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externalReferences>
    <externalReference r:id="rId4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<sst xmlns="http://schemas.openxmlformats.org/spreadsheetml/2006/main" count="98736" uniqueCount="3274">
  <si>
    <t xml:space="preserve">ANO</t>
  </si>
  <si>
    <t xml:space="preserve">CATEGORIA</t>
  </si>
  <si>
    <t xml:space="preserve">GRUPO</t>
  </si>
  <si>
    <t xml:space="preserve">MARCA</t>
  </si>
  <si>
    <t xml:space="preserve">MODELO</t>
  </si>
  <si>
    <t xml:space="preserve">VERSAO</t>
  </si>
  <si>
    <t xml:space="preserve">MOTOR</t>
  </si>
  <si>
    <t xml:space="preserve">FAIXA</t>
  </si>
  <si>
    <t xml:space="preserve">TRANSMISSÃO</t>
  </si>
  <si>
    <t xml:space="preserve">CÂMBIO</t>
  </si>
  <si>
    <t xml:space="preserve">AR-CONDICIONADO</t>
  </si>
  <si>
    <t xml:space="preserve">DIREÇAO ASSISTIDA</t>
  </si>
  <si>
    <t xml:space="preserve">COMBUSTÍVEL</t>
  </si>
  <si>
    <t xml:space="preserve">Emissão de NMHC (g/km)</t>
  </si>
  <si>
    <t xml:space="preserve">QUARTIL do NMHC </t>
  </si>
  <si>
    <t xml:space="preserve">Emissão de CO (g/km)</t>
  </si>
  <si>
    <t xml:space="preserve">QUARTIL do CO</t>
  </si>
  <si>
    <t xml:space="preserve">Emissão de NOx (g/km) </t>
  </si>
  <si>
    <t xml:space="preserve">QUARTIL do NOx</t>
  </si>
  <si>
    <t xml:space="preserve">Emissão de CO2 (g/km) </t>
  </si>
  <si>
    <t xml:space="preserve">QUARTIL do CO2</t>
  </si>
  <si>
    <t xml:space="preserve">Rendimento do Etanol na Cidade (km/l)</t>
  </si>
  <si>
    <t xml:space="preserve">Rendimento do Etanol na Estrada (km/l)</t>
  </si>
  <si>
    <t xml:space="preserve">Rendimento da Gasolina ou Diesel na Cidade (km/l)</t>
  </si>
  <si>
    <t xml:space="preserve">Rendimento da Gasolina ou Diesel Estrada (km/l)</t>
  </si>
  <si>
    <t xml:space="preserve">Consumo Energético (MJ/km) </t>
  </si>
  <si>
    <t xml:space="preserve">QUARTIL do Consumo Energético</t>
  </si>
  <si>
    <t xml:space="preserve">Pontuação Grupo</t>
  </si>
  <si>
    <t xml:space="preserve">Pontuação Motor</t>
  </si>
  <si>
    <t xml:space="preserve">Pontuação Transmissão</t>
  </si>
  <si>
    <t xml:space="preserve">Pontuação Quartil NMHC</t>
  </si>
  <si>
    <t xml:space="preserve">Pontuação Quartil CO</t>
  </si>
  <si>
    <t xml:space="preserve">Pontuação Quartil NOx</t>
  </si>
  <si>
    <t xml:space="preserve">Pontuação Quartil CO2</t>
  </si>
  <si>
    <t xml:space="preserve">Pontuação Consumo energético</t>
  </si>
  <si>
    <t xml:space="preserve">Pontuação Final</t>
  </si>
  <si>
    <t xml:space="preserve">codigo</t>
  </si>
  <si>
    <t xml:space="preserve">Imagem</t>
  </si>
  <si>
    <t xml:space="preserve">QUARTIL do score</t>
  </si>
  <si>
    <t xml:space="preserve">SUB COMPACTO</t>
  </si>
  <si>
    <t xml:space="preserve">Pequeno</t>
  </si>
  <si>
    <t xml:space="preserve">CHERY</t>
  </si>
  <si>
    <t xml:space="preserve">QQ</t>
  </si>
  <si>
    <t xml:space="preserve">1.0 ­ 12V</t>
  </si>
  <si>
    <t xml:space="preserve">M­5</t>
  </si>
  <si>
    <t xml:space="preserve">Manual</t>
  </si>
  <si>
    <t xml:space="preserve">S</t>
  </si>
  <si>
    <t xml:space="preserve">H</t>
  </si>
  <si>
    <t xml:space="preserve">G</t>
  </si>
  <si>
    <t xml:space="preserve">Intervalo 1</t>
  </si>
  <si>
    <t xml:space="preserve">Intervalo 4</t>
  </si>
  <si>
    <t xml:space="preserve">qq.jpg</t>
  </si>
  <si>
    <t xml:space="preserve">A</t>
  </si>
  <si>
    <t xml:space="preserve">Face</t>
  </si>
  <si>
    <t xml:space="preserve">1,3 Flex</t>
  </si>
  <si>
    <t xml:space="preserve">1.3­16V</t>
  </si>
  <si>
    <t xml:space="preserve">F</t>
  </si>
  <si>
    <t xml:space="preserve">Intervalo 2</t>
  </si>
  <si>
    <t xml:space="preserve">Intervalo 3</t>
  </si>
  <si>
    <t xml:space="preserve">face.jpeg</t>
  </si>
  <si>
    <t xml:space="preserve">C</t>
  </si>
  <si>
    <t xml:space="preserve">FIAT</t>
  </si>
  <si>
    <t xml:space="preserve">Uno</t>
  </si>
  <si>
    <t xml:space="preserve">Mille Fire
Economy 2 Portas</t>
  </si>
  <si>
    <t xml:space="preserve">1.0 ­ 8V</t>
  </si>
  <si>
    <t xml:space="preserve">N</t>
  </si>
  <si>
    <t xml:space="preserve">M</t>
  </si>
  <si>
    <t xml:space="preserve">B</t>
  </si>
  <si>
    <t xml:space="preserve">Mille Fire Economy 4 Portas</t>
  </si>
  <si>
    <t xml:space="preserve">Mille Way Economy 2 Portas</t>
  </si>
  <si>
    <t xml:space="preserve">Mille Way Economy 4 Portas</t>
  </si>
  <si>
    <t xml:space="preserve">Novo Uno</t>
  </si>
  <si>
    <t xml:space="preserve">Economy Evo 2 portas</t>
  </si>
  <si>
    <t xml:space="preserve">1.4 ­ 8V</t>
  </si>
  <si>
    <t xml:space="preserve">Economy Evo 4 portas</t>
  </si>
  <si>
    <t xml:space="preserve">Vivace Evo 2 portas</t>
  </si>
  <si>
    <t xml:space="preserve">Vivace Evo 4 portas</t>
  </si>
  <si>
    <t xml:space="preserve">Sporting Evo 2 portas</t>
  </si>
  <si>
    <t xml:space="preserve">Sporting Evo 4 portas</t>
  </si>
  <si>
    <t xml:space="preserve">Palio</t>
  </si>
  <si>
    <t xml:space="preserve">Fire Evo 2 portas</t>
  </si>
  <si>
    <t xml:space="preserve">Fire Evo 4 portas</t>
  </si>
  <si>
    <t xml:space="preserve">Cult</t>
  </si>
  <si>
    <t xml:space="preserve">E</t>
  </si>
  <si>
    <t xml:space="preserve">Cult Dualogic</t>
  </si>
  <si>
    <t xml:space="preserve">MTA­5</t>
  </si>
  <si>
    <t xml:space="preserve">Automática</t>
  </si>
  <si>
    <t xml:space="preserve">Sport Air</t>
  </si>
  <si>
    <t xml:space="preserve">1.4 ­ 16V</t>
  </si>
  <si>
    <t xml:space="preserve">FORD</t>
  </si>
  <si>
    <t xml:space="preserve">Ka</t>
  </si>
  <si>
    <t xml:space="preserve">Fly</t>
  </si>
  <si>
    <t xml:space="preserve">Pulse</t>
  </si>
  <si>
    <t xml:space="preserve">Class</t>
  </si>
  <si>
    <t xml:space="preserve">HAIMA</t>
  </si>
  <si>
    <t xml:space="preserve">MT</t>
  </si>
  <si>
    <t xml:space="preserve">D</t>
  </si>
  <si>
    <t xml:space="preserve">KIA</t>
  </si>
  <si>
    <t xml:space="preserve">Picanto</t>
  </si>
  <si>
    <t xml:space="preserve">EX4</t>
  </si>
  <si>
    <t xml:space="preserve">LX4</t>
  </si>
  <si>
    <t xml:space="preserve">A ­4</t>
  </si>
  <si>
    <t xml:space="preserve">NISSAN</t>
  </si>
  <si>
    <t xml:space="preserve">March</t>
  </si>
  <si>
    <t xml:space="preserve">1.0 ­ 16V</t>
  </si>
  <si>
    <t xml:space="preserve">10S</t>
  </si>
  <si>
    <t xml:space="preserve">RENAULT</t>
  </si>
  <si>
    <t xml:space="preserve">Clio</t>
  </si>
  <si>
    <t xml:space="preserve">Authentique 3 Portas</t>
  </si>
  <si>
    <t xml:space="preserve">Authentique 5 Portas</t>
  </si>
  <si>
    <t xml:space="preserve">Expression 5 Portas</t>
  </si>
  <si>
    <t xml:space="preserve">SMART</t>
  </si>
  <si>
    <t xml:space="preserve">fortwo</t>
  </si>
  <si>
    <t xml:space="preserve">mhd 71cv Coupé</t>
  </si>
  <si>
    <t xml:space="preserve">Turbo 84cv Coupê</t>
  </si>
  <si>
    <t xml:space="preserve">Turbo 84cv Cabrio</t>
  </si>
  <si>
    <t xml:space="preserve">COMPACTO</t>
  </si>
  <si>
    <t xml:space="preserve">CITROEN</t>
  </si>
  <si>
    <t xml:space="preserve">C3</t>
  </si>
  <si>
    <t xml:space="preserve">Origine</t>
  </si>
  <si>
    <t xml:space="preserve">1.5 ­ 8V</t>
  </si>
  <si>
    <t xml:space="preserve">Teance</t>
  </si>
  <si>
    <t xml:space="preserve">Exclusive</t>
  </si>
  <si>
    <t xml:space="preserve">1.6 ­ 16V</t>
  </si>
  <si>
    <t xml:space="preserve">DS3</t>
  </si>
  <si>
    <t xml:space="preserve">THP Sport Chic</t>
  </si>
  <si>
    <t xml:space="preserve">M­6</t>
  </si>
  <si>
    <t xml:space="preserve">Siena</t>
  </si>
  <si>
    <t xml:space="preserve">EL</t>
  </si>
  <si>
    <t xml:space="preserve">Novo Palio</t>
  </si>
  <si>
    <t xml:space="preserve">Attractive</t>
  </si>
  <si>
    <t xml:space="preserve">Punto</t>
  </si>
  <si>
    <t xml:space="preserve">Attractive Evo</t>
  </si>
  <si>
    <t xml:space="preserve">Fiesta Hatch</t>
  </si>
  <si>
    <t xml:space="preserve">SE</t>
  </si>
  <si>
    <t xml:space="preserve">Titanium</t>
  </si>
  <si>
    <t xml:space="preserve">DCT­6</t>
  </si>
  <si>
    <t xml:space="preserve">1.5 ­ 16V</t>
  </si>
  <si>
    <t xml:space="preserve">HOA</t>
  </si>
  <si>
    <t xml:space="preserve">Fit</t>
  </si>
  <si>
    <t xml:space="preserve">DX</t>
  </si>
  <si>
    <t xml:space="preserve">LX</t>
  </si>
  <si>
    <t xml:space="preserve">A ­5</t>
  </si>
  <si>
    <t xml:space="preserve">EX</t>
  </si>
  <si>
    <t xml:space="preserve">EXL</t>
  </si>
  <si>
    <t xml:space="preserve">Twist</t>
  </si>
  <si>
    <t xml:space="preserve">HYUAI</t>
  </si>
  <si>
    <t xml:space="preserve">HB20</t>
  </si>
  <si>
    <t xml:space="preserve">Comfort</t>
  </si>
  <si>
    <t xml:space="preserve">Comfort Plus</t>
  </si>
  <si>
    <t xml:space="preserve">Comfort Style</t>
  </si>
  <si>
    <t xml:space="preserve">Premium</t>
  </si>
  <si>
    <t xml:space="preserve">HB20X</t>
  </si>
  <si>
    <t xml:space="preserve">Style</t>
  </si>
  <si>
    <t xml:space="preserve">JAC</t>
  </si>
  <si>
    <t xml:space="preserve">J3 Turin</t>
  </si>
  <si>
    <t xml:space="preserve">-</t>
  </si>
  <si>
    <t xml:space="preserve">Livina</t>
  </si>
  <si>
    <t xml:space="preserve">16S</t>
  </si>
  <si>
    <t xml:space="preserve">16SL</t>
  </si>
  <si>
    <t xml:space="preserve">PEUGEOT</t>
  </si>
  <si>
    <t xml:space="preserve">207 HB</t>
  </si>
  <si>
    <t xml:space="preserve">Blue Lion</t>
  </si>
  <si>
    <t xml:space="preserve">XR 3 Portas</t>
  </si>
  <si>
    <t xml:space="preserve">XR 5 Portas</t>
  </si>
  <si>
    <t xml:space="preserve">XR S</t>
  </si>
  <si>
    <t xml:space="preserve">Active</t>
  </si>
  <si>
    <t xml:space="preserve">207 Passion</t>
  </si>
  <si>
    <t xml:space="preserve">XR</t>
  </si>
  <si>
    <t xml:space="preserve">Allure</t>
  </si>
  <si>
    <t xml:space="preserve">Griffe</t>
  </si>
  <si>
    <t xml:space="preserve">Premier</t>
  </si>
  <si>
    <t xml:space="preserve">Saero</t>
  </si>
  <si>
    <t xml:space="preserve">Authentique</t>
  </si>
  <si>
    <t xml:space="preserve">Expression</t>
  </si>
  <si>
    <t xml:space="preserve">TOYOTA</t>
  </si>
  <si>
    <t xml:space="preserve">Etios Hatchback</t>
  </si>
  <si>
    <t xml:space="preserve">1,3</t>
  </si>
  <si>
    <t xml:space="preserve">X</t>
  </si>
  <si>
    <t xml:space="preserve">XS</t>
  </si>
  <si>
    <t xml:space="preserve">XLS</t>
  </si>
  <si>
    <t xml:space="preserve">VOLKSWAGEN</t>
  </si>
  <si>
    <t xml:space="preserve">Gol Ecomotion</t>
  </si>
  <si>
    <t xml:space="preserve">2 Portas</t>
  </si>
  <si>
    <t xml:space="preserve">4 Portas</t>
  </si>
  <si>
    <t xml:space="preserve">Gol G4</t>
  </si>
  <si>
    <t xml:space="preserve">Novo Gol</t>
  </si>
  <si>
    <t xml:space="preserve">Technology 2 portas</t>
  </si>
  <si>
    <t xml:space="preserve">Technology 4 portas</t>
  </si>
  <si>
    <t xml:space="preserve">City 2 Portas</t>
  </si>
  <si>
    <t xml:space="preserve">City 4 Portas</t>
  </si>
  <si>
    <t xml:space="preserve">1.6 ­ 8V</t>
  </si>
  <si>
    <t xml:space="preserve">Highline 4 portas</t>
  </si>
  <si>
    <t xml:space="preserve">I­Motion 2 portas</t>
  </si>
  <si>
    <t xml:space="preserve">I­Motion 4 portas</t>
  </si>
  <si>
    <t xml:space="preserve">City I­Motion 2 portas</t>
  </si>
  <si>
    <t xml:space="preserve">City I­Motion 4 portas</t>
  </si>
  <si>
    <t xml:space="preserve">Highline I-Motion 4 portas</t>
  </si>
  <si>
    <t xml:space="preserve">Polo</t>
  </si>
  <si>
    <t xml:space="preserve">BlueMotion</t>
  </si>
  <si>
    <t xml:space="preserve">E­H</t>
  </si>
  <si>
    <t xml:space="preserve">Sportline</t>
  </si>
  <si>
    <t xml:space="preserve">Polo Sedan</t>
  </si>
  <si>
    <t xml:space="preserve">Comfortline</t>
  </si>
  <si>
    <t xml:space="preserve">MÉDIO</t>
  </si>
  <si>
    <t xml:space="preserve">Médio – Grande</t>
  </si>
  <si>
    <t xml:space="preserve">AUDI</t>
  </si>
  <si>
    <t xml:space="preserve">A1</t>
  </si>
  <si>
    <t xml:space="preserve">Attraction</t>
  </si>
  <si>
    <t xml:space="preserve">A ­7</t>
  </si>
  <si>
    <t xml:space="preserve">Sport</t>
  </si>
  <si>
    <t xml:space="preserve">Sportback</t>
  </si>
  <si>
    <t xml:space="preserve">Sportback Ambition</t>
  </si>
  <si>
    <t xml:space="preserve">Celer</t>
  </si>
  <si>
    <t xml:space="preserve">1,5 Flex</t>
  </si>
  <si>
    <t xml:space="preserve">DS4</t>
  </si>
  <si>
    <t xml:space="preserve">THP So Chic</t>
  </si>
  <si>
    <t xml:space="preserve">A ­6</t>
  </si>
  <si>
    <t xml:space="preserve">Fiesta Sedan</t>
  </si>
  <si>
    <t xml:space="preserve">CVT</t>
  </si>
  <si>
    <t xml:space="preserve">City</t>
  </si>
  <si>
    <t xml:space="preserve">HB20S</t>
  </si>
  <si>
    <t xml:space="preserve">Intervalo 30</t>
  </si>
  <si>
    <t xml:space="preserve">2,0</t>
  </si>
  <si>
    <t xml:space="preserve">2.0 ­ 16V</t>
  </si>
  <si>
    <t xml:space="preserve">J6</t>
  </si>
  <si>
    <t xml:space="preserve">2,0S 5S</t>
  </si>
  <si>
    <t xml:space="preserve">2,0S Diamo 5s</t>
  </si>
  <si>
    <t xml:space="preserve">2,0S Comfort 5S</t>
  </si>
  <si>
    <t xml:space="preserve">2,0S Luxury 5S</t>
  </si>
  <si>
    <t xml:space="preserve">2,0S Black 5S</t>
  </si>
  <si>
    <t xml:space="preserve">Soul</t>
  </si>
  <si>
    <t xml:space="preserve">LEXUS</t>
  </si>
  <si>
    <t xml:space="preserve">CT200h</t>
  </si>
  <si>
    <t xml:space="preserve">1.8 ­ 16V</t>
  </si>
  <si>
    <t xml:space="preserve">MERCEDES­BENZ</t>
  </si>
  <si>
    <t xml:space="preserve">B 200</t>
  </si>
  <si>
    <t xml:space="preserve">Turbo</t>
  </si>
  <si>
    <t xml:space="preserve">DCT­7</t>
  </si>
  <si>
    <t xml:space="preserve">Semiautomática</t>
  </si>
  <si>
    <t xml:space="preserve">Versa</t>
  </si>
  <si>
    <t xml:space="preserve">16SV</t>
  </si>
  <si>
    <t xml:space="preserve">16SR</t>
  </si>
  <si>
    <t xml:space="preserve">Logan</t>
  </si>
  <si>
    <t xml:space="preserve">Novo Logan</t>
  </si>
  <si>
    <t xml:space="preserve">SUBARU</t>
  </si>
  <si>
    <t xml:space="preserve">Impreza</t>
  </si>
  <si>
    <t xml:space="preserve">XV</t>
  </si>
  <si>
    <t xml:space="preserve">SUZUKI</t>
  </si>
  <si>
    <t xml:space="preserve">SX4</t>
  </si>
  <si>
    <t xml:space="preserve">AWD</t>
  </si>
  <si>
    <t xml:space="preserve">Prius</t>
  </si>
  <si>
    <t xml:space="preserve">Etios Sedan</t>
  </si>
  <si>
    <t xml:space="preserve">Novo Voyage</t>
  </si>
  <si>
    <t xml:space="preserve">BlueMotion Technology</t>
  </si>
  <si>
    <t xml:space="preserve">1,0</t>
  </si>
  <si>
    <t xml:space="preserve">1,6</t>
  </si>
  <si>
    <t xml:space="preserve">Highline</t>
  </si>
  <si>
    <t xml:space="preserve">I­Motion</t>
  </si>
  <si>
    <t xml:space="preserve">Highline I­Motion</t>
  </si>
  <si>
    <t xml:space="preserve">City I­Motion</t>
  </si>
  <si>
    <t xml:space="preserve">VOLVO</t>
  </si>
  <si>
    <t xml:space="preserve">C30</t>
  </si>
  <si>
    <t xml:space="preserve">GRAE</t>
  </si>
  <si>
    <t xml:space="preserve">A4</t>
  </si>
  <si>
    <t xml:space="preserve">Avant</t>
  </si>
  <si>
    <t xml:space="preserve">2.0­20V</t>
  </si>
  <si>
    <t xml:space="preserve">Sedan</t>
  </si>
  <si>
    <t xml:space="preserve">A5</t>
  </si>
  <si>
    <t xml:space="preserve">Sportback Attraction</t>
  </si>
  <si>
    <t xml:space="preserve">BENTLEY</t>
  </si>
  <si>
    <t xml:space="preserve">Continental</t>
  </si>
  <si>
    <t xml:space="preserve">GT V8</t>
  </si>
  <si>
    <t xml:space="preserve">4.0 ­ 32V</t>
  </si>
  <si>
    <t xml:space="preserve">GTC V8</t>
  </si>
  <si>
    <t xml:space="preserve">FLYING SPUR</t>
  </si>
  <si>
    <t xml:space="preserve">6.0 ­ 48V</t>
  </si>
  <si>
    <t xml:space="preserve">A ­8</t>
  </si>
  <si>
    <t xml:space="preserve">GT W12</t>
  </si>
  <si>
    <t xml:space="preserve">GTC W12</t>
  </si>
  <si>
    <t xml:space="preserve">CHRYSLER</t>
  </si>
  <si>
    <t xml:space="preserve">300C</t>
  </si>
  <si>
    <t xml:space="preserve">V6 VVT AT­8</t>
  </si>
  <si>
    <t xml:space="preserve">3.6 ­ 24V</t>
  </si>
  <si>
    <t xml:space="preserve">DS5</t>
  </si>
  <si>
    <t xml:space="preserve">C4 Picasso</t>
  </si>
  <si>
    <t xml:space="preserve">BVA</t>
  </si>
  <si>
    <t xml:space="preserve">Fusion</t>
  </si>
  <si>
    <t xml:space="preserve">Hybrid</t>
  </si>
  <si>
    <t xml:space="preserve">Focus Hatch</t>
  </si>
  <si>
    <t xml:space="preserve">GL</t>
  </si>
  <si>
    <t xml:space="preserve">GLX</t>
  </si>
  <si>
    <t xml:space="preserve">Focus Sedan</t>
  </si>
  <si>
    <t xml:space="preserve">New Focus Hatch  </t>
  </si>
  <si>
    <t xml:space="preserve">New Focus Hatch</t>
  </si>
  <si>
    <t xml:space="preserve">New Focus Sedan </t>
  </si>
  <si>
    <t xml:space="preserve">Civic</t>
  </si>
  <si>
    <t xml:space="preserve">LXS</t>
  </si>
  <si>
    <t xml:space="preserve">LXR</t>
  </si>
  <si>
    <t xml:space="preserve">EXR</t>
  </si>
  <si>
    <t xml:space="preserve">Azera</t>
  </si>
  <si>
    <t xml:space="preserve">3,0 V6</t>
  </si>
  <si>
    <t xml:space="preserve">3.0 ­ 24V</t>
  </si>
  <si>
    <t xml:space="preserve">Sonata</t>
  </si>
  <si>
    <t xml:space="preserve">2,4</t>
  </si>
  <si>
    <t xml:space="preserve">2.4 ­ 16V</t>
  </si>
  <si>
    <t xml:space="preserve">J5</t>
  </si>
  <si>
    <t xml:space="preserve">JAGUAR</t>
  </si>
  <si>
    <t xml:space="preserve">XF</t>
  </si>
  <si>
    <t xml:space="preserve">Luxury</t>
  </si>
  <si>
    <t xml:space="preserve">PLuxury</t>
  </si>
  <si>
    <t xml:space="preserve">Cerato</t>
  </si>
  <si>
    <t xml:space="preserve">EX3</t>
  </si>
  <si>
    <t xml:space="preserve">LX3</t>
  </si>
  <si>
    <t xml:space="preserve">SX3</t>
  </si>
  <si>
    <t xml:space="preserve">Optima</t>
  </si>
  <si>
    <t xml:space="preserve">C 180</t>
  </si>
  <si>
    <t xml:space="preserve">Turbo Sport</t>
  </si>
  <si>
    <t xml:space="preserve">Turbo Coupé Sport</t>
  </si>
  <si>
    <t xml:space="preserve">Turbo Touring Sport</t>
  </si>
  <si>
    <t xml:space="preserve">MITSUBISHI</t>
  </si>
  <si>
    <t xml:space="preserve">Lancer</t>
  </si>
  <si>
    <t xml:space="preserve">GT</t>
  </si>
  <si>
    <t xml:space="preserve">Sentra</t>
  </si>
  <si>
    <t xml:space="preserve">20S</t>
  </si>
  <si>
    <t xml:space="preserve">20SL</t>
  </si>
  <si>
    <t xml:space="preserve">Novo Sentra</t>
  </si>
  <si>
    <t xml:space="preserve">20SV</t>
  </si>
  <si>
    <t xml:space="preserve">20SR</t>
  </si>
  <si>
    <t xml:space="preserve">20S CVT</t>
  </si>
  <si>
    <t xml:space="preserve">20SV CVT</t>
  </si>
  <si>
    <t xml:space="preserve">20SL CVT</t>
  </si>
  <si>
    <t xml:space="preserve">20SR CVT</t>
  </si>
  <si>
    <t xml:space="preserve">Special</t>
  </si>
  <si>
    <t xml:space="preserve">Unique</t>
  </si>
  <si>
    <t xml:space="preserve">20 Rio</t>
  </si>
  <si>
    <t xml:space="preserve">Altima</t>
  </si>
  <si>
    <t xml:space="preserve">25SV</t>
  </si>
  <si>
    <t xml:space="preserve">2.5 ­ 16V</t>
  </si>
  <si>
    <t xml:space="preserve">25SL</t>
  </si>
  <si>
    <t xml:space="preserve">25SE</t>
  </si>
  <si>
    <t xml:space="preserve">THP Allure</t>
  </si>
  <si>
    <t xml:space="preserve">THP Griffe</t>
  </si>
  <si>
    <t xml:space="preserve">RCZ</t>
  </si>
  <si>
    <t xml:space="preserve">THP</t>
  </si>
  <si>
    <t xml:space="preserve">308 CC</t>
  </si>
  <si>
    <t xml:space="preserve">THP Active</t>
  </si>
  <si>
    <t xml:space="preserve">Fluence</t>
  </si>
  <si>
    <t xml:space="preserve">Dynamique</t>
  </si>
  <si>
    <t xml:space="preserve">ROLLS­ROYCE</t>
  </si>
  <si>
    <t xml:space="preserve">Ghost</t>
  </si>
  <si>
    <t xml:space="preserve">6.5 ­ 48V</t>
  </si>
  <si>
    <t xml:space="preserve">Forester</t>
  </si>
  <si>
    <t xml:space="preserve">L</t>
  </si>
  <si>
    <t xml:space="preserve">XT</t>
  </si>
  <si>
    <t xml:space="preserve">Corolla</t>
  </si>
  <si>
    <t xml:space="preserve">Gli</t>
  </si>
  <si>
    <t xml:space="preserve">XLi</t>
  </si>
  <si>
    <t xml:space="preserve">S60</t>
  </si>
  <si>
    <t xml:space="preserve">3,0T6 Comfort</t>
  </si>
  <si>
    <t xml:space="preserve">3,0T6 Dynamic</t>
  </si>
  <si>
    <t xml:space="preserve">3,0T6 Top</t>
  </si>
  <si>
    <t xml:space="preserve">3.0T6 R­Design</t>
  </si>
  <si>
    <t xml:space="preserve">2,0T5 Comfort</t>
  </si>
  <si>
    <t xml:space="preserve">2,0T5 Dynamic</t>
  </si>
  <si>
    <t xml:space="preserve">2.0T5 R­Design</t>
  </si>
  <si>
    <t xml:space="preserve">1,6T4 Comfort</t>
  </si>
  <si>
    <t xml:space="preserve">V60</t>
  </si>
  <si>
    <t xml:space="preserve">2,0T5 Top</t>
  </si>
  <si>
    <t xml:space="preserve">2,0T5 RD DY</t>
  </si>
  <si>
    <t xml:space="preserve">2,0T5 RD CF</t>
  </si>
  <si>
    <t xml:space="preserve">UTILITÁRIO ESPORTIVO</t>
  </si>
  <si>
    <t xml:space="preserve">Utilitário</t>
  </si>
  <si>
    <t xml:space="preserve">Tiggo</t>
  </si>
  <si>
    <t xml:space="preserve">FL 2,0 MT</t>
  </si>
  <si>
    <t xml:space="preserve">AirCross</t>
  </si>
  <si>
    <t xml:space="preserve">GLX BVA</t>
  </si>
  <si>
    <t xml:space="preserve">Exclusive BVA</t>
  </si>
  <si>
    <t xml:space="preserve">Novo Idea</t>
  </si>
  <si>
    <t xml:space="preserve">Adventure</t>
  </si>
  <si>
    <t xml:space="preserve">Adventure DUALOGIC</t>
  </si>
  <si>
    <t xml:space="preserve">Adventure Dualogic</t>
  </si>
  <si>
    <t xml:space="preserve">Strada</t>
  </si>
  <si>
    <t xml:space="preserve">Adventure Cabine Dupla</t>
  </si>
  <si>
    <t xml:space="preserve">Adventure Cabine Esteida</t>
  </si>
  <si>
    <t xml:space="preserve">Adventure C Dupla Dualogic</t>
  </si>
  <si>
    <t xml:space="preserve">Doblo</t>
  </si>
  <si>
    <t xml:space="preserve">Ecosport</t>
  </si>
  <si>
    <t xml:space="preserve">Freestyle</t>
  </si>
  <si>
    <t xml:space="preserve">ix35</t>
  </si>
  <si>
    <t xml:space="preserve">Santa Fé</t>
  </si>
  <si>
    <t xml:space="preserve">3,5</t>
  </si>
  <si>
    <t xml:space="preserve">3.5 ­ 24V</t>
  </si>
  <si>
    <t xml:space="preserve">Tucson</t>
  </si>
  <si>
    <t xml:space="preserve">GLB</t>
  </si>
  <si>
    <t xml:space="preserve">JEEP</t>
  </si>
  <si>
    <t xml:space="preserve">Compass</t>
  </si>
  <si>
    <t xml:space="preserve">VVT</t>
  </si>
  <si>
    <t xml:space="preserve">Sportage</t>
  </si>
  <si>
    <t xml:space="preserve">EX G1</t>
  </si>
  <si>
    <t xml:space="preserve">EX G2</t>
  </si>
  <si>
    <t xml:space="preserve">LX G1</t>
  </si>
  <si>
    <t xml:space="preserve">LX G2</t>
  </si>
  <si>
    <t xml:space="preserve">EX G3</t>
  </si>
  <si>
    <t xml:space="preserve">EX G4</t>
  </si>
  <si>
    <t xml:space="preserve">LX G3</t>
  </si>
  <si>
    <t xml:space="preserve">LX G4</t>
  </si>
  <si>
    <t xml:space="preserve">Pajero TR4</t>
  </si>
  <si>
    <t xml:space="preserve">4X2</t>
  </si>
  <si>
    <t xml:space="preserve">Outlaer</t>
  </si>
  <si>
    <t xml:space="preserve">ASX</t>
  </si>
  <si>
    <t xml:space="preserve">Duster</t>
  </si>
  <si>
    <t xml:space="preserve">4x2</t>
  </si>
  <si>
    <t xml:space="preserve">Expression 4x2</t>
  </si>
  <si>
    <t xml:space="preserve">Dynamique 4x2</t>
  </si>
  <si>
    <t xml:space="preserve">Gra Vitara</t>
  </si>
  <si>
    <t xml:space="preserve">XC60</t>
  </si>
  <si>
    <t xml:space="preserve">FORA DE ESTRADA</t>
  </si>
  <si>
    <t xml:space="preserve">Luxo</t>
  </si>
  <si>
    <t xml:space="preserve">Freestyle 4WD</t>
  </si>
  <si>
    <t xml:space="preserve">Wrangler</t>
  </si>
  <si>
    <t xml:space="preserve">Sorento</t>
  </si>
  <si>
    <t xml:space="preserve">EX2 G15</t>
  </si>
  <si>
    <t xml:space="preserve">LX2 G15</t>
  </si>
  <si>
    <t xml:space="preserve">EX2 G17</t>
  </si>
  <si>
    <t xml:space="preserve">LX2 G17</t>
  </si>
  <si>
    <t xml:space="preserve">LA ROVER</t>
  </si>
  <si>
    <t xml:space="preserve">Evoque</t>
  </si>
  <si>
    <t xml:space="preserve">Prestige 5D</t>
  </si>
  <si>
    <t xml:space="preserve">Prestige P5D</t>
  </si>
  <si>
    <t xml:space="preserve">Dynamic 3D</t>
  </si>
  <si>
    <t xml:space="preserve">Dynamic 5D</t>
  </si>
  <si>
    <t xml:space="preserve">Dynamic P5D</t>
  </si>
  <si>
    <t xml:space="preserve">Dynamic P3D</t>
  </si>
  <si>
    <t xml:space="preserve">Dynamic VB</t>
  </si>
  <si>
    <t xml:space="preserve">Pure P3D</t>
  </si>
  <si>
    <t xml:space="preserve">Pure 5D</t>
  </si>
  <si>
    <t xml:space="preserve">Pure P5D</t>
  </si>
  <si>
    <t xml:space="preserve">Freelaer 2</t>
  </si>
  <si>
    <t xml:space="preserve">HSE SIntervalo 4</t>
  </si>
  <si>
    <t xml:space="preserve">SE SIntervalo 4</t>
  </si>
  <si>
    <t xml:space="preserve">S SIntervalo 4</t>
  </si>
  <si>
    <t xml:space="preserve">DYN SIntervalo 4</t>
  </si>
  <si>
    <t xml:space="preserve">ML 350</t>
  </si>
  <si>
    <t xml:space="preserve">BlueEfficiency Sport</t>
  </si>
  <si>
    <t xml:space="preserve">4X4</t>
  </si>
  <si>
    <t xml:space="preserve">PORSCHE</t>
  </si>
  <si>
    <t xml:space="preserve">Cayenne</t>
  </si>
  <si>
    <t xml:space="preserve">V6</t>
  </si>
  <si>
    <t xml:space="preserve">GTS</t>
  </si>
  <si>
    <t xml:space="preserve">4.8 ­ 32V</t>
  </si>
  <si>
    <t xml:space="preserve">Dynamique 4x4</t>
  </si>
  <si>
    <t xml:space="preserve">Jimny</t>
  </si>
  <si>
    <t xml:space="preserve">3,0T Comfort</t>
  </si>
  <si>
    <t xml:space="preserve">3,0T Dynamic</t>
  </si>
  <si>
    <t xml:space="preserve">3,0T Top</t>
  </si>
  <si>
    <t xml:space="preserve">3.0T R­Design</t>
  </si>
  <si>
    <t xml:space="preserve">XC90</t>
  </si>
  <si>
    <t xml:space="preserve">3,2 AWD</t>
  </si>
  <si>
    <t xml:space="preserve">3.2 ­ 24V</t>
  </si>
  <si>
    <t xml:space="preserve">MINIVAN</t>
  </si>
  <si>
    <t xml:space="preserve">Trabalho</t>
  </si>
  <si>
    <t xml:space="preserve">CHANGAN</t>
  </si>
  <si>
    <t xml:space="preserve">Chana</t>
  </si>
  <si>
    <t xml:space="preserve">Mini Star Family sc6360a</t>
  </si>
  <si>
    <t xml:space="preserve">Town e Country</t>
  </si>
  <si>
    <t xml:space="preserve">Touring</t>
  </si>
  <si>
    <t xml:space="preserve">Gra C4 Picasso </t>
  </si>
  <si>
    <t xml:space="preserve">DODGE</t>
  </si>
  <si>
    <t xml:space="preserve">Journey</t>
  </si>
  <si>
    <t xml:space="preserve">SXT</t>
  </si>
  <si>
    <t xml:space="preserve">Essence</t>
  </si>
  <si>
    <t xml:space="preserve">Freemont</t>
  </si>
  <si>
    <t xml:space="preserve">Precision</t>
  </si>
  <si>
    <t xml:space="preserve">2,0S 7S</t>
  </si>
  <si>
    <t xml:space="preserve">2,0S Diamo 7S</t>
  </si>
  <si>
    <t xml:space="preserve"> 2,0S Comfort 7S</t>
  </si>
  <si>
    <t xml:space="preserve">2,0S Luxury 7S</t>
  </si>
  <si>
    <t xml:space="preserve">2,0S Black 7S</t>
  </si>
  <si>
    <t xml:space="preserve">Kombi</t>
  </si>
  <si>
    <t xml:space="preserve">Staard</t>
  </si>
  <si>
    <t xml:space="preserve">M­4</t>
  </si>
  <si>
    <t xml:space="preserve">COMERCIAL</t>
  </si>
  <si>
    <t xml:space="preserve">Mini Star CD ­ sc23d</t>
  </si>
  <si>
    <t xml:space="preserve">Mini Star CE ­ sc1026w</t>
  </si>
  <si>
    <t xml:space="preserve">Mini Star Utility - sc6360h</t>
  </si>
  <si>
    <t xml:space="preserve">Cargo</t>
  </si>
  <si>
    <t xml:space="preserve">HAFEI</t>
  </si>
  <si>
    <t xml:space="preserve">Start Pickup</t>
  </si>
  <si>
    <t xml:space="preserve">CD</t>
  </si>
  <si>
    <t xml:space="preserve">Start Van</t>
  </si>
  <si>
    <t xml:space="preserve">JINBEI</t>
  </si>
  <si>
    <t xml:space="preserve">Van 13P</t>
  </si>
  <si>
    <t xml:space="preserve">SL</t>
  </si>
  <si>
    <t xml:space="preserve">Gran Topic</t>
  </si>
  <si>
    <t xml:space="preserve">Van</t>
  </si>
  <si>
    <t xml:space="preserve">Van Cargo</t>
  </si>
  <si>
    <t xml:space="preserve">Topic</t>
  </si>
  <si>
    <t xml:space="preserve">Furgão</t>
  </si>
  <si>
    <t xml:space="preserve">RELY</t>
  </si>
  <si>
    <t xml:space="preserve">Pick­Up</t>
  </si>
  <si>
    <t xml:space="preserve">Kangoo</t>
  </si>
  <si>
    <t xml:space="preserve">Express</t>
  </si>
  <si>
    <t xml:space="preserve">Escolar</t>
  </si>
  <si>
    <t xml:space="preserve">Lotação</t>
  </si>
  <si>
    <t xml:space="preserve">Ambulância</t>
  </si>
  <si>
    <t xml:space="preserve">CARGA DERIVADO</t>
  </si>
  <si>
    <t xml:space="preserve">Fiorino</t>
  </si>
  <si>
    <t xml:space="preserve">1.3 ­ 8V</t>
  </si>
  <si>
    <t xml:space="preserve">Novo Fiorino</t>
  </si>
  <si>
    <t xml:space="preserve">Fire Evo</t>
  </si>
  <si>
    <t xml:space="preserve">Working Cabine Curta</t>
  </si>
  <si>
    <t xml:space="preserve">Working Cabine Esteida</t>
  </si>
  <si>
    <t xml:space="preserve">Working Cabine Dupla</t>
  </si>
  <si>
    <t xml:space="preserve">Trekking Cabine Curta</t>
  </si>
  <si>
    <t xml:space="preserve">Trekking Cabine Esteida</t>
  </si>
  <si>
    <t xml:space="preserve">Trekking Cabine Dupla</t>
  </si>
  <si>
    <t xml:space="preserve">Saveiro</t>
  </si>
  <si>
    <t xml:space="preserve">Cabine Simples</t>
  </si>
  <si>
    <t xml:space="preserve">Cabine Simples Trooper</t>
  </si>
  <si>
    <t xml:space="preserve">Cabine Esteida</t>
  </si>
  <si>
    <t xml:space="preserve">ESPORTIVO</t>
  </si>
  <si>
    <t xml:space="preserve">FERRARI</t>
  </si>
  <si>
    <t xml:space="preserve">California</t>
  </si>
  <si>
    <t xml:space="preserve">4.3­32V</t>
  </si>
  <si>
    <t xml:space="preserve">F12Berlinetta</t>
  </si>
  <si>
    <t xml:space="preserve">6.3 ­ 48V</t>
  </si>
  <si>
    <t xml:space="preserve">LAMBORGHINI</t>
  </si>
  <si>
    <t xml:space="preserve">Aventador</t>
  </si>
  <si>
    <t xml:space="preserve">MASERATI</t>
  </si>
  <si>
    <t xml:space="preserve">Quattroporte</t>
  </si>
  <si>
    <t xml:space="preserve">GranCabrio</t>
  </si>
  <si>
    <t xml:space="preserve">4.7 ­ 32V</t>
  </si>
  <si>
    <t xml:space="preserve">GranTurismo</t>
  </si>
  <si>
    <t xml:space="preserve">SLK 250</t>
  </si>
  <si>
    <t xml:space="preserve">Boxter</t>
  </si>
  <si>
    <t xml:space="preserve">2.7 ­ 24V</t>
  </si>
  <si>
    <t xml:space="preserve">3.4­24V</t>
  </si>
  <si>
    <t xml:space="preserve">Cayman</t>
  </si>
  <si>
    <t xml:space="preserve">Carrera S</t>
  </si>
  <si>
    <t xml:space="preserve">3.8 ­ 24V</t>
  </si>
  <si>
    <t xml:space="preserve">Carrera 4S</t>
  </si>
  <si>
    <t xml:space="preserve">4S Cabriolet</t>
  </si>
  <si>
    <t xml:space="preserve">Turbo S</t>
  </si>
  <si>
    <t xml:space="preserve">Panamera</t>
  </si>
  <si>
    <t xml:space="preserve">4 S</t>
  </si>
  <si>
    <t xml:space="preserve">Attractive
(2015)</t>
  </si>
  <si>
    <t xml:space="preserve">Evolution S&amp;S
(2015)</t>
  </si>
  <si>
    <t xml:space="preserve">Vivace 2
Portas</t>
  </si>
  <si>
    <t xml:space="preserve">Vivace 4
Portas</t>
  </si>
  <si>
    <t xml:space="preserve">Way (2015)</t>
  </si>
  <si>
    <t xml:space="preserve">Way</t>
  </si>
  <si>
    <t xml:space="preserve">Vivace (2015)
2 Portas</t>
  </si>
  <si>
    <t xml:space="preserve">Vivace (2015)
4 Portas</t>
  </si>
  <si>
    <t xml:space="preserve">Fire 2 Portas</t>
  </si>
  <si>
    <t xml:space="preserve">Fire 4 Portas</t>
  </si>
  <si>
    <t xml:space="preserve">Fire Way 2
Portas</t>
  </si>
  <si>
    <t xml:space="preserve">Fire Way 4
Portas</t>
  </si>
  <si>
    <t xml:space="preserve">A­6</t>
  </si>
  <si>
    <t xml:space="preserve">J2</t>
  </si>
  <si>
    <t xml:space="preserve">­</t>
  </si>
  <si>
    <t xml:space="preserve">EX4 MT</t>
  </si>
  <si>
    <t xml:space="preserve">LX4 MT</t>
  </si>
  <si>
    <t xml:space="preserve">EX4 AT</t>
  </si>
  <si>
    <t xml:space="preserve">A­4</t>
  </si>
  <si>
    <t xml:space="preserve">LX4 AT</t>
  </si>
  <si>
    <t xml:space="preserve">Authentique 3
Portas</t>
  </si>
  <si>
    <t xml:space="preserve">Authentique 5
Portas</t>
  </si>
  <si>
    <t xml:space="preserve">Expression 5
Portas</t>
  </si>
  <si>
    <t xml:space="preserve">71cv mhd
coupé</t>
  </si>
  <si>
    <t xml:space="preserve">84cv turbo
coupé</t>
  </si>
  <si>
    <t xml:space="preserve">84cv turbo
cabrio</t>
  </si>
  <si>
    <t xml:space="preserve">Fox</t>
  </si>
  <si>
    <t xml:space="preserve">BlueMotion ­ 2
Portas</t>
  </si>
  <si>
    <t xml:space="preserve">BlueMotion ­ 4
Portas</t>
  </si>
  <si>
    <t xml:space="preserve">up!</t>
  </si>
  <si>
    <t xml:space="preserve">take ­ 2
Portas</t>
  </si>
  <si>
    <t xml:space="preserve">take ­ 4
Portas</t>
  </si>
  <si>
    <t xml:space="preserve">move ­ 2
Portas</t>
  </si>
  <si>
    <t xml:space="preserve">move ­ 4
Portas</t>
  </si>
  <si>
    <t xml:space="preserve">high ­ 4
Portas</t>
  </si>
  <si>
    <t xml:space="preserve">black, white,
red ­ 4 Portas</t>
  </si>
  <si>
    <t xml:space="preserve">move ­ 2 Portas I­
Motion</t>
  </si>
  <si>
    <t xml:space="preserve">move ­ 4
Portas I­ Motion</t>
  </si>
  <si>
    <t xml:space="preserve">high ­ 4 Portas I­
Motion</t>
  </si>
  <si>
    <t xml:space="preserve">black, white, red ­ 4 Portas I­Motion</t>
  </si>
  <si>
    <t xml:space="preserve">Tendance</t>
  </si>
  <si>
    <t xml:space="preserve">THP Sport
Chic</t>
  </si>
  <si>
    <t xml:space="preserve">Attractive
Evo</t>
  </si>
  <si>
    <t xml:space="preserve">Essence
Dualogic</t>
  </si>
  <si>
    <t xml:space="preserve">Idea</t>
  </si>
  <si>
    <t xml:space="preserve">KA (5 Portas)</t>
  </si>
  <si>
    <t xml:space="preserve">SEL</t>
  </si>
  <si>
    <t xml:space="preserve">New Fiesta Hatch</t>
  </si>
  <si>
    <t xml:space="preserve">S (2015)</t>
  </si>
  <si>
    <t xml:space="preserve">SE (2015)</t>
  </si>
  <si>
    <t xml:space="preserve">Titanium (2015)</t>
  </si>
  <si>
    <t xml:space="preserve">Titanium
(2015)</t>
  </si>
  <si>
    <t xml:space="preserve">HONDA</t>
  </si>
  <si>
    <t xml:space="preserve">Fit (novo)</t>
  </si>
  <si>
    <t xml:space="preserve">CX</t>
  </si>
  <si>
    <t xml:space="preserve">A­5</t>
  </si>
  <si>
    <t xml:space="preserve">HYUNDAI</t>
  </si>
  <si>
    <t xml:space="preserve">Plus</t>
  </si>
  <si>
    <t xml:space="preserve">J3</t>
  </si>
  <si>
    <t xml:space="preserve">New March</t>
  </si>
  <si>
    <t xml:space="preserve">10SV</t>
  </si>
  <si>
    <t xml:space="preserve">10MT</t>
  </si>
  <si>
    <t xml:space="preserve">Active Pack</t>
  </si>
  <si>
    <t xml:space="preserve">Sandero</t>
  </si>
  <si>
    <t xml:space="preserve">Novo Sandero</t>
  </si>
  <si>
    <t xml:space="preserve">Cross</t>
  </si>
  <si>
    <t xml:space="preserve">Gol</t>
  </si>
  <si>
    <t xml:space="preserve">BlueMotion Technology 2
Portas</t>
  </si>
  <si>
    <t xml:space="preserve">BlueMotion Technology 4
Portas</t>
  </si>
  <si>
    <t xml:space="preserve">Trendline 2 Portas</t>
  </si>
  <si>
    <t xml:space="preserve">Trendline 4
Portas</t>
  </si>
  <si>
    <t xml:space="preserve">Comfortline 2
Portas</t>
  </si>
  <si>
    <t xml:space="preserve">Seleção</t>
  </si>
  <si>
    <t xml:space="preserve">Trendline 2
Portas</t>
  </si>
  <si>
    <t xml:space="preserve">I­Motion 2
Portas</t>
  </si>
  <si>
    <t xml:space="preserve">I­Motion 4
Portas</t>
  </si>
  <si>
    <t xml:space="preserve">City I­Motion
2 Portas</t>
  </si>
  <si>
    <t xml:space="preserve">City I­Motion
4 Portas</t>
  </si>
  <si>
    <t xml:space="preserve">Trendline I­ Motion 2
Portas</t>
  </si>
  <si>
    <t xml:space="preserve">Trendline I­
Motion 4 Portas</t>
  </si>
  <si>
    <t xml:space="preserve">Comfortline I­
Motion 2</t>
  </si>
  <si>
    <t xml:space="preserve">Comfortline I­ Motion 4
Portas</t>
  </si>
  <si>
    <t xml:space="preserve">Highline I­
Motion</t>
  </si>
  <si>
    <t xml:space="preserve">Seleção I­
Motion</t>
  </si>
  <si>
    <t xml:space="preserve">New Fox</t>
  </si>
  <si>
    <t xml:space="preserve">Sportback
Attraction</t>
  </si>
  <si>
    <t xml:space="preserve">A3</t>
  </si>
  <si>
    <t xml:space="preserve">Sportback
Ambition</t>
  </si>
  <si>
    <t xml:space="preserve">1,5 Flex HB</t>
  </si>
  <si>
    <t xml:space="preserve">Grand Siena</t>
  </si>
  <si>
    <t xml:space="preserve">Palio Weekend</t>
  </si>
  <si>
    <t xml:space="preserve">KA+ (4 Portas)</t>
  </si>
  <si>
    <t xml:space="preserve">New Fiesta Sedan</t>
  </si>
  <si>
    <t xml:space="preserve">City (novo)</t>
  </si>
  <si>
    <t xml:space="preserve">EX MT</t>
  </si>
  <si>
    <t xml:space="preserve">LX MT</t>
  </si>
  <si>
    <t xml:space="preserve">EX AT</t>
  </si>
  <si>
    <t xml:space="preserve">LX AT</t>
  </si>
  <si>
    <t xml:space="preserve">16 SR</t>
  </si>
  <si>
    <t xml:space="preserve">Voyage</t>
  </si>
  <si>
    <t xml:space="preserve">BlueMotion
Technology</t>
  </si>
  <si>
    <t xml:space="preserve">Trendlines</t>
  </si>
  <si>
    <t xml:space="preserve">Trendline</t>
  </si>
  <si>
    <t xml:space="preserve">Evidence</t>
  </si>
  <si>
    <t xml:space="preserve">Trendline I­
Motion</t>
  </si>
  <si>
    <t xml:space="preserve">Comfortline I­
Motion</t>
  </si>
  <si>
    <t xml:space="preserve">Evidence I­
Motion</t>
  </si>
  <si>
    <t xml:space="preserve">Novo Golf</t>
  </si>
  <si>
    <t xml:space="preserve">Highline DSG</t>
  </si>
  <si>
    <t xml:space="preserve">Comfortline
DSG</t>
  </si>
  <si>
    <t xml:space="preserve">V40</t>
  </si>
  <si>
    <t xml:space="preserve">T4 Top</t>
  </si>
  <si>
    <t xml:space="preserve">XC T4 Fun</t>
  </si>
  <si>
    <t xml:space="preserve">XC T4 Top</t>
  </si>
  <si>
    <t xml:space="preserve">T4 Comfort</t>
  </si>
  <si>
    <t xml:space="preserve">T4 Dynamic</t>
  </si>
  <si>
    <t xml:space="preserve">T4 RDesing</t>
  </si>
  <si>
    <t xml:space="preserve">XCT4 RDesing
Dynamic</t>
  </si>
  <si>
    <t xml:space="preserve">XCT4 RD Fun</t>
  </si>
  <si>
    <t xml:space="preserve">T4 RDesign C</t>
  </si>
  <si>
    <t xml:space="preserve">T4 RDesing D</t>
  </si>
  <si>
    <t xml:space="preserve">XCT4 Comfort</t>
  </si>
  <si>
    <t xml:space="preserve">XC T4
Dynamic</t>
  </si>
  <si>
    <t xml:space="preserve">XC T4 RDesing
Comfort</t>
  </si>
  <si>
    <t xml:space="preserve">T4 RDesing E</t>
  </si>
  <si>
    <t xml:space="preserve">T5 Top</t>
  </si>
  <si>
    <t xml:space="preserve">T5 RDesing C</t>
  </si>
  <si>
    <t xml:space="preserve">T5 RDesing</t>
  </si>
  <si>
    <t xml:space="preserve">T5 Dynamic</t>
  </si>
  <si>
    <t xml:space="preserve">T5 Comfort</t>
  </si>
  <si>
    <t xml:space="preserve">T5 RDesign D</t>
  </si>
  <si>
    <t xml:space="preserve">T5 RDesing E</t>
  </si>
  <si>
    <t xml:space="preserve">T5 RDesing A</t>
  </si>
  <si>
    <t xml:space="preserve">CC T5 FWD
ADD</t>
  </si>
  <si>
    <t xml:space="preserve">CC T5FWD
EVO</t>
  </si>
  <si>
    <t xml:space="preserve">CC T5AWD
COM</t>
  </si>
  <si>
    <t xml:space="preserve">CC T5AWD
ADD</t>
  </si>
  <si>
    <t xml:space="preserve">CC T5AWD
Top</t>
  </si>
  <si>
    <t xml:space="preserve">CC T5AWD
EVO</t>
  </si>
  <si>
    <t xml:space="preserve">CC T5AWD
Dynamic</t>
  </si>
  <si>
    <t xml:space="preserve">GRANDE</t>
  </si>
  <si>
    <t xml:space="preserve">Sedan
Attraction</t>
  </si>
  <si>
    <t xml:space="preserve">Sedan
Ambition</t>
  </si>
  <si>
    <t xml:space="preserve">Q3</t>
  </si>
  <si>
    <t xml:space="preserve">Ambition</t>
  </si>
  <si>
    <t xml:space="preserve">C4 Lounge</t>
  </si>
  <si>
    <t xml:space="preserve">THP Exclusive
Turbo</t>
  </si>
  <si>
    <t xml:space="preserve">Civic (2015)</t>
  </si>
  <si>
    <t xml:space="preserve">2,0S Diamond
5S</t>
  </si>
  <si>
    <t xml:space="preserve">2,0S Comfort
5S</t>
  </si>
  <si>
    <t xml:space="preserve">2,0S Luxury
5S</t>
  </si>
  <si>
    <t xml:space="preserve">EX3 MTNB</t>
  </si>
  <si>
    <t xml:space="preserve">LX3 MTNB</t>
  </si>
  <si>
    <t xml:space="preserve">SX3 MTNB</t>
  </si>
  <si>
    <t xml:space="preserve">EX3 ATNB</t>
  </si>
  <si>
    <t xml:space="preserve">LX3 ATNB</t>
  </si>
  <si>
    <t xml:space="preserve">SX3 ATNB</t>
  </si>
  <si>
    <t xml:space="preserve">Cerato Koup</t>
  </si>
  <si>
    <t xml:space="preserve">C 180 (novo)</t>
  </si>
  <si>
    <t xml:space="preserve">A­7</t>
  </si>
  <si>
    <t xml:space="preserve">Turbo Touring</t>
  </si>
  <si>
    <t xml:space="preserve">C 200</t>
  </si>
  <si>
    <t xml:space="preserve">Turbo
Avangarde</t>
  </si>
  <si>
    <t xml:space="preserve">CLA 200</t>
  </si>
  <si>
    <t xml:space="preserve">GLA 200</t>
  </si>
  <si>
    <t xml:space="preserve">Privilège</t>
  </si>
  <si>
    <t xml:space="preserve">Corolla Novo</t>
  </si>
  <si>
    <t xml:space="preserve">Altis</t>
  </si>
  <si>
    <t xml:space="preserve">Xei</t>
  </si>
  <si>
    <t xml:space="preserve">Jetta</t>
  </si>
  <si>
    <t xml:space="preserve">Comfortline
Tiptronic</t>
  </si>
  <si>
    <t xml:space="preserve">2.0­8V</t>
  </si>
  <si>
    <t xml:space="preserve">Highline TSI
DSG</t>
  </si>
  <si>
    <t xml:space="preserve">EXTRA GRANDE</t>
  </si>
  <si>
    <t xml:space="preserve">Avant
Ambiente</t>
  </si>
  <si>
    <t xml:space="preserve">A­8</t>
  </si>
  <si>
    <t xml:space="preserve">FWD Titanium</t>
  </si>
  <si>
    <t xml:space="preserve">AWD
Titanium</t>
  </si>
  <si>
    <t xml:space="preserve">EX2 AT</t>
  </si>
  <si>
    <t xml:space="preserve">LX2 AT</t>
  </si>
  <si>
    <t xml:space="preserve">ES350</t>
  </si>
  <si>
    <t xml:space="preserve">E250</t>
  </si>
  <si>
    <t xml:space="preserve">Camry</t>
  </si>
  <si>
    <t xml:space="preserve">XLE</t>
  </si>
  <si>
    <t xml:space="preserve">CC</t>
  </si>
  <si>
    <t xml:space="preserve">Touareg</t>
  </si>
  <si>
    <t xml:space="preserve">V6 FSI</t>
  </si>
  <si>
    <t xml:space="preserve">V8 FSI</t>
  </si>
  <si>
    <t xml:space="preserve">4.2 ­ 32V</t>
  </si>
  <si>
    <t xml:space="preserve">3,0T6 R­
Design</t>
  </si>
  <si>
    <t xml:space="preserve">2,0T5 R­
Design</t>
  </si>
  <si>
    <t xml:space="preserve">UTILITÁRIO ESPORTIVO COMPACTO</t>
  </si>
  <si>
    <t xml:space="preserve">Trekking</t>
  </si>
  <si>
    <t xml:space="preserve">Dobló</t>
  </si>
  <si>
    <t xml:space="preserve">Freestyle (2015)</t>
  </si>
  <si>
    <t xml:space="preserve">New Soul</t>
  </si>
  <si>
    <t xml:space="preserve">Tech Road 4x2</t>
  </si>
  <si>
    <t xml:space="preserve">UTILITÁRIO ESPORTIVO GRANDE</t>
  </si>
  <si>
    <t xml:space="preserve">Cherokee</t>
  </si>
  <si>
    <t xml:space="preserve">Limited</t>
  </si>
  <si>
    <t xml:space="preserve">A­9</t>
  </si>
  <si>
    <t xml:space="preserve">Outlander</t>
  </si>
  <si>
    <t xml:space="preserve">Grand Vitara</t>
  </si>
  <si>
    <t xml:space="preserve">Rav4</t>
  </si>
  <si>
    <t xml:space="preserve">2.5­24V</t>
  </si>
  <si>
    <t xml:space="preserve">2,0T5 Drive­E Comfort</t>
  </si>
  <si>
    <t xml:space="preserve">2,0T5 Drive­E Dynamic</t>
  </si>
  <si>
    <t xml:space="preserve">2,0T5 Drive­E R­Design</t>
  </si>
  <si>
    <t xml:space="preserve">Freestyle
4WD</t>
  </si>
  <si>
    <t xml:space="preserve">Freestyle
4WD (2015)</t>
  </si>
  <si>
    <t xml:space="preserve">Grand Cherokee</t>
  </si>
  <si>
    <t xml:space="preserve">Unlimited
Sport</t>
  </si>
  <si>
    <t xml:space="preserve">LAND ROVER</t>
  </si>
  <si>
    <t xml:space="preserve">Freelander 2</t>
  </si>
  <si>
    <t xml:space="preserve">Discovery</t>
  </si>
  <si>
    <t xml:space="preserve">V6 SC HSE</t>
  </si>
  <si>
    <t xml:space="preserve">Range Rover Sport</t>
  </si>
  <si>
    <t xml:space="preserve">3,0 SC S</t>
  </si>
  <si>
    <t xml:space="preserve">3,0 SC SE</t>
  </si>
  <si>
    <t xml:space="preserve">3,0 SE HSE</t>
  </si>
  <si>
    <t xml:space="preserve">5,0 SC DYN</t>
  </si>
  <si>
    <t xml:space="preserve">5.0 ­ 32V</t>
  </si>
  <si>
    <t xml:space="preserve">5,0 SC AB</t>
  </si>
  <si>
    <t xml:space="preserve">5,0 SC AB D</t>
  </si>
  <si>
    <t xml:space="preserve">Range Rover</t>
  </si>
  <si>
    <t xml:space="preserve">V8 SC
VOGUESE</t>
  </si>
  <si>
    <t xml:space="preserve">V8 SC AB</t>
  </si>
  <si>
    <t xml:space="preserve">4WD</t>
  </si>
  <si>
    <t xml:space="preserve">Pajero Full 3 Portas</t>
  </si>
  <si>
    <t xml:space="preserve">Pajero Full 5 Portas</t>
  </si>
  <si>
    <t xml:space="preserve">L200 Triton</t>
  </si>
  <si>
    <t xml:space="preserve">Macan</t>
  </si>
  <si>
    <t xml:space="preserve">Dynamique
4x4</t>
  </si>
  <si>
    <t xml:space="preserve">3,0T R­Design</t>
  </si>
  <si>
    <t xml:space="preserve">Grand C4 Picasso</t>
  </si>
  <si>
    <t xml:space="preserve">R/T</t>
  </si>
  <si>
    <t xml:space="preserve">2,0S Diamond
7S</t>
  </si>
  <si>
    <t xml:space="preserve">2,0S Comfort
7S</t>
  </si>
  <si>
    <t xml:space="preserve">2,0S Luxury
7S</t>
  </si>
  <si>
    <t xml:space="preserve">Grand Livina</t>
  </si>
  <si>
    <t xml:space="preserve">18S</t>
  </si>
  <si>
    <t xml:space="preserve">18 SL</t>
  </si>
  <si>
    <t xml:space="preserve">SC13D ­ (Mini
Star CS)</t>
  </si>
  <si>
    <t xml:space="preserve">SC6360H ­
(Mini Star Utility)</t>
  </si>
  <si>
    <t xml:space="preserve">CD Confort</t>
  </si>
  <si>
    <t xml:space="preserve">EX Basic</t>
  </si>
  <si>
    <t xml:space="preserve">Working Cabine Dupla 3 Portas</t>
  </si>
  <si>
    <t xml:space="preserve">Trekking Cabine Dupla
3 Portas</t>
  </si>
  <si>
    <t xml:space="preserve">Cabine
Simples</t>
  </si>
  <si>
    <t xml:space="preserve">Cabine
Simples Startline</t>
  </si>
  <si>
    <t xml:space="preserve">Cabine Simples
Trendline</t>
  </si>
  <si>
    <t xml:space="preserve">Cabine
Estendida</t>
  </si>
  <si>
    <t xml:space="preserve">Cabine Estendida
Trendline</t>
  </si>
  <si>
    <t xml:space="preserve">Cabine
Estendida Trooper</t>
  </si>
  <si>
    <t xml:space="preserve">Gran</t>
  </si>
  <si>
    <t xml:space="preserve">Cabrio S</t>
  </si>
  <si>
    <t xml:space="preserve">Cabrio MC</t>
  </si>
  <si>
    <t xml:space="preserve">T MCS</t>
  </si>
  <si>
    <t xml:space="preserve">Turismo S</t>
  </si>
  <si>
    <t xml:space="preserve">Turbo Coupé</t>
  </si>
  <si>
    <t xml:space="preserve">Carrera S Cabriolet</t>
  </si>
  <si>
    <t xml:space="preserve">3.0 - 32V</t>
  </si>
  <si>
    <t xml:space="preserve">Fusca</t>
  </si>
  <si>
    <t xml:space="preserve">TSI DSG</t>
  </si>
  <si>
    <t xml:space="preserve">QQ 1.0</t>
  </si>
  <si>
    <t xml:space="preserve">Cult Cabrio</t>
  </si>
  <si>
    <t xml:space="preserve">Cult Cabrio
Dualogic</t>
  </si>
  <si>
    <t xml:space="preserve">Cabrio
Automático</t>
  </si>
  <si>
    <t xml:space="preserve">Abarth</t>
  </si>
  <si>
    <t xml:space="preserve">Vivace</t>
  </si>
  <si>
    <t xml:space="preserve">Sporting</t>
  </si>
  <si>
    <t xml:space="preserve">Evolution S&amp;S</t>
  </si>
  <si>
    <t xml:space="preserve">Fire</t>
  </si>
  <si>
    <t xml:space="preserve">Fire Way</t>
  </si>
  <si>
    <t xml:space="preserve">*****</t>
  </si>
  <si>
    <t xml:space="preserve">1,4 JETFLEX</t>
  </si>
  <si>
    <t xml:space="preserve">LX4 1,0 MT FF</t>
  </si>
  <si>
    <t xml:space="preserve">LX4 1,0 AT FF</t>
  </si>
  <si>
    <t xml:space="preserve">Active 10</t>
  </si>
  <si>
    <t xml:space="preserve">Fortwo</t>
  </si>
  <si>
    <t xml:space="preserve">71cv MHD
coupé</t>
  </si>
  <si>
    <t xml:space="preserve">84cv turbo coupé</t>
  </si>
  <si>
    <t xml:space="preserve">Up!</t>
  </si>
  <si>
    <t xml:space="preserve">Take</t>
  </si>
  <si>
    <t xml:space="preserve">Move</t>
  </si>
  <si>
    <t xml:space="preserve">High</t>
  </si>
  <si>
    <t xml:space="preserve">BWR</t>
  </si>
  <si>
    <t xml:space="preserve">Move I­Motion</t>
  </si>
  <si>
    <t xml:space="preserve">High I­Motion</t>
  </si>
  <si>
    <t xml:space="preserve">BWR I­Motion</t>
  </si>
  <si>
    <t xml:space="preserve">Cross I­Motion</t>
  </si>
  <si>
    <t xml:space="preserve">Up! TSI</t>
  </si>
  <si>
    <t xml:space="preserve">Speed</t>
  </si>
  <si>
    <t xml:space="preserve">Chic THP</t>
  </si>
  <si>
    <t xml:space="preserve">So Chic THP</t>
  </si>
  <si>
    <t xml:space="preserve">HB20 (2016)</t>
  </si>
  <si>
    <t xml:space="preserve">Turin</t>
  </si>
  <si>
    <t xml:space="preserve">MINI</t>
  </si>
  <si>
    <t xml:space="preserve">One</t>
  </si>
  <si>
    <t xml:space="preserve">1.2 ­ 12V</t>
  </si>
  <si>
    <t xml:space="preserve">Cooper</t>
  </si>
  <si>
    <t xml:space="preserve">1.5 ­ 12V</t>
  </si>
  <si>
    <t xml:space="preserve">5P</t>
  </si>
  <si>
    <t xml:space="preserve">S 5P</t>
  </si>
  <si>
    <t xml:space="preserve">SV</t>
  </si>
  <si>
    <t xml:space="preserve">Like</t>
  </si>
  <si>
    <t xml:space="preserve">Quiksilver</t>
  </si>
  <si>
    <t xml:space="preserve">Swift</t>
  </si>
  <si>
    <t xml:space="preserve">2WD</t>
  </si>
  <si>
    <t xml:space="preserve">Platinum</t>
  </si>
  <si>
    <t xml:space="preserve">Patrulheiro</t>
  </si>
  <si>
    <t xml:space="preserve">Rallye</t>
  </si>
  <si>
    <t xml:space="preserve">Rallye I­
Motion</t>
  </si>
  <si>
    <t xml:space="preserve">Rock in Rio</t>
  </si>
  <si>
    <t xml:space="preserve">Novo Fox</t>
  </si>
  <si>
    <t xml:space="preserve">Comfortline I­ Motion</t>
  </si>
  <si>
    <t xml:space="preserve">Pepper</t>
  </si>
  <si>
    <t xml:space="preserve">Track</t>
  </si>
  <si>
    <t xml:space="preserve">Sportback
Attraction (Modelo 2016)</t>
  </si>
  <si>
    <t xml:space="preserve">Sportback Ambition
(Modelo 2016)</t>
  </si>
  <si>
    <t xml:space="preserve">BMW</t>
  </si>
  <si>
    <t xml:space="preserve">225i</t>
  </si>
  <si>
    <t xml:space="preserve">CAT</t>
  </si>
  <si>
    <t xml:space="preserve">118i</t>
  </si>
  <si>
    <t xml:space="preserve">M135i</t>
  </si>
  <si>
    <t xml:space="preserve">125I</t>
  </si>
  <si>
    <t xml:space="preserve">Active Flex</t>
  </si>
  <si>
    <t xml:space="preserve">120i</t>
  </si>
  <si>
    <t xml:space="preserve">Celer HB</t>
  </si>
  <si>
    <t xml:space="preserve">1,5Flex HB</t>
  </si>
  <si>
    <t xml:space="preserve">Celer SD</t>
  </si>
  <si>
    <t xml:space="preserve">Tiggo FL 2.0 MT</t>
  </si>
  <si>
    <t xml:space="preserve">Bravo</t>
  </si>
  <si>
    <t xml:space="preserve">Absolute</t>
  </si>
  <si>
    <t xml:space="preserve">T­Jet</t>
  </si>
  <si>
    <t xml:space="preserve">Weekend</t>
  </si>
  <si>
    <t xml:space="preserve">Elantra</t>
  </si>
  <si>
    <t xml:space="preserve">CT200H</t>
  </si>
  <si>
    <t xml:space="preserve">F Sport</t>
  </si>
  <si>
    <t xml:space="preserve">A45 AMG 4M</t>
  </si>
  <si>
    <t xml:space="preserve">­ ­ ­</t>
  </si>
  <si>
    <t xml:space="preserve">B200</t>
  </si>
  <si>
    <t xml:space="preserve">New Versa</t>
  </si>
  <si>
    <t xml:space="preserve">S Flex</t>
  </si>
  <si>
    <t xml:space="preserve">SV Flex</t>
  </si>
  <si>
    <t xml:space="preserve">SL Flex</t>
  </si>
  <si>
    <t xml:space="preserve">T4 COMFORT</t>
  </si>
  <si>
    <t xml:space="preserve">T4 DYNAMIC</t>
  </si>
  <si>
    <t xml:space="preserve">T4 TOP</t>
  </si>
  <si>
    <t xml:space="preserve">T4 RDESING</t>
  </si>
  <si>
    <t xml:space="preserve">T5 TOP</t>
  </si>
  <si>
    <t xml:space="preserve">T5 RDESIGN</t>
  </si>
  <si>
    <t xml:space="preserve">T5 DYNAMIC</t>
  </si>
  <si>
    <t xml:space="preserve">T5 COMFORT</t>
  </si>
  <si>
    <t xml:space="preserve">CC T5AWD
TOP</t>
  </si>
  <si>
    <t xml:space="preserve">CC T5AWD
DYN</t>
  </si>
  <si>
    <t xml:space="preserve">2,0T5 COMFORT
DRIVE E</t>
  </si>
  <si>
    <t xml:space="preserve">2,0T5
DYNAMIC DRIVE E</t>
  </si>
  <si>
    <t xml:space="preserve">2,0T5 TOP
DRIVE E</t>
  </si>
  <si>
    <t xml:space="preserve">DESIGN DRIVE E</t>
  </si>
  <si>
    <t xml:space="preserve">2,0 T5 INS
DRIVE E</t>
  </si>
  <si>
    <t xml:space="preserve">2,0 T5 MOM
DRIVE E</t>
  </si>
  <si>
    <t xml:space="preserve">2,0T5 KIN
DRIVE E</t>
  </si>
  <si>
    <t xml:space="preserve">V40 (2016)</t>
  </si>
  <si>
    <t xml:space="preserve">T4 Kinetic</t>
  </si>
  <si>
    <t xml:space="preserve">T4 Inscript</t>
  </si>
  <si>
    <t xml:space="preserve">T4 Momentum</t>
  </si>
  <si>
    <t xml:space="preserve">T4 R­Design</t>
  </si>
  <si>
    <t xml:space="preserve">T4 Summum</t>
  </si>
  <si>
    <t xml:space="preserve">CCT5 AWD
Dynamic</t>
  </si>
  <si>
    <t xml:space="preserve">Novo SpaceFox</t>
  </si>
  <si>
    <t xml:space="preserve">Sedan
Ambiente</t>
  </si>
  <si>
    <t xml:space="preserve">Ambiente</t>
  </si>
  <si>
    <t xml:space="preserve">Attraction
(2016)</t>
  </si>
  <si>
    <t xml:space="preserve">Ambiente
(2016)</t>
  </si>
  <si>
    <t xml:space="preserve">Ambition
(2016)</t>
  </si>
  <si>
    <t xml:space="preserve">316I</t>
  </si>
  <si>
    <t xml:space="preserve">320i</t>
  </si>
  <si>
    <t xml:space="preserve">328i</t>
  </si>
  <si>
    <t xml:space="preserve">420i</t>
  </si>
  <si>
    <t xml:space="preserve">Cabrio</t>
  </si>
  <si>
    <t xml:space="preserve">428i</t>
  </si>
  <si>
    <t xml:space="preserve">Gran Coupe</t>
  </si>
  <si>
    <t xml:space="preserve">X1</t>
  </si>
  <si>
    <t xml:space="preserve">sDrive 20i
Active Flex</t>
  </si>
  <si>
    <t xml:space="preserve">xDrive 28i
Active Flex</t>
  </si>
  <si>
    <t xml:space="preserve">335iH</t>
  </si>
  <si>
    <t xml:space="preserve">Active Hybrid</t>
  </si>
  <si>
    <t xml:space="preserve">Origine THP</t>
  </si>
  <si>
    <t xml:space="preserve">Tendance THP</t>
  </si>
  <si>
    <t xml:space="preserve">Exclusive THP</t>
  </si>
  <si>
    <t xml:space="preserve">Be Chic THP</t>
  </si>
  <si>
    <t xml:space="preserve">Linea</t>
  </si>
  <si>
    <t xml:space="preserve">S (2016)</t>
  </si>
  <si>
    <t xml:space="preserve">SE (2016)</t>
  </si>
  <si>
    <t xml:space="preserve">Titanium
(2016)</t>
  </si>
  <si>
    <t xml:space="preserve">Focus Fastback</t>
  </si>
  <si>
    <t xml:space="preserve">Coupe SI</t>
  </si>
  <si>
    <t xml:space="preserve">*******</t>
  </si>
  <si>
    <t xml:space="preserve">2,0S DIAMOND 5S</t>
  </si>
  <si>
    <t xml:space="preserve">2,0S
COMFORT 5S</t>
  </si>
  <si>
    <t xml:space="preserve">2,0S LUXURY
5S</t>
  </si>
  <si>
    <t xml:space="preserve">2,0S BLACK
5S</t>
  </si>
  <si>
    <t xml:space="preserve">2,0 JETFLEX
5S</t>
  </si>
  <si>
    <t xml:space="preserve">CLA200</t>
  </si>
  <si>
    <t xml:space="preserve">GLA200</t>
  </si>
  <si>
    <t xml:space="preserve">GLA250</t>
  </si>
  <si>
    <t xml:space="preserve">GLA45 AMG 4M</t>
  </si>
  <si>
    <t xml:space="preserve">CLA45 AMG 4M</t>
  </si>
  <si>
    <t xml:space="preserve">CLA200 FF</t>
  </si>
  <si>
    <t xml:space="preserve">GLA200 FF</t>
  </si>
  <si>
    <t xml:space="preserve">SV CVT</t>
  </si>
  <si>
    <t xml:space="preserve">SL CVT</t>
  </si>
  <si>
    <t xml:space="preserve">Novo sentra</t>
  </si>
  <si>
    <t xml:space="preserve">Golf Variant</t>
  </si>
  <si>
    <t xml:space="preserve">A6</t>
  </si>
  <si>
    <t xml:space="preserve">A7</t>
  </si>
  <si>
    <t xml:space="preserve">A8</t>
  </si>
  <si>
    <t xml:space="preserve">A8 L</t>
  </si>
  <si>
    <t xml:space="preserve">Longo</t>
  </si>
  <si>
    <t xml:space="preserve">Q5</t>
  </si>
  <si>
    <t xml:space="preserve">Q7</t>
  </si>
  <si>
    <t xml:space="preserve">528i</t>
  </si>
  <si>
    <t xml:space="preserve">535i</t>
  </si>
  <si>
    <t xml:space="preserve">Durango</t>
  </si>
  <si>
    <t xml:space="preserve">Hydrid</t>
  </si>
  <si>
    <t xml:space="preserve">Flex SEL</t>
  </si>
  <si>
    <t xml:space="preserve">SC Premium
Luxury</t>
  </si>
  <si>
    <t xml:space="preserve">SC Portfolio</t>
  </si>
  <si>
    <t xml:space="preserve">Premium
Luxury</t>
  </si>
  <si>
    <t xml:space="preserve">XJ</t>
  </si>
  <si>
    <t xml:space="preserve">Portfolio</t>
  </si>
  <si>
    <t xml:space="preserve">EX 2,4 AT</t>
  </si>
  <si>
    <t xml:space="preserve">LX2</t>
  </si>
  <si>
    <t xml:space="preserve">EX2 2,0 AT</t>
  </si>
  <si>
    <t xml:space="preserve">Cadenza</t>
  </si>
  <si>
    <t xml:space="preserve">C180</t>
  </si>
  <si>
    <t xml:space="preserve">Estate</t>
  </si>
  <si>
    <t xml:space="preserve">C200</t>
  </si>
  <si>
    <t xml:space="preserve">C250</t>
  </si>
  <si>
    <t xml:space="preserve">E250 Turbo</t>
  </si>
  <si>
    <t xml:space="preserve">S63 AMG L 4M</t>
  </si>
  <si>
    <t xml:space="preserve">5.5 - 32V</t>
  </si>
  <si>
    <t xml:space="preserve">Griffe THP
Flex</t>
  </si>
  <si>
    <t xml:space="preserve">Griffe THP</t>
  </si>
  <si>
    <t xml:space="preserve">ROLLS ROYCE</t>
  </si>
  <si>
    <t xml:space="preserve">3,0 T6
COMFORT</t>
  </si>
  <si>
    <t xml:space="preserve">3,0 T6
DYNAMIC</t>
  </si>
  <si>
    <t xml:space="preserve">3,0 T6 TOP</t>
  </si>
  <si>
    <t xml:space="preserve">3,0 T6 R­
DESIGN</t>
  </si>
  <si>
    <t xml:space="preserve">2,0T5 COMFORT DRIVE E</t>
  </si>
  <si>
    <t xml:space="preserve">2,0T5 DYNAMIC
DRIVE E</t>
  </si>
  <si>
    <t xml:space="preserve">2,0T5 R­
DESIGN DRIVE E</t>
  </si>
  <si>
    <t xml:space="preserve">T5 KIN DRIVE
E</t>
  </si>
  <si>
    <t xml:space="preserve">S60 (2016)</t>
  </si>
  <si>
    <t xml:space="preserve">2,0 T5
Comfort</t>
  </si>
  <si>
    <t xml:space="preserve">2,0 T5 Inscript</t>
  </si>
  <si>
    <t xml:space="preserve">2,0 T5 Kinetic</t>
  </si>
  <si>
    <t xml:space="preserve">2,0 T5
Momentum</t>
  </si>
  <si>
    <t xml:space="preserve">2,0 T5 R­
Design</t>
  </si>
  <si>
    <t xml:space="preserve">2,0 T6 Inscript</t>
  </si>
  <si>
    <t xml:space="preserve">2,0 T6 Kinetic</t>
  </si>
  <si>
    <t xml:space="preserve">2,0 T6
Momentum</t>
  </si>
  <si>
    <t xml:space="preserve">2,0 T6 R­
Design</t>
  </si>
  <si>
    <t xml:space="preserve">V60 (2016)</t>
  </si>
  <si>
    <t xml:space="preserve">2,0T5 Dyanmic</t>
  </si>
  <si>
    <t xml:space="preserve">FREESTYLE</t>
  </si>
  <si>
    <t xml:space="preserve">HR­V</t>
  </si>
  <si>
    <t xml:space="preserve">HB20X (2016)</t>
  </si>
  <si>
    <t xml:space="preserve">Renegade</t>
  </si>
  <si>
    <t xml:space="preserve">New soul</t>
  </si>
  <si>
    <t xml:space="preserve">LX 1,6 FF AT</t>
  </si>
  <si>
    <t xml:space="preserve">Allure A</t>
  </si>
  <si>
    <t xml:space="preserve">Griffe A</t>
  </si>
  <si>
    <t xml:space="preserve">Stepway</t>
  </si>
  <si>
    <t xml:space="preserve">Steway</t>
  </si>
  <si>
    <t xml:space="preserve">S­Cross</t>
  </si>
  <si>
    <t xml:space="preserve">Novo CrossFox</t>
  </si>
  <si>
    <t xml:space="preserve">Novo Space Cross</t>
  </si>
  <si>
    <t xml:space="preserve">V6 (5 lugares)</t>
  </si>
  <si>
    <t xml:space="preserve">3.3 ­ 24V</t>
  </si>
  <si>
    <t xml:space="preserve">Laredo</t>
  </si>
  <si>
    <t xml:space="preserve">EX2</t>
  </si>
  <si>
    <t xml:space="preserve">LX2G15</t>
  </si>
  <si>
    <t xml:space="preserve">LX 2,0 FF G1</t>
  </si>
  <si>
    <t xml:space="preserve">G2</t>
  </si>
  <si>
    <t xml:space="preserve">LX 2,0 FF G3</t>
  </si>
  <si>
    <t xml:space="preserve">G4</t>
  </si>
  <si>
    <t xml:space="preserve">Novo Duster</t>
  </si>
  <si>
    <t xml:space="preserve">RAV4 4x2</t>
  </si>
  <si>
    <t xml:space="preserve">2,0 4x2</t>
  </si>
  <si>
    <t xml:space="preserve">4x2 2,0</t>
  </si>
  <si>
    <t xml:space="preserve">RAV4 4x4</t>
  </si>
  <si>
    <t xml:space="preserve">4x4</t>
  </si>
  <si>
    <t xml:space="preserve">T6 COMFORT DRIVE E</t>
  </si>
  <si>
    <t xml:space="preserve">T6 DYNAMIC DRIVE E</t>
  </si>
  <si>
    <t xml:space="preserve">T6 TOP DRIVE E</t>
  </si>
  <si>
    <t xml:space="preserve">T6 R­DESIGN DRIVE E</t>
  </si>
  <si>
    <t xml:space="preserve">2,0 T6 INSCR DRIVE E</t>
  </si>
  <si>
    <t xml:space="preserve">2,0 T6
MOMENT DRIVE E</t>
  </si>
  <si>
    <t xml:space="preserve">2,0 T6 KINET DRIVE E</t>
  </si>
  <si>
    <t xml:space="preserve">2,0T5 TOP DRIVE E</t>
  </si>
  <si>
    <t xml:space="preserve">2,0T5 R­ DESIGN
DRIVE E</t>
  </si>
  <si>
    <t xml:space="preserve">2,0 T5 INSCR DRIVE E</t>
  </si>
  <si>
    <t xml:space="preserve">2,0 T5 MOMENT
DRIVE E</t>
  </si>
  <si>
    <t xml:space="preserve">T5 KINET DRIVE E</t>
  </si>
  <si>
    <t xml:space="preserve">XC60 (2016)</t>
  </si>
  <si>
    <t xml:space="preserve">2,O T5
Dynamic,</t>
  </si>
  <si>
    <t xml:space="preserve">2,0 T5 Confort</t>
  </si>
  <si>
    <t xml:space="preserve">2,0 Kinetic</t>
  </si>
  <si>
    <t xml:space="preserve">T6 Dynamic</t>
  </si>
  <si>
    <t xml:space="preserve">R­Design</t>
  </si>
  <si>
    <t xml:space="preserve">T6 Top</t>
  </si>
  <si>
    <t xml:space="preserve">T6 Inscription</t>
  </si>
  <si>
    <t xml:space="preserve">T6 Kinetic</t>
  </si>
  <si>
    <t xml:space="preserve">T6 Momentum</t>
  </si>
  <si>
    <t xml:space="preserve">T6 R­Design</t>
  </si>
  <si>
    <t xml:space="preserve">T6 1º Edition</t>
  </si>
  <si>
    <t xml:space="preserve">X3</t>
  </si>
  <si>
    <t xml:space="preserve">xDrive 20i</t>
  </si>
  <si>
    <t xml:space="preserve">xDrive 28i</t>
  </si>
  <si>
    <t xml:space="preserve">X4</t>
  </si>
  <si>
    <t xml:space="preserve">xDrive 35i</t>
  </si>
  <si>
    <t xml:space="preserve">X5</t>
  </si>
  <si>
    <t xml:space="preserve">X6</t>
  </si>
  <si>
    <t xml:space="preserve">xDrive 50i</t>
  </si>
  <si>
    <t xml:space="preserve">4.4 ­ 32v</t>
  </si>
  <si>
    <t xml:space="preserve">Evoque A9</t>
  </si>
  <si>
    <t xml:space="preserve">V8 SC AB L</t>
  </si>
  <si>
    <t xml:space="preserve">ABLACKL</t>
  </si>
  <si>
    <t xml:space="preserve">RX350</t>
  </si>
  <si>
    <t xml:space="preserve">F­Sport</t>
  </si>
  <si>
    <t xml:space="preserve">NX200</t>
  </si>
  <si>
    <t xml:space="preserve">LUXURY</t>
  </si>
  <si>
    <t xml:space="preserve">SPORT</t>
  </si>
  <si>
    <t xml:space="preserve">Pajero 5 portas</t>
  </si>
  <si>
    <t xml:space="preserve">Cayenne (new)</t>
  </si>
  <si>
    <t xml:space="preserve">4.8­24V</t>
  </si>
  <si>
    <t xml:space="preserve">Dynamique
(4x4)</t>
  </si>
  <si>
    <t xml:space="preserve">3,0T
COMFORT</t>
  </si>
  <si>
    <t xml:space="preserve">3,0T DYNAMIC</t>
  </si>
  <si>
    <t xml:space="preserve">3,0T TOP</t>
  </si>
  <si>
    <t xml:space="preserve">3,0T R­
DESIGN</t>
  </si>
  <si>
    <t xml:space="preserve">Town &amp; Country</t>
  </si>
  <si>
    <t xml:space="preserve">Emotion</t>
  </si>
  <si>
    <t xml:space="preserve">V6 (7 lugares)</t>
  </si>
  <si>
    <t xml:space="preserve">2,0S
DIAMOND 7S</t>
  </si>
  <si>
    <t xml:space="preserve">2,0S
COMFORT 7S</t>
  </si>
  <si>
    <t xml:space="preserve">2,0S LUXURY
7S</t>
  </si>
  <si>
    <t xml:space="preserve">2,0S BLACK
7S</t>
  </si>
  <si>
    <t xml:space="preserve">2,0 JETFLEX
7S</t>
  </si>
  <si>
    <t xml:space="preserve">EFFA</t>
  </si>
  <si>
    <t xml:space="preserve">K01</t>
  </si>
  <si>
    <t xml:space="preserve">******</t>
  </si>
  <si>
    <t xml:space="preserve">Furgao</t>
  </si>
  <si>
    <t xml:space="preserve">VAN</t>
  </si>
  <si>
    <t xml:space="preserve">Pick­up</t>
  </si>
  <si>
    <t xml:space="preserve">Link</t>
  </si>
  <si>
    <t xml:space="preserve">Duster Oroch</t>
  </si>
  <si>
    <t xml:space="preserve">Outsider</t>
  </si>
  <si>
    <t xml:space="preserve">Working Cabine Dupla
3 Portas</t>
  </si>
  <si>
    <t xml:space="preserve">Saveiro CS</t>
  </si>
  <si>
    <t xml:space="preserve">Startline</t>
  </si>
  <si>
    <t xml:space="preserve">Surf</t>
  </si>
  <si>
    <t xml:space="preserve">Saveiro CE</t>
  </si>
  <si>
    <t xml:space="preserve">Saveiro CD</t>
  </si>
  <si>
    <t xml:space="preserve">TT</t>
  </si>
  <si>
    <t xml:space="preserve">Coupé</t>
  </si>
  <si>
    <t xml:space="preserve">M235i</t>
  </si>
  <si>
    <t xml:space="preserve">Coupe</t>
  </si>
  <si>
    <t xml:space="preserve">M4</t>
  </si>
  <si>
    <t xml:space="preserve">Z4</t>
  </si>
  <si>
    <t xml:space="preserve">sDrive 20i</t>
  </si>
  <si>
    <t xml:space="preserve">F­Type</t>
  </si>
  <si>
    <t xml:space="preserve">Huracn</t>
  </si>
  <si>
    <t xml:space="preserve">5.0 ­ 40V</t>
  </si>
  <si>
    <t xml:space="preserve">Ghibli</t>
  </si>
  <si>
    <t xml:space="preserve">Turismo MCS</t>
  </si>
  <si>
    <t xml:space="preserve">S63 AMG Coupé 4M</t>
  </si>
  <si>
    <t xml:space="preserve">John Cooper Works</t>
  </si>
  <si>
    <t xml:space="preserve">Roadster</t>
  </si>
  <si>
    <t xml:space="preserve">Carrera S
Cabriolet</t>
  </si>
  <si>
    <t xml:space="preserve">Boxster</t>
  </si>
  <si>
    <t xml:space="preserve">TSI</t>
  </si>
  <si>
    <t xml:space="preserve">MICRO COMPACTO</t>
  </si>
  <si>
    <t xml:space="preserve">NEW QQ</t>
  </si>
  <si>
    <t xml:space="preserve">QQ 1,0</t>
  </si>
  <si>
    <t xml:space="preserve">QQ 1,0 ACT</t>
  </si>
  <si>
    <t xml:space="preserve">NEW QQ (2017)</t>
  </si>
  <si>
    <t xml:space="preserve">LOOK</t>
  </si>
  <si>
    <t xml:space="preserve">LOOK PLUS</t>
  </si>
  <si>
    <t xml:space="preserve">SMILE</t>
  </si>
  <si>
    <t xml:space="preserve">SMILE PLUS</t>
  </si>
  <si>
    <t xml:space="preserve">ACT </t>
  </si>
  <si>
    <t xml:space="preserve">ACT PLUS</t>
  </si>
  <si>
    <t xml:space="preserve">ABARTH</t>
  </si>
  <si>
    <t xml:space="preserve">CABRIO AUTOMÁTICO</t>
  </si>
  <si>
    <t xml:space="preserve">CULT</t>
  </si>
  <si>
    <t xml:space="preserve">CULT CABRIO</t>
  </si>
  <si>
    <t xml:space="preserve">CULT CABRIO DUALOGIC</t>
  </si>
  <si>
    <t xml:space="preserve">CULT DUALOGIC</t>
  </si>
  <si>
    <t xml:space="preserve">MOBI</t>
  </si>
  <si>
    <t xml:space="preserve">WAY</t>
  </si>
  <si>
    <t xml:space="preserve">WAY ON</t>
  </si>
  <si>
    <t xml:space="preserve">EASY</t>
  </si>
  <si>
    <t xml:space="preserve">EASY ON</t>
  </si>
  <si>
    <t xml:space="preserve">LIKE</t>
  </si>
  <si>
    <t xml:space="preserve">LIKE ON</t>
  </si>
  <si>
    <t xml:space="preserve">MOBI (2017)</t>
  </si>
  <si>
    <t xml:space="preserve">PICANTO</t>
  </si>
  <si>
    <t xml:space="preserve">FORTWO</t>
  </si>
  <si>
    <t xml:space="preserve">71CV MHD COUPÉ</t>
  </si>
  <si>
    <t xml:space="preserve">84CV TURBO CABRIO</t>
  </si>
  <si>
    <t xml:space="preserve">84CV TURBO COUPÉ</t>
  </si>
  <si>
    <t xml:space="preserve">NOVO UNO</t>
  </si>
  <si>
    <t xml:space="preserve">ATTRACTIVE</t>
  </si>
  <si>
    <t xml:space="preserve">EVOLUTION</t>
  </si>
  <si>
    <t xml:space="preserve">SPORTING</t>
  </si>
  <si>
    <t xml:space="preserve">SPORTING DUALOGIC</t>
  </si>
  <si>
    <t xml:space="preserve">NOVO UNO (2017)</t>
  </si>
  <si>
    <t xml:space="preserve">1.0 ­ 6V</t>
  </si>
  <si>
    <t xml:space="preserve">PALIO</t>
  </si>
  <si>
    <t xml:space="preserve">FIRE EVO</t>
  </si>
  <si>
    <t xml:space="preserve">FIRE WAY</t>
  </si>
  <si>
    <t xml:space="preserve">UNO</t>
  </si>
  <si>
    <t xml:space="preserve">VIVACE</t>
  </si>
  <si>
    <t xml:space="preserve">UP!</t>
  </si>
  <si>
    <t xml:space="preserve">CROSS</t>
  </si>
  <si>
    <t xml:space="preserve">CROSS (I­ MOTION)</t>
  </si>
  <si>
    <t xml:space="preserve">MOVE (I­ MOTION)</t>
  </si>
  <si>
    <t xml:space="preserve">HIGH (I­ MOTION)</t>
  </si>
  <si>
    <t xml:space="preserve">RUN (I­ MOTION)</t>
  </si>
  <si>
    <t xml:space="preserve">TAKE</t>
  </si>
  <si>
    <t xml:space="preserve">MOVE</t>
  </si>
  <si>
    <t xml:space="preserve">HIGH</t>
  </si>
  <si>
    <t xml:space="preserve">RUN</t>
  </si>
  <si>
    <t xml:space="preserve">TRACK</t>
  </si>
  <si>
    <t xml:space="preserve">UP! (2017)</t>
  </si>
  <si>
    <t xml:space="preserve">UP! TSI</t>
  </si>
  <si>
    <t xml:space="preserve">SPEED</t>
  </si>
  <si>
    <t xml:space="preserve">CHEVROLET</t>
  </si>
  <si>
    <t xml:space="preserve">CLASSIC</t>
  </si>
  <si>
    <t xml:space="preserve">LS</t>
  </si>
  <si>
    <t xml:space="preserve">ONIX</t>
  </si>
  <si>
    <t xml:space="preserve">LT</t>
  </si>
  <si>
    <t xml:space="preserve">ONIX JOY (2017)</t>
  </si>
  <si>
    <t xml:space="preserve">JOY</t>
  </si>
  <si>
    <t xml:space="preserve">LTZ</t>
  </si>
  <si>
    <t xml:space="preserve">EFF</t>
  </si>
  <si>
    <t xml:space="preserve">NOVO ONIX (2017)</t>
  </si>
  <si>
    <t xml:space="preserve">ACT</t>
  </si>
  <si>
    <t xml:space="preserve">ORIGINE</t>
  </si>
  <si>
    <t xml:space="preserve">ATTRACTION</t>
  </si>
  <si>
    <t xml:space="preserve">TENDANCE</t>
  </si>
  <si>
    <t xml:space="preserve">STYLE</t>
  </si>
  <si>
    <t xml:space="preserve">EXCLUSIVE</t>
  </si>
  <si>
    <t xml:space="preserve">SPORT CHIC</t>
  </si>
  <si>
    <t xml:space="preserve">IDEA</t>
  </si>
  <si>
    <t xml:space="preserve">ESSENCE DUALOGIC</t>
  </si>
  <si>
    <t xml:space="preserve">ESSENCE</t>
  </si>
  <si>
    <t xml:space="preserve">NOVO PALIO</t>
  </si>
  <si>
    <t xml:space="preserve">PUNTO</t>
  </si>
  <si>
    <t xml:space="preserve">BLACKMOTION</t>
  </si>
  <si>
    <t xml:space="preserve">TJET</t>
  </si>
  <si>
    <t xml:space="preserve">SIENA</t>
  </si>
  <si>
    <t xml:space="preserve">KA </t>
  </si>
  <si>
    <t xml:space="preserve">KA (2017)</t>
  </si>
  <si>
    <t xml:space="preserve">NEW FIESTA HATCH</t>
  </si>
  <si>
    <t xml:space="preserve">TITANIUM</t>
  </si>
  <si>
    <t xml:space="preserve">NEW FIESTA HATCH (2017)</t>
  </si>
  <si>
    <t xml:space="preserve">SE GTDI</t>
  </si>
  <si>
    <t xml:space="preserve">SEL GTDI</t>
  </si>
  <si>
    <t xml:space="preserve">TITANIUM GTDI</t>
  </si>
  <si>
    <t xml:space="preserve">FIT</t>
  </si>
  <si>
    <t xml:space="preserve">COMFORT</t>
  </si>
  <si>
    <t xml:space="preserve">PLUS</t>
  </si>
  <si>
    <t xml:space="preserve">PREMIUM</t>
  </si>
  <si>
    <t xml:space="preserve">R SPEC</t>
  </si>
  <si>
    <t xml:space="preserve">PLUS TURBO</t>
  </si>
  <si>
    <t xml:space="preserve">STYLE TURBO</t>
  </si>
  <si>
    <t xml:space="preserve">J3 FLEX</t>
  </si>
  <si>
    <t xml:space="preserve">J3 FLEX SPORT</t>
  </si>
  <si>
    <t xml:space="preserve">J3 FLEX TURIN</t>
  </si>
  <si>
    <t xml:space="preserve">J3S</t>
  </si>
  <si>
    <t xml:space="preserve">J3S FLEX</t>
  </si>
  <si>
    <t xml:space="preserve">J3S FLEX TURIN</t>
  </si>
  <si>
    <t xml:space="preserve">J3S TURIN</t>
  </si>
  <si>
    <t xml:space="preserve">J3S JETFLEX</t>
  </si>
  <si>
    <t xml:space="preserve">J3 S JETFLEX T</t>
  </si>
  <si>
    <t xml:space="preserve">COOPER</t>
  </si>
  <si>
    <t xml:space="preserve">NEW MARCH</t>
  </si>
  <si>
    <t xml:space="preserve">10 MT</t>
  </si>
  <si>
    <t xml:space="preserve">10 S</t>
  </si>
  <si>
    <t xml:space="preserve">10 SV</t>
  </si>
  <si>
    <t xml:space="preserve">16 S</t>
  </si>
  <si>
    <t xml:space="preserve">16 SV</t>
  </si>
  <si>
    <t xml:space="preserve">16 SL</t>
  </si>
  <si>
    <t xml:space="preserve">ACTIVE</t>
  </si>
  <si>
    <t xml:space="preserve">ACT PACK</t>
  </si>
  <si>
    <t xml:space="preserve">ALLURE</t>
  </si>
  <si>
    <t xml:space="preserve">ACTIVE PACK</t>
  </si>
  <si>
    <t xml:space="preserve">GRIFFE</t>
  </si>
  <si>
    <t xml:space="preserve">SANDERO</t>
  </si>
  <si>
    <t xml:space="preserve">GT THP</t>
  </si>
  <si>
    <t xml:space="preserve">AUTHENTIQUE</t>
  </si>
  <si>
    <t xml:space="preserve">EXPRESSION</t>
  </si>
  <si>
    <t xml:space="preserve">DYNAMIQUE</t>
  </si>
  <si>
    <t xml:space="preserve">SANDERO RS</t>
  </si>
  <si>
    <t xml:space="preserve">GT LINE</t>
  </si>
  <si>
    <t xml:space="preserve">SANDERO (2017)</t>
  </si>
  <si>
    <t xml:space="preserve">RENAULT SPORT</t>
  </si>
  <si>
    <t xml:space="preserve">SWIFT SPORT</t>
  </si>
  <si>
    <t xml:space="preserve">ETIOS HATCHBACK</t>
  </si>
  <si>
    <t xml:space="preserve">PLATINUM</t>
  </si>
  <si>
    <t xml:space="preserve">GOL</t>
  </si>
  <si>
    <t xml:space="preserve">RALLYE (I­ MOTION)</t>
  </si>
  <si>
    <t xml:space="preserve">COMFORTLINE</t>
  </si>
  <si>
    <t xml:space="preserve">HIGHLINE</t>
  </si>
  <si>
    <t xml:space="preserve">NOVO GOL</t>
  </si>
  <si>
    <t xml:space="preserve">TRENDLINE</t>
  </si>
  <si>
    <t xml:space="preserve">COMFORTLINE (I­MOTION)</t>
  </si>
  <si>
    <t xml:space="preserve">NOVO FOX</t>
  </si>
  <si>
    <t xml:space="preserve">HIGHLINE (I­ MOTION)</t>
  </si>
  <si>
    <t xml:space="preserve">BLUE MOTION</t>
  </si>
  <si>
    <t xml:space="preserve">PEPPER</t>
  </si>
  <si>
    <t xml:space="preserve">FOX (2017)</t>
  </si>
  <si>
    <t xml:space="preserve">FOX</t>
  </si>
  <si>
    <t xml:space="preserve">A1 SPORTBACK</t>
  </si>
  <si>
    <t xml:space="preserve">PEPPER (I­ MOTION)</t>
  </si>
  <si>
    <t xml:space="preserve">A3 SPORTBACK</t>
  </si>
  <si>
    <t xml:space="preserve">AMBITION (192CV)</t>
  </si>
  <si>
    <t xml:space="preserve">RS3 SPORTBACK</t>
  </si>
  <si>
    <t xml:space="preserve">ATTRACTION (125CV)</t>
  </si>
  <si>
    <t xml:space="preserve">2.5 ­ 20V</t>
  </si>
  <si>
    <t xml:space="preserve">S3 SPORTBACK</t>
  </si>
  <si>
    <t xml:space="preserve">120I</t>
  </si>
  <si>
    <t xml:space="preserve">(367CV)</t>
  </si>
  <si>
    <t xml:space="preserve">(286CV)</t>
  </si>
  <si>
    <t xml:space="preserve">220I</t>
  </si>
  <si>
    <t xml:space="preserve">ACTIVE FLEX</t>
  </si>
  <si>
    <t xml:space="preserve">225I</t>
  </si>
  <si>
    <t xml:space="preserve">CAT ACTIVE FLEX</t>
  </si>
  <si>
    <t xml:space="preserve">M135I</t>
  </si>
  <si>
    <t xml:space="preserve">NOVO CELER</t>
  </si>
  <si>
    <t xml:space="preserve">FFHB FL</t>
  </si>
  <si>
    <t xml:space="preserve">FLEX FL</t>
  </si>
  <si>
    <t xml:space="preserve">HB FL</t>
  </si>
  <si>
    <t xml:space="preserve">HB ACT</t>
  </si>
  <si>
    <t xml:space="preserve">COBALT (2017)</t>
  </si>
  <si>
    <t xml:space="preserve">SD ACT</t>
  </si>
  <si>
    <t xml:space="preserve">SD FL</t>
  </si>
  <si>
    <t xml:space="preserve">PRISMA</t>
  </si>
  <si>
    <t xml:space="preserve">ELITE</t>
  </si>
  <si>
    <t xml:space="preserve">ADV</t>
  </si>
  <si>
    <t xml:space="preserve">NOVO PRISMA (2017)</t>
  </si>
  <si>
    <t xml:space="preserve">PRISMA JOY (2017)</t>
  </si>
  <si>
    <t xml:space="preserve">SPIN</t>
  </si>
  <si>
    <t xml:space="preserve">ACTIV (5L)</t>
  </si>
  <si>
    <t xml:space="preserve">LT (5L)</t>
  </si>
  <si>
    <t xml:space="preserve">LT ADVANTAGE (5L)</t>
  </si>
  <si>
    <t xml:space="preserve">(5L)</t>
  </si>
  <si>
    <t xml:space="preserve">SPIN (2017)</t>
  </si>
  <si>
    <t xml:space="preserve">LS (5L)</t>
  </si>
  <si>
    <t xml:space="preserve">BRAVO</t>
  </si>
  <si>
    <t xml:space="preserve">LT ADV (5L)</t>
  </si>
  <si>
    <t xml:space="preserve">ACT (5L)</t>
  </si>
  <si>
    <t xml:space="preserve">ABSOLUTE</t>
  </si>
  <si>
    <t xml:space="preserve">GRAND SIENA</t>
  </si>
  <si>
    <t xml:space="preserve">TJET GASOLINA</t>
  </si>
  <si>
    <t xml:space="preserve">WEEKEND</t>
  </si>
  <si>
    <t xml:space="preserve">TETRA FUEL</t>
  </si>
  <si>
    <t xml:space="preserve">KA+</t>
  </si>
  <si>
    <t xml:space="preserve">KA+ (2017)</t>
  </si>
  <si>
    <t xml:space="preserve">NEW FIESTA SEDAN</t>
  </si>
  <si>
    <t xml:space="preserve">CITY</t>
  </si>
  <si>
    <t xml:space="preserve">HB20S (2017)</t>
  </si>
  <si>
    <t xml:space="preserve">ELANTRA</t>
  </si>
  <si>
    <t xml:space="preserve">PLUS ­ TURBO</t>
  </si>
  <si>
    <t xml:space="preserve">NEW Intervalo 30 FL</t>
  </si>
  <si>
    <t xml:space="preserve">STYLE ­ TURBO</t>
  </si>
  <si>
    <t xml:space="preserve">A200 FF</t>
  </si>
  <si>
    <t xml:space="preserve">A200 FF (2017)</t>
  </si>
  <si>
    <t xml:space="preserve">F SPORT</t>
  </si>
  <si>
    <t xml:space="preserve">A250</t>
  </si>
  <si>
    <t xml:space="preserve">AMG A 45 4M</t>
  </si>
  <si>
    <t xml:space="preserve">AMG A 45 4M (2017)</t>
  </si>
  <si>
    <t xml:space="preserve">TURBO SPORT</t>
  </si>
  <si>
    <t xml:space="preserve">B200 FF</t>
  </si>
  <si>
    <t xml:space="preserve">B200 FF (2017)</t>
  </si>
  <si>
    <t xml:space="preserve">NEW VERSA</t>
  </si>
  <si>
    <t xml:space="preserve">S COUNTRYMAN ALL4</t>
  </si>
  <si>
    <t xml:space="preserve">S CLUBMAN</t>
  </si>
  <si>
    <t xml:space="preserve">16 UNIQUE</t>
  </si>
  <si>
    <t xml:space="preserve">LOGAN</t>
  </si>
  <si>
    <t xml:space="preserve">GRIFFE THP</t>
  </si>
  <si>
    <t xml:space="preserve">ALLURE THP</t>
  </si>
  <si>
    <t xml:space="preserve">LOGAN (2017)</t>
  </si>
  <si>
    <t xml:space="preserve">IMPREZA</t>
  </si>
  <si>
    <t xml:space="preserve">ETIOS SEDÃ</t>
  </si>
  <si>
    <t xml:space="preserve">PRIUS</t>
  </si>
  <si>
    <t xml:space="preserve">NGA</t>
  </si>
  <si>
    <t xml:space="preserve">NGA TOP</t>
  </si>
  <si>
    <t xml:space="preserve">2,0 T5 TOP</t>
  </si>
  <si>
    <t xml:space="preserve">2,0 T5 COMFORT</t>
  </si>
  <si>
    <t xml:space="preserve">2,0 T5 DYNAMIC</t>
  </si>
  <si>
    <t xml:space="preserve">2,0 T5 INSCRIPT</t>
  </si>
  <si>
    <t xml:space="preserve">2,0 T5 KINETIC</t>
  </si>
  <si>
    <t xml:space="preserve">2,0 T5 MOMENTUM</t>
  </si>
  <si>
    <t xml:space="preserve">2,0 T5 R­ DESIGN</t>
  </si>
  <si>
    <t xml:space="preserve">CCT5 AWD DYNAMIC</t>
  </si>
  <si>
    <t xml:space="preserve">T3 CCOUNTRY</t>
  </si>
  <si>
    <t xml:space="preserve">T3 INSCRIPT</t>
  </si>
  <si>
    <t xml:space="preserve">T3 KINETIC</t>
  </si>
  <si>
    <t xml:space="preserve">T3 MOMENTUM</t>
  </si>
  <si>
    <t xml:space="preserve">T3 R­DESIGN</t>
  </si>
  <si>
    <t xml:space="preserve">T3 SUMMUM</t>
  </si>
  <si>
    <t xml:space="preserve">T4 KINETIC T</t>
  </si>
  <si>
    <t xml:space="preserve">T4 INSCRIPT</t>
  </si>
  <si>
    <t xml:space="preserve">T4 MOMENTUM</t>
  </si>
  <si>
    <t xml:space="preserve">V40 CROSS COUNTRY</t>
  </si>
  <si>
    <t xml:space="preserve">T4 R­DESIGN</t>
  </si>
  <si>
    <t xml:space="preserve">T4 SUMMUM</t>
  </si>
  <si>
    <t xml:space="preserve">T4 C COUTRY</t>
  </si>
  <si>
    <t xml:space="preserve">NOVO GOLF</t>
  </si>
  <si>
    <t xml:space="preserve">CC T4 MOMENT</t>
  </si>
  <si>
    <t xml:space="preserve">CC T4 KINETIC</t>
  </si>
  <si>
    <t xml:space="preserve">GOLF TSI</t>
  </si>
  <si>
    <t xml:space="preserve">NOVO GOLF TSI</t>
  </si>
  <si>
    <t xml:space="preserve">NOVO GOLF GTI</t>
  </si>
  <si>
    <t xml:space="preserve">NOVO VOYAGE</t>
  </si>
  <si>
    <t xml:space="preserve">VOYAGE (2017)</t>
  </si>
  <si>
    <t xml:space="preserve">SPACEFOX (2017)</t>
  </si>
  <si>
    <t xml:space="preserve">TRENDLINE (I­ MOTION)</t>
  </si>
  <si>
    <t xml:space="preserve">SPACEFOX (2017)(EXCETO RODAS ARO 16")</t>
  </si>
  <si>
    <t xml:space="preserve">A3 SEDAN</t>
  </si>
  <si>
    <t xml:space="preserve">ATTRACTION (150CV)</t>
  </si>
  <si>
    <t xml:space="preserve">S3 SEDAN</t>
  </si>
  <si>
    <t xml:space="preserve">AMBIENTE (150CV)</t>
  </si>
  <si>
    <t xml:space="preserve">320I</t>
  </si>
  <si>
    <t xml:space="preserve">AMBITION</t>
  </si>
  <si>
    <t xml:space="preserve">328I</t>
  </si>
  <si>
    <t xml:space="preserve">428I</t>
  </si>
  <si>
    <t xml:space="preserve">GRAND COUPE</t>
  </si>
  <si>
    <t xml:space="preserve">SDRIVE20I</t>
  </si>
  <si>
    <t xml:space="preserve">SDRIVE20I ACTIVE FLEX</t>
  </si>
  <si>
    <t xml:space="preserve">SDRIVE20I X­ LINE ACTIVE FLEX</t>
  </si>
  <si>
    <t xml:space="preserve">SDRIVE20I GP ACTIVE FLEX</t>
  </si>
  <si>
    <t xml:space="preserve">CRUZE SEDAN</t>
  </si>
  <si>
    <t xml:space="preserve">XDRIVE25I</t>
  </si>
  <si>
    <t xml:space="preserve">XDRIVE25I ACTIVE FLEX</t>
  </si>
  <si>
    <t xml:space="preserve">CRUZE SPORT 6</t>
  </si>
  <si>
    <t xml:space="preserve">LT NB</t>
  </si>
  <si>
    <t xml:space="preserve">LTZ NB</t>
  </si>
  <si>
    <t xml:space="preserve">NOVO CRUZE HATCH TURBO</t>
  </si>
  <si>
    <t xml:space="preserve">LT HB</t>
  </si>
  <si>
    <t xml:space="preserve">LTZ HB</t>
  </si>
  <si>
    <t xml:space="preserve">NOVO CRUZE TURBO</t>
  </si>
  <si>
    <t xml:space="preserve">C4 LOUNGE</t>
  </si>
  <si>
    <t xml:space="preserve">THP A ORIGINE</t>
  </si>
  <si>
    <t xml:space="preserve">THP A TENDANCE</t>
  </si>
  <si>
    <t xml:space="preserve">THP A EXCLUSIVE</t>
  </si>
  <si>
    <t xml:space="preserve">LINEA</t>
  </si>
  <si>
    <t xml:space="preserve">BE CHIC</t>
  </si>
  <si>
    <t xml:space="preserve">SO CHIC</t>
  </si>
  <si>
    <t xml:space="preserve">FOCUS FASTBACK</t>
  </si>
  <si>
    <t xml:space="preserve">FOCUS HATCH</t>
  </si>
  <si>
    <t xml:space="preserve">ABSOLUTE DUALOGIC</t>
  </si>
  <si>
    <t xml:space="preserve">CIVIC</t>
  </si>
  <si>
    <t xml:space="preserve">COUPE SI</t>
  </si>
  <si>
    <t xml:space="preserve">EX­L</t>
  </si>
  <si>
    <t xml:space="preserve">CR­V</t>
  </si>
  <si>
    <t xml:space="preserve">TOURING ­ TURBO</t>
  </si>
  <si>
    <t xml:space="preserve">CERATO</t>
  </si>
  <si>
    <t xml:space="preserve">EXL FLEX 4WD</t>
  </si>
  <si>
    <t xml:space="preserve">JETFLEX 5S</t>
  </si>
  <si>
    <t xml:space="preserve">IS200</t>
  </si>
  <si>
    <t xml:space="preserve">AMG CLA 45 4M</t>
  </si>
  <si>
    <t xml:space="preserve">AMG CLA 45 4M (2017)</t>
  </si>
  <si>
    <t xml:space="preserve">AMG GLA 45 4M</t>
  </si>
  <si>
    <t xml:space="preserve">CLA200 FF (2017)</t>
  </si>
  <si>
    <t xml:space="preserve">CLA250 4MATIC</t>
  </si>
  <si>
    <t xml:space="preserve">GLA200 FF (2017)</t>
  </si>
  <si>
    <t xml:space="preserve">GLA200 FF BR</t>
  </si>
  <si>
    <t xml:space="preserve">GLA200 FF BR (2017)</t>
  </si>
  <si>
    <t xml:space="preserve">GLA250 BR</t>
  </si>
  <si>
    <t xml:space="preserve">LANCER</t>
  </si>
  <si>
    <t xml:space="preserve">NOVO SENTRA</t>
  </si>
  <si>
    <t xml:space="preserve">HLE</t>
  </si>
  <si>
    <t xml:space="preserve">HL</t>
  </si>
  <si>
    <t xml:space="preserve">NOVO SENTRA (2017)</t>
  </si>
  <si>
    <t xml:space="preserve">UNIQUE</t>
  </si>
  <si>
    <t xml:space="preserve">20 S</t>
  </si>
  <si>
    <t xml:space="preserve">FLUENCE</t>
  </si>
  <si>
    <t xml:space="preserve">20 SV</t>
  </si>
  <si>
    <t xml:space="preserve">20 SL</t>
  </si>
  <si>
    <t xml:space="preserve">PRIVILÈGE</t>
  </si>
  <si>
    <t xml:space="preserve">FORESTER</t>
  </si>
  <si>
    <t xml:space="preserve">LEGACY</t>
  </si>
  <si>
    <t xml:space="preserve">OUTBACK</t>
  </si>
  <si>
    <t xml:space="preserve">WRX</t>
  </si>
  <si>
    <t xml:space="preserve">3,6 R­S</t>
  </si>
  <si>
    <t xml:space="preserve">COROLLA</t>
  </si>
  <si>
    <t xml:space="preserve">STI 2,5</t>
  </si>
  <si>
    <t xml:space="preserve">ALTIS</t>
  </si>
  <si>
    <t xml:space="preserve">GOLF VARIANT</t>
  </si>
  <si>
    <t xml:space="preserve">XEI</t>
  </si>
  <si>
    <t xml:space="preserve">GLI</t>
  </si>
  <si>
    <t xml:space="preserve">JETTA</t>
  </si>
  <si>
    <t xml:space="preserve">A4 SEDAN</t>
  </si>
  <si>
    <t xml:space="preserve">ATTRACTION (170CV)</t>
  </si>
  <si>
    <t xml:space="preserve">A4 AVANT</t>
  </si>
  <si>
    <t xml:space="preserve">AMBIENTE (170CV)</t>
  </si>
  <si>
    <t xml:space="preserve">AMBIENTE</t>
  </si>
  <si>
    <t xml:space="preserve">A5 CABRIOLET</t>
  </si>
  <si>
    <t xml:space="preserve">A5 COUPE</t>
  </si>
  <si>
    <t xml:space="preserve">A5 SPORTBACK</t>
  </si>
  <si>
    <t xml:space="preserve">AMBITION (230CV)</t>
  </si>
  <si>
    <t xml:space="preserve">AMBITION (225CV)</t>
  </si>
  <si>
    <t xml:space="preserve">A5 SPORTBACK (2017)</t>
  </si>
  <si>
    <t xml:space="preserve">ATTRACTION (230CV)</t>
  </si>
  <si>
    <t xml:space="preserve">A6 SEDAN</t>
  </si>
  <si>
    <t xml:space="preserve">AMBIENTE (230CV)</t>
  </si>
  <si>
    <t xml:space="preserve">A7 SPORTBACK</t>
  </si>
  <si>
    <t xml:space="preserve">AMBIENTE (333CV)</t>
  </si>
  <si>
    <t xml:space="preserve">ATTRACTION (252CV)</t>
  </si>
  <si>
    <t xml:space="preserve">SEDAN (435CV)</t>
  </si>
  <si>
    <t xml:space="preserve">S6 SEDAN</t>
  </si>
  <si>
    <t xml:space="preserve">LONGO (310CV)</t>
  </si>
  <si>
    <t xml:space="preserve">S8</t>
  </si>
  <si>
    <t xml:space="preserve">LONGO (500CV)</t>
  </si>
  <si>
    <t xml:space="preserve">S8 PLUS</t>
  </si>
  <si>
    <t xml:space="preserve">AMBITION (272CV)</t>
  </si>
  <si>
    <t xml:space="preserve">SQ5</t>
  </si>
  <si>
    <t xml:space="preserve">(450CV)</t>
  </si>
  <si>
    <t xml:space="preserve">528I</t>
  </si>
  <si>
    <t xml:space="preserve">SEDAN (520CV)</t>
  </si>
  <si>
    <t xml:space="preserve">535I</t>
  </si>
  <si>
    <t xml:space="preserve">SEDAN</t>
  </si>
  <si>
    <t xml:space="preserve">M3</t>
  </si>
  <si>
    <t xml:space="preserve">(354CV)</t>
  </si>
  <si>
    <t xml:space="preserve">M6</t>
  </si>
  <si>
    <t xml:space="preserve">DURANGO</t>
  </si>
  <si>
    <t xml:space="preserve">FUSION</t>
  </si>
  <si>
    <t xml:space="preserve">GRAN COUPE</t>
  </si>
  <si>
    <t xml:space="preserve">LIMITED</t>
  </si>
  <si>
    <t xml:space="preserve">AWD TITANIUM</t>
  </si>
  <si>
    <t xml:space="preserve">FUSION (2017)</t>
  </si>
  <si>
    <t xml:space="preserve">FLEX SEL</t>
  </si>
  <si>
    <t xml:space="preserve">FWD TITANIUM</t>
  </si>
  <si>
    <t xml:space="preserve">HYBRID</t>
  </si>
  <si>
    <t xml:space="preserve">FWD SEL</t>
  </si>
  <si>
    <t xml:space="preserve">ACCORD</t>
  </si>
  <si>
    <t xml:space="preserve">AZERA</t>
  </si>
  <si>
    <t xml:space="preserve">FLEX SE</t>
  </si>
  <si>
    <t xml:space="preserve">XE</t>
  </si>
  <si>
    <t xml:space="preserve">EX V6</t>
  </si>
  <si>
    <t xml:space="preserve">2,0 PURE SIntervalo 4</t>
  </si>
  <si>
    <t xml:space="preserve">2,0 R­SPORT SIntervalo 4</t>
  </si>
  <si>
    <t xml:space="preserve">3,0 V6SC</t>
  </si>
  <si>
    <t xml:space="preserve">2,0 T PRESTIG</t>
  </si>
  <si>
    <t xml:space="preserve">2,0 T PURE TC</t>
  </si>
  <si>
    <t xml:space="preserve">2,0 T PURE</t>
  </si>
  <si>
    <t xml:space="preserve">2,0 T R­SPORT</t>
  </si>
  <si>
    <t xml:space="preserve">V6 380CV</t>
  </si>
  <si>
    <t xml:space="preserve">CADENZA</t>
  </si>
  <si>
    <t xml:space="preserve">V6 PORTFOLIO</t>
  </si>
  <si>
    <t xml:space="preserve">OPTIMA</t>
  </si>
  <si>
    <t xml:space="preserve">3,0SC R­SPORT</t>
  </si>
  <si>
    <t xml:space="preserve">3,0SC PORTFOLIO</t>
  </si>
  <si>
    <t xml:space="preserve">LS460</t>
  </si>
  <si>
    <t xml:space="preserve">4.6 ­ 32V</t>
  </si>
  <si>
    <t xml:space="preserve">GHIBLI</t>
  </si>
  <si>
    <t xml:space="preserve">AMG C43</t>
  </si>
  <si>
    <t xml:space="preserve">AMG C 63</t>
  </si>
  <si>
    <t xml:space="preserve">EURO 6</t>
  </si>
  <si>
    <t xml:space="preserve">AMG C 63 S</t>
  </si>
  <si>
    <t xml:space="preserve">SQ4 EURO 6</t>
  </si>
  <si>
    <t xml:space="preserve">AMG S 63 L 4M</t>
  </si>
  <si>
    <t xml:space="preserve">C180 FF</t>
  </si>
  <si>
    <t xml:space="preserve">C180 FF BR</t>
  </si>
  <si>
    <t xml:space="preserve">ESTATE</t>
  </si>
  <si>
    <t xml:space="preserve">C200 BR</t>
  </si>
  <si>
    <t xml:space="preserve">C250 BR</t>
  </si>
  <si>
    <t xml:space="preserve">ALTIMA</t>
  </si>
  <si>
    <t xml:space="preserve">AVANTGARDE</t>
  </si>
  <si>
    <t xml:space="preserve">GHOST</t>
  </si>
  <si>
    <t xml:space="preserve">CAMRY</t>
  </si>
  <si>
    <t xml:space="preserve">SERIES II</t>
  </si>
  <si>
    <t xml:space="preserve">2,0 T6 INSCRIPT</t>
  </si>
  <si>
    <t xml:space="preserve">2,0 T6 KINETIC</t>
  </si>
  <si>
    <t xml:space="preserve">2,0 T6 MOMENTUM</t>
  </si>
  <si>
    <t xml:space="preserve">2,0 T6 R­DESIGN</t>
  </si>
  <si>
    <t xml:space="preserve">2,0 T5 R­DESIGN</t>
  </si>
  <si>
    <t xml:space="preserve">S60 (RODAS 17")</t>
  </si>
  <si>
    <t xml:space="preserve">T4 KINETIC</t>
  </si>
  <si>
    <t xml:space="preserve">2,0 T6 MOMENT</t>
  </si>
  <si>
    <t xml:space="preserve">V60 (RODAS 17")</t>
  </si>
  <si>
    <t xml:space="preserve">NOVO PASSAT</t>
  </si>
  <si>
    <t xml:space="preserve">TOUAREG V6</t>
  </si>
  <si>
    <t xml:space="preserve">TOUAREG V8</t>
  </si>
  <si>
    <t xml:space="preserve">NOVA TRACKER (2017)</t>
  </si>
  <si>
    <t xml:space="preserve">AIRCROSS</t>
  </si>
  <si>
    <t xml:space="preserve">A SHINE</t>
  </si>
  <si>
    <t xml:space="preserve">AIRCROSS (2017)</t>
  </si>
  <si>
    <t xml:space="preserve">A FEEL</t>
  </si>
  <si>
    <t xml:space="preserve">A LIVE</t>
  </si>
  <si>
    <t xml:space="preserve">FEEL</t>
  </si>
  <si>
    <t xml:space="preserve">START</t>
  </si>
  <si>
    <t xml:space="preserve">DOBLÓ</t>
  </si>
  <si>
    <t xml:space="preserve">LIVE</t>
  </si>
  <si>
    <t xml:space="preserve">ADVENTURE</t>
  </si>
  <si>
    <t xml:space="preserve">ADVENTURE DUALOGIC</t>
  </si>
  <si>
    <t xml:space="preserve">WEEKEND (2017)</t>
  </si>
  <si>
    <t xml:space="preserve">WAY DUALOGIC</t>
  </si>
  <si>
    <t xml:space="preserve">ECOSPORT</t>
  </si>
  <si>
    <t xml:space="preserve">TREKKING</t>
  </si>
  <si>
    <t xml:space="preserve">TUCSON</t>
  </si>
  <si>
    <t xml:space="preserve">T5</t>
  </si>
  <si>
    <t xml:space="preserve">RENEGADE</t>
  </si>
  <si>
    <t xml:space="preserve">RENEGADE (2017)</t>
  </si>
  <si>
    <t xml:space="preserve">GLSB</t>
  </si>
  <si>
    <t xml:space="preserve">JETFLEX</t>
  </si>
  <si>
    <t xml:space="preserve">LONGITUDE</t>
  </si>
  <si>
    <t xml:space="preserve">NEW SOUL</t>
  </si>
  <si>
    <t xml:space="preserve">KICKS</t>
  </si>
  <si>
    <t xml:space="preserve">2008 (2017)</t>
  </si>
  <si>
    <t xml:space="preserve">STEPWAY</t>
  </si>
  <si>
    <t xml:space="preserve">S­CROSS 2WD</t>
  </si>
  <si>
    <t xml:space="preserve">S­CROSS 4WD</t>
  </si>
  <si>
    <t xml:space="preserve">S­CROSS</t>
  </si>
  <si>
    <t xml:space="preserve">GLS</t>
  </si>
  <si>
    <t xml:space="preserve">VITARA</t>
  </si>
  <si>
    <t xml:space="preserve">4YOU</t>
  </si>
  <si>
    <t xml:space="preserve">4STYLE</t>
  </si>
  <si>
    <t xml:space="preserve">4STYLE ALLGRIP</t>
  </si>
  <si>
    <t xml:space="preserve">4ALL</t>
  </si>
  <si>
    <t xml:space="preserve">NOVO CROSSFOX</t>
  </si>
  <si>
    <t xml:space="preserve">4YOU ALLGRIP</t>
  </si>
  <si>
    <t xml:space="preserve">4SPORT</t>
  </si>
  <si>
    <t xml:space="preserve">CROSSFOX (PNEUS ON ROAD)</t>
  </si>
  <si>
    <t xml:space="preserve">4SPORT ALLGRIP</t>
  </si>
  <si>
    <t xml:space="preserve">NOVO SPACECROSS</t>
  </si>
  <si>
    <t xml:space="preserve">(I­MOTION)</t>
  </si>
  <si>
    <t xml:space="preserve">XDRIVE20I</t>
  </si>
  <si>
    <t xml:space="preserve">XDRIVE35I</t>
  </si>
  <si>
    <t xml:space="preserve">XDRIVE28I</t>
  </si>
  <si>
    <t xml:space="preserve">GRAN SANTA FÉ</t>
  </si>
  <si>
    <t xml:space="preserve">M50D</t>
  </si>
  <si>
    <t xml:space="preserve">IX 35 FF BR</t>
  </si>
  <si>
    <t xml:space="preserve">SANTA FÉ</t>
  </si>
  <si>
    <t xml:space="preserve">T6</t>
  </si>
  <si>
    <t xml:space="preserve">EW</t>
  </si>
  <si>
    <t xml:space="preserve">CHEROKEE</t>
  </si>
  <si>
    <t xml:space="preserve">COMPASS</t>
  </si>
  <si>
    <t xml:space="preserve">2,0 JETFLEX</t>
  </si>
  <si>
    <t xml:space="preserve">GRAND CHEROKEE</t>
  </si>
  <si>
    <t xml:space="preserve">SPORTAGE</t>
  </si>
  <si>
    <t xml:space="preserve">LAREDO</t>
  </si>
  <si>
    <t xml:space="preserve">NX200 4X4</t>
  </si>
  <si>
    <t xml:space="preserve">RX350 4X4</t>
  </si>
  <si>
    <t xml:space="preserve">AMG GLE 63</t>
  </si>
  <si>
    <t xml:space="preserve">GLC 250 4M</t>
  </si>
  <si>
    <t xml:space="preserve">GLE 400</t>
  </si>
  <si>
    <t xml:space="preserve">GLE 450 AMG</t>
  </si>
  <si>
    <t xml:space="preserve">COUPÉ</t>
  </si>
  <si>
    <t xml:space="preserve">NEW OUTLANDER</t>
  </si>
  <si>
    <t xml:space="preserve">MACAN</t>
  </si>
  <si>
    <t xml:space="preserve">CAYENNE</t>
  </si>
  <si>
    <t xml:space="preserve">TURBO</t>
  </si>
  <si>
    <t xml:space="preserve">S E­HY</t>
  </si>
  <si>
    <t xml:space="preserve">DUSTER</t>
  </si>
  <si>
    <t xml:space="preserve">DYNAMIQUE (4X2)</t>
  </si>
  <si>
    <t xml:space="preserve">DUSTER (2017)</t>
  </si>
  <si>
    <t xml:space="preserve">EXPRESSION (4X2)</t>
  </si>
  <si>
    <t xml:space="preserve">GRAND VITARA</t>
  </si>
  <si>
    <t xml:space="preserve">DAKAR (4X2)</t>
  </si>
  <si>
    <t xml:space="preserve">RAV4 4X2</t>
  </si>
  <si>
    <t xml:space="preserve">4X2 PREMIUM</t>
  </si>
  <si>
    <t xml:space="preserve">RAV4 4X4</t>
  </si>
  <si>
    <t xml:space="preserve">4X2 SPORT</t>
  </si>
  <si>
    <t xml:space="preserve">SW4 4X2</t>
  </si>
  <si>
    <t xml:space="preserve">2,0 4X2</t>
  </si>
  <si>
    <t xml:space="preserve">2.7 ­ 16V</t>
  </si>
  <si>
    <t xml:space="preserve">SR</t>
  </si>
  <si>
    <t xml:space="preserve">SR 5S</t>
  </si>
  <si>
    <t xml:space="preserve">SR 7S</t>
  </si>
  <si>
    <t xml:space="preserve">2,O T5 DYNAMIC</t>
  </si>
  <si>
    <t xml:space="preserve">2,0 KINETIC</t>
  </si>
  <si>
    <t xml:space="preserve">2,O T5 INSCRIPT</t>
  </si>
  <si>
    <t xml:space="preserve">T6 DYNAMIC</t>
  </si>
  <si>
    <t xml:space="preserve">R­DESIGN</t>
  </si>
  <si>
    <t xml:space="preserve">T6 TOP</t>
  </si>
  <si>
    <t xml:space="preserve">2.4 - 20V</t>
  </si>
  <si>
    <t xml:space="preserve">D5 INSCRIPT</t>
  </si>
  <si>
    <t xml:space="preserve">D5 KINETIC</t>
  </si>
  <si>
    <t xml:space="preserve">D5 MOMENTUM</t>
  </si>
  <si>
    <t xml:space="preserve">T6 INSCRIPTION</t>
  </si>
  <si>
    <t xml:space="preserve">T6 KINETIC</t>
  </si>
  <si>
    <t xml:space="preserve">T6 MOMENTUM</t>
  </si>
  <si>
    <t xml:space="preserve">T6 R­DESIGN</t>
  </si>
  <si>
    <t xml:space="preserve">T6 1EDITION</t>
  </si>
  <si>
    <t xml:space="preserve">D5 INSCRIPTION</t>
  </si>
  <si>
    <t xml:space="preserve">T8 EXCELLENCE</t>
  </si>
  <si>
    <t xml:space="preserve">TIGUAN</t>
  </si>
  <si>
    <t xml:space="preserve">T8 INSCRIPTION</t>
  </si>
  <si>
    <t xml:space="preserve">T8 MOMENTUM</t>
  </si>
  <si>
    <t xml:space="preserve">TRAILBLAZER (2017)</t>
  </si>
  <si>
    <t xml:space="preserve">T8 R­DESIGN</t>
  </si>
  <si>
    <t xml:space="preserve">2.8 ­ 16V</t>
  </si>
  <si>
    <t xml:space="preserve">LTZ 4X4</t>
  </si>
  <si>
    <t xml:space="preserve">LT 4X4</t>
  </si>
  <si>
    <t xml:space="preserve">WRANGLER</t>
  </si>
  <si>
    <t xml:space="preserve">FREESTYLE 4WD</t>
  </si>
  <si>
    <t xml:space="preserve">TRAILHAWK</t>
  </si>
  <si>
    <t xml:space="preserve">SORENTO</t>
  </si>
  <si>
    <t xml:space="preserve">UNLIMITED SPORT</t>
  </si>
  <si>
    <t xml:space="preserve">DISCOVERY</t>
  </si>
  <si>
    <t xml:space="preserve">EX3 G27</t>
  </si>
  <si>
    <t xml:space="preserve">SDV6 S</t>
  </si>
  <si>
    <t xml:space="preserve">SDV6 BLACK</t>
  </si>
  <si>
    <t xml:space="preserve">SDV6 HSE</t>
  </si>
  <si>
    <t xml:space="preserve">DISCOVERY SPORT</t>
  </si>
  <si>
    <t xml:space="preserve">SDV6 SE</t>
  </si>
  <si>
    <t xml:space="preserve">2.2 ­ 16V</t>
  </si>
  <si>
    <t xml:space="preserve">GRAPHITE</t>
  </si>
  <si>
    <t xml:space="preserve">GRAPHITE 5</t>
  </si>
  <si>
    <t xml:space="preserve">SD4 HSE</t>
  </si>
  <si>
    <t xml:space="preserve">SD4 HSE L</t>
  </si>
  <si>
    <t xml:space="preserve">SD4 HSE 7L</t>
  </si>
  <si>
    <t xml:space="preserve">SD4 HSEL7L</t>
  </si>
  <si>
    <t xml:space="preserve">SD4 S</t>
  </si>
  <si>
    <t xml:space="preserve">SD4 SE</t>
  </si>
  <si>
    <t xml:space="preserve">SD4 SE 7L</t>
  </si>
  <si>
    <t xml:space="preserve">SIntervalo 4 S</t>
  </si>
  <si>
    <t xml:space="preserve">SIntervalo 4 SE</t>
  </si>
  <si>
    <t xml:space="preserve">SIntervalo 4 HSE</t>
  </si>
  <si>
    <t xml:space="preserve">SIntervalo 4 HSEL</t>
  </si>
  <si>
    <t xml:space="preserve">DISCOVERY SPORT BR</t>
  </si>
  <si>
    <t xml:space="preserve">SIntervalo 4 SE7L</t>
  </si>
  <si>
    <t xml:space="preserve">HSE7L</t>
  </si>
  <si>
    <t xml:space="preserve">HSEL 7L</t>
  </si>
  <si>
    <t xml:space="preserve">TD4 HSE</t>
  </si>
  <si>
    <t xml:space="preserve">TD4 HSE L</t>
  </si>
  <si>
    <t xml:space="preserve">TD4 HSE 7L</t>
  </si>
  <si>
    <t xml:space="preserve">TD4 HSEL7L</t>
  </si>
  <si>
    <t xml:space="preserve">EVOQUE</t>
  </si>
  <si>
    <t xml:space="preserve">TD4 S</t>
  </si>
  <si>
    <t xml:space="preserve">TD4 SE</t>
  </si>
  <si>
    <t xml:space="preserve">TD4 SE 7L</t>
  </si>
  <si>
    <t xml:space="preserve">PURE SD4</t>
  </si>
  <si>
    <t xml:space="preserve">HSE SD4</t>
  </si>
  <si>
    <t xml:space="preserve">PURE</t>
  </si>
  <si>
    <t xml:space="preserve">EVOQUE BR</t>
  </si>
  <si>
    <t xml:space="preserve">SE DYNAMIC</t>
  </si>
  <si>
    <t xml:space="preserve">HSE DYNAMIC</t>
  </si>
  <si>
    <t xml:space="preserve">RANGE ROVER</t>
  </si>
  <si>
    <t xml:space="preserve">HSE TD4</t>
  </si>
  <si>
    <t xml:space="preserve">SE TD4</t>
  </si>
  <si>
    <t xml:space="preserve">TDV6 HSE</t>
  </si>
  <si>
    <t xml:space="preserve">TDV6 VOGUE</t>
  </si>
  <si>
    <t xml:space="preserve">V8 SC VOGUESE</t>
  </si>
  <si>
    <t xml:space="preserve">RANGE ROVER SPORT</t>
  </si>
  <si>
    <t xml:space="preserve">V8SC SVAB</t>
  </si>
  <si>
    <t xml:space="preserve">3,0 SC HST</t>
  </si>
  <si>
    <t xml:space="preserve">3,0 TD HSE</t>
  </si>
  <si>
    <t xml:space="preserve">3,0 TD S</t>
  </si>
  <si>
    <t xml:space="preserve">3,0 TD SE</t>
  </si>
  <si>
    <t xml:space="preserve">3,0 TD ABD</t>
  </si>
  <si>
    <t xml:space="preserve">GLE 350D</t>
  </si>
  <si>
    <t xml:space="preserve">OUTLANDER</t>
  </si>
  <si>
    <t xml:space="preserve">SVR 550</t>
  </si>
  <si>
    <t xml:space="preserve">PAJERO 5 PORTAS</t>
  </si>
  <si>
    <t xml:space="preserve">OUTDOOR</t>
  </si>
  <si>
    <t xml:space="preserve">GT 4WD</t>
  </si>
  <si>
    <t xml:space="preserve">DYNAMIQUE (4X4)</t>
  </si>
  <si>
    <t xml:space="preserve">DAKAR (4X4)</t>
  </si>
  <si>
    <t xml:space="preserve">JIMNY 4X4</t>
  </si>
  <si>
    <t xml:space="preserve">4X4 PREMIUM</t>
  </si>
  <si>
    <t xml:space="preserve">4X4 SPORT</t>
  </si>
  <si>
    <t xml:space="preserve">HILUX SW4 DIESEL 4X4</t>
  </si>
  <si>
    <t xml:space="preserve">4SUN</t>
  </si>
  <si>
    <t xml:space="preserve">HILUX SW4 GASOLINA 4X4</t>
  </si>
  <si>
    <t xml:space="preserve">4WORK</t>
  </si>
  <si>
    <t xml:space="preserve">4.0 ­ 24V</t>
  </si>
  <si>
    <t xml:space="preserve">SRV</t>
  </si>
  <si>
    <t xml:space="preserve">SRX</t>
  </si>
  <si>
    <t xml:space="preserve">LTZ (7L)</t>
  </si>
  <si>
    <t xml:space="preserve">TOWN &amp; COUNTRY</t>
  </si>
  <si>
    <t xml:space="preserve">GRAND C4 PICASSO</t>
  </si>
  <si>
    <t xml:space="preserve">TOURING</t>
  </si>
  <si>
    <t xml:space="preserve">JOURNEY</t>
  </si>
  <si>
    <t xml:space="preserve">SEDUCTION</t>
  </si>
  <si>
    <t xml:space="preserve">INTENSIVE</t>
  </si>
  <si>
    <t xml:space="preserve">DOBLÓ (2017)</t>
  </si>
  <si>
    <t xml:space="preserve">FREEMONT</t>
  </si>
  <si>
    <t xml:space="preserve">ESSENCE 7L</t>
  </si>
  <si>
    <t xml:space="preserve">EMOTION</t>
  </si>
  <si>
    <t xml:space="preserve">CARNIVAL</t>
  </si>
  <si>
    <t xml:space="preserve">PRECISION</t>
  </si>
  <si>
    <t xml:space="preserve">VITO TOURER 119</t>
  </si>
  <si>
    <t xml:space="preserve">(7L)</t>
  </si>
  <si>
    <t xml:space="preserve">JUMPER</t>
  </si>
  <si>
    <t xml:space="preserve">JETFLEX 7S</t>
  </si>
  <si>
    <t xml:space="preserve">2.3 ­ 16V</t>
  </si>
  <si>
    <t xml:space="preserve">MINIBUS 2,3HDI 33M</t>
  </si>
  <si>
    <t xml:space="preserve">VITO 111 CDI</t>
  </si>
  <si>
    <t xml:space="preserve">FURGÃO 2,3HDI 35LH</t>
  </si>
  <si>
    <t xml:space="preserve">SPRINTER STREET 313</t>
  </si>
  <si>
    <t xml:space="preserve">CARGO</t>
  </si>
  <si>
    <t xml:space="preserve">2.1 - 16V</t>
  </si>
  <si>
    <t xml:space="preserve">BOXER</t>
  </si>
  <si>
    <t xml:space="preserve">KANGOO</t>
  </si>
  <si>
    <t xml:space="preserve">MINIBUS 330M</t>
  </si>
  <si>
    <t xml:space="preserve">MONTANA</t>
  </si>
  <si>
    <t xml:space="preserve">FURGÃO 350LH</t>
  </si>
  <si>
    <t xml:space="preserve">MONTANA (2017)</t>
  </si>
  <si>
    <t xml:space="preserve">EXPRESS</t>
  </si>
  <si>
    <t xml:space="preserve">FIORINO</t>
  </si>
  <si>
    <t xml:space="preserve">LS1</t>
  </si>
  <si>
    <t xml:space="preserve">FIORINO (2017)</t>
  </si>
  <si>
    <t xml:space="preserve">LS2</t>
  </si>
  <si>
    <t xml:space="preserve">FURGÃO</t>
  </si>
  <si>
    <t xml:space="preserve">STRADA</t>
  </si>
  <si>
    <t xml:space="preserve">HARD WORKING</t>
  </si>
  <si>
    <t xml:space="preserve">SAVEIRO CS</t>
  </si>
  <si>
    <t xml:space="preserve">TREKKING CD</t>
  </si>
  <si>
    <t xml:space="preserve">WORKING CC</t>
  </si>
  <si>
    <t xml:space="preserve">CE</t>
  </si>
  <si>
    <t xml:space="preserve">NOVA SAVEIRO CS</t>
  </si>
  <si>
    <t xml:space="preserve">STARTLINE</t>
  </si>
  <si>
    <t xml:space="preserve">NOVA SAVEIRO CE</t>
  </si>
  <si>
    <t xml:space="preserve">SURF</t>
  </si>
  <si>
    <t xml:space="preserve">NOVA SAVEIRO CD</t>
  </si>
  <si>
    <t xml:space="preserve">ROBUST</t>
  </si>
  <si>
    <t xml:space="preserve">SAVEIRO CE (PNEUS ON ROAD)</t>
  </si>
  <si>
    <t xml:space="preserve">SAVEIRO CD (PNEUS ON ROAD)</t>
  </si>
  <si>
    <t xml:space="preserve">PICAPE</t>
  </si>
  <si>
    <t xml:space="preserve">S10</t>
  </si>
  <si>
    <t xml:space="preserve">2.4­8V</t>
  </si>
  <si>
    <t xml:space="preserve">HIGH COUNTRY CABINE DUPLA 4X4</t>
  </si>
  <si>
    <t xml:space="preserve">HIGH COUNTRY CABINE DUPLA 4X2</t>
  </si>
  <si>
    <t xml:space="preserve">ADVANTAGE CABINE DUPLA 4X2</t>
  </si>
  <si>
    <t xml:space="preserve">L FREE RIDE ADVANTAGE CABINE DUPLA 4X2</t>
  </si>
  <si>
    <t xml:space="preserve">S10 (2017)</t>
  </si>
  <si>
    <t xml:space="preserve">FREE RIDE ADVANTAGE CABINE DUPLA 4X4</t>
  </si>
  <si>
    <t xml:space="preserve">LS CABINE SIMPLES 4X2</t>
  </si>
  <si>
    <t xml:space="preserve">LS CABINE DUPLA 4X2</t>
  </si>
  <si>
    <t xml:space="preserve">LT CABINE DUPLA 4X2</t>
  </si>
  <si>
    <t xml:space="preserve">LTZ CABINE DUPLA 4X2</t>
  </si>
  <si>
    <t xml:space="preserve">LT CABINE DUPLA 4X4</t>
  </si>
  <si>
    <t xml:space="preserve">LTZ CABINE DUPLA 4X4</t>
  </si>
  <si>
    <t xml:space="preserve">S10 DIESEL (2017)</t>
  </si>
  <si>
    <t xml:space="preserve">LS CABINE SIMPLES 4X4</t>
  </si>
  <si>
    <t xml:space="preserve">TORO</t>
  </si>
  <si>
    <t xml:space="preserve">LS CABINE CHASSIS 4X4</t>
  </si>
  <si>
    <t xml:space="preserve">LS CABINE DUPLA 4X4</t>
  </si>
  <si>
    <t xml:space="preserve">FREEDON</t>
  </si>
  <si>
    <t xml:space="preserve">FREEDON 4X2</t>
  </si>
  <si>
    <t xml:space="preserve">RANGER 4X4 C. DUPLA</t>
  </si>
  <si>
    <t xml:space="preserve">VOLCANO 4X4</t>
  </si>
  <si>
    <t xml:space="preserve">3.2 ­ 20V</t>
  </si>
  <si>
    <t xml:space="preserve">FREEDON 4X4</t>
  </si>
  <si>
    <t xml:space="preserve">LTD</t>
  </si>
  <si>
    <t xml:space="preserve">L200 TRITON</t>
  </si>
  <si>
    <t xml:space="preserve">XLT</t>
  </si>
  <si>
    <t xml:space="preserve">L200 TRITON HPE</t>
  </si>
  <si>
    <t xml:space="preserve">3.2 ­ 16V</t>
  </si>
  <si>
    <t xml:space="preserve">HPE 4X4</t>
  </si>
  <si>
    <t xml:space="preserve">L200 TRITON SPORT</t>
  </si>
  <si>
    <t xml:space="preserve">PICK­UP</t>
  </si>
  <si>
    <t xml:space="preserve">PICK­UP CABINE DUPLA</t>
  </si>
  <si>
    <t xml:space="preserve">HPE</t>
  </si>
  <si>
    <t xml:space="preserve">HPE TOP</t>
  </si>
  <si>
    <t xml:space="preserve">PICK­UP EX BASIC</t>
  </si>
  <si>
    <t xml:space="preserve">BASIC</t>
  </si>
  <si>
    <t xml:space="preserve">OROCH</t>
  </si>
  <si>
    <t xml:space="preserve">EX BASIC</t>
  </si>
  <si>
    <t xml:space="preserve">OROCH (2017)</t>
  </si>
  <si>
    <t xml:space="preserve">OUTSIDER</t>
  </si>
  <si>
    <t xml:space="preserve">HILUX 4X2</t>
  </si>
  <si>
    <t xml:space="preserve">HILUX 4X4</t>
  </si>
  <si>
    <t xml:space="preserve">CD SRV</t>
  </si>
  <si>
    <t xml:space="preserve">CD SR</t>
  </si>
  <si>
    <t xml:space="preserve">AMAROK</t>
  </si>
  <si>
    <t xml:space="preserve">STD</t>
  </si>
  <si>
    <t xml:space="preserve">SC</t>
  </si>
  <si>
    <t xml:space="preserve">RS6 AVANT PLUS</t>
  </si>
  <si>
    <t xml:space="preserve">R8 (2017)</t>
  </si>
  <si>
    <t xml:space="preserve">DARKLABEL</t>
  </si>
  <si>
    <t xml:space="preserve">5.2 ­ 40V</t>
  </si>
  <si>
    <t xml:space="preserve">RS7 SPORTBACK PLUS</t>
  </si>
  <si>
    <t xml:space="preserve">R8</t>
  </si>
  <si>
    <t xml:space="preserve">S7 SPORTBACK</t>
  </si>
  <si>
    <t xml:space="preserve">COUPÉ (550CV)</t>
  </si>
  <si>
    <t xml:space="preserve">TTS</t>
  </si>
  <si>
    <t xml:space="preserve">COUPÉ (230CV)</t>
  </si>
  <si>
    <t xml:space="preserve">ROADSTER (230CV)</t>
  </si>
  <si>
    <t xml:space="preserve">430I</t>
  </si>
  <si>
    <t xml:space="preserve">COUPÉ (286CV)</t>
  </si>
  <si>
    <t xml:space="preserve">ROADSTER (286CV)</t>
  </si>
  <si>
    <t xml:space="preserve">M235I</t>
  </si>
  <si>
    <t xml:space="preserve">CABRIO</t>
  </si>
  <si>
    <t xml:space="preserve">CAMARO</t>
  </si>
  <si>
    <t xml:space="preserve">6.2 ­ 16V</t>
  </si>
  <si>
    <t xml:space="preserve">COUPE</t>
  </si>
  <si>
    <t xml:space="preserve">CAMARO (2017)</t>
  </si>
  <si>
    <t xml:space="preserve">2SS CONVERSIVEL</t>
  </si>
  <si>
    <t xml:space="preserve">COUPÊ 2SS</t>
  </si>
  <si>
    <t xml:space="preserve">4.5­32V</t>
  </si>
  <si>
    <t xml:space="preserve">CALIFORNIA T</t>
  </si>
  <si>
    <t xml:space="preserve">COUPÊ 50TH</t>
  </si>
  <si>
    <t xml:space="preserve">3.8 ­ 32V</t>
  </si>
  <si>
    <t xml:space="preserve">F12BERLINETTA</t>
  </si>
  <si>
    <t xml:space="preserve">F­TYPE</t>
  </si>
  <si>
    <t xml:space="preserve">SPECIALE</t>
  </si>
  <si>
    <t xml:space="preserve">AVENTADOR</t>
  </si>
  <si>
    <t xml:space="preserve">HURACAN</t>
  </si>
  <si>
    <t xml:space="preserve">S CABRIO</t>
  </si>
  <si>
    <t xml:space="preserve">GRAN</t>
  </si>
  <si>
    <t xml:space="preserve">S COUPE</t>
  </si>
  <si>
    <t xml:space="preserve">QUATTROPORTE</t>
  </si>
  <si>
    <t xml:space="preserve">AMG GT</t>
  </si>
  <si>
    <t xml:space="preserve">TURISMOS</t>
  </si>
  <si>
    <t xml:space="preserve">AMG GT S</t>
  </si>
  <si>
    <t xml:space="preserve">AMG S 63 4M</t>
  </si>
  <si>
    <t xml:space="preserve">SLC 300</t>
  </si>
  <si>
    <t xml:space="preserve">SLK 300</t>
  </si>
  <si>
    <t xml:space="preserve">SL 400</t>
  </si>
  <si>
    <t xml:space="preserve">JOHN COOPER WORKS</t>
  </si>
  <si>
    <t xml:space="preserve">HATCH 3P</t>
  </si>
  <si>
    <t xml:space="preserve">CARRERA</t>
  </si>
  <si>
    <t xml:space="preserve">CARRERA CABRIOLET</t>
  </si>
  <si>
    <t xml:space="preserve">CARRERA 4S</t>
  </si>
  <si>
    <t xml:space="preserve">CARRERA 4S CABRIOLET</t>
  </si>
  <si>
    <t xml:space="preserve">CARRERA S</t>
  </si>
  <si>
    <t xml:space="preserve">TURBO S</t>
  </si>
  <si>
    <t xml:space="preserve">BOXSTER</t>
  </si>
  <si>
    <t xml:space="preserve">CAYMAN</t>
  </si>
  <si>
    <t xml:space="preserve">GT4</t>
  </si>
  <si>
    <t xml:space="preserve">PANAMERA</t>
  </si>
  <si>
    <t xml:space="preserve">4S</t>
  </si>
  <si>
    <t xml:space="preserve">FUSCA</t>
  </si>
  <si>
    <t xml:space="preserve">EX4/LX4 1.0 MT FF</t>
  </si>
  <si>
    <t xml:space="preserve">M-5</t>
  </si>
  <si>
    <t xml:space="preserve">EX4/ LX4 1.0 ATFF</t>
  </si>
  <si>
    <t xml:space="preserve">A-4</t>
  </si>
  <si>
    <t xml:space="preserve">NEW QQ </t>
  </si>
  <si>
    <t xml:space="preserve">1.0 LOOK / 1.0 LOOK PLUS / 1.0 SMILE / 1.0 SMILE PLUS / 1.0 ACT / 1.0 ACT PLUS</t>
  </si>
  <si>
    <t xml:space="preserve">MTA-5</t>
  </si>
  <si>
    <t xml:space="preserve">EX5/ LX5 1.0 FF MT</t>
  </si>
  <si>
    <t xml:space="preserve">EX5/ LX5 1.0 FF AT</t>
  </si>
  <si>
    <t xml:space="preserve">VW</t>
  </si>
  <si>
    <t xml:space="preserve">TAKE / RUN / HIGH</t>
  </si>
  <si>
    <t xml:space="preserve">RUN / HIGH</t>
  </si>
  <si>
    <t xml:space="preserve">CROSS (I-MOTION)</t>
  </si>
  <si>
    <t xml:space="preserve">MOVE / HIGH / BLACK / RED / WHITE / </t>
  </si>
  <si>
    <t xml:space="preserve">ATTRACTIVE </t>
  </si>
  <si>
    <t xml:space="preserve">10 CONFORTO / 10 S / 10 SV</t>
  </si>
  <si>
    <t xml:space="preserve">16 S / 16 SV / 16 SL </t>
  </si>
  <si>
    <t xml:space="preserve">16 SV / 16 SL</t>
  </si>
  <si>
    <t xml:space="preserve">CITROËN</t>
  </si>
  <si>
    <t xml:space="preserve">ORIGINE / ATTRACTION / TENDANCE / M STYLE</t>
  </si>
  <si>
    <t xml:space="preserve">1.2</t>
  </si>
  <si>
    <t xml:space="preserve">A EXCLUSIVE / A TENDANCE / A STYLE</t>
  </si>
  <si>
    <t xml:space="preserve">ACTIVE MT / ACT PACK MT / ALLURE MT</t>
  </si>
  <si>
    <t xml:space="preserve">M-6</t>
  </si>
  <si>
    <t xml:space="preserve">SPORT MT / GRIFFE MT</t>
  </si>
  <si>
    <t xml:space="preserve">ALLURE AT / GRIFFE AT</t>
  </si>
  <si>
    <t xml:space="preserve">COMFORT / PLUS / STYLE</t>
  </si>
  <si>
    <t xml:space="preserve">PLUS / STYLE / PREMIUM / R SPEC</t>
  </si>
  <si>
    <t xml:space="preserve">A-6</t>
  </si>
  <si>
    <t xml:space="preserve">PLUS / STYLE</t>
  </si>
  <si>
    <t xml:space="preserve">1.0 - 12V Turbo</t>
  </si>
  <si>
    <t xml:space="preserve">XS / XLS / PLATINUM / CROSS</t>
  </si>
  <si>
    <t xml:space="preserve">XS / XLS / PLATINUM / CROSS / READY</t>
  </si>
  <si>
    <t xml:space="preserve">NOVO ONIX (MY17)</t>
  </si>
  <si>
    <t xml:space="preserve">1.0MT LS / 1.0MT LT</t>
  </si>
  <si>
    <t xml:space="preserve">ONIX JOY (MY17)</t>
  </si>
  <si>
    <t xml:space="preserve">10MT JOYE</t>
  </si>
  <si>
    <t xml:space="preserve">1.4MT LT / 1.4MT LTZ / 1.4MT EFF</t>
  </si>
  <si>
    <t xml:space="preserve">1.4AT LT / 1.4AT LTZ</t>
  </si>
  <si>
    <t xml:space="preserve">1.4MT ACT</t>
  </si>
  <si>
    <t xml:space="preserve">1.4AT ACT</t>
  </si>
  <si>
    <t xml:space="preserve">CITY / TRENDLINE</t>
  </si>
  <si>
    <t xml:space="preserve">COMFORTLINE / TRACK</t>
  </si>
  <si>
    <t xml:space="preserve">TRENDLINE (RODAS ARO 14")</t>
  </si>
  <si>
    <t xml:space="preserve">COMFORTLINE (RODAS ARO 15") / HIGHLINE (RODAS ARO 15")</t>
  </si>
  <si>
    <t xml:space="preserve">COMFORTLINE (RODAS ARO 16")  / HIGHLINE (RODAS ARO 16")</t>
  </si>
  <si>
    <t xml:space="preserve">COMFORTLINE (RODAS ARO 15") (I-MOTION) / HIGHLINE (RODAS ARO 15") (I-MOTION)</t>
  </si>
  <si>
    <t xml:space="preserve">COMFORTLINE (RODAS ARO 16") (I-MOTION) / HIGHLINE (RODAS ARO 16") (I-MOTION)</t>
  </si>
  <si>
    <t xml:space="preserve">TRENDLINE / COMFORTLINE / TRACK</t>
  </si>
  <si>
    <t xml:space="preserve">TRENDLINE (RODAS ARO 15") / </t>
  </si>
  <si>
    <t xml:space="preserve">COMFORTLINE (I-MOTION)</t>
  </si>
  <si>
    <t xml:space="preserve">HIGHLINE (RODAS ARO 15")  / PEPPER (RODAS ARO 15")</t>
  </si>
  <si>
    <t xml:space="preserve">HIGHLINE (RODAS ARO 16")  / PEPPER (RODAS ARO 16")</t>
  </si>
  <si>
    <t xml:space="preserve">HIGHLINE (RODAS ARO 15") (I-MOTION)  / PEPPER (RODAS ARO 15") (I-MOTION)</t>
  </si>
  <si>
    <t xml:space="preserve">HIGHLINE (RODAS ARO 16") (I-MOTION)  / PEPPER (RODAS ARO 16") (I-MOTION)</t>
  </si>
  <si>
    <t xml:space="preserve">E-H</t>
  </si>
  <si>
    <t xml:space="preserve">AUTHENTIQUE / EXPRESSION</t>
  </si>
  <si>
    <t xml:space="preserve">M5</t>
  </si>
  <si>
    <t xml:space="preserve">DYNAMIQUE / EXPRESSION</t>
  </si>
  <si>
    <t xml:space="preserve">EXPRESSION / DYNAMIQUE</t>
  </si>
  <si>
    <t xml:space="preserve">SE GTDI / SEL GTDI / TITANIUM GTDI</t>
  </si>
  <si>
    <t xml:space="preserve">DCT-6</t>
  </si>
  <si>
    <t xml:space="preserve">SE / SEL / TITANIUM</t>
  </si>
  <si>
    <t xml:space="preserve">KA (5 PORTAS)</t>
  </si>
  <si>
    <t xml:space="preserve">SE / SEL</t>
  </si>
  <si>
    <t xml:space="preserve">NOVO PALIO </t>
  </si>
  <si>
    <t xml:space="preserve">ESSENCE </t>
  </si>
  <si>
    <t xml:space="preserve">BLACKMOTION DUALOGIC</t>
  </si>
  <si>
    <t xml:space="preserve">KA HATCH (2019)</t>
  </si>
  <si>
    <t xml:space="preserve">S / SE / SE PLUS</t>
  </si>
  <si>
    <t xml:space="preserve">SE / SE PLUS</t>
  </si>
  <si>
    <t xml:space="preserve">10 CONFORTO / 10 S </t>
  </si>
  <si>
    <t xml:space="preserve">16 S / 16 SV  / 16 SL</t>
  </si>
  <si>
    <t xml:space="preserve">16 SV / 16 SL  / 16 UNIQUE</t>
  </si>
  <si>
    <t xml:space="preserve">GRIFFE THP A / ALLURE THP A</t>
  </si>
  <si>
    <t xml:space="preserve">ALLURE MT</t>
  </si>
  <si>
    <t xml:space="preserve">PLUS / STYLE / PREMIUM</t>
  </si>
  <si>
    <t xml:space="preserve">X / XS / XLS / PLATINUM</t>
  </si>
  <si>
    <t xml:space="preserve">NGA / NGA TOP</t>
  </si>
  <si>
    <t xml:space="preserve">CT200H / F SPORT</t>
  </si>
  <si>
    <t xml:space="preserve">NOVO PRISMA (MY17)</t>
  </si>
  <si>
    <t xml:space="preserve">1.0MT LT</t>
  </si>
  <si>
    <t xml:space="preserve">COBALT (MY 17)</t>
  </si>
  <si>
    <t xml:space="preserve">1.4 LT/LTZ</t>
  </si>
  <si>
    <t xml:space="preserve">1.8M LTZ</t>
  </si>
  <si>
    <t xml:space="preserve">1.8A LTZ/ELITE</t>
  </si>
  <si>
    <t xml:space="preserve">1.4MT LT / 1.4MT LTZ</t>
  </si>
  <si>
    <t xml:space="preserve">PRISMA JOY (MY17)</t>
  </si>
  <si>
    <t xml:space="preserve"> 10MT JOYE</t>
  </si>
  <si>
    <t xml:space="preserve">SPIN (MY17)</t>
  </si>
  <si>
    <t xml:space="preserve">1.8L MT (5L)</t>
  </si>
  <si>
    <t xml:space="preserve">1.8L MT LT  (5L)</t>
  </si>
  <si>
    <t xml:space="preserve"> 1.8L MT LS E  (5L)</t>
  </si>
  <si>
    <t xml:space="preserve">1.8L AT LT ADV  (5L)</t>
  </si>
  <si>
    <t xml:space="preserve">1.8L AT ACT  (5L)</t>
  </si>
  <si>
    <t xml:space="preserve">VOYAGE</t>
  </si>
  <si>
    <t xml:space="preserve">CITY /  TRENDLINE</t>
  </si>
  <si>
    <t xml:space="preserve">COMFORTLINE (RODAS ARO 15")  / HIGHLINE (RODAS ARO 15")</t>
  </si>
  <si>
    <t xml:space="preserve">SPACEFOX</t>
  </si>
  <si>
    <t xml:space="preserve">TRENDLINE / COMFORTLINE</t>
  </si>
  <si>
    <t xml:space="preserve">TRENDLINE (I-MOTION)  / COMFORTLINE (I-MOTION)</t>
  </si>
  <si>
    <t xml:space="preserve">HIGHLINE (RODAS ARO 15")</t>
  </si>
  <si>
    <t xml:space="preserve">HIGHLINE (RODAS ARO 16")</t>
  </si>
  <si>
    <t xml:space="preserve">HIGHLINE (RODAS ARO 15") (I-MOTION)</t>
  </si>
  <si>
    <t xml:space="preserve">HIGHLINE (RODAS ARO 16") (I-MOTION)</t>
  </si>
  <si>
    <t xml:space="preserve">GOLF</t>
  </si>
  <si>
    <t xml:space="preserve">GOLF GTI</t>
  </si>
  <si>
    <t xml:space="preserve">MERCEDES-BENZ</t>
  </si>
  <si>
    <t xml:space="preserve">DCT 7</t>
  </si>
  <si>
    <t xml:space="preserve">B200 FF </t>
  </si>
  <si>
    <t xml:space="preserve">CAT ACTIVEFLEX</t>
  </si>
  <si>
    <t xml:space="preserve">A-8</t>
  </si>
  <si>
    <t xml:space="preserve">/ EX / EXL</t>
  </si>
  <si>
    <t xml:space="preserve">CVT </t>
  </si>
  <si>
    <t xml:space="preserve">T4 KINETIC/ CC T4 MOMENTUM/ T4 CCOUNTRY</t>
  </si>
  <si>
    <t xml:space="preserve">T4 INSCRIPTION/ T4 KINETIC/T4 MOMENTUM/T4 R-DESIGN/ T4 SUMMUM</t>
  </si>
  <si>
    <t xml:space="preserve">2.0 T5 COMFORT/ 2.0 T5 DYNAMIC/2.0 T5 KINETIC/ 2.0 T5 MOMENTUM/2.0 T5 R-DESIGN/2.0 T5 TOP</t>
  </si>
  <si>
    <t xml:space="preserve">CELER</t>
  </si>
  <si>
    <t xml:space="preserve">1.5FFHB FL / 1.5FLEX FL / 1.5 HB FL /  1.5 HB ACT / 1.5 SD ACT  / 1.5 SD FL</t>
  </si>
  <si>
    <t xml:space="preserve">DCT-7</t>
  </si>
  <si>
    <t xml:space="preserve">ATTRACTION / AMBIENTE</t>
  </si>
  <si>
    <t xml:space="preserve">SEL / TITANIUM</t>
  </si>
  <si>
    <t xml:space="preserve">KA+ (4 PORTAS)</t>
  </si>
  <si>
    <t xml:space="preserve">GRAND SIENA </t>
  </si>
  <si>
    <t xml:space="preserve">GRAND SIENA  </t>
  </si>
  <si>
    <t xml:space="preserve">KA SEDAN (2019)</t>
  </si>
  <si>
    <t xml:space="preserve">SE / SE PLUS / SEL</t>
  </si>
  <si>
    <t xml:space="preserve">RIO</t>
  </si>
  <si>
    <t xml:space="preserve">EX / LX 1.6 FF MT HB</t>
  </si>
  <si>
    <t xml:space="preserve">EX / LX 1.6 FF AT HB</t>
  </si>
  <si>
    <t xml:space="preserve">S / 20 SV / 20 SL</t>
  </si>
  <si>
    <t xml:space="preserve">THP A ORIGINE / THP A TENDANCE / THP A EXCLUSIVE </t>
  </si>
  <si>
    <t xml:space="preserve">THP M ORIGINE</t>
  </si>
  <si>
    <t xml:space="preserve">BE CHIC / SO CHIC</t>
  </si>
  <si>
    <t xml:space="preserve">FF EX4/ LX4/ SX4 ATNB</t>
  </si>
  <si>
    <t xml:space="preserve">ALTIS / XEI / DYMAMIC</t>
  </si>
  <si>
    <t xml:space="preserve">LUXURY / F SPORT</t>
  </si>
  <si>
    <t xml:space="preserve">NOVO CRUZE (MODELO 2017)</t>
  </si>
  <si>
    <t xml:space="preserve">LT NB AT / LTZ NB AT</t>
  </si>
  <si>
    <t xml:space="preserve">NOVO CRUZE HATCH (MODELO 2017)</t>
  </si>
  <si>
    <t xml:space="preserve">LT HB AT                       </t>
  </si>
  <si>
    <t xml:space="preserve">LT HB MT</t>
  </si>
  <si>
    <t xml:space="preserve">COMFORTLINE / HIGHLINE</t>
  </si>
  <si>
    <t xml:space="preserve">AMG CLA 45 4MATIC </t>
  </si>
  <si>
    <t xml:space="preserve">GLA250 4M</t>
  </si>
  <si>
    <t xml:space="preserve">ACTIVEFLEX</t>
  </si>
  <si>
    <t xml:space="preserve">X1 </t>
  </si>
  <si>
    <t xml:space="preserve">SDRIVE20I ACTIVEFLEX</t>
  </si>
  <si>
    <t xml:space="preserve">XDRIVE25I ACTIVEFLEX</t>
  </si>
  <si>
    <t xml:space="preserve">EX / EX-L / SPORT</t>
  </si>
  <si>
    <t xml:space="preserve">1.5 - 16V T</t>
  </si>
  <si>
    <t xml:space="preserve">CR-V</t>
  </si>
  <si>
    <t xml:space="preserve">EXL FLEX4WD</t>
  </si>
  <si>
    <t xml:space="preserve">A-5</t>
  </si>
  <si>
    <t xml:space="preserve">2.0L - </t>
  </si>
  <si>
    <t xml:space="preserve">2.0</t>
  </si>
  <si>
    <t xml:space="preserve">DYNAMIQUE / EXPRESSION / PRIVILÈGE</t>
  </si>
  <si>
    <t xml:space="preserve">DYNAMIQUE PLUS</t>
  </si>
  <si>
    <t xml:space="preserve">ATTRACTION/AMBIENTE</t>
  </si>
  <si>
    <t xml:space="preserve">Q3 (NACIONAL) </t>
  </si>
  <si>
    <t xml:space="preserve">AMBIENTE / AMBITION</t>
  </si>
  <si>
    <t xml:space="preserve">RSQ3</t>
  </si>
  <si>
    <t xml:space="preserve">SE </t>
  </si>
  <si>
    <t xml:space="preserve">SE / TITANIUM </t>
  </si>
  <si>
    <t xml:space="preserve">SE / TITANIUM</t>
  </si>
  <si>
    <t xml:space="preserve">STI 2.5</t>
  </si>
  <si>
    <t xml:space="preserve">ND</t>
  </si>
  <si>
    <t xml:space="preserve">CLA180</t>
  </si>
  <si>
    <t xml:space="preserve">EX 3.5 AT</t>
  </si>
  <si>
    <t xml:space="preserve">EX3 2.0 AT</t>
  </si>
  <si>
    <t xml:space="preserve">PASSAT</t>
  </si>
  <si>
    <t xml:space="preserve">AMG C 43 4MATIC</t>
  </si>
  <si>
    <t xml:space="preserve">A 9</t>
  </si>
  <si>
    <t xml:space="preserve">A 7</t>
  </si>
  <si>
    <t xml:space="preserve">E250 </t>
  </si>
  <si>
    <t xml:space="preserve">S500 L</t>
  </si>
  <si>
    <t xml:space="preserve">C300</t>
  </si>
  <si>
    <t xml:space="preserve">AMG S 65 L </t>
  </si>
  <si>
    <t xml:space="preserve">6.0 - 40V</t>
  </si>
  <si>
    <t xml:space="preserve">640I</t>
  </si>
  <si>
    <t xml:space="preserve">ACCORD </t>
  </si>
  <si>
    <t xml:space="preserve">3.5 V6</t>
  </si>
  <si>
    <t xml:space="preserve">3.0 V6</t>
  </si>
  <si>
    <t xml:space="preserve">3.6 R-S</t>
  </si>
  <si>
    <t xml:space="preserve">T4 INSCRIPTION/ T4 KINETIC/ T4 </t>
  </si>
  <si>
    <t xml:space="preserve">T4 MOMENTUM/ T4 R-DESIGN</t>
  </si>
  <si>
    <t xml:space="preserve">2.0 T6 INSCRIPTION/ 2.0 T6 KINETIC/ 2.0 T6 MOMENTUM/ 2.0 R-DESIGN</t>
  </si>
  <si>
    <t xml:space="preserve">XE </t>
  </si>
  <si>
    <t xml:space="preserve">2.0 PURE SIntervalo 4/ 2.0 R-SPORT SIntervalo 4 </t>
  </si>
  <si>
    <t xml:space="preserve">A- 8</t>
  </si>
  <si>
    <t xml:space="preserve">S 3.0 V6 SC </t>
  </si>
  <si>
    <t xml:space="preserve">XJ </t>
  </si>
  <si>
    <t xml:space="preserve">3.0 SC R-SPORT / 3.0 SC PORT</t>
  </si>
  <si>
    <t xml:space="preserve">XF </t>
  </si>
  <si>
    <t xml:space="preserve">2.0T PRESTIG/ 2.0T PURE TC/ 2.0T PURE/ 2.0T R-SPORT </t>
  </si>
  <si>
    <t xml:space="preserve">V6 PORTFOLIO </t>
  </si>
  <si>
    <t xml:space="preserve">V6 380CV S</t>
  </si>
  <si>
    <t xml:space="preserve">A6 ALLROAD</t>
  </si>
  <si>
    <t xml:space="preserve">ALLROAD</t>
  </si>
  <si>
    <t xml:space="preserve">A8 SEDAN</t>
  </si>
  <si>
    <t xml:space="preserve">A8 LONGO</t>
  </si>
  <si>
    <t xml:space="preserve">S8 SEDAN</t>
  </si>
  <si>
    <t xml:space="preserve">FWD SEL / FWD TITANIUM</t>
  </si>
  <si>
    <t xml:space="preserve">AWD TITANIUM </t>
  </si>
  <si>
    <t xml:space="preserve">eCVT</t>
  </si>
  <si>
    <t xml:space="preserve">EDGE</t>
  </si>
  <si>
    <t xml:space="preserve">V6 GDI</t>
  </si>
  <si>
    <t xml:space="preserve">EX / LX GDI</t>
  </si>
  <si>
    <t xml:space="preserve">EX3 / LX3 2.0 AT</t>
  </si>
  <si>
    <t xml:space="preserve">STINGER</t>
  </si>
  <si>
    <t xml:space="preserve">EX 2.0 AT</t>
  </si>
  <si>
    <t xml:space="preserve">GT 3.3 AT</t>
  </si>
  <si>
    <t xml:space="preserve">AMG E43 4MATIC</t>
  </si>
  <si>
    <t xml:space="preserve">AMG E63S 4MATIC+</t>
  </si>
  <si>
    <t xml:space="preserve">A9</t>
  </si>
  <si>
    <t xml:space="preserve">C300 </t>
  </si>
  <si>
    <t xml:space="preserve">MAYBACH S500 </t>
  </si>
  <si>
    <t xml:space="preserve">S560 L</t>
  </si>
  <si>
    <t xml:space="preserve">AMG S63L 4MATIC</t>
  </si>
  <si>
    <t xml:space="preserve">P380 S</t>
  </si>
  <si>
    <t xml:space="preserve">ST GTDI</t>
  </si>
  <si>
    <t xml:space="preserve">RS4 AVANT</t>
  </si>
  <si>
    <t xml:space="preserve">2.9 - 24V</t>
  </si>
  <si>
    <t xml:space="preserve">A SHINE / A FEEL / A LIVE</t>
  </si>
  <si>
    <t xml:space="preserve">START / M LIVE</t>
  </si>
  <si>
    <t xml:space="preserve">1.5</t>
  </si>
  <si>
    <t xml:space="preserve">ALLURE MT / GRIFFE MT</t>
  </si>
  <si>
    <t xml:space="preserve">GRIFFE THP M</t>
  </si>
  <si>
    <t xml:space="preserve">EX/LX 1.6 FF AT</t>
  </si>
  <si>
    <t xml:space="preserve">STYLE / PREMIUM</t>
  </si>
  <si>
    <t xml:space="preserve">NOVA TRACKER (MODELO 2017) </t>
  </si>
  <si>
    <t xml:space="preserve">LT / LTZ</t>
  </si>
  <si>
    <t xml:space="preserve">CROSSFOX</t>
  </si>
  <si>
    <t xml:space="preserve">(I-MOTION)</t>
  </si>
  <si>
    <t xml:space="preserve">SPACECROSS</t>
  </si>
  <si>
    <t xml:space="preserve">HR-V</t>
  </si>
  <si>
    <t xml:space="preserve">S-CROSS 2WD</t>
  </si>
  <si>
    <t xml:space="preserve">GL / GLX</t>
  </si>
  <si>
    <t xml:space="preserve">S-CROSS 4WD</t>
  </si>
  <si>
    <t xml:space="preserve">GLX / GLS</t>
  </si>
  <si>
    <t xml:space="preserve">VITARA </t>
  </si>
  <si>
    <t xml:space="preserve">4ALL </t>
  </si>
  <si>
    <t xml:space="preserve">S-CROSS</t>
  </si>
  <si>
    <t xml:space="preserve">1.5 JETFLEX</t>
  </si>
  <si>
    <t xml:space="preserve">1.5 JETFLEX CVT</t>
  </si>
  <si>
    <t xml:space="preserve">SANDERO STEPWAY</t>
  </si>
  <si>
    <t xml:space="preserve">SE / FREESTYLE</t>
  </si>
  <si>
    <t xml:space="preserve">SPORT / LONGITUDE</t>
  </si>
  <si>
    <t xml:space="preserve">A-9</t>
  </si>
  <si>
    <t xml:space="preserve">1.8 / SPORT</t>
  </si>
  <si>
    <t xml:space="preserve">SPORT / LONGITUDE / LIMITED</t>
  </si>
  <si>
    <t xml:space="preserve">WAY DUALOGIC </t>
  </si>
  <si>
    <t xml:space="preserve">STORM 4WD</t>
  </si>
  <si>
    <t xml:space="preserve">CRETA</t>
  </si>
  <si>
    <t xml:space="preserve">ATTITUDE / PULSE </t>
  </si>
  <si>
    <t xml:space="preserve">ATTITUDE / PULSE / SMART</t>
  </si>
  <si>
    <t xml:space="preserve">PULSE / PRESTIGE / SPORT</t>
  </si>
  <si>
    <t xml:space="preserve">EX2 / LX2 1.6 FF AT</t>
  </si>
  <si>
    <t xml:space="preserve">T40</t>
  </si>
  <si>
    <t xml:space="preserve">1.6 DVVT CVT </t>
  </si>
  <si>
    <t xml:space="preserve">EX3 3.3 G27</t>
  </si>
  <si>
    <t xml:space="preserve">MOHAVE</t>
  </si>
  <si>
    <t xml:space="preserve">EX 3.0 VGT</t>
  </si>
  <si>
    <t xml:space="preserve">EX2/ LX2 FFG3 </t>
  </si>
  <si>
    <t xml:space="preserve">EX2/ LX2 FFG4 </t>
  </si>
  <si>
    <t xml:space="preserve">SW4 FLEX 4X2</t>
  </si>
  <si>
    <t xml:space="preserve">SR 5S / SR 7S</t>
  </si>
  <si>
    <t xml:space="preserve">2.0 4X2</t>
  </si>
  <si>
    <t xml:space="preserve">LUXURY / SPORT</t>
  </si>
  <si>
    <t xml:space="preserve">TRAILBLAZER (MODELO 2017)</t>
  </si>
  <si>
    <t xml:space="preserve">LTZ GASOLINA 4X4</t>
  </si>
  <si>
    <t xml:space="preserve">TRAILBLAZER (MODELO 2017) DIESEL</t>
  </si>
  <si>
    <t xml:space="preserve">LT / LTZ DIESEL 4X4</t>
  </si>
  <si>
    <t xml:space="preserve">AMG GLC43</t>
  </si>
  <si>
    <t xml:space="preserve">AMG GLE 43</t>
  </si>
  <si>
    <t xml:space="preserve">GLE 400 </t>
  </si>
  <si>
    <t xml:space="preserve">GLS 350D</t>
  </si>
  <si>
    <t xml:space="preserve">AMG GLS 63</t>
  </si>
  <si>
    <t xml:space="preserve">V6 5 / V6 7</t>
  </si>
  <si>
    <t xml:space="preserve">IX 35</t>
  </si>
  <si>
    <t xml:space="preserve">IX35</t>
  </si>
  <si>
    <t xml:space="preserve">TUCSON TURBO</t>
  </si>
  <si>
    <t xml:space="preserve">L / S</t>
  </si>
  <si>
    <t xml:space="preserve">D5 INSCRIPTION/ D5 KINETIC/ D5 MOMENTUM</t>
  </si>
  <si>
    <t xml:space="preserve">T8 EXCELLENCE/T8 INSCRIPTION/T8 MOMENTUM/T8 R-DESIGN</t>
  </si>
  <si>
    <t xml:space="preserve">2.0 T5 COMFORT/ 2.0 T5 DYNAMIC/2.0 T5 KINETIC/ 2.0 T5 MOMENTUM</t>
  </si>
  <si>
    <t xml:space="preserve">2.0 T5 INSCRIPTION / 2.0 T5 R-DESIGN</t>
  </si>
  <si>
    <t xml:space="preserve">D5 INSCRIPTION/ D5 KINETIC/D5 MOMENTUM</t>
  </si>
  <si>
    <t xml:space="preserve">F-PACE</t>
  </si>
  <si>
    <t xml:space="preserve">340CV RSPORT</t>
  </si>
  <si>
    <t xml:space="preserve">380CV V6 FE / 380CV V6 S</t>
  </si>
  <si>
    <t xml:space="preserve">20TD PRESTIGE</t>
  </si>
  <si>
    <t xml:space="preserve">A - 8</t>
  </si>
  <si>
    <t xml:space="preserve">S E-HY</t>
  </si>
  <si>
    <t xml:space="preserve">TURBO S </t>
  </si>
  <si>
    <t xml:space="preserve">***</t>
  </si>
  <si>
    <t xml:space="preserve">DCT - 7</t>
  </si>
  <si>
    <t xml:space="preserve">DAKAR (4X2A)</t>
  </si>
  <si>
    <t xml:space="preserve">(RODA ARO 18")</t>
  </si>
  <si>
    <t xml:space="preserve">GL (RODA ARO 18")</t>
  </si>
  <si>
    <t xml:space="preserve">GLS (RODA ARO 18")</t>
  </si>
  <si>
    <t xml:space="preserve">(RODA ARO 17")</t>
  </si>
  <si>
    <t xml:space="preserve">GL (RODA ARO 17")</t>
  </si>
  <si>
    <t xml:space="preserve">GLS (RODA ARO 17")</t>
  </si>
  <si>
    <t xml:space="preserve">A-7</t>
  </si>
  <si>
    <t xml:space="preserve">LTD (RODA ARO 18")</t>
  </si>
  <si>
    <t xml:space="preserve">3.5 EX4 / LX4 G25 / G27</t>
  </si>
  <si>
    <t xml:space="preserve">2.4 EX3 / LX3 G25 / G27</t>
  </si>
  <si>
    <t xml:space="preserve">LEVANTE</t>
  </si>
  <si>
    <t xml:space="preserve">ECLIPSE CROSS</t>
  </si>
  <si>
    <t xml:space="preserve">HPE-S</t>
  </si>
  <si>
    <t xml:space="preserve">UTILITÁRIO ESPORTIVO COMPACTO 4X4</t>
  </si>
  <si>
    <t xml:space="preserve">UTILITÁRIO ESPORTIVO GRANDE 4X4</t>
  </si>
  <si>
    <t xml:space="preserve">3.6-16V</t>
  </si>
  <si>
    <t xml:space="preserve">3.5 EX4 / LX4 G15 / G17</t>
  </si>
  <si>
    <t xml:space="preserve">2.4 EX3 / LX3 G15 / G17</t>
  </si>
  <si>
    <t xml:space="preserve">AMG GLE43</t>
  </si>
  <si>
    <t xml:space="preserve">EPACE</t>
  </si>
  <si>
    <t xml:space="preserve">P250 FIRSTED / P250 S / P250 S / RDY / P250 SE / P250 SE RDY / P250 STD</t>
  </si>
  <si>
    <t xml:space="preserve">FPACE</t>
  </si>
  <si>
    <t xml:space="preserve">380CV V6 S</t>
  </si>
  <si>
    <t xml:space="preserve">300CVG PREST / 300CVG R SPT</t>
  </si>
  <si>
    <t xml:space="preserve">P300 HSE RDY / P300 SE RDY</t>
  </si>
  <si>
    <t xml:space="preserve">250CVG PURE /  250CVG PREST / 250CVG RSPOR</t>
  </si>
  <si>
    <t xml:space="preserve">HPE-S S-AWC</t>
  </si>
  <si>
    <t xml:space="preserve">Q8</t>
  </si>
  <si>
    <t xml:space="preserve"> SW4 GASOLINA 4X4</t>
  </si>
  <si>
    <t xml:space="preserve">SW4 DIESEL 4X4</t>
  </si>
  <si>
    <t xml:space="preserve">SRV / SRX </t>
  </si>
  <si>
    <t xml:space="preserve">AMG G 63</t>
  </si>
  <si>
    <t xml:space="preserve">P250 S /  P250 SE  / P250 S RDY / P250 SE RDY / P250 FIRSTED</t>
  </si>
  <si>
    <t xml:space="preserve">PAJERO </t>
  </si>
  <si>
    <t xml:space="preserve">PAJERO 4X4</t>
  </si>
  <si>
    <t xml:space="preserve">HPE / OUTDOOR</t>
  </si>
  <si>
    <t xml:space="preserve">PAJERO</t>
  </si>
  <si>
    <t xml:space="preserve">4ALL / 4SPORT / 4WORK</t>
  </si>
  <si>
    <t xml:space="preserve">5.0 SC DYN / 5.0 SC AB/ 5.0 SC AB D</t>
  </si>
  <si>
    <t xml:space="preserve">3.0 SC S / 3.0 SC SE /3.0 SE HSE</t>
  </si>
  <si>
    <t xml:space="preserve">3.0 SC HST</t>
  </si>
  <si>
    <t xml:space="preserve">EVOQUE  </t>
  </si>
  <si>
    <t xml:space="preserve">SIntervalo 4 CABRIO</t>
  </si>
  <si>
    <t xml:space="preserve">A- 9</t>
  </si>
  <si>
    <t xml:space="preserve">EVOQUE </t>
  </si>
  <si>
    <t xml:space="preserve">PURE/ SE/ SE DYNAMIC/ HSE DYNAMIC/ AB</t>
  </si>
  <si>
    <t xml:space="preserve">SIntervalo 4 S/ SIntervalo 4 SE/ SIntervalo 4 HSE/ SIntervalo 4 HSE L/ SIntervalo 4 SE 7L/ HSE 7L/ HSEL 7L</t>
  </si>
  <si>
    <t xml:space="preserve">V8 SC VOGUESE / V8 SC AB / V8 SC AB L / ABLACKL</t>
  </si>
  <si>
    <t xml:space="preserve">3.0 TD HSE/ 3.0 TD S/ 3.0 TD SE/ 3.0 TD ABD </t>
  </si>
  <si>
    <t xml:space="preserve">4.4 HSE DYN</t>
  </si>
  <si>
    <t xml:space="preserve">TDV6 HSE/ TDV6 VOGUE</t>
  </si>
  <si>
    <t xml:space="preserve">SDV8 AB/ SDV8 AB LWB/ SDV8 VOGUE/ SDV8 VOGUESE</t>
  </si>
  <si>
    <t xml:space="preserve">SDV6 S/ SDV6BLACK/ SDV6 HSE/ SDV6 SE/ GRAPHITE/ GRAPHITE 5</t>
  </si>
  <si>
    <t xml:space="preserve">SE TD4/ HSE TD4</t>
  </si>
  <si>
    <t xml:space="preserve">TD4 HSE/ TD4 HSE L/ TD4 HSE 7L/ TD4 HSEL7L/ TD4 S/ TD4 SE/ TD4 SE 7L</t>
  </si>
  <si>
    <t xml:space="preserve">TROLLER</t>
  </si>
  <si>
    <t xml:space="preserve">T4</t>
  </si>
  <si>
    <t xml:space="preserve">VELAR</t>
  </si>
  <si>
    <t xml:space="preserve">P250 STD / P250 S / P250 SE / P250 HSE / P250 STD RD / P250 S RDYN / P250 SE RDYN / P250 HSE RD </t>
  </si>
  <si>
    <t xml:space="preserve">D240 HB / D240 HSE DYN / D240 SE / D240 SE DYN </t>
  </si>
  <si>
    <t xml:space="preserve">D240 HSE DYN / D240 SE DYN /</t>
  </si>
  <si>
    <t xml:space="preserve">D240 HSEL / D240 HSEL7 /</t>
  </si>
  <si>
    <t xml:space="preserve">P240 HSE / P240 HSE 7L / P240 HSEL / P240 HSEL 7L / P240 S / P240 SE / P240 SE 7L</t>
  </si>
  <si>
    <t xml:space="preserve">P240 HSE DYN / P240 PURE / P240 SE / P240 SE DYN </t>
  </si>
  <si>
    <t xml:space="preserve">P240 HSE DYN / P240 PURE / P240 SE / P240 SE DYN</t>
  </si>
  <si>
    <t xml:space="preserve">P380 FIRST ED / P380 HSE / P380 HSE RDYN / P380 S / P380 S RDYN / P380 SE / P380 SE RDYN / P380 STD / P380 STD RDYN </t>
  </si>
  <si>
    <t xml:space="preserve">3.0 - 16V</t>
  </si>
  <si>
    <t xml:space="preserve">DISC SPT</t>
  </si>
  <si>
    <t xml:space="preserve">P240FF HSE / P240FF HSEL / P240FF HSEL7 / P240FF HSE7L /  P240FF S / P240FF SE / P240FF SE 7L</t>
  </si>
  <si>
    <t xml:space="preserve">P240 PURE / P240 SE / P240 SE DYN / P240 HSE DYN  </t>
  </si>
  <si>
    <t xml:space="preserve">P240 HSE DYN / P240 LANDMAR / P240 PURE / P240 SE / P240 SE DYN</t>
  </si>
  <si>
    <t xml:space="preserve">P240FF HSE DYN / P240FF PURE / P240FF SE / P240FF SE DYN</t>
  </si>
  <si>
    <t xml:space="preserve">P240 CABRIO</t>
  </si>
  <si>
    <t xml:space="preserve">P290 AB</t>
  </si>
  <si>
    <t xml:space="preserve">RROVER</t>
  </si>
  <si>
    <t xml:space="preserve">V8SC SVCOUPE / V8SC LWB 565 / V8SC SWB 565</t>
  </si>
  <si>
    <t xml:space="preserve">V8SC SWB 525</t>
  </si>
  <si>
    <t xml:space="preserve">RRSPT</t>
  </si>
  <si>
    <t xml:space="preserve">P525 HSE DYN</t>
  </si>
  <si>
    <t xml:space="preserve">VELAR </t>
  </si>
  <si>
    <t xml:space="preserve">P300 HSE / P300 HSE RDYN / P300 S / P300 S RDYN / P300 SE / P300 / SE RDYN / P300 STD / P300 STD  RDYN</t>
  </si>
  <si>
    <t xml:space="preserve">SEDUCTION / INTENSIVE</t>
  </si>
  <si>
    <t xml:space="preserve">EX 3.3 AT</t>
  </si>
  <si>
    <t xml:space="preserve"> 1.8L MT LTZ  (7L)</t>
  </si>
  <si>
    <t xml:space="preserve">1.8L AT LTZ  (7L)</t>
  </si>
  <si>
    <t xml:space="preserve">M 6</t>
  </si>
  <si>
    <t xml:space="preserve">EX / LX 3.3 AT</t>
  </si>
  <si>
    <t xml:space="preserve">MINIBUS 2.3HDI 33M / FURGÃO 2.3HDI </t>
  </si>
  <si>
    <t xml:space="preserve">MINIBUS 330M 2.3 / FURGÃO 350LH </t>
  </si>
  <si>
    <t xml:space="preserve">2.3</t>
  </si>
  <si>
    <t xml:space="preserve">K2500</t>
  </si>
  <si>
    <t xml:space="preserve">LD</t>
  </si>
  <si>
    <t xml:space="preserve">SPRINTER STREET </t>
  </si>
  <si>
    <t xml:space="preserve">VKNVAN</t>
  </si>
  <si>
    <t xml:space="preserve">T8</t>
  </si>
  <si>
    <t xml:space="preserve">**********</t>
  </si>
  <si>
    <t xml:space="preserve">MASTER BUS</t>
  </si>
  <si>
    <t xml:space="preserve">MINIBUS / TRABUS</t>
  </si>
  <si>
    <t xml:space="preserve">2.3L dCI</t>
  </si>
  <si>
    <t xml:space="preserve">MASTER FURGÃO</t>
  </si>
  <si>
    <t xml:space="preserve">MASTER CHASSIS CABINE</t>
  </si>
  <si>
    <t xml:space="preserve">CHASSIS CABINE</t>
  </si>
  <si>
    <t xml:space="preserve">DUCATO </t>
  </si>
  <si>
    <t xml:space="preserve">MINIBUS L2B</t>
  </si>
  <si>
    <t xml:space="preserve">2.3 JTD</t>
  </si>
  <si>
    <t xml:space="preserve">MINIBUS M1A</t>
  </si>
  <si>
    <t xml:space="preserve">BONGO K2500</t>
  </si>
  <si>
    <t xml:space="preserve">HD SC</t>
  </si>
  <si>
    <t xml:space="preserve">HILUX FLEX 4X4</t>
  </si>
  <si>
    <t xml:space="preserve">HILUX FLEX 4X2</t>
  </si>
  <si>
    <t xml:space="preserve">CD SRV / CD SR</t>
  </si>
  <si>
    <t xml:space="preserve">HILUX DIESEL 4X4</t>
  </si>
  <si>
    <t xml:space="preserve">SRX / SRV / SR</t>
  </si>
  <si>
    <t xml:space="preserve">STD / SC / CC</t>
  </si>
  <si>
    <t xml:space="preserve">S10 (MODELO 2017)</t>
  </si>
  <si>
    <t xml:space="preserve">LS / LT / LTZ FLEX CABINE DUPLA 4X2</t>
  </si>
  <si>
    <t xml:space="preserve">LT/ LTZ FLEX CABINE DUPLA 4X4</t>
  </si>
  <si>
    <t xml:space="preserve">LS FLEX CABINE SIMPLES 4X2</t>
  </si>
  <si>
    <t xml:space="preserve">HIGH COUNTRY FLEX CABINE DUPLA 4X2</t>
  </si>
  <si>
    <t xml:space="preserve">HIGH COUNTRY FLEX CABINE DUPLA 4X4</t>
  </si>
  <si>
    <t xml:space="preserve">S10 (MODELO 2017) DIESEL</t>
  </si>
  <si>
    <t xml:space="preserve">LS DIESEL  CABINE SIMPLES 4X4</t>
  </si>
  <si>
    <t xml:space="preserve">2.8 - DIESEL</t>
  </si>
  <si>
    <t xml:space="preserve">LS DIESEL  CABINE CHASSIS 4X4</t>
  </si>
  <si>
    <t xml:space="preserve">LS / LT CABINE DUPLA DIESEL 4X4 LT CABINE DUPLA DIESEL 4X2</t>
  </si>
  <si>
    <t xml:space="preserve">SE / TRENDLINE</t>
  </si>
  <si>
    <t xml:space="preserve">TRENDLINE / DARK LABEL / HIGHLINE</t>
  </si>
  <si>
    <t xml:space="preserve">HPE / HPE TOP</t>
  </si>
  <si>
    <t xml:space="preserve">L200 TRITON </t>
  </si>
  <si>
    <t xml:space="preserve">HPE / GL / GLX / SAVANA</t>
  </si>
  <si>
    <t xml:space="preserve">HPE / OUTDOOR / SAVANA</t>
  </si>
  <si>
    <t xml:space="preserve">PICK-UP</t>
  </si>
  <si>
    <t xml:space="preserve">PICK-UP CABINE DUPLA</t>
  </si>
  <si>
    <t xml:space="preserve">CD BASIC / CD CC / CD COMFORT</t>
  </si>
  <si>
    <t xml:space="preserve">PICK-UP EX BASIC</t>
  </si>
  <si>
    <t xml:space="preserve">4X2 / DYNAMIQUE / EXPRESSION</t>
  </si>
  <si>
    <t xml:space="preserve">RANGER 4X4 C. SIMPLES</t>
  </si>
  <si>
    <t xml:space="preserve">RANGER 4X2 C. DUPLA</t>
  </si>
  <si>
    <t xml:space="preserve">XLS / XLT</t>
  </si>
  <si>
    <t xml:space="preserve">RANGER 4X2 C. SIMPLES</t>
  </si>
  <si>
    <t xml:space="preserve">FREEDOM / OPEN EDTION</t>
  </si>
  <si>
    <t xml:space="preserve">FREEDOM  4X2</t>
  </si>
  <si>
    <t xml:space="preserve">FREEDOM  4X4</t>
  </si>
  <si>
    <t xml:space="preserve">VOLCANO 4X4 </t>
  </si>
  <si>
    <t xml:space="preserve">FREEDOM </t>
  </si>
  <si>
    <t xml:space="preserve">XLT / LIMITED</t>
  </si>
  <si>
    <t xml:space="preserve">XL / XLS</t>
  </si>
  <si>
    <t xml:space="preserve">RANGER 4X4 CHASSIS C. / C. SIMPLES</t>
  </si>
  <si>
    <t xml:space="preserve">GT-R</t>
  </si>
  <si>
    <t xml:space="preserve">AMG SLC 43</t>
  </si>
  <si>
    <t xml:space="preserve">AMG SL 63</t>
  </si>
  <si>
    <t xml:space="preserve">CLS 400</t>
  </si>
  <si>
    <t xml:space="preserve">F-TYPE</t>
  </si>
  <si>
    <t xml:space="preserve">COUPE / CABRIO</t>
  </si>
  <si>
    <t xml:space="preserve">SCABRIO / SCOUPE</t>
  </si>
  <si>
    <t xml:space="preserve">R COUP4W</t>
  </si>
  <si>
    <t xml:space="preserve">CARRERA / CARRERA CABRIOLET</t>
  </si>
  <si>
    <t xml:space="preserve">CARRERA S / CARRERA S CABRIOLET / </t>
  </si>
  <si>
    <t xml:space="preserve">CARRERA 4 / CARRERA 4 CABRIOLET / TARGA 4</t>
  </si>
  <si>
    <t xml:space="preserve">TURBO / TURBO CABRIOLET</t>
  </si>
  <si>
    <t xml:space="preserve">TURBO S / TURBO S CABRIOLET</t>
  </si>
  <si>
    <t xml:space="preserve">ROADSTER</t>
  </si>
  <si>
    <t xml:space="preserve">GTB</t>
  </si>
  <si>
    <t xml:space="preserve">SPIDER</t>
  </si>
  <si>
    <t xml:space="preserve">SVR</t>
  </si>
  <si>
    <t xml:space="preserve">MUSTANG</t>
  </si>
  <si>
    <t xml:space="preserve">A-10</t>
  </si>
  <si>
    <t xml:space="preserve">AMG GT R</t>
  </si>
  <si>
    <t xml:space="preserve">E300</t>
  </si>
  <si>
    <t xml:space="preserve">AMG GT C</t>
  </si>
  <si>
    <t xml:space="preserve">GTC4LUSSO</t>
  </si>
  <si>
    <t xml:space="preserve">T</t>
  </si>
  <si>
    <t xml:space="preserve">GRANTURISMO </t>
  </si>
  <si>
    <t xml:space="preserve">GRANCABRIO</t>
  </si>
  <si>
    <t xml:space="preserve">2W</t>
  </si>
  <si>
    <t xml:space="preserve">2S</t>
  </si>
  <si>
    <t xml:space="preserve">PF</t>
  </si>
  <si>
    <t xml:space="preserve">300 CB / 300 CP / 300RD CB / 300RD CP</t>
  </si>
  <si>
    <t xml:space="preserve">MONTANA (MY17)</t>
  </si>
  <si>
    <t xml:space="preserve">MT-5</t>
  </si>
  <si>
    <t xml:space="preserve">SPORT / LS2</t>
  </si>
  <si>
    <t xml:space="preserve">ROBUST / TRENDLINE</t>
  </si>
  <si>
    <t xml:space="preserve">SAVEIRO CE</t>
  </si>
  <si>
    <t xml:space="preserve">SAVEIRO CD</t>
  </si>
  <si>
    <t xml:space="preserve">TRENDLINE / HIGHLINE</t>
  </si>
  <si>
    <t xml:space="preserve">WORKING</t>
  </si>
  <si>
    <t xml:space="preserve">WORKING PLUS</t>
  </si>
  <si>
    <t xml:space="preserve">TAKE / MOVE</t>
  </si>
  <si>
    <t xml:space="preserve">MOVE (I-MOTION)</t>
  </si>
  <si>
    <t xml:space="preserve">MOVE (RODAS ARO 14")</t>
  </si>
  <si>
    <t xml:space="preserve">MOVE (RODAS ARO 15")  / PEPPER</t>
  </si>
  <si>
    <t xml:space="preserve">DRIVE</t>
  </si>
  <si>
    <t xml:space="preserve">DRIVE GSR</t>
  </si>
  <si>
    <t xml:space="preserve">TWIZY</t>
  </si>
  <si>
    <t xml:space="preserve">INTENSE</t>
  </si>
  <si>
    <t xml:space="preserve">ELÉTRICO</t>
  </si>
  <si>
    <t xml:space="preserve">AUT</t>
  </si>
  <si>
    <t xml:space="preserve">SPORTING GSR</t>
  </si>
  <si>
    <t xml:space="preserve">CONFORTO / 10 S / 10 SV</t>
  </si>
  <si>
    <t xml:space="preserve">S / 16 SV / 16 SL </t>
  </si>
  <si>
    <t xml:space="preserve">SV / 16 SL</t>
  </si>
  <si>
    <t xml:space="preserve">ETIOS </t>
  </si>
  <si>
    <t xml:space="preserve">XS / XLS / XPLUS / PLATINUM / CROSS</t>
  </si>
  <si>
    <t xml:space="preserve">XS / XLS / XPLUS / PLATINUM / CROSS / READY</t>
  </si>
  <si>
    <t xml:space="preserve">DX / LX</t>
  </si>
  <si>
    <t xml:space="preserve">DX / LX / EX / EXL / PERSONAL</t>
  </si>
  <si>
    <t xml:space="preserve">TRENDLINE / CITY</t>
  </si>
  <si>
    <t xml:space="preserve">GOL (2019)</t>
  </si>
  <si>
    <t xml:space="preserve">(RODAS ARO 14)</t>
  </si>
  <si>
    <t xml:space="preserve">(RODAS ARO 15)</t>
  </si>
  <si>
    <t xml:space="preserve">CONNECT</t>
  </si>
  <si>
    <t xml:space="preserve">CONNECT (I-MOTION)</t>
  </si>
  <si>
    <t xml:space="preserve">XTREME</t>
  </si>
  <si>
    <t xml:space="preserve">GRIFFE EAT6 / ALLURE EAT6 / UBTECH EAT6</t>
  </si>
  <si>
    <t xml:space="preserve">ATTRACTION A / EXCLUSIVE A / TENDANCE A / URBAN TECH</t>
  </si>
  <si>
    <t xml:space="preserve">ORIGINE / ATTRACTION / TENDANCE / M STYLE / URBAN TECH</t>
  </si>
  <si>
    <t xml:space="preserve">ARGO</t>
  </si>
  <si>
    <t xml:space="preserve">HGT</t>
  </si>
  <si>
    <t xml:space="preserve">ARGO (2019)</t>
  </si>
  <si>
    <t xml:space="preserve">1.0</t>
  </si>
  <si>
    <t xml:space="preserve">2.0 RS</t>
  </si>
  <si>
    <t xml:space="preserve">COOPER </t>
  </si>
  <si>
    <t xml:space="preserve">S 5P </t>
  </si>
  <si>
    <t xml:space="preserve">ONIX (MY18)</t>
  </si>
  <si>
    <t xml:space="preserve">ONIX JOY (MY18)</t>
  </si>
  <si>
    <t xml:space="preserve">ONIX (MY19)</t>
  </si>
  <si>
    <t xml:space="preserve"> 1.4AT ACT</t>
  </si>
  <si>
    <t xml:space="preserve"> 1.4AT LTZ</t>
  </si>
  <si>
    <t xml:space="preserve"> 1.4MT ACT</t>
  </si>
  <si>
    <t xml:space="preserve"> 1.4MT EFF</t>
  </si>
  <si>
    <t xml:space="preserve">1.0MT LS</t>
  </si>
  <si>
    <t xml:space="preserve">1.4AT ADV</t>
  </si>
  <si>
    <t xml:space="preserve">1.4AT LT</t>
  </si>
  <si>
    <t xml:space="preserve">1.4MT LT</t>
  </si>
  <si>
    <t xml:space="preserve">1.4MT LTZ</t>
  </si>
  <si>
    <t xml:space="preserve">ONIX JOY (MY19)</t>
  </si>
  <si>
    <t xml:space="preserve">S / SE</t>
  </si>
  <si>
    <t xml:space="preserve">SE PLUS / SEL / TECNO</t>
  </si>
  <si>
    <t xml:space="preserve">CC T4 KINETIC / CC T4 MOMENTUM /  T4 CCOUNTRY</t>
  </si>
  <si>
    <t xml:space="preserve">2.0 T5 COMFORT / 2.0 T5 DYNAMIC / 2.0 T5 KINETIC / 2.0 T5 MOMENTUM / 2.0 T5 R-DESIGN / 2.0 T5 TOP</t>
  </si>
  <si>
    <t xml:space="preserve">V40 (ARO 18")</t>
  </si>
  <si>
    <t xml:space="preserve">T4 INSCRIPTION / 2.0 T4 KINETIC / 2.0 T4 MOMENTUM / T4 R-DESIGN / T4 SUMMUM</t>
  </si>
  <si>
    <t xml:space="preserve">V40 (ARO 17")</t>
  </si>
  <si>
    <t xml:space="preserve">T4 INSCRIPTION / 2.0 T4 KINETIC / T4 MOMENTUM / T4 R-DESIGN / T4 SUMMUM</t>
  </si>
  <si>
    <t xml:space="preserve">SSANGYONG</t>
  </si>
  <si>
    <t xml:space="preserve">XLV</t>
  </si>
  <si>
    <t xml:space="preserve">G DLX / G STD</t>
  </si>
  <si>
    <t xml:space="preserve">TIVOLI</t>
  </si>
  <si>
    <t xml:space="preserve">X / XS / XLS / XPLUS / PLATINUM</t>
  </si>
  <si>
    <t xml:space="preserve">YARIS</t>
  </si>
  <si>
    <t xml:space="preserve">XL </t>
  </si>
  <si>
    <t xml:space="preserve">XL / XPLUS</t>
  </si>
  <si>
    <t xml:space="preserve">XS / XLS</t>
  </si>
  <si>
    <t xml:space="preserve">XS / XL</t>
  </si>
  <si>
    <t xml:space="preserve">XS / XL / XLS / XPLUS</t>
  </si>
  <si>
    <t xml:space="preserve">COMFORTLINE (I-MOTION) / HIGHLINE (I-MOTION)</t>
  </si>
  <si>
    <t xml:space="preserve">VOYAGE (2019)</t>
  </si>
  <si>
    <t xml:space="preserve">GTI</t>
  </si>
  <si>
    <t xml:space="preserve">TRENDLINE (I-MOTION)</t>
  </si>
  <si>
    <t xml:space="preserve">POLO</t>
  </si>
  <si>
    <t xml:space="preserve">200 TSI COMFORTLINE (R15")</t>
  </si>
  <si>
    <t xml:space="preserve">200 TSI COMFORTLINE (R16") / 200 TSI HIGHLINE</t>
  </si>
  <si>
    <t xml:space="preserve">VIRTUS</t>
  </si>
  <si>
    <t xml:space="preserve">200 TSI COMFORTLINE / 200 TSI HIGHLINE</t>
  </si>
  <si>
    <t xml:space="preserve">1.5FFHB FL / 1.5FLEX FL /  1.5 HB FL /  1.5 HB ACT / 1.5 SD ACT / 1.5 SD FL</t>
  </si>
  <si>
    <t xml:space="preserve">GRIFFE THP A / ALLURE THP A / GRIFFE RG / BUSINESS</t>
  </si>
  <si>
    <t xml:space="preserve">CRONOS</t>
  </si>
  <si>
    <t xml:space="preserve">1.6 / ESSENCE DUALOGIC</t>
  </si>
  <si>
    <t xml:space="preserve">1.6 / ESSENCE</t>
  </si>
  <si>
    <t xml:space="preserve">DYNAMIQUE  / EXPRESSION </t>
  </si>
  <si>
    <t xml:space="preserve">ZOE NR</t>
  </si>
  <si>
    <t xml:space="preserve">INTENS / LIFE</t>
  </si>
  <si>
    <t xml:space="preserve">ZOE LR</t>
  </si>
  <si>
    <t xml:space="preserve">INTENS LR / LIFE LR / ULT LR</t>
  </si>
  <si>
    <t xml:space="preserve">M140I</t>
  </si>
  <si>
    <t xml:space="preserve">COUNTRYMAN</t>
  </si>
  <si>
    <t xml:space="preserve">COOPER S</t>
  </si>
  <si>
    <t xml:space="preserve">COOPER S ALL4</t>
  </si>
  <si>
    <t xml:space="preserve">COUNTRYMAN </t>
  </si>
  <si>
    <t xml:space="preserve">JCW</t>
  </si>
  <si>
    <t xml:space="preserve">GASOLINA</t>
  </si>
  <si>
    <t xml:space="preserve">REX 94AH</t>
  </si>
  <si>
    <t xml:space="preserve">0.65 - 8v</t>
  </si>
  <si>
    <t xml:space="preserve">A-1</t>
  </si>
  <si>
    <t xml:space="preserve">COBALT (MY18)</t>
  </si>
  <si>
    <t xml:space="preserve">1.8M LTZ / 1.8M LT</t>
  </si>
  <si>
    <t xml:space="preserve">18A LTZ/18 A ELI / 1.8 A LT</t>
  </si>
  <si>
    <t xml:space="preserve">SPIN (MY18)</t>
  </si>
  <si>
    <t xml:space="preserve">PRISMA (MY18)</t>
  </si>
  <si>
    <t xml:space="preserve">PRISMA JOY (MY18)</t>
  </si>
  <si>
    <t xml:space="preserve">COBALT (MY19)</t>
  </si>
  <si>
    <t xml:space="preserve">1.4 LT</t>
  </si>
  <si>
    <t xml:space="preserve">1.4 LTZ</t>
  </si>
  <si>
    <t xml:space="preserve">1.8 AT ELITE</t>
  </si>
  <si>
    <t xml:space="preserve">1.8 AT LT</t>
  </si>
  <si>
    <t xml:space="preserve">1.8 AT LTZ</t>
  </si>
  <si>
    <t xml:space="preserve">1.8M LT</t>
  </si>
  <si>
    <t xml:space="preserve">PRISMA (MY19)</t>
  </si>
  <si>
    <t xml:space="preserve"> 1.4MT LTZ</t>
  </si>
  <si>
    <t xml:space="preserve">PRISMA JOY (MY19)</t>
  </si>
  <si>
    <t xml:space="preserve">SPIN (MY19)</t>
  </si>
  <si>
    <t xml:space="preserve"> 1.8L MT LT  (5L)</t>
  </si>
  <si>
    <t xml:space="preserve">1.8L MT LS E  (5L)</t>
  </si>
  <si>
    <t xml:space="preserve">AT ACT (5L)</t>
  </si>
  <si>
    <t xml:space="preserve">AT LT (5L)</t>
  </si>
  <si>
    <t xml:space="preserve">SE / SEL / ADVANCE</t>
  </si>
  <si>
    <t xml:space="preserve">ALTIS / XEI / XRS</t>
  </si>
  <si>
    <t xml:space="preserve">TSI/ COMFORTLINE 250 TSI / R-LINE 250 TSI</t>
  </si>
  <si>
    <t xml:space="preserve">THP LIVE / THP FEEL / THP SHINE </t>
  </si>
  <si>
    <t xml:space="preserve">THP LIVE</t>
  </si>
  <si>
    <t xml:space="preserve">C4 PICASSO</t>
  </si>
  <si>
    <t xml:space="preserve">A3 CABRIOLET</t>
  </si>
  <si>
    <t xml:space="preserve">ATTRACTION / AMBIENTE / AMBITION</t>
  </si>
  <si>
    <t xml:space="preserve">RS3 LIMO</t>
  </si>
  <si>
    <t xml:space="preserve">X2</t>
  </si>
  <si>
    <t xml:space="preserve">SDRIVE 20I</t>
  </si>
  <si>
    <t xml:space="preserve">SDRIVE 18I ACTIVE FLEX</t>
  </si>
  <si>
    <t xml:space="preserve">SDRIVE 20I ACTIVE FLEX </t>
  </si>
  <si>
    <t xml:space="preserve">NOVO CRUZE (MY18)</t>
  </si>
  <si>
    <t xml:space="preserve">LT NB AT LTZ NB AT</t>
  </si>
  <si>
    <t xml:space="preserve">NOVO CRUZE SPORT6 (MY18)</t>
  </si>
  <si>
    <t xml:space="preserve">LT HB AT / LTZ HB AT   </t>
  </si>
  <si>
    <t xml:space="preserve">CRUZE (MY19)</t>
  </si>
  <si>
    <t xml:space="preserve">LT NB AT</t>
  </si>
  <si>
    <t xml:space="preserve">LTZ NB AT</t>
  </si>
  <si>
    <t xml:space="preserve">NOVO CRUZE SPORT6 (MY19)</t>
  </si>
  <si>
    <t xml:space="preserve">LT HB AT</t>
  </si>
  <si>
    <t xml:space="preserve">LTZ HB AT</t>
  </si>
  <si>
    <t xml:space="preserve">S60 (ARO18")</t>
  </si>
  <si>
    <t xml:space="preserve">T4 INSCRIPTION / T4 KINETIC / T4 MOMENTUM / T4 R-DESIGN</t>
  </si>
  <si>
    <t xml:space="preserve">S60 (ARO17")</t>
  </si>
  <si>
    <t xml:space="preserve">T4 INSCRIPTION /  T4 KINETIC / T4 MOMENTUM</t>
  </si>
  <si>
    <t xml:space="preserve">V60 (ARO 18")</t>
  </si>
  <si>
    <t xml:space="preserve">V60 (ARO 17")</t>
  </si>
  <si>
    <t xml:space="preserve">T4 INSCRIPTION/ T4 KINETIC / T4 MOMENTUM</t>
  </si>
  <si>
    <t xml:space="preserve">T5 INSCRIPT / T5 MOMENTUM / T5 R-DESIGN </t>
  </si>
  <si>
    <t xml:space="preserve">VOLVO </t>
  </si>
  <si>
    <t xml:space="preserve">S90</t>
  </si>
  <si>
    <t xml:space="preserve">T8 INSCRIPT T8 R-DESIGN</t>
  </si>
  <si>
    <t xml:space="preserve">P250 PRESTIGE / P250 R-SPORT / P250 PURE</t>
  </si>
  <si>
    <t xml:space="preserve">P250 R-SPORT / P250 PURE</t>
  </si>
  <si>
    <t xml:space="preserve">P200 R-SPORT / P200 PURE</t>
  </si>
  <si>
    <t xml:space="preserve">2.0 PURE SIntervalo 4 / 2.0 R-SPORT SIntervalo 4 </t>
  </si>
  <si>
    <t xml:space="preserve">NX300 4X4</t>
  </si>
  <si>
    <t xml:space="preserve">LUXURY / F SPORT / DYNAMIC</t>
  </si>
  <si>
    <t xml:space="preserve">NX300H</t>
  </si>
  <si>
    <t xml:space="preserve">LUXURY / F-SPORT / DYNAMIC</t>
  </si>
  <si>
    <t xml:space="preserve">ALLSPACE 250 TSI / ALLSPACE COMFORTLINE 250 TSI</t>
  </si>
  <si>
    <t xml:space="preserve">ALLSPACE R-LINE 350 TSI</t>
  </si>
  <si>
    <t xml:space="preserve">BLINDADA</t>
  </si>
  <si>
    <t xml:space="preserve">750LI</t>
  </si>
  <si>
    <t xml:space="preserve">530I</t>
  </si>
  <si>
    <t xml:space="preserve">540I</t>
  </si>
  <si>
    <t xml:space="preserve">M4 </t>
  </si>
  <si>
    <t xml:space="preserve">CS</t>
  </si>
  <si>
    <t xml:space="preserve">S / 16 SV / 16 SL</t>
  </si>
  <si>
    <t xml:space="preserve">T5 </t>
  </si>
  <si>
    <t xml:space="preserve">1.5 JETFLEX CVT (MY17)</t>
  </si>
  <si>
    <t xml:space="preserve">LX / EX / EXL/TOURING</t>
  </si>
  <si>
    <t xml:space="preserve">WR-V</t>
  </si>
  <si>
    <t xml:space="preserve">EX / EXL</t>
  </si>
  <si>
    <t xml:space="preserve">CHERY </t>
  </si>
  <si>
    <t xml:space="preserve">TIGGO 2</t>
  </si>
  <si>
    <t xml:space="preserve">DESERT / EXCLUSIVE / SPORT / 1.5 ACT / 1.5 LOOK / 1.5 LUX / 1.5 SMILE </t>
  </si>
  <si>
    <t xml:space="preserve">1.5 AT ACT / 1.5 AT EX / 1.5 AT LOOK</t>
  </si>
  <si>
    <t xml:space="preserve">GRIFFE EAT6 / ALLURE EAT6 / CROSS EAT6 / UBTECH EAT6 / STYLE</t>
  </si>
  <si>
    <t xml:space="preserve">M FEEL / START MT / M BUSIN / LIVE MT</t>
  </si>
  <si>
    <t xml:space="preserve">SHINEAT/ FEEL AT / LIVE AT</t>
  </si>
  <si>
    <t xml:space="preserve">C4 CACTUS</t>
  </si>
  <si>
    <t xml:space="preserve">LIVE / FEEL</t>
  </si>
  <si>
    <t xml:space="preserve">SHINE A / FEEL A</t>
  </si>
  <si>
    <t xml:space="preserve">SHINE T</t>
  </si>
  <si>
    <t xml:space="preserve">WAY GSR</t>
  </si>
  <si>
    <t xml:space="preserve">CUSTOM / SPORT</t>
  </si>
  <si>
    <t xml:space="preserve">LONGITUDE / LIMITED / NIGHT EAGLE</t>
  </si>
  <si>
    <t xml:space="preserve">CAPTUR</t>
  </si>
  <si>
    <t xml:space="preserve">ZEN / INTENS</t>
  </si>
  <si>
    <t xml:space="preserve">INTENS</t>
  </si>
  <si>
    <t xml:space="preserve">DYNAMIQUE SCE/ EXPRESSION SCE / (4X2)</t>
  </si>
  <si>
    <t xml:space="preserve">DYNAMIQUE CVT/ EXPRESSION CVT</t>
  </si>
  <si>
    <t xml:space="preserve">KWID</t>
  </si>
  <si>
    <t xml:space="preserve">INTENS / LIFE / ZEN</t>
  </si>
  <si>
    <t xml:space="preserve">M / E</t>
  </si>
  <si>
    <t xml:space="preserve">16 A CVT </t>
  </si>
  <si>
    <t xml:space="preserve">LIFE 16A</t>
  </si>
  <si>
    <t xml:space="preserve">TRACKER</t>
  </si>
  <si>
    <t xml:space="preserve">PREMIER</t>
  </si>
  <si>
    <t xml:space="preserve">TRACKER (MY19)</t>
  </si>
  <si>
    <t xml:space="preserve">TRAIL</t>
  </si>
  <si>
    <t xml:space="preserve">ECOSPORT (2019)</t>
  </si>
  <si>
    <t xml:space="preserve">XC40 </t>
  </si>
  <si>
    <t xml:space="preserve">T5 INSCRIPT / T5 MOMENTUM / T5 R-DESIGN</t>
  </si>
  <si>
    <t xml:space="preserve">T4 / T4 INSCRIPT / T4 KINETIC / T4 MOMENTUM</t>
  </si>
  <si>
    <t xml:space="preserve">KORANDO</t>
  </si>
  <si>
    <t xml:space="preserve">/ STD</t>
  </si>
  <si>
    <t xml:space="preserve">SR 5S / SR 7S / SRV</t>
  </si>
  <si>
    <t xml:space="preserve">GRIFFE AT / ALLURE AT / GT LINE / CROSSWAY</t>
  </si>
  <si>
    <t xml:space="preserve">GRIFFE AT</t>
  </si>
  <si>
    <t xml:space="preserve">SPORT / LONGITUDE / LIMITED / NIGHT EAGLE</t>
  </si>
  <si>
    <t xml:space="preserve">EQUINOX (MY18)</t>
  </si>
  <si>
    <t xml:space="preserve">LT GASOLINA 4X2</t>
  </si>
  <si>
    <t xml:space="preserve">2.0 - 16V Turbo</t>
  </si>
  <si>
    <t xml:space="preserve">EQUINOX (MY19)</t>
  </si>
  <si>
    <t xml:space="preserve">4STYLE ALLGRIP / 4STYLE-S ALLGRIP</t>
  </si>
  <si>
    <t xml:space="preserve">CUSTOM / LONGITUDE / LIMITED / NIGHT EAGLE</t>
  </si>
  <si>
    <t xml:space="preserve">XC60 (MOD 2018)</t>
  </si>
  <si>
    <t xml:space="preserve">2.0 T5 MOMENTUM / 2.0 T5 KINETIC</t>
  </si>
  <si>
    <t xml:space="preserve">2.0 T6 INSCRIPTION / 2.0 T6 KINETIC / 2.0 T6 MOMENTUM / 2.0 R-DESIGN</t>
  </si>
  <si>
    <t xml:space="preserve">XC90 (MOD 2018)</t>
  </si>
  <si>
    <t xml:space="preserve">D5 KINETIC /  D5 INSCRIPT / D5 MOMENTUM</t>
  </si>
  <si>
    <t xml:space="preserve">XC90 T8 (MOD 2018)</t>
  </si>
  <si>
    <t xml:space="preserve">T8 EXCELLEN / T8 INSCRIPT / T8 MOMENTUM / T8 R-DESIGN</t>
  </si>
  <si>
    <t xml:space="preserve">CAYENNE (19MY)</t>
  </si>
  <si>
    <t xml:space="preserve">RX350 / F SPORT</t>
  </si>
  <si>
    <t xml:space="preserve">TDI</t>
  </si>
  <si>
    <t xml:space="preserve">LIMITED / LONGITUDE</t>
  </si>
  <si>
    <t xml:space="preserve">LAREDO  /  LIMITED </t>
  </si>
  <si>
    <t xml:space="preserve">XDRIVE30D</t>
  </si>
  <si>
    <t xml:space="preserve">X3 </t>
  </si>
  <si>
    <t xml:space="preserve">XDRIVE 20I</t>
  </si>
  <si>
    <t xml:space="preserve">XDRIVE 30I</t>
  </si>
  <si>
    <t xml:space="preserve">M40I</t>
  </si>
  <si>
    <t xml:space="preserve">XDRIVE M50D</t>
  </si>
  <si>
    <t xml:space="preserve">PREMIER GASOLINA 4X4</t>
  </si>
  <si>
    <t xml:space="preserve">TRAILBLAZER</t>
  </si>
  <si>
    <t xml:space="preserve">P250 FIRSTED / P250 S / P250 S RDY / P250 SE / P250 SE RDY / P250 STD</t>
  </si>
  <si>
    <t xml:space="preserve">250CVG PURE / 250CVG PREST / 250CVG RSPOR</t>
  </si>
  <si>
    <t xml:space="preserve">4ALL / 4SPORT / 4WORK / 4WORK OFF ROAD / CANVAS</t>
  </si>
  <si>
    <t xml:space="preserve">SRV / SRX / SR / DIAMOND</t>
  </si>
  <si>
    <t xml:space="preserve">SPORT 2PT / UNLIMITED 4PT / UNLIMITED SAHARA 4PT</t>
  </si>
  <si>
    <t xml:space="preserve">PURE / SE / SE DYNAMIC / HSE DYNAMIC / AB</t>
  </si>
  <si>
    <t xml:space="preserve">P240 HSE DYN / P240 PURE / P240 SE / P240 SE DYN /</t>
  </si>
  <si>
    <t xml:space="preserve">SIntervalo 4 S / SIntervalo 4 SE / SIntervalo 4 HSE / SIntervalo 4 HSE L / SIntervalo 4 SE 7L / HSE 7L / HSEL 7L</t>
  </si>
  <si>
    <t xml:space="preserve">P250 STD / P250 S / P250 SE / P250 HSE / P250 STD RD / P250 S RDYN / P250 SE RDYN / P250 HSE RD /</t>
  </si>
  <si>
    <t xml:space="preserve">P380 FIRST ED / P380 HSE / P380 HSE RDYN / P380 S / P380 S RDYN / P380 SE / P380 SE RDYN / P380 STD / P380 STD RDYN</t>
  </si>
  <si>
    <t xml:space="preserve">SE TD4 / HSE TD4</t>
  </si>
  <si>
    <t xml:space="preserve">D240 HB / D240 HSE DYN / D240 SE / D240 SE DYN /</t>
  </si>
  <si>
    <t xml:space="preserve">TD4 HSE / TD4 HSE L / TD4 HSE 7L / TD4 HSEL7L / TD4 S/ TD4 SE / TD4 SE 7L</t>
  </si>
  <si>
    <t xml:space="preserve">D240 HSEL / D240 HSEL7 </t>
  </si>
  <si>
    <t xml:space="preserve">3.0 TD HSE/ 3.0 TD S/ 3.0 TD SE / 3.0 TD ABD</t>
  </si>
  <si>
    <t xml:space="preserve">TDV6 HSE / TDV6 VOGUE</t>
  </si>
  <si>
    <t xml:space="preserve">SDV8 AB/ SDV8 AB LWB / SDV8 VOGUE/ SDV8 VOGUESE</t>
  </si>
  <si>
    <t xml:space="preserve">SDV6 S / SDV6BLACK / SDV6 HSE / SDV6 SE / GRAPHITE / GRAPHITE 5</t>
  </si>
  <si>
    <t xml:space="preserve">TD6 FE 7 / TD6 HSE/ TD6 HSE 7 / TD6 HSEL / TD6 HSEL7 / TD6 PURE / TD6 PURE7 / TD6 SE / TD6 SE 7</t>
  </si>
  <si>
    <t xml:space="preserve">P240FF HSE / P240FF HSEL / P240FF HSEL7 / P240FF HSE7L / P240FF S / P240FF SE / P240FF SE 7L</t>
  </si>
  <si>
    <t xml:space="preserve">P300 HSE / P300 HSE RDYN / P300 S / P300 S RDYN / P300 SE / P300 SE RDYN / P300 STD / P300 STD RDYN</t>
  </si>
  <si>
    <t xml:space="preserve">RT</t>
  </si>
  <si>
    <t xml:space="preserve">TOURING / LIMITED</t>
  </si>
  <si>
    <t xml:space="preserve"> 1.8L AT LTZ  (7L)</t>
  </si>
  <si>
    <t xml:space="preserve">AT ACT7 (7L)</t>
  </si>
  <si>
    <t xml:space="preserve">MINIBUS 330M 2.3 / FURGÃO 350LH 2.3 </t>
  </si>
  <si>
    <t xml:space="preserve">2.3HDi </t>
  </si>
  <si>
    <t xml:space="preserve">EXPERT</t>
  </si>
  <si>
    <t xml:space="preserve">BUSINESS / BUSINESS PACK</t>
  </si>
  <si>
    <t xml:space="preserve">1.6 TDI</t>
  </si>
  <si>
    <t xml:space="preserve">PARTNER</t>
  </si>
  <si>
    <t xml:space="preserve">FURGÃO / FURGÃO PL</t>
  </si>
  <si>
    <t xml:space="preserve">MINIBUS</t>
  </si>
  <si>
    <t xml:space="preserve">MINIBUS 2.3HDI 33M / FURGÃO 2.3HDI 35LH</t>
  </si>
  <si>
    <t xml:space="preserve">JUMPY</t>
  </si>
  <si>
    <t xml:space="preserve">FURGÃO / FURGÃO PACK</t>
  </si>
  <si>
    <t xml:space="preserve">1.6 TDI </t>
  </si>
  <si>
    <t xml:space="preserve">BERLINGO</t>
  </si>
  <si>
    <t xml:space="preserve">DUCATO</t>
  </si>
  <si>
    <t xml:space="preserve">CHASSI</t>
  </si>
  <si>
    <t xml:space="preserve">CARGO 8M³</t>
  </si>
  <si>
    <t xml:space="preserve">CARGO 10M³</t>
  </si>
  <si>
    <t xml:space="preserve">MAXI CARGO 13M³</t>
  </si>
  <si>
    <t xml:space="preserve">MULTI LONGO</t>
  </si>
  <si>
    <t xml:space="preserve">MULTI EXTRA LONGO</t>
  </si>
  <si>
    <t xml:space="preserve">2.3L DCI</t>
  </si>
  <si>
    <t xml:space="preserve">M-7</t>
  </si>
  <si>
    <t xml:space="preserve">PICAPE COMPACTA</t>
  </si>
  <si>
    <t xml:space="preserve">ROBUST / PEPPER</t>
  </si>
  <si>
    <t xml:space="preserve">ADVENTURE CE  /  ADVENTURE CD</t>
  </si>
  <si>
    <t xml:space="preserve">HARD WORKING CS / HARD WORKING CE / HARD WORKING CD</t>
  </si>
  <si>
    <t xml:space="preserve">WORKING CS</t>
  </si>
  <si>
    <t xml:space="preserve">WORKING PLUS CS</t>
  </si>
  <si>
    <t xml:space="preserve">FREEDOM</t>
  </si>
  <si>
    <t xml:space="preserve">MONTANA (MY18)</t>
  </si>
  <si>
    <t xml:space="preserve">MONTANA (MY19)</t>
  </si>
  <si>
    <t xml:space="preserve">FRONTIER</t>
  </si>
  <si>
    <t xml:space="preserve">LE / 23 SE</t>
  </si>
  <si>
    <t xml:space="preserve">GLS / GLX / GL</t>
  </si>
  <si>
    <t xml:space="preserve">HPE S / HPE / GLS</t>
  </si>
  <si>
    <t xml:space="preserve">V260</t>
  </si>
  <si>
    <t xml:space="preserve">--</t>
  </si>
  <si>
    <t xml:space="preserve">ACTYON SPORTS</t>
  </si>
  <si>
    <t xml:space="preserve">SRV / CD SR / CHALLENGE</t>
  </si>
  <si>
    <t xml:space="preserve">SRX / SRV / SR / CHALLENGE</t>
  </si>
  <si>
    <t xml:space="preserve">STD / SC / CC/ NARROW </t>
  </si>
  <si>
    <t xml:space="preserve">SR / SRV</t>
  </si>
  <si>
    <t xml:space="preserve">TRENDLINE / HIGHLINE / EXTREME</t>
  </si>
  <si>
    <t xml:space="preserve">V6 HIGHLINE</t>
  </si>
  <si>
    <t xml:space="preserve">BLACKJACK</t>
  </si>
  <si>
    <t xml:space="preserve">FREEDOM 4X4 </t>
  </si>
  <si>
    <t xml:space="preserve">ENDURANCE</t>
  </si>
  <si>
    <t xml:space="preserve">TORO (2019)</t>
  </si>
  <si>
    <t xml:space="preserve">RANCH</t>
  </si>
  <si>
    <t xml:space="preserve">VOLCANO / BLACKJACK</t>
  </si>
  <si>
    <t xml:space="preserve">LTZ / LT CABINE DUPLA DIESEL 4X2</t>
  </si>
  <si>
    <t xml:space="preserve">100Y / HIGH COUNTRY / LTZ / LT CABINE DUPLA DIESEL 4X4</t>
  </si>
  <si>
    <t xml:space="preserve">MIDNIGHT CABINE DUPLA DIESEL 4X4</t>
  </si>
  <si>
    <t xml:space="preserve">ADV FLEX CABINE DUPLA 4X2</t>
  </si>
  <si>
    <t xml:space="preserve">LT / LTZ FLEX CABINE DUPLA 4X2</t>
  </si>
  <si>
    <t xml:space="preserve">LT / LTZ FLEX CABINE DUPLA 4X4</t>
  </si>
  <si>
    <t xml:space="preserve">CARRERA S / CARRERA S CABRIOLET / CARRERA 4S / CARRERA 4S CABRIOLET/ TARGA 4 S</t>
  </si>
  <si>
    <t xml:space="preserve">CAR GTS CA / CARRERAGTS / CAR4 GTSCA / TARGA 4GTS / CAR 4 GTS</t>
  </si>
  <si>
    <t xml:space="preserve">CARRERA T</t>
  </si>
  <si>
    <t xml:space="preserve">GT2 RS</t>
  </si>
  <si>
    <t xml:space="preserve">GT3 RS</t>
  </si>
  <si>
    <t xml:space="preserve">****</t>
  </si>
  <si>
    <t xml:space="preserve">**** / 4</t>
  </si>
  <si>
    <t xml:space="preserve">DCT-8</t>
  </si>
  <si>
    <t xml:space="preserve">PANAMERA </t>
  </si>
  <si>
    <t xml:space="preserve">TSEHY</t>
  </si>
  <si>
    <t xml:space="preserve">TSEHE</t>
  </si>
  <si>
    <t xml:space="preserve">TSEHS</t>
  </si>
  <si>
    <t xml:space="preserve">4EHYB</t>
  </si>
  <si>
    <t xml:space="preserve">4EHEX</t>
  </si>
  <si>
    <t xml:space="preserve">4EHST</t>
  </si>
  <si>
    <t xml:space="preserve">T ST</t>
  </si>
  <si>
    <t xml:space="preserve">ST</t>
  </si>
  <si>
    <t xml:space="preserve">400SPORT</t>
  </si>
  <si>
    <t xml:space="preserve">TTRS</t>
  </si>
  <si>
    <t xml:space="preserve">SPYDER</t>
  </si>
  <si>
    <t xml:space="preserve">M2</t>
  </si>
  <si>
    <t xml:space="preserve">M240I</t>
  </si>
  <si>
    <t xml:space="preserve">I8</t>
  </si>
  <si>
    <t xml:space="preserve">HATCH</t>
  </si>
  <si>
    <t xml:space="preserve">JCW 3P</t>
  </si>
  <si>
    <t xml:space="preserve">2SS / 50TH</t>
  </si>
  <si>
    <t xml:space="preserve">2SS CONV</t>
  </si>
  <si>
    <t xml:space="preserve">CAOA CHERY</t>
  </si>
  <si>
    <t xml:space="preserve">ORIGINE / ATTRACTION / TENDANCE</t>
  </si>
  <si>
    <t xml:space="preserve">ATTRACTION A / EXCLUSIVE A / URBAN TRAIL A</t>
  </si>
  <si>
    <t xml:space="preserve">GRIFFE EAT6 / ACTIVE PK AT</t>
  </si>
  <si>
    <t xml:space="preserve">XS / XLS / X PLUS / PLATINUM / CROSS</t>
  </si>
  <si>
    <t xml:space="preserve">XS / XLS / X PLUS / PLATINUM / CROSS / READY</t>
  </si>
  <si>
    <t xml:space="preserve">KA HATCH</t>
  </si>
  <si>
    <t xml:space="preserve">GOL </t>
  </si>
  <si>
    <t xml:space="preserve">UNIQUE / COMFORT PLUS / STYLE</t>
  </si>
  <si>
    <t xml:space="preserve"> COMFORT PLUS / STYLE</t>
  </si>
  <si>
    <t xml:space="preserve">COMFORT PLUS / STYLE / PREMIUM / RSPEC</t>
  </si>
  <si>
    <t xml:space="preserve">COMFORT PLUS / STYLE</t>
  </si>
  <si>
    <t xml:space="preserve">DRIVE ( COM STOP &amp; START)</t>
  </si>
  <si>
    <t xml:space="preserve">CONFORTO / 10 S </t>
  </si>
  <si>
    <t xml:space="preserve">S / 16 SV  / 16 SL</t>
  </si>
  <si>
    <t xml:space="preserve">SV / 16 SL  / 16 UNIQUE</t>
  </si>
  <si>
    <t xml:space="preserve">/ XS / XLS / X PLUS / PLATINUM</t>
  </si>
  <si>
    <t xml:space="preserve">YARIS HATCHBACK</t>
  </si>
  <si>
    <t xml:space="preserve">XL PLUS TECH</t>
  </si>
  <si>
    <t xml:space="preserve">XS / X-WAY / XLS</t>
  </si>
  <si>
    <t xml:space="preserve">YARIS SEDÃ</t>
  </si>
  <si>
    <t xml:space="preserve">XL PLUS TECH / XS / XLS</t>
  </si>
  <si>
    <t xml:space="preserve">/ LX / EX / EXL / PERSONAL</t>
  </si>
  <si>
    <t xml:space="preserve">KA SEDAN</t>
  </si>
  <si>
    <t xml:space="preserve">T4 INSCRIPTION / 2.0 T4 KINETIC / T4 MOMENTUM /  T4 R-DESIGN / T4 SUMMUM</t>
  </si>
  <si>
    <t xml:space="preserve">T4 INSCRIPTION / 2.0 T4 KINETIC  / 2.0 T4 MOMENTUM T4 R-DESIGN / T4 SUMMUM</t>
  </si>
  <si>
    <t xml:space="preserve">0.6 - 8V</t>
  </si>
  <si>
    <t xml:space="preserve">TSI COMFORTLINE (R15")</t>
  </si>
  <si>
    <t xml:space="preserve">TSI COMFORTLINE (R16") / 200 TSI HIGHLINE</t>
  </si>
  <si>
    <t xml:space="preserve">TSI COMFORTLINE / 200 TSI HIGHLINE</t>
  </si>
  <si>
    <t xml:space="preserve">COMFORT PLUS / STYLE / PREMIUM</t>
  </si>
  <si>
    <t xml:space="preserve">20 S / 20 SV / 20 SL</t>
  </si>
  <si>
    <t xml:space="preserve">LIVE AUT / FEEL AUT / SHINE AUT</t>
  </si>
  <si>
    <t xml:space="preserve">RS3 SEDAN</t>
  </si>
  <si>
    <t xml:space="preserve">ARRIZO 5</t>
  </si>
  <si>
    <t xml:space="preserve"> RX / RXT </t>
  </si>
  <si>
    <t xml:space="preserve">TSI / COMFORTLINE 250 TSI / R-LINE 250 TSI</t>
  </si>
  <si>
    <t xml:space="preserve">HL / HL-T</t>
  </si>
  <si>
    <t xml:space="preserve">LS500H</t>
  </si>
  <si>
    <t xml:space="preserve">ES300H</t>
  </si>
  <si>
    <t xml:space="preserve">ECVT</t>
  </si>
  <si>
    <t xml:space="preserve">T8 INSCRIPTION T8 R-DESIGN</t>
  </si>
  <si>
    <t xml:space="preserve">T5 INSCRIPTION / T5 MOMENTUM / T5 R-DESIGN </t>
  </si>
  <si>
    <t xml:space="preserve">530E</t>
  </si>
  <si>
    <t xml:space="preserve">MAYBACH S650</t>
  </si>
  <si>
    <t xml:space="preserve">16 S / 16 SV / 16 SL / 16 S DRCT / 16 UEFA CL</t>
  </si>
  <si>
    <t xml:space="preserve">START MT / LIVE MT</t>
  </si>
  <si>
    <t xml:space="preserve">SHINEAT/ LIVE AT</t>
  </si>
  <si>
    <t xml:space="preserve">GRIFFE THPM</t>
  </si>
  <si>
    <t xml:space="preserve">GRIFFE EAT6 / ALLURE EAT6 / CROSS EAT6</t>
  </si>
  <si>
    <t xml:space="preserve">TIGGO 5X</t>
  </si>
  <si>
    <t xml:space="preserve"> T / TXS </t>
  </si>
  <si>
    <t xml:space="preserve">MIDNIGHT</t>
  </si>
  <si>
    <t xml:space="preserve">LX / EX / EXL</t>
  </si>
  <si>
    <t xml:space="preserve">SE / FREESTYLE / 100 ANOS</t>
  </si>
  <si>
    <t xml:space="preserve"> STORM 4WD</t>
  </si>
  <si>
    <t xml:space="preserve">LIFAN</t>
  </si>
  <si>
    <t xml:space="preserve">X60</t>
  </si>
  <si>
    <t xml:space="preserve">SR / 1.8L TALENT / 1.8L UNIQUE / 1.8L VIP / 1.8L VVT</t>
  </si>
  <si>
    <t xml:space="preserve">SCROSS</t>
  </si>
  <si>
    <t xml:space="preserve">T40 1.6 DVVT CVT</t>
  </si>
  <si>
    <t xml:space="preserve">1.6 DVVT CVT</t>
  </si>
  <si>
    <t xml:space="preserve">T40 1.5 JETFLEX</t>
  </si>
  <si>
    <t xml:space="preserve">T50 1.6 DVVT CVT</t>
  </si>
  <si>
    <t xml:space="preserve">STEPWAY EXP</t>
  </si>
  <si>
    <t xml:space="preserve">TIGGO 7</t>
  </si>
  <si>
    <t xml:space="preserve">T / TXS </t>
  </si>
  <si>
    <t xml:space="preserve">V6 7</t>
  </si>
  <si>
    <t xml:space="preserve">3.5 EX4 / LX4 G17 / G25 / G27</t>
  </si>
  <si>
    <t xml:space="preserve">DLX / STD</t>
  </si>
  <si>
    <t xml:space="preserve">T4 / T4 INSCRIPTION / T4 KINETIC / T4 MOMENTUM</t>
  </si>
  <si>
    <t xml:space="preserve">SPORT / LONGITUDE / LIMITED </t>
  </si>
  <si>
    <t xml:space="preserve">4STYLE-S ALLGRIP</t>
  </si>
  <si>
    <t xml:space="preserve">3.5 EX4 / LX4 G17</t>
  </si>
  <si>
    <t xml:space="preserve">P250F S / P250F S RDY / P250F S RDY / P250F SE / P250F SE RDY / P250F STD</t>
  </si>
  <si>
    <t xml:space="preserve">T5 INSCRIPTION / T5 MOMENTUM / T5 R-DESIGN</t>
  </si>
  <si>
    <t xml:space="preserve">D5 MOMENTUM / D5 INSCRIPTION</t>
  </si>
  <si>
    <t xml:space="preserve">D5 KINETIC / D5 INSCRIPT  / D5 MOMENTUM</t>
  </si>
  <si>
    <t xml:space="preserve">XC90 (2019)</t>
  </si>
  <si>
    <t xml:space="preserve">XDRIVE30I</t>
  </si>
  <si>
    <t xml:space="preserve">XDRIVE M40I</t>
  </si>
  <si>
    <t xml:space="preserve">NIGHT EAGLE</t>
  </si>
  <si>
    <t xml:space="preserve">AMG G 63 4MATIC</t>
  </si>
  <si>
    <t xml:space="preserve">FORA DE ESTRADA COMPACTO</t>
  </si>
  <si>
    <t xml:space="preserve">FORA DE ESTRADA GRANDE</t>
  </si>
  <si>
    <t xml:space="preserve">LTZ DIESEL 4X4</t>
  </si>
  <si>
    <t xml:space="preserve">5.0 SC DYN / 5.0 SC AB / 5.0 SC AB D</t>
  </si>
  <si>
    <t xml:space="preserve">3.0 SC S / 3.0 SC SE / 3.0 SE HSE</t>
  </si>
  <si>
    <t xml:space="preserve">3.0 SC HST / 3.0 SC AB D</t>
  </si>
  <si>
    <t xml:space="preserve">P240 HSE / P240 HSE 7L / P240 HSEL / P240 HSE 7 / P240 HSEL 7 / P240 S / P240 SE / P240 SE 7L /  P240 SE 7</t>
  </si>
  <si>
    <t xml:space="preserve">P250 STD / P250 S / P250 SE / P250 HSE / P250 STD RD / P250 S RDYN / P250 SE RDYN /P250 HSE RD / P250 HSE RDYN / P250 STD RDYN</t>
  </si>
  <si>
    <t xml:space="preserve">P380 FIRST ED / P380 HSE / P380 HSE RDYN / P380 S / P380 S RDYN / P380 SE / P380 SE RDYN / P380 STD / P380 STD RDYN /</t>
  </si>
  <si>
    <t xml:space="preserve">D180 SE</t>
  </si>
  <si>
    <t xml:space="preserve">D240 HB / D240 HSE DYN / D240 SE / D240 SE DYN / D240 AB</t>
  </si>
  <si>
    <t xml:space="preserve">D240 HSE DYN /  D240 SE DYN /</t>
  </si>
  <si>
    <t xml:space="preserve">D180 S / D180 LMK 7L / D180  SE 7L / D180 HSE 7L / D180 HSE / D180 SE / D180 LMK</t>
  </si>
  <si>
    <t xml:space="preserve">D240 HSEL / D240 HSEL7 / D240 HSE 7 /  D240 HSE   </t>
  </si>
  <si>
    <t xml:space="preserve">D240 HSEL / D240 HSEL7 /  D240 HSE / D240 HSE 7L </t>
  </si>
  <si>
    <t xml:space="preserve">3.0 TD HSE / 3.0 TD S/ 3.0 TD SE / 3.0 TD ABD</t>
  </si>
  <si>
    <t xml:space="preserve">UNLIMITED 4PT / UNLIMITED SAHARA 4PT</t>
  </si>
  <si>
    <t xml:space="preserve">V6 HPE-S</t>
  </si>
  <si>
    <t xml:space="preserve">DIESEL HPE-S</t>
  </si>
  <si>
    <t xml:space="preserve">HPE 3P / HPE 5P</t>
  </si>
  <si>
    <t xml:space="preserve">GRAND THP</t>
  </si>
  <si>
    <t xml:space="preserve">X80</t>
  </si>
  <si>
    <t xml:space="preserve">IT TALENT IT VIP</t>
  </si>
  <si>
    <t xml:space="preserve">23 LE / 23 SE</t>
  </si>
  <si>
    <t xml:space="preserve">FRONTIER MY19</t>
  </si>
  <si>
    <t xml:space="preserve">23 LE / 23 SE / 23 ATK / 23 XE</t>
  </si>
  <si>
    <t xml:space="preserve">23 S</t>
  </si>
  <si>
    <t xml:space="preserve">23 SE / 23 ATK</t>
  </si>
  <si>
    <t xml:space="preserve">CD SRV / CD SR / CHALLENGE</t>
  </si>
  <si>
    <t xml:space="preserve"> GR-S / SRX / SRV / SR </t>
  </si>
  <si>
    <t xml:space="preserve">LT CABINE DUPLA DIESEL 4X2</t>
  </si>
  <si>
    <t xml:space="preserve">LTZ CABINE DUPLA DIESEL 4X2</t>
  </si>
  <si>
    <t xml:space="preserve">LS CABINE DUPLA DIESEL 4X4</t>
  </si>
  <si>
    <t xml:space="preserve">LT CABINE DUPLA DIESEL 4X4</t>
  </si>
  <si>
    <t xml:space="preserve">LS FLEX CABINE DUPLA 4X2</t>
  </si>
  <si>
    <t xml:space="preserve">LT FLEX CABINE DUPLA 4X4</t>
  </si>
  <si>
    <t xml:space="preserve">LT FLEX CABINE DUPLA 4X2</t>
  </si>
  <si>
    <t xml:space="preserve">LTZ CABINE DUPLA DIESEL 4X4</t>
  </si>
  <si>
    <t xml:space="preserve">HIGH COUNTRY CABINE DUPLA DIESEL 4X4</t>
  </si>
  <si>
    <t xml:space="preserve">LTZ FLEX CABINE DUPLA 4X2</t>
  </si>
  <si>
    <t xml:space="preserve">LTZ FLEX CABINE DUPLA 4X4</t>
  </si>
  <si>
    <t xml:space="preserve">XL</t>
  </si>
  <si>
    <t xml:space="preserve">V6 HIGHLINE / V6 HIGHLINE SÉRIE EXTREME</t>
  </si>
  <si>
    <t xml:space="preserve">ENDURANCE / FREEDOM</t>
  </si>
  <si>
    <t xml:space="preserve">HPE-S / HPE / GLS</t>
  </si>
  <si>
    <t xml:space="preserve">GT-R PREMIUM</t>
  </si>
  <si>
    <t xml:space="preserve">GT-R NISMO</t>
  </si>
  <si>
    <t xml:space="preserve">NISMO</t>
  </si>
  <si>
    <t xml:space="preserve">2SS</t>
  </si>
  <si>
    <t xml:space="preserve">50TH</t>
  </si>
  <si>
    <t xml:space="preserve">GT3</t>
  </si>
  <si>
    <t xml:space="preserve">**** / 4 / 4 EXE</t>
  </si>
  <si>
    <t xml:space="preserve">TSEHY / TSEHS</t>
  </si>
  <si>
    <t xml:space="preserve">4EHYB / 4EHST</t>
  </si>
  <si>
    <t xml:space="preserve">4 ST</t>
  </si>
  <si>
    <t xml:space="preserve">SCABRIO / SCOUPE / 380RD CP</t>
  </si>
  <si>
    <t xml:space="preserve">SVR 575</t>
  </si>
  <si>
    <t xml:space="preserve">PORTOFINO</t>
  </si>
  <si>
    <t xml:space="preserve">GTB SPYDER</t>
  </si>
  <si>
    <t xml:space="preserve">3.9 - 32V</t>
  </si>
  <si>
    <t xml:space="preserve">6.2-48V</t>
  </si>
  <si>
    <t xml:space="preserve">812 SUPERFAST</t>
  </si>
  <si>
    <t xml:space="preserve">2S / 2W</t>
  </si>
  <si>
    <t xml:space="preserve">S / SV / SVR</t>
  </si>
  <si>
    <t xml:space="preserve">URUS</t>
  </si>
  <si>
    <t xml:space="preserve">COMPETITION</t>
  </si>
  <si>
    <t xml:space="preserve">MCLAREN</t>
  </si>
  <si>
    <t xml:space="preserve">720S COUPE</t>
  </si>
  <si>
    <t xml:space="preserve">DCT</t>
  </si>
  <si>
    <t xml:space="preserve">GT / S COUPE / S SPIDER</t>
  </si>
  <si>
    <t xml:space="preserve">Elétrico</t>
  </si>
  <si>
    <t xml:space="preserve">VW </t>
  </si>
  <si>
    <t xml:space="preserve">MPI</t>
  </si>
  <si>
    <t xml:space="preserve">CONNECT 170TSI</t>
  </si>
  <si>
    <t xml:space="preserve">XTREME 170TSI</t>
  </si>
  <si>
    <t xml:space="preserve">CONFORTO</t>
  </si>
  <si>
    <t xml:space="preserve">SEDIT</t>
  </si>
  <si>
    <t xml:space="preserve">SE PLUS</t>
  </si>
  <si>
    <t xml:space="preserve">PERSONAL</t>
  </si>
  <si>
    <t xml:space="preserve">X STD</t>
  </si>
  <si>
    <t xml:space="preserve">X VSC</t>
  </si>
  <si>
    <t xml:space="preserve">X PLUS</t>
  </si>
  <si>
    <t xml:space="preserve">DRIVE (STOP &amp; START)</t>
  </si>
  <si>
    <t xml:space="preserve">PRECISION (STOP &amp; START )</t>
  </si>
  <si>
    <t xml:space="preserve">HGT (STOP &amp; START)</t>
  </si>
  <si>
    <t xml:space="preserve">RS</t>
  </si>
  <si>
    <t xml:space="preserve">DIAMOND</t>
  </si>
  <si>
    <t xml:space="preserve">VISION</t>
  </si>
  <si>
    <t xml:space="preserve">SENSE</t>
  </si>
  <si>
    <t xml:space="preserve">Hyundai</t>
  </si>
  <si>
    <t xml:space="preserve">ONIX JOY</t>
  </si>
  <si>
    <t xml:space="preserve">JOY BLACK</t>
  </si>
  <si>
    <t xml:space="preserve">(RODA ARO 14)</t>
  </si>
  <si>
    <t xml:space="preserve">(RODA ARO 15)</t>
  </si>
  <si>
    <t xml:space="preserve">PATRULHEIRO</t>
  </si>
  <si>
    <t xml:space="preserve">MSI</t>
  </si>
  <si>
    <t xml:space="preserve">SL DRCT</t>
  </si>
  <si>
    <t xml:space="preserve">118I</t>
  </si>
  <si>
    <t xml:space="preserve">SDRIVE 18I</t>
  </si>
  <si>
    <t xml:space="preserve">M35I</t>
  </si>
  <si>
    <t xml:space="preserve">XDRIVE 25I</t>
  </si>
  <si>
    <t xml:space="preserve">CRUZE</t>
  </si>
  <si>
    <t xml:space="preserve">1.4­16V Turbo</t>
  </si>
  <si>
    <t xml:space="preserve">PRE2</t>
  </si>
  <si>
    <t xml:space="preserve">PRE</t>
  </si>
  <si>
    <t xml:space="preserve">CRUZE SPORT6</t>
  </si>
  <si>
    <t xml:space="preserve">P250 PRESTIGE</t>
  </si>
  <si>
    <t xml:space="preserve">P250 R­SPORT</t>
  </si>
  <si>
    <t xml:space="preserve">P250 PURE</t>
  </si>
  <si>
    <t xml:space="preserve">PRESTIGE</t>
  </si>
  <si>
    <t xml:space="preserve">PURE TC</t>
  </si>
  <si>
    <t xml:space="preserve">R­SPORT</t>
  </si>
  <si>
    <t xml:space="preserve">P200 R­SPORT</t>
  </si>
  <si>
    <t xml:space="preserve">P200 PURE</t>
  </si>
  <si>
    <t xml:space="preserve">PURE SIntervalo 4</t>
  </si>
  <si>
    <t xml:space="preserve">R­SPORT SIntervalo 4</t>
  </si>
  <si>
    <t xml:space="preserve">S 3,0 V6 SC</t>
  </si>
  <si>
    <t xml:space="preserve">SC R­SPORT</t>
  </si>
  <si>
    <t xml:space="preserve">SC SPORT</t>
  </si>
  <si>
    <t xml:space="preserve">I­PACE</t>
  </si>
  <si>
    <t xml:space="preserve">E400 SE</t>
  </si>
  <si>
    <t xml:space="preserve">A­1</t>
  </si>
  <si>
    <t xml:space="preserve">E400 HSE</t>
  </si>
  <si>
    <t xml:space="preserve">E400 S</t>
  </si>
  <si>
    <t xml:space="preserve">E400 FIRSTED</t>
  </si>
  <si>
    <t xml:space="preserve">T5 INSCRIPTION</t>
  </si>
  <si>
    <t xml:space="preserve">T5 MOMENTUM</t>
  </si>
  <si>
    <t xml:space="preserve">T5 R­DESIGN</t>
  </si>
  <si>
    <t xml:space="preserve">S60 (MY19)</t>
  </si>
  <si>
    <t xml:space="preserve">T5 IINSCRIP</t>
  </si>
  <si>
    <t xml:space="preserve">T8 INSCRIPT</t>
  </si>
  <si>
    <t xml:space="preserve">T8 POLESTAR</t>
  </si>
  <si>
    <t xml:space="preserve">eCVT­6</t>
  </si>
  <si>
    <t xml:space="preserve">GT 3,3 AT</t>
  </si>
  <si>
    <t xml:space="preserve">PRESTIGE PLUS</t>
  </si>
  <si>
    <t xml:space="preserve">S LINE</t>
  </si>
  <si>
    <t xml:space="preserve">PERFORMANCE</t>
  </si>
  <si>
    <t xml:space="preserve">PERFORMANCE BLACK</t>
  </si>
  <si>
    <t xml:space="preserve">SECURITY</t>
  </si>
  <si>
    <t xml:space="preserve">RS5 COUPÉ</t>
  </si>
  <si>
    <t xml:space="preserve">F­PACE</t>
  </si>
  <si>
    <t xml:space="preserve">S ARO 20</t>
  </si>
  <si>
    <t xml:space="preserve">G PRESTIGE</t>
  </si>
  <si>
    <t xml:space="preserve">GR SPORT</t>
  </si>
  <si>
    <t xml:space="preserve">G PURE</t>
  </si>
  <si>
    <t xml:space="preserve">P550 SVR</t>
  </si>
  <si>
    <t xml:space="preserve">E­PACE</t>
  </si>
  <si>
    <t xml:space="preserve">P250 FIRSTED</t>
  </si>
  <si>
    <t xml:space="preserve">P250 S</t>
  </si>
  <si>
    <t xml:space="preserve">P250 S RDY</t>
  </si>
  <si>
    <t xml:space="preserve">P250 SE</t>
  </si>
  <si>
    <t xml:space="preserve">P250 SE RDY</t>
  </si>
  <si>
    <t xml:space="preserve">P250 STD</t>
  </si>
  <si>
    <t xml:space="preserve">P300 HSE RDY</t>
  </si>
  <si>
    <t xml:space="preserve">P300 SE RDY</t>
  </si>
  <si>
    <t xml:space="preserve">P250F S</t>
  </si>
  <si>
    <t xml:space="preserve">P250F S RDY</t>
  </si>
  <si>
    <t xml:space="preserve">P250F SE</t>
  </si>
  <si>
    <t xml:space="preserve">P250F SE RDY</t>
  </si>
  <si>
    <t xml:space="preserve">P250F STD</t>
  </si>
  <si>
    <t xml:space="preserve">XC40</t>
  </si>
  <si>
    <t xml:space="preserve">T5 KINETIC</t>
  </si>
  <si>
    <t xml:space="preserve">XC90 (MY19)</t>
  </si>
  <si>
    <t xml:space="preserve">T8 EXCELLEN</t>
  </si>
  <si>
    <t xml:space="preserve">LX4 G17</t>
  </si>
  <si>
    <t xml:space="preserve">TD ABD</t>
  </si>
  <si>
    <t xml:space="preserve">4,4 HSE DYN</t>
  </si>
  <si>
    <t xml:space="preserve">P575 SVR</t>
  </si>
  <si>
    <t xml:space="preserve">SC VOGUESE</t>
  </si>
  <si>
    <t xml:space="preserve">SC AB</t>
  </si>
  <si>
    <t xml:space="preserve">SC AB L</t>
  </si>
  <si>
    <t xml:space="preserve">HSE</t>
  </si>
  <si>
    <t xml:space="preserve">VOGUE</t>
  </si>
  <si>
    <t xml:space="preserve">AB </t>
  </si>
  <si>
    <t xml:space="preserve">AB LWB</t>
  </si>
  <si>
    <t xml:space="preserve">VOGUESE</t>
  </si>
  <si>
    <t xml:space="preserve">SV COUPE</t>
  </si>
  <si>
    <t xml:space="preserve">SC LWB 565</t>
  </si>
  <si>
    <t xml:space="preserve">SC SWB 565</t>
  </si>
  <si>
    <t xml:space="preserve">P240 HSE</t>
  </si>
  <si>
    <t xml:space="preserve">P240 HSE 7L</t>
  </si>
  <si>
    <t xml:space="preserve">P240 HSEL 7L</t>
  </si>
  <si>
    <t xml:space="preserve">P240 S</t>
  </si>
  <si>
    <t xml:space="preserve">P240 SE</t>
  </si>
  <si>
    <t xml:space="preserve">P240 SE 7L</t>
  </si>
  <si>
    <t xml:space="preserve">D180 S</t>
  </si>
  <si>
    <t xml:space="preserve">D180 LMK 7L</t>
  </si>
  <si>
    <t xml:space="preserve">D180 SE 7L</t>
  </si>
  <si>
    <t xml:space="preserve">D180 HSE 7L</t>
  </si>
  <si>
    <t xml:space="preserve">D180 HSE</t>
  </si>
  <si>
    <t xml:space="preserve">D180 LMK</t>
  </si>
  <si>
    <t xml:space="preserve">P240FF HSE</t>
  </si>
  <si>
    <t xml:space="preserve">P240FF HSEL</t>
  </si>
  <si>
    <t xml:space="preserve">P240FF HSEL7</t>
  </si>
  <si>
    <t xml:space="preserve">P240FF HSE7L</t>
  </si>
  <si>
    <t xml:space="preserve">P240FF S</t>
  </si>
  <si>
    <t xml:space="preserve">TARGA 4GTS</t>
  </si>
  <si>
    <t xml:space="preserve">CARRERA 4 GTS</t>
  </si>
  <si>
    <t xml:space="preserve">M­7</t>
  </si>
  <si>
    <t xml:space="preserve">DCT­8</t>
  </si>
  <si>
    <t xml:space="preserve">CARRERA SC</t>
  </si>
  <si>
    <t xml:space="preserve">CARRERA 4SC</t>
  </si>
  <si>
    <t xml:space="preserve">PANAMERA (MY19)</t>
  </si>
  <si>
    <t xml:space="preserve">4 EXE</t>
  </si>
  <si>
    <t xml:space="preserve">4ST</t>
  </si>
  <si>
    <t xml:space="preserve">380RD CP</t>
  </si>
  <si>
    <t xml:space="preserve">400 SPORT</t>
  </si>
  <si>
    <t xml:space="preserve">300 CB</t>
  </si>
  <si>
    <t xml:space="preserve">300 CP</t>
  </si>
  <si>
    <t xml:space="preserve">300RD CB</t>
  </si>
  <si>
    <t xml:space="preserve">300RD CP</t>
  </si>
  <si>
    <t xml:space="preserve">EVO SP</t>
  </si>
  <si>
    <t xml:space="preserve">EVO CP</t>
  </si>
  <si>
    <t xml:space="preserve">PISTA SPYDER</t>
  </si>
  <si>
    <t xml:space="preserve">GT­R PREMIUM</t>
  </si>
  <si>
    <t xml:space="preserve">GT­R NISMO</t>
  </si>
  <si>
    <t xml:space="preserve">A­10</t>
  </si>
  <si>
    <t xml:space="preserve">TT RS</t>
  </si>
  <si>
    <t xml:space="preserve">720S</t>
  </si>
  <si>
    <t xml:space="preserve">S SPIDER</t>
  </si>
  <si>
    <t xml:space="preserve">g</t>
  </si>
  <si>
    <t xml:space="preserve">AMG C63 S</t>
  </si>
  <si>
    <t xml:space="preserve">AMG S63 4M</t>
  </si>
  <si>
    <t xml:space="preserve">AMG GTR</t>
  </si>
  <si>
    <t xml:space="preserve">AMG GTC</t>
  </si>
  <si>
    <t xml:space="preserve">745LE</t>
  </si>
  <si>
    <t xml:space="preserve">M760LI</t>
  </si>
  <si>
    <t xml:space="preserve">XDRIVE</t>
  </si>
  <si>
    <t xml:space="preserve">6.6­48V</t>
  </si>
  <si>
    <t xml:space="preserve">SDRIVE 30I</t>
  </si>
  <si>
    <t xml:space="preserve">Sub Compacto</t>
  </si>
  <si>
    <t xml:space="preserve">WAY E</t>
  </si>
  <si>
    <t xml:space="preserve">CONNECT (MY22)</t>
  </si>
  <si>
    <t xml:space="preserve">Compacto</t>
  </si>
  <si>
    <t xml:space="preserve">Ka Hatch</t>
  </si>
  <si>
    <t xml:space="preserve">SE Plus</t>
  </si>
  <si>
    <t xml:space="preserve">FreeStyle</t>
  </si>
  <si>
    <t xml:space="preserve">Evolution</t>
  </si>
  <si>
    <t xml:space="preserve">Diamond</t>
  </si>
  <si>
    <t xml:space="preserve">Diamond Plus</t>
  </si>
  <si>
    <t xml:space="preserve">Vision</t>
  </si>
  <si>
    <t xml:space="preserve">Sense</t>
  </si>
  <si>
    <t xml:space="preserve">Platinum Plus</t>
  </si>
  <si>
    <t xml:space="preserve">Peugeot</t>
  </si>
  <si>
    <t xml:space="preserve">ACT PACK MT</t>
  </si>
  <si>
    <t xml:space="preserve">ACTIVE MT</t>
  </si>
  <si>
    <t xml:space="preserve">GRIFFE EAT6</t>
  </si>
  <si>
    <t xml:space="preserve">ALLURE EAT6</t>
  </si>
  <si>
    <t xml:space="preserve">Novo 208</t>
  </si>
  <si>
    <t xml:space="preserve">ACTIVE AT</t>
  </si>
  <si>
    <t xml:space="preserve">ACT PK1AT</t>
  </si>
  <si>
    <t xml:space="preserve">ALLURE 1AT</t>
  </si>
  <si>
    <t xml:space="preserve">ALLURE PK</t>
  </si>
  <si>
    <t xml:space="preserve">GRIFFE 1AT</t>
  </si>
  <si>
    <t xml:space="preserve">LIKE MT</t>
  </si>
  <si>
    <t xml:space="preserve">LIKE PK MT</t>
  </si>
  <si>
    <t xml:space="preserve">Renault</t>
  </si>
  <si>
    <t xml:space="preserve">Zen</t>
  </si>
  <si>
    <t xml:space="preserve">Intense</t>
  </si>
  <si>
    <t xml:space="preserve">Life</t>
  </si>
  <si>
    <t xml:space="preserve">RLIntervalo 16CVT (GT Line)</t>
  </si>
  <si>
    <t xml:space="preserve">Iconic</t>
  </si>
  <si>
    <t xml:space="preserve">X  STD</t>
  </si>
  <si>
    <t xml:space="preserve">XPLUS</t>
  </si>
  <si>
    <t xml:space="preserve">XTREME (MY22)</t>
  </si>
  <si>
    <t xml:space="preserve">1.6</t>
  </si>
  <si>
    <t xml:space="preserve">1.0 (roda aro 14)</t>
  </si>
  <si>
    <t xml:space="preserve">1.0 (roda aro 15)</t>
  </si>
  <si>
    <t xml:space="preserve">1.6 MSI AUTOMATIC</t>
  </si>
  <si>
    <t xml:space="preserve">Médio</t>
  </si>
  <si>
    <t xml:space="preserve">1LS</t>
  </si>
  <si>
    <t xml:space="preserve">1LT</t>
  </si>
  <si>
    <t xml:space="preserve">2LT</t>
  </si>
  <si>
    <t xml:space="preserve">5LT</t>
  </si>
  <si>
    <t xml:space="preserve">8LT</t>
  </si>
  <si>
    <t xml:space="preserve">1.0T - 12 V</t>
  </si>
  <si>
    <t xml:space="preserve">PR1</t>
  </si>
  <si>
    <t xml:space="preserve">PR2</t>
  </si>
  <si>
    <t xml:space="preserve">2LS</t>
  </si>
  <si>
    <t xml:space="preserve">4LT</t>
  </si>
  <si>
    <t xml:space="preserve">7LT</t>
  </si>
  <si>
    <t xml:space="preserve">3LT</t>
  </si>
  <si>
    <t xml:space="preserve">6LT</t>
  </si>
  <si>
    <t xml:space="preserve">ONIX PLUS</t>
  </si>
  <si>
    <t xml:space="preserve">PR MID</t>
  </si>
  <si>
    <t xml:space="preserve">ONIX PLUS JOY</t>
  </si>
  <si>
    <t xml:space="preserve">MT LS2</t>
  </si>
  <si>
    <t xml:space="preserve">1.3</t>
  </si>
  <si>
    <t xml:space="preserve">1.8</t>
  </si>
  <si>
    <t xml:space="preserve">DOBLO</t>
  </si>
  <si>
    <t xml:space="preserve">ESSENCE 5L E</t>
  </si>
  <si>
    <t xml:space="preserve">1.4</t>
  </si>
  <si>
    <t xml:space="preserve">Ka Sedan</t>
  </si>
  <si>
    <t xml:space="preserve">EX 1.6 FF AT HB</t>
  </si>
  <si>
    <t xml:space="preserve">LX 1.6 FF AT HB</t>
  </si>
  <si>
    <t xml:space="preserve">V-DRIVE</t>
  </si>
  <si>
    <t xml:space="preserve">16 MT</t>
  </si>
  <si>
    <t xml:space="preserve">16 PLUS</t>
  </si>
  <si>
    <t xml:space="preserve">16 PREMIUM</t>
  </si>
  <si>
    <t xml:space="preserve">16 SEDIT</t>
  </si>
  <si>
    <t xml:space="preserve">VERSA</t>
  </si>
  <si>
    <t xml:space="preserve">ADVANCE</t>
  </si>
  <si>
    <t xml:space="preserve">XL LIVE</t>
  </si>
  <si>
    <t xml:space="preserve">XS CNT</t>
  </si>
  <si>
    <t xml:space="preserve">PLUS CNT</t>
  </si>
  <si>
    <t xml:space="preserve">XLS CNT</t>
  </si>
  <si>
    <t xml:space="preserve">X WAY CNT</t>
  </si>
  <si>
    <t xml:space="preserve">S AT</t>
  </si>
  <si>
    <t xml:space="preserve">1.6 MSI</t>
  </si>
  <si>
    <t xml:space="preserve">COMFORTLINE 200TSI ARO 15</t>
  </si>
  <si>
    <t xml:space="preserve">SENSE 200 TSI AUTOMATIC</t>
  </si>
  <si>
    <t xml:space="preserve">COMFORTLINE 200TSI ARO 16</t>
  </si>
  <si>
    <t xml:space="preserve">HIGHLINE 200TSI AUTOMATIC</t>
  </si>
  <si>
    <t xml:space="preserve">T-Cross</t>
  </si>
  <si>
    <t xml:space="preserve">200TSI</t>
  </si>
  <si>
    <t xml:space="preserve">COMFORTLINE 200TSI AUTO</t>
  </si>
  <si>
    <t xml:space="preserve">HIGHLINE 250TSI AUTOMATIC</t>
  </si>
  <si>
    <t xml:space="preserve">200TSI AUTOMATIC</t>
  </si>
  <si>
    <t xml:space="preserve">Virtus</t>
  </si>
  <si>
    <t xml:space="preserve">COMFORTLINE 200 TSI AUTO</t>
  </si>
  <si>
    <t xml:space="preserve">HIGHLINE 200 TSI AUTOMATIC</t>
  </si>
  <si>
    <t xml:space="preserve">SENSE 1.6 MSI AUTOMATIC</t>
  </si>
  <si>
    <t xml:space="preserve">Grande</t>
  </si>
  <si>
    <t xml:space="preserve">sDrive 18i Active Flex</t>
  </si>
  <si>
    <t xml:space="preserve">sDrive 20i ActiveFlex</t>
  </si>
  <si>
    <t xml:space="preserve">xDrive 25i</t>
  </si>
  <si>
    <t xml:space="preserve">RX</t>
  </si>
  <si>
    <t xml:space="preserve">RXT</t>
  </si>
  <si>
    <t xml:space="preserve">RXS</t>
  </si>
  <si>
    <t xml:space="preserve">RTS</t>
  </si>
  <si>
    <t xml:space="preserve">ARRIZO 6</t>
  </si>
  <si>
    <t xml:space="preserve">GSX</t>
  </si>
  <si>
    <t xml:space="preserve">PRE NB AT</t>
  </si>
  <si>
    <t xml:space="preserve">PRE2 NB AT</t>
  </si>
  <si>
    <t xml:space="preserve">PRE HB AT</t>
  </si>
  <si>
    <t xml:space="preserve">PRE2 HB AT</t>
  </si>
  <si>
    <t xml:space="preserve">FF EX</t>
  </si>
  <si>
    <t xml:space="preserve">SX</t>
  </si>
  <si>
    <t xml:space="preserve">GT 2.0 AT</t>
  </si>
  <si>
    <t xml:space="preserve">Mercedes-Benz</t>
  </si>
  <si>
    <t xml:space="preserve">APREMIUMH</t>
  </si>
  <si>
    <t xml:space="preserve">ALTIS HV</t>
  </si>
  <si>
    <t xml:space="preserve">XEI 20</t>
  </si>
  <si>
    <t xml:space="preserve">GLI 20</t>
  </si>
  <si>
    <t xml:space="preserve">APREM 20</t>
  </si>
  <si>
    <t xml:space="preserve">GRS</t>
  </si>
  <si>
    <t xml:space="preserve">Extra Grande</t>
  </si>
  <si>
    <t xml:space="preserve">Active flex</t>
  </si>
  <si>
    <t xml:space="preserve">250 TSI</t>
  </si>
  <si>
    <t xml:space="preserve">COMFORTLINE 250 TSI</t>
  </si>
  <si>
    <t xml:space="preserve">R-LINE 250 TSI</t>
  </si>
  <si>
    <t xml:space="preserve">DESERT</t>
  </si>
  <si>
    <t xml:space="preserve">1.5 ACT</t>
  </si>
  <si>
    <t xml:space="preserve">1.5 LOOK</t>
  </si>
  <si>
    <t xml:space="preserve">1.5 LUX</t>
  </si>
  <si>
    <t xml:space="preserve">1.5 SMILE</t>
  </si>
  <si>
    <t xml:space="preserve">1.5 AT ACT</t>
  </si>
  <si>
    <t xml:space="preserve">1.5 AT EX</t>
  </si>
  <si>
    <t xml:space="preserve">1.5 AT LOOK</t>
  </si>
  <si>
    <t xml:space="preserve">TIGGO 3X</t>
  </si>
  <si>
    <t xml:space="preserve">T TA</t>
  </si>
  <si>
    <t xml:space="preserve">1.0T</t>
  </si>
  <si>
    <t xml:space="preserve">TX TA</t>
  </si>
  <si>
    <t xml:space="preserve">TXS TA</t>
  </si>
  <si>
    <t xml:space="preserve">S TA</t>
  </si>
  <si>
    <t xml:space="preserve">ST TA</t>
  </si>
  <si>
    <t xml:space="preserve">STX TA</t>
  </si>
  <si>
    <t xml:space="preserve">PLUS TA</t>
  </si>
  <si>
    <t xml:space="preserve">PRO TA</t>
  </si>
  <si>
    <t xml:space="preserve">TXS</t>
  </si>
  <si>
    <t xml:space="preserve">Citroën</t>
  </si>
  <si>
    <t xml:space="preserve">C4 Cactus</t>
  </si>
  <si>
    <t xml:space="preserve">FEEL BUSINESS</t>
  </si>
  <si>
    <t xml:space="preserve">SHINE</t>
  </si>
  <si>
    <t xml:space="preserve">SHINE THP</t>
  </si>
  <si>
    <t xml:space="preserve">SHINE PACK THP</t>
  </si>
  <si>
    <t xml:space="preserve">FEEL AT</t>
  </si>
  <si>
    <t xml:space="preserve">FEEL P</t>
  </si>
  <si>
    <t xml:space="preserve">LIVE A</t>
  </si>
  <si>
    <t xml:space="preserve">T A</t>
  </si>
  <si>
    <t xml:space="preserve">T A LT</t>
  </si>
  <si>
    <t xml:space="preserve">12T A PR</t>
  </si>
  <si>
    <t xml:space="preserve">1.2T - 12 V</t>
  </si>
  <si>
    <t xml:space="preserve">T A LTZ</t>
  </si>
  <si>
    <t xml:space="preserve">T A PR</t>
  </si>
  <si>
    <t xml:space="preserve">TREKKING AUTOMÁTICO</t>
  </si>
  <si>
    <t xml:space="preserve">SE Direct</t>
  </si>
  <si>
    <t xml:space="preserve">Freestyle Plus</t>
  </si>
  <si>
    <t xml:space="preserve">Titanium Plus</t>
  </si>
  <si>
    <t xml:space="preserve">Storm 4WD</t>
  </si>
  <si>
    <t xml:space="preserve">Attitude</t>
  </si>
  <si>
    <t xml:space="preserve">Limited Edition</t>
  </si>
  <si>
    <t xml:space="preserve">Prestige</t>
  </si>
  <si>
    <t xml:space="preserve">Action</t>
  </si>
  <si>
    <t xml:space="preserve">Smart Plus</t>
  </si>
  <si>
    <t xml:space="preserve">Ultimate</t>
  </si>
  <si>
    <t xml:space="preserve">Jac</t>
  </si>
  <si>
    <t xml:space="preserve">1.8 AUTOMÁTICO</t>
  </si>
  <si>
    <t xml:space="preserve">LX2 1.6 FF AT</t>
  </si>
  <si>
    <t xml:space="preserve">Mitsubishi</t>
  </si>
  <si>
    <t xml:space="preserve">GLS 2WD</t>
  </si>
  <si>
    <t xml:space="preserve">SPC ED</t>
  </si>
  <si>
    <t xml:space="preserve">S DRCT</t>
  </si>
  <si>
    <t xml:space="preserve">UEFA CL</t>
  </si>
  <si>
    <t xml:space="preserve">KICKS MY22</t>
  </si>
  <si>
    <t xml:space="preserve">CROSS EAT6</t>
  </si>
  <si>
    <t xml:space="preserve">GRF THP AT</t>
  </si>
  <si>
    <t xml:space="preserve">Kwid</t>
  </si>
  <si>
    <t xml:space="preserve">NIVUS</t>
  </si>
  <si>
    <t xml:space="preserve">COMFORTLINE (MY22)</t>
  </si>
  <si>
    <t xml:space="preserve">HIGHLINE (MY22)</t>
  </si>
  <si>
    <t xml:space="preserve">iX35</t>
  </si>
  <si>
    <t xml:space="preserve">LIMITED T4</t>
  </si>
  <si>
    <t xml:space="preserve">1.3 - 16V T</t>
  </si>
  <si>
    <t xml:space="preserve">LONGITUDE T4</t>
  </si>
  <si>
    <t xml:space="preserve">SERIE S T4</t>
  </si>
  <si>
    <t xml:space="preserve">SPORT TF</t>
  </si>
  <si>
    <t xml:space="preserve">LIMITED S</t>
  </si>
  <si>
    <t xml:space="preserve">LX2 FFG3</t>
  </si>
  <si>
    <t xml:space="preserve">Outlander Sport</t>
  </si>
  <si>
    <t xml:space="preserve">HPE 2WD</t>
  </si>
  <si>
    <t xml:space="preserve">Captur</t>
  </si>
  <si>
    <t xml:space="preserve">COROLLA CROSS</t>
  </si>
  <si>
    <t xml:space="preserve">XRV HYBRID</t>
  </si>
  <si>
    <t xml:space="preserve">XRX HYBRID</t>
  </si>
  <si>
    <t xml:space="preserve">XR 20</t>
  </si>
  <si>
    <t xml:space="preserve">XRE 20</t>
  </si>
  <si>
    <t xml:space="preserve">TAOS</t>
  </si>
  <si>
    <t xml:space="preserve">HIGHLINE R18</t>
  </si>
  <si>
    <t xml:space="preserve">E-PACE</t>
  </si>
  <si>
    <t xml:space="preserve">P   250</t>
  </si>
  <si>
    <t xml:space="preserve">P250F RDYNS</t>
  </si>
  <si>
    <t xml:space="preserve">P250F RDYNSE</t>
  </si>
  <si>
    <t xml:space="preserve">HPE AWD</t>
  </si>
  <si>
    <t xml:space="preserve">Fora de Estrada</t>
  </si>
  <si>
    <t xml:space="preserve">P250FF S</t>
  </si>
  <si>
    <t xml:space="preserve">P250FF S 7L</t>
  </si>
  <si>
    <t xml:space="preserve">P250FF SE</t>
  </si>
  <si>
    <t xml:space="preserve">P250FF SE 7L</t>
  </si>
  <si>
    <t xml:space="preserve">P250FF SE RD</t>
  </si>
  <si>
    <t xml:space="preserve">P250FF SERD7</t>
  </si>
  <si>
    <t xml:space="preserve">P250FF FEDTN</t>
  </si>
  <si>
    <t xml:space="preserve">P250FF S RDY</t>
  </si>
  <si>
    <t xml:space="preserve">Minivan</t>
  </si>
  <si>
    <t xml:space="preserve">1.8L AT PREMIER  (7L)</t>
  </si>
  <si>
    <t xml:space="preserve">1.8L MT PREMIER  (7L)</t>
  </si>
  <si>
    <t xml:space="preserve">ESSENCE 7L E</t>
  </si>
  <si>
    <t xml:space="preserve">Comercial</t>
  </si>
  <si>
    <t xml:space="preserve">Partner</t>
  </si>
  <si>
    <t xml:space="preserve">Picape Compacta</t>
  </si>
  <si>
    <t xml:space="preserve">FREEDOM CD</t>
  </si>
  <si>
    <t xml:space="preserve">FREEDOM CS</t>
  </si>
  <si>
    <t xml:space="preserve">VOLCANO CD</t>
  </si>
  <si>
    <t xml:space="preserve">ENDURANCE CD</t>
  </si>
  <si>
    <t xml:space="preserve">ENDURANCE CS</t>
  </si>
  <si>
    <t xml:space="preserve">Oroch</t>
  </si>
  <si>
    <t xml:space="preserve">SAVEIRO</t>
  </si>
  <si>
    <t xml:space="preserve">CROSS CD</t>
  </si>
  <si>
    <t xml:space="preserve">ROBUST CD</t>
  </si>
  <si>
    <t xml:space="preserve">ROBUST CS</t>
  </si>
  <si>
    <t xml:space="preserve">TRENDLINE CS</t>
  </si>
  <si>
    <t xml:space="preserve">Picape</t>
  </si>
  <si>
    <t xml:space="preserve">ADV  Flex Cabine Dupla 4x2</t>
  </si>
  <si>
    <t xml:space="preserve">LT Flex Cabine Dupla 4x2</t>
  </si>
  <si>
    <t xml:space="preserve">LTZ Flex Cabine Dupla 4x2</t>
  </si>
  <si>
    <t xml:space="preserve">LTZ Flex Cabine Dupla 4x4</t>
  </si>
  <si>
    <t xml:space="preserve">ENDURANCE TURBO</t>
  </si>
  <si>
    <t xml:space="preserve">FREEDOM TURBO</t>
  </si>
  <si>
    <t xml:space="preserve">VOLCANO TURBO</t>
  </si>
  <si>
    <t xml:space="preserve">ENDURANCE AT6</t>
  </si>
  <si>
    <t xml:space="preserve">VOLCANO</t>
  </si>
  <si>
    <t xml:space="preserve">CHALLENGE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</si>
</sst>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70C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70C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AppData/Local/Microsoft/Windows/INetCache/IE/BB38PIDQ/AHP_dados_n&#250;merico%5B1%5D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850"/>
  <sheetViews>
    <sheetView showFormulas="false" showGridLines="true" showRowColHeaders="true" showZeros="true" rightToLeft="false" tabSelected="true" showOutlineSymbols="true" defaultGridColor="true" view="normal" topLeftCell="AB1" colorId="64" zoomScale="110" zoomScaleNormal="110" zoomScalePageLayoutView="100" workbookViewId="0">
      <selection pane="topLeft" activeCell="AO8" activeCellId="0" sqref="AO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9" min="39" style="1" width="9.14"/>
  </cols>
  <sheetData>
    <row r="1" customFormat="false" ht="58.4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3" t="s">
        <v>16</v>
      </c>
      <c r="R1" s="2" t="s">
        <v>17</v>
      </c>
      <c r="S1" s="3" t="s">
        <v>18</v>
      </c>
      <c r="T1" s="2" t="s">
        <v>19</v>
      </c>
      <c r="U1" s="3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3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5" t="s">
        <v>36</v>
      </c>
      <c r="AL1" s="5" t="s">
        <v>37</v>
      </c>
      <c r="AM1" s="6" t="s">
        <v>38</v>
      </c>
    </row>
    <row r="2" customFormat="false" ht="13.8" hidden="false" customHeight="false" outlineLevel="0" collapsed="false">
      <c r="A2" s="7" t="n">
        <v>2013</v>
      </c>
      <c r="B2" s="7" t="s">
        <v>39</v>
      </c>
      <c r="C2" s="8" t="s">
        <v>40</v>
      </c>
      <c r="D2" s="7" t="s">
        <v>41</v>
      </c>
      <c r="E2" s="7" t="s">
        <v>42</v>
      </c>
      <c r="F2" s="7" t="n">
        <v>1</v>
      </c>
      <c r="G2" s="7" t="s">
        <v>43</v>
      </c>
      <c r="H2" s="9" t="n">
        <v>1</v>
      </c>
      <c r="I2" s="7" t="s">
        <v>44</v>
      </c>
      <c r="J2" s="8" t="s">
        <v>45</v>
      </c>
      <c r="K2" s="10" t="s">
        <v>46</v>
      </c>
      <c r="L2" s="10" t="s">
        <v>47</v>
      </c>
      <c r="M2" s="10" t="s">
        <v>48</v>
      </c>
      <c r="N2" s="10" t="n">
        <v>0.014</v>
      </c>
      <c r="O2" s="9" t="s">
        <v>49</v>
      </c>
      <c r="P2" s="11" t="n">
        <v>0.132</v>
      </c>
      <c r="Q2" s="8" t="s">
        <v>49</v>
      </c>
      <c r="R2" s="11" t="n">
        <v>0.105</v>
      </c>
      <c r="S2" s="8" t="s">
        <v>50</v>
      </c>
      <c r="T2" s="11" t="n">
        <v>105</v>
      </c>
      <c r="U2" s="8" t="s">
        <v>49</v>
      </c>
      <c r="V2" s="11" t="n">
        <v>8.26</v>
      </c>
      <c r="W2" s="11" t="n">
        <v>9.73</v>
      </c>
      <c r="X2" s="11" t="n">
        <v>11.8</v>
      </c>
      <c r="Y2" s="11" t="n">
        <v>13.9</v>
      </c>
      <c r="Z2" s="11" t="n">
        <v>1.71</v>
      </c>
      <c r="AA2" s="8" t="s">
        <v>49</v>
      </c>
      <c r="AB2" s="5" t="n">
        <f aca="false">IF(C2='[1]Pesos dos Critérios'!$V$3,'[1]Pesos dos Critérios'!$V$12,IF(Planilha1!C2='[1]Pesos dos Critérios'!$W$3,'[1]Pesos dos Critérios'!$W$12,IF(Planilha1!C2='[1]Pesos dos Critérios'!$X$3,'[1]Pesos dos Critérios'!$X$12,IF(Planilha1!C2='[1]Pesos dos Critérios'!$Y$3,'[1]Pesos dos Critérios'!$Y$12,'[1]Pesos dos Critérios'!$Z$12))))</f>
        <v>0.0292592592592593</v>
      </c>
      <c r="AC2" s="5" t="n">
        <f aca="false">IF(H2=1,'[1]Pesos dos Critérios'!$AD$12,IF(Planilha1!H2=2,'[1]Pesos dos Critérios'!$AE$12,IF(Planilha1!H2=3,'[1]Pesos dos Critérios'!$AF$12,IF(Planilha1!H2=4,'[1]Pesos dos Critérios'!$AG$12,'[1]Pesos dos Critérios'!$AH$12))))</f>
        <v>0.0384259259259259</v>
      </c>
      <c r="AD2" s="5" t="n">
        <f aca="false">IF(J2='[1]Pesos dos Critérios'!$AA$3,'[1]Pesos dos Critérios'!$AA$12,IF(Planilha1!J2='[1]Pesos dos Critérios'!$AB$3,'[1]Pesos dos Critérios'!$AB$12,'[1]Pesos dos Critérios'!$AC$12))</f>
        <v>0.037037037037037</v>
      </c>
      <c r="AE2" s="5" t="n">
        <f aca="false">IF(O2="Intervalo 1",'[1]Pesos dos Critérios'!$J$12,IF(Planilha1!O2="Intervalo 2",'[1]Pesos dos Critérios'!$K$12,IF(Planilha1!O2="Intervalo 3",'[1]Pesos dos Critérios'!$L$12,'[1]Pesos dos Critérios'!$M$12)))</f>
        <v>0.0531762065095399</v>
      </c>
      <c r="AF2" s="5" t="n">
        <f aca="false">IF(Q2="Intervalo 1",'[1]Pesos dos Critérios'!$B$12,IF(Q2="Intervalo 2",'[1]Pesos dos Critérios'!$C$12,IF(Q2="Intervalo 3",'[1]Pesos dos Critérios'!$D$12,'[1]Pesos dos Critérios'!$E$12)))</f>
        <v>0.0550472852385421</v>
      </c>
      <c r="AG2" s="5" t="n">
        <f aca="false">IF(S2="Intervalo 1",'[1]Pesos dos Critérios'!$F$12,IF(S2="Intervalo 2",'[1]Pesos dos Critérios'!$G$12,IF(S2="Intervalo 3",'[1]Pesos dos Critérios'!$H$12,'[1]Pesos dos Critérios'!$I$12)))</f>
        <v>0.0187830687830688</v>
      </c>
      <c r="AH2" s="5" t="n">
        <f aca="false">IF(U2="Intervalo 1",'[1]Pesos dos Critérios'!$N$12,IF(U2="Intervalo 2",'[1]Pesos dos Critérios'!$O$12,IF(U2="Intervalo 3",'[1]Pesos dos Critérios'!$P$12,'[1]Pesos dos Critérios'!$Q$12)))</f>
        <v>0.0320767195767196</v>
      </c>
      <c r="AI2" s="5" t="n">
        <f aca="false">IF(AA2="Intervalo 1",'[1]Pesos dos Critérios'!$R$12,IF(AA2="Intervalo 2",'[1]Pesos dos Critérios'!$S$12,IF(AA2="Intervalo 3",'[1]Pesos dos Critérios'!$T$12,'[1]Pesos dos Critérios'!$U$12)))</f>
        <v>0.0658730158730159</v>
      </c>
      <c r="AJ2" s="5" t="n">
        <f aca="false">SUM(AB2:AI2)</f>
        <v>0.329678518203108</v>
      </c>
      <c r="AK2" s="5" t="n">
        <f aca="false" t="array" ref="AK2:AK5850">_xlfn.SEQUENCE(5849)</f>
        <v>1</v>
      </c>
      <c r="AL2" s="5" t="s">
        <v>51</v>
      </c>
      <c r="AM2" s="1" t="s">
        <v>52</v>
      </c>
    </row>
    <row r="3" customFormat="false" ht="13.8" hidden="false" customHeight="false" outlineLevel="0" collapsed="false">
      <c r="A3" s="7" t="n">
        <v>2013</v>
      </c>
      <c r="B3" s="7" t="s">
        <v>39</v>
      </c>
      <c r="C3" s="8" t="s">
        <v>40</v>
      </c>
      <c r="D3" s="7" t="s">
        <v>41</v>
      </c>
      <c r="E3" s="7" t="s">
        <v>53</v>
      </c>
      <c r="F3" s="7" t="s">
        <v>54</v>
      </c>
      <c r="G3" s="7" t="s">
        <v>55</v>
      </c>
      <c r="H3" s="9" t="n">
        <v>1</v>
      </c>
      <c r="I3" s="7" t="s">
        <v>44</v>
      </c>
      <c r="J3" s="8" t="s">
        <v>45</v>
      </c>
      <c r="K3" s="10" t="s">
        <v>46</v>
      </c>
      <c r="L3" s="10" t="s">
        <v>47</v>
      </c>
      <c r="M3" s="10" t="s">
        <v>56</v>
      </c>
      <c r="N3" s="10" t="n">
        <v>0.023</v>
      </c>
      <c r="O3" s="9" t="s">
        <v>57</v>
      </c>
      <c r="P3" s="11" t="n">
        <v>0.513</v>
      </c>
      <c r="Q3" s="8" t="s">
        <v>50</v>
      </c>
      <c r="R3" s="11" t="n">
        <v>0.045</v>
      </c>
      <c r="S3" s="8" t="s">
        <v>58</v>
      </c>
      <c r="T3" s="11" t="n">
        <v>120</v>
      </c>
      <c r="U3" s="8" t="s">
        <v>57</v>
      </c>
      <c r="V3" s="11" t="n">
        <v>7</v>
      </c>
      <c r="W3" s="11" t="n">
        <v>7.4</v>
      </c>
      <c r="X3" s="11" t="n">
        <v>10.3</v>
      </c>
      <c r="Y3" s="11" t="n">
        <v>12.6</v>
      </c>
      <c r="Z3" s="11" t="n">
        <v>2.02</v>
      </c>
      <c r="AA3" s="8" t="s">
        <v>57</v>
      </c>
      <c r="AB3" s="5" t="n">
        <f aca="false">IF(C3='[1]Pesos dos Critérios'!$V$3,'[1]Pesos dos Critérios'!$V$12,IF(Planilha1!C3='[1]Pesos dos Critérios'!$W$3,'[1]Pesos dos Critérios'!$W$12,IF(Planilha1!C3='[1]Pesos dos Critérios'!$X$3,'[1]Pesos dos Critérios'!$X$12,IF(Planilha1!C3='[1]Pesos dos Critérios'!$Y$3,'[1]Pesos dos Critérios'!$Y$12,'[1]Pesos dos Critérios'!$Z$12))))</f>
        <v>0.0292592592592593</v>
      </c>
      <c r="AC3" s="5" t="n">
        <f aca="false">IF(H3=1,'[1]Pesos dos Critérios'!$AD$12,IF(Planilha1!H3=2,'[1]Pesos dos Critérios'!$AE$12,IF(Planilha1!H3=3,'[1]Pesos dos Critérios'!$AF$12,IF(Planilha1!H3=4,'[1]Pesos dos Critérios'!$AG$12,'[1]Pesos dos Critérios'!$AH$12))))</f>
        <v>0.0384259259259259</v>
      </c>
      <c r="AD3" s="5" t="n">
        <f aca="false">IF(J3='[1]Pesos dos Critérios'!$AA$3,'[1]Pesos dos Critérios'!$AA$12,IF(Planilha1!J3='[1]Pesos dos Critérios'!$AB$3,'[1]Pesos dos Critérios'!$AB$12,'[1]Pesos dos Critérios'!$AC$12))</f>
        <v>0.037037037037037</v>
      </c>
      <c r="AE3" s="5" t="n">
        <f aca="false">IF(O3="Intervalo 1",'[1]Pesos dos Critérios'!$J$12,IF(Planilha1!O3="Intervalo 2",'[1]Pesos dos Critérios'!$K$12,IF(Planilha1!O3="Intervalo 3",'[1]Pesos dos Critérios'!$L$12,'[1]Pesos dos Critérios'!$M$12)))</f>
        <v>0.0240628507295174</v>
      </c>
      <c r="AF3" s="5" t="n">
        <f aca="false">IF(Q3="Intervalo 1",'[1]Pesos dos Critérios'!$B$12,IF(Q3="Intervalo 2",'[1]Pesos dos Critérios'!$C$12,IF(Q3="Intervalo 3",'[1]Pesos dos Critérios'!$D$12,'[1]Pesos dos Critérios'!$E$12)))</f>
        <v>0.0111216904932752</v>
      </c>
      <c r="AG3" s="5" t="n">
        <f aca="false">IF(S3="Intervalo 1",'[1]Pesos dos Critérios'!$F$12,IF(S3="Intervalo 2",'[1]Pesos dos Critérios'!$G$12,IF(S3="Intervalo 3",'[1]Pesos dos Critérios'!$H$12,'[1]Pesos dos Critérios'!$I$12)))</f>
        <v>0.0227513227513227</v>
      </c>
      <c r="AH3" s="5" t="n">
        <f aca="false">IF(U3="Intervalo 1",'[1]Pesos dos Critérios'!$N$12,IF(U3="Intervalo 2",'[1]Pesos dos Critérios'!$O$12,IF(U3="Intervalo 3",'[1]Pesos dos Critérios'!$P$12,'[1]Pesos dos Critérios'!$Q$12)))</f>
        <v>0.0320767195767196</v>
      </c>
      <c r="AI3" s="5" t="n">
        <f aca="false">IF(AA3="Intervalo 1",'[1]Pesos dos Critérios'!$R$12,IF(AA3="Intervalo 2",'[1]Pesos dos Critérios'!$S$12,IF(AA3="Intervalo 3",'[1]Pesos dos Critérios'!$T$12,'[1]Pesos dos Critérios'!$U$12)))</f>
        <v>0.0547619047619048</v>
      </c>
      <c r="AJ3" s="5" t="n">
        <f aca="false">SUM(AB3:AI3)</f>
        <v>0.249496710534962</v>
      </c>
      <c r="AK3" s="5" t="n">
        <v>2</v>
      </c>
      <c r="AL3" s="5" t="s">
        <v>59</v>
      </c>
      <c r="AM3" s="1" t="s">
        <v>60</v>
      </c>
    </row>
    <row r="4" customFormat="false" ht="13.8" hidden="false" customHeight="false" outlineLevel="0" collapsed="false">
      <c r="A4" s="7" t="n">
        <v>2013</v>
      </c>
      <c r="B4" s="7" t="s">
        <v>39</v>
      </c>
      <c r="C4" s="8" t="s">
        <v>40</v>
      </c>
      <c r="D4" s="7" t="s">
        <v>61</v>
      </c>
      <c r="E4" s="7" t="s">
        <v>62</v>
      </c>
      <c r="F4" s="7" t="s">
        <v>63</v>
      </c>
      <c r="G4" s="7" t="s">
        <v>64</v>
      </c>
      <c r="H4" s="9" t="n">
        <v>1</v>
      </c>
      <c r="I4" s="7" t="s">
        <v>44</v>
      </c>
      <c r="J4" s="8" t="s">
        <v>45</v>
      </c>
      <c r="K4" s="10" t="s">
        <v>65</v>
      </c>
      <c r="L4" s="10" t="s">
        <v>66</v>
      </c>
      <c r="M4" s="10" t="s">
        <v>56</v>
      </c>
      <c r="N4" s="10" t="n">
        <v>0.025</v>
      </c>
      <c r="O4" s="9" t="s">
        <v>57</v>
      </c>
      <c r="P4" s="11" t="n">
        <v>0.345</v>
      </c>
      <c r="Q4" s="8" t="s">
        <v>57</v>
      </c>
      <c r="R4" s="11" t="n">
        <v>0.044</v>
      </c>
      <c r="S4" s="8" t="s">
        <v>58</v>
      </c>
      <c r="T4" s="11" t="n">
        <v>95</v>
      </c>
      <c r="U4" s="8" t="s">
        <v>49</v>
      </c>
      <c r="V4" s="11" t="n">
        <v>8.9</v>
      </c>
      <c r="W4" s="11" t="n">
        <v>10.7</v>
      </c>
      <c r="X4" s="11" t="n">
        <v>12.7</v>
      </c>
      <c r="Y4" s="11" t="n">
        <v>15.6</v>
      </c>
      <c r="Z4" s="11" t="n">
        <v>1.55</v>
      </c>
      <c r="AA4" s="8" t="s">
        <v>49</v>
      </c>
      <c r="AB4" s="5" t="n">
        <f aca="false">IF(C4='[1]Pesos dos Critérios'!$V$3,'[1]Pesos dos Critérios'!$V$12,IF(Planilha1!C4='[1]Pesos dos Critérios'!$W$3,'[1]Pesos dos Critérios'!$W$12,IF(Planilha1!C4='[1]Pesos dos Critérios'!$X$3,'[1]Pesos dos Critérios'!$X$12,IF(Planilha1!C4='[1]Pesos dos Critérios'!$Y$3,'[1]Pesos dos Critérios'!$Y$12,'[1]Pesos dos Critérios'!$Z$12))))</f>
        <v>0.0292592592592593</v>
      </c>
      <c r="AC4" s="5" t="n">
        <f aca="false">IF(H4=1,'[1]Pesos dos Critérios'!$AD$12,IF(Planilha1!H4=2,'[1]Pesos dos Critérios'!$AE$12,IF(Planilha1!H4=3,'[1]Pesos dos Critérios'!$AF$12,IF(Planilha1!H4=4,'[1]Pesos dos Critérios'!$AG$12,'[1]Pesos dos Critérios'!$AH$12))))</f>
        <v>0.0384259259259259</v>
      </c>
      <c r="AD4" s="5" t="n">
        <f aca="false">IF(J4='[1]Pesos dos Critérios'!$AA$3,'[1]Pesos dos Critérios'!$AA$12,IF(Planilha1!J4='[1]Pesos dos Critérios'!$AB$3,'[1]Pesos dos Critérios'!$AB$12,'[1]Pesos dos Critérios'!$AC$12))</f>
        <v>0.037037037037037</v>
      </c>
      <c r="AE4" s="5" t="n">
        <f aca="false">IF(O4="Intervalo 1",'[1]Pesos dos Critérios'!$J$12,IF(Planilha1!O4="Intervalo 2",'[1]Pesos dos Critérios'!$K$12,IF(Planilha1!O4="Intervalo 3",'[1]Pesos dos Critérios'!$L$12,'[1]Pesos dos Critérios'!$M$12)))</f>
        <v>0.0240628507295174</v>
      </c>
      <c r="AF4" s="5" t="n">
        <f aca="false">IF(Q4="Intervalo 1",'[1]Pesos dos Critérios'!$B$12,IF(Q4="Intervalo 2",'[1]Pesos dos Critérios'!$C$12,IF(Q4="Intervalo 3",'[1]Pesos dos Critérios'!$D$12,'[1]Pesos dos Critérios'!$E$12)))</f>
        <v>0.0236095012051296</v>
      </c>
      <c r="AG4" s="5" t="n">
        <f aca="false">IF(S4="Intervalo 1",'[1]Pesos dos Critérios'!$F$12,IF(S4="Intervalo 2",'[1]Pesos dos Critérios'!$G$12,IF(S4="Intervalo 3",'[1]Pesos dos Critérios'!$H$12,'[1]Pesos dos Critérios'!$I$12)))</f>
        <v>0.0227513227513227</v>
      </c>
      <c r="AH4" s="5" t="n">
        <f aca="false">IF(U4="Intervalo 1",'[1]Pesos dos Critérios'!$N$12,IF(U4="Intervalo 2",'[1]Pesos dos Critérios'!$O$12,IF(U4="Intervalo 3",'[1]Pesos dos Critérios'!$P$12,'[1]Pesos dos Critérios'!$Q$12)))</f>
        <v>0.0320767195767196</v>
      </c>
      <c r="AI4" s="5" t="n">
        <f aca="false">IF(AA4="Intervalo 1",'[1]Pesos dos Critérios'!$R$12,IF(AA4="Intervalo 2",'[1]Pesos dos Critérios'!$S$12,IF(AA4="Intervalo 3",'[1]Pesos dos Critérios'!$T$12,'[1]Pesos dos Critérios'!$U$12)))</f>
        <v>0.0658730158730159</v>
      </c>
      <c r="AJ4" s="5" t="n">
        <f aca="false">SUM(AB4:AI4)</f>
        <v>0.273095632357927</v>
      </c>
      <c r="AK4" s="5" t="n">
        <v>3</v>
      </c>
      <c r="AM4" s="1" t="s">
        <v>67</v>
      </c>
    </row>
    <row r="5" customFormat="false" ht="13.8" hidden="false" customHeight="false" outlineLevel="0" collapsed="false">
      <c r="A5" s="7" t="n">
        <v>2013</v>
      </c>
      <c r="B5" s="7" t="s">
        <v>39</v>
      </c>
      <c r="C5" s="8" t="s">
        <v>40</v>
      </c>
      <c r="D5" s="7" t="s">
        <v>61</v>
      </c>
      <c r="E5" s="7" t="s">
        <v>62</v>
      </c>
      <c r="F5" s="7" t="s">
        <v>68</v>
      </c>
      <c r="G5" s="7" t="s">
        <v>64</v>
      </c>
      <c r="H5" s="9" t="n">
        <v>1</v>
      </c>
      <c r="I5" s="7" t="s">
        <v>44</v>
      </c>
      <c r="J5" s="8" t="s">
        <v>45</v>
      </c>
      <c r="K5" s="10" t="s">
        <v>65</v>
      </c>
      <c r="L5" s="10" t="s">
        <v>66</v>
      </c>
      <c r="M5" s="10" t="s">
        <v>56</v>
      </c>
      <c r="N5" s="10" t="n">
        <v>0.025</v>
      </c>
      <c r="O5" s="9" t="s">
        <v>57</v>
      </c>
      <c r="P5" s="11" t="n">
        <v>0.345</v>
      </c>
      <c r="Q5" s="8" t="s">
        <v>57</v>
      </c>
      <c r="R5" s="11" t="n">
        <v>0.044</v>
      </c>
      <c r="S5" s="8" t="s">
        <v>58</v>
      </c>
      <c r="T5" s="11" t="n">
        <v>95</v>
      </c>
      <c r="U5" s="8" t="s">
        <v>49</v>
      </c>
      <c r="V5" s="11" t="n">
        <v>8.9</v>
      </c>
      <c r="W5" s="11" t="n">
        <v>10.7</v>
      </c>
      <c r="X5" s="11" t="n">
        <v>12.7</v>
      </c>
      <c r="Y5" s="11" t="n">
        <v>15.6</v>
      </c>
      <c r="Z5" s="11" t="n">
        <v>1.55</v>
      </c>
      <c r="AA5" s="8" t="s">
        <v>49</v>
      </c>
      <c r="AB5" s="5" t="n">
        <f aca="false">IF(C5='[1]Pesos dos Critérios'!$V$3,'[1]Pesos dos Critérios'!$V$12,IF(Planilha1!C5='[1]Pesos dos Critérios'!$W$3,'[1]Pesos dos Critérios'!$W$12,IF(Planilha1!C5='[1]Pesos dos Critérios'!$X$3,'[1]Pesos dos Critérios'!$X$12,IF(Planilha1!C5='[1]Pesos dos Critérios'!$Y$3,'[1]Pesos dos Critérios'!$Y$12,'[1]Pesos dos Critérios'!$Z$12))))</f>
        <v>0.0292592592592593</v>
      </c>
      <c r="AC5" s="5" t="n">
        <f aca="false">IF(H5=1,'[1]Pesos dos Critérios'!$AD$12,IF(Planilha1!H5=2,'[1]Pesos dos Critérios'!$AE$12,IF(Planilha1!H5=3,'[1]Pesos dos Critérios'!$AF$12,IF(Planilha1!H5=4,'[1]Pesos dos Critérios'!$AG$12,'[1]Pesos dos Critérios'!$AH$12))))</f>
        <v>0.0384259259259259</v>
      </c>
      <c r="AD5" s="5" t="n">
        <f aca="false">IF(J5='[1]Pesos dos Critérios'!$AA$3,'[1]Pesos dos Critérios'!$AA$12,IF(Planilha1!J5='[1]Pesos dos Critérios'!$AB$3,'[1]Pesos dos Critérios'!$AB$12,'[1]Pesos dos Critérios'!$AC$12))</f>
        <v>0.037037037037037</v>
      </c>
      <c r="AE5" s="5" t="n">
        <f aca="false">IF(O5="Intervalo 1",'[1]Pesos dos Critérios'!$J$12,IF(Planilha1!O5="Intervalo 2",'[1]Pesos dos Critérios'!$K$12,IF(Planilha1!O5="Intervalo 3",'[1]Pesos dos Critérios'!$L$12,'[1]Pesos dos Critérios'!$M$12)))</f>
        <v>0.0240628507295174</v>
      </c>
      <c r="AF5" s="5" t="n">
        <f aca="false">IF(Q5="Intervalo 1",'[1]Pesos dos Critérios'!$B$12,IF(Q5="Intervalo 2",'[1]Pesos dos Critérios'!$C$12,IF(Q5="Intervalo 3",'[1]Pesos dos Critérios'!$D$12,'[1]Pesos dos Critérios'!$E$12)))</f>
        <v>0.0236095012051296</v>
      </c>
      <c r="AG5" s="5" t="n">
        <f aca="false">IF(S5="Intervalo 1",'[1]Pesos dos Critérios'!$F$12,IF(S5="Intervalo 2",'[1]Pesos dos Critérios'!$G$12,IF(S5="Intervalo 3",'[1]Pesos dos Critérios'!$H$12,'[1]Pesos dos Critérios'!$I$12)))</f>
        <v>0.0227513227513227</v>
      </c>
      <c r="AH5" s="5" t="n">
        <f aca="false">IF(U5="Intervalo 1",'[1]Pesos dos Critérios'!$N$12,IF(U5="Intervalo 2",'[1]Pesos dos Critérios'!$O$12,IF(U5="Intervalo 3",'[1]Pesos dos Critérios'!$P$12,'[1]Pesos dos Critérios'!$Q$12)))</f>
        <v>0.0320767195767196</v>
      </c>
      <c r="AI5" s="5" t="n">
        <f aca="false">IF(AA5="Intervalo 1",'[1]Pesos dos Critérios'!$R$12,IF(AA5="Intervalo 2",'[1]Pesos dos Critérios'!$S$12,IF(AA5="Intervalo 3",'[1]Pesos dos Critérios'!$T$12,'[1]Pesos dos Critérios'!$U$12)))</f>
        <v>0.0658730158730159</v>
      </c>
      <c r="AJ5" s="5" t="n">
        <f aca="false">SUM(AB5:AI5)</f>
        <v>0.273095632357927</v>
      </c>
      <c r="AK5" s="5" t="n">
        <v>4</v>
      </c>
      <c r="AM5" s="1" t="s">
        <v>67</v>
      </c>
    </row>
    <row r="6" customFormat="false" ht="13.8" hidden="false" customHeight="false" outlineLevel="0" collapsed="false">
      <c r="A6" s="7" t="n">
        <v>2013</v>
      </c>
      <c r="B6" s="7" t="s">
        <v>39</v>
      </c>
      <c r="C6" s="8" t="s">
        <v>40</v>
      </c>
      <c r="D6" s="7" t="s">
        <v>61</v>
      </c>
      <c r="E6" s="7" t="s">
        <v>62</v>
      </c>
      <c r="F6" s="7" t="s">
        <v>69</v>
      </c>
      <c r="G6" s="7" t="s">
        <v>64</v>
      </c>
      <c r="H6" s="9" t="n">
        <v>1</v>
      </c>
      <c r="I6" s="7" t="s">
        <v>44</v>
      </c>
      <c r="J6" s="8" t="s">
        <v>45</v>
      </c>
      <c r="K6" s="10" t="s">
        <v>65</v>
      </c>
      <c r="L6" s="10" t="s">
        <v>66</v>
      </c>
      <c r="M6" s="10" t="s">
        <v>56</v>
      </c>
      <c r="N6" s="10" t="n">
        <v>0.025</v>
      </c>
      <c r="O6" s="9" t="s">
        <v>57</v>
      </c>
      <c r="P6" s="11" t="n">
        <v>0.345</v>
      </c>
      <c r="Q6" s="8" t="s">
        <v>57</v>
      </c>
      <c r="R6" s="11" t="n">
        <v>0.044</v>
      </c>
      <c r="S6" s="8" t="s">
        <v>58</v>
      </c>
      <c r="T6" s="11" t="n">
        <v>102</v>
      </c>
      <c r="U6" s="8" t="s">
        <v>49</v>
      </c>
      <c r="V6" s="11" t="n">
        <v>8.6</v>
      </c>
      <c r="W6" s="11" t="n">
        <v>9.7</v>
      </c>
      <c r="X6" s="11" t="n">
        <v>12.4</v>
      </c>
      <c r="Y6" s="11" t="n">
        <v>13.8</v>
      </c>
      <c r="Z6" s="11" t="n">
        <v>1.65</v>
      </c>
      <c r="AA6" s="8" t="s">
        <v>49</v>
      </c>
      <c r="AB6" s="5" t="n">
        <f aca="false">IF(C6='[1]Pesos dos Critérios'!$V$3,'[1]Pesos dos Critérios'!$V$12,IF(Planilha1!C6='[1]Pesos dos Critérios'!$W$3,'[1]Pesos dos Critérios'!$W$12,IF(Planilha1!C6='[1]Pesos dos Critérios'!$X$3,'[1]Pesos dos Critérios'!$X$12,IF(Planilha1!C6='[1]Pesos dos Critérios'!$Y$3,'[1]Pesos dos Critérios'!$Y$12,'[1]Pesos dos Critérios'!$Z$12))))</f>
        <v>0.0292592592592593</v>
      </c>
      <c r="AC6" s="5" t="n">
        <f aca="false">IF(H6=1,'[1]Pesos dos Critérios'!$AD$12,IF(Planilha1!H6=2,'[1]Pesos dos Critérios'!$AE$12,IF(Planilha1!H6=3,'[1]Pesos dos Critérios'!$AF$12,IF(Planilha1!H6=4,'[1]Pesos dos Critérios'!$AG$12,'[1]Pesos dos Critérios'!$AH$12))))</f>
        <v>0.0384259259259259</v>
      </c>
      <c r="AD6" s="5" t="n">
        <f aca="false">IF(J6='[1]Pesos dos Critérios'!$AA$3,'[1]Pesos dos Critérios'!$AA$12,IF(Planilha1!J6='[1]Pesos dos Critérios'!$AB$3,'[1]Pesos dos Critérios'!$AB$12,'[1]Pesos dos Critérios'!$AC$12))</f>
        <v>0.037037037037037</v>
      </c>
      <c r="AE6" s="5" t="n">
        <f aca="false">IF(O6="Intervalo 1",'[1]Pesos dos Critérios'!$J$12,IF(Planilha1!O6="Intervalo 2",'[1]Pesos dos Critérios'!$K$12,IF(Planilha1!O6="Intervalo 3",'[1]Pesos dos Critérios'!$L$12,'[1]Pesos dos Critérios'!$M$12)))</f>
        <v>0.0240628507295174</v>
      </c>
      <c r="AF6" s="5" t="n">
        <f aca="false">IF(Q6="Intervalo 1",'[1]Pesos dos Critérios'!$B$12,IF(Q6="Intervalo 2",'[1]Pesos dos Critérios'!$C$12,IF(Q6="Intervalo 3",'[1]Pesos dos Critérios'!$D$12,'[1]Pesos dos Critérios'!$E$12)))</f>
        <v>0.0236095012051296</v>
      </c>
      <c r="AG6" s="5" t="n">
        <f aca="false">IF(S6="Intervalo 1",'[1]Pesos dos Critérios'!$F$12,IF(S6="Intervalo 2",'[1]Pesos dos Critérios'!$G$12,IF(S6="Intervalo 3",'[1]Pesos dos Critérios'!$H$12,'[1]Pesos dos Critérios'!$I$12)))</f>
        <v>0.0227513227513227</v>
      </c>
      <c r="AH6" s="5" t="n">
        <f aca="false">IF(U6="Intervalo 1",'[1]Pesos dos Critérios'!$N$12,IF(U6="Intervalo 2",'[1]Pesos dos Critérios'!$O$12,IF(U6="Intervalo 3",'[1]Pesos dos Critérios'!$P$12,'[1]Pesos dos Critérios'!$Q$12)))</f>
        <v>0.0320767195767196</v>
      </c>
      <c r="AI6" s="5" t="n">
        <f aca="false">IF(AA6="Intervalo 1",'[1]Pesos dos Critérios'!$R$12,IF(AA6="Intervalo 2",'[1]Pesos dos Critérios'!$S$12,IF(AA6="Intervalo 3",'[1]Pesos dos Critérios'!$T$12,'[1]Pesos dos Critérios'!$U$12)))</f>
        <v>0.0658730158730159</v>
      </c>
      <c r="AJ6" s="5" t="n">
        <f aca="false">SUM(AB6:AI6)</f>
        <v>0.273095632357927</v>
      </c>
      <c r="AK6" s="5" t="n">
        <v>5</v>
      </c>
      <c r="AM6" s="1" t="s">
        <v>67</v>
      </c>
    </row>
    <row r="7" customFormat="false" ht="13.8" hidden="false" customHeight="false" outlineLevel="0" collapsed="false">
      <c r="A7" s="7" t="n">
        <v>2013</v>
      </c>
      <c r="B7" s="7" t="s">
        <v>39</v>
      </c>
      <c r="C7" s="8" t="s">
        <v>40</v>
      </c>
      <c r="D7" s="7" t="s">
        <v>61</v>
      </c>
      <c r="E7" s="7" t="s">
        <v>62</v>
      </c>
      <c r="F7" s="7" t="s">
        <v>70</v>
      </c>
      <c r="G7" s="7" t="s">
        <v>64</v>
      </c>
      <c r="H7" s="9" t="n">
        <v>1</v>
      </c>
      <c r="I7" s="7" t="s">
        <v>44</v>
      </c>
      <c r="J7" s="8" t="s">
        <v>45</v>
      </c>
      <c r="K7" s="10" t="s">
        <v>65</v>
      </c>
      <c r="L7" s="10" t="s">
        <v>66</v>
      </c>
      <c r="M7" s="10" t="s">
        <v>56</v>
      </c>
      <c r="N7" s="10" t="n">
        <v>0.025</v>
      </c>
      <c r="O7" s="9" t="s">
        <v>57</v>
      </c>
      <c r="P7" s="11" t="n">
        <v>0.345</v>
      </c>
      <c r="Q7" s="8" t="s">
        <v>57</v>
      </c>
      <c r="R7" s="11" t="n">
        <v>0.044</v>
      </c>
      <c r="S7" s="8" t="s">
        <v>58</v>
      </c>
      <c r="T7" s="11" t="n">
        <v>102</v>
      </c>
      <c r="U7" s="8" t="s">
        <v>49</v>
      </c>
      <c r="V7" s="11" t="n">
        <v>8.6</v>
      </c>
      <c r="W7" s="11" t="n">
        <v>9.7</v>
      </c>
      <c r="X7" s="11" t="n">
        <v>12.4</v>
      </c>
      <c r="Y7" s="11" t="n">
        <v>13.8</v>
      </c>
      <c r="Z7" s="11" t="n">
        <v>1.65</v>
      </c>
      <c r="AA7" s="8" t="s">
        <v>49</v>
      </c>
      <c r="AB7" s="5" t="n">
        <f aca="false">IF(C7='[1]Pesos dos Critérios'!$V$3,'[1]Pesos dos Critérios'!$V$12,IF(Planilha1!C7='[1]Pesos dos Critérios'!$W$3,'[1]Pesos dos Critérios'!$W$12,IF(Planilha1!C7='[1]Pesos dos Critérios'!$X$3,'[1]Pesos dos Critérios'!$X$12,IF(Planilha1!C7='[1]Pesos dos Critérios'!$Y$3,'[1]Pesos dos Critérios'!$Y$12,'[1]Pesos dos Critérios'!$Z$12))))</f>
        <v>0.0292592592592593</v>
      </c>
      <c r="AC7" s="5" t="n">
        <f aca="false">IF(H7=1,'[1]Pesos dos Critérios'!$AD$12,IF(Planilha1!H7=2,'[1]Pesos dos Critérios'!$AE$12,IF(Planilha1!H7=3,'[1]Pesos dos Critérios'!$AF$12,IF(Planilha1!H7=4,'[1]Pesos dos Critérios'!$AG$12,'[1]Pesos dos Critérios'!$AH$12))))</f>
        <v>0.0384259259259259</v>
      </c>
      <c r="AD7" s="5" t="n">
        <f aca="false">IF(J7='[1]Pesos dos Critérios'!$AA$3,'[1]Pesos dos Critérios'!$AA$12,IF(Planilha1!J7='[1]Pesos dos Critérios'!$AB$3,'[1]Pesos dos Critérios'!$AB$12,'[1]Pesos dos Critérios'!$AC$12))</f>
        <v>0.037037037037037</v>
      </c>
      <c r="AE7" s="5" t="n">
        <f aca="false">IF(O7="Intervalo 1",'[1]Pesos dos Critérios'!$J$12,IF(Planilha1!O7="Intervalo 2",'[1]Pesos dos Critérios'!$K$12,IF(Planilha1!O7="Intervalo 3",'[1]Pesos dos Critérios'!$L$12,'[1]Pesos dos Critérios'!$M$12)))</f>
        <v>0.0240628507295174</v>
      </c>
      <c r="AF7" s="5" t="n">
        <f aca="false">IF(Q7="Intervalo 1",'[1]Pesos dos Critérios'!$B$12,IF(Q7="Intervalo 2",'[1]Pesos dos Critérios'!$C$12,IF(Q7="Intervalo 3",'[1]Pesos dos Critérios'!$D$12,'[1]Pesos dos Critérios'!$E$12)))</f>
        <v>0.0236095012051296</v>
      </c>
      <c r="AG7" s="5" t="n">
        <f aca="false">IF(S7="Intervalo 1",'[1]Pesos dos Critérios'!$F$12,IF(S7="Intervalo 2",'[1]Pesos dos Critérios'!$G$12,IF(S7="Intervalo 3",'[1]Pesos dos Critérios'!$H$12,'[1]Pesos dos Critérios'!$I$12)))</f>
        <v>0.0227513227513227</v>
      </c>
      <c r="AH7" s="5" t="n">
        <f aca="false">IF(U7="Intervalo 1",'[1]Pesos dos Critérios'!$N$12,IF(U7="Intervalo 2",'[1]Pesos dos Critérios'!$O$12,IF(U7="Intervalo 3",'[1]Pesos dos Critérios'!$P$12,'[1]Pesos dos Critérios'!$Q$12)))</f>
        <v>0.0320767195767196</v>
      </c>
      <c r="AI7" s="5" t="n">
        <f aca="false">IF(AA7="Intervalo 1",'[1]Pesos dos Critérios'!$R$12,IF(AA7="Intervalo 2",'[1]Pesos dos Critérios'!$S$12,IF(AA7="Intervalo 3",'[1]Pesos dos Critérios'!$T$12,'[1]Pesos dos Critérios'!$U$12)))</f>
        <v>0.0658730158730159</v>
      </c>
      <c r="AJ7" s="5" t="n">
        <f aca="false">SUM(AB7:AI7)</f>
        <v>0.273095632357927</v>
      </c>
      <c r="AK7" s="5" t="n">
        <v>6</v>
      </c>
      <c r="AM7" s="1" t="s">
        <v>67</v>
      </c>
    </row>
    <row r="8" customFormat="false" ht="13.8" hidden="false" customHeight="false" outlineLevel="0" collapsed="false">
      <c r="A8" s="7" t="n">
        <v>2013</v>
      </c>
      <c r="B8" s="7" t="s">
        <v>39</v>
      </c>
      <c r="C8" s="8" t="s">
        <v>40</v>
      </c>
      <c r="D8" s="7" t="s">
        <v>61</v>
      </c>
      <c r="E8" s="7" t="s">
        <v>71</v>
      </c>
      <c r="F8" s="7" t="s">
        <v>72</v>
      </c>
      <c r="G8" s="7" t="s">
        <v>73</v>
      </c>
      <c r="H8" s="9" t="n">
        <v>1</v>
      </c>
      <c r="I8" s="7" t="s">
        <v>44</v>
      </c>
      <c r="J8" s="8" t="s">
        <v>45</v>
      </c>
      <c r="K8" s="10" t="s">
        <v>65</v>
      </c>
      <c r="L8" s="10" t="s">
        <v>66</v>
      </c>
      <c r="M8" s="10" t="s">
        <v>56</v>
      </c>
      <c r="N8" s="10" t="n">
        <v>0.024</v>
      </c>
      <c r="O8" s="9" t="s">
        <v>57</v>
      </c>
      <c r="P8" s="11" t="n">
        <v>0.355</v>
      </c>
      <c r="Q8" s="8" t="s">
        <v>57</v>
      </c>
      <c r="R8" s="11" t="n">
        <v>0.027</v>
      </c>
      <c r="S8" s="8" t="s">
        <v>57</v>
      </c>
      <c r="T8" s="11" t="n">
        <v>97</v>
      </c>
      <c r="U8" s="8" t="s">
        <v>49</v>
      </c>
      <c r="V8" s="11" t="n">
        <v>8.7</v>
      </c>
      <c r="W8" s="11" t="n">
        <v>10.4</v>
      </c>
      <c r="X8" s="11" t="n">
        <v>12.5</v>
      </c>
      <c r="Y8" s="11" t="n">
        <v>15.2</v>
      </c>
      <c r="Z8" s="11" t="n">
        <v>1.59</v>
      </c>
      <c r="AA8" s="8" t="s">
        <v>49</v>
      </c>
      <c r="AB8" s="5" t="n">
        <f aca="false">IF(C8='[1]Pesos dos Critérios'!$V$3,'[1]Pesos dos Critérios'!$V$12,IF(Planilha1!C8='[1]Pesos dos Critérios'!$W$3,'[1]Pesos dos Critérios'!$W$12,IF(Planilha1!C8='[1]Pesos dos Critérios'!$X$3,'[1]Pesos dos Critérios'!$X$12,IF(Planilha1!C8='[1]Pesos dos Critérios'!$Y$3,'[1]Pesos dos Critérios'!$Y$12,'[1]Pesos dos Critérios'!$Z$12))))</f>
        <v>0.0292592592592593</v>
      </c>
      <c r="AC8" s="5" t="n">
        <f aca="false">IF(H8=1,'[1]Pesos dos Critérios'!$AD$12,IF(Planilha1!H8=2,'[1]Pesos dos Critérios'!$AE$12,IF(Planilha1!H8=3,'[1]Pesos dos Critérios'!$AF$12,IF(Planilha1!H8=4,'[1]Pesos dos Critérios'!$AG$12,'[1]Pesos dos Critérios'!$AH$12))))</f>
        <v>0.0384259259259259</v>
      </c>
      <c r="AD8" s="5" t="n">
        <f aca="false">IF(J8='[1]Pesos dos Critérios'!$AA$3,'[1]Pesos dos Critérios'!$AA$12,IF(Planilha1!J8='[1]Pesos dos Critérios'!$AB$3,'[1]Pesos dos Critérios'!$AB$12,'[1]Pesos dos Critérios'!$AC$12))</f>
        <v>0.037037037037037</v>
      </c>
      <c r="AE8" s="5" t="n">
        <f aca="false">IF(O8="Intervalo 1",'[1]Pesos dos Critérios'!$J$12,IF(Planilha1!O8="Intervalo 2",'[1]Pesos dos Critérios'!$K$12,IF(Planilha1!O8="Intervalo 3",'[1]Pesos dos Critérios'!$L$12,'[1]Pesos dos Critérios'!$M$12)))</f>
        <v>0.0240628507295174</v>
      </c>
      <c r="AF8" s="5" t="n">
        <f aca="false">IF(Q8="Intervalo 1",'[1]Pesos dos Critérios'!$B$12,IF(Q8="Intervalo 2",'[1]Pesos dos Critérios'!$C$12,IF(Q8="Intervalo 3",'[1]Pesos dos Critérios'!$D$12,'[1]Pesos dos Critérios'!$E$12)))</f>
        <v>0.0236095012051296</v>
      </c>
      <c r="AG8" s="5" t="n">
        <f aca="false">IF(S8="Intervalo 1",'[1]Pesos dos Critérios'!$F$12,IF(S8="Intervalo 2",'[1]Pesos dos Critérios'!$G$12,IF(S8="Intervalo 3",'[1]Pesos dos Critérios'!$H$12,'[1]Pesos dos Critérios'!$I$12)))</f>
        <v>0.032010582010582</v>
      </c>
      <c r="AH8" s="5" t="n">
        <f aca="false">IF(U8="Intervalo 1",'[1]Pesos dos Critérios'!$N$12,IF(U8="Intervalo 2",'[1]Pesos dos Critérios'!$O$12,IF(U8="Intervalo 3",'[1]Pesos dos Critérios'!$P$12,'[1]Pesos dos Critérios'!$Q$12)))</f>
        <v>0.0320767195767196</v>
      </c>
      <c r="AI8" s="5" t="n">
        <f aca="false">IF(AA8="Intervalo 1",'[1]Pesos dos Critérios'!$R$12,IF(AA8="Intervalo 2",'[1]Pesos dos Critérios'!$S$12,IF(AA8="Intervalo 3",'[1]Pesos dos Critérios'!$T$12,'[1]Pesos dos Critérios'!$U$12)))</f>
        <v>0.0658730158730159</v>
      </c>
      <c r="AJ8" s="5" t="n">
        <f aca="false">SUM(AB8:AI8)</f>
        <v>0.282354891617187</v>
      </c>
      <c r="AK8" s="5" t="n">
        <v>7</v>
      </c>
      <c r="AM8" s="1" t="s">
        <v>52</v>
      </c>
    </row>
    <row r="9" customFormat="false" ht="13.8" hidden="false" customHeight="false" outlineLevel="0" collapsed="false">
      <c r="A9" s="7" t="n">
        <v>2013</v>
      </c>
      <c r="B9" s="7" t="s">
        <v>39</v>
      </c>
      <c r="C9" s="8" t="s">
        <v>40</v>
      </c>
      <c r="D9" s="7" t="s">
        <v>61</v>
      </c>
      <c r="E9" s="7" t="s">
        <v>71</v>
      </c>
      <c r="F9" s="7" t="s">
        <v>74</v>
      </c>
      <c r="G9" s="7" t="s">
        <v>73</v>
      </c>
      <c r="H9" s="9" t="n">
        <v>1</v>
      </c>
      <c r="I9" s="7" t="s">
        <v>44</v>
      </c>
      <c r="J9" s="8" t="s">
        <v>45</v>
      </c>
      <c r="K9" s="10" t="s">
        <v>65</v>
      </c>
      <c r="L9" s="10" t="s">
        <v>66</v>
      </c>
      <c r="M9" s="10" t="s">
        <v>56</v>
      </c>
      <c r="N9" s="10" t="n">
        <v>0.024</v>
      </c>
      <c r="O9" s="9" t="s">
        <v>57</v>
      </c>
      <c r="P9" s="11" t="n">
        <v>0.355</v>
      </c>
      <c r="Q9" s="8" t="s">
        <v>57</v>
      </c>
      <c r="R9" s="11" t="n">
        <v>0.027</v>
      </c>
      <c r="S9" s="8" t="s">
        <v>57</v>
      </c>
      <c r="T9" s="11" t="n">
        <v>97</v>
      </c>
      <c r="U9" s="8" t="s">
        <v>49</v>
      </c>
      <c r="V9" s="11" t="n">
        <v>8.7</v>
      </c>
      <c r="W9" s="11" t="n">
        <v>10.4</v>
      </c>
      <c r="X9" s="11" t="n">
        <v>12.5</v>
      </c>
      <c r="Y9" s="11" t="n">
        <v>15.2</v>
      </c>
      <c r="Z9" s="11" t="n">
        <v>1.59</v>
      </c>
      <c r="AA9" s="8" t="s">
        <v>49</v>
      </c>
      <c r="AB9" s="5" t="n">
        <f aca="false">IF(C9='[1]Pesos dos Critérios'!$V$3,'[1]Pesos dos Critérios'!$V$12,IF(Planilha1!C9='[1]Pesos dos Critérios'!$W$3,'[1]Pesos dos Critérios'!$W$12,IF(Planilha1!C9='[1]Pesos dos Critérios'!$X$3,'[1]Pesos dos Critérios'!$X$12,IF(Planilha1!C9='[1]Pesos dos Critérios'!$Y$3,'[1]Pesos dos Critérios'!$Y$12,'[1]Pesos dos Critérios'!$Z$12))))</f>
        <v>0.0292592592592593</v>
      </c>
      <c r="AC9" s="5" t="n">
        <f aca="false">IF(H9=1,'[1]Pesos dos Critérios'!$AD$12,IF(Planilha1!H9=2,'[1]Pesos dos Critérios'!$AE$12,IF(Planilha1!H9=3,'[1]Pesos dos Critérios'!$AF$12,IF(Planilha1!H9=4,'[1]Pesos dos Critérios'!$AG$12,'[1]Pesos dos Critérios'!$AH$12))))</f>
        <v>0.0384259259259259</v>
      </c>
      <c r="AD9" s="5" t="n">
        <f aca="false">IF(J9='[1]Pesos dos Critérios'!$AA$3,'[1]Pesos dos Critérios'!$AA$12,IF(Planilha1!J9='[1]Pesos dos Critérios'!$AB$3,'[1]Pesos dos Critérios'!$AB$12,'[1]Pesos dos Critérios'!$AC$12))</f>
        <v>0.037037037037037</v>
      </c>
      <c r="AE9" s="5" t="n">
        <f aca="false">IF(O9="Intervalo 1",'[1]Pesos dos Critérios'!$J$12,IF(Planilha1!O9="Intervalo 2",'[1]Pesos dos Critérios'!$K$12,IF(Planilha1!O9="Intervalo 3",'[1]Pesos dos Critérios'!$L$12,'[1]Pesos dos Critérios'!$M$12)))</f>
        <v>0.0240628507295174</v>
      </c>
      <c r="AF9" s="5" t="n">
        <f aca="false">IF(Q9="Intervalo 1",'[1]Pesos dos Critérios'!$B$12,IF(Q9="Intervalo 2",'[1]Pesos dos Critérios'!$C$12,IF(Q9="Intervalo 3",'[1]Pesos dos Critérios'!$D$12,'[1]Pesos dos Critérios'!$E$12)))</f>
        <v>0.0236095012051296</v>
      </c>
      <c r="AG9" s="5" t="n">
        <f aca="false">IF(S9="Intervalo 1",'[1]Pesos dos Critérios'!$F$12,IF(S9="Intervalo 2",'[1]Pesos dos Critérios'!$G$12,IF(S9="Intervalo 3",'[1]Pesos dos Critérios'!$H$12,'[1]Pesos dos Critérios'!$I$12)))</f>
        <v>0.032010582010582</v>
      </c>
      <c r="AH9" s="5" t="n">
        <f aca="false">IF(U9="Intervalo 1",'[1]Pesos dos Critérios'!$N$12,IF(U9="Intervalo 2",'[1]Pesos dos Critérios'!$O$12,IF(U9="Intervalo 3",'[1]Pesos dos Critérios'!$P$12,'[1]Pesos dos Critérios'!$Q$12)))</f>
        <v>0.0320767195767196</v>
      </c>
      <c r="AI9" s="5" t="n">
        <f aca="false">IF(AA9="Intervalo 1",'[1]Pesos dos Critérios'!$R$12,IF(AA9="Intervalo 2",'[1]Pesos dos Critérios'!$S$12,IF(AA9="Intervalo 3",'[1]Pesos dos Critérios'!$T$12,'[1]Pesos dos Critérios'!$U$12)))</f>
        <v>0.0658730158730159</v>
      </c>
      <c r="AJ9" s="5" t="n">
        <f aca="false">SUM(AB9:AI9)</f>
        <v>0.282354891617187</v>
      </c>
      <c r="AK9" s="5" t="n">
        <v>8</v>
      </c>
      <c r="AM9" s="1" t="s">
        <v>52</v>
      </c>
    </row>
    <row r="10" customFormat="false" ht="13.8" hidden="false" customHeight="false" outlineLevel="0" collapsed="false">
      <c r="A10" s="7" t="n">
        <v>2013</v>
      </c>
      <c r="B10" s="7" t="s">
        <v>39</v>
      </c>
      <c r="C10" s="8" t="s">
        <v>40</v>
      </c>
      <c r="D10" s="7" t="s">
        <v>61</v>
      </c>
      <c r="E10" s="7" t="s">
        <v>71</v>
      </c>
      <c r="F10" s="7" t="s">
        <v>75</v>
      </c>
      <c r="G10" s="7" t="s">
        <v>64</v>
      </c>
      <c r="H10" s="9" t="n">
        <v>1</v>
      </c>
      <c r="I10" s="7" t="s">
        <v>44</v>
      </c>
      <c r="J10" s="8" t="s">
        <v>45</v>
      </c>
      <c r="K10" s="10" t="s">
        <v>65</v>
      </c>
      <c r="L10" s="10" t="s">
        <v>66</v>
      </c>
      <c r="M10" s="10" t="s">
        <v>56</v>
      </c>
      <c r="N10" s="10" t="n">
        <v>0.029</v>
      </c>
      <c r="O10" s="9" t="s">
        <v>58</v>
      </c>
      <c r="P10" s="11" t="n">
        <v>0.347</v>
      </c>
      <c r="Q10" s="8" t="s">
        <v>57</v>
      </c>
      <c r="R10" s="11" t="n">
        <v>0.046</v>
      </c>
      <c r="S10" s="8" t="s">
        <v>58</v>
      </c>
      <c r="T10" s="11" t="n">
        <v>100</v>
      </c>
      <c r="U10" s="8" t="s">
        <v>49</v>
      </c>
      <c r="V10" s="11" t="n">
        <v>8.3</v>
      </c>
      <c r="W10" s="11" t="n">
        <v>9.4</v>
      </c>
      <c r="X10" s="11" t="n">
        <v>12.3</v>
      </c>
      <c r="Y10" s="11" t="n">
        <v>14.5</v>
      </c>
      <c r="Z10" s="11" t="n">
        <v>1.67</v>
      </c>
      <c r="AA10" s="8" t="s">
        <v>49</v>
      </c>
      <c r="AB10" s="5" t="n">
        <f aca="false">IF(C10='[1]Pesos dos Critérios'!$V$3,'[1]Pesos dos Critérios'!$V$12,IF(Planilha1!C10='[1]Pesos dos Critérios'!$W$3,'[1]Pesos dos Critérios'!$W$12,IF(Planilha1!C10='[1]Pesos dos Critérios'!$X$3,'[1]Pesos dos Critérios'!$X$12,IF(Planilha1!C10='[1]Pesos dos Critérios'!$Y$3,'[1]Pesos dos Critérios'!$Y$12,'[1]Pesos dos Critérios'!$Z$12))))</f>
        <v>0.0292592592592593</v>
      </c>
      <c r="AC10" s="5" t="n">
        <f aca="false">IF(H10=1,'[1]Pesos dos Critérios'!$AD$12,IF(Planilha1!H10=2,'[1]Pesos dos Critérios'!$AE$12,IF(Planilha1!H10=3,'[1]Pesos dos Critérios'!$AF$12,IF(Planilha1!H10=4,'[1]Pesos dos Critérios'!$AG$12,'[1]Pesos dos Critérios'!$AH$12))))</f>
        <v>0.0384259259259259</v>
      </c>
      <c r="AD10" s="5" t="n">
        <f aca="false">IF(J10='[1]Pesos dos Critérios'!$AA$3,'[1]Pesos dos Critérios'!$AA$12,IF(Planilha1!J10='[1]Pesos dos Critérios'!$AB$3,'[1]Pesos dos Critérios'!$AB$12,'[1]Pesos dos Critérios'!$AC$12))</f>
        <v>0.037037037037037</v>
      </c>
      <c r="AE10" s="5" t="n">
        <f aca="false">IF(O10="Intervalo 1",'[1]Pesos dos Critérios'!$J$12,IF(Planilha1!O10="Intervalo 2",'[1]Pesos dos Critérios'!$K$12,IF(Planilha1!O10="Intervalo 3",'[1]Pesos dos Critérios'!$L$12,'[1]Pesos dos Critérios'!$M$12)))</f>
        <v>0.0218406285072952</v>
      </c>
      <c r="AF10" s="5" t="n">
        <f aca="false">IF(Q10="Intervalo 1",'[1]Pesos dos Critérios'!$B$12,IF(Q10="Intervalo 2",'[1]Pesos dos Critérios'!$C$12,IF(Q10="Intervalo 3",'[1]Pesos dos Critérios'!$D$12,'[1]Pesos dos Critérios'!$E$12)))</f>
        <v>0.0236095012051296</v>
      </c>
      <c r="AG10" s="5" t="n">
        <f aca="false">IF(S10="Intervalo 1",'[1]Pesos dos Critérios'!$F$12,IF(S10="Intervalo 2",'[1]Pesos dos Critérios'!$G$12,IF(S10="Intervalo 3",'[1]Pesos dos Critérios'!$H$12,'[1]Pesos dos Critérios'!$I$12)))</f>
        <v>0.0227513227513227</v>
      </c>
      <c r="AH10" s="5" t="n">
        <f aca="false">IF(U10="Intervalo 1",'[1]Pesos dos Critérios'!$N$12,IF(U10="Intervalo 2",'[1]Pesos dos Critérios'!$O$12,IF(U10="Intervalo 3",'[1]Pesos dos Critérios'!$P$12,'[1]Pesos dos Critérios'!$Q$12)))</f>
        <v>0.0320767195767196</v>
      </c>
      <c r="AI10" s="5" t="n">
        <f aca="false">IF(AA10="Intervalo 1",'[1]Pesos dos Critérios'!$R$12,IF(AA10="Intervalo 2",'[1]Pesos dos Critérios'!$S$12,IF(AA10="Intervalo 3",'[1]Pesos dos Critérios'!$T$12,'[1]Pesos dos Critérios'!$U$12)))</f>
        <v>0.0658730158730159</v>
      </c>
      <c r="AJ10" s="5" t="n">
        <f aca="false">SUM(AB10:AI10)</f>
        <v>0.270873410135705</v>
      </c>
      <c r="AK10" s="5" t="n">
        <v>9</v>
      </c>
      <c r="AM10" s="1" t="s">
        <v>67</v>
      </c>
    </row>
    <row r="11" customFormat="false" ht="13.8" hidden="false" customHeight="false" outlineLevel="0" collapsed="false">
      <c r="A11" s="7" t="n">
        <v>2013</v>
      </c>
      <c r="B11" s="7" t="s">
        <v>39</v>
      </c>
      <c r="C11" s="8" t="s">
        <v>40</v>
      </c>
      <c r="D11" s="7" t="s">
        <v>61</v>
      </c>
      <c r="E11" s="7" t="s">
        <v>71</v>
      </c>
      <c r="F11" s="7" t="s">
        <v>76</v>
      </c>
      <c r="G11" s="7" t="s">
        <v>64</v>
      </c>
      <c r="H11" s="9" t="n">
        <v>1</v>
      </c>
      <c r="I11" s="7" t="s">
        <v>44</v>
      </c>
      <c r="J11" s="8" t="s">
        <v>45</v>
      </c>
      <c r="K11" s="10" t="s">
        <v>65</v>
      </c>
      <c r="L11" s="10" t="s">
        <v>66</v>
      </c>
      <c r="M11" s="10" t="s">
        <v>56</v>
      </c>
      <c r="N11" s="10" t="n">
        <v>0.029</v>
      </c>
      <c r="O11" s="9" t="s">
        <v>58</v>
      </c>
      <c r="P11" s="11" t="n">
        <v>0.347</v>
      </c>
      <c r="Q11" s="8" t="s">
        <v>57</v>
      </c>
      <c r="R11" s="11" t="n">
        <v>0.046</v>
      </c>
      <c r="S11" s="8" t="s">
        <v>58</v>
      </c>
      <c r="T11" s="11" t="n">
        <v>100</v>
      </c>
      <c r="U11" s="8" t="s">
        <v>49</v>
      </c>
      <c r="V11" s="11" t="n">
        <v>8.3</v>
      </c>
      <c r="W11" s="11" t="n">
        <v>9.4</v>
      </c>
      <c r="X11" s="11" t="n">
        <v>12.3</v>
      </c>
      <c r="Y11" s="11" t="n">
        <v>14.5</v>
      </c>
      <c r="Z11" s="11" t="n">
        <v>1.67</v>
      </c>
      <c r="AA11" s="8" t="s">
        <v>49</v>
      </c>
      <c r="AB11" s="5" t="n">
        <f aca="false">IF(C11='[1]Pesos dos Critérios'!$V$3,'[1]Pesos dos Critérios'!$V$12,IF(Planilha1!C11='[1]Pesos dos Critérios'!$W$3,'[1]Pesos dos Critérios'!$W$12,IF(Planilha1!C11='[1]Pesos dos Critérios'!$X$3,'[1]Pesos dos Critérios'!$X$12,IF(Planilha1!C11='[1]Pesos dos Critérios'!$Y$3,'[1]Pesos dos Critérios'!$Y$12,'[1]Pesos dos Critérios'!$Z$12))))</f>
        <v>0.0292592592592593</v>
      </c>
      <c r="AC11" s="5" t="n">
        <f aca="false">IF(H11=1,'[1]Pesos dos Critérios'!$AD$12,IF(Planilha1!H11=2,'[1]Pesos dos Critérios'!$AE$12,IF(Planilha1!H11=3,'[1]Pesos dos Critérios'!$AF$12,IF(Planilha1!H11=4,'[1]Pesos dos Critérios'!$AG$12,'[1]Pesos dos Critérios'!$AH$12))))</f>
        <v>0.0384259259259259</v>
      </c>
      <c r="AD11" s="5" t="n">
        <f aca="false">IF(J11='[1]Pesos dos Critérios'!$AA$3,'[1]Pesos dos Critérios'!$AA$12,IF(Planilha1!J11='[1]Pesos dos Critérios'!$AB$3,'[1]Pesos dos Critérios'!$AB$12,'[1]Pesos dos Critérios'!$AC$12))</f>
        <v>0.037037037037037</v>
      </c>
      <c r="AE11" s="5" t="n">
        <f aca="false">IF(O11="Intervalo 1",'[1]Pesos dos Critérios'!$J$12,IF(Planilha1!O11="Intervalo 2",'[1]Pesos dos Critérios'!$K$12,IF(Planilha1!O11="Intervalo 3",'[1]Pesos dos Critérios'!$L$12,'[1]Pesos dos Critérios'!$M$12)))</f>
        <v>0.0218406285072952</v>
      </c>
      <c r="AF11" s="5" t="n">
        <f aca="false">IF(Q11="Intervalo 1",'[1]Pesos dos Critérios'!$B$12,IF(Q11="Intervalo 2",'[1]Pesos dos Critérios'!$C$12,IF(Q11="Intervalo 3",'[1]Pesos dos Critérios'!$D$12,'[1]Pesos dos Critérios'!$E$12)))</f>
        <v>0.0236095012051296</v>
      </c>
      <c r="AG11" s="5" t="n">
        <f aca="false">IF(S11="Intervalo 1",'[1]Pesos dos Critérios'!$F$12,IF(S11="Intervalo 2",'[1]Pesos dos Critérios'!$G$12,IF(S11="Intervalo 3",'[1]Pesos dos Critérios'!$H$12,'[1]Pesos dos Critérios'!$I$12)))</f>
        <v>0.0227513227513227</v>
      </c>
      <c r="AH11" s="5" t="n">
        <f aca="false">IF(U11="Intervalo 1",'[1]Pesos dos Critérios'!$N$12,IF(U11="Intervalo 2",'[1]Pesos dos Critérios'!$O$12,IF(U11="Intervalo 3",'[1]Pesos dos Critérios'!$P$12,'[1]Pesos dos Critérios'!$Q$12)))</f>
        <v>0.0320767195767196</v>
      </c>
      <c r="AI11" s="5" t="n">
        <f aca="false">IF(AA11="Intervalo 1",'[1]Pesos dos Critérios'!$R$12,IF(AA11="Intervalo 2",'[1]Pesos dos Critérios'!$S$12,IF(AA11="Intervalo 3",'[1]Pesos dos Critérios'!$T$12,'[1]Pesos dos Critérios'!$U$12)))</f>
        <v>0.0658730158730159</v>
      </c>
      <c r="AJ11" s="5" t="n">
        <f aca="false">SUM(AB11:AI11)</f>
        <v>0.270873410135705</v>
      </c>
      <c r="AK11" s="5" t="n">
        <v>10</v>
      </c>
      <c r="AM11" s="1" t="s">
        <v>67</v>
      </c>
    </row>
    <row r="12" customFormat="false" ht="13.8" hidden="false" customHeight="false" outlineLevel="0" collapsed="false">
      <c r="A12" s="7" t="n">
        <v>2013</v>
      </c>
      <c r="B12" s="7" t="s">
        <v>39</v>
      </c>
      <c r="C12" s="8" t="s">
        <v>40</v>
      </c>
      <c r="D12" s="7" t="s">
        <v>61</v>
      </c>
      <c r="E12" s="7" t="s">
        <v>71</v>
      </c>
      <c r="F12" s="7" t="s">
        <v>77</v>
      </c>
      <c r="G12" s="7" t="s">
        <v>73</v>
      </c>
      <c r="H12" s="9" t="n">
        <v>1</v>
      </c>
      <c r="I12" s="7" t="s">
        <v>44</v>
      </c>
      <c r="J12" s="8" t="s">
        <v>45</v>
      </c>
      <c r="K12" s="10" t="s">
        <v>46</v>
      </c>
      <c r="L12" s="10" t="s">
        <v>47</v>
      </c>
      <c r="M12" s="10" t="s">
        <v>56</v>
      </c>
      <c r="N12" s="10" t="n">
        <v>0.029</v>
      </c>
      <c r="O12" s="9" t="s">
        <v>58</v>
      </c>
      <c r="P12" s="11" t="n">
        <v>0.396</v>
      </c>
      <c r="Q12" s="8" t="s">
        <v>58</v>
      </c>
      <c r="R12" s="11" t="n">
        <v>0.048</v>
      </c>
      <c r="S12" s="8" t="s">
        <v>50</v>
      </c>
      <c r="T12" s="11" t="n">
        <v>110</v>
      </c>
      <c r="U12" s="8" t="s">
        <v>49</v>
      </c>
      <c r="V12" s="11" t="n">
        <v>7.6</v>
      </c>
      <c r="W12" s="11" t="n">
        <v>9</v>
      </c>
      <c r="X12" s="11" t="n">
        <v>11.2</v>
      </c>
      <c r="Y12" s="11" t="n">
        <v>13.6</v>
      </c>
      <c r="Z12" s="11" t="n">
        <v>1.81</v>
      </c>
      <c r="AA12" s="8" t="s">
        <v>49</v>
      </c>
      <c r="AB12" s="5" t="n">
        <f aca="false">IF(C12='[1]Pesos dos Critérios'!$V$3,'[1]Pesos dos Critérios'!$V$12,IF(Planilha1!C12='[1]Pesos dos Critérios'!$W$3,'[1]Pesos dos Critérios'!$W$12,IF(Planilha1!C12='[1]Pesos dos Critérios'!$X$3,'[1]Pesos dos Critérios'!$X$12,IF(Planilha1!C12='[1]Pesos dos Critérios'!$Y$3,'[1]Pesos dos Critérios'!$Y$12,'[1]Pesos dos Critérios'!$Z$12))))</f>
        <v>0.0292592592592593</v>
      </c>
      <c r="AC12" s="5" t="n">
        <f aca="false">IF(H12=1,'[1]Pesos dos Critérios'!$AD$12,IF(Planilha1!H12=2,'[1]Pesos dos Critérios'!$AE$12,IF(Planilha1!H12=3,'[1]Pesos dos Critérios'!$AF$12,IF(Planilha1!H12=4,'[1]Pesos dos Critérios'!$AG$12,'[1]Pesos dos Critérios'!$AH$12))))</f>
        <v>0.0384259259259259</v>
      </c>
      <c r="AD12" s="5" t="n">
        <f aca="false">IF(J12='[1]Pesos dos Critérios'!$AA$3,'[1]Pesos dos Critérios'!$AA$12,IF(Planilha1!J12='[1]Pesos dos Critérios'!$AB$3,'[1]Pesos dos Critérios'!$AB$12,'[1]Pesos dos Critérios'!$AC$12))</f>
        <v>0.037037037037037</v>
      </c>
      <c r="AE12" s="5" t="n">
        <f aca="false">IF(O12="Intervalo 1",'[1]Pesos dos Critérios'!$J$12,IF(Planilha1!O12="Intervalo 2",'[1]Pesos dos Critérios'!$K$12,IF(Planilha1!O12="Intervalo 3",'[1]Pesos dos Critérios'!$L$12,'[1]Pesos dos Critérios'!$M$12)))</f>
        <v>0.0218406285072952</v>
      </c>
      <c r="AF12" s="5" t="n">
        <f aca="false">IF(Q12="Intervalo 1",'[1]Pesos dos Critérios'!$B$12,IF(Q12="Intervalo 2",'[1]Pesos dos Critérios'!$C$12,IF(Q12="Intervalo 3",'[1]Pesos dos Critérios'!$D$12,'[1]Pesos dos Critérios'!$E$12)))</f>
        <v>0.0213326341741642</v>
      </c>
      <c r="AG12" s="5" t="n">
        <f aca="false">IF(S12="Intervalo 1",'[1]Pesos dos Critérios'!$F$12,IF(S12="Intervalo 2",'[1]Pesos dos Critérios'!$G$12,IF(S12="Intervalo 3",'[1]Pesos dos Critérios'!$H$12,'[1]Pesos dos Critérios'!$I$12)))</f>
        <v>0.0187830687830688</v>
      </c>
      <c r="AH12" s="5" t="n">
        <f aca="false">IF(U12="Intervalo 1",'[1]Pesos dos Critérios'!$N$12,IF(U12="Intervalo 2",'[1]Pesos dos Critérios'!$O$12,IF(U12="Intervalo 3",'[1]Pesos dos Critérios'!$P$12,'[1]Pesos dos Critérios'!$Q$12)))</f>
        <v>0.0320767195767196</v>
      </c>
      <c r="AI12" s="5" t="n">
        <f aca="false">IF(AA12="Intervalo 1",'[1]Pesos dos Critérios'!$R$12,IF(AA12="Intervalo 2",'[1]Pesos dos Critérios'!$S$12,IF(AA12="Intervalo 3",'[1]Pesos dos Critérios'!$T$12,'[1]Pesos dos Critérios'!$U$12)))</f>
        <v>0.0658730158730159</v>
      </c>
      <c r="AJ12" s="5" t="n">
        <f aca="false">SUM(AB12:AI12)</f>
        <v>0.264628289136486</v>
      </c>
      <c r="AK12" s="5" t="n">
        <v>11</v>
      </c>
      <c r="AM12" s="1" t="s">
        <v>67</v>
      </c>
    </row>
    <row r="13" customFormat="false" ht="13.8" hidden="false" customHeight="false" outlineLevel="0" collapsed="false">
      <c r="A13" s="7" t="n">
        <v>2013</v>
      </c>
      <c r="B13" s="7" t="s">
        <v>39</v>
      </c>
      <c r="C13" s="8" t="s">
        <v>40</v>
      </c>
      <c r="D13" s="7" t="s">
        <v>61</v>
      </c>
      <c r="E13" s="7" t="s">
        <v>71</v>
      </c>
      <c r="F13" s="7" t="s">
        <v>78</v>
      </c>
      <c r="G13" s="7" t="s">
        <v>73</v>
      </c>
      <c r="H13" s="9" t="n">
        <v>1</v>
      </c>
      <c r="I13" s="7" t="s">
        <v>44</v>
      </c>
      <c r="J13" s="8" t="s">
        <v>45</v>
      </c>
      <c r="K13" s="10" t="s">
        <v>46</v>
      </c>
      <c r="L13" s="10" t="s">
        <v>47</v>
      </c>
      <c r="M13" s="10" t="s">
        <v>56</v>
      </c>
      <c r="N13" s="10" t="n">
        <v>0.029</v>
      </c>
      <c r="O13" s="9" t="s">
        <v>58</v>
      </c>
      <c r="P13" s="11" t="n">
        <v>0.396</v>
      </c>
      <c r="Q13" s="8" t="s">
        <v>58</v>
      </c>
      <c r="R13" s="11" t="n">
        <v>0.048</v>
      </c>
      <c r="S13" s="8" t="s">
        <v>50</v>
      </c>
      <c r="T13" s="11" t="n">
        <v>110</v>
      </c>
      <c r="U13" s="8" t="s">
        <v>49</v>
      </c>
      <c r="V13" s="11" t="n">
        <v>7.6</v>
      </c>
      <c r="W13" s="11" t="n">
        <v>9</v>
      </c>
      <c r="X13" s="11" t="n">
        <v>11.2</v>
      </c>
      <c r="Y13" s="11" t="n">
        <v>13.6</v>
      </c>
      <c r="Z13" s="11" t="n">
        <v>1.81</v>
      </c>
      <c r="AA13" s="8" t="s">
        <v>49</v>
      </c>
      <c r="AB13" s="5" t="n">
        <f aca="false">IF(C13='[1]Pesos dos Critérios'!$V$3,'[1]Pesos dos Critérios'!$V$12,IF(Planilha1!C13='[1]Pesos dos Critérios'!$W$3,'[1]Pesos dos Critérios'!$W$12,IF(Planilha1!C13='[1]Pesos dos Critérios'!$X$3,'[1]Pesos dos Critérios'!$X$12,IF(Planilha1!C13='[1]Pesos dos Critérios'!$Y$3,'[1]Pesos dos Critérios'!$Y$12,'[1]Pesos dos Critérios'!$Z$12))))</f>
        <v>0.0292592592592593</v>
      </c>
      <c r="AC13" s="5" t="n">
        <f aca="false">IF(H13=1,'[1]Pesos dos Critérios'!$AD$12,IF(Planilha1!H13=2,'[1]Pesos dos Critérios'!$AE$12,IF(Planilha1!H13=3,'[1]Pesos dos Critérios'!$AF$12,IF(Planilha1!H13=4,'[1]Pesos dos Critérios'!$AG$12,'[1]Pesos dos Critérios'!$AH$12))))</f>
        <v>0.0384259259259259</v>
      </c>
      <c r="AD13" s="5" t="n">
        <f aca="false">IF(J13='[1]Pesos dos Critérios'!$AA$3,'[1]Pesos dos Critérios'!$AA$12,IF(Planilha1!J13='[1]Pesos dos Critérios'!$AB$3,'[1]Pesos dos Critérios'!$AB$12,'[1]Pesos dos Critérios'!$AC$12))</f>
        <v>0.037037037037037</v>
      </c>
      <c r="AE13" s="5" t="n">
        <f aca="false">IF(O13="Intervalo 1",'[1]Pesos dos Critérios'!$J$12,IF(Planilha1!O13="Intervalo 2",'[1]Pesos dos Critérios'!$K$12,IF(Planilha1!O13="Intervalo 3",'[1]Pesos dos Critérios'!$L$12,'[1]Pesos dos Critérios'!$M$12)))</f>
        <v>0.0218406285072952</v>
      </c>
      <c r="AF13" s="5" t="n">
        <f aca="false">IF(Q13="Intervalo 1",'[1]Pesos dos Critérios'!$B$12,IF(Q13="Intervalo 2",'[1]Pesos dos Critérios'!$C$12,IF(Q13="Intervalo 3",'[1]Pesos dos Critérios'!$D$12,'[1]Pesos dos Critérios'!$E$12)))</f>
        <v>0.0213326341741642</v>
      </c>
      <c r="AG13" s="5" t="n">
        <f aca="false">IF(S13="Intervalo 1",'[1]Pesos dos Critérios'!$F$12,IF(S13="Intervalo 2",'[1]Pesos dos Critérios'!$G$12,IF(S13="Intervalo 3",'[1]Pesos dos Critérios'!$H$12,'[1]Pesos dos Critérios'!$I$12)))</f>
        <v>0.0187830687830688</v>
      </c>
      <c r="AH13" s="5" t="n">
        <f aca="false">IF(U13="Intervalo 1",'[1]Pesos dos Critérios'!$N$12,IF(U13="Intervalo 2",'[1]Pesos dos Critérios'!$O$12,IF(U13="Intervalo 3",'[1]Pesos dos Critérios'!$P$12,'[1]Pesos dos Critérios'!$Q$12)))</f>
        <v>0.0320767195767196</v>
      </c>
      <c r="AI13" s="5" t="n">
        <f aca="false">IF(AA13="Intervalo 1",'[1]Pesos dos Critérios'!$R$12,IF(AA13="Intervalo 2",'[1]Pesos dos Critérios'!$S$12,IF(AA13="Intervalo 3",'[1]Pesos dos Critérios'!$T$12,'[1]Pesos dos Critérios'!$U$12)))</f>
        <v>0.0658730158730159</v>
      </c>
      <c r="AJ13" s="5" t="n">
        <f aca="false">SUM(AB13:AI13)</f>
        <v>0.264628289136486</v>
      </c>
      <c r="AK13" s="5" t="n">
        <v>12</v>
      </c>
      <c r="AM13" s="1" t="s">
        <v>67</v>
      </c>
    </row>
    <row r="14" customFormat="false" ht="13.8" hidden="false" customHeight="false" outlineLevel="0" collapsed="false">
      <c r="A14" s="7" t="n">
        <v>2013</v>
      </c>
      <c r="B14" s="7" t="s">
        <v>39</v>
      </c>
      <c r="C14" s="8" t="s">
        <v>40</v>
      </c>
      <c r="D14" s="7" t="s">
        <v>61</v>
      </c>
      <c r="E14" s="7" t="s">
        <v>79</v>
      </c>
      <c r="F14" s="7" t="s">
        <v>80</v>
      </c>
      <c r="G14" s="7" t="s">
        <v>64</v>
      </c>
      <c r="H14" s="9" t="n">
        <v>1</v>
      </c>
      <c r="I14" s="7" t="s">
        <v>44</v>
      </c>
      <c r="J14" s="8" t="s">
        <v>45</v>
      </c>
      <c r="K14" s="10" t="s">
        <v>65</v>
      </c>
      <c r="L14" s="10" t="s">
        <v>66</v>
      </c>
      <c r="M14" s="10" t="s">
        <v>56</v>
      </c>
      <c r="N14" s="10" t="n">
        <v>0.021</v>
      </c>
      <c r="O14" s="9" t="s">
        <v>57</v>
      </c>
      <c r="P14" s="11" t="n">
        <v>0.25</v>
      </c>
      <c r="Q14" s="8" t="s">
        <v>57</v>
      </c>
      <c r="R14" s="11" t="n">
        <v>0.062</v>
      </c>
      <c r="S14" s="8" t="s">
        <v>50</v>
      </c>
      <c r="T14" s="11" t="n">
        <v>99</v>
      </c>
      <c r="U14" s="8" t="s">
        <v>49</v>
      </c>
      <c r="V14" s="11" t="n">
        <v>8</v>
      </c>
      <c r="W14" s="11" t="n">
        <v>10.1</v>
      </c>
      <c r="X14" s="11" t="n">
        <v>12.2</v>
      </c>
      <c r="Y14" s="11" t="n">
        <v>15.4</v>
      </c>
      <c r="Z14" s="11" t="n">
        <v>1.65</v>
      </c>
      <c r="AA14" s="8" t="s">
        <v>49</v>
      </c>
      <c r="AB14" s="5" t="n">
        <f aca="false">IF(C14='[1]Pesos dos Critérios'!$V$3,'[1]Pesos dos Critérios'!$V$12,IF(Planilha1!C14='[1]Pesos dos Critérios'!$W$3,'[1]Pesos dos Critérios'!$W$12,IF(Planilha1!C14='[1]Pesos dos Critérios'!$X$3,'[1]Pesos dos Critérios'!$X$12,IF(Planilha1!C14='[1]Pesos dos Critérios'!$Y$3,'[1]Pesos dos Critérios'!$Y$12,'[1]Pesos dos Critérios'!$Z$12))))</f>
        <v>0.0292592592592593</v>
      </c>
      <c r="AC14" s="5" t="n">
        <f aca="false">IF(H14=1,'[1]Pesos dos Critérios'!$AD$12,IF(Planilha1!H14=2,'[1]Pesos dos Critérios'!$AE$12,IF(Planilha1!H14=3,'[1]Pesos dos Critérios'!$AF$12,IF(Planilha1!H14=4,'[1]Pesos dos Critérios'!$AG$12,'[1]Pesos dos Critérios'!$AH$12))))</f>
        <v>0.0384259259259259</v>
      </c>
      <c r="AD14" s="5" t="n">
        <f aca="false">IF(J14='[1]Pesos dos Critérios'!$AA$3,'[1]Pesos dos Critérios'!$AA$12,IF(Planilha1!J14='[1]Pesos dos Critérios'!$AB$3,'[1]Pesos dos Critérios'!$AB$12,'[1]Pesos dos Critérios'!$AC$12))</f>
        <v>0.037037037037037</v>
      </c>
      <c r="AE14" s="5" t="n">
        <f aca="false">IF(O14="Intervalo 1",'[1]Pesos dos Critérios'!$J$12,IF(Planilha1!O14="Intervalo 2",'[1]Pesos dos Critérios'!$K$12,IF(Planilha1!O14="Intervalo 3",'[1]Pesos dos Critérios'!$L$12,'[1]Pesos dos Critérios'!$M$12)))</f>
        <v>0.0240628507295174</v>
      </c>
      <c r="AF14" s="5" t="n">
        <f aca="false">IF(Q14="Intervalo 1",'[1]Pesos dos Critérios'!$B$12,IF(Q14="Intervalo 2",'[1]Pesos dos Critérios'!$C$12,IF(Q14="Intervalo 3",'[1]Pesos dos Critérios'!$D$12,'[1]Pesos dos Critérios'!$E$12)))</f>
        <v>0.0236095012051296</v>
      </c>
      <c r="AG14" s="5" t="n">
        <f aca="false">IF(S14="Intervalo 1",'[1]Pesos dos Critérios'!$F$12,IF(S14="Intervalo 2",'[1]Pesos dos Critérios'!$G$12,IF(S14="Intervalo 3",'[1]Pesos dos Critérios'!$H$12,'[1]Pesos dos Critérios'!$I$12)))</f>
        <v>0.0187830687830688</v>
      </c>
      <c r="AH14" s="5" t="n">
        <f aca="false">IF(U14="Intervalo 1",'[1]Pesos dos Critérios'!$N$12,IF(U14="Intervalo 2",'[1]Pesos dos Critérios'!$O$12,IF(U14="Intervalo 3",'[1]Pesos dos Critérios'!$P$12,'[1]Pesos dos Critérios'!$Q$12)))</f>
        <v>0.0320767195767196</v>
      </c>
      <c r="AI14" s="5" t="n">
        <f aca="false">IF(AA14="Intervalo 1",'[1]Pesos dos Critérios'!$R$12,IF(AA14="Intervalo 2",'[1]Pesos dos Critérios'!$S$12,IF(AA14="Intervalo 3",'[1]Pesos dos Critérios'!$T$12,'[1]Pesos dos Critérios'!$U$12)))</f>
        <v>0.0658730158730159</v>
      </c>
      <c r="AJ14" s="5" t="n">
        <f aca="false">SUM(AB14:AI14)</f>
        <v>0.269127378389673</v>
      </c>
      <c r="AK14" s="5" t="n">
        <v>13</v>
      </c>
      <c r="AM14" s="1" t="s">
        <v>67</v>
      </c>
    </row>
    <row r="15" customFormat="false" ht="13.8" hidden="false" customHeight="false" outlineLevel="0" collapsed="false">
      <c r="A15" s="7" t="n">
        <v>2013</v>
      </c>
      <c r="B15" s="7" t="s">
        <v>39</v>
      </c>
      <c r="C15" s="8" t="s">
        <v>40</v>
      </c>
      <c r="D15" s="7" t="s">
        <v>61</v>
      </c>
      <c r="E15" s="7" t="s">
        <v>79</v>
      </c>
      <c r="F15" s="7" t="s">
        <v>81</v>
      </c>
      <c r="G15" s="7" t="s">
        <v>64</v>
      </c>
      <c r="H15" s="9" t="n">
        <v>1</v>
      </c>
      <c r="I15" s="7" t="s">
        <v>44</v>
      </c>
      <c r="J15" s="8" t="s">
        <v>45</v>
      </c>
      <c r="K15" s="10" t="s">
        <v>65</v>
      </c>
      <c r="L15" s="10" t="s">
        <v>66</v>
      </c>
      <c r="M15" s="10" t="s">
        <v>56</v>
      </c>
      <c r="N15" s="10" t="n">
        <v>0.021</v>
      </c>
      <c r="O15" s="9" t="s">
        <v>57</v>
      </c>
      <c r="P15" s="11" t="n">
        <v>0.25</v>
      </c>
      <c r="Q15" s="8" t="s">
        <v>57</v>
      </c>
      <c r="R15" s="11" t="n">
        <v>0.062</v>
      </c>
      <c r="S15" s="8" t="s">
        <v>50</v>
      </c>
      <c r="T15" s="11" t="n">
        <v>99</v>
      </c>
      <c r="U15" s="8" t="s">
        <v>49</v>
      </c>
      <c r="V15" s="11" t="n">
        <v>8</v>
      </c>
      <c r="W15" s="11" t="n">
        <v>10.1</v>
      </c>
      <c r="X15" s="11" t="n">
        <v>12.2</v>
      </c>
      <c r="Y15" s="11" t="n">
        <v>15.4</v>
      </c>
      <c r="Z15" s="11" t="n">
        <v>1.65</v>
      </c>
      <c r="AA15" s="8" t="s">
        <v>49</v>
      </c>
      <c r="AB15" s="5" t="n">
        <f aca="false">IF(C15='[1]Pesos dos Critérios'!$V$3,'[1]Pesos dos Critérios'!$V$12,IF(Planilha1!C15='[1]Pesos dos Critérios'!$W$3,'[1]Pesos dos Critérios'!$W$12,IF(Planilha1!C15='[1]Pesos dos Critérios'!$X$3,'[1]Pesos dos Critérios'!$X$12,IF(Planilha1!C15='[1]Pesos dos Critérios'!$Y$3,'[1]Pesos dos Critérios'!$Y$12,'[1]Pesos dos Critérios'!$Z$12))))</f>
        <v>0.0292592592592593</v>
      </c>
      <c r="AC15" s="5" t="n">
        <f aca="false">IF(H15=1,'[1]Pesos dos Critérios'!$AD$12,IF(Planilha1!H15=2,'[1]Pesos dos Critérios'!$AE$12,IF(Planilha1!H15=3,'[1]Pesos dos Critérios'!$AF$12,IF(Planilha1!H15=4,'[1]Pesos dos Critérios'!$AG$12,'[1]Pesos dos Critérios'!$AH$12))))</f>
        <v>0.0384259259259259</v>
      </c>
      <c r="AD15" s="5" t="n">
        <f aca="false">IF(J15='[1]Pesos dos Critérios'!$AA$3,'[1]Pesos dos Critérios'!$AA$12,IF(Planilha1!J15='[1]Pesos dos Critérios'!$AB$3,'[1]Pesos dos Critérios'!$AB$12,'[1]Pesos dos Critérios'!$AC$12))</f>
        <v>0.037037037037037</v>
      </c>
      <c r="AE15" s="5" t="n">
        <f aca="false">IF(O15="Intervalo 1",'[1]Pesos dos Critérios'!$J$12,IF(Planilha1!O15="Intervalo 2",'[1]Pesos dos Critérios'!$K$12,IF(Planilha1!O15="Intervalo 3",'[1]Pesos dos Critérios'!$L$12,'[1]Pesos dos Critérios'!$M$12)))</f>
        <v>0.0240628507295174</v>
      </c>
      <c r="AF15" s="5" t="n">
        <f aca="false">IF(Q15="Intervalo 1",'[1]Pesos dos Critérios'!$B$12,IF(Q15="Intervalo 2",'[1]Pesos dos Critérios'!$C$12,IF(Q15="Intervalo 3",'[1]Pesos dos Critérios'!$D$12,'[1]Pesos dos Critérios'!$E$12)))</f>
        <v>0.0236095012051296</v>
      </c>
      <c r="AG15" s="5" t="n">
        <f aca="false">IF(S15="Intervalo 1",'[1]Pesos dos Critérios'!$F$12,IF(S15="Intervalo 2",'[1]Pesos dos Critérios'!$G$12,IF(S15="Intervalo 3",'[1]Pesos dos Critérios'!$H$12,'[1]Pesos dos Critérios'!$I$12)))</f>
        <v>0.0187830687830688</v>
      </c>
      <c r="AH15" s="5" t="n">
        <f aca="false">IF(U15="Intervalo 1",'[1]Pesos dos Critérios'!$N$12,IF(U15="Intervalo 2",'[1]Pesos dos Critérios'!$O$12,IF(U15="Intervalo 3",'[1]Pesos dos Critérios'!$P$12,'[1]Pesos dos Critérios'!$Q$12)))</f>
        <v>0.0320767195767196</v>
      </c>
      <c r="AI15" s="5" t="n">
        <f aca="false">IF(AA15="Intervalo 1",'[1]Pesos dos Critérios'!$R$12,IF(AA15="Intervalo 2",'[1]Pesos dos Critérios'!$S$12,IF(AA15="Intervalo 3",'[1]Pesos dos Critérios'!$T$12,'[1]Pesos dos Critérios'!$U$12)))</f>
        <v>0.0658730158730159</v>
      </c>
      <c r="AJ15" s="5" t="n">
        <f aca="false">SUM(AB15:AI15)</f>
        <v>0.269127378389673</v>
      </c>
      <c r="AK15" s="5" t="n">
        <v>14</v>
      </c>
      <c r="AM15" s="1" t="s">
        <v>67</v>
      </c>
    </row>
    <row r="16" customFormat="false" ht="13.8" hidden="false" customHeight="false" outlineLevel="0" collapsed="false">
      <c r="A16" s="7" t="n">
        <v>2013</v>
      </c>
      <c r="B16" s="7" t="s">
        <v>39</v>
      </c>
      <c r="C16" s="8" t="s">
        <v>40</v>
      </c>
      <c r="D16" s="7" t="s">
        <v>61</v>
      </c>
      <c r="E16" s="7" t="n">
        <v>500</v>
      </c>
      <c r="F16" s="7" t="s">
        <v>82</v>
      </c>
      <c r="G16" s="7" t="s">
        <v>73</v>
      </c>
      <c r="H16" s="9" t="n">
        <v>1</v>
      </c>
      <c r="I16" s="7" t="s">
        <v>44</v>
      </c>
      <c r="J16" s="8" t="s">
        <v>45</v>
      </c>
      <c r="K16" s="10" t="s">
        <v>46</v>
      </c>
      <c r="L16" s="10" t="s">
        <v>83</v>
      </c>
      <c r="M16" s="10" t="s">
        <v>56</v>
      </c>
      <c r="N16" s="10" t="n">
        <v>0.027</v>
      </c>
      <c r="O16" s="9" t="s">
        <v>58</v>
      </c>
      <c r="P16" s="11" t="n">
        <v>0.525</v>
      </c>
      <c r="Q16" s="8" t="s">
        <v>50</v>
      </c>
      <c r="R16" s="11" t="n">
        <v>0.04</v>
      </c>
      <c r="S16" s="8" t="s">
        <v>58</v>
      </c>
      <c r="T16" s="11" t="n">
        <v>114</v>
      </c>
      <c r="U16" s="8" t="s">
        <v>57</v>
      </c>
      <c r="V16" s="11" t="n">
        <v>7.2</v>
      </c>
      <c r="W16" s="11" t="n">
        <v>8.4</v>
      </c>
      <c r="X16" s="11" t="n">
        <v>11</v>
      </c>
      <c r="Y16" s="11" t="n">
        <v>12.8</v>
      </c>
      <c r="Z16" s="11" t="n">
        <v>1.9</v>
      </c>
      <c r="AA16" s="8" t="s">
        <v>57</v>
      </c>
      <c r="AB16" s="5" t="n">
        <f aca="false">IF(C16='[1]Pesos dos Critérios'!$V$3,'[1]Pesos dos Critérios'!$V$12,IF(Planilha1!C16='[1]Pesos dos Critérios'!$W$3,'[1]Pesos dos Critérios'!$W$12,IF(Planilha1!C16='[1]Pesos dos Critérios'!$X$3,'[1]Pesos dos Critérios'!$X$12,IF(Planilha1!C16='[1]Pesos dos Critérios'!$Y$3,'[1]Pesos dos Critérios'!$Y$12,'[1]Pesos dos Critérios'!$Z$12))))</f>
        <v>0.0292592592592593</v>
      </c>
      <c r="AC16" s="5" t="n">
        <f aca="false">IF(H16=1,'[1]Pesos dos Critérios'!$AD$12,IF(Planilha1!H16=2,'[1]Pesos dos Critérios'!$AE$12,IF(Planilha1!H16=3,'[1]Pesos dos Critérios'!$AF$12,IF(Planilha1!H16=4,'[1]Pesos dos Critérios'!$AG$12,'[1]Pesos dos Critérios'!$AH$12))))</f>
        <v>0.0384259259259259</v>
      </c>
      <c r="AD16" s="5" t="n">
        <f aca="false">IF(J16='[1]Pesos dos Critérios'!$AA$3,'[1]Pesos dos Critérios'!$AA$12,IF(Planilha1!J16='[1]Pesos dos Critérios'!$AB$3,'[1]Pesos dos Critérios'!$AB$12,'[1]Pesos dos Critérios'!$AC$12))</f>
        <v>0.037037037037037</v>
      </c>
      <c r="AE16" s="5" t="n">
        <f aca="false">IF(O16="Intervalo 1",'[1]Pesos dos Critérios'!$J$12,IF(Planilha1!O16="Intervalo 2",'[1]Pesos dos Critérios'!$K$12,IF(Planilha1!O16="Intervalo 3",'[1]Pesos dos Critérios'!$L$12,'[1]Pesos dos Critérios'!$M$12)))</f>
        <v>0.0218406285072952</v>
      </c>
      <c r="AF16" s="5" t="n">
        <f aca="false">IF(Q16="Intervalo 1",'[1]Pesos dos Critérios'!$B$12,IF(Q16="Intervalo 2",'[1]Pesos dos Critérios'!$C$12,IF(Q16="Intervalo 3",'[1]Pesos dos Critérios'!$D$12,'[1]Pesos dos Critérios'!$E$12)))</f>
        <v>0.0111216904932752</v>
      </c>
      <c r="AG16" s="5" t="n">
        <f aca="false">IF(S16="Intervalo 1",'[1]Pesos dos Critérios'!$F$12,IF(S16="Intervalo 2",'[1]Pesos dos Critérios'!$G$12,IF(S16="Intervalo 3",'[1]Pesos dos Critérios'!$H$12,'[1]Pesos dos Critérios'!$I$12)))</f>
        <v>0.0227513227513227</v>
      </c>
      <c r="AH16" s="5" t="n">
        <f aca="false">IF(U16="Intervalo 1",'[1]Pesos dos Critérios'!$N$12,IF(U16="Intervalo 2",'[1]Pesos dos Critérios'!$O$12,IF(U16="Intervalo 3",'[1]Pesos dos Critérios'!$P$12,'[1]Pesos dos Critérios'!$Q$12)))</f>
        <v>0.0320767195767196</v>
      </c>
      <c r="AI16" s="5" t="n">
        <f aca="false">IF(AA16="Intervalo 1",'[1]Pesos dos Critérios'!$R$12,IF(AA16="Intervalo 2",'[1]Pesos dos Critérios'!$S$12,IF(AA16="Intervalo 3",'[1]Pesos dos Critérios'!$T$12,'[1]Pesos dos Critérios'!$U$12)))</f>
        <v>0.0547619047619048</v>
      </c>
      <c r="AJ16" s="5" t="n">
        <f aca="false">SUM(AB16:AI16)</f>
        <v>0.24727448831274</v>
      </c>
      <c r="AK16" s="5" t="n">
        <v>15</v>
      </c>
      <c r="AM16" s="1" t="s">
        <v>60</v>
      </c>
    </row>
    <row r="17" customFormat="false" ht="13.8" hidden="false" customHeight="false" outlineLevel="0" collapsed="false">
      <c r="A17" s="7" t="n">
        <v>2013</v>
      </c>
      <c r="B17" s="7" t="s">
        <v>39</v>
      </c>
      <c r="C17" s="8" t="s">
        <v>40</v>
      </c>
      <c r="D17" s="7" t="s">
        <v>61</v>
      </c>
      <c r="E17" s="7" t="n">
        <v>500</v>
      </c>
      <c r="F17" s="7" t="s">
        <v>84</v>
      </c>
      <c r="G17" s="7" t="s">
        <v>73</v>
      </c>
      <c r="H17" s="9" t="n">
        <v>1</v>
      </c>
      <c r="I17" s="7" t="s">
        <v>85</v>
      </c>
      <c r="J17" s="8" t="s">
        <v>86</v>
      </c>
      <c r="K17" s="10" t="s">
        <v>46</v>
      </c>
      <c r="L17" s="10" t="s">
        <v>83</v>
      </c>
      <c r="M17" s="10" t="s">
        <v>56</v>
      </c>
      <c r="N17" s="10" t="n">
        <v>0.027</v>
      </c>
      <c r="O17" s="9" t="s">
        <v>58</v>
      </c>
      <c r="P17" s="11" t="n">
        <v>0.525</v>
      </c>
      <c r="Q17" s="8" t="s">
        <v>50</v>
      </c>
      <c r="R17" s="11" t="n">
        <v>0.04</v>
      </c>
      <c r="S17" s="8" t="s">
        <v>58</v>
      </c>
      <c r="T17" s="11" t="n">
        <v>111</v>
      </c>
      <c r="U17" s="8" t="s">
        <v>49</v>
      </c>
      <c r="V17" s="11" t="n">
        <v>7.5</v>
      </c>
      <c r="W17" s="11" t="n">
        <v>8.5</v>
      </c>
      <c r="X17" s="11" t="n">
        <v>11.3</v>
      </c>
      <c r="Y17" s="11" t="n">
        <v>13</v>
      </c>
      <c r="Z17" s="11" t="n">
        <v>1.85</v>
      </c>
      <c r="AA17" s="8" t="s">
        <v>57</v>
      </c>
      <c r="AB17" s="5" t="n">
        <f aca="false">IF(C17='[1]Pesos dos Critérios'!$V$3,'[1]Pesos dos Critérios'!$V$12,IF(Planilha1!C17='[1]Pesos dos Critérios'!$W$3,'[1]Pesos dos Critérios'!$W$12,IF(Planilha1!C17='[1]Pesos dos Critérios'!$X$3,'[1]Pesos dos Critérios'!$X$12,IF(Planilha1!C17='[1]Pesos dos Critérios'!$Y$3,'[1]Pesos dos Critérios'!$Y$12,'[1]Pesos dos Critérios'!$Z$12))))</f>
        <v>0.0292592592592593</v>
      </c>
      <c r="AC17" s="5" t="n">
        <f aca="false">IF(H17=1,'[1]Pesos dos Critérios'!$AD$12,IF(Planilha1!H17=2,'[1]Pesos dos Critérios'!$AE$12,IF(Planilha1!H17=3,'[1]Pesos dos Critérios'!$AF$12,IF(Planilha1!H17=4,'[1]Pesos dos Critérios'!$AG$12,'[1]Pesos dos Critérios'!$AH$12))))</f>
        <v>0.0384259259259259</v>
      </c>
      <c r="AD17" s="5" t="n">
        <f aca="false">IF(J17='[1]Pesos dos Critérios'!$AA$3,'[1]Pesos dos Critérios'!$AA$12,IF(Planilha1!J17='[1]Pesos dos Critérios'!$AB$3,'[1]Pesos dos Critérios'!$AB$12,'[1]Pesos dos Critérios'!$AC$12))</f>
        <v>0.037037037037037</v>
      </c>
      <c r="AE17" s="5" t="n">
        <f aca="false">IF(O17="Intervalo 1",'[1]Pesos dos Critérios'!$J$12,IF(Planilha1!O17="Intervalo 2",'[1]Pesos dos Critérios'!$K$12,IF(Planilha1!O17="Intervalo 3",'[1]Pesos dos Critérios'!$L$12,'[1]Pesos dos Critérios'!$M$12)))</f>
        <v>0.0218406285072952</v>
      </c>
      <c r="AF17" s="5" t="n">
        <f aca="false">IF(Q17="Intervalo 1",'[1]Pesos dos Critérios'!$B$12,IF(Q17="Intervalo 2",'[1]Pesos dos Critérios'!$C$12,IF(Q17="Intervalo 3",'[1]Pesos dos Critérios'!$D$12,'[1]Pesos dos Critérios'!$E$12)))</f>
        <v>0.0111216904932752</v>
      </c>
      <c r="AG17" s="5" t="n">
        <f aca="false">IF(S17="Intervalo 1",'[1]Pesos dos Critérios'!$F$12,IF(S17="Intervalo 2",'[1]Pesos dos Critérios'!$G$12,IF(S17="Intervalo 3",'[1]Pesos dos Critérios'!$H$12,'[1]Pesos dos Critérios'!$I$12)))</f>
        <v>0.0227513227513227</v>
      </c>
      <c r="AH17" s="5" t="n">
        <f aca="false">IF(U17="Intervalo 1",'[1]Pesos dos Critérios'!$N$12,IF(U17="Intervalo 2",'[1]Pesos dos Critérios'!$O$12,IF(U17="Intervalo 3",'[1]Pesos dos Critérios'!$P$12,'[1]Pesos dos Critérios'!$Q$12)))</f>
        <v>0.0320767195767196</v>
      </c>
      <c r="AI17" s="5" t="n">
        <f aca="false">IF(AA17="Intervalo 1",'[1]Pesos dos Critérios'!$R$12,IF(AA17="Intervalo 2",'[1]Pesos dos Critérios'!$S$12,IF(AA17="Intervalo 3",'[1]Pesos dos Critérios'!$T$12,'[1]Pesos dos Critérios'!$U$12)))</f>
        <v>0.0547619047619048</v>
      </c>
      <c r="AJ17" s="5" t="n">
        <f aca="false">SUM(AB17:AI17)</f>
        <v>0.24727448831274</v>
      </c>
      <c r="AK17" s="5" t="n">
        <v>16</v>
      </c>
      <c r="AM17" s="1" t="s">
        <v>60</v>
      </c>
    </row>
    <row r="18" customFormat="false" ht="13.8" hidden="false" customHeight="false" outlineLevel="0" collapsed="false">
      <c r="A18" s="7" t="n">
        <v>2013</v>
      </c>
      <c r="B18" s="7" t="s">
        <v>39</v>
      </c>
      <c r="C18" s="8" t="s">
        <v>40</v>
      </c>
      <c r="D18" s="7" t="s">
        <v>61</v>
      </c>
      <c r="E18" s="7" t="n">
        <v>500</v>
      </c>
      <c r="F18" s="7" t="s">
        <v>87</v>
      </c>
      <c r="G18" s="7" t="s">
        <v>88</v>
      </c>
      <c r="H18" s="9" t="n">
        <v>1</v>
      </c>
      <c r="I18" s="7" t="s">
        <v>44</v>
      </c>
      <c r="J18" s="8" t="s">
        <v>45</v>
      </c>
      <c r="K18" s="10" t="s">
        <v>46</v>
      </c>
      <c r="L18" s="10" t="s">
        <v>83</v>
      </c>
      <c r="M18" s="10" t="s">
        <v>56</v>
      </c>
      <c r="N18" s="10" t="n">
        <v>0.026</v>
      </c>
      <c r="O18" s="9" t="s">
        <v>58</v>
      </c>
      <c r="P18" s="11" t="n">
        <v>0.158</v>
      </c>
      <c r="Q18" s="8" t="s">
        <v>49</v>
      </c>
      <c r="R18" s="11" t="n">
        <v>0.034</v>
      </c>
      <c r="S18" s="8" t="s">
        <v>58</v>
      </c>
      <c r="T18" s="11" t="n">
        <v>114</v>
      </c>
      <c r="U18" s="8" t="s">
        <v>57</v>
      </c>
      <c r="V18" s="11" t="n">
        <v>7.6</v>
      </c>
      <c r="W18" s="11" t="n">
        <v>8.5</v>
      </c>
      <c r="X18" s="11" t="n">
        <v>11</v>
      </c>
      <c r="Y18" s="11" t="n">
        <v>12.7</v>
      </c>
      <c r="Z18" s="11" t="n">
        <v>1.88</v>
      </c>
      <c r="AA18" s="8" t="s">
        <v>57</v>
      </c>
      <c r="AB18" s="5" t="n">
        <f aca="false">IF(C18='[1]Pesos dos Critérios'!$V$3,'[1]Pesos dos Critérios'!$V$12,IF(Planilha1!C18='[1]Pesos dos Critérios'!$W$3,'[1]Pesos dos Critérios'!$W$12,IF(Planilha1!C18='[1]Pesos dos Critérios'!$X$3,'[1]Pesos dos Critérios'!$X$12,IF(Planilha1!C18='[1]Pesos dos Critérios'!$Y$3,'[1]Pesos dos Critérios'!$Y$12,'[1]Pesos dos Critérios'!$Z$12))))</f>
        <v>0.0292592592592593</v>
      </c>
      <c r="AC18" s="5" t="n">
        <f aca="false">IF(H18=1,'[1]Pesos dos Critérios'!$AD$12,IF(Planilha1!H18=2,'[1]Pesos dos Critérios'!$AE$12,IF(Planilha1!H18=3,'[1]Pesos dos Critérios'!$AF$12,IF(Planilha1!H18=4,'[1]Pesos dos Critérios'!$AG$12,'[1]Pesos dos Critérios'!$AH$12))))</f>
        <v>0.0384259259259259</v>
      </c>
      <c r="AD18" s="5" t="n">
        <f aca="false">IF(J18='[1]Pesos dos Critérios'!$AA$3,'[1]Pesos dos Critérios'!$AA$12,IF(Planilha1!J18='[1]Pesos dos Critérios'!$AB$3,'[1]Pesos dos Critérios'!$AB$12,'[1]Pesos dos Critérios'!$AC$12))</f>
        <v>0.037037037037037</v>
      </c>
      <c r="AE18" s="5" t="n">
        <f aca="false">IF(O18="Intervalo 1",'[1]Pesos dos Critérios'!$J$12,IF(Planilha1!O18="Intervalo 2",'[1]Pesos dos Critérios'!$K$12,IF(Planilha1!O18="Intervalo 3",'[1]Pesos dos Critérios'!$L$12,'[1]Pesos dos Critérios'!$M$12)))</f>
        <v>0.0218406285072952</v>
      </c>
      <c r="AF18" s="5" t="n">
        <f aca="false">IF(Q18="Intervalo 1",'[1]Pesos dos Critérios'!$B$12,IF(Q18="Intervalo 2",'[1]Pesos dos Critérios'!$C$12,IF(Q18="Intervalo 3",'[1]Pesos dos Critérios'!$D$12,'[1]Pesos dos Critérios'!$E$12)))</f>
        <v>0.0550472852385421</v>
      </c>
      <c r="AG18" s="5" t="n">
        <f aca="false">IF(S18="Intervalo 1",'[1]Pesos dos Critérios'!$F$12,IF(S18="Intervalo 2",'[1]Pesos dos Critérios'!$G$12,IF(S18="Intervalo 3",'[1]Pesos dos Critérios'!$H$12,'[1]Pesos dos Critérios'!$I$12)))</f>
        <v>0.0227513227513227</v>
      </c>
      <c r="AH18" s="5" t="n">
        <f aca="false">IF(U18="Intervalo 1",'[1]Pesos dos Critérios'!$N$12,IF(U18="Intervalo 2",'[1]Pesos dos Critérios'!$O$12,IF(U18="Intervalo 3",'[1]Pesos dos Critérios'!$P$12,'[1]Pesos dos Critérios'!$Q$12)))</f>
        <v>0.0320767195767196</v>
      </c>
      <c r="AI18" s="5" t="n">
        <f aca="false">IF(AA18="Intervalo 1",'[1]Pesos dos Critérios'!$R$12,IF(AA18="Intervalo 2",'[1]Pesos dos Critérios'!$S$12,IF(AA18="Intervalo 3",'[1]Pesos dos Critérios'!$T$12,'[1]Pesos dos Critérios'!$U$12)))</f>
        <v>0.0547619047619048</v>
      </c>
      <c r="AJ18" s="5" t="n">
        <f aca="false">SUM(AB18:AI18)</f>
        <v>0.291200083058007</v>
      </c>
      <c r="AK18" s="5" t="n">
        <v>17</v>
      </c>
      <c r="AM18" s="1" t="s">
        <v>52</v>
      </c>
    </row>
    <row r="19" customFormat="false" ht="13.8" hidden="false" customHeight="false" outlineLevel="0" collapsed="false">
      <c r="A19" s="7" t="n">
        <v>2013</v>
      </c>
      <c r="B19" s="7" t="s">
        <v>39</v>
      </c>
      <c r="C19" s="8" t="s">
        <v>40</v>
      </c>
      <c r="D19" s="7" t="s">
        <v>89</v>
      </c>
      <c r="E19" s="7" t="s">
        <v>90</v>
      </c>
      <c r="F19" s="7" t="s">
        <v>91</v>
      </c>
      <c r="G19" s="7" t="s">
        <v>64</v>
      </c>
      <c r="H19" s="9" t="n">
        <v>1</v>
      </c>
      <c r="I19" s="7" t="s">
        <v>44</v>
      </c>
      <c r="J19" s="8" t="s">
        <v>45</v>
      </c>
      <c r="K19" s="10" t="s">
        <v>65</v>
      </c>
      <c r="L19" s="10" t="s">
        <v>66</v>
      </c>
      <c r="M19" s="10" t="s">
        <v>56</v>
      </c>
      <c r="N19" s="10" t="n">
        <v>0.023</v>
      </c>
      <c r="O19" s="9" t="s">
        <v>57</v>
      </c>
      <c r="P19" s="11" t="n">
        <v>0.278</v>
      </c>
      <c r="Q19" s="8" t="s">
        <v>57</v>
      </c>
      <c r="R19" s="11" t="n">
        <v>0.039</v>
      </c>
      <c r="S19" s="8" t="s">
        <v>58</v>
      </c>
      <c r="T19" s="11" t="n">
        <v>108</v>
      </c>
      <c r="U19" s="8" t="s">
        <v>49</v>
      </c>
      <c r="V19" s="11" t="n">
        <v>8.1</v>
      </c>
      <c r="W19" s="11" t="n">
        <v>9.2</v>
      </c>
      <c r="X19" s="11" t="n">
        <v>11.6</v>
      </c>
      <c r="Y19" s="11" t="n">
        <v>13.5</v>
      </c>
      <c r="Z19" s="11" t="n">
        <v>1.75</v>
      </c>
      <c r="AA19" s="8" t="s">
        <v>49</v>
      </c>
      <c r="AB19" s="5" t="n">
        <f aca="false">IF(C19='[1]Pesos dos Critérios'!$V$3,'[1]Pesos dos Critérios'!$V$12,IF(Planilha1!C19='[1]Pesos dos Critérios'!$W$3,'[1]Pesos dos Critérios'!$W$12,IF(Planilha1!C19='[1]Pesos dos Critérios'!$X$3,'[1]Pesos dos Critérios'!$X$12,IF(Planilha1!C19='[1]Pesos dos Critérios'!$Y$3,'[1]Pesos dos Critérios'!$Y$12,'[1]Pesos dos Critérios'!$Z$12))))</f>
        <v>0.0292592592592593</v>
      </c>
      <c r="AC19" s="5" t="n">
        <f aca="false">IF(H19=1,'[1]Pesos dos Critérios'!$AD$12,IF(Planilha1!H19=2,'[1]Pesos dos Critérios'!$AE$12,IF(Planilha1!H19=3,'[1]Pesos dos Critérios'!$AF$12,IF(Planilha1!H19=4,'[1]Pesos dos Critérios'!$AG$12,'[1]Pesos dos Critérios'!$AH$12))))</f>
        <v>0.0384259259259259</v>
      </c>
      <c r="AD19" s="5" t="n">
        <f aca="false">IF(J19='[1]Pesos dos Critérios'!$AA$3,'[1]Pesos dos Critérios'!$AA$12,IF(Planilha1!J19='[1]Pesos dos Critérios'!$AB$3,'[1]Pesos dos Critérios'!$AB$12,'[1]Pesos dos Critérios'!$AC$12))</f>
        <v>0.037037037037037</v>
      </c>
      <c r="AE19" s="5" t="n">
        <f aca="false">IF(O19="Intervalo 1",'[1]Pesos dos Critérios'!$J$12,IF(Planilha1!O19="Intervalo 2",'[1]Pesos dos Critérios'!$K$12,IF(Planilha1!O19="Intervalo 3",'[1]Pesos dos Critérios'!$L$12,'[1]Pesos dos Critérios'!$M$12)))</f>
        <v>0.0240628507295174</v>
      </c>
      <c r="AF19" s="5" t="n">
        <f aca="false">IF(Q19="Intervalo 1",'[1]Pesos dos Critérios'!$B$12,IF(Q19="Intervalo 2",'[1]Pesos dos Critérios'!$C$12,IF(Q19="Intervalo 3",'[1]Pesos dos Critérios'!$D$12,'[1]Pesos dos Critérios'!$E$12)))</f>
        <v>0.0236095012051296</v>
      </c>
      <c r="AG19" s="5" t="n">
        <f aca="false">IF(S19="Intervalo 1",'[1]Pesos dos Critérios'!$F$12,IF(S19="Intervalo 2",'[1]Pesos dos Critérios'!$G$12,IF(S19="Intervalo 3",'[1]Pesos dos Critérios'!$H$12,'[1]Pesos dos Critérios'!$I$12)))</f>
        <v>0.0227513227513227</v>
      </c>
      <c r="AH19" s="5" t="n">
        <f aca="false">IF(U19="Intervalo 1",'[1]Pesos dos Critérios'!$N$12,IF(U19="Intervalo 2",'[1]Pesos dos Critérios'!$O$12,IF(U19="Intervalo 3",'[1]Pesos dos Critérios'!$P$12,'[1]Pesos dos Critérios'!$Q$12)))</f>
        <v>0.0320767195767196</v>
      </c>
      <c r="AI19" s="5" t="n">
        <f aca="false">IF(AA19="Intervalo 1",'[1]Pesos dos Critérios'!$R$12,IF(AA19="Intervalo 2",'[1]Pesos dos Critérios'!$S$12,IF(AA19="Intervalo 3",'[1]Pesos dos Critérios'!$T$12,'[1]Pesos dos Critérios'!$U$12)))</f>
        <v>0.0658730158730159</v>
      </c>
      <c r="AJ19" s="5" t="n">
        <f aca="false">SUM(AB19:AI19)</f>
        <v>0.273095632357927</v>
      </c>
      <c r="AK19" s="5" t="n">
        <v>18</v>
      </c>
      <c r="AM19" s="1" t="s">
        <v>67</v>
      </c>
    </row>
    <row r="20" customFormat="false" ht="13.8" hidden="false" customHeight="false" outlineLevel="0" collapsed="false">
      <c r="A20" s="7" t="n">
        <v>2013</v>
      </c>
      <c r="B20" s="7" t="s">
        <v>39</v>
      </c>
      <c r="C20" s="8" t="s">
        <v>40</v>
      </c>
      <c r="D20" s="7" t="s">
        <v>89</v>
      </c>
      <c r="E20" s="7" t="s">
        <v>90</v>
      </c>
      <c r="F20" s="7" t="s">
        <v>92</v>
      </c>
      <c r="G20" s="7" t="s">
        <v>64</v>
      </c>
      <c r="H20" s="9" t="n">
        <v>1</v>
      </c>
      <c r="I20" s="7" t="s">
        <v>44</v>
      </c>
      <c r="J20" s="8" t="s">
        <v>45</v>
      </c>
      <c r="K20" s="10" t="s">
        <v>46</v>
      </c>
      <c r="L20" s="10" t="s">
        <v>66</v>
      </c>
      <c r="M20" s="10" t="s">
        <v>56</v>
      </c>
      <c r="N20" s="10" t="n">
        <v>0.023</v>
      </c>
      <c r="O20" s="9" t="s">
        <v>57</v>
      </c>
      <c r="P20" s="11" t="n">
        <v>0.278</v>
      </c>
      <c r="Q20" s="8" t="s">
        <v>57</v>
      </c>
      <c r="R20" s="11" t="n">
        <v>0.039</v>
      </c>
      <c r="S20" s="8" t="s">
        <v>58</v>
      </c>
      <c r="T20" s="11" t="n">
        <v>108</v>
      </c>
      <c r="U20" s="8" t="s">
        <v>49</v>
      </c>
      <c r="V20" s="11" t="n">
        <v>8.1</v>
      </c>
      <c r="W20" s="11" t="n">
        <v>9.2</v>
      </c>
      <c r="X20" s="11" t="n">
        <v>11.6</v>
      </c>
      <c r="Y20" s="11" t="n">
        <v>13.5</v>
      </c>
      <c r="Z20" s="11" t="n">
        <v>1.75</v>
      </c>
      <c r="AA20" s="8" t="s">
        <v>49</v>
      </c>
      <c r="AB20" s="5" t="n">
        <f aca="false">IF(C20='[1]Pesos dos Critérios'!$V$3,'[1]Pesos dos Critérios'!$V$12,IF(Planilha1!C20='[1]Pesos dos Critérios'!$W$3,'[1]Pesos dos Critérios'!$W$12,IF(Planilha1!C20='[1]Pesos dos Critérios'!$X$3,'[1]Pesos dos Critérios'!$X$12,IF(Planilha1!C20='[1]Pesos dos Critérios'!$Y$3,'[1]Pesos dos Critérios'!$Y$12,'[1]Pesos dos Critérios'!$Z$12))))</f>
        <v>0.0292592592592593</v>
      </c>
      <c r="AC20" s="5" t="n">
        <f aca="false">IF(H20=1,'[1]Pesos dos Critérios'!$AD$12,IF(Planilha1!H20=2,'[1]Pesos dos Critérios'!$AE$12,IF(Planilha1!H20=3,'[1]Pesos dos Critérios'!$AF$12,IF(Planilha1!H20=4,'[1]Pesos dos Critérios'!$AG$12,'[1]Pesos dos Critérios'!$AH$12))))</f>
        <v>0.0384259259259259</v>
      </c>
      <c r="AD20" s="5" t="n">
        <f aca="false">IF(J20='[1]Pesos dos Critérios'!$AA$3,'[1]Pesos dos Critérios'!$AA$12,IF(Planilha1!J20='[1]Pesos dos Critérios'!$AB$3,'[1]Pesos dos Critérios'!$AB$12,'[1]Pesos dos Critérios'!$AC$12))</f>
        <v>0.037037037037037</v>
      </c>
      <c r="AE20" s="5" t="n">
        <f aca="false">IF(O20="Intervalo 1",'[1]Pesos dos Critérios'!$J$12,IF(Planilha1!O20="Intervalo 2",'[1]Pesos dos Critérios'!$K$12,IF(Planilha1!O20="Intervalo 3",'[1]Pesos dos Critérios'!$L$12,'[1]Pesos dos Critérios'!$M$12)))</f>
        <v>0.0240628507295174</v>
      </c>
      <c r="AF20" s="5" t="n">
        <f aca="false">IF(Q20="Intervalo 1",'[1]Pesos dos Critérios'!$B$12,IF(Q20="Intervalo 2",'[1]Pesos dos Critérios'!$C$12,IF(Q20="Intervalo 3",'[1]Pesos dos Critérios'!$D$12,'[1]Pesos dos Critérios'!$E$12)))</f>
        <v>0.0236095012051296</v>
      </c>
      <c r="AG20" s="5" t="n">
        <f aca="false">IF(S20="Intervalo 1",'[1]Pesos dos Critérios'!$F$12,IF(S20="Intervalo 2",'[1]Pesos dos Critérios'!$G$12,IF(S20="Intervalo 3",'[1]Pesos dos Critérios'!$H$12,'[1]Pesos dos Critérios'!$I$12)))</f>
        <v>0.0227513227513227</v>
      </c>
      <c r="AH20" s="5" t="n">
        <f aca="false">IF(U20="Intervalo 1",'[1]Pesos dos Critérios'!$N$12,IF(U20="Intervalo 2",'[1]Pesos dos Critérios'!$O$12,IF(U20="Intervalo 3",'[1]Pesos dos Critérios'!$P$12,'[1]Pesos dos Critérios'!$Q$12)))</f>
        <v>0.0320767195767196</v>
      </c>
      <c r="AI20" s="5" t="n">
        <f aca="false">IF(AA20="Intervalo 1",'[1]Pesos dos Critérios'!$R$12,IF(AA20="Intervalo 2",'[1]Pesos dos Critérios'!$S$12,IF(AA20="Intervalo 3",'[1]Pesos dos Critérios'!$T$12,'[1]Pesos dos Critérios'!$U$12)))</f>
        <v>0.0658730158730159</v>
      </c>
      <c r="AJ20" s="5" t="n">
        <f aca="false">SUM(AB20:AI20)</f>
        <v>0.273095632357927</v>
      </c>
      <c r="AK20" s="5" t="n">
        <v>19</v>
      </c>
      <c r="AM20" s="1" t="s">
        <v>67</v>
      </c>
    </row>
    <row r="21" customFormat="false" ht="13.8" hidden="false" customHeight="false" outlineLevel="0" collapsed="false">
      <c r="A21" s="7" t="n">
        <v>2013</v>
      </c>
      <c r="B21" s="7" t="s">
        <v>39</v>
      </c>
      <c r="C21" s="8" t="s">
        <v>40</v>
      </c>
      <c r="D21" s="7" t="s">
        <v>89</v>
      </c>
      <c r="E21" s="7" t="s">
        <v>90</v>
      </c>
      <c r="F21" s="7" t="s">
        <v>93</v>
      </c>
      <c r="G21" s="7" t="s">
        <v>64</v>
      </c>
      <c r="H21" s="9" t="n">
        <v>1</v>
      </c>
      <c r="I21" s="7" t="s">
        <v>44</v>
      </c>
      <c r="J21" s="8" t="s">
        <v>45</v>
      </c>
      <c r="K21" s="10" t="s">
        <v>46</v>
      </c>
      <c r="L21" s="10" t="s">
        <v>66</v>
      </c>
      <c r="M21" s="10" t="s">
        <v>56</v>
      </c>
      <c r="N21" s="10" t="n">
        <v>0.023</v>
      </c>
      <c r="O21" s="9" t="s">
        <v>57</v>
      </c>
      <c r="P21" s="11" t="n">
        <v>0.278</v>
      </c>
      <c r="Q21" s="8" t="s">
        <v>57</v>
      </c>
      <c r="R21" s="11" t="n">
        <v>0.039</v>
      </c>
      <c r="S21" s="8" t="s">
        <v>58</v>
      </c>
      <c r="T21" s="11" t="n">
        <v>108</v>
      </c>
      <c r="U21" s="8" t="s">
        <v>49</v>
      </c>
      <c r="V21" s="11" t="n">
        <v>8.1</v>
      </c>
      <c r="W21" s="11" t="n">
        <v>9.2</v>
      </c>
      <c r="X21" s="11" t="n">
        <v>11.6</v>
      </c>
      <c r="Y21" s="11" t="n">
        <v>13.5</v>
      </c>
      <c r="Z21" s="11" t="n">
        <v>1.75</v>
      </c>
      <c r="AA21" s="8" t="s">
        <v>49</v>
      </c>
      <c r="AB21" s="5" t="n">
        <f aca="false">IF(C21='[1]Pesos dos Critérios'!$V$3,'[1]Pesos dos Critérios'!$V$12,IF(Planilha1!C21='[1]Pesos dos Critérios'!$W$3,'[1]Pesos dos Critérios'!$W$12,IF(Planilha1!C21='[1]Pesos dos Critérios'!$X$3,'[1]Pesos dos Critérios'!$X$12,IF(Planilha1!C21='[1]Pesos dos Critérios'!$Y$3,'[1]Pesos dos Critérios'!$Y$12,'[1]Pesos dos Critérios'!$Z$12))))</f>
        <v>0.0292592592592593</v>
      </c>
      <c r="AC21" s="5" t="n">
        <f aca="false">IF(H21=1,'[1]Pesos dos Critérios'!$AD$12,IF(Planilha1!H21=2,'[1]Pesos dos Critérios'!$AE$12,IF(Planilha1!H21=3,'[1]Pesos dos Critérios'!$AF$12,IF(Planilha1!H21=4,'[1]Pesos dos Critérios'!$AG$12,'[1]Pesos dos Critérios'!$AH$12))))</f>
        <v>0.0384259259259259</v>
      </c>
      <c r="AD21" s="5" t="n">
        <f aca="false">IF(J21='[1]Pesos dos Critérios'!$AA$3,'[1]Pesos dos Critérios'!$AA$12,IF(Planilha1!J21='[1]Pesos dos Critérios'!$AB$3,'[1]Pesos dos Critérios'!$AB$12,'[1]Pesos dos Critérios'!$AC$12))</f>
        <v>0.037037037037037</v>
      </c>
      <c r="AE21" s="5" t="n">
        <f aca="false">IF(O21="Intervalo 1",'[1]Pesos dos Critérios'!$J$12,IF(Planilha1!O21="Intervalo 2",'[1]Pesos dos Critérios'!$K$12,IF(Planilha1!O21="Intervalo 3",'[1]Pesos dos Critérios'!$L$12,'[1]Pesos dos Critérios'!$M$12)))</f>
        <v>0.0240628507295174</v>
      </c>
      <c r="AF21" s="5" t="n">
        <f aca="false">IF(Q21="Intervalo 1",'[1]Pesos dos Critérios'!$B$12,IF(Q21="Intervalo 2",'[1]Pesos dos Critérios'!$C$12,IF(Q21="Intervalo 3",'[1]Pesos dos Critérios'!$D$12,'[1]Pesos dos Critérios'!$E$12)))</f>
        <v>0.0236095012051296</v>
      </c>
      <c r="AG21" s="5" t="n">
        <f aca="false">IF(S21="Intervalo 1",'[1]Pesos dos Critérios'!$F$12,IF(S21="Intervalo 2",'[1]Pesos dos Critérios'!$G$12,IF(S21="Intervalo 3",'[1]Pesos dos Critérios'!$H$12,'[1]Pesos dos Critérios'!$I$12)))</f>
        <v>0.0227513227513227</v>
      </c>
      <c r="AH21" s="5" t="n">
        <f aca="false">IF(U21="Intervalo 1",'[1]Pesos dos Critérios'!$N$12,IF(U21="Intervalo 2",'[1]Pesos dos Critérios'!$O$12,IF(U21="Intervalo 3",'[1]Pesos dos Critérios'!$P$12,'[1]Pesos dos Critérios'!$Q$12)))</f>
        <v>0.0320767195767196</v>
      </c>
      <c r="AI21" s="5" t="n">
        <f aca="false">IF(AA21="Intervalo 1",'[1]Pesos dos Critérios'!$R$12,IF(AA21="Intervalo 2",'[1]Pesos dos Critérios'!$S$12,IF(AA21="Intervalo 3",'[1]Pesos dos Critérios'!$T$12,'[1]Pesos dos Critérios'!$U$12)))</f>
        <v>0.0658730158730159</v>
      </c>
      <c r="AJ21" s="5" t="n">
        <f aca="false">SUM(AB21:AI21)</f>
        <v>0.273095632357927</v>
      </c>
      <c r="AK21" s="5" t="n">
        <v>20</v>
      </c>
      <c r="AM21" s="1" t="s">
        <v>67</v>
      </c>
    </row>
    <row r="22" customFormat="false" ht="13.8" hidden="false" customHeight="false" outlineLevel="0" collapsed="false">
      <c r="A22" s="7" t="n">
        <v>2013</v>
      </c>
      <c r="B22" s="7" t="s">
        <v>39</v>
      </c>
      <c r="C22" s="8" t="s">
        <v>40</v>
      </c>
      <c r="D22" s="7" t="s">
        <v>94</v>
      </c>
      <c r="E22" s="7" t="n">
        <v>2</v>
      </c>
      <c r="F22" s="7" t="s">
        <v>95</v>
      </c>
      <c r="G22" s="7" t="s">
        <v>55</v>
      </c>
      <c r="H22" s="9" t="n">
        <v>1</v>
      </c>
      <c r="I22" s="7" t="s">
        <v>44</v>
      </c>
      <c r="J22" s="8" t="s">
        <v>45</v>
      </c>
      <c r="K22" s="10" t="s">
        <v>46</v>
      </c>
      <c r="L22" s="10" t="s">
        <v>47</v>
      </c>
      <c r="M22" s="10" t="s">
        <v>48</v>
      </c>
      <c r="N22" s="10" t="n">
        <v>0.035</v>
      </c>
      <c r="O22" s="9" t="s">
        <v>50</v>
      </c>
      <c r="P22" s="11" t="n">
        <v>0.478</v>
      </c>
      <c r="Q22" s="8" t="s">
        <v>50</v>
      </c>
      <c r="R22" s="11" t="n">
        <v>0.057</v>
      </c>
      <c r="S22" s="8" t="s">
        <v>50</v>
      </c>
      <c r="T22" s="11" t="n">
        <v>136</v>
      </c>
      <c r="U22" s="8" t="s">
        <v>58</v>
      </c>
      <c r="V22" s="11" t="n">
        <v>6.44</v>
      </c>
      <c r="W22" s="11" t="n">
        <v>7.7</v>
      </c>
      <c r="X22" s="11" t="n">
        <v>9.2</v>
      </c>
      <c r="Y22" s="11" t="n">
        <v>11</v>
      </c>
      <c r="Z22" s="11" t="n">
        <v>2.21</v>
      </c>
      <c r="AA22" s="8" t="s">
        <v>58</v>
      </c>
      <c r="AB22" s="5" t="n">
        <f aca="false">IF(C22='[1]Pesos dos Critérios'!$V$3,'[1]Pesos dos Critérios'!$V$12,IF(Planilha1!C22='[1]Pesos dos Critérios'!$W$3,'[1]Pesos dos Critérios'!$W$12,IF(Planilha1!C22='[1]Pesos dos Critérios'!$X$3,'[1]Pesos dos Critérios'!$X$12,IF(Planilha1!C22='[1]Pesos dos Critérios'!$Y$3,'[1]Pesos dos Critérios'!$Y$12,'[1]Pesos dos Critérios'!$Z$12))))</f>
        <v>0.0292592592592593</v>
      </c>
      <c r="AC22" s="5" t="n">
        <f aca="false">IF(H22=1,'[1]Pesos dos Critérios'!$AD$12,IF(Planilha1!H22=2,'[1]Pesos dos Critérios'!$AE$12,IF(Planilha1!H22=3,'[1]Pesos dos Critérios'!$AF$12,IF(Planilha1!H22=4,'[1]Pesos dos Critérios'!$AG$12,'[1]Pesos dos Critérios'!$AH$12))))</f>
        <v>0.0384259259259259</v>
      </c>
      <c r="AD22" s="5" t="n">
        <f aca="false">IF(J22='[1]Pesos dos Critérios'!$AA$3,'[1]Pesos dos Critérios'!$AA$12,IF(Planilha1!J22='[1]Pesos dos Critérios'!$AB$3,'[1]Pesos dos Critérios'!$AB$12,'[1]Pesos dos Critérios'!$AC$12))</f>
        <v>0.037037037037037</v>
      </c>
      <c r="AE22" s="5" t="n">
        <f aca="false">IF(O22="Intervalo 1",'[1]Pesos dos Critérios'!$J$12,IF(Planilha1!O22="Intervalo 2",'[1]Pesos dos Critérios'!$K$12,IF(Planilha1!O22="Intervalo 3",'[1]Pesos dos Critérios'!$L$12,'[1]Pesos dos Critérios'!$M$12)))</f>
        <v>0.0120314253647587</v>
      </c>
      <c r="AF22" s="5" t="n">
        <f aca="false">IF(Q22="Intervalo 1",'[1]Pesos dos Critérios'!$B$12,IF(Q22="Intervalo 2",'[1]Pesos dos Critérios'!$C$12,IF(Q22="Intervalo 3",'[1]Pesos dos Critérios'!$D$12,'[1]Pesos dos Critérios'!$E$12)))</f>
        <v>0.0111216904932752</v>
      </c>
      <c r="AG22" s="5" t="n">
        <f aca="false">IF(S22="Intervalo 1",'[1]Pesos dos Critérios'!$F$12,IF(S22="Intervalo 2",'[1]Pesos dos Critérios'!$G$12,IF(S22="Intervalo 3",'[1]Pesos dos Critérios'!$H$12,'[1]Pesos dos Critérios'!$I$12)))</f>
        <v>0.0187830687830688</v>
      </c>
      <c r="AH22" s="5" t="n">
        <f aca="false">IF(U22="Intervalo 1",'[1]Pesos dos Critérios'!$N$12,IF(U22="Intervalo 2",'[1]Pesos dos Critérios'!$O$12,IF(U22="Intervalo 3",'[1]Pesos dos Critérios'!$P$12,'[1]Pesos dos Critérios'!$Q$12)))</f>
        <v>0.0274470899470899</v>
      </c>
      <c r="AI22" s="5" t="n">
        <f aca="false">IF(AA22="Intervalo 1",'[1]Pesos dos Critérios'!$R$12,IF(AA22="Intervalo 2",'[1]Pesos dos Critérios'!$S$12,IF(AA22="Intervalo 3",'[1]Pesos dos Critérios'!$T$12,'[1]Pesos dos Critérios'!$U$12)))</f>
        <v>0.0547619047619048</v>
      </c>
      <c r="AJ22" s="5" t="n">
        <f aca="false">SUM(AB22:AI22)</f>
        <v>0.22886740157232</v>
      </c>
      <c r="AK22" s="5" t="n">
        <v>21</v>
      </c>
      <c r="AM22" s="1" t="s">
        <v>96</v>
      </c>
    </row>
    <row r="23" customFormat="false" ht="13.8" hidden="false" customHeight="false" outlineLevel="0" collapsed="false">
      <c r="A23" s="7" t="n">
        <v>2013</v>
      </c>
      <c r="B23" s="7" t="s">
        <v>39</v>
      </c>
      <c r="C23" s="8" t="s">
        <v>40</v>
      </c>
      <c r="D23" s="7" t="s">
        <v>97</v>
      </c>
      <c r="E23" s="7" t="s">
        <v>98</v>
      </c>
      <c r="F23" s="7" t="s">
        <v>99</v>
      </c>
      <c r="G23" s="7" t="s">
        <v>43</v>
      </c>
      <c r="H23" s="9" t="n">
        <v>1</v>
      </c>
      <c r="I23" s="7" t="s">
        <v>44</v>
      </c>
      <c r="J23" s="8" t="s">
        <v>45</v>
      </c>
      <c r="K23" s="10" t="s">
        <v>46</v>
      </c>
      <c r="L23" s="10" t="s">
        <v>83</v>
      </c>
      <c r="M23" s="10" t="s">
        <v>56</v>
      </c>
      <c r="N23" s="10" t="n">
        <v>0.032</v>
      </c>
      <c r="O23" s="9" t="s">
        <v>58</v>
      </c>
      <c r="P23" s="11" t="n">
        <v>0.53</v>
      </c>
      <c r="Q23" s="8" t="s">
        <v>50</v>
      </c>
      <c r="R23" s="11" t="n">
        <v>0.059</v>
      </c>
      <c r="S23" s="8" t="s">
        <v>50</v>
      </c>
      <c r="T23" s="11" t="n">
        <v>102</v>
      </c>
      <c r="U23" s="8" t="s">
        <v>49</v>
      </c>
      <c r="V23" s="11" t="n">
        <v>8.2</v>
      </c>
      <c r="W23" s="11" t="n">
        <v>9.8</v>
      </c>
      <c r="X23" s="11" t="n">
        <v>12</v>
      </c>
      <c r="Y23" s="11" t="n">
        <v>14.4</v>
      </c>
      <c r="Z23" s="11" t="n">
        <v>1.68</v>
      </c>
      <c r="AA23" s="8" t="s">
        <v>49</v>
      </c>
      <c r="AB23" s="5" t="n">
        <f aca="false">IF(C23='[1]Pesos dos Critérios'!$V$3,'[1]Pesos dos Critérios'!$V$12,IF(Planilha1!C23='[1]Pesos dos Critérios'!$W$3,'[1]Pesos dos Critérios'!$W$12,IF(Planilha1!C23='[1]Pesos dos Critérios'!$X$3,'[1]Pesos dos Critérios'!$X$12,IF(Planilha1!C23='[1]Pesos dos Critérios'!$Y$3,'[1]Pesos dos Critérios'!$Y$12,'[1]Pesos dos Critérios'!$Z$12))))</f>
        <v>0.0292592592592593</v>
      </c>
      <c r="AC23" s="5" t="n">
        <f aca="false">IF(H23=1,'[1]Pesos dos Critérios'!$AD$12,IF(Planilha1!H23=2,'[1]Pesos dos Critérios'!$AE$12,IF(Planilha1!H23=3,'[1]Pesos dos Critérios'!$AF$12,IF(Planilha1!H23=4,'[1]Pesos dos Critérios'!$AG$12,'[1]Pesos dos Critérios'!$AH$12))))</f>
        <v>0.0384259259259259</v>
      </c>
      <c r="AD23" s="5" t="n">
        <f aca="false">IF(J23='[1]Pesos dos Critérios'!$AA$3,'[1]Pesos dos Critérios'!$AA$12,IF(Planilha1!J23='[1]Pesos dos Critérios'!$AB$3,'[1]Pesos dos Critérios'!$AB$12,'[1]Pesos dos Critérios'!$AC$12))</f>
        <v>0.037037037037037</v>
      </c>
      <c r="AE23" s="5" t="n">
        <f aca="false">IF(O23="Intervalo 1",'[1]Pesos dos Critérios'!$J$12,IF(Planilha1!O23="Intervalo 2",'[1]Pesos dos Critérios'!$K$12,IF(Planilha1!O23="Intervalo 3",'[1]Pesos dos Critérios'!$L$12,'[1]Pesos dos Critérios'!$M$12)))</f>
        <v>0.0218406285072952</v>
      </c>
      <c r="AF23" s="5" t="n">
        <f aca="false">IF(Q23="Intervalo 1",'[1]Pesos dos Critérios'!$B$12,IF(Q23="Intervalo 2",'[1]Pesos dos Critérios'!$C$12,IF(Q23="Intervalo 3",'[1]Pesos dos Critérios'!$D$12,'[1]Pesos dos Critérios'!$E$12)))</f>
        <v>0.0111216904932752</v>
      </c>
      <c r="AG23" s="5" t="n">
        <f aca="false">IF(S23="Intervalo 1",'[1]Pesos dos Critérios'!$F$12,IF(S23="Intervalo 2",'[1]Pesos dos Critérios'!$G$12,IF(S23="Intervalo 3",'[1]Pesos dos Critérios'!$H$12,'[1]Pesos dos Critérios'!$I$12)))</f>
        <v>0.0187830687830688</v>
      </c>
      <c r="AH23" s="5" t="n">
        <f aca="false">IF(U23="Intervalo 1",'[1]Pesos dos Critérios'!$N$12,IF(U23="Intervalo 2",'[1]Pesos dos Critérios'!$O$12,IF(U23="Intervalo 3",'[1]Pesos dos Critérios'!$P$12,'[1]Pesos dos Critérios'!$Q$12)))</f>
        <v>0.0320767195767196</v>
      </c>
      <c r="AI23" s="5" t="n">
        <f aca="false">IF(AA23="Intervalo 1",'[1]Pesos dos Critérios'!$R$12,IF(AA23="Intervalo 2",'[1]Pesos dos Critérios'!$S$12,IF(AA23="Intervalo 3",'[1]Pesos dos Critérios'!$T$12,'[1]Pesos dos Critérios'!$U$12)))</f>
        <v>0.0658730158730159</v>
      </c>
      <c r="AJ23" s="5" t="n">
        <f aca="false">SUM(AB23:AI23)</f>
        <v>0.254417345455597</v>
      </c>
      <c r="AK23" s="5" t="n">
        <v>22</v>
      </c>
      <c r="AM23" s="1" t="s">
        <v>60</v>
      </c>
    </row>
    <row r="24" customFormat="false" ht="13.8" hidden="false" customHeight="false" outlineLevel="0" collapsed="false">
      <c r="A24" s="7" t="n">
        <v>2013</v>
      </c>
      <c r="B24" s="7" t="s">
        <v>39</v>
      </c>
      <c r="C24" s="8" t="s">
        <v>40</v>
      </c>
      <c r="D24" s="7" t="s">
        <v>97</v>
      </c>
      <c r="E24" s="7" t="s">
        <v>98</v>
      </c>
      <c r="F24" s="7" t="s">
        <v>100</v>
      </c>
      <c r="G24" s="7" t="s">
        <v>43</v>
      </c>
      <c r="H24" s="9" t="n">
        <v>1</v>
      </c>
      <c r="I24" s="7" t="s">
        <v>44</v>
      </c>
      <c r="J24" s="8" t="s">
        <v>45</v>
      </c>
      <c r="K24" s="10" t="s">
        <v>46</v>
      </c>
      <c r="L24" s="10" t="s">
        <v>83</v>
      </c>
      <c r="M24" s="10" t="s">
        <v>56</v>
      </c>
      <c r="N24" s="10" t="n">
        <v>0.032</v>
      </c>
      <c r="O24" s="9" t="s">
        <v>58</v>
      </c>
      <c r="P24" s="11" t="n">
        <v>0.53</v>
      </c>
      <c r="Q24" s="8" t="s">
        <v>50</v>
      </c>
      <c r="R24" s="11" t="n">
        <v>0.059</v>
      </c>
      <c r="S24" s="8" t="s">
        <v>50</v>
      </c>
      <c r="T24" s="11" t="n">
        <v>102</v>
      </c>
      <c r="U24" s="8" t="s">
        <v>49</v>
      </c>
      <c r="V24" s="11" t="n">
        <v>8.2</v>
      </c>
      <c r="W24" s="11" t="n">
        <v>9.8</v>
      </c>
      <c r="X24" s="11" t="n">
        <v>12</v>
      </c>
      <c r="Y24" s="11" t="n">
        <v>14.4</v>
      </c>
      <c r="Z24" s="11" t="n">
        <v>1.68</v>
      </c>
      <c r="AA24" s="8" t="s">
        <v>49</v>
      </c>
      <c r="AB24" s="5" t="n">
        <f aca="false">IF(C24='[1]Pesos dos Critérios'!$V$3,'[1]Pesos dos Critérios'!$V$12,IF(Planilha1!C24='[1]Pesos dos Critérios'!$W$3,'[1]Pesos dos Critérios'!$W$12,IF(Planilha1!C24='[1]Pesos dos Critérios'!$X$3,'[1]Pesos dos Critérios'!$X$12,IF(Planilha1!C24='[1]Pesos dos Critérios'!$Y$3,'[1]Pesos dos Critérios'!$Y$12,'[1]Pesos dos Critérios'!$Z$12))))</f>
        <v>0.0292592592592593</v>
      </c>
      <c r="AC24" s="5" t="n">
        <f aca="false">IF(H24=1,'[1]Pesos dos Critérios'!$AD$12,IF(Planilha1!H24=2,'[1]Pesos dos Critérios'!$AE$12,IF(Planilha1!H24=3,'[1]Pesos dos Critérios'!$AF$12,IF(Planilha1!H24=4,'[1]Pesos dos Critérios'!$AG$12,'[1]Pesos dos Critérios'!$AH$12))))</f>
        <v>0.0384259259259259</v>
      </c>
      <c r="AD24" s="5" t="n">
        <f aca="false">IF(J24='[1]Pesos dos Critérios'!$AA$3,'[1]Pesos dos Critérios'!$AA$12,IF(Planilha1!J24='[1]Pesos dos Critérios'!$AB$3,'[1]Pesos dos Critérios'!$AB$12,'[1]Pesos dos Critérios'!$AC$12))</f>
        <v>0.037037037037037</v>
      </c>
      <c r="AE24" s="5" t="n">
        <f aca="false">IF(O24="Intervalo 1",'[1]Pesos dos Critérios'!$J$12,IF(Planilha1!O24="Intervalo 2",'[1]Pesos dos Critérios'!$K$12,IF(Planilha1!O24="Intervalo 3",'[1]Pesos dos Critérios'!$L$12,'[1]Pesos dos Critérios'!$M$12)))</f>
        <v>0.0218406285072952</v>
      </c>
      <c r="AF24" s="5" t="n">
        <f aca="false">IF(Q24="Intervalo 1",'[1]Pesos dos Critérios'!$B$12,IF(Q24="Intervalo 2",'[1]Pesos dos Critérios'!$C$12,IF(Q24="Intervalo 3",'[1]Pesos dos Critérios'!$D$12,'[1]Pesos dos Critérios'!$E$12)))</f>
        <v>0.0111216904932752</v>
      </c>
      <c r="AG24" s="5" t="n">
        <f aca="false">IF(S24="Intervalo 1",'[1]Pesos dos Critérios'!$F$12,IF(S24="Intervalo 2",'[1]Pesos dos Critérios'!$G$12,IF(S24="Intervalo 3",'[1]Pesos dos Critérios'!$H$12,'[1]Pesos dos Critérios'!$I$12)))</f>
        <v>0.0187830687830688</v>
      </c>
      <c r="AH24" s="5" t="n">
        <f aca="false">IF(U24="Intervalo 1",'[1]Pesos dos Critérios'!$N$12,IF(U24="Intervalo 2",'[1]Pesos dos Critérios'!$O$12,IF(U24="Intervalo 3",'[1]Pesos dos Critérios'!$P$12,'[1]Pesos dos Critérios'!$Q$12)))</f>
        <v>0.0320767195767196</v>
      </c>
      <c r="AI24" s="5" t="n">
        <f aca="false">IF(AA24="Intervalo 1",'[1]Pesos dos Critérios'!$R$12,IF(AA24="Intervalo 2",'[1]Pesos dos Critérios'!$S$12,IF(AA24="Intervalo 3",'[1]Pesos dos Critérios'!$T$12,'[1]Pesos dos Critérios'!$U$12)))</f>
        <v>0.0658730158730159</v>
      </c>
      <c r="AJ24" s="5" t="n">
        <f aca="false">SUM(AB24:AI24)</f>
        <v>0.254417345455597</v>
      </c>
      <c r="AK24" s="5" t="n">
        <v>23</v>
      </c>
      <c r="AM24" s="1" t="s">
        <v>60</v>
      </c>
    </row>
    <row r="25" customFormat="false" ht="13.8" hidden="false" customHeight="false" outlineLevel="0" collapsed="false">
      <c r="A25" s="7" t="n">
        <v>2013</v>
      </c>
      <c r="B25" s="7" t="s">
        <v>39</v>
      </c>
      <c r="C25" s="8" t="s">
        <v>40</v>
      </c>
      <c r="D25" s="7" t="s">
        <v>97</v>
      </c>
      <c r="E25" s="7" t="s">
        <v>98</v>
      </c>
      <c r="F25" s="7" t="s">
        <v>99</v>
      </c>
      <c r="G25" s="7" t="s">
        <v>43</v>
      </c>
      <c r="H25" s="9" t="n">
        <v>1</v>
      </c>
      <c r="I25" s="7" t="s">
        <v>101</v>
      </c>
      <c r="J25" s="8" t="s">
        <v>86</v>
      </c>
      <c r="K25" s="10" t="s">
        <v>46</v>
      </c>
      <c r="L25" s="10" t="s">
        <v>83</v>
      </c>
      <c r="M25" s="10" t="s">
        <v>56</v>
      </c>
      <c r="N25" s="10" t="n">
        <v>0.022</v>
      </c>
      <c r="O25" s="9" t="s">
        <v>57</v>
      </c>
      <c r="P25" s="11" t="n">
        <v>0.281</v>
      </c>
      <c r="Q25" s="8" t="s">
        <v>57</v>
      </c>
      <c r="R25" s="11" t="n">
        <v>0.063</v>
      </c>
      <c r="S25" s="8" t="s">
        <v>50</v>
      </c>
      <c r="T25" s="11" t="n">
        <v>111</v>
      </c>
      <c r="U25" s="8" t="s">
        <v>49</v>
      </c>
      <c r="V25" s="11" t="n">
        <v>8.3</v>
      </c>
      <c r="W25" s="11" t="n">
        <v>9.4</v>
      </c>
      <c r="X25" s="11" t="n">
        <v>11.4</v>
      </c>
      <c r="Y25" s="11" t="n">
        <v>13.1</v>
      </c>
      <c r="Z25" s="11" t="n">
        <v>1.75</v>
      </c>
      <c r="AA25" s="8" t="s">
        <v>49</v>
      </c>
      <c r="AB25" s="5" t="n">
        <f aca="false">IF(C25='[1]Pesos dos Critérios'!$V$3,'[1]Pesos dos Critérios'!$V$12,IF(Planilha1!C25='[1]Pesos dos Critérios'!$W$3,'[1]Pesos dos Critérios'!$W$12,IF(Planilha1!C25='[1]Pesos dos Critérios'!$X$3,'[1]Pesos dos Critérios'!$X$12,IF(Planilha1!C25='[1]Pesos dos Critérios'!$Y$3,'[1]Pesos dos Critérios'!$Y$12,'[1]Pesos dos Critérios'!$Z$12))))</f>
        <v>0.0292592592592593</v>
      </c>
      <c r="AC25" s="5" t="n">
        <f aca="false">IF(H25=1,'[1]Pesos dos Critérios'!$AD$12,IF(Planilha1!H25=2,'[1]Pesos dos Critérios'!$AE$12,IF(Planilha1!H25=3,'[1]Pesos dos Critérios'!$AF$12,IF(Planilha1!H25=4,'[1]Pesos dos Critérios'!$AG$12,'[1]Pesos dos Critérios'!$AH$12))))</f>
        <v>0.0384259259259259</v>
      </c>
      <c r="AD25" s="5" t="n">
        <f aca="false">IF(J25='[1]Pesos dos Critérios'!$AA$3,'[1]Pesos dos Critérios'!$AA$12,IF(Planilha1!J25='[1]Pesos dos Critérios'!$AB$3,'[1]Pesos dos Critérios'!$AB$12,'[1]Pesos dos Critérios'!$AC$12))</f>
        <v>0.037037037037037</v>
      </c>
      <c r="AE25" s="5" t="n">
        <f aca="false">IF(O25="Intervalo 1",'[1]Pesos dos Critérios'!$J$12,IF(Planilha1!O25="Intervalo 2",'[1]Pesos dos Critérios'!$K$12,IF(Planilha1!O25="Intervalo 3",'[1]Pesos dos Critérios'!$L$12,'[1]Pesos dos Critérios'!$M$12)))</f>
        <v>0.0240628507295174</v>
      </c>
      <c r="AF25" s="5" t="n">
        <f aca="false">IF(Q25="Intervalo 1",'[1]Pesos dos Critérios'!$B$12,IF(Q25="Intervalo 2",'[1]Pesos dos Critérios'!$C$12,IF(Q25="Intervalo 3",'[1]Pesos dos Critérios'!$D$12,'[1]Pesos dos Critérios'!$E$12)))</f>
        <v>0.0236095012051296</v>
      </c>
      <c r="AG25" s="5" t="n">
        <f aca="false">IF(S25="Intervalo 1",'[1]Pesos dos Critérios'!$F$12,IF(S25="Intervalo 2",'[1]Pesos dos Critérios'!$G$12,IF(S25="Intervalo 3",'[1]Pesos dos Critérios'!$H$12,'[1]Pesos dos Critérios'!$I$12)))</f>
        <v>0.0187830687830688</v>
      </c>
      <c r="AH25" s="5" t="n">
        <f aca="false">IF(U25="Intervalo 1",'[1]Pesos dos Critérios'!$N$12,IF(U25="Intervalo 2",'[1]Pesos dos Critérios'!$O$12,IF(U25="Intervalo 3",'[1]Pesos dos Critérios'!$P$12,'[1]Pesos dos Critérios'!$Q$12)))</f>
        <v>0.0320767195767196</v>
      </c>
      <c r="AI25" s="5" t="n">
        <f aca="false">IF(AA25="Intervalo 1",'[1]Pesos dos Critérios'!$R$12,IF(AA25="Intervalo 2",'[1]Pesos dos Critérios'!$S$12,IF(AA25="Intervalo 3",'[1]Pesos dos Critérios'!$T$12,'[1]Pesos dos Critérios'!$U$12)))</f>
        <v>0.0658730158730159</v>
      </c>
      <c r="AJ25" s="5" t="n">
        <f aca="false">SUM(AB25:AI25)</f>
        <v>0.269127378389673</v>
      </c>
      <c r="AK25" s="5" t="n">
        <v>24</v>
      </c>
      <c r="AM25" s="1" t="s">
        <v>67</v>
      </c>
    </row>
    <row r="26" customFormat="false" ht="13.8" hidden="false" customHeight="false" outlineLevel="0" collapsed="false">
      <c r="A26" s="7" t="n">
        <v>2013</v>
      </c>
      <c r="B26" s="7" t="s">
        <v>39</v>
      </c>
      <c r="C26" s="8" t="s">
        <v>40</v>
      </c>
      <c r="D26" s="7" t="s">
        <v>97</v>
      </c>
      <c r="E26" s="7" t="s">
        <v>98</v>
      </c>
      <c r="F26" s="7" t="s">
        <v>100</v>
      </c>
      <c r="G26" s="7" t="s">
        <v>43</v>
      </c>
      <c r="H26" s="9" t="n">
        <v>1</v>
      </c>
      <c r="I26" s="7" t="s">
        <v>101</v>
      </c>
      <c r="J26" s="8" t="s">
        <v>86</v>
      </c>
      <c r="K26" s="10" t="s">
        <v>46</v>
      </c>
      <c r="L26" s="10" t="s">
        <v>83</v>
      </c>
      <c r="M26" s="10" t="s">
        <v>56</v>
      </c>
      <c r="N26" s="10" t="n">
        <v>0.022</v>
      </c>
      <c r="O26" s="9" t="s">
        <v>57</v>
      </c>
      <c r="P26" s="11" t="n">
        <v>0.281</v>
      </c>
      <c r="Q26" s="8" t="s">
        <v>57</v>
      </c>
      <c r="R26" s="11" t="n">
        <v>0.063</v>
      </c>
      <c r="S26" s="8" t="s">
        <v>50</v>
      </c>
      <c r="T26" s="11" t="n">
        <v>111</v>
      </c>
      <c r="U26" s="8" t="s">
        <v>49</v>
      </c>
      <c r="V26" s="11" t="n">
        <v>8.3</v>
      </c>
      <c r="W26" s="11" t="n">
        <v>9.4</v>
      </c>
      <c r="X26" s="11" t="n">
        <v>11.4</v>
      </c>
      <c r="Y26" s="11" t="n">
        <v>13.1</v>
      </c>
      <c r="Z26" s="11" t="n">
        <v>1.75</v>
      </c>
      <c r="AA26" s="8" t="s">
        <v>49</v>
      </c>
      <c r="AB26" s="5" t="n">
        <f aca="false">IF(C26='[1]Pesos dos Critérios'!$V$3,'[1]Pesos dos Critérios'!$V$12,IF(Planilha1!C26='[1]Pesos dos Critérios'!$W$3,'[1]Pesos dos Critérios'!$W$12,IF(Planilha1!C26='[1]Pesos dos Critérios'!$X$3,'[1]Pesos dos Critérios'!$X$12,IF(Planilha1!C26='[1]Pesos dos Critérios'!$Y$3,'[1]Pesos dos Critérios'!$Y$12,'[1]Pesos dos Critérios'!$Z$12))))</f>
        <v>0.0292592592592593</v>
      </c>
      <c r="AC26" s="5" t="n">
        <f aca="false">IF(H26=1,'[1]Pesos dos Critérios'!$AD$12,IF(Planilha1!H26=2,'[1]Pesos dos Critérios'!$AE$12,IF(Planilha1!H26=3,'[1]Pesos dos Critérios'!$AF$12,IF(Planilha1!H26=4,'[1]Pesos dos Critérios'!$AG$12,'[1]Pesos dos Critérios'!$AH$12))))</f>
        <v>0.0384259259259259</v>
      </c>
      <c r="AD26" s="5" t="n">
        <f aca="false">IF(J26='[1]Pesos dos Critérios'!$AA$3,'[1]Pesos dos Critérios'!$AA$12,IF(Planilha1!J26='[1]Pesos dos Critérios'!$AB$3,'[1]Pesos dos Critérios'!$AB$12,'[1]Pesos dos Critérios'!$AC$12))</f>
        <v>0.037037037037037</v>
      </c>
      <c r="AE26" s="5" t="n">
        <f aca="false">IF(O26="Intervalo 1",'[1]Pesos dos Critérios'!$J$12,IF(Planilha1!O26="Intervalo 2",'[1]Pesos dos Critérios'!$K$12,IF(Planilha1!O26="Intervalo 3",'[1]Pesos dos Critérios'!$L$12,'[1]Pesos dos Critérios'!$M$12)))</f>
        <v>0.0240628507295174</v>
      </c>
      <c r="AF26" s="5" t="n">
        <f aca="false">IF(Q26="Intervalo 1",'[1]Pesos dos Critérios'!$B$12,IF(Q26="Intervalo 2",'[1]Pesos dos Critérios'!$C$12,IF(Q26="Intervalo 3",'[1]Pesos dos Critérios'!$D$12,'[1]Pesos dos Critérios'!$E$12)))</f>
        <v>0.0236095012051296</v>
      </c>
      <c r="AG26" s="5" t="n">
        <f aca="false">IF(S26="Intervalo 1",'[1]Pesos dos Critérios'!$F$12,IF(S26="Intervalo 2",'[1]Pesos dos Critérios'!$G$12,IF(S26="Intervalo 3",'[1]Pesos dos Critérios'!$H$12,'[1]Pesos dos Critérios'!$I$12)))</f>
        <v>0.0187830687830688</v>
      </c>
      <c r="AH26" s="5" t="n">
        <f aca="false">IF(U26="Intervalo 1",'[1]Pesos dos Critérios'!$N$12,IF(U26="Intervalo 2",'[1]Pesos dos Critérios'!$O$12,IF(U26="Intervalo 3",'[1]Pesos dos Critérios'!$P$12,'[1]Pesos dos Critérios'!$Q$12)))</f>
        <v>0.0320767195767196</v>
      </c>
      <c r="AI26" s="5" t="n">
        <f aca="false">IF(AA26="Intervalo 1",'[1]Pesos dos Critérios'!$R$12,IF(AA26="Intervalo 2",'[1]Pesos dos Critérios'!$S$12,IF(AA26="Intervalo 3",'[1]Pesos dos Critérios'!$T$12,'[1]Pesos dos Critérios'!$U$12)))</f>
        <v>0.0658730158730159</v>
      </c>
      <c r="AJ26" s="5" t="n">
        <f aca="false">SUM(AB26:AI26)</f>
        <v>0.269127378389673</v>
      </c>
      <c r="AK26" s="5" t="n">
        <v>25</v>
      </c>
      <c r="AM26" s="1" t="s">
        <v>67</v>
      </c>
    </row>
    <row r="27" customFormat="false" ht="13.8" hidden="false" customHeight="false" outlineLevel="0" collapsed="false">
      <c r="A27" s="7" t="n">
        <v>2013</v>
      </c>
      <c r="B27" s="7" t="s">
        <v>39</v>
      </c>
      <c r="C27" s="8" t="s">
        <v>40</v>
      </c>
      <c r="D27" s="7" t="s">
        <v>102</v>
      </c>
      <c r="E27" s="7" t="s">
        <v>103</v>
      </c>
      <c r="F27" s="7" t="n">
        <v>10</v>
      </c>
      <c r="G27" s="7" t="s">
        <v>104</v>
      </c>
      <c r="H27" s="9" t="n">
        <v>1</v>
      </c>
      <c r="I27" s="7" t="s">
        <v>44</v>
      </c>
      <c r="J27" s="8" t="s">
        <v>45</v>
      </c>
      <c r="K27" s="10" t="s">
        <v>65</v>
      </c>
      <c r="L27" s="10" t="s">
        <v>83</v>
      </c>
      <c r="M27" s="10" t="s">
        <v>56</v>
      </c>
      <c r="N27" s="10" t="n">
        <v>0.025</v>
      </c>
      <c r="O27" s="9" t="s">
        <v>57</v>
      </c>
      <c r="P27" s="11" t="n">
        <v>0.295</v>
      </c>
      <c r="Q27" s="8" t="s">
        <v>57</v>
      </c>
      <c r="R27" s="11" t="n">
        <v>0.08</v>
      </c>
      <c r="S27" s="8" t="s">
        <v>50</v>
      </c>
      <c r="T27" s="11" t="n">
        <v>98</v>
      </c>
      <c r="U27" s="8" t="s">
        <v>49</v>
      </c>
      <c r="V27" s="11" t="n">
        <v>8.9</v>
      </c>
      <c r="W27" s="11" t="n">
        <v>10.4</v>
      </c>
      <c r="X27" s="11" t="n">
        <v>12.6</v>
      </c>
      <c r="Y27" s="11" t="n">
        <v>15</v>
      </c>
      <c r="Z27" s="11" t="n">
        <v>1.57</v>
      </c>
      <c r="AA27" s="8" t="s">
        <v>49</v>
      </c>
      <c r="AB27" s="5" t="n">
        <f aca="false">IF(C27='[1]Pesos dos Critérios'!$V$3,'[1]Pesos dos Critérios'!$V$12,IF(Planilha1!C27='[1]Pesos dos Critérios'!$W$3,'[1]Pesos dos Critérios'!$W$12,IF(Planilha1!C27='[1]Pesos dos Critérios'!$X$3,'[1]Pesos dos Critérios'!$X$12,IF(Planilha1!C27='[1]Pesos dos Critérios'!$Y$3,'[1]Pesos dos Critérios'!$Y$12,'[1]Pesos dos Critérios'!$Z$12))))</f>
        <v>0.0292592592592593</v>
      </c>
      <c r="AC27" s="5" t="n">
        <f aca="false">IF(H27=1,'[1]Pesos dos Critérios'!$AD$12,IF(Planilha1!H27=2,'[1]Pesos dos Critérios'!$AE$12,IF(Planilha1!H27=3,'[1]Pesos dos Critérios'!$AF$12,IF(Planilha1!H27=4,'[1]Pesos dos Critérios'!$AG$12,'[1]Pesos dos Critérios'!$AH$12))))</f>
        <v>0.0384259259259259</v>
      </c>
      <c r="AD27" s="5" t="n">
        <f aca="false">IF(J27='[1]Pesos dos Critérios'!$AA$3,'[1]Pesos dos Critérios'!$AA$12,IF(Planilha1!J27='[1]Pesos dos Critérios'!$AB$3,'[1]Pesos dos Critérios'!$AB$12,'[1]Pesos dos Critérios'!$AC$12))</f>
        <v>0.037037037037037</v>
      </c>
      <c r="AE27" s="5" t="n">
        <f aca="false">IF(O27="Intervalo 1",'[1]Pesos dos Critérios'!$J$12,IF(Planilha1!O27="Intervalo 2",'[1]Pesos dos Critérios'!$K$12,IF(Planilha1!O27="Intervalo 3",'[1]Pesos dos Critérios'!$L$12,'[1]Pesos dos Critérios'!$M$12)))</f>
        <v>0.0240628507295174</v>
      </c>
      <c r="AF27" s="5" t="n">
        <f aca="false">IF(Q27="Intervalo 1",'[1]Pesos dos Critérios'!$B$12,IF(Q27="Intervalo 2",'[1]Pesos dos Critérios'!$C$12,IF(Q27="Intervalo 3",'[1]Pesos dos Critérios'!$D$12,'[1]Pesos dos Critérios'!$E$12)))</f>
        <v>0.0236095012051296</v>
      </c>
      <c r="AG27" s="5" t="n">
        <f aca="false">IF(S27="Intervalo 1",'[1]Pesos dos Critérios'!$F$12,IF(S27="Intervalo 2",'[1]Pesos dos Critérios'!$G$12,IF(S27="Intervalo 3",'[1]Pesos dos Critérios'!$H$12,'[1]Pesos dos Critérios'!$I$12)))</f>
        <v>0.0187830687830688</v>
      </c>
      <c r="AH27" s="5" t="n">
        <f aca="false">IF(U27="Intervalo 1",'[1]Pesos dos Critérios'!$N$12,IF(U27="Intervalo 2",'[1]Pesos dos Critérios'!$O$12,IF(U27="Intervalo 3",'[1]Pesos dos Critérios'!$P$12,'[1]Pesos dos Critérios'!$Q$12)))</f>
        <v>0.0320767195767196</v>
      </c>
      <c r="AI27" s="5" t="n">
        <f aca="false">IF(AA27="Intervalo 1",'[1]Pesos dos Critérios'!$R$12,IF(AA27="Intervalo 2",'[1]Pesos dos Critérios'!$S$12,IF(AA27="Intervalo 3",'[1]Pesos dos Critérios'!$T$12,'[1]Pesos dos Critérios'!$U$12)))</f>
        <v>0.0658730158730159</v>
      </c>
      <c r="AJ27" s="5" t="n">
        <f aca="false">SUM(AB27:AI27)</f>
        <v>0.269127378389673</v>
      </c>
      <c r="AK27" s="5" t="n">
        <v>26</v>
      </c>
      <c r="AM27" s="1" t="s">
        <v>67</v>
      </c>
    </row>
    <row r="28" customFormat="false" ht="13.8" hidden="false" customHeight="false" outlineLevel="0" collapsed="false">
      <c r="A28" s="7" t="n">
        <v>2013</v>
      </c>
      <c r="B28" s="7" t="s">
        <v>39</v>
      </c>
      <c r="C28" s="8" t="s">
        <v>40</v>
      </c>
      <c r="D28" s="7" t="s">
        <v>102</v>
      </c>
      <c r="E28" s="7" t="s">
        <v>103</v>
      </c>
      <c r="F28" s="7" t="n">
        <v>10</v>
      </c>
      <c r="G28" s="7" t="s">
        <v>104</v>
      </c>
      <c r="H28" s="9" t="n">
        <v>1</v>
      </c>
      <c r="I28" s="7" t="s">
        <v>44</v>
      </c>
      <c r="J28" s="8" t="s">
        <v>45</v>
      </c>
      <c r="K28" s="10" t="s">
        <v>46</v>
      </c>
      <c r="L28" s="10" t="s">
        <v>83</v>
      </c>
      <c r="M28" s="10" t="s">
        <v>56</v>
      </c>
      <c r="N28" s="10" t="n">
        <v>0.025</v>
      </c>
      <c r="O28" s="9" t="s">
        <v>57</v>
      </c>
      <c r="P28" s="11" t="n">
        <v>0.295</v>
      </c>
      <c r="Q28" s="8" t="s">
        <v>57</v>
      </c>
      <c r="R28" s="11" t="n">
        <v>0.08</v>
      </c>
      <c r="S28" s="8" t="s">
        <v>50</v>
      </c>
      <c r="T28" s="11" t="n">
        <v>101</v>
      </c>
      <c r="U28" s="8" t="s">
        <v>49</v>
      </c>
      <c r="V28" s="11" t="n">
        <v>8.4</v>
      </c>
      <c r="W28" s="11" t="n">
        <v>9.7</v>
      </c>
      <c r="X28" s="11" t="n">
        <v>12.3</v>
      </c>
      <c r="Y28" s="11" t="n">
        <v>14.5</v>
      </c>
      <c r="Z28" s="11" t="n">
        <v>1.65</v>
      </c>
      <c r="AA28" s="8" t="s">
        <v>49</v>
      </c>
      <c r="AB28" s="5" t="n">
        <f aca="false">IF(C28='[1]Pesos dos Critérios'!$V$3,'[1]Pesos dos Critérios'!$V$12,IF(Planilha1!C28='[1]Pesos dos Critérios'!$W$3,'[1]Pesos dos Critérios'!$W$12,IF(Planilha1!C28='[1]Pesos dos Critérios'!$X$3,'[1]Pesos dos Critérios'!$X$12,IF(Planilha1!C28='[1]Pesos dos Critérios'!$Y$3,'[1]Pesos dos Critérios'!$Y$12,'[1]Pesos dos Critérios'!$Z$12))))</f>
        <v>0.0292592592592593</v>
      </c>
      <c r="AC28" s="5" t="n">
        <f aca="false">IF(H28=1,'[1]Pesos dos Critérios'!$AD$12,IF(Planilha1!H28=2,'[1]Pesos dos Critérios'!$AE$12,IF(Planilha1!H28=3,'[1]Pesos dos Critérios'!$AF$12,IF(Planilha1!H28=4,'[1]Pesos dos Critérios'!$AG$12,'[1]Pesos dos Critérios'!$AH$12))))</f>
        <v>0.0384259259259259</v>
      </c>
      <c r="AD28" s="5" t="n">
        <f aca="false">IF(J28='[1]Pesos dos Critérios'!$AA$3,'[1]Pesos dos Critérios'!$AA$12,IF(Planilha1!J28='[1]Pesos dos Critérios'!$AB$3,'[1]Pesos dos Critérios'!$AB$12,'[1]Pesos dos Critérios'!$AC$12))</f>
        <v>0.037037037037037</v>
      </c>
      <c r="AE28" s="5" t="n">
        <f aca="false">IF(O28="Intervalo 1",'[1]Pesos dos Critérios'!$J$12,IF(Planilha1!O28="Intervalo 2",'[1]Pesos dos Critérios'!$K$12,IF(Planilha1!O28="Intervalo 3",'[1]Pesos dos Critérios'!$L$12,'[1]Pesos dos Critérios'!$M$12)))</f>
        <v>0.0240628507295174</v>
      </c>
      <c r="AF28" s="5" t="n">
        <f aca="false">IF(Q28="Intervalo 1",'[1]Pesos dos Critérios'!$B$12,IF(Q28="Intervalo 2",'[1]Pesos dos Critérios'!$C$12,IF(Q28="Intervalo 3",'[1]Pesos dos Critérios'!$D$12,'[1]Pesos dos Critérios'!$E$12)))</f>
        <v>0.0236095012051296</v>
      </c>
      <c r="AG28" s="5" t="n">
        <f aca="false">IF(S28="Intervalo 1",'[1]Pesos dos Critérios'!$F$12,IF(S28="Intervalo 2",'[1]Pesos dos Critérios'!$G$12,IF(S28="Intervalo 3",'[1]Pesos dos Critérios'!$H$12,'[1]Pesos dos Critérios'!$I$12)))</f>
        <v>0.0187830687830688</v>
      </c>
      <c r="AH28" s="5" t="n">
        <f aca="false">IF(U28="Intervalo 1",'[1]Pesos dos Critérios'!$N$12,IF(U28="Intervalo 2",'[1]Pesos dos Critérios'!$O$12,IF(U28="Intervalo 3",'[1]Pesos dos Critérios'!$P$12,'[1]Pesos dos Critérios'!$Q$12)))</f>
        <v>0.0320767195767196</v>
      </c>
      <c r="AI28" s="5" t="n">
        <f aca="false">IF(AA28="Intervalo 1",'[1]Pesos dos Critérios'!$R$12,IF(AA28="Intervalo 2",'[1]Pesos dos Critérios'!$S$12,IF(AA28="Intervalo 3",'[1]Pesos dos Critérios'!$T$12,'[1]Pesos dos Critérios'!$U$12)))</f>
        <v>0.0658730158730159</v>
      </c>
      <c r="AJ28" s="5" t="n">
        <f aca="false">SUM(AB28:AI28)</f>
        <v>0.269127378389673</v>
      </c>
      <c r="AK28" s="5" t="n">
        <v>27</v>
      </c>
      <c r="AM28" s="1" t="s">
        <v>67</v>
      </c>
    </row>
    <row r="29" customFormat="false" ht="13.8" hidden="false" customHeight="false" outlineLevel="0" collapsed="false">
      <c r="A29" s="7" t="n">
        <v>2013</v>
      </c>
      <c r="B29" s="7" t="s">
        <v>39</v>
      </c>
      <c r="C29" s="8" t="s">
        <v>40</v>
      </c>
      <c r="D29" s="7" t="s">
        <v>102</v>
      </c>
      <c r="E29" s="7" t="s">
        <v>103</v>
      </c>
      <c r="F29" s="7" t="s">
        <v>105</v>
      </c>
      <c r="G29" s="7" t="s">
        <v>104</v>
      </c>
      <c r="H29" s="9" t="n">
        <v>1</v>
      </c>
      <c r="I29" s="7" t="s">
        <v>44</v>
      </c>
      <c r="J29" s="8" t="s">
        <v>45</v>
      </c>
      <c r="K29" s="10" t="s">
        <v>46</v>
      </c>
      <c r="L29" s="10" t="s">
        <v>83</v>
      </c>
      <c r="M29" s="10" t="s">
        <v>56</v>
      </c>
      <c r="N29" s="10" t="n">
        <v>0.025</v>
      </c>
      <c r="O29" s="9" t="s">
        <v>57</v>
      </c>
      <c r="P29" s="11" t="n">
        <v>0.295</v>
      </c>
      <c r="Q29" s="8" t="s">
        <v>57</v>
      </c>
      <c r="R29" s="11" t="n">
        <v>0.08</v>
      </c>
      <c r="S29" s="8" t="s">
        <v>50</v>
      </c>
      <c r="T29" s="11" t="n">
        <v>101</v>
      </c>
      <c r="U29" s="8" t="s">
        <v>49</v>
      </c>
      <c r="V29" s="11" t="n">
        <v>8.4</v>
      </c>
      <c r="W29" s="11" t="n">
        <v>9.7</v>
      </c>
      <c r="X29" s="11" t="n">
        <v>12.3</v>
      </c>
      <c r="Y29" s="11" t="n">
        <v>14.5</v>
      </c>
      <c r="Z29" s="11" t="n">
        <v>1.65</v>
      </c>
      <c r="AA29" s="8" t="s">
        <v>49</v>
      </c>
      <c r="AB29" s="5" t="n">
        <f aca="false">IF(C29='[1]Pesos dos Critérios'!$V$3,'[1]Pesos dos Critérios'!$V$12,IF(Planilha1!C29='[1]Pesos dos Critérios'!$W$3,'[1]Pesos dos Critérios'!$W$12,IF(Planilha1!C29='[1]Pesos dos Critérios'!$X$3,'[1]Pesos dos Critérios'!$X$12,IF(Planilha1!C29='[1]Pesos dos Critérios'!$Y$3,'[1]Pesos dos Critérios'!$Y$12,'[1]Pesos dos Critérios'!$Z$12))))</f>
        <v>0.0292592592592593</v>
      </c>
      <c r="AC29" s="5" t="n">
        <f aca="false">IF(H29=1,'[1]Pesos dos Critérios'!$AD$12,IF(Planilha1!H29=2,'[1]Pesos dos Critérios'!$AE$12,IF(Planilha1!H29=3,'[1]Pesos dos Critérios'!$AF$12,IF(Planilha1!H29=4,'[1]Pesos dos Critérios'!$AG$12,'[1]Pesos dos Critérios'!$AH$12))))</f>
        <v>0.0384259259259259</v>
      </c>
      <c r="AD29" s="5" t="n">
        <f aca="false">IF(J29='[1]Pesos dos Critérios'!$AA$3,'[1]Pesos dos Critérios'!$AA$12,IF(Planilha1!J29='[1]Pesos dos Critérios'!$AB$3,'[1]Pesos dos Critérios'!$AB$12,'[1]Pesos dos Critérios'!$AC$12))</f>
        <v>0.037037037037037</v>
      </c>
      <c r="AE29" s="5" t="n">
        <f aca="false">IF(O29="Intervalo 1",'[1]Pesos dos Critérios'!$J$12,IF(Planilha1!O29="Intervalo 2",'[1]Pesos dos Critérios'!$K$12,IF(Planilha1!O29="Intervalo 3",'[1]Pesos dos Critérios'!$L$12,'[1]Pesos dos Critérios'!$M$12)))</f>
        <v>0.0240628507295174</v>
      </c>
      <c r="AF29" s="5" t="n">
        <f aca="false">IF(Q29="Intervalo 1",'[1]Pesos dos Critérios'!$B$12,IF(Q29="Intervalo 2",'[1]Pesos dos Critérios'!$C$12,IF(Q29="Intervalo 3",'[1]Pesos dos Critérios'!$D$12,'[1]Pesos dos Critérios'!$E$12)))</f>
        <v>0.0236095012051296</v>
      </c>
      <c r="AG29" s="5" t="n">
        <f aca="false">IF(S29="Intervalo 1",'[1]Pesos dos Critérios'!$F$12,IF(S29="Intervalo 2",'[1]Pesos dos Critérios'!$G$12,IF(S29="Intervalo 3",'[1]Pesos dos Critérios'!$H$12,'[1]Pesos dos Critérios'!$I$12)))</f>
        <v>0.0187830687830688</v>
      </c>
      <c r="AH29" s="5" t="n">
        <f aca="false">IF(U29="Intervalo 1",'[1]Pesos dos Critérios'!$N$12,IF(U29="Intervalo 2",'[1]Pesos dos Critérios'!$O$12,IF(U29="Intervalo 3",'[1]Pesos dos Critérios'!$P$12,'[1]Pesos dos Critérios'!$Q$12)))</f>
        <v>0.0320767195767196</v>
      </c>
      <c r="AI29" s="5" t="n">
        <f aca="false">IF(AA29="Intervalo 1",'[1]Pesos dos Critérios'!$R$12,IF(AA29="Intervalo 2",'[1]Pesos dos Critérios'!$S$12,IF(AA29="Intervalo 3",'[1]Pesos dos Critérios'!$T$12,'[1]Pesos dos Critérios'!$U$12)))</f>
        <v>0.0658730158730159</v>
      </c>
      <c r="AJ29" s="5" t="n">
        <f aca="false">SUM(AB29:AI29)</f>
        <v>0.269127378389673</v>
      </c>
      <c r="AK29" s="5" t="n">
        <v>28</v>
      </c>
      <c r="AM29" s="1" t="s">
        <v>67</v>
      </c>
    </row>
    <row r="30" customFormat="false" ht="13.8" hidden="false" customHeight="false" outlineLevel="0" collapsed="false">
      <c r="A30" s="7" t="n">
        <v>2013</v>
      </c>
      <c r="B30" s="7" t="s">
        <v>39</v>
      </c>
      <c r="C30" s="8" t="s">
        <v>40</v>
      </c>
      <c r="D30" s="7" t="s">
        <v>106</v>
      </c>
      <c r="E30" s="7" t="s">
        <v>107</v>
      </c>
      <c r="F30" s="7" t="s">
        <v>108</v>
      </c>
      <c r="G30" s="7" t="s">
        <v>104</v>
      </c>
      <c r="H30" s="9" t="n">
        <v>1</v>
      </c>
      <c r="I30" s="7" t="s">
        <v>44</v>
      </c>
      <c r="J30" s="8" t="s">
        <v>45</v>
      </c>
      <c r="K30" s="10" t="s">
        <v>65</v>
      </c>
      <c r="L30" s="10" t="s">
        <v>66</v>
      </c>
      <c r="M30" s="10" t="s">
        <v>56</v>
      </c>
      <c r="N30" s="10" t="n">
        <v>0.031</v>
      </c>
      <c r="O30" s="9" t="s">
        <v>58</v>
      </c>
      <c r="P30" s="11" t="n">
        <v>0.535</v>
      </c>
      <c r="Q30" s="8" t="s">
        <v>50</v>
      </c>
      <c r="R30" s="11" t="n">
        <v>0.031</v>
      </c>
      <c r="S30" s="8" t="s">
        <v>57</v>
      </c>
      <c r="T30" s="11" t="n">
        <v>87</v>
      </c>
      <c r="U30" s="8" t="s">
        <v>49</v>
      </c>
      <c r="V30" s="11" t="n">
        <v>9.5</v>
      </c>
      <c r="W30" s="11" t="n">
        <v>10.7</v>
      </c>
      <c r="X30" s="11" t="n">
        <v>14.3</v>
      </c>
      <c r="Y30" s="11" t="n">
        <v>15.8</v>
      </c>
      <c r="Z30" s="11" t="n">
        <v>1.45</v>
      </c>
      <c r="AA30" s="8" t="s">
        <v>49</v>
      </c>
      <c r="AB30" s="5" t="n">
        <f aca="false">IF(C30='[1]Pesos dos Critérios'!$V$3,'[1]Pesos dos Critérios'!$V$12,IF(Planilha1!C30='[1]Pesos dos Critérios'!$W$3,'[1]Pesos dos Critérios'!$W$12,IF(Planilha1!C30='[1]Pesos dos Critérios'!$X$3,'[1]Pesos dos Critérios'!$X$12,IF(Planilha1!C30='[1]Pesos dos Critérios'!$Y$3,'[1]Pesos dos Critérios'!$Y$12,'[1]Pesos dos Critérios'!$Z$12))))</f>
        <v>0.0292592592592593</v>
      </c>
      <c r="AC30" s="5" t="n">
        <f aca="false">IF(H30=1,'[1]Pesos dos Critérios'!$AD$12,IF(Planilha1!H30=2,'[1]Pesos dos Critérios'!$AE$12,IF(Planilha1!H30=3,'[1]Pesos dos Critérios'!$AF$12,IF(Planilha1!H30=4,'[1]Pesos dos Critérios'!$AG$12,'[1]Pesos dos Critérios'!$AH$12))))</f>
        <v>0.0384259259259259</v>
      </c>
      <c r="AD30" s="5" t="n">
        <f aca="false">IF(J30='[1]Pesos dos Critérios'!$AA$3,'[1]Pesos dos Critérios'!$AA$12,IF(Planilha1!J30='[1]Pesos dos Critérios'!$AB$3,'[1]Pesos dos Critérios'!$AB$12,'[1]Pesos dos Critérios'!$AC$12))</f>
        <v>0.037037037037037</v>
      </c>
      <c r="AE30" s="5" t="n">
        <f aca="false">IF(O30="Intervalo 1",'[1]Pesos dos Critérios'!$J$12,IF(Planilha1!O30="Intervalo 2",'[1]Pesos dos Critérios'!$K$12,IF(Planilha1!O30="Intervalo 3",'[1]Pesos dos Critérios'!$L$12,'[1]Pesos dos Critérios'!$M$12)))</f>
        <v>0.0218406285072952</v>
      </c>
      <c r="AF30" s="5" t="n">
        <f aca="false">IF(Q30="Intervalo 1",'[1]Pesos dos Critérios'!$B$12,IF(Q30="Intervalo 2",'[1]Pesos dos Critérios'!$C$12,IF(Q30="Intervalo 3",'[1]Pesos dos Critérios'!$D$12,'[1]Pesos dos Critérios'!$E$12)))</f>
        <v>0.0111216904932752</v>
      </c>
      <c r="AG30" s="5" t="n">
        <f aca="false">IF(S30="Intervalo 1",'[1]Pesos dos Critérios'!$F$12,IF(S30="Intervalo 2",'[1]Pesos dos Critérios'!$G$12,IF(S30="Intervalo 3",'[1]Pesos dos Critérios'!$H$12,'[1]Pesos dos Critérios'!$I$12)))</f>
        <v>0.032010582010582</v>
      </c>
      <c r="AH30" s="5" t="n">
        <f aca="false">IF(U30="Intervalo 1",'[1]Pesos dos Critérios'!$N$12,IF(U30="Intervalo 2",'[1]Pesos dos Critérios'!$O$12,IF(U30="Intervalo 3",'[1]Pesos dos Critérios'!$P$12,'[1]Pesos dos Critérios'!$Q$12)))</f>
        <v>0.0320767195767196</v>
      </c>
      <c r="AI30" s="5" t="n">
        <f aca="false">IF(AA30="Intervalo 1",'[1]Pesos dos Critérios'!$R$12,IF(AA30="Intervalo 2",'[1]Pesos dos Critérios'!$S$12,IF(AA30="Intervalo 3",'[1]Pesos dos Critérios'!$T$12,'[1]Pesos dos Critérios'!$U$12)))</f>
        <v>0.0658730158730159</v>
      </c>
      <c r="AJ30" s="5" t="n">
        <f aca="false">SUM(AB30:AI30)</f>
        <v>0.26764485868311</v>
      </c>
      <c r="AK30" s="5" t="n">
        <v>29</v>
      </c>
      <c r="AM30" s="1" t="s">
        <v>67</v>
      </c>
    </row>
    <row r="31" customFormat="false" ht="13.8" hidden="false" customHeight="false" outlineLevel="0" collapsed="false">
      <c r="A31" s="7" t="n">
        <v>2013</v>
      </c>
      <c r="B31" s="7" t="s">
        <v>39</v>
      </c>
      <c r="C31" s="8" t="s">
        <v>40</v>
      </c>
      <c r="D31" s="7" t="s">
        <v>106</v>
      </c>
      <c r="E31" s="7" t="s">
        <v>107</v>
      </c>
      <c r="F31" s="7" t="s">
        <v>109</v>
      </c>
      <c r="G31" s="7" t="s">
        <v>104</v>
      </c>
      <c r="H31" s="9" t="n">
        <v>1</v>
      </c>
      <c r="I31" s="7" t="s">
        <v>44</v>
      </c>
      <c r="J31" s="8" t="s">
        <v>45</v>
      </c>
      <c r="K31" s="10" t="s">
        <v>65</v>
      </c>
      <c r="L31" s="10" t="s">
        <v>66</v>
      </c>
      <c r="M31" s="10" t="s">
        <v>56</v>
      </c>
      <c r="N31" s="10" t="n">
        <v>0.031</v>
      </c>
      <c r="O31" s="9" t="s">
        <v>58</v>
      </c>
      <c r="P31" s="11" t="n">
        <v>0.535</v>
      </c>
      <c r="Q31" s="8" t="s">
        <v>50</v>
      </c>
      <c r="R31" s="11" t="n">
        <v>0.031</v>
      </c>
      <c r="S31" s="8" t="s">
        <v>57</v>
      </c>
      <c r="T31" s="11" t="n">
        <v>87</v>
      </c>
      <c r="U31" s="8" t="s">
        <v>49</v>
      </c>
      <c r="V31" s="11" t="n">
        <v>9.5</v>
      </c>
      <c r="W31" s="11" t="n">
        <v>10.7</v>
      </c>
      <c r="X31" s="11" t="n">
        <v>14.3</v>
      </c>
      <c r="Y31" s="11" t="n">
        <v>15.8</v>
      </c>
      <c r="Z31" s="11" t="n">
        <v>1.45</v>
      </c>
      <c r="AA31" s="8" t="s">
        <v>49</v>
      </c>
      <c r="AB31" s="5" t="n">
        <f aca="false">IF(C31='[1]Pesos dos Critérios'!$V$3,'[1]Pesos dos Critérios'!$V$12,IF(Planilha1!C31='[1]Pesos dos Critérios'!$W$3,'[1]Pesos dos Critérios'!$W$12,IF(Planilha1!C31='[1]Pesos dos Critérios'!$X$3,'[1]Pesos dos Critérios'!$X$12,IF(Planilha1!C31='[1]Pesos dos Critérios'!$Y$3,'[1]Pesos dos Critérios'!$Y$12,'[1]Pesos dos Critérios'!$Z$12))))</f>
        <v>0.0292592592592593</v>
      </c>
      <c r="AC31" s="5" t="n">
        <f aca="false">IF(H31=1,'[1]Pesos dos Critérios'!$AD$12,IF(Planilha1!H31=2,'[1]Pesos dos Critérios'!$AE$12,IF(Planilha1!H31=3,'[1]Pesos dos Critérios'!$AF$12,IF(Planilha1!H31=4,'[1]Pesos dos Critérios'!$AG$12,'[1]Pesos dos Critérios'!$AH$12))))</f>
        <v>0.0384259259259259</v>
      </c>
      <c r="AD31" s="5" t="n">
        <f aca="false">IF(J31='[1]Pesos dos Critérios'!$AA$3,'[1]Pesos dos Critérios'!$AA$12,IF(Planilha1!J31='[1]Pesos dos Critérios'!$AB$3,'[1]Pesos dos Critérios'!$AB$12,'[1]Pesos dos Critérios'!$AC$12))</f>
        <v>0.037037037037037</v>
      </c>
      <c r="AE31" s="5" t="n">
        <f aca="false">IF(O31="Intervalo 1",'[1]Pesos dos Critérios'!$J$12,IF(Planilha1!O31="Intervalo 2",'[1]Pesos dos Critérios'!$K$12,IF(Planilha1!O31="Intervalo 3",'[1]Pesos dos Critérios'!$L$12,'[1]Pesos dos Critérios'!$M$12)))</f>
        <v>0.0218406285072952</v>
      </c>
      <c r="AF31" s="5" t="n">
        <f aca="false">IF(Q31="Intervalo 1",'[1]Pesos dos Critérios'!$B$12,IF(Q31="Intervalo 2",'[1]Pesos dos Critérios'!$C$12,IF(Q31="Intervalo 3",'[1]Pesos dos Critérios'!$D$12,'[1]Pesos dos Critérios'!$E$12)))</f>
        <v>0.0111216904932752</v>
      </c>
      <c r="AG31" s="5" t="n">
        <f aca="false">IF(S31="Intervalo 1",'[1]Pesos dos Critérios'!$F$12,IF(S31="Intervalo 2",'[1]Pesos dos Critérios'!$G$12,IF(S31="Intervalo 3",'[1]Pesos dos Critérios'!$H$12,'[1]Pesos dos Critérios'!$I$12)))</f>
        <v>0.032010582010582</v>
      </c>
      <c r="AH31" s="5" t="n">
        <f aca="false">IF(U31="Intervalo 1",'[1]Pesos dos Critérios'!$N$12,IF(U31="Intervalo 2",'[1]Pesos dos Critérios'!$O$12,IF(U31="Intervalo 3",'[1]Pesos dos Critérios'!$P$12,'[1]Pesos dos Critérios'!$Q$12)))</f>
        <v>0.0320767195767196</v>
      </c>
      <c r="AI31" s="5" t="n">
        <f aca="false">IF(AA31="Intervalo 1",'[1]Pesos dos Critérios'!$R$12,IF(AA31="Intervalo 2",'[1]Pesos dos Critérios'!$S$12,IF(AA31="Intervalo 3",'[1]Pesos dos Critérios'!$T$12,'[1]Pesos dos Critérios'!$U$12)))</f>
        <v>0.0658730158730159</v>
      </c>
      <c r="AJ31" s="5" t="n">
        <f aca="false">SUM(AB31:AI31)</f>
        <v>0.26764485868311</v>
      </c>
      <c r="AK31" s="5" t="n">
        <v>30</v>
      </c>
      <c r="AM31" s="1" t="s">
        <v>67</v>
      </c>
    </row>
    <row r="32" customFormat="false" ht="13.8" hidden="false" customHeight="false" outlineLevel="0" collapsed="false">
      <c r="A32" s="7" t="n">
        <v>2013</v>
      </c>
      <c r="B32" s="7" t="s">
        <v>39</v>
      </c>
      <c r="C32" s="8" t="s">
        <v>40</v>
      </c>
      <c r="D32" s="7" t="s">
        <v>106</v>
      </c>
      <c r="E32" s="7" t="s">
        <v>107</v>
      </c>
      <c r="F32" s="7" t="s">
        <v>110</v>
      </c>
      <c r="G32" s="7" t="s">
        <v>104</v>
      </c>
      <c r="H32" s="9" t="n">
        <v>1</v>
      </c>
      <c r="I32" s="7" t="s">
        <v>44</v>
      </c>
      <c r="J32" s="8" t="s">
        <v>45</v>
      </c>
      <c r="K32" s="10" t="s">
        <v>65</v>
      </c>
      <c r="L32" s="10" t="s">
        <v>66</v>
      </c>
      <c r="M32" s="10" t="s">
        <v>56</v>
      </c>
      <c r="N32" s="10" t="n">
        <v>0.031</v>
      </c>
      <c r="O32" s="9" t="s">
        <v>58</v>
      </c>
      <c r="P32" s="11" t="n">
        <v>0.535</v>
      </c>
      <c r="Q32" s="8" t="s">
        <v>50</v>
      </c>
      <c r="R32" s="11" t="n">
        <v>0.031</v>
      </c>
      <c r="S32" s="8" t="s">
        <v>57</v>
      </c>
      <c r="T32" s="11" t="n">
        <v>87</v>
      </c>
      <c r="U32" s="8" t="s">
        <v>49</v>
      </c>
      <c r="V32" s="11" t="n">
        <v>9.5</v>
      </c>
      <c r="W32" s="11" t="n">
        <v>10.7</v>
      </c>
      <c r="X32" s="11" t="n">
        <v>14.3</v>
      </c>
      <c r="Y32" s="11" t="n">
        <v>15.8</v>
      </c>
      <c r="Z32" s="11" t="n">
        <v>1.45</v>
      </c>
      <c r="AA32" s="8" t="s">
        <v>49</v>
      </c>
      <c r="AB32" s="5" t="n">
        <f aca="false">IF(C32='[1]Pesos dos Critérios'!$V$3,'[1]Pesos dos Critérios'!$V$12,IF(Planilha1!C32='[1]Pesos dos Critérios'!$W$3,'[1]Pesos dos Critérios'!$W$12,IF(Planilha1!C32='[1]Pesos dos Critérios'!$X$3,'[1]Pesos dos Critérios'!$X$12,IF(Planilha1!C32='[1]Pesos dos Critérios'!$Y$3,'[1]Pesos dos Critérios'!$Y$12,'[1]Pesos dos Critérios'!$Z$12))))</f>
        <v>0.0292592592592593</v>
      </c>
      <c r="AC32" s="5" t="n">
        <f aca="false">IF(H32=1,'[1]Pesos dos Critérios'!$AD$12,IF(Planilha1!H32=2,'[1]Pesos dos Critérios'!$AE$12,IF(Planilha1!H32=3,'[1]Pesos dos Critérios'!$AF$12,IF(Planilha1!H32=4,'[1]Pesos dos Critérios'!$AG$12,'[1]Pesos dos Critérios'!$AH$12))))</f>
        <v>0.0384259259259259</v>
      </c>
      <c r="AD32" s="5" t="n">
        <f aca="false">IF(J32='[1]Pesos dos Critérios'!$AA$3,'[1]Pesos dos Critérios'!$AA$12,IF(Planilha1!J32='[1]Pesos dos Critérios'!$AB$3,'[1]Pesos dos Critérios'!$AB$12,'[1]Pesos dos Critérios'!$AC$12))</f>
        <v>0.037037037037037</v>
      </c>
      <c r="AE32" s="5" t="n">
        <f aca="false">IF(O32="Intervalo 1",'[1]Pesos dos Critérios'!$J$12,IF(Planilha1!O32="Intervalo 2",'[1]Pesos dos Critérios'!$K$12,IF(Planilha1!O32="Intervalo 3",'[1]Pesos dos Critérios'!$L$12,'[1]Pesos dos Critérios'!$M$12)))</f>
        <v>0.0218406285072952</v>
      </c>
      <c r="AF32" s="5" t="n">
        <f aca="false">IF(Q32="Intervalo 1",'[1]Pesos dos Critérios'!$B$12,IF(Q32="Intervalo 2",'[1]Pesos dos Critérios'!$C$12,IF(Q32="Intervalo 3",'[1]Pesos dos Critérios'!$D$12,'[1]Pesos dos Critérios'!$E$12)))</f>
        <v>0.0111216904932752</v>
      </c>
      <c r="AG32" s="5" t="n">
        <f aca="false">IF(S32="Intervalo 1",'[1]Pesos dos Critérios'!$F$12,IF(S32="Intervalo 2",'[1]Pesos dos Critérios'!$G$12,IF(S32="Intervalo 3",'[1]Pesos dos Critérios'!$H$12,'[1]Pesos dos Critérios'!$I$12)))</f>
        <v>0.032010582010582</v>
      </c>
      <c r="AH32" s="5" t="n">
        <f aca="false">IF(U32="Intervalo 1",'[1]Pesos dos Critérios'!$N$12,IF(U32="Intervalo 2",'[1]Pesos dos Critérios'!$O$12,IF(U32="Intervalo 3",'[1]Pesos dos Critérios'!$P$12,'[1]Pesos dos Critérios'!$Q$12)))</f>
        <v>0.0320767195767196</v>
      </c>
      <c r="AI32" s="5" t="n">
        <f aca="false">IF(AA32="Intervalo 1",'[1]Pesos dos Critérios'!$R$12,IF(AA32="Intervalo 2",'[1]Pesos dos Critérios'!$S$12,IF(AA32="Intervalo 3",'[1]Pesos dos Critérios'!$T$12,'[1]Pesos dos Critérios'!$U$12)))</f>
        <v>0.0658730158730159</v>
      </c>
      <c r="AJ32" s="5" t="n">
        <f aca="false">SUM(AB32:AI32)</f>
        <v>0.26764485868311</v>
      </c>
      <c r="AK32" s="5" t="n">
        <v>31</v>
      </c>
      <c r="AM32" s="1" t="s">
        <v>67</v>
      </c>
    </row>
    <row r="33" customFormat="false" ht="13.8" hidden="false" customHeight="false" outlineLevel="0" collapsed="false">
      <c r="A33" s="7" t="n">
        <v>2013</v>
      </c>
      <c r="B33" s="7" t="s">
        <v>39</v>
      </c>
      <c r="C33" s="8" t="s">
        <v>40</v>
      </c>
      <c r="D33" s="7" t="s">
        <v>106</v>
      </c>
      <c r="E33" s="7" t="s">
        <v>107</v>
      </c>
      <c r="F33" s="7" t="s">
        <v>108</v>
      </c>
      <c r="G33" s="7" t="s">
        <v>104</v>
      </c>
      <c r="H33" s="9" t="n">
        <v>1</v>
      </c>
      <c r="I33" s="7" t="s">
        <v>44</v>
      </c>
      <c r="J33" s="8" t="s">
        <v>45</v>
      </c>
      <c r="K33" s="10" t="s">
        <v>46</v>
      </c>
      <c r="L33" s="10" t="s">
        <v>66</v>
      </c>
      <c r="M33" s="10" t="s">
        <v>56</v>
      </c>
      <c r="N33" s="10" t="n">
        <v>0.031</v>
      </c>
      <c r="O33" s="9" t="s">
        <v>58</v>
      </c>
      <c r="P33" s="11" t="n">
        <v>0.535</v>
      </c>
      <c r="Q33" s="8" t="s">
        <v>50</v>
      </c>
      <c r="R33" s="11" t="n">
        <v>0.031</v>
      </c>
      <c r="S33" s="8" t="s">
        <v>57</v>
      </c>
      <c r="T33" s="11" t="n">
        <v>96</v>
      </c>
      <c r="U33" s="8" t="s">
        <v>49</v>
      </c>
      <c r="V33" s="11" t="n">
        <v>9.1</v>
      </c>
      <c r="W33" s="11" t="n">
        <v>9.6</v>
      </c>
      <c r="X33" s="11" t="n">
        <v>13.1</v>
      </c>
      <c r="Y33" s="11" t="n">
        <v>14.3</v>
      </c>
      <c r="Z33" s="11" t="n">
        <v>1.58</v>
      </c>
      <c r="AA33" s="8" t="s">
        <v>49</v>
      </c>
      <c r="AB33" s="5" t="n">
        <f aca="false">IF(C33='[1]Pesos dos Critérios'!$V$3,'[1]Pesos dos Critérios'!$V$12,IF(Planilha1!C33='[1]Pesos dos Critérios'!$W$3,'[1]Pesos dos Critérios'!$W$12,IF(Planilha1!C33='[1]Pesos dos Critérios'!$X$3,'[1]Pesos dos Critérios'!$X$12,IF(Planilha1!C33='[1]Pesos dos Critérios'!$Y$3,'[1]Pesos dos Critérios'!$Y$12,'[1]Pesos dos Critérios'!$Z$12))))</f>
        <v>0.0292592592592593</v>
      </c>
      <c r="AC33" s="5" t="n">
        <f aca="false">IF(H33=1,'[1]Pesos dos Critérios'!$AD$12,IF(Planilha1!H33=2,'[1]Pesos dos Critérios'!$AE$12,IF(Planilha1!H33=3,'[1]Pesos dos Critérios'!$AF$12,IF(Planilha1!H33=4,'[1]Pesos dos Critérios'!$AG$12,'[1]Pesos dos Critérios'!$AH$12))))</f>
        <v>0.0384259259259259</v>
      </c>
      <c r="AD33" s="5" t="n">
        <f aca="false">IF(J33='[1]Pesos dos Critérios'!$AA$3,'[1]Pesos dos Critérios'!$AA$12,IF(Planilha1!J33='[1]Pesos dos Critérios'!$AB$3,'[1]Pesos dos Critérios'!$AB$12,'[1]Pesos dos Critérios'!$AC$12))</f>
        <v>0.037037037037037</v>
      </c>
      <c r="AE33" s="5" t="n">
        <f aca="false">IF(O33="Intervalo 1",'[1]Pesos dos Critérios'!$J$12,IF(Planilha1!O33="Intervalo 2",'[1]Pesos dos Critérios'!$K$12,IF(Planilha1!O33="Intervalo 3",'[1]Pesos dos Critérios'!$L$12,'[1]Pesos dos Critérios'!$M$12)))</f>
        <v>0.0218406285072952</v>
      </c>
      <c r="AF33" s="5" t="n">
        <f aca="false">IF(Q33="Intervalo 1",'[1]Pesos dos Critérios'!$B$12,IF(Q33="Intervalo 2",'[1]Pesos dos Critérios'!$C$12,IF(Q33="Intervalo 3",'[1]Pesos dos Critérios'!$D$12,'[1]Pesos dos Critérios'!$E$12)))</f>
        <v>0.0111216904932752</v>
      </c>
      <c r="AG33" s="5" t="n">
        <f aca="false">IF(S33="Intervalo 1",'[1]Pesos dos Critérios'!$F$12,IF(S33="Intervalo 2",'[1]Pesos dos Critérios'!$G$12,IF(S33="Intervalo 3",'[1]Pesos dos Critérios'!$H$12,'[1]Pesos dos Critérios'!$I$12)))</f>
        <v>0.032010582010582</v>
      </c>
      <c r="AH33" s="5" t="n">
        <f aca="false">IF(U33="Intervalo 1",'[1]Pesos dos Critérios'!$N$12,IF(U33="Intervalo 2",'[1]Pesos dos Critérios'!$O$12,IF(U33="Intervalo 3",'[1]Pesos dos Critérios'!$P$12,'[1]Pesos dos Critérios'!$Q$12)))</f>
        <v>0.0320767195767196</v>
      </c>
      <c r="AI33" s="5" t="n">
        <f aca="false">IF(AA33="Intervalo 1",'[1]Pesos dos Critérios'!$R$12,IF(AA33="Intervalo 2",'[1]Pesos dos Critérios'!$S$12,IF(AA33="Intervalo 3",'[1]Pesos dos Critérios'!$T$12,'[1]Pesos dos Critérios'!$U$12)))</f>
        <v>0.0658730158730159</v>
      </c>
      <c r="AJ33" s="5" t="n">
        <f aca="false">SUM(AB33:AI33)</f>
        <v>0.26764485868311</v>
      </c>
      <c r="AK33" s="5" t="n">
        <v>32</v>
      </c>
      <c r="AM33" s="1" t="s">
        <v>67</v>
      </c>
    </row>
    <row r="34" customFormat="false" ht="13.8" hidden="false" customHeight="false" outlineLevel="0" collapsed="false">
      <c r="A34" s="7" t="n">
        <v>2013</v>
      </c>
      <c r="B34" s="7" t="s">
        <v>39</v>
      </c>
      <c r="C34" s="8" t="s">
        <v>40</v>
      </c>
      <c r="D34" s="7" t="s">
        <v>106</v>
      </c>
      <c r="E34" s="7" t="s">
        <v>107</v>
      </c>
      <c r="F34" s="7" t="s">
        <v>109</v>
      </c>
      <c r="G34" s="7" t="s">
        <v>104</v>
      </c>
      <c r="H34" s="9" t="n">
        <v>1</v>
      </c>
      <c r="I34" s="7" t="s">
        <v>44</v>
      </c>
      <c r="J34" s="8" t="s">
        <v>45</v>
      </c>
      <c r="K34" s="10" t="s">
        <v>46</v>
      </c>
      <c r="L34" s="10" t="s">
        <v>66</v>
      </c>
      <c r="M34" s="10" t="s">
        <v>56</v>
      </c>
      <c r="N34" s="10" t="n">
        <v>0.031</v>
      </c>
      <c r="O34" s="9" t="s">
        <v>58</v>
      </c>
      <c r="P34" s="11" t="n">
        <v>0.535</v>
      </c>
      <c r="Q34" s="8" t="s">
        <v>50</v>
      </c>
      <c r="R34" s="11" t="n">
        <v>0.031</v>
      </c>
      <c r="S34" s="8" t="s">
        <v>57</v>
      </c>
      <c r="T34" s="11" t="n">
        <v>96</v>
      </c>
      <c r="U34" s="8" t="s">
        <v>49</v>
      </c>
      <c r="V34" s="11" t="n">
        <v>9.1</v>
      </c>
      <c r="W34" s="11" t="n">
        <v>9.6</v>
      </c>
      <c r="X34" s="11" t="n">
        <v>13.1</v>
      </c>
      <c r="Y34" s="11" t="n">
        <v>14.3</v>
      </c>
      <c r="Z34" s="11" t="n">
        <v>1.58</v>
      </c>
      <c r="AA34" s="8" t="s">
        <v>49</v>
      </c>
      <c r="AB34" s="5" t="n">
        <f aca="false">IF(C34='[1]Pesos dos Critérios'!$V$3,'[1]Pesos dos Critérios'!$V$12,IF(Planilha1!C34='[1]Pesos dos Critérios'!$W$3,'[1]Pesos dos Critérios'!$W$12,IF(Planilha1!C34='[1]Pesos dos Critérios'!$X$3,'[1]Pesos dos Critérios'!$X$12,IF(Planilha1!C34='[1]Pesos dos Critérios'!$Y$3,'[1]Pesos dos Critérios'!$Y$12,'[1]Pesos dos Critérios'!$Z$12))))</f>
        <v>0.0292592592592593</v>
      </c>
      <c r="AC34" s="5" t="n">
        <f aca="false">IF(H34=1,'[1]Pesos dos Critérios'!$AD$12,IF(Planilha1!H34=2,'[1]Pesos dos Critérios'!$AE$12,IF(Planilha1!H34=3,'[1]Pesos dos Critérios'!$AF$12,IF(Planilha1!H34=4,'[1]Pesos dos Critérios'!$AG$12,'[1]Pesos dos Critérios'!$AH$12))))</f>
        <v>0.0384259259259259</v>
      </c>
      <c r="AD34" s="5" t="n">
        <f aca="false">IF(J34='[1]Pesos dos Critérios'!$AA$3,'[1]Pesos dos Critérios'!$AA$12,IF(Planilha1!J34='[1]Pesos dos Critérios'!$AB$3,'[1]Pesos dos Critérios'!$AB$12,'[1]Pesos dos Critérios'!$AC$12))</f>
        <v>0.037037037037037</v>
      </c>
      <c r="AE34" s="5" t="n">
        <f aca="false">IF(O34="Intervalo 1",'[1]Pesos dos Critérios'!$J$12,IF(Planilha1!O34="Intervalo 2",'[1]Pesos dos Critérios'!$K$12,IF(Planilha1!O34="Intervalo 3",'[1]Pesos dos Critérios'!$L$12,'[1]Pesos dos Critérios'!$M$12)))</f>
        <v>0.0218406285072952</v>
      </c>
      <c r="AF34" s="5" t="n">
        <f aca="false">IF(Q34="Intervalo 1",'[1]Pesos dos Critérios'!$B$12,IF(Q34="Intervalo 2",'[1]Pesos dos Critérios'!$C$12,IF(Q34="Intervalo 3",'[1]Pesos dos Critérios'!$D$12,'[1]Pesos dos Critérios'!$E$12)))</f>
        <v>0.0111216904932752</v>
      </c>
      <c r="AG34" s="5" t="n">
        <f aca="false">IF(S34="Intervalo 1",'[1]Pesos dos Critérios'!$F$12,IF(S34="Intervalo 2",'[1]Pesos dos Critérios'!$G$12,IF(S34="Intervalo 3",'[1]Pesos dos Critérios'!$H$12,'[1]Pesos dos Critérios'!$I$12)))</f>
        <v>0.032010582010582</v>
      </c>
      <c r="AH34" s="5" t="n">
        <f aca="false">IF(U34="Intervalo 1",'[1]Pesos dos Critérios'!$N$12,IF(U34="Intervalo 2",'[1]Pesos dos Critérios'!$O$12,IF(U34="Intervalo 3",'[1]Pesos dos Critérios'!$P$12,'[1]Pesos dos Critérios'!$Q$12)))</f>
        <v>0.0320767195767196</v>
      </c>
      <c r="AI34" s="5" t="n">
        <f aca="false">IF(AA34="Intervalo 1",'[1]Pesos dos Critérios'!$R$12,IF(AA34="Intervalo 2",'[1]Pesos dos Critérios'!$S$12,IF(AA34="Intervalo 3",'[1]Pesos dos Critérios'!$T$12,'[1]Pesos dos Critérios'!$U$12)))</f>
        <v>0.0658730158730159</v>
      </c>
      <c r="AJ34" s="5" t="n">
        <f aca="false">SUM(AB34:AI34)</f>
        <v>0.26764485868311</v>
      </c>
      <c r="AK34" s="5" t="n">
        <v>33</v>
      </c>
      <c r="AM34" s="1" t="s">
        <v>67</v>
      </c>
    </row>
    <row r="35" customFormat="false" ht="13.8" hidden="false" customHeight="false" outlineLevel="0" collapsed="false">
      <c r="A35" s="7" t="n">
        <v>2013</v>
      </c>
      <c r="B35" s="7" t="s">
        <v>39</v>
      </c>
      <c r="C35" s="8" t="s">
        <v>40</v>
      </c>
      <c r="D35" s="7" t="s">
        <v>106</v>
      </c>
      <c r="E35" s="7" t="s">
        <v>107</v>
      </c>
      <c r="F35" s="7" t="s">
        <v>110</v>
      </c>
      <c r="G35" s="7" t="s">
        <v>104</v>
      </c>
      <c r="H35" s="9" t="n">
        <v>1</v>
      </c>
      <c r="I35" s="7" t="s">
        <v>44</v>
      </c>
      <c r="J35" s="8" t="s">
        <v>45</v>
      </c>
      <c r="K35" s="10" t="s">
        <v>46</v>
      </c>
      <c r="L35" s="10" t="s">
        <v>66</v>
      </c>
      <c r="M35" s="10" t="s">
        <v>56</v>
      </c>
      <c r="N35" s="10" t="n">
        <v>0.031</v>
      </c>
      <c r="O35" s="9" t="s">
        <v>58</v>
      </c>
      <c r="P35" s="11" t="n">
        <v>0.535</v>
      </c>
      <c r="Q35" s="8" t="s">
        <v>50</v>
      </c>
      <c r="R35" s="11" t="n">
        <v>0.031</v>
      </c>
      <c r="S35" s="8" t="s">
        <v>57</v>
      </c>
      <c r="T35" s="11" t="n">
        <v>96</v>
      </c>
      <c r="U35" s="8" t="s">
        <v>49</v>
      </c>
      <c r="V35" s="11" t="n">
        <v>9.1</v>
      </c>
      <c r="W35" s="11" t="n">
        <v>9.6</v>
      </c>
      <c r="X35" s="11" t="n">
        <v>13.1</v>
      </c>
      <c r="Y35" s="11" t="n">
        <v>14.3</v>
      </c>
      <c r="Z35" s="11" t="n">
        <v>1.58</v>
      </c>
      <c r="AA35" s="8" t="s">
        <v>49</v>
      </c>
      <c r="AB35" s="5" t="n">
        <f aca="false">IF(C35='[1]Pesos dos Critérios'!$V$3,'[1]Pesos dos Critérios'!$V$12,IF(Planilha1!C35='[1]Pesos dos Critérios'!$W$3,'[1]Pesos dos Critérios'!$W$12,IF(Planilha1!C35='[1]Pesos dos Critérios'!$X$3,'[1]Pesos dos Critérios'!$X$12,IF(Planilha1!C35='[1]Pesos dos Critérios'!$Y$3,'[1]Pesos dos Critérios'!$Y$12,'[1]Pesos dos Critérios'!$Z$12))))</f>
        <v>0.0292592592592593</v>
      </c>
      <c r="AC35" s="5" t="n">
        <f aca="false">IF(H35=1,'[1]Pesos dos Critérios'!$AD$12,IF(Planilha1!H35=2,'[1]Pesos dos Critérios'!$AE$12,IF(Planilha1!H35=3,'[1]Pesos dos Critérios'!$AF$12,IF(Planilha1!H35=4,'[1]Pesos dos Critérios'!$AG$12,'[1]Pesos dos Critérios'!$AH$12))))</f>
        <v>0.0384259259259259</v>
      </c>
      <c r="AD35" s="5" t="n">
        <f aca="false">IF(J35='[1]Pesos dos Critérios'!$AA$3,'[1]Pesos dos Critérios'!$AA$12,IF(Planilha1!J35='[1]Pesos dos Critérios'!$AB$3,'[1]Pesos dos Critérios'!$AB$12,'[1]Pesos dos Critérios'!$AC$12))</f>
        <v>0.037037037037037</v>
      </c>
      <c r="AE35" s="5" t="n">
        <f aca="false">IF(O35="Intervalo 1",'[1]Pesos dos Critérios'!$J$12,IF(Planilha1!O35="Intervalo 2",'[1]Pesos dos Critérios'!$K$12,IF(Planilha1!O35="Intervalo 3",'[1]Pesos dos Critérios'!$L$12,'[1]Pesos dos Critérios'!$M$12)))</f>
        <v>0.0218406285072952</v>
      </c>
      <c r="AF35" s="5" t="n">
        <f aca="false">IF(Q35="Intervalo 1",'[1]Pesos dos Critérios'!$B$12,IF(Q35="Intervalo 2",'[1]Pesos dos Critérios'!$C$12,IF(Q35="Intervalo 3",'[1]Pesos dos Critérios'!$D$12,'[1]Pesos dos Critérios'!$E$12)))</f>
        <v>0.0111216904932752</v>
      </c>
      <c r="AG35" s="5" t="n">
        <f aca="false">IF(S35="Intervalo 1",'[1]Pesos dos Critérios'!$F$12,IF(S35="Intervalo 2",'[1]Pesos dos Critérios'!$G$12,IF(S35="Intervalo 3",'[1]Pesos dos Critérios'!$H$12,'[1]Pesos dos Critérios'!$I$12)))</f>
        <v>0.032010582010582</v>
      </c>
      <c r="AH35" s="5" t="n">
        <f aca="false">IF(U35="Intervalo 1",'[1]Pesos dos Critérios'!$N$12,IF(U35="Intervalo 2",'[1]Pesos dos Critérios'!$O$12,IF(U35="Intervalo 3",'[1]Pesos dos Critérios'!$P$12,'[1]Pesos dos Critérios'!$Q$12)))</f>
        <v>0.0320767195767196</v>
      </c>
      <c r="AI35" s="5" t="n">
        <f aca="false">IF(AA35="Intervalo 1",'[1]Pesos dos Critérios'!$R$12,IF(AA35="Intervalo 2",'[1]Pesos dos Critérios'!$S$12,IF(AA35="Intervalo 3",'[1]Pesos dos Critérios'!$T$12,'[1]Pesos dos Critérios'!$U$12)))</f>
        <v>0.0658730158730159</v>
      </c>
      <c r="AJ35" s="5" t="n">
        <f aca="false">SUM(AB35:AI35)</f>
        <v>0.26764485868311</v>
      </c>
      <c r="AK35" s="5" t="n">
        <v>34</v>
      </c>
      <c r="AM35" s="1" t="s">
        <v>67</v>
      </c>
    </row>
    <row r="36" customFormat="false" ht="13.8" hidden="false" customHeight="false" outlineLevel="0" collapsed="false">
      <c r="A36" s="7" t="n">
        <v>2013</v>
      </c>
      <c r="B36" s="7" t="s">
        <v>39</v>
      </c>
      <c r="C36" s="8" t="s">
        <v>40</v>
      </c>
      <c r="D36" s="7" t="s">
        <v>106</v>
      </c>
      <c r="E36" s="7" t="s">
        <v>107</v>
      </c>
      <c r="F36" s="7" t="s">
        <v>110</v>
      </c>
      <c r="G36" s="7" t="s">
        <v>104</v>
      </c>
      <c r="H36" s="9" t="n">
        <v>1</v>
      </c>
      <c r="I36" s="7" t="s">
        <v>44</v>
      </c>
      <c r="J36" s="8" t="s">
        <v>45</v>
      </c>
      <c r="K36" s="10" t="s">
        <v>46</v>
      </c>
      <c r="L36" s="10" t="s">
        <v>47</v>
      </c>
      <c r="M36" s="10" t="s">
        <v>56</v>
      </c>
      <c r="N36" s="10" t="n">
        <v>0.031</v>
      </c>
      <c r="O36" s="9" t="s">
        <v>58</v>
      </c>
      <c r="P36" s="11" t="n">
        <v>0.535</v>
      </c>
      <c r="Q36" s="8" t="s">
        <v>50</v>
      </c>
      <c r="R36" s="11" t="n">
        <v>0.031</v>
      </c>
      <c r="S36" s="8" t="s">
        <v>57</v>
      </c>
      <c r="T36" s="11" t="n">
        <v>96</v>
      </c>
      <c r="U36" s="8" t="s">
        <v>49</v>
      </c>
      <c r="V36" s="11" t="n">
        <v>9.1</v>
      </c>
      <c r="W36" s="11" t="n">
        <v>9.6</v>
      </c>
      <c r="X36" s="11" t="n">
        <v>13.1</v>
      </c>
      <c r="Y36" s="11" t="n">
        <v>14.3</v>
      </c>
      <c r="Z36" s="11" t="n">
        <v>1.58</v>
      </c>
      <c r="AA36" s="8" t="s">
        <v>49</v>
      </c>
      <c r="AB36" s="5" t="n">
        <f aca="false">IF(C36='[1]Pesos dos Critérios'!$V$3,'[1]Pesos dos Critérios'!$V$12,IF(Planilha1!C36='[1]Pesos dos Critérios'!$W$3,'[1]Pesos dos Critérios'!$W$12,IF(Planilha1!C36='[1]Pesos dos Critérios'!$X$3,'[1]Pesos dos Critérios'!$X$12,IF(Planilha1!C36='[1]Pesos dos Critérios'!$Y$3,'[1]Pesos dos Critérios'!$Y$12,'[1]Pesos dos Critérios'!$Z$12))))</f>
        <v>0.0292592592592593</v>
      </c>
      <c r="AC36" s="5" t="n">
        <f aca="false">IF(H36=1,'[1]Pesos dos Critérios'!$AD$12,IF(Planilha1!H36=2,'[1]Pesos dos Critérios'!$AE$12,IF(Planilha1!H36=3,'[1]Pesos dos Critérios'!$AF$12,IF(Planilha1!H36=4,'[1]Pesos dos Critérios'!$AG$12,'[1]Pesos dos Critérios'!$AH$12))))</f>
        <v>0.0384259259259259</v>
      </c>
      <c r="AD36" s="5" t="n">
        <f aca="false">IF(J36='[1]Pesos dos Critérios'!$AA$3,'[1]Pesos dos Critérios'!$AA$12,IF(Planilha1!J36='[1]Pesos dos Critérios'!$AB$3,'[1]Pesos dos Critérios'!$AB$12,'[1]Pesos dos Critérios'!$AC$12))</f>
        <v>0.037037037037037</v>
      </c>
      <c r="AE36" s="5" t="n">
        <f aca="false">IF(O36="Intervalo 1",'[1]Pesos dos Critérios'!$J$12,IF(Planilha1!O36="Intervalo 2",'[1]Pesos dos Critérios'!$K$12,IF(Planilha1!O36="Intervalo 3",'[1]Pesos dos Critérios'!$L$12,'[1]Pesos dos Critérios'!$M$12)))</f>
        <v>0.0218406285072952</v>
      </c>
      <c r="AF36" s="5" t="n">
        <f aca="false">IF(Q36="Intervalo 1",'[1]Pesos dos Critérios'!$B$12,IF(Q36="Intervalo 2",'[1]Pesos dos Critérios'!$C$12,IF(Q36="Intervalo 3",'[1]Pesos dos Critérios'!$D$12,'[1]Pesos dos Critérios'!$E$12)))</f>
        <v>0.0111216904932752</v>
      </c>
      <c r="AG36" s="5" t="n">
        <f aca="false">IF(S36="Intervalo 1",'[1]Pesos dos Critérios'!$F$12,IF(S36="Intervalo 2",'[1]Pesos dos Critérios'!$G$12,IF(S36="Intervalo 3",'[1]Pesos dos Critérios'!$H$12,'[1]Pesos dos Critérios'!$I$12)))</f>
        <v>0.032010582010582</v>
      </c>
      <c r="AH36" s="5" t="n">
        <f aca="false">IF(U36="Intervalo 1",'[1]Pesos dos Critérios'!$N$12,IF(U36="Intervalo 2",'[1]Pesos dos Critérios'!$O$12,IF(U36="Intervalo 3",'[1]Pesos dos Critérios'!$P$12,'[1]Pesos dos Critérios'!$Q$12)))</f>
        <v>0.0320767195767196</v>
      </c>
      <c r="AI36" s="5" t="n">
        <f aca="false">IF(AA36="Intervalo 1",'[1]Pesos dos Critérios'!$R$12,IF(AA36="Intervalo 2",'[1]Pesos dos Critérios'!$S$12,IF(AA36="Intervalo 3",'[1]Pesos dos Critérios'!$T$12,'[1]Pesos dos Critérios'!$U$12)))</f>
        <v>0.0658730158730159</v>
      </c>
      <c r="AJ36" s="5" t="n">
        <f aca="false">SUM(AB36:AI36)</f>
        <v>0.26764485868311</v>
      </c>
      <c r="AK36" s="5" t="n">
        <v>35</v>
      </c>
      <c r="AM36" s="1" t="s">
        <v>67</v>
      </c>
    </row>
    <row r="37" customFormat="false" ht="13.8" hidden="false" customHeight="false" outlineLevel="0" collapsed="false">
      <c r="A37" s="7" t="n">
        <v>2013</v>
      </c>
      <c r="B37" s="7" t="s">
        <v>39</v>
      </c>
      <c r="C37" s="8" t="s">
        <v>40</v>
      </c>
      <c r="D37" s="7" t="s">
        <v>111</v>
      </c>
      <c r="E37" s="7" t="s">
        <v>112</v>
      </c>
      <c r="F37" s="7" t="s">
        <v>113</v>
      </c>
      <c r="G37" s="7" t="s">
        <v>43</v>
      </c>
      <c r="H37" s="9" t="n">
        <v>1</v>
      </c>
      <c r="I37" s="7" t="s">
        <v>85</v>
      </c>
      <c r="J37" s="8" t="s">
        <v>86</v>
      </c>
      <c r="K37" s="10" t="s">
        <v>46</v>
      </c>
      <c r="L37" s="10" t="s">
        <v>83</v>
      </c>
      <c r="M37" s="10" t="s">
        <v>48</v>
      </c>
      <c r="N37" s="10" t="n">
        <v>0.02</v>
      </c>
      <c r="O37" s="9" t="s">
        <v>49</v>
      </c>
      <c r="P37" s="11" t="n">
        <v>0.174</v>
      </c>
      <c r="Q37" s="8" t="s">
        <v>49</v>
      </c>
      <c r="R37" s="11" t="n">
        <v>0.024</v>
      </c>
      <c r="S37" s="8" t="s">
        <v>57</v>
      </c>
      <c r="T37" s="11" t="n">
        <v>96</v>
      </c>
      <c r="U37" s="8" t="s">
        <v>49</v>
      </c>
      <c r="V37" s="11" t="n">
        <v>9.24</v>
      </c>
      <c r="W37" s="11" t="n">
        <v>10.08</v>
      </c>
      <c r="X37" s="11" t="n">
        <v>13.2</v>
      </c>
      <c r="Y37" s="11" t="n">
        <v>14.4</v>
      </c>
      <c r="Z37" s="11" t="n">
        <v>1.56</v>
      </c>
      <c r="AA37" s="8" t="s">
        <v>49</v>
      </c>
      <c r="AB37" s="5" t="n">
        <f aca="false">IF(C37='[1]Pesos dos Critérios'!$V$3,'[1]Pesos dos Critérios'!$V$12,IF(Planilha1!C37='[1]Pesos dos Critérios'!$W$3,'[1]Pesos dos Critérios'!$W$12,IF(Planilha1!C37='[1]Pesos dos Critérios'!$X$3,'[1]Pesos dos Critérios'!$X$12,IF(Planilha1!C37='[1]Pesos dos Critérios'!$Y$3,'[1]Pesos dos Critérios'!$Y$12,'[1]Pesos dos Critérios'!$Z$12))))</f>
        <v>0.0292592592592593</v>
      </c>
      <c r="AC37" s="5" t="n">
        <f aca="false">IF(H37=1,'[1]Pesos dos Critérios'!$AD$12,IF(Planilha1!H37=2,'[1]Pesos dos Critérios'!$AE$12,IF(Planilha1!H37=3,'[1]Pesos dos Critérios'!$AF$12,IF(Planilha1!H37=4,'[1]Pesos dos Critérios'!$AG$12,'[1]Pesos dos Critérios'!$AH$12))))</f>
        <v>0.0384259259259259</v>
      </c>
      <c r="AD37" s="5" t="n">
        <f aca="false">IF(J37='[1]Pesos dos Critérios'!$AA$3,'[1]Pesos dos Critérios'!$AA$12,IF(Planilha1!J37='[1]Pesos dos Critérios'!$AB$3,'[1]Pesos dos Critérios'!$AB$12,'[1]Pesos dos Critérios'!$AC$12))</f>
        <v>0.037037037037037</v>
      </c>
      <c r="AE37" s="5" t="n">
        <f aca="false">IF(O37="Intervalo 1",'[1]Pesos dos Critérios'!$J$12,IF(Planilha1!O37="Intervalo 2",'[1]Pesos dos Critérios'!$K$12,IF(Planilha1!O37="Intervalo 3",'[1]Pesos dos Critérios'!$L$12,'[1]Pesos dos Critérios'!$M$12)))</f>
        <v>0.0531762065095399</v>
      </c>
      <c r="AF37" s="5" t="n">
        <f aca="false">IF(Q37="Intervalo 1",'[1]Pesos dos Critérios'!$B$12,IF(Q37="Intervalo 2",'[1]Pesos dos Critérios'!$C$12,IF(Q37="Intervalo 3",'[1]Pesos dos Critérios'!$D$12,'[1]Pesos dos Critérios'!$E$12)))</f>
        <v>0.0550472852385421</v>
      </c>
      <c r="AG37" s="5" t="n">
        <f aca="false">IF(S37="Intervalo 1",'[1]Pesos dos Critérios'!$F$12,IF(S37="Intervalo 2",'[1]Pesos dos Critérios'!$G$12,IF(S37="Intervalo 3",'[1]Pesos dos Critérios'!$H$12,'[1]Pesos dos Critérios'!$I$12)))</f>
        <v>0.032010582010582</v>
      </c>
      <c r="AH37" s="5" t="n">
        <f aca="false">IF(U37="Intervalo 1",'[1]Pesos dos Critérios'!$N$12,IF(U37="Intervalo 2",'[1]Pesos dos Critérios'!$O$12,IF(U37="Intervalo 3",'[1]Pesos dos Critérios'!$P$12,'[1]Pesos dos Critérios'!$Q$12)))</f>
        <v>0.0320767195767196</v>
      </c>
      <c r="AI37" s="5" t="n">
        <f aca="false">IF(AA37="Intervalo 1",'[1]Pesos dos Critérios'!$R$12,IF(AA37="Intervalo 2",'[1]Pesos dos Critérios'!$S$12,IF(AA37="Intervalo 3",'[1]Pesos dos Critérios'!$T$12,'[1]Pesos dos Critérios'!$U$12)))</f>
        <v>0.0658730158730159</v>
      </c>
      <c r="AJ37" s="5" t="n">
        <f aca="false">SUM(AB37:AI37)</f>
        <v>0.342906031430622</v>
      </c>
      <c r="AK37" s="5" t="n">
        <v>36</v>
      </c>
      <c r="AM37" s="1" t="s">
        <v>52</v>
      </c>
    </row>
    <row r="38" customFormat="false" ht="13.8" hidden="false" customHeight="false" outlineLevel="0" collapsed="false">
      <c r="A38" s="7" t="n">
        <v>2013</v>
      </c>
      <c r="B38" s="7" t="s">
        <v>39</v>
      </c>
      <c r="C38" s="8" t="s">
        <v>40</v>
      </c>
      <c r="D38" s="7" t="s">
        <v>111</v>
      </c>
      <c r="E38" s="7" t="s">
        <v>112</v>
      </c>
      <c r="F38" s="7" t="s">
        <v>114</v>
      </c>
      <c r="G38" s="7" t="s">
        <v>43</v>
      </c>
      <c r="H38" s="9" t="n">
        <v>1</v>
      </c>
      <c r="I38" s="7" t="s">
        <v>85</v>
      </c>
      <c r="J38" s="8" t="s">
        <v>86</v>
      </c>
      <c r="K38" s="10" t="s">
        <v>46</v>
      </c>
      <c r="L38" s="10" t="s">
        <v>83</v>
      </c>
      <c r="M38" s="10" t="s">
        <v>48</v>
      </c>
      <c r="N38" s="10" t="n">
        <v>0.024</v>
      </c>
      <c r="O38" s="9" t="s">
        <v>57</v>
      </c>
      <c r="P38" s="11" t="n">
        <v>0.206</v>
      </c>
      <c r="Q38" s="8" t="s">
        <v>49</v>
      </c>
      <c r="R38" s="11" t="n">
        <v>0.015</v>
      </c>
      <c r="S38" s="8" t="s">
        <v>49</v>
      </c>
      <c r="T38" s="11" t="n">
        <v>97</v>
      </c>
      <c r="U38" s="8" t="s">
        <v>49</v>
      </c>
      <c r="V38" s="11" t="n">
        <v>9.24</v>
      </c>
      <c r="W38" s="11" t="n">
        <v>9.94</v>
      </c>
      <c r="X38" s="11" t="n">
        <v>13.2</v>
      </c>
      <c r="Y38" s="11" t="n">
        <v>14.2</v>
      </c>
      <c r="Z38" s="11" t="n">
        <v>1.57</v>
      </c>
      <c r="AA38" s="8" t="s">
        <v>49</v>
      </c>
      <c r="AB38" s="5" t="n">
        <f aca="false">IF(C38='[1]Pesos dos Critérios'!$V$3,'[1]Pesos dos Critérios'!$V$12,IF(Planilha1!C38='[1]Pesos dos Critérios'!$W$3,'[1]Pesos dos Critérios'!$W$12,IF(Planilha1!C38='[1]Pesos dos Critérios'!$X$3,'[1]Pesos dos Critérios'!$X$12,IF(Planilha1!C38='[1]Pesos dos Critérios'!$Y$3,'[1]Pesos dos Critérios'!$Y$12,'[1]Pesos dos Critérios'!$Z$12))))</f>
        <v>0.0292592592592593</v>
      </c>
      <c r="AC38" s="5" t="n">
        <f aca="false">IF(H38=1,'[1]Pesos dos Critérios'!$AD$12,IF(Planilha1!H38=2,'[1]Pesos dos Critérios'!$AE$12,IF(Planilha1!H38=3,'[1]Pesos dos Critérios'!$AF$12,IF(Planilha1!H38=4,'[1]Pesos dos Critérios'!$AG$12,'[1]Pesos dos Critérios'!$AH$12))))</f>
        <v>0.0384259259259259</v>
      </c>
      <c r="AD38" s="5" t="n">
        <f aca="false">IF(J38='[1]Pesos dos Critérios'!$AA$3,'[1]Pesos dos Critérios'!$AA$12,IF(Planilha1!J38='[1]Pesos dos Critérios'!$AB$3,'[1]Pesos dos Critérios'!$AB$12,'[1]Pesos dos Critérios'!$AC$12))</f>
        <v>0.037037037037037</v>
      </c>
      <c r="AE38" s="5" t="n">
        <f aca="false">IF(O38="Intervalo 1",'[1]Pesos dos Critérios'!$J$12,IF(Planilha1!O38="Intervalo 2",'[1]Pesos dos Critérios'!$K$12,IF(Planilha1!O38="Intervalo 3",'[1]Pesos dos Critérios'!$L$12,'[1]Pesos dos Critérios'!$M$12)))</f>
        <v>0.0240628507295174</v>
      </c>
      <c r="AF38" s="5" t="n">
        <f aca="false">IF(Q38="Intervalo 1",'[1]Pesos dos Critérios'!$B$12,IF(Q38="Intervalo 2",'[1]Pesos dos Critérios'!$C$12,IF(Q38="Intervalo 3",'[1]Pesos dos Critérios'!$D$12,'[1]Pesos dos Critérios'!$E$12)))</f>
        <v>0.0550472852385421</v>
      </c>
      <c r="AG38" s="5" t="n">
        <f aca="false">IF(S38="Intervalo 1",'[1]Pesos dos Critérios'!$F$12,IF(S38="Intervalo 2",'[1]Pesos dos Critérios'!$G$12,IF(S38="Intervalo 3",'[1]Pesos dos Critérios'!$H$12,'[1]Pesos dos Critérios'!$I$12)))</f>
        <v>0.0375661375661376</v>
      </c>
      <c r="AH38" s="5" t="n">
        <f aca="false">IF(U38="Intervalo 1",'[1]Pesos dos Critérios'!$N$12,IF(U38="Intervalo 2",'[1]Pesos dos Critérios'!$O$12,IF(U38="Intervalo 3",'[1]Pesos dos Critérios'!$P$12,'[1]Pesos dos Critérios'!$Q$12)))</f>
        <v>0.0320767195767196</v>
      </c>
      <c r="AI38" s="5" t="n">
        <f aca="false">IF(AA38="Intervalo 1",'[1]Pesos dos Critérios'!$R$12,IF(AA38="Intervalo 2",'[1]Pesos dos Critérios'!$S$12,IF(AA38="Intervalo 3",'[1]Pesos dos Critérios'!$T$12,'[1]Pesos dos Critérios'!$U$12)))</f>
        <v>0.0658730158730159</v>
      </c>
      <c r="AJ38" s="5" t="n">
        <f aca="false">SUM(AB38:AI38)</f>
        <v>0.319348231206155</v>
      </c>
      <c r="AK38" s="5" t="n">
        <v>37</v>
      </c>
      <c r="AM38" s="1" t="s">
        <v>52</v>
      </c>
    </row>
    <row r="39" customFormat="false" ht="13.8" hidden="false" customHeight="false" outlineLevel="0" collapsed="false">
      <c r="A39" s="7" t="n">
        <v>2013</v>
      </c>
      <c r="B39" s="7" t="s">
        <v>39</v>
      </c>
      <c r="C39" s="8" t="s">
        <v>40</v>
      </c>
      <c r="D39" s="7" t="s">
        <v>111</v>
      </c>
      <c r="E39" s="7" t="s">
        <v>112</v>
      </c>
      <c r="F39" s="7" t="s">
        <v>115</v>
      </c>
      <c r="G39" s="7" t="s">
        <v>43</v>
      </c>
      <c r="H39" s="9" t="n">
        <v>1</v>
      </c>
      <c r="I39" s="7" t="s">
        <v>85</v>
      </c>
      <c r="J39" s="8" t="s">
        <v>86</v>
      </c>
      <c r="K39" s="10" t="s">
        <v>46</v>
      </c>
      <c r="L39" s="10" t="s">
        <v>83</v>
      </c>
      <c r="M39" s="10" t="s">
        <v>48</v>
      </c>
      <c r="N39" s="10" t="n">
        <v>0.024</v>
      </c>
      <c r="O39" s="9" t="s">
        <v>57</v>
      </c>
      <c r="P39" s="11" t="n">
        <v>0.206</v>
      </c>
      <c r="Q39" s="8" t="s">
        <v>49</v>
      </c>
      <c r="R39" s="11" t="n">
        <v>0.015</v>
      </c>
      <c r="S39" s="8" t="s">
        <v>49</v>
      </c>
      <c r="T39" s="11" t="n">
        <v>97</v>
      </c>
      <c r="U39" s="8" t="s">
        <v>49</v>
      </c>
      <c r="V39" s="11" t="n">
        <v>9.24</v>
      </c>
      <c r="W39" s="11" t="n">
        <v>9.94</v>
      </c>
      <c r="X39" s="11" t="n">
        <v>13.2</v>
      </c>
      <c r="Y39" s="11" t="n">
        <v>14.2</v>
      </c>
      <c r="Z39" s="11" t="n">
        <v>1.57</v>
      </c>
      <c r="AA39" s="8" t="s">
        <v>49</v>
      </c>
      <c r="AB39" s="5" t="n">
        <f aca="false">IF(C39='[1]Pesos dos Critérios'!$V$3,'[1]Pesos dos Critérios'!$V$12,IF(Planilha1!C39='[1]Pesos dos Critérios'!$W$3,'[1]Pesos dos Critérios'!$W$12,IF(Planilha1!C39='[1]Pesos dos Critérios'!$X$3,'[1]Pesos dos Critérios'!$X$12,IF(Planilha1!C39='[1]Pesos dos Critérios'!$Y$3,'[1]Pesos dos Critérios'!$Y$12,'[1]Pesos dos Critérios'!$Z$12))))</f>
        <v>0.0292592592592593</v>
      </c>
      <c r="AC39" s="5" t="n">
        <f aca="false">IF(H39=1,'[1]Pesos dos Critérios'!$AD$12,IF(Planilha1!H39=2,'[1]Pesos dos Critérios'!$AE$12,IF(Planilha1!H39=3,'[1]Pesos dos Critérios'!$AF$12,IF(Planilha1!H39=4,'[1]Pesos dos Critérios'!$AG$12,'[1]Pesos dos Critérios'!$AH$12))))</f>
        <v>0.0384259259259259</v>
      </c>
      <c r="AD39" s="5" t="n">
        <f aca="false">IF(J39='[1]Pesos dos Critérios'!$AA$3,'[1]Pesos dos Critérios'!$AA$12,IF(Planilha1!J39='[1]Pesos dos Critérios'!$AB$3,'[1]Pesos dos Critérios'!$AB$12,'[1]Pesos dos Critérios'!$AC$12))</f>
        <v>0.037037037037037</v>
      </c>
      <c r="AE39" s="5" t="n">
        <f aca="false">IF(O39="Intervalo 1",'[1]Pesos dos Critérios'!$J$12,IF(Planilha1!O39="Intervalo 2",'[1]Pesos dos Critérios'!$K$12,IF(Planilha1!O39="Intervalo 3",'[1]Pesos dos Critérios'!$L$12,'[1]Pesos dos Critérios'!$M$12)))</f>
        <v>0.0240628507295174</v>
      </c>
      <c r="AF39" s="5" t="n">
        <f aca="false">IF(Q39="Intervalo 1",'[1]Pesos dos Critérios'!$B$12,IF(Q39="Intervalo 2",'[1]Pesos dos Critérios'!$C$12,IF(Q39="Intervalo 3",'[1]Pesos dos Critérios'!$D$12,'[1]Pesos dos Critérios'!$E$12)))</f>
        <v>0.0550472852385421</v>
      </c>
      <c r="AG39" s="5" t="n">
        <f aca="false">IF(S39="Intervalo 1",'[1]Pesos dos Critérios'!$F$12,IF(S39="Intervalo 2",'[1]Pesos dos Critérios'!$G$12,IF(S39="Intervalo 3",'[1]Pesos dos Critérios'!$H$12,'[1]Pesos dos Critérios'!$I$12)))</f>
        <v>0.0375661375661376</v>
      </c>
      <c r="AH39" s="5" t="n">
        <f aca="false">IF(U39="Intervalo 1",'[1]Pesos dos Critérios'!$N$12,IF(U39="Intervalo 2",'[1]Pesos dos Critérios'!$O$12,IF(U39="Intervalo 3",'[1]Pesos dos Critérios'!$P$12,'[1]Pesos dos Critérios'!$Q$12)))</f>
        <v>0.0320767195767196</v>
      </c>
      <c r="AI39" s="5" t="n">
        <f aca="false">IF(AA39="Intervalo 1",'[1]Pesos dos Critérios'!$R$12,IF(AA39="Intervalo 2",'[1]Pesos dos Critérios'!$S$12,IF(AA39="Intervalo 3",'[1]Pesos dos Critérios'!$T$12,'[1]Pesos dos Critérios'!$U$12)))</f>
        <v>0.0658730158730159</v>
      </c>
      <c r="AJ39" s="5" t="n">
        <f aca="false">SUM(AB39:AI39)</f>
        <v>0.319348231206155</v>
      </c>
      <c r="AK39" s="5" t="n">
        <v>38</v>
      </c>
      <c r="AM39" s="1" t="s">
        <v>52</v>
      </c>
    </row>
    <row r="40" customFormat="false" ht="13.8" hidden="false" customHeight="false" outlineLevel="0" collapsed="false">
      <c r="A40" s="7" t="n">
        <v>2013</v>
      </c>
      <c r="B40" s="7" t="s">
        <v>116</v>
      </c>
      <c r="C40" s="8" t="s">
        <v>40</v>
      </c>
      <c r="D40" s="7" t="s">
        <v>117</v>
      </c>
      <c r="E40" s="7" t="s">
        <v>118</v>
      </c>
      <c r="F40" s="7" t="s">
        <v>119</v>
      </c>
      <c r="G40" s="7" t="s">
        <v>120</v>
      </c>
      <c r="H40" s="9" t="n">
        <v>1</v>
      </c>
      <c r="I40" s="7" t="s">
        <v>44</v>
      </c>
      <c r="J40" s="8" t="s">
        <v>45</v>
      </c>
      <c r="K40" s="10" t="s">
        <v>46</v>
      </c>
      <c r="L40" s="10" t="s">
        <v>83</v>
      </c>
      <c r="M40" s="10" t="s">
        <v>56</v>
      </c>
      <c r="N40" s="10" t="n">
        <v>0.017</v>
      </c>
      <c r="O40" s="9" t="s">
        <v>49</v>
      </c>
      <c r="P40" s="11" t="n">
        <v>0.7</v>
      </c>
      <c r="Q40" s="8" t="s">
        <v>50</v>
      </c>
      <c r="R40" s="11" t="n">
        <v>0.078</v>
      </c>
      <c r="S40" s="8" t="s">
        <v>50</v>
      </c>
      <c r="T40" s="11" t="n">
        <v>102</v>
      </c>
      <c r="U40" s="8" t="s">
        <v>49</v>
      </c>
      <c r="V40" s="11" t="n">
        <v>7.5</v>
      </c>
      <c r="W40" s="11" t="n">
        <v>9.3</v>
      </c>
      <c r="X40" s="11" t="n">
        <v>11.9</v>
      </c>
      <c r="Y40" s="11" t="n">
        <v>14.7</v>
      </c>
      <c r="Z40" s="11" t="n">
        <v>1.74</v>
      </c>
      <c r="AA40" s="8" t="s">
        <v>49</v>
      </c>
      <c r="AB40" s="5" t="n">
        <f aca="false">IF(C40='[1]Pesos dos Critérios'!$V$3,'[1]Pesos dos Critérios'!$V$12,IF(Planilha1!C40='[1]Pesos dos Critérios'!$W$3,'[1]Pesos dos Critérios'!$W$12,IF(Planilha1!C40='[1]Pesos dos Critérios'!$X$3,'[1]Pesos dos Critérios'!$X$12,IF(Planilha1!C40='[1]Pesos dos Critérios'!$Y$3,'[1]Pesos dos Critérios'!$Y$12,'[1]Pesos dos Critérios'!$Z$12))))</f>
        <v>0.0292592592592593</v>
      </c>
      <c r="AC40" s="5" t="n">
        <f aca="false">IF(H40=1,'[1]Pesos dos Critérios'!$AD$12,IF(Planilha1!H40=2,'[1]Pesos dos Critérios'!$AE$12,IF(Planilha1!H40=3,'[1]Pesos dos Critérios'!$AF$12,IF(Planilha1!H40=4,'[1]Pesos dos Critérios'!$AG$12,'[1]Pesos dos Critérios'!$AH$12))))</f>
        <v>0.0384259259259259</v>
      </c>
      <c r="AD40" s="5" t="n">
        <f aca="false">IF(J40='[1]Pesos dos Critérios'!$AA$3,'[1]Pesos dos Critérios'!$AA$12,IF(Planilha1!J40='[1]Pesos dos Critérios'!$AB$3,'[1]Pesos dos Critérios'!$AB$12,'[1]Pesos dos Critérios'!$AC$12))</f>
        <v>0.037037037037037</v>
      </c>
      <c r="AE40" s="5" t="n">
        <f aca="false">IF(O40="Intervalo 1",'[1]Pesos dos Critérios'!$J$12,IF(Planilha1!O40="Intervalo 2",'[1]Pesos dos Critérios'!$K$12,IF(Planilha1!O40="Intervalo 3",'[1]Pesos dos Critérios'!$L$12,'[1]Pesos dos Critérios'!$M$12)))</f>
        <v>0.0531762065095399</v>
      </c>
      <c r="AF40" s="5" t="n">
        <f aca="false">IF(Q40="Intervalo 1",'[1]Pesos dos Critérios'!$B$12,IF(Q40="Intervalo 2",'[1]Pesos dos Critérios'!$C$12,IF(Q40="Intervalo 3",'[1]Pesos dos Critérios'!$D$12,'[1]Pesos dos Critérios'!$E$12)))</f>
        <v>0.0111216904932752</v>
      </c>
      <c r="AG40" s="5" t="n">
        <f aca="false">IF(S40="Intervalo 1",'[1]Pesos dos Critérios'!$F$12,IF(S40="Intervalo 2",'[1]Pesos dos Critérios'!$G$12,IF(S40="Intervalo 3",'[1]Pesos dos Critérios'!$H$12,'[1]Pesos dos Critérios'!$I$12)))</f>
        <v>0.0187830687830688</v>
      </c>
      <c r="AH40" s="5" t="n">
        <f aca="false">IF(U40="Intervalo 1",'[1]Pesos dos Critérios'!$N$12,IF(U40="Intervalo 2",'[1]Pesos dos Critérios'!$O$12,IF(U40="Intervalo 3",'[1]Pesos dos Critérios'!$P$12,'[1]Pesos dos Critérios'!$Q$12)))</f>
        <v>0.0320767195767196</v>
      </c>
      <c r="AI40" s="5" t="n">
        <f aca="false">IF(AA40="Intervalo 1",'[1]Pesos dos Critérios'!$R$12,IF(AA40="Intervalo 2",'[1]Pesos dos Critérios'!$S$12,IF(AA40="Intervalo 3",'[1]Pesos dos Critérios'!$T$12,'[1]Pesos dos Critérios'!$U$12)))</f>
        <v>0.0658730158730159</v>
      </c>
      <c r="AJ40" s="5" t="n">
        <f aca="false">SUM(AB40:AI40)</f>
        <v>0.285752923457842</v>
      </c>
      <c r="AK40" s="5" t="n">
        <v>39</v>
      </c>
      <c r="AM40" s="1" t="s">
        <v>52</v>
      </c>
    </row>
    <row r="41" customFormat="false" ht="13.8" hidden="false" customHeight="false" outlineLevel="0" collapsed="false">
      <c r="A41" s="7" t="n">
        <v>2013</v>
      </c>
      <c r="B41" s="7" t="s">
        <v>116</v>
      </c>
      <c r="C41" s="8" t="s">
        <v>40</v>
      </c>
      <c r="D41" s="7" t="s">
        <v>117</v>
      </c>
      <c r="E41" s="7" t="s">
        <v>118</v>
      </c>
      <c r="F41" s="7" t="s">
        <v>121</v>
      </c>
      <c r="G41" s="7" t="s">
        <v>120</v>
      </c>
      <c r="H41" s="9" t="n">
        <v>1</v>
      </c>
      <c r="I41" s="7" t="s">
        <v>44</v>
      </c>
      <c r="J41" s="8" t="s">
        <v>45</v>
      </c>
      <c r="K41" s="10" t="s">
        <v>46</v>
      </c>
      <c r="L41" s="10" t="s">
        <v>83</v>
      </c>
      <c r="M41" s="10" t="s">
        <v>56</v>
      </c>
      <c r="N41" s="10" t="n">
        <v>0.017</v>
      </c>
      <c r="O41" s="9" t="s">
        <v>49</v>
      </c>
      <c r="P41" s="11" t="n">
        <v>0.7</v>
      </c>
      <c r="Q41" s="8" t="s">
        <v>50</v>
      </c>
      <c r="R41" s="11" t="n">
        <v>0.078</v>
      </c>
      <c r="S41" s="8" t="s">
        <v>50</v>
      </c>
      <c r="T41" s="11" t="n">
        <v>102</v>
      </c>
      <c r="U41" s="8" t="s">
        <v>49</v>
      </c>
      <c r="V41" s="11" t="n">
        <v>7.5</v>
      </c>
      <c r="W41" s="11" t="n">
        <v>9.3</v>
      </c>
      <c r="X41" s="11" t="n">
        <v>11.9</v>
      </c>
      <c r="Y41" s="11" t="n">
        <v>14.7</v>
      </c>
      <c r="Z41" s="11" t="n">
        <v>1.74</v>
      </c>
      <c r="AA41" s="8" t="s">
        <v>49</v>
      </c>
      <c r="AB41" s="5" t="n">
        <f aca="false">IF(C41='[1]Pesos dos Critérios'!$V$3,'[1]Pesos dos Critérios'!$V$12,IF(Planilha1!C41='[1]Pesos dos Critérios'!$W$3,'[1]Pesos dos Critérios'!$W$12,IF(Planilha1!C41='[1]Pesos dos Critérios'!$X$3,'[1]Pesos dos Critérios'!$X$12,IF(Planilha1!C41='[1]Pesos dos Critérios'!$Y$3,'[1]Pesos dos Critérios'!$Y$12,'[1]Pesos dos Critérios'!$Z$12))))</f>
        <v>0.0292592592592593</v>
      </c>
      <c r="AC41" s="5" t="n">
        <f aca="false">IF(H41=1,'[1]Pesos dos Critérios'!$AD$12,IF(Planilha1!H41=2,'[1]Pesos dos Critérios'!$AE$12,IF(Planilha1!H41=3,'[1]Pesos dos Critérios'!$AF$12,IF(Planilha1!H41=4,'[1]Pesos dos Critérios'!$AG$12,'[1]Pesos dos Critérios'!$AH$12))))</f>
        <v>0.0384259259259259</v>
      </c>
      <c r="AD41" s="5" t="n">
        <f aca="false">IF(J41='[1]Pesos dos Critérios'!$AA$3,'[1]Pesos dos Critérios'!$AA$12,IF(Planilha1!J41='[1]Pesos dos Critérios'!$AB$3,'[1]Pesos dos Critérios'!$AB$12,'[1]Pesos dos Critérios'!$AC$12))</f>
        <v>0.037037037037037</v>
      </c>
      <c r="AE41" s="5" t="n">
        <f aca="false">IF(O41="Intervalo 1",'[1]Pesos dos Critérios'!$J$12,IF(Planilha1!O41="Intervalo 2",'[1]Pesos dos Critérios'!$K$12,IF(Planilha1!O41="Intervalo 3",'[1]Pesos dos Critérios'!$L$12,'[1]Pesos dos Critérios'!$M$12)))</f>
        <v>0.0531762065095399</v>
      </c>
      <c r="AF41" s="5" t="n">
        <f aca="false">IF(Q41="Intervalo 1",'[1]Pesos dos Critérios'!$B$12,IF(Q41="Intervalo 2",'[1]Pesos dos Critérios'!$C$12,IF(Q41="Intervalo 3",'[1]Pesos dos Critérios'!$D$12,'[1]Pesos dos Critérios'!$E$12)))</f>
        <v>0.0111216904932752</v>
      </c>
      <c r="AG41" s="5" t="n">
        <f aca="false">IF(S41="Intervalo 1",'[1]Pesos dos Critérios'!$F$12,IF(S41="Intervalo 2",'[1]Pesos dos Critérios'!$G$12,IF(S41="Intervalo 3",'[1]Pesos dos Critérios'!$H$12,'[1]Pesos dos Critérios'!$I$12)))</f>
        <v>0.0187830687830688</v>
      </c>
      <c r="AH41" s="5" t="n">
        <f aca="false">IF(U41="Intervalo 1",'[1]Pesos dos Critérios'!$N$12,IF(U41="Intervalo 2",'[1]Pesos dos Critérios'!$O$12,IF(U41="Intervalo 3",'[1]Pesos dos Critérios'!$P$12,'[1]Pesos dos Critérios'!$Q$12)))</f>
        <v>0.0320767195767196</v>
      </c>
      <c r="AI41" s="5" t="n">
        <f aca="false">IF(AA41="Intervalo 1",'[1]Pesos dos Critérios'!$R$12,IF(AA41="Intervalo 2",'[1]Pesos dos Critérios'!$S$12,IF(AA41="Intervalo 3",'[1]Pesos dos Critérios'!$T$12,'[1]Pesos dos Critérios'!$U$12)))</f>
        <v>0.0658730158730159</v>
      </c>
      <c r="AJ41" s="5" t="n">
        <f aca="false">SUM(AB41:AI41)</f>
        <v>0.285752923457842</v>
      </c>
      <c r="AK41" s="5" t="n">
        <v>40</v>
      </c>
      <c r="AM41" s="1" t="s">
        <v>52</v>
      </c>
    </row>
    <row r="42" customFormat="false" ht="13.8" hidden="false" customHeight="false" outlineLevel="0" collapsed="false">
      <c r="A42" s="7" t="n">
        <v>2013</v>
      </c>
      <c r="B42" s="7" t="s">
        <v>116</v>
      </c>
      <c r="C42" s="8" t="s">
        <v>40</v>
      </c>
      <c r="D42" s="7" t="s">
        <v>117</v>
      </c>
      <c r="E42" s="7" t="s">
        <v>118</v>
      </c>
      <c r="F42" s="7" t="s">
        <v>122</v>
      </c>
      <c r="G42" s="7" t="s">
        <v>123</v>
      </c>
      <c r="H42" s="9" t="n">
        <v>2</v>
      </c>
      <c r="I42" s="7" t="s">
        <v>44</v>
      </c>
      <c r="J42" s="8" t="s">
        <v>45</v>
      </c>
      <c r="K42" s="10" t="s">
        <v>46</v>
      </c>
      <c r="L42" s="10" t="s">
        <v>83</v>
      </c>
      <c r="M42" s="10" t="s">
        <v>56</v>
      </c>
      <c r="N42" s="10" t="n">
        <v>0.03</v>
      </c>
      <c r="O42" s="9" t="s">
        <v>58</v>
      </c>
      <c r="P42" s="11" t="n">
        <v>0.859</v>
      </c>
      <c r="Q42" s="8" t="s">
        <v>50</v>
      </c>
      <c r="R42" s="11" t="n">
        <v>0.051</v>
      </c>
      <c r="S42" s="8" t="s">
        <v>50</v>
      </c>
      <c r="T42" s="11" t="n">
        <v>114</v>
      </c>
      <c r="U42" s="8" t="s">
        <v>57</v>
      </c>
      <c r="V42" s="11" t="n">
        <v>7.4</v>
      </c>
      <c r="W42" s="11" t="n">
        <v>9.3</v>
      </c>
      <c r="X42" s="11" t="n">
        <v>10.6</v>
      </c>
      <c r="Y42" s="11" t="n">
        <v>13.4</v>
      </c>
      <c r="Z42" s="11" t="n">
        <v>1.85</v>
      </c>
      <c r="AA42" s="8" t="s">
        <v>57</v>
      </c>
      <c r="AB42" s="5" t="n">
        <f aca="false">IF(C42='[1]Pesos dos Critérios'!$V$3,'[1]Pesos dos Critérios'!$V$12,IF(Planilha1!C42='[1]Pesos dos Critérios'!$W$3,'[1]Pesos dos Critérios'!$W$12,IF(Planilha1!C42='[1]Pesos dos Critérios'!$X$3,'[1]Pesos dos Critérios'!$X$12,IF(Planilha1!C42='[1]Pesos dos Critérios'!$Y$3,'[1]Pesos dos Critérios'!$Y$12,'[1]Pesos dos Critérios'!$Z$12))))</f>
        <v>0.0292592592592593</v>
      </c>
      <c r="AC42" s="5" t="n">
        <f aca="false">IF(H42=1,'[1]Pesos dos Critérios'!$AD$12,IF(Planilha1!H42=2,'[1]Pesos dos Critérios'!$AE$12,IF(Planilha1!H42=3,'[1]Pesos dos Critérios'!$AF$12,IF(Planilha1!H42=4,'[1]Pesos dos Critérios'!$AG$12,'[1]Pesos dos Critérios'!$AH$12))))</f>
        <v>0.0273148148148148</v>
      </c>
      <c r="AD42" s="5" t="n">
        <f aca="false">IF(J42='[1]Pesos dos Critérios'!$AA$3,'[1]Pesos dos Critérios'!$AA$12,IF(Planilha1!J42='[1]Pesos dos Critérios'!$AB$3,'[1]Pesos dos Critérios'!$AB$12,'[1]Pesos dos Critérios'!$AC$12))</f>
        <v>0.037037037037037</v>
      </c>
      <c r="AE42" s="5" t="n">
        <f aca="false">IF(O42="Intervalo 1",'[1]Pesos dos Critérios'!$J$12,IF(Planilha1!O42="Intervalo 2",'[1]Pesos dos Critérios'!$K$12,IF(Planilha1!O42="Intervalo 3",'[1]Pesos dos Critérios'!$L$12,'[1]Pesos dos Critérios'!$M$12)))</f>
        <v>0.0218406285072952</v>
      </c>
      <c r="AF42" s="5" t="n">
        <f aca="false">IF(Q42="Intervalo 1",'[1]Pesos dos Critérios'!$B$12,IF(Q42="Intervalo 2",'[1]Pesos dos Critérios'!$C$12,IF(Q42="Intervalo 3",'[1]Pesos dos Critérios'!$D$12,'[1]Pesos dos Critérios'!$E$12)))</f>
        <v>0.0111216904932752</v>
      </c>
      <c r="AG42" s="5" t="n">
        <f aca="false">IF(S42="Intervalo 1",'[1]Pesos dos Critérios'!$F$12,IF(S42="Intervalo 2",'[1]Pesos dos Critérios'!$G$12,IF(S42="Intervalo 3",'[1]Pesos dos Critérios'!$H$12,'[1]Pesos dos Critérios'!$I$12)))</f>
        <v>0.0187830687830688</v>
      </c>
      <c r="AH42" s="5" t="n">
        <f aca="false">IF(U42="Intervalo 1",'[1]Pesos dos Critérios'!$N$12,IF(U42="Intervalo 2",'[1]Pesos dos Critérios'!$O$12,IF(U42="Intervalo 3",'[1]Pesos dos Critérios'!$P$12,'[1]Pesos dos Critérios'!$Q$12)))</f>
        <v>0.0320767195767196</v>
      </c>
      <c r="AI42" s="5" t="n">
        <f aca="false">IF(AA42="Intervalo 1",'[1]Pesos dos Critérios'!$R$12,IF(AA42="Intervalo 2",'[1]Pesos dos Critérios'!$S$12,IF(AA42="Intervalo 3",'[1]Pesos dos Critérios'!$T$12,'[1]Pesos dos Critérios'!$U$12)))</f>
        <v>0.0547619047619048</v>
      </c>
      <c r="AJ42" s="5" t="n">
        <f aca="false">SUM(AB42:AI42)</f>
        <v>0.232195123233375</v>
      </c>
      <c r="AK42" s="5" t="n">
        <v>41</v>
      </c>
      <c r="AM42" s="1" t="s">
        <v>60</v>
      </c>
    </row>
    <row r="43" customFormat="false" ht="13.8" hidden="false" customHeight="false" outlineLevel="0" collapsed="false">
      <c r="A43" s="7" t="n">
        <v>2013</v>
      </c>
      <c r="B43" s="7" t="s">
        <v>116</v>
      </c>
      <c r="C43" s="8" t="s">
        <v>40</v>
      </c>
      <c r="D43" s="7" t="s">
        <v>117</v>
      </c>
      <c r="E43" s="7" t="s">
        <v>124</v>
      </c>
      <c r="F43" s="7" t="s">
        <v>125</v>
      </c>
      <c r="G43" s="7" t="s">
        <v>123</v>
      </c>
      <c r="H43" s="9" t="n">
        <v>2</v>
      </c>
      <c r="I43" s="7" t="s">
        <v>126</v>
      </c>
      <c r="J43" s="8" t="s">
        <v>45</v>
      </c>
      <c r="K43" s="10" t="s">
        <v>46</v>
      </c>
      <c r="L43" s="10" t="s">
        <v>83</v>
      </c>
      <c r="M43" s="10" t="s">
        <v>48</v>
      </c>
      <c r="N43" s="10" t="n">
        <v>0.01</v>
      </c>
      <c r="O43" s="9" t="s">
        <v>49</v>
      </c>
      <c r="P43" s="11" t="n">
        <v>0.072</v>
      </c>
      <c r="Q43" s="8" t="s">
        <v>49</v>
      </c>
      <c r="R43" s="11" t="n">
        <v>0.033</v>
      </c>
      <c r="S43" s="8" t="s">
        <v>58</v>
      </c>
      <c r="T43" s="11" t="n">
        <v>107</v>
      </c>
      <c r="U43" s="8" t="s">
        <v>49</v>
      </c>
      <c r="V43" s="11" t="n">
        <v>7.91</v>
      </c>
      <c r="W43" s="11" t="n">
        <v>10.08</v>
      </c>
      <c r="X43" s="11" t="n">
        <v>11.3</v>
      </c>
      <c r="Y43" s="11" t="n">
        <v>14.4</v>
      </c>
      <c r="Z43" s="11" t="n">
        <v>1.73</v>
      </c>
      <c r="AA43" s="8" t="s">
        <v>49</v>
      </c>
      <c r="AB43" s="5" t="n">
        <f aca="false">IF(C43='[1]Pesos dos Critérios'!$V$3,'[1]Pesos dos Critérios'!$V$12,IF(Planilha1!C43='[1]Pesos dos Critérios'!$W$3,'[1]Pesos dos Critérios'!$W$12,IF(Planilha1!C43='[1]Pesos dos Critérios'!$X$3,'[1]Pesos dos Critérios'!$X$12,IF(Planilha1!C43='[1]Pesos dos Critérios'!$Y$3,'[1]Pesos dos Critérios'!$Y$12,'[1]Pesos dos Critérios'!$Z$12))))</f>
        <v>0.0292592592592593</v>
      </c>
      <c r="AC43" s="5" t="n">
        <f aca="false">IF(H43=1,'[1]Pesos dos Critérios'!$AD$12,IF(Planilha1!H43=2,'[1]Pesos dos Critérios'!$AE$12,IF(Planilha1!H43=3,'[1]Pesos dos Critérios'!$AF$12,IF(Planilha1!H43=4,'[1]Pesos dos Critérios'!$AG$12,'[1]Pesos dos Critérios'!$AH$12))))</f>
        <v>0.0273148148148148</v>
      </c>
      <c r="AD43" s="5" t="n">
        <f aca="false">IF(J43='[1]Pesos dos Critérios'!$AA$3,'[1]Pesos dos Critérios'!$AA$12,IF(Planilha1!J43='[1]Pesos dos Critérios'!$AB$3,'[1]Pesos dos Critérios'!$AB$12,'[1]Pesos dos Critérios'!$AC$12))</f>
        <v>0.037037037037037</v>
      </c>
      <c r="AE43" s="5" t="n">
        <f aca="false">IF(O43="Intervalo 1",'[1]Pesos dos Critérios'!$J$12,IF(Planilha1!O43="Intervalo 2",'[1]Pesos dos Critérios'!$K$12,IF(Planilha1!O43="Intervalo 3",'[1]Pesos dos Critérios'!$L$12,'[1]Pesos dos Critérios'!$M$12)))</f>
        <v>0.0531762065095399</v>
      </c>
      <c r="AF43" s="5" t="n">
        <f aca="false">IF(Q43="Intervalo 1",'[1]Pesos dos Critérios'!$B$12,IF(Q43="Intervalo 2",'[1]Pesos dos Critérios'!$C$12,IF(Q43="Intervalo 3",'[1]Pesos dos Critérios'!$D$12,'[1]Pesos dos Critérios'!$E$12)))</f>
        <v>0.0550472852385421</v>
      </c>
      <c r="AG43" s="5" t="n">
        <f aca="false">IF(S43="Intervalo 1",'[1]Pesos dos Critérios'!$F$12,IF(S43="Intervalo 2",'[1]Pesos dos Critérios'!$G$12,IF(S43="Intervalo 3",'[1]Pesos dos Critérios'!$H$12,'[1]Pesos dos Critérios'!$I$12)))</f>
        <v>0.0227513227513227</v>
      </c>
      <c r="AH43" s="5" t="n">
        <f aca="false">IF(U43="Intervalo 1",'[1]Pesos dos Critérios'!$N$12,IF(U43="Intervalo 2",'[1]Pesos dos Critérios'!$O$12,IF(U43="Intervalo 3",'[1]Pesos dos Critérios'!$P$12,'[1]Pesos dos Critérios'!$Q$12)))</f>
        <v>0.0320767195767196</v>
      </c>
      <c r="AI43" s="5" t="n">
        <f aca="false">IF(AA43="Intervalo 1",'[1]Pesos dos Critérios'!$R$12,IF(AA43="Intervalo 2",'[1]Pesos dos Critérios'!$S$12,IF(AA43="Intervalo 3",'[1]Pesos dos Critérios'!$T$12,'[1]Pesos dos Critérios'!$U$12)))</f>
        <v>0.0658730158730159</v>
      </c>
      <c r="AJ43" s="5" t="n">
        <f aca="false">SUM(AB43:AI43)</f>
        <v>0.322535661060251</v>
      </c>
      <c r="AK43" s="5" t="n">
        <v>42</v>
      </c>
      <c r="AM43" s="1" t="s">
        <v>52</v>
      </c>
    </row>
    <row r="44" customFormat="false" ht="13.8" hidden="false" customHeight="false" outlineLevel="0" collapsed="false">
      <c r="A44" s="7" t="n">
        <v>2013</v>
      </c>
      <c r="B44" s="7" t="s">
        <v>116</v>
      </c>
      <c r="C44" s="8" t="s">
        <v>40</v>
      </c>
      <c r="D44" s="7" t="s">
        <v>61</v>
      </c>
      <c r="E44" s="7" t="s">
        <v>127</v>
      </c>
      <c r="F44" s="7" t="s">
        <v>128</v>
      </c>
      <c r="G44" s="7" t="s">
        <v>64</v>
      </c>
      <c r="H44" s="9" t="n">
        <v>1</v>
      </c>
      <c r="I44" s="7" t="s">
        <v>44</v>
      </c>
      <c r="J44" s="8" t="s">
        <v>45</v>
      </c>
      <c r="K44" s="10" t="s">
        <v>65</v>
      </c>
      <c r="L44" s="10" t="s">
        <v>66</v>
      </c>
      <c r="M44" s="10" t="s">
        <v>56</v>
      </c>
      <c r="N44" s="10" t="n">
        <v>0.04</v>
      </c>
      <c r="O44" s="9" t="s">
        <v>50</v>
      </c>
      <c r="P44" s="11" t="n">
        <v>0.563</v>
      </c>
      <c r="Q44" s="8" t="s">
        <v>50</v>
      </c>
      <c r="R44" s="11" t="n">
        <v>0.06</v>
      </c>
      <c r="S44" s="8" t="s">
        <v>50</v>
      </c>
      <c r="T44" s="11" t="n">
        <v>101</v>
      </c>
      <c r="U44" s="8" t="s">
        <v>49</v>
      </c>
      <c r="V44" s="11" t="n">
        <v>8</v>
      </c>
      <c r="W44" s="11" t="n">
        <v>9.7</v>
      </c>
      <c r="X44" s="11" t="n">
        <v>11.9</v>
      </c>
      <c r="Y44" s="11" t="n">
        <v>14.4</v>
      </c>
      <c r="Z44" s="11" t="n">
        <v>1.7</v>
      </c>
      <c r="AA44" s="8" t="s">
        <v>49</v>
      </c>
      <c r="AB44" s="5" t="n">
        <f aca="false">IF(C44='[1]Pesos dos Critérios'!$V$3,'[1]Pesos dos Critérios'!$V$12,IF(Planilha1!C44='[1]Pesos dos Critérios'!$W$3,'[1]Pesos dos Critérios'!$W$12,IF(Planilha1!C44='[1]Pesos dos Critérios'!$X$3,'[1]Pesos dos Critérios'!$X$12,IF(Planilha1!C44='[1]Pesos dos Critérios'!$Y$3,'[1]Pesos dos Critérios'!$Y$12,'[1]Pesos dos Critérios'!$Z$12))))</f>
        <v>0.0292592592592593</v>
      </c>
      <c r="AC44" s="5" t="n">
        <f aca="false">IF(H44=1,'[1]Pesos dos Critérios'!$AD$12,IF(Planilha1!H44=2,'[1]Pesos dos Critérios'!$AE$12,IF(Planilha1!H44=3,'[1]Pesos dos Critérios'!$AF$12,IF(Planilha1!H44=4,'[1]Pesos dos Critérios'!$AG$12,'[1]Pesos dos Critérios'!$AH$12))))</f>
        <v>0.0384259259259259</v>
      </c>
      <c r="AD44" s="5" t="n">
        <f aca="false">IF(J44='[1]Pesos dos Critérios'!$AA$3,'[1]Pesos dos Critérios'!$AA$12,IF(Planilha1!J44='[1]Pesos dos Critérios'!$AB$3,'[1]Pesos dos Critérios'!$AB$12,'[1]Pesos dos Critérios'!$AC$12))</f>
        <v>0.037037037037037</v>
      </c>
      <c r="AE44" s="5" t="n">
        <f aca="false">IF(O44="Intervalo 1",'[1]Pesos dos Critérios'!$J$12,IF(Planilha1!O44="Intervalo 2",'[1]Pesos dos Critérios'!$K$12,IF(Planilha1!O44="Intervalo 3",'[1]Pesos dos Critérios'!$L$12,'[1]Pesos dos Critérios'!$M$12)))</f>
        <v>0.0120314253647587</v>
      </c>
      <c r="AF44" s="5" t="n">
        <f aca="false">IF(Q44="Intervalo 1",'[1]Pesos dos Critérios'!$B$12,IF(Q44="Intervalo 2",'[1]Pesos dos Critérios'!$C$12,IF(Q44="Intervalo 3",'[1]Pesos dos Critérios'!$D$12,'[1]Pesos dos Critérios'!$E$12)))</f>
        <v>0.0111216904932752</v>
      </c>
      <c r="AG44" s="5" t="n">
        <f aca="false">IF(S44="Intervalo 1",'[1]Pesos dos Critérios'!$F$12,IF(S44="Intervalo 2",'[1]Pesos dos Critérios'!$G$12,IF(S44="Intervalo 3",'[1]Pesos dos Critérios'!$H$12,'[1]Pesos dos Critérios'!$I$12)))</f>
        <v>0.0187830687830688</v>
      </c>
      <c r="AH44" s="5" t="n">
        <f aca="false">IF(U44="Intervalo 1",'[1]Pesos dos Critérios'!$N$12,IF(U44="Intervalo 2",'[1]Pesos dos Critérios'!$O$12,IF(U44="Intervalo 3",'[1]Pesos dos Critérios'!$P$12,'[1]Pesos dos Critérios'!$Q$12)))</f>
        <v>0.0320767195767196</v>
      </c>
      <c r="AI44" s="5" t="n">
        <f aca="false">IF(AA44="Intervalo 1",'[1]Pesos dos Critérios'!$R$12,IF(AA44="Intervalo 2",'[1]Pesos dos Critérios'!$S$12,IF(AA44="Intervalo 3",'[1]Pesos dos Critérios'!$T$12,'[1]Pesos dos Critérios'!$U$12)))</f>
        <v>0.0658730158730159</v>
      </c>
      <c r="AJ44" s="5" t="n">
        <f aca="false">SUM(AB44:AI44)</f>
        <v>0.24460814231306</v>
      </c>
      <c r="AK44" s="5" t="n">
        <v>43</v>
      </c>
      <c r="AM44" s="1" t="s">
        <v>60</v>
      </c>
    </row>
    <row r="45" customFormat="false" ht="13.8" hidden="false" customHeight="false" outlineLevel="0" collapsed="false">
      <c r="A45" s="7" t="n">
        <v>2013</v>
      </c>
      <c r="B45" s="7" t="s">
        <v>116</v>
      </c>
      <c r="C45" s="8" t="s">
        <v>40</v>
      </c>
      <c r="D45" s="7" t="s">
        <v>61</v>
      </c>
      <c r="E45" s="7" t="s">
        <v>127</v>
      </c>
      <c r="F45" s="7" t="s">
        <v>128</v>
      </c>
      <c r="G45" s="7" t="s">
        <v>73</v>
      </c>
      <c r="H45" s="9" t="n">
        <v>1</v>
      </c>
      <c r="I45" s="7" t="s">
        <v>44</v>
      </c>
      <c r="J45" s="8" t="s">
        <v>45</v>
      </c>
      <c r="K45" s="10" t="s">
        <v>46</v>
      </c>
      <c r="L45" s="10" t="s">
        <v>47</v>
      </c>
      <c r="M45" s="10" t="s">
        <v>56</v>
      </c>
      <c r="N45" s="10" t="n">
        <v>0.044</v>
      </c>
      <c r="O45" s="9" t="s">
        <v>50</v>
      </c>
      <c r="P45" s="11" t="n">
        <v>0.434</v>
      </c>
      <c r="Q45" s="8" t="s">
        <v>58</v>
      </c>
      <c r="R45" s="11" t="n">
        <v>0.046</v>
      </c>
      <c r="S45" s="8" t="s">
        <v>58</v>
      </c>
      <c r="T45" s="11" t="n">
        <v>115</v>
      </c>
      <c r="U45" s="8" t="s">
        <v>57</v>
      </c>
      <c r="V45" s="11" t="n">
        <v>7.1</v>
      </c>
      <c r="W45" s="11" t="n">
        <v>8.8</v>
      </c>
      <c r="X45" s="11" t="n">
        <v>10.6</v>
      </c>
      <c r="Y45" s="11" t="n">
        <v>13.2</v>
      </c>
      <c r="Z45" s="11" t="n">
        <v>1.9</v>
      </c>
      <c r="AA45" s="8" t="s">
        <v>57</v>
      </c>
      <c r="AB45" s="5" t="n">
        <f aca="false">IF(C45='[1]Pesos dos Critérios'!$V$3,'[1]Pesos dos Critérios'!$V$12,IF(Planilha1!C45='[1]Pesos dos Critérios'!$W$3,'[1]Pesos dos Critérios'!$W$12,IF(Planilha1!C45='[1]Pesos dos Critérios'!$X$3,'[1]Pesos dos Critérios'!$X$12,IF(Planilha1!C45='[1]Pesos dos Critérios'!$Y$3,'[1]Pesos dos Critérios'!$Y$12,'[1]Pesos dos Critérios'!$Z$12))))</f>
        <v>0.0292592592592593</v>
      </c>
      <c r="AC45" s="5" t="n">
        <f aca="false">IF(H45=1,'[1]Pesos dos Critérios'!$AD$12,IF(Planilha1!H45=2,'[1]Pesos dos Critérios'!$AE$12,IF(Planilha1!H45=3,'[1]Pesos dos Critérios'!$AF$12,IF(Planilha1!H45=4,'[1]Pesos dos Critérios'!$AG$12,'[1]Pesos dos Critérios'!$AH$12))))</f>
        <v>0.0384259259259259</v>
      </c>
      <c r="AD45" s="5" t="n">
        <f aca="false">IF(J45='[1]Pesos dos Critérios'!$AA$3,'[1]Pesos dos Critérios'!$AA$12,IF(Planilha1!J45='[1]Pesos dos Critérios'!$AB$3,'[1]Pesos dos Critérios'!$AB$12,'[1]Pesos dos Critérios'!$AC$12))</f>
        <v>0.037037037037037</v>
      </c>
      <c r="AE45" s="5" t="n">
        <f aca="false">IF(O45="Intervalo 1",'[1]Pesos dos Critérios'!$J$12,IF(Planilha1!O45="Intervalo 2",'[1]Pesos dos Critérios'!$K$12,IF(Planilha1!O45="Intervalo 3",'[1]Pesos dos Critérios'!$L$12,'[1]Pesos dos Critérios'!$M$12)))</f>
        <v>0.0120314253647587</v>
      </c>
      <c r="AF45" s="5" t="n">
        <f aca="false">IF(Q45="Intervalo 1",'[1]Pesos dos Critérios'!$B$12,IF(Q45="Intervalo 2",'[1]Pesos dos Critérios'!$C$12,IF(Q45="Intervalo 3",'[1]Pesos dos Critérios'!$D$12,'[1]Pesos dos Critérios'!$E$12)))</f>
        <v>0.0213326341741642</v>
      </c>
      <c r="AG45" s="5" t="n">
        <f aca="false">IF(S45="Intervalo 1",'[1]Pesos dos Critérios'!$F$12,IF(S45="Intervalo 2",'[1]Pesos dos Critérios'!$G$12,IF(S45="Intervalo 3",'[1]Pesos dos Critérios'!$H$12,'[1]Pesos dos Critérios'!$I$12)))</f>
        <v>0.0227513227513227</v>
      </c>
      <c r="AH45" s="5" t="n">
        <f aca="false">IF(U45="Intervalo 1",'[1]Pesos dos Critérios'!$N$12,IF(U45="Intervalo 2",'[1]Pesos dos Critérios'!$O$12,IF(U45="Intervalo 3",'[1]Pesos dos Critérios'!$P$12,'[1]Pesos dos Critérios'!$Q$12)))</f>
        <v>0.0320767195767196</v>
      </c>
      <c r="AI45" s="5" t="n">
        <f aca="false">IF(AA45="Intervalo 1",'[1]Pesos dos Critérios'!$R$12,IF(AA45="Intervalo 2",'[1]Pesos dos Critérios'!$S$12,IF(AA45="Intervalo 3",'[1]Pesos dos Critérios'!$T$12,'[1]Pesos dos Critérios'!$U$12)))</f>
        <v>0.0547619047619048</v>
      </c>
      <c r="AJ45" s="5" t="n">
        <f aca="false">SUM(AB45:AI45)</f>
        <v>0.247676228851092</v>
      </c>
      <c r="AK45" s="5" t="n">
        <v>44</v>
      </c>
      <c r="AM45" s="1" t="s">
        <v>60</v>
      </c>
    </row>
    <row r="46" customFormat="false" ht="13.8" hidden="false" customHeight="false" outlineLevel="0" collapsed="false">
      <c r="A46" s="7" t="n">
        <v>2013</v>
      </c>
      <c r="B46" s="7" t="s">
        <v>116</v>
      </c>
      <c r="C46" s="8" t="s">
        <v>40</v>
      </c>
      <c r="D46" s="7" t="s">
        <v>61</v>
      </c>
      <c r="E46" s="7" t="s">
        <v>129</v>
      </c>
      <c r="F46" s="7" t="s">
        <v>130</v>
      </c>
      <c r="G46" s="7" t="s">
        <v>64</v>
      </c>
      <c r="H46" s="9" t="n">
        <v>1</v>
      </c>
      <c r="I46" s="7" t="s">
        <v>44</v>
      </c>
      <c r="J46" s="8" t="s">
        <v>45</v>
      </c>
      <c r="K46" s="10" t="s">
        <v>46</v>
      </c>
      <c r="L46" s="10" t="s">
        <v>47</v>
      </c>
      <c r="M46" s="10" t="s">
        <v>56</v>
      </c>
      <c r="N46" s="10" t="n">
        <v>0.023</v>
      </c>
      <c r="O46" s="9" t="s">
        <v>57</v>
      </c>
      <c r="P46" s="11" t="n">
        <v>0.299</v>
      </c>
      <c r="Q46" s="8" t="s">
        <v>57</v>
      </c>
      <c r="R46" s="11" t="n">
        <v>0.036</v>
      </c>
      <c r="S46" s="8" t="s">
        <v>58</v>
      </c>
      <c r="T46" s="11" t="n">
        <v>112</v>
      </c>
      <c r="U46" s="8" t="s">
        <v>49</v>
      </c>
      <c r="V46" s="11" t="n">
        <v>7.3</v>
      </c>
      <c r="W46" s="11" t="n">
        <v>9.4</v>
      </c>
      <c r="X46" s="11" t="n">
        <v>10.8</v>
      </c>
      <c r="Y46" s="11" t="n">
        <v>13.6</v>
      </c>
      <c r="Z46" s="11" t="n">
        <v>1.84</v>
      </c>
      <c r="AA46" s="8" t="s">
        <v>49</v>
      </c>
      <c r="AB46" s="5" t="n">
        <f aca="false">IF(C46='[1]Pesos dos Critérios'!$V$3,'[1]Pesos dos Critérios'!$V$12,IF(Planilha1!C46='[1]Pesos dos Critérios'!$W$3,'[1]Pesos dos Critérios'!$W$12,IF(Planilha1!C46='[1]Pesos dos Critérios'!$X$3,'[1]Pesos dos Critérios'!$X$12,IF(Planilha1!C46='[1]Pesos dos Critérios'!$Y$3,'[1]Pesos dos Critérios'!$Y$12,'[1]Pesos dos Critérios'!$Z$12))))</f>
        <v>0.0292592592592593</v>
      </c>
      <c r="AC46" s="5" t="n">
        <f aca="false">IF(H46=1,'[1]Pesos dos Critérios'!$AD$12,IF(Planilha1!H46=2,'[1]Pesos dos Critérios'!$AE$12,IF(Planilha1!H46=3,'[1]Pesos dos Critérios'!$AF$12,IF(Planilha1!H46=4,'[1]Pesos dos Critérios'!$AG$12,'[1]Pesos dos Critérios'!$AH$12))))</f>
        <v>0.0384259259259259</v>
      </c>
      <c r="AD46" s="5" t="n">
        <f aca="false">IF(J46='[1]Pesos dos Critérios'!$AA$3,'[1]Pesos dos Critérios'!$AA$12,IF(Planilha1!J46='[1]Pesos dos Critérios'!$AB$3,'[1]Pesos dos Critérios'!$AB$12,'[1]Pesos dos Critérios'!$AC$12))</f>
        <v>0.037037037037037</v>
      </c>
      <c r="AE46" s="5" t="n">
        <f aca="false">IF(O46="Intervalo 1",'[1]Pesos dos Critérios'!$J$12,IF(Planilha1!O46="Intervalo 2",'[1]Pesos dos Critérios'!$K$12,IF(Planilha1!O46="Intervalo 3",'[1]Pesos dos Critérios'!$L$12,'[1]Pesos dos Critérios'!$M$12)))</f>
        <v>0.0240628507295174</v>
      </c>
      <c r="AF46" s="5" t="n">
        <f aca="false">IF(Q46="Intervalo 1",'[1]Pesos dos Critérios'!$B$12,IF(Q46="Intervalo 2",'[1]Pesos dos Critérios'!$C$12,IF(Q46="Intervalo 3",'[1]Pesos dos Critérios'!$D$12,'[1]Pesos dos Critérios'!$E$12)))</f>
        <v>0.0236095012051296</v>
      </c>
      <c r="AG46" s="5" t="n">
        <f aca="false">IF(S46="Intervalo 1",'[1]Pesos dos Critérios'!$F$12,IF(S46="Intervalo 2",'[1]Pesos dos Critérios'!$G$12,IF(S46="Intervalo 3",'[1]Pesos dos Critérios'!$H$12,'[1]Pesos dos Critérios'!$I$12)))</f>
        <v>0.0227513227513227</v>
      </c>
      <c r="AH46" s="5" t="n">
        <f aca="false">IF(U46="Intervalo 1",'[1]Pesos dos Critérios'!$N$12,IF(U46="Intervalo 2",'[1]Pesos dos Critérios'!$O$12,IF(U46="Intervalo 3",'[1]Pesos dos Critérios'!$P$12,'[1]Pesos dos Critérios'!$Q$12)))</f>
        <v>0.0320767195767196</v>
      </c>
      <c r="AI46" s="5" t="n">
        <f aca="false">IF(AA46="Intervalo 1",'[1]Pesos dos Critérios'!$R$12,IF(AA46="Intervalo 2",'[1]Pesos dos Critérios'!$S$12,IF(AA46="Intervalo 3",'[1]Pesos dos Critérios'!$T$12,'[1]Pesos dos Critérios'!$U$12)))</f>
        <v>0.0658730158730159</v>
      </c>
      <c r="AJ46" s="5" t="n">
        <f aca="false">SUM(AB46:AI46)</f>
        <v>0.273095632357927</v>
      </c>
      <c r="AK46" s="5" t="n">
        <v>45</v>
      </c>
      <c r="AM46" s="1" t="s">
        <v>67</v>
      </c>
    </row>
    <row r="47" customFormat="false" ht="13.8" hidden="false" customHeight="false" outlineLevel="0" collapsed="false">
      <c r="A47" s="7" t="n">
        <v>2013</v>
      </c>
      <c r="B47" s="7" t="s">
        <v>116</v>
      </c>
      <c r="C47" s="8" t="s">
        <v>40</v>
      </c>
      <c r="D47" s="7" t="s">
        <v>61</v>
      </c>
      <c r="E47" s="7" t="s">
        <v>129</v>
      </c>
      <c r="F47" s="7" t="s">
        <v>130</v>
      </c>
      <c r="G47" s="7" t="s">
        <v>73</v>
      </c>
      <c r="H47" s="9" t="n">
        <v>1</v>
      </c>
      <c r="I47" s="7" t="s">
        <v>44</v>
      </c>
      <c r="J47" s="8" t="s">
        <v>45</v>
      </c>
      <c r="K47" s="10" t="s">
        <v>46</v>
      </c>
      <c r="L47" s="10" t="s">
        <v>47</v>
      </c>
      <c r="M47" s="10" t="s">
        <v>56</v>
      </c>
      <c r="N47" s="10" t="n">
        <v>0.028</v>
      </c>
      <c r="O47" s="9" t="s">
        <v>58</v>
      </c>
      <c r="P47" s="11" t="n">
        <v>0.68</v>
      </c>
      <c r="Q47" s="8" t="s">
        <v>50</v>
      </c>
      <c r="R47" s="11" t="n">
        <v>0.031</v>
      </c>
      <c r="S47" s="8" t="s">
        <v>57</v>
      </c>
      <c r="T47" s="11" t="n">
        <v>113</v>
      </c>
      <c r="U47" s="8" t="s">
        <v>57</v>
      </c>
      <c r="V47" s="11" t="n">
        <v>7.4</v>
      </c>
      <c r="W47" s="11" t="n">
        <v>9.3</v>
      </c>
      <c r="X47" s="11" t="n">
        <v>10.8</v>
      </c>
      <c r="Y47" s="11" t="n">
        <v>13.5</v>
      </c>
      <c r="Z47" s="11" t="n">
        <v>1.84</v>
      </c>
      <c r="AA47" s="8" t="s">
        <v>49</v>
      </c>
      <c r="AB47" s="5" t="n">
        <f aca="false">IF(C47='[1]Pesos dos Critérios'!$V$3,'[1]Pesos dos Critérios'!$V$12,IF(Planilha1!C47='[1]Pesos dos Critérios'!$W$3,'[1]Pesos dos Critérios'!$W$12,IF(Planilha1!C47='[1]Pesos dos Critérios'!$X$3,'[1]Pesos dos Critérios'!$X$12,IF(Planilha1!C47='[1]Pesos dos Critérios'!$Y$3,'[1]Pesos dos Critérios'!$Y$12,'[1]Pesos dos Critérios'!$Z$12))))</f>
        <v>0.0292592592592593</v>
      </c>
      <c r="AC47" s="5" t="n">
        <f aca="false">IF(H47=1,'[1]Pesos dos Critérios'!$AD$12,IF(Planilha1!H47=2,'[1]Pesos dos Critérios'!$AE$12,IF(Planilha1!H47=3,'[1]Pesos dos Critérios'!$AF$12,IF(Planilha1!H47=4,'[1]Pesos dos Critérios'!$AG$12,'[1]Pesos dos Critérios'!$AH$12))))</f>
        <v>0.0384259259259259</v>
      </c>
      <c r="AD47" s="5" t="n">
        <f aca="false">IF(J47='[1]Pesos dos Critérios'!$AA$3,'[1]Pesos dos Critérios'!$AA$12,IF(Planilha1!J47='[1]Pesos dos Critérios'!$AB$3,'[1]Pesos dos Critérios'!$AB$12,'[1]Pesos dos Critérios'!$AC$12))</f>
        <v>0.037037037037037</v>
      </c>
      <c r="AE47" s="5" t="n">
        <f aca="false">IF(O47="Intervalo 1",'[1]Pesos dos Critérios'!$J$12,IF(Planilha1!O47="Intervalo 2",'[1]Pesos dos Critérios'!$K$12,IF(Planilha1!O47="Intervalo 3",'[1]Pesos dos Critérios'!$L$12,'[1]Pesos dos Critérios'!$M$12)))</f>
        <v>0.0218406285072952</v>
      </c>
      <c r="AF47" s="5" t="n">
        <f aca="false">IF(Q47="Intervalo 1",'[1]Pesos dos Critérios'!$B$12,IF(Q47="Intervalo 2",'[1]Pesos dos Critérios'!$C$12,IF(Q47="Intervalo 3",'[1]Pesos dos Critérios'!$D$12,'[1]Pesos dos Critérios'!$E$12)))</f>
        <v>0.0111216904932752</v>
      </c>
      <c r="AG47" s="5" t="n">
        <f aca="false">IF(S47="Intervalo 1",'[1]Pesos dos Critérios'!$F$12,IF(S47="Intervalo 2",'[1]Pesos dos Critérios'!$G$12,IF(S47="Intervalo 3",'[1]Pesos dos Critérios'!$H$12,'[1]Pesos dos Critérios'!$I$12)))</f>
        <v>0.032010582010582</v>
      </c>
      <c r="AH47" s="5" t="n">
        <f aca="false">IF(U47="Intervalo 1",'[1]Pesos dos Critérios'!$N$12,IF(U47="Intervalo 2",'[1]Pesos dos Critérios'!$O$12,IF(U47="Intervalo 3",'[1]Pesos dos Critérios'!$P$12,'[1]Pesos dos Critérios'!$Q$12)))</f>
        <v>0.0320767195767196</v>
      </c>
      <c r="AI47" s="5" t="n">
        <f aca="false">IF(AA47="Intervalo 1",'[1]Pesos dos Critérios'!$R$12,IF(AA47="Intervalo 2",'[1]Pesos dos Critérios'!$S$12,IF(AA47="Intervalo 3",'[1]Pesos dos Critérios'!$T$12,'[1]Pesos dos Critérios'!$U$12)))</f>
        <v>0.0658730158730159</v>
      </c>
      <c r="AJ47" s="5" t="n">
        <f aca="false">SUM(AB47:AI47)</f>
        <v>0.26764485868311</v>
      </c>
      <c r="AK47" s="5" t="n">
        <v>46</v>
      </c>
      <c r="AM47" s="1" t="s">
        <v>67</v>
      </c>
    </row>
    <row r="48" customFormat="false" ht="13.8" hidden="false" customHeight="false" outlineLevel="0" collapsed="false">
      <c r="A48" s="7" t="n">
        <v>2013</v>
      </c>
      <c r="B48" s="7" t="s">
        <v>116</v>
      </c>
      <c r="C48" s="8" t="s">
        <v>40</v>
      </c>
      <c r="D48" s="7" t="s">
        <v>61</v>
      </c>
      <c r="E48" s="7" t="s">
        <v>131</v>
      </c>
      <c r="F48" s="7" t="s">
        <v>132</v>
      </c>
      <c r="G48" s="7" t="s">
        <v>73</v>
      </c>
      <c r="H48" s="9" t="n">
        <v>1</v>
      </c>
      <c r="I48" s="7" t="s">
        <v>44</v>
      </c>
      <c r="J48" s="8" t="s">
        <v>45</v>
      </c>
      <c r="K48" s="10" t="s">
        <v>46</v>
      </c>
      <c r="L48" s="10" t="s">
        <v>47</v>
      </c>
      <c r="M48" s="10" t="s">
        <v>56</v>
      </c>
      <c r="N48" s="10" t="n">
        <v>0.034</v>
      </c>
      <c r="O48" s="9" t="s">
        <v>50</v>
      </c>
      <c r="P48" s="11" t="n">
        <v>0.29</v>
      </c>
      <c r="Q48" s="8" t="s">
        <v>57</v>
      </c>
      <c r="R48" s="11" t="n">
        <v>0.074</v>
      </c>
      <c r="S48" s="8" t="s">
        <v>50</v>
      </c>
      <c r="T48" s="11" t="n">
        <v>124</v>
      </c>
      <c r="U48" s="8" t="s">
        <v>57</v>
      </c>
      <c r="V48" s="11" t="n">
        <v>6.9</v>
      </c>
      <c r="W48" s="11" t="n">
        <v>8.2</v>
      </c>
      <c r="X48" s="11" t="n">
        <v>10.1</v>
      </c>
      <c r="Y48" s="11" t="n">
        <v>12</v>
      </c>
      <c r="Z48" s="11" t="n">
        <v>2.02</v>
      </c>
      <c r="AA48" s="8" t="s">
        <v>57</v>
      </c>
      <c r="AB48" s="5" t="n">
        <f aca="false">IF(C48='[1]Pesos dos Critérios'!$V$3,'[1]Pesos dos Critérios'!$V$12,IF(Planilha1!C48='[1]Pesos dos Critérios'!$W$3,'[1]Pesos dos Critérios'!$W$12,IF(Planilha1!C48='[1]Pesos dos Critérios'!$X$3,'[1]Pesos dos Critérios'!$X$12,IF(Planilha1!C48='[1]Pesos dos Critérios'!$Y$3,'[1]Pesos dos Critérios'!$Y$12,'[1]Pesos dos Critérios'!$Z$12))))</f>
        <v>0.0292592592592593</v>
      </c>
      <c r="AC48" s="5" t="n">
        <f aca="false">IF(H48=1,'[1]Pesos dos Critérios'!$AD$12,IF(Planilha1!H48=2,'[1]Pesos dos Critérios'!$AE$12,IF(Planilha1!H48=3,'[1]Pesos dos Critérios'!$AF$12,IF(Planilha1!H48=4,'[1]Pesos dos Critérios'!$AG$12,'[1]Pesos dos Critérios'!$AH$12))))</f>
        <v>0.0384259259259259</v>
      </c>
      <c r="AD48" s="5" t="n">
        <f aca="false">IF(J48='[1]Pesos dos Critérios'!$AA$3,'[1]Pesos dos Critérios'!$AA$12,IF(Planilha1!J48='[1]Pesos dos Critérios'!$AB$3,'[1]Pesos dos Critérios'!$AB$12,'[1]Pesos dos Critérios'!$AC$12))</f>
        <v>0.037037037037037</v>
      </c>
      <c r="AE48" s="5" t="n">
        <f aca="false">IF(O48="Intervalo 1",'[1]Pesos dos Critérios'!$J$12,IF(Planilha1!O48="Intervalo 2",'[1]Pesos dos Critérios'!$K$12,IF(Planilha1!O48="Intervalo 3",'[1]Pesos dos Critérios'!$L$12,'[1]Pesos dos Critérios'!$M$12)))</f>
        <v>0.0120314253647587</v>
      </c>
      <c r="AF48" s="5" t="n">
        <f aca="false">IF(Q48="Intervalo 1",'[1]Pesos dos Critérios'!$B$12,IF(Q48="Intervalo 2",'[1]Pesos dos Critérios'!$C$12,IF(Q48="Intervalo 3",'[1]Pesos dos Critérios'!$D$12,'[1]Pesos dos Critérios'!$E$12)))</f>
        <v>0.0236095012051296</v>
      </c>
      <c r="AG48" s="5" t="n">
        <f aca="false">IF(S48="Intervalo 1",'[1]Pesos dos Critérios'!$F$12,IF(S48="Intervalo 2",'[1]Pesos dos Critérios'!$G$12,IF(S48="Intervalo 3",'[1]Pesos dos Critérios'!$H$12,'[1]Pesos dos Critérios'!$I$12)))</f>
        <v>0.0187830687830688</v>
      </c>
      <c r="AH48" s="5" t="n">
        <f aca="false">IF(U48="Intervalo 1",'[1]Pesos dos Critérios'!$N$12,IF(U48="Intervalo 2",'[1]Pesos dos Critérios'!$O$12,IF(U48="Intervalo 3",'[1]Pesos dos Critérios'!$P$12,'[1]Pesos dos Critérios'!$Q$12)))</f>
        <v>0.0320767195767196</v>
      </c>
      <c r="AI48" s="5" t="n">
        <f aca="false">IF(AA48="Intervalo 1",'[1]Pesos dos Critérios'!$R$12,IF(AA48="Intervalo 2",'[1]Pesos dos Critérios'!$S$12,IF(AA48="Intervalo 3",'[1]Pesos dos Critérios'!$T$12,'[1]Pesos dos Critérios'!$U$12)))</f>
        <v>0.0547619047619048</v>
      </c>
      <c r="AJ48" s="5" t="n">
        <f aca="false">SUM(AB48:AI48)</f>
        <v>0.245984841913804</v>
      </c>
      <c r="AK48" s="5" t="n">
        <v>47</v>
      </c>
      <c r="AM48" s="1" t="s">
        <v>60</v>
      </c>
    </row>
    <row r="49" customFormat="false" ht="13.8" hidden="false" customHeight="false" outlineLevel="0" collapsed="false">
      <c r="A49" s="7" t="n">
        <v>2013</v>
      </c>
      <c r="B49" s="7" t="s">
        <v>116</v>
      </c>
      <c r="C49" s="8" t="s">
        <v>40</v>
      </c>
      <c r="D49" s="7" t="s">
        <v>89</v>
      </c>
      <c r="E49" s="7" t="s">
        <v>133</v>
      </c>
      <c r="F49" s="7" t="s">
        <v>134</v>
      </c>
      <c r="G49" s="7" t="s">
        <v>123</v>
      </c>
      <c r="H49" s="9" t="n">
        <v>2</v>
      </c>
      <c r="I49" s="7" t="s">
        <v>44</v>
      </c>
      <c r="J49" s="8" t="s">
        <v>45</v>
      </c>
      <c r="K49" s="10" t="s">
        <v>46</v>
      </c>
      <c r="L49" s="10" t="s">
        <v>83</v>
      </c>
      <c r="M49" s="10" t="s">
        <v>56</v>
      </c>
      <c r="N49" s="10" t="n">
        <v>0.036</v>
      </c>
      <c r="O49" s="9" t="s">
        <v>50</v>
      </c>
      <c r="P49" s="11" t="n">
        <v>0.316</v>
      </c>
      <c r="Q49" s="8" t="s">
        <v>57</v>
      </c>
      <c r="R49" s="11" t="n">
        <v>0.035</v>
      </c>
      <c r="S49" s="8" t="s">
        <v>58</v>
      </c>
      <c r="T49" s="11" t="n">
        <v>102</v>
      </c>
      <c r="U49" s="8" t="s">
        <v>49</v>
      </c>
      <c r="V49" s="11" t="n">
        <v>8</v>
      </c>
      <c r="W49" s="11" t="n">
        <v>10</v>
      </c>
      <c r="X49" s="11" t="n">
        <v>12</v>
      </c>
      <c r="Y49" s="11" t="n">
        <v>14.3</v>
      </c>
      <c r="Z49" s="11" t="n">
        <v>1.68</v>
      </c>
      <c r="AA49" s="8" t="s">
        <v>49</v>
      </c>
      <c r="AB49" s="5" t="n">
        <f aca="false">IF(C49='[1]Pesos dos Critérios'!$V$3,'[1]Pesos dos Critérios'!$V$12,IF(Planilha1!C49='[1]Pesos dos Critérios'!$W$3,'[1]Pesos dos Critérios'!$W$12,IF(Planilha1!C49='[1]Pesos dos Critérios'!$X$3,'[1]Pesos dos Critérios'!$X$12,IF(Planilha1!C49='[1]Pesos dos Critérios'!$Y$3,'[1]Pesos dos Critérios'!$Y$12,'[1]Pesos dos Critérios'!$Z$12))))</f>
        <v>0.0292592592592593</v>
      </c>
      <c r="AC49" s="5" t="n">
        <f aca="false">IF(H49=1,'[1]Pesos dos Critérios'!$AD$12,IF(Planilha1!H49=2,'[1]Pesos dos Critérios'!$AE$12,IF(Planilha1!H49=3,'[1]Pesos dos Critérios'!$AF$12,IF(Planilha1!H49=4,'[1]Pesos dos Critérios'!$AG$12,'[1]Pesos dos Critérios'!$AH$12))))</f>
        <v>0.0273148148148148</v>
      </c>
      <c r="AD49" s="5" t="n">
        <f aca="false">IF(J49='[1]Pesos dos Critérios'!$AA$3,'[1]Pesos dos Critérios'!$AA$12,IF(Planilha1!J49='[1]Pesos dos Critérios'!$AB$3,'[1]Pesos dos Critérios'!$AB$12,'[1]Pesos dos Critérios'!$AC$12))</f>
        <v>0.037037037037037</v>
      </c>
      <c r="AE49" s="5" t="n">
        <f aca="false">IF(O49="Intervalo 1",'[1]Pesos dos Critérios'!$J$12,IF(Planilha1!O49="Intervalo 2",'[1]Pesos dos Critérios'!$K$12,IF(Planilha1!O49="Intervalo 3",'[1]Pesos dos Critérios'!$L$12,'[1]Pesos dos Critérios'!$M$12)))</f>
        <v>0.0120314253647587</v>
      </c>
      <c r="AF49" s="5" t="n">
        <f aca="false">IF(Q49="Intervalo 1",'[1]Pesos dos Critérios'!$B$12,IF(Q49="Intervalo 2",'[1]Pesos dos Critérios'!$C$12,IF(Q49="Intervalo 3",'[1]Pesos dos Critérios'!$D$12,'[1]Pesos dos Critérios'!$E$12)))</f>
        <v>0.0236095012051296</v>
      </c>
      <c r="AG49" s="5" t="n">
        <f aca="false">IF(S49="Intervalo 1",'[1]Pesos dos Critérios'!$F$12,IF(S49="Intervalo 2",'[1]Pesos dos Critérios'!$G$12,IF(S49="Intervalo 3",'[1]Pesos dos Critérios'!$H$12,'[1]Pesos dos Critérios'!$I$12)))</f>
        <v>0.0227513227513227</v>
      </c>
      <c r="AH49" s="5" t="n">
        <f aca="false">IF(U49="Intervalo 1",'[1]Pesos dos Critérios'!$N$12,IF(U49="Intervalo 2",'[1]Pesos dos Critérios'!$O$12,IF(U49="Intervalo 3",'[1]Pesos dos Critérios'!$P$12,'[1]Pesos dos Critérios'!$Q$12)))</f>
        <v>0.0320767195767196</v>
      </c>
      <c r="AI49" s="5" t="n">
        <f aca="false">IF(AA49="Intervalo 1",'[1]Pesos dos Critérios'!$R$12,IF(AA49="Intervalo 2",'[1]Pesos dos Critérios'!$S$12,IF(AA49="Intervalo 3",'[1]Pesos dos Critérios'!$T$12,'[1]Pesos dos Critérios'!$U$12)))</f>
        <v>0.0658730158730159</v>
      </c>
      <c r="AJ49" s="5" t="n">
        <f aca="false">SUM(AB49:AI49)</f>
        <v>0.249953095882058</v>
      </c>
      <c r="AK49" s="5" t="n">
        <v>48</v>
      </c>
      <c r="AM49" s="1" t="s">
        <v>60</v>
      </c>
    </row>
    <row r="50" customFormat="false" ht="13.8" hidden="false" customHeight="false" outlineLevel="0" collapsed="false">
      <c r="A50" s="7" t="n">
        <v>2013</v>
      </c>
      <c r="B50" s="7" t="s">
        <v>116</v>
      </c>
      <c r="C50" s="8" t="s">
        <v>40</v>
      </c>
      <c r="D50" s="7" t="s">
        <v>89</v>
      </c>
      <c r="E50" s="7" t="s">
        <v>133</v>
      </c>
      <c r="F50" s="7" t="s">
        <v>135</v>
      </c>
      <c r="G50" s="7" t="s">
        <v>123</v>
      </c>
      <c r="H50" s="9" t="n">
        <v>2</v>
      </c>
      <c r="I50" s="7" t="s">
        <v>44</v>
      </c>
      <c r="J50" s="8" t="s">
        <v>45</v>
      </c>
      <c r="K50" s="10" t="s">
        <v>46</v>
      </c>
      <c r="L50" s="10" t="s">
        <v>83</v>
      </c>
      <c r="M50" s="10" t="s">
        <v>56</v>
      </c>
      <c r="N50" s="10" t="n">
        <v>0.036</v>
      </c>
      <c r="O50" s="9" t="s">
        <v>50</v>
      </c>
      <c r="P50" s="11" t="n">
        <v>0.316</v>
      </c>
      <c r="Q50" s="8" t="s">
        <v>57</v>
      </c>
      <c r="R50" s="11" t="n">
        <v>0.035</v>
      </c>
      <c r="S50" s="8" t="s">
        <v>58</v>
      </c>
      <c r="T50" s="11" t="n">
        <v>102</v>
      </c>
      <c r="U50" s="8" t="s">
        <v>49</v>
      </c>
      <c r="V50" s="11" t="n">
        <v>8</v>
      </c>
      <c r="W50" s="11" t="n">
        <v>10</v>
      </c>
      <c r="X50" s="11" t="n">
        <v>12</v>
      </c>
      <c r="Y50" s="11" t="n">
        <v>14.3</v>
      </c>
      <c r="Z50" s="11" t="n">
        <v>1.68</v>
      </c>
      <c r="AA50" s="8" t="s">
        <v>49</v>
      </c>
      <c r="AB50" s="5" t="n">
        <f aca="false">IF(C50='[1]Pesos dos Critérios'!$V$3,'[1]Pesos dos Critérios'!$V$12,IF(Planilha1!C50='[1]Pesos dos Critérios'!$W$3,'[1]Pesos dos Critérios'!$W$12,IF(Planilha1!C50='[1]Pesos dos Critérios'!$X$3,'[1]Pesos dos Critérios'!$X$12,IF(Planilha1!C50='[1]Pesos dos Critérios'!$Y$3,'[1]Pesos dos Critérios'!$Y$12,'[1]Pesos dos Critérios'!$Z$12))))</f>
        <v>0.0292592592592593</v>
      </c>
      <c r="AC50" s="5" t="n">
        <f aca="false">IF(H50=1,'[1]Pesos dos Critérios'!$AD$12,IF(Planilha1!H50=2,'[1]Pesos dos Critérios'!$AE$12,IF(Planilha1!H50=3,'[1]Pesos dos Critérios'!$AF$12,IF(Planilha1!H50=4,'[1]Pesos dos Critérios'!$AG$12,'[1]Pesos dos Critérios'!$AH$12))))</f>
        <v>0.0273148148148148</v>
      </c>
      <c r="AD50" s="5" t="n">
        <f aca="false">IF(J50='[1]Pesos dos Critérios'!$AA$3,'[1]Pesos dos Critérios'!$AA$12,IF(Planilha1!J50='[1]Pesos dos Critérios'!$AB$3,'[1]Pesos dos Critérios'!$AB$12,'[1]Pesos dos Critérios'!$AC$12))</f>
        <v>0.037037037037037</v>
      </c>
      <c r="AE50" s="5" t="n">
        <f aca="false">IF(O50="Intervalo 1",'[1]Pesos dos Critérios'!$J$12,IF(Planilha1!O50="Intervalo 2",'[1]Pesos dos Critérios'!$K$12,IF(Planilha1!O50="Intervalo 3",'[1]Pesos dos Critérios'!$L$12,'[1]Pesos dos Critérios'!$M$12)))</f>
        <v>0.0120314253647587</v>
      </c>
      <c r="AF50" s="5" t="n">
        <f aca="false">IF(Q50="Intervalo 1",'[1]Pesos dos Critérios'!$B$12,IF(Q50="Intervalo 2",'[1]Pesos dos Critérios'!$C$12,IF(Q50="Intervalo 3",'[1]Pesos dos Critérios'!$D$12,'[1]Pesos dos Critérios'!$E$12)))</f>
        <v>0.0236095012051296</v>
      </c>
      <c r="AG50" s="5" t="n">
        <f aca="false">IF(S50="Intervalo 1",'[1]Pesos dos Critérios'!$F$12,IF(S50="Intervalo 2",'[1]Pesos dos Critérios'!$G$12,IF(S50="Intervalo 3",'[1]Pesos dos Critérios'!$H$12,'[1]Pesos dos Critérios'!$I$12)))</f>
        <v>0.0227513227513227</v>
      </c>
      <c r="AH50" s="5" t="n">
        <f aca="false">IF(U50="Intervalo 1",'[1]Pesos dos Critérios'!$N$12,IF(U50="Intervalo 2",'[1]Pesos dos Critérios'!$O$12,IF(U50="Intervalo 3",'[1]Pesos dos Critérios'!$P$12,'[1]Pesos dos Critérios'!$Q$12)))</f>
        <v>0.0320767195767196</v>
      </c>
      <c r="AI50" s="5" t="n">
        <f aca="false">IF(AA50="Intervalo 1",'[1]Pesos dos Critérios'!$R$12,IF(AA50="Intervalo 2",'[1]Pesos dos Critérios'!$S$12,IF(AA50="Intervalo 3",'[1]Pesos dos Critérios'!$T$12,'[1]Pesos dos Critérios'!$U$12)))</f>
        <v>0.0658730158730159</v>
      </c>
      <c r="AJ50" s="5" t="n">
        <f aca="false">SUM(AB50:AI50)</f>
        <v>0.249953095882058</v>
      </c>
      <c r="AK50" s="5" t="n">
        <v>49</v>
      </c>
      <c r="AM50" s="1" t="s">
        <v>60</v>
      </c>
    </row>
    <row r="51" customFormat="false" ht="13.8" hidden="false" customHeight="false" outlineLevel="0" collapsed="false">
      <c r="A51" s="7" t="n">
        <v>2013</v>
      </c>
      <c r="B51" s="7" t="s">
        <v>116</v>
      </c>
      <c r="C51" s="8" t="s">
        <v>40</v>
      </c>
      <c r="D51" s="7" t="s">
        <v>89</v>
      </c>
      <c r="E51" s="7" t="s">
        <v>133</v>
      </c>
      <c r="F51" s="7" t="s">
        <v>134</v>
      </c>
      <c r="G51" s="7" t="s">
        <v>123</v>
      </c>
      <c r="H51" s="9" t="n">
        <v>2</v>
      </c>
      <c r="I51" s="7" t="s">
        <v>136</v>
      </c>
      <c r="J51" s="8" t="s">
        <v>86</v>
      </c>
      <c r="K51" s="10" t="s">
        <v>46</v>
      </c>
      <c r="L51" s="10" t="s">
        <v>83</v>
      </c>
      <c r="M51" s="10" t="s">
        <v>56</v>
      </c>
      <c r="N51" s="10" t="n">
        <v>0.025</v>
      </c>
      <c r="O51" s="9" t="s">
        <v>57</v>
      </c>
      <c r="P51" s="11" t="n">
        <v>0.398</v>
      </c>
      <c r="Q51" s="8" t="s">
        <v>58</v>
      </c>
      <c r="R51" s="11" t="n">
        <v>0.05</v>
      </c>
      <c r="S51" s="8" t="s">
        <v>50</v>
      </c>
      <c r="T51" s="11" t="n">
        <v>107</v>
      </c>
      <c r="U51" s="8" t="s">
        <v>49</v>
      </c>
      <c r="V51" s="11" t="n">
        <v>7.9</v>
      </c>
      <c r="W51" s="11" t="n">
        <v>9.9</v>
      </c>
      <c r="X51" s="11" t="n">
        <v>11.4</v>
      </c>
      <c r="Y51" s="11" t="n">
        <v>13.9</v>
      </c>
      <c r="Z51" s="11" t="n">
        <v>1.74</v>
      </c>
      <c r="AA51" s="8" t="s">
        <v>49</v>
      </c>
      <c r="AB51" s="5" t="n">
        <f aca="false">IF(C51='[1]Pesos dos Critérios'!$V$3,'[1]Pesos dos Critérios'!$V$12,IF(Planilha1!C51='[1]Pesos dos Critérios'!$W$3,'[1]Pesos dos Critérios'!$W$12,IF(Planilha1!C51='[1]Pesos dos Critérios'!$X$3,'[1]Pesos dos Critérios'!$X$12,IF(Planilha1!C51='[1]Pesos dos Critérios'!$Y$3,'[1]Pesos dos Critérios'!$Y$12,'[1]Pesos dos Critérios'!$Z$12))))</f>
        <v>0.0292592592592593</v>
      </c>
      <c r="AC51" s="5" t="n">
        <f aca="false">IF(H51=1,'[1]Pesos dos Critérios'!$AD$12,IF(Planilha1!H51=2,'[1]Pesos dos Critérios'!$AE$12,IF(Planilha1!H51=3,'[1]Pesos dos Critérios'!$AF$12,IF(Planilha1!H51=4,'[1]Pesos dos Critérios'!$AG$12,'[1]Pesos dos Critérios'!$AH$12))))</f>
        <v>0.0273148148148148</v>
      </c>
      <c r="AD51" s="5" t="n">
        <f aca="false">IF(J51='[1]Pesos dos Critérios'!$AA$3,'[1]Pesos dos Critérios'!$AA$12,IF(Planilha1!J51='[1]Pesos dos Critérios'!$AB$3,'[1]Pesos dos Critérios'!$AB$12,'[1]Pesos dos Critérios'!$AC$12))</f>
        <v>0.037037037037037</v>
      </c>
      <c r="AE51" s="5" t="n">
        <f aca="false">IF(O51="Intervalo 1",'[1]Pesos dos Critérios'!$J$12,IF(Planilha1!O51="Intervalo 2",'[1]Pesos dos Critérios'!$K$12,IF(Planilha1!O51="Intervalo 3",'[1]Pesos dos Critérios'!$L$12,'[1]Pesos dos Critérios'!$M$12)))</f>
        <v>0.0240628507295174</v>
      </c>
      <c r="AF51" s="5" t="n">
        <f aca="false">IF(Q51="Intervalo 1",'[1]Pesos dos Critérios'!$B$12,IF(Q51="Intervalo 2",'[1]Pesos dos Critérios'!$C$12,IF(Q51="Intervalo 3",'[1]Pesos dos Critérios'!$D$12,'[1]Pesos dos Critérios'!$E$12)))</f>
        <v>0.0213326341741642</v>
      </c>
      <c r="AG51" s="5" t="n">
        <f aca="false">IF(S51="Intervalo 1",'[1]Pesos dos Critérios'!$F$12,IF(S51="Intervalo 2",'[1]Pesos dos Critérios'!$G$12,IF(S51="Intervalo 3",'[1]Pesos dos Critérios'!$H$12,'[1]Pesos dos Critérios'!$I$12)))</f>
        <v>0.0187830687830688</v>
      </c>
      <c r="AH51" s="5" t="n">
        <f aca="false">IF(U51="Intervalo 1",'[1]Pesos dos Critérios'!$N$12,IF(U51="Intervalo 2",'[1]Pesos dos Critérios'!$O$12,IF(U51="Intervalo 3",'[1]Pesos dos Critérios'!$P$12,'[1]Pesos dos Critérios'!$Q$12)))</f>
        <v>0.0320767195767196</v>
      </c>
      <c r="AI51" s="5" t="n">
        <f aca="false">IF(AA51="Intervalo 1",'[1]Pesos dos Critérios'!$R$12,IF(AA51="Intervalo 2",'[1]Pesos dos Critérios'!$S$12,IF(AA51="Intervalo 3",'[1]Pesos dos Critérios'!$T$12,'[1]Pesos dos Critérios'!$U$12)))</f>
        <v>0.0658730158730159</v>
      </c>
      <c r="AJ51" s="5" t="n">
        <f aca="false">SUM(AB51:AI51)</f>
        <v>0.255739400247597</v>
      </c>
      <c r="AK51" s="5" t="n">
        <v>50</v>
      </c>
      <c r="AM51" s="1" t="s">
        <v>60</v>
      </c>
    </row>
    <row r="52" customFormat="false" ht="13.8" hidden="false" customHeight="false" outlineLevel="0" collapsed="false">
      <c r="A52" s="7" t="n">
        <v>2013</v>
      </c>
      <c r="B52" s="7" t="s">
        <v>116</v>
      </c>
      <c r="C52" s="8" t="s">
        <v>40</v>
      </c>
      <c r="D52" s="7" t="s">
        <v>89</v>
      </c>
      <c r="E52" s="7" t="s">
        <v>133</v>
      </c>
      <c r="F52" s="7" t="s">
        <v>135</v>
      </c>
      <c r="G52" s="7" t="s">
        <v>123</v>
      </c>
      <c r="H52" s="9" t="n">
        <v>2</v>
      </c>
      <c r="I52" s="7" t="s">
        <v>136</v>
      </c>
      <c r="J52" s="8" t="s">
        <v>86</v>
      </c>
      <c r="K52" s="10" t="s">
        <v>46</v>
      </c>
      <c r="L52" s="10" t="s">
        <v>83</v>
      </c>
      <c r="M52" s="10" t="s">
        <v>56</v>
      </c>
      <c r="N52" s="10" t="n">
        <v>0.025</v>
      </c>
      <c r="O52" s="9" t="s">
        <v>57</v>
      </c>
      <c r="P52" s="11" t="n">
        <v>0.398</v>
      </c>
      <c r="Q52" s="8" t="s">
        <v>58</v>
      </c>
      <c r="R52" s="11" t="n">
        <v>0.05</v>
      </c>
      <c r="S52" s="8" t="s">
        <v>50</v>
      </c>
      <c r="T52" s="11" t="n">
        <v>107</v>
      </c>
      <c r="U52" s="8" t="s">
        <v>49</v>
      </c>
      <c r="V52" s="11" t="n">
        <v>7.9</v>
      </c>
      <c r="W52" s="11" t="n">
        <v>9.9</v>
      </c>
      <c r="X52" s="11" t="n">
        <v>11.4</v>
      </c>
      <c r="Y52" s="11" t="n">
        <v>13.9</v>
      </c>
      <c r="Z52" s="11" t="n">
        <v>1.74</v>
      </c>
      <c r="AA52" s="8" t="s">
        <v>49</v>
      </c>
      <c r="AB52" s="5" t="n">
        <f aca="false">IF(C52='[1]Pesos dos Critérios'!$V$3,'[1]Pesos dos Critérios'!$V$12,IF(Planilha1!C52='[1]Pesos dos Critérios'!$W$3,'[1]Pesos dos Critérios'!$W$12,IF(Planilha1!C52='[1]Pesos dos Critérios'!$X$3,'[1]Pesos dos Critérios'!$X$12,IF(Planilha1!C52='[1]Pesos dos Critérios'!$Y$3,'[1]Pesos dos Critérios'!$Y$12,'[1]Pesos dos Critérios'!$Z$12))))</f>
        <v>0.0292592592592593</v>
      </c>
      <c r="AC52" s="5" t="n">
        <f aca="false">IF(H52=1,'[1]Pesos dos Critérios'!$AD$12,IF(Planilha1!H52=2,'[1]Pesos dos Critérios'!$AE$12,IF(Planilha1!H52=3,'[1]Pesos dos Critérios'!$AF$12,IF(Planilha1!H52=4,'[1]Pesos dos Critérios'!$AG$12,'[1]Pesos dos Critérios'!$AH$12))))</f>
        <v>0.0273148148148148</v>
      </c>
      <c r="AD52" s="5" t="n">
        <f aca="false">IF(J52='[1]Pesos dos Critérios'!$AA$3,'[1]Pesos dos Critérios'!$AA$12,IF(Planilha1!J52='[1]Pesos dos Critérios'!$AB$3,'[1]Pesos dos Critérios'!$AB$12,'[1]Pesos dos Critérios'!$AC$12))</f>
        <v>0.037037037037037</v>
      </c>
      <c r="AE52" s="5" t="n">
        <f aca="false">IF(O52="Intervalo 1",'[1]Pesos dos Critérios'!$J$12,IF(Planilha1!O52="Intervalo 2",'[1]Pesos dos Critérios'!$K$12,IF(Planilha1!O52="Intervalo 3",'[1]Pesos dos Critérios'!$L$12,'[1]Pesos dos Critérios'!$M$12)))</f>
        <v>0.0240628507295174</v>
      </c>
      <c r="AF52" s="5" t="n">
        <f aca="false">IF(Q52="Intervalo 1",'[1]Pesos dos Critérios'!$B$12,IF(Q52="Intervalo 2",'[1]Pesos dos Critérios'!$C$12,IF(Q52="Intervalo 3",'[1]Pesos dos Critérios'!$D$12,'[1]Pesos dos Critérios'!$E$12)))</f>
        <v>0.0213326341741642</v>
      </c>
      <c r="AG52" s="5" t="n">
        <f aca="false">IF(S52="Intervalo 1",'[1]Pesos dos Critérios'!$F$12,IF(S52="Intervalo 2",'[1]Pesos dos Critérios'!$G$12,IF(S52="Intervalo 3",'[1]Pesos dos Critérios'!$H$12,'[1]Pesos dos Critérios'!$I$12)))</f>
        <v>0.0187830687830688</v>
      </c>
      <c r="AH52" s="5" t="n">
        <f aca="false">IF(U52="Intervalo 1",'[1]Pesos dos Critérios'!$N$12,IF(U52="Intervalo 2",'[1]Pesos dos Critérios'!$O$12,IF(U52="Intervalo 3",'[1]Pesos dos Critérios'!$P$12,'[1]Pesos dos Critérios'!$Q$12)))</f>
        <v>0.0320767195767196</v>
      </c>
      <c r="AI52" s="5" t="n">
        <f aca="false">IF(AA52="Intervalo 1",'[1]Pesos dos Critérios'!$R$12,IF(AA52="Intervalo 2",'[1]Pesos dos Critérios'!$S$12,IF(AA52="Intervalo 3",'[1]Pesos dos Critérios'!$T$12,'[1]Pesos dos Critérios'!$U$12)))</f>
        <v>0.0658730158730159</v>
      </c>
      <c r="AJ52" s="5" t="n">
        <f aca="false">SUM(AB52:AI52)</f>
        <v>0.255739400247597</v>
      </c>
      <c r="AK52" s="5" t="n">
        <v>51</v>
      </c>
      <c r="AM52" s="1" t="s">
        <v>60</v>
      </c>
    </row>
    <row r="53" customFormat="false" ht="13.8" hidden="false" customHeight="false" outlineLevel="0" collapsed="false">
      <c r="A53" s="7" t="n">
        <v>2013</v>
      </c>
      <c r="B53" s="7" t="s">
        <v>116</v>
      </c>
      <c r="C53" s="8" t="s">
        <v>40</v>
      </c>
      <c r="D53" s="7" t="s">
        <v>89</v>
      </c>
      <c r="E53" s="7" t="s">
        <v>133</v>
      </c>
      <c r="F53" s="7" t="s">
        <v>46</v>
      </c>
      <c r="G53" s="7" t="s">
        <v>137</v>
      </c>
      <c r="H53" s="9" t="n">
        <v>1</v>
      </c>
      <c r="I53" s="7" t="s">
        <v>44</v>
      </c>
      <c r="J53" s="8" t="s">
        <v>45</v>
      </c>
      <c r="K53" s="10" t="s">
        <v>46</v>
      </c>
      <c r="L53" s="10" t="s">
        <v>83</v>
      </c>
      <c r="M53" s="10" t="s">
        <v>56</v>
      </c>
      <c r="N53" s="10" t="n">
        <v>0.021</v>
      </c>
      <c r="O53" s="9" t="s">
        <v>57</v>
      </c>
      <c r="P53" s="11" t="n">
        <v>0.596</v>
      </c>
      <c r="Q53" s="8" t="s">
        <v>50</v>
      </c>
      <c r="R53" s="11" t="n">
        <v>0.05</v>
      </c>
      <c r="S53" s="8" t="s">
        <v>50</v>
      </c>
      <c r="T53" s="11" t="n">
        <v>112</v>
      </c>
      <c r="U53" s="8" t="s">
        <v>49</v>
      </c>
      <c r="V53" s="11" t="n">
        <v>7.8</v>
      </c>
      <c r="W53" s="11" t="n">
        <v>9.6</v>
      </c>
      <c r="X53" s="11" t="n">
        <v>10.8</v>
      </c>
      <c r="Y53" s="11" t="n">
        <v>13.7</v>
      </c>
      <c r="Z53" s="11" t="n">
        <v>1.8</v>
      </c>
      <c r="AA53" s="8" t="s">
        <v>49</v>
      </c>
      <c r="AB53" s="5" t="n">
        <f aca="false">IF(C53='[1]Pesos dos Critérios'!$V$3,'[1]Pesos dos Critérios'!$V$12,IF(Planilha1!C53='[1]Pesos dos Critérios'!$W$3,'[1]Pesos dos Critérios'!$W$12,IF(Planilha1!C53='[1]Pesos dos Critérios'!$X$3,'[1]Pesos dos Critérios'!$X$12,IF(Planilha1!C53='[1]Pesos dos Critérios'!$Y$3,'[1]Pesos dos Critérios'!$Y$12,'[1]Pesos dos Critérios'!$Z$12))))</f>
        <v>0.0292592592592593</v>
      </c>
      <c r="AC53" s="5" t="n">
        <f aca="false">IF(H53=1,'[1]Pesos dos Critérios'!$AD$12,IF(Planilha1!H53=2,'[1]Pesos dos Critérios'!$AE$12,IF(Planilha1!H53=3,'[1]Pesos dos Critérios'!$AF$12,IF(Planilha1!H53=4,'[1]Pesos dos Critérios'!$AG$12,'[1]Pesos dos Critérios'!$AH$12))))</f>
        <v>0.0384259259259259</v>
      </c>
      <c r="AD53" s="5" t="n">
        <f aca="false">IF(J53='[1]Pesos dos Critérios'!$AA$3,'[1]Pesos dos Critérios'!$AA$12,IF(Planilha1!J53='[1]Pesos dos Critérios'!$AB$3,'[1]Pesos dos Critérios'!$AB$12,'[1]Pesos dos Critérios'!$AC$12))</f>
        <v>0.037037037037037</v>
      </c>
      <c r="AE53" s="5" t="n">
        <f aca="false">IF(O53="Intervalo 1",'[1]Pesos dos Critérios'!$J$12,IF(Planilha1!O53="Intervalo 2",'[1]Pesos dos Critérios'!$K$12,IF(Planilha1!O53="Intervalo 3",'[1]Pesos dos Critérios'!$L$12,'[1]Pesos dos Critérios'!$M$12)))</f>
        <v>0.0240628507295174</v>
      </c>
      <c r="AF53" s="5" t="n">
        <f aca="false">IF(Q53="Intervalo 1",'[1]Pesos dos Critérios'!$B$12,IF(Q53="Intervalo 2",'[1]Pesos dos Critérios'!$C$12,IF(Q53="Intervalo 3",'[1]Pesos dos Critérios'!$D$12,'[1]Pesos dos Critérios'!$E$12)))</f>
        <v>0.0111216904932752</v>
      </c>
      <c r="AG53" s="5" t="n">
        <f aca="false">IF(S53="Intervalo 1",'[1]Pesos dos Critérios'!$F$12,IF(S53="Intervalo 2",'[1]Pesos dos Critérios'!$G$12,IF(S53="Intervalo 3",'[1]Pesos dos Critérios'!$H$12,'[1]Pesos dos Critérios'!$I$12)))</f>
        <v>0.0187830687830688</v>
      </c>
      <c r="AH53" s="5" t="n">
        <f aca="false">IF(U53="Intervalo 1",'[1]Pesos dos Critérios'!$N$12,IF(U53="Intervalo 2",'[1]Pesos dos Critérios'!$O$12,IF(U53="Intervalo 3",'[1]Pesos dos Critérios'!$P$12,'[1]Pesos dos Critérios'!$Q$12)))</f>
        <v>0.0320767195767196</v>
      </c>
      <c r="AI53" s="5" t="n">
        <f aca="false">IF(AA53="Intervalo 1",'[1]Pesos dos Critérios'!$R$12,IF(AA53="Intervalo 2",'[1]Pesos dos Critérios'!$S$12,IF(AA53="Intervalo 3",'[1]Pesos dos Critérios'!$T$12,'[1]Pesos dos Critérios'!$U$12)))</f>
        <v>0.0658730158730159</v>
      </c>
      <c r="AJ53" s="5" t="n">
        <f aca="false">SUM(AB53:AI53)</f>
        <v>0.256639567677819</v>
      </c>
      <c r="AK53" s="5" t="n">
        <v>52</v>
      </c>
      <c r="AM53" s="1" t="s">
        <v>60</v>
      </c>
    </row>
    <row r="54" customFormat="false" ht="13.8" hidden="false" customHeight="false" outlineLevel="0" collapsed="false">
      <c r="A54" s="7" t="n">
        <v>2013</v>
      </c>
      <c r="B54" s="7" t="s">
        <v>116</v>
      </c>
      <c r="C54" s="8" t="s">
        <v>40</v>
      </c>
      <c r="D54" s="7" t="s">
        <v>89</v>
      </c>
      <c r="E54" s="7" t="s">
        <v>133</v>
      </c>
      <c r="F54" s="7" t="s">
        <v>134</v>
      </c>
      <c r="G54" s="7" t="s">
        <v>137</v>
      </c>
      <c r="H54" s="9" t="n">
        <v>1</v>
      </c>
      <c r="I54" s="7" t="s">
        <v>44</v>
      </c>
      <c r="J54" s="8" t="s">
        <v>45</v>
      </c>
      <c r="K54" s="10" t="s">
        <v>46</v>
      </c>
      <c r="L54" s="10" t="s">
        <v>83</v>
      </c>
      <c r="M54" s="10" t="s">
        <v>56</v>
      </c>
      <c r="N54" s="10" t="n">
        <v>0.021</v>
      </c>
      <c r="O54" s="9" t="s">
        <v>57</v>
      </c>
      <c r="P54" s="11" t="n">
        <v>0.596</v>
      </c>
      <c r="Q54" s="8" t="s">
        <v>50</v>
      </c>
      <c r="R54" s="11" t="n">
        <v>0.05</v>
      </c>
      <c r="S54" s="8" t="s">
        <v>50</v>
      </c>
      <c r="T54" s="11" t="n">
        <v>112</v>
      </c>
      <c r="U54" s="8" t="s">
        <v>49</v>
      </c>
      <c r="V54" s="11" t="n">
        <v>7.8</v>
      </c>
      <c r="W54" s="11" t="n">
        <v>9.6</v>
      </c>
      <c r="X54" s="11" t="n">
        <v>10.8</v>
      </c>
      <c r="Y54" s="11" t="n">
        <v>13.7</v>
      </c>
      <c r="Z54" s="11" t="n">
        <v>1.8</v>
      </c>
      <c r="AA54" s="8" t="s">
        <v>49</v>
      </c>
      <c r="AB54" s="5" t="n">
        <f aca="false">IF(C54='[1]Pesos dos Critérios'!$V$3,'[1]Pesos dos Critérios'!$V$12,IF(Planilha1!C54='[1]Pesos dos Critérios'!$W$3,'[1]Pesos dos Critérios'!$W$12,IF(Planilha1!C54='[1]Pesos dos Critérios'!$X$3,'[1]Pesos dos Critérios'!$X$12,IF(Planilha1!C54='[1]Pesos dos Critérios'!$Y$3,'[1]Pesos dos Critérios'!$Y$12,'[1]Pesos dos Critérios'!$Z$12))))</f>
        <v>0.0292592592592593</v>
      </c>
      <c r="AC54" s="5" t="n">
        <f aca="false">IF(H54=1,'[1]Pesos dos Critérios'!$AD$12,IF(Planilha1!H54=2,'[1]Pesos dos Critérios'!$AE$12,IF(Planilha1!H54=3,'[1]Pesos dos Critérios'!$AF$12,IF(Planilha1!H54=4,'[1]Pesos dos Critérios'!$AG$12,'[1]Pesos dos Critérios'!$AH$12))))</f>
        <v>0.0384259259259259</v>
      </c>
      <c r="AD54" s="5" t="n">
        <f aca="false">IF(J54='[1]Pesos dos Critérios'!$AA$3,'[1]Pesos dos Critérios'!$AA$12,IF(Planilha1!J54='[1]Pesos dos Critérios'!$AB$3,'[1]Pesos dos Critérios'!$AB$12,'[1]Pesos dos Critérios'!$AC$12))</f>
        <v>0.037037037037037</v>
      </c>
      <c r="AE54" s="5" t="n">
        <f aca="false">IF(O54="Intervalo 1",'[1]Pesos dos Critérios'!$J$12,IF(Planilha1!O54="Intervalo 2",'[1]Pesos dos Critérios'!$K$12,IF(Planilha1!O54="Intervalo 3",'[1]Pesos dos Critérios'!$L$12,'[1]Pesos dos Critérios'!$M$12)))</f>
        <v>0.0240628507295174</v>
      </c>
      <c r="AF54" s="5" t="n">
        <f aca="false">IF(Q54="Intervalo 1",'[1]Pesos dos Critérios'!$B$12,IF(Q54="Intervalo 2",'[1]Pesos dos Critérios'!$C$12,IF(Q54="Intervalo 3",'[1]Pesos dos Critérios'!$D$12,'[1]Pesos dos Critérios'!$E$12)))</f>
        <v>0.0111216904932752</v>
      </c>
      <c r="AG54" s="5" t="n">
        <f aca="false">IF(S54="Intervalo 1",'[1]Pesos dos Critérios'!$F$12,IF(S54="Intervalo 2",'[1]Pesos dos Critérios'!$G$12,IF(S54="Intervalo 3",'[1]Pesos dos Critérios'!$H$12,'[1]Pesos dos Critérios'!$I$12)))</f>
        <v>0.0187830687830688</v>
      </c>
      <c r="AH54" s="5" t="n">
        <f aca="false">IF(U54="Intervalo 1",'[1]Pesos dos Critérios'!$N$12,IF(U54="Intervalo 2",'[1]Pesos dos Critérios'!$O$12,IF(U54="Intervalo 3",'[1]Pesos dos Critérios'!$P$12,'[1]Pesos dos Critérios'!$Q$12)))</f>
        <v>0.0320767195767196</v>
      </c>
      <c r="AI54" s="5" t="n">
        <f aca="false">IF(AA54="Intervalo 1",'[1]Pesos dos Critérios'!$R$12,IF(AA54="Intervalo 2",'[1]Pesos dos Critérios'!$S$12,IF(AA54="Intervalo 3",'[1]Pesos dos Critérios'!$T$12,'[1]Pesos dos Critérios'!$U$12)))</f>
        <v>0.0658730158730159</v>
      </c>
      <c r="AJ54" s="5" t="n">
        <f aca="false">SUM(AB54:AI54)</f>
        <v>0.256639567677819</v>
      </c>
      <c r="AK54" s="5" t="n">
        <v>53</v>
      </c>
      <c r="AM54" s="1" t="s">
        <v>60</v>
      </c>
    </row>
    <row r="55" customFormat="false" ht="13.8" hidden="false" customHeight="false" outlineLevel="0" collapsed="false">
      <c r="A55" s="7" t="n">
        <v>2013</v>
      </c>
      <c r="B55" s="7" t="s">
        <v>116</v>
      </c>
      <c r="C55" s="8" t="s">
        <v>40</v>
      </c>
      <c r="D55" s="7" t="s">
        <v>138</v>
      </c>
      <c r="E55" s="7" t="s">
        <v>139</v>
      </c>
      <c r="F55" s="7" t="s">
        <v>140</v>
      </c>
      <c r="G55" s="7" t="s">
        <v>88</v>
      </c>
      <c r="H55" s="9" t="n">
        <v>1</v>
      </c>
      <c r="I55" s="7" t="s">
        <v>44</v>
      </c>
      <c r="J55" s="8" t="s">
        <v>45</v>
      </c>
      <c r="K55" s="10" t="s">
        <v>46</v>
      </c>
      <c r="L55" s="10" t="s">
        <v>83</v>
      </c>
      <c r="M55" s="10" t="s">
        <v>56</v>
      </c>
      <c r="N55" s="10" t="n">
        <v>0.038</v>
      </c>
      <c r="O55" s="9" t="s">
        <v>50</v>
      </c>
      <c r="P55" s="11" t="n">
        <v>0.21</v>
      </c>
      <c r="Q55" s="8" t="s">
        <v>49</v>
      </c>
      <c r="R55" s="11" t="n">
        <v>0.037</v>
      </c>
      <c r="S55" s="8" t="s">
        <v>58</v>
      </c>
      <c r="T55" s="11" t="n">
        <v>107</v>
      </c>
      <c r="U55" s="8" t="s">
        <v>49</v>
      </c>
      <c r="V55" s="11" t="n">
        <v>8.1</v>
      </c>
      <c r="W55" s="11" t="n">
        <v>9.2</v>
      </c>
      <c r="X55" s="11" t="n">
        <v>11.8</v>
      </c>
      <c r="Y55" s="11" t="n">
        <v>13.3</v>
      </c>
      <c r="Z55" s="11" t="n">
        <v>1.75</v>
      </c>
      <c r="AA55" s="8" t="s">
        <v>49</v>
      </c>
      <c r="AB55" s="5" t="n">
        <f aca="false">IF(C55='[1]Pesos dos Critérios'!$V$3,'[1]Pesos dos Critérios'!$V$12,IF(Planilha1!C55='[1]Pesos dos Critérios'!$W$3,'[1]Pesos dos Critérios'!$W$12,IF(Planilha1!C55='[1]Pesos dos Critérios'!$X$3,'[1]Pesos dos Critérios'!$X$12,IF(Planilha1!C55='[1]Pesos dos Critérios'!$Y$3,'[1]Pesos dos Critérios'!$Y$12,'[1]Pesos dos Critérios'!$Z$12))))</f>
        <v>0.0292592592592593</v>
      </c>
      <c r="AC55" s="5" t="n">
        <f aca="false">IF(H55=1,'[1]Pesos dos Critérios'!$AD$12,IF(Planilha1!H55=2,'[1]Pesos dos Critérios'!$AE$12,IF(Planilha1!H55=3,'[1]Pesos dos Critérios'!$AF$12,IF(Planilha1!H55=4,'[1]Pesos dos Critérios'!$AG$12,'[1]Pesos dos Critérios'!$AH$12))))</f>
        <v>0.0384259259259259</v>
      </c>
      <c r="AD55" s="5" t="n">
        <f aca="false">IF(J55='[1]Pesos dos Critérios'!$AA$3,'[1]Pesos dos Critérios'!$AA$12,IF(Planilha1!J55='[1]Pesos dos Critérios'!$AB$3,'[1]Pesos dos Critérios'!$AB$12,'[1]Pesos dos Critérios'!$AC$12))</f>
        <v>0.037037037037037</v>
      </c>
      <c r="AE55" s="5" t="n">
        <f aca="false">IF(O55="Intervalo 1",'[1]Pesos dos Critérios'!$J$12,IF(Planilha1!O55="Intervalo 2",'[1]Pesos dos Critérios'!$K$12,IF(Planilha1!O55="Intervalo 3",'[1]Pesos dos Critérios'!$L$12,'[1]Pesos dos Critérios'!$M$12)))</f>
        <v>0.0120314253647587</v>
      </c>
      <c r="AF55" s="5" t="n">
        <f aca="false">IF(Q55="Intervalo 1",'[1]Pesos dos Critérios'!$B$12,IF(Q55="Intervalo 2",'[1]Pesos dos Critérios'!$C$12,IF(Q55="Intervalo 3",'[1]Pesos dos Critérios'!$D$12,'[1]Pesos dos Critérios'!$E$12)))</f>
        <v>0.0550472852385421</v>
      </c>
      <c r="AG55" s="5" t="n">
        <f aca="false">IF(S55="Intervalo 1",'[1]Pesos dos Critérios'!$F$12,IF(S55="Intervalo 2",'[1]Pesos dos Critérios'!$G$12,IF(S55="Intervalo 3",'[1]Pesos dos Critérios'!$H$12,'[1]Pesos dos Critérios'!$I$12)))</f>
        <v>0.0227513227513227</v>
      </c>
      <c r="AH55" s="5" t="n">
        <f aca="false">IF(U55="Intervalo 1",'[1]Pesos dos Critérios'!$N$12,IF(U55="Intervalo 2",'[1]Pesos dos Critérios'!$O$12,IF(U55="Intervalo 3",'[1]Pesos dos Critérios'!$P$12,'[1]Pesos dos Critérios'!$Q$12)))</f>
        <v>0.0320767195767196</v>
      </c>
      <c r="AI55" s="5" t="n">
        <f aca="false">IF(AA55="Intervalo 1",'[1]Pesos dos Critérios'!$R$12,IF(AA55="Intervalo 2",'[1]Pesos dos Critérios'!$S$12,IF(AA55="Intervalo 3",'[1]Pesos dos Critérios'!$T$12,'[1]Pesos dos Critérios'!$U$12)))</f>
        <v>0.0658730158730159</v>
      </c>
      <c r="AJ55" s="5" t="n">
        <f aca="false">SUM(AB55:AI55)</f>
        <v>0.292501991026581</v>
      </c>
      <c r="AK55" s="5" t="n">
        <v>54</v>
      </c>
      <c r="AM55" s="1" t="s">
        <v>52</v>
      </c>
    </row>
    <row r="56" customFormat="false" ht="13.8" hidden="false" customHeight="false" outlineLevel="0" collapsed="false">
      <c r="A56" s="7" t="n">
        <v>2013</v>
      </c>
      <c r="B56" s="7" t="s">
        <v>116</v>
      </c>
      <c r="C56" s="8" t="s">
        <v>40</v>
      </c>
      <c r="D56" s="7" t="s">
        <v>138</v>
      </c>
      <c r="E56" s="7" t="s">
        <v>139</v>
      </c>
      <c r="F56" s="7" t="s">
        <v>141</v>
      </c>
      <c r="G56" s="7" t="s">
        <v>88</v>
      </c>
      <c r="H56" s="9" t="n">
        <v>1</v>
      </c>
      <c r="I56" s="7" t="s">
        <v>44</v>
      </c>
      <c r="J56" s="8" t="s">
        <v>45</v>
      </c>
      <c r="K56" s="10" t="s">
        <v>46</v>
      </c>
      <c r="L56" s="10" t="s">
        <v>83</v>
      </c>
      <c r="M56" s="10" t="s">
        <v>56</v>
      </c>
      <c r="N56" s="10" t="n">
        <v>0.038</v>
      </c>
      <c r="O56" s="9" t="s">
        <v>50</v>
      </c>
      <c r="P56" s="11" t="n">
        <v>0.21</v>
      </c>
      <c r="Q56" s="8" t="s">
        <v>49</v>
      </c>
      <c r="R56" s="11" t="n">
        <v>0.037</v>
      </c>
      <c r="S56" s="8" t="s">
        <v>58</v>
      </c>
      <c r="T56" s="11" t="n">
        <v>107</v>
      </c>
      <c r="U56" s="8" t="s">
        <v>49</v>
      </c>
      <c r="V56" s="11" t="n">
        <v>8.1</v>
      </c>
      <c r="W56" s="11" t="n">
        <v>9.2</v>
      </c>
      <c r="X56" s="11" t="n">
        <v>11.8</v>
      </c>
      <c r="Y56" s="11" t="n">
        <v>13.3</v>
      </c>
      <c r="Z56" s="11" t="n">
        <v>1.75</v>
      </c>
      <c r="AA56" s="8" t="s">
        <v>49</v>
      </c>
      <c r="AB56" s="5" t="n">
        <f aca="false">IF(C56='[1]Pesos dos Critérios'!$V$3,'[1]Pesos dos Critérios'!$V$12,IF(Planilha1!C56='[1]Pesos dos Critérios'!$W$3,'[1]Pesos dos Critérios'!$W$12,IF(Planilha1!C56='[1]Pesos dos Critérios'!$X$3,'[1]Pesos dos Critérios'!$X$12,IF(Planilha1!C56='[1]Pesos dos Critérios'!$Y$3,'[1]Pesos dos Critérios'!$Y$12,'[1]Pesos dos Critérios'!$Z$12))))</f>
        <v>0.0292592592592593</v>
      </c>
      <c r="AC56" s="5" t="n">
        <f aca="false">IF(H56=1,'[1]Pesos dos Critérios'!$AD$12,IF(Planilha1!H56=2,'[1]Pesos dos Critérios'!$AE$12,IF(Planilha1!H56=3,'[1]Pesos dos Critérios'!$AF$12,IF(Planilha1!H56=4,'[1]Pesos dos Critérios'!$AG$12,'[1]Pesos dos Critérios'!$AH$12))))</f>
        <v>0.0384259259259259</v>
      </c>
      <c r="AD56" s="5" t="n">
        <f aca="false">IF(J56='[1]Pesos dos Critérios'!$AA$3,'[1]Pesos dos Critérios'!$AA$12,IF(Planilha1!J56='[1]Pesos dos Critérios'!$AB$3,'[1]Pesos dos Critérios'!$AB$12,'[1]Pesos dos Critérios'!$AC$12))</f>
        <v>0.037037037037037</v>
      </c>
      <c r="AE56" s="5" t="n">
        <f aca="false">IF(O56="Intervalo 1",'[1]Pesos dos Critérios'!$J$12,IF(Planilha1!O56="Intervalo 2",'[1]Pesos dos Critérios'!$K$12,IF(Planilha1!O56="Intervalo 3",'[1]Pesos dos Critérios'!$L$12,'[1]Pesos dos Critérios'!$M$12)))</f>
        <v>0.0120314253647587</v>
      </c>
      <c r="AF56" s="5" t="n">
        <f aca="false">IF(Q56="Intervalo 1",'[1]Pesos dos Critérios'!$B$12,IF(Q56="Intervalo 2",'[1]Pesos dos Critérios'!$C$12,IF(Q56="Intervalo 3",'[1]Pesos dos Critérios'!$D$12,'[1]Pesos dos Critérios'!$E$12)))</f>
        <v>0.0550472852385421</v>
      </c>
      <c r="AG56" s="5" t="n">
        <f aca="false">IF(S56="Intervalo 1",'[1]Pesos dos Critérios'!$F$12,IF(S56="Intervalo 2",'[1]Pesos dos Critérios'!$G$12,IF(S56="Intervalo 3",'[1]Pesos dos Critérios'!$H$12,'[1]Pesos dos Critérios'!$I$12)))</f>
        <v>0.0227513227513227</v>
      </c>
      <c r="AH56" s="5" t="n">
        <f aca="false">IF(U56="Intervalo 1",'[1]Pesos dos Critérios'!$N$12,IF(U56="Intervalo 2",'[1]Pesos dos Critérios'!$O$12,IF(U56="Intervalo 3",'[1]Pesos dos Critérios'!$P$12,'[1]Pesos dos Critérios'!$Q$12)))</f>
        <v>0.0320767195767196</v>
      </c>
      <c r="AI56" s="5" t="n">
        <f aca="false">IF(AA56="Intervalo 1",'[1]Pesos dos Critérios'!$R$12,IF(AA56="Intervalo 2",'[1]Pesos dos Critérios'!$S$12,IF(AA56="Intervalo 3",'[1]Pesos dos Critérios'!$T$12,'[1]Pesos dos Critérios'!$U$12)))</f>
        <v>0.0658730158730159</v>
      </c>
      <c r="AJ56" s="5" t="n">
        <f aca="false">SUM(AB56:AI56)</f>
        <v>0.292501991026581</v>
      </c>
      <c r="AK56" s="5" t="n">
        <v>55</v>
      </c>
      <c r="AM56" s="1" t="s">
        <v>52</v>
      </c>
    </row>
    <row r="57" customFormat="false" ht="13.8" hidden="false" customHeight="false" outlineLevel="0" collapsed="false">
      <c r="A57" s="7" t="n">
        <v>2013</v>
      </c>
      <c r="B57" s="7" t="s">
        <v>116</v>
      </c>
      <c r="C57" s="8" t="s">
        <v>40</v>
      </c>
      <c r="D57" s="7" t="s">
        <v>138</v>
      </c>
      <c r="E57" s="7" t="s">
        <v>139</v>
      </c>
      <c r="F57" s="7" t="s">
        <v>140</v>
      </c>
      <c r="G57" s="7" t="s">
        <v>88</v>
      </c>
      <c r="H57" s="9" t="n">
        <v>1</v>
      </c>
      <c r="I57" s="7" t="s">
        <v>142</v>
      </c>
      <c r="J57" s="8" t="s">
        <v>86</v>
      </c>
      <c r="K57" s="10" t="s">
        <v>46</v>
      </c>
      <c r="L57" s="10" t="s">
        <v>83</v>
      </c>
      <c r="M57" s="10" t="s">
        <v>56</v>
      </c>
      <c r="N57" s="10" t="n">
        <v>0.046</v>
      </c>
      <c r="O57" s="9" t="s">
        <v>50</v>
      </c>
      <c r="P57" s="11" t="n">
        <v>0.142</v>
      </c>
      <c r="Q57" s="8" t="s">
        <v>49</v>
      </c>
      <c r="R57" s="11" t="n">
        <v>0.036</v>
      </c>
      <c r="S57" s="8" t="s">
        <v>58</v>
      </c>
      <c r="T57" s="11" t="n">
        <v>115</v>
      </c>
      <c r="U57" s="8" t="s">
        <v>57</v>
      </c>
      <c r="V57" s="11" t="n">
        <v>6.6</v>
      </c>
      <c r="W57" s="11" t="n">
        <v>8.5</v>
      </c>
      <c r="X57" s="11" t="n">
        <v>11</v>
      </c>
      <c r="Y57" s="11" t="n">
        <v>12.5</v>
      </c>
      <c r="Z57" s="11" t="n">
        <v>1.96</v>
      </c>
      <c r="AA57" s="8" t="s">
        <v>57</v>
      </c>
      <c r="AB57" s="5" t="n">
        <f aca="false">IF(C57='[1]Pesos dos Critérios'!$V$3,'[1]Pesos dos Critérios'!$V$12,IF(Planilha1!C57='[1]Pesos dos Critérios'!$W$3,'[1]Pesos dos Critérios'!$W$12,IF(Planilha1!C57='[1]Pesos dos Critérios'!$X$3,'[1]Pesos dos Critérios'!$X$12,IF(Planilha1!C57='[1]Pesos dos Critérios'!$Y$3,'[1]Pesos dos Critérios'!$Y$12,'[1]Pesos dos Critérios'!$Z$12))))</f>
        <v>0.0292592592592593</v>
      </c>
      <c r="AC57" s="5" t="n">
        <f aca="false">IF(H57=1,'[1]Pesos dos Critérios'!$AD$12,IF(Planilha1!H57=2,'[1]Pesos dos Critérios'!$AE$12,IF(Planilha1!H57=3,'[1]Pesos dos Critérios'!$AF$12,IF(Planilha1!H57=4,'[1]Pesos dos Critérios'!$AG$12,'[1]Pesos dos Critérios'!$AH$12))))</f>
        <v>0.0384259259259259</v>
      </c>
      <c r="AD57" s="5" t="n">
        <f aca="false">IF(J57='[1]Pesos dos Critérios'!$AA$3,'[1]Pesos dos Critérios'!$AA$12,IF(Planilha1!J57='[1]Pesos dos Critérios'!$AB$3,'[1]Pesos dos Critérios'!$AB$12,'[1]Pesos dos Critérios'!$AC$12))</f>
        <v>0.037037037037037</v>
      </c>
      <c r="AE57" s="5" t="n">
        <f aca="false">IF(O57="Intervalo 1",'[1]Pesos dos Critérios'!$J$12,IF(Planilha1!O57="Intervalo 2",'[1]Pesos dos Critérios'!$K$12,IF(Planilha1!O57="Intervalo 3",'[1]Pesos dos Critérios'!$L$12,'[1]Pesos dos Critérios'!$M$12)))</f>
        <v>0.0120314253647587</v>
      </c>
      <c r="AF57" s="5" t="n">
        <f aca="false">IF(Q57="Intervalo 1",'[1]Pesos dos Critérios'!$B$12,IF(Q57="Intervalo 2",'[1]Pesos dos Critérios'!$C$12,IF(Q57="Intervalo 3",'[1]Pesos dos Critérios'!$D$12,'[1]Pesos dos Critérios'!$E$12)))</f>
        <v>0.0550472852385421</v>
      </c>
      <c r="AG57" s="5" t="n">
        <f aca="false">IF(S57="Intervalo 1",'[1]Pesos dos Critérios'!$F$12,IF(S57="Intervalo 2",'[1]Pesos dos Critérios'!$G$12,IF(S57="Intervalo 3",'[1]Pesos dos Critérios'!$H$12,'[1]Pesos dos Critérios'!$I$12)))</f>
        <v>0.0227513227513227</v>
      </c>
      <c r="AH57" s="5" t="n">
        <f aca="false">IF(U57="Intervalo 1",'[1]Pesos dos Critérios'!$N$12,IF(U57="Intervalo 2",'[1]Pesos dos Critérios'!$O$12,IF(U57="Intervalo 3",'[1]Pesos dos Critérios'!$P$12,'[1]Pesos dos Critérios'!$Q$12)))</f>
        <v>0.0320767195767196</v>
      </c>
      <c r="AI57" s="5" t="n">
        <f aca="false">IF(AA57="Intervalo 1",'[1]Pesos dos Critérios'!$R$12,IF(AA57="Intervalo 2",'[1]Pesos dos Critérios'!$S$12,IF(AA57="Intervalo 3",'[1]Pesos dos Critérios'!$T$12,'[1]Pesos dos Critérios'!$U$12)))</f>
        <v>0.0547619047619048</v>
      </c>
      <c r="AJ57" s="5" t="n">
        <f aca="false">SUM(AB57:AI57)</f>
        <v>0.28139087991547</v>
      </c>
      <c r="AK57" s="5" t="n">
        <v>56</v>
      </c>
      <c r="AM57" s="1" t="s">
        <v>52</v>
      </c>
    </row>
    <row r="58" customFormat="false" ht="13.8" hidden="false" customHeight="false" outlineLevel="0" collapsed="false">
      <c r="A58" s="7" t="n">
        <v>2013</v>
      </c>
      <c r="B58" s="7" t="s">
        <v>116</v>
      </c>
      <c r="C58" s="8" t="s">
        <v>40</v>
      </c>
      <c r="D58" s="7" t="s">
        <v>138</v>
      </c>
      <c r="E58" s="7" t="s">
        <v>139</v>
      </c>
      <c r="F58" s="7" t="s">
        <v>141</v>
      </c>
      <c r="G58" s="7" t="s">
        <v>88</v>
      </c>
      <c r="H58" s="9" t="n">
        <v>1</v>
      </c>
      <c r="I58" s="7" t="s">
        <v>142</v>
      </c>
      <c r="J58" s="8" t="s">
        <v>86</v>
      </c>
      <c r="K58" s="10" t="s">
        <v>46</v>
      </c>
      <c r="L58" s="10" t="s">
        <v>83</v>
      </c>
      <c r="M58" s="10" t="s">
        <v>56</v>
      </c>
      <c r="N58" s="10" t="n">
        <v>0.046</v>
      </c>
      <c r="O58" s="9" t="s">
        <v>50</v>
      </c>
      <c r="P58" s="11" t="n">
        <v>0.142</v>
      </c>
      <c r="Q58" s="8" t="s">
        <v>49</v>
      </c>
      <c r="R58" s="11" t="n">
        <v>0.036</v>
      </c>
      <c r="S58" s="8" t="s">
        <v>58</v>
      </c>
      <c r="T58" s="11" t="n">
        <v>115</v>
      </c>
      <c r="U58" s="8" t="s">
        <v>57</v>
      </c>
      <c r="V58" s="11" t="n">
        <v>6.6</v>
      </c>
      <c r="W58" s="11" t="n">
        <v>8.5</v>
      </c>
      <c r="X58" s="11" t="n">
        <v>11</v>
      </c>
      <c r="Y58" s="11" t="n">
        <v>12.5</v>
      </c>
      <c r="Z58" s="11" t="n">
        <v>1.96</v>
      </c>
      <c r="AA58" s="8" t="s">
        <v>57</v>
      </c>
      <c r="AB58" s="5" t="n">
        <f aca="false">IF(C58='[1]Pesos dos Critérios'!$V$3,'[1]Pesos dos Critérios'!$V$12,IF(Planilha1!C58='[1]Pesos dos Critérios'!$W$3,'[1]Pesos dos Critérios'!$W$12,IF(Planilha1!C58='[1]Pesos dos Critérios'!$X$3,'[1]Pesos dos Critérios'!$X$12,IF(Planilha1!C58='[1]Pesos dos Critérios'!$Y$3,'[1]Pesos dos Critérios'!$Y$12,'[1]Pesos dos Critérios'!$Z$12))))</f>
        <v>0.0292592592592593</v>
      </c>
      <c r="AC58" s="5" t="n">
        <f aca="false">IF(H58=1,'[1]Pesos dos Critérios'!$AD$12,IF(Planilha1!H58=2,'[1]Pesos dos Critérios'!$AE$12,IF(Planilha1!H58=3,'[1]Pesos dos Critérios'!$AF$12,IF(Planilha1!H58=4,'[1]Pesos dos Critérios'!$AG$12,'[1]Pesos dos Critérios'!$AH$12))))</f>
        <v>0.0384259259259259</v>
      </c>
      <c r="AD58" s="5" t="n">
        <f aca="false">IF(J58='[1]Pesos dos Critérios'!$AA$3,'[1]Pesos dos Critérios'!$AA$12,IF(Planilha1!J58='[1]Pesos dos Critérios'!$AB$3,'[1]Pesos dos Critérios'!$AB$12,'[1]Pesos dos Critérios'!$AC$12))</f>
        <v>0.037037037037037</v>
      </c>
      <c r="AE58" s="5" t="n">
        <f aca="false">IF(O58="Intervalo 1",'[1]Pesos dos Critérios'!$J$12,IF(Planilha1!O58="Intervalo 2",'[1]Pesos dos Critérios'!$K$12,IF(Planilha1!O58="Intervalo 3",'[1]Pesos dos Critérios'!$L$12,'[1]Pesos dos Critérios'!$M$12)))</f>
        <v>0.0120314253647587</v>
      </c>
      <c r="AF58" s="5" t="n">
        <f aca="false">IF(Q58="Intervalo 1",'[1]Pesos dos Critérios'!$B$12,IF(Q58="Intervalo 2",'[1]Pesos dos Critérios'!$C$12,IF(Q58="Intervalo 3",'[1]Pesos dos Critérios'!$D$12,'[1]Pesos dos Critérios'!$E$12)))</f>
        <v>0.0550472852385421</v>
      </c>
      <c r="AG58" s="5" t="n">
        <f aca="false">IF(S58="Intervalo 1",'[1]Pesos dos Critérios'!$F$12,IF(S58="Intervalo 2",'[1]Pesos dos Critérios'!$G$12,IF(S58="Intervalo 3",'[1]Pesos dos Critérios'!$H$12,'[1]Pesos dos Critérios'!$I$12)))</f>
        <v>0.0227513227513227</v>
      </c>
      <c r="AH58" s="5" t="n">
        <f aca="false">IF(U58="Intervalo 1",'[1]Pesos dos Critérios'!$N$12,IF(U58="Intervalo 2",'[1]Pesos dos Critérios'!$O$12,IF(U58="Intervalo 3",'[1]Pesos dos Critérios'!$P$12,'[1]Pesos dos Critérios'!$Q$12)))</f>
        <v>0.0320767195767196</v>
      </c>
      <c r="AI58" s="5" t="n">
        <f aca="false">IF(AA58="Intervalo 1",'[1]Pesos dos Critérios'!$R$12,IF(AA58="Intervalo 2",'[1]Pesos dos Critérios'!$S$12,IF(AA58="Intervalo 3",'[1]Pesos dos Critérios'!$T$12,'[1]Pesos dos Critérios'!$U$12)))</f>
        <v>0.0547619047619048</v>
      </c>
      <c r="AJ58" s="5" t="n">
        <f aca="false">SUM(AB58:AI58)</f>
        <v>0.28139087991547</v>
      </c>
      <c r="AK58" s="5" t="n">
        <v>57</v>
      </c>
      <c r="AM58" s="1" t="s">
        <v>52</v>
      </c>
    </row>
    <row r="59" customFormat="false" ht="13.8" hidden="false" customHeight="false" outlineLevel="0" collapsed="false">
      <c r="A59" s="7" t="n">
        <v>2013</v>
      </c>
      <c r="B59" s="7" t="s">
        <v>116</v>
      </c>
      <c r="C59" s="8" t="s">
        <v>40</v>
      </c>
      <c r="D59" s="7" t="s">
        <v>138</v>
      </c>
      <c r="E59" s="7" t="s">
        <v>139</v>
      </c>
      <c r="F59" s="7" t="s">
        <v>143</v>
      </c>
      <c r="G59" s="7" t="s">
        <v>137</v>
      </c>
      <c r="H59" s="9" t="n">
        <v>1</v>
      </c>
      <c r="I59" s="7" t="s">
        <v>44</v>
      </c>
      <c r="J59" s="8" t="s">
        <v>45</v>
      </c>
      <c r="K59" s="10" t="s">
        <v>46</v>
      </c>
      <c r="L59" s="10" t="s">
        <v>83</v>
      </c>
      <c r="M59" s="10" t="s">
        <v>56</v>
      </c>
      <c r="N59" s="10" t="n">
        <v>0.034</v>
      </c>
      <c r="O59" s="9" t="s">
        <v>50</v>
      </c>
      <c r="P59" s="11" t="n">
        <v>0.162</v>
      </c>
      <c r="Q59" s="8" t="s">
        <v>49</v>
      </c>
      <c r="R59" s="11" t="n">
        <v>0.012</v>
      </c>
      <c r="S59" s="8" t="s">
        <v>49</v>
      </c>
      <c r="T59" s="11" t="n">
        <v>114</v>
      </c>
      <c r="U59" s="8" t="s">
        <v>57</v>
      </c>
      <c r="V59" s="11" t="n">
        <v>7.6</v>
      </c>
      <c r="W59" s="11" t="n">
        <v>8.5</v>
      </c>
      <c r="X59" s="11" t="n">
        <v>11.3</v>
      </c>
      <c r="Y59" s="11" t="n">
        <v>12.2</v>
      </c>
      <c r="Z59" s="11" t="n">
        <v>1.87</v>
      </c>
      <c r="AA59" s="8" t="s">
        <v>57</v>
      </c>
      <c r="AB59" s="5" t="n">
        <f aca="false">IF(C59='[1]Pesos dos Critérios'!$V$3,'[1]Pesos dos Critérios'!$V$12,IF(Planilha1!C59='[1]Pesos dos Critérios'!$W$3,'[1]Pesos dos Critérios'!$W$12,IF(Planilha1!C59='[1]Pesos dos Critérios'!$X$3,'[1]Pesos dos Critérios'!$X$12,IF(Planilha1!C59='[1]Pesos dos Critérios'!$Y$3,'[1]Pesos dos Critérios'!$Y$12,'[1]Pesos dos Critérios'!$Z$12))))</f>
        <v>0.0292592592592593</v>
      </c>
      <c r="AC59" s="5" t="n">
        <f aca="false">IF(H59=1,'[1]Pesos dos Critérios'!$AD$12,IF(Planilha1!H59=2,'[1]Pesos dos Critérios'!$AE$12,IF(Planilha1!H59=3,'[1]Pesos dos Critérios'!$AF$12,IF(Planilha1!H59=4,'[1]Pesos dos Critérios'!$AG$12,'[1]Pesos dos Critérios'!$AH$12))))</f>
        <v>0.0384259259259259</v>
      </c>
      <c r="AD59" s="5" t="n">
        <f aca="false">IF(J59='[1]Pesos dos Critérios'!$AA$3,'[1]Pesos dos Critérios'!$AA$12,IF(Planilha1!J59='[1]Pesos dos Critérios'!$AB$3,'[1]Pesos dos Critérios'!$AB$12,'[1]Pesos dos Critérios'!$AC$12))</f>
        <v>0.037037037037037</v>
      </c>
      <c r="AE59" s="5" t="n">
        <f aca="false">IF(O59="Intervalo 1",'[1]Pesos dos Critérios'!$J$12,IF(Planilha1!O59="Intervalo 2",'[1]Pesos dos Critérios'!$K$12,IF(Planilha1!O59="Intervalo 3",'[1]Pesos dos Critérios'!$L$12,'[1]Pesos dos Critérios'!$M$12)))</f>
        <v>0.0120314253647587</v>
      </c>
      <c r="AF59" s="5" t="n">
        <f aca="false">IF(Q59="Intervalo 1",'[1]Pesos dos Critérios'!$B$12,IF(Q59="Intervalo 2",'[1]Pesos dos Critérios'!$C$12,IF(Q59="Intervalo 3",'[1]Pesos dos Critérios'!$D$12,'[1]Pesos dos Critérios'!$E$12)))</f>
        <v>0.0550472852385421</v>
      </c>
      <c r="AG59" s="5" t="n">
        <f aca="false">IF(S59="Intervalo 1",'[1]Pesos dos Critérios'!$F$12,IF(S59="Intervalo 2",'[1]Pesos dos Critérios'!$G$12,IF(S59="Intervalo 3",'[1]Pesos dos Critérios'!$H$12,'[1]Pesos dos Critérios'!$I$12)))</f>
        <v>0.0375661375661376</v>
      </c>
      <c r="AH59" s="5" t="n">
        <f aca="false">IF(U59="Intervalo 1",'[1]Pesos dos Critérios'!$N$12,IF(U59="Intervalo 2",'[1]Pesos dos Critérios'!$O$12,IF(U59="Intervalo 3",'[1]Pesos dos Critérios'!$P$12,'[1]Pesos dos Critérios'!$Q$12)))</f>
        <v>0.0320767195767196</v>
      </c>
      <c r="AI59" s="5" t="n">
        <f aca="false">IF(AA59="Intervalo 1",'[1]Pesos dos Critérios'!$R$12,IF(AA59="Intervalo 2",'[1]Pesos dos Critérios'!$S$12,IF(AA59="Intervalo 3",'[1]Pesos dos Critérios'!$T$12,'[1]Pesos dos Critérios'!$U$12)))</f>
        <v>0.0547619047619048</v>
      </c>
      <c r="AJ59" s="5" t="n">
        <f aca="false">SUM(AB59:AI59)</f>
        <v>0.296205694730285</v>
      </c>
      <c r="AK59" s="5" t="n">
        <v>58</v>
      </c>
      <c r="AM59" s="1" t="s">
        <v>52</v>
      </c>
    </row>
    <row r="60" customFormat="false" ht="13.8" hidden="false" customHeight="false" outlineLevel="0" collapsed="false">
      <c r="A60" s="7" t="n">
        <v>2013</v>
      </c>
      <c r="B60" s="7" t="s">
        <v>116</v>
      </c>
      <c r="C60" s="8" t="s">
        <v>40</v>
      </c>
      <c r="D60" s="7" t="s">
        <v>138</v>
      </c>
      <c r="E60" s="7" t="s">
        <v>139</v>
      </c>
      <c r="F60" s="7" t="s">
        <v>144</v>
      </c>
      <c r="G60" s="7" t="s">
        <v>137</v>
      </c>
      <c r="H60" s="9" t="n">
        <v>1</v>
      </c>
      <c r="I60" s="7" t="s">
        <v>44</v>
      </c>
      <c r="J60" s="8" t="s">
        <v>45</v>
      </c>
      <c r="K60" s="10" t="s">
        <v>46</v>
      </c>
      <c r="L60" s="10" t="s">
        <v>83</v>
      </c>
      <c r="M60" s="10" t="s">
        <v>56</v>
      </c>
      <c r="N60" s="10" t="n">
        <v>0.034</v>
      </c>
      <c r="O60" s="9" t="s">
        <v>50</v>
      </c>
      <c r="P60" s="11" t="n">
        <v>0.162</v>
      </c>
      <c r="Q60" s="8" t="s">
        <v>49</v>
      </c>
      <c r="R60" s="11" t="n">
        <v>0.012</v>
      </c>
      <c r="S60" s="8" t="s">
        <v>49</v>
      </c>
      <c r="T60" s="11" t="n">
        <v>114</v>
      </c>
      <c r="U60" s="8" t="s">
        <v>57</v>
      </c>
      <c r="V60" s="11" t="n">
        <v>7.6</v>
      </c>
      <c r="W60" s="11" t="n">
        <v>8.5</v>
      </c>
      <c r="X60" s="11" t="n">
        <v>11.3</v>
      </c>
      <c r="Y60" s="11" t="n">
        <v>12.2</v>
      </c>
      <c r="Z60" s="11" t="n">
        <v>1.87</v>
      </c>
      <c r="AA60" s="8" t="s">
        <v>57</v>
      </c>
      <c r="AB60" s="5" t="n">
        <f aca="false">IF(C60='[1]Pesos dos Critérios'!$V$3,'[1]Pesos dos Critérios'!$V$12,IF(Planilha1!C60='[1]Pesos dos Critérios'!$W$3,'[1]Pesos dos Critérios'!$W$12,IF(Planilha1!C60='[1]Pesos dos Critérios'!$X$3,'[1]Pesos dos Critérios'!$X$12,IF(Planilha1!C60='[1]Pesos dos Critérios'!$Y$3,'[1]Pesos dos Critérios'!$Y$12,'[1]Pesos dos Critérios'!$Z$12))))</f>
        <v>0.0292592592592593</v>
      </c>
      <c r="AC60" s="5" t="n">
        <f aca="false">IF(H60=1,'[1]Pesos dos Critérios'!$AD$12,IF(Planilha1!H60=2,'[1]Pesos dos Critérios'!$AE$12,IF(Planilha1!H60=3,'[1]Pesos dos Critérios'!$AF$12,IF(Planilha1!H60=4,'[1]Pesos dos Critérios'!$AG$12,'[1]Pesos dos Critérios'!$AH$12))))</f>
        <v>0.0384259259259259</v>
      </c>
      <c r="AD60" s="5" t="n">
        <f aca="false">IF(J60='[1]Pesos dos Critérios'!$AA$3,'[1]Pesos dos Critérios'!$AA$12,IF(Planilha1!J60='[1]Pesos dos Critérios'!$AB$3,'[1]Pesos dos Critérios'!$AB$12,'[1]Pesos dos Critérios'!$AC$12))</f>
        <v>0.037037037037037</v>
      </c>
      <c r="AE60" s="5" t="n">
        <f aca="false">IF(O60="Intervalo 1",'[1]Pesos dos Critérios'!$J$12,IF(Planilha1!O60="Intervalo 2",'[1]Pesos dos Critérios'!$K$12,IF(Planilha1!O60="Intervalo 3",'[1]Pesos dos Critérios'!$L$12,'[1]Pesos dos Critérios'!$M$12)))</f>
        <v>0.0120314253647587</v>
      </c>
      <c r="AF60" s="5" t="n">
        <f aca="false">IF(Q60="Intervalo 1",'[1]Pesos dos Critérios'!$B$12,IF(Q60="Intervalo 2",'[1]Pesos dos Critérios'!$C$12,IF(Q60="Intervalo 3",'[1]Pesos dos Critérios'!$D$12,'[1]Pesos dos Critérios'!$E$12)))</f>
        <v>0.0550472852385421</v>
      </c>
      <c r="AG60" s="5" t="n">
        <f aca="false">IF(S60="Intervalo 1",'[1]Pesos dos Critérios'!$F$12,IF(S60="Intervalo 2",'[1]Pesos dos Critérios'!$G$12,IF(S60="Intervalo 3",'[1]Pesos dos Critérios'!$H$12,'[1]Pesos dos Critérios'!$I$12)))</f>
        <v>0.0375661375661376</v>
      </c>
      <c r="AH60" s="5" t="n">
        <f aca="false">IF(U60="Intervalo 1",'[1]Pesos dos Critérios'!$N$12,IF(U60="Intervalo 2",'[1]Pesos dos Critérios'!$O$12,IF(U60="Intervalo 3",'[1]Pesos dos Critérios'!$P$12,'[1]Pesos dos Critérios'!$Q$12)))</f>
        <v>0.0320767195767196</v>
      </c>
      <c r="AI60" s="5" t="n">
        <f aca="false">IF(AA60="Intervalo 1",'[1]Pesos dos Critérios'!$R$12,IF(AA60="Intervalo 2",'[1]Pesos dos Critérios'!$S$12,IF(AA60="Intervalo 3",'[1]Pesos dos Critérios'!$T$12,'[1]Pesos dos Critérios'!$U$12)))</f>
        <v>0.0547619047619048</v>
      </c>
      <c r="AJ60" s="5" t="n">
        <f aca="false">SUM(AB60:AI60)</f>
        <v>0.296205694730285</v>
      </c>
      <c r="AK60" s="5" t="n">
        <v>59</v>
      </c>
      <c r="AM60" s="1" t="s">
        <v>52</v>
      </c>
    </row>
    <row r="61" customFormat="false" ht="13.8" hidden="false" customHeight="false" outlineLevel="0" collapsed="false">
      <c r="A61" s="7" t="n">
        <v>2013</v>
      </c>
      <c r="B61" s="7" t="s">
        <v>116</v>
      </c>
      <c r="C61" s="8" t="s">
        <v>40</v>
      </c>
      <c r="D61" s="7" t="s">
        <v>138</v>
      </c>
      <c r="E61" s="7" t="s">
        <v>139</v>
      </c>
      <c r="F61" s="7" t="s">
        <v>145</v>
      </c>
      <c r="G61" s="7" t="s">
        <v>137</v>
      </c>
      <c r="H61" s="9" t="n">
        <v>1</v>
      </c>
      <c r="I61" s="7" t="s">
        <v>44</v>
      </c>
      <c r="J61" s="8" t="s">
        <v>45</v>
      </c>
      <c r="K61" s="10" t="s">
        <v>46</v>
      </c>
      <c r="L61" s="10" t="s">
        <v>83</v>
      </c>
      <c r="M61" s="10" t="s">
        <v>56</v>
      </c>
      <c r="N61" s="10" t="n">
        <v>0.034</v>
      </c>
      <c r="O61" s="9" t="s">
        <v>50</v>
      </c>
      <c r="P61" s="11" t="n">
        <v>0.162</v>
      </c>
      <c r="Q61" s="8" t="s">
        <v>49</v>
      </c>
      <c r="R61" s="11" t="n">
        <v>0.012</v>
      </c>
      <c r="S61" s="8" t="s">
        <v>49</v>
      </c>
      <c r="T61" s="11" t="n">
        <v>114</v>
      </c>
      <c r="U61" s="8" t="s">
        <v>57</v>
      </c>
      <c r="V61" s="11" t="n">
        <v>7.6</v>
      </c>
      <c r="W61" s="11" t="n">
        <v>8.5</v>
      </c>
      <c r="X61" s="11" t="n">
        <v>11.3</v>
      </c>
      <c r="Y61" s="11" t="n">
        <v>12.2</v>
      </c>
      <c r="Z61" s="11" t="n">
        <v>1.87</v>
      </c>
      <c r="AA61" s="8" t="s">
        <v>57</v>
      </c>
      <c r="AB61" s="5" t="n">
        <f aca="false">IF(C61='[1]Pesos dos Critérios'!$V$3,'[1]Pesos dos Critérios'!$V$12,IF(Planilha1!C61='[1]Pesos dos Critérios'!$W$3,'[1]Pesos dos Critérios'!$W$12,IF(Planilha1!C61='[1]Pesos dos Critérios'!$X$3,'[1]Pesos dos Critérios'!$X$12,IF(Planilha1!C61='[1]Pesos dos Critérios'!$Y$3,'[1]Pesos dos Critérios'!$Y$12,'[1]Pesos dos Critérios'!$Z$12))))</f>
        <v>0.0292592592592593</v>
      </c>
      <c r="AC61" s="5" t="n">
        <f aca="false">IF(H61=1,'[1]Pesos dos Critérios'!$AD$12,IF(Planilha1!H61=2,'[1]Pesos dos Critérios'!$AE$12,IF(Planilha1!H61=3,'[1]Pesos dos Critérios'!$AF$12,IF(Planilha1!H61=4,'[1]Pesos dos Critérios'!$AG$12,'[1]Pesos dos Critérios'!$AH$12))))</f>
        <v>0.0384259259259259</v>
      </c>
      <c r="AD61" s="5" t="n">
        <f aca="false">IF(J61='[1]Pesos dos Critérios'!$AA$3,'[1]Pesos dos Critérios'!$AA$12,IF(Planilha1!J61='[1]Pesos dos Critérios'!$AB$3,'[1]Pesos dos Critérios'!$AB$12,'[1]Pesos dos Critérios'!$AC$12))</f>
        <v>0.037037037037037</v>
      </c>
      <c r="AE61" s="5" t="n">
        <f aca="false">IF(O61="Intervalo 1",'[1]Pesos dos Critérios'!$J$12,IF(Planilha1!O61="Intervalo 2",'[1]Pesos dos Critérios'!$K$12,IF(Planilha1!O61="Intervalo 3",'[1]Pesos dos Critérios'!$L$12,'[1]Pesos dos Critérios'!$M$12)))</f>
        <v>0.0120314253647587</v>
      </c>
      <c r="AF61" s="5" t="n">
        <f aca="false">IF(Q61="Intervalo 1",'[1]Pesos dos Critérios'!$B$12,IF(Q61="Intervalo 2",'[1]Pesos dos Critérios'!$C$12,IF(Q61="Intervalo 3",'[1]Pesos dos Critérios'!$D$12,'[1]Pesos dos Critérios'!$E$12)))</f>
        <v>0.0550472852385421</v>
      </c>
      <c r="AG61" s="5" t="n">
        <f aca="false">IF(S61="Intervalo 1",'[1]Pesos dos Critérios'!$F$12,IF(S61="Intervalo 2",'[1]Pesos dos Critérios'!$G$12,IF(S61="Intervalo 3",'[1]Pesos dos Critérios'!$H$12,'[1]Pesos dos Critérios'!$I$12)))</f>
        <v>0.0375661375661376</v>
      </c>
      <c r="AH61" s="5" t="n">
        <f aca="false">IF(U61="Intervalo 1",'[1]Pesos dos Critérios'!$N$12,IF(U61="Intervalo 2",'[1]Pesos dos Critérios'!$O$12,IF(U61="Intervalo 3",'[1]Pesos dos Critérios'!$P$12,'[1]Pesos dos Critérios'!$Q$12)))</f>
        <v>0.0320767195767196</v>
      </c>
      <c r="AI61" s="5" t="n">
        <f aca="false">IF(AA61="Intervalo 1",'[1]Pesos dos Critérios'!$R$12,IF(AA61="Intervalo 2",'[1]Pesos dos Critérios'!$S$12,IF(AA61="Intervalo 3",'[1]Pesos dos Critérios'!$T$12,'[1]Pesos dos Critérios'!$U$12)))</f>
        <v>0.0547619047619048</v>
      </c>
      <c r="AJ61" s="5" t="n">
        <f aca="false">SUM(AB61:AI61)</f>
        <v>0.296205694730285</v>
      </c>
      <c r="AK61" s="5" t="n">
        <v>60</v>
      </c>
      <c r="AM61" s="1" t="s">
        <v>52</v>
      </c>
    </row>
    <row r="62" customFormat="false" ht="13.8" hidden="false" customHeight="false" outlineLevel="0" collapsed="false">
      <c r="A62" s="7" t="n">
        <v>2013</v>
      </c>
      <c r="B62" s="7" t="s">
        <v>116</v>
      </c>
      <c r="C62" s="8" t="s">
        <v>40</v>
      </c>
      <c r="D62" s="7" t="s">
        <v>138</v>
      </c>
      <c r="E62" s="7" t="s">
        <v>139</v>
      </c>
      <c r="F62" s="7" t="s">
        <v>143</v>
      </c>
      <c r="G62" s="7" t="s">
        <v>137</v>
      </c>
      <c r="H62" s="9" t="n">
        <v>1</v>
      </c>
      <c r="I62" s="7" t="s">
        <v>142</v>
      </c>
      <c r="J62" s="8" t="s">
        <v>86</v>
      </c>
      <c r="K62" s="10" t="s">
        <v>46</v>
      </c>
      <c r="L62" s="10" t="s">
        <v>83</v>
      </c>
      <c r="M62" s="10" t="s">
        <v>56</v>
      </c>
      <c r="N62" s="10" t="n">
        <v>0.038</v>
      </c>
      <c r="O62" s="9" t="s">
        <v>50</v>
      </c>
      <c r="P62" s="11" t="n">
        <v>0.165</v>
      </c>
      <c r="Q62" s="8" t="s">
        <v>49</v>
      </c>
      <c r="R62" s="11" t="n">
        <v>0.039</v>
      </c>
      <c r="S62" s="8" t="s">
        <v>58</v>
      </c>
      <c r="T62" s="11" t="n">
        <v>120</v>
      </c>
      <c r="U62" s="8" t="s">
        <v>57</v>
      </c>
      <c r="V62" s="11" t="n">
        <v>6.8</v>
      </c>
      <c r="W62" s="11" t="n">
        <v>8.2</v>
      </c>
      <c r="X62" s="11" t="n">
        <v>10.5</v>
      </c>
      <c r="Y62" s="11" t="n">
        <v>12.2</v>
      </c>
      <c r="Z62" s="11" t="n">
        <v>2</v>
      </c>
      <c r="AA62" s="8" t="s">
        <v>57</v>
      </c>
      <c r="AB62" s="5" t="n">
        <f aca="false">IF(C62='[1]Pesos dos Critérios'!$V$3,'[1]Pesos dos Critérios'!$V$12,IF(Planilha1!C62='[1]Pesos dos Critérios'!$W$3,'[1]Pesos dos Critérios'!$W$12,IF(Planilha1!C62='[1]Pesos dos Critérios'!$X$3,'[1]Pesos dos Critérios'!$X$12,IF(Planilha1!C62='[1]Pesos dos Critérios'!$Y$3,'[1]Pesos dos Critérios'!$Y$12,'[1]Pesos dos Critérios'!$Z$12))))</f>
        <v>0.0292592592592593</v>
      </c>
      <c r="AC62" s="5" t="n">
        <f aca="false">IF(H62=1,'[1]Pesos dos Critérios'!$AD$12,IF(Planilha1!H62=2,'[1]Pesos dos Critérios'!$AE$12,IF(Planilha1!H62=3,'[1]Pesos dos Critérios'!$AF$12,IF(Planilha1!H62=4,'[1]Pesos dos Critérios'!$AG$12,'[1]Pesos dos Critérios'!$AH$12))))</f>
        <v>0.0384259259259259</v>
      </c>
      <c r="AD62" s="5" t="n">
        <f aca="false">IF(J62='[1]Pesos dos Critérios'!$AA$3,'[1]Pesos dos Critérios'!$AA$12,IF(Planilha1!J62='[1]Pesos dos Critérios'!$AB$3,'[1]Pesos dos Critérios'!$AB$12,'[1]Pesos dos Critérios'!$AC$12))</f>
        <v>0.037037037037037</v>
      </c>
      <c r="AE62" s="5" t="n">
        <f aca="false">IF(O62="Intervalo 1",'[1]Pesos dos Critérios'!$J$12,IF(Planilha1!O62="Intervalo 2",'[1]Pesos dos Critérios'!$K$12,IF(Planilha1!O62="Intervalo 3",'[1]Pesos dos Critérios'!$L$12,'[1]Pesos dos Critérios'!$M$12)))</f>
        <v>0.0120314253647587</v>
      </c>
      <c r="AF62" s="5" t="n">
        <f aca="false">IF(Q62="Intervalo 1",'[1]Pesos dos Critérios'!$B$12,IF(Q62="Intervalo 2",'[1]Pesos dos Critérios'!$C$12,IF(Q62="Intervalo 3",'[1]Pesos dos Critérios'!$D$12,'[1]Pesos dos Critérios'!$E$12)))</f>
        <v>0.0550472852385421</v>
      </c>
      <c r="AG62" s="5" t="n">
        <f aca="false">IF(S62="Intervalo 1",'[1]Pesos dos Critérios'!$F$12,IF(S62="Intervalo 2",'[1]Pesos dos Critérios'!$G$12,IF(S62="Intervalo 3",'[1]Pesos dos Critérios'!$H$12,'[1]Pesos dos Critérios'!$I$12)))</f>
        <v>0.0227513227513227</v>
      </c>
      <c r="AH62" s="5" t="n">
        <f aca="false">IF(U62="Intervalo 1",'[1]Pesos dos Critérios'!$N$12,IF(U62="Intervalo 2",'[1]Pesos dos Critérios'!$O$12,IF(U62="Intervalo 3",'[1]Pesos dos Critérios'!$P$12,'[1]Pesos dos Critérios'!$Q$12)))</f>
        <v>0.0320767195767196</v>
      </c>
      <c r="AI62" s="5" t="n">
        <f aca="false">IF(AA62="Intervalo 1",'[1]Pesos dos Critérios'!$R$12,IF(AA62="Intervalo 2",'[1]Pesos dos Critérios'!$S$12,IF(AA62="Intervalo 3",'[1]Pesos dos Critérios'!$T$12,'[1]Pesos dos Critérios'!$U$12)))</f>
        <v>0.0547619047619048</v>
      </c>
      <c r="AJ62" s="5" t="n">
        <f aca="false">SUM(AB62:AI62)</f>
        <v>0.28139087991547</v>
      </c>
      <c r="AK62" s="5" t="n">
        <v>61</v>
      </c>
      <c r="AM62" s="1" t="s">
        <v>52</v>
      </c>
    </row>
    <row r="63" customFormat="false" ht="13.8" hidden="false" customHeight="false" outlineLevel="0" collapsed="false">
      <c r="A63" s="7" t="n">
        <v>2013</v>
      </c>
      <c r="B63" s="7" t="s">
        <v>116</v>
      </c>
      <c r="C63" s="8" t="s">
        <v>40</v>
      </c>
      <c r="D63" s="7" t="s">
        <v>138</v>
      </c>
      <c r="E63" s="7" t="s">
        <v>139</v>
      </c>
      <c r="F63" s="7" t="s">
        <v>144</v>
      </c>
      <c r="G63" s="7" t="s">
        <v>137</v>
      </c>
      <c r="H63" s="9" t="n">
        <v>1</v>
      </c>
      <c r="I63" s="7" t="s">
        <v>142</v>
      </c>
      <c r="J63" s="8" t="s">
        <v>86</v>
      </c>
      <c r="K63" s="10" t="s">
        <v>46</v>
      </c>
      <c r="L63" s="10" t="s">
        <v>83</v>
      </c>
      <c r="M63" s="10" t="s">
        <v>56</v>
      </c>
      <c r="N63" s="10" t="n">
        <v>0.038</v>
      </c>
      <c r="O63" s="9" t="s">
        <v>50</v>
      </c>
      <c r="P63" s="11" t="n">
        <v>0.165</v>
      </c>
      <c r="Q63" s="8" t="s">
        <v>49</v>
      </c>
      <c r="R63" s="11" t="n">
        <v>0.039</v>
      </c>
      <c r="S63" s="8" t="s">
        <v>58</v>
      </c>
      <c r="T63" s="11" t="n">
        <v>120</v>
      </c>
      <c r="U63" s="8" t="s">
        <v>57</v>
      </c>
      <c r="V63" s="11" t="n">
        <v>6.8</v>
      </c>
      <c r="W63" s="11" t="n">
        <v>8.2</v>
      </c>
      <c r="X63" s="11" t="n">
        <v>10.5</v>
      </c>
      <c r="Y63" s="11" t="n">
        <v>12.2</v>
      </c>
      <c r="Z63" s="11" t="n">
        <v>2</v>
      </c>
      <c r="AA63" s="8" t="s">
        <v>57</v>
      </c>
      <c r="AB63" s="5" t="n">
        <f aca="false">IF(C63='[1]Pesos dos Critérios'!$V$3,'[1]Pesos dos Critérios'!$V$12,IF(Planilha1!C63='[1]Pesos dos Critérios'!$W$3,'[1]Pesos dos Critérios'!$W$12,IF(Planilha1!C63='[1]Pesos dos Critérios'!$X$3,'[1]Pesos dos Critérios'!$X$12,IF(Planilha1!C63='[1]Pesos dos Critérios'!$Y$3,'[1]Pesos dos Critérios'!$Y$12,'[1]Pesos dos Critérios'!$Z$12))))</f>
        <v>0.0292592592592593</v>
      </c>
      <c r="AC63" s="5" t="n">
        <f aca="false">IF(H63=1,'[1]Pesos dos Critérios'!$AD$12,IF(Planilha1!H63=2,'[1]Pesos dos Critérios'!$AE$12,IF(Planilha1!H63=3,'[1]Pesos dos Critérios'!$AF$12,IF(Planilha1!H63=4,'[1]Pesos dos Critérios'!$AG$12,'[1]Pesos dos Critérios'!$AH$12))))</f>
        <v>0.0384259259259259</v>
      </c>
      <c r="AD63" s="5" t="n">
        <f aca="false">IF(J63='[1]Pesos dos Critérios'!$AA$3,'[1]Pesos dos Critérios'!$AA$12,IF(Planilha1!J63='[1]Pesos dos Critérios'!$AB$3,'[1]Pesos dos Critérios'!$AB$12,'[1]Pesos dos Critérios'!$AC$12))</f>
        <v>0.037037037037037</v>
      </c>
      <c r="AE63" s="5" t="n">
        <f aca="false">IF(O63="Intervalo 1",'[1]Pesos dos Critérios'!$J$12,IF(Planilha1!O63="Intervalo 2",'[1]Pesos dos Critérios'!$K$12,IF(Planilha1!O63="Intervalo 3",'[1]Pesos dos Critérios'!$L$12,'[1]Pesos dos Critérios'!$M$12)))</f>
        <v>0.0120314253647587</v>
      </c>
      <c r="AF63" s="5" t="n">
        <f aca="false">IF(Q63="Intervalo 1",'[1]Pesos dos Critérios'!$B$12,IF(Q63="Intervalo 2",'[1]Pesos dos Critérios'!$C$12,IF(Q63="Intervalo 3",'[1]Pesos dos Critérios'!$D$12,'[1]Pesos dos Critérios'!$E$12)))</f>
        <v>0.0550472852385421</v>
      </c>
      <c r="AG63" s="5" t="n">
        <f aca="false">IF(S63="Intervalo 1",'[1]Pesos dos Critérios'!$F$12,IF(S63="Intervalo 2",'[1]Pesos dos Critérios'!$G$12,IF(S63="Intervalo 3",'[1]Pesos dos Critérios'!$H$12,'[1]Pesos dos Critérios'!$I$12)))</f>
        <v>0.0227513227513227</v>
      </c>
      <c r="AH63" s="5" t="n">
        <f aca="false">IF(U63="Intervalo 1",'[1]Pesos dos Critérios'!$N$12,IF(U63="Intervalo 2",'[1]Pesos dos Critérios'!$O$12,IF(U63="Intervalo 3",'[1]Pesos dos Critérios'!$P$12,'[1]Pesos dos Critérios'!$Q$12)))</f>
        <v>0.0320767195767196</v>
      </c>
      <c r="AI63" s="5" t="n">
        <f aca="false">IF(AA63="Intervalo 1",'[1]Pesos dos Critérios'!$R$12,IF(AA63="Intervalo 2",'[1]Pesos dos Critérios'!$S$12,IF(AA63="Intervalo 3",'[1]Pesos dos Critérios'!$T$12,'[1]Pesos dos Critérios'!$U$12)))</f>
        <v>0.0547619047619048</v>
      </c>
      <c r="AJ63" s="5" t="n">
        <f aca="false">SUM(AB63:AI63)</f>
        <v>0.28139087991547</v>
      </c>
      <c r="AK63" s="5" t="n">
        <v>62</v>
      </c>
      <c r="AM63" s="1" t="s">
        <v>52</v>
      </c>
    </row>
    <row r="64" customFormat="false" ht="13.8" hidden="false" customHeight="false" outlineLevel="0" collapsed="false">
      <c r="A64" s="7" t="n">
        <v>2013</v>
      </c>
      <c r="B64" s="7" t="s">
        <v>116</v>
      </c>
      <c r="C64" s="8" t="s">
        <v>40</v>
      </c>
      <c r="D64" s="7" t="s">
        <v>138</v>
      </c>
      <c r="E64" s="7" t="s">
        <v>139</v>
      </c>
      <c r="F64" s="7" t="s">
        <v>145</v>
      </c>
      <c r="G64" s="7" t="s">
        <v>137</v>
      </c>
      <c r="H64" s="9" t="n">
        <v>1</v>
      </c>
      <c r="I64" s="7" t="s">
        <v>142</v>
      </c>
      <c r="J64" s="8" t="s">
        <v>86</v>
      </c>
      <c r="K64" s="10" t="s">
        <v>46</v>
      </c>
      <c r="L64" s="10" t="s">
        <v>83</v>
      </c>
      <c r="M64" s="10" t="s">
        <v>56</v>
      </c>
      <c r="N64" s="10" t="n">
        <v>0.038</v>
      </c>
      <c r="O64" s="9" t="s">
        <v>50</v>
      </c>
      <c r="P64" s="11" t="n">
        <v>0.165</v>
      </c>
      <c r="Q64" s="8" t="s">
        <v>49</v>
      </c>
      <c r="R64" s="11" t="n">
        <v>0.039</v>
      </c>
      <c r="S64" s="8" t="s">
        <v>58</v>
      </c>
      <c r="T64" s="11" t="n">
        <v>120</v>
      </c>
      <c r="U64" s="8" t="s">
        <v>57</v>
      </c>
      <c r="V64" s="11" t="n">
        <v>6.8</v>
      </c>
      <c r="W64" s="11" t="n">
        <v>8.2</v>
      </c>
      <c r="X64" s="11" t="n">
        <v>10.5</v>
      </c>
      <c r="Y64" s="11" t="n">
        <v>12.2</v>
      </c>
      <c r="Z64" s="11" t="n">
        <v>2</v>
      </c>
      <c r="AA64" s="8" t="s">
        <v>57</v>
      </c>
      <c r="AB64" s="5" t="n">
        <f aca="false">IF(C64='[1]Pesos dos Critérios'!$V$3,'[1]Pesos dos Critérios'!$V$12,IF(Planilha1!C64='[1]Pesos dos Critérios'!$W$3,'[1]Pesos dos Critérios'!$W$12,IF(Planilha1!C64='[1]Pesos dos Critérios'!$X$3,'[1]Pesos dos Critérios'!$X$12,IF(Planilha1!C64='[1]Pesos dos Critérios'!$Y$3,'[1]Pesos dos Critérios'!$Y$12,'[1]Pesos dos Critérios'!$Z$12))))</f>
        <v>0.0292592592592593</v>
      </c>
      <c r="AC64" s="5" t="n">
        <f aca="false">IF(H64=1,'[1]Pesos dos Critérios'!$AD$12,IF(Planilha1!H64=2,'[1]Pesos dos Critérios'!$AE$12,IF(Planilha1!H64=3,'[1]Pesos dos Critérios'!$AF$12,IF(Planilha1!H64=4,'[1]Pesos dos Critérios'!$AG$12,'[1]Pesos dos Critérios'!$AH$12))))</f>
        <v>0.0384259259259259</v>
      </c>
      <c r="AD64" s="5" t="n">
        <f aca="false">IF(J64='[1]Pesos dos Critérios'!$AA$3,'[1]Pesos dos Critérios'!$AA$12,IF(Planilha1!J64='[1]Pesos dos Critérios'!$AB$3,'[1]Pesos dos Critérios'!$AB$12,'[1]Pesos dos Critérios'!$AC$12))</f>
        <v>0.037037037037037</v>
      </c>
      <c r="AE64" s="5" t="n">
        <f aca="false">IF(O64="Intervalo 1",'[1]Pesos dos Critérios'!$J$12,IF(Planilha1!O64="Intervalo 2",'[1]Pesos dos Critérios'!$K$12,IF(Planilha1!O64="Intervalo 3",'[1]Pesos dos Critérios'!$L$12,'[1]Pesos dos Critérios'!$M$12)))</f>
        <v>0.0120314253647587</v>
      </c>
      <c r="AF64" s="5" t="n">
        <f aca="false">IF(Q64="Intervalo 1",'[1]Pesos dos Critérios'!$B$12,IF(Q64="Intervalo 2",'[1]Pesos dos Critérios'!$C$12,IF(Q64="Intervalo 3",'[1]Pesos dos Critérios'!$D$12,'[1]Pesos dos Critérios'!$E$12)))</f>
        <v>0.0550472852385421</v>
      </c>
      <c r="AG64" s="5" t="n">
        <f aca="false">IF(S64="Intervalo 1",'[1]Pesos dos Critérios'!$F$12,IF(S64="Intervalo 2",'[1]Pesos dos Critérios'!$G$12,IF(S64="Intervalo 3",'[1]Pesos dos Critérios'!$H$12,'[1]Pesos dos Critérios'!$I$12)))</f>
        <v>0.0227513227513227</v>
      </c>
      <c r="AH64" s="5" t="n">
        <f aca="false">IF(U64="Intervalo 1",'[1]Pesos dos Critérios'!$N$12,IF(U64="Intervalo 2",'[1]Pesos dos Critérios'!$O$12,IF(U64="Intervalo 3",'[1]Pesos dos Critérios'!$P$12,'[1]Pesos dos Critérios'!$Q$12)))</f>
        <v>0.0320767195767196</v>
      </c>
      <c r="AI64" s="5" t="n">
        <f aca="false">IF(AA64="Intervalo 1",'[1]Pesos dos Critérios'!$R$12,IF(AA64="Intervalo 2",'[1]Pesos dos Critérios'!$S$12,IF(AA64="Intervalo 3",'[1]Pesos dos Critérios'!$T$12,'[1]Pesos dos Critérios'!$U$12)))</f>
        <v>0.0547619047619048</v>
      </c>
      <c r="AJ64" s="5" t="n">
        <f aca="false">SUM(AB64:AI64)</f>
        <v>0.28139087991547</v>
      </c>
      <c r="AK64" s="5" t="n">
        <v>63</v>
      </c>
      <c r="AM64" s="1" t="s">
        <v>52</v>
      </c>
    </row>
    <row r="65" customFormat="false" ht="13.8" hidden="false" customHeight="false" outlineLevel="0" collapsed="false">
      <c r="A65" s="7" t="n">
        <v>2013</v>
      </c>
      <c r="B65" s="7" t="s">
        <v>116</v>
      </c>
      <c r="C65" s="8" t="s">
        <v>40</v>
      </c>
      <c r="D65" s="7" t="s">
        <v>146</v>
      </c>
      <c r="E65" s="7" t="s">
        <v>147</v>
      </c>
      <c r="F65" s="7" t="s">
        <v>148</v>
      </c>
      <c r="G65" s="7" t="s">
        <v>43</v>
      </c>
      <c r="H65" s="9" t="n">
        <v>1</v>
      </c>
      <c r="I65" s="7" t="s">
        <v>44</v>
      </c>
      <c r="J65" s="8" t="s">
        <v>45</v>
      </c>
      <c r="K65" s="10" t="s">
        <v>46</v>
      </c>
      <c r="L65" s="10" t="s">
        <v>47</v>
      </c>
      <c r="M65" s="10" t="s">
        <v>56</v>
      </c>
      <c r="N65" s="10" t="n">
        <v>0.016</v>
      </c>
      <c r="O65" s="9" t="s">
        <v>49</v>
      </c>
      <c r="P65" s="11" t="n">
        <v>0.394</v>
      </c>
      <c r="Q65" s="8" t="s">
        <v>58</v>
      </c>
      <c r="R65" s="11" t="n">
        <v>0.012</v>
      </c>
      <c r="S65" s="8" t="s">
        <v>49</v>
      </c>
      <c r="T65" s="11" t="n">
        <v>105</v>
      </c>
      <c r="U65" s="8" t="s">
        <v>49</v>
      </c>
      <c r="V65" s="11" t="n">
        <v>7.6</v>
      </c>
      <c r="W65" s="11" t="n">
        <v>9.8</v>
      </c>
      <c r="X65" s="11" t="n">
        <v>11.5</v>
      </c>
      <c r="Y65" s="11" t="n">
        <v>14.5</v>
      </c>
      <c r="Z65" s="11" t="n">
        <v>1.74</v>
      </c>
      <c r="AA65" s="8" t="s">
        <v>49</v>
      </c>
      <c r="AB65" s="5" t="n">
        <f aca="false">IF(C65='[1]Pesos dos Critérios'!$V$3,'[1]Pesos dos Critérios'!$V$12,IF(Planilha1!C65='[1]Pesos dos Critérios'!$W$3,'[1]Pesos dos Critérios'!$W$12,IF(Planilha1!C65='[1]Pesos dos Critérios'!$X$3,'[1]Pesos dos Critérios'!$X$12,IF(Planilha1!C65='[1]Pesos dos Critérios'!$Y$3,'[1]Pesos dos Critérios'!$Y$12,'[1]Pesos dos Critérios'!$Z$12))))</f>
        <v>0.0292592592592593</v>
      </c>
      <c r="AC65" s="5" t="n">
        <f aca="false">IF(H65=1,'[1]Pesos dos Critérios'!$AD$12,IF(Planilha1!H65=2,'[1]Pesos dos Critérios'!$AE$12,IF(Planilha1!H65=3,'[1]Pesos dos Critérios'!$AF$12,IF(Planilha1!H65=4,'[1]Pesos dos Critérios'!$AG$12,'[1]Pesos dos Critérios'!$AH$12))))</f>
        <v>0.0384259259259259</v>
      </c>
      <c r="AD65" s="5" t="n">
        <f aca="false">IF(J65='[1]Pesos dos Critérios'!$AA$3,'[1]Pesos dos Critérios'!$AA$12,IF(Planilha1!J65='[1]Pesos dos Critérios'!$AB$3,'[1]Pesos dos Critérios'!$AB$12,'[1]Pesos dos Critérios'!$AC$12))</f>
        <v>0.037037037037037</v>
      </c>
      <c r="AE65" s="5" t="n">
        <f aca="false">IF(O65="Intervalo 1",'[1]Pesos dos Critérios'!$J$12,IF(Planilha1!O65="Intervalo 2",'[1]Pesos dos Critérios'!$K$12,IF(Planilha1!O65="Intervalo 3",'[1]Pesos dos Critérios'!$L$12,'[1]Pesos dos Critérios'!$M$12)))</f>
        <v>0.0531762065095399</v>
      </c>
      <c r="AF65" s="5" t="n">
        <f aca="false">IF(Q65="Intervalo 1",'[1]Pesos dos Critérios'!$B$12,IF(Q65="Intervalo 2",'[1]Pesos dos Critérios'!$C$12,IF(Q65="Intervalo 3",'[1]Pesos dos Critérios'!$D$12,'[1]Pesos dos Critérios'!$E$12)))</f>
        <v>0.0213326341741642</v>
      </c>
      <c r="AG65" s="5" t="n">
        <f aca="false">IF(S65="Intervalo 1",'[1]Pesos dos Critérios'!$F$12,IF(S65="Intervalo 2",'[1]Pesos dos Critérios'!$G$12,IF(S65="Intervalo 3",'[1]Pesos dos Critérios'!$H$12,'[1]Pesos dos Critérios'!$I$12)))</f>
        <v>0.0375661375661376</v>
      </c>
      <c r="AH65" s="5" t="n">
        <f aca="false">IF(U65="Intervalo 1",'[1]Pesos dos Critérios'!$N$12,IF(U65="Intervalo 2",'[1]Pesos dos Critérios'!$O$12,IF(U65="Intervalo 3",'[1]Pesos dos Critérios'!$P$12,'[1]Pesos dos Critérios'!$Q$12)))</f>
        <v>0.0320767195767196</v>
      </c>
      <c r="AI65" s="5" t="n">
        <f aca="false">IF(AA65="Intervalo 1",'[1]Pesos dos Critérios'!$R$12,IF(AA65="Intervalo 2",'[1]Pesos dos Critérios'!$S$12,IF(AA65="Intervalo 3",'[1]Pesos dos Critérios'!$T$12,'[1]Pesos dos Critérios'!$U$12)))</f>
        <v>0.0658730158730159</v>
      </c>
      <c r="AJ65" s="5" t="n">
        <f aca="false">SUM(AB65:AI65)</f>
        <v>0.314746935921799</v>
      </c>
      <c r="AK65" s="5" t="n">
        <v>64</v>
      </c>
      <c r="AM65" s="1" t="s">
        <v>52</v>
      </c>
    </row>
    <row r="66" customFormat="false" ht="13.8" hidden="false" customHeight="false" outlineLevel="0" collapsed="false">
      <c r="A66" s="7" t="n">
        <v>2013</v>
      </c>
      <c r="B66" s="7" t="s">
        <v>116</v>
      </c>
      <c r="C66" s="8" t="s">
        <v>40</v>
      </c>
      <c r="D66" s="7" t="s">
        <v>146</v>
      </c>
      <c r="E66" s="7" t="s">
        <v>147</v>
      </c>
      <c r="F66" s="7" t="s">
        <v>149</v>
      </c>
      <c r="G66" s="7" t="s">
        <v>43</v>
      </c>
      <c r="H66" s="9" t="n">
        <v>1</v>
      </c>
      <c r="I66" s="7" t="s">
        <v>44</v>
      </c>
      <c r="J66" s="8" t="s">
        <v>45</v>
      </c>
      <c r="K66" s="10" t="s">
        <v>46</v>
      </c>
      <c r="L66" s="10" t="s">
        <v>47</v>
      </c>
      <c r="M66" s="10" t="s">
        <v>56</v>
      </c>
      <c r="N66" s="10" t="n">
        <v>0.016</v>
      </c>
      <c r="O66" s="9" t="s">
        <v>49</v>
      </c>
      <c r="P66" s="11" t="n">
        <v>0.394</v>
      </c>
      <c r="Q66" s="8" t="s">
        <v>58</v>
      </c>
      <c r="R66" s="11" t="n">
        <v>0.012</v>
      </c>
      <c r="S66" s="8" t="s">
        <v>49</v>
      </c>
      <c r="T66" s="11" t="n">
        <v>105</v>
      </c>
      <c r="U66" s="8" t="s">
        <v>49</v>
      </c>
      <c r="V66" s="11" t="n">
        <v>7.6</v>
      </c>
      <c r="W66" s="11" t="n">
        <v>9.8</v>
      </c>
      <c r="X66" s="11" t="n">
        <v>11.5</v>
      </c>
      <c r="Y66" s="11" t="n">
        <v>14.5</v>
      </c>
      <c r="Z66" s="11" t="n">
        <v>1.74</v>
      </c>
      <c r="AA66" s="8" t="s">
        <v>49</v>
      </c>
      <c r="AB66" s="5" t="n">
        <f aca="false">IF(C66='[1]Pesos dos Critérios'!$V$3,'[1]Pesos dos Critérios'!$V$12,IF(Planilha1!C66='[1]Pesos dos Critérios'!$W$3,'[1]Pesos dos Critérios'!$W$12,IF(Planilha1!C66='[1]Pesos dos Critérios'!$X$3,'[1]Pesos dos Critérios'!$X$12,IF(Planilha1!C66='[1]Pesos dos Critérios'!$Y$3,'[1]Pesos dos Critérios'!$Y$12,'[1]Pesos dos Critérios'!$Z$12))))</f>
        <v>0.0292592592592593</v>
      </c>
      <c r="AC66" s="5" t="n">
        <f aca="false">IF(H66=1,'[1]Pesos dos Critérios'!$AD$12,IF(Planilha1!H66=2,'[1]Pesos dos Critérios'!$AE$12,IF(Planilha1!H66=3,'[1]Pesos dos Critérios'!$AF$12,IF(Planilha1!H66=4,'[1]Pesos dos Critérios'!$AG$12,'[1]Pesos dos Critérios'!$AH$12))))</f>
        <v>0.0384259259259259</v>
      </c>
      <c r="AD66" s="5" t="n">
        <f aca="false">IF(J66='[1]Pesos dos Critérios'!$AA$3,'[1]Pesos dos Critérios'!$AA$12,IF(Planilha1!J66='[1]Pesos dos Critérios'!$AB$3,'[1]Pesos dos Critérios'!$AB$12,'[1]Pesos dos Critérios'!$AC$12))</f>
        <v>0.037037037037037</v>
      </c>
      <c r="AE66" s="5" t="n">
        <f aca="false">IF(O66="Intervalo 1",'[1]Pesos dos Critérios'!$J$12,IF(Planilha1!O66="Intervalo 2",'[1]Pesos dos Critérios'!$K$12,IF(Planilha1!O66="Intervalo 3",'[1]Pesos dos Critérios'!$L$12,'[1]Pesos dos Critérios'!$M$12)))</f>
        <v>0.0531762065095399</v>
      </c>
      <c r="AF66" s="5" t="n">
        <f aca="false">IF(Q66="Intervalo 1",'[1]Pesos dos Critérios'!$B$12,IF(Q66="Intervalo 2",'[1]Pesos dos Critérios'!$C$12,IF(Q66="Intervalo 3",'[1]Pesos dos Critérios'!$D$12,'[1]Pesos dos Critérios'!$E$12)))</f>
        <v>0.0213326341741642</v>
      </c>
      <c r="AG66" s="5" t="n">
        <f aca="false">IF(S66="Intervalo 1",'[1]Pesos dos Critérios'!$F$12,IF(S66="Intervalo 2",'[1]Pesos dos Critérios'!$G$12,IF(S66="Intervalo 3",'[1]Pesos dos Critérios'!$H$12,'[1]Pesos dos Critérios'!$I$12)))</f>
        <v>0.0375661375661376</v>
      </c>
      <c r="AH66" s="5" t="n">
        <f aca="false">IF(U66="Intervalo 1",'[1]Pesos dos Critérios'!$N$12,IF(U66="Intervalo 2",'[1]Pesos dos Critérios'!$O$12,IF(U66="Intervalo 3",'[1]Pesos dos Critérios'!$P$12,'[1]Pesos dos Critérios'!$Q$12)))</f>
        <v>0.0320767195767196</v>
      </c>
      <c r="AI66" s="5" t="n">
        <f aca="false">IF(AA66="Intervalo 1",'[1]Pesos dos Critérios'!$R$12,IF(AA66="Intervalo 2",'[1]Pesos dos Critérios'!$S$12,IF(AA66="Intervalo 3",'[1]Pesos dos Critérios'!$T$12,'[1]Pesos dos Critérios'!$U$12)))</f>
        <v>0.0658730158730159</v>
      </c>
      <c r="AJ66" s="5" t="n">
        <f aca="false">SUM(AB66:AI66)</f>
        <v>0.314746935921799</v>
      </c>
      <c r="AK66" s="5" t="n">
        <v>65</v>
      </c>
      <c r="AM66" s="1" t="s">
        <v>52</v>
      </c>
    </row>
    <row r="67" customFormat="false" ht="13.8" hidden="false" customHeight="false" outlineLevel="0" collapsed="false">
      <c r="A67" s="7" t="n">
        <v>2013</v>
      </c>
      <c r="B67" s="7" t="s">
        <v>116</v>
      </c>
      <c r="C67" s="8" t="s">
        <v>40</v>
      </c>
      <c r="D67" s="7" t="s">
        <v>146</v>
      </c>
      <c r="E67" s="7" t="s">
        <v>147</v>
      </c>
      <c r="F67" s="7" t="s">
        <v>150</v>
      </c>
      <c r="G67" s="7" t="s">
        <v>43</v>
      </c>
      <c r="H67" s="9" t="n">
        <v>1</v>
      </c>
      <c r="I67" s="7" t="s">
        <v>44</v>
      </c>
      <c r="J67" s="8" t="s">
        <v>45</v>
      </c>
      <c r="K67" s="10" t="s">
        <v>46</v>
      </c>
      <c r="L67" s="10" t="s">
        <v>47</v>
      </c>
      <c r="M67" s="10" t="s">
        <v>56</v>
      </c>
      <c r="N67" s="10" t="n">
        <v>0.016</v>
      </c>
      <c r="O67" s="9" t="s">
        <v>49</v>
      </c>
      <c r="P67" s="11" t="n">
        <v>0.394</v>
      </c>
      <c r="Q67" s="8" t="s">
        <v>58</v>
      </c>
      <c r="R67" s="11" t="n">
        <v>0.012</v>
      </c>
      <c r="S67" s="8" t="s">
        <v>49</v>
      </c>
      <c r="T67" s="11" t="n">
        <v>105</v>
      </c>
      <c r="U67" s="8" t="s">
        <v>49</v>
      </c>
      <c r="V67" s="11" t="n">
        <v>7.6</v>
      </c>
      <c r="W67" s="11" t="n">
        <v>9.8</v>
      </c>
      <c r="X67" s="11" t="n">
        <v>11.5</v>
      </c>
      <c r="Y67" s="11" t="n">
        <v>14.5</v>
      </c>
      <c r="Z67" s="11" t="n">
        <v>1.74</v>
      </c>
      <c r="AA67" s="8" t="s">
        <v>49</v>
      </c>
      <c r="AB67" s="5" t="n">
        <f aca="false">IF(C67='[1]Pesos dos Critérios'!$V$3,'[1]Pesos dos Critérios'!$V$12,IF(Planilha1!C67='[1]Pesos dos Critérios'!$W$3,'[1]Pesos dos Critérios'!$W$12,IF(Planilha1!C67='[1]Pesos dos Critérios'!$X$3,'[1]Pesos dos Critérios'!$X$12,IF(Planilha1!C67='[1]Pesos dos Critérios'!$Y$3,'[1]Pesos dos Critérios'!$Y$12,'[1]Pesos dos Critérios'!$Z$12))))</f>
        <v>0.0292592592592593</v>
      </c>
      <c r="AC67" s="5" t="n">
        <f aca="false">IF(H67=1,'[1]Pesos dos Critérios'!$AD$12,IF(Planilha1!H67=2,'[1]Pesos dos Critérios'!$AE$12,IF(Planilha1!H67=3,'[1]Pesos dos Critérios'!$AF$12,IF(Planilha1!H67=4,'[1]Pesos dos Critérios'!$AG$12,'[1]Pesos dos Critérios'!$AH$12))))</f>
        <v>0.0384259259259259</v>
      </c>
      <c r="AD67" s="5" t="n">
        <f aca="false">IF(J67='[1]Pesos dos Critérios'!$AA$3,'[1]Pesos dos Critérios'!$AA$12,IF(Planilha1!J67='[1]Pesos dos Critérios'!$AB$3,'[1]Pesos dos Critérios'!$AB$12,'[1]Pesos dos Critérios'!$AC$12))</f>
        <v>0.037037037037037</v>
      </c>
      <c r="AE67" s="5" t="n">
        <f aca="false">IF(O67="Intervalo 1",'[1]Pesos dos Critérios'!$J$12,IF(Planilha1!O67="Intervalo 2",'[1]Pesos dos Critérios'!$K$12,IF(Planilha1!O67="Intervalo 3",'[1]Pesos dos Critérios'!$L$12,'[1]Pesos dos Critérios'!$M$12)))</f>
        <v>0.0531762065095399</v>
      </c>
      <c r="AF67" s="5" t="n">
        <f aca="false">IF(Q67="Intervalo 1",'[1]Pesos dos Critérios'!$B$12,IF(Q67="Intervalo 2",'[1]Pesos dos Critérios'!$C$12,IF(Q67="Intervalo 3",'[1]Pesos dos Critérios'!$D$12,'[1]Pesos dos Critérios'!$E$12)))</f>
        <v>0.0213326341741642</v>
      </c>
      <c r="AG67" s="5" t="n">
        <f aca="false">IF(S67="Intervalo 1",'[1]Pesos dos Critérios'!$F$12,IF(S67="Intervalo 2",'[1]Pesos dos Critérios'!$G$12,IF(S67="Intervalo 3",'[1]Pesos dos Critérios'!$H$12,'[1]Pesos dos Critérios'!$I$12)))</f>
        <v>0.0375661375661376</v>
      </c>
      <c r="AH67" s="5" t="n">
        <f aca="false">IF(U67="Intervalo 1",'[1]Pesos dos Critérios'!$N$12,IF(U67="Intervalo 2",'[1]Pesos dos Critérios'!$O$12,IF(U67="Intervalo 3",'[1]Pesos dos Critérios'!$P$12,'[1]Pesos dos Critérios'!$Q$12)))</f>
        <v>0.0320767195767196</v>
      </c>
      <c r="AI67" s="5" t="n">
        <f aca="false">IF(AA67="Intervalo 1",'[1]Pesos dos Critérios'!$R$12,IF(AA67="Intervalo 2",'[1]Pesos dos Critérios'!$S$12,IF(AA67="Intervalo 3",'[1]Pesos dos Critérios'!$T$12,'[1]Pesos dos Critérios'!$U$12)))</f>
        <v>0.0658730158730159</v>
      </c>
      <c r="AJ67" s="5" t="n">
        <f aca="false">SUM(AB67:AI67)</f>
        <v>0.314746935921799</v>
      </c>
      <c r="AK67" s="5" t="n">
        <v>66</v>
      </c>
      <c r="AM67" s="1" t="s">
        <v>52</v>
      </c>
    </row>
    <row r="68" customFormat="false" ht="13.8" hidden="false" customHeight="false" outlineLevel="0" collapsed="false">
      <c r="A68" s="7" t="n">
        <v>2013</v>
      </c>
      <c r="B68" s="7" t="s">
        <v>116</v>
      </c>
      <c r="C68" s="8" t="s">
        <v>40</v>
      </c>
      <c r="D68" s="7" t="s">
        <v>146</v>
      </c>
      <c r="E68" s="7" t="s">
        <v>147</v>
      </c>
      <c r="F68" s="7" t="s">
        <v>148</v>
      </c>
      <c r="G68" s="7" t="s">
        <v>123</v>
      </c>
      <c r="H68" s="9" t="n">
        <v>2</v>
      </c>
      <c r="I68" s="7" t="s">
        <v>44</v>
      </c>
      <c r="J68" s="8" t="s">
        <v>45</v>
      </c>
      <c r="K68" s="10" t="s">
        <v>46</v>
      </c>
      <c r="L68" s="10" t="s">
        <v>47</v>
      </c>
      <c r="M68" s="10" t="s">
        <v>56</v>
      </c>
      <c r="N68" s="10" t="n">
        <v>0.012</v>
      </c>
      <c r="O68" s="9" t="s">
        <v>49</v>
      </c>
      <c r="P68" s="11" t="n">
        <v>0.187</v>
      </c>
      <c r="Q68" s="8" t="s">
        <v>49</v>
      </c>
      <c r="R68" s="11" t="n">
        <v>0.012</v>
      </c>
      <c r="S68" s="8" t="s">
        <v>49</v>
      </c>
      <c r="T68" s="11" t="n">
        <v>110</v>
      </c>
      <c r="U68" s="8" t="s">
        <v>49</v>
      </c>
      <c r="V68" s="11" t="n">
        <v>7.6</v>
      </c>
      <c r="W68" s="11" t="n">
        <v>8.7</v>
      </c>
      <c r="X68" s="11" t="n">
        <v>11.6</v>
      </c>
      <c r="Y68" s="11" t="n">
        <v>12.7</v>
      </c>
      <c r="Z68" s="11" t="n">
        <v>1.83</v>
      </c>
      <c r="AA68" s="8" t="s">
        <v>49</v>
      </c>
      <c r="AB68" s="5" t="n">
        <f aca="false">IF(C68='[1]Pesos dos Critérios'!$V$3,'[1]Pesos dos Critérios'!$V$12,IF(Planilha1!C68='[1]Pesos dos Critérios'!$W$3,'[1]Pesos dos Critérios'!$W$12,IF(Planilha1!C68='[1]Pesos dos Critérios'!$X$3,'[1]Pesos dos Critérios'!$X$12,IF(Planilha1!C68='[1]Pesos dos Critérios'!$Y$3,'[1]Pesos dos Critérios'!$Y$12,'[1]Pesos dos Critérios'!$Z$12))))</f>
        <v>0.0292592592592593</v>
      </c>
      <c r="AC68" s="5" t="n">
        <f aca="false">IF(H68=1,'[1]Pesos dos Critérios'!$AD$12,IF(Planilha1!H68=2,'[1]Pesos dos Critérios'!$AE$12,IF(Planilha1!H68=3,'[1]Pesos dos Critérios'!$AF$12,IF(Planilha1!H68=4,'[1]Pesos dos Critérios'!$AG$12,'[1]Pesos dos Critérios'!$AH$12))))</f>
        <v>0.0273148148148148</v>
      </c>
      <c r="AD68" s="5" t="n">
        <f aca="false">IF(J68='[1]Pesos dos Critérios'!$AA$3,'[1]Pesos dos Critérios'!$AA$12,IF(Planilha1!J68='[1]Pesos dos Critérios'!$AB$3,'[1]Pesos dos Critérios'!$AB$12,'[1]Pesos dos Critérios'!$AC$12))</f>
        <v>0.037037037037037</v>
      </c>
      <c r="AE68" s="5" t="n">
        <f aca="false">IF(O68="Intervalo 1",'[1]Pesos dos Critérios'!$J$12,IF(Planilha1!O68="Intervalo 2",'[1]Pesos dos Critérios'!$K$12,IF(Planilha1!O68="Intervalo 3",'[1]Pesos dos Critérios'!$L$12,'[1]Pesos dos Critérios'!$M$12)))</f>
        <v>0.0531762065095399</v>
      </c>
      <c r="AF68" s="5" t="n">
        <f aca="false">IF(Q68="Intervalo 1",'[1]Pesos dos Critérios'!$B$12,IF(Q68="Intervalo 2",'[1]Pesos dos Critérios'!$C$12,IF(Q68="Intervalo 3",'[1]Pesos dos Critérios'!$D$12,'[1]Pesos dos Critérios'!$E$12)))</f>
        <v>0.0550472852385421</v>
      </c>
      <c r="AG68" s="5" t="n">
        <f aca="false">IF(S68="Intervalo 1",'[1]Pesos dos Critérios'!$F$12,IF(S68="Intervalo 2",'[1]Pesos dos Critérios'!$G$12,IF(S68="Intervalo 3",'[1]Pesos dos Critérios'!$H$12,'[1]Pesos dos Critérios'!$I$12)))</f>
        <v>0.0375661375661376</v>
      </c>
      <c r="AH68" s="5" t="n">
        <f aca="false">IF(U68="Intervalo 1",'[1]Pesos dos Critérios'!$N$12,IF(U68="Intervalo 2",'[1]Pesos dos Critérios'!$O$12,IF(U68="Intervalo 3",'[1]Pesos dos Critérios'!$P$12,'[1]Pesos dos Critérios'!$Q$12)))</f>
        <v>0.0320767195767196</v>
      </c>
      <c r="AI68" s="5" t="n">
        <f aca="false">IF(AA68="Intervalo 1",'[1]Pesos dos Critérios'!$R$12,IF(AA68="Intervalo 2",'[1]Pesos dos Critérios'!$S$12,IF(AA68="Intervalo 3",'[1]Pesos dos Critérios'!$T$12,'[1]Pesos dos Critérios'!$U$12)))</f>
        <v>0.0658730158730159</v>
      </c>
      <c r="AJ68" s="5" t="n">
        <f aca="false">SUM(AB68:AI68)</f>
        <v>0.337350475875066</v>
      </c>
      <c r="AK68" s="5" t="n">
        <v>67</v>
      </c>
      <c r="AM68" s="1" t="s">
        <v>52</v>
      </c>
    </row>
    <row r="69" customFormat="false" ht="13.8" hidden="false" customHeight="false" outlineLevel="0" collapsed="false">
      <c r="A69" s="7" t="n">
        <v>2013</v>
      </c>
      <c r="B69" s="7" t="s">
        <v>116</v>
      </c>
      <c r="C69" s="8" t="s">
        <v>40</v>
      </c>
      <c r="D69" s="7" t="s">
        <v>146</v>
      </c>
      <c r="E69" s="7" t="s">
        <v>147</v>
      </c>
      <c r="F69" s="7" t="s">
        <v>149</v>
      </c>
      <c r="G69" s="7" t="s">
        <v>123</v>
      </c>
      <c r="H69" s="9" t="n">
        <v>2</v>
      </c>
      <c r="I69" s="7" t="s">
        <v>44</v>
      </c>
      <c r="J69" s="8" t="s">
        <v>45</v>
      </c>
      <c r="K69" s="10" t="s">
        <v>46</v>
      </c>
      <c r="L69" s="10" t="s">
        <v>47</v>
      </c>
      <c r="M69" s="10" t="s">
        <v>56</v>
      </c>
      <c r="N69" s="10" t="n">
        <v>0.012</v>
      </c>
      <c r="O69" s="9" t="s">
        <v>49</v>
      </c>
      <c r="P69" s="11" t="n">
        <v>0.187</v>
      </c>
      <c r="Q69" s="8" t="s">
        <v>49</v>
      </c>
      <c r="R69" s="11" t="n">
        <v>0.012</v>
      </c>
      <c r="S69" s="8" t="s">
        <v>49</v>
      </c>
      <c r="T69" s="11" t="n">
        <v>110</v>
      </c>
      <c r="U69" s="8" t="s">
        <v>49</v>
      </c>
      <c r="V69" s="11" t="n">
        <v>7.6</v>
      </c>
      <c r="W69" s="11" t="n">
        <v>8.7</v>
      </c>
      <c r="X69" s="11" t="n">
        <v>11.6</v>
      </c>
      <c r="Y69" s="11" t="n">
        <v>12.7</v>
      </c>
      <c r="Z69" s="11" t="n">
        <v>1.83</v>
      </c>
      <c r="AA69" s="8" t="s">
        <v>49</v>
      </c>
      <c r="AB69" s="5" t="n">
        <f aca="false">IF(C69='[1]Pesos dos Critérios'!$V$3,'[1]Pesos dos Critérios'!$V$12,IF(Planilha1!C69='[1]Pesos dos Critérios'!$W$3,'[1]Pesos dos Critérios'!$W$12,IF(Planilha1!C69='[1]Pesos dos Critérios'!$X$3,'[1]Pesos dos Critérios'!$X$12,IF(Planilha1!C69='[1]Pesos dos Critérios'!$Y$3,'[1]Pesos dos Critérios'!$Y$12,'[1]Pesos dos Critérios'!$Z$12))))</f>
        <v>0.0292592592592593</v>
      </c>
      <c r="AC69" s="5" t="n">
        <f aca="false">IF(H69=1,'[1]Pesos dos Critérios'!$AD$12,IF(Planilha1!H69=2,'[1]Pesos dos Critérios'!$AE$12,IF(Planilha1!H69=3,'[1]Pesos dos Critérios'!$AF$12,IF(Planilha1!H69=4,'[1]Pesos dos Critérios'!$AG$12,'[1]Pesos dos Critérios'!$AH$12))))</f>
        <v>0.0273148148148148</v>
      </c>
      <c r="AD69" s="5" t="n">
        <f aca="false">IF(J69='[1]Pesos dos Critérios'!$AA$3,'[1]Pesos dos Critérios'!$AA$12,IF(Planilha1!J69='[1]Pesos dos Critérios'!$AB$3,'[1]Pesos dos Critérios'!$AB$12,'[1]Pesos dos Critérios'!$AC$12))</f>
        <v>0.037037037037037</v>
      </c>
      <c r="AE69" s="5" t="n">
        <f aca="false">IF(O69="Intervalo 1",'[1]Pesos dos Critérios'!$J$12,IF(Planilha1!O69="Intervalo 2",'[1]Pesos dos Critérios'!$K$12,IF(Planilha1!O69="Intervalo 3",'[1]Pesos dos Critérios'!$L$12,'[1]Pesos dos Critérios'!$M$12)))</f>
        <v>0.0531762065095399</v>
      </c>
      <c r="AF69" s="5" t="n">
        <f aca="false">IF(Q69="Intervalo 1",'[1]Pesos dos Critérios'!$B$12,IF(Q69="Intervalo 2",'[1]Pesos dos Critérios'!$C$12,IF(Q69="Intervalo 3",'[1]Pesos dos Critérios'!$D$12,'[1]Pesos dos Critérios'!$E$12)))</f>
        <v>0.0550472852385421</v>
      </c>
      <c r="AG69" s="5" t="n">
        <f aca="false">IF(S69="Intervalo 1",'[1]Pesos dos Critérios'!$F$12,IF(S69="Intervalo 2",'[1]Pesos dos Critérios'!$G$12,IF(S69="Intervalo 3",'[1]Pesos dos Critérios'!$H$12,'[1]Pesos dos Critérios'!$I$12)))</f>
        <v>0.0375661375661376</v>
      </c>
      <c r="AH69" s="5" t="n">
        <f aca="false">IF(U69="Intervalo 1",'[1]Pesos dos Critérios'!$N$12,IF(U69="Intervalo 2",'[1]Pesos dos Critérios'!$O$12,IF(U69="Intervalo 3",'[1]Pesos dos Critérios'!$P$12,'[1]Pesos dos Critérios'!$Q$12)))</f>
        <v>0.0320767195767196</v>
      </c>
      <c r="AI69" s="5" t="n">
        <f aca="false">IF(AA69="Intervalo 1",'[1]Pesos dos Critérios'!$R$12,IF(AA69="Intervalo 2",'[1]Pesos dos Critérios'!$S$12,IF(AA69="Intervalo 3",'[1]Pesos dos Critérios'!$T$12,'[1]Pesos dos Critérios'!$U$12)))</f>
        <v>0.0658730158730159</v>
      </c>
      <c r="AJ69" s="5" t="n">
        <f aca="false">SUM(AB69:AI69)</f>
        <v>0.337350475875066</v>
      </c>
      <c r="AK69" s="5" t="n">
        <v>68</v>
      </c>
      <c r="AM69" s="1" t="s">
        <v>52</v>
      </c>
    </row>
    <row r="70" customFormat="false" ht="13.8" hidden="false" customHeight="false" outlineLevel="0" collapsed="false">
      <c r="A70" s="7" t="n">
        <v>2013</v>
      </c>
      <c r="B70" s="7" t="s">
        <v>116</v>
      </c>
      <c r="C70" s="8" t="s">
        <v>40</v>
      </c>
      <c r="D70" s="7" t="s">
        <v>146</v>
      </c>
      <c r="E70" s="7" t="s">
        <v>147</v>
      </c>
      <c r="F70" s="7" t="s">
        <v>150</v>
      </c>
      <c r="G70" s="7" t="s">
        <v>123</v>
      </c>
      <c r="H70" s="9" t="n">
        <v>2</v>
      </c>
      <c r="I70" s="7" t="s">
        <v>44</v>
      </c>
      <c r="J70" s="8" t="s">
        <v>45</v>
      </c>
      <c r="K70" s="10" t="s">
        <v>46</v>
      </c>
      <c r="L70" s="10" t="s">
        <v>47</v>
      </c>
      <c r="M70" s="10" t="s">
        <v>56</v>
      </c>
      <c r="N70" s="10" t="n">
        <v>0.012</v>
      </c>
      <c r="O70" s="9" t="s">
        <v>49</v>
      </c>
      <c r="P70" s="11" t="n">
        <v>0.187</v>
      </c>
      <c r="Q70" s="8" t="s">
        <v>49</v>
      </c>
      <c r="R70" s="11" t="n">
        <v>0.012</v>
      </c>
      <c r="S70" s="8" t="s">
        <v>49</v>
      </c>
      <c r="T70" s="11" t="n">
        <v>110</v>
      </c>
      <c r="U70" s="8" t="s">
        <v>49</v>
      </c>
      <c r="V70" s="11" t="n">
        <v>7.6</v>
      </c>
      <c r="W70" s="11" t="n">
        <v>8.7</v>
      </c>
      <c r="X70" s="11" t="n">
        <v>11.6</v>
      </c>
      <c r="Y70" s="11" t="n">
        <v>12.7</v>
      </c>
      <c r="Z70" s="11" t="n">
        <v>1.83</v>
      </c>
      <c r="AA70" s="8" t="s">
        <v>49</v>
      </c>
      <c r="AB70" s="5" t="n">
        <f aca="false">IF(C70='[1]Pesos dos Critérios'!$V$3,'[1]Pesos dos Critérios'!$V$12,IF(Planilha1!C70='[1]Pesos dos Critérios'!$W$3,'[1]Pesos dos Critérios'!$W$12,IF(Planilha1!C70='[1]Pesos dos Critérios'!$X$3,'[1]Pesos dos Critérios'!$X$12,IF(Planilha1!C70='[1]Pesos dos Critérios'!$Y$3,'[1]Pesos dos Critérios'!$Y$12,'[1]Pesos dos Critérios'!$Z$12))))</f>
        <v>0.0292592592592593</v>
      </c>
      <c r="AC70" s="5" t="n">
        <f aca="false">IF(H70=1,'[1]Pesos dos Critérios'!$AD$12,IF(Planilha1!H70=2,'[1]Pesos dos Critérios'!$AE$12,IF(Planilha1!H70=3,'[1]Pesos dos Critérios'!$AF$12,IF(Planilha1!H70=4,'[1]Pesos dos Critérios'!$AG$12,'[1]Pesos dos Critérios'!$AH$12))))</f>
        <v>0.0273148148148148</v>
      </c>
      <c r="AD70" s="5" t="n">
        <f aca="false">IF(J70='[1]Pesos dos Critérios'!$AA$3,'[1]Pesos dos Critérios'!$AA$12,IF(Planilha1!J70='[1]Pesos dos Critérios'!$AB$3,'[1]Pesos dos Critérios'!$AB$12,'[1]Pesos dos Critérios'!$AC$12))</f>
        <v>0.037037037037037</v>
      </c>
      <c r="AE70" s="5" t="n">
        <f aca="false">IF(O70="Intervalo 1",'[1]Pesos dos Critérios'!$J$12,IF(Planilha1!O70="Intervalo 2",'[1]Pesos dos Critérios'!$K$12,IF(Planilha1!O70="Intervalo 3",'[1]Pesos dos Critérios'!$L$12,'[1]Pesos dos Critérios'!$M$12)))</f>
        <v>0.0531762065095399</v>
      </c>
      <c r="AF70" s="5" t="n">
        <f aca="false">IF(Q70="Intervalo 1",'[1]Pesos dos Critérios'!$B$12,IF(Q70="Intervalo 2",'[1]Pesos dos Critérios'!$C$12,IF(Q70="Intervalo 3",'[1]Pesos dos Critérios'!$D$12,'[1]Pesos dos Critérios'!$E$12)))</f>
        <v>0.0550472852385421</v>
      </c>
      <c r="AG70" s="5" t="n">
        <f aca="false">IF(S70="Intervalo 1",'[1]Pesos dos Critérios'!$F$12,IF(S70="Intervalo 2",'[1]Pesos dos Critérios'!$G$12,IF(S70="Intervalo 3",'[1]Pesos dos Critérios'!$H$12,'[1]Pesos dos Critérios'!$I$12)))</f>
        <v>0.0375661375661376</v>
      </c>
      <c r="AH70" s="5" t="n">
        <f aca="false">IF(U70="Intervalo 1",'[1]Pesos dos Critérios'!$N$12,IF(U70="Intervalo 2",'[1]Pesos dos Critérios'!$O$12,IF(U70="Intervalo 3",'[1]Pesos dos Critérios'!$P$12,'[1]Pesos dos Critérios'!$Q$12)))</f>
        <v>0.0320767195767196</v>
      </c>
      <c r="AI70" s="5" t="n">
        <f aca="false">IF(AA70="Intervalo 1",'[1]Pesos dos Critérios'!$R$12,IF(AA70="Intervalo 2",'[1]Pesos dos Critérios'!$S$12,IF(AA70="Intervalo 3",'[1]Pesos dos Critérios'!$T$12,'[1]Pesos dos Critérios'!$U$12)))</f>
        <v>0.0658730158730159</v>
      </c>
      <c r="AJ70" s="5" t="n">
        <f aca="false">SUM(AB70:AI70)</f>
        <v>0.337350475875066</v>
      </c>
      <c r="AK70" s="5" t="n">
        <v>69</v>
      </c>
      <c r="AM70" s="1" t="s">
        <v>52</v>
      </c>
    </row>
    <row r="71" customFormat="false" ht="13.8" hidden="false" customHeight="false" outlineLevel="0" collapsed="false">
      <c r="A71" s="7" t="n">
        <v>2013</v>
      </c>
      <c r="B71" s="7" t="s">
        <v>116</v>
      </c>
      <c r="C71" s="8" t="s">
        <v>40</v>
      </c>
      <c r="D71" s="7" t="s">
        <v>146</v>
      </c>
      <c r="E71" s="7" t="s">
        <v>147</v>
      </c>
      <c r="F71" s="7" t="s">
        <v>151</v>
      </c>
      <c r="G71" s="7" t="s">
        <v>123</v>
      </c>
      <c r="H71" s="9" t="n">
        <v>2</v>
      </c>
      <c r="I71" s="7" t="s">
        <v>44</v>
      </c>
      <c r="J71" s="8" t="s">
        <v>45</v>
      </c>
      <c r="K71" s="10" t="s">
        <v>46</v>
      </c>
      <c r="L71" s="10" t="s">
        <v>47</v>
      </c>
      <c r="M71" s="10" t="s">
        <v>56</v>
      </c>
      <c r="N71" s="10" t="n">
        <v>0.012</v>
      </c>
      <c r="O71" s="9" t="s">
        <v>49</v>
      </c>
      <c r="P71" s="11" t="n">
        <v>0.187</v>
      </c>
      <c r="Q71" s="8" t="s">
        <v>49</v>
      </c>
      <c r="R71" s="11" t="n">
        <v>0.012</v>
      </c>
      <c r="S71" s="8" t="s">
        <v>49</v>
      </c>
      <c r="T71" s="11" t="n">
        <v>110</v>
      </c>
      <c r="U71" s="8" t="s">
        <v>49</v>
      </c>
      <c r="V71" s="11" t="n">
        <v>7.6</v>
      </c>
      <c r="W71" s="11" t="n">
        <v>8.7</v>
      </c>
      <c r="X71" s="11" t="n">
        <v>11.6</v>
      </c>
      <c r="Y71" s="11" t="n">
        <v>12.7</v>
      </c>
      <c r="Z71" s="11" t="n">
        <v>1.83</v>
      </c>
      <c r="AA71" s="8" t="s">
        <v>49</v>
      </c>
      <c r="AB71" s="5" t="n">
        <f aca="false">IF(C71='[1]Pesos dos Critérios'!$V$3,'[1]Pesos dos Critérios'!$V$12,IF(Planilha1!C71='[1]Pesos dos Critérios'!$W$3,'[1]Pesos dos Critérios'!$W$12,IF(Planilha1!C71='[1]Pesos dos Critérios'!$X$3,'[1]Pesos dos Critérios'!$X$12,IF(Planilha1!C71='[1]Pesos dos Critérios'!$Y$3,'[1]Pesos dos Critérios'!$Y$12,'[1]Pesos dos Critérios'!$Z$12))))</f>
        <v>0.0292592592592593</v>
      </c>
      <c r="AC71" s="5" t="n">
        <f aca="false">IF(H71=1,'[1]Pesos dos Critérios'!$AD$12,IF(Planilha1!H71=2,'[1]Pesos dos Critérios'!$AE$12,IF(Planilha1!H71=3,'[1]Pesos dos Critérios'!$AF$12,IF(Planilha1!H71=4,'[1]Pesos dos Critérios'!$AG$12,'[1]Pesos dos Critérios'!$AH$12))))</f>
        <v>0.0273148148148148</v>
      </c>
      <c r="AD71" s="5" t="n">
        <f aca="false">IF(J71='[1]Pesos dos Critérios'!$AA$3,'[1]Pesos dos Critérios'!$AA$12,IF(Planilha1!J71='[1]Pesos dos Critérios'!$AB$3,'[1]Pesos dos Critérios'!$AB$12,'[1]Pesos dos Critérios'!$AC$12))</f>
        <v>0.037037037037037</v>
      </c>
      <c r="AE71" s="5" t="n">
        <f aca="false">IF(O71="Intervalo 1",'[1]Pesos dos Critérios'!$J$12,IF(Planilha1!O71="Intervalo 2",'[1]Pesos dos Critérios'!$K$12,IF(Planilha1!O71="Intervalo 3",'[1]Pesos dos Critérios'!$L$12,'[1]Pesos dos Critérios'!$M$12)))</f>
        <v>0.0531762065095399</v>
      </c>
      <c r="AF71" s="5" t="n">
        <f aca="false">IF(Q71="Intervalo 1",'[1]Pesos dos Critérios'!$B$12,IF(Q71="Intervalo 2",'[1]Pesos dos Critérios'!$C$12,IF(Q71="Intervalo 3",'[1]Pesos dos Critérios'!$D$12,'[1]Pesos dos Critérios'!$E$12)))</f>
        <v>0.0550472852385421</v>
      </c>
      <c r="AG71" s="5" t="n">
        <f aca="false">IF(S71="Intervalo 1",'[1]Pesos dos Critérios'!$F$12,IF(S71="Intervalo 2",'[1]Pesos dos Critérios'!$G$12,IF(S71="Intervalo 3",'[1]Pesos dos Critérios'!$H$12,'[1]Pesos dos Critérios'!$I$12)))</f>
        <v>0.0375661375661376</v>
      </c>
      <c r="AH71" s="5" t="n">
        <f aca="false">IF(U71="Intervalo 1",'[1]Pesos dos Critérios'!$N$12,IF(U71="Intervalo 2",'[1]Pesos dos Critérios'!$O$12,IF(U71="Intervalo 3",'[1]Pesos dos Critérios'!$P$12,'[1]Pesos dos Critérios'!$Q$12)))</f>
        <v>0.0320767195767196</v>
      </c>
      <c r="AI71" s="5" t="n">
        <f aca="false">IF(AA71="Intervalo 1",'[1]Pesos dos Critérios'!$R$12,IF(AA71="Intervalo 2",'[1]Pesos dos Critérios'!$S$12,IF(AA71="Intervalo 3",'[1]Pesos dos Critérios'!$T$12,'[1]Pesos dos Critérios'!$U$12)))</f>
        <v>0.0658730158730159</v>
      </c>
      <c r="AJ71" s="5" t="n">
        <f aca="false">SUM(AB71:AI71)</f>
        <v>0.337350475875066</v>
      </c>
      <c r="AK71" s="5" t="n">
        <v>70</v>
      </c>
      <c r="AM71" s="1" t="s">
        <v>52</v>
      </c>
    </row>
    <row r="72" customFormat="false" ht="13.8" hidden="false" customHeight="false" outlineLevel="0" collapsed="false">
      <c r="A72" s="7" t="n">
        <v>2013</v>
      </c>
      <c r="B72" s="7" t="s">
        <v>116</v>
      </c>
      <c r="C72" s="8" t="s">
        <v>40</v>
      </c>
      <c r="D72" s="7" t="s">
        <v>146</v>
      </c>
      <c r="E72" s="7" t="s">
        <v>152</v>
      </c>
      <c r="F72" s="7" t="s">
        <v>153</v>
      </c>
      <c r="G72" s="7" t="s">
        <v>123</v>
      </c>
      <c r="H72" s="9" t="n">
        <v>2</v>
      </c>
      <c r="I72" s="7" t="s">
        <v>44</v>
      </c>
      <c r="J72" s="8" t="s">
        <v>45</v>
      </c>
      <c r="K72" s="10" t="s">
        <v>46</v>
      </c>
      <c r="L72" s="10" t="s">
        <v>47</v>
      </c>
      <c r="M72" s="10" t="s">
        <v>56</v>
      </c>
      <c r="N72" s="10" t="n">
        <v>0.012</v>
      </c>
      <c r="O72" s="9" t="s">
        <v>49</v>
      </c>
      <c r="P72" s="11" t="n">
        <v>0.187</v>
      </c>
      <c r="Q72" s="8" t="s">
        <v>49</v>
      </c>
      <c r="R72" s="11" t="n">
        <v>0.012</v>
      </c>
      <c r="S72" s="8" t="s">
        <v>49</v>
      </c>
      <c r="T72" s="11" t="n">
        <v>113</v>
      </c>
      <c r="U72" s="8" t="s">
        <v>57</v>
      </c>
      <c r="V72" s="11" t="n">
        <v>7.9</v>
      </c>
      <c r="W72" s="11" t="n">
        <v>8.8</v>
      </c>
      <c r="X72" s="11" t="n">
        <v>11.3</v>
      </c>
      <c r="Y72" s="11" t="n">
        <v>12.5</v>
      </c>
      <c r="Z72" s="11" t="n">
        <v>1.82</v>
      </c>
      <c r="AA72" s="8" t="s">
        <v>49</v>
      </c>
      <c r="AB72" s="5" t="n">
        <f aca="false">IF(C72='[1]Pesos dos Critérios'!$V$3,'[1]Pesos dos Critérios'!$V$12,IF(Planilha1!C72='[1]Pesos dos Critérios'!$W$3,'[1]Pesos dos Critérios'!$W$12,IF(Planilha1!C72='[1]Pesos dos Critérios'!$X$3,'[1]Pesos dos Critérios'!$X$12,IF(Planilha1!C72='[1]Pesos dos Critérios'!$Y$3,'[1]Pesos dos Critérios'!$Y$12,'[1]Pesos dos Critérios'!$Z$12))))</f>
        <v>0.0292592592592593</v>
      </c>
      <c r="AC72" s="5" t="n">
        <f aca="false">IF(H72=1,'[1]Pesos dos Critérios'!$AD$12,IF(Planilha1!H72=2,'[1]Pesos dos Critérios'!$AE$12,IF(Planilha1!H72=3,'[1]Pesos dos Critérios'!$AF$12,IF(Planilha1!H72=4,'[1]Pesos dos Critérios'!$AG$12,'[1]Pesos dos Critérios'!$AH$12))))</f>
        <v>0.0273148148148148</v>
      </c>
      <c r="AD72" s="5" t="n">
        <f aca="false">IF(J72='[1]Pesos dos Critérios'!$AA$3,'[1]Pesos dos Critérios'!$AA$12,IF(Planilha1!J72='[1]Pesos dos Critérios'!$AB$3,'[1]Pesos dos Critérios'!$AB$12,'[1]Pesos dos Critérios'!$AC$12))</f>
        <v>0.037037037037037</v>
      </c>
      <c r="AE72" s="5" t="n">
        <f aca="false">IF(O72="Intervalo 1",'[1]Pesos dos Critérios'!$J$12,IF(Planilha1!O72="Intervalo 2",'[1]Pesos dos Critérios'!$K$12,IF(Planilha1!O72="Intervalo 3",'[1]Pesos dos Critérios'!$L$12,'[1]Pesos dos Critérios'!$M$12)))</f>
        <v>0.0531762065095399</v>
      </c>
      <c r="AF72" s="5" t="n">
        <f aca="false">IF(Q72="Intervalo 1",'[1]Pesos dos Critérios'!$B$12,IF(Q72="Intervalo 2",'[1]Pesos dos Critérios'!$C$12,IF(Q72="Intervalo 3",'[1]Pesos dos Critérios'!$D$12,'[1]Pesos dos Critérios'!$E$12)))</f>
        <v>0.0550472852385421</v>
      </c>
      <c r="AG72" s="5" t="n">
        <f aca="false">IF(S72="Intervalo 1",'[1]Pesos dos Critérios'!$F$12,IF(S72="Intervalo 2",'[1]Pesos dos Critérios'!$G$12,IF(S72="Intervalo 3",'[1]Pesos dos Critérios'!$H$12,'[1]Pesos dos Critérios'!$I$12)))</f>
        <v>0.0375661375661376</v>
      </c>
      <c r="AH72" s="5" t="n">
        <f aca="false">IF(U72="Intervalo 1",'[1]Pesos dos Critérios'!$N$12,IF(U72="Intervalo 2",'[1]Pesos dos Critérios'!$O$12,IF(U72="Intervalo 3",'[1]Pesos dos Critérios'!$P$12,'[1]Pesos dos Critérios'!$Q$12)))</f>
        <v>0.0320767195767196</v>
      </c>
      <c r="AI72" s="5" t="n">
        <f aca="false">IF(AA72="Intervalo 1",'[1]Pesos dos Critérios'!$R$12,IF(AA72="Intervalo 2",'[1]Pesos dos Critérios'!$S$12,IF(AA72="Intervalo 3",'[1]Pesos dos Critérios'!$T$12,'[1]Pesos dos Critérios'!$U$12)))</f>
        <v>0.0658730158730159</v>
      </c>
      <c r="AJ72" s="5" t="n">
        <f aca="false">SUM(AB72:AI72)</f>
        <v>0.337350475875066</v>
      </c>
      <c r="AK72" s="5" t="n">
        <v>71</v>
      </c>
      <c r="AM72" s="1" t="s">
        <v>52</v>
      </c>
    </row>
    <row r="73" customFormat="false" ht="13.8" hidden="false" customHeight="false" outlineLevel="0" collapsed="false">
      <c r="A73" s="7" t="n">
        <v>2013</v>
      </c>
      <c r="B73" s="7" t="s">
        <v>116</v>
      </c>
      <c r="C73" s="8" t="s">
        <v>40</v>
      </c>
      <c r="D73" s="7" t="s">
        <v>146</v>
      </c>
      <c r="E73" s="7" t="s">
        <v>152</v>
      </c>
      <c r="F73" s="7" t="s">
        <v>151</v>
      </c>
      <c r="G73" s="7" t="s">
        <v>123</v>
      </c>
      <c r="H73" s="9" t="n">
        <v>2</v>
      </c>
      <c r="I73" s="7" t="s">
        <v>44</v>
      </c>
      <c r="J73" s="8" t="s">
        <v>45</v>
      </c>
      <c r="K73" s="10" t="s">
        <v>46</v>
      </c>
      <c r="L73" s="10" t="s">
        <v>47</v>
      </c>
      <c r="M73" s="10" t="s">
        <v>56</v>
      </c>
      <c r="N73" s="10" t="n">
        <v>0.012</v>
      </c>
      <c r="O73" s="9" t="s">
        <v>49</v>
      </c>
      <c r="P73" s="11" t="n">
        <v>0.187</v>
      </c>
      <c r="Q73" s="8" t="s">
        <v>49</v>
      </c>
      <c r="R73" s="11" t="n">
        <v>0.012</v>
      </c>
      <c r="S73" s="8" t="s">
        <v>49</v>
      </c>
      <c r="T73" s="11" t="n">
        <v>113</v>
      </c>
      <c r="U73" s="8" t="s">
        <v>57</v>
      </c>
      <c r="V73" s="11" t="n">
        <v>7.9</v>
      </c>
      <c r="W73" s="11" t="n">
        <v>8.8</v>
      </c>
      <c r="X73" s="11" t="n">
        <v>11.3</v>
      </c>
      <c r="Y73" s="11" t="n">
        <v>12.5</v>
      </c>
      <c r="Z73" s="11" t="n">
        <v>1.82</v>
      </c>
      <c r="AA73" s="8" t="s">
        <v>49</v>
      </c>
      <c r="AB73" s="5" t="n">
        <f aca="false">IF(C73='[1]Pesos dos Critérios'!$V$3,'[1]Pesos dos Critérios'!$V$12,IF(Planilha1!C73='[1]Pesos dos Critérios'!$W$3,'[1]Pesos dos Critérios'!$W$12,IF(Planilha1!C73='[1]Pesos dos Critérios'!$X$3,'[1]Pesos dos Critérios'!$X$12,IF(Planilha1!C73='[1]Pesos dos Critérios'!$Y$3,'[1]Pesos dos Critérios'!$Y$12,'[1]Pesos dos Critérios'!$Z$12))))</f>
        <v>0.0292592592592593</v>
      </c>
      <c r="AC73" s="5" t="n">
        <f aca="false">IF(H73=1,'[1]Pesos dos Critérios'!$AD$12,IF(Planilha1!H73=2,'[1]Pesos dos Critérios'!$AE$12,IF(Planilha1!H73=3,'[1]Pesos dos Critérios'!$AF$12,IF(Planilha1!H73=4,'[1]Pesos dos Critérios'!$AG$12,'[1]Pesos dos Critérios'!$AH$12))))</f>
        <v>0.0273148148148148</v>
      </c>
      <c r="AD73" s="5" t="n">
        <f aca="false">IF(J73='[1]Pesos dos Critérios'!$AA$3,'[1]Pesos dos Critérios'!$AA$12,IF(Planilha1!J73='[1]Pesos dos Critérios'!$AB$3,'[1]Pesos dos Critérios'!$AB$12,'[1]Pesos dos Critérios'!$AC$12))</f>
        <v>0.037037037037037</v>
      </c>
      <c r="AE73" s="5" t="n">
        <f aca="false">IF(O73="Intervalo 1",'[1]Pesos dos Critérios'!$J$12,IF(Planilha1!O73="Intervalo 2",'[1]Pesos dos Critérios'!$K$12,IF(Planilha1!O73="Intervalo 3",'[1]Pesos dos Critérios'!$L$12,'[1]Pesos dos Critérios'!$M$12)))</f>
        <v>0.0531762065095399</v>
      </c>
      <c r="AF73" s="5" t="n">
        <f aca="false">IF(Q73="Intervalo 1",'[1]Pesos dos Critérios'!$B$12,IF(Q73="Intervalo 2",'[1]Pesos dos Critérios'!$C$12,IF(Q73="Intervalo 3",'[1]Pesos dos Critérios'!$D$12,'[1]Pesos dos Critérios'!$E$12)))</f>
        <v>0.0550472852385421</v>
      </c>
      <c r="AG73" s="5" t="n">
        <f aca="false">IF(S73="Intervalo 1",'[1]Pesos dos Critérios'!$F$12,IF(S73="Intervalo 2",'[1]Pesos dos Critérios'!$G$12,IF(S73="Intervalo 3",'[1]Pesos dos Critérios'!$H$12,'[1]Pesos dos Critérios'!$I$12)))</f>
        <v>0.0375661375661376</v>
      </c>
      <c r="AH73" s="5" t="n">
        <f aca="false">IF(U73="Intervalo 1",'[1]Pesos dos Critérios'!$N$12,IF(U73="Intervalo 2",'[1]Pesos dos Critérios'!$O$12,IF(U73="Intervalo 3",'[1]Pesos dos Critérios'!$P$12,'[1]Pesos dos Critérios'!$Q$12)))</f>
        <v>0.0320767195767196</v>
      </c>
      <c r="AI73" s="5" t="n">
        <f aca="false">IF(AA73="Intervalo 1",'[1]Pesos dos Critérios'!$R$12,IF(AA73="Intervalo 2",'[1]Pesos dos Critérios'!$S$12,IF(AA73="Intervalo 3",'[1]Pesos dos Critérios'!$T$12,'[1]Pesos dos Critérios'!$U$12)))</f>
        <v>0.0658730158730159</v>
      </c>
      <c r="AJ73" s="5" t="n">
        <f aca="false">SUM(AB73:AI73)</f>
        <v>0.337350475875066</v>
      </c>
      <c r="AK73" s="5" t="n">
        <v>72</v>
      </c>
      <c r="AM73" s="1" t="s">
        <v>52</v>
      </c>
    </row>
    <row r="74" customFormat="false" ht="13.8" hidden="false" customHeight="false" outlineLevel="0" collapsed="false">
      <c r="A74" s="7" t="n">
        <v>2013</v>
      </c>
      <c r="B74" s="7" t="s">
        <v>116</v>
      </c>
      <c r="C74" s="8" t="s">
        <v>40</v>
      </c>
      <c r="D74" s="7" t="s">
        <v>154</v>
      </c>
      <c r="E74" s="7" t="s">
        <v>155</v>
      </c>
      <c r="F74" s="7" t="s">
        <v>156</v>
      </c>
      <c r="G74" s="7" t="s">
        <v>55</v>
      </c>
      <c r="H74" s="9" t="n">
        <v>1</v>
      </c>
      <c r="I74" s="7" t="s">
        <v>44</v>
      </c>
      <c r="J74" s="8" t="s">
        <v>45</v>
      </c>
      <c r="K74" s="10" t="s">
        <v>46</v>
      </c>
      <c r="L74" s="10" t="s">
        <v>47</v>
      </c>
      <c r="M74" s="10" t="s">
        <v>48</v>
      </c>
      <c r="N74" s="10" t="n">
        <v>0.027</v>
      </c>
      <c r="O74" s="9" t="s">
        <v>58</v>
      </c>
      <c r="P74" s="11" t="n">
        <v>0.624</v>
      </c>
      <c r="Q74" s="8" t="s">
        <v>50</v>
      </c>
      <c r="R74" s="11" t="n">
        <v>0.047</v>
      </c>
      <c r="S74" s="8" t="s">
        <v>50</v>
      </c>
      <c r="T74" s="11" t="n">
        <v>129</v>
      </c>
      <c r="U74" s="8" t="s">
        <v>58</v>
      </c>
      <c r="V74" s="11" t="n">
        <v>6.72</v>
      </c>
      <c r="W74" s="11" t="n">
        <v>8.19</v>
      </c>
      <c r="X74" s="11" t="n">
        <v>9.6</v>
      </c>
      <c r="Y74" s="11" t="n">
        <v>11.7</v>
      </c>
      <c r="Z74" s="11" t="n">
        <v>2.1</v>
      </c>
      <c r="AA74" s="8" t="s">
        <v>58</v>
      </c>
      <c r="AB74" s="5" t="n">
        <f aca="false">IF(C74='[1]Pesos dos Critérios'!$V$3,'[1]Pesos dos Critérios'!$V$12,IF(Planilha1!C74='[1]Pesos dos Critérios'!$W$3,'[1]Pesos dos Critérios'!$W$12,IF(Planilha1!C74='[1]Pesos dos Critérios'!$X$3,'[1]Pesos dos Critérios'!$X$12,IF(Planilha1!C74='[1]Pesos dos Critérios'!$Y$3,'[1]Pesos dos Critérios'!$Y$12,'[1]Pesos dos Critérios'!$Z$12))))</f>
        <v>0.0292592592592593</v>
      </c>
      <c r="AC74" s="5" t="n">
        <f aca="false">IF(H74=1,'[1]Pesos dos Critérios'!$AD$12,IF(Planilha1!H74=2,'[1]Pesos dos Critérios'!$AE$12,IF(Planilha1!H74=3,'[1]Pesos dos Critérios'!$AF$12,IF(Planilha1!H74=4,'[1]Pesos dos Critérios'!$AG$12,'[1]Pesos dos Critérios'!$AH$12))))</f>
        <v>0.0384259259259259</v>
      </c>
      <c r="AD74" s="5" t="n">
        <f aca="false">IF(J74='[1]Pesos dos Critérios'!$AA$3,'[1]Pesos dos Critérios'!$AA$12,IF(Planilha1!J74='[1]Pesos dos Critérios'!$AB$3,'[1]Pesos dos Critérios'!$AB$12,'[1]Pesos dos Critérios'!$AC$12))</f>
        <v>0.037037037037037</v>
      </c>
      <c r="AE74" s="5" t="n">
        <f aca="false">IF(O74="Intervalo 1",'[1]Pesos dos Critérios'!$J$12,IF(Planilha1!O74="Intervalo 2",'[1]Pesos dos Critérios'!$K$12,IF(Planilha1!O74="Intervalo 3",'[1]Pesos dos Critérios'!$L$12,'[1]Pesos dos Critérios'!$M$12)))</f>
        <v>0.0218406285072952</v>
      </c>
      <c r="AF74" s="5" t="n">
        <f aca="false">IF(Q74="Intervalo 1",'[1]Pesos dos Critérios'!$B$12,IF(Q74="Intervalo 2",'[1]Pesos dos Critérios'!$C$12,IF(Q74="Intervalo 3",'[1]Pesos dos Critérios'!$D$12,'[1]Pesos dos Critérios'!$E$12)))</f>
        <v>0.0111216904932752</v>
      </c>
      <c r="AG74" s="5" t="n">
        <f aca="false">IF(S74="Intervalo 1",'[1]Pesos dos Critérios'!$F$12,IF(S74="Intervalo 2",'[1]Pesos dos Critérios'!$G$12,IF(S74="Intervalo 3",'[1]Pesos dos Critérios'!$H$12,'[1]Pesos dos Critérios'!$I$12)))</f>
        <v>0.0187830687830688</v>
      </c>
      <c r="AH74" s="5" t="n">
        <f aca="false">IF(U74="Intervalo 1",'[1]Pesos dos Critérios'!$N$12,IF(U74="Intervalo 2",'[1]Pesos dos Critérios'!$O$12,IF(U74="Intervalo 3",'[1]Pesos dos Critérios'!$P$12,'[1]Pesos dos Critérios'!$Q$12)))</f>
        <v>0.0274470899470899</v>
      </c>
      <c r="AI74" s="5" t="n">
        <f aca="false">IF(AA74="Intervalo 1",'[1]Pesos dos Critérios'!$R$12,IF(AA74="Intervalo 2",'[1]Pesos dos Critérios'!$S$12,IF(AA74="Intervalo 3",'[1]Pesos dos Critérios'!$T$12,'[1]Pesos dos Critérios'!$U$12)))</f>
        <v>0.0547619047619048</v>
      </c>
      <c r="AJ74" s="5" t="n">
        <f aca="false">SUM(AB74:AI74)</f>
        <v>0.238676604714856</v>
      </c>
      <c r="AK74" s="5" t="n">
        <v>73</v>
      </c>
      <c r="AM74" s="1" t="s">
        <v>60</v>
      </c>
    </row>
    <row r="75" customFormat="false" ht="13.8" hidden="false" customHeight="false" outlineLevel="0" collapsed="false">
      <c r="A75" s="7" t="n">
        <v>2013</v>
      </c>
      <c r="B75" s="7" t="s">
        <v>116</v>
      </c>
      <c r="C75" s="8" t="s">
        <v>40</v>
      </c>
      <c r="D75" s="7" t="s">
        <v>154</v>
      </c>
      <c r="E75" s="7" t="s">
        <v>155</v>
      </c>
      <c r="F75" s="7" t="n">
        <v>1.4</v>
      </c>
      <c r="G75" s="7" t="s">
        <v>55</v>
      </c>
      <c r="H75" s="9" t="n">
        <v>1</v>
      </c>
      <c r="I75" s="7" t="s">
        <v>44</v>
      </c>
      <c r="J75" s="8" t="s">
        <v>45</v>
      </c>
      <c r="K75" s="10" t="s">
        <v>46</v>
      </c>
      <c r="L75" s="10" t="s">
        <v>47</v>
      </c>
      <c r="M75" s="10" t="s">
        <v>48</v>
      </c>
      <c r="N75" s="10" t="n">
        <v>0.027</v>
      </c>
      <c r="O75" s="9" t="s">
        <v>58</v>
      </c>
      <c r="P75" s="11" t="n">
        <v>0.624</v>
      </c>
      <c r="Q75" s="8" t="s">
        <v>50</v>
      </c>
      <c r="R75" s="11" t="n">
        <v>0.047</v>
      </c>
      <c r="S75" s="8" t="s">
        <v>50</v>
      </c>
      <c r="T75" s="11" t="n">
        <v>129</v>
      </c>
      <c r="U75" s="8" t="s">
        <v>58</v>
      </c>
      <c r="V75" s="11" t="n">
        <v>6.72</v>
      </c>
      <c r="W75" s="11" t="n">
        <v>8.19</v>
      </c>
      <c r="X75" s="11" t="n">
        <v>9.6</v>
      </c>
      <c r="Y75" s="11" t="n">
        <v>11.7</v>
      </c>
      <c r="Z75" s="11" t="n">
        <v>2.1</v>
      </c>
      <c r="AA75" s="8" t="s">
        <v>58</v>
      </c>
      <c r="AB75" s="5" t="n">
        <f aca="false">IF(C75='[1]Pesos dos Critérios'!$V$3,'[1]Pesos dos Critérios'!$V$12,IF(Planilha1!C75='[1]Pesos dos Critérios'!$W$3,'[1]Pesos dos Critérios'!$W$12,IF(Planilha1!C75='[1]Pesos dos Critérios'!$X$3,'[1]Pesos dos Critérios'!$X$12,IF(Planilha1!C75='[1]Pesos dos Critérios'!$Y$3,'[1]Pesos dos Critérios'!$Y$12,'[1]Pesos dos Critérios'!$Z$12))))</f>
        <v>0.0292592592592593</v>
      </c>
      <c r="AC75" s="5" t="n">
        <f aca="false">IF(H75=1,'[1]Pesos dos Critérios'!$AD$12,IF(Planilha1!H75=2,'[1]Pesos dos Critérios'!$AE$12,IF(Planilha1!H75=3,'[1]Pesos dos Critérios'!$AF$12,IF(Planilha1!H75=4,'[1]Pesos dos Critérios'!$AG$12,'[1]Pesos dos Critérios'!$AH$12))))</f>
        <v>0.0384259259259259</v>
      </c>
      <c r="AD75" s="5" t="n">
        <f aca="false">IF(J75='[1]Pesos dos Critérios'!$AA$3,'[1]Pesos dos Critérios'!$AA$12,IF(Planilha1!J75='[1]Pesos dos Critérios'!$AB$3,'[1]Pesos dos Critérios'!$AB$12,'[1]Pesos dos Critérios'!$AC$12))</f>
        <v>0.037037037037037</v>
      </c>
      <c r="AE75" s="5" t="n">
        <f aca="false">IF(O75="Intervalo 1",'[1]Pesos dos Critérios'!$J$12,IF(Planilha1!O75="Intervalo 2",'[1]Pesos dos Critérios'!$K$12,IF(Planilha1!O75="Intervalo 3",'[1]Pesos dos Critérios'!$L$12,'[1]Pesos dos Critérios'!$M$12)))</f>
        <v>0.0218406285072952</v>
      </c>
      <c r="AF75" s="5" t="n">
        <f aca="false">IF(Q75="Intervalo 1",'[1]Pesos dos Critérios'!$B$12,IF(Q75="Intervalo 2",'[1]Pesos dos Critérios'!$C$12,IF(Q75="Intervalo 3",'[1]Pesos dos Critérios'!$D$12,'[1]Pesos dos Critérios'!$E$12)))</f>
        <v>0.0111216904932752</v>
      </c>
      <c r="AG75" s="5" t="n">
        <f aca="false">IF(S75="Intervalo 1",'[1]Pesos dos Critérios'!$F$12,IF(S75="Intervalo 2",'[1]Pesos dos Critérios'!$G$12,IF(S75="Intervalo 3",'[1]Pesos dos Critérios'!$H$12,'[1]Pesos dos Critérios'!$I$12)))</f>
        <v>0.0187830687830688</v>
      </c>
      <c r="AH75" s="5" t="n">
        <f aca="false">IF(U75="Intervalo 1",'[1]Pesos dos Critérios'!$N$12,IF(U75="Intervalo 2",'[1]Pesos dos Critérios'!$O$12,IF(U75="Intervalo 3",'[1]Pesos dos Critérios'!$P$12,'[1]Pesos dos Critérios'!$Q$12)))</f>
        <v>0.0274470899470899</v>
      </c>
      <c r="AI75" s="5" t="n">
        <f aca="false">IF(AA75="Intervalo 1",'[1]Pesos dos Critérios'!$R$12,IF(AA75="Intervalo 2",'[1]Pesos dos Critérios'!$S$12,IF(AA75="Intervalo 3",'[1]Pesos dos Critérios'!$T$12,'[1]Pesos dos Critérios'!$U$12)))</f>
        <v>0.0547619047619048</v>
      </c>
      <c r="AJ75" s="5" t="n">
        <f aca="false">SUM(AB75:AI75)</f>
        <v>0.238676604714856</v>
      </c>
      <c r="AK75" s="5" t="n">
        <v>74</v>
      </c>
      <c r="AM75" s="1" t="s">
        <v>60</v>
      </c>
    </row>
    <row r="76" customFormat="false" ht="13.8" hidden="false" customHeight="false" outlineLevel="0" collapsed="false">
      <c r="A76" s="7" t="n">
        <v>2013</v>
      </c>
      <c r="B76" s="7" t="s">
        <v>116</v>
      </c>
      <c r="C76" s="8" t="s">
        <v>40</v>
      </c>
      <c r="D76" s="7" t="s">
        <v>102</v>
      </c>
      <c r="E76" s="7" t="s">
        <v>157</v>
      </c>
      <c r="F76" s="7" t="n">
        <v>16</v>
      </c>
      <c r="G76" s="7" t="s">
        <v>123</v>
      </c>
      <c r="H76" s="9" t="n">
        <v>2</v>
      </c>
      <c r="I76" s="7" t="s">
        <v>44</v>
      </c>
      <c r="J76" s="8" t="s">
        <v>45</v>
      </c>
      <c r="K76" s="10" t="s">
        <v>46</v>
      </c>
      <c r="L76" s="10" t="s">
        <v>83</v>
      </c>
      <c r="M76" s="10" t="s">
        <v>56</v>
      </c>
      <c r="N76" s="10" t="n">
        <v>0.044</v>
      </c>
      <c r="O76" s="9" t="s">
        <v>50</v>
      </c>
      <c r="P76" s="11" t="n">
        <v>0.288</v>
      </c>
      <c r="Q76" s="8" t="s">
        <v>57</v>
      </c>
      <c r="R76" s="11" t="n">
        <v>0.026</v>
      </c>
      <c r="S76" s="8" t="s">
        <v>57</v>
      </c>
      <c r="T76" s="11" t="n">
        <v>124</v>
      </c>
      <c r="U76" s="8" t="s">
        <v>57</v>
      </c>
      <c r="V76" s="11" t="n">
        <v>7</v>
      </c>
      <c r="W76" s="11" t="n">
        <v>8.1</v>
      </c>
      <c r="X76" s="11" t="n">
        <v>10.2</v>
      </c>
      <c r="Y76" s="11" t="n">
        <v>11.9</v>
      </c>
      <c r="Z76" s="11" t="n">
        <v>2.02</v>
      </c>
      <c r="AA76" s="8" t="s">
        <v>57</v>
      </c>
      <c r="AB76" s="5" t="n">
        <f aca="false">IF(C76='[1]Pesos dos Critérios'!$V$3,'[1]Pesos dos Critérios'!$V$12,IF(Planilha1!C76='[1]Pesos dos Critérios'!$W$3,'[1]Pesos dos Critérios'!$W$12,IF(Planilha1!C76='[1]Pesos dos Critérios'!$X$3,'[1]Pesos dos Critérios'!$X$12,IF(Planilha1!C76='[1]Pesos dos Critérios'!$Y$3,'[1]Pesos dos Critérios'!$Y$12,'[1]Pesos dos Critérios'!$Z$12))))</f>
        <v>0.0292592592592593</v>
      </c>
      <c r="AC76" s="5" t="n">
        <f aca="false">IF(H76=1,'[1]Pesos dos Critérios'!$AD$12,IF(Planilha1!H76=2,'[1]Pesos dos Critérios'!$AE$12,IF(Planilha1!H76=3,'[1]Pesos dos Critérios'!$AF$12,IF(Planilha1!H76=4,'[1]Pesos dos Critérios'!$AG$12,'[1]Pesos dos Critérios'!$AH$12))))</f>
        <v>0.0273148148148148</v>
      </c>
      <c r="AD76" s="5" t="n">
        <f aca="false">IF(J76='[1]Pesos dos Critérios'!$AA$3,'[1]Pesos dos Critérios'!$AA$12,IF(Planilha1!J76='[1]Pesos dos Critérios'!$AB$3,'[1]Pesos dos Critérios'!$AB$12,'[1]Pesos dos Critérios'!$AC$12))</f>
        <v>0.037037037037037</v>
      </c>
      <c r="AE76" s="5" t="n">
        <f aca="false">IF(O76="Intervalo 1",'[1]Pesos dos Critérios'!$J$12,IF(Planilha1!O76="Intervalo 2",'[1]Pesos dos Critérios'!$K$12,IF(Planilha1!O76="Intervalo 3",'[1]Pesos dos Critérios'!$L$12,'[1]Pesos dos Critérios'!$M$12)))</f>
        <v>0.0120314253647587</v>
      </c>
      <c r="AF76" s="5" t="n">
        <f aca="false">IF(Q76="Intervalo 1",'[1]Pesos dos Critérios'!$B$12,IF(Q76="Intervalo 2",'[1]Pesos dos Critérios'!$C$12,IF(Q76="Intervalo 3",'[1]Pesos dos Critérios'!$D$12,'[1]Pesos dos Critérios'!$E$12)))</f>
        <v>0.0236095012051296</v>
      </c>
      <c r="AG76" s="5" t="n">
        <f aca="false">IF(S76="Intervalo 1",'[1]Pesos dos Critérios'!$F$12,IF(S76="Intervalo 2",'[1]Pesos dos Critérios'!$G$12,IF(S76="Intervalo 3",'[1]Pesos dos Critérios'!$H$12,'[1]Pesos dos Critérios'!$I$12)))</f>
        <v>0.032010582010582</v>
      </c>
      <c r="AH76" s="5" t="n">
        <f aca="false">IF(U76="Intervalo 1",'[1]Pesos dos Critérios'!$N$12,IF(U76="Intervalo 2",'[1]Pesos dos Critérios'!$O$12,IF(U76="Intervalo 3",'[1]Pesos dos Critérios'!$P$12,'[1]Pesos dos Critérios'!$Q$12)))</f>
        <v>0.0320767195767196</v>
      </c>
      <c r="AI76" s="5" t="n">
        <f aca="false">IF(AA76="Intervalo 1",'[1]Pesos dos Critérios'!$R$12,IF(AA76="Intervalo 2",'[1]Pesos dos Critérios'!$S$12,IF(AA76="Intervalo 3",'[1]Pesos dos Critérios'!$T$12,'[1]Pesos dos Critérios'!$U$12)))</f>
        <v>0.0547619047619048</v>
      </c>
      <c r="AJ76" s="5" t="n">
        <f aca="false">SUM(AB76:AI76)</f>
        <v>0.248101244030206</v>
      </c>
      <c r="AK76" s="5" t="n">
        <v>75</v>
      </c>
      <c r="AM76" s="1" t="s">
        <v>60</v>
      </c>
    </row>
    <row r="77" customFormat="false" ht="13.8" hidden="false" customHeight="false" outlineLevel="0" collapsed="false">
      <c r="A77" s="7" t="n">
        <v>2013</v>
      </c>
      <c r="B77" s="7" t="s">
        <v>116</v>
      </c>
      <c r="C77" s="8" t="s">
        <v>40</v>
      </c>
      <c r="D77" s="7" t="s">
        <v>102</v>
      </c>
      <c r="E77" s="7" t="s">
        <v>157</v>
      </c>
      <c r="F77" s="7" t="s">
        <v>158</v>
      </c>
      <c r="G77" s="7" t="s">
        <v>123</v>
      </c>
      <c r="H77" s="9" t="n">
        <v>2</v>
      </c>
      <c r="I77" s="7" t="s">
        <v>44</v>
      </c>
      <c r="J77" s="8" t="s">
        <v>45</v>
      </c>
      <c r="K77" s="10" t="s">
        <v>46</v>
      </c>
      <c r="L77" s="10" t="s">
        <v>83</v>
      </c>
      <c r="M77" s="10" t="s">
        <v>56</v>
      </c>
      <c r="N77" s="10" t="n">
        <v>0.044</v>
      </c>
      <c r="O77" s="9" t="s">
        <v>50</v>
      </c>
      <c r="P77" s="11" t="n">
        <v>0.288</v>
      </c>
      <c r="Q77" s="8" t="s">
        <v>57</v>
      </c>
      <c r="R77" s="11" t="n">
        <v>0.026</v>
      </c>
      <c r="S77" s="8" t="s">
        <v>57</v>
      </c>
      <c r="T77" s="11" t="n">
        <v>124</v>
      </c>
      <c r="U77" s="8" t="s">
        <v>57</v>
      </c>
      <c r="V77" s="11" t="n">
        <v>7</v>
      </c>
      <c r="W77" s="11" t="n">
        <v>8.1</v>
      </c>
      <c r="X77" s="11" t="n">
        <v>10.2</v>
      </c>
      <c r="Y77" s="11" t="n">
        <v>11.9</v>
      </c>
      <c r="Z77" s="11" t="n">
        <v>2.02</v>
      </c>
      <c r="AA77" s="8" t="s">
        <v>57</v>
      </c>
      <c r="AB77" s="5" t="n">
        <f aca="false">IF(C77='[1]Pesos dos Critérios'!$V$3,'[1]Pesos dos Critérios'!$V$12,IF(Planilha1!C77='[1]Pesos dos Critérios'!$W$3,'[1]Pesos dos Critérios'!$W$12,IF(Planilha1!C77='[1]Pesos dos Critérios'!$X$3,'[1]Pesos dos Critérios'!$X$12,IF(Planilha1!C77='[1]Pesos dos Critérios'!$Y$3,'[1]Pesos dos Critérios'!$Y$12,'[1]Pesos dos Critérios'!$Z$12))))</f>
        <v>0.0292592592592593</v>
      </c>
      <c r="AC77" s="5" t="n">
        <f aca="false">IF(H77=1,'[1]Pesos dos Critérios'!$AD$12,IF(Planilha1!H77=2,'[1]Pesos dos Critérios'!$AE$12,IF(Planilha1!H77=3,'[1]Pesos dos Critérios'!$AF$12,IF(Planilha1!H77=4,'[1]Pesos dos Critérios'!$AG$12,'[1]Pesos dos Critérios'!$AH$12))))</f>
        <v>0.0273148148148148</v>
      </c>
      <c r="AD77" s="5" t="n">
        <f aca="false">IF(J77='[1]Pesos dos Critérios'!$AA$3,'[1]Pesos dos Critérios'!$AA$12,IF(Planilha1!J77='[1]Pesos dos Critérios'!$AB$3,'[1]Pesos dos Critérios'!$AB$12,'[1]Pesos dos Critérios'!$AC$12))</f>
        <v>0.037037037037037</v>
      </c>
      <c r="AE77" s="5" t="n">
        <f aca="false">IF(O77="Intervalo 1",'[1]Pesos dos Critérios'!$J$12,IF(Planilha1!O77="Intervalo 2",'[1]Pesos dos Critérios'!$K$12,IF(Planilha1!O77="Intervalo 3",'[1]Pesos dos Critérios'!$L$12,'[1]Pesos dos Critérios'!$M$12)))</f>
        <v>0.0120314253647587</v>
      </c>
      <c r="AF77" s="5" t="n">
        <f aca="false">IF(Q77="Intervalo 1",'[1]Pesos dos Critérios'!$B$12,IF(Q77="Intervalo 2",'[1]Pesos dos Critérios'!$C$12,IF(Q77="Intervalo 3",'[1]Pesos dos Critérios'!$D$12,'[1]Pesos dos Critérios'!$E$12)))</f>
        <v>0.0236095012051296</v>
      </c>
      <c r="AG77" s="5" t="n">
        <f aca="false">IF(S77="Intervalo 1",'[1]Pesos dos Critérios'!$F$12,IF(S77="Intervalo 2",'[1]Pesos dos Critérios'!$G$12,IF(S77="Intervalo 3",'[1]Pesos dos Critérios'!$H$12,'[1]Pesos dos Critérios'!$I$12)))</f>
        <v>0.032010582010582</v>
      </c>
      <c r="AH77" s="5" t="n">
        <f aca="false">IF(U77="Intervalo 1",'[1]Pesos dos Critérios'!$N$12,IF(U77="Intervalo 2",'[1]Pesos dos Critérios'!$O$12,IF(U77="Intervalo 3",'[1]Pesos dos Critérios'!$P$12,'[1]Pesos dos Critérios'!$Q$12)))</f>
        <v>0.0320767195767196</v>
      </c>
      <c r="AI77" s="5" t="n">
        <f aca="false">IF(AA77="Intervalo 1",'[1]Pesos dos Critérios'!$R$12,IF(AA77="Intervalo 2",'[1]Pesos dos Critérios'!$S$12,IF(AA77="Intervalo 3",'[1]Pesos dos Critérios'!$T$12,'[1]Pesos dos Critérios'!$U$12)))</f>
        <v>0.0547619047619048</v>
      </c>
      <c r="AJ77" s="5" t="n">
        <f aca="false">SUM(AB77:AI77)</f>
        <v>0.248101244030206</v>
      </c>
      <c r="AK77" s="5" t="n">
        <v>76</v>
      </c>
      <c r="AM77" s="1" t="s">
        <v>60</v>
      </c>
    </row>
    <row r="78" customFormat="false" ht="13.8" hidden="false" customHeight="false" outlineLevel="0" collapsed="false">
      <c r="A78" s="7" t="n">
        <v>2013</v>
      </c>
      <c r="B78" s="7" t="s">
        <v>116</v>
      </c>
      <c r="C78" s="8" t="s">
        <v>40</v>
      </c>
      <c r="D78" s="7" t="s">
        <v>102</v>
      </c>
      <c r="E78" s="7" t="s">
        <v>157</v>
      </c>
      <c r="F78" s="7" t="s">
        <v>159</v>
      </c>
      <c r="G78" s="7" t="s">
        <v>123</v>
      </c>
      <c r="H78" s="9" t="n">
        <v>2</v>
      </c>
      <c r="I78" s="7" t="s">
        <v>44</v>
      </c>
      <c r="J78" s="8" t="s">
        <v>45</v>
      </c>
      <c r="K78" s="10" t="s">
        <v>46</v>
      </c>
      <c r="L78" s="10" t="s">
        <v>83</v>
      </c>
      <c r="M78" s="10" t="s">
        <v>56</v>
      </c>
      <c r="N78" s="10" t="n">
        <v>0.044</v>
      </c>
      <c r="O78" s="9" t="s">
        <v>50</v>
      </c>
      <c r="P78" s="11" t="n">
        <v>0.288</v>
      </c>
      <c r="Q78" s="8" t="s">
        <v>57</v>
      </c>
      <c r="R78" s="11" t="n">
        <v>0.026</v>
      </c>
      <c r="S78" s="8" t="s">
        <v>57</v>
      </c>
      <c r="T78" s="11" t="n">
        <v>124</v>
      </c>
      <c r="U78" s="8" t="s">
        <v>57</v>
      </c>
      <c r="V78" s="11" t="n">
        <v>7</v>
      </c>
      <c r="W78" s="11" t="n">
        <v>8.1</v>
      </c>
      <c r="X78" s="11" t="n">
        <v>10.2</v>
      </c>
      <c r="Y78" s="11" t="n">
        <v>11.9</v>
      </c>
      <c r="Z78" s="11" t="n">
        <v>2.02</v>
      </c>
      <c r="AA78" s="8" t="s">
        <v>57</v>
      </c>
      <c r="AB78" s="5" t="n">
        <f aca="false">IF(C78='[1]Pesos dos Critérios'!$V$3,'[1]Pesos dos Critérios'!$V$12,IF(Planilha1!C78='[1]Pesos dos Critérios'!$W$3,'[1]Pesos dos Critérios'!$W$12,IF(Planilha1!C78='[1]Pesos dos Critérios'!$X$3,'[1]Pesos dos Critérios'!$X$12,IF(Planilha1!C78='[1]Pesos dos Critérios'!$Y$3,'[1]Pesos dos Critérios'!$Y$12,'[1]Pesos dos Critérios'!$Z$12))))</f>
        <v>0.0292592592592593</v>
      </c>
      <c r="AC78" s="5" t="n">
        <f aca="false">IF(H78=1,'[1]Pesos dos Critérios'!$AD$12,IF(Planilha1!H78=2,'[1]Pesos dos Critérios'!$AE$12,IF(Planilha1!H78=3,'[1]Pesos dos Critérios'!$AF$12,IF(Planilha1!H78=4,'[1]Pesos dos Critérios'!$AG$12,'[1]Pesos dos Critérios'!$AH$12))))</f>
        <v>0.0273148148148148</v>
      </c>
      <c r="AD78" s="5" t="n">
        <f aca="false">IF(J78='[1]Pesos dos Critérios'!$AA$3,'[1]Pesos dos Critérios'!$AA$12,IF(Planilha1!J78='[1]Pesos dos Critérios'!$AB$3,'[1]Pesos dos Critérios'!$AB$12,'[1]Pesos dos Critérios'!$AC$12))</f>
        <v>0.037037037037037</v>
      </c>
      <c r="AE78" s="5" t="n">
        <f aca="false">IF(O78="Intervalo 1",'[1]Pesos dos Critérios'!$J$12,IF(Planilha1!O78="Intervalo 2",'[1]Pesos dos Critérios'!$K$12,IF(Planilha1!O78="Intervalo 3",'[1]Pesos dos Critérios'!$L$12,'[1]Pesos dos Critérios'!$M$12)))</f>
        <v>0.0120314253647587</v>
      </c>
      <c r="AF78" s="5" t="n">
        <f aca="false">IF(Q78="Intervalo 1",'[1]Pesos dos Critérios'!$B$12,IF(Q78="Intervalo 2",'[1]Pesos dos Critérios'!$C$12,IF(Q78="Intervalo 3",'[1]Pesos dos Critérios'!$D$12,'[1]Pesos dos Critérios'!$E$12)))</f>
        <v>0.0236095012051296</v>
      </c>
      <c r="AG78" s="5" t="n">
        <f aca="false">IF(S78="Intervalo 1",'[1]Pesos dos Critérios'!$F$12,IF(S78="Intervalo 2",'[1]Pesos dos Critérios'!$G$12,IF(S78="Intervalo 3",'[1]Pesos dos Critérios'!$H$12,'[1]Pesos dos Critérios'!$I$12)))</f>
        <v>0.032010582010582</v>
      </c>
      <c r="AH78" s="5" t="n">
        <f aca="false">IF(U78="Intervalo 1",'[1]Pesos dos Critérios'!$N$12,IF(U78="Intervalo 2",'[1]Pesos dos Critérios'!$O$12,IF(U78="Intervalo 3",'[1]Pesos dos Critérios'!$P$12,'[1]Pesos dos Critérios'!$Q$12)))</f>
        <v>0.0320767195767196</v>
      </c>
      <c r="AI78" s="5" t="n">
        <f aca="false">IF(AA78="Intervalo 1",'[1]Pesos dos Critérios'!$R$12,IF(AA78="Intervalo 2",'[1]Pesos dos Critérios'!$S$12,IF(AA78="Intervalo 3",'[1]Pesos dos Critérios'!$T$12,'[1]Pesos dos Critérios'!$U$12)))</f>
        <v>0.0547619047619048</v>
      </c>
      <c r="AJ78" s="5" t="n">
        <f aca="false">SUM(AB78:AI78)</f>
        <v>0.248101244030206</v>
      </c>
      <c r="AK78" s="5" t="n">
        <v>77</v>
      </c>
      <c r="AM78" s="1" t="s">
        <v>60</v>
      </c>
    </row>
    <row r="79" customFormat="false" ht="13.8" hidden="false" customHeight="false" outlineLevel="0" collapsed="false">
      <c r="A79" s="7" t="n">
        <v>2013</v>
      </c>
      <c r="B79" s="7" t="s">
        <v>116</v>
      </c>
      <c r="C79" s="8" t="s">
        <v>40</v>
      </c>
      <c r="D79" s="7" t="s">
        <v>160</v>
      </c>
      <c r="E79" s="7" t="s">
        <v>161</v>
      </c>
      <c r="F79" s="7" t="s">
        <v>162</v>
      </c>
      <c r="G79" s="7" t="s">
        <v>73</v>
      </c>
      <c r="H79" s="9" t="n">
        <v>1</v>
      </c>
      <c r="I79" s="7" t="s">
        <v>44</v>
      </c>
      <c r="J79" s="8" t="s">
        <v>45</v>
      </c>
      <c r="K79" s="10" t="s">
        <v>65</v>
      </c>
      <c r="L79" s="10" t="s">
        <v>66</v>
      </c>
      <c r="M79" s="10" t="s">
        <v>56</v>
      </c>
      <c r="N79" s="10" t="n">
        <v>0.023</v>
      </c>
      <c r="O79" s="9" t="s">
        <v>57</v>
      </c>
      <c r="P79" s="11" t="n">
        <v>0.395</v>
      </c>
      <c r="Q79" s="8" t="s">
        <v>58</v>
      </c>
      <c r="R79" s="11" t="n">
        <v>0.028</v>
      </c>
      <c r="S79" s="8" t="s">
        <v>57</v>
      </c>
      <c r="T79" s="11" t="n">
        <v>103</v>
      </c>
      <c r="U79" s="8" t="s">
        <v>49</v>
      </c>
      <c r="V79" s="11" t="n">
        <v>7.8</v>
      </c>
      <c r="W79" s="11" t="n">
        <v>10</v>
      </c>
      <c r="X79" s="11" t="n">
        <v>11.6</v>
      </c>
      <c r="Y79" s="11" t="n">
        <v>15</v>
      </c>
      <c r="Z79" s="11" t="n">
        <v>1.71</v>
      </c>
      <c r="AA79" s="8" t="s">
        <v>49</v>
      </c>
      <c r="AB79" s="5" t="n">
        <f aca="false">IF(C79='[1]Pesos dos Critérios'!$V$3,'[1]Pesos dos Critérios'!$V$12,IF(Planilha1!C79='[1]Pesos dos Critérios'!$W$3,'[1]Pesos dos Critérios'!$W$12,IF(Planilha1!C79='[1]Pesos dos Critérios'!$X$3,'[1]Pesos dos Critérios'!$X$12,IF(Planilha1!C79='[1]Pesos dos Critérios'!$Y$3,'[1]Pesos dos Critérios'!$Y$12,'[1]Pesos dos Critérios'!$Z$12))))</f>
        <v>0.0292592592592593</v>
      </c>
      <c r="AC79" s="5" t="n">
        <f aca="false">IF(H79=1,'[1]Pesos dos Critérios'!$AD$12,IF(Planilha1!H79=2,'[1]Pesos dos Critérios'!$AE$12,IF(Planilha1!H79=3,'[1]Pesos dos Critérios'!$AF$12,IF(Planilha1!H79=4,'[1]Pesos dos Critérios'!$AG$12,'[1]Pesos dos Critérios'!$AH$12))))</f>
        <v>0.0384259259259259</v>
      </c>
      <c r="AD79" s="5" t="n">
        <f aca="false">IF(J79='[1]Pesos dos Critérios'!$AA$3,'[1]Pesos dos Critérios'!$AA$12,IF(Planilha1!J79='[1]Pesos dos Critérios'!$AB$3,'[1]Pesos dos Critérios'!$AB$12,'[1]Pesos dos Critérios'!$AC$12))</f>
        <v>0.037037037037037</v>
      </c>
      <c r="AE79" s="5" t="n">
        <f aca="false">IF(O79="Intervalo 1",'[1]Pesos dos Critérios'!$J$12,IF(Planilha1!O79="Intervalo 2",'[1]Pesos dos Critérios'!$K$12,IF(Planilha1!O79="Intervalo 3",'[1]Pesos dos Critérios'!$L$12,'[1]Pesos dos Critérios'!$M$12)))</f>
        <v>0.0240628507295174</v>
      </c>
      <c r="AF79" s="5" t="n">
        <f aca="false">IF(Q79="Intervalo 1",'[1]Pesos dos Critérios'!$B$12,IF(Q79="Intervalo 2",'[1]Pesos dos Critérios'!$C$12,IF(Q79="Intervalo 3",'[1]Pesos dos Critérios'!$D$12,'[1]Pesos dos Critérios'!$E$12)))</f>
        <v>0.0213326341741642</v>
      </c>
      <c r="AG79" s="5" t="n">
        <f aca="false">IF(S79="Intervalo 1",'[1]Pesos dos Critérios'!$F$12,IF(S79="Intervalo 2",'[1]Pesos dos Critérios'!$G$12,IF(S79="Intervalo 3",'[1]Pesos dos Critérios'!$H$12,'[1]Pesos dos Critérios'!$I$12)))</f>
        <v>0.032010582010582</v>
      </c>
      <c r="AH79" s="5" t="n">
        <f aca="false">IF(U79="Intervalo 1",'[1]Pesos dos Critérios'!$N$12,IF(U79="Intervalo 2",'[1]Pesos dos Critérios'!$O$12,IF(U79="Intervalo 3",'[1]Pesos dos Critérios'!$P$12,'[1]Pesos dos Critérios'!$Q$12)))</f>
        <v>0.0320767195767196</v>
      </c>
      <c r="AI79" s="5" t="n">
        <f aca="false">IF(AA79="Intervalo 1",'[1]Pesos dos Critérios'!$R$12,IF(AA79="Intervalo 2",'[1]Pesos dos Critérios'!$S$12,IF(AA79="Intervalo 3",'[1]Pesos dos Critérios'!$T$12,'[1]Pesos dos Critérios'!$U$12)))</f>
        <v>0.0658730158730159</v>
      </c>
      <c r="AJ79" s="5" t="n">
        <f aca="false">SUM(AB79:AI79)</f>
        <v>0.280078024586221</v>
      </c>
      <c r="AK79" s="5" t="n">
        <v>78</v>
      </c>
      <c r="AM79" s="1" t="s">
        <v>52</v>
      </c>
    </row>
    <row r="80" customFormat="false" ht="13.8" hidden="false" customHeight="false" outlineLevel="0" collapsed="false">
      <c r="A80" s="7" t="n">
        <v>2013</v>
      </c>
      <c r="B80" s="7" t="s">
        <v>116</v>
      </c>
      <c r="C80" s="8" t="s">
        <v>40</v>
      </c>
      <c r="D80" s="7" t="s">
        <v>160</v>
      </c>
      <c r="E80" s="7" t="s">
        <v>161</v>
      </c>
      <c r="F80" s="7" t="s">
        <v>163</v>
      </c>
      <c r="G80" s="7" t="s">
        <v>73</v>
      </c>
      <c r="H80" s="9" t="n">
        <v>1</v>
      </c>
      <c r="I80" s="7" t="s">
        <v>44</v>
      </c>
      <c r="J80" s="8" t="s">
        <v>45</v>
      </c>
      <c r="K80" s="10" t="s">
        <v>46</v>
      </c>
      <c r="L80" s="10" t="s">
        <v>47</v>
      </c>
      <c r="M80" s="10" t="s">
        <v>56</v>
      </c>
      <c r="N80" s="10" t="n">
        <v>0.023</v>
      </c>
      <c r="O80" s="9" t="s">
        <v>57</v>
      </c>
      <c r="P80" s="11" t="n">
        <v>0.395</v>
      </c>
      <c r="Q80" s="8" t="s">
        <v>58</v>
      </c>
      <c r="R80" s="11" t="n">
        <v>0.028</v>
      </c>
      <c r="S80" s="8" t="s">
        <v>57</v>
      </c>
      <c r="T80" s="11" t="n">
        <v>113</v>
      </c>
      <c r="U80" s="8" t="s">
        <v>57</v>
      </c>
      <c r="V80" s="11" t="n">
        <v>6.8</v>
      </c>
      <c r="W80" s="11" t="n">
        <v>8.7</v>
      </c>
      <c r="X80" s="11" t="n">
        <v>10.6</v>
      </c>
      <c r="Y80" s="11" t="n">
        <v>13.7</v>
      </c>
      <c r="Z80" s="11" t="n">
        <v>1.92</v>
      </c>
      <c r="AA80" s="8" t="s">
        <v>57</v>
      </c>
      <c r="AB80" s="5" t="n">
        <f aca="false">IF(C80='[1]Pesos dos Critérios'!$V$3,'[1]Pesos dos Critérios'!$V$12,IF(Planilha1!C80='[1]Pesos dos Critérios'!$W$3,'[1]Pesos dos Critérios'!$W$12,IF(Planilha1!C80='[1]Pesos dos Critérios'!$X$3,'[1]Pesos dos Critérios'!$X$12,IF(Planilha1!C80='[1]Pesos dos Critérios'!$Y$3,'[1]Pesos dos Critérios'!$Y$12,'[1]Pesos dos Critérios'!$Z$12))))</f>
        <v>0.0292592592592593</v>
      </c>
      <c r="AC80" s="5" t="n">
        <f aca="false">IF(H80=1,'[1]Pesos dos Critérios'!$AD$12,IF(Planilha1!H80=2,'[1]Pesos dos Critérios'!$AE$12,IF(Planilha1!H80=3,'[1]Pesos dos Critérios'!$AF$12,IF(Planilha1!H80=4,'[1]Pesos dos Critérios'!$AG$12,'[1]Pesos dos Critérios'!$AH$12))))</f>
        <v>0.0384259259259259</v>
      </c>
      <c r="AD80" s="5" t="n">
        <f aca="false">IF(J80='[1]Pesos dos Critérios'!$AA$3,'[1]Pesos dos Critérios'!$AA$12,IF(Planilha1!J80='[1]Pesos dos Critérios'!$AB$3,'[1]Pesos dos Critérios'!$AB$12,'[1]Pesos dos Critérios'!$AC$12))</f>
        <v>0.037037037037037</v>
      </c>
      <c r="AE80" s="5" t="n">
        <f aca="false">IF(O80="Intervalo 1",'[1]Pesos dos Critérios'!$J$12,IF(Planilha1!O80="Intervalo 2",'[1]Pesos dos Critérios'!$K$12,IF(Planilha1!O80="Intervalo 3",'[1]Pesos dos Critérios'!$L$12,'[1]Pesos dos Critérios'!$M$12)))</f>
        <v>0.0240628507295174</v>
      </c>
      <c r="AF80" s="5" t="n">
        <f aca="false">IF(Q80="Intervalo 1",'[1]Pesos dos Critérios'!$B$12,IF(Q80="Intervalo 2",'[1]Pesos dos Critérios'!$C$12,IF(Q80="Intervalo 3",'[1]Pesos dos Critérios'!$D$12,'[1]Pesos dos Critérios'!$E$12)))</f>
        <v>0.0213326341741642</v>
      </c>
      <c r="AG80" s="5" t="n">
        <f aca="false">IF(S80="Intervalo 1",'[1]Pesos dos Critérios'!$F$12,IF(S80="Intervalo 2",'[1]Pesos dos Critérios'!$G$12,IF(S80="Intervalo 3",'[1]Pesos dos Critérios'!$H$12,'[1]Pesos dos Critérios'!$I$12)))</f>
        <v>0.032010582010582</v>
      </c>
      <c r="AH80" s="5" t="n">
        <f aca="false">IF(U80="Intervalo 1",'[1]Pesos dos Critérios'!$N$12,IF(U80="Intervalo 2",'[1]Pesos dos Critérios'!$O$12,IF(U80="Intervalo 3",'[1]Pesos dos Critérios'!$P$12,'[1]Pesos dos Critérios'!$Q$12)))</f>
        <v>0.0320767195767196</v>
      </c>
      <c r="AI80" s="5" t="n">
        <f aca="false">IF(AA80="Intervalo 1",'[1]Pesos dos Critérios'!$R$12,IF(AA80="Intervalo 2",'[1]Pesos dos Critérios'!$S$12,IF(AA80="Intervalo 3",'[1]Pesos dos Critérios'!$T$12,'[1]Pesos dos Critérios'!$U$12)))</f>
        <v>0.0547619047619048</v>
      </c>
      <c r="AJ80" s="5" t="n">
        <f aca="false">SUM(AB80:AI80)</f>
        <v>0.26896691347511</v>
      </c>
      <c r="AK80" s="5" t="n">
        <v>79</v>
      </c>
      <c r="AM80" s="1" t="s">
        <v>67</v>
      </c>
    </row>
    <row r="81" customFormat="false" ht="13.8" hidden="false" customHeight="false" outlineLevel="0" collapsed="false">
      <c r="A81" s="7" t="n">
        <v>2013</v>
      </c>
      <c r="B81" s="7" t="s">
        <v>116</v>
      </c>
      <c r="C81" s="8" t="s">
        <v>40</v>
      </c>
      <c r="D81" s="7" t="s">
        <v>160</v>
      </c>
      <c r="E81" s="7" t="s">
        <v>161</v>
      </c>
      <c r="F81" s="7" t="s">
        <v>164</v>
      </c>
      <c r="G81" s="7" t="s">
        <v>73</v>
      </c>
      <c r="H81" s="9" t="n">
        <v>1</v>
      </c>
      <c r="I81" s="7" t="s">
        <v>44</v>
      </c>
      <c r="J81" s="8" t="s">
        <v>45</v>
      </c>
      <c r="K81" s="10" t="s">
        <v>46</v>
      </c>
      <c r="L81" s="10" t="s">
        <v>47</v>
      </c>
      <c r="M81" s="10" t="s">
        <v>56</v>
      </c>
      <c r="N81" s="10" t="n">
        <v>0.023</v>
      </c>
      <c r="O81" s="9" t="s">
        <v>57</v>
      </c>
      <c r="P81" s="11" t="n">
        <v>0.395</v>
      </c>
      <c r="Q81" s="8" t="s">
        <v>58</v>
      </c>
      <c r="R81" s="11" t="n">
        <v>0.028</v>
      </c>
      <c r="S81" s="8" t="s">
        <v>57</v>
      </c>
      <c r="T81" s="11" t="n">
        <v>113</v>
      </c>
      <c r="U81" s="8" t="s">
        <v>57</v>
      </c>
      <c r="V81" s="11" t="n">
        <v>6.8</v>
      </c>
      <c r="W81" s="11" t="n">
        <v>8.7</v>
      </c>
      <c r="X81" s="11" t="n">
        <v>10.6</v>
      </c>
      <c r="Y81" s="11" t="n">
        <v>13.7</v>
      </c>
      <c r="Z81" s="11" t="n">
        <v>1.92</v>
      </c>
      <c r="AA81" s="8" t="s">
        <v>57</v>
      </c>
      <c r="AB81" s="5" t="n">
        <f aca="false">IF(C81='[1]Pesos dos Critérios'!$V$3,'[1]Pesos dos Critérios'!$V$12,IF(Planilha1!C81='[1]Pesos dos Critérios'!$W$3,'[1]Pesos dos Critérios'!$W$12,IF(Planilha1!C81='[1]Pesos dos Critérios'!$X$3,'[1]Pesos dos Critérios'!$X$12,IF(Planilha1!C81='[1]Pesos dos Critérios'!$Y$3,'[1]Pesos dos Critérios'!$Y$12,'[1]Pesos dos Critérios'!$Z$12))))</f>
        <v>0.0292592592592593</v>
      </c>
      <c r="AC81" s="5" t="n">
        <f aca="false">IF(H81=1,'[1]Pesos dos Critérios'!$AD$12,IF(Planilha1!H81=2,'[1]Pesos dos Critérios'!$AE$12,IF(Planilha1!H81=3,'[1]Pesos dos Critérios'!$AF$12,IF(Planilha1!H81=4,'[1]Pesos dos Critérios'!$AG$12,'[1]Pesos dos Critérios'!$AH$12))))</f>
        <v>0.0384259259259259</v>
      </c>
      <c r="AD81" s="5" t="n">
        <f aca="false">IF(J81='[1]Pesos dos Critérios'!$AA$3,'[1]Pesos dos Critérios'!$AA$12,IF(Planilha1!J81='[1]Pesos dos Critérios'!$AB$3,'[1]Pesos dos Critérios'!$AB$12,'[1]Pesos dos Critérios'!$AC$12))</f>
        <v>0.037037037037037</v>
      </c>
      <c r="AE81" s="5" t="n">
        <f aca="false">IF(O81="Intervalo 1",'[1]Pesos dos Critérios'!$J$12,IF(Planilha1!O81="Intervalo 2",'[1]Pesos dos Critérios'!$K$12,IF(Planilha1!O81="Intervalo 3",'[1]Pesos dos Critérios'!$L$12,'[1]Pesos dos Critérios'!$M$12)))</f>
        <v>0.0240628507295174</v>
      </c>
      <c r="AF81" s="5" t="n">
        <f aca="false">IF(Q81="Intervalo 1",'[1]Pesos dos Critérios'!$B$12,IF(Q81="Intervalo 2",'[1]Pesos dos Critérios'!$C$12,IF(Q81="Intervalo 3",'[1]Pesos dos Critérios'!$D$12,'[1]Pesos dos Critérios'!$E$12)))</f>
        <v>0.0213326341741642</v>
      </c>
      <c r="AG81" s="5" t="n">
        <f aca="false">IF(S81="Intervalo 1",'[1]Pesos dos Critérios'!$F$12,IF(S81="Intervalo 2",'[1]Pesos dos Critérios'!$G$12,IF(S81="Intervalo 3",'[1]Pesos dos Critérios'!$H$12,'[1]Pesos dos Critérios'!$I$12)))</f>
        <v>0.032010582010582</v>
      </c>
      <c r="AH81" s="5" t="n">
        <f aca="false">IF(U81="Intervalo 1",'[1]Pesos dos Critérios'!$N$12,IF(U81="Intervalo 2",'[1]Pesos dos Critérios'!$O$12,IF(U81="Intervalo 3",'[1]Pesos dos Critérios'!$P$12,'[1]Pesos dos Critérios'!$Q$12)))</f>
        <v>0.0320767195767196</v>
      </c>
      <c r="AI81" s="5" t="n">
        <f aca="false">IF(AA81="Intervalo 1",'[1]Pesos dos Critérios'!$R$12,IF(AA81="Intervalo 2",'[1]Pesos dos Critérios'!$S$12,IF(AA81="Intervalo 3",'[1]Pesos dos Critérios'!$T$12,'[1]Pesos dos Critérios'!$U$12)))</f>
        <v>0.0547619047619048</v>
      </c>
      <c r="AJ81" s="5" t="n">
        <f aca="false">SUM(AB81:AI81)</f>
        <v>0.26896691347511</v>
      </c>
      <c r="AK81" s="5" t="n">
        <v>80</v>
      </c>
      <c r="AM81" s="1" t="s">
        <v>67</v>
      </c>
    </row>
    <row r="82" customFormat="false" ht="13.8" hidden="false" customHeight="false" outlineLevel="0" collapsed="false">
      <c r="A82" s="7" t="n">
        <v>2013</v>
      </c>
      <c r="B82" s="7" t="s">
        <v>116</v>
      </c>
      <c r="C82" s="8" t="s">
        <v>40</v>
      </c>
      <c r="D82" s="7" t="s">
        <v>160</v>
      </c>
      <c r="E82" s="7" t="s">
        <v>161</v>
      </c>
      <c r="F82" s="7" t="s">
        <v>165</v>
      </c>
      <c r="G82" s="7" t="s">
        <v>73</v>
      </c>
      <c r="H82" s="9" t="n">
        <v>1</v>
      </c>
      <c r="I82" s="7" t="s">
        <v>44</v>
      </c>
      <c r="J82" s="8" t="s">
        <v>45</v>
      </c>
      <c r="K82" s="10" t="s">
        <v>46</v>
      </c>
      <c r="L82" s="10" t="s">
        <v>47</v>
      </c>
      <c r="M82" s="10" t="s">
        <v>56</v>
      </c>
      <c r="N82" s="10" t="n">
        <v>0.023</v>
      </c>
      <c r="O82" s="9" t="s">
        <v>57</v>
      </c>
      <c r="P82" s="11" t="n">
        <v>0.395</v>
      </c>
      <c r="Q82" s="8" t="s">
        <v>58</v>
      </c>
      <c r="R82" s="11" t="n">
        <v>0.028</v>
      </c>
      <c r="S82" s="8" t="s">
        <v>57</v>
      </c>
      <c r="T82" s="11" t="n">
        <v>113</v>
      </c>
      <c r="U82" s="8" t="s">
        <v>57</v>
      </c>
      <c r="V82" s="11" t="n">
        <v>6.8</v>
      </c>
      <c r="W82" s="11" t="n">
        <v>8.7</v>
      </c>
      <c r="X82" s="11" t="n">
        <v>10.6</v>
      </c>
      <c r="Y82" s="11" t="n">
        <v>13.7</v>
      </c>
      <c r="Z82" s="11" t="n">
        <v>1.92</v>
      </c>
      <c r="AA82" s="8" t="s">
        <v>57</v>
      </c>
      <c r="AB82" s="5" t="n">
        <f aca="false">IF(C82='[1]Pesos dos Critérios'!$V$3,'[1]Pesos dos Critérios'!$V$12,IF(Planilha1!C82='[1]Pesos dos Critérios'!$W$3,'[1]Pesos dos Critérios'!$W$12,IF(Planilha1!C82='[1]Pesos dos Critérios'!$X$3,'[1]Pesos dos Critérios'!$X$12,IF(Planilha1!C82='[1]Pesos dos Critérios'!$Y$3,'[1]Pesos dos Critérios'!$Y$12,'[1]Pesos dos Critérios'!$Z$12))))</f>
        <v>0.0292592592592593</v>
      </c>
      <c r="AC82" s="5" t="n">
        <f aca="false">IF(H82=1,'[1]Pesos dos Critérios'!$AD$12,IF(Planilha1!H82=2,'[1]Pesos dos Critérios'!$AE$12,IF(Planilha1!H82=3,'[1]Pesos dos Critérios'!$AF$12,IF(Planilha1!H82=4,'[1]Pesos dos Critérios'!$AG$12,'[1]Pesos dos Critérios'!$AH$12))))</f>
        <v>0.0384259259259259</v>
      </c>
      <c r="AD82" s="5" t="n">
        <f aca="false">IF(J82='[1]Pesos dos Critérios'!$AA$3,'[1]Pesos dos Critérios'!$AA$12,IF(Planilha1!J82='[1]Pesos dos Critérios'!$AB$3,'[1]Pesos dos Critérios'!$AB$12,'[1]Pesos dos Critérios'!$AC$12))</f>
        <v>0.037037037037037</v>
      </c>
      <c r="AE82" s="5" t="n">
        <f aca="false">IF(O82="Intervalo 1",'[1]Pesos dos Critérios'!$J$12,IF(Planilha1!O82="Intervalo 2",'[1]Pesos dos Critérios'!$K$12,IF(Planilha1!O82="Intervalo 3",'[1]Pesos dos Critérios'!$L$12,'[1]Pesos dos Critérios'!$M$12)))</f>
        <v>0.0240628507295174</v>
      </c>
      <c r="AF82" s="5" t="n">
        <f aca="false">IF(Q82="Intervalo 1",'[1]Pesos dos Critérios'!$B$12,IF(Q82="Intervalo 2",'[1]Pesos dos Critérios'!$C$12,IF(Q82="Intervalo 3",'[1]Pesos dos Critérios'!$D$12,'[1]Pesos dos Critérios'!$E$12)))</f>
        <v>0.0213326341741642</v>
      </c>
      <c r="AG82" s="5" t="n">
        <f aca="false">IF(S82="Intervalo 1",'[1]Pesos dos Critérios'!$F$12,IF(S82="Intervalo 2",'[1]Pesos dos Critérios'!$G$12,IF(S82="Intervalo 3",'[1]Pesos dos Critérios'!$H$12,'[1]Pesos dos Critérios'!$I$12)))</f>
        <v>0.032010582010582</v>
      </c>
      <c r="AH82" s="5" t="n">
        <f aca="false">IF(U82="Intervalo 1",'[1]Pesos dos Critérios'!$N$12,IF(U82="Intervalo 2",'[1]Pesos dos Critérios'!$O$12,IF(U82="Intervalo 3",'[1]Pesos dos Critérios'!$P$12,'[1]Pesos dos Critérios'!$Q$12)))</f>
        <v>0.0320767195767196</v>
      </c>
      <c r="AI82" s="5" t="n">
        <f aca="false">IF(AA82="Intervalo 1",'[1]Pesos dos Critérios'!$R$12,IF(AA82="Intervalo 2",'[1]Pesos dos Critérios'!$S$12,IF(AA82="Intervalo 3",'[1]Pesos dos Critérios'!$T$12,'[1]Pesos dos Critérios'!$U$12)))</f>
        <v>0.0547619047619048</v>
      </c>
      <c r="AJ82" s="5" t="n">
        <f aca="false">SUM(AB82:AI82)</f>
        <v>0.26896691347511</v>
      </c>
      <c r="AK82" s="5" t="n">
        <v>81</v>
      </c>
      <c r="AM82" s="1" t="s">
        <v>67</v>
      </c>
    </row>
    <row r="83" customFormat="false" ht="13.8" hidden="false" customHeight="false" outlineLevel="0" collapsed="false">
      <c r="A83" s="7" t="n">
        <v>2013</v>
      </c>
      <c r="B83" s="7" t="s">
        <v>116</v>
      </c>
      <c r="C83" s="8" t="s">
        <v>40</v>
      </c>
      <c r="D83" s="7" t="s">
        <v>160</v>
      </c>
      <c r="E83" s="7" t="s">
        <v>161</v>
      </c>
      <c r="F83" s="7" t="s">
        <v>166</v>
      </c>
      <c r="G83" s="7" t="s">
        <v>73</v>
      </c>
      <c r="H83" s="9" t="n">
        <v>1</v>
      </c>
      <c r="I83" s="7" t="s">
        <v>44</v>
      </c>
      <c r="J83" s="8" t="s">
        <v>45</v>
      </c>
      <c r="K83" s="10" t="s">
        <v>46</v>
      </c>
      <c r="L83" s="10" t="s">
        <v>47</v>
      </c>
      <c r="M83" s="10" t="s">
        <v>56</v>
      </c>
      <c r="N83" s="10" t="n">
        <v>0.023</v>
      </c>
      <c r="O83" s="9" t="s">
        <v>57</v>
      </c>
      <c r="P83" s="11" t="n">
        <v>0.395</v>
      </c>
      <c r="Q83" s="8" t="s">
        <v>58</v>
      </c>
      <c r="R83" s="11" t="n">
        <v>0.028</v>
      </c>
      <c r="S83" s="8" t="s">
        <v>57</v>
      </c>
      <c r="T83" s="11" t="n">
        <v>113</v>
      </c>
      <c r="U83" s="8" t="s">
        <v>57</v>
      </c>
      <c r="V83" s="11" t="n">
        <v>6.8</v>
      </c>
      <c r="W83" s="11" t="n">
        <v>8.7</v>
      </c>
      <c r="X83" s="11" t="n">
        <v>10.6</v>
      </c>
      <c r="Y83" s="11" t="n">
        <v>13.7</v>
      </c>
      <c r="Z83" s="11" t="n">
        <v>1.92</v>
      </c>
      <c r="AA83" s="8" t="s">
        <v>57</v>
      </c>
      <c r="AB83" s="5" t="n">
        <f aca="false">IF(C83='[1]Pesos dos Critérios'!$V$3,'[1]Pesos dos Critérios'!$V$12,IF(Planilha1!C83='[1]Pesos dos Critérios'!$W$3,'[1]Pesos dos Critérios'!$W$12,IF(Planilha1!C83='[1]Pesos dos Critérios'!$X$3,'[1]Pesos dos Critérios'!$X$12,IF(Planilha1!C83='[1]Pesos dos Critérios'!$Y$3,'[1]Pesos dos Critérios'!$Y$12,'[1]Pesos dos Critérios'!$Z$12))))</f>
        <v>0.0292592592592593</v>
      </c>
      <c r="AC83" s="5" t="n">
        <f aca="false">IF(H83=1,'[1]Pesos dos Critérios'!$AD$12,IF(Planilha1!H83=2,'[1]Pesos dos Critérios'!$AE$12,IF(Planilha1!H83=3,'[1]Pesos dos Critérios'!$AF$12,IF(Planilha1!H83=4,'[1]Pesos dos Critérios'!$AG$12,'[1]Pesos dos Critérios'!$AH$12))))</f>
        <v>0.0384259259259259</v>
      </c>
      <c r="AD83" s="5" t="n">
        <f aca="false">IF(J83='[1]Pesos dos Critérios'!$AA$3,'[1]Pesos dos Critérios'!$AA$12,IF(Planilha1!J83='[1]Pesos dos Critérios'!$AB$3,'[1]Pesos dos Critérios'!$AB$12,'[1]Pesos dos Critérios'!$AC$12))</f>
        <v>0.037037037037037</v>
      </c>
      <c r="AE83" s="5" t="n">
        <f aca="false">IF(O83="Intervalo 1",'[1]Pesos dos Critérios'!$J$12,IF(Planilha1!O83="Intervalo 2",'[1]Pesos dos Critérios'!$K$12,IF(Planilha1!O83="Intervalo 3",'[1]Pesos dos Critérios'!$L$12,'[1]Pesos dos Critérios'!$M$12)))</f>
        <v>0.0240628507295174</v>
      </c>
      <c r="AF83" s="5" t="n">
        <f aca="false">IF(Q83="Intervalo 1",'[1]Pesos dos Critérios'!$B$12,IF(Q83="Intervalo 2",'[1]Pesos dos Critérios'!$C$12,IF(Q83="Intervalo 3",'[1]Pesos dos Critérios'!$D$12,'[1]Pesos dos Critérios'!$E$12)))</f>
        <v>0.0213326341741642</v>
      </c>
      <c r="AG83" s="5" t="n">
        <f aca="false">IF(S83="Intervalo 1",'[1]Pesos dos Critérios'!$F$12,IF(S83="Intervalo 2",'[1]Pesos dos Critérios'!$G$12,IF(S83="Intervalo 3",'[1]Pesos dos Critérios'!$H$12,'[1]Pesos dos Critérios'!$I$12)))</f>
        <v>0.032010582010582</v>
      </c>
      <c r="AH83" s="5" t="n">
        <f aca="false">IF(U83="Intervalo 1",'[1]Pesos dos Critérios'!$N$12,IF(U83="Intervalo 2",'[1]Pesos dos Critérios'!$O$12,IF(U83="Intervalo 3",'[1]Pesos dos Critérios'!$P$12,'[1]Pesos dos Critérios'!$Q$12)))</f>
        <v>0.0320767195767196</v>
      </c>
      <c r="AI83" s="5" t="n">
        <f aca="false">IF(AA83="Intervalo 1",'[1]Pesos dos Critérios'!$R$12,IF(AA83="Intervalo 2",'[1]Pesos dos Critérios'!$S$12,IF(AA83="Intervalo 3",'[1]Pesos dos Critérios'!$T$12,'[1]Pesos dos Critérios'!$U$12)))</f>
        <v>0.0547619047619048</v>
      </c>
      <c r="AJ83" s="5" t="n">
        <f aca="false">SUM(AB83:AI83)</f>
        <v>0.26896691347511</v>
      </c>
      <c r="AK83" s="5" t="n">
        <v>82</v>
      </c>
      <c r="AM83" s="1" t="s">
        <v>67</v>
      </c>
    </row>
    <row r="84" customFormat="false" ht="13.8" hidden="false" customHeight="false" outlineLevel="0" collapsed="false">
      <c r="A84" s="7" t="n">
        <v>2013</v>
      </c>
      <c r="B84" s="7" t="s">
        <v>116</v>
      </c>
      <c r="C84" s="8" t="s">
        <v>40</v>
      </c>
      <c r="D84" s="7" t="s">
        <v>160</v>
      </c>
      <c r="E84" s="7" t="s">
        <v>167</v>
      </c>
      <c r="F84" s="7" t="s">
        <v>168</v>
      </c>
      <c r="G84" s="7" t="s">
        <v>73</v>
      </c>
      <c r="H84" s="9" t="n">
        <v>1</v>
      </c>
      <c r="I84" s="7" t="s">
        <v>44</v>
      </c>
      <c r="J84" s="8" t="s">
        <v>45</v>
      </c>
      <c r="K84" s="10" t="s">
        <v>46</v>
      </c>
      <c r="L84" s="10" t="s">
        <v>47</v>
      </c>
      <c r="M84" s="10" t="s">
        <v>56</v>
      </c>
      <c r="N84" s="10" t="n">
        <v>0.023</v>
      </c>
      <c r="O84" s="9" t="s">
        <v>57</v>
      </c>
      <c r="P84" s="11" t="n">
        <v>0.395</v>
      </c>
      <c r="Q84" s="8" t="s">
        <v>58</v>
      </c>
      <c r="R84" s="11" t="n">
        <v>0.028</v>
      </c>
      <c r="S84" s="8" t="s">
        <v>57</v>
      </c>
      <c r="T84" s="11" t="n">
        <v>113</v>
      </c>
      <c r="U84" s="8" t="s">
        <v>57</v>
      </c>
      <c r="V84" s="11" t="n">
        <v>6.8</v>
      </c>
      <c r="W84" s="11" t="n">
        <v>8.7</v>
      </c>
      <c r="X84" s="11" t="n">
        <v>10.6</v>
      </c>
      <c r="Y84" s="11" t="n">
        <v>13.7</v>
      </c>
      <c r="Z84" s="11" t="n">
        <v>1.92</v>
      </c>
      <c r="AA84" s="8" t="s">
        <v>57</v>
      </c>
      <c r="AB84" s="5" t="n">
        <f aca="false">IF(C84='[1]Pesos dos Critérios'!$V$3,'[1]Pesos dos Critérios'!$V$12,IF(Planilha1!C84='[1]Pesos dos Critérios'!$W$3,'[1]Pesos dos Critérios'!$W$12,IF(Planilha1!C84='[1]Pesos dos Critérios'!$X$3,'[1]Pesos dos Critérios'!$X$12,IF(Planilha1!C84='[1]Pesos dos Critérios'!$Y$3,'[1]Pesos dos Critérios'!$Y$12,'[1]Pesos dos Critérios'!$Z$12))))</f>
        <v>0.0292592592592593</v>
      </c>
      <c r="AC84" s="5" t="n">
        <f aca="false">IF(H84=1,'[1]Pesos dos Critérios'!$AD$12,IF(Planilha1!H84=2,'[1]Pesos dos Critérios'!$AE$12,IF(Planilha1!H84=3,'[1]Pesos dos Critérios'!$AF$12,IF(Planilha1!H84=4,'[1]Pesos dos Critérios'!$AG$12,'[1]Pesos dos Critérios'!$AH$12))))</f>
        <v>0.0384259259259259</v>
      </c>
      <c r="AD84" s="5" t="n">
        <f aca="false">IF(J84='[1]Pesos dos Critérios'!$AA$3,'[1]Pesos dos Critérios'!$AA$12,IF(Planilha1!J84='[1]Pesos dos Critérios'!$AB$3,'[1]Pesos dos Critérios'!$AB$12,'[1]Pesos dos Critérios'!$AC$12))</f>
        <v>0.037037037037037</v>
      </c>
      <c r="AE84" s="5" t="n">
        <f aca="false">IF(O84="Intervalo 1",'[1]Pesos dos Critérios'!$J$12,IF(Planilha1!O84="Intervalo 2",'[1]Pesos dos Critérios'!$K$12,IF(Planilha1!O84="Intervalo 3",'[1]Pesos dos Critérios'!$L$12,'[1]Pesos dos Critérios'!$M$12)))</f>
        <v>0.0240628507295174</v>
      </c>
      <c r="AF84" s="5" t="n">
        <f aca="false">IF(Q84="Intervalo 1",'[1]Pesos dos Critérios'!$B$12,IF(Q84="Intervalo 2",'[1]Pesos dos Critérios'!$C$12,IF(Q84="Intervalo 3",'[1]Pesos dos Critérios'!$D$12,'[1]Pesos dos Critérios'!$E$12)))</f>
        <v>0.0213326341741642</v>
      </c>
      <c r="AG84" s="5" t="n">
        <f aca="false">IF(S84="Intervalo 1",'[1]Pesos dos Critérios'!$F$12,IF(S84="Intervalo 2",'[1]Pesos dos Critérios'!$G$12,IF(S84="Intervalo 3",'[1]Pesos dos Critérios'!$H$12,'[1]Pesos dos Critérios'!$I$12)))</f>
        <v>0.032010582010582</v>
      </c>
      <c r="AH84" s="5" t="n">
        <f aca="false">IF(U84="Intervalo 1",'[1]Pesos dos Critérios'!$N$12,IF(U84="Intervalo 2",'[1]Pesos dos Critérios'!$O$12,IF(U84="Intervalo 3",'[1]Pesos dos Critérios'!$P$12,'[1]Pesos dos Critérios'!$Q$12)))</f>
        <v>0.0320767195767196</v>
      </c>
      <c r="AI84" s="5" t="n">
        <f aca="false">IF(AA84="Intervalo 1",'[1]Pesos dos Critérios'!$R$12,IF(AA84="Intervalo 2",'[1]Pesos dos Critérios'!$S$12,IF(AA84="Intervalo 3",'[1]Pesos dos Critérios'!$T$12,'[1]Pesos dos Critérios'!$U$12)))</f>
        <v>0.0547619047619048</v>
      </c>
      <c r="AJ84" s="5" t="n">
        <f aca="false">SUM(AB84:AI84)</f>
        <v>0.26896691347511</v>
      </c>
      <c r="AK84" s="5" t="n">
        <v>83</v>
      </c>
      <c r="AM84" s="1" t="s">
        <v>67</v>
      </c>
    </row>
    <row r="85" customFormat="false" ht="13.8" hidden="false" customHeight="false" outlineLevel="0" collapsed="false">
      <c r="A85" s="7" t="n">
        <v>2013</v>
      </c>
      <c r="B85" s="7" t="s">
        <v>116</v>
      </c>
      <c r="C85" s="8" t="s">
        <v>40</v>
      </c>
      <c r="D85" s="7" t="s">
        <v>160</v>
      </c>
      <c r="E85" s="7" t="s">
        <v>167</v>
      </c>
      <c r="F85" s="7" t="s">
        <v>165</v>
      </c>
      <c r="G85" s="7" t="s">
        <v>73</v>
      </c>
      <c r="H85" s="9" t="n">
        <v>1</v>
      </c>
      <c r="I85" s="7" t="s">
        <v>44</v>
      </c>
      <c r="J85" s="8" t="s">
        <v>45</v>
      </c>
      <c r="K85" s="10" t="s">
        <v>46</v>
      </c>
      <c r="L85" s="10" t="s">
        <v>47</v>
      </c>
      <c r="M85" s="10" t="s">
        <v>56</v>
      </c>
      <c r="N85" s="10" t="n">
        <v>0.023</v>
      </c>
      <c r="O85" s="9" t="s">
        <v>57</v>
      </c>
      <c r="P85" s="11" t="n">
        <v>0.395</v>
      </c>
      <c r="Q85" s="8" t="s">
        <v>58</v>
      </c>
      <c r="R85" s="11" t="n">
        <v>0.028</v>
      </c>
      <c r="S85" s="8" t="s">
        <v>57</v>
      </c>
      <c r="T85" s="11" t="n">
        <v>113</v>
      </c>
      <c r="U85" s="8" t="s">
        <v>57</v>
      </c>
      <c r="V85" s="11" t="n">
        <v>6.8</v>
      </c>
      <c r="W85" s="11" t="n">
        <v>8.7</v>
      </c>
      <c r="X85" s="11" t="n">
        <v>10.6</v>
      </c>
      <c r="Y85" s="11" t="n">
        <v>13.7</v>
      </c>
      <c r="Z85" s="11" t="n">
        <v>1.92</v>
      </c>
      <c r="AA85" s="8" t="s">
        <v>57</v>
      </c>
      <c r="AB85" s="5" t="n">
        <f aca="false">IF(C85='[1]Pesos dos Critérios'!$V$3,'[1]Pesos dos Critérios'!$V$12,IF(Planilha1!C85='[1]Pesos dos Critérios'!$W$3,'[1]Pesos dos Critérios'!$W$12,IF(Planilha1!C85='[1]Pesos dos Critérios'!$X$3,'[1]Pesos dos Critérios'!$X$12,IF(Planilha1!C85='[1]Pesos dos Critérios'!$Y$3,'[1]Pesos dos Critérios'!$Y$12,'[1]Pesos dos Critérios'!$Z$12))))</f>
        <v>0.0292592592592593</v>
      </c>
      <c r="AC85" s="5" t="n">
        <f aca="false">IF(H85=1,'[1]Pesos dos Critérios'!$AD$12,IF(Planilha1!H85=2,'[1]Pesos dos Critérios'!$AE$12,IF(Planilha1!H85=3,'[1]Pesos dos Critérios'!$AF$12,IF(Planilha1!H85=4,'[1]Pesos dos Critérios'!$AG$12,'[1]Pesos dos Critérios'!$AH$12))))</f>
        <v>0.0384259259259259</v>
      </c>
      <c r="AD85" s="5" t="n">
        <f aca="false">IF(J85='[1]Pesos dos Critérios'!$AA$3,'[1]Pesos dos Critérios'!$AA$12,IF(Planilha1!J85='[1]Pesos dos Critérios'!$AB$3,'[1]Pesos dos Critérios'!$AB$12,'[1]Pesos dos Critérios'!$AC$12))</f>
        <v>0.037037037037037</v>
      </c>
      <c r="AE85" s="5" t="n">
        <f aca="false">IF(O85="Intervalo 1",'[1]Pesos dos Critérios'!$J$12,IF(Planilha1!O85="Intervalo 2",'[1]Pesos dos Critérios'!$K$12,IF(Planilha1!O85="Intervalo 3",'[1]Pesos dos Critérios'!$L$12,'[1]Pesos dos Critérios'!$M$12)))</f>
        <v>0.0240628507295174</v>
      </c>
      <c r="AF85" s="5" t="n">
        <f aca="false">IF(Q85="Intervalo 1",'[1]Pesos dos Critérios'!$B$12,IF(Q85="Intervalo 2",'[1]Pesos dos Critérios'!$C$12,IF(Q85="Intervalo 3",'[1]Pesos dos Critérios'!$D$12,'[1]Pesos dos Critérios'!$E$12)))</f>
        <v>0.0213326341741642</v>
      </c>
      <c r="AG85" s="5" t="n">
        <f aca="false">IF(S85="Intervalo 1",'[1]Pesos dos Critérios'!$F$12,IF(S85="Intervalo 2",'[1]Pesos dos Critérios'!$G$12,IF(S85="Intervalo 3",'[1]Pesos dos Critérios'!$H$12,'[1]Pesos dos Critérios'!$I$12)))</f>
        <v>0.032010582010582</v>
      </c>
      <c r="AH85" s="5" t="n">
        <f aca="false">IF(U85="Intervalo 1",'[1]Pesos dos Critérios'!$N$12,IF(U85="Intervalo 2",'[1]Pesos dos Critérios'!$O$12,IF(U85="Intervalo 3",'[1]Pesos dos Critérios'!$P$12,'[1]Pesos dos Critérios'!$Q$12)))</f>
        <v>0.0320767195767196</v>
      </c>
      <c r="AI85" s="5" t="n">
        <f aca="false">IF(AA85="Intervalo 1",'[1]Pesos dos Critérios'!$R$12,IF(AA85="Intervalo 2",'[1]Pesos dos Critérios'!$S$12,IF(AA85="Intervalo 3",'[1]Pesos dos Critérios'!$T$12,'[1]Pesos dos Critérios'!$U$12)))</f>
        <v>0.0547619047619048</v>
      </c>
      <c r="AJ85" s="5" t="n">
        <f aca="false">SUM(AB85:AI85)</f>
        <v>0.26896691347511</v>
      </c>
      <c r="AK85" s="5" t="n">
        <v>84</v>
      </c>
      <c r="AM85" s="1" t="s">
        <v>67</v>
      </c>
    </row>
    <row r="86" customFormat="false" ht="13.8" hidden="false" customHeight="false" outlineLevel="0" collapsed="false">
      <c r="A86" s="7" t="n">
        <v>2013</v>
      </c>
      <c r="B86" s="7" t="s">
        <v>116</v>
      </c>
      <c r="C86" s="8" t="s">
        <v>40</v>
      </c>
      <c r="D86" s="7" t="s">
        <v>160</v>
      </c>
      <c r="E86" s="7" t="s">
        <v>167</v>
      </c>
      <c r="F86" s="7" t="s">
        <v>166</v>
      </c>
      <c r="G86" s="7" t="s">
        <v>73</v>
      </c>
      <c r="H86" s="9" t="n">
        <v>1</v>
      </c>
      <c r="I86" s="7" t="s">
        <v>44</v>
      </c>
      <c r="J86" s="8" t="s">
        <v>45</v>
      </c>
      <c r="K86" s="10" t="s">
        <v>46</v>
      </c>
      <c r="L86" s="10" t="s">
        <v>47</v>
      </c>
      <c r="M86" s="10" t="s">
        <v>56</v>
      </c>
      <c r="N86" s="10" t="n">
        <v>0.023</v>
      </c>
      <c r="O86" s="9" t="s">
        <v>57</v>
      </c>
      <c r="P86" s="11" t="n">
        <v>0.395</v>
      </c>
      <c r="Q86" s="8" t="s">
        <v>58</v>
      </c>
      <c r="R86" s="11" t="n">
        <v>0.028</v>
      </c>
      <c r="S86" s="8" t="s">
        <v>57</v>
      </c>
      <c r="T86" s="11" t="n">
        <v>113</v>
      </c>
      <c r="U86" s="8" t="s">
        <v>57</v>
      </c>
      <c r="V86" s="11" t="n">
        <v>6.8</v>
      </c>
      <c r="W86" s="11" t="n">
        <v>8.7</v>
      </c>
      <c r="X86" s="11" t="n">
        <v>10.6</v>
      </c>
      <c r="Y86" s="11" t="n">
        <v>13.7</v>
      </c>
      <c r="Z86" s="11" t="n">
        <v>1.92</v>
      </c>
      <c r="AA86" s="8" t="s">
        <v>57</v>
      </c>
      <c r="AB86" s="5" t="n">
        <f aca="false">IF(C86='[1]Pesos dos Critérios'!$V$3,'[1]Pesos dos Critérios'!$V$12,IF(Planilha1!C86='[1]Pesos dos Critérios'!$W$3,'[1]Pesos dos Critérios'!$W$12,IF(Planilha1!C86='[1]Pesos dos Critérios'!$X$3,'[1]Pesos dos Critérios'!$X$12,IF(Planilha1!C86='[1]Pesos dos Critérios'!$Y$3,'[1]Pesos dos Critérios'!$Y$12,'[1]Pesos dos Critérios'!$Z$12))))</f>
        <v>0.0292592592592593</v>
      </c>
      <c r="AC86" s="5" t="n">
        <f aca="false">IF(H86=1,'[1]Pesos dos Critérios'!$AD$12,IF(Planilha1!H86=2,'[1]Pesos dos Critérios'!$AE$12,IF(Planilha1!H86=3,'[1]Pesos dos Critérios'!$AF$12,IF(Planilha1!H86=4,'[1]Pesos dos Critérios'!$AG$12,'[1]Pesos dos Critérios'!$AH$12))))</f>
        <v>0.0384259259259259</v>
      </c>
      <c r="AD86" s="5" t="n">
        <f aca="false">IF(J86='[1]Pesos dos Critérios'!$AA$3,'[1]Pesos dos Critérios'!$AA$12,IF(Planilha1!J86='[1]Pesos dos Critérios'!$AB$3,'[1]Pesos dos Critérios'!$AB$12,'[1]Pesos dos Critérios'!$AC$12))</f>
        <v>0.037037037037037</v>
      </c>
      <c r="AE86" s="5" t="n">
        <f aca="false">IF(O86="Intervalo 1",'[1]Pesos dos Critérios'!$J$12,IF(Planilha1!O86="Intervalo 2",'[1]Pesos dos Critérios'!$K$12,IF(Planilha1!O86="Intervalo 3",'[1]Pesos dos Critérios'!$L$12,'[1]Pesos dos Critérios'!$M$12)))</f>
        <v>0.0240628507295174</v>
      </c>
      <c r="AF86" s="5" t="n">
        <f aca="false">IF(Q86="Intervalo 1",'[1]Pesos dos Critérios'!$B$12,IF(Q86="Intervalo 2",'[1]Pesos dos Critérios'!$C$12,IF(Q86="Intervalo 3",'[1]Pesos dos Critérios'!$D$12,'[1]Pesos dos Critérios'!$E$12)))</f>
        <v>0.0213326341741642</v>
      </c>
      <c r="AG86" s="5" t="n">
        <f aca="false">IF(S86="Intervalo 1",'[1]Pesos dos Critérios'!$F$12,IF(S86="Intervalo 2",'[1]Pesos dos Critérios'!$G$12,IF(S86="Intervalo 3",'[1]Pesos dos Critérios'!$H$12,'[1]Pesos dos Critérios'!$I$12)))</f>
        <v>0.032010582010582</v>
      </c>
      <c r="AH86" s="5" t="n">
        <f aca="false">IF(U86="Intervalo 1",'[1]Pesos dos Critérios'!$N$12,IF(U86="Intervalo 2",'[1]Pesos dos Critérios'!$O$12,IF(U86="Intervalo 3",'[1]Pesos dos Critérios'!$P$12,'[1]Pesos dos Critérios'!$Q$12)))</f>
        <v>0.0320767195767196</v>
      </c>
      <c r="AI86" s="5" t="n">
        <f aca="false">IF(AA86="Intervalo 1",'[1]Pesos dos Critérios'!$R$12,IF(AA86="Intervalo 2",'[1]Pesos dos Critérios'!$S$12,IF(AA86="Intervalo 3",'[1]Pesos dos Critérios'!$T$12,'[1]Pesos dos Critérios'!$U$12)))</f>
        <v>0.0547619047619048</v>
      </c>
      <c r="AJ86" s="5" t="n">
        <f aca="false">SUM(AB86:AI86)</f>
        <v>0.26896691347511</v>
      </c>
      <c r="AK86" s="5" t="n">
        <v>85</v>
      </c>
      <c r="AM86" s="1" t="s">
        <v>67</v>
      </c>
    </row>
    <row r="87" customFormat="false" ht="13.8" hidden="false" customHeight="false" outlineLevel="0" collapsed="false">
      <c r="A87" s="7" t="n">
        <v>2013</v>
      </c>
      <c r="B87" s="7" t="s">
        <v>116</v>
      </c>
      <c r="C87" s="8" t="s">
        <v>40</v>
      </c>
      <c r="D87" s="7" t="s">
        <v>160</v>
      </c>
      <c r="E87" s="7" t="s">
        <v>167</v>
      </c>
      <c r="F87" s="7" t="s">
        <v>169</v>
      </c>
      <c r="G87" s="7" t="s">
        <v>73</v>
      </c>
      <c r="H87" s="9" t="n">
        <v>1</v>
      </c>
      <c r="I87" s="7" t="s">
        <v>44</v>
      </c>
      <c r="J87" s="8" t="s">
        <v>45</v>
      </c>
      <c r="K87" s="10" t="s">
        <v>46</v>
      </c>
      <c r="L87" s="10" t="s">
        <v>47</v>
      </c>
      <c r="M87" s="10" t="s">
        <v>56</v>
      </c>
      <c r="N87" s="10" t="n">
        <v>0.023</v>
      </c>
      <c r="O87" s="9" t="s">
        <v>57</v>
      </c>
      <c r="P87" s="11" t="n">
        <v>0.395</v>
      </c>
      <c r="Q87" s="8" t="s">
        <v>58</v>
      </c>
      <c r="R87" s="11" t="n">
        <v>0.028</v>
      </c>
      <c r="S87" s="8" t="s">
        <v>57</v>
      </c>
      <c r="T87" s="11" t="n">
        <v>113</v>
      </c>
      <c r="U87" s="8" t="s">
        <v>57</v>
      </c>
      <c r="V87" s="11" t="n">
        <v>6.8</v>
      </c>
      <c r="W87" s="11" t="n">
        <v>8.7</v>
      </c>
      <c r="X87" s="11" t="n">
        <v>10.6</v>
      </c>
      <c r="Y87" s="11" t="n">
        <v>13.7</v>
      </c>
      <c r="Z87" s="11" t="n">
        <v>1.92</v>
      </c>
      <c r="AA87" s="8" t="s">
        <v>57</v>
      </c>
      <c r="AB87" s="5" t="n">
        <f aca="false">IF(C87='[1]Pesos dos Critérios'!$V$3,'[1]Pesos dos Critérios'!$V$12,IF(Planilha1!C87='[1]Pesos dos Critérios'!$W$3,'[1]Pesos dos Critérios'!$W$12,IF(Planilha1!C87='[1]Pesos dos Critérios'!$X$3,'[1]Pesos dos Critérios'!$X$12,IF(Planilha1!C87='[1]Pesos dos Critérios'!$Y$3,'[1]Pesos dos Critérios'!$Y$12,'[1]Pesos dos Critérios'!$Z$12))))</f>
        <v>0.0292592592592593</v>
      </c>
      <c r="AC87" s="5" t="n">
        <f aca="false">IF(H87=1,'[1]Pesos dos Critérios'!$AD$12,IF(Planilha1!H87=2,'[1]Pesos dos Critérios'!$AE$12,IF(Planilha1!H87=3,'[1]Pesos dos Critérios'!$AF$12,IF(Planilha1!H87=4,'[1]Pesos dos Critérios'!$AG$12,'[1]Pesos dos Critérios'!$AH$12))))</f>
        <v>0.0384259259259259</v>
      </c>
      <c r="AD87" s="5" t="n">
        <f aca="false">IF(J87='[1]Pesos dos Critérios'!$AA$3,'[1]Pesos dos Critérios'!$AA$12,IF(Planilha1!J87='[1]Pesos dos Critérios'!$AB$3,'[1]Pesos dos Critérios'!$AB$12,'[1]Pesos dos Critérios'!$AC$12))</f>
        <v>0.037037037037037</v>
      </c>
      <c r="AE87" s="5" t="n">
        <f aca="false">IF(O87="Intervalo 1",'[1]Pesos dos Critérios'!$J$12,IF(Planilha1!O87="Intervalo 2",'[1]Pesos dos Critérios'!$K$12,IF(Planilha1!O87="Intervalo 3",'[1]Pesos dos Critérios'!$L$12,'[1]Pesos dos Critérios'!$M$12)))</f>
        <v>0.0240628507295174</v>
      </c>
      <c r="AF87" s="5" t="n">
        <f aca="false">IF(Q87="Intervalo 1",'[1]Pesos dos Critérios'!$B$12,IF(Q87="Intervalo 2",'[1]Pesos dos Critérios'!$C$12,IF(Q87="Intervalo 3",'[1]Pesos dos Critérios'!$D$12,'[1]Pesos dos Critérios'!$E$12)))</f>
        <v>0.0213326341741642</v>
      </c>
      <c r="AG87" s="5" t="n">
        <f aca="false">IF(S87="Intervalo 1",'[1]Pesos dos Critérios'!$F$12,IF(S87="Intervalo 2",'[1]Pesos dos Critérios'!$G$12,IF(S87="Intervalo 3",'[1]Pesos dos Critérios'!$H$12,'[1]Pesos dos Critérios'!$I$12)))</f>
        <v>0.032010582010582</v>
      </c>
      <c r="AH87" s="5" t="n">
        <f aca="false">IF(U87="Intervalo 1",'[1]Pesos dos Critérios'!$N$12,IF(U87="Intervalo 2",'[1]Pesos dos Critérios'!$O$12,IF(U87="Intervalo 3",'[1]Pesos dos Critérios'!$P$12,'[1]Pesos dos Critérios'!$Q$12)))</f>
        <v>0.0320767195767196</v>
      </c>
      <c r="AI87" s="5" t="n">
        <f aca="false">IF(AA87="Intervalo 1",'[1]Pesos dos Critérios'!$R$12,IF(AA87="Intervalo 2",'[1]Pesos dos Critérios'!$S$12,IF(AA87="Intervalo 3",'[1]Pesos dos Critérios'!$T$12,'[1]Pesos dos Critérios'!$U$12)))</f>
        <v>0.0547619047619048</v>
      </c>
      <c r="AJ87" s="5" t="n">
        <f aca="false">SUM(AB87:AI87)</f>
        <v>0.26896691347511</v>
      </c>
      <c r="AK87" s="5" t="n">
        <v>86</v>
      </c>
      <c r="AM87" s="1" t="s">
        <v>67</v>
      </c>
    </row>
    <row r="88" customFormat="false" ht="13.8" hidden="false" customHeight="false" outlineLevel="0" collapsed="false">
      <c r="A88" s="7" t="n">
        <v>2013</v>
      </c>
      <c r="B88" s="7" t="s">
        <v>116</v>
      </c>
      <c r="C88" s="8" t="s">
        <v>40</v>
      </c>
      <c r="D88" s="7" t="s">
        <v>160</v>
      </c>
      <c r="E88" s="7" t="n">
        <v>208</v>
      </c>
      <c r="F88" s="7" t="s">
        <v>166</v>
      </c>
      <c r="G88" s="7" t="s">
        <v>120</v>
      </c>
      <c r="H88" s="9" t="n">
        <v>1</v>
      </c>
      <c r="I88" s="7" t="s">
        <v>44</v>
      </c>
      <c r="J88" s="8" t="s">
        <v>45</v>
      </c>
      <c r="K88" s="10" t="s">
        <v>46</v>
      </c>
      <c r="L88" s="10" t="s">
        <v>83</v>
      </c>
      <c r="M88" s="10" t="s">
        <v>56</v>
      </c>
      <c r="N88" s="10" t="n">
        <v>0.007</v>
      </c>
      <c r="O88" s="9" t="s">
        <v>49</v>
      </c>
      <c r="P88" s="11" t="n">
        <v>0.493</v>
      </c>
      <c r="Q88" s="8" t="s">
        <v>50</v>
      </c>
      <c r="R88" s="11" t="n">
        <v>0.032</v>
      </c>
      <c r="S88" s="8" t="s">
        <v>57</v>
      </c>
      <c r="T88" s="11" t="n">
        <v>104</v>
      </c>
      <c r="U88" s="8" t="s">
        <v>49</v>
      </c>
      <c r="V88" s="11" t="n">
        <v>8</v>
      </c>
      <c r="W88" s="11" t="n">
        <v>9.6</v>
      </c>
      <c r="X88" s="11" t="n">
        <v>11.6</v>
      </c>
      <c r="Y88" s="11" t="n">
        <v>14.3</v>
      </c>
      <c r="Z88" s="11" t="n">
        <v>1.72</v>
      </c>
      <c r="AA88" s="8" t="s">
        <v>49</v>
      </c>
      <c r="AB88" s="5" t="n">
        <f aca="false">IF(C88='[1]Pesos dos Critérios'!$V$3,'[1]Pesos dos Critérios'!$V$12,IF(Planilha1!C88='[1]Pesos dos Critérios'!$W$3,'[1]Pesos dos Critérios'!$W$12,IF(Planilha1!C88='[1]Pesos dos Critérios'!$X$3,'[1]Pesos dos Critérios'!$X$12,IF(Planilha1!C88='[1]Pesos dos Critérios'!$Y$3,'[1]Pesos dos Critérios'!$Y$12,'[1]Pesos dos Critérios'!$Z$12))))</f>
        <v>0.0292592592592593</v>
      </c>
      <c r="AC88" s="5" t="n">
        <f aca="false">IF(H88=1,'[1]Pesos dos Critérios'!$AD$12,IF(Planilha1!H88=2,'[1]Pesos dos Critérios'!$AE$12,IF(Planilha1!H88=3,'[1]Pesos dos Critérios'!$AF$12,IF(Planilha1!H88=4,'[1]Pesos dos Critérios'!$AG$12,'[1]Pesos dos Critérios'!$AH$12))))</f>
        <v>0.0384259259259259</v>
      </c>
      <c r="AD88" s="5" t="n">
        <f aca="false">IF(J88='[1]Pesos dos Critérios'!$AA$3,'[1]Pesos dos Critérios'!$AA$12,IF(Planilha1!J88='[1]Pesos dos Critérios'!$AB$3,'[1]Pesos dos Critérios'!$AB$12,'[1]Pesos dos Critérios'!$AC$12))</f>
        <v>0.037037037037037</v>
      </c>
      <c r="AE88" s="5" t="n">
        <f aca="false">IF(O88="Intervalo 1",'[1]Pesos dos Critérios'!$J$12,IF(Planilha1!O88="Intervalo 2",'[1]Pesos dos Critérios'!$K$12,IF(Planilha1!O88="Intervalo 3",'[1]Pesos dos Critérios'!$L$12,'[1]Pesos dos Critérios'!$M$12)))</f>
        <v>0.0531762065095399</v>
      </c>
      <c r="AF88" s="5" t="n">
        <f aca="false">IF(Q88="Intervalo 1",'[1]Pesos dos Critérios'!$B$12,IF(Q88="Intervalo 2",'[1]Pesos dos Critérios'!$C$12,IF(Q88="Intervalo 3",'[1]Pesos dos Critérios'!$D$12,'[1]Pesos dos Critérios'!$E$12)))</f>
        <v>0.0111216904932752</v>
      </c>
      <c r="AG88" s="5" t="n">
        <f aca="false">IF(S88="Intervalo 1",'[1]Pesos dos Critérios'!$F$12,IF(S88="Intervalo 2",'[1]Pesos dos Critérios'!$G$12,IF(S88="Intervalo 3",'[1]Pesos dos Critérios'!$H$12,'[1]Pesos dos Critérios'!$I$12)))</f>
        <v>0.032010582010582</v>
      </c>
      <c r="AH88" s="5" t="n">
        <f aca="false">IF(U88="Intervalo 1",'[1]Pesos dos Critérios'!$N$12,IF(U88="Intervalo 2",'[1]Pesos dos Critérios'!$O$12,IF(U88="Intervalo 3",'[1]Pesos dos Critérios'!$P$12,'[1]Pesos dos Critérios'!$Q$12)))</f>
        <v>0.0320767195767196</v>
      </c>
      <c r="AI88" s="5" t="n">
        <f aca="false">IF(AA88="Intervalo 1",'[1]Pesos dos Critérios'!$R$12,IF(AA88="Intervalo 2",'[1]Pesos dos Critérios'!$S$12,IF(AA88="Intervalo 3",'[1]Pesos dos Critérios'!$T$12,'[1]Pesos dos Critérios'!$U$12)))</f>
        <v>0.0658730158730159</v>
      </c>
      <c r="AJ88" s="5" t="n">
        <f aca="false">SUM(AB88:AI88)</f>
        <v>0.298980436685355</v>
      </c>
      <c r="AK88" s="5" t="n">
        <v>87</v>
      </c>
      <c r="AM88" s="1" t="s">
        <v>52</v>
      </c>
    </row>
    <row r="89" customFormat="false" ht="13.8" hidden="false" customHeight="false" outlineLevel="0" collapsed="false">
      <c r="A89" s="7" t="n">
        <v>2013</v>
      </c>
      <c r="B89" s="7" t="s">
        <v>116</v>
      </c>
      <c r="C89" s="8" t="s">
        <v>40</v>
      </c>
      <c r="D89" s="7" t="s">
        <v>160</v>
      </c>
      <c r="E89" s="7" t="n">
        <v>208</v>
      </c>
      <c r="F89" s="7" t="s">
        <v>169</v>
      </c>
      <c r="G89" s="7" t="s">
        <v>120</v>
      </c>
      <c r="H89" s="9" t="n">
        <v>1</v>
      </c>
      <c r="I89" s="7" t="s">
        <v>44</v>
      </c>
      <c r="J89" s="8" t="s">
        <v>45</v>
      </c>
      <c r="K89" s="10" t="s">
        <v>46</v>
      </c>
      <c r="L89" s="10" t="s">
        <v>83</v>
      </c>
      <c r="M89" s="10" t="s">
        <v>56</v>
      </c>
      <c r="N89" s="10" t="n">
        <v>0.007</v>
      </c>
      <c r="O89" s="9" t="s">
        <v>49</v>
      </c>
      <c r="P89" s="11" t="n">
        <v>0.493</v>
      </c>
      <c r="Q89" s="8" t="s">
        <v>50</v>
      </c>
      <c r="R89" s="11" t="n">
        <v>0.032</v>
      </c>
      <c r="S89" s="8" t="s">
        <v>57</v>
      </c>
      <c r="T89" s="11" t="n">
        <v>104</v>
      </c>
      <c r="U89" s="8" t="s">
        <v>49</v>
      </c>
      <c r="V89" s="11" t="n">
        <v>8</v>
      </c>
      <c r="W89" s="11" t="n">
        <v>9.6</v>
      </c>
      <c r="X89" s="11" t="n">
        <v>11.6</v>
      </c>
      <c r="Y89" s="11" t="n">
        <v>14.3</v>
      </c>
      <c r="Z89" s="11" t="n">
        <v>1.72</v>
      </c>
      <c r="AA89" s="8" t="s">
        <v>49</v>
      </c>
      <c r="AB89" s="5" t="n">
        <f aca="false">IF(C89='[1]Pesos dos Critérios'!$V$3,'[1]Pesos dos Critérios'!$V$12,IF(Planilha1!C89='[1]Pesos dos Critérios'!$W$3,'[1]Pesos dos Critérios'!$W$12,IF(Planilha1!C89='[1]Pesos dos Critérios'!$X$3,'[1]Pesos dos Critérios'!$X$12,IF(Planilha1!C89='[1]Pesos dos Critérios'!$Y$3,'[1]Pesos dos Critérios'!$Y$12,'[1]Pesos dos Critérios'!$Z$12))))</f>
        <v>0.0292592592592593</v>
      </c>
      <c r="AC89" s="5" t="n">
        <f aca="false">IF(H89=1,'[1]Pesos dos Critérios'!$AD$12,IF(Planilha1!H89=2,'[1]Pesos dos Critérios'!$AE$12,IF(Planilha1!H89=3,'[1]Pesos dos Critérios'!$AF$12,IF(Planilha1!H89=4,'[1]Pesos dos Critérios'!$AG$12,'[1]Pesos dos Critérios'!$AH$12))))</f>
        <v>0.0384259259259259</v>
      </c>
      <c r="AD89" s="5" t="n">
        <f aca="false">IF(J89='[1]Pesos dos Critérios'!$AA$3,'[1]Pesos dos Critérios'!$AA$12,IF(Planilha1!J89='[1]Pesos dos Critérios'!$AB$3,'[1]Pesos dos Critérios'!$AB$12,'[1]Pesos dos Critérios'!$AC$12))</f>
        <v>0.037037037037037</v>
      </c>
      <c r="AE89" s="5" t="n">
        <f aca="false">IF(O89="Intervalo 1",'[1]Pesos dos Critérios'!$J$12,IF(Planilha1!O89="Intervalo 2",'[1]Pesos dos Critérios'!$K$12,IF(Planilha1!O89="Intervalo 3",'[1]Pesos dos Critérios'!$L$12,'[1]Pesos dos Critérios'!$M$12)))</f>
        <v>0.0531762065095399</v>
      </c>
      <c r="AF89" s="5" t="n">
        <f aca="false">IF(Q89="Intervalo 1",'[1]Pesos dos Critérios'!$B$12,IF(Q89="Intervalo 2",'[1]Pesos dos Critérios'!$C$12,IF(Q89="Intervalo 3",'[1]Pesos dos Critérios'!$D$12,'[1]Pesos dos Critérios'!$E$12)))</f>
        <v>0.0111216904932752</v>
      </c>
      <c r="AG89" s="5" t="n">
        <f aca="false">IF(S89="Intervalo 1",'[1]Pesos dos Critérios'!$F$12,IF(S89="Intervalo 2",'[1]Pesos dos Critérios'!$G$12,IF(S89="Intervalo 3",'[1]Pesos dos Critérios'!$H$12,'[1]Pesos dos Critérios'!$I$12)))</f>
        <v>0.032010582010582</v>
      </c>
      <c r="AH89" s="5" t="n">
        <f aca="false">IF(U89="Intervalo 1",'[1]Pesos dos Critérios'!$N$12,IF(U89="Intervalo 2",'[1]Pesos dos Critérios'!$O$12,IF(U89="Intervalo 3",'[1]Pesos dos Critérios'!$P$12,'[1]Pesos dos Critérios'!$Q$12)))</f>
        <v>0.0320767195767196</v>
      </c>
      <c r="AI89" s="5" t="n">
        <f aca="false">IF(AA89="Intervalo 1",'[1]Pesos dos Critérios'!$R$12,IF(AA89="Intervalo 2",'[1]Pesos dos Critérios'!$S$12,IF(AA89="Intervalo 3",'[1]Pesos dos Critérios'!$T$12,'[1]Pesos dos Critérios'!$U$12)))</f>
        <v>0.0658730158730159</v>
      </c>
      <c r="AJ89" s="5" t="n">
        <f aca="false">SUM(AB89:AI89)</f>
        <v>0.298980436685355</v>
      </c>
      <c r="AK89" s="5" t="n">
        <v>88</v>
      </c>
      <c r="AM89" s="1" t="s">
        <v>52</v>
      </c>
    </row>
    <row r="90" customFormat="false" ht="13.8" hidden="false" customHeight="false" outlineLevel="0" collapsed="false">
      <c r="A90" s="7" t="n">
        <v>2013</v>
      </c>
      <c r="B90" s="7" t="s">
        <v>116</v>
      </c>
      <c r="C90" s="8" t="s">
        <v>40</v>
      </c>
      <c r="D90" s="7" t="s">
        <v>160</v>
      </c>
      <c r="E90" s="7" t="n">
        <v>208</v>
      </c>
      <c r="F90" s="7" t="s">
        <v>170</v>
      </c>
      <c r="G90" s="7" t="s">
        <v>123</v>
      </c>
      <c r="H90" s="9" t="n">
        <v>2</v>
      </c>
      <c r="I90" s="7" t="s">
        <v>44</v>
      </c>
      <c r="J90" s="8" t="s">
        <v>45</v>
      </c>
      <c r="K90" s="10" t="s">
        <v>46</v>
      </c>
      <c r="L90" s="10" t="s">
        <v>83</v>
      </c>
      <c r="M90" s="10" t="s">
        <v>56</v>
      </c>
      <c r="N90" s="10" t="n">
        <v>0.019</v>
      </c>
      <c r="O90" s="9" t="s">
        <v>49</v>
      </c>
      <c r="P90" s="11" t="n">
        <v>0.562</v>
      </c>
      <c r="Q90" s="8" t="s">
        <v>50</v>
      </c>
      <c r="R90" s="11" t="n">
        <v>0.031</v>
      </c>
      <c r="S90" s="8" t="s">
        <v>57</v>
      </c>
      <c r="T90" s="11" t="n">
        <v>116</v>
      </c>
      <c r="U90" s="8" t="s">
        <v>57</v>
      </c>
      <c r="V90" s="11" t="n">
        <v>7.1</v>
      </c>
      <c r="W90" s="11" t="n">
        <v>8.9</v>
      </c>
      <c r="X90" s="11" t="n">
        <v>10.6</v>
      </c>
      <c r="Y90" s="11" t="n">
        <v>12.9</v>
      </c>
      <c r="Z90" s="11" t="n">
        <v>1.91</v>
      </c>
      <c r="AA90" s="8" t="s">
        <v>57</v>
      </c>
      <c r="AB90" s="5" t="n">
        <f aca="false">IF(C90='[1]Pesos dos Critérios'!$V$3,'[1]Pesos dos Critérios'!$V$12,IF(Planilha1!C90='[1]Pesos dos Critérios'!$W$3,'[1]Pesos dos Critérios'!$W$12,IF(Planilha1!C90='[1]Pesos dos Critérios'!$X$3,'[1]Pesos dos Critérios'!$X$12,IF(Planilha1!C90='[1]Pesos dos Critérios'!$Y$3,'[1]Pesos dos Critérios'!$Y$12,'[1]Pesos dos Critérios'!$Z$12))))</f>
        <v>0.0292592592592593</v>
      </c>
      <c r="AC90" s="5" t="n">
        <f aca="false">IF(H90=1,'[1]Pesos dos Critérios'!$AD$12,IF(Planilha1!H90=2,'[1]Pesos dos Critérios'!$AE$12,IF(Planilha1!H90=3,'[1]Pesos dos Critérios'!$AF$12,IF(Planilha1!H90=4,'[1]Pesos dos Critérios'!$AG$12,'[1]Pesos dos Critérios'!$AH$12))))</f>
        <v>0.0273148148148148</v>
      </c>
      <c r="AD90" s="5" t="n">
        <f aca="false">IF(J90='[1]Pesos dos Critérios'!$AA$3,'[1]Pesos dos Critérios'!$AA$12,IF(Planilha1!J90='[1]Pesos dos Critérios'!$AB$3,'[1]Pesos dos Critérios'!$AB$12,'[1]Pesos dos Critérios'!$AC$12))</f>
        <v>0.037037037037037</v>
      </c>
      <c r="AE90" s="5" t="n">
        <f aca="false">IF(O90="Intervalo 1",'[1]Pesos dos Critérios'!$J$12,IF(Planilha1!O90="Intervalo 2",'[1]Pesos dos Critérios'!$K$12,IF(Planilha1!O90="Intervalo 3",'[1]Pesos dos Critérios'!$L$12,'[1]Pesos dos Critérios'!$M$12)))</f>
        <v>0.0531762065095399</v>
      </c>
      <c r="AF90" s="5" t="n">
        <f aca="false">IF(Q90="Intervalo 1",'[1]Pesos dos Critérios'!$B$12,IF(Q90="Intervalo 2",'[1]Pesos dos Critérios'!$C$12,IF(Q90="Intervalo 3",'[1]Pesos dos Critérios'!$D$12,'[1]Pesos dos Critérios'!$E$12)))</f>
        <v>0.0111216904932752</v>
      </c>
      <c r="AG90" s="5" t="n">
        <f aca="false">IF(S90="Intervalo 1",'[1]Pesos dos Critérios'!$F$12,IF(S90="Intervalo 2",'[1]Pesos dos Critérios'!$G$12,IF(S90="Intervalo 3",'[1]Pesos dos Critérios'!$H$12,'[1]Pesos dos Critérios'!$I$12)))</f>
        <v>0.032010582010582</v>
      </c>
      <c r="AH90" s="5" t="n">
        <f aca="false">IF(U90="Intervalo 1",'[1]Pesos dos Critérios'!$N$12,IF(U90="Intervalo 2",'[1]Pesos dos Critérios'!$O$12,IF(U90="Intervalo 3",'[1]Pesos dos Critérios'!$P$12,'[1]Pesos dos Critérios'!$Q$12)))</f>
        <v>0.0320767195767196</v>
      </c>
      <c r="AI90" s="5" t="n">
        <f aca="false">IF(AA90="Intervalo 1",'[1]Pesos dos Critérios'!$R$12,IF(AA90="Intervalo 2",'[1]Pesos dos Critérios'!$S$12,IF(AA90="Intervalo 3",'[1]Pesos dos Critérios'!$T$12,'[1]Pesos dos Critérios'!$U$12)))</f>
        <v>0.0547619047619048</v>
      </c>
      <c r="AJ90" s="5" t="n">
        <f aca="false">SUM(AB90:AI90)</f>
        <v>0.276758214463133</v>
      </c>
      <c r="AK90" s="5" t="n">
        <v>89</v>
      </c>
      <c r="AM90" s="1" t="s">
        <v>67</v>
      </c>
    </row>
    <row r="91" customFormat="false" ht="13.8" hidden="false" customHeight="false" outlineLevel="0" collapsed="false">
      <c r="A91" s="7" t="n">
        <v>2013</v>
      </c>
      <c r="B91" s="7" t="s">
        <v>116</v>
      </c>
      <c r="C91" s="8" t="s">
        <v>40</v>
      </c>
      <c r="D91" s="7" t="s">
        <v>160</v>
      </c>
      <c r="E91" s="7" t="n">
        <v>208</v>
      </c>
      <c r="F91" s="7" t="s">
        <v>171</v>
      </c>
      <c r="G91" s="7" t="s">
        <v>123</v>
      </c>
      <c r="H91" s="9" t="n">
        <v>2</v>
      </c>
      <c r="I91" s="7" t="s">
        <v>44</v>
      </c>
      <c r="J91" s="8" t="s">
        <v>45</v>
      </c>
      <c r="K91" s="10" t="s">
        <v>46</v>
      </c>
      <c r="L91" s="10" t="s">
        <v>83</v>
      </c>
      <c r="M91" s="10" t="s">
        <v>56</v>
      </c>
      <c r="N91" s="10" t="n">
        <v>0.019</v>
      </c>
      <c r="O91" s="9" t="s">
        <v>49</v>
      </c>
      <c r="P91" s="11" t="n">
        <v>0.562</v>
      </c>
      <c r="Q91" s="8" t="s">
        <v>50</v>
      </c>
      <c r="R91" s="11" t="n">
        <v>0.031</v>
      </c>
      <c r="S91" s="8" t="s">
        <v>57</v>
      </c>
      <c r="T91" s="11" t="n">
        <v>116</v>
      </c>
      <c r="U91" s="8" t="s">
        <v>57</v>
      </c>
      <c r="V91" s="11" t="n">
        <v>7.1</v>
      </c>
      <c r="W91" s="11" t="n">
        <v>8.9</v>
      </c>
      <c r="X91" s="11" t="n">
        <v>10.6</v>
      </c>
      <c r="Y91" s="11" t="n">
        <v>12.9</v>
      </c>
      <c r="Z91" s="11" t="n">
        <v>1.91</v>
      </c>
      <c r="AA91" s="8" t="s">
        <v>57</v>
      </c>
      <c r="AB91" s="5" t="n">
        <f aca="false">IF(C91='[1]Pesos dos Critérios'!$V$3,'[1]Pesos dos Critérios'!$V$12,IF(Planilha1!C91='[1]Pesos dos Critérios'!$W$3,'[1]Pesos dos Critérios'!$W$12,IF(Planilha1!C91='[1]Pesos dos Critérios'!$X$3,'[1]Pesos dos Critérios'!$X$12,IF(Planilha1!C91='[1]Pesos dos Critérios'!$Y$3,'[1]Pesos dos Critérios'!$Y$12,'[1]Pesos dos Critérios'!$Z$12))))</f>
        <v>0.0292592592592593</v>
      </c>
      <c r="AC91" s="5" t="n">
        <f aca="false">IF(H91=1,'[1]Pesos dos Critérios'!$AD$12,IF(Planilha1!H91=2,'[1]Pesos dos Critérios'!$AE$12,IF(Planilha1!H91=3,'[1]Pesos dos Critérios'!$AF$12,IF(Planilha1!H91=4,'[1]Pesos dos Critérios'!$AG$12,'[1]Pesos dos Critérios'!$AH$12))))</f>
        <v>0.0273148148148148</v>
      </c>
      <c r="AD91" s="5" t="n">
        <f aca="false">IF(J91='[1]Pesos dos Critérios'!$AA$3,'[1]Pesos dos Critérios'!$AA$12,IF(Planilha1!J91='[1]Pesos dos Critérios'!$AB$3,'[1]Pesos dos Critérios'!$AB$12,'[1]Pesos dos Critérios'!$AC$12))</f>
        <v>0.037037037037037</v>
      </c>
      <c r="AE91" s="5" t="n">
        <f aca="false">IF(O91="Intervalo 1",'[1]Pesos dos Critérios'!$J$12,IF(Planilha1!O91="Intervalo 2",'[1]Pesos dos Critérios'!$K$12,IF(Planilha1!O91="Intervalo 3",'[1]Pesos dos Critérios'!$L$12,'[1]Pesos dos Critérios'!$M$12)))</f>
        <v>0.0531762065095399</v>
      </c>
      <c r="AF91" s="5" t="n">
        <f aca="false">IF(Q91="Intervalo 1",'[1]Pesos dos Critérios'!$B$12,IF(Q91="Intervalo 2",'[1]Pesos dos Critérios'!$C$12,IF(Q91="Intervalo 3",'[1]Pesos dos Critérios'!$D$12,'[1]Pesos dos Critérios'!$E$12)))</f>
        <v>0.0111216904932752</v>
      </c>
      <c r="AG91" s="5" t="n">
        <f aca="false">IF(S91="Intervalo 1",'[1]Pesos dos Critérios'!$F$12,IF(S91="Intervalo 2",'[1]Pesos dos Critérios'!$G$12,IF(S91="Intervalo 3",'[1]Pesos dos Critérios'!$H$12,'[1]Pesos dos Critérios'!$I$12)))</f>
        <v>0.032010582010582</v>
      </c>
      <c r="AH91" s="5" t="n">
        <f aca="false">IF(U91="Intervalo 1",'[1]Pesos dos Critérios'!$N$12,IF(U91="Intervalo 2",'[1]Pesos dos Critérios'!$O$12,IF(U91="Intervalo 3",'[1]Pesos dos Critérios'!$P$12,'[1]Pesos dos Critérios'!$Q$12)))</f>
        <v>0.0320767195767196</v>
      </c>
      <c r="AI91" s="5" t="n">
        <f aca="false">IF(AA91="Intervalo 1",'[1]Pesos dos Critérios'!$R$12,IF(AA91="Intervalo 2",'[1]Pesos dos Critérios'!$S$12,IF(AA91="Intervalo 3",'[1]Pesos dos Critérios'!$T$12,'[1]Pesos dos Critérios'!$U$12)))</f>
        <v>0.0547619047619048</v>
      </c>
      <c r="AJ91" s="5" t="n">
        <f aca="false">SUM(AB91:AI91)</f>
        <v>0.276758214463133</v>
      </c>
      <c r="AK91" s="5" t="n">
        <v>90</v>
      </c>
      <c r="AM91" s="1" t="s">
        <v>67</v>
      </c>
    </row>
    <row r="92" customFormat="false" ht="13.8" hidden="false" customHeight="false" outlineLevel="0" collapsed="false">
      <c r="A92" s="7" t="n">
        <v>2013</v>
      </c>
      <c r="B92" s="7" t="s">
        <v>116</v>
      </c>
      <c r="C92" s="8" t="s">
        <v>40</v>
      </c>
      <c r="D92" s="7" t="s">
        <v>106</v>
      </c>
      <c r="E92" s="7" t="s">
        <v>172</v>
      </c>
      <c r="F92" s="7" t="s">
        <v>173</v>
      </c>
      <c r="G92" s="7" t="s">
        <v>104</v>
      </c>
      <c r="H92" s="9" t="n">
        <v>1</v>
      </c>
      <c r="I92" s="7" t="s">
        <v>44</v>
      </c>
      <c r="J92" s="8" t="s">
        <v>45</v>
      </c>
      <c r="K92" s="10" t="s">
        <v>65</v>
      </c>
      <c r="L92" s="10" t="s">
        <v>66</v>
      </c>
      <c r="M92" s="10" t="s">
        <v>56</v>
      </c>
      <c r="N92" s="10" t="n">
        <v>0.026</v>
      </c>
      <c r="O92" s="9" t="s">
        <v>58</v>
      </c>
      <c r="P92" s="11" t="n">
        <v>0.403</v>
      </c>
      <c r="Q92" s="8" t="s">
        <v>58</v>
      </c>
      <c r="R92" s="11" t="n">
        <v>0.033</v>
      </c>
      <c r="S92" s="8" t="s">
        <v>58</v>
      </c>
      <c r="T92" s="11" t="n">
        <v>100</v>
      </c>
      <c r="U92" s="8" t="s">
        <v>49</v>
      </c>
      <c r="V92" s="11" t="n">
        <v>8.4</v>
      </c>
      <c r="W92" s="11" t="n">
        <v>9.2</v>
      </c>
      <c r="X92" s="11" t="n">
        <v>12.9</v>
      </c>
      <c r="Y92" s="11" t="n">
        <v>13.8</v>
      </c>
      <c r="Z92" s="11" t="n">
        <v>1.66</v>
      </c>
      <c r="AA92" s="8" t="s">
        <v>49</v>
      </c>
      <c r="AB92" s="5" t="n">
        <f aca="false">IF(C92='[1]Pesos dos Critérios'!$V$3,'[1]Pesos dos Critérios'!$V$12,IF(Planilha1!C92='[1]Pesos dos Critérios'!$W$3,'[1]Pesos dos Critérios'!$W$12,IF(Planilha1!C92='[1]Pesos dos Critérios'!$X$3,'[1]Pesos dos Critérios'!$X$12,IF(Planilha1!C92='[1]Pesos dos Critérios'!$Y$3,'[1]Pesos dos Critérios'!$Y$12,'[1]Pesos dos Critérios'!$Z$12))))</f>
        <v>0.0292592592592593</v>
      </c>
      <c r="AC92" s="5" t="n">
        <f aca="false">IF(H92=1,'[1]Pesos dos Critérios'!$AD$12,IF(Planilha1!H92=2,'[1]Pesos dos Critérios'!$AE$12,IF(Planilha1!H92=3,'[1]Pesos dos Critérios'!$AF$12,IF(Planilha1!H92=4,'[1]Pesos dos Critérios'!$AG$12,'[1]Pesos dos Critérios'!$AH$12))))</f>
        <v>0.0384259259259259</v>
      </c>
      <c r="AD92" s="5" t="n">
        <f aca="false">IF(J92='[1]Pesos dos Critérios'!$AA$3,'[1]Pesos dos Critérios'!$AA$12,IF(Planilha1!J92='[1]Pesos dos Critérios'!$AB$3,'[1]Pesos dos Critérios'!$AB$12,'[1]Pesos dos Critérios'!$AC$12))</f>
        <v>0.037037037037037</v>
      </c>
      <c r="AE92" s="5" t="n">
        <f aca="false">IF(O92="Intervalo 1",'[1]Pesos dos Critérios'!$J$12,IF(Planilha1!O92="Intervalo 2",'[1]Pesos dos Critérios'!$K$12,IF(Planilha1!O92="Intervalo 3",'[1]Pesos dos Critérios'!$L$12,'[1]Pesos dos Critérios'!$M$12)))</f>
        <v>0.0218406285072952</v>
      </c>
      <c r="AF92" s="5" t="n">
        <f aca="false">IF(Q92="Intervalo 1",'[1]Pesos dos Critérios'!$B$12,IF(Q92="Intervalo 2",'[1]Pesos dos Critérios'!$C$12,IF(Q92="Intervalo 3",'[1]Pesos dos Critérios'!$D$12,'[1]Pesos dos Critérios'!$E$12)))</f>
        <v>0.0213326341741642</v>
      </c>
      <c r="AG92" s="5" t="n">
        <f aca="false">IF(S92="Intervalo 1",'[1]Pesos dos Critérios'!$F$12,IF(S92="Intervalo 2",'[1]Pesos dos Critérios'!$G$12,IF(S92="Intervalo 3",'[1]Pesos dos Critérios'!$H$12,'[1]Pesos dos Critérios'!$I$12)))</f>
        <v>0.0227513227513227</v>
      </c>
      <c r="AH92" s="5" t="n">
        <f aca="false">IF(U92="Intervalo 1",'[1]Pesos dos Critérios'!$N$12,IF(U92="Intervalo 2",'[1]Pesos dos Critérios'!$O$12,IF(U92="Intervalo 3",'[1]Pesos dos Critérios'!$P$12,'[1]Pesos dos Critérios'!$Q$12)))</f>
        <v>0.0320767195767196</v>
      </c>
      <c r="AI92" s="5" t="n">
        <f aca="false">IF(AA92="Intervalo 1",'[1]Pesos dos Critérios'!$R$12,IF(AA92="Intervalo 2",'[1]Pesos dos Critérios'!$S$12,IF(AA92="Intervalo 3",'[1]Pesos dos Critérios'!$T$12,'[1]Pesos dos Critérios'!$U$12)))</f>
        <v>0.0658730158730159</v>
      </c>
      <c r="AJ92" s="5" t="n">
        <f aca="false">SUM(AB92:AI92)</f>
        <v>0.26859654310474</v>
      </c>
      <c r="AK92" s="5" t="n">
        <v>91</v>
      </c>
      <c r="AM92" s="1" t="s">
        <v>67</v>
      </c>
    </row>
    <row r="93" customFormat="false" ht="13.8" hidden="false" customHeight="false" outlineLevel="0" collapsed="false">
      <c r="A93" s="7" t="n">
        <v>2013</v>
      </c>
      <c r="B93" s="7" t="s">
        <v>116</v>
      </c>
      <c r="C93" s="8" t="s">
        <v>40</v>
      </c>
      <c r="D93" s="7" t="s">
        <v>106</v>
      </c>
      <c r="E93" s="7" t="s">
        <v>172</v>
      </c>
      <c r="F93" s="7" t="s">
        <v>173</v>
      </c>
      <c r="G93" s="7" t="s">
        <v>104</v>
      </c>
      <c r="H93" s="9" t="n">
        <v>1</v>
      </c>
      <c r="I93" s="7" t="s">
        <v>44</v>
      </c>
      <c r="J93" s="8" t="s">
        <v>45</v>
      </c>
      <c r="K93" s="10" t="s">
        <v>46</v>
      </c>
      <c r="L93" s="10" t="s">
        <v>47</v>
      </c>
      <c r="M93" s="10" t="s">
        <v>56</v>
      </c>
      <c r="N93" s="10" t="n">
        <v>0.026</v>
      </c>
      <c r="O93" s="9" t="s">
        <v>58</v>
      </c>
      <c r="P93" s="11" t="n">
        <v>0.403</v>
      </c>
      <c r="Q93" s="8" t="s">
        <v>58</v>
      </c>
      <c r="R93" s="11" t="n">
        <v>0.033</v>
      </c>
      <c r="S93" s="8" t="s">
        <v>58</v>
      </c>
      <c r="T93" s="11" t="n">
        <v>105</v>
      </c>
      <c r="U93" s="8" t="s">
        <v>49</v>
      </c>
      <c r="V93" s="11" t="n">
        <v>8.1</v>
      </c>
      <c r="W93" s="11" t="n">
        <v>8.6</v>
      </c>
      <c r="X93" s="11" t="n">
        <v>12.4</v>
      </c>
      <c r="Y93" s="11" t="n">
        <v>12.8</v>
      </c>
      <c r="Z93" s="11" t="n">
        <v>1.75</v>
      </c>
      <c r="AA93" s="8" t="s">
        <v>49</v>
      </c>
      <c r="AB93" s="5" t="n">
        <f aca="false">IF(C93='[1]Pesos dos Critérios'!$V$3,'[1]Pesos dos Critérios'!$V$12,IF(Planilha1!C93='[1]Pesos dos Critérios'!$W$3,'[1]Pesos dos Critérios'!$W$12,IF(Planilha1!C93='[1]Pesos dos Critérios'!$X$3,'[1]Pesos dos Critérios'!$X$12,IF(Planilha1!C93='[1]Pesos dos Critérios'!$Y$3,'[1]Pesos dos Critérios'!$Y$12,'[1]Pesos dos Critérios'!$Z$12))))</f>
        <v>0.0292592592592593</v>
      </c>
      <c r="AC93" s="5" t="n">
        <f aca="false">IF(H93=1,'[1]Pesos dos Critérios'!$AD$12,IF(Planilha1!H93=2,'[1]Pesos dos Critérios'!$AE$12,IF(Planilha1!H93=3,'[1]Pesos dos Critérios'!$AF$12,IF(Planilha1!H93=4,'[1]Pesos dos Critérios'!$AG$12,'[1]Pesos dos Critérios'!$AH$12))))</f>
        <v>0.0384259259259259</v>
      </c>
      <c r="AD93" s="5" t="n">
        <f aca="false">IF(J93='[1]Pesos dos Critérios'!$AA$3,'[1]Pesos dos Critérios'!$AA$12,IF(Planilha1!J93='[1]Pesos dos Critérios'!$AB$3,'[1]Pesos dos Critérios'!$AB$12,'[1]Pesos dos Critérios'!$AC$12))</f>
        <v>0.037037037037037</v>
      </c>
      <c r="AE93" s="5" t="n">
        <f aca="false">IF(O93="Intervalo 1",'[1]Pesos dos Critérios'!$J$12,IF(Planilha1!O93="Intervalo 2",'[1]Pesos dos Critérios'!$K$12,IF(Planilha1!O93="Intervalo 3",'[1]Pesos dos Critérios'!$L$12,'[1]Pesos dos Critérios'!$M$12)))</f>
        <v>0.0218406285072952</v>
      </c>
      <c r="AF93" s="5" t="n">
        <f aca="false">IF(Q93="Intervalo 1",'[1]Pesos dos Critérios'!$B$12,IF(Q93="Intervalo 2",'[1]Pesos dos Critérios'!$C$12,IF(Q93="Intervalo 3",'[1]Pesos dos Critérios'!$D$12,'[1]Pesos dos Critérios'!$E$12)))</f>
        <v>0.0213326341741642</v>
      </c>
      <c r="AG93" s="5" t="n">
        <f aca="false">IF(S93="Intervalo 1",'[1]Pesos dos Critérios'!$F$12,IF(S93="Intervalo 2",'[1]Pesos dos Critérios'!$G$12,IF(S93="Intervalo 3",'[1]Pesos dos Critérios'!$H$12,'[1]Pesos dos Critérios'!$I$12)))</f>
        <v>0.0227513227513227</v>
      </c>
      <c r="AH93" s="5" t="n">
        <f aca="false">IF(U93="Intervalo 1",'[1]Pesos dos Critérios'!$N$12,IF(U93="Intervalo 2",'[1]Pesos dos Critérios'!$O$12,IF(U93="Intervalo 3",'[1]Pesos dos Critérios'!$P$12,'[1]Pesos dos Critérios'!$Q$12)))</f>
        <v>0.0320767195767196</v>
      </c>
      <c r="AI93" s="5" t="n">
        <f aca="false">IF(AA93="Intervalo 1",'[1]Pesos dos Critérios'!$R$12,IF(AA93="Intervalo 2",'[1]Pesos dos Critérios'!$S$12,IF(AA93="Intervalo 3",'[1]Pesos dos Critérios'!$T$12,'[1]Pesos dos Critérios'!$U$12)))</f>
        <v>0.0658730158730159</v>
      </c>
      <c r="AJ93" s="5" t="n">
        <f aca="false">SUM(AB93:AI93)</f>
        <v>0.26859654310474</v>
      </c>
      <c r="AK93" s="5" t="n">
        <v>92</v>
      </c>
      <c r="AM93" s="1" t="s">
        <v>67</v>
      </c>
    </row>
    <row r="94" customFormat="false" ht="13.8" hidden="false" customHeight="false" outlineLevel="0" collapsed="false">
      <c r="A94" s="7" t="n">
        <v>2013</v>
      </c>
      <c r="B94" s="7" t="s">
        <v>116</v>
      </c>
      <c r="C94" s="8" t="s">
        <v>40</v>
      </c>
      <c r="D94" s="7" t="s">
        <v>106</v>
      </c>
      <c r="E94" s="7" t="s">
        <v>172</v>
      </c>
      <c r="F94" s="7" t="s">
        <v>174</v>
      </c>
      <c r="G94" s="7" t="s">
        <v>104</v>
      </c>
      <c r="H94" s="9" t="n">
        <v>1</v>
      </c>
      <c r="I94" s="7" t="s">
        <v>44</v>
      </c>
      <c r="J94" s="8" t="s">
        <v>45</v>
      </c>
      <c r="K94" s="10" t="s">
        <v>46</v>
      </c>
      <c r="L94" s="10" t="s">
        <v>47</v>
      </c>
      <c r="M94" s="10" t="s">
        <v>56</v>
      </c>
      <c r="N94" s="10" t="n">
        <v>0.026</v>
      </c>
      <c r="O94" s="9" t="s">
        <v>58</v>
      </c>
      <c r="P94" s="11" t="n">
        <v>0.403</v>
      </c>
      <c r="Q94" s="8" t="s">
        <v>58</v>
      </c>
      <c r="R94" s="11" t="n">
        <v>0.033</v>
      </c>
      <c r="S94" s="8" t="s">
        <v>58</v>
      </c>
      <c r="T94" s="11" t="n">
        <v>105</v>
      </c>
      <c r="U94" s="8" t="s">
        <v>49</v>
      </c>
      <c r="V94" s="11" t="n">
        <v>8.1</v>
      </c>
      <c r="W94" s="11" t="n">
        <v>8.6</v>
      </c>
      <c r="X94" s="11" t="n">
        <v>12.4</v>
      </c>
      <c r="Y94" s="11" t="n">
        <v>12.8</v>
      </c>
      <c r="Z94" s="11" t="n">
        <v>1.75</v>
      </c>
      <c r="AA94" s="8" t="s">
        <v>49</v>
      </c>
      <c r="AB94" s="5" t="n">
        <f aca="false">IF(C94='[1]Pesos dos Critérios'!$V$3,'[1]Pesos dos Critérios'!$V$12,IF(Planilha1!C94='[1]Pesos dos Critérios'!$W$3,'[1]Pesos dos Critérios'!$W$12,IF(Planilha1!C94='[1]Pesos dos Critérios'!$X$3,'[1]Pesos dos Critérios'!$X$12,IF(Planilha1!C94='[1]Pesos dos Critérios'!$Y$3,'[1]Pesos dos Critérios'!$Y$12,'[1]Pesos dos Critérios'!$Z$12))))</f>
        <v>0.0292592592592593</v>
      </c>
      <c r="AC94" s="5" t="n">
        <f aca="false">IF(H94=1,'[1]Pesos dos Critérios'!$AD$12,IF(Planilha1!H94=2,'[1]Pesos dos Critérios'!$AE$12,IF(Planilha1!H94=3,'[1]Pesos dos Critérios'!$AF$12,IF(Planilha1!H94=4,'[1]Pesos dos Critérios'!$AG$12,'[1]Pesos dos Critérios'!$AH$12))))</f>
        <v>0.0384259259259259</v>
      </c>
      <c r="AD94" s="5" t="n">
        <f aca="false">IF(J94='[1]Pesos dos Critérios'!$AA$3,'[1]Pesos dos Critérios'!$AA$12,IF(Planilha1!J94='[1]Pesos dos Critérios'!$AB$3,'[1]Pesos dos Critérios'!$AB$12,'[1]Pesos dos Critérios'!$AC$12))</f>
        <v>0.037037037037037</v>
      </c>
      <c r="AE94" s="5" t="n">
        <f aca="false">IF(O94="Intervalo 1",'[1]Pesos dos Critérios'!$J$12,IF(Planilha1!O94="Intervalo 2",'[1]Pesos dos Critérios'!$K$12,IF(Planilha1!O94="Intervalo 3",'[1]Pesos dos Critérios'!$L$12,'[1]Pesos dos Critérios'!$M$12)))</f>
        <v>0.0218406285072952</v>
      </c>
      <c r="AF94" s="5" t="n">
        <f aca="false">IF(Q94="Intervalo 1",'[1]Pesos dos Critérios'!$B$12,IF(Q94="Intervalo 2",'[1]Pesos dos Critérios'!$C$12,IF(Q94="Intervalo 3",'[1]Pesos dos Critérios'!$D$12,'[1]Pesos dos Critérios'!$E$12)))</f>
        <v>0.0213326341741642</v>
      </c>
      <c r="AG94" s="5" t="n">
        <f aca="false">IF(S94="Intervalo 1",'[1]Pesos dos Critérios'!$F$12,IF(S94="Intervalo 2",'[1]Pesos dos Critérios'!$G$12,IF(S94="Intervalo 3",'[1]Pesos dos Critérios'!$H$12,'[1]Pesos dos Critérios'!$I$12)))</f>
        <v>0.0227513227513227</v>
      </c>
      <c r="AH94" s="5" t="n">
        <f aca="false">IF(U94="Intervalo 1",'[1]Pesos dos Critérios'!$N$12,IF(U94="Intervalo 2",'[1]Pesos dos Critérios'!$O$12,IF(U94="Intervalo 3",'[1]Pesos dos Critérios'!$P$12,'[1]Pesos dos Critérios'!$Q$12)))</f>
        <v>0.0320767195767196</v>
      </c>
      <c r="AI94" s="5" t="n">
        <f aca="false">IF(AA94="Intervalo 1",'[1]Pesos dos Critérios'!$R$12,IF(AA94="Intervalo 2",'[1]Pesos dos Critérios'!$S$12,IF(AA94="Intervalo 3",'[1]Pesos dos Critérios'!$T$12,'[1]Pesos dos Critérios'!$U$12)))</f>
        <v>0.0658730158730159</v>
      </c>
      <c r="AJ94" s="5" t="n">
        <f aca="false">SUM(AB94:AI94)</f>
        <v>0.26859654310474</v>
      </c>
      <c r="AK94" s="5" t="n">
        <v>93</v>
      </c>
      <c r="AM94" s="1" t="s">
        <v>67</v>
      </c>
    </row>
    <row r="95" customFormat="false" ht="13.8" hidden="false" customHeight="false" outlineLevel="0" collapsed="false">
      <c r="A95" s="7" t="n">
        <v>2013</v>
      </c>
      <c r="B95" s="7" t="s">
        <v>116</v>
      </c>
      <c r="C95" s="8" t="s">
        <v>40</v>
      </c>
      <c r="D95" s="7" t="s">
        <v>175</v>
      </c>
      <c r="E95" s="7" t="s">
        <v>176</v>
      </c>
      <c r="F95" s="7" t="s">
        <v>177</v>
      </c>
      <c r="G95" s="7" t="s">
        <v>55</v>
      </c>
      <c r="H95" s="9" t="n">
        <v>1</v>
      </c>
      <c r="I95" s="7" t="s">
        <v>44</v>
      </c>
      <c r="J95" s="8" t="s">
        <v>45</v>
      </c>
      <c r="K95" s="10" t="s">
        <v>65</v>
      </c>
      <c r="L95" s="10" t="s">
        <v>66</v>
      </c>
      <c r="M95" s="10" t="s">
        <v>56</v>
      </c>
      <c r="N95" s="10" t="n">
        <v>0.022</v>
      </c>
      <c r="O95" s="9" t="s">
        <v>57</v>
      </c>
      <c r="P95" s="11" t="n">
        <v>0.367</v>
      </c>
      <c r="Q95" s="8" t="s">
        <v>57</v>
      </c>
      <c r="R95" s="11" t="n">
        <v>0.014</v>
      </c>
      <c r="S95" s="8" t="s">
        <v>49</v>
      </c>
      <c r="T95" s="11" t="n">
        <v>104</v>
      </c>
      <c r="U95" s="8" t="s">
        <v>49</v>
      </c>
      <c r="V95" s="11" t="n">
        <v>8.5</v>
      </c>
      <c r="W95" s="11" t="n">
        <v>9</v>
      </c>
      <c r="X95" s="11" t="n">
        <v>12.5</v>
      </c>
      <c r="Y95" s="11" t="n">
        <v>13</v>
      </c>
      <c r="Z95" s="11" t="n">
        <v>1.7</v>
      </c>
      <c r="AA95" s="8" t="s">
        <v>49</v>
      </c>
      <c r="AB95" s="5" t="n">
        <f aca="false">IF(C95='[1]Pesos dos Critérios'!$V$3,'[1]Pesos dos Critérios'!$V$12,IF(Planilha1!C95='[1]Pesos dos Critérios'!$W$3,'[1]Pesos dos Critérios'!$W$12,IF(Planilha1!C95='[1]Pesos dos Critérios'!$X$3,'[1]Pesos dos Critérios'!$X$12,IF(Planilha1!C95='[1]Pesos dos Critérios'!$Y$3,'[1]Pesos dos Critérios'!$Y$12,'[1]Pesos dos Critérios'!$Z$12))))</f>
        <v>0.0292592592592593</v>
      </c>
      <c r="AC95" s="5" t="n">
        <f aca="false">IF(H95=1,'[1]Pesos dos Critérios'!$AD$12,IF(Planilha1!H95=2,'[1]Pesos dos Critérios'!$AE$12,IF(Planilha1!H95=3,'[1]Pesos dos Critérios'!$AF$12,IF(Planilha1!H95=4,'[1]Pesos dos Critérios'!$AG$12,'[1]Pesos dos Critérios'!$AH$12))))</f>
        <v>0.0384259259259259</v>
      </c>
      <c r="AD95" s="5" t="n">
        <f aca="false">IF(J95='[1]Pesos dos Critérios'!$AA$3,'[1]Pesos dos Critérios'!$AA$12,IF(Planilha1!J95='[1]Pesos dos Critérios'!$AB$3,'[1]Pesos dos Critérios'!$AB$12,'[1]Pesos dos Critérios'!$AC$12))</f>
        <v>0.037037037037037</v>
      </c>
      <c r="AE95" s="5" t="n">
        <f aca="false">IF(O95="Intervalo 1",'[1]Pesos dos Critérios'!$J$12,IF(Planilha1!O95="Intervalo 2",'[1]Pesos dos Critérios'!$K$12,IF(Planilha1!O95="Intervalo 3",'[1]Pesos dos Critérios'!$L$12,'[1]Pesos dos Critérios'!$M$12)))</f>
        <v>0.0240628507295174</v>
      </c>
      <c r="AF95" s="5" t="n">
        <f aca="false">IF(Q95="Intervalo 1",'[1]Pesos dos Critérios'!$B$12,IF(Q95="Intervalo 2",'[1]Pesos dos Critérios'!$C$12,IF(Q95="Intervalo 3",'[1]Pesos dos Critérios'!$D$12,'[1]Pesos dos Critérios'!$E$12)))</f>
        <v>0.0236095012051296</v>
      </c>
      <c r="AG95" s="5" t="n">
        <f aca="false">IF(S95="Intervalo 1",'[1]Pesos dos Critérios'!$F$12,IF(S95="Intervalo 2",'[1]Pesos dos Critérios'!$G$12,IF(S95="Intervalo 3",'[1]Pesos dos Critérios'!$H$12,'[1]Pesos dos Critérios'!$I$12)))</f>
        <v>0.0375661375661376</v>
      </c>
      <c r="AH95" s="5" t="n">
        <f aca="false">IF(U95="Intervalo 1",'[1]Pesos dos Critérios'!$N$12,IF(U95="Intervalo 2",'[1]Pesos dos Critérios'!$O$12,IF(U95="Intervalo 3",'[1]Pesos dos Critérios'!$P$12,'[1]Pesos dos Critérios'!$Q$12)))</f>
        <v>0.0320767195767196</v>
      </c>
      <c r="AI95" s="5" t="n">
        <f aca="false">IF(AA95="Intervalo 1",'[1]Pesos dos Critérios'!$R$12,IF(AA95="Intervalo 2",'[1]Pesos dos Critérios'!$S$12,IF(AA95="Intervalo 3",'[1]Pesos dos Critérios'!$T$12,'[1]Pesos dos Critérios'!$U$12)))</f>
        <v>0.0658730158730159</v>
      </c>
      <c r="AJ95" s="5" t="n">
        <f aca="false">SUM(AB95:AI95)</f>
        <v>0.287910447172742</v>
      </c>
      <c r="AK95" s="5" t="n">
        <v>94</v>
      </c>
      <c r="AM95" s="1" t="s">
        <v>52</v>
      </c>
    </row>
    <row r="96" customFormat="false" ht="13.8" hidden="false" customHeight="false" outlineLevel="0" collapsed="false">
      <c r="A96" s="7" t="n">
        <v>2013</v>
      </c>
      <c r="B96" s="7" t="s">
        <v>116</v>
      </c>
      <c r="C96" s="8" t="s">
        <v>40</v>
      </c>
      <c r="D96" s="7" t="s">
        <v>175</v>
      </c>
      <c r="E96" s="7" t="s">
        <v>176</v>
      </c>
      <c r="F96" s="7" t="s">
        <v>178</v>
      </c>
      <c r="G96" s="7" t="s">
        <v>55</v>
      </c>
      <c r="H96" s="9" t="n">
        <v>1</v>
      </c>
      <c r="I96" s="7" t="s">
        <v>44</v>
      </c>
      <c r="J96" s="8" t="s">
        <v>45</v>
      </c>
      <c r="K96" s="10" t="s">
        <v>46</v>
      </c>
      <c r="L96" s="10" t="s">
        <v>83</v>
      </c>
      <c r="M96" s="10" t="s">
        <v>56</v>
      </c>
      <c r="N96" s="10" t="n">
        <v>0.022</v>
      </c>
      <c r="O96" s="9" t="s">
        <v>57</v>
      </c>
      <c r="P96" s="11" t="n">
        <v>0.367</v>
      </c>
      <c r="Q96" s="8" t="s">
        <v>57</v>
      </c>
      <c r="R96" s="11" t="n">
        <v>0.014</v>
      </c>
      <c r="S96" s="8" t="s">
        <v>49</v>
      </c>
      <c r="T96" s="11" t="n">
        <v>104</v>
      </c>
      <c r="U96" s="8" t="s">
        <v>49</v>
      </c>
      <c r="V96" s="11" t="n">
        <v>8.5</v>
      </c>
      <c r="W96" s="11" t="n">
        <v>9</v>
      </c>
      <c r="X96" s="11" t="n">
        <v>12.5</v>
      </c>
      <c r="Y96" s="11" t="n">
        <v>13</v>
      </c>
      <c r="Z96" s="11" t="n">
        <v>1.7</v>
      </c>
      <c r="AA96" s="8" t="s">
        <v>49</v>
      </c>
      <c r="AB96" s="5" t="n">
        <f aca="false">IF(C96='[1]Pesos dos Critérios'!$V$3,'[1]Pesos dos Critérios'!$V$12,IF(Planilha1!C96='[1]Pesos dos Critérios'!$W$3,'[1]Pesos dos Critérios'!$W$12,IF(Planilha1!C96='[1]Pesos dos Critérios'!$X$3,'[1]Pesos dos Critérios'!$X$12,IF(Planilha1!C96='[1]Pesos dos Critérios'!$Y$3,'[1]Pesos dos Critérios'!$Y$12,'[1]Pesos dos Critérios'!$Z$12))))</f>
        <v>0.0292592592592593</v>
      </c>
      <c r="AC96" s="5" t="n">
        <f aca="false">IF(H96=1,'[1]Pesos dos Critérios'!$AD$12,IF(Planilha1!H96=2,'[1]Pesos dos Critérios'!$AE$12,IF(Planilha1!H96=3,'[1]Pesos dos Critérios'!$AF$12,IF(Planilha1!H96=4,'[1]Pesos dos Critérios'!$AG$12,'[1]Pesos dos Critérios'!$AH$12))))</f>
        <v>0.0384259259259259</v>
      </c>
      <c r="AD96" s="5" t="n">
        <f aca="false">IF(J96='[1]Pesos dos Critérios'!$AA$3,'[1]Pesos dos Critérios'!$AA$12,IF(Planilha1!J96='[1]Pesos dos Critérios'!$AB$3,'[1]Pesos dos Critérios'!$AB$12,'[1]Pesos dos Critérios'!$AC$12))</f>
        <v>0.037037037037037</v>
      </c>
      <c r="AE96" s="5" t="n">
        <f aca="false">IF(O96="Intervalo 1",'[1]Pesos dos Critérios'!$J$12,IF(Planilha1!O96="Intervalo 2",'[1]Pesos dos Critérios'!$K$12,IF(Planilha1!O96="Intervalo 3",'[1]Pesos dos Critérios'!$L$12,'[1]Pesos dos Critérios'!$M$12)))</f>
        <v>0.0240628507295174</v>
      </c>
      <c r="AF96" s="5" t="n">
        <f aca="false">IF(Q96="Intervalo 1",'[1]Pesos dos Critérios'!$B$12,IF(Q96="Intervalo 2",'[1]Pesos dos Critérios'!$C$12,IF(Q96="Intervalo 3",'[1]Pesos dos Critérios'!$D$12,'[1]Pesos dos Critérios'!$E$12)))</f>
        <v>0.0236095012051296</v>
      </c>
      <c r="AG96" s="5" t="n">
        <f aca="false">IF(S96="Intervalo 1",'[1]Pesos dos Critérios'!$F$12,IF(S96="Intervalo 2",'[1]Pesos dos Critérios'!$G$12,IF(S96="Intervalo 3",'[1]Pesos dos Critérios'!$H$12,'[1]Pesos dos Critérios'!$I$12)))</f>
        <v>0.0375661375661376</v>
      </c>
      <c r="AH96" s="5" t="n">
        <f aca="false">IF(U96="Intervalo 1",'[1]Pesos dos Critérios'!$N$12,IF(U96="Intervalo 2",'[1]Pesos dos Critérios'!$O$12,IF(U96="Intervalo 3",'[1]Pesos dos Critérios'!$P$12,'[1]Pesos dos Critérios'!$Q$12)))</f>
        <v>0.0320767195767196</v>
      </c>
      <c r="AI96" s="5" t="n">
        <f aca="false">IF(AA96="Intervalo 1",'[1]Pesos dos Critérios'!$R$12,IF(AA96="Intervalo 2",'[1]Pesos dos Critérios'!$S$12,IF(AA96="Intervalo 3",'[1]Pesos dos Critérios'!$T$12,'[1]Pesos dos Critérios'!$U$12)))</f>
        <v>0.0658730158730159</v>
      </c>
      <c r="AJ96" s="5" t="n">
        <f aca="false">SUM(AB96:AI96)</f>
        <v>0.287910447172742</v>
      </c>
      <c r="AK96" s="5" t="n">
        <v>95</v>
      </c>
      <c r="AM96" s="1" t="s">
        <v>52</v>
      </c>
    </row>
    <row r="97" customFormat="false" ht="13.8" hidden="false" customHeight="false" outlineLevel="0" collapsed="false">
      <c r="A97" s="7" t="n">
        <v>2013</v>
      </c>
      <c r="B97" s="7" t="s">
        <v>116</v>
      </c>
      <c r="C97" s="8" t="s">
        <v>40</v>
      </c>
      <c r="D97" s="7" t="s">
        <v>175</v>
      </c>
      <c r="E97" s="7" t="s">
        <v>176</v>
      </c>
      <c r="F97" s="7" t="s">
        <v>179</v>
      </c>
      <c r="G97" s="7" t="s">
        <v>55</v>
      </c>
      <c r="H97" s="9" t="n">
        <v>1</v>
      </c>
      <c r="I97" s="7" t="s">
        <v>44</v>
      </c>
      <c r="J97" s="8" t="s">
        <v>45</v>
      </c>
      <c r="K97" s="10" t="s">
        <v>46</v>
      </c>
      <c r="L97" s="10" t="s">
        <v>83</v>
      </c>
      <c r="M97" s="10" t="s">
        <v>56</v>
      </c>
      <c r="N97" s="10" t="n">
        <v>0.022</v>
      </c>
      <c r="O97" s="9" t="s">
        <v>57</v>
      </c>
      <c r="P97" s="11" t="n">
        <v>0.367</v>
      </c>
      <c r="Q97" s="8" t="s">
        <v>57</v>
      </c>
      <c r="R97" s="11" t="n">
        <v>0.014</v>
      </c>
      <c r="S97" s="8" t="s">
        <v>49</v>
      </c>
      <c r="T97" s="11" t="n">
        <v>104</v>
      </c>
      <c r="U97" s="8" t="s">
        <v>49</v>
      </c>
      <c r="V97" s="11" t="n">
        <v>8.5</v>
      </c>
      <c r="W97" s="11" t="n">
        <v>9</v>
      </c>
      <c r="X97" s="11" t="n">
        <v>12.5</v>
      </c>
      <c r="Y97" s="11" t="n">
        <v>13</v>
      </c>
      <c r="Z97" s="11" t="n">
        <v>1.7</v>
      </c>
      <c r="AA97" s="8" t="s">
        <v>49</v>
      </c>
      <c r="AB97" s="5" t="n">
        <f aca="false">IF(C97='[1]Pesos dos Critérios'!$V$3,'[1]Pesos dos Critérios'!$V$12,IF(Planilha1!C97='[1]Pesos dos Critérios'!$W$3,'[1]Pesos dos Critérios'!$W$12,IF(Planilha1!C97='[1]Pesos dos Critérios'!$X$3,'[1]Pesos dos Critérios'!$X$12,IF(Planilha1!C97='[1]Pesos dos Critérios'!$Y$3,'[1]Pesos dos Critérios'!$Y$12,'[1]Pesos dos Critérios'!$Z$12))))</f>
        <v>0.0292592592592593</v>
      </c>
      <c r="AC97" s="5" t="n">
        <f aca="false">IF(H97=1,'[1]Pesos dos Critérios'!$AD$12,IF(Planilha1!H97=2,'[1]Pesos dos Critérios'!$AE$12,IF(Planilha1!H97=3,'[1]Pesos dos Critérios'!$AF$12,IF(Planilha1!H97=4,'[1]Pesos dos Critérios'!$AG$12,'[1]Pesos dos Critérios'!$AH$12))))</f>
        <v>0.0384259259259259</v>
      </c>
      <c r="AD97" s="5" t="n">
        <f aca="false">IF(J97='[1]Pesos dos Critérios'!$AA$3,'[1]Pesos dos Critérios'!$AA$12,IF(Planilha1!J97='[1]Pesos dos Critérios'!$AB$3,'[1]Pesos dos Critérios'!$AB$12,'[1]Pesos dos Critérios'!$AC$12))</f>
        <v>0.037037037037037</v>
      </c>
      <c r="AE97" s="5" t="n">
        <f aca="false">IF(O97="Intervalo 1",'[1]Pesos dos Critérios'!$J$12,IF(Planilha1!O97="Intervalo 2",'[1]Pesos dos Critérios'!$K$12,IF(Planilha1!O97="Intervalo 3",'[1]Pesos dos Critérios'!$L$12,'[1]Pesos dos Critérios'!$M$12)))</f>
        <v>0.0240628507295174</v>
      </c>
      <c r="AF97" s="5" t="n">
        <f aca="false">IF(Q97="Intervalo 1",'[1]Pesos dos Critérios'!$B$12,IF(Q97="Intervalo 2",'[1]Pesos dos Critérios'!$C$12,IF(Q97="Intervalo 3",'[1]Pesos dos Critérios'!$D$12,'[1]Pesos dos Critérios'!$E$12)))</f>
        <v>0.0236095012051296</v>
      </c>
      <c r="AG97" s="5" t="n">
        <f aca="false">IF(S97="Intervalo 1",'[1]Pesos dos Critérios'!$F$12,IF(S97="Intervalo 2",'[1]Pesos dos Critérios'!$G$12,IF(S97="Intervalo 3",'[1]Pesos dos Critérios'!$H$12,'[1]Pesos dos Critérios'!$I$12)))</f>
        <v>0.0375661375661376</v>
      </c>
      <c r="AH97" s="5" t="n">
        <f aca="false">IF(U97="Intervalo 1",'[1]Pesos dos Critérios'!$N$12,IF(U97="Intervalo 2",'[1]Pesos dos Critérios'!$O$12,IF(U97="Intervalo 3",'[1]Pesos dos Critérios'!$P$12,'[1]Pesos dos Critérios'!$Q$12)))</f>
        <v>0.0320767195767196</v>
      </c>
      <c r="AI97" s="5" t="n">
        <f aca="false">IF(AA97="Intervalo 1",'[1]Pesos dos Critérios'!$R$12,IF(AA97="Intervalo 2",'[1]Pesos dos Critérios'!$S$12,IF(AA97="Intervalo 3",'[1]Pesos dos Critérios'!$T$12,'[1]Pesos dos Critérios'!$U$12)))</f>
        <v>0.0658730158730159</v>
      </c>
      <c r="AJ97" s="5" t="n">
        <f aca="false">SUM(AB97:AI97)</f>
        <v>0.287910447172742</v>
      </c>
      <c r="AK97" s="5" t="n">
        <v>96</v>
      </c>
      <c r="AM97" s="1" t="s">
        <v>52</v>
      </c>
    </row>
    <row r="98" customFormat="false" ht="13.8" hidden="false" customHeight="false" outlineLevel="0" collapsed="false">
      <c r="A98" s="7" t="n">
        <v>2013</v>
      </c>
      <c r="B98" s="7" t="s">
        <v>116</v>
      </c>
      <c r="C98" s="8" t="s">
        <v>40</v>
      </c>
      <c r="D98" s="7" t="s">
        <v>175</v>
      </c>
      <c r="E98" s="7" t="s">
        <v>176</v>
      </c>
      <c r="F98" s="7" t="s">
        <v>180</v>
      </c>
      <c r="G98" s="7" t="s">
        <v>137</v>
      </c>
      <c r="H98" s="9" t="n">
        <v>1</v>
      </c>
      <c r="I98" s="7" t="s">
        <v>44</v>
      </c>
      <c r="J98" s="8" t="s">
        <v>45</v>
      </c>
      <c r="K98" s="10" t="s">
        <v>46</v>
      </c>
      <c r="L98" s="10" t="s">
        <v>83</v>
      </c>
      <c r="M98" s="10" t="s">
        <v>56</v>
      </c>
      <c r="N98" s="10" t="n">
        <v>0.016</v>
      </c>
      <c r="O98" s="9" t="s">
        <v>49</v>
      </c>
      <c r="P98" s="11" t="n">
        <v>0.409</v>
      </c>
      <c r="Q98" s="8" t="s">
        <v>58</v>
      </c>
      <c r="R98" s="11" t="n">
        <v>0.044</v>
      </c>
      <c r="S98" s="8" t="s">
        <v>58</v>
      </c>
      <c r="T98" s="11" t="n">
        <v>103</v>
      </c>
      <c r="U98" s="8" t="s">
        <v>49</v>
      </c>
      <c r="V98" s="11" t="n">
        <v>8.5</v>
      </c>
      <c r="W98" s="11" t="n">
        <v>8.9</v>
      </c>
      <c r="X98" s="11" t="n">
        <v>12.4</v>
      </c>
      <c r="Y98" s="11" t="n">
        <v>13.4</v>
      </c>
      <c r="Z98" s="11" t="n">
        <v>1.7</v>
      </c>
      <c r="AA98" s="8" t="s">
        <v>49</v>
      </c>
      <c r="AB98" s="5" t="n">
        <f aca="false">IF(C98='[1]Pesos dos Critérios'!$V$3,'[1]Pesos dos Critérios'!$V$12,IF(Planilha1!C98='[1]Pesos dos Critérios'!$W$3,'[1]Pesos dos Critérios'!$W$12,IF(Planilha1!C98='[1]Pesos dos Critérios'!$X$3,'[1]Pesos dos Critérios'!$X$12,IF(Planilha1!C98='[1]Pesos dos Critérios'!$Y$3,'[1]Pesos dos Critérios'!$Y$12,'[1]Pesos dos Critérios'!$Z$12))))</f>
        <v>0.0292592592592593</v>
      </c>
      <c r="AC98" s="5" t="n">
        <f aca="false">IF(H98=1,'[1]Pesos dos Critérios'!$AD$12,IF(Planilha1!H98=2,'[1]Pesos dos Critérios'!$AE$12,IF(Planilha1!H98=3,'[1]Pesos dos Critérios'!$AF$12,IF(Planilha1!H98=4,'[1]Pesos dos Critérios'!$AG$12,'[1]Pesos dos Critérios'!$AH$12))))</f>
        <v>0.0384259259259259</v>
      </c>
      <c r="AD98" s="5" t="n">
        <f aca="false">IF(J98='[1]Pesos dos Critérios'!$AA$3,'[1]Pesos dos Critérios'!$AA$12,IF(Planilha1!J98='[1]Pesos dos Critérios'!$AB$3,'[1]Pesos dos Critérios'!$AB$12,'[1]Pesos dos Critérios'!$AC$12))</f>
        <v>0.037037037037037</v>
      </c>
      <c r="AE98" s="5" t="n">
        <f aca="false">IF(O98="Intervalo 1",'[1]Pesos dos Critérios'!$J$12,IF(Planilha1!O98="Intervalo 2",'[1]Pesos dos Critérios'!$K$12,IF(Planilha1!O98="Intervalo 3",'[1]Pesos dos Critérios'!$L$12,'[1]Pesos dos Critérios'!$M$12)))</f>
        <v>0.0531762065095399</v>
      </c>
      <c r="AF98" s="5" t="n">
        <f aca="false">IF(Q98="Intervalo 1",'[1]Pesos dos Critérios'!$B$12,IF(Q98="Intervalo 2",'[1]Pesos dos Critérios'!$C$12,IF(Q98="Intervalo 3",'[1]Pesos dos Critérios'!$D$12,'[1]Pesos dos Critérios'!$E$12)))</f>
        <v>0.0213326341741642</v>
      </c>
      <c r="AG98" s="5" t="n">
        <f aca="false">IF(S98="Intervalo 1",'[1]Pesos dos Critérios'!$F$12,IF(S98="Intervalo 2",'[1]Pesos dos Critérios'!$G$12,IF(S98="Intervalo 3",'[1]Pesos dos Critérios'!$H$12,'[1]Pesos dos Critérios'!$I$12)))</f>
        <v>0.0227513227513227</v>
      </c>
      <c r="AH98" s="5" t="n">
        <f aca="false">IF(U98="Intervalo 1",'[1]Pesos dos Critérios'!$N$12,IF(U98="Intervalo 2",'[1]Pesos dos Critérios'!$O$12,IF(U98="Intervalo 3",'[1]Pesos dos Critérios'!$P$12,'[1]Pesos dos Critérios'!$Q$12)))</f>
        <v>0.0320767195767196</v>
      </c>
      <c r="AI98" s="5" t="n">
        <f aca="false">IF(AA98="Intervalo 1",'[1]Pesos dos Critérios'!$R$12,IF(AA98="Intervalo 2",'[1]Pesos dos Critérios'!$S$12,IF(AA98="Intervalo 3",'[1]Pesos dos Critérios'!$T$12,'[1]Pesos dos Critérios'!$U$12)))</f>
        <v>0.0658730158730159</v>
      </c>
      <c r="AJ98" s="5" t="n">
        <f aca="false">SUM(AB98:AI98)</f>
        <v>0.299932121106985</v>
      </c>
      <c r="AK98" s="5" t="n">
        <v>97</v>
      </c>
      <c r="AM98" s="1" t="s">
        <v>52</v>
      </c>
    </row>
    <row r="99" customFormat="false" ht="13.8" hidden="false" customHeight="false" outlineLevel="0" collapsed="false">
      <c r="A99" s="7" t="n">
        <v>2013</v>
      </c>
      <c r="B99" s="7" t="s">
        <v>116</v>
      </c>
      <c r="C99" s="8" t="s">
        <v>40</v>
      </c>
      <c r="D99" s="7" t="s">
        <v>181</v>
      </c>
      <c r="E99" s="7" t="s">
        <v>182</v>
      </c>
      <c r="F99" s="7" t="s">
        <v>183</v>
      </c>
      <c r="G99" s="7" t="s">
        <v>64</v>
      </c>
      <c r="H99" s="9" t="n">
        <v>1</v>
      </c>
      <c r="I99" s="7" t="s">
        <v>44</v>
      </c>
      <c r="J99" s="8" t="s">
        <v>45</v>
      </c>
      <c r="K99" s="10" t="s">
        <v>65</v>
      </c>
      <c r="L99" s="10" t="s">
        <v>66</v>
      </c>
      <c r="M99" s="10" t="s">
        <v>56</v>
      </c>
      <c r="N99" s="10" t="n">
        <v>0.016</v>
      </c>
      <c r="O99" s="9" t="s">
        <v>49</v>
      </c>
      <c r="P99" s="11" t="n">
        <v>0.237</v>
      </c>
      <c r="Q99" s="8" t="s">
        <v>49</v>
      </c>
      <c r="R99" s="11" t="n">
        <v>0.03</v>
      </c>
      <c r="S99" s="8" t="s">
        <v>57</v>
      </c>
      <c r="T99" s="11" t="n">
        <v>103</v>
      </c>
      <c r="U99" s="8" t="s">
        <v>49</v>
      </c>
      <c r="V99" s="11" t="n">
        <v>8.4</v>
      </c>
      <c r="W99" s="11" t="n">
        <v>9.8</v>
      </c>
      <c r="X99" s="11" t="n">
        <v>12</v>
      </c>
      <c r="Y99" s="11" t="n">
        <v>14.1</v>
      </c>
      <c r="Z99" s="11" t="n">
        <v>1.67</v>
      </c>
      <c r="AA99" s="8" t="s">
        <v>49</v>
      </c>
      <c r="AB99" s="5" t="n">
        <f aca="false">IF(C99='[1]Pesos dos Critérios'!$V$3,'[1]Pesos dos Critérios'!$V$12,IF(Planilha1!C99='[1]Pesos dos Critérios'!$W$3,'[1]Pesos dos Critérios'!$W$12,IF(Planilha1!C99='[1]Pesos dos Critérios'!$X$3,'[1]Pesos dos Critérios'!$X$12,IF(Planilha1!C99='[1]Pesos dos Critérios'!$Y$3,'[1]Pesos dos Critérios'!$Y$12,'[1]Pesos dos Critérios'!$Z$12))))</f>
        <v>0.0292592592592593</v>
      </c>
      <c r="AC99" s="5" t="n">
        <f aca="false">IF(H99=1,'[1]Pesos dos Critérios'!$AD$12,IF(Planilha1!H99=2,'[1]Pesos dos Critérios'!$AE$12,IF(Planilha1!H99=3,'[1]Pesos dos Critérios'!$AF$12,IF(Planilha1!H99=4,'[1]Pesos dos Critérios'!$AG$12,'[1]Pesos dos Critérios'!$AH$12))))</f>
        <v>0.0384259259259259</v>
      </c>
      <c r="AD99" s="5" t="n">
        <f aca="false">IF(J99='[1]Pesos dos Critérios'!$AA$3,'[1]Pesos dos Critérios'!$AA$12,IF(Planilha1!J99='[1]Pesos dos Critérios'!$AB$3,'[1]Pesos dos Critérios'!$AB$12,'[1]Pesos dos Critérios'!$AC$12))</f>
        <v>0.037037037037037</v>
      </c>
      <c r="AE99" s="5" t="n">
        <f aca="false">IF(O99="Intervalo 1",'[1]Pesos dos Critérios'!$J$12,IF(Planilha1!O99="Intervalo 2",'[1]Pesos dos Critérios'!$K$12,IF(Planilha1!O99="Intervalo 3",'[1]Pesos dos Critérios'!$L$12,'[1]Pesos dos Critérios'!$M$12)))</f>
        <v>0.0531762065095399</v>
      </c>
      <c r="AF99" s="5" t="n">
        <f aca="false">IF(Q99="Intervalo 1",'[1]Pesos dos Critérios'!$B$12,IF(Q99="Intervalo 2",'[1]Pesos dos Critérios'!$C$12,IF(Q99="Intervalo 3",'[1]Pesos dos Critérios'!$D$12,'[1]Pesos dos Critérios'!$E$12)))</f>
        <v>0.0550472852385421</v>
      </c>
      <c r="AG99" s="5" t="n">
        <f aca="false">IF(S99="Intervalo 1",'[1]Pesos dos Critérios'!$F$12,IF(S99="Intervalo 2",'[1]Pesos dos Critérios'!$G$12,IF(S99="Intervalo 3",'[1]Pesos dos Critérios'!$H$12,'[1]Pesos dos Critérios'!$I$12)))</f>
        <v>0.032010582010582</v>
      </c>
      <c r="AH99" s="5" t="n">
        <f aca="false">IF(U99="Intervalo 1",'[1]Pesos dos Critérios'!$N$12,IF(U99="Intervalo 2",'[1]Pesos dos Critérios'!$O$12,IF(U99="Intervalo 3",'[1]Pesos dos Critérios'!$P$12,'[1]Pesos dos Critérios'!$Q$12)))</f>
        <v>0.0320767195767196</v>
      </c>
      <c r="AI99" s="5" t="n">
        <f aca="false">IF(AA99="Intervalo 1",'[1]Pesos dos Critérios'!$R$12,IF(AA99="Intervalo 2",'[1]Pesos dos Critérios'!$S$12,IF(AA99="Intervalo 3",'[1]Pesos dos Critérios'!$T$12,'[1]Pesos dos Critérios'!$U$12)))</f>
        <v>0.0658730158730159</v>
      </c>
      <c r="AJ99" s="5" t="n">
        <f aca="false">SUM(AB99:AI99)</f>
        <v>0.342906031430622</v>
      </c>
      <c r="AK99" s="5" t="n">
        <v>98</v>
      </c>
      <c r="AM99" s="1" t="s">
        <v>52</v>
      </c>
    </row>
    <row r="100" customFormat="false" ht="13.8" hidden="false" customHeight="false" outlineLevel="0" collapsed="false">
      <c r="A100" s="7" t="n">
        <v>2013</v>
      </c>
      <c r="B100" s="7" t="s">
        <v>116</v>
      </c>
      <c r="C100" s="8" t="s">
        <v>40</v>
      </c>
      <c r="D100" s="7" t="s">
        <v>181</v>
      </c>
      <c r="E100" s="7" t="s">
        <v>182</v>
      </c>
      <c r="F100" s="7" t="s">
        <v>184</v>
      </c>
      <c r="G100" s="7" t="s">
        <v>64</v>
      </c>
      <c r="H100" s="9" t="n">
        <v>1</v>
      </c>
      <c r="I100" s="7" t="s">
        <v>44</v>
      </c>
      <c r="J100" s="8" t="s">
        <v>45</v>
      </c>
      <c r="K100" s="10" t="s">
        <v>65</v>
      </c>
      <c r="L100" s="10" t="s">
        <v>66</v>
      </c>
      <c r="M100" s="10" t="s">
        <v>56</v>
      </c>
      <c r="N100" s="10" t="n">
        <v>0.016</v>
      </c>
      <c r="O100" s="9" t="s">
        <v>49</v>
      </c>
      <c r="P100" s="11" t="n">
        <v>0.237</v>
      </c>
      <c r="Q100" s="8" t="s">
        <v>49</v>
      </c>
      <c r="R100" s="11" t="n">
        <v>0.03</v>
      </c>
      <c r="S100" s="8" t="s">
        <v>57</v>
      </c>
      <c r="T100" s="11" t="n">
        <v>103</v>
      </c>
      <c r="U100" s="8" t="s">
        <v>49</v>
      </c>
      <c r="V100" s="11" t="n">
        <v>8.4</v>
      </c>
      <c r="W100" s="11" t="n">
        <v>9.8</v>
      </c>
      <c r="X100" s="11" t="n">
        <v>12</v>
      </c>
      <c r="Y100" s="11" t="n">
        <v>14.1</v>
      </c>
      <c r="Z100" s="11" t="n">
        <v>1.67</v>
      </c>
      <c r="AA100" s="8" t="s">
        <v>49</v>
      </c>
      <c r="AB100" s="5" t="n">
        <f aca="false">IF(C100='[1]Pesos dos Critérios'!$V$3,'[1]Pesos dos Critérios'!$V$12,IF(Planilha1!C100='[1]Pesos dos Critérios'!$W$3,'[1]Pesos dos Critérios'!$W$12,IF(Planilha1!C100='[1]Pesos dos Critérios'!$X$3,'[1]Pesos dos Critérios'!$X$12,IF(Planilha1!C100='[1]Pesos dos Critérios'!$Y$3,'[1]Pesos dos Critérios'!$Y$12,'[1]Pesos dos Critérios'!$Z$12))))</f>
        <v>0.0292592592592593</v>
      </c>
      <c r="AC100" s="5" t="n">
        <f aca="false">IF(H100=1,'[1]Pesos dos Critérios'!$AD$12,IF(Planilha1!H100=2,'[1]Pesos dos Critérios'!$AE$12,IF(Planilha1!H100=3,'[1]Pesos dos Critérios'!$AF$12,IF(Planilha1!H100=4,'[1]Pesos dos Critérios'!$AG$12,'[1]Pesos dos Critérios'!$AH$12))))</f>
        <v>0.0384259259259259</v>
      </c>
      <c r="AD100" s="5" t="n">
        <f aca="false">IF(J100='[1]Pesos dos Critérios'!$AA$3,'[1]Pesos dos Critérios'!$AA$12,IF(Planilha1!J100='[1]Pesos dos Critérios'!$AB$3,'[1]Pesos dos Critérios'!$AB$12,'[1]Pesos dos Critérios'!$AC$12))</f>
        <v>0.037037037037037</v>
      </c>
      <c r="AE100" s="5" t="n">
        <f aca="false">IF(O100="Intervalo 1",'[1]Pesos dos Critérios'!$J$12,IF(Planilha1!O100="Intervalo 2",'[1]Pesos dos Critérios'!$K$12,IF(Planilha1!O100="Intervalo 3",'[1]Pesos dos Critérios'!$L$12,'[1]Pesos dos Critérios'!$M$12)))</f>
        <v>0.0531762065095399</v>
      </c>
      <c r="AF100" s="5" t="n">
        <f aca="false">IF(Q100="Intervalo 1",'[1]Pesos dos Critérios'!$B$12,IF(Q100="Intervalo 2",'[1]Pesos dos Critérios'!$C$12,IF(Q100="Intervalo 3",'[1]Pesos dos Critérios'!$D$12,'[1]Pesos dos Critérios'!$E$12)))</f>
        <v>0.0550472852385421</v>
      </c>
      <c r="AG100" s="5" t="n">
        <f aca="false">IF(S100="Intervalo 1",'[1]Pesos dos Critérios'!$F$12,IF(S100="Intervalo 2",'[1]Pesos dos Critérios'!$G$12,IF(S100="Intervalo 3",'[1]Pesos dos Critérios'!$H$12,'[1]Pesos dos Critérios'!$I$12)))</f>
        <v>0.032010582010582</v>
      </c>
      <c r="AH100" s="5" t="n">
        <f aca="false">IF(U100="Intervalo 1",'[1]Pesos dos Critérios'!$N$12,IF(U100="Intervalo 2",'[1]Pesos dos Critérios'!$O$12,IF(U100="Intervalo 3",'[1]Pesos dos Critérios'!$P$12,'[1]Pesos dos Critérios'!$Q$12)))</f>
        <v>0.0320767195767196</v>
      </c>
      <c r="AI100" s="5" t="n">
        <f aca="false">IF(AA100="Intervalo 1",'[1]Pesos dos Critérios'!$R$12,IF(AA100="Intervalo 2",'[1]Pesos dos Critérios'!$S$12,IF(AA100="Intervalo 3",'[1]Pesos dos Critérios'!$T$12,'[1]Pesos dos Critérios'!$U$12)))</f>
        <v>0.0658730158730159</v>
      </c>
      <c r="AJ100" s="5" t="n">
        <f aca="false">SUM(AB100:AI100)</f>
        <v>0.342906031430622</v>
      </c>
      <c r="AK100" s="5" t="n">
        <v>99</v>
      </c>
      <c r="AM100" s="1" t="s">
        <v>52</v>
      </c>
    </row>
    <row r="101" customFormat="false" ht="13.8" hidden="false" customHeight="false" outlineLevel="0" collapsed="false">
      <c r="A101" s="7" t="n">
        <v>2013</v>
      </c>
      <c r="B101" s="7" t="s">
        <v>116</v>
      </c>
      <c r="C101" s="8" t="s">
        <v>40</v>
      </c>
      <c r="D101" s="7" t="s">
        <v>181</v>
      </c>
      <c r="E101" s="7" t="s">
        <v>185</v>
      </c>
      <c r="F101" s="7" t="s">
        <v>183</v>
      </c>
      <c r="G101" s="7" t="s">
        <v>64</v>
      </c>
      <c r="H101" s="9" t="n">
        <v>1</v>
      </c>
      <c r="I101" s="7" t="s">
        <v>44</v>
      </c>
      <c r="J101" s="8" t="s">
        <v>45</v>
      </c>
      <c r="K101" s="10" t="s">
        <v>65</v>
      </c>
      <c r="L101" s="10" t="s">
        <v>66</v>
      </c>
      <c r="M101" s="10" t="s">
        <v>56</v>
      </c>
      <c r="N101" s="10" t="n">
        <v>0.015</v>
      </c>
      <c r="O101" s="9" t="s">
        <v>49</v>
      </c>
      <c r="P101" s="11" t="n">
        <v>0.212</v>
      </c>
      <c r="Q101" s="8" t="s">
        <v>49</v>
      </c>
      <c r="R101" s="11" t="n">
        <v>0.044</v>
      </c>
      <c r="S101" s="8" t="s">
        <v>58</v>
      </c>
      <c r="T101" s="11" t="n">
        <v>112</v>
      </c>
      <c r="U101" s="8" t="s">
        <v>49</v>
      </c>
      <c r="V101" s="11" t="n">
        <v>7.6</v>
      </c>
      <c r="W101" s="11" t="n">
        <v>9</v>
      </c>
      <c r="X101" s="11" t="n">
        <v>11.1</v>
      </c>
      <c r="Y101" s="11" t="n">
        <v>13.2</v>
      </c>
      <c r="Z101" s="11" t="n">
        <v>1.83</v>
      </c>
      <c r="AA101" s="8" t="s">
        <v>49</v>
      </c>
      <c r="AB101" s="5" t="n">
        <f aca="false">IF(C101='[1]Pesos dos Critérios'!$V$3,'[1]Pesos dos Critérios'!$V$12,IF(Planilha1!C101='[1]Pesos dos Critérios'!$W$3,'[1]Pesos dos Critérios'!$W$12,IF(Planilha1!C101='[1]Pesos dos Critérios'!$X$3,'[1]Pesos dos Critérios'!$X$12,IF(Planilha1!C101='[1]Pesos dos Critérios'!$Y$3,'[1]Pesos dos Critérios'!$Y$12,'[1]Pesos dos Critérios'!$Z$12))))</f>
        <v>0.0292592592592593</v>
      </c>
      <c r="AC101" s="5" t="n">
        <f aca="false">IF(H101=1,'[1]Pesos dos Critérios'!$AD$12,IF(Planilha1!H101=2,'[1]Pesos dos Critérios'!$AE$12,IF(Planilha1!H101=3,'[1]Pesos dos Critérios'!$AF$12,IF(Planilha1!H101=4,'[1]Pesos dos Critérios'!$AG$12,'[1]Pesos dos Critérios'!$AH$12))))</f>
        <v>0.0384259259259259</v>
      </c>
      <c r="AD101" s="5" t="n">
        <f aca="false">IF(J101='[1]Pesos dos Critérios'!$AA$3,'[1]Pesos dos Critérios'!$AA$12,IF(Planilha1!J101='[1]Pesos dos Critérios'!$AB$3,'[1]Pesos dos Critérios'!$AB$12,'[1]Pesos dos Critérios'!$AC$12))</f>
        <v>0.037037037037037</v>
      </c>
      <c r="AE101" s="5" t="n">
        <f aca="false">IF(O101="Intervalo 1",'[1]Pesos dos Critérios'!$J$12,IF(Planilha1!O101="Intervalo 2",'[1]Pesos dos Critérios'!$K$12,IF(Planilha1!O101="Intervalo 3",'[1]Pesos dos Critérios'!$L$12,'[1]Pesos dos Critérios'!$M$12)))</f>
        <v>0.0531762065095399</v>
      </c>
      <c r="AF101" s="5" t="n">
        <f aca="false">IF(Q101="Intervalo 1",'[1]Pesos dos Critérios'!$B$12,IF(Q101="Intervalo 2",'[1]Pesos dos Critérios'!$C$12,IF(Q101="Intervalo 3",'[1]Pesos dos Critérios'!$D$12,'[1]Pesos dos Critérios'!$E$12)))</f>
        <v>0.0550472852385421</v>
      </c>
      <c r="AG101" s="5" t="n">
        <f aca="false">IF(S101="Intervalo 1",'[1]Pesos dos Critérios'!$F$12,IF(S101="Intervalo 2",'[1]Pesos dos Critérios'!$G$12,IF(S101="Intervalo 3",'[1]Pesos dos Critérios'!$H$12,'[1]Pesos dos Critérios'!$I$12)))</f>
        <v>0.0227513227513227</v>
      </c>
      <c r="AH101" s="5" t="n">
        <f aca="false">IF(U101="Intervalo 1",'[1]Pesos dos Critérios'!$N$12,IF(U101="Intervalo 2",'[1]Pesos dos Critérios'!$O$12,IF(U101="Intervalo 3",'[1]Pesos dos Critérios'!$P$12,'[1]Pesos dos Critérios'!$Q$12)))</f>
        <v>0.0320767195767196</v>
      </c>
      <c r="AI101" s="5" t="n">
        <f aca="false">IF(AA101="Intervalo 1",'[1]Pesos dos Critérios'!$R$12,IF(AA101="Intervalo 2",'[1]Pesos dos Critérios'!$S$12,IF(AA101="Intervalo 3",'[1]Pesos dos Critérios'!$T$12,'[1]Pesos dos Critérios'!$U$12)))</f>
        <v>0.0658730158730159</v>
      </c>
      <c r="AJ101" s="5" t="n">
        <f aca="false">SUM(AB101:AI101)</f>
        <v>0.333646772171362</v>
      </c>
      <c r="AK101" s="5" t="n">
        <v>100</v>
      </c>
      <c r="AM101" s="1" t="s">
        <v>52</v>
      </c>
    </row>
    <row r="102" customFormat="false" ht="13.8" hidden="false" customHeight="false" outlineLevel="0" collapsed="false">
      <c r="A102" s="7" t="n">
        <v>2013</v>
      </c>
      <c r="B102" s="7" t="s">
        <v>116</v>
      </c>
      <c r="C102" s="8" t="s">
        <v>40</v>
      </c>
      <c r="D102" s="7" t="s">
        <v>181</v>
      </c>
      <c r="E102" s="7" t="s">
        <v>185</v>
      </c>
      <c r="F102" s="7" t="s">
        <v>184</v>
      </c>
      <c r="G102" s="7" t="s">
        <v>64</v>
      </c>
      <c r="H102" s="9" t="n">
        <v>1</v>
      </c>
      <c r="I102" s="7" t="s">
        <v>44</v>
      </c>
      <c r="J102" s="8" t="s">
        <v>45</v>
      </c>
      <c r="K102" s="10" t="s">
        <v>65</v>
      </c>
      <c r="L102" s="10" t="s">
        <v>66</v>
      </c>
      <c r="M102" s="10" t="s">
        <v>56</v>
      </c>
      <c r="N102" s="10" t="n">
        <v>0.015</v>
      </c>
      <c r="O102" s="9" t="s">
        <v>49</v>
      </c>
      <c r="P102" s="11" t="n">
        <v>0.212</v>
      </c>
      <c r="Q102" s="8" t="s">
        <v>49</v>
      </c>
      <c r="R102" s="11" t="n">
        <v>0.044</v>
      </c>
      <c r="S102" s="8" t="s">
        <v>58</v>
      </c>
      <c r="T102" s="11" t="n">
        <v>112</v>
      </c>
      <c r="U102" s="8" t="s">
        <v>49</v>
      </c>
      <c r="V102" s="11" t="n">
        <v>7.6</v>
      </c>
      <c r="W102" s="11" t="n">
        <v>9</v>
      </c>
      <c r="X102" s="11" t="n">
        <v>11.1</v>
      </c>
      <c r="Y102" s="11" t="n">
        <v>13.2</v>
      </c>
      <c r="Z102" s="11" t="n">
        <v>1.83</v>
      </c>
      <c r="AA102" s="8" t="s">
        <v>49</v>
      </c>
      <c r="AB102" s="5" t="n">
        <f aca="false">IF(C102='[1]Pesos dos Critérios'!$V$3,'[1]Pesos dos Critérios'!$V$12,IF(Planilha1!C102='[1]Pesos dos Critérios'!$W$3,'[1]Pesos dos Critérios'!$W$12,IF(Planilha1!C102='[1]Pesos dos Critérios'!$X$3,'[1]Pesos dos Critérios'!$X$12,IF(Planilha1!C102='[1]Pesos dos Critérios'!$Y$3,'[1]Pesos dos Critérios'!$Y$12,'[1]Pesos dos Critérios'!$Z$12))))</f>
        <v>0.0292592592592593</v>
      </c>
      <c r="AC102" s="5" t="n">
        <f aca="false">IF(H102=1,'[1]Pesos dos Critérios'!$AD$12,IF(Planilha1!H102=2,'[1]Pesos dos Critérios'!$AE$12,IF(Planilha1!H102=3,'[1]Pesos dos Critérios'!$AF$12,IF(Planilha1!H102=4,'[1]Pesos dos Critérios'!$AG$12,'[1]Pesos dos Critérios'!$AH$12))))</f>
        <v>0.0384259259259259</v>
      </c>
      <c r="AD102" s="5" t="n">
        <f aca="false">IF(J102='[1]Pesos dos Critérios'!$AA$3,'[1]Pesos dos Critérios'!$AA$12,IF(Planilha1!J102='[1]Pesos dos Critérios'!$AB$3,'[1]Pesos dos Critérios'!$AB$12,'[1]Pesos dos Critérios'!$AC$12))</f>
        <v>0.037037037037037</v>
      </c>
      <c r="AE102" s="5" t="n">
        <f aca="false">IF(O102="Intervalo 1",'[1]Pesos dos Critérios'!$J$12,IF(Planilha1!O102="Intervalo 2",'[1]Pesos dos Critérios'!$K$12,IF(Planilha1!O102="Intervalo 3",'[1]Pesos dos Critérios'!$L$12,'[1]Pesos dos Critérios'!$M$12)))</f>
        <v>0.0531762065095399</v>
      </c>
      <c r="AF102" s="5" t="n">
        <f aca="false">IF(Q102="Intervalo 1",'[1]Pesos dos Critérios'!$B$12,IF(Q102="Intervalo 2",'[1]Pesos dos Critérios'!$C$12,IF(Q102="Intervalo 3",'[1]Pesos dos Critérios'!$D$12,'[1]Pesos dos Critérios'!$E$12)))</f>
        <v>0.0550472852385421</v>
      </c>
      <c r="AG102" s="5" t="n">
        <f aca="false">IF(S102="Intervalo 1",'[1]Pesos dos Critérios'!$F$12,IF(S102="Intervalo 2",'[1]Pesos dos Critérios'!$G$12,IF(S102="Intervalo 3",'[1]Pesos dos Critérios'!$H$12,'[1]Pesos dos Critérios'!$I$12)))</f>
        <v>0.0227513227513227</v>
      </c>
      <c r="AH102" s="5" t="n">
        <f aca="false">IF(U102="Intervalo 1",'[1]Pesos dos Critérios'!$N$12,IF(U102="Intervalo 2",'[1]Pesos dos Critérios'!$O$12,IF(U102="Intervalo 3",'[1]Pesos dos Critérios'!$P$12,'[1]Pesos dos Critérios'!$Q$12)))</f>
        <v>0.0320767195767196</v>
      </c>
      <c r="AI102" s="5" t="n">
        <f aca="false">IF(AA102="Intervalo 1",'[1]Pesos dos Critérios'!$R$12,IF(AA102="Intervalo 2",'[1]Pesos dos Critérios'!$S$12,IF(AA102="Intervalo 3",'[1]Pesos dos Critérios'!$T$12,'[1]Pesos dos Critérios'!$U$12)))</f>
        <v>0.0658730158730159</v>
      </c>
      <c r="AJ102" s="5" t="n">
        <f aca="false">SUM(AB102:AI102)</f>
        <v>0.333646772171362</v>
      </c>
      <c r="AK102" s="5" t="n">
        <v>101</v>
      </c>
      <c r="AM102" s="1" t="s">
        <v>52</v>
      </c>
    </row>
    <row r="103" customFormat="false" ht="13.8" hidden="false" customHeight="false" outlineLevel="0" collapsed="false">
      <c r="A103" s="7" t="n">
        <v>2013</v>
      </c>
      <c r="B103" s="7" t="s">
        <v>116</v>
      </c>
      <c r="C103" s="8" t="s">
        <v>40</v>
      </c>
      <c r="D103" s="7" t="s">
        <v>181</v>
      </c>
      <c r="E103" s="7" t="s">
        <v>186</v>
      </c>
      <c r="F103" s="7" t="s">
        <v>187</v>
      </c>
      <c r="G103" s="7" t="s">
        <v>64</v>
      </c>
      <c r="H103" s="9" t="n">
        <v>1</v>
      </c>
      <c r="I103" s="7" t="s">
        <v>44</v>
      </c>
      <c r="J103" s="8" t="s">
        <v>45</v>
      </c>
      <c r="K103" s="10" t="s">
        <v>65</v>
      </c>
      <c r="L103" s="10" t="s">
        <v>47</v>
      </c>
      <c r="M103" s="10" t="s">
        <v>56</v>
      </c>
      <c r="N103" s="10" t="n">
        <v>0.025</v>
      </c>
      <c r="O103" s="9" t="s">
        <v>57</v>
      </c>
      <c r="P103" s="11" t="n">
        <v>0.336</v>
      </c>
      <c r="Q103" s="8" t="s">
        <v>57</v>
      </c>
      <c r="R103" s="11" t="n">
        <v>0.029</v>
      </c>
      <c r="S103" s="8" t="s">
        <v>57</v>
      </c>
      <c r="T103" s="11" t="n">
        <v>102</v>
      </c>
      <c r="U103" s="8" t="s">
        <v>49</v>
      </c>
      <c r="V103" s="11" t="n">
        <v>8</v>
      </c>
      <c r="W103" s="11" t="n">
        <v>10.1</v>
      </c>
      <c r="X103" s="11" t="n">
        <v>11.8</v>
      </c>
      <c r="Y103" s="11" t="n">
        <v>14.9</v>
      </c>
      <c r="Z103" s="11" t="n">
        <v>1.68</v>
      </c>
      <c r="AA103" s="8" t="s">
        <v>49</v>
      </c>
      <c r="AB103" s="5" t="n">
        <f aca="false">IF(C103='[1]Pesos dos Critérios'!$V$3,'[1]Pesos dos Critérios'!$V$12,IF(Planilha1!C103='[1]Pesos dos Critérios'!$W$3,'[1]Pesos dos Critérios'!$W$12,IF(Planilha1!C103='[1]Pesos dos Critérios'!$X$3,'[1]Pesos dos Critérios'!$X$12,IF(Planilha1!C103='[1]Pesos dos Critérios'!$Y$3,'[1]Pesos dos Critérios'!$Y$12,'[1]Pesos dos Critérios'!$Z$12))))</f>
        <v>0.0292592592592593</v>
      </c>
      <c r="AC103" s="5" t="n">
        <f aca="false">IF(H103=1,'[1]Pesos dos Critérios'!$AD$12,IF(Planilha1!H103=2,'[1]Pesos dos Critérios'!$AE$12,IF(Planilha1!H103=3,'[1]Pesos dos Critérios'!$AF$12,IF(Planilha1!H103=4,'[1]Pesos dos Critérios'!$AG$12,'[1]Pesos dos Critérios'!$AH$12))))</f>
        <v>0.0384259259259259</v>
      </c>
      <c r="AD103" s="5" t="n">
        <f aca="false">IF(J103='[1]Pesos dos Critérios'!$AA$3,'[1]Pesos dos Critérios'!$AA$12,IF(Planilha1!J103='[1]Pesos dos Critérios'!$AB$3,'[1]Pesos dos Critérios'!$AB$12,'[1]Pesos dos Critérios'!$AC$12))</f>
        <v>0.037037037037037</v>
      </c>
      <c r="AE103" s="5" t="n">
        <f aca="false">IF(O103="Intervalo 1",'[1]Pesos dos Critérios'!$J$12,IF(Planilha1!O103="Intervalo 2",'[1]Pesos dos Critérios'!$K$12,IF(Planilha1!O103="Intervalo 3",'[1]Pesos dos Critérios'!$L$12,'[1]Pesos dos Critérios'!$M$12)))</f>
        <v>0.0240628507295174</v>
      </c>
      <c r="AF103" s="5" t="n">
        <f aca="false">IF(Q103="Intervalo 1",'[1]Pesos dos Critérios'!$B$12,IF(Q103="Intervalo 2",'[1]Pesos dos Critérios'!$C$12,IF(Q103="Intervalo 3",'[1]Pesos dos Critérios'!$D$12,'[1]Pesos dos Critérios'!$E$12)))</f>
        <v>0.0236095012051296</v>
      </c>
      <c r="AG103" s="5" t="n">
        <f aca="false">IF(S103="Intervalo 1",'[1]Pesos dos Critérios'!$F$12,IF(S103="Intervalo 2",'[1]Pesos dos Critérios'!$G$12,IF(S103="Intervalo 3",'[1]Pesos dos Critérios'!$H$12,'[1]Pesos dos Critérios'!$I$12)))</f>
        <v>0.032010582010582</v>
      </c>
      <c r="AH103" s="5" t="n">
        <f aca="false">IF(U103="Intervalo 1",'[1]Pesos dos Critérios'!$N$12,IF(U103="Intervalo 2",'[1]Pesos dos Critérios'!$O$12,IF(U103="Intervalo 3",'[1]Pesos dos Critérios'!$P$12,'[1]Pesos dos Critérios'!$Q$12)))</f>
        <v>0.0320767195767196</v>
      </c>
      <c r="AI103" s="5" t="n">
        <f aca="false">IF(AA103="Intervalo 1",'[1]Pesos dos Critérios'!$R$12,IF(AA103="Intervalo 2",'[1]Pesos dos Critérios'!$S$12,IF(AA103="Intervalo 3",'[1]Pesos dos Critérios'!$T$12,'[1]Pesos dos Critérios'!$U$12)))</f>
        <v>0.0658730158730159</v>
      </c>
      <c r="AJ103" s="5" t="n">
        <f aca="false">SUM(AB103:AI103)</f>
        <v>0.282354891617187</v>
      </c>
      <c r="AK103" s="5" t="n">
        <v>102</v>
      </c>
      <c r="AM103" s="1" t="s">
        <v>52</v>
      </c>
    </row>
    <row r="104" customFormat="false" ht="13.8" hidden="false" customHeight="false" outlineLevel="0" collapsed="false">
      <c r="A104" s="7" t="n">
        <v>2013</v>
      </c>
      <c r="B104" s="7" t="s">
        <v>116</v>
      </c>
      <c r="C104" s="8" t="s">
        <v>40</v>
      </c>
      <c r="D104" s="7" t="s">
        <v>181</v>
      </c>
      <c r="E104" s="7" t="s">
        <v>186</v>
      </c>
      <c r="F104" s="7" t="s">
        <v>188</v>
      </c>
      <c r="G104" s="7" t="s">
        <v>64</v>
      </c>
      <c r="H104" s="9" t="n">
        <v>1</v>
      </c>
      <c r="I104" s="7" t="s">
        <v>44</v>
      </c>
      <c r="J104" s="8" t="s">
        <v>45</v>
      </c>
      <c r="K104" s="10" t="s">
        <v>65</v>
      </c>
      <c r="L104" s="10" t="s">
        <v>47</v>
      </c>
      <c r="M104" s="10" t="s">
        <v>56</v>
      </c>
      <c r="N104" s="10" t="n">
        <v>0.025</v>
      </c>
      <c r="O104" s="9" t="s">
        <v>57</v>
      </c>
      <c r="P104" s="11" t="n">
        <v>0.336</v>
      </c>
      <c r="Q104" s="8" t="s">
        <v>57</v>
      </c>
      <c r="R104" s="11" t="n">
        <v>0.029</v>
      </c>
      <c r="S104" s="8" t="s">
        <v>57</v>
      </c>
      <c r="T104" s="11" t="n">
        <v>102</v>
      </c>
      <c r="U104" s="8" t="s">
        <v>49</v>
      </c>
      <c r="V104" s="11" t="n">
        <v>8</v>
      </c>
      <c r="W104" s="11" t="n">
        <v>10.1</v>
      </c>
      <c r="X104" s="11" t="n">
        <v>11.8</v>
      </c>
      <c r="Y104" s="11" t="n">
        <v>14.9</v>
      </c>
      <c r="Z104" s="11" t="n">
        <v>1.68</v>
      </c>
      <c r="AA104" s="8" t="s">
        <v>49</v>
      </c>
      <c r="AB104" s="5" t="n">
        <f aca="false">IF(C104='[1]Pesos dos Critérios'!$V$3,'[1]Pesos dos Critérios'!$V$12,IF(Planilha1!C104='[1]Pesos dos Critérios'!$W$3,'[1]Pesos dos Critérios'!$W$12,IF(Planilha1!C104='[1]Pesos dos Critérios'!$X$3,'[1]Pesos dos Critérios'!$X$12,IF(Planilha1!C104='[1]Pesos dos Critérios'!$Y$3,'[1]Pesos dos Critérios'!$Y$12,'[1]Pesos dos Critérios'!$Z$12))))</f>
        <v>0.0292592592592593</v>
      </c>
      <c r="AC104" s="5" t="n">
        <f aca="false">IF(H104=1,'[1]Pesos dos Critérios'!$AD$12,IF(Planilha1!H104=2,'[1]Pesos dos Critérios'!$AE$12,IF(Planilha1!H104=3,'[1]Pesos dos Critérios'!$AF$12,IF(Planilha1!H104=4,'[1]Pesos dos Critérios'!$AG$12,'[1]Pesos dos Critérios'!$AH$12))))</f>
        <v>0.0384259259259259</v>
      </c>
      <c r="AD104" s="5" t="n">
        <f aca="false">IF(J104='[1]Pesos dos Critérios'!$AA$3,'[1]Pesos dos Critérios'!$AA$12,IF(Planilha1!J104='[1]Pesos dos Critérios'!$AB$3,'[1]Pesos dos Critérios'!$AB$12,'[1]Pesos dos Critérios'!$AC$12))</f>
        <v>0.037037037037037</v>
      </c>
      <c r="AE104" s="5" t="n">
        <f aca="false">IF(O104="Intervalo 1",'[1]Pesos dos Critérios'!$J$12,IF(Planilha1!O104="Intervalo 2",'[1]Pesos dos Critérios'!$K$12,IF(Planilha1!O104="Intervalo 3",'[1]Pesos dos Critérios'!$L$12,'[1]Pesos dos Critérios'!$M$12)))</f>
        <v>0.0240628507295174</v>
      </c>
      <c r="AF104" s="5" t="n">
        <f aca="false">IF(Q104="Intervalo 1",'[1]Pesos dos Critérios'!$B$12,IF(Q104="Intervalo 2",'[1]Pesos dos Critérios'!$C$12,IF(Q104="Intervalo 3",'[1]Pesos dos Critérios'!$D$12,'[1]Pesos dos Critérios'!$E$12)))</f>
        <v>0.0236095012051296</v>
      </c>
      <c r="AG104" s="5" t="n">
        <f aca="false">IF(S104="Intervalo 1",'[1]Pesos dos Critérios'!$F$12,IF(S104="Intervalo 2",'[1]Pesos dos Critérios'!$G$12,IF(S104="Intervalo 3",'[1]Pesos dos Critérios'!$H$12,'[1]Pesos dos Critérios'!$I$12)))</f>
        <v>0.032010582010582</v>
      </c>
      <c r="AH104" s="5" t="n">
        <f aca="false">IF(U104="Intervalo 1",'[1]Pesos dos Critérios'!$N$12,IF(U104="Intervalo 2",'[1]Pesos dos Critérios'!$O$12,IF(U104="Intervalo 3",'[1]Pesos dos Critérios'!$P$12,'[1]Pesos dos Critérios'!$Q$12)))</f>
        <v>0.0320767195767196</v>
      </c>
      <c r="AI104" s="5" t="n">
        <f aca="false">IF(AA104="Intervalo 1",'[1]Pesos dos Critérios'!$R$12,IF(AA104="Intervalo 2",'[1]Pesos dos Critérios'!$S$12,IF(AA104="Intervalo 3",'[1]Pesos dos Critérios'!$T$12,'[1]Pesos dos Critérios'!$U$12)))</f>
        <v>0.0658730158730159</v>
      </c>
      <c r="AJ104" s="5" t="n">
        <f aca="false">SUM(AB104:AI104)</f>
        <v>0.282354891617187</v>
      </c>
      <c r="AK104" s="5" t="n">
        <v>103</v>
      </c>
      <c r="AM104" s="1" t="s">
        <v>52</v>
      </c>
    </row>
    <row r="105" customFormat="false" ht="13.8" hidden="false" customHeight="false" outlineLevel="0" collapsed="false">
      <c r="A105" s="7" t="n">
        <v>2013</v>
      </c>
      <c r="B105" s="7" t="s">
        <v>116</v>
      </c>
      <c r="C105" s="8" t="s">
        <v>40</v>
      </c>
      <c r="D105" s="7" t="s">
        <v>181</v>
      </c>
      <c r="E105" s="7" t="s">
        <v>186</v>
      </c>
      <c r="F105" s="7" t="s">
        <v>183</v>
      </c>
      <c r="G105" s="7" t="s">
        <v>64</v>
      </c>
      <c r="H105" s="9" t="n">
        <v>1</v>
      </c>
      <c r="I105" s="7" t="s">
        <v>44</v>
      </c>
      <c r="J105" s="8" t="s">
        <v>45</v>
      </c>
      <c r="K105" s="10" t="s">
        <v>46</v>
      </c>
      <c r="L105" s="10" t="s">
        <v>47</v>
      </c>
      <c r="M105" s="10" t="s">
        <v>56</v>
      </c>
      <c r="N105" s="10" t="n">
        <v>0.025</v>
      </c>
      <c r="O105" s="9" t="s">
        <v>57</v>
      </c>
      <c r="P105" s="11" t="n">
        <v>0.336</v>
      </c>
      <c r="Q105" s="8" t="s">
        <v>57</v>
      </c>
      <c r="R105" s="11" t="n">
        <v>0.029</v>
      </c>
      <c r="S105" s="8" t="s">
        <v>57</v>
      </c>
      <c r="T105" s="11" t="n">
        <v>106</v>
      </c>
      <c r="U105" s="8" t="s">
        <v>49</v>
      </c>
      <c r="V105" s="11" t="n">
        <v>7.7</v>
      </c>
      <c r="W105" s="11" t="n">
        <v>9.6</v>
      </c>
      <c r="X105" s="11" t="n">
        <v>11.6</v>
      </c>
      <c r="Y105" s="11" t="n">
        <v>13.9</v>
      </c>
      <c r="Z105" s="11" t="n">
        <v>1.75</v>
      </c>
      <c r="AA105" s="8" t="s">
        <v>49</v>
      </c>
      <c r="AB105" s="5" t="n">
        <f aca="false">IF(C105='[1]Pesos dos Critérios'!$V$3,'[1]Pesos dos Critérios'!$V$12,IF(Planilha1!C105='[1]Pesos dos Critérios'!$W$3,'[1]Pesos dos Critérios'!$W$12,IF(Planilha1!C105='[1]Pesos dos Critérios'!$X$3,'[1]Pesos dos Critérios'!$X$12,IF(Planilha1!C105='[1]Pesos dos Critérios'!$Y$3,'[1]Pesos dos Critérios'!$Y$12,'[1]Pesos dos Critérios'!$Z$12))))</f>
        <v>0.0292592592592593</v>
      </c>
      <c r="AC105" s="5" t="n">
        <f aca="false">IF(H105=1,'[1]Pesos dos Critérios'!$AD$12,IF(Planilha1!H105=2,'[1]Pesos dos Critérios'!$AE$12,IF(Planilha1!H105=3,'[1]Pesos dos Critérios'!$AF$12,IF(Planilha1!H105=4,'[1]Pesos dos Critérios'!$AG$12,'[1]Pesos dos Critérios'!$AH$12))))</f>
        <v>0.0384259259259259</v>
      </c>
      <c r="AD105" s="5" t="n">
        <f aca="false">IF(J105='[1]Pesos dos Critérios'!$AA$3,'[1]Pesos dos Critérios'!$AA$12,IF(Planilha1!J105='[1]Pesos dos Critérios'!$AB$3,'[1]Pesos dos Critérios'!$AB$12,'[1]Pesos dos Critérios'!$AC$12))</f>
        <v>0.037037037037037</v>
      </c>
      <c r="AE105" s="5" t="n">
        <f aca="false">IF(O105="Intervalo 1",'[1]Pesos dos Critérios'!$J$12,IF(Planilha1!O105="Intervalo 2",'[1]Pesos dos Critérios'!$K$12,IF(Planilha1!O105="Intervalo 3",'[1]Pesos dos Critérios'!$L$12,'[1]Pesos dos Critérios'!$M$12)))</f>
        <v>0.0240628507295174</v>
      </c>
      <c r="AF105" s="5" t="n">
        <f aca="false">IF(Q105="Intervalo 1",'[1]Pesos dos Critérios'!$B$12,IF(Q105="Intervalo 2",'[1]Pesos dos Critérios'!$C$12,IF(Q105="Intervalo 3",'[1]Pesos dos Critérios'!$D$12,'[1]Pesos dos Critérios'!$E$12)))</f>
        <v>0.0236095012051296</v>
      </c>
      <c r="AG105" s="5" t="n">
        <f aca="false">IF(S105="Intervalo 1",'[1]Pesos dos Critérios'!$F$12,IF(S105="Intervalo 2",'[1]Pesos dos Critérios'!$G$12,IF(S105="Intervalo 3",'[1]Pesos dos Critérios'!$H$12,'[1]Pesos dos Critérios'!$I$12)))</f>
        <v>0.032010582010582</v>
      </c>
      <c r="AH105" s="5" t="n">
        <f aca="false">IF(U105="Intervalo 1",'[1]Pesos dos Critérios'!$N$12,IF(U105="Intervalo 2",'[1]Pesos dos Critérios'!$O$12,IF(U105="Intervalo 3",'[1]Pesos dos Critérios'!$P$12,'[1]Pesos dos Critérios'!$Q$12)))</f>
        <v>0.0320767195767196</v>
      </c>
      <c r="AI105" s="5" t="n">
        <f aca="false">IF(AA105="Intervalo 1",'[1]Pesos dos Critérios'!$R$12,IF(AA105="Intervalo 2",'[1]Pesos dos Critérios'!$S$12,IF(AA105="Intervalo 3",'[1]Pesos dos Critérios'!$T$12,'[1]Pesos dos Critérios'!$U$12)))</f>
        <v>0.0658730158730159</v>
      </c>
      <c r="AJ105" s="5" t="n">
        <f aca="false">SUM(AB105:AI105)</f>
        <v>0.282354891617187</v>
      </c>
      <c r="AK105" s="5" t="n">
        <v>104</v>
      </c>
      <c r="AM105" s="1" t="s">
        <v>52</v>
      </c>
    </row>
    <row r="106" customFormat="false" ht="13.8" hidden="false" customHeight="false" outlineLevel="0" collapsed="false">
      <c r="A106" s="7" t="n">
        <v>2013</v>
      </c>
      <c r="B106" s="7" t="s">
        <v>116</v>
      </c>
      <c r="C106" s="8" t="s">
        <v>40</v>
      </c>
      <c r="D106" s="7" t="s">
        <v>181</v>
      </c>
      <c r="E106" s="7" t="s">
        <v>186</v>
      </c>
      <c r="F106" s="7" t="s">
        <v>184</v>
      </c>
      <c r="G106" s="7" t="s">
        <v>64</v>
      </c>
      <c r="H106" s="9" t="n">
        <v>1</v>
      </c>
      <c r="I106" s="7" t="s">
        <v>44</v>
      </c>
      <c r="J106" s="8" t="s">
        <v>45</v>
      </c>
      <c r="K106" s="10" t="s">
        <v>46</v>
      </c>
      <c r="L106" s="10" t="s">
        <v>47</v>
      </c>
      <c r="M106" s="10" t="s">
        <v>56</v>
      </c>
      <c r="N106" s="10" t="n">
        <v>0.025</v>
      </c>
      <c r="O106" s="9" t="s">
        <v>57</v>
      </c>
      <c r="P106" s="11" t="n">
        <v>0.336</v>
      </c>
      <c r="Q106" s="8" t="s">
        <v>57</v>
      </c>
      <c r="R106" s="11" t="n">
        <v>0.029</v>
      </c>
      <c r="S106" s="8" t="s">
        <v>57</v>
      </c>
      <c r="T106" s="11" t="n">
        <v>106</v>
      </c>
      <c r="U106" s="8" t="s">
        <v>49</v>
      </c>
      <c r="V106" s="11" t="n">
        <v>7.7</v>
      </c>
      <c r="W106" s="11" t="n">
        <v>9.6</v>
      </c>
      <c r="X106" s="11" t="n">
        <v>11.6</v>
      </c>
      <c r="Y106" s="11" t="n">
        <v>13.9</v>
      </c>
      <c r="Z106" s="11" t="n">
        <v>1.75</v>
      </c>
      <c r="AA106" s="8" t="s">
        <v>49</v>
      </c>
      <c r="AB106" s="5" t="n">
        <f aca="false">IF(C106='[1]Pesos dos Critérios'!$V$3,'[1]Pesos dos Critérios'!$V$12,IF(Planilha1!C106='[1]Pesos dos Critérios'!$W$3,'[1]Pesos dos Critérios'!$W$12,IF(Planilha1!C106='[1]Pesos dos Critérios'!$X$3,'[1]Pesos dos Critérios'!$X$12,IF(Planilha1!C106='[1]Pesos dos Critérios'!$Y$3,'[1]Pesos dos Critérios'!$Y$12,'[1]Pesos dos Critérios'!$Z$12))))</f>
        <v>0.0292592592592593</v>
      </c>
      <c r="AC106" s="5" t="n">
        <f aca="false">IF(H106=1,'[1]Pesos dos Critérios'!$AD$12,IF(Planilha1!H106=2,'[1]Pesos dos Critérios'!$AE$12,IF(Planilha1!H106=3,'[1]Pesos dos Critérios'!$AF$12,IF(Planilha1!H106=4,'[1]Pesos dos Critérios'!$AG$12,'[1]Pesos dos Critérios'!$AH$12))))</f>
        <v>0.0384259259259259</v>
      </c>
      <c r="AD106" s="5" t="n">
        <f aca="false">IF(J106='[1]Pesos dos Critérios'!$AA$3,'[1]Pesos dos Critérios'!$AA$12,IF(Planilha1!J106='[1]Pesos dos Critérios'!$AB$3,'[1]Pesos dos Critérios'!$AB$12,'[1]Pesos dos Critérios'!$AC$12))</f>
        <v>0.037037037037037</v>
      </c>
      <c r="AE106" s="5" t="n">
        <f aca="false">IF(O106="Intervalo 1",'[1]Pesos dos Critérios'!$J$12,IF(Planilha1!O106="Intervalo 2",'[1]Pesos dos Critérios'!$K$12,IF(Planilha1!O106="Intervalo 3",'[1]Pesos dos Critérios'!$L$12,'[1]Pesos dos Critérios'!$M$12)))</f>
        <v>0.0240628507295174</v>
      </c>
      <c r="AF106" s="5" t="n">
        <f aca="false">IF(Q106="Intervalo 1",'[1]Pesos dos Critérios'!$B$12,IF(Q106="Intervalo 2",'[1]Pesos dos Critérios'!$C$12,IF(Q106="Intervalo 3",'[1]Pesos dos Critérios'!$D$12,'[1]Pesos dos Critérios'!$E$12)))</f>
        <v>0.0236095012051296</v>
      </c>
      <c r="AG106" s="5" t="n">
        <f aca="false">IF(S106="Intervalo 1",'[1]Pesos dos Critérios'!$F$12,IF(S106="Intervalo 2",'[1]Pesos dos Critérios'!$G$12,IF(S106="Intervalo 3",'[1]Pesos dos Critérios'!$H$12,'[1]Pesos dos Critérios'!$I$12)))</f>
        <v>0.032010582010582</v>
      </c>
      <c r="AH106" s="5" t="n">
        <f aca="false">IF(U106="Intervalo 1",'[1]Pesos dos Critérios'!$N$12,IF(U106="Intervalo 2",'[1]Pesos dos Critérios'!$O$12,IF(U106="Intervalo 3",'[1]Pesos dos Critérios'!$P$12,'[1]Pesos dos Critérios'!$Q$12)))</f>
        <v>0.0320767195767196</v>
      </c>
      <c r="AI106" s="5" t="n">
        <f aca="false">IF(AA106="Intervalo 1",'[1]Pesos dos Critérios'!$R$12,IF(AA106="Intervalo 2",'[1]Pesos dos Critérios'!$S$12,IF(AA106="Intervalo 3",'[1]Pesos dos Critérios'!$T$12,'[1]Pesos dos Critérios'!$U$12)))</f>
        <v>0.0658730158730159</v>
      </c>
      <c r="AJ106" s="5" t="n">
        <f aca="false">SUM(AB106:AI106)</f>
        <v>0.282354891617187</v>
      </c>
      <c r="AK106" s="5" t="n">
        <v>105</v>
      </c>
      <c r="AM106" s="1" t="s">
        <v>52</v>
      </c>
    </row>
    <row r="107" customFormat="false" ht="13.8" hidden="false" customHeight="false" outlineLevel="0" collapsed="false">
      <c r="A107" s="7" t="n">
        <v>2013</v>
      </c>
      <c r="B107" s="7" t="s">
        <v>116</v>
      </c>
      <c r="C107" s="8" t="s">
        <v>40</v>
      </c>
      <c r="D107" s="7" t="s">
        <v>181</v>
      </c>
      <c r="E107" s="7" t="s">
        <v>186</v>
      </c>
      <c r="F107" s="7" t="s">
        <v>189</v>
      </c>
      <c r="G107" s="7" t="s">
        <v>64</v>
      </c>
      <c r="H107" s="9" t="n">
        <v>1</v>
      </c>
      <c r="I107" s="7" t="s">
        <v>44</v>
      </c>
      <c r="J107" s="8" t="s">
        <v>45</v>
      </c>
      <c r="K107" s="10" t="s">
        <v>46</v>
      </c>
      <c r="L107" s="10" t="s">
        <v>47</v>
      </c>
      <c r="M107" s="10" t="s">
        <v>56</v>
      </c>
      <c r="N107" s="10" t="n">
        <v>0.025</v>
      </c>
      <c r="O107" s="9" t="s">
        <v>57</v>
      </c>
      <c r="P107" s="11" t="n">
        <v>0.336</v>
      </c>
      <c r="Q107" s="8" t="s">
        <v>57</v>
      </c>
      <c r="R107" s="11" t="n">
        <v>0.029</v>
      </c>
      <c r="S107" s="8" t="s">
        <v>57</v>
      </c>
      <c r="T107" s="11" t="n">
        <v>106</v>
      </c>
      <c r="U107" s="8" t="s">
        <v>49</v>
      </c>
      <c r="V107" s="11" t="n">
        <v>7.7</v>
      </c>
      <c r="W107" s="11" t="n">
        <v>9.6</v>
      </c>
      <c r="X107" s="11" t="n">
        <v>11.6</v>
      </c>
      <c r="Y107" s="11" t="n">
        <v>13.9</v>
      </c>
      <c r="Z107" s="11" t="n">
        <v>1.75</v>
      </c>
      <c r="AA107" s="8" t="s">
        <v>49</v>
      </c>
      <c r="AB107" s="5" t="n">
        <f aca="false">IF(C107='[1]Pesos dos Critérios'!$V$3,'[1]Pesos dos Critérios'!$V$12,IF(Planilha1!C107='[1]Pesos dos Critérios'!$W$3,'[1]Pesos dos Critérios'!$W$12,IF(Planilha1!C107='[1]Pesos dos Critérios'!$X$3,'[1]Pesos dos Critérios'!$X$12,IF(Planilha1!C107='[1]Pesos dos Critérios'!$Y$3,'[1]Pesos dos Critérios'!$Y$12,'[1]Pesos dos Critérios'!$Z$12))))</f>
        <v>0.0292592592592593</v>
      </c>
      <c r="AC107" s="5" t="n">
        <f aca="false">IF(H107=1,'[1]Pesos dos Critérios'!$AD$12,IF(Planilha1!H107=2,'[1]Pesos dos Critérios'!$AE$12,IF(Planilha1!H107=3,'[1]Pesos dos Critérios'!$AF$12,IF(Planilha1!H107=4,'[1]Pesos dos Critérios'!$AG$12,'[1]Pesos dos Critérios'!$AH$12))))</f>
        <v>0.0384259259259259</v>
      </c>
      <c r="AD107" s="5" t="n">
        <f aca="false">IF(J107='[1]Pesos dos Critérios'!$AA$3,'[1]Pesos dos Critérios'!$AA$12,IF(Planilha1!J107='[1]Pesos dos Critérios'!$AB$3,'[1]Pesos dos Critérios'!$AB$12,'[1]Pesos dos Critérios'!$AC$12))</f>
        <v>0.037037037037037</v>
      </c>
      <c r="AE107" s="5" t="n">
        <f aca="false">IF(O107="Intervalo 1",'[1]Pesos dos Critérios'!$J$12,IF(Planilha1!O107="Intervalo 2",'[1]Pesos dos Critérios'!$K$12,IF(Planilha1!O107="Intervalo 3",'[1]Pesos dos Critérios'!$L$12,'[1]Pesos dos Critérios'!$M$12)))</f>
        <v>0.0240628507295174</v>
      </c>
      <c r="AF107" s="5" t="n">
        <f aca="false">IF(Q107="Intervalo 1",'[1]Pesos dos Critérios'!$B$12,IF(Q107="Intervalo 2",'[1]Pesos dos Critérios'!$C$12,IF(Q107="Intervalo 3",'[1]Pesos dos Critérios'!$D$12,'[1]Pesos dos Critérios'!$E$12)))</f>
        <v>0.0236095012051296</v>
      </c>
      <c r="AG107" s="5" t="n">
        <f aca="false">IF(S107="Intervalo 1",'[1]Pesos dos Critérios'!$F$12,IF(S107="Intervalo 2",'[1]Pesos dos Critérios'!$G$12,IF(S107="Intervalo 3",'[1]Pesos dos Critérios'!$H$12,'[1]Pesos dos Critérios'!$I$12)))</f>
        <v>0.032010582010582</v>
      </c>
      <c r="AH107" s="5" t="n">
        <f aca="false">IF(U107="Intervalo 1",'[1]Pesos dos Critérios'!$N$12,IF(U107="Intervalo 2",'[1]Pesos dos Critérios'!$O$12,IF(U107="Intervalo 3",'[1]Pesos dos Critérios'!$P$12,'[1]Pesos dos Critérios'!$Q$12)))</f>
        <v>0.0320767195767196</v>
      </c>
      <c r="AI107" s="5" t="n">
        <f aca="false">IF(AA107="Intervalo 1",'[1]Pesos dos Critérios'!$R$12,IF(AA107="Intervalo 2",'[1]Pesos dos Critérios'!$S$12,IF(AA107="Intervalo 3",'[1]Pesos dos Critérios'!$T$12,'[1]Pesos dos Critérios'!$U$12)))</f>
        <v>0.0658730158730159</v>
      </c>
      <c r="AJ107" s="5" t="n">
        <f aca="false">SUM(AB107:AI107)</f>
        <v>0.282354891617187</v>
      </c>
      <c r="AK107" s="5" t="n">
        <v>106</v>
      </c>
      <c r="AM107" s="1" t="s">
        <v>52</v>
      </c>
    </row>
    <row r="108" customFormat="false" ht="13.8" hidden="false" customHeight="false" outlineLevel="0" collapsed="false">
      <c r="A108" s="7" t="n">
        <v>2013</v>
      </c>
      <c r="B108" s="7" t="s">
        <v>116</v>
      </c>
      <c r="C108" s="8" t="s">
        <v>40</v>
      </c>
      <c r="D108" s="7" t="s">
        <v>181</v>
      </c>
      <c r="E108" s="7" t="s">
        <v>186</v>
      </c>
      <c r="F108" s="7" t="s">
        <v>190</v>
      </c>
      <c r="G108" s="7" t="s">
        <v>64</v>
      </c>
      <c r="H108" s="9" t="n">
        <v>1</v>
      </c>
      <c r="I108" s="7" t="s">
        <v>44</v>
      </c>
      <c r="J108" s="8" t="s">
        <v>45</v>
      </c>
      <c r="K108" s="10" t="s">
        <v>46</v>
      </c>
      <c r="L108" s="10" t="s">
        <v>47</v>
      </c>
      <c r="M108" s="10" t="s">
        <v>56</v>
      </c>
      <c r="N108" s="10" t="n">
        <v>0.025</v>
      </c>
      <c r="O108" s="9" t="s">
        <v>57</v>
      </c>
      <c r="P108" s="11" t="n">
        <v>0.336</v>
      </c>
      <c r="Q108" s="8" t="s">
        <v>57</v>
      </c>
      <c r="R108" s="11" t="n">
        <v>0.029</v>
      </c>
      <c r="S108" s="8" t="s">
        <v>57</v>
      </c>
      <c r="T108" s="11" t="n">
        <v>106</v>
      </c>
      <c r="U108" s="8" t="s">
        <v>49</v>
      </c>
      <c r="V108" s="11" t="n">
        <v>7.7</v>
      </c>
      <c r="W108" s="11" t="n">
        <v>9.6</v>
      </c>
      <c r="X108" s="11" t="n">
        <v>11.6</v>
      </c>
      <c r="Y108" s="11" t="n">
        <v>13.9</v>
      </c>
      <c r="Z108" s="11" t="n">
        <v>1.75</v>
      </c>
      <c r="AA108" s="8" t="s">
        <v>49</v>
      </c>
      <c r="AB108" s="5" t="n">
        <f aca="false">IF(C108='[1]Pesos dos Critérios'!$V$3,'[1]Pesos dos Critérios'!$V$12,IF(Planilha1!C108='[1]Pesos dos Critérios'!$W$3,'[1]Pesos dos Critérios'!$W$12,IF(Planilha1!C108='[1]Pesos dos Critérios'!$X$3,'[1]Pesos dos Critérios'!$X$12,IF(Planilha1!C108='[1]Pesos dos Critérios'!$Y$3,'[1]Pesos dos Critérios'!$Y$12,'[1]Pesos dos Critérios'!$Z$12))))</f>
        <v>0.0292592592592593</v>
      </c>
      <c r="AC108" s="5" t="n">
        <f aca="false">IF(H108=1,'[1]Pesos dos Critérios'!$AD$12,IF(Planilha1!H108=2,'[1]Pesos dos Critérios'!$AE$12,IF(Planilha1!H108=3,'[1]Pesos dos Critérios'!$AF$12,IF(Planilha1!H108=4,'[1]Pesos dos Critérios'!$AG$12,'[1]Pesos dos Critérios'!$AH$12))))</f>
        <v>0.0384259259259259</v>
      </c>
      <c r="AD108" s="5" t="n">
        <f aca="false">IF(J108='[1]Pesos dos Critérios'!$AA$3,'[1]Pesos dos Critérios'!$AA$12,IF(Planilha1!J108='[1]Pesos dos Critérios'!$AB$3,'[1]Pesos dos Critérios'!$AB$12,'[1]Pesos dos Critérios'!$AC$12))</f>
        <v>0.037037037037037</v>
      </c>
      <c r="AE108" s="5" t="n">
        <f aca="false">IF(O108="Intervalo 1",'[1]Pesos dos Critérios'!$J$12,IF(Planilha1!O108="Intervalo 2",'[1]Pesos dos Critérios'!$K$12,IF(Planilha1!O108="Intervalo 3",'[1]Pesos dos Critérios'!$L$12,'[1]Pesos dos Critérios'!$M$12)))</f>
        <v>0.0240628507295174</v>
      </c>
      <c r="AF108" s="5" t="n">
        <f aca="false">IF(Q108="Intervalo 1",'[1]Pesos dos Critérios'!$B$12,IF(Q108="Intervalo 2",'[1]Pesos dos Critérios'!$C$12,IF(Q108="Intervalo 3",'[1]Pesos dos Critérios'!$D$12,'[1]Pesos dos Critérios'!$E$12)))</f>
        <v>0.0236095012051296</v>
      </c>
      <c r="AG108" s="5" t="n">
        <f aca="false">IF(S108="Intervalo 1",'[1]Pesos dos Critérios'!$F$12,IF(S108="Intervalo 2",'[1]Pesos dos Critérios'!$G$12,IF(S108="Intervalo 3",'[1]Pesos dos Critérios'!$H$12,'[1]Pesos dos Critérios'!$I$12)))</f>
        <v>0.032010582010582</v>
      </c>
      <c r="AH108" s="5" t="n">
        <f aca="false">IF(U108="Intervalo 1",'[1]Pesos dos Critérios'!$N$12,IF(U108="Intervalo 2",'[1]Pesos dos Critérios'!$O$12,IF(U108="Intervalo 3",'[1]Pesos dos Critérios'!$P$12,'[1]Pesos dos Critérios'!$Q$12)))</f>
        <v>0.0320767195767196</v>
      </c>
      <c r="AI108" s="5" t="n">
        <f aca="false">IF(AA108="Intervalo 1",'[1]Pesos dos Critérios'!$R$12,IF(AA108="Intervalo 2",'[1]Pesos dos Critérios'!$S$12,IF(AA108="Intervalo 3",'[1]Pesos dos Critérios'!$T$12,'[1]Pesos dos Critérios'!$U$12)))</f>
        <v>0.0658730158730159</v>
      </c>
      <c r="AJ108" s="5" t="n">
        <f aca="false">SUM(AB108:AI108)</f>
        <v>0.282354891617187</v>
      </c>
      <c r="AK108" s="5" t="n">
        <v>107</v>
      </c>
      <c r="AM108" s="1" t="s">
        <v>52</v>
      </c>
    </row>
    <row r="109" customFormat="false" ht="13.8" hidden="false" customHeight="false" outlineLevel="0" collapsed="false">
      <c r="A109" s="7" t="n">
        <v>2013</v>
      </c>
      <c r="B109" s="7" t="s">
        <v>116</v>
      </c>
      <c r="C109" s="8" t="s">
        <v>40</v>
      </c>
      <c r="D109" s="7" t="s">
        <v>181</v>
      </c>
      <c r="E109" s="7" t="s">
        <v>186</v>
      </c>
      <c r="F109" s="7" t="s">
        <v>183</v>
      </c>
      <c r="G109" s="7" t="s">
        <v>191</v>
      </c>
      <c r="H109" s="9" t="n">
        <v>2</v>
      </c>
      <c r="I109" s="7" t="s">
        <v>44</v>
      </c>
      <c r="J109" s="8" t="s">
        <v>45</v>
      </c>
      <c r="K109" s="10" t="s">
        <v>46</v>
      </c>
      <c r="L109" s="10" t="s">
        <v>47</v>
      </c>
      <c r="M109" s="10" t="s">
        <v>56</v>
      </c>
      <c r="N109" s="10" t="n">
        <v>0.022</v>
      </c>
      <c r="O109" s="9" t="s">
        <v>57</v>
      </c>
      <c r="P109" s="11" t="n">
        <v>0.388</v>
      </c>
      <c r="Q109" s="8" t="s">
        <v>58</v>
      </c>
      <c r="R109" s="11" t="n">
        <v>0.027</v>
      </c>
      <c r="S109" s="8" t="s">
        <v>57</v>
      </c>
      <c r="T109" s="11" t="n">
        <v>113</v>
      </c>
      <c r="U109" s="8" t="s">
        <v>57</v>
      </c>
      <c r="V109" s="11" t="n">
        <v>7.3</v>
      </c>
      <c r="W109" s="11" t="n">
        <v>9.4</v>
      </c>
      <c r="X109" s="11" t="n">
        <v>10.7</v>
      </c>
      <c r="Y109" s="11" t="n">
        <v>13.7</v>
      </c>
      <c r="Z109" s="11" t="n">
        <v>1.84</v>
      </c>
      <c r="AA109" s="8" t="s">
        <v>49</v>
      </c>
      <c r="AB109" s="5" t="n">
        <f aca="false">IF(C109='[1]Pesos dos Critérios'!$V$3,'[1]Pesos dos Critérios'!$V$12,IF(Planilha1!C109='[1]Pesos dos Critérios'!$W$3,'[1]Pesos dos Critérios'!$W$12,IF(Planilha1!C109='[1]Pesos dos Critérios'!$X$3,'[1]Pesos dos Critérios'!$X$12,IF(Planilha1!C109='[1]Pesos dos Critérios'!$Y$3,'[1]Pesos dos Critérios'!$Y$12,'[1]Pesos dos Critérios'!$Z$12))))</f>
        <v>0.0292592592592593</v>
      </c>
      <c r="AC109" s="5" t="n">
        <f aca="false">IF(H109=1,'[1]Pesos dos Critérios'!$AD$12,IF(Planilha1!H109=2,'[1]Pesos dos Critérios'!$AE$12,IF(Planilha1!H109=3,'[1]Pesos dos Critérios'!$AF$12,IF(Planilha1!H109=4,'[1]Pesos dos Critérios'!$AG$12,'[1]Pesos dos Critérios'!$AH$12))))</f>
        <v>0.0273148148148148</v>
      </c>
      <c r="AD109" s="5" t="n">
        <f aca="false">IF(J109='[1]Pesos dos Critérios'!$AA$3,'[1]Pesos dos Critérios'!$AA$12,IF(Planilha1!J109='[1]Pesos dos Critérios'!$AB$3,'[1]Pesos dos Critérios'!$AB$12,'[1]Pesos dos Critérios'!$AC$12))</f>
        <v>0.037037037037037</v>
      </c>
      <c r="AE109" s="5" t="n">
        <f aca="false">IF(O109="Intervalo 1",'[1]Pesos dos Critérios'!$J$12,IF(Planilha1!O109="Intervalo 2",'[1]Pesos dos Critérios'!$K$12,IF(Planilha1!O109="Intervalo 3",'[1]Pesos dos Critérios'!$L$12,'[1]Pesos dos Critérios'!$M$12)))</f>
        <v>0.0240628507295174</v>
      </c>
      <c r="AF109" s="5" t="n">
        <f aca="false">IF(Q109="Intervalo 1",'[1]Pesos dos Critérios'!$B$12,IF(Q109="Intervalo 2",'[1]Pesos dos Critérios'!$C$12,IF(Q109="Intervalo 3",'[1]Pesos dos Critérios'!$D$12,'[1]Pesos dos Critérios'!$E$12)))</f>
        <v>0.0213326341741642</v>
      </c>
      <c r="AG109" s="5" t="n">
        <f aca="false">IF(S109="Intervalo 1",'[1]Pesos dos Critérios'!$F$12,IF(S109="Intervalo 2",'[1]Pesos dos Critérios'!$G$12,IF(S109="Intervalo 3",'[1]Pesos dos Critérios'!$H$12,'[1]Pesos dos Critérios'!$I$12)))</f>
        <v>0.032010582010582</v>
      </c>
      <c r="AH109" s="5" t="n">
        <f aca="false">IF(U109="Intervalo 1",'[1]Pesos dos Critérios'!$N$12,IF(U109="Intervalo 2",'[1]Pesos dos Critérios'!$O$12,IF(U109="Intervalo 3",'[1]Pesos dos Critérios'!$P$12,'[1]Pesos dos Critérios'!$Q$12)))</f>
        <v>0.0320767195767196</v>
      </c>
      <c r="AI109" s="5" t="n">
        <f aca="false">IF(AA109="Intervalo 1",'[1]Pesos dos Critérios'!$R$12,IF(AA109="Intervalo 2",'[1]Pesos dos Critérios'!$S$12,IF(AA109="Intervalo 3",'[1]Pesos dos Critérios'!$T$12,'[1]Pesos dos Critérios'!$U$12)))</f>
        <v>0.0658730158730159</v>
      </c>
      <c r="AJ109" s="5" t="n">
        <f aca="false">SUM(AB109:AI109)</f>
        <v>0.26896691347511</v>
      </c>
      <c r="AK109" s="5" t="n">
        <v>108</v>
      </c>
      <c r="AM109" s="1" t="s">
        <v>67</v>
      </c>
    </row>
    <row r="110" customFormat="false" ht="13.8" hidden="false" customHeight="false" outlineLevel="0" collapsed="false">
      <c r="A110" s="7" t="n">
        <v>2013</v>
      </c>
      <c r="B110" s="7" t="s">
        <v>116</v>
      </c>
      <c r="C110" s="8" t="s">
        <v>40</v>
      </c>
      <c r="D110" s="7" t="s">
        <v>181</v>
      </c>
      <c r="E110" s="7" t="s">
        <v>186</v>
      </c>
      <c r="F110" s="7" t="s">
        <v>184</v>
      </c>
      <c r="G110" s="7" t="s">
        <v>191</v>
      </c>
      <c r="H110" s="9" t="n">
        <v>2</v>
      </c>
      <c r="I110" s="7" t="s">
        <v>44</v>
      </c>
      <c r="J110" s="8" t="s">
        <v>45</v>
      </c>
      <c r="K110" s="10" t="s">
        <v>46</v>
      </c>
      <c r="L110" s="10" t="s">
        <v>47</v>
      </c>
      <c r="M110" s="10" t="s">
        <v>56</v>
      </c>
      <c r="N110" s="10" t="n">
        <v>0.022</v>
      </c>
      <c r="O110" s="9" t="s">
        <v>57</v>
      </c>
      <c r="P110" s="11" t="n">
        <v>0.388</v>
      </c>
      <c r="Q110" s="8" t="s">
        <v>58</v>
      </c>
      <c r="R110" s="11" t="n">
        <v>0.027</v>
      </c>
      <c r="S110" s="8" t="s">
        <v>57</v>
      </c>
      <c r="T110" s="11" t="n">
        <v>113</v>
      </c>
      <c r="U110" s="8" t="s">
        <v>57</v>
      </c>
      <c r="V110" s="11" t="n">
        <v>7.3</v>
      </c>
      <c r="W110" s="11" t="n">
        <v>9.4</v>
      </c>
      <c r="X110" s="11" t="n">
        <v>10.7</v>
      </c>
      <c r="Y110" s="11" t="n">
        <v>13.7</v>
      </c>
      <c r="Z110" s="11" t="n">
        <v>1.84</v>
      </c>
      <c r="AA110" s="8" t="s">
        <v>49</v>
      </c>
      <c r="AB110" s="5" t="n">
        <f aca="false">IF(C110='[1]Pesos dos Critérios'!$V$3,'[1]Pesos dos Critérios'!$V$12,IF(Planilha1!C110='[1]Pesos dos Critérios'!$W$3,'[1]Pesos dos Critérios'!$W$12,IF(Planilha1!C110='[1]Pesos dos Critérios'!$X$3,'[1]Pesos dos Critérios'!$X$12,IF(Planilha1!C110='[1]Pesos dos Critérios'!$Y$3,'[1]Pesos dos Critérios'!$Y$12,'[1]Pesos dos Critérios'!$Z$12))))</f>
        <v>0.0292592592592593</v>
      </c>
      <c r="AC110" s="5" t="n">
        <f aca="false">IF(H110=1,'[1]Pesos dos Critérios'!$AD$12,IF(Planilha1!H110=2,'[1]Pesos dos Critérios'!$AE$12,IF(Planilha1!H110=3,'[1]Pesos dos Critérios'!$AF$12,IF(Planilha1!H110=4,'[1]Pesos dos Critérios'!$AG$12,'[1]Pesos dos Critérios'!$AH$12))))</f>
        <v>0.0273148148148148</v>
      </c>
      <c r="AD110" s="5" t="n">
        <f aca="false">IF(J110='[1]Pesos dos Critérios'!$AA$3,'[1]Pesos dos Critérios'!$AA$12,IF(Planilha1!J110='[1]Pesos dos Critérios'!$AB$3,'[1]Pesos dos Critérios'!$AB$12,'[1]Pesos dos Critérios'!$AC$12))</f>
        <v>0.037037037037037</v>
      </c>
      <c r="AE110" s="5" t="n">
        <f aca="false">IF(O110="Intervalo 1",'[1]Pesos dos Critérios'!$J$12,IF(Planilha1!O110="Intervalo 2",'[1]Pesos dos Critérios'!$K$12,IF(Planilha1!O110="Intervalo 3",'[1]Pesos dos Critérios'!$L$12,'[1]Pesos dos Critérios'!$M$12)))</f>
        <v>0.0240628507295174</v>
      </c>
      <c r="AF110" s="5" t="n">
        <f aca="false">IF(Q110="Intervalo 1",'[1]Pesos dos Critérios'!$B$12,IF(Q110="Intervalo 2",'[1]Pesos dos Critérios'!$C$12,IF(Q110="Intervalo 3",'[1]Pesos dos Critérios'!$D$12,'[1]Pesos dos Critérios'!$E$12)))</f>
        <v>0.0213326341741642</v>
      </c>
      <c r="AG110" s="5" t="n">
        <f aca="false">IF(S110="Intervalo 1",'[1]Pesos dos Critérios'!$F$12,IF(S110="Intervalo 2",'[1]Pesos dos Critérios'!$G$12,IF(S110="Intervalo 3",'[1]Pesos dos Critérios'!$H$12,'[1]Pesos dos Critérios'!$I$12)))</f>
        <v>0.032010582010582</v>
      </c>
      <c r="AH110" s="5" t="n">
        <f aca="false">IF(U110="Intervalo 1",'[1]Pesos dos Critérios'!$N$12,IF(U110="Intervalo 2",'[1]Pesos dos Critérios'!$O$12,IF(U110="Intervalo 3",'[1]Pesos dos Critérios'!$P$12,'[1]Pesos dos Critérios'!$Q$12)))</f>
        <v>0.0320767195767196</v>
      </c>
      <c r="AI110" s="5" t="n">
        <f aca="false">IF(AA110="Intervalo 1",'[1]Pesos dos Critérios'!$R$12,IF(AA110="Intervalo 2",'[1]Pesos dos Critérios'!$S$12,IF(AA110="Intervalo 3",'[1]Pesos dos Critérios'!$T$12,'[1]Pesos dos Critérios'!$U$12)))</f>
        <v>0.0658730158730159</v>
      </c>
      <c r="AJ110" s="5" t="n">
        <f aca="false">SUM(AB110:AI110)</f>
        <v>0.26896691347511</v>
      </c>
      <c r="AK110" s="5" t="n">
        <v>109</v>
      </c>
      <c r="AM110" s="1" t="s">
        <v>67</v>
      </c>
    </row>
    <row r="111" customFormat="false" ht="13.8" hidden="false" customHeight="false" outlineLevel="0" collapsed="false">
      <c r="A111" s="7" t="n">
        <v>2013</v>
      </c>
      <c r="B111" s="7" t="s">
        <v>116</v>
      </c>
      <c r="C111" s="8" t="s">
        <v>40</v>
      </c>
      <c r="D111" s="7" t="s">
        <v>181</v>
      </c>
      <c r="E111" s="7" t="s">
        <v>186</v>
      </c>
      <c r="F111" s="7" t="s">
        <v>189</v>
      </c>
      <c r="G111" s="7" t="s">
        <v>191</v>
      </c>
      <c r="H111" s="9" t="n">
        <v>2</v>
      </c>
      <c r="I111" s="7" t="s">
        <v>44</v>
      </c>
      <c r="J111" s="8" t="s">
        <v>45</v>
      </c>
      <c r="K111" s="10" t="s">
        <v>46</v>
      </c>
      <c r="L111" s="10" t="s">
        <v>47</v>
      </c>
      <c r="M111" s="10" t="s">
        <v>56</v>
      </c>
      <c r="N111" s="10" t="n">
        <v>0.022</v>
      </c>
      <c r="O111" s="9" t="s">
        <v>57</v>
      </c>
      <c r="P111" s="11" t="n">
        <v>0.388</v>
      </c>
      <c r="Q111" s="8" t="s">
        <v>58</v>
      </c>
      <c r="R111" s="11" t="n">
        <v>0.027</v>
      </c>
      <c r="S111" s="8" t="s">
        <v>57</v>
      </c>
      <c r="T111" s="11" t="n">
        <v>113</v>
      </c>
      <c r="U111" s="8" t="s">
        <v>57</v>
      </c>
      <c r="V111" s="11" t="n">
        <v>7.3</v>
      </c>
      <c r="W111" s="11" t="n">
        <v>9.4</v>
      </c>
      <c r="X111" s="11" t="n">
        <v>10.7</v>
      </c>
      <c r="Y111" s="11" t="n">
        <v>13.7</v>
      </c>
      <c r="Z111" s="11" t="n">
        <v>1.84</v>
      </c>
      <c r="AA111" s="8" t="s">
        <v>49</v>
      </c>
      <c r="AB111" s="5" t="n">
        <f aca="false">IF(C111='[1]Pesos dos Critérios'!$V$3,'[1]Pesos dos Critérios'!$V$12,IF(Planilha1!C111='[1]Pesos dos Critérios'!$W$3,'[1]Pesos dos Critérios'!$W$12,IF(Planilha1!C111='[1]Pesos dos Critérios'!$X$3,'[1]Pesos dos Critérios'!$X$12,IF(Planilha1!C111='[1]Pesos dos Critérios'!$Y$3,'[1]Pesos dos Critérios'!$Y$12,'[1]Pesos dos Critérios'!$Z$12))))</f>
        <v>0.0292592592592593</v>
      </c>
      <c r="AC111" s="5" t="n">
        <f aca="false">IF(H111=1,'[1]Pesos dos Critérios'!$AD$12,IF(Planilha1!H111=2,'[1]Pesos dos Critérios'!$AE$12,IF(Planilha1!H111=3,'[1]Pesos dos Critérios'!$AF$12,IF(Planilha1!H111=4,'[1]Pesos dos Critérios'!$AG$12,'[1]Pesos dos Critérios'!$AH$12))))</f>
        <v>0.0273148148148148</v>
      </c>
      <c r="AD111" s="5" t="n">
        <f aca="false">IF(J111='[1]Pesos dos Critérios'!$AA$3,'[1]Pesos dos Critérios'!$AA$12,IF(Planilha1!J111='[1]Pesos dos Critérios'!$AB$3,'[1]Pesos dos Critérios'!$AB$12,'[1]Pesos dos Critérios'!$AC$12))</f>
        <v>0.037037037037037</v>
      </c>
      <c r="AE111" s="5" t="n">
        <f aca="false">IF(O111="Intervalo 1",'[1]Pesos dos Critérios'!$J$12,IF(Planilha1!O111="Intervalo 2",'[1]Pesos dos Critérios'!$K$12,IF(Planilha1!O111="Intervalo 3",'[1]Pesos dos Critérios'!$L$12,'[1]Pesos dos Critérios'!$M$12)))</f>
        <v>0.0240628507295174</v>
      </c>
      <c r="AF111" s="5" t="n">
        <f aca="false">IF(Q111="Intervalo 1",'[1]Pesos dos Critérios'!$B$12,IF(Q111="Intervalo 2",'[1]Pesos dos Critérios'!$C$12,IF(Q111="Intervalo 3",'[1]Pesos dos Critérios'!$D$12,'[1]Pesos dos Critérios'!$E$12)))</f>
        <v>0.0213326341741642</v>
      </c>
      <c r="AG111" s="5" t="n">
        <f aca="false">IF(S111="Intervalo 1",'[1]Pesos dos Critérios'!$F$12,IF(S111="Intervalo 2",'[1]Pesos dos Critérios'!$G$12,IF(S111="Intervalo 3",'[1]Pesos dos Critérios'!$H$12,'[1]Pesos dos Critérios'!$I$12)))</f>
        <v>0.032010582010582</v>
      </c>
      <c r="AH111" s="5" t="n">
        <f aca="false">IF(U111="Intervalo 1",'[1]Pesos dos Critérios'!$N$12,IF(U111="Intervalo 2",'[1]Pesos dos Critérios'!$O$12,IF(U111="Intervalo 3",'[1]Pesos dos Critérios'!$P$12,'[1]Pesos dos Critérios'!$Q$12)))</f>
        <v>0.0320767195767196</v>
      </c>
      <c r="AI111" s="5" t="n">
        <f aca="false">IF(AA111="Intervalo 1",'[1]Pesos dos Critérios'!$R$12,IF(AA111="Intervalo 2",'[1]Pesos dos Critérios'!$S$12,IF(AA111="Intervalo 3",'[1]Pesos dos Critérios'!$T$12,'[1]Pesos dos Critérios'!$U$12)))</f>
        <v>0.0658730158730159</v>
      </c>
      <c r="AJ111" s="5" t="n">
        <f aca="false">SUM(AB111:AI111)</f>
        <v>0.26896691347511</v>
      </c>
      <c r="AK111" s="5" t="n">
        <v>110</v>
      </c>
      <c r="AM111" s="1" t="s">
        <v>67</v>
      </c>
    </row>
    <row r="112" customFormat="false" ht="13.8" hidden="false" customHeight="false" outlineLevel="0" collapsed="false">
      <c r="A112" s="7" t="n">
        <v>2013</v>
      </c>
      <c r="B112" s="7" t="s">
        <v>116</v>
      </c>
      <c r="C112" s="8" t="s">
        <v>40</v>
      </c>
      <c r="D112" s="7" t="s">
        <v>181</v>
      </c>
      <c r="E112" s="7" t="s">
        <v>186</v>
      </c>
      <c r="F112" s="7" t="s">
        <v>190</v>
      </c>
      <c r="G112" s="7" t="s">
        <v>191</v>
      </c>
      <c r="H112" s="9" t="n">
        <v>2</v>
      </c>
      <c r="I112" s="7" t="s">
        <v>44</v>
      </c>
      <c r="J112" s="8" t="s">
        <v>45</v>
      </c>
      <c r="K112" s="10" t="s">
        <v>46</v>
      </c>
      <c r="L112" s="10" t="s">
        <v>47</v>
      </c>
      <c r="M112" s="10" t="s">
        <v>56</v>
      </c>
      <c r="N112" s="10" t="n">
        <v>0.022</v>
      </c>
      <c r="O112" s="9" t="s">
        <v>57</v>
      </c>
      <c r="P112" s="11" t="n">
        <v>0.388</v>
      </c>
      <c r="Q112" s="8" t="s">
        <v>58</v>
      </c>
      <c r="R112" s="11" t="n">
        <v>0.027</v>
      </c>
      <c r="S112" s="8" t="s">
        <v>57</v>
      </c>
      <c r="T112" s="11" t="n">
        <v>113</v>
      </c>
      <c r="U112" s="8" t="s">
        <v>57</v>
      </c>
      <c r="V112" s="11" t="n">
        <v>7.3</v>
      </c>
      <c r="W112" s="11" t="n">
        <v>9.4</v>
      </c>
      <c r="X112" s="11" t="n">
        <v>10.7</v>
      </c>
      <c r="Y112" s="11" t="n">
        <v>13.7</v>
      </c>
      <c r="Z112" s="11" t="n">
        <v>1.84</v>
      </c>
      <c r="AA112" s="8" t="s">
        <v>49</v>
      </c>
      <c r="AB112" s="5" t="n">
        <f aca="false">IF(C112='[1]Pesos dos Critérios'!$V$3,'[1]Pesos dos Critérios'!$V$12,IF(Planilha1!C112='[1]Pesos dos Critérios'!$W$3,'[1]Pesos dos Critérios'!$W$12,IF(Planilha1!C112='[1]Pesos dos Critérios'!$X$3,'[1]Pesos dos Critérios'!$X$12,IF(Planilha1!C112='[1]Pesos dos Critérios'!$Y$3,'[1]Pesos dos Critérios'!$Y$12,'[1]Pesos dos Critérios'!$Z$12))))</f>
        <v>0.0292592592592593</v>
      </c>
      <c r="AC112" s="5" t="n">
        <f aca="false">IF(H112=1,'[1]Pesos dos Critérios'!$AD$12,IF(Planilha1!H112=2,'[1]Pesos dos Critérios'!$AE$12,IF(Planilha1!H112=3,'[1]Pesos dos Critérios'!$AF$12,IF(Planilha1!H112=4,'[1]Pesos dos Critérios'!$AG$12,'[1]Pesos dos Critérios'!$AH$12))))</f>
        <v>0.0273148148148148</v>
      </c>
      <c r="AD112" s="5" t="n">
        <f aca="false">IF(J112='[1]Pesos dos Critérios'!$AA$3,'[1]Pesos dos Critérios'!$AA$12,IF(Planilha1!J112='[1]Pesos dos Critérios'!$AB$3,'[1]Pesos dos Critérios'!$AB$12,'[1]Pesos dos Critérios'!$AC$12))</f>
        <v>0.037037037037037</v>
      </c>
      <c r="AE112" s="5" t="n">
        <f aca="false">IF(O112="Intervalo 1",'[1]Pesos dos Critérios'!$J$12,IF(Planilha1!O112="Intervalo 2",'[1]Pesos dos Critérios'!$K$12,IF(Planilha1!O112="Intervalo 3",'[1]Pesos dos Critérios'!$L$12,'[1]Pesos dos Critérios'!$M$12)))</f>
        <v>0.0240628507295174</v>
      </c>
      <c r="AF112" s="5" t="n">
        <f aca="false">IF(Q112="Intervalo 1",'[1]Pesos dos Critérios'!$B$12,IF(Q112="Intervalo 2",'[1]Pesos dos Critérios'!$C$12,IF(Q112="Intervalo 3",'[1]Pesos dos Critérios'!$D$12,'[1]Pesos dos Critérios'!$E$12)))</f>
        <v>0.0213326341741642</v>
      </c>
      <c r="AG112" s="5" t="n">
        <f aca="false">IF(S112="Intervalo 1",'[1]Pesos dos Critérios'!$F$12,IF(S112="Intervalo 2",'[1]Pesos dos Critérios'!$G$12,IF(S112="Intervalo 3",'[1]Pesos dos Critérios'!$H$12,'[1]Pesos dos Critérios'!$I$12)))</f>
        <v>0.032010582010582</v>
      </c>
      <c r="AH112" s="5" t="n">
        <f aca="false">IF(U112="Intervalo 1",'[1]Pesos dos Critérios'!$N$12,IF(U112="Intervalo 2",'[1]Pesos dos Critérios'!$O$12,IF(U112="Intervalo 3",'[1]Pesos dos Critérios'!$P$12,'[1]Pesos dos Critérios'!$Q$12)))</f>
        <v>0.0320767195767196</v>
      </c>
      <c r="AI112" s="5" t="n">
        <f aca="false">IF(AA112="Intervalo 1",'[1]Pesos dos Critérios'!$R$12,IF(AA112="Intervalo 2",'[1]Pesos dos Critérios'!$S$12,IF(AA112="Intervalo 3",'[1]Pesos dos Critérios'!$T$12,'[1]Pesos dos Critérios'!$U$12)))</f>
        <v>0.0658730158730159</v>
      </c>
      <c r="AJ112" s="5" t="n">
        <f aca="false">SUM(AB112:AI112)</f>
        <v>0.26896691347511</v>
      </c>
      <c r="AK112" s="5" t="n">
        <v>111</v>
      </c>
      <c r="AM112" s="1" t="s">
        <v>67</v>
      </c>
    </row>
    <row r="113" customFormat="false" ht="13.8" hidden="false" customHeight="false" outlineLevel="0" collapsed="false">
      <c r="A113" s="7" t="n">
        <v>2013</v>
      </c>
      <c r="B113" s="7" t="s">
        <v>116</v>
      </c>
      <c r="C113" s="8" t="s">
        <v>40</v>
      </c>
      <c r="D113" s="7" t="s">
        <v>181</v>
      </c>
      <c r="E113" s="7" t="s">
        <v>186</v>
      </c>
      <c r="F113" s="7" t="s">
        <v>192</v>
      </c>
      <c r="G113" s="7" t="s">
        <v>191</v>
      </c>
      <c r="H113" s="9" t="n">
        <v>2</v>
      </c>
      <c r="I113" s="7" t="s">
        <v>44</v>
      </c>
      <c r="J113" s="8" t="s">
        <v>45</v>
      </c>
      <c r="K113" s="10" t="s">
        <v>46</v>
      </c>
      <c r="L113" s="10" t="s">
        <v>47</v>
      </c>
      <c r="M113" s="10" t="s">
        <v>56</v>
      </c>
      <c r="N113" s="10" t="n">
        <v>0.022</v>
      </c>
      <c r="O113" s="9" t="s">
        <v>57</v>
      </c>
      <c r="P113" s="11" t="n">
        <v>0.388</v>
      </c>
      <c r="Q113" s="8" t="s">
        <v>58</v>
      </c>
      <c r="R113" s="11" t="n">
        <v>0.027</v>
      </c>
      <c r="S113" s="8" t="s">
        <v>57</v>
      </c>
      <c r="T113" s="11" t="n">
        <v>113</v>
      </c>
      <c r="U113" s="8" t="s">
        <v>57</v>
      </c>
      <c r="V113" s="11" t="n">
        <v>7.3</v>
      </c>
      <c r="W113" s="11" t="n">
        <v>9.4</v>
      </c>
      <c r="X113" s="11" t="n">
        <v>10.7</v>
      </c>
      <c r="Y113" s="11" t="n">
        <v>13.7</v>
      </c>
      <c r="Z113" s="11" t="n">
        <v>1.84</v>
      </c>
      <c r="AA113" s="8" t="s">
        <v>49</v>
      </c>
      <c r="AB113" s="5" t="n">
        <f aca="false">IF(C113='[1]Pesos dos Critérios'!$V$3,'[1]Pesos dos Critérios'!$V$12,IF(Planilha1!C113='[1]Pesos dos Critérios'!$W$3,'[1]Pesos dos Critérios'!$W$12,IF(Planilha1!C113='[1]Pesos dos Critérios'!$X$3,'[1]Pesos dos Critérios'!$X$12,IF(Planilha1!C113='[1]Pesos dos Critérios'!$Y$3,'[1]Pesos dos Critérios'!$Y$12,'[1]Pesos dos Critérios'!$Z$12))))</f>
        <v>0.0292592592592593</v>
      </c>
      <c r="AC113" s="5" t="n">
        <f aca="false">IF(H113=1,'[1]Pesos dos Critérios'!$AD$12,IF(Planilha1!H113=2,'[1]Pesos dos Critérios'!$AE$12,IF(Planilha1!H113=3,'[1]Pesos dos Critérios'!$AF$12,IF(Planilha1!H113=4,'[1]Pesos dos Critérios'!$AG$12,'[1]Pesos dos Critérios'!$AH$12))))</f>
        <v>0.0273148148148148</v>
      </c>
      <c r="AD113" s="5" t="n">
        <f aca="false">IF(J113='[1]Pesos dos Critérios'!$AA$3,'[1]Pesos dos Critérios'!$AA$12,IF(Planilha1!J113='[1]Pesos dos Critérios'!$AB$3,'[1]Pesos dos Critérios'!$AB$12,'[1]Pesos dos Critérios'!$AC$12))</f>
        <v>0.037037037037037</v>
      </c>
      <c r="AE113" s="5" t="n">
        <f aca="false">IF(O113="Intervalo 1",'[1]Pesos dos Critérios'!$J$12,IF(Planilha1!O113="Intervalo 2",'[1]Pesos dos Critérios'!$K$12,IF(Planilha1!O113="Intervalo 3",'[1]Pesos dos Critérios'!$L$12,'[1]Pesos dos Critérios'!$M$12)))</f>
        <v>0.0240628507295174</v>
      </c>
      <c r="AF113" s="5" t="n">
        <f aca="false">IF(Q113="Intervalo 1",'[1]Pesos dos Critérios'!$B$12,IF(Q113="Intervalo 2",'[1]Pesos dos Critérios'!$C$12,IF(Q113="Intervalo 3",'[1]Pesos dos Critérios'!$D$12,'[1]Pesos dos Critérios'!$E$12)))</f>
        <v>0.0213326341741642</v>
      </c>
      <c r="AG113" s="5" t="n">
        <f aca="false">IF(S113="Intervalo 1",'[1]Pesos dos Critérios'!$F$12,IF(S113="Intervalo 2",'[1]Pesos dos Critérios'!$G$12,IF(S113="Intervalo 3",'[1]Pesos dos Critérios'!$H$12,'[1]Pesos dos Critérios'!$I$12)))</f>
        <v>0.032010582010582</v>
      </c>
      <c r="AH113" s="5" t="n">
        <f aca="false">IF(U113="Intervalo 1",'[1]Pesos dos Critérios'!$N$12,IF(U113="Intervalo 2",'[1]Pesos dos Critérios'!$O$12,IF(U113="Intervalo 3",'[1]Pesos dos Critérios'!$P$12,'[1]Pesos dos Critérios'!$Q$12)))</f>
        <v>0.0320767195767196</v>
      </c>
      <c r="AI113" s="5" t="n">
        <f aca="false">IF(AA113="Intervalo 1",'[1]Pesos dos Critérios'!$R$12,IF(AA113="Intervalo 2",'[1]Pesos dos Critérios'!$S$12,IF(AA113="Intervalo 3",'[1]Pesos dos Critérios'!$T$12,'[1]Pesos dos Critérios'!$U$12)))</f>
        <v>0.0658730158730159</v>
      </c>
      <c r="AJ113" s="5" t="n">
        <f aca="false">SUM(AB113:AI113)</f>
        <v>0.26896691347511</v>
      </c>
      <c r="AK113" s="5" t="n">
        <v>112</v>
      </c>
      <c r="AM113" s="1" t="s">
        <v>67</v>
      </c>
    </row>
    <row r="114" customFormat="false" ht="13.8" hidden="false" customHeight="false" outlineLevel="0" collapsed="false">
      <c r="A114" s="7" t="n">
        <v>2013</v>
      </c>
      <c r="B114" s="7" t="s">
        <v>116</v>
      </c>
      <c r="C114" s="8" t="s">
        <v>40</v>
      </c>
      <c r="D114" s="7" t="s">
        <v>181</v>
      </c>
      <c r="E114" s="7" t="s">
        <v>186</v>
      </c>
      <c r="F114" s="7" t="s">
        <v>193</v>
      </c>
      <c r="G114" s="7" t="s">
        <v>191</v>
      </c>
      <c r="H114" s="9" t="n">
        <v>2</v>
      </c>
      <c r="I114" s="7" t="s">
        <v>85</v>
      </c>
      <c r="J114" s="8" t="s">
        <v>86</v>
      </c>
      <c r="K114" s="10" t="s">
        <v>46</v>
      </c>
      <c r="L114" s="10" t="s">
        <v>47</v>
      </c>
      <c r="M114" s="10" t="s">
        <v>56</v>
      </c>
      <c r="N114" s="10" t="n">
        <v>0.02</v>
      </c>
      <c r="O114" s="9" t="s">
        <v>49</v>
      </c>
      <c r="P114" s="11" t="n">
        <v>0.355</v>
      </c>
      <c r="Q114" s="8" t="s">
        <v>57</v>
      </c>
      <c r="R114" s="11" t="n">
        <v>0.061</v>
      </c>
      <c r="S114" s="8" t="s">
        <v>50</v>
      </c>
      <c r="T114" s="11" t="n">
        <v>112</v>
      </c>
      <c r="U114" s="8" t="s">
        <v>49</v>
      </c>
      <c r="V114" s="11" t="n">
        <v>7.3</v>
      </c>
      <c r="W114" s="11" t="n">
        <v>9.5</v>
      </c>
      <c r="X114" s="11" t="n">
        <v>10.7</v>
      </c>
      <c r="Y114" s="11" t="n">
        <v>13.6</v>
      </c>
      <c r="Z114" s="11" t="n">
        <v>1.84</v>
      </c>
      <c r="AA114" s="8" t="s">
        <v>49</v>
      </c>
      <c r="AB114" s="5" t="n">
        <f aca="false">IF(C114='[1]Pesos dos Critérios'!$V$3,'[1]Pesos dos Critérios'!$V$12,IF(Planilha1!C114='[1]Pesos dos Critérios'!$W$3,'[1]Pesos dos Critérios'!$W$12,IF(Planilha1!C114='[1]Pesos dos Critérios'!$X$3,'[1]Pesos dos Critérios'!$X$12,IF(Planilha1!C114='[1]Pesos dos Critérios'!$Y$3,'[1]Pesos dos Critérios'!$Y$12,'[1]Pesos dos Critérios'!$Z$12))))</f>
        <v>0.0292592592592593</v>
      </c>
      <c r="AC114" s="5" t="n">
        <f aca="false">IF(H114=1,'[1]Pesos dos Critérios'!$AD$12,IF(Planilha1!H114=2,'[1]Pesos dos Critérios'!$AE$12,IF(Planilha1!H114=3,'[1]Pesos dos Critérios'!$AF$12,IF(Planilha1!H114=4,'[1]Pesos dos Critérios'!$AG$12,'[1]Pesos dos Critérios'!$AH$12))))</f>
        <v>0.0273148148148148</v>
      </c>
      <c r="AD114" s="5" t="n">
        <f aca="false">IF(J114='[1]Pesos dos Critérios'!$AA$3,'[1]Pesos dos Critérios'!$AA$12,IF(Planilha1!J114='[1]Pesos dos Critérios'!$AB$3,'[1]Pesos dos Critérios'!$AB$12,'[1]Pesos dos Critérios'!$AC$12))</f>
        <v>0.037037037037037</v>
      </c>
      <c r="AE114" s="5" t="n">
        <f aca="false">IF(O114="Intervalo 1",'[1]Pesos dos Critérios'!$J$12,IF(Planilha1!O114="Intervalo 2",'[1]Pesos dos Critérios'!$K$12,IF(Planilha1!O114="Intervalo 3",'[1]Pesos dos Critérios'!$L$12,'[1]Pesos dos Critérios'!$M$12)))</f>
        <v>0.0531762065095399</v>
      </c>
      <c r="AF114" s="5" t="n">
        <f aca="false">IF(Q114="Intervalo 1",'[1]Pesos dos Critérios'!$B$12,IF(Q114="Intervalo 2",'[1]Pesos dos Critérios'!$C$12,IF(Q114="Intervalo 3",'[1]Pesos dos Critérios'!$D$12,'[1]Pesos dos Critérios'!$E$12)))</f>
        <v>0.0236095012051296</v>
      </c>
      <c r="AG114" s="5" t="n">
        <f aca="false">IF(S114="Intervalo 1",'[1]Pesos dos Critérios'!$F$12,IF(S114="Intervalo 2",'[1]Pesos dos Critérios'!$G$12,IF(S114="Intervalo 3",'[1]Pesos dos Critérios'!$H$12,'[1]Pesos dos Critérios'!$I$12)))</f>
        <v>0.0187830687830688</v>
      </c>
      <c r="AH114" s="5" t="n">
        <f aca="false">IF(U114="Intervalo 1",'[1]Pesos dos Critérios'!$N$12,IF(U114="Intervalo 2",'[1]Pesos dos Critérios'!$O$12,IF(U114="Intervalo 3",'[1]Pesos dos Critérios'!$P$12,'[1]Pesos dos Critérios'!$Q$12)))</f>
        <v>0.0320767195767196</v>
      </c>
      <c r="AI114" s="5" t="n">
        <f aca="false">IF(AA114="Intervalo 1",'[1]Pesos dos Critérios'!$R$12,IF(AA114="Intervalo 2",'[1]Pesos dos Critérios'!$S$12,IF(AA114="Intervalo 3",'[1]Pesos dos Critérios'!$T$12,'[1]Pesos dos Critérios'!$U$12)))</f>
        <v>0.0658730158730159</v>
      </c>
      <c r="AJ114" s="5" t="n">
        <f aca="false">SUM(AB114:AI114)</f>
        <v>0.287129623058585</v>
      </c>
      <c r="AK114" s="5" t="n">
        <v>113</v>
      </c>
      <c r="AM114" s="1" t="s">
        <v>52</v>
      </c>
    </row>
    <row r="115" customFormat="false" ht="13.8" hidden="false" customHeight="false" outlineLevel="0" collapsed="false">
      <c r="A115" s="7" t="n">
        <v>2013</v>
      </c>
      <c r="B115" s="7" t="s">
        <v>116</v>
      </c>
      <c r="C115" s="8" t="s">
        <v>40</v>
      </c>
      <c r="D115" s="7" t="s">
        <v>181</v>
      </c>
      <c r="E115" s="7" t="s">
        <v>186</v>
      </c>
      <c r="F115" s="7" t="s">
        <v>194</v>
      </c>
      <c r="G115" s="7" t="s">
        <v>191</v>
      </c>
      <c r="H115" s="9" t="n">
        <v>2</v>
      </c>
      <c r="I115" s="7" t="s">
        <v>85</v>
      </c>
      <c r="J115" s="8" t="s">
        <v>86</v>
      </c>
      <c r="K115" s="10" t="s">
        <v>46</v>
      </c>
      <c r="L115" s="10" t="s">
        <v>47</v>
      </c>
      <c r="M115" s="10" t="s">
        <v>56</v>
      </c>
      <c r="N115" s="10" t="n">
        <v>0.02</v>
      </c>
      <c r="O115" s="9" t="s">
        <v>49</v>
      </c>
      <c r="P115" s="11" t="n">
        <v>0.355</v>
      </c>
      <c r="Q115" s="8" t="s">
        <v>57</v>
      </c>
      <c r="R115" s="11" t="n">
        <v>0.061</v>
      </c>
      <c r="S115" s="8" t="s">
        <v>50</v>
      </c>
      <c r="T115" s="11" t="n">
        <v>112</v>
      </c>
      <c r="U115" s="8" t="s">
        <v>49</v>
      </c>
      <c r="V115" s="11" t="n">
        <v>7.3</v>
      </c>
      <c r="W115" s="11" t="n">
        <v>9.5</v>
      </c>
      <c r="X115" s="11" t="n">
        <v>10.7</v>
      </c>
      <c r="Y115" s="11" t="n">
        <v>13.6</v>
      </c>
      <c r="Z115" s="11" t="n">
        <v>1.84</v>
      </c>
      <c r="AA115" s="8" t="s">
        <v>49</v>
      </c>
      <c r="AB115" s="5" t="n">
        <f aca="false">IF(C115='[1]Pesos dos Critérios'!$V$3,'[1]Pesos dos Critérios'!$V$12,IF(Planilha1!C115='[1]Pesos dos Critérios'!$W$3,'[1]Pesos dos Critérios'!$W$12,IF(Planilha1!C115='[1]Pesos dos Critérios'!$X$3,'[1]Pesos dos Critérios'!$X$12,IF(Planilha1!C115='[1]Pesos dos Critérios'!$Y$3,'[1]Pesos dos Critérios'!$Y$12,'[1]Pesos dos Critérios'!$Z$12))))</f>
        <v>0.0292592592592593</v>
      </c>
      <c r="AC115" s="5" t="n">
        <f aca="false">IF(H115=1,'[1]Pesos dos Critérios'!$AD$12,IF(Planilha1!H115=2,'[1]Pesos dos Critérios'!$AE$12,IF(Planilha1!H115=3,'[1]Pesos dos Critérios'!$AF$12,IF(Planilha1!H115=4,'[1]Pesos dos Critérios'!$AG$12,'[1]Pesos dos Critérios'!$AH$12))))</f>
        <v>0.0273148148148148</v>
      </c>
      <c r="AD115" s="5" t="n">
        <f aca="false">IF(J115='[1]Pesos dos Critérios'!$AA$3,'[1]Pesos dos Critérios'!$AA$12,IF(Planilha1!J115='[1]Pesos dos Critérios'!$AB$3,'[1]Pesos dos Critérios'!$AB$12,'[1]Pesos dos Critérios'!$AC$12))</f>
        <v>0.037037037037037</v>
      </c>
      <c r="AE115" s="5" t="n">
        <f aca="false">IF(O115="Intervalo 1",'[1]Pesos dos Critérios'!$J$12,IF(Planilha1!O115="Intervalo 2",'[1]Pesos dos Critérios'!$K$12,IF(Planilha1!O115="Intervalo 3",'[1]Pesos dos Critérios'!$L$12,'[1]Pesos dos Critérios'!$M$12)))</f>
        <v>0.0531762065095399</v>
      </c>
      <c r="AF115" s="5" t="n">
        <f aca="false">IF(Q115="Intervalo 1",'[1]Pesos dos Critérios'!$B$12,IF(Q115="Intervalo 2",'[1]Pesos dos Critérios'!$C$12,IF(Q115="Intervalo 3",'[1]Pesos dos Critérios'!$D$12,'[1]Pesos dos Critérios'!$E$12)))</f>
        <v>0.0236095012051296</v>
      </c>
      <c r="AG115" s="5" t="n">
        <f aca="false">IF(S115="Intervalo 1",'[1]Pesos dos Critérios'!$F$12,IF(S115="Intervalo 2",'[1]Pesos dos Critérios'!$G$12,IF(S115="Intervalo 3",'[1]Pesos dos Critérios'!$H$12,'[1]Pesos dos Critérios'!$I$12)))</f>
        <v>0.0187830687830688</v>
      </c>
      <c r="AH115" s="5" t="n">
        <f aca="false">IF(U115="Intervalo 1",'[1]Pesos dos Critérios'!$N$12,IF(U115="Intervalo 2",'[1]Pesos dos Critérios'!$O$12,IF(U115="Intervalo 3",'[1]Pesos dos Critérios'!$P$12,'[1]Pesos dos Critérios'!$Q$12)))</f>
        <v>0.0320767195767196</v>
      </c>
      <c r="AI115" s="5" t="n">
        <f aca="false">IF(AA115="Intervalo 1",'[1]Pesos dos Critérios'!$R$12,IF(AA115="Intervalo 2",'[1]Pesos dos Critérios'!$S$12,IF(AA115="Intervalo 3",'[1]Pesos dos Critérios'!$T$12,'[1]Pesos dos Critérios'!$U$12)))</f>
        <v>0.0658730158730159</v>
      </c>
      <c r="AJ115" s="5" t="n">
        <f aca="false">SUM(AB115:AI115)</f>
        <v>0.287129623058585</v>
      </c>
      <c r="AK115" s="5" t="n">
        <v>114</v>
      </c>
      <c r="AM115" s="1" t="s">
        <v>52</v>
      </c>
    </row>
    <row r="116" customFormat="false" ht="13.8" hidden="false" customHeight="false" outlineLevel="0" collapsed="false">
      <c r="A116" s="7" t="n">
        <v>2013</v>
      </c>
      <c r="B116" s="7" t="s">
        <v>116</v>
      </c>
      <c r="C116" s="8" t="s">
        <v>40</v>
      </c>
      <c r="D116" s="7" t="s">
        <v>181</v>
      </c>
      <c r="E116" s="7" t="s">
        <v>186</v>
      </c>
      <c r="F116" s="7" t="s">
        <v>195</v>
      </c>
      <c r="G116" s="7" t="s">
        <v>191</v>
      </c>
      <c r="H116" s="9" t="n">
        <v>2</v>
      </c>
      <c r="I116" s="7" t="s">
        <v>85</v>
      </c>
      <c r="J116" s="8" t="s">
        <v>86</v>
      </c>
      <c r="K116" s="10" t="s">
        <v>46</v>
      </c>
      <c r="L116" s="10" t="s">
        <v>47</v>
      </c>
      <c r="M116" s="10" t="s">
        <v>56</v>
      </c>
      <c r="N116" s="10" t="n">
        <v>0.02</v>
      </c>
      <c r="O116" s="9" t="s">
        <v>49</v>
      </c>
      <c r="P116" s="11" t="n">
        <v>0.355</v>
      </c>
      <c r="Q116" s="8" t="s">
        <v>57</v>
      </c>
      <c r="R116" s="11" t="n">
        <v>0.061</v>
      </c>
      <c r="S116" s="8" t="s">
        <v>50</v>
      </c>
      <c r="T116" s="11" t="n">
        <v>112</v>
      </c>
      <c r="U116" s="8" t="s">
        <v>49</v>
      </c>
      <c r="V116" s="11" t="n">
        <v>7.3</v>
      </c>
      <c r="W116" s="11" t="n">
        <v>9.5</v>
      </c>
      <c r="X116" s="11" t="n">
        <v>10.7</v>
      </c>
      <c r="Y116" s="11" t="n">
        <v>13.6</v>
      </c>
      <c r="Z116" s="11" t="n">
        <v>1.84</v>
      </c>
      <c r="AA116" s="8" t="s">
        <v>49</v>
      </c>
      <c r="AB116" s="5" t="n">
        <f aca="false">IF(C116='[1]Pesos dos Critérios'!$V$3,'[1]Pesos dos Critérios'!$V$12,IF(Planilha1!C116='[1]Pesos dos Critérios'!$W$3,'[1]Pesos dos Critérios'!$W$12,IF(Planilha1!C116='[1]Pesos dos Critérios'!$X$3,'[1]Pesos dos Critérios'!$X$12,IF(Planilha1!C116='[1]Pesos dos Critérios'!$Y$3,'[1]Pesos dos Critérios'!$Y$12,'[1]Pesos dos Critérios'!$Z$12))))</f>
        <v>0.0292592592592593</v>
      </c>
      <c r="AC116" s="5" t="n">
        <f aca="false">IF(H116=1,'[1]Pesos dos Critérios'!$AD$12,IF(Planilha1!H116=2,'[1]Pesos dos Critérios'!$AE$12,IF(Planilha1!H116=3,'[1]Pesos dos Critérios'!$AF$12,IF(Planilha1!H116=4,'[1]Pesos dos Critérios'!$AG$12,'[1]Pesos dos Critérios'!$AH$12))))</f>
        <v>0.0273148148148148</v>
      </c>
      <c r="AD116" s="5" t="n">
        <f aca="false">IF(J116='[1]Pesos dos Critérios'!$AA$3,'[1]Pesos dos Critérios'!$AA$12,IF(Planilha1!J116='[1]Pesos dos Critérios'!$AB$3,'[1]Pesos dos Critérios'!$AB$12,'[1]Pesos dos Critérios'!$AC$12))</f>
        <v>0.037037037037037</v>
      </c>
      <c r="AE116" s="5" t="n">
        <f aca="false">IF(O116="Intervalo 1",'[1]Pesos dos Critérios'!$J$12,IF(Planilha1!O116="Intervalo 2",'[1]Pesos dos Critérios'!$K$12,IF(Planilha1!O116="Intervalo 3",'[1]Pesos dos Critérios'!$L$12,'[1]Pesos dos Critérios'!$M$12)))</f>
        <v>0.0531762065095399</v>
      </c>
      <c r="AF116" s="5" t="n">
        <f aca="false">IF(Q116="Intervalo 1",'[1]Pesos dos Critérios'!$B$12,IF(Q116="Intervalo 2",'[1]Pesos dos Critérios'!$C$12,IF(Q116="Intervalo 3",'[1]Pesos dos Critérios'!$D$12,'[1]Pesos dos Critérios'!$E$12)))</f>
        <v>0.0236095012051296</v>
      </c>
      <c r="AG116" s="5" t="n">
        <f aca="false">IF(S116="Intervalo 1",'[1]Pesos dos Critérios'!$F$12,IF(S116="Intervalo 2",'[1]Pesos dos Critérios'!$G$12,IF(S116="Intervalo 3",'[1]Pesos dos Critérios'!$H$12,'[1]Pesos dos Critérios'!$I$12)))</f>
        <v>0.0187830687830688</v>
      </c>
      <c r="AH116" s="5" t="n">
        <f aca="false">IF(U116="Intervalo 1",'[1]Pesos dos Critérios'!$N$12,IF(U116="Intervalo 2",'[1]Pesos dos Critérios'!$O$12,IF(U116="Intervalo 3",'[1]Pesos dos Critérios'!$P$12,'[1]Pesos dos Critérios'!$Q$12)))</f>
        <v>0.0320767195767196</v>
      </c>
      <c r="AI116" s="5" t="n">
        <f aca="false">IF(AA116="Intervalo 1",'[1]Pesos dos Critérios'!$R$12,IF(AA116="Intervalo 2",'[1]Pesos dos Critérios'!$S$12,IF(AA116="Intervalo 3",'[1]Pesos dos Critérios'!$T$12,'[1]Pesos dos Critérios'!$U$12)))</f>
        <v>0.0658730158730159</v>
      </c>
      <c r="AJ116" s="5" t="n">
        <f aca="false">SUM(AB116:AI116)</f>
        <v>0.287129623058585</v>
      </c>
      <c r="AK116" s="5" t="n">
        <v>115</v>
      </c>
      <c r="AM116" s="1" t="s">
        <v>52</v>
      </c>
    </row>
    <row r="117" customFormat="false" ht="13.8" hidden="false" customHeight="false" outlineLevel="0" collapsed="false">
      <c r="A117" s="7" t="n">
        <v>2013</v>
      </c>
      <c r="B117" s="7" t="s">
        <v>116</v>
      </c>
      <c r="C117" s="8" t="s">
        <v>40</v>
      </c>
      <c r="D117" s="7" t="s">
        <v>181</v>
      </c>
      <c r="E117" s="7" t="s">
        <v>186</v>
      </c>
      <c r="F117" s="7" t="s">
        <v>196</v>
      </c>
      <c r="G117" s="7" t="s">
        <v>191</v>
      </c>
      <c r="H117" s="9" t="n">
        <v>2</v>
      </c>
      <c r="I117" s="7" t="s">
        <v>85</v>
      </c>
      <c r="J117" s="8" t="s">
        <v>86</v>
      </c>
      <c r="K117" s="10" t="s">
        <v>46</v>
      </c>
      <c r="L117" s="10" t="s">
        <v>47</v>
      </c>
      <c r="M117" s="10" t="s">
        <v>56</v>
      </c>
      <c r="N117" s="10" t="n">
        <v>0.02</v>
      </c>
      <c r="O117" s="9" t="s">
        <v>49</v>
      </c>
      <c r="P117" s="11" t="n">
        <v>0.355</v>
      </c>
      <c r="Q117" s="8" t="s">
        <v>57</v>
      </c>
      <c r="R117" s="11" t="n">
        <v>0.061</v>
      </c>
      <c r="S117" s="8" t="s">
        <v>50</v>
      </c>
      <c r="T117" s="11" t="n">
        <v>112</v>
      </c>
      <c r="U117" s="8" t="s">
        <v>49</v>
      </c>
      <c r="V117" s="11" t="n">
        <v>7.3</v>
      </c>
      <c r="W117" s="11" t="n">
        <v>9.5</v>
      </c>
      <c r="X117" s="11" t="n">
        <v>10.7</v>
      </c>
      <c r="Y117" s="11" t="n">
        <v>13.6</v>
      </c>
      <c r="Z117" s="11" t="n">
        <v>1.84</v>
      </c>
      <c r="AA117" s="8" t="s">
        <v>49</v>
      </c>
      <c r="AB117" s="5" t="n">
        <f aca="false">IF(C117='[1]Pesos dos Critérios'!$V$3,'[1]Pesos dos Critérios'!$V$12,IF(Planilha1!C117='[1]Pesos dos Critérios'!$W$3,'[1]Pesos dos Critérios'!$W$12,IF(Planilha1!C117='[1]Pesos dos Critérios'!$X$3,'[1]Pesos dos Critérios'!$X$12,IF(Planilha1!C117='[1]Pesos dos Critérios'!$Y$3,'[1]Pesos dos Critérios'!$Y$12,'[1]Pesos dos Critérios'!$Z$12))))</f>
        <v>0.0292592592592593</v>
      </c>
      <c r="AC117" s="5" t="n">
        <f aca="false">IF(H117=1,'[1]Pesos dos Critérios'!$AD$12,IF(Planilha1!H117=2,'[1]Pesos dos Critérios'!$AE$12,IF(Planilha1!H117=3,'[1]Pesos dos Critérios'!$AF$12,IF(Planilha1!H117=4,'[1]Pesos dos Critérios'!$AG$12,'[1]Pesos dos Critérios'!$AH$12))))</f>
        <v>0.0273148148148148</v>
      </c>
      <c r="AD117" s="5" t="n">
        <f aca="false">IF(J117='[1]Pesos dos Critérios'!$AA$3,'[1]Pesos dos Critérios'!$AA$12,IF(Planilha1!J117='[1]Pesos dos Critérios'!$AB$3,'[1]Pesos dos Critérios'!$AB$12,'[1]Pesos dos Critérios'!$AC$12))</f>
        <v>0.037037037037037</v>
      </c>
      <c r="AE117" s="5" t="n">
        <f aca="false">IF(O117="Intervalo 1",'[1]Pesos dos Critérios'!$J$12,IF(Planilha1!O117="Intervalo 2",'[1]Pesos dos Critérios'!$K$12,IF(Planilha1!O117="Intervalo 3",'[1]Pesos dos Critérios'!$L$12,'[1]Pesos dos Critérios'!$M$12)))</f>
        <v>0.0531762065095399</v>
      </c>
      <c r="AF117" s="5" t="n">
        <f aca="false">IF(Q117="Intervalo 1",'[1]Pesos dos Critérios'!$B$12,IF(Q117="Intervalo 2",'[1]Pesos dos Critérios'!$C$12,IF(Q117="Intervalo 3",'[1]Pesos dos Critérios'!$D$12,'[1]Pesos dos Critérios'!$E$12)))</f>
        <v>0.0236095012051296</v>
      </c>
      <c r="AG117" s="5" t="n">
        <f aca="false">IF(S117="Intervalo 1",'[1]Pesos dos Critérios'!$F$12,IF(S117="Intervalo 2",'[1]Pesos dos Critérios'!$G$12,IF(S117="Intervalo 3",'[1]Pesos dos Critérios'!$H$12,'[1]Pesos dos Critérios'!$I$12)))</f>
        <v>0.0187830687830688</v>
      </c>
      <c r="AH117" s="5" t="n">
        <f aca="false">IF(U117="Intervalo 1",'[1]Pesos dos Critérios'!$N$12,IF(U117="Intervalo 2",'[1]Pesos dos Critérios'!$O$12,IF(U117="Intervalo 3",'[1]Pesos dos Critérios'!$P$12,'[1]Pesos dos Critérios'!$Q$12)))</f>
        <v>0.0320767195767196</v>
      </c>
      <c r="AI117" s="5" t="n">
        <f aca="false">IF(AA117="Intervalo 1",'[1]Pesos dos Critérios'!$R$12,IF(AA117="Intervalo 2",'[1]Pesos dos Critérios'!$S$12,IF(AA117="Intervalo 3",'[1]Pesos dos Critérios'!$T$12,'[1]Pesos dos Critérios'!$U$12)))</f>
        <v>0.0658730158730159</v>
      </c>
      <c r="AJ117" s="5" t="n">
        <f aca="false">SUM(AB117:AI117)</f>
        <v>0.287129623058585</v>
      </c>
      <c r="AK117" s="5" t="n">
        <v>116</v>
      </c>
      <c r="AM117" s="1" t="s">
        <v>52</v>
      </c>
    </row>
    <row r="118" customFormat="false" ht="13.8" hidden="false" customHeight="false" outlineLevel="0" collapsed="false">
      <c r="A118" s="7" t="n">
        <v>2013</v>
      </c>
      <c r="B118" s="7" t="s">
        <v>116</v>
      </c>
      <c r="C118" s="8" t="s">
        <v>40</v>
      </c>
      <c r="D118" s="7" t="s">
        <v>181</v>
      </c>
      <c r="E118" s="7" t="s">
        <v>186</v>
      </c>
      <c r="F118" s="7" t="s">
        <v>197</v>
      </c>
      <c r="G118" s="7" t="s">
        <v>191</v>
      </c>
      <c r="H118" s="9" t="n">
        <v>2</v>
      </c>
      <c r="I118" s="7" t="s">
        <v>85</v>
      </c>
      <c r="J118" s="8" t="s">
        <v>86</v>
      </c>
      <c r="K118" s="10" t="s">
        <v>46</v>
      </c>
      <c r="L118" s="10" t="s">
        <v>47</v>
      </c>
      <c r="M118" s="10" t="s">
        <v>56</v>
      </c>
      <c r="N118" s="10" t="n">
        <v>0.02</v>
      </c>
      <c r="O118" s="9" t="s">
        <v>49</v>
      </c>
      <c r="P118" s="11" t="n">
        <v>0.355</v>
      </c>
      <c r="Q118" s="8" t="s">
        <v>57</v>
      </c>
      <c r="R118" s="11" t="n">
        <v>0.061</v>
      </c>
      <c r="S118" s="8" t="s">
        <v>50</v>
      </c>
      <c r="T118" s="11" t="n">
        <v>112</v>
      </c>
      <c r="U118" s="8" t="s">
        <v>49</v>
      </c>
      <c r="V118" s="11" t="n">
        <v>7.3</v>
      </c>
      <c r="W118" s="11" t="n">
        <v>9.5</v>
      </c>
      <c r="X118" s="11" t="n">
        <v>10.7</v>
      </c>
      <c r="Y118" s="11" t="n">
        <v>13.6</v>
      </c>
      <c r="Z118" s="11" t="n">
        <v>1.84</v>
      </c>
      <c r="AA118" s="8" t="s">
        <v>49</v>
      </c>
      <c r="AB118" s="5" t="n">
        <f aca="false">IF(C118='[1]Pesos dos Critérios'!$V$3,'[1]Pesos dos Critérios'!$V$12,IF(Planilha1!C118='[1]Pesos dos Critérios'!$W$3,'[1]Pesos dos Critérios'!$W$12,IF(Planilha1!C118='[1]Pesos dos Critérios'!$X$3,'[1]Pesos dos Critérios'!$X$12,IF(Planilha1!C118='[1]Pesos dos Critérios'!$Y$3,'[1]Pesos dos Critérios'!$Y$12,'[1]Pesos dos Critérios'!$Z$12))))</f>
        <v>0.0292592592592593</v>
      </c>
      <c r="AC118" s="5" t="n">
        <f aca="false">IF(H118=1,'[1]Pesos dos Critérios'!$AD$12,IF(Planilha1!H118=2,'[1]Pesos dos Critérios'!$AE$12,IF(Planilha1!H118=3,'[1]Pesos dos Critérios'!$AF$12,IF(Planilha1!H118=4,'[1]Pesos dos Critérios'!$AG$12,'[1]Pesos dos Critérios'!$AH$12))))</f>
        <v>0.0273148148148148</v>
      </c>
      <c r="AD118" s="5" t="n">
        <f aca="false">IF(J118='[1]Pesos dos Critérios'!$AA$3,'[1]Pesos dos Critérios'!$AA$12,IF(Planilha1!J118='[1]Pesos dos Critérios'!$AB$3,'[1]Pesos dos Critérios'!$AB$12,'[1]Pesos dos Critérios'!$AC$12))</f>
        <v>0.037037037037037</v>
      </c>
      <c r="AE118" s="5" t="n">
        <f aca="false">IF(O118="Intervalo 1",'[1]Pesos dos Critérios'!$J$12,IF(Planilha1!O118="Intervalo 2",'[1]Pesos dos Critérios'!$K$12,IF(Planilha1!O118="Intervalo 3",'[1]Pesos dos Critérios'!$L$12,'[1]Pesos dos Critérios'!$M$12)))</f>
        <v>0.0531762065095399</v>
      </c>
      <c r="AF118" s="5" t="n">
        <f aca="false">IF(Q118="Intervalo 1",'[1]Pesos dos Critérios'!$B$12,IF(Q118="Intervalo 2",'[1]Pesos dos Critérios'!$C$12,IF(Q118="Intervalo 3",'[1]Pesos dos Critérios'!$D$12,'[1]Pesos dos Critérios'!$E$12)))</f>
        <v>0.0236095012051296</v>
      </c>
      <c r="AG118" s="5" t="n">
        <f aca="false">IF(S118="Intervalo 1",'[1]Pesos dos Critérios'!$F$12,IF(S118="Intervalo 2",'[1]Pesos dos Critérios'!$G$12,IF(S118="Intervalo 3",'[1]Pesos dos Critérios'!$H$12,'[1]Pesos dos Critérios'!$I$12)))</f>
        <v>0.0187830687830688</v>
      </c>
      <c r="AH118" s="5" t="n">
        <f aca="false">IF(U118="Intervalo 1",'[1]Pesos dos Critérios'!$N$12,IF(U118="Intervalo 2",'[1]Pesos dos Critérios'!$O$12,IF(U118="Intervalo 3",'[1]Pesos dos Critérios'!$P$12,'[1]Pesos dos Critérios'!$Q$12)))</f>
        <v>0.0320767195767196</v>
      </c>
      <c r="AI118" s="5" t="n">
        <f aca="false">IF(AA118="Intervalo 1",'[1]Pesos dos Critérios'!$R$12,IF(AA118="Intervalo 2",'[1]Pesos dos Critérios'!$S$12,IF(AA118="Intervalo 3",'[1]Pesos dos Critérios'!$T$12,'[1]Pesos dos Critérios'!$U$12)))</f>
        <v>0.0658730158730159</v>
      </c>
      <c r="AJ118" s="5" t="n">
        <f aca="false">SUM(AB118:AI118)</f>
        <v>0.287129623058585</v>
      </c>
      <c r="AK118" s="5" t="n">
        <v>117</v>
      </c>
      <c r="AM118" s="1" t="s">
        <v>52</v>
      </c>
    </row>
    <row r="119" customFormat="false" ht="13.8" hidden="false" customHeight="false" outlineLevel="0" collapsed="false">
      <c r="A119" s="7" t="n">
        <v>2013</v>
      </c>
      <c r="B119" s="7" t="s">
        <v>116</v>
      </c>
      <c r="C119" s="8" t="s">
        <v>40</v>
      </c>
      <c r="D119" s="7" t="s">
        <v>181</v>
      </c>
      <c r="E119" s="7" t="s">
        <v>198</v>
      </c>
      <c r="F119" s="7" t="s">
        <v>199</v>
      </c>
      <c r="G119" s="7" t="s">
        <v>191</v>
      </c>
      <c r="H119" s="9" t="n">
        <v>2</v>
      </c>
      <c r="I119" s="7" t="s">
        <v>44</v>
      </c>
      <c r="J119" s="8" t="s">
        <v>45</v>
      </c>
      <c r="K119" s="10" t="s">
        <v>46</v>
      </c>
      <c r="L119" s="10" t="s">
        <v>200</v>
      </c>
      <c r="M119" s="10" t="s">
        <v>56</v>
      </c>
      <c r="N119" s="10" t="n">
        <v>0.019</v>
      </c>
      <c r="O119" s="9" t="s">
        <v>49</v>
      </c>
      <c r="P119" s="11" t="n">
        <v>0.52</v>
      </c>
      <c r="Q119" s="8" t="s">
        <v>50</v>
      </c>
      <c r="R119" s="11" t="n">
        <v>0.015</v>
      </c>
      <c r="S119" s="8" t="s">
        <v>49</v>
      </c>
      <c r="T119" s="11" t="n">
        <v>108</v>
      </c>
      <c r="U119" s="8" t="s">
        <v>49</v>
      </c>
      <c r="V119" s="11" t="n">
        <v>7.4</v>
      </c>
      <c r="W119" s="11" t="n">
        <v>10.5</v>
      </c>
      <c r="X119" s="11" t="n">
        <v>10.8</v>
      </c>
      <c r="Y119" s="11" t="n">
        <v>15</v>
      </c>
      <c r="Z119" s="11" t="n">
        <v>1.76</v>
      </c>
      <c r="AA119" s="8" t="s">
        <v>49</v>
      </c>
      <c r="AB119" s="5" t="n">
        <f aca="false">IF(C119='[1]Pesos dos Critérios'!$V$3,'[1]Pesos dos Critérios'!$V$12,IF(Planilha1!C119='[1]Pesos dos Critérios'!$W$3,'[1]Pesos dos Critérios'!$W$12,IF(Planilha1!C119='[1]Pesos dos Critérios'!$X$3,'[1]Pesos dos Critérios'!$X$12,IF(Planilha1!C119='[1]Pesos dos Critérios'!$Y$3,'[1]Pesos dos Critérios'!$Y$12,'[1]Pesos dos Critérios'!$Z$12))))</f>
        <v>0.0292592592592593</v>
      </c>
      <c r="AC119" s="5" t="n">
        <f aca="false">IF(H119=1,'[1]Pesos dos Critérios'!$AD$12,IF(Planilha1!H119=2,'[1]Pesos dos Critérios'!$AE$12,IF(Planilha1!H119=3,'[1]Pesos dos Critérios'!$AF$12,IF(Planilha1!H119=4,'[1]Pesos dos Critérios'!$AG$12,'[1]Pesos dos Critérios'!$AH$12))))</f>
        <v>0.0273148148148148</v>
      </c>
      <c r="AD119" s="5" t="n">
        <f aca="false">IF(J119='[1]Pesos dos Critérios'!$AA$3,'[1]Pesos dos Critérios'!$AA$12,IF(Planilha1!J119='[1]Pesos dos Critérios'!$AB$3,'[1]Pesos dos Critérios'!$AB$12,'[1]Pesos dos Critérios'!$AC$12))</f>
        <v>0.037037037037037</v>
      </c>
      <c r="AE119" s="5" t="n">
        <f aca="false">IF(O119="Intervalo 1",'[1]Pesos dos Critérios'!$J$12,IF(Planilha1!O119="Intervalo 2",'[1]Pesos dos Critérios'!$K$12,IF(Planilha1!O119="Intervalo 3",'[1]Pesos dos Critérios'!$L$12,'[1]Pesos dos Critérios'!$M$12)))</f>
        <v>0.0531762065095399</v>
      </c>
      <c r="AF119" s="5" t="n">
        <f aca="false">IF(Q119="Intervalo 1",'[1]Pesos dos Critérios'!$B$12,IF(Q119="Intervalo 2",'[1]Pesos dos Critérios'!$C$12,IF(Q119="Intervalo 3",'[1]Pesos dos Critérios'!$D$12,'[1]Pesos dos Critérios'!$E$12)))</f>
        <v>0.0111216904932752</v>
      </c>
      <c r="AG119" s="5" t="n">
        <f aca="false">IF(S119="Intervalo 1",'[1]Pesos dos Critérios'!$F$12,IF(S119="Intervalo 2",'[1]Pesos dos Critérios'!$G$12,IF(S119="Intervalo 3",'[1]Pesos dos Critérios'!$H$12,'[1]Pesos dos Critérios'!$I$12)))</f>
        <v>0.0375661375661376</v>
      </c>
      <c r="AH119" s="5" t="n">
        <f aca="false">IF(U119="Intervalo 1",'[1]Pesos dos Critérios'!$N$12,IF(U119="Intervalo 2",'[1]Pesos dos Critérios'!$O$12,IF(U119="Intervalo 3",'[1]Pesos dos Critérios'!$P$12,'[1]Pesos dos Critérios'!$Q$12)))</f>
        <v>0.0320767195767196</v>
      </c>
      <c r="AI119" s="5" t="n">
        <f aca="false">IF(AA119="Intervalo 1",'[1]Pesos dos Critérios'!$R$12,IF(AA119="Intervalo 2",'[1]Pesos dos Critérios'!$S$12,IF(AA119="Intervalo 3",'[1]Pesos dos Critérios'!$T$12,'[1]Pesos dos Critérios'!$U$12)))</f>
        <v>0.0658730158730159</v>
      </c>
      <c r="AJ119" s="5" t="n">
        <f aca="false">SUM(AB119:AI119)</f>
        <v>0.293424881129799</v>
      </c>
      <c r="AK119" s="5" t="n">
        <v>118</v>
      </c>
      <c r="AM119" s="1" t="s">
        <v>52</v>
      </c>
    </row>
    <row r="120" customFormat="false" ht="13.8" hidden="false" customHeight="false" outlineLevel="0" collapsed="false">
      <c r="A120" s="7" t="n">
        <v>2013</v>
      </c>
      <c r="B120" s="7" t="s">
        <v>116</v>
      </c>
      <c r="C120" s="8" t="s">
        <v>40</v>
      </c>
      <c r="D120" s="7" t="s">
        <v>181</v>
      </c>
      <c r="E120" s="7" t="s">
        <v>198</v>
      </c>
      <c r="F120" s="7" t="n">
        <v>1.6</v>
      </c>
      <c r="G120" s="7" t="s">
        <v>191</v>
      </c>
      <c r="H120" s="9" t="n">
        <v>2</v>
      </c>
      <c r="I120" s="7" t="s">
        <v>44</v>
      </c>
      <c r="J120" s="8" t="s">
        <v>45</v>
      </c>
      <c r="K120" s="10" t="s">
        <v>46</v>
      </c>
      <c r="L120" s="10" t="s">
        <v>47</v>
      </c>
      <c r="M120" s="10" t="s">
        <v>56</v>
      </c>
      <c r="N120" s="10" t="n">
        <v>0.024</v>
      </c>
      <c r="O120" s="9" t="s">
        <v>57</v>
      </c>
      <c r="P120" s="11" t="n">
        <v>0.915</v>
      </c>
      <c r="Q120" s="8" t="s">
        <v>50</v>
      </c>
      <c r="R120" s="11" t="n">
        <v>0.03</v>
      </c>
      <c r="S120" s="8" t="s">
        <v>57</v>
      </c>
      <c r="T120" s="11" t="n">
        <v>129</v>
      </c>
      <c r="U120" s="8" t="s">
        <v>58</v>
      </c>
      <c r="V120" s="11" t="n">
        <v>6.2</v>
      </c>
      <c r="W120" s="11" t="n">
        <v>8.1</v>
      </c>
      <c r="X120" s="11" t="n">
        <v>9.4</v>
      </c>
      <c r="Y120" s="11" t="n">
        <v>12.1</v>
      </c>
      <c r="Z120" s="11" t="n">
        <v>2.15</v>
      </c>
      <c r="AA120" s="8" t="s">
        <v>58</v>
      </c>
      <c r="AB120" s="5" t="n">
        <f aca="false">IF(C120='[1]Pesos dos Critérios'!$V$3,'[1]Pesos dos Critérios'!$V$12,IF(Planilha1!C120='[1]Pesos dos Critérios'!$W$3,'[1]Pesos dos Critérios'!$W$12,IF(Planilha1!C120='[1]Pesos dos Critérios'!$X$3,'[1]Pesos dos Critérios'!$X$12,IF(Planilha1!C120='[1]Pesos dos Critérios'!$Y$3,'[1]Pesos dos Critérios'!$Y$12,'[1]Pesos dos Critérios'!$Z$12))))</f>
        <v>0.0292592592592593</v>
      </c>
      <c r="AC120" s="5" t="n">
        <f aca="false">IF(H120=1,'[1]Pesos dos Critérios'!$AD$12,IF(Planilha1!H120=2,'[1]Pesos dos Critérios'!$AE$12,IF(Planilha1!H120=3,'[1]Pesos dos Critérios'!$AF$12,IF(Planilha1!H120=4,'[1]Pesos dos Critérios'!$AG$12,'[1]Pesos dos Critérios'!$AH$12))))</f>
        <v>0.0273148148148148</v>
      </c>
      <c r="AD120" s="5" t="n">
        <f aca="false">IF(J120='[1]Pesos dos Critérios'!$AA$3,'[1]Pesos dos Critérios'!$AA$12,IF(Planilha1!J120='[1]Pesos dos Critérios'!$AB$3,'[1]Pesos dos Critérios'!$AB$12,'[1]Pesos dos Critérios'!$AC$12))</f>
        <v>0.037037037037037</v>
      </c>
      <c r="AE120" s="5" t="n">
        <f aca="false">IF(O120="Intervalo 1",'[1]Pesos dos Critérios'!$J$12,IF(Planilha1!O120="Intervalo 2",'[1]Pesos dos Critérios'!$K$12,IF(Planilha1!O120="Intervalo 3",'[1]Pesos dos Critérios'!$L$12,'[1]Pesos dos Critérios'!$M$12)))</f>
        <v>0.0240628507295174</v>
      </c>
      <c r="AF120" s="5" t="n">
        <f aca="false">IF(Q120="Intervalo 1",'[1]Pesos dos Critérios'!$B$12,IF(Q120="Intervalo 2",'[1]Pesos dos Critérios'!$C$12,IF(Q120="Intervalo 3",'[1]Pesos dos Critérios'!$D$12,'[1]Pesos dos Critérios'!$E$12)))</f>
        <v>0.0111216904932752</v>
      </c>
      <c r="AG120" s="5" t="n">
        <f aca="false">IF(S120="Intervalo 1",'[1]Pesos dos Critérios'!$F$12,IF(S120="Intervalo 2",'[1]Pesos dos Critérios'!$G$12,IF(S120="Intervalo 3",'[1]Pesos dos Critérios'!$H$12,'[1]Pesos dos Critérios'!$I$12)))</f>
        <v>0.032010582010582</v>
      </c>
      <c r="AH120" s="5" t="n">
        <f aca="false">IF(U120="Intervalo 1",'[1]Pesos dos Critérios'!$N$12,IF(U120="Intervalo 2",'[1]Pesos dos Critérios'!$O$12,IF(U120="Intervalo 3",'[1]Pesos dos Critérios'!$P$12,'[1]Pesos dos Critérios'!$Q$12)))</f>
        <v>0.0274470899470899</v>
      </c>
      <c r="AI120" s="5" t="n">
        <f aca="false">IF(AA120="Intervalo 1",'[1]Pesos dos Critérios'!$R$12,IF(AA120="Intervalo 2",'[1]Pesos dos Critérios'!$S$12,IF(AA120="Intervalo 3",'[1]Pesos dos Critérios'!$T$12,'[1]Pesos dos Critérios'!$U$12)))</f>
        <v>0.0547619047619048</v>
      </c>
      <c r="AJ120" s="5" t="n">
        <f aca="false">SUM(AB120:AI120)</f>
        <v>0.24301522905348</v>
      </c>
      <c r="AK120" s="5" t="n">
        <v>119</v>
      </c>
      <c r="AM120" s="1" t="s">
        <v>60</v>
      </c>
    </row>
    <row r="121" customFormat="false" ht="13.8" hidden="false" customHeight="false" outlineLevel="0" collapsed="false">
      <c r="A121" s="7" t="n">
        <v>2013</v>
      </c>
      <c r="B121" s="7" t="s">
        <v>116</v>
      </c>
      <c r="C121" s="8" t="s">
        <v>40</v>
      </c>
      <c r="D121" s="7" t="s">
        <v>181</v>
      </c>
      <c r="E121" s="7" t="s">
        <v>198</v>
      </c>
      <c r="F121" s="7" t="s">
        <v>201</v>
      </c>
      <c r="G121" s="7" t="s">
        <v>191</v>
      </c>
      <c r="H121" s="9" t="n">
        <v>2</v>
      </c>
      <c r="I121" s="7" t="s">
        <v>44</v>
      </c>
      <c r="J121" s="8" t="s">
        <v>45</v>
      </c>
      <c r="K121" s="10" t="s">
        <v>46</v>
      </c>
      <c r="L121" s="10" t="s">
        <v>47</v>
      </c>
      <c r="M121" s="10" t="s">
        <v>56</v>
      </c>
      <c r="N121" s="10" t="n">
        <v>0.024</v>
      </c>
      <c r="O121" s="9" t="s">
        <v>57</v>
      </c>
      <c r="P121" s="11" t="n">
        <v>0.915</v>
      </c>
      <c r="Q121" s="8" t="s">
        <v>50</v>
      </c>
      <c r="R121" s="11" t="n">
        <v>0.03</v>
      </c>
      <c r="S121" s="8" t="s">
        <v>57</v>
      </c>
      <c r="T121" s="11" t="n">
        <v>129</v>
      </c>
      <c r="U121" s="8" t="s">
        <v>58</v>
      </c>
      <c r="V121" s="11" t="n">
        <v>6.2</v>
      </c>
      <c r="W121" s="11" t="n">
        <v>8.1</v>
      </c>
      <c r="X121" s="11" t="n">
        <v>9.4</v>
      </c>
      <c r="Y121" s="11" t="n">
        <v>12.1</v>
      </c>
      <c r="Z121" s="11" t="n">
        <v>2.15</v>
      </c>
      <c r="AA121" s="8" t="s">
        <v>58</v>
      </c>
      <c r="AB121" s="5" t="n">
        <f aca="false">IF(C121='[1]Pesos dos Critérios'!$V$3,'[1]Pesos dos Critérios'!$V$12,IF(Planilha1!C121='[1]Pesos dos Critérios'!$W$3,'[1]Pesos dos Critérios'!$W$12,IF(Planilha1!C121='[1]Pesos dos Critérios'!$X$3,'[1]Pesos dos Critérios'!$X$12,IF(Planilha1!C121='[1]Pesos dos Critérios'!$Y$3,'[1]Pesos dos Critérios'!$Y$12,'[1]Pesos dos Critérios'!$Z$12))))</f>
        <v>0.0292592592592593</v>
      </c>
      <c r="AC121" s="5" t="n">
        <f aca="false">IF(H121=1,'[1]Pesos dos Critérios'!$AD$12,IF(Planilha1!H121=2,'[1]Pesos dos Critérios'!$AE$12,IF(Planilha1!H121=3,'[1]Pesos dos Critérios'!$AF$12,IF(Planilha1!H121=4,'[1]Pesos dos Critérios'!$AG$12,'[1]Pesos dos Critérios'!$AH$12))))</f>
        <v>0.0273148148148148</v>
      </c>
      <c r="AD121" s="5" t="n">
        <f aca="false">IF(J121='[1]Pesos dos Critérios'!$AA$3,'[1]Pesos dos Critérios'!$AA$12,IF(Planilha1!J121='[1]Pesos dos Critérios'!$AB$3,'[1]Pesos dos Critérios'!$AB$12,'[1]Pesos dos Critérios'!$AC$12))</f>
        <v>0.037037037037037</v>
      </c>
      <c r="AE121" s="5" t="n">
        <f aca="false">IF(O121="Intervalo 1",'[1]Pesos dos Critérios'!$J$12,IF(Planilha1!O121="Intervalo 2",'[1]Pesos dos Critérios'!$K$12,IF(Planilha1!O121="Intervalo 3",'[1]Pesos dos Critérios'!$L$12,'[1]Pesos dos Critérios'!$M$12)))</f>
        <v>0.0240628507295174</v>
      </c>
      <c r="AF121" s="5" t="n">
        <f aca="false">IF(Q121="Intervalo 1",'[1]Pesos dos Critérios'!$B$12,IF(Q121="Intervalo 2",'[1]Pesos dos Critérios'!$C$12,IF(Q121="Intervalo 3",'[1]Pesos dos Critérios'!$D$12,'[1]Pesos dos Critérios'!$E$12)))</f>
        <v>0.0111216904932752</v>
      </c>
      <c r="AG121" s="5" t="n">
        <f aca="false">IF(S121="Intervalo 1",'[1]Pesos dos Critérios'!$F$12,IF(S121="Intervalo 2",'[1]Pesos dos Critérios'!$G$12,IF(S121="Intervalo 3",'[1]Pesos dos Critérios'!$H$12,'[1]Pesos dos Critérios'!$I$12)))</f>
        <v>0.032010582010582</v>
      </c>
      <c r="AH121" s="5" t="n">
        <f aca="false">IF(U121="Intervalo 1",'[1]Pesos dos Critérios'!$N$12,IF(U121="Intervalo 2",'[1]Pesos dos Critérios'!$O$12,IF(U121="Intervalo 3",'[1]Pesos dos Critérios'!$P$12,'[1]Pesos dos Critérios'!$Q$12)))</f>
        <v>0.0274470899470899</v>
      </c>
      <c r="AI121" s="5" t="n">
        <f aca="false">IF(AA121="Intervalo 1",'[1]Pesos dos Critérios'!$R$12,IF(AA121="Intervalo 2",'[1]Pesos dos Critérios'!$S$12,IF(AA121="Intervalo 3",'[1]Pesos dos Critérios'!$T$12,'[1]Pesos dos Critérios'!$U$12)))</f>
        <v>0.0547619047619048</v>
      </c>
      <c r="AJ121" s="5" t="n">
        <f aca="false">SUM(AB121:AI121)</f>
        <v>0.24301522905348</v>
      </c>
      <c r="AK121" s="5" t="n">
        <v>120</v>
      </c>
      <c r="AM121" s="1" t="s">
        <v>60</v>
      </c>
    </row>
    <row r="122" customFormat="false" ht="13.8" hidden="false" customHeight="false" outlineLevel="0" collapsed="false">
      <c r="A122" s="7" t="n">
        <v>2013</v>
      </c>
      <c r="B122" s="7" t="s">
        <v>116</v>
      </c>
      <c r="C122" s="8" t="s">
        <v>40</v>
      </c>
      <c r="D122" s="7" t="s">
        <v>181</v>
      </c>
      <c r="E122" s="7" t="s">
        <v>202</v>
      </c>
      <c r="F122" s="7" t="n">
        <v>1.6</v>
      </c>
      <c r="G122" s="7" t="s">
        <v>191</v>
      </c>
      <c r="H122" s="9" t="n">
        <v>2</v>
      </c>
      <c r="I122" s="7" t="s">
        <v>44</v>
      </c>
      <c r="J122" s="8" t="s">
        <v>45</v>
      </c>
      <c r="K122" s="10" t="s">
        <v>46</v>
      </c>
      <c r="L122" s="10" t="s">
        <v>47</v>
      </c>
      <c r="M122" s="10" t="s">
        <v>56</v>
      </c>
      <c r="N122" s="10" t="n">
        <v>0.024</v>
      </c>
      <c r="O122" s="9" t="s">
        <v>57</v>
      </c>
      <c r="P122" s="11" t="n">
        <v>0.915</v>
      </c>
      <c r="Q122" s="8" t="s">
        <v>50</v>
      </c>
      <c r="R122" s="11" t="n">
        <v>0.03</v>
      </c>
      <c r="S122" s="8" t="s">
        <v>57</v>
      </c>
      <c r="T122" s="11" t="n">
        <v>129</v>
      </c>
      <c r="U122" s="8" t="s">
        <v>58</v>
      </c>
      <c r="V122" s="11" t="n">
        <v>6.2</v>
      </c>
      <c r="W122" s="11" t="n">
        <v>8.1</v>
      </c>
      <c r="X122" s="11" t="n">
        <v>9.4</v>
      </c>
      <c r="Y122" s="11" t="n">
        <v>12.1</v>
      </c>
      <c r="Z122" s="11" t="n">
        <v>2.15</v>
      </c>
      <c r="AA122" s="8" t="s">
        <v>58</v>
      </c>
      <c r="AB122" s="5" t="n">
        <f aca="false">IF(C122='[1]Pesos dos Critérios'!$V$3,'[1]Pesos dos Critérios'!$V$12,IF(Planilha1!C122='[1]Pesos dos Critérios'!$W$3,'[1]Pesos dos Critérios'!$W$12,IF(Planilha1!C122='[1]Pesos dos Critérios'!$X$3,'[1]Pesos dos Critérios'!$X$12,IF(Planilha1!C122='[1]Pesos dos Critérios'!$Y$3,'[1]Pesos dos Critérios'!$Y$12,'[1]Pesos dos Critérios'!$Z$12))))</f>
        <v>0.0292592592592593</v>
      </c>
      <c r="AC122" s="5" t="n">
        <f aca="false">IF(H122=1,'[1]Pesos dos Critérios'!$AD$12,IF(Planilha1!H122=2,'[1]Pesos dos Critérios'!$AE$12,IF(Planilha1!H122=3,'[1]Pesos dos Critérios'!$AF$12,IF(Planilha1!H122=4,'[1]Pesos dos Critérios'!$AG$12,'[1]Pesos dos Critérios'!$AH$12))))</f>
        <v>0.0273148148148148</v>
      </c>
      <c r="AD122" s="5" t="n">
        <f aca="false">IF(J122='[1]Pesos dos Critérios'!$AA$3,'[1]Pesos dos Critérios'!$AA$12,IF(Planilha1!J122='[1]Pesos dos Critérios'!$AB$3,'[1]Pesos dos Critérios'!$AB$12,'[1]Pesos dos Critérios'!$AC$12))</f>
        <v>0.037037037037037</v>
      </c>
      <c r="AE122" s="5" t="n">
        <f aca="false">IF(O122="Intervalo 1",'[1]Pesos dos Critérios'!$J$12,IF(Planilha1!O122="Intervalo 2",'[1]Pesos dos Critérios'!$K$12,IF(Planilha1!O122="Intervalo 3",'[1]Pesos dos Critérios'!$L$12,'[1]Pesos dos Critérios'!$M$12)))</f>
        <v>0.0240628507295174</v>
      </c>
      <c r="AF122" s="5" t="n">
        <f aca="false">IF(Q122="Intervalo 1",'[1]Pesos dos Critérios'!$B$12,IF(Q122="Intervalo 2",'[1]Pesos dos Critérios'!$C$12,IF(Q122="Intervalo 3",'[1]Pesos dos Critérios'!$D$12,'[1]Pesos dos Critérios'!$E$12)))</f>
        <v>0.0111216904932752</v>
      </c>
      <c r="AG122" s="5" t="n">
        <f aca="false">IF(S122="Intervalo 1",'[1]Pesos dos Critérios'!$F$12,IF(S122="Intervalo 2",'[1]Pesos dos Critérios'!$G$12,IF(S122="Intervalo 3",'[1]Pesos dos Critérios'!$H$12,'[1]Pesos dos Critérios'!$I$12)))</f>
        <v>0.032010582010582</v>
      </c>
      <c r="AH122" s="5" t="n">
        <f aca="false">IF(U122="Intervalo 1",'[1]Pesos dos Critérios'!$N$12,IF(U122="Intervalo 2",'[1]Pesos dos Critérios'!$O$12,IF(U122="Intervalo 3",'[1]Pesos dos Critérios'!$P$12,'[1]Pesos dos Critérios'!$Q$12)))</f>
        <v>0.0274470899470899</v>
      </c>
      <c r="AI122" s="5" t="n">
        <f aca="false">IF(AA122="Intervalo 1",'[1]Pesos dos Critérios'!$R$12,IF(AA122="Intervalo 2",'[1]Pesos dos Critérios'!$S$12,IF(AA122="Intervalo 3",'[1]Pesos dos Critérios'!$T$12,'[1]Pesos dos Critérios'!$U$12)))</f>
        <v>0.0547619047619048</v>
      </c>
      <c r="AJ122" s="5" t="n">
        <f aca="false">SUM(AB122:AI122)</f>
        <v>0.24301522905348</v>
      </c>
      <c r="AK122" s="5" t="n">
        <v>121</v>
      </c>
      <c r="AM122" s="1" t="s">
        <v>60</v>
      </c>
    </row>
    <row r="123" customFormat="false" ht="13.8" hidden="false" customHeight="false" outlineLevel="0" collapsed="false">
      <c r="A123" s="7" t="n">
        <v>2013</v>
      </c>
      <c r="B123" s="7" t="s">
        <v>116</v>
      </c>
      <c r="C123" s="8" t="s">
        <v>40</v>
      </c>
      <c r="D123" s="7" t="s">
        <v>181</v>
      </c>
      <c r="E123" s="7" t="s">
        <v>202</v>
      </c>
      <c r="F123" s="7" t="s">
        <v>203</v>
      </c>
      <c r="G123" s="7" t="s">
        <v>191</v>
      </c>
      <c r="H123" s="9" t="n">
        <v>2</v>
      </c>
      <c r="I123" s="7" t="s">
        <v>44</v>
      </c>
      <c r="J123" s="8" t="s">
        <v>45</v>
      </c>
      <c r="K123" s="10" t="s">
        <v>46</v>
      </c>
      <c r="L123" s="10" t="s">
        <v>47</v>
      </c>
      <c r="M123" s="10" t="s">
        <v>56</v>
      </c>
      <c r="N123" s="10" t="n">
        <v>0.024</v>
      </c>
      <c r="O123" s="9" t="s">
        <v>57</v>
      </c>
      <c r="P123" s="11" t="n">
        <v>0.915</v>
      </c>
      <c r="Q123" s="8" t="s">
        <v>50</v>
      </c>
      <c r="R123" s="11" t="n">
        <v>0.03</v>
      </c>
      <c r="S123" s="8" t="s">
        <v>57</v>
      </c>
      <c r="T123" s="11" t="n">
        <v>129</v>
      </c>
      <c r="U123" s="8" t="s">
        <v>58</v>
      </c>
      <c r="V123" s="11" t="n">
        <v>6.2</v>
      </c>
      <c r="W123" s="11" t="n">
        <v>8.1</v>
      </c>
      <c r="X123" s="11" t="n">
        <v>9.4</v>
      </c>
      <c r="Y123" s="11" t="n">
        <v>12.1</v>
      </c>
      <c r="Z123" s="11" t="n">
        <v>2.15</v>
      </c>
      <c r="AA123" s="8" t="s">
        <v>58</v>
      </c>
      <c r="AB123" s="5" t="n">
        <f aca="false">IF(C123='[1]Pesos dos Critérios'!$V$3,'[1]Pesos dos Critérios'!$V$12,IF(Planilha1!C123='[1]Pesos dos Critérios'!$W$3,'[1]Pesos dos Critérios'!$W$12,IF(Planilha1!C123='[1]Pesos dos Critérios'!$X$3,'[1]Pesos dos Critérios'!$X$12,IF(Planilha1!C123='[1]Pesos dos Critérios'!$Y$3,'[1]Pesos dos Critérios'!$Y$12,'[1]Pesos dos Critérios'!$Z$12))))</f>
        <v>0.0292592592592593</v>
      </c>
      <c r="AC123" s="5" t="n">
        <f aca="false">IF(H123=1,'[1]Pesos dos Critérios'!$AD$12,IF(Planilha1!H123=2,'[1]Pesos dos Critérios'!$AE$12,IF(Planilha1!H123=3,'[1]Pesos dos Critérios'!$AF$12,IF(Planilha1!H123=4,'[1]Pesos dos Critérios'!$AG$12,'[1]Pesos dos Critérios'!$AH$12))))</f>
        <v>0.0273148148148148</v>
      </c>
      <c r="AD123" s="5" t="n">
        <f aca="false">IF(J123='[1]Pesos dos Critérios'!$AA$3,'[1]Pesos dos Critérios'!$AA$12,IF(Planilha1!J123='[1]Pesos dos Critérios'!$AB$3,'[1]Pesos dos Critérios'!$AB$12,'[1]Pesos dos Critérios'!$AC$12))</f>
        <v>0.037037037037037</v>
      </c>
      <c r="AE123" s="5" t="n">
        <f aca="false">IF(O123="Intervalo 1",'[1]Pesos dos Critérios'!$J$12,IF(Planilha1!O123="Intervalo 2",'[1]Pesos dos Critérios'!$K$12,IF(Planilha1!O123="Intervalo 3",'[1]Pesos dos Critérios'!$L$12,'[1]Pesos dos Critérios'!$M$12)))</f>
        <v>0.0240628507295174</v>
      </c>
      <c r="AF123" s="5" t="n">
        <f aca="false">IF(Q123="Intervalo 1",'[1]Pesos dos Critérios'!$B$12,IF(Q123="Intervalo 2",'[1]Pesos dos Critérios'!$C$12,IF(Q123="Intervalo 3",'[1]Pesos dos Critérios'!$D$12,'[1]Pesos dos Critérios'!$E$12)))</f>
        <v>0.0111216904932752</v>
      </c>
      <c r="AG123" s="5" t="n">
        <f aca="false">IF(S123="Intervalo 1",'[1]Pesos dos Critérios'!$F$12,IF(S123="Intervalo 2",'[1]Pesos dos Critérios'!$G$12,IF(S123="Intervalo 3",'[1]Pesos dos Critérios'!$H$12,'[1]Pesos dos Critérios'!$I$12)))</f>
        <v>0.032010582010582</v>
      </c>
      <c r="AH123" s="5" t="n">
        <f aca="false">IF(U123="Intervalo 1",'[1]Pesos dos Critérios'!$N$12,IF(U123="Intervalo 2",'[1]Pesos dos Critérios'!$O$12,IF(U123="Intervalo 3",'[1]Pesos dos Critérios'!$P$12,'[1]Pesos dos Critérios'!$Q$12)))</f>
        <v>0.0274470899470899</v>
      </c>
      <c r="AI123" s="5" t="n">
        <f aca="false">IF(AA123="Intervalo 1",'[1]Pesos dos Critérios'!$R$12,IF(AA123="Intervalo 2",'[1]Pesos dos Critérios'!$S$12,IF(AA123="Intervalo 3",'[1]Pesos dos Critérios'!$T$12,'[1]Pesos dos Critérios'!$U$12)))</f>
        <v>0.0547619047619048</v>
      </c>
      <c r="AJ123" s="5" t="n">
        <f aca="false">SUM(AB123:AI123)</f>
        <v>0.24301522905348</v>
      </c>
      <c r="AK123" s="5" t="n">
        <v>122</v>
      </c>
      <c r="AM123" s="1" t="s">
        <v>60</v>
      </c>
    </row>
    <row r="124" customFormat="false" ht="13.8" hidden="false" customHeight="false" outlineLevel="0" collapsed="false">
      <c r="A124" s="7" t="n">
        <v>2013</v>
      </c>
      <c r="B124" s="7" t="s">
        <v>204</v>
      </c>
      <c r="C124" s="8" t="s">
        <v>205</v>
      </c>
      <c r="D124" s="7" t="s">
        <v>206</v>
      </c>
      <c r="E124" s="7" t="s">
        <v>207</v>
      </c>
      <c r="F124" s="7" t="s">
        <v>208</v>
      </c>
      <c r="G124" s="7" t="s">
        <v>88</v>
      </c>
      <c r="H124" s="9" t="n">
        <v>1</v>
      </c>
      <c r="I124" s="7" t="s">
        <v>209</v>
      </c>
      <c r="J124" s="8" t="s">
        <v>86</v>
      </c>
      <c r="K124" s="10" t="s">
        <v>46</v>
      </c>
      <c r="L124" s="10" t="s">
        <v>47</v>
      </c>
      <c r="M124" s="10" t="s">
        <v>48</v>
      </c>
      <c r="N124" s="10" t="n">
        <v>0.041</v>
      </c>
      <c r="O124" s="9" t="s">
        <v>50</v>
      </c>
      <c r="P124" s="11" t="n">
        <v>0.341</v>
      </c>
      <c r="Q124" s="8" t="s">
        <v>57</v>
      </c>
      <c r="R124" s="11" t="n">
        <v>0.033</v>
      </c>
      <c r="S124" s="8" t="s">
        <v>58</v>
      </c>
      <c r="T124" s="11" t="n">
        <v>111</v>
      </c>
      <c r="U124" s="8" t="s">
        <v>49</v>
      </c>
      <c r="V124" s="11" t="n">
        <v>7.56</v>
      </c>
      <c r="W124" s="11" t="n">
        <v>9.8</v>
      </c>
      <c r="X124" s="11" t="n">
        <v>10.8</v>
      </c>
      <c r="Y124" s="11" t="n">
        <v>14</v>
      </c>
      <c r="Z124" s="11" t="n">
        <v>1.81</v>
      </c>
      <c r="AA124" s="8" t="s">
        <v>49</v>
      </c>
      <c r="AB124" s="5" t="n">
        <f aca="false">IF(C124='[1]Pesos dos Critérios'!$V$3,'[1]Pesos dos Critérios'!$V$12,IF(Planilha1!C124='[1]Pesos dos Critérios'!$W$3,'[1]Pesos dos Critérios'!$W$12,IF(Planilha1!C124='[1]Pesos dos Critérios'!$X$3,'[1]Pesos dos Critérios'!$X$12,IF(Planilha1!C124='[1]Pesos dos Critérios'!$Y$3,'[1]Pesos dos Critérios'!$Y$12,'[1]Pesos dos Critérios'!$Z$12))))</f>
        <v>0.0218518518518519</v>
      </c>
      <c r="AC124" s="5" t="n">
        <f aca="false">IF(H124=1,'[1]Pesos dos Critérios'!$AD$12,IF(Planilha1!H124=2,'[1]Pesos dos Critérios'!$AE$12,IF(Planilha1!H124=3,'[1]Pesos dos Critérios'!$AF$12,IF(Planilha1!H124=4,'[1]Pesos dos Critérios'!$AG$12,'[1]Pesos dos Critérios'!$AH$12))))</f>
        <v>0.0384259259259259</v>
      </c>
      <c r="AD124" s="5" t="n">
        <f aca="false">IF(J124='[1]Pesos dos Critérios'!$AA$3,'[1]Pesos dos Critérios'!$AA$12,IF(Planilha1!J124='[1]Pesos dos Critérios'!$AB$3,'[1]Pesos dos Critérios'!$AB$12,'[1]Pesos dos Critérios'!$AC$12))</f>
        <v>0.037037037037037</v>
      </c>
      <c r="AE124" s="5" t="n">
        <f aca="false">IF(O124="Intervalo 1",'[1]Pesos dos Critérios'!$J$12,IF(Planilha1!O124="Intervalo 2",'[1]Pesos dos Critérios'!$K$12,IF(Planilha1!O124="Intervalo 3",'[1]Pesos dos Critérios'!$L$12,'[1]Pesos dos Critérios'!$M$12)))</f>
        <v>0.0120314253647587</v>
      </c>
      <c r="AF124" s="5" t="n">
        <f aca="false">IF(Q124="Intervalo 1",'[1]Pesos dos Critérios'!$B$12,IF(Q124="Intervalo 2",'[1]Pesos dos Critérios'!$C$12,IF(Q124="Intervalo 3",'[1]Pesos dos Critérios'!$D$12,'[1]Pesos dos Critérios'!$E$12)))</f>
        <v>0.0236095012051296</v>
      </c>
      <c r="AG124" s="5" t="n">
        <f aca="false">IF(S124="Intervalo 1",'[1]Pesos dos Critérios'!$F$12,IF(S124="Intervalo 2",'[1]Pesos dos Critérios'!$G$12,IF(S124="Intervalo 3",'[1]Pesos dos Critérios'!$H$12,'[1]Pesos dos Critérios'!$I$12)))</f>
        <v>0.0227513227513227</v>
      </c>
      <c r="AH124" s="5" t="n">
        <f aca="false">IF(U124="Intervalo 1",'[1]Pesos dos Critérios'!$N$12,IF(U124="Intervalo 2",'[1]Pesos dos Critérios'!$O$12,IF(U124="Intervalo 3",'[1]Pesos dos Critérios'!$P$12,'[1]Pesos dos Critérios'!$Q$12)))</f>
        <v>0.0320767195767196</v>
      </c>
      <c r="AI124" s="5" t="n">
        <f aca="false">IF(AA124="Intervalo 1",'[1]Pesos dos Critérios'!$R$12,IF(AA124="Intervalo 2",'[1]Pesos dos Critérios'!$S$12,IF(AA124="Intervalo 3",'[1]Pesos dos Critérios'!$T$12,'[1]Pesos dos Critérios'!$U$12)))</f>
        <v>0.0658730158730159</v>
      </c>
      <c r="AJ124" s="5" t="n">
        <f aca="false">SUM(AB124:AI124)</f>
        <v>0.253656799585761</v>
      </c>
      <c r="AK124" s="5" t="n">
        <v>123</v>
      </c>
      <c r="AM124" s="1" t="s">
        <v>60</v>
      </c>
    </row>
    <row r="125" customFormat="false" ht="13.8" hidden="false" customHeight="false" outlineLevel="0" collapsed="false">
      <c r="A125" s="7" t="n">
        <v>2013</v>
      </c>
      <c r="B125" s="7" t="s">
        <v>204</v>
      </c>
      <c r="C125" s="8" t="s">
        <v>205</v>
      </c>
      <c r="D125" s="7" t="s">
        <v>206</v>
      </c>
      <c r="E125" s="7" t="s">
        <v>207</v>
      </c>
      <c r="F125" s="7" t="s">
        <v>210</v>
      </c>
      <c r="G125" s="7" t="s">
        <v>88</v>
      </c>
      <c r="H125" s="9" t="n">
        <v>1</v>
      </c>
      <c r="I125" s="7" t="s">
        <v>209</v>
      </c>
      <c r="J125" s="8" t="s">
        <v>86</v>
      </c>
      <c r="K125" s="10" t="s">
        <v>46</v>
      </c>
      <c r="L125" s="10" t="s">
        <v>47</v>
      </c>
      <c r="M125" s="10" t="s">
        <v>48</v>
      </c>
      <c r="N125" s="10" t="n">
        <v>0.04</v>
      </c>
      <c r="O125" s="9" t="s">
        <v>50</v>
      </c>
      <c r="P125" s="11" t="n">
        <v>0.452</v>
      </c>
      <c r="Q125" s="8" t="s">
        <v>58</v>
      </c>
      <c r="R125" s="11" t="n">
        <v>0.077</v>
      </c>
      <c r="S125" s="8" t="s">
        <v>50</v>
      </c>
      <c r="T125" s="11" t="n">
        <v>114</v>
      </c>
      <c r="U125" s="8" t="s">
        <v>57</v>
      </c>
      <c r="V125" s="11" t="n">
        <v>7.35</v>
      </c>
      <c r="W125" s="11" t="n">
        <v>9.59</v>
      </c>
      <c r="X125" s="11" t="n">
        <v>10.5</v>
      </c>
      <c r="Y125" s="11" t="n">
        <v>13.7</v>
      </c>
      <c r="Z125" s="11" t="n">
        <v>1.86</v>
      </c>
      <c r="AA125" s="8" t="s">
        <v>57</v>
      </c>
      <c r="AB125" s="5" t="n">
        <f aca="false">IF(C125='[1]Pesos dos Critérios'!$V$3,'[1]Pesos dos Critérios'!$V$12,IF(Planilha1!C125='[1]Pesos dos Critérios'!$W$3,'[1]Pesos dos Critérios'!$W$12,IF(Planilha1!C125='[1]Pesos dos Critérios'!$X$3,'[1]Pesos dos Critérios'!$X$12,IF(Planilha1!C125='[1]Pesos dos Critérios'!$Y$3,'[1]Pesos dos Critérios'!$Y$12,'[1]Pesos dos Critérios'!$Z$12))))</f>
        <v>0.0218518518518519</v>
      </c>
      <c r="AC125" s="5" t="n">
        <f aca="false">IF(H125=1,'[1]Pesos dos Critérios'!$AD$12,IF(Planilha1!H125=2,'[1]Pesos dos Critérios'!$AE$12,IF(Planilha1!H125=3,'[1]Pesos dos Critérios'!$AF$12,IF(Planilha1!H125=4,'[1]Pesos dos Critérios'!$AG$12,'[1]Pesos dos Critérios'!$AH$12))))</f>
        <v>0.0384259259259259</v>
      </c>
      <c r="AD125" s="5" t="n">
        <f aca="false">IF(J125='[1]Pesos dos Critérios'!$AA$3,'[1]Pesos dos Critérios'!$AA$12,IF(Planilha1!J125='[1]Pesos dos Critérios'!$AB$3,'[1]Pesos dos Critérios'!$AB$12,'[1]Pesos dos Critérios'!$AC$12))</f>
        <v>0.037037037037037</v>
      </c>
      <c r="AE125" s="5" t="n">
        <f aca="false">IF(O125="Intervalo 1",'[1]Pesos dos Critérios'!$J$12,IF(Planilha1!O125="Intervalo 2",'[1]Pesos dos Critérios'!$K$12,IF(Planilha1!O125="Intervalo 3",'[1]Pesos dos Critérios'!$L$12,'[1]Pesos dos Critérios'!$M$12)))</f>
        <v>0.0120314253647587</v>
      </c>
      <c r="AF125" s="5" t="n">
        <f aca="false">IF(Q125="Intervalo 1",'[1]Pesos dos Critérios'!$B$12,IF(Q125="Intervalo 2",'[1]Pesos dos Critérios'!$C$12,IF(Q125="Intervalo 3",'[1]Pesos dos Critérios'!$D$12,'[1]Pesos dos Critérios'!$E$12)))</f>
        <v>0.0213326341741642</v>
      </c>
      <c r="AG125" s="5" t="n">
        <f aca="false">IF(S125="Intervalo 1",'[1]Pesos dos Critérios'!$F$12,IF(S125="Intervalo 2",'[1]Pesos dos Critérios'!$G$12,IF(S125="Intervalo 3",'[1]Pesos dos Critérios'!$H$12,'[1]Pesos dos Critérios'!$I$12)))</f>
        <v>0.0187830687830688</v>
      </c>
      <c r="AH125" s="5" t="n">
        <f aca="false">IF(U125="Intervalo 1",'[1]Pesos dos Critérios'!$N$12,IF(U125="Intervalo 2",'[1]Pesos dos Critérios'!$O$12,IF(U125="Intervalo 3",'[1]Pesos dos Critérios'!$P$12,'[1]Pesos dos Critérios'!$Q$12)))</f>
        <v>0.0320767195767196</v>
      </c>
      <c r="AI125" s="5" t="n">
        <f aca="false">IF(AA125="Intervalo 1",'[1]Pesos dos Critérios'!$R$12,IF(AA125="Intervalo 2",'[1]Pesos dos Critérios'!$S$12,IF(AA125="Intervalo 3",'[1]Pesos dos Critérios'!$T$12,'[1]Pesos dos Critérios'!$U$12)))</f>
        <v>0.0547619047619048</v>
      </c>
      <c r="AJ125" s="5" t="n">
        <f aca="false">SUM(AB125:AI125)</f>
        <v>0.236300567475431</v>
      </c>
      <c r="AK125" s="5" t="n">
        <v>124</v>
      </c>
      <c r="AM125" s="1" t="s">
        <v>60</v>
      </c>
    </row>
    <row r="126" customFormat="false" ht="13.8" hidden="false" customHeight="false" outlineLevel="0" collapsed="false">
      <c r="A126" s="7" t="n">
        <v>2013</v>
      </c>
      <c r="B126" s="7" t="s">
        <v>204</v>
      </c>
      <c r="C126" s="8" t="s">
        <v>205</v>
      </c>
      <c r="D126" s="7" t="s">
        <v>206</v>
      </c>
      <c r="E126" s="7" t="s">
        <v>207</v>
      </c>
      <c r="F126" s="7" t="s">
        <v>211</v>
      </c>
      <c r="G126" s="7" t="s">
        <v>88</v>
      </c>
      <c r="H126" s="9" t="n">
        <v>1</v>
      </c>
      <c r="I126" s="7" t="s">
        <v>209</v>
      </c>
      <c r="J126" s="8" t="s">
        <v>86</v>
      </c>
      <c r="K126" s="10" t="s">
        <v>46</v>
      </c>
      <c r="L126" s="10" t="s">
        <v>47</v>
      </c>
      <c r="M126" s="10" t="s">
        <v>48</v>
      </c>
      <c r="N126" s="10" t="n">
        <v>0.041</v>
      </c>
      <c r="O126" s="9" t="s">
        <v>50</v>
      </c>
      <c r="P126" s="11" t="n">
        <v>0.341</v>
      </c>
      <c r="Q126" s="8" t="s">
        <v>57</v>
      </c>
      <c r="R126" s="11" t="n">
        <v>0.033</v>
      </c>
      <c r="S126" s="8" t="s">
        <v>58</v>
      </c>
      <c r="T126" s="11" t="n">
        <v>111</v>
      </c>
      <c r="U126" s="8" t="s">
        <v>49</v>
      </c>
      <c r="V126" s="11" t="n">
        <v>7.56</v>
      </c>
      <c r="W126" s="11" t="n">
        <v>9.8</v>
      </c>
      <c r="X126" s="11" t="n">
        <v>10.8</v>
      </c>
      <c r="Y126" s="11" t="n">
        <v>14</v>
      </c>
      <c r="Z126" s="11" t="n">
        <v>1.81</v>
      </c>
      <c r="AA126" s="8" t="s">
        <v>49</v>
      </c>
      <c r="AB126" s="5" t="n">
        <f aca="false">IF(C126='[1]Pesos dos Critérios'!$V$3,'[1]Pesos dos Critérios'!$V$12,IF(Planilha1!C126='[1]Pesos dos Critérios'!$W$3,'[1]Pesos dos Critérios'!$W$12,IF(Planilha1!C126='[1]Pesos dos Critérios'!$X$3,'[1]Pesos dos Critérios'!$X$12,IF(Planilha1!C126='[1]Pesos dos Critérios'!$Y$3,'[1]Pesos dos Critérios'!$Y$12,'[1]Pesos dos Critérios'!$Z$12))))</f>
        <v>0.0218518518518519</v>
      </c>
      <c r="AC126" s="5" t="n">
        <f aca="false">IF(H126=1,'[1]Pesos dos Critérios'!$AD$12,IF(Planilha1!H126=2,'[1]Pesos dos Critérios'!$AE$12,IF(Planilha1!H126=3,'[1]Pesos dos Critérios'!$AF$12,IF(Planilha1!H126=4,'[1]Pesos dos Critérios'!$AG$12,'[1]Pesos dos Critérios'!$AH$12))))</f>
        <v>0.0384259259259259</v>
      </c>
      <c r="AD126" s="5" t="n">
        <f aca="false">IF(J126='[1]Pesos dos Critérios'!$AA$3,'[1]Pesos dos Critérios'!$AA$12,IF(Planilha1!J126='[1]Pesos dos Critérios'!$AB$3,'[1]Pesos dos Critérios'!$AB$12,'[1]Pesos dos Critérios'!$AC$12))</f>
        <v>0.037037037037037</v>
      </c>
      <c r="AE126" s="5" t="n">
        <f aca="false">IF(O126="Intervalo 1",'[1]Pesos dos Critérios'!$J$12,IF(Planilha1!O126="Intervalo 2",'[1]Pesos dos Critérios'!$K$12,IF(Planilha1!O126="Intervalo 3",'[1]Pesos dos Critérios'!$L$12,'[1]Pesos dos Critérios'!$M$12)))</f>
        <v>0.0120314253647587</v>
      </c>
      <c r="AF126" s="5" t="n">
        <f aca="false">IF(Q126="Intervalo 1",'[1]Pesos dos Critérios'!$B$12,IF(Q126="Intervalo 2",'[1]Pesos dos Critérios'!$C$12,IF(Q126="Intervalo 3",'[1]Pesos dos Critérios'!$D$12,'[1]Pesos dos Critérios'!$E$12)))</f>
        <v>0.0236095012051296</v>
      </c>
      <c r="AG126" s="5" t="n">
        <f aca="false">IF(S126="Intervalo 1",'[1]Pesos dos Critérios'!$F$12,IF(S126="Intervalo 2",'[1]Pesos dos Critérios'!$G$12,IF(S126="Intervalo 3",'[1]Pesos dos Critérios'!$H$12,'[1]Pesos dos Critérios'!$I$12)))</f>
        <v>0.0227513227513227</v>
      </c>
      <c r="AH126" s="5" t="n">
        <f aca="false">IF(U126="Intervalo 1",'[1]Pesos dos Critérios'!$N$12,IF(U126="Intervalo 2",'[1]Pesos dos Critérios'!$O$12,IF(U126="Intervalo 3",'[1]Pesos dos Critérios'!$P$12,'[1]Pesos dos Critérios'!$Q$12)))</f>
        <v>0.0320767195767196</v>
      </c>
      <c r="AI126" s="5" t="n">
        <f aca="false">IF(AA126="Intervalo 1",'[1]Pesos dos Critérios'!$R$12,IF(AA126="Intervalo 2",'[1]Pesos dos Critérios'!$S$12,IF(AA126="Intervalo 3",'[1]Pesos dos Critérios'!$T$12,'[1]Pesos dos Critérios'!$U$12)))</f>
        <v>0.0658730158730159</v>
      </c>
      <c r="AJ126" s="5" t="n">
        <f aca="false">SUM(AB126:AI126)</f>
        <v>0.253656799585761</v>
      </c>
      <c r="AK126" s="5" t="n">
        <v>125</v>
      </c>
      <c r="AM126" s="1" t="s">
        <v>60</v>
      </c>
    </row>
    <row r="127" customFormat="false" ht="13.8" hidden="false" customHeight="false" outlineLevel="0" collapsed="false">
      <c r="A127" s="7" t="n">
        <v>2013</v>
      </c>
      <c r="B127" s="7" t="s">
        <v>204</v>
      </c>
      <c r="C127" s="8" t="s">
        <v>205</v>
      </c>
      <c r="D127" s="7" t="s">
        <v>206</v>
      </c>
      <c r="E127" s="7" t="s">
        <v>207</v>
      </c>
      <c r="F127" s="7" t="s">
        <v>212</v>
      </c>
      <c r="G127" s="7" t="s">
        <v>88</v>
      </c>
      <c r="H127" s="9" t="n">
        <v>1</v>
      </c>
      <c r="I127" s="7" t="s">
        <v>209</v>
      </c>
      <c r="J127" s="8" t="s">
        <v>86</v>
      </c>
      <c r="K127" s="10" t="s">
        <v>46</v>
      </c>
      <c r="L127" s="10" t="s">
        <v>47</v>
      </c>
      <c r="M127" s="10" t="s">
        <v>48</v>
      </c>
      <c r="N127" s="10" t="n">
        <v>0.04</v>
      </c>
      <c r="O127" s="9" t="s">
        <v>50</v>
      </c>
      <c r="P127" s="11" t="n">
        <v>0.452</v>
      </c>
      <c r="Q127" s="8" t="s">
        <v>58</v>
      </c>
      <c r="R127" s="11" t="n">
        <v>0.077</v>
      </c>
      <c r="S127" s="8" t="s">
        <v>50</v>
      </c>
      <c r="T127" s="11" t="n">
        <v>114</v>
      </c>
      <c r="U127" s="8" t="s">
        <v>57</v>
      </c>
      <c r="V127" s="11" t="n">
        <v>7.35</v>
      </c>
      <c r="W127" s="11" t="n">
        <v>9.59</v>
      </c>
      <c r="X127" s="11" t="n">
        <v>10.5</v>
      </c>
      <c r="Y127" s="11" t="n">
        <v>13.7</v>
      </c>
      <c r="Z127" s="11" t="n">
        <v>1.86</v>
      </c>
      <c r="AA127" s="8" t="s">
        <v>57</v>
      </c>
      <c r="AB127" s="5" t="n">
        <f aca="false">IF(C127='[1]Pesos dos Critérios'!$V$3,'[1]Pesos dos Critérios'!$V$12,IF(Planilha1!C127='[1]Pesos dos Critérios'!$W$3,'[1]Pesos dos Critérios'!$W$12,IF(Planilha1!C127='[1]Pesos dos Critérios'!$X$3,'[1]Pesos dos Critérios'!$X$12,IF(Planilha1!C127='[1]Pesos dos Critérios'!$Y$3,'[1]Pesos dos Critérios'!$Y$12,'[1]Pesos dos Critérios'!$Z$12))))</f>
        <v>0.0218518518518519</v>
      </c>
      <c r="AC127" s="5" t="n">
        <f aca="false">IF(H127=1,'[1]Pesos dos Critérios'!$AD$12,IF(Planilha1!H127=2,'[1]Pesos dos Critérios'!$AE$12,IF(Planilha1!H127=3,'[1]Pesos dos Critérios'!$AF$12,IF(Planilha1!H127=4,'[1]Pesos dos Critérios'!$AG$12,'[1]Pesos dos Critérios'!$AH$12))))</f>
        <v>0.0384259259259259</v>
      </c>
      <c r="AD127" s="5" t="n">
        <f aca="false">IF(J127='[1]Pesos dos Critérios'!$AA$3,'[1]Pesos dos Critérios'!$AA$12,IF(Planilha1!J127='[1]Pesos dos Critérios'!$AB$3,'[1]Pesos dos Critérios'!$AB$12,'[1]Pesos dos Critérios'!$AC$12))</f>
        <v>0.037037037037037</v>
      </c>
      <c r="AE127" s="5" t="n">
        <f aca="false">IF(O127="Intervalo 1",'[1]Pesos dos Critérios'!$J$12,IF(Planilha1!O127="Intervalo 2",'[1]Pesos dos Critérios'!$K$12,IF(Planilha1!O127="Intervalo 3",'[1]Pesos dos Critérios'!$L$12,'[1]Pesos dos Critérios'!$M$12)))</f>
        <v>0.0120314253647587</v>
      </c>
      <c r="AF127" s="5" t="n">
        <f aca="false">IF(Q127="Intervalo 1",'[1]Pesos dos Critérios'!$B$12,IF(Q127="Intervalo 2",'[1]Pesos dos Critérios'!$C$12,IF(Q127="Intervalo 3",'[1]Pesos dos Critérios'!$D$12,'[1]Pesos dos Critérios'!$E$12)))</f>
        <v>0.0213326341741642</v>
      </c>
      <c r="AG127" s="5" t="n">
        <f aca="false">IF(S127="Intervalo 1",'[1]Pesos dos Critérios'!$F$12,IF(S127="Intervalo 2",'[1]Pesos dos Critérios'!$G$12,IF(S127="Intervalo 3",'[1]Pesos dos Critérios'!$H$12,'[1]Pesos dos Critérios'!$I$12)))</f>
        <v>0.0187830687830688</v>
      </c>
      <c r="AH127" s="5" t="n">
        <f aca="false">IF(U127="Intervalo 1",'[1]Pesos dos Critérios'!$N$12,IF(U127="Intervalo 2",'[1]Pesos dos Critérios'!$O$12,IF(U127="Intervalo 3",'[1]Pesos dos Critérios'!$P$12,'[1]Pesos dos Critérios'!$Q$12)))</f>
        <v>0.0320767195767196</v>
      </c>
      <c r="AI127" s="5" t="n">
        <f aca="false">IF(AA127="Intervalo 1",'[1]Pesos dos Critérios'!$R$12,IF(AA127="Intervalo 2",'[1]Pesos dos Critérios'!$S$12,IF(AA127="Intervalo 3",'[1]Pesos dos Critérios'!$T$12,'[1]Pesos dos Critérios'!$U$12)))</f>
        <v>0.0547619047619048</v>
      </c>
      <c r="AJ127" s="5" t="n">
        <f aca="false">SUM(AB127:AI127)</f>
        <v>0.236300567475431</v>
      </c>
      <c r="AK127" s="5" t="n">
        <v>126</v>
      </c>
      <c r="AM127" s="1" t="s">
        <v>60</v>
      </c>
    </row>
    <row r="128" customFormat="false" ht="13.8" hidden="false" customHeight="false" outlineLevel="0" collapsed="false">
      <c r="A128" s="7" t="n">
        <v>2013</v>
      </c>
      <c r="B128" s="7" t="s">
        <v>204</v>
      </c>
      <c r="C128" s="8" t="s">
        <v>205</v>
      </c>
      <c r="D128" s="7" t="s">
        <v>41</v>
      </c>
      <c r="E128" s="7" t="s">
        <v>213</v>
      </c>
      <c r="F128" s="7" t="s">
        <v>214</v>
      </c>
      <c r="G128" s="7" t="s">
        <v>137</v>
      </c>
      <c r="H128" s="9" t="n">
        <v>1</v>
      </c>
      <c r="I128" s="7" t="s">
        <v>44</v>
      </c>
      <c r="J128" s="8" t="s">
        <v>45</v>
      </c>
      <c r="K128" s="10" t="s">
        <v>46</v>
      </c>
      <c r="L128" s="10" t="s">
        <v>47</v>
      </c>
      <c r="M128" s="10" t="s">
        <v>56</v>
      </c>
      <c r="N128" s="10" t="n">
        <v>0.026</v>
      </c>
      <c r="O128" s="9" t="s">
        <v>58</v>
      </c>
      <c r="P128" s="11" t="n">
        <v>0.325</v>
      </c>
      <c r="Q128" s="8" t="s">
        <v>57</v>
      </c>
      <c r="R128" s="11" t="n">
        <v>0.044</v>
      </c>
      <c r="S128" s="8" t="s">
        <v>58</v>
      </c>
      <c r="T128" s="11" t="n">
        <v>132</v>
      </c>
      <c r="U128" s="8" t="s">
        <v>58</v>
      </c>
      <c r="V128" s="11" t="n">
        <v>5.8</v>
      </c>
      <c r="W128" s="11" t="n">
        <v>6.9</v>
      </c>
      <c r="X128" s="11" t="n">
        <v>9.2</v>
      </c>
      <c r="Y128" s="11" t="n">
        <v>12.1</v>
      </c>
      <c r="Z128" s="11" t="n">
        <v>2.29</v>
      </c>
      <c r="AA128" s="8" t="s">
        <v>58</v>
      </c>
      <c r="AB128" s="5" t="n">
        <f aca="false">IF(C128='[1]Pesos dos Critérios'!$V$3,'[1]Pesos dos Critérios'!$V$12,IF(Planilha1!C128='[1]Pesos dos Critérios'!$W$3,'[1]Pesos dos Critérios'!$W$12,IF(Planilha1!C128='[1]Pesos dos Critérios'!$X$3,'[1]Pesos dos Critérios'!$X$12,IF(Planilha1!C128='[1]Pesos dos Critérios'!$Y$3,'[1]Pesos dos Critérios'!$Y$12,'[1]Pesos dos Critérios'!$Z$12))))</f>
        <v>0.0218518518518519</v>
      </c>
      <c r="AC128" s="5" t="n">
        <f aca="false">IF(H128=1,'[1]Pesos dos Critérios'!$AD$12,IF(Planilha1!H128=2,'[1]Pesos dos Critérios'!$AE$12,IF(Planilha1!H128=3,'[1]Pesos dos Critérios'!$AF$12,IF(Planilha1!H128=4,'[1]Pesos dos Critérios'!$AG$12,'[1]Pesos dos Critérios'!$AH$12))))</f>
        <v>0.0384259259259259</v>
      </c>
      <c r="AD128" s="5" t="n">
        <f aca="false">IF(J128='[1]Pesos dos Critérios'!$AA$3,'[1]Pesos dos Critérios'!$AA$12,IF(Planilha1!J128='[1]Pesos dos Critérios'!$AB$3,'[1]Pesos dos Critérios'!$AB$12,'[1]Pesos dos Critérios'!$AC$12))</f>
        <v>0.037037037037037</v>
      </c>
      <c r="AE128" s="5" t="n">
        <f aca="false">IF(O128="Intervalo 1",'[1]Pesos dos Critérios'!$J$12,IF(Planilha1!O128="Intervalo 2",'[1]Pesos dos Critérios'!$K$12,IF(Planilha1!O128="Intervalo 3",'[1]Pesos dos Critérios'!$L$12,'[1]Pesos dos Critérios'!$M$12)))</f>
        <v>0.0218406285072952</v>
      </c>
      <c r="AF128" s="5" t="n">
        <f aca="false">IF(Q128="Intervalo 1",'[1]Pesos dos Critérios'!$B$12,IF(Q128="Intervalo 2",'[1]Pesos dos Critérios'!$C$12,IF(Q128="Intervalo 3",'[1]Pesos dos Critérios'!$D$12,'[1]Pesos dos Critérios'!$E$12)))</f>
        <v>0.0236095012051296</v>
      </c>
      <c r="AG128" s="5" t="n">
        <f aca="false">IF(S128="Intervalo 1",'[1]Pesos dos Critérios'!$F$12,IF(S128="Intervalo 2",'[1]Pesos dos Critérios'!$G$12,IF(S128="Intervalo 3",'[1]Pesos dos Critérios'!$H$12,'[1]Pesos dos Critérios'!$I$12)))</f>
        <v>0.0227513227513227</v>
      </c>
      <c r="AH128" s="5" t="n">
        <f aca="false">IF(U128="Intervalo 1",'[1]Pesos dos Critérios'!$N$12,IF(U128="Intervalo 2",'[1]Pesos dos Critérios'!$O$12,IF(U128="Intervalo 3",'[1]Pesos dos Critérios'!$P$12,'[1]Pesos dos Critérios'!$Q$12)))</f>
        <v>0.0274470899470899</v>
      </c>
      <c r="AI128" s="5" t="n">
        <f aca="false">IF(AA128="Intervalo 1",'[1]Pesos dos Critérios'!$R$12,IF(AA128="Intervalo 2",'[1]Pesos dos Critérios'!$S$12,IF(AA128="Intervalo 3",'[1]Pesos dos Critérios'!$T$12,'[1]Pesos dos Critérios'!$U$12)))</f>
        <v>0.0547619047619048</v>
      </c>
      <c r="AJ128" s="5" t="n">
        <f aca="false">SUM(AB128:AI128)</f>
        <v>0.247725261987557</v>
      </c>
      <c r="AK128" s="5" t="n">
        <v>127</v>
      </c>
      <c r="AM128" s="1" t="s">
        <v>60</v>
      </c>
    </row>
    <row r="129" customFormat="false" ht="13.8" hidden="false" customHeight="false" outlineLevel="0" collapsed="false">
      <c r="A129" s="7" t="n">
        <v>2013</v>
      </c>
      <c r="B129" s="7" t="s">
        <v>204</v>
      </c>
      <c r="C129" s="8" t="s">
        <v>205</v>
      </c>
      <c r="D129" s="7" t="s">
        <v>117</v>
      </c>
      <c r="E129" s="7" t="s">
        <v>215</v>
      </c>
      <c r="F129" s="7" t="s">
        <v>216</v>
      </c>
      <c r="G129" s="7" t="s">
        <v>123</v>
      </c>
      <c r="H129" s="9" t="n">
        <v>2</v>
      </c>
      <c r="I129" s="7" t="s">
        <v>217</v>
      </c>
      <c r="J129" s="8" t="s">
        <v>86</v>
      </c>
      <c r="K129" s="10" t="s">
        <v>46</v>
      </c>
      <c r="L129" s="10" t="s">
        <v>200</v>
      </c>
      <c r="M129" s="10" t="s">
        <v>48</v>
      </c>
      <c r="N129" s="10" t="n">
        <v>0.019</v>
      </c>
      <c r="O129" s="9" t="s">
        <v>49</v>
      </c>
      <c r="P129" s="11" t="n">
        <v>0.154</v>
      </c>
      <c r="Q129" s="8" t="s">
        <v>49</v>
      </c>
      <c r="R129" s="11" t="n">
        <v>0.024</v>
      </c>
      <c r="S129" s="8" t="s">
        <v>57</v>
      </c>
      <c r="T129" s="11" t="n">
        <v>140</v>
      </c>
      <c r="U129" s="8" t="s">
        <v>58</v>
      </c>
      <c r="V129" s="11" t="n">
        <v>6.09</v>
      </c>
      <c r="W129" s="11" t="n">
        <v>8.05</v>
      </c>
      <c r="X129" s="11" t="n">
        <v>8.7</v>
      </c>
      <c r="Y129" s="11" t="n">
        <v>11.5</v>
      </c>
      <c r="Z129" s="11" t="n">
        <v>2.27</v>
      </c>
      <c r="AA129" s="8" t="s">
        <v>58</v>
      </c>
      <c r="AB129" s="5" t="n">
        <f aca="false">IF(C129='[1]Pesos dos Critérios'!$V$3,'[1]Pesos dos Critérios'!$V$12,IF(Planilha1!C129='[1]Pesos dos Critérios'!$W$3,'[1]Pesos dos Critérios'!$W$12,IF(Planilha1!C129='[1]Pesos dos Critérios'!$X$3,'[1]Pesos dos Critérios'!$X$12,IF(Planilha1!C129='[1]Pesos dos Critérios'!$Y$3,'[1]Pesos dos Critérios'!$Y$12,'[1]Pesos dos Critérios'!$Z$12))))</f>
        <v>0.0218518518518519</v>
      </c>
      <c r="AC129" s="5" t="n">
        <f aca="false">IF(H129=1,'[1]Pesos dos Critérios'!$AD$12,IF(Planilha1!H129=2,'[1]Pesos dos Critérios'!$AE$12,IF(Planilha1!H129=3,'[1]Pesos dos Critérios'!$AF$12,IF(Planilha1!H129=4,'[1]Pesos dos Critérios'!$AG$12,'[1]Pesos dos Critérios'!$AH$12))))</f>
        <v>0.0273148148148148</v>
      </c>
      <c r="AD129" s="5" t="n">
        <f aca="false">IF(J129='[1]Pesos dos Critérios'!$AA$3,'[1]Pesos dos Critérios'!$AA$12,IF(Planilha1!J129='[1]Pesos dos Critérios'!$AB$3,'[1]Pesos dos Critérios'!$AB$12,'[1]Pesos dos Critérios'!$AC$12))</f>
        <v>0.037037037037037</v>
      </c>
      <c r="AE129" s="5" t="n">
        <f aca="false">IF(O129="Intervalo 1",'[1]Pesos dos Critérios'!$J$12,IF(Planilha1!O129="Intervalo 2",'[1]Pesos dos Critérios'!$K$12,IF(Planilha1!O129="Intervalo 3",'[1]Pesos dos Critérios'!$L$12,'[1]Pesos dos Critérios'!$M$12)))</f>
        <v>0.0531762065095399</v>
      </c>
      <c r="AF129" s="5" t="n">
        <f aca="false">IF(Q129="Intervalo 1",'[1]Pesos dos Critérios'!$B$12,IF(Q129="Intervalo 2",'[1]Pesos dos Critérios'!$C$12,IF(Q129="Intervalo 3",'[1]Pesos dos Critérios'!$D$12,'[1]Pesos dos Critérios'!$E$12)))</f>
        <v>0.0550472852385421</v>
      </c>
      <c r="AG129" s="5" t="n">
        <f aca="false">IF(S129="Intervalo 1",'[1]Pesos dos Critérios'!$F$12,IF(S129="Intervalo 2",'[1]Pesos dos Critérios'!$G$12,IF(S129="Intervalo 3",'[1]Pesos dos Critérios'!$H$12,'[1]Pesos dos Critérios'!$I$12)))</f>
        <v>0.032010582010582</v>
      </c>
      <c r="AH129" s="5" t="n">
        <f aca="false">IF(U129="Intervalo 1",'[1]Pesos dos Critérios'!$N$12,IF(U129="Intervalo 2",'[1]Pesos dos Critérios'!$O$12,IF(U129="Intervalo 3",'[1]Pesos dos Critérios'!$P$12,'[1]Pesos dos Critérios'!$Q$12)))</f>
        <v>0.0274470899470899</v>
      </c>
      <c r="AI129" s="5" t="n">
        <f aca="false">IF(AA129="Intervalo 1",'[1]Pesos dos Critérios'!$R$12,IF(AA129="Intervalo 2",'[1]Pesos dos Critérios'!$S$12,IF(AA129="Intervalo 3",'[1]Pesos dos Critérios'!$T$12,'[1]Pesos dos Critérios'!$U$12)))</f>
        <v>0.0547619047619048</v>
      </c>
      <c r="AJ129" s="5" t="n">
        <f aca="false">SUM(AB129:AI129)</f>
        <v>0.308646772171362</v>
      </c>
      <c r="AK129" s="5" t="n">
        <v>128</v>
      </c>
      <c r="AM129" s="1" t="s">
        <v>52</v>
      </c>
    </row>
    <row r="130" customFormat="false" ht="13.8" hidden="false" customHeight="false" outlineLevel="0" collapsed="false">
      <c r="A130" s="7" t="n">
        <v>2013</v>
      </c>
      <c r="B130" s="7" t="s">
        <v>204</v>
      </c>
      <c r="C130" s="8" t="s">
        <v>205</v>
      </c>
      <c r="D130" s="7" t="s">
        <v>89</v>
      </c>
      <c r="E130" s="7" t="s">
        <v>218</v>
      </c>
      <c r="F130" s="7" t="s">
        <v>134</v>
      </c>
      <c r="G130" s="7" t="s">
        <v>123</v>
      </c>
      <c r="H130" s="9" t="n">
        <v>2</v>
      </c>
      <c r="I130" s="7" t="s">
        <v>44</v>
      </c>
      <c r="J130" s="8" t="s">
        <v>45</v>
      </c>
      <c r="K130" s="10" t="s">
        <v>46</v>
      </c>
      <c r="L130" s="10" t="s">
        <v>83</v>
      </c>
      <c r="M130" s="10" t="s">
        <v>56</v>
      </c>
      <c r="N130" s="10" t="n">
        <v>0.036</v>
      </c>
      <c r="O130" s="9" t="s">
        <v>50</v>
      </c>
      <c r="P130" s="11" t="n">
        <v>0.316</v>
      </c>
      <c r="Q130" s="8" t="s">
        <v>57</v>
      </c>
      <c r="R130" s="11" t="n">
        <v>0.035</v>
      </c>
      <c r="S130" s="8" t="s">
        <v>58</v>
      </c>
      <c r="T130" s="11" t="n">
        <v>108</v>
      </c>
      <c r="U130" s="8" t="s">
        <v>49</v>
      </c>
      <c r="V130" s="11" t="n">
        <v>8</v>
      </c>
      <c r="W130" s="11" t="n">
        <v>9.7</v>
      </c>
      <c r="X130" s="11" t="n">
        <v>11.2</v>
      </c>
      <c r="Y130" s="11" t="n">
        <v>14.1</v>
      </c>
      <c r="Z130" s="11" t="n">
        <v>1.75</v>
      </c>
      <c r="AA130" s="8" t="s">
        <v>49</v>
      </c>
      <c r="AB130" s="5" t="n">
        <f aca="false">IF(C130='[1]Pesos dos Critérios'!$V$3,'[1]Pesos dos Critérios'!$V$12,IF(Planilha1!C130='[1]Pesos dos Critérios'!$W$3,'[1]Pesos dos Critérios'!$W$12,IF(Planilha1!C130='[1]Pesos dos Critérios'!$X$3,'[1]Pesos dos Critérios'!$X$12,IF(Planilha1!C130='[1]Pesos dos Critérios'!$Y$3,'[1]Pesos dos Critérios'!$Y$12,'[1]Pesos dos Critérios'!$Z$12))))</f>
        <v>0.0218518518518519</v>
      </c>
      <c r="AC130" s="5" t="n">
        <f aca="false">IF(H130=1,'[1]Pesos dos Critérios'!$AD$12,IF(Planilha1!H130=2,'[1]Pesos dos Critérios'!$AE$12,IF(Planilha1!H130=3,'[1]Pesos dos Critérios'!$AF$12,IF(Planilha1!H130=4,'[1]Pesos dos Critérios'!$AG$12,'[1]Pesos dos Critérios'!$AH$12))))</f>
        <v>0.0273148148148148</v>
      </c>
      <c r="AD130" s="5" t="n">
        <f aca="false">IF(J130='[1]Pesos dos Critérios'!$AA$3,'[1]Pesos dos Critérios'!$AA$12,IF(Planilha1!J130='[1]Pesos dos Critérios'!$AB$3,'[1]Pesos dos Critérios'!$AB$12,'[1]Pesos dos Critérios'!$AC$12))</f>
        <v>0.037037037037037</v>
      </c>
      <c r="AE130" s="5" t="n">
        <f aca="false">IF(O130="Intervalo 1",'[1]Pesos dos Critérios'!$J$12,IF(Planilha1!O130="Intervalo 2",'[1]Pesos dos Critérios'!$K$12,IF(Planilha1!O130="Intervalo 3",'[1]Pesos dos Critérios'!$L$12,'[1]Pesos dos Critérios'!$M$12)))</f>
        <v>0.0120314253647587</v>
      </c>
      <c r="AF130" s="5" t="n">
        <f aca="false">IF(Q130="Intervalo 1",'[1]Pesos dos Critérios'!$B$12,IF(Q130="Intervalo 2",'[1]Pesos dos Critérios'!$C$12,IF(Q130="Intervalo 3",'[1]Pesos dos Critérios'!$D$12,'[1]Pesos dos Critérios'!$E$12)))</f>
        <v>0.0236095012051296</v>
      </c>
      <c r="AG130" s="5" t="n">
        <f aca="false">IF(S130="Intervalo 1",'[1]Pesos dos Critérios'!$F$12,IF(S130="Intervalo 2",'[1]Pesos dos Critérios'!$G$12,IF(S130="Intervalo 3",'[1]Pesos dos Critérios'!$H$12,'[1]Pesos dos Critérios'!$I$12)))</f>
        <v>0.0227513227513227</v>
      </c>
      <c r="AH130" s="5" t="n">
        <f aca="false">IF(U130="Intervalo 1",'[1]Pesos dos Critérios'!$N$12,IF(U130="Intervalo 2",'[1]Pesos dos Critérios'!$O$12,IF(U130="Intervalo 3",'[1]Pesos dos Critérios'!$P$12,'[1]Pesos dos Critérios'!$Q$12)))</f>
        <v>0.0320767195767196</v>
      </c>
      <c r="AI130" s="5" t="n">
        <f aca="false">IF(AA130="Intervalo 1",'[1]Pesos dos Critérios'!$R$12,IF(AA130="Intervalo 2",'[1]Pesos dos Critérios'!$S$12,IF(AA130="Intervalo 3",'[1]Pesos dos Critérios'!$T$12,'[1]Pesos dos Critérios'!$U$12)))</f>
        <v>0.0658730158730159</v>
      </c>
      <c r="AJ130" s="5" t="n">
        <f aca="false">SUM(AB130:AI130)</f>
        <v>0.24254568847465</v>
      </c>
      <c r="AK130" s="5" t="n">
        <v>129</v>
      </c>
      <c r="AM130" s="1" t="s">
        <v>60</v>
      </c>
    </row>
    <row r="131" customFormat="false" ht="13.8" hidden="false" customHeight="false" outlineLevel="0" collapsed="false">
      <c r="A131" s="7" t="n">
        <v>2013</v>
      </c>
      <c r="B131" s="7" t="s">
        <v>204</v>
      </c>
      <c r="C131" s="8" t="s">
        <v>205</v>
      </c>
      <c r="D131" s="7" t="s">
        <v>89</v>
      </c>
      <c r="E131" s="7" t="s">
        <v>218</v>
      </c>
      <c r="F131" s="7" t="s">
        <v>135</v>
      </c>
      <c r="G131" s="7" t="s">
        <v>123</v>
      </c>
      <c r="H131" s="9" t="n">
        <v>2</v>
      </c>
      <c r="I131" s="7" t="s">
        <v>44</v>
      </c>
      <c r="J131" s="8" t="s">
        <v>45</v>
      </c>
      <c r="K131" s="10" t="s">
        <v>46</v>
      </c>
      <c r="L131" s="10" t="s">
        <v>83</v>
      </c>
      <c r="M131" s="10" t="s">
        <v>56</v>
      </c>
      <c r="N131" s="10" t="n">
        <v>0.036</v>
      </c>
      <c r="O131" s="9" t="s">
        <v>50</v>
      </c>
      <c r="P131" s="11" t="n">
        <v>0.316</v>
      </c>
      <c r="Q131" s="8" t="s">
        <v>57</v>
      </c>
      <c r="R131" s="11" t="n">
        <v>0.035</v>
      </c>
      <c r="S131" s="8" t="s">
        <v>58</v>
      </c>
      <c r="T131" s="11" t="n">
        <v>108</v>
      </c>
      <c r="U131" s="8" t="s">
        <v>49</v>
      </c>
      <c r="V131" s="11" t="n">
        <v>8</v>
      </c>
      <c r="W131" s="11" t="n">
        <v>9.7</v>
      </c>
      <c r="X131" s="11" t="n">
        <v>11.2</v>
      </c>
      <c r="Y131" s="11" t="n">
        <v>14.1</v>
      </c>
      <c r="Z131" s="11" t="n">
        <v>1.75</v>
      </c>
      <c r="AA131" s="8" t="s">
        <v>49</v>
      </c>
      <c r="AB131" s="5" t="n">
        <f aca="false">IF(C131='[1]Pesos dos Critérios'!$V$3,'[1]Pesos dos Critérios'!$V$12,IF(Planilha1!C131='[1]Pesos dos Critérios'!$W$3,'[1]Pesos dos Critérios'!$W$12,IF(Planilha1!C131='[1]Pesos dos Critérios'!$X$3,'[1]Pesos dos Critérios'!$X$12,IF(Planilha1!C131='[1]Pesos dos Critérios'!$Y$3,'[1]Pesos dos Critérios'!$Y$12,'[1]Pesos dos Critérios'!$Z$12))))</f>
        <v>0.0218518518518519</v>
      </c>
      <c r="AC131" s="5" t="n">
        <f aca="false">IF(H131=1,'[1]Pesos dos Critérios'!$AD$12,IF(Planilha1!H131=2,'[1]Pesos dos Critérios'!$AE$12,IF(Planilha1!H131=3,'[1]Pesos dos Critérios'!$AF$12,IF(Planilha1!H131=4,'[1]Pesos dos Critérios'!$AG$12,'[1]Pesos dos Critérios'!$AH$12))))</f>
        <v>0.0273148148148148</v>
      </c>
      <c r="AD131" s="5" t="n">
        <f aca="false">IF(J131='[1]Pesos dos Critérios'!$AA$3,'[1]Pesos dos Critérios'!$AA$12,IF(Planilha1!J131='[1]Pesos dos Critérios'!$AB$3,'[1]Pesos dos Critérios'!$AB$12,'[1]Pesos dos Critérios'!$AC$12))</f>
        <v>0.037037037037037</v>
      </c>
      <c r="AE131" s="5" t="n">
        <f aca="false">IF(O131="Intervalo 1",'[1]Pesos dos Critérios'!$J$12,IF(Planilha1!O131="Intervalo 2",'[1]Pesos dos Critérios'!$K$12,IF(Planilha1!O131="Intervalo 3",'[1]Pesos dos Critérios'!$L$12,'[1]Pesos dos Critérios'!$M$12)))</f>
        <v>0.0120314253647587</v>
      </c>
      <c r="AF131" s="5" t="n">
        <f aca="false">IF(Q131="Intervalo 1",'[1]Pesos dos Critérios'!$B$12,IF(Q131="Intervalo 2",'[1]Pesos dos Critérios'!$C$12,IF(Q131="Intervalo 3",'[1]Pesos dos Critérios'!$D$12,'[1]Pesos dos Critérios'!$E$12)))</f>
        <v>0.0236095012051296</v>
      </c>
      <c r="AG131" s="5" t="n">
        <f aca="false">IF(S131="Intervalo 1",'[1]Pesos dos Critérios'!$F$12,IF(S131="Intervalo 2",'[1]Pesos dos Critérios'!$G$12,IF(S131="Intervalo 3",'[1]Pesos dos Critérios'!$H$12,'[1]Pesos dos Critérios'!$I$12)))</f>
        <v>0.0227513227513227</v>
      </c>
      <c r="AH131" s="5" t="n">
        <f aca="false">IF(U131="Intervalo 1",'[1]Pesos dos Critérios'!$N$12,IF(U131="Intervalo 2",'[1]Pesos dos Critérios'!$O$12,IF(U131="Intervalo 3",'[1]Pesos dos Critérios'!$P$12,'[1]Pesos dos Critérios'!$Q$12)))</f>
        <v>0.0320767195767196</v>
      </c>
      <c r="AI131" s="5" t="n">
        <f aca="false">IF(AA131="Intervalo 1",'[1]Pesos dos Critérios'!$R$12,IF(AA131="Intervalo 2",'[1]Pesos dos Critérios'!$S$12,IF(AA131="Intervalo 3",'[1]Pesos dos Critérios'!$T$12,'[1]Pesos dos Critérios'!$U$12)))</f>
        <v>0.0658730158730159</v>
      </c>
      <c r="AJ131" s="5" t="n">
        <f aca="false">SUM(AB131:AI131)</f>
        <v>0.24254568847465</v>
      </c>
      <c r="AK131" s="5" t="n">
        <v>130</v>
      </c>
      <c r="AM131" s="1" t="s">
        <v>60</v>
      </c>
    </row>
    <row r="132" customFormat="false" ht="13.8" hidden="false" customHeight="false" outlineLevel="0" collapsed="false">
      <c r="A132" s="7" t="n">
        <v>2013</v>
      </c>
      <c r="B132" s="7" t="s">
        <v>204</v>
      </c>
      <c r="C132" s="8" t="s">
        <v>205</v>
      </c>
      <c r="D132" s="7" t="s">
        <v>89</v>
      </c>
      <c r="E132" s="7" t="s">
        <v>218</v>
      </c>
      <c r="F132" s="7" t="s">
        <v>134</v>
      </c>
      <c r="G132" s="7" t="s">
        <v>123</v>
      </c>
      <c r="H132" s="9" t="n">
        <v>2</v>
      </c>
      <c r="I132" s="7" t="s">
        <v>136</v>
      </c>
      <c r="J132" s="8" t="s">
        <v>86</v>
      </c>
      <c r="K132" s="10" t="s">
        <v>46</v>
      </c>
      <c r="L132" s="10" t="s">
        <v>83</v>
      </c>
      <c r="M132" s="10" t="s">
        <v>56</v>
      </c>
      <c r="N132" s="10" t="n">
        <v>0.025</v>
      </c>
      <c r="O132" s="9" t="s">
        <v>57</v>
      </c>
      <c r="P132" s="11" t="n">
        <v>0.398</v>
      </c>
      <c r="Q132" s="8" t="s">
        <v>58</v>
      </c>
      <c r="R132" s="11" t="n">
        <v>0.05</v>
      </c>
      <c r="S132" s="8" t="s">
        <v>50</v>
      </c>
      <c r="T132" s="11" t="n">
        <v>107</v>
      </c>
      <c r="U132" s="8" t="s">
        <v>49</v>
      </c>
      <c r="V132" s="11" t="n">
        <v>7.9</v>
      </c>
      <c r="W132" s="11" t="n">
        <v>9.9</v>
      </c>
      <c r="X132" s="11" t="n">
        <v>11.4</v>
      </c>
      <c r="Y132" s="11" t="n">
        <v>13.9</v>
      </c>
      <c r="Z132" s="11" t="n">
        <v>1.74</v>
      </c>
      <c r="AA132" s="8" t="s">
        <v>49</v>
      </c>
      <c r="AB132" s="5" t="n">
        <f aca="false">IF(C132='[1]Pesos dos Critérios'!$V$3,'[1]Pesos dos Critérios'!$V$12,IF(Planilha1!C132='[1]Pesos dos Critérios'!$W$3,'[1]Pesos dos Critérios'!$W$12,IF(Planilha1!C132='[1]Pesos dos Critérios'!$X$3,'[1]Pesos dos Critérios'!$X$12,IF(Planilha1!C132='[1]Pesos dos Critérios'!$Y$3,'[1]Pesos dos Critérios'!$Y$12,'[1]Pesos dos Critérios'!$Z$12))))</f>
        <v>0.0218518518518519</v>
      </c>
      <c r="AC132" s="5" t="n">
        <f aca="false">IF(H132=1,'[1]Pesos dos Critérios'!$AD$12,IF(Planilha1!H132=2,'[1]Pesos dos Critérios'!$AE$12,IF(Planilha1!H132=3,'[1]Pesos dos Critérios'!$AF$12,IF(Planilha1!H132=4,'[1]Pesos dos Critérios'!$AG$12,'[1]Pesos dos Critérios'!$AH$12))))</f>
        <v>0.0273148148148148</v>
      </c>
      <c r="AD132" s="5" t="n">
        <f aca="false">IF(J132='[1]Pesos dos Critérios'!$AA$3,'[1]Pesos dos Critérios'!$AA$12,IF(Planilha1!J132='[1]Pesos dos Critérios'!$AB$3,'[1]Pesos dos Critérios'!$AB$12,'[1]Pesos dos Critérios'!$AC$12))</f>
        <v>0.037037037037037</v>
      </c>
      <c r="AE132" s="5" t="n">
        <f aca="false">IF(O132="Intervalo 1",'[1]Pesos dos Critérios'!$J$12,IF(Planilha1!O132="Intervalo 2",'[1]Pesos dos Critérios'!$K$12,IF(Planilha1!O132="Intervalo 3",'[1]Pesos dos Critérios'!$L$12,'[1]Pesos dos Critérios'!$M$12)))</f>
        <v>0.0240628507295174</v>
      </c>
      <c r="AF132" s="5" t="n">
        <f aca="false">IF(Q132="Intervalo 1",'[1]Pesos dos Critérios'!$B$12,IF(Q132="Intervalo 2",'[1]Pesos dos Critérios'!$C$12,IF(Q132="Intervalo 3",'[1]Pesos dos Critérios'!$D$12,'[1]Pesos dos Critérios'!$E$12)))</f>
        <v>0.0213326341741642</v>
      </c>
      <c r="AG132" s="5" t="n">
        <f aca="false">IF(S132="Intervalo 1",'[1]Pesos dos Critérios'!$F$12,IF(S132="Intervalo 2",'[1]Pesos dos Critérios'!$G$12,IF(S132="Intervalo 3",'[1]Pesos dos Critérios'!$H$12,'[1]Pesos dos Critérios'!$I$12)))</f>
        <v>0.0187830687830688</v>
      </c>
      <c r="AH132" s="5" t="n">
        <f aca="false">IF(U132="Intervalo 1",'[1]Pesos dos Critérios'!$N$12,IF(U132="Intervalo 2",'[1]Pesos dos Critérios'!$O$12,IF(U132="Intervalo 3",'[1]Pesos dos Critérios'!$P$12,'[1]Pesos dos Critérios'!$Q$12)))</f>
        <v>0.0320767195767196</v>
      </c>
      <c r="AI132" s="5" t="n">
        <f aca="false">IF(AA132="Intervalo 1",'[1]Pesos dos Critérios'!$R$12,IF(AA132="Intervalo 2",'[1]Pesos dos Critérios'!$S$12,IF(AA132="Intervalo 3",'[1]Pesos dos Critérios'!$T$12,'[1]Pesos dos Critérios'!$U$12)))</f>
        <v>0.0658730158730159</v>
      </c>
      <c r="AJ132" s="5" t="n">
        <f aca="false">SUM(AB132:AI132)</f>
        <v>0.24833199284019</v>
      </c>
      <c r="AK132" s="5" t="n">
        <v>131</v>
      </c>
      <c r="AM132" s="1" t="s">
        <v>60</v>
      </c>
    </row>
    <row r="133" customFormat="false" ht="13.8" hidden="false" customHeight="false" outlineLevel="0" collapsed="false">
      <c r="A133" s="7" t="n">
        <v>2013</v>
      </c>
      <c r="B133" s="7" t="s">
        <v>204</v>
      </c>
      <c r="C133" s="8" t="s">
        <v>205</v>
      </c>
      <c r="D133" s="7" t="s">
        <v>89</v>
      </c>
      <c r="E133" s="7" t="s">
        <v>218</v>
      </c>
      <c r="F133" s="7" t="s">
        <v>135</v>
      </c>
      <c r="G133" s="7" t="s">
        <v>123</v>
      </c>
      <c r="H133" s="9" t="n">
        <v>2</v>
      </c>
      <c r="I133" s="7" t="s">
        <v>136</v>
      </c>
      <c r="J133" s="8" t="s">
        <v>86</v>
      </c>
      <c r="K133" s="10" t="s">
        <v>46</v>
      </c>
      <c r="L133" s="10" t="s">
        <v>83</v>
      </c>
      <c r="M133" s="10" t="s">
        <v>56</v>
      </c>
      <c r="N133" s="10" t="n">
        <v>0.025</v>
      </c>
      <c r="O133" s="9" t="s">
        <v>57</v>
      </c>
      <c r="P133" s="11" t="n">
        <v>0.398</v>
      </c>
      <c r="Q133" s="8" t="s">
        <v>58</v>
      </c>
      <c r="R133" s="11" t="n">
        <v>0.05</v>
      </c>
      <c r="S133" s="8" t="s">
        <v>50</v>
      </c>
      <c r="T133" s="11" t="n">
        <v>107</v>
      </c>
      <c r="U133" s="8" t="s">
        <v>49</v>
      </c>
      <c r="V133" s="11" t="n">
        <v>7.9</v>
      </c>
      <c r="W133" s="11" t="n">
        <v>9.9</v>
      </c>
      <c r="X133" s="11" t="n">
        <v>11.4</v>
      </c>
      <c r="Y133" s="11" t="n">
        <v>13.9</v>
      </c>
      <c r="Z133" s="11" t="n">
        <v>1.74</v>
      </c>
      <c r="AA133" s="8" t="s">
        <v>49</v>
      </c>
      <c r="AB133" s="5" t="n">
        <f aca="false">IF(C133='[1]Pesos dos Critérios'!$V$3,'[1]Pesos dos Critérios'!$V$12,IF(Planilha1!C133='[1]Pesos dos Critérios'!$W$3,'[1]Pesos dos Critérios'!$W$12,IF(Planilha1!C133='[1]Pesos dos Critérios'!$X$3,'[1]Pesos dos Critérios'!$X$12,IF(Planilha1!C133='[1]Pesos dos Critérios'!$Y$3,'[1]Pesos dos Critérios'!$Y$12,'[1]Pesos dos Critérios'!$Z$12))))</f>
        <v>0.0218518518518519</v>
      </c>
      <c r="AC133" s="5" t="n">
        <f aca="false">IF(H133=1,'[1]Pesos dos Critérios'!$AD$12,IF(Planilha1!H133=2,'[1]Pesos dos Critérios'!$AE$12,IF(Planilha1!H133=3,'[1]Pesos dos Critérios'!$AF$12,IF(Planilha1!H133=4,'[1]Pesos dos Critérios'!$AG$12,'[1]Pesos dos Critérios'!$AH$12))))</f>
        <v>0.0273148148148148</v>
      </c>
      <c r="AD133" s="5" t="n">
        <f aca="false">IF(J133='[1]Pesos dos Critérios'!$AA$3,'[1]Pesos dos Critérios'!$AA$12,IF(Planilha1!J133='[1]Pesos dos Critérios'!$AB$3,'[1]Pesos dos Critérios'!$AB$12,'[1]Pesos dos Critérios'!$AC$12))</f>
        <v>0.037037037037037</v>
      </c>
      <c r="AE133" s="5" t="n">
        <f aca="false">IF(O133="Intervalo 1",'[1]Pesos dos Critérios'!$J$12,IF(Planilha1!O133="Intervalo 2",'[1]Pesos dos Critérios'!$K$12,IF(Planilha1!O133="Intervalo 3",'[1]Pesos dos Critérios'!$L$12,'[1]Pesos dos Critérios'!$M$12)))</f>
        <v>0.0240628507295174</v>
      </c>
      <c r="AF133" s="5" t="n">
        <f aca="false">IF(Q133="Intervalo 1",'[1]Pesos dos Critérios'!$B$12,IF(Q133="Intervalo 2",'[1]Pesos dos Critérios'!$C$12,IF(Q133="Intervalo 3",'[1]Pesos dos Critérios'!$D$12,'[1]Pesos dos Critérios'!$E$12)))</f>
        <v>0.0213326341741642</v>
      </c>
      <c r="AG133" s="5" t="n">
        <f aca="false">IF(S133="Intervalo 1",'[1]Pesos dos Critérios'!$F$12,IF(S133="Intervalo 2",'[1]Pesos dos Critérios'!$G$12,IF(S133="Intervalo 3",'[1]Pesos dos Critérios'!$H$12,'[1]Pesos dos Critérios'!$I$12)))</f>
        <v>0.0187830687830688</v>
      </c>
      <c r="AH133" s="5" t="n">
        <f aca="false">IF(U133="Intervalo 1",'[1]Pesos dos Critérios'!$N$12,IF(U133="Intervalo 2",'[1]Pesos dos Critérios'!$O$12,IF(U133="Intervalo 3",'[1]Pesos dos Critérios'!$P$12,'[1]Pesos dos Critérios'!$Q$12)))</f>
        <v>0.0320767195767196</v>
      </c>
      <c r="AI133" s="5" t="n">
        <f aca="false">IF(AA133="Intervalo 1",'[1]Pesos dos Critérios'!$R$12,IF(AA133="Intervalo 2",'[1]Pesos dos Critérios'!$S$12,IF(AA133="Intervalo 3",'[1]Pesos dos Critérios'!$T$12,'[1]Pesos dos Critérios'!$U$12)))</f>
        <v>0.0658730158730159</v>
      </c>
      <c r="AJ133" s="5" t="n">
        <f aca="false">SUM(AB133:AI133)</f>
        <v>0.24833199284019</v>
      </c>
      <c r="AK133" s="5" t="n">
        <v>132</v>
      </c>
      <c r="AM133" s="1" t="s">
        <v>60</v>
      </c>
    </row>
    <row r="134" customFormat="false" ht="13.8" hidden="false" customHeight="false" outlineLevel="0" collapsed="false">
      <c r="A134" s="7" t="n">
        <v>2013</v>
      </c>
      <c r="B134" s="7" t="s">
        <v>204</v>
      </c>
      <c r="C134" s="8" t="s">
        <v>205</v>
      </c>
      <c r="D134" s="7" t="s">
        <v>94</v>
      </c>
      <c r="E134" s="7" t="n">
        <v>3</v>
      </c>
      <c r="F134" s="7" t="s">
        <v>95</v>
      </c>
      <c r="G134" s="7" t="s">
        <v>123</v>
      </c>
      <c r="H134" s="9" t="n">
        <v>2</v>
      </c>
      <c r="I134" s="7" t="s">
        <v>44</v>
      </c>
      <c r="J134" s="8" t="s">
        <v>45</v>
      </c>
      <c r="K134" s="10" t="s">
        <v>46</v>
      </c>
      <c r="L134" s="10" t="s">
        <v>47</v>
      </c>
      <c r="M134" s="10" t="s">
        <v>48</v>
      </c>
      <c r="N134" s="10" t="n">
        <v>0.048</v>
      </c>
      <c r="O134" s="9" t="s">
        <v>50</v>
      </c>
      <c r="P134" s="11" t="n">
        <v>0.724</v>
      </c>
      <c r="Q134" s="8" t="s">
        <v>50</v>
      </c>
      <c r="R134" s="11" t="n">
        <v>0.028</v>
      </c>
      <c r="S134" s="8" t="s">
        <v>57</v>
      </c>
      <c r="T134" s="11" t="n">
        <v>144</v>
      </c>
      <c r="U134" s="8" t="s">
        <v>58</v>
      </c>
      <c r="V134" s="11" t="n">
        <v>5.95</v>
      </c>
      <c r="W134" s="11" t="n">
        <v>7.63</v>
      </c>
      <c r="X134" s="11" t="n">
        <v>8.5</v>
      </c>
      <c r="Y134" s="11" t="n">
        <v>10.9</v>
      </c>
      <c r="Z134" s="11" t="n">
        <v>2.34</v>
      </c>
      <c r="AA134" s="8" t="s">
        <v>58</v>
      </c>
      <c r="AB134" s="5" t="n">
        <f aca="false">IF(C134='[1]Pesos dos Critérios'!$V$3,'[1]Pesos dos Critérios'!$V$12,IF(Planilha1!C134='[1]Pesos dos Critérios'!$W$3,'[1]Pesos dos Critérios'!$W$12,IF(Planilha1!C134='[1]Pesos dos Critérios'!$X$3,'[1]Pesos dos Critérios'!$X$12,IF(Planilha1!C134='[1]Pesos dos Critérios'!$Y$3,'[1]Pesos dos Critérios'!$Y$12,'[1]Pesos dos Critérios'!$Z$12))))</f>
        <v>0.0218518518518519</v>
      </c>
      <c r="AC134" s="5" t="n">
        <f aca="false">IF(H134=1,'[1]Pesos dos Critérios'!$AD$12,IF(Planilha1!H134=2,'[1]Pesos dos Critérios'!$AE$12,IF(Planilha1!H134=3,'[1]Pesos dos Critérios'!$AF$12,IF(Planilha1!H134=4,'[1]Pesos dos Critérios'!$AG$12,'[1]Pesos dos Critérios'!$AH$12))))</f>
        <v>0.0273148148148148</v>
      </c>
      <c r="AD134" s="5" t="n">
        <f aca="false">IF(J134='[1]Pesos dos Critérios'!$AA$3,'[1]Pesos dos Critérios'!$AA$12,IF(Planilha1!J134='[1]Pesos dos Critérios'!$AB$3,'[1]Pesos dos Critérios'!$AB$12,'[1]Pesos dos Critérios'!$AC$12))</f>
        <v>0.037037037037037</v>
      </c>
      <c r="AE134" s="5" t="n">
        <f aca="false">IF(O134="Intervalo 1",'[1]Pesos dos Critérios'!$J$12,IF(Planilha1!O134="Intervalo 2",'[1]Pesos dos Critérios'!$K$12,IF(Planilha1!O134="Intervalo 3",'[1]Pesos dos Critérios'!$L$12,'[1]Pesos dos Critérios'!$M$12)))</f>
        <v>0.0120314253647587</v>
      </c>
      <c r="AF134" s="5" t="n">
        <f aca="false">IF(Q134="Intervalo 1",'[1]Pesos dos Critérios'!$B$12,IF(Q134="Intervalo 2",'[1]Pesos dos Critérios'!$C$12,IF(Q134="Intervalo 3",'[1]Pesos dos Critérios'!$D$12,'[1]Pesos dos Critérios'!$E$12)))</f>
        <v>0.0111216904932752</v>
      </c>
      <c r="AG134" s="5" t="n">
        <f aca="false">IF(S134="Intervalo 1",'[1]Pesos dos Critérios'!$F$12,IF(S134="Intervalo 2",'[1]Pesos dos Critérios'!$G$12,IF(S134="Intervalo 3",'[1]Pesos dos Critérios'!$H$12,'[1]Pesos dos Critérios'!$I$12)))</f>
        <v>0.032010582010582</v>
      </c>
      <c r="AH134" s="5" t="n">
        <f aca="false">IF(U134="Intervalo 1",'[1]Pesos dos Critérios'!$N$12,IF(U134="Intervalo 2",'[1]Pesos dos Critérios'!$O$12,IF(U134="Intervalo 3",'[1]Pesos dos Critérios'!$P$12,'[1]Pesos dos Critérios'!$Q$12)))</f>
        <v>0.0274470899470899</v>
      </c>
      <c r="AI134" s="5" t="n">
        <f aca="false">IF(AA134="Intervalo 1",'[1]Pesos dos Critérios'!$R$12,IF(AA134="Intervalo 2",'[1]Pesos dos Critérios'!$S$12,IF(AA134="Intervalo 3",'[1]Pesos dos Critérios'!$T$12,'[1]Pesos dos Critérios'!$U$12)))</f>
        <v>0.0547619047619048</v>
      </c>
      <c r="AJ134" s="5" t="n">
        <f aca="false">SUM(AB134:AI134)</f>
        <v>0.223576396281314</v>
      </c>
      <c r="AK134" s="5" t="n">
        <v>133</v>
      </c>
      <c r="AM134" s="1" t="s">
        <v>96</v>
      </c>
    </row>
    <row r="135" customFormat="false" ht="13.8" hidden="false" customHeight="false" outlineLevel="0" collapsed="false">
      <c r="A135" s="7" t="n">
        <v>2013</v>
      </c>
      <c r="B135" s="7" t="s">
        <v>204</v>
      </c>
      <c r="C135" s="8" t="s">
        <v>205</v>
      </c>
      <c r="D135" s="7" t="s">
        <v>94</v>
      </c>
      <c r="E135" s="7" t="n">
        <v>3</v>
      </c>
      <c r="F135" s="7" t="s">
        <v>219</v>
      </c>
      <c r="G135" s="7" t="s">
        <v>123</v>
      </c>
      <c r="H135" s="9" t="n">
        <v>2</v>
      </c>
      <c r="I135" s="7" t="s">
        <v>219</v>
      </c>
      <c r="J135" s="8" t="s">
        <v>86</v>
      </c>
      <c r="K135" s="10" t="s">
        <v>46</v>
      </c>
      <c r="L135" s="10" t="s">
        <v>47</v>
      </c>
      <c r="M135" s="10" t="s">
        <v>48</v>
      </c>
      <c r="N135" s="10" t="n">
        <v>0.041</v>
      </c>
      <c r="O135" s="9" t="s">
        <v>50</v>
      </c>
      <c r="P135" s="11" t="n">
        <v>0.285</v>
      </c>
      <c r="Q135" s="8" t="s">
        <v>57</v>
      </c>
      <c r="R135" s="11" t="n">
        <v>0.048</v>
      </c>
      <c r="S135" s="8" t="s">
        <v>50</v>
      </c>
      <c r="T135" s="11" t="n">
        <v>143</v>
      </c>
      <c r="U135" s="8" t="s">
        <v>58</v>
      </c>
      <c r="V135" s="11" t="n">
        <v>6.23</v>
      </c>
      <c r="W135" s="11" t="n">
        <v>7.42</v>
      </c>
      <c r="X135" s="11" t="n">
        <v>8.9</v>
      </c>
      <c r="Y135" s="11" t="n">
        <v>10.6</v>
      </c>
      <c r="Z135" s="11" t="n">
        <v>2.3</v>
      </c>
      <c r="AA135" s="8" t="s">
        <v>58</v>
      </c>
      <c r="AB135" s="5" t="n">
        <f aca="false">IF(C135='[1]Pesos dos Critérios'!$V$3,'[1]Pesos dos Critérios'!$V$12,IF(Planilha1!C135='[1]Pesos dos Critérios'!$W$3,'[1]Pesos dos Critérios'!$W$12,IF(Planilha1!C135='[1]Pesos dos Critérios'!$X$3,'[1]Pesos dos Critérios'!$X$12,IF(Planilha1!C135='[1]Pesos dos Critérios'!$Y$3,'[1]Pesos dos Critérios'!$Y$12,'[1]Pesos dos Critérios'!$Z$12))))</f>
        <v>0.0218518518518519</v>
      </c>
      <c r="AC135" s="5" t="n">
        <f aca="false">IF(H135=1,'[1]Pesos dos Critérios'!$AD$12,IF(Planilha1!H135=2,'[1]Pesos dos Critérios'!$AE$12,IF(Planilha1!H135=3,'[1]Pesos dos Critérios'!$AF$12,IF(Planilha1!H135=4,'[1]Pesos dos Critérios'!$AG$12,'[1]Pesos dos Critérios'!$AH$12))))</f>
        <v>0.0273148148148148</v>
      </c>
      <c r="AD135" s="5" t="n">
        <f aca="false">IF(J135='[1]Pesos dos Critérios'!$AA$3,'[1]Pesos dos Critérios'!$AA$12,IF(Planilha1!J135='[1]Pesos dos Critérios'!$AB$3,'[1]Pesos dos Critérios'!$AB$12,'[1]Pesos dos Critérios'!$AC$12))</f>
        <v>0.037037037037037</v>
      </c>
      <c r="AE135" s="5" t="n">
        <f aca="false">IF(O135="Intervalo 1",'[1]Pesos dos Critérios'!$J$12,IF(Planilha1!O135="Intervalo 2",'[1]Pesos dos Critérios'!$K$12,IF(Planilha1!O135="Intervalo 3",'[1]Pesos dos Critérios'!$L$12,'[1]Pesos dos Critérios'!$M$12)))</f>
        <v>0.0120314253647587</v>
      </c>
      <c r="AF135" s="5" t="n">
        <f aca="false">IF(Q135="Intervalo 1",'[1]Pesos dos Critérios'!$B$12,IF(Q135="Intervalo 2",'[1]Pesos dos Critérios'!$C$12,IF(Q135="Intervalo 3",'[1]Pesos dos Critérios'!$D$12,'[1]Pesos dos Critérios'!$E$12)))</f>
        <v>0.0236095012051296</v>
      </c>
      <c r="AG135" s="5" t="n">
        <f aca="false">IF(S135="Intervalo 1",'[1]Pesos dos Critérios'!$F$12,IF(S135="Intervalo 2",'[1]Pesos dos Critérios'!$G$12,IF(S135="Intervalo 3",'[1]Pesos dos Critérios'!$H$12,'[1]Pesos dos Critérios'!$I$12)))</f>
        <v>0.0187830687830688</v>
      </c>
      <c r="AH135" s="5" t="n">
        <f aca="false">IF(U135="Intervalo 1",'[1]Pesos dos Critérios'!$N$12,IF(U135="Intervalo 2",'[1]Pesos dos Critérios'!$O$12,IF(U135="Intervalo 3",'[1]Pesos dos Critérios'!$P$12,'[1]Pesos dos Critérios'!$Q$12)))</f>
        <v>0.0274470899470899</v>
      </c>
      <c r="AI135" s="5" t="n">
        <f aca="false">IF(AA135="Intervalo 1",'[1]Pesos dos Critérios'!$R$12,IF(AA135="Intervalo 2",'[1]Pesos dos Critérios'!$S$12,IF(AA135="Intervalo 3",'[1]Pesos dos Critérios'!$T$12,'[1]Pesos dos Critérios'!$U$12)))</f>
        <v>0.0547619047619048</v>
      </c>
      <c r="AJ135" s="5" t="n">
        <f aca="false">SUM(AB135:AI135)</f>
        <v>0.222836693765656</v>
      </c>
      <c r="AK135" s="5" t="n">
        <v>134</v>
      </c>
      <c r="AM135" s="1" t="s">
        <v>96</v>
      </c>
    </row>
    <row r="136" customFormat="false" ht="13.8" hidden="false" customHeight="false" outlineLevel="0" collapsed="false">
      <c r="A136" s="7" t="n">
        <v>2013</v>
      </c>
      <c r="B136" s="7" t="s">
        <v>204</v>
      </c>
      <c r="C136" s="8" t="s">
        <v>205</v>
      </c>
      <c r="D136" s="7" t="s">
        <v>138</v>
      </c>
      <c r="E136" s="7" t="s">
        <v>220</v>
      </c>
      <c r="F136" s="7" t="s">
        <v>140</v>
      </c>
      <c r="G136" s="7" t="s">
        <v>137</v>
      </c>
      <c r="H136" s="9" t="n">
        <v>1</v>
      </c>
      <c r="I136" s="7" t="s">
        <v>44</v>
      </c>
      <c r="J136" s="8" t="s">
        <v>45</v>
      </c>
      <c r="K136" s="10" t="s">
        <v>46</v>
      </c>
      <c r="L136" s="10" t="s">
        <v>83</v>
      </c>
      <c r="M136" s="10" t="s">
        <v>56</v>
      </c>
      <c r="N136" s="10" t="n">
        <v>0.033</v>
      </c>
      <c r="O136" s="9" t="s">
        <v>58</v>
      </c>
      <c r="P136" s="11" t="n">
        <v>0.192</v>
      </c>
      <c r="Q136" s="8" t="s">
        <v>49</v>
      </c>
      <c r="R136" s="11" t="n">
        <v>0.015</v>
      </c>
      <c r="S136" s="8" t="s">
        <v>49</v>
      </c>
      <c r="T136" s="11" t="n">
        <v>116</v>
      </c>
      <c r="U136" s="8" t="s">
        <v>57</v>
      </c>
      <c r="V136" s="11" t="n">
        <v>7.6</v>
      </c>
      <c r="W136" s="11" t="n">
        <v>8.7</v>
      </c>
      <c r="X136" s="11" t="n">
        <v>10.9</v>
      </c>
      <c r="Y136" s="11" t="n">
        <v>12.5</v>
      </c>
      <c r="Z136" s="11" t="n">
        <v>1.88</v>
      </c>
      <c r="AA136" s="8" t="s">
        <v>57</v>
      </c>
      <c r="AB136" s="5" t="n">
        <f aca="false">IF(C136='[1]Pesos dos Critérios'!$V$3,'[1]Pesos dos Critérios'!$V$12,IF(Planilha1!C136='[1]Pesos dos Critérios'!$W$3,'[1]Pesos dos Critérios'!$W$12,IF(Planilha1!C136='[1]Pesos dos Critérios'!$X$3,'[1]Pesos dos Critérios'!$X$12,IF(Planilha1!C136='[1]Pesos dos Critérios'!$Y$3,'[1]Pesos dos Critérios'!$Y$12,'[1]Pesos dos Critérios'!$Z$12))))</f>
        <v>0.0218518518518519</v>
      </c>
      <c r="AC136" s="5" t="n">
        <f aca="false">IF(H136=1,'[1]Pesos dos Critérios'!$AD$12,IF(Planilha1!H136=2,'[1]Pesos dos Critérios'!$AE$12,IF(Planilha1!H136=3,'[1]Pesos dos Critérios'!$AF$12,IF(Planilha1!H136=4,'[1]Pesos dos Critérios'!$AG$12,'[1]Pesos dos Critérios'!$AH$12))))</f>
        <v>0.0384259259259259</v>
      </c>
      <c r="AD136" s="5" t="n">
        <f aca="false">IF(J136='[1]Pesos dos Critérios'!$AA$3,'[1]Pesos dos Critérios'!$AA$12,IF(Planilha1!J136='[1]Pesos dos Critérios'!$AB$3,'[1]Pesos dos Critérios'!$AB$12,'[1]Pesos dos Critérios'!$AC$12))</f>
        <v>0.037037037037037</v>
      </c>
      <c r="AE136" s="5" t="n">
        <f aca="false">IF(O136="Intervalo 1",'[1]Pesos dos Critérios'!$J$12,IF(Planilha1!O136="Intervalo 2",'[1]Pesos dos Critérios'!$K$12,IF(Planilha1!O136="Intervalo 3",'[1]Pesos dos Critérios'!$L$12,'[1]Pesos dos Critérios'!$M$12)))</f>
        <v>0.0218406285072952</v>
      </c>
      <c r="AF136" s="5" t="n">
        <f aca="false">IF(Q136="Intervalo 1",'[1]Pesos dos Critérios'!$B$12,IF(Q136="Intervalo 2",'[1]Pesos dos Critérios'!$C$12,IF(Q136="Intervalo 3",'[1]Pesos dos Critérios'!$D$12,'[1]Pesos dos Critérios'!$E$12)))</f>
        <v>0.0550472852385421</v>
      </c>
      <c r="AG136" s="5" t="n">
        <f aca="false">IF(S136="Intervalo 1",'[1]Pesos dos Critérios'!$F$12,IF(S136="Intervalo 2",'[1]Pesos dos Critérios'!$G$12,IF(S136="Intervalo 3",'[1]Pesos dos Critérios'!$H$12,'[1]Pesos dos Critérios'!$I$12)))</f>
        <v>0.0375661375661376</v>
      </c>
      <c r="AH136" s="5" t="n">
        <f aca="false">IF(U136="Intervalo 1",'[1]Pesos dos Critérios'!$N$12,IF(U136="Intervalo 2",'[1]Pesos dos Critérios'!$O$12,IF(U136="Intervalo 3",'[1]Pesos dos Critérios'!$P$12,'[1]Pesos dos Critérios'!$Q$12)))</f>
        <v>0.0320767195767196</v>
      </c>
      <c r="AI136" s="5" t="n">
        <f aca="false">IF(AA136="Intervalo 1",'[1]Pesos dos Critérios'!$R$12,IF(AA136="Intervalo 2",'[1]Pesos dos Critérios'!$S$12,IF(AA136="Intervalo 3",'[1]Pesos dos Critérios'!$T$12,'[1]Pesos dos Critérios'!$U$12)))</f>
        <v>0.0547619047619048</v>
      </c>
      <c r="AJ136" s="5" t="n">
        <f aca="false">SUM(AB136:AI136)</f>
        <v>0.298607490465414</v>
      </c>
      <c r="AK136" s="5" t="n">
        <v>135</v>
      </c>
      <c r="AM136" s="1" t="s">
        <v>52</v>
      </c>
    </row>
    <row r="137" customFormat="false" ht="13.8" hidden="false" customHeight="false" outlineLevel="0" collapsed="false">
      <c r="A137" s="7" t="n">
        <v>2013</v>
      </c>
      <c r="B137" s="7" t="s">
        <v>204</v>
      </c>
      <c r="C137" s="8" t="s">
        <v>205</v>
      </c>
      <c r="D137" s="7" t="s">
        <v>138</v>
      </c>
      <c r="E137" s="7" t="s">
        <v>220</v>
      </c>
      <c r="F137" s="7" t="s">
        <v>141</v>
      </c>
      <c r="G137" s="7" t="s">
        <v>137</v>
      </c>
      <c r="H137" s="9" t="n">
        <v>1</v>
      </c>
      <c r="I137" s="7" t="s">
        <v>44</v>
      </c>
      <c r="J137" s="8" t="s">
        <v>45</v>
      </c>
      <c r="K137" s="10" t="s">
        <v>46</v>
      </c>
      <c r="L137" s="10" t="s">
        <v>83</v>
      </c>
      <c r="M137" s="10" t="s">
        <v>56</v>
      </c>
      <c r="N137" s="10" t="n">
        <v>0.033</v>
      </c>
      <c r="O137" s="9" t="s">
        <v>58</v>
      </c>
      <c r="P137" s="11" t="n">
        <v>0.192</v>
      </c>
      <c r="Q137" s="8" t="s">
        <v>49</v>
      </c>
      <c r="R137" s="11" t="n">
        <v>0.015</v>
      </c>
      <c r="S137" s="8" t="s">
        <v>49</v>
      </c>
      <c r="T137" s="11" t="n">
        <v>116</v>
      </c>
      <c r="U137" s="8" t="s">
        <v>57</v>
      </c>
      <c r="V137" s="11" t="n">
        <v>7.6</v>
      </c>
      <c r="W137" s="11" t="n">
        <v>8.7</v>
      </c>
      <c r="X137" s="11" t="n">
        <v>10.9</v>
      </c>
      <c r="Y137" s="11" t="n">
        <v>12.5</v>
      </c>
      <c r="Z137" s="11" t="n">
        <v>1.88</v>
      </c>
      <c r="AA137" s="8" t="s">
        <v>57</v>
      </c>
      <c r="AB137" s="5" t="n">
        <f aca="false">IF(C137='[1]Pesos dos Critérios'!$V$3,'[1]Pesos dos Critérios'!$V$12,IF(Planilha1!C137='[1]Pesos dos Critérios'!$W$3,'[1]Pesos dos Critérios'!$W$12,IF(Planilha1!C137='[1]Pesos dos Critérios'!$X$3,'[1]Pesos dos Critérios'!$X$12,IF(Planilha1!C137='[1]Pesos dos Critérios'!$Y$3,'[1]Pesos dos Critérios'!$Y$12,'[1]Pesos dos Critérios'!$Z$12))))</f>
        <v>0.0218518518518519</v>
      </c>
      <c r="AC137" s="5" t="n">
        <f aca="false">IF(H137=1,'[1]Pesos dos Critérios'!$AD$12,IF(Planilha1!H137=2,'[1]Pesos dos Critérios'!$AE$12,IF(Planilha1!H137=3,'[1]Pesos dos Critérios'!$AF$12,IF(Planilha1!H137=4,'[1]Pesos dos Critérios'!$AG$12,'[1]Pesos dos Critérios'!$AH$12))))</f>
        <v>0.0384259259259259</v>
      </c>
      <c r="AD137" s="5" t="n">
        <f aca="false">IF(J137='[1]Pesos dos Critérios'!$AA$3,'[1]Pesos dos Critérios'!$AA$12,IF(Planilha1!J137='[1]Pesos dos Critérios'!$AB$3,'[1]Pesos dos Critérios'!$AB$12,'[1]Pesos dos Critérios'!$AC$12))</f>
        <v>0.037037037037037</v>
      </c>
      <c r="AE137" s="5" t="n">
        <f aca="false">IF(O137="Intervalo 1",'[1]Pesos dos Critérios'!$J$12,IF(Planilha1!O137="Intervalo 2",'[1]Pesos dos Critérios'!$K$12,IF(Planilha1!O137="Intervalo 3",'[1]Pesos dos Critérios'!$L$12,'[1]Pesos dos Critérios'!$M$12)))</f>
        <v>0.0218406285072952</v>
      </c>
      <c r="AF137" s="5" t="n">
        <f aca="false">IF(Q137="Intervalo 1",'[1]Pesos dos Critérios'!$B$12,IF(Q137="Intervalo 2",'[1]Pesos dos Critérios'!$C$12,IF(Q137="Intervalo 3",'[1]Pesos dos Critérios'!$D$12,'[1]Pesos dos Critérios'!$E$12)))</f>
        <v>0.0550472852385421</v>
      </c>
      <c r="AG137" s="5" t="n">
        <f aca="false">IF(S137="Intervalo 1",'[1]Pesos dos Critérios'!$F$12,IF(S137="Intervalo 2",'[1]Pesos dos Critérios'!$G$12,IF(S137="Intervalo 3",'[1]Pesos dos Critérios'!$H$12,'[1]Pesos dos Critérios'!$I$12)))</f>
        <v>0.0375661375661376</v>
      </c>
      <c r="AH137" s="5" t="n">
        <f aca="false">IF(U137="Intervalo 1",'[1]Pesos dos Critérios'!$N$12,IF(U137="Intervalo 2",'[1]Pesos dos Critérios'!$O$12,IF(U137="Intervalo 3",'[1]Pesos dos Critérios'!$P$12,'[1]Pesos dos Critérios'!$Q$12)))</f>
        <v>0.0320767195767196</v>
      </c>
      <c r="AI137" s="5" t="n">
        <f aca="false">IF(AA137="Intervalo 1",'[1]Pesos dos Critérios'!$R$12,IF(AA137="Intervalo 2",'[1]Pesos dos Critérios'!$S$12,IF(AA137="Intervalo 3",'[1]Pesos dos Critérios'!$T$12,'[1]Pesos dos Critérios'!$U$12)))</f>
        <v>0.0547619047619048</v>
      </c>
      <c r="AJ137" s="5" t="n">
        <f aca="false">SUM(AB137:AI137)</f>
        <v>0.298607490465414</v>
      </c>
      <c r="AK137" s="5" t="n">
        <v>136</v>
      </c>
      <c r="AM137" s="1" t="s">
        <v>52</v>
      </c>
    </row>
    <row r="138" customFormat="false" ht="13.8" hidden="false" customHeight="false" outlineLevel="0" collapsed="false">
      <c r="A138" s="7" t="n">
        <v>2013</v>
      </c>
      <c r="B138" s="7" t="s">
        <v>204</v>
      </c>
      <c r="C138" s="8" t="s">
        <v>205</v>
      </c>
      <c r="D138" s="7" t="s">
        <v>138</v>
      </c>
      <c r="E138" s="7" t="s">
        <v>220</v>
      </c>
      <c r="F138" s="7" t="s">
        <v>143</v>
      </c>
      <c r="G138" s="7" t="s">
        <v>137</v>
      </c>
      <c r="H138" s="9" t="n">
        <v>1</v>
      </c>
      <c r="I138" s="7" t="s">
        <v>44</v>
      </c>
      <c r="J138" s="8" t="s">
        <v>45</v>
      </c>
      <c r="K138" s="10" t="s">
        <v>46</v>
      </c>
      <c r="L138" s="10" t="s">
        <v>83</v>
      </c>
      <c r="M138" s="10" t="s">
        <v>56</v>
      </c>
      <c r="N138" s="10" t="n">
        <v>0.033</v>
      </c>
      <c r="O138" s="9" t="s">
        <v>58</v>
      </c>
      <c r="P138" s="11" t="n">
        <v>0.192</v>
      </c>
      <c r="Q138" s="8" t="s">
        <v>49</v>
      </c>
      <c r="R138" s="11" t="n">
        <v>0.015</v>
      </c>
      <c r="S138" s="8" t="s">
        <v>49</v>
      </c>
      <c r="T138" s="11" t="n">
        <v>116</v>
      </c>
      <c r="U138" s="8" t="s">
        <v>57</v>
      </c>
      <c r="V138" s="11" t="n">
        <v>7.6</v>
      </c>
      <c r="W138" s="11" t="n">
        <v>8.7</v>
      </c>
      <c r="X138" s="11" t="n">
        <v>10.9</v>
      </c>
      <c r="Y138" s="11" t="n">
        <v>12.5</v>
      </c>
      <c r="Z138" s="11" t="n">
        <v>1.88</v>
      </c>
      <c r="AA138" s="8" t="s">
        <v>57</v>
      </c>
      <c r="AB138" s="5" t="n">
        <f aca="false">IF(C138='[1]Pesos dos Critérios'!$V$3,'[1]Pesos dos Critérios'!$V$12,IF(Planilha1!C138='[1]Pesos dos Critérios'!$W$3,'[1]Pesos dos Critérios'!$W$12,IF(Planilha1!C138='[1]Pesos dos Critérios'!$X$3,'[1]Pesos dos Critérios'!$X$12,IF(Planilha1!C138='[1]Pesos dos Critérios'!$Y$3,'[1]Pesos dos Critérios'!$Y$12,'[1]Pesos dos Critérios'!$Z$12))))</f>
        <v>0.0218518518518519</v>
      </c>
      <c r="AC138" s="5" t="n">
        <f aca="false">IF(H138=1,'[1]Pesos dos Critérios'!$AD$12,IF(Planilha1!H138=2,'[1]Pesos dos Critérios'!$AE$12,IF(Planilha1!H138=3,'[1]Pesos dos Critérios'!$AF$12,IF(Planilha1!H138=4,'[1]Pesos dos Critérios'!$AG$12,'[1]Pesos dos Critérios'!$AH$12))))</f>
        <v>0.0384259259259259</v>
      </c>
      <c r="AD138" s="5" t="n">
        <f aca="false">IF(J138='[1]Pesos dos Critérios'!$AA$3,'[1]Pesos dos Critérios'!$AA$12,IF(Planilha1!J138='[1]Pesos dos Critérios'!$AB$3,'[1]Pesos dos Critérios'!$AB$12,'[1]Pesos dos Critérios'!$AC$12))</f>
        <v>0.037037037037037</v>
      </c>
      <c r="AE138" s="5" t="n">
        <f aca="false">IF(O138="Intervalo 1",'[1]Pesos dos Critérios'!$J$12,IF(Planilha1!O138="Intervalo 2",'[1]Pesos dos Critérios'!$K$12,IF(Planilha1!O138="Intervalo 3",'[1]Pesos dos Critérios'!$L$12,'[1]Pesos dos Critérios'!$M$12)))</f>
        <v>0.0218406285072952</v>
      </c>
      <c r="AF138" s="5" t="n">
        <f aca="false">IF(Q138="Intervalo 1",'[1]Pesos dos Critérios'!$B$12,IF(Q138="Intervalo 2",'[1]Pesos dos Critérios'!$C$12,IF(Q138="Intervalo 3",'[1]Pesos dos Critérios'!$D$12,'[1]Pesos dos Critérios'!$E$12)))</f>
        <v>0.0550472852385421</v>
      </c>
      <c r="AG138" s="5" t="n">
        <f aca="false">IF(S138="Intervalo 1",'[1]Pesos dos Critérios'!$F$12,IF(S138="Intervalo 2",'[1]Pesos dos Critérios'!$G$12,IF(S138="Intervalo 3",'[1]Pesos dos Critérios'!$H$12,'[1]Pesos dos Critérios'!$I$12)))</f>
        <v>0.0375661375661376</v>
      </c>
      <c r="AH138" s="5" t="n">
        <f aca="false">IF(U138="Intervalo 1",'[1]Pesos dos Critérios'!$N$12,IF(U138="Intervalo 2",'[1]Pesos dos Critérios'!$O$12,IF(U138="Intervalo 3",'[1]Pesos dos Critérios'!$P$12,'[1]Pesos dos Critérios'!$Q$12)))</f>
        <v>0.0320767195767196</v>
      </c>
      <c r="AI138" s="5" t="n">
        <f aca="false">IF(AA138="Intervalo 1",'[1]Pesos dos Critérios'!$R$12,IF(AA138="Intervalo 2",'[1]Pesos dos Critérios'!$S$12,IF(AA138="Intervalo 3",'[1]Pesos dos Critérios'!$T$12,'[1]Pesos dos Critérios'!$U$12)))</f>
        <v>0.0547619047619048</v>
      </c>
      <c r="AJ138" s="5" t="n">
        <f aca="false">SUM(AB138:AI138)</f>
        <v>0.298607490465414</v>
      </c>
      <c r="AK138" s="5" t="n">
        <v>137</v>
      </c>
      <c r="AM138" s="1" t="s">
        <v>52</v>
      </c>
    </row>
    <row r="139" customFormat="false" ht="13.8" hidden="false" customHeight="false" outlineLevel="0" collapsed="false">
      <c r="A139" s="7" t="n">
        <v>2013</v>
      </c>
      <c r="B139" s="7" t="s">
        <v>204</v>
      </c>
      <c r="C139" s="8" t="s">
        <v>205</v>
      </c>
      <c r="D139" s="7" t="s">
        <v>138</v>
      </c>
      <c r="E139" s="7" t="s">
        <v>220</v>
      </c>
      <c r="F139" s="7" t="s">
        <v>140</v>
      </c>
      <c r="G139" s="7" t="s">
        <v>137</v>
      </c>
      <c r="H139" s="9" t="n">
        <v>1</v>
      </c>
      <c r="I139" s="7" t="s">
        <v>142</v>
      </c>
      <c r="J139" s="8" t="s">
        <v>86</v>
      </c>
      <c r="K139" s="10" t="s">
        <v>46</v>
      </c>
      <c r="L139" s="10" t="s">
        <v>83</v>
      </c>
      <c r="M139" s="10" t="s">
        <v>56</v>
      </c>
      <c r="N139" s="10" t="n">
        <v>0.039</v>
      </c>
      <c r="O139" s="9" t="s">
        <v>50</v>
      </c>
      <c r="P139" s="11" t="n">
        <v>0.152</v>
      </c>
      <c r="Q139" s="8" t="s">
        <v>49</v>
      </c>
      <c r="R139" s="11" t="n">
        <v>0.01</v>
      </c>
      <c r="S139" s="8" t="s">
        <v>49</v>
      </c>
      <c r="T139" s="11" t="n">
        <v>109</v>
      </c>
      <c r="U139" s="8" t="s">
        <v>49</v>
      </c>
      <c r="V139" s="11" t="n">
        <v>7.5</v>
      </c>
      <c r="W139" s="11" t="n">
        <v>8.3</v>
      </c>
      <c r="X139" s="11" t="n">
        <v>11.2</v>
      </c>
      <c r="Y139" s="11" t="n">
        <v>14</v>
      </c>
      <c r="Z139" s="11" t="n">
        <v>1.84</v>
      </c>
      <c r="AA139" s="8" t="s">
        <v>49</v>
      </c>
      <c r="AB139" s="5" t="n">
        <f aca="false">IF(C139='[1]Pesos dos Critérios'!$V$3,'[1]Pesos dos Critérios'!$V$12,IF(Planilha1!C139='[1]Pesos dos Critérios'!$W$3,'[1]Pesos dos Critérios'!$W$12,IF(Planilha1!C139='[1]Pesos dos Critérios'!$X$3,'[1]Pesos dos Critérios'!$X$12,IF(Planilha1!C139='[1]Pesos dos Critérios'!$Y$3,'[1]Pesos dos Critérios'!$Y$12,'[1]Pesos dos Critérios'!$Z$12))))</f>
        <v>0.0218518518518519</v>
      </c>
      <c r="AC139" s="5" t="n">
        <f aca="false">IF(H139=1,'[1]Pesos dos Critérios'!$AD$12,IF(Planilha1!H139=2,'[1]Pesos dos Critérios'!$AE$12,IF(Planilha1!H139=3,'[1]Pesos dos Critérios'!$AF$12,IF(Planilha1!H139=4,'[1]Pesos dos Critérios'!$AG$12,'[1]Pesos dos Critérios'!$AH$12))))</f>
        <v>0.0384259259259259</v>
      </c>
      <c r="AD139" s="5" t="n">
        <f aca="false">IF(J139='[1]Pesos dos Critérios'!$AA$3,'[1]Pesos dos Critérios'!$AA$12,IF(Planilha1!J139='[1]Pesos dos Critérios'!$AB$3,'[1]Pesos dos Critérios'!$AB$12,'[1]Pesos dos Critérios'!$AC$12))</f>
        <v>0.037037037037037</v>
      </c>
      <c r="AE139" s="5" t="n">
        <f aca="false">IF(O139="Intervalo 1",'[1]Pesos dos Critérios'!$J$12,IF(Planilha1!O139="Intervalo 2",'[1]Pesos dos Critérios'!$K$12,IF(Planilha1!O139="Intervalo 3",'[1]Pesos dos Critérios'!$L$12,'[1]Pesos dos Critérios'!$M$12)))</f>
        <v>0.0120314253647587</v>
      </c>
      <c r="AF139" s="5" t="n">
        <f aca="false">IF(Q139="Intervalo 1",'[1]Pesos dos Critérios'!$B$12,IF(Q139="Intervalo 2",'[1]Pesos dos Critérios'!$C$12,IF(Q139="Intervalo 3",'[1]Pesos dos Critérios'!$D$12,'[1]Pesos dos Critérios'!$E$12)))</f>
        <v>0.0550472852385421</v>
      </c>
      <c r="AG139" s="5" t="n">
        <f aca="false">IF(S139="Intervalo 1",'[1]Pesos dos Critérios'!$F$12,IF(S139="Intervalo 2",'[1]Pesos dos Critérios'!$G$12,IF(S139="Intervalo 3",'[1]Pesos dos Critérios'!$H$12,'[1]Pesos dos Critérios'!$I$12)))</f>
        <v>0.0375661375661376</v>
      </c>
      <c r="AH139" s="5" t="n">
        <f aca="false">IF(U139="Intervalo 1",'[1]Pesos dos Critérios'!$N$12,IF(U139="Intervalo 2",'[1]Pesos dos Critérios'!$O$12,IF(U139="Intervalo 3",'[1]Pesos dos Critérios'!$P$12,'[1]Pesos dos Critérios'!$Q$12)))</f>
        <v>0.0320767195767196</v>
      </c>
      <c r="AI139" s="5" t="n">
        <f aca="false">IF(AA139="Intervalo 1",'[1]Pesos dos Critérios'!$R$12,IF(AA139="Intervalo 2",'[1]Pesos dos Critérios'!$S$12,IF(AA139="Intervalo 3",'[1]Pesos dos Critérios'!$T$12,'[1]Pesos dos Critérios'!$U$12)))</f>
        <v>0.0658730158730159</v>
      </c>
      <c r="AJ139" s="5" t="n">
        <f aca="false">SUM(AB139:AI139)</f>
        <v>0.299909398433989</v>
      </c>
      <c r="AK139" s="5" t="n">
        <v>138</v>
      </c>
      <c r="AM139" s="1" t="s">
        <v>52</v>
      </c>
    </row>
    <row r="140" customFormat="false" ht="13.8" hidden="false" customHeight="false" outlineLevel="0" collapsed="false">
      <c r="A140" s="7" t="n">
        <v>2013</v>
      </c>
      <c r="B140" s="7" t="s">
        <v>204</v>
      </c>
      <c r="C140" s="8" t="s">
        <v>205</v>
      </c>
      <c r="D140" s="7" t="s">
        <v>138</v>
      </c>
      <c r="E140" s="7" t="s">
        <v>220</v>
      </c>
      <c r="F140" s="7" t="s">
        <v>141</v>
      </c>
      <c r="G140" s="7" t="s">
        <v>137</v>
      </c>
      <c r="H140" s="9" t="n">
        <v>1</v>
      </c>
      <c r="I140" s="7" t="s">
        <v>142</v>
      </c>
      <c r="J140" s="8" t="s">
        <v>86</v>
      </c>
      <c r="K140" s="10" t="s">
        <v>46</v>
      </c>
      <c r="L140" s="10" t="s">
        <v>83</v>
      </c>
      <c r="M140" s="10" t="s">
        <v>56</v>
      </c>
      <c r="N140" s="10" t="n">
        <v>0.039</v>
      </c>
      <c r="O140" s="9" t="s">
        <v>50</v>
      </c>
      <c r="P140" s="11" t="n">
        <v>0.152</v>
      </c>
      <c r="Q140" s="8" t="s">
        <v>49</v>
      </c>
      <c r="R140" s="11" t="n">
        <v>0.01</v>
      </c>
      <c r="S140" s="8" t="s">
        <v>49</v>
      </c>
      <c r="T140" s="11" t="n">
        <v>109</v>
      </c>
      <c r="U140" s="8" t="s">
        <v>49</v>
      </c>
      <c r="V140" s="11" t="n">
        <v>7.5</v>
      </c>
      <c r="W140" s="11" t="n">
        <v>8.3</v>
      </c>
      <c r="X140" s="11" t="n">
        <v>11.2</v>
      </c>
      <c r="Y140" s="11" t="n">
        <v>14</v>
      </c>
      <c r="Z140" s="11" t="n">
        <v>1.84</v>
      </c>
      <c r="AA140" s="8" t="s">
        <v>49</v>
      </c>
      <c r="AB140" s="5" t="n">
        <f aca="false">IF(C140='[1]Pesos dos Critérios'!$V$3,'[1]Pesos dos Critérios'!$V$12,IF(Planilha1!C140='[1]Pesos dos Critérios'!$W$3,'[1]Pesos dos Critérios'!$W$12,IF(Planilha1!C140='[1]Pesos dos Critérios'!$X$3,'[1]Pesos dos Critérios'!$X$12,IF(Planilha1!C140='[1]Pesos dos Critérios'!$Y$3,'[1]Pesos dos Critérios'!$Y$12,'[1]Pesos dos Critérios'!$Z$12))))</f>
        <v>0.0218518518518519</v>
      </c>
      <c r="AC140" s="5" t="n">
        <f aca="false">IF(H140=1,'[1]Pesos dos Critérios'!$AD$12,IF(Planilha1!H140=2,'[1]Pesos dos Critérios'!$AE$12,IF(Planilha1!H140=3,'[1]Pesos dos Critérios'!$AF$12,IF(Planilha1!H140=4,'[1]Pesos dos Critérios'!$AG$12,'[1]Pesos dos Critérios'!$AH$12))))</f>
        <v>0.0384259259259259</v>
      </c>
      <c r="AD140" s="5" t="n">
        <f aca="false">IF(J140='[1]Pesos dos Critérios'!$AA$3,'[1]Pesos dos Critérios'!$AA$12,IF(Planilha1!J140='[1]Pesos dos Critérios'!$AB$3,'[1]Pesos dos Critérios'!$AB$12,'[1]Pesos dos Critérios'!$AC$12))</f>
        <v>0.037037037037037</v>
      </c>
      <c r="AE140" s="5" t="n">
        <f aca="false">IF(O140="Intervalo 1",'[1]Pesos dos Critérios'!$J$12,IF(Planilha1!O140="Intervalo 2",'[1]Pesos dos Critérios'!$K$12,IF(Planilha1!O140="Intervalo 3",'[1]Pesos dos Critérios'!$L$12,'[1]Pesos dos Critérios'!$M$12)))</f>
        <v>0.0120314253647587</v>
      </c>
      <c r="AF140" s="5" t="n">
        <f aca="false">IF(Q140="Intervalo 1",'[1]Pesos dos Critérios'!$B$12,IF(Q140="Intervalo 2",'[1]Pesos dos Critérios'!$C$12,IF(Q140="Intervalo 3",'[1]Pesos dos Critérios'!$D$12,'[1]Pesos dos Critérios'!$E$12)))</f>
        <v>0.0550472852385421</v>
      </c>
      <c r="AG140" s="5" t="n">
        <f aca="false">IF(S140="Intervalo 1",'[1]Pesos dos Critérios'!$F$12,IF(S140="Intervalo 2",'[1]Pesos dos Critérios'!$G$12,IF(S140="Intervalo 3",'[1]Pesos dos Critérios'!$H$12,'[1]Pesos dos Critérios'!$I$12)))</f>
        <v>0.0375661375661376</v>
      </c>
      <c r="AH140" s="5" t="n">
        <f aca="false">IF(U140="Intervalo 1",'[1]Pesos dos Critérios'!$N$12,IF(U140="Intervalo 2",'[1]Pesos dos Critérios'!$O$12,IF(U140="Intervalo 3",'[1]Pesos dos Critérios'!$P$12,'[1]Pesos dos Critérios'!$Q$12)))</f>
        <v>0.0320767195767196</v>
      </c>
      <c r="AI140" s="5" t="n">
        <f aca="false">IF(AA140="Intervalo 1",'[1]Pesos dos Critérios'!$R$12,IF(AA140="Intervalo 2",'[1]Pesos dos Critérios'!$S$12,IF(AA140="Intervalo 3",'[1]Pesos dos Critérios'!$T$12,'[1]Pesos dos Critérios'!$U$12)))</f>
        <v>0.0658730158730159</v>
      </c>
      <c r="AJ140" s="5" t="n">
        <f aca="false">SUM(AB140:AI140)</f>
        <v>0.299909398433989</v>
      </c>
      <c r="AK140" s="5" t="n">
        <v>139</v>
      </c>
      <c r="AM140" s="1" t="s">
        <v>52</v>
      </c>
    </row>
    <row r="141" customFormat="false" ht="13.8" hidden="false" customHeight="false" outlineLevel="0" collapsed="false">
      <c r="A141" s="7" t="n">
        <v>2013</v>
      </c>
      <c r="B141" s="7" t="s">
        <v>204</v>
      </c>
      <c r="C141" s="8" t="s">
        <v>205</v>
      </c>
      <c r="D141" s="7" t="s">
        <v>138</v>
      </c>
      <c r="E141" s="7" t="s">
        <v>220</v>
      </c>
      <c r="F141" s="7" t="s">
        <v>143</v>
      </c>
      <c r="G141" s="7" t="s">
        <v>137</v>
      </c>
      <c r="H141" s="9" t="n">
        <v>1</v>
      </c>
      <c r="I141" s="7" t="s">
        <v>142</v>
      </c>
      <c r="J141" s="8" t="s">
        <v>86</v>
      </c>
      <c r="K141" s="10" t="s">
        <v>46</v>
      </c>
      <c r="L141" s="10" t="s">
        <v>83</v>
      </c>
      <c r="M141" s="10" t="s">
        <v>56</v>
      </c>
      <c r="N141" s="10" t="n">
        <v>0.039</v>
      </c>
      <c r="O141" s="9" t="s">
        <v>50</v>
      </c>
      <c r="P141" s="11" t="n">
        <v>0.152</v>
      </c>
      <c r="Q141" s="8" t="s">
        <v>49</v>
      </c>
      <c r="R141" s="11" t="n">
        <v>0.01</v>
      </c>
      <c r="S141" s="8" t="s">
        <v>49</v>
      </c>
      <c r="T141" s="11" t="n">
        <v>109</v>
      </c>
      <c r="U141" s="8" t="s">
        <v>49</v>
      </c>
      <c r="V141" s="11" t="n">
        <v>7.5</v>
      </c>
      <c r="W141" s="11" t="n">
        <v>8.3</v>
      </c>
      <c r="X141" s="11" t="n">
        <v>11.2</v>
      </c>
      <c r="Y141" s="11" t="n">
        <v>14</v>
      </c>
      <c r="Z141" s="11" t="n">
        <v>1.84</v>
      </c>
      <c r="AA141" s="8" t="s">
        <v>49</v>
      </c>
      <c r="AB141" s="5" t="n">
        <f aca="false">IF(C141='[1]Pesos dos Critérios'!$V$3,'[1]Pesos dos Critérios'!$V$12,IF(Planilha1!C141='[1]Pesos dos Critérios'!$W$3,'[1]Pesos dos Critérios'!$W$12,IF(Planilha1!C141='[1]Pesos dos Critérios'!$X$3,'[1]Pesos dos Critérios'!$X$12,IF(Planilha1!C141='[1]Pesos dos Critérios'!$Y$3,'[1]Pesos dos Critérios'!$Y$12,'[1]Pesos dos Critérios'!$Z$12))))</f>
        <v>0.0218518518518519</v>
      </c>
      <c r="AC141" s="5" t="n">
        <f aca="false">IF(H141=1,'[1]Pesos dos Critérios'!$AD$12,IF(Planilha1!H141=2,'[1]Pesos dos Critérios'!$AE$12,IF(Planilha1!H141=3,'[1]Pesos dos Critérios'!$AF$12,IF(Planilha1!H141=4,'[1]Pesos dos Critérios'!$AG$12,'[1]Pesos dos Critérios'!$AH$12))))</f>
        <v>0.0384259259259259</v>
      </c>
      <c r="AD141" s="5" t="n">
        <f aca="false">IF(J141='[1]Pesos dos Critérios'!$AA$3,'[1]Pesos dos Critérios'!$AA$12,IF(Planilha1!J141='[1]Pesos dos Critérios'!$AB$3,'[1]Pesos dos Critérios'!$AB$12,'[1]Pesos dos Critérios'!$AC$12))</f>
        <v>0.037037037037037</v>
      </c>
      <c r="AE141" s="5" t="n">
        <f aca="false">IF(O141="Intervalo 1",'[1]Pesos dos Critérios'!$J$12,IF(Planilha1!O141="Intervalo 2",'[1]Pesos dos Critérios'!$K$12,IF(Planilha1!O141="Intervalo 3",'[1]Pesos dos Critérios'!$L$12,'[1]Pesos dos Critérios'!$M$12)))</f>
        <v>0.0120314253647587</v>
      </c>
      <c r="AF141" s="5" t="n">
        <f aca="false">IF(Q141="Intervalo 1",'[1]Pesos dos Critérios'!$B$12,IF(Q141="Intervalo 2",'[1]Pesos dos Critérios'!$C$12,IF(Q141="Intervalo 3",'[1]Pesos dos Critérios'!$D$12,'[1]Pesos dos Critérios'!$E$12)))</f>
        <v>0.0550472852385421</v>
      </c>
      <c r="AG141" s="5" t="n">
        <f aca="false">IF(S141="Intervalo 1",'[1]Pesos dos Critérios'!$F$12,IF(S141="Intervalo 2",'[1]Pesos dos Critérios'!$G$12,IF(S141="Intervalo 3",'[1]Pesos dos Critérios'!$H$12,'[1]Pesos dos Critérios'!$I$12)))</f>
        <v>0.0375661375661376</v>
      </c>
      <c r="AH141" s="5" t="n">
        <f aca="false">IF(U141="Intervalo 1",'[1]Pesos dos Critérios'!$N$12,IF(U141="Intervalo 2",'[1]Pesos dos Critérios'!$O$12,IF(U141="Intervalo 3",'[1]Pesos dos Critérios'!$P$12,'[1]Pesos dos Critérios'!$Q$12)))</f>
        <v>0.0320767195767196</v>
      </c>
      <c r="AI141" s="5" t="n">
        <f aca="false">IF(AA141="Intervalo 1",'[1]Pesos dos Critérios'!$R$12,IF(AA141="Intervalo 2",'[1]Pesos dos Critérios'!$S$12,IF(AA141="Intervalo 3",'[1]Pesos dos Critérios'!$T$12,'[1]Pesos dos Critérios'!$U$12)))</f>
        <v>0.0658730158730159</v>
      </c>
      <c r="AJ141" s="5" t="n">
        <f aca="false">SUM(AB141:AI141)</f>
        <v>0.299909398433989</v>
      </c>
      <c r="AK141" s="5" t="n">
        <v>140</v>
      </c>
      <c r="AM141" s="1" t="s">
        <v>52</v>
      </c>
    </row>
    <row r="142" customFormat="false" ht="13.8" hidden="false" customHeight="false" outlineLevel="0" collapsed="false">
      <c r="A142" s="7" t="n">
        <v>2013</v>
      </c>
      <c r="B142" s="7" t="s">
        <v>204</v>
      </c>
      <c r="C142" s="8" t="s">
        <v>205</v>
      </c>
      <c r="D142" s="7" t="s">
        <v>146</v>
      </c>
      <c r="E142" s="7" t="s">
        <v>221</v>
      </c>
      <c r="F142" s="7" t="s">
        <v>149</v>
      </c>
      <c r="G142" s="7" t="s">
        <v>43</v>
      </c>
      <c r="H142" s="9" t="n">
        <v>1</v>
      </c>
      <c r="I142" s="7" t="s">
        <v>44</v>
      </c>
      <c r="J142" s="8" t="s">
        <v>45</v>
      </c>
      <c r="K142" s="10" t="s">
        <v>46</v>
      </c>
      <c r="L142" s="10" t="s">
        <v>47</v>
      </c>
      <c r="M142" s="10" t="s">
        <v>56</v>
      </c>
      <c r="N142" s="10" t="n">
        <v>0.05</v>
      </c>
      <c r="O142" s="9" t="s">
        <v>50</v>
      </c>
      <c r="P142" s="11" t="n">
        <v>0.397</v>
      </c>
      <c r="Q142" s="8" t="s">
        <v>58</v>
      </c>
      <c r="R142" s="11" t="n">
        <v>0.008</v>
      </c>
      <c r="S142" s="8" t="s">
        <v>49</v>
      </c>
      <c r="T142" s="11" t="n">
        <v>106</v>
      </c>
      <c r="U142" s="8" t="s">
        <v>49</v>
      </c>
      <c r="V142" s="11" t="n">
        <v>7.8</v>
      </c>
      <c r="W142" s="11" t="n">
        <v>9.7</v>
      </c>
      <c r="X142" s="11" t="n">
        <v>11.5</v>
      </c>
      <c r="Y142" s="11" t="n">
        <v>14.4</v>
      </c>
      <c r="Z142" s="11" t="n">
        <v>1.73</v>
      </c>
      <c r="AA142" s="8" t="s">
        <v>49</v>
      </c>
      <c r="AB142" s="5" t="n">
        <f aca="false">IF(C142='[1]Pesos dos Critérios'!$V$3,'[1]Pesos dos Critérios'!$V$12,IF(Planilha1!C142='[1]Pesos dos Critérios'!$W$3,'[1]Pesos dos Critérios'!$W$12,IF(Planilha1!C142='[1]Pesos dos Critérios'!$X$3,'[1]Pesos dos Critérios'!$X$12,IF(Planilha1!C142='[1]Pesos dos Critérios'!$Y$3,'[1]Pesos dos Critérios'!$Y$12,'[1]Pesos dos Critérios'!$Z$12))))</f>
        <v>0.0218518518518519</v>
      </c>
      <c r="AC142" s="5" t="n">
        <f aca="false">IF(H142=1,'[1]Pesos dos Critérios'!$AD$12,IF(Planilha1!H142=2,'[1]Pesos dos Critérios'!$AE$12,IF(Planilha1!H142=3,'[1]Pesos dos Critérios'!$AF$12,IF(Planilha1!H142=4,'[1]Pesos dos Critérios'!$AG$12,'[1]Pesos dos Critérios'!$AH$12))))</f>
        <v>0.0384259259259259</v>
      </c>
      <c r="AD142" s="5" t="n">
        <f aca="false">IF(J142='[1]Pesos dos Critérios'!$AA$3,'[1]Pesos dos Critérios'!$AA$12,IF(Planilha1!J142='[1]Pesos dos Critérios'!$AB$3,'[1]Pesos dos Critérios'!$AB$12,'[1]Pesos dos Critérios'!$AC$12))</f>
        <v>0.037037037037037</v>
      </c>
      <c r="AE142" s="5" t="n">
        <f aca="false">IF(O142="Intervalo 1",'[1]Pesos dos Critérios'!$J$12,IF(Planilha1!O142="Intervalo 2",'[1]Pesos dos Critérios'!$K$12,IF(Planilha1!O142="Intervalo 3",'[1]Pesos dos Critérios'!$L$12,'[1]Pesos dos Critérios'!$M$12)))</f>
        <v>0.0120314253647587</v>
      </c>
      <c r="AF142" s="5" t="n">
        <f aca="false">IF(Q142="Intervalo 1",'[1]Pesos dos Critérios'!$B$12,IF(Q142="Intervalo 2",'[1]Pesos dos Critérios'!$C$12,IF(Q142="Intervalo 3",'[1]Pesos dos Critérios'!$D$12,'[1]Pesos dos Critérios'!$E$12)))</f>
        <v>0.0213326341741642</v>
      </c>
      <c r="AG142" s="5" t="n">
        <f aca="false">IF(S142="Intervalo 1",'[1]Pesos dos Critérios'!$F$12,IF(S142="Intervalo 2",'[1]Pesos dos Critérios'!$G$12,IF(S142="Intervalo 3",'[1]Pesos dos Critérios'!$H$12,'[1]Pesos dos Critérios'!$I$12)))</f>
        <v>0.0375661375661376</v>
      </c>
      <c r="AH142" s="5" t="n">
        <f aca="false">IF(U142="Intervalo 1",'[1]Pesos dos Critérios'!$N$12,IF(U142="Intervalo 2",'[1]Pesos dos Critérios'!$O$12,IF(U142="Intervalo 3",'[1]Pesos dos Critérios'!$P$12,'[1]Pesos dos Critérios'!$Q$12)))</f>
        <v>0.0320767195767196</v>
      </c>
      <c r="AI142" s="5" t="n">
        <f aca="false">IF(AA142="Intervalo 1",'[1]Pesos dos Critérios'!$R$12,IF(AA142="Intervalo 2",'[1]Pesos dos Critérios'!$S$12,IF(AA142="Intervalo 3",'[1]Pesos dos Critérios'!$T$12,'[1]Pesos dos Critérios'!$U$12)))</f>
        <v>0.0658730158730159</v>
      </c>
      <c r="AJ142" s="5" t="n">
        <f aca="false">SUM(AB142:AI142)</f>
        <v>0.266194747369611</v>
      </c>
      <c r="AK142" s="5" t="n">
        <v>141</v>
      </c>
      <c r="AM142" s="1" t="s">
        <v>67</v>
      </c>
    </row>
    <row r="143" customFormat="false" ht="13.8" hidden="false" customHeight="false" outlineLevel="0" collapsed="false">
      <c r="A143" s="7" t="n">
        <v>2013</v>
      </c>
      <c r="B143" s="7" t="s">
        <v>204</v>
      </c>
      <c r="C143" s="8" t="s">
        <v>205</v>
      </c>
      <c r="D143" s="7" t="s">
        <v>146</v>
      </c>
      <c r="E143" s="7" t="s">
        <v>221</v>
      </c>
      <c r="F143" s="7" t="s">
        <v>153</v>
      </c>
      <c r="G143" s="7" t="s">
        <v>43</v>
      </c>
      <c r="H143" s="9" t="n">
        <v>1</v>
      </c>
      <c r="I143" s="7" t="s">
        <v>44</v>
      </c>
      <c r="J143" s="8" t="s">
        <v>45</v>
      </c>
      <c r="K143" s="10" t="s">
        <v>46</v>
      </c>
      <c r="L143" s="10" t="s">
        <v>47</v>
      </c>
      <c r="M143" s="10" t="s">
        <v>56</v>
      </c>
      <c r="N143" s="10" t="n">
        <v>0.05</v>
      </c>
      <c r="O143" s="9" t="s">
        <v>50</v>
      </c>
      <c r="P143" s="11" t="n">
        <v>0.397</v>
      </c>
      <c r="Q143" s="8" t="s">
        <v>58</v>
      </c>
      <c r="R143" s="11" t="n">
        <v>0.008</v>
      </c>
      <c r="S143" s="8" t="s">
        <v>49</v>
      </c>
      <c r="T143" s="11" t="n">
        <v>106</v>
      </c>
      <c r="U143" s="8" t="s">
        <v>49</v>
      </c>
      <c r="V143" s="11" t="n">
        <v>7.8</v>
      </c>
      <c r="W143" s="11" t="n">
        <v>9.7</v>
      </c>
      <c r="X143" s="11" t="n">
        <v>11.5</v>
      </c>
      <c r="Y143" s="11" t="n">
        <v>14.4</v>
      </c>
      <c r="Z143" s="11" t="n">
        <v>1.73</v>
      </c>
      <c r="AA143" s="8" t="s">
        <v>49</v>
      </c>
      <c r="AB143" s="5" t="n">
        <f aca="false">IF(C143='[1]Pesos dos Critérios'!$V$3,'[1]Pesos dos Critérios'!$V$12,IF(Planilha1!C143='[1]Pesos dos Critérios'!$W$3,'[1]Pesos dos Critérios'!$W$12,IF(Planilha1!C143='[1]Pesos dos Critérios'!$X$3,'[1]Pesos dos Critérios'!$X$12,IF(Planilha1!C143='[1]Pesos dos Critérios'!$Y$3,'[1]Pesos dos Critérios'!$Y$12,'[1]Pesos dos Critérios'!$Z$12))))</f>
        <v>0.0218518518518519</v>
      </c>
      <c r="AC143" s="5" t="n">
        <f aca="false">IF(H143=1,'[1]Pesos dos Critérios'!$AD$12,IF(Planilha1!H143=2,'[1]Pesos dos Critérios'!$AE$12,IF(Planilha1!H143=3,'[1]Pesos dos Critérios'!$AF$12,IF(Planilha1!H143=4,'[1]Pesos dos Critérios'!$AG$12,'[1]Pesos dos Critérios'!$AH$12))))</f>
        <v>0.0384259259259259</v>
      </c>
      <c r="AD143" s="5" t="n">
        <f aca="false">IF(J143='[1]Pesos dos Critérios'!$AA$3,'[1]Pesos dos Critérios'!$AA$12,IF(Planilha1!J143='[1]Pesos dos Critérios'!$AB$3,'[1]Pesos dos Critérios'!$AB$12,'[1]Pesos dos Critérios'!$AC$12))</f>
        <v>0.037037037037037</v>
      </c>
      <c r="AE143" s="5" t="n">
        <f aca="false">IF(O143="Intervalo 1",'[1]Pesos dos Critérios'!$J$12,IF(Planilha1!O143="Intervalo 2",'[1]Pesos dos Critérios'!$K$12,IF(Planilha1!O143="Intervalo 3",'[1]Pesos dos Critérios'!$L$12,'[1]Pesos dos Critérios'!$M$12)))</f>
        <v>0.0120314253647587</v>
      </c>
      <c r="AF143" s="5" t="n">
        <f aca="false">IF(Q143="Intervalo 1",'[1]Pesos dos Critérios'!$B$12,IF(Q143="Intervalo 2",'[1]Pesos dos Critérios'!$C$12,IF(Q143="Intervalo 3",'[1]Pesos dos Critérios'!$D$12,'[1]Pesos dos Critérios'!$E$12)))</f>
        <v>0.0213326341741642</v>
      </c>
      <c r="AG143" s="5" t="n">
        <f aca="false">IF(S143="Intervalo 1",'[1]Pesos dos Critérios'!$F$12,IF(S143="Intervalo 2",'[1]Pesos dos Critérios'!$G$12,IF(S143="Intervalo 3",'[1]Pesos dos Critérios'!$H$12,'[1]Pesos dos Critérios'!$I$12)))</f>
        <v>0.0375661375661376</v>
      </c>
      <c r="AH143" s="5" t="n">
        <f aca="false">IF(U143="Intervalo 1",'[1]Pesos dos Critérios'!$N$12,IF(U143="Intervalo 2",'[1]Pesos dos Critérios'!$O$12,IF(U143="Intervalo 3",'[1]Pesos dos Critérios'!$P$12,'[1]Pesos dos Critérios'!$Q$12)))</f>
        <v>0.0320767195767196</v>
      </c>
      <c r="AI143" s="5" t="n">
        <f aca="false">IF(AA143="Intervalo 1",'[1]Pesos dos Critérios'!$R$12,IF(AA143="Intervalo 2",'[1]Pesos dos Critérios'!$S$12,IF(AA143="Intervalo 3",'[1]Pesos dos Critérios'!$T$12,'[1]Pesos dos Critérios'!$U$12)))</f>
        <v>0.0658730158730159</v>
      </c>
      <c r="AJ143" s="5" t="n">
        <f aca="false">SUM(AB143:AI143)</f>
        <v>0.266194747369611</v>
      </c>
      <c r="AK143" s="5" t="n">
        <v>142</v>
      </c>
      <c r="AM143" s="1" t="s">
        <v>67</v>
      </c>
    </row>
    <row r="144" customFormat="false" ht="13.8" hidden="false" customHeight="false" outlineLevel="0" collapsed="false">
      <c r="A144" s="7" t="n">
        <v>2013</v>
      </c>
      <c r="B144" s="7" t="s">
        <v>204</v>
      </c>
      <c r="C144" s="8" t="s">
        <v>205</v>
      </c>
      <c r="D144" s="7" t="s">
        <v>146</v>
      </c>
      <c r="E144" s="7" t="s">
        <v>221</v>
      </c>
      <c r="F144" s="7" t="s">
        <v>149</v>
      </c>
      <c r="G144" s="7" t="s">
        <v>123</v>
      </c>
      <c r="H144" s="9" t="n">
        <v>2</v>
      </c>
      <c r="I144" s="7" t="s">
        <v>44</v>
      </c>
      <c r="J144" s="8" t="s">
        <v>45</v>
      </c>
      <c r="K144" s="10" t="s">
        <v>46</v>
      </c>
      <c r="L144" s="10" t="s">
        <v>47</v>
      </c>
      <c r="M144" s="10" t="s">
        <v>56</v>
      </c>
      <c r="N144" s="10" t="n">
        <v>0.05</v>
      </c>
      <c r="O144" s="9" t="s">
        <v>50</v>
      </c>
      <c r="P144" s="11" t="n">
        <v>0.422</v>
      </c>
      <c r="Q144" s="8" t="s">
        <v>58</v>
      </c>
      <c r="R144" s="11" t="n">
        <v>0.008</v>
      </c>
      <c r="S144" s="8" t="s">
        <v>49</v>
      </c>
      <c r="T144" s="11" t="n">
        <v>113</v>
      </c>
      <c r="U144" s="8" t="s">
        <v>57</v>
      </c>
      <c r="V144" s="11" t="n">
        <v>7.8</v>
      </c>
      <c r="W144" s="11" t="n">
        <v>8.7</v>
      </c>
      <c r="X144" s="11" t="n">
        <v>11.1</v>
      </c>
      <c r="Y144" s="11" t="n">
        <v>12.8</v>
      </c>
      <c r="Z144" s="11" t="n">
        <v>1.84</v>
      </c>
      <c r="AA144" s="8" t="s">
        <v>49</v>
      </c>
      <c r="AB144" s="5" t="n">
        <f aca="false">IF(C144='[1]Pesos dos Critérios'!$V$3,'[1]Pesos dos Critérios'!$V$12,IF(Planilha1!C144='[1]Pesos dos Critérios'!$W$3,'[1]Pesos dos Critérios'!$W$12,IF(Planilha1!C144='[1]Pesos dos Critérios'!$X$3,'[1]Pesos dos Critérios'!$X$12,IF(Planilha1!C144='[1]Pesos dos Critérios'!$Y$3,'[1]Pesos dos Critérios'!$Y$12,'[1]Pesos dos Critérios'!$Z$12))))</f>
        <v>0.0218518518518519</v>
      </c>
      <c r="AC144" s="5" t="n">
        <f aca="false">IF(H144=1,'[1]Pesos dos Critérios'!$AD$12,IF(Planilha1!H144=2,'[1]Pesos dos Critérios'!$AE$12,IF(Planilha1!H144=3,'[1]Pesos dos Critérios'!$AF$12,IF(Planilha1!H144=4,'[1]Pesos dos Critérios'!$AG$12,'[1]Pesos dos Critérios'!$AH$12))))</f>
        <v>0.0273148148148148</v>
      </c>
      <c r="AD144" s="5" t="n">
        <f aca="false">IF(J144='[1]Pesos dos Critérios'!$AA$3,'[1]Pesos dos Critérios'!$AA$12,IF(Planilha1!J144='[1]Pesos dos Critérios'!$AB$3,'[1]Pesos dos Critérios'!$AB$12,'[1]Pesos dos Critérios'!$AC$12))</f>
        <v>0.037037037037037</v>
      </c>
      <c r="AE144" s="5" t="n">
        <f aca="false">IF(O144="Intervalo 1",'[1]Pesos dos Critérios'!$J$12,IF(Planilha1!O144="Intervalo 2",'[1]Pesos dos Critérios'!$K$12,IF(Planilha1!O144="Intervalo 3",'[1]Pesos dos Critérios'!$L$12,'[1]Pesos dos Critérios'!$M$12)))</f>
        <v>0.0120314253647587</v>
      </c>
      <c r="AF144" s="5" t="n">
        <f aca="false">IF(Q144="Intervalo 1",'[1]Pesos dos Critérios'!$B$12,IF(Q144="Intervalo 2",'[1]Pesos dos Critérios'!$C$12,IF(Q144="Intervalo 3",'[1]Pesos dos Critérios'!$D$12,'[1]Pesos dos Critérios'!$E$12)))</f>
        <v>0.0213326341741642</v>
      </c>
      <c r="AG144" s="5" t="n">
        <f aca="false">IF(S144="Intervalo 1",'[1]Pesos dos Critérios'!$F$12,IF(S144="Intervalo 2",'[1]Pesos dos Critérios'!$G$12,IF(S144="Intervalo 3",'[1]Pesos dos Critérios'!$H$12,'[1]Pesos dos Critérios'!$I$12)))</f>
        <v>0.0375661375661376</v>
      </c>
      <c r="AH144" s="5" t="n">
        <f aca="false">IF(U144="Intervalo 1",'[1]Pesos dos Critérios'!$N$12,IF(U144="Intervalo 2",'[1]Pesos dos Critérios'!$O$12,IF(U144="Intervalo 3",'[1]Pesos dos Critérios'!$P$12,'[1]Pesos dos Critérios'!$Q$12)))</f>
        <v>0.0320767195767196</v>
      </c>
      <c r="AI144" s="5" t="n">
        <f aca="false">IF(AA144="Intervalo 1",'[1]Pesos dos Critérios'!$R$12,IF(AA144="Intervalo 2",'[1]Pesos dos Critérios'!$S$12,IF(AA144="Intervalo 3",'[1]Pesos dos Critérios'!$T$12,'[1]Pesos dos Critérios'!$U$12)))</f>
        <v>0.0658730158730159</v>
      </c>
      <c r="AJ144" s="5" t="n">
        <f aca="false">SUM(AB144:AI144)</f>
        <v>0.2550836362585</v>
      </c>
      <c r="AK144" s="5" t="n">
        <v>143</v>
      </c>
      <c r="AM144" s="1" t="s">
        <v>60</v>
      </c>
    </row>
    <row r="145" customFormat="false" ht="13.8" hidden="false" customHeight="false" outlineLevel="0" collapsed="false">
      <c r="A145" s="7" t="n">
        <v>2013</v>
      </c>
      <c r="B145" s="7" t="s">
        <v>204</v>
      </c>
      <c r="C145" s="8" t="s">
        <v>205</v>
      </c>
      <c r="D145" s="7" t="s">
        <v>146</v>
      </c>
      <c r="E145" s="7" t="s">
        <v>221</v>
      </c>
      <c r="F145" s="7" t="s">
        <v>153</v>
      </c>
      <c r="G145" s="7" t="s">
        <v>123</v>
      </c>
      <c r="H145" s="9" t="n">
        <v>2</v>
      </c>
      <c r="I145" s="7" t="s">
        <v>44</v>
      </c>
      <c r="J145" s="8" t="s">
        <v>45</v>
      </c>
      <c r="K145" s="10" t="s">
        <v>46</v>
      </c>
      <c r="L145" s="10" t="s">
        <v>47</v>
      </c>
      <c r="M145" s="10" t="s">
        <v>56</v>
      </c>
      <c r="N145" s="10" t="n">
        <v>0.05</v>
      </c>
      <c r="O145" s="9" t="s">
        <v>50</v>
      </c>
      <c r="P145" s="11" t="n">
        <v>0.422</v>
      </c>
      <c r="Q145" s="8" t="s">
        <v>58</v>
      </c>
      <c r="R145" s="11" t="n">
        <v>0.008</v>
      </c>
      <c r="S145" s="8" t="s">
        <v>49</v>
      </c>
      <c r="T145" s="11" t="n">
        <v>113</v>
      </c>
      <c r="U145" s="8" t="s">
        <v>57</v>
      </c>
      <c r="V145" s="11" t="n">
        <v>7.8</v>
      </c>
      <c r="W145" s="11" t="n">
        <v>8.7</v>
      </c>
      <c r="X145" s="11" t="n">
        <v>11.1</v>
      </c>
      <c r="Y145" s="11" t="n">
        <v>12.8</v>
      </c>
      <c r="Z145" s="11" t="n">
        <v>1.84</v>
      </c>
      <c r="AA145" s="8" t="s">
        <v>49</v>
      </c>
      <c r="AB145" s="5" t="n">
        <f aca="false">IF(C145='[1]Pesos dos Critérios'!$V$3,'[1]Pesos dos Critérios'!$V$12,IF(Planilha1!C145='[1]Pesos dos Critérios'!$W$3,'[1]Pesos dos Critérios'!$W$12,IF(Planilha1!C145='[1]Pesos dos Critérios'!$X$3,'[1]Pesos dos Critérios'!$X$12,IF(Planilha1!C145='[1]Pesos dos Critérios'!$Y$3,'[1]Pesos dos Critérios'!$Y$12,'[1]Pesos dos Critérios'!$Z$12))))</f>
        <v>0.0218518518518519</v>
      </c>
      <c r="AC145" s="5" t="n">
        <f aca="false">IF(H145=1,'[1]Pesos dos Critérios'!$AD$12,IF(Planilha1!H145=2,'[1]Pesos dos Critérios'!$AE$12,IF(Planilha1!H145=3,'[1]Pesos dos Critérios'!$AF$12,IF(Planilha1!H145=4,'[1]Pesos dos Critérios'!$AG$12,'[1]Pesos dos Critérios'!$AH$12))))</f>
        <v>0.0273148148148148</v>
      </c>
      <c r="AD145" s="5" t="n">
        <f aca="false">IF(J145='[1]Pesos dos Critérios'!$AA$3,'[1]Pesos dos Critérios'!$AA$12,IF(Planilha1!J145='[1]Pesos dos Critérios'!$AB$3,'[1]Pesos dos Critérios'!$AB$12,'[1]Pesos dos Critérios'!$AC$12))</f>
        <v>0.037037037037037</v>
      </c>
      <c r="AE145" s="5" t="n">
        <f aca="false">IF(O145="Intervalo 1",'[1]Pesos dos Critérios'!$J$12,IF(Planilha1!O145="Intervalo 2",'[1]Pesos dos Critérios'!$K$12,IF(Planilha1!O145="Intervalo 3",'[1]Pesos dos Critérios'!$L$12,'[1]Pesos dos Critérios'!$M$12)))</f>
        <v>0.0120314253647587</v>
      </c>
      <c r="AF145" s="5" t="n">
        <f aca="false">IF(Q145="Intervalo 1",'[1]Pesos dos Critérios'!$B$12,IF(Q145="Intervalo 2",'[1]Pesos dos Critérios'!$C$12,IF(Q145="Intervalo 3",'[1]Pesos dos Critérios'!$D$12,'[1]Pesos dos Critérios'!$E$12)))</f>
        <v>0.0213326341741642</v>
      </c>
      <c r="AG145" s="5" t="n">
        <f aca="false">IF(S145="Intervalo 1",'[1]Pesos dos Critérios'!$F$12,IF(S145="Intervalo 2",'[1]Pesos dos Critérios'!$G$12,IF(S145="Intervalo 3",'[1]Pesos dos Critérios'!$H$12,'[1]Pesos dos Critérios'!$I$12)))</f>
        <v>0.0375661375661376</v>
      </c>
      <c r="AH145" s="5" t="n">
        <f aca="false">IF(U145="Intervalo 1",'[1]Pesos dos Critérios'!$N$12,IF(U145="Intervalo 2",'[1]Pesos dos Critérios'!$O$12,IF(U145="Intervalo 3",'[1]Pesos dos Critérios'!$P$12,'[1]Pesos dos Critérios'!$Q$12)))</f>
        <v>0.0320767195767196</v>
      </c>
      <c r="AI145" s="5" t="n">
        <f aca="false">IF(AA145="Intervalo 1",'[1]Pesos dos Critérios'!$R$12,IF(AA145="Intervalo 2",'[1]Pesos dos Critérios'!$S$12,IF(AA145="Intervalo 3",'[1]Pesos dos Critérios'!$T$12,'[1]Pesos dos Critérios'!$U$12)))</f>
        <v>0.0658730158730159</v>
      </c>
      <c r="AJ145" s="5" t="n">
        <f aca="false">SUM(AB145:AI145)</f>
        <v>0.2550836362585</v>
      </c>
      <c r="AK145" s="5" t="n">
        <v>144</v>
      </c>
      <c r="AM145" s="1" t="s">
        <v>60</v>
      </c>
    </row>
    <row r="146" customFormat="false" ht="13.8" hidden="false" customHeight="false" outlineLevel="0" collapsed="false">
      <c r="A146" s="7" t="n">
        <v>2013</v>
      </c>
      <c r="B146" s="7" t="s">
        <v>204</v>
      </c>
      <c r="C146" s="8" t="s">
        <v>205</v>
      </c>
      <c r="D146" s="7" t="s">
        <v>146</v>
      </c>
      <c r="E146" s="7" t="s">
        <v>221</v>
      </c>
      <c r="F146" s="7" t="s">
        <v>151</v>
      </c>
      <c r="G146" s="7" t="s">
        <v>123</v>
      </c>
      <c r="H146" s="9" t="n">
        <v>2</v>
      </c>
      <c r="I146" s="7" t="s">
        <v>44</v>
      </c>
      <c r="J146" s="8" t="s">
        <v>45</v>
      </c>
      <c r="K146" s="10" t="s">
        <v>46</v>
      </c>
      <c r="L146" s="10" t="s">
        <v>47</v>
      </c>
      <c r="M146" s="10" t="s">
        <v>56</v>
      </c>
      <c r="N146" s="10" t="n">
        <v>0.05</v>
      </c>
      <c r="O146" s="9" t="s">
        <v>50</v>
      </c>
      <c r="P146" s="11" t="n">
        <v>0.422</v>
      </c>
      <c r="Q146" s="8" t="s">
        <v>58</v>
      </c>
      <c r="R146" s="11" t="n">
        <v>0.008</v>
      </c>
      <c r="S146" s="8" t="s">
        <v>49</v>
      </c>
      <c r="T146" s="11" t="n">
        <v>113</v>
      </c>
      <c r="U146" s="8" t="s">
        <v>57</v>
      </c>
      <c r="V146" s="11" t="n">
        <v>7.8</v>
      </c>
      <c r="W146" s="11" t="n">
        <v>8.7</v>
      </c>
      <c r="X146" s="11" t="n">
        <v>11.1</v>
      </c>
      <c r="Y146" s="11" t="n">
        <v>12.8</v>
      </c>
      <c r="Z146" s="11" t="n">
        <v>1.84</v>
      </c>
      <c r="AA146" s="8" t="s">
        <v>49</v>
      </c>
      <c r="AB146" s="5" t="n">
        <f aca="false">IF(C146='[1]Pesos dos Critérios'!$V$3,'[1]Pesos dos Critérios'!$V$12,IF(Planilha1!C146='[1]Pesos dos Critérios'!$W$3,'[1]Pesos dos Critérios'!$W$12,IF(Planilha1!C146='[1]Pesos dos Critérios'!$X$3,'[1]Pesos dos Critérios'!$X$12,IF(Planilha1!C146='[1]Pesos dos Critérios'!$Y$3,'[1]Pesos dos Critérios'!$Y$12,'[1]Pesos dos Critérios'!$Z$12))))</f>
        <v>0.0218518518518519</v>
      </c>
      <c r="AC146" s="5" t="n">
        <f aca="false">IF(H146=1,'[1]Pesos dos Critérios'!$AD$12,IF(Planilha1!H146=2,'[1]Pesos dos Critérios'!$AE$12,IF(Planilha1!H146=3,'[1]Pesos dos Critérios'!$AF$12,IF(Planilha1!H146=4,'[1]Pesos dos Critérios'!$AG$12,'[1]Pesos dos Critérios'!$AH$12))))</f>
        <v>0.0273148148148148</v>
      </c>
      <c r="AD146" s="5" t="n">
        <f aca="false">IF(J146='[1]Pesos dos Critérios'!$AA$3,'[1]Pesos dos Critérios'!$AA$12,IF(Planilha1!J146='[1]Pesos dos Critérios'!$AB$3,'[1]Pesos dos Critérios'!$AB$12,'[1]Pesos dos Critérios'!$AC$12))</f>
        <v>0.037037037037037</v>
      </c>
      <c r="AE146" s="5" t="n">
        <f aca="false">IF(O146="Intervalo 1",'[1]Pesos dos Critérios'!$J$12,IF(Planilha1!O146="Intervalo 2",'[1]Pesos dos Critérios'!$K$12,IF(Planilha1!O146="Intervalo 3",'[1]Pesos dos Critérios'!$L$12,'[1]Pesos dos Critérios'!$M$12)))</f>
        <v>0.0120314253647587</v>
      </c>
      <c r="AF146" s="5" t="n">
        <f aca="false">IF(Q146="Intervalo 1",'[1]Pesos dos Critérios'!$B$12,IF(Q146="Intervalo 2",'[1]Pesos dos Critérios'!$C$12,IF(Q146="Intervalo 3",'[1]Pesos dos Critérios'!$D$12,'[1]Pesos dos Critérios'!$E$12)))</f>
        <v>0.0213326341741642</v>
      </c>
      <c r="AG146" s="5" t="n">
        <f aca="false">IF(S146="Intervalo 1",'[1]Pesos dos Critérios'!$F$12,IF(S146="Intervalo 2",'[1]Pesos dos Critérios'!$G$12,IF(S146="Intervalo 3",'[1]Pesos dos Critérios'!$H$12,'[1]Pesos dos Critérios'!$I$12)))</f>
        <v>0.0375661375661376</v>
      </c>
      <c r="AH146" s="5" t="n">
        <f aca="false">IF(U146="Intervalo 1",'[1]Pesos dos Critérios'!$N$12,IF(U146="Intervalo 2",'[1]Pesos dos Critérios'!$O$12,IF(U146="Intervalo 3",'[1]Pesos dos Critérios'!$P$12,'[1]Pesos dos Critérios'!$Q$12)))</f>
        <v>0.0320767195767196</v>
      </c>
      <c r="AI146" s="5" t="n">
        <f aca="false">IF(AA146="Intervalo 1",'[1]Pesos dos Critérios'!$R$12,IF(AA146="Intervalo 2",'[1]Pesos dos Critérios'!$S$12,IF(AA146="Intervalo 3",'[1]Pesos dos Critérios'!$T$12,'[1]Pesos dos Critérios'!$U$12)))</f>
        <v>0.0658730158730159</v>
      </c>
      <c r="AJ146" s="5" t="n">
        <f aca="false">SUM(AB146:AI146)</f>
        <v>0.2550836362585</v>
      </c>
      <c r="AK146" s="5" t="n">
        <v>145</v>
      </c>
      <c r="AM146" s="1" t="s">
        <v>60</v>
      </c>
    </row>
    <row r="147" customFormat="false" ht="13.8" hidden="false" customHeight="false" outlineLevel="0" collapsed="false">
      <c r="A147" s="7" t="n">
        <v>2013</v>
      </c>
      <c r="B147" s="7" t="s">
        <v>204</v>
      </c>
      <c r="C147" s="8" t="s">
        <v>205</v>
      </c>
      <c r="D147" s="7" t="s">
        <v>146</v>
      </c>
      <c r="E147" s="7" t="s">
        <v>222</v>
      </c>
      <c r="F147" s="7" t="s">
        <v>223</v>
      </c>
      <c r="G147" s="7" t="s">
        <v>224</v>
      </c>
      <c r="H147" s="9" t="n">
        <v>2</v>
      </c>
      <c r="I147" s="7" t="s">
        <v>44</v>
      </c>
      <c r="J147" s="8" t="s">
        <v>45</v>
      </c>
      <c r="K147" s="10" t="s">
        <v>46</v>
      </c>
      <c r="L147" s="10" t="s">
        <v>47</v>
      </c>
      <c r="M147" s="10" t="s">
        <v>48</v>
      </c>
      <c r="N147" s="10" t="n">
        <v>0.024</v>
      </c>
      <c r="O147" s="9" t="s">
        <v>57</v>
      </c>
      <c r="P147" s="11" t="n">
        <v>0.39</v>
      </c>
      <c r="Q147" s="8" t="s">
        <v>58</v>
      </c>
      <c r="R147" s="11" t="n">
        <v>0.046</v>
      </c>
      <c r="S147" s="8" t="s">
        <v>58</v>
      </c>
      <c r="T147" s="11" t="n">
        <v>144</v>
      </c>
      <c r="U147" s="8" t="s">
        <v>58</v>
      </c>
      <c r="V147" s="11" t="n">
        <v>6.23</v>
      </c>
      <c r="W147" s="11" t="n">
        <v>7.14</v>
      </c>
      <c r="X147" s="11" t="n">
        <v>8.9</v>
      </c>
      <c r="Y147" s="11" t="n">
        <v>10.2</v>
      </c>
      <c r="Z147" s="11" t="n">
        <v>2.33</v>
      </c>
      <c r="AA147" s="8" t="s">
        <v>58</v>
      </c>
      <c r="AB147" s="5" t="n">
        <f aca="false">IF(C147='[1]Pesos dos Critérios'!$V$3,'[1]Pesos dos Critérios'!$V$12,IF(Planilha1!C147='[1]Pesos dos Critérios'!$W$3,'[1]Pesos dos Critérios'!$W$12,IF(Planilha1!C147='[1]Pesos dos Critérios'!$X$3,'[1]Pesos dos Critérios'!$X$12,IF(Planilha1!C147='[1]Pesos dos Critérios'!$Y$3,'[1]Pesos dos Critérios'!$Y$12,'[1]Pesos dos Critérios'!$Z$12))))</f>
        <v>0.0218518518518519</v>
      </c>
      <c r="AC147" s="5" t="n">
        <f aca="false">IF(H147=1,'[1]Pesos dos Critérios'!$AD$12,IF(Planilha1!H147=2,'[1]Pesos dos Critérios'!$AE$12,IF(Planilha1!H147=3,'[1]Pesos dos Critérios'!$AF$12,IF(Planilha1!H147=4,'[1]Pesos dos Critérios'!$AG$12,'[1]Pesos dos Critérios'!$AH$12))))</f>
        <v>0.0273148148148148</v>
      </c>
      <c r="AD147" s="5" t="n">
        <f aca="false">IF(J147='[1]Pesos dos Critérios'!$AA$3,'[1]Pesos dos Critérios'!$AA$12,IF(Planilha1!J147='[1]Pesos dos Critérios'!$AB$3,'[1]Pesos dos Critérios'!$AB$12,'[1]Pesos dos Critérios'!$AC$12))</f>
        <v>0.037037037037037</v>
      </c>
      <c r="AE147" s="5" t="n">
        <f aca="false">IF(O147="Intervalo 1",'[1]Pesos dos Critérios'!$J$12,IF(Planilha1!O147="Intervalo 2",'[1]Pesos dos Critérios'!$K$12,IF(Planilha1!O147="Intervalo 3",'[1]Pesos dos Critérios'!$L$12,'[1]Pesos dos Critérios'!$M$12)))</f>
        <v>0.0240628507295174</v>
      </c>
      <c r="AF147" s="5" t="n">
        <f aca="false">IF(Q147="Intervalo 1",'[1]Pesos dos Critérios'!$B$12,IF(Q147="Intervalo 2",'[1]Pesos dos Critérios'!$C$12,IF(Q147="Intervalo 3",'[1]Pesos dos Critérios'!$D$12,'[1]Pesos dos Critérios'!$E$12)))</f>
        <v>0.0213326341741642</v>
      </c>
      <c r="AG147" s="5" t="n">
        <f aca="false">IF(S147="Intervalo 1",'[1]Pesos dos Critérios'!$F$12,IF(S147="Intervalo 2",'[1]Pesos dos Critérios'!$G$12,IF(S147="Intervalo 3",'[1]Pesos dos Critérios'!$H$12,'[1]Pesos dos Critérios'!$I$12)))</f>
        <v>0.0227513227513227</v>
      </c>
      <c r="AH147" s="5" t="n">
        <f aca="false">IF(U147="Intervalo 1",'[1]Pesos dos Critérios'!$N$12,IF(U147="Intervalo 2",'[1]Pesos dos Critérios'!$O$12,IF(U147="Intervalo 3",'[1]Pesos dos Critérios'!$P$12,'[1]Pesos dos Critérios'!$Q$12)))</f>
        <v>0.0274470899470899</v>
      </c>
      <c r="AI147" s="5" t="n">
        <f aca="false">IF(AA147="Intervalo 1",'[1]Pesos dos Critérios'!$R$12,IF(AA147="Intervalo 2",'[1]Pesos dos Critérios'!$S$12,IF(AA147="Intervalo 3",'[1]Pesos dos Critérios'!$T$12,'[1]Pesos dos Critérios'!$U$12)))</f>
        <v>0.0547619047619048</v>
      </c>
      <c r="AJ147" s="5" t="n">
        <f aca="false">SUM(AB147:AI147)</f>
        <v>0.236559506067703</v>
      </c>
      <c r="AK147" s="5" t="n">
        <v>146</v>
      </c>
      <c r="AM147" s="1" t="s">
        <v>60</v>
      </c>
    </row>
    <row r="148" customFormat="false" ht="13.8" hidden="false" customHeight="false" outlineLevel="0" collapsed="false">
      <c r="A148" s="7" t="n">
        <v>2013</v>
      </c>
      <c r="B148" s="7" t="s">
        <v>204</v>
      </c>
      <c r="C148" s="8" t="s">
        <v>205</v>
      </c>
      <c r="D148" s="7" t="s">
        <v>146</v>
      </c>
      <c r="E148" s="7" t="s">
        <v>222</v>
      </c>
      <c r="F148" s="7" t="s">
        <v>223</v>
      </c>
      <c r="G148" s="7" t="s">
        <v>224</v>
      </c>
      <c r="H148" s="9" t="n">
        <v>2</v>
      </c>
      <c r="I148" s="7" t="s">
        <v>101</v>
      </c>
      <c r="J148" s="8" t="s">
        <v>86</v>
      </c>
      <c r="K148" s="10" t="s">
        <v>46</v>
      </c>
      <c r="L148" s="10" t="s">
        <v>47</v>
      </c>
      <c r="M148" s="10" t="s">
        <v>48</v>
      </c>
      <c r="N148" s="10" t="n">
        <v>0.032</v>
      </c>
      <c r="O148" s="9" t="s">
        <v>58</v>
      </c>
      <c r="P148" s="11" t="n">
        <v>0.2</v>
      </c>
      <c r="Q148" s="8" t="s">
        <v>49</v>
      </c>
      <c r="R148" s="11" t="n">
        <v>0.06</v>
      </c>
      <c r="S148" s="8" t="s">
        <v>50</v>
      </c>
      <c r="T148" s="11" t="n">
        <v>143</v>
      </c>
      <c r="U148" s="8" t="s">
        <v>58</v>
      </c>
      <c r="V148" s="11" t="n">
        <v>6.23</v>
      </c>
      <c r="W148" s="11" t="n">
        <v>7.07</v>
      </c>
      <c r="X148" s="11" t="n">
        <v>8.9</v>
      </c>
      <c r="Y148" s="11" t="n">
        <v>10.1</v>
      </c>
      <c r="Z148" s="11" t="n">
        <v>2.34</v>
      </c>
      <c r="AA148" s="8" t="s">
        <v>58</v>
      </c>
      <c r="AB148" s="5" t="n">
        <f aca="false">IF(C148='[1]Pesos dos Critérios'!$V$3,'[1]Pesos dos Critérios'!$V$12,IF(Planilha1!C148='[1]Pesos dos Critérios'!$W$3,'[1]Pesos dos Critérios'!$W$12,IF(Planilha1!C148='[1]Pesos dos Critérios'!$X$3,'[1]Pesos dos Critérios'!$X$12,IF(Planilha1!C148='[1]Pesos dos Critérios'!$Y$3,'[1]Pesos dos Critérios'!$Y$12,'[1]Pesos dos Critérios'!$Z$12))))</f>
        <v>0.0218518518518519</v>
      </c>
      <c r="AC148" s="5" t="n">
        <f aca="false">IF(H148=1,'[1]Pesos dos Critérios'!$AD$12,IF(Planilha1!H148=2,'[1]Pesos dos Critérios'!$AE$12,IF(Planilha1!H148=3,'[1]Pesos dos Critérios'!$AF$12,IF(Planilha1!H148=4,'[1]Pesos dos Critérios'!$AG$12,'[1]Pesos dos Critérios'!$AH$12))))</f>
        <v>0.0273148148148148</v>
      </c>
      <c r="AD148" s="5" t="n">
        <f aca="false">IF(J148='[1]Pesos dos Critérios'!$AA$3,'[1]Pesos dos Critérios'!$AA$12,IF(Planilha1!J148='[1]Pesos dos Critérios'!$AB$3,'[1]Pesos dos Critérios'!$AB$12,'[1]Pesos dos Critérios'!$AC$12))</f>
        <v>0.037037037037037</v>
      </c>
      <c r="AE148" s="5" t="n">
        <f aca="false">IF(O148="Intervalo 1",'[1]Pesos dos Critérios'!$J$12,IF(Planilha1!O148="Intervalo 2",'[1]Pesos dos Critérios'!$K$12,IF(Planilha1!O148="Intervalo 3",'[1]Pesos dos Critérios'!$L$12,'[1]Pesos dos Critérios'!$M$12)))</f>
        <v>0.0218406285072952</v>
      </c>
      <c r="AF148" s="5" t="n">
        <f aca="false">IF(Q148="Intervalo 1",'[1]Pesos dos Critérios'!$B$12,IF(Q148="Intervalo 2",'[1]Pesos dos Critérios'!$C$12,IF(Q148="Intervalo 3",'[1]Pesos dos Critérios'!$D$12,'[1]Pesos dos Critérios'!$E$12)))</f>
        <v>0.0550472852385421</v>
      </c>
      <c r="AG148" s="5" t="n">
        <f aca="false">IF(S148="Intervalo 1",'[1]Pesos dos Critérios'!$F$12,IF(S148="Intervalo 2",'[1]Pesos dos Critérios'!$G$12,IF(S148="Intervalo 3",'[1]Pesos dos Critérios'!$H$12,'[1]Pesos dos Critérios'!$I$12)))</f>
        <v>0.0187830687830688</v>
      </c>
      <c r="AH148" s="5" t="n">
        <f aca="false">IF(U148="Intervalo 1",'[1]Pesos dos Critérios'!$N$12,IF(U148="Intervalo 2",'[1]Pesos dos Critérios'!$O$12,IF(U148="Intervalo 3",'[1]Pesos dos Critérios'!$P$12,'[1]Pesos dos Critérios'!$Q$12)))</f>
        <v>0.0274470899470899</v>
      </c>
      <c r="AI148" s="5" t="n">
        <f aca="false">IF(AA148="Intervalo 1",'[1]Pesos dos Critérios'!$R$12,IF(AA148="Intervalo 2",'[1]Pesos dos Critérios'!$S$12,IF(AA148="Intervalo 3",'[1]Pesos dos Critérios'!$T$12,'[1]Pesos dos Critérios'!$U$12)))</f>
        <v>0.0547619047619048</v>
      </c>
      <c r="AJ148" s="5" t="n">
        <f aca="false">SUM(AB148:AI148)</f>
        <v>0.264083680941604</v>
      </c>
      <c r="AK148" s="5" t="n">
        <v>147</v>
      </c>
      <c r="AM148" s="1" t="s">
        <v>67</v>
      </c>
    </row>
    <row r="149" customFormat="false" ht="13.8" hidden="false" customHeight="false" outlineLevel="0" collapsed="false">
      <c r="A149" s="7" t="n">
        <v>2013</v>
      </c>
      <c r="B149" s="7" t="s">
        <v>204</v>
      </c>
      <c r="C149" s="8" t="s">
        <v>205</v>
      </c>
      <c r="D149" s="7" t="s">
        <v>154</v>
      </c>
      <c r="E149" s="7" t="s">
        <v>225</v>
      </c>
      <c r="F149" s="7" t="s">
        <v>226</v>
      </c>
      <c r="G149" s="7" t="s">
        <v>224</v>
      </c>
      <c r="H149" s="9" t="n">
        <v>2</v>
      </c>
      <c r="I149" s="7" t="s">
        <v>44</v>
      </c>
      <c r="J149" s="8" t="s">
        <v>45</v>
      </c>
      <c r="K149" s="10" t="s">
        <v>46</v>
      </c>
      <c r="L149" s="10" t="s">
        <v>47</v>
      </c>
      <c r="M149" s="10" t="s">
        <v>48</v>
      </c>
      <c r="N149" s="10" t="n">
        <v>0.037</v>
      </c>
      <c r="O149" s="9" t="s">
        <v>50</v>
      </c>
      <c r="P149" s="11" t="n">
        <v>0.46</v>
      </c>
      <c r="Q149" s="8" t="s">
        <v>58</v>
      </c>
      <c r="R149" s="11" t="n">
        <v>0.044</v>
      </c>
      <c r="S149" s="8" t="s">
        <v>58</v>
      </c>
      <c r="T149" s="11" t="n">
        <v>157</v>
      </c>
      <c r="U149" s="8" t="s">
        <v>58</v>
      </c>
      <c r="V149" s="11" t="n">
        <v>5.18</v>
      </c>
      <c r="W149" s="11" t="n">
        <v>8.12</v>
      </c>
      <c r="X149" s="11" t="n">
        <v>7.4</v>
      </c>
      <c r="Y149" s="11" t="n">
        <v>11.6</v>
      </c>
      <c r="Z149" s="11" t="n">
        <v>2.53</v>
      </c>
      <c r="AA149" s="8" t="s">
        <v>58</v>
      </c>
      <c r="AB149" s="5" t="n">
        <f aca="false">IF(C149='[1]Pesos dos Critérios'!$V$3,'[1]Pesos dos Critérios'!$V$12,IF(Planilha1!C149='[1]Pesos dos Critérios'!$W$3,'[1]Pesos dos Critérios'!$W$12,IF(Planilha1!C149='[1]Pesos dos Critérios'!$X$3,'[1]Pesos dos Critérios'!$X$12,IF(Planilha1!C149='[1]Pesos dos Critérios'!$Y$3,'[1]Pesos dos Critérios'!$Y$12,'[1]Pesos dos Critérios'!$Z$12))))</f>
        <v>0.0218518518518519</v>
      </c>
      <c r="AC149" s="5" t="n">
        <f aca="false">IF(H149=1,'[1]Pesos dos Critérios'!$AD$12,IF(Planilha1!H149=2,'[1]Pesos dos Critérios'!$AE$12,IF(Planilha1!H149=3,'[1]Pesos dos Critérios'!$AF$12,IF(Planilha1!H149=4,'[1]Pesos dos Critérios'!$AG$12,'[1]Pesos dos Critérios'!$AH$12))))</f>
        <v>0.0273148148148148</v>
      </c>
      <c r="AD149" s="5" t="n">
        <f aca="false">IF(J149='[1]Pesos dos Critérios'!$AA$3,'[1]Pesos dos Critérios'!$AA$12,IF(Planilha1!J149='[1]Pesos dos Critérios'!$AB$3,'[1]Pesos dos Critérios'!$AB$12,'[1]Pesos dos Critérios'!$AC$12))</f>
        <v>0.037037037037037</v>
      </c>
      <c r="AE149" s="5" t="n">
        <f aca="false">IF(O149="Intervalo 1",'[1]Pesos dos Critérios'!$J$12,IF(Planilha1!O149="Intervalo 2",'[1]Pesos dos Critérios'!$K$12,IF(Planilha1!O149="Intervalo 3",'[1]Pesos dos Critérios'!$L$12,'[1]Pesos dos Critérios'!$M$12)))</f>
        <v>0.0120314253647587</v>
      </c>
      <c r="AF149" s="5" t="n">
        <f aca="false">IF(Q149="Intervalo 1",'[1]Pesos dos Critérios'!$B$12,IF(Q149="Intervalo 2",'[1]Pesos dos Critérios'!$C$12,IF(Q149="Intervalo 3",'[1]Pesos dos Critérios'!$D$12,'[1]Pesos dos Critérios'!$E$12)))</f>
        <v>0.0213326341741642</v>
      </c>
      <c r="AG149" s="5" t="n">
        <f aca="false">IF(S149="Intervalo 1",'[1]Pesos dos Critérios'!$F$12,IF(S149="Intervalo 2",'[1]Pesos dos Critérios'!$G$12,IF(S149="Intervalo 3",'[1]Pesos dos Critérios'!$H$12,'[1]Pesos dos Critérios'!$I$12)))</f>
        <v>0.0227513227513227</v>
      </c>
      <c r="AH149" s="5" t="n">
        <f aca="false">IF(U149="Intervalo 1",'[1]Pesos dos Critérios'!$N$12,IF(U149="Intervalo 2",'[1]Pesos dos Critérios'!$O$12,IF(U149="Intervalo 3",'[1]Pesos dos Critérios'!$P$12,'[1]Pesos dos Critérios'!$Q$12)))</f>
        <v>0.0274470899470899</v>
      </c>
      <c r="AI149" s="5" t="n">
        <f aca="false">IF(AA149="Intervalo 1",'[1]Pesos dos Critérios'!$R$12,IF(AA149="Intervalo 2",'[1]Pesos dos Critérios'!$S$12,IF(AA149="Intervalo 3",'[1]Pesos dos Critérios'!$T$12,'[1]Pesos dos Critérios'!$U$12)))</f>
        <v>0.0547619047619048</v>
      </c>
      <c r="AJ149" s="5" t="n">
        <f aca="false">SUM(AB149:AI149)</f>
        <v>0.224528080702944</v>
      </c>
      <c r="AK149" s="5" t="n">
        <v>148</v>
      </c>
      <c r="AM149" s="1" t="s">
        <v>96</v>
      </c>
    </row>
    <row r="150" customFormat="false" ht="13.8" hidden="false" customHeight="false" outlineLevel="0" collapsed="false">
      <c r="A150" s="7" t="n">
        <v>2013</v>
      </c>
      <c r="B150" s="7" t="s">
        <v>204</v>
      </c>
      <c r="C150" s="8" t="s">
        <v>205</v>
      </c>
      <c r="D150" s="7" t="s">
        <v>154</v>
      </c>
      <c r="E150" s="7" t="s">
        <v>225</v>
      </c>
      <c r="F150" s="7" t="s">
        <v>227</v>
      </c>
      <c r="G150" s="7" t="s">
        <v>224</v>
      </c>
      <c r="H150" s="9" t="n">
        <v>2</v>
      </c>
      <c r="I150" s="7" t="s">
        <v>44</v>
      </c>
      <c r="J150" s="8" t="s">
        <v>45</v>
      </c>
      <c r="K150" s="10" t="s">
        <v>46</v>
      </c>
      <c r="L150" s="10" t="s">
        <v>47</v>
      </c>
      <c r="M150" s="10" t="s">
        <v>48</v>
      </c>
      <c r="N150" s="10" t="n">
        <v>0.037</v>
      </c>
      <c r="O150" s="9" t="s">
        <v>50</v>
      </c>
      <c r="P150" s="11" t="n">
        <v>0.46</v>
      </c>
      <c r="Q150" s="8" t="s">
        <v>58</v>
      </c>
      <c r="R150" s="11" t="n">
        <v>0.044</v>
      </c>
      <c r="S150" s="8" t="s">
        <v>58</v>
      </c>
      <c r="T150" s="11" t="n">
        <v>157</v>
      </c>
      <c r="U150" s="8" t="s">
        <v>58</v>
      </c>
      <c r="V150" s="11" t="n">
        <v>5.18</v>
      </c>
      <c r="W150" s="11" t="n">
        <v>8.12</v>
      </c>
      <c r="X150" s="11" t="n">
        <v>7.4</v>
      </c>
      <c r="Y150" s="11" t="n">
        <v>11.6</v>
      </c>
      <c r="Z150" s="11" t="n">
        <v>2.53</v>
      </c>
      <c r="AA150" s="8" t="s">
        <v>58</v>
      </c>
      <c r="AB150" s="5" t="n">
        <f aca="false">IF(C150='[1]Pesos dos Critérios'!$V$3,'[1]Pesos dos Critérios'!$V$12,IF(Planilha1!C150='[1]Pesos dos Critérios'!$W$3,'[1]Pesos dos Critérios'!$W$12,IF(Planilha1!C150='[1]Pesos dos Critérios'!$X$3,'[1]Pesos dos Critérios'!$X$12,IF(Planilha1!C150='[1]Pesos dos Critérios'!$Y$3,'[1]Pesos dos Critérios'!$Y$12,'[1]Pesos dos Critérios'!$Z$12))))</f>
        <v>0.0218518518518519</v>
      </c>
      <c r="AC150" s="5" t="n">
        <f aca="false">IF(H150=1,'[1]Pesos dos Critérios'!$AD$12,IF(Planilha1!H150=2,'[1]Pesos dos Critérios'!$AE$12,IF(Planilha1!H150=3,'[1]Pesos dos Critérios'!$AF$12,IF(Planilha1!H150=4,'[1]Pesos dos Critérios'!$AG$12,'[1]Pesos dos Critérios'!$AH$12))))</f>
        <v>0.0273148148148148</v>
      </c>
      <c r="AD150" s="5" t="n">
        <f aca="false">IF(J150='[1]Pesos dos Critérios'!$AA$3,'[1]Pesos dos Critérios'!$AA$12,IF(Planilha1!J150='[1]Pesos dos Critérios'!$AB$3,'[1]Pesos dos Critérios'!$AB$12,'[1]Pesos dos Critérios'!$AC$12))</f>
        <v>0.037037037037037</v>
      </c>
      <c r="AE150" s="5" t="n">
        <f aca="false">IF(O150="Intervalo 1",'[1]Pesos dos Critérios'!$J$12,IF(Planilha1!O150="Intervalo 2",'[1]Pesos dos Critérios'!$K$12,IF(Planilha1!O150="Intervalo 3",'[1]Pesos dos Critérios'!$L$12,'[1]Pesos dos Critérios'!$M$12)))</f>
        <v>0.0120314253647587</v>
      </c>
      <c r="AF150" s="5" t="n">
        <f aca="false">IF(Q150="Intervalo 1",'[1]Pesos dos Critérios'!$B$12,IF(Q150="Intervalo 2",'[1]Pesos dos Critérios'!$C$12,IF(Q150="Intervalo 3",'[1]Pesos dos Critérios'!$D$12,'[1]Pesos dos Critérios'!$E$12)))</f>
        <v>0.0213326341741642</v>
      </c>
      <c r="AG150" s="5" t="n">
        <f aca="false">IF(S150="Intervalo 1",'[1]Pesos dos Critérios'!$F$12,IF(S150="Intervalo 2",'[1]Pesos dos Critérios'!$G$12,IF(S150="Intervalo 3",'[1]Pesos dos Critérios'!$H$12,'[1]Pesos dos Critérios'!$I$12)))</f>
        <v>0.0227513227513227</v>
      </c>
      <c r="AH150" s="5" t="n">
        <f aca="false">IF(U150="Intervalo 1",'[1]Pesos dos Critérios'!$N$12,IF(U150="Intervalo 2",'[1]Pesos dos Critérios'!$O$12,IF(U150="Intervalo 3",'[1]Pesos dos Critérios'!$P$12,'[1]Pesos dos Critérios'!$Q$12)))</f>
        <v>0.0274470899470899</v>
      </c>
      <c r="AI150" s="5" t="n">
        <f aca="false">IF(AA150="Intervalo 1",'[1]Pesos dos Critérios'!$R$12,IF(AA150="Intervalo 2",'[1]Pesos dos Critérios'!$S$12,IF(AA150="Intervalo 3",'[1]Pesos dos Critérios'!$T$12,'[1]Pesos dos Critérios'!$U$12)))</f>
        <v>0.0547619047619048</v>
      </c>
      <c r="AJ150" s="5" t="n">
        <f aca="false">SUM(AB150:AI150)</f>
        <v>0.224528080702944</v>
      </c>
      <c r="AK150" s="5" t="n">
        <v>149</v>
      </c>
      <c r="AM150" s="1" t="s">
        <v>96</v>
      </c>
    </row>
    <row r="151" customFormat="false" ht="13.8" hidden="false" customHeight="false" outlineLevel="0" collapsed="false">
      <c r="A151" s="7" t="n">
        <v>2013</v>
      </c>
      <c r="B151" s="7" t="s">
        <v>204</v>
      </c>
      <c r="C151" s="8" t="s">
        <v>205</v>
      </c>
      <c r="D151" s="7" t="s">
        <v>154</v>
      </c>
      <c r="E151" s="7" t="s">
        <v>225</v>
      </c>
      <c r="F151" s="7" t="s">
        <v>228</v>
      </c>
      <c r="G151" s="7" t="s">
        <v>224</v>
      </c>
      <c r="H151" s="9" t="n">
        <v>2</v>
      </c>
      <c r="I151" s="7" t="s">
        <v>44</v>
      </c>
      <c r="J151" s="8" t="s">
        <v>45</v>
      </c>
      <c r="K151" s="10" t="s">
        <v>46</v>
      </c>
      <c r="L151" s="10" t="s">
        <v>47</v>
      </c>
      <c r="M151" s="10" t="s">
        <v>48</v>
      </c>
      <c r="N151" s="10" t="n">
        <v>0.037</v>
      </c>
      <c r="O151" s="9" t="s">
        <v>50</v>
      </c>
      <c r="P151" s="11" t="n">
        <v>0.46</v>
      </c>
      <c r="Q151" s="8" t="s">
        <v>58</v>
      </c>
      <c r="R151" s="11" t="n">
        <v>0.044</v>
      </c>
      <c r="S151" s="8" t="s">
        <v>58</v>
      </c>
      <c r="T151" s="11" t="n">
        <v>157</v>
      </c>
      <c r="U151" s="8" t="s">
        <v>58</v>
      </c>
      <c r="V151" s="11" t="n">
        <v>5.18</v>
      </c>
      <c r="W151" s="11" t="n">
        <v>8.12</v>
      </c>
      <c r="X151" s="11" t="n">
        <v>7.4</v>
      </c>
      <c r="Y151" s="11" t="n">
        <v>11.6</v>
      </c>
      <c r="Z151" s="11" t="n">
        <v>2.53</v>
      </c>
      <c r="AA151" s="8" t="s">
        <v>58</v>
      </c>
      <c r="AB151" s="5" t="n">
        <f aca="false">IF(C151='[1]Pesos dos Critérios'!$V$3,'[1]Pesos dos Critérios'!$V$12,IF(Planilha1!C151='[1]Pesos dos Critérios'!$W$3,'[1]Pesos dos Critérios'!$W$12,IF(Planilha1!C151='[1]Pesos dos Critérios'!$X$3,'[1]Pesos dos Critérios'!$X$12,IF(Planilha1!C151='[1]Pesos dos Critérios'!$Y$3,'[1]Pesos dos Critérios'!$Y$12,'[1]Pesos dos Critérios'!$Z$12))))</f>
        <v>0.0218518518518519</v>
      </c>
      <c r="AC151" s="5" t="n">
        <f aca="false">IF(H151=1,'[1]Pesos dos Critérios'!$AD$12,IF(Planilha1!H151=2,'[1]Pesos dos Critérios'!$AE$12,IF(Planilha1!H151=3,'[1]Pesos dos Critérios'!$AF$12,IF(Planilha1!H151=4,'[1]Pesos dos Critérios'!$AG$12,'[1]Pesos dos Critérios'!$AH$12))))</f>
        <v>0.0273148148148148</v>
      </c>
      <c r="AD151" s="5" t="n">
        <f aca="false">IF(J151='[1]Pesos dos Critérios'!$AA$3,'[1]Pesos dos Critérios'!$AA$12,IF(Planilha1!J151='[1]Pesos dos Critérios'!$AB$3,'[1]Pesos dos Critérios'!$AB$12,'[1]Pesos dos Critérios'!$AC$12))</f>
        <v>0.037037037037037</v>
      </c>
      <c r="AE151" s="5" t="n">
        <f aca="false">IF(O151="Intervalo 1",'[1]Pesos dos Critérios'!$J$12,IF(Planilha1!O151="Intervalo 2",'[1]Pesos dos Critérios'!$K$12,IF(Planilha1!O151="Intervalo 3",'[1]Pesos dos Critérios'!$L$12,'[1]Pesos dos Critérios'!$M$12)))</f>
        <v>0.0120314253647587</v>
      </c>
      <c r="AF151" s="5" t="n">
        <f aca="false">IF(Q151="Intervalo 1",'[1]Pesos dos Critérios'!$B$12,IF(Q151="Intervalo 2",'[1]Pesos dos Critérios'!$C$12,IF(Q151="Intervalo 3",'[1]Pesos dos Critérios'!$D$12,'[1]Pesos dos Critérios'!$E$12)))</f>
        <v>0.0213326341741642</v>
      </c>
      <c r="AG151" s="5" t="n">
        <f aca="false">IF(S151="Intervalo 1",'[1]Pesos dos Critérios'!$F$12,IF(S151="Intervalo 2",'[1]Pesos dos Critérios'!$G$12,IF(S151="Intervalo 3",'[1]Pesos dos Critérios'!$H$12,'[1]Pesos dos Critérios'!$I$12)))</f>
        <v>0.0227513227513227</v>
      </c>
      <c r="AH151" s="5" t="n">
        <f aca="false">IF(U151="Intervalo 1",'[1]Pesos dos Critérios'!$N$12,IF(U151="Intervalo 2",'[1]Pesos dos Critérios'!$O$12,IF(U151="Intervalo 3",'[1]Pesos dos Critérios'!$P$12,'[1]Pesos dos Critérios'!$Q$12)))</f>
        <v>0.0274470899470899</v>
      </c>
      <c r="AI151" s="5" t="n">
        <f aca="false">IF(AA151="Intervalo 1",'[1]Pesos dos Critérios'!$R$12,IF(AA151="Intervalo 2",'[1]Pesos dos Critérios'!$S$12,IF(AA151="Intervalo 3",'[1]Pesos dos Critérios'!$T$12,'[1]Pesos dos Critérios'!$U$12)))</f>
        <v>0.0547619047619048</v>
      </c>
      <c r="AJ151" s="5" t="n">
        <f aca="false">SUM(AB151:AI151)</f>
        <v>0.224528080702944</v>
      </c>
      <c r="AK151" s="5" t="n">
        <v>150</v>
      </c>
      <c r="AM151" s="1" t="s">
        <v>96</v>
      </c>
    </row>
    <row r="152" customFormat="false" ht="13.8" hidden="false" customHeight="false" outlineLevel="0" collapsed="false">
      <c r="A152" s="7" t="n">
        <v>2013</v>
      </c>
      <c r="B152" s="7" t="s">
        <v>204</v>
      </c>
      <c r="C152" s="8" t="s">
        <v>205</v>
      </c>
      <c r="D152" s="7" t="s">
        <v>154</v>
      </c>
      <c r="E152" s="7" t="s">
        <v>225</v>
      </c>
      <c r="F152" s="7" t="s">
        <v>229</v>
      </c>
      <c r="G152" s="7" t="s">
        <v>224</v>
      </c>
      <c r="H152" s="9" t="n">
        <v>2</v>
      </c>
      <c r="I152" s="7" t="s">
        <v>44</v>
      </c>
      <c r="J152" s="8" t="s">
        <v>45</v>
      </c>
      <c r="K152" s="10" t="s">
        <v>46</v>
      </c>
      <c r="L152" s="10" t="s">
        <v>47</v>
      </c>
      <c r="M152" s="10" t="s">
        <v>48</v>
      </c>
      <c r="N152" s="10" t="n">
        <v>0.037</v>
      </c>
      <c r="O152" s="9" t="s">
        <v>50</v>
      </c>
      <c r="P152" s="11" t="n">
        <v>0.46</v>
      </c>
      <c r="Q152" s="8" t="s">
        <v>58</v>
      </c>
      <c r="R152" s="11" t="n">
        <v>0.044</v>
      </c>
      <c r="S152" s="8" t="s">
        <v>58</v>
      </c>
      <c r="T152" s="11" t="n">
        <v>157</v>
      </c>
      <c r="U152" s="8" t="s">
        <v>58</v>
      </c>
      <c r="V152" s="11" t="n">
        <v>5.18</v>
      </c>
      <c r="W152" s="11" t="n">
        <v>8.12</v>
      </c>
      <c r="X152" s="11" t="n">
        <v>7.4</v>
      </c>
      <c r="Y152" s="11" t="n">
        <v>11.6</v>
      </c>
      <c r="Z152" s="11" t="n">
        <v>2.53</v>
      </c>
      <c r="AA152" s="8" t="s">
        <v>58</v>
      </c>
      <c r="AB152" s="5" t="n">
        <f aca="false">IF(C152='[1]Pesos dos Critérios'!$V$3,'[1]Pesos dos Critérios'!$V$12,IF(Planilha1!C152='[1]Pesos dos Critérios'!$W$3,'[1]Pesos dos Critérios'!$W$12,IF(Planilha1!C152='[1]Pesos dos Critérios'!$X$3,'[1]Pesos dos Critérios'!$X$12,IF(Planilha1!C152='[1]Pesos dos Critérios'!$Y$3,'[1]Pesos dos Critérios'!$Y$12,'[1]Pesos dos Critérios'!$Z$12))))</f>
        <v>0.0218518518518519</v>
      </c>
      <c r="AC152" s="5" t="n">
        <f aca="false">IF(H152=1,'[1]Pesos dos Critérios'!$AD$12,IF(Planilha1!H152=2,'[1]Pesos dos Critérios'!$AE$12,IF(Planilha1!H152=3,'[1]Pesos dos Critérios'!$AF$12,IF(Planilha1!H152=4,'[1]Pesos dos Critérios'!$AG$12,'[1]Pesos dos Critérios'!$AH$12))))</f>
        <v>0.0273148148148148</v>
      </c>
      <c r="AD152" s="5" t="n">
        <f aca="false">IF(J152='[1]Pesos dos Critérios'!$AA$3,'[1]Pesos dos Critérios'!$AA$12,IF(Planilha1!J152='[1]Pesos dos Critérios'!$AB$3,'[1]Pesos dos Critérios'!$AB$12,'[1]Pesos dos Critérios'!$AC$12))</f>
        <v>0.037037037037037</v>
      </c>
      <c r="AE152" s="5" t="n">
        <f aca="false">IF(O152="Intervalo 1",'[1]Pesos dos Critérios'!$J$12,IF(Planilha1!O152="Intervalo 2",'[1]Pesos dos Critérios'!$K$12,IF(Planilha1!O152="Intervalo 3",'[1]Pesos dos Critérios'!$L$12,'[1]Pesos dos Critérios'!$M$12)))</f>
        <v>0.0120314253647587</v>
      </c>
      <c r="AF152" s="5" t="n">
        <f aca="false">IF(Q152="Intervalo 1",'[1]Pesos dos Critérios'!$B$12,IF(Q152="Intervalo 2",'[1]Pesos dos Critérios'!$C$12,IF(Q152="Intervalo 3",'[1]Pesos dos Critérios'!$D$12,'[1]Pesos dos Critérios'!$E$12)))</f>
        <v>0.0213326341741642</v>
      </c>
      <c r="AG152" s="5" t="n">
        <f aca="false">IF(S152="Intervalo 1",'[1]Pesos dos Critérios'!$F$12,IF(S152="Intervalo 2",'[1]Pesos dos Critérios'!$G$12,IF(S152="Intervalo 3",'[1]Pesos dos Critérios'!$H$12,'[1]Pesos dos Critérios'!$I$12)))</f>
        <v>0.0227513227513227</v>
      </c>
      <c r="AH152" s="5" t="n">
        <f aca="false">IF(U152="Intervalo 1",'[1]Pesos dos Critérios'!$N$12,IF(U152="Intervalo 2",'[1]Pesos dos Critérios'!$O$12,IF(U152="Intervalo 3",'[1]Pesos dos Critérios'!$P$12,'[1]Pesos dos Critérios'!$Q$12)))</f>
        <v>0.0274470899470899</v>
      </c>
      <c r="AI152" s="5" t="n">
        <f aca="false">IF(AA152="Intervalo 1",'[1]Pesos dos Critérios'!$R$12,IF(AA152="Intervalo 2",'[1]Pesos dos Critérios'!$S$12,IF(AA152="Intervalo 3",'[1]Pesos dos Critérios'!$T$12,'[1]Pesos dos Critérios'!$U$12)))</f>
        <v>0.0547619047619048</v>
      </c>
      <c r="AJ152" s="5" t="n">
        <f aca="false">SUM(AB152:AI152)</f>
        <v>0.224528080702944</v>
      </c>
      <c r="AK152" s="5" t="n">
        <v>151</v>
      </c>
      <c r="AM152" s="1" t="s">
        <v>96</v>
      </c>
    </row>
    <row r="153" customFormat="false" ht="13.8" hidden="false" customHeight="false" outlineLevel="0" collapsed="false">
      <c r="A153" s="7" t="n">
        <v>2013</v>
      </c>
      <c r="B153" s="7" t="s">
        <v>204</v>
      </c>
      <c r="C153" s="8" t="s">
        <v>205</v>
      </c>
      <c r="D153" s="7" t="s">
        <v>154</v>
      </c>
      <c r="E153" s="7" t="s">
        <v>225</v>
      </c>
      <c r="F153" s="7" t="s">
        <v>230</v>
      </c>
      <c r="G153" s="7" t="s">
        <v>224</v>
      </c>
      <c r="H153" s="9" t="n">
        <v>2</v>
      </c>
      <c r="I153" s="7" t="s">
        <v>44</v>
      </c>
      <c r="J153" s="8" t="s">
        <v>45</v>
      </c>
      <c r="K153" s="10" t="s">
        <v>46</v>
      </c>
      <c r="L153" s="10" t="s">
        <v>47</v>
      </c>
      <c r="M153" s="10" t="s">
        <v>48</v>
      </c>
      <c r="N153" s="10" t="n">
        <v>0.037</v>
      </c>
      <c r="O153" s="9" t="s">
        <v>50</v>
      </c>
      <c r="P153" s="11" t="n">
        <v>0.46</v>
      </c>
      <c r="Q153" s="8" t="s">
        <v>58</v>
      </c>
      <c r="R153" s="11" t="n">
        <v>0.044</v>
      </c>
      <c r="S153" s="8" t="s">
        <v>58</v>
      </c>
      <c r="T153" s="11" t="n">
        <v>157</v>
      </c>
      <c r="U153" s="8" t="s">
        <v>58</v>
      </c>
      <c r="V153" s="11" t="n">
        <v>5.18</v>
      </c>
      <c r="W153" s="11" t="n">
        <v>8.12</v>
      </c>
      <c r="X153" s="11" t="n">
        <v>7.4</v>
      </c>
      <c r="Y153" s="11" t="n">
        <v>11.6</v>
      </c>
      <c r="Z153" s="11" t="n">
        <v>2.53</v>
      </c>
      <c r="AA153" s="8" t="s">
        <v>58</v>
      </c>
      <c r="AB153" s="5" t="n">
        <f aca="false">IF(C153='[1]Pesos dos Critérios'!$V$3,'[1]Pesos dos Critérios'!$V$12,IF(Planilha1!C153='[1]Pesos dos Critérios'!$W$3,'[1]Pesos dos Critérios'!$W$12,IF(Planilha1!C153='[1]Pesos dos Critérios'!$X$3,'[1]Pesos dos Critérios'!$X$12,IF(Planilha1!C153='[1]Pesos dos Critérios'!$Y$3,'[1]Pesos dos Critérios'!$Y$12,'[1]Pesos dos Critérios'!$Z$12))))</f>
        <v>0.0218518518518519</v>
      </c>
      <c r="AC153" s="5" t="n">
        <f aca="false">IF(H153=1,'[1]Pesos dos Critérios'!$AD$12,IF(Planilha1!H153=2,'[1]Pesos dos Critérios'!$AE$12,IF(Planilha1!H153=3,'[1]Pesos dos Critérios'!$AF$12,IF(Planilha1!H153=4,'[1]Pesos dos Critérios'!$AG$12,'[1]Pesos dos Critérios'!$AH$12))))</f>
        <v>0.0273148148148148</v>
      </c>
      <c r="AD153" s="5" t="n">
        <f aca="false">IF(J153='[1]Pesos dos Critérios'!$AA$3,'[1]Pesos dos Critérios'!$AA$12,IF(Planilha1!J153='[1]Pesos dos Critérios'!$AB$3,'[1]Pesos dos Critérios'!$AB$12,'[1]Pesos dos Critérios'!$AC$12))</f>
        <v>0.037037037037037</v>
      </c>
      <c r="AE153" s="5" t="n">
        <f aca="false">IF(O153="Intervalo 1",'[1]Pesos dos Critérios'!$J$12,IF(Planilha1!O153="Intervalo 2",'[1]Pesos dos Critérios'!$K$12,IF(Planilha1!O153="Intervalo 3",'[1]Pesos dos Critérios'!$L$12,'[1]Pesos dos Critérios'!$M$12)))</f>
        <v>0.0120314253647587</v>
      </c>
      <c r="AF153" s="5" t="n">
        <f aca="false">IF(Q153="Intervalo 1",'[1]Pesos dos Critérios'!$B$12,IF(Q153="Intervalo 2",'[1]Pesos dos Critérios'!$C$12,IF(Q153="Intervalo 3",'[1]Pesos dos Critérios'!$D$12,'[1]Pesos dos Critérios'!$E$12)))</f>
        <v>0.0213326341741642</v>
      </c>
      <c r="AG153" s="5" t="n">
        <f aca="false">IF(S153="Intervalo 1",'[1]Pesos dos Critérios'!$F$12,IF(S153="Intervalo 2",'[1]Pesos dos Critérios'!$G$12,IF(S153="Intervalo 3",'[1]Pesos dos Critérios'!$H$12,'[1]Pesos dos Critérios'!$I$12)))</f>
        <v>0.0227513227513227</v>
      </c>
      <c r="AH153" s="5" t="n">
        <f aca="false">IF(U153="Intervalo 1",'[1]Pesos dos Critérios'!$N$12,IF(U153="Intervalo 2",'[1]Pesos dos Critérios'!$O$12,IF(U153="Intervalo 3",'[1]Pesos dos Critérios'!$P$12,'[1]Pesos dos Critérios'!$Q$12)))</f>
        <v>0.0274470899470899</v>
      </c>
      <c r="AI153" s="5" t="n">
        <f aca="false">IF(AA153="Intervalo 1",'[1]Pesos dos Critérios'!$R$12,IF(AA153="Intervalo 2",'[1]Pesos dos Critérios'!$S$12,IF(AA153="Intervalo 3",'[1]Pesos dos Critérios'!$T$12,'[1]Pesos dos Critérios'!$U$12)))</f>
        <v>0.0547619047619048</v>
      </c>
      <c r="AJ153" s="5" t="n">
        <f aca="false">SUM(AB153:AI153)</f>
        <v>0.224528080702944</v>
      </c>
      <c r="AK153" s="5" t="n">
        <v>152</v>
      </c>
      <c r="AM153" s="1" t="s">
        <v>96</v>
      </c>
    </row>
    <row r="154" customFormat="false" ht="13.8" hidden="false" customHeight="false" outlineLevel="0" collapsed="false">
      <c r="A154" s="7" t="n">
        <v>2013</v>
      </c>
      <c r="B154" s="7" t="s">
        <v>204</v>
      </c>
      <c r="C154" s="8" t="s">
        <v>205</v>
      </c>
      <c r="D154" s="7" t="s">
        <v>97</v>
      </c>
      <c r="E154" s="7" t="s">
        <v>231</v>
      </c>
      <c r="F154" s="7" t="s">
        <v>143</v>
      </c>
      <c r="G154" s="7" t="s">
        <v>123</v>
      </c>
      <c r="H154" s="9" t="n">
        <v>2</v>
      </c>
      <c r="I154" s="7" t="s">
        <v>126</v>
      </c>
      <c r="J154" s="8" t="s">
        <v>45</v>
      </c>
      <c r="K154" s="10" t="s">
        <v>46</v>
      </c>
      <c r="L154" s="10" t="s">
        <v>83</v>
      </c>
      <c r="M154" s="10" t="s">
        <v>56</v>
      </c>
      <c r="N154" s="10" t="n">
        <v>0.029</v>
      </c>
      <c r="O154" s="9" t="s">
        <v>58</v>
      </c>
      <c r="P154" s="11" t="n">
        <v>0.507</v>
      </c>
      <c r="Q154" s="8" t="s">
        <v>50</v>
      </c>
      <c r="R154" s="11" t="n">
        <v>0.06</v>
      </c>
      <c r="S154" s="8" t="s">
        <v>50</v>
      </c>
      <c r="T154" s="11" t="n">
        <v>123</v>
      </c>
      <c r="U154" s="8" t="s">
        <v>57</v>
      </c>
      <c r="V154" s="11" t="n">
        <v>7</v>
      </c>
      <c r="W154" s="11" t="n">
        <v>8</v>
      </c>
      <c r="X154" s="11" t="n">
        <v>10.3</v>
      </c>
      <c r="Y154" s="11" t="n">
        <v>11.8</v>
      </c>
      <c r="Z154" s="11" t="n">
        <v>2.02</v>
      </c>
      <c r="AA154" s="8" t="s">
        <v>57</v>
      </c>
      <c r="AB154" s="5" t="n">
        <f aca="false">IF(C154='[1]Pesos dos Critérios'!$V$3,'[1]Pesos dos Critérios'!$V$12,IF(Planilha1!C154='[1]Pesos dos Critérios'!$W$3,'[1]Pesos dos Critérios'!$W$12,IF(Planilha1!C154='[1]Pesos dos Critérios'!$X$3,'[1]Pesos dos Critérios'!$X$12,IF(Planilha1!C154='[1]Pesos dos Critérios'!$Y$3,'[1]Pesos dos Critérios'!$Y$12,'[1]Pesos dos Critérios'!$Z$12))))</f>
        <v>0.0218518518518519</v>
      </c>
      <c r="AC154" s="5" t="n">
        <f aca="false">IF(H154=1,'[1]Pesos dos Critérios'!$AD$12,IF(Planilha1!H154=2,'[1]Pesos dos Critérios'!$AE$12,IF(Planilha1!H154=3,'[1]Pesos dos Critérios'!$AF$12,IF(Planilha1!H154=4,'[1]Pesos dos Critérios'!$AG$12,'[1]Pesos dos Critérios'!$AH$12))))</f>
        <v>0.0273148148148148</v>
      </c>
      <c r="AD154" s="5" t="n">
        <f aca="false">IF(J154='[1]Pesos dos Critérios'!$AA$3,'[1]Pesos dos Critérios'!$AA$12,IF(Planilha1!J154='[1]Pesos dos Critérios'!$AB$3,'[1]Pesos dos Critérios'!$AB$12,'[1]Pesos dos Critérios'!$AC$12))</f>
        <v>0.037037037037037</v>
      </c>
      <c r="AE154" s="5" t="n">
        <f aca="false">IF(O154="Intervalo 1",'[1]Pesos dos Critérios'!$J$12,IF(Planilha1!O154="Intervalo 2",'[1]Pesos dos Critérios'!$K$12,IF(Planilha1!O154="Intervalo 3",'[1]Pesos dos Critérios'!$L$12,'[1]Pesos dos Critérios'!$M$12)))</f>
        <v>0.0218406285072952</v>
      </c>
      <c r="AF154" s="5" t="n">
        <f aca="false">IF(Q154="Intervalo 1",'[1]Pesos dos Critérios'!$B$12,IF(Q154="Intervalo 2",'[1]Pesos dos Critérios'!$C$12,IF(Q154="Intervalo 3",'[1]Pesos dos Critérios'!$D$12,'[1]Pesos dos Critérios'!$E$12)))</f>
        <v>0.0111216904932752</v>
      </c>
      <c r="AG154" s="5" t="n">
        <f aca="false">IF(S154="Intervalo 1",'[1]Pesos dos Critérios'!$F$12,IF(S154="Intervalo 2",'[1]Pesos dos Critérios'!$G$12,IF(S154="Intervalo 3",'[1]Pesos dos Critérios'!$H$12,'[1]Pesos dos Critérios'!$I$12)))</f>
        <v>0.0187830687830688</v>
      </c>
      <c r="AH154" s="5" t="n">
        <f aca="false">IF(U154="Intervalo 1",'[1]Pesos dos Critérios'!$N$12,IF(U154="Intervalo 2",'[1]Pesos dos Critérios'!$O$12,IF(U154="Intervalo 3",'[1]Pesos dos Critérios'!$P$12,'[1]Pesos dos Critérios'!$Q$12)))</f>
        <v>0.0320767195767196</v>
      </c>
      <c r="AI154" s="5" t="n">
        <f aca="false">IF(AA154="Intervalo 1",'[1]Pesos dos Critérios'!$R$12,IF(AA154="Intervalo 2",'[1]Pesos dos Critérios'!$S$12,IF(AA154="Intervalo 3",'[1]Pesos dos Critérios'!$T$12,'[1]Pesos dos Critérios'!$U$12)))</f>
        <v>0.0547619047619048</v>
      </c>
      <c r="AJ154" s="5" t="n">
        <f aca="false">SUM(AB154:AI154)</f>
        <v>0.224787715825967</v>
      </c>
      <c r="AK154" s="5" t="n">
        <v>153</v>
      </c>
      <c r="AM154" s="1" t="s">
        <v>96</v>
      </c>
    </row>
    <row r="155" customFormat="false" ht="13.8" hidden="false" customHeight="false" outlineLevel="0" collapsed="false">
      <c r="A155" s="7" t="n">
        <v>2013</v>
      </c>
      <c r="B155" s="7" t="s">
        <v>204</v>
      </c>
      <c r="C155" s="8" t="s">
        <v>205</v>
      </c>
      <c r="D155" s="7" t="s">
        <v>97</v>
      </c>
      <c r="E155" s="7" t="s">
        <v>231</v>
      </c>
      <c r="F155" s="7" t="s">
        <v>141</v>
      </c>
      <c r="G155" s="7" t="s">
        <v>123</v>
      </c>
      <c r="H155" s="9" t="n">
        <v>2</v>
      </c>
      <c r="I155" s="7" t="s">
        <v>126</v>
      </c>
      <c r="J155" s="8" t="s">
        <v>45</v>
      </c>
      <c r="K155" s="10" t="s">
        <v>46</v>
      </c>
      <c r="L155" s="10" t="s">
        <v>83</v>
      </c>
      <c r="M155" s="10" t="s">
        <v>56</v>
      </c>
      <c r="N155" s="10" t="n">
        <v>0.029</v>
      </c>
      <c r="O155" s="9" t="s">
        <v>58</v>
      </c>
      <c r="P155" s="11" t="n">
        <v>0.507</v>
      </c>
      <c r="Q155" s="8" t="s">
        <v>50</v>
      </c>
      <c r="R155" s="11" t="n">
        <v>0.06</v>
      </c>
      <c r="S155" s="8" t="s">
        <v>50</v>
      </c>
      <c r="T155" s="11" t="n">
        <v>123</v>
      </c>
      <c r="U155" s="8" t="s">
        <v>57</v>
      </c>
      <c r="V155" s="11" t="n">
        <v>7</v>
      </c>
      <c r="W155" s="11" t="n">
        <v>8</v>
      </c>
      <c r="X155" s="11" t="n">
        <v>10.3</v>
      </c>
      <c r="Y155" s="11" t="n">
        <v>11.8</v>
      </c>
      <c r="Z155" s="11" t="n">
        <v>2.02</v>
      </c>
      <c r="AA155" s="8" t="s">
        <v>57</v>
      </c>
      <c r="AB155" s="5" t="n">
        <f aca="false">IF(C155='[1]Pesos dos Critérios'!$V$3,'[1]Pesos dos Critérios'!$V$12,IF(Planilha1!C155='[1]Pesos dos Critérios'!$W$3,'[1]Pesos dos Critérios'!$W$12,IF(Planilha1!C155='[1]Pesos dos Critérios'!$X$3,'[1]Pesos dos Critérios'!$X$12,IF(Planilha1!C155='[1]Pesos dos Critérios'!$Y$3,'[1]Pesos dos Critérios'!$Y$12,'[1]Pesos dos Critérios'!$Z$12))))</f>
        <v>0.0218518518518519</v>
      </c>
      <c r="AC155" s="5" t="n">
        <f aca="false">IF(H155=1,'[1]Pesos dos Critérios'!$AD$12,IF(Planilha1!H155=2,'[1]Pesos dos Critérios'!$AE$12,IF(Planilha1!H155=3,'[1]Pesos dos Critérios'!$AF$12,IF(Planilha1!H155=4,'[1]Pesos dos Critérios'!$AG$12,'[1]Pesos dos Critérios'!$AH$12))))</f>
        <v>0.0273148148148148</v>
      </c>
      <c r="AD155" s="5" t="n">
        <f aca="false">IF(J155='[1]Pesos dos Critérios'!$AA$3,'[1]Pesos dos Critérios'!$AA$12,IF(Planilha1!J155='[1]Pesos dos Critérios'!$AB$3,'[1]Pesos dos Critérios'!$AB$12,'[1]Pesos dos Critérios'!$AC$12))</f>
        <v>0.037037037037037</v>
      </c>
      <c r="AE155" s="5" t="n">
        <f aca="false">IF(O155="Intervalo 1",'[1]Pesos dos Critérios'!$J$12,IF(Planilha1!O155="Intervalo 2",'[1]Pesos dos Critérios'!$K$12,IF(Planilha1!O155="Intervalo 3",'[1]Pesos dos Critérios'!$L$12,'[1]Pesos dos Critérios'!$M$12)))</f>
        <v>0.0218406285072952</v>
      </c>
      <c r="AF155" s="5" t="n">
        <f aca="false">IF(Q155="Intervalo 1",'[1]Pesos dos Critérios'!$B$12,IF(Q155="Intervalo 2",'[1]Pesos dos Critérios'!$C$12,IF(Q155="Intervalo 3",'[1]Pesos dos Critérios'!$D$12,'[1]Pesos dos Critérios'!$E$12)))</f>
        <v>0.0111216904932752</v>
      </c>
      <c r="AG155" s="5" t="n">
        <f aca="false">IF(S155="Intervalo 1",'[1]Pesos dos Critérios'!$F$12,IF(S155="Intervalo 2",'[1]Pesos dos Critérios'!$G$12,IF(S155="Intervalo 3",'[1]Pesos dos Critérios'!$H$12,'[1]Pesos dos Critérios'!$I$12)))</f>
        <v>0.0187830687830688</v>
      </c>
      <c r="AH155" s="5" t="n">
        <f aca="false">IF(U155="Intervalo 1",'[1]Pesos dos Critérios'!$N$12,IF(U155="Intervalo 2",'[1]Pesos dos Critérios'!$O$12,IF(U155="Intervalo 3",'[1]Pesos dos Critérios'!$P$12,'[1]Pesos dos Critérios'!$Q$12)))</f>
        <v>0.0320767195767196</v>
      </c>
      <c r="AI155" s="5" t="n">
        <f aca="false">IF(AA155="Intervalo 1",'[1]Pesos dos Critérios'!$R$12,IF(AA155="Intervalo 2",'[1]Pesos dos Critérios'!$S$12,IF(AA155="Intervalo 3",'[1]Pesos dos Critérios'!$T$12,'[1]Pesos dos Critérios'!$U$12)))</f>
        <v>0.0547619047619048</v>
      </c>
      <c r="AJ155" s="5" t="n">
        <f aca="false">SUM(AB155:AI155)</f>
        <v>0.224787715825967</v>
      </c>
      <c r="AK155" s="5" t="n">
        <v>154</v>
      </c>
      <c r="AM155" s="1" t="s">
        <v>96</v>
      </c>
    </row>
    <row r="156" customFormat="false" ht="13.8" hidden="false" customHeight="false" outlineLevel="0" collapsed="false">
      <c r="A156" s="7" t="n">
        <v>2013</v>
      </c>
      <c r="B156" s="7" t="s">
        <v>204</v>
      </c>
      <c r="C156" s="8" t="s">
        <v>205</v>
      </c>
      <c r="D156" s="7" t="s">
        <v>97</v>
      </c>
      <c r="E156" s="7" t="s">
        <v>231</v>
      </c>
      <c r="F156" s="7" t="s">
        <v>143</v>
      </c>
      <c r="G156" s="7" t="s">
        <v>123</v>
      </c>
      <c r="H156" s="9" t="n">
        <v>2</v>
      </c>
      <c r="I156" s="7" t="s">
        <v>217</v>
      </c>
      <c r="J156" s="8" t="s">
        <v>86</v>
      </c>
      <c r="K156" s="10" t="s">
        <v>46</v>
      </c>
      <c r="L156" s="10" t="s">
        <v>83</v>
      </c>
      <c r="M156" s="10" t="s">
        <v>56</v>
      </c>
      <c r="N156" s="10" t="n">
        <v>0.032</v>
      </c>
      <c r="O156" s="9" t="s">
        <v>58</v>
      </c>
      <c r="P156" s="11" t="n">
        <v>0.615</v>
      </c>
      <c r="Q156" s="8" t="s">
        <v>50</v>
      </c>
      <c r="R156" s="11" t="n">
        <v>0.05</v>
      </c>
      <c r="S156" s="8" t="s">
        <v>50</v>
      </c>
      <c r="T156" s="11" t="n">
        <v>131</v>
      </c>
      <c r="U156" s="8" t="s">
        <v>58</v>
      </c>
      <c r="V156" s="11" t="n">
        <v>6.5</v>
      </c>
      <c r="W156" s="11" t="n">
        <v>7.6</v>
      </c>
      <c r="X156" s="11" t="n">
        <v>9.6</v>
      </c>
      <c r="Y156" s="11" t="n">
        <v>11.1</v>
      </c>
      <c r="Z156" s="11" t="n">
        <v>2.17</v>
      </c>
      <c r="AA156" s="8" t="s">
        <v>58</v>
      </c>
      <c r="AB156" s="5" t="n">
        <f aca="false">IF(C156='[1]Pesos dos Critérios'!$V$3,'[1]Pesos dos Critérios'!$V$12,IF(Planilha1!C156='[1]Pesos dos Critérios'!$W$3,'[1]Pesos dos Critérios'!$W$12,IF(Planilha1!C156='[1]Pesos dos Critérios'!$X$3,'[1]Pesos dos Critérios'!$X$12,IF(Planilha1!C156='[1]Pesos dos Critérios'!$Y$3,'[1]Pesos dos Critérios'!$Y$12,'[1]Pesos dos Critérios'!$Z$12))))</f>
        <v>0.0218518518518519</v>
      </c>
      <c r="AC156" s="5" t="n">
        <f aca="false">IF(H156=1,'[1]Pesos dos Critérios'!$AD$12,IF(Planilha1!H156=2,'[1]Pesos dos Critérios'!$AE$12,IF(Planilha1!H156=3,'[1]Pesos dos Critérios'!$AF$12,IF(Planilha1!H156=4,'[1]Pesos dos Critérios'!$AG$12,'[1]Pesos dos Critérios'!$AH$12))))</f>
        <v>0.0273148148148148</v>
      </c>
      <c r="AD156" s="5" t="n">
        <f aca="false">IF(J156='[1]Pesos dos Critérios'!$AA$3,'[1]Pesos dos Critérios'!$AA$12,IF(Planilha1!J156='[1]Pesos dos Critérios'!$AB$3,'[1]Pesos dos Critérios'!$AB$12,'[1]Pesos dos Critérios'!$AC$12))</f>
        <v>0.037037037037037</v>
      </c>
      <c r="AE156" s="5" t="n">
        <f aca="false">IF(O156="Intervalo 1",'[1]Pesos dos Critérios'!$J$12,IF(Planilha1!O156="Intervalo 2",'[1]Pesos dos Critérios'!$K$12,IF(Planilha1!O156="Intervalo 3",'[1]Pesos dos Critérios'!$L$12,'[1]Pesos dos Critérios'!$M$12)))</f>
        <v>0.0218406285072952</v>
      </c>
      <c r="AF156" s="5" t="n">
        <f aca="false">IF(Q156="Intervalo 1",'[1]Pesos dos Critérios'!$B$12,IF(Q156="Intervalo 2",'[1]Pesos dos Critérios'!$C$12,IF(Q156="Intervalo 3",'[1]Pesos dos Critérios'!$D$12,'[1]Pesos dos Critérios'!$E$12)))</f>
        <v>0.0111216904932752</v>
      </c>
      <c r="AG156" s="5" t="n">
        <f aca="false">IF(S156="Intervalo 1",'[1]Pesos dos Critérios'!$F$12,IF(S156="Intervalo 2",'[1]Pesos dos Critérios'!$G$12,IF(S156="Intervalo 3",'[1]Pesos dos Critérios'!$H$12,'[1]Pesos dos Critérios'!$I$12)))</f>
        <v>0.0187830687830688</v>
      </c>
      <c r="AH156" s="5" t="n">
        <f aca="false">IF(U156="Intervalo 1",'[1]Pesos dos Critérios'!$N$12,IF(U156="Intervalo 2",'[1]Pesos dos Critérios'!$O$12,IF(U156="Intervalo 3",'[1]Pesos dos Critérios'!$P$12,'[1]Pesos dos Critérios'!$Q$12)))</f>
        <v>0.0274470899470899</v>
      </c>
      <c r="AI156" s="5" t="n">
        <f aca="false">IF(AA156="Intervalo 1",'[1]Pesos dos Critérios'!$R$12,IF(AA156="Intervalo 2",'[1]Pesos dos Critérios'!$S$12,IF(AA156="Intervalo 3",'[1]Pesos dos Critérios'!$T$12,'[1]Pesos dos Critérios'!$U$12)))</f>
        <v>0.0547619047619048</v>
      </c>
      <c r="AJ156" s="5" t="n">
        <f aca="false">SUM(AB156:AI156)</f>
        <v>0.220158086196338</v>
      </c>
      <c r="AK156" s="5" t="n">
        <v>155</v>
      </c>
      <c r="AM156" s="1" t="s">
        <v>96</v>
      </c>
    </row>
    <row r="157" customFormat="false" ht="13.8" hidden="false" customHeight="false" outlineLevel="0" collapsed="false">
      <c r="A157" s="7" t="n">
        <v>2013</v>
      </c>
      <c r="B157" s="7" t="s">
        <v>204</v>
      </c>
      <c r="C157" s="8" t="s">
        <v>205</v>
      </c>
      <c r="D157" s="7" t="s">
        <v>97</v>
      </c>
      <c r="E157" s="7" t="s">
        <v>231</v>
      </c>
      <c r="F157" s="7" t="s">
        <v>141</v>
      </c>
      <c r="G157" s="7" t="s">
        <v>123</v>
      </c>
      <c r="H157" s="9" t="n">
        <v>2</v>
      </c>
      <c r="I157" s="7" t="s">
        <v>217</v>
      </c>
      <c r="J157" s="8" t="s">
        <v>86</v>
      </c>
      <c r="K157" s="10" t="s">
        <v>46</v>
      </c>
      <c r="L157" s="10" t="s">
        <v>83</v>
      </c>
      <c r="M157" s="10" t="s">
        <v>56</v>
      </c>
      <c r="N157" s="10" t="n">
        <v>0.032</v>
      </c>
      <c r="O157" s="9" t="s">
        <v>58</v>
      </c>
      <c r="P157" s="11" t="n">
        <v>0.615</v>
      </c>
      <c r="Q157" s="8" t="s">
        <v>50</v>
      </c>
      <c r="R157" s="11" t="n">
        <v>0.05</v>
      </c>
      <c r="S157" s="8" t="s">
        <v>50</v>
      </c>
      <c r="T157" s="11" t="n">
        <v>131</v>
      </c>
      <c r="U157" s="8" t="s">
        <v>58</v>
      </c>
      <c r="V157" s="11" t="n">
        <v>6.5</v>
      </c>
      <c r="W157" s="11" t="n">
        <v>7.6</v>
      </c>
      <c r="X157" s="11" t="n">
        <v>9.6</v>
      </c>
      <c r="Y157" s="11" t="n">
        <v>11.1</v>
      </c>
      <c r="Z157" s="11" t="n">
        <v>2.17</v>
      </c>
      <c r="AA157" s="8" t="s">
        <v>58</v>
      </c>
      <c r="AB157" s="5" t="n">
        <f aca="false">IF(C157='[1]Pesos dos Critérios'!$V$3,'[1]Pesos dos Critérios'!$V$12,IF(Planilha1!C157='[1]Pesos dos Critérios'!$W$3,'[1]Pesos dos Critérios'!$W$12,IF(Planilha1!C157='[1]Pesos dos Critérios'!$X$3,'[1]Pesos dos Critérios'!$X$12,IF(Planilha1!C157='[1]Pesos dos Critérios'!$Y$3,'[1]Pesos dos Critérios'!$Y$12,'[1]Pesos dos Critérios'!$Z$12))))</f>
        <v>0.0218518518518519</v>
      </c>
      <c r="AC157" s="5" t="n">
        <f aca="false">IF(H157=1,'[1]Pesos dos Critérios'!$AD$12,IF(Planilha1!H157=2,'[1]Pesos dos Critérios'!$AE$12,IF(Planilha1!H157=3,'[1]Pesos dos Critérios'!$AF$12,IF(Planilha1!H157=4,'[1]Pesos dos Critérios'!$AG$12,'[1]Pesos dos Critérios'!$AH$12))))</f>
        <v>0.0273148148148148</v>
      </c>
      <c r="AD157" s="5" t="n">
        <f aca="false">IF(J157='[1]Pesos dos Critérios'!$AA$3,'[1]Pesos dos Critérios'!$AA$12,IF(Planilha1!J157='[1]Pesos dos Critérios'!$AB$3,'[1]Pesos dos Critérios'!$AB$12,'[1]Pesos dos Critérios'!$AC$12))</f>
        <v>0.037037037037037</v>
      </c>
      <c r="AE157" s="5" t="n">
        <f aca="false">IF(O157="Intervalo 1",'[1]Pesos dos Critérios'!$J$12,IF(Planilha1!O157="Intervalo 2",'[1]Pesos dos Critérios'!$K$12,IF(Planilha1!O157="Intervalo 3",'[1]Pesos dos Critérios'!$L$12,'[1]Pesos dos Critérios'!$M$12)))</f>
        <v>0.0218406285072952</v>
      </c>
      <c r="AF157" s="5" t="n">
        <f aca="false">IF(Q157="Intervalo 1",'[1]Pesos dos Critérios'!$B$12,IF(Q157="Intervalo 2",'[1]Pesos dos Critérios'!$C$12,IF(Q157="Intervalo 3",'[1]Pesos dos Critérios'!$D$12,'[1]Pesos dos Critérios'!$E$12)))</f>
        <v>0.0111216904932752</v>
      </c>
      <c r="AG157" s="5" t="n">
        <f aca="false">IF(S157="Intervalo 1",'[1]Pesos dos Critérios'!$F$12,IF(S157="Intervalo 2",'[1]Pesos dos Critérios'!$G$12,IF(S157="Intervalo 3",'[1]Pesos dos Critérios'!$H$12,'[1]Pesos dos Critérios'!$I$12)))</f>
        <v>0.0187830687830688</v>
      </c>
      <c r="AH157" s="5" t="n">
        <f aca="false">IF(U157="Intervalo 1",'[1]Pesos dos Critérios'!$N$12,IF(U157="Intervalo 2",'[1]Pesos dos Critérios'!$O$12,IF(U157="Intervalo 3",'[1]Pesos dos Critérios'!$P$12,'[1]Pesos dos Critérios'!$Q$12)))</f>
        <v>0.0274470899470899</v>
      </c>
      <c r="AI157" s="5" t="n">
        <f aca="false">IF(AA157="Intervalo 1",'[1]Pesos dos Critérios'!$R$12,IF(AA157="Intervalo 2",'[1]Pesos dos Critérios'!$S$12,IF(AA157="Intervalo 3",'[1]Pesos dos Critérios'!$T$12,'[1]Pesos dos Critérios'!$U$12)))</f>
        <v>0.0547619047619048</v>
      </c>
      <c r="AJ157" s="5" t="n">
        <f aca="false">SUM(AB157:AI157)</f>
        <v>0.220158086196338</v>
      </c>
      <c r="AK157" s="5" t="n">
        <v>156</v>
      </c>
      <c r="AM157" s="1" t="s">
        <v>96</v>
      </c>
    </row>
    <row r="158" customFormat="false" ht="13.8" hidden="false" customHeight="false" outlineLevel="0" collapsed="false">
      <c r="A158" s="7" t="n">
        <v>2013</v>
      </c>
      <c r="B158" s="7" t="s">
        <v>204</v>
      </c>
      <c r="C158" s="8" t="s">
        <v>205</v>
      </c>
      <c r="D158" s="7" t="s">
        <v>232</v>
      </c>
      <c r="E158" s="7" t="s">
        <v>233</v>
      </c>
      <c r="F158" s="7" t="s">
        <v>156</v>
      </c>
      <c r="G158" s="7" t="s">
        <v>234</v>
      </c>
      <c r="H158" s="9" t="n">
        <v>2</v>
      </c>
      <c r="I158" s="7" t="s">
        <v>219</v>
      </c>
      <c r="J158" s="8" t="s">
        <v>86</v>
      </c>
      <c r="K158" s="10" t="s">
        <v>46</v>
      </c>
      <c r="L158" s="10" t="s">
        <v>83</v>
      </c>
      <c r="M158" s="10" t="s">
        <v>48</v>
      </c>
      <c r="N158" s="10" t="n">
        <v>0.017</v>
      </c>
      <c r="O158" s="9" t="s">
        <v>49</v>
      </c>
      <c r="P158" s="11" t="n">
        <v>0.158</v>
      </c>
      <c r="Q158" s="8" t="s">
        <v>49</v>
      </c>
      <c r="R158" s="11" t="n">
        <v>0.003</v>
      </c>
      <c r="S158" s="8" t="s">
        <v>49</v>
      </c>
      <c r="T158" s="11" t="n">
        <v>87</v>
      </c>
      <c r="U158" s="8" t="s">
        <v>49</v>
      </c>
      <c r="V158" s="11" t="n">
        <v>10.99</v>
      </c>
      <c r="W158" s="11" t="n">
        <v>9.94</v>
      </c>
      <c r="X158" s="11" t="n">
        <v>15.7</v>
      </c>
      <c r="Y158" s="11" t="n">
        <v>14.2</v>
      </c>
      <c r="Z158" s="11" t="n">
        <v>1.41</v>
      </c>
      <c r="AA158" s="8" t="s">
        <v>49</v>
      </c>
      <c r="AB158" s="5" t="n">
        <f aca="false">IF(C158='[1]Pesos dos Critérios'!$V$3,'[1]Pesos dos Critérios'!$V$12,IF(Planilha1!C158='[1]Pesos dos Critérios'!$W$3,'[1]Pesos dos Critérios'!$W$12,IF(Planilha1!C158='[1]Pesos dos Critérios'!$X$3,'[1]Pesos dos Critérios'!$X$12,IF(Planilha1!C158='[1]Pesos dos Critérios'!$Y$3,'[1]Pesos dos Critérios'!$Y$12,'[1]Pesos dos Critérios'!$Z$12))))</f>
        <v>0.0218518518518519</v>
      </c>
      <c r="AC158" s="5" t="n">
        <f aca="false">IF(H158=1,'[1]Pesos dos Critérios'!$AD$12,IF(Planilha1!H158=2,'[1]Pesos dos Critérios'!$AE$12,IF(Planilha1!H158=3,'[1]Pesos dos Critérios'!$AF$12,IF(Planilha1!H158=4,'[1]Pesos dos Critérios'!$AG$12,'[1]Pesos dos Critérios'!$AH$12))))</f>
        <v>0.0273148148148148</v>
      </c>
      <c r="AD158" s="5" t="n">
        <f aca="false">IF(J158='[1]Pesos dos Critérios'!$AA$3,'[1]Pesos dos Critérios'!$AA$12,IF(Planilha1!J158='[1]Pesos dos Critérios'!$AB$3,'[1]Pesos dos Critérios'!$AB$12,'[1]Pesos dos Critérios'!$AC$12))</f>
        <v>0.037037037037037</v>
      </c>
      <c r="AE158" s="5" t="n">
        <f aca="false">IF(O158="Intervalo 1",'[1]Pesos dos Critérios'!$J$12,IF(Planilha1!O158="Intervalo 2",'[1]Pesos dos Critérios'!$K$12,IF(Planilha1!O158="Intervalo 3",'[1]Pesos dos Critérios'!$L$12,'[1]Pesos dos Critérios'!$M$12)))</f>
        <v>0.0531762065095399</v>
      </c>
      <c r="AF158" s="5" t="n">
        <f aca="false">IF(Q158="Intervalo 1",'[1]Pesos dos Critérios'!$B$12,IF(Q158="Intervalo 2",'[1]Pesos dos Critérios'!$C$12,IF(Q158="Intervalo 3",'[1]Pesos dos Critérios'!$D$12,'[1]Pesos dos Critérios'!$E$12)))</f>
        <v>0.0550472852385421</v>
      </c>
      <c r="AG158" s="5" t="n">
        <f aca="false">IF(S158="Intervalo 1",'[1]Pesos dos Critérios'!$F$12,IF(S158="Intervalo 2",'[1]Pesos dos Critérios'!$G$12,IF(S158="Intervalo 3",'[1]Pesos dos Critérios'!$H$12,'[1]Pesos dos Critérios'!$I$12)))</f>
        <v>0.0375661375661376</v>
      </c>
      <c r="AH158" s="5" t="n">
        <f aca="false">IF(U158="Intervalo 1",'[1]Pesos dos Critérios'!$N$12,IF(U158="Intervalo 2",'[1]Pesos dos Critérios'!$O$12,IF(U158="Intervalo 3",'[1]Pesos dos Critérios'!$P$12,'[1]Pesos dos Critérios'!$Q$12)))</f>
        <v>0.0320767195767196</v>
      </c>
      <c r="AI158" s="5" t="n">
        <f aca="false">IF(AA158="Intervalo 1",'[1]Pesos dos Critérios'!$R$12,IF(AA158="Intervalo 2",'[1]Pesos dos Critérios'!$S$12,IF(AA158="Intervalo 3",'[1]Pesos dos Critérios'!$T$12,'[1]Pesos dos Critérios'!$U$12)))</f>
        <v>0.0658730158730159</v>
      </c>
      <c r="AJ158" s="5" t="n">
        <f aca="false">SUM(AB158:AI158)</f>
        <v>0.329943068467659</v>
      </c>
      <c r="AK158" s="5" t="n">
        <v>157</v>
      </c>
      <c r="AM158" s="1" t="s">
        <v>52</v>
      </c>
    </row>
    <row r="159" customFormat="false" ht="13.8" hidden="false" customHeight="false" outlineLevel="0" collapsed="false">
      <c r="A159" s="7" t="n">
        <v>2013</v>
      </c>
      <c r="B159" s="7" t="s">
        <v>204</v>
      </c>
      <c r="C159" s="8" t="s">
        <v>205</v>
      </c>
      <c r="D159" s="7" t="s">
        <v>235</v>
      </c>
      <c r="E159" s="7" t="s">
        <v>236</v>
      </c>
      <c r="F159" s="7" t="s">
        <v>237</v>
      </c>
      <c r="G159" s="7" t="s">
        <v>123</v>
      </c>
      <c r="H159" s="9" t="n">
        <v>2</v>
      </c>
      <c r="I159" s="7" t="s">
        <v>238</v>
      </c>
      <c r="J159" s="8" t="s">
        <v>239</v>
      </c>
      <c r="K159" s="10" t="s">
        <v>46</v>
      </c>
      <c r="L159" s="10" t="s">
        <v>83</v>
      </c>
      <c r="M159" s="10" t="s">
        <v>48</v>
      </c>
      <c r="N159" s="10" t="n">
        <v>0.023</v>
      </c>
      <c r="O159" s="9" t="s">
        <v>57</v>
      </c>
      <c r="P159" s="11" t="n">
        <v>0.084</v>
      </c>
      <c r="Q159" s="8" t="s">
        <v>49</v>
      </c>
      <c r="R159" s="11" t="n">
        <v>0.026</v>
      </c>
      <c r="S159" s="8" t="s">
        <v>57</v>
      </c>
      <c r="T159" s="11" t="n">
        <v>128</v>
      </c>
      <c r="U159" s="8" t="s">
        <v>58</v>
      </c>
      <c r="V159" s="11" t="n">
        <v>6.37</v>
      </c>
      <c r="W159" s="11" t="n">
        <v>9.24</v>
      </c>
      <c r="X159" s="11" t="n">
        <v>9.1</v>
      </c>
      <c r="Y159" s="11" t="n">
        <v>13.2</v>
      </c>
      <c r="Z159" s="11" t="n">
        <v>2.07</v>
      </c>
      <c r="AA159" s="8" t="s">
        <v>58</v>
      </c>
      <c r="AB159" s="5" t="n">
        <f aca="false">IF(C159='[1]Pesos dos Critérios'!$V$3,'[1]Pesos dos Critérios'!$V$12,IF(Planilha1!C159='[1]Pesos dos Critérios'!$W$3,'[1]Pesos dos Critérios'!$W$12,IF(Planilha1!C159='[1]Pesos dos Critérios'!$X$3,'[1]Pesos dos Critérios'!$X$12,IF(Planilha1!C159='[1]Pesos dos Critérios'!$Y$3,'[1]Pesos dos Critérios'!$Y$12,'[1]Pesos dos Critérios'!$Z$12))))</f>
        <v>0.0218518518518519</v>
      </c>
      <c r="AC159" s="5" t="n">
        <f aca="false">IF(H159=1,'[1]Pesos dos Critérios'!$AD$12,IF(Planilha1!H159=2,'[1]Pesos dos Critérios'!$AE$12,IF(Planilha1!H159=3,'[1]Pesos dos Critérios'!$AF$12,IF(Planilha1!H159=4,'[1]Pesos dos Critérios'!$AG$12,'[1]Pesos dos Critérios'!$AH$12))))</f>
        <v>0.0273148148148148</v>
      </c>
      <c r="AD159" s="5" t="n">
        <f aca="false">IF(J159='[1]Pesos dos Critérios'!$AA$3,'[1]Pesos dos Critérios'!$AA$12,IF(Planilha1!J159='[1]Pesos dos Critérios'!$AB$3,'[1]Pesos dos Critérios'!$AB$12,'[1]Pesos dos Critérios'!$AC$12))</f>
        <v>0.037037037037037</v>
      </c>
      <c r="AE159" s="5" t="n">
        <f aca="false">IF(O159="Intervalo 1",'[1]Pesos dos Critérios'!$J$12,IF(Planilha1!O159="Intervalo 2",'[1]Pesos dos Critérios'!$K$12,IF(Planilha1!O159="Intervalo 3",'[1]Pesos dos Critérios'!$L$12,'[1]Pesos dos Critérios'!$M$12)))</f>
        <v>0.0240628507295174</v>
      </c>
      <c r="AF159" s="5" t="n">
        <f aca="false">IF(Q159="Intervalo 1",'[1]Pesos dos Critérios'!$B$12,IF(Q159="Intervalo 2",'[1]Pesos dos Critérios'!$C$12,IF(Q159="Intervalo 3",'[1]Pesos dos Critérios'!$D$12,'[1]Pesos dos Critérios'!$E$12)))</f>
        <v>0.0550472852385421</v>
      </c>
      <c r="AG159" s="5" t="n">
        <f aca="false">IF(S159="Intervalo 1",'[1]Pesos dos Critérios'!$F$12,IF(S159="Intervalo 2",'[1]Pesos dos Critérios'!$G$12,IF(S159="Intervalo 3",'[1]Pesos dos Critérios'!$H$12,'[1]Pesos dos Critérios'!$I$12)))</f>
        <v>0.032010582010582</v>
      </c>
      <c r="AH159" s="5" t="n">
        <f aca="false">IF(U159="Intervalo 1",'[1]Pesos dos Critérios'!$N$12,IF(U159="Intervalo 2",'[1]Pesos dos Critérios'!$O$12,IF(U159="Intervalo 3",'[1]Pesos dos Critérios'!$P$12,'[1]Pesos dos Critérios'!$Q$12)))</f>
        <v>0.0274470899470899</v>
      </c>
      <c r="AI159" s="5" t="n">
        <f aca="false">IF(AA159="Intervalo 1",'[1]Pesos dos Critérios'!$R$12,IF(AA159="Intervalo 2",'[1]Pesos dos Critérios'!$S$12,IF(AA159="Intervalo 3",'[1]Pesos dos Critérios'!$T$12,'[1]Pesos dos Critérios'!$U$12)))</f>
        <v>0.0547619047619048</v>
      </c>
      <c r="AJ159" s="5" t="n">
        <f aca="false">SUM(AB159:AI159)</f>
        <v>0.27953341639134</v>
      </c>
      <c r="AK159" s="5" t="n">
        <v>158</v>
      </c>
      <c r="AM159" s="1" t="s">
        <v>67</v>
      </c>
    </row>
    <row r="160" customFormat="false" ht="13.8" hidden="false" customHeight="false" outlineLevel="0" collapsed="false">
      <c r="A160" s="7" t="n">
        <v>2013</v>
      </c>
      <c r="B160" s="7" t="s">
        <v>204</v>
      </c>
      <c r="C160" s="8" t="s">
        <v>205</v>
      </c>
      <c r="D160" s="7" t="s">
        <v>102</v>
      </c>
      <c r="E160" s="7" t="s">
        <v>240</v>
      </c>
      <c r="F160" s="7" t="n">
        <v>16</v>
      </c>
      <c r="G160" s="7" t="s">
        <v>123</v>
      </c>
      <c r="H160" s="9" t="n">
        <v>2</v>
      </c>
      <c r="I160" s="7" t="s">
        <v>44</v>
      </c>
      <c r="J160" s="8" t="s">
        <v>45</v>
      </c>
      <c r="K160" s="10" t="s">
        <v>46</v>
      </c>
      <c r="L160" s="10" t="s">
        <v>83</v>
      </c>
      <c r="M160" s="10" t="s">
        <v>56</v>
      </c>
      <c r="N160" s="10" t="n">
        <v>0.035</v>
      </c>
      <c r="O160" s="9" t="s">
        <v>50</v>
      </c>
      <c r="P160" s="11" t="n">
        <v>0.25</v>
      </c>
      <c r="Q160" s="8" t="s">
        <v>57</v>
      </c>
      <c r="R160" s="11" t="n">
        <v>0.02</v>
      </c>
      <c r="S160" s="8" t="s">
        <v>57</v>
      </c>
      <c r="T160" s="11" t="n">
        <v>105</v>
      </c>
      <c r="U160" s="8" t="s">
        <v>49</v>
      </c>
      <c r="V160" s="11" t="n">
        <v>7.8</v>
      </c>
      <c r="W160" s="11" t="n">
        <v>9.3</v>
      </c>
      <c r="X160" s="11" t="n">
        <v>11.7</v>
      </c>
      <c r="Y160" s="11" t="n">
        <v>13.9</v>
      </c>
      <c r="Z160" s="11" t="n">
        <v>1.74</v>
      </c>
      <c r="AA160" s="8" t="s">
        <v>49</v>
      </c>
      <c r="AB160" s="5" t="n">
        <f aca="false">IF(C160='[1]Pesos dos Critérios'!$V$3,'[1]Pesos dos Critérios'!$V$12,IF(Planilha1!C160='[1]Pesos dos Critérios'!$W$3,'[1]Pesos dos Critérios'!$W$12,IF(Planilha1!C160='[1]Pesos dos Critérios'!$X$3,'[1]Pesos dos Critérios'!$X$12,IF(Planilha1!C160='[1]Pesos dos Critérios'!$Y$3,'[1]Pesos dos Critérios'!$Y$12,'[1]Pesos dos Critérios'!$Z$12))))</f>
        <v>0.0218518518518519</v>
      </c>
      <c r="AC160" s="5" t="n">
        <f aca="false">IF(H160=1,'[1]Pesos dos Critérios'!$AD$12,IF(Planilha1!H160=2,'[1]Pesos dos Critérios'!$AE$12,IF(Planilha1!H160=3,'[1]Pesos dos Critérios'!$AF$12,IF(Planilha1!H160=4,'[1]Pesos dos Critérios'!$AG$12,'[1]Pesos dos Critérios'!$AH$12))))</f>
        <v>0.0273148148148148</v>
      </c>
      <c r="AD160" s="5" t="n">
        <f aca="false">IF(J160='[1]Pesos dos Critérios'!$AA$3,'[1]Pesos dos Critérios'!$AA$12,IF(Planilha1!J160='[1]Pesos dos Critérios'!$AB$3,'[1]Pesos dos Critérios'!$AB$12,'[1]Pesos dos Critérios'!$AC$12))</f>
        <v>0.037037037037037</v>
      </c>
      <c r="AE160" s="5" t="n">
        <f aca="false">IF(O160="Intervalo 1",'[1]Pesos dos Critérios'!$J$12,IF(Planilha1!O160="Intervalo 2",'[1]Pesos dos Critérios'!$K$12,IF(Planilha1!O160="Intervalo 3",'[1]Pesos dos Critérios'!$L$12,'[1]Pesos dos Critérios'!$M$12)))</f>
        <v>0.0120314253647587</v>
      </c>
      <c r="AF160" s="5" t="n">
        <f aca="false">IF(Q160="Intervalo 1",'[1]Pesos dos Critérios'!$B$12,IF(Q160="Intervalo 2",'[1]Pesos dos Critérios'!$C$12,IF(Q160="Intervalo 3",'[1]Pesos dos Critérios'!$D$12,'[1]Pesos dos Critérios'!$E$12)))</f>
        <v>0.0236095012051296</v>
      </c>
      <c r="AG160" s="5" t="n">
        <f aca="false">IF(S160="Intervalo 1",'[1]Pesos dos Critérios'!$F$12,IF(S160="Intervalo 2",'[1]Pesos dos Critérios'!$G$12,IF(S160="Intervalo 3",'[1]Pesos dos Critérios'!$H$12,'[1]Pesos dos Critérios'!$I$12)))</f>
        <v>0.032010582010582</v>
      </c>
      <c r="AH160" s="5" t="n">
        <f aca="false">IF(U160="Intervalo 1",'[1]Pesos dos Critérios'!$N$12,IF(U160="Intervalo 2",'[1]Pesos dos Critérios'!$O$12,IF(U160="Intervalo 3",'[1]Pesos dos Critérios'!$P$12,'[1]Pesos dos Critérios'!$Q$12)))</f>
        <v>0.0320767195767196</v>
      </c>
      <c r="AI160" s="5" t="n">
        <f aca="false">IF(AA160="Intervalo 1",'[1]Pesos dos Critérios'!$R$12,IF(AA160="Intervalo 2",'[1]Pesos dos Critérios'!$S$12,IF(AA160="Intervalo 3",'[1]Pesos dos Critérios'!$T$12,'[1]Pesos dos Critérios'!$U$12)))</f>
        <v>0.0658730158730159</v>
      </c>
      <c r="AJ160" s="5" t="n">
        <f aca="false">SUM(AB160:AI160)</f>
        <v>0.25180494773391</v>
      </c>
      <c r="AK160" s="5" t="n">
        <v>159</v>
      </c>
      <c r="AM160" s="1" t="s">
        <v>60</v>
      </c>
    </row>
    <row r="161" customFormat="false" ht="13.8" hidden="false" customHeight="false" outlineLevel="0" collapsed="false">
      <c r="A161" s="7" t="n">
        <v>2013</v>
      </c>
      <c r="B161" s="7" t="s">
        <v>204</v>
      </c>
      <c r="C161" s="8" t="s">
        <v>205</v>
      </c>
      <c r="D161" s="7" t="s">
        <v>102</v>
      </c>
      <c r="E161" s="7" t="s">
        <v>240</v>
      </c>
      <c r="F161" s="7" t="s">
        <v>158</v>
      </c>
      <c r="G161" s="7" t="s">
        <v>123</v>
      </c>
      <c r="H161" s="9" t="n">
        <v>2</v>
      </c>
      <c r="I161" s="7" t="s">
        <v>44</v>
      </c>
      <c r="J161" s="8" t="s">
        <v>45</v>
      </c>
      <c r="K161" s="10" t="s">
        <v>46</v>
      </c>
      <c r="L161" s="10" t="s">
        <v>83</v>
      </c>
      <c r="M161" s="10" t="s">
        <v>56</v>
      </c>
      <c r="N161" s="10" t="n">
        <v>0.035</v>
      </c>
      <c r="O161" s="9" t="s">
        <v>50</v>
      </c>
      <c r="P161" s="11" t="n">
        <v>0.25</v>
      </c>
      <c r="Q161" s="8" t="s">
        <v>57</v>
      </c>
      <c r="R161" s="11" t="n">
        <v>0.02</v>
      </c>
      <c r="S161" s="8" t="s">
        <v>57</v>
      </c>
      <c r="T161" s="11" t="n">
        <v>105</v>
      </c>
      <c r="U161" s="8" t="s">
        <v>49</v>
      </c>
      <c r="V161" s="11" t="n">
        <v>7.8</v>
      </c>
      <c r="W161" s="11" t="n">
        <v>9.3</v>
      </c>
      <c r="X161" s="11" t="n">
        <v>11.7</v>
      </c>
      <c r="Y161" s="11" t="n">
        <v>13.9</v>
      </c>
      <c r="Z161" s="11" t="n">
        <v>1.74</v>
      </c>
      <c r="AA161" s="8" t="s">
        <v>49</v>
      </c>
      <c r="AB161" s="5" t="n">
        <f aca="false">IF(C161='[1]Pesos dos Critérios'!$V$3,'[1]Pesos dos Critérios'!$V$12,IF(Planilha1!C161='[1]Pesos dos Critérios'!$W$3,'[1]Pesos dos Critérios'!$W$12,IF(Planilha1!C161='[1]Pesos dos Critérios'!$X$3,'[1]Pesos dos Critérios'!$X$12,IF(Planilha1!C161='[1]Pesos dos Critérios'!$Y$3,'[1]Pesos dos Critérios'!$Y$12,'[1]Pesos dos Critérios'!$Z$12))))</f>
        <v>0.0218518518518519</v>
      </c>
      <c r="AC161" s="5" t="n">
        <f aca="false">IF(H161=1,'[1]Pesos dos Critérios'!$AD$12,IF(Planilha1!H161=2,'[1]Pesos dos Critérios'!$AE$12,IF(Planilha1!H161=3,'[1]Pesos dos Critérios'!$AF$12,IF(Planilha1!H161=4,'[1]Pesos dos Critérios'!$AG$12,'[1]Pesos dos Critérios'!$AH$12))))</f>
        <v>0.0273148148148148</v>
      </c>
      <c r="AD161" s="5" t="n">
        <f aca="false">IF(J161='[1]Pesos dos Critérios'!$AA$3,'[1]Pesos dos Critérios'!$AA$12,IF(Planilha1!J161='[1]Pesos dos Critérios'!$AB$3,'[1]Pesos dos Critérios'!$AB$12,'[1]Pesos dos Critérios'!$AC$12))</f>
        <v>0.037037037037037</v>
      </c>
      <c r="AE161" s="5" t="n">
        <f aca="false">IF(O161="Intervalo 1",'[1]Pesos dos Critérios'!$J$12,IF(Planilha1!O161="Intervalo 2",'[1]Pesos dos Critérios'!$K$12,IF(Planilha1!O161="Intervalo 3",'[1]Pesos dos Critérios'!$L$12,'[1]Pesos dos Critérios'!$M$12)))</f>
        <v>0.0120314253647587</v>
      </c>
      <c r="AF161" s="5" t="n">
        <f aca="false">IF(Q161="Intervalo 1",'[1]Pesos dos Critérios'!$B$12,IF(Q161="Intervalo 2",'[1]Pesos dos Critérios'!$C$12,IF(Q161="Intervalo 3",'[1]Pesos dos Critérios'!$D$12,'[1]Pesos dos Critérios'!$E$12)))</f>
        <v>0.0236095012051296</v>
      </c>
      <c r="AG161" s="5" t="n">
        <f aca="false">IF(S161="Intervalo 1",'[1]Pesos dos Critérios'!$F$12,IF(S161="Intervalo 2",'[1]Pesos dos Critérios'!$G$12,IF(S161="Intervalo 3",'[1]Pesos dos Critérios'!$H$12,'[1]Pesos dos Critérios'!$I$12)))</f>
        <v>0.032010582010582</v>
      </c>
      <c r="AH161" s="5" t="n">
        <f aca="false">IF(U161="Intervalo 1",'[1]Pesos dos Critérios'!$N$12,IF(U161="Intervalo 2",'[1]Pesos dos Critérios'!$O$12,IF(U161="Intervalo 3",'[1]Pesos dos Critérios'!$P$12,'[1]Pesos dos Critérios'!$Q$12)))</f>
        <v>0.0320767195767196</v>
      </c>
      <c r="AI161" s="5" t="n">
        <f aca="false">IF(AA161="Intervalo 1",'[1]Pesos dos Critérios'!$R$12,IF(AA161="Intervalo 2",'[1]Pesos dos Critérios'!$S$12,IF(AA161="Intervalo 3",'[1]Pesos dos Critérios'!$T$12,'[1]Pesos dos Critérios'!$U$12)))</f>
        <v>0.0658730158730159</v>
      </c>
      <c r="AJ161" s="5" t="n">
        <f aca="false">SUM(AB161:AI161)</f>
        <v>0.25180494773391</v>
      </c>
      <c r="AK161" s="5" t="n">
        <v>160</v>
      </c>
      <c r="AM161" s="1" t="s">
        <v>60</v>
      </c>
    </row>
    <row r="162" customFormat="false" ht="13.8" hidden="false" customHeight="false" outlineLevel="0" collapsed="false">
      <c r="A162" s="7" t="n">
        <v>2013</v>
      </c>
      <c r="B162" s="7" t="s">
        <v>204</v>
      </c>
      <c r="C162" s="8" t="s">
        <v>205</v>
      </c>
      <c r="D162" s="7" t="s">
        <v>102</v>
      </c>
      <c r="E162" s="7" t="s">
        <v>240</v>
      </c>
      <c r="F162" s="7" t="s">
        <v>241</v>
      </c>
      <c r="G162" s="7" t="s">
        <v>123</v>
      </c>
      <c r="H162" s="9" t="n">
        <v>2</v>
      </c>
      <c r="I162" s="7" t="s">
        <v>44</v>
      </c>
      <c r="J162" s="8" t="s">
        <v>45</v>
      </c>
      <c r="K162" s="10" t="s">
        <v>46</v>
      </c>
      <c r="L162" s="10" t="s">
        <v>83</v>
      </c>
      <c r="M162" s="10" t="s">
        <v>56</v>
      </c>
      <c r="N162" s="10" t="n">
        <v>0.035</v>
      </c>
      <c r="O162" s="9" t="s">
        <v>50</v>
      </c>
      <c r="P162" s="11" t="n">
        <v>0.25</v>
      </c>
      <c r="Q162" s="8" t="s">
        <v>57</v>
      </c>
      <c r="R162" s="11" t="n">
        <v>0.02</v>
      </c>
      <c r="S162" s="8" t="s">
        <v>57</v>
      </c>
      <c r="T162" s="11" t="n">
        <v>105</v>
      </c>
      <c r="U162" s="8" t="s">
        <v>49</v>
      </c>
      <c r="V162" s="11" t="n">
        <v>7.8</v>
      </c>
      <c r="W162" s="11" t="n">
        <v>9.3</v>
      </c>
      <c r="X162" s="11" t="n">
        <v>11.7</v>
      </c>
      <c r="Y162" s="11" t="n">
        <v>13.9</v>
      </c>
      <c r="Z162" s="11" t="n">
        <v>1.74</v>
      </c>
      <c r="AA162" s="8" t="s">
        <v>49</v>
      </c>
      <c r="AB162" s="5" t="n">
        <f aca="false">IF(C162='[1]Pesos dos Critérios'!$V$3,'[1]Pesos dos Critérios'!$V$12,IF(Planilha1!C162='[1]Pesos dos Critérios'!$W$3,'[1]Pesos dos Critérios'!$W$12,IF(Planilha1!C162='[1]Pesos dos Critérios'!$X$3,'[1]Pesos dos Critérios'!$X$12,IF(Planilha1!C162='[1]Pesos dos Critérios'!$Y$3,'[1]Pesos dos Critérios'!$Y$12,'[1]Pesos dos Critérios'!$Z$12))))</f>
        <v>0.0218518518518519</v>
      </c>
      <c r="AC162" s="5" t="n">
        <f aca="false">IF(H162=1,'[1]Pesos dos Critérios'!$AD$12,IF(Planilha1!H162=2,'[1]Pesos dos Critérios'!$AE$12,IF(Planilha1!H162=3,'[1]Pesos dos Critérios'!$AF$12,IF(Planilha1!H162=4,'[1]Pesos dos Critérios'!$AG$12,'[1]Pesos dos Critérios'!$AH$12))))</f>
        <v>0.0273148148148148</v>
      </c>
      <c r="AD162" s="5" t="n">
        <f aca="false">IF(J162='[1]Pesos dos Critérios'!$AA$3,'[1]Pesos dos Critérios'!$AA$12,IF(Planilha1!J162='[1]Pesos dos Critérios'!$AB$3,'[1]Pesos dos Critérios'!$AB$12,'[1]Pesos dos Critérios'!$AC$12))</f>
        <v>0.037037037037037</v>
      </c>
      <c r="AE162" s="5" t="n">
        <f aca="false">IF(O162="Intervalo 1",'[1]Pesos dos Critérios'!$J$12,IF(Planilha1!O162="Intervalo 2",'[1]Pesos dos Critérios'!$K$12,IF(Planilha1!O162="Intervalo 3",'[1]Pesos dos Critérios'!$L$12,'[1]Pesos dos Critérios'!$M$12)))</f>
        <v>0.0120314253647587</v>
      </c>
      <c r="AF162" s="5" t="n">
        <f aca="false">IF(Q162="Intervalo 1",'[1]Pesos dos Critérios'!$B$12,IF(Q162="Intervalo 2",'[1]Pesos dos Critérios'!$C$12,IF(Q162="Intervalo 3",'[1]Pesos dos Critérios'!$D$12,'[1]Pesos dos Critérios'!$E$12)))</f>
        <v>0.0236095012051296</v>
      </c>
      <c r="AG162" s="5" t="n">
        <f aca="false">IF(S162="Intervalo 1",'[1]Pesos dos Critérios'!$F$12,IF(S162="Intervalo 2",'[1]Pesos dos Critérios'!$G$12,IF(S162="Intervalo 3",'[1]Pesos dos Critérios'!$H$12,'[1]Pesos dos Critérios'!$I$12)))</f>
        <v>0.032010582010582</v>
      </c>
      <c r="AH162" s="5" t="n">
        <f aca="false">IF(U162="Intervalo 1",'[1]Pesos dos Critérios'!$N$12,IF(U162="Intervalo 2",'[1]Pesos dos Critérios'!$O$12,IF(U162="Intervalo 3",'[1]Pesos dos Critérios'!$P$12,'[1]Pesos dos Critérios'!$Q$12)))</f>
        <v>0.0320767195767196</v>
      </c>
      <c r="AI162" s="5" t="n">
        <f aca="false">IF(AA162="Intervalo 1",'[1]Pesos dos Critérios'!$R$12,IF(AA162="Intervalo 2",'[1]Pesos dos Critérios'!$S$12,IF(AA162="Intervalo 3",'[1]Pesos dos Critérios'!$T$12,'[1]Pesos dos Critérios'!$U$12)))</f>
        <v>0.0658730158730159</v>
      </c>
      <c r="AJ162" s="5" t="n">
        <f aca="false">SUM(AB162:AI162)</f>
        <v>0.25180494773391</v>
      </c>
      <c r="AK162" s="5" t="n">
        <v>161</v>
      </c>
      <c r="AM162" s="1" t="s">
        <v>60</v>
      </c>
    </row>
    <row r="163" customFormat="false" ht="13.8" hidden="false" customHeight="false" outlineLevel="0" collapsed="false">
      <c r="A163" s="7" t="n">
        <v>2013</v>
      </c>
      <c r="B163" s="7" t="s">
        <v>204</v>
      </c>
      <c r="C163" s="8" t="s">
        <v>205</v>
      </c>
      <c r="D163" s="7" t="s">
        <v>102</v>
      </c>
      <c r="E163" s="7" t="s">
        <v>240</v>
      </c>
      <c r="F163" s="7" t="s">
        <v>242</v>
      </c>
      <c r="G163" s="7" t="s">
        <v>123</v>
      </c>
      <c r="H163" s="9" t="n">
        <v>2</v>
      </c>
      <c r="I163" s="7" t="s">
        <v>44</v>
      </c>
      <c r="J163" s="8" t="s">
        <v>45</v>
      </c>
      <c r="K163" s="10" t="s">
        <v>46</v>
      </c>
      <c r="L163" s="10" t="s">
        <v>83</v>
      </c>
      <c r="M163" s="10" t="s">
        <v>56</v>
      </c>
      <c r="N163" s="10" t="n">
        <v>0.035</v>
      </c>
      <c r="O163" s="9" t="s">
        <v>50</v>
      </c>
      <c r="P163" s="11" t="n">
        <v>0.25</v>
      </c>
      <c r="Q163" s="8" t="s">
        <v>57</v>
      </c>
      <c r="R163" s="11" t="n">
        <v>0.02</v>
      </c>
      <c r="S163" s="8" t="s">
        <v>57</v>
      </c>
      <c r="T163" s="11" t="n">
        <v>105</v>
      </c>
      <c r="U163" s="8" t="s">
        <v>49</v>
      </c>
      <c r="V163" s="11" t="n">
        <v>7.8</v>
      </c>
      <c r="W163" s="11" t="n">
        <v>9.3</v>
      </c>
      <c r="X163" s="11" t="n">
        <v>11.7</v>
      </c>
      <c r="Y163" s="11" t="n">
        <v>13.9</v>
      </c>
      <c r="Z163" s="11" t="n">
        <v>1.74</v>
      </c>
      <c r="AA163" s="8" t="s">
        <v>49</v>
      </c>
      <c r="AB163" s="5" t="n">
        <f aca="false">IF(C163='[1]Pesos dos Critérios'!$V$3,'[1]Pesos dos Critérios'!$V$12,IF(Planilha1!C163='[1]Pesos dos Critérios'!$W$3,'[1]Pesos dos Critérios'!$W$12,IF(Planilha1!C163='[1]Pesos dos Critérios'!$X$3,'[1]Pesos dos Critérios'!$X$12,IF(Planilha1!C163='[1]Pesos dos Critérios'!$Y$3,'[1]Pesos dos Critérios'!$Y$12,'[1]Pesos dos Critérios'!$Z$12))))</f>
        <v>0.0218518518518519</v>
      </c>
      <c r="AC163" s="5" t="n">
        <f aca="false">IF(H163=1,'[1]Pesos dos Critérios'!$AD$12,IF(Planilha1!H163=2,'[1]Pesos dos Critérios'!$AE$12,IF(Planilha1!H163=3,'[1]Pesos dos Critérios'!$AF$12,IF(Planilha1!H163=4,'[1]Pesos dos Critérios'!$AG$12,'[1]Pesos dos Critérios'!$AH$12))))</f>
        <v>0.0273148148148148</v>
      </c>
      <c r="AD163" s="5" t="n">
        <f aca="false">IF(J163='[1]Pesos dos Critérios'!$AA$3,'[1]Pesos dos Critérios'!$AA$12,IF(Planilha1!J163='[1]Pesos dos Critérios'!$AB$3,'[1]Pesos dos Critérios'!$AB$12,'[1]Pesos dos Critérios'!$AC$12))</f>
        <v>0.037037037037037</v>
      </c>
      <c r="AE163" s="5" t="n">
        <f aca="false">IF(O163="Intervalo 1",'[1]Pesos dos Critérios'!$J$12,IF(Planilha1!O163="Intervalo 2",'[1]Pesos dos Critérios'!$K$12,IF(Planilha1!O163="Intervalo 3",'[1]Pesos dos Critérios'!$L$12,'[1]Pesos dos Critérios'!$M$12)))</f>
        <v>0.0120314253647587</v>
      </c>
      <c r="AF163" s="5" t="n">
        <f aca="false">IF(Q163="Intervalo 1",'[1]Pesos dos Critérios'!$B$12,IF(Q163="Intervalo 2",'[1]Pesos dos Critérios'!$C$12,IF(Q163="Intervalo 3",'[1]Pesos dos Critérios'!$D$12,'[1]Pesos dos Critérios'!$E$12)))</f>
        <v>0.0236095012051296</v>
      </c>
      <c r="AG163" s="5" t="n">
        <f aca="false">IF(S163="Intervalo 1",'[1]Pesos dos Critérios'!$F$12,IF(S163="Intervalo 2",'[1]Pesos dos Critérios'!$G$12,IF(S163="Intervalo 3",'[1]Pesos dos Critérios'!$H$12,'[1]Pesos dos Critérios'!$I$12)))</f>
        <v>0.032010582010582</v>
      </c>
      <c r="AH163" s="5" t="n">
        <f aca="false">IF(U163="Intervalo 1",'[1]Pesos dos Critérios'!$N$12,IF(U163="Intervalo 2",'[1]Pesos dos Critérios'!$O$12,IF(U163="Intervalo 3",'[1]Pesos dos Critérios'!$P$12,'[1]Pesos dos Critérios'!$Q$12)))</f>
        <v>0.0320767195767196</v>
      </c>
      <c r="AI163" s="5" t="n">
        <f aca="false">IF(AA163="Intervalo 1",'[1]Pesos dos Critérios'!$R$12,IF(AA163="Intervalo 2",'[1]Pesos dos Critérios'!$S$12,IF(AA163="Intervalo 3",'[1]Pesos dos Critérios'!$T$12,'[1]Pesos dos Critérios'!$U$12)))</f>
        <v>0.0658730158730159</v>
      </c>
      <c r="AJ163" s="5" t="n">
        <f aca="false">SUM(AB163:AI163)</f>
        <v>0.25180494773391</v>
      </c>
      <c r="AK163" s="5" t="n">
        <v>162</v>
      </c>
      <c r="AM163" s="1" t="s">
        <v>60</v>
      </c>
    </row>
    <row r="164" customFormat="false" ht="13.8" hidden="false" customHeight="false" outlineLevel="0" collapsed="false">
      <c r="A164" s="7" t="n">
        <v>2013</v>
      </c>
      <c r="B164" s="7" t="s">
        <v>204</v>
      </c>
      <c r="C164" s="8" t="s">
        <v>205</v>
      </c>
      <c r="D164" s="7" t="s">
        <v>102</v>
      </c>
      <c r="E164" s="7" t="s">
        <v>240</v>
      </c>
      <c r="F164" s="7" t="s">
        <v>159</v>
      </c>
      <c r="G164" s="7" t="s">
        <v>123</v>
      </c>
      <c r="H164" s="9" t="n">
        <v>2</v>
      </c>
      <c r="I164" s="7" t="s">
        <v>44</v>
      </c>
      <c r="J164" s="8" t="s">
        <v>45</v>
      </c>
      <c r="K164" s="10" t="s">
        <v>46</v>
      </c>
      <c r="L164" s="10" t="s">
        <v>83</v>
      </c>
      <c r="M164" s="10" t="s">
        <v>56</v>
      </c>
      <c r="N164" s="10" t="n">
        <v>0.035</v>
      </c>
      <c r="O164" s="9" t="s">
        <v>50</v>
      </c>
      <c r="P164" s="11" t="n">
        <v>0.25</v>
      </c>
      <c r="Q164" s="8" t="s">
        <v>57</v>
      </c>
      <c r="R164" s="11" t="n">
        <v>0.02</v>
      </c>
      <c r="S164" s="8" t="s">
        <v>57</v>
      </c>
      <c r="T164" s="11" t="n">
        <v>105</v>
      </c>
      <c r="U164" s="8" t="s">
        <v>49</v>
      </c>
      <c r="V164" s="11" t="n">
        <v>7.8</v>
      </c>
      <c r="W164" s="11" t="n">
        <v>9.3</v>
      </c>
      <c r="X164" s="11" t="n">
        <v>11.7</v>
      </c>
      <c r="Y164" s="11" t="n">
        <v>13.9</v>
      </c>
      <c r="Z164" s="11" t="n">
        <v>1.74</v>
      </c>
      <c r="AA164" s="8" t="s">
        <v>49</v>
      </c>
      <c r="AB164" s="5" t="n">
        <f aca="false">IF(C164='[1]Pesos dos Critérios'!$V$3,'[1]Pesos dos Critérios'!$V$12,IF(Planilha1!C164='[1]Pesos dos Critérios'!$W$3,'[1]Pesos dos Critérios'!$W$12,IF(Planilha1!C164='[1]Pesos dos Critérios'!$X$3,'[1]Pesos dos Critérios'!$X$12,IF(Planilha1!C164='[1]Pesos dos Critérios'!$Y$3,'[1]Pesos dos Critérios'!$Y$12,'[1]Pesos dos Critérios'!$Z$12))))</f>
        <v>0.0218518518518519</v>
      </c>
      <c r="AC164" s="5" t="n">
        <f aca="false">IF(H164=1,'[1]Pesos dos Critérios'!$AD$12,IF(Planilha1!H164=2,'[1]Pesos dos Critérios'!$AE$12,IF(Planilha1!H164=3,'[1]Pesos dos Critérios'!$AF$12,IF(Planilha1!H164=4,'[1]Pesos dos Critérios'!$AG$12,'[1]Pesos dos Critérios'!$AH$12))))</f>
        <v>0.0273148148148148</v>
      </c>
      <c r="AD164" s="5" t="n">
        <f aca="false">IF(J164='[1]Pesos dos Critérios'!$AA$3,'[1]Pesos dos Critérios'!$AA$12,IF(Planilha1!J164='[1]Pesos dos Critérios'!$AB$3,'[1]Pesos dos Critérios'!$AB$12,'[1]Pesos dos Critérios'!$AC$12))</f>
        <v>0.037037037037037</v>
      </c>
      <c r="AE164" s="5" t="n">
        <f aca="false">IF(O164="Intervalo 1",'[1]Pesos dos Critérios'!$J$12,IF(Planilha1!O164="Intervalo 2",'[1]Pesos dos Critérios'!$K$12,IF(Planilha1!O164="Intervalo 3",'[1]Pesos dos Critérios'!$L$12,'[1]Pesos dos Critérios'!$M$12)))</f>
        <v>0.0120314253647587</v>
      </c>
      <c r="AF164" s="5" t="n">
        <f aca="false">IF(Q164="Intervalo 1",'[1]Pesos dos Critérios'!$B$12,IF(Q164="Intervalo 2",'[1]Pesos dos Critérios'!$C$12,IF(Q164="Intervalo 3",'[1]Pesos dos Critérios'!$D$12,'[1]Pesos dos Critérios'!$E$12)))</f>
        <v>0.0236095012051296</v>
      </c>
      <c r="AG164" s="5" t="n">
        <f aca="false">IF(S164="Intervalo 1",'[1]Pesos dos Critérios'!$F$12,IF(S164="Intervalo 2",'[1]Pesos dos Critérios'!$G$12,IF(S164="Intervalo 3",'[1]Pesos dos Critérios'!$H$12,'[1]Pesos dos Critérios'!$I$12)))</f>
        <v>0.032010582010582</v>
      </c>
      <c r="AH164" s="5" t="n">
        <f aca="false">IF(U164="Intervalo 1",'[1]Pesos dos Critérios'!$N$12,IF(U164="Intervalo 2",'[1]Pesos dos Critérios'!$O$12,IF(U164="Intervalo 3",'[1]Pesos dos Critérios'!$P$12,'[1]Pesos dos Critérios'!$Q$12)))</f>
        <v>0.0320767195767196</v>
      </c>
      <c r="AI164" s="5" t="n">
        <f aca="false">IF(AA164="Intervalo 1",'[1]Pesos dos Critérios'!$R$12,IF(AA164="Intervalo 2",'[1]Pesos dos Critérios'!$S$12,IF(AA164="Intervalo 3",'[1]Pesos dos Critérios'!$T$12,'[1]Pesos dos Critérios'!$U$12)))</f>
        <v>0.0658730158730159</v>
      </c>
      <c r="AJ164" s="5" t="n">
        <f aca="false">SUM(AB164:AI164)</f>
        <v>0.25180494773391</v>
      </c>
      <c r="AK164" s="5" t="n">
        <v>163</v>
      </c>
      <c r="AM164" s="1" t="s">
        <v>60</v>
      </c>
    </row>
    <row r="165" customFormat="false" ht="13.8" hidden="false" customHeight="false" outlineLevel="0" collapsed="false">
      <c r="A165" s="7" t="n">
        <v>2013</v>
      </c>
      <c r="B165" s="7" t="s">
        <v>204</v>
      </c>
      <c r="C165" s="8" t="s">
        <v>205</v>
      </c>
      <c r="D165" s="7" t="s">
        <v>106</v>
      </c>
      <c r="E165" s="7" t="s">
        <v>243</v>
      </c>
      <c r="F165" s="7" t="s">
        <v>173</v>
      </c>
      <c r="G165" s="7" t="s">
        <v>104</v>
      </c>
      <c r="H165" s="9" t="n">
        <v>1</v>
      </c>
      <c r="I165" s="7" t="s">
        <v>44</v>
      </c>
      <c r="J165" s="8" t="s">
        <v>45</v>
      </c>
      <c r="K165" s="10" t="s">
        <v>65</v>
      </c>
      <c r="L165" s="10" t="s">
        <v>66</v>
      </c>
      <c r="M165" s="10" t="s">
        <v>56</v>
      </c>
      <c r="N165" s="10" t="n">
        <v>0.026</v>
      </c>
      <c r="O165" s="9" t="s">
        <v>58</v>
      </c>
      <c r="P165" s="11" t="n">
        <v>0.403</v>
      </c>
      <c r="Q165" s="8" t="s">
        <v>58</v>
      </c>
      <c r="R165" s="11" t="n">
        <v>0.033</v>
      </c>
      <c r="S165" s="8" t="s">
        <v>58</v>
      </c>
      <c r="T165" s="11" t="n">
        <v>100</v>
      </c>
      <c r="U165" s="8" t="s">
        <v>49</v>
      </c>
      <c r="V165" s="11" t="n">
        <v>8.4</v>
      </c>
      <c r="W165" s="11" t="n">
        <v>9.2</v>
      </c>
      <c r="X165" s="11" t="n">
        <v>12.9</v>
      </c>
      <c r="Y165" s="11" t="n">
        <v>13.8</v>
      </c>
      <c r="Z165" s="11" t="n">
        <v>1.66</v>
      </c>
      <c r="AA165" s="8" t="s">
        <v>49</v>
      </c>
      <c r="AB165" s="5" t="n">
        <f aca="false">IF(C165='[1]Pesos dos Critérios'!$V$3,'[1]Pesos dos Critérios'!$V$12,IF(Planilha1!C165='[1]Pesos dos Critérios'!$W$3,'[1]Pesos dos Critérios'!$W$12,IF(Planilha1!C165='[1]Pesos dos Critérios'!$X$3,'[1]Pesos dos Critérios'!$X$12,IF(Planilha1!C165='[1]Pesos dos Critérios'!$Y$3,'[1]Pesos dos Critérios'!$Y$12,'[1]Pesos dos Critérios'!$Z$12))))</f>
        <v>0.0218518518518519</v>
      </c>
      <c r="AC165" s="5" t="n">
        <f aca="false">IF(H165=1,'[1]Pesos dos Critérios'!$AD$12,IF(Planilha1!H165=2,'[1]Pesos dos Critérios'!$AE$12,IF(Planilha1!H165=3,'[1]Pesos dos Critérios'!$AF$12,IF(Planilha1!H165=4,'[1]Pesos dos Critérios'!$AG$12,'[1]Pesos dos Critérios'!$AH$12))))</f>
        <v>0.0384259259259259</v>
      </c>
      <c r="AD165" s="5" t="n">
        <f aca="false">IF(J165='[1]Pesos dos Critérios'!$AA$3,'[1]Pesos dos Critérios'!$AA$12,IF(Planilha1!J165='[1]Pesos dos Critérios'!$AB$3,'[1]Pesos dos Critérios'!$AB$12,'[1]Pesos dos Critérios'!$AC$12))</f>
        <v>0.037037037037037</v>
      </c>
      <c r="AE165" s="5" t="n">
        <f aca="false">IF(O165="Intervalo 1",'[1]Pesos dos Critérios'!$J$12,IF(Planilha1!O165="Intervalo 2",'[1]Pesos dos Critérios'!$K$12,IF(Planilha1!O165="Intervalo 3",'[1]Pesos dos Critérios'!$L$12,'[1]Pesos dos Critérios'!$M$12)))</f>
        <v>0.0218406285072952</v>
      </c>
      <c r="AF165" s="5" t="n">
        <f aca="false">IF(Q165="Intervalo 1",'[1]Pesos dos Critérios'!$B$12,IF(Q165="Intervalo 2",'[1]Pesos dos Critérios'!$C$12,IF(Q165="Intervalo 3",'[1]Pesos dos Critérios'!$D$12,'[1]Pesos dos Critérios'!$E$12)))</f>
        <v>0.0213326341741642</v>
      </c>
      <c r="AG165" s="5" t="n">
        <f aca="false">IF(S165="Intervalo 1",'[1]Pesos dos Critérios'!$F$12,IF(S165="Intervalo 2",'[1]Pesos dos Critérios'!$G$12,IF(S165="Intervalo 3",'[1]Pesos dos Critérios'!$H$12,'[1]Pesos dos Critérios'!$I$12)))</f>
        <v>0.0227513227513227</v>
      </c>
      <c r="AH165" s="5" t="n">
        <f aca="false">IF(U165="Intervalo 1",'[1]Pesos dos Critérios'!$N$12,IF(U165="Intervalo 2",'[1]Pesos dos Critérios'!$O$12,IF(U165="Intervalo 3",'[1]Pesos dos Critérios'!$P$12,'[1]Pesos dos Critérios'!$Q$12)))</f>
        <v>0.0320767195767196</v>
      </c>
      <c r="AI165" s="5" t="n">
        <f aca="false">IF(AA165="Intervalo 1",'[1]Pesos dos Critérios'!$R$12,IF(AA165="Intervalo 2",'[1]Pesos dos Critérios'!$S$12,IF(AA165="Intervalo 3",'[1]Pesos dos Critérios'!$T$12,'[1]Pesos dos Critérios'!$U$12)))</f>
        <v>0.0658730158730159</v>
      </c>
      <c r="AJ165" s="5" t="n">
        <f aca="false">SUM(AB165:AI165)</f>
        <v>0.261189135697332</v>
      </c>
      <c r="AK165" s="5" t="n">
        <v>164</v>
      </c>
      <c r="AM165" s="1" t="s">
        <v>67</v>
      </c>
    </row>
    <row r="166" customFormat="false" ht="13.8" hidden="false" customHeight="false" outlineLevel="0" collapsed="false">
      <c r="A166" s="7" t="n">
        <v>2013</v>
      </c>
      <c r="B166" s="7" t="s">
        <v>204</v>
      </c>
      <c r="C166" s="8" t="s">
        <v>205</v>
      </c>
      <c r="D166" s="7" t="s">
        <v>106</v>
      </c>
      <c r="E166" s="7" t="s">
        <v>243</v>
      </c>
      <c r="F166" s="7" t="s">
        <v>173</v>
      </c>
      <c r="G166" s="7" t="s">
        <v>104</v>
      </c>
      <c r="H166" s="9" t="n">
        <v>1</v>
      </c>
      <c r="I166" s="7" t="s">
        <v>44</v>
      </c>
      <c r="J166" s="8" t="s">
        <v>45</v>
      </c>
      <c r="K166" s="10" t="s">
        <v>46</v>
      </c>
      <c r="L166" s="10" t="s">
        <v>47</v>
      </c>
      <c r="M166" s="10" t="s">
        <v>56</v>
      </c>
      <c r="N166" s="10" t="n">
        <v>0.026</v>
      </c>
      <c r="O166" s="9" t="s">
        <v>58</v>
      </c>
      <c r="P166" s="11" t="n">
        <v>0.403</v>
      </c>
      <c r="Q166" s="8" t="s">
        <v>58</v>
      </c>
      <c r="R166" s="11" t="n">
        <v>0.033</v>
      </c>
      <c r="S166" s="8" t="s">
        <v>58</v>
      </c>
      <c r="T166" s="11" t="n">
        <v>105</v>
      </c>
      <c r="U166" s="8" t="s">
        <v>49</v>
      </c>
      <c r="V166" s="11" t="n">
        <v>8.1</v>
      </c>
      <c r="W166" s="11" t="n">
        <v>8.6</v>
      </c>
      <c r="X166" s="11" t="n">
        <v>12.4</v>
      </c>
      <c r="Y166" s="11" t="n">
        <v>12.8</v>
      </c>
      <c r="Z166" s="11" t="n">
        <v>1.75</v>
      </c>
      <c r="AA166" s="8" t="s">
        <v>49</v>
      </c>
      <c r="AB166" s="5" t="n">
        <f aca="false">IF(C166='[1]Pesos dos Critérios'!$V$3,'[1]Pesos dos Critérios'!$V$12,IF(Planilha1!C166='[1]Pesos dos Critérios'!$W$3,'[1]Pesos dos Critérios'!$W$12,IF(Planilha1!C166='[1]Pesos dos Critérios'!$X$3,'[1]Pesos dos Critérios'!$X$12,IF(Planilha1!C166='[1]Pesos dos Critérios'!$Y$3,'[1]Pesos dos Critérios'!$Y$12,'[1]Pesos dos Critérios'!$Z$12))))</f>
        <v>0.0218518518518519</v>
      </c>
      <c r="AC166" s="5" t="n">
        <f aca="false">IF(H166=1,'[1]Pesos dos Critérios'!$AD$12,IF(Planilha1!H166=2,'[1]Pesos dos Critérios'!$AE$12,IF(Planilha1!H166=3,'[1]Pesos dos Critérios'!$AF$12,IF(Planilha1!H166=4,'[1]Pesos dos Critérios'!$AG$12,'[1]Pesos dos Critérios'!$AH$12))))</f>
        <v>0.0384259259259259</v>
      </c>
      <c r="AD166" s="5" t="n">
        <f aca="false">IF(J166='[1]Pesos dos Critérios'!$AA$3,'[1]Pesos dos Critérios'!$AA$12,IF(Planilha1!J166='[1]Pesos dos Critérios'!$AB$3,'[1]Pesos dos Critérios'!$AB$12,'[1]Pesos dos Critérios'!$AC$12))</f>
        <v>0.037037037037037</v>
      </c>
      <c r="AE166" s="5" t="n">
        <f aca="false">IF(O166="Intervalo 1",'[1]Pesos dos Critérios'!$J$12,IF(Planilha1!O166="Intervalo 2",'[1]Pesos dos Critérios'!$K$12,IF(Planilha1!O166="Intervalo 3",'[1]Pesos dos Critérios'!$L$12,'[1]Pesos dos Critérios'!$M$12)))</f>
        <v>0.0218406285072952</v>
      </c>
      <c r="AF166" s="5" t="n">
        <f aca="false">IF(Q166="Intervalo 1",'[1]Pesos dos Critérios'!$B$12,IF(Q166="Intervalo 2",'[1]Pesos dos Critérios'!$C$12,IF(Q166="Intervalo 3",'[1]Pesos dos Critérios'!$D$12,'[1]Pesos dos Critérios'!$E$12)))</f>
        <v>0.0213326341741642</v>
      </c>
      <c r="AG166" s="5" t="n">
        <f aca="false">IF(S166="Intervalo 1",'[1]Pesos dos Critérios'!$F$12,IF(S166="Intervalo 2",'[1]Pesos dos Critérios'!$G$12,IF(S166="Intervalo 3",'[1]Pesos dos Critérios'!$H$12,'[1]Pesos dos Critérios'!$I$12)))</f>
        <v>0.0227513227513227</v>
      </c>
      <c r="AH166" s="5" t="n">
        <f aca="false">IF(U166="Intervalo 1",'[1]Pesos dos Critérios'!$N$12,IF(U166="Intervalo 2",'[1]Pesos dos Critérios'!$O$12,IF(U166="Intervalo 3",'[1]Pesos dos Critérios'!$P$12,'[1]Pesos dos Critérios'!$Q$12)))</f>
        <v>0.0320767195767196</v>
      </c>
      <c r="AI166" s="5" t="n">
        <f aca="false">IF(AA166="Intervalo 1",'[1]Pesos dos Critérios'!$R$12,IF(AA166="Intervalo 2",'[1]Pesos dos Critérios'!$S$12,IF(AA166="Intervalo 3",'[1]Pesos dos Critérios'!$T$12,'[1]Pesos dos Critérios'!$U$12)))</f>
        <v>0.0658730158730159</v>
      </c>
      <c r="AJ166" s="5" t="n">
        <f aca="false">SUM(AB166:AI166)</f>
        <v>0.261189135697332</v>
      </c>
      <c r="AK166" s="5" t="n">
        <v>165</v>
      </c>
      <c r="AM166" s="1" t="s">
        <v>67</v>
      </c>
    </row>
    <row r="167" customFormat="false" ht="13.8" hidden="false" customHeight="false" outlineLevel="0" collapsed="false">
      <c r="A167" s="7" t="n">
        <v>2013</v>
      </c>
      <c r="B167" s="7" t="s">
        <v>204</v>
      </c>
      <c r="C167" s="8" t="s">
        <v>205</v>
      </c>
      <c r="D167" s="7" t="s">
        <v>106</v>
      </c>
      <c r="E167" s="7" t="s">
        <v>243</v>
      </c>
      <c r="F167" s="7" t="s">
        <v>174</v>
      </c>
      <c r="G167" s="7" t="s">
        <v>104</v>
      </c>
      <c r="H167" s="9" t="n">
        <v>1</v>
      </c>
      <c r="I167" s="7" t="s">
        <v>44</v>
      </c>
      <c r="J167" s="8" t="s">
        <v>45</v>
      </c>
      <c r="K167" s="10" t="s">
        <v>46</v>
      </c>
      <c r="L167" s="10" t="s">
        <v>47</v>
      </c>
      <c r="M167" s="10" t="s">
        <v>56</v>
      </c>
      <c r="N167" s="10" t="n">
        <v>0.026</v>
      </c>
      <c r="O167" s="9" t="s">
        <v>58</v>
      </c>
      <c r="P167" s="11" t="n">
        <v>0.403</v>
      </c>
      <c r="Q167" s="8" t="s">
        <v>58</v>
      </c>
      <c r="R167" s="11" t="n">
        <v>0.033</v>
      </c>
      <c r="S167" s="8" t="s">
        <v>58</v>
      </c>
      <c r="T167" s="11" t="n">
        <v>105</v>
      </c>
      <c r="U167" s="8" t="s">
        <v>49</v>
      </c>
      <c r="V167" s="11" t="n">
        <v>8.1</v>
      </c>
      <c r="W167" s="11" t="n">
        <v>8.6</v>
      </c>
      <c r="X167" s="11" t="n">
        <v>12.4</v>
      </c>
      <c r="Y167" s="11" t="n">
        <v>12.8</v>
      </c>
      <c r="Z167" s="11" t="n">
        <v>1.75</v>
      </c>
      <c r="AA167" s="8" t="s">
        <v>49</v>
      </c>
      <c r="AB167" s="5" t="n">
        <f aca="false">IF(C167='[1]Pesos dos Critérios'!$V$3,'[1]Pesos dos Critérios'!$V$12,IF(Planilha1!C167='[1]Pesos dos Critérios'!$W$3,'[1]Pesos dos Critérios'!$W$12,IF(Planilha1!C167='[1]Pesos dos Critérios'!$X$3,'[1]Pesos dos Critérios'!$X$12,IF(Planilha1!C167='[1]Pesos dos Critérios'!$Y$3,'[1]Pesos dos Critérios'!$Y$12,'[1]Pesos dos Critérios'!$Z$12))))</f>
        <v>0.0218518518518519</v>
      </c>
      <c r="AC167" s="5" t="n">
        <f aca="false">IF(H167=1,'[1]Pesos dos Critérios'!$AD$12,IF(Planilha1!H167=2,'[1]Pesos dos Critérios'!$AE$12,IF(Planilha1!H167=3,'[1]Pesos dos Critérios'!$AF$12,IF(Planilha1!H167=4,'[1]Pesos dos Critérios'!$AG$12,'[1]Pesos dos Critérios'!$AH$12))))</f>
        <v>0.0384259259259259</v>
      </c>
      <c r="AD167" s="5" t="n">
        <f aca="false">IF(J167='[1]Pesos dos Critérios'!$AA$3,'[1]Pesos dos Critérios'!$AA$12,IF(Planilha1!J167='[1]Pesos dos Critérios'!$AB$3,'[1]Pesos dos Critérios'!$AB$12,'[1]Pesos dos Critérios'!$AC$12))</f>
        <v>0.037037037037037</v>
      </c>
      <c r="AE167" s="5" t="n">
        <f aca="false">IF(O167="Intervalo 1",'[1]Pesos dos Critérios'!$J$12,IF(Planilha1!O167="Intervalo 2",'[1]Pesos dos Critérios'!$K$12,IF(Planilha1!O167="Intervalo 3",'[1]Pesos dos Critérios'!$L$12,'[1]Pesos dos Critérios'!$M$12)))</f>
        <v>0.0218406285072952</v>
      </c>
      <c r="AF167" s="5" t="n">
        <f aca="false">IF(Q167="Intervalo 1",'[1]Pesos dos Critérios'!$B$12,IF(Q167="Intervalo 2",'[1]Pesos dos Critérios'!$C$12,IF(Q167="Intervalo 3",'[1]Pesos dos Critérios'!$D$12,'[1]Pesos dos Critérios'!$E$12)))</f>
        <v>0.0213326341741642</v>
      </c>
      <c r="AG167" s="5" t="n">
        <f aca="false">IF(S167="Intervalo 1",'[1]Pesos dos Critérios'!$F$12,IF(S167="Intervalo 2",'[1]Pesos dos Critérios'!$G$12,IF(S167="Intervalo 3",'[1]Pesos dos Critérios'!$H$12,'[1]Pesos dos Critérios'!$I$12)))</f>
        <v>0.0227513227513227</v>
      </c>
      <c r="AH167" s="5" t="n">
        <f aca="false">IF(U167="Intervalo 1",'[1]Pesos dos Critérios'!$N$12,IF(U167="Intervalo 2",'[1]Pesos dos Critérios'!$O$12,IF(U167="Intervalo 3",'[1]Pesos dos Critérios'!$P$12,'[1]Pesos dos Critérios'!$Q$12)))</f>
        <v>0.0320767195767196</v>
      </c>
      <c r="AI167" s="5" t="n">
        <f aca="false">IF(AA167="Intervalo 1",'[1]Pesos dos Critérios'!$R$12,IF(AA167="Intervalo 2",'[1]Pesos dos Critérios'!$S$12,IF(AA167="Intervalo 3",'[1]Pesos dos Critérios'!$T$12,'[1]Pesos dos Critérios'!$U$12)))</f>
        <v>0.0658730158730159</v>
      </c>
      <c r="AJ167" s="5" t="n">
        <f aca="false">SUM(AB167:AI167)</f>
        <v>0.261189135697332</v>
      </c>
      <c r="AK167" s="5" t="n">
        <v>166</v>
      </c>
      <c r="AM167" s="1" t="s">
        <v>67</v>
      </c>
    </row>
    <row r="168" customFormat="false" ht="13.8" hidden="false" customHeight="false" outlineLevel="0" collapsed="false">
      <c r="A168" s="7" t="n">
        <v>2013</v>
      </c>
      <c r="B168" s="7" t="s">
        <v>204</v>
      </c>
      <c r="C168" s="8" t="s">
        <v>205</v>
      </c>
      <c r="D168" s="7" t="s">
        <v>106</v>
      </c>
      <c r="E168" s="7" t="s">
        <v>244</v>
      </c>
      <c r="F168" s="7" t="s">
        <v>173</v>
      </c>
      <c r="G168" s="7" t="s">
        <v>104</v>
      </c>
      <c r="H168" s="9" t="n">
        <v>1</v>
      </c>
      <c r="I168" s="7" t="s">
        <v>44</v>
      </c>
      <c r="J168" s="8" t="s">
        <v>45</v>
      </c>
      <c r="K168" s="10" t="s">
        <v>46</v>
      </c>
      <c r="L168" s="10" t="s">
        <v>47</v>
      </c>
      <c r="M168" s="10" t="s">
        <v>56</v>
      </c>
      <c r="N168" s="10" t="n">
        <v>0.026</v>
      </c>
      <c r="O168" s="9" t="s">
        <v>58</v>
      </c>
      <c r="P168" s="11" t="n">
        <v>0.403</v>
      </c>
      <c r="Q168" s="8" t="s">
        <v>58</v>
      </c>
      <c r="R168" s="11" t="n">
        <v>0.033</v>
      </c>
      <c r="S168" s="8" t="s">
        <v>58</v>
      </c>
      <c r="T168" s="11" t="n">
        <v>106</v>
      </c>
      <c r="U168" s="8" t="s">
        <v>49</v>
      </c>
      <c r="V168" s="11" t="n">
        <v>8.1</v>
      </c>
      <c r="W168" s="11" t="n">
        <v>9.2</v>
      </c>
      <c r="X168" s="11" t="n">
        <v>11.9</v>
      </c>
      <c r="Y168" s="11" t="n">
        <v>13.4</v>
      </c>
      <c r="Z168" s="11" t="n">
        <v>1.73</v>
      </c>
      <c r="AA168" s="8" t="s">
        <v>49</v>
      </c>
      <c r="AB168" s="5" t="n">
        <f aca="false">IF(C168='[1]Pesos dos Critérios'!$V$3,'[1]Pesos dos Critérios'!$V$12,IF(Planilha1!C168='[1]Pesos dos Critérios'!$W$3,'[1]Pesos dos Critérios'!$W$12,IF(Planilha1!C168='[1]Pesos dos Critérios'!$X$3,'[1]Pesos dos Critérios'!$X$12,IF(Planilha1!C168='[1]Pesos dos Critérios'!$Y$3,'[1]Pesos dos Critérios'!$Y$12,'[1]Pesos dos Critérios'!$Z$12))))</f>
        <v>0.0218518518518519</v>
      </c>
      <c r="AC168" s="5" t="n">
        <f aca="false">IF(H168=1,'[1]Pesos dos Critérios'!$AD$12,IF(Planilha1!H168=2,'[1]Pesos dos Critérios'!$AE$12,IF(Planilha1!H168=3,'[1]Pesos dos Critérios'!$AF$12,IF(Planilha1!H168=4,'[1]Pesos dos Critérios'!$AG$12,'[1]Pesos dos Critérios'!$AH$12))))</f>
        <v>0.0384259259259259</v>
      </c>
      <c r="AD168" s="5" t="n">
        <f aca="false">IF(J168='[1]Pesos dos Critérios'!$AA$3,'[1]Pesos dos Critérios'!$AA$12,IF(Planilha1!J168='[1]Pesos dos Critérios'!$AB$3,'[1]Pesos dos Critérios'!$AB$12,'[1]Pesos dos Critérios'!$AC$12))</f>
        <v>0.037037037037037</v>
      </c>
      <c r="AE168" s="5" t="n">
        <f aca="false">IF(O168="Intervalo 1",'[1]Pesos dos Critérios'!$J$12,IF(Planilha1!O168="Intervalo 2",'[1]Pesos dos Critérios'!$K$12,IF(Planilha1!O168="Intervalo 3",'[1]Pesos dos Critérios'!$L$12,'[1]Pesos dos Critérios'!$M$12)))</f>
        <v>0.0218406285072952</v>
      </c>
      <c r="AF168" s="5" t="n">
        <f aca="false">IF(Q168="Intervalo 1",'[1]Pesos dos Critérios'!$B$12,IF(Q168="Intervalo 2",'[1]Pesos dos Critérios'!$C$12,IF(Q168="Intervalo 3",'[1]Pesos dos Critérios'!$D$12,'[1]Pesos dos Critérios'!$E$12)))</f>
        <v>0.0213326341741642</v>
      </c>
      <c r="AG168" s="5" t="n">
        <f aca="false">IF(S168="Intervalo 1",'[1]Pesos dos Critérios'!$F$12,IF(S168="Intervalo 2",'[1]Pesos dos Critérios'!$G$12,IF(S168="Intervalo 3",'[1]Pesos dos Critérios'!$H$12,'[1]Pesos dos Critérios'!$I$12)))</f>
        <v>0.0227513227513227</v>
      </c>
      <c r="AH168" s="5" t="n">
        <f aca="false">IF(U168="Intervalo 1",'[1]Pesos dos Critérios'!$N$12,IF(U168="Intervalo 2",'[1]Pesos dos Critérios'!$O$12,IF(U168="Intervalo 3",'[1]Pesos dos Critérios'!$P$12,'[1]Pesos dos Critérios'!$Q$12)))</f>
        <v>0.0320767195767196</v>
      </c>
      <c r="AI168" s="5" t="n">
        <f aca="false">IF(AA168="Intervalo 1",'[1]Pesos dos Critérios'!$R$12,IF(AA168="Intervalo 2",'[1]Pesos dos Critérios'!$S$12,IF(AA168="Intervalo 3",'[1]Pesos dos Critérios'!$T$12,'[1]Pesos dos Critérios'!$U$12)))</f>
        <v>0.0658730158730159</v>
      </c>
      <c r="AJ168" s="5" t="n">
        <f aca="false">SUM(AB168:AI168)</f>
        <v>0.261189135697332</v>
      </c>
      <c r="AK168" s="5" t="n">
        <v>167</v>
      </c>
      <c r="AM168" s="1" t="s">
        <v>67</v>
      </c>
    </row>
    <row r="169" customFormat="false" ht="13.8" hidden="false" customHeight="false" outlineLevel="0" collapsed="false">
      <c r="A169" s="7" t="n">
        <v>2013</v>
      </c>
      <c r="B169" s="7" t="s">
        <v>204</v>
      </c>
      <c r="C169" s="8" t="s">
        <v>205</v>
      </c>
      <c r="D169" s="7" t="s">
        <v>106</v>
      </c>
      <c r="E169" s="7" t="s">
        <v>244</v>
      </c>
      <c r="F169" s="7" t="s">
        <v>174</v>
      </c>
      <c r="G169" s="7" t="s">
        <v>104</v>
      </c>
      <c r="H169" s="9" t="n">
        <v>1</v>
      </c>
      <c r="I169" s="7" t="s">
        <v>44</v>
      </c>
      <c r="J169" s="8" t="s">
        <v>45</v>
      </c>
      <c r="K169" s="10" t="s">
        <v>46</v>
      </c>
      <c r="L169" s="10" t="s">
        <v>47</v>
      </c>
      <c r="M169" s="10" t="s">
        <v>56</v>
      </c>
      <c r="N169" s="10" t="n">
        <v>0.026</v>
      </c>
      <c r="O169" s="9" t="s">
        <v>58</v>
      </c>
      <c r="P169" s="11" t="n">
        <v>0.403</v>
      </c>
      <c r="Q169" s="8" t="s">
        <v>58</v>
      </c>
      <c r="R169" s="11" t="n">
        <v>0.033</v>
      </c>
      <c r="S169" s="8" t="s">
        <v>58</v>
      </c>
      <c r="T169" s="11" t="n">
        <v>106</v>
      </c>
      <c r="U169" s="8" t="s">
        <v>49</v>
      </c>
      <c r="V169" s="11" t="n">
        <v>8.1</v>
      </c>
      <c r="W169" s="11" t="n">
        <v>9.2</v>
      </c>
      <c r="X169" s="11" t="n">
        <v>11.9</v>
      </c>
      <c r="Y169" s="11" t="n">
        <v>13.4</v>
      </c>
      <c r="Z169" s="11" t="n">
        <v>1.73</v>
      </c>
      <c r="AA169" s="8" t="s">
        <v>49</v>
      </c>
      <c r="AB169" s="5" t="n">
        <f aca="false">IF(C169='[1]Pesos dos Critérios'!$V$3,'[1]Pesos dos Critérios'!$V$12,IF(Planilha1!C169='[1]Pesos dos Critérios'!$W$3,'[1]Pesos dos Critérios'!$W$12,IF(Planilha1!C169='[1]Pesos dos Critérios'!$X$3,'[1]Pesos dos Critérios'!$X$12,IF(Planilha1!C169='[1]Pesos dos Critérios'!$Y$3,'[1]Pesos dos Critérios'!$Y$12,'[1]Pesos dos Critérios'!$Z$12))))</f>
        <v>0.0218518518518519</v>
      </c>
      <c r="AC169" s="5" t="n">
        <f aca="false">IF(H169=1,'[1]Pesos dos Critérios'!$AD$12,IF(Planilha1!H169=2,'[1]Pesos dos Critérios'!$AE$12,IF(Planilha1!H169=3,'[1]Pesos dos Critérios'!$AF$12,IF(Planilha1!H169=4,'[1]Pesos dos Critérios'!$AG$12,'[1]Pesos dos Critérios'!$AH$12))))</f>
        <v>0.0384259259259259</v>
      </c>
      <c r="AD169" s="5" t="n">
        <f aca="false">IF(J169='[1]Pesos dos Critérios'!$AA$3,'[1]Pesos dos Critérios'!$AA$12,IF(Planilha1!J169='[1]Pesos dos Critérios'!$AB$3,'[1]Pesos dos Critérios'!$AB$12,'[1]Pesos dos Critérios'!$AC$12))</f>
        <v>0.037037037037037</v>
      </c>
      <c r="AE169" s="5" t="n">
        <f aca="false">IF(O169="Intervalo 1",'[1]Pesos dos Critérios'!$J$12,IF(Planilha1!O169="Intervalo 2",'[1]Pesos dos Critérios'!$K$12,IF(Planilha1!O169="Intervalo 3",'[1]Pesos dos Critérios'!$L$12,'[1]Pesos dos Critérios'!$M$12)))</f>
        <v>0.0218406285072952</v>
      </c>
      <c r="AF169" s="5" t="n">
        <f aca="false">IF(Q169="Intervalo 1",'[1]Pesos dos Critérios'!$B$12,IF(Q169="Intervalo 2",'[1]Pesos dos Critérios'!$C$12,IF(Q169="Intervalo 3",'[1]Pesos dos Critérios'!$D$12,'[1]Pesos dos Critérios'!$E$12)))</f>
        <v>0.0213326341741642</v>
      </c>
      <c r="AG169" s="5" t="n">
        <f aca="false">IF(S169="Intervalo 1",'[1]Pesos dos Critérios'!$F$12,IF(S169="Intervalo 2",'[1]Pesos dos Critérios'!$G$12,IF(S169="Intervalo 3",'[1]Pesos dos Critérios'!$H$12,'[1]Pesos dos Critérios'!$I$12)))</f>
        <v>0.0227513227513227</v>
      </c>
      <c r="AH169" s="5" t="n">
        <f aca="false">IF(U169="Intervalo 1",'[1]Pesos dos Critérios'!$N$12,IF(U169="Intervalo 2",'[1]Pesos dos Critérios'!$O$12,IF(U169="Intervalo 3",'[1]Pesos dos Critérios'!$P$12,'[1]Pesos dos Critérios'!$Q$12)))</f>
        <v>0.0320767195767196</v>
      </c>
      <c r="AI169" s="5" t="n">
        <f aca="false">IF(AA169="Intervalo 1",'[1]Pesos dos Critérios'!$R$12,IF(AA169="Intervalo 2",'[1]Pesos dos Critérios'!$S$12,IF(AA169="Intervalo 3",'[1]Pesos dos Critérios'!$T$12,'[1]Pesos dos Critérios'!$U$12)))</f>
        <v>0.0658730158730159</v>
      </c>
      <c r="AJ169" s="5" t="n">
        <f aca="false">SUM(AB169:AI169)</f>
        <v>0.261189135697332</v>
      </c>
      <c r="AK169" s="5" t="n">
        <v>168</v>
      </c>
      <c r="AM169" s="1" t="s">
        <v>67</v>
      </c>
    </row>
    <row r="170" customFormat="false" ht="13.8" hidden="false" customHeight="false" outlineLevel="0" collapsed="false">
      <c r="A170" s="7" t="n">
        <v>2013</v>
      </c>
      <c r="B170" s="7" t="s">
        <v>204</v>
      </c>
      <c r="C170" s="8" t="s">
        <v>205</v>
      </c>
      <c r="D170" s="7" t="s">
        <v>245</v>
      </c>
      <c r="E170" s="7" t="s">
        <v>246</v>
      </c>
      <c r="F170" s="7" t="s">
        <v>247</v>
      </c>
      <c r="G170" s="7" t="s">
        <v>224</v>
      </c>
      <c r="H170" s="9" t="n">
        <v>2</v>
      </c>
      <c r="I170" s="7" t="s">
        <v>219</v>
      </c>
      <c r="J170" s="8" t="s">
        <v>86</v>
      </c>
      <c r="K170" s="10" t="s">
        <v>46</v>
      </c>
      <c r="L170" s="10" t="s">
        <v>83</v>
      </c>
      <c r="M170" s="10" t="s">
        <v>48</v>
      </c>
      <c r="N170" s="10" t="n">
        <v>0.024</v>
      </c>
      <c r="O170" s="9" t="s">
        <v>57</v>
      </c>
      <c r="P170" s="11" t="n">
        <v>0.175</v>
      </c>
      <c r="Q170" s="8" t="s">
        <v>49</v>
      </c>
      <c r="R170" s="11" t="n">
        <v>0.017</v>
      </c>
      <c r="S170" s="8" t="s">
        <v>49</v>
      </c>
      <c r="T170" s="11" t="n">
        <v>130</v>
      </c>
      <c r="U170" s="8" t="s">
        <v>58</v>
      </c>
      <c r="V170" s="11" t="n">
        <v>6.72</v>
      </c>
      <c r="W170" s="11" t="n">
        <v>8.12</v>
      </c>
      <c r="X170" s="11" t="n">
        <v>9.6</v>
      </c>
      <c r="Y170" s="11" t="n">
        <v>11.6</v>
      </c>
      <c r="Z170" s="11" t="n">
        <v>2.11</v>
      </c>
      <c r="AA170" s="8" t="s">
        <v>58</v>
      </c>
      <c r="AB170" s="5" t="n">
        <f aca="false">IF(C170='[1]Pesos dos Critérios'!$V$3,'[1]Pesos dos Critérios'!$V$12,IF(Planilha1!C170='[1]Pesos dos Critérios'!$W$3,'[1]Pesos dos Critérios'!$W$12,IF(Planilha1!C170='[1]Pesos dos Critérios'!$X$3,'[1]Pesos dos Critérios'!$X$12,IF(Planilha1!C170='[1]Pesos dos Critérios'!$Y$3,'[1]Pesos dos Critérios'!$Y$12,'[1]Pesos dos Critérios'!$Z$12))))</f>
        <v>0.0218518518518519</v>
      </c>
      <c r="AC170" s="5" t="n">
        <f aca="false">IF(H170=1,'[1]Pesos dos Critérios'!$AD$12,IF(Planilha1!H170=2,'[1]Pesos dos Critérios'!$AE$12,IF(Planilha1!H170=3,'[1]Pesos dos Critérios'!$AF$12,IF(Planilha1!H170=4,'[1]Pesos dos Critérios'!$AG$12,'[1]Pesos dos Critérios'!$AH$12))))</f>
        <v>0.0273148148148148</v>
      </c>
      <c r="AD170" s="5" t="n">
        <f aca="false">IF(J170='[1]Pesos dos Critérios'!$AA$3,'[1]Pesos dos Critérios'!$AA$12,IF(Planilha1!J170='[1]Pesos dos Critérios'!$AB$3,'[1]Pesos dos Critérios'!$AB$12,'[1]Pesos dos Critérios'!$AC$12))</f>
        <v>0.037037037037037</v>
      </c>
      <c r="AE170" s="5" t="n">
        <f aca="false">IF(O170="Intervalo 1",'[1]Pesos dos Critérios'!$J$12,IF(Planilha1!O170="Intervalo 2",'[1]Pesos dos Critérios'!$K$12,IF(Planilha1!O170="Intervalo 3",'[1]Pesos dos Critérios'!$L$12,'[1]Pesos dos Critérios'!$M$12)))</f>
        <v>0.0240628507295174</v>
      </c>
      <c r="AF170" s="5" t="n">
        <f aca="false">IF(Q170="Intervalo 1",'[1]Pesos dos Critérios'!$B$12,IF(Q170="Intervalo 2",'[1]Pesos dos Critérios'!$C$12,IF(Q170="Intervalo 3",'[1]Pesos dos Critérios'!$D$12,'[1]Pesos dos Critérios'!$E$12)))</f>
        <v>0.0550472852385421</v>
      </c>
      <c r="AG170" s="5" t="n">
        <f aca="false">IF(S170="Intervalo 1",'[1]Pesos dos Critérios'!$F$12,IF(S170="Intervalo 2",'[1]Pesos dos Critérios'!$G$12,IF(S170="Intervalo 3",'[1]Pesos dos Critérios'!$H$12,'[1]Pesos dos Critérios'!$I$12)))</f>
        <v>0.0375661375661376</v>
      </c>
      <c r="AH170" s="5" t="n">
        <f aca="false">IF(U170="Intervalo 1",'[1]Pesos dos Critérios'!$N$12,IF(U170="Intervalo 2",'[1]Pesos dos Critérios'!$O$12,IF(U170="Intervalo 3",'[1]Pesos dos Critérios'!$P$12,'[1]Pesos dos Critérios'!$Q$12)))</f>
        <v>0.0274470899470899</v>
      </c>
      <c r="AI170" s="5" t="n">
        <f aca="false">IF(AA170="Intervalo 1",'[1]Pesos dos Critérios'!$R$12,IF(AA170="Intervalo 2",'[1]Pesos dos Critérios'!$S$12,IF(AA170="Intervalo 3",'[1]Pesos dos Critérios'!$T$12,'[1]Pesos dos Critérios'!$U$12)))</f>
        <v>0.0547619047619048</v>
      </c>
      <c r="AJ170" s="5" t="n">
        <f aca="false">SUM(AB170:AI170)</f>
        <v>0.285088971946895</v>
      </c>
      <c r="AK170" s="5" t="n">
        <v>169</v>
      </c>
      <c r="AM170" s="1" t="s">
        <v>52</v>
      </c>
    </row>
    <row r="171" customFormat="false" ht="13.8" hidden="false" customHeight="false" outlineLevel="0" collapsed="false">
      <c r="A171" s="7" t="n">
        <v>2013</v>
      </c>
      <c r="B171" s="7" t="s">
        <v>204</v>
      </c>
      <c r="C171" s="8" t="s">
        <v>205</v>
      </c>
      <c r="D171" s="7" t="s">
        <v>248</v>
      </c>
      <c r="E171" s="7" t="s">
        <v>249</v>
      </c>
      <c r="F171" s="7" t="s">
        <v>250</v>
      </c>
      <c r="G171" s="7" t="s">
        <v>224</v>
      </c>
      <c r="H171" s="9" t="n">
        <v>2</v>
      </c>
      <c r="I171" s="7" t="s">
        <v>44</v>
      </c>
      <c r="J171" s="8" t="s">
        <v>45</v>
      </c>
      <c r="K171" s="10" t="s">
        <v>46</v>
      </c>
      <c r="L171" s="10" t="s">
        <v>47</v>
      </c>
      <c r="M171" s="10" t="s">
        <v>48</v>
      </c>
      <c r="N171" s="10" t="n">
        <v>0.031</v>
      </c>
      <c r="O171" s="9" t="s">
        <v>58</v>
      </c>
      <c r="P171" s="11" t="n">
        <v>0.088</v>
      </c>
      <c r="Q171" s="8" t="s">
        <v>49</v>
      </c>
      <c r="R171" s="11" t="n">
        <v>0.038</v>
      </c>
      <c r="S171" s="8" t="s">
        <v>58</v>
      </c>
      <c r="T171" s="11" t="n">
        <v>159</v>
      </c>
      <c r="U171" s="8" t="s">
        <v>50</v>
      </c>
      <c r="V171" s="11" t="n">
        <v>5.39</v>
      </c>
      <c r="W171" s="11" t="n">
        <v>7</v>
      </c>
      <c r="X171" s="11" t="n">
        <v>7.7</v>
      </c>
      <c r="Y171" s="11" t="n">
        <v>10</v>
      </c>
      <c r="Z171" s="11" t="n">
        <v>2.59</v>
      </c>
      <c r="AA171" s="8" t="s">
        <v>50</v>
      </c>
      <c r="AB171" s="5" t="n">
        <f aca="false">IF(C171='[1]Pesos dos Critérios'!$V$3,'[1]Pesos dos Critérios'!$V$12,IF(Planilha1!C171='[1]Pesos dos Critérios'!$W$3,'[1]Pesos dos Critérios'!$W$12,IF(Planilha1!C171='[1]Pesos dos Critérios'!$X$3,'[1]Pesos dos Critérios'!$X$12,IF(Planilha1!C171='[1]Pesos dos Critérios'!$Y$3,'[1]Pesos dos Critérios'!$Y$12,'[1]Pesos dos Critérios'!$Z$12))))</f>
        <v>0.0218518518518519</v>
      </c>
      <c r="AC171" s="5" t="n">
        <f aca="false">IF(H171=1,'[1]Pesos dos Critérios'!$AD$12,IF(Planilha1!H171=2,'[1]Pesos dos Critérios'!$AE$12,IF(Planilha1!H171=3,'[1]Pesos dos Critérios'!$AF$12,IF(Planilha1!H171=4,'[1]Pesos dos Critérios'!$AG$12,'[1]Pesos dos Critérios'!$AH$12))))</f>
        <v>0.0273148148148148</v>
      </c>
      <c r="AD171" s="5" t="n">
        <f aca="false">IF(J171='[1]Pesos dos Critérios'!$AA$3,'[1]Pesos dos Critérios'!$AA$12,IF(Planilha1!J171='[1]Pesos dos Critérios'!$AB$3,'[1]Pesos dos Critérios'!$AB$12,'[1]Pesos dos Critérios'!$AC$12))</f>
        <v>0.037037037037037</v>
      </c>
      <c r="AE171" s="5" t="n">
        <f aca="false">IF(O171="Intervalo 1",'[1]Pesos dos Critérios'!$J$12,IF(Planilha1!O171="Intervalo 2",'[1]Pesos dos Critérios'!$K$12,IF(Planilha1!O171="Intervalo 3",'[1]Pesos dos Critérios'!$L$12,'[1]Pesos dos Critérios'!$M$12)))</f>
        <v>0.0218406285072952</v>
      </c>
      <c r="AF171" s="5" t="n">
        <f aca="false">IF(Q171="Intervalo 1",'[1]Pesos dos Critérios'!$B$12,IF(Q171="Intervalo 2",'[1]Pesos dos Critérios'!$C$12,IF(Q171="Intervalo 3",'[1]Pesos dos Critérios'!$D$12,'[1]Pesos dos Critérios'!$E$12)))</f>
        <v>0.0550472852385421</v>
      </c>
      <c r="AG171" s="5" t="n">
        <f aca="false">IF(S171="Intervalo 1",'[1]Pesos dos Critérios'!$F$12,IF(S171="Intervalo 2",'[1]Pesos dos Critérios'!$G$12,IF(S171="Intervalo 3",'[1]Pesos dos Critérios'!$H$12,'[1]Pesos dos Critérios'!$I$12)))</f>
        <v>0.0227513227513227</v>
      </c>
      <c r="AH171" s="5" t="n">
        <f aca="false">IF(U171="Intervalo 1",'[1]Pesos dos Critérios'!$N$12,IF(U171="Intervalo 2",'[1]Pesos dos Critérios'!$O$12,IF(U171="Intervalo 3",'[1]Pesos dos Critérios'!$P$12,'[1]Pesos dos Critérios'!$Q$12)))</f>
        <v>0.019510582010582</v>
      </c>
      <c r="AI171" s="5" t="n">
        <f aca="false">IF(AA171="Intervalo 1",'[1]Pesos dos Critérios'!$R$12,IF(AA171="Intervalo 2",'[1]Pesos dos Critérios'!$S$12,IF(AA171="Intervalo 3",'[1]Pesos dos Critérios'!$T$12,'[1]Pesos dos Critérios'!$U$12)))</f>
        <v>0.0468253968253968</v>
      </c>
      <c r="AJ171" s="5" t="n">
        <f aca="false">SUM(AB171:AI171)</f>
        <v>0.252178919036843</v>
      </c>
      <c r="AK171" s="5" t="n">
        <v>170</v>
      </c>
      <c r="AM171" s="1" t="s">
        <v>60</v>
      </c>
    </row>
    <row r="172" customFormat="false" ht="13.8" hidden="false" customHeight="false" outlineLevel="0" collapsed="false">
      <c r="A172" s="7" t="n">
        <v>2013</v>
      </c>
      <c r="B172" s="7" t="s">
        <v>204</v>
      </c>
      <c r="C172" s="8" t="s">
        <v>205</v>
      </c>
      <c r="D172" s="7" t="s">
        <v>175</v>
      </c>
      <c r="E172" s="7" t="s">
        <v>251</v>
      </c>
      <c r="F172" s="7" t="s">
        <v>156</v>
      </c>
      <c r="G172" s="7" t="s">
        <v>234</v>
      </c>
      <c r="H172" s="9" t="n">
        <v>2</v>
      </c>
      <c r="I172" s="7" t="s">
        <v>219</v>
      </c>
      <c r="J172" s="8" t="s">
        <v>86</v>
      </c>
      <c r="K172" s="10" t="s">
        <v>46</v>
      </c>
      <c r="L172" s="10" t="s">
        <v>83</v>
      </c>
      <c r="M172" s="10" t="s">
        <v>48</v>
      </c>
      <c r="N172" s="10" t="n">
        <v>0.008</v>
      </c>
      <c r="O172" s="9" t="s">
        <v>49</v>
      </c>
      <c r="P172" s="11" t="n">
        <v>0.083</v>
      </c>
      <c r="Q172" s="8" t="s">
        <v>49</v>
      </c>
      <c r="R172" s="11" t="n">
        <v>0.004</v>
      </c>
      <c r="S172" s="8" t="s">
        <v>49</v>
      </c>
      <c r="T172" s="11" t="n">
        <v>86</v>
      </c>
      <c r="U172" s="8" t="s">
        <v>49</v>
      </c>
      <c r="V172" s="11" t="n">
        <v>10.99</v>
      </c>
      <c r="W172" s="11" t="n">
        <v>10.01</v>
      </c>
      <c r="X172" s="11" t="n">
        <v>15.7</v>
      </c>
      <c r="Y172" s="11" t="n">
        <v>14.3</v>
      </c>
      <c r="Z172" s="11" t="n">
        <v>1.4</v>
      </c>
      <c r="AA172" s="8" t="s">
        <v>49</v>
      </c>
      <c r="AB172" s="5" t="n">
        <f aca="false">IF(C172='[1]Pesos dos Critérios'!$V$3,'[1]Pesos dos Critérios'!$V$12,IF(Planilha1!C172='[1]Pesos dos Critérios'!$W$3,'[1]Pesos dos Critérios'!$W$12,IF(Planilha1!C172='[1]Pesos dos Critérios'!$X$3,'[1]Pesos dos Critérios'!$X$12,IF(Planilha1!C172='[1]Pesos dos Critérios'!$Y$3,'[1]Pesos dos Critérios'!$Y$12,'[1]Pesos dos Critérios'!$Z$12))))</f>
        <v>0.0218518518518519</v>
      </c>
      <c r="AC172" s="5" t="n">
        <f aca="false">IF(H172=1,'[1]Pesos dos Critérios'!$AD$12,IF(Planilha1!H172=2,'[1]Pesos dos Critérios'!$AE$12,IF(Planilha1!H172=3,'[1]Pesos dos Critérios'!$AF$12,IF(Planilha1!H172=4,'[1]Pesos dos Critérios'!$AG$12,'[1]Pesos dos Critérios'!$AH$12))))</f>
        <v>0.0273148148148148</v>
      </c>
      <c r="AD172" s="5" t="n">
        <f aca="false">IF(J172='[1]Pesos dos Critérios'!$AA$3,'[1]Pesos dos Critérios'!$AA$12,IF(Planilha1!J172='[1]Pesos dos Critérios'!$AB$3,'[1]Pesos dos Critérios'!$AB$12,'[1]Pesos dos Critérios'!$AC$12))</f>
        <v>0.037037037037037</v>
      </c>
      <c r="AE172" s="5" t="n">
        <f aca="false">IF(O172="Intervalo 1",'[1]Pesos dos Critérios'!$J$12,IF(Planilha1!O172="Intervalo 2",'[1]Pesos dos Critérios'!$K$12,IF(Planilha1!O172="Intervalo 3",'[1]Pesos dos Critérios'!$L$12,'[1]Pesos dos Critérios'!$M$12)))</f>
        <v>0.0531762065095399</v>
      </c>
      <c r="AF172" s="5" t="n">
        <f aca="false">IF(Q172="Intervalo 1",'[1]Pesos dos Critérios'!$B$12,IF(Q172="Intervalo 2",'[1]Pesos dos Critérios'!$C$12,IF(Q172="Intervalo 3",'[1]Pesos dos Critérios'!$D$12,'[1]Pesos dos Critérios'!$E$12)))</f>
        <v>0.0550472852385421</v>
      </c>
      <c r="AG172" s="5" t="n">
        <f aca="false">IF(S172="Intervalo 1",'[1]Pesos dos Critérios'!$F$12,IF(S172="Intervalo 2",'[1]Pesos dos Critérios'!$G$12,IF(S172="Intervalo 3",'[1]Pesos dos Critérios'!$H$12,'[1]Pesos dos Critérios'!$I$12)))</f>
        <v>0.0375661375661376</v>
      </c>
      <c r="AH172" s="5" t="n">
        <f aca="false">IF(U172="Intervalo 1",'[1]Pesos dos Critérios'!$N$12,IF(U172="Intervalo 2",'[1]Pesos dos Critérios'!$O$12,IF(U172="Intervalo 3",'[1]Pesos dos Critérios'!$P$12,'[1]Pesos dos Critérios'!$Q$12)))</f>
        <v>0.0320767195767196</v>
      </c>
      <c r="AI172" s="5" t="n">
        <f aca="false">IF(AA172="Intervalo 1",'[1]Pesos dos Critérios'!$R$12,IF(AA172="Intervalo 2",'[1]Pesos dos Critérios'!$S$12,IF(AA172="Intervalo 3",'[1]Pesos dos Critérios'!$T$12,'[1]Pesos dos Critérios'!$U$12)))</f>
        <v>0.0658730158730159</v>
      </c>
      <c r="AJ172" s="5" t="n">
        <f aca="false">SUM(AB172:AI172)</f>
        <v>0.329943068467659</v>
      </c>
      <c r="AK172" s="5" t="n">
        <v>171</v>
      </c>
      <c r="AM172" s="1" t="s">
        <v>52</v>
      </c>
    </row>
    <row r="173" customFormat="false" ht="13.8" hidden="false" customHeight="false" outlineLevel="0" collapsed="false">
      <c r="A173" s="7" t="n">
        <v>2013</v>
      </c>
      <c r="B173" s="7" t="s">
        <v>204</v>
      </c>
      <c r="C173" s="8" t="s">
        <v>205</v>
      </c>
      <c r="D173" s="7" t="s">
        <v>175</v>
      </c>
      <c r="E173" s="7" t="s">
        <v>252</v>
      </c>
      <c r="F173" s="7" t="s">
        <v>178</v>
      </c>
      <c r="G173" s="7" t="s">
        <v>137</v>
      </c>
      <c r="H173" s="9" t="n">
        <v>1</v>
      </c>
      <c r="I173" s="7" t="s">
        <v>44</v>
      </c>
      <c r="J173" s="8" t="s">
        <v>45</v>
      </c>
      <c r="K173" s="10" t="s">
        <v>46</v>
      </c>
      <c r="L173" s="10" t="s">
        <v>83</v>
      </c>
      <c r="M173" s="10" t="s">
        <v>56</v>
      </c>
      <c r="N173" s="10" t="n">
        <v>0.016</v>
      </c>
      <c r="O173" s="9" t="s">
        <v>49</v>
      </c>
      <c r="P173" s="11" t="n">
        <v>0.409</v>
      </c>
      <c r="Q173" s="8" t="s">
        <v>58</v>
      </c>
      <c r="R173" s="11" t="n">
        <v>0.044</v>
      </c>
      <c r="S173" s="8" t="s">
        <v>58</v>
      </c>
      <c r="T173" s="11" t="n">
        <v>104</v>
      </c>
      <c r="U173" s="8" t="s">
        <v>49</v>
      </c>
      <c r="V173" s="11" t="n">
        <v>8.4</v>
      </c>
      <c r="W173" s="11" t="n">
        <v>9.3</v>
      </c>
      <c r="X173" s="11" t="n">
        <v>11.9</v>
      </c>
      <c r="Y173" s="11" t="n">
        <v>14</v>
      </c>
      <c r="Z173" s="11" t="n">
        <v>1.69</v>
      </c>
      <c r="AA173" s="8" t="s">
        <v>49</v>
      </c>
      <c r="AB173" s="5" t="n">
        <f aca="false">IF(C173='[1]Pesos dos Critérios'!$V$3,'[1]Pesos dos Critérios'!$V$12,IF(Planilha1!C173='[1]Pesos dos Critérios'!$W$3,'[1]Pesos dos Critérios'!$W$12,IF(Planilha1!C173='[1]Pesos dos Critérios'!$X$3,'[1]Pesos dos Critérios'!$X$12,IF(Planilha1!C173='[1]Pesos dos Critérios'!$Y$3,'[1]Pesos dos Critérios'!$Y$12,'[1]Pesos dos Critérios'!$Z$12))))</f>
        <v>0.0218518518518519</v>
      </c>
      <c r="AC173" s="5" t="n">
        <f aca="false">IF(H173=1,'[1]Pesos dos Critérios'!$AD$12,IF(Planilha1!H173=2,'[1]Pesos dos Critérios'!$AE$12,IF(Planilha1!H173=3,'[1]Pesos dos Critérios'!$AF$12,IF(Planilha1!H173=4,'[1]Pesos dos Critérios'!$AG$12,'[1]Pesos dos Critérios'!$AH$12))))</f>
        <v>0.0384259259259259</v>
      </c>
      <c r="AD173" s="5" t="n">
        <f aca="false">IF(J173='[1]Pesos dos Critérios'!$AA$3,'[1]Pesos dos Critérios'!$AA$12,IF(Planilha1!J173='[1]Pesos dos Critérios'!$AB$3,'[1]Pesos dos Critérios'!$AB$12,'[1]Pesos dos Critérios'!$AC$12))</f>
        <v>0.037037037037037</v>
      </c>
      <c r="AE173" s="5" t="n">
        <f aca="false">IF(O173="Intervalo 1",'[1]Pesos dos Critérios'!$J$12,IF(Planilha1!O173="Intervalo 2",'[1]Pesos dos Critérios'!$K$12,IF(Planilha1!O173="Intervalo 3",'[1]Pesos dos Critérios'!$L$12,'[1]Pesos dos Critérios'!$M$12)))</f>
        <v>0.0531762065095399</v>
      </c>
      <c r="AF173" s="5" t="n">
        <f aca="false">IF(Q173="Intervalo 1",'[1]Pesos dos Critérios'!$B$12,IF(Q173="Intervalo 2",'[1]Pesos dos Critérios'!$C$12,IF(Q173="Intervalo 3",'[1]Pesos dos Critérios'!$D$12,'[1]Pesos dos Critérios'!$E$12)))</f>
        <v>0.0213326341741642</v>
      </c>
      <c r="AG173" s="5" t="n">
        <f aca="false">IF(S173="Intervalo 1",'[1]Pesos dos Critérios'!$F$12,IF(S173="Intervalo 2",'[1]Pesos dos Critérios'!$G$12,IF(S173="Intervalo 3",'[1]Pesos dos Critérios'!$H$12,'[1]Pesos dos Critérios'!$I$12)))</f>
        <v>0.0227513227513227</v>
      </c>
      <c r="AH173" s="5" t="n">
        <f aca="false">IF(U173="Intervalo 1",'[1]Pesos dos Critérios'!$N$12,IF(U173="Intervalo 2",'[1]Pesos dos Critérios'!$O$12,IF(U173="Intervalo 3",'[1]Pesos dos Critérios'!$P$12,'[1]Pesos dos Critérios'!$Q$12)))</f>
        <v>0.0320767195767196</v>
      </c>
      <c r="AI173" s="5" t="n">
        <f aca="false">IF(AA173="Intervalo 1",'[1]Pesos dos Critérios'!$R$12,IF(AA173="Intervalo 2",'[1]Pesos dos Critérios'!$S$12,IF(AA173="Intervalo 3",'[1]Pesos dos Critérios'!$T$12,'[1]Pesos dos Critérios'!$U$12)))</f>
        <v>0.0658730158730159</v>
      </c>
      <c r="AJ173" s="5" t="n">
        <f aca="false">SUM(AB173:AI173)</f>
        <v>0.292524713699577</v>
      </c>
      <c r="AK173" s="5" t="n">
        <v>172</v>
      </c>
      <c r="AM173" s="1" t="s">
        <v>52</v>
      </c>
    </row>
    <row r="174" customFormat="false" ht="13.8" hidden="false" customHeight="false" outlineLevel="0" collapsed="false">
      <c r="A174" s="7" t="n">
        <v>2013</v>
      </c>
      <c r="B174" s="7" t="s">
        <v>204</v>
      </c>
      <c r="C174" s="8" t="s">
        <v>205</v>
      </c>
      <c r="D174" s="7" t="s">
        <v>175</v>
      </c>
      <c r="E174" s="7" t="s">
        <v>252</v>
      </c>
      <c r="F174" s="7" t="s">
        <v>179</v>
      </c>
      <c r="G174" s="7" t="s">
        <v>137</v>
      </c>
      <c r="H174" s="9" t="n">
        <v>1</v>
      </c>
      <c r="I174" s="7" t="s">
        <v>44</v>
      </c>
      <c r="J174" s="8" t="s">
        <v>45</v>
      </c>
      <c r="K174" s="10" t="s">
        <v>46</v>
      </c>
      <c r="L174" s="10" t="s">
        <v>83</v>
      </c>
      <c r="M174" s="10" t="s">
        <v>56</v>
      </c>
      <c r="N174" s="10" t="n">
        <v>0.016</v>
      </c>
      <c r="O174" s="9" t="s">
        <v>49</v>
      </c>
      <c r="P174" s="11" t="n">
        <v>0.409</v>
      </c>
      <c r="Q174" s="8" t="s">
        <v>58</v>
      </c>
      <c r="R174" s="11" t="n">
        <v>0.044</v>
      </c>
      <c r="S174" s="8" t="s">
        <v>58</v>
      </c>
      <c r="T174" s="11" t="n">
        <v>104</v>
      </c>
      <c r="U174" s="8" t="s">
        <v>49</v>
      </c>
      <c r="V174" s="11" t="n">
        <v>8.4</v>
      </c>
      <c r="W174" s="11" t="n">
        <v>9.3</v>
      </c>
      <c r="X174" s="11" t="n">
        <v>11.9</v>
      </c>
      <c r="Y174" s="11" t="n">
        <v>14</v>
      </c>
      <c r="Z174" s="11" t="n">
        <v>1.69</v>
      </c>
      <c r="AA174" s="8" t="s">
        <v>49</v>
      </c>
      <c r="AB174" s="5" t="n">
        <f aca="false">IF(C174='[1]Pesos dos Critérios'!$V$3,'[1]Pesos dos Critérios'!$V$12,IF(Planilha1!C174='[1]Pesos dos Critérios'!$W$3,'[1]Pesos dos Critérios'!$W$12,IF(Planilha1!C174='[1]Pesos dos Critérios'!$X$3,'[1]Pesos dos Critérios'!$X$12,IF(Planilha1!C174='[1]Pesos dos Critérios'!$Y$3,'[1]Pesos dos Critérios'!$Y$12,'[1]Pesos dos Critérios'!$Z$12))))</f>
        <v>0.0218518518518519</v>
      </c>
      <c r="AC174" s="5" t="n">
        <f aca="false">IF(H174=1,'[1]Pesos dos Critérios'!$AD$12,IF(Planilha1!H174=2,'[1]Pesos dos Critérios'!$AE$12,IF(Planilha1!H174=3,'[1]Pesos dos Critérios'!$AF$12,IF(Planilha1!H174=4,'[1]Pesos dos Critérios'!$AG$12,'[1]Pesos dos Critérios'!$AH$12))))</f>
        <v>0.0384259259259259</v>
      </c>
      <c r="AD174" s="5" t="n">
        <f aca="false">IF(J174='[1]Pesos dos Critérios'!$AA$3,'[1]Pesos dos Critérios'!$AA$12,IF(Planilha1!J174='[1]Pesos dos Critérios'!$AB$3,'[1]Pesos dos Critérios'!$AB$12,'[1]Pesos dos Critérios'!$AC$12))</f>
        <v>0.037037037037037</v>
      </c>
      <c r="AE174" s="5" t="n">
        <f aca="false">IF(O174="Intervalo 1",'[1]Pesos dos Critérios'!$J$12,IF(Planilha1!O174="Intervalo 2",'[1]Pesos dos Critérios'!$K$12,IF(Planilha1!O174="Intervalo 3",'[1]Pesos dos Critérios'!$L$12,'[1]Pesos dos Critérios'!$M$12)))</f>
        <v>0.0531762065095399</v>
      </c>
      <c r="AF174" s="5" t="n">
        <f aca="false">IF(Q174="Intervalo 1",'[1]Pesos dos Critérios'!$B$12,IF(Q174="Intervalo 2",'[1]Pesos dos Critérios'!$C$12,IF(Q174="Intervalo 3",'[1]Pesos dos Critérios'!$D$12,'[1]Pesos dos Critérios'!$E$12)))</f>
        <v>0.0213326341741642</v>
      </c>
      <c r="AG174" s="5" t="n">
        <f aca="false">IF(S174="Intervalo 1",'[1]Pesos dos Critérios'!$F$12,IF(S174="Intervalo 2",'[1]Pesos dos Critérios'!$G$12,IF(S174="Intervalo 3",'[1]Pesos dos Critérios'!$H$12,'[1]Pesos dos Critérios'!$I$12)))</f>
        <v>0.0227513227513227</v>
      </c>
      <c r="AH174" s="5" t="n">
        <f aca="false">IF(U174="Intervalo 1",'[1]Pesos dos Critérios'!$N$12,IF(U174="Intervalo 2",'[1]Pesos dos Critérios'!$O$12,IF(U174="Intervalo 3",'[1]Pesos dos Critérios'!$P$12,'[1]Pesos dos Critérios'!$Q$12)))</f>
        <v>0.0320767195767196</v>
      </c>
      <c r="AI174" s="5" t="n">
        <f aca="false">IF(AA174="Intervalo 1",'[1]Pesos dos Critérios'!$R$12,IF(AA174="Intervalo 2",'[1]Pesos dos Critérios'!$S$12,IF(AA174="Intervalo 3",'[1]Pesos dos Critérios'!$T$12,'[1]Pesos dos Critérios'!$U$12)))</f>
        <v>0.0658730158730159</v>
      </c>
      <c r="AJ174" s="5" t="n">
        <f aca="false">SUM(AB174:AI174)</f>
        <v>0.292524713699577</v>
      </c>
      <c r="AK174" s="5" t="n">
        <v>173</v>
      </c>
      <c r="AM174" s="1" t="s">
        <v>52</v>
      </c>
    </row>
    <row r="175" customFormat="false" ht="13.8" hidden="false" customHeight="false" outlineLevel="0" collapsed="false">
      <c r="A175" s="7" t="n">
        <v>2013</v>
      </c>
      <c r="B175" s="7" t="s">
        <v>204</v>
      </c>
      <c r="C175" s="8" t="s">
        <v>205</v>
      </c>
      <c r="D175" s="7" t="s">
        <v>175</v>
      </c>
      <c r="E175" s="7" t="s">
        <v>252</v>
      </c>
      <c r="F175" s="7" t="s">
        <v>180</v>
      </c>
      <c r="G175" s="7" t="s">
        <v>137</v>
      </c>
      <c r="H175" s="9" t="n">
        <v>1</v>
      </c>
      <c r="I175" s="7" t="s">
        <v>44</v>
      </c>
      <c r="J175" s="8" t="s">
        <v>45</v>
      </c>
      <c r="K175" s="10" t="s">
        <v>46</v>
      </c>
      <c r="L175" s="10" t="s">
        <v>83</v>
      </c>
      <c r="M175" s="10" t="s">
        <v>56</v>
      </c>
      <c r="N175" s="10" t="n">
        <v>0.016</v>
      </c>
      <c r="O175" s="9" t="s">
        <v>49</v>
      </c>
      <c r="P175" s="11" t="n">
        <v>0.409</v>
      </c>
      <c r="Q175" s="8" t="s">
        <v>58</v>
      </c>
      <c r="R175" s="11" t="n">
        <v>0.044</v>
      </c>
      <c r="S175" s="8" t="s">
        <v>58</v>
      </c>
      <c r="T175" s="11" t="n">
        <v>104</v>
      </c>
      <c r="U175" s="8" t="s">
        <v>49</v>
      </c>
      <c r="V175" s="11" t="n">
        <v>8.4</v>
      </c>
      <c r="W175" s="11" t="n">
        <v>9.3</v>
      </c>
      <c r="X175" s="11" t="n">
        <v>11.9</v>
      </c>
      <c r="Y175" s="11" t="n">
        <v>14</v>
      </c>
      <c r="Z175" s="11" t="n">
        <v>1.69</v>
      </c>
      <c r="AA175" s="8" t="s">
        <v>49</v>
      </c>
      <c r="AB175" s="5" t="n">
        <f aca="false">IF(C175='[1]Pesos dos Critérios'!$V$3,'[1]Pesos dos Critérios'!$V$12,IF(Planilha1!C175='[1]Pesos dos Critérios'!$W$3,'[1]Pesos dos Critérios'!$W$12,IF(Planilha1!C175='[1]Pesos dos Critérios'!$X$3,'[1]Pesos dos Critérios'!$X$12,IF(Planilha1!C175='[1]Pesos dos Critérios'!$Y$3,'[1]Pesos dos Critérios'!$Y$12,'[1]Pesos dos Critérios'!$Z$12))))</f>
        <v>0.0218518518518519</v>
      </c>
      <c r="AC175" s="5" t="n">
        <f aca="false">IF(H175=1,'[1]Pesos dos Critérios'!$AD$12,IF(Planilha1!H175=2,'[1]Pesos dos Critérios'!$AE$12,IF(Planilha1!H175=3,'[1]Pesos dos Critérios'!$AF$12,IF(Planilha1!H175=4,'[1]Pesos dos Critérios'!$AG$12,'[1]Pesos dos Critérios'!$AH$12))))</f>
        <v>0.0384259259259259</v>
      </c>
      <c r="AD175" s="5" t="n">
        <f aca="false">IF(J175='[1]Pesos dos Critérios'!$AA$3,'[1]Pesos dos Critérios'!$AA$12,IF(Planilha1!J175='[1]Pesos dos Critérios'!$AB$3,'[1]Pesos dos Critérios'!$AB$12,'[1]Pesos dos Critérios'!$AC$12))</f>
        <v>0.037037037037037</v>
      </c>
      <c r="AE175" s="5" t="n">
        <f aca="false">IF(O175="Intervalo 1",'[1]Pesos dos Critérios'!$J$12,IF(Planilha1!O175="Intervalo 2",'[1]Pesos dos Critérios'!$K$12,IF(Planilha1!O175="Intervalo 3",'[1]Pesos dos Critérios'!$L$12,'[1]Pesos dos Critérios'!$M$12)))</f>
        <v>0.0531762065095399</v>
      </c>
      <c r="AF175" s="5" t="n">
        <f aca="false">IF(Q175="Intervalo 1",'[1]Pesos dos Critérios'!$B$12,IF(Q175="Intervalo 2",'[1]Pesos dos Critérios'!$C$12,IF(Q175="Intervalo 3",'[1]Pesos dos Critérios'!$D$12,'[1]Pesos dos Critérios'!$E$12)))</f>
        <v>0.0213326341741642</v>
      </c>
      <c r="AG175" s="5" t="n">
        <f aca="false">IF(S175="Intervalo 1",'[1]Pesos dos Critérios'!$F$12,IF(S175="Intervalo 2",'[1]Pesos dos Critérios'!$G$12,IF(S175="Intervalo 3",'[1]Pesos dos Critérios'!$H$12,'[1]Pesos dos Critérios'!$I$12)))</f>
        <v>0.0227513227513227</v>
      </c>
      <c r="AH175" s="5" t="n">
        <f aca="false">IF(U175="Intervalo 1",'[1]Pesos dos Critérios'!$N$12,IF(U175="Intervalo 2",'[1]Pesos dos Critérios'!$O$12,IF(U175="Intervalo 3",'[1]Pesos dos Critérios'!$P$12,'[1]Pesos dos Critérios'!$Q$12)))</f>
        <v>0.0320767195767196</v>
      </c>
      <c r="AI175" s="5" t="n">
        <f aca="false">IF(AA175="Intervalo 1",'[1]Pesos dos Critérios'!$R$12,IF(AA175="Intervalo 2",'[1]Pesos dos Critérios'!$S$12,IF(AA175="Intervalo 3",'[1]Pesos dos Critérios'!$T$12,'[1]Pesos dos Critérios'!$U$12)))</f>
        <v>0.0658730158730159</v>
      </c>
      <c r="AJ175" s="5" t="n">
        <f aca="false">SUM(AB175:AI175)</f>
        <v>0.292524713699577</v>
      </c>
      <c r="AK175" s="5" t="n">
        <v>174</v>
      </c>
      <c r="AM175" s="1" t="s">
        <v>52</v>
      </c>
    </row>
    <row r="176" customFormat="false" ht="13.8" hidden="false" customHeight="false" outlineLevel="0" collapsed="false">
      <c r="A176" s="7" t="n">
        <v>2013</v>
      </c>
      <c r="B176" s="7" t="s">
        <v>204</v>
      </c>
      <c r="C176" s="8" t="s">
        <v>205</v>
      </c>
      <c r="D176" s="7" t="s">
        <v>181</v>
      </c>
      <c r="E176" s="7" t="s">
        <v>253</v>
      </c>
      <c r="F176" s="7" t="s">
        <v>254</v>
      </c>
      <c r="G176" s="7" t="s">
        <v>64</v>
      </c>
      <c r="H176" s="9" t="n">
        <v>1</v>
      </c>
      <c r="I176" s="7" t="s">
        <v>44</v>
      </c>
      <c r="J176" s="8" t="s">
        <v>45</v>
      </c>
      <c r="K176" s="10" t="s">
        <v>65</v>
      </c>
      <c r="L176" s="10" t="s">
        <v>47</v>
      </c>
      <c r="M176" s="10" t="s">
        <v>56</v>
      </c>
      <c r="N176" s="10" t="n">
        <v>0.025</v>
      </c>
      <c r="O176" s="9" t="s">
        <v>57</v>
      </c>
      <c r="P176" s="11" t="n">
        <v>0.336</v>
      </c>
      <c r="Q176" s="8" t="s">
        <v>57</v>
      </c>
      <c r="R176" s="11" t="n">
        <v>0.029</v>
      </c>
      <c r="S176" s="8" t="s">
        <v>57</v>
      </c>
      <c r="T176" s="11" t="n">
        <v>102</v>
      </c>
      <c r="U176" s="8" t="s">
        <v>49</v>
      </c>
      <c r="V176" s="11" t="n">
        <v>8</v>
      </c>
      <c r="W176" s="11" t="n">
        <v>10.1</v>
      </c>
      <c r="X176" s="11" t="n">
        <v>11.8</v>
      </c>
      <c r="Y176" s="11" t="n">
        <v>14.9</v>
      </c>
      <c r="Z176" s="11" t="n">
        <v>1.68</v>
      </c>
      <c r="AA176" s="8" t="s">
        <v>49</v>
      </c>
      <c r="AB176" s="5" t="n">
        <f aca="false">IF(C176='[1]Pesos dos Critérios'!$V$3,'[1]Pesos dos Critérios'!$V$12,IF(Planilha1!C176='[1]Pesos dos Critérios'!$W$3,'[1]Pesos dos Critérios'!$W$12,IF(Planilha1!C176='[1]Pesos dos Critérios'!$X$3,'[1]Pesos dos Critérios'!$X$12,IF(Planilha1!C176='[1]Pesos dos Critérios'!$Y$3,'[1]Pesos dos Critérios'!$Y$12,'[1]Pesos dos Critérios'!$Z$12))))</f>
        <v>0.0218518518518519</v>
      </c>
      <c r="AC176" s="5" t="n">
        <f aca="false">IF(H176=1,'[1]Pesos dos Critérios'!$AD$12,IF(Planilha1!H176=2,'[1]Pesos dos Critérios'!$AE$12,IF(Planilha1!H176=3,'[1]Pesos dos Critérios'!$AF$12,IF(Planilha1!H176=4,'[1]Pesos dos Critérios'!$AG$12,'[1]Pesos dos Critérios'!$AH$12))))</f>
        <v>0.0384259259259259</v>
      </c>
      <c r="AD176" s="5" t="n">
        <f aca="false">IF(J176='[1]Pesos dos Critérios'!$AA$3,'[1]Pesos dos Critérios'!$AA$12,IF(Planilha1!J176='[1]Pesos dos Critérios'!$AB$3,'[1]Pesos dos Critérios'!$AB$12,'[1]Pesos dos Critérios'!$AC$12))</f>
        <v>0.037037037037037</v>
      </c>
      <c r="AE176" s="5" t="n">
        <f aca="false">IF(O176="Intervalo 1",'[1]Pesos dos Critérios'!$J$12,IF(Planilha1!O176="Intervalo 2",'[1]Pesos dos Critérios'!$K$12,IF(Planilha1!O176="Intervalo 3",'[1]Pesos dos Critérios'!$L$12,'[1]Pesos dos Critérios'!$M$12)))</f>
        <v>0.0240628507295174</v>
      </c>
      <c r="AF176" s="5" t="n">
        <f aca="false">IF(Q176="Intervalo 1",'[1]Pesos dos Critérios'!$B$12,IF(Q176="Intervalo 2",'[1]Pesos dos Critérios'!$C$12,IF(Q176="Intervalo 3",'[1]Pesos dos Critérios'!$D$12,'[1]Pesos dos Critérios'!$E$12)))</f>
        <v>0.0236095012051296</v>
      </c>
      <c r="AG176" s="5" t="n">
        <f aca="false">IF(S176="Intervalo 1",'[1]Pesos dos Critérios'!$F$12,IF(S176="Intervalo 2",'[1]Pesos dos Critérios'!$G$12,IF(S176="Intervalo 3",'[1]Pesos dos Critérios'!$H$12,'[1]Pesos dos Critérios'!$I$12)))</f>
        <v>0.032010582010582</v>
      </c>
      <c r="AH176" s="5" t="n">
        <f aca="false">IF(U176="Intervalo 1",'[1]Pesos dos Critérios'!$N$12,IF(U176="Intervalo 2",'[1]Pesos dos Critérios'!$O$12,IF(U176="Intervalo 3",'[1]Pesos dos Critérios'!$P$12,'[1]Pesos dos Critérios'!$Q$12)))</f>
        <v>0.0320767195767196</v>
      </c>
      <c r="AI176" s="5" t="n">
        <f aca="false">IF(AA176="Intervalo 1",'[1]Pesos dos Critérios'!$R$12,IF(AA176="Intervalo 2",'[1]Pesos dos Critérios'!$S$12,IF(AA176="Intervalo 3",'[1]Pesos dos Critérios'!$T$12,'[1]Pesos dos Critérios'!$U$12)))</f>
        <v>0.0658730158730159</v>
      </c>
      <c r="AJ176" s="5" t="n">
        <f aca="false">SUM(AB176:AI176)</f>
        <v>0.274947484209779</v>
      </c>
      <c r="AK176" s="5" t="n">
        <v>175</v>
      </c>
      <c r="AM176" s="1" t="s">
        <v>67</v>
      </c>
    </row>
    <row r="177" customFormat="false" ht="13.8" hidden="false" customHeight="false" outlineLevel="0" collapsed="false">
      <c r="A177" s="7" t="n">
        <v>2013</v>
      </c>
      <c r="B177" s="7" t="s">
        <v>204</v>
      </c>
      <c r="C177" s="8" t="s">
        <v>205</v>
      </c>
      <c r="D177" s="7" t="s">
        <v>181</v>
      </c>
      <c r="E177" s="7" t="s">
        <v>253</v>
      </c>
      <c r="F177" s="7" t="s">
        <v>255</v>
      </c>
      <c r="G177" s="7" t="s">
        <v>64</v>
      </c>
      <c r="H177" s="9" t="n">
        <v>1</v>
      </c>
      <c r="I177" s="7" t="s">
        <v>44</v>
      </c>
      <c r="J177" s="8" t="s">
        <v>45</v>
      </c>
      <c r="K177" s="10" t="s">
        <v>46</v>
      </c>
      <c r="L177" s="10" t="s">
        <v>47</v>
      </c>
      <c r="M177" s="10" t="s">
        <v>56</v>
      </c>
      <c r="N177" s="10" t="n">
        <v>0.025</v>
      </c>
      <c r="O177" s="9" t="s">
        <v>57</v>
      </c>
      <c r="P177" s="11" t="n">
        <v>0.336</v>
      </c>
      <c r="Q177" s="8" t="s">
        <v>57</v>
      </c>
      <c r="R177" s="11" t="n">
        <v>0.029</v>
      </c>
      <c r="S177" s="8" t="s">
        <v>57</v>
      </c>
      <c r="T177" s="11" t="n">
        <v>106</v>
      </c>
      <c r="U177" s="8" t="s">
        <v>49</v>
      </c>
      <c r="V177" s="11" t="n">
        <v>7.7</v>
      </c>
      <c r="W177" s="11" t="n">
        <v>9.6</v>
      </c>
      <c r="X177" s="11" t="n">
        <v>11.6</v>
      </c>
      <c r="Y177" s="11" t="n">
        <v>13.9</v>
      </c>
      <c r="Z177" s="11" t="n">
        <v>1.75</v>
      </c>
      <c r="AA177" s="8" t="s">
        <v>49</v>
      </c>
      <c r="AB177" s="5" t="n">
        <f aca="false">IF(C177='[1]Pesos dos Critérios'!$V$3,'[1]Pesos dos Critérios'!$V$12,IF(Planilha1!C177='[1]Pesos dos Critérios'!$W$3,'[1]Pesos dos Critérios'!$W$12,IF(Planilha1!C177='[1]Pesos dos Critérios'!$X$3,'[1]Pesos dos Critérios'!$X$12,IF(Planilha1!C177='[1]Pesos dos Critérios'!$Y$3,'[1]Pesos dos Critérios'!$Y$12,'[1]Pesos dos Critérios'!$Z$12))))</f>
        <v>0.0218518518518519</v>
      </c>
      <c r="AC177" s="5" t="n">
        <f aca="false">IF(H177=1,'[1]Pesos dos Critérios'!$AD$12,IF(Planilha1!H177=2,'[1]Pesos dos Critérios'!$AE$12,IF(Planilha1!H177=3,'[1]Pesos dos Critérios'!$AF$12,IF(Planilha1!H177=4,'[1]Pesos dos Critérios'!$AG$12,'[1]Pesos dos Critérios'!$AH$12))))</f>
        <v>0.0384259259259259</v>
      </c>
      <c r="AD177" s="5" t="n">
        <f aca="false">IF(J177='[1]Pesos dos Critérios'!$AA$3,'[1]Pesos dos Critérios'!$AA$12,IF(Planilha1!J177='[1]Pesos dos Critérios'!$AB$3,'[1]Pesos dos Critérios'!$AB$12,'[1]Pesos dos Critérios'!$AC$12))</f>
        <v>0.037037037037037</v>
      </c>
      <c r="AE177" s="5" t="n">
        <f aca="false">IF(O177="Intervalo 1",'[1]Pesos dos Critérios'!$J$12,IF(Planilha1!O177="Intervalo 2",'[1]Pesos dos Critérios'!$K$12,IF(Planilha1!O177="Intervalo 3",'[1]Pesos dos Critérios'!$L$12,'[1]Pesos dos Critérios'!$M$12)))</f>
        <v>0.0240628507295174</v>
      </c>
      <c r="AF177" s="5" t="n">
        <f aca="false">IF(Q177="Intervalo 1",'[1]Pesos dos Critérios'!$B$12,IF(Q177="Intervalo 2",'[1]Pesos dos Critérios'!$C$12,IF(Q177="Intervalo 3",'[1]Pesos dos Critérios'!$D$12,'[1]Pesos dos Critérios'!$E$12)))</f>
        <v>0.0236095012051296</v>
      </c>
      <c r="AG177" s="5" t="n">
        <f aca="false">IF(S177="Intervalo 1",'[1]Pesos dos Critérios'!$F$12,IF(S177="Intervalo 2",'[1]Pesos dos Critérios'!$G$12,IF(S177="Intervalo 3",'[1]Pesos dos Critérios'!$H$12,'[1]Pesos dos Critérios'!$I$12)))</f>
        <v>0.032010582010582</v>
      </c>
      <c r="AH177" s="5" t="n">
        <f aca="false">IF(U177="Intervalo 1",'[1]Pesos dos Critérios'!$N$12,IF(U177="Intervalo 2",'[1]Pesos dos Critérios'!$O$12,IF(U177="Intervalo 3",'[1]Pesos dos Critérios'!$P$12,'[1]Pesos dos Critérios'!$Q$12)))</f>
        <v>0.0320767195767196</v>
      </c>
      <c r="AI177" s="5" t="n">
        <f aca="false">IF(AA177="Intervalo 1",'[1]Pesos dos Critérios'!$R$12,IF(AA177="Intervalo 2",'[1]Pesos dos Critérios'!$S$12,IF(AA177="Intervalo 3",'[1]Pesos dos Critérios'!$T$12,'[1]Pesos dos Critérios'!$U$12)))</f>
        <v>0.0658730158730159</v>
      </c>
      <c r="AJ177" s="5" t="n">
        <f aca="false">SUM(AB177:AI177)</f>
        <v>0.274947484209779</v>
      </c>
      <c r="AK177" s="5" t="n">
        <v>176</v>
      </c>
      <c r="AM177" s="1" t="s">
        <v>67</v>
      </c>
    </row>
    <row r="178" customFormat="false" ht="13.8" hidden="false" customHeight="false" outlineLevel="0" collapsed="false">
      <c r="A178" s="7" t="n">
        <v>2013</v>
      </c>
      <c r="B178" s="7" t="s">
        <v>204</v>
      </c>
      <c r="C178" s="8" t="s">
        <v>205</v>
      </c>
      <c r="D178" s="7" t="s">
        <v>181</v>
      </c>
      <c r="E178" s="7" t="s">
        <v>253</v>
      </c>
      <c r="F178" s="7" t="s">
        <v>220</v>
      </c>
      <c r="G178" s="7" t="s">
        <v>64</v>
      </c>
      <c r="H178" s="9" t="n">
        <v>1</v>
      </c>
      <c r="I178" s="7" t="s">
        <v>44</v>
      </c>
      <c r="J178" s="8" t="s">
        <v>45</v>
      </c>
      <c r="K178" s="10" t="s">
        <v>46</v>
      </c>
      <c r="L178" s="10" t="s">
        <v>47</v>
      </c>
      <c r="M178" s="10" t="s">
        <v>56</v>
      </c>
      <c r="N178" s="10" t="n">
        <v>0.025</v>
      </c>
      <c r="O178" s="9" t="s">
        <v>57</v>
      </c>
      <c r="P178" s="11" t="n">
        <v>0.336</v>
      </c>
      <c r="Q178" s="8" t="s">
        <v>57</v>
      </c>
      <c r="R178" s="11" t="n">
        <v>0.029</v>
      </c>
      <c r="S178" s="8" t="s">
        <v>57</v>
      </c>
      <c r="T178" s="11" t="n">
        <v>106</v>
      </c>
      <c r="U178" s="8" t="s">
        <v>49</v>
      </c>
      <c r="V178" s="11" t="n">
        <v>7.7</v>
      </c>
      <c r="W178" s="11" t="n">
        <v>9.6</v>
      </c>
      <c r="X178" s="11" t="n">
        <v>11.6</v>
      </c>
      <c r="Y178" s="11" t="n">
        <v>13.9</v>
      </c>
      <c r="Z178" s="11" t="n">
        <v>1.75</v>
      </c>
      <c r="AA178" s="8" t="s">
        <v>49</v>
      </c>
      <c r="AB178" s="5" t="n">
        <f aca="false">IF(C178='[1]Pesos dos Critérios'!$V$3,'[1]Pesos dos Critérios'!$V$12,IF(Planilha1!C178='[1]Pesos dos Critérios'!$W$3,'[1]Pesos dos Critérios'!$W$12,IF(Planilha1!C178='[1]Pesos dos Critérios'!$X$3,'[1]Pesos dos Critérios'!$X$12,IF(Planilha1!C178='[1]Pesos dos Critérios'!$Y$3,'[1]Pesos dos Critérios'!$Y$12,'[1]Pesos dos Critérios'!$Z$12))))</f>
        <v>0.0218518518518519</v>
      </c>
      <c r="AC178" s="5" t="n">
        <f aca="false">IF(H178=1,'[1]Pesos dos Critérios'!$AD$12,IF(Planilha1!H178=2,'[1]Pesos dos Critérios'!$AE$12,IF(Planilha1!H178=3,'[1]Pesos dos Critérios'!$AF$12,IF(Planilha1!H178=4,'[1]Pesos dos Critérios'!$AG$12,'[1]Pesos dos Critérios'!$AH$12))))</f>
        <v>0.0384259259259259</v>
      </c>
      <c r="AD178" s="5" t="n">
        <f aca="false">IF(J178='[1]Pesos dos Critérios'!$AA$3,'[1]Pesos dos Critérios'!$AA$12,IF(Planilha1!J178='[1]Pesos dos Critérios'!$AB$3,'[1]Pesos dos Critérios'!$AB$12,'[1]Pesos dos Critérios'!$AC$12))</f>
        <v>0.037037037037037</v>
      </c>
      <c r="AE178" s="5" t="n">
        <f aca="false">IF(O178="Intervalo 1",'[1]Pesos dos Critérios'!$J$12,IF(Planilha1!O178="Intervalo 2",'[1]Pesos dos Critérios'!$K$12,IF(Planilha1!O178="Intervalo 3",'[1]Pesos dos Critérios'!$L$12,'[1]Pesos dos Critérios'!$M$12)))</f>
        <v>0.0240628507295174</v>
      </c>
      <c r="AF178" s="5" t="n">
        <f aca="false">IF(Q178="Intervalo 1",'[1]Pesos dos Critérios'!$B$12,IF(Q178="Intervalo 2",'[1]Pesos dos Critérios'!$C$12,IF(Q178="Intervalo 3",'[1]Pesos dos Critérios'!$D$12,'[1]Pesos dos Critérios'!$E$12)))</f>
        <v>0.0236095012051296</v>
      </c>
      <c r="AG178" s="5" t="n">
        <f aca="false">IF(S178="Intervalo 1",'[1]Pesos dos Critérios'!$F$12,IF(S178="Intervalo 2",'[1]Pesos dos Critérios'!$G$12,IF(S178="Intervalo 3",'[1]Pesos dos Critérios'!$H$12,'[1]Pesos dos Critérios'!$I$12)))</f>
        <v>0.032010582010582</v>
      </c>
      <c r="AH178" s="5" t="n">
        <f aca="false">IF(U178="Intervalo 1",'[1]Pesos dos Critérios'!$N$12,IF(U178="Intervalo 2",'[1]Pesos dos Critérios'!$O$12,IF(U178="Intervalo 3",'[1]Pesos dos Critérios'!$P$12,'[1]Pesos dos Critérios'!$Q$12)))</f>
        <v>0.0320767195767196</v>
      </c>
      <c r="AI178" s="5" t="n">
        <f aca="false">IF(AA178="Intervalo 1",'[1]Pesos dos Critérios'!$R$12,IF(AA178="Intervalo 2",'[1]Pesos dos Critérios'!$S$12,IF(AA178="Intervalo 3",'[1]Pesos dos Critérios'!$T$12,'[1]Pesos dos Critérios'!$U$12)))</f>
        <v>0.0658730158730159</v>
      </c>
      <c r="AJ178" s="5" t="n">
        <f aca="false">SUM(AB178:AI178)</f>
        <v>0.274947484209779</v>
      </c>
      <c r="AK178" s="5" t="n">
        <v>177</v>
      </c>
      <c r="AM178" s="1" t="s">
        <v>67</v>
      </c>
    </row>
    <row r="179" customFormat="false" ht="13.8" hidden="false" customHeight="false" outlineLevel="0" collapsed="false">
      <c r="A179" s="7" t="n">
        <v>2013</v>
      </c>
      <c r="B179" s="7" t="s">
        <v>204</v>
      </c>
      <c r="C179" s="8" t="s">
        <v>205</v>
      </c>
      <c r="D179" s="7" t="s">
        <v>181</v>
      </c>
      <c r="E179" s="7" t="s">
        <v>253</v>
      </c>
      <c r="F179" s="7" t="s">
        <v>256</v>
      </c>
      <c r="G179" s="7" t="s">
        <v>191</v>
      </c>
      <c r="H179" s="9" t="n">
        <v>2</v>
      </c>
      <c r="I179" s="7" t="s">
        <v>44</v>
      </c>
      <c r="J179" s="8" t="s">
        <v>45</v>
      </c>
      <c r="K179" s="10" t="s">
        <v>46</v>
      </c>
      <c r="L179" s="10" t="s">
        <v>47</v>
      </c>
      <c r="M179" s="10" t="s">
        <v>56</v>
      </c>
      <c r="N179" s="10" t="n">
        <v>0.022</v>
      </c>
      <c r="O179" s="9" t="s">
        <v>57</v>
      </c>
      <c r="P179" s="11" t="n">
        <v>0.388</v>
      </c>
      <c r="Q179" s="8" t="s">
        <v>58</v>
      </c>
      <c r="R179" s="11" t="n">
        <v>0.027</v>
      </c>
      <c r="S179" s="8" t="s">
        <v>57</v>
      </c>
      <c r="T179" s="11" t="n">
        <v>113</v>
      </c>
      <c r="U179" s="8" t="s">
        <v>57</v>
      </c>
      <c r="V179" s="11" t="n">
        <v>7.3</v>
      </c>
      <c r="W179" s="11" t="n">
        <v>9.4</v>
      </c>
      <c r="X179" s="11" t="n">
        <v>10.7</v>
      </c>
      <c r="Y179" s="11" t="n">
        <v>13.7</v>
      </c>
      <c r="Z179" s="11" t="n">
        <v>1.84</v>
      </c>
      <c r="AA179" s="8" t="s">
        <v>49</v>
      </c>
      <c r="AB179" s="5" t="n">
        <f aca="false">IF(C179='[1]Pesos dos Critérios'!$V$3,'[1]Pesos dos Critérios'!$V$12,IF(Planilha1!C179='[1]Pesos dos Critérios'!$W$3,'[1]Pesos dos Critérios'!$W$12,IF(Planilha1!C179='[1]Pesos dos Critérios'!$X$3,'[1]Pesos dos Critérios'!$X$12,IF(Planilha1!C179='[1]Pesos dos Critérios'!$Y$3,'[1]Pesos dos Critérios'!$Y$12,'[1]Pesos dos Critérios'!$Z$12))))</f>
        <v>0.0218518518518519</v>
      </c>
      <c r="AC179" s="5" t="n">
        <f aca="false">IF(H179=1,'[1]Pesos dos Critérios'!$AD$12,IF(Planilha1!H179=2,'[1]Pesos dos Critérios'!$AE$12,IF(Planilha1!H179=3,'[1]Pesos dos Critérios'!$AF$12,IF(Planilha1!H179=4,'[1]Pesos dos Critérios'!$AG$12,'[1]Pesos dos Critérios'!$AH$12))))</f>
        <v>0.0273148148148148</v>
      </c>
      <c r="AD179" s="5" t="n">
        <f aca="false">IF(J179='[1]Pesos dos Critérios'!$AA$3,'[1]Pesos dos Critérios'!$AA$12,IF(Planilha1!J179='[1]Pesos dos Critérios'!$AB$3,'[1]Pesos dos Critérios'!$AB$12,'[1]Pesos dos Critérios'!$AC$12))</f>
        <v>0.037037037037037</v>
      </c>
      <c r="AE179" s="5" t="n">
        <f aca="false">IF(O179="Intervalo 1",'[1]Pesos dos Critérios'!$J$12,IF(Planilha1!O179="Intervalo 2",'[1]Pesos dos Critérios'!$K$12,IF(Planilha1!O179="Intervalo 3",'[1]Pesos dos Critérios'!$L$12,'[1]Pesos dos Critérios'!$M$12)))</f>
        <v>0.0240628507295174</v>
      </c>
      <c r="AF179" s="5" t="n">
        <f aca="false">IF(Q179="Intervalo 1",'[1]Pesos dos Critérios'!$B$12,IF(Q179="Intervalo 2",'[1]Pesos dos Critérios'!$C$12,IF(Q179="Intervalo 3",'[1]Pesos dos Critérios'!$D$12,'[1]Pesos dos Critérios'!$E$12)))</f>
        <v>0.0213326341741642</v>
      </c>
      <c r="AG179" s="5" t="n">
        <f aca="false">IF(S179="Intervalo 1",'[1]Pesos dos Critérios'!$F$12,IF(S179="Intervalo 2",'[1]Pesos dos Critérios'!$G$12,IF(S179="Intervalo 3",'[1]Pesos dos Critérios'!$H$12,'[1]Pesos dos Critérios'!$I$12)))</f>
        <v>0.032010582010582</v>
      </c>
      <c r="AH179" s="5" t="n">
        <f aca="false">IF(U179="Intervalo 1",'[1]Pesos dos Critérios'!$N$12,IF(U179="Intervalo 2",'[1]Pesos dos Critérios'!$O$12,IF(U179="Intervalo 3",'[1]Pesos dos Critérios'!$P$12,'[1]Pesos dos Critérios'!$Q$12)))</f>
        <v>0.0320767195767196</v>
      </c>
      <c r="AI179" s="5" t="n">
        <f aca="false">IF(AA179="Intervalo 1",'[1]Pesos dos Critérios'!$R$12,IF(AA179="Intervalo 2",'[1]Pesos dos Critérios'!$S$12,IF(AA179="Intervalo 3",'[1]Pesos dos Critérios'!$T$12,'[1]Pesos dos Critérios'!$U$12)))</f>
        <v>0.0658730158730159</v>
      </c>
      <c r="AJ179" s="5" t="n">
        <f aca="false">SUM(AB179:AI179)</f>
        <v>0.261559506067703</v>
      </c>
      <c r="AK179" s="5" t="n">
        <v>178</v>
      </c>
      <c r="AM179" s="1" t="s">
        <v>67</v>
      </c>
    </row>
    <row r="180" customFormat="false" ht="13.8" hidden="false" customHeight="false" outlineLevel="0" collapsed="false">
      <c r="A180" s="7" t="n">
        <v>2013</v>
      </c>
      <c r="B180" s="7" t="s">
        <v>204</v>
      </c>
      <c r="C180" s="8" t="s">
        <v>205</v>
      </c>
      <c r="D180" s="7" t="s">
        <v>181</v>
      </c>
      <c r="E180" s="7" t="s">
        <v>253</v>
      </c>
      <c r="F180" s="7" t="s">
        <v>257</v>
      </c>
      <c r="G180" s="7" t="s">
        <v>191</v>
      </c>
      <c r="H180" s="9" t="n">
        <v>2</v>
      </c>
      <c r="I180" s="7" t="s">
        <v>44</v>
      </c>
      <c r="J180" s="8" t="s">
        <v>45</v>
      </c>
      <c r="K180" s="10" t="s">
        <v>46</v>
      </c>
      <c r="L180" s="10" t="s">
        <v>47</v>
      </c>
      <c r="M180" s="10" t="s">
        <v>56</v>
      </c>
      <c r="N180" s="10" t="n">
        <v>0.022</v>
      </c>
      <c r="O180" s="9" t="s">
        <v>57</v>
      </c>
      <c r="P180" s="11" t="n">
        <v>0.388</v>
      </c>
      <c r="Q180" s="8" t="s">
        <v>58</v>
      </c>
      <c r="R180" s="11" t="n">
        <v>0.027</v>
      </c>
      <c r="S180" s="8" t="s">
        <v>57</v>
      </c>
      <c r="T180" s="11" t="n">
        <v>113</v>
      </c>
      <c r="U180" s="8" t="s">
        <v>57</v>
      </c>
      <c r="V180" s="11" t="n">
        <v>7.3</v>
      </c>
      <c r="W180" s="11" t="n">
        <v>9.4</v>
      </c>
      <c r="X180" s="11" t="n">
        <v>10.7</v>
      </c>
      <c r="Y180" s="11" t="n">
        <v>13.7</v>
      </c>
      <c r="Z180" s="11" t="n">
        <v>1.84</v>
      </c>
      <c r="AA180" s="8" t="s">
        <v>49</v>
      </c>
      <c r="AB180" s="5" t="n">
        <f aca="false">IF(C180='[1]Pesos dos Critérios'!$V$3,'[1]Pesos dos Critérios'!$V$12,IF(Planilha1!C180='[1]Pesos dos Critérios'!$W$3,'[1]Pesos dos Critérios'!$W$12,IF(Planilha1!C180='[1]Pesos dos Critérios'!$X$3,'[1]Pesos dos Critérios'!$X$12,IF(Planilha1!C180='[1]Pesos dos Critérios'!$Y$3,'[1]Pesos dos Critérios'!$Y$12,'[1]Pesos dos Critérios'!$Z$12))))</f>
        <v>0.0218518518518519</v>
      </c>
      <c r="AC180" s="5" t="n">
        <f aca="false">IF(H180=1,'[1]Pesos dos Critérios'!$AD$12,IF(Planilha1!H180=2,'[1]Pesos dos Critérios'!$AE$12,IF(Planilha1!H180=3,'[1]Pesos dos Critérios'!$AF$12,IF(Planilha1!H180=4,'[1]Pesos dos Critérios'!$AG$12,'[1]Pesos dos Critérios'!$AH$12))))</f>
        <v>0.0273148148148148</v>
      </c>
      <c r="AD180" s="5" t="n">
        <f aca="false">IF(J180='[1]Pesos dos Critérios'!$AA$3,'[1]Pesos dos Critérios'!$AA$12,IF(Planilha1!J180='[1]Pesos dos Critérios'!$AB$3,'[1]Pesos dos Critérios'!$AB$12,'[1]Pesos dos Critérios'!$AC$12))</f>
        <v>0.037037037037037</v>
      </c>
      <c r="AE180" s="5" t="n">
        <f aca="false">IF(O180="Intervalo 1",'[1]Pesos dos Critérios'!$J$12,IF(Planilha1!O180="Intervalo 2",'[1]Pesos dos Critérios'!$K$12,IF(Planilha1!O180="Intervalo 3",'[1]Pesos dos Critérios'!$L$12,'[1]Pesos dos Critérios'!$M$12)))</f>
        <v>0.0240628507295174</v>
      </c>
      <c r="AF180" s="5" t="n">
        <f aca="false">IF(Q180="Intervalo 1",'[1]Pesos dos Critérios'!$B$12,IF(Q180="Intervalo 2",'[1]Pesos dos Critérios'!$C$12,IF(Q180="Intervalo 3",'[1]Pesos dos Critérios'!$D$12,'[1]Pesos dos Critérios'!$E$12)))</f>
        <v>0.0213326341741642</v>
      </c>
      <c r="AG180" s="5" t="n">
        <f aca="false">IF(S180="Intervalo 1",'[1]Pesos dos Critérios'!$F$12,IF(S180="Intervalo 2",'[1]Pesos dos Critérios'!$G$12,IF(S180="Intervalo 3",'[1]Pesos dos Critérios'!$H$12,'[1]Pesos dos Critérios'!$I$12)))</f>
        <v>0.032010582010582</v>
      </c>
      <c r="AH180" s="5" t="n">
        <f aca="false">IF(U180="Intervalo 1",'[1]Pesos dos Critérios'!$N$12,IF(U180="Intervalo 2",'[1]Pesos dos Critérios'!$O$12,IF(U180="Intervalo 3",'[1]Pesos dos Critérios'!$P$12,'[1]Pesos dos Critérios'!$Q$12)))</f>
        <v>0.0320767195767196</v>
      </c>
      <c r="AI180" s="5" t="n">
        <f aca="false">IF(AA180="Intervalo 1",'[1]Pesos dos Critérios'!$R$12,IF(AA180="Intervalo 2",'[1]Pesos dos Critérios'!$S$12,IF(AA180="Intervalo 3",'[1]Pesos dos Critérios'!$T$12,'[1]Pesos dos Critérios'!$U$12)))</f>
        <v>0.0658730158730159</v>
      </c>
      <c r="AJ180" s="5" t="n">
        <f aca="false">SUM(AB180:AI180)</f>
        <v>0.261559506067703</v>
      </c>
      <c r="AK180" s="5" t="n">
        <v>179</v>
      </c>
      <c r="AM180" s="1" t="s">
        <v>67</v>
      </c>
    </row>
    <row r="181" customFormat="false" ht="13.8" hidden="false" customHeight="false" outlineLevel="0" collapsed="false">
      <c r="A181" s="7" t="n">
        <v>2013</v>
      </c>
      <c r="B181" s="7" t="s">
        <v>204</v>
      </c>
      <c r="C181" s="8" t="s">
        <v>205</v>
      </c>
      <c r="D181" s="7" t="s">
        <v>181</v>
      </c>
      <c r="E181" s="7" t="s">
        <v>253</v>
      </c>
      <c r="F181" s="7" t="s">
        <v>220</v>
      </c>
      <c r="G181" s="7" t="s">
        <v>191</v>
      </c>
      <c r="H181" s="9" t="n">
        <v>2</v>
      </c>
      <c r="I181" s="7" t="s">
        <v>44</v>
      </c>
      <c r="J181" s="8" t="s">
        <v>45</v>
      </c>
      <c r="K181" s="10" t="s">
        <v>46</v>
      </c>
      <c r="L181" s="10" t="s">
        <v>47</v>
      </c>
      <c r="M181" s="10" t="s">
        <v>56</v>
      </c>
      <c r="N181" s="10" t="n">
        <v>0.022</v>
      </c>
      <c r="O181" s="9" t="s">
        <v>57</v>
      </c>
      <c r="P181" s="11" t="n">
        <v>0.388</v>
      </c>
      <c r="Q181" s="8" t="s">
        <v>58</v>
      </c>
      <c r="R181" s="11" t="n">
        <v>0.027</v>
      </c>
      <c r="S181" s="8" t="s">
        <v>57</v>
      </c>
      <c r="T181" s="11" t="n">
        <v>113</v>
      </c>
      <c r="U181" s="8" t="s">
        <v>57</v>
      </c>
      <c r="V181" s="11" t="n">
        <v>7.3</v>
      </c>
      <c r="W181" s="11" t="n">
        <v>9.4</v>
      </c>
      <c r="X181" s="11" t="n">
        <v>10.7</v>
      </c>
      <c r="Y181" s="11" t="n">
        <v>13.7</v>
      </c>
      <c r="Z181" s="11" t="n">
        <v>1.84</v>
      </c>
      <c r="AA181" s="8" t="s">
        <v>49</v>
      </c>
      <c r="AB181" s="5" t="n">
        <f aca="false">IF(C181='[1]Pesos dos Critérios'!$V$3,'[1]Pesos dos Critérios'!$V$12,IF(Planilha1!C181='[1]Pesos dos Critérios'!$W$3,'[1]Pesos dos Critérios'!$W$12,IF(Planilha1!C181='[1]Pesos dos Critérios'!$X$3,'[1]Pesos dos Critérios'!$X$12,IF(Planilha1!C181='[1]Pesos dos Critérios'!$Y$3,'[1]Pesos dos Critérios'!$Y$12,'[1]Pesos dos Critérios'!$Z$12))))</f>
        <v>0.0218518518518519</v>
      </c>
      <c r="AC181" s="5" t="n">
        <f aca="false">IF(H181=1,'[1]Pesos dos Critérios'!$AD$12,IF(Planilha1!H181=2,'[1]Pesos dos Critérios'!$AE$12,IF(Planilha1!H181=3,'[1]Pesos dos Critérios'!$AF$12,IF(Planilha1!H181=4,'[1]Pesos dos Critérios'!$AG$12,'[1]Pesos dos Critérios'!$AH$12))))</f>
        <v>0.0273148148148148</v>
      </c>
      <c r="AD181" s="5" t="n">
        <f aca="false">IF(J181='[1]Pesos dos Critérios'!$AA$3,'[1]Pesos dos Critérios'!$AA$12,IF(Planilha1!J181='[1]Pesos dos Critérios'!$AB$3,'[1]Pesos dos Critérios'!$AB$12,'[1]Pesos dos Critérios'!$AC$12))</f>
        <v>0.037037037037037</v>
      </c>
      <c r="AE181" s="5" t="n">
        <f aca="false">IF(O181="Intervalo 1",'[1]Pesos dos Critérios'!$J$12,IF(Planilha1!O181="Intervalo 2",'[1]Pesos dos Critérios'!$K$12,IF(Planilha1!O181="Intervalo 3",'[1]Pesos dos Critérios'!$L$12,'[1]Pesos dos Critérios'!$M$12)))</f>
        <v>0.0240628507295174</v>
      </c>
      <c r="AF181" s="5" t="n">
        <f aca="false">IF(Q181="Intervalo 1",'[1]Pesos dos Critérios'!$B$12,IF(Q181="Intervalo 2",'[1]Pesos dos Critérios'!$C$12,IF(Q181="Intervalo 3",'[1]Pesos dos Critérios'!$D$12,'[1]Pesos dos Critérios'!$E$12)))</f>
        <v>0.0213326341741642</v>
      </c>
      <c r="AG181" s="5" t="n">
        <f aca="false">IF(S181="Intervalo 1",'[1]Pesos dos Critérios'!$F$12,IF(S181="Intervalo 2",'[1]Pesos dos Critérios'!$G$12,IF(S181="Intervalo 3",'[1]Pesos dos Critérios'!$H$12,'[1]Pesos dos Critérios'!$I$12)))</f>
        <v>0.032010582010582</v>
      </c>
      <c r="AH181" s="5" t="n">
        <f aca="false">IF(U181="Intervalo 1",'[1]Pesos dos Critérios'!$N$12,IF(U181="Intervalo 2",'[1]Pesos dos Critérios'!$O$12,IF(U181="Intervalo 3",'[1]Pesos dos Critérios'!$P$12,'[1]Pesos dos Critérios'!$Q$12)))</f>
        <v>0.0320767195767196</v>
      </c>
      <c r="AI181" s="5" t="n">
        <f aca="false">IF(AA181="Intervalo 1",'[1]Pesos dos Critérios'!$R$12,IF(AA181="Intervalo 2",'[1]Pesos dos Critérios'!$S$12,IF(AA181="Intervalo 3",'[1]Pesos dos Critérios'!$T$12,'[1]Pesos dos Critérios'!$U$12)))</f>
        <v>0.0658730158730159</v>
      </c>
      <c r="AJ181" s="5" t="n">
        <f aca="false">SUM(AB181:AI181)</f>
        <v>0.261559506067703</v>
      </c>
      <c r="AK181" s="5" t="n">
        <v>180</v>
      </c>
      <c r="AM181" s="1" t="s">
        <v>67</v>
      </c>
    </row>
    <row r="182" customFormat="false" ht="13.8" hidden="false" customHeight="false" outlineLevel="0" collapsed="false">
      <c r="A182" s="7" t="n">
        <v>2013</v>
      </c>
      <c r="B182" s="7" t="s">
        <v>204</v>
      </c>
      <c r="C182" s="8" t="s">
        <v>205</v>
      </c>
      <c r="D182" s="7" t="s">
        <v>181</v>
      </c>
      <c r="E182" s="7" t="s">
        <v>253</v>
      </c>
      <c r="F182" s="7" t="s">
        <v>258</v>
      </c>
      <c r="G182" s="7" t="s">
        <v>191</v>
      </c>
      <c r="H182" s="9" t="n">
        <v>2</v>
      </c>
      <c r="I182" s="7" t="s">
        <v>85</v>
      </c>
      <c r="J182" s="8" t="s">
        <v>86</v>
      </c>
      <c r="K182" s="10" t="s">
        <v>46</v>
      </c>
      <c r="L182" s="10" t="s">
        <v>47</v>
      </c>
      <c r="M182" s="10" t="s">
        <v>56</v>
      </c>
      <c r="N182" s="10" t="n">
        <v>0.02</v>
      </c>
      <c r="O182" s="9" t="s">
        <v>49</v>
      </c>
      <c r="P182" s="11" t="n">
        <v>0.355</v>
      </c>
      <c r="Q182" s="8" t="s">
        <v>57</v>
      </c>
      <c r="R182" s="11" t="n">
        <v>0.061</v>
      </c>
      <c r="S182" s="8" t="s">
        <v>50</v>
      </c>
      <c r="T182" s="11" t="n">
        <v>112</v>
      </c>
      <c r="U182" s="8" t="s">
        <v>49</v>
      </c>
      <c r="V182" s="11" t="n">
        <v>7.3</v>
      </c>
      <c r="W182" s="11" t="n">
        <v>9.5</v>
      </c>
      <c r="X182" s="11" t="n">
        <v>10.7</v>
      </c>
      <c r="Y182" s="11" t="n">
        <v>13.6</v>
      </c>
      <c r="Z182" s="11" t="n">
        <v>1.84</v>
      </c>
      <c r="AA182" s="8" t="s">
        <v>49</v>
      </c>
      <c r="AB182" s="5" t="n">
        <f aca="false">IF(C182='[1]Pesos dos Critérios'!$V$3,'[1]Pesos dos Critérios'!$V$12,IF(Planilha1!C182='[1]Pesos dos Critérios'!$W$3,'[1]Pesos dos Critérios'!$W$12,IF(Planilha1!C182='[1]Pesos dos Critérios'!$X$3,'[1]Pesos dos Critérios'!$X$12,IF(Planilha1!C182='[1]Pesos dos Critérios'!$Y$3,'[1]Pesos dos Critérios'!$Y$12,'[1]Pesos dos Critérios'!$Z$12))))</f>
        <v>0.0218518518518519</v>
      </c>
      <c r="AC182" s="5" t="n">
        <f aca="false">IF(H182=1,'[1]Pesos dos Critérios'!$AD$12,IF(Planilha1!H182=2,'[1]Pesos dos Critérios'!$AE$12,IF(Planilha1!H182=3,'[1]Pesos dos Critérios'!$AF$12,IF(Planilha1!H182=4,'[1]Pesos dos Critérios'!$AG$12,'[1]Pesos dos Critérios'!$AH$12))))</f>
        <v>0.0273148148148148</v>
      </c>
      <c r="AD182" s="5" t="n">
        <f aca="false">IF(J182='[1]Pesos dos Critérios'!$AA$3,'[1]Pesos dos Critérios'!$AA$12,IF(Planilha1!J182='[1]Pesos dos Critérios'!$AB$3,'[1]Pesos dos Critérios'!$AB$12,'[1]Pesos dos Critérios'!$AC$12))</f>
        <v>0.037037037037037</v>
      </c>
      <c r="AE182" s="5" t="n">
        <f aca="false">IF(O182="Intervalo 1",'[1]Pesos dos Critérios'!$J$12,IF(Planilha1!O182="Intervalo 2",'[1]Pesos dos Critérios'!$K$12,IF(Planilha1!O182="Intervalo 3",'[1]Pesos dos Critérios'!$L$12,'[1]Pesos dos Critérios'!$M$12)))</f>
        <v>0.0531762065095399</v>
      </c>
      <c r="AF182" s="5" t="n">
        <f aca="false">IF(Q182="Intervalo 1",'[1]Pesos dos Critérios'!$B$12,IF(Q182="Intervalo 2",'[1]Pesos dos Critérios'!$C$12,IF(Q182="Intervalo 3",'[1]Pesos dos Critérios'!$D$12,'[1]Pesos dos Critérios'!$E$12)))</f>
        <v>0.0236095012051296</v>
      </c>
      <c r="AG182" s="5" t="n">
        <f aca="false">IF(S182="Intervalo 1",'[1]Pesos dos Critérios'!$F$12,IF(S182="Intervalo 2",'[1]Pesos dos Critérios'!$G$12,IF(S182="Intervalo 3",'[1]Pesos dos Critérios'!$H$12,'[1]Pesos dos Critérios'!$I$12)))</f>
        <v>0.0187830687830688</v>
      </c>
      <c r="AH182" s="5" t="n">
        <f aca="false">IF(U182="Intervalo 1",'[1]Pesos dos Critérios'!$N$12,IF(U182="Intervalo 2",'[1]Pesos dos Critérios'!$O$12,IF(U182="Intervalo 3",'[1]Pesos dos Critérios'!$P$12,'[1]Pesos dos Critérios'!$Q$12)))</f>
        <v>0.0320767195767196</v>
      </c>
      <c r="AI182" s="5" t="n">
        <f aca="false">IF(AA182="Intervalo 1",'[1]Pesos dos Critérios'!$R$12,IF(AA182="Intervalo 2",'[1]Pesos dos Critérios'!$S$12,IF(AA182="Intervalo 3",'[1]Pesos dos Critérios'!$T$12,'[1]Pesos dos Critérios'!$U$12)))</f>
        <v>0.0658730158730159</v>
      </c>
      <c r="AJ182" s="5" t="n">
        <f aca="false">SUM(AB182:AI182)</f>
        <v>0.279722215651177</v>
      </c>
      <c r="AK182" s="5" t="n">
        <v>181</v>
      </c>
      <c r="AM182" s="1" t="s">
        <v>67</v>
      </c>
    </row>
    <row r="183" customFormat="false" ht="13.8" hidden="false" customHeight="false" outlineLevel="0" collapsed="false">
      <c r="A183" s="7" t="n">
        <v>2013</v>
      </c>
      <c r="B183" s="7" t="s">
        <v>204</v>
      </c>
      <c r="C183" s="8" t="s">
        <v>205</v>
      </c>
      <c r="D183" s="7" t="s">
        <v>181</v>
      </c>
      <c r="E183" s="7" t="s">
        <v>253</v>
      </c>
      <c r="F183" s="7" t="s">
        <v>259</v>
      </c>
      <c r="G183" s="7" t="s">
        <v>191</v>
      </c>
      <c r="H183" s="9" t="n">
        <v>2</v>
      </c>
      <c r="I183" s="7" t="s">
        <v>85</v>
      </c>
      <c r="J183" s="8" t="s">
        <v>86</v>
      </c>
      <c r="K183" s="10" t="s">
        <v>46</v>
      </c>
      <c r="L183" s="10" t="s">
        <v>47</v>
      </c>
      <c r="M183" s="10" t="s">
        <v>56</v>
      </c>
      <c r="N183" s="10" t="n">
        <v>0.02</v>
      </c>
      <c r="O183" s="9" t="s">
        <v>49</v>
      </c>
      <c r="P183" s="11" t="n">
        <v>0.355</v>
      </c>
      <c r="Q183" s="8" t="s">
        <v>57</v>
      </c>
      <c r="R183" s="11" t="n">
        <v>0.061</v>
      </c>
      <c r="S183" s="8" t="s">
        <v>50</v>
      </c>
      <c r="T183" s="11" t="n">
        <v>112</v>
      </c>
      <c r="U183" s="8" t="s">
        <v>49</v>
      </c>
      <c r="V183" s="11" t="n">
        <v>7.3</v>
      </c>
      <c r="W183" s="11" t="n">
        <v>9.5</v>
      </c>
      <c r="X183" s="11" t="n">
        <v>10.7</v>
      </c>
      <c r="Y183" s="11" t="n">
        <v>13.6</v>
      </c>
      <c r="Z183" s="11" t="n">
        <v>1.84</v>
      </c>
      <c r="AA183" s="8" t="s">
        <v>49</v>
      </c>
      <c r="AB183" s="5" t="n">
        <f aca="false">IF(C183='[1]Pesos dos Critérios'!$V$3,'[1]Pesos dos Critérios'!$V$12,IF(Planilha1!C183='[1]Pesos dos Critérios'!$W$3,'[1]Pesos dos Critérios'!$W$12,IF(Planilha1!C183='[1]Pesos dos Critérios'!$X$3,'[1]Pesos dos Critérios'!$X$12,IF(Planilha1!C183='[1]Pesos dos Critérios'!$Y$3,'[1]Pesos dos Critérios'!$Y$12,'[1]Pesos dos Critérios'!$Z$12))))</f>
        <v>0.0218518518518519</v>
      </c>
      <c r="AC183" s="5" t="n">
        <f aca="false">IF(H183=1,'[1]Pesos dos Critérios'!$AD$12,IF(Planilha1!H183=2,'[1]Pesos dos Critérios'!$AE$12,IF(Planilha1!H183=3,'[1]Pesos dos Critérios'!$AF$12,IF(Planilha1!H183=4,'[1]Pesos dos Critérios'!$AG$12,'[1]Pesos dos Critérios'!$AH$12))))</f>
        <v>0.0273148148148148</v>
      </c>
      <c r="AD183" s="5" t="n">
        <f aca="false">IF(J183='[1]Pesos dos Critérios'!$AA$3,'[1]Pesos dos Critérios'!$AA$12,IF(Planilha1!J183='[1]Pesos dos Critérios'!$AB$3,'[1]Pesos dos Critérios'!$AB$12,'[1]Pesos dos Critérios'!$AC$12))</f>
        <v>0.037037037037037</v>
      </c>
      <c r="AE183" s="5" t="n">
        <f aca="false">IF(O183="Intervalo 1",'[1]Pesos dos Critérios'!$J$12,IF(Planilha1!O183="Intervalo 2",'[1]Pesos dos Critérios'!$K$12,IF(Planilha1!O183="Intervalo 3",'[1]Pesos dos Critérios'!$L$12,'[1]Pesos dos Critérios'!$M$12)))</f>
        <v>0.0531762065095399</v>
      </c>
      <c r="AF183" s="5" t="n">
        <f aca="false">IF(Q183="Intervalo 1",'[1]Pesos dos Critérios'!$B$12,IF(Q183="Intervalo 2",'[1]Pesos dos Critérios'!$C$12,IF(Q183="Intervalo 3",'[1]Pesos dos Critérios'!$D$12,'[1]Pesos dos Critérios'!$E$12)))</f>
        <v>0.0236095012051296</v>
      </c>
      <c r="AG183" s="5" t="n">
        <f aca="false">IF(S183="Intervalo 1",'[1]Pesos dos Critérios'!$F$12,IF(S183="Intervalo 2",'[1]Pesos dos Critérios'!$G$12,IF(S183="Intervalo 3",'[1]Pesos dos Critérios'!$H$12,'[1]Pesos dos Critérios'!$I$12)))</f>
        <v>0.0187830687830688</v>
      </c>
      <c r="AH183" s="5" t="n">
        <f aca="false">IF(U183="Intervalo 1",'[1]Pesos dos Critérios'!$N$12,IF(U183="Intervalo 2",'[1]Pesos dos Critérios'!$O$12,IF(U183="Intervalo 3",'[1]Pesos dos Critérios'!$P$12,'[1]Pesos dos Critérios'!$Q$12)))</f>
        <v>0.0320767195767196</v>
      </c>
      <c r="AI183" s="5" t="n">
        <f aca="false">IF(AA183="Intervalo 1",'[1]Pesos dos Critérios'!$R$12,IF(AA183="Intervalo 2",'[1]Pesos dos Critérios'!$S$12,IF(AA183="Intervalo 3",'[1]Pesos dos Critérios'!$T$12,'[1]Pesos dos Critérios'!$U$12)))</f>
        <v>0.0658730158730159</v>
      </c>
      <c r="AJ183" s="5" t="n">
        <f aca="false">SUM(AB183:AI183)</f>
        <v>0.279722215651177</v>
      </c>
      <c r="AK183" s="5" t="n">
        <v>182</v>
      </c>
      <c r="AM183" s="1" t="s">
        <v>67</v>
      </c>
    </row>
    <row r="184" customFormat="false" ht="13.8" hidden="false" customHeight="false" outlineLevel="0" collapsed="false">
      <c r="A184" s="7" t="n">
        <v>2013</v>
      </c>
      <c r="B184" s="7" t="s">
        <v>204</v>
      </c>
      <c r="C184" s="8" t="s">
        <v>205</v>
      </c>
      <c r="D184" s="7" t="s">
        <v>181</v>
      </c>
      <c r="E184" s="7" t="s">
        <v>253</v>
      </c>
      <c r="F184" s="7" t="s">
        <v>260</v>
      </c>
      <c r="G184" s="7" t="s">
        <v>191</v>
      </c>
      <c r="H184" s="9" t="n">
        <v>2</v>
      </c>
      <c r="I184" s="7" t="s">
        <v>85</v>
      </c>
      <c r="J184" s="8" t="s">
        <v>86</v>
      </c>
      <c r="K184" s="10" t="s">
        <v>46</v>
      </c>
      <c r="L184" s="10" t="s">
        <v>47</v>
      </c>
      <c r="M184" s="10" t="s">
        <v>56</v>
      </c>
      <c r="N184" s="10" t="n">
        <v>0.02</v>
      </c>
      <c r="O184" s="9" t="s">
        <v>49</v>
      </c>
      <c r="P184" s="11" t="n">
        <v>0.355</v>
      </c>
      <c r="Q184" s="8" t="s">
        <v>57</v>
      </c>
      <c r="R184" s="11" t="n">
        <v>0.061</v>
      </c>
      <c r="S184" s="8" t="s">
        <v>50</v>
      </c>
      <c r="T184" s="11" t="n">
        <v>112</v>
      </c>
      <c r="U184" s="8" t="s">
        <v>49</v>
      </c>
      <c r="V184" s="11" t="n">
        <v>7.3</v>
      </c>
      <c r="W184" s="11" t="n">
        <v>9.5</v>
      </c>
      <c r="X184" s="11" t="n">
        <v>10.7</v>
      </c>
      <c r="Y184" s="11" t="n">
        <v>13.6</v>
      </c>
      <c r="Z184" s="11" t="n">
        <v>1.84</v>
      </c>
      <c r="AA184" s="8" t="s">
        <v>49</v>
      </c>
      <c r="AB184" s="5" t="n">
        <f aca="false">IF(C184='[1]Pesos dos Critérios'!$V$3,'[1]Pesos dos Critérios'!$V$12,IF(Planilha1!C184='[1]Pesos dos Critérios'!$W$3,'[1]Pesos dos Critérios'!$W$12,IF(Planilha1!C184='[1]Pesos dos Critérios'!$X$3,'[1]Pesos dos Critérios'!$X$12,IF(Planilha1!C184='[1]Pesos dos Critérios'!$Y$3,'[1]Pesos dos Critérios'!$Y$12,'[1]Pesos dos Critérios'!$Z$12))))</f>
        <v>0.0218518518518519</v>
      </c>
      <c r="AC184" s="5" t="n">
        <f aca="false">IF(H184=1,'[1]Pesos dos Critérios'!$AD$12,IF(Planilha1!H184=2,'[1]Pesos dos Critérios'!$AE$12,IF(Planilha1!H184=3,'[1]Pesos dos Critérios'!$AF$12,IF(Planilha1!H184=4,'[1]Pesos dos Critérios'!$AG$12,'[1]Pesos dos Critérios'!$AH$12))))</f>
        <v>0.0273148148148148</v>
      </c>
      <c r="AD184" s="5" t="n">
        <f aca="false">IF(J184='[1]Pesos dos Critérios'!$AA$3,'[1]Pesos dos Critérios'!$AA$12,IF(Planilha1!J184='[1]Pesos dos Critérios'!$AB$3,'[1]Pesos dos Critérios'!$AB$12,'[1]Pesos dos Critérios'!$AC$12))</f>
        <v>0.037037037037037</v>
      </c>
      <c r="AE184" s="5" t="n">
        <f aca="false">IF(O184="Intervalo 1",'[1]Pesos dos Critérios'!$J$12,IF(Planilha1!O184="Intervalo 2",'[1]Pesos dos Critérios'!$K$12,IF(Planilha1!O184="Intervalo 3",'[1]Pesos dos Critérios'!$L$12,'[1]Pesos dos Critérios'!$M$12)))</f>
        <v>0.0531762065095399</v>
      </c>
      <c r="AF184" s="5" t="n">
        <f aca="false">IF(Q184="Intervalo 1",'[1]Pesos dos Critérios'!$B$12,IF(Q184="Intervalo 2",'[1]Pesos dos Critérios'!$C$12,IF(Q184="Intervalo 3",'[1]Pesos dos Critérios'!$D$12,'[1]Pesos dos Critérios'!$E$12)))</f>
        <v>0.0236095012051296</v>
      </c>
      <c r="AG184" s="5" t="n">
        <f aca="false">IF(S184="Intervalo 1",'[1]Pesos dos Critérios'!$F$12,IF(S184="Intervalo 2",'[1]Pesos dos Critérios'!$G$12,IF(S184="Intervalo 3",'[1]Pesos dos Critérios'!$H$12,'[1]Pesos dos Critérios'!$I$12)))</f>
        <v>0.0187830687830688</v>
      </c>
      <c r="AH184" s="5" t="n">
        <f aca="false">IF(U184="Intervalo 1",'[1]Pesos dos Critérios'!$N$12,IF(U184="Intervalo 2",'[1]Pesos dos Critérios'!$O$12,IF(U184="Intervalo 3",'[1]Pesos dos Critérios'!$P$12,'[1]Pesos dos Critérios'!$Q$12)))</f>
        <v>0.0320767195767196</v>
      </c>
      <c r="AI184" s="5" t="n">
        <f aca="false">IF(AA184="Intervalo 1",'[1]Pesos dos Critérios'!$R$12,IF(AA184="Intervalo 2",'[1]Pesos dos Critérios'!$S$12,IF(AA184="Intervalo 3",'[1]Pesos dos Critérios'!$T$12,'[1]Pesos dos Critérios'!$U$12)))</f>
        <v>0.0658730158730159</v>
      </c>
      <c r="AJ184" s="5" t="n">
        <f aca="false">SUM(AB184:AI184)</f>
        <v>0.279722215651177</v>
      </c>
      <c r="AK184" s="5" t="n">
        <v>183</v>
      </c>
      <c r="AM184" s="1" t="s">
        <v>67</v>
      </c>
    </row>
    <row r="185" customFormat="false" ht="13.8" hidden="false" customHeight="false" outlineLevel="0" collapsed="false">
      <c r="A185" s="7" t="n">
        <v>2013</v>
      </c>
      <c r="B185" s="7" t="s">
        <v>204</v>
      </c>
      <c r="C185" s="8" t="s">
        <v>205</v>
      </c>
      <c r="D185" s="7" t="s">
        <v>261</v>
      </c>
      <c r="E185" s="7" t="s">
        <v>262</v>
      </c>
      <c r="F185" s="7" t="s">
        <v>156</v>
      </c>
      <c r="G185" s="7" t="s">
        <v>224</v>
      </c>
      <c r="H185" s="9" t="n">
        <v>2</v>
      </c>
      <c r="I185" s="7" t="s">
        <v>217</v>
      </c>
      <c r="J185" s="8" t="s">
        <v>86</v>
      </c>
      <c r="K185" s="10" t="s">
        <v>46</v>
      </c>
      <c r="L185" s="10" t="s">
        <v>47</v>
      </c>
      <c r="M185" s="10" t="s">
        <v>48</v>
      </c>
      <c r="N185" s="10" t="n">
        <v>0.022</v>
      </c>
      <c r="O185" s="9" t="s">
        <v>57</v>
      </c>
      <c r="P185" s="11" t="n">
        <v>0.958</v>
      </c>
      <c r="Q185" s="8" t="s">
        <v>50</v>
      </c>
      <c r="R185" s="11" t="n">
        <v>0.053</v>
      </c>
      <c r="S185" s="8" t="s">
        <v>50</v>
      </c>
      <c r="T185" s="11" t="n">
        <v>165</v>
      </c>
      <c r="U185" s="8" t="s">
        <v>50</v>
      </c>
      <c r="V185" s="11" t="n">
        <v>5.32</v>
      </c>
      <c r="W185" s="11" t="n">
        <v>7.07</v>
      </c>
      <c r="X185" s="11" t="n">
        <v>7.6</v>
      </c>
      <c r="Y185" s="11" t="n">
        <v>10.1</v>
      </c>
      <c r="Z185" s="11" t="n">
        <v>2.6</v>
      </c>
      <c r="AA185" s="8" t="s">
        <v>50</v>
      </c>
      <c r="AB185" s="5" t="n">
        <f aca="false">IF(C185='[1]Pesos dos Critérios'!$V$3,'[1]Pesos dos Critérios'!$V$12,IF(Planilha1!C185='[1]Pesos dos Critérios'!$W$3,'[1]Pesos dos Critérios'!$W$12,IF(Planilha1!C185='[1]Pesos dos Critérios'!$X$3,'[1]Pesos dos Critérios'!$X$12,IF(Planilha1!C185='[1]Pesos dos Critérios'!$Y$3,'[1]Pesos dos Critérios'!$Y$12,'[1]Pesos dos Critérios'!$Z$12))))</f>
        <v>0.0218518518518519</v>
      </c>
      <c r="AC185" s="5" t="n">
        <f aca="false">IF(H185=1,'[1]Pesos dos Critérios'!$AD$12,IF(Planilha1!H185=2,'[1]Pesos dos Critérios'!$AE$12,IF(Planilha1!H185=3,'[1]Pesos dos Critérios'!$AF$12,IF(Planilha1!H185=4,'[1]Pesos dos Critérios'!$AG$12,'[1]Pesos dos Critérios'!$AH$12))))</f>
        <v>0.0273148148148148</v>
      </c>
      <c r="AD185" s="5" t="n">
        <f aca="false">IF(J185='[1]Pesos dos Critérios'!$AA$3,'[1]Pesos dos Critérios'!$AA$12,IF(Planilha1!J185='[1]Pesos dos Critérios'!$AB$3,'[1]Pesos dos Critérios'!$AB$12,'[1]Pesos dos Critérios'!$AC$12))</f>
        <v>0.037037037037037</v>
      </c>
      <c r="AE185" s="5" t="n">
        <f aca="false">IF(O185="Intervalo 1",'[1]Pesos dos Critérios'!$J$12,IF(Planilha1!O185="Intervalo 2",'[1]Pesos dos Critérios'!$K$12,IF(Planilha1!O185="Intervalo 3",'[1]Pesos dos Critérios'!$L$12,'[1]Pesos dos Critérios'!$M$12)))</f>
        <v>0.0240628507295174</v>
      </c>
      <c r="AF185" s="5" t="n">
        <f aca="false">IF(Q185="Intervalo 1",'[1]Pesos dos Critérios'!$B$12,IF(Q185="Intervalo 2",'[1]Pesos dos Critérios'!$C$12,IF(Q185="Intervalo 3",'[1]Pesos dos Critérios'!$D$12,'[1]Pesos dos Critérios'!$E$12)))</f>
        <v>0.0111216904932752</v>
      </c>
      <c r="AG185" s="5" t="n">
        <f aca="false">IF(S185="Intervalo 1",'[1]Pesos dos Critérios'!$F$12,IF(S185="Intervalo 2",'[1]Pesos dos Critérios'!$G$12,IF(S185="Intervalo 3",'[1]Pesos dos Critérios'!$H$12,'[1]Pesos dos Critérios'!$I$12)))</f>
        <v>0.0187830687830688</v>
      </c>
      <c r="AH185" s="5" t="n">
        <f aca="false">IF(U185="Intervalo 1",'[1]Pesos dos Critérios'!$N$12,IF(U185="Intervalo 2",'[1]Pesos dos Critérios'!$O$12,IF(U185="Intervalo 3",'[1]Pesos dos Critérios'!$P$12,'[1]Pesos dos Critérios'!$Q$12)))</f>
        <v>0.019510582010582</v>
      </c>
      <c r="AI185" s="5" t="n">
        <f aca="false">IF(AA185="Intervalo 1",'[1]Pesos dos Critérios'!$R$12,IF(AA185="Intervalo 2",'[1]Pesos dos Critérios'!$S$12,IF(AA185="Intervalo 3",'[1]Pesos dos Critérios'!$T$12,'[1]Pesos dos Critérios'!$U$12)))</f>
        <v>0.0468253968253968</v>
      </c>
      <c r="AJ185" s="5" t="n">
        <f aca="false">SUM(AB185:AI185)</f>
        <v>0.206507292545544</v>
      </c>
      <c r="AK185" s="5" t="n">
        <v>184</v>
      </c>
      <c r="AM185" s="1" t="s">
        <v>96</v>
      </c>
    </row>
    <row r="186" customFormat="false" ht="13.8" hidden="false" customHeight="false" outlineLevel="0" collapsed="false">
      <c r="A186" s="7" t="n">
        <v>2013</v>
      </c>
      <c r="B186" s="7" t="s">
        <v>204</v>
      </c>
      <c r="C186" s="8" t="s">
        <v>205</v>
      </c>
      <c r="D186" s="7" t="s">
        <v>261</v>
      </c>
      <c r="E186" s="7" t="s">
        <v>262</v>
      </c>
      <c r="F186" s="7" t="s">
        <v>156</v>
      </c>
      <c r="G186" s="7" t="s">
        <v>224</v>
      </c>
      <c r="H186" s="9" t="n">
        <v>2</v>
      </c>
      <c r="I186" s="7" t="s">
        <v>44</v>
      </c>
      <c r="J186" s="8" t="s">
        <v>45</v>
      </c>
      <c r="K186" s="10" t="s">
        <v>46</v>
      </c>
      <c r="L186" s="10" t="s">
        <v>47</v>
      </c>
      <c r="M186" s="10" t="s">
        <v>48</v>
      </c>
      <c r="N186" s="10" t="n">
        <v>0.025</v>
      </c>
      <c r="O186" s="9" t="s">
        <v>57</v>
      </c>
      <c r="P186" s="11" t="n">
        <v>0.287</v>
      </c>
      <c r="Q186" s="8" t="s">
        <v>57</v>
      </c>
      <c r="R186" s="11" t="n">
        <v>0.065</v>
      </c>
      <c r="S186" s="8" t="s">
        <v>50</v>
      </c>
      <c r="T186" s="11" t="n">
        <v>153</v>
      </c>
      <c r="U186" s="8" t="s">
        <v>58</v>
      </c>
      <c r="V186" s="11" t="n">
        <v>5.53</v>
      </c>
      <c r="W186" s="11" t="n">
        <v>7.42</v>
      </c>
      <c r="X186" s="11" t="n">
        <v>7.9</v>
      </c>
      <c r="Y186" s="11" t="n">
        <v>10.6</v>
      </c>
      <c r="Z186" s="11" t="n">
        <v>2.49</v>
      </c>
      <c r="AA186" s="8" t="s">
        <v>58</v>
      </c>
      <c r="AB186" s="5" t="n">
        <f aca="false">IF(C186='[1]Pesos dos Critérios'!$V$3,'[1]Pesos dos Critérios'!$V$12,IF(Planilha1!C186='[1]Pesos dos Critérios'!$W$3,'[1]Pesos dos Critérios'!$W$12,IF(Planilha1!C186='[1]Pesos dos Critérios'!$X$3,'[1]Pesos dos Critérios'!$X$12,IF(Planilha1!C186='[1]Pesos dos Critérios'!$Y$3,'[1]Pesos dos Critérios'!$Y$12,'[1]Pesos dos Critérios'!$Z$12))))</f>
        <v>0.0218518518518519</v>
      </c>
      <c r="AC186" s="5" t="n">
        <f aca="false">IF(H186=1,'[1]Pesos dos Critérios'!$AD$12,IF(Planilha1!H186=2,'[1]Pesos dos Critérios'!$AE$12,IF(Planilha1!H186=3,'[1]Pesos dos Critérios'!$AF$12,IF(Planilha1!H186=4,'[1]Pesos dos Critérios'!$AG$12,'[1]Pesos dos Critérios'!$AH$12))))</f>
        <v>0.0273148148148148</v>
      </c>
      <c r="AD186" s="5" t="n">
        <f aca="false">IF(J186='[1]Pesos dos Critérios'!$AA$3,'[1]Pesos dos Critérios'!$AA$12,IF(Planilha1!J186='[1]Pesos dos Critérios'!$AB$3,'[1]Pesos dos Critérios'!$AB$12,'[1]Pesos dos Critérios'!$AC$12))</f>
        <v>0.037037037037037</v>
      </c>
      <c r="AE186" s="5" t="n">
        <f aca="false">IF(O186="Intervalo 1",'[1]Pesos dos Critérios'!$J$12,IF(Planilha1!O186="Intervalo 2",'[1]Pesos dos Critérios'!$K$12,IF(Planilha1!O186="Intervalo 3",'[1]Pesos dos Critérios'!$L$12,'[1]Pesos dos Critérios'!$M$12)))</f>
        <v>0.0240628507295174</v>
      </c>
      <c r="AF186" s="5" t="n">
        <f aca="false">IF(Q186="Intervalo 1",'[1]Pesos dos Critérios'!$B$12,IF(Q186="Intervalo 2",'[1]Pesos dos Critérios'!$C$12,IF(Q186="Intervalo 3",'[1]Pesos dos Critérios'!$D$12,'[1]Pesos dos Critérios'!$E$12)))</f>
        <v>0.0236095012051296</v>
      </c>
      <c r="AG186" s="5" t="n">
        <f aca="false">IF(S186="Intervalo 1",'[1]Pesos dos Critérios'!$F$12,IF(S186="Intervalo 2",'[1]Pesos dos Critérios'!$G$12,IF(S186="Intervalo 3",'[1]Pesos dos Critérios'!$H$12,'[1]Pesos dos Critérios'!$I$12)))</f>
        <v>0.0187830687830688</v>
      </c>
      <c r="AH186" s="5" t="n">
        <f aca="false">IF(U186="Intervalo 1",'[1]Pesos dos Critérios'!$N$12,IF(U186="Intervalo 2",'[1]Pesos dos Critérios'!$O$12,IF(U186="Intervalo 3",'[1]Pesos dos Critérios'!$P$12,'[1]Pesos dos Critérios'!$Q$12)))</f>
        <v>0.0274470899470899</v>
      </c>
      <c r="AI186" s="5" t="n">
        <f aca="false">IF(AA186="Intervalo 1",'[1]Pesos dos Critérios'!$R$12,IF(AA186="Intervalo 2",'[1]Pesos dos Critérios'!$S$12,IF(AA186="Intervalo 3",'[1]Pesos dos Critérios'!$T$12,'[1]Pesos dos Critérios'!$U$12)))</f>
        <v>0.0547619047619048</v>
      </c>
      <c r="AJ186" s="5" t="n">
        <f aca="false">SUM(AB186:AI186)</f>
        <v>0.234868119130414</v>
      </c>
      <c r="AK186" s="5" t="n">
        <v>185</v>
      </c>
      <c r="AM186" s="1" t="s">
        <v>60</v>
      </c>
    </row>
    <row r="187" customFormat="false" ht="13.8" hidden="false" customHeight="false" outlineLevel="0" collapsed="false">
      <c r="A187" s="7" t="n">
        <v>2013</v>
      </c>
      <c r="B187" s="7" t="s">
        <v>263</v>
      </c>
      <c r="C187" s="8" t="s">
        <v>205</v>
      </c>
      <c r="D187" s="7" t="s">
        <v>206</v>
      </c>
      <c r="E187" s="7" t="s">
        <v>264</v>
      </c>
      <c r="F187" s="7" t="s">
        <v>265</v>
      </c>
      <c r="G187" s="7" t="s">
        <v>266</v>
      </c>
      <c r="H187" s="9" t="n">
        <v>2</v>
      </c>
      <c r="I187" s="7" t="s">
        <v>219</v>
      </c>
      <c r="J187" s="8" t="s">
        <v>86</v>
      </c>
      <c r="K187" s="10" t="s">
        <v>46</v>
      </c>
      <c r="L187" s="10" t="s">
        <v>83</v>
      </c>
      <c r="M187" s="10" t="s">
        <v>48</v>
      </c>
      <c r="N187" s="10" t="n">
        <v>0.039</v>
      </c>
      <c r="O187" s="9" t="s">
        <v>50</v>
      </c>
      <c r="P187" s="11" t="n">
        <v>0.26</v>
      </c>
      <c r="Q187" s="8" t="s">
        <v>57</v>
      </c>
      <c r="R187" s="11" t="n">
        <v>0.043</v>
      </c>
      <c r="S187" s="8" t="s">
        <v>58</v>
      </c>
      <c r="T187" s="11" t="n">
        <v>135</v>
      </c>
      <c r="U187" s="8" t="s">
        <v>58</v>
      </c>
      <c r="V187" s="11" t="n">
        <v>6.16</v>
      </c>
      <c r="W187" s="11" t="n">
        <v>8.68</v>
      </c>
      <c r="X187" s="11" t="n">
        <v>8.8</v>
      </c>
      <c r="Y187" s="11" t="n">
        <v>12.4</v>
      </c>
      <c r="Z187" s="11" t="n">
        <v>2.19</v>
      </c>
      <c r="AA187" s="8" t="s">
        <v>58</v>
      </c>
      <c r="AB187" s="5" t="n">
        <f aca="false">IF(C187='[1]Pesos dos Critérios'!$V$3,'[1]Pesos dos Critérios'!$V$12,IF(Planilha1!C187='[1]Pesos dos Critérios'!$W$3,'[1]Pesos dos Critérios'!$W$12,IF(Planilha1!C187='[1]Pesos dos Critérios'!$X$3,'[1]Pesos dos Critérios'!$X$12,IF(Planilha1!C187='[1]Pesos dos Critérios'!$Y$3,'[1]Pesos dos Critérios'!$Y$12,'[1]Pesos dos Critérios'!$Z$12))))</f>
        <v>0.0218518518518519</v>
      </c>
      <c r="AC187" s="5" t="n">
        <f aca="false">IF(H187=1,'[1]Pesos dos Critérios'!$AD$12,IF(Planilha1!H187=2,'[1]Pesos dos Critérios'!$AE$12,IF(Planilha1!H187=3,'[1]Pesos dos Critérios'!$AF$12,IF(Planilha1!H187=4,'[1]Pesos dos Critérios'!$AG$12,'[1]Pesos dos Critérios'!$AH$12))))</f>
        <v>0.0273148148148148</v>
      </c>
      <c r="AD187" s="5" t="n">
        <f aca="false">IF(J187='[1]Pesos dos Critérios'!$AA$3,'[1]Pesos dos Critérios'!$AA$12,IF(Planilha1!J187='[1]Pesos dos Critérios'!$AB$3,'[1]Pesos dos Critérios'!$AB$12,'[1]Pesos dos Critérios'!$AC$12))</f>
        <v>0.037037037037037</v>
      </c>
      <c r="AE187" s="5" t="n">
        <f aca="false">IF(O187="Intervalo 1",'[1]Pesos dos Critérios'!$J$12,IF(Planilha1!O187="Intervalo 2",'[1]Pesos dos Critérios'!$K$12,IF(Planilha1!O187="Intervalo 3",'[1]Pesos dos Critérios'!$L$12,'[1]Pesos dos Critérios'!$M$12)))</f>
        <v>0.0120314253647587</v>
      </c>
      <c r="AF187" s="5" t="n">
        <f aca="false">IF(Q187="Intervalo 1",'[1]Pesos dos Critérios'!$B$12,IF(Q187="Intervalo 2",'[1]Pesos dos Critérios'!$C$12,IF(Q187="Intervalo 3",'[1]Pesos dos Critérios'!$D$12,'[1]Pesos dos Critérios'!$E$12)))</f>
        <v>0.0236095012051296</v>
      </c>
      <c r="AG187" s="5" t="n">
        <f aca="false">IF(S187="Intervalo 1",'[1]Pesos dos Critérios'!$F$12,IF(S187="Intervalo 2",'[1]Pesos dos Critérios'!$G$12,IF(S187="Intervalo 3",'[1]Pesos dos Critérios'!$H$12,'[1]Pesos dos Critérios'!$I$12)))</f>
        <v>0.0227513227513227</v>
      </c>
      <c r="AH187" s="5" t="n">
        <f aca="false">IF(U187="Intervalo 1",'[1]Pesos dos Critérios'!$N$12,IF(U187="Intervalo 2",'[1]Pesos dos Critérios'!$O$12,IF(U187="Intervalo 3",'[1]Pesos dos Critérios'!$P$12,'[1]Pesos dos Critérios'!$Q$12)))</f>
        <v>0.0274470899470899</v>
      </c>
      <c r="AI187" s="5" t="n">
        <f aca="false">IF(AA187="Intervalo 1",'[1]Pesos dos Critérios'!$R$12,IF(AA187="Intervalo 2",'[1]Pesos dos Critérios'!$S$12,IF(AA187="Intervalo 3",'[1]Pesos dos Critérios'!$T$12,'[1]Pesos dos Critérios'!$U$12)))</f>
        <v>0.0547619047619048</v>
      </c>
      <c r="AJ187" s="5" t="n">
        <f aca="false">SUM(AB187:AI187)</f>
        <v>0.22680494773391</v>
      </c>
      <c r="AK187" s="5" t="n">
        <v>186</v>
      </c>
      <c r="AM187" s="1" t="s">
        <v>96</v>
      </c>
    </row>
    <row r="188" customFormat="false" ht="13.8" hidden="false" customHeight="false" outlineLevel="0" collapsed="false">
      <c r="A188" s="7" t="n">
        <v>2013</v>
      </c>
      <c r="B188" s="7" t="s">
        <v>263</v>
      </c>
      <c r="C188" s="8" t="s">
        <v>205</v>
      </c>
      <c r="D188" s="7" t="s">
        <v>206</v>
      </c>
      <c r="E188" s="7" t="s">
        <v>264</v>
      </c>
      <c r="F188" s="7" t="s">
        <v>267</v>
      </c>
      <c r="G188" s="7" t="s">
        <v>266</v>
      </c>
      <c r="H188" s="9" t="n">
        <v>2</v>
      </c>
      <c r="I188" s="7" t="s">
        <v>219</v>
      </c>
      <c r="J188" s="8" t="s">
        <v>86</v>
      </c>
      <c r="K188" s="10" t="s">
        <v>46</v>
      </c>
      <c r="L188" s="10" t="s">
        <v>83</v>
      </c>
      <c r="M188" s="10" t="s">
        <v>48</v>
      </c>
      <c r="N188" s="10" t="n">
        <v>0.039</v>
      </c>
      <c r="O188" s="9" t="s">
        <v>50</v>
      </c>
      <c r="P188" s="11" t="n">
        <v>0.26</v>
      </c>
      <c r="Q188" s="8" t="s">
        <v>57</v>
      </c>
      <c r="R188" s="11" t="n">
        <v>0.043</v>
      </c>
      <c r="S188" s="8" t="s">
        <v>58</v>
      </c>
      <c r="T188" s="11" t="n">
        <v>135</v>
      </c>
      <c r="U188" s="8" t="s">
        <v>58</v>
      </c>
      <c r="V188" s="11" t="n">
        <v>6.16</v>
      </c>
      <c r="W188" s="11" t="n">
        <v>8.68</v>
      </c>
      <c r="X188" s="11" t="n">
        <v>8.8</v>
      </c>
      <c r="Y188" s="11" t="n">
        <v>12.4</v>
      </c>
      <c r="Z188" s="11" t="n">
        <v>2.19</v>
      </c>
      <c r="AA188" s="8" t="s">
        <v>58</v>
      </c>
      <c r="AB188" s="5" t="n">
        <f aca="false">IF(C188='[1]Pesos dos Critérios'!$V$3,'[1]Pesos dos Critérios'!$V$12,IF(Planilha1!C188='[1]Pesos dos Critérios'!$W$3,'[1]Pesos dos Critérios'!$W$12,IF(Planilha1!C188='[1]Pesos dos Critérios'!$X$3,'[1]Pesos dos Critérios'!$X$12,IF(Planilha1!C188='[1]Pesos dos Critérios'!$Y$3,'[1]Pesos dos Critérios'!$Y$12,'[1]Pesos dos Critérios'!$Z$12))))</f>
        <v>0.0218518518518519</v>
      </c>
      <c r="AC188" s="5" t="n">
        <f aca="false">IF(H188=1,'[1]Pesos dos Critérios'!$AD$12,IF(Planilha1!H188=2,'[1]Pesos dos Critérios'!$AE$12,IF(Planilha1!H188=3,'[1]Pesos dos Critérios'!$AF$12,IF(Planilha1!H188=4,'[1]Pesos dos Critérios'!$AG$12,'[1]Pesos dos Critérios'!$AH$12))))</f>
        <v>0.0273148148148148</v>
      </c>
      <c r="AD188" s="5" t="n">
        <f aca="false">IF(J188='[1]Pesos dos Critérios'!$AA$3,'[1]Pesos dos Critérios'!$AA$12,IF(Planilha1!J188='[1]Pesos dos Critérios'!$AB$3,'[1]Pesos dos Critérios'!$AB$12,'[1]Pesos dos Critérios'!$AC$12))</f>
        <v>0.037037037037037</v>
      </c>
      <c r="AE188" s="5" t="n">
        <f aca="false">IF(O188="Intervalo 1",'[1]Pesos dos Critérios'!$J$12,IF(Planilha1!O188="Intervalo 2",'[1]Pesos dos Critérios'!$K$12,IF(Planilha1!O188="Intervalo 3",'[1]Pesos dos Critérios'!$L$12,'[1]Pesos dos Critérios'!$M$12)))</f>
        <v>0.0120314253647587</v>
      </c>
      <c r="AF188" s="5" t="n">
        <f aca="false">IF(Q188="Intervalo 1",'[1]Pesos dos Critérios'!$B$12,IF(Q188="Intervalo 2",'[1]Pesos dos Critérios'!$C$12,IF(Q188="Intervalo 3",'[1]Pesos dos Critérios'!$D$12,'[1]Pesos dos Critérios'!$E$12)))</f>
        <v>0.0236095012051296</v>
      </c>
      <c r="AG188" s="5" t="n">
        <f aca="false">IF(S188="Intervalo 1",'[1]Pesos dos Critérios'!$F$12,IF(S188="Intervalo 2",'[1]Pesos dos Critérios'!$G$12,IF(S188="Intervalo 3",'[1]Pesos dos Critérios'!$H$12,'[1]Pesos dos Critérios'!$I$12)))</f>
        <v>0.0227513227513227</v>
      </c>
      <c r="AH188" s="5" t="n">
        <f aca="false">IF(U188="Intervalo 1",'[1]Pesos dos Critérios'!$N$12,IF(U188="Intervalo 2",'[1]Pesos dos Critérios'!$O$12,IF(U188="Intervalo 3",'[1]Pesos dos Critérios'!$P$12,'[1]Pesos dos Critérios'!$Q$12)))</f>
        <v>0.0274470899470899</v>
      </c>
      <c r="AI188" s="5" t="n">
        <f aca="false">IF(AA188="Intervalo 1",'[1]Pesos dos Critérios'!$R$12,IF(AA188="Intervalo 2",'[1]Pesos dos Critérios'!$S$12,IF(AA188="Intervalo 3",'[1]Pesos dos Critérios'!$T$12,'[1]Pesos dos Critérios'!$U$12)))</f>
        <v>0.0547619047619048</v>
      </c>
      <c r="AJ188" s="5" t="n">
        <f aca="false">SUM(AB188:AI188)</f>
        <v>0.22680494773391</v>
      </c>
      <c r="AK188" s="5" t="n">
        <v>187</v>
      </c>
      <c r="AM188" s="1" t="s">
        <v>96</v>
      </c>
    </row>
    <row r="189" customFormat="false" ht="13.8" hidden="false" customHeight="false" outlineLevel="0" collapsed="false">
      <c r="A189" s="7" t="n">
        <v>2013</v>
      </c>
      <c r="B189" s="7" t="s">
        <v>263</v>
      </c>
      <c r="C189" s="8" t="s">
        <v>205</v>
      </c>
      <c r="D189" s="7" t="s">
        <v>206</v>
      </c>
      <c r="E189" s="7" t="s">
        <v>268</v>
      </c>
      <c r="F189" s="7" t="s">
        <v>269</v>
      </c>
      <c r="G189" s="7" t="s">
        <v>266</v>
      </c>
      <c r="H189" s="9" t="n">
        <v>2</v>
      </c>
      <c r="I189" s="7" t="s">
        <v>219</v>
      </c>
      <c r="J189" s="8" t="s">
        <v>86</v>
      </c>
      <c r="K189" s="10" t="s">
        <v>46</v>
      </c>
      <c r="L189" s="10" t="s">
        <v>83</v>
      </c>
      <c r="M189" s="10" t="s">
        <v>48</v>
      </c>
      <c r="N189" s="10" t="n">
        <v>0.025</v>
      </c>
      <c r="O189" s="9" t="s">
        <v>57</v>
      </c>
      <c r="P189" s="11" t="n">
        <v>0.308</v>
      </c>
      <c r="Q189" s="8" t="s">
        <v>57</v>
      </c>
      <c r="R189" s="11" t="n">
        <v>0.017</v>
      </c>
      <c r="S189" s="8" t="s">
        <v>49</v>
      </c>
      <c r="T189" s="11" t="n">
        <v>130</v>
      </c>
      <c r="U189" s="8" t="s">
        <v>58</v>
      </c>
      <c r="V189" s="11" t="n">
        <v>6.3</v>
      </c>
      <c r="W189" s="11" t="n">
        <v>9.03</v>
      </c>
      <c r="X189" s="11" t="n">
        <v>9</v>
      </c>
      <c r="Y189" s="11" t="n">
        <v>12.9</v>
      </c>
      <c r="Z189" s="11" t="n">
        <v>2.11</v>
      </c>
      <c r="AA189" s="8" t="s">
        <v>58</v>
      </c>
      <c r="AB189" s="5" t="n">
        <f aca="false">IF(C189='[1]Pesos dos Critérios'!$V$3,'[1]Pesos dos Critérios'!$V$12,IF(Planilha1!C189='[1]Pesos dos Critérios'!$W$3,'[1]Pesos dos Critérios'!$W$12,IF(Planilha1!C189='[1]Pesos dos Critérios'!$X$3,'[1]Pesos dos Critérios'!$X$12,IF(Planilha1!C189='[1]Pesos dos Critérios'!$Y$3,'[1]Pesos dos Critérios'!$Y$12,'[1]Pesos dos Critérios'!$Z$12))))</f>
        <v>0.0218518518518519</v>
      </c>
      <c r="AC189" s="5" t="n">
        <f aca="false">IF(H189=1,'[1]Pesos dos Critérios'!$AD$12,IF(Planilha1!H189=2,'[1]Pesos dos Critérios'!$AE$12,IF(Planilha1!H189=3,'[1]Pesos dos Critérios'!$AF$12,IF(Planilha1!H189=4,'[1]Pesos dos Critérios'!$AG$12,'[1]Pesos dos Critérios'!$AH$12))))</f>
        <v>0.0273148148148148</v>
      </c>
      <c r="AD189" s="5" t="n">
        <f aca="false">IF(J189='[1]Pesos dos Critérios'!$AA$3,'[1]Pesos dos Critérios'!$AA$12,IF(Planilha1!J189='[1]Pesos dos Critérios'!$AB$3,'[1]Pesos dos Critérios'!$AB$12,'[1]Pesos dos Critérios'!$AC$12))</f>
        <v>0.037037037037037</v>
      </c>
      <c r="AE189" s="5" t="n">
        <f aca="false">IF(O189="Intervalo 1",'[1]Pesos dos Critérios'!$J$12,IF(Planilha1!O189="Intervalo 2",'[1]Pesos dos Critérios'!$K$12,IF(Planilha1!O189="Intervalo 3",'[1]Pesos dos Critérios'!$L$12,'[1]Pesos dos Critérios'!$M$12)))</f>
        <v>0.0240628507295174</v>
      </c>
      <c r="AF189" s="5" t="n">
        <f aca="false">IF(Q189="Intervalo 1",'[1]Pesos dos Critérios'!$B$12,IF(Q189="Intervalo 2",'[1]Pesos dos Critérios'!$C$12,IF(Q189="Intervalo 3",'[1]Pesos dos Critérios'!$D$12,'[1]Pesos dos Critérios'!$E$12)))</f>
        <v>0.0236095012051296</v>
      </c>
      <c r="AG189" s="5" t="n">
        <f aca="false">IF(S189="Intervalo 1",'[1]Pesos dos Critérios'!$F$12,IF(S189="Intervalo 2",'[1]Pesos dos Critérios'!$G$12,IF(S189="Intervalo 3",'[1]Pesos dos Critérios'!$H$12,'[1]Pesos dos Critérios'!$I$12)))</f>
        <v>0.0375661375661376</v>
      </c>
      <c r="AH189" s="5" t="n">
        <f aca="false">IF(U189="Intervalo 1",'[1]Pesos dos Critérios'!$N$12,IF(U189="Intervalo 2",'[1]Pesos dos Critérios'!$O$12,IF(U189="Intervalo 3",'[1]Pesos dos Critérios'!$P$12,'[1]Pesos dos Critérios'!$Q$12)))</f>
        <v>0.0274470899470899</v>
      </c>
      <c r="AI189" s="5" t="n">
        <f aca="false">IF(AA189="Intervalo 1",'[1]Pesos dos Critérios'!$R$12,IF(AA189="Intervalo 2",'[1]Pesos dos Critérios'!$S$12,IF(AA189="Intervalo 3",'[1]Pesos dos Critérios'!$T$12,'[1]Pesos dos Critérios'!$U$12)))</f>
        <v>0.0547619047619048</v>
      </c>
      <c r="AJ189" s="5" t="n">
        <f aca="false">SUM(AB189:AI189)</f>
        <v>0.253651187913483</v>
      </c>
      <c r="AK189" s="5" t="n">
        <v>188</v>
      </c>
      <c r="AM189" s="1" t="s">
        <v>60</v>
      </c>
    </row>
    <row r="190" customFormat="false" ht="13.8" hidden="false" customHeight="false" outlineLevel="0" collapsed="false">
      <c r="A190" s="7" t="n">
        <v>2013</v>
      </c>
      <c r="B190" s="7" t="s">
        <v>263</v>
      </c>
      <c r="C190" s="8" t="s">
        <v>205</v>
      </c>
      <c r="D190" s="7" t="s">
        <v>270</v>
      </c>
      <c r="E190" s="7" t="s">
        <v>271</v>
      </c>
      <c r="F190" s="7" t="s">
        <v>272</v>
      </c>
      <c r="G190" s="7" t="s">
        <v>273</v>
      </c>
      <c r="H190" s="9" t="n">
        <v>4</v>
      </c>
      <c r="I190" s="7" t="s">
        <v>217</v>
      </c>
      <c r="J190" s="8" t="s">
        <v>86</v>
      </c>
      <c r="K190" s="10" t="s">
        <v>46</v>
      </c>
      <c r="L190" s="10" t="s">
        <v>200</v>
      </c>
      <c r="M190" s="10" t="s">
        <v>48</v>
      </c>
      <c r="N190" s="10" t="n">
        <v>0.0234807692307692</v>
      </c>
      <c r="O190" s="9" t="s">
        <v>57</v>
      </c>
      <c r="P190" s="11" t="n">
        <v>0.335701923076923</v>
      </c>
      <c r="Q190" s="8" t="s">
        <v>57</v>
      </c>
      <c r="R190" s="11" t="n">
        <v>0.335701923076923</v>
      </c>
      <c r="S190" s="8" t="s">
        <v>50</v>
      </c>
      <c r="T190" s="11" t="n">
        <v>217</v>
      </c>
      <c r="U190" s="8" t="s">
        <v>50</v>
      </c>
      <c r="V190" s="11" t="n">
        <v>3.92</v>
      </c>
      <c r="W190" s="11" t="n">
        <v>5.6</v>
      </c>
      <c r="X190" s="11" t="n">
        <v>5.6</v>
      </c>
      <c r="Y190" s="11" t="n">
        <v>8</v>
      </c>
      <c r="Z190" s="11" t="n">
        <v>3.48</v>
      </c>
      <c r="AA190" s="8" t="s">
        <v>50</v>
      </c>
      <c r="AB190" s="5" t="n">
        <f aca="false">IF(C190='[1]Pesos dos Critérios'!$V$3,'[1]Pesos dos Critérios'!$V$12,IF(Planilha1!C190='[1]Pesos dos Critérios'!$W$3,'[1]Pesos dos Critérios'!$W$12,IF(Planilha1!C190='[1]Pesos dos Critérios'!$X$3,'[1]Pesos dos Critérios'!$X$12,IF(Planilha1!C190='[1]Pesos dos Critérios'!$Y$3,'[1]Pesos dos Critérios'!$Y$12,'[1]Pesos dos Critérios'!$Z$12))))</f>
        <v>0.0218518518518519</v>
      </c>
      <c r="AC190" s="5" t="n">
        <f aca="false">IF(H190=1,'[1]Pesos dos Critérios'!$AD$12,IF(Planilha1!H190=2,'[1]Pesos dos Critérios'!$AE$12,IF(Planilha1!H190=3,'[1]Pesos dos Critérios'!$AF$12,IF(Planilha1!H190=4,'[1]Pesos dos Critérios'!$AG$12,'[1]Pesos dos Critérios'!$AH$12))))</f>
        <v>0.0226851851851852</v>
      </c>
      <c r="AD190" s="5" t="n">
        <f aca="false">IF(J190='[1]Pesos dos Critérios'!$AA$3,'[1]Pesos dos Critérios'!$AA$12,IF(Planilha1!J190='[1]Pesos dos Critérios'!$AB$3,'[1]Pesos dos Critérios'!$AB$12,'[1]Pesos dos Critérios'!$AC$12))</f>
        <v>0.037037037037037</v>
      </c>
      <c r="AE190" s="5" t="n">
        <f aca="false">IF(O190="Intervalo 1",'[1]Pesos dos Critérios'!$J$12,IF(Planilha1!O190="Intervalo 2",'[1]Pesos dos Critérios'!$K$12,IF(Planilha1!O190="Intervalo 3",'[1]Pesos dos Critérios'!$L$12,'[1]Pesos dos Critérios'!$M$12)))</f>
        <v>0.0240628507295174</v>
      </c>
      <c r="AF190" s="5" t="n">
        <f aca="false">IF(Q190="Intervalo 1",'[1]Pesos dos Critérios'!$B$12,IF(Q190="Intervalo 2",'[1]Pesos dos Critérios'!$C$12,IF(Q190="Intervalo 3",'[1]Pesos dos Critérios'!$D$12,'[1]Pesos dos Critérios'!$E$12)))</f>
        <v>0.0236095012051296</v>
      </c>
      <c r="AG190" s="5" t="n">
        <f aca="false">IF(S190="Intervalo 1",'[1]Pesos dos Critérios'!$F$12,IF(S190="Intervalo 2",'[1]Pesos dos Critérios'!$G$12,IF(S190="Intervalo 3",'[1]Pesos dos Critérios'!$H$12,'[1]Pesos dos Critérios'!$I$12)))</f>
        <v>0.0187830687830688</v>
      </c>
      <c r="AH190" s="5" t="n">
        <f aca="false">IF(U190="Intervalo 1",'[1]Pesos dos Critérios'!$N$12,IF(U190="Intervalo 2",'[1]Pesos dos Critérios'!$O$12,IF(U190="Intervalo 3",'[1]Pesos dos Critérios'!$P$12,'[1]Pesos dos Critérios'!$Q$12)))</f>
        <v>0.019510582010582</v>
      </c>
      <c r="AI190" s="5" t="n">
        <f aca="false">IF(AA190="Intervalo 1",'[1]Pesos dos Critérios'!$R$12,IF(AA190="Intervalo 2",'[1]Pesos dos Critérios'!$S$12,IF(AA190="Intervalo 3",'[1]Pesos dos Critérios'!$T$12,'[1]Pesos dos Critérios'!$U$12)))</f>
        <v>0.0468253968253968</v>
      </c>
      <c r="AJ190" s="5" t="n">
        <f aca="false">SUM(AB190:AI190)</f>
        <v>0.214365473627769</v>
      </c>
      <c r="AK190" s="5" t="n">
        <v>189</v>
      </c>
      <c r="AM190" s="1" t="s">
        <v>96</v>
      </c>
    </row>
    <row r="191" customFormat="false" ht="13.8" hidden="false" customHeight="false" outlineLevel="0" collapsed="false">
      <c r="A191" s="7" t="n">
        <v>2013</v>
      </c>
      <c r="B191" s="7" t="s">
        <v>263</v>
      </c>
      <c r="C191" s="8" t="s">
        <v>205</v>
      </c>
      <c r="D191" s="7" t="s">
        <v>270</v>
      </c>
      <c r="E191" s="7" t="s">
        <v>271</v>
      </c>
      <c r="F191" s="7" t="s">
        <v>274</v>
      </c>
      <c r="G191" s="7" t="s">
        <v>273</v>
      </c>
      <c r="H191" s="9" t="n">
        <v>4</v>
      </c>
      <c r="I191" s="7" t="s">
        <v>217</v>
      </c>
      <c r="J191" s="8" t="s">
        <v>86</v>
      </c>
      <c r="K191" s="10" t="s">
        <v>46</v>
      </c>
      <c r="L191" s="10" t="s">
        <v>200</v>
      </c>
      <c r="M191" s="10" t="s">
        <v>48</v>
      </c>
      <c r="N191" s="10" t="n">
        <v>0.0234807692307692</v>
      </c>
      <c r="O191" s="9" t="s">
        <v>57</v>
      </c>
      <c r="P191" s="11" t="n">
        <v>0.335701923076923</v>
      </c>
      <c r="Q191" s="8" t="s">
        <v>57</v>
      </c>
      <c r="R191" s="11" t="n">
        <v>0.335701923076923</v>
      </c>
      <c r="S191" s="8" t="s">
        <v>50</v>
      </c>
      <c r="T191" s="11" t="n">
        <v>217</v>
      </c>
      <c r="U191" s="8" t="s">
        <v>50</v>
      </c>
      <c r="V191" s="11" t="n">
        <v>3.92</v>
      </c>
      <c r="W191" s="11" t="n">
        <v>5.6</v>
      </c>
      <c r="X191" s="11" t="n">
        <v>5.6</v>
      </c>
      <c r="Y191" s="11" t="n">
        <v>8</v>
      </c>
      <c r="Z191" s="11" t="n">
        <v>3.48</v>
      </c>
      <c r="AA191" s="8" t="s">
        <v>50</v>
      </c>
      <c r="AB191" s="5" t="n">
        <f aca="false">IF(C191='[1]Pesos dos Critérios'!$V$3,'[1]Pesos dos Critérios'!$V$12,IF(Planilha1!C191='[1]Pesos dos Critérios'!$W$3,'[1]Pesos dos Critérios'!$W$12,IF(Planilha1!C191='[1]Pesos dos Critérios'!$X$3,'[1]Pesos dos Critérios'!$X$12,IF(Planilha1!C191='[1]Pesos dos Critérios'!$Y$3,'[1]Pesos dos Critérios'!$Y$12,'[1]Pesos dos Critérios'!$Z$12))))</f>
        <v>0.0218518518518519</v>
      </c>
      <c r="AC191" s="5" t="n">
        <f aca="false">IF(H191=1,'[1]Pesos dos Critérios'!$AD$12,IF(Planilha1!H191=2,'[1]Pesos dos Critérios'!$AE$12,IF(Planilha1!H191=3,'[1]Pesos dos Critérios'!$AF$12,IF(Planilha1!H191=4,'[1]Pesos dos Critérios'!$AG$12,'[1]Pesos dos Critérios'!$AH$12))))</f>
        <v>0.0226851851851852</v>
      </c>
      <c r="AD191" s="5" t="n">
        <f aca="false">IF(J191='[1]Pesos dos Critérios'!$AA$3,'[1]Pesos dos Critérios'!$AA$12,IF(Planilha1!J191='[1]Pesos dos Critérios'!$AB$3,'[1]Pesos dos Critérios'!$AB$12,'[1]Pesos dos Critérios'!$AC$12))</f>
        <v>0.037037037037037</v>
      </c>
      <c r="AE191" s="5" t="n">
        <f aca="false">IF(O191="Intervalo 1",'[1]Pesos dos Critérios'!$J$12,IF(Planilha1!O191="Intervalo 2",'[1]Pesos dos Critérios'!$K$12,IF(Planilha1!O191="Intervalo 3",'[1]Pesos dos Critérios'!$L$12,'[1]Pesos dos Critérios'!$M$12)))</f>
        <v>0.0240628507295174</v>
      </c>
      <c r="AF191" s="5" t="n">
        <f aca="false">IF(Q191="Intervalo 1",'[1]Pesos dos Critérios'!$B$12,IF(Q191="Intervalo 2",'[1]Pesos dos Critérios'!$C$12,IF(Q191="Intervalo 3",'[1]Pesos dos Critérios'!$D$12,'[1]Pesos dos Critérios'!$E$12)))</f>
        <v>0.0236095012051296</v>
      </c>
      <c r="AG191" s="5" t="n">
        <f aca="false">IF(S191="Intervalo 1",'[1]Pesos dos Critérios'!$F$12,IF(S191="Intervalo 2",'[1]Pesos dos Critérios'!$G$12,IF(S191="Intervalo 3",'[1]Pesos dos Critérios'!$H$12,'[1]Pesos dos Critérios'!$I$12)))</f>
        <v>0.0187830687830688</v>
      </c>
      <c r="AH191" s="5" t="n">
        <f aca="false">IF(U191="Intervalo 1",'[1]Pesos dos Critérios'!$N$12,IF(U191="Intervalo 2",'[1]Pesos dos Critérios'!$O$12,IF(U191="Intervalo 3",'[1]Pesos dos Critérios'!$P$12,'[1]Pesos dos Critérios'!$Q$12)))</f>
        <v>0.019510582010582</v>
      </c>
      <c r="AI191" s="5" t="n">
        <f aca="false">IF(AA191="Intervalo 1",'[1]Pesos dos Critérios'!$R$12,IF(AA191="Intervalo 2",'[1]Pesos dos Critérios'!$S$12,IF(AA191="Intervalo 3",'[1]Pesos dos Critérios'!$T$12,'[1]Pesos dos Critérios'!$U$12)))</f>
        <v>0.0468253968253968</v>
      </c>
      <c r="AJ191" s="5" t="n">
        <f aca="false">SUM(AB191:AI191)</f>
        <v>0.214365473627769</v>
      </c>
      <c r="AK191" s="5" t="n">
        <v>190</v>
      </c>
      <c r="AM191" s="1" t="s">
        <v>96</v>
      </c>
    </row>
    <row r="192" customFormat="false" ht="13.8" hidden="false" customHeight="false" outlineLevel="0" collapsed="false">
      <c r="A192" s="7" t="n">
        <v>2013</v>
      </c>
      <c r="B192" s="7" t="s">
        <v>263</v>
      </c>
      <c r="C192" s="8" t="s">
        <v>205</v>
      </c>
      <c r="D192" s="7" t="s">
        <v>270</v>
      </c>
      <c r="E192" s="7" t="s">
        <v>271</v>
      </c>
      <c r="F192" s="7" t="s">
        <v>275</v>
      </c>
      <c r="G192" s="7" t="s">
        <v>276</v>
      </c>
      <c r="H192" s="9" t="n">
        <v>4</v>
      </c>
      <c r="I192" s="7" t="s">
        <v>277</v>
      </c>
      <c r="J192" s="8" t="s">
        <v>86</v>
      </c>
      <c r="K192" s="10" t="s">
        <v>46</v>
      </c>
      <c r="L192" s="10" t="s">
        <v>200</v>
      </c>
      <c r="M192" s="10" t="s">
        <v>48</v>
      </c>
      <c r="N192" s="10" t="n">
        <v>0.0234807692307692</v>
      </c>
      <c r="O192" s="9" t="s">
        <v>57</v>
      </c>
      <c r="P192" s="11" t="n">
        <v>0.335701923076923</v>
      </c>
      <c r="Q192" s="8" t="s">
        <v>57</v>
      </c>
      <c r="R192" s="11" t="n">
        <v>0.335701923076923</v>
      </c>
      <c r="S192" s="8" t="s">
        <v>50</v>
      </c>
      <c r="T192" s="11" t="n">
        <v>292</v>
      </c>
      <c r="U192" s="8" t="s">
        <v>50</v>
      </c>
      <c r="V192" s="11" t="n">
        <v>2.87</v>
      </c>
      <c r="W192" s="11" t="n">
        <v>4.27</v>
      </c>
      <c r="X192" s="11" t="n">
        <v>4.1</v>
      </c>
      <c r="Y192" s="11" t="n">
        <v>6.1</v>
      </c>
      <c r="Z192" s="11" t="n">
        <v>4.73</v>
      </c>
      <c r="AA192" s="8" t="s">
        <v>50</v>
      </c>
      <c r="AB192" s="5" t="n">
        <f aca="false">IF(C192='[1]Pesos dos Critérios'!$V$3,'[1]Pesos dos Critérios'!$V$12,IF(Planilha1!C192='[1]Pesos dos Critérios'!$W$3,'[1]Pesos dos Critérios'!$W$12,IF(Planilha1!C192='[1]Pesos dos Critérios'!$X$3,'[1]Pesos dos Critérios'!$X$12,IF(Planilha1!C192='[1]Pesos dos Critérios'!$Y$3,'[1]Pesos dos Critérios'!$Y$12,'[1]Pesos dos Critérios'!$Z$12))))</f>
        <v>0.0218518518518519</v>
      </c>
      <c r="AC192" s="5" t="n">
        <f aca="false">IF(H192=1,'[1]Pesos dos Critérios'!$AD$12,IF(Planilha1!H192=2,'[1]Pesos dos Critérios'!$AE$12,IF(Planilha1!H192=3,'[1]Pesos dos Critérios'!$AF$12,IF(Planilha1!H192=4,'[1]Pesos dos Critérios'!$AG$12,'[1]Pesos dos Critérios'!$AH$12))))</f>
        <v>0.0226851851851852</v>
      </c>
      <c r="AD192" s="5" t="n">
        <f aca="false">IF(J192='[1]Pesos dos Critérios'!$AA$3,'[1]Pesos dos Critérios'!$AA$12,IF(Planilha1!J192='[1]Pesos dos Critérios'!$AB$3,'[1]Pesos dos Critérios'!$AB$12,'[1]Pesos dos Critérios'!$AC$12))</f>
        <v>0.037037037037037</v>
      </c>
      <c r="AE192" s="5" t="n">
        <f aca="false">IF(O192="Intervalo 1",'[1]Pesos dos Critérios'!$J$12,IF(Planilha1!O192="Intervalo 2",'[1]Pesos dos Critérios'!$K$12,IF(Planilha1!O192="Intervalo 3",'[1]Pesos dos Critérios'!$L$12,'[1]Pesos dos Critérios'!$M$12)))</f>
        <v>0.0240628507295174</v>
      </c>
      <c r="AF192" s="5" t="n">
        <f aca="false">IF(Q192="Intervalo 1",'[1]Pesos dos Critérios'!$B$12,IF(Q192="Intervalo 2",'[1]Pesos dos Critérios'!$C$12,IF(Q192="Intervalo 3",'[1]Pesos dos Critérios'!$D$12,'[1]Pesos dos Critérios'!$E$12)))</f>
        <v>0.0236095012051296</v>
      </c>
      <c r="AG192" s="5" t="n">
        <f aca="false">IF(S192="Intervalo 1",'[1]Pesos dos Critérios'!$F$12,IF(S192="Intervalo 2",'[1]Pesos dos Critérios'!$G$12,IF(S192="Intervalo 3",'[1]Pesos dos Critérios'!$H$12,'[1]Pesos dos Critérios'!$I$12)))</f>
        <v>0.0187830687830688</v>
      </c>
      <c r="AH192" s="5" t="n">
        <f aca="false">IF(U192="Intervalo 1",'[1]Pesos dos Critérios'!$N$12,IF(U192="Intervalo 2",'[1]Pesos dos Critérios'!$O$12,IF(U192="Intervalo 3",'[1]Pesos dos Critérios'!$P$12,'[1]Pesos dos Critérios'!$Q$12)))</f>
        <v>0.019510582010582</v>
      </c>
      <c r="AI192" s="5" t="n">
        <f aca="false">IF(AA192="Intervalo 1",'[1]Pesos dos Critérios'!$R$12,IF(AA192="Intervalo 2",'[1]Pesos dos Critérios'!$S$12,IF(AA192="Intervalo 3",'[1]Pesos dos Critérios'!$T$12,'[1]Pesos dos Critérios'!$U$12)))</f>
        <v>0.0468253968253968</v>
      </c>
      <c r="AJ192" s="5" t="n">
        <f aca="false">SUM(AB192:AI192)</f>
        <v>0.214365473627769</v>
      </c>
      <c r="AK192" s="5" t="n">
        <v>191</v>
      </c>
      <c r="AM192" s="1" t="s">
        <v>96</v>
      </c>
    </row>
    <row r="193" customFormat="false" ht="13.8" hidden="false" customHeight="false" outlineLevel="0" collapsed="false">
      <c r="A193" s="7" t="n">
        <v>2013</v>
      </c>
      <c r="B193" s="7" t="s">
        <v>263</v>
      </c>
      <c r="C193" s="8" t="s">
        <v>205</v>
      </c>
      <c r="D193" s="7" t="s">
        <v>270</v>
      </c>
      <c r="E193" s="7" t="s">
        <v>271</v>
      </c>
      <c r="F193" s="7" t="s">
        <v>278</v>
      </c>
      <c r="G193" s="7" t="s">
        <v>276</v>
      </c>
      <c r="H193" s="9" t="n">
        <v>4</v>
      </c>
      <c r="I193" s="7" t="s">
        <v>277</v>
      </c>
      <c r="J193" s="8" t="s">
        <v>86</v>
      </c>
      <c r="K193" s="10" t="s">
        <v>46</v>
      </c>
      <c r="L193" s="10" t="s">
        <v>200</v>
      </c>
      <c r="M193" s="10" t="s">
        <v>48</v>
      </c>
      <c r="N193" s="10" t="n">
        <v>0.0234807692307692</v>
      </c>
      <c r="O193" s="9" t="s">
        <v>57</v>
      </c>
      <c r="P193" s="11" t="n">
        <v>0.335701923076923</v>
      </c>
      <c r="Q193" s="8" t="s">
        <v>57</v>
      </c>
      <c r="R193" s="11" t="n">
        <v>0.335701923076923</v>
      </c>
      <c r="S193" s="8" t="s">
        <v>50</v>
      </c>
      <c r="T193" s="11" t="n">
        <v>274</v>
      </c>
      <c r="U193" s="8" t="s">
        <v>50</v>
      </c>
      <c r="V193" s="11" t="n">
        <v>3.15</v>
      </c>
      <c r="W193" s="11" t="n">
        <v>4.34</v>
      </c>
      <c r="X193" s="11" t="n">
        <v>4.5</v>
      </c>
      <c r="Y193" s="11" t="n">
        <v>6.2</v>
      </c>
      <c r="Z193" s="11" t="n">
        <v>4.43</v>
      </c>
      <c r="AA193" s="8" t="s">
        <v>50</v>
      </c>
      <c r="AB193" s="5" t="n">
        <f aca="false">IF(C193='[1]Pesos dos Critérios'!$V$3,'[1]Pesos dos Critérios'!$V$12,IF(Planilha1!C193='[1]Pesos dos Critérios'!$W$3,'[1]Pesos dos Critérios'!$W$12,IF(Planilha1!C193='[1]Pesos dos Critérios'!$X$3,'[1]Pesos dos Critérios'!$X$12,IF(Planilha1!C193='[1]Pesos dos Critérios'!$Y$3,'[1]Pesos dos Critérios'!$Y$12,'[1]Pesos dos Critérios'!$Z$12))))</f>
        <v>0.0218518518518519</v>
      </c>
      <c r="AC193" s="5" t="n">
        <f aca="false">IF(H193=1,'[1]Pesos dos Critérios'!$AD$12,IF(Planilha1!H193=2,'[1]Pesos dos Critérios'!$AE$12,IF(Planilha1!H193=3,'[1]Pesos dos Critérios'!$AF$12,IF(Planilha1!H193=4,'[1]Pesos dos Critérios'!$AG$12,'[1]Pesos dos Critérios'!$AH$12))))</f>
        <v>0.0226851851851852</v>
      </c>
      <c r="AD193" s="5" t="n">
        <f aca="false">IF(J193='[1]Pesos dos Critérios'!$AA$3,'[1]Pesos dos Critérios'!$AA$12,IF(Planilha1!J193='[1]Pesos dos Critérios'!$AB$3,'[1]Pesos dos Critérios'!$AB$12,'[1]Pesos dos Critérios'!$AC$12))</f>
        <v>0.037037037037037</v>
      </c>
      <c r="AE193" s="5" t="n">
        <f aca="false">IF(O193="Intervalo 1",'[1]Pesos dos Critérios'!$J$12,IF(Planilha1!O193="Intervalo 2",'[1]Pesos dos Critérios'!$K$12,IF(Planilha1!O193="Intervalo 3",'[1]Pesos dos Critérios'!$L$12,'[1]Pesos dos Critérios'!$M$12)))</f>
        <v>0.0240628507295174</v>
      </c>
      <c r="AF193" s="5" t="n">
        <f aca="false">IF(Q193="Intervalo 1",'[1]Pesos dos Critérios'!$B$12,IF(Q193="Intervalo 2",'[1]Pesos dos Critérios'!$C$12,IF(Q193="Intervalo 3",'[1]Pesos dos Critérios'!$D$12,'[1]Pesos dos Critérios'!$E$12)))</f>
        <v>0.0236095012051296</v>
      </c>
      <c r="AG193" s="5" t="n">
        <f aca="false">IF(S193="Intervalo 1",'[1]Pesos dos Critérios'!$F$12,IF(S193="Intervalo 2",'[1]Pesos dos Critérios'!$G$12,IF(S193="Intervalo 3",'[1]Pesos dos Critérios'!$H$12,'[1]Pesos dos Critérios'!$I$12)))</f>
        <v>0.0187830687830688</v>
      </c>
      <c r="AH193" s="5" t="n">
        <f aca="false">IF(U193="Intervalo 1",'[1]Pesos dos Critérios'!$N$12,IF(U193="Intervalo 2",'[1]Pesos dos Critérios'!$O$12,IF(U193="Intervalo 3",'[1]Pesos dos Critérios'!$P$12,'[1]Pesos dos Critérios'!$Q$12)))</f>
        <v>0.019510582010582</v>
      </c>
      <c r="AI193" s="5" t="n">
        <f aca="false">IF(AA193="Intervalo 1",'[1]Pesos dos Critérios'!$R$12,IF(AA193="Intervalo 2",'[1]Pesos dos Critérios'!$S$12,IF(AA193="Intervalo 3",'[1]Pesos dos Critérios'!$T$12,'[1]Pesos dos Critérios'!$U$12)))</f>
        <v>0.0468253968253968</v>
      </c>
      <c r="AJ193" s="5" t="n">
        <f aca="false">SUM(AB193:AI193)</f>
        <v>0.214365473627769</v>
      </c>
      <c r="AK193" s="5" t="n">
        <v>192</v>
      </c>
      <c r="AM193" s="1" t="s">
        <v>96</v>
      </c>
    </row>
    <row r="194" customFormat="false" ht="13.8" hidden="false" customHeight="false" outlineLevel="0" collapsed="false">
      <c r="A194" s="7" t="n">
        <v>2013</v>
      </c>
      <c r="B194" s="7" t="s">
        <v>263</v>
      </c>
      <c r="C194" s="8" t="s">
        <v>205</v>
      </c>
      <c r="D194" s="7" t="s">
        <v>270</v>
      </c>
      <c r="E194" s="7" t="s">
        <v>271</v>
      </c>
      <c r="F194" s="7" t="s">
        <v>279</v>
      </c>
      <c r="G194" s="7" t="s">
        <v>276</v>
      </c>
      <c r="H194" s="9" t="n">
        <v>4</v>
      </c>
      <c r="I194" s="7" t="s">
        <v>277</v>
      </c>
      <c r="J194" s="8" t="s">
        <v>86</v>
      </c>
      <c r="K194" s="10" t="s">
        <v>46</v>
      </c>
      <c r="L194" s="10" t="s">
        <v>200</v>
      </c>
      <c r="M194" s="10" t="s">
        <v>48</v>
      </c>
      <c r="N194" s="10" t="n">
        <v>0.0234807692307692</v>
      </c>
      <c r="O194" s="9" t="s">
        <v>57</v>
      </c>
      <c r="P194" s="11" t="n">
        <v>0.335701923076923</v>
      </c>
      <c r="Q194" s="8" t="s">
        <v>57</v>
      </c>
      <c r="R194" s="11" t="n">
        <v>0.335701923076923</v>
      </c>
      <c r="S194" s="8" t="s">
        <v>50</v>
      </c>
      <c r="T194" s="11" t="n">
        <v>274</v>
      </c>
      <c r="U194" s="8" t="s">
        <v>50</v>
      </c>
      <c r="V194" s="11" t="n">
        <v>3.15</v>
      </c>
      <c r="W194" s="11" t="n">
        <v>4.34</v>
      </c>
      <c r="X194" s="11" t="n">
        <v>4.5</v>
      </c>
      <c r="Y194" s="11" t="n">
        <v>6.2</v>
      </c>
      <c r="Z194" s="11" t="n">
        <v>4.43</v>
      </c>
      <c r="AA194" s="8" t="s">
        <v>50</v>
      </c>
      <c r="AB194" s="5" t="n">
        <f aca="false">IF(C194='[1]Pesos dos Critérios'!$V$3,'[1]Pesos dos Critérios'!$V$12,IF(Planilha1!C194='[1]Pesos dos Critérios'!$W$3,'[1]Pesos dos Critérios'!$W$12,IF(Planilha1!C194='[1]Pesos dos Critérios'!$X$3,'[1]Pesos dos Critérios'!$X$12,IF(Planilha1!C194='[1]Pesos dos Critérios'!$Y$3,'[1]Pesos dos Critérios'!$Y$12,'[1]Pesos dos Critérios'!$Z$12))))</f>
        <v>0.0218518518518519</v>
      </c>
      <c r="AC194" s="5" t="n">
        <f aca="false">IF(H194=1,'[1]Pesos dos Critérios'!$AD$12,IF(Planilha1!H194=2,'[1]Pesos dos Critérios'!$AE$12,IF(Planilha1!H194=3,'[1]Pesos dos Critérios'!$AF$12,IF(Planilha1!H194=4,'[1]Pesos dos Critérios'!$AG$12,'[1]Pesos dos Critérios'!$AH$12))))</f>
        <v>0.0226851851851852</v>
      </c>
      <c r="AD194" s="5" t="n">
        <f aca="false">IF(J194='[1]Pesos dos Critérios'!$AA$3,'[1]Pesos dos Critérios'!$AA$12,IF(Planilha1!J194='[1]Pesos dos Critérios'!$AB$3,'[1]Pesos dos Critérios'!$AB$12,'[1]Pesos dos Critérios'!$AC$12))</f>
        <v>0.037037037037037</v>
      </c>
      <c r="AE194" s="5" t="n">
        <f aca="false">IF(O194="Intervalo 1",'[1]Pesos dos Critérios'!$J$12,IF(Planilha1!O194="Intervalo 2",'[1]Pesos dos Critérios'!$K$12,IF(Planilha1!O194="Intervalo 3",'[1]Pesos dos Critérios'!$L$12,'[1]Pesos dos Critérios'!$M$12)))</f>
        <v>0.0240628507295174</v>
      </c>
      <c r="AF194" s="5" t="n">
        <f aca="false">IF(Q194="Intervalo 1",'[1]Pesos dos Critérios'!$B$12,IF(Q194="Intervalo 2",'[1]Pesos dos Critérios'!$C$12,IF(Q194="Intervalo 3",'[1]Pesos dos Critérios'!$D$12,'[1]Pesos dos Critérios'!$E$12)))</f>
        <v>0.0236095012051296</v>
      </c>
      <c r="AG194" s="5" t="n">
        <f aca="false">IF(S194="Intervalo 1",'[1]Pesos dos Critérios'!$F$12,IF(S194="Intervalo 2",'[1]Pesos dos Critérios'!$G$12,IF(S194="Intervalo 3",'[1]Pesos dos Critérios'!$H$12,'[1]Pesos dos Critérios'!$I$12)))</f>
        <v>0.0187830687830688</v>
      </c>
      <c r="AH194" s="5" t="n">
        <f aca="false">IF(U194="Intervalo 1",'[1]Pesos dos Critérios'!$N$12,IF(U194="Intervalo 2",'[1]Pesos dos Critérios'!$O$12,IF(U194="Intervalo 3",'[1]Pesos dos Critérios'!$P$12,'[1]Pesos dos Critérios'!$Q$12)))</f>
        <v>0.019510582010582</v>
      </c>
      <c r="AI194" s="5" t="n">
        <f aca="false">IF(AA194="Intervalo 1",'[1]Pesos dos Critérios'!$R$12,IF(AA194="Intervalo 2",'[1]Pesos dos Critérios'!$S$12,IF(AA194="Intervalo 3",'[1]Pesos dos Critérios'!$T$12,'[1]Pesos dos Critérios'!$U$12)))</f>
        <v>0.0468253968253968</v>
      </c>
      <c r="AJ194" s="5" t="n">
        <f aca="false">SUM(AB194:AI194)</f>
        <v>0.214365473627769</v>
      </c>
      <c r="AK194" s="5" t="n">
        <v>193</v>
      </c>
      <c r="AM194" s="1" t="s">
        <v>96</v>
      </c>
    </row>
    <row r="195" customFormat="false" ht="13.8" hidden="false" customHeight="false" outlineLevel="0" collapsed="false">
      <c r="A195" s="7" t="n">
        <v>2013</v>
      </c>
      <c r="B195" s="7" t="s">
        <v>263</v>
      </c>
      <c r="C195" s="8" t="s">
        <v>205</v>
      </c>
      <c r="D195" s="7" t="s">
        <v>280</v>
      </c>
      <c r="E195" s="7" t="s">
        <v>281</v>
      </c>
      <c r="F195" s="7" t="s">
        <v>282</v>
      </c>
      <c r="G195" s="7" t="s">
        <v>283</v>
      </c>
      <c r="H195" s="9" t="n">
        <v>4</v>
      </c>
      <c r="I195" s="7" t="s">
        <v>277</v>
      </c>
      <c r="J195" s="8" t="s">
        <v>86</v>
      </c>
      <c r="K195" s="10" t="s">
        <v>46</v>
      </c>
      <c r="L195" s="10" t="s">
        <v>47</v>
      </c>
      <c r="M195" s="10" t="s">
        <v>48</v>
      </c>
      <c r="N195" s="10" t="n">
        <v>0.0234807692307692</v>
      </c>
      <c r="O195" s="9" t="s">
        <v>57</v>
      </c>
      <c r="P195" s="11" t="n">
        <v>0.335701923076923</v>
      </c>
      <c r="Q195" s="8" t="s">
        <v>57</v>
      </c>
      <c r="R195" s="11" t="n">
        <v>0.335701923076923</v>
      </c>
      <c r="S195" s="8" t="s">
        <v>50</v>
      </c>
      <c r="T195" s="11" t="n">
        <v>168</v>
      </c>
      <c r="U195" s="8" t="s">
        <v>50</v>
      </c>
      <c r="V195" s="11" t="n">
        <v>4.97</v>
      </c>
      <c r="W195" s="11" t="n">
        <v>7.07</v>
      </c>
      <c r="X195" s="11" t="n">
        <v>7.1</v>
      </c>
      <c r="Y195" s="11" t="n">
        <v>10.1</v>
      </c>
      <c r="Z195" s="11" t="n">
        <v>2.73</v>
      </c>
      <c r="AA195" s="8" t="s">
        <v>50</v>
      </c>
      <c r="AB195" s="5" t="n">
        <f aca="false">IF(C195='[1]Pesos dos Critérios'!$V$3,'[1]Pesos dos Critérios'!$V$12,IF(Planilha1!C195='[1]Pesos dos Critérios'!$W$3,'[1]Pesos dos Critérios'!$W$12,IF(Planilha1!C195='[1]Pesos dos Critérios'!$X$3,'[1]Pesos dos Critérios'!$X$12,IF(Planilha1!C195='[1]Pesos dos Critérios'!$Y$3,'[1]Pesos dos Critérios'!$Y$12,'[1]Pesos dos Critérios'!$Z$12))))</f>
        <v>0.0218518518518519</v>
      </c>
      <c r="AC195" s="5" t="n">
        <f aca="false">IF(H195=1,'[1]Pesos dos Critérios'!$AD$12,IF(Planilha1!H195=2,'[1]Pesos dos Critérios'!$AE$12,IF(Planilha1!H195=3,'[1]Pesos dos Critérios'!$AF$12,IF(Planilha1!H195=4,'[1]Pesos dos Critérios'!$AG$12,'[1]Pesos dos Critérios'!$AH$12))))</f>
        <v>0.0226851851851852</v>
      </c>
      <c r="AD195" s="5" t="n">
        <f aca="false">IF(J195='[1]Pesos dos Critérios'!$AA$3,'[1]Pesos dos Critérios'!$AA$12,IF(Planilha1!J195='[1]Pesos dos Critérios'!$AB$3,'[1]Pesos dos Critérios'!$AB$12,'[1]Pesos dos Critérios'!$AC$12))</f>
        <v>0.037037037037037</v>
      </c>
      <c r="AE195" s="5" t="n">
        <f aca="false">IF(O195="Intervalo 1",'[1]Pesos dos Critérios'!$J$12,IF(Planilha1!O195="Intervalo 2",'[1]Pesos dos Critérios'!$K$12,IF(Planilha1!O195="Intervalo 3",'[1]Pesos dos Critérios'!$L$12,'[1]Pesos dos Critérios'!$M$12)))</f>
        <v>0.0240628507295174</v>
      </c>
      <c r="AF195" s="5" t="n">
        <f aca="false">IF(Q195="Intervalo 1",'[1]Pesos dos Critérios'!$B$12,IF(Q195="Intervalo 2",'[1]Pesos dos Critérios'!$C$12,IF(Q195="Intervalo 3",'[1]Pesos dos Critérios'!$D$12,'[1]Pesos dos Critérios'!$E$12)))</f>
        <v>0.0236095012051296</v>
      </c>
      <c r="AG195" s="5" t="n">
        <f aca="false">IF(S195="Intervalo 1",'[1]Pesos dos Critérios'!$F$12,IF(S195="Intervalo 2",'[1]Pesos dos Critérios'!$G$12,IF(S195="Intervalo 3",'[1]Pesos dos Critérios'!$H$12,'[1]Pesos dos Critérios'!$I$12)))</f>
        <v>0.0187830687830688</v>
      </c>
      <c r="AH195" s="5" t="n">
        <f aca="false">IF(U195="Intervalo 1",'[1]Pesos dos Critérios'!$N$12,IF(U195="Intervalo 2",'[1]Pesos dos Critérios'!$O$12,IF(U195="Intervalo 3",'[1]Pesos dos Critérios'!$P$12,'[1]Pesos dos Critérios'!$Q$12)))</f>
        <v>0.019510582010582</v>
      </c>
      <c r="AI195" s="5" t="n">
        <f aca="false">IF(AA195="Intervalo 1",'[1]Pesos dos Critérios'!$R$12,IF(AA195="Intervalo 2",'[1]Pesos dos Critérios'!$S$12,IF(AA195="Intervalo 3",'[1]Pesos dos Critérios'!$T$12,'[1]Pesos dos Critérios'!$U$12)))</f>
        <v>0.0468253968253968</v>
      </c>
      <c r="AJ195" s="5" t="n">
        <f aca="false">SUM(AB195:AI195)</f>
        <v>0.214365473627769</v>
      </c>
      <c r="AK195" s="5" t="n">
        <v>194</v>
      </c>
      <c r="AM195" s="1" t="s">
        <v>96</v>
      </c>
    </row>
    <row r="196" customFormat="false" ht="13.8" hidden="false" customHeight="false" outlineLevel="0" collapsed="false">
      <c r="A196" s="7" t="n">
        <v>2013</v>
      </c>
      <c r="B196" s="7" t="s">
        <v>263</v>
      </c>
      <c r="C196" s="8" t="s">
        <v>205</v>
      </c>
      <c r="D196" s="7" t="s">
        <v>117</v>
      </c>
      <c r="E196" s="7" t="s">
        <v>284</v>
      </c>
      <c r="F196" s="7" t="s">
        <v>216</v>
      </c>
      <c r="G196" s="7" t="s">
        <v>123</v>
      </c>
      <c r="H196" s="9" t="n">
        <v>2</v>
      </c>
      <c r="I196" s="7" t="s">
        <v>217</v>
      </c>
      <c r="J196" s="8" t="s">
        <v>86</v>
      </c>
      <c r="K196" s="10" t="s">
        <v>46</v>
      </c>
      <c r="L196" s="10" t="s">
        <v>200</v>
      </c>
      <c r="M196" s="10" t="s">
        <v>48</v>
      </c>
      <c r="N196" s="10" t="n">
        <v>0.014</v>
      </c>
      <c r="O196" s="9" t="s">
        <v>49</v>
      </c>
      <c r="P196" s="11" t="n">
        <v>0.209</v>
      </c>
      <c r="Q196" s="8" t="s">
        <v>49</v>
      </c>
      <c r="R196" s="11" t="n">
        <v>0.026</v>
      </c>
      <c r="S196" s="8" t="s">
        <v>57</v>
      </c>
      <c r="T196" s="11" t="n">
        <v>138</v>
      </c>
      <c r="U196" s="8" t="s">
        <v>58</v>
      </c>
      <c r="V196" s="11" t="n">
        <v>6.02</v>
      </c>
      <c r="W196" s="11" t="n">
        <v>8.54</v>
      </c>
      <c r="X196" s="11" t="n">
        <v>8.6</v>
      </c>
      <c r="Y196" s="11" t="n">
        <v>12.2</v>
      </c>
      <c r="Z196" s="11" t="n">
        <v>2.24</v>
      </c>
      <c r="AA196" s="8" t="s">
        <v>58</v>
      </c>
      <c r="AB196" s="5" t="n">
        <f aca="false">IF(C196='[1]Pesos dos Critérios'!$V$3,'[1]Pesos dos Critérios'!$V$12,IF(Planilha1!C196='[1]Pesos dos Critérios'!$W$3,'[1]Pesos dos Critérios'!$W$12,IF(Planilha1!C196='[1]Pesos dos Critérios'!$X$3,'[1]Pesos dos Critérios'!$X$12,IF(Planilha1!C196='[1]Pesos dos Critérios'!$Y$3,'[1]Pesos dos Critérios'!$Y$12,'[1]Pesos dos Critérios'!$Z$12))))</f>
        <v>0.0218518518518519</v>
      </c>
      <c r="AC196" s="5" t="n">
        <f aca="false">IF(H196=1,'[1]Pesos dos Critérios'!$AD$12,IF(Planilha1!H196=2,'[1]Pesos dos Critérios'!$AE$12,IF(Planilha1!H196=3,'[1]Pesos dos Critérios'!$AF$12,IF(Planilha1!H196=4,'[1]Pesos dos Critérios'!$AG$12,'[1]Pesos dos Critérios'!$AH$12))))</f>
        <v>0.0273148148148148</v>
      </c>
      <c r="AD196" s="5" t="n">
        <f aca="false">IF(J196='[1]Pesos dos Critérios'!$AA$3,'[1]Pesos dos Critérios'!$AA$12,IF(Planilha1!J196='[1]Pesos dos Critérios'!$AB$3,'[1]Pesos dos Critérios'!$AB$12,'[1]Pesos dos Critérios'!$AC$12))</f>
        <v>0.037037037037037</v>
      </c>
      <c r="AE196" s="5" t="n">
        <f aca="false">IF(O196="Intervalo 1",'[1]Pesos dos Critérios'!$J$12,IF(Planilha1!O196="Intervalo 2",'[1]Pesos dos Critérios'!$K$12,IF(Planilha1!O196="Intervalo 3",'[1]Pesos dos Critérios'!$L$12,'[1]Pesos dos Critérios'!$M$12)))</f>
        <v>0.0531762065095399</v>
      </c>
      <c r="AF196" s="5" t="n">
        <f aca="false">IF(Q196="Intervalo 1",'[1]Pesos dos Critérios'!$B$12,IF(Q196="Intervalo 2",'[1]Pesos dos Critérios'!$C$12,IF(Q196="Intervalo 3",'[1]Pesos dos Critérios'!$D$12,'[1]Pesos dos Critérios'!$E$12)))</f>
        <v>0.0550472852385421</v>
      </c>
      <c r="AG196" s="5" t="n">
        <f aca="false">IF(S196="Intervalo 1",'[1]Pesos dos Critérios'!$F$12,IF(S196="Intervalo 2",'[1]Pesos dos Critérios'!$G$12,IF(S196="Intervalo 3",'[1]Pesos dos Critérios'!$H$12,'[1]Pesos dos Critérios'!$I$12)))</f>
        <v>0.032010582010582</v>
      </c>
      <c r="AH196" s="5" t="n">
        <f aca="false">IF(U196="Intervalo 1",'[1]Pesos dos Critérios'!$N$12,IF(U196="Intervalo 2",'[1]Pesos dos Critérios'!$O$12,IF(U196="Intervalo 3",'[1]Pesos dos Critérios'!$P$12,'[1]Pesos dos Critérios'!$Q$12)))</f>
        <v>0.0274470899470899</v>
      </c>
      <c r="AI196" s="5" t="n">
        <f aca="false">IF(AA196="Intervalo 1",'[1]Pesos dos Critérios'!$R$12,IF(AA196="Intervalo 2",'[1]Pesos dos Critérios'!$S$12,IF(AA196="Intervalo 3",'[1]Pesos dos Critérios'!$T$12,'[1]Pesos dos Critérios'!$U$12)))</f>
        <v>0.0547619047619048</v>
      </c>
      <c r="AJ196" s="5" t="n">
        <f aca="false">SUM(AB196:AI196)</f>
        <v>0.308646772171362</v>
      </c>
      <c r="AK196" s="5" t="n">
        <v>195</v>
      </c>
      <c r="AM196" s="1" t="s">
        <v>52</v>
      </c>
    </row>
    <row r="197" customFormat="false" ht="13.8" hidden="false" customHeight="false" outlineLevel="0" collapsed="false">
      <c r="A197" s="7" t="n">
        <v>2013</v>
      </c>
      <c r="B197" s="7" t="s">
        <v>263</v>
      </c>
      <c r="C197" s="8" t="s">
        <v>205</v>
      </c>
      <c r="D197" s="7" t="s">
        <v>117</v>
      </c>
      <c r="E197" s="7" t="s">
        <v>285</v>
      </c>
      <c r="F197" s="7" t="s">
        <v>286</v>
      </c>
      <c r="G197" s="7" t="s">
        <v>224</v>
      </c>
      <c r="H197" s="9" t="n">
        <v>2</v>
      </c>
      <c r="I197" s="7" t="s">
        <v>101</v>
      </c>
      <c r="J197" s="8" t="s">
        <v>86</v>
      </c>
      <c r="K197" s="10" t="s">
        <v>46</v>
      </c>
      <c r="L197" s="10" t="s">
        <v>200</v>
      </c>
      <c r="M197" s="10" t="s">
        <v>48</v>
      </c>
      <c r="N197" s="10" t="n">
        <v>0.029</v>
      </c>
      <c r="O197" s="9" t="s">
        <v>58</v>
      </c>
      <c r="P197" s="11" t="n">
        <v>0.366</v>
      </c>
      <c r="Q197" s="8" t="s">
        <v>57</v>
      </c>
      <c r="R197" s="11" t="n">
        <v>0.042</v>
      </c>
      <c r="S197" s="8" t="s">
        <v>58</v>
      </c>
      <c r="T197" s="11" t="n">
        <v>151</v>
      </c>
      <c r="U197" s="8" t="s">
        <v>58</v>
      </c>
      <c r="V197" s="11" t="n">
        <v>5.46</v>
      </c>
      <c r="W197" s="11" t="n">
        <v>7.98</v>
      </c>
      <c r="X197" s="11" t="n">
        <v>7.8</v>
      </c>
      <c r="Y197" s="11" t="n">
        <v>11.4</v>
      </c>
      <c r="Z197" s="11" t="n">
        <v>2.44</v>
      </c>
      <c r="AA197" s="8" t="s">
        <v>58</v>
      </c>
      <c r="AB197" s="5" t="n">
        <f aca="false">IF(C197='[1]Pesos dos Critérios'!$V$3,'[1]Pesos dos Critérios'!$V$12,IF(Planilha1!C197='[1]Pesos dos Critérios'!$W$3,'[1]Pesos dos Critérios'!$W$12,IF(Planilha1!C197='[1]Pesos dos Critérios'!$X$3,'[1]Pesos dos Critérios'!$X$12,IF(Planilha1!C197='[1]Pesos dos Critérios'!$Y$3,'[1]Pesos dos Critérios'!$Y$12,'[1]Pesos dos Critérios'!$Z$12))))</f>
        <v>0.0218518518518519</v>
      </c>
      <c r="AC197" s="5" t="n">
        <f aca="false">IF(H197=1,'[1]Pesos dos Critérios'!$AD$12,IF(Planilha1!H197=2,'[1]Pesos dos Critérios'!$AE$12,IF(Planilha1!H197=3,'[1]Pesos dos Critérios'!$AF$12,IF(Planilha1!H197=4,'[1]Pesos dos Critérios'!$AG$12,'[1]Pesos dos Critérios'!$AH$12))))</f>
        <v>0.0273148148148148</v>
      </c>
      <c r="AD197" s="5" t="n">
        <f aca="false">IF(J197='[1]Pesos dos Critérios'!$AA$3,'[1]Pesos dos Critérios'!$AA$12,IF(Planilha1!J197='[1]Pesos dos Critérios'!$AB$3,'[1]Pesos dos Critérios'!$AB$12,'[1]Pesos dos Critérios'!$AC$12))</f>
        <v>0.037037037037037</v>
      </c>
      <c r="AE197" s="5" t="n">
        <f aca="false">IF(O197="Intervalo 1",'[1]Pesos dos Critérios'!$J$12,IF(Planilha1!O197="Intervalo 2",'[1]Pesos dos Critérios'!$K$12,IF(Planilha1!O197="Intervalo 3",'[1]Pesos dos Critérios'!$L$12,'[1]Pesos dos Critérios'!$M$12)))</f>
        <v>0.0218406285072952</v>
      </c>
      <c r="AF197" s="5" t="n">
        <f aca="false">IF(Q197="Intervalo 1",'[1]Pesos dos Critérios'!$B$12,IF(Q197="Intervalo 2",'[1]Pesos dos Critérios'!$C$12,IF(Q197="Intervalo 3",'[1]Pesos dos Critérios'!$D$12,'[1]Pesos dos Critérios'!$E$12)))</f>
        <v>0.0236095012051296</v>
      </c>
      <c r="AG197" s="5" t="n">
        <f aca="false">IF(S197="Intervalo 1",'[1]Pesos dos Critérios'!$F$12,IF(S197="Intervalo 2",'[1]Pesos dos Critérios'!$G$12,IF(S197="Intervalo 3",'[1]Pesos dos Critérios'!$H$12,'[1]Pesos dos Critérios'!$I$12)))</f>
        <v>0.0227513227513227</v>
      </c>
      <c r="AH197" s="5" t="n">
        <f aca="false">IF(U197="Intervalo 1",'[1]Pesos dos Critérios'!$N$12,IF(U197="Intervalo 2",'[1]Pesos dos Critérios'!$O$12,IF(U197="Intervalo 3",'[1]Pesos dos Critérios'!$P$12,'[1]Pesos dos Critérios'!$Q$12)))</f>
        <v>0.0274470899470899</v>
      </c>
      <c r="AI197" s="5" t="n">
        <f aca="false">IF(AA197="Intervalo 1",'[1]Pesos dos Critérios'!$R$12,IF(AA197="Intervalo 2",'[1]Pesos dos Critérios'!$S$12,IF(AA197="Intervalo 3",'[1]Pesos dos Critérios'!$T$12,'[1]Pesos dos Critérios'!$U$12)))</f>
        <v>0.0547619047619048</v>
      </c>
      <c r="AJ197" s="5" t="n">
        <f aca="false">SUM(AB197:AI197)</f>
        <v>0.236614150876446</v>
      </c>
      <c r="AK197" s="5" t="n">
        <v>196</v>
      </c>
      <c r="AM197" s="1" t="s">
        <v>60</v>
      </c>
    </row>
    <row r="198" customFormat="false" ht="13.8" hidden="false" customHeight="false" outlineLevel="0" collapsed="false">
      <c r="A198" s="7" t="n">
        <v>2013</v>
      </c>
      <c r="B198" s="7" t="s">
        <v>263</v>
      </c>
      <c r="C198" s="8" t="s">
        <v>205</v>
      </c>
      <c r="D198" s="7" t="s">
        <v>89</v>
      </c>
      <c r="E198" s="7" t="s">
        <v>287</v>
      </c>
      <c r="F198" s="7" t="s">
        <v>288</v>
      </c>
      <c r="G198" s="7" t="s">
        <v>224</v>
      </c>
      <c r="H198" s="9" t="n">
        <v>2</v>
      </c>
      <c r="I198" s="7" t="s">
        <v>219</v>
      </c>
      <c r="J198" s="8" t="s">
        <v>86</v>
      </c>
      <c r="K198" s="10" t="s">
        <v>46</v>
      </c>
      <c r="L198" s="10" t="s">
        <v>83</v>
      </c>
      <c r="M198" s="10" t="s">
        <v>48</v>
      </c>
      <c r="N198" s="10" t="n">
        <v>0.005</v>
      </c>
      <c r="O198" s="9" t="s">
        <v>49</v>
      </c>
      <c r="P198" s="11" t="n">
        <v>0.096</v>
      </c>
      <c r="Q198" s="8" t="s">
        <v>49</v>
      </c>
      <c r="R198" s="11" t="n">
        <v>0.01</v>
      </c>
      <c r="S198" s="8" t="s">
        <v>49</v>
      </c>
      <c r="T198" s="11" t="n">
        <v>76</v>
      </c>
      <c r="U198" s="8" t="s">
        <v>49</v>
      </c>
      <c r="V198" s="11" t="n">
        <v>11.76</v>
      </c>
      <c r="W198" s="11" t="n">
        <v>11.83</v>
      </c>
      <c r="X198" s="11" t="n">
        <v>16.8</v>
      </c>
      <c r="Y198" s="11" t="n">
        <v>16.9</v>
      </c>
      <c r="Z198" s="11" t="n">
        <v>1.24</v>
      </c>
      <c r="AA198" s="8" t="s">
        <v>49</v>
      </c>
      <c r="AB198" s="5" t="n">
        <f aca="false">IF(C198='[1]Pesos dos Critérios'!$V$3,'[1]Pesos dos Critérios'!$V$12,IF(Planilha1!C198='[1]Pesos dos Critérios'!$W$3,'[1]Pesos dos Critérios'!$W$12,IF(Planilha1!C198='[1]Pesos dos Critérios'!$X$3,'[1]Pesos dos Critérios'!$X$12,IF(Planilha1!C198='[1]Pesos dos Critérios'!$Y$3,'[1]Pesos dos Critérios'!$Y$12,'[1]Pesos dos Critérios'!$Z$12))))</f>
        <v>0.0218518518518519</v>
      </c>
      <c r="AC198" s="5" t="n">
        <f aca="false">IF(H198=1,'[1]Pesos dos Critérios'!$AD$12,IF(Planilha1!H198=2,'[1]Pesos dos Critérios'!$AE$12,IF(Planilha1!H198=3,'[1]Pesos dos Critérios'!$AF$12,IF(Planilha1!H198=4,'[1]Pesos dos Critérios'!$AG$12,'[1]Pesos dos Critérios'!$AH$12))))</f>
        <v>0.0273148148148148</v>
      </c>
      <c r="AD198" s="5" t="n">
        <f aca="false">IF(J198='[1]Pesos dos Critérios'!$AA$3,'[1]Pesos dos Critérios'!$AA$12,IF(Planilha1!J198='[1]Pesos dos Critérios'!$AB$3,'[1]Pesos dos Critérios'!$AB$12,'[1]Pesos dos Critérios'!$AC$12))</f>
        <v>0.037037037037037</v>
      </c>
      <c r="AE198" s="5" t="n">
        <f aca="false">IF(O198="Intervalo 1",'[1]Pesos dos Critérios'!$J$12,IF(Planilha1!O198="Intervalo 2",'[1]Pesos dos Critérios'!$K$12,IF(Planilha1!O198="Intervalo 3",'[1]Pesos dos Critérios'!$L$12,'[1]Pesos dos Critérios'!$M$12)))</f>
        <v>0.0531762065095399</v>
      </c>
      <c r="AF198" s="5" t="n">
        <f aca="false">IF(Q198="Intervalo 1",'[1]Pesos dos Critérios'!$B$12,IF(Q198="Intervalo 2",'[1]Pesos dos Critérios'!$C$12,IF(Q198="Intervalo 3",'[1]Pesos dos Critérios'!$D$12,'[1]Pesos dos Critérios'!$E$12)))</f>
        <v>0.0550472852385421</v>
      </c>
      <c r="AG198" s="5" t="n">
        <f aca="false">IF(S198="Intervalo 1",'[1]Pesos dos Critérios'!$F$12,IF(S198="Intervalo 2",'[1]Pesos dos Critérios'!$G$12,IF(S198="Intervalo 3",'[1]Pesos dos Critérios'!$H$12,'[1]Pesos dos Critérios'!$I$12)))</f>
        <v>0.0375661375661376</v>
      </c>
      <c r="AH198" s="5" t="n">
        <f aca="false">IF(U198="Intervalo 1",'[1]Pesos dos Critérios'!$N$12,IF(U198="Intervalo 2",'[1]Pesos dos Critérios'!$O$12,IF(U198="Intervalo 3",'[1]Pesos dos Critérios'!$P$12,'[1]Pesos dos Critérios'!$Q$12)))</f>
        <v>0.0320767195767196</v>
      </c>
      <c r="AI198" s="5" t="n">
        <f aca="false">IF(AA198="Intervalo 1",'[1]Pesos dos Critérios'!$R$12,IF(AA198="Intervalo 2",'[1]Pesos dos Critérios'!$S$12,IF(AA198="Intervalo 3",'[1]Pesos dos Critérios'!$T$12,'[1]Pesos dos Critérios'!$U$12)))</f>
        <v>0.0658730158730159</v>
      </c>
      <c r="AJ198" s="5" t="n">
        <f aca="false">SUM(AB198:AI198)</f>
        <v>0.329943068467659</v>
      </c>
      <c r="AK198" s="5" t="n">
        <v>197</v>
      </c>
      <c r="AM198" s="1" t="s">
        <v>52</v>
      </c>
    </row>
    <row r="199" customFormat="false" ht="13.8" hidden="false" customHeight="false" outlineLevel="0" collapsed="false">
      <c r="A199" s="7" t="n">
        <v>2013</v>
      </c>
      <c r="B199" s="7" t="s">
        <v>263</v>
      </c>
      <c r="C199" s="8" t="s">
        <v>205</v>
      </c>
      <c r="D199" s="7" t="s">
        <v>89</v>
      </c>
      <c r="E199" s="7" t="s">
        <v>289</v>
      </c>
      <c r="F199" s="7" t="s">
        <v>290</v>
      </c>
      <c r="G199" s="7" t="s">
        <v>123</v>
      </c>
      <c r="H199" s="9" t="n">
        <v>2</v>
      </c>
      <c r="I199" s="7" t="s">
        <v>44</v>
      </c>
      <c r="J199" s="8" t="s">
        <v>45</v>
      </c>
      <c r="K199" s="10" t="s">
        <v>46</v>
      </c>
      <c r="L199" s="10" t="s">
        <v>47</v>
      </c>
      <c r="M199" s="10" t="s">
        <v>56</v>
      </c>
      <c r="N199" s="10" t="n">
        <v>0.032</v>
      </c>
      <c r="O199" s="9" t="s">
        <v>58</v>
      </c>
      <c r="P199" s="11" t="n">
        <v>0.548</v>
      </c>
      <c r="Q199" s="8" t="s">
        <v>50</v>
      </c>
      <c r="R199" s="11" t="n">
        <v>0.046</v>
      </c>
      <c r="S199" s="8" t="s">
        <v>58</v>
      </c>
      <c r="T199" s="11" t="n">
        <v>124</v>
      </c>
      <c r="U199" s="8" t="s">
        <v>57</v>
      </c>
      <c r="V199" s="11" t="n">
        <v>6.5</v>
      </c>
      <c r="W199" s="11" t="n">
        <v>8.7</v>
      </c>
      <c r="X199" s="11" t="n">
        <v>9.7</v>
      </c>
      <c r="Y199" s="11" t="n">
        <v>12.9</v>
      </c>
      <c r="Z199" s="11" t="n">
        <v>2.04</v>
      </c>
      <c r="AA199" s="8" t="s">
        <v>57</v>
      </c>
      <c r="AB199" s="5" t="n">
        <f aca="false">IF(C199='[1]Pesos dos Critérios'!$V$3,'[1]Pesos dos Critérios'!$V$12,IF(Planilha1!C199='[1]Pesos dos Critérios'!$W$3,'[1]Pesos dos Critérios'!$W$12,IF(Planilha1!C199='[1]Pesos dos Critérios'!$X$3,'[1]Pesos dos Critérios'!$X$12,IF(Planilha1!C199='[1]Pesos dos Critérios'!$Y$3,'[1]Pesos dos Critérios'!$Y$12,'[1]Pesos dos Critérios'!$Z$12))))</f>
        <v>0.0218518518518519</v>
      </c>
      <c r="AC199" s="5" t="n">
        <f aca="false">IF(H199=1,'[1]Pesos dos Critérios'!$AD$12,IF(Planilha1!H199=2,'[1]Pesos dos Critérios'!$AE$12,IF(Planilha1!H199=3,'[1]Pesos dos Critérios'!$AF$12,IF(Planilha1!H199=4,'[1]Pesos dos Critérios'!$AG$12,'[1]Pesos dos Critérios'!$AH$12))))</f>
        <v>0.0273148148148148</v>
      </c>
      <c r="AD199" s="5" t="n">
        <f aca="false">IF(J199='[1]Pesos dos Critérios'!$AA$3,'[1]Pesos dos Critérios'!$AA$12,IF(Planilha1!J199='[1]Pesos dos Critérios'!$AB$3,'[1]Pesos dos Critérios'!$AB$12,'[1]Pesos dos Critérios'!$AC$12))</f>
        <v>0.037037037037037</v>
      </c>
      <c r="AE199" s="5" t="n">
        <f aca="false">IF(O199="Intervalo 1",'[1]Pesos dos Critérios'!$J$12,IF(Planilha1!O199="Intervalo 2",'[1]Pesos dos Critérios'!$K$12,IF(Planilha1!O199="Intervalo 3",'[1]Pesos dos Critérios'!$L$12,'[1]Pesos dos Critérios'!$M$12)))</f>
        <v>0.0218406285072952</v>
      </c>
      <c r="AF199" s="5" t="n">
        <f aca="false">IF(Q199="Intervalo 1",'[1]Pesos dos Critérios'!$B$12,IF(Q199="Intervalo 2",'[1]Pesos dos Critérios'!$C$12,IF(Q199="Intervalo 3",'[1]Pesos dos Critérios'!$D$12,'[1]Pesos dos Critérios'!$E$12)))</f>
        <v>0.0111216904932752</v>
      </c>
      <c r="AG199" s="5" t="n">
        <f aca="false">IF(S199="Intervalo 1",'[1]Pesos dos Critérios'!$F$12,IF(S199="Intervalo 2",'[1]Pesos dos Critérios'!$G$12,IF(S199="Intervalo 3",'[1]Pesos dos Critérios'!$H$12,'[1]Pesos dos Critérios'!$I$12)))</f>
        <v>0.0227513227513227</v>
      </c>
      <c r="AH199" s="5" t="n">
        <f aca="false">IF(U199="Intervalo 1",'[1]Pesos dos Critérios'!$N$12,IF(U199="Intervalo 2",'[1]Pesos dos Critérios'!$O$12,IF(U199="Intervalo 3",'[1]Pesos dos Critérios'!$P$12,'[1]Pesos dos Critérios'!$Q$12)))</f>
        <v>0.0320767195767196</v>
      </c>
      <c r="AI199" s="5" t="n">
        <f aca="false">IF(AA199="Intervalo 1",'[1]Pesos dos Critérios'!$R$12,IF(AA199="Intervalo 2",'[1]Pesos dos Critérios'!$S$12,IF(AA199="Intervalo 3",'[1]Pesos dos Critérios'!$T$12,'[1]Pesos dos Critérios'!$U$12)))</f>
        <v>0.0547619047619048</v>
      </c>
      <c r="AJ199" s="5" t="n">
        <f aca="false">SUM(AB199:AI199)</f>
        <v>0.228755969794221</v>
      </c>
      <c r="AK199" s="5" t="n">
        <v>198</v>
      </c>
      <c r="AM199" s="1" t="s">
        <v>96</v>
      </c>
    </row>
    <row r="200" customFormat="false" ht="13.8" hidden="false" customHeight="false" outlineLevel="0" collapsed="false">
      <c r="A200" s="7" t="n">
        <v>2013</v>
      </c>
      <c r="B200" s="7" t="s">
        <v>263</v>
      </c>
      <c r="C200" s="8" t="s">
        <v>205</v>
      </c>
      <c r="D200" s="7" t="s">
        <v>89</v>
      </c>
      <c r="E200" s="7" t="s">
        <v>289</v>
      </c>
      <c r="F200" s="7" t="s">
        <v>291</v>
      </c>
      <c r="G200" s="7" t="s">
        <v>123</v>
      </c>
      <c r="H200" s="9" t="n">
        <v>2</v>
      </c>
      <c r="I200" s="7" t="s">
        <v>44</v>
      </c>
      <c r="J200" s="8" t="s">
        <v>45</v>
      </c>
      <c r="K200" s="10" t="s">
        <v>46</v>
      </c>
      <c r="L200" s="10" t="s">
        <v>47</v>
      </c>
      <c r="M200" s="10" t="s">
        <v>56</v>
      </c>
      <c r="N200" s="10" t="n">
        <v>0.032</v>
      </c>
      <c r="O200" s="9" t="s">
        <v>58</v>
      </c>
      <c r="P200" s="11" t="n">
        <v>0.548</v>
      </c>
      <c r="Q200" s="8" t="s">
        <v>50</v>
      </c>
      <c r="R200" s="11" t="n">
        <v>0.046</v>
      </c>
      <c r="S200" s="8" t="s">
        <v>58</v>
      </c>
      <c r="T200" s="11" t="n">
        <v>124</v>
      </c>
      <c r="U200" s="8" t="s">
        <v>57</v>
      </c>
      <c r="V200" s="11" t="n">
        <v>6.5</v>
      </c>
      <c r="W200" s="11" t="n">
        <v>8.7</v>
      </c>
      <c r="X200" s="11" t="n">
        <v>9.7</v>
      </c>
      <c r="Y200" s="11" t="n">
        <v>12.9</v>
      </c>
      <c r="Z200" s="11" t="n">
        <v>2.04</v>
      </c>
      <c r="AA200" s="8" t="s">
        <v>57</v>
      </c>
      <c r="AB200" s="5" t="n">
        <f aca="false">IF(C200='[1]Pesos dos Critérios'!$V$3,'[1]Pesos dos Critérios'!$V$12,IF(Planilha1!C200='[1]Pesos dos Critérios'!$W$3,'[1]Pesos dos Critérios'!$W$12,IF(Planilha1!C200='[1]Pesos dos Critérios'!$X$3,'[1]Pesos dos Critérios'!$X$12,IF(Planilha1!C200='[1]Pesos dos Critérios'!$Y$3,'[1]Pesos dos Critérios'!$Y$12,'[1]Pesos dos Critérios'!$Z$12))))</f>
        <v>0.0218518518518519</v>
      </c>
      <c r="AC200" s="5" t="n">
        <f aca="false">IF(H200=1,'[1]Pesos dos Critérios'!$AD$12,IF(Planilha1!H200=2,'[1]Pesos dos Critérios'!$AE$12,IF(Planilha1!H200=3,'[1]Pesos dos Critérios'!$AF$12,IF(Planilha1!H200=4,'[1]Pesos dos Critérios'!$AG$12,'[1]Pesos dos Critérios'!$AH$12))))</f>
        <v>0.0273148148148148</v>
      </c>
      <c r="AD200" s="5" t="n">
        <f aca="false">IF(J200='[1]Pesos dos Critérios'!$AA$3,'[1]Pesos dos Critérios'!$AA$12,IF(Planilha1!J200='[1]Pesos dos Critérios'!$AB$3,'[1]Pesos dos Critérios'!$AB$12,'[1]Pesos dos Critérios'!$AC$12))</f>
        <v>0.037037037037037</v>
      </c>
      <c r="AE200" s="5" t="n">
        <f aca="false">IF(O200="Intervalo 1",'[1]Pesos dos Critérios'!$J$12,IF(Planilha1!O200="Intervalo 2",'[1]Pesos dos Critérios'!$K$12,IF(Planilha1!O200="Intervalo 3",'[1]Pesos dos Critérios'!$L$12,'[1]Pesos dos Critérios'!$M$12)))</f>
        <v>0.0218406285072952</v>
      </c>
      <c r="AF200" s="5" t="n">
        <f aca="false">IF(Q200="Intervalo 1",'[1]Pesos dos Critérios'!$B$12,IF(Q200="Intervalo 2",'[1]Pesos dos Critérios'!$C$12,IF(Q200="Intervalo 3",'[1]Pesos dos Critérios'!$D$12,'[1]Pesos dos Critérios'!$E$12)))</f>
        <v>0.0111216904932752</v>
      </c>
      <c r="AG200" s="5" t="n">
        <f aca="false">IF(S200="Intervalo 1",'[1]Pesos dos Critérios'!$F$12,IF(S200="Intervalo 2",'[1]Pesos dos Critérios'!$G$12,IF(S200="Intervalo 3",'[1]Pesos dos Critérios'!$H$12,'[1]Pesos dos Critérios'!$I$12)))</f>
        <v>0.0227513227513227</v>
      </c>
      <c r="AH200" s="5" t="n">
        <f aca="false">IF(U200="Intervalo 1",'[1]Pesos dos Critérios'!$N$12,IF(U200="Intervalo 2",'[1]Pesos dos Critérios'!$O$12,IF(U200="Intervalo 3",'[1]Pesos dos Critérios'!$P$12,'[1]Pesos dos Critérios'!$Q$12)))</f>
        <v>0.0320767195767196</v>
      </c>
      <c r="AI200" s="5" t="n">
        <f aca="false">IF(AA200="Intervalo 1",'[1]Pesos dos Critérios'!$R$12,IF(AA200="Intervalo 2",'[1]Pesos dos Critérios'!$S$12,IF(AA200="Intervalo 3",'[1]Pesos dos Critérios'!$T$12,'[1]Pesos dos Critérios'!$U$12)))</f>
        <v>0.0547619047619048</v>
      </c>
      <c r="AJ200" s="5" t="n">
        <f aca="false">SUM(AB200:AI200)</f>
        <v>0.228755969794221</v>
      </c>
      <c r="AK200" s="5" t="n">
        <v>199</v>
      </c>
      <c r="AM200" s="1" t="s">
        <v>96</v>
      </c>
    </row>
    <row r="201" customFormat="false" ht="13.8" hidden="false" customHeight="false" outlineLevel="0" collapsed="false">
      <c r="A201" s="7" t="n">
        <v>2013</v>
      </c>
      <c r="B201" s="7" t="s">
        <v>263</v>
      </c>
      <c r="C201" s="8" t="s">
        <v>205</v>
      </c>
      <c r="D201" s="7" t="s">
        <v>89</v>
      </c>
      <c r="E201" s="7" t="s">
        <v>292</v>
      </c>
      <c r="F201" s="7" t="s">
        <v>290</v>
      </c>
      <c r="G201" s="7" t="s">
        <v>123</v>
      </c>
      <c r="H201" s="9" t="n">
        <v>2</v>
      </c>
      <c r="I201" s="7" t="s">
        <v>44</v>
      </c>
      <c r="J201" s="8" t="s">
        <v>45</v>
      </c>
      <c r="K201" s="10" t="s">
        <v>46</v>
      </c>
      <c r="L201" s="10" t="s">
        <v>47</v>
      </c>
      <c r="M201" s="10" t="s">
        <v>56</v>
      </c>
      <c r="N201" s="10" t="n">
        <v>0.032</v>
      </c>
      <c r="O201" s="9" t="s">
        <v>58</v>
      </c>
      <c r="P201" s="11" t="n">
        <v>0.548</v>
      </c>
      <c r="Q201" s="8" t="s">
        <v>50</v>
      </c>
      <c r="R201" s="11" t="n">
        <v>0.046</v>
      </c>
      <c r="S201" s="8" t="s">
        <v>58</v>
      </c>
      <c r="T201" s="11" t="n">
        <v>124</v>
      </c>
      <c r="U201" s="8" t="s">
        <v>57</v>
      </c>
      <c r="V201" s="11" t="n">
        <v>6.5</v>
      </c>
      <c r="W201" s="11" t="n">
        <v>8.7</v>
      </c>
      <c r="X201" s="11" t="n">
        <v>9.7</v>
      </c>
      <c r="Y201" s="11" t="n">
        <v>12.9</v>
      </c>
      <c r="Z201" s="11" t="n">
        <v>2.04</v>
      </c>
      <c r="AA201" s="8" t="s">
        <v>57</v>
      </c>
      <c r="AB201" s="5" t="n">
        <f aca="false">IF(C201='[1]Pesos dos Critérios'!$V$3,'[1]Pesos dos Critérios'!$V$12,IF(Planilha1!C201='[1]Pesos dos Critérios'!$W$3,'[1]Pesos dos Critérios'!$W$12,IF(Planilha1!C201='[1]Pesos dos Critérios'!$X$3,'[1]Pesos dos Critérios'!$X$12,IF(Planilha1!C201='[1]Pesos dos Critérios'!$Y$3,'[1]Pesos dos Critérios'!$Y$12,'[1]Pesos dos Critérios'!$Z$12))))</f>
        <v>0.0218518518518519</v>
      </c>
      <c r="AC201" s="5" t="n">
        <f aca="false">IF(H201=1,'[1]Pesos dos Critérios'!$AD$12,IF(Planilha1!H201=2,'[1]Pesos dos Critérios'!$AE$12,IF(Planilha1!H201=3,'[1]Pesos dos Critérios'!$AF$12,IF(Planilha1!H201=4,'[1]Pesos dos Critérios'!$AG$12,'[1]Pesos dos Critérios'!$AH$12))))</f>
        <v>0.0273148148148148</v>
      </c>
      <c r="AD201" s="5" t="n">
        <f aca="false">IF(J201='[1]Pesos dos Critérios'!$AA$3,'[1]Pesos dos Critérios'!$AA$12,IF(Planilha1!J201='[1]Pesos dos Critérios'!$AB$3,'[1]Pesos dos Critérios'!$AB$12,'[1]Pesos dos Critérios'!$AC$12))</f>
        <v>0.037037037037037</v>
      </c>
      <c r="AE201" s="5" t="n">
        <f aca="false">IF(O201="Intervalo 1",'[1]Pesos dos Critérios'!$J$12,IF(Planilha1!O201="Intervalo 2",'[1]Pesos dos Critérios'!$K$12,IF(Planilha1!O201="Intervalo 3",'[1]Pesos dos Critérios'!$L$12,'[1]Pesos dos Critérios'!$M$12)))</f>
        <v>0.0218406285072952</v>
      </c>
      <c r="AF201" s="5" t="n">
        <f aca="false">IF(Q201="Intervalo 1",'[1]Pesos dos Critérios'!$B$12,IF(Q201="Intervalo 2",'[1]Pesos dos Critérios'!$C$12,IF(Q201="Intervalo 3",'[1]Pesos dos Critérios'!$D$12,'[1]Pesos dos Critérios'!$E$12)))</f>
        <v>0.0111216904932752</v>
      </c>
      <c r="AG201" s="5" t="n">
        <f aca="false">IF(S201="Intervalo 1",'[1]Pesos dos Critérios'!$F$12,IF(S201="Intervalo 2",'[1]Pesos dos Critérios'!$G$12,IF(S201="Intervalo 3",'[1]Pesos dos Critérios'!$H$12,'[1]Pesos dos Critérios'!$I$12)))</f>
        <v>0.0227513227513227</v>
      </c>
      <c r="AH201" s="5" t="n">
        <f aca="false">IF(U201="Intervalo 1",'[1]Pesos dos Critérios'!$N$12,IF(U201="Intervalo 2",'[1]Pesos dos Critérios'!$O$12,IF(U201="Intervalo 3",'[1]Pesos dos Critérios'!$P$12,'[1]Pesos dos Critérios'!$Q$12)))</f>
        <v>0.0320767195767196</v>
      </c>
      <c r="AI201" s="5" t="n">
        <f aca="false">IF(AA201="Intervalo 1",'[1]Pesos dos Critérios'!$R$12,IF(AA201="Intervalo 2",'[1]Pesos dos Critérios'!$S$12,IF(AA201="Intervalo 3",'[1]Pesos dos Critérios'!$T$12,'[1]Pesos dos Critérios'!$U$12)))</f>
        <v>0.0547619047619048</v>
      </c>
      <c r="AJ201" s="5" t="n">
        <f aca="false">SUM(AB201:AI201)</f>
        <v>0.228755969794221</v>
      </c>
      <c r="AK201" s="5" t="n">
        <v>200</v>
      </c>
      <c r="AM201" s="1" t="s">
        <v>96</v>
      </c>
    </row>
    <row r="202" customFormat="false" ht="13.8" hidden="false" customHeight="false" outlineLevel="0" collapsed="false">
      <c r="A202" s="7" t="n">
        <v>2013</v>
      </c>
      <c r="B202" s="7" t="s">
        <v>263</v>
      </c>
      <c r="C202" s="8" t="s">
        <v>205</v>
      </c>
      <c r="D202" s="7" t="s">
        <v>89</v>
      </c>
      <c r="E202" s="7" t="s">
        <v>292</v>
      </c>
      <c r="F202" s="7" t="s">
        <v>291</v>
      </c>
      <c r="G202" s="7" t="s">
        <v>123</v>
      </c>
      <c r="H202" s="9" t="n">
        <v>2</v>
      </c>
      <c r="I202" s="7" t="s">
        <v>44</v>
      </c>
      <c r="J202" s="8" t="s">
        <v>45</v>
      </c>
      <c r="K202" s="10" t="s">
        <v>46</v>
      </c>
      <c r="L202" s="10" t="s">
        <v>47</v>
      </c>
      <c r="M202" s="10" t="s">
        <v>56</v>
      </c>
      <c r="N202" s="10" t="n">
        <v>0.032</v>
      </c>
      <c r="O202" s="9" t="s">
        <v>58</v>
      </c>
      <c r="P202" s="11" t="n">
        <v>0.548</v>
      </c>
      <c r="Q202" s="8" t="s">
        <v>50</v>
      </c>
      <c r="R202" s="11" t="n">
        <v>0.046</v>
      </c>
      <c r="S202" s="8" t="s">
        <v>58</v>
      </c>
      <c r="T202" s="11" t="n">
        <v>124</v>
      </c>
      <c r="U202" s="8" t="s">
        <v>57</v>
      </c>
      <c r="V202" s="11" t="n">
        <v>6.5</v>
      </c>
      <c r="W202" s="11" t="n">
        <v>8.7</v>
      </c>
      <c r="X202" s="11" t="n">
        <v>9.7</v>
      </c>
      <c r="Y202" s="11" t="n">
        <v>12.9</v>
      </c>
      <c r="Z202" s="11" t="n">
        <v>2.04</v>
      </c>
      <c r="AA202" s="8" t="s">
        <v>57</v>
      </c>
      <c r="AB202" s="5" t="n">
        <f aca="false">IF(C202='[1]Pesos dos Critérios'!$V$3,'[1]Pesos dos Critérios'!$V$12,IF(Planilha1!C202='[1]Pesos dos Critérios'!$W$3,'[1]Pesos dos Critérios'!$W$12,IF(Planilha1!C202='[1]Pesos dos Critérios'!$X$3,'[1]Pesos dos Critérios'!$X$12,IF(Planilha1!C202='[1]Pesos dos Critérios'!$Y$3,'[1]Pesos dos Critérios'!$Y$12,'[1]Pesos dos Critérios'!$Z$12))))</f>
        <v>0.0218518518518519</v>
      </c>
      <c r="AC202" s="5" t="n">
        <f aca="false">IF(H202=1,'[1]Pesos dos Critérios'!$AD$12,IF(Planilha1!H202=2,'[1]Pesos dos Critérios'!$AE$12,IF(Planilha1!H202=3,'[1]Pesos dos Critérios'!$AF$12,IF(Planilha1!H202=4,'[1]Pesos dos Critérios'!$AG$12,'[1]Pesos dos Critérios'!$AH$12))))</f>
        <v>0.0273148148148148</v>
      </c>
      <c r="AD202" s="5" t="n">
        <f aca="false">IF(J202='[1]Pesos dos Critérios'!$AA$3,'[1]Pesos dos Critérios'!$AA$12,IF(Planilha1!J202='[1]Pesos dos Critérios'!$AB$3,'[1]Pesos dos Critérios'!$AB$12,'[1]Pesos dos Critérios'!$AC$12))</f>
        <v>0.037037037037037</v>
      </c>
      <c r="AE202" s="5" t="n">
        <f aca="false">IF(O202="Intervalo 1",'[1]Pesos dos Critérios'!$J$12,IF(Planilha1!O202="Intervalo 2",'[1]Pesos dos Critérios'!$K$12,IF(Planilha1!O202="Intervalo 3",'[1]Pesos dos Critérios'!$L$12,'[1]Pesos dos Critérios'!$M$12)))</f>
        <v>0.0218406285072952</v>
      </c>
      <c r="AF202" s="5" t="n">
        <f aca="false">IF(Q202="Intervalo 1",'[1]Pesos dos Critérios'!$B$12,IF(Q202="Intervalo 2",'[1]Pesos dos Critérios'!$C$12,IF(Q202="Intervalo 3",'[1]Pesos dos Critérios'!$D$12,'[1]Pesos dos Critérios'!$E$12)))</f>
        <v>0.0111216904932752</v>
      </c>
      <c r="AG202" s="5" t="n">
        <f aca="false">IF(S202="Intervalo 1",'[1]Pesos dos Critérios'!$F$12,IF(S202="Intervalo 2",'[1]Pesos dos Critérios'!$G$12,IF(S202="Intervalo 3",'[1]Pesos dos Critérios'!$H$12,'[1]Pesos dos Critérios'!$I$12)))</f>
        <v>0.0227513227513227</v>
      </c>
      <c r="AH202" s="5" t="n">
        <f aca="false">IF(U202="Intervalo 1",'[1]Pesos dos Critérios'!$N$12,IF(U202="Intervalo 2",'[1]Pesos dos Critérios'!$O$12,IF(U202="Intervalo 3",'[1]Pesos dos Critérios'!$P$12,'[1]Pesos dos Critérios'!$Q$12)))</f>
        <v>0.0320767195767196</v>
      </c>
      <c r="AI202" s="5" t="n">
        <f aca="false">IF(AA202="Intervalo 1",'[1]Pesos dos Critérios'!$R$12,IF(AA202="Intervalo 2",'[1]Pesos dos Critérios'!$S$12,IF(AA202="Intervalo 3",'[1]Pesos dos Critérios'!$T$12,'[1]Pesos dos Critérios'!$U$12)))</f>
        <v>0.0547619047619048</v>
      </c>
      <c r="AJ202" s="5" t="n">
        <f aca="false">SUM(AB202:AI202)</f>
        <v>0.228755969794221</v>
      </c>
      <c r="AK202" s="5" t="n">
        <v>201</v>
      </c>
      <c r="AM202" s="1" t="s">
        <v>96</v>
      </c>
    </row>
    <row r="203" customFormat="false" ht="13.8" hidden="false" customHeight="false" outlineLevel="0" collapsed="false">
      <c r="A203" s="7" t="n">
        <v>2013</v>
      </c>
      <c r="B203" s="7" t="s">
        <v>263</v>
      </c>
      <c r="C203" s="8" t="s">
        <v>205</v>
      </c>
      <c r="D203" s="7" t="s">
        <v>89</v>
      </c>
      <c r="E203" s="7" t="s">
        <v>289</v>
      </c>
      <c r="F203" s="7" t="s">
        <v>291</v>
      </c>
      <c r="G203" s="7" t="s">
        <v>224</v>
      </c>
      <c r="H203" s="9" t="n">
        <v>2</v>
      </c>
      <c r="I203" s="7" t="s">
        <v>44</v>
      </c>
      <c r="J203" s="8" t="s">
        <v>45</v>
      </c>
      <c r="K203" s="10" t="s">
        <v>46</v>
      </c>
      <c r="L203" s="10" t="s">
        <v>200</v>
      </c>
      <c r="M203" s="10" t="s">
        <v>56</v>
      </c>
      <c r="N203" s="10" t="n">
        <v>0.021</v>
      </c>
      <c r="O203" s="9" t="s">
        <v>57</v>
      </c>
      <c r="P203" s="11" t="n">
        <v>0.416</v>
      </c>
      <c r="Q203" s="8" t="s">
        <v>58</v>
      </c>
      <c r="R203" s="11" t="n">
        <v>0.041</v>
      </c>
      <c r="S203" s="8" t="s">
        <v>58</v>
      </c>
      <c r="T203" s="11" t="n">
        <v>133</v>
      </c>
      <c r="U203" s="8" t="s">
        <v>58</v>
      </c>
      <c r="V203" s="11" t="n">
        <v>6.4</v>
      </c>
      <c r="W203" s="11" t="n">
        <v>8.1</v>
      </c>
      <c r="X203" s="11" t="n">
        <v>9.2</v>
      </c>
      <c r="Y203" s="11" t="n">
        <v>11.7</v>
      </c>
      <c r="Z203" s="11" t="n">
        <v>2.16</v>
      </c>
      <c r="AA203" s="8" t="s">
        <v>58</v>
      </c>
      <c r="AB203" s="5" t="n">
        <f aca="false">IF(C203='[1]Pesos dos Critérios'!$V$3,'[1]Pesos dos Critérios'!$V$12,IF(Planilha1!C203='[1]Pesos dos Critérios'!$W$3,'[1]Pesos dos Critérios'!$W$12,IF(Planilha1!C203='[1]Pesos dos Critérios'!$X$3,'[1]Pesos dos Critérios'!$X$12,IF(Planilha1!C203='[1]Pesos dos Critérios'!$Y$3,'[1]Pesos dos Critérios'!$Y$12,'[1]Pesos dos Critérios'!$Z$12))))</f>
        <v>0.0218518518518519</v>
      </c>
      <c r="AC203" s="5" t="n">
        <f aca="false">IF(H203=1,'[1]Pesos dos Critérios'!$AD$12,IF(Planilha1!H203=2,'[1]Pesos dos Critérios'!$AE$12,IF(Planilha1!H203=3,'[1]Pesos dos Critérios'!$AF$12,IF(Planilha1!H203=4,'[1]Pesos dos Critérios'!$AG$12,'[1]Pesos dos Critérios'!$AH$12))))</f>
        <v>0.0273148148148148</v>
      </c>
      <c r="AD203" s="5" t="n">
        <f aca="false">IF(J203='[1]Pesos dos Critérios'!$AA$3,'[1]Pesos dos Critérios'!$AA$12,IF(Planilha1!J203='[1]Pesos dos Critérios'!$AB$3,'[1]Pesos dos Critérios'!$AB$12,'[1]Pesos dos Critérios'!$AC$12))</f>
        <v>0.037037037037037</v>
      </c>
      <c r="AE203" s="5" t="n">
        <f aca="false">IF(O203="Intervalo 1",'[1]Pesos dos Critérios'!$J$12,IF(Planilha1!O203="Intervalo 2",'[1]Pesos dos Critérios'!$K$12,IF(Planilha1!O203="Intervalo 3",'[1]Pesos dos Critérios'!$L$12,'[1]Pesos dos Critérios'!$M$12)))</f>
        <v>0.0240628507295174</v>
      </c>
      <c r="AF203" s="5" t="n">
        <f aca="false">IF(Q203="Intervalo 1",'[1]Pesos dos Critérios'!$B$12,IF(Q203="Intervalo 2",'[1]Pesos dos Critérios'!$C$12,IF(Q203="Intervalo 3",'[1]Pesos dos Critérios'!$D$12,'[1]Pesos dos Critérios'!$E$12)))</f>
        <v>0.0213326341741642</v>
      </c>
      <c r="AG203" s="5" t="n">
        <f aca="false">IF(S203="Intervalo 1",'[1]Pesos dos Critérios'!$F$12,IF(S203="Intervalo 2",'[1]Pesos dos Critérios'!$G$12,IF(S203="Intervalo 3",'[1]Pesos dos Critérios'!$H$12,'[1]Pesos dos Critérios'!$I$12)))</f>
        <v>0.0227513227513227</v>
      </c>
      <c r="AH203" s="5" t="n">
        <f aca="false">IF(U203="Intervalo 1",'[1]Pesos dos Critérios'!$N$12,IF(U203="Intervalo 2",'[1]Pesos dos Critérios'!$O$12,IF(U203="Intervalo 3",'[1]Pesos dos Critérios'!$P$12,'[1]Pesos dos Critérios'!$Q$12)))</f>
        <v>0.0274470899470899</v>
      </c>
      <c r="AI203" s="5" t="n">
        <f aca="false">IF(AA203="Intervalo 1",'[1]Pesos dos Critérios'!$R$12,IF(AA203="Intervalo 2",'[1]Pesos dos Critérios'!$S$12,IF(AA203="Intervalo 3",'[1]Pesos dos Critérios'!$T$12,'[1]Pesos dos Critérios'!$U$12)))</f>
        <v>0.0547619047619048</v>
      </c>
      <c r="AJ203" s="5" t="n">
        <f aca="false">SUM(AB203:AI203)</f>
        <v>0.236559506067703</v>
      </c>
      <c r="AK203" s="5" t="n">
        <v>202</v>
      </c>
      <c r="AM203" s="1" t="s">
        <v>60</v>
      </c>
    </row>
    <row r="204" customFormat="false" ht="13.8" hidden="false" customHeight="false" outlineLevel="0" collapsed="false">
      <c r="A204" s="7" t="n">
        <v>2013</v>
      </c>
      <c r="B204" s="7" t="s">
        <v>263</v>
      </c>
      <c r="C204" s="8" t="s">
        <v>205</v>
      </c>
      <c r="D204" s="7" t="s">
        <v>89</v>
      </c>
      <c r="E204" s="7" t="s">
        <v>289</v>
      </c>
      <c r="F204" s="7" t="s">
        <v>135</v>
      </c>
      <c r="G204" s="7" t="s">
        <v>224</v>
      </c>
      <c r="H204" s="9" t="n">
        <v>2</v>
      </c>
      <c r="I204" s="7" t="s">
        <v>44</v>
      </c>
      <c r="J204" s="8" t="s">
        <v>45</v>
      </c>
      <c r="K204" s="10" t="s">
        <v>46</v>
      </c>
      <c r="L204" s="10" t="s">
        <v>200</v>
      </c>
      <c r="M204" s="10" t="s">
        <v>56</v>
      </c>
      <c r="N204" s="10" t="n">
        <v>0.021</v>
      </c>
      <c r="O204" s="9" t="s">
        <v>57</v>
      </c>
      <c r="P204" s="11" t="n">
        <v>0.416</v>
      </c>
      <c r="Q204" s="8" t="s">
        <v>58</v>
      </c>
      <c r="R204" s="11" t="n">
        <v>0.041</v>
      </c>
      <c r="S204" s="8" t="s">
        <v>58</v>
      </c>
      <c r="T204" s="11" t="n">
        <v>133</v>
      </c>
      <c r="U204" s="8" t="s">
        <v>58</v>
      </c>
      <c r="V204" s="11" t="n">
        <v>6.4</v>
      </c>
      <c r="W204" s="11" t="n">
        <v>8.1</v>
      </c>
      <c r="X204" s="11" t="n">
        <v>9.2</v>
      </c>
      <c r="Y204" s="11" t="n">
        <v>11.7</v>
      </c>
      <c r="Z204" s="11" t="n">
        <v>2.16</v>
      </c>
      <c r="AA204" s="8" t="s">
        <v>58</v>
      </c>
      <c r="AB204" s="5" t="n">
        <f aca="false">IF(C204='[1]Pesos dos Critérios'!$V$3,'[1]Pesos dos Critérios'!$V$12,IF(Planilha1!C204='[1]Pesos dos Critérios'!$W$3,'[1]Pesos dos Critérios'!$W$12,IF(Planilha1!C204='[1]Pesos dos Critérios'!$X$3,'[1]Pesos dos Critérios'!$X$12,IF(Planilha1!C204='[1]Pesos dos Critérios'!$Y$3,'[1]Pesos dos Critérios'!$Y$12,'[1]Pesos dos Critérios'!$Z$12))))</f>
        <v>0.0218518518518519</v>
      </c>
      <c r="AC204" s="5" t="n">
        <f aca="false">IF(H204=1,'[1]Pesos dos Critérios'!$AD$12,IF(Planilha1!H204=2,'[1]Pesos dos Critérios'!$AE$12,IF(Planilha1!H204=3,'[1]Pesos dos Critérios'!$AF$12,IF(Planilha1!H204=4,'[1]Pesos dos Critérios'!$AG$12,'[1]Pesos dos Critérios'!$AH$12))))</f>
        <v>0.0273148148148148</v>
      </c>
      <c r="AD204" s="5" t="n">
        <f aca="false">IF(J204='[1]Pesos dos Critérios'!$AA$3,'[1]Pesos dos Critérios'!$AA$12,IF(Planilha1!J204='[1]Pesos dos Critérios'!$AB$3,'[1]Pesos dos Critérios'!$AB$12,'[1]Pesos dos Critérios'!$AC$12))</f>
        <v>0.037037037037037</v>
      </c>
      <c r="AE204" s="5" t="n">
        <f aca="false">IF(O204="Intervalo 1",'[1]Pesos dos Critérios'!$J$12,IF(Planilha1!O204="Intervalo 2",'[1]Pesos dos Critérios'!$K$12,IF(Planilha1!O204="Intervalo 3",'[1]Pesos dos Critérios'!$L$12,'[1]Pesos dos Critérios'!$M$12)))</f>
        <v>0.0240628507295174</v>
      </c>
      <c r="AF204" s="5" t="n">
        <f aca="false">IF(Q204="Intervalo 1",'[1]Pesos dos Critérios'!$B$12,IF(Q204="Intervalo 2",'[1]Pesos dos Critérios'!$C$12,IF(Q204="Intervalo 3",'[1]Pesos dos Critérios'!$D$12,'[1]Pesos dos Critérios'!$E$12)))</f>
        <v>0.0213326341741642</v>
      </c>
      <c r="AG204" s="5" t="n">
        <f aca="false">IF(S204="Intervalo 1",'[1]Pesos dos Critérios'!$F$12,IF(S204="Intervalo 2",'[1]Pesos dos Critérios'!$G$12,IF(S204="Intervalo 3",'[1]Pesos dos Critérios'!$H$12,'[1]Pesos dos Critérios'!$I$12)))</f>
        <v>0.0227513227513227</v>
      </c>
      <c r="AH204" s="5" t="n">
        <f aca="false">IF(U204="Intervalo 1",'[1]Pesos dos Critérios'!$N$12,IF(U204="Intervalo 2",'[1]Pesos dos Critérios'!$O$12,IF(U204="Intervalo 3",'[1]Pesos dos Critérios'!$P$12,'[1]Pesos dos Critérios'!$Q$12)))</f>
        <v>0.0274470899470899</v>
      </c>
      <c r="AI204" s="5" t="n">
        <f aca="false">IF(AA204="Intervalo 1",'[1]Pesos dos Critérios'!$R$12,IF(AA204="Intervalo 2",'[1]Pesos dos Critérios'!$S$12,IF(AA204="Intervalo 3",'[1]Pesos dos Critérios'!$T$12,'[1]Pesos dos Critérios'!$U$12)))</f>
        <v>0.0547619047619048</v>
      </c>
      <c r="AJ204" s="5" t="n">
        <f aca="false">SUM(AB204:AI204)</f>
        <v>0.236559506067703</v>
      </c>
      <c r="AK204" s="5" t="n">
        <v>203</v>
      </c>
      <c r="AM204" s="1" t="s">
        <v>60</v>
      </c>
    </row>
    <row r="205" customFormat="false" ht="13.8" hidden="false" customHeight="false" outlineLevel="0" collapsed="false">
      <c r="A205" s="7" t="n">
        <v>2013</v>
      </c>
      <c r="B205" s="7" t="s">
        <v>263</v>
      </c>
      <c r="C205" s="8" t="s">
        <v>205</v>
      </c>
      <c r="D205" s="7" t="s">
        <v>89</v>
      </c>
      <c r="E205" s="7" t="s">
        <v>292</v>
      </c>
      <c r="F205" s="7" t="s">
        <v>291</v>
      </c>
      <c r="G205" s="7" t="s">
        <v>224</v>
      </c>
      <c r="H205" s="9" t="n">
        <v>2</v>
      </c>
      <c r="I205" s="7" t="s">
        <v>44</v>
      </c>
      <c r="J205" s="8" t="s">
        <v>45</v>
      </c>
      <c r="K205" s="10" t="s">
        <v>46</v>
      </c>
      <c r="L205" s="10" t="s">
        <v>200</v>
      </c>
      <c r="M205" s="10" t="s">
        <v>56</v>
      </c>
      <c r="N205" s="10" t="n">
        <v>0.021</v>
      </c>
      <c r="O205" s="9" t="s">
        <v>57</v>
      </c>
      <c r="P205" s="11" t="n">
        <v>0.416</v>
      </c>
      <c r="Q205" s="8" t="s">
        <v>58</v>
      </c>
      <c r="R205" s="11" t="n">
        <v>0.041</v>
      </c>
      <c r="S205" s="8" t="s">
        <v>58</v>
      </c>
      <c r="T205" s="11" t="n">
        <v>133</v>
      </c>
      <c r="U205" s="8" t="s">
        <v>58</v>
      </c>
      <c r="V205" s="11" t="n">
        <v>6.4</v>
      </c>
      <c r="W205" s="11" t="n">
        <v>8.1</v>
      </c>
      <c r="X205" s="11" t="n">
        <v>9.2</v>
      </c>
      <c r="Y205" s="11" t="n">
        <v>11.7</v>
      </c>
      <c r="Z205" s="11" t="n">
        <v>2.16</v>
      </c>
      <c r="AA205" s="8" t="s">
        <v>58</v>
      </c>
      <c r="AB205" s="5" t="n">
        <f aca="false">IF(C205='[1]Pesos dos Critérios'!$V$3,'[1]Pesos dos Critérios'!$V$12,IF(Planilha1!C205='[1]Pesos dos Critérios'!$W$3,'[1]Pesos dos Critérios'!$W$12,IF(Planilha1!C205='[1]Pesos dos Critérios'!$X$3,'[1]Pesos dos Critérios'!$X$12,IF(Planilha1!C205='[1]Pesos dos Critérios'!$Y$3,'[1]Pesos dos Critérios'!$Y$12,'[1]Pesos dos Critérios'!$Z$12))))</f>
        <v>0.0218518518518519</v>
      </c>
      <c r="AC205" s="5" t="n">
        <f aca="false">IF(H205=1,'[1]Pesos dos Critérios'!$AD$12,IF(Planilha1!H205=2,'[1]Pesos dos Critérios'!$AE$12,IF(Planilha1!H205=3,'[1]Pesos dos Critérios'!$AF$12,IF(Planilha1!H205=4,'[1]Pesos dos Critérios'!$AG$12,'[1]Pesos dos Critérios'!$AH$12))))</f>
        <v>0.0273148148148148</v>
      </c>
      <c r="AD205" s="5" t="n">
        <f aca="false">IF(J205='[1]Pesos dos Critérios'!$AA$3,'[1]Pesos dos Critérios'!$AA$12,IF(Planilha1!J205='[1]Pesos dos Critérios'!$AB$3,'[1]Pesos dos Critérios'!$AB$12,'[1]Pesos dos Critérios'!$AC$12))</f>
        <v>0.037037037037037</v>
      </c>
      <c r="AE205" s="5" t="n">
        <f aca="false">IF(O205="Intervalo 1",'[1]Pesos dos Critérios'!$J$12,IF(Planilha1!O205="Intervalo 2",'[1]Pesos dos Critérios'!$K$12,IF(Planilha1!O205="Intervalo 3",'[1]Pesos dos Critérios'!$L$12,'[1]Pesos dos Critérios'!$M$12)))</f>
        <v>0.0240628507295174</v>
      </c>
      <c r="AF205" s="5" t="n">
        <f aca="false">IF(Q205="Intervalo 1",'[1]Pesos dos Critérios'!$B$12,IF(Q205="Intervalo 2",'[1]Pesos dos Critérios'!$C$12,IF(Q205="Intervalo 3",'[1]Pesos dos Critérios'!$D$12,'[1]Pesos dos Critérios'!$E$12)))</f>
        <v>0.0213326341741642</v>
      </c>
      <c r="AG205" s="5" t="n">
        <f aca="false">IF(S205="Intervalo 1",'[1]Pesos dos Critérios'!$F$12,IF(S205="Intervalo 2",'[1]Pesos dos Critérios'!$G$12,IF(S205="Intervalo 3",'[1]Pesos dos Critérios'!$H$12,'[1]Pesos dos Critérios'!$I$12)))</f>
        <v>0.0227513227513227</v>
      </c>
      <c r="AH205" s="5" t="n">
        <f aca="false">IF(U205="Intervalo 1",'[1]Pesos dos Critérios'!$N$12,IF(U205="Intervalo 2",'[1]Pesos dos Critérios'!$O$12,IF(U205="Intervalo 3",'[1]Pesos dos Critérios'!$P$12,'[1]Pesos dos Critérios'!$Q$12)))</f>
        <v>0.0274470899470899</v>
      </c>
      <c r="AI205" s="5" t="n">
        <f aca="false">IF(AA205="Intervalo 1",'[1]Pesos dos Critérios'!$R$12,IF(AA205="Intervalo 2",'[1]Pesos dos Critérios'!$S$12,IF(AA205="Intervalo 3",'[1]Pesos dos Critérios'!$T$12,'[1]Pesos dos Critérios'!$U$12)))</f>
        <v>0.0547619047619048</v>
      </c>
      <c r="AJ205" s="5" t="n">
        <f aca="false">SUM(AB205:AI205)</f>
        <v>0.236559506067703</v>
      </c>
      <c r="AK205" s="5" t="n">
        <v>204</v>
      </c>
      <c r="AM205" s="1" t="s">
        <v>60</v>
      </c>
    </row>
    <row r="206" customFormat="false" ht="13.8" hidden="false" customHeight="false" outlineLevel="0" collapsed="false">
      <c r="A206" s="7" t="n">
        <v>2013</v>
      </c>
      <c r="B206" s="7" t="s">
        <v>263</v>
      </c>
      <c r="C206" s="8" t="s">
        <v>205</v>
      </c>
      <c r="D206" s="7" t="s">
        <v>89</v>
      </c>
      <c r="E206" s="7" t="s">
        <v>289</v>
      </c>
      <c r="F206" s="7" t="s">
        <v>291</v>
      </c>
      <c r="G206" s="7" t="s">
        <v>224</v>
      </c>
      <c r="H206" s="9" t="n">
        <v>2</v>
      </c>
      <c r="I206" s="7" t="s">
        <v>101</v>
      </c>
      <c r="J206" s="8" t="s">
        <v>86</v>
      </c>
      <c r="K206" s="10" t="s">
        <v>46</v>
      </c>
      <c r="L206" s="10" t="s">
        <v>200</v>
      </c>
      <c r="M206" s="10" t="s">
        <v>56</v>
      </c>
      <c r="N206" s="10" t="n">
        <v>0.031</v>
      </c>
      <c r="O206" s="9" t="s">
        <v>58</v>
      </c>
      <c r="P206" s="11" t="n">
        <v>0.423</v>
      </c>
      <c r="Q206" s="8" t="s">
        <v>58</v>
      </c>
      <c r="R206" s="11" t="n">
        <v>0.052</v>
      </c>
      <c r="S206" s="8" t="s">
        <v>50</v>
      </c>
      <c r="T206" s="11" t="n">
        <v>141</v>
      </c>
      <c r="U206" s="8" t="s">
        <v>58</v>
      </c>
      <c r="V206" s="11" t="n">
        <v>5.7</v>
      </c>
      <c r="W206" s="11" t="n">
        <v>7.8</v>
      </c>
      <c r="X206" s="11" t="n">
        <v>8.6</v>
      </c>
      <c r="Y206" s="11" t="n">
        <v>11.3</v>
      </c>
      <c r="Z206" s="11" t="n">
        <v>2.32</v>
      </c>
      <c r="AA206" s="8" t="s">
        <v>58</v>
      </c>
      <c r="AB206" s="5" t="n">
        <f aca="false">IF(C206='[1]Pesos dos Critérios'!$V$3,'[1]Pesos dos Critérios'!$V$12,IF(Planilha1!C206='[1]Pesos dos Critérios'!$W$3,'[1]Pesos dos Critérios'!$W$12,IF(Planilha1!C206='[1]Pesos dos Critérios'!$X$3,'[1]Pesos dos Critérios'!$X$12,IF(Planilha1!C206='[1]Pesos dos Critérios'!$Y$3,'[1]Pesos dos Critérios'!$Y$12,'[1]Pesos dos Critérios'!$Z$12))))</f>
        <v>0.0218518518518519</v>
      </c>
      <c r="AC206" s="5" t="n">
        <f aca="false">IF(H206=1,'[1]Pesos dos Critérios'!$AD$12,IF(Planilha1!H206=2,'[1]Pesos dos Critérios'!$AE$12,IF(Planilha1!H206=3,'[1]Pesos dos Critérios'!$AF$12,IF(Planilha1!H206=4,'[1]Pesos dos Critérios'!$AG$12,'[1]Pesos dos Critérios'!$AH$12))))</f>
        <v>0.0273148148148148</v>
      </c>
      <c r="AD206" s="5" t="n">
        <f aca="false">IF(J206='[1]Pesos dos Critérios'!$AA$3,'[1]Pesos dos Critérios'!$AA$12,IF(Planilha1!J206='[1]Pesos dos Critérios'!$AB$3,'[1]Pesos dos Critérios'!$AB$12,'[1]Pesos dos Critérios'!$AC$12))</f>
        <v>0.037037037037037</v>
      </c>
      <c r="AE206" s="5" t="n">
        <f aca="false">IF(O206="Intervalo 1",'[1]Pesos dos Critérios'!$J$12,IF(Planilha1!O206="Intervalo 2",'[1]Pesos dos Critérios'!$K$12,IF(Planilha1!O206="Intervalo 3",'[1]Pesos dos Critérios'!$L$12,'[1]Pesos dos Critérios'!$M$12)))</f>
        <v>0.0218406285072952</v>
      </c>
      <c r="AF206" s="5" t="n">
        <f aca="false">IF(Q206="Intervalo 1",'[1]Pesos dos Critérios'!$B$12,IF(Q206="Intervalo 2",'[1]Pesos dos Critérios'!$C$12,IF(Q206="Intervalo 3",'[1]Pesos dos Critérios'!$D$12,'[1]Pesos dos Critérios'!$E$12)))</f>
        <v>0.0213326341741642</v>
      </c>
      <c r="AG206" s="5" t="n">
        <f aca="false">IF(S206="Intervalo 1",'[1]Pesos dos Critérios'!$F$12,IF(S206="Intervalo 2",'[1]Pesos dos Critérios'!$G$12,IF(S206="Intervalo 3",'[1]Pesos dos Critérios'!$H$12,'[1]Pesos dos Critérios'!$I$12)))</f>
        <v>0.0187830687830688</v>
      </c>
      <c r="AH206" s="5" t="n">
        <f aca="false">IF(U206="Intervalo 1",'[1]Pesos dos Critérios'!$N$12,IF(U206="Intervalo 2",'[1]Pesos dos Critérios'!$O$12,IF(U206="Intervalo 3",'[1]Pesos dos Critérios'!$P$12,'[1]Pesos dos Critérios'!$Q$12)))</f>
        <v>0.0274470899470899</v>
      </c>
      <c r="AI206" s="5" t="n">
        <f aca="false">IF(AA206="Intervalo 1",'[1]Pesos dos Critérios'!$R$12,IF(AA206="Intervalo 2",'[1]Pesos dos Critérios'!$S$12,IF(AA206="Intervalo 3",'[1]Pesos dos Critérios'!$T$12,'[1]Pesos dos Critérios'!$U$12)))</f>
        <v>0.0547619047619048</v>
      </c>
      <c r="AJ206" s="5" t="n">
        <f aca="false">SUM(AB206:AI206)</f>
        <v>0.230369029877227</v>
      </c>
      <c r="AK206" s="5" t="n">
        <v>205</v>
      </c>
      <c r="AM206" s="1" t="s">
        <v>60</v>
      </c>
    </row>
    <row r="207" customFormat="false" ht="13.8" hidden="false" customHeight="false" outlineLevel="0" collapsed="false">
      <c r="A207" s="7" t="n">
        <v>2013</v>
      </c>
      <c r="B207" s="7" t="s">
        <v>263</v>
      </c>
      <c r="C207" s="8" t="s">
        <v>205</v>
      </c>
      <c r="D207" s="7" t="s">
        <v>89</v>
      </c>
      <c r="E207" s="7" t="s">
        <v>289</v>
      </c>
      <c r="F207" s="7" t="s">
        <v>135</v>
      </c>
      <c r="G207" s="7" t="s">
        <v>224</v>
      </c>
      <c r="H207" s="9" t="n">
        <v>2</v>
      </c>
      <c r="I207" s="7" t="s">
        <v>101</v>
      </c>
      <c r="J207" s="8" t="s">
        <v>86</v>
      </c>
      <c r="K207" s="10" t="s">
        <v>46</v>
      </c>
      <c r="L207" s="10" t="s">
        <v>200</v>
      </c>
      <c r="M207" s="10" t="s">
        <v>56</v>
      </c>
      <c r="N207" s="10" t="n">
        <v>0.031</v>
      </c>
      <c r="O207" s="9" t="s">
        <v>58</v>
      </c>
      <c r="P207" s="11" t="n">
        <v>0.423</v>
      </c>
      <c r="Q207" s="8" t="s">
        <v>58</v>
      </c>
      <c r="R207" s="11" t="n">
        <v>0.052</v>
      </c>
      <c r="S207" s="8" t="s">
        <v>50</v>
      </c>
      <c r="T207" s="11" t="n">
        <v>141</v>
      </c>
      <c r="U207" s="8" t="s">
        <v>58</v>
      </c>
      <c r="V207" s="11" t="n">
        <v>5.7</v>
      </c>
      <c r="W207" s="11" t="n">
        <v>7.8</v>
      </c>
      <c r="X207" s="11" t="n">
        <v>8.6</v>
      </c>
      <c r="Y207" s="11" t="n">
        <v>11.3</v>
      </c>
      <c r="Z207" s="11" t="n">
        <v>2.32</v>
      </c>
      <c r="AA207" s="8" t="s">
        <v>58</v>
      </c>
      <c r="AB207" s="5" t="n">
        <f aca="false">IF(C207='[1]Pesos dos Critérios'!$V$3,'[1]Pesos dos Critérios'!$V$12,IF(Planilha1!C207='[1]Pesos dos Critérios'!$W$3,'[1]Pesos dos Critérios'!$W$12,IF(Planilha1!C207='[1]Pesos dos Critérios'!$X$3,'[1]Pesos dos Critérios'!$X$12,IF(Planilha1!C207='[1]Pesos dos Critérios'!$Y$3,'[1]Pesos dos Critérios'!$Y$12,'[1]Pesos dos Critérios'!$Z$12))))</f>
        <v>0.0218518518518519</v>
      </c>
      <c r="AC207" s="5" t="n">
        <f aca="false">IF(H207=1,'[1]Pesos dos Critérios'!$AD$12,IF(Planilha1!H207=2,'[1]Pesos dos Critérios'!$AE$12,IF(Planilha1!H207=3,'[1]Pesos dos Critérios'!$AF$12,IF(Planilha1!H207=4,'[1]Pesos dos Critérios'!$AG$12,'[1]Pesos dos Critérios'!$AH$12))))</f>
        <v>0.0273148148148148</v>
      </c>
      <c r="AD207" s="5" t="n">
        <f aca="false">IF(J207='[1]Pesos dos Critérios'!$AA$3,'[1]Pesos dos Critérios'!$AA$12,IF(Planilha1!J207='[1]Pesos dos Critérios'!$AB$3,'[1]Pesos dos Critérios'!$AB$12,'[1]Pesos dos Critérios'!$AC$12))</f>
        <v>0.037037037037037</v>
      </c>
      <c r="AE207" s="5" t="n">
        <f aca="false">IF(O207="Intervalo 1",'[1]Pesos dos Critérios'!$J$12,IF(Planilha1!O207="Intervalo 2",'[1]Pesos dos Critérios'!$K$12,IF(Planilha1!O207="Intervalo 3",'[1]Pesos dos Critérios'!$L$12,'[1]Pesos dos Critérios'!$M$12)))</f>
        <v>0.0218406285072952</v>
      </c>
      <c r="AF207" s="5" t="n">
        <f aca="false">IF(Q207="Intervalo 1",'[1]Pesos dos Critérios'!$B$12,IF(Q207="Intervalo 2",'[1]Pesos dos Critérios'!$C$12,IF(Q207="Intervalo 3",'[1]Pesos dos Critérios'!$D$12,'[1]Pesos dos Critérios'!$E$12)))</f>
        <v>0.0213326341741642</v>
      </c>
      <c r="AG207" s="5" t="n">
        <f aca="false">IF(S207="Intervalo 1",'[1]Pesos dos Critérios'!$F$12,IF(S207="Intervalo 2",'[1]Pesos dos Critérios'!$G$12,IF(S207="Intervalo 3",'[1]Pesos dos Critérios'!$H$12,'[1]Pesos dos Critérios'!$I$12)))</f>
        <v>0.0187830687830688</v>
      </c>
      <c r="AH207" s="5" t="n">
        <f aca="false">IF(U207="Intervalo 1",'[1]Pesos dos Critérios'!$N$12,IF(U207="Intervalo 2",'[1]Pesos dos Critérios'!$O$12,IF(U207="Intervalo 3",'[1]Pesos dos Critérios'!$P$12,'[1]Pesos dos Critérios'!$Q$12)))</f>
        <v>0.0274470899470899</v>
      </c>
      <c r="AI207" s="5" t="n">
        <f aca="false">IF(AA207="Intervalo 1",'[1]Pesos dos Critérios'!$R$12,IF(AA207="Intervalo 2",'[1]Pesos dos Critérios'!$S$12,IF(AA207="Intervalo 3",'[1]Pesos dos Critérios'!$T$12,'[1]Pesos dos Critérios'!$U$12)))</f>
        <v>0.0547619047619048</v>
      </c>
      <c r="AJ207" s="5" t="n">
        <f aca="false">SUM(AB207:AI207)</f>
        <v>0.230369029877227</v>
      </c>
      <c r="AK207" s="5" t="n">
        <v>206</v>
      </c>
      <c r="AM207" s="1" t="s">
        <v>60</v>
      </c>
    </row>
    <row r="208" customFormat="false" ht="13.8" hidden="false" customHeight="false" outlineLevel="0" collapsed="false">
      <c r="A208" s="7" t="n">
        <v>2013</v>
      </c>
      <c r="B208" s="7" t="s">
        <v>263</v>
      </c>
      <c r="C208" s="8" t="s">
        <v>205</v>
      </c>
      <c r="D208" s="7" t="s">
        <v>89</v>
      </c>
      <c r="E208" s="7" t="s">
        <v>292</v>
      </c>
      <c r="F208" s="7" t="s">
        <v>291</v>
      </c>
      <c r="G208" s="7" t="s">
        <v>224</v>
      </c>
      <c r="H208" s="9" t="n">
        <v>2</v>
      </c>
      <c r="I208" s="7" t="s">
        <v>101</v>
      </c>
      <c r="J208" s="8" t="s">
        <v>86</v>
      </c>
      <c r="K208" s="10" t="s">
        <v>46</v>
      </c>
      <c r="L208" s="10" t="s">
        <v>200</v>
      </c>
      <c r="M208" s="10" t="s">
        <v>56</v>
      </c>
      <c r="N208" s="10" t="n">
        <v>0.031</v>
      </c>
      <c r="O208" s="9" t="s">
        <v>58</v>
      </c>
      <c r="P208" s="11" t="n">
        <v>0.423</v>
      </c>
      <c r="Q208" s="8" t="s">
        <v>58</v>
      </c>
      <c r="R208" s="11" t="n">
        <v>0.052</v>
      </c>
      <c r="S208" s="8" t="s">
        <v>50</v>
      </c>
      <c r="T208" s="11" t="n">
        <v>141</v>
      </c>
      <c r="U208" s="8" t="s">
        <v>58</v>
      </c>
      <c r="V208" s="11" t="n">
        <v>5.7</v>
      </c>
      <c r="W208" s="11" t="n">
        <v>7.8</v>
      </c>
      <c r="X208" s="11" t="n">
        <v>8.6</v>
      </c>
      <c r="Y208" s="11" t="n">
        <v>11.3</v>
      </c>
      <c r="Z208" s="11" t="n">
        <v>2.32</v>
      </c>
      <c r="AA208" s="8" t="s">
        <v>58</v>
      </c>
      <c r="AB208" s="5" t="n">
        <f aca="false">IF(C208='[1]Pesos dos Critérios'!$V$3,'[1]Pesos dos Critérios'!$V$12,IF(Planilha1!C208='[1]Pesos dos Critérios'!$W$3,'[1]Pesos dos Critérios'!$W$12,IF(Planilha1!C208='[1]Pesos dos Critérios'!$X$3,'[1]Pesos dos Critérios'!$X$12,IF(Planilha1!C208='[1]Pesos dos Critérios'!$Y$3,'[1]Pesos dos Critérios'!$Y$12,'[1]Pesos dos Critérios'!$Z$12))))</f>
        <v>0.0218518518518519</v>
      </c>
      <c r="AC208" s="5" t="n">
        <f aca="false">IF(H208=1,'[1]Pesos dos Critérios'!$AD$12,IF(Planilha1!H208=2,'[1]Pesos dos Critérios'!$AE$12,IF(Planilha1!H208=3,'[1]Pesos dos Critérios'!$AF$12,IF(Planilha1!H208=4,'[1]Pesos dos Critérios'!$AG$12,'[1]Pesos dos Critérios'!$AH$12))))</f>
        <v>0.0273148148148148</v>
      </c>
      <c r="AD208" s="5" t="n">
        <f aca="false">IF(J208='[1]Pesos dos Critérios'!$AA$3,'[1]Pesos dos Critérios'!$AA$12,IF(Planilha1!J208='[1]Pesos dos Critérios'!$AB$3,'[1]Pesos dos Critérios'!$AB$12,'[1]Pesos dos Critérios'!$AC$12))</f>
        <v>0.037037037037037</v>
      </c>
      <c r="AE208" s="5" t="n">
        <f aca="false">IF(O208="Intervalo 1",'[1]Pesos dos Critérios'!$J$12,IF(Planilha1!O208="Intervalo 2",'[1]Pesos dos Critérios'!$K$12,IF(Planilha1!O208="Intervalo 3",'[1]Pesos dos Critérios'!$L$12,'[1]Pesos dos Critérios'!$M$12)))</f>
        <v>0.0218406285072952</v>
      </c>
      <c r="AF208" s="5" t="n">
        <f aca="false">IF(Q208="Intervalo 1",'[1]Pesos dos Critérios'!$B$12,IF(Q208="Intervalo 2",'[1]Pesos dos Critérios'!$C$12,IF(Q208="Intervalo 3",'[1]Pesos dos Critérios'!$D$12,'[1]Pesos dos Critérios'!$E$12)))</f>
        <v>0.0213326341741642</v>
      </c>
      <c r="AG208" s="5" t="n">
        <f aca="false">IF(S208="Intervalo 1",'[1]Pesos dos Critérios'!$F$12,IF(S208="Intervalo 2",'[1]Pesos dos Critérios'!$G$12,IF(S208="Intervalo 3",'[1]Pesos dos Critérios'!$H$12,'[1]Pesos dos Critérios'!$I$12)))</f>
        <v>0.0187830687830688</v>
      </c>
      <c r="AH208" s="5" t="n">
        <f aca="false">IF(U208="Intervalo 1",'[1]Pesos dos Critérios'!$N$12,IF(U208="Intervalo 2",'[1]Pesos dos Critérios'!$O$12,IF(U208="Intervalo 3",'[1]Pesos dos Critérios'!$P$12,'[1]Pesos dos Critérios'!$Q$12)))</f>
        <v>0.0274470899470899</v>
      </c>
      <c r="AI208" s="5" t="n">
        <f aca="false">IF(AA208="Intervalo 1",'[1]Pesos dos Critérios'!$R$12,IF(AA208="Intervalo 2",'[1]Pesos dos Critérios'!$S$12,IF(AA208="Intervalo 3",'[1]Pesos dos Critérios'!$T$12,'[1]Pesos dos Critérios'!$U$12)))</f>
        <v>0.0547619047619048</v>
      </c>
      <c r="AJ208" s="5" t="n">
        <f aca="false">SUM(AB208:AI208)</f>
        <v>0.230369029877227</v>
      </c>
      <c r="AK208" s="5" t="n">
        <v>207</v>
      </c>
      <c r="AM208" s="1" t="s">
        <v>60</v>
      </c>
    </row>
    <row r="209" customFormat="false" ht="13.8" hidden="false" customHeight="false" outlineLevel="0" collapsed="false">
      <c r="A209" s="7" t="n">
        <v>2013</v>
      </c>
      <c r="B209" s="7" t="s">
        <v>263</v>
      </c>
      <c r="C209" s="8" t="s">
        <v>205</v>
      </c>
      <c r="D209" s="7" t="s">
        <v>89</v>
      </c>
      <c r="E209" s="7" t="s">
        <v>292</v>
      </c>
      <c r="F209" s="7" t="s">
        <v>135</v>
      </c>
      <c r="G209" s="7" t="s">
        <v>224</v>
      </c>
      <c r="H209" s="9" t="n">
        <v>2</v>
      </c>
      <c r="I209" s="7" t="s">
        <v>101</v>
      </c>
      <c r="J209" s="8" t="s">
        <v>86</v>
      </c>
      <c r="K209" s="10" t="s">
        <v>46</v>
      </c>
      <c r="L209" s="10" t="s">
        <v>200</v>
      </c>
      <c r="M209" s="10" t="s">
        <v>56</v>
      </c>
      <c r="N209" s="10" t="n">
        <v>0.031</v>
      </c>
      <c r="O209" s="9" t="s">
        <v>58</v>
      </c>
      <c r="P209" s="11" t="n">
        <v>0.423</v>
      </c>
      <c r="Q209" s="8" t="s">
        <v>58</v>
      </c>
      <c r="R209" s="11" t="n">
        <v>0.052</v>
      </c>
      <c r="S209" s="8" t="s">
        <v>50</v>
      </c>
      <c r="T209" s="11" t="n">
        <v>141</v>
      </c>
      <c r="U209" s="8" t="s">
        <v>58</v>
      </c>
      <c r="V209" s="11" t="n">
        <v>5.7</v>
      </c>
      <c r="W209" s="11" t="n">
        <v>7.8</v>
      </c>
      <c r="X209" s="11" t="n">
        <v>8.6</v>
      </c>
      <c r="Y209" s="11" t="n">
        <v>11.3</v>
      </c>
      <c r="Z209" s="11" t="n">
        <v>2.32</v>
      </c>
      <c r="AA209" s="8" t="s">
        <v>58</v>
      </c>
      <c r="AB209" s="5" t="n">
        <f aca="false">IF(C209='[1]Pesos dos Critérios'!$V$3,'[1]Pesos dos Critérios'!$V$12,IF(Planilha1!C209='[1]Pesos dos Critérios'!$W$3,'[1]Pesos dos Critérios'!$W$12,IF(Planilha1!C209='[1]Pesos dos Critérios'!$X$3,'[1]Pesos dos Critérios'!$X$12,IF(Planilha1!C209='[1]Pesos dos Critérios'!$Y$3,'[1]Pesos dos Critérios'!$Y$12,'[1]Pesos dos Critérios'!$Z$12))))</f>
        <v>0.0218518518518519</v>
      </c>
      <c r="AC209" s="5" t="n">
        <f aca="false">IF(H209=1,'[1]Pesos dos Critérios'!$AD$12,IF(Planilha1!H209=2,'[1]Pesos dos Critérios'!$AE$12,IF(Planilha1!H209=3,'[1]Pesos dos Critérios'!$AF$12,IF(Planilha1!H209=4,'[1]Pesos dos Critérios'!$AG$12,'[1]Pesos dos Critérios'!$AH$12))))</f>
        <v>0.0273148148148148</v>
      </c>
      <c r="AD209" s="5" t="n">
        <f aca="false">IF(J209='[1]Pesos dos Critérios'!$AA$3,'[1]Pesos dos Critérios'!$AA$12,IF(Planilha1!J209='[1]Pesos dos Critérios'!$AB$3,'[1]Pesos dos Critérios'!$AB$12,'[1]Pesos dos Critérios'!$AC$12))</f>
        <v>0.037037037037037</v>
      </c>
      <c r="AE209" s="5" t="n">
        <f aca="false">IF(O209="Intervalo 1",'[1]Pesos dos Critérios'!$J$12,IF(Planilha1!O209="Intervalo 2",'[1]Pesos dos Critérios'!$K$12,IF(Planilha1!O209="Intervalo 3",'[1]Pesos dos Critérios'!$L$12,'[1]Pesos dos Critérios'!$M$12)))</f>
        <v>0.0218406285072952</v>
      </c>
      <c r="AF209" s="5" t="n">
        <f aca="false">IF(Q209="Intervalo 1",'[1]Pesos dos Critérios'!$B$12,IF(Q209="Intervalo 2",'[1]Pesos dos Critérios'!$C$12,IF(Q209="Intervalo 3",'[1]Pesos dos Critérios'!$D$12,'[1]Pesos dos Critérios'!$E$12)))</f>
        <v>0.0213326341741642</v>
      </c>
      <c r="AG209" s="5" t="n">
        <f aca="false">IF(S209="Intervalo 1",'[1]Pesos dos Critérios'!$F$12,IF(S209="Intervalo 2",'[1]Pesos dos Critérios'!$G$12,IF(S209="Intervalo 3",'[1]Pesos dos Critérios'!$H$12,'[1]Pesos dos Critérios'!$I$12)))</f>
        <v>0.0187830687830688</v>
      </c>
      <c r="AH209" s="5" t="n">
        <f aca="false">IF(U209="Intervalo 1",'[1]Pesos dos Critérios'!$N$12,IF(U209="Intervalo 2",'[1]Pesos dos Critérios'!$O$12,IF(U209="Intervalo 3",'[1]Pesos dos Critérios'!$P$12,'[1]Pesos dos Critérios'!$Q$12)))</f>
        <v>0.0274470899470899</v>
      </c>
      <c r="AI209" s="5" t="n">
        <f aca="false">IF(AA209="Intervalo 1",'[1]Pesos dos Critérios'!$R$12,IF(AA209="Intervalo 2",'[1]Pesos dos Critérios'!$S$12,IF(AA209="Intervalo 3",'[1]Pesos dos Critérios'!$T$12,'[1]Pesos dos Critérios'!$U$12)))</f>
        <v>0.0547619047619048</v>
      </c>
      <c r="AJ209" s="5" t="n">
        <f aca="false">SUM(AB209:AI209)</f>
        <v>0.230369029877227</v>
      </c>
      <c r="AK209" s="5" t="n">
        <v>208</v>
      </c>
      <c r="AM209" s="1" t="s">
        <v>60</v>
      </c>
    </row>
    <row r="210" customFormat="false" ht="13.8" hidden="false" customHeight="false" outlineLevel="0" collapsed="false">
      <c r="A210" s="7" t="n">
        <v>2013</v>
      </c>
      <c r="B210" s="7" t="s">
        <v>263</v>
      </c>
      <c r="C210" s="8" t="s">
        <v>205</v>
      </c>
      <c r="D210" s="7" t="s">
        <v>89</v>
      </c>
      <c r="E210" s="7" t="s">
        <v>293</v>
      </c>
      <c r="F210" s="7" t="s">
        <v>46</v>
      </c>
      <c r="G210" s="7" t="s">
        <v>123</v>
      </c>
      <c r="H210" s="9" t="n">
        <v>2</v>
      </c>
      <c r="I210" s="7" t="s">
        <v>44</v>
      </c>
      <c r="J210" s="8" t="s">
        <v>45</v>
      </c>
      <c r="K210" s="10" t="s">
        <v>46</v>
      </c>
      <c r="L210" s="10" t="s">
        <v>83</v>
      </c>
      <c r="M210" s="10" t="s">
        <v>56</v>
      </c>
      <c r="N210" s="10" t="n">
        <v>0.026</v>
      </c>
      <c r="O210" s="9" t="s">
        <v>58</v>
      </c>
      <c r="P210" s="11" t="n">
        <v>0.545</v>
      </c>
      <c r="Q210" s="8" t="s">
        <v>50</v>
      </c>
      <c r="R210" s="11" t="n">
        <v>0.03</v>
      </c>
      <c r="S210" s="8" t="s">
        <v>57</v>
      </c>
      <c r="T210" s="11" t="n">
        <v>116</v>
      </c>
      <c r="U210" s="8" t="s">
        <v>57</v>
      </c>
      <c r="V210" s="11" t="n">
        <v>7</v>
      </c>
      <c r="W210" s="11" t="n">
        <v>9.3</v>
      </c>
      <c r="X210" s="11" t="n">
        <v>10.3</v>
      </c>
      <c r="Y210" s="11" t="n">
        <v>13.7</v>
      </c>
      <c r="Z210" s="11" t="n">
        <v>1.9</v>
      </c>
      <c r="AA210" s="8" t="s">
        <v>57</v>
      </c>
      <c r="AB210" s="5" t="n">
        <f aca="false">IF(C210='[1]Pesos dos Critérios'!$V$3,'[1]Pesos dos Critérios'!$V$12,IF(Planilha1!C210='[1]Pesos dos Critérios'!$W$3,'[1]Pesos dos Critérios'!$W$12,IF(Planilha1!C210='[1]Pesos dos Critérios'!$X$3,'[1]Pesos dos Critérios'!$X$12,IF(Planilha1!C210='[1]Pesos dos Critérios'!$Y$3,'[1]Pesos dos Critérios'!$Y$12,'[1]Pesos dos Critérios'!$Z$12))))</f>
        <v>0.0218518518518519</v>
      </c>
      <c r="AC210" s="5" t="n">
        <f aca="false">IF(H210=1,'[1]Pesos dos Critérios'!$AD$12,IF(Planilha1!H210=2,'[1]Pesos dos Critérios'!$AE$12,IF(Planilha1!H210=3,'[1]Pesos dos Critérios'!$AF$12,IF(Planilha1!H210=4,'[1]Pesos dos Critérios'!$AG$12,'[1]Pesos dos Critérios'!$AH$12))))</f>
        <v>0.0273148148148148</v>
      </c>
      <c r="AD210" s="5" t="n">
        <f aca="false">IF(J210='[1]Pesos dos Critérios'!$AA$3,'[1]Pesos dos Critérios'!$AA$12,IF(Planilha1!J210='[1]Pesos dos Critérios'!$AB$3,'[1]Pesos dos Critérios'!$AB$12,'[1]Pesos dos Critérios'!$AC$12))</f>
        <v>0.037037037037037</v>
      </c>
      <c r="AE210" s="5" t="n">
        <f aca="false">IF(O210="Intervalo 1",'[1]Pesos dos Critérios'!$J$12,IF(Planilha1!O210="Intervalo 2",'[1]Pesos dos Critérios'!$K$12,IF(Planilha1!O210="Intervalo 3",'[1]Pesos dos Critérios'!$L$12,'[1]Pesos dos Critérios'!$M$12)))</f>
        <v>0.0218406285072952</v>
      </c>
      <c r="AF210" s="5" t="n">
        <f aca="false">IF(Q210="Intervalo 1",'[1]Pesos dos Critérios'!$B$12,IF(Q210="Intervalo 2",'[1]Pesos dos Critérios'!$C$12,IF(Q210="Intervalo 3",'[1]Pesos dos Critérios'!$D$12,'[1]Pesos dos Critérios'!$E$12)))</f>
        <v>0.0111216904932752</v>
      </c>
      <c r="AG210" s="5" t="n">
        <f aca="false">IF(S210="Intervalo 1",'[1]Pesos dos Critérios'!$F$12,IF(S210="Intervalo 2",'[1]Pesos dos Critérios'!$G$12,IF(S210="Intervalo 3",'[1]Pesos dos Critérios'!$H$12,'[1]Pesos dos Critérios'!$I$12)))</f>
        <v>0.032010582010582</v>
      </c>
      <c r="AH210" s="5" t="n">
        <f aca="false">IF(U210="Intervalo 1",'[1]Pesos dos Critérios'!$N$12,IF(U210="Intervalo 2",'[1]Pesos dos Critérios'!$O$12,IF(U210="Intervalo 3",'[1]Pesos dos Critérios'!$P$12,'[1]Pesos dos Critérios'!$Q$12)))</f>
        <v>0.0320767195767196</v>
      </c>
      <c r="AI210" s="5" t="n">
        <f aca="false">IF(AA210="Intervalo 1",'[1]Pesos dos Critérios'!$R$12,IF(AA210="Intervalo 2",'[1]Pesos dos Critérios'!$S$12,IF(AA210="Intervalo 3",'[1]Pesos dos Critérios'!$T$12,'[1]Pesos dos Critérios'!$U$12)))</f>
        <v>0.0547619047619048</v>
      </c>
      <c r="AJ210" s="5" t="n">
        <f aca="false">SUM(AB210:AI210)</f>
        <v>0.23801522905348</v>
      </c>
      <c r="AK210" s="5" t="n">
        <v>209</v>
      </c>
      <c r="AM210" s="1" t="s">
        <v>60</v>
      </c>
    </row>
    <row r="211" customFormat="false" ht="13.8" hidden="false" customHeight="false" outlineLevel="0" collapsed="false">
      <c r="A211" s="7" t="n">
        <v>2013</v>
      </c>
      <c r="B211" s="7" t="s">
        <v>263</v>
      </c>
      <c r="C211" s="8" t="s">
        <v>205</v>
      </c>
      <c r="D211" s="7" t="s">
        <v>89</v>
      </c>
      <c r="E211" s="7" t="s">
        <v>293</v>
      </c>
      <c r="F211" s="7" t="s">
        <v>134</v>
      </c>
      <c r="G211" s="7" t="s">
        <v>123</v>
      </c>
      <c r="H211" s="9" t="n">
        <v>2</v>
      </c>
      <c r="I211" s="7" t="s">
        <v>44</v>
      </c>
      <c r="J211" s="8" t="s">
        <v>45</v>
      </c>
      <c r="K211" s="10" t="s">
        <v>46</v>
      </c>
      <c r="L211" s="10" t="s">
        <v>83</v>
      </c>
      <c r="M211" s="10" t="s">
        <v>56</v>
      </c>
      <c r="N211" s="10" t="n">
        <v>0.026</v>
      </c>
      <c r="O211" s="9" t="s">
        <v>58</v>
      </c>
      <c r="P211" s="11" t="n">
        <v>0.545</v>
      </c>
      <c r="Q211" s="8" t="s">
        <v>50</v>
      </c>
      <c r="R211" s="11" t="n">
        <v>0.03</v>
      </c>
      <c r="S211" s="8" t="s">
        <v>57</v>
      </c>
      <c r="T211" s="11" t="n">
        <v>116</v>
      </c>
      <c r="U211" s="8" t="s">
        <v>57</v>
      </c>
      <c r="V211" s="11" t="n">
        <v>7</v>
      </c>
      <c r="W211" s="11" t="n">
        <v>9.3</v>
      </c>
      <c r="X211" s="11" t="n">
        <v>10.3</v>
      </c>
      <c r="Y211" s="11" t="n">
        <v>13.7</v>
      </c>
      <c r="Z211" s="11" t="n">
        <v>1.9</v>
      </c>
      <c r="AA211" s="8" t="s">
        <v>57</v>
      </c>
      <c r="AB211" s="5" t="n">
        <f aca="false">IF(C211='[1]Pesos dos Critérios'!$V$3,'[1]Pesos dos Critérios'!$V$12,IF(Planilha1!C211='[1]Pesos dos Critérios'!$W$3,'[1]Pesos dos Critérios'!$W$12,IF(Planilha1!C211='[1]Pesos dos Critérios'!$X$3,'[1]Pesos dos Critérios'!$X$12,IF(Planilha1!C211='[1]Pesos dos Critérios'!$Y$3,'[1]Pesos dos Critérios'!$Y$12,'[1]Pesos dos Critérios'!$Z$12))))</f>
        <v>0.0218518518518519</v>
      </c>
      <c r="AC211" s="5" t="n">
        <f aca="false">IF(H211=1,'[1]Pesos dos Critérios'!$AD$12,IF(Planilha1!H211=2,'[1]Pesos dos Critérios'!$AE$12,IF(Planilha1!H211=3,'[1]Pesos dos Critérios'!$AF$12,IF(Planilha1!H211=4,'[1]Pesos dos Critérios'!$AG$12,'[1]Pesos dos Critérios'!$AH$12))))</f>
        <v>0.0273148148148148</v>
      </c>
      <c r="AD211" s="5" t="n">
        <f aca="false">IF(J211='[1]Pesos dos Critérios'!$AA$3,'[1]Pesos dos Critérios'!$AA$12,IF(Planilha1!J211='[1]Pesos dos Critérios'!$AB$3,'[1]Pesos dos Critérios'!$AB$12,'[1]Pesos dos Critérios'!$AC$12))</f>
        <v>0.037037037037037</v>
      </c>
      <c r="AE211" s="5" t="n">
        <f aca="false">IF(O211="Intervalo 1",'[1]Pesos dos Critérios'!$J$12,IF(Planilha1!O211="Intervalo 2",'[1]Pesos dos Critérios'!$K$12,IF(Planilha1!O211="Intervalo 3",'[1]Pesos dos Critérios'!$L$12,'[1]Pesos dos Critérios'!$M$12)))</f>
        <v>0.0218406285072952</v>
      </c>
      <c r="AF211" s="5" t="n">
        <f aca="false">IF(Q211="Intervalo 1",'[1]Pesos dos Critérios'!$B$12,IF(Q211="Intervalo 2",'[1]Pesos dos Critérios'!$C$12,IF(Q211="Intervalo 3",'[1]Pesos dos Critérios'!$D$12,'[1]Pesos dos Critérios'!$E$12)))</f>
        <v>0.0111216904932752</v>
      </c>
      <c r="AG211" s="5" t="n">
        <f aca="false">IF(S211="Intervalo 1",'[1]Pesos dos Critérios'!$F$12,IF(S211="Intervalo 2",'[1]Pesos dos Critérios'!$G$12,IF(S211="Intervalo 3",'[1]Pesos dos Critérios'!$H$12,'[1]Pesos dos Critérios'!$I$12)))</f>
        <v>0.032010582010582</v>
      </c>
      <c r="AH211" s="5" t="n">
        <f aca="false">IF(U211="Intervalo 1",'[1]Pesos dos Critérios'!$N$12,IF(U211="Intervalo 2",'[1]Pesos dos Critérios'!$O$12,IF(U211="Intervalo 3",'[1]Pesos dos Critérios'!$P$12,'[1]Pesos dos Critérios'!$Q$12)))</f>
        <v>0.0320767195767196</v>
      </c>
      <c r="AI211" s="5" t="n">
        <f aca="false">IF(AA211="Intervalo 1",'[1]Pesos dos Critérios'!$R$12,IF(AA211="Intervalo 2",'[1]Pesos dos Critérios'!$S$12,IF(AA211="Intervalo 3",'[1]Pesos dos Critérios'!$T$12,'[1]Pesos dos Critérios'!$U$12)))</f>
        <v>0.0547619047619048</v>
      </c>
      <c r="AJ211" s="5" t="n">
        <f aca="false">SUM(AB211:AI211)</f>
        <v>0.23801522905348</v>
      </c>
      <c r="AK211" s="5" t="n">
        <v>210</v>
      </c>
      <c r="AM211" s="1" t="s">
        <v>60</v>
      </c>
    </row>
    <row r="212" customFormat="false" ht="13.8" hidden="false" customHeight="false" outlineLevel="0" collapsed="false">
      <c r="A212" s="7" t="n">
        <v>2013</v>
      </c>
      <c r="B212" s="7" t="s">
        <v>263</v>
      </c>
      <c r="C212" s="8" t="s">
        <v>205</v>
      </c>
      <c r="D212" s="7" t="s">
        <v>89</v>
      </c>
      <c r="E212" s="7" t="s">
        <v>293</v>
      </c>
      <c r="F212" s="7" t="s">
        <v>46</v>
      </c>
      <c r="G212" s="7" t="s">
        <v>123</v>
      </c>
      <c r="H212" s="9" t="n">
        <v>2</v>
      </c>
      <c r="I212" s="7" t="s">
        <v>136</v>
      </c>
      <c r="J212" s="8" t="s">
        <v>86</v>
      </c>
      <c r="K212" s="10" t="s">
        <v>46</v>
      </c>
      <c r="L212" s="10" t="s">
        <v>47</v>
      </c>
      <c r="M212" s="10" t="s">
        <v>56</v>
      </c>
      <c r="N212" s="10" t="n">
        <v>0.027</v>
      </c>
      <c r="O212" s="9" t="s">
        <v>58</v>
      </c>
      <c r="P212" s="11" t="n">
        <v>0.623</v>
      </c>
      <c r="Q212" s="8" t="s">
        <v>50</v>
      </c>
      <c r="R212" s="11" t="n">
        <v>0.022</v>
      </c>
      <c r="S212" s="8" t="s">
        <v>57</v>
      </c>
      <c r="T212" s="11" t="n">
        <v>123</v>
      </c>
      <c r="U212" s="8" t="s">
        <v>57</v>
      </c>
      <c r="V212" s="11" t="n">
        <v>6.8</v>
      </c>
      <c r="W212" s="11" t="n">
        <v>8.7</v>
      </c>
      <c r="X212" s="11" t="n">
        <v>10</v>
      </c>
      <c r="Y212" s="11" t="n">
        <v>12.5</v>
      </c>
      <c r="Z212" s="11" t="n">
        <v>2.01</v>
      </c>
      <c r="AA212" s="8" t="s">
        <v>57</v>
      </c>
      <c r="AB212" s="5" t="n">
        <f aca="false">IF(C212='[1]Pesos dos Critérios'!$V$3,'[1]Pesos dos Critérios'!$V$12,IF(Planilha1!C212='[1]Pesos dos Critérios'!$W$3,'[1]Pesos dos Critérios'!$W$12,IF(Planilha1!C212='[1]Pesos dos Critérios'!$X$3,'[1]Pesos dos Critérios'!$X$12,IF(Planilha1!C212='[1]Pesos dos Critérios'!$Y$3,'[1]Pesos dos Critérios'!$Y$12,'[1]Pesos dos Critérios'!$Z$12))))</f>
        <v>0.0218518518518519</v>
      </c>
      <c r="AC212" s="5" t="n">
        <f aca="false">IF(H212=1,'[1]Pesos dos Critérios'!$AD$12,IF(Planilha1!H212=2,'[1]Pesos dos Critérios'!$AE$12,IF(Planilha1!H212=3,'[1]Pesos dos Critérios'!$AF$12,IF(Planilha1!H212=4,'[1]Pesos dos Critérios'!$AG$12,'[1]Pesos dos Critérios'!$AH$12))))</f>
        <v>0.0273148148148148</v>
      </c>
      <c r="AD212" s="5" t="n">
        <f aca="false">IF(J212='[1]Pesos dos Critérios'!$AA$3,'[1]Pesos dos Critérios'!$AA$12,IF(Planilha1!J212='[1]Pesos dos Critérios'!$AB$3,'[1]Pesos dos Critérios'!$AB$12,'[1]Pesos dos Critérios'!$AC$12))</f>
        <v>0.037037037037037</v>
      </c>
      <c r="AE212" s="5" t="n">
        <f aca="false">IF(O212="Intervalo 1",'[1]Pesos dos Critérios'!$J$12,IF(Planilha1!O212="Intervalo 2",'[1]Pesos dos Critérios'!$K$12,IF(Planilha1!O212="Intervalo 3",'[1]Pesos dos Critérios'!$L$12,'[1]Pesos dos Critérios'!$M$12)))</f>
        <v>0.0218406285072952</v>
      </c>
      <c r="AF212" s="5" t="n">
        <f aca="false">IF(Q212="Intervalo 1",'[1]Pesos dos Critérios'!$B$12,IF(Q212="Intervalo 2",'[1]Pesos dos Critérios'!$C$12,IF(Q212="Intervalo 3",'[1]Pesos dos Critérios'!$D$12,'[1]Pesos dos Critérios'!$E$12)))</f>
        <v>0.0111216904932752</v>
      </c>
      <c r="AG212" s="5" t="n">
        <f aca="false">IF(S212="Intervalo 1",'[1]Pesos dos Critérios'!$F$12,IF(S212="Intervalo 2",'[1]Pesos dos Critérios'!$G$12,IF(S212="Intervalo 3",'[1]Pesos dos Critérios'!$H$12,'[1]Pesos dos Critérios'!$I$12)))</f>
        <v>0.032010582010582</v>
      </c>
      <c r="AH212" s="5" t="n">
        <f aca="false">IF(U212="Intervalo 1",'[1]Pesos dos Critérios'!$N$12,IF(U212="Intervalo 2",'[1]Pesos dos Critérios'!$O$12,IF(U212="Intervalo 3",'[1]Pesos dos Critérios'!$P$12,'[1]Pesos dos Critérios'!$Q$12)))</f>
        <v>0.0320767195767196</v>
      </c>
      <c r="AI212" s="5" t="n">
        <f aca="false">IF(AA212="Intervalo 1",'[1]Pesos dos Critérios'!$R$12,IF(AA212="Intervalo 2",'[1]Pesos dos Critérios'!$S$12,IF(AA212="Intervalo 3",'[1]Pesos dos Critérios'!$T$12,'[1]Pesos dos Critérios'!$U$12)))</f>
        <v>0.0547619047619048</v>
      </c>
      <c r="AJ212" s="5" t="n">
        <f aca="false">SUM(AB212:AI212)</f>
        <v>0.23801522905348</v>
      </c>
      <c r="AK212" s="5" t="n">
        <v>211</v>
      </c>
      <c r="AM212" s="1" t="s">
        <v>60</v>
      </c>
    </row>
    <row r="213" customFormat="false" ht="13.8" hidden="false" customHeight="false" outlineLevel="0" collapsed="false">
      <c r="A213" s="7" t="n">
        <v>2013</v>
      </c>
      <c r="B213" s="7" t="s">
        <v>263</v>
      </c>
      <c r="C213" s="8" t="s">
        <v>205</v>
      </c>
      <c r="D213" s="7" t="s">
        <v>89</v>
      </c>
      <c r="E213" s="7" t="s">
        <v>293</v>
      </c>
      <c r="F213" s="7" t="s">
        <v>134</v>
      </c>
      <c r="G213" s="7" t="s">
        <v>123</v>
      </c>
      <c r="H213" s="9" t="n">
        <v>2</v>
      </c>
      <c r="I213" s="7" t="s">
        <v>136</v>
      </c>
      <c r="J213" s="8" t="s">
        <v>86</v>
      </c>
      <c r="K213" s="10" t="s">
        <v>46</v>
      </c>
      <c r="L213" s="10" t="s">
        <v>47</v>
      </c>
      <c r="M213" s="10" t="s">
        <v>56</v>
      </c>
      <c r="N213" s="10" t="n">
        <v>0.027</v>
      </c>
      <c r="O213" s="9" t="s">
        <v>58</v>
      </c>
      <c r="P213" s="11" t="n">
        <v>0.623</v>
      </c>
      <c r="Q213" s="8" t="s">
        <v>50</v>
      </c>
      <c r="R213" s="11" t="n">
        <v>0.022</v>
      </c>
      <c r="S213" s="8" t="s">
        <v>57</v>
      </c>
      <c r="T213" s="11" t="n">
        <v>123</v>
      </c>
      <c r="U213" s="8" t="s">
        <v>57</v>
      </c>
      <c r="V213" s="11" t="n">
        <v>6.8</v>
      </c>
      <c r="W213" s="11" t="n">
        <v>8.7</v>
      </c>
      <c r="X213" s="11" t="n">
        <v>10</v>
      </c>
      <c r="Y213" s="11" t="n">
        <v>12.5</v>
      </c>
      <c r="Z213" s="11" t="n">
        <v>2.01</v>
      </c>
      <c r="AA213" s="8" t="s">
        <v>57</v>
      </c>
      <c r="AB213" s="5" t="n">
        <f aca="false">IF(C213='[1]Pesos dos Critérios'!$V$3,'[1]Pesos dos Critérios'!$V$12,IF(Planilha1!C213='[1]Pesos dos Critérios'!$W$3,'[1]Pesos dos Critérios'!$W$12,IF(Planilha1!C213='[1]Pesos dos Critérios'!$X$3,'[1]Pesos dos Critérios'!$X$12,IF(Planilha1!C213='[1]Pesos dos Critérios'!$Y$3,'[1]Pesos dos Critérios'!$Y$12,'[1]Pesos dos Critérios'!$Z$12))))</f>
        <v>0.0218518518518519</v>
      </c>
      <c r="AC213" s="5" t="n">
        <f aca="false">IF(H213=1,'[1]Pesos dos Critérios'!$AD$12,IF(Planilha1!H213=2,'[1]Pesos dos Critérios'!$AE$12,IF(Planilha1!H213=3,'[1]Pesos dos Critérios'!$AF$12,IF(Planilha1!H213=4,'[1]Pesos dos Critérios'!$AG$12,'[1]Pesos dos Critérios'!$AH$12))))</f>
        <v>0.0273148148148148</v>
      </c>
      <c r="AD213" s="5" t="n">
        <f aca="false">IF(J213='[1]Pesos dos Critérios'!$AA$3,'[1]Pesos dos Critérios'!$AA$12,IF(Planilha1!J213='[1]Pesos dos Critérios'!$AB$3,'[1]Pesos dos Critérios'!$AB$12,'[1]Pesos dos Critérios'!$AC$12))</f>
        <v>0.037037037037037</v>
      </c>
      <c r="AE213" s="5" t="n">
        <f aca="false">IF(O213="Intervalo 1",'[1]Pesos dos Critérios'!$J$12,IF(Planilha1!O213="Intervalo 2",'[1]Pesos dos Critérios'!$K$12,IF(Planilha1!O213="Intervalo 3",'[1]Pesos dos Critérios'!$L$12,'[1]Pesos dos Critérios'!$M$12)))</f>
        <v>0.0218406285072952</v>
      </c>
      <c r="AF213" s="5" t="n">
        <f aca="false">IF(Q213="Intervalo 1",'[1]Pesos dos Critérios'!$B$12,IF(Q213="Intervalo 2",'[1]Pesos dos Critérios'!$C$12,IF(Q213="Intervalo 3",'[1]Pesos dos Critérios'!$D$12,'[1]Pesos dos Critérios'!$E$12)))</f>
        <v>0.0111216904932752</v>
      </c>
      <c r="AG213" s="5" t="n">
        <f aca="false">IF(S213="Intervalo 1",'[1]Pesos dos Critérios'!$F$12,IF(S213="Intervalo 2",'[1]Pesos dos Critérios'!$G$12,IF(S213="Intervalo 3",'[1]Pesos dos Critérios'!$H$12,'[1]Pesos dos Critérios'!$I$12)))</f>
        <v>0.032010582010582</v>
      </c>
      <c r="AH213" s="5" t="n">
        <f aca="false">IF(U213="Intervalo 1",'[1]Pesos dos Critérios'!$N$12,IF(U213="Intervalo 2",'[1]Pesos dos Critérios'!$O$12,IF(U213="Intervalo 3",'[1]Pesos dos Critérios'!$P$12,'[1]Pesos dos Critérios'!$Q$12)))</f>
        <v>0.0320767195767196</v>
      </c>
      <c r="AI213" s="5" t="n">
        <f aca="false">IF(AA213="Intervalo 1",'[1]Pesos dos Critérios'!$R$12,IF(AA213="Intervalo 2",'[1]Pesos dos Critérios'!$S$12,IF(AA213="Intervalo 3",'[1]Pesos dos Critérios'!$T$12,'[1]Pesos dos Critérios'!$U$12)))</f>
        <v>0.0547619047619048</v>
      </c>
      <c r="AJ213" s="5" t="n">
        <f aca="false">SUM(AB213:AI213)</f>
        <v>0.23801522905348</v>
      </c>
      <c r="AK213" s="5" t="n">
        <v>212</v>
      </c>
      <c r="AM213" s="1" t="s">
        <v>60</v>
      </c>
    </row>
    <row r="214" customFormat="false" ht="13.8" hidden="false" customHeight="false" outlineLevel="0" collapsed="false">
      <c r="A214" s="7" t="n">
        <v>2013</v>
      </c>
      <c r="B214" s="7" t="s">
        <v>263</v>
      </c>
      <c r="C214" s="8" t="s">
        <v>205</v>
      </c>
      <c r="D214" s="7" t="s">
        <v>89</v>
      </c>
      <c r="E214" s="7" t="s">
        <v>294</v>
      </c>
      <c r="F214" s="7" t="s">
        <v>46</v>
      </c>
      <c r="G214" s="7" t="s">
        <v>224</v>
      </c>
      <c r="H214" s="9" t="n">
        <v>2</v>
      </c>
      <c r="I214" s="7" t="s">
        <v>136</v>
      </c>
      <c r="J214" s="8" t="s">
        <v>86</v>
      </c>
      <c r="K214" s="10" t="s">
        <v>46</v>
      </c>
      <c r="L214" s="10" t="s">
        <v>83</v>
      </c>
      <c r="M214" s="10" t="s">
        <v>56</v>
      </c>
      <c r="N214" s="10" t="n">
        <v>0.013</v>
      </c>
      <c r="O214" s="9" t="s">
        <v>49</v>
      </c>
      <c r="P214" s="11" t="n">
        <v>0.424</v>
      </c>
      <c r="Q214" s="8" t="s">
        <v>58</v>
      </c>
      <c r="R214" s="11" t="n">
        <v>0.02</v>
      </c>
      <c r="S214" s="8" t="s">
        <v>57</v>
      </c>
      <c r="T214" s="11" t="n">
        <v>125</v>
      </c>
      <c r="U214" s="8" t="s">
        <v>57</v>
      </c>
      <c r="V214" s="11" t="n">
        <v>6.6</v>
      </c>
      <c r="W214" s="11" t="n">
        <v>8.6</v>
      </c>
      <c r="X214" s="11" t="n">
        <v>9.6</v>
      </c>
      <c r="Y214" s="11" t="n">
        <v>12.6</v>
      </c>
      <c r="Z214" s="11" t="n">
        <v>2.05</v>
      </c>
      <c r="AA214" s="8" t="s">
        <v>57</v>
      </c>
      <c r="AB214" s="5" t="n">
        <f aca="false">IF(C214='[1]Pesos dos Critérios'!$V$3,'[1]Pesos dos Critérios'!$V$12,IF(Planilha1!C214='[1]Pesos dos Critérios'!$W$3,'[1]Pesos dos Critérios'!$W$12,IF(Planilha1!C214='[1]Pesos dos Critérios'!$X$3,'[1]Pesos dos Critérios'!$X$12,IF(Planilha1!C214='[1]Pesos dos Critérios'!$Y$3,'[1]Pesos dos Critérios'!$Y$12,'[1]Pesos dos Critérios'!$Z$12))))</f>
        <v>0.0218518518518519</v>
      </c>
      <c r="AC214" s="5" t="n">
        <f aca="false">IF(H214=1,'[1]Pesos dos Critérios'!$AD$12,IF(Planilha1!H214=2,'[1]Pesos dos Critérios'!$AE$12,IF(Planilha1!H214=3,'[1]Pesos dos Critérios'!$AF$12,IF(Planilha1!H214=4,'[1]Pesos dos Critérios'!$AG$12,'[1]Pesos dos Critérios'!$AH$12))))</f>
        <v>0.0273148148148148</v>
      </c>
      <c r="AD214" s="5" t="n">
        <f aca="false">IF(J214='[1]Pesos dos Critérios'!$AA$3,'[1]Pesos dos Critérios'!$AA$12,IF(Planilha1!J214='[1]Pesos dos Critérios'!$AB$3,'[1]Pesos dos Critérios'!$AB$12,'[1]Pesos dos Critérios'!$AC$12))</f>
        <v>0.037037037037037</v>
      </c>
      <c r="AE214" s="5" t="n">
        <f aca="false">IF(O214="Intervalo 1",'[1]Pesos dos Critérios'!$J$12,IF(Planilha1!O214="Intervalo 2",'[1]Pesos dos Critérios'!$K$12,IF(Planilha1!O214="Intervalo 3",'[1]Pesos dos Critérios'!$L$12,'[1]Pesos dos Critérios'!$M$12)))</f>
        <v>0.0531762065095399</v>
      </c>
      <c r="AF214" s="5" t="n">
        <f aca="false">IF(Q214="Intervalo 1",'[1]Pesos dos Critérios'!$B$12,IF(Q214="Intervalo 2",'[1]Pesos dos Critérios'!$C$12,IF(Q214="Intervalo 3",'[1]Pesos dos Critérios'!$D$12,'[1]Pesos dos Critérios'!$E$12)))</f>
        <v>0.0213326341741642</v>
      </c>
      <c r="AG214" s="5" t="n">
        <f aca="false">IF(S214="Intervalo 1",'[1]Pesos dos Critérios'!$F$12,IF(S214="Intervalo 2",'[1]Pesos dos Critérios'!$G$12,IF(S214="Intervalo 3",'[1]Pesos dos Critérios'!$H$12,'[1]Pesos dos Critérios'!$I$12)))</f>
        <v>0.032010582010582</v>
      </c>
      <c r="AH214" s="5" t="n">
        <f aca="false">IF(U214="Intervalo 1",'[1]Pesos dos Critérios'!$N$12,IF(U214="Intervalo 2",'[1]Pesos dos Critérios'!$O$12,IF(U214="Intervalo 3",'[1]Pesos dos Critérios'!$P$12,'[1]Pesos dos Critérios'!$Q$12)))</f>
        <v>0.0320767195767196</v>
      </c>
      <c r="AI214" s="5" t="n">
        <f aca="false">IF(AA214="Intervalo 1",'[1]Pesos dos Critérios'!$R$12,IF(AA214="Intervalo 2",'[1]Pesos dos Critérios'!$S$12,IF(AA214="Intervalo 3",'[1]Pesos dos Critérios'!$T$12,'[1]Pesos dos Critérios'!$U$12)))</f>
        <v>0.0547619047619048</v>
      </c>
      <c r="AJ214" s="5" t="n">
        <f aca="false">SUM(AB214:AI214)</f>
        <v>0.279561750736614</v>
      </c>
      <c r="AK214" s="5" t="n">
        <v>213</v>
      </c>
      <c r="AM214" s="1" t="s">
        <v>67</v>
      </c>
    </row>
    <row r="215" customFormat="false" ht="13.8" hidden="false" customHeight="false" outlineLevel="0" collapsed="false">
      <c r="A215" s="7" t="n">
        <v>2013</v>
      </c>
      <c r="B215" s="7" t="s">
        <v>263</v>
      </c>
      <c r="C215" s="8" t="s">
        <v>205</v>
      </c>
      <c r="D215" s="7" t="s">
        <v>89</v>
      </c>
      <c r="E215" s="7" t="s">
        <v>294</v>
      </c>
      <c r="F215" s="7" t="s">
        <v>134</v>
      </c>
      <c r="G215" s="7" t="s">
        <v>224</v>
      </c>
      <c r="H215" s="9" t="n">
        <v>2</v>
      </c>
      <c r="I215" s="7" t="s">
        <v>136</v>
      </c>
      <c r="J215" s="8" t="s">
        <v>86</v>
      </c>
      <c r="K215" s="10" t="s">
        <v>46</v>
      </c>
      <c r="L215" s="10" t="s">
        <v>83</v>
      </c>
      <c r="M215" s="10" t="s">
        <v>56</v>
      </c>
      <c r="N215" s="10" t="n">
        <v>0.013</v>
      </c>
      <c r="O215" s="9" t="s">
        <v>49</v>
      </c>
      <c r="P215" s="11" t="n">
        <v>0.424</v>
      </c>
      <c r="Q215" s="8" t="s">
        <v>58</v>
      </c>
      <c r="R215" s="11" t="n">
        <v>0.02</v>
      </c>
      <c r="S215" s="8" t="s">
        <v>57</v>
      </c>
      <c r="T215" s="11" t="n">
        <v>125</v>
      </c>
      <c r="U215" s="8" t="s">
        <v>57</v>
      </c>
      <c r="V215" s="11" t="n">
        <v>6.6</v>
      </c>
      <c r="W215" s="11" t="n">
        <v>8.6</v>
      </c>
      <c r="X215" s="11" t="n">
        <v>9.6</v>
      </c>
      <c r="Y215" s="11" t="n">
        <v>12.6</v>
      </c>
      <c r="Z215" s="11" t="n">
        <v>2.05</v>
      </c>
      <c r="AA215" s="8" t="s">
        <v>57</v>
      </c>
      <c r="AB215" s="5" t="n">
        <f aca="false">IF(C215='[1]Pesos dos Critérios'!$V$3,'[1]Pesos dos Critérios'!$V$12,IF(Planilha1!C215='[1]Pesos dos Critérios'!$W$3,'[1]Pesos dos Critérios'!$W$12,IF(Planilha1!C215='[1]Pesos dos Critérios'!$X$3,'[1]Pesos dos Critérios'!$X$12,IF(Planilha1!C215='[1]Pesos dos Critérios'!$Y$3,'[1]Pesos dos Critérios'!$Y$12,'[1]Pesos dos Critérios'!$Z$12))))</f>
        <v>0.0218518518518519</v>
      </c>
      <c r="AC215" s="5" t="n">
        <f aca="false">IF(H215=1,'[1]Pesos dos Critérios'!$AD$12,IF(Planilha1!H215=2,'[1]Pesos dos Critérios'!$AE$12,IF(Planilha1!H215=3,'[1]Pesos dos Critérios'!$AF$12,IF(Planilha1!H215=4,'[1]Pesos dos Critérios'!$AG$12,'[1]Pesos dos Critérios'!$AH$12))))</f>
        <v>0.0273148148148148</v>
      </c>
      <c r="AD215" s="5" t="n">
        <f aca="false">IF(J215='[1]Pesos dos Critérios'!$AA$3,'[1]Pesos dos Critérios'!$AA$12,IF(Planilha1!J215='[1]Pesos dos Critérios'!$AB$3,'[1]Pesos dos Critérios'!$AB$12,'[1]Pesos dos Critérios'!$AC$12))</f>
        <v>0.037037037037037</v>
      </c>
      <c r="AE215" s="5" t="n">
        <f aca="false">IF(O215="Intervalo 1",'[1]Pesos dos Critérios'!$J$12,IF(Planilha1!O215="Intervalo 2",'[1]Pesos dos Critérios'!$K$12,IF(Planilha1!O215="Intervalo 3",'[1]Pesos dos Critérios'!$L$12,'[1]Pesos dos Critérios'!$M$12)))</f>
        <v>0.0531762065095399</v>
      </c>
      <c r="AF215" s="5" t="n">
        <f aca="false">IF(Q215="Intervalo 1",'[1]Pesos dos Critérios'!$B$12,IF(Q215="Intervalo 2",'[1]Pesos dos Critérios'!$C$12,IF(Q215="Intervalo 3",'[1]Pesos dos Critérios'!$D$12,'[1]Pesos dos Critérios'!$E$12)))</f>
        <v>0.0213326341741642</v>
      </c>
      <c r="AG215" s="5" t="n">
        <f aca="false">IF(S215="Intervalo 1",'[1]Pesos dos Critérios'!$F$12,IF(S215="Intervalo 2",'[1]Pesos dos Critérios'!$G$12,IF(S215="Intervalo 3",'[1]Pesos dos Critérios'!$H$12,'[1]Pesos dos Critérios'!$I$12)))</f>
        <v>0.032010582010582</v>
      </c>
      <c r="AH215" s="5" t="n">
        <f aca="false">IF(U215="Intervalo 1",'[1]Pesos dos Critérios'!$N$12,IF(U215="Intervalo 2",'[1]Pesos dos Critérios'!$O$12,IF(U215="Intervalo 3",'[1]Pesos dos Critérios'!$P$12,'[1]Pesos dos Critérios'!$Q$12)))</f>
        <v>0.0320767195767196</v>
      </c>
      <c r="AI215" s="5" t="n">
        <f aca="false">IF(AA215="Intervalo 1",'[1]Pesos dos Critérios'!$R$12,IF(AA215="Intervalo 2",'[1]Pesos dos Critérios'!$S$12,IF(AA215="Intervalo 3",'[1]Pesos dos Critérios'!$T$12,'[1]Pesos dos Critérios'!$U$12)))</f>
        <v>0.0547619047619048</v>
      </c>
      <c r="AJ215" s="5" t="n">
        <f aca="false">SUM(AB215:AI215)</f>
        <v>0.279561750736614</v>
      </c>
      <c r="AK215" s="5" t="n">
        <v>214</v>
      </c>
      <c r="AM215" s="1" t="s">
        <v>67</v>
      </c>
    </row>
    <row r="216" customFormat="false" ht="13.8" hidden="false" customHeight="false" outlineLevel="0" collapsed="false">
      <c r="A216" s="7" t="n">
        <v>2013</v>
      </c>
      <c r="B216" s="7" t="s">
        <v>263</v>
      </c>
      <c r="C216" s="8" t="s">
        <v>205</v>
      </c>
      <c r="D216" s="7" t="s">
        <v>89</v>
      </c>
      <c r="E216" s="7" t="s">
        <v>294</v>
      </c>
      <c r="F216" s="7" t="s">
        <v>135</v>
      </c>
      <c r="G216" s="7" t="s">
        <v>224</v>
      </c>
      <c r="H216" s="9" t="n">
        <v>2</v>
      </c>
      <c r="I216" s="7" t="s">
        <v>136</v>
      </c>
      <c r="J216" s="8" t="s">
        <v>86</v>
      </c>
      <c r="K216" s="10" t="s">
        <v>46</v>
      </c>
      <c r="L216" s="10" t="s">
        <v>83</v>
      </c>
      <c r="M216" s="10" t="s">
        <v>56</v>
      </c>
      <c r="N216" s="10" t="n">
        <v>0.013</v>
      </c>
      <c r="O216" s="9" t="s">
        <v>49</v>
      </c>
      <c r="P216" s="11" t="n">
        <v>0.424</v>
      </c>
      <c r="Q216" s="8" t="s">
        <v>58</v>
      </c>
      <c r="R216" s="11" t="n">
        <v>0.02</v>
      </c>
      <c r="S216" s="8" t="s">
        <v>57</v>
      </c>
      <c r="T216" s="11" t="n">
        <v>125</v>
      </c>
      <c r="U216" s="8" t="s">
        <v>57</v>
      </c>
      <c r="V216" s="11" t="n">
        <v>6.6</v>
      </c>
      <c r="W216" s="11" t="n">
        <v>8.6</v>
      </c>
      <c r="X216" s="11" t="n">
        <v>9.6</v>
      </c>
      <c r="Y216" s="11" t="n">
        <v>12.6</v>
      </c>
      <c r="Z216" s="11" t="n">
        <v>2.05</v>
      </c>
      <c r="AA216" s="8" t="s">
        <v>57</v>
      </c>
      <c r="AB216" s="5" t="n">
        <f aca="false">IF(C216='[1]Pesos dos Critérios'!$V$3,'[1]Pesos dos Critérios'!$V$12,IF(Planilha1!C216='[1]Pesos dos Critérios'!$W$3,'[1]Pesos dos Critérios'!$W$12,IF(Planilha1!C216='[1]Pesos dos Critérios'!$X$3,'[1]Pesos dos Critérios'!$X$12,IF(Planilha1!C216='[1]Pesos dos Critérios'!$Y$3,'[1]Pesos dos Critérios'!$Y$12,'[1]Pesos dos Critérios'!$Z$12))))</f>
        <v>0.0218518518518519</v>
      </c>
      <c r="AC216" s="5" t="n">
        <f aca="false">IF(H216=1,'[1]Pesos dos Critérios'!$AD$12,IF(Planilha1!H216=2,'[1]Pesos dos Critérios'!$AE$12,IF(Planilha1!H216=3,'[1]Pesos dos Critérios'!$AF$12,IF(Planilha1!H216=4,'[1]Pesos dos Critérios'!$AG$12,'[1]Pesos dos Critérios'!$AH$12))))</f>
        <v>0.0273148148148148</v>
      </c>
      <c r="AD216" s="5" t="n">
        <f aca="false">IF(J216='[1]Pesos dos Critérios'!$AA$3,'[1]Pesos dos Critérios'!$AA$12,IF(Planilha1!J216='[1]Pesos dos Critérios'!$AB$3,'[1]Pesos dos Critérios'!$AB$12,'[1]Pesos dos Critérios'!$AC$12))</f>
        <v>0.037037037037037</v>
      </c>
      <c r="AE216" s="5" t="n">
        <f aca="false">IF(O216="Intervalo 1",'[1]Pesos dos Critérios'!$J$12,IF(Planilha1!O216="Intervalo 2",'[1]Pesos dos Critérios'!$K$12,IF(Planilha1!O216="Intervalo 3",'[1]Pesos dos Critérios'!$L$12,'[1]Pesos dos Critérios'!$M$12)))</f>
        <v>0.0531762065095399</v>
      </c>
      <c r="AF216" s="5" t="n">
        <f aca="false">IF(Q216="Intervalo 1",'[1]Pesos dos Critérios'!$B$12,IF(Q216="Intervalo 2",'[1]Pesos dos Critérios'!$C$12,IF(Q216="Intervalo 3",'[1]Pesos dos Critérios'!$D$12,'[1]Pesos dos Critérios'!$E$12)))</f>
        <v>0.0213326341741642</v>
      </c>
      <c r="AG216" s="5" t="n">
        <f aca="false">IF(S216="Intervalo 1",'[1]Pesos dos Critérios'!$F$12,IF(S216="Intervalo 2",'[1]Pesos dos Critérios'!$G$12,IF(S216="Intervalo 3",'[1]Pesos dos Critérios'!$H$12,'[1]Pesos dos Critérios'!$I$12)))</f>
        <v>0.032010582010582</v>
      </c>
      <c r="AH216" s="5" t="n">
        <f aca="false">IF(U216="Intervalo 1",'[1]Pesos dos Critérios'!$N$12,IF(U216="Intervalo 2",'[1]Pesos dos Critérios'!$O$12,IF(U216="Intervalo 3",'[1]Pesos dos Critérios'!$P$12,'[1]Pesos dos Critérios'!$Q$12)))</f>
        <v>0.0320767195767196</v>
      </c>
      <c r="AI216" s="5" t="n">
        <f aca="false">IF(AA216="Intervalo 1",'[1]Pesos dos Critérios'!$R$12,IF(AA216="Intervalo 2",'[1]Pesos dos Critérios'!$S$12,IF(AA216="Intervalo 3",'[1]Pesos dos Critérios'!$T$12,'[1]Pesos dos Critérios'!$U$12)))</f>
        <v>0.0547619047619048</v>
      </c>
      <c r="AJ216" s="5" t="n">
        <f aca="false">SUM(AB216:AI216)</f>
        <v>0.279561750736614</v>
      </c>
      <c r="AK216" s="5" t="n">
        <v>215</v>
      </c>
      <c r="AM216" s="1" t="s">
        <v>67</v>
      </c>
    </row>
    <row r="217" customFormat="false" ht="13.8" hidden="false" customHeight="false" outlineLevel="0" collapsed="false">
      <c r="A217" s="7" t="n">
        <v>2013</v>
      </c>
      <c r="B217" s="7" t="s">
        <v>263</v>
      </c>
      <c r="C217" s="8" t="s">
        <v>205</v>
      </c>
      <c r="D217" s="7" t="s">
        <v>89</v>
      </c>
      <c r="E217" s="7" t="s">
        <v>295</v>
      </c>
      <c r="F217" s="7" t="s">
        <v>46</v>
      </c>
      <c r="G217" s="7" t="s">
        <v>224</v>
      </c>
      <c r="H217" s="9" t="n">
        <v>2</v>
      </c>
      <c r="I217" s="7" t="s">
        <v>136</v>
      </c>
      <c r="J217" s="8" t="s">
        <v>86</v>
      </c>
      <c r="K217" s="10" t="s">
        <v>46</v>
      </c>
      <c r="L217" s="10" t="s">
        <v>83</v>
      </c>
      <c r="M217" s="10" t="s">
        <v>56</v>
      </c>
      <c r="N217" s="10" t="n">
        <v>0.013</v>
      </c>
      <c r="O217" s="9" t="s">
        <v>49</v>
      </c>
      <c r="P217" s="11" t="n">
        <v>0.424</v>
      </c>
      <c r="Q217" s="8" t="s">
        <v>58</v>
      </c>
      <c r="R217" s="11" t="n">
        <v>0.02</v>
      </c>
      <c r="S217" s="8" t="s">
        <v>57</v>
      </c>
      <c r="T217" s="11" t="n">
        <v>125</v>
      </c>
      <c r="U217" s="8" t="s">
        <v>57</v>
      </c>
      <c r="V217" s="11" t="n">
        <v>6.6</v>
      </c>
      <c r="W217" s="11" t="n">
        <v>8.6</v>
      </c>
      <c r="X217" s="11" t="n">
        <v>9.6</v>
      </c>
      <c r="Y217" s="11" t="n">
        <v>12.6</v>
      </c>
      <c r="Z217" s="11" t="n">
        <v>2.05</v>
      </c>
      <c r="AA217" s="8" t="s">
        <v>57</v>
      </c>
      <c r="AB217" s="5" t="n">
        <f aca="false">IF(C217='[1]Pesos dos Critérios'!$V$3,'[1]Pesos dos Critérios'!$V$12,IF(Planilha1!C217='[1]Pesos dos Critérios'!$W$3,'[1]Pesos dos Critérios'!$W$12,IF(Planilha1!C217='[1]Pesos dos Critérios'!$X$3,'[1]Pesos dos Critérios'!$X$12,IF(Planilha1!C217='[1]Pesos dos Critérios'!$Y$3,'[1]Pesos dos Critérios'!$Y$12,'[1]Pesos dos Critérios'!$Z$12))))</f>
        <v>0.0218518518518519</v>
      </c>
      <c r="AC217" s="5" t="n">
        <f aca="false">IF(H217=1,'[1]Pesos dos Critérios'!$AD$12,IF(Planilha1!H217=2,'[1]Pesos dos Critérios'!$AE$12,IF(Planilha1!H217=3,'[1]Pesos dos Critérios'!$AF$12,IF(Planilha1!H217=4,'[1]Pesos dos Critérios'!$AG$12,'[1]Pesos dos Critérios'!$AH$12))))</f>
        <v>0.0273148148148148</v>
      </c>
      <c r="AD217" s="5" t="n">
        <f aca="false">IF(J217='[1]Pesos dos Critérios'!$AA$3,'[1]Pesos dos Critérios'!$AA$12,IF(Planilha1!J217='[1]Pesos dos Critérios'!$AB$3,'[1]Pesos dos Critérios'!$AB$12,'[1]Pesos dos Critérios'!$AC$12))</f>
        <v>0.037037037037037</v>
      </c>
      <c r="AE217" s="5" t="n">
        <f aca="false">IF(O217="Intervalo 1",'[1]Pesos dos Critérios'!$J$12,IF(Planilha1!O217="Intervalo 2",'[1]Pesos dos Critérios'!$K$12,IF(Planilha1!O217="Intervalo 3",'[1]Pesos dos Critérios'!$L$12,'[1]Pesos dos Critérios'!$M$12)))</f>
        <v>0.0531762065095399</v>
      </c>
      <c r="AF217" s="5" t="n">
        <f aca="false">IF(Q217="Intervalo 1",'[1]Pesos dos Critérios'!$B$12,IF(Q217="Intervalo 2",'[1]Pesos dos Critérios'!$C$12,IF(Q217="Intervalo 3",'[1]Pesos dos Critérios'!$D$12,'[1]Pesos dos Critérios'!$E$12)))</f>
        <v>0.0213326341741642</v>
      </c>
      <c r="AG217" s="5" t="n">
        <f aca="false">IF(S217="Intervalo 1",'[1]Pesos dos Critérios'!$F$12,IF(S217="Intervalo 2",'[1]Pesos dos Critérios'!$G$12,IF(S217="Intervalo 3",'[1]Pesos dos Critérios'!$H$12,'[1]Pesos dos Critérios'!$I$12)))</f>
        <v>0.032010582010582</v>
      </c>
      <c r="AH217" s="5" t="n">
        <f aca="false">IF(U217="Intervalo 1",'[1]Pesos dos Critérios'!$N$12,IF(U217="Intervalo 2",'[1]Pesos dos Critérios'!$O$12,IF(U217="Intervalo 3",'[1]Pesos dos Critérios'!$P$12,'[1]Pesos dos Critérios'!$Q$12)))</f>
        <v>0.0320767195767196</v>
      </c>
      <c r="AI217" s="5" t="n">
        <f aca="false">IF(AA217="Intervalo 1",'[1]Pesos dos Critérios'!$R$12,IF(AA217="Intervalo 2",'[1]Pesos dos Critérios'!$S$12,IF(AA217="Intervalo 3",'[1]Pesos dos Critérios'!$T$12,'[1]Pesos dos Critérios'!$U$12)))</f>
        <v>0.0547619047619048</v>
      </c>
      <c r="AJ217" s="5" t="n">
        <f aca="false">SUM(AB217:AI217)</f>
        <v>0.279561750736614</v>
      </c>
      <c r="AK217" s="5" t="n">
        <v>216</v>
      </c>
      <c r="AM217" s="1" t="s">
        <v>67</v>
      </c>
    </row>
    <row r="218" customFormat="false" ht="13.8" hidden="false" customHeight="false" outlineLevel="0" collapsed="false">
      <c r="A218" s="7" t="n">
        <v>2013</v>
      </c>
      <c r="B218" s="7" t="s">
        <v>263</v>
      </c>
      <c r="C218" s="8" t="s">
        <v>205</v>
      </c>
      <c r="D218" s="7" t="s">
        <v>89</v>
      </c>
      <c r="E218" s="7" t="s">
        <v>295</v>
      </c>
      <c r="F218" s="7" t="s">
        <v>134</v>
      </c>
      <c r="G218" s="7" t="s">
        <v>224</v>
      </c>
      <c r="H218" s="9" t="n">
        <v>2</v>
      </c>
      <c r="I218" s="7" t="s">
        <v>136</v>
      </c>
      <c r="J218" s="8" t="s">
        <v>86</v>
      </c>
      <c r="K218" s="10" t="s">
        <v>46</v>
      </c>
      <c r="L218" s="10" t="s">
        <v>83</v>
      </c>
      <c r="M218" s="10" t="s">
        <v>56</v>
      </c>
      <c r="N218" s="10" t="n">
        <v>0.013</v>
      </c>
      <c r="O218" s="9" t="s">
        <v>49</v>
      </c>
      <c r="P218" s="11" t="n">
        <v>0.424</v>
      </c>
      <c r="Q218" s="8" t="s">
        <v>58</v>
      </c>
      <c r="R218" s="11" t="n">
        <v>0.02</v>
      </c>
      <c r="S218" s="8" t="s">
        <v>57</v>
      </c>
      <c r="T218" s="11" t="n">
        <v>125</v>
      </c>
      <c r="U218" s="8" t="s">
        <v>57</v>
      </c>
      <c r="V218" s="11" t="n">
        <v>6.6</v>
      </c>
      <c r="W218" s="11" t="n">
        <v>8.6</v>
      </c>
      <c r="X218" s="11" t="n">
        <v>9.6</v>
      </c>
      <c r="Y218" s="11" t="n">
        <v>12.6</v>
      </c>
      <c r="Z218" s="11" t="n">
        <v>2.05</v>
      </c>
      <c r="AA218" s="8" t="s">
        <v>57</v>
      </c>
      <c r="AB218" s="5" t="n">
        <f aca="false">IF(C218='[1]Pesos dos Critérios'!$V$3,'[1]Pesos dos Critérios'!$V$12,IF(Planilha1!C218='[1]Pesos dos Critérios'!$W$3,'[1]Pesos dos Critérios'!$W$12,IF(Planilha1!C218='[1]Pesos dos Critérios'!$X$3,'[1]Pesos dos Critérios'!$X$12,IF(Planilha1!C218='[1]Pesos dos Critérios'!$Y$3,'[1]Pesos dos Critérios'!$Y$12,'[1]Pesos dos Critérios'!$Z$12))))</f>
        <v>0.0218518518518519</v>
      </c>
      <c r="AC218" s="5" t="n">
        <f aca="false">IF(H218=1,'[1]Pesos dos Critérios'!$AD$12,IF(Planilha1!H218=2,'[1]Pesos dos Critérios'!$AE$12,IF(Planilha1!H218=3,'[1]Pesos dos Critérios'!$AF$12,IF(Planilha1!H218=4,'[1]Pesos dos Critérios'!$AG$12,'[1]Pesos dos Critérios'!$AH$12))))</f>
        <v>0.0273148148148148</v>
      </c>
      <c r="AD218" s="5" t="n">
        <f aca="false">IF(J218='[1]Pesos dos Critérios'!$AA$3,'[1]Pesos dos Critérios'!$AA$12,IF(Planilha1!J218='[1]Pesos dos Critérios'!$AB$3,'[1]Pesos dos Critérios'!$AB$12,'[1]Pesos dos Critérios'!$AC$12))</f>
        <v>0.037037037037037</v>
      </c>
      <c r="AE218" s="5" t="n">
        <f aca="false">IF(O218="Intervalo 1",'[1]Pesos dos Critérios'!$J$12,IF(Planilha1!O218="Intervalo 2",'[1]Pesos dos Critérios'!$K$12,IF(Planilha1!O218="Intervalo 3",'[1]Pesos dos Critérios'!$L$12,'[1]Pesos dos Critérios'!$M$12)))</f>
        <v>0.0531762065095399</v>
      </c>
      <c r="AF218" s="5" t="n">
        <f aca="false">IF(Q218="Intervalo 1",'[1]Pesos dos Critérios'!$B$12,IF(Q218="Intervalo 2",'[1]Pesos dos Critérios'!$C$12,IF(Q218="Intervalo 3",'[1]Pesos dos Critérios'!$D$12,'[1]Pesos dos Critérios'!$E$12)))</f>
        <v>0.0213326341741642</v>
      </c>
      <c r="AG218" s="5" t="n">
        <f aca="false">IF(S218="Intervalo 1",'[1]Pesos dos Critérios'!$F$12,IF(S218="Intervalo 2",'[1]Pesos dos Critérios'!$G$12,IF(S218="Intervalo 3",'[1]Pesos dos Critérios'!$H$12,'[1]Pesos dos Critérios'!$I$12)))</f>
        <v>0.032010582010582</v>
      </c>
      <c r="AH218" s="5" t="n">
        <f aca="false">IF(U218="Intervalo 1",'[1]Pesos dos Critérios'!$N$12,IF(U218="Intervalo 2",'[1]Pesos dos Critérios'!$O$12,IF(U218="Intervalo 3",'[1]Pesos dos Critérios'!$P$12,'[1]Pesos dos Critérios'!$Q$12)))</f>
        <v>0.0320767195767196</v>
      </c>
      <c r="AI218" s="5" t="n">
        <f aca="false">IF(AA218="Intervalo 1",'[1]Pesos dos Critérios'!$R$12,IF(AA218="Intervalo 2",'[1]Pesos dos Critérios'!$S$12,IF(AA218="Intervalo 3",'[1]Pesos dos Critérios'!$T$12,'[1]Pesos dos Critérios'!$U$12)))</f>
        <v>0.0547619047619048</v>
      </c>
      <c r="AJ218" s="5" t="n">
        <f aca="false">SUM(AB218:AI218)</f>
        <v>0.279561750736614</v>
      </c>
      <c r="AK218" s="5" t="n">
        <v>217</v>
      </c>
      <c r="AM218" s="1" t="s">
        <v>67</v>
      </c>
    </row>
    <row r="219" customFormat="false" ht="13.8" hidden="false" customHeight="false" outlineLevel="0" collapsed="false">
      <c r="A219" s="7" t="n">
        <v>2013</v>
      </c>
      <c r="B219" s="7" t="s">
        <v>263</v>
      </c>
      <c r="C219" s="8" t="s">
        <v>205</v>
      </c>
      <c r="D219" s="7" t="s">
        <v>89</v>
      </c>
      <c r="E219" s="7" t="s">
        <v>295</v>
      </c>
      <c r="F219" s="7" t="s">
        <v>135</v>
      </c>
      <c r="G219" s="7" t="s">
        <v>224</v>
      </c>
      <c r="H219" s="9" t="n">
        <v>2</v>
      </c>
      <c r="I219" s="7" t="s">
        <v>136</v>
      </c>
      <c r="J219" s="8" t="s">
        <v>86</v>
      </c>
      <c r="K219" s="10" t="s">
        <v>46</v>
      </c>
      <c r="L219" s="10" t="s">
        <v>83</v>
      </c>
      <c r="M219" s="10" t="s">
        <v>56</v>
      </c>
      <c r="N219" s="10" t="n">
        <v>0.013</v>
      </c>
      <c r="O219" s="9" t="s">
        <v>49</v>
      </c>
      <c r="P219" s="11" t="n">
        <v>0.424</v>
      </c>
      <c r="Q219" s="8" t="s">
        <v>58</v>
      </c>
      <c r="R219" s="11" t="n">
        <v>0.02</v>
      </c>
      <c r="S219" s="8" t="s">
        <v>57</v>
      </c>
      <c r="T219" s="11" t="n">
        <v>125</v>
      </c>
      <c r="U219" s="8" t="s">
        <v>57</v>
      </c>
      <c r="V219" s="11" t="n">
        <v>6.6</v>
      </c>
      <c r="W219" s="11" t="n">
        <v>8.6</v>
      </c>
      <c r="X219" s="11" t="n">
        <v>9.6</v>
      </c>
      <c r="Y219" s="11" t="n">
        <v>12.6</v>
      </c>
      <c r="Z219" s="11" t="n">
        <v>2.05</v>
      </c>
      <c r="AA219" s="8" t="s">
        <v>57</v>
      </c>
      <c r="AB219" s="5" t="n">
        <f aca="false">IF(C219='[1]Pesos dos Critérios'!$V$3,'[1]Pesos dos Critérios'!$V$12,IF(Planilha1!C219='[1]Pesos dos Critérios'!$W$3,'[1]Pesos dos Critérios'!$W$12,IF(Planilha1!C219='[1]Pesos dos Critérios'!$X$3,'[1]Pesos dos Critérios'!$X$12,IF(Planilha1!C219='[1]Pesos dos Critérios'!$Y$3,'[1]Pesos dos Critérios'!$Y$12,'[1]Pesos dos Critérios'!$Z$12))))</f>
        <v>0.0218518518518519</v>
      </c>
      <c r="AC219" s="5" t="n">
        <f aca="false">IF(H219=1,'[1]Pesos dos Critérios'!$AD$12,IF(Planilha1!H219=2,'[1]Pesos dos Critérios'!$AE$12,IF(Planilha1!H219=3,'[1]Pesos dos Critérios'!$AF$12,IF(Planilha1!H219=4,'[1]Pesos dos Critérios'!$AG$12,'[1]Pesos dos Critérios'!$AH$12))))</f>
        <v>0.0273148148148148</v>
      </c>
      <c r="AD219" s="5" t="n">
        <f aca="false">IF(J219='[1]Pesos dos Critérios'!$AA$3,'[1]Pesos dos Critérios'!$AA$12,IF(Planilha1!J219='[1]Pesos dos Critérios'!$AB$3,'[1]Pesos dos Critérios'!$AB$12,'[1]Pesos dos Critérios'!$AC$12))</f>
        <v>0.037037037037037</v>
      </c>
      <c r="AE219" s="5" t="n">
        <f aca="false">IF(O219="Intervalo 1",'[1]Pesos dos Critérios'!$J$12,IF(Planilha1!O219="Intervalo 2",'[1]Pesos dos Critérios'!$K$12,IF(Planilha1!O219="Intervalo 3",'[1]Pesos dos Critérios'!$L$12,'[1]Pesos dos Critérios'!$M$12)))</f>
        <v>0.0531762065095399</v>
      </c>
      <c r="AF219" s="5" t="n">
        <f aca="false">IF(Q219="Intervalo 1",'[1]Pesos dos Critérios'!$B$12,IF(Q219="Intervalo 2",'[1]Pesos dos Critérios'!$C$12,IF(Q219="Intervalo 3",'[1]Pesos dos Critérios'!$D$12,'[1]Pesos dos Critérios'!$E$12)))</f>
        <v>0.0213326341741642</v>
      </c>
      <c r="AG219" s="5" t="n">
        <f aca="false">IF(S219="Intervalo 1",'[1]Pesos dos Critérios'!$F$12,IF(S219="Intervalo 2",'[1]Pesos dos Critérios'!$G$12,IF(S219="Intervalo 3",'[1]Pesos dos Critérios'!$H$12,'[1]Pesos dos Critérios'!$I$12)))</f>
        <v>0.032010582010582</v>
      </c>
      <c r="AH219" s="5" t="n">
        <f aca="false">IF(U219="Intervalo 1",'[1]Pesos dos Critérios'!$N$12,IF(U219="Intervalo 2",'[1]Pesos dos Critérios'!$O$12,IF(U219="Intervalo 3",'[1]Pesos dos Critérios'!$P$12,'[1]Pesos dos Critérios'!$Q$12)))</f>
        <v>0.0320767195767196</v>
      </c>
      <c r="AI219" s="5" t="n">
        <f aca="false">IF(AA219="Intervalo 1",'[1]Pesos dos Critérios'!$R$12,IF(AA219="Intervalo 2",'[1]Pesos dos Critérios'!$S$12,IF(AA219="Intervalo 3",'[1]Pesos dos Critérios'!$T$12,'[1]Pesos dos Critérios'!$U$12)))</f>
        <v>0.0547619047619048</v>
      </c>
      <c r="AJ219" s="5" t="n">
        <f aca="false">SUM(AB219:AI219)</f>
        <v>0.279561750736614</v>
      </c>
      <c r="AK219" s="5" t="n">
        <v>218</v>
      </c>
      <c r="AM219" s="1" t="s">
        <v>67</v>
      </c>
    </row>
    <row r="220" customFormat="false" ht="13.8" hidden="false" customHeight="false" outlineLevel="0" collapsed="false">
      <c r="A220" s="7" t="n">
        <v>2013</v>
      </c>
      <c r="B220" s="7" t="s">
        <v>263</v>
      </c>
      <c r="C220" s="8" t="s">
        <v>205</v>
      </c>
      <c r="D220" s="7" t="s">
        <v>94</v>
      </c>
      <c r="E220" s="7" t="n">
        <v>7</v>
      </c>
      <c r="F220" s="7" t="s">
        <v>95</v>
      </c>
      <c r="G220" s="7" t="s">
        <v>224</v>
      </c>
      <c r="H220" s="9" t="n">
        <v>2</v>
      </c>
      <c r="I220" s="7" t="s">
        <v>44</v>
      </c>
      <c r="J220" s="8" t="s">
        <v>45</v>
      </c>
      <c r="K220" s="10" t="s">
        <v>46</v>
      </c>
      <c r="L220" s="10" t="s">
        <v>47</v>
      </c>
      <c r="M220" s="10" t="s">
        <v>48</v>
      </c>
      <c r="N220" s="10" t="n">
        <v>0.035</v>
      </c>
      <c r="O220" s="9" t="s">
        <v>50</v>
      </c>
      <c r="P220" s="11" t="n">
        <v>0.478</v>
      </c>
      <c r="Q220" s="8" t="s">
        <v>50</v>
      </c>
      <c r="R220" s="11" t="n">
        <v>0.057</v>
      </c>
      <c r="S220" s="8" t="s">
        <v>50</v>
      </c>
      <c r="T220" s="11" t="n">
        <v>166</v>
      </c>
      <c r="U220" s="8" t="s">
        <v>50</v>
      </c>
      <c r="V220" s="11" t="n">
        <v>5.11</v>
      </c>
      <c r="W220" s="11" t="n">
        <v>6.16</v>
      </c>
      <c r="X220" s="11" t="n">
        <v>7.3</v>
      </c>
      <c r="Y220" s="11" t="n">
        <v>8.8</v>
      </c>
      <c r="Z220" s="11" t="n">
        <v>2.82</v>
      </c>
      <c r="AA220" s="8" t="s">
        <v>50</v>
      </c>
      <c r="AB220" s="5" t="n">
        <f aca="false">IF(C220='[1]Pesos dos Critérios'!$V$3,'[1]Pesos dos Critérios'!$V$12,IF(Planilha1!C220='[1]Pesos dos Critérios'!$W$3,'[1]Pesos dos Critérios'!$W$12,IF(Planilha1!C220='[1]Pesos dos Critérios'!$X$3,'[1]Pesos dos Critérios'!$X$12,IF(Planilha1!C220='[1]Pesos dos Critérios'!$Y$3,'[1]Pesos dos Critérios'!$Y$12,'[1]Pesos dos Critérios'!$Z$12))))</f>
        <v>0.0218518518518519</v>
      </c>
      <c r="AC220" s="5" t="n">
        <f aca="false">IF(H220=1,'[1]Pesos dos Critérios'!$AD$12,IF(Planilha1!H220=2,'[1]Pesos dos Critérios'!$AE$12,IF(Planilha1!H220=3,'[1]Pesos dos Critérios'!$AF$12,IF(Planilha1!H220=4,'[1]Pesos dos Critérios'!$AG$12,'[1]Pesos dos Critérios'!$AH$12))))</f>
        <v>0.0273148148148148</v>
      </c>
      <c r="AD220" s="5" t="n">
        <f aca="false">IF(J220='[1]Pesos dos Critérios'!$AA$3,'[1]Pesos dos Critérios'!$AA$12,IF(Planilha1!J220='[1]Pesos dos Critérios'!$AB$3,'[1]Pesos dos Critérios'!$AB$12,'[1]Pesos dos Critérios'!$AC$12))</f>
        <v>0.037037037037037</v>
      </c>
      <c r="AE220" s="5" t="n">
        <f aca="false">IF(O220="Intervalo 1",'[1]Pesos dos Critérios'!$J$12,IF(Planilha1!O220="Intervalo 2",'[1]Pesos dos Critérios'!$K$12,IF(Planilha1!O220="Intervalo 3",'[1]Pesos dos Critérios'!$L$12,'[1]Pesos dos Critérios'!$M$12)))</f>
        <v>0.0120314253647587</v>
      </c>
      <c r="AF220" s="5" t="n">
        <f aca="false">IF(Q220="Intervalo 1",'[1]Pesos dos Critérios'!$B$12,IF(Q220="Intervalo 2",'[1]Pesos dos Critérios'!$C$12,IF(Q220="Intervalo 3",'[1]Pesos dos Critérios'!$D$12,'[1]Pesos dos Critérios'!$E$12)))</f>
        <v>0.0111216904932752</v>
      </c>
      <c r="AG220" s="5" t="n">
        <f aca="false">IF(S220="Intervalo 1",'[1]Pesos dos Critérios'!$F$12,IF(S220="Intervalo 2",'[1]Pesos dos Critérios'!$G$12,IF(S220="Intervalo 3",'[1]Pesos dos Critérios'!$H$12,'[1]Pesos dos Critérios'!$I$12)))</f>
        <v>0.0187830687830688</v>
      </c>
      <c r="AH220" s="5" t="n">
        <f aca="false">IF(U220="Intervalo 1",'[1]Pesos dos Critérios'!$N$12,IF(U220="Intervalo 2",'[1]Pesos dos Critérios'!$O$12,IF(U220="Intervalo 3",'[1]Pesos dos Critérios'!$P$12,'[1]Pesos dos Critérios'!$Q$12)))</f>
        <v>0.019510582010582</v>
      </c>
      <c r="AI220" s="5" t="n">
        <f aca="false">IF(AA220="Intervalo 1",'[1]Pesos dos Critérios'!$R$12,IF(AA220="Intervalo 2",'[1]Pesos dos Critérios'!$S$12,IF(AA220="Intervalo 3",'[1]Pesos dos Critérios'!$T$12,'[1]Pesos dos Critérios'!$U$12)))</f>
        <v>0.0468253968253968</v>
      </c>
      <c r="AJ220" s="5" t="n">
        <f aca="false">SUM(AB220:AI220)</f>
        <v>0.194475867180785</v>
      </c>
      <c r="AK220" s="5" t="n">
        <v>219</v>
      </c>
      <c r="AM220" s="1" t="s">
        <v>96</v>
      </c>
    </row>
    <row r="221" customFormat="false" ht="13.8" hidden="false" customHeight="false" outlineLevel="0" collapsed="false">
      <c r="A221" s="7" t="n">
        <v>2013</v>
      </c>
      <c r="B221" s="7" t="s">
        <v>263</v>
      </c>
      <c r="C221" s="8" t="s">
        <v>205</v>
      </c>
      <c r="D221" s="7" t="s">
        <v>138</v>
      </c>
      <c r="E221" s="7" t="s">
        <v>296</v>
      </c>
      <c r="F221" s="7" t="s">
        <v>297</v>
      </c>
      <c r="G221" s="7" t="s">
        <v>234</v>
      </c>
      <c r="H221" s="9" t="n">
        <v>2</v>
      </c>
      <c r="I221" s="7" t="s">
        <v>126</v>
      </c>
      <c r="J221" s="8" t="s">
        <v>45</v>
      </c>
      <c r="K221" s="10" t="s">
        <v>46</v>
      </c>
      <c r="L221" s="10" t="s">
        <v>83</v>
      </c>
      <c r="M221" s="10" t="s">
        <v>56</v>
      </c>
      <c r="N221" s="10" t="n">
        <v>0.033</v>
      </c>
      <c r="O221" s="9" t="s">
        <v>58</v>
      </c>
      <c r="P221" s="11" t="n">
        <v>0.195</v>
      </c>
      <c r="Q221" s="8" t="s">
        <v>49</v>
      </c>
      <c r="R221" s="11" t="n">
        <v>0.049</v>
      </c>
      <c r="S221" s="8" t="s">
        <v>50</v>
      </c>
      <c r="T221" s="11" t="n">
        <v>114</v>
      </c>
      <c r="U221" s="8" t="s">
        <v>57</v>
      </c>
      <c r="V221" s="11" t="n">
        <v>7.4</v>
      </c>
      <c r="W221" s="11" t="n">
        <v>9.5</v>
      </c>
      <c r="X221" s="11" t="n">
        <v>10.7</v>
      </c>
      <c r="Y221" s="11" t="n">
        <v>13.4</v>
      </c>
      <c r="Z221" s="11" t="n">
        <v>1.85</v>
      </c>
      <c r="AA221" s="8" t="s">
        <v>57</v>
      </c>
      <c r="AB221" s="5" t="n">
        <f aca="false">IF(C221='[1]Pesos dos Critérios'!$V$3,'[1]Pesos dos Critérios'!$V$12,IF(Planilha1!C221='[1]Pesos dos Critérios'!$W$3,'[1]Pesos dos Critérios'!$W$12,IF(Planilha1!C221='[1]Pesos dos Critérios'!$X$3,'[1]Pesos dos Critérios'!$X$12,IF(Planilha1!C221='[1]Pesos dos Critérios'!$Y$3,'[1]Pesos dos Critérios'!$Y$12,'[1]Pesos dos Critérios'!$Z$12))))</f>
        <v>0.0218518518518519</v>
      </c>
      <c r="AC221" s="5" t="n">
        <f aca="false">IF(H221=1,'[1]Pesos dos Critérios'!$AD$12,IF(Planilha1!H221=2,'[1]Pesos dos Critérios'!$AE$12,IF(Planilha1!H221=3,'[1]Pesos dos Critérios'!$AF$12,IF(Planilha1!H221=4,'[1]Pesos dos Critérios'!$AG$12,'[1]Pesos dos Critérios'!$AH$12))))</f>
        <v>0.0273148148148148</v>
      </c>
      <c r="AD221" s="5" t="n">
        <f aca="false">IF(J221='[1]Pesos dos Critérios'!$AA$3,'[1]Pesos dos Critérios'!$AA$12,IF(Planilha1!J221='[1]Pesos dos Critérios'!$AB$3,'[1]Pesos dos Critérios'!$AB$12,'[1]Pesos dos Critérios'!$AC$12))</f>
        <v>0.037037037037037</v>
      </c>
      <c r="AE221" s="5" t="n">
        <f aca="false">IF(O221="Intervalo 1",'[1]Pesos dos Critérios'!$J$12,IF(Planilha1!O221="Intervalo 2",'[1]Pesos dos Critérios'!$K$12,IF(Planilha1!O221="Intervalo 3",'[1]Pesos dos Critérios'!$L$12,'[1]Pesos dos Critérios'!$M$12)))</f>
        <v>0.0218406285072952</v>
      </c>
      <c r="AF221" s="5" t="n">
        <f aca="false">IF(Q221="Intervalo 1",'[1]Pesos dos Critérios'!$B$12,IF(Q221="Intervalo 2",'[1]Pesos dos Critérios'!$C$12,IF(Q221="Intervalo 3",'[1]Pesos dos Critérios'!$D$12,'[1]Pesos dos Critérios'!$E$12)))</f>
        <v>0.0550472852385421</v>
      </c>
      <c r="AG221" s="5" t="n">
        <f aca="false">IF(S221="Intervalo 1",'[1]Pesos dos Critérios'!$F$12,IF(S221="Intervalo 2",'[1]Pesos dos Critérios'!$G$12,IF(S221="Intervalo 3",'[1]Pesos dos Critérios'!$H$12,'[1]Pesos dos Critérios'!$I$12)))</f>
        <v>0.0187830687830688</v>
      </c>
      <c r="AH221" s="5" t="n">
        <f aca="false">IF(U221="Intervalo 1",'[1]Pesos dos Critérios'!$N$12,IF(U221="Intervalo 2",'[1]Pesos dos Critérios'!$O$12,IF(U221="Intervalo 3",'[1]Pesos dos Critérios'!$P$12,'[1]Pesos dos Critérios'!$Q$12)))</f>
        <v>0.0320767195767196</v>
      </c>
      <c r="AI221" s="5" t="n">
        <f aca="false">IF(AA221="Intervalo 1",'[1]Pesos dos Critérios'!$R$12,IF(AA221="Intervalo 2",'[1]Pesos dos Critérios'!$S$12,IF(AA221="Intervalo 3",'[1]Pesos dos Critérios'!$T$12,'[1]Pesos dos Critérios'!$U$12)))</f>
        <v>0.0547619047619048</v>
      </c>
      <c r="AJ221" s="5" t="n">
        <f aca="false">SUM(AB221:AI221)</f>
        <v>0.268713310571234</v>
      </c>
      <c r="AK221" s="5" t="n">
        <v>220</v>
      </c>
      <c r="AM221" s="1" t="s">
        <v>67</v>
      </c>
    </row>
    <row r="222" customFormat="false" ht="13.8" hidden="false" customHeight="false" outlineLevel="0" collapsed="false">
      <c r="A222" s="7" t="n">
        <v>2013</v>
      </c>
      <c r="B222" s="7" t="s">
        <v>263</v>
      </c>
      <c r="C222" s="8" t="s">
        <v>205</v>
      </c>
      <c r="D222" s="7" t="s">
        <v>138</v>
      </c>
      <c r="E222" s="7" t="s">
        <v>296</v>
      </c>
      <c r="F222" s="7" t="s">
        <v>297</v>
      </c>
      <c r="G222" s="7" t="s">
        <v>234</v>
      </c>
      <c r="H222" s="9" t="n">
        <v>2</v>
      </c>
      <c r="I222" s="7" t="s">
        <v>142</v>
      </c>
      <c r="J222" s="8" t="s">
        <v>86</v>
      </c>
      <c r="K222" s="10" t="s">
        <v>46</v>
      </c>
      <c r="L222" s="10" t="s">
        <v>83</v>
      </c>
      <c r="M222" s="10" t="s">
        <v>56</v>
      </c>
      <c r="N222" s="10" t="n">
        <v>0.04</v>
      </c>
      <c r="O222" s="9" t="s">
        <v>50</v>
      </c>
      <c r="P222" s="11" t="n">
        <v>0.278</v>
      </c>
      <c r="Q222" s="8" t="s">
        <v>57</v>
      </c>
      <c r="R222" s="11" t="n">
        <v>0.014</v>
      </c>
      <c r="S222" s="8" t="s">
        <v>49</v>
      </c>
      <c r="T222" s="11" t="n">
        <v>116</v>
      </c>
      <c r="U222" s="8" t="s">
        <v>57</v>
      </c>
      <c r="V222" s="11" t="n">
        <v>7.3</v>
      </c>
      <c r="W222" s="11" t="n">
        <v>10</v>
      </c>
      <c r="X222" s="11" t="n">
        <v>10.5</v>
      </c>
      <c r="Y222" s="11" t="n">
        <v>13.4</v>
      </c>
      <c r="Z222" s="11" t="n">
        <v>1.85</v>
      </c>
      <c r="AA222" s="8" t="s">
        <v>57</v>
      </c>
      <c r="AB222" s="5" t="n">
        <f aca="false">IF(C222='[1]Pesos dos Critérios'!$V$3,'[1]Pesos dos Critérios'!$V$12,IF(Planilha1!C222='[1]Pesos dos Critérios'!$W$3,'[1]Pesos dos Critérios'!$W$12,IF(Planilha1!C222='[1]Pesos dos Critérios'!$X$3,'[1]Pesos dos Critérios'!$X$12,IF(Planilha1!C222='[1]Pesos dos Critérios'!$Y$3,'[1]Pesos dos Critérios'!$Y$12,'[1]Pesos dos Critérios'!$Z$12))))</f>
        <v>0.0218518518518519</v>
      </c>
      <c r="AC222" s="5" t="n">
        <f aca="false">IF(H222=1,'[1]Pesos dos Critérios'!$AD$12,IF(Planilha1!H222=2,'[1]Pesos dos Critérios'!$AE$12,IF(Planilha1!H222=3,'[1]Pesos dos Critérios'!$AF$12,IF(Planilha1!H222=4,'[1]Pesos dos Critérios'!$AG$12,'[1]Pesos dos Critérios'!$AH$12))))</f>
        <v>0.0273148148148148</v>
      </c>
      <c r="AD222" s="5" t="n">
        <f aca="false">IF(J222='[1]Pesos dos Critérios'!$AA$3,'[1]Pesos dos Critérios'!$AA$12,IF(Planilha1!J222='[1]Pesos dos Critérios'!$AB$3,'[1]Pesos dos Critérios'!$AB$12,'[1]Pesos dos Critérios'!$AC$12))</f>
        <v>0.037037037037037</v>
      </c>
      <c r="AE222" s="5" t="n">
        <f aca="false">IF(O222="Intervalo 1",'[1]Pesos dos Critérios'!$J$12,IF(Planilha1!O222="Intervalo 2",'[1]Pesos dos Critérios'!$K$12,IF(Planilha1!O222="Intervalo 3",'[1]Pesos dos Critérios'!$L$12,'[1]Pesos dos Critérios'!$M$12)))</f>
        <v>0.0120314253647587</v>
      </c>
      <c r="AF222" s="5" t="n">
        <f aca="false">IF(Q222="Intervalo 1",'[1]Pesos dos Critérios'!$B$12,IF(Q222="Intervalo 2",'[1]Pesos dos Critérios'!$C$12,IF(Q222="Intervalo 3",'[1]Pesos dos Critérios'!$D$12,'[1]Pesos dos Critérios'!$E$12)))</f>
        <v>0.0236095012051296</v>
      </c>
      <c r="AG222" s="5" t="n">
        <f aca="false">IF(S222="Intervalo 1",'[1]Pesos dos Critérios'!$F$12,IF(S222="Intervalo 2",'[1]Pesos dos Critérios'!$G$12,IF(S222="Intervalo 3",'[1]Pesos dos Critérios'!$H$12,'[1]Pesos dos Critérios'!$I$12)))</f>
        <v>0.0375661375661376</v>
      </c>
      <c r="AH222" s="5" t="n">
        <f aca="false">IF(U222="Intervalo 1",'[1]Pesos dos Critérios'!$N$12,IF(U222="Intervalo 2",'[1]Pesos dos Critérios'!$O$12,IF(U222="Intervalo 3",'[1]Pesos dos Critérios'!$P$12,'[1]Pesos dos Critérios'!$Q$12)))</f>
        <v>0.0320767195767196</v>
      </c>
      <c r="AI222" s="5" t="n">
        <f aca="false">IF(AA222="Intervalo 1",'[1]Pesos dos Critérios'!$R$12,IF(AA222="Intervalo 2",'[1]Pesos dos Critérios'!$S$12,IF(AA222="Intervalo 3",'[1]Pesos dos Critérios'!$T$12,'[1]Pesos dos Critérios'!$U$12)))</f>
        <v>0.0547619047619048</v>
      </c>
      <c r="AJ222" s="5" t="n">
        <f aca="false">SUM(AB222:AI222)</f>
        <v>0.246249392178354</v>
      </c>
      <c r="AK222" s="5" t="n">
        <v>221</v>
      </c>
      <c r="AM222" s="1" t="s">
        <v>60</v>
      </c>
    </row>
    <row r="223" customFormat="false" ht="13.8" hidden="false" customHeight="false" outlineLevel="0" collapsed="false">
      <c r="A223" s="7" t="n">
        <v>2013</v>
      </c>
      <c r="B223" s="7" t="s">
        <v>263</v>
      </c>
      <c r="C223" s="8" t="s">
        <v>205</v>
      </c>
      <c r="D223" s="7" t="s">
        <v>138</v>
      </c>
      <c r="E223" s="7" t="s">
        <v>296</v>
      </c>
      <c r="F223" s="7" t="s">
        <v>298</v>
      </c>
      <c r="G223" s="7" t="s">
        <v>224</v>
      </c>
      <c r="H223" s="9" t="n">
        <v>2</v>
      </c>
      <c r="I223" s="7" t="s">
        <v>142</v>
      </c>
      <c r="J223" s="8" t="s">
        <v>86</v>
      </c>
      <c r="K223" s="10" t="s">
        <v>46</v>
      </c>
      <c r="L223" s="10" t="s">
        <v>83</v>
      </c>
      <c r="M223" s="10" t="s">
        <v>56</v>
      </c>
      <c r="N223" s="10" t="n">
        <v>0.016</v>
      </c>
      <c r="O223" s="9" t="s">
        <v>49</v>
      </c>
      <c r="P223" s="11" t="n">
        <v>0.125</v>
      </c>
      <c r="Q223" s="8" t="s">
        <v>49</v>
      </c>
      <c r="R223" s="11" t="n">
        <v>0.01</v>
      </c>
      <c r="S223" s="8" t="s">
        <v>49</v>
      </c>
      <c r="T223" s="11" t="n">
        <v>127</v>
      </c>
      <c r="U223" s="8" t="s">
        <v>58</v>
      </c>
      <c r="V223" s="11" t="n">
        <v>6.5</v>
      </c>
      <c r="W223" s="11" t="n">
        <v>9.2</v>
      </c>
      <c r="X223" s="11" t="n">
        <v>9.4</v>
      </c>
      <c r="Y223" s="11" t="n">
        <v>12.8</v>
      </c>
      <c r="Z223" s="11" t="n">
        <v>2.05</v>
      </c>
      <c r="AA223" s="8" t="s">
        <v>57</v>
      </c>
      <c r="AB223" s="5" t="n">
        <f aca="false">IF(C223='[1]Pesos dos Critérios'!$V$3,'[1]Pesos dos Critérios'!$V$12,IF(Planilha1!C223='[1]Pesos dos Critérios'!$W$3,'[1]Pesos dos Critérios'!$W$12,IF(Planilha1!C223='[1]Pesos dos Critérios'!$X$3,'[1]Pesos dos Critérios'!$X$12,IF(Planilha1!C223='[1]Pesos dos Critérios'!$Y$3,'[1]Pesos dos Critérios'!$Y$12,'[1]Pesos dos Critérios'!$Z$12))))</f>
        <v>0.0218518518518519</v>
      </c>
      <c r="AC223" s="5" t="n">
        <f aca="false">IF(H223=1,'[1]Pesos dos Critérios'!$AD$12,IF(Planilha1!H223=2,'[1]Pesos dos Critérios'!$AE$12,IF(Planilha1!H223=3,'[1]Pesos dos Critérios'!$AF$12,IF(Planilha1!H223=4,'[1]Pesos dos Critérios'!$AG$12,'[1]Pesos dos Critérios'!$AH$12))))</f>
        <v>0.0273148148148148</v>
      </c>
      <c r="AD223" s="5" t="n">
        <f aca="false">IF(J223='[1]Pesos dos Critérios'!$AA$3,'[1]Pesos dos Critérios'!$AA$12,IF(Planilha1!J223='[1]Pesos dos Critérios'!$AB$3,'[1]Pesos dos Critérios'!$AB$12,'[1]Pesos dos Critérios'!$AC$12))</f>
        <v>0.037037037037037</v>
      </c>
      <c r="AE223" s="5" t="n">
        <f aca="false">IF(O223="Intervalo 1",'[1]Pesos dos Critérios'!$J$12,IF(Planilha1!O223="Intervalo 2",'[1]Pesos dos Critérios'!$K$12,IF(Planilha1!O223="Intervalo 3",'[1]Pesos dos Critérios'!$L$12,'[1]Pesos dos Critérios'!$M$12)))</f>
        <v>0.0531762065095399</v>
      </c>
      <c r="AF223" s="5" t="n">
        <f aca="false">IF(Q223="Intervalo 1",'[1]Pesos dos Critérios'!$B$12,IF(Q223="Intervalo 2",'[1]Pesos dos Critérios'!$C$12,IF(Q223="Intervalo 3",'[1]Pesos dos Critérios'!$D$12,'[1]Pesos dos Critérios'!$E$12)))</f>
        <v>0.0550472852385421</v>
      </c>
      <c r="AG223" s="5" t="n">
        <f aca="false">IF(S223="Intervalo 1",'[1]Pesos dos Critérios'!$F$12,IF(S223="Intervalo 2",'[1]Pesos dos Critérios'!$G$12,IF(S223="Intervalo 3",'[1]Pesos dos Critérios'!$H$12,'[1]Pesos dos Critérios'!$I$12)))</f>
        <v>0.0375661375661376</v>
      </c>
      <c r="AH223" s="5" t="n">
        <f aca="false">IF(U223="Intervalo 1",'[1]Pesos dos Critérios'!$N$12,IF(U223="Intervalo 2",'[1]Pesos dos Critérios'!$O$12,IF(U223="Intervalo 3",'[1]Pesos dos Critérios'!$P$12,'[1]Pesos dos Critérios'!$Q$12)))</f>
        <v>0.0274470899470899</v>
      </c>
      <c r="AI223" s="5" t="n">
        <f aca="false">IF(AA223="Intervalo 1",'[1]Pesos dos Critérios'!$R$12,IF(AA223="Intervalo 2",'[1]Pesos dos Critérios'!$S$12,IF(AA223="Intervalo 3",'[1]Pesos dos Critérios'!$T$12,'[1]Pesos dos Critérios'!$U$12)))</f>
        <v>0.0547619047619048</v>
      </c>
      <c r="AJ223" s="5" t="n">
        <f aca="false">SUM(AB223:AI223)</f>
        <v>0.314202327726918</v>
      </c>
      <c r="AK223" s="5" t="n">
        <v>222</v>
      </c>
      <c r="AM223" s="1" t="s">
        <v>52</v>
      </c>
    </row>
    <row r="224" customFormat="false" ht="13.8" hidden="false" customHeight="false" outlineLevel="0" collapsed="false">
      <c r="A224" s="7" t="n">
        <v>2013</v>
      </c>
      <c r="B224" s="7" t="s">
        <v>263</v>
      </c>
      <c r="C224" s="8" t="s">
        <v>205</v>
      </c>
      <c r="D224" s="7" t="s">
        <v>138</v>
      </c>
      <c r="E224" s="7" t="s">
        <v>296</v>
      </c>
      <c r="F224" s="7" t="s">
        <v>299</v>
      </c>
      <c r="G224" s="7" t="s">
        <v>224</v>
      </c>
      <c r="H224" s="9" t="n">
        <v>2</v>
      </c>
      <c r="I224" s="7" t="s">
        <v>142</v>
      </c>
      <c r="J224" s="8" t="s">
        <v>86</v>
      </c>
      <c r="K224" s="10" t="s">
        <v>46</v>
      </c>
      <c r="L224" s="10" t="s">
        <v>83</v>
      </c>
      <c r="M224" s="10" t="s">
        <v>56</v>
      </c>
      <c r="N224" s="10" t="n">
        <v>0.016</v>
      </c>
      <c r="O224" s="9" t="s">
        <v>49</v>
      </c>
      <c r="P224" s="11" t="n">
        <v>0.125</v>
      </c>
      <c r="Q224" s="8" t="s">
        <v>49</v>
      </c>
      <c r="R224" s="11" t="n">
        <v>0.01</v>
      </c>
      <c r="S224" s="8" t="s">
        <v>49</v>
      </c>
      <c r="T224" s="11" t="n">
        <v>127</v>
      </c>
      <c r="U224" s="8" t="s">
        <v>58</v>
      </c>
      <c r="V224" s="11" t="n">
        <v>6.5</v>
      </c>
      <c r="W224" s="11" t="n">
        <v>9.2</v>
      </c>
      <c r="X224" s="11" t="n">
        <v>9.4</v>
      </c>
      <c r="Y224" s="11" t="n">
        <v>12.8</v>
      </c>
      <c r="Z224" s="11" t="n">
        <v>2.05</v>
      </c>
      <c r="AA224" s="8" t="s">
        <v>57</v>
      </c>
      <c r="AB224" s="5" t="n">
        <f aca="false">IF(C224='[1]Pesos dos Critérios'!$V$3,'[1]Pesos dos Critérios'!$V$12,IF(Planilha1!C224='[1]Pesos dos Critérios'!$W$3,'[1]Pesos dos Critérios'!$W$12,IF(Planilha1!C224='[1]Pesos dos Critérios'!$X$3,'[1]Pesos dos Critérios'!$X$12,IF(Planilha1!C224='[1]Pesos dos Critérios'!$Y$3,'[1]Pesos dos Critérios'!$Y$12,'[1]Pesos dos Critérios'!$Z$12))))</f>
        <v>0.0218518518518519</v>
      </c>
      <c r="AC224" s="5" t="n">
        <f aca="false">IF(H224=1,'[1]Pesos dos Critérios'!$AD$12,IF(Planilha1!H224=2,'[1]Pesos dos Critérios'!$AE$12,IF(Planilha1!H224=3,'[1]Pesos dos Critérios'!$AF$12,IF(Planilha1!H224=4,'[1]Pesos dos Critérios'!$AG$12,'[1]Pesos dos Critérios'!$AH$12))))</f>
        <v>0.0273148148148148</v>
      </c>
      <c r="AD224" s="5" t="n">
        <f aca="false">IF(J224='[1]Pesos dos Critérios'!$AA$3,'[1]Pesos dos Critérios'!$AA$12,IF(Planilha1!J224='[1]Pesos dos Critérios'!$AB$3,'[1]Pesos dos Critérios'!$AB$12,'[1]Pesos dos Critérios'!$AC$12))</f>
        <v>0.037037037037037</v>
      </c>
      <c r="AE224" s="5" t="n">
        <f aca="false">IF(O224="Intervalo 1",'[1]Pesos dos Critérios'!$J$12,IF(Planilha1!O224="Intervalo 2",'[1]Pesos dos Critérios'!$K$12,IF(Planilha1!O224="Intervalo 3",'[1]Pesos dos Critérios'!$L$12,'[1]Pesos dos Critérios'!$M$12)))</f>
        <v>0.0531762065095399</v>
      </c>
      <c r="AF224" s="5" t="n">
        <f aca="false">IF(Q224="Intervalo 1",'[1]Pesos dos Critérios'!$B$12,IF(Q224="Intervalo 2",'[1]Pesos dos Critérios'!$C$12,IF(Q224="Intervalo 3",'[1]Pesos dos Critérios'!$D$12,'[1]Pesos dos Critérios'!$E$12)))</f>
        <v>0.0550472852385421</v>
      </c>
      <c r="AG224" s="5" t="n">
        <f aca="false">IF(S224="Intervalo 1",'[1]Pesos dos Critérios'!$F$12,IF(S224="Intervalo 2",'[1]Pesos dos Critérios'!$G$12,IF(S224="Intervalo 3",'[1]Pesos dos Critérios'!$H$12,'[1]Pesos dos Critérios'!$I$12)))</f>
        <v>0.0375661375661376</v>
      </c>
      <c r="AH224" s="5" t="n">
        <f aca="false">IF(U224="Intervalo 1",'[1]Pesos dos Critérios'!$N$12,IF(U224="Intervalo 2",'[1]Pesos dos Critérios'!$O$12,IF(U224="Intervalo 3",'[1]Pesos dos Critérios'!$P$12,'[1]Pesos dos Critérios'!$Q$12)))</f>
        <v>0.0274470899470899</v>
      </c>
      <c r="AI224" s="5" t="n">
        <f aca="false">IF(AA224="Intervalo 1",'[1]Pesos dos Critérios'!$R$12,IF(AA224="Intervalo 2",'[1]Pesos dos Critérios'!$S$12,IF(AA224="Intervalo 3",'[1]Pesos dos Critérios'!$T$12,'[1]Pesos dos Critérios'!$U$12)))</f>
        <v>0.0547619047619048</v>
      </c>
      <c r="AJ224" s="5" t="n">
        <f aca="false">SUM(AB224:AI224)</f>
        <v>0.314202327726918</v>
      </c>
      <c r="AK224" s="5" t="n">
        <v>223</v>
      </c>
      <c r="AM224" s="1" t="s">
        <v>52</v>
      </c>
    </row>
    <row r="225" customFormat="false" ht="13.8" hidden="false" customHeight="false" outlineLevel="0" collapsed="false">
      <c r="A225" s="7" t="n">
        <v>2013</v>
      </c>
      <c r="B225" s="7" t="s">
        <v>263</v>
      </c>
      <c r="C225" s="8" t="s">
        <v>205</v>
      </c>
      <c r="D225" s="7" t="s">
        <v>146</v>
      </c>
      <c r="E225" s="7" t="s">
        <v>300</v>
      </c>
      <c r="F225" s="7" t="s">
        <v>301</v>
      </c>
      <c r="G225" s="7" t="s">
        <v>302</v>
      </c>
      <c r="H225" s="9" t="n">
        <v>4</v>
      </c>
      <c r="I225" s="7" t="s">
        <v>217</v>
      </c>
      <c r="J225" s="8" t="s">
        <v>86</v>
      </c>
      <c r="K225" s="10" t="s">
        <v>46</v>
      </c>
      <c r="L225" s="10" t="s">
        <v>83</v>
      </c>
      <c r="M225" s="10" t="s">
        <v>48</v>
      </c>
      <c r="N225" s="10" t="n">
        <v>0.017</v>
      </c>
      <c r="O225" s="9" t="s">
        <v>49</v>
      </c>
      <c r="P225" s="11" t="n">
        <v>0.205</v>
      </c>
      <c r="Q225" s="8" t="s">
        <v>49</v>
      </c>
      <c r="R225" s="11" t="n">
        <v>0.015</v>
      </c>
      <c r="S225" s="8" t="s">
        <v>49</v>
      </c>
      <c r="T225" s="11" t="n">
        <v>151</v>
      </c>
      <c r="U225" s="8" t="s">
        <v>58</v>
      </c>
      <c r="V225" s="11" t="n">
        <v>5.74</v>
      </c>
      <c r="W225" s="11" t="n">
        <v>7.49</v>
      </c>
      <c r="X225" s="11" t="n">
        <v>8.2</v>
      </c>
      <c r="Y225" s="11" t="n">
        <v>10.7</v>
      </c>
      <c r="Z225" s="11" t="n">
        <v>2.42</v>
      </c>
      <c r="AA225" s="8" t="s">
        <v>58</v>
      </c>
      <c r="AB225" s="5" t="n">
        <f aca="false">IF(C225='[1]Pesos dos Critérios'!$V$3,'[1]Pesos dos Critérios'!$V$12,IF(Planilha1!C225='[1]Pesos dos Critérios'!$W$3,'[1]Pesos dos Critérios'!$W$12,IF(Planilha1!C225='[1]Pesos dos Critérios'!$X$3,'[1]Pesos dos Critérios'!$X$12,IF(Planilha1!C225='[1]Pesos dos Critérios'!$Y$3,'[1]Pesos dos Critérios'!$Y$12,'[1]Pesos dos Critérios'!$Z$12))))</f>
        <v>0.0218518518518519</v>
      </c>
      <c r="AC225" s="5" t="n">
        <f aca="false">IF(H225=1,'[1]Pesos dos Critérios'!$AD$12,IF(Planilha1!H225=2,'[1]Pesos dos Critérios'!$AE$12,IF(Planilha1!H225=3,'[1]Pesos dos Critérios'!$AF$12,IF(Planilha1!H225=4,'[1]Pesos dos Critérios'!$AG$12,'[1]Pesos dos Critérios'!$AH$12))))</f>
        <v>0.0226851851851852</v>
      </c>
      <c r="AD225" s="5" t="n">
        <f aca="false">IF(J225='[1]Pesos dos Critérios'!$AA$3,'[1]Pesos dos Critérios'!$AA$12,IF(Planilha1!J225='[1]Pesos dos Critérios'!$AB$3,'[1]Pesos dos Critérios'!$AB$12,'[1]Pesos dos Critérios'!$AC$12))</f>
        <v>0.037037037037037</v>
      </c>
      <c r="AE225" s="5" t="n">
        <f aca="false">IF(O225="Intervalo 1",'[1]Pesos dos Critérios'!$J$12,IF(Planilha1!O225="Intervalo 2",'[1]Pesos dos Critérios'!$K$12,IF(Planilha1!O225="Intervalo 3",'[1]Pesos dos Critérios'!$L$12,'[1]Pesos dos Critérios'!$M$12)))</f>
        <v>0.0531762065095399</v>
      </c>
      <c r="AF225" s="5" t="n">
        <f aca="false">IF(Q225="Intervalo 1",'[1]Pesos dos Critérios'!$B$12,IF(Q225="Intervalo 2",'[1]Pesos dos Critérios'!$C$12,IF(Q225="Intervalo 3",'[1]Pesos dos Critérios'!$D$12,'[1]Pesos dos Critérios'!$E$12)))</f>
        <v>0.0550472852385421</v>
      </c>
      <c r="AG225" s="5" t="n">
        <f aca="false">IF(S225="Intervalo 1",'[1]Pesos dos Critérios'!$F$12,IF(S225="Intervalo 2",'[1]Pesos dos Critérios'!$G$12,IF(S225="Intervalo 3",'[1]Pesos dos Critérios'!$H$12,'[1]Pesos dos Critérios'!$I$12)))</f>
        <v>0.0375661375661376</v>
      </c>
      <c r="AH225" s="5" t="n">
        <f aca="false">IF(U225="Intervalo 1",'[1]Pesos dos Critérios'!$N$12,IF(U225="Intervalo 2",'[1]Pesos dos Critérios'!$O$12,IF(U225="Intervalo 3",'[1]Pesos dos Critérios'!$P$12,'[1]Pesos dos Critérios'!$Q$12)))</f>
        <v>0.0274470899470899</v>
      </c>
      <c r="AI225" s="5" t="n">
        <f aca="false">IF(AA225="Intervalo 1",'[1]Pesos dos Critérios'!$R$12,IF(AA225="Intervalo 2",'[1]Pesos dos Critérios'!$S$12,IF(AA225="Intervalo 3",'[1]Pesos dos Critérios'!$T$12,'[1]Pesos dos Critérios'!$U$12)))</f>
        <v>0.0547619047619048</v>
      </c>
      <c r="AJ225" s="5" t="n">
        <f aca="false">SUM(AB225:AI225)</f>
        <v>0.309572698097288</v>
      </c>
      <c r="AK225" s="5" t="n">
        <v>224</v>
      </c>
      <c r="AM225" s="1" t="s">
        <v>52</v>
      </c>
    </row>
    <row r="226" customFormat="false" ht="13.8" hidden="false" customHeight="false" outlineLevel="0" collapsed="false">
      <c r="A226" s="7" t="n">
        <v>2013</v>
      </c>
      <c r="B226" s="7" t="s">
        <v>263</v>
      </c>
      <c r="C226" s="8" t="s">
        <v>205</v>
      </c>
      <c r="D226" s="7" t="s">
        <v>146</v>
      </c>
      <c r="E226" s="7" t="s">
        <v>303</v>
      </c>
      <c r="F226" s="7" t="s">
        <v>304</v>
      </c>
      <c r="G226" s="7" t="s">
        <v>305</v>
      </c>
      <c r="H226" s="9" t="n">
        <v>3</v>
      </c>
      <c r="I226" s="7" t="s">
        <v>217</v>
      </c>
      <c r="J226" s="8" t="s">
        <v>86</v>
      </c>
      <c r="K226" s="10" t="s">
        <v>46</v>
      </c>
      <c r="L226" s="10" t="s">
        <v>83</v>
      </c>
      <c r="M226" s="10" t="s">
        <v>48</v>
      </c>
      <c r="N226" s="10" t="n">
        <v>0.024</v>
      </c>
      <c r="O226" s="9" t="s">
        <v>57</v>
      </c>
      <c r="P226" s="11" t="n">
        <v>0.158</v>
      </c>
      <c r="Q226" s="8" t="s">
        <v>49</v>
      </c>
      <c r="R226" s="11" t="n">
        <v>0.024</v>
      </c>
      <c r="S226" s="8" t="s">
        <v>57</v>
      </c>
      <c r="T226" s="11" t="n">
        <v>147</v>
      </c>
      <c r="U226" s="8" t="s">
        <v>58</v>
      </c>
      <c r="V226" s="11" t="n">
        <v>5.6</v>
      </c>
      <c r="W226" s="11" t="n">
        <v>8.05</v>
      </c>
      <c r="X226" s="11" t="n">
        <v>8</v>
      </c>
      <c r="Y226" s="11" t="n">
        <v>11.5</v>
      </c>
      <c r="Z226" s="11" t="n">
        <v>2.39</v>
      </c>
      <c r="AA226" s="8" t="s">
        <v>58</v>
      </c>
      <c r="AB226" s="5" t="n">
        <f aca="false">IF(C226='[1]Pesos dos Critérios'!$V$3,'[1]Pesos dos Critérios'!$V$12,IF(Planilha1!C226='[1]Pesos dos Critérios'!$W$3,'[1]Pesos dos Critérios'!$W$12,IF(Planilha1!C226='[1]Pesos dos Critérios'!$X$3,'[1]Pesos dos Critérios'!$X$12,IF(Planilha1!C226='[1]Pesos dos Critérios'!$Y$3,'[1]Pesos dos Critérios'!$Y$12,'[1]Pesos dos Critérios'!$Z$12))))</f>
        <v>0.0218518518518519</v>
      </c>
      <c r="AC226" s="5" t="n">
        <f aca="false">IF(H226=1,'[1]Pesos dos Critérios'!$AD$12,IF(Planilha1!H226=2,'[1]Pesos dos Critérios'!$AE$12,IF(Planilha1!H226=3,'[1]Pesos dos Critérios'!$AF$12,IF(Planilha1!H226=4,'[1]Pesos dos Critérios'!$AG$12,'[1]Pesos dos Critérios'!$AH$12))))</f>
        <v>0.0226851851851852</v>
      </c>
      <c r="AD226" s="5" t="n">
        <f aca="false">IF(J226='[1]Pesos dos Critérios'!$AA$3,'[1]Pesos dos Critérios'!$AA$12,IF(Planilha1!J226='[1]Pesos dos Critérios'!$AB$3,'[1]Pesos dos Critérios'!$AB$12,'[1]Pesos dos Critérios'!$AC$12))</f>
        <v>0.037037037037037</v>
      </c>
      <c r="AE226" s="5" t="n">
        <f aca="false">IF(O226="Intervalo 1",'[1]Pesos dos Critérios'!$J$12,IF(Planilha1!O226="Intervalo 2",'[1]Pesos dos Critérios'!$K$12,IF(Planilha1!O226="Intervalo 3",'[1]Pesos dos Critérios'!$L$12,'[1]Pesos dos Critérios'!$M$12)))</f>
        <v>0.0240628507295174</v>
      </c>
      <c r="AF226" s="5" t="n">
        <f aca="false">IF(Q226="Intervalo 1",'[1]Pesos dos Critérios'!$B$12,IF(Q226="Intervalo 2",'[1]Pesos dos Critérios'!$C$12,IF(Q226="Intervalo 3",'[1]Pesos dos Critérios'!$D$12,'[1]Pesos dos Critérios'!$E$12)))</f>
        <v>0.0550472852385421</v>
      </c>
      <c r="AG226" s="5" t="n">
        <f aca="false">IF(S226="Intervalo 1",'[1]Pesos dos Critérios'!$F$12,IF(S226="Intervalo 2",'[1]Pesos dos Critérios'!$G$12,IF(S226="Intervalo 3",'[1]Pesos dos Critérios'!$H$12,'[1]Pesos dos Critérios'!$I$12)))</f>
        <v>0.032010582010582</v>
      </c>
      <c r="AH226" s="5" t="n">
        <f aca="false">IF(U226="Intervalo 1",'[1]Pesos dos Critérios'!$N$12,IF(U226="Intervalo 2",'[1]Pesos dos Critérios'!$O$12,IF(U226="Intervalo 3",'[1]Pesos dos Critérios'!$P$12,'[1]Pesos dos Critérios'!$Q$12)))</f>
        <v>0.0274470899470899</v>
      </c>
      <c r="AI226" s="5" t="n">
        <f aca="false">IF(AA226="Intervalo 1",'[1]Pesos dos Critérios'!$R$12,IF(AA226="Intervalo 2",'[1]Pesos dos Critérios'!$S$12,IF(AA226="Intervalo 3",'[1]Pesos dos Critérios'!$T$12,'[1]Pesos dos Critérios'!$U$12)))</f>
        <v>0.0547619047619048</v>
      </c>
      <c r="AJ226" s="5" t="n">
        <f aca="false">SUM(AB226:AI226)</f>
        <v>0.27490378676171</v>
      </c>
      <c r="AK226" s="5" t="n">
        <v>225</v>
      </c>
      <c r="AM226" s="1" t="s">
        <v>67</v>
      </c>
    </row>
    <row r="227" customFormat="false" ht="13.8" hidden="false" customHeight="false" outlineLevel="0" collapsed="false">
      <c r="A227" s="7" t="n">
        <v>2013</v>
      </c>
      <c r="B227" s="7" t="s">
        <v>263</v>
      </c>
      <c r="C227" s="8" t="s">
        <v>205</v>
      </c>
      <c r="D227" s="7" t="s">
        <v>154</v>
      </c>
      <c r="E227" s="7" t="s">
        <v>306</v>
      </c>
      <c r="F227" s="7" t="s">
        <v>156</v>
      </c>
      <c r="G227" s="7" t="s">
        <v>137</v>
      </c>
      <c r="H227" s="9" t="n">
        <v>1</v>
      </c>
      <c r="I227" s="7" t="s">
        <v>44</v>
      </c>
      <c r="J227" s="8" t="s">
        <v>45</v>
      </c>
      <c r="K227" s="10" t="s">
        <v>46</v>
      </c>
      <c r="L227" s="10" t="s">
        <v>47</v>
      </c>
      <c r="M227" s="10" t="s">
        <v>48</v>
      </c>
      <c r="N227" s="10" t="n">
        <v>0.037</v>
      </c>
      <c r="O227" s="9" t="s">
        <v>50</v>
      </c>
      <c r="P227" s="11" t="n">
        <v>0.287</v>
      </c>
      <c r="Q227" s="8" t="s">
        <v>57</v>
      </c>
      <c r="R227" s="11" t="n">
        <v>0.046</v>
      </c>
      <c r="S227" s="8" t="s">
        <v>58</v>
      </c>
      <c r="T227" s="11" t="n">
        <v>137</v>
      </c>
      <c r="U227" s="8" t="s">
        <v>58</v>
      </c>
      <c r="V227" s="11" t="n">
        <v>6.23</v>
      </c>
      <c r="W227" s="11" t="n">
        <v>7.98</v>
      </c>
      <c r="X227" s="11" t="n">
        <v>8.9</v>
      </c>
      <c r="Y227" s="11" t="n">
        <v>11.4</v>
      </c>
      <c r="Z227" s="11" t="n">
        <v>2.23</v>
      </c>
      <c r="AA227" s="8" t="s">
        <v>58</v>
      </c>
      <c r="AB227" s="5" t="n">
        <f aca="false">IF(C227='[1]Pesos dos Critérios'!$V$3,'[1]Pesos dos Critérios'!$V$12,IF(Planilha1!C227='[1]Pesos dos Critérios'!$W$3,'[1]Pesos dos Critérios'!$W$12,IF(Planilha1!C227='[1]Pesos dos Critérios'!$X$3,'[1]Pesos dos Critérios'!$X$12,IF(Planilha1!C227='[1]Pesos dos Critérios'!$Y$3,'[1]Pesos dos Critérios'!$Y$12,'[1]Pesos dos Critérios'!$Z$12))))</f>
        <v>0.0218518518518519</v>
      </c>
      <c r="AC227" s="5" t="n">
        <f aca="false">IF(H227=1,'[1]Pesos dos Critérios'!$AD$12,IF(Planilha1!H227=2,'[1]Pesos dos Critérios'!$AE$12,IF(Planilha1!H227=3,'[1]Pesos dos Critérios'!$AF$12,IF(Planilha1!H227=4,'[1]Pesos dos Critérios'!$AG$12,'[1]Pesos dos Critérios'!$AH$12))))</f>
        <v>0.0384259259259259</v>
      </c>
      <c r="AD227" s="5" t="n">
        <f aca="false">IF(J227='[1]Pesos dos Critérios'!$AA$3,'[1]Pesos dos Critérios'!$AA$12,IF(Planilha1!J227='[1]Pesos dos Critérios'!$AB$3,'[1]Pesos dos Critérios'!$AB$12,'[1]Pesos dos Critérios'!$AC$12))</f>
        <v>0.037037037037037</v>
      </c>
      <c r="AE227" s="5" t="n">
        <f aca="false">IF(O227="Intervalo 1",'[1]Pesos dos Critérios'!$J$12,IF(Planilha1!O227="Intervalo 2",'[1]Pesos dos Critérios'!$K$12,IF(Planilha1!O227="Intervalo 3",'[1]Pesos dos Critérios'!$L$12,'[1]Pesos dos Critérios'!$M$12)))</f>
        <v>0.0120314253647587</v>
      </c>
      <c r="AF227" s="5" t="n">
        <f aca="false">IF(Q227="Intervalo 1",'[1]Pesos dos Critérios'!$B$12,IF(Q227="Intervalo 2",'[1]Pesos dos Critérios'!$C$12,IF(Q227="Intervalo 3",'[1]Pesos dos Critérios'!$D$12,'[1]Pesos dos Critérios'!$E$12)))</f>
        <v>0.0236095012051296</v>
      </c>
      <c r="AG227" s="5" t="n">
        <f aca="false">IF(S227="Intervalo 1",'[1]Pesos dos Critérios'!$F$12,IF(S227="Intervalo 2",'[1]Pesos dos Critérios'!$G$12,IF(S227="Intervalo 3",'[1]Pesos dos Critérios'!$H$12,'[1]Pesos dos Critérios'!$I$12)))</f>
        <v>0.0227513227513227</v>
      </c>
      <c r="AH227" s="5" t="n">
        <f aca="false">IF(U227="Intervalo 1",'[1]Pesos dos Critérios'!$N$12,IF(U227="Intervalo 2",'[1]Pesos dos Critérios'!$O$12,IF(U227="Intervalo 3",'[1]Pesos dos Critérios'!$P$12,'[1]Pesos dos Critérios'!$Q$12)))</f>
        <v>0.0274470899470899</v>
      </c>
      <c r="AI227" s="5" t="n">
        <f aca="false">IF(AA227="Intervalo 1",'[1]Pesos dos Critérios'!$R$12,IF(AA227="Intervalo 2",'[1]Pesos dos Critérios'!$S$12,IF(AA227="Intervalo 3",'[1]Pesos dos Critérios'!$T$12,'[1]Pesos dos Critérios'!$U$12)))</f>
        <v>0.0547619047619048</v>
      </c>
      <c r="AJ227" s="5" t="n">
        <f aca="false">SUM(AB227:AI227)</f>
        <v>0.237916058845021</v>
      </c>
      <c r="AK227" s="5" t="n">
        <v>226</v>
      </c>
      <c r="AM227" s="1" t="s">
        <v>60</v>
      </c>
    </row>
    <row r="228" customFormat="false" ht="13.8" hidden="false" customHeight="false" outlineLevel="0" collapsed="false">
      <c r="A228" s="7" t="n">
        <v>2013</v>
      </c>
      <c r="B228" s="7" t="s">
        <v>263</v>
      </c>
      <c r="C228" s="8" t="s">
        <v>205</v>
      </c>
      <c r="D228" s="7" t="s">
        <v>307</v>
      </c>
      <c r="E228" s="7" t="s">
        <v>308</v>
      </c>
      <c r="F228" s="7" t="s">
        <v>309</v>
      </c>
      <c r="G228" s="7" t="s">
        <v>224</v>
      </c>
      <c r="H228" s="9" t="n">
        <v>2</v>
      </c>
      <c r="I228" s="7" t="s">
        <v>277</v>
      </c>
      <c r="J228" s="8" t="s">
        <v>86</v>
      </c>
      <c r="K228" s="10" t="s">
        <v>46</v>
      </c>
      <c r="L228" s="10" t="s">
        <v>47</v>
      </c>
      <c r="M228" s="10" t="s">
        <v>48</v>
      </c>
      <c r="N228" s="10" t="n">
        <v>0.003</v>
      </c>
      <c r="O228" s="9" t="s">
        <v>49</v>
      </c>
      <c r="P228" s="11" t="n">
        <v>0.134</v>
      </c>
      <c r="Q228" s="8" t="s">
        <v>49</v>
      </c>
      <c r="R228" s="11" t="n">
        <v>0.01</v>
      </c>
      <c r="S228" s="8" t="s">
        <v>49</v>
      </c>
      <c r="T228" s="11" t="n">
        <v>173</v>
      </c>
      <c r="U228" s="8" t="s">
        <v>50</v>
      </c>
      <c r="V228" s="11" t="n">
        <v>4.83</v>
      </c>
      <c r="W228" s="11" t="n">
        <v>6.79</v>
      </c>
      <c r="X228" s="11" t="n">
        <v>6.9</v>
      </c>
      <c r="Y228" s="11" t="n">
        <v>9.7</v>
      </c>
      <c r="Z228" s="11" t="n">
        <v>2.82</v>
      </c>
      <c r="AA228" s="8" t="s">
        <v>50</v>
      </c>
      <c r="AB228" s="5" t="n">
        <f aca="false">IF(C228='[1]Pesos dos Critérios'!$V$3,'[1]Pesos dos Critérios'!$V$12,IF(Planilha1!C228='[1]Pesos dos Critérios'!$W$3,'[1]Pesos dos Critérios'!$W$12,IF(Planilha1!C228='[1]Pesos dos Critérios'!$X$3,'[1]Pesos dos Critérios'!$X$12,IF(Planilha1!C228='[1]Pesos dos Critérios'!$Y$3,'[1]Pesos dos Critérios'!$Y$12,'[1]Pesos dos Critérios'!$Z$12))))</f>
        <v>0.0218518518518519</v>
      </c>
      <c r="AC228" s="5" t="n">
        <f aca="false">IF(H228=1,'[1]Pesos dos Critérios'!$AD$12,IF(Planilha1!H228=2,'[1]Pesos dos Critérios'!$AE$12,IF(Planilha1!H228=3,'[1]Pesos dos Critérios'!$AF$12,IF(Planilha1!H228=4,'[1]Pesos dos Critérios'!$AG$12,'[1]Pesos dos Critérios'!$AH$12))))</f>
        <v>0.0273148148148148</v>
      </c>
      <c r="AD228" s="5" t="n">
        <f aca="false">IF(J228='[1]Pesos dos Critérios'!$AA$3,'[1]Pesos dos Critérios'!$AA$12,IF(Planilha1!J228='[1]Pesos dos Critérios'!$AB$3,'[1]Pesos dos Critérios'!$AB$12,'[1]Pesos dos Critérios'!$AC$12))</f>
        <v>0.037037037037037</v>
      </c>
      <c r="AE228" s="5" t="n">
        <f aca="false">IF(O228="Intervalo 1",'[1]Pesos dos Critérios'!$J$12,IF(Planilha1!O228="Intervalo 2",'[1]Pesos dos Critérios'!$K$12,IF(Planilha1!O228="Intervalo 3",'[1]Pesos dos Critérios'!$L$12,'[1]Pesos dos Critérios'!$M$12)))</f>
        <v>0.0531762065095399</v>
      </c>
      <c r="AF228" s="5" t="n">
        <f aca="false">IF(Q228="Intervalo 1",'[1]Pesos dos Critérios'!$B$12,IF(Q228="Intervalo 2",'[1]Pesos dos Critérios'!$C$12,IF(Q228="Intervalo 3",'[1]Pesos dos Critérios'!$D$12,'[1]Pesos dos Critérios'!$E$12)))</f>
        <v>0.0550472852385421</v>
      </c>
      <c r="AG228" s="5" t="n">
        <f aca="false">IF(S228="Intervalo 1",'[1]Pesos dos Critérios'!$F$12,IF(S228="Intervalo 2",'[1]Pesos dos Critérios'!$G$12,IF(S228="Intervalo 3",'[1]Pesos dos Critérios'!$H$12,'[1]Pesos dos Critérios'!$I$12)))</f>
        <v>0.0375661375661376</v>
      </c>
      <c r="AH228" s="5" t="n">
        <f aca="false">IF(U228="Intervalo 1",'[1]Pesos dos Critérios'!$N$12,IF(U228="Intervalo 2",'[1]Pesos dos Critérios'!$O$12,IF(U228="Intervalo 3",'[1]Pesos dos Critérios'!$P$12,'[1]Pesos dos Critérios'!$Q$12)))</f>
        <v>0.019510582010582</v>
      </c>
      <c r="AI228" s="5" t="n">
        <f aca="false">IF(AA228="Intervalo 1",'[1]Pesos dos Critérios'!$R$12,IF(AA228="Intervalo 2",'[1]Pesos dos Critérios'!$S$12,IF(AA228="Intervalo 3",'[1]Pesos dos Critérios'!$T$12,'[1]Pesos dos Critérios'!$U$12)))</f>
        <v>0.0468253968253968</v>
      </c>
      <c r="AJ228" s="5" t="n">
        <f aca="false">SUM(AB228:AI228)</f>
        <v>0.298329311853902</v>
      </c>
      <c r="AK228" s="5" t="n">
        <v>227</v>
      </c>
      <c r="AM228" s="1" t="s">
        <v>52</v>
      </c>
    </row>
    <row r="229" customFormat="false" ht="13.8" hidden="false" customHeight="false" outlineLevel="0" collapsed="false">
      <c r="A229" s="7" t="n">
        <v>2013</v>
      </c>
      <c r="B229" s="7" t="s">
        <v>263</v>
      </c>
      <c r="C229" s="8" t="s">
        <v>205</v>
      </c>
      <c r="D229" s="7" t="s">
        <v>307</v>
      </c>
      <c r="E229" s="7" t="s">
        <v>308</v>
      </c>
      <c r="F229" s="7" t="s">
        <v>310</v>
      </c>
      <c r="G229" s="7" t="s">
        <v>224</v>
      </c>
      <c r="H229" s="9" t="n">
        <v>2</v>
      </c>
      <c r="I229" s="7" t="s">
        <v>277</v>
      </c>
      <c r="J229" s="8" t="s">
        <v>86</v>
      </c>
      <c r="K229" s="10" t="s">
        <v>46</v>
      </c>
      <c r="L229" s="10" t="s">
        <v>47</v>
      </c>
      <c r="M229" s="10" t="s">
        <v>48</v>
      </c>
      <c r="N229" s="10" t="n">
        <v>0.003</v>
      </c>
      <c r="O229" s="9" t="s">
        <v>49</v>
      </c>
      <c r="P229" s="11" t="n">
        <v>0.134</v>
      </c>
      <c r="Q229" s="8" t="s">
        <v>49</v>
      </c>
      <c r="R229" s="11" t="n">
        <v>0.01</v>
      </c>
      <c r="S229" s="8" t="s">
        <v>49</v>
      </c>
      <c r="T229" s="11" t="n">
        <v>173</v>
      </c>
      <c r="U229" s="8" t="s">
        <v>50</v>
      </c>
      <c r="V229" s="11" t="n">
        <v>4.83</v>
      </c>
      <c r="W229" s="11" t="n">
        <v>6.79</v>
      </c>
      <c r="X229" s="11" t="n">
        <v>6.9</v>
      </c>
      <c r="Y229" s="11" t="n">
        <v>9.7</v>
      </c>
      <c r="Z229" s="11" t="n">
        <v>2.82</v>
      </c>
      <c r="AA229" s="8" t="s">
        <v>50</v>
      </c>
      <c r="AB229" s="5" t="n">
        <f aca="false">IF(C229='[1]Pesos dos Critérios'!$V$3,'[1]Pesos dos Critérios'!$V$12,IF(Planilha1!C229='[1]Pesos dos Critérios'!$W$3,'[1]Pesos dos Critérios'!$W$12,IF(Planilha1!C229='[1]Pesos dos Critérios'!$X$3,'[1]Pesos dos Critérios'!$X$12,IF(Planilha1!C229='[1]Pesos dos Critérios'!$Y$3,'[1]Pesos dos Critérios'!$Y$12,'[1]Pesos dos Critérios'!$Z$12))))</f>
        <v>0.0218518518518519</v>
      </c>
      <c r="AC229" s="5" t="n">
        <f aca="false">IF(H229=1,'[1]Pesos dos Critérios'!$AD$12,IF(Planilha1!H229=2,'[1]Pesos dos Critérios'!$AE$12,IF(Planilha1!H229=3,'[1]Pesos dos Critérios'!$AF$12,IF(Planilha1!H229=4,'[1]Pesos dos Critérios'!$AG$12,'[1]Pesos dos Critérios'!$AH$12))))</f>
        <v>0.0273148148148148</v>
      </c>
      <c r="AD229" s="5" t="n">
        <f aca="false">IF(J229='[1]Pesos dos Critérios'!$AA$3,'[1]Pesos dos Critérios'!$AA$12,IF(Planilha1!J229='[1]Pesos dos Critérios'!$AB$3,'[1]Pesos dos Critérios'!$AB$12,'[1]Pesos dos Critérios'!$AC$12))</f>
        <v>0.037037037037037</v>
      </c>
      <c r="AE229" s="5" t="n">
        <f aca="false">IF(O229="Intervalo 1",'[1]Pesos dos Critérios'!$J$12,IF(Planilha1!O229="Intervalo 2",'[1]Pesos dos Critérios'!$K$12,IF(Planilha1!O229="Intervalo 3",'[1]Pesos dos Critérios'!$L$12,'[1]Pesos dos Critérios'!$M$12)))</f>
        <v>0.0531762065095399</v>
      </c>
      <c r="AF229" s="5" t="n">
        <f aca="false">IF(Q229="Intervalo 1",'[1]Pesos dos Critérios'!$B$12,IF(Q229="Intervalo 2",'[1]Pesos dos Critérios'!$C$12,IF(Q229="Intervalo 3",'[1]Pesos dos Critérios'!$D$12,'[1]Pesos dos Critérios'!$E$12)))</f>
        <v>0.0550472852385421</v>
      </c>
      <c r="AG229" s="5" t="n">
        <f aca="false">IF(S229="Intervalo 1",'[1]Pesos dos Critérios'!$F$12,IF(S229="Intervalo 2",'[1]Pesos dos Critérios'!$G$12,IF(S229="Intervalo 3",'[1]Pesos dos Critérios'!$H$12,'[1]Pesos dos Critérios'!$I$12)))</f>
        <v>0.0375661375661376</v>
      </c>
      <c r="AH229" s="5" t="n">
        <f aca="false">IF(U229="Intervalo 1",'[1]Pesos dos Critérios'!$N$12,IF(U229="Intervalo 2",'[1]Pesos dos Critérios'!$O$12,IF(U229="Intervalo 3",'[1]Pesos dos Critérios'!$P$12,'[1]Pesos dos Critérios'!$Q$12)))</f>
        <v>0.019510582010582</v>
      </c>
      <c r="AI229" s="5" t="n">
        <f aca="false">IF(AA229="Intervalo 1",'[1]Pesos dos Critérios'!$R$12,IF(AA229="Intervalo 2",'[1]Pesos dos Critérios'!$S$12,IF(AA229="Intervalo 3",'[1]Pesos dos Critérios'!$T$12,'[1]Pesos dos Critérios'!$U$12)))</f>
        <v>0.0468253968253968</v>
      </c>
      <c r="AJ229" s="5" t="n">
        <f aca="false">SUM(AB229:AI229)</f>
        <v>0.298329311853902</v>
      </c>
      <c r="AK229" s="5" t="n">
        <v>228</v>
      </c>
      <c r="AM229" s="1" t="s">
        <v>52</v>
      </c>
    </row>
    <row r="230" customFormat="false" ht="13.8" hidden="false" customHeight="false" outlineLevel="0" collapsed="false">
      <c r="A230" s="7" t="n">
        <v>2013</v>
      </c>
      <c r="B230" s="7" t="s">
        <v>263</v>
      </c>
      <c r="C230" s="8" t="s">
        <v>205</v>
      </c>
      <c r="D230" s="7" t="s">
        <v>97</v>
      </c>
      <c r="E230" s="7" t="s">
        <v>311</v>
      </c>
      <c r="F230" s="7" t="s">
        <v>312</v>
      </c>
      <c r="G230" s="7" t="s">
        <v>123</v>
      </c>
      <c r="H230" s="9" t="n">
        <v>2</v>
      </c>
      <c r="I230" s="7" t="s">
        <v>126</v>
      </c>
      <c r="J230" s="8" t="s">
        <v>45</v>
      </c>
      <c r="K230" s="10" t="s">
        <v>46</v>
      </c>
      <c r="L230" s="10" t="s">
        <v>47</v>
      </c>
      <c r="M230" s="10" t="s">
        <v>48</v>
      </c>
      <c r="N230" s="10" t="n">
        <v>0.031</v>
      </c>
      <c r="O230" s="9" t="s">
        <v>58</v>
      </c>
      <c r="P230" s="11" t="n">
        <v>0.374</v>
      </c>
      <c r="Q230" s="8" t="s">
        <v>58</v>
      </c>
      <c r="R230" s="11" t="n">
        <v>0.045</v>
      </c>
      <c r="S230" s="8" t="s">
        <v>58</v>
      </c>
      <c r="T230" s="11" t="n">
        <v>122</v>
      </c>
      <c r="U230" s="8" t="s">
        <v>57</v>
      </c>
      <c r="V230" s="11" t="n">
        <v>6.93</v>
      </c>
      <c r="W230" s="11" t="n">
        <v>8.89</v>
      </c>
      <c r="X230" s="11" t="n">
        <v>9.9</v>
      </c>
      <c r="Y230" s="11" t="n">
        <v>12.7</v>
      </c>
      <c r="Z230" s="11" t="n">
        <v>1.99</v>
      </c>
      <c r="AA230" s="8" t="s">
        <v>57</v>
      </c>
      <c r="AB230" s="5" t="n">
        <f aca="false">IF(C230='[1]Pesos dos Critérios'!$V$3,'[1]Pesos dos Critérios'!$V$12,IF(Planilha1!C230='[1]Pesos dos Critérios'!$W$3,'[1]Pesos dos Critérios'!$W$12,IF(Planilha1!C230='[1]Pesos dos Critérios'!$X$3,'[1]Pesos dos Critérios'!$X$12,IF(Planilha1!C230='[1]Pesos dos Critérios'!$Y$3,'[1]Pesos dos Critérios'!$Y$12,'[1]Pesos dos Critérios'!$Z$12))))</f>
        <v>0.0218518518518519</v>
      </c>
      <c r="AC230" s="5" t="n">
        <f aca="false">IF(H230=1,'[1]Pesos dos Critérios'!$AD$12,IF(Planilha1!H230=2,'[1]Pesos dos Critérios'!$AE$12,IF(Planilha1!H230=3,'[1]Pesos dos Critérios'!$AF$12,IF(Planilha1!H230=4,'[1]Pesos dos Critérios'!$AG$12,'[1]Pesos dos Critérios'!$AH$12))))</f>
        <v>0.0273148148148148</v>
      </c>
      <c r="AD230" s="5" t="n">
        <f aca="false">IF(J230='[1]Pesos dos Critérios'!$AA$3,'[1]Pesos dos Critérios'!$AA$12,IF(Planilha1!J230='[1]Pesos dos Critérios'!$AB$3,'[1]Pesos dos Critérios'!$AB$12,'[1]Pesos dos Critérios'!$AC$12))</f>
        <v>0.037037037037037</v>
      </c>
      <c r="AE230" s="5" t="n">
        <f aca="false">IF(O230="Intervalo 1",'[1]Pesos dos Critérios'!$J$12,IF(Planilha1!O230="Intervalo 2",'[1]Pesos dos Critérios'!$K$12,IF(Planilha1!O230="Intervalo 3",'[1]Pesos dos Critérios'!$L$12,'[1]Pesos dos Critérios'!$M$12)))</f>
        <v>0.0218406285072952</v>
      </c>
      <c r="AF230" s="5" t="n">
        <f aca="false">IF(Q230="Intervalo 1",'[1]Pesos dos Critérios'!$B$12,IF(Q230="Intervalo 2",'[1]Pesos dos Critérios'!$C$12,IF(Q230="Intervalo 3",'[1]Pesos dos Critérios'!$D$12,'[1]Pesos dos Critérios'!$E$12)))</f>
        <v>0.0213326341741642</v>
      </c>
      <c r="AG230" s="5" t="n">
        <f aca="false">IF(S230="Intervalo 1",'[1]Pesos dos Critérios'!$F$12,IF(S230="Intervalo 2",'[1]Pesos dos Critérios'!$G$12,IF(S230="Intervalo 3",'[1]Pesos dos Critérios'!$H$12,'[1]Pesos dos Critérios'!$I$12)))</f>
        <v>0.0227513227513227</v>
      </c>
      <c r="AH230" s="5" t="n">
        <f aca="false">IF(U230="Intervalo 1",'[1]Pesos dos Critérios'!$N$12,IF(U230="Intervalo 2",'[1]Pesos dos Critérios'!$O$12,IF(U230="Intervalo 3",'[1]Pesos dos Critérios'!$P$12,'[1]Pesos dos Critérios'!$Q$12)))</f>
        <v>0.0320767195767196</v>
      </c>
      <c r="AI230" s="5" t="n">
        <f aca="false">IF(AA230="Intervalo 1",'[1]Pesos dos Critérios'!$R$12,IF(AA230="Intervalo 2",'[1]Pesos dos Critérios'!$S$12,IF(AA230="Intervalo 3",'[1]Pesos dos Critérios'!$T$12,'[1]Pesos dos Critérios'!$U$12)))</f>
        <v>0.0547619047619048</v>
      </c>
      <c r="AJ230" s="5" t="n">
        <f aca="false">SUM(AB230:AI230)</f>
        <v>0.23896691347511</v>
      </c>
      <c r="AK230" s="5" t="n">
        <v>229</v>
      </c>
      <c r="AM230" s="1" t="s">
        <v>60</v>
      </c>
    </row>
    <row r="231" customFormat="false" ht="13.8" hidden="false" customHeight="false" outlineLevel="0" collapsed="false">
      <c r="A231" s="7" t="n">
        <v>2013</v>
      </c>
      <c r="B231" s="7" t="s">
        <v>263</v>
      </c>
      <c r="C231" s="8" t="s">
        <v>205</v>
      </c>
      <c r="D231" s="7" t="s">
        <v>97</v>
      </c>
      <c r="E231" s="7" t="s">
        <v>311</v>
      </c>
      <c r="F231" s="7" t="s">
        <v>313</v>
      </c>
      <c r="G231" s="7" t="s">
        <v>123</v>
      </c>
      <c r="H231" s="9" t="n">
        <v>2</v>
      </c>
      <c r="I231" s="7" t="s">
        <v>126</v>
      </c>
      <c r="J231" s="8" t="s">
        <v>45</v>
      </c>
      <c r="K231" s="10" t="s">
        <v>46</v>
      </c>
      <c r="L231" s="10" t="s">
        <v>47</v>
      </c>
      <c r="M231" s="10" t="s">
        <v>48</v>
      </c>
      <c r="N231" s="10" t="n">
        <v>0.031</v>
      </c>
      <c r="O231" s="9" t="s">
        <v>58</v>
      </c>
      <c r="P231" s="11" t="n">
        <v>0.374</v>
      </c>
      <c r="Q231" s="8" t="s">
        <v>58</v>
      </c>
      <c r="R231" s="11" t="n">
        <v>0.045</v>
      </c>
      <c r="S231" s="8" t="s">
        <v>58</v>
      </c>
      <c r="T231" s="11" t="n">
        <v>122</v>
      </c>
      <c r="U231" s="8" t="s">
        <v>57</v>
      </c>
      <c r="V231" s="11" t="n">
        <v>6.93</v>
      </c>
      <c r="W231" s="11" t="n">
        <v>8.89</v>
      </c>
      <c r="X231" s="11" t="n">
        <v>9.9</v>
      </c>
      <c r="Y231" s="11" t="n">
        <v>12.7</v>
      </c>
      <c r="Z231" s="11" t="n">
        <v>1.99</v>
      </c>
      <c r="AA231" s="8" t="s">
        <v>57</v>
      </c>
      <c r="AB231" s="5" t="n">
        <f aca="false">IF(C231='[1]Pesos dos Critérios'!$V$3,'[1]Pesos dos Critérios'!$V$12,IF(Planilha1!C231='[1]Pesos dos Critérios'!$W$3,'[1]Pesos dos Critérios'!$W$12,IF(Planilha1!C231='[1]Pesos dos Critérios'!$X$3,'[1]Pesos dos Critérios'!$X$12,IF(Planilha1!C231='[1]Pesos dos Critérios'!$Y$3,'[1]Pesos dos Critérios'!$Y$12,'[1]Pesos dos Critérios'!$Z$12))))</f>
        <v>0.0218518518518519</v>
      </c>
      <c r="AC231" s="5" t="n">
        <f aca="false">IF(H231=1,'[1]Pesos dos Critérios'!$AD$12,IF(Planilha1!H231=2,'[1]Pesos dos Critérios'!$AE$12,IF(Planilha1!H231=3,'[1]Pesos dos Critérios'!$AF$12,IF(Planilha1!H231=4,'[1]Pesos dos Critérios'!$AG$12,'[1]Pesos dos Critérios'!$AH$12))))</f>
        <v>0.0273148148148148</v>
      </c>
      <c r="AD231" s="5" t="n">
        <f aca="false">IF(J231='[1]Pesos dos Critérios'!$AA$3,'[1]Pesos dos Critérios'!$AA$12,IF(Planilha1!J231='[1]Pesos dos Critérios'!$AB$3,'[1]Pesos dos Critérios'!$AB$12,'[1]Pesos dos Critérios'!$AC$12))</f>
        <v>0.037037037037037</v>
      </c>
      <c r="AE231" s="5" t="n">
        <f aca="false">IF(O231="Intervalo 1",'[1]Pesos dos Critérios'!$J$12,IF(Planilha1!O231="Intervalo 2",'[1]Pesos dos Critérios'!$K$12,IF(Planilha1!O231="Intervalo 3",'[1]Pesos dos Critérios'!$L$12,'[1]Pesos dos Critérios'!$M$12)))</f>
        <v>0.0218406285072952</v>
      </c>
      <c r="AF231" s="5" t="n">
        <f aca="false">IF(Q231="Intervalo 1",'[1]Pesos dos Critérios'!$B$12,IF(Q231="Intervalo 2",'[1]Pesos dos Critérios'!$C$12,IF(Q231="Intervalo 3",'[1]Pesos dos Critérios'!$D$12,'[1]Pesos dos Critérios'!$E$12)))</f>
        <v>0.0213326341741642</v>
      </c>
      <c r="AG231" s="5" t="n">
        <f aca="false">IF(S231="Intervalo 1",'[1]Pesos dos Critérios'!$F$12,IF(S231="Intervalo 2",'[1]Pesos dos Critérios'!$G$12,IF(S231="Intervalo 3",'[1]Pesos dos Critérios'!$H$12,'[1]Pesos dos Critérios'!$I$12)))</f>
        <v>0.0227513227513227</v>
      </c>
      <c r="AH231" s="5" t="n">
        <f aca="false">IF(U231="Intervalo 1",'[1]Pesos dos Critérios'!$N$12,IF(U231="Intervalo 2",'[1]Pesos dos Critérios'!$O$12,IF(U231="Intervalo 3",'[1]Pesos dos Critérios'!$P$12,'[1]Pesos dos Critérios'!$Q$12)))</f>
        <v>0.0320767195767196</v>
      </c>
      <c r="AI231" s="5" t="n">
        <f aca="false">IF(AA231="Intervalo 1",'[1]Pesos dos Critérios'!$R$12,IF(AA231="Intervalo 2",'[1]Pesos dos Critérios'!$S$12,IF(AA231="Intervalo 3",'[1]Pesos dos Critérios'!$T$12,'[1]Pesos dos Critérios'!$U$12)))</f>
        <v>0.0547619047619048</v>
      </c>
      <c r="AJ231" s="5" t="n">
        <f aca="false">SUM(AB231:AI231)</f>
        <v>0.23896691347511</v>
      </c>
      <c r="AK231" s="5" t="n">
        <v>230</v>
      </c>
      <c r="AM231" s="1" t="s">
        <v>60</v>
      </c>
    </row>
    <row r="232" customFormat="false" ht="13.8" hidden="false" customHeight="false" outlineLevel="0" collapsed="false">
      <c r="A232" s="7" t="n">
        <v>2013</v>
      </c>
      <c r="B232" s="7" t="s">
        <v>263</v>
      </c>
      <c r="C232" s="8" t="s">
        <v>205</v>
      </c>
      <c r="D232" s="7" t="s">
        <v>97</v>
      </c>
      <c r="E232" s="7" t="s">
        <v>311</v>
      </c>
      <c r="F232" s="7" t="s">
        <v>314</v>
      </c>
      <c r="G232" s="7" t="s">
        <v>123</v>
      </c>
      <c r="H232" s="9" t="n">
        <v>2</v>
      </c>
      <c r="I232" s="7" t="s">
        <v>126</v>
      </c>
      <c r="J232" s="8" t="s">
        <v>45</v>
      </c>
      <c r="K232" s="10" t="s">
        <v>46</v>
      </c>
      <c r="L232" s="10" t="s">
        <v>47</v>
      </c>
      <c r="M232" s="10" t="s">
        <v>48</v>
      </c>
      <c r="N232" s="10" t="n">
        <v>0.031</v>
      </c>
      <c r="O232" s="9" t="s">
        <v>58</v>
      </c>
      <c r="P232" s="11" t="n">
        <v>0.374</v>
      </c>
      <c r="Q232" s="8" t="s">
        <v>58</v>
      </c>
      <c r="R232" s="11" t="n">
        <v>0.045</v>
      </c>
      <c r="S232" s="8" t="s">
        <v>58</v>
      </c>
      <c r="T232" s="11" t="n">
        <v>122</v>
      </c>
      <c r="U232" s="8" t="s">
        <v>57</v>
      </c>
      <c r="V232" s="11" t="n">
        <v>6.93</v>
      </c>
      <c r="W232" s="11" t="n">
        <v>8.89</v>
      </c>
      <c r="X232" s="11" t="n">
        <v>9.9</v>
      </c>
      <c r="Y232" s="11" t="n">
        <v>12.7</v>
      </c>
      <c r="Z232" s="11" t="n">
        <v>1.99</v>
      </c>
      <c r="AA232" s="8" t="s">
        <v>57</v>
      </c>
      <c r="AB232" s="5" t="n">
        <f aca="false">IF(C232='[1]Pesos dos Critérios'!$V$3,'[1]Pesos dos Critérios'!$V$12,IF(Planilha1!C232='[1]Pesos dos Critérios'!$W$3,'[1]Pesos dos Critérios'!$W$12,IF(Planilha1!C232='[1]Pesos dos Critérios'!$X$3,'[1]Pesos dos Critérios'!$X$12,IF(Planilha1!C232='[1]Pesos dos Critérios'!$Y$3,'[1]Pesos dos Critérios'!$Y$12,'[1]Pesos dos Critérios'!$Z$12))))</f>
        <v>0.0218518518518519</v>
      </c>
      <c r="AC232" s="5" t="n">
        <f aca="false">IF(H232=1,'[1]Pesos dos Critérios'!$AD$12,IF(Planilha1!H232=2,'[1]Pesos dos Critérios'!$AE$12,IF(Planilha1!H232=3,'[1]Pesos dos Critérios'!$AF$12,IF(Planilha1!H232=4,'[1]Pesos dos Critérios'!$AG$12,'[1]Pesos dos Critérios'!$AH$12))))</f>
        <v>0.0273148148148148</v>
      </c>
      <c r="AD232" s="5" t="n">
        <f aca="false">IF(J232='[1]Pesos dos Critérios'!$AA$3,'[1]Pesos dos Critérios'!$AA$12,IF(Planilha1!J232='[1]Pesos dos Critérios'!$AB$3,'[1]Pesos dos Critérios'!$AB$12,'[1]Pesos dos Critérios'!$AC$12))</f>
        <v>0.037037037037037</v>
      </c>
      <c r="AE232" s="5" t="n">
        <f aca="false">IF(O232="Intervalo 1",'[1]Pesos dos Critérios'!$J$12,IF(Planilha1!O232="Intervalo 2",'[1]Pesos dos Critérios'!$K$12,IF(Planilha1!O232="Intervalo 3",'[1]Pesos dos Critérios'!$L$12,'[1]Pesos dos Critérios'!$M$12)))</f>
        <v>0.0218406285072952</v>
      </c>
      <c r="AF232" s="5" t="n">
        <f aca="false">IF(Q232="Intervalo 1",'[1]Pesos dos Critérios'!$B$12,IF(Q232="Intervalo 2",'[1]Pesos dos Critérios'!$C$12,IF(Q232="Intervalo 3",'[1]Pesos dos Critérios'!$D$12,'[1]Pesos dos Critérios'!$E$12)))</f>
        <v>0.0213326341741642</v>
      </c>
      <c r="AG232" s="5" t="n">
        <f aca="false">IF(S232="Intervalo 1",'[1]Pesos dos Critérios'!$F$12,IF(S232="Intervalo 2",'[1]Pesos dos Critérios'!$G$12,IF(S232="Intervalo 3",'[1]Pesos dos Critérios'!$H$12,'[1]Pesos dos Critérios'!$I$12)))</f>
        <v>0.0227513227513227</v>
      </c>
      <c r="AH232" s="5" t="n">
        <f aca="false">IF(U232="Intervalo 1",'[1]Pesos dos Critérios'!$N$12,IF(U232="Intervalo 2",'[1]Pesos dos Critérios'!$O$12,IF(U232="Intervalo 3",'[1]Pesos dos Critérios'!$P$12,'[1]Pesos dos Critérios'!$Q$12)))</f>
        <v>0.0320767195767196</v>
      </c>
      <c r="AI232" s="5" t="n">
        <f aca="false">IF(AA232="Intervalo 1",'[1]Pesos dos Critérios'!$R$12,IF(AA232="Intervalo 2",'[1]Pesos dos Critérios'!$S$12,IF(AA232="Intervalo 3",'[1]Pesos dos Critérios'!$T$12,'[1]Pesos dos Critérios'!$U$12)))</f>
        <v>0.0547619047619048</v>
      </c>
      <c r="AJ232" s="5" t="n">
        <f aca="false">SUM(AB232:AI232)</f>
        <v>0.23896691347511</v>
      </c>
      <c r="AK232" s="5" t="n">
        <v>231</v>
      </c>
      <c r="AM232" s="1" t="s">
        <v>60</v>
      </c>
    </row>
    <row r="233" customFormat="false" ht="13.8" hidden="false" customHeight="false" outlineLevel="0" collapsed="false">
      <c r="A233" s="7" t="n">
        <v>2013</v>
      </c>
      <c r="B233" s="7" t="s">
        <v>263</v>
      </c>
      <c r="C233" s="8" t="s">
        <v>205</v>
      </c>
      <c r="D233" s="7" t="s">
        <v>97</v>
      </c>
      <c r="E233" s="7" t="s">
        <v>311</v>
      </c>
      <c r="F233" s="7" t="s">
        <v>312</v>
      </c>
      <c r="G233" s="7" t="s">
        <v>123</v>
      </c>
      <c r="H233" s="9" t="n">
        <v>2</v>
      </c>
      <c r="I233" s="7" t="s">
        <v>217</v>
      </c>
      <c r="J233" s="8" t="s">
        <v>86</v>
      </c>
      <c r="K233" s="10" t="s">
        <v>46</v>
      </c>
      <c r="L233" s="10" t="s">
        <v>47</v>
      </c>
      <c r="M233" s="10" t="s">
        <v>48</v>
      </c>
      <c r="N233" s="10" t="n">
        <v>0.035</v>
      </c>
      <c r="O233" s="9" t="s">
        <v>50</v>
      </c>
      <c r="P233" s="11" t="n">
        <v>0.434</v>
      </c>
      <c r="Q233" s="8" t="s">
        <v>58</v>
      </c>
      <c r="R233" s="11" t="n">
        <v>0.042</v>
      </c>
      <c r="S233" s="8" t="s">
        <v>58</v>
      </c>
      <c r="T233" s="11" t="n">
        <v>123</v>
      </c>
      <c r="U233" s="8" t="s">
        <v>57</v>
      </c>
      <c r="V233" s="11" t="n">
        <v>6.93</v>
      </c>
      <c r="W233" s="11" t="n">
        <v>8.61</v>
      </c>
      <c r="X233" s="11" t="n">
        <v>9.9</v>
      </c>
      <c r="Y233" s="11" t="n">
        <v>12.3</v>
      </c>
      <c r="Z233" s="11" t="n">
        <v>2.02</v>
      </c>
      <c r="AA233" s="8" t="s">
        <v>57</v>
      </c>
      <c r="AB233" s="5" t="n">
        <f aca="false">IF(C233='[1]Pesos dos Critérios'!$V$3,'[1]Pesos dos Critérios'!$V$12,IF(Planilha1!C233='[1]Pesos dos Critérios'!$W$3,'[1]Pesos dos Critérios'!$W$12,IF(Planilha1!C233='[1]Pesos dos Critérios'!$X$3,'[1]Pesos dos Critérios'!$X$12,IF(Planilha1!C233='[1]Pesos dos Critérios'!$Y$3,'[1]Pesos dos Critérios'!$Y$12,'[1]Pesos dos Critérios'!$Z$12))))</f>
        <v>0.0218518518518519</v>
      </c>
      <c r="AC233" s="5" t="n">
        <f aca="false">IF(H233=1,'[1]Pesos dos Critérios'!$AD$12,IF(Planilha1!H233=2,'[1]Pesos dos Critérios'!$AE$12,IF(Planilha1!H233=3,'[1]Pesos dos Critérios'!$AF$12,IF(Planilha1!H233=4,'[1]Pesos dos Critérios'!$AG$12,'[1]Pesos dos Critérios'!$AH$12))))</f>
        <v>0.0273148148148148</v>
      </c>
      <c r="AD233" s="5" t="n">
        <f aca="false">IF(J233='[1]Pesos dos Critérios'!$AA$3,'[1]Pesos dos Critérios'!$AA$12,IF(Planilha1!J233='[1]Pesos dos Critérios'!$AB$3,'[1]Pesos dos Critérios'!$AB$12,'[1]Pesos dos Critérios'!$AC$12))</f>
        <v>0.037037037037037</v>
      </c>
      <c r="AE233" s="5" t="n">
        <f aca="false">IF(O233="Intervalo 1",'[1]Pesos dos Critérios'!$J$12,IF(Planilha1!O233="Intervalo 2",'[1]Pesos dos Critérios'!$K$12,IF(Planilha1!O233="Intervalo 3",'[1]Pesos dos Critérios'!$L$12,'[1]Pesos dos Critérios'!$M$12)))</f>
        <v>0.0120314253647587</v>
      </c>
      <c r="AF233" s="5" t="n">
        <f aca="false">IF(Q233="Intervalo 1",'[1]Pesos dos Critérios'!$B$12,IF(Q233="Intervalo 2",'[1]Pesos dos Critérios'!$C$12,IF(Q233="Intervalo 3",'[1]Pesos dos Critérios'!$D$12,'[1]Pesos dos Critérios'!$E$12)))</f>
        <v>0.0213326341741642</v>
      </c>
      <c r="AG233" s="5" t="n">
        <f aca="false">IF(S233="Intervalo 1",'[1]Pesos dos Critérios'!$F$12,IF(S233="Intervalo 2",'[1]Pesos dos Critérios'!$G$12,IF(S233="Intervalo 3",'[1]Pesos dos Critérios'!$H$12,'[1]Pesos dos Critérios'!$I$12)))</f>
        <v>0.0227513227513227</v>
      </c>
      <c r="AH233" s="5" t="n">
        <f aca="false">IF(U233="Intervalo 1",'[1]Pesos dos Critérios'!$N$12,IF(U233="Intervalo 2",'[1]Pesos dos Critérios'!$O$12,IF(U233="Intervalo 3",'[1]Pesos dos Critérios'!$P$12,'[1]Pesos dos Critérios'!$Q$12)))</f>
        <v>0.0320767195767196</v>
      </c>
      <c r="AI233" s="5" t="n">
        <f aca="false">IF(AA233="Intervalo 1",'[1]Pesos dos Critérios'!$R$12,IF(AA233="Intervalo 2",'[1]Pesos dos Critérios'!$S$12,IF(AA233="Intervalo 3",'[1]Pesos dos Critérios'!$T$12,'[1]Pesos dos Critérios'!$U$12)))</f>
        <v>0.0547619047619048</v>
      </c>
      <c r="AJ233" s="5" t="n">
        <f aca="false">SUM(AB233:AI233)</f>
        <v>0.229157710332574</v>
      </c>
      <c r="AK233" s="5" t="n">
        <v>232</v>
      </c>
      <c r="AM233" s="1" t="s">
        <v>96</v>
      </c>
    </row>
    <row r="234" customFormat="false" ht="13.8" hidden="false" customHeight="false" outlineLevel="0" collapsed="false">
      <c r="A234" s="7" t="n">
        <v>2013</v>
      </c>
      <c r="B234" s="7" t="s">
        <v>263</v>
      </c>
      <c r="C234" s="8" t="s">
        <v>205</v>
      </c>
      <c r="D234" s="7" t="s">
        <v>97</v>
      </c>
      <c r="E234" s="7" t="s">
        <v>311</v>
      </c>
      <c r="F234" s="7" t="s">
        <v>313</v>
      </c>
      <c r="G234" s="7" t="s">
        <v>123</v>
      </c>
      <c r="H234" s="9" t="n">
        <v>2</v>
      </c>
      <c r="I234" s="7" t="s">
        <v>217</v>
      </c>
      <c r="J234" s="8" t="s">
        <v>86</v>
      </c>
      <c r="K234" s="10" t="s">
        <v>46</v>
      </c>
      <c r="L234" s="10" t="s">
        <v>47</v>
      </c>
      <c r="M234" s="10" t="s">
        <v>48</v>
      </c>
      <c r="N234" s="10" t="n">
        <v>0.035</v>
      </c>
      <c r="O234" s="9" t="s">
        <v>50</v>
      </c>
      <c r="P234" s="11" t="n">
        <v>0.434</v>
      </c>
      <c r="Q234" s="8" t="s">
        <v>58</v>
      </c>
      <c r="R234" s="11" t="n">
        <v>0.042</v>
      </c>
      <c r="S234" s="8" t="s">
        <v>58</v>
      </c>
      <c r="T234" s="11" t="n">
        <v>123</v>
      </c>
      <c r="U234" s="8" t="s">
        <v>57</v>
      </c>
      <c r="V234" s="11" t="n">
        <v>6.93</v>
      </c>
      <c r="W234" s="11" t="n">
        <v>8.61</v>
      </c>
      <c r="X234" s="11" t="n">
        <v>9.9</v>
      </c>
      <c r="Y234" s="11" t="n">
        <v>12.3</v>
      </c>
      <c r="Z234" s="11" t="n">
        <v>2.02</v>
      </c>
      <c r="AA234" s="8" t="s">
        <v>57</v>
      </c>
      <c r="AB234" s="5" t="n">
        <f aca="false">IF(C234='[1]Pesos dos Critérios'!$V$3,'[1]Pesos dos Critérios'!$V$12,IF(Planilha1!C234='[1]Pesos dos Critérios'!$W$3,'[1]Pesos dos Critérios'!$W$12,IF(Planilha1!C234='[1]Pesos dos Critérios'!$X$3,'[1]Pesos dos Critérios'!$X$12,IF(Planilha1!C234='[1]Pesos dos Critérios'!$Y$3,'[1]Pesos dos Critérios'!$Y$12,'[1]Pesos dos Critérios'!$Z$12))))</f>
        <v>0.0218518518518519</v>
      </c>
      <c r="AC234" s="5" t="n">
        <f aca="false">IF(H234=1,'[1]Pesos dos Critérios'!$AD$12,IF(Planilha1!H234=2,'[1]Pesos dos Critérios'!$AE$12,IF(Planilha1!H234=3,'[1]Pesos dos Critérios'!$AF$12,IF(Planilha1!H234=4,'[1]Pesos dos Critérios'!$AG$12,'[1]Pesos dos Critérios'!$AH$12))))</f>
        <v>0.0273148148148148</v>
      </c>
      <c r="AD234" s="5" t="n">
        <f aca="false">IF(J234='[1]Pesos dos Critérios'!$AA$3,'[1]Pesos dos Critérios'!$AA$12,IF(Planilha1!J234='[1]Pesos dos Critérios'!$AB$3,'[1]Pesos dos Critérios'!$AB$12,'[1]Pesos dos Critérios'!$AC$12))</f>
        <v>0.037037037037037</v>
      </c>
      <c r="AE234" s="5" t="n">
        <f aca="false">IF(O234="Intervalo 1",'[1]Pesos dos Critérios'!$J$12,IF(Planilha1!O234="Intervalo 2",'[1]Pesos dos Critérios'!$K$12,IF(Planilha1!O234="Intervalo 3",'[1]Pesos dos Critérios'!$L$12,'[1]Pesos dos Critérios'!$M$12)))</f>
        <v>0.0120314253647587</v>
      </c>
      <c r="AF234" s="5" t="n">
        <f aca="false">IF(Q234="Intervalo 1",'[1]Pesos dos Critérios'!$B$12,IF(Q234="Intervalo 2",'[1]Pesos dos Critérios'!$C$12,IF(Q234="Intervalo 3",'[1]Pesos dos Critérios'!$D$12,'[1]Pesos dos Critérios'!$E$12)))</f>
        <v>0.0213326341741642</v>
      </c>
      <c r="AG234" s="5" t="n">
        <f aca="false">IF(S234="Intervalo 1",'[1]Pesos dos Critérios'!$F$12,IF(S234="Intervalo 2",'[1]Pesos dos Critérios'!$G$12,IF(S234="Intervalo 3",'[1]Pesos dos Critérios'!$H$12,'[1]Pesos dos Critérios'!$I$12)))</f>
        <v>0.0227513227513227</v>
      </c>
      <c r="AH234" s="5" t="n">
        <f aca="false">IF(U234="Intervalo 1",'[1]Pesos dos Critérios'!$N$12,IF(U234="Intervalo 2",'[1]Pesos dos Critérios'!$O$12,IF(U234="Intervalo 3",'[1]Pesos dos Critérios'!$P$12,'[1]Pesos dos Critérios'!$Q$12)))</f>
        <v>0.0320767195767196</v>
      </c>
      <c r="AI234" s="5" t="n">
        <f aca="false">IF(AA234="Intervalo 1",'[1]Pesos dos Critérios'!$R$12,IF(AA234="Intervalo 2",'[1]Pesos dos Critérios'!$S$12,IF(AA234="Intervalo 3",'[1]Pesos dos Critérios'!$T$12,'[1]Pesos dos Critérios'!$U$12)))</f>
        <v>0.0547619047619048</v>
      </c>
      <c r="AJ234" s="5" t="n">
        <f aca="false">SUM(AB234:AI234)</f>
        <v>0.229157710332574</v>
      </c>
      <c r="AK234" s="5" t="n">
        <v>233</v>
      </c>
      <c r="AM234" s="1" t="s">
        <v>96</v>
      </c>
    </row>
    <row r="235" customFormat="false" ht="13.8" hidden="false" customHeight="false" outlineLevel="0" collapsed="false">
      <c r="A235" s="7" t="n">
        <v>2013</v>
      </c>
      <c r="B235" s="7" t="s">
        <v>263</v>
      </c>
      <c r="C235" s="8" t="s">
        <v>205</v>
      </c>
      <c r="D235" s="7" t="s">
        <v>97</v>
      </c>
      <c r="E235" s="7" t="s">
        <v>311</v>
      </c>
      <c r="F235" s="7" t="s">
        <v>314</v>
      </c>
      <c r="G235" s="7" t="s">
        <v>123</v>
      </c>
      <c r="H235" s="9" t="n">
        <v>2</v>
      </c>
      <c r="I235" s="7" t="s">
        <v>217</v>
      </c>
      <c r="J235" s="8" t="s">
        <v>86</v>
      </c>
      <c r="K235" s="10" t="s">
        <v>46</v>
      </c>
      <c r="L235" s="10" t="s">
        <v>47</v>
      </c>
      <c r="M235" s="10" t="s">
        <v>48</v>
      </c>
      <c r="N235" s="10" t="n">
        <v>0.035</v>
      </c>
      <c r="O235" s="9" t="s">
        <v>50</v>
      </c>
      <c r="P235" s="11" t="n">
        <v>0.434</v>
      </c>
      <c r="Q235" s="8" t="s">
        <v>58</v>
      </c>
      <c r="R235" s="11" t="n">
        <v>0.042</v>
      </c>
      <c r="S235" s="8" t="s">
        <v>58</v>
      </c>
      <c r="T235" s="11" t="n">
        <v>123</v>
      </c>
      <c r="U235" s="8" t="s">
        <v>57</v>
      </c>
      <c r="V235" s="11" t="n">
        <v>6.93</v>
      </c>
      <c r="W235" s="11" t="n">
        <v>8.61</v>
      </c>
      <c r="X235" s="11" t="n">
        <v>9.9</v>
      </c>
      <c r="Y235" s="11" t="n">
        <v>12.3</v>
      </c>
      <c r="Z235" s="11" t="n">
        <v>2.02</v>
      </c>
      <c r="AA235" s="8" t="s">
        <v>57</v>
      </c>
      <c r="AB235" s="5" t="n">
        <f aca="false">IF(C235='[1]Pesos dos Critérios'!$V$3,'[1]Pesos dos Critérios'!$V$12,IF(Planilha1!C235='[1]Pesos dos Critérios'!$W$3,'[1]Pesos dos Critérios'!$W$12,IF(Planilha1!C235='[1]Pesos dos Critérios'!$X$3,'[1]Pesos dos Critérios'!$X$12,IF(Planilha1!C235='[1]Pesos dos Critérios'!$Y$3,'[1]Pesos dos Critérios'!$Y$12,'[1]Pesos dos Critérios'!$Z$12))))</f>
        <v>0.0218518518518519</v>
      </c>
      <c r="AC235" s="5" t="n">
        <f aca="false">IF(H235=1,'[1]Pesos dos Critérios'!$AD$12,IF(Planilha1!H235=2,'[1]Pesos dos Critérios'!$AE$12,IF(Planilha1!H235=3,'[1]Pesos dos Critérios'!$AF$12,IF(Planilha1!H235=4,'[1]Pesos dos Critérios'!$AG$12,'[1]Pesos dos Critérios'!$AH$12))))</f>
        <v>0.0273148148148148</v>
      </c>
      <c r="AD235" s="5" t="n">
        <f aca="false">IF(J235='[1]Pesos dos Critérios'!$AA$3,'[1]Pesos dos Critérios'!$AA$12,IF(Planilha1!J235='[1]Pesos dos Critérios'!$AB$3,'[1]Pesos dos Critérios'!$AB$12,'[1]Pesos dos Critérios'!$AC$12))</f>
        <v>0.037037037037037</v>
      </c>
      <c r="AE235" s="5" t="n">
        <f aca="false">IF(O235="Intervalo 1",'[1]Pesos dos Critérios'!$J$12,IF(Planilha1!O235="Intervalo 2",'[1]Pesos dos Critérios'!$K$12,IF(Planilha1!O235="Intervalo 3",'[1]Pesos dos Critérios'!$L$12,'[1]Pesos dos Critérios'!$M$12)))</f>
        <v>0.0120314253647587</v>
      </c>
      <c r="AF235" s="5" t="n">
        <f aca="false">IF(Q235="Intervalo 1",'[1]Pesos dos Critérios'!$B$12,IF(Q235="Intervalo 2",'[1]Pesos dos Critérios'!$C$12,IF(Q235="Intervalo 3",'[1]Pesos dos Critérios'!$D$12,'[1]Pesos dos Critérios'!$E$12)))</f>
        <v>0.0213326341741642</v>
      </c>
      <c r="AG235" s="5" t="n">
        <f aca="false">IF(S235="Intervalo 1",'[1]Pesos dos Critérios'!$F$12,IF(S235="Intervalo 2",'[1]Pesos dos Critérios'!$G$12,IF(S235="Intervalo 3",'[1]Pesos dos Critérios'!$H$12,'[1]Pesos dos Critérios'!$I$12)))</f>
        <v>0.0227513227513227</v>
      </c>
      <c r="AH235" s="5" t="n">
        <f aca="false">IF(U235="Intervalo 1",'[1]Pesos dos Critérios'!$N$12,IF(U235="Intervalo 2",'[1]Pesos dos Critérios'!$O$12,IF(U235="Intervalo 3",'[1]Pesos dos Critérios'!$P$12,'[1]Pesos dos Critérios'!$Q$12)))</f>
        <v>0.0320767195767196</v>
      </c>
      <c r="AI235" s="5" t="n">
        <f aca="false">IF(AA235="Intervalo 1",'[1]Pesos dos Critérios'!$R$12,IF(AA235="Intervalo 2",'[1]Pesos dos Critérios'!$S$12,IF(AA235="Intervalo 3",'[1]Pesos dos Critérios'!$T$12,'[1]Pesos dos Critérios'!$U$12)))</f>
        <v>0.0547619047619048</v>
      </c>
      <c r="AJ235" s="5" t="n">
        <f aca="false">SUM(AB235:AI235)</f>
        <v>0.229157710332574</v>
      </c>
      <c r="AK235" s="5" t="n">
        <v>234</v>
      </c>
      <c r="AM235" s="1" t="s">
        <v>96</v>
      </c>
    </row>
    <row r="236" customFormat="false" ht="13.8" hidden="false" customHeight="false" outlineLevel="0" collapsed="false">
      <c r="A236" s="7" t="n">
        <v>2013</v>
      </c>
      <c r="B236" s="7" t="s">
        <v>263</v>
      </c>
      <c r="C236" s="8" t="s">
        <v>205</v>
      </c>
      <c r="D236" s="7" t="s">
        <v>97</v>
      </c>
      <c r="E236" s="7" t="s">
        <v>311</v>
      </c>
      <c r="F236" s="7" t="s">
        <v>312</v>
      </c>
      <c r="G236" s="7" t="s">
        <v>123</v>
      </c>
      <c r="H236" s="9" t="n">
        <v>2</v>
      </c>
      <c r="I236" s="7" t="s">
        <v>126</v>
      </c>
      <c r="J236" s="8" t="s">
        <v>45</v>
      </c>
      <c r="K236" s="10" t="s">
        <v>46</v>
      </c>
      <c r="L236" s="10" t="s">
        <v>47</v>
      </c>
      <c r="M236" s="10" t="s">
        <v>56</v>
      </c>
      <c r="N236" s="10" t="n">
        <v>0.025</v>
      </c>
      <c r="O236" s="9" t="s">
        <v>57</v>
      </c>
      <c r="P236" s="11" t="n">
        <v>0.456</v>
      </c>
      <c r="Q236" s="8" t="s">
        <v>58</v>
      </c>
      <c r="R236" s="11" t="n">
        <v>0.018</v>
      </c>
      <c r="S236" s="8" t="s">
        <v>49</v>
      </c>
      <c r="T236" s="11" t="n">
        <v>118</v>
      </c>
      <c r="U236" s="8" t="s">
        <v>57</v>
      </c>
      <c r="V236" s="11" t="n">
        <v>6.8</v>
      </c>
      <c r="W236" s="11" t="n">
        <v>9.3</v>
      </c>
      <c r="X236" s="11" t="n">
        <v>10</v>
      </c>
      <c r="Y236" s="11" t="n">
        <v>14</v>
      </c>
      <c r="Z236" s="11" t="n">
        <v>1.93</v>
      </c>
      <c r="AA236" s="8" t="s">
        <v>57</v>
      </c>
      <c r="AB236" s="5" t="n">
        <f aca="false">IF(C236='[1]Pesos dos Critérios'!$V$3,'[1]Pesos dos Critérios'!$V$12,IF(Planilha1!C236='[1]Pesos dos Critérios'!$W$3,'[1]Pesos dos Critérios'!$W$12,IF(Planilha1!C236='[1]Pesos dos Critérios'!$X$3,'[1]Pesos dos Critérios'!$X$12,IF(Planilha1!C236='[1]Pesos dos Critérios'!$Y$3,'[1]Pesos dos Critérios'!$Y$12,'[1]Pesos dos Critérios'!$Z$12))))</f>
        <v>0.0218518518518519</v>
      </c>
      <c r="AC236" s="5" t="n">
        <f aca="false">IF(H236=1,'[1]Pesos dos Critérios'!$AD$12,IF(Planilha1!H236=2,'[1]Pesos dos Critérios'!$AE$12,IF(Planilha1!H236=3,'[1]Pesos dos Critérios'!$AF$12,IF(Planilha1!H236=4,'[1]Pesos dos Critérios'!$AG$12,'[1]Pesos dos Critérios'!$AH$12))))</f>
        <v>0.0273148148148148</v>
      </c>
      <c r="AD236" s="5" t="n">
        <f aca="false">IF(J236='[1]Pesos dos Critérios'!$AA$3,'[1]Pesos dos Critérios'!$AA$12,IF(Planilha1!J236='[1]Pesos dos Critérios'!$AB$3,'[1]Pesos dos Critérios'!$AB$12,'[1]Pesos dos Critérios'!$AC$12))</f>
        <v>0.037037037037037</v>
      </c>
      <c r="AE236" s="5" t="n">
        <f aca="false">IF(O236="Intervalo 1",'[1]Pesos dos Critérios'!$J$12,IF(Planilha1!O236="Intervalo 2",'[1]Pesos dos Critérios'!$K$12,IF(Planilha1!O236="Intervalo 3",'[1]Pesos dos Critérios'!$L$12,'[1]Pesos dos Critérios'!$M$12)))</f>
        <v>0.0240628507295174</v>
      </c>
      <c r="AF236" s="5" t="n">
        <f aca="false">IF(Q236="Intervalo 1",'[1]Pesos dos Critérios'!$B$12,IF(Q236="Intervalo 2",'[1]Pesos dos Critérios'!$C$12,IF(Q236="Intervalo 3",'[1]Pesos dos Critérios'!$D$12,'[1]Pesos dos Critérios'!$E$12)))</f>
        <v>0.0213326341741642</v>
      </c>
      <c r="AG236" s="5" t="n">
        <f aca="false">IF(S236="Intervalo 1",'[1]Pesos dos Critérios'!$F$12,IF(S236="Intervalo 2",'[1]Pesos dos Critérios'!$G$12,IF(S236="Intervalo 3",'[1]Pesos dos Critérios'!$H$12,'[1]Pesos dos Critérios'!$I$12)))</f>
        <v>0.0375661375661376</v>
      </c>
      <c r="AH236" s="5" t="n">
        <f aca="false">IF(U236="Intervalo 1",'[1]Pesos dos Critérios'!$N$12,IF(U236="Intervalo 2",'[1]Pesos dos Critérios'!$O$12,IF(U236="Intervalo 3",'[1]Pesos dos Critérios'!$P$12,'[1]Pesos dos Critérios'!$Q$12)))</f>
        <v>0.0320767195767196</v>
      </c>
      <c r="AI236" s="5" t="n">
        <f aca="false">IF(AA236="Intervalo 1",'[1]Pesos dos Critérios'!$R$12,IF(AA236="Intervalo 2",'[1]Pesos dos Critérios'!$S$12,IF(AA236="Intervalo 3",'[1]Pesos dos Critérios'!$T$12,'[1]Pesos dos Critérios'!$U$12)))</f>
        <v>0.0547619047619048</v>
      </c>
      <c r="AJ236" s="5" t="n">
        <f aca="false">SUM(AB236:AI236)</f>
        <v>0.256003950512147</v>
      </c>
      <c r="AK236" s="5" t="n">
        <v>235</v>
      </c>
      <c r="AM236" s="1" t="s">
        <v>60</v>
      </c>
    </row>
    <row r="237" customFormat="false" ht="13.8" hidden="false" customHeight="false" outlineLevel="0" collapsed="false">
      <c r="A237" s="7" t="n">
        <v>2013</v>
      </c>
      <c r="B237" s="7" t="s">
        <v>263</v>
      </c>
      <c r="C237" s="8" t="s">
        <v>205</v>
      </c>
      <c r="D237" s="7" t="s">
        <v>97</v>
      </c>
      <c r="E237" s="7" t="s">
        <v>311</v>
      </c>
      <c r="F237" s="7" t="s">
        <v>313</v>
      </c>
      <c r="G237" s="7" t="s">
        <v>123</v>
      </c>
      <c r="H237" s="9" t="n">
        <v>2</v>
      </c>
      <c r="I237" s="7" t="s">
        <v>126</v>
      </c>
      <c r="J237" s="8" t="s">
        <v>45</v>
      </c>
      <c r="K237" s="10" t="s">
        <v>46</v>
      </c>
      <c r="L237" s="10" t="s">
        <v>47</v>
      </c>
      <c r="M237" s="10" t="s">
        <v>56</v>
      </c>
      <c r="N237" s="10" t="n">
        <v>0.025</v>
      </c>
      <c r="O237" s="9" t="s">
        <v>57</v>
      </c>
      <c r="P237" s="11" t="n">
        <v>0.456</v>
      </c>
      <c r="Q237" s="8" t="s">
        <v>58</v>
      </c>
      <c r="R237" s="11" t="n">
        <v>0.018</v>
      </c>
      <c r="S237" s="8" t="s">
        <v>49</v>
      </c>
      <c r="T237" s="11" t="n">
        <v>118</v>
      </c>
      <c r="U237" s="8" t="s">
        <v>57</v>
      </c>
      <c r="V237" s="11" t="n">
        <v>6.8</v>
      </c>
      <c r="W237" s="11" t="n">
        <v>9.3</v>
      </c>
      <c r="X237" s="11" t="n">
        <v>10</v>
      </c>
      <c r="Y237" s="11" t="n">
        <v>14</v>
      </c>
      <c r="Z237" s="11" t="n">
        <v>1.93</v>
      </c>
      <c r="AA237" s="8" t="s">
        <v>57</v>
      </c>
      <c r="AB237" s="5" t="n">
        <f aca="false">IF(C237='[1]Pesos dos Critérios'!$V$3,'[1]Pesos dos Critérios'!$V$12,IF(Planilha1!C237='[1]Pesos dos Critérios'!$W$3,'[1]Pesos dos Critérios'!$W$12,IF(Planilha1!C237='[1]Pesos dos Critérios'!$X$3,'[1]Pesos dos Critérios'!$X$12,IF(Planilha1!C237='[1]Pesos dos Critérios'!$Y$3,'[1]Pesos dos Critérios'!$Y$12,'[1]Pesos dos Critérios'!$Z$12))))</f>
        <v>0.0218518518518519</v>
      </c>
      <c r="AC237" s="5" t="n">
        <f aca="false">IF(H237=1,'[1]Pesos dos Critérios'!$AD$12,IF(Planilha1!H237=2,'[1]Pesos dos Critérios'!$AE$12,IF(Planilha1!H237=3,'[1]Pesos dos Critérios'!$AF$12,IF(Planilha1!H237=4,'[1]Pesos dos Critérios'!$AG$12,'[1]Pesos dos Critérios'!$AH$12))))</f>
        <v>0.0273148148148148</v>
      </c>
      <c r="AD237" s="5" t="n">
        <f aca="false">IF(J237='[1]Pesos dos Critérios'!$AA$3,'[1]Pesos dos Critérios'!$AA$12,IF(Planilha1!J237='[1]Pesos dos Critérios'!$AB$3,'[1]Pesos dos Critérios'!$AB$12,'[1]Pesos dos Critérios'!$AC$12))</f>
        <v>0.037037037037037</v>
      </c>
      <c r="AE237" s="5" t="n">
        <f aca="false">IF(O237="Intervalo 1",'[1]Pesos dos Critérios'!$J$12,IF(Planilha1!O237="Intervalo 2",'[1]Pesos dos Critérios'!$K$12,IF(Planilha1!O237="Intervalo 3",'[1]Pesos dos Critérios'!$L$12,'[1]Pesos dos Critérios'!$M$12)))</f>
        <v>0.0240628507295174</v>
      </c>
      <c r="AF237" s="5" t="n">
        <f aca="false">IF(Q237="Intervalo 1",'[1]Pesos dos Critérios'!$B$12,IF(Q237="Intervalo 2",'[1]Pesos dos Critérios'!$C$12,IF(Q237="Intervalo 3",'[1]Pesos dos Critérios'!$D$12,'[1]Pesos dos Critérios'!$E$12)))</f>
        <v>0.0213326341741642</v>
      </c>
      <c r="AG237" s="5" t="n">
        <f aca="false">IF(S237="Intervalo 1",'[1]Pesos dos Critérios'!$F$12,IF(S237="Intervalo 2",'[1]Pesos dos Critérios'!$G$12,IF(S237="Intervalo 3",'[1]Pesos dos Critérios'!$H$12,'[1]Pesos dos Critérios'!$I$12)))</f>
        <v>0.0375661375661376</v>
      </c>
      <c r="AH237" s="5" t="n">
        <f aca="false">IF(U237="Intervalo 1",'[1]Pesos dos Critérios'!$N$12,IF(U237="Intervalo 2",'[1]Pesos dos Critérios'!$O$12,IF(U237="Intervalo 3",'[1]Pesos dos Critérios'!$P$12,'[1]Pesos dos Critérios'!$Q$12)))</f>
        <v>0.0320767195767196</v>
      </c>
      <c r="AI237" s="5" t="n">
        <f aca="false">IF(AA237="Intervalo 1",'[1]Pesos dos Critérios'!$R$12,IF(AA237="Intervalo 2",'[1]Pesos dos Critérios'!$S$12,IF(AA237="Intervalo 3",'[1]Pesos dos Critérios'!$T$12,'[1]Pesos dos Critérios'!$U$12)))</f>
        <v>0.0547619047619048</v>
      </c>
      <c r="AJ237" s="5" t="n">
        <f aca="false">SUM(AB237:AI237)</f>
        <v>0.256003950512147</v>
      </c>
      <c r="AK237" s="5" t="n">
        <v>236</v>
      </c>
      <c r="AM237" s="1" t="s">
        <v>60</v>
      </c>
    </row>
    <row r="238" customFormat="false" ht="13.8" hidden="false" customHeight="false" outlineLevel="0" collapsed="false">
      <c r="A238" s="7" t="n">
        <v>2013</v>
      </c>
      <c r="B238" s="7" t="s">
        <v>263</v>
      </c>
      <c r="C238" s="8" t="s">
        <v>205</v>
      </c>
      <c r="D238" s="7" t="s">
        <v>97</v>
      </c>
      <c r="E238" s="7" t="s">
        <v>311</v>
      </c>
      <c r="F238" s="7" t="s">
        <v>314</v>
      </c>
      <c r="G238" s="7" t="s">
        <v>123</v>
      </c>
      <c r="H238" s="9" t="n">
        <v>2</v>
      </c>
      <c r="I238" s="7" t="s">
        <v>126</v>
      </c>
      <c r="J238" s="8" t="s">
        <v>45</v>
      </c>
      <c r="K238" s="10" t="s">
        <v>46</v>
      </c>
      <c r="L238" s="10" t="s">
        <v>47</v>
      </c>
      <c r="M238" s="10" t="s">
        <v>56</v>
      </c>
      <c r="N238" s="10" t="n">
        <v>0.025</v>
      </c>
      <c r="O238" s="9" t="s">
        <v>57</v>
      </c>
      <c r="P238" s="11" t="n">
        <v>0.456</v>
      </c>
      <c r="Q238" s="8" t="s">
        <v>58</v>
      </c>
      <c r="R238" s="11" t="n">
        <v>0.018</v>
      </c>
      <c r="S238" s="8" t="s">
        <v>49</v>
      </c>
      <c r="T238" s="11" t="n">
        <v>118</v>
      </c>
      <c r="U238" s="8" t="s">
        <v>57</v>
      </c>
      <c r="V238" s="11" t="n">
        <v>6.8</v>
      </c>
      <c r="W238" s="11" t="n">
        <v>9.3</v>
      </c>
      <c r="X238" s="11" t="n">
        <v>10</v>
      </c>
      <c r="Y238" s="11" t="n">
        <v>14</v>
      </c>
      <c r="Z238" s="11" t="n">
        <v>1.93</v>
      </c>
      <c r="AA238" s="8" t="s">
        <v>57</v>
      </c>
      <c r="AB238" s="5" t="n">
        <f aca="false">IF(C238='[1]Pesos dos Critérios'!$V$3,'[1]Pesos dos Critérios'!$V$12,IF(Planilha1!C238='[1]Pesos dos Critérios'!$W$3,'[1]Pesos dos Critérios'!$W$12,IF(Planilha1!C238='[1]Pesos dos Critérios'!$X$3,'[1]Pesos dos Critérios'!$X$12,IF(Planilha1!C238='[1]Pesos dos Critérios'!$Y$3,'[1]Pesos dos Critérios'!$Y$12,'[1]Pesos dos Critérios'!$Z$12))))</f>
        <v>0.0218518518518519</v>
      </c>
      <c r="AC238" s="5" t="n">
        <f aca="false">IF(H238=1,'[1]Pesos dos Critérios'!$AD$12,IF(Planilha1!H238=2,'[1]Pesos dos Critérios'!$AE$12,IF(Planilha1!H238=3,'[1]Pesos dos Critérios'!$AF$12,IF(Planilha1!H238=4,'[1]Pesos dos Critérios'!$AG$12,'[1]Pesos dos Critérios'!$AH$12))))</f>
        <v>0.0273148148148148</v>
      </c>
      <c r="AD238" s="5" t="n">
        <f aca="false">IF(J238='[1]Pesos dos Critérios'!$AA$3,'[1]Pesos dos Critérios'!$AA$12,IF(Planilha1!J238='[1]Pesos dos Critérios'!$AB$3,'[1]Pesos dos Critérios'!$AB$12,'[1]Pesos dos Critérios'!$AC$12))</f>
        <v>0.037037037037037</v>
      </c>
      <c r="AE238" s="5" t="n">
        <f aca="false">IF(O238="Intervalo 1",'[1]Pesos dos Critérios'!$J$12,IF(Planilha1!O238="Intervalo 2",'[1]Pesos dos Critérios'!$K$12,IF(Planilha1!O238="Intervalo 3",'[1]Pesos dos Critérios'!$L$12,'[1]Pesos dos Critérios'!$M$12)))</f>
        <v>0.0240628507295174</v>
      </c>
      <c r="AF238" s="5" t="n">
        <f aca="false">IF(Q238="Intervalo 1",'[1]Pesos dos Critérios'!$B$12,IF(Q238="Intervalo 2",'[1]Pesos dos Critérios'!$C$12,IF(Q238="Intervalo 3",'[1]Pesos dos Critérios'!$D$12,'[1]Pesos dos Critérios'!$E$12)))</f>
        <v>0.0213326341741642</v>
      </c>
      <c r="AG238" s="5" t="n">
        <f aca="false">IF(S238="Intervalo 1",'[1]Pesos dos Critérios'!$F$12,IF(S238="Intervalo 2",'[1]Pesos dos Critérios'!$G$12,IF(S238="Intervalo 3",'[1]Pesos dos Critérios'!$H$12,'[1]Pesos dos Critérios'!$I$12)))</f>
        <v>0.0375661375661376</v>
      </c>
      <c r="AH238" s="5" t="n">
        <f aca="false">IF(U238="Intervalo 1",'[1]Pesos dos Critérios'!$N$12,IF(U238="Intervalo 2",'[1]Pesos dos Critérios'!$O$12,IF(U238="Intervalo 3",'[1]Pesos dos Critérios'!$P$12,'[1]Pesos dos Critérios'!$Q$12)))</f>
        <v>0.0320767195767196</v>
      </c>
      <c r="AI238" s="5" t="n">
        <f aca="false">IF(AA238="Intervalo 1",'[1]Pesos dos Critérios'!$R$12,IF(AA238="Intervalo 2",'[1]Pesos dos Critérios'!$S$12,IF(AA238="Intervalo 3",'[1]Pesos dos Critérios'!$T$12,'[1]Pesos dos Critérios'!$U$12)))</f>
        <v>0.0547619047619048</v>
      </c>
      <c r="AJ238" s="5" t="n">
        <f aca="false">SUM(AB238:AI238)</f>
        <v>0.256003950512147</v>
      </c>
      <c r="AK238" s="5" t="n">
        <v>237</v>
      </c>
      <c r="AM238" s="1" t="s">
        <v>60</v>
      </c>
    </row>
    <row r="239" customFormat="false" ht="13.8" hidden="false" customHeight="false" outlineLevel="0" collapsed="false">
      <c r="A239" s="7" t="n">
        <v>2013</v>
      </c>
      <c r="B239" s="7" t="s">
        <v>263</v>
      </c>
      <c r="C239" s="8" t="s">
        <v>205</v>
      </c>
      <c r="D239" s="7" t="s">
        <v>97</v>
      </c>
      <c r="E239" s="7" t="s">
        <v>311</v>
      </c>
      <c r="F239" s="7" t="s">
        <v>312</v>
      </c>
      <c r="G239" s="7" t="s">
        <v>123</v>
      </c>
      <c r="H239" s="9" t="n">
        <v>2</v>
      </c>
      <c r="I239" s="7" t="s">
        <v>217</v>
      </c>
      <c r="J239" s="8" t="s">
        <v>86</v>
      </c>
      <c r="K239" s="10" t="s">
        <v>46</v>
      </c>
      <c r="L239" s="10" t="s">
        <v>47</v>
      </c>
      <c r="M239" s="10" t="s">
        <v>56</v>
      </c>
      <c r="N239" s="10" t="n">
        <v>0.034</v>
      </c>
      <c r="O239" s="9" t="s">
        <v>50</v>
      </c>
      <c r="P239" s="11" t="n">
        <v>0.388</v>
      </c>
      <c r="Q239" s="8" t="s">
        <v>58</v>
      </c>
      <c r="R239" s="11" t="n">
        <v>0.024</v>
      </c>
      <c r="S239" s="8" t="s">
        <v>57</v>
      </c>
      <c r="T239" s="11" t="n">
        <v>127</v>
      </c>
      <c r="U239" s="8" t="s">
        <v>58</v>
      </c>
      <c r="V239" s="11" t="n">
        <v>6.6</v>
      </c>
      <c r="W239" s="11" t="n">
        <v>9.1</v>
      </c>
      <c r="X239" s="11" t="n">
        <v>9.5</v>
      </c>
      <c r="Y239" s="11" t="n">
        <v>12.4</v>
      </c>
      <c r="Z239" s="11" t="n">
        <v>2.04</v>
      </c>
      <c r="AA239" s="8" t="s">
        <v>57</v>
      </c>
      <c r="AB239" s="5" t="n">
        <f aca="false">IF(C239='[1]Pesos dos Critérios'!$V$3,'[1]Pesos dos Critérios'!$V$12,IF(Planilha1!C239='[1]Pesos dos Critérios'!$W$3,'[1]Pesos dos Critérios'!$W$12,IF(Planilha1!C239='[1]Pesos dos Critérios'!$X$3,'[1]Pesos dos Critérios'!$X$12,IF(Planilha1!C239='[1]Pesos dos Critérios'!$Y$3,'[1]Pesos dos Critérios'!$Y$12,'[1]Pesos dos Critérios'!$Z$12))))</f>
        <v>0.0218518518518519</v>
      </c>
      <c r="AC239" s="5" t="n">
        <f aca="false">IF(H239=1,'[1]Pesos dos Critérios'!$AD$12,IF(Planilha1!H239=2,'[1]Pesos dos Critérios'!$AE$12,IF(Planilha1!H239=3,'[1]Pesos dos Critérios'!$AF$12,IF(Planilha1!H239=4,'[1]Pesos dos Critérios'!$AG$12,'[1]Pesos dos Critérios'!$AH$12))))</f>
        <v>0.0273148148148148</v>
      </c>
      <c r="AD239" s="5" t="n">
        <f aca="false">IF(J239='[1]Pesos dos Critérios'!$AA$3,'[1]Pesos dos Critérios'!$AA$12,IF(Planilha1!J239='[1]Pesos dos Critérios'!$AB$3,'[1]Pesos dos Critérios'!$AB$12,'[1]Pesos dos Critérios'!$AC$12))</f>
        <v>0.037037037037037</v>
      </c>
      <c r="AE239" s="5" t="n">
        <f aca="false">IF(O239="Intervalo 1",'[1]Pesos dos Critérios'!$J$12,IF(Planilha1!O239="Intervalo 2",'[1]Pesos dos Critérios'!$K$12,IF(Planilha1!O239="Intervalo 3",'[1]Pesos dos Critérios'!$L$12,'[1]Pesos dos Critérios'!$M$12)))</f>
        <v>0.0120314253647587</v>
      </c>
      <c r="AF239" s="5" t="n">
        <f aca="false">IF(Q239="Intervalo 1",'[1]Pesos dos Critérios'!$B$12,IF(Q239="Intervalo 2",'[1]Pesos dos Critérios'!$C$12,IF(Q239="Intervalo 3",'[1]Pesos dos Critérios'!$D$12,'[1]Pesos dos Critérios'!$E$12)))</f>
        <v>0.0213326341741642</v>
      </c>
      <c r="AG239" s="5" t="n">
        <f aca="false">IF(S239="Intervalo 1",'[1]Pesos dos Critérios'!$F$12,IF(S239="Intervalo 2",'[1]Pesos dos Critérios'!$G$12,IF(S239="Intervalo 3",'[1]Pesos dos Critérios'!$H$12,'[1]Pesos dos Critérios'!$I$12)))</f>
        <v>0.032010582010582</v>
      </c>
      <c r="AH239" s="5" t="n">
        <f aca="false">IF(U239="Intervalo 1",'[1]Pesos dos Critérios'!$N$12,IF(U239="Intervalo 2",'[1]Pesos dos Critérios'!$O$12,IF(U239="Intervalo 3",'[1]Pesos dos Critérios'!$P$12,'[1]Pesos dos Critérios'!$Q$12)))</f>
        <v>0.0274470899470899</v>
      </c>
      <c r="AI239" s="5" t="n">
        <f aca="false">IF(AA239="Intervalo 1",'[1]Pesos dos Critérios'!$R$12,IF(AA239="Intervalo 2",'[1]Pesos dos Critérios'!$S$12,IF(AA239="Intervalo 3",'[1]Pesos dos Critérios'!$T$12,'[1]Pesos dos Critérios'!$U$12)))</f>
        <v>0.0547619047619048</v>
      </c>
      <c r="AJ239" s="5" t="n">
        <f aca="false">SUM(AB239:AI239)</f>
        <v>0.233787339962203</v>
      </c>
      <c r="AK239" s="5" t="n">
        <v>238</v>
      </c>
      <c r="AM239" s="1" t="s">
        <v>60</v>
      </c>
    </row>
    <row r="240" customFormat="false" ht="13.8" hidden="false" customHeight="false" outlineLevel="0" collapsed="false">
      <c r="A240" s="7" t="n">
        <v>2013</v>
      </c>
      <c r="B240" s="7" t="s">
        <v>263</v>
      </c>
      <c r="C240" s="8" t="s">
        <v>205</v>
      </c>
      <c r="D240" s="7" t="s">
        <v>97</v>
      </c>
      <c r="E240" s="7" t="s">
        <v>311</v>
      </c>
      <c r="F240" s="7" t="s">
        <v>313</v>
      </c>
      <c r="G240" s="7" t="s">
        <v>123</v>
      </c>
      <c r="H240" s="9" t="n">
        <v>2</v>
      </c>
      <c r="I240" s="7" t="s">
        <v>217</v>
      </c>
      <c r="J240" s="8" t="s">
        <v>86</v>
      </c>
      <c r="K240" s="10" t="s">
        <v>46</v>
      </c>
      <c r="L240" s="10" t="s">
        <v>47</v>
      </c>
      <c r="M240" s="10" t="s">
        <v>56</v>
      </c>
      <c r="N240" s="10" t="n">
        <v>0.034</v>
      </c>
      <c r="O240" s="9" t="s">
        <v>50</v>
      </c>
      <c r="P240" s="11" t="n">
        <v>0.388</v>
      </c>
      <c r="Q240" s="8" t="s">
        <v>58</v>
      </c>
      <c r="R240" s="11" t="n">
        <v>0.024</v>
      </c>
      <c r="S240" s="8" t="s">
        <v>57</v>
      </c>
      <c r="T240" s="11" t="n">
        <v>127</v>
      </c>
      <c r="U240" s="8" t="s">
        <v>58</v>
      </c>
      <c r="V240" s="11" t="n">
        <v>6.6</v>
      </c>
      <c r="W240" s="11" t="n">
        <v>9.1</v>
      </c>
      <c r="X240" s="11" t="n">
        <v>9.5</v>
      </c>
      <c r="Y240" s="11" t="n">
        <v>12.4</v>
      </c>
      <c r="Z240" s="11" t="n">
        <v>2.04</v>
      </c>
      <c r="AA240" s="8" t="s">
        <v>57</v>
      </c>
      <c r="AB240" s="5" t="n">
        <f aca="false">IF(C240='[1]Pesos dos Critérios'!$V$3,'[1]Pesos dos Critérios'!$V$12,IF(Planilha1!C240='[1]Pesos dos Critérios'!$W$3,'[1]Pesos dos Critérios'!$W$12,IF(Planilha1!C240='[1]Pesos dos Critérios'!$X$3,'[1]Pesos dos Critérios'!$X$12,IF(Planilha1!C240='[1]Pesos dos Critérios'!$Y$3,'[1]Pesos dos Critérios'!$Y$12,'[1]Pesos dos Critérios'!$Z$12))))</f>
        <v>0.0218518518518519</v>
      </c>
      <c r="AC240" s="5" t="n">
        <f aca="false">IF(H240=1,'[1]Pesos dos Critérios'!$AD$12,IF(Planilha1!H240=2,'[1]Pesos dos Critérios'!$AE$12,IF(Planilha1!H240=3,'[1]Pesos dos Critérios'!$AF$12,IF(Planilha1!H240=4,'[1]Pesos dos Critérios'!$AG$12,'[1]Pesos dos Critérios'!$AH$12))))</f>
        <v>0.0273148148148148</v>
      </c>
      <c r="AD240" s="5" t="n">
        <f aca="false">IF(J240='[1]Pesos dos Critérios'!$AA$3,'[1]Pesos dos Critérios'!$AA$12,IF(Planilha1!J240='[1]Pesos dos Critérios'!$AB$3,'[1]Pesos dos Critérios'!$AB$12,'[1]Pesos dos Critérios'!$AC$12))</f>
        <v>0.037037037037037</v>
      </c>
      <c r="AE240" s="5" t="n">
        <f aca="false">IF(O240="Intervalo 1",'[1]Pesos dos Critérios'!$J$12,IF(Planilha1!O240="Intervalo 2",'[1]Pesos dos Critérios'!$K$12,IF(Planilha1!O240="Intervalo 3",'[1]Pesos dos Critérios'!$L$12,'[1]Pesos dos Critérios'!$M$12)))</f>
        <v>0.0120314253647587</v>
      </c>
      <c r="AF240" s="5" t="n">
        <f aca="false">IF(Q240="Intervalo 1",'[1]Pesos dos Critérios'!$B$12,IF(Q240="Intervalo 2",'[1]Pesos dos Critérios'!$C$12,IF(Q240="Intervalo 3",'[1]Pesos dos Critérios'!$D$12,'[1]Pesos dos Critérios'!$E$12)))</f>
        <v>0.0213326341741642</v>
      </c>
      <c r="AG240" s="5" t="n">
        <f aca="false">IF(S240="Intervalo 1",'[1]Pesos dos Critérios'!$F$12,IF(S240="Intervalo 2",'[1]Pesos dos Critérios'!$G$12,IF(S240="Intervalo 3",'[1]Pesos dos Critérios'!$H$12,'[1]Pesos dos Critérios'!$I$12)))</f>
        <v>0.032010582010582</v>
      </c>
      <c r="AH240" s="5" t="n">
        <f aca="false">IF(U240="Intervalo 1",'[1]Pesos dos Critérios'!$N$12,IF(U240="Intervalo 2",'[1]Pesos dos Critérios'!$O$12,IF(U240="Intervalo 3",'[1]Pesos dos Critérios'!$P$12,'[1]Pesos dos Critérios'!$Q$12)))</f>
        <v>0.0274470899470899</v>
      </c>
      <c r="AI240" s="5" t="n">
        <f aca="false">IF(AA240="Intervalo 1",'[1]Pesos dos Critérios'!$R$12,IF(AA240="Intervalo 2",'[1]Pesos dos Critérios'!$S$12,IF(AA240="Intervalo 3",'[1]Pesos dos Critérios'!$T$12,'[1]Pesos dos Critérios'!$U$12)))</f>
        <v>0.0547619047619048</v>
      </c>
      <c r="AJ240" s="5" t="n">
        <f aca="false">SUM(AB240:AI240)</f>
        <v>0.233787339962203</v>
      </c>
      <c r="AK240" s="5" t="n">
        <v>239</v>
      </c>
      <c r="AM240" s="1" t="s">
        <v>60</v>
      </c>
    </row>
    <row r="241" customFormat="false" ht="13.8" hidden="false" customHeight="false" outlineLevel="0" collapsed="false">
      <c r="A241" s="7" t="n">
        <v>2013</v>
      </c>
      <c r="B241" s="7" t="s">
        <v>263</v>
      </c>
      <c r="C241" s="8" t="s">
        <v>205</v>
      </c>
      <c r="D241" s="7" t="s">
        <v>97</v>
      </c>
      <c r="E241" s="7" t="s">
        <v>311</v>
      </c>
      <c r="F241" s="7" t="s">
        <v>314</v>
      </c>
      <c r="G241" s="7" t="s">
        <v>123</v>
      </c>
      <c r="H241" s="9" t="n">
        <v>2</v>
      </c>
      <c r="I241" s="7" t="s">
        <v>217</v>
      </c>
      <c r="J241" s="8" t="s">
        <v>86</v>
      </c>
      <c r="K241" s="10" t="s">
        <v>46</v>
      </c>
      <c r="L241" s="10" t="s">
        <v>47</v>
      </c>
      <c r="M241" s="10" t="s">
        <v>56</v>
      </c>
      <c r="N241" s="10" t="n">
        <v>0.034</v>
      </c>
      <c r="O241" s="9" t="s">
        <v>50</v>
      </c>
      <c r="P241" s="11" t="n">
        <v>0.388</v>
      </c>
      <c r="Q241" s="8" t="s">
        <v>58</v>
      </c>
      <c r="R241" s="11" t="n">
        <v>0.024</v>
      </c>
      <c r="S241" s="8" t="s">
        <v>57</v>
      </c>
      <c r="T241" s="11" t="n">
        <v>127</v>
      </c>
      <c r="U241" s="8" t="s">
        <v>58</v>
      </c>
      <c r="V241" s="11" t="n">
        <v>6.6</v>
      </c>
      <c r="W241" s="11" t="n">
        <v>9.1</v>
      </c>
      <c r="X241" s="11" t="n">
        <v>9.5</v>
      </c>
      <c r="Y241" s="11" t="n">
        <v>12.4</v>
      </c>
      <c r="Z241" s="11" t="n">
        <v>2.04</v>
      </c>
      <c r="AA241" s="8" t="s">
        <v>57</v>
      </c>
      <c r="AB241" s="5" t="n">
        <f aca="false">IF(C241='[1]Pesos dos Critérios'!$V$3,'[1]Pesos dos Critérios'!$V$12,IF(Planilha1!C241='[1]Pesos dos Critérios'!$W$3,'[1]Pesos dos Critérios'!$W$12,IF(Planilha1!C241='[1]Pesos dos Critérios'!$X$3,'[1]Pesos dos Critérios'!$X$12,IF(Planilha1!C241='[1]Pesos dos Critérios'!$Y$3,'[1]Pesos dos Critérios'!$Y$12,'[1]Pesos dos Critérios'!$Z$12))))</f>
        <v>0.0218518518518519</v>
      </c>
      <c r="AC241" s="5" t="n">
        <f aca="false">IF(H241=1,'[1]Pesos dos Critérios'!$AD$12,IF(Planilha1!H241=2,'[1]Pesos dos Critérios'!$AE$12,IF(Planilha1!H241=3,'[1]Pesos dos Critérios'!$AF$12,IF(Planilha1!H241=4,'[1]Pesos dos Critérios'!$AG$12,'[1]Pesos dos Critérios'!$AH$12))))</f>
        <v>0.0273148148148148</v>
      </c>
      <c r="AD241" s="5" t="n">
        <f aca="false">IF(J241='[1]Pesos dos Critérios'!$AA$3,'[1]Pesos dos Critérios'!$AA$12,IF(Planilha1!J241='[1]Pesos dos Critérios'!$AB$3,'[1]Pesos dos Critérios'!$AB$12,'[1]Pesos dos Critérios'!$AC$12))</f>
        <v>0.037037037037037</v>
      </c>
      <c r="AE241" s="5" t="n">
        <f aca="false">IF(O241="Intervalo 1",'[1]Pesos dos Critérios'!$J$12,IF(Planilha1!O241="Intervalo 2",'[1]Pesos dos Critérios'!$K$12,IF(Planilha1!O241="Intervalo 3",'[1]Pesos dos Critérios'!$L$12,'[1]Pesos dos Critérios'!$M$12)))</f>
        <v>0.0120314253647587</v>
      </c>
      <c r="AF241" s="5" t="n">
        <f aca="false">IF(Q241="Intervalo 1",'[1]Pesos dos Critérios'!$B$12,IF(Q241="Intervalo 2",'[1]Pesos dos Critérios'!$C$12,IF(Q241="Intervalo 3",'[1]Pesos dos Critérios'!$D$12,'[1]Pesos dos Critérios'!$E$12)))</f>
        <v>0.0213326341741642</v>
      </c>
      <c r="AG241" s="5" t="n">
        <f aca="false">IF(S241="Intervalo 1",'[1]Pesos dos Critérios'!$F$12,IF(S241="Intervalo 2",'[1]Pesos dos Critérios'!$G$12,IF(S241="Intervalo 3",'[1]Pesos dos Critérios'!$H$12,'[1]Pesos dos Critérios'!$I$12)))</f>
        <v>0.032010582010582</v>
      </c>
      <c r="AH241" s="5" t="n">
        <f aca="false">IF(U241="Intervalo 1",'[1]Pesos dos Critérios'!$N$12,IF(U241="Intervalo 2",'[1]Pesos dos Critérios'!$O$12,IF(U241="Intervalo 3",'[1]Pesos dos Critérios'!$P$12,'[1]Pesos dos Critérios'!$Q$12)))</f>
        <v>0.0274470899470899</v>
      </c>
      <c r="AI241" s="5" t="n">
        <f aca="false">IF(AA241="Intervalo 1",'[1]Pesos dos Critérios'!$R$12,IF(AA241="Intervalo 2",'[1]Pesos dos Critérios'!$S$12,IF(AA241="Intervalo 3",'[1]Pesos dos Critérios'!$T$12,'[1]Pesos dos Critérios'!$U$12)))</f>
        <v>0.0547619047619048</v>
      </c>
      <c r="AJ241" s="5" t="n">
        <f aca="false">SUM(AB241:AI241)</f>
        <v>0.233787339962203</v>
      </c>
      <c r="AK241" s="5" t="n">
        <v>240</v>
      </c>
      <c r="AM241" s="1" t="s">
        <v>60</v>
      </c>
    </row>
    <row r="242" customFormat="false" ht="13.8" hidden="false" customHeight="false" outlineLevel="0" collapsed="false">
      <c r="A242" s="7" t="n">
        <v>2013</v>
      </c>
      <c r="B242" s="7" t="s">
        <v>263</v>
      </c>
      <c r="C242" s="8" t="s">
        <v>205</v>
      </c>
      <c r="D242" s="7" t="s">
        <v>97</v>
      </c>
      <c r="E242" s="7" t="s">
        <v>315</v>
      </c>
      <c r="F242" s="7" t="s">
        <v>143</v>
      </c>
      <c r="G242" s="7" t="s">
        <v>305</v>
      </c>
      <c r="H242" s="9" t="n">
        <v>3</v>
      </c>
      <c r="I242" s="7" t="s">
        <v>217</v>
      </c>
      <c r="J242" s="8" t="s">
        <v>86</v>
      </c>
      <c r="K242" s="10" t="s">
        <v>46</v>
      </c>
      <c r="L242" s="10" t="s">
        <v>47</v>
      </c>
      <c r="M242" s="10" t="s">
        <v>48</v>
      </c>
      <c r="N242" s="10" t="n">
        <v>0.029</v>
      </c>
      <c r="O242" s="9" t="s">
        <v>58</v>
      </c>
      <c r="P242" s="11" t="n">
        <v>0.343</v>
      </c>
      <c r="Q242" s="8" t="s">
        <v>57</v>
      </c>
      <c r="R242" s="11" t="n">
        <v>0.05</v>
      </c>
      <c r="S242" s="8" t="s">
        <v>50</v>
      </c>
      <c r="T242" s="11" t="n">
        <v>168</v>
      </c>
      <c r="U242" s="8" t="s">
        <v>50</v>
      </c>
      <c r="V242" s="11" t="n">
        <v>5.18</v>
      </c>
      <c r="W242" s="11" t="n">
        <v>6.44</v>
      </c>
      <c r="X242" s="11" t="n">
        <v>7.4</v>
      </c>
      <c r="Y242" s="11" t="n">
        <v>9.2</v>
      </c>
      <c r="Z242" s="11" t="n">
        <v>2.73</v>
      </c>
      <c r="AA242" s="8" t="s">
        <v>50</v>
      </c>
      <c r="AB242" s="5" t="n">
        <f aca="false">IF(C242='[1]Pesos dos Critérios'!$V$3,'[1]Pesos dos Critérios'!$V$12,IF(Planilha1!C242='[1]Pesos dos Critérios'!$W$3,'[1]Pesos dos Critérios'!$W$12,IF(Planilha1!C242='[1]Pesos dos Critérios'!$X$3,'[1]Pesos dos Critérios'!$X$12,IF(Planilha1!C242='[1]Pesos dos Critérios'!$Y$3,'[1]Pesos dos Critérios'!$Y$12,'[1]Pesos dos Critérios'!$Z$12))))</f>
        <v>0.0218518518518519</v>
      </c>
      <c r="AC242" s="5" t="n">
        <f aca="false">IF(H242=1,'[1]Pesos dos Critérios'!$AD$12,IF(Planilha1!H242=2,'[1]Pesos dos Critérios'!$AE$12,IF(Planilha1!H242=3,'[1]Pesos dos Critérios'!$AF$12,IF(Planilha1!H242=4,'[1]Pesos dos Critérios'!$AG$12,'[1]Pesos dos Critérios'!$AH$12))))</f>
        <v>0.0226851851851852</v>
      </c>
      <c r="AD242" s="5" t="n">
        <f aca="false">IF(J242='[1]Pesos dos Critérios'!$AA$3,'[1]Pesos dos Critérios'!$AA$12,IF(Planilha1!J242='[1]Pesos dos Critérios'!$AB$3,'[1]Pesos dos Critérios'!$AB$12,'[1]Pesos dos Critérios'!$AC$12))</f>
        <v>0.037037037037037</v>
      </c>
      <c r="AE242" s="5" t="n">
        <f aca="false">IF(O242="Intervalo 1",'[1]Pesos dos Critérios'!$J$12,IF(Planilha1!O242="Intervalo 2",'[1]Pesos dos Critérios'!$K$12,IF(Planilha1!O242="Intervalo 3",'[1]Pesos dos Critérios'!$L$12,'[1]Pesos dos Critérios'!$M$12)))</f>
        <v>0.0218406285072952</v>
      </c>
      <c r="AF242" s="5" t="n">
        <f aca="false">IF(Q242="Intervalo 1",'[1]Pesos dos Critérios'!$B$12,IF(Q242="Intervalo 2",'[1]Pesos dos Critérios'!$C$12,IF(Q242="Intervalo 3",'[1]Pesos dos Critérios'!$D$12,'[1]Pesos dos Critérios'!$E$12)))</f>
        <v>0.0236095012051296</v>
      </c>
      <c r="AG242" s="5" t="n">
        <f aca="false">IF(S242="Intervalo 1",'[1]Pesos dos Critérios'!$F$12,IF(S242="Intervalo 2",'[1]Pesos dos Critérios'!$G$12,IF(S242="Intervalo 3",'[1]Pesos dos Critérios'!$H$12,'[1]Pesos dos Critérios'!$I$12)))</f>
        <v>0.0187830687830688</v>
      </c>
      <c r="AH242" s="5" t="n">
        <f aca="false">IF(U242="Intervalo 1",'[1]Pesos dos Critérios'!$N$12,IF(U242="Intervalo 2",'[1]Pesos dos Critérios'!$O$12,IF(U242="Intervalo 3",'[1]Pesos dos Critérios'!$P$12,'[1]Pesos dos Critérios'!$Q$12)))</f>
        <v>0.019510582010582</v>
      </c>
      <c r="AI242" s="5" t="n">
        <f aca="false">IF(AA242="Intervalo 1",'[1]Pesos dos Critérios'!$R$12,IF(AA242="Intervalo 2",'[1]Pesos dos Critérios'!$S$12,IF(AA242="Intervalo 3",'[1]Pesos dos Critérios'!$T$12,'[1]Pesos dos Critérios'!$U$12)))</f>
        <v>0.0468253968253968</v>
      </c>
      <c r="AJ242" s="5" t="n">
        <f aca="false">SUM(AB242:AI242)</f>
        <v>0.212143251405547</v>
      </c>
      <c r="AK242" s="5" t="n">
        <v>241</v>
      </c>
      <c r="AM242" s="1" t="s">
        <v>96</v>
      </c>
    </row>
    <row r="243" customFormat="false" ht="13.8" hidden="false" customHeight="false" outlineLevel="0" collapsed="false">
      <c r="A243" s="7" t="n">
        <v>2013</v>
      </c>
      <c r="B243" s="7" t="s">
        <v>263</v>
      </c>
      <c r="C243" s="8" t="s">
        <v>205</v>
      </c>
      <c r="D243" s="7" t="s">
        <v>235</v>
      </c>
      <c r="E243" s="7" t="s">
        <v>316</v>
      </c>
      <c r="F243" s="7" t="s">
        <v>317</v>
      </c>
      <c r="G243" s="7" t="s">
        <v>123</v>
      </c>
      <c r="H243" s="9" t="n">
        <v>2</v>
      </c>
      <c r="I243" s="7" t="s">
        <v>209</v>
      </c>
      <c r="J243" s="8" t="s">
        <v>86</v>
      </c>
      <c r="K243" s="10" t="s">
        <v>46</v>
      </c>
      <c r="L243" s="10" t="s">
        <v>83</v>
      </c>
      <c r="M243" s="10" t="s">
        <v>48</v>
      </c>
      <c r="N243" s="10" t="n">
        <v>0.026</v>
      </c>
      <c r="O243" s="9" t="s">
        <v>58</v>
      </c>
      <c r="P243" s="11" t="n">
        <v>0.106</v>
      </c>
      <c r="Q243" s="8" t="s">
        <v>49</v>
      </c>
      <c r="R243" s="11" t="n">
        <v>0.026</v>
      </c>
      <c r="S243" s="8" t="s">
        <v>57</v>
      </c>
      <c r="T243" s="11" t="n">
        <v>132</v>
      </c>
      <c r="U243" s="8" t="s">
        <v>58</v>
      </c>
      <c r="V243" s="11" t="n">
        <v>6.3</v>
      </c>
      <c r="W243" s="11" t="n">
        <v>8.82</v>
      </c>
      <c r="X243" s="11" t="n">
        <v>9</v>
      </c>
      <c r="Y243" s="11" t="n">
        <v>12.6</v>
      </c>
      <c r="Z243" s="11" t="n">
        <v>2.13</v>
      </c>
      <c r="AA243" s="8" t="s">
        <v>58</v>
      </c>
      <c r="AB243" s="5" t="n">
        <f aca="false">IF(C243='[1]Pesos dos Critérios'!$V$3,'[1]Pesos dos Critérios'!$V$12,IF(Planilha1!C243='[1]Pesos dos Critérios'!$W$3,'[1]Pesos dos Critérios'!$W$12,IF(Planilha1!C243='[1]Pesos dos Critérios'!$X$3,'[1]Pesos dos Critérios'!$X$12,IF(Planilha1!C243='[1]Pesos dos Critérios'!$Y$3,'[1]Pesos dos Critérios'!$Y$12,'[1]Pesos dos Critérios'!$Z$12))))</f>
        <v>0.0218518518518519</v>
      </c>
      <c r="AC243" s="5" t="n">
        <f aca="false">IF(H243=1,'[1]Pesos dos Critérios'!$AD$12,IF(Planilha1!H243=2,'[1]Pesos dos Critérios'!$AE$12,IF(Planilha1!H243=3,'[1]Pesos dos Critérios'!$AF$12,IF(Planilha1!H243=4,'[1]Pesos dos Critérios'!$AG$12,'[1]Pesos dos Critérios'!$AH$12))))</f>
        <v>0.0273148148148148</v>
      </c>
      <c r="AD243" s="5" t="n">
        <f aca="false">IF(J243='[1]Pesos dos Critérios'!$AA$3,'[1]Pesos dos Critérios'!$AA$12,IF(Planilha1!J243='[1]Pesos dos Critérios'!$AB$3,'[1]Pesos dos Critérios'!$AB$12,'[1]Pesos dos Critérios'!$AC$12))</f>
        <v>0.037037037037037</v>
      </c>
      <c r="AE243" s="5" t="n">
        <f aca="false">IF(O243="Intervalo 1",'[1]Pesos dos Critérios'!$J$12,IF(Planilha1!O243="Intervalo 2",'[1]Pesos dos Critérios'!$K$12,IF(Planilha1!O243="Intervalo 3",'[1]Pesos dos Critérios'!$L$12,'[1]Pesos dos Critérios'!$M$12)))</f>
        <v>0.0218406285072952</v>
      </c>
      <c r="AF243" s="5" t="n">
        <f aca="false">IF(Q243="Intervalo 1",'[1]Pesos dos Critérios'!$B$12,IF(Q243="Intervalo 2",'[1]Pesos dos Critérios'!$C$12,IF(Q243="Intervalo 3",'[1]Pesos dos Critérios'!$D$12,'[1]Pesos dos Critérios'!$E$12)))</f>
        <v>0.0550472852385421</v>
      </c>
      <c r="AG243" s="5" t="n">
        <f aca="false">IF(S243="Intervalo 1",'[1]Pesos dos Critérios'!$F$12,IF(S243="Intervalo 2",'[1]Pesos dos Critérios'!$G$12,IF(S243="Intervalo 3",'[1]Pesos dos Critérios'!$H$12,'[1]Pesos dos Critérios'!$I$12)))</f>
        <v>0.032010582010582</v>
      </c>
      <c r="AH243" s="5" t="n">
        <f aca="false">IF(U243="Intervalo 1",'[1]Pesos dos Critérios'!$N$12,IF(U243="Intervalo 2",'[1]Pesos dos Critérios'!$O$12,IF(U243="Intervalo 3",'[1]Pesos dos Critérios'!$P$12,'[1]Pesos dos Critérios'!$Q$12)))</f>
        <v>0.0274470899470899</v>
      </c>
      <c r="AI243" s="5" t="n">
        <f aca="false">IF(AA243="Intervalo 1",'[1]Pesos dos Critérios'!$R$12,IF(AA243="Intervalo 2",'[1]Pesos dos Critérios'!$S$12,IF(AA243="Intervalo 3",'[1]Pesos dos Critérios'!$T$12,'[1]Pesos dos Critérios'!$U$12)))</f>
        <v>0.0547619047619048</v>
      </c>
      <c r="AJ243" s="5" t="n">
        <f aca="false">SUM(AB243:AI243)</f>
        <v>0.277311194169118</v>
      </c>
      <c r="AK243" s="5" t="n">
        <v>242</v>
      </c>
      <c r="AM243" s="1" t="s">
        <v>67</v>
      </c>
    </row>
    <row r="244" customFormat="false" ht="13.8" hidden="false" customHeight="false" outlineLevel="0" collapsed="false">
      <c r="A244" s="7" t="n">
        <v>2013</v>
      </c>
      <c r="B244" s="7" t="s">
        <v>263</v>
      </c>
      <c r="C244" s="8" t="s">
        <v>205</v>
      </c>
      <c r="D244" s="7" t="s">
        <v>235</v>
      </c>
      <c r="E244" s="7" t="s">
        <v>316</v>
      </c>
      <c r="F244" s="7" t="s">
        <v>318</v>
      </c>
      <c r="G244" s="7" t="s">
        <v>123</v>
      </c>
      <c r="H244" s="9" t="n">
        <v>2</v>
      </c>
      <c r="I244" s="7" t="s">
        <v>209</v>
      </c>
      <c r="J244" s="8" t="s">
        <v>86</v>
      </c>
      <c r="K244" s="10" t="s">
        <v>46</v>
      </c>
      <c r="L244" s="10" t="s">
        <v>83</v>
      </c>
      <c r="M244" s="10" t="s">
        <v>48</v>
      </c>
      <c r="N244" s="10" t="n">
        <v>0.026</v>
      </c>
      <c r="O244" s="9" t="s">
        <v>58</v>
      </c>
      <c r="P244" s="11" t="n">
        <v>0.106</v>
      </c>
      <c r="Q244" s="8" t="s">
        <v>49</v>
      </c>
      <c r="R244" s="11" t="n">
        <v>0.026</v>
      </c>
      <c r="S244" s="8" t="s">
        <v>57</v>
      </c>
      <c r="T244" s="11" t="n">
        <v>132</v>
      </c>
      <c r="U244" s="8" t="s">
        <v>58</v>
      </c>
      <c r="V244" s="11" t="n">
        <v>6.3</v>
      </c>
      <c r="W244" s="11" t="n">
        <v>8.82</v>
      </c>
      <c r="X244" s="11" t="n">
        <v>9</v>
      </c>
      <c r="Y244" s="11" t="n">
        <v>12.6</v>
      </c>
      <c r="Z244" s="11" t="n">
        <v>2.13</v>
      </c>
      <c r="AA244" s="8" t="s">
        <v>58</v>
      </c>
      <c r="AB244" s="5" t="n">
        <f aca="false">IF(C244='[1]Pesos dos Critérios'!$V$3,'[1]Pesos dos Critérios'!$V$12,IF(Planilha1!C244='[1]Pesos dos Critérios'!$W$3,'[1]Pesos dos Critérios'!$W$12,IF(Planilha1!C244='[1]Pesos dos Critérios'!$X$3,'[1]Pesos dos Critérios'!$X$12,IF(Planilha1!C244='[1]Pesos dos Critérios'!$Y$3,'[1]Pesos dos Critérios'!$Y$12,'[1]Pesos dos Critérios'!$Z$12))))</f>
        <v>0.0218518518518519</v>
      </c>
      <c r="AC244" s="5" t="n">
        <f aca="false">IF(H244=1,'[1]Pesos dos Critérios'!$AD$12,IF(Planilha1!H244=2,'[1]Pesos dos Critérios'!$AE$12,IF(Planilha1!H244=3,'[1]Pesos dos Critérios'!$AF$12,IF(Planilha1!H244=4,'[1]Pesos dos Critérios'!$AG$12,'[1]Pesos dos Critérios'!$AH$12))))</f>
        <v>0.0273148148148148</v>
      </c>
      <c r="AD244" s="5" t="n">
        <f aca="false">IF(J244='[1]Pesos dos Critérios'!$AA$3,'[1]Pesos dos Critérios'!$AA$12,IF(Planilha1!J244='[1]Pesos dos Critérios'!$AB$3,'[1]Pesos dos Critérios'!$AB$12,'[1]Pesos dos Critérios'!$AC$12))</f>
        <v>0.037037037037037</v>
      </c>
      <c r="AE244" s="5" t="n">
        <f aca="false">IF(O244="Intervalo 1",'[1]Pesos dos Critérios'!$J$12,IF(Planilha1!O244="Intervalo 2",'[1]Pesos dos Critérios'!$K$12,IF(Planilha1!O244="Intervalo 3",'[1]Pesos dos Critérios'!$L$12,'[1]Pesos dos Critérios'!$M$12)))</f>
        <v>0.0218406285072952</v>
      </c>
      <c r="AF244" s="5" t="n">
        <f aca="false">IF(Q244="Intervalo 1",'[1]Pesos dos Critérios'!$B$12,IF(Q244="Intervalo 2",'[1]Pesos dos Critérios'!$C$12,IF(Q244="Intervalo 3",'[1]Pesos dos Critérios'!$D$12,'[1]Pesos dos Critérios'!$E$12)))</f>
        <v>0.0550472852385421</v>
      </c>
      <c r="AG244" s="5" t="n">
        <f aca="false">IF(S244="Intervalo 1",'[1]Pesos dos Critérios'!$F$12,IF(S244="Intervalo 2",'[1]Pesos dos Critérios'!$G$12,IF(S244="Intervalo 3",'[1]Pesos dos Critérios'!$H$12,'[1]Pesos dos Critérios'!$I$12)))</f>
        <v>0.032010582010582</v>
      </c>
      <c r="AH244" s="5" t="n">
        <f aca="false">IF(U244="Intervalo 1",'[1]Pesos dos Critérios'!$N$12,IF(U244="Intervalo 2",'[1]Pesos dos Critérios'!$O$12,IF(U244="Intervalo 3",'[1]Pesos dos Critérios'!$P$12,'[1]Pesos dos Critérios'!$Q$12)))</f>
        <v>0.0274470899470899</v>
      </c>
      <c r="AI244" s="5" t="n">
        <f aca="false">IF(AA244="Intervalo 1",'[1]Pesos dos Critérios'!$R$12,IF(AA244="Intervalo 2",'[1]Pesos dos Critérios'!$S$12,IF(AA244="Intervalo 3",'[1]Pesos dos Critérios'!$T$12,'[1]Pesos dos Critérios'!$U$12)))</f>
        <v>0.0547619047619048</v>
      </c>
      <c r="AJ244" s="5" t="n">
        <f aca="false">SUM(AB244:AI244)</f>
        <v>0.277311194169118</v>
      </c>
      <c r="AK244" s="5" t="n">
        <v>243</v>
      </c>
      <c r="AM244" s="1" t="s">
        <v>67</v>
      </c>
    </row>
    <row r="245" customFormat="false" ht="13.8" hidden="false" customHeight="false" outlineLevel="0" collapsed="false">
      <c r="A245" s="7" t="n">
        <v>2013</v>
      </c>
      <c r="B245" s="7" t="s">
        <v>263</v>
      </c>
      <c r="C245" s="8" t="s">
        <v>205</v>
      </c>
      <c r="D245" s="7" t="s">
        <v>235</v>
      </c>
      <c r="E245" s="7" t="s">
        <v>316</v>
      </c>
      <c r="F245" s="7" t="s">
        <v>319</v>
      </c>
      <c r="G245" s="7" t="s">
        <v>123</v>
      </c>
      <c r="H245" s="9" t="n">
        <v>2</v>
      </c>
      <c r="I245" s="7" t="s">
        <v>209</v>
      </c>
      <c r="J245" s="8" t="s">
        <v>86</v>
      </c>
      <c r="K245" s="10" t="s">
        <v>46</v>
      </c>
      <c r="L245" s="10" t="s">
        <v>83</v>
      </c>
      <c r="M245" s="10" t="s">
        <v>48</v>
      </c>
      <c r="N245" s="10" t="n">
        <v>0.026</v>
      </c>
      <c r="O245" s="9" t="s">
        <v>58</v>
      </c>
      <c r="P245" s="11" t="n">
        <v>0.106</v>
      </c>
      <c r="Q245" s="8" t="s">
        <v>49</v>
      </c>
      <c r="R245" s="11" t="n">
        <v>0.026</v>
      </c>
      <c r="S245" s="8" t="s">
        <v>57</v>
      </c>
      <c r="T245" s="11" t="n">
        <v>132</v>
      </c>
      <c r="U245" s="8" t="s">
        <v>58</v>
      </c>
      <c r="V245" s="11" t="n">
        <v>6.3</v>
      </c>
      <c r="W245" s="11" t="n">
        <v>8.82</v>
      </c>
      <c r="X245" s="11" t="n">
        <v>9</v>
      </c>
      <c r="Y245" s="11" t="n">
        <v>12.6</v>
      </c>
      <c r="Z245" s="11" t="n">
        <v>2.13</v>
      </c>
      <c r="AA245" s="8" t="s">
        <v>58</v>
      </c>
      <c r="AB245" s="5" t="n">
        <f aca="false">IF(C245='[1]Pesos dos Critérios'!$V$3,'[1]Pesos dos Critérios'!$V$12,IF(Planilha1!C245='[1]Pesos dos Critérios'!$W$3,'[1]Pesos dos Critérios'!$W$12,IF(Planilha1!C245='[1]Pesos dos Critérios'!$X$3,'[1]Pesos dos Critérios'!$X$12,IF(Planilha1!C245='[1]Pesos dos Critérios'!$Y$3,'[1]Pesos dos Critérios'!$Y$12,'[1]Pesos dos Critérios'!$Z$12))))</f>
        <v>0.0218518518518519</v>
      </c>
      <c r="AC245" s="5" t="n">
        <f aca="false">IF(H245=1,'[1]Pesos dos Critérios'!$AD$12,IF(Planilha1!H245=2,'[1]Pesos dos Critérios'!$AE$12,IF(Planilha1!H245=3,'[1]Pesos dos Critérios'!$AF$12,IF(Planilha1!H245=4,'[1]Pesos dos Critérios'!$AG$12,'[1]Pesos dos Critérios'!$AH$12))))</f>
        <v>0.0273148148148148</v>
      </c>
      <c r="AD245" s="5" t="n">
        <f aca="false">IF(J245='[1]Pesos dos Critérios'!$AA$3,'[1]Pesos dos Critérios'!$AA$12,IF(Planilha1!J245='[1]Pesos dos Critérios'!$AB$3,'[1]Pesos dos Critérios'!$AB$12,'[1]Pesos dos Critérios'!$AC$12))</f>
        <v>0.037037037037037</v>
      </c>
      <c r="AE245" s="5" t="n">
        <f aca="false">IF(O245="Intervalo 1",'[1]Pesos dos Critérios'!$J$12,IF(Planilha1!O245="Intervalo 2",'[1]Pesos dos Critérios'!$K$12,IF(Planilha1!O245="Intervalo 3",'[1]Pesos dos Critérios'!$L$12,'[1]Pesos dos Critérios'!$M$12)))</f>
        <v>0.0218406285072952</v>
      </c>
      <c r="AF245" s="5" t="n">
        <f aca="false">IF(Q245="Intervalo 1",'[1]Pesos dos Critérios'!$B$12,IF(Q245="Intervalo 2",'[1]Pesos dos Critérios'!$C$12,IF(Q245="Intervalo 3",'[1]Pesos dos Critérios'!$D$12,'[1]Pesos dos Critérios'!$E$12)))</f>
        <v>0.0550472852385421</v>
      </c>
      <c r="AG245" s="5" t="n">
        <f aca="false">IF(S245="Intervalo 1",'[1]Pesos dos Critérios'!$F$12,IF(S245="Intervalo 2",'[1]Pesos dos Critérios'!$G$12,IF(S245="Intervalo 3",'[1]Pesos dos Critérios'!$H$12,'[1]Pesos dos Critérios'!$I$12)))</f>
        <v>0.032010582010582</v>
      </c>
      <c r="AH245" s="5" t="n">
        <f aca="false">IF(U245="Intervalo 1",'[1]Pesos dos Critérios'!$N$12,IF(U245="Intervalo 2",'[1]Pesos dos Critérios'!$O$12,IF(U245="Intervalo 3",'[1]Pesos dos Critérios'!$P$12,'[1]Pesos dos Critérios'!$Q$12)))</f>
        <v>0.0274470899470899</v>
      </c>
      <c r="AI245" s="5" t="n">
        <f aca="false">IF(AA245="Intervalo 1",'[1]Pesos dos Critérios'!$R$12,IF(AA245="Intervalo 2",'[1]Pesos dos Critérios'!$S$12,IF(AA245="Intervalo 3",'[1]Pesos dos Critérios'!$T$12,'[1]Pesos dos Critérios'!$U$12)))</f>
        <v>0.0547619047619048</v>
      </c>
      <c r="AJ245" s="5" t="n">
        <f aca="false">SUM(AB245:AI245)</f>
        <v>0.277311194169118</v>
      </c>
      <c r="AK245" s="5" t="n">
        <v>244</v>
      </c>
      <c r="AM245" s="1" t="s">
        <v>67</v>
      </c>
    </row>
    <row r="246" customFormat="false" ht="13.8" hidden="false" customHeight="false" outlineLevel="0" collapsed="false">
      <c r="A246" s="7" t="n">
        <v>2013</v>
      </c>
      <c r="B246" s="7" t="s">
        <v>263</v>
      </c>
      <c r="C246" s="8" t="s">
        <v>205</v>
      </c>
      <c r="D246" s="7" t="s">
        <v>320</v>
      </c>
      <c r="E246" s="7" t="s">
        <v>321</v>
      </c>
      <c r="F246" s="7" t="s">
        <v>322</v>
      </c>
      <c r="G246" s="7" t="s">
        <v>224</v>
      </c>
      <c r="H246" s="9" t="n">
        <v>2</v>
      </c>
      <c r="I246" s="7" t="s">
        <v>219</v>
      </c>
      <c r="J246" s="8" t="s">
        <v>86</v>
      </c>
      <c r="K246" s="10" t="s">
        <v>46</v>
      </c>
      <c r="L246" s="10" t="s">
        <v>47</v>
      </c>
      <c r="M246" s="10" t="s">
        <v>48</v>
      </c>
      <c r="N246" s="10" t="n">
        <v>0.049</v>
      </c>
      <c r="O246" s="9" t="s">
        <v>50</v>
      </c>
      <c r="P246" s="11" t="n">
        <v>0.466</v>
      </c>
      <c r="Q246" s="8" t="s">
        <v>50</v>
      </c>
      <c r="R246" s="11" t="n">
        <v>0.033</v>
      </c>
      <c r="S246" s="8" t="s">
        <v>58</v>
      </c>
      <c r="T246" s="11" t="n">
        <v>143</v>
      </c>
      <c r="U246" s="8" t="s">
        <v>58</v>
      </c>
      <c r="V246" s="11" t="n">
        <v>6.16</v>
      </c>
      <c r="W246" s="11" t="n">
        <v>7.49</v>
      </c>
      <c r="X246" s="11" t="n">
        <v>8.8</v>
      </c>
      <c r="Y246" s="11" t="n">
        <v>10.7</v>
      </c>
      <c r="Z246" s="11" t="n">
        <v>2.31</v>
      </c>
      <c r="AA246" s="8" t="s">
        <v>58</v>
      </c>
      <c r="AB246" s="5" t="n">
        <f aca="false">IF(C246='[1]Pesos dos Critérios'!$V$3,'[1]Pesos dos Critérios'!$V$12,IF(Planilha1!C246='[1]Pesos dos Critérios'!$W$3,'[1]Pesos dos Critérios'!$W$12,IF(Planilha1!C246='[1]Pesos dos Critérios'!$X$3,'[1]Pesos dos Critérios'!$X$12,IF(Planilha1!C246='[1]Pesos dos Critérios'!$Y$3,'[1]Pesos dos Critérios'!$Y$12,'[1]Pesos dos Critérios'!$Z$12))))</f>
        <v>0.0218518518518519</v>
      </c>
      <c r="AC246" s="5" t="n">
        <f aca="false">IF(H246=1,'[1]Pesos dos Critérios'!$AD$12,IF(Planilha1!H246=2,'[1]Pesos dos Critérios'!$AE$12,IF(Planilha1!H246=3,'[1]Pesos dos Critérios'!$AF$12,IF(Planilha1!H246=4,'[1]Pesos dos Critérios'!$AG$12,'[1]Pesos dos Critérios'!$AH$12))))</f>
        <v>0.0273148148148148</v>
      </c>
      <c r="AD246" s="5" t="n">
        <f aca="false">IF(J246='[1]Pesos dos Critérios'!$AA$3,'[1]Pesos dos Critérios'!$AA$12,IF(Planilha1!J246='[1]Pesos dos Critérios'!$AB$3,'[1]Pesos dos Critérios'!$AB$12,'[1]Pesos dos Critérios'!$AC$12))</f>
        <v>0.037037037037037</v>
      </c>
      <c r="AE246" s="5" t="n">
        <f aca="false">IF(O246="Intervalo 1",'[1]Pesos dos Critérios'!$J$12,IF(Planilha1!O246="Intervalo 2",'[1]Pesos dos Critérios'!$K$12,IF(Planilha1!O246="Intervalo 3",'[1]Pesos dos Critérios'!$L$12,'[1]Pesos dos Critérios'!$M$12)))</f>
        <v>0.0120314253647587</v>
      </c>
      <c r="AF246" s="5" t="n">
        <f aca="false">IF(Q246="Intervalo 1",'[1]Pesos dos Critérios'!$B$12,IF(Q246="Intervalo 2",'[1]Pesos dos Critérios'!$C$12,IF(Q246="Intervalo 3",'[1]Pesos dos Critérios'!$D$12,'[1]Pesos dos Critérios'!$E$12)))</f>
        <v>0.0111216904932752</v>
      </c>
      <c r="AG246" s="5" t="n">
        <f aca="false">IF(S246="Intervalo 1",'[1]Pesos dos Critérios'!$F$12,IF(S246="Intervalo 2",'[1]Pesos dos Critérios'!$G$12,IF(S246="Intervalo 3",'[1]Pesos dos Critérios'!$H$12,'[1]Pesos dos Critérios'!$I$12)))</f>
        <v>0.0227513227513227</v>
      </c>
      <c r="AH246" s="5" t="n">
        <f aca="false">IF(U246="Intervalo 1",'[1]Pesos dos Critérios'!$N$12,IF(U246="Intervalo 2",'[1]Pesos dos Critérios'!$O$12,IF(U246="Intervalo 3",'[1]Pesos dos Critérios'!$P$12,'[1]Pesos dos Critérios'!$Q$12)))</f>
        <v>0.0274470899470899</v>
      </c>
      <c r="AI246" s="5" t="n">
        <f aca="false">IF(AA246="Intervalo 1",'[1]Pesos dos Critérios'!$R$12,IF(AA246="Intervalo 2",'[1]Pesos dos Critérios'!$S$12,IF(AA246="Intervalo 3",'[1]Pesos dos Critérios'!$T$12,'[1]Pesos dos Critérios'!$U$12)))</f>
        <v>0.0547619047619048</v>
      </c>
      <c r="AJ246" s="5" t="n">
        <f aca="false">SUM(AB246:AI246)</f>
        <v>0.214317137022055</v>
      </c>
      <c r="AK246" s="5" t="n">
        <v>245</v>
      </c>
      <c r="AM246" s="1" t="s">
        <v>96</v>
      </c>
    </row>
    <row r="247" customFormat="false" ht="13.8" hidden="false" customHeight="false" outlineLevel="0" collapsed="false">
      <c r="A247" s="7" t="n">
        <v>2013</v>
      </c>
      <c r="B247" s="7" t="s">
        <v>263</v>
      </c>
      <c r="C247" s="8" t="s">
        <v>205</v>
      </c>
      <c r="D247" s="7" t="s">
        <v>320</v>
      </c>
      <c r="E247" s="7" t="s">
        <v>321</v>
      </c>
      <c r="F247" s="7" t="s">
        <v>156</v>
      </c>
      <c r="G247" s="7" t="s">
        <v>224</v>
      </c>
      <c r="H247" s="9" t="n">
        <v>2</v>
      </c>
      <c r="I247" s="7" t="s">
        <v>44</v>
      </c>
      <c r="J247" s="8" t="s">
        <v>45</v>
      </c>
      <c r="K247" s="10" t="s">
        <v>46</v>
      </c>
      <c r="L247" s="10" t="s">
        <v>47</v>
      </c>
      <c r="M247" s="10" t="s">
        <v>48</v>
      </c>
      <c r="N247" s="10" t="n">
        <v>0.034</v>
      </c>
      <c r="O247" s="9" t="s">
        <v>50</v>
      </c>
      <c r="P247" s="11" t="n">
        <v>0.502</v>
      </c>
      <c r="Q247" s="8" t="s">
        <v>50</v>
      </c>
      <c r="R247" s="11" t="n">
        <v>0.027</v>
      </c>
      <c r="S247" s="8" t="s">
        <v>57</v>
      </c>
      <c r="T247" s="11" t="n">
        <v>155</v>
      </c>
      <c r="U247" s="8" t="s">
        <v>58</v>
      </c>
      <c r="V247" s="11" t="n">
        <v>5.53</v>
      </c>
      <c r="W247" s="11" t="n">
        <v>7.14</v>
      </c>
      <c r="X247" s="11" t="n">
        <v>7.9</v>
      </c>
      <c r="Y247" s="11" t="n">
        <v>10.2</v>
      </c>
      <c r="Z247" s="11" t="n">
        <v>2.52</v>
      </c>
      <c r="AA247" s="8" t="s">
        <v>58</v>
      </c>
      <c r="AB247" s="5" t="n">
        <f aca="false">IF(C247='[1]Pesos dos Critérios'!$V$3,'[1]Pesos dos Critérios'!$V$12,IF(Planilha1!C247='[1]Pesos dos Critérios'!$W$3,'[1]Pesos dos Critérios'!$W$12,IF(Planilha1!C247='[1]Pesos dos Critérios'!$X$3,'[1]Pesos dos Critérios'!$X$12,IF(Planilha1!C247='[1]Pesos dos Critérios'!$Y$3,'[1]Pesos dos Critérios'!$Y$12,'[1]Pesos dos Critérios'!$Z$12))))</f>
        <v>0.0218518518518519</v>
      </c>
      <c r="AC247" s="5" t="n">
        <f aca="false">IF(H247=1,'[1]Pesos dos Critérios'!$AD$12,IF(Planilha1!H247=2,'[1]Pesos dos Critérios'!$AE$12,IF(Planilha1!H247=3,'[1]Pesos dos Critérios'!$AF$12,IF(Planilha1!H247=4,'[1]Pesos dos Critérios'!$AG$12,'[1]Pesos dos Critérios'!$AH$12))))</f>
        <v>0.0273148148148148</v>
      </c>
      <c r="AD247" s="5" t="n">
        <f aca="false">IF(J247='[1]Pesos dos Critérios'!$AA$3,'[1]Pesos dos Critérios'!$AA$12,IF(Planilha1!J247='[1]Pesos dos Critérios'!$AB$3,'[1]Pesos dos Critérios'!$AB$12,'[1]Pesos dos Critérios'!$AC$12))</f>
        <v>0.037037037037037</v>
      </c>
      <c r="AE247" s="5" t="n">
        <f aca="false">IF(O247="Intervalo 1",'[1]Pesos dos Critérios'!$J$12,IF(Planilha1!O247="Intervalo 2",'[1]Pesos dos Critérios'!$K$12,IF(Planilha1!O247="Intervalo 3",'[1]Pesos dos Critérios'!$L$12,'[1]Pesos dos Critérios'!$M$12)))</f>
        <v>0.0120314253647587</v>
      </c>
      <c r="AF247" s="5" t="n">
        <f aca="false">IF(Q247="Intervalo 1",'[1]Pesos dos Critérios'!$B$12,IF(Q247="Intervalo 2",'[1]Pesos dos Critérios'!$C$12,IF(Q247="Intervalo 3",'[1]Pesos dos Critérios'!$D$12,'[1]Pesos dos Critérios'!$E$12)))</f>
        <v>0.0111216904932752</v>
      </c>
      <c r="AG247" s="5" t="n">
        <f aca="false">IF(S247="Intervalo 1",'[1]Pesos dos Critérios'!$F$12,IF(S247="Intervalo 2",'[1]Pesos dos Critérios'!$G$12,IF(S247="Intervalo 3",'[1]Pesos dos Critérios'!$H$12,'[1]Pesos dos Critérios'!$I$12)))</f>
        <v>0.032010582010582</v>
      </c>
      <c r="AH247" s="5" t="n">
        <f aca="false">IF(U247="Intervalo 1",'[1]Pesos dos Critérios'!$N$12,IF(U247="Intervalo 2",'[1]Pesos dos Critérios'!$O$12,IF(U247="Intervalo 3",'[1]Pesos dos Critérios'!$P$12,'[1]Pesos dos Critérios'!$Q$12)))</f>
        <v>0.0274470899470899</v>
      </c>
      <c r="AI247" s="5" t="n">
        <f aca="false">IF(AA247="Intervalo 1",'[1]Pesos dos Critérios'!$R$12,IF(AA247="Intervalo 2",'[1]Pesos dos Critérios'!$S$12,IF(AA247="Intervalo 3",'[1]Pesos dos Critérios'!$T$12,'[1]Pesos dos Critérios'!$U$12)))</f>
        <v>0.0547619047619048</v>
      </c>
      <c r="AJ247" s="5" t="n">
        <f aca="false">SUM(AB247:AI247)</f>
        <v>0.223576396281314</v>
      </c>
      <c r="AK247" s="5" t="n">
        <v>246</v>
      </c>
      <c r="AM247" s="1" t="s">
        <v>96</v>
      </c>
    </row>
    <row r="248" customFormat="false" ht="13.8" hidden="false" customHeight="false" outlineLevel="0" collapsed="false">
      <c r="A248" s="7" t="n">
        <v>2013</v>
      </c>
      <c r="B248" s="7" t="s">
        <v>263</v>
      </c>
      <c r="C248" s="8" t="s">
        <v>205</v>
      </c>
      <c r="D248" s="7" t="s">
        <v>102</v>
      </c>
      <c r="E248" s="7" t="s">
        <v>323</v>
      </c>
      <c r="F248" s="7" t="n">
        <v>20</v>
      </c>
      <c r="G248" s="7" t="s">
        <v>224</v>
      </c>
      <c r="H248" s="9" t="n">
        <v>2</v>
      </c>
      <c r="I248" s="7" t="s">
        <v>219</v>
      </c>
      <c r="J248" s="8" t="s">
        <v>86</v>
      </c>
      <c r="K248" s="10" t="s">
        <v>46</v>
      </c>
      <c r="L248" s="10" t="s">
        <v>83</v>
      </c>
      <c r="M248" s="10" t="s">
        <v>56</v>
      </c>
      <c r="N248" s="10" t="n">
        <v>0.02</v>
      </c>
      <c r="O248" s="9" t="s">
        <v>49</v>
      </c>
      <c r="P248" s="11" t="n">
        <v>0.192</v>
      </c>
      <c r="Q248" s="8" t="s">
        <v>49</v>
      </c>
      <c r="R248" s="11" t="n">
        <v>0.053</v>
      </c>
      <c r="S248" s="8" t="s">
        <v>50</v>
      </c>
      <c r="T248" s="11" t="n">
        <v>136</v>
      </c>
      <c r="U248" s="8" t="s">
        <v>58</v>
      </c>
      <c r="V248" s="11" t="n">
        <v>6</v>
      </c>
      <c r="W248" s="11" t="n">
        <v>8.1</v>
      </c>
      <c r="X248" s="11" t="n">
        <v>9</v>
      </c>
      <c r="Y248" s="11" t="n">
        <v>11.7</v>
      </c>
      <c r="Z248" s="11" t="n">
        <v>2.22</v>
      </c>
      <c r="AA248" s="8" t="s">
        <v>58</v>
      </c>
      <c r="AB248" s="5" t="n">
        <f aca="false">IF(C248='[1]Pesos dos Critérios'!$V$3,'[1]Pesos dos Critérios'!$V$12,IF(Planilha1!C248='[1]Pesos dos Critérios'!$W$3,'[1]Pesos dos Critérios'!$W$12,IF(Planilha1!C248='[1]Pesos dos Critérios'!$X$3,'[1]Pesos dos Critérios'!$X$12,IF(Planilha1!C248='[1]Pesos dos Critérios'!$Y$3,'[1]Pesos dos Critérios'!$Y$12,'[1]Pesos dos Critérios'!$Z$12))))</f>
        <v>0.0218518518518519</v>
      </c>
      <c r="AC248" s="5" t="n">
        <f aca="false">IF(H248=1,'[1]Pesos dos Critérios'!$AD$12,IF(Planilha1!H248=2,'[1]Pesos dos Critérios'!$AE$12,IF(Planilha1!H248=3,'[1]Pesos dos Critérios'!$AF$12,IF(Planilha1!H248=4,'[1]Pesos dos Critérios'!$AG$12,'[1]Pesos dos Critérios'!$AH$12))))</f>
        <v>0.0273148148148148</v>
      </c>
      <c r="AD248" s="5" t="n">
        <f aca="false">IF(J248='[1]Pesos dos Critérios'!$AA$3,'[1]Pesos dos Critérios'!$AA$12,IF(Planilha1!J248='[1]Pesos dos Critérios'!$AB$3,'[1]Pesos dos Critérios'!$AB$12,'[1]Pesos dos Critérios'!$AC$12))</f>
        <v>0.037037037037037</v>
      </c>
      <c r="AE248" s="5" t="n">
        <f aca="false">IF(O248="Intervalo 1",'[1]Pesos dos Critérios'!$J$12,IF(Planilha1!O248="Intervalo 2",'[1]Pesos dos Critérios'!$K$12,IF(Planilha1!O248="Intervalo 3",'[1]Pesos dos Critérios'!$L$12,'[1]Pesos dos Critérios'!$M$12)))</f>
        <v>0.0531762065095399</v>
      </c>
      <c r="AF248" s="5" t="n">
        <f aca="false">IF(Q248="Intervalo 1",'[1]Pesos dos Critérios'!$B$12,IF(Q248="Intervalo 2",'[1]Pesos dos Critérios'!$C$12,IF(Q248="Intervalo 3",'[1]Pesos dos Critérios'!$D$12,'[1]Pesos dos Critérios'!$E$12)))</f>
        <v>0.0550472852385421</v>
      </c>
      <c r="AG248" s="5" t="n">
        <f aca="false">IF(S248="Intervalo 1",'[1]Pesos dos Critérios'!$F$12,IF(S248="Intervalo 2",'[1]Pesos dos Critérios'!$G$12,IF(S248="Intervalo 3",'[1]Pesos dos Critérios'!$H$12,'[1]Pesos dos Critérios'!$I$12)))</f>
        <v>0.0187830687830688</v>
      </c>
      <c r="AH248" s="5" t="n">
        <f aca="false">IF(U248="Intervalo 1",'[1]Pesos dos Critérios'!$N$12,IF(U248="Intervalo 2",'[1]Pesos dos Critérios'!$O$12,IF(U248="Intervalo 3",'[1]Pesos dos Critérios'!$P$12,'[1]Pesos dos Critérios'!$Q$12)))</f>
        <v>0.0274470899470899</v>
      </c>
      <c r="AI248" s="5" t="n">
        <f aca="false">IF(AA248="Intervalo 1",'[1]Pesos dos Critérios'!$R$12,IF(AA248="Intervalo 2",'[1]Pesos dos Critérios'!$S$12,IF(AA248="Intervalo 3",'[1]Pesos dos Critérios'!$T$12,'[1]Pesos dos Critérios'!$U$12)))</f>
        <v>0.0547619047619048</v>
      </c>
      <c r="AJ248" s="5" t="n">
        <f aca="false">SUM(AB248:AI248)</f>
        <v>0.295419258943849</v>
      </c>
      <c r="AK248" s="5" t="n">
        <v>247</v>
      </c>
      <c r="AM248" s="1" t="s">
        <v>52</v>
      </c>
    </row>
    <row r="249" customFormat="false" ht="13.8" hidden="false" customHeight="false" outlineLevel="0" collapsed="false">
      <c r="A249" s="7" t="n">
        <v>2013</v>
      </c>
      <c r="B249" s="7" t="s">
        <v>263</v>
      </c>
      <c r="C249" s="8" t="s">
        <v>205</v>
      </c>
      <c r="D249" s="7" t="s">
        <v>102</v>
      </c>
      <c r="E249" s="7" t="s">
        <v>323</v>
      </c>
      <c r="F249" s="7" t="s">
        <v>324</v>
      </c>
      <c r="G249" s="7" t="s">
        <v>224</v>
      </c>
      <c r="H249" s="9" t="n">
        <v>2</v>
      </c>
      <c r="I249" s="7" t="s">
        <v>219</v>
      </c>
      <c r="J249" s="8" t="s">
        <v>86</v>
      </c>
      <c r="K249" s="10" t="s">
        <v>46</v>
      </c>
      <c r="L249" s="10" t="s">
        <v>83</v>
      </c>
      <c r="M249" s="10" t="s">
        <v>56</v>
      </c>
      <c r="N249" s="10" t="n">
        <v>0.02</v>
      </c>
      <c r="O249" s="9" t="s">
        <v>49</v>
      </c>
      <c r="P249" s="11" t="n">
        <v>0.192</v>
      </c>
      <c r="Q249" s="8" t="s">
        <v>49</v>
      </c>
      <c r="R249" s="11" t="n">
        <v>0.053</v>
      </c>
      <c r="S249" s="8" t="s">
        <v>50</v>
      </c>
      <c r="T249" s="11" t="n">
        <v>136</v>
      </c>
      <c r="U249" s="8" t="s">
        <v>58</v>
      </c>
      <c r="V249" s="11" t="n">
        <v>6</v>
      </c>
      <c r="W249" s="11" t="n">
        <v>8.1</v>
      </c>
      <c r="X249" s="11" t="n">
        <v>9</v>
      </c>
      <c r="Y249" s="11" t="n">
        <v>11.7</v>
      </c>
      <c r="Z249" s="11" t="n">
        <v>2.22</v>
      </c>
      <c r="AA249" s="8" t="s">
        <v>58</v>
      </c>
      <c r="AB249" s="5" t="n">
        <f aca="false">IF(C249='[1]Pesos dos Critérios'!$V$3,'[1]Pesos dos Critérios'!$V$12,IF(Planilha1!C249='[1]Pesos dos Critérios'!$W$3,'[1]Pesos dos Critérios'!$W$12,IF(Planilha1!C249='[1]Pesos dos Critérios'!$X$3,'[1]Pesos dos Critérios'!$X$12,IF(Planilha1!C249='[1]Pesos dos Critérios'!$Y$3,'[1]Pesos dos Critérios'!$Y$12,'[1]Pesos dos Critérios'!$Z$12))))</f>
        <v>0.0218518518518519</v>
      </c>
      <c r="AC249" s="5" t="n">
        <f aca="false">IF(H249=1,'[1]Pesos dos Critérios'!$AD$12,IF(Planilha1!H249=2,'[1]Pesos dos Critérios'!$AE$12,IF(Planilha1!H249=3,'[1]Pesos dos Critérios'!$AF$12,IF(Planilha1!H249=4,'[1]Pesos dos Critérios'!$AG$12,'[1]Pesos dos Critérios'!$AH$12))))</f>
        <v>0.0273148148148148</v>
      </c>
      <c r="AD249" s="5" t="n">
        <f aca="false">IF(J249='[1]Pesos dos Critérios'!$AA$3,'[1]Pesos dos Critérios'!$AA$12,IF(Planilha1!J249='[1]Pesos dos Critérios'!$AB$3,'[1]Pesos dos Critérios'!$AB$12,'[1]Pesos dos Critérios'!$AC$12))</f>
        <v>0.037037037037037</v>
      </c>
      <c r="AE249" s="5" t="n">
        <f aca="false">IF(O249="Intervalo 1",'[1]Pesos dos Critérios'!$J$12,IF(Planilha1!O249="Intervalo 2",'[1]Pesos dos Critérios'!$K$12,IF(Planilha1!O249="Intervalo 3",'[1]Pesos dos Critérios'!$L$12,'[1]Pesos dos Critérios'!$M$12)))</f>
        <v>0.0531762065095399</v>
      </c>
      <c r="AF249" s="5" t="n">
        <f aca="false">IF(Q249="Intervalo 1",'[1]Pesos dos Critérios'!$B$12,IF(Q249="Intervalo 2",'[1]Pesos dos Critérios'!$C$12,IF(Q249="Intervalo 3",'[1]Pesos dos Critérios'!$D$12,'[1]Pesos dos Critérios'!$E$12)))</f>
        <v>0.0550472852385421</v>
      </c>
      <c r="AG249" s="5" t="n">
        <f aca="false">IF(S249="Intervalo 1",'[1]Pesos dos Critérios'!$F$12,IF(S249="Intervalo 2",'[1]Pesos dos Critérios'!$G$12,IF(S249="Intervalo 3",'[1]Pesos dos Critérios'!$H$12,'[1]Pesos dos Critérios'!$I$12)))</f>
        <v>0.0187830687830688</v>
      </c>
      <c r="AH249" s="5" t="n">
        <f aca="false">IF(U249="Intervalo 1",'[1]Pesos dos Critérios'!$N$12,IF(U249="Intervalo 2",'[1]Pesos dos Critérios'!$O$12,IF(U249="Intervalo 3",'[1]Pesos dos Critérios'!$P$12,'[1]Pesos dos Critérios'!$Q$12)))</f>
        <v>0.0274470899470899</v>
      </c>
      <c r="AI249" s="5" t="n">
        <f aca="false">IF(AA249="Intervalo 1",'[1]Pesos dos Critérios'!$R$12,IF(AA249="Intervalo 2",'[1]Pesos dos Critérios'!$S$12,IF(AA249="Intervalo 3",'[1]Pesos dos Critérios'!$T$12,'[1]Pesos dos Critérios'!$U$12)))</f>
        <v>0.0547619047619048</v>
      </c>
      <c r="AJ249" s="5" t="n">
        <f aca="false">SUM(AB249:AI249)</f>
        <v>0.295419258943849</v>
      </c>
      <c r="AK249" s="5" t="n">
        <v>248</v>
      </c>
      <c r="AM249" s="1" t="s">
        <v>52</v>
      </c>
    </row>
    <row r="250" customFormat="false" ht="13.8" hidden="false" customHeight="false" outlineLevel="0" collapsed="false">
      <c r="A250" s="7" t="n">
        <v>2013</v>
      </c>
      <c r="B250" s="7" t="s">
        <v>263</v>
      </c>
      <c r="C250" s="8" t="s">
        <v>205</v>
      </c>
      <c r="D250" s="7" t="s">
        <v>102</v>
      </c>
      <c r="E250" s="7" t="s">
        <v>323</v>
      </c>
      <c r="F250" s="7" t="s">
        <v>325</v>
      </c>
      <c r="G250" s="7" t="s">
        <v>224</v>
      </c>
      <c r="H250" s="9" t="n">
        <v>2</v>
      </c>
      <c r="I250" s="7" t="s">
        <v>219</v>
      </c>
      <c r="J250" s="8" t="s">
        <v>86</v>
      </c>
      <c r="K250" s="10" t="s">
        <v>46</v>
      </c>
      <c r="L250" s="10" t="s">
        <v>83</v>
      </c>
      <c r="M250" s="10" t="s">
        <v>56</v>
      </c>
      <c r="N250" s="10" t="n">
        <v>0.02</v>
      </c>
      <c r="O250" s="9" t="s">
        <v>49</v>
      </c>
      <c r="P250" s="11" t="n">
        <v>0.192</v>
      </c>
      <c r="Q250" s="8" t="s">
        <v>49</v>
      </c>
      <c r="R250" s="11" t="n">
        <v>0.053</v>
      </c>
      <c r="S250" s="8" t="s">
        <v>50</v>
      </c>
      <c r="T250" s="11" t="n">
        <v>136</v>
      </c>
      <c r="U250" s="8" t="s">
        <v>58</v>
      </c>
      <c r="V250" s="11" t="n">
        <v>6</v>
      </c>
      <c r="W250" s="11" t="n">
        <v>8.1</v>
      </c>
      <c r="X250" s="11" t="n">
        <v>9</v>
      </c>
      <c r="Y250" s="11" t="n">
        <v>11.7</v>
      </c>
      <c r="Z250" s="11" t="n">
        <v>2.22</v>
      </c>
      <c r="AA250" s="8" t="s">
        <v>58</v>
      </c>
      <c r="AB250" s="5" t="n">
        <f aca="false">IF(C250='[1]Pesos dos Critérios'!$V$3,'[1]Pesos dos Critérios'!$V$12,IF(Planilha1!C250='[1]Pesos dos Critérios'!$W$3,'[1]Pesos dos Critérios'!$W$12,IF(Planilha1!C250='[1]Pesos dos Critérios'!$X$3,'[1]Pesos dos Critérios'!$X$12,IF(Planilha1!C250='[1]Pesos dos Critérios'!$Y$3,'[1]Pesos dos Critérios'!$Y$12,'[1]Pesos dos Critérios'!$Z$12))))</f>
        <v>0.0218518518518519</v>
      </c>
      <c r="AC250" s="5" t="n">
        <f aca="false">IF(H250=1,'[1]Pesos dos Critérios'!$AD$12,IF(Planilha1!H250=2,'[1]Pesos dos Critérios'!$AE$12,IF(Planilha1!H250=3,'[1]Pesos dos Critérios'!$AF$12,IF(Planilha1!H250=4,'[1]Pesos dos Critérios'!$AG$12,'[1]Pesos dos Critérios'!$AH$12))))</f>
        <v>0.0273148148148148</v>
      </c>
      <c r="AD250" s="5" t="n">
        <f aca="false">IF(J250='[1]Pesos dos Critérios'!$AA$3,'[1]Pesos dos Critérios'!$AA$12,IF(Planilha1!J250='[1]Pesos dos Critérios'!$AB$3,'[1]Pesos dos Critérios'!$AB$12,'[1]Pesos dos Critérios'!$AC$12))</f>
        <v>0.037037037037037</v>
      </c>
      <c r="AE250" s="5" t="n">
        <f aca="false">IF(O250="Intervalo 1",'[1]Pesos dos Critérios'!$J$12,IF(Planilha1!O250="Intervalo 2",'[1]Pesos dos Critérios'!$K$12,IF(Planilha1!O250="Intervalo 3",'[1]Pesos dos Critérios'!$L$12,'[1]Pesos dos Critérios'!$M$12)))</f>
        <v>0.0531762065095399</v>
      </c>
      <c r="AF250" s="5" t="n">
        <f aca="false">IF(Q250="Intervalo 1",'[1]Pesos dos Critérios'!$B$12,IF(Q250="Intervalo 2",'[1]Pesos dos Critérios'!$C$12,IF(Q250="Intervalo 3",'[1]Pesos dos Critérios'!$D$12,'[1]Pesos dos Critérios'!$E$12)))</f>
        <v>0.0550472852385421</v>
      </c>
      <c r="AG250" s="5" t="n">
        <f aca="false">IF(S250="Intervalo 1",'[1]Pesos dos Critérios'!$F$12,IF(S250="Intervalo 2",'[1]Pesos dos Critérios'!$G$12,IF(S250="Intervalo 3",'[1]Pesos dos Critérios'!$H$12,'[1]Pesos dos Critérios'!$I$12)))</f>
        <v>0.0187830687830688</v>
      </c>
      <c r="AH250" s="5" t="n">
        <f aca="false">IF(U250="Intervalo 1",'[1]Pesos dos Critérios'!$N$12,IF(U250="Intervalo 2",'[1]Pesos dos Critérios'!$O$12,IF(U250="Intervalo 3",'[1]Pesos dos Critérios'!$P$12,'[1]Pesos dos Critérios'!$Q$12)))</f>
        <v>0.0274470899470899</v>
      </c>
      <c r="AI250" s="5" t="n">
        <f aca="false">IF(AA250="Intervalo 1",'[1]Pesos dos Critérios'!$R$12,IF(AA250="Intervalo 2",'[1]Pesos dos Critérios'!$S$12,IF(AA250="Intervalo 3",'[1]Pesos dos Critérios'!$T$12,'[1]Pesos dos Critérios'!$U$12)))</f>
        <v>0.0547619047619048</v>
      </c>
      <c r="AJ250" s="5" t="n">
        <f aca="false">SUM(AB250:AI250)</f>
        <v>0.295419258943849</v>
      </c>
      <c r="AK250" s="5" t="n">
        <v>249</v>
      </c>
      <c r="AM250" s="1" t="s">
        <v>52</v>
      </c>
    </row>
    <row r="251" customFormat="false" ht="13.8" hidden="false" customHeight="false" outlineLevel="0" collapsed="false">
      <c r="A251" s="7" t="n">
        <v>2013</v>
      </c>
      <c r="B251" s="7" t="s">
        <v>263</v>
      </c>
      <c r="C251" s="8" t="s">
        <v>205</v>
      </c>
      <c r="D251" s="7" t="s">
        <v>102</v>
      </c>
      <c r="E251" s="7" t="s">
        <v>326</v>
      </c>
      <c r="F251" s="7" t="s">
        <v>324</v>
      </c>
      <c r="G251" s="7" t="s">
        <v>224</v>
      </c>
      <c r="H251" s="9" t="n">
        <v>2</v>
      </c>
      <c r="I251" s="7" t="s">
        <v>126</v>
      </c>
      <c r="J251" s="8" t="s">
        <v>45</v>
      </c>
      <c r="K251" s="10" t="s">
        <v>46</v>
      </c>
      <c r="L251" s="10" t="s">
        <v>83</v>
      </c>
      <c r="M251" s="10" t="s">
        <v>56</v>
      </c>
      <c r="N251" s="10" t="n">
        <v>0.028</v>
      </c>
      <c r="O251" s="9" t="s">
        <v>58</v>
      </c>
      <c r="P251" s="11" t="n">
        <v>0.448</v>
      </c>
      <c r="Q251" s="8" t="s">
        <v>58</v>
      </c>
      <c r="R251" s="11" t="n">
        <v>0.016</v>
      </c>
      <c r="S251" s="8" t="s">
        <v>49</v>
      </c>
      <c r="T251" s="11" t="n">
        <v>117</v>
      </c>
      <c r="U251" s="8" t="s">
        <v>57</v>
      </c>
      <c r="V251" s="11" t="n">
        <v>7.2</v>
      </c>
      <c r="W251" s="11" t="n">
        <v>8.7</v>
      </c>
      <c r="X251" s="11" t="n">
        <v>10.5</v>
      </c>
      <c r="Y251" s="11" t="n">
        <v>12.9</v>
      </c>
      <c r="Z251" s="11" t="n">
        <v>1.92</v>
      </c>
      <c r="AA251" s="8" t="s">
        <v>57</v>
      </c>
      <c r="AB251" s="5" t="n">
        <f aca="false">IF(C251='[1]Pesos dos Critérios'!$V$3,'[1]Pesos dos Critérios'!$V$12,IF(Planilha1!C251='[1]Pesos dos Critérios'!$W$3,'[1]Pesos dos Critérios'!$W$12,IF(Planilha1!C251='[1]Pesos dos Critérios'!$X$3,'[1]Pesos dos Critérios'!$X$12,IF(Planilha1!C251='[1]Pesos dos Critérios'!$Y$3,'[1]Pesos dos Critérios'!$Y$12,'[1]Pesos dos Critérios'!$Z$12))))</f>
        <v>0.0218518518518519</v>
      </c>
      <c r="AC251" s="5" t="n">
        <f aca="false">IF(H251=1,'[1]Pesos dos Critérios'!$AD$12,IF(Planilha1!H251=2,'[1]Pesos dos Critérios'!$AE$12,IF(Planilha1!H251=3,'[1]Pesos dos Critérios'!$AF$12,IF(Planilha1!H251=4,'[1]Pesos dos Critérios'!$AG$12,'[1]Pesos dos Critérios'!$AH$12))))</f>
        <v>0.0273148148148148</v>
      </c>
      <c r="AD251" s="5" t="n">
        <f aca="false">IF(J251='[1]Pesos dos Critérios'!$AA$3,'[1]Pesos dos Critérios'!$AA$12,IF(Planilha1!J251='[1]Pesos dos Critérios'!$AB$3,'[1]Pesos dos Critérios'!$AB$12,'[1]Pesos dos Critérios'!$AC$12))</f>
        <v>0.037037037037037</v>
      </c>
      <c r="AE251" s="5" t="n">
        <f aca="false">IF(O251="Intervalo 1",'[1]Pesos dos Critérios'!$J$12,IF(Planilha1!O251="Intervalo 2",'[1]Pesos dos Critérios'!$K$12,IF(Planilha1!O251="Intervalo 3",'[1]Pesos dos Critérios'!$L$12,'[1]Pesos dos Critérios'!$M$12)))</f>
        <v>0.0218406285072952</v>
      </c>
      <c r="AF251" s="5" t="n">
        <f aca="false">IF(Q251="Intervalo 1",'[1]Pesos dos Critérios'!$B$12,IF(Q251="Intervalo 2",'[1]Pesos dos Critérios'!$C$12,IF(Q251="Intervalo 3",'[1]Pesos dos Critérios'!$D$12,'[1]Pesos dos Critérios'!$E$12)))</f>
        <v>0.0213326341741642</v>
      </c>
      <c r="AG251" s="5" t="n">
        <f aca="false">IF(S251="Intervalo 1",'[1]Pesos dos Critérios'!$F$12,IF(S251="Intervalo 2",'[1]Pesos dos Critérios'!$G$12,IF(S251="Intervalo 3",'[1]Pesos dos Critérios'!$H$12,'[1]Pesos dos Critérios'!$I$12)))</f>
        <v>0.0375661375661376</v>
      </c>
      <c r="AH251" s="5" t="n">
        <f aca="false">IF(U251="Intervalo 1",'[1]Pesos dos Critérios'!$N$12,IF(U251="Intervalo 2",'[1]Pesos dos Critérios'!$O$12,IF(U251="Intervalo 3",'[1]Pesos dos Critérios'!$P$12,'[1]Pesos dos Critérios'!$Q$12)))</f>
        <v>0.0320767195767196</v>
      </c>
      <c r="AI251" s="5" t="n">
        <f aca="false">IF(AA251="Intervalo 1",'[1]Pesos dos Critérios'!$R$12,IF(AA251="Intervalo 2",'[1]Pesos dos Critérios'!$S$12,IF(AA251="Intervalo 3",'[1]Pesos dos Critérios'!$T$12,'[1]Pesos dos Critérios'!$U$12)))</f>
        <v>0.0547619047619048</v>
      </c>
      <c r="AJ251" s="5" t="n">
        <f aca="false">SUM(AB251:AI251)</f>
        <v>0.253781728289925</v>
      </c>
      <c r="AK251" s="5" t="n">
        <v>250</v>
      </c>
      <c r="AM251" s="1" t="s">
        <v>60</v>
      </c>
    </row>
    <row r="252" customFormat="false" ht="13.8" hidden="false" customHeight="false" outlineLevel="0" collapsed="false">
      <c r="A252" s="7" t="n">
        <v>2013</v>
      </c>
      <c r="B252" s="7" t="s">
        <v>263</v>
      </c>
      <c r="C252" s="8" t="s">
        <v>205</v>
      </c>
      <c r="D252" s="7" t="s">
        <v>102</v>
      </c>
      <c r="E252" s="7" t="s">
        <v>326</v>
      </c>
      <c r="F252" s="7" t="s">
        <v>327</v>
      </c>
      <c r="G252" s="7" t="s">
        <v>224</v>
      </c>
      <c r="H252" s="9" t="n">
        <v>2</v>
      </c>
      <c r="I252" s="7" t="s">
        <v>126</v>
      </c>
      <c r="J252" s="8" t="s">
        <v>45</v>
      </c>
      <c r="K252" s="10" t="s">
        <v>46</v>
      </c>
      <c r="L252" s="10" t="s">
        <v>83</v>
      </c>
      <c r="M252" s="10" t="s">
        <v>56</v>
      </c>
      <c r="N252" s="10" t="n">
        <v>0.028</v>
      </c>
      <c r="O252" s="9" t="s">
        <v>58</v>
      </c>
      <c r="P252" s="11" t="n">
        <v>0.448</v>
      </c>
      <c r="Q252" s="8" t="s">
        <v>58</v>
      </c>
      <c r="R252" s="11" t="n">
        <v>0.016</v>
      </c>
      <c r="S252" s="8" t="s">
        <v>49</v>
      </c>
      <c r="T252" s="11" t="n">
        <v>117</v>
      </c>
      <c r="U252" s="8" t="s">
        <v>57</v>
      </c>
      <c r="V252" s="11" t="n">
        <v>7.2</v>
      </c>
      <c r="W252" s="11" t="n">
        <v>8.7</v>
      </c>
      <c r="X252" s="11" t="n">
        <v>10.5</v>
      </c>
      <c r="Y252" s="11" t="n">
        <v>12.9</v>
      </c>
      <c r="Z252" s="11" t="n">
        <v>1.92</v>
      </c>
      <c r="AA252" s="8" t="s">
        <v>57</v>
      </c>
      <c r="AB252" s="5" t="n">
        <f aca="false">IF(C252='[1]Pesos dos Critérios'!$V$3,'[1]Pesos dos Critérios'!$V$12,IF(Planilha1!C252='[1]Pesos dos Critérios'!$W$3,'[1]Pesos dos Critérios'!$W$12,IF(Planilha1!C252='[1]Pesos dos Critérios'!$X$3,'[1]Pesos dos Critérios'!$X$12,IF(Planilha1!C252='[1]Pesos dos Critérios'!$Y$3,'[1]Pesos dos Critérios'!$Y$12,'[1]Pesos dos Critérios'!$Z$12))))</f>
        <v>0.0218518518518519</v>
      </c>
      <c r="AC252" s="5" t="n">
        <f aca="false">IF(H252=1,'[1]Pesos dos Critérios'!$AD$12,IF(Planilha1!H252=2,'[1]Pesos dos Critérios'!$AE$12,IF(Planilha1!H252=3,'[1]Pesos dos Critérios'!$AF$12,IF(Planilha1!H252=4,'[1]Pesos dos Critérios'!$AG$12,'[1]Pesos dos Critérios'!$AH$12))))</f>
        <v>0.0273148148148148</v>
      </c>
      <c r="AD252" s="5" t="n">
        <f aca="false">IF(J252='[1]Pesos dos Critérios'!$AA$3,'[1]Pesos dos Critérios'!$AA$12,IF(Planilha1!J252='[1]Pesos dos Critérios'!$AB$3,'[1]Pesos dos Critérios'!$AB$12,'[1]Pesos dos Critérios'!$AC$12))</f>
        <v>0.037037037037037</v>
      </c>
      <c r="AE252" s="5" t="n">
        <f aca="false">IF(O252="Intervalo 1",'[1]Pesos dos Critérios'!$J$12,IF(Planilha1!O252="Intervalo 2",'[1]Pesos dos Critérios'!$K$12,IF(Planilha1!O252="Intervalo 3",'[1]Pesos dos Critérios'!$L$12,'[1]Pesos dos Critérios'!$M$12)))</f>
        <v>0.0218406285072952</v>
      </c>
      <c r="AF252" s="5" t="n">
        <f aca="false">IF(Q252="Intervalo 1",'[1]Pesos dos Critérios'!$B$12,IF(Q252="Intervalo 2",'[1]Pesos dos Critérios'!$C$12,IF(Q252="Intervalo 3",'[1]Pesos dos Critérios'!$D$12,'[1]Pesos dos Critérios'!$E$12)))</f>
        <v>0.0213326341741642</v>
      </c>
      <c r="AG252" s="5" t="n">
        <f aca="false">IF(S252="Intervalo 1",'[1]Pesos dos Critérios'!$F$12,IF(S252="Intervalo 2",'[1]Pesos dos Critérios'!$G$12,IF(S252="Intervalo 3",'[1]Pesos dos Critérios'!$H$12,'[1]Pesos dos Critérios'!$I$12)))</f>
        <v>0.0375661375661376</v>
      </c>
      <c r="AH252" s="5" t="n">
        <f aca="false">IF(U252="Intervalo 1",'[1]Pesos dos Critérios'!$N$12,IF(U252="Intervalo 2",'[1]Pesos dos Critérios'!$O$12,IF(U252="Intervalo 3",'[1]Pesos dos Critérios'!$P$12,'[1]Pesos dos Critérios'!$Q$12)))</f>
        <v>0.0320767195767196</v>
      </c>
      <c r="AI252" s="5" t="n">
        <f aca="false">IF(AA252="Intervalo 1",'[1]Pesos dos Critérios'!$R$12,IF(AA252="Intervalo 2",'[1]Pesos dos Critérios'!$S$12,IF(AA252="Intervalo 3",'[1]Pesos dos Critérios'!$T$12,'[1]Pesos dos Critérios'!$U$12)))</f>
        <v>0.0547619047619048</v>
      </c>
      <c r="AJ252" s="5" t="n">
        <f aca="false">SUM(AB252:AI252)</f>
        <v>0.253781728289925</v>
      </c>
      <c r="AK252" s="5" t="n">
        <v>251</v>
      </c>
      <c r="AM252" s="1" t="s">
        <v>60</v>
      </c>
    </row>
    <row r="253" customFormat="false" ht="13.8" hidden="false" customHeight="false" outlineLevel="0" collapsed="false">
      <c r="A253" s="7" t="n">
        <v>2013</v>
      </c>
      <c r="B253" s="7" t="s">
        <v>263</v>
      </c>
      <c r="C253" s="8" t="s">
        <v>205</v>
      </c>
      <c r="D253" s="7" t="s">
        <v>102</v>
      </c>
      <c r="E253" s="7" t="s">
        <v>326</v>
      </c>
      <c r="F253" s="7" t="s">
        <v>328</v>
      </c>
      <c r="G253" s="7" t="s">
        <v>224</v>
      </c>
      <c r="H253" s="9" t="n">
        <v>2</v>
      </c>
      <c r="I253" s="7" t="s">
        <v>126</v>
      </c>
      <c r="J253" s="8" t="s">
        <v>45</v>
      </c>
      <c r="K253" s="10" t="s">
        <v>46</v>
      </c>
      <c r="L253" s="10" t="s">
        <v>83</v>
      </c>
      <c r="M253" s="10" t="s">
        <v>56</v>
      </c>
      <c r="N253" s="10" t="n">
        <v>0.028</v>
      </c>
      <c r="O253" s="9" t="s">
        <v>58</v>
      </c>
      <c r="P253" s="11" t="n">
        <v>0.448</v>
      </c>
      <c r="Q253" s="8" t="s">
        <v>58</v>
      </c>
      <c r="R253" s="11" t="n">
        <v>0.016</v>
      </c>
      <c r="S253" s="8" t="s">
        <v>49</v>
      </c>
      <c r="T253" s="11" t="n">
        <v>117</v>
      </c>
      <c r="U253" s="8" t="s">
        <v>57</v>
      </c>
      <c r="V253" s="11" t="n">
        <v>7.2</v>
      </c>
      <c r="W253" s="11" t="n">
        <v>8.7</v>
      </c>
      <c r="X253" s="11" t="n">
        <v>10.5</v>
      </c>
      <c r="Y253" s="11" t="n">
        <v>12.9</v>
      </c>
      <c r="Z253" s="11" t="n">
        <v>1.92</v>
      </c>
      <c r="AA253" s="8" t="s">
        <v>57</v>
      </c>
      <c r="AB253" s="5" t="n">
        <f aca="false">IF(C253='[1]Pesos dos Critérios'!$V$3,'[1]Pesos dos Critérios'!$V$12,IF(Planilha1!C253='[1]Pesos dos Critérios'!$W$3,'[1]Pesos dos Critérios'!$W$12,IF(Planilha1!C253='[1]Pesos dos Critérios'!$X$3,'[1]Pesos dos Critérios'!$X$12,IF(Planilha1!C253='[1]Pesos dos Critérios'!$Y$3,'[1]Pesos dos Critérios'!$Y$12,'[1]Pesos dos Critérios'!$Z$12))))</f>
        <v>0.0218518518518519</v>
      </c>
      <c r="AC253" s="5" t="n">
        <f aca="false">IF(H253=1,'[1]Pesos dos Critérios'!$AD$12,IF(Planilha1!H253=2,'[1]Pesos dos Critérios'!$AE$12,IF(Planilha1!H253=3,'[1]Pesos dos Critérios'!$AF$12,IF(Planilha1!H253=4,'[1]Pesos dos Critérios'!$AG$12,'[1]Pesos dos Critérios'!$AH$12))))</f>
        <v>0.0273148148148148</v>
      </c>
      <c r="AD253" s="5" t="n">
        <f aca="false">IF(J253='[1]Pesos dos Critérios'!$AA$3,'[1]Pesos dos Critérios'!$AA$12,IF(Planilha1!J253='[1]Pesos dos Critérios'!$AB$3,'[1]Pesos dos Critérios'!$AB$12,'[1]Pesos dos Critérios'!$AC$12))</f>
        <v>0.037037037037037</v>
      </c>
      <c r="AE253" s="5" t="n">
        <f aca="false">IF(O253="Intervalo 1",'[1]Pesos dos Critérios'!$J$12,IF(Planilha1!O253="Intervalo 2",'[1]Pesos dos Critérios'!$K$12,IF(Planilha1!O253="Intervalo 3",'[1]Pesos dos Critérios'!$L$12,'[1]Pesos dos Critérios'!$M$12)))</f>
        <v>0.0218406285072952</v>
      </c>
      <c r="AF253" s="5" t="n">
        <f aca="false">IF(Q253="Intervalo 1",'[1]Pesos dos Critérios'!$B$12,IF(Q253="Intervalo 2",'[1]Pesos dos Critérios'!$C$12,IF(Q253="Intervalo 3",'[1]Pesos dos Critérios'!$D$12,'[1]Pesos dos Critérios'!$E$12)))</f>
        <v>0.0213326341741642</v>
      </c>
      <c r="AG253" s="5" t="n">
        <f aca="false">IF(S253="Intervalo 1",'[1]Pesos dos Critérios'!$F$12,IF(S253="Intervalo 2",'[1]Pesos dos Critérios'!$G$12,IF(S253="Intervalo 3",'[1]Pesos dos Critérios'!$H$12,'[1]Pesos dos Critérios'!$I$12)))</f>
        <v>0.0375661375661376</v>
      </c>
      <c r="AH253" s="5" t="n">
        <f aca="false">IF(U253="Intervalo 1",'[1]Pesos dos Critérios'!$N$12,IF(U253="Intervalo 2",'[1]Pesos dos Critérios'!$O$12,IF(U253="Intervalo 3",'[1]Pesos dos Critérios'!$P$12,'[1]Pesos dos Critérios'!$Q$12)))</f>
        <v>0.0320767195767196</v>
      </c>
      <c r="AI253" s="5" t="n">
        <f aca="false">IF(AA253="Intervalo 1",'[1]Pesos dos Critérios'!$R$12,IF(AA253="Intervalo 2",'[1]Pesos dos Critérios'!$S$12,IF(AA253="Intervalo 3",'[1]Pesos dos Critérios'!$T$12,'[1]Pesos dos Critérios'!$U$12)))</f>
        <v>0.0547619047619048</v>
      </c>
      <c r="AJ253" s="5" t="n">
        <f aca="false">SUM(AB253:AI253)</f>
        <v>0.253781728289925</v>
      </c>
      <c r="AK253" s="5" t="n">
        <v>252</v>
      </c>
      <c r="AM253" s="1" t="s">
        <v>60</v>
      </c>
    </row>
    <row r="254" customFormat="false" ht="13.8" hidden="false" customHeight="false" outlineLevel="0" collapsed="false">
      <c r="A254" s="7" t="n">
        <v>2013</v>
      </c>
      <c r="B254" s="7" t="s">
        <v>263</v>
      </c>
      <c r="C254" s="8" t="s">
        <v>205</v>
      </c>
      <c r="D254" s="7" t="s">
        <v>102</v>
      </c>
      <c r="E254" s="7" t="s">
        <v>326</v>
      </c>
      <c r="F254" s="7" t="s">
        <v>329</v>
      </c>
      <c r="G254" s="7" t="s">
        <v>224</v>
      </c>
      <c r="H254" s="9" t="n">
        <v>2</v>
      </c>
      <c r="I254" s="7" t="s">
        <v>219</v>
      </c>
      <c r="J254" s="8" t="s">
        <v>86</v>
      </c>
      <c r="K254" s="10" t="s">
        <v>46</v>
      </c>
      <c r="L254" s="10" t="s">
        <v>83</v>
      </c>
      <c r="M254" s="10" t="s">
        <v>56</v>
      </c>
      <c r="N254" s="10" t="n">
        <v>0.025</v>
      </c>
      <c r="O254" s="9" t="s">
        <v>57</v>
      </c>
      <c r="P254" s="11" t="n">
        <v>0.263</v>
      </c>
      <c r="Q254" s="8" t="s">
        <v>57</v>
      </c>
      <c r="R254" s="11" t="n">
        <v>0.008</v>
      </c>
      <c r="S254" s="8" t="s">
        <v>49</v>
      </c>
      <c r="T254" s="11" t="n">
        <v>120</v>
      </c>
      <c r="U254" s="8" t="s">
        <v>57</v>
      </c>
      <c r="V254" s="11" t="n">
        <v>6.9</v>
      </c>
      <c r="W254" s="11" t="n">
        <v>9.1</v>
      </c>
      <c r="X254" s="11" t="n">
        <v>10.2</v>
      </c>
      <c r="Y254" s="11" t="n">
        <v>12.9</v>
      </c>
      <c r="Z254" s="11" t="n">
        <v>1.95</v>
      </c>
      <c r="AA254" s="8" t="s">
        <v>57</v>
      </c>
      <c r="AB254" s="5" t="n">
        <f aca="false">IF(C254='[1]Pesos dos Critérios'!$V$3,'[1]Pesos dos Critérios'!$V$12,IF(Planilha1!C254='[1]Pesos dos Critérios'!$W$3,'[1]Pesos dos Critérios'!$W$12,IF(Planilha1!C254='[1]Pesos dos Critérios'!$X$3,'[1]Pesos dos Critérios'!$X$12,IF(Planilha1!C254='[1]Pesos dos Critérios'!$Y$3,'[1]Pesos dos Critérios'!$Y$12,'[1]Pesos dos Critérios'!$Z$12))))</f>
        <v>0.0218518518518519</v>
      </c>
      <c r="AC254" s="5" t="n">
        <f aca="false">IF(H254=1,'[1]Pesos dos Critérios'!$AD$12,IF(Planilha1!H254=2,'[1]Pesos dos Critérios'!$AE$12,IF(Planilha1!H254=3,'[1]Pesos dos Critérios'!$AF$12,IF(Planilha1!H254=4,'[1]Pesos dos Critérios'!$AG$12,'[1]Pesos dos Critérios'!$AH$12))))</f>
        <v>0.0273148148148148</v>
      </c>
      <c r="AD254" s="5" t="n">
        <f aca="false">IF(J254='[1]Pesos dos Critérios'!$AA$3,'[1]Pesos dos Critérios'!$AA$12,IF(Planilha1!J254='[1]Pesos dos Critérios'!$AB$3,'[1]Pesos dos Critérios'!$AB$12,'[1]Pesos dos Critérios'!$AC$12))</f>
        <v>0.037037037037037</v>
      </c>
      <c r="AE254" s="5" t="n">
        <f aca="false">IF(O254="Intervalo 1",'[1]Pesos dos Critérios'!$J$12,IF(Planilha1!O254="Intervalo 2",'[1]Pesos dos Critérios'!$K$12,IF(Planilha1!O254="Intervalo 3",'[1]Pesos dos Critérios'!$L$12,'[1]Pesos dos Critérios'!$M$12)))</f>
        <v>0.0240628507295174</v>
      </c>
      <c r="AF254" s="5" t="n">
        <f aca="false">IF(Q254="Intervalo 1",'[1]Pesos dos Critérios'!$B$12,IF(Q254="Intervalo 2",'[1]Pesos dos Critérios'!$C$12,IF(Q254="Intervalo 3",'[1]Pesos dos Critérios'!$D$12,'[1]Pesos dos Critérios'!$E$12)))</f>
        <v>0.0236095012051296</v>
      </c>
      <c r="AG254" s="5" t="n">
        <f aca="false">IF(S254="Intervalo 1",'[1]Pesos dos Critérios'!$F$12,IF(S254="Intervalo 2",'[1]Pesos dos Critérios'!$G$12,IF(S254="Intervalo 3",'[1]Pesos dos Critérios'!$H$12,'[1]Pesos dos Critérios'!$I$12)))</f>
        <v>0.0375661375661376</v>
      </c>
      <c r="AH254" s="5" t="n">
        <f aca="false">IF(U254="Intervalo 1",'[1]Pesos dos Critérios'!$N$12,IF(U254="Intervalo 2",'[1]Pesos dos Critérios'!$O$12,IF(U254="Intervalo 3",'[1]Pesos dos Critérios'!$P$12,'[1]Pesos dos Critérios'!$Q$12)))</f>
        <v>0.0320767195767196</v>
      </c>
      <c r="AI254" s="5" t="n">
        <f aca="false">IF(AA254="Intervalo 1",'[1]Pesos dos Critérios'!$R$12,IF(AA254="Intervalo 2",'[1]Pesos dos Critérios'!$S$12,IF(AA254="Intervalo 3",'[1]Pesos dos Critérios'!$T$12,'[1]Pesos dos Critérios'!$U$12)))</f>
        <v>0.0547619047619048</v>
      </c>
      <c r="AJ254" s="5" t="n">
        <f aca="false">SUM(AB254:AI254)</f>
        <v>0.258280817543113</v>
      </c>
      <c r="AK254" s="5" t="n">
        <v>253</v>
      </c>
      <c r="AM254" s="1" t="s">
        <v>67</v>
      </c>
    </row>
    <row r="255" customFormat="false" ht="13.8" hidden="false" customHeight="false" outlineLevel="0" collapsed="false">
      <c r="A255" s="7" t="n">
        <v>2013</v>
      </c>
      <c r="B255" s="7" t="s">
        <v>263</v>
      </c>
      <c r="C255" s="8" t="s">
        <v>205</v>
      </c>
      <c r="D255" s="7" t="s">
        <v>102</v>
      </c>
      <c r="E255" s="7" t="s">
        <v>326</v>
      </c>
      <c r="F255" s="7" t="s">
        <v>330</v>
      </c>
      <c r="G255" s="7" t="s">
        <v>224</v>
      </c>
      <c r="H255" s="9" t="n">
        <v>2</v>
      </c>
      <c r="I255" s="7" t="s">
        <v>219</v>
      </c>
      <c r="J255" s="8" t="s">
        <v>86</v>
      </c>
      <c r="K255" s="10" t="s">
        <v>46</v>
      </c>
      <c r="L255" s="10" t="s">
        <v>83</v>
      </c>
      <c r="M255" s="10" t="s">
        <v>56</v>
      </c>
      <c r="N255" s="10" t="n">
        <v>0.025</v>
      </c>
      <c r="O255" s="9" t="s">
        <v>57</v>
      </c>
      <c r="P255" s="11" t="n">
        <v>0.263</v>
      </c>
      <c r="Q255" s="8" t="s">
        <v>57</v>
      </c>
      <c r="R255" s="11" t="n">
        <v>0.008</v>
      </c>
      <c r="S255" s="8" t="s">
        <v>49</v>
      </c>
      <c r="T255" s="11" t="n">
        <v>120</v>
      </c>
      <c r="U255" s="8" t="s">
        <v>57</v>
      </c>
      <c r="V255" s="11" t="n">
        <v>6.9</v>
      </c>
      <c r="W255" s="11" t="n">
        <v>9.1</v>
      </c>
      <c r="X255" s="11" t="n">
        <v>10.2</v>
      </c>
      <c r="Y255" s="11" t="n">
        <v>12.9</v>
      </c>
      <c r="Z255" s="11" t="n">
        <v>1.95</v>
      </c>
      <c r="AA255" s="8" t="s">
        <v>57</v>
      </c>
      <c r="AB255" s="5" t="n">
        <f aca="false">IF(C255='[1]Pesos dos Critérios'!$V$3,'[1]Pesos dos Critérios'!$V$12,IF(Planilha1!C255='[1]Pesos dos Critérios'!$W$3,'[1]Pesos dos Critérios'!$W$12,IF(Planilha1!C255='[1]Pesos dos Critérios'!$X$3,'[1]Pesos dos Critérios'!$X$12,IF(Planilha1!C255='[1]Pesos dos Critérios'!$Y$3,'[1]Pesos dos Critérios'!$Y$12,'[1]Pesos dos Critérios'!$Z$12))))</f>
        <v>0.0218518518518519</v>
      </c>
      <c r="AC255" s="5" t="n">
        <f aca="false">IF(H255=1,'[1]Pesos dos Critérios'!$AD$12,IF(Planilha1!H255=2,'[1]Pesos dos Critérios'!$AE$12,IF(Planilha1!H255=3,'[1]Pesos dos Critérios'!$AF$12,IF(Planilha1!H255=4,'[1]Pesos dos Critérios'!$AG$12,'[1]Pesos dos Critérios'!$AH$12))))</f>
        <v>0.0273148148148148</v>
      </c>
      <c r="AD255" s="5" t="n">
        <f aca="false">IF(J255='[1]Pesos dos Critérios'!$AA$3,'[1]Pesos dos Critérios'!$AA$12,IF(Planilha1!J255='[1]Pesos dos Critérios'!$AB$3,'[1]Pesos dos Critérios'!$AB$12,'[1]Pesos dos Critérios'!$AC$12))</f>
        <v>0.037037037037037</v>
      </c>
      <c r="AE255" s="5" t="n">
        <f aca="false">IF(O255="Intervalo 1",'[1]Pesos dos Critérios'!$J$12,IF(Planilha1!O255="Intervalo 2",'[1]Pesos dos Critérios'!$K$12,IF(Planilha1!O255="Intervalo 3",'[1]Pesos dos Critérios'!$L$12,'[1]Pesos dos Critérios'!$M$12)))</f>
        <v>0.0240628507295174</v>
      </c>
      <c r="AF255" s="5" t="n">
        <f aca="false">IF(Q255="Intervalo 1",'[1]Pesos dos Critérios'!$B$12,IF(Q255="Intervalo 2",'[1]Pesos dos Critérios'!$C$12,IF(Q255="Intervalo 3",'[1]Pesos dos Critérios'!$D$12,'[1]Pesos dos Critérios'!$E$12)))</f>
        <v>0.0236095012051296</v>
      </c>
      <c r="AG255" s="5" t="n">
        <f aca="false">IF(S255="Intervalo 1",'[1]Pesos dos Critérios'!$F$12,IF(S255="Intervalo 2",'[1]Pesos dos Critérios'!$G$12,IF(S255="Intervalo 3",'[1]Pesos dos Critérios'!$H$12,'[1]Pesos dos Critérios'!$I$12)))</f>
        <v>0.0375661375661376</v>
      </c>
      <c r="AH255" s="5" t="n">
        <f aca="false">IF(U255="Intervalo 1",'[1]Pesos dos Critérios'!$N$12,IF(U255="Intervalo 2",'[1]Pesos dos Critérios'!$O$12,IF(U255="Intervalo 3",'[1]Pesos dos Critérios'!$P$12,'[1]Pesos dos Critérios'!$Q$12)))</f>
        <v>0.0320767195767196</v>
      </c>
      <c r="AI255" s="5" t="n">
        <f aca="false">IF(AA255="Intervalo 1",'[1]Pesos dos Critérios'!$R$12,IF(AA255="Intervalo 2",'[1]Pesos dos Critérios'!$S$12,IF(AA255="Intervalo 3",'[1]Pesos dos Critérios'!$T$12,'[1]Pesos dos Critérios'!$U$12)))</f>
        <v>0.0547619047619048</v>
      </c>
      <c r="AJ255" s="5" t="n">
        <f aca="false">SUM(AB255:AI255)</f>
        <v>0.258280817543113</v>
      </c>
      <c r="AK255" s="5" t="n">
        <v>254</v>
      </c>
      <c r="AM255" s="1" t="s">
        <v>67</v>
      </c>
    </row>
    <row r="256" customFormat="false" ht="13.8" hidden="false" customHeight="false" outlineLevel="0" collapsed="false">
      <c r="A256" s="7" t="n">
        <v>2013</v>
      </c>
      <c r="B256" s="7" t="s">
        <v>263</v>
      </c>
      <c r="C256" s="8" t="s">
        <v>205</v>
      </c>
      <c r="D256" s="7" t="s">
        <v>102</v>
      </c>
      <c r="E256" s="7" t="s">
        <v>326</v>
      </c>
      <c r="F256" s="7" t="s">
        <v>331</v>
      </c>
      <c r="G256" s="7" t="s">
        <v>224</v>
      </c>
      <c r="H256" s="9" t="n">
        <v>2</v>
      </c>
      <c r="I256" s="7" t="s">
        <v>219</v>
      </c>
      <c r="J256" s="8" t="s">
        <v>86</v>
      </c>
      <c r="K256" s="10" t="s">
        <v>46</v>
      </c>
      <c r="L256" s="10" t="s">
        <v>83</v>
      </c>
      <c r="M256" s="10" t="s">
        <v>56</v>
      </c>
      <c r="N256" s="10" t="n">
        <v>0.025</v>
      </c>
      <c r="O256" s="9" t="s">
        <v>57</v>
      </c>
      <c r="P256" s="11" t="n">
        <v>0.263</v>
      </c>
      <c r="Q256" s="8" t="s">
        <v>57</v>
      </c>
      <c r="R256" s="11" t="n">
        <v>0.008</v>
      </c>
      <c r="S256" s="8" t="s">
        <v>49</v>
      </c>
      <c r="T256" s="11" t="n">
        <v>120</v>
      </c>
      <c r="U256" s="8" t="s">
        <v>57</v>
      </c>
      <c r="V256" s="11" t="n">
        <v>6.9</v>
      </c>
      <c r="W256" s="11" t="n">
        <v>9.1</v>
      </c>
      <c r="X256" s="11" t="n">
        <v>10.2</v>
      </c>
      <c r="Y256" s="11" t="n">
        <v>12.9</v>
      </c>
      <c r="Z256" s="11" t="n">
        <v>1.95</v>
      </c>
      <c r="AA256" s="8" t="s">
        <v>57</v>
      </c>
      <c r="AB256" s="5" t="n">
        <f aca="false">IF(C256='[1]Pesos dos Critérios'!$V$3,'[1]Pesos dos Critérios'!$V$12,IF(Planilha1!C256='[1]Pesos dos Critérios'!$W$3,'[1]Pesos dos Critérios'!$W$12,IF(Planilha1!C256='[1]Pesos dos Critérios'!$X$3,'[1]Pesos dos Critérios'!$X$12,IF(Planilha1!C256='[1]Pesos dos Critérios'!$Y$3,'[1]Pesos dos Critérios'!$Y$12,'[1]Pesos dos Critérios'!$Z$12))))</f>
        <v>0.0218518518518519</v>
      </c>
      <c r="AC256" s="5" t="n">
        <f aca="false">IF(H256=1,'[1]Pesos dos Critérios'!$AD$12,IF(Planilha1!H256=2,'[1]Pesos dos Critérios'!$AE$12,IF(Planilha1!H256=3,'[1]Pesos dos Critérios'!$AF$12,IF(Planilha1!H256=4,'[1]Pesos dos Critérios'!$AG$12,'[1]Pesos dos Critérios'!$AH$12))))</f>
        <v>0.0273148148148148</v>
      </c>
      <c r="AD256" s="5" t="n">
        <f aca="false">IF(J256='[1]Pesos dos Critérios'!$AA$3,'[1]Pesos dos Critérios'!$AA$12,IF(Planilha1!J256='[1]Pesos dos Critérios'!$AB$3,'[1]Pesos dos Critérios'!$AB$12,'[1]Pesos dos Critérios'!$AC$12))</f>
        <v>0.037037037037037</v>
      </c>
      <c r="AE256" s="5" t="n">
        <f aca="false">IF(O256="Intervalo 1",'[1]Pesos dos Critérios'!$J$12,IF(Planilha1!O256="Intervalo 2",'[1]Pesos dos Critérios'!$K$12,IF(Planilha1!O256="Intervalo 3",'[1]Pesos dos Critérios'!$L$12,'[1]Pesos dos Critérios'!$M$12)))</f>
        <v>0.0240628507295174</v>
      </c>
      <c r="AF256" s="5" t="n">
        <f aca="false">IF(Q256="Intervalo 1",'[1]Pesos dos Critérios'!$B$12,IF(Q256="Intervalo 2",'[1]Pesos dos Critérios'!$C$12,IF(Q256="Intervalo 3",'[1]Pesos dos Critérios'!$D$12,'[1]Pesos dos Critérios'!$E$12)))</f>
        <v>0.0236095012051296</v>
      </c>
      <c r="AG256" s="5" t="n">
        <f aca="false">IF(S256="Intervalo 1",'[1]Pesos dos Critérios'!$F$12,IF(S256="Intervalo 2",'[1]Pesos dos Critérios'!$G$12,IF(S256="Intervalo 3",'[1]Pesos dos Critérios'!$H$12,'[1]Pesos dos Critérios'!$I$12)))</f>
        <v>0.0375661375661376</v>
      </c>
      <c r="AH256" s="5" t="n">
        <f aca="false">IF(U256="Intervalo 1",'[1]Pesos dos Critérios'!$N$12,IF(U256="Intervalo 2",'[1]Pesos dos Critérios'!$O$12,IF(U256="Intervalo 3",'[1]Pesos dos Critérios'!$P$12,'[1]Pesos dos Critérios'!$Q$12)))</f>
        <v>0.0320767195767196</v>
      </c>
      <c r="AI256" s="5" t="n">
        <f aca="false">IF(AA256="Intervalo 1",'[1]Pesos dos Critérios'!$R$12,IF(AA256="Intervalo 2",'[1]Pesos dos Critérios'!$S$12,IF(AA256="Intervalo 3",'[1]Pesos dos Critérios'!$T$12,'[1]Pesos dos Critérios'!$U$12)))</f>
        <v>0.0547619047619048</v>
      </c>
      <c r="AJ256" s="5" t="n">
        <f aca="false">SUM(AB256:AI256)</f>
        <v>0.258280817543113</v>
      </c>
      <c r="AK256" s="5" t="n">
        <v>255</v>
      </c>
      <c r="AM256" s="1" t="s">
        <v>67</v>
      </c>
    </row>
    <row r="257" customFormat="false" ht="13.8" hidden="false" customHeight="false" outlineLevel="0" collapsed="false">
      <c r="A257" s="7" t="n">
        <v>2013</v>
      </c>
      <c r="B257" s="7" t="s">
        <v>263</v>
      </c>
      <c r="C257" s="8" t="s">
        <v>205</v>
      </c>
      <c r="D257" s="7" t="s">
        <v>102</v>
      </c>
      <c r="E257" s="7" t="s">
        <v>326</v>
      </c>
      <c r="F257" s="7" t="s">
        <v>332</v>
      </c>
      <c r="G257" s="7" t="s">
        <v>224</v>
      </c>
      <c r="H257" s="9" t="n">
        <v>2</v>
      </c>
      <c r="I257" s="7" t="s">
        <v>219</v>
      </c>
      <c r="J257" s="8" t="s">
        <v>86</v>
      </c>
      <c r="K257" s="10" t="s">
        <v>46</v>
      </c>
      <c r="L257" s="10" t="s">
        <v>83</v>
      </c>
      <c r="M257" s="10" t="s">
        <v>56</v>
      </c>
      <c r="N257" s="10" t="n">
        <v>0.025</v>
      </c>
      <c r="O257" s="9" t="s">
        <v>57</v>
      </c>
      <c r="P257" s="11" t="n">
        <v>0.263</v>
      </c>
      <c r="Q257" s="8" t="s">
        <v>57</v>
      </c>
      <c r="R257" s="11" t="n">
        <v>0.008</v>
      </c>
      <c r="S257" s="8" t="s">
        <v>49</v>
      </c>
      <c r="T257" s="11" t="n">
        <v>120</v>
      </c>
      <c r="U257" s="8" t="s">
        <v>57</v>
      </c>
      <c r="V257" s="11" t="n">
        <v>6.9</v>
      </c>
      <c r="W257" s="11" t="n">
        <v>9.1</v>
      </c>
      <c r="X257" s="11" t="n">
        <v>10.2</v>
      </c>
      <c r="Y257" s="11" t="n">
        <v>12.9</v>
      </c>
      <c r="Z257" s="11" t="n">
        <v>1.95</v>
      </c>
      <c r="AA257" s="8" t="s">
        <v>57</v>
      </c>
      <c r="AB257" s="5" t="n">
        <f aca="false">IF(C257='[1]Pesos dos Critérios'!$V$3,'[1]Pesos dos Critérios'!$V$12,IF(Planilha1!C257='[1]Pesos dos Critérios'!$W$3,'[1]Pesos dos Critérios'!$W$12,IF(Planilha1!C257='[1]Pesos dos Critérios'!$X$3,'[1]Pesos dos Critérios'!$X$12,IF(Planilha1!C257='[1]Pesos dos Critérios'!$Y$3,'[1]Pesos dos Critérios'!$Y$12,'[1]Pesos dos Critérios'!$Z$12))))</f>
        <v>0.0218518518518519</v>
      </c>
      <c r="AC257" s="5" t="n">
        <f aca="false">IF(H257=1,'[1]Pesos dos Critérios'!$AD$12,IF(Planilha1!H257=2,'[1]Pesos dos Critérios'!$AE$12,IF(Planilha1!H257=3,'[1]Pesos dos Critérios'!$AF$12,IF(Planilha1!H257=4,'[1]Pesos dos Critérios'!$AG$12,'[1]Pesos dos Critérios'!$AH$12))))</f>
        <v>0.0273148148148148</v>
      </c>
      <c r="AD257" s="5" t="n">
        <f aca="false">IF(J257='[1]Pesos dos Critérios'!$AA$3,'[1]Pesos dos Critérios'!$AA$12,IF(Planilha1!J257='[1]Pesos dos Critérios'!$AB$3,'[1]Pesos dos Critérios'!$AB$12,'[1]Pesos dos Critérios'!$AC$12))</f>
        <v>0.037037037037037</v>
      </c>
      <c r="AE257" s="5" t="n">
        <f aca="false">IF(O257="Intervalo 1",'[1]Pesos dos Critérios'!$J$12,IF(Planilha1!O257="Intervalo 2",'[1]Pesos dos Critérios'!$K$12,IF(Planilha1!O257="Intervalo 3",'[1]Pesos dos Critérios'!$L$12,'[1]Pesos dos Critérios'!$M$12)))</f>
        <v>0.0240628507295174</v>
      </c>
      <c r="AF257" s="5" t="n">
        <f aca="false">IF(Q257="Intervalo 1",'[1]Pesos dos Critérios'!$B$12,IF(Q257="Intervalo 2",'[1]Pesos dos Critérios'!$C$12,IF(Q257="Intervalo 3",'[1]Pesos dos Critérios'!$D$12,'[1]Pesos dos Critérios'!$E$12)))</f>
        <v>0.0236095012051296</v>
      </c>
      <c r="AG257" s="5" t="n">
        <f aca="false">IF(S257="Intervalo 1",'[1]Pesos dos Critérios'!$F$12,IF(S257="Intervalo 2",'[1]Pesos dos Critérios'!$G$12,IF(S257="Intervalo 3",'[1]Pesos dos Critérios'!$H$12,'[1]Pesos dos Critérios'!$I$12)))</f>
        <v>0.0375661375661376</v>
      </c>
      <c r="AH257" s="5" t="n">
        <f aca="false">IF(U257="Intervalo 1",'[1]Pesos dos Critérios'!$N$12,IF(U257="Intervalo 2",'[1]Pesos dos Critérios'!$O$12,IF(U257="Intervalo 3",'[1]Pesos dos Critérios'!$P$12,'[1]Pesos dos Critérios'!$Q$12)))</f>
        <v>0.0320767195767196</v>
      </c>
      <c r="AI257" s="5" t="n">
        <f aca="false">IF(AA257="Intervalo 1",'[1]Pesos dos Critérios'!$R$12,IF(AA257="Intervalo 2",'[1]Pesos dos Critérios'!$S$12,IF(AA257="Intervalo 3",'[1]Pesos dos Critérios'!$T$12,'[1]Pesos dos Critérios'!$U$12)))</f>
        <v>0.0547619047619048</v>
      </c>
      <c r="AJ257" s="5" t="n">
        <f aca="false">SUM(AB257:AI257)</f>
        <v>0.258280817543113</v>
      </c>
      <c r="AK257" s="5" t="n">
        <v>256</v>
      </c>
      <c r="AM257" s="1" t="s">
        <v>67</v>
      </c>
    </row>
    <row r="258" customFormat="false" ht="13.8" hidden="false" customHeight="false" outlineLevel="0" collapsed="false">
      <c r="A258" s="7" t="n">
        <v>2013</v>
      </c>
      <c r="B258" s="7" t="s">
        <v>263</v>
      </c>
      <c r="C258" s="8" t="s">
        <v>205</v>
      </c>
      <c r="D258" s="7" t="s">
        <v>102</v>
      </c>
      <c r="E258" s="7" t="s">
        <v>326</v>
      </c>
      <c r="F258" s="7" t="s">
        <v>333</v>
      </c>
      <c r="G258" s="7" t="s">
        <v>224</v>
      </c>
      <c r="H258" s="9" t="n">
        <v>2</v>
      </c>
      <c r="I258" s="7" t="s">
        <v>219</v>
      </c>
      <c r="J258" s="8" t="s">
        <v>86</v>
      </c>
      <c r="K258" s="10" t="s">
        <v>46</v>
      </c>
      <c r="L258" s="10" t="s">
        <v>83</v>
      </c>
      <c r="M258" s="10" t="s">
        <v>56</v>
      </c>
      <c r="N258" s="10" t="n">
        <v>0.025</v>
      </c>
      <c r="O258" s="9" t="s">
        <v>57</v>
      </c>
      <c r="P258" s="11" t="n">
        <v>0.263</v>
      </c>
      <c r="Q258" s="8" t="s">
        <v>57</v>
      </c>
      <c r="R258" s="11" t="n">
        <v>0.008</v>
      </c>
      <c r="S258" s="8" t="s">
        <v>49</v>
      </c>
      <c r="T258" s="11" t="n">
        <v>120</v>
      </c>
      <c r="U258" s="8" t="s">
        <v>57</v>
      </c>
      <c r="V258" s="11" t="n">
        <v>6.9</v>
      </c>
      <c r="W258" s="11" t="n">
        <v>9.1</v>
      </c>
      <c r="X258" s="11" t="n">
        <v>10.2</v>
      </c>
      <c r="Y258" s="11" t="n">
        <v>12.9</v>
      </c>
      <c r="Z258" s="11" t="n">
        <v>1.95</v>
      </c>
      <c r="AA258" s="8" t="s">
        <v>57</v>
      </c>
      <c r="AB258" s="5" t="n">
        <f aca="false">IF(C258='[1]Pesos dos Critérios'!$V$3,'[1]Pesos dos Critérios'!$V$12,IF(Planilha1!C258='[1]Pesos dos Critérios'!$W$3,'[1]Pesos dos Critérios'!$W$12,IF(Planilha1!C258='[1]Pesos dos Critérios'!$X$3,'[1]Pesos dos Critérios'!$X$12,IF(Planilha1!C258='[1]Pesos dos Critérios'!$Y$3,'[1]Pesos dos Critérios'!$Y$12,'[1]Pesos dos Critérios'!$Z$12))))</f>
        <v>0.0218518518518519</v>
      </c>
      <c r="AC258" s="5" t="n">
        <f aca="false">IF(H258=1,'[1]Pesos dos Critérios'!$AD$12,IF(Planilha1!H258=2,'[1]Pesos dos Critérios'!$AE$12,IF(Planilha1!H258=3,'[1]Pesos dos Critérios'!$AF$12,IF(Planilha1!H258=4,'[1]Pesos dos Critérios'!$AG$12,'[1]Pesos dos Critérios'!$AH$12))))</f>
        <v>0.0273148148148148</v>
      </c>
      <c r="AD258" s="5" t="n">
        <f aca="false">IF(J258='[1]Pesos dos Critérios'!$AA$3,'[1]Pesos dos Critérios'!$AA$12,IF(Planilha1!J258='[1]Pesos dos Critérios'!$AB$3,'[1]Pesos dos Critérios'!$AB$12,'[1]Pesos dos Critérios'!$AC$12))</f>
        <v>0.037037037037037</v>
      </c>
      <c r="AE258" s="5" t="n">
        <f aca="false">IF(O258="Intervalo 1",'[1]Pesos dos Critérios'!$J$12,IF(Planilha1!O258="Intervalo 2",'[1]Pesos dos Critérios'!$K$12,IF(Planilha1!O258="Intervalo 3",'[1]Pesos dos Critérios'!$L$12,'[1]Pesos dos Critérios'!$M$12)))</f>
        <v>0.0240628507295174</v>
      </c>
      <c r="AF258" s="5" t="n">
        <f aca="false">IF(Q258="Intervalo 1",'[1]Pesos dos Critérios'!$B$12,IF(Q258="Intervalo 2",'[1]Pesos dos Critérios'!$C$12,IF(Q258="Intervalo 3",'[1]Pesos dos Critérios'!$D$12,'[1]Pesos dos Critérios'!$E$12)))</f>
        <v>0.0236095012051296</v>
      </c>
      <c r="AG258" s="5" t="n">
        <f aca="false">IF(S258="Intervalo 1",'[1]Pesos dos Critérios'!$F$12,IF(S258="Intervalo 2",'[1]Pesos dos Critérios'!$G$12,IF(S258="Intervalo 3",'[1]Pesos dos Critérios'!$H$12,'[1]Pesos dos Critérios'!$I$12)))</f>
        <v>0.0375661375661376</v>
      </c>
      <c r="AH258" s="5" t="n">
        <f aca="false">IF(U258="Intervalo 1",'[1]Pesos dos Critérios'!$N$12,IF(U258="Intervalo 2",'[1]Pesos dos Critérios'!$O$12,IF(U258="Intervalo 3",'[1]Pesos dos Critérios'!$P$12,'[1]Pesos dos Critérios'!$Q$12)))</f>
        <v>0.0320767195767196</v>
      </c>
      <c r="AI258" s="5" t="n">
        <f aca="false">IF(AA258="Intervalo 1",'[1]Pesos dos Critérios'!$R$12,IF(AA258="Intervalo 2",'[1]Pesos dos Critérios'!$S$12,IF(AA258="Intervalo 3",'[1]Pesos dos Critérios'!$T$12,'[1]Pesos dos Critérios'!$U$12)))</f>
        <v>0.0547619047619048</v>
      </c>
      <c r="AJ258" s="5" t="n">
        <f aca="false">SUM(AB258:AI258)</f>
        <v>0.258280817543113</v>
      </c>
      <c r="AK258" s="5" t="n">
        <v>257</v>
      </c>
      <c r="AM258" s="1" t="s">
        <v>67</v>
      </c>
    </row>
    <row r="259" customFormat="false" ht="13.8" hidden="false" customHeight="false" outlineLevel="0" collapsed="false">
      <c r="A259" s="7" t="n">
        <v>2013</v>
      </c>
      <c r="B259" s="7" t="s">
        <v>263</v>
      </c>
      <c r="C259" s="8" t="s">
        <v>205</v>
      </c>
      <c r="D259" s="7" t="s">
        <v>102</v>
      </c>
      <c r="E259" s="7" t="s">
        <v>326</v>
      </c>
      <c r="F259" s="7" t="s">
        <v>334</v>
      </c>
      <c r="G259" s="7" t="s">
        <v>224</v>
      </c>
      <c r="H259" s="9" t="n">
        <v>2</v>
      </c>
      <c r="I259" s="7" t="s">
        <v>219</v>
      </c>
      <c r="J259" s="8" t="s">
        <v>86</v>
      </c>
      <c r="K259" s="10" t="s">
        <v>46</v>
      </c>
      <c r="L259" s="10" t="s">
        <v>83</v>
      </c>
      <c r="M259" s="10" t="s">
        <v>56</v>
      </c>
      <c r="N259" s="10" t="n">
        <v>0.025</v>
      </c>
      <c r="O259" s="9" t="s">
        <v>57</v>
      </c>
      <c r="P259" s="11" t="n">
        <v>0.263</v>
      </c>
      <c r="Q259" s="8" t="s">
        <v>57</v>
      </c>
      <c r="R259" s="11" t="n">
        <v>0.008</v>
      </c>
      <c r="S259" s="8" t="s">
        <v>49</v>
      </c>
      <c r="T259" s="11" t="n">
        <v>120</v>
      </c>
      <c r="U259" s="8" t="s">
        <v>57</v>
      </c>
      <c r="V259" s="11" t="n">
        <v>6.9</v>
      </c>
      <c r="W259" s="11" t="n">
        <v>9.1</v>
      </c>
      <c r="X259" s="11" t="n">
        <v>10.2</v>
      </c>
      <c r="Y259" s="11" t="n">
        <v>12.9</v>
      </c>
      <c r="Z259" s="11" t="n">
        <v>1.95</v>
      </c>
      <c r="AA259" s="8" t="s">
        <v>57</v>
      </c>
      <c r="AB259" s="5" t="n">
        <f aca="false">IF(C259='[1]Pesos dos Critérios'!$V$3,'[1]Pesos dos Critérios'!$V$12,IF(Planilha1!C259='[1]Pesos dos Critérios'!$W$3,'[1]Pesos dos Critérios'!$W$12,IF(Planilha1!C259='[1]Pesos dos Critérios'!$X$3,'[1]Pesos dos Critérios'!$X$12,IF(Planilha1!C259='[1]Pesos dos Critérios'!$Y$3,'[1]Pesos dos Critérios'!$Y$12,'[1]Pesos dos Critérios'!$Z$12))))</f>
        <v>0.0218518518518519</v>
      </c>
      <c r="AC259" s="5" t="n">
        <f aca="false">IF(H259=1,'[1]Pesos dos Critérios'!$AD$12,IF(Planilha1!H259=2,'[1]Pesos dos Critérios'!$AE$12,IF(Planilha1!H259=3,'[1]Pesos dos Critérios'!$AF$12,IF(Planilha1!H259=4,'[1]Pesos dos Critérios'!$AG$12,'[1]Pesos dos Critérios'!$AH$12))))</f>
        <v>0.0273148148148148</v>
      </c>
      <c r="AD259" s="5" t="n">
        <f aca="false">IF(J259='[1]Pesos dos Critérios'!$AA$3,'[1]Pesos dos Critérios'!$AA$12,IF(Planilha1!J259='[1]Pesos dos Critérios'!$AB$3,'[1]Pesos dos Critérios'!$AB$12,'[1]Pesos dos Critérios'!$AC$12))</f>
        <v>0.037037037037037</v>
      </c>
      <c r="AE259" s="5" t="n">
        <f aca="false">IF(O259="Intervalo 1",'[1]Pesos dos Critérios'!$J$12,IF(Planilha1!O259="Intervalo 2",'[1]Pesos dos Critérios'!$K$12,IF(Planilha1!O259="Intervalo 3",'[1]Pesos dos Critérios'!$L$12,'[1]Pesos dos Critérios'!$M$12)))</f>
        <v>0.0240628507295174</v>
      </c>
      <c r="AF259" s="5" t="n">
        <f aca="false">IF(Q259="Intervalo 1",'[1]Pesos dos Critérios'!$B$12,IF(Q259="Intervalo 2",'[1]Pesos dos Critérios'!$C$12,IF(Q259="Intervalo 3",'[1]Pesos dos Critérios'!$D$12,'[1]Pesos dos Critérios'!$E$12)))</f>
        <v>0.0236095012051296</v>
      </c>
      <c r="AG259" s="5" t="n">
        <f aca="false">IF(S259="Intervalo 1",'[1]Pesos dos Critérios'!$F$12,IF(S259="Intervalo 2",'[1]Pesos dos Critérios'!$G$12,IF(S259="Intervalo 3",'[1]Pesos dos Critérios'!$H$12,'[1]Pesos dos Critérios'!$I$12)))</f>
        <v>0.0375661375661376</v>
      </c>
      <c r="AH259" s="5" t="n">
        <f aca="false">IF(U259="Intervalo 1",'[1]Pesos dos Critérios'!$N$12,IF(U259="Intervalo 2",'[1]Pesos dos Critérios'!$O$12,IF(U259="Intervalo 3",'[1]Pesos dos Critérios'!$P$12,'[1]Pesos dos Critérios'!$Q$12)))</f>
        <v>0.0320767195767196</v>
      </c>
      <c r="AI259" s="5" t="n">
        <f aca="false">IF(AA259="Intervalo 1",'[1]Pesos dos Critérios'!$R$12,IF(AA259="Intervalo 2",'[1]Pesos dos Critérios'!$S$12,IF(AA259="Intervalo 3",'[1]Pesos dos Critérios'!$T$12,'[1]Pesos dos Critérios'!$U$12)))</f>
        <v>0.0547619047619048</v>
      </c>
      <c r="AJ259" s="5" t="n">
        <f aca="false">SUM(AB259:AI259)</f>
        <v>0.258280817543113</v>
      </c>
      <c r="AK259" s="5" t="n">
        <v>258</v>
      </c>
      <c r="AM259" s="1" t="s">
        <v>67</v>
      </c>
    </row>
    <row r="260" customFormat="false" ht="13.8" hidden="false" customHeight="false" outlineLevel="0" collapsed="false">
      <c r="A260" s="7" t="n">
        <v>2013</v>
      </c>
      <c r="B260" s="7" t="s">
        <v>263</v>
      </c>
      <c r="C260" s="8" t="s">
        <v>205</v>
      </c>
      <c r="D260" s="7" t="s">
        <v>102</v>
      </c>
      <c r="E260" s="7" t="s">
        <v>326</v>
      </c>
      <c r="F260" s="7" t="s">
        <v>335</v>
      </c>
      <c r="G260" s="7" t="s">
        <v>224</v>
      </c>
      <c r="H260" s="9" t="n">
        <v>2</v>
      </c>
      <c r="I260" s="7" t="s">
        <v>219</v>
      </c>
      <c r="J260" s="8" t="s">
        <v>86</v>
      </c>
      <c r="K260" s="10" t="s">
        <v>46</v>
      </c>
      <c r="L260" s="10" t="s">
        <v>83</v>
      </c>
      <c r="M260" s="10" t="s">
        <v>56</v>
      </c>
      <c r="N260" s="10" t="n">
        <v>0.025</v>
      </c>
      <c r="O260" s="9" t="s">
        <v>57</v>
      </c>
      <c r="P260" s="11" t="n">
        <v>0.263</v>
      </c>
      <c r="Q260" s="8" t="s">
        <v>57</v>
      </c>
      <c r="R260" s="11" t="n">
        <v>0.008</v>
      </c>
      <c r="S260" s="8" t="s">
        <v>49</v>
      </c>
      <c r="T260" s="11" t="n">
        <v>120</v>
      </c>
      <c r="U260" s="8" t="s">
        <v>57</v>
      </c>
      <c r="V260" s="11" t="n">
        <v>6.9</v>
      </c>
      <c r="W260" s="11" t="n">
        <v>9.1</v>
      </c>
      <c r="X260" s="11" t="n">
        <v>10.2</v>
      </c>
      <c r="Y260" s="11" t="n">
        <v>12.9</v>
      </c>
      <c r="Z260" s="11" t="n">
        <v>1.95</v>
      </c>
      <c r="AA260" s="8" t="s">
        <v>57</v>
      </c>
      <c r="AB260" s="5" t="n">
        <f aca="false">IF(C260='[1]Pesos dos Critérios'!$V$3,'[1]Pesos dos Critérios'!$V$12,IF(Planilha1!C260='[1]Pesos dos Critérios'!$W$3,'[1]Pesos dos Critérios'!$W$12,IF(Planilha1!C260='[1]Pesos dos Critérios'!$X$3,'[1]Pesos dos Critérios'!$X$12,IF(Planilha1!C260='[1]Pesos dos Critérios'!$Y$3,'[1]Pesos dos Critérios'!$Y$12,'[1]Pesos dos Critérios'!$Z$12))))</f>
        <v>0.0218518518518519</v>
      </c>
      <c r="AC260" s="5" t="n">
        <f aca="false">IF(H260=1,'[1]Pesos dos Critérios'!$AD$12,IF(Planilha1!H260=2,'[1]Pesos dos Critérios'!$AE$12,IF(Planilha1!H260=3,'[1]Pesos dos Critérios'!$AF$12,IF(Planilha1!H260=4,'[1]Pesos dos Critérios'!$AG$12,'[1]Pesos dos Critérios'!$AH$12))))</f>
        <v>0.0273148148148148</v>
      </c>
      <c r="AD260" s="5" t="n">
        <f aca="false">IF(J260='[1]Pesos dos Critérios'!$AA$3,'[1]Pesos dos Critérios'!$AA$12,IF(Planilha1!J260='[1]Pesos dos Critérios'!$AB$3,'[1]Pesos dos Critérios'!$AB$12,'[1]Pesos dos Critérios'!$AC$12))</f>
        <v>0.037037037037037</v>
      </c>
      <c r="AE260" s="5" t="n">
        <f aca="false">IF(O260="Intervalo 1",'[1]Pesos dos Critérios'!$J$12,IF(Planilha1!O260="Intervalo 2",'[1]Pesos dos Critérios'!$K$12,IF(Planilha1!O260="Intervalo 3",'[1]Pesos dos Critérios'!$L$12,'[1]Pesos dos Critérios'!$M$12)))</f>
        <v>0.0240628507295174</v>
      </c>
      <c r="AF260" s="5" t="n">
        <f aca="false">IF(Q260="Intervalo 1",'[1]Pesos dos Critérios'!$B$12,IF(Q260="Intervalo 2",'[1]Pesos dos Critérios'!$C$12,IF(Q260="Intervalo 3",'[1]Pesos dos Critérios'!$D$12,'[1]Pesos dos Critérios'!$E$12)))</f>
        <v>0.0236095012051296</v>
      </c>
      <c r="AG260" s="5" t="n">
        <f aca="false">IF(S260="Intervalo 1",'[1]Pesos dos Critérios'!$F$12,IF(S260="Intervalo 2",'[1]Pesos dos Critérios'!$G$12,IF(S260="Intervalo 3",'[1]Pesos dos Critérios'!$H$12,'[1]Pesos dos Critérios'!$I$12)))</f>
        <v>0.0375661375661376</v>
      </c>
      <c r="AH260" s="5" t="n">
        <f aca="false">IF(U260="Intervalo 1",'[1]Pesos dos Critérios'!$N$12,IF(U260="Intervalo 2",'[1]Pesos dos Critérios'!$O$12,IF(U260="Intervalo 3",'[1]Pesos dos Critérios'!$P$12,'[1]Pesos dos Critérios'!$Q$12)))</f>
        <v>0.0320767195767196</v>
      </c>
      <c r="AI260" s="5" t="n">
        <f aca="false">IF(AA260="Intervalo 1",'[1]Pesos dos Critérios'!$R$12,IF(AA260="Intervalo 2",'[1]Pesos dos Critérios'!$S$12,IF(AA260="Intervalo 3",'[1]Pesos dos Critérios'!$T$12,'[1]Pesos dos Critérios'!$U$12)))</f>
        <v>0.0547619047619048</v>
      </c>
      <c r="AJ260" s="5" t="n">
        <f aca="false">SUM(AB260:AI260)</f>
        <v>0.258280817543113</v>
      </c>
      <c r="AK260" s="5" t="n">
        <v>259</v>
      </c>
      <c r="AM260" s="1" t="s">
        <v>67</v>
      </c>
    </row>
    <row r="261" customFormat="false" ht="13.8" hidden="false" customHeight="false" outlineLevel="0" collapsed="false">
      <c r="A261" s="7" t="n">
        <v>2013</v>
      </c>
      <c r="B261" s="7" t="s">
        <v>263</v>
      </c>
      <c r="C261" s="8" t="s">
        <v>205</v>
      </c>
      <c r="D261" s="7" t="s">
        <v>102</v>
      </c>
      <c r="E261" s="7" t="s">
        <v>336</v>
      </c>
      <c r="F261" s="7" t="s">
        <v>337</v>
      </c>
      <c r="G261" s="7" t="s">
        <v>338</v>
      </c>
      <c r="H261" s="9" t="n">
        <v>3</v>
      </c>
      <c r="I261" s="7" t="s">
        <v>219</v>
      </c>
      <c r="J261" s="8" t="s">
        <v>86</v>
      </c>
      <c r="K261" s="10" t="s">
        <v>46</v>
      </c>
      <c r="L261" s="10" t="s">
        <v>200</v>
      </c>
      <c r="M261" s="10" t="s">
        <v>48</v>
      </c>
      <c r="N261" s="10" t="n">
        <v>0.007</v>
      </c>
      <c r="O261" s="9" t="s">
        <v>49</v>
      </c>
      <c r="P261" s="11" t="n">
        <v>0.189</v>
      </c>
      <c r="Q261" s="8" t="s">
        <v>49</v>
      </c>
      <c r="R261" s="11" t="n">
        <v>0.007</v>
      </c>
      <c r="S261" s="8" t="s">
        <v>49</v>
      </c>
      <c r="T261" s="11" t="n">
        <v>120</v>
      </c>
      <c r="U261" s="8" t="s">
        <v>57</v>
      </c>
      <c r="V261" s="11" t="n">
        <v>7.07</v>
      </c>
      <c r="W261" s="11" t="n">
        <v>9.17</v>
      </c>
      <c r="X261" s="11" t="n">
        <v>10.1</v>
      </c>
      <c r="Y261" s="11" t="n">
        <v>13.1</v>
      </c>
      <c r="Z261" s="11" t="n">
        <v>1.94</v>
      </c>
      <c r="AA261" s="8" t="s">
        <v>57</v>
      </c>
      <c r="AB261" s="5" t="n">
        <f aca="false">IF(C261='[1]Pesos dos Critérios'!$V$3,'[1]Pesos dos Critérios'!$V$12,IF(Planilha1!C261='[1]Pesos dos Critérios'!$W$3,'[1]Pesos dos Critérios'!$W$12,IF(Planilha1!C261='[1]Pesos dos Critérios'!$X$3,'[1]Pesos dos Critérios'!$X$12,IF(Planilha1!C261='[1]Pesos dos Critérios'!$Y$3,'[1]Pesos dos Critérios'!$Y$12,'[1]Pesos dos Critérios'!$Z$12))))</f>
        <v>0.0218518518518519</v>
      </c>
      <c r="AC261" s="5" t="n">
        <f aca="false">IF(H261=1,'[1]Pesos dos Critérios'!$AD$12,IF(Planilha1!H261=2,'[1]Pesos dos Critérios'!$AE$12,IF(Planilha1!H261=3,'[1]Pesos dos Critérios'!$AF$12,IF(Planilha1!H261=4,'[1]Pesos dos Critérios'!$AG$12,'[1]Pesos dos Critérios'!$AH$12))))</f>
        <v>0.0226851851851852</v>
      </c>
      <c r="AD261" s="5" t="n">
        <f aca="false">IF(J261='[1]Pesos dos Critérios'!$AA$3,'[1]Pesos dos Critérios'!$AA$12,IF(Planilha1!J261='[1]Pesos dos Critérios'!$AB$3,'[1]Pesos dos Critérios'!$AB$12,'[1]Pesos dos Critérios'!$AC$12))</f>
        <v>0.037037037037037</v>
      </c>
      <c r="AE261" s="5" t="n">
        <f aca="false">IF(O261="Intervalo 1",'[1]Pesos dos Critérios'!$J$12,IF(Planilha1!O261="Intervalo 2",'[1]Pesos dos Critérios'!$K$12,IF(Planilha1!O261="Intervalo 3",'[1]Pesos dos Critérios'!$L$12,'[1]Pesos dos Critérios'!$M$12)))</f>
        <v>0.0531762065095399</v>
      </c>
      <c r="AF261" s="5" t="n">
        <f aca="false">IF(Q261="Intervalo 1",'[1]Pesos dos Critérios'!$B$12,IF(Q261="Intervalo 2",'[1]Pesos dos Critérios'!$C$12,IF(Q261="Intervalo 3",'[1]Pesos dos Critérios'!$D$12,'[1]Pesos dos Critérios'!$E$12)))</f>
        <v>0.0550472852385421</v>
      </c>
      <c r="AG261" s="5" t="n">
        <f aca="false">IF(S261="Intervalo 1",'[1]Pesos dos Critérios'!$F$12,IF(S261="Intervalo 2",'[1]Pesos dos Critérios'!$G$12,IF(S261="Intervalo 3",'[1]Pesos dos Critérios'!$H$12,'[1]Pesos dos Critérios'!$I$12)))</f>
        <v>0.0375661375661376</v>
      </c>
      <c r="AH261" s="5" t="n">
        <f aca="false">IF(U261="Intervalo 1",'[1]Pesos dos Critérios'!$N$12,IF(U261="Intervalo 2",'[1]Pesos dos Critérios'!$O$12,IF(U261="Intervalo 3",'[1]Pesos dos Critérios'!$P$12,'[1]Pesos dos Critérios'!$Q$12)))</f>
        <v>0.0320767195767196</v>
      </c>
      <c r="AI261" s="5" t="n">
        <f aca="false">IF(AA261="Intervalo 1",'[1]Pesos dos Critérios'!$R$12,IF(AA261="Intervalo 2",'[1]Pesos dos Critérios'!$S$12,IF(AA261="Intervalo 3",'[1]Pesos dos Critérios'!$T$12,'[1]Pesos dos Critérios'!$U$12)))</f>
        <v>0.0547619047619048</v>
      </c>
      <c r="AJ261" s="5" t="n">
        <f aca="false">SUM(AB261:AI261)</f>
        <v>0.314202327726918</v>
      </c>
      <c r="AK261" s="5" t="n">
        <v>260</v>
      </c>
      <c r="AM261" s="1" t="s">
        <v>52</v>
      </c>
    </row>
    <row r="262" customFormat="false" ht="13.8" hidden="false" customHeight="false" outlineLevel="0" collapsed="false">
      <c r="A262" s="7" t="n">
        <v>2013</v>
      </c>
      <c r="B262" s="7" t="s">
        <v>263</v>
      </c>
      <c r="C262" s="8" t="s">
        <v>205</v>
      </c>
      <c r="D262" s="7" t="s">
        <v>102</v>
      </c>
      <c r="E262" s="7" t="s">
        <v>336</v>
      </c>
      <c r="F262" s="7" t="s">
        <v>339</v>
      </c>
      <c r="G262" s="7" t="s">
        <v>338</v>
      </c>
      <c r="H262" s="9" t="n">
        <v>3</v>
      </c>
      <c r="I262" s="7" t="s">
        <v>219</v>
      </c>
      <c r="J262" s="8" t="s">
        <v>86</v>
      </c>
      <c r="K262" s="10" t="s">
        <v>46</v>
      </c>
      <c r="L262" s="10" t="s">
        <v>200</v>
      </c>
      <c r="M262" s="10" t="s">
        <v>48</v>
      </c>
      <c r="N262" s="10" t="n">
        <v>0.007</v>
      </c>
      <c r="O262" s="9" t="s">
        <v>49</v>
      </c>
      <c r="P262" s="11" t="n">
        <v>0.189</v>
      </c>
      <c r="Q262" s="8" t="s">
        <v>49</v>
      </c>
      <c r="R262" s="11" t="n">
        <v>0.007</v>
      </c>
      <c r="S262" s="8" t="s">
        <v>49</v>
      </c>
      <c r="T262" s="11" t="n">
        <v>120</v>
      </c>
      <c r="U262" s="8" t="s">
        <v>57</v>
      </c>
      <c r="V262" s="11" t="n">
        <v>7.07</v>
      </c>
      <c r="W262" s="11" t="n">
        <v>9.17</v>
      </c>
      <c r="X262" s="11" t="n">
        <v>10.1</v>
      </c>
      <c r="Y262" s="11" t="n">
        <v>13.1</v>
      </c>
      <c r="Z262" s="11" t="n">
        <v>1.94</v>
      </c>
      <c r="AA262" s="8" t="s">
        <v>57</v>
      </c>
      <c r="AB262" s="5" t="n">
        <f aca="false">IF(C262='[1]Pesos dos Critérios'!$V$3,'[1]Pesos dos Critérios'!$V$12,IF(Planilha1!C262='[1]Pesos dos Critérios'!$W$3,'[1]Pesos dos Critérios'!$W$12,IF(Planilha1!C262='[1]Pesos dos Critérios'!$X$3,'[1]Pesos dos Critérios'!$X$12,IF(Planilha1!C262='[1]Pesos dos Critérios'!$Y$3,'[1]Pesos dos Critérios'!$Y$12,'[1]Pesos dos Critérios'!$Z$12))))</f>
        <v>0.0218518518518519</v>
      </c>
      <c r="AC262" s="5" t="n">
        <f aca="false">IF(H262=1,'[1]Pesos dos Critérios'!$AD$12,IF(Planilha1!H262=2,'[1]Pesos dos Critérios'!$AE$12,IF(Planilha1!H262=3,'[1]Pesos dos Critérios'!$AF$12,IF(Planilha1!H262=4,'[1]Pesos dos Critérios'!$AG$12,'[1]Pesos dos Critérios'!$AH$12))))</f>
        <v>0.0226851851851852</v>
      </c>
      <c r="AD262" s="5" t="n">
        <f aca="false">IF(J262='[1]Pesos dos Critérios'!$AA$3,'[1]Pesos dos Critérios'!$AA$12,IF(Planilha1!J262='[1]Pesos dos Critérios'!$AB$3,'[1]Pesos dos Critérios'!$AB$12,'[1]Pesos dos Critérios'!$AC$12))</f>
        <v>0.037037037037037</v>
      </c>
      <c r="AE262" s="5" t="n">
        <f aca="false">IF(O262="Intervalo 1",'[1]Pesos dos Critérios'!$J$12,IF(Planilha1!O262="Intervalo 2",'[1]Pesos dos Critérios'!$K$12,IF(Planilha1!O262="Intervalo 3",'[1]Pesos dos Critérios'!$L$12,'[1]Pesos dos Critérios'!$M$12)))</f>
        <v>0.0531762065095399</v>
      </c>
      <c r="AF262" s="5" t="n">
        <f aca="false">IF(Q262="Intervalo 1",'[1]Pesos dos Critérios'!$B$12,IF(Q262="Intervalo 2",'[1]Pesos dos Critérios'!$C$12,IF(Q262="Intervalo 3",'[1]Pesos dos Critérios'!$D$12,'[1]Pesos dos Critérios'!$E$12)))</f>
        <v>0.0550472852385421</v>
      </c>
      <c r="AG262" s="5" t="n">
        <f aca="false">IF(S262="Intervalo 1",'[1]Pesos dos Critérios'!$F$12,IF(S262="Intervalo 2",'[1]Pesos dos Critérios'!$G$12,IF(S262="Intervalo 3",'[1]Pesos dos Critérios'!$H$12,'[1]Pesos dos Critérios'!$I$12)))</f>
        <v>0.0375661375661376</v>
      </c>
      <c r="AH262" s="5" t="n">
        <f aca="false">IF(U262="Intervalo 1",'[1]Pesos dos Critérios'!$N$12,IF(U262="Intervalo 2",'[1]Pesos dos Critérios'!$O$12,IF(U262="Intervalo 3",'[1]Pesos dos Critérios'!$P$12,'[1]Pesos dos Critérios'!$Q$12)))</f>
        <v>0.0320767195767196</v>
      </c>
      <c r="AI262" s="5" t="n">
        <f aca="false">IF(AA262="Intervalo 1",'[1]Pesos dos Critérios'!$R$12,IF(AA262="Intervalo 2",'[1]Pesos dos Critérios'!$S$12,IF(AA262="Intervalo 3",'[1]Pesos dos Critérios'!$T$12,'[1]Pesos dos Critérios'!$U$12)))</f>
        <v>0.0547619047619048</v>
      </c>
      <c r="AJ262" s="5" t="n">
        <f aca="false">SUM(AB262:AI262)</f>
        <v>0.314202327726918</v>
      </c>
      <c r="AK262" s="5" t="n">
        <v>261</v>
      </c>
      <c r="AM262" s="1" t="s">
        <v>52</v>
      </c>
    </row>
    <row r="263" customFormat="false" ht="13.8" hidden="false" customHeight="false" outlineLevel="0" collapsed="false">
      <c r="A263" s="7" t="n">
        <v>2013</v>
      </c>
      <c r="B263" s="7" t="s">
        <v>263</v>
      </c>
      <c r="C263" s="8" t="s">
        <v>205</v>
      </c>
      <c r="D263" s="7" t="s">
        <v>102</v>
      </c>
      <c r="E263" s="7" t="s">
        <v>336</v>
      </c>
      <c r="F263" s="7" t="s">
        <v>340</v>
      </c>
      <c r="G263" s="7" t="s">
        <v>338</v>
      </c>
      <c r="H263" s="9" t="n">
        <v>3</v>
      </c>
      <c r="I263" s="7" t="s">
        <v>219</v>
      </c>
      <c r="J263" s="8" t="s">
        <v>86</v>
      </c>
      <c r="K263" s="10" t="s">
        <v>46</v>
      </c>
      <c r="L263" s="10" t="s">
        <v>200</v>
      </c>
      <c r="M263" s="10" t="s">
        <v>48</v>
      </c>
      <c r="N263" s="10" t="n">
        <v>0.007</v>
      </c>
      <c r="O263" s="9" t="s">
        <v>49</v>
      </c>
      <c r="P263" s="11" t="n">
        <v>0.189</v>
      </c>
      <c r="Q263" s="8" t="s">
        <v>49</v>
      </c>
      <c r="R263" s="11" t="n">
        <v>0.007</v>
      </c>
      <c r="S263" s="8" t="s">
        <v>49</v>
      </c>
      <c r="T263" s="11" t="n">
        <v>120</v>
      </c>
      <c r="U263" s="8" t="s">
        <v>57</v>
      </c>
      <c r="V263" s="11" t="n">
        <v>7.07</v>
      </c>
      <c r="W263" s="11" t="n">
        <v>9.17</v>
      </c>
      <c r="X263" s="11" t="n">
        <v>10.1</v>
      </c>
      <c r="Y263" s="11" t="n">
        <v>13.1</v>
      </c>
      <c r="Z263" s="11" t="n">
        <v>1.94</v>
      </c>
      <c r="AA263" s="8" t="s">
        <v>57</v>
      </c>
      <c r="AB263" s="5" t="n">
        <f aca="false">IF(C263='[1]Pesos dos Critérios'!$V$3,'[1]Pesos dos Critérios'!$V$12,IF(Planilha1!C263='[1]Pesos dos Critérios'!$W$3,'[1]Pesos dos Critérios'!$W$12,IF(Planilha1!C263='[1]Pesos dos Critérios'!$X$3,'[1]Pesos dos Critérios'!$X$12,IF(Planilha1!C263='[1]Pesos dos Critérios'!$Y$3,'[1]Pesos dos Critérios'!$Y$12,'[1]Pesos dos Critérios'!$Z$12))))</f>
        <v>0.0218518518518519</v>
      </c>
      <c r="AC263" s="5" t="n">
        <f aca="false">IF(H263=1,'[1]Pesos dos Critérios'!$AD$12,IF(Planilha1!H263=2,'[1]Pesos dos Critérios'!$AE$12,IF(Planilha1!H263=3,'[1]Pesos dos Critérios'!$AF$12,IF(Planilha1!H263=4,'[1]Pesos dos Critérios'!$AG$12,'[1]Pesos dos Critérios'!$AH$12))))</f>
        <v>0.0226851851851852</v>
      </c>
      <c r="AD263" s="5" t="n">
        <f aca="false">IF(J263='[1]Pesos dos Critérios'!$AA$3,'[1]Pesos dos Critérios'!$AA$12,IF(Planilha1!J263='[1]Pesos dos Critérios'!$AB$3,'[1]Pesos dos Critérios'!$AB$12,'[1]Pesos dos Critérios'!$AC$12))</f>
        <v>0.037037037037037</v>
      </c>
      <c r="AE263" s="5" t="n">
        <f aca="false">IF(O263="Intervalo 1",'[1]Pesos dos Critérios'!$J$12,IF(Planilha1!O263="Intervalo 2",'[1]Pesos dos Critérios'!$K$12,IF(Planilha1!O263="Intervalo 3",'[1]Pesos dos Critérios'!$L$12,'[1]Pesos dos Critérios'!$M$12)))</f>
        <v>0.0531762065095399</v>
      </c>
      <c r="AF263" s="5" t="n">
        <f aca="false">IF(Q263="Intervalo 1",'[1]Pesos dos Critérios'!$B$12,IF(Q263="Intervalo 2",'[1]Pesos dos Critérios'!$C$12,IF(Q263="Intervalo 3",'[1]Pesos dos Critérios'!$D$12,'[1]Pesos dos Critérios'!$E$12)))</f>
        <v>0.0550472852385421</v>
      </c>
      <c r="AG263" s="5" t="n">
        <f aca="false">IF(S263="Intervalo 1",'[1]Pesos dos Critérios'!$F$12,IF(S263="Intervalo 2",'[1]Pesos dos Critérios'!$G$12,IF(S263="Intervalo 3",'[1]Pesos dos Critérios'!$H$12,'[1]Pesos dos Critérios'!$I$12)))</f>
        <v>0.0375661375661376</v>
      </c>
      <c r="AH263" s="5" t="n">
        <f aca="false">IF(U263="Intervalo 1",'[1]Pesos dos Critérios'!$N$12,IF(U263="Intervalo 2",'[1]Pesos dos Critérios'!$O$12,IF(U263="Intervalo 3",'[1]Pesos dos Critérios'!$P$12,'[1]Pesos dos Critérios'!$Q$12)))</f>
        <v>0.0320767195767196</v>
      </c>
      <c r="AI263" s="5" t="n">
        <f aca="false">IF(AA263="Intervalo 1",'[1]Pesos dos Critérios'!$R$12,IF(AA263="Intervalo 2",'[1]Pesos dos Critérios'!$S$12,IF(AA263="Intervalo 3",'[1]Pesos dos Critérios'!$T$12,'[1]Pesos dos Critérios'!$U$12)))</f>
        <v>0.0547619047619048</v>
      </c>
      <c r="AJ263" s="5" t="n">
        <f aca="false">SUM(AB263:AI263)</f>
        <v>0.314202327726918</v>
      </c>
      <c r="AK263" s="5" t="n">
        <v>262</v>
      </c>
      <c r="AM263" s="1" t="s">
        <v>52</v>
      </c>
    </row>
    <row r="264" customFormat="false" ht="13.8" hidden="false" customHeight="false" outlineLevel="0" collapsed="false">
      <c r="A264" s="7" t="n">
        <v>2013</v>
      </c>
      <c r="B264" s="7" t="s">
        <v>263</v>
      </c>
      <c r="C264" s="8" t="s">
        <v>205</v>
      </c>
      <c r="D264" s="7" t="s">
        <v>102</v>
      </c>
      <c r="E264" s="7" t="s">
        <v>336</v>
      </c>
      <c r="F264" s="7" t="s">
        <v>334</v>
      </c>
      <c r="G264" s="7" t="s">
        <v>338</v>
      </c>
      <c r="H264" s="9" t="n">
        <v>3</v>
      </c>
      <c r="I264" s="7" t="s">
        <v>219</v>
      </c>
      <c r="J264" s="8" t="s">
        <v>86</v>
      </c>
      <c r="K264" s="10" t="s">
        <v>46</v>
      </c>
      <c r="L264" s="10" t="s">
        <v>200</v>
      </c>
      <c r="M264" s="10" t="s">
        <v>48</v>
      </c>
      <c r="N264" s="10" t="n">
        <v>0.007</v>
      </c>
      <c r="O264" s="9" t="s">
        <v>49</v>
      </c>
      <c r="P264" s="11" t="n">
        <v>0.189</v>
      </c>
      <c r="Q264" s="8" t="s">
        <v>49</v>
      </c>
      <c r="R264" s="11" t="n">
        <v>0.007</v>
      </c>
      <c r="S264" s="8" t="s">
        <v>49</v>
      </c>
      <c r="T264" s="11" t="n">
        <v>120</v>
      </c>
      <c r="U264" s="8" t="s">
        <v>57</v>
      </c>
      <c r="V264" s="11" t="n">
        <v>7.07</v>
      </c>
      <c r="W264" s="11" t="n">
        <v>9.17</v>
      </c>
      <c r="X264" s="11" t="n">
        <v>10.1</v>
      </c>
      <c r="Y264" s="11" t="n">
        <v>13.1</v>
      </c>
      <c r="Z264" s="11" t="n">
        <v>1.94</v>
      </c>
      <c r="AA264" s="8" t="s">
        <v>57</v>
      </c>
      <c r="AB264" s="5" t="n">
        <f aca="false">IF(C264='[1]Pesos dos Critérios'!$V$3,'[1]Pesos dos Critérios'!$V$12,IF(Planilha1!C264='[1]Pesos dos Critérios'!$W$3,'[1]Pesos dos Critérios'!$W$12,IF(Planilha1!C264='[1]Pesos dos Critérios'!$X$3,'[1]Pesos dos Critérios'!$X$12,IF(Planilha1!C264='[1]Pesos dos Critérios'!$Y$3,'[1]Pesos dos Critérios'!$Y$12,'[1]Pesos dos Critérios'!$Z$12))))</f>
        <v>0.0218518518518519</v>
      </c>
      <c r="AC264" s="5" t="n">
        <f aca="false">IF(H264=1,'[1]Pesos dos Critérios'!$AD$12,IF(Planilha1!H264=2,'[1]Pesos dos Critérios'!$AE$12,IF(Planilha1!H264=3,'[1]Pesos dos Critérios'!$AF$12,IF(Planilha1!H264=4,'[1]Pesos dos Critérios'!$AG$12,'[1]Pesos dos Critérios'!$AH$12))))</f>
        <v>0.0226851851851852</v>
      </c>
      <c r="AD264" s="5" t="n">
        <f aca="false">IF(J264='[1]Pesos dos Critérios'!$AA$3,'[1]Pesos dos Critérios'!$AA$12,IF(Planilha1!J264='[1]Pesos dos Critérios'!$AB$3,'[1]Pesos dos Critérios'!$AB$12,'[1]Pesos dos Critérios'!$AC$12))</f>
        <v>0.037037037037037</v>
      </c>
      <c r="AE264" s="5" t="n">
        <f aca="false">IF(O264="Intervalo 1",'[1]Pesos dos Critérios'!$J$12,IF(Planilha1!O264="Intervalo 2",'[1]Pesos dos Critérios'!$K$12,IF(Planilha1!O264="Intervalo 3",'[1]Pesos dos Critérios'!$L$12,'[1]Pesos dos Critérios'!$M$12)))</f>
        <v>0.0531762065095399</v>
      </c>
      <c r="AF264" s="5" t="n">
        <f aca="false">IF(Q264="Intervalo 1",'[1]Pesos dos Critérios'!$B$12,IF(Q264="Intervalo 2",'[1]Pesos dos Critérios'!$C$12,IF(Q264="Intervalo 3",'[1]Pesos dos Critérios'!$D$12,'[1]Pesos dos Critérios'!$E$12)))</f>
        <v>0.0550472852385421</v>
      </c>
      <c r="AG264" s="5" t="n">
        <f aca="false">IF(S264="Intervalo 1",'[1]Pesos dos Critérios'!$F$12,IF(S264="Intervalo 2",'[1]Pesos dos Critérios'!$G$12,IF(S264="Intervalo 3",'[1]Pesos dos Critérios'!$H$12,'[1]Pesos dos Critérios'!$I$12)))</f>
        <v>0.0375661375661376</v>
      </c>
      <c r="AH264" s="5" t="n">
        <f aca="false">IF(U264="Intervalo 1",'[1]Pesos dos Critérios'!$N$12,IF(U264="Intervalo 2",'[1]Pesos dos Critérios'!$O$12,IF(U264="Intervalo 3",'[1]Pesos dos Critérios'!$P$12,'[1]Pesos dos Critérios'!$Q$12)))</f>
        <v>0.0320767195767196</v>
      </c>
      <c r="AI264" s="5" t="n">
        <f aca="false">IF(AA264="Intervalo 1",'[1]Pesos dos Critérios'!$R$12,IF(AA264="Intervalo 2",'[1]Pesos dos Critérios'!$S$12,IF(AA264="Intervalo 3",'[1]Pesos dos Critérios'!$T$12,'[1]Pesos dos Critérios'!$U$12)))</f>
        <v>0.0547619047619048</v>
      </c>
      <c r="AJ264" s="5" t="n">
        <f aca="false">SUM(AB264:AI264)</f>
        <v>0.314202327726918</v>
      </c>
      <c r="AK264" s="5" t="n">
        <v>263</v>
      </c>
      <c r="AM264" s="1" t="s">
        <v>52</v>
      </c>
    </row>
    <row r="265" customFormat="false" ht="13.8" hidden="false" customHeight="false" outlineLevel="0" collapsed="false">
      <c r="A265" s="7" t="n">
        <v>2013</v>
      </c>
      <c r="B265" s="7" t="s">
        <v>263</v>
      </c>
      <c r="C265" s="8" t="s">
        <v>205</v>
      </c>
      <c r="D265" s="7" t="s">
        <v>160</v>
      </c>
      <c r="E265" s="7" t="n">
        <v>3008</v>
      </c>
      <c r="F265" s="7" t="s">
        <v>341</v>
      </c>
      <c r="G265" s="7" t="s">
        <v>123</v>
      </c>
      <c r="H265" s="9" t="n">
        <v>2</v>
      </c>
      <c r="I265" s="7" t="s">
        <v>217</v>
      </c>
      <c r="J265" s="8" t="s">
        <v>86</v>
      </c>
      <c r="K265" s="10" t="s">
        <v>46</v>
      </c>
      <c r="L265" s="10" t="s">
        <v>200</v>
      </c>
      <c r="M265" s="10" t="s">
        <v>48</v>
      </c>
      <c r="N265" s="10" t="n">
        <v>0.013</v>
      </c>
      <c r="O265" s="9" t="s">
        <v>49</v>
      </c>
      <c r="P265" s="11" t="n">
        <v>0.074</v>
      </c>
      <c r="Q265" s="8" t="s">
        <v>49</v>
      </c>
      <c r="R265" s="11" t="n">
        <v>0.02</v>
      </c>
      <c r="S265" s="8" t="s">
        <v>57</v>
      </c>
      <c r="T265" s="11" t="n">
        <v>141</v>
      </c>
      <c r="U265" s="8" t="s">
        <v>58</v>
      </c>
      <c r="V265" s="11" t="n">
        <v>6.16</v>
      </c>
      <c r="W265" s="11" t="n">
        <v>7.77</v>
      </c>
      <c r="X265" s="11" t="n">
        <v>8.8</v>
      </c>
      <c r="Y265" s="11" t="n">
        <v>11.1</v>
      </c>
      <c r="Z265" s="11" t="n">
        <v>2.28</v>
      </c>
      <c r="AA265" s="8" t="s">
        <v>58</v>
      </c>
      <c r="AB265" s="5" t="n">
        <f aca="false">IF(C265='[1]Pesos dos Critérios'!$V$3,'[1]Pesos dos Critérios'!$V$12,IF(Planilha1!C265='[1]Pesos dos Critérios'!$W$3,'[1]Pesos dos Critérios'!$W$12,IF(Planilha1!C265='[1]Pesos dos Critérios'!$X$3,'[1]Pesos dos Critérios'!$X$12,IF(Planilha1!C265='[1]Pesos dos Critérios'!$Y$3,'[1]Pesos dos Critérios'!$Y$12,'[1]Pesos dos Critérios'!$Z$12))))</f>
        <v>0.0218518518518519</v>
      </c>
      <c r="AC265" s="5" t="n">
        <f aca="false">IF(H265=1,'[1]Pesos dos Critérios'!$AD$12,IF(Planilha1!H265=2,'[1]Pesos dos Critérios'!$AE$12,IF(Planilha1!H265=3,'[1]Pesos dos Critérios'!$AF$12,IF(Planilha1!H265=4,'[1]Pesos dos Critérios'!$AG$12,'[1]Pesos dos Critérios'!$AH$12))))</f>
        <v>0.0273148148148148</v>
      </c>
      <c r="AD265" s="5" t="n">
        <f aca="false">IF(J265='[1]Pesos dos Critérios'!$AA$3,'[1]Pesos dos Critérios'!$AA$12,IF(Planilha1!J265='[1]Pesos dos Critérios'!$AB$3,'[1]Pesos dos Critérios'!$AB$12,'[1]Pesos dos Critérios'!$AC$12))</f>
        <v>0.037037037037037</v>
      </c>
      <c r="AE265" s="5" t="n">
        <f aca="false">IF(O265="Intervalo 1",'[1]Pesos dos Critérios'!$J$12,IF(Planilha1!O265="Intervalo 2",'[1]Pesos dos Critérios'!$K$12,IF(Planilha1!O265="Intervalo 3",'[1]Pesos dos Critérios'!$L$12,'[1]Pesos dos Critérios'!$M$12)))</f>
        <v>0.0531762065095399</v>
      </c>
      <c r="AF265" s="5" t="n">
        <f aca="false">IF(Q265="Intervalo 1",'[1]Pesos dos Critérios'!$B$12,IF(Q265="Intervalo 2",'[1]Pesos dos Critérios'!$C$12,IF(Q265="Intervalo 3",'[1]Pesos dos Critérios'!$D$12,'[1]Pesos dos Critérios'!$E$12)))</f>
        <v>0.0550472852385421</v>
      </c>
      <c r="AG265" s="5" t="n">
        <f aca="false">IF(S265="Intervalo 1",'[1]Pesos dos Critérios'!$F$12,IF(S265="Intervalo 2",'[1]Pesos dos Critérios'!$G$12,IF(S265="Intervalo 3",'[1]Pesos dos Critérios'!$H$12,'[1]Pesos dos Critérios'!$I$12)))</f>
        <v>0.032010582010582</v>
      </c>
      <c r="AH265" s="5" t="n">
        <f aca="false">IF(U265="Intervalo 1",'[1]Pesos dos Critérios'!$N$12,IF(U265="Intervalo 2",'[1]Pesos dos Critérios'!$O$12,IF(U265="Intervalo 3",'[1]Pesos dos Critérios'!$P$12,'[1]Pesos dos Critérios'!$Q$12)))</f>
        <v>0.0274470899470899</v>
      </c>
      <c r="AI265" s="5" t="n">
        <f aca="false">IF(AA265="Intervalo 1",'[1]Pesos dos Critérios'!$R$12,IF(AA265="Intervalo 2",'[1]Pesos dos Critérios'!$S$12,IF(AA265="Intervalo 3",'[1]Pesos dos Critérios'!$T$12,'[1]Pesos dos Critérios'!$U$12)))</f>
        <v>0.0547619047619048</v>
      </c>
      <c r="AJ265" s="5" t="n">
        <f aca="false">SUM(AB265:AI265)</f>
        <v>0.308646772171362</v>
      </c>
      <c r="AK265" s="5" t="n">
        <v>264</v>
      </c>
      <c r="AM265" s="1" t="s">
        <v>52</v>
      </c>
    </row>
    <row r="266" customFormat="false" ht="13.8" hidden="false" customHeight="false" outlineLevel="0" collapsed="false">
      <c r="A266" s="7" t="n">
        <v>2013</v>
      </c>
      <c r="B266" s="7" t="s">
        <v>263</v>
      </c>
      <c r="C266" s="8" t="s">
        <v>205</v>
      </c>
      <c r="D266" s="7" t="s">
        <v>160</v>
      </c>
      <c r="E266" s="7" t="n">
        <v>3008</v>
      </c>
      <c r="F266" s="7" t="s">
        <v>342</v>
      </c>
      <c r="G266" s="7" t="s">
        <v>123</v>
      </c>
      <c r="H266" s="9" t="n">
        <v>2</v>
      </c>
      <c r="I266" s="7" t="s">
        <v>217</v>
      </c>
      <c r="J266" s="8" t="s">
        <v>86</v>
      </c>
      <c r="K266" s="10" t="s">
        <v>46</v>
      </c>
      <c r="L266" s="10" t="s">
        <v>200</v>
      </c>
      <c r="M266" s="10" t="s">
        <v>48</v>
      </c>
      <c r="N266" s="10" t="n">
        <v>0.013</v>
      </c>
      <c r="O266" s="9" t="s">
        <v>49</v>
      </c>
      <c r="P266" s="11" t="n">
        <v>0.074</v>
      </c>
      <c r="Q266" s="8" t="s">
        <v>49</v>
      </c>
      <c r="R266" s="11" t="n">
        <v>0.02</v>
      </c>
      <c r="S266" s="8" t="s">
        <v>57</v>
      </c>
      <c r="T266" s="11" t="n">
        <v>141</v>
      </c>
      <c r="U266" s="8" t="s">
        <v>58</v>
      </c>
      <c r="V266" s="11" t="n">
        <v>6.16</v>
      </c>
      <c r="W266" s="11" t="n">
        <v>7.77</v>
      </c>
      <c r="X266" s="11" t="n">
        <v>8.8</v>
      </c>
      <c r="Y266" s="11" t="n">
        <v>11.1</v>
      </c>
      <c r="Z266" s="11" t="n">
        <v>2.28</v>
      </c>
      <c r="AA266" s="8" t="s">
        <v>58</v>
      </c>
      <c r="AB266" s="5" t="n">
        <f aca="false">IF(C266='[1]Pesos dos Critérios'!$V$3,'[1]Pesos dos Critérios'!$V$12,IF(Planilha1!C266='[1]Pesos dos Critérios'!$W$3,'[1]Pesos dos Critérios'!$W$12,IF(Planilha1!C266='[1]Pesos dos Critérios'!$X$3,'[1]Pesos dos Critérios'!$X$12,IF(Planilha1!C266='[1]Pesos dos Critérios'!$Y$3,'[1]Pesos dos Critérios'!$Y$12,'[1]Pesos dos Critérios'!$Z$12))))</f>
        <v>0.0218518518518519</v>
      </c>
      <c r="AC266" s="5" t="n">
        <f aca="false">IF(H266=1,'[1]Pesos dos Critérios'!$AD$12,IF(Planilha1!H266=2,'[1]Pesos dos Critérios'!$AE$12,IF(Planilha1!H266=3,'[1]Pesos dos Critérios'!$AF$12,IF(Planilha1!H266=4,'[1]Pesos dos Critérios'!$AG$12,'[1]Pesos dos Critérios'!$AH$12))))</f>
        <v>0.0273148148148148</v>
      </c>
      <c r="AD266" s="5" t="n">
        <f aca="false">IF(J266='[1]Pesos dos Critérios'!$AA$3,'[1]Pesos dos Critérios'!$AA$12,IF(Planilha1!J266='[1]Pesos dos Critérios'!$AB$3,'[1]Pesos dos Critérios'!$AB$12,'[1]Pesos dos Critérios'!$AC$12))</f>
        <v>0.037037037037037</v>
      </c>
      <c r="AE266" s="5" t="n">
        <f aca="false">IF(O266="Intervalo 1",'[1]Pesos dos Critérios'!$J$12,IF(Planilha1!O266="Intervalo 2",'[1]Pesos dos Critérios'!$K$12,IF(Planilha1!O266="Intervalo 3",'[1]Pesos dos Critérios'!$L$12,'[1]Pesos dos Critérios'!$M$12)))</f>
        <v>0.0531762065095399</v>
      </c>
      <c r="AF266" s="5" t="n">
        <f aca="false">IF(Q266="Intervalo 1",'[1]Pesos dos Critérios'!$B$12,IF(Q266="Intervalo 2",'[1]Pesos dos Critérios'!$C$12,IF(Q266="Intervalo 3",'[1]Pesos dos Critérios'!$D$12,'[1]Pesos dos Critérios'!$E$12)))</f>
        <v>0.0550472852385421</v>
      </c>
      <c r="AG266" s="5" t="n">
        <f aca="false">IF(S266="Intervalo 1",'[1]Pesos dos Critérios'!$F$12,IF(S266="Intervalo 2",'[1]Pesos dos Critérios'!$G$12,IF(S266="Intervalo 3",'[1]Pesos dos Critérios'!$H$12,'[1]Pesos dos Critérios'!$I$12)))</f>
        <v>0.032010582010582</v>
      </c>
      <c r="AH266" s="5" t="n">
        <f aca="false">IF(U266="Intervalo 1",'[1]Pesos dos Critérios'!$N$12,IF(U266="Intervalo 2",'[1]Pesos dos Critérios'!$O$12,IF(U266="Intervalo 3",'[1]Pesos dos Critérios'!$P$12,'[1]Pesos dos Critérios'!$Q$12)))</f>
        <v>0.0274470899470899</v>
      </c>
      <c r="AI266" s="5" t="n">
        <f aca="false">IF(AA266="Intervalo 1",'[1]Pesos dos Critérios'!$R$12,IF(AA266="Intervalo 2",'[1]Pesos dos Critérios'!$S$12,IF(AA266="Intervalo 3",'[1]Pesos dos Critérios'!$T$12,'[1]Pesos dos Critérios'!$U$12)))</f>
        <v>0.0547619047619048</v>
      </c>
      <c r="AJ266" s="5" t="n">
        <f aca="false">SUM(AB266:AI266)</f>
        <v>0.308646772171362</v>
      </c>
      <c r="AK266" s="5" t="n">
        <v>265</v>
      </c>
      <c r="AM266" s="1" t="s">
        <v>52</v>
      </c>
    </row>
    <row r="267" customFormat="false" ht="13.8" hidden="false" customHeight="false" outlineLevel="0" collapsed="false">
      <c r="A267" s="7" t="n">
        <v>2013</v>
      </c>
      <c r="B267" s="7" t="s">
        <v>263</v>
      </c>
      <c r="C267" s="8" t="s">
        <v>205</v>
      </c>
      <c r="D267" s="7" t="s">
        <v>160</v>
      </c>
      <c r="E267" s="7" t="s">
        <v>343</v>
      </c>
      <c r="F267" s="7" t="s">
        <v>344</v>
      </c>
      <c r="G267" s="7" t="s">
        <v>123</v>
      </c>
      <c r="H267" s="9" t="n">
        <v>2</v>
      </c>
      <c r="I267" s="7" t="s">
        <v>217</v>
      </c>
      <c r="J267" s="8" t="s">
        <v>86</v>
      </c>
      <c r="K267" s="10" t="s">
        <v>46</v>
      </c>
      <c r="L267" s="10" t="s">
        <v>200</v>
      </c>
      <c r="M267" s="10" t="s">
        <v>48</v>
      </c>
      <c r="N267" s="10" t="n">
        <v>0.026</v>
      </c>
      <c r="O267" s="9" t="s">
        <v>58</v>
      </c>
      <c r="P267" s="11" t="n">
        <v>0.095</v>
      </c>
      <c r="Q267" s="8" t="s">
        <v>49</v>
      </c>
      <c r="R267" s="11" t="n">
        <v>0.015</v>
      </c>
      <c r="S267" s="8" t="s">
        <v>49</v>
      </c>
      <c r="T267" s="11" t="n">
        <v>141</v>
      </c>
      <c r="U267" s="8" t="s">
        <v>58</v>
      </c>
      <c r="V267" s="11" t="n">
        <v>5.88</v>
      </c>
      <c r="W267" s="11" t="n">
        <v>8.4</v>
      </c>
      <c r="X267" s="11" t="n">
        <v>8.4</v>
      </c>
      <c r="Y267" s="11" t="n">
        <v>12</v>
      </c>
      <c r="Z267" s="11" t="n">
        <v>2.29</v>
      </c>
      <c r="AA267" s="8" t="s">
        <v>58</v>
      </c>
      <c r="AB267" s="5" t="n">
        <f aca="false">IF(C267='[1]Pesos dos Critérios'!$V$3,'[1]Pesos dos Critérios'!$V$12,IF(Planilha1!C267='[1]Pesos dos Critérios'!$W$3,'[1]Pesos dos Critérios'!$W$12,IF(Planilha1!C267='[1]Pesos dos Critérios'!$X$3,'[1]Pesos dos Critérios'!$X$12,IF(Planilha1!C267='[1]Pesos dos Critérios'!$Y$3,'[1]Pesos dos Critérios'!$Y$12,'[1]Pesos dos Critérios'!$Z$12))))</f>
        <v>0.0218518518518519</v>
      </c>
      <c r="AC267" s="5" t="n">
        <f aca="false">IF(H267=1,'[1]Pesos dos Critérios'!$AD$12,IF(Planilha1!H267=2,'[1]Pesos dos Critérios'!$AE$12,IF(Planilha1!H267=3,'[1]Pesos dos Critérios'!$AF$12,IF(Planilha1!H267=4,'[1]Pesos dos Critérios'!$AG$12,'[1]Pesos dos Critérios'!$AH$12))))</f>
        <v>0.0273148148148148</v>
      </c>
      <c r="AD267" s="5" t="n">
        <f aca="false">IF(J267='[1]Pesos dos Critérios'!$AA$3,'[1]Pesos dos Critérios'!$AA$12,IF(Planilha1!J267='[1]Pesos dos Critérios'!$AB$3,'[1]Pesos dos Critérios'!$AB$12,'[1]Pesos dos Critérios'!$AC$12))</f>
        <v>0.037037037037037</v>
      </c>
      <c r="AE267" s="5" t="n">
        <f aca="false">IF(O267="Intervalo 1",'[1]Pesos dos Critérios'!$J$12,IF(Planilha1!O267="Intervalo 2",'[1]Pesos dos Critérios'!$K$12,IF(Planilha1!O267="Intervalo 3",'[1]Pesos dos Critérios'!$L$12,'[1]Pesos dos Critérios'!$M$12)))</f>
        <v>0.0218406285072952</v>
      </c>
      <c r="AF267" s="5" t="n">
        <f aca="false">IF(Q267="Intervalo 1",'[1]Pesos dos Critérios'!$B$12,IF(Q267="Intervalo 2",'[1]Pesos dos Critérios'!$C$12,IF(Q267="Intervalo 3",'[1]Pesos dos Critérios'!$D$12,'[1]Pesos dos Critérios'!$E$12)))</f>
        <v>0.0550472852385421</v>
      </c>
      <c r="AG267" s="5" t="n">
        <f aca="false">IF(S267="Intervalo 1",'[1]Pesos dos Critérios'!$F$12,IF(S267="Intervalo 2",'[1]Pesos dos Critérios'!$G$12,IF(S267="Intervalo 3",'[1]Pesos dos Critérios'!$H$12,'[1]Pesos dos Critérios'!$I$12)))</f>
        <v>0.0375661375661376</v>
      </c>
      <c r="AH267" s="5" t="n">
        <f aca="false">IF(U267="Intervalo 1",'[1]Pesos dos Critérios'!$N$12,IF(U267="Intervalo 2",'[1]Pesos dos Critérios'!$O$12,IF(U267="Intervalo 3",'[1]Pesos dos Critérios'!$P$12,'[1]Pesos dos Critérios'!$Q$12)))</f>
        <v>0.0274470899470899</v>
      </c>
      <c r="AI267" s="5" t="n">
        <f aca="false">IF(AA267="Intervalo 1",'[1]Pesos dos Critérios'!$R$12,IF(AA267="Intervalo 2",'[1]Pesos dos Critérios'!$S$12,IF(AA267="Intervalo 3",'[1]Pesos dos Critérios'!$T$12,'[1]Pesos dos Critérios'!$U$12)))</f>
        <v>0.0547619047619048</v>
      </c>
      <c r="AJ267" s="5" t="n">
        <f aca="false">SUM(AB267:AI267)</f>
        <v>0.282866749724673</v>
      </c>
      <c r="AK267" s="5" t="n">
        <v>266</v>
      </c>
      <c r="AM267" s="1" t="s">
        <v>52</v>
      </c>
    </row>
    <row r="268" customFormat="false" ht="13.8" hidden="false" customHeight="false" outlineLevel="0" collapsed="false">
      <c r="A268" s="7" t="n">
        <v>2013</v>
      </c>
      <c r="B268" s="7" t="s">
        <v>263</v>
      </c>
      <c r="C268" s="8" t="s">
        <v>205</v>
      </c>
      <c r="D268" s="7" t="s">
        <v>160</v>
      </c>
      <c r="E268" s="7" t="s">
        <v>345</v>
      </c>
      <c r="F268" s="7" t="s">
        <v>346</v>
      </c>
      <c r="G268" s="7" t="s">
        <v>123</v>
      </c>
      <c r="H268" s="9" t="n">
        <v>2</v>
      </c>
      <c r="I268" s="7" t="s">
        <v>217</v>
      </c>
      <c r="J268" s="8" t="s">
        <v>86</v>
      </c>
      <c r="K268" s="10" t="s">
        <v>46</v>
      </c>
      <c r="L268" s="10" t="s">
        <v>200</v>
      </c>
      <c r="M268" s="10" t="s">
        <v>48</v>
      </c>
      <c r="N268" s="10" t="n">
        <v>0.03</v>
      </c>
      <c r="O268" s="9" t="s">
        <v>58</v>
      </c>
      <c r="P268" s="11" t="n">
        <v>0.172</v>
      </c>
      <c r="Q268" s="8" t="s">
        <v>49</v>
      </c>
      <c r="R268" s="11" t="n">
        <v>0.023</v>
      </c>
      <c r="S268" s="8" t="s">
        <v>57</v>
      </c>
      <c r="T268" s="11" t="n">
        <v>143</v>
      </c>
      <c r="U268" s="8" t="s">
        <v>58</v>
      </c>
      <c r="V268" s="11" t="n">
        <v>5.74</v>
      </c>
      <c r="W268" s="11" t="n">
        <v>8.4</v>
      </c>
      <c r="X268" s="11" t="n">
        <v>8.2</v>
      </c>
      <c r="Y268" s="11" t="n">
        <v>12</v>
      </c>
      <c r="Z268" s="11" t="n">
        <v>2.33</v>
      </c>
      <c r="AA268" s="8" t="s">
        <v>58</v>
      </c>
      <c r="AB268" s="5" t="n">
        <f aca="false">IF(C268='[1]Pesos dos Critérios'!$V$3,'[1]Pesos dos Critérios'!$V$12,IF(Planilha1!C268='[1]Pesos dos Critérios'!$W$3,'[1]Pesos dos Critérios'!$W$12,IF(Planilha1!C268='[1]Pesos dos Critérios'!$X$3,'[1]Pesos dos Critérios'!$X$12,IF(Planilha1!C268='[1]Pesos dos Critérios'!$Y$3,'[1]Pesos dos Critérios'!$Y$12,'[1]Pesos dos Critérios'!$Z$12))))</f>
        <v>0.0218518518518519</v>
      </c>
      <c r="AC268" s="5" t="n">
        <f aca="false">IF(H268=1,'[1]Pesos dos Critérios'!$AD$12,IF(Planilha1!H268=2,'[1]Pesos dos Critérios'!$AE$12,IF(Planilha1!H268=3,'[1]Pesos dos Critérios'!$AF$12,IF(Planilha1!H268=4,'[1]Pesos dos Critérios'!$AG$12,'[1]Pesos dos Critérios'!$AH$12))))</f>
        <v>0.0273148148148148</v>
      </c>
      <c r="AD268" s="5" t="n">
        <f aca="false">IF(J268='[1]Pesos dos Critérios'!$AA$3,'[1]Pesos dos Critérios'!$AA$12,IF(Planilha1!J268='[1]Pesos dos Critérios'!$AB$3,'[1]Pesos dos Critérios'!$AB$12,'[1]Pesos dos Critérios'!$AC$12))</f>
        <v>0.037037037037037</v>
      </c>
      <c r="AE268" s="5" t="n">
        <f aca="false">IF(O268="Intervalo 1",'[1]Pesos dos Critérios'!$J$12,IF(Planilha1!O268="Intervalo 2",'[1]Pesos dos Critérios'!$K$12,IF(Planilha1!O268="Intervalo 3",'[1]Pesos dos Critérios'!$L$12,'[1]Pesos dos Critérios'!$M$12)))</f>
        <v>0.0218406285072952</v>
      </c>
      <c r="AF268" s="5" t="n">
        <f aca="false">IF(Q268="Intervalo 1",'[1]Pesos dos Critérios'!$B$12,IF(Q268="Intervalo 2",'[1]Pesos dos Critérios'!$C$12,IF(Q268="Intervalo 3",'[1]Pesos dos Critérios'!$D$12,'[1]Pesos dos Critérios'!$E$12)))</f>
        <v>0.0550472852385421</v>
      </c>
      <c r="AG268" s="5" t="n">
        <f aca="false">IF(S268="Intervalo 1",'[1]Pesos dos Critérios'!$F$12,IF(S268="Intervalo 2",'[1]Pesos dos Critérios'!$G$12,IF(S268="Intervalo 3",'[1]Pesos dos Critérios'!$H$12,'[1]Pesos dos Critérios'!$I$12)))</f>
        <v>0.032010582010582</v>
      </c>
      <c r="AH268" s="5" t="n">
        <f aca="false">IF(U268="Intervalo 1",'[1]Pesos dos Critérios'!$N$12,IF(U268="Intervalo 2",'[1]Pesos dos Critérios'!$O$12,IF(U268="Intervalo 3",'[1]Pesos dos Critérios'!$P$12,'[1]Pesos dos Critérios'!$Q$12)))</f>
        <v>0.0274470899470899</v>
      </c>
      <c r="AI268" s="5" t="n">
        <f aca="false">IF(AA268="Intervalo 1",'[1]Pesos dos Critérios'!$R$12,IF(AA268="Intervalo 2",'[1]Pesos dos Critérios'!$S$12,IF(AA268="Intervalo 3",'[1]Pesos dos Critérios'!$T$12,'[1]Pesos dos Critérios'!$U$12)))</f>
        <v>0.0547619047619048</v>
      </c>
      <c r="AJ268" s="5" t="n">
        <f aca="false">SUM(AB268:AI268)</f>
        <v>0.277311194169118</v>
      </c>
      <c r="AK268" s="5" t="n">
        <v>267</v>
      </c>
      <c r="AM268" s="1" t="s">
        <v>67</v>
      </c>
    </row>
    <row r="269" customFormat="false" ht="13.8" hidden="false" customHeight="false" outlineLevel="0" collapsed="false">
      <c r="A269" s="7" t="n">
        <v>2013</v>
      </c>
      <c r="B269" s="7" t="s">
        <v>263</v>
      </c>
      <c r="C269" s="8" t="s">
        <v>205</v>
      </c>
      <c r="D269" s="7" t="s">
        <v>160</v>
      </c>
      <c r="E269" s="7" t="n">
        <v>408</v>
      </c>
      <c r="F269" s="7" t="s">
        <v>342</v>
      </c>
      <c r="G269" s="7" t="s">
        <v>123</v>
      </c>
      <c r="H269" s="9" t="n">
        <v>2</v>
      </c>
      <c r="I269" s="7" t="s">
        <v>217</v>
      </c>
      <c r="J269" s="8" t="s">
        <v>86</v>
      </c>
      <c r="K269" s="10" t="s">
        <v>46</v>
      </c>
      <c r="L269" s="10" t="s">
        <v>200</v>
      </c>
      <c r="M269" s="10" t="s">
        <v>48</v>
      </c>
      <c r="N269" s="10" t="n">
        <v>0.01</v>
      </c>
      <c r="O269" s="9" t="s">
        <v>49</v>
      </c>
      <c r="P269" s="11" t="n">
        <v>0.083</v>
      </c>
      <c r="Q269" s="8" t="s">
        <v>49</v>
      </c>
      <c r="R269" s="11" t="n">
        <v>0.043</v>
      </c>
      <c r="S269" s="8" t="s">
        <v>58</v>
      </c>
      <c r="T269" s="11" t="n">
        <v>128</v>
      </c>
      <c r="U269" s="8" t="s">
        <v>58</v>
      </c>
      <c r="V269" s="11" t="n">
        <v>7</v>
      </c>
      <c r="W269" s="11" t="n">
        <v>7.84</v>
      </c>
      <c r="X269" s="11" t="n">
        <v>10</v>
      </c>
      <c r="Y269" s="11" t="n">
        <v>11.2</v>
      </c>
      <c r="Z269" s="11" t="n">
        <v>2.07</v>
      </c>
      <c r="AA269" s="8" t="s">
        <v>58</v>
      </c>
      <c r="AB269" s="5" t="n">
        <f aca="false">IF(C269='[1]Pesos dos Critérios'!$V$3,'[1]Pesos dos Critérios'!$V$12,IF(Planilha1!C269='[1]Pesos dos Critérios'!$W$3,'[1]Pesos dos Critérios'!$W$12,IF(Planilha1!C269='[1]Pesos dos Critérios'!$X$3,'[1]Pesos dos Critérios'!$X$12,IF(Planilha1!C269='[1]Pesos dos Critérios'!$Y$3,'[1]Pesos dos Critérios'!$Y$12,'[1]Pesos dos Critérios'!$Z$12))))</f>
        <v>0.0218518518518519</v>
      </c>
      <c r="AC269" s="5" t="n">
        <f aca="false">IF(H269=1,'[1]Pesos dos Critérios'!$AD$12,IF(Planilha1!H269=2,'[1]Pesos dos Critérios'!$AE$12,IF(Planilha1!H269=3,'[1]Pesos dos Critérios'!$AF$12,IF(Planilha1!H269=4,'[1]Pesos dos Critérios'!$AG$12,'[1]Pesos dos Critérios'!$AH$12))))</f>
        <v>0.0273148148148148</v>
      </c>
      <c r="AD269" s="5" t="n">
        <f aca="false">IF(J269='[1]Pesos dos Critérios'!$AA$3,'[1]Pesos dos Critérios'!$AA$12,IF(Planilha1!J269='[1]Pesos dos Critérios'!$AB$3,'[1]Pesos dos Critérios'!$AB$12,'[1]Pesos dos Critérios'!$AC$12))</f>
        <v>0.037037037037037</v>
      </c>
      <c r="AE269" s="5" t="n">
        <f aca="false">IF(O269="Intervalo 1",'[1]Pesos dos Critérios'!$J$12,IF(Planilha1!O269="Intervalo 2",'[1]Pesos dos Critérios'!$K$12,IF(Planilha1!O269="Intervalo 3",'[1]Pesos dos Critérios'!$L$12,'[1]Pesos dos Critérios'!$M$12)))</f>
        <v>0.0531762065095399</v>
      </c>
      <c r="AF269" s="5" t="n">
        <f aca="false">IF(Q269="Intervalo 1",'[1]Pesos dos Critérios'!$B$12,IF(Q269="Intervalo 2",'[1]Pesos dos Critérios'!$C$12,IF(Q269="Intervalo 3",'[1]Pesos dos Critérios'!$D$12,'[1]Pesos dos Critérios'!$E$12)))</f>
        <v>0.0550472852385421</v>
      </c>
      <c r="AG269" s="5" t="n">
        <f aca="false">IF(S269="Intervalo 1",'[1]Pesos dos Critérios'!$F$12,IF(S269="Intervalo 2",'[1]Pesos dos Critérios'!$G$12,IF(S269="Intervalo 3",'[1]Pesos dos Critérios'!$H$12,'[1]Pesos dos Critérios'!$I$12)))</f>
        <v>0.0227513227513227</v>
      </c>
      <c r="AH269" s="5" t="n">
        <f aca="false">IF(U269="Intervalo 1",'[1]Pesos dos Critérios'!$N$12,IF(U269="Intervalo 2",'[1]Pesos dos Critérios'!$O$12,IF(U269="Intervalo 3",'[1]Pesos dos Critérios'!$P$12,'[1]Pesos dos Critérios'!$Q$12)))</f>
        <v>0.0274470899470899</v>
      </c>
      <c r="AI269" s="5" t="n">
        <f aca="false">IF(AA269="Intervalo 1",'[1]Pesos dos Critérios'!$R$12,IF(AA269="Intervalo 2",'[1]Pesos dos Critérios'!$S$12,IF(AA269="Intervalo 3",'[1]Pesos dos Critérios'!$T$12,'[1]Pesos dos Critérios'!$U$12)))</f>
        <v>0.0547619047619048</v>
      </c>
      <c r="AJ269" s="5" t="n">
        <f aca="false">SUM(AB269:AI269)</f>
        <v>0.299387512912103</v>
      </c>
      <c r="AK269" s="5" t="n">
        <v>268</v>
      </c>
      <c r="AM269" s="1" t="s">
        <v>52</v>
      </c>
    </row>
    <row r="270" customFormat="false" ht="13.8" hidden="false" customHeight="false" outlineLevel="0" collapsed="false">
      <c r="A270" s="7" t="n">
        <v>2013</v>
      </c>
      <c r="B270" s="7" t="s">
        <v>263</v>
      </c>
      <c r="C270" s="8" t="s">
        <v>205</v>
      </c>
      <c r="D270" s="7" t="s">
        <v>160</v>
      </c>
      <c r="E270" s="7" t="n">
        <v>508</v>
      </c>
      <c r="F270" s="7" t="s">
        <v>341</v>
      </c>
      <c r="G270" s="7" t="s">
        <v>123</v>
      </c>
      <c r="H270" s="9" t="n">
        <v>2</v>
      </c>
      <c r="I270" s="7" t="s">
        <v>217</v>
      </c>
      <c r="J270" s="8" t="s">
        <v>86</v>
      </c>
      <c r="K270" s="10" t="s">
        <v>46</v>
      </c>
      <c r="L270" s="10" t="s">
        <v>200</v>
      </c>
      <c r="M270" s="10" t="s">
        <v>48</v>
      </c>
      <c r="N270" s="10" t="n">
        <v>0.016</v>
      </c>
      <c r="O270" s="9" t="s">
        <v>49</v>
      </c>
      <c r="P270" s="11" t="n">
        <v>0.139</v>
      </c>
      <c r="Q270" s="8" t="s">
        <v>49</v>
      </c>
      <c r="R270" s="11" t="n">
        <v>0.024</v>
      </c>
      <c r="S270" s="8" t="s">
        <v>57</v>
      </c>
      <c r="T270" s="11" t="n">
        <v>143</v>
      </c>
      <c r="U270" s="8" t="s">
        <v>58</v>
      </c>
      <c r="V270" s="11" t="n">
        <v>5.88</v>
      </c>
      <c r="W270" s="11" t="n">
        <v>7.98</v>
      </c>
      <c r="X270" s="11" t="n">
        <v>8.4</v>
      </c>
      <c r="Y270" s="11" t="n">
        <v>11.4</v>
      </c>
      <c r="Z270" s="11" t="n">
        <v>2.32</v>
      </c>
      <c r="AA270" s="8" t="s">
        <v>58</v>
      </c>
      <c r="AB270" s="5" t="n">
        <f aca="false">IF(C270='[1]Pesos dos Critérios'!$V$3,'[1]Pesos dos Critérios'!$V$12,IF(Planilha1!C270='[1]Pesos dos Critérios'!$W$3,'[1]Pesos dos Critérios'!$W$12,IF(Planilha1!C270='[1]Pesos dos Critérios'!$X$3,'[1]Pesos dos Critérios'!$X$12,IF(Planilha1!C270='[1]Pesos dos Critérios'!$Y$3,'[1]Pesos dos Critérios'!$Y$12,'[1]Pesos dos Critérios'!$Z$12))))</f>
        <v>0.0218518518518519</v>
      </c>
      <c r="AC270" s="5" t="n">
        <f aca="false">IF(H270=1,'[1]Pesos dos Critérios'!$AD$12,IF(Planilha1!H270=2,'[1]Pesos dos Critérios'!$AE$12,IF(Planilha1!H270=3,'[1]Pesos dos Critérios'!$AF$12,IF(Planilha1!H270=4,'[1]Pesos dos Critérios'!$AG$12,'[1]Pesos dos Critérios'!$AH$12))))</f>
        <v>0.0273148148148148</v>
      </c>
      <c r="AD270" s="5" t="n">
        <f aca="false">IF(J270='[1]Pesos dos Critérios'!$AA$3,'[1]Pesos dos Critérios'!$AA$12,IF(Planilha1!J270='[1]Pesos dos Critérios'!$AB$3,'[1]Pesos dos Critérios'!$AB$12,'[1]Pesos dos Critérios'!$AC$12))</f>
        <v>0.037037037037037</v>
      </c>
      <c r="AE270" s="5" t="n">
        <f aca="false">IF(O270="Intervalo 1",'[1]Pesos dos Critérios'!$J$12,IF(Planilha1!O270="Intervalo 2",'[1]Pesos dos Critérios'!$K$12,IF(Planilha1!O270="Intervalo 3",'[1]Pesos dos Critérios'!$L$12,'[1]Pesos dos Critérios'!$M$12)))</f>
        <v>0.0531762065095399</v>
      </c>
      <c r="AF270" s="5" t="n">
        <f aca="false">IF(Q270="Intervalo 1",'[1]Pesos dos Critérios'!$B$12,IF(Q270="Intervalo 2",'[1]Pesos dos Critérios'!$C$12,IF(Q270="Intervalo 3",'[1]Pesos dos Critérios'!$D$12,'[1]Pesos dos Critérios'!$E$12)))</f>
        <v>0.0550472852385421</v>
      </c>
      <c r="AG270" s="5" t="n">
        <f aca="false">IF(S270="Intervalo 1",'[1]Pesos dos Critérios'!$F$12,IF(S270="Intervalo 2",'[1]Pesos dos Critérios'!$G$12,IF(S270="Intervalo 3",'[1]Pesos dos Critérios'!$H$12,'[1]Pesos dos Critérios'!$I$12)))</f>
        <v>0.032010582010582</v>
      </c>
      <c r="AH270" s="5" t="n">
        <f aca="false">IF(U270="Intervalo 1",'[1]Pesos dos Critérios'!$N$12,IF(U270="Intervalo 2",'[1]Pesos dos Critérios'!$O$12,IF(U270="Intervalo 3",'[1]Pesos dos Critérios'!$P$12,'[1]Pesos dos Critérios'!$Q$12)))</f>
        <v>0.0274470899470899</v>
      </c>
      <c r="AI270" s="5" t="n">
        <f aca="false">IF(AA270="Intervalo 1",'[1]Pesos dos Critérios'!$R$12,IF(AA270="Intervalo 2",'[1]Pesos dos Critérios'!$S$12,IF(AA270="Intervalo 3",'[1]Pesos dos Critérios'!$T$12,'[1]Pesos dos Critérios'!$U$12)))</f>
        <v>0.0547619047619048</v>
      </c>
      <c r="AJ270" s="5" t="n">
        <f aca="false">SUM(AB270:AI270)</f>
        <v>0.308646772171362</v>
      </c>
      <c r="AK270" s="5" t="n">
        <v>269</v>
      </c>
      <c r="AM270" s="1" t="s">
        <v>52</v>
      </c>
    </row>
    <row r="271" customFormat="false" ht="13.8" hidden="false" customHeight="false" outlineLevel="0" collapsed="false">
      <c r="A271" s="7" t="n">
        <v>2013</v>
      </c>
      <c r="B271" s="7" t="s">
        <v>263</v>
      </c>
      <c r="C271" s="8" t="s">
        <v>205</v>
      </c>
      <c r="D271" s="7" t="s">
        <v>106</v>
      </c>
      <c r="E271" s="7" t="s">
        <v>347</v>
      </c>
      <c r="F271" s="7" t="s">
        <v>348</v>
      </c>
      <c r="G271" s="7" t="s">
        <v>224</v>
      </c>
      <c r="H271" s="9" t="n">
        <v>2</v>
      </c>
      <c r="I271" s="7" t="s">
        <v>126</v>
      </c>
      <c r="J271" s="8" t="s">
        <v>45</v>
      </c>
      <c r="K271" s="10" t="s">
        <v>46</v>
      </c>
      <c r="L271" s="10" t="s">
        <v>83</v>
      </c>
      <c r="M271" s="10" t="s">
        <v>56</v>
      </c>
      <c r="N271" s="10" t="n">
        <v>0.021</v>
      </c>
      <c r="O271" s="9" t="s">
        <v>57</v>
      </c>
      <c r="P271" s="11" t="n">
        <v>0.736</v>
      </c>
      <c r="Q271" s="8" t="s">
        <v>50</v>
      </c>
      <c r="R271" s="11" t="n">
        <v>0.074</v>
      </c>
      <c r="S271" s="8" t="s">
        <v>50</v>
      </c>
      <c r="T271" s="11" t="n">
        <v>117</v>
      </c>
      <c r="U271" s="8" t="s">
        <v>57</v>
      </c>
      <c r="V271" s="11" t="n">
        <v>6.8</v>
      </c>
      <c r="W271" s="11" t="n">
        <v>9.2</v>
      </c>
      <c r="X271" s="11" t="n">
        <v>10.2</v>
      </c>
      <c r="Y271" s="11" t="n">
        <v>14.1</v>
      </c>
      <c r="Z271" s="11" t="n">
        <v>1.92</v>
      </c>
      <c r="AA271" s="8" t="s">
        <v>57</v>
      </c>
      <c r="AB271" s="5" t="n">
        <f aca="false">IF(C271='[1]Pesos dos Critérios'!$V$3,'[1]Pesos dos Critérios'!$V$12,IF(Planilha1!C271='[1]Pesos dos Critérios'!$W$3,'[1]Pesos dos Critérios'!$W$12,IF(Planilha1!C271='[1]Pesos dos Critérios'!$X$3,'[1]Pesos dos Critérios'!$X$12,IF(Planilha1!C271='[1]Pesos dos Critérios'!$Y$3,'[1]Pesos dos Critérios'!$Y$12,'[1]Pesos dos Critérios'!$Z$12))))</f>
        <v>0.0218518518518519</v>
      </c>
      <c r="AC271" s="5" t="n">
        <f aca="false">IF(H271=1,'[1]Pesos dos Critérios'!$AD$12,IF(Planilha1!H271=2,'[1]Pesos dos Critérios'!$AE$12,IF(Planilha1!H271=3,'[1]Pesos dos Critérios'!$AF$12,IF(Planilha1!H271=4,'[1]Pesos dos Critérios'!$AG$12,'[1]Pesos dos Critérios'!$AH$12))))</f>
        <v>0.0273148148148148</v>
      </c>
      <c r="AD271" s="5" t="n">
        <f aca="false">IF(J271='[1]Pesos dos Critérios'!$AA$3,'[1]Pesos dos Critérios'!$AA$12,IF(Planilha1!J271='[1]Pesos dos Critérios'!$AB$3,'[1]Pesos dos Critérios'!$AB$12,'[1]Pesos dos Critérios'!$AC$12))</f>
        <v>0.037037037037037</v>
      </c>
      <c r="AE271" s="5" t="n">
        <f aca="false">IF(O271="Intervalo 1",'[1]Pesos dos Critérios'!$J$12,IF(Planilha1!O271="Intervalo 2",'[1]Pesos dos Critérios'!$K$12,IF(Planilha1!O271="Intervalo 3",'[1]Pesos dos Critérios'!$L$12,'[1]Pesos dos Critérios'!$M$12)))</f>
        <v>0.0240628507295174</v>
      </c>
      <c r="AF271" s="5" t="n">
        <f aca="false">IF(Q271="Intervalo 1",'[1]Pesos dos Critérios'!$B$12,IF(Q271="Intervalo 2",'[1]Pesos dos Critérios'!$C$12,IF(Q271="Intervalo 3",'[1]Pesos dos Critérios'!$D$12,'[1]Pesos dos Critérios'!$E$12)))</f>
        <v>0.0111216904932752</v>
      </c>
      <c r="AG271" s="5" t="n">
        <f aca="false">IF(S271="Intervalo 1",'[1]Pesos dos Critérios'!$F$12,IF(S271="Intervalo 2",'[1]Pesos dos Critérios'!$G$12,IF(S271="Intervalo 3",'[1]Pesos dos Critérios'!$H$12,'[1]Pesos dos Critérios'!$I$12)))</f>
        <v>0.0187830687830688</v>
      </c>
      <c r="AH271" s="5" t="n">
        <f aca="false">IF(U271="Intervalo 1",'[1]Pesos dos Critérios'!$N$12,IF(U271="Intervalo 2",'[1]Pesos dos Critérios'!$O$12,IF(U271="Intervalo 3",'[1]Pesos dos Critérios'!$P$12,'[1]Pesos dos Critérios'!$Q$12)))</f>
        <v>0.0320767195767196</v>
      </c>
      <c r="AI271" s="5" t="n">
        <f aca="false">IF(AA271="Intervalo 1",'[1]Pesos dos Critérios'!$R$12,IF(AA271="Intervalo 2",'[1]Pesos dos Critérios'!$S$12,IF(AA271="Intervalo 3",'[1]Pesos dos Critérios'!$T$12,'[1]Pesos dos Critérios'!$U$12)))</f>
        <v>0.0547619047619048</v>
      </c>
      <c r="AJ271" s="5" t="n">
        <f aca="false">SUM(AB271:AI271)</f>
        <v>0.227009938048189</v>
      </c>
      <c r="AK271" s="5" t="n">
        <v>270</v>
      </c>
      <c r="AM271" s="1" t="s">
        <v>96</v>
      </c>
    </row>
    <row r="272" customFormat="false" ht="13.8" hidden="false" customHeight="false" outlineLevel="0" collapsed="false">
      <c r="A272" s="7" t="n">
        <v>2013</v>
      </c>
      <c r="B272" s="7" t="s">
        <v>263</v>
      </c>
      <c r="C272" s="8" t="s">
        <v>205</v>
      </c>
      <c r="D272" s="7" t="s">
        <v>349</v>
      </c>
      <c r="E272" s="7" t="s">
        <v>350</v>
      </c>
      <c r="F272" s="7" t="s">
        <v>156</v>
      </c>
      <c r="G272" s="7" t="s">
        <v>351</v>
      </c>
      <c r="H272" s="9" t="n">
        <v>4</v>
      </c>
      <c r="I272" s="7" t="s">
        <v>277</v>
      </c>
      <c r="J272" s="8" t="s">
        <v>86</v>
      </c>
      <c r="K272" s="10" t="s">
        <v>46</v>
      </c>
      <c r="L272" s="10" t="s">
        <v>47</v>
      </c>
      <c r="M272" s="10" t="s">
        <v>48</v>
      </c>
      <c r="N272" s="10" t="n">
        <v>0.0234807692307692</v>
      </c>
      <c r="O272" s="9" t="s">
        <v>57</v>
      </c>
      <c r="P272" s="11" t="n">
        <v>0.335701923076923</v>
      </c>
      <c r="Q272" s="8" t="s">
        <v>57</v>
      </c>
      <c r="R272" s="11" t="n">
        <v>0.0263557692307692</v>
      </c>
      <c r="S272" s="8" t="s">
        <v>57</v>
      </c>
      <c r="T272" s="11" t="n">
        <v>229</v>
      </c>
      <c r="U272" s="8" t="s">
        <v>50</v>
      </c>
      <c r="V272" s="11" t="n">
        <v>3.43</v>
      </c>
      <c r="W272" s="11" t="n">
        <v>6.3</v>
      </c>
      <c r="X272" s="11" t="n">
        <v>4.9</v>
      </c>
      <c r="Y272" s="11" t="n">
        <v>9</v>
      </c>
      <c r="Z272" s="11" t="n">
        <v>3.7</v>
      </c>
      <c r="AA272" s="8" t="s">
        <v>50</v>
      </c>
      <c r="AB272" s="5" t="n">
        <f aca="false">IF(C272='[1]Pesos dos Critérios'!$V$3,'[1]Pesos dos Critérios'!$V$12,IF(Planilha1!C272='[1]Pesos dos Critérios'!$W$3,'[1]Pesos dos Critérios'!$W$12,IF(Planilha1!C272='[1]Pesos dos Critérios'!$X$3,'[1]Pesos dos Critérios'!$X$12,IF(Planilha1!C272='[1]Pesos dos Critérios'!$Y$3,'[1]Pesos dos Critérios'!$Y$12,'[1]Pesos dos Critérios'!$Z$12))))</f>
        <v>0.0218518518518519</v>
      </c>
      <c r="AC272" s="5" t="n">
        <f aca="false">IF(H272=1,'[1]Pesos dos Critérios'!$AD$12,IF(Planilha1!H272=2,'[1]Pesos dos Critérios'!$AE$12,IF(Planilha1!H272=3,'[1]Pesos dos Critérios'!$AF$12,IF(Planilha1!H272=4,'[1]Pesos dos Critérios'!$AG$12,'[1]Pesos dos Critérios'!$AH$12))))</f>
        <v>0.0226851851851852</v>
      </c>
      <c r="AD272" s="5" t="n">
        <f aca="false">IF(J272='[1]Pesos dos Critérios'!$AA$3,'[1]Pesos dos Critérios'!$AA$12,IF(Planilha1!J272='[1]Pesos dos Critérios'!$AB$3,'[1]Pesos dos Critérios'!$AB$12,'[1]Pesos dos Critérios'!$AC$12))</f>
        <v>0.037037037037037</v>
      </c>
      <c r="AE272" s="5" t="n">
        <f aca="false">IF(O272="Intervalo 1",'[1]Pesos dos Critérios'!$J$12,IF(Planilha1!O272="Intervalo 2",'[1]Pesos dos Critérios'!$K$12,IF(Planilha1!O272="Intervalo 3",'[1]Pesos dos Critérios'!$L$12,'[1]Pesos dos Critérios'!$M$12)))</f>
        <v>0.0240628507295174</v>
      </c>
      <c r="AF272" s="5" t="n">
        <f aca="false">IF(Q272="Intervalo 1",'[1]Pesos dos Critérios'!$B$12,IF(Q272="Intervalo 2",'[1]Pesos dos Critérios'!$C$12,IF(Q272="Intervalo 3",'[1]Pesos dos Critérios'!$D$12,'[1]Pesos dos Critérios'!$E$12)))</f>
        <v>0.0236095012051296</v>
      </c>
      <c r="AG272" s="5" t="n">
        <f aca="false">IF(S272="Intervalo 1",'[1]Pesos dos Critérios'!$F$12,IF(S272="Intervalo 2",'[1]Pesos dos Critérios'!$G$12,IF(S272="Intervalo 3",'[1]Pesos dos Critérios'!$H$12,'[1]Pesos dos Critérios'!$I$12)))</f>
        <v>0.032010582010582</v>
      </c>
      <c r="AH272" s="5" t="n">
        <f aca="false">IF(U272="Intervalo 1",'[1]Pesos dos Critérios'!$N$12,IF(U272="Intervalo 2",'[1]Pesos dos Critérios'!$O$12,IF(U272="Intervalo 3",'[1]Pesos dos Critérios'!$P$12,'[1]Pesos dos Critérios'!$Q$12)))</f>
        <v>0.019510582010582</v>
      </c>
      <c r="AI272" s="5" t="n">
        <f aca="false">IF(AA272="Intervalo 1",'[1]Pesos dos Critérios'!$R$12,IF(AA272="Intervalo 2",'[1]Pesos dos Critérios'!$S$12,IF(AA272="Intervalo 3",'[1]Pesos dos Critérios'!$T$12,'[1]Pesos dos Critérios'!$U$12)))</f>
        <v>0.0468253968253968</v>
      </c>
      <c r="AJ272" s="5" t="n">
        <f aca="false">SUM(AB272:AI272)</f>
        <v>0.227592986855282</v>
      </c>
      <c r="AK272" s="5" t="n">
        <v>271</v>
      </c>
      <c r="AM272" s="1" t="s">
        <v>96</v>
      </c>
    </row>
    <row r="273" customFormat="false" ht="13.8" hidden="false" customHeight="false" outlineLevel="0" collapsed="false">
      <c r="A273" s="7" t="n">
        <v>2013</v>
      </c>
      <c r="B273" s="7" t="s">
        <v>263</v>
      </c>
      <c r="C273" s="8" t="s">
        <v>205</v>
      </c>
      <c r="D273" s="7" t="s">
        <v>245</v>
      </c>
      <c r="E273" s="7" t="s">
        <v>352</v>
      </c>
      <c r="F273" s="7" t="s">
        <v>353</v>
      </c>
      <c r="G273" s="7" t="s">
        <v>224</v>
      </c>
      <c r="H273" s="9" t="n">
        <v>2</v>
      </c>
      <c r="I273" s="7" t="s">
        <v>219</v>
      </c>
      <c r="J273" s="8" t="s">
        <v>86</v>
      </c>
      <c r="K273" s="10" t="s">
        <v>46</v>
      </c>
      <c r="L273" s="10" t="s">
        <v>83</v>
      </c>
      <c r="M273" s="10" t="s">
        <v>48</v>
      </c>
      <c r="N273" s="10" t="n">
        <v>0.025</v>
      </c>
      <c r="O273" s="9" t="s">
        <v>57</v>
      </c>
      <c r="P273" s="11" t="n">
        <v>0.17</v>
      </c>
      <c r="Q273" s="8" t="s">
        <v>49</v>
      </c>
      <c r="R273" s="11" t="n">
        <v>0.016</v>
      </c>
      <c r="S273" s="8" t="s">
        <v>49</v>
      </c>
      <c r="T273" s="11" t="n">
        <v>116</v>
      </c>
      <c r="U273" s="8" t="s">
        <v>57</v>
      </c>
      <c r="V273" s="11" t="n">
        <v>7</v>
      </c>
      <c r="W273" s="11" t="n">
        <v>10.08</v>
      </c>
      <c r="X273" s="11" t="n">
        <v>10</v>
      </c>
      <c r="Y273" s="11" t="n">
        <v>14.4</v>
      </c>
      <c r="Z273" s="11" t="n">
        <v>1.89</v>
      </c>
      <c r="AA273" s="8" t="s">
        <v>57</v>
      </c>
      <c r="AB273" s="5" t="n">
        <f aca="false">IF(C273='[1]Pesos dos Critérios'!$V$3,'[1]Pesos dos Critérios'!$V$12,IF(Planilha1!C273='[1]Pesos dos Critérios'!$W$3,'[1]Pesos dos Critérios'!$W$12,IF(Planilha1!C273='[1]Pesos dos Critérios'!$X$3,'[1]Pesos dos Critérios'!$X$12,IF(Planilha1!C273='[1]Pesos dos Critérios'!$Y$3,'[1]Pesos dos Critérios'!$Y$12,'[1]Pesos dos Critérios'!$Z$12))))</f>
        <v>0.0218518518518519</v>
      </c>
      <c r="AC273" s="5" t="n">
        <f aca="false">IF(H273=1,'[1]Pesos dos Critérios'!$AD$12,IF(Planilha1!H273=2,'[1]Pesos dos Critérios'!$AE$12,IF(Planilha1!H273=3,'[1]Pesos dos Critérios'!$AF$12,IF(Planilha1!H273=4,'[1]Pesos dos Critérios'!$AG$12,'[1]Pesos dos Critérios'!$AH$12))))</f>
        <v>0.0273148148148148</v>
      </c>
      <c r="AD273" s="5" t="n">
        <f aca="false">IF(J273='[1]Pesos dos Critérios'!$AA$3,'[1]Pesos dos Critérios'!$AA$12,IF(Planilha1!J273='[1]Pesos dos Critérios'!$AB$3,'[1]Pesos dos Critérios'!$AB$12,'[1]Pesos dos Critérios'!$AC$12))</f>
        <v>0.037037037037037</v>
      </c>
      <c r="AE273" s="5" t="n">
        <f aca="false">IF(O273="Intervalo 1",'[1]Pesos dos Critérios'!$J$12,IF(Planilha1!O273="Intervalo 2",'[1]Pesos dos Critérios'!$K$12,IF(Planilha1!O273="Intervalo 3",'[1]Pesos dos Critérios'!$L$12,'[1]Pesos dos Critérios'!$M$12)))</f>
        <v>0.0240628507295174</v>
      </c>
      <c r="AF273" s="5" t="n">
        <f aca="false">IF(Q273="Intervalo 1",'[1]Pesos dos Critérios'!$B$12,IF(Q273="Intervalo 2",'[1]Pesos dos Critérios'!$C$12,IF(Q273="Intervalo 3",'[1]Pesos dos Critérios'!$D$12,'[1]Pesos dos Critérios'!$E$12)))</f>
        <v>0.0550472852385421</v>
      </c>
      <c r="AG273" s="5" t="n">
        <f aca="false">IF(S273="Intervalo 1",'[1]Pesos dos Critérios'!$F$12,IF(S273="Intervalo 2",'[1]Pesos dos Critérios'!$G$12,IF(S273="Intervalo 3",'[1]Pesos dos Critérios'!$H$12,'[1]Pesos dos Critérios'!$I$12)))</f>
        <v>0.0375661375661376</v>
      </c>
      <c r="AH273" s="5" t="n">
        <f aca="false">IF(U273="Intervalo 1",'[1]Pesos dos Critérios'!$N$12,IF(U273="Intervalo 2",'[1]Pesos dos Critérios'!$O$12,IF(U273="Intervalo 3",'[1]Pesos dos Critérios'!$P$12,'[1]Pesos dos Critérios'!$Q$12)))</f>
        <v>0.0320767195767196</v>
      </c>
      <c r="AI273" s="5" t="n">
        <f aca="false">IF(AA273="Intervalo 1",'[1]Pesos dos Critérios'!$R$12,IF(AA273="Intervalo 2",'[1]Pesos dos Critérios'!$S$12,IF(AA273="Intervalo 3",'[1]Pesos dos Critérios'!$T$12,'[1]Pesos dos Critérios'!$U$12)))</f>
        <v>0.0547619047619048</v>
      </c>
      <c r="AJ273" s="5" t="n">
        <f aca="false">SUM(AB273:AI273)</f>
        <v>0.289718601576525</v>
      </c>
      <c r="AK273" s="5" t="n">
        <v>272</v>
      </c>
      <c r="AM273" s="1" t="s">
        <v>52</v>
      </c>
    </row>
    <row r="274" customFormat="false" ht="13.8" hidden="false" customHeight="false" outlineLevel="0" collapsed="false">
      <c r="A274" s="7" t="n">
        <v>2013</v>
      </c>
      <c r="B274" s="7" t="s">
        <v>263</v>
      </c>
      <c r="C274" s="8" t="s">
        <v>205</v>
      </c>
      <c r="D274" s="7" t="s">
        <v>245</v>
      </c>
      <c r="E274" s="7" t="s">
        <v>352</v>
      </c>
      <c r="F274" s="7" t="s">
        <v>46</v>
      </c>
      <c r="G274" s="7" t="s">
        <v>224</v>
      </c>
      <c r="H274" s="9" t="n">
        <v>2</v>
      </c>
      <c r="I274" s="7" t="s">
        <v>219</v>
      </c>
      <c r="J274" s="8" t="s">
        <v>86</v>
      </c>
      <c r="K274" s="10" t="s">
        <v>46</v>
      </c>
      <c r="L274" s="10" t="s">
        <v>83</v>
      </c>
      <c r="M274" s="10" t="s">
        <v>48</v>
      </c>
      <c r="N274" s="10" t="n">
        <v>0.025</v>
      </c>
      <c r="O274" s="9" t="s">
        <v>57</v>
      </c>
      <c r="P274" s="11" t="n">
        <v>0.17</v>
      </c>
      <c r="Q274" s="8" t="s">
        <v>49</v>
      </c>
      <c r="R274" s="11" t="n">
        <v>0.016</v>
      </c>
      <c r="S274" s="8" t="s">
        <v>49</v>
      </c>
      <c r="T274" s="11" t="n">
        <v>116</v>
      </c>
      <c r="U274" s="8" t="s">
        <v>57</v>
      </c>
      <c r="V274" s="11" t="n">
        <v>7</v>
      </c>
      <c r="W274" s="11" t="n">
        <v>10.08</v>
      </c>
      <c r="X274" s="11" t="n">
        <v>10</v>
      </c>
      <c r="Y274" s="11" t="n">
        <v>14.4</v>
      </c>
      <c r="Z274" s="11" t="n">
        <v>1.89</v>
      </c>
      <c r="AA274" s="8" t="s">
        <v>57</v>
      </c>
      <c r="AB274" s="5" t="n">
        <f aca="false">IF(C274='[1]Pesos dos Critérios'!$V$3,'[1]Pesos dos Critérios'!$V$12,IF(Planilha1!C274='[1]Pesos dos Critérios'!$W$3,'[1]Pesos dos Critérios'!$W$12,IF(Planilha1!C274='[1]Pesos dos Critérios'!$X$3,'[1]Pesos dos Critérios'!$X$12,IF(Planilha1!C274='[1]Pesos dos Critérios'!$Y$3,'[1]Pesos dos Critérios'!$Y$12,'[1]Pesos dos Critérios'!$Z$12))))</f>
        <v>0.0218518518518519</v>
      </c>
      <c r="AC274" s="5" t="n">
        <f aca="false">IF(H274=1,'[1]Pesos dos Critérios'!$AD$12,IF(Planilha1!H274=2,'[1]Pesos dos Critérios'!$AE$12,IF(Planilha1!H274=3,'[1]Pesos dos Critérios'!$AF$12,IF(Planilha1!H274=4,'[1]Pesos dos Critérios'!$AG$12,'[1]Pesos dos Critérios'!$AH$12))))</f>
        <v>0.0273148148148148</v>
      </c>
      <c r="AD274" s="5" t="n">
        <f aca="false">IF(J274='[1]Pesos dos Critérios'!$AA$3,'[1]Pesos dos Critérios'!$AA$12,IF(Planilha1!J274='[1]Pesos dos Critérios'!$AB$3,'[1]Pesos dos Critérios'!$AB$12,'[1]Pesos dos Critérios'!$AC$12))</f>
        <v>0.037037037037037</v>
      </c>
      <c r="AE274" s="5" t="n">
        <f aca="false">IF(O274="Intervalo 1",'[1]Pesos dos Critérios'!$J$12,IF(Planilha1!O274="Intervalo 2",'[1]Pesos dos Critérios'!$K$12,IF(Planilha1!O274="Intervalo 3",'[1]Pesos dos Critérios'!$L$12,'[1]Pesos dos Critérios'!$M$12)))</f>
        <v>0.0240628507295174</v>
      </c>
      <c r="AF274" s="5" t="n">
        <f aca="false">IF(Q274="Intervalo 1",'[1]Pesos dos Critérios'!$B$12,IF(Q274="Intervalo 2",'[1]Pesos dos Critérios'!$C$12,IF(Q274="Intervalo 3",'[1]Pesos dos Critérios'!$D$12,'[1]Pesos dos Critérios'!$E$12)))</f>
        <v>0.0550472852385421</v>
      </c>
      <c r="AG274" s="5" t="n">
        <f aca="false">IF(S274="Intervalo 1",'[1]Pesos dos Critérios'!$F$12,IF(S274="Intervalo 2",'[1]Pesos dos Critérios'!$G$12,IF(S274="Intervalo 3",'[1]Pesos dos Critérios'!$H$12,'[1]Pesos dos Critérios'!$I$12)))</f>
        <v>0.0375661375661376</v>
      </c>
      <c r="AH274" s="5" t="n">
        <f aca="false">IF(U274="Intervalo 1",'[1]Pesos dos Critérios'!$N$12,IF(U274="Intervalo 2",'[1]Pesos dos Critérios'!$O$12,IF(U274="Intervalo 3",'[1]Pesos dos Critérios'!$P$12,'[1]Pesos dos Critérios'!$Q$12)))</f>
        <v>0.0320767195767196</v>
      </c>
      <c r="AI274" s="5" t="n">
        <f aca="false">IF(AA274="Intervalo 1",'[1]Pesos dos Critérios'!$R$12,IF(AA274="Intervalo 2",'[1]Pesos dos Critérios'!$S$12,IF(AA274="Intervalo 3",'[1]Pesos dos Critérios'!$T$12,'[1]Pesos dos Critérios'!$U$12)))</f>
        <v>0.0547619047619048</v>
      </c>
      <c r="AJ274" s="5" t="n">
        <f aca="false">SUM(AB274:AI274)</f>
        <v>0.289718601576525</v>
      </c>
      <c r="AK274" s="5" t="n">
        <v>273</v>
      </c>
      <c r="AM274" s="1" t="s">
        <v>52</v>
      </c>
    </row>
    <row r="275" customFormat="false" ht="13.8" hidden="false" customHeight="false" outlineLevel="0" collapsed="false">
      <c r="A275" s="7" t="n">
        <v>2013</v>
      </c>
      <c r="B275" s="7" t="s">
        <v>263</v>
      </c>
      <c r="C275" s="8" t="s">
        <v>205</v>
      </c>
      <c r="D275" s="7" t="s">
        <v>245</v>
      </c>
      <c r="E275" s="7" t="s">
        <v>352</v>
      </c>
      <c r="F275" s="7" t="s">
        <v>354</v>
      </c>
      <c r="G275" s="7" t="s">
        <v>338</v>
      </c>
      <c r="H275" s="9" t="n">
        <v>3</v>
      </c>
      <c r="I275" s="7" t="s">
        <v>219</v>
      </c>
      <c r="J275" s="8" t="s">
        <v>86</v>
      </c>
      <c r="K275" s="10" t="s">
        <v>46</v>
      </c>
      <c r="L275" s="10" t="s">
        <v>83</v>
      </c>
      <c r="M275" s="10" t="s">
        <v>48</v>
      </c>
      <c r="N275" s="10" t="n">
        <v>0.01</v>
      </c>
      <c r="O275" s="9" t="s">
        <v>49</v>
      </c>
      <c r="P275" s="11" t="n">
        <v>0.118</v>
      </c>
      <c r="Q275" s="8" t="s">
        <v>49</v>
      </c>
      <c r="R275" s="11" t="n">
        <v>0.01</v>
      </c>
      <c r="S275" s="8" t="s">
        <v>49</v>
      </c>
      <c r="T275" s="11" t="n">
        <v>129</v>
      </c>
      <c r="U275" s="8" t="s">
        <v>58</v>
      </c>
      <c r="V275" s="11" t="n">
        <v>6.44</v>
      </c>
      <c r="W275" s="11" t="n">
        <v>8.89</v>
      </c>
      <c r="X275" s="11" t="n">
        <v>9.2</v>
      </c>
      <c r="Y275" s="11" t="n">
        <v>12.7</v>
      </c>
      <c r="Z275" s="11" t="n">
        <v>2.09</v>
      </c>
      <c r="AA275" s="8" t="s">
        <v>58</v>
      </c>
      <c r="AB275" s="5" t="n">
        <f aca="false">IF(C275='[1]Pesos dos Critérios'!$V$3,'[1]Pesos dos Critérios'!$V$12,IF(Planilha1!C275='[1]Pesos dos Critérios'!$W$3,'[1]Pesos dos Critérios'!$W$12,IF(Planilha1!C275='[1]Pesos dos Critérios'!$X$3,'[1]Pesos dos Critérios'!$X$12,IF(Planilha1!C275='[1]Pesos dos Critérios'!$Y$3,'[1]Pesos dos Critérios'!$Y$12,'[1]Pesos dos Critérios'!$Z$12))))</f>
        <v>0.0218518518518519</v>
      </c>
      <c r="AC275" s="5" t="n">
        <f aca="false">IF(H275=1,'[1]Pesos dos Critérios'!$AD$12,IF(Planilha1!H275=2,'[1]Pesos dos Critérios'!$AE$12,IF(Planilha1!H275=3,'[1]Pesos dos Critérios'!$AF$12,IF(Planilha1!H275=4,'[1]Pesos dos Critérios'!$AG$12,'[1]Pesos dos Critérios'!$AH$12))))</f>
        <v>0.0226851851851852</v>
      </c>
      <c r="AD275" s="5" t="n">
        <f aca="false">IF(J275='[1]Pesos dos Critérios'!$AA$3,'[1]Pesos dos Critérios'!$AA$12,IF(Planilha1!J275='[1]Pesos dos Critérios'!$AB$3,'[1]Pesos dos Critérios'!$AB$12,'[1]Pesos dos Critérios'!$AC$12))</f>
        <v>0.037037037037037</v>
      </c>
      <c r="AE275" s="5" t="n">
        <f aca="false">IF(O275="Intervalo 1",'[1]Pesos dos Critérios'!$J$12,IF(Planilha1!O275="Intervalo 2",'[1]Pesos dos Critérios'!$K$12,IF(Planilha1!O275="Intervalo 3",'[1]Pesos dos Critérios'!$L$12,'[1]Pesos dos Critérios'!$M$12)))</f>
        <v>0.0531762065095399</v>
      </c>
      <c r="AF275" s="5" t="n">
        <f aca="false">IF(Q275="Intervalo 1",'[1]Pesos dos Critérios'!$B$12,IF(Q275="Intervalo 2",'[1]Pesos dos Critérios'!$C$12,IF(Q275="Intervalo 3",'[1]Pesos dos Critérios'!$D$12,'[1]Pesos dos Critérios'!$E$12)))</f>
        <v>0.0550472852385421</v>
      </c>
      <c r="AG275" s="5" t="n">
        <f aca="false">IF(S275="Intervalo 1",'[1]Pesos dos Critérios'!$F$12,IF(S275="Intervalo 2",'[1]Pesos dos Critérios'!$G$12,IF(S275="Intervalo 3",'[1]Pesos dos Critérios'!$H$12,'[1]Pesos dos Critérios'!$I$12)))</f>
        <v>0.0375661375661376</v>
      </c>
      <c r="AH275" s="5" t="n">
        <f aca="false">IF(U275="Intervalo 1",'[1]Pesos dos Critérios'!$N$12,IF(U275="Intervalo 2",'[1]Pesos dos Critérios'!$O$12,IF(U275="Intervalo 3",'[1]Pesos dos Critérios'!$P$12,'[1]Pesos dos Critérios'!$Q$12)))</f>
        <v>0.0274470899470899</v>
      </c>
      <c r="AI275" s="5" t="n">
        <f aca="false">IF(AA275="Intervalo 1",'[1]Pesos dos Critérios'!$R$12,IF(AA275="Intervalo 2",'[1]Pesos dos Critérios'!$S$12,IF(AA275="Intervalo 3",'[1]Pesos dos Critérios'!$T$12,'[1]Pesos dos Critérios'!$U$12)))</f>
        <v>0.0547619047619048</v>
      </c>
      <c r="AJ275" s="5" t="n">
        <f aca="false">SUM(AB275:AI275)</f>
        <v>0.309572698097288</v>
      </c>
      <c r="AK275" s="5" t="n">
        <v>274</v>
      </c>
      <c r="AM275" s="1" t="s">
        <v>52</v>
      </c>
    </row>
    <row r="276" customFormat="false" ht="13.8" hidden="false" customHeight="false" outlineLevel="0" collapsed="false">
      <c r="A276" s="7" t="n">
        <v>2013</v>
      </c>
      <c r="B276" s="7" t="s">
        <v>263</v>
      </c>
      <c r="C276" s="8" t="s">
        <v>205</v>
      </c>
      <c r="D276" s="7" t="s">
        <v>175</v>
      </c>
      <c r="E276" s="7" t="s">
        <v>355</v>
      </c>
      <c r="F276" s="7" t="s">
        <v>356</v>
      </c>
      <c r="G276" s="7" t="s">
        <v>234</v>
      </c>
      <c r="H276" s="9" t="n">
        <v>2</v>
      </c>
      <c r="I276" s="7" t="s">
        <v>126</v>
      </c>
      <c r="J276" s="8" t="s">
        <v>45</v>
      </c>
      <c r="K276" s="10" t="s">
        <v>46</v>
      </c>
      <c r="L276" s="10" t="s">
        <v>83</v>
      </c>
      <c r="M276" s="10" t="s">
        <v>56</v>
      </c>
      <c r="N276" s="10" t="n">
        <v>0.024</v>
      </c>
      <c r="O276" s="9" t="s">
        <v>57</v>
      </c>
      <c r="P276" s="11" t="n">
        <v>0.363</v>
      </c>
      <c r="Q276" s="8" t="s">
        <v>57</v>
      </c>
      <c r="R276" s="11" t="n">
        <v>0.018</v>
      </c>
      <c r="S276" s="8" t="s">
        <v>49</v>
      </c>
      <c r="T276" s="11" t="n">
        <v>118</v>
      </c>
      <c r="U276" s="8" t="s">
        <v>57</v>
      </c>
      <c r="V276" s="11" t="n">
        <v>7</v>
      </c>
      <c r="W276" s="11" t="n">
        <v>9.6</v>
      </c>
      <c r="X276" s="11" t="n">
        <v>10.2</v>
      </c>
      <c r="Y276" s="11" t="n">
        <v>13.5</v>
      </c>
      <c r="Z276" s="11" t="n">
        <v>1.91</v>
      </c>
      <c r="AA276" s="8" t="s">
        <v>57</v>
      </c>
      <c r="AB276" s="5" t="n">
        <f aca="false">IF(C276='[1]Pesos dos Critérios'!$V$3,'[1]Pesos dos Critérios'!$V$12,IF(Planilha1!C276='[1]Pesos dos Critérios'!$W$3,'[1]Pesos dos Critérios'!$W$12,IF(Planilha1!C276='[1]Pesos dos Critérios'!$X$3,'[1]Pesos dos Critérios'!$X$12,IF(Planilha1!C276='[1]Pesos dos Critérios'!$Y$3,'[1]Pesos dos Critérios'!$Y$12,'[1]Pesos dos Critérios'!$Z$12))))</f>
        <v>0.0218518518518519</v>
      </c>
      <c r="AC276" s="5" t="n">
        <f aca="false">IF(H276=1,'[1]Pesos dos Critérios'!$AD$12,IF(Planilha1!H276=2,'[1]Pesos dos Critérios'!$AE$12,IF(Planilha1!H276=3,'[1]Pesos dos Critérios'!$AF$12,IF(Planilha1!H276=4,'[1]Pesos dos Critérios'!$AG$12,'[1]Pesos dos Critérios'!$AH$12))))</f>
        <v>0.0273148148148148</v>
      </c>
      <c r="AD276" s="5" t="n">
        <f aca="false">IF(J276='[1]Pesos dos Critérios'!$AA$3,'[1]Pesos dos Critérios'!$AA$12,IF(Planilha1!J276='[1]Pesos dos Critérios'!$AB$3,'[1]Pesos dos Critérios'!$AB$12,'[1]Pesos dos Critérios'!$AC$12))</f>
        <v>0.037037037037037</v>
      </c>
      <c r="AE276" s="5" t="n">
        <f aca="false">IF(O276="Intervalo 1",'[1]Pesos dos Critérios'!$J$12,IF(Planilha1!O276="Intervalo 2",'[1]Pesos dos Critérios'!$K$12,IF(Planilha1!O276="Intervalo 3",'[1]Pesos dos Critérios'!$L$12,'[1]Pesos dos Critérios'!$M$12)))</f>
        <v>0.0240628507295174</v>
      </c>
      <c r="AF276" s="5" t="n">
        <f aca="false">IF(Q276="Intervalo 1",'[1]Pesos dos Critérios'!$B$12,IF(Q276="Intervalo 2",'[1]Pesos dos Critérios'!$C$12,IF(Q276="Intervalo 3",'[1]Pesos dos Critérios'!$D$12,'[1]Pesos dos Critérios'!$E$12)))</f>
        <v>0.0236095012051296</v>
      </c>
      <c r="AG276" s="5" t="n">
        <f aca="false">IF(S276="Intervalo 1",'[1]Pesos dos Critérios'!$F$12,IF(S276="Intervalo 2",'[1]Pesos dos Critérios'!$G$12,IF(S276="Intervalo 3",'[1]Pesos dos Critérios'!$H$12,'[1]Pesos dos Critérios'!$I$12)))</f>
        <v>0.0375661375661376</v>
      </c>
      <c r="AH276" s="5" t="n">
        <f aca="false">IF(U276="Intervalo 1",'[1]Pesos dos Critérios'!$N$12,IF(U276="Intervalo 2",'[1]Pesos dos Critérios'!$O$12,IF(U276="Intervalo 3",'[1]Pesos dos Critérios'!$P$12,'[1]Pesos dos Critérios'!$Q$12)))</f>
        <v>0.0320767195767196</v>
      </c>
      <c r="AI276" s="5" t="n">
        <f aca="false">IF(AA276="Intervalo 1",'[1]Pesos dos Critérios'!$R$12,IF(AA276="Intervalo 2",'[1]Pesos dos Critérios'!$S$12,IF(AA276="Intervalo 3",'[1]Pesos dos Critérios'!$T$12,'[1]Pesos dos Critérios'!$U$12)))</f>
        <v>0.0547619047619048</v>
      </c>
      <c r="AJ276" s="5" t="n">
        <f aca="false">SUM(AB276:AI276)</f>
        <v>0.258280817543113</v>
      </c>
      <c r="AK276" s="5" t="n">
        <v>275</v>
      </c>
      <c r="AM276" s="1" t="s">
        <v>67</v>
      </c>
    </row>
    <row r="277" customFormat="false" ht="13.8" hidden="false" customHeight="false" outlineLevel="0" collapsed="false">
      <c r="A277" s="7" t="n">
        <v>2013</v>
      </c>
      <c r="B277" s="7" t="s">
        <v>263</v>
      </c>
      <c r="C277" s="8" t="s">
        <v>205</v>
      </c>
      <c r="D277" s="7" t="s">
        <v>175</v>
      </c>
      <c r="E277" s="7" t="s">
        <v>355</v>
      </c>
      <c r="F277" s="7" t="s">
        <v>357</v>
      </c>
      <c r="G277" s="7" t="s">
        <v>234</v>
      </c>
      <c r="H277" s="9" t="n">
        <v>2</v>
      </c>
      <c r="I277" s="7" t="s">
        <v>126</v>
      </c>
      <c r="J277" s="8" t="s">
        <v>45</v>
      </c>
      <c r="K277" s="10" t="s">
        <v>46</v>
      </c>
      <c r="L277" s="10" t="s">
        <v>83</v>
      </c>
      <c r="M277" s="10" t="s">
        <v>56</v>
      </c>
      <c r="N277" s="10" t="n">
        <v>0.024</v>
      </c>
      <c r="O277" s="9" t="s">
        <v>57</v>
      </c>
      <c r="P277" s="11" t="n">
        <v>0.363</v>
      </c>
      <c r="Q277" s="8" t="s">
        <v>57</v>
      </c>
      <c r="R277" s="11" t="n">
        <v>0.018</v>
      </c>
      <c r="S277" s="8" t="s">
        <v>49</v>
      </c>
      <c r="T277" s="11" t="n">
        <v>118</v>
      </c>
      <c r="U277" s="8" t="s">
        <v>57</v>
      </c>
      <c r="V277" s="11" t="n">
        <v>7</v>
      </c>
      <c r="W277" s="11" t="n">
        <v>9.6</v>
      </c>
      <c r="X277" s="11" t="n">
        <v>10.2</v>
      </c>
      <c r="Y277" s="11" t="n">
        <v>13.5</v>
      </c>
      <c r="Z277" s="11" t="n">
        <v>1.91</v>
      </c>
      <c r="AA277" s="8" t="s">
        <v>57</v>
      </c>
      <c r="AB277" s="5" t="n">
        <f aca="false">IF(C277='[1]Pesos dos Critérios'!$V$3,'[1]Pesos dos Critérios'!$V$12,IF(Planilha1!C277='[1]Pesos dos Critérios'!$W$3,'[1]Pesos dos Critérios'!$W$12,IF(Planilha1!C277='[1]Pesos dos Critérios'!$X$3,'[1]Pesos dos Critérios'!$X$12,IF(Planilha1!C277='[1]Pesos dos Critérios'!$Y$3,'[1]Pesos dos Critérios'!$Y$12,'[1]Pesos dos Critérios'!$Z$12))))</f>
        <v>0.0218518518518519</v>
      </c>
      <c r="AC277" s="5" t="n">
        <f aca="false">IF(H277=1,'[1]Pesos dos Critérios'!$AD$12,IF(Planilha1!H277=2,'[1]Pesos dos Critérios'!$AE$12,IF(Planilha1!H277=3,'[1]Pesos dos Critérios'!$AF$12,IF(Planilha1!H277=4,'[1]Pesos dos Critérios'!$AG$12,'[1]Pesos dos Critérios'!$AH$12))))</f>
        <v>0.0273148148148148</v>
      </c>
      <c r="AD277" s="5" t="n">
        <f aca="false">IF(J277='[1]Pesos dos Critérios'!$AA$3,'[1]Pesos dos Critérios'!$AA$12,IF(Planilha1!J277='[1]Pesos dos Critérios'!$AB$3,'[1]Pesos dos Critérios'!$AB$12,'[1]Pesos dos Critérios'!$AC$12))</f>
        <v>0.037037037037037</v>
      </c>
      <c r="AE277" s="5" t="n">
        <f aca="false">IF(O277="Intervalo 1",'[1]Pesos dos Critérios'!$J$12,IF(Planilha1!O277="Intervalo 2",'[1]Pesos dos Critérios'!$K$12,IF(Planilha1!O277="Intervalo 3",'[1]Pesos dos Critérios'!$L$12,'[1]Pesos dos Critérios'!$M$12)))</f>
        <v>0.0240628507295174</v>
      </c>
      <c r="AF277" s="5" t="n">
        <f aca="false">IF(Q277="Intervalo 1",'[1]Pesos dos Critérios'!$B$12,IF(Q277="Intervalo 2",'[1]Pesos dos Critérios'!$C$12,IF(Q277="Intervalo 3",'[1]Pesos dos Critérios'!$D$12,'[1]Pesos dos Critérios'!$E$12)))</f>
        <v>0.0236095012051296</v>
      </c>
      <c r="AG277" s="5" t="n">
        <f aca="false">IF(S277="Intervalo 1",'[1]Pesos dos Critérios'!$F$12,IF(S277="Intervalo 2",'[1]Pesos dos Critérios'!$G$12,IF(S277="Intervalo 3",'[1]Pesos dos Critérios'!$H$12,'[1]Pesos dos Critérios'!$I$12)))</f>
        <v>0.0375661375661376</v>
      </c>
      <c r="AH277" s="5" t="n">
        <f aca="false">IF(U277="Intervalo 1",'[1]Pesos dos Critérios'!$N$12,IF(U277="Intervalo 2",'[1]Pesos dos Critérios'!$O$12,IF(U277="Intervalo 3",'[1]Pesos dos Critérios'!$P$12,'[1]Pesos dos Critérios'!$Q$12)))</f>
        <v>0.0320767195767196</v>
      </c>
      <c r="AI277" s="5" t="n">
        <f aca="false">IF(AA277="Intervalo 1",'[1]Pesos dos Critérios'!$R$12,IF(AA277="Intervalo 2",'[1]Pesos dos Critérios'!$S$12,IF(AA277="Intervalo 3",'[1]Pesos dos Critérios'!$T$12,'[1]Pesos dos Critérios'!$U$12)))</f>
        <v>0.0547619047619048</v>
      </c>
      <c r="AJ277" s="5" t="n">
        <f aca="false">SUM(AB277:AI277)</f>
        <v>0.258280817543113</v>
      </c>
      <c r="AK277" s="5" t="n">
        <v>276</v>
      </c>
      <c r="AM277" s="1" t="s">
        <v>67</v>
      </c>
    </row>
    <row r="278" customFormat="false" ht="13.8" hidden="false" customHeight="false" outlineLevel="0" collapsed="false">
      <c r="A278" s="7" t="n">
        <v>2013</v>
      </c>
      <c r="B278" s="7" t="s">
        <v>263</v>
      </c>
      <c r="C278" s="8" t="s">
        <v>205</v>
      </c>
      <c r="D278" s="7" t="s">
        <v>175</v>
      </c>
      <c r="E278" s="7" t="s">
        <v>355</v>
      </c>
      <c r="F278" s="7" t="s">
        <v>356</v>
      </c>
      <c r="G278" s="7" t="s">
        <v>234</v>
      </c>
      <c r="H278" s="9" t="n">
        <v>2</v>
      </c>
      <c r="I278" s="7" t="s">
        <v>101</v>
      </c>
      <c r="J278" s="8" t="s">
        <v>86</v>
      </c>
      <c r="K278" s="10" t="s">
        <v>46</v>
      </c>
      <c r="L278" s="10" t="s">
        <v>83</v>
      </c>
      <c r="M278" s="10" t="s">
        <v>56</v>
      </c>
      <c r="N278" s="10" t="n">
        <v>0.03</v>
      </c>
      <c r="O278" s="9" t="s">
        <v>58</v>
      </c>
      <c r="P278" s="11" t="n">
        <v>0.386</v>
      </c>
      <c r="Q278" s="8" t="s">
        <v>58</v>
      </c>
      <c r="R278" s="11" t="n">
        <v>0.015</v>
      </c>
      <c r="S278" s="8" t="s">
        <v>49</v>
      </c>
      <c r="T278" s="11" t="n">
        <v>116</v>
      </c>
      <c r="U278" s="8" t="s">
        <v>57</v>
      </c>
      <c r="V278" s="11" t="n">
        <v>7.1</v>
      </c>
      <c r="W278" s="11" t="n">
        <v>9.1</v>
      </c>
      <c r="X278" s="11" t="n">
        <v>10.5</v>
      </c>
      <c r="Y278" s="11" t="n">
        <v>13.3</v>
      </c>
      <c r="Z278" s="11" t="n">
        <v>1.9</v>
      </c>
      <c r="AA278" s="8" t="s">
        <v>57</v>
      </c>
      <c r="AB278" s="5" t="n">
        <f aca="false">IF(C278='[1]Pesos dos Critérios'!$V$3,'[1]Pesos dos Critérios'!$V$12,IF(Planilha1!C278='[1]Pesos dos Critérios'!$W$3,'[1]Pesos dos Critérios'!$W$12,IF(Planilha1!C278='[1]Pesos dos Critérios'!$X$3,'[1]Pesos dos Critérios'!$X$12,IF(Planilha1!C278='[1]Pesos dos Critérios'!$Y$3,'[1]Pesos dos Critérios'!$Y$12,'[1]Pesos dos Critérios'!$Z$12))))</f>
        <v>0.0218518518518519</v>
      </c>
      <c r="AC278" s="5" t="n">
        <f aca="false">IF(H278=1,'[1]Pesos dos Critérios'!$AD$12,IF(Planilha1!H278=2,'[1]Pesos dos Critérios'!$AE$12,IF(Planilha1!H278=3,'[1]Pesos dos Critérios'!$AF$12,IF(Planilha1!H278=4,'[1]Pesos dos Critérios'!$AG$12,'[1]Pesos dos Critérios'!$AH$12))))</f>
        <v>0.0273148148148148</v>
      </c>
      <c r="AD278" s="5" t="n">
        <f aca="false">IF(J278='[1]Pesos dos Critérios'!$AA$3,'[1]Pesos dos Critérios'!$AA$12,IF(Planilha1!J278='[1]Pesos dos Critérios'!$AB$3,'[1]Pesos dos Critérios'!$AB$12,'[1]Pesos dos Critérios'!$AC$12))</f>
        <v>0.037037037037037</v>
      </c>
      <c r="AE278" s="5" t="n">
        <f aca="false">IF(O278="Intervalo 1",'[1]Pesos dos Critérios'!$J$12,IF(Planilha1!O278="Intervalo 2",'[1]Pesos dos Critérios'!$K$12,IF(Planilha1!O278="Intervalo 3",'[1]Pesos dos Critérios'!$L$12,'[1]Pesos dos Critérios'!$M$12)))</f>
        <v>0.0218406285072952</v>
      </c>
      <c r="AF278" s="5" t="n">
        <f aca="false">IF(Q278="Intervalo 1",'[1]Pesos dos Critérios'!$B$12,IF(Q278="Intervalo 2",'[1]Pesos dos Critérios'!$C$12,IF(Q278="Intervalo 3",'[1]Pesos dos Critérios'!$D$12,'[1]Pesos dos Critérios'!$E$12)))</f>
        <v>0.0213326341741642</v>
      </c>
      <c r="AG278" s="5" t="n">
        <f aca="false">IF(S278="Intervalo 1",'[1]Pesos dos Critérios'!$F$12,IF(S278="Intervalo 2",'[1]Pesos dos Critérios'!$G$12,IF(S278="Intervalo 3",'[1]Pesos dos Critérios'!$H$12,'[1]Pesos dos Critérios'!$I$12)))</f>
        <v>0.0375661375661376</v>
      </c>
      <c r="AH278" s="5" t="n">
        <f aca="false">IF(U278="Intervalo 1",'[1]Pesos dos Critérios'!$N$12,IF(U278="Intervalo 2",'[1]Pesos dos Critérios'!$O$12,IF(U278="Intervalo 3",'[1]Pesos dos Critérios'!$P$12,'[1]Pesos dos Critérios'!$Q$12)))</f>
        <v>0.0320767195767196</v>
      </c>
      <c r="AI278" s="5" t="n">
        <f aca="false">IF(AA278="Intervalo 1",'[1]Pesos dos Critérios'!$R$12,IF(AA278="Intervalo 2",'[1]Pesos dos Critérios'!$S$12,IF(AA278="Intervalo 3",'[1]Pesos dos Critérios'!$T$12,'[1]Pesos dos Critérios'!$U$12)))</f>
        <v>0.0547619047619048</v>
      </c>
      <c r="AJ278" s="5" t="n">
        <f aca="false">SUM(AB278:AI278)</f>
        <v>0.253781728289925</v>
      </c>
      <c r="AK278" s="5" t="n">
        <v>277</v>
      </c>
      <c r="AM278" s="1" t="s">
        <v>60</v>
      </c>
    </row>
    <row r="279" customFormat="false" ht="13.8" hidden="false" customHeight="false" outlineLevel="0" collapsed="false">
      <c r="A279" s="7" t="n">
        <v>2013</v>
      </c>
      <c r="B279" s="7" t="s">
        <v>263</v>
      </c>
      <c r="C279" s="8" t="s">
        <v>205</v>
      </c>
      <c r="D279" s="7" t="s">
        <v>175</v>
      </c>
      <c r="E279" s="7" t="s">
        <v>355</v>
      </c>
      <c r="F279" s="7" t="s">
        <v>357</v>
      </c>
      <c r="G279" s="7" t="s">
        <v>234</v>
      </c>
      <c r="H279" s="9" t="n">
        <v>2</v>
      </c>
      <c r="I279" s="7" t="s">
        <v>101</v>
      </c>
      <c r="J279" s="8" t="s">
        <v>86</v>
      </c>
      <c r="K279" s="10" t="s">
        <v>46</v>
      </c>
      <c r="L279" s="10" t="s">
        <v>83</v>
      </c>
      <c r="M279" s="10" t="s">
        <v>56</v>
      </c>
      <c r="N279" s="10" t="n">
        <v>0.03</v>
      </c>
      <c r="O279" s="9" t="s">
        <v>58</v>
      </c>
      <c r="P279" s="11" t="n">
        <v>0.386</v>
      </c>
      <c r="Q279" s="8" t="s">
        <v>58</v>
      </c>
      <c r="R279" s="11" t="n">
        <v>0.015</v>
      </c>
      <c r="S279" s="8" t="s">
        <v>49</v>
      </c>
      <c r="T279" s="11" t="n">
        <v>116</v>
      </c>
      <c r="U279" s="8" t="s">
        <v>57</v>
      </c>
      <c r="V279" s="11" t="n">
        <v>7.1</v>
      </c>
      <c r="W279" s="11" t="n">
        <v>9.1</v>
      </c>
      <c r="X279" s="11" t="n">
        <v>10.5</v>
      </c>
      <c r="Y279" s="11" t="n">
        <v>13.3</v>
      </c>
      <c r="Z279" s="11" t="n">
        <v>1.9</v>
      </c>
      <c r="AA279" s="8" t="s">
        <v>57</v>
      </c>
      <c r="AB279" s="5" t="n">
        <f aca="false">IF(C279='[1]Pesos dos Critérios'!$V$3,'[1]Pesos dos Critérios'!$V$12,IF(Planilha1!C279='[1]Pesos dos Critérios'!$W$3,'[1]Pesos dos Critérios'!$W$12,IF(Planilha1!C279='[1]Pesos dos Critérios'!$X$3,'[1]Pesos dos Critérios'!$X$12,IF(Planilha1!C279='[1]Pesos dos Critérios'!$Y$3,'[1]Pesos dos Critérios'!$Y$12,'[1]Pesos dos Critérios'!$Z$12))))</f>
        <v>0.0218518518518519</v>
      </c>
      <c r="AC279" s="5" t="n">
        <f aca="false">IF(H279=1,'[1]Pesos dos Critérios'!$AD$12,IF(Planilha1!H279=2,'[1]Pesos dos Critérios'!$AE$12,IF(Planilha1!H279=3,'[1]Pesos dos Critérios'!$AF$12,IF(Planilha1!H279=4,'[1]Pesos dos Critérios'!$AG$12,'[1]Pesos dos Critérios'!$AH$12))))</f>
        <v>0.0273148148148148</v>
      </c>
      <c r="AD279" s="5" t="n">
        <f aca="false">IF(J279='[1]Pesos dos Critérios'!$AA$3,'[1]Pesos dos Critérios'!$AA$12,IF(Planilha1!J279='[1]Pesos dos Critérios'!$AB$3,'[1]Pesos dos Critérios'!$AB$12,'[1]Pesos dos Critérios'!$AC$12))</f>
        <v>0.037037037037037</v>
      </c>
      <c r="AE279" s="5" t="n">
        <f aca="false">IF(O279="Intervalo 1",'[1]Pesos dos Critérios'!$J$12,IF(Planilha1!O279="Intervalo 2",'[1]Pesos dos Critérios'!$K$12,IF(Planilha1!O279="Intervalo 3",'[1]Pesos dos Critérios'!$L$12,'[1]Pesos dos Critérios'!$M$12)))</f>
        <v>0.0218406285072952</v>
      </c>
      <c r="AF279" s="5" t="n">
        <f aca="false">IF(Q279="Intervalo 1",'[1]Pesos dos Critérios'!$B$12,IF(Q279="Intervalo 2",'[1]Pesos dos Critérios'!$C$12,IF(Q279="Intervalo 3",'[1]Pesos dos Critérios'!$D$12,'[1]Pesos dos Critérios'!$E$12)))</f>
        <v>0.0213326341741642</v>
      </c>
      <c r="AG279" s="5" t="n">
        <f aca="false">IF(S279="Intervalo 1",'[1]Pesos dos Critérios'!$F$12,IF(S279="Intervalo 2",'[1]Pesos dos Critérios'!$G$12,IF(S279="Intervalo 3",'[1]Pesos dos Critérios'!$H$12,'[1]Pesos dos Critérios'!$I$12)))</f>
        <v>0.0375661375661376</v>
      </c>
      <c r="AH279" s="5" t="n">
        <f aca="false">IF(U279="Intervalo 1",'[1]Pesos dos Critérios'!$N$12,IF(U279="Intervalo 2",'[1]Pesos dos Critérios'!$O$12,IF(U279="Intervalo 3",'[1]Pesos dos Critérios'!$P$12,'[1]Pesos dos Critérios'!$Q$12)))</f>
        <v>0.0320767195767196</v>
      </c>
      <c r="AI279" s="5" t="n">
        <f aca="false">IF(AA279="Intervalo 1",'[1]Pesos dos Critérios'!$R$12,IF(AA279="Intervalo 2",'[1]Pesos dos Critérios'!$S$12,IF(AA279="Intervalo 3",'[1]Pesos dos Critérios'!$T$12,'[1]Pesos dos Critérios'!$U$12)))</f>
        <v>0.0547619047619048</v>
      </c>
      <c r="AJ279" s="5" t="n">
        <f aca="false">SUM(AB279:AI279)</f>
        <v>0.253781728289925</v>
      </c>
      <c r="AK279" s="5" t="n">
        <v>278</v>
      </c>
      <c r="AM279" s="1" t="s">
        <v>60</v>
      </c>
    </row>
    <row r="280" customFormat="false" ht="13.8" hidden="false" customHeight="false" outlineLevel="0" collapsed="false">
      <c r="A280" s="7" t="n">
        <v>2013</v>
      </c>
      <c r="B280" s="7" t="s">
        <v>263</v>
      </c>
      <c r="C280" s="8" t="s">
        <v>205</v>
      </c>
      <c r="D280" s="7" t="s">
        <v>261</v>
      </c>
      <c r="E280" s="7" t="s">
        <v>358</v>
      </c>
      <c r="F280" s="7" t="s">
        <v>359</v>
      </c>
      <c r="G280" s="7" t="s">
        <v>302</v>
      </c>
      <c r="H280" s="9" t="n">
        <v>4</v>
      </c>
      <c r="I280" s="7" t="s">
        <v>217</v>
      </c>
      <c r="J280" s="8" t="s">
        <v>86</v>
      </c>
      <c r="K280" s="10" t="s">
        <v>46</v>
      </c>
      <c r="L280" s="10" t="s">
        <v>200</v>
      </c>
      <c r="M280" s="10" t="s">
        <v>48</v>
      </c>
      <c r="N280" s="10" t="n">
        <v>0.008</v>
      </c>
      <c r="O280" s="9" t="s">
        <v>49</v>
      </c>
      <c r="P280" s="11" t="n">
        <v>0.342</v>
      </c>
      <c r="Q280" s="8" t="s">
        <v>57</v>
      </c>
      <c r="R280" s="11" t="n">
        <v>0.032</v>
      </c>
      <c r="S280" s="8" t="s">
        <v>57</v>
      </c>
      <c r="T280" s="11" t="n">
        <v>199</v>
      </c>
      <c r="U280" s="8" t="s">
        <v>50</v>
      </c>
      <c r="V280" s="11" t="n">
        <v>4.2</v>
      </c>
      <c r="W280" s="11" t="n">
        <v>6.02</v>
      </c>
      <c r="X280" s="11" t="n">
        <v>6</v>
      </c>
      <c r="Y280" s="11" t="n">
        <v>8.6</v>
      </c>
      <c r="Z280" s="11" t="n">
        <v>3.22</v>
      </c>
      <c r="AA280" s="8" t="s">
        <v>50</v>
      </c>
      <c r="AB280" s="5" t="n">
        <f aca="false">IF(C280='[1]Pesos dos Critérios'!$V$3,'[1]Pesos dos Critérios'!$V$12,IF(Planilha1!C280='[1]Pesos dos Critérios'!$W$3,'[1]Pesos dos Critérios'!$W$12,IF(Planilha1!C280='[1]Pesos dos Critérios'!$X$3,'[1]Pesos dos Critérios'!$X$12,IF(Planilha1!C280='[1]Pesos dos Critérios'!$Y$3,'[1]Pesos dos Critérios'!$Y$12,'[1]Pesos dos Critérios'!$Z$12))))</f>
        <v>0.0218518518518519</v>
      </c>
      <c r="AC280" s="5" t="n">
        <f aca="false">IF(H280=1,'[1]Pesos dos Critérios'!$AD$12,IF(Planilha1!H280=2,'[1]Pesos dos Critérios'!$AE$12,IF(Planilha1!H280=3,'[1]Pesos dos Critérios'!$AF$12,IF(Planilha1!H280=4,'[1]Pesos dos Critérios'!$AG$12,'[1]Pesos dos Critérios'!$AH$12))))</f>
        <v>0.0226851851851852</v>
      </c>
      <c r="AD280" s="5" t="n">
        <f aca="false">IF(J280='[1]Pesos dos Critérios'!$AA$3,'[1]Pesos dos Critérios'!$AA$12,IF(Planilha1!J280='[1]Pesos dos Critérios'!$AB$3,'[1]Pesos dos Critérios'!$AB$12,'[1]Pesos dos Critérios'!$AC$12))</f>
        <v>0.037037037037037</v>
      </c>
      <c r="AE280" s="5" t="n">
        <f aca="false">IF(O280="Intervalo 1",'[1]Pesos dos Critérios'!$J$12,IF(Planilha1!O280="Intervalo 2",'[1]Pesos dos Critérios'!$K$12,IF(Planilha1!O280="Intervalo 3",'[1]Pesos dos Critérios'!$L$12,'[1]Pesos dos Critérios'!$M$12)))</f>
        <v>0.0531762065095399</v>
      </c>
      <c r="AF280" s="5" t="n">
        <f aca="false">IF(Q280="Intervalo 1",'[1]Pesos dos Critérios'!$B$12,IF(Q280="Intervalo 2",'[1]Pesos dos Critérios'!$C$12,IF(Q280="Intervalo 3",'[1]Pesos dos Critérios'!$D$12,'[1]Pesos dos Critérios'!$E$12)))</f>
        <v>0.0236095012051296</v>
      </c>
      <c r="AG280" s="5" t="n">
        <f aca="false">IF(S280="Intervalo 1",'[1]Pesos dos Critérios'!$F$12,IF(S280="Intervalo 2",'[1]Pesos dos Critérios'!$G$12,IF(S280="Intervalo 3",'[1]Pesos dos Critérios'!$H$12,'[1]Pesos dos Critérios'!$I$12)))</f>
        <v>0.032010582010582</v>
      </c>
      <c r="AH280" s="5" t="n">
        <f aca="false">IF(U280="Intervalo 1",'[1]Pesos dos Critérios'!$N$12,IF(U280="Intervalo 2",'[1]Pesos dos Critérios'!$O$12,IF(U280="Intervalo 3",'[1]Pesos dos Critérios'!$P$12,'[1]Pesos dos Critérios'!$Q$12)))</f>
        <v>0.019510582010582</v>
      </c>
      <c r="AI280" s="5" t="n">
        <f aca="false">IF(AA280="Intervalo 1",'[1]Pesos dos Critérios'!$R$12,IF(AA280="Intervalo 2",'[1]Pesos dos Critérios'!$S$12,IF(AA280="Intervalo 3",'[1]Pesos dos Critérios'!$T$12,'[1]Pesos dos Critérios'!$U$12)))</f>
        <v>0.0468253968253968</v>
      </c>
      <c r="AJ280" s="5" t="n">
        <f aca="false">SUM(AB280:AI280)</f>
        <v>0.256706342635304</v>
      </c>
      <c r="AK280" s="5" t="n">
        <v>279</v>
      </c>
      <c r="AM280" s="1" t="s">
        <v>60</v>
      </c>
    </row>
    <row r="281" customFormat="false" ht="13.8" hidden="false" customHeight="false" outlineLevel="0" collapsed="false">
      <c r="A281" s="7" t="n">
        <v>2013</v>
      </c>
      <c r="B281" s="7" t="s">
        <v>263</v>
      </c>
      <c r="C281" s="8" t="s">
        <v>205</v>
      </c>
      <c r="D281" s="7" t="s">
        <v>261</v>
      </c>
      <c r="E281" s="7" t="s">
        <v>358</v>
      </c>
      <c r="F281" s="7" t="s">
        <v>360</v>
      </c>
      <c r="G281" s="7" t="s">
        <v>302</v>
      </c>
      <c r="H281" s="9" t="n">
        <v>4</v>
      </c>
      <c r="I281" s="7" t="s">
        <v>217</v>
      </c>
      <c r="J281" s="8" t="s">
        <v>86</v>
      </c>
      <c r="K281" s="10" t="s">
        <v>46</v>
      </c>
      <c r="L281" s="10" t="s">
        <v>200</v>
      </c>
      <c r="M281" s="10" t="s">
        <v>48</v>
      </c>
      <c r="N281" s="10" t="n">
        <v>0.008</v>
      </c>
      <c r="O281" s="9" t="s">
        <v>49</v>
      </c>
      <c r="P281" s="11" t="n">
        <v>0.342</v>
      </c>
      <c r="Q281" s="8" t="s">
        <v>57</v>
      </c>
      <c r="R281" s="11" t="n">
        <v>0.032</v>
      </c>
      <c r="S281" s="8" t="s">
        <v>57</v>
      </c>
      <c r="T281" s="11" t="n">
        <v>199</v>
      </c>
      <c r="U281" s="8" t="s">
        <v>50</v>
      </c>
      <c r="V281" s="11" t="n">
        <v>4.2</v>
      </c>
      <c r="W281" s="11" t="n">
        <v>6.02</v>
      </c>
      <c r="X281" s="11" t="n">
        <v>6</v>
      </c>
      <c r="Y281" s="11" t="n">
        <v>8.6</v>
      </c>
      <c r="Z281" s="11" t="n">
        <v>3.22</v>
      </c>
      <c r="AA281" s="8" t="s">
        <v>50</v>
      </c>
      <c r="AB281" s="5" t="n">
        <f aca="false">IF(C281='[1]Pesos dos Critérios'!$V$3,'[1]Pesos dos Critérios'!$V$12,IF(Planilha1!C281='[1]Pesos dos Critérios'!$W$3,'[1]Pesos dos Critérios'!$W$12,IF(Planilha1!C281='[1]Pesos dos Critérios'!$X$3,'[1]Pesos dos Critérios'!$X$12,IF(Planilha1!C281='[1]Pesos dos Critérios'!$Y$3,'[1]Pesos dos Critérios'!$Y$12,'[1]Pesos dos Critérios'!$Z$12))))</f>
        <v>0.0218518518518519</v>
      </c>
      <c r="AC281" s="5" t="n">
        <f aca="false">IF(H281=1,'[1]Pesos dos Critérios'!$AD$12,IF(Planilha1!H281=2,'[1]Pesos dos Critérios'!$AE$12,IF(Planilha1!H281=3,'[1]Pesos dos Critérios'!$AF$12,IF(Planilha1!H281=4,'[1]Pesos dos Critérios'!$AG$12,'[1]Pesos dos Critérios'!$AH$12))))</f>
        <v>0.0226851851851852</v>
      </c>
      <c r="AD281" s="5" t="n">
        <f aca="false">IF(J281='[1]Pesos dos Critérios'!$AA$3,'[1]Pesos dos Critérios'!$AA$12,IF(Planilha1!J281='[1]Pesos dos Critérios'!$AB$3,'[1]Pesos dos Critérios'!$AB$12,'[1]Pesos dos Critérios'!$AC$12))</f>
        <v>0.037037037037037</v>
      </c>
      <c r="AE281" s="5" t="n">
        <f aca="false">IF(O281="Intervalo 1",'[1]Pesos dos Critérios'!$J$12,IF(Planilha1!O281="Intervalo 2",'[1]Pesos dos Critérios'!$K$12,IF(Planilha1!O281="Intervalo 3",'[1]Pesos dos Critérios'!$L$12,'[1]Pesos dos Critérios'!$M$12)))</f>
        <v>0.0531762065095399</v>
      </c>
      <c r="AF281" s="5" t="n">
        <f aca="false">IF(Q281="Intervalo 1",'[1]Pesos dos Critérios'!$B$12,IF(Q281="Intervalo 2",'[1]Pesos dos Critérios'!$C$12,IF(Q281="Intervalo 3",'[1]Pesos dos Critérios'!$D$12,'[1]Pesos dos Critérios'!$E$12)))</f>
        <v>0.0236095012051296</v>
      </c>
      <c r="AG281" s="5" t="n">
        <f aca="false">IF(S281="Intervalo 1",'[1]Pesos dos Critérios'!$F$12,IF(S281="Intervalo 2",'[1]Pesos dos Critérios'!$G$12,IF(S281="Intervalo 3",'[1]Pesos dos Critérios'!$H$12,'[1]Pesos dos Critérios'!$I$12)))</f>
        <v>0.032010582010582</v>
      </c>
      <c r="AH281" s="5" t="n">
        <f aca="false">IF(U281="Intervalo 1",'[1]Pesos dos Critérios'!$N$12,IF(U281="Intervalo 2",'[1]Pesos dos Critérios'!$O$12,IF(U281="Intervalo 3",'[1]Pesos dos Critérios'!$P$12,'[1]Pesos dos Critérios'!$Q$12)))</f>
        <v>0.019510582010582</v>
      </c>
      <c r="AI281" s="5" t="n">
        <f aca="false">IF(AA281="Intervalo 1",'[1]Pesos dos Critérios'!$R$12,IF(AA281="Intervalo 2",'[1]Pesos dos Critérios'!$S$12,IF(AA281="Intervalo 3",'[1]Pesos dos Critérios'!$T$12,'[1]Pesos dos Critérios'!$U$12)))</f>
        <v>0.0468253968253968</v>
      </c>
      <c r="AJ281" s="5" t="n">
        <f aca="false">SUM(AB281:AI281)</f>
        <v>0.256706342635304</v>
      </c>
      <c r="AK281" s="5" t="n">
        <v>280</v>
      </c>
      <c r="AM281" s="1" t="s">
        <v>60</v>
      </c>
    </row>
    <row r="282" customFormat="false" ht="13.8" hidden="false" customHeight="false" outlineLevel="0" collapsed="false">
      <c r="A282" s="7" t="n">
        <v>2013</v>
      </c>
      <c r="B282" s="7" t="s">
        <v>263</v>
      </c>
      <c r="C282" s="8" t="s">
        <v>205</v>
      </c>
      <c r="D282" s="7" t="s">
        <v>261</v>
      </c>
      <c r="E282" s="7" t="s">
        <v>358</v>
      </c>
      <c r="F282" s="7" t="s">
        <v>361</v>
      </c>
      <c r="G282" s="7" t="s">
        <v>302</v>
      </c>
      <c r="H282" s="9" t="n">
        <v>4</v>
      </c>
      <c r="I282" s="7" t="s">
        <v>217</v>
      </c>
      <c r="J282" s="8" t="s">
        <v>86</v>
      </c>
      <c r="K282" s="10" t="s">
        <v>46</v>
      </c>
      <c r="L282" s="10" t="s">
        <v>200</v>
      </c>
      <c r="M282" s="10" t="s">
        <v>48</v>
      </c>
      <c r="N282" s="10" t="n">
        <v>0.008</v>
      </c>
      <c r="O282" s="9" t="s">
        <v>49</v>
      </c>
      <c r="P282" s="11" t="n">
        <v>0.342</v>
      </c>
      <c r="Q282" s="8" t="s">
        <v>57</v>
      </c>
      <c r="R282" s="11" t="n">
        <v>0.032</v>
      </c>
      <c r="S282" s="8" t="s">
        <v>57</v>
      </c>
      <c r="T282" s="11" t="n">
        <v>199</v>
      </c>
      <c r="U282" s="8" t="s">
        <v>50</v>
      </c>
      <c r="V282" s="11" t="n">
        <v>4.2</v>
      </c>
      <c r="W282" s="11" t="n">
        <v>6.02</v>
      </c>
      <c r="X282" s="11" t="n">
        <v>6</v>
      </c>
      <c r="Y282" s="11" t="n">
        <v>8.6</v>
      </c>
      <c r="Z282" s="11" t="n">
        <v>3.22</v>
      </c>
      <c r="AA282" s="8" t="s">
        <v>50</v>
      </c>
      <c r="AB282" s="5" t="n">
        <f aca="false">IF(C282='[1]Pesos dos Critérios'!$V$3,'[1]Pesos dos Critérios'!$V$12,IF(Planilha1!C282='[1]Pesos dos Critérios'!$W$3,'[1]Pesos dos Critérios'!$W$12,IF(Planilha1!C282='[1]Pesos dos Critérios'!$X$3,'[1]Pesos dos Critérios'!$X$12,IF(Planilha1!C282='[1]Pesos dos Critérios'!$Y$3,'[1]Pesos dos Critérios'!$Y$12,'[1]Pesos dos Critérios'!$Z$12))))</f>
        <v>0.0218518518518519</v>
      </c>
      <c r="AC282" s="5" t="n">
        <f aca="false">IF(H282=1,'[1]Pesos dos Critérios'!$AD$12,IF(Planilha1!H282=2,'[1]Pesos dos Critérios'!$AE$12,IF(Planilha1!H282=3,'[1]Pesos dos Critérios'!$AF$12,IF(Planilha1!H282=4,'[1]Pesos dos Critérios'!$AG$12,'[1]Pesos dos Critérios'!$AH$12))))</f>
        <v>0.0226851851851852</v>
      </c>
      <c r="AD282" s="5" t="n">
        <f aca="false">IF(J282='[1]Pesos dos Critérios'!$AA$3,'[1]Pesos dos Critérios'!$AA$12,IF(Planilha1!J282='[1]Pesos dos Critérios'!$AB$3,'[1]Pesos dos Critérios'!$AB$12,'[1]Pesos dos Critérios'!$AC$12))</f>
        <v>0.037037037037037</v>
      </c>
      <c r="AE282" s="5" t="n">
        <f aca="false">IF(O282="Intervalo 1",'[1]Pesos dos Critérios'!$J$12,IF(Planilha1!O282="Intervalo 2",'[1]Pesos dos Critérios'!$K$12,IF(Planilha1!O282="Intervalo 3",'[1]Pesos dos Critérios'!$L$12,'[1]Pesos dos Critérios'!$M$12)))</f>
        <v>0.0531762065095399</v>
      </c>
      <c r="AF282" s="5" t="n">
        <f aca="false">IF(Q282="Intervalo 1",'[1]Pesos dos Critérios'!$B$12,IF(Q282="Intervalo 2",'[1]Pesos dos Critérios'!$C$12,IF(Q282="Intervalo 3",'[1]Pesos dos Critérios'!$D$12,'[1]Pesos dos Critérios'!$E$12)))</f>
        <v>0.0236095012051296</v>
      </c>
      <c r="AG282" s="5" t="n">
        <f aca="false">IF(S282="Intervalo 1",'[1]Pesos dos Critérios'!$F$12,IF(S282="Intervalo 2",'[1]Pesos dos Critérios'!$G$12,IF(S282="Intervalo 3",'[1]Pesos dos Critérios'!$H$12,'[1]Pesos dos Critérios'!$I$12)))</f>
        <v>0.032010582010582</v>
      </c>
      <c r="AH282" s="5" t="n">
        <f aca="false">IF(U282="Intervalo 1",'[1]Pesos dos Critérios'!$N$12,IF(U282="Intervalo 2",'[1]Pesos dos Critérios'!$O$12,IF(U282="Intervalo 3",'[1]Pesos dos Critérios'!$P$12,'[1]Pesos dos Critérios'!$Q$12)))</f>
        <v>0.019510582010582</v>
      </c>
      <c r="AI282" s="5" t="n">
        <f aca="false">IF(AA282="Intervalo 1",'[1]Pesos dos Critérios'!$R$12,IF(AA282="Intervalo 2",'[1]Pesos dos Critérios'!$S$12,IF(AA282="Intervalo 3",'[1]Pesos dos Critérios'!$T$12,'[1]Pesos dos Critérios'!$U$12)))</f>
        <v>0.0468253968253968</v>
      </c>
      <c r="AJ282" s="5" t="n">
        <f aca="false">SUM(AB282:AI282)</f>
        <v>0.256706342635304</v>
      </c>
      <c r="AK282" s="5" t="n">
        <v>281</v>
      </c>
      <c r="AM282" s="1" t="s">
        <v>60</v>
      </c>
    </row>
    <row r="283" customFormat="false" ht="13.8" hidden="false" customHeight="false" outlineLevel="0" collapsed="false">
      <c r="A283" s="7" t="n">
        <v>2013</v>
      </c>
      <c r="B283" s="7" t="s">
        <v>263</v>
      </c>
      <c r="C283" s="8" t="s">
        <v>205</v>
      </c>
      <c r="D283" s="7" t="s">
        <v>261</v>
      </c>
      <c r="E283" s="7" t="s">
        <v>358</v>
      </c>
      <c r="F283" s="7" t="s">
        <v>362</v>
      </c>
      <c r="G283" s="7" t="s">
        <v>302</v>
      </c>
      <c r="H283" s="9" t="n">
        <v>4</v>
      </c>
      <c r="I283" s="7" t="s">
        <v>217</v>
      </c>
      <c r="J283" s="8" t="s">
        <v>86</v>
      </c>
      <c r="K283" s="10" t="s">
        <v>46</v>
      </c>
      <c r="L283" s="10" t="s">
        <v>200</v>
      </c>
      <c r="M283" s="10" t="s">
        <v>48</v>
      </c>
      <c r="N283" s="10" t="n">
        <v>0.008</v>
      </c>
      <c r="O283" s="9" t="s">
        <v>49</v>
      </c>
      <c r="P283" s="11" t="n">
        <v>0.342</v>
      </c>
      <c r="Q283" s="8" t="s">
        <v>57</v>
      </c>
      <c r="R283" s="11" t="n">
        <v>0.032</v>
      </c>
      <c r="S283" s="8" t="s">
        <v>57</v>
      </c>
      <c r="T283" s="11" t="n">
        <v>199</v>
      </c>
      <c r="U283" s="8" t="s">
        <v>50</v>
      </c>
      <c r="V283" s="11" t="n">
        <v>4.2</v>
      </c>
      <c r="W283" s="11" t="n">
        <v>6.02</v>
      </c>
      <c r="X283" s="11" t="n">
        <v>6</v>
      </c>
      <c r="Y283" s="11" t="n">
        <v>8.6</v>
      </c>
      <c r="Z283" s="11" t="n">
        <v>3.22</v>
      </c>
      <c r="AA283" s="8" t="s">
        <v>50</v>
      </c>
      <c r="AB283" s="5" t="n">
        <f aca="false">IF(C283='[1]Pesos dos Critérios'!$V$3,'[1]Pesos dos Critérios'!$V$12,IF(Planilha1!C283='[1]Pesos dos Critérios'!$W$3,'[1]Pesos dos Critérios'!$W$12,IF(Planilha1!C283='[1]Pesos dos Critérios'!$X$3,'[1]Pesos dos Critérios'!$X$12,IF(Planilha1!C283='[1]Pesos dos Critérios'!$Y$3,'[1]Pesos dos Critérios'!$Y$12,'[1]Pesos dos Critérios'!$Z$12))))</f>
        <v>0.0218518518518519</v>
      </c>
      <c r="AC283" s="5" t="n">
        <f aca="false">IF(H283=1,'[1]Pesos dos Critérios'!$AD$12,IF(Planilha1!H283=2,'[1]Pesos dos Critérios'!$AE$12,IF(Planilha1!H283=3,'[1]Pesos dos Critérios'!$AF$12,IF(Planilha1!H283=4,'[1]Pesos dos Critérios'!$AG$12,'[1]Pesos dos Critérios'!$AH$12))))</f>
        <v>0.0226851851851852</v>
      </c>
      <c r="AD283" s="5" t="n">
        <f aca="false">IF(J283='[1]Pesos dos Critérios'!$AA$3,'[1]Pesos dos Critérios'!$AA$12,IF(Planilha1!J283='[1]Pesos dos Critérios'!$AB$3,'[1]Pesos dos Critérios'!$AB$12,'[1]Pesos dos Critérios'!$AC$12))</f>
        <v>0.037037037037037</v>
      </c>
      <c r="AE283" s="5" t="n">
        <f aca="false">IF(O283="Intervalo 1",'[1]Pesos dos Critérios'!$J$12,IF(Planilha1!O283="Intervalo 2",'[1]Pesos dos Critérios'!$K$12,IF(Planilha1!O283="Intervalo 3",'[1]Pesos dos Critérios'!$L$12,'[1]Pesos dos Critérios'!$M$12)))</f>
        <v>0.0531762065095399</v>
      </c>
      <c r="AF283" s="5" t="n">
        <f aca="false">IF(Q283="Intervalo 1",'[1]Pesos dos Critérios'!$B$12,IF(Q283="Intervalo 2",'[1]Pesos dos Critérios'!$C$12,IF(Q283="Intervalo 3",'[1]Pesos dos Critérios'!$D$12,'[1]Pesos dos Critérios'!$E$12)))</f>
        <v>0.0236095012051296</v>
      </c>
      <c r="AG283" s="5" t="n">
        <f aca="false">IF(S283="Intervalo 1",'[1]Pesos dos Critérios'!$F$12,IF(S283="Intervalo 2",'[1]Pesos dos Critérios'!$G$12,IF(S283="Intervalo 3",'[1]Pesos dos Critérios'!$H$12,'[1]Pesos dos Critérios'!$I$12)))</f>
        <v>0.032010582010582</v>
      </c>
      <c r="AH283" s="5" t="n">
        <f aca="false">IF(U283="Intervalo 1",'[1]Pesos dos Critérios'!$N$12,IF(U283="Intervalo 2",'[1]Pesos dos Critérios'!$O$12,IF(U283="Intervalo 3",'[1]Pesos dos Critérios'!$P$12,'[1]Pesos dos Critérios'!$Q$12)))</f>
        <v>0.019510582010582</v>
      </c>
      <c r="AI283" s="5" t="n">
        <f aca="false">IF(AA283="Intervalo 1",'[1]Pesos dos Critérios'!$R$12,IF(AA283="Intervalo 2",'[1]Pesos dos Critérios'!$S$12,IF(AA283="Intervalo 3",'[1]Pesos dos Critérios'!$T$12,'[1]Pesos dos Critérios'!$U$12)))</f>
        <v>0.0468253968253968</v>
      </c>
      <c r="AJ283" s="5" t="n">
        <f aca="false">SUM(AB283:AI283)</f>
        <v>0.256706342635304</v>
      </c>
      <c r="AK283" s="5" t="n">
        <v>282</v>
      </c>
      <c r="AM283" s="1" t="s">
        <v>60</v>
      </c>
    </row>
    <row r="284" customFormat="false" ht="13.8" hidden="false" customHeight="false" outlineLevel="0" collapsed="false">
      <c r="A284" s="7" t="n">
        <v>2013</v>
      </c>
      <c r="B284" s="7" t="s">
        <v>263</v>
      </c>
      <c r="C284" s="8" t="s">
        <v>205</v>
      </c>
      <c r="D284" s="7" t="s">
        <v>261</v>
      </c>
      <c r="E284" s="7" t="s">
        <v>358</v>
      </c>
      <c r="F284" s="7" t="s">
        <v>363</v>
      </c>
      <c r="G284" s="7" t="s">
        <v>224</v>
      </c>
      <c r="H284" s="9" t="n">
        <v>2</v>
      </c>
      <c r="I284" s="7" t="s">
        <v>217</v>
      </c>
      <c r="J284" s="8" t="s">
        <v>86</v>
      </c>
      <c r="K284" s="10" t="s">
        <v>46</v>
      </c>
      <c r="L284" s="10" t="s">
        <v>200</v>
      </c>
      <c r="M284" s="10" t="s">
        <v>48</v>
      </c>
      <c r="N284" s="10" t="n">
        <v>0.035</v>
      </c>
      <c r="O284" s="9" t="s">
        <v>50</v>
      </c>
      <c r="P284" s="11" t="n">
        <v>0.445</v>
      </c>
      <c r="Q284" s="8" t="s">
        <v>58</v>
      </c>
      <c r="R284" s="11" t="n">
        <v>0.017</v>
      </c>
      <c r="S284" s="8" t="s">
        <v>49</v>
      </c>
      <c r="T284" s="11" t="n">
        <v>171</v>
      </c>
      <c r="U284" s="8" t="s">
        <v>50</v>
      </c>
      <c r="V284" s="11" t="n">
        <v>4.9</v>
      </c>
      <c r="W284" s="11" t="n">
        <v>6.79</v>
      </c>
      <c r="X284" s="11" t="n">
        <v>7</v>
      </c>
      <c r="Y284" s="11" t="n">
        <v>9.7</v>
      </c>
      <c r="Z284" s="11" t="n">
        <v>2.78</v>
      </c>
      <c r="AA284" s="8" t="s">
        <v>50</v>
      </c>
      <c r="AB284" s="5" t="n">
        <f aca="false">IF(C284='[1]Pesos dos Critérios'!$V$3,'[1]Pesos dos Critérios'!$V$12,IF(Planilha1!C284='[1]Pesos dos Critérios'!$W$3,'[1]Pesos dos Critérios'!$W$12,IF(Planilha1!C284='[1]Pesos dos Critérios'!$X$3,'[1]Pesos dos Critérios'!$X$12,IF(Planilha1!C284='[1]Pesos dos Critérios'!$Y$3,'[1]Pesos dos Critérios'!$Y$12,'[1]Pesos dos Critérios'!$Z$12))))</f>
        <v>0.0218518518518519</v>
      </c>
      <c r="AC284" s="5" t="n">
        <f aca="false">IF(H284=1,'[1]Pesos dos Critérios'!$AD$12,IF(Planilha1!H284=2,'[1]Pesos dos Critérios'!$AE$12,IF(Planilha1!H284=3,'[1]Pesos dos Critérios'!$AF$12,IF(Planilha1!H284=4,'[1]Pesos dos Critérios'!$AG$12,'[1]Pesos dos Critérios'!$AH$12))))</f>
        <v>0.0273148148148148</v>
      </c>
      <c r="AD284" s="5" t="n">
        <f aca="false">IF(J284='[1]Pesos dos Critérios'!$AA$3,'[1]Pesos dos Critérios'!$AA$12,IF(Planilha1!J284='[1]Pesos dos Critérios'!$AB$3,'[1]Pesos dos Critérios'!$AB$12,'[1]Pesos dos Critérios'!$AC$12))</f>
        <v>0.037037037037037</v>
      </c>
      <c r="AE284" s="5" t="n">
        <f aca="false">IF(O284="Intervalo 1",'[1]Pesos dos Critérios'!$J$12,IF(Planilha1!O284="Intervalo 2",'[1]Pesos dos Critérios'!$K$12,IF(Planilha1!O284="Intervalo 3",'[1]Pesos dos Critérios'!$L$12,'[1]Pesos dos Critérios'!$M$12)))</f>
        <v>0.0120314253647587</v>
      </c>
      <c r="AF284" s="5" t="n">
        <f aca="false">IF(Q284="Intervalo 1",'[1]Pesos dos Critérios'!$B$12,IF(Q284="Intervalo 2",'[1]Pesos dos Critérios'!$C$12,IF(Q284="Intervalo 3",'[1]Pesos dos Critérios'!$D$12,'[1]Pesos dos Critérios'!$E$12)))</f>
        <v>0.0213326341741642</v>
      </c>
      <c r="AG284" s="5" t="n">
        <f aca="false">IF(S284="Intervalo 1",'[1]Pesos dos Critérios'!$F$12,IF(S284="Intervalo 2",'[1]Pesos dos Critérios'!$G$12,IF(S284="Intervalo 3",'[1]Pesos dos Critérios'!$H$12,'[1]Pesos dos Critérios'!$I$12)))</f>
        <v>0.0375661375661376</v>
      </c>
      <c r="AH284" s="5" t="n">
        <f aca="false">IF(U284="Intervalo 1",'[1]Pesos dos Critérios'!$N$12,IF(U284="Intervalo 2",'[1]Pesos dos Critérios'!$O$12,IF(U284="Intervalo 3",'[1]Pesos dos Critérios'!$P$12,'[1]Pesos dos Critérios'!$Q$12)))</f>
        <v>0.019510582010582</v>
      </c>
      <c r="AI284" s="5" t="n">
        <f aca="false">IF(AA284="Intervalo 1",'[1]Pesos dos Critérios'!$R$12,IF(AA284="Intervalo 2",'[1]Pesos dos Critérios'!$S$12,IF(AA284="Intervalo 3",'[1]Pesos dos Critérios'!$T$12,'[1]Pesos dos Critérios'!$U$12)))</f>
        <v>0.0468253968253968</v>
      </c>
      <c r="AJ284" s="5" t="n">
        <f aca="false">SUM(AB284:AI284)</f>
        <v>0.223469879644743</v>
      </c>
      <c r="AK284" s="5" t="n">
        <v>283</v>
      </c>
      <c r="AM284" s="1" t="s">
        <v>96</v>
      </c>
    </row>
    <row r="285" customFormat="false" ht="13.8" hidden="false" customHeight="false" outlineLevel="0" collapsed="false">
      <c r="A285" s="7" t="n">
        <v>2013</v>
      </c>
      <c r="B285" s="7" t="s">
        <v>263</v>
      </c>
      <c r="C285" s="8" t="s">
        <v>205</v>
      </c>
      <c r="D285" s="7" t="s">
        <v>261</v>
      </c>
      <c r="E285" s="7" t="s">
        <v>358</v>
      </c>
      <c r="F285" s="7" t="s">
        <v>364</v>
      </c>
      <c r="G285" s="7" t="s">
        <v>224</v>
      </c>
      <c r="H285" s="9" t="n">
        <v>2</v>
      </c>
      <c r="I285" s="7" t="s">
        <v>217</v>
      </c>
      <c r="J285" s="8" t="s">
        <v>86</v>
      </c>
      <c r="K285" s="10" t="s">
        <v>46</v>
      </c>
      <c r="L285" s="10" t="s">
        <v>200</v>
      </c>
      <c r="M285" s="10" t="s">
        <v>48</v>
      </c>
      <c r="N285" s="10" t="n">
        <v>0.035</v>
      </c>
      <c r="O285" s="9" t="s">
        <v>50</v>
      </c>
      <c r="P285" s="11" t="n">
        <v>0.445</v>
      </c>
      <c r="Q285" s="8" t="s">
        <v>58</v>
      </c>
      <c r="R285" s="11" t="n">
        <v>0.017</v>
      </c>
      <c r="S285" s="8" t="s">
        <v>49</v>
      </c>
      <c r="T285" s="11" t="n">
        <v>171</v>
      </c>
      <c r="U285" s="8" t="s">
        <v>50</v>
      </c>
      <c r="V285" s="11" t="n">
        <v>4.9</v>
      </c>
      <c r="W285" s="11" t="n">
        <v>6.79</v>
      </c>
      <c r="X285" s="11" t="n">
        <v>7</v>
      </c>
      <c r="Y285" s="11" t="n">
        <v>9.7</v>
      </c>
      <c r="Z285" s="11" t="n">
        <v>2.78</v>
      </c>
      <c r="AA285" s="8" t="s">
        <v>50</v>
      </c>
      <c r="AB285" s="5" t="n">
        <f aca="false">IF(C285='[1]Pesos dos Critérios'!$V$3,'[1]Pesos dos Critérios'!$V$12,IF(Planilha1!C285='[1]Pesos dos Critérios'!$W$3,'[1]Pesos dos Critérios'!$W$12,IF(Planilha1!C285='[1]Pesos dos Critérios'!$X$3,'[1]Pesos dos Critérios'!$X$12,IF(Planilha1!C285='[1]Pesos dos Critérios'!$Y$3,'[1]Pesos dos Critérios'!$Y$12,'[1]Pesos dos Critérios'!$Z$12))))</f>
        <v>0.0218518518518519</v>
      </c>
      <c r="AC285" s="5" t="n">
        <f aca="false">IF(H285=1,'[1]Pesos dos Critérios'!$AD$12,IF(Planilha1!H285=2,'[1]Pesos dos Critérios'!$AE$12,IF(Planilha1!H285=3,'[1]Pesos dos Critérios'!$AF$12,IF(Planilha1!H285=4,'[1]Pesos dos Critérios'!$AG$12,'[1]Pesos dos Critérios'!$AH$12))))</f>
        <v>0.0273148148148148</v>
      </c>
      <c r="AD285" s="5" t="n">
        <f aca="false">IF(J285='[1]Pesos dos Critérios'!$AA$3,'[1]Pesos dos Critérios'!$AA$12,IF(Planilha1!J285='[1]Pesos dos Critérios'!$AB$3,'[1]Pesos dos Critérios'!$AB$12,'[1]Pesos dos Critérios'!$AC$12))</f>
        <v>0.037037037037037</v>
      </c>
      <c r="AE285" s="5" t="n">
        <f aca="false">IF(O285="Intervalo 1",'[1]Pesos dos Critérios'!$J$12,IF(Planilha1!O285="Intervalo 2",'[1]Pesos dos Critérios'!$K$12,IF(Planilha1!O285="Intervalo 3",'[1]Pesos dos Critérios'!$L$12,'[1]Pesos dos Critérios'!$M$12)))</f>
        <v>0.0120314253647587</v>
      </c>
      <c r="AF285" s="5" t="n">
        <f aca="false">IF(Q285="Intervalo 1",'[1]Pesos dos Critérios'!$B$12,IF(Q285="Intervalo 2",'[1]Pesos dos Critérios'!$C$12,IF(Q285="Intervalo 3",'[1]Pesos dos Critérios'!$D$12,'[1]Pesos dos Critérios'!$E$12)))</f>
        <v>0.0213326341741642</v>
      </c>
      <c r="AG285" s="5" t="n">
        <f aca="false">IF(S285="Intervalo 1",'[1]Pesos dos Critérios'!$F$12,IF(S285="Intervalo 2",'[1]Pesos dos Critérios'!$G$12,IF(S285="Intervalo 3",'[1]Pesos dos Critérios'!$H$12,'[1]Pesos dos Critérios'!$I$12)))</f>
        <v>0.0375661375661376</v>
      </c>
      <c r="AH285" s="5" t="n">
        <f aca="false">IF(U285="Intervalo 1",'[1]Pesos dos Critérios'!$N$12,IF(U285="Intervalo 2",'[1]Pesos dos Critérios'!$O$12,IF(U285="Intervalo 3",'[1]Pesos dos Critérios'!$P$12,'[1]Pesos dos Critérios'!$Q$12)))</f>
        <v>0.019510582010582</v>
      </c>
      <c r="AI285" s="5" t="n">
        <f aca="false">IF(AA285="Intervalo 1",'[1]Pesos dos Critérios'!$R$12,IF(AA285="Intervalo 2",'[1]Pesos dos Critérios'!$S$12,IF(AA285="Intervalo 3",'[1]Pesos dos Critérios'!$T$12,'[1]Pesos dos Critérios'!$U$12)))</f>
        <v>0.0468253968253968</v>
      </c>
      <c r="AJ285" s="5" t="n">
        <f aca="false">SUM(AB285:AI285)</f>
        <v>0.223469879644743</v>
      </c>
      <c r="AK285" s="5" t="n">
        <v>284</v>
      </c>
      <c r="AM285" s="1" t="s">
        <v>96</v>
      </c>
    </row>
    <row r="286" customFormat="false" ht="13.8" hidden="false" customHeight="false" outlineLevel="0" collapsed="false">
      <c r="A286" s="7" t="n">
        <v>2013</v>
      </c>
      <c r="B286" s="7" t="s">
        <v>263</v>
      </c>
      <c r="C286" s="8" t="s">
        <v>205</v>
      </c>
      <c r="D286" s="7" t="s">
        <v>261</v>
      </c>
      <c r="E286" s="7" t="s">
        <v>358</v>
      </c>
      <c r="F286" s="7" t="s">
        <v>365</v>
      </c>
      <c r="G286" s="7" t="s">
        <v>224</v>
      </c>
      <c r="H286" s="9" t="n">
        <v>2</v>
      </c>
      <c r="I286" s="7" t="s">
        <v>217</v>
      </c>
      <c r="J286" s="8" t="s">
        <v>86</v>
      </c>
      <c r="K286" s="10" t="s">
        <v>46</v>
      </c>
      <c r="L286" s="10" t="s">
        <v>200</v>
      </c>
      <c r="M286" s="10" t="s">
        <v>48</v>
      </c>
      <c r="N286" s="10" t="n">
        <v>0.035</v>
      </c>
      <c r="O286" s="9" t="s">
        <v>50</v>
      </c>
      <c r="P286" s="11" t="n">
        <v>0.445</v>
      </c>
      <c r="Q286" s="8" t="s">
        <v>58</v>
      </c>
      <c r="R286" s="11" t="n">
        <v>0.017</v>
      </c>
      <c r="S286" s="8" t="s">
        <v>49</v>
      </c>
      <c r="T286" s="11" t="n">
        <v>171</v>
      </c>
      <c r="U286" s="8" t="s">
        <v>50</v>
      </c>
      <c r="V286" s="11" t="n">
        <v>4.9</v>
      </c>
      <c r="W286" s="11" t="n">
        <v>6.79</v>
      </c>
      <c r="X286" s="11" t="n">
        <v>7</v>
      </c>
      <c r="Y286" s="11" t="n">
        <v>9.7</v>
      </c>
      <c r="Z286" s="11" t="n">
        <v>2.78</v>
      </c>
      <c r="AA286" s="8" t="s">
        <v>50</v>
      </c>
      <c r="AB286" s="5" t="n">
        <f aca="false">IF(C286='[1]Pesos dos Critérios'!$V$3,'[1]Pesos dos Critérios'!$V$12,IF(Planilha1!C286='[1]Pesos dos Critérios'!$W$3,'[1]Pesos dos Critérios'!$W$12,IF(Planilha1!C286='[1]Pesos dos Critérios'!$X$3,'[1]Pesos dos Critérios'!$X$12,IF(Planilha1!C286='[1]Pesos dos Critérios'!$Y$3,'[1]Pesos dos Critérios'!$Y$12,'[1]Pesos dos Critérios'!$Z$12))))</f>
        <v>0.0218518518518519</v>
      </c>
      <c r="AC286" s="5" t="n">
        <f aca="false">IF(H286=1,'[1]Pesos dos Critérios'!$AD$12,IF(Planilha1!H286=2,'[1]Pesos dos Critérios'!$AE$12,IF(Planilha1!H286=3,'[1]Pesos dos Critérios'!$AF$12,IF(Planilha1!H286=4,'[1]Pesos dos Critérios'!$AG$12,'[1]Pesos dos Critérios'!$AH$12))))</f>
        <v>0.0273148148148148</v>
      </c>
      <c r="AD286" s="5" t="n">
        <f aca="false">IF(J286='[1]Pesos dos Critérios'!$AA$3,'[1]Pesos dos Critérios'!$AA$12,IF(Planilha1!J286='[1]Pesos dos Critérios'!$AB$3,'[1]Pesos dos Critérios'!$AB$12,'[1]Pesos dos Critérios'!$AC$12))</f>
        <v>0.037037037037037</v>
      </c>
      <c r="AE286" s="5" t="n">
        <f aca="false">IF(O286="Intervalo 1",'[1]Pesos dos Critérios'!$J$12,IF(Planilha1!O286="Intervalo 2",'[1]Pesos dos Critérios'!$K$12,IF(Planilha1!O286="Intervalo 3",'[1]Pesos dos Critérios'!$L$12,'[1]Pesos dos Critérios'!$M$12)))</f>
        <v>0.0120314253647587</v>
      </c>
      <c r="AF286" s="5" t="n">
        <f aca="false">IF(Q286="Intervalo 1",'[1]Pesos dos Critérios'!$B$12,IF(Q286="Intervalo 2",'[1]Pesos dos Critérios'!$C$12,IF(Q286="Intervalo 3",'[1]Pesos dos Critérios'!$D$12,'[1]Pesos dos Critérios'!$E$12)))</f>
        <v>0.0213326341741642</v>
      </c>
      <c r="AG286" s="5" t="n">
        <f aca="false">IF(S286="Intervalo 1",'[1]Pesos dos Critérios'!$F$12,IF(S286="Intervalo 2",'[1]Pesos dos Critérios'!$G$12,IF(S286="Intervalo 3",'[1]Pesos dos Critérios'!$H$12,'[1]Pesos dos Critérios'!$I$12)))</f>
        <v>0.0375661375661376</v>
      </c>
      <c r="AH286" s="5" t="n">
        <f aca="false">IF(U286="Intervalo 1",'[1]Pesos dos Critérios'!$N$12,IF(U286="Intervalo 2",'[1]Pesos dos Critérios'!$O$12,IF(U286="Intervalo 3",'[1]Pesos dos Critérios'!$P$12,'[1]Pesos dos Critérios'!$Q$12)))</f>
        <v>0.019510582010582</v>
      </c>
      <c r="AI286" s="5" t="n">
        <f aca="false">IF(AA286="Intervalo 1",'[1]Pesos dos Critérios'!$R$12,IF(AA286="Intervalo 2",'[1]Pesos dos Critérios'!$S$12,IF(AA286="Intervalo 3",'[1]Pesos dos Critérios'!$T$12,'[1]Pesos dos Critérios'!$U$12)))</f>
        <v>0.0468253968253968</v>
      </c>
      <c r="AJ286" s="5" t="n">
        <f aca="false">SUM(AB286:AI286)</f>
        <v>0.223469879644743</v>
      </c>
      <c r="AK286" s="5" t="n">
        <v>285</v>
      </c>
      <c r="AM286" s="1" t="s">
        <v>96</v>
      </c>
    </row>
    <row r="287" customFormat="false" ht="13.8" hidden="false" customHeight="false" outlineLevel="0" collapsed="false">
      <c r="A287" s="7" t="n">
        <v>2013</v>
      </c>
      <c r="B287" s="7" t="s">
        <v>263</v>
      </c>
      <c r="C287" s="8" t="s">
        <v>205</v>
      </c>
      <c r="D287" s="7" t="s">
        <v>261</v>
      </c>
      <c r="E287" s="7" t="s">
        <v>358</v>
      </c>
      <c r="F287" s="7" t="s">
        <v>366</v>
      </c>
      <c r="G287" s="7" t="s">
        <v>123</v>
      </c>
      <c r="H287" s="9" t="n">
        <v>2</v>
      </c>
      <c r="I287" s="7" t="s">
        <v>217</v>
      </c>
      <c r="J287" s="8" t="s">
        <v>86</v>
      </c>
      <c r="K287" s="10" t="s">
        <v>46</v>
      </c>
      <c r="L287" s="10" t="s">
        <v>200</v>
      </c>
      <c r="M287" s="10" t="s">
        <v>48</v>
      </c>
      <c r="N287" s="10" t="n">
        <v>0.019</v>
      </c>
      <c r="O287" s="9" t="s">
        <v>49</v>
      </c>
      <c r="P287" s="11" t="n">
        <v>0.371</v>
      </c>
      <c r="Q287" s="8" t="s">
        <v>58</v>
      </c>
      <c r="R287" s="11" t="n">
        <v>0.017</v>
      </c>
      <c r="S287" s="8" t="s">
        <v>49</v>
      </c>
      <c r="T287" s="11" t="n">
        <v>142</v>
      </c>
      <c r="U287" s="8" t="s">
        <v>58</v>
      </c>
      <c r="V287" s="11" t="n">
        <v>5.88</v>
      </c>
      <c r="W287" s="11" t="n">
        <v>8.05</v>
      </c>
      <c r="X287" s="11" t="n">
        <v>8.4</v>
      </c>
      <c r="Y287" s="11" t="n">
        <v>11.5</v>
      </c>
      <c r="Z287" s="11" t="n">
        <v>2.31</v>
      </c>
      <c r="AA287" s="8" t="s">
        <v>58</v>
      </c>
      <c r="AB287" s="5" t="n">
        <f aca="false">IF(C287='[1]Pesos dos Critérios'!$V$3,'[1]Pesos dos Critérios'!$V$12,IF(Planilha1!C287='[1]Pesos dos Critérios'!$W$3,'[1]Pesos dos Critérios'!$W$12,IF(Planilha1!C287='[1]Pesos dos Critérios'!$X$3,'[1]Pesos dos Critérios'!$X$12,IF(Planilha1!C287='[1]Pesos dos Critérios'!$Y$3,'[1]Pesos dos Critérios'!$Y$12,'[1]Pesos dos Critérios'!$Z$12))))</f>
        <v>0.0218518518518519</v>
      </c>
      <c r="AC287" s="5" t="n">
        <f aca="false">IF(H287=1,'[1]Pesos dos Critérios'!$AD$12,IF(Planilha1!H287=2,'[1]Pesos dos Critérios'!$AE$12,IF(Planilha1!H287=3,'[1]Pesos dos Critérios'!$AF$12,IF(Planilha1!H287=4,'[1]Pesos dos Critérios'!$AG$12,'[1]Pesos dos Critérios'!$AH$12))))</f>
        <v>0.0273148148148148</v>
      </c>
      <c r="AD287" s="5" t="n">
        <f aca="false">IF(J287='[1]Pesos dos Critérios'!$AA$3,'[1]Pesos dos Critérios'!$AA$12,IF(Planilha1!J287='[1]Pesos dos Critérios'!$AB$3,'[1]Pesos dos Critérios'!$AB$12,'[1]Pesos dos Critérios'!$AC$12))</f>
        <v>0.037037037037037</v>
      </c>
      <c r="AE287" s="5" t="n">
        <f aca="false">IF(O287="Intervalo 1",'[1]Pesos dos Critérios'!$J$12,IF(Planilha1!O287="Intervalo 2",'[1]Pesos dos Critérios'!$K$12,IF(Planilha1!O287="Intervalo 3",'[1]Pesos dos Critérios'!$L$12,'[1]Pesos dos Critérios'!$M$12)))</f>
        <v>0.0531762065095399</v>
      </c>
      <c r="AF287" s="5" t="n">
        <f aca="false">IF(Q287="Intervalo 1",'[1]Pesos dos Critérios'!$B$12,IF(Q287="Intervalo 2",'[1]Pesos dos Critérios'!$C$12,IF(Q287="Intervalo 3",'[1]Pesos dos Critérios'!$D$12,'[1]Pesos dos Critérios'!$E$12)))</f>
        <v>0.0213326341741642</v>
      </c>
      <c r="AG287" s="5" t="n">
        <f aca="false">IF(S287="Intervalo 1",'[1]Pesos dos Critérios'!$F$12,IF(S287="Intervalo 2",'[1]Pesos dos Critérios'!$G$12,IF(S287="Intervalo 3",'[1]Pesos dos Critérios'!$H$12,'[1]Pesos dos Critérios'!$I$12)))</f>
        <v>0.0375661375661376</v>
      </c>
      <c r="AH287" s="5" t="n">
        <f aca="false">IF(U287="Intervalo 1",'[1]Pesos dos Critérios'!$N$12,IF(U287="Intervalo 2",'[1]Pesos dos Critérios'!$O$12,IF(U287="Intervalo 3",'[1]Pesos dos Critérios'!$P$12,'[1]Pesos dos Critérios'!$Q$12)))</f>
        <v>0.0274470899470899</v>
      </c>
      <c r="AI287" s="5" t="n">
        <f aca="false">IF(AA287="Intervalo 1",'[1]Pesos dos Critérios'!$R$12,IF(AA287="Intervalo 2",'[1]Pesos dos Critérios'!$S$12,IF(AA287="Intervalo 3",'[1]Pesos dos Critérios'!$T$12,'[1]Pesos dos Critérios'!$U$12)))</f>
        <v>0.0547619047619048</v>
      </c>
      <c r="AJ287" s="5" t="n">
        <f aca="false">SUM(AB287:AI287)</f>
        <v>0.28048767666254</v>
      </c>
      <c r="AK287" s="5" t="n">
        <v>286</v>
      </c>
      <c r="AM287" s="1" t="s">
        <v>52</v>
      </c>
    </row>
    <row r="288" customFormat="false" ht="13.8" hidden="false" customHeight="false" outlineLevel="0" collapsed="false">
      <c r="A288" s="7" t="n">
        <v>2013</v>
      </c>
      <c r="B288" s="7" t="s">
        <v>263</v>
      </c>
      <c r="C288" s="8" t="s">
        <v>205</v>
      </c>
      <c r="D288" s="7" t="s">
        <v>261</v>
      </c>
      <c r="E288" s="7" t="s">
        <v>367</v>
      </c>
      <c r="F288" s="7" t="s">
        <v>359</v>
      </c>
      <c r="G288" s="7" t="s">
        <v>302</v>
      </c>
      <c r="H288" s="9" t="n">
        <v>4</v>
      </c>
      <c r="I288" s="7" t="s">
        <v>217</v>
      </c>
      <c r="J288" s="8" t="s">
        <v>86</v>
      </c>
      <c r="K288" s="10" t="s">
        <v>46</v>
      </c>
      <c r="L288" s="10" t="s">
        <v>200</v>
      </c>
      <c r="M288" s="10" t="s">
        <v>48</v>
      </c>
      <c r="N288" s="10" t="n">
        <v>0.008</v>
      </c>
      <c r="O288" s="9" t="s">
        <v>49</v>
      </c>
      <c r="P288" s="11" t="n">
        <v>0.342</v>
      </c>
      <c r="Q288" s="8" t="s">
        <v>57</v>
      </c>
      <c r="R288" s="11" t="n">
        <v>0.032</v>
      </c>
      <c r="S288" s="8" t="s">
        <v>57</v>
      </c>
      <c r="T288" s="11" t="n">
        <v>196</v>
      </c>
      <c r="U288" s="8" t="s">
        <v>50</v>
      </c>
      <c r="V288" s="11" t="n">
        <v>4.34</v>
      </c>
      <c r="W288" s="11" t="n">
        <v>5.95</v>
      </c>
      <c r="X288" s="11" t="n">
        <v>6.2</v>
      </c>
      <c r="Y288" s="11" t="n">
        <v>8.5</v>
      </c>
      <c r="Z288" s="11" t="n">
        <v>3.18</v>
      </c>
      <c r="AA288" s="8" t="s">
        <v>50</v>
      </c>
      <c r="AB288" s="5" t="n">
        <f aca="false">IF(C288='[1]Pesos dos Critérios'!$V$3,'[1]Pesos dos Critérios'!$V$12,IF(Planilha1!C288='[1]Pesos dos Critérios'!$W$3,'[1]Pesos dos Critérios'!$W$12,IF(Planilha1!C288='[1]Pesos dos Critérios'!$X$3,'[1]Pesos dos Critérios'!$X$12,IF(Planilha1!C288='[1]Pesos dos Critérios'!$Y$3,'[1]Pesos dos Critérios'!$Y$12,'[1]Pesos dos Critérios'!$Z$12))))</f>
        <v>0.0218518518518519</v>
      </c>
      <c r="AC288" s="5" t="n">
        <f aca="false">IF(H288=1,'[1]Pesos dos Critérios'!$AD$12,IF(Planilha1!H288=2,'[1]Pesos dos Critérios'!$AE$12,IF(Planilha1!H288=3,'[1]Pesos dos Critérios'!$AF$12,IF(Planilha1!H288=4,'[1]Pesos dos Critérios'!$AG$12,'[1]Pesos dos Critérios'!$AH$12))))</f>
        <v>0.0226851851851852</v>
      </c>
      <c r="AD288" s="5" t="n">
        <f aca="false">IF(J288='[1]Pesos dos Critérios'!$AA$3,'[1]Pesos dos Critérios'!$AA$12,IF(Planilha1!J288='[1]Pesos dos Critérios'!$AB$3,'[1]Pesos dos Critérios'!$AB$12,'[1]Pesos dos Critérios'!$AC$12))</f>
        <v>0.037037037037037</v>
      </c>
      <c r="AE288" s="5" t="n">
        <f aca="false">IF(O288="Intervalo 1",'[1]Pesos dos Critérios'!$J$12,IF(Planilha1!O288="Intervalo 2",'[1]Pesos dos Critérios'!$K$12,IF(Planilha1!O288="Intervalo 3",'[1]Pesos dos Critérios'!$L$12,'[1]Pesos dos Critérios'!$M$12)))</f>
        <v>0.0531762065095399</v>
      </c>
      <c r="AF288" s="5" t="n">
        <f aca="false">IF(Q288="Intervalo 1",'[1]Pesos dos Critérios'!$B$12,IF(Q288="Intervalo 2",'[1]Pesos dos Critérios'!$C$12,IF(Q288="Intervalo 3",'[1]Pesos dos Critérios'!$D$12,'[1]Pesos dos Critérios'!$E$12)))</f>
        <v>0.0236095012051296</v>
      </c>
      <c r="AG288" s="5" t="n">
        <f aca="false">IF(S288="Intervalo 1",'[1]Pesos dos Critérios'!$F$12,IF(S288="Intervalo 2",'[1]Pesos dos Critérios'!$G$12,IF(S288="Intervalo 3",'[1]Pesos dos Critérios'!$H$12,'[1]Pesos dos Critérios'!$I$12)))</f>
        <v>0.032010582010582</v>
      </c>
      <c r="AH288" s="5" t="n">
        <f aca="false">IF(U288="Intervalo 1",'[1]Pesos dos Critérios'!$N$12,IF(U288="Intervalo 2",'[1]Pesos dos Critérios'!$O$12,IF(U288="Intervalo 3",'[1]Pesos dos Critérios'!$P$12,'[1]Pesos dos Critérios'!$Q$12)))</f>
        <v>0.019510582010582</v>
      </c>
      <c r="AI288" s="5" t="n">
        <f aca="false">IF(AA288="Intervalo 1",'[1]Pesos dos Critérios'!$R$12,IF(AA288="Intervalo 2",'[1]Pesos dos Critérios'!$S$12,IF(AA288="Intervalo 3",'[1]Pesos dos Critérios'!$T$12,'[1]Pesos dos Critérios'!$U$12)))</f>
        <v>0.0468253968253968</v>
      </c>
      <c r="AJ288" s="5" t="n">
        <f aca="false">SUM(AB288:AI288)</f>
        <v>0.256706342635304</v>
      </c>
      <c r="AK288" s="5" t="n">
        <v>287</v>
      </c>
      <c r="AM288" s="1" t="s">
        <v>60</v>
      </c>
    </row>
    <row r="289" customFormat="false" ht="13.8" hidden="false" customHeight="false" outlineLevel="0" collapsed="false">
      <c r="A289" s="7" t="n">
        <v>2013</v>
      </c>
      <c r="B289" s="7" t="s">
        <v>263</v>
      </c>
      <c r="C289" s="8" t="s">
        <v>205</v>
      </c>
      <c r="D289" s="7" t="s">
        <v>261</v>
      </c>
      <c r="E289" s="7" t="s">
        <v>367</v>
      </c>
      <c r="F289" s="7" t="s">
        <v>360</v>
      </c>
      <c r="G289" s="7" t="s">
        <v>302</v>
      </c>
      <c r="H289" s="9" t="n">
        <v>4</v>
      </c>
      <c r="I289" s="7" t="s">
        <v>217</v>
      </c>
      <c r="J289" s="8" t="s">
        <v>86</v>
      </c>
      <c r="K289" s="10" t="s">
        <v>46</v>
      </c>
      <c r="L289" s="10" t="s">
        <v>200</v>
      </c>
      <c r="M289" s="10" t="s">
        <v>48</v>
      </c>
      <c r="N289" s="10" t="n">
        <v>0.008</v>
      </c>
      <c r="O289" s="9" t="s">
        <v>49</v>
      </c>
      <c r="P289" s="11" t="n">
        <v>0.342</v>
      </c>
      <c r="Q289" s="8" t="s">
        <v>57</v>
      </c>
      <c r="R289" s="11" t="n">
        <v>0.032</v>
      </c>
      <c r="S289" s="8" t="s">
        <v>57</v>
      </c>
      <c r="T289" s="11" t="n">
        <v>196</v>
      </c>
      <c r="U289" s="8" t="s">
        <v>50</v>
      </c>
      <c r="V289" s="11" t="n">
        <v>4.34</v>
      </c>
      <c r="W289" s="11" t="n">
        <v>5.95</v>
      </c>
      <c r="X289" s="11" t="n">
        <v>6.2</v>
      </c>
      <c r="Y289" s="11" t="n">
        <v>8.5</v>
      </c>
      <c r="Z289" s="11" t="n">
        <v>3.18</v>
      </c>
      <c r="AA289" s="8" t="s">
        <v>50</v>
      </c>
      <c r="AB289" s="5" t="n">
        <f aca="false">IF(C289='[1]Pesos dos Critérios'!$V$3,'[1]Pesos dos Critérios'!$V$12,IF(Planilha1!C289='[1]Pesos dos Critérios'!$W$3,'[1]Pesos dos Critérios'!$W$12,IF(Planilha1!C289='[1]Pesos dos Critérios'!$X$3,'[1]Pesos dos Critérios'!$X$12,IF(Planilha1!C289='[1]Pesos dos Critérios'!$Y$3,'[1]Pesos dos Critérios'!$Y$12,'[1]Pesos dos Critérios'!$Z$12))))</f>
        <v>0.0218518518518519</v>
      </c>
      <c r="AC289" s="5" t="n">
        <f aca="false">IF(H289=1,'[1]Pesos dos Critérios'!$AD$12,IF(Planilha1!H289=2,'[1]Pesos dos Critérios'!$AE$12,IF(Planilha1!H289=3,'[1]Pesos dos Critérios'!$AF$12,IF(Planilha1!H289=4,'[1]Pesos dos Critérios'!$AG$12,'[1]Pesos dos Critérios'!$AH$12))))</f>
        <v>0.0226851851851852</v>
      </c>
      <c r="AD289" s="5" t="n">
        <f aca="false">IF(J289='[1]Pesos dos Critérios'!$AA$3,'[1]Pesos dos Critérios'!$AA$12,IF(Planilha1!J289='[1]Pesos dos Critérios'!$AB$3,'[1]Pesos dos Critérios'!$AB$12,'[1]Pesos dos Critérios'!$AC$12))</f>
        <v>0.037037037037037</v>
      </c>
      <c r="AE289" s="5" t="n">
        <f aca="false">IF(O289="Intervalo 1",'[1]Pesos dos Critérios'!$J$12,IF(Planilha1!O289="Intervalo 2",'[1]Pesos dos Critérios'!$K$12,IF(Planilha1!O289="Intervalo 3",'[1]Pesos dos Critérios'!$L$12,'[1]Pesos dos Critérios'!$M$12)))</f>
        <v>0.0531762065095399</v>
      </c>
      <c r="AF289" s="5" t="n">
        <f aca="false">IF(Q289="Intervalo 1",'[1]Pesos dos Critérios'!$B$12,IF(Q289="Intervalo 2",'[1]Pesos dos Critérios'!$C$12,IF(Q289="Intervalo 3",'[1]Pesos dos Critérios'!$D$12,'[1]Pesos dos Critérios'!$E$12)))</f>
        <v>0.0236095012051296</v>
      </c>
      <c r="AG289" s="5" t="n">
        <f aca="false">IF(S289="Intervalo 1",'[1]Pesos dos Critérios'!$F$12,IF(S289="Intervalo 2",'[1]Pesos dos Critérios'!$G$12,IF(S289="Intervalo 3",'[1]Pesos dos Critérios'!$H$12,'[1]Pesos dos Critérios'!$I$12)))</f>
        <v>0.032010582010582</v>
      </c>
      <c r="AH289" s="5" t="n">
        <f aca="false">IF(U289="Intervalo 1",'[1]Pesos dos Critérios'!$N$12,IF(U289="Intervalo 2",'[1]Pesos dos Critérios'!$O$12,IF(U289="Intervalo 3",'[1]Pesos dos Critérios'!$P$12,'[1]Pesos dos Critérios'!$Q$12)))</f>
        <v>0.019510582010582</v>
      </c>
      <c r="AI289" s="5" t="n">
        <f aca="false">IF(AA289="Intervalo 1",'[1]Pesos dos Critérios'!$R$12,IF(AA289="Intervalo 2",'[1]Pesos dos Critérios'!$S$12,IF(AA289="Intervalo 3",'[1]Pesos dos Critérios'!$T$12,'[1]Pesos dos Critérios'!$U$12)))</f>
        <v>0.0468253968253968</v>
      </c>
      <c r="AJ289" s="5" t="n">
        <f aca="false">SUM(AB289:AI289)</f>
        <v>0.256706342635304</v>
      </c>
      <c r="AK289" s="5" t="n">
        <v>288</v>
      </c>
      <c r="AM289" s="1" t="s">
        <v>60</v>
      </c>
    </row>
    <row r="290" customFormat="false" ht="13.8" hidden="false" customHeight="false" outlineLevel="0" collapsed="false">
      <c r="A290" s="7" t="n">
        <v>2013</v>
      </c>
      <c r="B290" s="7" t="s">
        <v>263</v>
      </c>
      <c r="C290" s="8" t="s">
        <v>205</v>
      </c>
      <c r="D290" s="7" t="s">
        <v>261</v>
      </c>
      <c r="E290" s="7" t="s">
        <v>367</v>
      </c>
      <c r="F290" s="7" t="s">
        <v>361</v>
      </c>
      <c r="G290" s="7" t="s">
        <v>302</v>
      </c>
      <c r="H290" s="9" t="n">
        <v>4</v>
      </c>
      <c r="I290" s="7" t="s">
        <v>217</v>
      </c>
      <c r="J290" s="8" t="s">
        <v>86</v>
      </c>
      <c r="K290" s="10" t="s">
        <v>46</v>
      </c>
      <c r="L290" s="10" t="s">
        <v>200</v>
      </c>
      <c r="M290" s="10" t="s">
        <v>48</v>
      </c>
      <c r="N290" s="10" t="n">
        <v>0.008</v>
      </c>
      <c r="O290" s="9" t="s">
        <v>49</v>
      </c>
      <c r="P290" s="11" t="n">
        <v>0.342</v>
      </c>
      <c r="Q290" s="8" t="s">
        <v>57</v>
      </c>
      <c r="R290" s="11" t="n">
        <v>0.032</v>
      </c>
      <c r="S290" s="8" t="s">
        <v>57</v>
      </c>
      <c r="T290" s="11" t="n">
        <v>196</v>
      </c>
      <c r="U290" s="8" t="s">
        <v>50</v>
      </c>
      <c r="V290" s="11" t="n">
        <v>4.34</v>
      </c>
      <c r="W290" s="11" t="n">
        <v>5.95</v>
      </c>
      <c r="X290" s="11" t="n">
        <v>6.2</v>
      </c>
      <c r="Y290" s="11" t="n">
        <v>8.5</v>
      </c>
      <c r="Z290" s="11" t="n">
        <v>3.18</v>
      </c>
      <c r="AA290" s="8" t="s">
        <v>50</v>
      </c>
      <c r="AB290" s="5" t="n">
        <f aca="false">IF(C290='[1]Pesos dos Critérios'!$V$3,'[1]Pesos dos Critérios'!$V$12,IF(Planilha1!C290='[1]Pesos dos Critérios'!$W$3,'[1]Pesos dos Critérios'!$W$12,IF(Planilha1!C290='[1]Pesos dos Critérios'!$X$3,'[1]Pesos dos Critérios'!$X$12,IF(Planilha1!C290='[1]Pesos dos Critérios'!$Y$3,'[1]Pesos dos Critérios'!$Y$12,'[1]Pesos dos Critérios'!$Z$12))))</f>
        <v>0.0218518518518519</v>
      </c>
      <c r="AC290" s="5" t="n">
        <f aca="false">IF(H290=1,'[1]Pesos dos Critérios'!$AD$12,IF(Planilha1!H290=2,'[1]Pesos dos Critérios'!$AE$12,IF(Planilha1!H290=3,'[1]Pesos dos Critérios'!$AF$12,IF(Planilha1!H290=4,'[1]Pesos dos Critérios'!$AG$12,'[1]Pesos dos Critérios'!$AH$12))))</f>
        <v>0.0226851851851852</v>
      </c>
      <c r="AD290" s="5" t="n">
        <f aca="false">IF(J290='[1]Pesos dos Critérios'!$AA$3,'[1]Pesos dos Critérios'!$AA$12,IF(Planilha1!J290='[1]Pesos dos Critérios'!$AB$3,'[1]Pesos dos Critérios'!$AB$12,'[1]Pesos dos Critérios'!$AC$12))</f>
        <v>0.037037037037037</v>
      </c>
      <c r="AE290" s="5" t="n">
        <f aca="false">IF(O290="Intervalo 1",'[1]Pesos dos Critérios'!$J$12,IF(Planilha1!O290="Intervalo 2",'[1]Pesos dos Critérios'!$K$12,IF(Planilha1!O290="Intervalo 3",'[1]Pesos dos Critérios'!$L$12,'[1]Pesos dos Critérios'!$M$12)))</f>
        <v>0.0531762065095399</v>
      </c>
      <c r="AF290" s="5" t="n">
        <f aca="false">IF(Q290="Intervalo 1",'[1]Pesos dos Critérios'!$B$12,IF(Q290="Intervalo 2",'[1]Pesos dos Critérios'!$C$12,IF(Q290="Intervalo 3",'[1]Pesos dos Critérios'!$D$12,'[1]Pesos dos Critérios'!$E$12)))</f>
        <v>0.0236095012051296</v>
      </c>
      <c r="AG290" s="5" t="n">
        <f aca="false">IF(S290="Intervalo 1",'[1]Pesos dos Critérios'!$F$12,IF(S290="Intervalo 2",'[1]Pesos dos Critérios'!$G$12,IF(S290="Intervalo 3",'[1]Pesos dos Critérios'!$H$12,'[1]Pesos dos Critérios'!$I$12)))</f>
        <v>0.032010582010582</v>
      </c>
      <c r="AH290" s="5" t="n">
        <f aca="false">IF(U290="Intervalo 1",'[1]Pesos dos Critérios'!$N$12,IF(U290="Intervalo 2",'[1]Pesos dos Critérios'!$O$12,IF(U290="Intervalo 3",'[1]Pesos dos Critérios'!$P$12,'[1]Pesos dos Critérios'!$Q$12)))</f>
        <v>0.019510582010582</v>
      </c>
      <c r="AI290" s="5" t="n">
        <f aca="false">IF(AA290="Intervalo 1",'[1]Pesos dos Critérios'!$R$12,IF(AA290="Intervalo 2",'[1]Pesos dos Critérios'!$S$12,IF(AA290="Intervalo 3",'[1]Pesos dos Critérios'!$T$12,'[1]Pesos dos Critérios'!$U$12)))</f>
        <v>0.0468253968253968</v>
      </c>
      <c r="AJ290" s="5" t="n">
        <f aca="false">SUM(AB290:AI290)</f>
        <v>0.256706342635304</v>
      </c>
      <c r="AK290" s="5" t="n">
        <v>289</v>
      </c>
      <c r="AM290" s="1" t="s">
        <v>60</v>
      </c>
    </row>
    <row r="291" customFormat="false" ht="13.8" hidden="false" customHeight="false" outlineLevel="0" collapsed="false">
      <c r="A291" s="7" t="n">
        <v>2013</v>
      </c>
      <c r="B291" s="7" t="s">
        <v>263</v>
      </c>
      <c r="C291" s="8" t="s">
        <v>205</v>
      </c>
      <c r="D291" s="7" t="s">
        <v>261</v>
      </c>
      <c r="E291" s="7" t="s">
        <v>367</v>
      </c>
      <c r="F291" s="7" t="s">
        <v>362</v>
      </c>
      <c r="G291" s="7" t="s">
        <v>302</v>
      </c>
      <c r="H291" s="9" t="n">
        <v>4</v>
      </c>
      <c r="I291" s="7" t="s">
        <v>217</v>
      </c>
      <c r="J291" s="8" t="s">
        <v>86</v>
      </c>
      <c r="K291" s="10" t="s">
        <v>46</v>
      </c>
      <c r="L291" s="10" t="s">
        <v>200</v>
      </c>
      <c r="M291" s="10" t="s">
        <v>48</v>
      </c>
      <c r="N291" s="10" t="n">
        <v>0.008</v>
      </c>
      <c r="O291" s="9" t="s">
        <v>49</v>
      </c>
      <c r="P291" s="11" t="n">
        <v>0.342</v>
      </c>
      <c r="Q291" s="8" t="s">
        <v>57</v>
      </c>
      <c r="R291" s="11" t="n">
        <v>0.032</v>
      </c>
      <c r="S291" s="8" t="s">
        <v>57</v>
      </c>
      <c r="T291" s="11" t="n">
        <v>196</v>
      </c>
      <c r="U291" s="8" t="s">
        <v>50</v>
      </c>
      <c r="V291" s="11" t="n">
        <v>4.34</v>
      </c>
      <c r="W291" s="11" t="n">
        <v>5.95</v>
      </c>
      <c r="X291" s="11" t="n">
        <v>6.2</v>
      </c>
      <c r="Y291" s="11" t="n">
        <v>8.5</v>
      </c>
      <c r="Z291" s="11" t="n">
        <v>3.18</v>
      </c>
      <c r="AA291" s="8" t="s">
        <v>50</v>
      </c>
      <c r="AB291" s="5" t="n">
        <f aca="false">IF(C291='[1]Pesos dos Critérios'!$V$3,'[1]Pesos dos Critérios'!$V$12,IF(Planilha1!C291='[1]Pesos dos Critérios'!$W$3,'[1]Pesos dos Critérios'!$W$12,IF(Planilha1!C291='[1]Pesos dos Critérios'!$X$3,'[1]Pesos dos Critérios'!$X$12,IF(Planilha1!C291='[1]Pesos dos Critérios'!$Y$3,'[1]Pesos dos Critérios'!$Y$12,'[1]Pesos dos Critérios'!$Z$12))))</f>
        <v>0.0218518518518519</v>
      </c>
      <c r="AC291" s="5" t="n">
        <f aca="false">IF(H291=1,'[1]Pesos dos Critérios'!$AD$12,IF(Planilha1!H291=2,'[1]Pesos dos Critérios'!$AE$12,IF(Planilha1!H291=3,'[1]Pesos dos Critérios'!$AF$12,IF(Planilha1!H291=4,'[1]Pesos dos Critérios'!$AG$12,'[1]Pesos dos Critérios'!$AH$12))))</f>
        <v>0.0226851851851852</v>
      </c>
      <c r="AD291" s="5" t="n">
        <f aca="false">IF(J291='[1]Pesos dos Critérios'!$AA$3,'[1]Pesos dos Critérios'!$AA$12,IF(Planilha1!J291='[1]Pesos dos Critérios'!$AB$3,'[1]Pesos dos Critérios'!$AB$12,'[1]Pesos dos Critérios'!$AC$12))</f>
        <v>0.037037037037037</v>
      </c>
      <c r="AE291" s="5" t="n">
        <f aca="false">IF(O291="Intervalo 1",'[1]Pesos dos Critérios'!$J$12,IF(Planilha1!O291="Intervalo 2",'[1]Pesos dos Critérios'!$K$12,IF(Planilha1!O291="Intervalo 3",'[1]Pesos dos Critérios'!$L$12,'[1]Pesos dos Critérios'!$M$12)))</f>
        <v>0.0531762065095399</v>
      </c>
      <c r="AF291" s="5" t="n">
        <f aca="false">IF(Q291="Intervalo 1",'[1]Pesos dos Critérios'!$B$12,IF(Q291="Intervalo 2",'[1]Pesos dos Critérios'!$C$12,IF(Q291="Intervalo 3",'[1]Pesos dos Critérios'!$D$12,'[1]Pesos dos Critérios'!$E$12)))</f>
        <v>0.0236095012051296</v>
      </c>
      <c r="AG291" s="5" t="n">
        <f aca="false">IF(S291="Intervalo 1",'[1]Pesos dos Critérios'!$F$12,IF(S291="Intervalo 2",'[1]Pesos dos Critérios'!$G$12,IF(S291="Intervalo 3",'[1]Pesos dos Critérios'!$H$12,'[1]Pesos dos Critérios'!$I$12)))</f>
        <v>0.032010582010582</v>
      </c>
      <c r="AH291" s="5" t="n">
        <f aca="false">IF(U291="Intervalo 1",'[1]Pesos dos Critérios'!$N$12,IF(U291="Intervalo 2",'[1]Pesos dos Critérios'!$O$12,IF(U291="Intervalo 3",'[1]Pesos dos Critérios'!$P$12,'[1]Pesos dos Critérios'!$Q$12)))</f>
        <v>0.019510582010582</v>
      </c>
      <c r="AI291" s="5" t="n">
        <f aca="false">IF(AA291="Intervalo 1",'[1]Pesos dos Critérios'!$R$12,IF(AA291="Intervalo 2",'[1]Pesos dos Critérios'!$S$12,IF(AA291="Intervalo 3",'[1]Pesos dos Critérios'!$T$12,'[1]Pesos dos Critérios'!$U$12)))</f>
        <v>0.0468253968253968</v>
      </c>
      <c r="AJ291" s="5" t="n">
        <f aca="false">SUM(AB291:AI291)</f>
        <v>0.256706342635304</v>
      </c>
      <c r="AK291" s="5" t="n">
        <v>290</v>
      </c>
      <c r="AM291" s="1" t="s">
        <v>60</v>
      </c>
    </row>
    <row r="292" customFormat="false" ht="13.8" hidden="false" customHeight="false" outlineLevel="0" collapsed="false">
      <c r="A292" s="7" t="n">
        <v>2013</v>
      </c>
      <c r="B292" s="7" t="s">
        <v>263</v>
      </c>
      <c r="C292" s="8" t="s">
        <v>205</v>
      </c>
      <c r="D292" s="7" t="s">
        <v>261</v>
      </c>
      <c r="E292" s="7" t="s">
        <v>367</v>
      </c>
      <c r="F292" s="7" t="s">
        <v>363</v>
      </c>
      <c r="G292" s="7" t="s">
        <v>224</v>
      </c>
      <c r="H292" s="9" t="n">
        <v>2</v>
      </c>
      <c r="I292" s="7" t="s">
        <v>217</v>
      </c>
      <c r="J292" s="8" t="s">
        <v>86</v>
      </c>
      <c r="K292" s="10" t="s">
        <v>46</v>
      </c>
      <c r="L292" s="10" t="s">
        <v>200</v>
      </c>
      <c r="M292" s="10" t="s">
        <v>48</v>
      </c>
      <c r="N292" s="10" t="n">
        <v>0.035</v>
      </c>
      <c r="O292" s="9" t="s">
        <v>50</v>
      </c>
      <c r="P292" s="11" t="n">
        <v>0.445</v>
      </c>
      <c r="Q292" s="8" t="s">
        <v>58</v>
      </c>
      <c r="R292" s="11" t="n">
        <v>0.017</v>
      </c>
      <c r="S292" s="8" t="s">
        <v>49</v>
      </c>
      <c r="T292" s="11" t="n">
        <v>173</v>
      </c>
      <c r="U292" s="8" t="s">
        <v>50</v>
      </c>
      <c r="V292" s="11" t="n">
        <v>4.97</v>
      </c>
      <c r="W292" s="11" t="n">
        <v>6.58</v>
      </c>
      <c r="X292" s="11" t="n">
        <v>7.1</v>
      </c>
      <c r="Y292" s="11" t="n">
        <v>9.4</v>
      </c>
      <c r="Z292" s="11" t="n">
        <v>2.81</v>
      </c>
      <c r="AA292" s="8" t="s">
        <v>50</v>
      </c>
      <c r="AB292" s="5" t="n">
        <f aca="false">IF(C292='[1]Pesos dos Critérios'!$V$3,'[1]Pesos dos Critérios'!$V$12,IF(Planilha1!C292='[1]Pesos dos Critérios'!$W$3,'[1]Pesos dos Critérios'!$W$12,IF(Planilha1!C292='[1]Pesos dos Critérios'!$X$3,'[1]Pesos dos Critérios'!$X$12,IF(Planilha1!C292='[1]Pesos dos Critérios'!$Y$3,'[1]Pesos dos Critérios'!$Y$12,'[1]Pesos dos Critérios'!$Z$12))))</f>
        <v>0.0218518518518519</v>
      </c>
      <c r="AC292" s="5" t="n">
        <f aca="false">IF(H292=1,'[1]Pesos dos Critérios'!$AD$12,IF(Planilha1!H292=2,'[1]Pesos dos Critérios'!$AE$12,IF(Planilha1!H292=3,'[1]Pesos dos Critérios'!$AF$12,IF(Planilha1!H292=4,'[1]Pesos dos Critérios'!$AG$12,'[1]Pesos dos Critérios'!$AH$12))))</f>
        <v>0.0273148148148148</v>
      </c>
      <c r="AD292" s="5" t="n">
        <f aca="false">IF(J292='[1]Pesos dos Critérios'!$AA$3,'[1]Pesos dos Critérios'!$AA$12,IF(Planilha1!J292='[1]Pesos dos Critérios'!$AB$3,'[1]Pesos dos Critérios'!$AB$12,'[1]Pesos dos Critérios'!$AC$12))</f>
        <v>0.037037037037037</v>
      </c>
      <c r="AE292" s="5" t="n">
        <f aca="false">IF(O292="Intervalo 1",'[1]Pesos dos Critérios'!$J$12,IF(Planilha1!O292="Intervalo 2",'[1]Pesos dos Critérios'!$K$12,IF(Planilha1!O292="Intervalo 3",'[1]Pesos dos Critérios'!$L$12,'[1]Pesos dos Critérios'!$M$12)))</f>
        <v>0.0120314253647587</v>
      </c>
      <c r="AF292" s="5" t="n">
        <f aca="false">IF(Q292="Intervalo 1",'[1]Pesos dos Critérios'!$B$12,IF(Q292="Intervalo 2",'[1]Pesos dos Critérios'!$C$12,IF(Q292="Intervalo 3",'[1]Pesos dos Critérios'!$D$12,'[1]Pesos dos Critérios'!$E$12)))</f>
        <v>0.0213326341741642</v>
      </c>
      <c r="AG292" s="5" t="n">
        <f aca="false">IF(S292="Intervalo 1",'[1]Pesos dos Critérios'!$F$12,IF(S292="Intervalo 2",'[1]Pesos dos Critérios'!$G$12,IF(S292="Intervalo 3",'[1]Pesos dos Critérios'!$H$12,'[1]Pesos dos Critérios'!$I$12)))</f>
        <v>0.0375661375661376</v>
      </c>
      <c r="AH292" s="5" t="n">
        <f aca="false">IF(U292="Intervalo 1",'[1]Pesos dos Critérios'!$N$12,IF(U292="Intervalo 2",'[1]Pesos dos Critérios'!$O$12,IF(U292="Intervalo 3",'[1]Pesos dos Critérios'!$P$12,'[1]Pesos dos Critérios'!$Q$12)))</f>
        <v>0.019510582010582</v>
      </c>
      <c r="AI292" s="5" t="n">
        <f aca="false">IF(AA292="Intervalo 1",'[1]Pesos dos Critérios'!$R$12,IF(AA292="Intervalo 2",'[1]Pesos dos Critérios'!$S$12,IF(AA292="Intervalo 3",'[1]Pesos dos Critérios'!$T$12,'[1]Pesos dos Critérios'!$U$12)))</f>
        <v>0.0468253968253968</v>
      </c>
      <c r="AJ292" s="5" t="n">
        <f aca="false">SUM(AB292:AI292)</f>
        <v>0.223469879644743</v>
      </c>
      <c r="AK292" s="5" t="n">
        <v>291</v>
      </c>
      <c r="AM292" s="1" t="s">
        <v>96</v>
      </c>
    </row>
    <row r="293" customFormat="false" ht="13.8" hidden="false" customHeight="false" outlineLevel="0" collapsed="false">
      <c r="A293" s="7" t="n">
        <v>2013</v>
      </c>
      <c r="B293" s="7" t="s">
        <v>263</v>
      </c>
      <c r="C293" s="8" t="s">
        <v>205</v>
      </c>
      <c r="D293" s="7" t="s">
        <v>261</v>
      </c>
      <c r="E293" s="7" t="s">
        <v>367</v>
      </c>
      <c r="F293" s="7" t="s">
        <v>364</v>
      </c>
      <c r="G293" s="7" t="s">
        <v>224</v>
      </c>
      <c r="H293" s="9" t="n">
        <v>2</v>
      </c>
      <c r="I293" s="7" t="s">
        <v>217</v>
      </c>
      <c r="J293" s="8" t="s">
        <v>86</v>
      </c>
      <c r="K293" s="10" t="s">
        <v>46</v>
      </c>
      <c r="L293" s="10" t="s">
        <v>200</v>
      </c>
      <c r="M293" s="10" t="s">
        <v>48</v>
      </c>
      <c r="N293" s="10" t="n">
        <v>0.035</v>
      </c>
      <c r="O293" s="9" t="s">
        <v>50</v>
      </c>
      <c r="P293" s="11" t="n">
        <v>0.445</v>
      </c>
      <c r="Q293" s="8" t="s">
        <v>58</v>
      </c>
      <c r="R293" s="11" t="n">
        <v>0.017</v>
      </c>
      <c r="S293" s="8" t="s">
        <v>49</v>
      </c>
      <c r="T293" s="11" t="n">
        <v>173</v>
      </c>
      <c r="U293" s="8" t="s">
        <v>50</v>
      </c>
      <c r="V293" s="11" t="n">
        <v>4.97</v>
      </c>
      <c r="W293" s="11" t="n">
        <v>6.58</v>
      </c>
      <c r="X293" s="11" t="n">
        <v>7.1</v>
      </c>
      <c r="Y293" s="11" t="n">
        <v>9.4</v>
      </c>
      <c r="Z293" s="11" t="n">
        <v>2.81</v>
      </c>
      <c r="AA293" s="8" t="s">
        <v>50</v>
      </c>
      <c r="AB293" s="5" t="n">
        <f aca="false">IF(C293='[1]Pesos dos Critérios'!$V$3,'[1]Pesos dos Critérios'!$V$12,IF(Planilha1!C293='[1]Pesos dos Critérios'!$W$3,'[1]Pesos dos Critérios'!$W$12,IF(Planilha1!C293='[1]Pesos dos Critérios'!$X$3,'[1]Pesos dos Critérios'!$X$12,IF(Planilha1!C293='[1]Pesos dos Critérios'!$Y$3,'[1]Pesos dos Critérios'!$Y$12,'[1]Pesos dos Critérios'!$Z$12))))</f>
        <v>0.0218518518518519</v>
      </c>
      <c r="AC293" s="5" t="n">
        <f aca="false">IF(H293=1,'[1]Pesos dos Critérios'!$AD$12,IF(Planilha1!H293=2,'[1]Pesos dos Critérios'!$AE$12,IF(Planilha1!H293=3,'[1]Pesos dos Critérios'!$AF$12,IF(Planilha1!H293=4,'[1]Pesos dos Critérios'!$AG$12,'[1]Pesos dos Critérios'!$AH$12))))</f>
        <v>0.0273148148148148</v>
      </c>
      <c r="AD293" s="5" t="n">
        <f aca="false">IF(J293='[1]Pesos dos Critérios'!$AA$3,'[1]Pesos dos Critérios'!$AA$12,IF(Planilha1!J293='[1]Pesos dos Critérios'!$AB$3,'[1]Pesos dos Critérios'!$AB$12,'[1]Pesos dos Critérios'!$AC$12))</f>
        <v>0.037037037037037</v>
      </c>
      <c r="AE293" s="5" t="n">
        <f aca="false">IF(O293="Intervalo 1",'[1]Pesos dos Critérios'!$J$12,IF(Planilha1!O293="Intervalo 2",'[1]Pesos dos Critérios'!$K$12,IF(Planilha1!O293="Intervalo 3",'[1]Pesos dos Critérios'!$L$12,'[1]Pesos dos Critérios'!$M$12)))</f>
        <v>0.0120314253647587</v>
      </c>
      <c r="AF293" s="5" t="n">
        <f aca="false">IF(Q293="Intervalo 1",'[1]Pesos dos Critérios'!$B$12,IF(Q293="Intervalo 2",'[1]Pesos dos Critérios'!$C$12,IF(Q293="Intervalo 3",'[1]Pesos dos Critérios'!$D$12,'[1]Pesos dos Critérios'!$E$12)))</f>
        <v>0.0213326341741642</v>
      </c>
      <c r="AG293" s="5" t="n">
        <f aca="false">IF(S293="Intervalo 1",'[1]Pesos dos Critérios'!$F$12,IF(S293="Intervalo 2",'[1]Pesos dos Critérios'!$G$12,IF(S293="Intervalo 3",'[1]Pesos dos Critérios'!$H$12,'[1]Pesos dos Critérios'!$I$12)))</f>
        <v>0.0375661375661376</v>
      </c>
      <c r="AH293" s="5" t="n">
        <f aca="false">IF(U293="Intervalo 1",'[1]Pesos dos Critérios'!$N$12,IF(U293="Intervalo 2",'[1]Pesos dos Critérios'!$O$12,IF(U293="Intervalo 3",'[1]Pesos dos Critérios'!$P$12,'[1]Pesos dos Critérios'!$Q$12)))</f>
        <v>0.019510582010582</v>
      </c>
      <c r="AI293" s="5" t="n">
        <f aca="false">IF(AA293="Intervalo 1",'[1]Pesos dos Critérios'!$R$12,IF(AA293="Intervalo 2",'[1]Pesos dos Critérios'!$S$12,IF(AA293="Intervalo 3",'[1]Pesos dos Critérios'!$T$12,'[1]Pesos dos Critérios'!$U$12)))</f>
        <v>0.0468253968253968</v>
      </c>
      <c r="AJ293" s="5" t="n">
        <f aca="false">SUM(AB293:AI293)</f>
        <v>0.223469879644743</v>
      </c>
      <c r="AK293" s="5" t="n">
        <v>292</v>
      </c>
      <c r="AM293" s="1" t="s">
        <v>96</v>
      </c>
    </row>
    <row r="294" customFormat="false" ht="13.8" hidden="false" customHeight="false" outlineLevel="0" collapsed="false">
      <c r="A294" s="7" t="n">
        <v>2013</v>
      </c>
      <c r="B294" s="7" t="s">
        <v>263</v>
      </c>
      <c r="C294" s="8" t="s">
        <v>205</v>
      </c>
      <c r="D294" s="7" t="s">
        <v>261</v>
      </c>
      <c r="E294" s="7" t="s">
        <v>367</v>
      </c>
      <c r="F294" s="7" t="s">
        <v>368</v>
      </c>
      <c r="G294" s="7" t="s">
        <v>224</v>
      </c>
      <c r="H294" s="9" t="n">
        <v>2</v>
      </c>
      <c r="I294" s="7" t="s">
        <v>217</v>
      </c>
      <c r="J294" s="8" t="s">
        <v>86</v>
      </c>
      <c r="K294" s="10" t="s">
        <v>46</v>
      </c>
      <c r="L294" s="10" t="s">
        <v>200</v>
      </c>
      <c r="M294" s="10" t="s">
        <v>48</v>
      </c>
      <c r="N294" s="10" t="n">
        <v>0.035</v>
      </c>
      <c r="O294" s="9" t="s">
        <v>50</v>
      </c>
      <c r="P294" s="11" t="n">
        <v>0.445</v>
      </c>
      <c r="Q294" s="8" t="s">
        <v>58</v>
      </c>
      <c r="R294" s="11" t="n">
        <v>0.017</v>
      </c>
      <c r="S294" s="8" t="s">
        <v>49</v>
      </c>
      <c r="T294" s="11" t="n">
        <v>173</v>
      </c>
      <c r="U294" s="8" t="s">
        <v>50</v>
      </c>
      <c r="V294" s="11" t="n">
        <v>4.97</v>
      </c>
      <c r="W294" s="11" t="n">
        <v>6.58</v>
      </c>
      <c r="X294" s="11" t="n">
        <v>7.1</v>
      </c>
      <c r="Y294" s="11" t="n">
        <v>9.4</v>
      </c>
      <c r="Z294" s="11" t="n">
        <v>2.81</v>
      </c>
      <c r="AA294" s="8" t="s">
        <v>50</v>
      </c>
      <c r="AB294" s="5" t="n">
        <f aca="false">IF(C294='[1]Pesos dos Critérios'!$V$3,'[1]Pesos dos Critérios'!$V$12,IF(Planilha1!C294='[1]Pesos dos Critérios'!$W$3,'[1]Pesos dos Critérios'!$W$12,IF(Planilha1!C294='[1]Pesos dos Critérios'!$X$3,'[1]Pesos dos Critérios'!$X$12,IF(Planilha1!C294='[1]Pesos dos Critérios'!$Y$3,'[1]Pesos dos Critérios'!$Y$12,'[1]Pesos dos Critérios'!$Z$12))))</f>
        <v>0.0218518518518519</v>
      </c>
      <c r="AC294" s="5" t="n">
        <f aca="false">IF(H294=1,'[1]Pesos dos Critérios'!$AD$12,IF(Planilha1!H294=2,'[1]Pesos dos Critérios'!$AE$12,IF(Planilha1!H294=3,'[1]Pesos dos Critérios'!$AF$12,IF(Planilha1!H294=4,'[1]Pesos dos Critérios'!$AG$12,'[1]Pesos dos Critérios'!$AH$12))))</f>
        <v>0.0273148148148148</v>
      </c>
      <c r="AD294" s="5" t="n">
        <f aca="false">IF(J294='[1]Pesos dos Critérios'!$AA$3,'[1]Pesos dos Critérios'!$AA$12,IF(Planilha1!J294='[1]Pesos dos Critérios'!$AB$3,'[1]Pesos dos Critérios'!$AB$12,'[1]Pesos dos Critérios'!$AC$12))</f>
        <v>0.037037037037037</v>
      </c>
      <c r="AE294" s="5" t="n">
        <f aca="false">IF(O294="Intervalo 1",'[1]Pesos dos Critérios'!$J$12,IF(Planilha1!O294="Intervalo 2",'[1]Pesos dos Critérios'!$K$12,IF(Planilha1!O294="Intervalo 3",'[1]Pesos dos Critérios'!$L$12,'[1]Pesos dos Critérios'!$M$12)))</f>
        <v>0.0120314253647587</v>
      </c>
      <c r="AF294" s="5" t="n">
        <f aca="false">IF(Q294="Intervalo 1",'[1]Pesos dos Critérios'!$B$12,IF(Q294="Intervalo 2",'[1]Pesos dos Critérios'!$C$12,IF(Q294="Intervalo 3",'[1]Pesos dos Critérios'!$D$12,'[1]Pesos dos Critérios'!$E$12)))</f>
        <v>0.0213326341741642</v>
      </c>
      <c r="AG294" s="5" t="n">
        <f aca="false">IF(S294="Intervalo 1",'[1]Pesos dos Critérios'!$F$12,IF(S294="Intervalo 2",'[1]Pesos dos Critérios'!$G$12,IF(S294="Intervalo 3",'[1]Pesos dos Critérios'!$H$12,'[1]Pesos dos Critérios'!$I$12)))</f>
        <v>0.0375661375661376</v>
      </c>
      <c r="AH294" s="5" t="n">
        <f aca="false">IF(U294="Intervalo 1",'[1]Pesos dos Critérios'!$N$12,IF(U294="Intervalo 2",'[1]Pesos dos Critérios'!$O$12,IF(U294="Intervalo 3",'[1]Pesos dos Critérios'!$P$12,'[1]Pesos dos Critérios'!$Q$12)))</f>
        <v>0.019510582010582</v>
      </c>
      <c r="AI294" s="5" t="n">
        <f aca="false">IF(AA294="Intervalo 1",'[1]Pesos dos Critérios'!$R$12,IF(AA294="Intervalo 2",'[1]Pesos dos Critérios'!$S$12,IF(AA294="Intervalo 3",'[1]Pesos dos Critérios'!$T$12,'[1]Pesos dos Critérios'!$U$12)))</f>
        <v>0.0468253968253968</v>
      </c>
      <c r="AJ294" s="5" t="n">
        <f aca="false">SUM(AB294:AI294)</f>
        <v>0.223469879644743</v>
      </c>
      <c r="AK294" s="5" t="n">
        <v>293</v>
      </c>
      <c r="AM294" s="1" t="s">
        <v>96</v>
      </c>
    </row>
    <row r="295" customFormat="false" ht="13.8" hidden="false" customHeight="false" outlineLevel="0" collapsed="false">
      <c r="A295" s="7" t="n">
        <v>2013</v>
      </c>
      <c r="B295" s="7" t="s">
        <v>263</v>
      </c>
      <c r="C295" s="8" t="s">
        <v>205</v>
      </c>
      <c r="D295" s="7" t="s">
        <v>261</v>
      </c>
      <c r="E295" s="7" t="s">
        <v>367</v>
      </c>
      <c r="F295" s="7" t="s">
        <v>365</v>
      </c>
      <c r="G295" s="7" t="s">
        <v>224</v>
      </c>
      <c r="H295" s="9" t="n">
        <v>2</v>
      </c>
      <c r="I295" s="7" t="s">
        <v>217</v>
      </c>
      <c r="J295" s="8" t="s">
        <v>86</v>
      </c>
      <c r="K295" s="10" t="s">
        <v>46</v>
      </c>
      <c r="L295" s="10" t="s">
        <v>200</v>
      </c>
      <c r="M295" s="10" t="s">
        <v>48</v>
      </c>
      <c r="N295" s="10" t="n">
        <v>0.035</v>
      </c>
      <c r="O295" s="9" t="s">
        <v>50</v>
      </c>
      <c r="P295" s="11" t="n">
        <v>0.445</v>
      </c>
      <c r="Q295" s="8" t="s">
        <v>58</v>
      </c>
      <c r="R295" s="11" t="n">
        <v>0.017</v>
      </c>
      <c r="S295" s="8" t="s">
        <v>49</v>
      </c>
      <c r="T295" s="11" t="n">
        <v>173</v>
      </c>
      <c r="U295" s="8" t="s">
        <v>50</v>
      </c>
      <c r="V295" s="11" t="n">
        <v>4.97</v>
      </c>
      <c r="W295" s="11" t="n">
        <v>6.58</v>
      </c>
      <c r="X295" s="11" t="n">
        <v>7.1</v>
      </c>
      <c r="Y295" s="11" t="n">
        <v>9.4</v>
      </c>
      <c r="Z295" s="11" t="n">
        <v>2.81</v>
      </c>
      <c r="AA295" s="8" t="s">
        <v>50</v>
      </c>
      <c r="AB295" s="5" t="n">
        <f aca="false">IF(C295='[1]Pesos dos Critérios'!$V$3,'[1]Pesos dos Critérios'!$V$12,IF(Planilha1!C295='[1]Pesos dos Critérios'!$W$3,'[1]Pesos dos Critérios'!$W$12,IF(Planilha1!C295='[1]Pesos dos Critérios'!$X$3,'[1]Pesos dos Critérios'!$X$12,IF(Planilha1!C295='[1]Pesos dos Critérios'!$Y$3,'[1]Pesos dos Critérios'!$Y$12,'[1]Pesos dos Critérios'!$Z$12))))</f>
        <v>0.0218518518518519</v>
      </c>
      <c r="AC295" s="5" t="n">
        <f aca="false">IF(H295=1,'[1]Pesos dos Critérios'!$AD$12,IF(Planilha1!H295=2,'[1]Pesos dos Critérios'!$AE$12,IF(Planilha1!H295=3,'[1]Pesos dos Critérios'!$AF$12,IF(Planilha1!H295=4,'[1]Pesos dos Critérios'!$AG$12,'[1]Pesos dos Critérios'!$AH$12))))</f>
        <v>0.0273148148148148</v>
      </c>
      <c r="AD295" s="5" t="n">
        <f aca="false">IF(J295='[1]Pesos dos Critérios'!$AA$3,'[1]Pesos dos Critérios'!$AA$12,IF(Planilha1!J295='[1]Pesos dos Critérios'!$AB$3,'[1]Pesos dos Critérios'!$AB$12,'[1]Pesos dos Critérios'!$AC$12))</f>
        <v>0.037037037037037</v>
      </c>
      <c r="AE295" s="5" t="n">
        <f aca="false">IF(O295="Intervalo 1",'[1]Pesos dos Critérios'!$J$12,IF(Planilha1!O295="Intervalo 2",'[1]Pesos dos Critérios'!$K$12,IF(Planilha1!O295="Intervalo 3",'[1]Pesos dos Critérios'!$L$12,'[1]Pesos dos Critérios'!$M$12)))</f>
        <v>0.0120314253647587</v>
      </c>
      <c r="AF295" s="5" t="n">
        <f aca="false">IF(Q295="Intervalo 1",'[1]Pesos dos Critérios'!$B$12,IF(Q295="Intervalo 2",'[1]Pesos dos Critérios'!$C$12,IF(Q295="Intervalo 3",'[1]Pesos dos Critérios'!$D$12,'[1]Pesos dos Critérios'!$E$12)))</f>
        <v>0.0213326341741642</v>
      </c>
      <c r="AG295" s="5" t="n">
        <f aca="false">IF(S295="Intervalo 1",'[1]Pesos dos Critérios'!$F$12,IF(S295="Intervalo 2",'[1]Pesos dos Critérios'!$G$12,IF(S295="Intervalo 3",'[1]Pesos dos Critérios'!$H$12,'[1]Pesos dos Critérios'!$I$12)))</f>
        <v>0.0375661375661376</v>
      </c>
      <c r="AH295" s="5" t="n">
        <f aca="false">IF(U295="Intervalo 1",'[1]Pesos dos Critérios'!$N$12,IF(U295="Intervalo 2",'[1]Pesos dos Critérios'!$O$12,IF(U295="Intervalo 3",'[1]Pesos dos Critérios'!$P$12,'[1]Pesos dos Critérios'!$Q$12)))</f>
        <v>0.019510582010582</v>
      </c>
      <c r="AI295" s="5" t="n">
        <f aca="false">IF(AA295="Intervalo 1",'[1]Pesos dos Critérios'!$R$12,IF(AA295="Intervalo 2",'[1]Pesos dos Critérios'!$S$12,IF(AA295="Intervalo 3",'[1]Pesos dos Critérios'!$T$12,'[1]Pesos dos Critérios'!$U$12)))</f>
        <v>0.0468253968253968</v>
      </c>
      <c r="AJ295" s="5" t="n">
        <f aca="false">SUM(AB295:AI295)</f>
        <v>0.223469879644743</v>
      </c>
      <c r="AK295" s="5" t="n">
        <v>294</v>
      </c>
      <c r="AM295" s="1" t="s">
        <v>96</v>
      </c>
    </row>
    <row r="296" customFormat="false" ht="13.8" hidden="false" customHeight="false" outlineLevel="0" collapsed="false">
      <c r="A296" s="7" t="n">
        <v>2013</v>
      </c>
      <c r="B296" s="7" t="s">
        <v>263</v>
      </c>
      <c r="C296" s="8" t="s">
        <v>205</v>
      </c>
      <c r="D296" s="7" t="s">
        <v>261</v>
      </c>
      <c r="E296" s="7" t="s">
        <v>367</v>
      </c>
      <c r="F296" s="7" t="s">
        <v>369</v>
      </c>
      <c r="G296" s="7" t="s">
        <v>224</v>
      </c>
      <c r="H296" s="9" t="n">
        <v>2</v>
      </c>
      <c r="I296" s="7" t="s">
        <v>217</v>
      </c>
      <c r="J296" s="8" t="s">
        <v>86</v>
      </c>
      <c r="K296" s="10" t="s">
        <v>46</v>
      </c>
      <c r="L296" s="10" t="s">
        <v>200</v>
      </c>
      <c r="M296" s="10" t="s">
        <v>48</v>
      </c>
      <c r="N296" s="10" t="n">
        <v>0.035</v>
      </c>
      <c r="O296" s="9" t="s">
        <v>50</v>
      </c>
      <c r="P296" s="11" t="n">
        <v>0.445</v>
      </c>
      <c r="Q296" s="8" t="s">
        <v>58</v>
      </c>
      <c r="R296" s="11" t="n">
        <v>0.017</v>
      </c>
      <c r="S296" s="8" t="s">
        <v>49</v>
      </c>
      <c r="T296" s="11" t="n">
        <v>173</v>
      </c>
      <c r="U296" s="8" t="s">
        <v>50</v>
      </c>
      <c r="V296" s="11" t="n">
        <v>4.97</v>
      </c>
      <c r="W296" s="11" t="n">
        <v>6.58</v>
      </c>
      <c r="X296" s="11" t="n">
        <v>7.1</v>
      </c>
      <c r="Y296" s="11" t="n">
        <v>9.4</v>
      </c>
      <c r="Z296" s="11" t="n">
        <v>2.81</v>
      </c>
      <c r="AA296" s="8" t="s">
        <v>50</v>
      </c>
      <c r="AB296" s="5" t="n">
        <f aca="false">IF(C296='[1]Pesos dos Critérios'!$V$3,'[1]Pesos dos Critérios'!$V$12,IF(Planilha1!C296='[1]Pesos dos Critérios'!$W$3,'[1]Pesos dos Critérios'!$W$12,IF(Planilha1!C296='[1]Pesos dos Critérios'!$X$3,'[1]Pesos dos Critérios'!$X$12,IF(Planilha1!C296='[1]Pesos dos Critérios'!$Y$3,'[1]Pesos dos Critérios'!$Y$12,'[1]Pesos dos Critérios'!$Z$12))))</f>
        <v>0.0218518518518519</v>
      </c>
      <c r="AC296" s="5" t="n">
        <f aca="false">IF(H296=1,'[1]Pesos dos Critérios'!$AD$12,IF(Planilha1!H296=2,'[1]Pesos dos Critérios'!$AE$12,IF(Planilha1!H296=3,'[1]Pesos dos Critérios'!$AF$12,IF(Planilha1!H296=4,'[1]Pesos dos Critérios'!$AG$12,'[1]Pesos dos Critérios'!$AH$12))))</f>
        <v>0.0273148148148148</v>
      </c>
      <c r="AD296" s="5" t="n">
        <f aca="false">IF(J296='[1]Pesos dos Critérios'!$AA$3,'[1]Pesos dos Critérios'!$AA$12,IF(Planilha1!J296='[1]Pesos dos Critérios'!$AB$3,'[1]Pesos dos Critérios'!$AB$12,'[1]Pesos dos Critérios'!$AC$12))</f>
        <v>0.037037037037037</v>
      </c>
      <c r="AE296" s="5" t="n">
        <f aca="false">IF(O296="Intervalo 1",'[1]Pesos dos Critérios'!$J$12,IF(Planilha1!O296="Intervalo 2",'[1]Pesos dos Critérios'!$K$12,IF(Planilha1!O296="Intervalo 3",'[1]Pesos dos Critérios'!$L$12,'[1]Pesos dos Critérios'!$M$12)))</f>
        <v>0.0120314253647587</v>
      </c>
      <c r="AF296" s="5" t="n">
        <f aca="false">IF(Q296="Intervalo 1",'[1]Pesos dos Critérios'!$B$12,IF(Q296="Intervalo 2",'[1]Pesos dos Critérios'!$C$12,IF(Q296="Intervalo 3",'[1]Pesos dos Critérios'!$D$12,'[1]Pesos dos Critérios'!$E$12)))</f>
        <v>0.0213326341741642</v>
      </c>
      <c r="AG296" s="5" t="n">
        <f aca="false">IF(S296="Intervalo 1",'[1]Pesos dos Critérios'!$F$12,IF(S296="Intervalo 2",'[1]Pesos dos Critérios'!$G$12,IF(S296="Intervalo 3",'[1]Pesos dos Critérios'!$H$12,'[1]Pesos dos Critérios'!$I$12)))</f>
        <v>0.0375661375661376</v>
      </c>
      <c r="AH296" s="5" t="n">
        <f aca="false">IF(U296="Intervalo 1",'[1]Pesos dos Critérios'!$N$12,IF(U296="Intervalo 2",'[1]Pesos dos Critérios'!$O$12,IF(U296="Intervalo 3",'[1]Pesos dos Critérios'!$P$12,'[1]Pesos dos Critérios'!$Q$12)))</f>
        <v>0.019510582010582</v>
      </c>
      <c r="AI296" s="5" t="n">
        <f aca="false">IF(AA296="Intervalo 1",'[1]Pesos dos Critérios'!$R$12,IF(AA296="Intervalo 2",'[1]Pesos dos Critérios'!$S$12,IF(AA296="Intervalo 3",'[1]Pesos dos Critérios'!$T$12,'[1]Pesos dos Critérios'!$U$12)))</f>
        <v>0.0468253968253968</v>
      </c>
      <c r="AJ296" s="5" t="n">
        <f aca="false">SUM(AB296:AI296)</f>
        <v>0.223469879644743</v>
      </c>
      <c r="AK296" s="5" t="n">
        <v>295</v>
      </c>
      <c r="AM296" s="1" t="s">
        <v>96</v>
      </c>
    </row>
    <row r="297" customFormat="false" ht="13.8" hidden="false" customHeight="false" outlineLevel="0" collapsed="false">
      <c r="A297" s="7" t="n">
        <v>2013</v>
      </c>
      <c r="B297" s="7" t="s">
        <v>263</v>
      </c>
      <c r="C297" s="8" t="s">
        <v>205</v>
      </c>
      <c r="D297" s="7" t="s">
        <v>261</v>
      </c>
      <c r="E297" s="7" t="s">
        <v>367</v>
      </c>
      <c r="F297" s="7" t="s">
        <v>370</v>
      </c>
      <c r="G297" s="7" t="s">
        <v>224</v>
      </c>
      <c r="H297" s="9" t="n">
        <v>2</v>
      </c>
      <c r="I297" s="7" t="s">
        <v>217</v>
      </c>
      <c r="J297" s="8" t="s">
        <v>86</v>
      </c>
      <c r="K297" s="10" t="s">
        <v>46</v>
      </c>
      <c r="L297" s="10" t="s">
        <v>200</v>
      </c>
      <c r="M297" s="10" t="s">
        <v>48</v>
      </c>
      <c r="N297" s="10" t="n">
        <v>0.035</v>
      </c>
      <c r="O297" s="9" t="s">
        <v>50</v>
      </c>
      <c r="P297" s="11" t="n">
        <v>0.445</v>
      </c>
      <c r="Q297" s="8" t="s">
        <v>58</v>
      </c>
      <c r="R297" s="11" t="n">
        <v>0.017</v>
      </c>
      <c r="S297" s="8" t="s">
        <v>49</v>
      </c>
      <c r="T297" s="11" t="n">
        <v>173</v>
      </c>
      <c r="U297" s="8" t="s">
        <v>50</v>
      </c>
      <c r="V297" s="11" t="n">
        <v>4.97</v>
      </c>
      <c r="W297" s="11" t="n">
        <v>6.58</v>
      </c>
      <c r="X297" s="11" t="n">
        <v>7.1</v>
      </c>
      <c r="Y297" s="11" t="n">
        <v>9.4</v>
      </c>
      <c r="Z297" s="11" t="n">
        <v>2.81</v>
      </c>
      <c r="AA297" s="8" t="s">
        <v>50</v>
      </c>
      <c r="AB297" s="5" t="n">
        <f aca="false">IF(C297='[1]Pesos dos Critérios'!$V$3,'[1]Pesos dos Critérios'!$V$12,IF(Planilha1!C297='[1]Pesos dos Critérios'!$W$3,'[1]Pesos dos Critérios'!$W$12,IF(Planilha1!C297='[1]Pesos dos Critérios'!$X$3,'[1]Pesos dos Critérios'!$X$12,IF(Planilha1!C297='[1]Pesos dos Critérios'!$Y$3,'[1]Pesos dos Critérios'!$Y$12,'[1]Pesos dos Critérios'!$Z$12))))</f>
        <v>0.0218518518518519</v>
      </c>
      <c r="AC297" s="5" t="n">
        <f aca="false">IF(H297=1,'[1]Pesos dos Critérios'!$AD$12,IF(Planilha1!H297=2,'[1]Pesos dos Critérios'!$AE$12,IF(Planilha1!H297=3,'[1]Pesos dos Critérios'!$AF$12,IF(Planilha1!H297=4,'[1]Pesos dos Critérios'!$AG$12,'[1]Pesos dos Critérios'!$AH$12))))</f>
        <v>0.0273148148148148</v>
      </c>
      <c r="AD297" s="5" t="n">
        <f aca="false">IF(J297='[1]Pesos dos Critérios'!$AA$3,'[1]Pesos dos Critérios'!$AA$12,IF(Planilha1!J297='[1]Pesos dos Critérios'!$AB$3,'[1]Pesos dos Critérios'!$AB$12,'[1]Pesos dos Critérios'!$AC$12))</f>
        <v>0.037037037037037</v>
      </c>
      <c r="AE297" s="5" t="n">
        <f aca="false">IF(O297="Intervalo 1",'[1]Pesos dos Critérios'!$J$12,IF(Planilha1!O297="Intervalo 2",'[1]Pesos dos Critérios'!$K$12,IF(Planilha1!O297="Intervalo 3",'[1]Pesos dos Critérios'!$L$12,'[1]Pesos dos Critérios'!$M$12)))</f>
        <v>0.0120314253647587</v>
      </c>
      <c r="AF297" s="5" t="n">
        <f aca="false">IF(Q297="Intervalo 1",'[1]Pesos dos Critérios'!$B$12,IF(Q297="Intervalo 2",'[1]Pesos dos Critérios'!$C$12,IF(Q297="Intervalo 3",'[1]Pesos dos Critérios'!$D$12,'[1]Pesos dos Critérios'!$E$12)))</f>
        <v>0.0213326341741642</v>
      </c>
      <c r="AG297" s="5" t="n">
        <f aca="false">IF(S297="Intervalo 1",'[1]Pesos dos Critérios'!$F$12,IF(S297="Intervalo 2",'[1]Pesos dos Critérios'!$G$12,IF(S297="Intervalo 3",'[1]Pesos dos Critérios'!$H$12,'[1]Pesos dos Critérios'!$I$12)))</f>
        <v>0.0375661375661376</v>
      </c>
      <c r="AH297" s="5" t="n">
        <f aca="false">IF(U297="Intervalo 1",'[1]Pesos dos Critérios'!$N$12,IF(U297="Intervalo 2",'[1]Pesos dos Critérios'!$O$12,IF(U297="Intervalo 3",'[1]Pesos dos Critérios'!$P$12,'[1]Pesos dos Critérios'!$Q$12)))</f>
        <v>0.019510582010582</v>
      </c>
      <c r="AI297" s="5" t="n">
        <f aca="false">IF(AA297="Intervalo 1",'[1]Pesos dos Critérios'!$R$12,IF(AA297="Intervalo 2",'[1]Pesos dos Critérios'!$S$12,IF(AA297="Intervalo 3",'[1]Pesos dos Critérios'!$T$12,'[1]Pesos dos Critérios'!$U$12)))</f>
        <v>0.0468253968253968</v>
      </c>
      <c r="AJ297" s="5" t="n">
        <f aca="false">SUM(AB297:AI297)</f>
        <v>0.223469879644743</v>
      </c>
      <c r="AK297" s="5" t="n">
        <v>296</v>
      </c>
      <c r="AM297" s="1" t="s">
        <v>96</v>
      </c>
    </row>
    <row r="298" customFormat="false" ht="13.8" hidden="false" customHeight="false" outlineLevel="0" collapsed="false">
      <c r="A298" s="7" t="n">
        <v>2013</v>
      </c>
      <c r="B298" s="7" t="s">
        <v>371</v>
      </c>
      <c r="C298" s="8" t="s">
        <v>372</v>
      </c>
      <c r="D298" s="7" t="s">
        <v>41</v>
      </c>
      <c r="E298" s="7" t="s">
        <v>373</v>
      </c>
      <c r="F298" s="7" t="s">
        <v>374</v>
      </c>
      <c r="G298" s="7" t="s">
        <v>224</v>
      </c>
      <c r="H298" s="9" t="n">
        <v>2</v>
      </c>
      <c r="I298" s="7" t="s">
        <v>44</v>
      </c>
      <c r="J298" s="8" t="s">
        <v>45</v>
      </c>
      <c r="K298" s="10" t="s">
        <v>46</v>
      </c>
      <c r="L298" s="10" t="s">
        <v>47</v>
      </c>
      <c r="M298" s="10" t="s">
        <v>48</v>
      </c>
      <c r="N298" s="10" t="n">
        <v>0.035</v>
      </c>
      <c r="O298" s="9" t="s">
        <v>50</v>
      </c>
      <c r="P298" s="11" t="n">
        <v>0.422</v>
      </c>
      <c r="Q298" s="8" t="s">
        <v>58</v>
      </c>
      <c r="R298" s="11" t="n">
        <v>0.037</v>
      </c>
      <c r="S298" s="8" t="s">
        <v>58</v>
      </c>
      <c r="T298" s="11" t="n">
        <v>165</v>
      </c>
      <c r="U298" s="8" t="s">
        <v>50</v>
      </c>
      <c r="V298" s="11" t="n">
        <v>5.39</v>
      </c>
      <c r="W298" s="11" t="n">
        <v>6.44</v>
      </c>
      <c r="X298" s="11" t="n">
        <v>7.7</v>
      </c>
      <c r="Y298" s="11" t="n">
        <v>9.2</v>
      </c>
      <c r="Z298" s="11" t="n">
        <v>2.68</v>
      </c>
      <c r="AA298" s="8" t="s">
        <v>50</v>
      </c>
      <c r="AB298" s="5" t="n">
        <f aca="false">IF(C298='[1]Pesos dos Critérios'!$V$3,'[1]Pesos dos Critérios'!$V$12,IF(Planilha1!C298='[1]Pesos dos Critérios'!$W$3,'[1]Pesos dos Critérios'!$W$12,IF(Planilha1!C298='[1]Pesos dos Critérios'!$X$3,'[1]Pesos dos Critérios'!$X$12,IF(Planilha1!C298='[1]Pesos dos Critérios'!$Y$3,'[1]Pesos dos Critérios'!$Y$12,'[1]Pesos dos Critérios'!$Z$12))))</f>
        <v>0.0218518518518519</v>
      </c>
      <c r="AC298" s="5" t="n">
        <f aca="false">IF(H298=1,'[1]Pesos dos Critérios'!$AD$12,IF(Planilha1!H298=2,'[1]Pesos dos Critérios'!$AE$12,IF(Planilha1!H298=3,'[1]Pesos dos Critérios'!$AF$12,IF(Planilha1!H298=4,'[1]Pesos dos Critérios'!$AG$12,'[1]Pesos dos Critérios'!$AH$12))))</f>
        <v>0.0273148148148148</v>
      </c>
      <c r="AD298" s="5" t="n">
        <f aca="false">IF(J298='[1]Pesos dos Critérios'!$AA$3,'[1]Pesos dos Critérios'!$AA$12,IF(Planilha1!J298='[1]Pesos dos Critérios'!$AB$3,'[1]Pesos dos Critérios'!$AB$12,'[1]Pesos dos Critérios'!$AC$12))</f>
        <v>0.037037037037037</v>
      </c>
      <c r="AE298" s="5" t="n">
        <f aca="false">IF(O298="Intervalo 1",'[1]Pesos dos Critérios'!$J$12,IF(Planilha1!O298="Intervalo 2",'[1]Pesos dos Critérios'!$K$12,IF(Planilha1!O298="Intervalo 3",'[1]Pesos dos Critérios'!$L$12,'[1]Pesos dos Critérios'!$M$12)))</f>
        <v>0.0120314253647587</v>
      </c>
      <c r="AF298" s="5" t="n">
        <f aca="false">IF(Q298="Intervalo 1",'[1]Pesos dos Critérios'!$B$12,IF(Q298="Intervalo 2",'[1]Pesos dos Critérios'!$C$12,IF(Q298="Intervalo 3",'[1]Pesos dos Critérios'!$D$12,'[1]Pesos dos Critérios'!$E$12)))</f>
        <v>0.0213326341741642</v>
      </c>
      <c r="AG298" s="5" t="n">
        <f aca="false">IF(S298="Intervalo 1",'[1]Pesos dos Critérios'!$F$12,IF(S298="Intervalo 2",'[1]Pesos dos Critérios'!$G$12,IF(S298="Intervalo 3",'[1]Pesos dos Critérios'!$H$12,'[1]Pesos dos Critérios'!$I$12)))</f>
        <v>0.0227513227513227</v>
      </c>
      <c r="AH298" s="5" t="n">
        <f aca="false">IF(U298="Intervalo 1",'[1]Pesos dos Critérios'!$N$12,IF(U298="Intervalo 2",'[1]Pesos dos Critérios'!$O$12,IF(U298="Intervalo 3",'[1]Pesos dos Critérios'!$P$12,'[1]Pesos dos Critérios'!$Q$12)))</f>
        <v>0.019510582010582</v>
      </c>
      <c r="AI298" s="5" t="n">
        <f aca="false">IF(AA298="Intervalo 1",'[1]Pesos dos Critérios'!$R$12,IF(AA298="Intervalo 2",'[1]Pesos dos Critérios'!$S$12,IF(AA298="Intervalo 3",'[1]Pesos dos Critérios'!$T$12,'[1]Pesos dos Critérios'!$U$12)))</f>
        <v>0.0468253968253968</v>
      </c>
      <c r="AJ298" s="5" t="n">
        <f aca="false">SUM(AB298:AI298)</f>
        <v>0.208655064829928</v>
      </c>
      <c r="AK298" s="5" t="n">
        <v>297</v>
      </c>
      <c r="AM298" s="1" t="s">
        <v>96</v>
      </c>
    </row>
    <row r="299" customFormat="false" ht="13.8" hidden="false" customHeight="false" outlineLevel="0" collapsed="false">
      <c r="A299" s="7" t="n">
        <v>2013</v>
      </c>
      <c r="B299" s="7" t="s">
        <v>371</v>
      </c>
      <c r="C299" s="8" t="s">
        <v>372</v>
      </c>
      <c r="D299" s="7" t="s">
        <v>117</v>
      </c>
      <c r="E299" s="7" t="s">
        <v>375</v>
      </c>
      <c r="F299" s="7" t="s">
        <v>291</v>
      </c>
      <c r="G299" s="7" t="s">
        <v>123</v>
      </c>
      <c r="H299" s="9" t="n">
        <v>2</v>
      </c>
      <c r="I299" s="7" t="s">
        <v>44</v>
      </c>
      <c r="J299" s="8" t="s">
        <v>45</v>
      </c>
      <c r="K299" s="10" t="s">
        <v>46</v>
      </c>
      <c r="L299" s="10" t="s">
        <v>47</v>
      </c>
      <c r="M299" s="10" t="s">
        <v>56</v>
      </c>
      <c r="N299" s="10" t="n">
        <v>0.03</v>
      </c>
      <c r="O299" s="9" t="s">
        <v>58</v>
      </c>
      <c r="P299" s="11" t="n">
        <v>0.74</v>
      </c>
      <c r="Q299" s="8" t="s">
        <v>50</v>
      </c>
      <c r="R299" s="11" t="n">
        <v>0.078</v>
      </c>
      <c r="S299" s="8" t="s">
        <v>50</v>
      </c>
      <c r="T299" s="11" t="n">
        <v>142</v>
      </c>
      <c r="U299" s="8" t="s">
        <v>58</v>
      </c>
      <c r="V299" s="11" t="n">
        <v>6.3</v>
      </c>
      <c r="W299" s="11" t="n">
        <v>7.5</v>
      </c>
      <c r="X299" s="11" t="n">
        <v>8.8</v>
      </c>
      <c r="Y299" s="11" t="n">
        <v>10.5</v>
      </c>
      <c r="Z299" s="11" t="n">
        <v>2.29</v>
      </c>
      <c r="AA299" s="8" t="s">
        <v>58</v>
      </c>
      <c r="AB299" s="5" t="n">
        <f aca="false">IF(C299='[1]Pesos dos Critérios'!$V$3,'[1]Pesos dos Critérios'!$V$12,IF(Planilha1!C299='[1]Pesos dos Critérios'!$W$3,'[1]Pesos dos Critérios'!$W$12,IF(Planilha1!C299='[1]Pesos dos Critérios'!$X$3,'[1]Pesos dos Critérios'!$X$12,IF(Planilha1!C299='[1]Pesos dos Critérios'!$Y$3,'[1]Pesos dos Critérios'!$Y$12,'[1]Pesos dos Critérios'!$Z$12))))</f>
        <v>0.0218518518518519</v>
      </c>
      <c r="AC299" s="5" t="n">
        <f aca="false">IF(H299=1,'[1]Pesos dos Critérios'!$AD$12,IF(Planilha1!H299=2,'[1]Pesos dos Critérios'!$AE$12,IF(Planilha1!H299=3,'[1]Pesos dos Critérios'!$AF$12,IF(Planilha1!H299=4,'[1]Pesos dos Critérios'!$AG$12,'[1]Pesos dos Critérios'!$AH$12))))</f>
        <v>0.0273148148148148</v>
      </c>
      <c r="AD299" s="5" t="n">
        <f aca="false">IF(J299='[1]Pesos dos Critérios'!$AA$3,'[1]Pesos dos Critérios'!$AA$12,IF(Planilha1!J299='[1]Pesos dos Critérios'!$AB$3,'[1]Pesos dos Critérios'!$AB$12,'[1]Pesos dos Critérios'!$AC$12))</f>
        <v>0.037037037037037</v>
      </c>
      <c r="AE299" s="5" t="n">
        <f aca="false">IF(O299="Intervalo 1",'[1]Pesos dos Critérios'!$J$12,IF(Planilha1!O299="Intervalo 2",'[1]Pesos dos Critérios'!$K$12,IF(Planilha1!O299="Intervalo 3",'[1]Pesos dos Critérios'!$L$12,'[1]Pesos dos Critérios'!$M$12)))</f>
        <v>0.0218406285072952</v>
      </c>
      <c r="AF299" s="5" t="n">
        <f aca="false">IF(Q299="Intervalo 1",'[1]Pesos dos Critérios'!$B$12,IF(Q299="Intervalo 2",'[1]Pesos dos Critérios'!$C$12,IF(Q299="Intervalo 3",'[1]Pesos dos Critérios'!$D$12,'[1]Pesos dos Critérios'!$E$12)))</f>
        <v>0.0111216904932752</v>
      </c>
      <c r="AG299" s="5" t="n">
        <f aca="false">IF(S299="Intervalo 1",'[1]Pesos dos Critérios'!$F$12,IF(S299="Intervalo 2",'[1]Pesos dos Critérios'!$G$12,IF(S299="Intervalo 3",'[1]Pesos dos Critérios'!$H$12,'[1]Pesos dos Critérios'!$I$12)))</f>
        <v>0.0187830687830688</v>
      </c>
      <c r="AH299" s="5" t="n">
        <f aca="false">IF(U299="Intervalo 1",'[1]Pesos dos Critérios'!$N$12,IF(U299="Intervalo 2",'[1]Pesos dos Critérios'!$O$12,IF(U299="Intervalo 3",'[1]Pesos dos Critérios'!$P$12,'[1]Pesos dos Critérios'!$Q$12)))</f>
        <v>0.0274470899470899</v>
      </c>
      <c r="AI299" s="5" t="n">
        <f aca="false">IF(AA299="Intervalo 1",'[1]Pesos dos Critérios'!$R$12,IF(AA299="Intervalo 2",'[1]Pesos dos Critérios'!$S$12,IF(AA299="Intervalo 3",'[1]Pesos dos Critérios'!$T$12,'[1]Pesos dos Critérios'!$U$12)))</f>
        <v>0.0547619047619048</v>
      </c>
      <c r="AJ299" s="5" t="n">
        <f aca="false">SUM(AB299:AI299)</f>
        <v>0.220158086196338</v>
      </c>
      <c r="AK299" s="5" t="n">
        <v>298</v>
      </c>
      <c r="AM299" s="1" t="s">
        <v>96</v>
      </c>
    </row>
    <row r="300" customFormat="false" ht="13.8" hidden="false" customHeight="false" outlineLevel="0" collapsed="false">
      <c r="A300" s="7" t="n">
        <v>2013</v>
      </c>
      <c r="B300" s="7" t="s">
        <v>371</v>
      </c>
      <c r="C300" s="8" t="s">
        <v>372</v>
      </c>
      <c r="D300" s="7" t="s">
        <v>117</v>
      </c>
      <c r="E300" s="7" t="s">
        <v>375</v>
      </c>
      <c r="F300" s="7" t="s">
        <v>122</v>
      </c>
      <c r="G300" s="7" t="s">
        <v>123</v>
      </c>
      <c r="H300" s="9" t="n">
        <v>2</v>
      </c>
      <c r="I300" s="7" t="s">
        <v>44</v>
      </c>
      <c r="J300" s="8" t="s">
        <v>45</v>
      </c>
      <c r="K300" s="10" t="s">
        <v>46</v>
      </c>
      <c r="L300" s="10" t="s">
        <v>47</v>
      </c>
      <c r="M300" s="10" t="s">
        <v>56</v>
      </c>
      <c r="N300" s="10" t="n">
        <v>0.03</v>
      </c>
      <c r="O300" s="9" t="s">
        <v>58</v>
      </c>
      <c r="P300" s="11" t="n">
        <v>0.74</v>
      </c>
      <c r="Q300" s="8" t="s">
        <v>50</v>
      </c>
      <c r="R300" s="11" t="n">
        <v>0.078</v>
      </c>
      <c r="S300" s="8" t="s">
        <v>50</v>
      </c>
      <c r="T300" s="11" t="n">
        <v>142</v>
      </c>
      <c r="U300" s="8" t="s">
        <v>58</v>
      </c>
      <c r="V300" s="11" t="n">
        <v>6.3</v>
      </c>
      <c r="W300" s="11" t="n">
        <v>7.5</v>
      </c>
      <c r="X300" s="11" t="n">
        <v>8.8</v>
      </c>
      <c r="Y300" s="11" t="n">
        <v>10.5</v>
      </c>
      <c r="Z300" s="11" t="n">
        <v>2.29</v>
      </c>
      <c r="AA300" s="8" t="s">
        <v>58</v>
      </c>
      <c r="AB300" s="5" t="n">
        <f aca="false">IF(C300='[1]Pesos dos Critérios'!$V$3,'[1]Pesos dos Critérios'!$V$12,IF(Planilha1!C300='[1]Pesos dos Critérios'!$W$3,'[1]Pesos dos Critérios'!$W$12,IF(Planilha1!C300='[1]Pesos dos Critérios'!$X$3,'[1]Pesos dos Critérios'!$X$12,IF(Planilha1!C300='[1]Pesos dos Critérios'!$Y$3,'[1]Pesos dos Critérios'!$Y$12,'[1]Pesos dos Critérios'!$Z$12))))</f>
        <v>0.0218518518518519</v>
      </c>
      <c r="AC300" s="5" t="n">
        <f aca="false">IF(H300=1,'[1]Pesos dos Critérios'!$AD$12,IF(Planilha1!H300=2,'[1]Pesos dos Critérios'!$AE$12,IF(Planilha1!H300=3,'[1]Pesos dos Critérios'!$AF$12,IF(Planilha1!H300=4,'[1]Pesos dos Critérios'!$AG$12,'[1]Pesos dos Critérios'!$AH$12))))</f>
        <v>0.0273148148148148</v>
      </c>
      <c r="AD300" s="5" t="n">
        <f aca="false">IF(J300='[1]Pesos dos Critérios'!$AA$3,'[1]Pesos dos Critérios'!$AA$12,IF(Planilha1!J300='[1]Pesos dos Critérios'!$AB$3,'[1]Pesos dos Critérios'!$AB$12,'[1]Pesos dos Critérios'!$AC$12))</f>
        <v>0.037037037037037</v>
      </c>
      <c r="AE300" s="5" t="n">
        <f aca="false">IF(O300="Intervalo 1",'[1]Pesos dos Critérios'!$J$12,IF(Planilha1!O300="Intervalo 2",'[1]Pesos dos Critérios'!$K$12,IF(Planilha1!O300="Intervalo 3",'[1]Pesos dos Critérios'!$L$12,'[1]Pesos dos Critérios'!$M$12)))</f>
        <v>0.0218406285072952</v>
      </c>
      <c r="AF300" s="5" t="n">
        <f aca="false">IF(Q300="Intervalo 1",'[1]Pesos dos Critérios'!$B$12,IF(Q300="Intervalo 2",'[1]Pesos dos Critérios'!$C$12,IF(Q300="Intervalo 3",'[1]Pesos dos Critérios'!$D$12,'[1]Pesos dos Critérios'!$E$12)))</f>
        <v>0.0111216904932752</v>
      </c>
      <c r="AG300" s="5" t="n">
        <f aca="false">IF(S300="Intervalo 1",'[1]Pesos dos Critérios'!$F$12,IF(S300="Intervalo 2",'[1]Pesos dos Critérios'!$G$12,IF(S300="Intervalo 3",'[1]Pesos dos Critérios'!$H$12,'[1]Pesos dos Critérios'!$I$12)))</f>
        <v>0.0187830687830688</v>
      </c>
      <c r="AH300" s="5" t="n">
        <f aca="false">IF(U300="Intervalo 1",'[1]Pesos dos Critérios'!$N$12,IF(U300="Intervalo 2",'[1]Pesos dos Critérios'!$O$12,IF(U300="Intervalo 3",'[1]Pesos dos Critérios'!$P$12,'[1]Pesos dos Critérios'!$Q$12)))</f>
        <v>0.0274470899470899</v>
      </c>
      <c r="AI300" s="5" t="n">
        <f aca="false">IF(AA300="Intervalo 1",'[1]Pesos dos Critérios'!$R$12,IF(AA300="Intervalo 2",'[1]Pesos dos Critérios'!$S$12,IF(AA300="Intervalo 3",'[1]Pesos dos Critérios'!$T$12,'[1]Pesos dos Critérios'!$U$12)))</f>
        <v>0.0547619047619048</v>
      </c>
      <c r="AJ300" s="5" t="n">
        <f aca="false">SUM(AB300:AI300)</f>
        <v>0.220158086196338</v>
      </c>
      <c r="AK300" s="5" t="n">
        <v>299</v>
      </c>
      <c r="AM300" s="1" t="s">
        <v>96</v>
      </c>
    </row>
    <row r="301" customFormat="false" ht="13.8" hidden="false" customHeight="false" outlineLevel="0" collapsed="false">
      <c r="A301" s="7" t="n">
        <v>2013</v>
      </c>
      <c r="B301" s="7" t="s">
        <v>371</v>
      </c>
      <c r="C301" s="8" t="s">
        <v>372</v>
      </c>
      <c r="D301" s="7" t="s">
        <v>117</v>
      </c>
      <c r="E301" s="7" t="s">
        <v>375</v>
      </c>
      <c r="F301" s="7" t="s">
        <v>376</v>
      </c>
      <c r="G301" s="7" t="s">
        <v>123</v>
      </c>
      <c r="H301" s="9" t="n">
        <v>2</v>
      </c>
      <c r="I301" s="7" t="s">
        <v>101</v>
      </c>
      <c r="J301" s="8" t="s">
        <v>86</v>
      </c>
      <c r="K301" s="10" t="s">
        <v>46</v>
      </c>
      <c r="L301" s="10" t="s">
        <v>47</v>
      </c>
      <c r="M301" s="10" t="s">
        <v>56</v>
      </c>
      <c r="N301" s="10" t="n">
        <v>0.025</v>
      </c>
      <c r="O301" s="9" t="s">
        <v>57</v>
      </c>
      <c r="P301" s="11" t="n">
        <v>0.762</v>
      </c>
      <c r="Q301" s="8" t="s">
        <v>50</v>
      </c>
      <c r="R301" s="11" t="n">
        <v>0.039</v>
      </c>
      <c r="S301" s="8" t="s">
        <v>58</v>
      </c>
      <c r="T301" s="11" t="n">
        <v>145</v>
      </c>
      <c r="U301" s="8" t="s">
        <v>58</v>
      </c>
      <c r="V301" s="11" t="n">
        <v>5.9</v>
      </c>
      <c r="W301" s="11" t="n">
        <v>7.4</v>
      </c>
      <c r="X301" s="11" t="n">
        <v>8.4</v>
      </c>
      <c r="Y301" s="11" t="n">
        <v>10.7</v>
      </c>
      <c r="Z301" s="11" t="n">
        <v>2.38</v>
      </c>
      <c r="AA301" s="8" t="s">
        <v>58</v>
      </c>
      <c r="AB301" s="5" t="n">
        <f aca="false">IF(C301='[1]Pesos dos Critérios'!$V$3,'[1]Pesos dos Critérios'!$V$12,IF(Planilha1!C301='[1]Pesos dos Critérios'!$W$3,'[1]Pesos dos Critérios'!$W$12,IF(Planilha1!C301='[1]Pesos dos Critérios'!$X$3,'[1]Pesos dos Critérios'!$X$12,IF(Planilha1!C301='[1]Pesos dos Critérios'!$Y$3,'[1]Pesos dos Critérios'!$Y$12,'[1]Pesos dos Critérios'!$Z$12))))</f>
        <v>0.0218518518518519</v>
      </c>
      <c r="AC301" s="5" t="n">
        <f aca="false">IF(H301=1,'[1]Pesos dos Critérios'!$AD$12,IF(Planilha1!H301=2,'[1]Pesos dos Critérios'!$AE$12,IF(Planilha1!H301=3,'[1]Pesos dos Critérios'!$AF$12,IF(Planilha1!H301=4,'[1]Pesos dos Critérios'!$AG$12,'[1]Pesos dos Critérios'!$AH$12))))</f>
        <v>0.0273148148148148</v>
      </c>
      <c r="AD301" s="5" t="n">
        <f aca="false">IF(J301='[1]Pesos dos Critérios'!$AA$3,'[1]Pesos dos Critérios'!$AA$12,IF(Planilha1!J301='[1]Pesos dos Critérios'!$AB$3,'[1]Pesos dos Critérios'!$AB$12,'[1]Pesos dos Critérios'!$AC$12))</f>
        <v>0.037037037037037</v>
      </c>
      <c r="AE301" s="5" t="n">
        <f aca="false">IF(O301="Intervalo 1",'[1]Pesos dos Critérios'!$J$12,IF(Planilha1!O301="Intervalo 2",'[1]Pesos dos Critérios'!$K$12,IF(Planilha1!O301="Intervalo 3",'[1]Pesos dos Critérios'!$L$12,'[1]Pesos dos Critérios'!$M$12)))</f>
        <v>0.0240628507295174</v>
      </c>
      <c r="AF301" s="5" t="n">
        <f aca="false">IF(Q301="Intervalo 1",'[1]Pesos dos Critérios'!$B$12,IF(Q301="Intervalo 2",'[1]Pesos dos Critérios'!$C$12,IF(Q301="Intervalo 3",'[1]Pesos dos Critérios'!$D$12,'[1]Pesos dos Critérios'!$E$12)))</f>
        <v>0.0111216904932752</v>
      </c>
      <c r="AG301" s="5" t="n">
        <f aca="false">IF(S301="Intervalo 1",'[1]Pesos dos Critérios'!$F$12,IF(S301="Intervalo 2",'[1]Pesos dos Critérios'!$G$12,IF(S301="Intervalo 3",'[1]Pesos dos Critérios'!$H$12,'[1]Pesos dos Critérios'!$I$12)))</f>
        <v>0.0227513227513227</v>
      </c>
      <c r="AH301" s="5" t="n">
        <f aca="false">IF(U301="Intervalo 1",'[1]Pesos dos Critérios'!$N$12,IF(U301="Intervalo 2",'[1]Pesos dos Critérios'!$O$12,IF(U301="Intervalo 3",'[1]Pesos dos Critérios'!$P$12,'[1]Pesos dos Critérios'!$Q$12)))</f>
        <v>0.0274470899470899</v>
      </c>
      <c r="AI301" s="5" t="n">
        <f aca="false">IF(AA301="Intervalo 1",'[1]Pesos dos Critérios'!$R$12,IF(AA301="Intervalo 2",'[1]Pesos dos Critérios'!$S$12,IF(AA301="Intervalo 3",'[1]Pesos dos Critérios'!$T$12,'[1]Pesos dos Critérios'!$U$12)))</f>
        <v>0.0547619047619048</v>
      </c>
      <c r="AJ301" s="5" t="n">
        <f aca="false">SUM(AB301:AI301)</f>
        <v>0.226348562386814</v>
      </c>
      <c r="AK301" s="5" t="n">
        <v>300</v>
      </c>
      <c r="AM301" s="1" t="s">
        <v>96</v>
      </c>
    </row>
    <row r="302" customFormat="false" ht="13.8" hidden="false" customHeight="false" outlineLevel="0" collapsed="false">
      <c r="A302" s="7" t="n">
        <v>2013</v>
      </c>
      <c r="B302" s="7" t="s">
        <v>371</v>
      </c>
      <c r="C302" s="8" t="s">
        <v>372</v>
      </c>
      <c r="D302" s="7" t="s">
        <v>117</v>
      </c>
      <c r="E302" s="7" t="s">
        <v>375</v>
      </c>
      <c r="F302" s="7" t="s">
        <v>377</v>
      </c>
      <c r="G302" s="7" t="s">
        <v>123</v>
      </c>
      <c r="H302" s="9" t="n">
        <v>2</v>
      </c>
      <c r="I302" s="7" t="s">
        <v>101</v>
      </c>
      <c r="J302" s="8" t="s">
        <v>86</v>
      </c>
      <c r="K302" s="10" t="s">
        <v>46</v>
      </c>
      <c r="L302" s="10" t="s">
        <v>47</v>
      </c>
      <c r="M302" s="10" t="s">
        <v>56</v>
      </c>
      <c r="N302" s="10" t="n">
        <v>0.025</v>
      </c>
      <c r="O302" s="9" t="s">
        <v>57</v>
      </c>
      <c r="P302" s="11" t="n">
        <v>0.762</v>
      </c>
      <c r="Q302" s="8" t="s">
        <v>50</v>
      </c>
      <c r="R302" s="11" t="n">
        <v>0.039</v>
      </c>
      <c r="S302" s="8" t="s">
        <v>58</v>
      </c>
      <c r="T302" s="11" t="n">
        <v>145</v>
      </c>
      <c r="U302" s="8" t="s">
        <v>58</v>
      </c>
      <c r="V302" s="11" t="n">
        <v>5.9</v>
      </c>
      <c r="W302" s="11" t="n">
        <v>7.4</v>
      </c>
      <c r="X302" s="11" t="n">
        <v>8.4</v>
      </c>
      <c r="Y302" s="11" t="n">
        <v>10.7</v>
      </c>
      <c r="Z302" s="11" t="n">
        <v>2.38</v>
      </c>
      <c r="AA302" s="8" t="s">
        <v>58</v>
      </c>
      <c r="AB302" s="5" t="n">
        <f aca="false">IF(C302='[1]Pesos dos Critérios'!$V$3,'[1]Pesos dos Critérios'!$V$12,IF(Planilha1!C302='[1]Pesos dos Critérios'!$W$3,'[1]Pesos dos Critérios'!$W$12,IF(Planilha1!C302='[1]Pesos dos Critérios'!$X$3,'[1]Pesos dos Critérios'!$X$12,IF(Planilha1!C302='[1]Pesos dos Critérios'!$Y$3,'[1]Pesos dos Critérios'!$Y$12,'[1]Pesos dos Critérios'!$Z$12))))</f>
        <v>0.0218518518518519</v>
      </c>
      <c r="AC302" s="5" t="n">
        <f aca="false">IF(H302=1,'[1]Pesos dos Critérios'!$AD$12,IF(Planilha1!H302=2,'[1]Pesos dos Critérios'!$AE$12,IF(Planilha1!H302=3,'[1]Pesos dos Critérios'!$AF$12,IF(Planilha1!H302=4,'[1]Pesos dos Critérios'!$AG$12,'[1]Pesos dos Critérios'!$AH$12))))</f>
        <v>0.0273148148148148</v>
      </c>
      <c r="AD302" s="5" t="n">
        <f aca="false">IF(J302='[1]Pesos dos Critérios'!$AA$3,'[1]Pesos dos Critérios'!$AA$12,IF(Planilha1!J302='[1]Pesos dos Critérios'!$AB$3,'[1]Pesos dos Critérios'!$AB$12,'[1]Pesos dos Critérios'!$AC$12))</f>
        <v>0.037037037037037</v>
      </c>
      <c r="AE302" s="5" t="n">
        <f aca="false">IF(O302="Intervalo 1",'[1]Pesos dos Critérios'!$J$12,IF(Planilha1!O302="Intervalo 2",'[1]Pesos dos Critérios'!$K$12,IF(Planilha1!O302="Intervalo 3",'[1]Pesos dos Critérios'!$L$12,'[1]Pesos dos Critérios'!$M$12)))</f>
        <v>0.0240628507295174</v>
      </c>
      <c r="AF302" s="5" t="n">
        <f aca="false">IF(Q302="Intervalo 1",'[1]Pesos dos Critérios'!$B$12,IF(Q302="Intervalo 2",'[1]Pesos dos Critérios'!$C$12,IF(Q302="Intervalo 3",'[1]Pesos dos Critérios'!$D$12,'[1]Pesos dos Critérios'!$E$12)))</f>
        <v>0.0111216904932752</v>
      </c>
      <c r="AG302" s="5" t="n">
        <f aca="false">IF(S302="Intervalo 1",'[1]Pesos dos Critérios'!$F$12,IF(S302="Intervalo 2",'[1]Pesos dos Critérios'!$G$12,IF(S302="Intervalo 3",'[1]Pesos dos Critérios'!$H$12,'[1]Pesos dos Critérios'!$I$12)))</f>
        <v>0.0227513227513227</v>
      </c>
      <c r="AH302" s="5" t="n">
        <f aca="false">IF(U302="Intervalo 1",'[1]Pesos dos Critérios'!$N$12,IF(U302="Intervalo 2",'[1]Pesos dos Critérios'!$O$12,IF(U302="Intervalo 3",'[1]Pesos dos Critérios'!$P$12,'[1]Pesos dos Critérios'!$Q$12)))</f>
        <v>0.0274470899470899</v>
      </c>
      <c r="AI302" s="5" t="n">
        <f aca="false">IF(AA302="Intervalo 1",'[1]Pesos dos Critérios'!$R$12,IF(AA302="Intervalo 2",'[1]Pesos dos Critérios'!$S$12,IF(AA302="Intervalo 3",'[1]Pesos dos Critérios'!$T$12,'[1]Pesos dos Critérios'!$U$12)))</f>
        <v>0.0547619047619048</v>
      </c>
      <c r="AJ302" s="5" t="n">
        <f aca="false">SUM(AB302:AI302)</f>
        <v>0.226348562386814</v>
      </c>
      <c r="AK302" s="5" t="n">
        <v>301</v>
      </c>
      <c r="AM302" s="1" t="s">
        <v>96</v>
      </c>
    </row>
    <row r="303" customFormat="false" ht="13.8" hidden="false" customHeight="false" outlineLevel="0" collapsed="false">
      <c r="A303" s="7" t="n">
        <v>2013</v>
      </c>
      <c r="B303" s="7" t="s">
        <v>371</v>
      </c>
      <c r="C303" s="8" t="s">
        <v>372</v>
      </c>
      <c r="D303" s="7" t="s">
        <v>61</v>
      </c>
      <c r="E303" s="7" t="s">
        <v>378</v>
      </c>
      <c r="F303" s="7" t="s">
        <v>379</v>
      </c>
      <c r="G303" s="7" t="s">
        <v>234</v>
      </c>
      <c r="H303" s="9" t="n">
        <v>2</v>
      </c>
      <c r="I303" s="7" t="s">
        <v>44</v>
      </c>
      <c r="J303" s="8" t="s">
        <v>45</v>
      </c>
      <c r="K303" s="10" t="s">
        <v>46</v>
      </c>
      <c r="L303" s="10" t="s">
        <v>47</v>
      </c>
      <c r="M303" s="10" t="s">
        <v>56</v>
      </c>
      <c r="N303" s="10" t="n">
        <v>0.032</v>
      </c>
      <c r="O303" s="9" t="s">
        <v>58</v>
      </c>
      <c r="P303" s="11" t="n">
        <v>0.455</v>
      </c>
      <c r="Q303" s="8" t="s">
        <v>58</v>
      </c>
      <c r="R303" s="11" t="n">
        <v>0.036</v>
      </c>
      <c r="S303" s="8" t="s">
        <v>58</v>
      </c>
      <c r="T303" s="11" t="n">
        <v>146</v>
      </c>
      <c r="U303" s="8" t="s">
        <v>58</v>
      </c>
      <c r="V303" s="11" t="n">
        <v>5.9</v>
      </c>
      <c r="W303" s="11" t="n">
        <v>6.7</v>
      </c>
      <c r="X303" s="11" t="n">
        <v>8.8</v>
      </c>
      <c r="Y303" s="11" t="n">
        <v>9.9</v>
      </c>
      <c r="Z303" s="11" t="n">
        <v>2.42</v>
      </c>
      <c r="AA303" s="8" t="s">
        <v>58</v>
      </c>
      <c r="AB303" s="5" t="n">
        <f aca="false">IF(C303='[1]Pesos dos Critérios'!$V$3,'[1]Pesos dos Critérios'!$V$12,IF(Planilha1!C303='[1]Pesos dos Critérios'!$W$3,'[1]Pesos dos Critérios'!$W$12,IF(Planilha1!C303='[1]Pesos dos Critérios'!$X$3,'[1]Pesos dos Critérios'!$X$12,IF(Planilha1!C303='[1]Pesos dos Critérios'!$Y$3,'[1]Pesos dos Critérios'!$Y$12,'[1]Pesos dos Critérios'!$Z$12))))</f>
        <v>0.0218518518518519</v>
      </c>
      <c r="AC303" s="5" t="n">
        <f aca="false">IF(H303=1,'[1]Pesos dos Critérios'!$AD$12,IF(Planilha1!H303=2,'[1]Pesos dos Critérios'!$AE$12,IF(Planilha1!H303=3,'[1]Pesos dos Critérios'!$AF$12,IF(Planilha1!H303=4,'[1]Pesos dos Critérios'!$AG$12,'[1]Pesos dos Critérios'!$AH$12))))</f>
        <v>0.0273148148148148</v>
      </c>
      <c r="AD303" s="5" t="n">
        <f aca="false">IF(J303='[1]Pesos dos Critérios'!$AA$3,'[1]Pesos dos Critérios'!$AA$12,IF(Planilha1!J303='[1]Pesos dos Critérios'!$AB$3,'[1]Pesos dos Critérios'!$AB$12,'[1]Pesos dos Critérios'!$AC$12))</f>
        <v>0.037037037037037</v>
      </c>
      <c r="AE303" s="5" t="n">
        <f aca="false">IF(O303="Intervalo 1",'[1]Pesos dos Critérios'!$J$12,IF(Planilha1!O303="Intervalo 2",'[1]Pesos dos Critérios'!$K$12,IF(Planilha1!O303="Intervalo 3",'[1]Pesos dos Critérios'!$L$12,'[1]Pesos dos Critérios'!$M$12)))</f>
        <v>0.0218406285072952</v>
      </c>
      <c r="AF303" s="5" t="n">
        <f aca="false">IF(Q303="Intervalo 1",'[1]Pesos dos Critérios'!$B$12,IF(Q303="Intervalo 2",'[1]Pesos dos Critérios'!$C$12,IF(Q303="Intervalo 3",'[1]Pesos dos Critérios'!$D$12,'[1]Pesos dos Critérios'!$E$12)))</f>
        <v>0.0213326341741642</v>
      </c>
      <c r="AG303" s="5" t="n">
        <f aca="false">IF(S303="Intervalo 1",'[1]Pesos dos Critérios'!$F$12,IF(S303="Intervalo 2",'[1]Pesos dos Critérios'!$G$12,IF(S303="Intervalo 3",'[1]Pesos dos Critérios'!$H$12,'[1]Pesos dos Critérios'!$I$12)))</f>
        <v>0.0227513227513227</v>
      </c>
      <c r="AH303" s="5" t="n">
        <f aca="false">IF(U303="Intervalo 1",'[1]Pesos dos Critérios'!$N$12,IF(U303="Intervalo 2",'[1]Pesos dos Critérios'!$O$12,IF(U303="Intervalo 3",'[1]Pesos dos Critérios'!$P$12,'[1]Pesos dos Critérios'!$Q$12)))</f>
        <v>0.0274470899470899</v>
      </c>
      <c r="AI303" s="5" t="n">
        <f aca="false">IF(AA303="Intervalo 1",'[1]Pesos dos Critérios'!$R$12,IF(AA303="Intervalo 2",'[1]Pesos dos Critérios'!$S$12,IF(AA303="Intervalo 3",'[1]Pesos dos Critérios'!$T$12,'[1]Pesos dos Critérios'!$U$12)))</f>
        <v>0.0547619047619048</v>
      </c>
      <c r="AJ303" s="5" t="n">
        <f aca="false">SUM(AB303:AI303)</f>
        <v>0.234337283845481</v>
      </c>
      <c r="AK303" s="5" t="n">
        <v>302</v>
      </c>
      <c r="AM303" s="1" t="s">
        <v>60</v>
      </c>
    </row>
    <row r="304" customFormat="false" ht="13.8" hidden="false" customHeight="false" outlineLevel="0" collapsed="false">
      <c r="A304" s="7" t="n">
        <v>2013</v>
      </c>
      <c r="B304" s="7" t="s">
        <v>371</v>
      </c>
      <c r="C304" s="8" t="s">
        <v>372</v>
      </c>
      <c r="D304" s="7" t="s">
        <v>61</v>
      </c>
      <c r="E304" s="7" t="s">
        <v>378</v>
      </c>
      <c r="F304" s="7" t="s">
        <v>380</v>
      </c>
      <c r="G304" s="7" t="s">
        <v>234</v>
      </c>
      <c r="H304" s="9" t="n">
        <v>2</v>
      </c>
      <c r="I304" s="7" t="s">
        <v>85</v>
      </c>
      <c r="J304" s="8" t="s">
        <v>86</v>
      </c>
      <c r="K304" s="10" t="s">
        <v>46</v>
      </c>
      <c r="L304" s="10" t="s">
        <v>47</v>
      </c>
      <c r="M304" s="10" t="s">
        <v>56</v>
      </c>
      <c r="N304" s="10" t="n">
        <v>0.034</v>
      </c>
      <c r="O304" s="9" t="s">
        <v>50</v>
      </c>
      <c r="P304" s="11" t="n">
        <v>0.51</v>
      </c>
      <c r="Q304" s="8" t="s">
        <v>50</v>
      </c>
      <c r="R304" s="11" t="n">
        <v>0.024</v>
      </c>
      <c r="S304" s="8" t="s">
        <v>57</v>
      </c>
      <c r="T304" s="11" t="n">
        <v>146</v>
      </c>
      <c r="U304" s="8" t="s">
        <v>58</v>
      </c>
      <c r="V304" s="11" t="n">
        <v>5.9</v>
      </c>
      <c r="W304" s="11" t="n">
        <v>6.7</v>
      </c>
      <c r="X304" s="11" t="n">
        <v>8.8</v>
      </c>
      <c r="Y304" s="11" t="n">
        <v>10.1</v>
      </c>
      <c r="Z304" s="11" t="n">
        <v>2.4</v>
      </c>
      <c r="AA304" s="8" t="s">
        <v>58</v>
      </c>
      <c r="AB304" s="5" t="n">
        <f aca="false">IF(C304='[1]Pesos dos Critérios'!$V$3,'[1]Pesos dos Critérios'!$V$12,IF(Planilha1!C304='[1]Pesos dos Critérios'!$W$3,'[1]Pesos dos Critérios'!$W$12,IF(Planilha1!C304='[1]Pesos dos Critérios'!$X$3,'[1]Pesos dos Critérios'!$X$12,IF(Planilha1!C304='[1]Pesos dos Critérios'!$Y$3,'[1]Pesos dos Critérios'!$Y$12,'[1]Pesos dos Critérios'!$Z$12))))</f>
        <v>0.0218518518518519</v>
      </c>
      <c r="AC304" s="5" t="n">
        <f aca="false">IF(H304=1,'[1]Pesos dos Critérios'!$AD$12,IF(Planilha1!H304=2,'[1]Pesos dos Critérios'!$AE$12,IF(Planilha1!H304=3,'[1]Pesos dos Critérios'!$AF$12,IF(Planilha1!H304=4,'[1]Pesos dos Critérios'!$AG$12,'[1]Pesos dos Critérios'!$AH$12))))</f>
        <v>0.0273148148148148</v>
      </c>
      <c r="AD304" s="5" t="n">
        <f aca="false">IF(J304='[1]Pesos dos Critérios'!$AA$3,'[1]Pesos dos Critérios'!$AA$12,IF(Planilha1!J304='[1]Pesos dos Critérios'!$AB$3,'[1]Pesos dos Critérios'!$AB$12,'[1]Pesos dos Critérios'!$AC$12))</f>
        <v>0.037037037037037</v>
      </c>
      <c r="AE304" s="5" t="n">
        <f aca="false">IF(O304="Intervalo 1",'[1]Pesos dos Critérios'!$J$12,IF(Planilha1!O304="Intervalo 2",'[1]Pesos dos Critérios'!$K$12,IF(Planilha1!O304="Intervalo 3",'[1]Pesos dos Critérios'!$L$12,'[1]Pesos dos Critérios'!$M$12)))</f>
        <v>0.0120314253647587</v>
      </c>
      <c r="AF304" s="5" t="n">
        <f aca="false">IF(Q304="Intervalo 1",'[1]Pesos dos Critérios'!$B$12,IF(Q304="Intervalo 2",'[1]Pesos dos Critérios'!$C$12,IF(Q304="Intervalo 3",'[1]Pesos dos Critérios'!$D$12,'[1]Pesos dos Critérios'!$E$12)))</f>
        <v>0.0111216904932752</v>
      </c>
      <c r="AG304" s="5" t="n">
        <f aca="false">IF(S304="Intervalo 1",'[1]Pesos dos Critérios'!$F$12,IF(S304="Intervalo 2",'[1]Pesos dos Critérios'!$G$12,IF(S304="Intervalo 3",'[1]Pesos dos Critérios'!$H$12,'[1]Pesos dos Critérios'!$I$12)))</f>
        <v>0.032010582010582</v>
      </c>
      <c r="AH304" s="5" t="n">
        <f aca="false">IF(U304="Intervalo 1",'[1]Pesos dos Critérios'!$N$12,IF(U304="Intervalo 2",'[1]Pesos dos Critérios'!$O$12,IF(U304="Intervalo 3",'[1]Pesos dos Critérios'!$P$12,'[1]Pesos dos Critérios'!$Q$12)))</f>
        <v>0.0274470899470899</v>
      </c>
      <c r="AI304" s="5" t="n">
        <f aca="false">IF(AA304="Intervalo 1",'[1]Pesos dos Critérios'!$R$12,IF(AA304="Intervalo 2",'[1]Pesos dos Critérios'!$S$12,IF(AA304="Intervalo 3",'[1]Pesos dos Critérios'!$T$12,'[1]Pesos dos Critérios'!$U$12)))</f>
        <v>0.0547619047619048</v>
      </c>
      <c r="AJ304" s="5" t="n">
        <f aca="false">SUM(AB304:AI304)</f>
        <v>0.223576396281314</v>
      </c>
      <c r="AK304" s="5" t="n">
        <v>303</v>
      </c>
      <c r="AM304" s="1" t="s">
        <v>96</v>
      </c>
    </row>
    <row r="305" customFormat="false" ht="13.8" hidden="false" customHeight="false" outlineLevel="0" collapsed="false">
      <c r="A305" s="7" t="n">
        <v>2013</v>
      </c>
      <c r="B305" s="7" t="s">
        <v>371</v>
      </c>
      <c r="C305" s="8" t="s">
        <v>372</v>
      </c>
      <c r="D305" s="7" t="s">
        <v>61</v>
      </c>
      <c r="E305" s="7" t="s">
        <v>79</v>
      </c>
      <c r="F305" s="7" t="s">
        <v>379</v>
      </c>
      <c r="G305" s="7" t="s">
        <v>234</v>
      </c>
      <c r="H305" s="9" t="n">
        <v>2</v>
      </c>
      <c r="I305" s="7" t="s">
        <v>44</v>
      </c>
      <c r="J305" s="8" t="s">
        <v>45</v>
      </c>
      <c r="K305" s="10" t="s">
        <v>46</v>
      </c>
      <c r="L305" s="10" t="s">
        <v>47</v>
      </c>
      <c r="M305" s="10" t="s">
        <v>56</v>
      </c>
      <c r="N305" s="10" t="n">
        <v>0.024</v>
      </c>
      <c r="O305" s="9" t="s">
        <v>57</v>
      </c>
      <c r="P305" s="11" t="n">
        <v>0.276</v>
      </c>
      <c r="Q305" s="8" t="s">
        <v>57</v>
      </c>
      <c r="R305" s="11" t="n">
        <v>0.065</v>
      </c>
      <c r="S305" s="8" t="s">
        <v>50</v>
      </c>
      <c r="T305" s="11" t="n">
        <v>129</v>
      </c>
      <c r="U305" s="8" t="s">
        <v>58</v>
      </c>
      <c r="V305" s="11" t="n">
        <v>6.9</v>
      </c>
      <c r="W305" s="11" t="n">
        <v>7.9</v>
      </c>
      <c r="X305" s="11" t="n">
        <v>9.8</v>
      </c>
      <c r="Y305" s="11" t="n">
        <v>11.3</v>
      </c>
      <c r="Z305" s="11" t="n">
        <v>2.08</v>
      </c>
      <c r="AA305" s="8" t="s">
        <v>58</v>
      </c>
      <c r="AB305" s="5" t="n">
        <f aca="false">IF(C305='[1]Pesos dos Critérios'!$V$3,'[1]Pesos dos Critérios'!$V$12,IF(Planilha1!C305='[1]Pesos dos Critérios'!$W$3,'[1]Pesos dos Critérios'!$W$12,IF(Planilha1!C305='[1]Pesos dos Critérios'!$X$3,'[1]Pesos dos Critérios'!$X$12,IF(Planilha1!C305='[1]Pesos dos Critérios'!$Y$3,'[1]Pesos dos Critérios'!$Y$12,'[1]Pesos dos Critérios'!$Z$12))))</f>
        <v>0.0218518518518519</v>
      </c>
      <c r="AC305" s="5" t="n">
        <f aca="false">IF(H305=1,'[1]Pesos dos Critérios'!$AD$12,IF(Planilha1!H305=2,'[1]Pesos dos Critérios'!$AE$12,IF(Planilha1!H305=3,'[1]Pesos dos Critérios'!$AF$12,IF(Planilha1!H305=4,'[1]Pesos dos Critérios'!$AG$12,'[1]Pesos dos Critérios'!$AH$12))))</f>
        <v>0.0273148148148148</v>
      </c>
      <c r="AD305" s="5" t="n">
        <f aca="false">IF(J305='[1]Pesos dos Critérios'!$AA$3,'[1]Pesos dos Critérios'!$AA$12,IF(Planilha1!J305='[1]Pesos dos Critérios'!$AB$3,'[1]Pesos dos Critérios'!$AB$12,'[1]Pesos dos Critérios'!$AC$12))</f>
        <v>0.037037037037037</v>
      </c>
      <c r="AE305" s="5" t="n">
        <f aca="false">IF(O305="Intervalo 1",'[1]Pesos dos Critérios'!$J$12,IF(Planilha1!O305="Intervalo 2",'[1]Pesos dos Critérios'!$K$12,IF(Planilha1!O305="Intervalo 3",'[1]Pesos dos Critérios'!$L$12,'[1]Pesos dos Critérios'!$M$12)))</f>
        <v>0.0240628507295174</v>
      </c>
      <c r="AF305" s="5" t="n">
        <f aca="false">IF(Q305="Intervalo 1",'[1]Pesos dos Critérios'!$B$12,IF(Q305="Intervalo 2",'[1]Pesos dos Critérios'!$C$12,IF(Q305="Intervalo 3",'[1]Pesos dos Critérios'!$D$12,'[1]Pesos dos Critérios'!$E$12)))</f>
        <v>0.0236095012051296</v>
      </c>
      <c r="AG305" s="5" t="n">
        <f aca="false">IF(S305="Intervalo 1",'[1]Pesos dos Critérios'!$F$12,IF(S305="Intervalo 2",'[1]Pesos dos Critérios'!$G$12,IF(S305="Intervalo 3",'[1]Pesos dos Critérios'!$H$12,'[1]Pesos dos Critérios'!$I$12)))</f>
        <v>0.0187830687830688</v>
      </c>
      <c r="AH305" s="5" t="n">
        <f aca="false">IF(U305="Intervalo 1",'[1]Pesos dos Critérios'!$N$12,IF(U305="Intervalo 2",'[1]Pesos dos Critérios'!$O$12,IF(U305="Intervalo 3",'[1]Pesos dos Critérios'!$P$12,'[1]Pesos dos Critérios'!$Q$12)))</f>
        <v>0.0274470899470899</v>
      </c>
      <c r="AI305" s="5" t="n">
        <f aca="false">IF(AA305="Intervalo 1",'[1]Pesos dos Critérios'!$R$12,IF(AA305="Intervalo 2",'[1]Pesos dos Critérios'!$S$12,IF(AA305="Intervalo 3",'[1]Pesos dos Critérios'!$T$12,'[1]Pesos dos Critérios'!$U$12)))</f>
        <v>0.0547619047619048</v>
      </c>
      <c r="AJ305" s="5" t="n">
        <f aca="false">SUM(AB305:AI305)</f>
        <v>0.234868119130414</v>
      </c>
      <c r="AK305" s="5" t="n">
        <v>304</v>
      </c>
      <c r="AM305" s="1" t="s">
        <v>60</v>
      </c>
    </row>
    <row r="306" customFormat="false" ht="13.8" hidden="false" customHeight="false" outlineLevel="0" collapsed="false">
      <c r="A306" s="7" t="n">
        <v>2013</v>
      </c>
      <c r="B306" s="7" t="s">
        <v>371</v>
      </c>
      <c r="C306" s="8" t="s">
        <v>372</v>
      </c>
      <c r="D306" s="7" t="s">
        <v>61</v>
      </c>
      <c r="E306" s="7" t="s">
        <v>79</v>
      </c>
      <c r="F306" s="7" t="s">
        <v>381</v>
      </c>
      <c r="G306" s="7" t="s">
        <v>234</v>
      </c>
      <c r="H306" s="9" t="n">
        <v>2</v>
      </c>
      <c r="I306" s="7" t="s">
        <v>85</v>
      </c>
      <c r="J306" s="8" t="s">
        <v>86</v>
      </c>
      <c r="K306" s="10" t="s">
        <v>46</v>
      </c>
      <c r="L306" s="10" t="s">
        <v>47</v>
      </c>
      <c r="M306" s="10" t="s">
        <v>56</v>
      </c>
      <c r="N306" s="10" t="n">
        <v>0.049</v>
      </c>
      <c r="O306" s="9" t="s">
        <v>50</v>
      </c>
      <c r="P306" s="11" t="n">
        <v>0.506</v>
      </c>
      <c r="Q306" s="8" t="s">
        <v>50</v>
      </c>
      <c r="R306" s="11" t="n">
        <v>0.086</v>
      </c>
      <c r="S306" s="8" t="s">
        <v>50</v>
      </c>
      <c r="T306" s="11" t="n">
        <v>124</v>
      </c>
      <c r="U306" s="8" t="s">
        <v>57</v>
      </c>
      <c r="V306" s="11" t="n">
        <v>7</v>
      </c>
      <c r="W306" s="11" t="n">
        <v>8.1</v>
      </c>
      <c r="X306" s="11" t="n">
        <v>10.2</v>
      </c>
      <c r="Y306" s="11" t="n">
        <v>11.7</v>
      </c>
      <c r="Z306" s="11" t="n">
        <v>2.03</v>
      </c>
      <c r="AA306" s="8" t="s">
        <v>57</v>
      </c>
      <c r="AB306" s="5" t="n">
        <f aca="false">IF(C306='[1]Pesos dos Critérios'!$V$3,'[1]Pesos dos Critérios'!$V$12,IF(Planilha1!C306='[1]Pesos dos Critérios'!$W$3,'[1]Pesos dos Critérios'!$W$12,IF(Planilha1!C306='[1]Pesos dos Critérios'!$X$3,'[1]Pesos dos Critérios'!$X$12,IF(Planilha1!C306='[1]Pesos dos Critérios'!$Y$3,'[1]Pesos dos Critérios'!$Y$12,'[1]Pesos dos Critérios'!$Z$12))))</f>
        <v>0.0218518518518519</v>
      </c>
      <c r="AC306" s="5" t="n">
        <f aca="false">IF(H306=1,'[1]Pesos dos Critérios'!$AD$12,IF(Planilha1!H306=2,'[1]Pesos dos Critérios'!$AE$12,IF(Planilha1!H306=3,'[1]Pesos dos Critérios'!$AF$12,IF(Planilha1!H306=4,'[1]Pesos dos Critérios'!$AG$12,'[1]Pesos dos Critérios'!$AH$12))))</f>
        <v>0.0273148148148148</v>
      </c>
      <c r="AD306" s="5" t="n">
        <f aca="false">IF(J306='[1]Pesos dos Critérios'!$AA$3,'[1]Pesos dos Critérios'!$AA$12,IF(Planilha1!J306='[1]Pesos dos Critérios'!$AB$3,'[1]Pesos dos Critérios'!$AB$12,'[1]Pesos dos Critérios'!$AC$12))</f>
        <v>0.037037037037037</v>
      </c>
      <c r="AE306" s="5" t="n">
        <f aca="false">IF(O306="Intervalo 1",'[1]Pesos dos Critérios'!$J$12,IF(Planilha1!O306="Intervalo 2",'[1]Pesos dos Critérios'!$K$12,IF(Planilha1!O306="Intervalo 3",'[1]Pesos dos Critérios'!$L$12,'[1]Pesos dos Critérios'!$M$12)))</f>
        <v>0.0120314253647587</v>
      </c>
      <c r="AF306" s="5" t="n">
        <f aca="false">IF(Q306="Intervalo 1",'[1]Pesos dos Critérios'!$B$12,IF(Q306="Intervalo 2",'[1]Pesos dos Critérios'!$C$12,IF(Q306="Intervalo 3",'[1]Pesos dos Critérios'!$D$12,'[1]Pesos dos Critérios'!$E$12)))</f>
        <v>0.0111216904932752</v>
      </c>
      <c r="AG306" s="5" t="n">
        <f aca="false">IF(S306="Intervalo 1",'[1]Pesos dos Critérios'!$F$12,IF(S306="Intervalo 2",'[1]Pesos dos Critérios'!$G$12,IF(S306="Intervalo 3",'[1]Pesos dos Critérios'!$H$12,'[1]Pesos dos Critérios'!$I$12)))</f>
        <v>0.0187830687830688</v>
      </c>
      <c r="AH306" s="5" t="n">
        <f aca="false">IF(U306="Intervalo 1",'[1]Pesos dos Critérios'!$N$12,IF(U306="Intervalo 2",'[1]Pesos dos Critérios'!$O$12,IF(U306="Intervalo 3",'[1]Pesos dos Critérios'!$P$12,'[1]Pesos dos Critérios'!$Q$12)))</f>
        <v>0.0320767195767196</v>
      </c>
      <c r="AI306" s="5" t="n">
        <f aca="false">IF(AA306="Intervalo 1",'[1]Pesos dos Critérios'!$R$12,IF(AA306="Intervalo 2",'[1]Pesos dos Critérios'!$S$12,IF(AA306="Intervalo 3",'[1]Pesos dos Critérios'!$T$12,'[1]Pesos dos Critérios'!$U$12)))</f>
        <v>0.0547619047619048</v>
      </c>
      <c r="AJ306" s="5" t="n">
        <f aca="false">SUM(AB306:AI306)</f>
        <v>0.214978512683431</v>
      </c>
      <c r="AK306" s="5" t="n">
        <v>305</v>
      </c>
      <c r="AM306" s="1" t="s">
        <v>96</v>
      </c>
    </row>
    <row r="307" customFormat="false" ht="13.8" hidden="false" customHeight="false" outlineLevel="0" collapsed="false">
      <c r="A307" s="7" t="n">
        <v>2013</v>
      </c>
      <c r="B307" s="7" t="s">
        <v>371</v>
      </c>
      <c r="C307" s="8" t="s">
        <v>372</v>
      </c>
      <c r="D307" s="7" t="s">
        <v>61</v>
      </c>
      <c r="E307" s="7" t="s">
        <v>382</v>
      </c>
      <c r="F307" s="7" t="s">
        <v>379</v>
      </c>
      <c r="G307" s="7" t="s">
        <v>234</v>
      </c>
      <c r="H307" s="9" t="n">
        <v>2</v>
      </c>
      <c r="I307" s="7" t="s">
        <v>44</v>
      </c>
      <c r="J307" s="8" t="s">
        <v>45</v>
      </c>
      <c r="K307" s="10" t="s">
        <v>46</v>
      </c>
      <c r="L307" s="10" t="s">
        <v>47</v>
      </c>
      <c r="M307" s="10" t="s">
        <v>56</v>
      </c>
      <c r="N307" s="10" t="n">
        <v>0.03</v>
      </c>
      <c r="O307" s="9" t="s">
        <v>58</v>
      </c>
      <c r="P307" s="11" t="n">
        <v>0.371</v>
      </c>
      <c r="Q307" s="8" t="s">
        <v>58</v>
      </c>
      <c r="R307" s="11" t="n">
        <v>0.044</v>
      </c>
      <c r="S307" s="8" t="s">
        <v>58</v>
      </c>
      <c r="T307" s="11" t="n">
        <v>130</v>
      </c>
      <c r="U307" s="8" t="s">
        <v>58</v>
      </c>
      <c r="V307" s="11" t="n">
        <v>6.7</v>
      </c>
      <c r="W307" s="11" t="n">
        <v>7.5</v>
      </c>
      <c r="X307" s="11" t="n">
        <v>9.8</v>
      </c>
      <c r="Y307" s="11" t="n">
        <v>11.1</v>
      </c>
      <c r="Z307" s="11" t="n">
        <v>2.14</v>
      </c>
      <c r="AA307" s="8" t="s">
        <v>58</v>
      </c>
      <c r="AB307" s="5" t="n">
        <f aca="false">IF(C307='[1]Pesos dos Critérios'!$V$3,'[1]Pesos dos Critérios'!$V$12,IF(Planilha1!C307='[1]Pesos dos Critérios'!$W$3,'[1]Pesos dos Critérios'!$W$12,IF(Planilha1!C307='[1]Pesos dos Critérios'!$X$3,'[1]Pesos dos Critérios'!$X$12,IF(Planilha1!C307='[1]Pesos dos Critérios'!$Y$3,'[1]Pesos dos Critérios'!$Y$12,'[1]Pesos dos Critérios'!$Z$12))))</f>
        <v>0.0218518518518519</v>
      </c>
      <c r="AC307" s="5" t="n">
        <f aca="false">IF(H307=1,'[1]Pesos dos Critérios'!$AD$12,IF(Planilha1!H307=2,'[1]Pesos dos Critérios'!$AE$12,IF(Planilha1!H307=3,'[1]Pesos dos Critérios'!$AF$12,IF(Planilha1!H307=4,'[1]Pesos dos Critérios'!$AG$12,'[1]Pesos dos Critérios'!$AH$12))))</f>
        <v>0.0273148148148148</v>
      </c>
      <c r="AD307" s="5" t="n">
        <f aca="false">IF(J307='[1]Pesos dos Critérios'!$AA$3,'[1]Pesos dos Critérios'!$AA$12,IF(Planilha1!J307='[1]Pesos dos Critérios'!$AB$3,'[1]Pesos dos Critérios'!$AB$12,'[1]Pesos dos Critérios'!$AC$12))</f>
        <v>0.037037037037037</v>
      </c>
      <c r="AE307" s="5" t="n">
        <f aca="false">IF(O307="Intervalo 1",'[1]Pesos dos Critérios'!$J$12,IF(Planilha1!O307="Intervalo 2",'[1]Pesos dos Critérios'!$K$12,IF(Planilha1!O307="Intervalo 3",'[1]Pesos dos Critérios'!$L$12,'[1]Pesos dos Critérios'!$M$12)))</f>
        <v>0.0218406285072952</v>
      </c>
      <c r="AF307" s="5" t="n">
        <f aca="false">IF(Q307="Intervalo 1",'[1]Pesos dos Critérios'!$B$12,IF(Q307="Intervalo 2",'[1]Pesos dos Critérios'!$C$12,IF(Q307="Intervalo 3",'[1]Pesos dos Critérios'!$D$12,'[1]Pesos dos Critérios'!$E$12)))</f>
        <v>0.0213326341741642</v>
      </c>
      <c r="AG307" s="5" t="n">
        <f aca="false">IF(S307="Intervalo 1",'[1]Pesos dos Critérios'!$F$12,IF(S307="Intervalo 2",'[1]Pesos dos Critérios'!$G$12,IF(S307="Intervalo 3",'[1]Pesos dos Critérios'!$H$12,'[1]Pesos dos Critérios'!$I$12)))</f>
        <v>0.0227513227513227</v>
      </c>
      <c r="AH307" s="5" t="n">
        <f aca="false">IF(U307="Intervalo 1",'[1]Pesos dos Critérios'!$N$12,IF(U307="Intervalo 2",'[1]Pesos dos Critérios'!$O$12,IF(U307="Intervalo 3",'[1]Pesos dos Critérios'!$P$12,'[1]Pesos dos Critérios'!$Q$12)))</f>
        <v>0.0274470899470899</v>
      </c>
      <c r="AI307" s="5" t="n">
        <f aca="false">IF(AA307="Intervalo 1",'[1]Pesos dos Critérios'!$R$12,IF(AA307="Intervalo 2",'[1]Pesos dos Critérios'!$S$12,IF(AA307="Intervalo 3",'[1]Pesos dos Critérios'!$T$12,'[1]Pesos dos Critérios'!$U$12)))</f>
        <v>0.0547619047619048</v>
      </c>
      <c r="AJ307" s="5" t="n">
        <f aca="false">SUM(AB307:AI307)</f>
        <v>0.234337283845481</v>
      </c>
      <c r="AK307" s="5" t="n">
        <v>306</v>
      </c>
      <c r="AM307" s="1" t="s">
        <v>60</v>
      </c>
    </row>
    <row r="308" customFormat="false" ht="13.8" hidden="false" customHeight="false" outlineLevel="0" collapsed="false">
      <c r="A308" s="7" t="n">
        <v>2013</v>
      </c>
      <c r="B308" s="7" t="s">
        <v>371</v>
      </c>
      <c r="C308" s="8" t="s">
        <v>372</v>
      </c>
      <c r="D308" s="7" t="s">
        <v>61</v>
      </c>
      <c r="E308" s="7" t="s">
        <v>382</v>
      </c>
      <c r="F308" s="7" t="s">
        <v>383</v>
      </c>
      <c r="G308" s="7" t="s">
        <v>234</v>
      </c>
      <c r="H308" s="9" t="n">
        <v>2</v>
      </c>
      <c r="I308" s="7" t="s">
        <v>44</v>
      </c>
      <c r="J308" s="8" t="s">
        <v>45</v>
      </c>
      <c r="K308" s="10" t="s">
        <v>46</v>
      </c>
      <c r="L308" s="10" t="s">
        <v>47</v>
      </c>
      <c r="M308" s="10" t="s">
        <v>56</v>
      </c>
      <c r="N308" s="10" t="n">
        <v>0.03</v>
      </c>
      <c r="O308" s="9" t="s">
        <v>58</v>
      </c>
      <c r="P308" s="11" t="n">
        <v>0.371</v>
      </c>
      <c r="Q308" s="8" t="s">
        <v>58</v>
      </c>
      <c r="R308" s="11" t="n">
        <v>0.044</v>
      </c>
      <c r="S308" s="8" t="s">
        <v>58</v>
      </c>
      <c r="T308" s="11" t="n">
        <v>130</v>
      </c>
      <c r="U308" s="8" t="s">
        <v>58</v>
      </c>
      <c r="V308" s="11" t="n">
        <v>6.7</v>
      </c>
      <c r="W308" s="11" t="n">
        <v>7.5</v>
      </c>
      <c r="X308" s="11" t="n">
        <v>9.8</v>
      </c>
      <c r="Y308" s="11" t="n">
        <v>11.1</v>
      </c>
      <c r="Z308" s="11" t="n">
        <v>2.14</v>
      </c>
      <c r="AA308" s="8" t="s">
        <v>58</v>
      </c>
      <c r="AB308" s="5" t="n">
        <f aca="false">IF(C308='[1]Pesos dos Critérios'!$V$3,'[1]Pesos dos Critérios'!$V$12,IF(Planilha1!C308='[1]Pesos dos Critérios'!$W$3,'[1]Pesos dos Critérios'!$W$12,IF(Planilha1!C308='[1]Pesos dos Critérios'!$X$3,'[1]Pesos dos Critérios'!$X$12,IF(Planilha1!C308='[1]Pesos dos Critérios'!$Y$3,'[1]Pesos dos Critérios'!$Y$12,'[1]Pesos dos Critérios'!$Z$12))))</f>
        <v>0.0218518518518519</v>
      </c>
      <c r="AC308" s="5" t="n">
        <f aca="false">IF(H308=1,'[1]Pesos dos Critérios'!$AD$12,IF(Planilha1!H308=2,'[1]Pesos dos Critérios'!$AE$12,IF(Planilha1!H308=3,'[1]Pesos dos Critérios'!$AF$12,IF(Planilha1!H308=4,'[1]Pesos dos Critérios'!$AG$12,'[1]Pesos dos Critérios'!$AH$12))))</f>
        <v>0.0273148148148148</v>
      </c>
      <c r="AD308" s="5" t="n">
        <f aca="false">IF(J308='[1]Pesos dos Critérios'!$AA$3,'[1]Pesos dos Critérios'!$AA$12,IF(Planilha1!J308='[1]Pesos dos Critérios'!$AB$3,'[1]Pesos dos Critérios'!$AB$12,'[1]Pesos dos Critérios'!$AC$12))</f>
        <v>0.037037037037037</v>
      </c>
      <c r="AE308" s="5" t="n">
        <f aca="false">IF(O308="Intervalo 1",'[1]Pesos dos Critérios'!$J$12,IF(Planilha1!O308="Intervalo 2",'[1]Pesos dos Critérios'!$K$12,IF(Planilha1!O308="Intervalo 3",'[1]Pesos dos Critérios'!$L$12,'[1]Pesos dos Critérios'!$M$12)))</f>
        <v>0.0218406285072952</v>
      </c>
      <c r="AF308" s="5" t="n">
        <f aca="false">IF(Q308="Intervalo 1",'[1]Pesos dos Critérios'!$B$12,IF(Q308="Intervalo 2",'[1]Pesos dos Critérios'!$C$12,IF(Q308="Intervalo 3",'[1]Pesos dos Critérios'!$D$12,'[1]Pesos dos Critérios'!$E$12)))</f>
        <v>0.0213326341741642</v>
      </c>
      <c r="AG308" s="5" t="n">
        <f aca="false">IF(S308="Intervalo 1",'[1]Pesos dos Critérios'!$F$12,IF(S308="Intervalo 2",'[1]Pesos dos Critérios'!$G$12,IF(S308="Intervalo 3",'[1]Pesos dos Critérios'!$H$12,'[1]Pesos dos Critérios'!$I$12)))</f>
        <v>0.0227513227513227</v>
      </c>
      <c r="AH308" s="5" t="n">
        <f aca="false">IF(U308="Intervalo 1",'[1]Pesos dos Critérios'!$N$12,IF(U308="Intervalo 2",'[1]Pesos dos Critérios'!$O$12,IF(U308="Intervalo 3",'[1]Pesos dos Critérios'!$P$12,'[1]Pesos dos Critérios'!$Q$12)))</f>
        <v>0.0274470899470899</v>
      </c>
      <c r="AI308" s="5" t="n">
        <f aca="false">IF(AA308="Intervalo 1",'[1]Pesos dos Critérios'!$R$12,IF(AA308="Intervalo 2",'[1]Pesos dos Critérios'!$S$12,IF(AA308="Intervalo 3",'[1]Pesos dos Critérios'!$T$12,'[1]Pesos dos Critérios'!$U$12)))</f>
        <v>0.0547619047619048</v>
      </c>
      <c r="AJ308" s="5" t="n">
        <f aca="false">SUM(AB308:AI308)</f>
        <v>0.234337283845481</v>
      </c>
      <c r="AK308" s="5" t="n">
        <v>307</v>
      </c>
      <c r="AM308" s="1" t="s">
        <v>60</v>
      </c>
    </row>
    <row r="309" customFormat="false" ht="13.8" hidden="false" customHeight="false" outlineLevel="0" collapsed="false">
      <c r="A309" s="7" t="n">
        <v>2013</v>
      </c>
      <c r="B309" s="7" t="s">
        <v>371</v>
      </c>
      <c r="C309" s="8" t="s">
        <v>372</v>
      </c>
      <c r="D309" s="7" t="s">
        <v>61</v>
      </c>
      <c r="E309" s="7" t="s">
        <v>382</v>
      </c>
      <c r="F309" s="7" t="s">
        <v>384</v>
      </c>
      <c r="G309" s="7" t="s">
        <v>234</v>
      </c>
      <c r="H309" s="9" t="n">
        <v>2</v>
      </c>
      <c r="I309" s="7" t="s">
        <v>44</v>
      </c>
      <c r="J309" s="8" t="s">
        <v>45</v>
      </c>
      <c r="K309" s="10" t="s">
        <v>46</v>
      </c>
      <c r="L309" s="10" t="s">
        <v>47</v>
      </c>
      <c r="M309" s="10" t="s">
        <v>56</v>
      </c>
      <c r="N309" s="10" t="n">
        <v>0.03</v>
      </c>
      <c r="O309" s="9" t="s">
        <v>58</v>
      </c>
      <c r="P309" s="11" t="n">
        <v>0.371</v>
      </c>
      <c r="Q309" s="8" t="s">
        <v>58</v>
      </c>
      <c r="R309" s="11" t="n">
        <v>0.044</v>
      </c>
      <c r="S309" s="8" t="s">
        <v>58</v>
      </c>
      <c r="T309" s="11" t="n">
        <v>130</v>
      </c>
      <c r="U309" s="8" t="s">
        <v>58</v>
      </c>
      <c r="V309" s="11" t="n">
        <v>6.7</v>
      </c>
      <c r="W309" s="11" t="n">
        <v>7.5</v>
      </c>
      <c r="X309" s="11" t="n">
        <v>9.8</v>
      </c>
      <c r="Y309" s="11" t="n">
        <v>11.1</v>
      </c>
      <c r="Z309" s="11" t="n">
        <v>2.14</v>
      </c>
      <c r="AA309" s="8" t="s">
        <v>58</v>
      </c>
      <c r="AB309" s="5" t="n">
        <f aca="false">IF(C309='[1]Pesos dos Critérios'!$V$3,'[1]Pesos dos Critérios'!$V$12,IF(Planilha1!C309='[1]Pesos dos Critérios'!$W$3,'[1]Pesos dos Critérios'!$W$12,IF(Planilha1!C309='[1]Pesos dos Critérios'!$X$3,'[1]Pesos dos Critérios'!$X$12,IF(Planilha1!C309='[1]Pesos dos Critérios'!$Y$3,'[1]Pesos dos Critérios'!$Y$12,'[1]Pesos dos Critérios'!$Z$12))))</f>
        <v>0.0218518518518519</v>
      </c>
      <c r="AC309" s="5" t="n">
        <f aca="false">IF(H309=1,'[1]Pesos dos Critérios'!$AD$12,IF(Planilha1!H309=2,'[1]Pesos dos Critérios'!$AE$12,IF(Planilha1!H309=3,'[1]Pesos dos Critérios'!$AF$12,IF(Planilha1!H309=4,'[1]Pesos dos Critérios'!$AG$12,'[1]Pesos dos Critérios'!$AH$12))))</f>
        <v>0.0273148148148148</v>
      </c>
      <c r="AD309" s="5" t="n">
        <f aca="false">IF(J309='[1]Pesos dos Critérios'!$AA$3,'[1]Pesos dos Critérios'!$AA$12,IF(Planilha1!J309='[1]Pesos dos Critérios'!$AB$3,'[1]Pesos dos Critérios'!$AB$12,'[1]Pesos dos Critérios'!$AC$12))</f>
        <v>0.037037037037037</v>
      </c>
      <c r="AE309" s="5" t="n">
        <f aca="false">IF(O309="Intervalo 1",'[1]Pesos dos Critérios'!$J$12,IF(Planilha1!O309="Intervalo 2",'[1]Pesos dos Critérios'!$K$12,IF(Planilha1!O309="Intervalo 3",'[1]Pesos dos Critérios'!$L$12,'[1]Pesos dos Critérios'!$M$12)))</f>
        <v>0.0218406285072952</v>
      </c>
      <c r="AF309" s="5" t="n">
        <f aca="false">IF(Q309="Intervalo 1",'[1]Pesos dos Critérios'!$B$12,IF(Q309="Intervalo 2",'[1]Pesos dos Critérios'!$C$12,IF(Q309="Intervalo 3",'[1]Pesos dos Critérios'!$D$12,'[1]Pesos dos Critérios'!$E$12)))</f>
        <v>0.0213326341741642</v>
      </c>
      <c r="AG309" s="5" t="n">
        <f aca="false">IF(S309="Intervalo 1",'[1]Pesos dos Critérios'!$F$12,IF(S309="Intervalo 2",'[1]Pesos dos Critérios'!$G$12,IF(S309="Intervalo 3",'[1]Pesos dos Critérios'!$H$12,'[1]Pesos dos Critérios'!$I$12)))</f>
        <v>0.0227513227513227</v>
      </c>
      <c r="AH309" s="5" t="n">
        <f aca="false">IF(U309="Intervalo 1",'[1]Pesos dos Critérios'!$N$12,IF(U309="Intervalo 2",'[1]Pesos dos Critérios'!$O$12,IF(U309="Intervalo 3",'[1]Pesos dos Critérios'!$P$12,'[1]Pesos dos Critérios'!$Q$12)))</f>
        <v>0.0274470899470899</v>
      </c>
      <c r="AI309" s="5" t="n">
        <f aca="false">IF(AA309="Intervalo 1",'[1]Pesos dos Critérios'!$R$12,IF(AA309="Intervalo 2",'[1]Pesos dos Critérios'!$S$12,IF(AA309="Intervalo 3",'[1]Pesos dos Critérios'!$T$12,'[1]Pesos dos Critérios'!$U$12)))</f>
        <v>0.0547619047619048</v>
      </c>
      <c r="AJ309" s="5" t="n">
        <f aca="false">SUM(AB309:AI309)</f>
        <v>0.234337283845481</v>
      </c>
      <c r="AK309" s="5" t="n">
        <v>308</v>
      </c>
      <c r="AM309" s="1" t="s">
        <v>60</v>
      </c>
    </row>
    <row r="310" customFormat="false" ht="13.8" hidden="false" customHeight="false" outlineLevel="0" collapsed="false">
      <c r="A310" s="7" t="n">
        <v>2013</v>
      </c>
      <c r="B310" s="7" t="s">
        <v>371</v>
      </c>
      <c r="C310" s="8" t="s">
        <v>372</v>
      </c>
      <c r="D310" s="7" t="s">
        <v>61</v>
      </c>
      <c r="E310" s="7" t="s">
        <v>382</v>
      </c>
      <c r="F310" s="7" t="s">
        <v>385</v>
      </c>
      <c r="G310" s="7" t="s">
        <v>234</v>
      </c>
      <c r="H310" s="9" t="n">
        <v>2</v>
      </c>
      <c r="I310" s="7" t="s">
        <v>85</v>
      </c>
      <c r="J310" s="8" t="s">
        <v>86</v>
      </c>
      <c r="K310" s="10" t="s">
        <v>46</v>
      </c>
      <c r="L310" s="10" t="s">
        <v>47</v>
      </c>
      <c r="M310" s="10" t="s">
        <v>56</v>
      </c>
      <c r="N310" s="10" t="n">
        <v>0.028</v>
      </c>
      <c r="O310" s="9" t="s">
        <v>58</v>
      </c>
      <c r="P310" s="11" t="n">
        <v>0.496</v>
      </c>
      <c r="Q310" s="8" t="s">
        <v>50</v>
      </c>
      <c r="R310" s="11" t="n">
        <v>0.008</v>
      </c>
      <c r="S310" s="8" t="s">
        <v>49</v>
      </c>
      <c r="T310" s="11" t="n">
        <v>133</v>
      </c>
      <c r="U310" s="8" t="s">
        <v>58</v>
      </c>
      <c r="V310" s="11" t="n">
        <v>6.7</v>
      </c>
      <c r="W310" s="11" t="n">
        <v>7.5</v>
      </c>
      <c r="X310" s="11" t="n">
        <v>9.6</v>
      </c>
      <c r="Y310" s="11" t="n">
        <v>10.8</v>
      </c>
      <c r="Z310" s="11" t="n">
        <v>2.16</v>
      </c>
      <c r="AA310" s="8" t="s">
        <v>58</v>
      </c>
      <c r="AB310" s="5" t="n">
        <f aca="false">IF(C310='[1]Pesos dos Critérios'!$V$3,'[1]Pesos dos Critérios'!$V$12,IF(Planilha1!C310='[1]Pesos dos Critérios'!$W$3,'[1]Pesos dos Critérios'!$W$12,IF(Planilha1!C310='[1]Pesos dos Critérios'!$X$3,'[1]Pesos dos Critérios'!$X$12,IF(Planilha1!C310='[1]Pesos dos Critérios'!$Y$3,'[1]Pesos dos Critérios'!$Y$12,'[1]Pesos dos Critérios'!$Z$12))))</f>
        <v>0.0218518518518519</v>
      </c>
      <c r="AC310" s="5" t="n">
        <f aca="false">IF(H310=1,'[1]Pesos dos Critérios'!$AD$12,IF(Planilha1!H310=2,'[1]Pesos dos Critérios'!$AE$12,IF(Planilha1!H310=3,'[1]Pesos dos Critérios'!$AF$12,IF(Planilha1!H310=4,'[1]Pesos dos Critérios'!$AG$12,'[1]Pesos dos Critérios'!$AH$12))))</f>
        <v>0.0273148148148148</v>
      </c>
      <c r="AD310" s="5" t="n">
        <f aca="false">IF(J310='[1]Pesos dos Critérios'!$AA$3,'[1]Pesos dos Critérios'!$AA$12,IF(Planilha1!J310='[1]Pesos dos Critérios'!$AB$3,'[1]Pesos dos Critérios'!$AB$12,'[1]Pesos dos Critérios'!$AC$12))</f>
        <v>0.037037037037037</v>
      </c>
      <c r="AE310" s="5" t="n">
        <f aca="false">IF(O310="Intervalo 1",'[1]Pesos dos Critérios'!$J$12,IF(Planilha1!O310="Intervalo 2",'[1]Pesos dos Critérios'!$K$12,IF(Planilha1!O310="Intervalo 3",'[1]Pesos dos Critérios'!$L$12,'[1]Pesos dos Critérios'!$M$12)))</f>
        <v>0.0218406285072952</v>
      </c>
      <c r="AF310" s="5" t="n">
        <f aca="false">IF(Q310="Intervalo 1",'[1]Pesos dos Critérios'!$B$12,IF(Q310="Intervalo 2",'[1]Pesos dos Critérios'!$C$12,IF(Q310="Intervalo 3",'[1]Pesos dos Critérios'!$D$12,'[1]Pesos dos Critérios'!$E$12)))</f>
        <v>0.0111216904932752</v>
      </c>
      <c r="AG310" s="5" t="n">
        <f aca="false">IF(S310="Intervalo 1",'[1]Pesos dos Critérios'!$F$12,IF(S310="Intervalo 2",'[1]Pesos dos Critérios'!$G$12,IF(S310="Intervalo 3",'[1]Pesos dos Critérios'!$H$12,'[1]Pesos dos Critérios'!$I$12)))</f>
        <v>0.0375661375661376</v>
      </c>
      <c r="AH310" s="5" t="n">
        <f aca="false">IF(U310="Intervalo 1",'[1]Pesos dos Critérios'!$N$12,IF(U310="Intervalo 2",'[1]Pesos dos Critérios'!$O$12,IF(U310="Intervalo 3",'[1]Pesos dos Critérios'!$P$12,'[1]Pesos dos Critérios'!$Q$12)))</f>
        <v>0.0274470899470899</v>
      </c>
      <c r="AI310" s="5" t="n">
        <f aca="false">IF(AA310="Intervalo 1",'[1]Pesos dos Critérios'!$R$12,IF(AA310="Intervalo 2",'[1]Pesos dos Critérios'!$S$12,IF(AA310="Intervalo 3",'[1]Pesos dos Critérios'!$T$12,'[1]Pesos dos Critérios'!$U$12)))</f>
        <v>0.0547619047619048</v>
      </c>
      <c r="AJ310" s="5" t="n">
        <f aca="false">SUM(AB310:AI310)</f>
        <v>0.238941154979406</v>
      </c>
      <c r="AK310" s="5" t="n">
        <v>309</v>
      </c>
      <c r="AM310" s="1" t="s">
        <v>60</v>
      </c>
    </row>
    <row r="311" customFormat="false" ht="13.8" hidden="false" customHeight="false" outlineLevel="0" collapsed="false">
      <c r="A311" s="7" t="n">
        <v>2013</v>
      </c>
      <c r="B311" s="7" t="s">
        <v>371</v>
      </c>
      <c r="C311" s="8" t="s">
        <v>372</v>
      </c>
      <c r="D311" s="7" t="s">
        <v>61</v>
      </c>
      <c r="E311" s="7" t="s">
        <v>386</v>
      </c>
      <c r="F311" s="7" t="s">
        <v>379</v>
      </c>
      <c r="G311" s="7" t="s">
        <v>234</v>
      </c>
      <c r="H311" s="9" t="n">
        <v>2</v>
      </c>
      <c r="I311" s="7" t="s">
        <v>44</v>
      </c>
      <c r="J311" s="8" t="s">
        <v>45</v>
      </c>
      <c r="K311" s="10" t="s">
        <v>46</v>
      </c>
      <c r="L311" s="10" t="s">
        <v>47</v>
      </c>
      <c r="M311" s="10" t="s">
        <v>56</v>
      </c>
      <c r="N311" s="10" t="n">
        <v>0.028</v>
      </c>
      <c r="O311" s="9" t="s">
        <v>58</v>
      </c>
      <c r="P311" s="11" t="n">
        <v>0.334</v>
      </c>
      <c r="Q311" s="8" t="s">
        <v>57</v>
      </c>
      <c r="R311" s="11" t="n">
        <v>0.056</v>
      </c>
      <c r="S311" s="8" t="s">
        <v>50</v>
      </c>
      <c r="T311" s="11" t="n">
        <v>149</v>
      </c>
      <c r="U311" s="8" t="s">
        <v>58</v>
      </c>
      <c r="V311" s="11" t="n">
        <v>6</v>
      </c>
      <c r="W311" s="11" t="n">
        <v>6.7</v>
      </c>
      <c r="X311" s="11" t="n">
        <v>8.6</v>
      </c>
      <c r="Y311" s="11" t="n">
        <v>9.8</v>
      </c>
      <c r="Z311" s="11" t="n">
        <v>2.43</v>
      </c>
      <c r="AA311" s="8" t="s">
        <v>58</v>
      </c>
      <c r="AB311" s="5" t="n">
        <f aca="false">IF(C311='[1]Pesos dos Critérios'!$V$3,'[1]Pesos dos Critérios'!$V$12,IF(Planilha1!C311='[1]Pesos dos Critérios'!$W$3,'[1]Pesos dos Critérios'!$W$12,IF(Planilha1!C311='[1]Pesos dos Critérios'!$X$3,'[1]Pesos dos Critérios'!$X$12,IF(Planilha1!C311='[1]Pesos dos Critérios'!$Y$3,'[1]Pesos dos Critérios'!$Y$12,'[1]Pesos dos Critérios'!$Z$12))))</f>
        <v>0.0218518518518519</v>
      </c>
      <c r="AC311" s="5" t="n">
        <f aca="false">IF(H311=1,'[1]Pesos dos Critérios'!$AD$12,IF(Planilha1!H311=2,'[1]Pesos dos Critérios'!$AE$12,IF(Planilha1!H311=3,'[1]Pesos dos Critérios'!$AF$12,IF(Planilha1!H311=4,'[1]Pesos dos Critérios'!$AG$12,'[1]Pesos dos Critérios'!$AH$12))))</f>
        <v>0.0273148148148148</v>
      </c>
      <c r="AD311" s="5" t="n">
        <f aca="false">IF(J311='[1]Pesos dos Critérios'!$AA$3,'[1]Pesos dos Critérios'!$AA$12,IF(Planilha1!J311='[1]Pesos dos Critérios'!$AB$3,'[1]Pesos dos Critérios'!$AB$12,'[1]Pesos dos Critérios'!$AC$12))</f>
        <v>0.037037037037037</v>
      </c>
      <c r="AE311" s="5" t="n">
        <f aca="false">IF(O311="Intervalo 1",'[1]Pesos dos Critérios'!$J$12,IF(Planilha1!O311="Intervalo 2",'[1]Pesos dos Critérios'!$K$12,IF(Planilha1!O311="Intervalo 3",'[1]Pesos dos Critérios'!$L$12,'[1]Pesos dos Critérios'!$M$12)))</f>
        <v>0.0218406285072952</v>
      </c>
      <c r="AF311" s="5" t="n">
        <f aca="false">IF(Q311="Intervalo 1",'[1]Pesos dos Critérios'!$B$12,IF(Q311="Intervalo 2",'[1]Pesos dos Critérios'!$C$12,IF(Q311="Intervalo 3",'[1]Pesos dos Critérios'!$D$12,'[1]Pesos dos Critérios'!$E$12)))</f>
        <v>0.0236095012051296</v>
      </c>
      <c r="AG311" s="5" t="n">
        <f aca="false">IF(S311="Intervalo 1",'[1]Pesos dos Critérios'!$F$12,IF(S311="Intervalo 2",'[1]Pesos dos Critérios'!$G$12,IF(S311="Intervalo 3",'[1]Pesos dos Critérios'!$H$12,'[1]Pesos dos Critérios'!$I$12)))</f>
        <v>0.0187830687830688</v>
      </c>
      <c r="AH311" s="5" t="n">
        <f aca="false">IF(U311="Intervalo 1",'[1]Pesos dos Critérios'!$N$12,IF(U311="Intervalo 2",'[1]Pesos dos Critérios'!$O$12,IF(U311="Intervalo 3",'[1]Pesos dos Critérios'!$P$12,'[1]Pesos dos Critérios'!$Q$12)))</f>
        <v>0.0274470899470899</v>
      </c>
      <c r="AI311" s="5" t="n">
        <f aca="false">IF(AA311="Intervalo 1",'[1]Pesos dos Critérios'!$R$12,IF(AA311="Intervalo 2",'[1]Pesos dos Critérios'!$S$12,IF(AA311="Intervalo 3",'[1]Pesos dos Critérios'!$T$12,'[1]Pesos dos Critérios'!$U$12)))</f>
        <v>0.0547619047619048</v>
      </c>
      <c r="AJ311" s="5" t="n">
        <f aca="false">SUM(AB311:AI311)</f>
        <v>0.232645896908192</v>
      </c>
      <c r="AK311" s="5" t="n">
        <v>310</v>
      </c>
      <c r="AM311" s="1" t="s">
        <v>60</v>
      </c>
    </row>
    <row r="312" customFormat="false" ht="13.8" hidden="false" customHeight="false" outlineLevel="0" collapsed="false">
      <c r="A312" s="7" t="n">
        <v>2013</v>
      </c>
      <c r="B312" s="7" t="s">
        <v>371</v>
      </c>
      <c r="C312" s="8" t="s">
        <v>372</v>
      </c>
      <c r="D312" s="7" t="s">
        <v>89</v>
      </c>
      <c r="E312" s="7" t="s">
        <v>387</v>
      </c>
      <c r="F312" s="7" t="s">
        <v>46</v>
      </c>
      <c r="G312" s="7" t="s">
        <v>123</v>
      </c>
      <c r="H312" s="9" t="n">
        <v>2</v>
      </c>
      <c r="I312" s="7" t="s">
        <v>44</v>
      </c>
      <c r="J312" s="8" t="s">
        <v>45</v>
      </c>
      <c r="K312" s="10" t="s">
        <v>46</v>
      </c>
      <c r="L312" s="10" t="s">
        <v>83</v>
      </c>
      <c r="M312" s="10" t="s">
        <v>56</v>
      </c>
      <c r="N312" s="10" t="n">
        <v>0.03</v>
      </c>
      <c r="O312" s="9" t="s">
        <v>58</v>
      </c>
      <c r="P312" s="11" t="n">
        <v>0.704</v>
      </c>
      <c r="Q312" s="8" t="s">
        <v>50</v>
      </c>
      <c r="R312" s="11" t="n">
        <v>0.066</v>
      </c>
      <c r="S312" s="8" t="s">
        <v>50</v>
      </c>
      <c r="T312" s="11" t="n">
        <v>122</v>
      </c>
      <c r="U312" s="8" t="s">
        <v>57</v>
      </c>
      <c r="V312" s="11" t="n">
        <v>7</v>
      </c>
      <c r="W312" s="11" t="n">
        <v>8.4</v>
      </c>
      <c r="X312" s="11" t="n">
        <v>10.2</v>
      </c>
      <c r="Y312" s="11" t="n">
        <v>12.2</v>
      </c>
      <c r="Z312" s="11" t="n">
        <v>2</v>
      </c>
      <c r="AA312" s="8" t="s">
        <v>57</v>
      </c>
      <c r="AB312" s="5" t="n">
        <f aca="false">IF(C312='[1]Pesos dos Critérios'!$V$3,'[1]Pesos dos Critérios'!$V$12,IF(Planilha1!C312='[1]Pesos dos Critérios'!$W$3,'[1]Pesos dos Critérios'!$W$12,IF(Planilha1!C312='[1]Pesos dos Critérios'!$X$3,'[1]Pesos dos Critérios'!$X$12,IF(Planilha1!C312='[1]Pesos dos Critérios'!$Y$3,'[1]Pesos dos Critérios'!$Y$12,'[1]Pesos dos Critérios'!$Z$12))))</f>
        <v>0.0218518518518519</v>
      </c>
      <c r="AC312" s="5" t="n">
        <f aca="false">IF(H312=1,'[1]Pesos dos Critérios'!$AD$12,IF(Planilha1!H312=2,'[1]Pesos dos Critérios'!$AE$12,IF(Planilha1!H312=3,'[1]Pesos dos Critérios'!$AF$12,IF(Planilha1!H312=4,'[1]Pesos dos Critérios'!$AG$12,'[1]Pesos dos Critérios'!$AH$12))))</f>
        <v>0.0273148148148148</v>
      </c>
      <c r="AD312" s="5" t="n">
        <f aca="false">IF(J312='[1]Pesos dos Critérios'!$AA$3,'[1]Pesos dos Critérios'!$AA$12,IF(Planilha1!J312='[1]Pesos dos Critérios'!$AB$3,'[1]Pesos dos Critérios'!$AB$12,'[1]Pesos dos Critérios'!$AC$12))</f>
        <v>0.037037037037037</v>
      </c>
      <c r="AE312" s="5" t="n">
        <f aca="false">IF(O312="Intervalo 1",'[1]Pesos dos Critérios'!$J$12,IF(Planilha1!O312="Intervalo 2",'[1]Pesos dos Critérios'!$K$12,IF(Planilha1!O312="Intervalo 3",'[1]Pesos dos Critérios'!$L$12,'[1]Pesos dos Critérios'!$M$12)))</f>
        <v>0.0218406285072952</v>
      </c>
      <c r="AF312" s="5" t="n">
        <f aca="false">IF(Q312="Intervalo 1",'[1]Pesos dos Critérios'!$B$12,IF(Q312="Intervalo 2",'[1]Pesos dos Critérios'!$C$12,IF(Q312="Intervalo 3",'[1]Pesos dos Critérios'!$D$12,'[1]Pesos dos Critérios'!$E$12)))</f>
        <v>0.0111216904932752</v>
      </c>
      <c r="AG312" s="5" t="n">
        <f aca="false">IF(S312="Intervalo 1",'[1]Pesos dos Critérios'!$F$12,IF(S312="Intervalo 2",'[1]Pesos dos Critérios'!$G$12,IF(S312="Intervalo 3",'[1]Pesos dos Critérios'!$H$12,'[1]Pesos dos Critérios'!$I$12)))</f>
        <v>0.0187830687830688</v>
      </c>
      <c r="AH312" s="5" t="n">
        <f aca="false">IF(U312="Intervalo 1",'[1]Pesos dos Critérios'!$N$12,IF(U312="Intervalo 2",'[1]Pesos dos Critérios'!$O$12,IF(U312="Intervalo 3",'[1]Pesos dos Critérios'!$P$12,'[1]Pesos dos Critérios'!$Q$12)))</f>
        <v>0.0320767195767196</v>
      </c>
      <c r="AI312" s="5" t="n">
        <f aca="false">IF(AA312="Intervalo 1",'[1]Pesos dos Critérios'!$R$12,IF(AA312="Intervalo 2",'[1]Pesos dos Critérios'!$S$12,IF(AA312="Intervalo 3",'[1]Pesos dos Critérios'!$T$12,'[1]Pesos dos Critérios'!$U$12)))</f>
        <v>0.0547619047619048</v>
      </c>
      <c r="AJ312" s="5" t="n">
        <f aca="false">SUM(AB312:AI312)</f>
        <v>0.224787715825967</v>
      </c>
      <c r="AK312" s="5" t="n">
        <v>311</v>
      </c>
      <c r="AM312" s="1" t="s">
        <v>96</v>
      </c>
    </row>
    <row r="313" customFormat="false" ht="13.8" hidden="false" customHeight="false" outlineLevel="0" collapsed="false">
      <c r="A313" s="7" t="n">
        <v>2013</v>
      </c>
      <c r="B313" s="7" t="s">
        <v>371</v>
      </c>
      <c r="C313" s="8" t="s">
        <v>372</v>
      </c>
      <c r="D313" s="7" t="s">
        <v>89</v>
      </c>
      <c r="E313" s="7" t="s">
        <v>387</v>
      </c>
      <c r="F313" s="7" t="s">
        <v>134</v>
      </c>
      <c r="G313" s="7" t="s">
        <v>123</v>
      </c>
      <c r="H313" s="9" t="n">
        <v>2</v>
      </c>
      <c r="I313" s="7" t="s">
        <v>44</v>
      </c>
      <c r="J313" s="8" t="s">
        <v>45</v>
      </c>
      <c r="K313" s="10" t="s">
        <v>46</v>
      </c>
      <c r="L313" s="10" t="s">
        <v>83</v>
      </c>
      <c r="M313" s="10" t="s">
        <v>56</v>
      </c>
      <c r="N313" s="10" t="n">
        <v>0.03</v>
      </c>
      <c r="O313" s="9" t="s">
        <v>58</v>
      </c>
      <c r="P313" s="11" t="n">
        <v>0.704</v>
      </c>
      <c r="Q313" s="8" t="s">
        <v>50</v>
      </c>
      <c r="R313" s="11" t="n">
        <v>0.066</v>
      </c>
      <c r="S313" s="8" t="s">
        <v>50</v>
      </c>
      <c r="T313" s="11" t="n">
        <v>122</v>
      </c>
      <c r="U313" s="8" t="s">
        <v>57</v>
      </c>
      <c r="V313" s="11" t="n">
        <v>7</v>
      </c>
      <c r="W313" s="11" t="n">
        <v>8.4</v>
      </c>
      <c r="X313" s="11" t="n">
        <v>10.2</v>
      </c>
      <c r="Y313" s="11" t="n">
        <v>12.2</v>
      </c>
      <c r="Z313" s="11" t="n">
        <v>2</v>
      </c>
      <c r="AA313" s="8" t="s">
        <v>57</v>
      </c>
      <c r="AB313" s="5" t="n">
        <f aca="false">IF(C313='[1]Pesos dos Critérios'!$V$3,'[1]Pesos dos Critérios'!$V$12,IF(Planilha1!C313='[1]Pesos dos Critérios'!$W$3,'[1]Pesos dos Critérios'!$W$12,IF(Planilha1!C313='[1]Pesos dos Critérios'!$X$3,'[1]Pesos dos Critérios'!$X$12,IF(Planilha1!C313='[1]Pesos dos Critérios'!$Y$3,'[1]Pesos dos Critérios'!$Y$12,'[1]Pesos dos Critérios'!$Z$12))))</f>
        <v>0.0218518518518519</v>
      </c>
      <c r="AC313" s="5" t="n">
        <f aca="false">IF(H313=1,'[1]Pesos dos Critérios'!$AD$12,IF(Planilha1!H313=2,'[1]Pesos dos Critérios'!$AE$12,IF(Planilha1!H313=3,'[1]Pesos dos Critérios'!$AF$12,IF(Planilha1!H313=4,'[1]Pesos dos Critérios'!$AG$12,'[1]Pesos dos Critérios'!$AH$12))))</f>
        <v>0.0273148148148148</v>
      </c>
      <c r="AD313" s="5" t="n">
        <f aca="false">IF(J313='[1]Pesos dos Critérios'!$AA$3,'[1]Pesos dos Critérios'!$AA$12,IF(Planilha1!J313='[1]Pesos dos Critérios'!$AB$3,'[1]Pesos dos Critérios'!$AB$12,'[1]Pesos dos Critérios'!$AC$12))</f>
        <v>0.037037037037037</v>
      </c>
      <c r="AE313" s="5" t="n">
        <f aca="false">IF(O313="Intervalo 1",'[1]Pesos dos Critérios'!$J$12,IF(Planilha1!O313="Intervalo 2",'[1]Pesos dos Critérios'!$K$12,IF(Planilha1!O313="Intervalo 3",'[1]Pesos dos Critérios'!$L$12,'[1]Pesos dos Critérios'!$M$12)))</f>
        <v>0.0218406285072952</v>
      </c>
      <c r="AF313" s="5" t="n">
        <f aca="false">IF(Q313="Intervalo 1",'[1]Pesos dos Critérios'!$B$12,IF(Q313="Intervalo 2",'[1]Pesos dos Critérios'!$C$12,IF(Q313="Intervalo 3",'[1]Pesos dos Critérios'!$D$12,'[1]Pesos dos Critérios'!$E$12)))</f>
        <v>0.0111216904932752</v>
      </c>
      <c r="AG313" s="5" t="n">
        <f aca="false">IF(S313="Intervalo 1",'[1]Pesos dos Critérios'!$F$12,IF(S313="Intervalo 2",'[1]Pesos dos Critérios'!$G$12,IF(S313="Intervalo 3",'[1]Pesos dos Critérios'!$H$12,'[1]Pesos dos Critérios'!$I$12)))</f>
        <v>0.0187830687830688</v>
      </c>
      <c r="AH313" s="5" t="n">
        <f aca="false">IF(U313="Intervalo 1",'[1]Pesos dos Critérios'!$N$12,IF(U313="Intervalo 2",'[1]Pesos dos Critérios'!$O$12,IF(U313="Intervalo 3",'[1]Pesos dos Critérios'!$P$12,'[1]Pesos dos Critérios'!$Q$12)))</f>
        <v>0.0320767195767196</v>
      </c>
      <c r="AI313" s="5" t="n">
        <f aca="false">IF(AA313="Intervalo 1",'[1]Pesos dos Critérios'!$R$12,IF(AA313="Intervalo 2",'[1]Pesos dos Critérios'!$S$12,IF(AA313="Intervalo 3",'[1]Pesos dos Critérios'!$T$12,'[1]Pesos dos Critérios'!$U$12)))</f>
        <v>0.0547619047619048</v>
      </c>
      <c r="AJ313" s="5" t="n">
        <f aca="false">SUM(AB313:AI313)</f>
        <v>0.224787715825967</v>
      </c>
      <c r="AK313" s="5" t="n">
        <v>312</v>
      </c>
      <c r="AM313" s="1" t="s">
        <v>96</v>
      </c>
    </row>
    <row r="314" customFormat="false" ht="13.8" hidden="false" customHeight="false" outlineLevel="0" collapsed="false">
      <c r="A314" s="7" t="n">
        <v>2013</v>
      </c>
      <c r="B314" s="7" t="s">
        <v>371</v>
      </c>
      <c r="C314" s="8" t="s">
        <v>372</v>
      </c>
      <c r="D314" s="7" t="s">
        <v>89</v>
      </c>
      <c r="E314" s="7" t="s">
        <v>387</v>
      </c>
      <c r="F314" s="7" t="s">
        <v>388</v>
      </c>
      <c r="G314" s="7" t="s">
        <v>123</v>
      </c>
      <c r="H314" s="9" t="n">
        <v>2</v>
      </c>
      <c r="I314" s="7" t="s">
        <v>44</v>
      </c>
      <c r="J314" s="8" t="s">
        <v>45</v>
      </c>
      <c r="K314" s="10" t="s">
        <v>46</v>
      </c>
      <c r="L314" s="10" t="s">
        <v>83</v>
      </c>
      <c r="M314" s="10" t="s">
        <v>56</v>
      </c>
      <c r="N314" s="10" t="n">
        <v>0.03</v>
      </c>
      <c r="O314" s="9" t="s">
        <v>58</v>
      </c>
      <c r="P314" s="11" t="n">
        <v>0.704</v>
      </c>
      <c r="Q314" s="8" t="s">
        <v>50</v>
      </c>
      <c r="R314" s="11" t="n">
        <v>0.066</v>
      </c>
      <c r="S314" s="8" t="s">
        <v>50</v>
      </c>
      <c r="T314" s="11" t="n">
        <v>122</v>
      </c>
      <c r="U314" s="8" t="s">
        <v>57</v>
      </c>
      <c r="V314" s="11" t="n">
        <v>7</v>
      </c>
      <c r="W314" s="11" t="n">
        <v>8.4</v>
      </c>
      <c r="X314" s="11" t="n">
        <v>10.2</v>
      </c>
      <c r="Y314" s="11" t="n">
        <v>12.2</v>
      </c>
      <c r="Z314" s="11" t="n">
        <v>2</v>
      </c>
      <c r="AA314" s="8" t="s">
        <v>57</v>
      </c>
      <c r="AB314" s="5" t="n">
        <f aca="false">IF(C314='[1]Pesos dos Critérios'!$V$3,'[1]Pesos dos Critérios'!$V$12,IF(Planilha1!C314='[1]Pesos dos Critérios'!$W$3,'[1]Pesos dos Critérios'!$W$12,IF(Planilha1!C314='[1]Pesos dos Critérios'!$X$3,'[1]Pesos dos Critérios'!$X$12,IF(Planilha1!C314='[1]Pesos dos Critérios'!$Y$3,'[1]Pesos dos Critérios'!$Y$12,'[1]Pesos dos Critérios'!$Z$12))))</f>
        <v>0.0218518518518519</v>
      </c>
      <c r="AC314" s="5" t="n">
        <f aca="false">IF(H314=1,'[1]Pesos dos Critérios'!$AD$12,IF(Planilha1!H314=2,'[1]Pesos dos Critérios'!$AE$12,IF(Planilha1!H314=3,'[1]Pesos dos Critérios'!$AF$12,IF(Planilha1!H314=4,'[1]Pesos dos Critérios'!$AG$12,'[1]Pesos dos Critérios'!$AH$12))))</f>
        <v>0.0273148148148148</v>
      </c>
      <c r="AD314" s="5" t="n">
        <f aca="false">IF(J314='[1]Pesos dos Critérios'!$AA$3,'[1]Pesos dos Critérios'!$AA$12,IF(Planilha1!J314='[1]Pesos dos Critérios'!$AB$3,'[1]Pesos dos Critérios'!$AB$12,'[1]Pesos dos Critérios'!$AC$12))</f>
        <v>0.037037037037037</v>
      </c>
      <c r="AE314" s="5" t="n">
        <f aca="false">IF(O314="Intervalo 1",'[1]Pesos dos Critérios'!$J$12,IF(Planilha1!O314="Intervalo 2",'[1]Pesos dos Critérios'!$K$12,IF(Planilha1!O314="Intervalo 3",'[1]Pesos dos Critérios'!$L$12,'[1]Pesos dos Critérios'!$M$12)))</f>
        <v>0.0218406285072952</v>
      </c>
      <c r="AF314" s="5" t="n">
        <f aca="false">IF(Q314="Intervalo 1",'[1]Pesos dos Critérios'!$B$12,IF(Q314="Intervalo 2",'[1]Pesos dos Critérios'!$C$12,IF(Q314="Intervalo 3",'[1]Pesos dos Critérios'!$D$12,'[1]Pesos dos Critérios'!$E$12)))</f>
        <v>0.0111216904932752</v>
      </c>
      <c r="AG314" s="5" t="n">
        <f aca="false">IF(S314="Intervalo 1",'[1]Pesos dos Critérios'!$F$12,IF(S314="Intervalo 2",'[1]Pesos dos Critérios'!$G$12,IF(S314="Intervalo 3",'[1]Pesos dos Critérios'!$H$12,'[1]Pesos dos Critérios'!$I$12)))</f>
        <v>0.0187830687830688</v>
      </c>
      <c r="AH314" s="5" t="n">
        <f aca="false">IF(U314="Intervalo 1",'[1]Pesos dos Critérios'!$N$12,IF(U314="Intervalo 2",'[1]Pesos dos Critérios'!$O$12,IF(U314="Intervalo 3",'[1]Pesos dos Critérios'!$P$12,'[1]Pesos dos Critérios'!$Q$12)))</f>
        <v>0.0320767195767196</v>
      </c>
      <c r="AI314" s="5" t="n">
        <f aca="false">IF(AA314="Intervalo 1",'[1]Pesos dos Critérios'!$R$12,IF(AA314="Intervalo 2",'[1]Pesos dos Critérios'!$S$12,IF(AA314="Intervalo 3",'[1]Pesos dos Critérios'!$T$12,'[1]Pesos dos Critérios'!$U$12)))</f>
        <v>0.0547619047619048</v>
      </c>
      <c r="AJ314" s="5" t="n">
        <f aca="false">SUM(AB314:AI314)</f>
        <v>0.224787715825967</v>
      </c>
      <c r="AK314" s="5" t="n">
        <v>313</v>
      </c>
      <c r="AM314" s="1" t="s">
        <v>96</v>
      </c>
    </row>
    <row r="315" customFormat="false" ht="13.8" hidden="false" customHeight="false" outlineLevel="0" collapsed="false">
      <c r="A315" s="7" t="n">
        <v>2013</v>
      </c>
      <c r="B315" s="7" t="s">
        <v>371</v>
      </c>
      <c r="C315" s="8" t="s">
        <v>372</v>
      </c>
      <c r="D315" s="7" t="s">
        <v>89</v>
      </c>
      <c r="E315" s="7" t="s">
        <v>387</v>
      </c>
      <c r="F315" s="7" t="s">
        <v>135</v>
      </c>
      <c r="G315" s="7" t="s">
        <v>123</v>
      </c>
      <c r="H315" s="9" t="n">
        <v>2</v>
      </c>
      <c r="I315" s="7" t="s">
        <v>44</v>
      </c>
      <c r="J315" s="8" t="s">
        <v>45</v>
      </c>
      <c r="K315" s="10" t="s">
        <v>46</v>
      </c>
      <c r="L315" s="10" t="s">
        <v>83</v>
      </c>
      <c r="M315" s="10" t="s">
        <v>56</v>
      </c>
      <c r="N315" s="10" t="n">
        <v>0.03</v>
      </c>
      <c r="O315" s="9" t="s">
        <v>58</v>
      </c>
      <c r="P315" s="11" t="n">
        <v>0.704</v>
      </c>
      <c r="Q315" s="8" t="s">
        <v>50</v>
      </c>
      <c r="R315" s="11" t="n">
        <v>0.066</v>
      </c>
      <c r="S315" s="8" t="s">
        <v>50</v>
      </c>
      <c r="T315" s="11" t="n">
        <v>122</v>
      </c>
      <c r="U315" s="8" t="s">
        <v>57</v>
      </c>
      <c r="V315" s="11" t="n">
        <v>7</v>
      </c>
      <c r="W315" s="11" t="n">
        <v>8.4</v>
      </c>
      <c r="X315" s="11" t="n">
        <v>10.2</v>
      </c>
      <c r="Y315" s="11" t="n">
        <v>12.2</v>
      </c>
      <c r="Z315" s="11" t="n">
        <v>2</v>
      </c>
      <c r="AA315" s="8" t="s">
        <v>57</v>
      </c>
      <c r="AB315" s="5" t="n">
        <f aca="false">IF(C315='[1]Pesos dos Critérios'!$V$3,'[1]Pesos dos Critérios'!$V$12,IF(Planilha1!C315='[1]Pesos dos Critérios'!$W$3,'[1]Pesos dos Critérios'!$W$12,IF(Planilha1!C315='[1]Pesos dos Critérios'!$X$3,'[1]Pesos dos Critérios'!$X$12,IF(Planilha1!C315='[1]Pesos dos Critérios'!$Y$3,'[1]Pesos dos Critérios'!$Y$12,'[1]Pesos dos Critérios'!$Z$12))))</f>
        <v>0.0218518518518519</v>
      </c>
      <c r="AC315" s="5" t="n">
        <f aca="false">IF(H315=1,'[1]Pesos dos Critérios'!$AD$12,IF(Planilha1!H315=2,'[1]Pesos dos Critérios'!$AE$12,IF(Planilha1!H315=3,'[1]Pesos dos Critérios'!$AF$12,IF(Planilha1!H315=4,'[1]Pesos dos Critérios'!$AG$12,'[1]Pesos dos Critérios'!$AH$12))))</f>
        <v>0.0273148148148148</v>
      </c>
      <c r="AD315" s="5" t="n">
        <f aca="false">IF(J315='[1]Pesos dos Critérios'!$AA$3,'[1]Pesos dos Critérios'!$AA$12,IF(Planilha1!J315='[1]Pesos dos Critérios'!$AB$3,'[1]Pesos dos Critérios'!$AB$12,'[1]Pesos dos Critérios'!$AC$12))</f>
        <v>0.037037037037037</v>
      </c>
      <c r="AE315" s="5" t="n">
        <f aca="false">IF(O315="Intervalo 1",'[1]Pesos dos Critérios'!$J$12,IF(Planilha1!O315="Intervalo 2",'[1]Pesos dos Critérios'!$K$12,IF(Planilha1!O315="Intervalo 3",'[1]Pesos dos Critérios'!$L$12,'[1]Pesos dos Critérios'!$M$12)))</f>
        <v>0.0218406285072952</v>
      </c>
      <c r="AF315" s="5" t="n">
        <f aca="false">IF(Q315="Intervalo 1",'[1]Pesos dos Critérios'!$B$12,IF(Q315="Intervalo 2",'[1]Pesos dos Critérios'!$C$12,IF(Q315="Intervalo 3",'[1]Pesos dos Critérios'!$D$12,'[1]Pesos dos Critérios'!$E$12)))</f>
        <v>0.0111216904932752</v>
      </c>
      <c r="AG315" s="5" t="n">
        <f aca="false">IF(S315="Intervalo 1",'[1]Pesos dos Critérios'!$F$12,IF(S315="Intervalo 2",'[1]Pesos dos Critérios'!$G$12,IF(S315="Intervalo 3",'[1]Pesos dos Critérios'!$H$12,'[1]Pesos dos Critérios'!$I$12)))</f>
        <v>0.0187830687830688</v>
      </c>
      <c r="AH315" s="5" t="n">
        <f aca="false">IF(U315="Intervalo 1",'[1]Pesos dos Critérios'!$N$12,IF(U315="Intervalo 2",'[1]Pesos dos Critérios'!$O$12,IF(U315="Intervalo 3",'[1]Pesos dos Critérios'!$P$12,'[1]Pesos dos Critérios'!$Q$12)))</f>
        <v>0.0320767195767196</v>
      </c>
      <c r="AI315" s="5" t="n">
        <f aca="false">IF(AA315="Intervalo 1",'[1]Pesos dos Critérios'!$R$12,IF(AA315="Intervalo 2",'[1]Pesos dos Critérios'!$S$12,IF(AA315="Intervalo 3",'[1]Pesos dos Critérios'!$T$12,'[1]Pesos dos Critérios'!$U$12)))</f>
        <v>0.0547619047619048</v>
      </c>
      <c r="AJ315" s="5" t="n">
        <f aca="false">SUM(AB315:AI315)</f>
        <v>0.224787715825967</v>
      </c>
      <c r="AK315" s="5" t="n">
        <v>314</v>
      </c>
      <c r="AM315" s="1" t="s">
        <v>96</v>
      </c>
    </row>
    <row r="316" customFormat="false" ht="13.8" hidden="false" customHeight="false" outlineLevel="0" collapsed="false">
      <c r="A316" s="7" t="n">
        <v>2013</v>
      </c>
      <c r="B316" s="7" t="s">
        <v>371</v>
      </c>
      <c r="C316" s="8" t="s">
        <v>372</v>
      </c>
      <c r="D316" s="7" t="s">
        <v>89</v>
      </c>
      <c r="E316" s="7" t="s">
        <v>387</v>
      </c>
      <c r="F316" s="7" t="s">
        <v>388</v>
      </c>
      <c r="G316" s="7" t="s">
        <v>224</v>
      </c>
      <c r="H316" s="9" t="n">
        <v>2</v>
      </c>
      <c r="I316" s="7" t="s">
        <v>44</v>
      </c>
      <c r="J316" s="8" t="s">
        <v>45</v>
      </c>
      <c r="K316" s="10" t="s">
        <v>46</v>
      </c>
      <c r="L316" s="10" t="s">
        <v>83</v>
      </c>
      <c r="M316" s="10" t="s">
        <v>56</v>
      </c>
      <c r="N316" s="10" t="n">
        <v>0.023</v>
      </c>
      <c r="O316" s="9" t="s">
        <v>57</v>
      </c>
      <c r="P316" s="11" t="n">
        <v>1.498</v>
      </c>
      <c r="Q316" s="8" t="s">
        <v>50</v>
      </c>
      <c r="R316" s="11" t="n">
        <v>0.078</v>
      </c>
      <c r="S316" s="8" t="s">
        <v>50</v>
      </c>
      <c r="T316" s="11" t="n">
        <v>129</v>
      </c>
      <c r="U316" s="8" t="s">
        <v>58</v>
      </c>
      <c r="V316" s="11" t="n">
        <v>6.3</v>
      </c>
      <c r="W316" s="11" t="n">
        <v>8.1</v>
      </c>
      <c r="X316" s="11" t="n">
        <v>9.4</v>
      </c>
      <c r="Y316" s="11" t="n">
        <v>12</v>
      </c>
      <c r="Z316" s="11" t="n">
        <v>2.14</v>
      </c>
      <c r="AA316" s="8" t="s">
        <v>58</v>
      </c>
      <c r="AB316" s="5" t="n">
        <f aca="false">IF(C316='[1]Pesos dos Critérios'!$V$3,'[1]Pesos dos Critérios'!$V$12,IF(Planilha1!C316='[1]Pesos dos Critérios'!$W$3,'[1]Pesos dos Critérios'!$W$12,IF(Planilha1!C316='[1]Pesos dos Critérios'!$X$3,'[1]Pesos dos Critérios'!$X$12,IF(Planilha1!C316='[1]Pesos dos Critérios'!$Y$3,'[1]Pesos dos Critérios'!$Y$12,'[1]Pesos dos Critérios'!$Z$12))))</f>
        <v>0.0218518518518519</v>
      </c>
      <c r="AC316" s="5" t="n">
        <f aca="false">IF(H316=1,'[1]Pesos dos Critérios'!$AD$12,IF(Planilha1!H316=2,'[1]Pesos dos Critérios'!$AE$12,IF(Planilha1!H316=3,'[1]Pesos dos Critérios'!$AF$12,IF(Planilha1!H316=4,'[1]Pesos dos Critérios'!$AG$12,'[1]Pesos dos Critérios'!$AH$12))))</f>
        <v>0.0273148148148148</v>
      </c>
      <c r="AD316" s="5" t="n">
        <f aca="false">IF(J316='[1]Pesos dos Critérios'!$AA$3,'[1]Pesos dos Critérios'!$AA$12,IF(Planilha1!J316='[1]Pesos dos Critérios'!$AB$3,'[1]Pesos dos Critérios'!$AB$12,'[1]Pesos dos Critérios'!$AC$12))</f>
        <v>0.037037037037037</v>
      </c>
      <c r="AE316" s="5" t="n">
        <f aca="false">IF(O316="Intervalo 1",'[1]Pesos dos Critérios'!$J$12,IF(Planilha1!O316="Intervalo 2",'[1]Pesos dos Critérios'!$K$12,IF(Planilha1!O316="Intervalo 3",'[1]Pesos dos Critérios'!$L$12,'[1]Pesos dos Critérios'!$M$12)))</f>
        <v>0.0240628507295174</v>
      </c>
      <c r="AF316" s="5" t="n">
        <f aca="false">IF(Q316="Intervalo 1",'[1]Pesos dos Critérios'!$B$12,IF(Q316="Intervalo 2",'[1]Pesos dos Critérios'!$C$12,IF(Q316="Intervalo 3",'[1]Pesos dos Critérios'!$D$12,'[1]Pesos dos Critérios'!$E$12)))</f>
        <v>0.0111216904932752</v>
      </c>
      <c r="AG316" s="5" t="n">
        <f aca="false">IF(S316="Intervalo 1",'[1]Pesos dos Critérios'!$F$12,IF(S316="Intervalo 2",'[1]Pesos dos Critérios'!$G$12,IF(S316="Intervalo 3",'[1]Pesos dos Critérios'!$H$12,'[1]Pesos dos Critérios'!$I$12)))</f>
        <v>0.0187830687830688</v>
      </c>
      <c r="AH316" s="5" t="n">
        <f aca="false">IF(U316="Intervalo 1",'[1]Pesos dos Critérios'!$N$12,IF(U316="Intervalo 2",'[1]Pesos dos Critérios'!$O$12,IF(U316="Intervalo 3",'[1]Pesos dos Critérios'!$P$12,'[1]Pesos dos Critérios'!$Q$12)))</f>
        <v>0.0274470899470899</v>
      </c>
      <c r="AI316" s="5" t="n">
        <f aca="false">IF(AA316="Intervalo 1",'[1]Pesos dos Critérios'!$R$12,IF(AA316="Intervalo 2",'[1]Pesos dos Critérios'!$S$12,IF(AA316="Intervalo 3",'[1]Pesos dos Critérios'!$T$12,'[1]Pesos dos Critérios'!$U$12)))</f>
        <v>0.0547619047619048</v>
      </c>
      <c r="AJ316" s="5" t="n">
        <f aca="false">SUM(AB316:AI316)</f>
        <v>0.22238030841856</v>
      </c>
      <c r="AK316" s="5" t="n">
        <v>315</v>
      </c>
      <c r="AM316" s="1" t="s">
        <v>96</v>
      </c>
    </row>
    <row r="317" customFormat="false" ht="13.8" hidden="false" customHeight="false" outlineLevel="0" collapsed="false">
      <c r="A317" s="7" t="n">
        <v>2013</v>
      </c>
      <c r="B317" s="7" t="s">
        <v>371</v>
      </c>
      <c r="C317" s="8" t="s">
        <v>372</v>
      </c>
      <c r="D317" s="7" t="s">
        <v>89</v>
      </c>
      <c r="E317" s="7" t="s">
        <v>387</v>
      </c>
      <c r="F317" s="7" t="s">
        <v>135</v>
      </c>
      <c r="G317" s="7" t="s">
        <v>224</v>
      </c>
      <c r="H317" s="9" t="n">
        <v>2</v>
      </c>
      <c r="I317" s="7" t="s">
        <v>44</v>
      </c>
      <c r="J317" s="8" t="s">
        <v>45</v>
      </c>
      <c r="K317" s="10" t="s">
        <v>46</v>
      </c>
      <c r="L317" s="10" t="s">
        <v>83</v>
      </c>
      <c r="M317" s="10" t="s">
        <v>56</v>
      </c>
      <c r="N317" s="10" t="n">
        <v>0.023</v>
      </c>
      <c r="O317" s="9" t="s">
        <v>57</v>
      </c>
      <c r="P317" s="11" t="n">
        <v>1.498</v>
      </c>
      <c r="Q317" s="8" t="s">
        <v>50</v>
      </c>
      <c r="R317" s="11" t="n">
        <v>0.078</v>
      </c>
      <c r="S317" s="8" t="s">
        <v>50</v>
      </c>
      <c r="T317" s="11" t="n">
        <v>129</v>
      </c>
      <c r="U317" s="8" t="s">
        <v>58</v>
      </c>
      <c r="V317" s="11" t="n">
        <v>6.3</v>
      </c>
      <c r="W317" s="11" t="n">
        <v>8.1</v>
      </c>
      <c r="X317" s="11" t="n">
        <v>9.4</v>
      </c>
      <c r="Y317" s="11" t="n">
        <v>12</v>
      </c>
      <c r="Z317" s="11" t="n">
        <v>2.14</v>
      </c>
      <c r="AA317" s="8" t="s">
        <v>58</v>
      </c>
      <c r="AB317" s="5" t="n">
        <f aca="false">IF(C317='[1]Pesos dos Critérios'!$V$3,'[1]Pesos dos Critérios'!$V$12,IF(Planilha1!C317='[1]Pesos dos Critérios'!$W$3,'[1]Pesos dos Critérios'!$W$12,IF(Planilha1!C317='[1]Pesos dos Critérios'!$X$3,'[1]Pesos dos Critérios'!$X$12,IF(Planilha1!C317='[1]Pesos dos Critérios'!$Y$3,'[1]Pesos dos Critérios'!$Y$12,'[1]Pesos dos Critérios'!$Z$12))))</f>
        <v>0.0218518518518519</v>
      </c>
      <c r="AC317" s="5" t="n">
        <f aca="false">IF(H317=1,'[1]Pesos dos Critérios'!$AD$12,IF(Planilha1!H317=2,'[1]Pesos dos Critérios'!$AE$12,IF(Planilha1!H317=3,'[1]Pesos dos Critérios'!$AF$12,IF(Planilha1!H317=4,'[1]Pesos dos Critérios'!$AG$12,'[1]Pesos dos Critérios'!$AH$12))))</f>
        <v>0.0273148148148148</v>
      </c>
      <c r="AD317" s="5" t="n">
        <f aca="false">IF(J317='[1]Pesos dos Critérios'!$AA$3,'[1]Pesos dos Critérios'!$AA$12,IF(Planilha1!J317='[1]Pesos dos Critérios'!$AB$3,'[1]Pesos dos Critérios'!$AB$12,'[1]Pesos dos Critérios'!$AC$12))</f>
        <v>0.037037037037037</v>
      </c>
      <c r="AE317" s="5" t="n">
        <f aca="false">IF(O317="Intervalo 1",'[1]Pesos dos Critérios'!$J$12,IF(Planilha1!O317="Intervalo 2",'[1]Pesos dos Critérios'!$K$12,IF(Planilha1!O317="Intervalo 3",'[1]Pesos dos Critérios'!$L$12,'[1]Pesos dos Critérios'!$M$12)))</f>
        <v>0.0240628507295174</v>
      </c>
      <c r="AF317" s="5" t="n">
        <f aca="false">IF(Q317="Intervalo 1",'[1]Pesos dos Critérios'!$B$12,IF(Q317="Intervalo 2",'[1]Pesos dos Critérios'!$C$12,IF(Q317="Intervalo 3",'[1]Pesos dos Critérios'!$D$12,'[1]Pesos dos Critérios'!$E$12)))</f>
        <v>0.0111216904932752</v>
      </c>
      <c r="AG317" s="5" t="n">
        <f aca="false">IF(S317="Intervalo 1",'[1]Pesos dos Critérios'!$F$12,IF(S317="Intervalo 2",'[1]Pesos dos Critérios'!$G$12,IF(S317="Intervalo 3",'[1]Pesos dos Critérios'!$H$12,'[1]Pesos dos Critérios'!$I$12)))</f>
        <v>0.0187830687830688</v>
      </c>
      <c r="AH317" s="5" t="n">
        <f aca="false">IF(U317="Intervalo 1",'[1]Pesos dos Critérios'!$N$12,IF(U317="Intervalo 2",'[1]Pesos dos Critérios'!$O$12,IF(U317="Intervalo 3",'[1]Pesos dos Critérios'!$P$12,'[1]Pesos dos Critérios'!$Q$12)))</f>
        <v>0.0274470899470899</v>
      </c>
      <c r="AI317" s="5" t="n">
        <f aca="false">IF(AA317="Intervalo 1",'[1]Pesos dos Critérios'!$R$12,IF(AA317="Intervalo 2",'[1]Pesos dos Critérios'!$S$12,IF(AA317="Intervalo 3",'[1]Pesos dos Critérios'!$T$12,'[1]Pesos dos Critérios'!$U$12)))</f>
        <v>0.0547619047619048</v>
      </c>
      <c r="AJ317" s="5" t="n">
        <f aca="false">SUM(AB317:AI317)</f>
        <v>0.22238030841856</v>
      </c>
      <c r="AK317" s="5" t="n">
        <v>316</v>
      </c>
      <c r="AM317" s="1" t="s">
        <v>96</v>
      </c>
    </row>
    <row r="318" customFormat="false" ht="13.8" hidden="false" customHeight="false" outlineLevel="0" collapsed="false">
      <c r="A318" s="7" t="n">
        <v>2013</v>
      </c>
      <c r="B318" s="7" t="s">
        <v>371</v>
      </c>
      <c r="C318" s="8" t="s">
        <v>372</v>
      </c>
      <c r="D318" s="7" t="s">
        <v>89</v>
      </c>
      <c r="E318" s="7" t="s">
        <v>387</v>
      </c>
      <c r="F318" s="7" t="s">
        <v>134</v>
      </c>
      <c r="G318" s="7" t="s">
        <v>224</v>
      </c>
      <c r="H318" s="9" t="n">
        <v>2</v>
      </c>
      <c r="I318" s="7" t="s">
        <v>136</v>
      </c>
      <c r="J318" s="8" t="s">
        <v>86</v>
      </c>
      <c r="K318" s="10" t="s">
        <v>46</v>
      </c>
      <c r="L318" s="10" t="s">
        <v>83</v>
      </c>
      <c r="M318" s="10" t="s">
        <v>56</v>
      </c>
      <c r="N318" s="10" t="n">
        <v>0.018</v>
      </c>
      <c r="O318" s="9" t="s">
        <v>49</v>
      </c>
      <c r="P318" s="11" t="n">
        <v>0.806</v>
      </c>
      <c r="Q318" s="8" t="s">
        <v>50</v>
      </c>
      <c r="R318" s="11" t="n">
        <v>0.055</v>
      </c>
      <c r="S318" s="8" t="s">
        <v>50</v>
      </c>
      <c r="T318" s="11" t="n">
        <v>128</v>
      </c>
      <c r="U318" s="8" t="s">
        <v>58</v>
      </c>
      <c r="V318" s="11" t="n">
        <v>6.7</v>
      </c>
      <c r="W318" s="11" t="n">
        <v>8</v>
      </c>
      <c r="X318" s="11" t="n">
        <v>9.7</v>
      </c>
      <c r="Y318" s="11" t="n">
        <v>11.8</v>
      </c>
      <c r="Z318" s="11" t="n">
        <v>2.09</v>
      </c>
      <c r="AA318" s="8" t="s">
        <v>58</v>
      </c>
      <c r="AB318" s="5" t="n">
        <f aca="false">IF(C318='[1]Pesos dos Critérios'!$V$3,'[1]Pesos dos Critérios'!$V$12,IF(Planilha1!C318='[1]Pesos dos Critérios'!$W$3,'[1]Pesos dos Critérios'!$W$12,IF(Planilha1!C318='[1]Pesos dos Critérios'!$X$3,'[1]Pesos dos Critérios'!$X$12,IF(Planilha1!C318='[1]Pesos dos Critérios'!$Y$3,'[1]Pesos dos Critérios'!$Y$12,'[1]Pesos dos Critérios'!$Z$12))))</f>
        <v>0.0218518518518519</v>
      </c>
      <c r="AC318" s="5" t="n">
        <f aca="false">IF(H318=1,'[1]Pesos dos Critérios'!$AD$12,IF(Planilha1!H318=2,'[1]Pesos dos Critérios'!$AE$12,IF(Planilha1!H318=3,'[1]Pesos dos Critérios'!$AF$12,IF(Planilha1!H318=4,'[1]Pesos dos Critérios'!$AG$12,'[1]Pesos dos Critérios'!$AH$12))))</f>
        <v>0.0273148148148148</v>
      </c>
      <c r="AD318" s="5" t="n">
        <f aca="false">IF(J318='[1]Pesos dos Critérios'!$AA$3,'[1]Pesos dos Critérios'!$AA$12,IF(Planilha1!J318='[1]Pesos dos Critérios'!$AB$3,'[1]Pesos dos Critérios'!$AB$12,'[1]Pesos dos Critérios'!$AC$12))</f>
        <v>0.037037037037037</v>
      </c>
      <c r="AE318" s="5" t="n">
        <f aca="false">IF(O318="Intervalo 1",'[1]Pesos dos Critérios'!$J$12,IF(Planilha1!O318="Intervalo 2",'[1]Pesos dos Critérios'!$K$12,IF(Planilha1!O318="Intervalo 3",'[1]Pesos dos Critérios'!$L$12,'[1]Pesos dos Critérios'!$M$12)))</f>
        <v>0.0531762065095399</v>
      </c>
      <c r="AF318" s="5" t="n">
        <f aca="false">IF(Q318="Intervalo 1",'[1]Pesos dos Critérios'!$B$12,IF(Q318="Intervalo 2",'[1]Pesos dos Critérios'!$C$12,IF(Q318="Intervalo 3",'[1]Pesos dos Critérios'!$D$12,'[1]Pesos dos Critérios'!$E$12)))</f>
        <v>0.0111216904932752</v>
      </c>
      <c r="AG318" s="5" t="n">
        <f aca="false">IF(S318="Intervalo 1",'[1]Pesos dos Critérios'!$F$12,IF(S318="Intervalo 2",'[1]Pesos dos Critérios'!$G$12,IF(S318="Intervalo 3",'[1]Pesos dos Critérios'!$H$12,'[1]Pesos dos Critérios'!$I$12)))</f>
        <v>0.0187830687830688</v>
      </c>
      <c r="AH318" s="5" t="n">
        <f aca="false">IF(U318="Intervalo 1",'[1]Pesos dos Critérios'!$N$12,IF(U318="Intervalo 2",'[1]Pesos dos Critérios'!$O$12,IF(U318="Intervalo 3",'[1]Pesos dos Critérios'!$P$12,'[1]Pesos dos Critérios'!$Q$12)))</f>
        <v>0.0274470899470899</v>
      </c>
      <c r="AI318" s="5" t="n">
        <f aca="false">IF(AA318="Intervalo 1",'[1]Pesos dos Critérios'!$R$12,IF(AA318="Intervalo 2",'[1]Pesos dos Critérios'!$S$12,IF(AA318="Intervalo 3",'[1]Pesos dos Critérios'!$T$12,'[1]Pesos dos Critérios'!$U$12)))</f>
        <v>0.0547619047619048</v>
      </c>
      <c r="AJ318" s="5" t="n">
        <f aca="false">SUM(AB318:AI318)</f>
        <v>0.251493664198582</v>
      </c>
      <c r="AK318" s="5" t="n">
        <v>317</v>
      </c>
      <c r="AM318" s="1" t="s">
        <v>60</v>
      </c>
    </row>
    <row r="319" customFormat="false" ht="13.8" hidden="false" customHeight="false" outlineLevel="0" collapsed="false">
      <c r="A319" s="7" t="n">
        <v>2013</v>
      </c>
      <c r="B319" s="7" t="s">
        <v>371</v>
      </c>
      <c r="C319" s="8" t="s">
        <v>372</v>
      </c>
      <c r="D319" s="7" t="s">
        <v>89</v>
      </c>
      <c r="E319" s="7" t="s">
        <v>387</v>
      </c>
      <c r="F319" s="7" t="s">
        <v>135</v>
      </c>
      <c r="G319" s="7" t="s">
        <v>224</v>
      </c>
      <c r="H319" s="9" t="n">
        <v>2</v>
      </c>
      <c r="I319" s="7" t="s">
        <v>136</v>
      </c>
      <c r="J319" s="8" t="s">
        <v>86</v>
      </c>
      <c r="K319" s="10" t="s">
        <v>46</v>
      </c>
      <c r="L319" s="10" t="s">
        <v>83</v>
      </c>
      <c r="M319" s="10" t="s">
        <v>56</v>
      </c>
      <c r="N319" s="10" t="n">
        <v>0.018</v>
      </c>
      <c r="O319" s="9" t="s">
        <v>49</v>
      </c>
      <c r="P319" s="11" t="n">
        <v>0.806</v>
      </c>
      <c r="Q319" s="8" t="s">
        <v>50</v>
      </c>
      <c r="R319" s="11" t="n">
        <v>0.055</v>
      </c>
      <c r="S319" s="8" t="s">
        <v>50</v>
      </c>
      <c r="T319" s="11" t="n">
        <v>128</v>
      </c>
      <c r="U319" s="8" t="s">
        <v>58</v>
      </c>
      <c r="V319" s="11" t="n">
        <v>6.7</v>
      </c>
      <c r="W319" s="11" t="n">
        <v>8</v>
      </c>
      <c r="X319" s="11" t="n">
        <v>9.7</v>
      </c>
      <c r="Y319" s="11" t="n">
        <v>11.8</v>
      </c>
      <c r="Z319" s="11" t="n">
        <v>2.09</v>
      </c>
      <c r="AA319" s="8" t="s">
        <v>58</v>
      </c>
      <c r="AB319" s="5" t="n">
        <f aca="false">IF(C319='[1]Pesos dos Critérios'!$V$3,'[1]Pesos dos Critérios'!$V$12,IF(Planilha1!C319='[1]Pesos dos Critérios'!$W$3,'[1]Pesos dos Critérios'!$W$12,IF(Planilha1!C319='[1]Pesos dos Critérios'!$X$3,'[1]Pesos dos Critérios'!$X$12,IF(Planilha1!C319='[1]Pesos dos Critérios'!$Y$3,'[1]Pesos dos Critérios'!$Y$12,'[1]Pesos dos Critérios'!$Z$12))))</f>
        <v>0.0218518518518519</v>
      </c>
      <c r="AC319" s="5" t="n">
        <f aca="false">IF(H319=1,'[1]Pesos dos Critérios'!$AD$12,IF(Planilha1!H319=2,'[1]Pesos dos Critérios'!$AE$12,IF(Planilha1!H319=3,'[1]Pesos dos Critérios'!$AF$12,IF(Planilha1!H319=4,'[1]Pesos dos Critérios'!$AG$12,'[1]Pesos dos Critérios'!$AH$12))))</f>
        <v>0.0273148148148148</v>
      </c>
      <c r="AD319" s="5" t="n">
        <f aca="false">IF(J319='[1]Pesos dos Critérios'!$AA$3,'[1]Pesos dos Critérios'!$AA$12,IF(Planilha1!J319='[1]Pesos dos Critérios'!$AB$3,'[1]Pesos dos Critérios'!$AB$12,'[1]Pesos dos Critérios'!$AC$12))</f>
        <v>0.037037037037037</v>
      </c>
      <c r="AE319" s="5" t="n">
        <f aca="false">IF(O319="Intervalo 1",'[1]Pesos dos Critérios'!$J$12,IF(Planilha1!O319="Intervalo 2",'[1]Pesos dos Critérios'!$K$12,IF(Planilha1!O319="Intervalo 3",'[1]Pesos dos Critérios'!$L$12,'[1]Pesos dos Critérios'!$M$12)))</f>
        <v>0.0531762065095399</v>
      </c>
      <c r="AF319" s="5" t="n">
        <f aca="false">IF(Q319="Intervalo 1",'[1]Pesos dos Critérios'!$B$12,IF(Q319="Intervalo 2",'[1]Pesos dos Critérios'!$C$12,IF(Q319="Intervalo 3",'[1]Pesos dos Critérios'!$D$12,'[1]Pesos dos Critérios'!$E$12)))</f>
        <v>0.0111216904932752</v>
      </c>
      <c r="AG319" s="5" t="n">
        <f aca="false">IF(S319="Intervalo 1",'[1]Pesos dos Critérios'!$F$12,IF(S319="Intervalo 2",'[1]Pesos dos Critérios'!$G$12,IF(S319="Intervalo 3",'[1]Pesos dos Critérios'!$H$12,'[1]Pesos dos Critérios'!$I$12)))</f>
        <v>0.0187830687830688</v>
      </c>
      <c r="AH319" s="5" t="n">
        <f aca="false">IF(U319="Intervalo 1",'[1]Pesos dos Critérios'!$N$12,IF(U319="Intervalo 2",'[1]Pesos dos Critérios'!$O$12,IF(U319="Intervalo 3",'[1]Pesos dos Critérios'!$P$12,'[1]Pesos dos Critérios'!$Q$12)))</f>
        <v>0.0274470899470899</v>
      </c>
      <c r="AI319" s="5" t="n">
        <f aca="false">IF(AA319="Intervalo 1",'[1]Pesos dos Critérios'!$R$12,IF(AA319="Intervalo 2",'[1]Pesos dos Critérios'!$S$12,IF(AA319="Intervalo 3",'[1]Pesos dos Critérios'!$T$12,'[1]Pesos dos Critérios'!$U$12)))</f>
        <v>0.0547619047619048</v>
      </c>
      <c r="AJ319" s="5" t="n">
        <f aca="false">SUM(AB319:AI319)</f>
        <v>0.251493664198582</v>
      </c>
      <c r="AK319" s="5" t="n">
        <v>318</v>
      </c>
      <c r="AM319" s="1" t="s">
        <v>60</v>
      </c>
    </row>
    <row r="320" customFormat="false" ht="13.8" hidden="false" customHeight="false" outlineLevel="0" collapsed="false">
      <c r="A320" s="7" t="n">
        <v>2013</v>
      </c>
      <c r="B320" s="7" t="s">
        <v>371</v>
      </c>
      <c r="C320" s="8" t="s">
        <v>372</v>
      </c>
      <c r="D320" s="7" t="s">
        <v>146</v>
      </c>
      <c r="E320" s="7" t="s">
        <v>389</v>
      </c>
      <c r="F320" s="7" t="s">
        <v>223</v>
      </c>
      <c r="G320" s="7" t="s">
        <v>224</v>
      </c>
      <c r="H320" s="9" t="n">
        <v>2</v>
      </c>
      <c r="I320" s="7" t="s">
        <v>126</v>
      </c>
      <c r="J320" s="8" t="s">
        <v>45</v>
      </c>
      <c r="K320" s="10" t="s">
        <v>46</v>
      </c>
      <c r="L320" s="10" t="s">
        <v>83</v>
      </c>
      <c r="M320" s="10" t="s">
        <v>48</v>
      </c>
      <c r="N320" s="10" t="n">
        <v>0.029</v>
      </c>
      <c r="O320" s="9" t="s">
        <v>58</v>
      </c>
      <c r="P320" s="11" t="n">
        <v>0.175</v>
      </c>
      <c r="Q320" s="8" t="s">
        <v>49</v>
      </c>
      <c r="R320" s="11" t="n">
        <v>0.056</v>
      </c>
      <c r="S320" s="8" t="s">
        <v>50</v>
      </c>
      <c r="T320" s="11" t="n">
        <v>173</v>
      </c>
      <c r="U320" s="8" t="s">
        <v>50</v>
      </c>
      <c r="V320" s="11" t="n">
        <v>5.11</v>
      </c>
      <c r="W320" s="11" t="n">
        <v>6.23</v>
      </c>
      <c r="X320" s="11" t="n">
        <v>7.3</v>
      </c>
      <c r="Y320" s="11" t="n">
        <v>8.9</v>
      </c>
      <c r="Z320" s="11" t="n">
        <v>2.8</v>
      </c>
      <c r="AA320" s="8" t="s">
        <v>50</v>
      </c>
      <c r="AB320" s="5" t="n">
        <f aca="false">IF(C320='[1]Pesos dos Critérios'!$V$3,'[1]Pesos dos Critérios'!$V$12,IF(Planilha1!C320='[1]Pesos dos Critérios'!$W$3,'[1]Pesos dos Critérios'!$W$12,IF(Planilha1!C320='[1]Pesos dos Critérios'!$X$3,'[1]Pesos dos Critérios'!$X$12,IF(Planilha1!C320='[1]Pesos dos Critérios'!$Y$3,'[1]Pesos dos Critérios'!$Y$12,'[1]Pesos dos Critérios'!$Z$12))))</f>
        <v>0.0218518518518519</v>
      </c>
      <c r="AC320" s="5" t="n">
        <f aca="false">IF(H320=1,'[1]Pesos dos Critérios'!$AD$12,IF(Planilha1!H320=2,'[1]Pesos dos Critérios'!$AE$12,IF(Planilha1!H320=3,'[1]Pesos dos Critérios'!$AF$12,IF(Planilha1!H320=4,'[1]Pesos dos Critérios'!$AG$12,'[1]Pesos dos Critérios'!$AH$12))))</f>
        <v>0.0273148148148148</v>
      </c>
      <c r="AD320" s="5" t="n">
        <f aca="false">IF(J320='[1]Pesos dos Critérios'!$AA$3,'[1]Pesos dos Critérios'!$AA$12,IF(Planilha1!J320='[1]Pesos dos Critérios'!$AB$3,'[1]Pesos dos Critérios'!$AB$12,'[1]Pesos dos Critérios'!$AC$12))</f>
        <v>0.037037037037037</v>
      </c>
      <c r="AE320" s="5" t="n">
        <f aca="false">IF(O320="Intervalo 1",'[1]Pesos dos Critérios'!$J$12,IF(Planilha1!O320="Intervalo 2",'[1]Pesos dos Critérios'!$K$12,IF(Planilha1!O320="Intervalo 3",'[1]Pesos dos Critérios'!$L$12,'[1]Pesos dos Critérios'!$M$12)))</f>
        <v>0.0218406285072952</v>
      </c>
      <c r="AF320" s="5" t="n">
        <f aca="false">IF(Q320="Intervalo 1",'[1]Pesos dos Critérios'!$B$12,IF(Q320="Intervalo 2",'[1]Pesos dos Critérios'!$C$12,IF(Q320="Intervalo 3",'[1]Pesos dos Critérios'!$D$12,'[1]Pesos dos Critérios'!$E$12)))</f>
        <v>0.0550472852385421</v>
      </c>
      <c r="AG320" s="5" t="n">
        <f aca="false">IF(S320="Intervalo 1",'[1]Pesos dos Critérios'!$F$12,IF(S320="Intervalo 2",'[1]Pesos dos Critérios'!$G$12,IF(S320="Intervalo 3",'[1]Pesos dos Critérios'!$H$12,'[1]Pesos dos Critérios'!$I$12)))</f>
        <v>0.0187830687830688</v>
      </c>
      <c r="AH320" s="5" t="n">
        <f aca="false">IF(U320="Intervalo 1",'[1]Pesos dos Critérios'!$N$12,IF(U320="Intervalo 2",'[1]Pesos dos Critérios'!$O$12,IF(U320="Intervalo 3",'[1]Pesos dos Critérios'!$P$12,'[1]Pesos dos Critérios'!$Q$12)))</f>
        <v>0.019510582010582</v>
      </c>
      <c r="AI320" s="5" t="n">
        <f aca="false">IF(AA320="Intervalo 1",'[1]Pesos dos Critérios'!$R$12,IF(AA320="Intervalo 2",'[1]Pesos dos Critérios'!$S$12,IF(AA320="Intervalo 3",'[1]Pesos dos Critérios'!$T$12,'[1]Pesos dos Critérios'!$U$12)))</f>
        <v>0.0468253968253968</v>
      </c>
      <c r="AJ320" s="5" t="n">
        <f aca="false">SUM(AB320:AI320)</f>
        <v>0.248210665068589</v>
      </c>
      <c r="AK320" s="5" t="n">
        <v>319</v>
      </c>
      <c r="AM320" s="1" t="s">
        <v>60</v>
      </c>
    </row>
    <row r="321" customFormat="false" ht="13.8" hidden="false" customHeight="false" outlineLevel="0" collapsed="false">
      <c r="A321" s="7" t="n">
        <v>2013</v>
      </c>
      <c r="B321" s="7" t="s">
        <v>371</v>
      </c>
      <c r="C321" s="8" t="s">
        <v>372</v>
      </c>
      <c r="D321" s="7" t="s">
        <v>146</v>
      </c>
      <c r="E321" s="7" t="s">
        <v>389</v>
      </c>
      <c r="F321" s="7" t="s">
        <v>223</v>
      </c>
      <c r="G321" s="7" t="s">
        <v>224</v>
      </c>
      <c r="H321" s="9" t="n">
        <v>2</v>
      </c>
      <c r="I321" s="7" t="s">
        <v>217</v>
      </c>
      <c r="J321" s="8" t="s">
        <v>86</v>
      </c>
      <c r="K321" s="10" t="s">
        <v>46</v>
      </c>
      <c r="L321" s="10" t="s">
        <v>83</v>
      </c>
      <c r="M321" s="10" t="s">
        <v>48</v>
      </c>
      <c r="N321" s="10" t="n">
        <v>0.035</v>
      </c>
      <c r="O321" s="9" t="s">
        <v>50</v>
      </c>
      <c r="P321" s="11" t="n">
        <v>0.367</v>
      </c>
      <c r="Q321" s="8" t="s">
        <v>57</v>
      </c>
      <c r="R321" s="11" t="n">
        <v>0.047</v>
      </c>
      <c r="S321" s="8" t="s">
        <v>50</v>
      </c>
      <c r="T321" s="11" t="n">
        <v>164</v>
      </c>
      <c r="U321" s="8" t="s">
        <v>50</v>
      </c>
      <c r="V321" s="11" t="n">
        <v>5.39</v>
      </c>
      <c r="W321" s="11" t="n">
        <v>6.51</v>
      </c>
      <c r="X321" s="11" t="n">
        <v>7.7</v>
      </c>
      <c r="Y321" s="11" t="n">
        <v>9.3</v>
      </c>
      <c r="Z321" s="11" t="n">
        <v>2.67</v>
      </c>
      <c r="AA321" s="8" t="s">
        <v>50</v>
      </c>
      <c r="AB321" s="5" t="n">
        <f aca="false">IF(C321='[1]Pesos dos Critérios'!$V$3,'[1]Pesos dos Critérios'!$V$12,IF(Planilha1!C321='[1]Pesos dos Critérios'!$W$3,'[1]Pesos dos Critérios'!$W$12,IF(Planilha1!C321='[1]Pesos dos Critérios'!$X$3,'[1]Pesos dos Critérios'!$X$12,IF(Planilha1!C321='[1]Pesos dos Critérios'!$Y$3,'[1]Pesos dos Critérios'!$Y$12,'[1]Pesos dos Critérios'!$Z$12))))</f>
        <v>0.0218518518518519</v>
      </c>
      <c r="AC321" s="5" t="n">
        <f aca="false">IF(H321=1,'[1]Pesos dos Critérios'!$AD$12,IF(Planilha1!H321=2,'[1]Pesos dos Critérios'!$AE$12,IF(Planilha1!H321=3,'[1]Pesos dos Critérios'!$AF$12,IF(Planilha1!H321=4,'[1]Pesos dos Critérios'!$AG$12,'[1]Pesos dos Critérios'!$AH$12))))</f>
        <v>0.0273148148148148</v>
      </c>
      <c r="AD321" s="5" t="n">
        <f aca="false">IF(J321='[1]Pesos dos Critérios'!$AA$3,'[1]Pesos dos Critérios'!$AA$12,IF(Planilha1!J321='[1]Pesos dos Critérios'!$AB$3,'[1]Pesos dos Critérios'!$AB$12,'[1]Pesos dos Critérios'!$AC$12))</f>
        <v>0.037037037037037</v>
      </c>
      <c r="AE321" s="5" t="n">
        <f aca="false">IF(O321="Intervalo 1",'[1]Pesos dos Critérios'!$J$12,IF(Planilha1!O321="Intervalo 2",'[1]Pesos dos Critérios'!$K$12,IF(Planilha1!O321="Intervalo 3",'[1]Pesos dos Critérios'!$L$12,'[1]Pesos dos Critérios'!$M$12)))</f>
        <v>0.0120314253647587</v>
      </c>
      <c r="AF321" s="5" t="n">
        <f aca="false">IF(Q321="Intervalo 1",'[1]Pesos dos Critérios'!$B$12,IF(Q321="Intervalo 2",'[1]Pesos dos Critérios'!$C$12,IF(Q321="Intervalo 3",'[1]Pesos dos Critérios'!$D$12,'[1]Pesos dos Critérios'!$E$12)))</f>
        <v>0.0236095012051296</v>
      </c>
      <c r="AG321" s="5" t="n">
        <f aca="false">IF(S321="Intervalo 1",'[1]Pesos dos Critérios'!$F$12,IF(S321="Intervalo 2",'[1]Pesos dos Critérios'!$G$12,IF(S321="Intervalo 3",'[1]Pesos dos Critérios'!$H$12,'[1]Pesos dos Critérios'!$I$12)))</f>
        <v>0.0187830687830688</v>
      </c>
      <c r="AH321" s="5" t="n">
        <f aca="false">IF(U321="Intervalo 1",'[1]Pesos dos Critérios'!$N$12,IF(U321="Intervalo 2",'[1]Pesos dos Critérios'!$O$12,IF(U321="Intervalo 3",'[1]Pesos dos Critérios'!$P$12,'[1]Pesos dos Critérios'!$Q$12)))</f>
        <v>0.019510582010582</v>
      </c>
      <c r="AI321" s="5" t="n">
        <f aca="false">IF(AA321="Intervalo 1",'[1]Pesos dos Critérios'!$R$12,IF(AA321="Intervalo 2",'[1]Pesos dos Critérios'!$S$12,IF(AA321="Intervalo 3",'[1]Pesos dos Critérios'!$T$12,'[1]Pesos dos Critérios'!$U$12)))</f>
        <v>0.0468253968253968</v>
      </c>
      <c r="AJ321" s="5" t="n">
        <f aca="false">SUM(AB321:AI321)</f>
        <v>0.20696367789264</v>
      </c>
      <c r="AK321" s="5" t="n">
        <v>320</v>
      </c>
      <c r="AM321" s="1" t="s">
        <v>96</v>
      </c>
    </row>
    <row r="322" customFormat="false" ht="13.8" hidden="false" customHeight="false" outlineLevel="0" collapsed="false">
      <c r="A322" s="7" t="n">
        <v>2013</v>
      </c>
      <c r="B322" s="7" t="s">
        <v>371</v>
      </c>
      <c r="C322" s="8" t="s">
        <v>372</v>
      </c>
      <c r="D322" s="7" t="s">
        <v>146</v>
      </c>
      <c r="E322" s="7" t="s">
        <v>390</v>
      </c>
      <c r="F322" s="7" t="s">
        <v>304</v>
      </c>
      <c r="G322" s="7" t="s">
        <v>305</v>
      </c>
      <c r="H322" s="9" t="n">
        <v>3</v>
      </c>
      <c r="I322" s="7" t="s">
        <v>217</v>
      </c>
      <c r="J322" s="8" t="s">
        <v>86</v>
      </c>
      <c r="K322" s="10" t="s">
        <v>46</v>
      </c>
      <c r="L322" s="10" t="s">
        <v>47</v>
      </c>
      <c r="M322" s="10" t="s">
        <v>48</v>
      </c>
      <c r="N322" s="10" t="n">
        <v>0.025</v>
      </c>
      <c r="O322" s="9" t="s">
        <v>57</v>
      </c>
      <c r="P322" s="11" t="n">
        <v>0.349</v>
      </c>
      <c r="Q322" s="8" t="s">
        <v>57</v>
      </c>
      <c r="R322" s="11" t="n">
        <v>0.012</v>
      </c>
      <c r="S322" s="8" t="s">
        <v>49</v>
      </c>
      <c r="T322" s="11" t="n">
        <v>186</v>
      </c>
      <c r="U322" s="8" t="s">
        <v>50</v>
      </c>
      <c r="V322" s="11" t="n">
        <v>4.9</v>
      </c>
      <c r="W322" s="11" t="n">
        <v>5.6</v>
      </c>
      <c r="X322" s="11" t="n">
        <v>7</v>
      </c>
      <c r="Y322" s="11" t="n">
        <v>8</v>
      </c>
      <c r="Z322" s="11" t="n">
        <v>3.02</v>
      </c>
      <c r="AA322" s="8" t="s">
        <v>50</v>
      </c>
      <c r="AB322" s="5" t="n">
        <f aca="false">IF(C322='[1]Pesos dos Critérios'!$V$3,'[1]Pesos dos Critérios'!$V$12,IF(Planilha1!C322='[1]Pesos dos Critérios'!$W$3,'[1]Pesos dos Critérios'!$W$12,IF(Planilha1!C322='[1]Pesos dos Critérios'!$X$3,'[1]Pesos dos Critérios'!$X$12,IF(Planilha1!C322='[1]Pesos dos Critérios'!$Y$3,'[1]Pesos dos Critérios'!$Y$12,'[1]Pesos dos Critérios'!$Z$12))))</f>
        <v>0.0218518518518519</v>
      </c>
      <c r="AC322" s="5" t="n">
        <f aca="false">IF(H322=1,'[1]Pesos dos Critérios'!$AD$12,IF(Planilha1!H322=2,'[1]Pesos dos Critérios'!$AE$12,IF(Planilha1!H322=3,'[1]Pesos dos Critérios'!$AF$12,IF(Planilha1!H322=4,'[1]Pesos dos Critérios'!$AG$12,'[1]Pesos dos Critérios'!$AH$12))))</f>
        <v>0.0226851851851852</v>
      </c>
      <c r="AD322" s="5" t="n">
        <f aca="false">IF(J322='[1]Pesos dos Critérios'!$AA$3,'[1]Pesos dos Critérios'!$AA$12,IF(Planilha1!J322='[1]Pesos dos Critérios'!$AB$3,'[1]Pesos dos Critérios'!$AB$12,'[1]Pesos dos Critérios'!$AC$12))</f>
        <v>0.037037037037037</v>
      </c>
      <c r="AE322" s="5" t="n">
        <f aca="false">IF(O322="Intervalo 1",'[1]Pesos dos Critérios'!$J$12,IF(Planilha1!O322="Intervalo 2",'[1]Pesos dos Critérios'!$K$12,IF(Planilha1!O322="Intervalo 3",'[1]Pesos dos Critérios'!$L$12,'[1]Pesos dos Critérios'!$M$12)))</f>
        <v>0.0240628507295174</v>
      </c>
      <c r="AF322" s="5" t="n">
        <f aca="false">IF(Q322="Intervalo 1",'[1]Pesos dos Critérios'!$B$12,IF(Q322="Intervalo 2",'[1]Pesos dos Critérios'!$C$12,IF(Q322="Intervalo 3",'[1]Pesos dos Critérios'!$D$12,'[1]Pesos dos Critérios'!$E$12)))</f>
        <v>0.0236095012051296</v>
      </c>
      <c r="AG322" s="5" t="n">
        <f aca="false">IF(S322="Intervalo 1",'[1]Pesos dos Critérios'!$F$12,IF(S322="Intervalo 2",'[1]Pesos dos Critérios'!$G$12,IF(S322="Intervalo 3",'[1]Pesos dos Critérios'!$H$12,'[1]Pesos dos Critérios'!$I$12)))</f>
        <v>0.0375661375661376</v>
      </c>
      <c r="AH322" s="5" t="n">
        <f aca="false">IF(U322="Intervalo 1",'[1]Pesos dos Critérios'!$N$12,IF(U322="Intervalo 2",'[1]Pesos dos Critérios'!$O$12,IF(U322="Intervalo 3",'[1]Pesos dos Critérios'!$P$12,'[1]Pesos dos Critérios'!$Q$12)))</f>
        <v>0.019510582010582</v>
      </c>
      <c r="AI322" s="5" t="n">
        <f aca="false">IF(AA322="Intervalo 1",'[1]Pesos dos Critérios'!$R$12,IF(AA322="Intervalo 2",'[1]Pesos dos Critérios'!$S$12,IF(AA322="Intervalo 3",'[1]Pesos dos Critérios'!$T$12,'[1]Pesos dos Critérios'!$U$12)))</f>
        <v>0.0468253968253968</v>
      </c>
      <c r="AJ322" s="5" t="n">
        <f aca="false">SUM(AB322:AI322)</f>
        <v>0.233148542410838</v>
      </c>
      <c r="AK322" s="5" t="n">
        <v>321</v>
      </c>
      <c r="AM322" s="1" t="s">
        <v>60</v>
      </c>
    </row>
    <row r="323" customFormat="false" ht="13.8" hidden="false" customHeight="false" outlineLevel="0" collapsed="false">
      <c r="A323" s="7" t="n">
        <v>2013</v>
      </c>
      <c r="B323" s="7" t="s">
        <v>371</v>
      </c>
      <c r="C323" s="8" t="s">
        <v>372</v>
      </c>
      <c r="D323" s="7" t="s">
        <v>146</v>
      </c>
      <c r="E323" s="7" t="s">
        <v>390</v>
      </c>
      <c r="F323" s="7" t="s">
        <v>391</v>
      </c>
      <c r="G323" s="7" t="s">
        <v>392</v>
      </c>
      <c r="H323" s="9" t="n">
        <v>4</v>
      </c>
      <c r="I323" s="7" t="s">
        <v>217</v>
      </c>
      <c r="J323" s="8" t="s">
        <v>86</v>
      </c>
      <c r="K323" s="10" t="s">
        <v>46</v>
      </c>
      <c r="L323" s="10" t="s">
        <v>47</v>
      </c>
      <c r="M323" s="10" t="s">
        <v>48</v>
      </c>
      <c r="N323" s="10" t="n">
        <v>0.025</v>
      </c>
      <c r="O323" s="9" t="s">
        <v>57</v>
      </c>
      <c r="P323" s="11" t="n">
        <v>0.221</v>
      </c>
      <c r="Q323" s="8" t="s">
        <v>49</v>
      </c>
      <c r="R323" s="11" t="n">
        <v>0.003</v>
      </c>
      <c r="S323" s="8" t="s">
        <v>49</v>
      </c>
      <c r="T323" s="11" t="n">
        <v>192</v>
      </c>
      <c r="U323" s="8" t="s">
        <v>50</v>
      </c>
      <c r="V323" s="11" t="n">
        <v>4.69</v>
      </c>
      <c r="W323" s="11" t="n">
        <v>5.46</v>
      </c>
      <c r="X323" s="11" t="n">
        <v>6.7</v>
      </c>
      <c r="Y323" s="11" t="n">
        <v>7.8</v>
      </c>
      <c r="Z323" s="11" t="n">
        <v>3.12</v>
      </c>
      <c r="AA323" s="8" t="s">
        <v>50</v>
      </c>
      <c r="AB323" s="5" t="n">
        <f aca="false">IF(C323='[1]Pesos dos Critérios'!$V$3,'[1]Pesos dos Critérios'!$V$12,IF(Planilha1!C323='[1]Pesos dos Critérios'!$W$3,'[1]Pesos dos Critérios'!$W$12,IF(Planilha1!C323='[1]Pesos dos Critérios'!$X$3,'[1]Pesos dos Critérios'!$X$12,IF(Planilha1!C323='[1]Pesos dos Critérios'!$Y$3,'[1]Pesos dos Critérios'!$Y$12,'[1]Pesos dos Critérios'!$Z$12))))</f>
        <v>0.0218518518518519</v>
      </c>
      <c r="AC323" s="5" t="n">
        <f aca="false">IF(H323=1,'[1]Pesos dos Critérios'!$AD$12,IF(Planilha1!H323=2,'[1]Pesos dos Critérios'!$AE$12,IF(Planilha1!H323=3,'[1]Pesos dos Critérios'!$AF$12,IF(Planilha1!H323=4,'[1]Pesos dos Critérios'!$AG$12,'[1]Pesos dos Critérios'!$AH$12))))</f>
        <v>0.0226851851851852</v>
      </c>
      <c r="AD323" s="5" t="n">
        <f aca="false">IF(J323='[1]Pesos dos Critérios'!$AA$3,'[1]Pesos dos Critérios'!$AA$12,IF(Planilha1!J323='[1]Pesos dos Critérios'!$AB$3,'[1]Pesos dos Critérios'!$AB$12,'[1]Pesos dos Critérios'!$AC$12))</f>
        <v>0.037037037037037</v>
      </c>
      <c r="AE323" s="5" t="n">
        <f aca="false">IF(O323="Intervalo 1",'[1]Pesos dos Critérios'!$J$12,IF(Planilha1!O323="Intervalo 2",'[1]Pesos dos Critérios'!$K$12,IF(Planilha1!O323="Intervalo 3",'[1]Pesos dos Critérios'!$L$12,'[1]Pesos dos Critérios'!$M$12)))</f>
        <v>0.0240628507295174</v>
      </c>
      <c r="AF323" s="5" t="n">
        <f aca="false">IF(Q323="Intervalo 1",'[1]Pesos dos Critérios'!$B$12,IF(Q323="Intervalo 2",'[1]Pesos dos Critérios'!$C$12,IF(Q323="Intervalo 3",'[1]Pesos dos Critérios'!$D$12,'[1]Pesos dos Critérios'!$E$12)))</f>
        <v>0.0550472852385421</v>
      </c>
      <c r="AG323" s="5" t="n">
        <f aca="false">IF(S323="Intervalo 1",'[1]Pesos dos Critérios'!$F$12,IF(S323="Intervalo 2",'[1]Pesos dos Critérios'!$G$12,IF(S323="Intervalo 3",'[1]Pesos dos Critérios'!$H$12,'[1]Pesos dos Critérios'!$I$12)))</f>
        <v>0.0375661375661376</v>
      </c>
      <c r="AH323" s="5" t="n">
        <f aca="false">IF(U323="Intervalo 1",'[1]Pesos dos Critérios'!$N$12,IF(U323="Intervalo 2",'[1]Pesos dos Critérios'!$O$12,IF(U323="Intervalo 3",'[1]Pesos dos Critérios'!$P$12,'[1]Pesos dos Critérios'!$Q$12)))</f>
        <v>0.019510582010582</v>
      </c>
      <c r="AI323" s="5" t="n">
        <f aca="false">IF(AA323="Intervalo 1",'[1]Pesos dos Critérios'!$R$12,IF(AA323="Intervalo 2",'[1]Pesos dos Critérios'!$S$12,IF(AA323="Intervalo 3",'[1]Pesos dos Critérios'!$T$12,'[1]Pesos dos Critérios'!$U$12)))</f>
        <v>0.0468253968253968</v>
      </c>
      <c r="AJ323" s="5" t="n">
        <f aca="false">SUM(AB323:AI323)</f>
        <v>0.26458632644425</v>
      </c>
      <c r="AK323" s="5" t="n">
        <v>322</v>
      </c>
      <c r="AM323" s="1" t="s">
        <v>67</v>
      </c>
    </row>
    <row r="324" customFormat="false" ht="13.8" hidden="false" customHeight="false" outlineLevel="0" collapsed="false">
      <c r="A324" s="7" t="n">
        <v>2013</v>
      </c>
      <c r="B324" s="7" t="s">
        <v>371</v>
      </c>
      <c r="C324" s="8" t="s">
        <v>372</v>
      </c>
      <c r="D324" s="7" t="s">
        <v>146</v>
      </c>
      <c r="E324" s="7" t="s">
        <v>393</v>
      </c>
      <c r="F324" s="7" t="s">
        <v>394</v>
      </c>
      <c r="G324" s="7" t="s">
        <v>224</v>
      </c>
      <c r="H324" s="9" t="n">
        <v>2</v>
      </c>
      <c r="I324" s="7" t="s">
        <v>101</v>
      </c>
      <c r="J324" s="8" t="s">
        <v>86</v>
      </c>
      <c r="K324" s="10" t="s">
        <v>46</v>
      </c>
      <c r="L324" s="10" t="s">
        <v>47</v>
      </c>
      <c r="M324" s="10" t="s">
        <v>56</v>
      </c>
      <c r="N324" s="10" t="n">
        <v>0.047</v>
      </c>
      <c r="O324" s="9" t="s">
        <v>50</v>
      </c>
      <c r="P324" s="11" t="n">
        <v>0.673</v>
      </c>
      <c r="Q324" s="8" t="s">
        <v>50</v>
      </c>
      <c r="R324" s="11" t="n">
        <v>0.021</v>
      </c>
      <c r="S324" s="8" t="s">
        <v>57</v>
      </c>
      <c r="T324" s="11" t="n">
        <v>172</v>
      </c>
      <c r="U324" s="8" t="s">
        <v>50</v>
      </c>
      <c r="V324" s="11" t="n">
        <v>5.2</v>
      </c>
      <c r="W324" s="11" t="n">
        <v>6.6</v>
      </c>
      <c r="X324" s="11" t="n">
        <v>7.2</v>
      </c>
      <c r="Y324" s="11" t="n">
        <v>9.1</v>
      </c>
      <c r="Z324" s="11" t="n">
        <v>2.75</v>
      </c>
      <c r="AA324" s="8" t="s">
        <v>50</v>
      </c>
      <c r="AB324" s="5" t="n">
        <f aca="false">IF(C324='[1]Pesos dos Critérios'!$V$3,'[1]Pesos dos Critérios'!$V$12,IF(Planilha1!C324='[1]Pesos dos Critérios'!$W$3,'[1]Pesos dos Critérios'!$W$12,IF(Planilha1!C324='[1]Pesos dos Critérios'!$X$3,'[1]Pesos dos Critérios'!$X$12,IF(Planilha1!C324='[1]Pesos dos Critérios'!$Y$3,'[1]Pesos dos Critérios'!$Y$12,'[1]Pesos dos Critérios'!$Z$12))))</f>
        <v>0.0218518518518519</v>
      </c>
      <c r="AC324" s="5" t="n">
        <f aca="false">IF(H324=1,'[1]Pesos dos Critérios'!$AD$12,IF(Planilha1!H324=2,'[1]Pesos dos Critérios'!$AE$12,IF(Planilha1!H324=3,'[1]Pesos dos Critérios'!$AF$12,IF(Planilha1!H324=4,'[1]Pesos dos Critérios'!$AG$12,'[1]Pesos dos Critérios'!$AH$12))))</f>
        <v>0.0273148148148148</v>
      </c>
      <c r="AD324" s="5" t="n">
        <f aca="false">IF(J324='[1]Pesos dos Critérios'!$AA$3,'[1]Pesos dos Critérios'!$AA$12,IF(Planilha1!J324='[1]Pesos dos Critérios'!$AB$3,'[1]Pesos dos Critérios'!$AB$12,'[1]Pesos dos Critérios'!$AC$12))</f>
        <v>0.037037037037037</v>
      </c>
      <c r="AE324" s="5" t="n">
        <f aca="false">IF(O324="Intervalo 1",'[1]Pesos dos Critérios'!$J$12,IF(Planilha1!O324="Intervalo 2",'[1]Pesos dos Critérios'!$K$12,IF(Planilha1!O324="Intervalo 3",'[1]Pesos dos Critérios'!$L$12,'[1]Pesos dos Critérios'!$M$12)))</f>
        <v>0.0120314253647587</v>
      </c>
      <c r="AF324" s="5" t="n">
        <f aca="false">IF(Q324="Intervalo 1",'[1]Pesos dos Critérios'!$B$12,IF(Q324="Intervalo 2",'[1]Pesos dos Critérios'!$C$12,IF(Q324="Intervalo 3",'[1]Pesos dos Critérios'!$D$12,'[1]Pesos dos Critérios'!$E$12)))</f>
        <v>0.0111216904932752</v>
      </c>
      <c r="AG324" s="5" t="n">
        <f aca="false">IF(S324="Intervalo 1",'[1]Pesos dos Critérios'!$F$12,IF(S324="Intervalo 2",'[1]Pesos dos Critérios'!$G$12,IF(S324="Intervalo 3",'[1]Pesos dos Critérios'!$H$12,'[1]Pesos dos Critérios'!$I$12)))</f>
        <v>0.032010582010582</v>
      </c>
      <c r="AH324" s="5" t="n">
        <f aca="false">IF(U324="Intervalo 1",'[1]Pesos dos Critérios'!$N$12,IF(U324="Intervalo 2",'[1]Pesos dos Critérios'!$O$12,IF(U324="Intervalo 3",'[1]Pesos dos Critérios'!$P$12,'[1]Pesos dos Critérios'!$Q$12)))</f>
        <v>0.019510582010582</v>
      </c>
      <c r="AI324" s="5" t="n">
        <f aca="false">IF(AA324="Intervalo 1",'[1]Pesos dos Critérios'!$R$12,IF(AA324="Intervalo 2",'[1]Pesos dos Critérios'!$S$12,IF(AA324="Intervalo 3",'[1]Pesos dos Critérios'!$T$12,'[1]Pesos dos Critérios'!$U$12)))</f>
        <v>0.0468253968253968</v>
      </c>
      <c r="AJ324" s="5" t="n">
        <f aca="false">SUM(AB324:AI324)</f>
        <v>0.207703380408298</v>
      </c>
      <c r="AK324" s="5" t="n">
        <v>323</v>
      </c>
      <c r="AM324" s="1" t="s">
        <v>96</v>
      </c>
    </row>
    <row r="325" customFormat="false" ht="13.8" hidden="false" customHeight="false" outlineLevel="0" collapsed="false">
      <c r="A325" s="7" t="n">
        <v>2013</v>
      </c>
      <c r="B325" s="7" t="s">
        <v>371</v>
      </c>
      <c r="C325" s="8" t="s">
        <v>372</v>
      </c>
      <c r="D325" s="7" t="s">
        <v>395</v>
      </c>
      <c r="E325" s="7" t="s">
        <v>396</v>
      </c>
      <c r="F325" s="7" t="s">
        <v>397</v>
      </c>
      <c r="G325" s="7" t="s">
        <v>224</v>
      </c>
      <c r="H325" s="9" t="n">
        <v>2</v>
      </c>
      <c r="I325" s="7" t="s">
        <v>219</v>
      </c>
      <c r="J325" s="8" t="s">
        <v>86</v>
      </c>
      <c r="K325" s="10" t="s">
        <v>46</v>
      </c>
      <c r="L325" s="10" t="s">
        <v>47</v>
      </c>
      <c r="M325" s="10" t="s">
        <v>48</v>
      </c>
      <c r="N325" s="10" t="n">
        <v>0.037</v>
      </c>
      <c r="O325" s="9" t="s">
        <v>50</v>
      </c>
      <c r="P325" s="11" t="n">
        <v>0.695</v>
      </c>
      <c r="Q325" s="8" t="s">
        <v>50</v>
      </c>
      <c r="R325" s="11" t="n">
        <v>0.05</v>
      </c>
      <c r="S325" s="8" t="s">
        <v>50</v>
      </c>
      <c r="T325" s="11" t="n">
        <v>168</v>
      </c>
      <c r="U325" s="8" t="s">
        <v>50</v>
      </c>
      <c r="V325" s="11" t="n">
        <v>5.32</v>
      </c>
      <c r="W325" s="11" t="n">
        <v>6.23</v>
      </c>
      <c r="X325" s="11" t="n">
        <v>7.6</v>
      </c>
      <c r="Y325" s="11" t="n">
        <v>8.9</v>
      </c>
      <c r="Z325" s="11" t="n">
        <v>2.73</v>
      </c>
      <c r="AA325" s="8" t="s">
        <v>50</v>
      </c>
      <c r="AB325" s="5" t="n">
        <f aca="false">IF(C325='[1]Pesos dos Critérios'!$V$3,'[1]Pesos dos Critérios'!$V$12,IF(Planilha1!C325='[1]Pesos dos Critérios'!$W$3,'[1]Pesos dos Critérios'!$W$12,IF(Planilha1!C325='[1]Pesos dos Critérios'!$X$3,'[1]Pesos dos Critérios'!$X$12,IF(Planilha1!C325='[1]Pesos dos Critérios'!$Y$3,'[1]Pesos dos Critérios'!$Y$12,'[1]Pesos dos Critérios'!$Z$12))))</f>
        <v>0.0218518518518519</v>
      </c>
      <c r="AC325" s="5" t="n">
        <f aca="false">IF(H325=1,'[1]Pesos dos Critérios'!$AD$12,IF(Planilha1!H325=2,'[1]Pesos dos Critérios'!$AE$12,IF(Planilha1!H325=3,'[1]Pesos dos Critérios'!$AF$12,IF(Planilha1!H325=4,'[1]Pesos dos Critérios'!$AG$12,'[1]Pesos dos Critérios'!$AH$12))))</f>
        <v>0.0273148148148148</v>
      </c>
      <c r="AD325" s="5" t="n">
        <f aca="false">IF(J325='[1]Pesos dos Critérios'!$AA$3,'[1]Pesos dos Critérios'!$AA$12,IF(Planilha1!J325='[1]Pesos dos Critérios'!$AB$3,'[1]Pesos dos Critérios'!$AB$12,'[1]Pesos dos Critérios'!$AC$12))</f>
        <v>0.037037037037037</v>
      </c>
      <c r="AE325" s="5" t="n">
        <f aca="false">IF(O325="Intervalo 1",'[1]Pesos dos Critérios'!$J$12,IF(Planilha1!O325="Intervalo 2",'[1]Pesos dos Critérios'!$K$12,IF(Planilha1!O325="Intervalo 3",'[1]Pesos dos Critérios'!$L$12,'[1]Pesos dos Critérios'!$M$12)))</f>
        <v>0.0120314253647587</v>
      </c>
      <c r="AF325" s="5" t="n">
        <f aca="false">IF(Q325="Intervalo 1",'[1]Pesos dos Critérios'!$B$12,IF(Q325="Intervalo 2",'[1]Pesos dos Critérios'!$C$12,IF(Q325="Intervalo 3",'[1]Pesos dos Critérios'!$D$12,'[1]Pesos dos Critérios'!$E$12)))</f>
        <v>0.0111216904932752</v>
      </c>
      <c r="AG325" s="5" t="n">
        <f aca="false">IF(S325="Intervalo 1",'[1]Pesos dos Critérios'!$F$12,IF(S325="Intervalo 2",'[1]Pesos dos Critérios'!$G$12,IF(S325="Intervalo 3",'[1]Pesos dos Critérios'!$H$12,'[1]Pesos dos Critérios'!$I$12)))</f>
        <v>0.0187830687830688</v>
      </c>
      <c r="AH325" s="5" t="n">
        <f aca="false">IF(U325="Intervalo 1",'[1]Pesos dos Critérios'!$N$12,IF(U325="Intervalo 2",'[1]Pesos dos Critérios'!$O$12,IF(U325="Intervalo 3",'[1]Pesos dos Critérios'!$P$12,'[1]Pesos dos Critérios'!$Q$12)))</f>
        <v>0.019510582010582</v>
      </c>
      <c r="AI325" s="5" t="n">
        <f aca="false">IF(AA325="Intervalo 1",'[1]Pesos dos Critérios'!$R$12,IF(AA325="Intervalo 2",'[1]Pesos dos Critérios'!$S$12,IF(AA325="Intervalo 3",'[1]Pesos dos Critérios'!$T$12,'[1]Pesos dos Critérios'!$U$12)))</f>
        <v>0.0468253968253968</v>
      </c>
      <c r="AJ325" s="5" t="n">
        <f aca="false">SUM(AB325:AI325)</f>
        <v>0.194475867180785</v>
      </c>
      <c r="AK325" s="5" t="n">
        <v>324</v>
      </c>
      <c r="AM325" s="1" t="s">
        <v>96</v>
      </c>
    </row>
    <row r="326" customFormat="false" ht="13.8" hidden="false" customHeight="false" outlineLevel="0" collapsed="false">
      <c r="A326" s="7" t="n">
        <v>2013</v>
      </c>
      <c r="B326" s="7" t="s">
        <v>371</v>
      </c>
      <c r="C326" s="8" t="s">
        <v>372</v>
      </c>
      <c r="D326" s="7" t="s">
        <v>97</v>
      </c>
      <c r="E326" s="7" t="s">
        <v>398</v>
      </c>
      <c r="F326" s="7" t="s">
        <v>399</v>
      </c>
      <c r="G326" s="7" t="s">
        <v>224</v>
      </c>
      <c r="H326" s="9" t="n">
        <v>2</v>
      </c>
      <c r="I326" s="7" t="s">
        <v>126</v>
      </c>
      <c r="J326" s="8" t="s">
        <v>45</v>
      </c>
      <c r="K326" s="10" t="s">
        <v>46</v>
      </c>
      <c r="L326" s="10" t="s">
        <v>47</v>
      </c>
      <c r="M326" s="10" t="s">
        <v>56</v>
      </c>
      <c r="N326" s="10" t="n">
        <v>0.02</v>
      </c>
      <c r="O326" s="9" t="s">
        <v>49</v>
      </c>
      <c r="P326" s="11" t="n">
        <v>0.401</v>
      </c>
      <c r="Q326" s="8" t="s">
        <v>58</v>
      </c>
      <c r="R326" s="11" t="n">
        <v>0.043</v>
      </c>
      <c r="S326" s="8" t="s">
        <v>58</v>
      </c>
      <c r="T326" s="11" t="n">
        <v>147</v>
      </c>
      <c r="U326" s="8" t="s">
        <v>58</v>
      </c>
      <c r="V326" s="11" t="n">
        <v>5.8</v>
      </c>
      <c r="W326" s="11" t="n">
        <v>6.9</v>
      </c>
      <c r="X326" s="11" t="n">
        <v>8.5</v>
      </c>
      <c r="Y326" s="11" t="n">
        <v>10.3</v>
      </c>
      <c r="Z326" s="11" t="n">
        <v>2.42</v>
      </c>
      <c r="AA326" s="8" t="s">
        <v>58</v>
      </c>
      <c r="AB326" s="5" t="n">
        <f aca="false">IF(C326='[1]Pesos dos Critérios'!$V$3,'[1]Pesos dos Critérios'!$V$12,IF(Planilha1!C326='[1]Pesos dos Critérios'!$W$3,'[1]Pesos dos Critérios'!$W$12,IF(Planilha1!C326='[1]Pesos dos Critérios'!$X$3,'[1]Pesos dos Critérios'!$X$12,IF(Planilha1!C326='[1]Pesos dos Critérios'!$Y$3,'[1]Pesos dos Critérios'!$Y$12,'[1]Pesos dos Critérios'!$Z$12))))</f>
        <v>0.0218518518518519</v>
      </c>
      <c r="AC326" s="5" t="n">
        <f aca="false">IF(H326=1,'[1]Pesos dos Critérios'!$AD$12,IF(Planilha1!H326=2,'[1]Pesos dos Critérios'!$AE$12,IF(Planilha1!H326=3,'[1]Pesos dos Critérios'!$AF$12,IF(Planilha1!H326=4,'[1]Pesos dos Critérios'!$AG$12,'[1]Pesos dos Critérios'!$AH$12))))</f>
        <v>0.0273148148148148</v>
      </c>
      <c r="AD326" s="5" t="n">
        <f aca="false">IF(J326='[1]Pesos dos Critérios'!$AA$3,'[1]Pesos dos Critérios'!$AA$12,IF(Planilha1!J326='[1]Pesos dos Critérios'!$AB$3,'[1]Pesos dos Critérios'!$AB$12,'[1]Pesos dos Critérios'!$AC$12))</f>
        <v>0.037037037037037</v>
      </c>
      <c r="AE326" s="5" t="n">
        <f aca="false">IF(O326="Intervalo 1",'[1]Pesos dos Critérios'!$J$12,IF(Planilha1!O326="Intervalo 2",'[1]Pesos dos Critérios'!$K$12,IF(Planilha1!O326="Intervalo 3",'[1]Pesos dos Critérios'!$L$12,'[1]Pesos dos Critérios'!$M$12)))</f>
        <v>0.0531762065095399</v>
      </c>
      <c r="AF326" s="5" t="n">
        <f aca="false">IF(Q326="Intervalo 1",'[1]Pesos dos Critérios'!$B$12,IF(Q326="Intervalo 2",'[1]Pesos dos Critérios'!$C$12,IF(Q326="Intervalo 3",'[1]Pesos dos Critérios'!$D$12,'[1]Pesos dos Critérios'!$E$12)))</f>
        <v>0.0213326341741642</v>
      </c>
      <c r="AG326" s="5" t="n">
        <f aca="false">IF(S326="Intervalo 1",'[1]Pesos dos Critérios'!$F$12,IF(S326="Intervalo 2",'[1]Pesos dos Critérios'!$G$12,IF(S326="Intervalo 3",'[1]Pesos dos Critérios'!$H$12,'[1]Pesos dos Critérios'!$I$12)))</f>
        <v>0.0227513227513227</v>
      </c>
      <c r="AH326" s="5" t="n">
        <f aca="false">IF(U326="Intervalo 1",'[1]Pesos dos Critérios'!$N$12,IF(U326="Intervalo 2",'[1]Pesos dos Critérios'!$O$12,IF(U326="Intervalo 3",'[1]Pesos dos Critérios'!$P$12,'[1]Pesos dos Critérios'!$Q$12)))</f>
        <v>0.0274470899470899</v>
      </c>
      <c r="AI326" s="5" t="n">
        <f aca="false">IF(AA326="Intervalo 1",'[1]Pesos dos Critérios'!$R$12,IF(AA326="Intervalo 2",'[1]Pesos dos Critérios'!$S$12,IF(AA326="Intervalo 3",'[1]Pesos dos Critérios'!$T$12,'[1]Pesos dos Critérios'!$U$12)))</f>
        <v>0.0547619047619048</v>
      </c>
      <c r="AJ326" s="5" t="n">
        <f aca="false">SUM(AB326:AI326)</f>
        <v>0.265672861847725</v>
      </c>
      <c r="AK326" s="5" t="n">
        <v>325</v>
      </c>
      <c r="AM326" s="1" t="s">
        <v>67</v>
      </c>
    </row>
    <row r="327" customFormat="false" ht="13.8" hidden="false" customHeight="false" outlineLevel="0" collapsed="false">
      <c r="A327" s="7" t="n">
        <v>2013</v>
      </c>
      <c r="B327" s="7" t="s">
        <v>371</v>
      </c>
      <c r="C327" s="8" t="s">
        <v>372</v>
      </c>
      <c r="D327" s="7" t="s">
        <v>97</v>
      </c>
      <c r="E327" s="7" t="s">
        <v>398</v>
      </c>
      <c r="F327" s="7" t="s">
        <v>400</v>
      </c>
      <c r="G327" s="7" t="s">
        <v>224</v>
      </c>
      <c r="H327" s="9" t="n">
        <v>2</v>
      </c>
      <c r="I327" s="7" t="s">
        <v>126</v>
      </c>
      <c r="J327" s="8" t="s">
        <v>45</v>
      </c>
      <c r="K327" s="10" t="s">
        <v>46</v>
      </c>
      <c r="L327" s="10" t="s">
        <v>47</v>
      </c>
      <c r="M327" s="10" t="s">
        <v>56</v>
      </c>
      <c r="N327" s="10" t="n">
        <v>0.02</v>
      </c>
      <c r="O327" s="9" t="s">
        <v>49</v>
      </c>
      <c r="P327" s="11" t="n">
        <v>0.401</v>
      </c>
      <c r="Q327" s="8" t="s">
        <v>58</v>
      </c>
      <c r="R327" s="11" t="n">
        <v>0.043</v>
      </c>
      <c r="S327" s="8" t="s">
        <v>58</v>
      </c>
      <c r="T327" s="11" t="n">
        <v>147</v>
      </c>
      <c r="U327" s="8" t="s">
        <v>58</v>
      </c>
      <c r="V327" s="11" t="n">
        <v>5.8</v>
      </c>
      <c r="W327" s="11" t="n">
        <v>6.9</v>
      </c>
      <c r="X327" s="11" t="n">
        <v>8.5</v>
      </c>
      <c r="Y327" s="11" t="n">
        <v>10.3</v>
      </c>
      <c r="Z327" s="11" t="n">
        <v>2.42</v>
      </c>
      <c r="AA327" s="8" t="s">
        <v>58</v>
      </c>
      <c r="AB327" s="5" t="n">
        <f aca="false">IF(C327='[1]Pesos dos Critérios'!$V$3,'[1]Pesos dos Critérios'!$V$12,IF(Planilha1!C327='[1]Pesos dos Critérios'!$W$3,'[1]Pesos dos Critérios'!$W$12,IF(Planilha1!C327='[1]Pesos dos Critérios'!$X$3,'[1]Pesos dos Critérios'!$X$12,IF(Planilha1!C327='[1]Pesos dos Critérios'!$Y$3,'[1]Pesos dos Critérios'!$Y$12,'[1]Pesos dos Critérios'!$Z$12))))</f>
        <v>0.0218518518518519</v>
      </c>
      <c r="AC327" s="5" t="n">
        <f aca="false">IF(H327=1,'[1]Pesos dos Critérios'!$AD$12,IF(Planilha1!H327=2,'[1]Pesos dos Critérios'!$AE$12,IF(Planilha1!H327=3,'[1]Pesos dos Critérios'!$AF$12,IF(Planilha1!H327=4,'[1]Pesos dos Critérios'!$AG$12,'[1]Pesos dos Critérios'!$AH$12))))</f>
        <v>0.0273148148148148</v>
      </c>
      <c r="AD327" s="5" t="n">
        <f aca="false">IF(J327='[1]Pesos dos Critérios'!$AA$3,'[1]Pesos dos Critérios'!$AA$12,IF(Planilha1!J327='[1]Pesos dos Critérios'!$AB$3,'[1]Pesos dos Critérios'!$AB$12,'[1]Pesos dos Critérios'!$AC$12))</f>
        <v>0.037037037037037</v>
      </c>
      <c r="AE327" s="5" t="n">
        <f aca="false">IF(O327="Intervalo 1",'[1]Pesos dos Critérios'!$J$12,IF(Planilha1!O327="Intervalo 2",'[1]Pesos dos Critérios'!$K$12,IF(Planilha1!O327="Intervalo 3",'[1]Pesos dos Critérios'!$L$12,'[1]Pesos dos Critérios'!$M$12)))</f>
        <v>0.0531762065095399</v>
      </c>
      <c r="AF327" s="5" t="n">
        <f aca="false">IF(Q327="Intervalo 1",'[1]Pesos dos Critérios'!$B$12,IF(Q327="Intervalo 2",'[1]Pesos dos Critérios'!$C$12,IF(Q327="Intervalo 3",'[1]Pesos dos Critérios'!$D$12,'[1]Pesos dos Critérios'!$E$12)))</f>
        <v>0.0213326341741642</v>
      </c>
      <c r="AG327" s="5" t="n">
        <f aca="false">IF(S327="Intervalo 1",'[1]Pesos dos Critérios'!$F$12,IF(S327="Intervalo 2",'[1]Pesos dos Critérios'!$G$12,IF(S327="Intervalo 3",'[1]Pesos dos Critérios'!$H$12,'[1]Pesos dos Critérios'!$I$12)))</f>
        <v>0.0227513227513227</v>
      </c>
      <c r="AH327" s="5" t="n">
        <f aca="false">IF(U327="Intervalo 1",'[1]Pesos dos Critérios'!$N$12,IF(U327="Intervalo 2",'[1]Pesos dos Critérios'!$O$12,IF(U327="Intervalo 3",'[1]Pesos dos Critérios'!$P$12,'[1]Pesos dos Critérios'!$Q$12)))</f>
        <v>0.0274470899470899</v>
      </c>
      <c r="AI327" s="5" t="n">
        <f aca="false">IF(AA327="Intervalo 1",'[1]Pesos dos Critérios'!$R$12,IF(AA327="Intervalo 2",'[1]Pesos dos Critérios'!$S$12,IF(AA327="Intervalo 3",'[1]Pesos dos Critérios'!$T$12,'[1]Pesos dos Critérios'!$U$12)))</f>
        <v>0.0547619047619048</v>
      </c>
      <c r="AJ327" s="5" t="n">
        <f aca="false">SUM(AB327:AI327)</f>
        <v>0.265672861847725</v>
      </c>
      <c r="AK327" s="5" t="n">
        <v>326</v>
      </c>
      <c r="AM327" s="1" t="s">
        <v>67</v>
      </c>
    </row>
    <row r="328" customFormat="false" ht="13.8" hidden="false" customHeight="false" outlineLevel="0" collapsed="false">
      <c r="A328" s="7" t="n">
        <v>2013</v>
      </c>
      <c r="B328" s="7" t="s">
        <v>371</v>
      </c>
      <c r="C328" s="8" t="s">
        <v>372</v>
      </c>
      <c r="D328" s="7" t="s">
        <v>97</v>
      </c>
      <c r="E328" s="7" t="s">
        <v>398</v>
      </c>
      <c r="F328" s="7" t="s">
        <v>401</v>
      </c>
      <c r="G328" s="7" t="s">
        <v>224</v>
      </c>
      <c r="H328" s="9" t="n">
        <v>2</v>
      </c>
      <c r="I328" s="7" t="s">
        <v>126</v>
      </c>
      <c r="J328" s="8" t="s">
        <v>45</v>
      </c>
      <c r="K328" s="10" t="s">
        <v>46</v>
      </c>
      <c r="L328" s="10" t="s">
        <v>47</v>
      </c>
      <c r="M328" s="10" t="s">
        <v>56</v>
      </c>
      <c r="N328" s="10" t="n">
        <v>0.02</v>
      </c>
      <c r="O328" s="9" t="s">
        <v>49</v>
      </c>
      <c r="P328" s="11" t="n">
        <v>0.401</v>
      </c>
      <c r="Q328" s="8" t="s">
        <v>58</v>
      </c>
      <c r="R328" s="11" t="n">
        <v>0.043</v>
      </c>
      <c r="S328" s="8" t="s">
        <v>58</v>
      </c>
      <c r="T328" s="11" t="n">
        <v>147</v>
      </c>
      <c r="U328" s="8" t="s">
        <v>58</v>
      </c>
      <c r="V328" s="11" t="n">
        <v>5.8</v>
      </c>
      <c r="W328" s="11" t="n">
        <v>6.9</v>
      </c>
      <c r="X328" s="11" t="n">
        <v>8.5</v>
      </c>
      <c r="Y328" s="11" t="n">
        <v>10.3</v>
      </c>
      <c r="Z328" s="11" t="n">
        <v>2.42</v>
      </c>
      <c r="AA328" s="8" t="s">
        <v>58</v>
      </c>
      <c r="AB328" s="5" t="n">
        <f aca="false">IF(C328='[1]Pesos dos Critérios'!$V$3,'[1]Pesos dos Critérios'!$V$12,IF(Planilha1!C328='[1]Pesos dos Critérios'!$W$3,'[1]Pesos dos Critérios'!$W$12,IF(Planilha1!C328='[1]Pesos dos Critérios'!$X$3,'[1]Pesos dos Critérios'!$X$12,IF(Planilha1!C328='[1]Pesos dos Critérios'!$Y$3,'[1]Pesos dos Critérios'!$Y$12,'[1]Pesos dos Critérios'!$Z$12))))</f>
        <v>0.0218518518518519</v>
      </c>
      <c r="AC328" s="5" t="n">
        <f aca="false">IF(H328=1,'[1]Pesos dos Critérios'!$AD$12,IF(Planilha1!H328=2,'[1]Pesos dos Critérios'!$AE$12,IF(Planilha1!H328=3,'[1]Pesos dos Critérios'!$AF$12,IF(Planilha1!H328=4,'[1]Pesos dos Critérios'!$AG$12,'[1]Pesos dos Critérios'!$AH$12))))</f>
        <v>0.0273148148148148</v>
      </c>
      <c r="AD328" s="5" t="n">
        <f aca="false">IF(J328='[1]Pesos dos Critérios'!$AA$3,'[1]Pesos dos Critérios'!$AA$12,IF(Planilha1!J328='[1]Pesos dos Critérios'!$AB$3,'[1]Pesos dos Critérios'!$AB$12,'[1]Pesos dos Critérios'!$AC$12))</f>
        <v>0.037037037037037</v>
      </c>
      <c r="AE328" s="5" t="n">
        <f aca="false">IF(O328="Intervalo 1",'[1]Pesos dos Critérios'!$J$12,IF(Planilha1!O328="Intervalo 2",'[1]Pesos dos Critérios'!$K$12,IF(Planilha1!O328="Intervalo 3",'[1]Pesos dos Critérios'!$L$12,'[1]Pesos dos Critérios'!$M$12)))</f>
        <v>0.0531762065095399</v>
      </c>
      <c r="AF328" s="5" t="n">
        <f aca="false">IF(Q328="Intervalo 1",'[1]Pesos dos Critérios'!$B$12,IF(Q328="Intervalo 2",'[1]Pesos dos Critérios'!$C$12,IF(Q328="Intervalo 3",'[1]Pesos dos Critérios'!$D$12,'[1]Pesos dos Critérios'!$E$12)))</f>
        <v>0.0213326341741642</v>
      </c>
      <c r="AG328" s="5" t="n">
        <f aca="false">IF(S328="Intervalo 1",'[1]Pesos dos Critérios'!$F$12,IF(S328="Intervalo 2",'[1]Pesos dos Critérios'!$G$12,IF(S328="Intervalo 3",'[1]Pesos dos Critérios'!$H$12,'[1]Pesos dos Critérios'!$I$12)))</f>
        <v>0.0227513227513227</v>
      </c>
      <c r="AH328" s="5" t="n">
        <f aca="false">IF(U328="Intervalo 1",'[1]Pesos dos Critérios'!$N$12,IF(U328="Intervalo 2",'[1]Pesos dos Critérios'!$O$12,IF(U328="Intervalo 3",'[1]Pesos dos Critérios'!$P$12,'[1]Pesos dos Critérios'!$Q$12)))</f>
        <v>0.0274470899470899</v>
      </c>
      <c r="AI328" s="5" t="n">
        <f aca="false">IF(AA328="Intervalo 1",'[1]Pesos dos Critérios'!$R$12,IF(AA328="Intervalo 2",'[1]Pesos dos Critérios'!$S$12,IF(AA328="Intervalo 3",'[1]Pesos dos Critérios'!$T$12,'[1]Pesos dos Critérios'!$U$12)))</f>
        <v>0.0547619047619048</v>
      </c>
      <c r="AJ328" s="5" t="n">
        <f aca="false">SUM(AB328:AI328)</f>
        <v>0.265672861847725</v>
      </c>
      <c r="AK328" s="5" t="n">
        <v>327</v>
      </c>
      <c r="AM328" s="1" t="s">
        <v>67</v>
      </c>
    </row>
    <row r="329" customFormat="false" ht="13.8" hidden="false" customHeight="false" outlineLevel="0" collapsed="false">
      <c r="A329" s="7" t="n">
        <v>2013</v>
      </c>
      <c r="B329" s="7" t="s">
        <v>371</v>
      </c>
      <c r="C329" s="8" t="s">
        <v>372</v>
      </c>
      <c r="D329" s="7" t="s">
        <v>97</v>
      </c>
      <c r="E329" s="7" t="s">
        <v>398</v>
      </c>
      <c r="F329" s="7" t="s">
        <v>402</v>
      </c>
      <c r="G329" s="7" t="s">
        <v>224</v>
      </c>
      <c r="H329" s="9" t="n">
        <v>2</v>
      </c>
      <c r="I329" s="7" t="s">
        <v>126</v>
      </c>
      <c r="J329" s="8" t="s">
        <v>45</v>
      </c>
      <c r="K329" s="10" t="s">
        <v>46</v>
      </c>
      <c r="L329" s="10" t="s">
        <v>47</v>
      </c>
      <c r="M329" s="10" t="s">
        <v>56</v>
      </c>
      <c r="N329" s="10" t="n">
        <v>0.02</v>
      </c>
      <c r="O329" s="9" t="s">
        <v>49</v>
      </c>
      <c r="P329" s="11" t="n">
        <v>0.401</v>
      </c>
      <c r="Q329" s="8" t="s">
        <v>58</v>
      </c>
      <c r="R329" s="11" t="n">
        <v>0.043</v>
      </c>
      <c r="S329" s="8" t="s">
        <v>58</v>
      </c>
      <c r="T329" s="11" t="n">
        <v>147</v>
      </c>
      <c r="U329" s="8" t="s">
        <v>58</v>
      </c>
      <c r="V329" s="11" t="n">
        <v>5.8</v>
      </c>
      <c r="W329" s="11" t="n">
        <v>6.9</v>
      </c>
      <c r="X329" s="11" t="n">
        <v>8.5</v>
      </c>
      <c r="Y329" s="11" t="n">
        <v>10.3</v>
      </c>
      <c r="Z329" s="11" t="n">
        <v>2.42</v>
      </c>
      <c r="AA329" s="8" t="s">
        <v>58</v>
      </c>
      <c r="AB329" s="5" t="n">
        <f aca="false">IF(C329='[1]Pesos dos Critérios'!$V$3,'[1]Pesos dos Critérios'!$V$12,IF(Planilha1!C329='[1]Pesos dos Critérios'!$W$3,'[1]Pesos dos Critérios'!$W$12,IF(Planilha1!C329='[1]Pesos dos Critérios'!$X$3,'[1]Pesos dos Critérios'!$X$12,IF(Planilha1!C329='[1]Pesos dos Critérios'!$Y$3,'[1]Pesos dos Critérios'!$Y$12,'[1]Pesos dos Critérios'!$Z$12))))</f>
        <v>0.0218518518518519</v>
      </c>
      <c r="AC329" s="5" t="n">
        <f aca="false">IF(H329=1,'[1]Pesos dos Critérios'!$AD$12,IF(Planilha1!H329=2,'[1]Pesos dos Critérios'!$AE$12,IF(Planilha1!H329=3,'[1]Pesos dos Critérios'!$AF$12,IF(Planilha1!H329=4,'[1]Pesos dos Critérios'!$AG$12,'[1]Pesos dos Critérios'!$AH$12))))</f>
        <v>0.0273148148148148</v>
      </c>
      <c r="AD329" s="5" t="n">
        <f aca="false">IF(J329='[1]Pesos dos Critérios'!$AA$3,'[1]Pesos dos Critérios'!$AA$12,IF(Planilha1!J329='[1]Pesos dos Critérios'!$AB$3,'[1]Pesos dos Critérios'!$AB$12,'[1]Pesos dos Critérios'!$AC$12))</f>
        <v>0.037037037037037</v>
      </c>
      <c r="AE329" s="5" t="n">
        <f aca="false">IF(O329="Intervalo 1",'[1]Pesos dos Critérios'!$J$12,IF(Planilha1!O329="Intervalo 2",'[1]Pesos dos Critérios'!$K$12,IF(Planilha1!O329="Intervalo 3",'[1]Pesos dos Critérios'!$L$12,'[1]Pesos dos Critérios'!$M$12)))</f>
        <v>0.0531762065095399</v>
      </c>
      <c r="AF329" s="5" t="n">
        <f aca="false">IF(Q329="Intervalo 1",'[1]Pesos dos Critérios'!$B$12,IF(Q329="Intervalo 2",'[1]Pesos dos Critérios'!$C$12,IF(Q329="Intervalo 3",'[1]Pesos dos Critérios'!$D$12,'[1]Pesos dos Critérios'!$E$12)))</f>
        <v>0.0213326341741642</v>
      </c>
      <c r="AG329" s="5" t="n">
        <f aca="false">IF(S329="Intervalo 1",'[1]Pesos dos Critérios'!$F$12,IF(S329="Intervalo 2",'[1]Pesos dos Critérios'!$G$12,IF(S329="Intervalo 3",'[1]Pesos dos Critérios'!$H$12,'[1]Pesos dos Critérios'!$I$12)))</f>
        <v>0.0227513227513227</v>
      </c>
      <c r="AH329" s="5" t="n">
        <f aca="false">IF(U329="Intervalo 1",'[1]Pesos dos Critérios'!$N$12,IF(U329="Intervalo 2",'[1]Pesos dos Critérios'!$O$12,IF(U329="Intervalo 3",'[1]Pesos dos Critérios'!$P$12,'[1]Pesos dos Critérios'!$Q$12)))</f>
        <v>0.0274470899470899</v>
      </c>
      <c r="AI329" s="5" t="n">
        <f aca="false">IF(AA329="Intervalo 1",'[1]Pesos dos Critérios'!$R$12,IF(AA329="Intervalo 2",'[1]Pesos dos Critérios'!$S$12,IF(AA329="Intervalo 3",'[1]Pesos dos Critérios'!$T$12,'[1]Pesos dos Critérios'!$U$12)))</f>
        <v>0.0547619047619048</v>
      </c>
      <c r="AJ329" s="5" t="n">
        <f aca="false">SUM(AB329:AI329)</f>
        <v>0.265672861847725</v>
      </c>
      <c r="AK329" s="5" t="n">
        <v>328</v>
      </c>
      <c r="AM329" s="1" t="s">
        <v>67</v>
      </c>
    </row>
    <row r="330" customFormat="false" ht="13.8" hidden="false" customHeight="false" outlineLevel="0" collapsed="false">
      <c r="A330" s="7" t="n">
        <v>2013</v>
      </c>
      <c r="B330" s="7" t="s">
        <v>371</v>
      </c>
      <c r="C330" s="8" t="s">
        <v>372</v>
      </c>
      <c r="D330" s="7" t="s">
        <v>97</v>
      </c>
      <c r="E330" s="7" t="s">
        <v>398</v>
      </c>
      <c r="F330" s="7" t="s">
        <v>403</v>
      </c>
      <c r="G330" s="7" t="s">
        <v>224</v>
      </c>
      <c r="H330" s="9" t="n">
        <v>2</v>
      </c>
      <c r="I330" s="7" t="s">
        <v>217</v>
      </c>
      <c r="J330" s="8" t="s">
        <v>86</v>
      </c>
      <c r="K330" s="10" t="s">
        <v>46</v>
      </c>
      <c r="L330" s="10" t="s">
        <v>47</v>
      </c>
      <c r="M330" s="10" t="s">
        <v>56</v>
      </c>
      <c r="N330" s="10" t="n">
        <v>0.023</v>
      </c>
      <c r="O330" s="9" t="s">
        <v>57</v>
      </c>
      <c r="P330" s="11" t="n">
        <v>0.534</v>
      </c>
      <c r="Q330" s="8" t="s">
        <v>50</v>
      </c>
      <c r="R330" s="11" t="n">
        <v>0.036</v>
      </c>
      <c r="S330" s="8" t="s">
        <v>58</v>
      </c>
      <c r="T330" s="11" t="n">
        <v>139</v>
      </c>
      <c r="U330" s="8" t="s">
        <v>58</v>
      </c>
      <c r="V330" s="11" t="n">
        <v>6</v>
      </c>
      <c r="W330" s="11" t="n">
        <v>7.4</v>
      </c>
      <c r="X330" s="11" t="n">
        <v>8.9</v>
      </c>
      <c r="Y330" s="11" t="n">
        <v>11.2</v>
      </c>
      <c r="Z330" s="11" t="n">
        <v>2.29</v>
      </c>
      <c r="AA330" s="8" t="s">
        <v>58</v>
      </c>
      <c r="AB330" s="5" t="n">
        <f aca="false">IF(C330='[1]Pesos dos Critérios'!$V$3,'[1]Pesos dos Critérios'!$V$12,IF(Planilha1!C330='[1]Pesos dos Critérios'!$W$3,'[1]Pesos dos Critérios'!$W$12,IF(Planilha1!C330='[1]Pesos dos Critérios'!$X$3,'[1]Pesos dos Critérios'!$X$12,IF(Planilha1!C330='[1]Pesos dos Critérios'!$Y$3,'[1]Pesos dos Critérios'!$Y$12,'[1]Pesos dos Critérios'!$Z$12))))</f>
        <v>0.0218518518518519</v>
      </c>
      <c r="AC330" s="5" t="n">
        <f aca="false">IF(H330=1,'[1]Pesos dos Critérios'!$AD$12,IF(Planilha1!H330=2,'[1]Pesos dos Critérios'!$AE$12,IF(Planilha1!H330=3,'[1]Pesos dos Critérios'!$AF$12,IF(Planilha1!H330=4,'[1]Pesos dos Critérios'!$AG$12,'[1]Pesos dos Critérios'!$AH$12))))</f>
        <v>0.0273148148148148</v>
      </c>
      <c r="AD330" s="5" t="n">
        <f aca="false">IF(J330='[1]Pesos dos Critérios'!$AA$3,'[1]Pesos dos Critérios'!$AA$12,IF(Planilha1!J330='[1]Pesos dos Critérios'!$AB$3,'[1]Pesos dos Critérios'!$AB$12,'[1]Pesos dos Critérios'!$AC$12))</f>
        <v>0.037037037037037</v>
      </c>
      <c r="AE330" s="5" t="n">
        <f aca="false">IF(O330="Intervalo 1",'[1]Pesos dos Critérios'!$J$12,IF(Planilha1!O330="Intervalo 2",'[1]Pesos dos Critérios'!$K$12,IF(Planilha1!O330="Intervalo 3",'[1]Pesos dos Critérios'!$L$12,'[1]Pesos dos Critérios'!$M$12)))</f>
        <v>0.0240628507295174</v>
      </c>
      <c r="AF330" s="5" t="n">
        <f aca="false">IF(Q330="Intervalo 1",'[1]Pesos dos Critérios'!$B$12,IF(Q330="Intervalo 2",'[1]Pesos dos Critérios'!$C$12,IF(Q330="Intervalo 3",'[1]Pesos dos Critérios'!$D$12,'[1]Pesos dos Critérios'!$E$12)))</f>
        <v>0.0111216904932752</v>
      </c>
      <c r="AG330" s="5" t="n">
        <f aca="false">IF(S330="Intervalo 1",'[1]Pesos dos Critérios'!$F$12,IF(S330="Intervalo 2",'[1]Pesos dos Critérios'!$G$12,IF(S330="Intervalo 3",'[1]Pesos dos Critérios'!$H$12,'[1]Pesos dos Critérios'!$I$12)))</f>
        <v>0.0227513227513227</v>
      </c>
      <c r="AH330" s="5" t="n">
        <f aca="false">IF(U330="Intervalo 1",'[1]Pesos dos Critérios'!$N$12,IF(U330="Intervalo 2",'[1]Pesos dos Critérios'!$O$12,IF(U330="Intervalo 3",'[1]Pesos dos Critérios'!$P$12,'[1]Pesos dos Critérios'!$Q$12)))</f>
        <v>0.0274470899470899</v>
      </c>
      <c r="AI330" s="5" t="n">
        <f aca="false">IF(AA330="Intervalo 1",'[1]Pesos dos Critérios'!$R$12,IF(AA330="Intervalo 2",'[1]Pesos dos Critérios'!$S$12,IF(AA330="Intervalo 3",'[1]Pesos dos Critérios'!$T$12,'[1]Pesos dos Critérios'!$U$12)))</f>
        <v>0.0547619047619048</v>
      </c>
      <c r="AJ330" s="5" t="n">
        <f aca="false">SUM(AB330:AI330)</f>
        <v>0.226348562386814</v>
      </c>
      <c r="AK330" s="5" t="n">
        <v>329</v>
      </c>
      <c r="AM330" s="1" t="s">
        <v>96</v>
      </c>
    </row>
    <row r="331" customFormat="false" ht="13.8" hidden="false" customHeight="false" outlineLevel="0" collapsed="false">
      <c r="A331" s="7" t="n">
        <v>2013</v>
      </c>
      <c r="B331" s="7" t="s">
        <v>371</v>
      </c>
      <c r="C331" s="8" t="s">
        <v>372</v>
      </c>
      <c r="D331" s="7" t="s">
        <v>97</v>
      </c>
      <c r="E331" s="7" t="s">
        <v>398</v>
      </c>
      <c r="F331" s="7" t="s">
        <v>404</v>
      </c>
      <c r="G331" s="7" t="s">
        <v>224</v>
      </c>
      <c r="H331" s="9" t="n">
        <v>2</v>
      </c>
      <c r="I331" s="7" t="s">
        <v>217</v>
      </c>
      <c r="J331" s="8" t="s">
        <v>86</v>
      </c>
      <c r="K331" s="10" t="s">
        <v>46</v>
      </c>
      <c r="L331" s="10" t="s">
        <v>47</v>
      </c>
      <c r="M331" s="10" t="s">
        <v>56</v>
      </c>
      <c r="N331" s="10" t="n">
        <v>0.023</v>
      </c>
      <c r="O331" s="9" t="s">
        <v>57</v>
      </c>
      <c r="P331" s="11" t="n">
        <v>0.534</v>
      </c>
      <c r="Q331" s="8" t="s">
        <v>50</v>
      </c>
      <c r="R331" s="11" t="n">
        <v>0.036</v>
      </c>
      <c r="S331" s="8" t="s">
        <v>58</v>
      </c>
      <c r="T331" s="11" t="n">
        <v>139</v>
      </c>
      <c r="U331" s="8" t="s">
        <v>58</v>
      </c>
      <c r="V331" s="11" t="n">
        <v>6</v>
      </c>
      <c r="W331" s="11" t="n">
        <v>7.4</v>
      </c>
      <c r="X331" s="11" t="n">
        <v>8.9</v>
      </c>
      <c r="Y331" s="11" t="n">
        <v>11.2</v>
      </c>
      <c r="Z331" s="11" t="n">
        <v>2.29</v>
      </c>
      <c r="AA331" s="8" t="s">
        <v>58</v>
      </c>
      <c r="AB331" s="5" t="n">
        <f aca="false">IF(C331='[1]Pesos dos Critérios'!$V$3,'[1]Pesos dos Critérios'!$V$12,IF(Planilha1!C331='[1]Pesos dos Critérios'!$W$3,'[1]Pesos dos Critérios'!$W$12,IF(Planilha1!C331='[1]Pesos dos Critérios'!$X$3,'[1]Pesos dos Critérios'!$X$12,IF(Planilha1!C331='[1]Pesos dos Critérios'!$Y$3,'[1]Pesos dos Critérios'!$Y$12,'[1]Pesos dos Critérios'!$Z$12))))</f>
        <v>0.0218518518518519</v>
      </c>
      <c r="AC331" s="5" t="n">
        <f aca="false">IF(H331=1,'[1]Pesos dos Critérios'!$AD$12,IF(Planilha1!H331=2,'[1]Pesos dos Critérios'!$AE$12,IF(Planilha1!H331=3,'[1]Pesos dos Critérios'!$AF$12,IF(Planilha1!H331=4,'[1]Pesos dos Critérios'!$AG$12,'[1]Pesos dos Critérios'!$AH$12))))</f>
        <v>0.0273148148148148</v>
      </c>
      <c r="AD331" s="5" t="n">
        <f aca="false">IF(J331='[1]Pesos dos Critérios'!$AA$3,'[1]Pesos dos Critérios'!$AA$12,IF(Planilha1!J331='[1]Pesos dos Critérios'!$AB$3,'[1]Pesos dos Critérios'!$AB$12,'[1]Pesos dos Critérios'!$AC$12))</f>
        <v>0.037037037037037</v>
      </c>
      <c r="AE331" s="5" t="n">
        <f aca="false">IF(O331="Intervalo 1",'[1]Pesos dos Critérios'!$J$12,IF(Planilha1!O331="Intervalo 2",'[1]Pesos dos Critérios'!$K$12,IF(Planilha1!O331="Intervalo 3",'[1]Pesos dos Critérios'!$L$12,'[1]Pesos dos Critérios'!$M$12)))</f>
        <v>0.0240628507295174</v>
      </c>
      <c r="AF331" s="5" t="n">
        <f aca="false">IF(Q331="Intervalo 1",'[1]Pesos dos Critérios'!$B$12,IF(Q331="Intervalo 2",'[1]Pesos dos Critérios'!$C$12,IF(Q331="Intervalo 3",'[1]Pesos dos Critérios'!$D$12,'[1]Pesos dos Critérios'!$E$12)))</f>
        <v>0.0111216904932752</v>
      </c>
      <c r="AG331" s="5" t="n">
        <f aca="false">IF(S331="Intervalo 1",'[1]Pesos dos Critérios'!$F$12,IF(S331="Intervalo 2",'[1]Pesos dos Critérios'!$G$12,IF(S331="Intervalo 3",'[1]Pesos dos Critérios'!$H$12,'[1]Pesos dos Critérios'!$I$12)))</f>
        <v>0.0227513227513227</v>
      </c>
      <c r="AH331" s="5" t="n">
        <f aca="false">IF(U331="Intervalo 1",'[1]Pesos dos Critérios'!$N$12,IF(U331="Intervalo 2",'[1]Pesos dos Critérios'!$O$12,IF(U331="Intervalo 3",'[1]Pesos dos Critérios'!$P$12,'[1]Pesos dos Critérios'!$Q$12)))</f>
        <v>0.0274470899470899</v>
      </c>
      <c r="AI331" s="5" t="n">
        <f aca="false">IF(AA331="Intervalo 1",'[1]Pesos dos Critérios'!$R$12,IF(AA331="Intervalo 2",'[1]Pesos dos Critérios'!$S$12,IF(AA331="Intervalo 3",'[1]Pesos dos Critérios'!$T$12,'[1]Pesos dos Critérios'!$U$12)))</f>
        <v>0.0547619047619048</v>
      </c>
      <c r="AJ331" s="5" t="n">
        <f aca="false">SUM(AB331:AI331)</f>
        <v>0.226348562386814</v>
      </c>
      <c r="AK331" s="5" t="n">
        <v>330</v>
      </c>
      <c r="AM331" s="1" t="s">
        <v>96</v>
      </c>
    </row>
    <row r="332" customFormat="false" ht="13.8" hidden="false" customHeight="false" outlineLevel="0" collapsed="false">
      <c r="A332" s="7" t="n">
        <v>2013</v>
      </c>
      <c r="B332" s="7" t="s">
        <v>371</v>
      </c>
      <c r="C332" s="8" t="s">
        <v>372</v>
      </c>
      <c r="D332" s="7" t="s">
        <v>97</v>
      </c>
      <c r="E332" s="7" t="s">
        <v>398</v>
      </c>
      <c r="F332" s="7" t="s">
        <v>405</v>
      </c>
      <c r="G332" s="7" t="s">
        <v>224</v>
      </c>
      <c r="H332" s="9" t="n">
        <v>2</v>
      </c>
      <c r="I332" s="7" t="s">
        <v>217</v>
      </c>
      <c r="J332" s="8" t="s">
        <v>86</v>
      </c>
      <c r="K332" s="10" t="s">
        <v>46</v>
      </c>
      <c r="L332" s="10" t="s">
        <v>47</v>
      </c>
      <c r="M332" s="10" t="s">
        <v>56</v>
      </c>
      <c r="N332" s="10" t="n">
        <v>0.023</v>
      </c>
      <c r="O332" s="9" t="s">
        <v>57</v>
      </c>
      <c r="P332" s="11" t="n">
        <v>0.534</v>
      </c>
      <c r="Q332" s="8" t="s">
        <v>50</v>
      </c>
      <c r="R332" s="11" t="n">
        <v>0.036</v>
      </c>
      <c r="S332" s="8" t="s">
        <v>58</v>
      </c>
      <c r="T332" s="11" t="n">
        <v>139</v>
      </c>
      <c r="U332" s="8" t="s">
        <v>58</v>
      </c>
      <c r="V332" s="11" t="n">
        <v>6</v>
      </c>
      <c r="W332" s="11" t="n">
        <v>7.4</v>
      </c>
      <c r="X332" s="11" t="n">
        <v>8.9</v>
      </c>
      <c r="Y332" s="11" t="n">
        <v>11.2</v>
      </c>
      <c r="Z332" s="11" t="n">
        <v>2.29</v>
      </c>
      <c r="AA332" s="8" t="s">
        <v>58</v>
      </c>
      <c r="AB332" s="5" t="n">
        <f aca="false">IF(C332='[1]Pesos dos Critérios'!$V$3,'[1]Pesos dos Critérios'!$V$12,IF(Planilha1!C332='[1]Pesos dos Critérios'!$W$3,'[1]Pesos dos Critérios'!$W$12,IF(Planilha1!C332='[1]Pesos dos Critérios'!$X$3,'[1]Pesos dos Critérios'!$X$12,IF(Planilha1!C332='[1]Pesos dos Critérios'!$Y$3,'[1]Pesos dos Critérios'!$Y$12,'[1]Pesos dos Critérios'!$Z$12))))</f>
        <v>0.0218518518518519</v>
      </c>
      <c r="AC332" s="5" t="n">
        <f aca="false">IF(H332=1,'[1]Pesos dos Critérios'!$AD$12,IF(Planilha1!H332=2,'[1]Pesos dos Critérios'!$AE$12,IF(Planilha1!H332=3,'[1]Pesos dos Critérios'!$AF$12,IF(Planilha1!H332=4,'[1]Pesos dos Critérios'!$AG$12,'[1]Pesos dos Critérios'!$AH$12))))</f>
        <v>0.0273148148148148</v>
      </c>
      <c r="AD332" s="5" t="n">
        <f aca="false">IF(J332='[1]Pesos dos Critérios'!$AA$3,'[1]Pesos dos Critérios'!$AA$12,IF(Planilha1!J332='[1]Pesos dos Critérios'!$AB$3,'[1]Pesos dos Critérios'!$AB$12,'[1]Pesos dos Critérios'!$AC$12))</f>
        <v>0.037037037037037</v>
      </c>
      <c r="AE332" s="5" t="n">
        <f aca="false">IF(O332="Intervalo 1",'[1]Pesos dos Critérios'!$J$12,IF(Planilha1!O332="Intervalo 2",'[1]Pesos dos Critérios'!$K$12,IF(Planilha1!O332="Intervalo 3",'[1]Pesos dos Critérios'!$L$12,'[1]Pesos dos Critérios'!$M$12)))</f>
        <v>0.0240628507295174</v>
      </c>
      <c r="AF332" s="5" t="n">
        <f aca="false">IF(Q332="Intervalo 1",'[1]Pesos dos Critérios'!$B$12,IF(Q332="Intervalo 2",'[1]Pesos dos Critérios'!$C$12,IF(Q332="Intervalo 3",'[1]Pesos dos Critérios'!$D$12,'[1]Pesos dos Critérios'!$E$12)))</f>
        <v>0.0111216904932752</v>
      </c>
      <c r="AG332" s="5" t="n">
        <f aca="false">IF(S332="Intervalo 1",'[1]Pesos dos Critérios'!$F$12,IF(S332="Intervalo 2",'[1]Pesos dos Critérios'!$G$12,IF(S332="Intervalo 3",'[1]Pesos dos Critérios'!$H$12,'[1]Pesos dos Critérios'!$I$12)))</f>
        <v>0.0227513227513227</v>
      </c>
      <c r="AH332" s="5" t="n">
        <f aca="false">IF(U332="Intervalo 1",'[1]Pesos dos Critérios'!$N$12,IF(U332="Intervalo 2",'[1]Pesos dos Critérios'!$O$12,IF(U332="Intervalo 3",'[1]Pesos dos Critérios'!$P$12,'[1]Pesos dos Critérios'!$Q$12)))</f>
        <v>0.0274470899470899</v>
      </c>
      <c r="AI332" s="5" t="n">
        <f aca="false">IF(AA332="Intervalo 1",'[1]Pesos dos Critérios'!$R$12,IF(AA332="Intervalo 2",'[1]Pesos dos Critérios'!$S$12,IF(AA332="Intervalo 3",'[1]Pesos dos Critérios'!$T$12,'[1]Pesos dos Critérios'!$U$12)))</f>
        <v>0.0547619047619048</v>
      </c>
      <c r="AJ332" s="5" t="n">
        <f aca="false">SUM(AB332:AI332)</f>
        <v>0.226348562386814</v>
      </c>
      <c r="AK332" s="5" t="n">
        <v>331</v>
      </c>
      <c r="AM332" s="1" t="s">
        <v>96</v>
      </c>
    </row>
    <row r="333" customFormat="false" ht="13.8" hidden="false" customHeight="false" outlineLevel="0" collapsed="false">
      <c r="A333" s="7" t="n">
        <v>2013</v>
      </c>
      <c r="B333" s="7" t="s">
        <v>371</v>
      </c>
      <c r="C333" s="8" t="s">
        <v>372</v>
      </c>
      <c r="D333" s="7" t="s">
        <v>97</v>
      </c>
      <c r="E333" s="7" t="s">
        <v>398</v>
      </c>
      <c r="F333" s="7" t="s">
        <v>406</v>
      </c>
      <c r="G333" s="7" t="s">
        <v>224</v>
      </c>
      <c r="H333" s="9" t="n">
        <v>2</v>
      </c>
      <c r="I333" s="7" t="s">
        <v>217</v>
      </c>
      <c r="J333" s="8" t="s">
        <v>86</v>
      </c>
      <c r="K333" s="10" t="s">
        <v>46</v>
      </c>
      <c r="L333" s="10" t="s">
        <v>47</v>
      </c>
      <c r="M333" s="10" t="s">
        <v>56</v>
      </c>
      <c r="N333" s="10" t="n">
        <v>0.023</v>
      </c>
      <c r="O333" s="9" t="s">
        <v>57</v>
      </c>
      <c r="P333" s="11" t="n">
        <v>0.534</v>
      </c>
      <c r="Q333" s="8" t="s">
        <v>50</v>
      </c>
      <c r="R333" s="11" t="n">
        <v>0.036</v>
      </c>
      <c r="S333" s="8" t="s">
        <v>58</v>
      </c>
      <c r="T333" s="11" t="n">
        <v>139</v>
      </c>
      <c r="U333" s="8" t="s">
        <v>58</v>
      </c>
      <c r="V333" s="11" t="n">
        <v>6</v>
      </c>
      <c r="W333" s="11" t="n">
        <v>7.4</v>
      </c>
      <c r="X333" s="11" t="n">
        <v>8.9</v>
      </c>
      <c r="Y333" s="11" t="n">
        <v>11.2</v>
      </c>
      <c r="Z333" s="11" t="n">
        <v>2.29</v>
      </c>
      <c r="AA333" s="8" t="s">
        <v>58</v>
      </c>
      <c r="AB333" s="5" t="n">
        <f aca="false">IF(C333='[1]Pesos dos Critérios'!$V$3,'[1]Pesos dos Critérios'!$V$12,IF(Planilha1!C333='[1]Pesos dos Critérios'!$W$3,'[1]Pesos dos Critérios'!$W$12,IF(Planilha1!C333='[1]Pesos dos Critérios'!$X$3,'[1]Pesos dos Critérios'!$X$12,IF(Planilha1!C333='[1]Pesos dos Critérios'!$Y$3,'[1]Pesos dos Critérios'!$Y$12,'[1]Pesos dos Critérios'!$Z$12))))</f>
        <v>0.0218518518518519</v>
      </c>
      <c r="AC333" s="5" t="n">
        <f aca="false">IF(H333=1,'[1]Pesos dos Critérios'!$AD$12,IF(Planilha1!H333=2,'[1]Pesos dos Critérios'!$AE$12,IF(Planilha1!H333=3,'[1]Pesos dos Critérios'!$AF$12,IF(Planilha1!H333=4,'[1]Pesos dos Critérios'!$AG$12,'[1]Pesos dos Critérios'!$AH$12))))</f>
        <v>0.0273148148148148</v>
      </c>
      <c r="AD333" s="5" t="n">
        <f aca="false">IF(J333='[1]Pesos dos Critérios'!$AA$3,'[1]Pesos dos Critérios'!$AA$12,IF(Planilha1!J333='[1]Pesos dos Critérios'!$AB$3,'[1]Pesos dos Critérios'!$AB$12,'[1]Pesos dos Critérios'!$AC$12))</f>
        <v>0.037037037037037</v>
      </c>
      <c r="AE333" s="5" t="n">
        <f aca="false">IF(O333="Intervalo 1",'[1]Pesos dos Critérios'!$J$12,IF(Planilha1!O333="Intervalo 2",'[1]Pesos dos Critérios'!$K$12,IF(Planilha1!O333="Intervalo 3",'[1]Pesos dos Critérios'!$L$12,'[1]Pesos dos Critérios'!$M$12)))</f>
        <v>0.0240628507295174</v>
      </c>
      <c r="AF333" s="5" t="n">
        <f aca="false">IF(Q333="Intervalo 1",'[1]Pesos dos Critérios'!$B$12,IF(Q333="Intervalo 2",'[1]Pesos dos Critérios'!$C$12,IF(Q333="Intervalo 3",'[1]Pesos dos Critérios'!$D$12,'[1]Pesos dos Critérios'!$E$12)))</f>
        <v>0.0111216904932752</v>
      </c>
      <c r="AG333" s="5" t="n">
        <f aca="false">IF(S333="Intervalo 1",'[1]Pesos dos Critérios'!$F$12,IF(S333="Intervalo 2",'[1]Pesos dos Critérios'!$G$12,IF(S333="Intervalo 3",'[1]Pesos dos Critérios'!$H$12,'[1]Pesos dos Critérios'!$I$12)))</f>
        <v>0.0227513227513227</v>
      </c>
      <c r="AH333" s="5" t="n">
        <f aca="false">IF(U333="Intervalo 1",'[1]Pesos dos Critérios'!$N$12,IF(U333="Intervalo 2",'[1]Pesos dos Critérios'!$O$12,IF(U333="Intervalo 3",'[1]Pesos dos Critérios'!$P$12,'[1]Pesos dos Critérios'!$Q$12)))</f>
        <v>0.0274470899470899</v>
      </c>
      <c r="AI333" s="5" t="n">
        <f aca="false">IF(AA333="Intervalo 1",'[1]Pesos dos Critérios'!$R$12,IF(AA333="Intervalo 2",'[1]Pesos dos Critérios'!$S$12,IF(AA333="Intervalo 3",'[1]Pesos dos Critérios'!$T$12,'[1]Pesos dos Critérios'!$U$12)))</f>
        <v>0.0547619047619048</v>
      </c>
      <c r="AJ333" s="5" t="n">
        <f aca="false">SUM(AB333:AI333)</f>
        <v>0.226348562386814</v>
      </c>
      <c r="AK333" s="5" t="n">
        <v>332</v>
      </c>
      <c r="AM333" s="1" t="s">
        <v>96</v>
      </c>
    </row>
    <row r="334" customFormat="false" ht="13.8" hidden="false" customHeight="false" outlineLevel="0" collapsed="false">
      <c r="A334" s="7" t="n">
        <v>2013</v>
      </c>
      <c r="B334" s="7" t="s">
        <v>371</v>
      </c>
      <c r="C334" s="8" t="s">
        <v>372</v>
      </c>
      <c r="D334" s="7" t="s">
        <v>320</v>
      </c>
      <c r="E334" s="7" t="s">
        <v>407</v>
      </c>
      <c r="F334" s="7" t="s">
        <v>408</v>
      </c>
      <c r="G334" s="7" t="s">
        <v>224</v>
      </c>
      <c r="H334" s="9" t="n">
        <v>2</v>
      </c>
      <c r="I334" s="7" t="s">
        <v>142</v>
      </c>
      <c r="J334" s="8" t="s">
        <v>86</v>
      </c>
      <c r="K334" s="10" t="s">
        <v>46</v>
      </c>
      <c r="L334" s="10" t="s">
        <v>47</v>
      </c>
      <c r="M334" s="10" t="s">
        <v>56</v>
      </c>
      <c r="N334" s="10" t="n">
        <v>0.033</v>
      </c>
      <c r="O334" s="9" t="s">
        <v>58</v>
      </c>
      <c r="P334" s="11" t="n">
        <v>0.224</v>
      </c>
      <c r="Q334" s="8" t="s">
        <v>49</v>
      </c>
      <c r="R334" s="11" t="n">
        <v>0.037</v>
      </c>
      <c r="S334" s="8" t="s">
        <v>58</v>
      </c>
      <c r="T334" s="11" t="n">
        <v>165</v>
      </c>
      <c r="U334" s="8" t="s">
        <v>50</v>
      </c>
      <c r="V334" s="11" t="n">
        <v>5.4</v>
      </c>
      <c r="W334" s="11" t="n">
        <v>6.6</v>
      </c>
      <c r="X334" s="11" t="n">
        <v>7.7</v>
      </c>
      <c r="Y334" s="11" t="n">
        <v>9.3</v>
      </c>
      <c r="Z334" s="11" t="n">
        <v>2.64</v>
      </c>
      <c r="AA334" s="8" t="s">
        <v>50</v>
      </c>
      <c r="AB334" s="5" t="n">
        <f aca="false">IF(C334='[1]Pesos dos Critérios'!$V$3,'[1]Pesos dos Critérios'!$V$12,IF(Planilha1!C334='[1]Pesos dos Critérios'!$W$3,'[1]Pesos dos Critérios'!$W$12,IF(Planilha1!C334='[1]Pesos dos Critérios'!$X$3,'[1]Pesos dos Critérios'!$X$12,IF(Planilha1!C334='[1]Pesos dos Critérios'!$Y$3,'[1]Pesos dos Critérios'!$Y$12,'[1]Pesos dos Critérios'!$Z$12))))</f>
        <v>0.0218518518518519</v>
      </c>
      <c r="AC334" s="5" t="n">
        <f aca="false">IF(H334=1,'[1]Pesos dos Critérios'!$AD$12,IF(Planilha1!H334=2,'[1]Pesos dos Critérios'!$AE$12,IF(Planilha1!H334=3,'[1]Pesos dos Critérios'!$AF$12,IF(Planilha1!H334=4,'[1]Pesos dos Critérios'!$AG$12,'[1]Pesos dos Critérios'!$AH$12))))</f>
        <v>0.0273148148148148</v>
      </c>
      <c r="AD334" s="5" t="n">
        <f aca="false">IF(J334='[1]Pesos dos Critérios'!$AA$3,'[1]Pesos dos Critérios'!$AA$12,IF(Planilha1!J334='[1]Pesos dos Critérios'!$AB$3,'[1]Pesos dos Critérios'!$AB$12,'[1]Pesos dos Critérios'!$AC$12))</f>
        <v>0.037037037037037</v>
      </c>
      <c r="AE334" s="5" t="n">
        <f aca="false">IF(O334="Intervalo 1",'[1]Pesos dos Critérios'!$J$12,IF(Planilha1!O334="Intervalo 2",'[1]Pesos dos Critérios'!$K$12,IF(Planilha1!O334="Intervalo 3",'[1]Pesos dos Critérios'!$L$12,'[1]Pesos dos Critérios'!$M$12)))</f>
        <v>0.0218406285072952</v>
      </c>
      <c r="AF334" s="5" t="n">
        <f aca="false">IF(Q334="Intervalo 1",'[1]Pesos dos Critérios'!$B$12,IF(Q334="Intervalo 2",'[1]Pesos dos Critérios'!$C$12,IF(Q334="Intervalo 3",'[1]Pesos dos Critérios'!$D$12,'[1]Pesos dos Critérios'!$E$12)))</f>
        <v>0.0550472852385421</v>
      </c>
      <c r="AG334" s="5" t="n">
        <f aca="false">IF(S334="Intervalo 1",'[1]Pesos dos Critérios'!$F$12,IF(S334="Intervalo 2",'[1]Pesos dos Critérios'!$G$12,IF(S334="Intervalo 3",'[1]Pesos dos Critérios'!$H$12,'[1]Pesos dos Critérios'!$I$12)))</f>
        <v>0.0227513227513227</v>
      </c>
      <c r="AH334" s="5" t="n">
        <f aca="false">IF(U334="Intervalo 1",'[1]Pesos dos Critérios'!$N$12,IF(U334="Intervalo 2",'[1]Pesos dos Critérios'!$O$12,IF(U334="Intervalo 3",'[1]Pesos dos Critérios'!$P$12,'[1]Pesos dos Critérios'!$Q$12)))</f>
        <v>0.019510582010582</v>
      </c>
      <c r="AI334" s="5" t="n">
        <f aca="false">IF(AA334="Intervalo 1",'[1]Pesos dos Critérios'!$R$12,IF(AA334="Intervalo 2",'[1]Pesos dos Critérios'!$S$12,IF(AA334="Intervalo 3",'[1]Pesos dos Critérios'!$T$12,'[1]Pesos dos Critérios'!$U$12)))</f>
        <v>0.0468253968253968</v>
      </c>
      <c r="AJ334" s="5" t="n">
        <f aca="false">SUM(AB334:AI334)</f>
        <v>0.252178919036843</v>
      </c>
      <c r="AK334" s="5" t="n">
        <v>333</v>
      </c>
      <c r="AM334" s="1" t="s">
        <v>60</v>
      </c>
    </row>
    <row r="335" customFormat="false" ht="13.8" hidden="false" customHeight="false" outlineLevel="0" collapsed="false">
      <c r="A335" s="7" t="n">
        <v>2013</v>
      </c>
      <c r="B335" s="7" t="s">
        <v>371</v>
      </c>
      <c r="C335" s="8" t="s">
        <v>372</v>
      </c>
      <c r="D335" s="7" t="s">
        <v>320</v>
      </c>
      <c r="E335" s="7" t="s">
        <v>409</v>
      </c>
      <c r="F335" s="7" t="s">
        <v>408</v>
      </c>
      <c r="G335" s="7" t="s">
        <v>224</v>
      </c>
      <c r="H335" s="9" t="n">
        <v>2</v>
      </c>
      <c r="I335" s="7" t="s">
        <v>219</v>
      </c>
      <c r="J335" s="8" t="s">
        <v>86</v>
      </c>
      <c r="K335" s="10" t="s">
        <v>46</v>
      </c>
      <c r="L335" s="10" t="s">
        <v>47</v>
      </c>
      <c r="M335" s="10" t="s">
        <v>48</v>
      </c>
      <c r="N335" s="10" t="n">
        <v>0.029</v>
      </c>
      <c r="O335" s="9" t="s">
        <v>58</v>
      </c>
      <c r="P335" s="11" t="n">
        <v>0.293</v>
      </c>
      <c r="Q335" s="8" t="s">
        <v>57</v>
      </c>
      <c r="R335" s="11" t="n">
        <v>0.032</v>
      </c>
      <c r="S335" s="8" t="s">
        <v>57</v>
      </c>
      <c r="T335" s="11" t="n">
        <v>142</v>
      </c>
      <c r="U335" s="8" t="s">
        <v>58</v>
      </c>
      <c r="V335" s="11" t="n">
        <v>6.3</v>
      </c>
      <c r="W335" s="11" t="n">
        <v>7.21</v>
      </c>
      <c r="X335" s="11" t="n">
        <v>9</v>
      </c>
      <c r="Y335" s="11" t="n">
        <v>10.3</v>
      </c>
      <c r="Z335" s="11" t="n">
        <v>2.31</v>
      </c>
      <c r="AA335" s="8" t="s">
        <v>58</v>
      </c>
      <c r="AB335" s="5" t="n">
        <f aca="false">IF(C335='[1]Pesos dos Critérios'!$V$3,'[1]Pesos dos Critérios'!$V$12,IF(Planilha1!C335='[1]Pesos dos Critérios'!$W$3,'[1]Pesos dos Critérios'!$W$12,IF(Planilha1!C335='[1]Pesos dos Critérios'!$X$3,'[1]Pesos dos Critérios'!$X$12,IF(Planilha1!C335='[1]Pesos dos Critérios'!$Y$3,'[1]Pesos dos Critérios'!$Y$12,'[1]Pesos dos Critérios'!$Z$12))))</f>
        <v>0.0218518518518519</v>
      </c>
      <c r="AC335" s="5" t="n">
        <f aca="false">IF(H335=1,'[1]Pesos dos Critérios'!$AD$12,IF(Planilha1!H335=2,'[1]Pesos dos Critérios'!$AE$12,IF(Planilha1!H335=3,'[1]Pesos dos Critérios'!$AF$12,IF(Planilha1!H335=4,'[1]Pesos dos Critérios'!$AG$12,'[1]Pesos dos Critérios'!$AH$12))))</f>
        <v>0.0273148148148148</v>
      </c>
      <c r="AD335" s="5" t="n">
        <f aca="false">IF(J335='[1]Pesos dos Critérios'!$AA$3,'[1]Pesos dos Critérios'!$AA$12,IF(Planilha1!J335='[1]Pesos dos Critérios'!$AB$3,'[1]Pesos dos Critérios'!$AB$12,'[1]Pesos dos Critérios'!$AC$12))</f>
        <v>0.037037037037037</v>
      </c>
      <c r="AE335" s="5" t="n">
        <f aca="false">IF(O335="Intervalo 1",'[1]Pesos dos Critérios'!$J$12,IF(Planilha1!O335="Intervalo 2",'[1]Pesos dos Critérios'!$K$12,IF(Planilha1!O335="Intervalo 3",'[1]Pesos dos Critérios'!$L$12,'[1]Pesos dos Critérios'!$M$12)))</f>
        <v>0.0218406285072952</v>
      </c>
      <c r="AF335" s="5" t="n">
        <f aca="false">IF(Q335="Intervalo 1",'[1]Pesos dos Critérios'!$B$12,IF(Q335="Intervalo 2",'[1]Pesos dos Critérios'!$C$12,IF(Q335="Intervalo 3",'[1]Pesos dos Critérios'!$D$12,'[1]Pesos dos Critérios'!$E$12)))</f>
        <v>0.0236095012051296</v>
      </c>
      <c r="AG335" s="5" t="n">
        <f aca="false">IF(S335="Intervalo 1",'[1]Pesos dos Critérios'!$F$12,IF(S335="Intervalo 2",'[1]Pesos dos Critérios'!$G$12,IF(S335="Intervalo 3",'[1]Pesos dos Critérios'!$H$12,'[1]Pesos dos Critérios'!$I$12)))</f>
        <v>0.032010582010582</v>
      </c>
      <c r="AH335" s="5" t="n">
        <f aca="false">IF(U335="Intervalo 1",'[1]Pesos dos Critérios'!$N$12,IF(U335="Intervalo 2",'[1]Pesos dos Critérios'!$O$12,IF(U335="Intervalo 3",'[1]Pesos dos Critérios'!$P$12,'[1]Pesos dos Critérios'!$Q$12)))</f>
        <v>0.0274470899470899</v>
      </c>
      <c r="AI335" s="5" t="n">
        <f aca="false">IF(AA335="Intervalo 1",'[1]Pesos dos Critérios'!$R$12,IF(AA335="Intervalo 2",'[1]Pesos dos Critérios'!$S$12,IF(AA335="Intervalo 3",'[1]Pesos dos Critérios'!$T$12,'[1]Pesos dos Critérios'!$U$12)))</f>
        <v>0.0547619047619048</v>
      </c>
      <c r="AJ335" s="5" t="n">
        <f aca="false">SUM(AB335:AI335)</f>
        <v>0.245873410135705</v>
      </c>
      <c r="AK335" s="5" t="n">
        <v>334</v>
      </c>
      <c r="AM335" s="1" t="s">
        <v>60</v>
      </c>
    </row>
    <row r="336" customFormat="false" ht="13.8" hidden="false" customHeight="false" outlineLevel="0" collapsed="false">
      <c r="A336" s="7" t="n">
        <v>2013</v>
      </c>
      <c r="B336" s="7" t="s">
        <v>371</v>
      </c>
      <c r="C336" s="8" t="s">
        <v>372</v>
      </c>
      <c r="D336" s="7" t="s">
        <v>320</v>
      </c>
      <c r="E336" s="7" t="s">
        <v>410</v>
      </c>
      <c r="F336" s="7" t="s">
        <v>408</v>
      </c>
      <c r="G336" s="7" t="s">
        <v>224</v>
      </c>
      <c r="H336" s="9" t="n">
        <v>2</v>
      </c>
      <c r="I336" s="7" t="s">
        <v>44</v>
      </c>
      <c r="J336" s="8" t="s">
        <v>45</v>
      </c>
      <c r="K336" s="10" t="s">
        <v>46</v>
      </c>
      <c r="L336" s="10" t="s">
        <v>83</v>
      </c>
      <c r="M336" s="10" t="s">
        <v>48</v>
      </c>
      <c r="N336" s="10" t="n">
        <v>0.032</v>
      </c>
      <c r="O336" s="9" t="s">
        <v>58</v>
      </c>
      <c r="P336" s="11" t="n">
        <v>0.608</v>
      </c>
      <c r="Q336" s="8" t="s">
        <v>50</v>
      </c>
      <c r="R336" s="11" t="n">
        <v>0.012</v>
      </c>
      <c r="S336" s="8" t="s">
        <v>49</v>
      </c>
      <c r="T336" s="11" t="n">
        <v>144</v>
      </c>
      <c r="U336" s="8" t="s">
        <v>58</v>
      </c>
      <c r="V336" s="11" t="n">
        <v>5.95</v>
      </c>
      <c r="W336" s="11" t="n">
        <v>7.7</v>
      </c>
      <c r="X336" s="11" t="n">
        <v>8.5</v>
      </c>
      <c r="Y336" s="11" t="n">
        <v>11</v>
      </c>
      <c r="Z336" s="11" t="n">
        <v>2.35</v>
      </c>
      <c r="AA336" s="8" t="s">
        <v>58</v>
      </c>
      <c r="AB336" s="5" t="n">
        <f aca="false">IF(C336='[1]Pesos dos Critérios'!$V$3,'[1]Pesos dos Critérios'!$V$12,IF(Planilha1!C336='[1]Pesos dos Critérios'!$W$3,'[1]Pesos dos Critérios'!$W$12,IF(Planilha1!C336='[1]Pesos dos Critérios'!$X$3,'[1]Pesos dos Critérios'!$X$12,IF(Planilha1!C336='[1]Pesos dos Critérios'!$Y$3,'[1]Pesos dos Critérios'!$Y$12,'[1]Pesos dos Critérios'!$Z$12))))</f>
        <v>0.0218518518518519</v>
      </c>
      <c r="AC336" s="5" t="n">
        <f aca="false">IF(H336=1,'[1]Pesos dos Critérios'!$AD$12,IF(Planilha1!H336=2,'[1]Pesos dos Critérios'!$AE$12,IF(Planilha1!H336=3,'[1]Pesos dos Critérios'!$AF$12,IF(Planilha1!H336=4,'[1]Pesos dos Critérios'!$AG$12,'[1]Pesos dos Critérios'!$AH$12))))</f>
        <v>0.0273148148148148</v>
      </c>
      <c r="AD336" s="5" t="n">
        <f aca="false">IF(J336='[1]Pesos dos Critérios'!$AA$3,'[1]Pesos dos Critérios'!$AA$12,IF(Planilha1!J336='[1]Pesos dos Critérios'!$AB$3,'[1]Pesos dos Critérios'!$AB$12,'[1]Pesos dos Critérios'!$AC$12))</f>
        <v>0.037037037037037</v>
      </c>
      <c r="AE336" s="5" t="n">
        <f aca="false">IF(O336="Intervalo 1",'[1]Pesos dos Critérios'!$J$12,IF(Planilha1!O336="Intervalo 2",'[1]Pesos dos Critérios'!$K$12,IF(Planilha1!O336="Intervalo 3",'[1]Pesos dos Critérios'!$L$12,'[1]Pesos dos Critérios'!$M$12)))</f>
        <v>0.0218406285072952</v>
      </c>
      <c r="AF336" s="5" t="n">
        <f aca="false">IF(Q336="Intervalo 1",'[1]Pesos dos Critérios'!$B$12,IF(Q336="Intervalo 2",'[1]Pesos dos Critérios'!$C$12,IF(Q336="Intervalo 3",'[1]Pesos dos Critérios'!$D$12,'[1]Pesos dos Critérios'!$E$12)))</f>
        <v>0.0111216904932752</v>
      </c>
      <c r="AG336" s="5" t="n">
        <f aca="false">IF(S336="Intervalo 1",'[1]Pesos dos Critérios'!$F$12,IF(S336="Intervalo 2",'[1]Pesos dos Critérios'!$G$12,IF(S336="Intervalo 3",'[1]Pesos dos Critérios'!$H$12,'[1]Pesos dos Critérios'!$I$12)))</f>
        <v>0.0375661375661376</v>
      </c>
      <c r="AH336" s="5" t="n">
        <f aca="false">IF(U336="Intervalo 1",'[1]Pesos dos Critérios'!$N$12,IF(U336="Intervalo 2",'[1]Pesos dos Critérios'!$O$12,IF(U336="Intervalo 3",'[1]Pesos dos Critérios'!$P$12,'[1]Pesos dos Critérios'!$Q$12)))</f>
        <v>0.0274470899470899</v>
      </c>
      <c r="AI336" s="5" t="n">
        <f aca="false">IF(AA336="Intervalo 1",'[1]Pesos dos Critérios'!$R$12,IF(AA336="Intervalo 2",'[1]Pesos dos Critérios'!$S$12,IF(AA336="Intervalo 3",'[1]Pesos dos Critérios'!$T$12,'[1]Pesos dos Critérios'!$U$12)))</f>
        <v>0.0547619047619048</v>
      </c>
      <c r="AJ336" s="5" t="n">
        <f aca="false">SUM(AB336:AI336)</f>
        <v>0.238941154979406</v>
      </c>
      <c r="AK336" s="5" t="n">
        <v>335</v>
      </c>
      <c r="AM336" s="1" t="s">
        <v>60</v>
      </c>
    </row>
    <row r="337" customFormat="false" ht="13.8" hidden="false" customHeight="false" outlineLevel="0" collapsed="false">
      <c r="A337" s="7" t="n">
        <v>2013</v>
      </c>
      <c r="B337" s="7" t="s">
        <v>371</v>
      </c>
      <c r="C337" s="8" t="s">
        <v>372</v>
      </c>
      <c r="D337" s="7" t="s">
        <v>320</v>
      </c>
      <c r="E337" s="7" t="s">
        <v>410</v>
      </c>
      <c r="F337" s="7" t="s">
        <v>408</v>
      </c>
      <c r="G337" s="7" t="s">
        <v>224</v>
      </c>
      <c r="H337" s="9" t="n">
        <v>2</v>
      </c>
      <c r="I337" s="7" t="s">
        <v>219</v>
      </c>
      <c r="J337" s="8" t="s">
        <v>86</v>
      </c>
      <c r="K337" s="10" t="s">
        <v>46</v>
      </c>
      <c r="L337" s="10" t="s">
        <v>83</v>
      </c>
      <c r="M337" s="10" t="s">
        <v>48</v>
      </c>
      <c r="N337" s="10" t="n">
        <v>0.029</v>
      </c>
      <c r="O337" s="9" t="s">
        <v>58</v>
      </c>
      <c r="P337" s="11" t="n">
        <v>0.281</v>
      </c>
      <c r="Q337" s="8" t="s">
        <v>57</v>
      </c>
      <c r="R337" s="11" t="n">
        <v>0.016</v>
      </c>
      <c r="S337" s="8" t="s">
        <v>49</v>
      </c>
      <c r="T337" s="11" t="n">
        <v>140</v>
      </c>
      <c r="U337" s="8" t="s">
        <v>58</v>
      </c>
      <c r="V337" s="11" t="n">
        <v>6.23</v>
      </c>
      <c r="W337" s="11" t="n">
        <v>7.49</v>
      </c>
      <c r="X337" s="11" t="n">
        <v>8.9</v>
      </c>
      <c r="Y337" s="11" t="n">
        <v>10.7</v>
      </c>
      <c r="Z337" s="11" t="n">
        <v>2.28</v>
      </c>
      <c r="AA337" s="8" t="s">
        <v>58</v>
      </c>
      <c r="AB337" s="5" t="n">
        <f aca="false">IF(C337='[1]Pesos dos Critérios'!$V$3,'[1]Pesos dos Critérios'!$V$12,IF(Planilha1!C337='[1]Pesos dos Critérios'!$W$3,'[1]Pesos dos Critérios'!$W$12,IF(Planilha1!C337='[1]Pesos dos Critérios'!$X$3,'[1]Pesos dos Critérios'!$X$12,IF(Planilha1!C337='[1]Pesos dos Critérios'!$Y$3,'[1]Pesos dos Critérios'!$Y$12,'[1]Pesos dos Critérios'!$Z$12))))</f>
        <v>0.0218518518518519</v>
      </c>
      <c r="AC337" s="5" t="n">
        <f aca="false">IF(H337=1,'[1]Pesos dos Critérios'!$AD$12,IF(Planilha1!H337=2,'[1]Pesos dos Critérios'!$AE$12,IF(Planilha1!H337=3,'[1]Pesos dos Critérios'!$AF$12,IF(Planilha1!H337=4,'[1]Pesos dos Critérios'!$AG$12,'[1]Pesos dos Critérios'!$AH$12))))</f>
        <v>0.0273148148148148</v>
      </c>
      <c r="AD337" s="5" t="n">
        <f aca="false">IF(J337='[1]Pesos dos Critérios'!$AA$3,'[1]Pesos dos Critérios'!$AA$12,IF(Planilha1!J337='[1]Pesos dos Critérios'!$AB$3,'[1]Pesos dos Critérios'!$AB$12,'[1]Pesos dos Critérios'!$AC$12))</f>
        <v>0.037037037037037</v>
      </c>
      <c r="AE337" s="5" t="n">
        <f aca="false">IF(O337="Intervalo 1",'[1]Pesos dos Critérios'!$J$12,IF(Planilha1!O337="Intervalo 2",'[1]Pesos dos Critérios'!$K$12,IF(Planilha1!O337="Intervalo 3",'[1]Pesos dos Critérios'!$L$12,'[1]Pesos dos Critérios'!$M$12)))</f>
        <v>0.0218406285072952</v>
      </c>
      <c r="AF337" s="5" t="n">
        <f aca="false">IF(Q337="Intervalo 1",'[1]Pesos dos Critérios'!$B$12,IF(Q337="Intervalo 2",'[1]Pesos dos Critérios'!$C$12,IF(Q337="Intervalo 3",'[1]Pesos dos Critérios'!$D$12,'[1]Pesos dos Critérios'!$E$12)))</f>
        <v>0.0236095012051296</v>
      </c>
      <c r="AG337" s="5" t="n">
        <f aca="false">IF(S337="Intervalo 1",'[1]Pesos dos Critérios'!$F$12,IF(S337="Intervalo 2",'[1]Pesos dos Critérios'!$G$12,IF(S337="Intervalo 3",'[1]Pesos dos Critérios'!$H$12,'[1]Pesos dos Critérios'!$I$12)))</f>
        <v>0.0375661375661376</v>
      </c>
      <c r="AH337" s="5" t="n">
        <f aca="false">IF(U337="Intervalo 1",'[1]Pesos dos Critérios'!$N$12,IF(U337="Intervalo 2",'[1]Pesos dos Critérios'!$O$12,IF(U337="Intervalo 3",'[1]Pesos dos Critérios'!$P$12,'[1]Pesos dos Critérios'!$Q$12)))</f>
        <v>0.0274470899470899</v>
      </c>
      <c r="AI337" s="5" t="n">
        <f aca="false">IF(AA337="Intervalo 1",'[1]Pesos dos Critérios'!$R$12,IF(AA337="Intervalo 2",'[1]Pesos dos Critérios'!$S$12,IF(AA337="Intervalo 3",'[1]Pesos dos Critérios'!$T$12,'[1]Pesos dos Critérios'!$U$12)))</f>
        <v>0.0547619047619048</v>
      </c>
      <c r="AJ337" s="5" t="n">
        <f aca="false">SUM(AB337:AI337)</f>
        <v>0.251428965691261</v>
      </c>
      <c r="AK337" s="5" t="n">
        <v>336</v>
      </c>
      <c r="AM337" s="1" t="s">
        <v>60</v>
      </c>
    </row>
    <row r="338" customFormat="false" ht="13.8" hidden="false" customHeight="false" outlineLevel="0" collapsed="false">
      <c r="A338" s="7" t="n">
        <v>2013</v>
      </c>
      <c r="B338" s="7" t="s">
        <v>371</v>
      </c>
      <c r="C338" s="8" t="s">
        <v>372</v>
      </c>
      <c r="D338" s="7" t="s">
        <v>106</v>
      </c>
      <c r="E338" s="7" t="s">
        <v>411</v>
      </c>
      <c r="F338" s="7" t="s">
        <v>412</v>
      </c>
      <c r="G338" s="7" t="s">
        <v>123</v>
      </c>
      <c r="H338" s="9" t="n">
        <v>2</v>
      </c>
      <c r="I338" s="7" t="s">
        <v>44</v>
      </c>
      <c r="J338" s="8" t="s">
        <v>45</v>
      </c>
      <c r="K338" s="10" t="s">
        <v>46</v>
      </c>
      <c r="L338" s="10" t="s">
        <v>47</v>
      </c>
      <c r="M338" s="10" t="s">
        <v>56</v>
      </c>
      <c r="N338" s="10" t="n">
        <v>0.022</v>
      </c>
      <c r="O338" s="9" t="s">
        <v>57</v>
      </c>
      <c r="P338" s="11" t="n">
        <v>0.434</v>
      </c>
      <c r="Q338" s="8" t="s">
        <v>58</v>
      </c>
      <c r="R338" s="11" t="n">
        <v>0.052</v>
      </c>
      <c r="S338" s="8" t="s">
        <v>50</v>
      </c>
      <c r="T338" s="11" t="n">
        <v>131</v>
      </c>
      <c r="U338" s="8" t="s">
        <v>58</v>
      </c>
      <c r="V338" s="11" t="n">
        <v>6.7</v>
      </c>
      <c r="W338" s="11" t="n">
        <v>7.4</v>
      </c>
      <c r="X338" s="11" t="n">
        <v>10</v>
      </c>
      <c r="Y338" s="11" t="n">
        <v>10.7</v>
      </c>
      <c r="Z338" s="11" t="n">
        <v>2.14</v>
      </c>
      <c r="AA338" s="8" t="s">
        <v>58</v>
      </c>
      <c r="AB338" s="5" t="n">
        <f aca="false">IF(C338='[1]Pesos dos Critérios'!$V$3,'[1]Pesos dos Critérios'!$V$12,IF(Planilha1!C338='[1]Pesos dos Critérios'!$W$3,'[1]Pesos dos Critérios'!$W$12,IF(Planilha1!C338='[1]Pesos dos Critérios'!$X$3,'[1]Pesos dos Critérios'!$X$12,IF(Planilha1!C338='[1]Pesos dos Critérios'!$Y$3,'[1]Pesos dos Critérios'!$Y$12,'[1]Pesos dos Critérios'!$Z$12))))</f>
        <v>0.0218518518518519</v>
      </c>
      <c r="AC338" s="5" t="n">
        <f aca="false">IF(H338=1,'[1]Pesos dos Critérios'!$AD$12,IF(Planilha1!H338=2,'[1]Pesos dos Critérios'!$AE$12,IF(Planilha1!H338=3,'[1]Pesos dos Critérios'!$AF$12,IF(Planilha1!H338=4,'[1]Pesos dos Critérios'!$AG$12,'[1]Pesos dos Critérios'!$AH$12))))</f>
        <v>0.0273148148148148</v>
      </c>
      <c r="AD338" s="5" t="n">
        <f aca="false">IF(J338='[1]Pesos dos Critérios'!$AA$3,'[1]Pesos dos Critérios'!$AA$12,IF(Planilha1!J338='[1]Pesos dos Critérios'!$AB$3,'[1]Pesos dos Critérios'!$AB$12,'[1]Pesos dos Critérios'!$AC$12))</f>
        <v>0.037037037037037</v>
      </c>
      <c r="AE338" s="5" t="n">
        <f aca="false">IF(O338="Intervalo 1",'[1]Pesos dos Critérios'!$J$12,IF(Planilha1!O338="Intervalo 2",'[1]Pesos dos Critérios'!$K$12,IF(Planilha1!O338="Intervalo 3",'[1]Pesos dos Critérios'!$L$12,'[1]Pesos dos Critérios'!$M$12)))</f>
        <v>0.0240628507295174</v>
      </c>
      <c r="AF338" s="5" t="n">
        <f aca="false">IF(Q338="Intervalo 1",'[1]Pesos dos Critérios'!$B$12,IF(Q338="Intervalo 2",'[1]Pesos dos Critérios'!$C$12,IF(Q338="Intervalo 3",'[1]Pesos dos Critérios'!$D$12,'[1]Pesos dos Critérios'!$E$12)))</f>
        <v>0.0213326341741642</v>
      </c>
      <c r="AG338" s="5" t="n">
        <f aca="false">IF(S338="Intervalo 1",'[1]Pesos dos Critérios'!$F$12,IF(S338="Intervalo 2",'[1]Pesos dos Critérios'!$G$12,IF(S338="Intervalo 3",'[1]Pesos dos Critérios'!$H$12,'[1]Pesos dos Critérios'!$I$12)))</f>
        <v>0.0187830687830688</v>
      </c>
      <c r="AH338" s="5" t="n">
        <f aca="false">IF(U338="Intervalo 1",'[1]Pesos dos Critérios'!$N$12,IF(U338="Intervalo 2",'[1]Pesos dos Critérios'!$O$12,IF(U338="Intervalo 3",'[1]Pesos dos Critérios'!$P$12,'[1]Pesos dos Critérios'!$Q$12)))</f>
        <v>0.0274470899470899</v>
      </c>
      <c r="AI338" s="5" t="n">
        <f aca="false">IF(AA338="Intervalo 1",'[1]Pesos dos Critérios'!$R$12,IF(AA338="Intervalo 2",'[1]Pesos dos Critérios'!$S$12,IF(AA338="Intervalo 3",'[1]Pesos dos Critérios'!$T$12,'[1]Pesos dos Critérios'!$U$12)))</f>
        <v>0.0547619047619048</v>
      </c>
      <c r="AJ338" s="5" t="n">
        <f aca="false">SUM(AB338:AI338)</f>
        <v>0.232591252099449</v>
      </c>
      <c r="AK338" s="5" t="n">
        <v>337</v>
      </c>
      <c r="AM338" s="1" t="s">
        <v>60</v>
      </c>
    </row>
    <row r="339" customFormat="false" ht="13.8" hidden="false" customHeight="false" outlineLevel="0" collapsed="false">
      <c r="A339" s="7" t="n">
        <v>2013</v>
      </c>
      <c r="B339" s="7" t="s">
        <v>371</v>
      </c>
      <c r="C339" s="8" t="s">
        <v>372</v>
      </c>
      <c r="D339" s="7" t="s">
        <v>106</v>
      </c>
      <c r="E339" s="7" t="s">
        <v>411</v>
      </c>
      <c r="F339" s="7" t="s">
        <v>413</v>
      </c>
      <c r="G339" s="7" t="s">
        <v>123</v>
      </c>
      <c r="H339" s="9" t="n">
        <v>2</v>
      </c>
      <c r="I339" s="7" t="s">
        <v>44</v>
      </c>
      <c r="J339" s="8" t="s">
        <v>45</v>
      </c>
      <c r="K339" s="10" t="s">
        <v>46</v>
      </c>
      <c r="L339" s="10" t="s">
        <v>47</v>
      </c>
      <c r="M339" s="10" t="s">
        <v>56</v>
      </c>
      <c r="N339" s="10" t="n">
        <v>0.022</v>
      </c>
      <c r="O339" s="9" t="s">
        <v>57</v>
      </c>
      <c r="P339" s="11" t="n">
        <v>0.434</v>
      </c>
      <c r="Q339" s="8" t="s">
        <v>58</v>
      </c>
      <c r="R339" s="11" t="n">
        <v>0.052</v>
      </c>
      <c r="S339" s="8" t="s">
        <v>50</v>
      </c>
      <c r="T339" s="11" t="n">
        <v>131</v>
      </c>
      <c r="U339" s="8" t="s">
        <v>58</v>
      </c>
      <c r="V339" s="11" t="n">
        <v>6.7</v>
      </c>
      <c r="W339" s="11" t="n">
        <v>7.4</v>
      </c>
      <c r="X339" s="11" t="n">
        <v>10</v>
      </c>
      <c r="Y339" s="11" t="n">
        <v>10.7</v>
      </c>
      <c r="Z339" s="11" t="n">
        <v>2.14</v>
      </c>
      <c r="AA339" s="8" t="s">
        <v>58</v>
      </c>
      <c r="AB339" s="5" t="n">
        <f aca="false">IF(C339='[1]Pesos dos Critérios'!$V$3,'[1]Pesos dos Critérios'!$V$12,IF(Planilha1!C339='[1]Pesos dos Critérios'!$W$3,'[1]Pesos dos Critérios'!$W$12,IF(Planilha1!C339='[1]Pesos dos Critérios'!$X$3,'[1]Pesos dos Critérios'!$X$12,IF(Planilha1!C339='[1]Pesos dos Critérios'!$Y$3,'[1]Pesos dos Critérios'!$Y$12,'[1]Pesos dos Critérios'!$Z$12))))</f>
        <v>0.0218518518518519</v>
      </c>
      <c r="AC339" s="5" t="n">
        <f aca="false">IF(H339=1,'[1]Pesos dos Critérios'!$AD$12,IF(Planilha1!H339=2,'[1]Pesos dos Critérios'!$AE$12,IF(Planilha1!H339=3,'[1]Pesos dos Critérios'!$AF$12,IF(Planilha1!H339=4,'[1]Pesos dos Critérios'!$AG$12,'[1]Pesos dos Critérios'!$AH$12))))</f>
        <v>0.0273148148148148</v>
      </c>
      <c r="AD339" s="5" t="n">
        <f aca="false">IF(J339='[1]Pesos dos Critérios'!$AA$3,'[1]Pesos dos Critérios'!$AA$12,IF(Planilha1!J339='[1]Pesos dos Critérios'!$AB$3,'[1]Pesos dos Critérios'!$AB$12,'[1]Pesos dos Critérios'!$AC$12))</f>
        <v>0.037037037037037</v>
      </c>
      <c r="AE339" s="5" t="n">
        <f aca="false">IF(O339="Intervalo 1",'[1]Pesos dos Critérios'!$J$12,IF(Planilha1!O339="Intervalo 2",'[1]Pesos dos Critérios'!$K$12,IF(Planilha1!O339="Intervalo 3",'[1]Pesos dos Critérios'!$L$12,'[1]Pesos dos Critérios'!$M$12)))</f>
        <v>0.0240628507295174</v>
      </c>
      <c r="AF339" s="5" t="n">
        <f aca="false">IF(Q339="Intervalo 1",'[1]Pesos dos Critérios'!$B$12,IF(Q339="Intervalo 2",'[1]Pesos dos Critérios'!$C$12,IF(Q339="Intervalo 3",'[1]Pesos dos Critérios'!$D$12,'[1]Pesos dos Critérios'!$E$12)))</f>
        <v>0.0213326341741642</v>
      </c>
      <c r="AG339" s="5" t="n">
        <f aca="false">IF(S339="Intervalo 1",'[1]Pesos dos Critérios'!$F$12,IF(S339="Intervalo 2",'[1]Pesos dos Critérios'!$G$12,IF(S339="Intervalo 3",'[1]Pesos dos Critérios'!$H$12,'[1]Pesos dos Critérios'!$I$12)))</f>
        <v>0.0187830687830688</v>
      </c>
      <c r="AH339" s="5" t="n">
        <f aca="false">IF(U339="Intervalo 1",'[1]Pesos dos Critérios'!$N$12,IF(U339="Intervalo 2",'[1]Pesos dos Critérios'!$O$12,IF(U339="Intervalo 3",'[1]Pesos dos Critérios'!$P$12,'[1]Pesos dos Critérios'!$Q$12)))</f>
        <v>0.0274470899470899</v>
      </c>
      <c r="AI339" s="5" t="n">
        <f aca="false">IF(AA339="Intervalo 1",'[1]Pesos dos Critérios'!$R$12,IF(AA339="Intervalo 2",'[1]Pesos dos Critérios'!$S$12,IF(AA339="Intervalo 3",'[1]Pesos dos Critérios'!$T$12,'[1]Pesos dos Critérios'!$U$12)))</f>
        <v>0.0547619047619048</v>
      </c>
      <c r="AJ339" s="5" t="n">
        <f aca="false">SUM(AB339:AI339)</f>
        <v>0.232591252099449</v>
      </c>
      <c r="AK339" s="5" t="n">
        <v>338</v>
      </c>
      <c r="AM339" s="1" t="s">
        <v>60</v>
      </c>
    </row>
    <row r="340" customFormat="false" ht="13.8" hidden="false" customHeight="false" outlineLevel="0" collapsed="false">
      <c r="A340" s="7" t="n">
        <v>2013</v>
      </c>
      <c r="B340" s="7" t="s">
        <v>371</v>
      </c>
      <c r="C340" s="8" t="s">
        <v>372</v>
      </c>
      <c r="D340" s="7" t="s">
        <v>106</v>
      </c>
      <c r="E340" s="7" t="s">
        <v>411</v>
      </c>
      <c r="F340" s="7" t="s">
        <v>414</v>
      </c>
      <c r="G340" s="7" t="s">
        <v>123</v>
      </c>
      <c r="H340" s="9" t="n">
        <v>2</v>
      </c>
      <c r="I340" s="7" t="s">
        <v>44</v>
      </c>
      <c r="J340" s="8" t="s">
        <v>45</v>
      </c>
      <c r="K340" s="10" t="s">
        <v>46</v>
      </c>
      <c r="L340" s="10" t="s">
        <v>47</v>
      </c>
      <c r="M340" s="10" t="s">
        <v>56</v>
      </c>
      <c r="N340" s="10" t="n">
        <v>0.022</v>
      </c>
      <c r="O340" s="9" t="s">
        <v>57</v>
      </c>
      <c r="P340" s="11" t="n">
        <v>0.434</v>
      </c>
      <c r="Q340" s="8" t="s">
        <v>58</v>
      </c>
      <c r="R340" s="11" t="n">
        <v>0.052</v>
      </c>
      <c r="S340" s="8" t="s">
        <v>50</v>
      </c>
      <c r="T340" s="11" t="n">
        <v>131</v>
      </c>
      <c r="U340" s="8" t="s">
        <v>58</v>
      </c>
      <c r="V340" s="11" t="n">
        <v>6.7</v>
      </c>
      <c r="W340" s="11" t="n">
        <v>7.4</v>
      </c>
      <c r="X340" s="11" t="n">
        <v>10</v>
      </c>
      <c r="Y340" s="11" t="n">
        <v>10.7</v>
      </c>
      <c r="Z340" s="11" t="n">
        <v>2.14</v>
      </c>
      <c r="AA340" s="8" t="s">
        <v>58</v>
      </c>
      <c r="AB340" s="5" t="n">
        <f aca="false">IF(C340='[1]Pesos dos Critérios'!$V$3,'[1]Pesos dos Critérios'!$V$12,IF(Planilha1!C340='[1]Pesos dos Critérios'!$W$3,'[1]Pesos dos Critérios'!$W$12,IF(Planilha1!C340='[1]Pesos dos Critérios'!$X$3,'[1]Pesos dos Critérios'!$X$12,IF(Planilha1!C340='[1]Pesos dos Critérios'!$Y$3,'[1]Pesos dos Critérios'!$Y$12,'[1]Pesos dos Critérios'!$Z$12))))</f>
        <v>0.0218518518518519</v>
      </c>
      <c r="AC340" s="5" t="n">
        <f aca="false">IF(H340=1,'[1]Pesos dos Critérios'!$AD$12,IF(Planilha1!H340=2,'[1]Pesos dos Critérios'!$AE$12,IF(Planilha1!H340=3,'[1]Pesos dos Critérios'!$AF$12,IF(Planilha1!H340=4,'[1]Pesos dos Critérios'!$AG$12,'[1]Pesos dos Critérios'!$AH$12))))</f>
        <v>0.0273148148148148</v>
      </c>
      <c r="AD340" s="5" t="n">
        <f aca="false">IF(J340='[1]Pesos dos Critérios'!$AA$3,'[1]Pesos dos Critérios'!$AA$12,IF(Planilha1!J340='[1]Pesos dos Critérios'!$AB$3,'[1]Pesos dos Critérios'!$AB$12,'[1]Pesos dos Critérios'!$AC$12))</f>
        <v>0.037037037037037</v>
      </c>
      <c r="AE340" s="5" t="n">
        <f aca="false">IF(O340="Intervalo 1",'[1]Pesos dos Critérios'!$J$12,IF(Planilha1!O340="Intervalo 2",'[1]Pesos dos Critérios'!$K$12,IF(Planilha1!O340="Intervalo 3",'[1]Pesos dos Critérios'!$L$12,'[1]Pesos dos Critérios'!$M$12)))</f>
        <v>0.0240628507295174</v>
      </c>
      <c r="AF340" s="5" t="n">
        <f aca="false">IF(Q340="Intervalo 1",'[1]Pesos dos Critérios'!$B$12,IF(Q340="Intervalo 2",'[1]Pesos dos Critérios'!$C$12,IF(Q340="Intervalo 3",'[1]Pesos dos Critérios'!$D$12,'[1]Pesos dos Critérios'!$E$12)))</f>
        <v>0.0213326341741642</v>
      </c>
      <c r="AG340" s="5" t="n">
        <f aca="false">IF(S340="Intervalo 1",'[1]Pesos dos Critérios'!$F$12,IF(S340="Intervalo 2",'[1]Pesos dos Critérios'!$G$12,IF(S340="Intervalo 3",'[1]Pesos dos Critérios'!$H$12,'[1]Pesos dos Critérios'!$I$12)))</f>
        <v>0.0187830687830688</v>
      </c>
      <c r="AH340" s="5" t="n">
        <f aca="false">IF(U340="Intervalo 1",'[1]Pesos dos Critérios'!$N$12,IF(U340="Intervalo 2",'[1]Pesos dos Critérios'!$O$12,IF(U340="Intervalo 3",'[1]Pesos dos Critérios'!$P$12,'[1]Pesos dos Critérios'!$Q$12)))</f>
        <v>0.0274470899470899</v>
      </c>
      <c r="AI340" s="5" t="n">
        <f aca="false">IF(AA340="Intervalo 1",'[1]Pesos dos Critérios'!$R$12,IF(AA340="Intervalo 2",'[1]Pesos dos Critérios'!$S$12,IF(AA340="Intervalo 3",'[1]Pesos dos Critérios'!$T$12,'[1]Pesos dos Critérios'!$U$12)))</f>
        <v>0.0547619047619048</v>
      </c>
      <c r="AJ340" s="5" t="n">
        <f aca="false">SUM(AB340:AI340)</f>
        <v>0.232591252099449</v>
      </c>
      <c r="AK340" s="5" t="n">
        <v>339</v>
      </c>
      <c r="AM340" s="1" t="s">
        <v>60</v>
      </c>
    </row>
    <row r="341" customFormat="false" ht="13.8" hidden="false" customHeight="false" outlineLevel="0" collapsed="false">
      <c r="A341" s="7" t="n">
        <v>2013</v>
      </c>
      <c r="B341" s="7" t="s">
        <v>371</v>
      </c>
      <c r="C341" s="8" t="s">
        <v>372</v>
      </c>
      <c r="D341" s="7" t="s">
        <v>106</v>
      </c>
      <c r="E341" s="7" t="s">
        <v>411</v>
      </c>
      <c r="F341" s="7" t="s">
        <v>414</v>
      </c>
      <c r="G341" s="7" t="s">
        <v>224</v>
      </c>
      <c r="H341" s="9" t="n">
        <v>2</v>
      </c>
      <c r="I341" s="7" t="s">
        <v>126</v>
      </c>
      <c r="J341" s="8" t="s">
        <v>45</v>
      </c>
      <c r="K341" s="10" t="s">
        <v>46</v>
      </c>
      <c r="L341" s="10" t="s">
        <v>47</v>
      </c>
      <c r="M341" s="10" t="s">
        <v>56</v>
      </c>
      <c r="N341" s="10" t="n">
        <v>0.04</v>
      </c>
      <c r="O341" s="9" t="s">
        <v>50</v>
      </c>
      <c r="P341" s="11" t="n">
        <v>0.439</v>
      </c>
      <c r="Q341" s="8" t="s">
        <v>58</v>
      </c>
      <c r="R341" s="11" t="n">
        <v>0.044</v>
      </c>
      <c r="S341" s="8" t="s">
        <v>58</v>
      </c>
      <c r="T341" s="11" t="n">
        <v>129</v>
      </c>
      <c r="U341" s="8" t="s">
        <v>58</v>
      </c>
      <c r="V341" s="11" t="n">
        <v>6.7</v>
      </c>
      <c r="W341" s="11" t="n">
        <v>7.8</v>
      </c>
      <c r="X341" s="11" t="n">
        <v>9.9</v>
      </c>
      <c r="Y341" s="11" t="n">
        <v>11.2</v>
      </c>
      <c r="Z341" s="11" t="n">
        <v>2.11</v>
      </c>
      <c r="AA341" s="8" t="s">
        <v>58</v>
      </c>
      <c r="AB341" s="5" t="n">
        <f aca="false">IF(C341='[1]Pesos dos Critérios'!$V$3,'[1]Pesos dos Critérios'!$V$12,IF(Planilha1!C341='[1]Pesos dos Critérios'!$W$3,'[1]Pesos dos Critérios'!$W$12,IF(Planilha1!C341='[1]Pesos dos Critérios'!$X$3,'[1]Pesos dos Critérios'!$X$12,IF(Planilha1!C341='[1]Pesos dos Critérios'!$Y$3,'[1]Pesos dos Critérios'!$Y$12,'[1]Pesos dos Critérios'!$Z$12))))</f>
        <v>0.0218518518518519</v>
      </c>
      <c r="AC341" s="5" t="n">
        <f aca="false">IF(H341=1,'[1]Pesos dos Critérios'!$AD$12,IF(Planilha1!H341=2,'[1]Pesos dos Critérios'!$AE$12,IF(Planilha1!H341=3,'[1]Pesos dos Critérios'!$AF$12,IF(Planilha1!H341=4,'[1]Pesos dos Critérios'!$AG$12,'[1]Pesos dos Critérios'!$AH$12))))</f>
        <v>0.0273148148148148</v>
      </c>
      <c r="AD341" s="5" t="n">
        <f aca="false">IF(J341='[1]Pesos dos Critérios'!$AA$3,'[1]Pesos dos Critérios'!$AA$12,IF(Planilha1!J341='[1]Pesos dos Critérios'!$AB$3,'[1]Pesos dos Critérios'!$AB$12,'[1]Pesos dos Critérios'!$AC$12))</f>
        <v>0.037037037037037</v>
      </c>
      <c r="AE341" s="5" t="n">
        <f aca="false">IF(O341="Intervalo 1",'[1]Pesos dos Critérios'!$J$12,IF(Planilha1!O341="Intervalo 2",'[1]Pesos dos Critérios'!$K$12,IF(Planilha1!O341="Intervalo 3",'[1]Pesos dos Critérios'!$L$12,'[1]Pesos dos Critérios'!$M$12)))</f>
        <v>0.0120314253647587</v>
      </c>
      <c r="AF341" s="5" t="n">
        <f aca="false">IF(Q341="Intervalo 1",'[1]Pesos dos Critérios'!$B$12,IF(Q341="Intervalo 2",'[1]Pesos dos Critérios'!$C$12,IF(Q341="Intervalo 3",'[1]Pesos dos Critérios'!$D$12,'[1]Pesos dos Critérios'!$E$12)))</f>
        <v>0.0213326341741642</v>
      </c>
      <c r="AG341" s="5" t="n">
        <f aca="false">IF(S341="Intervalo 1",'[1]Pesos dos Critérios'!$F$12,IF(S341="Intervalo 2",'[1]Pesos dos Critérios'!$G$12,IF(S341="Intervalo 3",'[1]Pesos dos Critérios'!$H$12,'[1]Pesos dos Critérios'!$I$12)))</f>
        <v>0.0227513227513227</v>
      </c>
      <c r="AH341" s="5" t="n">
        <f aca="false">IF(U341="Intervalo 1",'[1]Pesos dos Critérios'!$N$12,IF(U341="Intervalo 2",'[1]Pesos dos Critérios'!$O$12,IF(U341="Intervalo 3",'[1]Pesos dos Critérios'!$P$12,'[1]Pesos dos Critérios'!$Q$12)))</f>
        <v>0.0274470899470899</v>
      </c>
      <c r="AI341" s="5" t="n">
        <f aca="false">IF(AA341="Intervalo 1",'[1]Pesos dos Critérios'!$R$12,IF(AA341="Intervalo 2",'[1]Pesos dos Critérios'!$S$12,IF(AA341="Intervalo 3",'[1]Pesos dos Critérios'!$T$12,'[1]Pesos dos Critérios'!$U$12)))</f>
        <v>0.0547619047619048</v>
      </c>
      <c r="AJ341" s="5" t="n">
        <f aca="false">SUM(AB341:AI341)</f>
        <v>0.224528080702944</v>
      </c>
      <c r="AK341" s="5" t="n">
        <v>340</v>
      </c>
      <c r="AM341" s="1" t="s">
        <v>96</v>
      </c>
    </row>
    <row r="342" customFormat="false" ht="13.8" hidden="false" customHeight="false" outlineLevel="0" collapsed="false">
      <c r="A342" s="7" t="n">
        <v>2013</v>
      </c>
      <c r="B342" s="7" t="s">
        <v>371</v>
      </c>
      <c r="C342" s="8" t="s">
        <v>372</v>
      </c>
      <c r="D342" s="7" t="s">
        <v>248</v>
      </c>
      <c r="E342" s="7" t="s">
        <v>415</v>
      </c>
      <c r="F342" s="7" t="s">
        <v>408</v>
      </c>
      <c r="G342" s="7" t="s">
        <v>224</v>
      </c>
      <c r="H342" s="9" t="n">
        <v>2</v>
      </c>
      <c r="I342" s="7" t="s">
        <v>44</v>
      </c>
      <c r="J342" s="8" t="s">
        <v>45</v>
      </c>
      <c r="K342" s="10" t="s">
        <v>46</v>
      </c>
      <c r="L342" s="10" t="s">
        <v>47</v>
      </c>
      <c r="M342" s="10" t="s">
        <v>48</v>
      </c>
      <c r="N342" s="10" t="n">
        <v>0.042</v>
      </c>
      <c r="O342" s="9" t="s">
        <v>50</v>
      </c>
      <c r="P342" s="11" t="n">
        <v>1.182</v>
      </c>
      <c r="Q342" s="8" t="s">
        <v>50</v>
      </c>
      <c r="R342" s="11" t="n">
        <v>0.04</v>
      </c>
      <c r="S342" s="8" t="s">
        <v>58</v>
      </c>
      <c r="T342" s="11" t="n">
        <v>166</v>
      </c>
      <c r="U342" s="8" t="s">
        <v>50</v>
      </c>
      <c r="V342" s="11" t="n">
        <v>5.32</v>
      </c>
      <c r="W342" s="11" t="n">
        <v>6.44</v>
      </c>
      <c r="X342" s="11" t="n">
        <v>7.6</v>
      </c>
      <c r="Y342" s="11" t="n">
        <v>9.2</v>
      </c>
      <c r="Z342" s="11" t="n">
        <v>2.7</v>
      </c>
      <c r="AA342" s="8" t="s">
        <v>50</v>
      </c>
      <c r="AB342" s="5" t="n">
        <f aca="false">IF(C342='[1]Pesos dos Critérios'!$V$3,'[1]Pesos dos Critérios'!$V$12,IF(Planilha1!C342='[1]Pesos dos Critérios'!$W$3,'[1]Pesos dos Critérios'!$W$12,IF(Planilha1!C342='[1]Pesos dos Critérios'!$X$3,'[1]Pesos dos Critérios'!$X$12,IF(Planilha1!C342='[1]Pesos dos Critérios'!$Y$3,'[1]Pesos dos Critérios'!$Y$12,'[1]Pesos dos Critérios'!$Z$12))))</f>
        <v>0.0218518518518519</v>
      </c>
      <c r="AC342" s="5" t="n">
        <f aca="false">IF(H342=1,'[1]Pesos dos Critérios'!$AD$12,IF(Planilha1!H342=2,'[1]Pesos dos Critérios'!$AE$12,IF(Planilha1!H342=3,'[1]Pesos dos Critérios'!$AF$12,IF(Planilha1!H342=4,'[1]Pesos dos Critérios'!$AG$12,'[1]Pesos dos Critérios'!$AH$12))))</f>
        <v>0.0273148148148148</v>
      </c>
      <c r="AD342" s="5" t="n">
        <f aca="false">IF(J342='[1]Pesos dos Critérios'!$AA$3,'[1]Pesos dos Critérios'!$AA$12,IF(Planilha1!J342='[1]Pesos dos Critérios'!$AB$3,'[1]Pesos dos Critérios'!$AB$12,'[1]Pesos dos Critérios'!$AC$12))</f>
        <v>0.037037037037037</v>
      </c>
      <c r="AE342" s="5" t="n">
        <f aca="false">IF(O342="Intervalo 1",'[1]Pesos dos Critérios'!$J$12,IF(Planilha1!O342="Intervalo 2",'[1]Pesos dos Critérios'!$K$12,IF(Planilha1!O342="Intervalo 3",'[1]Pesos dos Critérios'!$L$12,'[1]Pesos dos Critérios'!$M$12)))</f>
        <v>0.0120314253647587</v>
      </c>
      <c r="AF342" s="5" t="n">
        <f aca="false">IF(Q342="Intervalo 1",'[1]Pesos dos Critérios'!$B$12,IF(Q342="Intervalo 2",'[1]Pesos dos Critérios'!$C$12,IF(Q342="Intervalo 3",'[1]Pesos dos Critérios'!$D$12,'[1]Pesos dos Critérios'!$E$12)))</f>
        <v>0.0111216904932752</v>
      </c>
      <c r="AG342" s="5" t="n">
        <f aca="false">IF(S342="Intervalo 1",'[1]Pesos dos Critérios'!$F$12,IF(S342="Intervalo 2",'[1]Pesos dos Critérios'!$G$12,IF(S342="Intervalo 3",'[1]Pesos dos Critérios'!$H$12,'[1]Pesos dos Critérios'!$I$12)))</f>
        <v>0.0227513227513227</v>
      </c>
      <c r="AH342" s="5" t="n">
        <f aca="false">IF(U342="Intervalo 1",'[1]Pesos dos Critérios'!$N$12,IF(U342="Intervalo 2",'[1]Pesos dos Critérios'!$O$12,IF(U342="Intervalo 3",'[1]Pesos dos Critérios'!$P$12,'[1]Pesos dos Critérios'!$Q$12)))</f>
        <v>0.019510582010582</v>
      </c>
      <c r="AI342" s="5" t="n">
        <f aca="false">IF(AA342="Intervalo 1",'[1]Pesos dos Critérios'!$R$12,IF(AA342="Intervalo 2",'[1]Pesos dos Critérios'!$S$12,IF(AA342="Intervalo 3",'[1]Pesos dos Critérios'!$T$12,'[1]Pesos dos Critérios'!$U$12)))</f>
        <v>0.0468253968253968</v>
      </c>
      <c r="AJ342" s="5" t="n">
        <f aca="false">SUM(AB342:AI342)</f>
        <v>0.198444121149039</v>
      </c>
      <c r="AK342" s="5" t="n">
        <v>341</v>
      </c>
      <c r="AM342" s="1" t="s">
        <v>96</v>
      </c>
    </row>
    <row r="343" customFormat="false" ht="13.8" hidden="false" customHeight="false" outlineLevel="0" collapsed="false">
      <c r="A343" s="7" t="n">
        <v>2013</v>
      </c>
      <c r="B343" s="7" t="s">
        <v>371</v>
      </c>
      <c r="C343" s="8" t="s">
        <v>372</v>
      </c>
      <c r="D343" s="7" t="s">
        <v>261</v>
      </c>
      <c r="E343" s="7" t="s">
        <v>416</v>
      </c>
      <c r="F343" s="7" t="s">
        <v>363</v>
      </c>
      <c r="G343" s="7" t="s">
        <v>224</v>
      </c>
      <c r="H343" s="9" t="n">
        <v>2</v>
      </c>
      <c r="I343" s="7" t="s">
        <v>217</v>
      </c>
      <c r="J343" s="8" t="s">
        <v>86</v>
      </c>
      <c r="K343" s="10" t="s">
        <v>46</v>
      </c>
      <c r="L343" s="10" t="s">
        <v>200</v>
      </c>
      <c r="M343" s="10" t="s">
        <v>48</v>
      </c>
      <c r="N343" s="10" t="n">
        <v>0.034</v>
      </c>
      <c r="O343" s="9" t="s">
        <v>50</v>
      </c>
      <c r="P343" s="11" t="n">
        <v>0.478</v>
      </c>
      <c r="Q343" s="8" t="s">
        <v>50</v>
      </c>
      <c r="R343" s="11" t="n">
        <v>0.028</v>
      </c>
      <c r="S343" s="8" t="s">
        <v>57</v>
      </c>
      <c r="T343" s="11" t="n">
        <v>180</v>
      </c>
      <c r="U343" s="8" t="s">
        <v>50</v>
      </c>
      <c r="V343" s="11" t="n">
        <v>4.83</v>
      </c>
      <c r="W343" s="11" t="n">
        <v>6.09</v>
      </c>
      <c r="X343" s="11" t="n">
        <v>6.9</v>
      </c>
      <c r="Y343" s="11" t="n">
        <v>8.7</v>
      </c>
      <c r="Z343" s="11" t="n">
        <v>2.92</v>
      </c>
      <c r="AA343" s="8" t="s">
        <v>50</v>
      </c>
      <c r="AB343" s="5" t="n">
        <f aca="false">IF(C343='[1]Pesos dos Critérios'!$V$3,'[1]Pesos dos Critérios'!$V$12,IF(Planilha1!C343='[1]Pesos dos Critérios'!$W$3,'[1]Pesos dos Critérios'!$W$12,IF(Planilha1!C343='[1]Pesos dos Critérios'!$X$3,'[1]Pesos dos Critérios'!$X$12,IF(Planilha1!C343='[1]Pesos dos Critérios'!$Y$3,'[1]Pesos dos Critérios'!$Y$12,'[1]Pesos dos Critérios'!$Z$12))))</f>
        <v>0.0218518518518519</v>
      </c>
      <c r="AC343" s="5" t="n">
        <f aca="false">IF(H343=1,'[1]Pesos dos Critérios'!$AD$12,IF(Planilha1!H343=2,'[1]Pesos dos Critérios'!$AE$12,IF(Planilha1!H343=3,'[1]Pesos dos Critérios'!$AF$12,IF(Planilha1!H343=4,'[1]Pesos dos Critérios'!$AG$12,'[1]Pesos dos Critérios'!$AH$12))))</f>
        <v>0.0273148148148148</v>
      </c>
      <c r="AD343" s="5" t="n">
        <f aca="false">IF(J343='[1]Pesos dos Critérios'!$AA$3,'[1]Pesos dos Critérios'!$AA$12,IF(Planilha1!J343='[1]Pesos dos Critérios'!$AB$3,'[1]Pesos dos Critérios'!$AB$12,'[1]Pesos dos Critérios'!$AC$12))</f>
        <v>0.037037037037037</v>
      </c>
      <c r="AE343" s="5" t="n">
        <f aca="false">IF(O343="Intervalo 1",'[1]Pesos dos Critérios'!$J$12,IF(Planilha1!O343="Intervalo 2",'[1]Pesos dos Critérios'!$K$12,IF(Planilha1!O343="Intervalo 3",'[1]Pesos dos Critérios'!$L$12,'[1]Pesos dos Critérios'!$M$12)))</f>
        <v>0.0120314253647587</v>
      </c>
      <c r="AF343" s="5" t="n">
        <f aca="false">IF(Q343="Intervalo 1",'[1]Pesos dos Critérios'!$B$12,IF(Q343="Intervalo 2",'[1]Pesos dos Critérios'!$C$12,IF(Q343="Intervalo 3",'[1]Pesos dos Critérios'!$D$12,'[1]Pesos dos Critérios'!$E$12)))</f>
        <v>0.0111216904932752</v>
      </c>
      <c r="AG343" s="5" t="n">
        <f aca="false">IF(S343="Intervalo 1",'[1]Pesos dos Critérios'!$F$12,IF(S343="Intervalo 2",'[1]Pesos dos Critérios'!$G$12,IF(S343="Intervalo 3",'[1]Pesos dos Critérios'!$H$12,'[1]Pesos dos Critérios'!$I$12)))</f>
        <v>0.032010582010582</v>
      </c>
      <c r="AH343" s="5" t="n">
        <f aca="false">IF(U343="Intervalo 1",'[1]Pesos dos Critérios'!$N$12,IF(U343="Intervalo 2",'[1]Pesos dos Critérios'!$O$12,IF(U343="Intervalo 3",'[1]Pesos dos Critérios'!$P$12,'[1]Pesos dos Critérios'!$Q$12)))</f>
        <v>0.019510582010582</v>
      </c>
      <c r="AI343" s="5" t="n">
        <f aca="false">IF(AA343="Intervalo 1",'[1]Pesos dos Critérios'!$R$12,IF(AA343="Intervalo 2",'[1]Pesos dos Critérios'!$S$12,IF(AA343="Intervalo 3",'[1]Pesos dos Critérios'!$T$12,'[1]Pesos dos Critérios'!$U$12)))</f>
        <v>0.0468253968253968</v>
      </c>
      <c r="AJ343" s="5" t="n">
        <f aca="false">SUM(AB343:AI343)</f>
        <v>0.207703380408298</v>
      </c>
      <c r="AK343" s="5" t="n">
        <v>342</v>
      </c>
      <c r="AM343" s="1" t="s">
        <v>96</v>
      </c>
    </row>
    <row r="344" customFormat="false" ht="13.8" hidden="false" customHeight="false" outlineLevel="0" collapsed="false">
      <c r="A344" s="7" t="n">
        <v>2013</v>
      </c>
      <c r="B344" s="7" t="s">
        <v>371</v>
      </c>
      <c r="C344" s="8" t="s">
        <v>372</v>
      </c>
      <c r="D344" s="7" t="s">
        <v>261</v>
      </c>
      <c r="E344" s="7" t="s">
        <v>416</v>
      </c>
      <c r="F344" s="7" t="s">
        <v>364</v>
      </c>
      <c r="G344" s="7" t="s">
        <v>224</v>
      </c>
      <c r="H344" s="9" t="n">
        <v>2</v>
      </c>
      <c r="I344" s="7" t="s">
        <v>217</v>
      </c>
      <c r="J344" s="8" t="s">
        <v>86</v>
      </c>
      <c r="K344" s="10" t="s">
        <v>46</v>
      </c>
      <c r="L344" s="10" t="s">
        <v>200</v>
      </c>
      <c r="M344" s="10" t="s">
        <v>48</v>
      </c>
      <c r="N344" s="10" t="n">
        <v>0.034</v>
      </c>
      <c r="O344" s="9" t="s">
        <v>50</v>
      </c>
      <c r="P344" s="11" t="n">
        <v>0.478</v>
      </c>
      <c r="Q344" s="8" t="s">
        <v>50</v>
      </c>
      <c r="R344" s="11" t="n">
        <v>0.028</v>
      </c>
      <c r="S344" s="8" t="s">
        <v>57</v>
      </c>
      <c r="T344" s="11" t="n">
        <v>180</v>
      </c>
      <c r="U344" s="8" t="s">
        <v>50</v>
      </c>
      <c r="V344" s="11" t="n">
        <v>4.83</v>
      </c>
      <c r="W344" s="11" t="n">
        <v>6.09</v>
      </c>
      <c r="X344" s="11" t="n">
        <v>6.9</v>
      </c>
      <c r="Y344" s="11" t="n">
        <v>8.7</v>
      </c>
      <c r="Z344" s="11" t="n">
        <v>2.92</v>
      </c>
      <c r="AA344" s="8" t="s">
        <v>50</v>
      </c>
      <c r="AB344" s="5" t="n">
        <f aca="false">IF(C344='[1]Pesos dos Critérios'!$V$3,'[1]Pesos dos Critérios'!$V$12,IF(Planilha1!C344='[1]Pesos dos Critérios'!$W$3,'[1]Pesos dos Critérios'!$W$12,IF(Planilha1!C344='[1]Pesos dos Critérios'!$X$3,'[1]Pesos dos Critérios'!$X$12,IF(Planilha1!C344='[1]Pesos dos Critérios'!$Y$3,'[1]Pesos dos Critérios'!$Y$12,'[1]Pesos dos Critérios'!$Z$12))))</f>
        <v>0.0218518518518519</v>
      </c>
      <c r="AC344" s="5" t="n">
        <f aca="false">IF(H344=1,'[1]Pesos dos Critérios'!$AD$12,IF(Planilha1!H344=2,'[1]Pesos dos Critérios'!$AE$12,IF(Planilha1!H344=3,'[1]Pesos dos Critérios'!$AF$12,IF(Planilha1!H344=4,'[1]Pesos dos Critérios'!$AG$12,'[1]Pesos dos Critérios'!$AH$12))))</f>
        <v>0.0273148148148148</v>
      </c>
      <c r="AD344" s="5" t="n">
        <f aca="false">IF(J344='[1]Pesos dos Critérios'!$AA$3,'[1]Pesos dos Critérios'!$AA$12,IF(Planilha1!J344='[1]Pesos dos Critérios'!$AB$3,'[1]Pesos dos Critérios'!$AB$12,'[1]Pesos dos Critérios'!$AC$12))</f>
        <v>0.037037037037037</v>
      </c>
      <c r="AE344" s="5" t="n">
        <f aca="false">IF(O344="Intervalo 1",'[1]Pesos dos Critérios'!$J$12,IF(Planilha1!O344="Intervalo 2",'[1]Pesos dos Critérios'!$K$12,IF(Planilha1!O344="Intervalo 3",'[1]Pesos dos Critérios'!$L$12,'[1]Pesos dos Critérios'!$M$12)))</f>
        <v>0.0120314253647587</v>
      </c>
      <c r="AF344" s="5" t="n">
        <f aca="false">IF(Q344="Intervalo 1",'[1]Pesos dos Critérios'!$B$12,IF(Q344="Intervalo 2",'[1]Pesos dos Critérios'!$C$12,IF(Q344="Intervalo 3",'[1]Pesos dos Critérios'!$D$12,'[1]Pesos dos Critérios'!$E$12)))</f>
        <v>0.0111216904932752</v>
      </c>
      <c r="AG344" s="5" t="n">
        <f aca="false">IF(S344="Intervalo 1",'[1]Pesos dos Critérios'!$F$12,IF(S344="Intervalo 2",'[1]Pesos dos Critérios'!$G$12,IF(S344="Intervalo 3",'[1]Pesos dos Critérios'!$H$12,'[1]Pesos dos Critérios'!$I$12)))</f>
        <v>0.032010582010582</v>
      </c>
      <c r="AH344" s="5" t="n">
        <f aca="false">IF(U344="Intervalo 1",'[1]Pesos dos Critérios'!$N$12,IF(U344="Intervalo 2",'[1]Pesos dos Critérios'!$O$12,IF(U344="Intervalo 3",'[1]Pesos dos Critérios'!$P$12,'[1]Pesos dos Critérios'!$Q$12)))</f>
        <v>0.019510582010582</v>
      </c>
      <c r="AI344" s="5" t="n">
        <f aca="false">IF(AA344="Intervalo 1",'[1]Pesos dos Critérios'!$R$12,IF(AA344="Intervalo 2",'[1]Pesos dos Critérios'!$S$12,IF(AA344="Intervalo 3",'[1]Pesos dos Critérios'!$T$12,'[1]Pesos dos Critérios'!$U$12)))</f>
        <v>0.0468253968253968</v>
      </c>
      <c r="AJ344" s="5" t="n">
        <f aca="false">SUM(AB344:AI344)</f>
        <v>0.207703380408298</v>
      </c>
      <c r="AK344" s="5" t="n">
        <v>343</v>
      </c>
      <c r="AM344" s="1" t="s">
        <v>96</v>
      </c>
    </row>
    <row r="345" customFormat="false" ht="13.8" hidden="false" customHeight="false" outlineLevel="0" collapsed="false">
      <c r="A345" s="7" t="n">
        <v>2013</v>
      </c>
      <c r="B345" s="7" t="s">
        <v>371</v>
      </c>
      <c r="C345" s="8" t="s">
        <v>372</v>
      </c>
      <c r="D345" s="7" t="s">
        <v>261</v>
      </c>
      <c r="E345" s="7" t="s">
        <v>416</v>
      </c>
      <c r="F345" s="7" t="s">
        <v>368</v>
      </c>
      <c r="G345" s="7" t="s">
        <v>224</v>
      </c>
      <c r="H345" s="9" t="n">
        <v>2</v>
      </c>
      <c r="I345" s="7" t="s">
        <v>217</v>
      </c>
      <c r="J345" s="8" t="s">
        <v>86</v>
      </c>
      <c r="K345" s="10" t="s">
        <v>46</v>
      </c>
      <c r="L345" s="10" t="s">
        <v>200</v>
      </c>
      <c r="M345" s="10" t="s">
        <v>48</v>
      </c>
      <c r="N345" s="10" t="n">
        <v>0.034</v>
      </c>
      <c r="O345" s="9" t="s">
        <v>50</v>
      </c>
      <c r="P345" s="11" t="n">
        <v>0.478</v>
      </c>
      <c r="Q345" s="8" t="s">
        <v>50</v>
      </c>
      <c r="R345" s="11" t="n">
        <v>0.028</v>
      </c>
      <c r="S345" s="8" t="s">
        <v>57</v>
      </c>
      <c r="T345" s="11" t="n">
        <v>180</v>
      </c>
      <c r="U345" s="8" t="s">
        <v>50</v>
      </c>
      <c r="V345" s="11" t="n">
        <v>4.83</v>
      </c>
      <c r="W345" s="11" t="n">
        <v>6.09</v>
      </c>
      <c r="X345" s="11" t="n">
        <v>6.9</v>
      </c>
      <c r="Y345" s="11" t="n">
        <v>8.7</v>
      </c>
      <c r="Z345" s="11" t="n">
        <v>2.92</v>
      </c>
      <c r="AA345" s="8" t="s">
        <v>50</v>
      </c>
      <c r="AB345" s="5" t="n">
        <f aca="false">IF(C345='[1]Pesos dos Critérios'!$V$3,'[1]Pesos dos Critérios'!$V$12,IF(Planilha1!C345='[1]Pesos dos Critérios'!$W$3,'[1]Pesos dos Critérios'!$W$12,IF(Planilha1!C345='[1]Pesos dos Critérios'!$X$3,'[1]Pesos dos Critérios'!$X$12,IF(Planilha1!C345='[1]Pesos dos Critérios'!$Y$3,'[1]Pesos dos Critérios'!$Y$12,'[1]Pesos dos Critérios'!$Z$12))))</f>
        <v>0.0218518518518519</v>
      </c>
      <c r="AC345" s="5" t="n">
        <f aca="false">IF(H345=1,'[1]Pesos dos Critérios'!$AD$12,IF(Planilha1!H345=2,'[1]Pesos dos Critérios'!$AE$12,IF(Planilha1!H345=3,'[1]Pesos dos Critérios'!$AF$12,IF(Planilha1!H345=4,'[1]Pesos dos Critérios'!$AG$12,'[1]Pesos dos Critérios'!$AH$12))))</f>
        <v>0.0273148148148148</v>
      </c>
      <c r="AD345" s="5" t="n">
        <f aca="false">IF(J345='[1]Pesos dos Critérios'!$AA$3,'[1]Pesos dos Critérios'!$AA$12,IF(Planilha1!J345='[1]Pesos dos Critérios'!$AB$3,'[1]Pesos dos Critérios'!$AB$12,'[1]Pesos dos Critérios'!$AC$12))</f>
        <v>0.037037037037037</v>
      </c>
      <c r="AE345" s="5" t="n">
        <f aca="false">IF(O345="Intervalo 1",'[1]Pesos dos Critérios'!$J$12,IF(Planilha1!O345="Intervalo 2",'[1]Pesos dos Critérios'!$K$12,IF(Planilha1!O345="Intervalo 3",'[1]Pesos dos Critérios'!$L$12,'[1]Pesos dos Critérios'!$M$12)))</f>
        <v>0.0120314253647587</v>
      </c>
      <c r="AF345" s="5" t="n">
        <f aca="false">IF(Q345="Intervalo 1",'[1]Pesos dos Critérios'!$B$12,IF(Q345="Intervalo 2",'[1]Pesos dos Critérios'!$C$12,IF(Q345="Intervalo 3",'[1]Pesos dos Critérios'!$D$12,'[1]Pesos dos Critérios'!$E$12)))</f>
        <v>0.0111216904932752</v>
      </c>
      <c r="AG345" s="5" t="n">
        <f aca="false">IF(S345="Intervalo 1",'[1]Pesos dos Critérios'!$F$12,IF(S345="Intervalo 2",'[1]Pesos dos Critérios'!$G$12,IF(S345="Intervalo 3",'[1]Pesos dos Critérios'!$H$12,'[1]Pesos dos Critérios'!$I$12)))</f>
        <v>0.032010582010582</v>
      </c>
      <c r="AH345" s="5" t="n">
        <f aca="false">IF(U345="Intervalo 1",'[1]Pesos dos Critérios'!$N$12,IF(U345="Intervalo 2",'[1]Pesos dos Critérios'!$O$12,IF(U345="Intervalo 3",'[1]Pesos dos Critérios'!$P$12,'[1]Pesos dos Critérios'!$Q$12)))</f>
        <v>0.019510582010582</v>
      </c>
      <c r="AI345" s="5" t="n">
        <f aca="false">IF(AA345="Intervalo 1",'[1]Pesos dos Critérios'!$R$12,IF(AA345="Intervalo 2",'[1]Pesos dos Critérios'!$S$12,IF(AA345="Intervalo 3",'[1]Pesos dos Critérios'!$T$12,'[1]Pesos dos Critérios'!$U$12)))</f>
        <v>0.0468253968253968</v>
      </c>
      <c r="AJ345" s="5" t="n">
        <f aca="false">SUM(AB345:AI345)</f>
        <v>0.207703380408298</v>
      </c>
      <c r="AK345" s="5" t="n">
        <v>344</v>
      </c>
      <c r="AM345" s="1" t="s">
        <v>96</v>
      </c>
    </row>
    <row r="346" customFormat="false" ht="13.8" hidden="false" customHeight="false" outlineLevel="0" collapsed="false">
      <c r="A346" s="7" t="n">
        <v>2013</v>
      </c>
      <c r="B346" s="7" t="s">
        <v>371</v>
      </c>
      <c r="C346" s="8" t="s">
        <v>372</v>
      </c>
      <c r="D346" s="7" t="s">
        <v>261</v>
      </c>
      <c r="E346" s="7" t="s">
        <v>416</v>
      </c>
      <c r="F346" s="7" t="s">
        <v>365</v>
      </c>
      <c r="G346" s="7" t="s">
        <v>224</v>
      </c>
      <c r="H346" s="9" t="n">
        <v>2</v>
      </c>
      <c r="I346" s="7" t="s">
        <v>217</v>
      </c>
      <c r="J346" s="8" t="s">
        <v>86</v>
      </c>
      <c r="K346" s="10" t="s">
        <v>46</v>
      </c>
      <c r="L346" s="10" t="s">
        <v>200</v>
      </c>
      <c r="M346" s="10" t="s">
        <v>48</v>
      </c>
      <c r="N346" s="10" t="n">
        <v>0.034</v>
      </c>
      <c r="O346" s="9" t="s">
        <v>50</v>
      </c>
      <c r="P346" s="11" t="n">
        <v>0.478</v>
      </c>
      <c r="Q346" s="8" t="s">
        <v>50</v>
      </c>
      <c r="R346" s="11" t="n">
        <v>0.028</v>
      </c>
      <c r="S346" s="8" t="s">
        <v>57</v>
      </c>
      <c r="T346" s="11" t="n">
        <v>180</v>
      </c>
      <c r="U346" s="8" t="s">
        <v>50</v>
      </c>
      <c r="V346" s="11" t="n">
        <v>4.83</v>
      </c>
      <c r="W346" s="11" t="n">
        <v>6.09</v>
      </c>
      <c r="X346" s="11" t="n">
        <v>6.9</v>
      </c>
      <c r="Y346" s="11" t="n">
        <v>8.7</v>
      </c>
      <c r="Z346" s="11" t="n">
        <v>2.92</v>
      </c>
      <c r="AA346" s="8" t="s">
        <v>50</v>
      </c>
      <c r="AB346" s="5" t="n">
        <f aca="false">IF(C346='[1]Pesos dos Critérios'!$V$3,'[1]Pesos dos Critérios'!$V$12,IF(Planilha1!C346='[1]Pesos dos Critérios'!$W$3,'[1]Pesos dos Critérios'!$W$12,IF(Planilha1!C346='[1]Pesos dos Critérios'!$X$3,'[1]Pesos dos Critérios'!$X$12,IF(Planilha1!C346='[1]Pesos dos Critérios'!$Y$3,'[1]Pesos dos Critérios'!$Y$12,'[1]Pesos dos Critérios'!$Z$12))))</f>
        <v>0.0218518518518519</v>
      </c>
      <c r="AC346" s="5" t="n">
        <f aca="false">IF(H346=1,'[1]Pesos dos Critérios'!$AD$12,IF(Planilha1!H346=2,'[1]Pesos dos Critérios'!$AE$12,IF(Planilha1!H346=3,'[1]Pesos dos Critérios'!$AF$12,IF(Planilha1!H346=4,'[1]Pesos dos Critérios'!$AG$12,'[1]Pesos dos Critérios'!$AH$12))))</f>
        <v>0.0273148148148148</v>
      </c>
      <c r="AD346" s="5" t="n">
        <f aca="false">IF(J346='[1]Pesos dos Critérios'!$AA$3,'[1]Pesos dos Critérios'!$AA$12,IF(Planilha1!J346='[1]Pesos dos Critérios'!$AB$3,'[1]Pesos dos Critérios'!$AB$12,'[1]Pesos dos Critérios'!$AC$12))</f>
        <v>0.037037037037037</v>
      </c>
      <c r="AE346" s="5" t="n">
        <f aca="false">IF(O346="Intervalo 1",'[1]Pesos dos Critérios'!$J$12,IF(Planilha1!O346="Intervalo 2",'[1]Pesos dos Critérios'!$K$12,IF(Planilha1!O346="Intervalo 3",'[1]Pesos dos Critérios'!$L$12,'[1]Pesos dos Critérios'!$M$12)))</f>
        <v>0.0120314253647587</v>
      </c>
      <c r="AF346" s="5" t="n">
        <f aca="false">IF(Q346="Intervalo 1",'[1]Pesos dos Critérios'!$B$12,IF(Q346="Intervalo 2",'[1]Pesos dos Critérios'!$C$12,IF(Q346="Intervalo 3",'[1]Pesos dos Critérios'!$D$12,'[1]Pesos dos Critérios'!$E$12)))</f>
        <v>0.0111216904932752</v>
      </c>
      <c r="AG346" s="5" t="n">
        <f aca="false">IF(S346="Intervalo 1",'[1]Pesos dos Critérios'!$F$12,IF(S346="Intervalo 2",'[1]Pesos dos Critérios'!$G$12,IF(S346="Intervalo 3",'[1]Pesos dos Critérios'!$H$12,'[1]Pesos dos Critérios'!$I$12)))</f>
        <v>0.032010582010582</v>
      </c>
      <c r="AH346" s="5" t="n">
        <f aca="false">IF(U346="Intervalo 1",'[1]Pesos dos Critérios'!$N$12,IF(U346="Intervalo 2",'[1]Pesos dos Critérios'!$O$12,IF(U346="Intervalo 3",'[1]Pesos dos Critérios'!$P$12,'[1]Pesos dos Critérios'!$Q$12)))</f>
        <v>0.019510582010582</v>
      </c>
      <c r="AI346" s="5" t="n">
        <f aca="false">IF(AA346="Intervalo 1",'[1]Pesos dos Critérios'!$R$12,IF(AA346="Intervalo 2",'[1]Pesos dos Critérios'!$S$12,IF(AA346="Intervalo 3",'[1]Pesos dos Critérios'!$T$12,'[1]Pesos dos Critérios'!$U$12)))</f>
        <v>0.0468253968253968</v>
      </c>
      <c r="AJ346" s="5" t="n">
        <f aca="false">SUM(AB346:AI346)</f>
        <v>0.207703380408298</v>
      </c>
      <c r="AK346" s="5" t="n">
        <v>345</v>
      </c>
      <c r="AM346" s="1" t="s">
        <v>96</v>
      </c>
    </row>
    <row r="347" customFormat="false" ht="13.8" hidden="false" customHeight="false" outlineLevel="0" collapsed="false">
      <c r="A347" s="7" t="n">
        <v>2013</v>
      </c>
      <c r="B347" s="7" t="s">
        <v>417</v>
      </c>
      <c r="C347" s="8" t="s">
        <v>418</v>
      </c>
      <c r="D347" s="7" t="s">
        <v>89</v>
      </c>
      <c r="E347" s="7" t="s">
        <v>387</v>
      </c>
      <c r="F347" s="7" t="s">
        <v>419</v>
      </c>
      <c r="G347" s="7" t="s">
        <v>224</v>
      </c>
      <c r="H347" s="9" t="n">
        <v>2</v>
      </c>
      <c r="I347" s="7" t="s">
        <v>126</v>
      </c>
      <c r="J347" s="8" t="s">
        <v>45</v>
      </c>
      <c r="K347" s="10" t="s">
        <v>46</v>
      </c>
      <c r="L347" s="10" t="s">
        <v>83</v>
      </c>
      <c r="M347" s="10" t="s">
        <v>56</v>
      </c>
      <c r="N347" s="10" t="n">
        <v>0.033</v>
      </c>
      <c r="O347" s="9" t="s">
        <v>58</v>
      </c>
      <c r="P347" s="11" t="n">
        <v>1.063</v>
      </c>
      <c r="Q347" s="8" t="s">
        <v>50</v>
      </c>
      <c r="R347" s="11" t="n">
        <v>0.062</v>
      </c>
      <c r="S347" s="8" t="s">
        <v>50</v>
      </c>
      <c r="T347" s="11" t="n">
        <v>137</v>
      </c>
      <c r="U347" s="8" t="s">
        <v>58</v>
      </c>
      <c r="V347" s="11" t="n">
        <v>6.1</v>
      </c>
      <c r="W347" s="11" t="n">
        <v>7.4</v>
      </c>
      <c r="X347" s="11" t="n">
        <v>9.1</v>
      </c>
      <c r="Y347" s="11" t="n">
        <v>10.9</v>
      </c>
      <c r="Z347" s="11" t="n">
        <v>2.26</v>
      </c>
      <c r="AA347" s="8" t="s">
        <v>58</v>
      </c>
      <c r="AB347" s="5" t="n">
        <f aca="false">IF(C347='[1]Pesos dos Critérios'!$V$3,'[1]Pesos dos Critérios'!$V$12,IF(Planilha1!C347='[1]Pesos dos Critérios'!$W$3,'[1]Pesos dos Critérios'!$W$12,IF(Planilha1!C347='[1]Pesos dos Critérios'!$X$3,'[1]Pesos dos Critérios'!$X$12,IF(Planilha1!C347='[1]Pesos dos Critérios'!$Y$3,'[1]Pesos dos Critérios'!$Y$12,'[1]Pesos dos Critérios'!$Z$12))))</f>
        <v>0.0190740740740741</v>
      </c>
      <c r="AC347" s="5" t="n">
        <f aca="false">IF(H347=1,'[1]Pesos dos Critérios'!$AD$12,IF(Planilha1!H347=2,'[1]Pesos dos Critérios'!$AE$12,IF(Planilha1!H347=3,'[1]Pesos dos Critérios'!$AF$12,IF(Planilha1!H347=4,'[1]Pesos dos Critérios'!$AG$12,'[1]Pesos dos Critérios'!$AH$12))))</f>
        <v>0.0273148148148148</v>
      </c>
      <c r="AD347" s="5" t="n">
        <f aca="false">IF(J347='[1]Pesos dos Critérios'!$AA$3,'[1]Pesos dos Critérios'!$AA$12,IF(Planilha1!J347='[1]Pesos dos Critérios'!$AB$3,'[1]Pesos dos Critérios'!$AB$12,'[1]Pesos dos Critérios'!$AC$12))</f>
        <v>0.037037037037037</v>
      </c>
      <c r="AE347" s="5" t="n">
        <f aca="false">IF(O347="Intervalo 1",'[1]Pesos dos Critérios'!$J$12,IF(Planilha1!O347="Intervalo 2",'[1]Pesos dos Critérios'!$K$12,IF(Planilha1!O347="Intervalo 3",'[1]Pesos dos Critérios'!$L$12,'[1]Pesos dos Critérios'!$M$12)))</f>
        <v>0.0218406285072952</v>
      </c>
      <c r="AF347" s="5" t="n">
        <f aca="false">IF(Q347="Intervalo 1",'[1]Pesos dos Critérios'!$B$12,IF(Q347="Intervalo 2",'[1]Pesos dos Critérios'!$C$12,IF(Q347="Intervalo 3",'[1]Pesos dos Critérios'!$D$12,'[1]Pesos dos Critérios'!$E$12)))</f>
        <v>0.0111216904932752</v>
      </c>
      <c r="AG347" s="5" t="n">
        <f aca="false">IF(S347="Intervalo 1",'[1]Pesos dos Critérios'!$F$12,IF(S347="Intervalo 2",'[1]Pesos dos Critérios'!$G$12,IF(S347="Intervalo 3",'[1]Pesos dos Critérios'!$H$12,'[1]Pesos dos Critérios'!$I$12)))</f>
        <v>0.0187830687830688</v>
      </c>
      <c r="AH347" s="5" t="n">
        <f aca="false">IF(U347="Intervalo 1",'[1]Pesos dos Critérios'!$N$12,IF(U347="Intervalo 2",'[1]Pesos dos Critérios'!$O$12,IF(U347="Intervalo 3",'[1]Pesos dos Critérios'!$P$12,'[1]Pesos dos Critérios'!$Q$12)))</f>
        <v>0.0274470899470899</v>
      </c>
      <c r="AI347" s="5" t="n">
        <f aca="false">IF(AA347="Intervalo 1",'[1]Pesos dos Critérios'!$R$12,IF(AA347="Intervalo 2",'[1]Pesos dos Critérios'!$S$12,IF(AA347="Intervalo 3",'[1]Pesos dos Critérios'!$T$12,'[1]Pesos dos Critérios'!$U$12)))</f>
        <v>0.0547619047619048</v>
      </c>
      <c r="AJ347" s="5" t="n">
        <f aca="false">SUM(AB347:AI347)</f>
        <v>0.21738030841856</v>
      </c>
      <c r="AK347" s="5" t="n">
        <v>346</v>
      </c>
      <c r="AM347" s="1" t="s">
        <v>96</v>
      </c>
    </row>
    <row r="348" customFormat="false" ht="13.8" hidden="false" customHeight="false" outlineLevel="0" collapsed="false">
      <c r="A348" s="7" t="n">
        <v>2013</v>
      </c>
      <c r="B348" s="7" t="s">
        <v>417</v>
      </c>
      <c r="C348" s="8" t="s">
        <v>418</v>
      </c>
      <c r="D348" s="7" t="s">
        <v>395</v>
      </c>
      <c r="E348" s="7" t="s">
        <v>420</v>
      </c>
      <c r="F348" s="7" t="s">
        <v>210</v>
      </c>
      <c r="G348" s="7" t="s">
        <v>283</v>
      </c>
      <c r="H348" s="9" t="n">
        <v>4</v>
      </c>
      <c r="I348" s="7" t="s">
        <v>142</v>
      </c>
      <c r="J348" s="8" t="s">
        <v>86</v>
      </c>
      <c r="K348" s="10" t="s">
        <v>46</v>
      </c>
      <c r="L348" s="10" t="s">
        <v>47</v>
      </c>
      <c r="M348" s="10" t="s">
        <v>48</v>
      </c>
      <c r="N348" s="10" t="n">
        <v>0.0226774193548387</v>
      </c>
      <c r="O348" s="9" t="s">
        <v>57</v>
      </c>
      <c r="P348" s="11" t="n">
        <v>0.225354838709677</v>
      </c>
      <c r="Q348" s="8" t="s">
        <v>49</v>
      </c>
      <c r="R348" s="11" t="n">
        <v>0.0156774193548387</v>
      </c>
      <c r="S348" s="8" t="s">
        <v>49</v>
      </c>
      <c r="T348" s="11" t="n">
        <v>223</v>
      </c>
      <c r="U348" s="8" t="s">
        <v>50</v>
      </c>
      <c r="V348" s="11" t="n">
        <v>4.06</v>
      </c>
      <c r="W348" s="11" t="n">
        <v>4.69</v>
      </c>
      <c r="X348" s="11" t="n">
        <v>5.8</v>
      </c>
      <c r="Y348" s="11" t="n">
        <v>6.7</v>
      </c>
      <c r="Z348" s="11" t="n">
        <v>3.61</v>
      </c>
      <c r="AA348" s="8" t="s">
        <v>50</v>
      </c>
      <c r="AB348" s="5" t="n">
        <f aca="false">IF(C348='[1]Pesos dos Critérios'!$V$3,'[1]Pesos dos Critérios'!$V$12,IF(Planilha1!C348='[1]Pesos dos Critérios'!$W$3,'[1]Pesos dos Critérios'!$W$12,IF(Planilha1!C348='[1]Pesos dos Critérios'!$X$3,'[1]Pesos dos Critérios'!$X$12,IF(Planilha1!C348='[1]Pesos dos Critérios'!$Y$3,'[1]Pesos dos Critérios'!$Y$12,'[1]Pesos dos Critérios'!$Z$12))))</f>
        <v>0.0190740740740741</v>
      </c>
      <c r="AC348" s="5" t="n">
        <f aca="false">IF(H348=1,'[1]Pesos dos Critérios'!$AD$12,IF(Planilha1!H348=2,'[1]Pesos dos Critérios'!$AE$12,IF(Planilha1!H348=3,'[1]Pesos dos Critérios'!$AF$12,IF(Planilha1!H348=4,'[1]Pesos dos Critérios'!$AG$12,'[1]Pesos dos Critérios'!$AH$12))))</f>
        <v>0.0226851851851852</v>
      </c>
      <c r="AD348" s="5" t="n">
        <f aca="false">IF(J348='[1]Pesos dos Critérios'!$AA$3,'[1]Pesos dos Critérios'!$AA$12,IF(Planilha1!J348='[1]Pesos dos Critérios'!$AB$3,'[1]Pesos dos Critérios'!$AB$12,'[1]Pesos dos Critérios'!$AC$12))</f>
        <v>0.037037037037037</v>
      </c>
      <c r="AE348" s="5" t="n">
        <f aca="false">IF(O348="Intervalo 1",'[1]Pesos dos Critérios'!$J$12,IF(Planilha1!O348="Intervalo 2",'[1]Pesos dos Critérios'!$K$12,IF(Planilha1!O348="Intervalo 3",'[1]Pesos dos Critérios'!$L$12,'[1]Pesos dos Critérios'!$M$12)))</f>
        <v>0.0240628507295174</v>
      </c>
      <c r="AF348" s="5" t="n">
        <f aca="false">IF(Q348="Intervalo 1",'[1]Pesos dos Critérios'!$B$12,IF(Q348="Intervalo 2",'[1]Pesos dos Critérios'!$C$12,IF(Q348="Intervalo 3",'[1]Pesos dos Critérios'!$D$12,'[1]Pesos dos Critérios'!$E$12)))</f>
        <v>0.0550472852385421</v>
      </c>
      <c r="AG348" s="5" t="n">
        <f aca="false">IF(S348="Intervalo 1",'[1]Pesos dos Critérios'!$F$12,IF(S348="Intervalo 2",'[1]Pesos dos Critérios'!$G$12,IF(S348="Intervalo 3",'[1]Pesos dos Critérios'!$H$12,'[1]Pesos dos Critérios'!$I$12)))</f>
        <v>0.0375661375661376</v>
      </c>
      <c r="AH348" s="5" t="n">
        <f aca="false">IF(U348="Intervalo 1",'[1]Pesos dos Critérios'!$N$12,IF(U348="Intervalo 2",'[1]Pesos dos Critérios'!$O$12,IF(U348="Intervalo 3",'[1]Pesos dos Critérios'!$P$12,'[1]Pesos dos Critérios'!$Q$12)))</f>
        <v>0.019510582010582</v>
      </c>
      <c r="AI348" s="5" t="n">
        <f aca="false">IF(AA348="Intervalo 1",'[1]Pesos dos Critérios'!$R$12,IF(AA348="Intervalo 2",'[1]Pesos dos Critérios'!$S$12,IF(AA348="Intervalo 3",'[1]Pesos dos Critérios'!$T$12,'[1]Pesos dos Critérios'!$U$12)))</f>
        <v>0.0468253968253968</v>
      </c>
      <c r="AJ348" s="5" t="n">
        <f aca="false">SUM(AB348:AI348)</f>
        <v>0.261808548666472</v>
      </c>
      <c r="AK348" s="5" t="n">
        <v>347</v>
      </c>
      <c r="AM348" s="1" t="s">
        <v>67</v>
      </c>
    </row>
    <row r="349" customFormat="false" ht="13.8" hidden="false" customHeight="false" outlineLevel="0" collapsed="false">
      <c r="A349" s="7" t="n">
        <v>2013</v>
      </c>
      <c r="B349" s="7" t="s">
        <v>417</v>
      </c>
      <c r="C349" s="8" t="s">
        <v>418</v>
      </c>
      <c r="D349" s="7" t="s">
        <v>97</v>
      </c>
      <c r="E349" s="7" t="s">
        <v>421</v>
      </c>
      <c r="F349" s="7" t="s">
        <v>422</v>
      </c>
      <c r="G349" s="7" t="s">
        <v>305</v>
      </c>
      <c r="H349" s="9" t="n">
        <v>3</v>
      </c>
      <c r="I349" s="7" t="s">
        <v>217</v>
      </c>
      <c r="J349" s="8" t="s">
        <v>86</v>
      </c>
      <c r="K349" s="10" t="s">
        <v>46</v>
      </c>
      <c r="L349" s="10" t="s">
        <v>47</v>
      </c>
      <c r="M349" s="10" t="s">
        <v>48</v>
      </c>
      <c r="N349" s="10" t="n">
        <v>0.018</v>
      </c>
      <c r="O349" s="9" t="s">
        <v>49</v>
      </c>
      <c r="P349" s="11" t="n">
        <v>0.414</v>
      </c>
      <c r="Q349" s="8" t="s">
        <v>58</v>
      </c>
      <c r="R349" s="11" t="n">
        <v>0.011</v>
      </c>
      <c r="S349" s="8" t="s">
        <v>49</v>
      </c>
      <c r="T349" s="11" t="n">
        <v>187</v>
      </c>
      <c r="U349" s="8" t="s">
        <v>50</v>
      </c>
      <c r="V349" s="11" t="n">
        <v>4.76</v>
      </c>
      <c r="W349" s="11" t="n">
        <v>5.74</v>
      </c>
      <c r="X349" s="11" t="n">
        <v>6.8</v>
      </c>
      <c r="Y349" s="11" t="n">
        <v>8.2</v>
      </c>
      <c r="Z349" s="11" t="n">
        <v>3.03</v>
      </c>
      <c r="AA349" s="8" t="s">
        <v>50</v>
      </c>
      <c r="AB349" s="5" t="n">
        <f aca="false">IF(C349='[1]Pesos dos Critérios'!$V$3,'[1]Pesos dos Critérios'!$V$12,IF(Planilha1!C349='[1]Pesos dos Critérios'!$W$3,'[1]Pesos dos Critérios'!$W$12,IF(Planilha1!C349='[1]Pesos dos Critérios'!$X$3,'[1]Pesos dos Critérios'!$X$12,IF(Planilha1!C349='[1]Pesos dos Critérios'!$Y$3,'[1]Pesos dos Critérios'!$Y$12,'[1]Pesos dos Critérios'!$Z$12))))</f>
        <v>0.0190740740740741</v>
      </c>
      <c r="AC349" s="5" t="n">
        <f aca="false">IF(H349=1,'[1]Pesos dos Critérios'!$AD$12,IF(Planilha1!H349=2,'[1]Pesos dos Critérios'!$AE$12,IF(Planilha1!H349=3,'[1]Pesos dos Critérios'!$AF$12,IF(Planilha1!H349=4,'[1]Pesos dos Critérios'!$AG$12,'[1]Pesos dos Critérios'!$AH$12))))</f>
        <v>0.0226851851851852</v>
      </c>
      <c r="AD349" s="5" t="n">
        <f aca="false">IF(J349='[1]Pesos dos Critérios'!$AA$3,'[1]Pesos dos Critérios'!$AA$12,IF(Planilha1!J349='[1]Pesos dos Critérios'!$AB$3,'[1]Pesos dos Critérios'!$AB$12,'[1]Pesos dos Critérios'!$AC$12))</f>
        <v>0.037037037037037</v>
      </c>
      <c r="AE349" s="5" t="n">
        <f aca="false">IF(O349="Intervalo 1",'[1]Pesos dos Critérios'!$J$12,IF(Planilha1!O349="Intervalo 2",'[1]Pesos dos Critérios'!$K$12,IF(Planilha1!O349="Intervalo 3",'[1]Pesos dos Critérios'!$L$12,'[1]Pesos dos Critérios'!$M$12)))</f>
        <v>0.0531762065095399</v>
      </c>
      <c r="AF349" s="5" t="n">
        <f aca="false">IF(Q349="Intervalo 1",'[1]Pesos dos Critérios'!$B$12,IF(Q349="Intervalo 2",'[1]Pesos dos Critérios'!$C$12,IF(Q349="Intervalo 3",'[1]Pesos dos Critérios'!$D$12,'[1]Pesos dos Critérios'!$E$12)))</f>
        <v>0.0213326341741642</v>
      </c>
      <c r="AG349" s="5" t="n">
        <f aca="false">IF(S349="Intervalo 1",'[1]Pesos dos Critérios'!$F$12,IF(S349="Intervalo 2",'[1]Pesos dos Critérios'!$G$12,IF(S349="Intervalo 3",'[1]Pesos dos Critérios'!$H$12,'[1]Pesos dos Critérios'!$I$12)))</f>
        <v>0.0375661375661376</v>
      </c>
      <c r="AH349" s="5" t="n">
        <f aca="false">IF(U349="Intervalo 1",'[1]Pesos dos Critérios'!$N$12,IF(U349="Intervalo 2",'[1]Pesos dos Critérios'!$O$12,IF(U349="Intervalo 3",'[1]Pesos dos Critérios'!$P$12,'[1]Pesos dos Critérios'!$Q$12)))</f>
        <v>0.019510582010582</v>
      </c>
      <c r="AI349" s="5" t="n">
        <f aca="false">IF(AA349="Intervalo 1",'[1]Pesos dos Critérios'!$R$12,IF(AA349="Intervalo 2",'[1]Pesos dos Critérios'!$S$12,IF(AA349="Intervalo 3",'[1]Pesos dos Critérios'!$T$12,'[1]Pesos dos Critérios'!$U$12)))</f>
        <v>0.0468253968253968</v>
      </c>
      <c r="AJ349" s="5" t="n">
        <f aca="false">SUM(AB349:AI349)</f>
        <v>0.257207253382117</v>
      </c>
      <c r="AK349" s="5" t="n">
        <v>348</v>
      </c>
      <c r="AM349" s="1" t="s">
        <v>67</v>
      </c>
    </row>
    <row r="350" customFormat="false" ht="13.8" hidden="false" customHeight="false" outlineLevel="0" collapsed="false">
      <c r="A350" s="7" t="n">
        <v>2013</v>
      </c>
      <c r="B350" s="7" t="s">
        <v>417</v>
      </c>
      <c r="C350" s="8" t="s">
        <v>418</v>
      </c>
      <c r="D350" s="7" t="s">
        <v>97</v>
      </c>
      <c r="E350" s="7" t="s">
        <v>421</v>
      </c>
      <c r="F350" s="7" t="s">
        <v>423</v>
      </c>
      <c r="G350" s="7" t="s">
        <v>305</v>
      </c>
      <c r="H350" s="9" t="n">
        <v>3</v>
      </c>
      <c r="I350" s="7" t="s">
        <v>217</v>
      </c>
      <c r="J350" s="8" t="s">
        <v>86</v>
      </c>
      <c r="K350" s="10" t="s">
        <v>46</v>
      </c>
      <c r="L350" s="10" t="s">
        <v>47</v>
      </c>
      <c r="M350" s="10" t="s">
        <v>48</v>
      </c>
      <c r="N350" s="10" t="n">
        <v>0.018</v>
      </c>
      <c r="O350" s="9" t="s">
        <v>49</v>
      </c>
      <c r="P350" s="11" t="n">
        <v>0.414</v>
      </c>
      <c r="Q350" s="8" t="s">
        <v>58</v>
      </c>
      <c r="R350" s="11" t="n">
        <v>0.011</v>
      </c>
      <c r="S350" s="8" t="s">
        <v>49</v>
      </c>
      <c r="T350" s="11" t="n">
        <v>187</v>
      </c>
      <c r="U350" s="8" t="s">
        <v>50</v>
      </c>
      <c r="V350" s="11" t="n">
        <v>4.76</v>
      </c>
      <c r="W350" s="11" t="n">
        <v>5.74</v>
      </c>
      <c r="X350" s="11" t="n">
        <v>6.8</v>
      </c>
      <c r="Y350" s="11" t="n">
        <v>8.2</v>
      </c>
      <c r="Z350" s="11" t="n">
        <v>3.03</v>
      </c>
      <c r="AA350" s="8" t="s">
        <v>50</v>
      </c>
      <c r="AB350" s="5" t="n">
        <f aca="false">IF(C350='[1]Pesos dos Critérios'!$V$3,'[1]Pesos dos Critérios'!$V$12,IF(Planilha1!C350='[1]Pesos dos Critérios'!$W$3,'[1]Pesos dos Critérios'!$W$12,IF(Planilha1!C350='[1]Pesos dos Critérios'!$X$3,'[1]Pesos dos Critérios'!$X$12,IF(Planilha1!C350='[1]Pesos dos Critérios'!$Y$3,'[1]Pesos dos Critérios'!$Y$12,'[1]Pesos dos Critérios'!$Z$12))))</f>
        <v>0.0190740740740741</v>
      </c>
      <c r="AC350" s="5" t="n">
        <f aca="false">IF(H350=1,'[1]Pesos dos Critérios'!$AD$12,IF(Planilha1!H350=2,'[1]Pesos dos Critérios'!$AE$12,IF(Planilha1!H350=3,'[1]Pesos dos Critérios'!$AF$12,IF(Planilha1!H350=4,'[1]Pesos dos Critérios'!$AG$12,'[1]Pesos dos Critérios'!$AH$12))))</f>
        <v>0.0226851851851852</v>
      </c>
      <c r="AD350" s="5" t="n">
        <f aca="false">IF(J350='[1]Pesos dos Critérios'!$AA$3,'[1]Pesos dos Critérios'!$AA$12,IF(Planilha1!J350='[1]Pesos dos Critérios'!$AB$3,'[1]Pesos dos Critérios'!$AB$12,'[1]Pesos dos Critérios'!$AC$12))</f>
        <v>0.037037037037037</v>
      </c>
      <c r="AE350" s="5" t="n">
        <f aca="false">IF(O350="Intervalo 1",'[1]Pesos dos Critérios'!$J$12,IF(Planilha1!O350="Intervalo 2",'[1]Pesos dos Critérios'!$K$12,IF(Planilha1!O350="Intervalo 3",'[1]Pesos dos Critérios'!$L$12,'[1]Pesos dos Critérios'!$M$12)))</f>
        <v>0.0531762065095399</v>
      </c>
      <c r="AF350" s="5" t="n">
        <f aca="false">IF(Q350="Intervalo 1",'[1]Pesos dos Critérios'!$B$12,IF(Q350="Intervalo 2",'[1]Pesos dos Critérios'!$C$12,IF(Q350="Intervalo 3",'[1]Pesos dos Critérios'!$D$12,'[1]Pesos dos Critérios'!$E$12)))</f>
        <v>0.0213326341741642</v>
      </c>
      <c r="AG350" s="5" t="n">
        <f aca="false">IF(S350="Intervalo 1",'[1]Pesos dos Critérios'!$F$12,IF(S350="Intervalo 2",'[1]Pesos dos Critérios'!$G$12,IF(S350="Intervalo 3",'[1]Pesos dos Critérios'!$H$12,'[1]Pesos dos Critérios'!$I$12)))</f>
        <v>0.0375661375661376</v>
      </c>
      <c r="AH350" s="5" t="n">
        <f aca="false">IF(U350="Intervalo 1",'[1]Pesos dos Critérios'!$N$12,IF(U350="Intervalo 2",'[1]Pesos dos Critérios'!$O$12,IF(U350="Intervalo 3",'[1]Pesos dos Critérios'!$P$12,'[1]Pesos dos Critérios'!$Q$12)))</f>
        <v>0.019510582010582</v>
      </c>
      <c r="AI350" s="5" t="n">
        <f aca="false">IF(AA350="Intervalo 1",'[1]Pesos dos Critérios'!$R$12,IF(AA350="Intervalo 2",'[1]Pesos dos Critérios'!$S$12,IF(AA350="Intervalo 3",'[1]Pesos dos Critérios'!$T$12,'[1]Pesos dos Critérios'!$U$12)))</f>
        <v>0.0468253968253968</v>
      </c>
      <c r="AJ350" s="5" t="n">
        <f aca="false">SUM(AB350:AI350)</f>
        <v>0.257207253382117</v>
      </c>
      <c r="AK350" s="5" t="n">
        <v>349</v>
      </c>
      <c r="AM350" s="1" t="s">
        <v>67</v>
      </c>
    </row>
    <row r="351" customFormat="false" ht="13.8" hidden="false" customHeight="false" outlineLevel="0" collapsed="false">
      <c r="A351" s="7" t="n">
        <v>2013</v>
      </c>
      <c r="B351" s="7" t="s">
        <v>417</v>
      </c>
      <c r="C351" s="8" t="s">
        <v>418</v>
      </c>
      <c r="D351" s="7" t="s">
        <v>97</v>
      </c>
      <c r="E351" s="7" t="s">
        <v>421</v>
      </c>
      <c r="F351" s="7" t="s">
        <v>424</v>
      </c>
      <c r="G351" s="7" t="s">
        <v>392</v>
      </c>
      <c r="H351" s="9" t="n">
        <v>4</v>
      </c>
      <c r="I351" s="7" t="s">
        <v>217</v>
      </c>
      <c r="J351" s="8" t="s">
        <v>86</v>
      </c>
      <c r="K351" s="10" t="s">
        <v>46</v>
      </c>
      <c r="L351" s="10" t="s">
        <v>47</v>
      </c>
      <c r="M351" s="10" t="s">
        <v>48</v>
      </c>
      <c r="N351" s="10" t="n">
        <v>0.022</v>
      </c>
      <c r="O351" s="9" t="s">
        <v>57</v>
      </c>
      <c r="P351" s="11" t="n">
        <v>0.215</v>
      </c>
      <c r="Q351" s="8" t="s">
        <v>49</v>
      </c>
      <c r="R351" s="11" t="n">
        <v>0.035</v>
      </c>
      <c r="S351" s="8" t="s">
        <v>58</v>
      </c>
      <c r="T351" s="11" t="n">
        <v>201</v>
      </c>
      <c r="U351" s="8" t="s">
        <v>50</v>
      </c>
      <c r="V351" s="11" t="n">
        <v>4.41</v>
      </c>
      <c r="W351" s="11" t="n">
        <v>5.39</v>
      </c>
      <c r="X351" s="11" t="n">
        <v>6.3</v>
      </c>
      <c r="Y351" s="11" t="n">
        <v>7.7</v>
      </c>
      <c r="Z351" s="11" t="n">
        <v>3.25</v>
      </c>
      <c r="AA351" s="8" t="s">
        <v>50</v>
      </c>
      <c r="AB351" s="5" t="n">
        <f aca="false">IF(C351='[1]Pesos dos Critérios'!$V$3,'[1]Pesos dos Critérios'!$V$12,IF(Planilha1!C351='[1]Pesos dos Critérios'!$W$3,'[1]Pesos dos Critérios'!$W$12,IF(Planilha1!C351='[1]Pesos dos Critérios'!$X$3,'[1]Pesos dos Critérios'!$X$12,IF(Planilha1!C351='[1]Pesos dos Critérios'!$Y$3,'[1]Pesos dos Critérios'!$Y$12,'[1]Pesos dos Critérios'!$Z$12))))</f>
        <v>0.0190740740740741</v>
      </c>
      <c r="AC351" s="5" t="n">
        <f aca="false">IF(H351=1,'[1]Pesos dos Critérios'!$AD$12,IF(Planilha1!H351=2,'[1]Pesos dos Critérios'!$AE$12,IF(Planilha1!H351=3,'[1]Pesos dos Critérios'!$AF$12,IF(Planilha1!H351=4,'[1]Pesos dos Critérios'!$AG$12,'[1]Pesos dos Critérios'!$AH$12))))</f>
        <v>0.0226851851851852</v>
      </c>
      <c r="AD351" s="5" t="n">
        <f aca="false">IF(J351='[1]Pesos dos Critérios'!$AA$3,'[1]Pesos dos Critérios'!$AA$12,IF(Planilha1!J351='[1]Pesos dos Critérios'!$AB$3,'[1]Pesos dos Critérios'!$AB$12,'[1]Pesos dos Critérios'!$AC$12))</f>
        <v>0.037037037037037</v>
      </c>
      <c r="AE351" s="5" t="n">
        <f aca="false">IF(O351="Intervalo 1",'[1]Pesos dos Critérios'!$J$12,IF(Planilha1!O351="Intervalo 2",'[1]Pesos dos Critérios'!$K$12,IF(Planilha1!O351="Intervalo 3",'[1]Pesos dos Critérios'!$L$12,'[1]Pesos dos Critérios'!$M$12)))</f>
        <v>0.0240628507295174</v>
      </c>
      <c r="AF351" s="5" t="n">
        <f aca="false">IF(Q351="Intervalo 1",'[1]Pesos dos Critérios'!$B$12,IF(Q351="Intervalo 2",'[1]Pesos dos Critérios'!$C$12,IF(Q351="Intervalo 3",'[1]Pesos dos Critérios'!$D$12,'[1]Pesos dos Critérios'!$E$12)))</f>
        <v>0.0550472852385421</v>
      </c>
      <c r="AG351" s="5" t="n">
        <f aca="false">IF(S351="Intervalo 1",'[1]Pesos dos Critérios'!$F$12,IF(S351="Intervalo 2",'[1]Pesos dos Critérios'!$G$12,IF(S351="Intervalo 3",'[1]Pesos dos Critérios'!$H$12,'[1]Pesos dos Critérios'!$I$12)))</f>
        <v>0.0227513227513227</v>
      </c>
      <c r="AH351" s="5" t="n">
        <f aca="false">IF(U351="Intervalo 1",'[1]Pesos dos Critérios'!$N$12,IF(U351="Intervalo 2",'[1]Pesos dos Critérios'!$O$12,IF(U351="Intervalo 3",'[1]Pesos dos Critérios'!$P$12,'[1]Pesos dos Critérios'!$Q$12)))</f>
        <v>0.019510582010582</v>
      </c>
      <c r="AI351" s="5" t="n">
        <f aca="false">IF(AA351="Intervalo 1",'[1]Pesos dos Critérios'!$R$12,IF(AA351="Intervalo 2",'[1]Pesos dos Critérios'!$S$12,IF(AA351="Intervalo 3",'[1]Pesos dos Critérios'!$T$12,'[1]Pesos dos Critérios'!$U$12)))</f>
        <v>0.0468253968253968</v>
      </c>
      <c r="AJ351" s="5" t="n">
        <f aca="false">SUM(AB351:AI351)</f>
        <v>0.246993733851657</v>
      </c>
      <c r="AK351" s="5" t="n">
        <v>350</v>
      </c>
      <c r="AM351" s="1" t="s">
        <v>60</v>
      </c>
    </row>
    <row r="352" customFormat="false" ht="13.8" hidden="false" customHeight="false" outlineLevel="0" collapsed="false">
      <c r="A352" s="7" t="n">
        <v>2013</v>
      </c>
      <c r="B352" s="7" t="s">
        <v>417</v>
      </c>
      <c r="C352" s="8" t="s">
        <v>418</v>
      </c>
      <c r="D352" s="7" t="s">
        <v>97</v>
      </c>
      <c r="E352" s="7" t="s">
        <v>421</v>
      </c>
      <c r="F352" s="7" t="s">
        <v>425</v>
      </c>
      <c r="G352" s="7" t="s">
        <v>392</v>
      </c>
      <c r="H352" s="9" t="n">
        <v>4</v>
      </c>
      <c r="I352" s="7" t="s">
        <v>217</v>
      </c>
      <c r="J352" s="8" t="s">
        <v>86</v>
      </c>
      <c r="K352" s="10" t="s">
        <v>46</v>
      </c>
      <c r="L352" s="10" t="s">
        <v>47</v>
      </c>
      <c r="M352" s="10" t="s">
        <v>48</v>
      </c>
      <c r="N352" s="10" t="n">
        <v>0.022</v>
      </c>
      <c r="O352" s="9" t="s">
        <v>57</v>
      </c>
      <c r="P352" s="11" t="n">
        <v>0.215</v>
      </c>
      <c r="Q352" s="8" t="s">
        <v>49</v>
      </c>
      <c r="R352" s="11" t="n">
        <v>0.035</v>
      </c>
      <c r="S352" s="8" t="s">
        <v>58</v>
      </c>
      <c r="T352" s="11" t="n">
        <v>201</v>
      </c>
      <c r="U352" s="8" t="s">
        <v>50</v>
      </c>
      <c r="V352" s="11" t="n">
        <v>4.41</v>
      </c>
      <c r="W352" s="11" t="n">
        <v>5.39</v>
      </c>
      <c r="X352" s="11" t="n">
        <v>6.3</v>
      </c>
      <c r="Y352" s="11" t="n">
        <v>7.7</v>
      </c>
      <c r="Z352" s="11" t="n">
        <v>3.25</v>
      </c>
      <c r="AA352" s="8" t="s">
        <v>50</v>
      </c>
      <c r="AB352" s="5" t="n">
        <f aca="false">IF(C352='[1]Pesos dos Critérios'!$V$3,'[1]Pesos dos Critérios'!$V$12,IF(Planilha1!C352='[1]Pesos dos Critérios'!$W$3,'[1]Pesos dos Critérios'!$W$12,IF(Planilha1!C352='[1]Pesos dos Critérios'!$X$3,'[1]Pesos dos Critérios'!$X$12,IF(Planilha1!C352='[1]Pesos dos Critérios'!$Y$3,'[1]Pesos dos Critérios'!$Y$12,'[1]Pesos dos Critérios'!$Z$12))))</f>
        <v>0.0190740740740741</v>
      </c>
      <c r="AC352" s="5" t="n">
        <f aca="false">IF(H352=1,'[1]Pesos dos Critérios'!$AD$12,IF(Planilha1!H352=2,'[1]Pesos dos Critérios'!$AE$12,IF(Planilha1!H352=3,'[1]Pesos dos Critérios'!$AF$12,IF(Planilha1!H352=4,'[1]Pesos dos Critérios'!$AG$12,'[1]Pesos dos Critérios'!$AH$12))))</f>
        <v>0.0226851851851852</v>
      </c>
      <c r="AD352" s="5" t="n">
        <f aca="false">IF(J352='[1]Pesos dos Critérios'!$AA$3,'[1]Pesos dos Critérios'!$AA$12,IF(Planilha1!J352='[1]Pesos dos Critérios'!$AB$3,'[1]Pesos dos Critérios'!$AB$12,'[1]Pesos dos Critérios'!$AC$12))</f>
        <v>0.037037037037037</v>
      </c>
      <c r="AE352" s="5" t="n">
        <f aca="false">IF(O352="Intervalo 1",'[1]Pesos dos Critérios'!$J$12,IF(Planilha1!O352="Intervalo 2",'[1]Pesos dos Critérios'!$K$12,IF(Planilha1!O352="Intervalo 3",'[1]Pesos dos Critérios'!$L$12,'[1]Pesos dos Critérios'!$M$12)))</f>
        <v>0.0240628507295174</v>
      </c>
      <c r="AF352" s="5" t="n">
        <f aca="false">IF(Q352="Intervalo 1",'[1]Pesos dos Critérios'!$B$12,IF(Q352="Intervalo 2",'[1]Pesos dos Critérios'!$C$12,IF(Q352="Intervalo 3",'[1]Pesos dos Critérios'!$D$12,'[1]Pesos dos Critérios'!$E$12)))</f>
        <v>0.0550472852385421</v>
      </c>
      <c r="AG352" s="5" t="n">
        <f aca="false">IF(S352="Intervalo 1",'[1]Pesos dos Critérios'!$F$12,IF(S352="Intervalo 2",'[1]Pesos dos Critérios'!$G$12,IF(S352="Intervalo 3",'[1]Pesos dos Critérios'!$H$12,'[1]Pesos dos Critérios'!$I$12)))</f>
        <v>0.0227513227513227</v>
      </c>
      <c r="AH352" s="5" t="n">
        <f aca="false">IF(U352="Intervalo 1",'[1]Pesos dos Critérios'!$N$12,IF(U352="Intervalo 2",'[1]Pesos dos Critérios'!$O$12,IF(U352="Intervalo 3",'[1]Pesos dos Critérios'!$P$12,'[1]Pesos dos Critérios'!$Q$12)))</f>
        <v>0.019510582010582</v>
      </c>
      <c r="AI352" s="5" t="n">
        <f aca="false">IF(AA352="Intervalo 1",'[1]Pesos dos Critérios'!$R$12,IF(AA352="Intervalo 2",'[1]Pesos dos Critérios'!$S$12,IF(AA352="Intervalo 3",'[1]Pesos dos Critérios'!$T$12,'[1]Pesos dos Critérios'!$U$12)))</f>
        <v>0.0468253968253968</v>
      </c>
      <c r="AJ352" s="5" t="n">
        <f aca="false">SUM(AB352:AI352)</f>
        <v>0.246993733851657</v>
      </c>
      <c r="AK352" s="5" t="n">
        <v>351</v>
      </c>
      <c r="AM352" s="1" t="s">
        <v>60</v>
      </c>
    </row>
    <row r="353" customFormat="false" ht="13.8" hidden="false" customHeight="false" outlineLevel="0" collapsed="false">
      <c r="A353" s="7" t="n">
        <v>2013</v>
      </c>
      <c r="B353" s="7" t="s">
        <v>417</v>
      </c>
      <c r="C353" s="8" t="s">
        <v>418</v>
      </c>
      <c r="D353" s="7" t="s">
        <v>426</v>
      </c>
      <c r="E353" s="7" t="s">
        <v>427</v>
      </c>
      <c r="F353" s="7" t="s">
        <v>428</v>
      </c>
      <c r="G353" s="7" t="s">
        <v>224</v>
      </c>
      <c r="H353" s="9" t="n">
        <v>2</v>
      </c>
      <c r="I353" s="7" t="s">
        <v>217</v>
      </c>
      <c r="J353" s="8" t="s">
        <v>86</v>
      </c>
      <c r="K353" s="10" t="s">
        <v>46</v>
      </c>
      <c r="L353" s="10" t="s">
        <v>83</v>
      </c>
      <c r="M353" s="10" t="s">
        <v>48</v>
      </c>
      <c r="N353" s="10" t="n">
        <v>0.02</v>
      </c>
      <c r="O353" s="9" t="s">
        <v>49</v>
      </c>
      <c r="P353" s="11" t="n">
        <v>0.107</v>
      </c>
      <c r="Q353" s="8" t="s">
        <v>49</v>
      </c>
      <c r="R353" s="11" t="n">
        <v>0.006</v>
      </c>
      <c r="S353" s="8" t="s">
        <v>49</v>
      </c>
      <c r="T353" s="11" t="n">
        <v>187</v>
      </c>
      <c r="U353" s="8" t="s">
        <v>50</v>
      </c>
      <c r="V353" s="11" t="n">
        <v>4.62</v>
      </c>
      <c r="W353" s="11" t="n">
        <v>6.02</v>
      </c>
      <c r="X353" s="11" t="n">
        <v>6.6</v>
      </c>
      <c r="Y353" s="11" t="n">
        <v>8.6</v>
      </c>
      <c r="Z353" s="11" t="n">
        <v>3.05</v>
      </c>
      <c r="AA353" s="8" t="s">
        <v>50</v>
      </c>
      <c r="AB353" s="5" t="n">
        <f aca="false">IF(C353='[1]Pesos dos Critérios'!$V$3,'[1]Pesos dos Critérios'!$V$12,IF(Planilha1!C353='[1]Pesos dos Critérios'!$W$3,'[1]Pesos dos Critérios'!$W$12,IF(Planilha1!C353='[1]Pesos dos Critérios'!$X$3,'[1]Pesos dos Critérios'!$X$12,IF(Planilha1!C353='[1]Pesos dos Critérios'!$Y$3,'[1]Pesos dos Critérios'!$Y$12,'[1]Pesos dos Critérios'!$Z$12))))</f>
        <v>0.0190740740740741</v>
      </c>
      <c r="AC353" s="5" t="n">
        <f aca="false">IF(H353=1,'[1]Pesos dos Critérios'!$AD$12,IF(Planilha1!H353=2,'[1]Pesos dos Critérios'!$AE$12,IF(Planilha1!H353=3,'[1]Pesos dos Critérios'!$AF$12,IF(Planilha1!H353=4,'[1]Pesos dos Critérios'!$AG$12,'[1]Pesos dos Critérios'!$AH$12))))</f>
        <v>0.0273148148148148</v>
      </c>
      <c r="AD353" s="5" t="n">
        <f aca="false">IF(J353='[1]Pesos dos Critérios'!$AA$3,'[1]Pesos dos Critérios'!$AA$12,IF(Planilha1!J353='[1]Pesos dos Critérios'!$AB$3,'[1]Pesos dos Critérios'!$AB$12,'[1]Pesos dos Critérios'!$AC$12))</f>
        <v>0.037037037037037</v>
      </c>
      <c r="AE353" s="5" t="n">
        <f aca="false">IF(O353="Intervalo 1",'[1]Pesos dos Critérios'!$J$12,IF(Planilha1!O353="Intervalo 2",'[1]Pesos dos Critérios'!$K$12,IF(Planilha1!O353="Intervalo 3",'[1]Pesos dos Critérios'!$L$12,'[1]Pesos dos Critérios'!$M$12)))</f>
        <v>0.0531762065095399</v>
      </c>
      <c r="AF353" s="5" t="n">
        <f aca="false">IF(Q353="Intervalo 1",'[1]Pesos dos Critérios'!$B$12,IF(Q353="Intervalo 2",'[1]Pesos dos Critérios'!$C$12,IF(Q353="Intervalo 3",'[1]Pesos dos Critérios'!$D$12,'[1]Pesos dos Critérios'!$E$12)))</f>
        <v>0.0550472852385421</v>
      </c>
      <c r="AG353" s="5" t="n">
        <f aca="false">IF(S353="Intervalo 1",'[1]Pesos dos Critérios'!$F$12,IF(S353="Intervalo 2",'[1]Pesos dos Critérios'!$G$12,IF(S353="Intervalo 3",'[1]Pesos dos Critérios'!$H$12,'[1]Pesos dos Critérios'!$I$12)))</f>
        <v>0.0375661375661376</v>
      </c>
      <c r="AH353" s="5" t="n">
        <f aca="false">IF(U353="Intervalo 1",'[1]Pesos dos Critérios'!$N$12,IF(U353="Intervalo 2",'[1]Pesos dos Critérios'!$O$12,IF(U353="Intervalo 3",'[1]Pesos dos Critérios'!$P$12,'[1]Pesos dos Critérios'!$Q$12)))</f>
        <v>0.019510582010582</v>
      </c>
      <c r="AI353" s="5" t="n">
        <f aca="false">IF(AA353="Intervalo 1",'[1]Pesos dos Critérios'!$R$12,IF(AA353="Intervalo 2",'[1]Pesos dos Critérios'!$S$12,IF(AA353="Intervalo 3",'[1]Pesos dos Critérios'!$T$12,'[1]Pesos dos Critérios'!$U$12)))</f>
        <v>0.0468253968253968</v>
      </c>
      <c r="AJ353" s="5" t="n">
        <f aca="false">SUM(AB353:AI353)</f>
        <v>0.295551534076124</v>
      </c>
      <c r="AK353" s="5" t="n">
        <v>352</v>
      </c>
      <c r="AM353" s="1" t="s">
        <v>52</v>
      </c>
    </row>
    <row r="354" customFormat="false" ht="13.8" hidden="false" customHeight="false" outlineLevel="0" collapsed="false">
      <c r="A354" s="7" t="n">
        <v>2013</v>
      </c>
      <c r="B354" s="7" t="s">
        <v>417</v>
      </c>
      <c r="C354" s="8" t="s">
        <v>418</v>
      </c>
      <c r="D354" s="7" t="s">
        <v>426</v>
      </c>
      <c r="E354" s="7" t="s">
        <v>427</v>
      </c>
      <c r="F354" s="7" t="s">
        <v>429</v>
      </c>
      <c r="G354" s="7" t="s">
        <v>224</v>
      </c>
      <c r="H354" s="9" t="n">
        <v>2</v>
      </c>
      <c r="I354" s="7" t="s">
        <v>217</v>
      </c>
      <c r="J354" s="8" t="s">
        <v>86</v>
      </c>
      <c r="K354" s="10" t="s">
        <v>46</v>
      </c>
      <c r="L354" s="10" t="s">
        <v>83</v>
      </c>
      <c r="M354" s="10" t="s">
        <v>48</v>
      </c>
      <c r="N354" s="10" t="n">
        <v>0.02</v>
      </c>
      <c r="O354" s="9" t="s">
        <v>49</v>
      </c>
      <c r="P354" s="11" t="n">
        <v>0.107</v>
      </c>
      <c r="Q354" s="8" t="s">
        <v>49</v>
      </c>
      <c r="R354" s="11" t="n">
        <v>0.006</v>
      </c>
      <c r="S354" s="8" t="s">
        <v>49</v>
      </c>
      <c r="T354" s="11" t="n">
        <v>187</v>
      </c>
      <c r="U354" s="8" t="s">
        <v>50</v>
      </c>
      <c r="V354" s="11" t="n">
        <v>4.62</v>
      </c>
      <c r="W354" s="11" t="n">
        <v>6.02</v>
      </c>
      <c r="X354" s="11" t="n">
        <v>6.6</v>
      </c>
      <c r="Y354" s="11" t="n">
        <v>8.6</v>
      </c>
      <c r="Z354" s="11" t="n">
        <v>3.05</v>
      </c>
      <c r="AA354" s="8" t="s">
        <v>50</v>
      </c>
      <c r="AB354" s="5" t="n">
        <f aca="false">IF(C354='[1]Pesos dos Critérios'!$V$3,'[1]Pesos dos Critérios'!$V$12,IF(Planilha1!C354='[1]Pesos dos Critérios'!$W$3,'[1]Pesos dos Critérios'!$W$12,IF(Planilha1!C354='[1]Pesos dos Critérios'!$X$3,'[1]Pesos dos Critérios'!$X$12,IF(Planilha1!C354='[1]Pesos dos Critérios'!$Y$3,'[1]Pesos dos Critérios'!$Y$12,'[1]Pesos dos Critérios'!$Z$12))))</f>
        <v>0.0190740740740741</v>
      </c>
      <c r="AC354" s="5" t="n">
        <f aca="false">IF(H354=1,'[1]Pesos dos Critérios'!$AD$12,IF(Planilha1!H354=2,'[1]Pesos dos Critérios'!$AE$12,IF(Planilha1!H354=3,'[1]Pesos dos Critérios'!$AF$12,IF(Planilha1!H354=4,'[1]Pesos dos Critérios'!$AG$12,'[1]Pesos dos Critérios'!$AH$12))))</f>
        <v>0.0273148148148148</v>
      </c>
      <c r="AD354" s="5" t="n">
        <f aca="false">IF(J354='[1]Pesos dos Critérios'!$AA$3,'[1]Pesos dos Critérios'!$AA$12,IF(Planilha1!J354='[1]Pesos dos Critérios'!$AB$3,'[1]Pesos dos Critérios'!$AB$12,'[1]Pesos dos Critérios'!$AC$12))</f>
        <v>0.037037037037037</v>
      </c>
      <c r="AE354" s="5" t="n">
        <f aca="false">IF(O354="Intervalo 1",'[1]Pesos dos Critérios'!$J$12,IF(Planilha1!O354="Intervalo 2",'[1]Pesos dos Critérios'!$K$12,IF(Planilha1!O354="Intervalo 3",'[1]Pesos dos Critérios'!$L$12,'[1]Pesos dos Critérios'!$M$12)))</f>
        <v>0.0531762065095399</v>
      </c>
      <c r="AF354" s="5" t="n">
        <f aca="false">IF(Q354="Intervalo 1",'[1]Pesos dos Critérios'!$B$12,IF(Q354="Intervalo 2",'[1]Pesos dos Critérios'!$C$12,IF(Q354="Intervalo 3",'[1]Pesos dos Critérios'!$D$12,'[1]Pesos dos Critérios'!$E$12)))</f>
        <v>0.0550472852385421</v>
      </c>
      <c r="AG354" s="5" t="n">
        <f aca="false">IF(S354="Intervalo 1",'[1]Pesos dos Critérios'!$F$12,IF(S354="Intervalo 2",'[1]Pesos dos Critérios'!$G$12,IF(S354="Intervalo 3",'[1]Pesos dos Critérios'!$H$12,'[1]Pesos dos Critérios'!$I$12)))</f>
        <v>0.0375661375661376</v>
      </c>
      <c r="AH354" s="5" t="n">
        <f aca="false">IF(U354="Intervalo 1",'[1]Pesos dos Critérios'!$N$12,IF(U354="Intervalo 2",'[1]Pesos dos Critérios'!$O$12,IF(U354="Intervalo 3",'[1]Pesos dos Critérios'!$P$12,'[1]Pesos dos Critérios'!$Q$12)))</f>
        <v>0.019510582010582</v>
      </c>
      <c r="AI354" s="5" t="n">
        <f aca="false">IF(AA354="Intervalo 1",'[1]Pesos dos Critérios'!$R$12,IF(AA354="Intervalo 2",'[1]Pesos dos Critérios'!$S$12,IF(AA354="Intervalo 3",'[1]Pesos dos Critérios'!$T$12,'[1]Pesos dos Critérios'!$U$12)))</f>
        <v>0.0468253968253968</v>
      </c>
      <c r="AJ354" s="5" t="n">
        <f aca="false">SUM(AB354:AI354)</f>
        <v>0.295551534076124</v>
      </c>
      <c r="AK354" s="5" t="n">
        <v>353</v>
      </c>
      <c r="AM354" s="1" t="s">
        <v>52</v>
      </c>
    </row>
    <row r="355" customFormat="false" ht="13.8" hidden="false" customHeight="false" outlineLevel="0" collapsed="false">
      <c r="A355" s="7" t="n">
        <v>2013</v>
      </c>
      <c r="B355" s="7" t="s">
        <v>417</v>
      </c>
      <c r="C355" s="8" t="s">
        <v>418</v>
      </c>
      <c r="D355" s="7" t="s">
        <v>426</v>
      </c>
      <c r="E355" s="7" t="s">
        <v>427</v>
      </c>
      <c r="F355" s="7" t="s">
        <v>430</v>
      </c>
      <c r="G355" s="7" t="s">
        <v>224</v>
      </c>
      <c r="H355" s="9" t="n">
        <v>2</v>
      </c>
      <c r="I355" s="7" t="s">
        <v>217</v>
      </c>
      <c r="J355" s="8" t="s">
        <v>86</v>
      </c>
      <c r="K355" s="10" t="s">
        <v>46</v>
      </c>
      <c r="L355" s="10" t="s">
        <v>83</v>
      </c>
      <c r="M355" s="10" t="s">
        <v>48</v>
      </c>
      <c r="N355" s="10" t="n">
        <v>0.02</v>
      </c>
      <c r="O355" s="9" t="s">
        <v>49</v>
      </c>
      <c r="P355" s="11" t="n">
        <v>0.107</v>
      </c>
      <c r="Q355" s="8" t="s">
        <v>49</v>
      </c>
      <c r="R355" s="11" t="n">
        <v>0.006</v>
      </c>
      <c r="S355" s="8" t="s">
        <v>49</v>
      </c>
      <c r="T355" s="11" t="n">
        <v>187</v>
      </c>
      <c r="U355" s="8" t="s">
        <v>50</v>
      </c>
      <c r="V355" s="11" t="n">
        <v>4.62</v>
      </c>
      <c r="W355" s="11" t="n">
        <v>6.02</v>
      </c>
      <c r="X355" s="11" t="n">
        <v>6.6</v>
      </c>
      <c r="Y355" s="11" t="n">
        <v>8.6</v>
      </c>
      <c r="Z355" s="11" t="n">
        <v>3.05</v>
      </c>
      <c r="AA355" s="8" t="s">
        <v>50</v>
      </c>
      <c r="AB355" s="5" t="n">
        <f aca="false">IF(C355='[1]Pesos dos Critérios'!$V$3,'[1]Pesos dos Critérios'!$V$12,IF(Planilha1!C355='[1]Pesos dos Critérios'!$W$3,'[1]Pesos dos Critérios'!$W$12,IF(Planilha1!C355='[1]Pesos dos Critérios'!$X$3,'[1]Pesos dos Critérios'!$X$12,IF(Planilha1!C355='[1]Pesos dos Critérios'!$Y$3,'[1]Pesos dos Critérios'!$Y$12,'[1]Pesos dos Critérios'!$Z$12))))</f>
        <v>0.0190740740740741</v>
      </c>
      <c r="AC355" s="5" t="n">
        <f aca="false">IF(H355=1,'[1]Pesos dos Critérios'!$AD$12,IF(Planilha1!H355=2,'[1]Pesos dos Critérios'!$AE$12,IF(Planilha1!H355=3,'[1]Pesos dos Critérios'!$AF$12,IF(Planilha1!H355=4,'[1]Pesos dos Critérios'!$AG$12,'[1]Pesos dos Critérios'!$AH$12))))</f>
        <v>0.0273148148148148</v>
      </c>
      <c r="AD355" s="5" t="n">
        <f aca="false">IF(J355='[1]Pesos dos Critérios'!$AA$3,'[1]Pesos dos Critérios'!$AA$12,IF(Planilha1!J355='[1]Pesos dos Critérios'!$AB$3,'[1]Pesos dos Critérios'!$AB$12,'[1]Pesos dos Critérios'!$AC$12))</f>
        <v>0.037037037037037</v>
      </c>
      <c r="AE355" s="5" t="n">
        <f aca="false">IF(O355="Intervalo 1",'[1]Pesos dos Critérios'!$J$12,IF(Planilha1!O355="Intervalo 2",'[1]Pesos dos Critérios'!$K$12,IF(Planilha1!O355="Intervalo 3",'[1]Pesos dos Critérios'!$L$12,'[1]Pesos dos Critérios'!$M$12)))</f>
        <v>0.0531762065095399</v>
      </c>
      <c r="AF355" s="5" t="n">
        <f aca="false">IF(Q355="Intervalo 1",'[1]Pesos dos Critérios'!$B$12,IF(Q355="Intervalo 2",'[1]Pesos dos Critérios'!$C$12,IF(Q355="Intervalo 3",'[1]Pesos dos Critérios'!$D$12,'[1]Pesos dos Critérios'!$E$12)))</f>
        <v>0.0550472852385421</v>
      </c>
      <c r="AG355" s="5" t="n">
        <f aca="false">IF(S355="Intervalo 1",'[1]Pesos dos Critérios'!$F$12,IF(S355="Intervalo 2",'[1]Pesos dos Critérios'!$G$12,IF(S355="Intervalo 3",'[1]Pesos dos Critérios'!$H$12,'[1]Pesos dos Critérios'!$I$12)))</f>
        <v>0.0375661375661376</v>
      </c>
      <c r="AH355" s="5" t="n">
        <f aca="false">IF(U355="Intervalo 1",'[1]Pesos dos Critérios'!$N$12,IF(U355="Intervalo 2",'[1]Pesos dos Critérios'!$O$12,IF(U355="Intervalo 3",'[1]Pesos dos Critérios'!$P$12,'[1]Pesos dos Critérios'!$Q$12)))</f>
        <v>0.019510582010582</v>
      </c>
      <c r="AI355" s="5" t="n">
        <f aca="false">IF(AA355="Intervalo 1",'[1]Pesos dos Critérios'!$R$12,IF(AA355="Intervalo 2",'[1]Pesos dos Critérios'!$S$12,IF(AA355="Intervalo 3",'[1]Pesos dos Critérios'!$T$12,'[1]Pesos dos Critérios'!$U$12)))</f>
        <v>0.0468253968253968</v>
      </c>
      <c r="AJ355" s="5" t="n">
        <f aca="false">SUM(AB355:AI355)</f>
        <v>0.295551534076124</v>
      </c>
      <c r="AK355" s="5" t="n">
        <v>354</v>
      </c>
      <c r="AM355" s="1" t="s">
        <v>52</v>
      </c>
    </row>
    <row r="356" customFormat="false" ht="13.8" hidden="false" customHeight="false" outlineLevel="0" collapsed="false">
      <c r="A356" s="7" t="n">
        <v>2013</v>
      </c>
      <c r="B356" s="7" t="s">
        <v>417</v>
      </c>
      <c r="C356" s="8" t="s">
        <v>418</v>
      </c>
      <c r="D356" s="7" t="s">
        <v>426</v>
      </c>
      <c r="E356" s="7" t="s">
        <v>427</v>
      </c>
      <c r="F356" s="7" t="s">
        <v>431</v>
      </c>
      <c r="G356" s="7" t="s">
        <v>224</v>
      </c>
      <c r="H356" s="9" t="n">
        <v>2</v>
      </c>
      <c r="I356" s="7" t="s">
        <v>217</v>
      </c>
      <c r="J356" s="8" t="s">
        <v>86</v>
      </c>
      <c r="K356" s="10" t="s">
        <v>46</v>
      </c>
      <c r="L356" s="10" t="s">
        <v>83</v>
      </c>
      <c r="M356" s="10" t="s">
        <v>48</v>
      </c>
      <c r="N356" s="10" t="n">
        <v>0.02</v>
      </c>
      <c r="O356" s="9" t="s">
        <v>49</v>
      </c>
      <c r="P356" s="11" t="n">
        <v>0.107</v>
      </c>
      <c r="Q356" s="8" t="s">
        <v>49</v>
      </c>
      <c r="R356" s="11" t="n">
        <v>0.006</v>
      </c>
      <c r="S356" s="8" t="s">
        <v>49</v>
      </c>
      <c r="T356" s="11" t="n">
        <v>187</v>
      </c>
      <c r="U356" s="8" t="s">
        <v>50</v>
      </c>
      <c r="V356" s="11" t="n">
        <v>4.62</v>
      </c>
      <c r="W356" s="11" t="n">
        <v>6.02</v>
      </c>
      <c r="X356" s="11" t="n">
        <v>6.6</v>
      </c>
      <c r="Y356" s="11" t="n">
        <v>8.6</v>
      </c>
      <c r="Z356" s="11" t="n">
        <v>3.05</v>
      </c>
      <c r="AA356" s="8" t="s">
        <v>50</v>
      </c>
      <c r="AB356" s="5" t="n">
        <f aca="false">IF(C356='[1]Pesos dos Critérios'!$V$3,'[1]Pesos dos Critérios'!$V$12,IF(Planilha1!C356='[1]Pesos dos Critérios'!$W$3,'[1]Pesos dos Critérios'!$W$12,IF(Planilha1!C356='[1]Pesos dos Critérios'!$X$3,'[1]Pesos dos Critérios'!$X$12,IF(Planilha1!C356='[1]Pesos dos Critérios'!$Y$3,'[1]Pesos dos Critérios'!$Y$12,'[1]Pesos dos Critérios'!$Z$12))))</f>
        <v>0.0190740740740741</v>
      </c>
      <c r="AC356" s="5" t="n">
        <f aca="false">IF(H356=1,'[1]Pesos dos Critérios'!$AD$12,IF(Planilha1!H356=2,'[1]Pesos dos Critérios'!$AE$12,IF(Planilha1!H356=3,'[1]Pesos dos Critérios'!$AF$12,IF(Planilha1!H356=4,'[1]Pesos dos Critérios'!$AG$12,'[1]Pesos dos Critérios'!$AH$12))))</f>
        <v>0.0273148148148148</v>
      </c>
      <c r="AD356" s="5" t="n">
        <f aca="false">IF(J356='[1]Pesos dos Critérios'!$AA$3,'[1]Pesos dos Critérios'!$AA$12,IF(Planilha1!J356='[1]Pesos dos Critérios'!$AB$3,'[1]Pesos dos Critérios'!$AB$12,'[1]Pesos dos Critérios'!$AC$12))</f>
        <v>0.037037037037037</v>
      </c>
      <c r="AE356" s="5" t="n">
        <f aca="false">IF(O356="Intervalo 1",'[1]Pesos dos Critérios'!$J$12,IF(Planilha1!O356="Intervalo 2",'[1]Pesos dos Critérios'!$K$12,IF(Planilha1!O356="Intervalo 3",'[1]Pesos dos Critérios'!$L$12,'[1]Pesos dos Critérios'!$M$12)))</f>
        <v>0.0531762065095399</v>
      </c>
      <c r="AF356" s="5" t="n">
        <f aca="false">IF(Q356="Intervalo 1",'[1]Pesos dos Critérios'!$B$12,IF(Q356="Intervalo 2",'[1]Pesos dos Critérios'!$C$12,IF(Q356="Intervalo 3",'[1]Pesos dos Critérios'!$D$12,'[1]Pesos dos Critérios'!$E$12)))</f>
        <v>0.0550472852385421</v>
      </c>
      <c r="AG356" s="5" t="n">
        <f aca="false">IF(S356="Intervalo 1",'[1]Pesos dos Critérios'!$F$12,IF(S356="Intervalo 2",'[1]Pesos dos Critérios'!$G$12,IF(S356="Intervalo 3",'[1]Pesos dos Critérios'!$H$12,'[1]Pesos dos Critérios'!$I$12)))</f>
        <v>0.0375661375661376</v>
      </c>
      <c r="AH356" s="5" t="n">
        <f aca="false">IF(U356="Intervalo 1",'[1]Pesos dos Critérios'!$N$12,IF(U356="Intervalo 2",'[1]Pesos dos Critérios'!$O$12,IF(U356="Intervalo 3",'[1]Pesos dos Critérios'!$P$12,'[1]Pesos dos Critérios'!$Q$12)))</f>
        <v>0.019510582010582</v>
      </c>
      <c r="AI356" s="5" t="n">
        <f aca="false">IF(AA356="Intervalo 1",'[1]Pesos dos Critérios'!$R$12,IF(AA356="Intervalo 2",'[1]Pesos dos Critérios'!$S$12,IF(AA356="Intervalo 3",'[1]Pesos dos Critérios'!$T$12,'[1]Pesos dos Critérios'!$U$12)))</f>
        <v>0.0468253968253968</v>
      </c>
      <c r="AJ356" s="5" t="n">
        <f aca="false">SUM(AB356:AI356)</f>
        <v>0.295551534076124</v>
      </c>
      <c r="AK356" s="5" t="n">
        <v>355</v>
      </c>
      <c r="AM356" s="1" t="s">
        <v>52</v>
      </c>
    </row>
    <row r="357" customFormat="false" ht="13.8" hidden="false" customHeight="false" outlineLevel="0" collapsed="false">
      <c r="A357" s="7" t="n">
        <v>2013</v>
      </c>
      <c r="B357" s="7" t="s">
        <v>417</v>
      </c>
      <c r="C357" s="8" t="s">
        <v>418</v>
      </c>
      <c r="D357" s="7" t="s">
        <v>426</v>
      </c>
      <c r="E357" s="7" t="s">
        <v>427</v>
      </c>
      <c r="F357" s="7" t="s">
        <v>432</v>
      </c>
      <c r="G357" s="7" t="s">
        <v>224</v>
      </c>
      <c r="H357" s="9" t="n">
        <v>2</v>
      </c>
      <c r="I357" s="7" t="s">
        <v>217</v>
      </c>
      <c r="J357" s="8" t="s">
        <v>86</v>
      </c>
      <c r="K357" s="10" t="s">
        <v>46</v>
      </c>
      <c r="L357" s="10" t="s">
        <v>83</v>
      </c>
      <c r="M357" s="10" t="s">
        <v>48</v>
      </c>
      <c r="N357" s="10" t="n">
        <v>0.02</v>
      </c>
      <c r="O357" s="9" t="s">
        <v>49</v>
      </c>
      <c r="P357" s="11" t="n">
        <v>0.107</v>
      </c>
      <c r="Q357" s="8" t="s">
        <v>49</v>
      </c>
      <c r="R357" s="11" t="n">
        <v>0.006</v>
      </c>
      <c r="S357" s="8" t="s">
        <v>49</v>
      </c>
      <c r="T357" s="11" t="n">
        <v>187</v>
      </c>
      <c r="U357" s="8" t="s">
        <v>50</v>
      </c>
      <c r="V357" s="11" t="n">
        <v>4.62</v>
      </c>
      <c r="W357" s="11" t="n">
        <v>6.02</v>
      </c>
      <c r="X357" s="11" t="n">
        <v>6.6</v>
      </c>
      <c r="Y357" s="11" t="n">
        <v>8.6</v>
      </c>
      <c r="Z357" s="11" t="n">
        <v>3.05</v>
      </c>
      <c r="AA357" s="8" t="s">
        <v>50</v>
      </c>
      <c r="AB357" s="5" t="n">
        <f aca="false">IF(C357='[1]Pesos dos Critérios'!$V$3,'[1]Pesos dos Critérios'!$V$12,IF(Planilha1!C357='[1]Pesos dos Critérios'!$W$3,'[1]Pesos dos Critérios'!$W$12,IF(Planilha1!C357='[1]Pesos dos Critérios'!$X$3,'[1]Pesos dos Critérios'!$X$12,IF(Planilha1!C357='[1]Pesos dos Critérios'!$Y$3,'[1]Pesos dos Critérios'!$Y$12,'[1]Pesos dos Critérios'!$Z$12))))</f>
        <v>0.0190740740740741</v>
      </c>
      <c r="AC357" s="5" t="n">
        <f aca="false">IF(H357=1,'[1]Pesos dos Critérios'!$AD$12,IF(Planilha1!H357=2,'[1]Pesos dos Critérios'!$AE$12,IF(Planilha1!H357=3,'[1]Pesos dos Critérios'!$AF$12,IF(Planilha1!H357=4,'[1]Pesos dos Critérios'!$AG$12,'[1]Pesos dos Critérios'!$AH$12))))</f>
        <v>0.0273148148148148</v>
      </c>
      <c r="AD357" s="5" t="n">
        <f aca="false">IF(J357='[1]Pesos dos Critérios'!$AA$3,'[1]Pesos dos Critérios'!$AA$12,IF(Planilha1!J357='[1]Pesos dos Critérios'!$AB$3,'[1]Pesos dos Critérios'!$AB$12,'[1]Pesos dos Critérios'!$AC$12))</f>
        <v>0.037037037037037</v>
      </c>
      <c r="AE357" s="5" t="n">
        <f aca="false">IF(O357="Intervalo 1",'[1]Pesos dos Critérios'!$J$12,IF(Planilha1!O357="Intervalo 2",'[1]Pesos dos Critérios'!$K$12,IF(Planilha1!O357="Intervalo 3",'[1]Pesos dos Critérios'!$L$12,'[1]Pesos dos Critérios'!$M$12)))</f>
        <v>0.0531762065095399</v>
      </c>
      <c r="AF357" s="5" t="n">
        <f aca="false">IF(Q357="Intervalo 1",'[1]Pesos dos Critérios'!$B$12,IF(Q357="Intervalo 2",'[1]Pesos dos Critérios'!$C$12,IF(Q357="Intervalo 3",'[1]Pesos dos Critérios'!$D$12,'[1]Pesos dos Critérios'!$E$12)))</f>
        <v>0.0550472852385421</v>
      </c>
      <c r="AG357" s="5" t="n">
        <f aca="false">IF(S357="Intervalo 1",'[1]Pesos dos Critérios'!$F$12,IF(S357="Intervalo 2",'[1]Pesos dos Critérios'!$G$12,IF(S357="Intervalo 3",'[1]Pesos dos Critérios'!$H$12,'[1]Pesos dos Critérios'!$I$12)))</f>
        <v>0.0375661375661376</v>
      </c>
      <c r="AH357" s="5" t="n">
        <f aca="false">IF(U357="Intervalo 1",'[1]Pesos dos Critérios'!$N$12,IF(U357="Intervalo 2",'[1]Pesos dos Critérios'!$O$12,IF(U357="Intervalo 3",'[1]Pesos dos Critérios'!$P$12,'[1]Pesos dos Critérios'!$Q$12)))</f>
        <v>0.019510582010582</v>
      </c>
      <c r="AI357" s="5" t="n">
        <f aca="false">IF(AA357="Intervalo 1",'[1]Pesos dos Critérios'!$R$12,IF(AA357="Intervalo 2",'[1]Pesos dos Critérios'!$S$12,IF(AA357="Intervalo 3",'[1]Pesos dos Critérios'!$T$12,'[1]Pesos dos Critérios'!$U$12)))</f>
        <v>0.0468253968253968</v>
      </c>
      <c r="AJ357" s="5" t="n">
        <f aca="false">SUM(AB357:AI357)</f>
        <v>0.295551534076124</v>
      </c>
      <c r="AK357" s="5" t="n">
        <v>356</v>
      </c>
      <c r="AM357" s="1" t="s">
        <v>52</v>
      </c>
    </row>
    <row r="358" customFormat="false" ht="13.8" hidden="false" customHeight="false" outlineLevel="0" collapsed="false">
      <c r="A358" s="7" t="n">
        <v>2013</v>
      </c>
      <c r="B358" s="7" t="s">
        <v>417</v>
      </c>
      <c r="C358" s="8" t="s">
        <v>418</v>
      </c>
      <c r="D358" s="7" t="s">
        <v>426</v>
      </c>
      <c r="E358" s="7" t="s">
        <v>427</v>
      </c>
      <c r="F358" s="7" t="s">
        <v>433</v>
      </c>
      <c r="G358" s="7" t="s">
        <v>224</v>
      </c>
      <c r="H358" s="9" t="n">
        <v>2</v>
      </c>
      <c r="I358" s="7" t="s">
        <v>217</v>
      </c>
      <c r="J358" s="8" t="s">
        <v>86</v>
      </c>
      <c r="K358" s="10" t="s">
        <v>46</v>
      </c>
      <c r="L358" s="10" t="s">
        <v>83</v>
      </c>
      <c r="M358" s="10" t="s">
        <v>48</v>
      </c>
      <c r="N358" s="10" t="n">
        <v>0.02</v>
      </c>
      <c r="O358" s="9" t="s">
        <v>49</v>
      </c>
      <c r="P358" s="11" t="n">
        <v>0.107</v>
      </c>
      <c r="Q358" s="8" t="s">
        <v>49</v>
      </c>
      <c r="R358" s="11" t="n">
        <v>0.006</v>
      </c>
      <c r="S358" s="8" t="s">
        <v>49</v>
      </c>
      <c r="T358" s="11" t="n">
        <v>187</v>
      </c>
      <c r="U358" s="8" t="s">
        <v>50</v>
      </c>
      <c r="V358" s="11" t="n">
        <v>4.62</v>
      </c>
      <c r="W358" s="11" t="n">
        <v>6.02</v>
      </c>
      <c r="X358" s="11" t="n">
        <v>6.6</v>
      </c>
      <c r="Y358" s="11" t="n">
        <v>8.6</v>
      </c>
      <c r="Z358" s="11" t="n">
        <v>3.05</v>
      </c>
      <c r="AA358" s="8" t="s">
        <v>50</v>
      </c>
      <c r="AB358" s="5" t="n">
        <f aca="false">IF(C358='[1]Pesos dos Critérios'!$V$3,'[1]Pesos dos Critérios'!$V$12,IF(Planilha1!C358='[1]Pesos dos Critérios'!$W$3,'[1]Pesos dos Critérios'!$W$12,IF(Planilha1!C358='[1]Pesos dos Critérios'!$X$3,'[1]Pesos dos Critérios'!$X$12,IF(Planilha1!C358='[1]Pesos dos Critérios'!$Y$3,'[1]Pesos dos Critérios'!$Y$12,'[1]Pesos dos Critérios'!$Z$12))))</f>
        <v>0.0190740740740741</v>
      </c>
      <c r="AC358" s="5" t="n">
        <f aca="false">IF(H358=1,'[1]Pesos dos Critérios'!$AD$12,IF(Planilha1!H358=2,'[1]Pesos dos Critérios'!$AE$12,IF(Planilha1!H358=3,'[1]Pesos dos Critérios'!$AF$12,IF(Planilha1!H358=4,'[1]Pesos dos Critérios'!$AG$12,'[1]Pesos dos Critérios'!$AH$12))))</f>
        <v>0.0273148148148148</v>
      </c>
      <c r="AD358" s="5" t="n">
        <f aca="false">IF(J358='[1]Pesos dos Critérios'!$AA$3,'[1]Pesos dos Critérios'!$AA$12,IF(Planilha1!J358='[1]Pesos dos Critérios'!$AB$3,'[1]Pesos dos Critérios'!$AB$12,'[1]Pesos dos Critérios'!$AC$12))</f>
        <v>0.037037037037037</v>
      </c>
      <c r="AE358" s="5" t="n">
        <f aca="false">IF(O358="Intervalo 1",'[1]Pesos dos Critérios'!$J$12,IF(Planilha1!O358="Intervalo 2",'[1]Pesos dos Critérios'!$K$12,IF(Planilha1!O358="Intervalo 3",'[1]Pesos dos Critérios'!$L$12,'[1]Pesos dos Critérios'!$M$12)))</f>
        <v>0.0531762065095399</v>
      </c>
      <c r="AF358" s="5" t="n">
        <f aca="false">IF(Q358="Intervalo 1",'[1]Pesos dos Critérios'!$B$12,IF(Q358="Intervalo 2",'[1]Pesos dos Critérios'!$C$12,IF(Q358="Intervalo 3",'[1]Pesos dos Critérios'!$D$12,'[1]Pesos dos Critérios'!$E$12)))</f>
        <v>0.0550472852385421</v>
      </c>
      <c r="AG358" s="5" t="n">
        <f aca="false">IF(S358="Intervalo 1",'[1]Pesos dos Critérios'!$F$12,IF(S358="Intervalo 2",'[1]Pesos dos Critérios'!$G$12,IF(S358="Intervalo 3",'[1]Pesos dos Critérios'!$H$12,'[1]Pesos dos Critérios'!$I$12)))</f>
        <v>0.0375661375661376</v>
      </c>
      <c r="AH358" s="5" t="n">
        <f aca="false">IF(U358="Intervalo 1",'[1]Pesos dos Critérios'!$N$12,IF(U358="Intervalo 2",'[1]Pesos dos Critérios'!$O$12,IF(U358="Intervalo 3",'[1]Pesos dos Critérios'!$P$12,'[1]Pesos dos Critérios'!$Q$12)))</f>
        <v>0.019510582010582</v>
      </c>
      <c r="AI358" s="5" t="n">
        <f aca="false">IF(AA358="Intervalo 1",'[1]Pesos dos Critérios'!$R$12,IF(AA358="Intervalo 2",'[1]Pesos dos Critérios'!$S$12,IF(AA358="Intervalo 3",'[1]Pesos dos Critérios'!$T$12,'[1]Pesos dos Critérios'!$U$12)))</f>
        <v>0.0468253968253968</v>
      </c>
      <c r="AJ358" s="5" t="n">
        <f aca="false">SUM(AB358:AI358)</f>
        <v>0.295551534076124</v>
      </c>
      <c r="AK358" s="5" t="n">
        <v>357</v>
      </c>
      <c r="AM358" s="1" t="s">
        <v>52</v>
      </c>
    </row>
    <row r="359" customFormat="false" ht="13.8" hidden="false" customHeight="false" outlineLevel="0" collapsed="false">
      <c r="A359" s="7" t="n">
        <v>2013</v>
      </c>
      <c r="B359" s="7" t="s">
        <v>417</v>
      </c>
      <c r="C359" s="8" t="s">
        <v>418</v>
      </c>
      <c r="D359" s="7" t="s">
        <v>426</v>
      </c>
      <c r="E359" s="7" t="s">
        <v>427</v>
      </c>
      <c r="F359" s="7" t="s">
        <v>434</v>
      </c>
      <c r="G359" s="7" t="s">
        <v>224</v>
      </c>
      <c r="H359" s="9" t="n">
        <v>2</v>
      </c>
      <c r="I359" s="7" t="s">
        <v>217</v>
      </c>
      <c r="J359" s="8" t="s">
        <v>86</v>
      </c>
      <c r="K359" s="10" t="s">
        <v>46</v>
      </c>
      <c r="L359" s="10" t="s">
        <v>83</v>
      </c>
      <c r="M359" s="10" t="s">
        <v>48</v>
      </c>
      <c r="N359" s="10" t="n">
        <v>0.02</v>
      </c>
      <c r="O359" s="9" t="s">
        <v>49</v>
      </c>
      <c r="P359" s="11" t="n">
        <v>0.107</v>
      </c>
      <c r="Q359" s="8" t="s">
        <v>49</v>
      </c>
      <c r="R359" s="11" t="n">
        <v>0.006</v>
      </c>
      <c r="S359" s="8" t="s">
        <v>49</v>
      </c>
      <c r="T359" s="11" t="n">
        <v>187</v>
      </c>
      <c r="U359" s="8" t="s">
        <v>50</v>
      </c>
      <c r="V359" s="11" t="n">
        <v>4.62</v>
      </c>
      <c r="W359" s="11" t="n">
        <v>6.02</v>
      </c>
      <c r="X359" s="11" t="n">
        <v>6.6</v>
      </c>
      <c r="Y359" s="11" t="n">
        <v>8.6</v>
      </c>
      <c r="Z359" s="11" t="n">
        <v>3.05</v>
      </c>
      <c r="AA359" s="8" t="s">
        <v>50</v>
      </c>
      <c r="AB359" s="5" t="n">
        <f aca="false">IF(C359='[1]Pesos dos Critérios'!$V$3,'[1]Pesos dos Critérios'!$V$12,IF(Planilha1!C359='[1]Pesos dos Critérios'!$W$3,'[1]Pesos dos Critérios'!$W$12,IF(Planilha1!C359='[1]Pesos dos Critérios'!$X$3,'[1]Pesos dos Critérios'!$X$12,IF(Planilha1!C359='[1]Pesos dos Critérios'!$Y$3,'[1]Pesos dos Critérios'!$Y$12,'[1]Pesos dos Critérios'!$Z$12))))</f>
        <v>0.0190740740740741</v>
      </c>
      <c r="AC359" s="5" t="n">
        <f aca="false">IF(H359=1,'[1]Pesos dos Critérios'!$AD$12,IF(Planilha1!H359=2,'[1]Pesos dos Critérios'!$AE$12,IF(Planilha1!H359=3,'[1]Pesos dos Critérios'!$AF$12,IF(Planilha1!H359=4,'[1]Pesos dos Critérios'!$AG$12,'[1]Pesos dos Critérios'!$AH$12))))</f>
        <v>0.0273148148148148</v>
      </c>
      <c r="AD359" s="5" t="n">
        <f aca="false">IF(J359='[1]Pesos dos Critérios'!$AA$3,'[1]Pesos dos Critérios'!$AA$12,IF(Planilha1!J359='[1]Pesos dos Critérios'!$AB$3,'[1]Pesos dos Critérios'!$AB$12,'[1]Pesos dos Critérios'!$AC$12))</f>
        <v>0.037037037037037</v>
      </c>
      <c r="AE359" s="5" t="n">
        <f aca="false">IF(O359="Intervalo 1",'[1]Pesos dos Critérios'!$J$12,IF(Planilha1!O359="Intervalo 2",'[1]Pesos dos Critérios'!$K$12,IF(Planilha1!O359="Intervalo 3",'[1]Pesos dos Critérios'!$L$12,'[1]Pesos dos Critérios'!$M$12)))</f>
        <v>0.0531762065095399</v>
      </c>
      <c r="AF359" s="5" t="n">
        <f aca="false">IF(Q359="Intervalo 1",'[1]Pesos dos Critérios'!$B$12,IF(Q359="Intervalo 2",'[1]Pesos dos Critérios'!$C$12,IF(Q359="Intervalo 3",'[1]Pesos dos Critérios'!$D$12,'[1]Pesos dos Critérios'!$E$12)))</f>
        <v>0.0550472852385421</v>
      </c>
      <c r="AG359" s="5" t="n">
        <f aca="false">IF(S359="Intervalo 1",'[1]Pesos dos Critérios'!$F$12,IF(S359="Intervalo 2",'[1]Pesos dos Critérios'!$G$12,IF(S359="Intervalo 3",'[1]Pesos dos Critérios'!$H$12,'[1]Pesos dos Critérios'!$I$12)))</f>
        <v>0.0375661375661376</v>
      </c>
      <c r="AH359" s="5" t="n">
        <f aca="false">IF(U359="Intervalo 1",'[1]Pesos dos Critérios'!$N$12,IF(U359="Intervalo 2",'[1]Pesos dos Critérios'!$O$12,IF(U359="Intervalo 3",'[1]Pesos dos Critérios'!$P$12,'[1]Pesos dos Critérios'!$Q$12)))</f>
        <v>0.019510582010582</v>
      </c>
      <c r="AI359" s="5" t="n">
        <f aca="false">IF(AA359="Intervalo 1",'[1]Pesos dos Critérios'!$R$12,IF(AA359="Intervalo 2",'[1]Pesos dos Critérios'!$S$12,IF(AA359="Intervalo 3",'[1]Pesos dos Critérios'!$T$12,'[1]Pesos dos Critérios'!$U$12)))</f>
        <v>0.0468253968253968</v>
      </c>
      <c r="AJ359" s="5" t="n">
        <f aca="false">SUM(AB359:AI359)</f>
        <v>0.295551534076124</v>
      </c>
      <c r="AK359" s="5" t="n">
        <v>358</v>
      </c>
      <c r="AM359" s="1" t="s">
        <v>52</v>
      </c>
    </row>
    <row r="360" customFormat="false" ht="13.8" hidden="false" customHeight="false" outlineLevel="0" collapsed="false">
      <c r="A360" s="7" t="n">
        <v>2013</v>
      </c>
      <c r="B360" s="7" t="s">
        <v>417</v>
      </c>
      <c r="C360" s="8" t="s">
        <v>418</v>
      </c>
      <c r="D360" s="7" t="s">
        <v>426</v>
      </c>
      <c r="E360" s="7" t="s">
        <v>427</v>
      </c>
      <c r="F360" s="7" t="s">
        <v>435</v>
      </c>
      <c r="G360" s="7" t="s">
        <v>224</v>
      </c>
      <c r="H360" s="9" t="n">
        <v>2</v>
      </c>
      <c r="I360" s="7" t="s">
        <v>217</v>
      </c>
      <c r="J360" s="8" t="s">
        <v>86</v>
      </c>
      <c r="K360" s="10" t="s">
        <v>46</v>
      </c>
      <c r="L360" s="10" t="s">
        <v>83</v>
      </c>
      <c r="M360" s="10" t="s">
        <v>48</v>
      </c>
      <c r="N360" s="10" t="n">
        <v>0.02</v>
      </c>
      <c r="O360" s="9" t="s">
        <v>49</v>
      </c>
      <c r="P360" s="11" t="n">
        <v>0.107</v>
      </c>
      <c r="Q360" s="8" t="s">
        <v>49</v>
      </c>
      <c r="R360" s="11" t="n">
        <v>0.006</v>
      </c>
      <c r="S360" s="8" t="s">
        <v>49</v>
      </c>
      <c r="T360" s="11" t="n">
        <v>187</v>
      </c>
      <c r="U360" s="8" t="s">
        <v>50</v>
      </c>
      <c r="V360" s="11" t="n">
        <v>4.62</v>
      </c>
      <c r="W360" s="11" t="n">
        <v>6.02</v>
      </c>
      <c r="X360" s="11" t="n">
        <v>6.6</v>
      </c>
      <c r="Y360" s="11" t="n">
        <v>8.6</v>
      </c>
      <c r="Z360" s="11" t="n">
        <v>3.05</v>
      </c>
      <c r="AA360" s="8" t="s">
        <v>50</v>
      </c>
      <c r="AB360" s="5" t="n">
        <f aca="false">IF(C360='[1]Pesos dos Critérios'!$V$3,'[1]Pesos dos Critérios'!$V$12,IF(Planilha1!C360='[1]Pesos dos Critérios'!$W$3,'[1]Pesos dos Critérios'!$W$12,IF(Planilha1!C360='[1]Pesos dos Critérios'!$X$3,'[1]Pesos dos Critérios'!$X$12,IF(Planilha1!C360='[1]Pesos dos Critérios'!$Y$3,'[1]Pesos dos Critérios'!$Y$12,'[1]Pesos dos Critérios'!$Z$12))))</f>
        <v>0.0190740740740741</v>
      </c>
      <c r="AC360" s="5" t="n">
        <f aca="false">IF(H360=1,'[1]Pesos dos Critérios'!$AD$12,IF(Planilha1!H360=2,'[1]Pesos dos Critérios'!$AE$12,IF(Planilha1!H360=3,'[1]Pesos dos Critérios'!$AF$12,IF(Planilha1!H360=4,'[1]Pesos dos Critérios'!$AG$12,'[1]Pesos dos Critérios'!$AH$12))))</f>
        <v>0.0273148148148148</v>
      </c>
      <c r="AD360" s="5" t="n">
        <f aca="false">IF(J360='[1]Pesos dos Critérios'!$AA$3,'[1]Pesos dos Critérios'!$AA$12,IF(Planilha1!J360='[1]Pesos dos Critérios'!$AB$3,'[1]Pesos dos Critérios'!$AB$12,'[1]Pesos dos Critérios'!$AC$12))</f>
        <v>0.037037037037037</v>
      </c>
      <c r="AE360" s="5" t="n">
        <f aca="false">IF(O360="Intervalo 1",'[1]Pesos dos Critérios'!$J$12,IF(Planilha1!O360="Intervalo 2",'[1]Pesos dos Critérios'!$K$12,IF(Planilha1!O360="Intervalo 3",'[1]Pesos dos Critérios'!$L$12,'[1]Pesos dos Critérios'!$M$12)))</f>
        <v>0.0531762065095399</v>
      </c>
      <c r="AF360" s="5" t="n">
        <f aca="false">IF(Q360="Intervalo 1",'[1]Pesos dos Critérios'!$B$12,IF(Q360="Intervalo 2",'[1]Pesos dos Critérios'!$C$12,IF(Q360="Intervalo 3",'[1]Pesos dos Critérios'!$D$12,'[1]Pesos dos Critérios'!$E$12)))</f>
        <v>0.0550472852385421</v>
      </c>
      <c r="AG360" s="5" t="n">
        <f aca="false">IF(S360="Intervalo 1",'[1]Pesos dos Critérios'!$F$12,IF(S360="Intervalo 2",'[1]Pesos dos Critérios'!$G$12,IF(S360="Intervalo 3",'[1]Pesos dos Critérios'!$H$12,'[1]Pesos dos Critérios'!$I$12)))</f>
        <v>0.0375661375661376</v>
      </c>
      <c r="AH360" s="5" t="n">
        <f aca="false">IF(U360="Intervalo 1",'[1]Pesos dos Critérios'!$N$12,IF(U360="Intervalo 2",'[1]Pesos dos Critérios'!$O$12,IF(U360="Intervalo 3",'[1]Pesos dos Critérios'!$P$12,'[1]Pesos dos Critérios'!$Q$12)))</f>
        <v>0.019510582010582</v>
      </c>
      <c r="AI360" s="5" t="n">
        <f aca="false">IF(AA360="Intervalo 1",'[1]Pesos dos Critérios'!$R$12,IF(AA360="Intervalo 2",'[1]Pesos dos Critérios'!$S$12,IF(AA360="Intervalo 3",'[1]Pesos dos Critérios'!$T$12,'[1]Pesos dos Critérios'!$U$12)))</f>
        <v>0.0468253968253968</v>
      </c>
      <c r="AJ360" s="5" t="n">
        <f aca="false">SUM(AB360:AI360)</f>
        <v>0.295551534076124</v>
      </c>
      <c r="AK360" s="5" t="n">
        <v>359</v>
      </c>
      <c r="AM360" s="1" t="s">
        <v>52</v>
      </c>
    </row>
    <row r="361" customFormat="false" ht="13.8" hidden="false" customHeight="false" outlineLevel="0" collapsed="false">
      <c r="A361" s="7" t="n">
        <v>2013</v>
      </c>
      <c r="B361" s="7" t="s">
        <v>417</v>
      </c>
      <c r="C361" s="8" t="s">
        <v>418</v>
      </c>
      <c r="D361" s="7" t="s">
        <v>426</v>
      </c>
      <c r="E361" s="7" t="s">
        <v>427</v>
      </c>
      <c r="F361" s="7" t="s">
        <v>436</v>
      </c>
      <c r="G361" s="7" t="s">
        <v>224</v>
      </c>
      <c r="H361" s="9" t="n">
        <v>2</v>
      </c>
      <c r="I361" s="7" t="s">
        <v>217</v>
      </c>
      <c r="J361" s="8" t="s">
        <v>86</v>
      </c>
      <c r="K361" s="10" t="s">
        <v>46</v>
      </c>
      <c r="L361" s="10" t="s">
        <v>83</v>
      </c>
      <c r="M361" s="10" t="s">
        <v>48</v>
      </c>
      <c r="N361" s="10" t="n">
        <v>0.02</v>
      </c>
      <c r="O361" s="9" t="s">
        <v>49</v>
      </c>
      <c r="P361" s="11" t="n">
        <v>0.107</v>
      </c>
      <c r="Q361" s="8" t="s">
        <v>49</v>
      </c>
      <c r="R361" s="11" t="n">
        <v>0.006</v>
      </c>
      <c r="S361" s="8" t="s">
        <v>49</v>
      </c>
      <c r="T361" s="11" t="n">
        <v>187</v>
      </c>
      <c r="U361" s="8" t="s">
        <v>50</v>
      </c>
      <c r="V361" s="11" t="n">
        <v>4.62</v>
      </c>
      <c r="W361" s="11" t="n">
        <v>6.02</v>
      </c>
      <c r="X361" s="11" t="n">
        <v>6.6</v>
      </c>
      <c r="Y361" s="11" t="n">
        <v>8.6</v>
      </c>
      <c r="Z361" s="11" t="n">
        <v>3.05</v>
      </c>
      <c r="AA361" s="8" t="s">
        <v>50</v>
      </c>
      <c r="AB361" s="5" t="n">
        <f aca="false">IF(C361='[1]Pesos dos Critérios'!$V$3,'[1]Pesos dos Critérios'!$V$12,IF(Planilha1!C361='[1]Pesos dos Critérios'!$W$3,'[1]Pesos dos Critérios'!$W$12,IF(Planilha1!C361='[1]Pesos dos Critérios'!$X$3,'[1]Pesos dos Critérios'!$X$12,IF(Planilha1!C361='[1]Pesos dos Critérios'!$Y$3,'[1]Pesos dos Critérios'!$Y$12,'[1]Pesos dos Critérios'!$Z$12))))</f>
        <v>0.0190740740740741</v>
      </c>
      <c r="AC361" s="5" t="n">
        <f aca="false">IF(H361=1,'[1]Pesos dos Critérios'!$AD$12,IF(Planilha1!H361=2,'[1]Pesos dos Critérios'!$AE$12,IF(Planilha1!H361=3,'[1]Pesos dos Critérios'!$AF$12,IF(Planilha1!H361=4,'[1]Pesos dos Critérios'!$AG$12,'[1]Pesos dos Critérios'!$AH$12))))</f>
        <v>0.0273148148148148</v>
      </c>
      <c r="AD361" s="5" t="n">
        <f aca="false">IF(J361='[1]Pesos dos Critérios'!$AA$3,'[1]Pesos dos Critérios'!$AA$12,IF(Planilha1!J361='[1]Pesos dos Critérios'!$AB$3,'[1]Pesos dos Critérios'!$AB$12,'[1]Pesos dos Critérios'!$AC$12))</f>
        <v>0.037037037037037</v>
      </c>
      <c r="AE361" s="5" t="n">
        <f aca="false">IF(O361="Intervalo 1",'[1]Pesos dos Critérios'!$J$12,IF(Planilha1!O361="Intervalo 2",'[1]Pesos dos Critérios'!$K$12,IF(Planilha1!O361="Intervalo 3",'[1]Pesos dos Critérios'!$L$12,'[1]Pesos dos Critérios'!$M$12)))</f>
        <v>0.0531762065095399</v>
      </c>
      <c r="AF361" s="5" t="n">
        <f aca="false">IF(Q361="Intervalo 1",'[1]Pesos dos Critérios'!$B$12,IF(Q361="Intervalo 2",'[1]Pesos dos Critérios'!$C$12,IF(Q361="Intervalo 3",'[1]Pesos dos Critérios'!$D$12,'[1]Pesos dos Critérios'!$E$12)))</f>
        <v>0.0550472852385421</v>
      </c>
      <c r="AG361" s="5" t="n">
        <f aca="false">IF(S361="Intervalo 1",'[1]Pesos dos Critérios'!$F$12,IF(S361="Intervalo 2",'[1]Pesos dos Critérios'!$G$12,IF(S361="Intervalo 3",'[1]Pesos dos Critérios'!$H$12,'[1]Pesos dos Critérios'!$I$12)))</f>
        <v>0.0375661375661376</v>
      </c>
      <c r="AH361" s="5" t="n">
        <f aca="false">IF(U361="Intervalo 1",'[1]Pesos dos Critérios'!$N$12,IF(U361="Intervalo 2",'[1]Pesos dos Critérios'!$O$12,IF(U361="Intervalo 3",'[1]Pesos dos Critérios'!$P$12,'[1]Pesos dos Critérios'!$Q$12)))</f>
        <v>0.019510582010582</v>
      </c>
      <c r="AI361" s="5" t="n">
        <f aca="false">IF(AA361="Intervalo 1",'[1]Pesos dos Critérios'!$R$12,IF(AA361="Intervalo 2",'[1]Pesos dos Critérios'!$S$12,IF(AA361="Intervalo 3",'[1]Pesos dos Critérios'!$T$12,'[1]Pesos dos Critérios'!$U$12)))</f>
        <v>0.0468253968253968</v>
      </c>
      <c r="AJ361" s="5" t="n">
        <f aca="false">SUM(AB361:AI361)</f>
        <v>0.295551534076124</v>
      </c>
      <c r="AK361" s="5" t="n">
        <v>360</v>
      </c>
      <c r="AM361" s="1" t="s">
        <v>52</v>
      </c>
    </row>
    <row r="362" customFormat="false" ht="13.8" hidden="false" customHeight="false" outlineLevel="0" collapsed="false">
      <c r="A362" s="7" t="n">
        <v>2013</v>
      </c>
      <c r="B362" s="7" t="s">
        <v>417</v>
      </c>
      <c r="C362" s="8" t="s">
        <v>418</v>
      </c>
      <c r="D362" s="7" t="s">
        <v>426</v>
      </c>
      <c r="E362" s="7" t="s">
        <v>427</v>
      </c>
      <c r="F362" s="7" t="s">
        <v>437</v>
      </c>
      <c r="G362" s="7" t="s">
        <v>224</v>
      </c>
      <c r="H362" s="9" t="n">
        <v>2</v>
      </c>
      <c r="I362" s="7" t="s">
        <v>217</v>
      </c>
      <c r="J362" s="8" t="s">
        <v>86</v>
      </c>
      <c r="K362" s="10" t="s">
        <v>46</v>
      </c>
      <c r="L362" s="10" t="s">
        <v>83</v>
      </c>
      <c r="M362" s="10" t="s">
        <v>48</v>
      </c>
      <c r="N362" s="10" t="n">
        <v>0.02</v>
      </c>
      <c r="O362" s="9" t="s">
        <v>49</v>
      </c>
      <c r="P362" s="11" t="n">
        <v>0.107</v>
      </c>
      <c r="Q362" s="8" t="s">
        <v>49</v>
      </c>
      <c r="R362" s="11" t="n">
        <v>0.006</v>
      </c>
      <c r="S362" s="8" t="s">
        <v>49</v>
      </c>
      <c r="T362" s="11" t="n">
        <v>187</v>
      </c>
      <c r="U362" s="8" t="s">
        <v>50</v>
      </c>
      <c r="V362" s="11" t="n">
        <v>4.62</v>
      </c>
      <c r="W362" s="11" t="n">
        <v>6.02</v>
      </c>
      <c r="X362" s="11" t="n">
        <v>6.6</v>
      </c>
      <c r="Y362" s="11" t="n">
        <v>8.6</v>
      </c>
      <c r="Z362" s="11" t="n">
        <v>3.05</v>
      </c>
      <c r="AA362" s="8" t="s">
        <v>50</v>
      </c>
      <c r="AB362" s="5" t="n">
        <f aca="false">IF(C362='[1]Pesos dos Critérios'!$V$3,'[1]Pesos dos Critérios'!$V$12,IF(Planilha1!C362='[1]Pesos dos Critérios'!$W$3,'[1]Pesos dos Critérios'!$W$12,IF(Planilha1!C362='[1]Pesos dos Critérios'!$X$3,'[1]Pesos dos Critérios'!$X$12,IF(Planilha1!C362='[1]Pesos dos Critérios'!$Y$3,'[1]Pesos dos Critérios'!$Y$12,'[1]Pesos dos Critérios'!$Z$12))))</f>
        <v>0.0190740740740741</v>
      </c>
      <c r="AC362" s="5" t="n">
        <f aca="false">IF(H362=1,'[1]Pesos dos Critérios'!$AD$12,IF(Planilha1!H362=2,'[1]Pesos dos Critérios'!$AE$12,IF(Planilha1!H362=3,'[1]Pesos dos Critérios'!$AF$12,IF(Planilha1!H362=4,'[1]Pesos dos Critérios'!$AG$12,'[1]Pesos dos Critérios'!$AH$12))))</f>
        <v>0.0273148148148148</v>
      </c>
      <c r="AD362" s="5" t="n">
        <f aca="false">IF(J362='[1]Pesos dos Critérios'!$AA$3,'[1]Pesos dos Critérios'!$AA$12,IF(Planilha1!J362='[1]Pesos dos Critérios'!$AB$3,'[1]Pesos dos Critérios'!$AB$12,'[1]Pesos dos Critérios'!$AC$12))</f>
        <v>0.037037037037037</v>
      </c>
      <c r="AE362" s="5" t="n">
        <f aca="false">IF(O362="Intervalo 1",'[1]Pesos dos Critérios'!$J$12,IF(Planilha1!O362="Intervalo 2",'[1]Pesos dos Critérios'!$K$12,IF(Planilha1!O362="Intervalo 3",'[1]Pesos dos Critérios'!$L$12,'[1]Pesos dos Critérios'!$M$12)))</f>
        <v>0.0531762065095399</v>
      </c>
      <c r="AF362" s="5" t="n">
        <f aca="false">IF(Q362="Intervalo 1",'[1]Pesos dos Critérios'!$B$12,IF(Q362="Intervalo 2",'[1]Pesos dos Critérios'!$C$12,IF(Q362="Intervalo 3",'[1]Pesos dos Critérios'!$D$12,'[1]Pesos dos Critérios'!$E$12)))</f>
        <v>0.0550472852385421</v>
      </c>
      <c r="AG362" s="5" t="n">
        <f aca="false">IF(S362="Intervalo 1",'[1]Pesos dos Critérios'!$F$12,IF(S362="Intervalo 2",'[1]Pesos dos Critérios'!$G$12,IF(S362="Intervalo 3",'[1]Pesos dos Critérios'!$H$12,'[1]Pesos dos Critérios'!$I$12)))</f>
        <v>0.0375661375661376</v>
      </c>
      <c r="AH362" s="5" t="n">
        <f aca="false">IF(U362="Intervalo 1",'[1]Pesos dos Critérios'!$N$12,IF(U362="Intervalo 2",'[1]Pesos dos Critérios'!$O$12,IF(U362="Intervalo 3",'[1]Pesos dos Critérios'!$P$12,'[1]Pesos dos Critérios'!$Q$12)))</f>
        <v>0.019510582010582</v>
      </c>
      <c r="AI362" s="5" t="n">
        <f aca="false">IF(AA362="Intervalo 1",'[1]Pesos dos Critérios'!$R$12,IF(AA362="Intervalo 2",'[1]Pesos dos Critérios'!$S$12,IF(AA362="Intervalo 3",'[1]Pesos dos Critérios'!$T$12,'[1]Pesos dos Critérios'!$U$12)))</f>
        <v>0.0468253968253968</v>
      </c>
      <c r="AJ362" s="5" t="n">
        <f aca="false">SUM(AB362:AI362)</f>
        <v>0.295551534076124</v>
      </c>
      <c r="AK362" s="5" t="n">
        <v>361</v>
      </c>
      <c r="AM362" s="1" t="s">
        <v>52</v>
      </c>
    </row>
    <row r="363" customFormat="false" ht="13.8" hidden="false" customHeight="false" outlineLevel="0" collapsed="false">
      <c r="A363" s="7" t="n">
        <v>2013</v>
      </c>
      <c r="B363" s="7" t="s">
        <v>417</v>
      </c>
      <c r="C363" s="8" t="s">
        <v>418</v>
      </c>
      <c r="D363" s="7" t="s">
        <v>426</v>
      </c>
      <c r="E363" s="7" t="s">
        <v>438</v>
      </c>
      <c r="F363" s="7" t="s">
        <v>439</v>
      </c>
      <c r="G363" s="7" t="s">
        <v>224</v>
      </c>
      <c r="H363" s="9" t="n">
        <v>2</v>
      </c>
      <c r="I363" s="7" t="s">
        <v>217</v>
      </c>
      <c r="J363" s="8" t="s">
        <v>86</v>
      </c>
      <c r="K363" s="10" t="s">
        <v>46</v>
      </c>
      <c r="L363" s="10" t="s">
        <v>47</v>
      </c>
      <c r="M363" s="10" t="s">
        <v>48</v>
      </c>
      <c r="N363" s="10" t="n">
        <v>0.01</v>
      </c>
      <c r="O363" s="9" t="s">
        <v>49</v>
      </c>
      <c r="P363" s="11" t="n">
        <v>0.115</v>
      </c>
      <c r="Q363" s="8" t="s">
        <v>49</v>
      </c>
      <c r="R363" s="11" t="n">
        <v>0.006</v>
      </c>
      <c r="S363" s="8" t="s">
        <v>49</v>
      </c>
      <c r="T363" s="11" t="n">
        <v>201</v>
      </c>
      <c r="U363" s="8" t="s">
        <v>50</v>
      </c>
      <c r="V363" s="11" t="n">
        <v>4.2</v>
      </c>
      <c r="W363" s="11" t="n">
        <v>5.74</v>
      </c>
      <c r="X363" s="11" t="n">
        <v>6</v>
      </c>
      <c r="Y363" s="11" t="n">
        <v>8.2</v>
      </c>
      <c r="Z363" s="11" t="n">
        <v>3.28</v>
      </c>
      <c r="AA363" s="8" t="s">
        <v>50</v>
      </c>
      <c r="AB363" s="5" t="n">
        <f aca="false">IF(C363='[1]Pesos dos Critérios'!$V$3,'[1]Pesos dos Critérios'!$V$12,IF(Planilha1!C363='[1]Pesos dos Critérios'!$W$3,'[1]Pesos dos Critérios'!$W$12,IF(Planilha1!C363='[1]Pesos dos Critérios'!$X$3,'[1]Pesos dos Critérios'!$X$12,IF(Planilha1!C363='[1]Pesos dos Critérios'!$Y$3,'[1]Pesos dos Critérios'!$Y$12,'[1]Pesos dos Critérios'!$Z$12))))</f>
        <v>0.0190740740740741</v>
      </c>
      <c r="AC363" s="5" t="n">
        <f aca="false">IF(H363=1,'[1]Pesos dos Critérios'!$AD$12,IF(Planilha1!H363=2,'[1]Pesos dos Critérios'!$AE$12,IF(Planilha1!H363=3,'[1]Pesos dos Critérios'!$AF$12,IF(Planilha1!H363=4,'[1]Pesos dos Critérios'!$AG$12,'[1]Pesos dos Critérios'!$AH$12))))</f>
        <v>0.0273148148148148</v>
      </c>
      <c r="AD363" s="5" t="n">
        <f aca="false">IF(J363='[1]Pesos dos Critérios'!$AA$3,'[1]Pesos dos Critérios'!$AA$12,IF(Planilha1!J363='[1]Pesos dos Critérios'!$AB$3,'[1]Pesos dos Critérios'!$AB$12,'[1]Pesos dos Critérios'!$AC$12))</f>
        <v>0.037037037037037</v>
      </c>
      <c r="AE363" s="5" t="n">
        <f aca="false">IF(O363="Intervalo 1",'[1]Pesos dos Critérios'!$J$12,IF(Planilha1!O363="Intervalo 2",'[1]Pesos dos Critérios'!$K$12,IF(Planilha1!O363="Intervalo 3",'[1]Pesos dos Critérios'!$L$12,'[1]Pesos dos Critérios'!$M$12)))</f>
        <v>0.0531762065095399</v>
      </c>
      <c r="AF363" s="5" t="n">
        <f aca="false">IF(Q363="Intervalo 1",'[1]Pesos dos Critérios'!$B$12,IF(Q363="Intervalo 2",'[1]Pesos dos Critérios'!$C$12,IF(Q363="Intervalo 3",'[1]Pesos dos Critérios'!$D$12,'[1]Pesos dos Critérios'!$E$12)))</f>
        <v>0.0550472852385421</v>
      </c>
      <c r="AG363" s="5" t="n">
        <f aca="false">IF(S363="Intervalo 1",'[1]Pesos dos Critérios'!$F$12,IF(S363="Intervalo 2",'[1]Pesos dos Critérios'!$G$12,IF(S363="Intervalo 3",'[1]Pesos dos Critérios'!$H$12,'[1]Pesos dos Critérios'!$I$12)))</f>
        <v>0.0375661375661376</v>
      </c>
      <c r="AH363" s="5" t="n">
        <f aca="false">IF(U363="Intervalo 1",'[1]Pesos dos Critérios'!$N$12,IF(U363="Intervalo 2",'[1]Pesos dos Critérios'!$O$12,IF(U363="Intervalo 3",'[1]Pesos dos Critérios'!$P$12,'[1]Pesos dos Critérios'!$Q$12)))</f>
        <v>0.019510582010582</v>
      </c>
      <c r="AI363" s="5" t="n">
        <f aca="false">IF(AA363="Intervalo 1",'[1]Pesos dos Critérios'!$R$12,IF(AA363="Intervalo 2",'[1]Pesos dos Critérios'!$S$12,IF(AA363="Intervalo 3",'[1]Pesos dos Critérios'!$T$12,'[1]Pesos dos Critérios'!$U$12)))</f>
        <v>0.0468253968253968</v>
      </c>
      <c r="AJ363" s="5" t="n">
        <f aca="false">SUM(AB363:AI363)</f>
        <v>0.295551534076124</v>
      </c>
      <c r="AK363" s="5" t="n">
        <v>362</v>
      </c>
      <c r="AM363" s="1" t="s">
        <v>52</v>
      </c>
    </row>
    <row r="364" customFormat="false" ht="13.8" hidden="false" customHeight="false" outlineLevel="0" collapsed="false">
      <c r="A364" s="7" t="n">
        <v>2013</v>
      </c>
      <c r="B364" s="7" t="s">
        <v>417</v>
      </c>
      <c r="C364" s="8" t="s">
        <v>418</v>
      </c>
      <c r="D364" s="7" t="s">
        <v>426</v>
      </c>
      <c r="E364" s="7" t="s">
        <v>438</v>
      </c>
      <c r="F364" s="7" t="s">
        <v>440</v>
      </c>
      <c r="G364" s="7" t="s">
        <v>224</v>
      </c>
      <c r="H364" s="9" t="n">
        <v>2</v>
      </c>
      <c r="I364" s="7" t="s">
        <v>217</v>
      </c>
      <c r="J364" s="8" t="s">
        <v>86</v>
      </c>
      <c r="K364" s="10" t="s">
        <v>46</v>
      </c>
      <c r="L364" s="10" t="s">
        <v>47</v>
      </c>
      <c r="M364" s="10" t="s">
        <v>48</v>
      </c>
      <c r="N364" s="10" t="n">
        <v>0.01</v>
      </c>
      <c r="O364" s="9" t="s">
        <v>49</v>
      </c>
      <c r="P364" s="11" t="n">
        <v>0.115</v>
      </c>
      <c r="Q364" s="8" t="s">
        <v>49</v>
      </c>
      <c r="R364" s="11" t="n">
        <v>0.006</v>
      </c>
      <c r="S364" s="8" t="s">
        <v>49</v>
      </c>
      <c r="T364" s="11" t="n">
        <v>201</v>
      </c>
      <c r="U364" s="8" t="s">
        <v>50</v>
      </c>
      <c r="V364" s="11" t="n">
        <v>4.2</v>
      </c>
      <c r="W364" s="11" t="n">
        <v>5.74</v>
      </c>
      <c r="X364" s="11" t="n">
        <v>6</v>
      </c>
      <c r="Y364" s="11" t="n">
        <v>8.2</v>
      </c>
      <c r="Z364" s="11" t="n">
        <v>3.28</v>
      </c>
      <c r="AA364" s="8" t="s">
        <v>50</v>
      </c>
      <c r="AB364" s="5" t="n">
        <f aca="false">IF(C364='[1]Pesos dos Critérios'!$V$3,'[1]Pesos dos Critérios'!$V$12,IF(Planilha1!C364='[1]Pesos dos Critérios'!$W$3,'[1]Pesos dos Critérios'!$W$12,IF(Planilha1!C364='[1]Pesos dos Critérios'!$X$3,'[1]Pesos dos Critérios'!$X$12,IF(Planilha1!C364='[1]Pesos dos Critérios'!$Y$3,'[1]Pesos dos Critérios'!$Y$12,'[1]Pesos dos Critérios'!$Z$12))))</f>
        <v>0.0190740740740741</v>
      </c>
      <c r="AC364" s="5" t="n">
        <f aca="false">IF(H364=1,'[1]Pesos dos Critérios'!$AD$12,IF(Planilha1!H364=2,'[1]Pesos dos Critérios'!$AE$12,IF(Planilha1!H364=3,'[1]Pesos dos Critérios'!$AF$12,IF(Planilha1!H364=4,'[1]Pesos dos Critérios'!$AG$12,'[1]Pesos dos Critérios'!$AH$12))))</f>
        <v>0.0273148148148148</v>
      </c>
      <c r="AD364" s="5" t="n">
        <f aca="false">IF(J364='[1]Pesos dos Critérios'!$AA$3,'[1]Pesos dos Critérios'!$AA$12,IF(Planilha1!J364='[1]Pesos dos Critérios'!$AB$3,'[1]Pesos dos Critérios'!$AB$12,'[1]Pesos dos Critérios'!$AC$12))</f>
        <v>0.037037037037037</v>
      </c>
      <c r="AE364" s="5" t="n">
        <f aca="false">IF(O364="Intervalo 1",'[1]Pesos dos Critérios'!$J$12,IF(Planilha1!O364="Intervalo 2",'[1]Pesos dos Critérios'!$K$12,IF(Planilha1!O364="Intervalo 3",'[1]Pesos dos Critérios'!$L$12,'[1]Pesos dos Critérios'!$M$12)))</f>
        <v>0.0531762065095399</v>
      </c>
      <c r="AF364" s="5" t="n">
        <f aca="false">IF(Q364="Intervalo 1",'[1]Pesos dos Critérios'!$B$12,IF(Q364="Intervalo 2",'[1]Pesos dos Critérios'!$C$12,IF(Q364="Intervalo 3",'[1]Pesos dos Critérios'!$D$12,'[1]Pesos dos Critérios'!$E$12)))</f>
        <v>0.0550472852385421</v>
      </c>
      <c r="AG364" s="5" t="n">
        <f aca="false">IF(S364="Intervalo 1",'[1]Pesos dos Critérios'!$F$12,IF(S364="Intervalo 2",'[1]Pesos dos Critérios'!$G$12,IF(S364="Intervalo 3",'[1]Pesos dos Critérios'!$H$12,'[1]Pesos dos Critérios'!$I$12)))</f>
        <v>0.0375661375661376</v>
      </c>
      <c r="AH364" s="5" t="n">
        <f aca="false">IF(U364="Intervalo 1",'[1]Pesos dos Critérios'!$N$12,IF(U364="Intervalo 2",'[1]Pesos dos Critérios'!$O$12,IF(U364="Intervalo 3",'[1]Pesos dos Critérios'!$P$12,'[1]Pesos dos Critérios'!$Q$12)))</f>
        <v>0.019510582010582</v>
      </c>
      <c r="AI364" s="5" t="n">
        <f aca="false">IF(AA364="Intervalo 1",'[1]Pesos dos Critérios'!$R$12,IF(AA364="Intervalo 2",'[1]Pesos dos Critérios'!$S$12,IF(AA364="Intervalo 3",'[1]Pesos dos Critérios'!$T$12,'[1]Pesos dos Critérios'!$U$12)))</f>
        <v>0.0468253968253968</v>
      </c>
      <c r="AJ364" s="5" t="n">
        <f aca="false">SUM(AB364:AI364)</f>
        <v>0.295551534076124</v>
      </c>
      <c r="AK364" s="5" t="n">
        <v>363</v>
      </c>
      <c r="AM364" s="1" t="s">
        <v>52</v>
      </c>
    </row>
    <row r="365" customFormat="false" ht="13.8" hidden="false" customHeight="false" outlineLevel="0" collapsed="false">
      <c r="A365" s="7" t="n">
        <v>2013</v>
      </c>
      <c r="B365" s="7" t="s">
        <v>417</v>
      </c>
      <c r="C365" s="8" t="s">
        <v>418</v>
      </c>
      <c r="D365" s="7" t="s">
        <v>426</v>
      </c>
      <c r="E365" s="7" t="s">
        <v>438</v>
      </c>
      <c r="F365" s="7" t="s">
        <v>441</v>
      </c>
      <c r="G365" s="7" t="s">
        <v>224</v>
      </c>
      <c r="H365" s="9" t="n">
        <v>2</v>
      </c>
      <c r="I365" s="7" t="s">
        <v>217</v>
      </c>
      <c r="J365" s="8" t="s">
        <v>86</v>
      </c>
      <c r="K365" s="10" t="s">
        <v>46</v>
      </c>
      <c r="L365" s="10" t="s">
        <v>47</v>
      </c>
      <c r="M365" s="10" t="s">
        <v>48</v>
      </c>
      <c r="N365" s="10" t="n">
        <v>0.01</v>
      </c>
      <c r="O365" s="9" t="s">
        <v>49</v>
      </c>
      <c r="P365" s="11" t="n">
        <v>0.115</v>
      </c>
      <c r="Q365" s="8" t="s">
        <v>49</v>
      </c>
      <c r="R365" s="11" t="n">
        <v>0.006</v>
      </c>
      <c r="S365" s="8" t="s">
        <v>49</v>
      </c>
      <c r="T365" s="11" t="n">
        <v>201</v>
      </c>
      <c r="U365" s="8" t="s">
        <v>50</v>
      </c>
      <c r="V365" s="11" t="n">
        <v>4.2</v>
      </c>
      <c r="W365" s="11" t="n">
        <v>5.74</v>
      </c>
      <c r="X365" s="11" t="n">
        <v>6</v>
      </c>
      <c r="Y365" s="11" t="n">
        <v>8.2</v>
      </c>
      <c r="Z365" s="11" t="n">
        <v>3.28</v>
      </c>
      <c r="AA365" s="8" t="s">
        <v>50</v>
      </c>
      <c r="AB365" s="5" t="n">
        <f aca="false">IF(C365='[1]Pesos dos Critérios'!$V$3,'[1]Pesos dos Critérios'!$V$12,IF(Planilha1!C365='[1]Pesos dos Critérios'!$W$3,'[1]Pesos dos Critérios'!$W$12,IF(Planilha1!C365='[1]Pesos dos Critérios'!$X$3,'[1]Pesos dos Critérios'!$X$12,IF(Planilha1!C365='[1]Pesos dos Critérios'!$Y$3,'[1]Pesos dos Critérios'!$Y$12,'[1]Pesos dos Critérios'!$Z$12))))</f>
        <v>0.0190740740740741</v>
      </c>
      <c r="AC365" s="5" t="n">
        <f aca="false">IF(H365=1,'[1]Pesos dos Critérios'!$AD$12,IF(Planilha1!H365=2,'[1]Pesos dos Critérios'!$AE$12,IF(Planilha1!H365=3,'[1]Pesos dos Critérios'!$AF$12,IF(Planilha1!H365=4,'[1]Pesos dos Critérios'!$AG$12,'[1]Pesos dos Critérios'!$AH$12))))</f>
        <v>0.0273148148148148</v>
      </c>
      <c r="AD365" s="5" t="n">
        <f aca="false">IF(J365='[1]Pesos dos Critérios'!$AA$3,'[1]Pesos dos Critérios'!$AA$12,IF(Planilha1!J365='[1]Pesos dos Critérios'!$AB$3,'[1]Pesos dos Critérios'!$AB$12,'[1]Pesos dos Critérios'!$AC$12))</f>
        <v>0.037037037037037</v>
      </c>
      <c r="AE365" s="5" t="n">
        <f aca="false">IF(O365="Intervalo 1",'[1]Pesos dos Critérios'!$J$12,IF(Planilha1!O365="Intervalo 2",'[1]Pesos dos Critérios'!$K$12,IF(Planilha1!O365="Intervalo 3",'[1]Pesos dos Critérios'!$L$12,'[1]Pesos dos Critérios'!$M$12)))</f>
        <v>0.0531762065095399</v>
      </c>
      <c r="AF365" s="5" t="n">
        <f aca="false">IF(Q365="Intervalo 1",'[1]Pesos dos Critérios'!$B$12,IF(Q365="Intervalo 2",'[1]Pesos dos Critérios'!$C$12,IF(Q365="Intervalo 3",'[1]Pesos dos Critérios'!$D$12,'[1]Pesos dos Critérios'!$E$12)))</f>
        <v>0.0550472852385421</v>
      </c>
      <c r="AG365" s="5" t="n">
        <f aca="false">IF(S365="Intervalo 1",'[1]Pesos dos Critérios'!$F$12,IF(S365="Intervalo 2",'[1]Pesos dos Critérios'!$G$12,IF(S365="Intervalo 3",'[1]Pesos dos Critérios'!$H$12,'[1]Pesos dos Critérios'!$I$12)))</f>
        <v>0.0375661375661376</v>
      </c>
      <c r="AH365" s="5" t="n">
        <f aca="false">IF(U365="Intervalo 1",'[1]Pesos dos Critérios'!$N$12,IF(U365="Intervalo 2",'[1]Pesos dos Critérios'!$O$12,IF(U365="Intervalo 3",'[1]Pesos dos Critérios'!$P$12,'[1]Pesos dos Critérios'!$Q$12)))</f>
        <v>0.019510582010582</v>
      </c>
      <c r="AI365" s="5" t="n">
        <f aca="false">IF(AA365="Intervalo 1",'[1]Pesos dos Critérios'!$R$12,IF(AA365="Intervalo 2",'[1]Pesos dos Critérios'!$S$12,IF(AA365="Intervalo 3",'[1]Pesos dos Critérios'!$T$12,'[1]Pesos dos Critérios'!$U$12)))</f>
        <v>0.0468253968253968</v>
      </c>
      <c r="AJ365" s="5" t="n">
        <f aca="false">SUM(AB365:AI365)</f>
        <v>0.295551534076124</v>
      </c>
      <c r="AK365" s="5" t="n">
        <v>364</v>
      </c>
      <c r="AM365" s="1" t="s">
        <v>52</v>
      </c>
    </row>
    <row r="366" customFormat="false" ht="13.8" hidden="false" customHeight="false" outlineLevel="0" collapsed="false">
      <c r="A366" s="7" t="n">
        <v>2013</v>
      </c>
      <c r="B366" s="7" t="s">
        <v>417</v>
      </c>
      <c r="C366" s="8" t="s">
        <v>418</v>
      </c>
      <c r="D366" s="7" t="s">
        <v>426</v>
      </c>
      <c r="E366" s="7" t="s">
        <v>438</v>
      </c>
      <c r="F366" s="7" t="s">
        <v>442</v>
      </c>
      <c r="G366" s="7" t="s">
        <v>224</v>
      </c>
      <c r="H366" s="9" t="n">
        <v>2</v>
      </c>
      <c r="I366" s="7" t="s">
        <v>217</v>
      </c>
      <c r="J366" s="8" t="s">
        <v>86</v>
      </c>
      <c r="K366" s="10" t="s">
        <v>46</v>
      </c>
      <c r="L366" s="10" t="s">
        <v>47</v>
      </c>
      <c r="M366" s="10" t="s">
        <v>48</v>
      </c>
      <c r="N366" s="10" t="n">
        <v>0.01</v>
      </c>
      <c r="O366" s="9" t="s">
        <v>49</v>
      </c>
      <c r="P366" s="11" t="n">
        <v>0.115</v>
      </c>
      <c r="Q366" s="8" t="s">
        <v>49</v>
      </c>
      <c r="R366" s="11" t="n">
        <v>0.006</v>
      </c>
      <c r="S366" s="8" t="s">
        <v>49</v>
      </c>
      <c r="T366" s="11" t="n">
        <v>201</v>
      </c>
      <c r="U366" s="8" t="s">
        <v>50</v>
      </c>
      <c r="V366" s="11" t="n">
        <v>4.2</v>
      </c>
      <c r="W366" s="11" t="n">
        <v>5.74</v>
      </c>
      <c r="X366" s="11" t="n">
        <v>6</v>
      </c>
      <c r="Y366" s="11" t="n">
        <v>8.2</v>
      </c>
      <c r="Z366" s="11" t="n">
        <v>3.28</v>
      </c>
      <c r="AA366" s="8" t="s">
        <v>50</v>
      </c>
      <c r="AB366" s="5" t="n">
        <f aca="false">IF(C366='[1]Pesos dos Critérios'!$V$3,'[1]Pesos dos Critérios'!$V$12,IF(Planilha1!C366='[1]Pesos dos Critérios'!$W$3,'[1]Pesos dos Critérios'!$W$12,IF(Planilha1!C366='[1]Pesos dos Critérios'!$X$3,'[1]Pesos dos Critérios'!$X$12,IF(Planilha1!C366='[1]Pesos dos Critérios'!$Y$3,'[1]Pesos dos Critérios'!$Y$12,'[1]Pesos dos Critérios'!$Z$12))))</f>
        <v>0.0190740740740741</v>
      </c>
      <c r="AC366" s="5" t="n">
        <f aca="false">IF(H366=1,'[1]Pesos dos Critérios'!$AD$12,IF(Planilha1!H366=2,'[1]Pesos dos Critérios'!$AE$12,IF(Planilha1!H366=3,'[1]Pesos dos Critérios'!$AF$12,IF(Planilha1!H366=4,'[1]Pesos dos Critérios'!$AG$12,'[1]Pesos dos Critérios'!$AH$12))))</f>
        <v>0.0273148148148148</v>
      </c>
      <c r="AD366" s="5" t="n">
        <f aca="false">IF(J366='[1]Pesos dos Critérios'!$AA$3,'[1]Pesos dos Critérios'!$AA$12,IF(Planilha1!J366='[1]Pesos dos Critérios'!$AB$3,'[1]Pesos dos Critérios'!$AB$12,'[1]Pesos dos Critérios'!$AC$12))</f>
        <v>0.037037037037037</v>
      </c>
      <c r="AE366" s="5" t="n">
        <f aca="false">IF(O366="Intervalo 1",'[1]Pesos dos Critérios'!$J$12,IF(Planilha1!O366="Intervalo 2",'[1]Pesos dos Critérios'!$K$12,IF(Planilha1!O366="Intervalo 3",'[1]Pesos dos Critérios'!$L$12,'[1]Pesos dos Critérios'!$M$12)))</f>
        <v>0.0531762065095399</v>
      </c>
      <c r="AF366" s="5" t="n">
        <f aca="false">IF(Q366="Intervalo 1",'[1]Pesos dos Critérios'!$B$12,IF(Q366="Intervalo 2",'[1]Pesos dos Critérios'!$C$12,IF(Q366="Intervalo 3",'[1]Pesos dos Critérios'!$D$12,'[1]Pesos dos Critérios'!$E$12)))</f>
        <v>0.0550472852385421</v>
      </c>
      <c r="AG366" s="5" t="n">
        <f aca="false">IF(S366="Intervalo 1",'[1]Pesos dos Critérios'!$F$12,IF(S366="Intervalo 2",'[1]Pesos dos Critérios'!$G$12,IF(S366="Intervalo 3",'[1]Pesos dos Critérios'!$H$12,'[1]Pesos dos Critérios'!$I$12)))</f>
        <v>0.0375661375661376</v>
      </c>
      <c r="AH366" s="5" t="n">
        <f aca="false">IF(U366="Intervalo 1",'[1]Pesos dos Critérios'!$N$12,IF(U366="Intervalo 2",'[1]Pesos dos Critérios'!$O$12,IF(U366="Intervalo 3",'[1]Pesos dos Critérios'!$P$12,'[1]Pesos dos Critérios'!$Q$12)))</f>
        <v>0.019510582010582</v>
      </c>
      <c r="AI366" s="5" t="n">
        <f aca="false">IF(AA366="Intervalo 1",'[1]Pesos dos Critérios'!$R$12,IF(AA366="Intervalo 2",'[1]Pesos dos Critérios'!$S$12,IF(AA366="Intervalo 3",'[1]Pesos dos Critérios'!$T$12,'[1]Pesos dos Critérios'!$U$12)))</f>
        <v>0.0468253968253968</v>
      </c>
      <c r="AJ366" s="5" t="n">
        <f aca="false">SUM(AB366:AI366)</f>
        <v>0.295551534076124</v>
      </c>
      <c r="AK366" s="5" t="n">
        <v>365</v>
      </c>
      <c r="AM366" s="1" t="s">
        <v>52</v>
      </c>
    </row>
    <row r="367" customFormat="false" ht="13.8" hidden="false" customHeight="false" outlineLevel="0" collapsed="false">
      <c r="A367" s="7" t="n">
        <v>2013</v>
      </c>
      <c r="B367" s="7" t="s">
        <v>417</v>
      </c>
      <c r="C367" s="8" t="s">
        <v>418</v>
      </c>
      <c r="D367" s="7" t="s">
        <v>235</v>
      </c>
      <c r="E367" s="7" t="s">
        <v>443</v>
      </c>
      <c r="F367" s="7" t="s">
        <v>444</v>
      </c>
      <c r="G367" s="7" t="s">
        <v>392</v>
      </c>
      <c r="H367" s="9" t="n">
        <v>4</v>
      </c>
      <c r="I367" s="7" t="s">
        <v>209</v>
      </c>
      <c r="J367" s="8" t="s">
        <v>86</v>
      </c>
      <c r="K367" s="10" t="s">
        <v>46</v>
      </c>
      <c r="L367" s="10" t="s">
        <v>83</v>
      </c>
      <c r="M367" s="10" t="s">
        <v>48</v>
      </c>
      <c r="N367" s="10" t="n">
        <v>0.025</v>
      </c>
      <c r="O367" s="9" t="s">
        <v>57</v>
      </c>
      <c r="P367" s="11" t="n">
        <v>0.173</v>
      </c>
      <c r="Q367" s="8" t="s">
        <v>49</v>
      </c>
      <c r="R367" s="11" t="n">
        <v>0.013</v>
      </c>
      <c r="S367" s="8" t="s">
        <v>49</v>
      </c>
      <c r="T367" s="11" t="n">
        <v>190</v>
      </c>
      <c r="U367" s="8" t="s">
        <v>50</v>
      </c>
      <c r="V367" s="11" t="n">
        <v>4.48</v>
      </c>
      <c r="W367" s="11" t="n">
        <v>5.88</v>
      </c>
      <c r="X367" s="11" t="n">
        <v>6.4</v>
      </c>
      <c r="Y367" s="11" t="n">
        <v>8.4</v>
      </c>
      <c r="Z367" s="11" t="n">
        <v>3.12</v>
      </c>
      <c r="AA367" s="8" t="s">
        <v>50</v>
      </c>
      <c r="AB367" s="5" t="n">
        <f aca="false">IF(C367='[1]Pesos dos Critérios'!$V$3,'[1]Pesos dos Critérios'!$V$12,IF(Planilha1!C367='[1]Pesos dos Critérios'!$W$3,'[1]Pesos dos Critérios'!$W$12,IF(Planilha1!C367='[1]Pesos dos Critérios'!$X$3,'[1]Pesos dos Critérios'!$X$12,IF(Planilha1!C367='[1]Pesos dos Critérios'!$Y$3,'[1]Pesos dos Critérios'!$Y$12,'[1]Pesos dos Critérios'!$Z$12))))</f>
        <v>0.0190740740740741</v>
      </c>
      <c r="AC367" s="5" t="n">
        <f aca="false">IF(H367=1,'[1]Pesos dos Critérios'!$AD$12,IF(Planilha1!H367=2,'[1]Pesos dos Critérios'!$AE$12,IF(Planilha1!H367=3,'[1]Pesos dos Critérios'!$AF$12,IF(Planilha1!H367=4,'[1]Pesos dos Critérios'!$AG$12,'[1]Pesos dos Critérios'!$AH$12))))</f>
        <v>0.0226851851851852</v>
      </c>
      <c r="AD367" s="5" t="n">
        <f aca="false">IF(J367='[1]Pesos dos Critérios'!$AA$3,'[1]Pesos dos Critérios'!$AA$12,IF(Planilha1!J367='[1]Pesos dos Critérios'!$AB$3,'[1]Pesos dos Critérios'!$AB$12,'[1]Pesos dos Critérios'!$AC$12))</f>
        <v>0.037037037037037</v>
      </c>
      <c r="AE367" s="5" t="n">
        <f aca="false">IF(O367="Intervalo 1",'[1]Pesos dos Critérios'!$J$12,IF(Planilha1!O367="Intervalo 2",'[1]Pesos dos Critérios'!$K$12,IF(Planilha1!O367="Intervalo 3",'[1]Pesos dos Critérios'!$L$12,'[1]Pesos dos Critérios'!$M$12)))</f>
        <v>0.0240628507295174</v>
      </c>
      <c r="AF367" s="5" t="n">
        <f aca="false">IF(Q367="Intervalo 1",'[1]Pesos dos Critérios'!$B$12,IF(Q367="Intervalo 2",'[1]Pesos dos Critérios'!$C$12,IF(Q367="Intervalo 3",'[1]Pesos dos Critérios'!$D$12,'[1]Pesos dos Critérios'!$E$12)))</f>
        <v>0.0550472852385421</v>
      </c>
      <c r="AG367" s="5" t="n">
        <f aca="false">IF(S367="Intervalo 1",'[1]Pesos dos Critérios'!$F$12,IF(S367="Intervalo 2",'[1]Pesos dos Critérios'!$G$12,IF(S367="Intervalo 3",'[1]Pesos dos Critérios'!$H$12,'[1]Pesos dos Critérios'!$I$12)))</f>
        <v>0.0375661375661376</v>
      </c>
      <c r="AH367" s="5" t="n">
        <f aca="false">IF(U367="Intervalo 1",'[1]Pesos dos Critérios'!$N$12,IF(U367="Intervalo 2",'[1]Pesos dos Critérios'!$O$12,IF(U367="Intervalo 3",'[1]Pesos dos Critérios'!$P$12,'[1]Pesos dos Critérios'!$Q$12)))</f>
        <v>0.019510582010582</v>
      </c>
      <c r="AI367" s="5" t="n">
        <f aca="false">IF(AA367="Intervalo 1",'[1]Pesos dos Critérios'!$R$12,IF(AA367="Intervalo 2",'[1]Pesos dos Critérios'!$S$12,IF(AA367="Intervalo 3",'[1]Pesos dos Critérios'!$T$12,'[1]Pesos dos Critérios'!$U$12)))</f>
        <v>0.0468253968253968</v>
      </c>
      <c r="AJ367" s="5" t="n">
        <f aca="false">SUM(AB367:AI367)</f>
        <v>0.261808548666472</v>
      </c>
      <c r="AK367" s="5" t="n">
        <v>366</v>
      </c>
      <c r="AM367" s="1" t="s">
        <v>67</v>
      </c>
    </row>
    <row r="368" customFormat="false" ht="13.8" hidden="false" customHeight="false" outlineLevel="0" collapsed="false">
      <c r="A368" s="7" t="n">
        <v>2013</v>
      </c>
      <c r="B368" s="7" t="s">
        <v>417</v>
      </c>
      <c r="C368" s="8" t="s">
        <v>418</v>
      </c>
      <c r="D368" s="7" t="s">
        <v>320</v>
      </c>
      <c r="E368" s="7" t="s">
        <v>409</v>
      </c>
      <c r="F368" s="7" t="s">
        <v>445</v>
      </c>
      <c r="G368" s="7" t="s">
        <v>302</v>
      </c>
      <c r="H368" s="9" t="n">
        <v>4</v>
      </c>
      <c r="I368" s="7" t="s">
        <v>217</v>
      </c>
      <c r="J368" s="8" t="s">
        <v>86</v>
      </c>
      <c r="K368" s="10" t="s">
        <v>46</v>
      </c>
      <c r="L368" s="10" t="s">
        <v>47</v>
      </c>
      <c r="M368" s="10" t="s">
        <v>48</v>
      </c>
      <c r="N368" s="10" t="n">
        <v>0.033</v>
      </c>
      <c r="O368" s="9" t="s">
        <v>58</v>
      </c>
      <c r="P368" s="11" t="n">
        <v>0.086</v>
      </c>
      <c r="Q368" s="8" t="s">
        <v>49</v>
      </c>
      <c r="R368" s="11" t="n">
        <v>0.012</v>
      </c>
      <c r="S368" s="8" t="s">
        <v>49</v>
      </c>
      <c r="T368" s="11" t="n">
        <v>176</v>
      </c>
      <c r="U368" s="8" t="s">
        <v>50</v>
      </c>
      <c r="V368" s="11" t="n">
        <v>4.83</v>
      </c>
      <c r="W368" s="11" t="n">
        <v>6.51</v>
      </c>
      <c r="X368" s="11" t="n">
        <v>6.9</v>
      </c>
      <c r="Y368" s="11" t="n">
        <v>9.3</v>
      </c>
      <c r="Z368" s="11" t="n">
        <v>2.86</v>
      </c>
      <c r="AA368" s="8" t="s">
        <v>50</v>
      </c>
      <c r="AB368" s="5" t="n">
        <f aca="false">IF(C368='[1]Pesos dos Critérios'!$V$3,'[1]Pesos dos Critérios'!$V$12,IF(Planilha1!C368='[1]Pesos dos Critérios'!$W$3,'[1]Pesos dos Critérios'!$W$12,IF(Planilha1!C368='[1]Pesos dos Critérios'!$X$3,'[1]Pesos dos Critérios'!$X$12,IF(Planilha1!C368='[1]Pesos dos Critérios'!$Y$3,'[1]Pesos dos Critérios'!$Y$12,'[1]Pesos dos Critérios'!$Z$12))))</f>
        <v>0.0190740740740741</v>
      </c>
      <c r="AC368" s="5" t="n">
        <f aca="false">IF(H368=1,'[1]Pesos dos Critérios'!$AD$12,IF(Planilha1!H368=2,'[1]Pesos dos Critérios'!$AE$12,IF(Planilha1!H368=3,'[1]Pesos dos Critérios'!$AF$12,IF(Planilha1!H368=4,'[1]Pesos dos Critérios'!$AG$12,'[1]Pesos dos Critérios'!$AH$12))))</f>
        <v>0.0226851851851852</v>
      </c>
      <c r="AD368" s="5" t="n">
        <f aca="false">IF(J368='[1]Pesos dos Critérios'!$AA$3,'[1]Pesos dos Critérios'!$AA$12,IF(Planilha1!J368='[1]Pesos dos Critérios'!$AB$3,'[1]Pesos dos Critérios'!$AB$12,'[1]Pesos dos Critérios'!$AC$12))</f>
        <v>0.037037037037037</v>
      </c>
      <c r="AE368" s="5" t="n">
        <f aca="false">IF(O368="Intervalo 1",'[1]Pesos dos Critérios'!$J$12,IF(Planilha1!O368="Intervalo 2",'[1]Pesos dos Critérios'!$K$12,IF(Planilha1!O368="Intervalo 3",'[1]Pesos dos Critérios'!$L$12,'[1]Pesos dos Critérios'!$M$12)))</f>
        <v>0.0218406285072952</v>
      </c>
      <c r="AF368" s="5" t="n">
        <f aca="false">IF(Q368="Intervalo 1",'[1]Pesos dos Critérios'!$B$12,IF(Q368="Intervalo 2",'[1]Pesos dos Critérios'!$C$12,IF(Q368="Intervalo 3",'[1]Pesos dos Critérios'!$D$12,'[1]Pesos dos Critérios'!$E$12)))</f>
        <v>0.0550472852385421</v>
      </c>
      <c r="AG368" s="5" t="n">
        <f aca="false">IF(S368="Intervalo 1",'[1]Pesos dos Critérios'!$F$12,IF(S368="Intervalo 2",'[1]Pesos dos Critérios'!$G$12,IF(S368="Intervalo 3",'[1]Pesos dos Critérios'!$H$12,'[1]Pesos dos Critérios'!$I$12)))</f>
        <v>0.0375661375661376</v>
      </c>
      <c r="AH368" s="5" t="n">
        <f aca="false">IF(U368="Intervalo 1",'[1]Pesos dos Critérios'!$N$12,IF(U368="Intervalo 2",'[1]Pesos dos Critérios'!$O$12,IF(U368="Intervalo 3",'[1]Pesos dos Critérios'!$P$12,'[1]Pesos dos Critérios'!$Q$12)))</f>
        <v>0.019510582010582</v>
      </c>
      <c r="AI368" s="5" t="n">
        <f aca="false">IF(AA368="Intervalo 1",'[1]Pesos dos Critérios'!$R$12,IF(AA368="Intervalo 2",'[1]Pesos dos Critérios'!$S$12,IF(AA368="Intervalo 3",'[1]Pesos dos Critérios'!$T$12,'[1]Pesos dos Critérios'!$U$12)))</f>
        <v>0.0468253968253968</v>
      </c>
      <c r="AJ368" s="5" t="n">
        <f aca="false">SUM(AB368:AI368)</f>
        <v>0.25958632644425</v>
      </c>
      <c r="AK368" s="5" t="n">
        <v>367</v>
      </c>
      <c r="AM368" s="1" t="s">
        <v>67</v>
      </c>
    </row>
    <row r="369" customFormat="false" ht="13.8" hidden="false" customHeight="false" outlineLevel="0" collapsed="false">
      <c r="A369" s="7" t="n">
        <v>2013</v>
      </c>
      <c r="B369" s="7" t="s">
        <v>417</v>
      </c>
      <c r="C369" s="8" t="s">
        <v>418</v>
      </c>
      <c r="D369" s="7" t="s">
        <v>320</v>
      </c>
      <c r="E369" s="7" t="s">
        <v>410</v>
      </c>
      <c r="F369" s="7" t="s">
        <v>250</v>
      </c>
      <c r="G369" s="7" t="s">
        <v>224</v>
      </c>
      <c r="H369" s="9" t="n">
        <v>2</v>
      </c>
      <c r="I369" s="7" t="s">
        <v>219</v>
      </c>
      <c r="J369" s="8" t="s">
        <v>86</v>
      </c>
      <c r="K369" s="10" t="s">
        <v>46</v>
      </c>
      <c r="L369" s="10" t="s">
        <v>47</v>
      </c>
      <c r="M369" s="10" t="s">
        <v>48</v>
      </c>
      <c r="N369" s="10" t="n">
        <v>0.029</v>
      </c>
      <c r="O369" s="9" t="s">
        <v>58</v>
      </c>
      <c r="P369" s="11" t="n">
        <v>0.281</v>
      </c>
      <c r="Q369" s="8" t="s">
        <v>57</v>
      </c>
      <c r="R369" s="11" t="n">
        <v>0.016</v>
      </c>
      <c r="S369" s="8" t="s">
        <v>49</v>
      </c>
      <c r="T369" s="11" t="n">
        <v>148</v>
      </c>
      <c r="U369" s="8" t="s">
        <v>58</v>
      </c>
      <c r="V369" s="11" t="n">
        <v>5.88</v>
      </c>
      <c r="W369" s="11" t="n">
        <v>7.28</v>
      </c>
      <c r="X369" s="11" t="n">
        <v>8.4</v>
      </c>
      <c r="Y369" s="11" t="n">
        <v>10.4</v>
      </c>
      <c r="Z369" s="11" t="n">
        <v>2.41</v>
      </c>
      <c r="AA369" s="8" t="s">
        <v>58</v>
      </c>
      <c r="AB369" s="5" t="n">
        <f aca="false">IF(C369='[1]Pesos dos Critérios'!$V$3,'[1]Pesos dos Critérios'!$V$12,IF(Planilha1!C369='[1]Pesos dos Critérios'!$W$3,'[1]Pesos dos Critérios'!$W$12,IF(Planilha1!C369='[1]Pesos dos Critérios'!$X$3,'[1]Pesos dos Critérios'!$X$12,IF(Planilha1!C369='[1]Pesos dos Critérios'!$Y$3,'[1]Pesos dos Critérios'!$Y$12,'[1]Pesos dos Critérios'!$Z$12))))</f>
        <v>0.0190740740740741</v>
      </c>
      <c r="AC369" s="5" t="n">
        <f aca="false">IF(H369=1,'[1]Pesos dos Critérios'!$AD$12,IF(Planilha1!H369=2,'[1]Pesos dos Critérios'!$AE$12,IF(Planilha1!H369=3,'[1]Pesos dos Critérios'!$AF$12,IF(Planilha1!H369=4,'[1]Pesos dos Critérios'!$AG$12,'[1]Pesos dos Critérios'!$AH$12))))</f>
        <v>0.0273148148148148</v>
      </c>
      <c r="AD369" s="5" t="n">
        <f aca="false">IF(J369='[1]Pesos dos Critérios'!$AA$3,'[1]Pesos dos Critérios'!$AA$12,IF(Planilha1!J369='[1]Pesos dos Critérios'!$AB$3,'[1]Pesos dos Critérios'!$AB$12,'[1]Pesos dos Critérios'!$AC$12))</f>
        <v>0.037037037037037</v>
      </c>
      <c r="AE369" s="5" t="n">
        <f aca="false">IF(O369="Intervalo 1",'[1]Pesos dos Critérios'!$J$12,IF(Planilha1!O369="Intervalo 2",'[1]Pesos dos Critérios'!$K$12,IF(Planilha1!O369="Intervalo 3",'[1]Pesos dos Critérios'!$L$12,'[1]Pesos dos Critérios'!$M$12)))</f>
        <v>0.0218406285072952</v>
      </c>
      <c r="AF369" s="5" t="n">
        <f aca="false">IF(Q369="Intervalo 1",'[1]Pesos dos Critérios'!$B$12,IF(Q369="Intervalo 2",'[1]Pesos dos Critérios'!$C$12,IF(Q369="Intervalo 3",'[1]Pesos dos Critérios'!$D$12,'[1]Pesos dos Critérios'!$E$12)))</f>
        <v>0.0236095012051296</v>
      </c>
      <c r="AG369" s="5" t="n">
        <f aca="false">IF(S369="Intervalo 1",'[1]Pesos dos Critérios'!$F$12,IF(S369="Intervalo 2",'[1]Pesos dos Critérios'!$G$12,IF(S369="Intervalo 3",'[1]Pesos dos Critérios'!$H$12,'[1]Pesos dos Critérios'!$I$12)))</f>
        <v>0.0375661375661376</v>
      </c>
      <c r="AH369" s="5" t="n">
        <f aca="false">IF(U369="Intervalo 1",'[1]Pesos dos Critérios'!$N$12,IF(U369="Intervalo 2",'[1]Pesos dos Critérios'!$O$12,IF(U369="Intervalo 3",'[1]Pesos dos Critérios'!$P$12,'[1]Pesos dos Critérios'!$Q$12)))</f>
        <v>0.0274470899470899</v>
      </c>
      <c r="AI369" s="5" t="n">
        <f aca="false">IF(AA369="Intervalo 1",'[1]Pesos dos Critérios'!$R$12,IF(AA369="Intervalo 2",'[1]Pesos dos Critérios'!$S$12,IF(AA369="Intervalo 3",'[1]Pesos dos Critérios'!$T$12,'[1]Pesos dos Critérios'!$U$12)))</f>
        <v>0.0547619047619048</v>
      </c>
      <c r="AJ369" s="5" t="n">
        <f aca="false">SUM(AB369:AI369)</f>
        <v>0.248651187913483</v>
      </c>
      <c r="AK369" s="5" t="n">
        <v>368</v>
      </c>
      <c r="AM369" s="1" t="s">
        <v>60</v>
      </c>
    </row>
    <row r="370" customFormat="false" ht="13.8" hidden="false" customHeight="false" outlineLevel="0" collapsed="false">
      <c r="A370" s="7" t="n">
        <v>2013</v>
      </c>
      <c r="B370" s="7" t="s">
        <v>417</v>
      </c>
      <c r="C370" s="8" t="s">
        <v>418</v>
      </c>
      <c r="D370" s="7" t="s">
        <v>446</v>
      </c>
      <c r="E370" s="7" t="s">
        <v>447</v>
      </c>
      <c r="F370" s="7" t="s">
        <v>448</v>
      </c>
      <c r="G370" s="7" t="s">
        <v>283</v>
      </c>
      <c r="H370" s="9" t="n">
        <v>4</v>
      </c>
      <c r="I370" s="7" t="s">
        <v>277</v>
      </c>
      <c r="J370" s="8" t="s">
        <v>86</v>
      </c>
      <c r="K370" s="10" t="s">
        <v>46</v>
      </c>
      <c r="L370" s="10" t="s">
        <v>47</v>
      </c>
      <c r="M370" s="10" t="s">
        <v>48</v>
      </c>
      <c r="N370" s="10" t="n">
        <v>0.0226774193548387</v>
      </c>
      <c r="O370" s="9" t="s">
        <v>57</v>
      </c>
      <c r="P370" s="11" t="n">
        <v>0.0226774193548387</v>
      </c>
      <c r="Q370" s="8" t="s">
        <v>49</v>
      </c>
      <c r="R370" s="11" t="n">
        <v>0.0226774193548387</v>
      </c>
      <c r="S370" s="8" t="s">
        <v>57</v>
      </c>
      <c r="T370" s="11" t="n">
        <v>195</v>
      </c>
      <c r="U370" s="8" t="s">
        <v>50</v>
      </c>
      <c r="V370" s="11" t="n">
        <v>4.34</v>
      </c>
      <c r="W370" s="11" t="n">
        <v>5.95</v>
      </c>
      <c r="X370" s="11" t="n">
        <v>6.2</v>
      </c>
      <c r="Y370" s="11" t="n">
        <v>8.5</v>
      </c>
      <c r="Z370" s="11" t="n">
        <v>3.16</v>
      </c>
      <c r="AA370" s="8" t="s">
        <v>50</v>
      </c>
      <c r="AB370" s="5" t="n">
        <f aca="false">IF(C370='[1]Pesos dos Critérios'!$V$3,'[1]Pesos dos Critérios'!$V$12,IF(Planilha1!C370='[1]Pesos dos Critérios'!$W$3,'[1]Pesos dos Critérios'!$W$12,IF(Planilha1!C370='[1]Pesos dos Critérios'!$X$3,'[1]Pesos dos Critérios'!$X$12,IF(Planilha1!C370='[1]Pesos dos Critérios'!$Y$3,'[1]Pesos dos Critérios'!$Y$12,'[1]Pesos dos Critérios'!$Z$12))))</f>
        <v>0.0190740740740741</v>
      </c>
      <c r="AC370" s="5" t="n">
        <f aca="false">IF(H370=1,'[1]Pesos dos Critérios'!$AD$12,IF(Planilha1!H370=2,'[1]Pesos dos Critérios'!$AE$12,IF(Planilha1!H370=3,'[1]Pesos dos Critérios'!$AF$12,IF(Planilha1!H370=4,'[1]Pesos dos Critérios'!$AG$12,'[1]Pesos dos Critérios'!$AH$12))))</f>
        <v>0.0226851851851852</v>
      </c>
      <c r="AD370" s="5" t="n">
        <f aca="false">IF(J370='[1]Pesos dos Critérios'!$AA$3,'[1]Pesos dos Critérios'!$AA$12,IF(Planilha1!J370='[1]Pesos dos Critérios'!$AB$3,'[1]Pesos dos Critérios'!$AB$12,'[1]Pesos dos Critérios'!$AC$12))</f>
        <v>0.037037037037037</v>
      </c>
      <c r="AE370" s="5" t="n">
        <f aca="false">IF(O370="Intervalo 1",'[1]Pesos dos Critérios'!$J$12,IF(Planilha1!O370="Intervalo 2",'[1]Pesos dos Critérios'!$K$12,IF(Planilha1!O370="Intervalo 3",'[1]Pesos dos Critérios'!$L$12,'[1]Pesos dos Critérios'!$M$12)))</f>
        <v>0.0240628507295174</v>
      </c>
      <c r="AF370" s="5" t="n">
        <f aca="false">IF(Q370="Intervalo 1",'[1]Pesos dos Critérios'!$B$12,IF(Q370="Intervalo 2",'[1]Pesos dos Critérios'!$C$12,IF(Q370="Intervalo 3",'[1]Pesos dos Critérios'!$D$12,'[1]Pesos dos Critérios'!$E$12)))</f>
        <v>0.0550472852385421</v>
      </c>
      <c r="AG370" s="5" t="n">
        <f aca="false">IF(S370="Intervalo 1",'[1]Pesos dos Critérios'!$F$12,IF(S370="Intervalo 2",'[1]Pesos dos Critérios'!$G$12,IF(S370="Intervalo 3",'[1]Pesos dos Critérios'!$H$12,'[1]Pesos dos Critérios'!$I$12)))</f>
        <v>0.032010582010582</v>
      </c>
      <c r="AH370" s="5" t="n">
        <f aca="false">IF(U370="Intervalo 1",'[1]Pesos dos Critérios'!$N$12,IF(U370="Intervalo 2",'[1]Pesos dos Critérios'!$O$12,IF(U370="Intervalo 3",'[1]Pesos dos Critérios'!$P$12,'[1]Pesos dos Critérios'!$Q$12)))</f>
        <v>0.019510582010582</v>
      </c>
      <c r="AI370" s="5" t="n">
        <f aca="false">IF(AA370="Intervalo 1",'[1]Pesos dos Critérios'!$R$12,IF(AA370="Intervalo 2",'[1]Pesos dos Critérios'!$S$12,IF(AA370="Intervalo 3",'[1]Pesos dos Critérios'!$T$12,'[1]Pesos dos Critérios'!$U$12)))</f>
        <v>0.0468253968253968</v>
      </c>
      <c r="AJ370" s="5" t="n">
        <f aca="false">SUM(AB370:AI370)</f>
        <v>0.256252993110917</v>
      </c>
      <c r="AK370" s="5" t="n">
        <v>369</v>
      </c>
      <c r="AM370" s="1" t="s">
        <v>60</v>
      </c>
    </row>
    <row r="371" customFormat="false" ht="13.8" hidden="false" customHeight="false" outlineLevel="0" collapsed="false">
      <c r="A371" s="7" t="n">
        <v>2013</v>
      </c>
      <c r="B371" s="7" t="s">
        <v>417</v>
      </c>
      <c r="C371" s="8" t="s">
        <v>418</v>
      </c>
      <c r="D371" s="7" t="s">
        <v>446</v>
      </c>
      <c r="E371" s="7" t="s">
        <v>447</v>
      </c>
      <c r="F371" s="7" t="s">
        <v>449</v>
      </c>
      <c r="G371" s="7" t="s">
        <v>450</v>
      </c>
      <c r="H371" s="9" t="n">
        <v>4</v>
      </c>
      <c r="I371" s="7" t="s">
        <v>277</v>
      </c>
      <c r="J371" s="8" t="s">
        <v>86</v>
      </c>
      <c r="K371" s="10" t="s">
        <v>46</v>
      </c>
      <c r="L371" s="10" t="s">
        <v>47</v>
      </c>
      <c r="M371" s="10" t="s">
        <v>48</v>
      </c>
      <c r="N371" s="10" t="n">
        <v>0.0226774193548387</v>
      </c>
      <c r="O371" s="9" t="s">
        <v>57</v>
      </c>
      <c r="P371" s="11" t="n">
        <v>0.0226774193548387</v>
      </c>
      <c r="Q371" s="8" t="s">
        <v>49</v>
      </c>
      <c r="R371" s="11" t="n">
        <v>0.0226774193548387</v>
      </c>
      <c r="S371" s="8" t="s">
        <v>57</v>
      </c>
      <c r="T371" s="11" t="n">
        <v>206</v>
      </c>
      <c r="U371" s="8" t="s">
        <v>50</v>
      </c>
      <c r="V371" s="11" t="n">
        <v>4.13</v>
      </c>
      <c r="W371" s="11" t="n">
        <v>5.81</v>
      </c>
      <c r="X371" s="11" t="n">
        <v>5.9</v>
      </c>
      <c r="Y371" s="11" t="n">
        <v>8.3</v>
      </c>
      <c r="Z371" s="11" t="n">
        <v>3.33</v>
      </c>
      <c r="AA371" s="8" t="s">
        <v>50</v>
      </c>
      <c r="AB371" s="5" t="n">
        <f aca="false">IF(C371='[1]Pesos dos Critérios'!$V$3,'[1]Pesos dos Critérios'!$V$12,IF(Planilha1!C371='[1]Pesos dos Critérios'!$W$3,'[1]Pesos dos Critérios'!$W$12,IF(Planilha1!C371='[1]Pesos dos Critérios'!$X$3,'[1]Pesos dos Critérios'!$X$12,IF(Planilha1!C371='[1]Pesos dos Critérios'!$Y$3,'[1]Pesos dos Critérios'!$Y$12,'[1]Pesos dos Critérios'!$Z$12))))</f>
        <v>0.0190740740740741</v>
      </c>
      <c r="AC371" s="5" t="n">
        <f aca="false">IF(H371=1,'[1]Pesos dos Critérios'!$AD$12,IF(Planilha1!H371=2,'[1]Pesos dos Critérios'!$AE$12,IF(Planilha1!H371=3,'[1]Pesos dos Critérios'!$AF$12,IF(Planilha1!H371=4,'[1]Pesos dos Critérios'!$AG$12,'[1]Pesos dos Critérios'!$AH$12))))</f>
        <v>0.0226851851851852</v>
      </c>
      <c r="AD371" s="5" t="n">
        <f aca="false">IF(J371='[1]Pesos dos Critérios'!$AA$3,'[1]Pesos dos Critérios'!$AA$12,IF(Planilha1!J371='[1]Pesos dos Critérios'!$AB$3,'[1]Pesos dos Critérios'!$AB$12,'[1]Pesos dos Critérios'!$AC$12))</f>
        <v>0.037037037037037</v>
      </c>
      <c r="AE371" s="5" t="n">
        <f aca="false">IF(O371="Intervalo 1",'[1]Pesos dos Critérios'!$J$12,IF(Planilha1!O371="Intervalo 2",'[1]Pesos dos Critérios'!$K$12,IF(Planilha1!O371="Intervalo 3",'[1]Pesos dos Critérios'!$L$12,'[1]Pesos dos Critérios'!$M$12)))</f>
        <v>0.0240628507295174</v>
      </c>
      <c r="AF371" s="5" t="n">
        <f aca="false">IF(Q371="Intervalo 1",'[1]Pesos dos Critérios'!$B$12,IF(Q371="Intervalo 2",'[1]Pesos dos Critérios'!$C$12,IF(Q371="Intervalo 3",'[1]Pesos dos Critérios'!$D$12,'[1]Pesos dos Critérios'!$E$12)))</f>
        <v>0.0550472852385421</v>
      </c>
      <c r="AG371" s="5" t="n">
        <f aca="false">IF(S371="Intervalo 1",'[1]Pesos dos Critérios'!$F$12,IF(S371="Intervalo 2",'[1]Pesos dos Critérios'!$G$12,IF(S371="Intervalo 3",'[1]Pesos dos Critérios'!$H$12,'[1]Pesos dos Critérios'!$I$12)))</f>
        <v>0.032010582010582</v>
      </c>
      <c r="AH371" s="5" t="n">
        <f aca="false">IF(U371="Intervalo 1",'[1]Pesos dos Critérios'!$N$12,IF(U371="Intervalo 2",'[1]Pesos dos Critérios'!$O$12,IF(U371="Intervalo 3",'[1]Pesos dos Critérios'!$P$12,'[1]Pesos dos Critérios'!$Q$12)))</f>
        <v>0.019510582010582</v>
      </c>
      <c r="AI371" s="5" t="n">
        <f aca="false">IF(AA371="Intervalo 1",'[1]Pesos dos Critérios'!$R$12,IF(AA371="Intervalo 2",'[1]Pesos dos Critérios'!$S$12,IF(AA371="Intervalo 3",'[1]Pesos dos Critérios'!$T$12,'[1]Pesos dos Critérios'!$U$12)))</f>
        <v>0.0468253968253968</v>
      </c>
      <c r="AJ371" s="5" t="n">
        <f aca="false">SUM(AB371:AI371)</f>
        <v>0.256252993110917</v>
      </c>
      <c r="AK371" s="5" t="n">
        <v>370</v>
      </c>
      <c r="AM371" s="1" t="s">
        <v>60</v>
      </c>
    </row>
    <row r="372" customFormat="false" ht="13.8" hidden="false" customHeight="false" outlineLevel="0" collapsed="false">
      <c r="A372" s="7" t="n">
        <v>2013</v>
      </c>
      <c r="B372" s="7" t="s">
        <v>417</v>
      </c>
      <c r="C372" s="8" t="s">
        <v>418</v>
      </c>
      <c r="D372" s="7" t="s">
        <v>446</v>
      </c>
      <c r="E372" s="7" t="s">
        <v>447</v>
      </c>
      <c r="F372" s="7" t="s">
        <v>237</v>
      </c>
      <c r="G372" s="7" t="s">
        <v>450</v>
      </c>
      <c r="H372" s="9" t="n">
        <v>4</v>
      </c>
      <c r="I372" s="7" t="s">
        <v>277</v>
      </c>
      <c r="J372" s="8" t="s">
        <v>86</v>
      </c>
      <c r="K372" s="10" t="s">
        <v>46</v>
      </c>
      <c r="L372" s="10" t="s">
        <v>47</v>
      </c>
      <c r="M372" s="10" t="s">
        <v>48</v>
      </c>
      <c r="N372" s="10" t="n">
        <v>0.0226774193548387</v>
      </c>
      <c r="O372" s="9" t="s">
        <v>57</v>
      </c>
      <c r="P372" s="11" t="n">
        <v>0.0226774193548387</v>
      </c>
      <c r="Q372" s="8" t="s">
        <v>49</v>
      </c>
      <c r="R372" s="11" t="n">
        <v>0.0226774193548387</v>
      </c>
      <c r="S372" s="8" t="s">
        <v>57</v>
      </c>
      <c r="T372" s="11" t="n">
        <v>217</v>
      </c>
      <c r="U372" s="8" t="s">
        <v>50</v>
      </c>
      <c r="V372" s="11" t="n">
        <v>3.85</v>
      </c>
      <c r="W372" s="11" t="n">
        <v>5.67</v>
      </c>
      <c r="X372" s="11" t="n">
        <v>5.5</v>
      </c>
      <c r="Y372" s="11" t="n">
        <v>8.1</v>
      </c>
      <c r="Z372" s="11" t="n">
        <v>3.52</v>
      </c>
      <c r="AA372" s="8" t="s">
        <v>50</v>
      </c>
      <c r="AB372" s="5" t="n">
        <f aca="false">IF(C372='[1]Pesos dos Critérios'!$V$3,'[1]Pesos dos Critérios'!$V$12,IF(Planilha1!C372='[1]Pesos dos Critérios'!$W$3,'[1]Pesos dos Critérios'!$W$12,IF(Planilha1!C372='[1]Pesos dos Critérios'!$X$3,'[1]Pesos dos Critérios'!$X$12,IF(Planilha1!C372='[1]Pesos dos Critérios'!$Y$3,'[1]Pesos dos Critérios'!$Y$12,'[1]Pesos dos Critérios'!$Z$12))))</f>
        <v>0.0190740740740741</v>
      </c>
      <c r="AC372" s="5" t="n">
        <f aca="false">IF(H372=1,'[1]Pesos dos Critérios'!$AD$12,IF(Planilha1!H372=2,'[1]Pesos dos Critérios'!$AE$12,IF(Planilha1!H372=3,'[1]Pesos dos Critérios'!$AF$12,IF(Planilha1!H372=4,'[1]Pesos dos Critérios'!$AG$12,'[1]Pesos dos Critérios'!$AH$12))))</f>
        <v>0.0226851851851852</v>
      </c>
      <c r="AD372" s="5" t="n">
        <f aca="false">IF(J372='[1]Pesos dos Critérios'!$AA$3,'[1]Pesos dos Critérios'!$AA$12,IF(Planilha1!J372='[1]Pesos dos Critérios'!$AB$3,'[1]Pesos dos Critérios'!$AB$12,'[1]Pesos dos Critérios'!$AC$12))</f>
        <v>0.037037037037037</v>
      </c>
      <c r="AE372" s="5" t="n">
        <f aca="false">IF(O372="Intervalo 1",'[1]Pesos dos Critérios'!$J$12,IF(Planilha1!O372="Intervalo 2",'[1]Pesos dos Critérios'!$K$12,IF(Planilha1!O372="Intervalo 3",'[1]Pesos dos Critérios'!$L$12,'[1]Pesos dos Critérios'!$M$12)))</f>
        <v>0.0240628507295174</v>
      </c>
      <c r="AF372" s="5" t="n">
        <f aca="false">IF(Q372="Intervalo 1",'[1]Pesos dos Critérios'!$B$12,IF(Q372="Intervalo 2",'[1]Pesos dos Critérios'!$C$12,IF(Q372="Intervalo 3",'[1]Pesos dos Critérios'!$D$12,'[1]Pesos dos Critérios'!$E$12)))</f>
        <v>0.0550472852385421</v>
      </c>
      <c r="AG372" s="5" t="n">
        <f aca="false">IF(S372="Intervalo 1",'[1]Pesos dos Critérios'!$F$12,IF(S372="Intervalo 2",'[1]Pesos dos Critérios'!$G$12,IF(S372="Intervalo 3",'[1]Pesos dos Critérios'!$H$12,'[1]Pesos dos Critérios'!$I$12)))</f>
        <v>0.032010582010582</v>
      </c>
      <c r="AH372" s="5" t="n">
        <f aca="false">IF(U372="Intervalo 1",'[1]Pesos dos Critérios'!$N$12,IF(U372="Intervalo 2",'[1]Pesos dos Critérios'!$O$12,IF(U372="Intervalo 3",'[1]Pesos dos Critérios'!$P$12,'[1]Pesos dos Critérios'!$Q$12)))</f>
        <v>0.019510582010582</v>
      </c>
      <c r="AI372" s="5" t="n">
        <f aca="false">IF(AA372="Intervalo 1",'[1]Pesos dos Critérios'!$R$12,IF(AA372="Intervalo 2",'[1]Pesos dos Critérios'!$S$12,IF(AA372="Intervalo 3",'[1]Pesos dos Critérios'!$T$12,'[1]Pesos dos Critérios'!$U$12)))</f>
        <v>0.0468253968253968</v>
      </c>
      <c r="AJ372" s="5" t="n">
        <f aca="false">SUM(AB372:AI372)</f>
        <v>0.256252993110917</v>
      </c>
      <c r="AK372" s="5" t="n">
        <v>371</v>
      </c>
      <c r="AM372" s="1" t="s">
        <v>60</v>
      </c>
    </row>
    <row r="373" customFormat="false" ht="13.8" hidden="false" customHeight="false" outlineLevel="0" collapsed="false">
      <c r="A373" s="7" t="n">
        <v>2013</v>
      </c>
      <c r="B373" s="7" t="s">
        <v>417</v>
      </c>
      <c r="C373" s="8" t="s">
        <v>418</v>
      </c>
      <c r="D373" s="7" t="s">
        <v>446</v>
      </c>
      <c r="E373" s="7" t="s">
        <v>447</v>
      </c>
      <c r="F373" s="7" t="s">
        <v>46</v>
      </c>
      <c r="G373" s="7" t="s">
        <v>450</v>
      </c>
      <c r="H373" s="9" t="n">
        <v>4</v>
      </c>
      <c r="I373" s="7" t="s">
        <v>277</v>
      </c>
      <c r="J373" s="8" t="s">
        <v>86</v>
      </c>
      <c r="K373" s="10" t="s">
        <v>46</v>
      </c>
      <c r="L373" s="10" t="s">
        <v>47</v>
      </c>
      <c r="M373" s="10" t="s">
        <v>48</v>
      </c>
      <c r="N373" s="10" t="n">
        <v>0.0226774193548387</v>
      </c>
      <c r="O373" s="9" t="s">
        <v>57</v>
      </c>
      <c r="P373" s="11" t="n">
        <v>0.0226774193548387</v>
      </c>
      <c r="Q373" s="8" t="s">
        <v>49</v>
      </c>
      <c r="R373" s="11" t="n">
        <v>0.0226774193548387</v>
      </c>
      <c r="S373" s="8" t="s">
        <v>57</v>
      </c>
      <c r="T373" s="11" t="n">
        <v>218</v>
      </c>
      <c r="U373" s="8" t="s">
        <v>50</v>
      </c>
      <c r="V373" s="11" t="n">
        <v>3.85</v>
      </c>
      <c r="W373" s="11" t="n">
        <v>5.67</v>
      </c>
      <c r="X373" s="11" t="n">
        <v>5.5</v>
      </c>
      <c r="Y373" s="11" t="n">
        <v>8.1</v>
      </c>
      <c r="Z373" s="11" t="n">
        <v>3.54</v>
      </c>
      <c r="AA373" s="8" t="s">
        <v>50</v>
      </c>
      <c r="AB373" s="5" t="n">
        <f aca="false">IF(C373='[1]Pesos dos Critérios'!$V$3,'[1]Pesos dos Critérios'!$V$12,IF(Planilha1!C373='[1]Pesos dos Critérios'!$W$3,'[1]Pesos dos Critérios'!$W$12,IF(Planilha1!C373='[1]Pesos dos Critérios'!$X$3,'[1]Pesos dos Critérios'!$X$12,IF(Planilha1!C373='[1]Pesos dos Critérios'!$Y$3,'[1]Pesos dos Critérios'!$Y$12,'[1]Pesos dos Critérios'!$Z$12))))</f>
        <v>0.0190740740740741</v>
      </c>
      <c r="AC373" s="5" t="n">
        <f aca="false">IF(H373=1,'[1]Pesos dos Critérios'!$AD$12,IF(Planilha1!H373=2,'[1]Pesos dos Critérios'!$AE$12,IF(Planilha1!H373=3,'[1]Pesos dos Critérios'!$AF$12,IF(Planilha1!H373=4,'[1]Pesos dos Critérios'!$AG$12,'[1]Pesos dos Critérios'!$AH$12))))</f>
        <v>0.0226851851851852</v>
      </c>
      <c r="AD373" s="5" t="n">
        <f aca="false">IF(J373='[1]Pesos dos Critérios'!$AA$3,'[1]Pesos dos Critérios'!$AA$12,IF(Planilha1!J373='[1]Pesos dos Critérios'!$AB$3,'[1]Pesos dos Critérios'!$AB$12,'[1]Pesos dos Critérios'!$AC$12))</f>
        <v>0.037037037037037</v>
      </c>
      <c r="AE373" s="5" t="n">
        <f aca="false">IF(O373="Intervalo 1",'[1]Pesos dos Critérios'!$J$12,IF(Planilha1!O373="Intervalo 2",'[1]Pesos dos Critérios'!$K$12,IF(Planilha1!O373="Intervalo 3",'[1]Pesos dos Critérios'!$L$12,'[1]Pesos dos Critérios'!$M$12)))</f>
        <v>0.0240628507295174</v>
      </c>
      <c r="AF373" s="5" t="n">
        <f aca="false">IF(Q373="Intervalo 1",'[1]Pesos dos Critérios'!$B$12,IF(Q373="Intervalo 2",'[1]Pesos dos Critérios'!$C$12,IF(Q373="Intervalo 3",'[1]Pesos dos Critérios'!$D$12,'[1]Pesos dos Critérios'!$E$12)))</f>
        <v>0.0550472852385421</v>
      </c>
      <c r="AG373" s="5" t="n">
        <f aca="false">IF(S373="Intervalo 1",'[1]Pesos dos Critérios'!$F$12,IF(S373="Intervalo 2",'[1]Pesos dos Critérios'!$G$12,IF(S373="Intervalo 3",'[1]Pesos dos Critérios'!$H$12,'[1]Pesos dos Critérios'!$I$12)))</f>
        <v>0.032010582010582</v>
      </c>
      <c r="AH373" s="5" t="n">
        <f aca="false">IF(U373="Intervalo 1",'[1]Pesos dos Critérios'!$N$12,IF(U373="Intervalo 2",'[1]Pesos dos Critérios'!$O$12,IF(U373="Intervalo 3",'[1]Pesos dos Critérios'!$P$12,'[1]Pesos dos Critérios'!$Q$12)))</f>
        <v>0.019510582010582</v>
      </c>
      <c r="AI373" s="5" t="n">
        <f aca="false">IF(AA373="Intervalo 1",'[1]Pesos dos Critérios'!$R$12,IF(AA373="Intervalo 2",'[1]Pesos dos Critérios'!$S$12,IF(AA373="Intervalo 3",'[1]Pesos dos Critérios'!$T$12,'[1]Pesos dos Critérios'!$U$12)))</f>
        <v>0.0468253968253968</v>
      </c>
      <c r="AJ373" s="5" t="n">
        <f aca="false">SUM(AB373:AI373)</f>
        <v>0.256252993110917</v>
      </c>
      <c r="AK373" s="5" t="n">
        <v>372</v>
      </c>
      <c r="AM373" s="1" t="s">
        <v>60</v>
      </c>
    </row>
    <row r="374" customFormat="false" ht="13.8" hidden="false" customHeight="false" outlineLevel="0" collapsed="false">
      <c r="A374" s="7" t="n">
        <v>2013</v>
      </c>
      <c r="B374" s="7" t="s">
        <v>417</v>
      </c>
      <c r="C374" s="8" t="s">
        <v>418</v>
      </c>
      <c r="D374" s="7" t="s">
        <v>106</v>
      </c>
      <c r="E374" s="7" t="s">
        <v>411</v>
      </c>
      <c r="F374" s="7" t="s">
        <v>451</v>
      </c>
      <c r="G374" s="7" t="s">
        <v>224</v>
      </c>
      <c r="H374" s="9" t="n">
        <v>2</v>
      </c>
      <c r="I374" s="7" t="s">
        <v>126</v>
      </c>
      <c r="J374" s="8" t="s">
        <v>45</v>
      </c>
      <c r="K374" s="10" t="s">
        <v>46</v>
      </c>
      <c r="L374" s="10" t="s">
        <v>47</v>
      </c>
      <c r="M374" s="10" t="s">
        <v>56</v>
      </c>
      <c r="N374" s="10" t="n">
        <v>0.036</v>
      </c>
      <c r="O374" s="9" t="s">
        <v>50</v>
      </c>
      <c r="P374" s="11" t="n">
        <v>0.59</v>
      </c>
      <c r="Q374" s="8" t="s">
        <v>50</v>
      </c>
      <c r="R374" s="11" t="n">
        <v>0.051</v>
      </c>
      <c r="S374" s="8" t="s">
        <v>50</v>
      </c>
      <c r="T374" s="11" t="n">
        <v>143</v>
      </c>
      <c r="U374" s="8" t="s">
        <v>58</v>
      </c>
      <c r="V374" s="11" t="n">
        <v>6.1</v>
      </c>
      <c r="W374" s="11" t="n">
        <v>7.2</v>
      </c>
      <c r="X374" s="11" t="n">
        <v>8.9</v>
      </c>
      <c r="Y374" s="11" t="n">
        <v>10.2</v>
      </c>
      <c r="Z374" s="11" t="n">
        <v>2.33</v>
      </c>
      <c r="AA374" s="8" t="s">
        <v>58</v>
      </c>
      <c r="AB374" s="5" t="n">
        <f aca="false">IF(C374='[1]Pesos dos Critérios'!$V$3,'[1]Pesos dos Critérios'!$V$12,IF(Planilha1!C374='[1]Pesos dos Critérios'!$W$3,'[1]Pesos dos Critérios'!$W$12,IF(Planilha1!C374='[1]Pesos dos Critérios'!$X$3,'[1]Pesos dos Critérios'!$X$12,IF(Planilha1!C374='[1]Pesos dos Critérios'!$Y$3,'[1]Pesos dos Critérios'!$Y$12,'[1]Pesos dos Critérios'!$Z$12))))</f>
        <v>0.0190740740740741</v>
      </c>
      <c r="AC374" s="5" t="n">
        <f aca="false">IF(H374=1,'[1]Pesos dos Critérios'!$AD$12,IF(Planilha1!H374=2,'[1]Pesos dos Critérios'!$AE$12,IF(Planilha1!H374=3,'[1]Pesos dos Critérios'!$AF$12,IF(Planilha1!H374=4,'[1]Pesos dos Critérios'!$AG$12,'[1]Pesos dos Critérios'!$AH$12))))</f>
        <v>0.0273148148148148</v>
      </c>
      <c r="AD374" s="5" t="n">
        <f aca="false">IF(J374='[1]Pesos dos Critérios'!$AA$3,'[1]Pesos dos Critérios'!$AA$12,IF(Planilha1!J374='[1]Pesos dos Critérios'!$AB$3,'[1]Pesos dos Critérios'!$AB$12,'[1]Pesos dos Critérios'!$AC$12))</f>
        <v>0.037037037037037</v>
      </c>
      <c r="AE374" s="5" t="n">
        <f aca="false">IF(O374="Intervalo 1",'[1]Pesos dos Critérios'!$J$12,IF(Planilha1!O374="Intervalo 2",'[1]Pesos dos Critérios'!$K$12,IF(Planilha1!O374="Intervalo 3",'[1]Pesos dos Critérios'!$L$12,'[1]Pesos dos Critérios'!$M$12)))</f>
        <v>0.0120314253647587</v>
      </c>
      <c r="AF374" s="5" t="n">
        <f aca="false">IF(Q374="Intervalo 1",'[1]Pesos dos Critérios'!$B$12,IF(Q374="Intervalo 2",'[1]Pesos dos Critérios'!$C$12,IF(Q374="Intervalo 3",'[1]Pesos dos Critérios'!$D$12,'[1]Pesos dos Critérios'!$E$12)))</f>
        <v>0.0111216904932752</v>
      </c>
      <c r="AG374" s="5" t="n">
        <f aca="false">IF(S374="Intervalo 1",'[1]Pesos dos Critérios'!$F$12,IF(S374="Intervalo 2",'[1]Pesos dos Critérios'!$G$12,IF(S374="Intervalo 3",'[1]Pesos dos Critérios'!$H$12,'[1]Pesos dos Critérios'!$I$12)))</f>
        <v>0.0187830687830688</v>
      </c>
      <c r="AH374" s="5" t="n">
        <f aca="false">IF(U374="Intervalo 1",'[1]Pesos dos Critérios'!$N$12,IF(U374="Intervalo 2",'[1]Pesos dos Critérios'!$O$12,IF(U374="Intervalo 3",'[1]Pesos dos Critérios'!$P$12,'[1]Pesos dos Critérios'!$Q$12)))</f>
        <v>0.0274470899470899</v>
      </c>
      <c r="AI374" s="5" t="n">
        <f aca="false">IF(AA374="Intervalo 1",'[1]Pesos dos Critérios'!$R$12,IF(AA374="Intervalo 2",'[1]Pesos dos Critérios'!$S$12,IF(AA374="Intervalo 3",'[1]Pesos dos Critérios'!$T$12,'[1]Pesos dos Critérios'!$U$12)))</f>
        <v>0.0547619047619048</v>
      </c>
      <c r="AJ374" s="5" t="n">
        <f aca="false">SUM(AB374:AI374)</f>
        <v>0.207571105276023</v>
      </c>
      <c r="AK374" s="5" t="n">
        <v>373</v>
      </c>
      <c r="AM374" s="1" t="s">
        <v>96</v>
      </c>
    </row>
    <row r="375" customFormat="false" ht="13.8" hidden="false" customHeight="false" outlineLevel="0" collapsed="false">
      <c r="A375" s="7" t="n">
        <v>2013</v>
      </c>
      <c r="B375" s="7" t="s">
        <v>417</v>
      </c>
      <c r="C375" s="8" t="s">
        <v>418</v>
      </c>
      <c r="D375" s="7" t="s">
        <v>248</v>
      </c>
      <c r="E375" s="7" t="s">
        <v>452</v>
      </c>
      <c r="F375" s="7" t="s">
        <v>445</v>
      </c>
      <c r="G375" s="7" t="s">
        <v>55</v>
      </c>
      <c r="H375" s="9" t="n">
        <v>1</v>
      </c>
      <c r="I375" s="7" t="s">
        <v>44</v>
      </c>
      <c r="J375" s="8" t="s">
        <v>45</v>
      </c>
      <c r="K375" s="10" t="s">
        <v>46</v>
      </c>
      <c r="L375" s="10" t="s">
        <v>47</v>
      </c>
      <c r="M375" s="10" t="s">
        <v>48</v>
      </c>
      <c r="N375" s="10" t="n">
        <v>0.029</v>
      </c>
      <c r="O375" s="9" t="s">
        <v>58</v>
      </c>
      <c r="P375" s="11" t="n">
        <v>0.192</v>
      </c>
      <c r="Q375" s="8" t="s">
        <v>49</v>
      </c>
      <c r="R375" s="11" t="n">
        <v>0.017</v>
      </c>
      <c r="S375" s="8" t="s">
        <v>49</v>
      </c>
      <c r="T375" s="11" t="n">
        <v>131</v>
      </c>
      <c r="U375" s="8" t="s">
        <v>58</v>
      </c>
      <c r="V375" s="11" t="n">
        <v>6.65</v>
      </c>
      <c r="W375" s="11" t="n">
        <v>7.98</v>
      </c>
      <c r="X375" s="11" t="n">
        <v>9.5</v>
      </c>
      <c r="Y375" s="11" t="n">
        <v>11.4</v>
      </c>
      <c r="Z375" s="11" t="n">
        <v>2.13</v>
      </c>
      <c r="AA375" s="8" t="s">
        <v>58</v>
      </c>
      <c r="AB375" s="5" t="n">
        <f aca="false">IF(C375='[1]Pesos dos Critérios'!$V$3,'[1]Pesos dos Critérios'!$V$12,IF(Planilha1!C375='[1]Pesos dos Critérios'!$W$3,'[1]Pesos dos Critérios'!$W$12,IF(Planilha1!C375='[1]Pesos dos Critérios'!$X$3,'[1]Pesos dos Critérios'!$X$12,IF(Planilha1!C375='[1]Pesos dos Critérios'!$Y$3,'[1]Pesos dos Critérios'!$Y$12,'[1]Pesos dos Critérios'!$Z$12))))</f>
        <v>0.0190740740740741</v>
      </c>
      <c r="AC375" s="5" t="n">
        <f aca="false">IF(H375=1,'[1]Pesos dos Critérios'!$AD$12,IF(Planilha1!H375=2,'[1]Pesos dos Critérios'!$AE$12,IF(Planilha1!H375=3,'[1]Pesos dos Critérios'!$AF$12,IF(Planilha1!H375=4,'[1]Pesos dos Critérios'!$AG$12,'[1]Pesos dos Critérios'!$AH$12))))</f>
        <v>0.0384259259259259</v>
      </c>
      <c r="AD375" s="5" t="n">
        <f aca="false">IF(J375='[1]Pesos dos Critérios'!$AA$3,'[1]Pesos dos Critérios'!$AA$12,IF(Planilha1!J375='[1]Pesos dos Critérios'!$AB$3,'[1]Pesos dos Critérios'!$AB$12,'[1]Pesos dos Critérios'!$AC$12))</f>
        <v>0.037037037037037</v>
      </c>
      <c r="AE375" s="5" t="n">
        <f aca="false">IF(O375="Intervalo 1",'[1]Pesos dos Critérios'!$J$12,IF(Planilha1!O375="Intervalo 2",'[1]Pesos dos Critérios'!$K$12,IF(Planilha1!O375="Intervalo 3",'[1]Pesos dos Critérios'!$L$12,'[1]Pesos dos Critérios'!$M$12)))</f>
        <v>0.0218406285072952</v>
      </c>
      <c r="AF375" s="5" t="n">
        <f aca="false">IF(Q375="Intervalo 1",'[1]Pesos dos Critérios'!$B$12,IF(Q375="Intervalo 2",'[1]Pesos dos Critérios'!$C$12,IF(Q375="Intervalo 3",'[1]Pesos dos Critérios'!$D$12,'[1]Pesos dos Critérios'!$E$12)))</f>
        <v>0.0550472852385421</v>
      </c>
      <c r="AG375" s="5" t="n">
        <f aca="false">IF(S375="Intervalo 1",'[1]Pesos dos Critérios'!$F$12,IF(S375="Intervalo 2",'[1]Pesos dos Critérios'!$G$12,IF(S375="Intervalo 3",'[1]Pesos dos Critérios'!$H$12,'[1]Pesos dos Critérios'!$I$12)))</f>
        <v>0.0375661375661376</v>
      </c>
      <c r="AH375" s="5" t="n">
        <f aca="false">IF(U375="Intervalo 1",'[1]Pesos dos Critérios'!$N$12,IF(U375="Intervalo 2",'[1]Pesos dos Critérios'!$O$12,IF(U375="Intervalo 3",'[1]Pesos dos Critérios'!$P$12,'[1]Pesos dos Critérios'!$Q$12)))</f>
        <v>0.0274470899470899</v>
      </c>
      <c r="AI375" s="5" t="n">
        <f aca="false">IF(AA375="Intervalo 1",'[1]Pesos dos Critérios'!$R$12,IF(AA375="Intervalo 2",'[1]Pesos dos Critérios'!$S$12,IF(AA375="Intervalo 3",'[1]Pesos dos Critérios'!$T$12,'[1]Pesos dos Critérios'!$U$12)))</f>
        <v>0.0547619047619048</v>
      </c>
      <c r="AJ375" s="5" t="n">
        <f aca="false">SUM(AB375:AI375)</f>
        <v>0.291200083058007</v>
      </c>
      <c r="AK375" s="5" t="n">
        <v>374</v>
      </c>
      <c r="AM375" s="1" t="s">
        <v>52</v>
      </c>
    </row>
    <row r="376" customFormat="false" ht="13.8" hidden="false" customHeight="false" outlineLevel="0" collapsed="false">
      <c r="A376" s="7" t="n">
        <v>2013</v>
      </c>
      <c r="B376" s="7" t="s">
        <v>417</v>
      </c>
      <c r="C376" s="8" t="s">
        <v>418</v>
      </c>
      <c r="D376" s="7" t="s">
        <v>248</v>
      </c>
      <c r="E376" s="7" t="s">
        <v>415</v>
      </c>
      <c r="F376" s="7" t="s">
        <v>445</v>
      </c>
      <c r="G376" s="7" t="s">
        <v>224</v>
      </c>
      <c r="H376" s="9" t="n">
        <v>2</v>
      </c>
      <c r="I376" s="7" t="s">
        <v>101</v>
      </c>
      <c r="J376" s="8" t="s">
        <v>86</v>
      </c>
      <c r="K376" s="10" t="s">
        <v>46</v>
      </c>
      <c r="L376" s="10" t="s">
        <v>47</v>
      </c>
      <c r="M376" s="10" t="s">
        <v>48</v>
      </c>
      <c r="N376" s="10" t="n">
        <v>0.043</v>
      </c>
      <c r="O376" s="9" t="s">
        <v>50</v>
      </c>
      <c r="P376" s="11" t="n">
        <v>0.041</v>
      </c>
      <c r="Q376" s="8" t="s">
        <v>49</v>
      </c>
      <c r="R376" s="11" t="n">
        <v>0.009</v>
      </c>
      <c r="S376" s="8" t="s">
        <v>49</v>
      </c>
      <c r="T376" s="11" t="n">
        <v>172</v>
      </c>
      <c r="U376" s="8" t="s">
        <v>50</v>
      </c>
      <c r="V376" s="11" t="n">
        <v>5.11</v>
      </c>
      <c r="W376" s="11" t="n">
        <v>6.23</v>
      </c>
      <c r="X376" s="11" t="n">
        <v>7.3</v>
      </c>
      <c r="Y376" s="11" t="n">
        <v>8.9</v>
      </c>
      <c r="Z376" s="11" t="n">
        <v>2.8</v>
      </c>
      <c r="AA376" s="8" t="s">
        <v>50</v>
      </c>
      <c r="AB376" s="5" t="n">
        <f aca="false">IF(C376='[1]Pesos dos Critérios'!$V$3,'[1]Pesos dos Critérios'!$V$12,IF(Planilha1!C376='[1]Pesos dos Critérios'!$W$3,'[1]Pesos dos Critérios'!$W$12,IF(Planilha1!C376='[1]Pesos dos Critérios'!$X$3,'[1]Pesos dos Critérios'!$X$12,IF(Planilha1!C376='[1]Pesos dos Critérios'!$Y$3,'[1]Pesos dos Critérios'!$Y$12,'[1]Pesos dos Critérios'!$Z$12))))</f>
        <v>0.0190740740740741</v>
      </c>
      <c r="AC376" s="5" t="n">
        <f aca="false">IF(H376=1,'[1]Pesos dos Critérios'!$AD$12,IF(Planilha1!H376=2,'[1]Pesos dos Critérios'!$AE$12,IF(Planilha1!H376=3,'[1]Pesos dos Critérios'!$AF$12,IF(Planilha1!H376=4,'[1]Pesos dos Critérios'!$AG$12,'[1]Pesos dos Critérios'!$AH$12))))</f>
        <v>0.0273148148148148</v>
      </c>
      <c r="AD376" s="5" t="n">
        <f aca="false">IF(J376='[1]Pesos dos Critérios'!$AA$3,'[1]Pesos dos Critérios'!$AA$12,IF(Planilha1!J376='[1]Pesos dos Critérios'!$AB$3,'[1]Pesos dos Critérios'!$AB$12,'[1]Pesos dos Critérios'!$AC$12))</f>
        <v>0.037037037037037</v>
      </c>
      <c r="AE376" s="5" t="n">
        <f aca="false">IF(O376="Intervalo 1",'[1]Pesos dos Critérios'!$J$12,IF(Planilha1!O376="Intervalo 2",'[1]Pesos dos Critérios'!$K$12,IF(Planilha1!O376="Intervalo 3",'[1]Pesos dos Critérios'!$L$12,'[1]Pesos dos Critérios'!$M$12)))</f>
        <v>0.0120314253647587</v>
      </c>
      <c r="AF376" s="5" t="n">
        <f aca="false">IF(Q376="Intervalo 1",'[1]Pesos dos Critérios'!$B$12,IF(Q376="Intervalo 2",'[1]Pesos dos Critérios'!$C$12,IF(Q376="Intervalo 3",'[1]Pesos dos Critérios'!$D$12,'[1]Pesos dos Critérios'!$E$12)))</f>
        <v>0.0550472852385421</v>
      </c>
      <c r="AG376" s="5" t="n">
        <f aca="false">IF(S376="Intervalo 1",'[1]Pesos dos Critérios'!$F$12,IF(S376="Intervalo 2",'[1]Pesos dos Critérios'!$G$12,IF(S376="Intervalo 3",'[1]Pesos dos Critérios'!$H$12,'[1]Pesos dos Critérios'!$I$12)))</f>
        <v>0.0375661375661376</v>
      </c>
      <c r="AH376" s="5" t="n">
        <f aca="false">IF(U376="Intervalo 1",'[1]Pesos dos Critérios'!$N$12,IF(U376="Intervalo 2",'[1]Pesos dos Critérios'!$O$12,IF(U376="Intervalo 3",'[1]Pesos dos Critérios'!$P$12,'[1]Pesos dos Critérios'!$Q$12)))</f>
        <v>0.019510582010582</v>
      </c>
      <c r="AI376" s="5" t="n">
        <f aca="false">IF(AA376="Intervalo 1",'[1]Pesos dos Critérios'!$R$12,IF(AA376="Intervalo 2",'[1]Pesos dos Critérios'!$S$12,IF(AA376="Intervalo 3",'[1]Pesos dos Critérios'!$T$12,'[1]Pesos dos Critérios'!$U$12)))</f>
        <v>0.0468253968253968</v>
      </c>
      <c r="AJ376" s="5" t="n">
        <f aca="false">SUM(AB376:AI376)</f>
        <v>0.254406752931343</v>
      </c>
      <c r="AK376" s="5" t="n">
        <v>375</v>
      </c>
      <c r="AM376" s="1" t="s">
        <v>60</v>
      </c>
    </row>
    <row r="377" customFormat="false" ht="13.8" hidden="false" customHeight="false" outlineLevel="0" collapsed="false">
      <c r="A377" s="7" t="n">
        <v>2013</v>
      </c>
      <c r="B377" s="7" t="s">
        <v>417</v>
      </c>
      <c r="C377" s="8" t="s">
        <v>418</v>
      </c>
      <c r="D377" s="7" t="s">
        <v>248</v>
      </c>
      <c r="E377" s="7" t="s">
        <v>415</v>
      </c>
      <c r="F377" s="7" t="s">
        <v>445</v>
      </c>
      <c r="G377" s="7" t="s">
        <v>224</v>
      </c>
      <c r="H377" s="9" t="n">
        <v>2</v>
      </c>
      <c r="I377" s="7" t="s">
        <v>44</v>
      </c>
      <c r="J377" s="8" t="s">
        <v>45</v>
      </c>
      <c r="K377" s="10" t="s">
        <v>46</v>
      </c>
      <c r="L377" s="10" t="s">
        <v>47</v>
      </c>
      <c r="M377" s="10" t="s">
        <v>48</v>
      </c>
      <c r="N377" s="10" t="n">
        <v>0.042</v>
      </c>
      <c r="O377" s="9" t="s">
        <v>50</v>
      </c>
      <c r="P377" s="11" t="n">
        <v>1.182</v>
      </c>
      <c r="Q377" s="8" t="s">
        <v>50</v>
      </c>
      <c r="R377" s="11" t="n">
        <v>0.04</v>
      </c>
      <c r="S377" s="8" t="s">
        <v>58</v>
      </c>
      <c r="T377" s="11" t="n">
        <v>167</v>
      </c>
      <c r="U377" s="8" t="s">
        <v>50</v>
      </c>
      <c r="V377" s="11" t="n">
        <v>5.32</v>
      </c>
      <c r="W377" s="11" t="n">
        <v>6.37</v>
      </c>
      <c r="X377" s="11" t="n">
        <v>7.6</v>
      </c>
      <c r="Y377" s="11" t="n">
        <v>9.1</v>
      </c>
      <c r="Z377" s="11" t="n">
        <v>2.71</v>
      </c>
      <c r="AA377" s="8" t="s">
        <v>50</v>
      </c>
      <c r="AB377" s="5" t="n">
        <f aca="false">IF(C377='[1]Pesos dos Critérios'!$V$3,'[1]Pesos dos Critérios'!$V$12,IF(Planilha1!C377='[1]Pesos dos Critérios'!$W$3,'[1]Pesos dos Critérios'!$W$12,IF(Planilha1!C377='[1]Pesos dos Critérios'!$X$3,'[1]Pesos dos Critérios'!$X$12,IF(Planilha1!C377='[1]Pesos dos Critérios'!$Y$3,'[1]Pesos dos Critérios'!$Y$12,'[1]Pesos dos Critérios'!$Z$12))))</f>
        <v>0.0190740740740741</v>
      </c>
      <c r="AC377" s="5" t="n">
        <f aca="false">IF(H377=1,'[1]Pesos dos Critérios'!$AD$12,IF(Planilha1!H377=2,'[1]Pesos dos Critérios'!$AE$12,IF(Planilha1!H377=3,'[1]Pesos dos Critérios'!$AF$12,IF(Planilha1!H377=4,'[1]Pesos dos Critérios'!$AG$12,'[1]Pesos dos Critérios'!$AH$12))))</f>
        <v>0.0273148148148148</v>
      </c>
      <c r="AD377" s="5" t="n">
        <f aca="false">IF(J377='[1]Pesos dos Critérios'!$AA$3,'[1]Pesos dos Critérios'!$AA$12,IF(Planilha1!J377='[1]Pesos dos Critérios'!$AB$3,'[1]Pesos dos Critérios'!$AB$12,'[1]Pesos dos Critérios'!$AC$12))</f>
        <v>0.037037037037037</v>
      </c>
      <c r="AE377" s="5" t="n">
        <f aca="false">IF(O377="Intervalo 1",'[1]Pesos dos Critérios'!$J$12,IF(Planilha1!O377="Intervalo 2",'[1]Pesos dos Critérios'!$K$12,IF(Planilha1!O377="Intervalo 3",'[1]Pesos dos Critérios'!$L$12,'[1]Pesos dos Critérios'!$M$12)))</f>
        <v>0.0120314253647587</v>
      </c>
      <c r="AF377" s="5" t="n">
        <f aca="false">IF(Q377="Intervalo 1",'[1]Pesos dos Critérios'!$B$12,IF(Q377="Intervalo 2",'[1]Pesos dos Critérios'!$C$12,IF(Q377="Intervalo 3",'[1]Pesos dos Critérios'!$D$12,'[1]Pesos dos Critérios'!$E$12)))</f>
        <v>0.0111216904932752</v>
      </c>
      <c r="AG377" s="5" t="n">
        <f aca="false">IF(S377="Intervalo 1",'[1]Pesos dos Critérios'!$F$12,IF(S377="Intervalo 2",'[1]Pesos dos Critérios'!$G$12,IF(S377="Intervalo 3",'[1]Pesos dos Critérios'!$H$12,'[1]Pesos dos Critérios'!$I$12)))</f>
        <v>0.0227513227513227</v>
      </c>
      <c r="AH377" s="5" t="n">
        <f aca="false">IF(U377="Intervalo 1",'[1]Pesos dos Critérios'!$N$12,IF(U377="Intervalo 2",'[1]Pesos dos Critérios'!$O$12,IF(U377="Intervalo 3",'[1]Pesos dos Critérios'!$P$12,'[1]Pesos dos Critérios'!$Q$12)))</f>
        <v>0.019510582010582</v>
      </c>
      <c r="AI377" s="5" t="n">
        <f aca="false">IF(AA377="Intervalo 1",'[1]Pesos dos Critérios'!$R$12,IF(AA377="Intervalo 2",'[1]Pesos dos Critérios'!$S$12,IF(AA377="Intervalo 3",'[1]Pesos dos Critérios'!$T$12,'[1]Pesos dos Critérios'!$U$12)))</f>
        <v>0.0468253968253968</v>
      </c>
      <c r="AJ377" s="5" t="n">
        <f aca="false">SUM(AB377:AI377)</f>
        <v>0.195666343371261</v>
      </c>
      <c r="AK377" s="5" t="n">
        <v>376</v>
      </c>
      <c r="AM377" s="1" t="s">
        <v>96</v>
      </c>
    </row>
    <row r="378" customFormat="false" ht="13.8" hidden="false" customHeight="false" outlineLevel="0" collapsed="false">
      <c r="A378" s="7" t="n">
        <v>2013</v>
      </c>
      <c r="B378" s="7" t="s">
        <v>417</v>
      </c>
      <c r="C378" s="8" t="s">
        <v>418</v>
      </c>
      <c r="D378" s="7" t="s">
        <v>261</v>
      </c>
      <c r="E378" s="7" t="s">
        <v>416</v>
      </c>
      <c r="F378" s="7" t="s">
        <v>453</v>
      </c>
      <c r="G378" s="7" t="s">
        <v>302</v>
      </c>
      <c r="H378" s="9" t="n">
        <v>4</v>
      </c>
      <c r="I378" s="7" t="s">
        <v>217</v>
      </c>
      <c r="J378" s="8" t="s">
        <v>86</v>
      </c>
      <c r="K378" s="10" t="s">
        <v>46</v>
      </c>
      <c r="L378" s="10" t="s">
        <v>200</v>
      </c>
      <c r="M378" s="10" t="s">
        <v>48</v>
      </c>
      <c r="N378" s="10" t="n">
        <v>0.029</v>
      </c>
      <c r="O378" s="9" t="s">
        <v>58</v>
      </c>
      <c r="P378" s="11" t="n">
        <v>0.353</v>
      </c>
      <c r="Q378" s="8" t="s">
        <v>57</v>
      </c>
      <c r="R378" s="11" t="n">
        <v>0.03</v>
      </c>
      <c r="S378" s="8" t="s">
        <v>57</v>
      </c>
      <c r="T378" s="11" t="n">
        <v>209</v>
      </c>
      <c r="U378" s="8" t="s">
        <v>50</v>
      </c>
      <c r="V378" s="11" t="n">
        <v>4.13</v>
      </c>
      <c r="W378" s="11" t="n">
        <v>5.39</v>
      </c>
      <c r="X378" s="11" t="n">
        <v>5.9</v>
      </c>
      <c r="Y378" s="11" t="n">
        <v>7.7</v>
      </c>
      <c r="Z378" s="11" t="n">
        <v>3.39</v>
      </c>
      <c r="AA378" s="8" t="s">
        <v>50</v>
      </c>
      <c r="AB378" s="5" t="n">
        <f aca="false">IF(C378='[1]Pesos dos Critérios'!$V$3,'[1]Pesos dos Critérios'!$V$12,IF(Planilha1!C378='[1]Pesos dos Critérios'!$W$3,'[1]Pesos dos Critérios'!$W$12,IF(Planilha1!C378='[1]Pesos dos Critérios'!$X$3,'[1]Pesos dos Critérios'!$X$12,IF(Planilha1!C378='[1]Pesos dos Critérios'!$Y$3,'[1]Pesos dos Critérios'!$Y$12,'[1]Pesos dos Critérios'!$Z$12))))</f>
        <v>0.0190740740740741</v>
      </c>
      <c r="AC378" s="5" t="n">
        <f aca="false">IF(H378=1,'[1]Pesos dos Critérios'!$AD$12,IF(Planilha1!H378=2,'[1]Pesos dos Critérios'!$AE$12,IF(Planilha1!H378=3,'[1]Pesos dos Critérios'!$AF$12,IF(Planilha1!H378=4,'[1]Pesos dos Critérios'!$AG$12,'[1]Pesos dos Critérios'!$AH$12))))</f>
        <v>0.0226851851851852</v>
      </c>
      <c r="AD378" s="5" t="n">
        <f aca="false">IF(J378='[1]Pesos dos Critérios'!$AA$3,'[1]Pesos dos Critérios'!$AA$12,IF(Planilha1!J378='[1]Pesos dos Critérios'!$AB$3,'[1]Pesos dos Critérios'!$AB$12,'[1]Pesos dos Critérios'!$AC$12))</f>
        <v>0.037037037037037</v>
      </c>
      <c r="AE378" s="5" t="n">
        <f aca="false">IF(O378="Intervalo 1",'[1]Pesos dos Critérios'!$J$12,IF(Planilha1!O378="Intervalo 2",'[1]Pesos dos Critérios'!$K$12,IF(Planilha1!O378="Intervalo 3",'[1]Pesos dos Critérios'!$L$12,'[1]Pesos dos Critérios'!$M$12)))</f>
        <v>0.0218406285072952</v>
      </c>
      <c r="AF378" s="5" t="n">
        <f aca="false">IF(Q378="Intervalo 1",'[1]Pesos dos Critérios'!$B$12,IF(Q378="Intervalo 2",'[1]Pesos dos Critérios'!$C$12,IF(Q378="Intervalo 3",'[1]Pesos dos Critérios'!$D$12,'[1]Pesos dos Critérios'!$E$12)))</f>
        <v>0.0236095012051296</v>
      </c>
      <c r="AG378" s="5" t="n">
        <f aca="false">IF(S378="Intervalo 1",'[1]Pesos dos Critérios'!$F$12,IF(S378="Intervalo 2",'[1]Pesos dos Critérios'!$G$12,IF(S378="Intervalo 3",'[1]Pesos dos Critérios'!$H$12,'[1]Pesos dos Critérios'!$I$12)))</f>
        <v>0.032010582010582</v>
      </c>
      <c r="AH378" s="5" t="n">
        <f aca="false">IF(U378="Intervalo 1",'[1]Pesos dos Critérios'!$N$12,IF(U378="Intervalo 2",'[1]Pesos dos Critérios'!$O$12,IF(U378="Intervalo 3",'[1]Pesos dos Critérios'!$P$12,'[1]Pesos dos Critérios'!$Q$12)))</f>
        <v>0.019510582010582</v>
      </c>
      <c r="AI378" s="5" t="n">
        <f aca="false">IF(AA378="Intervalo 1",'[1]Pesos dos Critérios'!$R$12,IF(AA378="Intervalo 2",'[1]Pesos dos Critérios'!$S$12,IF(AA378="Intervalo 3",'[1]Pesos dos Critérios'!$T$12,'[1]Pesos dos Critérios'!$U$12)))</f>
        <v>0.0468253968253968</v>
      </c>
      <c r="AJ378" s="5" t="n">
        <f aca="false">SUM(AB378:AI378)</f>
        <v>0.222592986855282</v>
      </c>
      <c r="AK378" s="5" t="n">
        <v>377</v>
      </c>
      <c r="AM378" s="1" t="s">
        <v>96</v>
      </c>
    </row>
    <row r="379" customFormat="false" ht="13.8" hidden="false" customHeight="false" outlineLevel="0" collapsed="false">
      <c r="A379" s="7" t="n">
        <v>2013</v>
      </c>
      <c r="B379" s="7" t="s">
        <v>417</v>
      </c>
      <c r="C379" s="8" t="s">
        <v>418</v>
      </c>
      <c r="D379" s="7" t="s">
        <v>261</v>
      </c>
      <c r="E379" s="7" t="s">
        <v>416</v>
      </c>
      <c r="F379" s="7" t="s">
        <v>454</v>
      </c>
      <c r="G379" s="7" t="s">
        <v>302</v>
      </c>
      <c r="H379" s="9" t="n">
        <v>4</v>
      </c>
      <c r="I379" s="7" t="s">
        <v>217</v>
      </c>
      <c r="J379" s="8" t="s">
        <v>86</v>
      </c>
      <c r="K379" s="10" t="s">
        <v>46</v>
      </c>
      <c r="L379" s="10" t="s">
        <v>200</v>
      </c>
      <c r="M379" s="10" t="s">
        <v>48</v>
      </c>
      <c r="N379" s="10" t="n">
        <v>0.029</v>
      </c>
      <c r="O379" s="9" t="s">
        <v>58</v>
      </c>
      <c r="P379" s="11" t="n">
        <v>0.353</v>
      </c>
      <c r="Q379" s="8" t="s">
        <v>57</v>
      </c>
      <c r="R379" s="11" t="n">
        <v>0.03</v>
      </c>
      <c r="S379" s="8" t="s">
        <v>57</v>
      </c>
      <c r="T379" s="11" t="n">
        <v>209</v>
      </c>
      <c r="U379" s="8" t="s">
        <v>50</v>
      </c>
      <c r="V379" s="11" t="n">
        <v>4.13</v>
      </c>
      <c r="W379" s="11" t="n">
        <v>5.39</v>
      </c>
      <c r="X379" s="11" t="n">
        <v>5.9</v>
      </c>
      <c r="Y379" s="11" t="n">
        <v>7.7</v>
      </c>
      <c r="Z379" s="11" t="n">
        <v>3.39</v>
      </c>
      <c r="AA379" s="8" t="s">
        <v>50</v>
      </c>
      <c r="AB379" s="5" t="n">
        <f aca="false">IF(C379='[1]Pesos dos Critérios'!$V$3,'[1]Pesos dos Critérios'!$V$12,IF(Planilha1!C379='[1]Pesos dos Critérios'!$W$3,'[1]Pesos dos Critérios'!$W$12,IF(Planilha1!C379='[1]Pesos dos Critérios'!$X$3,'[1]Pesos dos Critérios'!$X$12,IF(Planilha1!C379='[1]Pesos dos Critérios'!$Y$3,'[1]Pesos dos Critérios'!$Y$12,'[1]Pesos dos Critérios'!$Z$12))))</f>
        <v>0.0190740740740741</v>
      </c>
      <c r="AC379" s="5" t="n">
        <f aca="false">IF(H379=1,'[1]Pesos dos Critérios'!$AD$12,IF(Planilha1!H379=2,'[1]Pesos dos Critérios'!$AE$12,IF(Planilha1!H379=3,'[1]Pesos dos Critérios'!$AF$12,IF(Planilha1!H379=4,'[1]Pesos dos Critérios'!$AG$12,'[1]Pesos dos Critérios'!$AH$12))))</f>
        <v>0.0226851851851852</v>
      </c>
      <c r="AD379" s="5" t="n">
        <f aca="false">IF(J379='[1]Pesos dos Critérios'!$AA$3,'[1]Pesos dos Critérios'!$AA$12,IF(Planilha1!J379='[1]Pesos dos Critérios'!$AB$3,'[1]Pesos dos Critérios'!$AB$12,'[1]Pesos dos Critérios'!$AC$12))</f>
        <v>0.037037037037037</v>
      </c>
      <c r="AE379" s="5" t="n">
        <f aca="false">IF(O379="Intervalo 1",'[1]Pesos dos Critérios'!$J$12,IF(Planilha1!O379="Intervalo 2",'[1]Pesos dos Critérios'!$K$12,IF(Planilha1!O379="Intervalo 3",'[1]Pesos dos Critérios'!$L$12,'[1]Pesos dos Critérios'!$M$12)))</f>
        <v>0.0218406285072952</v>
      </c>
      <c r="AF379" s="5" t="n">
        <f aca="false">IF(Q379="Intervalo 1",'[1]Pesos dos Critérios'!$B$12,IF(Q379="Intervalo 2",'[1]Pesos dos Critérios'!$C$12,IF(Q379="Intervalo 3",'[1]Pesos dos Critérios'!$D$12,'[1]Pesos dos Critérios'!$E$12)))</f>
        <v>0.0236095012051296</v>
      </c>
      <c r="AG379" s="5" t="n">
        <f aca="false">IF(S379="Intervalo 1",'[1]Pesos dos Critérios'!$F$12,IF(S379="Intervalo 2",'[1]Pesos dos Critérios'!$G$12,IF(S379="Intervalo 3",'[1]Pesos dos Critérios'!$H$12,'[1]Pesos dos Critérios'!$I$12)))</f>
        <v>0.032010582010582</v>
      </c>
      <c r="AH379" s="5" t="n">
        <f aca="false">IF(U379="Intervalo 1",'[1]Pesos dos Critérios'!$N$12,IF(U379="Intervalo 2",'[1]Pesos dos Critérios'!$O$12,IF(U379="Intervalo 3",'[1]Pesos dos Critérios'!$P$12,'[1]Pesos dos Critérios'!$Q$12)))</f>
        <v>0.019510582010582</v>
      </c>
      <c r="AI379" s="5" t="n">
        <f aca="false">IF(AA379="Intervalo 1",'[1]Pesos dos Critérios'!$R$12,IF(AA379="Intervalo 2",'[1]Pesos dos Critérios'!$S$12,IF(AA379="Intervalo 3",'[1]Pesos dos Critérios'!$T$12,'[1]Pesos dos Critérios'!$U$12)))</f>
        <v>0.0468253968253968</v>
      </c>
      <c r="AJ379" s="5" t="n">
        <f aca="false">SUM(AB379:AI379)</f>
        <v>0.222592986855282</v>
      </c>
      <c r="AK379" s="5" t="n">
        <v>378</v>
      </c>
      <c r="AM379" s="1" t="s">
        <v>96</v>
      </c>
    </row>
    <row r="380" customFormat="false" ht="13.8" hidden="false" customHeight="false" outlineLevel="0" collapsed="false">
      <c r="A380" s="7" t="n">
        <v>2013</v>
      </c>
      <c r="B380" s="7" t="s">
        <v>417</v>
      </c>
      <c r="C380" s="8" t="s">
        <v>418</v>
      </c>
      <c r="D380" s="7" t="s">
        <v>261</v>
      </c>
      <c r="E380" s="7" t="s">
        <v>416</v>
      </c>
      <c r="F380" s="7" t="s">
        <v>455</v>
      </c>
      <c r="G380" s="7" t="s">
        <v>302</v>
      </c>
      <c r="H380" s="9" t="n">
        <v>4</v>
      </c>
      <c r="I380" s="7" t="s">
        <v>217</v>
      </c>
      <c r="J380" s="8" t="s">
        <v>86</v>
      </c>
      <c r="K380" s="10" t="s">
        <v>46</v>
      </c>
      <c r="L380" s="10" t="s">
        <v>200</v>
      </c>
      <c r="M380" s="10" t="s">
        <v>48</v>
      </c>
      <c r="N380" s="10" t="n">
        <v>0.029</v>
      </c>
      <c r="O380" s="9" t="s">
        <v>58</v>
      </c>
      <c r="P380" s="11" t="n">
        <v>0.353</v>
      </c>
      <c r="Q380" s="8" t="s">
        <v>57</v>
      </c>
      <c r="R380" s="11" t="n">
        <v>0.03</v>
      </c>
      <c r="S380" s="8" t="s">
        <v>57</v>
      </c>
      <c r="T380" s="11" t="n">
        <v>209</v>
      </c>
      <c r="U380" s="8" t="s">
        <v>50</v>
      </c>
      <c r="V380" s="11" t="n">
        <v>4.13</v>
      </c>
      <c r="W380" s="11" t="n">
        <v>5.39</v>
      </c>
      <c r="X380" s="11" t="n">
        <v>5.9</v>
      </c>
      <c r="Y380" s="11" t="n">
        <v>7.7</v>
      </c>
      <c r="Z380" s="11" t="n">
        <v>3.39</v>
      </c>
      <c r="AA380" s="8" t="s">
        <v>50</v>
      </c>
      <c r="AB380" s="5" t="n">
        <f aca="false">IF(C380='[1]Pesos dos Critérios'!$V$3,'[1]Pesos dos Critérios'!$V$12,IF(Planilha1!C380='[1]Pesos dos Critérios'!$W$3,'[1]Pesos dos Critérios'!$W$12,IF(Planilha1!C380='[1]Pesos dos Critérios'!$X$3,'[1]Pesos dos Critérios'!$X$12,IF(Planilha1!C380='[1]Pesos dos Critérios'!$Y$3,'[1]Pesos dos Critérios'!$Y$12,'[1]Pesos dos Critérios'!$Z$12))))</f>
        <v>0.0190740740740741</v>
      </c>
      <c r="AC380" s="5" t="n">
        <f aca="false">IF(H380=1,'[1]Pesos dos Critérios'!$AD$12,IF(Planilha1!H380=2,'[1]Pesos dos Critérios'!$AE$12,IF(Planilha1!H380=3,'[1]Pesos dos Critérios'!$AF$12,IF(Planilha1!H380=4,'[1]Pesos dos Critérios'!$AG$12,'[1]Pesos dos Critérios'!$AH$12))))</f>
        <v>0.0226851851851852</v>
      </c>
      <c r="AD380" s="5" t="n">
        <f aca="false">IF(J380='[1]Pesos dos Critérios'!$AA$3,'[1]Pesos dos Critérios'!$AA$12,IF(Planilha1!J380='[1]Pesos dos Critérios'!$AB$3,'[1]Pesos dos Critérios'!$AB$12,'[1]Pesos dos Critérios'!$AC$12))</f>
        <v>0.037037037037037</v>
      </c>
      <c r="AE380" s="5" t="n">
        <f aca="false">IF(O380="Intervalo 1",'[1]Pesos dos Critérios'!$J$12,IF(Planilha1!O380="Intervalo 2",'[1]Pesos dos Critérios'!$K$12,IF(Planilha1!O380="Intervalo 3",'[1]Pesos dos Critérios'!$L$12,'[1]Pesos dos Critérios'!$M$12)))</f>
        <v>0.0218406285072952</v>
      </c>
      <c r="AF380" s="5" t="n">
        <f aca="false">IF(Q380="Intervalo 1",'[1]Pesos dos Critérios'!$B$12,IF(Q380="Intervalo 2",'[1]Pesos dos Critérios'!$C$12,IF(Q380="Intervalo 3",'[1]Pesos dos Critérios'!$D$12,'[1]Pesos dos Critérios'!$E$12)))</f>
        <v>0.0236095012051296</v>
      </c>
      <c r="AG380" s="5" t="n">
        <f aca="false">IF(S380="Intervalo 1",'[1]Pesos dos Critérios'!$F$12,IF(S380="Intervalo 2",'[1]Pesos dos Critérios'!$G$12,IF(S380="Intervalo 3",'[1]Pesos dos Critérios'!$H$12,'[1]Pesos dos Critérios'!$I$12)))</f>
        <v>0.032010582010582</v>
      </c>
      <c r="AH380" s="5" t="n">
        <f aca="false">IF(U380="Intervalo 1",'[1]Pesos dos Critérios'!$N$12,IF(U380="Intervalo 2",'[1]Pesos dos Critérios'!$O$12,IF(U380="Intervalo 3",'[1]Pesos dos Critérios'!$P$12,'[1]Pesos dos Critérios'!$Q$12)))</f>
        <v>0.019510582010582</v>
      </c>
      <c r="AI380" s="5" t="n">
        <f aca="false">IF(AA380="Intervalo 1",'[1]Pesos dos Critérios'!$R$12,IF(AA380="Intervalo 2",'[1]Pesos dos Critérios'!$S$12,IF(AA380="Intervalo 3",'[1]Pesos dos Critérios'!$T$12,'[1]Pesos dos Critérios'!$U$12)))</f>
        <v>0.0468253968253968</v>
      </c>
      <c r="AJ380" s="5" t="n">
        <f aca="false">SUM(AB380:AI380)</f>
        <v>0.222592986855282</v>
      </c>
      <c r="AK380" s="5" t="n">
        <v>379</v>
      </c>
      <c r="AM380" s="1" t="s">
        <v>96</v>
      </c>
    </row>
    <row r="381" customFormat="false" ht="13.8" hidden="false" customHeight="false" outlineLevel="0" collapsed="false">
      <c r="A381" s="7" t="n">
        <v>2013</v>
      </c>
      <c r="B381" s="7" t="s">
        <v>417</v>
      </c>
      <c r="C381" s="8" t="s">
        <v>418</v>
      </c>
      <c r="D381" s="7" t="s">
        <v>261</v>
      </c>
      <c r="E381" s="7" t="s">
        <v>416</v>
      </c>
      <c r="F381" s="7" t="s">
        <v>456</v>
      </c>
      <c r="G381" s="7" t="s">
        <v>302</v>
      </c>
      <c r="H381" s="9" t="n">
        <v>4</v>
      </c>
      <c r="I381" s="7" t="s">
        <v>217</v>
      </c>
      <c r="J381" s="8" t="s">
        <v>86</v>
      </c>
      <c r="K381" s="10" t="s">
        <v>46</v>
      </c>
      <c r="L381" s="10" t="s">
        <v>200</v>
      </c>
      <c r="M381" s="10" t="s">
        <v>48</v>
      </c>
      <c r="N381" s="10" t="n">
        <v>0.029</v>
      </c>
      <c r="O381" s="9" t="s">
        <v>58</v>
      </c>
      <c r="P381" s="11" t="n">
        <v>0.353</v>
      </c>
      <c r="Q381" s="8" t="s">
        <v>57</v>
      </c>
      <c r="R381" s="11" t="n">
        <v>0.03</v>
      </c>
      <c r="S381" s="8" t="s">
        <v>57</v>
      </c>
      <c r="T381" s="11" t="n">
        <v>209</v>
      </c>
      <c r="U381" s="8" t="s">
        <v>50</v>
      </c>
      <c r="V381" s="11" t="n">
        <v>4.13</v>
      </c>
      <c r="W381" s="11" t="n">
        <v>5.39</v>
      </c>
      <c r="X381" s="11" t="n">
        <v>5.9</v>
      </c>
      <c r="Y381" s="11" t="n">
        <v>7.7</v>
      </c>
      <c r="Z381" s="11" t="n">
        <v>3.39</v>
      </c>
      <c r="AA381" s="8" t="s">
        <v>50</v>
      </c>
      <c r="AB381" s="5" t="n">
        <f aca="false">IF(C381='[1]Pesos dos Critérios'!$V$3,'[1]Pesos dos Critérios'!$V$12,IF(Planilha1!C381='[1]Pesos dos Critérios'!$W$3,'[1]Pesos dos Critérios'!$W$12,IF(Planilha1!C381='[1]Pesos dos Critérios'!$X$3,'[1]Pesos dos Critérios'!$X$12,IF(Planilha1!C381='[1]Pesos dos Critérios'!$Y$3,'[1]Pesos dos Critérios'!$Y$12,'[1]Pesos dos Critérios'!$Z$12))))</f>
        <v>0.0190740740740741</v>
      </c>
      <c r="AC381" s="5" t="n">
        <f aca="false">IF(H381=1,'[1]Pesos dos Critérios'!$AD$12,IF(Planilha1!H381=2,'[1]Pesos dos Critérios'!$AE$12,IF(Planilha1!H381=3,'[1]Pesos dos Critérios'!$AF$12,IF(Planilha1!H381=4,'[1]Pesos dos Critérios'!$AG$12,'[1]Pesos dos Critérios'!$AH$12))))</f>
        <v>0.0226851851851852</v>
      </c>
      <c r="AD381" s="5" t="n">
        <f aca="false">IF(J381='[1]Pesos dos Critérios'!$AA$3,'[1]Pesos dos Critérios'!$AA$12,IF(Planilha1!J381='[1]Pesos dos Critérios'!$AB$3,'[1]Pesos dos Critérios'!$AB$12,'[1]Pesos dos Critérios'!$AC$12))</f>
        <v>0.037037037037037</v>
      </c>
      <c r="AE381" s="5" t="n">
        <f aca="false">IF(O381="Intervalo 1",'[1]Pesos dos Critérios'!$J$12,IF(Planilha1!O381="Intervalo 2",'[1]Pesos dos Critérios'!$K$12,IF(Planilha1!O381="Intervalo 3",'[1]Pesos dos Critérios'!$L$12,'[1]Pesos dos Critérios'!$M$12)))</f>
        <v>0.0218406285072952</v>
      </c>
      <c r="AF381" s="5" t="n">
        <f aca="false">IF(Q381="Intervalo 1",'[1]Pesos dos Critérios'!$B$12,IF(Q381="Intervalo 2",'[1]Pesos dos Critérios'!$C$12,IF(Q381="Intervalo 3",'[1]Pesos dos Critérios'!$D$12,'[1]Pesos dos Critérios'!$E$12)))</f>
        <v>0.0236095012051296</v>
      </c>
      <c r="AG381" s="5" t="n">
        <f aca="false">IF(S381="Intervalo 1",'[1]Pesos dos Critérios'!$F$12,IF(S381="Intervalo 2",'[1]Pesos dos Critérios'!$G$12,IF(S381="Intervalo 3",'[1]Pesos dos Critérios'!$H$12,'[1]Pesos dos Critérios'!$I$12)))</f>
        <v>0.032010582010582</v>
      </c>
      <c r="AH381" s="5" t="n">
        <f aca="false">IF(U381="Intervalo 1",'[1]Pesos dos Critérios'!$N$12,IF(U381="Intervalo 2",'[1]Pesos dos Critérios'!$O$12,IF(U381="Intervalo 3",'[1]Pesos dos Critérios'!$P$12,'[1]Pesos dos Critérios'!$Q$12)))</f>
        <v>0.019510582010582</v>
      </c>
      <c r="AI381" s="5" t="n">
        <f aca="false">IF(AA381="Intervalo 1",'[1]Pesos dos Critérios'!$R$12,IF(AA381="Intervalo 2",'[1]Pesos dos Critérios'!$S$12,IF(AA381="Intervalo 3",'[1]Pesos dos Critérios'!$T$12,'[1]Pesos dos Critérios'!$U$12)))</f>
        <v>0.0468253968253968</v>
      </c>
      <c r="AJ381" s="5" t="n">
        <f aca="false">SUM(AB381:AI381)</f>
        <v>0.222592986855282</v>
      </c>
      <c r="AK381" s="5" t="n">
        <v>380</v>
      </c>
      <c r="AM381" s="1" t="s">
        <v>96</v>
      </c>
    </row>
    <row r="382" customFormat="false" ht="13.8" hidden="false" customHeight="false" outlineLevel="0" collapsed="false">
      <c r="A382" s="7" t="n">
        <v>2013</v>
      </c>
      <c r="B382" s="7" t="s">
        <v>417</v>
      </c>
      <c r="C382" s="8" t="s">
        <v>418</v>
      </c>
      <c r="D382" s="7" t="s">
        <v>261</v>
      </c>
      <c r="E382" s="7" t="s">
        <v>457</v>
      </c>
      <c r="F382" s="7" t="s">
        <v>458</v>
      </c>
      <c r="G382" s="7" t="s">
        <v>459</v>
      </c>
      <c r="H382" s="9" t="n">
        <v>4</v>
      </c>
      <c r="I382" s="7" t="s">
        <v>217</v>
      </c>
      <c r="J382" s="8" t="s">
        <v>86</v>
      </c>
      <c r="K382" s="10" t="s">
        <v>46</v>
      </c>
      <c r="L382" s="10" t="s">
        <v>47</v>
      </c>
      <c r="M382" s="10" t="s">
        <v>48</v>
      </c>
      <c r="N382" s="10" t="n">
        <v>0.03</v>
      </c>
      <c r="O382" s="9" t="s">
        <v>58</v>
      </c>
      <c r="P382" s="11" t="n">
        <v>0.241</v>
      </c>
      <c r="Q382" s="8" t="s">
        <v>49</v>
      </c>
      <c r="R382" s="11" t="n">
        <v>0.032</v>
      </c>
      <c r="S382" s="8" t="s">
        <v>57</v>
      </c>
      <c r="T382" s="11" t="n">
        <v>222</v>
      </c>
      <c r="U382" s="8" t="s">
        <v>50</v>
      </c>
      <c r="V382" s="11" t="n">
        <v>3.92</v>
      </c>
      <c r="W382" s="11" t="n">
        <v>5.11</v>
      </c>
      <c r="X382" s="11" t="n">
        <v>5.6</v>
      </c>
      <c r="Y382" s="11" t="n">
        <v>7.3</v>
      </c>
      <c r="Z382" s="11" t="n">
        <v>3.62</v>
      </c>
      <c r="AA382" s="8" t="s">
        <v>50</v>
      </c>
      <c r="AB382" s="5" t="n">
        <f aca="false">IF(C382='[1]Pesos dos Critérios'!$V$3,'[1]Pesos dos Critérios'!$V$12,IF(Planilha1!C382='[1]Pesos dos Critérios'!$W$3,'[1]Pesos dos Critérios'!$W$12,IF(Planilha1!C382='[1]Pesos dos Critérios'!$X$3,'[1]Pesos dos Critérios'!$X$12,IF(Planilha1!C382='[1]Pesos dos Critérios'!$Y$3,'[1]Pesos dos Critérios'!$Y$12,'[1]Pesos dos Critérios'!$Z$12))))</f>
        <v>0.0190740740740741</v>
      </c>
      <c r="AC382" s="5" t="n">
        <f aca="false">IF(H382=1,'[1]Pesos dos Critérios'!$AD$12,IF(Planilha1!H382=2,'[1]Pesos dos Critérios'!$AE$12,IF(Planilha1!H382=3,'[1]Pesos dos Critérios'!$AF$12,IF(Planilha1!H382=4,'[1]Pesos dos Critérios'!$AG$12,'[1]Pesos dos Critérios'!$AH$12))))</f>
        <v>0.0226851851851852</v>
      </c>
      <c r="AD382" s="5" t="n">
        <f aca="false">IF(J382='[1]Pesos dos Critérios'!$AA$3,'[1]Pesos dos Critérios'!$AA$12,IF(Planilha1!J382='[1]Pesos dos Critérios'!$AB$3,'[1]Pesos dos Critérios'!$AB$12,'[1]Pesos dos Critérios'!$AC$12))</f>
        <v>0.037037037037037</v>
      </c>
      <c r="AE382" s="5" t="n">
        <f aca="false">IF(O382="Intervalo 1",'[1]Pesos dos Critérios'!$J$12,IF(Planilha1!O382="Intervalo 2",'[1]Pesos dos Critérios'!$K$12,IF(Planilha1!O382="Intervalo 3",'[1]Pesos dos Critérios'!$L$12,'[1]Pesos dos Critérios'!$M$12)))</f>
        <v>0.0218406285072952</v>
      </c>
      <c r="AF382" s="5" t="n">
        <f aca="false">IF(Q382="Intervalo 1",'[1]Pesos dos Critérios'!$B$12,IF(Q382="Intervalo 2",'[1]Pesos dos Critérios'!$C$12,IF(Q382="Intervalo 3",'[1]Pesos dos Critérios'!$D$12,'[1]Pesos dos Critérios'!$E$12)))</f>
        <v>0.0550472852385421</v>
      </c>
      <c r="AG382" s="5" t="n">
        <f aca="false">IF(S382="Intervalo 1",'[1]Pesos dos Critérios'!$F$12,IF(S382="Intervalo 2",'[1]Pesos dos Critérios'!$G$12,IF(S382="Intervalo 3",'[1]Pesos dos Critérios'!$H$12,'[1]Pesos dos Critérios'!$I$12)))</f>
        <v>0.032010582010582</v>
      </c>
      <c r="AH382" s="5" t="n">
        <f aca="false">IF(U382="Intervalo 1",'[1]Pesos dos Critérios'!$N$12,IF(U382="Intervalo 2",'[1]Pesos dos Critérios'!$O$12,IF(U382="Intervalo 3",'[1]Pesos dos Critérios'!$P$12,'[1]Pesos dos Critérios'!$Q$12)))</f>
        <v>0.019510582010582</v>
      </c>
      <c r="AI382" s="5" t="n">
        <f aca="false">IF(AA382="Intervalo 1",'[1]Pesos dos Critérios'!$R$12,IF(AA382="Intervalo 2",'[1]Pesos dos Critérios'!$S$12,IF(AA382="Intervalo 3",'[1]Pesos dos Critérios'!$T$12,'[1]Pesos dos Critérios'!$U$12)))</f>
        <v>0.0468253968253968</v>
      </c>
      <c r="AJ382" s="5" t="n">
        <f aca="false">SUM(AB382:AI382)</f>
        <v>0.254030770888694</v>
      </c>
      <c r="AK382" s="5" t="n">
        <v>381</v>
      </c>
      <c r="AM382" s="1" t="s">
        <v>60</v>
      </c>
    </row>
    <row r="383" customFormat="false" ht="13.8" hidden="false" customHeight="false" outlineLevel="0" collapsed="false">
      <c r="A383" s="7" t="n">
        <v>2013</v>
      </c>
      <c r="B383" s="7" t="s">
        <v>460</v>
      </c>
      <c r="C383" s="8" t="s">
        <v>461</v>
      </c>
      <c r="D383" s="7" t="s">
        <v>462</v>
      </c>
      <c r="E383" s="7" t="s">
        <v>463</v>
      </c>
      <c r="F383" s="7" t="s">
        <v>464</v>
      </c>
      <c r="G383" s="7" t="s">
        <v>64</v>
      </c>
      <c r="H383" s="9" t="n">
        <v>1</v>
      </c>
      <c r="I383" s="7" t="s">
        <v>44</v>
      </c>
      <c r="J383" s="8" t="s">
        <v>45</v>
      </c>
      <c r="K383" s="10" t="s">
        <v>46</v>
      </c>
      <c r="L383" s="10" t="s">
        <v>66</v>
      </c>
      <c r="M383" s="10" t="s">
        <v>48</v>
      </c>
      <c r="N383" s="10" t="n">
        <v>0.047</v>
      </c>
      <c r="O383" s="9" t="s">
        <v>50</v>
      </c>
      <c r="P383" s="11" t="n">
        <v>0.523</v>
      </c>
      <c r="Q383" s="8" t="s">
        <v>50</v>
      </c>
      <c r="R383" s="11" t="n">
        <v>0.037</v>
      </c>
      <c r="S383" s="8" t="s">
        <v>58</v>
      </c>
      <c r="T383" s="11" t="n">
        <v>159</v>
      </c>
      <c r="U383" s="8" t="s">
        <v>50</v>
      </c>
      <c r="V383" s="11" t="n">
        <v>5.74</v>
      </c>
      <c r="W383" s="11" t="n">
        <v>6.02</v>
      </c>
      <c r="X383" s="11" t="n">
        <v>8.2</v>
      </c>
      <c r="Y383" s="11" t="n">
        <v>8.6</v>
      </c>
      <c r="Z383" s="11" t="n">
        <v>2.64</v>
      </c>
      <c r="AA383" s="8" t="s">
        <v>50</v>
      </c>
      <c r="AB383" s="5" t="n">
        <f aca="false">IF(C383='[1]Pesos dos Critérios'!$V$3,'[1]Pesos dos Critérios'!$V$12,IF(Planilha1!C383='[1]Pesos dos Critérios'!$W$3,'[1]Pesos dos Critérios'!$W$12,IF(Planilha1!C383='[1]Pesos dos Critérios'!$X$3,'[1]Pesos dos Critérios'!$X$12,IF(Planilha1!C383='[1]Pesos dos Critérios'!$Y$3,'[1]Pesos dos Critérios'!$Y$12,'[1]Pesos dos Critérios'!$Z$12))))</f>
        <v>0.0190740740740741</v>
      </c>
      <c r="AC383" s="5" t="n">
        <f aca="false">IF(H383=1,'[1]Pesos dos Critérios'!$AD$12,IF(Planilha1!H383=2,'[1]Pesos dos Critérios'!$AE$12,IF(Planilha1!H383=3,'[1]Pesos dos Critérios'!$AF$12,IF(Planilha1!H383=4,'[1]Pesos dos Critérios'!$AG$12,'[1]Pesos dos Critérios'!$AH$12))))</f>
        <v>0.0384259259259259</v>
      </c>
      <c r="AD383" s="5" t="n">
        <f aca="false">IF(J383='[1]Pesos dos Critérios'!$AA$3,'[1]Pesos dos Critérios'!$AA$12,IF(Planilha1!J383='[1]Pesos dos Critérios'!$AB$3,'[1]Pesos dos Critérios'!$AB$12,'[1]Pesos dos Critérios'!$AC$12))</f>
        <v>0.037037037037037</v>
      </c>
      <c r="AE383" s="5" t="n">
        <f aca="false">IF(O383="Intervalo 1",'[1]Pesos dos Critérios'!$J$12,IF(Planilha1!O383="Intervalo 2",'[1]Pesos dos Critérios'!$K$12,IF(Planilha1!O383="Intervalo 3",'[1]Pesos dos Critérios'!$L$12,'[1]Pesos dos Critérios'!$M$12)))</f>
        <v>0.0120314253647587</v>
      </c>
      <c r="AF383" s="5" t="n">
        <f aca="false">IF(Q383="Intervalo 1",'[1]Pesos dos Critérios'!$B$12,IF(Q383="Intervalo 2",'[1]Pesos dos Critérios'!$C$12,IF(Q383="Intervalo 3",'[1]Pesos dos Critérios'!$D$12,'[1]Pesos dos Critérios'!$E$12)))</f>
        <v>0.0111216904932752</v>
      </c>
      <c r="AG383" s="5" t="n">
        <f aca="false">IF(S383="Intervalo 1",'[1]Pesos dos Critérios'!$F$12,IF(S383="Intervalo 2",'[1]Pesos dos Critérios'!$G$12,IF(S383="Intervalo 3",'[1]Pesos dos Critérios'!$H$12,'[1]Pesos dos Critérios'!$I$12)))</f>
        <v>0.0227513227513227</v>
      </c>
      <c r="AH383" s="5" t="n">
        <f aca="false">IF(U383="Intervalo 1",'[1]Pesos dos Critérios'!$N$12,IF(U383="Intervalo 2",'[1]Pesos dos Critérios'!$O$12,IF(U383="Intervalo 3",'[1]Pesos dos Critérios'!$P$12,'[1]Pesos dos Critérios'!$Q$12)))</f>
        <v>0.019510582010582</v>
      </c>
      <c r="AI383" s="5" t="n">
        <f aca="false">IF(AA383="Intervalo 1",'[1]Pesos dos Critérios'!$R$12,IF(AA383="Intervalo 2",'[1]Pesos dos Critérios'!$S$12,IF(AA383="Intervalo 3",'[1]Pesos dos Critérios'!$T$12,'[1]Pesos dos Critérios'!$U$12)))</f>
        <v>0.0468253968253968</v>
      </c>
      <c r="AJ383" s="5" t="n">
        <f aca="false">SUM(AB383:AI383)</f>
        <v>0.206777454482373</v>
      </c>
      <c r="AK383" s="5" t="n">
        <v>382</v>
      </c>
      <c r="AM383" s="1" t="s">
        <v>96</v>
      </c>
    </row>
    <row r="384" customFormat="false" ht="13.8" hidden="false" customHeight="false" outlineLevel="0" collapsed="false">
      <c r="A384" s="7" t="n">
        <v>2013</v>
      </c>
      <c r="B384" s="7" t="s">
        <v>460</v>
      </c>
      <c r="C384" s="8" t="s">
        <v>461</v>
      </c>
      <c r="D384" s="7" t="s">
        <v>280</v>
      </c>
      <c r="E384" s="7" t="s">
        <v>465</v>
      </c>
      <c r="F384" s="7" t="s">
        <v>466</v>
      </c>
      <c r="G384" s="7" t="s">
        <v>283</v>
      </c>
      <c r="H384" s="9" t="n">
        <v>4</v>
      </c>
      <c r="I384" s="7" t="s">
        <v>217</v>
      </c>
      <c r="J384" s="8" t="s">
        <v>86</v>
      </c>
      <c r="K384" s="10" t="s">
        <v>46</v>
      </c>
      <c r="L384" s="10" t="s">
        <v>47</v>
      </c>
      <c r="M384" s="10" t="s">
        <v>48</v>
      </c>
      <c r="N384" s="10" t="n">
        <v>0.0354545454545455</v>
      </c>
      <c r="O384" s="9" t="s">
        <v>50</v>
      </c>
      <c r="P384" s="11" t="n">
        <v>0.417181818181818</v>
      </c>
      <c r="Q384" s="8" t="s">
        <v>58</v>
      </c>
      <c r="R384" s="11" t="n">
        <v>0.0445454545454545</v>
      </c>
      <c r="S384" s="8" t="s">
        <v>58</v>
      </c>
      <c r="T384" s="11" t="n">
        <v>196</v>
      </c>
      <c r="U384" s="8" t="s">
        <v>50</v>
      </c>
      <c r="V384" s="11" t="n">
        <v>4.34</v>
      </c>
      <c r="W384" s="11" t="n">
        <v>6.02</v>
      </c>
      <c r="X384" s="11" t="n">
        <v>6.2</v>
      </c>
      <c r="Y384" s="11" t="n">
        <v>8.6</v>
      </c>
      <c r="Z384" s="11" t="n">
        <v>3.19</v>
      </c>
      <c r="AA384" s="8" t="s">
        <v>50</v>
      </c>
      <c r="AB384" s="5" t="n">
        <f aca="false">IF(C384='[1]Pesos dos Critérios'!$V$3,'[1]Pesos dos Critérios'!$V$12,IF(Planilha1!C384='[1]Pesos dos Critérios'!$W$3,'[1]Pesos dos Critérios'!$W$12,IF(Planilha1!C384='[1]Pesos dos Critérios'!$X$3,'[1]Pesos dos Critérios'!$X$12,IF(Planilha1!C384='[1]Pesos dos Critérios'!$Y$3,'[1]Pesos dos Critérios'!$Y$12,'[1]Pesos dos Critérios'!$Z$12))))</f>
        <v>0.0190740740740741</v>
      </c>
      <c r="AC384" s="5" t="n">
        <f aca="false">IF(H384=1,'[1]Pesos dos Critérios'!$AD$12,IF(Planilha1!H384=2,'[1]Pesos dos Critérios'!$AE$12,IF(Planilha1!H384=3,'[1]Pesos dos Critérios'!$AF$12,IF(Planilha1!H384=4,'[1]Pesos dos Critérios'!$AG$12,'[1]Pesos dos Critérios'!$AH$12))))</f>
        <v>0.0226851851851852</v>
      </c>
      <c r="AD384" s="5" t="n">
        <f aca="false">IF(J384='[1]Pesos dos Critérios'!$AA$3,'[1]Pesos dos Critérios'!$AA$12,IF(Planilha1!J384='[1]Pesos dos Critérios'!$AB$3,'[1]Pesos dos Critérios'!$AB$12,'[1]Pesos dos Critérios'!$AC$12))</f>
        <v>0.037037037037037</v>
      </c>
      <c r="AE384" s="5" t="n">
        <f aca="false">IF(O384="Intervalo 1",'[1]Pesos dos Critérios'!$J$12,IF(Planilha1!O384="Intervalo 2",'[1]Pesos dos Critérios'!$K$12,IF(Planilha1!O384="Intervalo 3",'[1]Pesos dos Critérios'!$L$12,'[1]Pesos dos Critérios'!$M$12)))</f>
        <v>0.0120314253647587</v>
      </c>
      <c r="AF384" s="5" t="n">
        <f aca="false">IF(Q384="Intervalo 1",'[1]Pesos dos Critérios'!$B$12,IF(Q384="Intervalo 2",'[1]Pesos dos Critérios'!$C$12,IF(Q384="Intervalo 3",'[1]Pesos dos Critérios'!$D$12,'[1]Pesos dos Critérios'!$E$12)))</f>
        <v>0.0213326341741642</v>
      </c>
      <c r="AG384" s="5" t="n">
        <f aca="false">IF(S384="Intervalo 1",'[1]Pesos dos Critérios'!$F$12,IF(S384="Intervalo 2",'[1]Pesos dos Critérios'!$G$12,IF(S384="Intervalo 3",'[1]Pesos dos Critérios'!$H$12,'[1]Pesos dos Critérios'!$I$12)))</f>
        <v>0.0227513227513227</v>
      </c>
      <c r="AH384" s="5" t="n">
        <f aca="false">IF(U384="Intervalo 1",'[1]Pesos dos Critérios'!$N$12,IF(U384="Intervalo 2",'[1]Pesos dos Critérios'!$O$12,IF(U384="Intervalo 3",'[1]Pesos dos Critérios'!$P$12,'[1]Pesos dos Critérios'!$Q$12)))</f>
        <v>0.019510582010582</v>
      </c>
      <c r="AI384" s="5" t="n">
        <f aca="false">IF(AA384="Intervalo 1",'[1]Pesos dos Critérios'!$R$12,IF(AA384="Intervalo 2",'[1]Pesos dos Critérios'!$S$12,IF(AA384="Intervalo 3",'[1]Pesos dos Critérios'!$T$12,'[1]Pesos dos Critérios'!$U$12)))</f>
        <v>0.0468253968253968</v>
      </c>
      <c r="AJ384" s="5" t="n">
        <f aca="false">SUM(AB384:AI384)</f>
        <v>0.201247657422521</v>
      </c>
      <c r="AK384" s="5" t="n">
        <v>383</v>
      </c>
      <c r="AM384" s="1" t="s">
        <v>96</v>
      </c>
    </row>
    <row r="385" customFormat="false" ht="13.8" hidden="false" customHeight="false" outlineLevel="0" collapsed="false">
      <c r="A385" s="7" t="n">
        <v>2013</v>
      </c>
      <c r="B385" s="7" t="s">
        <v>460</v>
      </c>
      <c r="C385" s="8" t="s">
        <v>461</v>
      </c>
      <c r="D385" s="7" t="s">
        <v>117</v>
      </c>
      <c r="E385" s="7" t="s">
        <v>467</v>
      </c>
      <c r="F385" s="7" t="s">
        <v>286</v>
      </c>
      <c r="G385" s="7" t="s">
        <v>224</v>
      </c>
      <c r="H385" s="9" t="n">
        <v>2</v>
      </c>
      <c r="I385" s="7" t="s">
        <v>101</v>
      </c>
      <c r="J385" s="8" t="s">
        <v>86</v>
      </c>
      <c r="K385" s="10" t="s">
        <v>46</v>
      </c>
      <c r="L385" s="10" t="s">
        <v>200</v>
      </c>
      <c r="M385" s="10" t="s">
        <v>48</v>
      </c>
      <c r="N385" s="10" t="n">
        <v>0.041</v>
      </c>
      <c r="O385" s="9" t="s">
        <v>50</v>
      </c>
      <c r="P385" s="11" t="n">
        <v>0.366</v>
      </c>
      <c r="Q385" s="8" t="s">
        <v>57</v>
      </c>
      <c r="R385" s="11" t="n">
        <v>0.084</v>
      </c>
      <c r="S385" s="8" t="s">
        <v>50</v>
      </c>
      <c r="T385" s="11" t="n">
        <v>151</v>
      </c>
      <c r="U385" s="8" t="s">
        <v>58</v>
      </c>
      <c r="V385" s="11" t="n">
        <v>5.46</v>
      </c>
      <c r="W385" s="11" t="n">
        <v>7.98</v>
      </c>
      <c r="X385" s="11" t="n">
        <v>7.8</v>
      </c>
      <c r="Y385" s="11" t="n">
        <v>11.4</v>
      </c>
      <c r="Z385" s="11" t="n">
        <v>2.44</v>
      </c>
      <c r="AA385" s="8" t="s">
        <v>58</v>
      </c>
      <c r="AB385" s="5" t="n">
        <f aca="false">IF(C385='[1]Pesos dos Critérios'!$V$3,'[1]Pesos dos Critérios'!$V$12,IF(Planilha1!C385='[1]Pesos dos Critérios'!$W$3,'[1]Pesos dos Critérios'!$W$12,IF(Planilha1!C385='[1]Pesos dos Critérios'!$X$3,'[1]Pesos dos Critérios'!$X$12,IF(Planilha1!C385='[1]Pesos dos Critérios'!$Y$3,'[1]Pesos dos Critérios'!$Y$12,'[1]Pesos dos Critérios'!$Z$12))))</f>
        <v>0.0190740740740741</v>
      </c>
      <c r="AC385" s="5" t="n">
        <f aca="false">IF(H385=1,'[1]Pesos dos Critérios'!$AD$12,IF(Planilha1!H385=2,'[1]Pesos dos Critérios'!$AE$12,IF(Planilha1!H385=3,'[1]Pesos dos Critérios'!$AF$12,IF(Planilha1!H385=4,'[1]Pesos dos Critérios'!$AG$12,'[1]Pesos dos Critérios'!$AH$12))))</f>
        <v>0.0273148148148148</v>
      </c>
      <c r="AD385" s="5" t="n">
        <f aca="false">IF(J385='[1]Pesos dos Critérios'!$AA$3,'[1]Pesos dos Critérios'!$AA$12,IF(Planilha1!J385='[1]Pesos dos Critérios'!$AB$3,'[1]Pesos dos Critérios'!$AB$12,'[1]Pesos dos Critérios'!$AC$12))</f>
        <v>0.037037037037037</v>
      </c>
      <c r="AE385" s="5" t="n">
        <f aca="false">IF(O385="Intervalo 1",'[1]Pesos dos Critérios'!$J$12,IF(Planilha1!O385="Intervalo 2",'[1]Pesos dos Critérios'!$K$12,IF(Planilha1!O385="Intervalo 3",'[1]Pesos dos Critérios'!$L$12,'[1]Pesos dos Critérios'!$M$12)))</f>
        <v>0.0120314253647587</v>
      </c>
      <c r="AF385" s="5" t="n">
        <f aca="false">IF(Q385="Intervalo 1",'[1]Pesos dos Critérios'!$B$12,IF(Q385="Intervalo 2",'[1]Pesos dos Critérios'!$C$12,IF(Q385="Intervalo 3",'[1]Pesos dos Critérios'!$D$12,'[1]Pesos dos Critérios'!$E$12)))</f>
        <v>0.0236095012051296</v>
      </c>
      <c r="AG385" s="5" t="n">
        <f aca="false">IF(S385="Intervalo 1",'[1]Pesos dos Critérios'!$F$12,IF(S385="Intervalo 2",'[1]Pesos dos Critérios'!$G$12,IF(S385="Intervalo 3",'[1]Pesos dos Critérios'!$H$12,'[1]Pesos dos Critérios'!$I$12)))</f>
        <v>0.0187830687830688</v>
      </c>
      <c r="AH385" s="5" t="n">
        <f aca="false">IF(U385="Intervalo 1",'[1]Pesos dos Critérios'!$N$12,IF(U385="Intervalo 2",'[1]Pesos dos Critérios'!$O$12,IF(U385="Intervalo 3",'[1]Pesos dos Critérios'!$P$12,'[1]Pesos dos Critérios'!$Q$12)))</f>
        <v>0.0274470899470899</v>
      </c>
      <c r="AI385" s="5" t="n">
        <f aca="false">IF(AA385="Intervalo 1",'[1]Pesos dos Critérios'!$R$12,IF(AA385="Intervalo 2",'[1]Pesos dos Critérios'!$S$12,IF(AA385="Intervalo 3",'[1]Pesos dos Critérios'!$T$12,'[1]Pesos dos Critérios'!$U$12)))</f>
        <v>0.0547619047619048</v>
      </c>
      <c r="AJ385" s="5" t="n">
        <f aca="false">SUM(AB385:AI385)</f>
        <v>0.220058915987878</v>
      </c>
      <c r="AK385" s="5" t="n">
        <v>384</v>
      </c>
      <c r="AM385" s="1" t="s">
        <v>96</v>
      </c>
    </row>
    <row r="386" customFormat="false" ht="13.8" hidden="false" customHeight="false" outlineLevel="0" collapsed="false">
      <c r="A386" s="7" t="n">
        <v>2013</v>
      </c>
      <c r="B386" s="7" t="s">
        <v>460</v>
      </c>
      <c r="C386" s="8" t="s">
        <v>461</v>
      </c>
      <c r="D386" s="7" t="s">
        <v>468</v>
      </c>
      <c r="E386" s="7" t="s">
        <v>469</v>
      </c>
      <c r="F386" s="7" t="s">
        <v>470</v>
      </c>
      <c r="G386" s="7" t="s">
        <v>283</v>
      </c>
      <c r="H386" s="9" t="n">
        <v>4</v>
      </c>
      <c r="I386" s="7" t="s">
        <v>217</v>
      </c>
      <c r="J386" s="8" t="s">
        <v>86</v>
      </c>
      <c r="K386" s="10" t="s">
        <v>46</v>
      </c>
      <c r="L386" s="10" t="s">
        <v>47</v>
      </c>
      <c r="M386" s="10" t="s">
        <v>48</v>
      </c>
      <c r="N386" s="10" t="n">
        <v>0.03</v>
      </c>
      <c r="O386" s="9" t="s">
        <v>58</v>
      </c>
      <c r="P386" s="11" t="n">
        <v>0.277</v>
      </c>
      <c r="Q386" s="8" t="s">
        <v>57</v>
      </c>
      <c r="R386" s="11" t="n">
        <v>0.014</v>
      </c>
      <c r="S386" s="8" t="s">
        <v>49</v>
      </c>
      <c r="T386" s="11" t="n">
        <v>211</v>
      </c>
      <c r="U386" s="8" t="s">
        <v>50</v>
      </c>
      <c r="V386" s="11" t="n">
        <v>4.27</v>
      </c>
      <c r="W386" s="11" t="n">
        <v>5.18</v>
      </c>
      <c r="X386" s="11" t="n">
        <v>6.1</v>
      </c>
      <c r="Y386" s="11" t="n">
        <v>7.4</v>
      </c>
      <c r="Z386" s="11" t="n">
        <v>3.39</v>
      </c>
      <c r="AA386" s="8" t="s">
        <v>50</v>
      </c>
      <c r="AB386" s="5" t="n">
        <f aca="false">IF(C386='[1]Pesos dos Critérios'!$V$3,'[1]Pesos dos Critérios'!$V$12,IF(Planilha1!C386='[1]Pesos dos Critérios'!$W$3,'[1]Pesos dos Critérios'!$W$12,IF(Planilha1!C386='[1]Pesos dos Critérios'!$X$3,'[1]Pesos dos Critérios'!$X$12,IF(Planilha1!C386='[1]Pesos dos Critérios'!$Y$3,'[1]Pesos dos Critérios'!$Y$12,'[1]Pesos dos Critérios'!$Z$12))))</f>
        <v>0.0190740740740741</v>
      </c>
      <c r="AC386" s="5" t="n">
        <f aca="false">IF(H386=1,'[1]Pesos dos Critérios'!$AD$12,IF(Planilha1!H386=2,'[1]Pesos dos Critérios'!$AE$12,IF(Planilha1!H386=3,'[1]Pesos dos Critérios'!$AF$12,IF(Planilha1!H386=4,'[1]Pesos dos Critérios'!$AG$12,'[1]Pesos dos Critérios'!$AH$12))))</f>
        <v>0.0226851851851852</v>
      </c>
      <c r="AD386" s="5" t="n">
        <f aca="false">IF(J386='[1]Pesos dos Critérios'!$AA$3,'[1]Pesos dos Critérios'!$AA$12,IF(Planilha1!J386='[1]Pesos dos Critérios'!$AB$3,'[1]Pesos dos Critérios'!$AB$12,'[1]Pesos dos Critérios'!$AC$12))</f>
        <v>0.037037037037037</v>
      </c>
      <c r="AE386" s="5" t="n">
        <f aca="false">IF(O386="Intervalo 1",'[1]Pesos dos Critérios'!$J$12,IF(Planilha1!O386="Intervalo 2",'[1]Pesos dos Critérios'!$K$12,IF(Planilha1!O386="Intervalo 3",'[1]Pesos dos Critérios'!$L$12,'[1]Pesos dos Critérios'!$M$12)))</f>
        <v>0.0218406285072952</v>
      </c>
      <c r="AF386" s="5" t="n">
        <f aca="false">IF(Q386="Intervalo 1",'[1]Pesos dos Critérios'!$B$12,IF(Q386="Intervalo 2",'[1]Pesos dos Critérios'!$C$12,IF(Q386="Intervalo 3",'[1]Pesos dos Critérios'!$D$12,'[1]Pesos dos Critérios'!$E$12)))</f>
        <v>0.0236095012051296</v>
      </c>
      <c r="AG386" s="5" t="n">
        <f aca="false">IF(S386="Intervalo 1",'[1]Pesos dos Critérios'!$F$12,IF(S386="Intervalo 2",'[1]Pesos dos Critérios'!$G$12,IF(S386="Intervalo 3",'[1]Pesos dos Critérios'!$H$12,'[1]Pesos dos Critérios'!$I$12)))</f>
        <v>0.0375661375661376</v>
      </c>
      <c r="AH386" s="5" t="n">
        <f aca="false">IF(U386="Intervalo 1",'[1]Pesos dos Critérios'!$N$12,IF(U386="Intervalo 2",'[1]Pesos dos Critérios'!$O$12,IF(U386="Intervalo 3",'[1]Pesos dos Critérios'!$P$12,'[1]Pesos dos Critérios'!$Q$12)))</f>
        <v>0.019510582010582</v>
      </c>
      <c r="AI386" s="5" t="n">
        <f aca="false">IF(AA386="Intervalo 1",'[1]Pesos dos Critérios'!$R$12,IF(AA386="Intervalo 2",'[1]Pesos dos Critérios'!$S$12,IF(AA386="Intervalo 3",'[1]Pesos dos Critérios'!$T$12,'[1]Pesos dos Critérios'!$U$12)))</f>
        <v>0.0468253968253968</v>
      </c>
      <c r="AJ386" s="5" t="n">
        <f aca="false">SUM(AB386:AI386)</f>
        <v>0.228148542410838</v>
      </c>
      <c r="AK386" s="5" t="n">
        <v>385</v>
      </c>
      <c r="AM386" s="1" t="s">
        <v>96</v>
      </c>
    </row>
    <row r="387" customFormat="false" ht="13.8" hidden="false" customHeight="false" outlineLevel="0" collapsed="false">
      <c r="A387" s="7" t="n">
        <v>2013</v>
      </c>
      <c r="B387" s="7" t="s">
        <v>460</v>
      </c>
      <c r="C387" s="8" t="s">
        <v>461</v>
      </c>
      <c r="D387" s="7" t="s">
        <v>61</v>
      </c>
      <c r="E387" s="7" t="s">
        <v>386</v>
      </c>
      <c r="F387" s="7" t="s">
        <v>471</v>
      </c>
      <c r="G387" s="7" t="s">
        <v>234</v>
      </c>
      <c r="H387" s="9" t="n">
        <v>2</v>
      </c>
      <c r="I387" s="7" t="s">
        <v>44</v>
      </c>
      <c r="J387" s="8" t="s">
        <v>45</v>
      </c>
      <c r="K387" s="10" t="s">
        <v>46</v>
      </c>
      <c r="L387" s="10" t="s">
        <v>47</v>
      </c>
      <c r="M387" s="10" t="s">
        <v>56</v>
      </c>
      <c r="N387" s="10" t="n">
        <v>0.027</v>
      </c>
      <c r="O387" s="9" t="s">
        <v>58</v>
      </c>
      <c r="P387" s="11" t="n">
        <v>0.334</v>
      </c>
      <c r="Q387" s="8" t="s">
        <v>57</v>
      </c>
      <c r="R387" s="11" t="n">
        <v>0.052</v>
      </c>
      <c r="S387" s="8" t="s">
        <v>50</v>
      </c>
      <c r="T387" s="11" t="n">
        <v>150</v>
      </c>
      <c r="U387" s="8" t="s">
        <v>58</v>
      </c>
      <c r="V387" s="11" t="n">
        <v>5.7</v>
      </c>
      <c r="W387" s="11" t="n">
        <v>6.4</v>
      </c>
      <c r="X387" s="11" t="n">
        <v>8.2</v>
      </c>
      <c r="Y387" s="11" t="n">
        <v>9.4</v>
      </c>
      <c r="Z387" s="11" t="n">
        <v>2.55</v>
      </c>
      <c r="AA387" s="8" t="s">
        <v>50</v>
      </c>
      <c r="AB387" s="5" t="n">
        <f aca="false">IF(C387='[1]Pesos dos Critérios'!$V$3,'[1]Pesos dos Critérios'!$V$12,IF(Planilha1!C387='[1]Pesos dos Critérios'!$W$3,'[1]Pesos dos Critérios'!$W$12,IF(Planilha1!C387='[1]Pesos dos Critérios'!$X$3,'[1]Pesos dos Critérios'!$X$12,IF(Planilha1!C387='[1]Pesos dos Critérios'!$Y$3,'[1]Pesos dos Critérios'!$Y$12,'[1]Pesos dos Critérios'!$Z$12))))</f>
        <v>0.0190740740740741</v>
      </c>
      <c r="AC387" s="5" t="n">
        <f aca="false">IF(H387=1,'[1]Pesos dos Critérios'!$AD$12,IF(Planilha1!H387=2,'[1]Pesos dos Critérios'!$AE$12,IF(Planilha1!H387=3,'[1]Pesos dos Critérios'!$AF$12,IF(Planilha1!H387=4,'[1]Pesos dos Critérios'!$AG$12,'[1]Pesos dos Critérios'!$AH$12))))</f>
        <v>0.0273148148148148</v>
      </c>
      <c r="AD387" s="5" t="n">
        <f aca="false">IF(J387='[1]Pesos dos Critérios'!$AA$3,'[1]Pesos dos Critérios'!$AA$12,IF(Planilha1!J387='[1]Pesos dos Critérios'!$AB$3,'[1]Pesos dos Critérios'!$AB$12,'[1]Pesos dos Critérios'!$AC$12))</f>
        <v>0.037037037037037</v>
      </c>
      <c r="AE387" s="5" t="n">
        <f aca="false">IF(O387="Intervalo 1",'[1]Pesos dos Critérios'!$J$12,IF(Planilha1!O387="Intervalo 2",'[1]Pesos dos Critérios'!$K$12,IF(Planilha1!O387="Intervalo 3",'[1]Pesos dos Critérios'!$L$12,'[1]Pesos dos Critérios'!$M$12)))</f>
        <v>0.0218406285072952</v>
      </c>
      <c r="AF387" s="5" t="n">
        <f aca="false">IF(Q387="Intervalo 1",'[1]Pesos dos Critérios'!$B$12,IF(Q387="Intervalo 2",'[1]Pesos dos Critérios'!$C$12,IF(Q387="Intervalo 3",'[1]Pesos dos Critérios'!$D$12,'[1]Pesos dos Critérios'!$E$12)))</f>
        <v>0.0236095012051296</v>
      </c>
      <c r="AG387" s="5" t="n">
        <f aca="false">IF(S387="Intervalo 1",'[1]Pesos dos Critérios'!$F$12,IF(S387="Intervalo 2",'[1]Pesos dos Critérios'!$G$12,IF(S387="Intervalo 3",'[1]Pesos dos Critérios'!$H$12,'[1]Pesos dos Critérios'!$I$12)))</f>
        <v>0.0187830687830688</v>
      </c>
      <c r="AH387" s="5" t="n">
        <f aca="false">IF(U387="Intervalo 1",'[1]Pesos dos Critérios'!$N$12,IF(U387="Intervalo 2",'[1]Pesos dos Critérios'!$O$12,IF(U387="Intervalo 3",'[1]Pesos dos Critérios'!$P$12,'[1]Pesos dos Critérios'!$Q$12)))</f>
        <v>0.0274470899470899</v>
      </c>
      <c r="AI387" s="5" t="n">
        <f aca="false">IF(AA387="Intervalo 1",'[1]Pesos dos Critérios'!$R$12,IF(AA387="Intervalo 2",'[1]Pesos dos Critérios'!$S$12,IF(AA387="Intervalo 3",'[1]Pesos dos Critérios'!$T$12,'[1]Pesos dos Critérios'!$U$12)))</f>
        <v>0.0468253968253968</v>
      </c>
      <c r="AJ387" s="5" t="n">
        <f aca="false">SUM(AB387:AI387)</f>
        <v>0.221931611193906</v>
      </c>
      <c r="AK387" s="5" t="n">
        <v>386</v>
      </c>
      <c r="AM387" s="1" t="s">
        <v>96</v>
      </c>
    </row>
    <row r="388" customFormat="false" ht="13.8" hidden="false" customHeight="false" outlineLevel="0" collapsed="false">
      <c r="A388" s="7" t="n">
        <v>2013</v>
      </c>
      <c r="B388" s="7" t="s">
        <v>460</v>
      </c>
      <c r="C388" s="8" t="s">
        <v>461</v>
      </c>
      <c r="D388" s="7" t="s">
        <v>61</v>
      </c>
      <c r="E388" s="7" t="s">
        <v>472</v>
      </c>
      <c r="F388" s="7" t="s">
        <v>473</v>
      </c>
      <c r="G388" s="7" t="s">
        <v>305</v>
      </c>
      <c r="H388" s="9" t="n">
        <v>3</v>
      </c>
      <c r="I388" s="7" t="s">
        <v>101</v>
      </c>
      <c r="J388" s="8" t="s">
        <v>86</v>
      </c>
      <c r="K388" s="10" t="s">
        <v>46</v>
      </c>
      <c r="L388" s="10" t="s">
        <v>47</v>
      </c>
      <c r="M388" s="10" t="s">
        <v>48</v>
      </c>
      <c r="N388" s="10" t="n">
        <v>0.04</v>
      </c>
      <c r="O388" s="9" t="s">
        <v>50</v>
      </c>
      <c r="P388" s="11" t="n">
        <v>0.489</v>
      </c>
      <c r="Q388" s="8" t="s">
        <v>50</v>
      </c>
      <c r="R388" s="11" t="n">
        <v>0.024</v>
      </c>
      <c r="S388" s="8" t="s">
        <v>57</v>
      </c>
      <c r="T388" s="11" t="n">
        <v>163</v>
      </c>
      <c r="U388" s="8" t="s">
        <v>50</v>
      </c>
      <c r="V388" s="11" t="n">
        <v>5.04</v>
      </c>
      <c r="W388" s="11" t="n">
        <v>7.56</v>
      </c>
      <c r="X388" s="11" t="n">
        <v>7.2</v>
      </c>
      <c r="Y388" s="11" t="n">
        <v>10.8</v>
      </c>
      <c r="Z388" s="11" t="n">
        <v>2.64</v>
      </c>
      <c r="AA388" s="8" t="s">
        <v>50</v>
      </c>
      <c r="AB388" s="5" t="n">
        <f aca="false">IF(C388='[1]Pesos dos Critérios'!$V$3,'[1]Pesos dos Critérios'!$V$12,IF(Planilha1!C388='[1]Pesos dos Critérios'!$W$3,'[1]Pesos dos Critérios'!$W$12,IF(Planilha1!C388='[1]Pesos dos Critérios'!$X$3,'[1]Pesos dos Critérios'!$X$12,IF(Planilha1!C388='[1]Pesos dos Critérios'!$Y$3,'[1]Pesos dos Critérios'!$Y$12,'[1]Pesos dos Critérios'!$Z$12))))</f>
        <v>0.0190740740740741</v>
      </c>
      <c r="AC388" s="5" t="n">
        <f aca="false">IF(H388=1,'[1]Pesos dos Critérios'!$AD$12,IF(Planilha1!H388=2,'[1]Pesos dos Critérios'!$AE$12,IF(Planilha1!H388=3,'[1]Pesos dos Critérios'!$AF$12,IF(Planilha1!H388=4,'[1]Pesos dos Critérios'!$AG$12,'[1]Pesos dos Critérios'!$AH$12))))</f>
        <v>0.0226851851851852</v>
      </c>
      <c r="AD388" s="5" t="n">
        <f aca="false">IF(J388='[1]Pesos dos Critérios'!$AA$3,'[1]Pesos dos Critérios'!$AA$12,IF(Planilha1!J388='[1]Pesos dos Critérios'!$AB$3,'[1]Pesos dos Critérios'!$AB$12,'[1]Pesos dos Critérios'!$AC$12))</f>
        <v>0.037037037037037</v>
      </c>
      <c r="AE388" s="5" t="n">
        <f aca="false">IF(O388="Intervalo 1",'[1]Pesos dos Critérios'!$J$12,IF(Planilha1!O388="Intervalo 2",'[1]Pesos dos Critérios'!$K$12,IF(Planilha1!O388="Intervalo 3",'[1]Pesos dos Critérios'!$L$12,'[1]Pesos dos Critérios'!$M$12)))</f>
        <v>0.0120314253647587</v>
      </c>
      <c r="AF388" s="5" t="n">
        <f aca="false">IF(Q388="Intervalo 1",'[1]Pesos dos Critérios'!$B$12,IF(Q388="Intervalo 2",'[1]Pesos dos Critérios'!$C$12,IF(Q388="Intervalo 3",'[1]Pesos dos Critérios'!$D$12,'[1]Pesos dos Critérios'!$E$12)))</f>
        <v>0.0111216904932752</v>
      </c>
      <c r="AG388" s="5" t="n">
        <f aca="false">IF(S388="Intervalo 1",'[1]Pesos dos Critérios'!$F$12,IF(S388="Intervalo 2",'[1]Pesos dos Critérios'!$G$12,IF(S388="Intervalo 3",'[1]Pesos dos Critérios'!$H$12,'[1]Pesos dos Critérios'!$I$12)))</f>
        <v>0.032010582010582</v>
      </c>
      <c r="AH388" s="5" t="n">
        <f aca="false">IF(U388="Intervalo 1",'[1]Pesos dos Critérios'!$N$12,IF(U388="Intervalo 2",'[1]Pesos dos Critérios'!$O$12,IF(U388="Intervalo 3",'[1]Pesos dos Critérios'!$P$12,'[1]Pesos dos Critérios'!$Q$12)))</f>
        <v>0.019510582010582</v>
      </c>
      <c r="AI388" s="5" t="n">
        <f aca="false">IF(AA388="Intervalo 1",'[1]Pesos dos Critérios'!$R$12,IF(AA388="Intervalo 2",'[1]Pesos dos Critérios'!$S$12,IF(AA388="Intervalo 3",'[1]Pesos dos Critérios'!$T$12,'[1]Pesos dos Critérios'!$U$12)))</f>
        <v>0.0468253968253968</v>
      </c>
      <c r="AJ388" s="5" t="n">
        <f aca="false">SUM(AB388:AI388)</f>
        <v>0.200295973000891</v>
      </c>
      <c r="AK388" s="5" t="n">
        <v>387</v>
      </c>
      <c r="AM388" s="1" t="s">
        <v>96</v>
      </c>
    </row>
    <row r="389" customFormat="false" ht="13.8" hidden="false" customHeight="false" outlineLevel="0" collapsed="false">
      <c r="A389" s="7" t="n">
        <v>2013</v>
      </c>
      <c r="B389" s="7" t="s">
        <v>460</v>
      </c>
      <c r="C389" s="8" t="s">
        <v>461</v>
      </c>
      <c r="D389" s="7" t="s">
        <v>154</v>
      </c>
      <c r="E389" s="7" t="s">
        <v>225</v>
      </c>
      <c r="F389" s="7" t="s">
        <v>474</v>
      </c>
      <c r="G389" s="7" t="s">
        <v>224</v>
      </c>
      <c r="H389" s="9" t="n">
        <v>2</v>
      </c>
      <c r="I389" s="7" t="s">
        <v>44</v>
      </c>
      <c r="J389" s="8" t="s">
        <v>45</v>
      </c>
      <c r="K389" s="10" t="s">
        <v>46</v>
      </c>
      <c r="L389" s="10" t="s">
        <v>47</v>
      </c>
      <c r="M389" s="10" t="s">
        <v>48</v>
      </c>
      <c r="N389" s="10" t="n">
        <v>0.037</v>
      </c>
      <c r="O389" s="9" t="s">
        <v>50</v>
      </c>
      <c r="P389" s="11" t="n">
        <v>0.46</v>
      </c>
      <c r="Q389" s="8" t="s">
        <v>58</v>
      </c>
      <c r="R389" s="11" t="n">
        <v>0.044</v>
      </c>
      <c r="S389" s="8" t="s">
        <v>58</v>
      </c>
      <c r="T389" s="11" t="n">
        <v>157</v>
      </c>
      <c r="U389" s="8" t="s">
        <v>58</v>
      </c>
      <c r="V389" s="11" t="n">
        <v>5.18</v>
      </c>
      <c r="W389" s="11" t="n">
        <v>8.12</v>
      </c>
      <c r="X389" s="11" t="n">
        <v>7.4</v>
      </c>
      <c r="Y389" s="11" t="n">
        <v>11.6</v>
      </c>
      <c r="Z389" s="11" t="n">
        <v>2.53</v>
      </c>
      <c r="AA389" s="8" t="s">
        <v>58</v>
      </c>
      <c r="AB389" s="5" t="n">
        <f aca="false">IF(C389='[1]Pesos dos Critérios'!$V$3,'[1]Pesos dos Critérios'!$V$12,IF(Planilha1!C389='[1]Pesos dos Critérios'!$W$3,'[1]Pesos dos Critérios'!$W$12,IF(Planilha1!C389='[1]Pesos dos Critérios'!$X$3,'[1]Pesos dos Critérios'!$X$12,IF(Planilha1!C389='[1]Pesos dos Critérios'!$Y$3,'[1]Pesos dos Critérios'!$Y$12,'[1]Pesos dos Critérios'!$Z$12))))</f>
        <v>0.0190740740740741</v>
      </c>
      <c r="AC389" s="5" t="n">
        <f aca="false">IF(H389=1,'[1]Pesos dos Critérios'!$AD$12,IF(Planilha1!H389=2,'[1]Pesos dos Critérios'!$AE$12,IF(Planilha1!H389=3,'[1]Pesos dos Critérios'!$AF$12,IF(Planilha1!H389=4,'[1]Pesos dos Critérios'!$AG$12,'[1]Pesos dos Critérios'!$AH$12))))</f>
        <v>0.0273148148148148</v>
      </c>
      <c r="AD389" s="5" t="n">
        <f aca="false">IF(J389='[1]Pesos dos Critérios'!$AA$3,'[1]Pesos dos Critérios'!$AA$12,IF(Planilha1!J389='[1]Pesos dos Critérios'!$AB$3,'[1]Pesos dos Critérios'!$AB$12,'[1]Pesos dos Critérios'!$AC$12))</f>
        <v>0.037037037037037</v>
      </c>
      <c r="AE389" s="5" t="n">
        <f aca="false">IF(O389="Intervalo 1",'[1]Pesos dos Critérios'!$J$12,IF(Planilha1!O389="Intervalo 2",'[1]Pesos dos Critérios'!$K$12,IF(Planilha1!O389="Intervalo 3",'[1]Pesos dos Critérios'!$L$12,'[1]Pesos dos Critérios'!$M$12)))</f>
        <v>0.0120314253647587</v>
      </c>
      <c r="AF389" s="5" t="n">
        <f aca="false">IF(Q389="Intervalo 1",'[1]Pesos dos Critérios'!$B$12,IF(Q389="Intervalo 2",'[1]Pesos dos Critérios'!$C$12,IF(Q389="Intervalo 3",'[1]Pesos dos Critérios'!$D$12,'[1]Pesos dos Critérios'!$E$12)))</f>
        <v>0.0213326341741642</v>
      </c>
      <c r="AG389" s="5" t="n">
        <f aca="false">IF(S389="Intervalo 1",'[1]Pesos dos Critérios'!$F$12,IF(S389="Intervalo 2",'[1]Pesos dos Critérios'!$G$12,IF(S389="Intervalo 3",'[1]Pesos dos Critérios'!$H$12,'[1]Pesos dos Critérios'!$I$12)))</f>
        <v>0.0227513227513227</v>
      </c>
      <c r="AH389" s="5" t="n">
        <f aca="false">IF(U389="Intervalo 1",'[1]Pesos dos Critérios'!$N$12,IF(U389="Intervalo 2",'[1]Pesos dos Critérios'!$O$12,IF(U389="Intervalo 3",'[1]Pesos dos Critérios'!$P$12,'[1]Pesos dos Critérios'!$Q$12)))</f>
        <v>0.0274470899470899</v>
      </c>
      <c r="AI389" s="5" t="n">
        <f aca="false">IF(AA389="Intervalo 1",'[1]Pesos dos Critérios'!$R$12,IF(AA389="Intervalo 2",'[1]Pesos dos Critérios'!$S$12,IF(AA389="Intervalo 3",'[1]Pesos dos Critérios'!$T$12,'[1]Pesos dos Critérios'!$U$12)))</f>
        <v>0.0547619047619048</v>
      </c>
      <c r="AJ389" s="5" t="n">
        <f aca="false">SUM(AB389:AI389)</f>
        <v>0.221750302925166</v>
      </c>
      <c r="AK389" s="5" t="n">
        <v>388</v>
      </c>
      <c r="AM389" s="1" t="s">
        <v>96</v>
      </c>
    </row>
    <row r="390" customFormat="false" ht="13.8" hidden="false" customHeight="false" outlineLevel="0" collapsed="false">
      <c r="A390" s="7" t="n">
        <v>2013</v>
      </c>
      <c r="B390" s="7" t="s">
        <v>460</v>
      </c>
      <c r="C390" s="8" t="s">
        <v>461</v>
      </c>
      <c r="D390" s="7" t="s">
        <v>154</v>
      </c>
      <c r="E390" s="7" t="s">
        <v>225</v>
      </c>
      <c r="F390" s="7" t="s">
        <v>475</v>
      </c>
      <c r="G390" s="7" t="s">
        <v>224</v>
      </c>
      <c r="H390" s="9" t="n">
        <v>2</v>
      </c>
      <c r="I390" s="7" t="s">
        <v>44</v>
      </c>
      <c r="J390" s="8" t="s">
        <v>45</v>
      </c>
      <c r="K390" s="10" t="s">
        <v>46</v>
      </c>
      <c r="L390" s="10" t="s">
        <v>47</v>
      </c>
      <c r="M390" s="10" t="s">
        <v>48</v>
      </c>
      <c r="N390" s="10" t="n">
        <v>0.037</v>
      </c>
      <c r="O390" s="9" t="s">
        <v>50</v>
      </c>
      <c r="P390" s="11" t="n">
        <v>0.46</v>
      </c>
      <c r="Q390" s="8" t="s">
        <v>58</v>
      </c>
      <c r="R390" s="11" t="n">
        <v>0.044</v>
      </c>
      <c r="S390" s="8" t="s">
        <v>58</v>
      </c>
      <c r="T390" s="11" t="n">
        <v>157</v>
      </c>
      <c r="U390" s="8" t="s">
        <v>58</v>
      </c>
      <c r="V390" s="11" t="n">
        <v>5.18</v>
      </c>
      <c r="W390" s="11" t="n">
        <v>8.12</v>
      </c>
      <c r="X390" s="11" t="n">
        <v>7.4</v>
      </c>
      <c r="Y390" s="11" t="n">
        <v>11.6</v>
      </c>
      <c r="Z390" s="11" t="n">
        <v>2.53</v>
      </c>
      <c r="AA390" s="8" t="s">
        <v>58</v>
      </c>
      <c r="AB390" s="5" t="n">
        <f aca="false">IF(C390='[1]Pesos dos Critérios'!$V$3,'[1]Pesos dos Critérios'!$V$12,IF(Planilha1!C390='[1]Pesos dos Critérios'!$W$3,'[1]Pesos dos Critérios'!$W$12,IF(Planilha1!C390='[1]Pesos dos Critérios'!$X$3,'[1]Pesos dos Critérios'!$X$12,IF(Planilha1!C390='[1]Pesos dos Critérios'!$Y$3,'[1]Pesos dos Critérios'!$Y$12,'[1]Pesos dos Critérios'!$Z$12))))</f>
        <v>0.0190740740740741</v>
      </c>
      <c r="AC390" s="5" t="n">
        <f aca="false">IF(H390=1,'[1]Pesos dos Critérios'!$AD$12,IF(Planilha1!H390=2,'[1]Pesos dos Critérios'!$AE$12,IF(Planilha1!H390=3,'[1]Pesos dos Critérios'!$AF$12,IF(Planilha1!H390=4,'[1]Pesos dos Critérios'!$AG$12,'[1]Pesos dos Critérios'!$AH$12))))</f>
        <v>0.0273148148148148</v>
      </c>
      <c r="AD390" s="5" t="n">
        <f aca="false">IF(J390='[1]Pesos dos Critérios'!$AA$3,'[1]Pesos dos Critérios'!$AA$12,IF(Planilha1!J390='[1]Pesos dos Critérios'!$AB$3,'[1]Pesos dos Critérios'!$AB$12,'[1]Pesos dos Critérios'!$AC$12))</f>
        <v>0.037037037037037</v>
      </c>
      <c r="AE390" s="5" t="n">
        <f aca="false">IF(O390="Intervalo 1",'[1]Pesos dos Critérios'!$J$12,IF(Planilha1!O390="Intervalo 2",'[1]Pesos dos Critérios'!$K$12,IF(Planilha1!O390="Intervalo 3",'[1]Pesos dos Critérios'!$L$12,'[1]Pesos dos Critérios'!$M$12)))</f>
        <v>0.0120314253647587</v>
      </c>
      <c r="AF390" s="5" t="n">
        <f aca="false">IF(Q390="Intervalo 1",'[1]Pesos dos Critérios'!$B$12,IF(Q390="Intervalo 2",'[1]Pesos dos Critérios'!$C$12,IF(Q390="Intervalo 3",'[1]Pesos dos Critérios'!$D$12,'[1]Pesos dos Critérios'!$E$12)))</f>
        <v>0.0213326341741642</v>
      </c>
      <c r="AG390" s="5" t="n">
        <f aca="false">IF(S390="Intervalo 1",'[1]Pesos dos Critérios'!$F$12,IF(S390="Intervalo 2",'[1]Pesos dos Critérios'!$G$12,IF(S390="Intervalo 3",'[1]Pesos dos Critérios'!$H$12,'[1]Pesos dos Critérios'!$I$12)))</f>
        <v>0.0227513227513227</v>
      </c>
      <c r="AH390" s="5" t="n">
        <f aca="false">IF(U390="Intervalo 1",'[1]Pesos dos Critérios'!$N$12,IF(U390="Intervalo 2",'[1]Pesos dos Critérios'!$O$12,IF(U390="Intervalo 3",'[1]Pesos dos Critérios'!$P$12,'[1]Pesos dos Critérios'!$Q$12)))</f>
        <v>0.0274470899470899</v>
      </c>
      <c r="AI390" s="5" t="n">
        <f aca="false">IF(AA390="Intervalo 1",'[1]Pesos dos Critérios'!$R$12,IF(AA390="Intervalo 2",'[1]Pesos dos Critérios'!$S$12,IF(AA390="Intervalo 3",'[1]Pesos dos Critérios'!$T$12,'[1]Pesos dos Critérios'!$U$12)))</f>
        <v>0.0547619047619048</v>
      </c>
      <c r="AJ390" s="5" t="n">
        <f aca="false">SUM(AB390:AI390)</f>
        <v>0.221750302925166</v>
      </c>
      <c r="AK390" s="5" t="n">
        <v>389</v>
      </c>
      <c r="AM390" s="1" t="s">
        <v>96</v>
      </c>
    </row>
    <row r="391" customFormat="false" ht="13.8" hidden="false" customHeight="false" outlineLevel="0" collapsed="false">
      <c r="A391" s="7" t="n">
        <v>2013</v>
      </c>
      <c r="B391" s="7" t="s">
        <v>460</v>
      </c>
      <c r="C391" s="8" t="s">
        <v>461</v>
      </c>
      <c r="D391" s="7" t="s">
        <v>154</v>
      </c>
      <c r="E391" s="7" t="s">
        <v>225</v>
      </c>
      <c r="F391" s="7" t="s">
        <v>476</v>
      </c>
      <c r="G391" s="7" t="s">
        <v>224</v>
      </c>
      <c r="H391" s="9" t="n">
        <v>2</v>
      </c>
      <c r="I391" s="7" t="s">
        <v>44</v>
      </c>
      <c r="J391" s="8" t="s">
        <v>45</v>
      </c>
      <c r="K391" s="10" t="s">
        <v>46</v>
      </c>
      <c r="L391" s="10" t="s">
        <v>47</v>
      </c>
      <c r="M391" s="10" t="s">
        <v>48</v>
      </c>
      <c r="N391" s="10" t="n">
        <v>0.037</v>
      </c>
      <c r="O391" s="9" t="s">
        <v>50</v>
      </c>
      <c r="P391" s="11" t="n">
        <v>0.46</v>
      </c>
      <c r="Q391" s="8" t="s">
        <v>58</v>
      </c>
      <c r="R391" s="11" t="n">
        <v>0.044</v>
      </c>
      <c r="S391" s="8" t="s">
        <v>58</v>
      </c>
      <c r="T391" s="11" t="n">
        <v>157</v>
      </c>
      <c r="U391" s="8" t="s">
        <v>58</v>
      </c>
      <c r="V391" s="11" t="n">
        <v>5.18</v>
      </c>
      <c r="W391" s="11" t="n">
        <v>8.12</v>
      </c>
      <c r="X391" s="11" t="n">
        <v>7.4</v>
      </c>
      <c r="Y391" s="11" t="n">
        <v>11.6</v>
      </c>
      <c r="Z391" s="11" t="n">
        <v>2.53</v>
      </c>
      <c r="AA391" s="8" t="s">
        <v>58</v>
      </c>
      <c r="AB391" s="5" t="n">
        <f aca="false">IF(C391='[1]Pesos dos Critérios'!$V$3,'[1]Pesos dos Critérios'!$V$12,IF(Planilha1!C391='[1]Pesos dos Critérios'!$W$3,'[1]Pesos dos Critérios'!$W$12,IF(Planilha1!C391='[1]Pesos dos Critérios'!$X$3,'[1]Pesos dos Critérios'!$X$12,IF(Planilha1!C391='[1]Pesos dos Critérios'!$Y$3,'[1]Pesos dos Critérios'!$Y$12,'[1]Pesos dos Critérios'!$Z$12))))</f>
        <v>0.0190740740740741</v>
      </c>
      <c r="AC391" s="5" t="n">
        <f aca="false">IF(H391=1,'[1]Pesos dos Critérios'!$AD$12,IF(Planilha1!H391=2,'[1]Pesos dos Critérios'!$AE$12,IF(Planilha1!H391=3,'[1]Pesos dos Critérios'!$AF$12,IF(Planilha1!H391=4,'[1]Pesos dos Critérios'!$AG$12,'[1]Pesos dos Critérios'!$AH$12))))</f>
        <v>0.0273148148148148</v>
      </c>
      <c r="AD391" s="5" t="n">
        <f aca="false">IF(J391='[1]Pesos dos Critérios'!$AA$3,'[1]Pesos dos Critérios'!$AA$12,IF(Planilha1!J391='[1]Pesos dos Critérios'!$AB$3,'[1]Pesos dos Critérios'!$AB$12,'[1]Pesos dos Critérios'!$AC$12))</f>
        <v>0.037037037037037</v>
      </c>
      <c r="AE391" s="5" t="n">
        <f aca="false">IF(O391="Intervalo 1",'[1]Pesos dos Critérios'!$J$12,IF(Planilha1!O391="Intervalo 2",'[1]Pesos dos Critérios'!$K$12,IF(Planilha1!O391="Intervalo 3",'[1]Pesos dos Critérios'!$L$12,'[1]Pesos dos Critérios'!$M$12)))</f>
        <v>0.0120314253647587</v>
      </c>
      <c r="AF391" s="5" t="n">
        <f aca="false">IF(Q391="Intervalo 1",'[1]Pesos dos Critérios'!$B$12,IF(Q391="Intervalo 2",'[1]Pesos dos Critérios'!$C$12,IF(Q391="Intervalo 3",'[1]Pesos dos Critérios'!$D$12,'[1]Pesos dos Critérios'!$E$12)))</f>
        <v>0.0213326341741642</v>
      </c>
      <c r="AG391" s="5" t="n">
        <f aca="false">IF(S391="Intervalo 1",'[1]Pesos dos Critérios'!$F$12,IF(S391="Intervalo 2",'[1]Pesos dos Critérios'!$G$12,IF(S391="Intervalo 3",'[1]Pesos dos Critérios'!$H$12,'[1]Pesos dos Critérios'!$I$12)))</f>
        <v>0.0227513227513227</v>
      </c>
      <c r="AH391" s="5" t="n">
        <f aca="false">IF(U391="Intervalo 1",'[1]Pesos dos Critérios'!$N$12,IF(U391="Intervalo 2",'[1]Pesos dos Critérios'!$O$12,IF(U391="Intervalo 3",'[1]Pesos dos Critérios'!$P$12,'[1]Pesos dos Critérios'!$Q$12)))</f>
        <v>0.0274470899470899</v>
      </c>
      <c r="AI391" s="5" t="n">
        <f aca="false">IF(AA391="Intervalo 1",'[1]Pesos dos Critérios'!$R$12,IF(AA391="Intervalo 2",'[1]Pesos dos Critérios'!$S$12,IF(AA391="Intervalo 3",'[1]Pesos dos Critérios'!$T$12,'[1]Pesos dos Critérios'!$U$12)))</f>
        <v>0.0547619047619048</v>
      </c>
      <c r="AJ391" s="5" t="n">
        <f aca="false">SUM(AB391:AI391)</f>
        <v>0.221750302925166</v>
      </c>
      <c r="AK391" s="5" t="n">
        <v>390</v>
      </c>
      <c r="AM391" s="1" t="s">
        <v>96</v>
      </c>
    </row>
    <row r="392" customFormat="false" ht="13.8" hidden="false" customHeight="false" outlineLevel="0" collapsed="false">
      <c r="A392" s="7" t="n">
        <v>2013</v>
      </c>
      <c r="B392" s="7" t="s">
        <v>460</v>
      </c>
      <c r="C392" s="8" t="s">
        <v>461</v>
      </c>
      <c r="D392" s="7" t="s">
        <v>154</v>
      </c>
      <c r="E392" s="7" t="s">
        <v>225</v>
      </c>
      <c r="F392" s="7" t="s">
        <v>477</v>
      </c>
      <c r="G392" s="7" t="s">
        <v>224</v>
      </c>
      <c r="H392" s="9" t="n">
        <v>2</v>
      </c>
      <c r="I392" s="7" t="s">
        <v>44</v>
      </c>
      <c r="J392" s="8" t="s">
        <v>45</v>
      </c>
      <c r="K392" s="10" t="s">
        <v>46</v>
      </c>
      <c r="L392" s="10" t="s">
        <v>47</v>
      </c>
      <c r="M392" s="10" t="s">
        <v>48</v>
      </c>
      <c r="N392" s="10" t="n">
        <v>0.037</v>
      </c>
      <c r="O392" s="9" t="s">
        <v>50</v>
      </c>
      <c r="P392" s="11" t="n">
        <v>0.46</v>
      </c>
      <c r="Q392" s="8" t="s">
        <v>58</v>
      </c>
      <c r="R392" s="11" t="n">
        <v>0.044</v>
      </c>
      <c r="S392" s="8" t="s">
        <v>58</v>
      </c>
      <c r="T392" s="11" t="n">
        <v>157</v>
      </c>
      <c r="U392" s="8" t="s">
        <v>58</v>
      </c>
      <c r="V392" s="11" t="n">
        <v>5.18</v>
      </c>
      <c r="W392" s="11" t="n">
        <v>8.12</v>
      </c>
      <c r="X392" s="11" t="n">
        <v>7.4</v>
      </c>
      <c r="Y392" s="11" t="n">
        <v>11.6</v>
      </c>
      <c r="Z392" s="11" t="n">
        <v>2.53</v>
      </c>
      <c r="AA392" s="8" t="s">
        <v>58</v>
      </c>
      <c r="AB392" s="5" t="n">
        <f aca="false">IF(C392='[1]Pesos dos Critérios'!$V$3,'[1]Pesos dos Critérios'!$V$12,IF(Planilha1!C392='[1]Pesos dos Critérios'!$W$3,'[1]Pesos dos Critérios'!$W$12,IF(Planilha1!C392='[1]Pesos dos Critérios'!$X$3,'[1]Pesos dos Critérios'!$X$12,IF(Planilha1!C392='[1]Pesos dos Critérios'!$Y$3,'[1]Pesos dos Critérios'!$Y$12,'[1]Pesos dos Critérios'!$Z$12))))</f>
        <v>0.0190740740740741</v>
      </c>
      <c r="AC392" s="5" t="n">
        <f aca="false">IF(H392=1,'[1]Pesos dos Critérios'!$AD$12,IF(Planilha1!H392=2,'[1]Pesos dos Critérios'!$AE$12,IF(Planilha1!H392=3,'[1]Pesos dos Critérios'!$AF$12,IF(Planilha1!H392=4,'[1]Pesos dos Critérios'!$AG$12,'[1]Pesos dos Critérios'!$AH$12))))</f>
        <v>0.0273148148148148</v>
      </c>
      <c r="AD392" s="5" t="n">
        <f aca="false">IF(J392='[1]Pesos dos Critérios'!$AA$3,'[1]Pesos dos Critérios'!$AA$12,IF(Planilha1!J392='[1]Pesos dos Critérios'!$AB$3,'[1]Pesos dos Critérios'!$AB$12,'[1]Pesos dos Critérios'!$AC$12))</f>
        <v>0.037037037037037</v>
      </c>
      <c r="AE392" s="5" t="n">
        <f aca="false">IF(O392="Intervalo 1",'[1]Pesos dos Critérios'!$J$12,IF(Planilha1!O392="Intervalo 2",'[1]Pesos dos Critérios'!$K$12,IF(Planilha1!O392="Intervalo 3",'[1]Pesos dos Critérios'!$L$12,'[1]Pesos dos Critérios'!$M$12)))</f>
        <v>0.0120314253647587</v>
      </c>
      <c r="AF392" s="5" t="n">
        <f aca="false">IF(Q392="Intervalo 1",'[1]Pesos dos Critérios'!$B$12,IF(Q392="Intervalo 2",'[1]Pesos dos Critérios'!$C$12,IF(Q392="Intervalo 3",'[1]Pesos dos Critérios'!$D$12,'[1]Pesos dos Critérios'!$E$12)))</f>
        <v>0.0213326341741642</v>
      </c>
      <c r="AG392" s="5" t="n">
        <f aca="false">IF(S392="Intervalo 1",'[1]Pesos dos Critérios'!$F$12,IF(S392="Intervalo 2",'[1]Pesos dos Critérios'!$G$12,IF(S392="Intervalo 3",'[1]Pesos dos Critérios'!$H$12,'[1]Pesos dos Critérios'!$I$12)))</f>
        <v>0.0227513227513227</v>
      </c>
      <c r="AH392" s="5" t="n">
        <f aca="false">IF(U392="Intervalo 1",'[1]Pesos dos Critérios'!$N$12,IF(U392="Intervalo 2",'[1]Pesos dos Critérios'!$O$12,IF(U392="Intervalo 3",'[1]Pesos dos Critérios'!$P$12,'[1]Pesos dos Critérios'!$Q$12)))</f>
        <v>0.0274470899470899</v>
      </c>
      <c r="AI392" s="5" t="n">
        <f aca="false">IF(AA392="Intervalo 1",'[1]Pesos dos Critérios'!$R$12,IF(AA392="Intervalo 2",'[1]Pesos dos Critérios'!$S$12,IF(AA392="Intervalo 3",'[1]Pesos dos Critérios'!$T$12,'[1]Pesos dos Critérios'!$U$12)))</f>
        <v>0.0547619047619048</v>
      </c>
      <c r="AJ392" s="5" t="n">
        <f aca="false">SUM(AB392:AI392)</f>
        <v>0.221750302925166</v>
      </c>
      <c r="AK392" s="5" t="n">
        <v>391</v>
      </c>
      <c r="AM392" s="1" t="s">
        <v>96</v>
      </c>
    </row>
    <row r="393" customFormat="false" ht="13.8" hidden="false" customHeight="false" outlineLevel="0" collapsed="false">
      <c r="A393" s="7" t="n">
        <v>2013</v>
      </c>
      <c r="B393" s="7" t="s">
        <v>460</v>
      </c>
      <c r="C393" s="8" t="s">
        <v>461</v>
      </c>
      <c r="D393" s="7" t="s">
        <v>154</v>
      </c>
      <c r="E393" s="7" t="s">
        <v>225</v>
      </c>
      <c r="F393" s="7" t="s">
        <v>478</v>
      </c>
      <c r="G393" s="7" t="s">
        <v>224</v>
      </c>
      <c r="H393" s="9" t="n">
        <v>2</v>
      </c>
      <c r="I393" s="7" t="s">
        <v>44</v>
      </c>
      <c r="J393" s="8" t="s">
        <v>45</v>
      </c>
      <c r="K393" s="10" t="s">
        <v>46</v>
      </c>
      <c r="L393" s="10" t="s">
        <v>47</v>
      </c>
      <c r="M393" s="10" t="s">
        <v>48</v>
      </c>
      <c r="N393" s="10" t="n">
        <v>0.037</v>
      </c>
      <c r="O393" s="9" t="s">
        <v>50</v>
      </c>
      <c r="P393" s="11" t="n">
        <v>0.46</v>
      </c>
      <c r="Q393" s="8" t="s">
        <v>58</v>
      </c>
      <c r="R393" s="11" t="n">
        <v>0.044</v>
      </c>
      <c r="S393" s="8" t="s">
        <v>58</v>
      </c>
      <c r="T393" s="11" t="n">
        <v>157</v>
      </c>
      <c r="U393" s="8" t="s">
        <v>58</v>
      </c>
      <c r="V393" s="11" t="n">
        <v>5.18</v>
      </c>
      <c r="W393" s="11" t="n">
        <v>8.12</v>
      </c>
      <c r="X393" s="11" t="n">
        <v>7.4</v>
      </c>
      <c r="Y393" s="11" t="n">
        <v>11.6</v>
      </c>
      <c r="Z393" s="11" t="n">
        <v>2.53</v>
      </c>
      <c r="AA393" s="8" t="s">
        <v>58</v>
      </c>
      <c r="AB393" s="5" t="n">
        <f aca="false">IF(C393='[1]Pesos dos Critérios'!$V$3,'[1]Pesos dos Critérios'!$V$12,IF(Planilha1!C393='[1]Pesos dos Critérios'!$W$3,'[1]Pesos dos Critérios'!$W$12,IF(Planilha1!C393='[1]Pesos dos Critérios'!$X$3,'[1]Pesos dos Critérios'!$X$12,IF(Planilha1!C393='[1]Pesos dos Critérios'!$Y$3,'[1]Pesos dos Critérios'!$Y$12,'[1]Pesos dos Critérios'!$Z$12))))</f>
        <v>0.0190740740740741</v>
      </c>
      <c r="AC393" s="5" t="n">
        <f aca="false">IF(H393=1,'[1]Pesos dos Critérios'!$AD$12,IF(Planilha1!H393=2,'[1]Pesos dos Critérios'!$AE$12,IF(Planilha1!H393=3,'[1]Pesos dos Critérios'!$AF$12,IF(Planilha1!H393=4,'[1]Pesos dos Critérios'!$AG$12,'[1]Pesos dos Critérios'!$AH$12))))</f>
        <v>0.0273148148148148</v>
      </c>
      <c r="AD393" s="5" t="n">
        <f aca="false">IF(J393='[1]Pesos dos Critérios'!$AA$3,'[1]Pesos dos Critérios'!$AA$12,IF(Planilha1!J393='[1]Pesos dos Critérios'!$AB$3,'[1]Pesos dos Critérios'!$AB$12,'[1]Pesos dos Critérios'!$AC$12))</f>
        <v>0.037037037037037</v>
      </c>
      <c r="AE393" s="5" t="n">
        <f aca="false">IF(O393="Intervalo 1",'[1]Pesos dos Critérios'!$J$12,IF(Planilha1!O393="Intervalo 2",'[1]Pesos dos Critérios'!$K$12,IF(Planilha1!O393="Intervalo 3",'[1]Pesos dos Critérios'!$L$12,'[1]Pesos dos Critérios'!$M$12)))</f>
        <v>0.0120314253647587</v>
      </c>
      <c r="AF393" s="5" t="n">
        <f aca="false">IF(Q393="Intervalo 1",'[1]Pesos dos Critérios'!$B$12,IF(Q393="Intervalo 2",'[1]Pesos dos Critérios'!$C$12,IF(Q393="Intervalo 3",'[1]Pesos dos Critérios'!$D$12,'[1]Pesos dos Critérios'!$E$12)))</f>
        <v>0.0213326341741642</v>
      </c>
      <c r="AG393" s="5" t="n">
        <f aca="false">IF(S393="Intervalo 1",'[1]Pesos dos Critérios'!$F$12,IF(S393="Intervalo 2",'[1]Pesos dos Critérios'!$G$12,IF(S393="Intervalo 3",'[1]Pesos dos Critérios'!$H$12,'[1]Pesos dos Critérios'!$I$12)))</f>
        <v>0.0227513227513227</v>
      </c>
      <c r="AH393" s="5" t="n">
        <f aca="false">IF(U393="Intervalo 1",'[1]Pesos dos Critérios'!$N$12,IF(U393="Intervalo 2",'[1]Pesos dos Critérios'!$O$12,IF(U393="Intervalo 3",'[1]Pesos dos Critérios'!$P$12,'[1]Pesos dos Critérios'!$Q$12)))</f>
        <v>0.0274470899470899</v>
      </c>
      <c r="AI393" s="5" t="n">
        <f aca="false">IF(AA393="Intervalo 1",'[1]Pesos dos Critérios'!$R$12,IF(AA393="Intervalo 2",'[1]Pesos dos Critérios'!$S$12,IF(AA393="Intervalo 3",'[1]Pesos dos Critérios'!$T$12,'[1]Pesos dos Critérios'!$U$12)))</f>
        <v>0.0547619047619048</v>
      </c>
      <c r="AJ393" s="5" t="n">
        <f aca="false">SUM(AB393:AI393)</f>
        <v>0.221750302925166</v>
      </c>
      <c r="AK393" s="5" t="n">
        <v>392</v>
      </c>
      <c r="AM393" s="1" t="s">
        <v>96</v>
      </c>
    </row>
    <row r="394" customFormat="false" ht="13.8" hidden="false" customHeight="false" outlineLevel="0" collapsed="false">
      <c r="A394" s="7" t="n">
        <v>2013</v>
      </c>
      <c r="B394" s="7" t="s">
        <v>460</v>
      </c>
      <c r="C394" s="8" t="s">
        <v>461</v>
      </c>
      <c r="D394" s="7" t="s">
        <v>181</v>
      </c>
      <c r="E394" s="7" t="s">
        <v>479</v>
      </c>
      <c r="F394" s="7" t="s">
        <v>480</v>
      </c>
      <c r="G394" s="7" t="s">
        <v>73</v>
      </c>
      <c r="H394" s="9" t="n">
        <v>1</v>
      </c>
      <c r="I394" s="7" t="s">
        <v>481</v>
      </c>
      <c r="J394" s="8" t="s">
        <v>86</v>
      </c>
      <c r="K394" s="10" t="s">
        <v>65</v>
      </c>
      <c r="L394" s="10" t="s">
        <v>66</v>
      </c>
      <c r="M394" s="10" t="s">
        <v>56</v>
      </c>
      <c r="N394" s="10" t="n">
        <v>0.02</v>
      </c>
      <c r="O394" s="9" t="s">
        <v>49</v>
      </c>
      <c r="P394" s="11" t="n">
        <v>0.3</v>
      </c>
      <c r="Q394" s="8" t="s">
        <v>57</v>
      </c>
      <c r="R394" s="11" t="n">
        <v>0.059</v>
      </c>
      <c r="S394" s="8" t="s">
        <v>50</v>
      </c>
      <c r="T394" s="11" t="n">
        <v>157</v>
      </c>
      <c r="U394" s="8" t="s">
        <v>58</v>
      </c>
      <c r="V394" s="11" t="n">
        <v>5.7</v>
      </c>
      <c r="W394" s="11" t="n">
        <v>6.1</v>
      </c>
      <c r="X394" s="11" t="n">
        <v>8.4</v>
      </c>
      <c r="Y394" s="11" t="n">
        <v>9</v>
      </c>
      <c r="Z394" s="11" t="n">
        <v>2.58</v>
      </c>
      <c r="AA394" s="8" t="s">
        <v>50</v>
      </c>
      <c r="AB394" s="5" t="n">
        <f aca="false">IF(C394='[1]Pesos dos Critérios'!$V$3,'[1]Pesos dos Critérios'!$V$12,IF(Planilha1!C394='[1]Pesos dos Critérios'!$W$3,'[1]Pesos dos Critérios'!$W$12,IF(Planilha1!C394='[1]Pesos dos Critérios'!$X$3,'[1]Pesos dos Critérios'!$X$12,IF(Planilha1!C394='[1]Pesos dos Critérios'!$Y$3,'[1]Pesos dos Critérios'!$Y$12,'[1]Pesos dos Critérios'!$Z$12))))</f>
        <v>0.0190740740740741</v>
      </c>
      <c r="AC394" s="5" t="n">
        <f aca="false">IF(H394=1,'[1]Pesos dos Critérios'!$AD$12,IF(Planilha1!H394=2,'[1]Pesos dos Critérios'!$AE$12,IF(Planilha1!H394=3,'[1]Pesos dos Critérios'!$AF$12,IF(Planilha1!H394=4,'[1]Pesos dos Critérios'!$AG$12,'[1]Pesos dos Critérios'!$AH$12))))</f>
        <v>0.0384259259259259</v>
      </c>
      <c r="AD394" s="5" t="n">
        <f aca="false">IF(J394='[1]Pesos dos Critérios'!$AA$3,'[1]Pesos dos Critérios'!$AA$12,IF(Planilha1!J394='[1]Pesos dos Critérios'!$AB$3,'[1]Pesos dos Critérios'!$AB$12,'[1]Pesos dos Critérios'!$AC$12))</f>
        <v>0.037037037037037</v>
      </c>
      <c r="AE394" s="5" t="n">
        <f aca="false">IF(O394="Intervalo 1",'[1]Pesos dos Critérios'!$J$12,IF(Planilha1!O394="Intervalo 2",'[1]Pesos dos Critérios'!$K$12,IF(Planilha1!O394="Intervalo 3",'[1]Pesos dos Critérios'!$L$12,'[1]Pesos dos Critérios'!$M$12)))</f>
        <v>0.0531762065095399</v>
      </c>
      <c r="AF394" s="5" t="n">
        <f aca="false">IF(Q394="Intervalo 1",'[1]Pesos dos Critérios'!$B$12,IF(Q394="Intervalo 2",'[1]Pesos dos Critérios'!$C$12,IF(Q394="Intervalo 3",'[1]Pesos dos Critérios'!$D$12,'[1]Pesos dos Critérios'!$E$12)))</f>
        <v>0.0236095012051296</v>
      </c>
      <c r="AG394" s="5" t="n">
        <f aca="false">IF(S394="Intervalo 1",'[1]Pesos dos Critérios'!$F$12,IF(S394="Intervalo 2",'[1]Pesos dos Critérios'!$G$12,IF(S394="Intervalo 3",'[1]Pesos dos Critérios'!$H$12,'[1]Pesos dos Critérios'!$I$12)))</f>
        <v>0.0187830687830688</v>
      </c>
      <c r="AH394" s="5" t="n">
        <f aca="false">IF(U394="Intervalo 1",'[1]Pesos dos Critérios'!$N$12,IF(U394="Intervalo 2",'[1]Pesos dos Critérios'!$O$12,IF(U394="Intervalo 3",'[1]Pesos dos Critérios'!$P$12,'[1]Pesos dos Critérios'!$Q$12)))</f>
        <v>0.0274470899470899</v>
      </c>
      <c r="AI394" s="5" t="n">
        <f aca="false">IF(AA394="Intervalo 1",'[1]Pesos dos Critérios'!$R$12,IF(AA394="Intervalo 2",'[1]Pesos dos Critérios'!$S$12,IF(AA394="Intervalo 3",'[1]Pesos dos Critérios'!$T$12,'[1]Pesos dos Critérios'!$U$12)))</f>
        <v>0.0468253968253968</v>
      </c>
      <c r="AJ394" s="5" t="n">
        <f aca="false">SUM(AB394:AI394)</f>
        <v>0.264378300307262</v>
      </c>
      <c r="AK394" s="5" t="n">
        <v>393</v>
      </c>
      <c r="AM394" s="1" t="s">
        <v>67</v>
      </c>
    </row>
    <row r="395" customFormat="false" ht="13.8" hidden="false" customHeight="false" outlineLevel="0" collapsed="false">
      <c r="A395" s="7" t="n">
        <v>2013</v>
      </c>
      <c r="B395" s="7" t="s">
        <v>482</v>
      </c>
      <c r="C395" s="8" t="s">
        <v>461</v>
      </c>
      <c r="D395" s="7" t="s">
        <v>462</v>
      </c>
      <c r="E395" s="7" t="s">
        <v>463</v>
      </c>
      <c r="F395" s="7" t="s">
        <v>483</v>
      </c>
      <c r="G395" s="7" t="s">
        <v>64</v>
      </c>
      <c r="H395" s="9" t="n">
        <v>1</v>
      </c>
      <c r="I395" s="7" t="s">
        <v>44</v>
      </c>
      <c r="J395" s="8" t="s">
        <v>45</v>
      </c>
      <c r="K395" s="10" t="s">
        <v>65</v>
      </c>
      <c r="L395" s="10" t="s">
        <v>66</v>
      </c>
      <c r="M395" s="10" t="s">
        <v>48</v>
      </c>
      <c r="N395" s="10" t="n">
        <v>0.023</v>
      </c>
      <c r="O395" s="9" t="s">
        <v>57</v>
      </c>
      <c r="P395" s="11" t="n">
        <v>0.248</v>
      </c>
      <c r="Q395" s="8" t="s">
        <v>49</v>
      </c>
      <c r="R395" s="11" t="n">
        <v>0.016</v>
      </c>
      <c r="S395" s="8" t="s">
        <v>49</v>
      </c>
      <c r="T395" s="11" t="n">
        <v>158</v>
      </c>
      <c r="U395" s="8" t="s">
        <v>50</v>
      </c>
      <c r="V395" s="11" t="n">
        <v>6.02</v>
      </c>
      <c r="W395" s="11" t="n">
        <v>6.02</v>
      </c>
      <c r="X395" s="11" t="n">
        <v>8.6</v>
      </c>
      <c r="Y395" s="11" t="n">
        <v>8.6</v>
      </c>
      <c r="Z395" s="11" t="n">
        <v>2.57</v>
      </c>
      <c r="AA395" s="8" t="s">
        <v>50</v>
      </c>
      <c r="AB395" s="5" t="n">
        <f aca="false">IF(C395='[1]Pesos dos Critérios'!$V$3,'[1]Pesos dos Critérios'!$V$12,IF(Planilha1!C395='[1]Pesos dos Critérios'!$W$3,'[1]Pesos dos Critérios'!$W$12,IF(Planilha1!C395='[1]Pesos dos Critérios'!$X$3,'[1]Pesos dos Critérios'!$X$12,IF(Planilha1!C395='[1]Pesos dos Critérios'!$Y$3,'[1]Pesos dos Critérios'!$Y$12,'[1]Pesos dos Critérios'!$Z$12))))</f>
        <v>0.0190740740740741</v>
      </c>
      <c r="AC395" s="5" t="n">
        <f aca="false">IF(H395=1,'[1]Pesos dos Critérios'!$AD$12,IF(Planilha1!H395=2,'[1]Pesos dos Critérios'!$AE$12,IF(Planilha1!H395=3,'[1]Pesos dos Critérios'!$AF$12,IF(Planilha1!H395=4,'[1]Pesos dos Critérios'!$AG$12,'[1]Pesos dos Critérios'!$AH$12))))</f>
        <v>0.0384259259259259</v>
      </c>
      <c r="AD395" s="5" t="n">
        <f aca="false">IF(J395='[1]Pesos dos Critérios'!$AA$3,'[1]Pesos dos Critérios'!$AA$12,IF(Planilha1!J395='[1]Pesos dos Critérios'!$AB$3,'[1]Pesos dos Critérios'!$AB$12,'[1]Pesos dos Critérios'!$AC$12))</f>
        <v>0.037037037037037</v>
      </c>
      <c r="AE395" s="5" t="n">
        <f aca="false">IF(O395="Intervalo 1",'[1]Pesos dos Critérios'!$J$12,IF(Planilha1!O395="Intervalo 2",'[1]Pesos dos Critérios'!$K$12,IF(Planilha1!O395="Intervalo 3",'[1]Pesos dos Critérios'!$L$12,'[1]Pesos dos Critérios'!$M$12)))</f>
        <v>0.0240628507295174</v>
      </c>
      <c r="AF395" s="5" t="n">
        <f aca="false">IF(Q395="Intervalo 1",'[1]Pesos dos Critérios'!$B$12,IF(Q395="Intervalo 2",'[1]Pesos dos Critérios'!$C$12,IF(Q395="Intervalo 3",'[1]Pesos dos Critérios'!$D$12,'[1]Pesos dos Critérios'!$E$12)))</f>
        <v>0.0550472852385421</v>
      </c>
      <c r="AG395" s="5" t="n">
        <f aca="false">IF(S395="Intervalo 1",'[1]Pesos dos Critérios'!$F$12,IF(S395="Intervalo 2",'[1]Pesos dos Critérios'!$G$12,IF(S395="Intervalo 3",'[1]Pesos dos Critérios'!$H$12,'[1]Pesos dos Critérios'!$I$12)))</f>
        <v>0.0375661375661376</v>
      </c>
      <c r="AH395" s="5" t="n">
        <f aca="false">IF(U395="Intervalo 1",'[1]Pesos dos Critérios'!$N$12,IF(U395="Intervalo 2",'[1]Pesos dos Critérios'!$O$12,IF(U395="Intervalo 3",'[1]Pesos dos Critérios'!$P$12,'[1]Pesos dos Critérios'!$Q$12)))</f>
        <v>0.019510582010582</v>
      </c>
      <c r="AI395" s="5" t="n">
        <f aca="false">IF(AA395="Intervalo 1",'[1]Pesos dos Critérios'!$R$12,IF(AA395="Intervalo 2",'[1]Pesos dos Critérios'!$S$12,IF(AA395="Intervalo 3",'[1]Pesos dos Critérios'!$T$12,'[1]Pesos dos Critérios'!$U$12)))</f>
        <v>0.0468253968253968</v>
      </c>
      <c r="AJ395" s="5" t="n">
        <f aca="false">SUM(AB395:AI395)</f>
        <v>0.277549289407213</v>
      </c>
      <c r="AK395" s="5" t="n">
        <v>394</v>
      </c>
      <c r="AM395" s="1" t="s">
        <v>67</v>
      </c>
    </row>
    <row r="396" customFormat="false" ht="13.8" hidden="false" customHeight="false" outlineLevel="0" collapsed="false">
      <c r="A396" s="7" t="n">
        <v>2013</v>
      </c>
      <c r="B396" s="7" t="s">
        <v>482</v>
      </c>
      <c r="C396" s="8" t="s">
        <v>461</v>
      </c>
      <c r="D396" s="7" t="s">
        <v>462</v>
      </c>
      <c r="E396" s="7" t="s">
        <v>463</v>
      </c>
      <c r="F396" s="7" t="s">
        <v>484</v>
      </c>
      <c r="G396" s="7" t="s">
        <v>64</v>
      </c>
      <c r="H396" s="9" t="n">
        <v>1</v>
      </c>
      <c r="I396" s="7" t="s">
        <v>44</v>
      </c>
      <c r="J396" s="8" t="s">
        <v>45</v>
      </c>
      <c r="K396" s="10" t="s">
        <v>46</v>
      </c>
      <c r="L396" s="10" t="s">
        <v>66</v>
      </c>
      <c r="M396" s="10" t="s">
        <v>48</v>
      </c>
      <c r="N396" s="10" t="n">
        <v>0.023</v>
      </c>
      <c r="O396" s="9" t="s">
        <v>57</v>
      </c>
      <c r="P396" s="11" t="n">
        <v>0.248</v>
      </c>
      <c r="Q396" s="8" t="s">
        <v>49</v>
      </c>
      <c r="R396" s="11" t="n">
        <v>0.016</v>
      </c>
      <c r="S396" s="8" t="s">
        <v>49</v>
      </c>
      <c r="T396" s="11" t="n">
        <v>164</v>
      </c>
      <c r="U396" s="8" t="s">
        <v>50</v>
      </c>
      <c r="V396" s="11" t="n">
        <v>5.74</v>
      </c>
      <c r="W396" s="11" t="n">
        <v>5.88</v>
      </c>
      <c r="X396" s="11" t="n">
        <v>8.2</v>
      </c>
      <c r="Y396" s="11" t="n">
        <v>8.4</v>
      </c>
      <c r="Z396" s="11" t="n">
        <v>2.66</v>
      </c>
      <c r="AA396" s="8" t="s">
        <v>50</v>
      </c>
      <c r="AB396" s="5" t="n">
        <f aca="false">IF(C396='[1]Pesos dos Critérios'!$V$3,'[1]Pesos dos Critérios'!$V$12,IF(Planilha1!C396='[1]Pesos dos Critérios'!$W$3,'[1]Pesos dos Critérios'!$W$12,IF(Planilha1!C396='[1]Pesos dos Critérios'!$X$3,'[1]Pesos dos Critérios'!$X$12,IF(Planilha1!C396='[1]Pesos dos Critérios'!$Y$3,'[1]Pesos dos Critérios'!$Y$12,'[1]Pesos dos Critérios'!$Z$12))))</f>
        <v>0.0190740740740741</v>
      </c>
      <c r="AC396" s="5" t="n">
        <f aca="false">IF(H396=1,'[1]Pesos dos Critérios'!$AD$12,IF(Planilha1!H396=2,'[1]Pesos dos Critérios'!$AE$12,IF(Planilha1!H396=3,'[1]Pesos dos Critérios'!$AF$12,IF(Planilha1!H396=4,'[1]Pesos dos Critérios'!$AG$12,'[1]Pesos dos Critérios'!$AH$12))))</f>
        <v>0.0384259259259259</v>
      </c>
      <c r="AD396" s="5" t="n">
        <f aca="false">IF(J396='[1]Pesos dos Critérios'!$AA$3,'[1]Pesos dos Critérios'!$AA$12,IF(Planilha1!J396='[1]Pesos dos Critérios'!$AB$3,'[1]Pesos dos Critérios'!$AB$12,'[1]Pesos dos Critérios'!$AC$12))</f>
        <v>0.037037037037037</v>
      </c>
      <c r="AE396" s="5" t="n">
        <f aca="false">IF(O396="Intervalo 1",'[1]Pesos dos Critérios'!$J$12,IF(Planilha1!O396="Intervalo 2",'[1]Pesos dos Critérios'!$K$12,IF(Planilha1!O396="Intervalo 3",'[1]Pesos dos Critérios'!$L$12,'[1]Pesos dos Critérios'!$M$12)))</f>
        <v>0.0240628507295174</v>
      </c>
      <c r="AF396" s="5" t="n">
        <f aca="false">IF(Q396="Intervalo 1",'[1]Pesos dos Critérios'!$B$12,IF(Q396="Intervalo 2",'[1]Pesos dos Critérios'!$C$12,IF(Q396="Intervalo 3",'[1]Pesos dos Critérios'!$D$12,'[1]Pesos dos Critérios'!$E$12)))</f>
        <v>0.0550472852385421</v>
      </c>
      <c r="AG396" s="5" t="n">
        <f aca="false">IF(S396="Intervalo 1",'[1]Pesos dos Critérios'!$F$12,IF(S396="Intervalo 2",'[1]Pesos dos Critérios'!$G$12,IF(S396="Intervalo 3",'[1]Pesos dos Critérios'!$H$12,'[1]Pesos dos Critérios'!$I$12)))</f>
        <v>0.0375661375661376</v>
      </c>
      <c r="AH396" s="5" t="n">
        <f aca="false">IF(U396="Intervalo 1",'[1]Pesos dos Critérios'!$N$12,IF(U396="Intervalo 2",'[1]Pesos dos Critérios'!$O$12,IF(U396="Intervalo 3",'[1]Pesos dos Critérios'!$P$12,'[1]Pesos dos Critérios'!$Q$12)))</f>
        <v>0.019510582010582</v>
      </c>
      <c r="AI396" s="5" t="n">
        <f aca="false">IF(AA396="Intervalo 1",'[1]Pesos dos Critérios'!$R$12,IF(AA396="Intervalo 2",'[1]Pesos dos Critérios'!$S$12,IF(AA396="Intervalo 3",'[1]Pesos dos Critérios'!$T$12,'[1]Pesos dos Critérios'!$U$12)))</f>
        <v>0.0468253968253968</v>
      </c>
      <c r="AJ396" s="5" t="n">
        <f aca="false">SUM(AB396:AI396)</f>
        <v>0.277549289407213</v>
      </c>
      <c r="AK396" s="5" t="n">
        <v>395</v>
      </c>
      <c r="AM396" s="1" t="s">
        <v>67</v>
      </c>
    </row>
    <row r="397" customFormat="false" ht="13.8" hidden="false" customHeight="false" outlineLevel="0" collapsed="false">
      <c r="A397" s="7" t="n">
        <v>2013</v>
      </c>
      <c r="B397" s="7" t="s">
        <v>482</v>
      </c>
      <c r="C397" s="8" t="s">
        <v>461</v>
      </c>
      <c r="D397" s="7" t="s">
        <v>462</v>
      </c>
      <c r="E397" s="7" t="s">
        <v>463</v>
      </c>
      <c r="F397" s="7" t="s">
        <v>485</v>
      </c>
      <c r="G397" s="7" t="s">
        <v>64</v>
      </c>
      <c r="H397" s="9" t="n">
        <v>1</v>
      </c>
      <c r="I397" s="7" t="s">
        <v>44</v>
      </c>
      <c r="J397" s="8" t="s">
        <v>45</v>
      </c>
      <c r="K397" s="10" t="s">
        <v>65</v>
      </c>
      <c r="L397" s="10" t="s">
        <v>66</v>
      </c>
      <c r="M397" s="10" t="s">
        <v>48</v>
      </c>
      <c r="N397" s="10" t="n">
        <v>0.023</v>
      </c>
      <c r="O397" s="9" t="s">
        <v>57</v>
      </c>
      <c r="P397" s="11" t="n">
        <v>0.248</v>
      </c>
      <c r="Q397" s="8" t="s">
        <v>49</v>
      </c>
      <c r="R397" s="11" t="n">
        <v>0.016</v>
      </c>
      <c r="S397" s="8" t="s">
        <v>49</v>
      </c>
      <c r="T397" s="11" t="n">
        <v>151</v>
      </c>
      <c r="U397" s="8" t="s">
        <v>58</v>
      </c>
      <c r="V397" s="11" t="n">
        <v>6.23</v>
      </c>
      <c r="W397" s="11" t="n">
        <v>6.3</v>
      </c>
      <c r="X397" s="11" t="n">
        <v>8.9</v>
      </c>
      <c r="Y397" s="11" t="n">
        <v>9</v>
      </c>
      <c r="Z397" s="11" t="n">
        <v>2.46</v>
      </c>
      <c r="AA397" s="8" t="s">
        <v>58</v>
      </c>
      <c r="AB397" s="5" t="n">
        <f aca="false">IF(C397='[1]Pesos dos Critérios'!$V$3,'[1]Pesos dos Critérios'!$V$12,IF(Planilha1!C397='[1]Pesos dos Critérios'!$W$3,'[1]Pesos dos Critérios'!$W$12,IF(Planilha1!C397='[1]Pesos dos Critérios'!$X$3,'[1]Pesos dos Critérios'!$X$12,IF(Planilha1!C397='[1]Pesos dos Critérios'!$Y$3,'[1]Pesos dos Critérios'!$Y$12,'[1]Pesos dos Critérios'!$Z$12))))</f>
        <v>0.0190740740740741</v>
      </c>
      <c r="AC397" s="5" t="n">
        <f aca="false">IF(H397=1,'[1]Pesos dos Critérios'!$AD$12,IF(Planilha1!H397=2,'[1]Pesos dos Critérios'!$AE$12,IF(Planilha1!H397=3,'[1]Pesos dos Critérios'!$AF$12,IF(Planilha1!H397=4,'[1]Pesos dos Critérios'!$AG$12,'[1]Pesos dos Critérios'!$AH$12))))</f>
        <v>0.0384259259259259</v>
      </c>
      <c r="AD397" s="5" t="n">
        <f aca="false">IF(J397='[1]Pesos dos Critérios'!$AA$3,'[1]Pesos dos Critérios'!$AA$12,IF(Planilha1!J397='[1]Pesos dos Critérios'!$AB$3,'[1]Pesos dos Critérios'!$AB$12,'[1]Pesos dos Critérios'!$AC$12))</f>
        <v>0.037037037037037</v>
      </c>
      <c r="AE397" s="5" t="n">
        <f aca="false">IF(O397="Intervalo 1",'[1]Pesos dos Critérios'!$J$12,IF(Planilha1!O397="Intervalo 2",'[1]Pesos dos Critérios'!$K$12,IF(Planilha1!O397="Intervalo 3",'[1]Pesos dos Critérios'!$L$12,'[1]Pesos dos Critérios'!$M$12)))</f>
        <v>0.0240628507295174</v>
      </c>
      <c r="AF397" s="5" t="n">
        <f aca="false">IF(Q397="Intervalo 1",'[1]Pesos dos Critérios'!$B$12,IF(Q397="Intervalo 2",'[1]Pesos dos Critérios'!$C$12,IF(Q397="Intervalo 3",'[1]Pesos dos Critérios'!$D$12,'[1]Pesos dos Critérios'!$E$12)))</f>
        <v>0.0550472852385421</v>
      </c>
      <c r="AG397" s="5" t="n">
        <f aca="false">IF(S397="Intervalo 1",'[1]Pesos dos Critérios'!$F$12,IF(S397="Intervalo 2",'[1]Pesos dos Critérios'!$G$12,IF(S397="Intervalo 3",'[1]Pesos dos Critérios'!$H$12,'[1]Pesos dos Critérios'!$I$12)))</f>
        <v>0.0375661375661376</v>
      </c>
      <c r="AH397" s="5" t="n">
        <f aca="false">IF(U397="Intervalo 1",'[1]Pesos dos Critérios'!$N$12,IF(U397="Intervalo 2",'[1]Pesos dos Critérios'!$O$12,IF(U397="Intervalo 3",'[1]Pesos dos Critérios'!$P$12,'[1]Pesos dos Critérios'!$Q$12)))</f>
        <v>0.0274470899470899</v>
      </c>
      <c r="AI397" s="5" t="n">
        <f aca="false">IF(AA397="Intervalo 1",'[1]Pesos dos Critérios'!$R$12,IF(AA397="Intervalo 2",'[1]Pesos dos Critérios'!$S$12,IF(AA397="Intervalo 3",'[1]Pesos dos Critérios'!$T$12,'[1]Pesos dos Critérios'!$U$12)))</f>
        <v>0.0547619047619048</v>
      </c>
      <c r="AJ397" s="5" t="n">
        <f aca="false">SUM(AB397:AI397)</f>
        <v>0.293422305280229</v>
      </c>
      <c r="AK397" s="5" t="n">
        <v>396</v>
      </c>
      <c r="AM397" s="1" t="s">
        <v>52</v>
      </c>
    </row>
    <row r="398" customFormat="false" ht="13.8" hidden="false" customHeight="false" outlineLevel="0" collapsed="false">
      <c r="A398" s="7" t="n">
        <v>2013</v>
      </c>
      <c r="B398" s="7" t="s">
        <v>482</v>
      </c>
      <c r="C398" s="8" t="s">
        <v>461</v>
      </c>
      <c r="D398" s="7" t="s">
        <v>61</v>
      </c>
      <c r="E398" s="7" t="s">
        <v>386</v>
      </c>
      <c r="F398" s="7" t="s">
        <v>486</v>
      </c>
      <c r="G398" s="7" t="s">
        <v>73</v>
      </c>
      <c r="H398" s="9" t="n">
        <v>1</v>
      </c>
      <c r="I398" s="7" t="s">
        <v>44</v>
      </c>
      <c r="J398" s="8" t="s">
        <v>45</v>
      </c>
      <c r="K398" s="10" t="s">
        <v>65</v>
      </c>
      <c r="L398" s="10" t="s">
        <v>66</v>
      </c>
      <c r="M398" s="10" t="s">
        <v>56</v>
      </c>
      <c r="N398" s="10" t="n">
        <v>0.027</v>
      </c>
      <c r="O398" s="9" t="s">
        <v>58</v>
      </c>
      <c r="P398" s="11" t="n">
        <v>0.334</v>
      </c>
      <c r="Q398" s="8" t="s">
        <v>57</v>
      </c>
      <c r="R398" s="11" t="n">
        <v>0.052</v>
      </c>
      <c r="S398" s="8" t="s">
        <v>50</v>
      </c>
      <c r="T398" s="11" t="n">
        <v>151</v>
      </c>
      <c r="U398" s="8" t="s">
        <v>58</v>
      </c>
      <c r="V398" s="11" t="n">
        <v>5.9</v>
      </c>
      <c r="W398" s="11" t="n">
        <v>6.4</v>
      </c>
      <c r="X398" s="11" t="n">
        <v>8.6</v>
      </c>
      <c r="Y398" s="11" t="n">
        <v>9.5</v>
      </c>
      <c r="Z398" s="11" t="n">
        <v>2.48</v>
      </c>
      <c r="AA398" s="8" t="s">
        <v>58</v>
      </c>
      <c r="AB398" s="5" t="n">
        <f aca="false">IF(C398='[1]Pesos dos Critérios'!$V$3,'[1]Pesos dos Critérios'!$V$12,IF(Planilha1!C398='[1]Pesos dos Critérios'!$W$3,'[1]Pesos dos Critérios'!$W$12,IF(Planilha1!C398='[1]Pesos dos Critérios'!$X$3,'[1]Pesos dos Critérios'!$X$12,IF(Planilha1!C398='[1]Pesos dos Critérios'!$Y$3,'[1]Pesos dos Critérios'!$Y$12,'[1]Pesos dos Critérios'!$Z$12))))</f>
        <v>0.0190740740740741</v>
      </c>
      <c r="AC398" s="5" t="n">
        <f aca="false">IF(H398=1,'[1]Pesos dos Critérios'!$AD$12,IF(Planilha1!H398=2,'[1]Pesos dos Critérios'!$AE$12,IF(Planilha1!H398=3,'[1]Pesos dos Critérios'!$AF$12,IF(Planilha1!H398=4,'[1]Pesos dos Critérios'!$AG$12,'[1]Pesos dos Critérios'!$AH$12))))</f>
        <v>0.0384259259259259</v>
      </c>
      <c r="AD398" s="5" t="n">
        <f aca="false">IF(J398='[1]Pesos dos Critérios'!$AA$3,'[1]Pesos dos Critérios'!$AA$12,IF(Planilha1!J398='[1]Pesos dos Critérios'!$AB$3,'[1]Pesos dos Critérios'!$AB$12,'[1]Pesos dos Critérios'!$AC$12))</f>
        <v>0.037037037037037</v>
      </c>
      <c r="AE398" s="5" t="n">
        <f aca="false">IF(O398="Intervalo 1",'[1]Pesos dos Critérios'!$J$12,IF(Planilha1!O398="Intervalo 2",'[1]Pesos dos Critérios'!$K$12,IF(Planilha1!O398="Intervalo 3",'[1]Pesos dos Critérios'!$L$12,'[1]Pesos dos Critérios'!$M$12)))</f>
        <v>0.0218406285072952</v>
      </c>
      <c r="AF398" s="5" t="n">
        <f aca="false">IF(Q398="Intervalo 1",'[1]Pesos dos Critérios'!$B$12,IF(Q398="Intervalo 2",'[1]Pesos dos Critérios'!$C$12,IF(Q398="Intervalo 3",'[1]Pesos dos Critérios'!$D$12,'[1]Pesos dos Critérios'!$E$12)))</f>
        <v>0.0236095012051296</v>
      </c>
      <c r="AG398" s="5" t="n">
        <f aca="false">IF(S398="Intervalo 1",'[1]Pesos dos Critérios'!$F$12,IF(S398="Intervalo 2",'[1]Pesos dos Critérios'!$G$12,IF(S398="Intervalo 3",'[1]Pesos dos Critérios'!$H$12,'[1]Pesos dos Critérios'!$I$12)))</f>
        <v>0.0187830687830688</v>
      </c>
      <c r="AH398" s="5" t="n">
        <f aca="false">IF(U398="Intervalo 1",'[1]Pesos dos Critérios'!$N$12,IF(U398="Intervalo 2",'[1]Pesos dos Critérios'!$O$12,IF(U398="Intervalo 3",'[1]Pesos dos Critérios'!$P$12,'[1]Pesos dos Critérios'!$Q$12)))</f>
        <v>0.0274470899470899</v>
      </c>
      <c r="AI398" s="5" t="n">
        <f aca="false">IF(AA398="Intervalo 1",'[1]Pesos dos Critérios'!$R$12,IF(AA398="Intervalo 2",'[1]Pesos dos Critérios'!$S$12,IF(AA398="Intervalo 3",'[1]Pesos dos Critérios'!$T$12,'[1]Pesos dos Critérios'!$U$12)))</f>
        <v>0.0547619047619048</v>
      </c>
      <c r="AJ398" s="5" t="n">
        <f aca="false">SUM(AB398:AI398)</f>
        <v>0.240979230241525</v>
      </c>
      <c r="AK398" s="5" t="n">
        <v>397</v>
      </c>
      <c r="AM398" s="1" t="s">
        <v>60</v>
      </c>
    </row>
    <row r="399" customFormat="false" ht="13.8" hidden="false" customHeight="false" outlineLevel="0" collapsed="false">
      <c r="A399" s="7" t="n">
        <v>2013</v>
      </c>
      <c r="B399" s="7" t="s">
        <v>482</v>
      </c>
      <c r="C399" s="8" t="s">
        <v>461</v>
      </c>
      <c r="D399" s="7" t="s">
        <v>61</v>
      </c>
      <c r="E399" s="7" t="s">
        <v>386</v>
      </c>
      <c r="F399" s="7" t="s">
        <v>486</v>
      </c>
      <c r="G399" s="7" t="s">
        <v>234</v>
      </c>
      <c r="H399" s="9" t="n">
        <v>2</v>
      </c>
      <c r="I399" s="7" t="s">
        <v>44</v>
      </c>
      <c r="J399" s="8" t="s">
        <v>45</v>
      </c>
      <c r="K399" s="10" t="s">
        <v>65</v>
      </c>
      <c r="L399" s="10" t="s">
        <v>66</v>
      </c>
      <c r="M399" s="10" t="s">
        <v>56</v>
      </c>
      <c r="N399" s="10" t="n">
        <v>0.027</v>
      </c>
      <c r="O399" s="9" t="s">
        <v>58</v>
      </c>
      <c r="P399" s="11" t="n">
        <v>0.334</v>
      </c>
      <c r="Q399" s="8" t="s">
        <v>57</v>
      </c>
      <c r="R399" s="11" t="n">
        <v>0.052</v>
      </c>
      <c r="S399" s="8" t="s">
        <v>50</v>
      </c>
      <c r="T399" s="11" t="n">
        <v>137</v>
      </c>
      <c r="U399" s="8" t="s">
        <v>58</v>
      </c>
      <c r="V399" s="11" t="n">
        <v>6.4</v>
      </c>
      <c r="W399" s="11" t="n">
        <v>7.1</v>
      </c>
      <c r="X399" s="11" t="n">
        <v>9.5</v>
      </c>
      <c r="Y399" s="11" t="n">
        <v>10.4</v>
      </c>
      <c r="Z399" s="11" t="n">
        <v>2.25</v>
      </c>
      <c r="AA399" s="8" t="s">
        <v>58</v>
      </c>
      <c r="AB399" s="5" t="n">
        <f aca="false">IF(C399='[1]Pesos dos Critérios'!$V$3,'[1]Pesos dos Critérios'!$V$12,IF(Planilha1!C399='[1]Pesos dos Critérios'!$W$3,'[1]Pesos dos Critérios'!$W$12,IF(Planilha1!C399='[1]Pesos dos Critérios'!$X$3,'[1]Pesos dos Critérios'!$X$12,IF(Planilha1!C399='[1]Pesos dos Critérios'!$Y$3,'[1]Pesos dos Critérios'!$Y$12,'[1]Pesos dos Critérios'!$Z$12))))</f>
        <v>0.0190740740740741</v>
      </c>
      <c r="AC399" s="5" t="n">
        <f aca="false">IF(H399=1,'[1]Pesos dos Critérios'!$AD$12,IF(Planilha1!H399=2,'[1]Pesos dos Critérios'!$AE$12,IF(Planilha1!H399=3,'[1]Pesos dos Critérios'!$AF$12,IF(Planilha1!H399=4,'[1]Pesos dos Critérios'!$AG$12,'[1]Pesos dos Critérios'!$AH$12))))</f>
        <v>0.0273148148148148</v>
      </c>
      <c r="AD399" s="5" t="n">
        <f aca="false">IF(J399='[1]Pesos dos Critérios'!$AA$3,'[1]Pesos dos Critérios'!$AA$12,IF(Planilha1!J399='[1]Pesos dos Critérios'!$AB$3,'[1]Pesos dos Critérios'!$AB$12,'[1]Pesos dos Critérios'!$AC$12))</f>
        <v>0.037037037037037</v>
      </c>
      <c r="AE399" s="5" t="n">
        <f aca="false">IF(O399="Intervalo 1",'[1]Pesos dos Critérios'!$J$12,IF(Planilha1!O399="Intervalo 2",'[1]Pesos dos Critérios'!$K$12,IF(Planilha1!O399="Intervalo 3",'[1]Pesos dos Critérios'!$L$12,'[1]Pesos dos Critérios'!$M$12)))</f>
        <v>0.0218406285072952</v>
      </c>
      <c r="AF399" s="5" t="n">
        <f aca="false">IF(Q399="Intervalo 1",'[1]Pesos dos Critérios'!$B$12,IF(Q399="Intervalo 2",'[1]Pesos dos Critérios'!$C$12,IF(Q399="Intervalo 3",'[1]Pesos dos Critérios'!$D$12,'[1]Pesos dos Critérios'!$E$12)))</f>
        <v>0.0236095012051296</v>
      </c>
      <c r="AG399" s="5" t="n">
        <f aca="false">IF(S399="Intervalo 1",'[1]Pesos dos Critérios'!$F$12,IF(S399="Intervalo 2",'[1]Pesos dos Critérios'!$G$12,IF(S399="Intervalo 3",'[1]Pesos dos Critérios'!$H$12,'[1]Pesos dos Critérios'!$I$12)))</f>
        <v>0.0187830687830688</v>
      </c>
      <c r="AH399" s="5" t="n">
        <f aca="false">IF(U399="Intervalo 1",'[1]Pesos dos Critérios'!$N$12,IF(U399="Intervalo 2",'[1]Pesos dos Critérios'!$O$12,IF(U399="Intervalo 3",'[1]Pesos dos Critérios'!$P$12,'[1]Pesos dos Critérios'!$Q$12)))</f>
        <v>0.0274470899470899</v>
      </c>
      <c r="AI399" s="5" t="n">
        <f aca="false">IF(AA399="Intervalo 1",'[1]Pesos dos Critérios'!$R$12,IF(AA399="Intervalo 2",'[1]Pesos dos Critérios'!$S$12,IF(AA399="Intervalo 3",'[1]Pesos dos Critérios'!$T$12,'[1]Pesos dos Critérios'!$U$12)))</f>
        <v>0.0547619047619048</v>
      </c>
      <c r="AJ399" s="5" t="n">
        <f aca="false">SUM(AB399:AI399)</f>
        <v>0.229868119130414</v>
      </c>
      <c r="AK399" s="5" t="n">
        <v>398</v>
      </c>
      <c r="AM399" s="1" t="s">
        <v>96</v>
      </c>
    </row>
    <row r="400" customFormat="false" ht="13.8" hidden="false" customHeight="false" outlineLevel="0" collapsed="false">
      <c r="A400" s="7" t="n">
        <v>2013</v>
      </c>
      <c r="B400" s="7" t="s">
        <v>482</v>
      </c>
      <c r="C400" s="8" t="s">
        <v>461</v>
      </c>
      <c r="D400" s="7" t="s">
        <v>487</v>
      </c>
      <c r="E400" s="7" t="s">
        <v>488</v>
      </c>
      <c r="F400" s="7" t="s">
        <v>353</v>
      </c>
      <c r="G400" s="7" t="s">
        <v>64</v>
      </c>
      <c r="H400" s="9" t="n">
        <v>1</v>
      </c>
      <c r="I400" s="7" t="s">
        <v>44</v>
      </c>
      <c r="J400" s="8" t="s">
        <v>45</v>
      </c>
      <c r="K400" s="10" t="s">
        <v>65</v>
      </c>
      <c r="L400" s="10" t="s">
        <v>66</v>
      </c>
      <c r="M400" s="10" t="s">
        <v>48</v>
      </c>
      <c r="N400" s="10" t="n">
        <v>0.042</v>
      </c>
      <c r="O400" s="9" t="s">
        <v>50</v>
      </c>
      <c r="P400" s="11" t="n">
        <v>0.488</v>
      </c>
      <c r="Q400" s="8" t="s">
        <v>50</v>
      </c>
      <c r="R400" s="11" t="n">
        <v>0.053</v>
      </c>
      <c r="S400" s="8" t="s">
        <v>50</v>
      </c>
      <c r="T400" s="11" t="n">
        <v>150</v>
      </c>
      <c r="U400" s="8" t="s">
        <v>58</v>
      </c>
      <c r="V400" s="11" t="n">
        <v>6.3</v>
      </c>
      <c r="W400" s="11" t="n">
        <v>6.3</v>
      </c>
      <c r="X400" s="11" t="n">
        <v>9</v>
      </c>
      <c r="Y400" s="11" t="n">
        <v>9</v>
      </c>
      <c r="Z400" s="11" t="n">
        <v>2.44</v>
      </c>
      <c r="AA400" s="8" t="s">
        <v>58</v>
      </c>
      <c r="AB400" s="5" t="n">
        <f aca="false">IF(C400='[1]Pesos dos Critérios'!$V$3,'[1]Pesos dos Critérios'!$V$12,IF(Planilha1!C400='[1]Pesos dos Critérios'!$W$3,'[1]Pesos dos Critérios'!$W$12,IF(Planilha1!C400='[1]Pesos dos Critérios'!$X$3,'[1]Pesos dos Critérios'!$X$12,IF(Planilha1!C400='[1]Pesos dos Critérios'!$Y$3,'[1]Pesos dos Critérios'!$Y$12,'[1]Pesos dos Critérios'!$Z$12))))</f>
        <v>0.0190740740740741</v>
      </c>
      <c r="AC400" s="5" t="n">
        <f aca="false">IF(H400=1,'[1]Pesos dos Critérios'!$AD$12,IF(Planilha1!H400=2,'[1]Pesos dos Critérios'!$AE$12,IF(Planilha1!H400=3,'[1]Pesos dos Critérios'!$AF$12,IF(Planilha1!H400=4,'[1]Pesos dos Critérios'!$AG$12,'[1]Pesos dos Critérios'!$AH$12))))</f>
        <v>0.0384259259259259</v>
      </c>
      <c r="AD400" s="5" t="n">
        <f aca="false">IF(J400='[1]Pesos dos Critérios'!$AA$3,'[1]Pesos dos Critérios'!$AA$12,IF(Planilha1!J400='[1]Pesos dos Critérios'!$AB$3,'[1]Pesos dos Critérios'!$AB$12,'[1]Pesos dos Critérios'!$AC$12))</f>
        <v>0.037037037037037</v>
      </c>
      <c r="AE400" s="5" t="n">
        <f aca="false">IF(O400="Intervalo 1",'[1]Pesos dos Critérios'!$J$12,IF(Planilha1!O400="Intervalo 2",'[1]Pesos dos Critérios'!$K$12,IF(Planilha1!O400="Intervalo 3",'[1]Pesos dos Critérios'!$L$12,'[1]Pesos dos Critérios'!$M$12)))</f>
        <v>0.0120314253647587</v>
      </c>
      <c r="AF400" s="5" t="n">
        <f aca="false">IF(Q400="Intervalo 1",'[1]Pesos dos Critérios'!$B$12,IF(Q400="Intervalo 2",'[1]Pesos dos Critérios'!$C$12,IF(Q400="Intervalo 3",'[1]Pesos dos Critérios'!$D$12,'[1]Pesos dos Critérios'!$E$12)))</f>
        <v>0.0111216904932752</v>
      </c>
      <c r="AG400" s="5" t="n">
        <f aca="false">IF(S400="Intervalo 1",'[1]Pesos dos Critérios'!$F$12,IF(S400="Intervalo 2",'[1]Pesos dos Critérios'!$G$12,IF(S400="Intervalo 3",'[1]Pesos dos Critérios'!$H$12,'[1]Pesos dos Critérios'!$I$12)))</f>
        <v>0.0187830687830688</v>
      </c>
      <c r="AH400" s="5" t="n">
        <f aca="false">IF(U400="Intervalo 1",'[1]Pesos dos Critérios'!$N$12,IF(U400="Intervalo 2",'[1]Pesos dos Critérios'!$O$12,IF(U400="Intervalo 3",'[1]Pesos dos Critérios'!$P$12,'[1]Pesos dos Critérios'!$Q$12)))</f>
        <v>0.0274470899470899</v>
      </c>
      <c r="AI400" s="5" t="n">
        <f aca="false">IF(AA400="Intervalo 1",'[1]Pesos dos Critérios'!$R$12,IF(AA400="Intervalo 2",'[1]Pesos dos Critérios'!$S$12,IF(AA400="Intervalo 3",'[1]Pesos dos Critérios'!$T$12,'[1]Pesos dos Critérios'!$U$12)))</f>
        <v>0.0547619047619048</v>
      </c>
      <c r="AJ400" s="5" t="n">
        <f aca="false">SUM(AB400:AI400)</f>
        <v>0.218682216387134</v>
      </c>
      <c r="AK400" s="5" t="n">
        <v>399</v>
      </c>
      <c r="AM400" s="1" t="s">
        <v>96</v>
      </c>
    </row>
    <row r="401" customFormat="false" ht="13.8" hidden="false" customHeight="false" outlineLevel="0" collapsed="false">
      <c r="A401" s="7" t="n">
        <v>2013</v>
      </c>
      <c r="B401" s="7" t="s">
        <v>482</v>
      </c>
      <c r="C401" s="8" t="s">
        <v>461</v>
      </c>
      <c r="D401" s="7" t="s">
        <v>487</v>
      </c>
      <c r="E401" s="7" t="s">
        <v>488</v>
      </c>
      <c r="F401" s="7" t="s">
        <v>489</v>
      </c>
      <c r="G401" s="7" t="s">
        <v>64</v>
      </c>
      <c r="H401" s="9" t="n">
        <v>1</v>
      </c>
      <c r="I401" s="7" t="s">
        <v>44</v>
      </c>
      <c r="J401" s="8" t="s">
        <v>45</v>
      </c>
      <c r="K401" s="10" t="s">
        <v>65</v>
      </c>
      <c r="L401" s="10" t="s">
        <v>66</v>
      </c>
      <c r="M401" s="10" t="s">
        <v>48</v>
      </c>
      <c r="N401" s="10" t="n">
        <v>0.042</v>
      </c>
      <c r="O401" s="9" t="s">
        <v>50</v>
      </c>
      <c r="P401" s="11" t="n">
        <v>0.488</v>
      </c>
      <c r="Q401" s="8" t="s">
        <v>50</v>
      </c>
      <c r="R401" s="11" t="n">
        <v>0.053</v>
      </c>
      <c r="S401" s="8" t="s">
        <v>50</v>
      </c>
      <c r="T401" s="11" t="n">
        <v>151</v>
      </c>
      <c r="U401" s="8" t="s">
        <v>58</v>
      </c>
      <c r="V401" s="11" t="n">
        <v>6.09</v>
      </c>
      <c r="W401" s="11" t="n">
        <v>6.51</v>
      </c>
      <c r="X401" s="11" t="n">
        <v>8.7</v>
      </c>
      <c r="Y401" s="11" t="n">
        <v>9.3</v>
      </c>
      <c r="Z401" s="11" t="n">
        <v>2.45</v>
      </c>
      <c r="AA401" s="8" t="s">
        <v>58</v>
      </c>
      <c r="AB401" s="5" t="n">
        <f aca="false">IF(C401='[1]Pesos dos Critérios'!$V$3,'[1]Pesos dos Critérios'!$V$12,IF(Planilha1!C401='[1]Pesos dos Critérios'!$W$3,'[1]Pesos dos Critérios'!$W$12,IF(Planilha1!C401='[1]Pesos dos Critérios'!$X$3,'[1]Pesos dos Critérios'!$X$12,IF(Planilha1!C401='[1]Pesos dos Critérios'!$Y$3,'[1]Pesos dos Critérios'!$Y$12,'[1]Pesos dos Critérios'!$Z$12))))</f>
        <v>0.0190740740740741</v>
      </c>
      <c r="AC401" s="5" t="n">
        <f aca="false">IF(H401=1,'[1]Pesos dos Critérios'!$AD$12,IF(Planilha1!H401=2,'[1]Pesos dos Critérios'!$AE$12,IF(Planilha1!H401=3,'[1]Pesos dos Critérios'!$AF$12,IF(Planilha1!H401=4,'[1]Pesos dos Critérios'!$AG$12,'[1]Pesos dos Critérios'!$AH$12))))</f>
        <v>0.0384259259259259</v>
      </c>
      <c r="AD401" s="5" t="n">
        <f aca="false">IF(J401='[1]Pesos dos Critérios'!$AA$3,'[1]Pesos dos Critérios'!$AA$12,IF(Planilha1!J401='[1]Pesos dos Critérios'!$AB$3,'[1]Pesos dos Critérios'!$AB$12,'[1]Pesos dos Critérios'!$AC$12))</f>
        <v>0.037037037037037</v>
      </c>
      <c r="AE401" s="5" t="n">
        <f aca="false">IF(O401="Intervalo 1",'[1]Pesos dos Critérios'!$J$12,IF(Planilha1!O401="Intervalo 2",'[1]Pesos dos Critérios'!$K$12,IF(Planilha1!O401="Intervalo 3",'[1]Pesos dos Critérios'!$L$12,'[1]Pesos dos Critérios'!$M$12)))</f>
        <v>0.0120314253647587</v>
      </c>
      <c r="AF401" s="5" t="n">
        <f aca="false">IF(Q401="Intervalo 1",'[1]Pesos dos Critérios'!$B$12,IF(Q401="Intervalo 2",'[1]Pesos dos Critérios'!$C$12,IF(Q401="Intervalo 3",'[1]Pesos dos Critérios'!$D$12,'[1]Pesos dos Critérios'!$E$12)))</f>
        <v>0.0111216904932752</v>
      </c>
      <c r="AG401" s="5" t="n">
        <f aca="false">IF(S401="Intervalo 1",'[1]Pesos dos Critérios'!$F$12,IF(S401="Intervalo 2",'[1]Pesos dos Critérios'!$G$12,IF(S401="Intervalo 3",'[1]Pesos dos Critérios'!$H$12,'[1]Pesos dos Critérios'!$I$12)))</f>
        <v>0.0187830687830688</v>
      </c>
      <c r="AH401" s="5" t="n">
        <f aca="false">IF(U401="Intervalo 1",'[1]Pesos dos Critérios'!$N$12,IF(U401="Intervalo 2",'[1]Pesos dos Critérios'!$O$12,IF(U401="Intervalo 3",'[1]Pesos dos Critérios'!$P$12,'[1]Pesos dos Critérios'!$Q$12)))</f>
        <v>0.0274470899470899</v>
      </c>
      <c r="AI401" s="5" t="n">
        <f aca="false">IF(AA401="Intervalo 1",'[1]Pesos dos Critérios'!$R$12,IF(AA401="Intervalo 2",'[1]Pesos dos Critérios'!$S$12,IF(AA401="Intervalo 3",'[1]Pesos dos Critérios'!$T$12,'[1]Pesos dos Critérios'!$U$12)))</f>
        <v>0.0547619047619048</v>
      </c>
      <c r="AJ401" s="5" t="n">
        <f aca="false">SUM(AB401:AI401)</f>
        <v>0.218682216387134</v>
      </c>
      <c r="AK401" s="5" t="n">
        <v>400</v>
      </c>
      <c r="AM401" s="1" t="s">
        <v>96</v>
      </c>
    </row>
    <row r="402" customFormat="false" ht="13.8" hidden="false" customHeight="false" outlineLevel="0" collapsed="false">
      <c r="A402" s="7" t="n">
        <v>2013</v>
      </c>
      <c r="B402" s="7" t="s">
        <v>482</v>
      </c>
      <c r="C402" s="8" t="s">
        <v>461</v>
      </c>
      <c r="D402" s="7" t="s">
        <v>487</v>
      </c>
      <c r="E402" s="7" t="s">
        <v>490</v>
      </c>
      <c r="F402" s="7" t="s">
        <v>156</v>
      </c>
      <c r="G402" s="7" t="s">
        <v>64</v>
      </c>
      <c r="H402" s="9" t="n">
        <v>1</v>
      </c>
      <c r="I402" s="7" t="s">
        <v>44</v>
      </c>
      <c r="J402" s="8" t="s">
        <v>45</v>
      </c>
      <c r="K402" s="10" t="s">
        <v>46</v>
      </c>
      <c r="L402" s="10" t="s">
        <v>66</v>
      </c>
      <c r="M402" s="10" t="s">
        <v>48</v>
      </c>
      <c r="N402" s="10" t="n">
        <v>0.042</v>
      </c>
      <c r="O402" s="9" t="s">
        <v>50</v>
      </c>
      <c r="P402" s="11" t="n">
        <v>0.488</v>
      </c>
      <c r="Q402" s="8" t="s">
        <v>50</v>
      </c>
      <c r="R402" s="11" t="n">
        <v>0.053</v>
      </c>
      <c r="S402" s="8" t="s">
        <v>50</v>
      </c>
      <c r="T402" s="11" t="n">
        <v>144</v>
      </c>
      <c r="U402" s="8" t="s">
        <v>58</v>
      </c>
      <c r="V402" s="11" t="n">
        <v>6.3</v>
      </c>
      <c r="W402" s="11" t="n">
        <v>6.93</v>
      </c>
      <c r="X402" s="11" t="n">
        <v>9</v>
      </c>
      <c r="Y402" s="11" t="n">
        <v>9.9</v>
      </c>
      <c r="Z402" s="11" t="n">
        <v>2.34</v>
      </c>
      <c r="AA402" s="8" t="s">
        <v>58</v>
      </c>
      <c r="AB402" s="5" t="n">
        <f aca="false">IF(C402='[1]Pesos dos Critérios'!$V$3,'[1]Pesos dos Critérios'!$V$12,IF(Planilha1!C402='[1]Pesos dos Critérios'!$W$3,'[1]Pesos dos Critérios'!$W$12,IF(Planilha1!C402='[1]Pesos dos Critérios'!$X$3,'[1]Pesos dos Critérios'!$X$12,IF(Planilha1!C402='[1]Pesos dos Critérios'!$Y$3,'[1]Pesos dos Critérios'!$Y$12,'[1]Pesos dos Critérios'!$Z$12))))</f>
        <v>0.0190740740740741</v>
      </c>
      <c r="AC402" s="5" t="n">
        <f aca="false">IF(H402=1,'[1]Pesos dos Critérios'!$AD$12,IF(Planilha1!H402=2,'[1]Pesos dos Critérios'!$AE$12,IF(Planilha1!H402=3,'[1]Pesos dos Critérios'!$AF$12,IF(Planilha1!H402=4,'[1]Pesos dos Critérios'!$AG$12,'[1]Pesos dos Critérios'!$AH$12))))</f>
        <v>0.0384259259259259</v>
      </c>
      <c r="AD402" s="5" t="n">
        <f aca="false">IF(J402='[1]Pesos dos Critérios'!$AA$3,'[1]Pesos dos Critérios'!$AA$12,IF(Planilha1!J402='[1]Pesos dos Critérios'!$AB$3,'[1]Pesos dos Critérios'!$AB$12,'[1]Pesos dos Critérios'!$AC$12))</f>
        <v>0.037037037037037</v>
      </c>
      <c r="AE402" s="5" t="n">
        <f aca="false">IF(O402="Intervalo 1",'[1]Pesos dos Critérios'!$J$12,IF(Planilha1!O402="Intervalo 2",'[1]Pesos dos Critérios'!$K$12,IF(Planilha1!O402="Intervalo 3",'[1]Pesos dos Critérios'!$L$12,'[1]Pesos dos Critérios'!$M$12)))</f>
        <v>0.0120314253647587</v>
      </c>
      <c r="AF402" s="5" t="n">
        <f aca="false">IF(Q402="Intervalo 1",'[1]Pesos dos Critérios'!$B$12,IF(Q402="Intervalo 2",'[1]Pesos dos Critérios'!$C$12,IF(Q402="Intervalo 3",'[1]Pesos dos Critérios'!$D$12,'[1]Pesos dos Critérios'!$E$12)))</f>
        <v>0.0111216904932752</v>
      </c>
      <c r="AG402" s="5" t="n">
        <f aca="false">IF(S402="Intervalo 1",'[1]Pesos dos Critérios'!$F$12,IF(S402="Intervalo 2",'[1]Pesos dos Critérios'!$G$12,IF(S402="Intervalo 3",'[1]Pesos dos Critérios'!$H$12,'[1]Pesos dos Critérios'!$I$12)))</f>
        <v>0.0187830687830688</v>
      </c>
      <c r="AH402" s="5" t="n">
        <f aca="false">IF(U402="Intervalo 1",'[1]Pesos dos Critérios'!$N$12,IF(U402="Intervalo 2",'[1]Pesos dos Critérios'!$O$12,IF(U402="Intervalo 3",'[1]Pesos dos Critérios'!$P$12,'[1]Pesos dos Critérios'!$Q$12)))</f>
        <v>0.0274470899470899</v>
      </c>
      <c r="AI402" s="5" t="n">
        <f aca="false">IF(AA402="Intervalo 1",'[1]Pesos dos Critérios'!$R$12,IF(AA402="Intervalo 2",'[1]Pesos dos Critérios'!$S$12,IF(AA402="Intervalo 3",'[1]Pesos dos Critérios'!$T$12,'[1]Pesos dos Critérios'!$U$12)))</f>
        <v>0.0547619047619048</v>
      </c>
      <c r="AJ402" s="5" t="n">
        <f aca="false">SUM(AB402:AI402)</f>
        <v>0.218682216387134</v>
      </c>
      <c r="AK402" s="5" t="n">
        <v>401</v>
      </c>
      <c r="AM402" s="1" t="s">
        <v>96</v>
      </c>
    </row>
    <row r="403" customFormat="false" ht="13.8" hidden="false" customHeight="false" outlineLevel="0" collapsed="false">
      <c r="A403" s="7" t="n">
        <v>2013</v>
      </c>
      <c r="B403" s="7" t="s">
        <v>482</v>
      </c>
      <c r="C403" s="8" t="s">
        <v>461</v>
      </c>
      <c r="D403" s="7" t="s">
        <v>491</v>
      </c>
      <c r="E403" s="7" t="s">
        <v>492</v>
      </c>
      <c r="F403" s="7" t="s">
        <v>493</v>
      </c>
      <c r="G403" s="7" t="s">
        <v>224</v>
      </c>
      <c r="H403" s="9" t="n">
        <v>2</v>
      </c>
      <c r="I403" s="7" t="s">
        <v>44</v>
      </c>
      <c r="J403" s="8" t="s">
        <v>45</v>
      </c>
      <c r="K403" s="10" t="s">
        <v>46</v>
      </c>
      <c r="L403" s="10" t="s">
        <v>47</v>
      </c>
      <c r="M403" s="10" t="s">
        <v>48</v>
      </c>
      <c r="N403" s="10" t="n">
        <v>0.05</v>
      </c>
      <c r="O403" s="9" t="s">
        <v>50</v>
      </c>
      <c r="P403" s="11" t="n">
        <v>0.724</v>
      </c>
      <c r="Q403" s="8" t="s">
        <v>50</v>
      </c>
      <c r="R403" s="11" t="n">
        <v>0.047</v>
      </c>
      <c r="S403" s="8" t="s">
        <v>50</v>
      </c>
      <c r="T403" s="11" t="n">
        <v>224</v>
      </c>
      <c r="U403" s="8" t="s">
        <v>50</v>
      </c>
      <c r="V403" s="11" t="n">
        <v>3.99</v>
      </c>
      <c r="W403" s="11" t="n">
        <v>4.76</v>
      </c>
      <c r="X403" s="11" t="n">
        <v>5.7</v>
      </c>
      <c r="Y403" s="11" t="n">
        <v>6.8</v>
      </c>
      <c r="Z403" s="11" t="n">
        <v>3.65</v>
      </c>
      <c r="AA403" s="8" t="s">
        <v>50</v>
      </c>
      <c r="AB403" s="5" t="n">
        <f aca="false">IF(C403='[1]Pesos dos Critérios'!$V$3,'[1]Pesos dos Critérios'!$V$12,IF(Planilha1!C403='[1]Pesos dos Critérios'!$W$3,'[1]Pesos dos Critérios'!$W$12,IF(Planilha1!C403='[1]Pesos dos Critérios'!$X$3,'[1]Pesos dos Critérios'!$X$12,IF(Planilha1!C403='[1]Pesos dos Critérios'!$Y$3,'[1]Pesos dos Critérios'!$Y$12,'[1]Pesos dos Critérios'!$Z$12))))</f>
        <v>0.0190740740740741</v>
      </c>
      <c r="AC403" s="5" t="n">
        <f aca="false">IF(H403=1,'[1]Pesos dos Critérios'!$AD$12,IF(Planilha1!H403=2,'[1]Pesos dos Critérios'!$AE$12,IF(Planilha1!H403=3,'[1]Pesos dos Critérios'!$AF$12,IF(Planilha1!H403=4,'[1]Pesos dos Critérios'!$AG$12,'[1]Pesos dos Critérios'!$AH$12))))</f>
        <v>0.0273148148148148</v>
      </c>
      <c r="AD403" s="5" t="n">
        <f aca="false">IF(J403='[1]Pesos dos Critérios'!$AA$3,'[1]Pesos dos Critérios'!$AA$12,IF(Planilha1!J403='[1]Pesos dos Critérios'!$AB$3,'[1]Pesos dos Critérios'!$AB$12,'[1]Pesos dos Critérios'!$AC$12))</f>
        <v>0.037037037037037</v>
      </c>
      <c r="AE403" s="5" t="n">
        <f aca="false">IF(O403="Intervalo 1",'[1]Pesos dos Critérios'!$J$12,IF(Planilha1!O403="Intervalo 2",'[1]Pesos dos Critérios'!$K$12,IF(Planilha1!O403="Intervalo 3",'[1]Pesos dos Critérios'!$L$12,'[1]Pesos dos Critérios'!$M$12)))</f>
        <v>0.0120314253647587</v>
      </c>
      <c r="AF403" s="5" t="n">
        <f aca="false">IF(Q403="Intervalo 1",'[1]Pesos dos Critérios'!$B$12,IF(Q403="Intervalo 2",'[1]Pesos dos Critérios'!$C$12,IF(Q403="Intervalo 3",'[1]Pesos dos Critérios'!$D$12,'[1]Pesos dos Critérios'!$E$12)))</f>
        <v>0.0111216904932752</v>
      </c>
      <c r="AG403" s="5" t="n">
        <f aca="false">IF(S403="Intervalo 1",'[1]Pesos dos Critérios'!$F$12,IF(S403="Intervalo 2",'[1]Pesos dos Critérios'!$G$12,IF(S403="Intervalo 3",'[1]Pesos dos Critérios'!$H$12,'[1]Pesos dos Critérios'!$I$12)))</f>
        <v>0.0187830687830688</v>
      </c>
      <c r="AH403" s="5" t="n">
        <f aca="false">IF(U403="Intervalo 1",'[1]Pesos dos Critérios'!$N$12,IF(U403="Intervalo 2",'[1]Pesos dos Critérios'!$O$12,IF(U403="Intervalo 3",'[1]Pesos dos Critérios'!$P$12,'[1]Pesos dos Critérios'!$Q$12)))</f>
        <v>0.019510582010582</v>
      </c>
      <c r="AI403" s="5" t="n">
        <f aca="false">IF(AA403="Intervalo 1",'[1]Pesos dos Critérios'!$R$12,IF(AA403="Intervalo 2",'[1]Pesos dos Critérios'!$S$12,IF(AA403="Intervalo 3",'[1]Pesos dos Critérios'!$T$12,'[1]Pesos dos Critérios'!$U$12)))</f>
        <v>0.0468253968253968</v>
      </c>
      <c r="AJ403" s="5" t="n">
        <f aca="false">SUM(AB403:AI403)</f>
        <v>0.191698089403007</v>
      </c>
      <c r="AK403" s="5" t="n">
        <v>402</v>
      </c>
      <c r="AM403" s="1" t="s">
        <v>96</v>
      </c>
    </row>
    <row r="404" customFormat="false" ht="13.8" hidden="false" customHeight="false" outlineLevel="0" collapsed="false">
      <c r="A404" s="7" t="n">
        <v>2013</v>
      </c>
      <c r="B404" s="7" t="s">
        <v>482</v>
      </c>
      <c r="C404" s="8" t="s">
        <v>461</v>
      </c>
      <c r="D404" s="7" t="s">
        <v>491</v>
      </c>
      <c r="E404" s="7" t="s">
        <v>492</v>
      </c>
      <c r="F404" s="7" t="s">
        <v>353</v>
      </c>
      <c r="G404" s="7" t="s">
        <v>224</v>
      </c>
      <c r="H404" s="9" t="n">
        <v>2</v>
      </c>
      <c r="I404" s="7" t="s">
        <v>44</v>
      </c>
      <c r="J404" s="8" t="s">
        <v>45</v>
      </c>
      <c r="K404" s="10" t="s">
        <v>46</v>
      </c>
      <c r="L404" s="10" t="s">
        <v>47</v>
      </c>
      <c r="M404" s="10" t="s">
        <v>48</v>
      </c>
      <c r="N404" s="10" t="n">
        <v>0.05</v>
      </c>
      <c r="O404" s="9" t="s">
        <v>50</v>
      </c>
      <c r="P404" s="11" t="n">
        <v>0.724</v>
      </c>
      <c r="Q404" s="8" t="s">
        <v>50</v>
      </c>
      <c r="R404" s="11" t="n">
        <v>0.047</v>
      </c>
      <c r="S404" s="8" t="s">
        <v>50</v>
      </c>
      <c r="T404" s="11" t="n">
        <v>224</v>
      </c>
      <c r="U404" s="8" t="s">
        <v>50</v>
      </c>
      <c r="V404" s="11" t="n">
        <v>3.99</v>
      </c>
      <c r="W404" s="11" t="n">
        <v>4.76</v>
      </c>
      <c r="X404" s="11" t="n">
        <v>5.7</v>
      </c>
      <c r="Y404" s="11" t="n">
        <v>6.8</v>
      </c>
      <c r="Z404" s="11" t="n">
        <v>3.65</v>
      </c>
      <c r="AA404" s="8" t="s">
        <v>50</v>
      </c>
      <c r="AB404" s="5" t="n">
        <f aca="false">IF(C404='[1]Pesos dos Critérios'!$V$3,'[1]Pesos dos Critérios'!$V$12,IF(Planilha1!C404='[1]Pesos dos Critérios'!$W$3,'[1]Pesos dos Critérios'!$W$12,IF(Planilha1!C404='[1]Pesos dos Critérios'!$X$3,'[1]Pesos dos Critérios'!$X$12,IF(Planilha1!C404='[1]Pesos dos Critérios'!$Y$3,'[1]Pesos dos Critérios'!$Y$12,'[1]Pesos dos Critérios'!$Z$12))))</f>
        <v>0.0190740740740741</v>
      </c>
      <c r="AC404" s="5" t="n">
        <f aca="false">IF(H404=1,'[1]Pesos dos Critérios'!$AD$12,IF(Planilha1!H404=2,'[1]Pesos dos Critérios'!$AE$12,IF(Planilha1!H404=3,'[1]Pesos dos Critérios'!$AF$12,IF(Planilha1!H404=4,'[1]Pesos dos Critérios'!$AG$12,'[1]Pesos dos Critérios'!$AH$12))))</f>
        <v>0.0273148148148148</v>
      </c>
      <c r="AD404" s="5" t="n">
        <f aca="false">IF(J404='[1]Pesos dos Critérios'!$AA$3,'[1]Pesos dos Critérios'!$AA$12,IF(Planilha1!J404='[1]Pesos dos Critérios'!$AB$3,'[1]Pesos dos Critérios'!$AB$12,'[1]Pesos dos Critérios'!$AC$12))</f>
        <v>0.037037037037037</v>
      </c>
      <c r="AE404" s="5" t="n">
        <f aca="false">IF(O404="Intervalo 1",'[1]Pesos dos Critérios'!$J$12,IF(Planilha1!O404="Intervalo 2",'[1]Pesos dos Critérios'!$K$12,IF(Planilha1!O404="Intervalo 3",'[1]Pesos dos Critérios'!$L$12,'[1]Pesos dos Critérios'!$M$12)))</f>
        <v>0.0120314253647587</v>
      </c>
      <c r="AF404" s="5" t="n">
        <f aca="false">IF(Q404="Intervalo 1",'[1]Pesos dos Critérios'!$B$12,IF(Q404="Intervalo 2",'[1]Pesos dos Critérios'!$C$12,IF(Q404="Intervalo 3",'[1]Pesos dos Critérios'!$D$12,'[1]Pesos dos Critérios'!$E$12)))</f>
        <v>0.0111216904932752</v>
      </c>
      <c r="AG404" s="5" t="n">
        <f aca="false">IF(S404="Intervalo 1",'[1]Pesos dos Critérios'!$F$12,IF(S404="Intervalo 2",'[1]Pesos dos Critérios'!$G$12,IF(S404="Intervalo 3",'[1]Pesos dos Critérios'!$H$12,'[1]Pesos dos Critérios'!$I$12)))</f>
        <v>0.0187830687830688</v>
      </c>
      <c r="AH404" s="5" t="n">
        <f aca="false">IF(U404="Intervalo 1",'[1]Pesos dos Critérios'!$N$12,IF(U404="Intervalo 2",'[1]Pesos dos Critérios'!$O$12,IF(U404="Intervalo 3",'[1]Pesos dos Critérios'!$P$12,'[1]Pesos dos Critérios'!$Q$12)))</f>
        <v>0.019510582010582</v>
      </c>
      <c r="AI404" s="5" t="n">
        <f aca="false">IF(AA404="Intervalo 1",'[1]Pesos dos Critérios'!$R$12,IF(AA404="Intervalo 2",'[1]Pesos dos Critérios'!$S$12,IF(AA404="Intervalo 3",'[1]Pesos dos Critérios'!$T$12,'[1]Pesos dos Critérios'!$U$12)))</f>
        <v>0.0468253968253968</v>
      </c>
      <c r="AJ404" s="5" t="n">
        <f aca="false">SUM(AB404:AI404)</f>
        <v>0.191698089403007</v>
      </c>
      <c r="AK404" s="5" t="n">
        <v>403</v>
      </c>
      <c r="AM404" s="1" t="s">
        <v>96</v>
      </c>
    </row>
    <row r="405" customFormat="false" ht="13.8" hidden="false" customHeight="false" outlineLevel="0" collapsed="false">
      <c r="A405" s="7" t="n">
        <v>2013</v>
      </c>
      <c r="B405" s="7" t="s">
        <v>482</v>
      </c>
      <c r="C405" s="8" t="s">
        <v>461</v>
      </c>
      <c r="D405" s="7" t="s">
        <v>491</v>
      </c>
      <c r="E405" s="7" t="s">
        <v>494</v>
      </c>
      <c r="F405" s="7" t="s">
        <v>495</v>
      </c>
      <c r="G405" s="7" t="s">
        <v>224</v>
      </c>
      <c r="H405" s="9" t="n">
        <v>2</v>
      </c>
      <c r="I405" s="7" t="s">
        <v>44</v>
      </c>
      <c r="J405" s="8" t="s">
        <v>45</v>
      </c>
      <c r="K405" s="10" t="s">
        <v>46</v>
      </c>
      <c r="L405" s="10" t="s">
        <v>47</v>
      </c>
      <c r="M405" s="10" t="s">
        <v>48</v>
      </c>
      <c r="N405" s="10" t="n">
        <v>0.05</v>
      </c>
      <c r="O405" s="9" t="s">
        <v>50</v>
      </c>
      <c r="P405" s="11" t="n">
        <v>0.724</v>
      </c>
      <c r="Q405" s="8" t="s">
        <v>50</v>
      </c>
      <c r="R405" s="11" t="n">
        <v>0.047</v>
      </c>
      <c r="S405" s="8" t="s">
        <v>50</v>
      </c>
      <c r="T405" s="11" t="n">
        <v>225</v>
      </c>
      <c r="U405" s="8" t="s">
        <v>50</v>
      </c>
      <c r="V405" s="11" t="n">
        <v>3.92</v>
      </c>
      <c r="W405" s="11" t="n">
        <v>4.83</v>
      </c>
      <c r="X405" s="11" t="n">
        <v>5.6</v>
      </c>
      <c r="Y405" s="11" t="n">
        <v>6.9</v>
      </c>
      <c r="Z405" s="11" t="n">
        <v>3.67</v>
      </c>
      <c r="AA405" s="8" t="s">
        <v>50</v>
      </c>
      <c r="AB405" s="5" t="n">
        <f aca="false">IF(C405='[1]Pesos dos Critérios'!$V$3,'[1]Pesos dos Critérios'!$V$12,IF(Planilha1!C405='[1]Pesos dos Critérios'!$W$3,'[1]Pesos dos Critérios'!$W$12,IF(Planilha1!C405='[1]Pesos dos Critérios'!$X$3,'[1]Pesos dos Critérios'!$X$12,IF(Planilha1!C405='[1]Pesos dos Critérios'!$Y$3,'[1]Pesos dos Critérios'!$Y$12,'[1]Pesos dos Critérios'!$Z$12))))</f>
        <v>0.0190740740740741</v>
      </c>
      <c r="AC405" s="5" t="n">
        <f aca="false">IF(H405=1,'[1]Pesos dos Critérios'!$AD$12,IF(Planilha1!H405=2,'[1]Pesos dos Critérios'!$AE$12,IF(Planilha1!H405=3,'[1]Pesos dos Critérios'!$AF$12,IF(Planilha1!H405=4,'[1]Pesos dos Critérios'!$AG$12,'[1]Pesos dos Critérios'!$AH$12))))</f>
        <v>0.0273148148148148</v>
      </c>
      <c r="AD405" s="5" t="n">
        <f aca="false">IF(J405='[1]Pesos dos Critérios'!$AA$3,'[1]Pesos dos Critérios'!$AA$12,IF(Planilha1!J405='[1]Pesos dos Critérios'!$AB$3,'[1]Pesos dos Critérios'!$AB$12,'[1]Pesos dos Critérios'!$AC$12))</f>
        <v>0.037037037037037</v>
      </c>
      <c r="AE405" s="5" t="n">
        <f aca="false">IF(O405="Intervalo 1",'[1]Pesos dos Critérios'!$J$12,IF(Planilha1!O405="Intervalo 2",'[1]Pesos dos Critérios'!$K$12,IF(Planilha1!O405="Intervalo 3",'[1]Pesos dos Critérios'!$L$12,'[1]Pesos dos Critérios'!$M$12)))</f>
        <v>0.0120314253647587</v>
      </c>
      <c r="AF405" s="5" t="n">
        <f aca="false">IF(Q405="Intervalo 1",'[1]Pesos dos Critérios'!$B$12,IF(Q405="Intervalo 2",'[1]Pesos dos Critérios'!$C$12,IF(Q405="Intervalo 3",'[1]Pesos dos Critérios'!$D$12,'[1]Pesos dos Critérios'!$E$12)))</f>
        <v>0.0111216904932752</v>
      </c>
      <c r="AG405" s="5" t="n">
        <f aca="false">IF(S405="Intervalo 1",'[1]Pesos dos Critérios'!$F$12,IF(S405="Intervalo 2",'[1]Pesos dos Critérios'!$G$12,IF(S405="Intervalo 3",'[1]Pesos dos Critérios'!$H$12,'[1]Pesos dos Critérios'!$I$12)))</f>
        <v>0.0187830687830688</v>
      </c>
      <c r="AH405" s="5" t="n">
        <f aca="false">IF(U405="Intervalo 1",'[1]Pesos dos Critérios'!$N$12,IF(U405="Intervalo 2",'[1]Pesos dos Critérios'!$O$12,IF(U405="Intervalo 3",'[1]Pesos dos Critérios'!$P$12,'[1]Pesos dos Critérios'!$Q$12)))</f>
        <v>0.019510582010582</v>
      </c>
      <c r="AI405" s="5" t="n">
        <f aca="false">IF(AA405="Intervalo 1",'[1]Pesos dos Critérios'!$R$12,IF(AA405="Intervalo 2",'[1]Pesos dos Critérios'!$S$12,IF(AA405="Intervalo 3",'[1]Pesos dos Critérios'!$T$12,'[1]Pesos dos Critérios'!$U$12)))</f>
        <v>0.0468253968253968</v>
      </c>
      <c r="AJ405" s="5" t="n">
        <f aca="false">SUM(AB405:AI405)</f>
        <v>0.191698089403007</v>
      </c>
      <c r="AK405" s="5" t="n">
        <v>404</v>
      </c>
      <c r="AM405" s="1" t="s">
        <v>96</v>
      </c>
    </row>
    <row r="406" customFormat="false" ht="13.8" hidden="false" customHeight="false" outlineLevel="0" collapsed="false">
      <c r="A406" s="7" t="n">
        <v>2013</v>
      </c>
      <c r="B406" s="7" t="s">
        <v>482</v>
      </c>
      <c r="C406" s="8" t="s">
        <v>461</v>
      </c>
      <c r="D406" s="7" t="s">
        <v>491</v>
      </c>
      <c r="E406" s="7" t="s">
        <v>496</v>
      </c>
      <c r="F406" s="7" t="s">
        <v>353</v>
      </c>
      <c r="G406" s="7" t="s">
        <v>224</v>
      </c>
      <c r="H406" s="9" t="n">
        <v>2</v>
      </c>
      <c r="I406" s="7" t="s">
        <v>44</v>
      </c>
      <c r="J406" s="8" t="s">
        <v>45</v>
      </c>
      <c r="K406" s="10" t="s">
        <v>46</v>
      </c>
      <c r="L406" s="10" t="s">
        <v>47</v>
      </c>
      <c r="M406" s="10" t="s">
        <v>48</v>
      </c>
      <c r="N406" s="10" t="n">
        <v>0.05</v>
      </c>
      <c r="O406" s="9" t="s">
        <v>50</v>
      </c>
      <c r="P406" s="11" t="n">
        <v>0.724</v>
      </c>
      <c r="Q406" s="8" t="s">
        <v>50</v>
      </c>
      <c r="R406" s="11" t="n">
        <v>0.047</v>
      </c>
      <c r="S406" s="8" t="s">
        <v>50</v>
      </c>
      <c r="T406" s="11" t="n">
        <v>224</v>
      </c>
      <c r="U406" s="8" t="s">
        <v>50</v>
      </c>
      <c r="V406" s="11" t="n">
        <v>3.99</v>
      </c>
      <c r="W406" s="11" t="n">
        <v>4.76</v>
      </c>
      <c r="X406" s="11" t="n">
        <v>5.7</v>
      </c>
      <c r="Y406" s="11" t="n">
        <v>6.8</v>
      </c>
      <c r="Z406" s="11" t="n">
        <v>3.65</v>
      </c>
      <c r="AA406" s="8" t="s">
        <v>50</v>
      </c>
      <c r="AB406" s="5" t="n">
        <f aca="false">IF(C406='[1]Pesos dos Critérios'!$V$3,'[1]Pesos dos Critérios'!$V$12,IF(Planilha1!C406='[1]Pesos dos Critérios'!$W$3,'[1]Pesos dos Critérios'!$W$12,IF(Planilha1!C406='[1]Pesos dos Critérios'!$X$3,'[1]Pesos dos Critérios'!$X$12,IF(Planilha1!C406='[1]Pesos dos Critérios'!$Y$3,'[1]Pesos dos Critérios'!$Y$12,'[1]Pesos dos Critérios'!$Z$12))))</f>
        <v>0.0190740740740741</v>
      </c>
      <c r="AC406" s="5" t="n">
        <f aca="false">IF(H406=1,'[1]Pesos dos Critérios'!$AD$12,IF(Planilha1!H406=2,'[1]Pesos dos Critérios'!$AE$12,IF(Planilha1!H406=3,'[1]Pesos dos Critérios'!$AF$12,IF(Planilha1!H406=4,'[1]Pesos dos Critérios'!$AG$12,'[1]Pesos dos Critérios'!$AH$12))))</f>
        <v>0.0273148148148148</v>
      </c>
      <c r="AD406" s="5" t="n">
        <f aca="false">IF(J406='[1]Pesos dos Critérios'!$AA$3,'[1]Pesos dos Critérios'!$AA$12,IF(Planilha1!J406='[1]Pesos dos Critérios'!$AB$3,'[1]Pesos dos Critérios'!$AB$12,'[1]Pesos dos Critérios'!$AC$12))</f>
        <v>0.037037037037037</v>
      </c>
      <c r="AE406" s="5" t="n">
        <f aca="false">IF(O406="Intervalo 1",'[1]Pesos dos Critérios'!$J$12,IF(Planilha1!O406="Intervalo 2",'[1]Pesos dos Critérios'!$K$12,IF(Planilha1!O406="Intervalo 3",'[1]Pesos dos Critérios'!$L$12,'[1]Pesos dos Critérios'!$M$12)))</f>
        <v>0.0120314253647587</v>
      </c>
      <c r="AF406" s="5" t="n">
        <f aca="false">IF(Q406="Intervalo 1",'[1]Pesos dos Critérios'!$B$12,IF(Q406="Intervalo 2",'[1]Pesos dos Critérios'!$C$12,IF(Q406="Intervalo 3",'[1]Pesos dos Critérios'!$D$12,'[1]Pesos dos Critérios'!$E$12)))</f>
        <v>0.0111216904932752</v>
      </c>
      <c r="AG406" s="5" t="n">
        <f aca="false">IF(S406="Intervalo 1",'[1]Pesos dos Critérios'!$F$12,IF(S406="Intervalo 2",'[1]Pesos dos Critérios'!$G$12,IF(S406="Intervalo 3",'[1]Pesos dos Critérios'!$H$12,'[1]Pesos dos Critérios'!$I$12)))</f>
        <v>0.0187830687830688</v>
      </c>
      <c r="AH406" s="5" t="n">
        <f aca="false">IF(U406="Intervalo 1",'[1]Pesos dos Critérios'!$N$12,IF(U406="Intervalo 2",'[1]Pesos dos Critérios'!$O$12,IF(U406="Intervalo 3",'[1]Pesos dos Critérios'!$P$12,'[1]Pesos dos Critérios'!$Q$12)))</f>
        <v>0.019510582010582</v>
      </c>
      <c r="AI406" s="5" t="n">
        <f aca="false">IF(AA406="Intervalo 1",'[1]Pesos dos Critérios'!$R$12,IF(AA406="Intervalo 2",'[1]Pesos dos Critérios'!$S$12,IF(AA406="Intervalo 3",'[1]Pesos dos Critérios'!$T$12,'[1]Pesos dos Critérios'!$U$12)))</f>
        <v>0.0468253968253968</v>
      </c>
      <c r="AJ406" s="5" t="n">
        <f aca="false">SUM(AB406:AI406)</f>
        <v>0.191698089403007</v>
      </c>
      <c r="AK406" s="5" t="n">
        <v>405</v>
      </c>
      <c r="AM406" s="1" t="s">
        <v>96</v>
      </c>
    </row>
    <row r="407" customFormat="false" ht="13.8" hidden="false" customHeight="false" outlineLevel="0" collapsed="false">
      <c r="A407" s="7" t="n">
        <v>2013</v>
      </c>
      <c r="B407" s="7" t="s">
        <v>482</v>
      </c>
      <c r="C407" s="8" t="s">
        <v>461</v>
      </c>
      <c r="D407" s="7" t="s">
        <v>491</v>
      </c>
      <c r="E407" s="7" t="s">
        <v>497</v>
      </c>
      <c r="F407" s="7" t="s">
        <v>493</v>
      </c>
      <c r="G407" s="7" t="s">
        <v>224</v>
      </c>
      <c r="H407" s="9" t="n">
        <v>2</v>
      </c>
      <c r="I407" s="7" t="s">
        <v>44</v>
      </c>
      <c r="J407" s="8" t="s">
        <v>45</v>
      </c>
      <c r="K407" s="10" t="s">
        <v>46</v>
      </c>
      <c r="L407" s="10" t="s">
        <v>47</v>
      </c>
      <c r="M407" s="10" t="s">
        <v>48</v>
      </c>
      <c r="N407" s="10" t="n">
        <v>0.05</v>
      </c>
      <c r="O407" s="9" t="s">
        <v>50</v>
      </c>
      <c r="P407" s="11" t="n">
        <v>0.724</v>
      </c>
      <c r="Q407" s="8" t="s">
        <v>50</v>
      </c>
      <c r="R407" s="11" t="n">
        <v>0.047</v>
      </c>
      <c r="S407" s="8" t="s">
        <v>50</v>
      </c>
      <c r="T407" s="11" t="n">
        <v>224</v>
      </c>
      <c r="U407" s="8" t="s">
        <v>50</v>
      </c>
      <c r="V407" s="11" t="n">
        <v>3.99</v>
      </c>
      <c r="W407" s="11" t="n">
        <v>4.76</v>
      </c>
      <c r="X407" s="11" t="n">
        <v>5.7</v>
      </c>
      <c r="Y407" s="11" t="n">
        <v>6.8</v>
      </c>
      <c r="Z407" s="11" t="n">
        <v>3.65</v>
      </c>
      <c r="AA407" s="8" t="s">
        <v>50</v>
      </c>
      <c r="AB407" s="5" t="n">
        <f aca="false">IF(C407='[1]Pesos dos Critérios'!$V$3,'[1]Pesos dos Critérios'!$V$12,IF(Planilha1!C407='[1]Pesos dos Critérios'!$W$3,'[1]Pesos dos Critérios'!$W$12,IF(Planilha1!C407='[1]Pesos dos Critérios'!$X$3,'[1]Pesos dos Critérios'!$X$12,IF(Planilha1!C407='[1]Pesos dos Critérios'!$Y$3,'[1]Pesos dos Critérios'!$Y$12,'[1]Pesos dos Critérios'!$Z$12))))</f>
        <v>0.0190740740740741</v>
      </c>
      <c r="AC407" s="5" t="n">
        <f aca="false">IF(H407=1,'[1]Pesos dos Critérios'!$AD$12,IF(Planilha1!H407=2,'[1]Pesos dos Critérios'!$AE$12,IF(Planilha1!H407=3,'[1]Pesos dos Critérios'!$AF$12,IF(Planilha1!H407=4,'[1]Pesos dos Critérios'!$AG$12,'[1]Pesos dos Critérios'!$AH$12))))</f>
        <v>0.0273148148148148</v>
      </c>
      <c r="AD407" s="5" t="n">
        <f aca="false">IF(J407='[1]Pesos dos Critérios'!$AA$3,'[1]Pesos dos Critérios'!$AA$12,IF(Planilha1!J407='[1]Pesos dos Critérios'!$AB$3,'[1]Pesos dos Critérios'!$AB$12,'[1]Pesos dos Critérios'!$AC$12))</f>
        <v>0.037037037037037</v>
      </c>
      <c r="AE407" s="5" t="n">
        <f aca="false">IF(O407="Intervalo 1",'[1]Pesos dos Critérios'!$J$12,IF(Planilha1!O407="Intervalo 2",'[1]Pesos dos Critérios'!$K$12,IF(Planilha1!O407="Intervalo 3",'[1]Pesos dos Critérios'!$L$12,'[1]Pesos dos Critérios'!$M$12)))</f>
        <v>0.0120314253647587</v>
      </c>
      <c r="AF407" s="5" t="n">
        <f aca="false">IF(Q407="Intervalo 1",'[1]Pesos dos Critérios'!$B$12,IF(Q407="Intervalo 2",'[1]Pesos dos Critérios'!$C$12,IF(Q407="Intervalo 3",'[1]Pesos dos Critérios'!$D$12,'[1]Pesos dos Critérios'!$E$12)))</f>
        <v>0.0111216904932752</v>
      </c>
      <c r="AG407" s="5" t="n">
        <f aca="false">IF(S407="Intervalo 1",'[1]Pesos dos Critérios'!$F$12,IF(S407="Intervalo 2",'[1]Pesos dos Critérios'!$G$12,IF(S407="Intervalo 3",'[1]Pesos dos Critérios'!$H$12,'[1]Pesos dos Critérios'!$I$12)))</f>
        <v>0.0187830687830688</v>
      </c>
      <c r="AH407" s="5" t="n">
        <f aca="false">IF(U407="Intervalo 1",'[1]Pesos dos Critérios'!$N$12,IF(U407="Intervalo 2",'[1]Pesos dos Critérios'!$O$12,IF(U407="Intervalo 3",'[1]Pesos dos Critérios'!$P$12,'[1]Pesos dos Critérios'!$Q$12)))</f>
        <v>0.019510582010582</v>
      </c>
      <c r="AI407" s="5" t="n">
        <f aca="false">IF(AA407="Intervalo 1",'[1]Pesos dos Critérios'!$R$12,IF(AA407="Intervalo 2",'[1]Pesos dos Critérios'!$S$12,IF(AA407="Intervalo 3",'[1]Pesos dos Critérios'!$T$12,'[1]Pesos dos Critérios'!$U$12)))</f>
        <v>0.0468253968253968</v>
      </c>
      <c r="AJ407" s="5" t="n">
        <f aca="false">SUM(AB407:AI407)</f>
        <v>0.191698089403007</v>
      </c>
      <c r="AK407" s="5" t="n">
        <v>406</v>
      </c>
      <c r="AM407" s="1" t="s">
        <v>96</v>
      </c>
    </row>
    <row r="408" customFormat="false" ht="13.8" hidden="false" customHeight="false" outlineLevel="0" collapsed="false">
      <c r="A408" s="7" t="n">
        <v>2013</v>
      </c>
      <c r="B408" s="7" t="s">
        <v>482</v>
      </c>
      <c r="C408" s="8" t="s">
        <v>461</v>
      </c>
      <c r="D408" s="7" t="s">
        <v>491</v>
      </c>
      <c r="E408" s="7" t="s">
        <v>497</v>
      </c>
      <c r="F408" s="7" t="s">
        <v>353</v>
      </c>
      <c r="G408" s="7" t="s">
        <v>224</v>
      </c>
      <c r="H408" s="9" t="n">
        <v>2</v>
      </c>
      <c r="I408" s="7" t="s">
        <v>44</v>
      </c>
      <c r="J408" s="8" t="s">
        <v>45</v>
      </c>
      <c r="K408" s="10" t="s">
        <v>46</v>
      </c>
      <c r="L408" s="10" t="s">
        <v>47</v>
      </c>
      <c r="M408" s="10" t="s">
        <v>48</v>
      </c>
      <c r="N408" s="10" t="n">
        <v>0.05</v>
      </c>
      <c r="O408" s="9" t="s">
        <v>50</v>
      </c>
      <c r="P408" s="11" t="n">
        <v>0.724</v>
      </c>
      <c r="Q408" s="8" t="s">
        <v>50</v>
      </c>
      <c r="R408" s="11" t="n">
        <v>0.047</v>
      </c>
      <c r="S408" s="8" t="s">
        <v>50</v>
      </c>
      <c r="T408" s="11" t="n">
        <v>224</v>
      </c>
      <c r="U408" s="8" t="s">
        <v>50</v>
      </c>
      <c r="V408" s="11" t="n">
        <v>3.99</v>
      </c>
      <c r="W408" s="11" t="n">
        <v>4.76</v>
      </c>
      <c r="X408" s="11" t="n">
        <v>5.7</v>
      </c>
      <c r="Y408" s="11" t="n">
        <v>6.8</v>
      </c>
      <c r="Z408" s="11" t="n">
        <v>3.65</v>
      </c>
      <c r="AA408" s="8" t="s">
        <v>50</v>
      </c>
      <c r="AB408" s="5" t="n">
        <f aca="false">IF(C408='[1]Pesos dos Critérios'!$V$3,'[1]Pesos dos Critérios'!$V$12,IF(Planilha1!C408='[1]Pesos dos Critérios'!$W$3,'[1]Pesos dos Critérios'!$W$12,IF(Planilha1!C408='[1]Pesos dos Critérios'!$X$3,'[1]Pesos dos Critérios'!$X$12,IF(Planilha1!C408='[1]Pesos dos Critérios'!$Y$3,'[1]Pesos dos Critérios'!$Y$12,'[1]Pesos dos Critérios'!$Z$12))))</f>
        <v>0.0190740740740741</v>
      </c>
      <c r="AC408" s="5" t="n">
        <f aca="false">IF(H408=1,'[1]Pesos dos Critérios'!$AD$12,IF(Planilha1!H408=2,'[1]Pesos dos Critérios'!$AE$12,IF(Planilha1!H408=3,'[1]Pesos dos Critérios'!$AF$12,IF(Planilha1!H408=4,'[1]Pesos dos Critérios'!$AG$12,'[1]Pesos dos Critérios'!$AH$12))))</f>
        <v>0.0273148148148148</v>
      </c>
      <c r="AD408" s="5" t="n">
        <f aca="false">IF(J408='[1]Pesos dos Critérios'!$AA$3,'[1]Pesos dos Critérios'!$AA$12,IF(Planilha1!J408='[1]Pesos dos Critérios'!$AB$3,'[1]Pesos dos Critérios'!$AB$12,'[1]Pesos dos Critérios'!$AC$12))</f>
        <v>0.037037037037037</v>
      </c>
      <c r="AE408" s="5" t="n">
        <f aca="false">IF(O408="Intervalo 1",'[1]Pesos dos Critérios'!$J$12,IF(Planilha1!O408="Intervalo 2",'[1]Pesos dos Critérios'!$K$12,IF(Planilha1!O408="Intervalo 3",'[1]Pesos dos Critérios'!$L$12,'[1]Pesos dos Critérios'!$M$12)))</f>
        <v>0.0120314253647587</v>
      </c>
      <c r="AF408" s="5" t="n">
        <f aca="false">IF(Q408="Intervalo 1",'[1]Pesos dos Critérios'!$B$12,IF(Q408="Intervalo 2",'[1]Pesos dos Critérios'!$C$12,IF(Q408="Intervalo 3",'[1]Pesos dos Critérios'!$D$12,'[1]Pesos dos Critérios'!$E$12)))</f>
        <v>0.0111216904932752</v>
      </c>
      <c r="AG408" s="5" t="n">
        <f aca="false">IF(S408="Intervalo 1",'[1]Pesos dos Critérios'!$F$12,IF(S408="Intervalo 2",'[1]Pesos dos Critérios'!$G$12,IF(S408="Intervalo 3",'[1]Pesos dos Critérios'!$H$12,'[1]Pesos dos Critérios'!$I$12)))</f>
        <v>0.0187830687830688</v>
      </c>
      <c r="AH408" s="5" t="n">
        <f aca="false">IF(U408="Intervalo 1",'[1]Pesos dos Critérios'!$N$12,IF(U408="Intervalo 2",'[1]Pesos dos Critérios'!$O$12,IF(U408="Intervalo 3",'[1]Pesos dos Critérios'!$P$12,'[1]Pesos dos Critérios'!$Q$12)))</f>
        <v>0.019510582010582</v>
      </c>
      <c r="AI408" s="5" t="n">
        <f aca="false">IF(AA408="Intervalo 1",'[1]Pesos dos Critérios'!$R$12,IF(AA408="Intervalo 2",'[1]Pesos dos Critérios'!$S$12,IF(AA408="Intervalo 3",'[1]Pesos dos Critérios'!$T$12,'[1]Pesos dos Critérios'!$U$12)))</f>
        <v>0.0468253968253968</v>
      </c>
      <c r="AJ408" s="5" t="n">
        <f aca="false">SUM(AB408:AI408)</f>
        <v>0.191698089403007</v>
      </c>
      <c r="AK408" s="5" t="n">
        <v>407</v>
      </c>
      <c r="AM408" s="1" t="s">
        <v>96</v>
      </c>
    </row>
    <row r="409" customFormat="false" ht="13.8" hidden="false" customHeight="false" outlineLevel="0" collapsed="false">
      <c r="A409" s="7" t="n">
        <v>2013</v>
      </c>
      <c r="B409" s="7" t="s">
        <v>482</v>
      </c>
      <c r="C409" s="8" t="s">
        <v>461</v>
      </c>
      <c r="D409" s="7" t="s">
        <v>491</v>
      </c>
      <c r="E409" s="7" t="s">
        <v>497</v>
      </c>
      <c r="F409" s="7" t="s">
        <v>498</v>
      </c>
      <c r="G409" s="7" t="s">
        <v>224</v>
      </c>
      <c r="H409" s="9" t="n">
        <v>2</v>
      </c>
      <c r="I409" s="7" t="s">
        <v>44</v>
      </c>
      <c r="J409" s="8" t="s">
        <v>45</v>
      </c>
      <c r="K409" s="10" t="s">
        <v>46</v>
      </c>
      <c r="L409" s="10" t="s">
        <v>47</v>
      </c>
      <c r="M409" s="10" t="s">
        <v>48</v>
      </c>
      <c r="N409" s="10" t="n">
        <v>0.05</v>
      </c>
      <c r="O409" s="9" t="s">
        <v>50</v>
      </c>
      <c r="P409" s="11" t="n">
        <v>0.724</v>
      </c>
      <c r="Q409" s="8" t="s">
        <v>50</v>
      </c>
      <c r="R409" s="11" t="n">
        <v>0.047</v>
      </c>
      <c r="S409" s="8" t="s">
        <v>50</v>
      </c>
      <c r="T409" s="11" t="n">
        <v>225</v>
      </c>
      <c r="U409" s="8" t="s">
        <v>50</v>
      </c>
      <c r="V409" s="11" t="n">
        <v>3.92</v>
      </c>
      <c r="W409" s="11" t="n">
        <v>4.83</v>
      </c>
      <c r="X409" s="11" t="n">
        <v>5.6</v>
      </c>
      <c r="Y409" s="11" t="n">
        <v>6.9</v>
      </c>
      <c r="Z409" s="11" t="n">
        <v>3.67</v>
      </c>
      <c r="AA409" s="8" t="s">
        <v>50</v>
      </c>
      <c r="AB409" s="5" t="n">
        <f aca="false">IF(C409='[1]Pesos dos Critérios'!$V$3,'[1]Pesos dos Critérios'!$V$12,IF(Planilha1!C409='[1]Pesos dos Critérios'!$W$3,'[1]Pesos dos Critérios'!$W$12,IF(Planilha1!C409='[1]Pesos dos Critérios'!$X$3,'[1]Pesos dos Critérios'!$X$12,IF(Planilha1!C409='[1]Pesos dos Critérios'!$Y$3,'[1]Pesos dos Critérios'!$Y$12,'[1]Pesos dos Critérios'!$Z$12))))</f>
        <v>0.0190740740740741</v>
      </c>
      <c r="AC409" s="5" t="n">
        <f aca="false">IF(H409=1,'[1]Pesos dos Critérios'!$AD$12,IF(Planilha1!H409=2,'[1]Pesos dos Critérios'!$AE$12,IF(Planilha1!H409=3,'[1]Pesos dos Critérios'!$AF$12,IF(Planilha1!H409=4,'[1]Pesos dos Critérios'!$AG$12,'[1]Pesos dos Critérios'!$AH$12))))</f>
        <v>0.0273148148148148</v>
      </c>
      <c r="AD409" s="5" t="n">
        <f aca="false">IF(J409='[1]Pesos dos Critérios'!$AA$3,'[1]Pesos dos Critérios'!$AA$12,IF(Planilha1!J409='[1]Pesos dos Critérios'!$AB$3,'[1]Pesos dos Critérios'!$AB$12,'[1]Pesos dos Critérios'!$AC$12))</f>
        <v>0.037037037037037</v>
      </c>
      <c r="AE409" s="5" t="n">
        <f aca="false">IF(O409="Intervalo 1",'[1]Pesos dos Critérios'!$J$12,IF(Planilha1!O409="Intervalo 2",'[1]Pesos dos Critérios'!$K$12,IF(Planilha1!O409="Intervalo 3",'[1]Pesos dos Critérios'!$L$12,'[1]Pesos dos Critérios'!$M$12)))</f>
        <v>0.0120314253647587</v>
      </c>
      <c r="AF409" s="5" t="n">
        <f aca="false">IF(Q409="Intervalo 1",'[1]Pesos dos Critérios'!$B$12,IF(Q409="Intervalo 2",'[1]Pesos dos Critérios'!$C$12,IF(Q409="Intervalo 3",'[1]Pesos dos Critérios'!$D$12,'[1]Pesos dos Critérios'!$E$12)))</f>
        <v>0.0111216904932752</v>
      </c>
      <c r="AG409" s="5" t="n">
        <f aca="false">IF(S409="Intervalo 1",'[1]Pesos dos Critérios'!$F$12,IF(S409="Intervalo 2",'[1]Pesos dos Critérios'!$G$12,IF(S409="Intervalo 3",'[1]Pesos dos Critérios'!$H$12,'[1]Pesos dos Critérios'!$I$12)))</f>
        <v>0.0187830687830688</v>
      </c>
      <c r="AH409" s="5" t="n">
        <f aca="false">IF(U409="Intervalo 1",'[1]Pesos dos Critérios'!$N$12,IF(U409="Intervalo 2",'[1]Pesos dos Critérios'!$O$12,IF(U409="Intervalo 3",'[1]Pesos dos Critérios'!$P$12,'[1]Pesos dos Critérios'!$Q$12)))</f>
        <v>0.019510582010582</v>
      </c>
      <c r="AI409" s="5" t="n">
        <f aca="false">IF(AA409="Intervalo 1",'[1]Pesos dos Critérios'!$R$12,IF(AA409="Intervalo 2",'[1]Pesos dos Critérios'!$S$12,IF(AA409="Intervalo 3",'[1]Pesos dos Critérios'!$T$12,'[1]Pesos dos Critérios'!$U$12)))</f>
        <v>0.0468253968253968</v>
      </c>
      <c r="AJ409" s="5" t="n">
        <f aca="false">SUM(AB409:AI409)</f>
        <v>0.191698089403007</v>
      </c>
      <c r="AK409" s="5" t="n">
        <v>408</v>
      </c>
      <c r="AM409" s="1" t="s">
        <v>96</v>
      </c>
    </row>
    <row r="410" customFormat="false" ht="13.8" hidden="false" customHeight="false" outlineLevel="0" collapsed="false">
      <c r="A410" s="7" t="n">
        <v>2013</v>
      </c>
      <c r="B410" s="7" t="s">
        <v>482</v>
      </c>
      <c r="C410" s="8" t="s">
        <v>461</v>
      </c>
      <c r="D410" s="7" t="s">
        <v>491</v>
      </c>
      <c r="E410" s="7" t="s">
        <v>494</v>
      </c>
      <c r="F410" s="7" t="s">
        <v>498</v>
      </c>
      <c r="G410" s="7" t="s">
        <v>224</v>
      </c>
      <c r="H410" s="9" t="n">
        <v>2</v>
      </c>
      <c r="I410" s="7" t="s">
        <v>44</v>
      </c>
      <c r="J410" s="8" t="s">
        <v>45</v>
      </c>
      <c r="K410" s="10" t="s">
        <v>46</v>
      </c>
      <c r="L410" s="10" t="s">
        <v>47</v>
      </c>
      <c r="M410" s="10" t="s">
        <v>48</v>
      </c>
      <c r="N410" s="10" t="n">
        <v>0.05</v>
      </c>
      <c r="O410" s="9" t="s">
        <v>50</v>
      </c>
      <c r="P410" s="11" t="n">
        <v>0.724</v>
      </c>
      <c r="Q410" s="8" t="s">
        <v>50</v>
      </c>
      <c r="R410" s="11" t="n">
        <v>0.047</v>
      </c>
      <c r="S410" s="8" t="s">
        <v>50</v>
      </c>
      <c r="T410" s="11" t="n">
        <v>225</v>
      </c>
      <c r="U410" s="8" t="s">
        <v>50</v>
      </c>
      <c r="V410" s="11" t="n">
        <v>3.92</v>
      </c>
      <c r="W410" s="11" t="n">
        <v>4.83</v>
      </c>
      <c r="X410" s="11" t="n">
        <v>5.6</v>
      </c>
      <c r="Y410" s="11" t="n">
        <v>6.9</v>
      </c>
      <c r="Z410" s="11" t="n">
        <v>3.67</v>
      </c>
      <c r="AA410" s="8" t="s">
        <v>50</v>
      </c>
      <c r="AB410" s="5" t="n">
        <f aca="false">IF(C410='[1]Pesos dos Critérios'!$V$3,'[1]Pesos dos Critérios'!$V$12,IF(Planilha1!C410='[1]Pesos dos Critérios'!$W$3,'[1]Pesos dos Critérios'!$W$12,IF(Planilha1!C410='[1]Pesos dos Critérios'!$X$3,'[1]Pesos dos Critérios'!$X$12,IF(Planilha1!C410='[1]Pesos dos Critérios'!$Y$3,'[1]Pesos dos Critérios'!$Y$12,'[1]Pesos dos Critérios'!$Z$12))))</f>
        <v>0.0190740740740741</v>
      </c>
      <c r="AC410" s="5" t="n">
        <f aca="false">IF(H410=1,'[1]Pesos dos Critérios'!$AD$12,IF(Planilha1!H410=2,'[1]Pesos dos Critérios'!$AE$12,IF(Planilha1!H410=3,'[1]Pesos dos Critérios'!$AF$12,IF(Planilha1!H410=4,'[1]Pesos dos Critérios'!$AG$12,'[1]Pesos dos Critérios'!$AH$12))))</f>
        <v>0.0273148148148148</v>
      </c>
      <c r="AD410" s="5" t="n">
        <f aca="false">IF(J410='[1]Pesos dos Critérios'!$AA$3,'[1]Pesos dos Critérios'!$AA$12,IF(Planilha1!J410='[1]Pesos dos Critérios'!$AB$3,'[1]Pesos dos Critérios'!$AB$12,'[1]Pesos dos Critérios'!$AC$12))</f>
        <v>0.037037037037037</v>
      </c>
      <c r="AE410" s="5" t="n">
        <f aca="false">IF(O410="Intervalo 1",'[1]Pesos dos Critérios'!$J$12,IF(Planilha1!O410="Intervalo 2",'[1]Pesos dos Critérios'!$K$12,IF(Planilha1!O410="Intervalo 3",'[1]Pesos dos Critérios'!$L$12,'[1]Pesos dos Critérios'!$M$12)))</f>
        <v>0.0120314253647587</v>
      </c>
      <c r="AF410" s="5" t="n">
        <f aca="false">IF(Q410="Intervalo 1",'[1]Pesos dos Critérios'!$B$12,IF(Q410="Intervalo 2",'[1]Pesos dos Critérios'!$C$12,IF(Q410="Intervalo 3",'[1]Pesos dos Critérios'!$D$12,'[1]Pesos dos Critérios'!$E$12)))</f>
        <v>0.0111216904932752</v>
      </c>
      <c r="AG410" s="5" t="n">
        <f aca="false">IF(S410="Intervalo 1",'[1]Pesos dos Critérios'!$F$12,IF(S410="Intervalo 2",'[1]Pesos dos Critérios'!$G$12,IF(S410="Intervalo 3",'[1]Pesos dos Critérios'!$H$12,'[1]Pesos dos Critérios'!$I$12)))</f>
        <v>0.0187830687830688</v>
      </c>
      <c r="AH410" s="5" t="n">
        <f aca="false">IF(U410="Intervalo 1",'[1]Pesos dos Critérios'!$N$12,IF(U410="Intervalo 2",'[1]Pesos dos Critérios'!$O$12,IF(U410="Intervalo 3",'[1]Pesos dos Critérios'!$P$12,'[1]Pesos dos Critérios'!$Q$12)))</f>
        <v>0.019510582010582</v>
      </c>
      <c r="AI410" s="5" t="n">
        <f aca="false">IF(AA410="Intervalo 1",'[1]Pesos dos Critérios'!$R$12,IF(AA410="Intervalo 2",'[1]Pesos dos Critérios'!$S$12,IF(AA410="Intervalo 3",'[1]Pesos dos Critérios'!$T$12,'[1]Pesos dos Critérios'!$U$12)))</f>
        <v>0.0468253968253968</v>
      </c>
      <c r="AJ410" s="5" t="n">
        <f aca="false">SUM(AB410:AI410)</f>
        <v>0.191698089403007</v>
      </c>
      <c r="AK410" s="5" t="n">
        <v>409</v>
      </c>
      <c r="AM410" s="1" t="s">
        <v>96</v>
      </c>
    </row>
    <row r="411" customFormat="false" ht="13.8" hidden="false" customHeight="false" outlineLevel="0" collapsed="false">
      <c r="A411" s="7" t="n">
        <v>2013</v>
      </c>
      <c r="B411" s="7" t="s">
        <v>482</v>
      </c>
      <c r="C411" s="8" t="s">
        <v>461</v>
      </c>
      <c r="D411" s="7" t="s">
        <v>499</v>
      </c>
      <c r="E411" s="7" t="s">
        <v>500</v>
      </c>
      <c r="F411" s="7" t="s">
        <v>156</v>
      </c>
      <c r="G411" s="7" t="s">
        <v>104</v>
      </c>
      <c r="H411" s="9" t="n">
        <v>1</v>
      </c>
      <c r="I411" s="7" t="s">
        <v>44</v>
      </c>
      <c r="J411" s="8" t="s">
        <v>45</v>
      </c>
      <c r="K411" s="10" t="s">
        <v>46</v>
      </c>
      <c r="L411" s="10" t="s">
        <v>47</v>
      </c>
      <c r="M411" s="10" t="s">
        <v>48</v>
      </c>
      <c r="N411" s="10" t="n">
        <v>0.041</v>
      </c>
      <c r="O411" s="9" t="s">
        <v>50</v>
      </c>
      <c r="P411" s="11" t="n">
        <v>1.045</v>
      </c>
      <c r="Q411" s="8" t="s">
        <v>50</v>
      </c>
      <c r="R411" s="11" t="n">
        <v>0.098</v>
      </c>
      <c r="S411" s="8" t="s">
        <v>50</v>
      </c>
      <c r="T411" s="11" t="n">
        <v>169</v>
      </c>
      <c r="U411" s="8" t="s">
        <v>50</v>
      </c>
      <c r="V411" s="11" t="n">
        <v>5.32</v>
      </c>
      <c r="W411" s="11" t="n">
        <v>6.09</v>
      </c>
      <c r="X411" s="11" t="n">
        <v>7.6</v>
      </c>
      <c r="Y411" s="11" t="n">
        <v>8.7</v>
      </c>
      <c r="Z411" s="11" t="n">
        <v>2.75</v>
      </c>
      <c r="AA411" s="8" t="s">
        <v>50</v>
      </c>
      <c r="AB411" s="5" t="n">
        <f aca="false">IF(C411='[1]Pesos dos Critérios'!$V$3,'[1]Pesos dos Critérios'!$V$12,IF(Planilha1!C411='[1]Pesos dos Critérios'!$W$3,'[1]Pesos dos Critérios'!$W$12,IF(Planilha1!C411='[1]Pesos dos Critérios'!$X$3,'[1]Pesos dos Critérios'!$X$12,IF(Planilha1!C411='[1]Pesos dos Critérios'!$Y$3,'[1]Pesos dos Critérios'!$Y$12,'[1]Pesos dos Critérios'!$Z$12))))</f>
        <v>0.0190740740740741</v>
      </c>
      <c r="AC411" s="5" t="n">
        <f aca="false">IF(H411=1,'[1]Pesos dos Critérios'!$AD$12,IF(Planilha1!H411=2,'[1]Pesos dos Critérios'!$AE$12,IF(Planilha1!H411=3,'[1]Pesos dos Critérios'!$AF$12,IF(Planilha1!H411=4,'[1]Pesos dos Critérios'!$AG$12,'[1]Pesos dos Critérios'!$AH$12))))</f>
        <v>0.0384259259259259</v>
      </c>
      <c r="AD411" s="5" t="n">
        <f aca="false">IF(J411='[1]Pesos dos Critérios'!$AA$3,'[1]Pesos dos Critérios'!$AA$12,IF(Planilha1!J411='[1]Pesos dos Critérios'!$AB$3,'[1]Pesos dos Critérios'!$AB$12,'[1]Pesos dos Critérios'!$AC$12))</f>
        <v>0.037037037037037</v>
      </c>
      <c r="AE411" s="5" t="n">
        <f aca="false">IF(O411="Intervalo 1",'[1]Pesos dos Critérios'!$J$12,IF(Planilha1!O411="Intervalo 2",'[1]Pesos dos Critérios'!$K$12,IF(Planilha1!O411="Intervalo 3",'[1]Pesos dos Critérios'!$L$12,'[1]Pesos dos Critérios'!$M$12)))</f>
        <v>0.0120314253647587</v>
      </c>
      <c r="AF411" s="5" t="n">
        <f aca="false">IF(Q411="Intervalo 1",'[1]Pesos dos Critérios'!$B$12,IF(Q411="Intervalo 2",'[1]Pesos dos Critérios'!$C$12,IF(Q411="Intervalo 3",'[1]Pesos dos Critérios'!$D$12,'[1]Pesos dos Critérios'!$E$12)))</f>
        <v>0.0111216904932752</v>
      </c>
      <c r="AG411" s="5" t="n">
        <f aca="false">IF(S411="Intervalo 1",'[1]Pesos dos Critérios'!$F$12,IF(S411="Intervalo 2",'[1]Pesos dos Critérios'!$G$12,IF(S411="Intervalo 3",'[1]Pesos dos Critérios'!$H$12,'[1]Pesos dos Critérios'!$I$12)))</f>
        <v>0.0187830687830688</v>
      </c>
      <c r="AH411" s="5" t="n">
        <f aca="false">IF(U411="Intervalo 1",'[1]Pesos dos Critérios'!$N$12,IF(U411="Intervalo 2",'[1]Pesos dos Critérios'!$O$12,IF(U411="Intervalo 3",'[1]Pesos dos Critérios'!$P$12,'[1]Pesos dos Critérios'!$Q$12)))</f>
        <v>0.019510582010582</v>
      </c>
      <c r="AI411" s="5" t="n">
        <f aca="false">IF(AA411="Intervalo 1",'[1]Pesos dos Critérios'!$R$12,IF(AA411="Intervalo 2",'[1]Pesos dos Critérios'!$S$12,IF(AA411="Intervalo 3",'[1]Pesos dos Critérios'!$T$12,'[1]Pesos dos Critérios'!$U$12)))</f>
        <v>0.0468253968253968</v>
      </c>
      <c r="AJ411" s="5" t="n">
        <f aca="false">SUM(AB411:AI411)</f>
        <v>0.202809200514119</v>
      </c>
      <c r="AK411" s="5" t="n">
        <v>410</v>
      </c>
      <c r="AM411" s="1" t="s">
        <v>96</v>
      </c>
    </row>
    <row r="412" customFormat="false" ht="13.8" hidden="false" customHeight="false" outlineLevel="0" collapsed="false">
      <c r="A412" s="7" t="n">
        <v>2013</v>
      </c>
      <c r="B412" s="7" t="s">
        <v>482</v>
      </c>
      <c r="C412" s="8" t="s">
        <v>461</v>
      </c>
      <c r="D412" s="7" t="s">
        <v>106</v>
      </c>
      <c r="E412" s="7" t="s">
        <v>501</v>
      </c>
      <c r="F412" s="7" t="s">
        <v>502</v>
      </c>
      <c r="G412" s="7" t="s">
        <v>123</v>
      </c>
      <c r="H412" s="9" t="n">
        <v>2</v>
      </c>
      <c r="I412" s="7" t="s">
        <v>44</v>
      </c>
      <c r="J412" s="8" t="s">
        <v>45</v>
      </c>
      <c r="K412" s="10" t="s">
        <v>65</v>
      </c>
      <c r="L412" s="10" t="s">
        <v>66</v>
      </c>
      <c r="M412" s="10" t="s">
        <v>56</v>
      </c>
      <c r="N412" s="10" t="n">
        <v>0</v>
      </c>
      <c r="O412" s="9" t="s">
        <v>49</v>
      </c>
      <c r="P412" s="11" t="n">
        <v>0.39</v>
      </c>
      <c r="Q412" s="8" t="s">
        <v>58</v>
      </c>
      <c r="R412" s="11" t="n">
        <v>0.07</v>
      </c>
      <c r="S412" s="8" t="s">
        <v>50</v>
      </c>
      <c r="T412" s="11" t="n">
        <v>136</v>
      </c>
      <c r="U412" s="8" t="s">
        <v>58</v>
      </c>
      <c r="V412" s="11" t="n">
        <v>6.1</v>
      </c>
      <c r="W412" s="11" t="n">
        <v>7.4</v>
      </c>
      <c r="X412" s="11" t="n">
        <v>9</v>
      </c>
      <c r="Y412" s="11" t="n">
        <v>10.9</v>
      </c>
      <c r="Z412" s="11" t="n">
        <v>2.28</v>
      </c>
      <c r="AA412" s="8" t="s">
        <v>58</v>
      </c>
      <c r="AB412" s="5" t="n">
        <f aca="false">IF(C412='[1]Pesos dos Critérios'!$V$3,'[1]Pesos dos Critérios'!$V$12,IF(Planilha1!C412='[1]Pesos dos Critérios'!$W$3,'[1]Pesos dos Critérios'!$W$12,IF(Planilha1!C412='[1]Pesos dos Critérios'!$X$3,'[1]Pesos dos Critérios'!$X$12,IF(Planilha1!C412='[1]Pesos dos Critérios'!$Y$3,'[1]Pesos dos Critérios'!$Y$12,'[1]Pesos dos Critérios'!$Z$12))))</f>
        <v>0.0190740740740741</v>
      </c>
      <c r="AC412" s="5" t="n">
        <f aca="false">IF(H412=1,'[1]Pesos dos Critérios'!$AD$12,IF(Planilha1!H412=2,'[1]Pesos dos Critérios'!$AE$12,IF(Planilha1!H412=3,'[1]Pesos dos Critérios'!$AF$12,IF(Planilha1!H412=4,'[1]Pesos dos Critérios'!$AG$12,'[1]Pesos dos Critérios'!$AH$12))))</f>
        <v>0.0273148148148148</v>
      </c>
      <c r="AD412" s="5" t="n">
        <f aca="false">IF(J412='[1]Pesos dos Critérios'!$AA$3,'[1]Pesos dos Critérios'!$AA$12,IF(Planilha1!J412='[1]Pesos dos Critérios'!$AB$3,'[1]Pesos dos Critérios'!$AB$12,'[1]Pesos dos Critérios'!$AC$12))</f>
        <v>0.037037037037037</v>
      </c>
      <c r="AE412" s="5" t="n">
        <f aca="false">IF(O412="Intervalo 1",'[1]Pesos dos Critérios'!$J$12,IF(Planilha1!O412="Intervalo 2",'[1]Pesos dos Critérios'!$K$12,IF(Planilha1!O412="Intervalo 3",'[1]Pesos dos Critérios'!$L$12,'[1]Pesos dos Critérios'!$M$12)))</f>
        <v>0.0531762065095399</v>
      </c>
      <c r="AF412" s="5" t="n">
        <f aca="false">IF(Q412="Intervalo 1",'[1]Pesos dos Critérios'!$B$12,IF(Q412="Intervalo 2",'[1]Pesos dos Critérios'!$C$12,IF(Q412="Intervalo 3",'[1]Pesos dos Critérios'!$D$12,'[1]Pesos dos Critérios'!$E$12)))</f>
        <v>0.0213326341741642</v>
      </c>
      <c r="AG412" s="5" t="n">
        <f aca="false">IF(S412="Intervalo 1",'[1]Pesos dos Critérios'!$F$12,IF(S412="Intervalo 2",'[1]Pesos dos Critérios'!$G$12,IF(S412="Intervalo 3",'[1]Pesos dos Critérios'!$H$12,'[1]Pesos dos Critérios'!$I$12)))</f>
        <v>0.0187830687830688</v>
      </c>
      <c r="AH412" s="5" t="n">
        <f aca="false">IF(U412="Intervalo 1",'[1]Pesos dos Critérios'!$N$12,IF(U412="Intervalo 2",'[1]Pesos dos Critérios'!$O$12,IF(U412="Intervalo 3",'[1]Pesos dos Critérios'!$P$12,'[1]Pesos dos Critérios'!$Q$12)))</f>
        <v>0.0274470899470899</v>
      </c>
      <c r="AI412" s="5" t="n">
        <f aca="false">IF(AA412="Intervalo 1",'[1]Pesos dos Critérios'!$R$12,IF(AA412="Intervalo 2",'[1]Pesos dos Critérios'!$S$12,IF(AA412="Intervalo 3",'[1]Pesos dos Critérios'!$T$12,'[1]Pesos dos Critérios'!$U$12)))</f>
        <v>0.0547619047619048</v>
      </c>
      <c r="AJ412" s="5" t="n">
        <f aca="false">SUM(AB412:AI412)</f>
        <v>0.258926830101694</v>
      </c>
      <c r="AK412" s="5" t="n">
        <v>411</v>
      </c>
      <c r="AM412" s="1" t="s">
        <v>67</v>
      </c>
    </row>
    <row r="413" customFormat="false" ht="13.8" hidden="false" customHeight="false" outlineLevel="0" collapsed="false">
      <c r="A413" s="7" t="n">
        <v>2013</v>
      </c>
      <c r="B413" s="7" t="s">
        <v>482</v>
      </c>
      <c r="C413" s="8" t="s">
        <v>461</v>
      </c>
      <c r="D413" s="7" t="s">
        <v>181</v>
      </c>
      <c r="E413" s="7" t="s">
        <v>479</v>
      </c>
      <c r="F413" s="7" t="s">
        <v>498</v>
      </c>
      <c r="G413" s="7" t="s">
        <v>73</v>
      </c>
      <c r="H413" s="9" t="n">
        <v>1</v>
      </c>
      <c r="I413" s="7" t="s">
        <v>481</v>
      </c>
      <c r="J413" s="8" t="s">
        <v>86</v>
      </c>
      <c r="K413" s="10" t="s">
        <v>65</v>
      </c>
      <c r="L413" s="10" t="s">
        <v>66</v>
      </c>
      <c r="M413" s="10" t="s">
        <v>56</v>
      </c>
      <c r="N413" s="10" t="n">
        <v>0.02</v>
      </c>
      <c r="O413" s="9" t="s">
        <v>49</v>
      </c>
      <c r="P413" s="11" t="n">
        <v>0.3</v>
      </c>
      <c r="Q413" s="8" t="s">
        <v>57</v>
      </c>
      <c r="R413" s="11" t="n">
        <v>0.059</v>
      </c>
      <c r="S413" s="8" t="s">
        <v>50</v>
      </c>
      <c r="T413" s="11" t="n">
        <v>157</v>
      </c>
      <c r="U413" s="8" t="s">
        <v>58</v>
      </c>
      <c r="V413" s="11" t="n">
        <v>5.7</v>
      </c>
      <c r="W413" s="11" t="n">
        <v>6.1</v>
      </c>
      <c r="X413" s="11" t="n">
        <v>8.4</v>
      </c>
      <c r="Y413" s="11" t="n">
        <v>9</v>
      </c>
      <c r="Z413" s="11" t="n">
        <v>2.58</v>
      </c>
      <c r="AA413" s="8" t="s">
        <v>50</v>
      </c>
      <c r="AB413" s="5" t="n">
        <f aca="false">IF(C413='[1]Pesos dos Critérios'!$V$3,'[1]Pesos dos Critérios'!$V$12,IF(Planilha1!C413='[1]Pesos dos Critérios'!$W$3,'[1]Pesos dos Critérios'!$W$12,IF(Planilha1!C413='[1]Pesos dos Critérios'!$X$3,'[1]Pesos dos Critérios'!$X$12,IF(Planilha1!C413='[1]Pesos dos Critérios'!$Y$3,'[1]Pesos dos Critérios'!$Y$12,'[1]Pesos dos Critérios'!$Z$12))))</f>
        <v>0.0190740740740741</v>
      </c>
      <c r="AC413" s="5" t="n">
        <f aca="false">IF(H413=1,'[1]Pesos dos Critérios'!$AD$12,IF(Planilha1!H413=2,'[1]Pesos dos Critérios'!$AE$12,IF(Planilha1!H413=3,'[1]Pesos dos Critérios'!$AF$12,IF(Planilha1!H413=4,'[1]Pesos dos Critérios'!$AG$12,'[1]Pesos dos Critérios'!$AH$12))))</f>
        <v>0.0384259259259259</v>
      </c>
      <c r="AD413" s="5" t="n">
        <f aca="false">IF(J413='[1]Pesos dos Critérios'!$AA$3,'[1]Pesos dos Critérios'!$AA$12,IF(Planilha1!J413='[1]Pesos dos Critérios'!$AB$3,'[1]Pesos dos Critérios'!$AB$12,'[1]Pesos dos Critérios'!$AC$12))</f>
        <v>0.037037037037037</v>
      </c>
      <c r="AE413" s="5" t="n">
        <f aca="false">IF(O413="Intervalo 1",'[1]Pesos dos Critérios'!$J$12,IF(Planilha1!O413="Intervalo 2",'[1]Pesos dos Critérios'!$K$12,IF(Planilha1!O413="Intervalo 3",'[1]Pesos dos Critérios'!$L$12,'[1]Pesos dos Critérios'!$M$12)))</f>
        <v>0.0531762065095399</v>
      </c>
      <c r="AF413" s="5" t="n">
        <f aca="false">IF(Q413="Intervalo 1",'[1]Pesos dos Critérios'!$B$12,IF(Q413="Intervalo 2",'[1]Pesos dos Critérios'!$C$12,IF(Q413="Intervalo 3",'[1]Pesos dos Critérios'!$D$12,'[1]Pesos dos Critérios'!$E$12)))</f>
        <v>0.0236095012051296</v>
      </c>
      <c r="AG413" s="5" t="n">
        <f aca="false">IF(S413="Intervalo 1",'[1]Pesos dos Critérios'!$F$12,IF(S413="Intervalo 2",'[1]Pesos dos Critérios'!$G$12,IF(S413="Intervalo 3",'[1]Pesos dos Critérios'!$H$12,'[1]Pesos dos Critérios'!$I$12)))</f>
        <v>0.0187830687830688</v>
      </c>
      <c r="AH413" s="5" t="n">
        <f aca="false">IF(U413="Intervalo 1",'[1]Pesos dos Critérios'!$N$12,IF(U413="Intervalo 2",'[1]Pesos dos Critérios'!$O$12,IF(U413="Intervalo 3",'[1]Pesos dos Critérios'!$P$12,'[1]Pesos dos Critérios'!$Q$12)))</f>
        <v>0.0274470899470899</v>
      </c>
      <c r="AI413" s="5" t="n">
        <f aca="false">IF(AA413="Intervalo 1",'[1]Pesos dos Critérios'!$R$12,IF(AA413="Intervalo 2",'[1]Pesos dos Critérios'!$S$12,IF(AA413="Intervalo 3",'[1]Pesos dos Critérios'!$T$12,'[1]Pesos dos Critérios'!$U$12)))</f>
        <v>0.0468253968253968</v>
      </c>
      <c r="AJ413" s="5" t="n">
        <f aca="false">SUM(AB413:AI413)</f>
        <v>0.264378300307262</v>
      </c>
      <c r="AK413" s="5" t="n">
        <v>412</v>
      </c>
      <c r="AM413" s="1" t="s">
        <v>67</v>
      </c>
    </row>
    <row r="414" customFormat="false" ht="13.8" hidden="false" customHeight="false" outlineLevel="0" collapsed="false">
      <c r="A414" s="7" t="n">
        <v>2013</v>
      </c>
      <c r="B414" s="7" t="s">
        <v>482</v>
      </c>
      <c r="C414" s="8" t="s">
        <v>461</v>
      </c>
      <c r="D414" s="7" t="s">
        <v>181</v>
      </c>
      <c r="E414" s="7" t="s">
        <v>479</v>
      </c>
      <c r="F414" s="7" t="s">
        <v>503</v>
      </c>
      <c r="G414" s="7" t="s">
        <v>73</v>
      </c>
      <c r="H414" s="9" t="n">
        <v>1</v>
      </c>
      <c r="I414" s="7" t="s">
        <v>481</v>
      </c>
      <c r="J414" s="8" t="s">
        <v>86</v>
      </c>
      <c r="K414" s="10" t="s">
        <v>65</v>
      </c>
      <c r="L414" s="10" t="s">
        <v>66</v>
      </c>
      <c r="M414" s="10" t="s">
        <v>56</v>
      </c>
      <c r="N414" s="10" t="n">
        <v>0.02</v>
      </c>
      <c r="O414" s="9" t="s">
        <v>49</v>
      </c>
      <c r="P414" s="11" t="n">
        <v>0.3</v>
      </c>
      <c r="Q414" s="8" t="s">
        <v>57</v>
      </c>
      <c r="R414" s="11" t="n">
        <v>0.059</v>
      </c>
      <c r="S414" s="8" t="s">
        <v>50</v>
      </c>
      <c r="T414" s="11" t="n">
        <v>157</v>
      </c>
      <c r="U414" s="8" t="s">
        <v>58</v>
      </c>
      <c r="V414" s="11" t="n">
        <v>5.7</v>
      </c>
      <c r="W414" s="11" t="n">
        <v>6.1</v>
      </c>
      <c r="X414" s="11" t="n">
        <v>8.4</v>
      </c>
      <c r="Y414" s="11" t="n">
        <v>9</v>
      </c>
      <c r="Z414" s="11" t="n">
        <v>2.58</v>
      </c>
      <c r="AA414" s="8" t="s">
        <v>50</v>
      </c>
      <c r="AB414" s="5" t="n">
        <f aca="false">IF(C414='[1]Pesos dos Critérios'!$V$3,'[1]Pesos dos Critérios'!$V$12,IF(Planilha1!C414='[1]Pesos dos Critérios'!$W$3,'[1]Pesos dos Critérios'!$W$12,IF(Planilha1!C414='[1]Pesos dos Critérios'!$X$3,'[1]Pesos dos Critérios'!$X$12,IF(Planilha1!C414='[1]Pesos dos Critérios'!$Y$3,'[1]Pesos dos Critérios'!$Y$12,'[1]Pesos dos Critérios'!$Z$12))))</f>
        <v>0.0190740740740741</v>
      </c>
      <c r="AC414" s="5" t="n">
        <f aca="false">IF(H414=1,'[1]Pesos dos Critérios'!$AD$12,IF(Planilha1!H414=2,'[1]Pesos dos Critérios'!$AE$12,IF(Planilha1!H414=3,'[1]Pesos dos Critérios'!$AF$12,IF(Planilha1!H414=4,'[1]Pesos dos Critérios'!$AG$12,'[1]Pesos dos Critérios'!$AH$12))))</f>
        <v>0.0384259259259259</v>
      </c>
      <c r="AD414" s="5" t="n">
        <f aca="false">IF(J414='[1]Pesos dos Critérios'!$AA$3,'[1]Pesos dos Critérios'!$AA$12,IF(Planilha1!J414='[1]Pesos dos Critérios'!$AB$3,'[1]Pesos dos Critérios'!$AB$12,'[1]Pesos dos Critérios'!$AC$12))</f>
        <v>0.037037037037037</v>
      </c>
      <c r="AE414" s="5" t="n">
        <f aca="false">IF(O414="Intervalo 1",'[1]Pesos dos Critérios'!$J$12,IF(Planilha1!O414="Intervalo 2",'[1]Pesos dos Critérios'!$K$12,IF(Planilha1!O414="Intervalo 3",'[1]Pesos dos Critérios'!$L$12,'[1]Pesos dos Critérios'!$M$12)))</f>
        <v>0.0531762065095399</v>
      </c>
      <c r="AF414" s="5" t="n">
        <f aca="false">IF(Q414="Intervalo 1",'[1]Pesos dos Critérios'!$B$12,IF(Q414="Intervalo 2",'[1]Pesos dos Critérios'!$C$12,IF(Q414="Intervalo 3",'[1]Pesos dos Critérios'!$D$12,'[1]Pesos dos Critérios'!$E$12)))</f>
        <v>0.0236095012051296</v>
      </c>
      <c r="AG414" s="5" t="n">
        <f aca="false">IF(S414="Intervalo 1",'[1]Pesos dos Critérios'!$F$12,IF(S414="Intervalo 2",'[1]Pesos dos Critérios'!$G$12,IF(S414="Intervalo 3",'[1]Pesos dos Critérios'!$H$12,'[1]Pesos dos Critérios'!$I$12)))</f>
        <v>0.0187830687830688</v>
      </c>
      <c r="AH414" s="5" t="n">
        <f aca="false">IF(U414="Intervalo 1",'[1]Pesos dos Critérios'!$N$12,IF(U414="Intervalo 2",'[1]Pesos dos Critérios'!$O$12,IF(U414="Intervalo 3",'[1]Pesos dos Critérios'!$P$12,'[1]Pesos dos Critérios'!$Q$12)))</f>
        <v>0.0274470899470899</v>
      </c>
      <c r="AI414" s="5" t="n">
        <f aca="false">IF(AA414="Intervalo 1",'[1]Pesos dos Critérios'!$R$12,IF(AA414="Intervalo 2",'[1]Pesos dos Critérios'!$S$12,IF(AA414="Intervalo 3",'[1]Pesos dos Critérios'!$T$12,'[1]Pesos dos Critérios'!$U$12)))</f>
        <v>0.0468253968253968</v>
      </c>
      <c r="AJ414" s="5" t="n">
        <f aca="false">SUM(AB414:AI414)</f>
        <v>0.264378300307262</v>
      </c>
      <c r="AK414" s="5" t="n">
        <v>413</v>
      </c>
      <c r="AM414" s="1" t="s">
        <v>67</v>
      </c>
    </row>
    <row r="415" customFormat="false" ht="13.8" hidden="false" customHeight="false" outlineLevel="0" collapsed="false">
      <c r="A415" s="7" t="n">
        <v>2013</v>
      </c>
      <c r="B415" s="7" t="s">
        <v>482</v>
      </c>
      <c r="C415" s="8" t="s">
        <v>461</v>
      </c>
      <c r="D415" s="7" t="s">
        <v>181</v>
      </c>
      <c r="E415" s="7" t="s">
        <v>479</v>
      </c>
      <c r="F415" s="7" t="s">
        <v>504</v>
      </c>
      <c r="G415" s="7" t="s">
        <v>73</v>
      </c>
      <c r="H415" s="9" t="n">
        <v>1</v>
      </c>
      <c r="I415" s="7" t="s">
        <v>481</v>
      </c>
      <c r="J415" s="8" t="s">
        <v>86</v>
      </c>
      <c r="K415" s="10" t="s">
        <v>65</v>
      </c>
      <c r="L415" s="10" t="s">
        <v>66</v>
      </c>
      <c r="M415" s="10" t="s">
        <v>56</v>
      </c>
      <c r="N415" s="10" t="n">
        <v>0.02</v>
      </c>
      <c r="O415" s="9" t="s">
        <v>49</v>
      </c>
      <c r="P415" s="11" t="n">
        <v>0.3</v>
      </c>
      <c r="Q415" s="8" t="s">
        <v>57</v>
      </c>
      <c r="R415" s="11" t="n">
        <v>0.059</v>
      </c>
      <c r="S415" s="8" t="s">
        <v>50</v>
      </c>
      <c r="T415" s="11" t="n">
        <v>157</v>
      </c>
      <c r="U415" s="8" t="s">
        <v>58</v>
      </c>
      <c r="V415" s="11" t="n">
        <v>5.7</v>
      </c>
      <c r="W415" s="11" t="n">
        <v>6.1</v>
      </c>
      <c r="X415" s="11" t="n">
        <v>8.4</v>
      </c>
      <c r="Y415" s="11" t="n">
        <v>9</v>
      </c>
      <c r="Z415" s="11" t="n">
        <v>2.58</v>
      </c>
      <c r="AA415" s="8" t="s">
        <v>50</v>
      </c>
      <c r="AB415" s="5" t="n">
        <f aca="false">IF(C415='[1]Pesos dos Critérios'!$V$3,'[1]Pesos dos Critérios'!$V$12,IF(Planilha1!C415='[1]Pesos dos Critérios'!$W$3,'[1]Pesos dos Critérios'!$W$12,IF(Planilha1!C415='[1]Pesos dos Critérios'!$X$3,'[1]Pesos dos Critérios'!$X$12,IF(Planilha1!C415='[1]Pesos dos Critérios'!$Y$3,'[1]Pesos dos Critérios'!$Y$12,'[1]Pesos dos Critérios'!$Z$12))))</f>
        <v>0.0190740740740741</v>
      </c>
      <c r="AC415" s="5" t="n">
        <f aca="false">IF(H415=1,'[1]Pesos dos Critérios'!$AD$12,IF(Planilha1!H415=2,'[1]Pesos dos Critérios'!$AE$12,IF(Planilha1!H415=3,'[1]Pesos dos Critérios'!$AF$12,IF(Planilha1!H415=4,'[1]Pesos dos Critérios'!$AG$12,'[1]Pesos dos Critérios'!$AH$12))))</f>
        <v>0.0384259259259259</v>
      </c>
      <c r="AD415" s="5" t="n">
        <f aca="false">IF(J415='[1]Pesos dos Critérios'!$AA$3,'[1]Pesos dos Critérios'!$AA$12,IF(Planilha1!J415='[1]Pesos dos Critérios'!$AB$3,'[1]Pesos dos Critérios'!$AB$12,'[1]Pesos dos Critérios'!$AC$12))</f>
        <v>0.037037037037037</v>
      </c>
      <c r="AE415" s="5" t="n">
        <f aca="false">IF(O415="Intervalo 1",'[1]Pesos dos Critérios'!$J$12,IF(Planilha1!O415="Intervalo 2",'[1]Pesos dos Critérios'!$K$12,IF(Planilha1!O415="Intervalo 3",'[1]Pesos dos Critérios'!$L$12,'[1]Pesos dos Critérios'!$M$12)))</f>
        <v>0.0531762065095399</v>
      </c>
      <c r="AF415" s="5" t="n">
        <f aca="false">IF(Q415="Intervalo 1",'[1]Pesos dos Critérios'!$B$12,IF(Q415="Intervalo 2",'[1]Pesos dos Critérios'!$C$12,IF(Q415="Intervalo 3",'[1]Pesos dos Critérios'!$D$12,'[1]Pesos dos Critérios'!$E$12)))</f>
        <v>0.0236095012051296</v>
      </c>
      <c r="AG415" s="5" t="n">
        <f aca="false">IF(S415="Intervalo 1",'[1]Pesos dos Critérios'!$F$12,IF(S415="Intervalo 2",'[1]Pesos dos Critérios'!$G$12,IF(S415="Intervalo 3",'[1]Pesos dos Critérios'!$H$12,'[1]Pesos dos Critérios'!$I$12)))</f>
        <v>0.0187830687830688</v>
      </c>
      <c r="AH415" s="5" t="n">
        <f aca="false">IF(U415="Intervalo 1",'[1]Pesos dos Critérios'!$N$12,IF(U415="Intervalo 2",'[1]Pesos dos Critérios'!$O$12,IF(U415="Intervalo 3",'[1]Pesos dos Critérios'!$P$12,'[1]Pesos dos Critérios'!$Q$12)))</f>
        <v>0.0274470899470899</v>
      </c>
      <c r="AI415" s="5" t="n">
        <f aca="false">IF(AA415="Intervalo 1",'[1]Pesos dos Critérios'!$R$12,IF(AA415="Intervalo 2",'[1]Pesos dos Critérios'!$S$12,IF(AA415="Intervalo 3",'[1]Pesos dos Critérios'!$T$12,'[1]Pesos dos Critérios'!$U$12)))</f>
        <v>0.0468253968253968</v>
      </c>
      <c r="AJ415" s="5" t="n">
        <f aca="false">SUM(AB415:AI415)</f>
        <v>0.264378300307262</v>
      </c>
      <c r="AK415" s="5" t="n">
        <v>414</v>
      </c>
      <c r="AM415" s="1" t="s">
        <v>67</v>
      </c>
    </row>
    <row r="416" customFormat="false" ht="13.8" hidden="false" customHeight="false" outlineLevel="0" collapsed="false">
      <c r="A416" s="7" t="n">
        <v>2013</v>
      </c>
      <c r="B416" s="7" t="s">
        <v>482</v>
      </c>
      <c r="C416" s="8" t="s">
        <v>461</v>
      </c>
      <c r="D416" s="7" t="s">
        <v>181</v>
      </c>
      <c r="E416" s="7" t="s">
        <v>479</v>
      </c>
      <c r="F416" s="7" t="s">
        <v>505</v>
      </c>
      <c r="G416" s="7" t="s">
        <v>73</v>
      </c>
      <c r="H416" s="9" t="n">
        <v>1</v>
      </c>
      <c r="I416" s="7" t="s">
        <v>481</v>
      </c>
      <c r="J416" s="8" t="s">
        <v>86</v>
      </c>
      <c r="K416" s="10" t="s">
        <v>65</v>
      </c>
      <c r="L416" s="10" t="s">
        <v>66</v>
      </c>
      <c r="M416" s="10" t="s">
        <v>56</v>
      </c>
      <c r="N416" s="10" t="n">
        <v>0.02</v>
      </c>
      <c r="O416" s="9" t="s">
        <v>49</v>
      </c>
      <c r="P416" s="11" t="n">
        <v>0.3</v>
      </c>
      <c r="Q416" s="8" t="s">
        <v>57</v>
      </c>
      <c r="R416" s="11" t="n">
        <v>0.059</v>
      </c>
      <c r="S416" s="8" t="s">
        <v>50</v>
      </c>
      <c r="T416" s="11" t="n">
        <v>157</v>
      </c>
      <c r="U416" s="8" t="s">
        <v>58</v>
      </c>
      <c r="V416" s="11" t="n">
        <v>5.7</v>
      </c>
      <c r="W416" s="11" t="n">
        <v>6.1</v>
      </c>
      <c r="X416" s="11" t="n">
        <v>8.4</v>
      </c>
      <c r="Y416" s="11" t="n">
        <v>9</v>
      </c>
      <c r="Z416" s="11" t="n">
        <v>2.58</v>
      </c>
      <c r="AA416" s="8" t="s">
        <v>50</v>
      </c>
      <c r="AB416" s="5" t="n">
        <f aca="false">IF(C416='[1]Pesos dos Critérios'!$V$3,'[1]Pesos dos Critérios'!$V$12,IF(Planilha1!C416='[1]Pesos dos Critérios'!$W$3,'[1]Pesos dos Critérios'!$W$12,IF(Planilha1!C416='[1]Pesos dos Critérios'!$X$3,'[1]Pesos dos Critérios'!$X$12,IF(Planilha1!C416='[1]Pesos dos Critérios'!$Y$3,'[1]Pesos dos Critérios'!$Y$12,'[1]Pesos dos Critérios'!$Z$12))))</f>
        <v>0.0190740740740741</v>
      </c>
      <c r="AC416" s="5" t="n">
        <f aca="false">IF(H416=1,'[1]Pesos dos Critérios'!$AD$12,IF(Planilha1!H416=2,'[1]Pesos dos Critérios'!$AE$12,IF(Planilha1!H416=3,'[1]Pesos dos Critérios'!$AF$12,IF(Planilha1!H416=4,'[1]Pesos dos Critérios'!$AG$12,'[1]Pesos dos Critérios'!$AH$12))))</f>
        <v>0.0384259259259259</v>
      </c>
      <c r="AD416" s="5" t="n">
        <f aca="false">IF(J416='[1]Pesos dos Critérios'!$AA$3,'[1]Pesos dos Critérios'!$AA$12,IF(Planilha1!J416='[1]Pesos dos Critérios'!$AB$3,'[1]Pesos dos Critérios'!$AB$12,'[1]Pesos dos Critérios'!$AC$12))</f>
        <v>0.037037037037037</v>
      </c>
      <c r="AE416" s="5" t="n">
        <f aca="false">IF(O416="Intervalo 1",'[1]Pesos dos Critérios'!$J$12,IF(Planilha1!O416="Intervalo 2",'[1]Pesos dos Critérios'!$K$12,IF(Planilha1!O416="Intervalo 3",'[1]Pesos dos Critérios'!$L$12,'[1]Pesos dos Critérios'!$M$12)))</f>
        <v>0.0531762065095399</v>
      </c>
      <c r="AF416" s="5" t="n">
        <f aca="false">IF(Q416="Intervalo 1",'[1]Pesos dos Critérios'!$B$12,IF(Q416="Intervalo 2",'[1]Pesos dos Critérios'!$C$12,IF(Q416="Intervalo 3",'[1]Pesos dos Critérios'!$D$12,'[1]Pesos dos Critérios'!$E$12)))</f>
        <v>0.0236095012051296</v>
      </c>
      <c r="AG416" s="5" t="n">
        <f aca="false">IF(S416="Intervalo 1",'[1]Pesos dos Critérios'!$F$12,IF(S416="Intervalo 2",'[1]Pesos dos Critérios'!$G$12,IF(S416="Intervalo 3",'[1]Pesos dos Critérios'!$H$12,'[1]Pesos dos Critérios'!$I$12)))</f>
        <v>0.0187830687830688</v>
      </c>
      <c r="AH416" s="5" t="n">
        <f aca="false">IF(U416="Intervalo 1",'[1]Pesos dos Critérios'!$N$12,IF(U416="Intervalo 2",'[1]Pesos dos Critérios'!$O$12,IF(U416="Intervalo 3",'[1]Pesos dos Critérios'!$P$12,'[1]Pesos dos Critérios'!$Q$12)))</f>
        <v>0.0274470899470899</v>
      </c>
      <c r="AI416" s="5" t="n">
        <f aca="false">IF(AA416="Intervalo 1",'[1]Pesos dos Critérios'!$R$12,IF(AA416="Intervalo 2",'[1]Pesos dos Critérios'!$S$12,IF(AA416="Intervalo 3",'[1]Pesos dos Critérios'!$T$12,'[1]Pesos dos Critérios'!$U$12)))</f>
        <v>0.0468253968253968</v>
      </c>
      <c r="AJ416" s="5" t="n">
        <f aca="false">SUM(AB416:AI416)</f>
        <v>0.264378300307262</v>
      </c>
      <c r="AK416" s="5" t="n">
        <v>415</v>
      </c>
      <c r="AM416" s="1" t="s">
        <v>67</v>
      </c>
    </row>
    <row r="417" customFormat="false" ht="13.8" hidden="false" customHeight="false" outlineLevel="0" collapsed="false">
      <c r="A417" s="7" t="n">
        <v>2013</v>
      </c>
      <c r="B417" s="7" t="s">
        <v>506</v>
      </c>
      <c r="C417" s="8" t="s">
        <v>461</v>
      </c>
      <c r="D417" s="7" t="s">
        <v>61</v>
      </c>
      <c r="E417" s="7" t="s">
        <v>507</v>
      </c>
      <c r="F417" s="7" t="s">
        <v>498</v>
      </c>
      <c r="G417" s="7" t="s">
        <v>508</v>
      </c>
      <c r="H417" s="9" t="n">
        <v>1</v>
      </c>
      <c r="I417" s="7" t="s">
        <v>44</v>
      </c>
      <c r="J417" s="8" t="s">
        <v>45</v>
      </c>
      <c r="K417" s="10" t="s">
        <v>65</v>
      </c>
      <c r="L417" s="10" t="s">
        <v>66</v>
      </c>
      <c r="M417" s="10" t="s">
        <v>56</v>
      </c>
      <c r="N417" s="10" t="n">
        <v>0.043</v>
      </c>
      <c r="O417" s="9" t="s">
        <v>50</v>
      </c>
      <c r="P417" s="11" t="n">
        <v>1.197</v>
      </c>
      <c r="Q417" s="8" t="s">
        <v>50</v>
      </c>
      <c r="R417" s="11" t="n">
        <v>0.104</v>
      </c>
      <c r="S417" s="8" t="s">
        <v>50</v>
      </c>
      <c r="T417" s="11" t="n">
        <v>120</v>
      </c>
      <c r="U417" s="8" t="s">
        <v>57</v>
      </c>
      <c r="V417" s="11" t="n">
        <v>7.2</v>
      </c>
      <c r="W417" s="11" t="n">
        <v>8.1</v>
      </c>
      <c r="X417" s="11" t="n">
        <v>10.6</v>
      </c>
      <c r="Y417" s="11" t="n">
        <v>11.8</v>
      </c>
      <c r="Z417" s="11" t="n">
        <v>1.97</v>
      </c>
      <c r="AA417" s="8" t="s">
        <v>57</v>
      </c>
      <c r="AB417" s="5" t="n">
        <f aca="false">IF(C417='[1]Pesos dos Critérios'!$V$3,'[1]Pesos dos Critérios'!$V$12,IF(Planilha1!C417='[1]Pesos dos Critérios'!$W$3,'[1]Pesos dos Critérios'!$W$12,IF(Planilha1!C417='[1]Pesos dos Critérios'!$X$3,'[1]Pesos dos Critérios'!$X$12,IF(Planilha1!C417='[1]Pesos dos Critérios'!$Y$3,'[1]Pesos dos Critérios'!$Y$12,'[1]Pesos dos Critérios'!$Z$12))))</f>
        <v>0.0190740740740741</v>
      </c>
      <c r="AC417" s="5" t="n">
        <f aca="false">IF(H417=1,'[1]Pesos dos Critérios'!$AD$12,IF(Planilha1!H417=2,'[1]Pesos dos Critérios'!$AE$12,IF(Planilha1!H417=3,'[1]Pesos dos Critérios'!$AF$12,IF(Planilha1!H417=4,'[1]Pesos dos Critérios'!$AG$12,'[1]Pesos dos Critérios'!$AH$12))))</f>
        <v>0.0384259259259259</v>
      </c>
      <c r="AD417" s="5" t="n">
        <f aca="false">IF(J417='[1]Pesos dos Critérios'!$AA$3,'[1]Pesos dos Critérios'!$AA$12,IF(Planilha1!J417='[1]Pesos dos Critérios'!$AB$3,'[1]Pesos dos Critérios'!$AB$12,'[1]Pesos dos Critérios'!$AC$12))</f>
        <v>0.037037037037037</v>
      </c>
      <c r="AE417" s="5" t="n">
        <f aca="false">IF(O417="Intervalo 1",'[1]Pesos dos Critérios'!$J$12,IF(Planilha1!O417="Intervalo 2",'[1]Pesos dos Critérios'!$K$12,IF(Planilha1!O417="Intervalo 3",'[1]Pesos dos Critérios'!$L$12,'[1]Pesos dos Critérios'!$M$12)))</f>
        <v>0.0120314253647587</v>
      </c>
      <c r="AF417" s="5" t="n">
        <f aca="false">IF(Q417="Intervalo 1",'[1]Pesos dos Critérios'!$B$12,IF(Q417="Intervalo 2",'[1]Pesos dos Critérios'!$C$12,IF(Q417="Intervalo 3",'[1]Pesos dos Critérios'!$D$12,'[1]Pesos dos Critérios'!$E$12)))</f>
        <v>0.0111216904932752</v>
      </c>
      <c r="AG417" s="5" t="n">
        <f aca="false">IF(S417="Intervalo 1",'[1]Pesos dos Critérios'!$F$12,IF(S417="Intervalo 2",'[1]Pesos dos Critérios'!$G$12,IF(S417="Intervalo 3",'[1]Pesos dos Critérios'!$H$12,'[1]Pesos dos Critérios'!$I$12)))</f>
        <v>0.0187830687830688</v>
      </c>
      <c r="AH417" s="5" t="n">
        <f aca="false">IF(U417="Intervalo 1",'[1]Pesos dos Critérios'!$N$12,IF(U417="Intervalo 2",'[1]Pesos dos Critérios'!$O$12,IF(U417="Intervalo 3",'[1]Pesos dos Critérios'!$P$12,'[1]Pesos dos Critérios'!$Q$12)))</f>
        <v>0.0320767195767196</v>
      </c>
      <c r="AI417" s="5" t="n">
        <f aca="false">IF(AA417="Intervalo 1",'[1]Pesos dos Critérios'!$R$12,IF(AA417="Intervalo 2",'[1]Pesos dos Critérios'!$S$12,IF(AA417="Intervalo 3",'[1]Pesos dos Critérios'!$T$12,'[1]Pesos dos Critérios'!$U$12)))</f>
        <v>0.0547619047619048</v>
      </c>
      <c r="AJ417" s="5" t="n">
        <f aca="false">SUM(AB417:AI417)</f>
        <v>0.223311846016764</v>
      </c>
      <c r="AK417" s="5" t="n">
        <v>416</v>
      </c>
      <c r="AM417" s="1" t="s">
        <v>96</v>
      </c>
    </row>
    <row r="418" customFormat="false" ht="13.8" hidden="false" customHeight="false" outlineLevel="0" collapsed="false">
      <c r="A418" s="7" t="n">
        <v>2013</v>
      </c>
      <c r="B418" s="7" t="s">
        <v>506</v>
      </c>
      <c r="C418" s="8" t="s">
        <v>461</v>
      </c>
      <c r="D418" s="7" t="s">
        <v>61</v>
      </c>
      <c r="E418" s="7" t="s">
        <v>509</v>
      </c>
      <c r="F418" s="7" t="s">
        <v>510</v>
      </c>
      <c r="G418" s="7" t="s">
        <v>73</v>
      </c>
      <c r="H418" s="9" t="n">
        <v>1</v>
      </c>
      <c r="I418" s="7" t="s">
        <v>44</v>
      </c>
      <c r="J418" s="8" t="s">
        <v>45</v>
      </c>
      <c r="K418" s="10" t="s">
        <v>65</v>
      </c>
      <c r="L418" s="10" t="s">
        <v>66</v>
      </c>
      <c r="M418" s="10" t="s">
        <v>56</v>
      </c>
      <c r="N418" s="10" t="n">
        <v>0.018</v>
      </c>
      <c r="O418" s="9" t="s">
        <v>49</v>
      </c>
      <c r="P418" s="11" t="n">
        <v>0.338</v>
      </c>
      <c r="Q418" s="8" t="s">
        <v>57</v>
      </c>
      <c r="R418" s="11" t="n">
        <v>0.022</v>
      </c>
      <c r="S418" s="8" t="s">
        <v>57</v>
      </c>
      <c r="T418" s="11" t="n">
        <v>116</v>
      </c>
      <c r="U418" s="8" t="s">
        <v>57</v>
      </c>
      <c r="V418" s="11" t="n">
        <v>7.5</v>
      </c>
      <c r="W418" s="11" t="n">
        <v>8.4</v>
      </c>
      <c r="X418" s="11" t="n">
        <v>11</v>
      </c>
      <c r="Y418" s="11" t="n">
        <v>12.2</v>
      </c>
      <c r="Z418" s="11" t="n">
        <v>1.9</v>
      </c>
      <c r="AA418" s="8" t="s">
        <v>57</v>
      </c>
      <c r="AB418" s="5" t="n">
        <f aca="false">IF(C418='[1]Pesos dos Critérios'!$V$3,'[1]Pesos dos Critérios'!$V$12,IF(Planilha1!C418='[1]Pesos dos Critérios'!$W$3,'[1]Pesos dos Critérios'!$W$12,IF(Planilha1!C418='[1]Pesos dos Critérios'!$X$3,'[1]Pesos dos Critérios'!$X$12,IF(Planilha1!C418='[1]Pesos dos Critérios'!$Y$3,'[1]Pesos dos Critérios'!$Y$12,'[1]Pesos dos Critérios'!$Z$12))))</f>
        <v>0.0190740740740741</v>
      </c>
      <c r="AC418" s="5" t="n">
        <f aca="false">IF(H418=1,'[1]Pesos dos Critérios'!$AD$12,IF(Planilha1!H418=2,'[1]Pesos dos Critérios'!$AE$12,IF(Planilha1!H418=3,'[1]Pesos dos Critérios'!$AF$12,IF(Planilha1!H418=4,'[1]Pesos dos Critérios'!$AG$12,'[1]Pesos dos Critérios'!$AH$12))))</f>
        <v>0.0384259259259259</v>
      </c>
      <c r="AD418" s="5" t="n">
        <f aca="false">IF(J418='[1]Pesos dos Critérios'!$AA$3,'[1]Pesos dos Critérios'!$AA$12,IF(Planilha1!J418='[1]Pesos dos Critérios'!$AB$3,'[1]Pesos dos Critérios'!$AB$12,'[1]Pesos dos Critérios'!$AC$12))</f>
        <v>0.037037037037037</v>
      </c>
      <c r="AE418" s="5" t="n">
        <f aca="false">IF(O418="Intervalo 1",'[1]Pesos dos Critérios'!$J$12,IF(Planilha1!O418="Intervalo 2",'[1]Pesos dos Critérios'!$K$12,IF(Planilha1!O418="Intervalo 3",'[1]Pesos dos Critérios'!$L$12,'[1]Pesos dos Critérios'!$M$12)))</f>
        <v>0.0531762065095399</v>
      </c>
      <c r="AF418" s="5" t="n">
        <f aca="false">IF(Q418="Intervalo 1",'[1]Pesos dos Critérios'!$B$12,IF(Q418="Intervalo 2",'[1]Pesos dos Critérios'!$C$12,IF(Q418="Intervalo 3",'[1]Pesos dos Critérios'!$D$12,'[1]Pesos dos Critérios'!$E$12)))</f>
        <v>0.0236095012051296</v>
      </c>
      <c r="AG418" s="5" t="n">
        <f aca="false">IF(S418="Intervalo 1",'[1]Pesos dos Critérios'!$F$12,IF(S418="Intervalo 2",'[1]Pesos dos Critérios'!$G$12,IF(S418="Intervalo 3",'[1]Pesos dos Critérios'!$H$12,'[1]Pesos dos Critérios'!$I$12)))</f>
        <v>0.032010582010582</v>
      </c>
      <c r="AH418" s="5" t="n">
        <f aca="false">IF(U418="Intervalo 1",'[1]Pesos dos Critérios'!$N$12,IF(U418="Intervalo 2",'[1]Pesos dos Critérios'!$O$12,IF(U418="Intervalo 3",'[1]Pesos dos Critérios'!$P$12,'[1]Pesos dos Critérios'!$Q$12)))</f>
        <v>0.0320767195767196</v>
      </c>
      <c r="AI418" s="5" t="n">
        <f aca="false">IF(AA418="Intervalo 1",'[1]Pesos dos Critérios'!$R$12,IF(AA418="Intervalo 2",'[1]Pesos dos Critérios'!$S$12,IF(AA418="Intervalo 3",'[1]Pesos dos Critérios'!$T$12,'[1]Pesos dos Critérios'!$U$12)))</f>
        <v>0.0547619047619048</v>
      </c>
      <c r="AJ418" s="5" t="n">
        <f aca="false">SUM(AB418:AI418)</f>
        <v>0.290171951100913</v>
      </c>
      <c r="AK418" s="5" t="n">
        <v>417</v>
      </c>
      <c r="AM418" s="1" t="s">
        <v>52</v>
      </c>
    </row>
    <row r="419" customFormat="false" ht="13.8" hidden="false" customHeight="false" outlineLevel="0" collapsed="false">
      <c r="A419" s="7" t="n">
        <v>2013</v>
      </c>
      <c r="B419" s="7" t="s">
        <v>506</v>
      </c>
      <c r="C419" s="8" t="s">
        <v>461</v>
      </c>
      <c r="D419" s="7" t="s">
        <v>61</v>
      </c>
      <c r="E419" s="7" t="s">
        <v>382</v>
      </c>
      <c r="F419" s="7" t="s">
        <v>511</v>
      </c>
      <c r="G419" s="7" t="s">
        <v>73</v>
      </c>
      <c r="H419" s="9" t="n">
        <v>1</v>
      </c>
      <c r="I419" s="7" t="s">
        <v>44</v>
      </c>
      <c r="J419" s="8" t="s">
        <v>45</v>
      </c>
      <c r="K419" s="10" t="s">
        <v>65</v>
      </c>
      <c r="L419" s="10" t="s">
        <v>66</v>
      </c>
      <c r="M419" s="10" t="s">
        <v>56</v>
      </c>
      <c r="N419" s="10" t="n">
        <v>0.05</v>
      </c>
      <c r="O419" s="9" t="s">
        <v>50</v>
      </c>
      <c r="P419" s="11" t="n">
        <v>0.669</v>
      </c>
      <c r="Q419" s="8" t="s">
        <v>50</v>
      </c>
      <c r="R419" s="11" t="n">
        <v>0.073</v>
      </c>
      <c r="S419" s="8" t="s">
        <v>50</v>
      </c>
      <c r="T419" s="11" t="n">
        <v>117</v>
      </c>
      <c r="U419" s="8" t="s">
        <v>57</v>
      </c>
      <c r="V419" s="11" t="n">
        <v>7.4</v>
      </c>
      <c r="W419" s="11" t="n">
        <v>8.4</v>
      </c>
      <c r="X419" s="11" t="n">
        <v>10.8</v>
      </c>
      <c r="Y419" s="11" t="n">
        <v>12.2</v>
      </c>
      <c r="Z419" s="11" t="n">
        <v>1.92</v>
      </c>
      <c r="AA419" s="8" t="s">
        <v>57</v>
      </c>
      <c r="AB419" s="5" t="n">
        <f aca="false">IF(C419='[1]Pesos dos Critérios'!$V$3,'[1]Pesos dos Critérios'!$V$12,IF(Planilha1!C419='[1]Pesos dos Critérios'!$W$3,'[1]Pesos dos Critérios'!$W$12,IF(Planilha1!C419='[1]Pesos dos Critérios'!$X$3,'[1]Pesos dos Critérios'!$X$12,IF(Planilha1!C419='[1]Pesos dos Critérios'!$Y$3,'[1]Pesos dos Critérios'!$Y$12,'[1]Pesos dos Critérios'!$Z$12))))</f>
        <v>0.0190740740740741</v>
      </c>
      <c r="AC419" s="5" t="n">
        <f aca="false">IF(H419=1,'[1]Pesos dos Critérios'!$AD$12,IF(Planilha1!H419=2,'[1]Pesos dos Critérios'!$AE$12,IF(Planilha1!H419=3,'[1]Pesos dos Critérios'!$AF$12,IF(Planilha1!H419=4,'[1]Pesos dos Critérios'!$AG$12,'[1]Pesos dos Critérios'!$AH$12))))</f>
        <v>0.0384259259259259</v>
      </c>
      <c r="AD419" s="5" t="n">
        <f aca="false">IF(J419='[1]Pesos dos Critérios'!$AA$3,'[1]Pesos dos Critérios'!$AA$12,IF(Planilha1!J419='[1]Pesos dos Critérios'!$AB$3,'[1]Pesos dos Critérios'!$AB$12,'[1]Pesos dos Critérios'!$AC$12))</f>
        <v>0.037037037037037</v>
      </c>
      <c r="AE419" s="5" t="n">
        <f aca="false">IF(O419="Intervalo 1",'[1]Pesos dos Critérios'!$J$12,IF(Planilha1!O419="Intervalo 2",'[1]Pesos dos Critérios'!$K$12,IF(Planilha1!O419="Intervalo 3",'[1]Pesos dos Critérios'!$L$12,'[1]Pesos dos Critérios'!$M$12)))</f>
        <v>0.0120314253647587</v>
      </c>
      <c r="AF419" s="5" t="n">
        <f aca="false">IF(Q419="Intervalo 1",'[1]Pesos dos Critérios'!$B$12,IF(Q419="Intervalo 2",'[1]Pesos dos Critérios'!$C$12,IF(Q419="Intervalo 3",'[1]Pesos dos Critérios'!$D$12,'[1]Pesos dos Critérios'!$E$12)))</f>
        <v>0.0111216904932752</v>
      </c>
      <c r="AG419" s="5" t="n">
        <f aca="false">IF(S419="Intervalo 1",'[1]Pesos dos Critérios'!$F$12,IF(S419="Intervalo 2",'[1]Pesos dos Critérios'!$G$12,IF(S419="Intervalo 3",'[1]Pesos dos Critérios'!$H$12,'[1]Pesos dos Critérios'!$I$12)))</f>
        <v>0.0187830687830688</v>
      </c>
      <c r="AH419" s="5" t="n">
        <f aca="false">IF(U419="Intervalo 1",'[1]Pesos dos Critérios'!$N$12,IF(U419="Intervalo 2",'[1]Pesos dos Critérios'!$O$12,IF(U419="Intervalo 3",'[1]Pesos dos Critérios'!$P$12,'[1]Pesos dos Critérios'!$Q$12)))</f>
        <v>0.0320767195767196</v>
      </c>
      <c r="AI419" s="5" t="n">
        <f aca="false">IF(AA419="Intervalo 1",'[1]Pesos dos Critérios'!$R$12,IF(AA419="Intervalo 2",'[1]Pesos dos Critérios'!$S$12,IF(AA419="Intervalo 3",'[1]Pesos dos Critérios'!$T$12,'[1]Pesos dos Critérios'!$U$12)))</f>
        <v>0.0547619047619048</v>
      </c>
      <c r="AJ419" s="5" t="n">
        <f aca="false">SUM(AB419:AI419)</f>
        <v>0.223311846016764</v>
      </c>
      <c r="AK419" s="5" t="n">
        <v>418</v>
      </c>
      <c r="AM419" s="1" t="s">
        <v>96</v>
      </c>
    </row>
    <row r="420" customFormat="false" ht="13.8" hidden="false" customHeight="false" outlineLevel="0" collapsed="false">
      <c r="A420" s="7" t="n">
        <v>2013</v>
      </c>
      <c r="B420" s="7" t="s">
        <v>506</v>
      </c>
      <c r="C420" s="8" t="s">
        <v>461</v>
      </c>
      <c r="D420" s="7" t="s">
        <v>61</v>
      </c>
      <c r="E420" s="7" t="s">
        <v>382</v>
      </c>
      <c r="F420" s="7" t="s">
        <v>512</v>
      </c>
      <c r="G420" s="7" t="s">
        <v>73</v>
      </c>
      <c r="H420" s="9" t="n">
        <v>1</v>
      </c>
      <c r="I420" s="7" t="s">
        <v>44</v>
      </c>
      <c r="J420" s="8" t="s">
        <v>45</v>
      </c>
      <c r="K420" s="10" t="s">
        <v>65</v>
      </c>
      <c r="L420" s="10" t="s">
        <v>66</v>
      </c>
      <c r="M420" s="10" t="s">
        <v>56</v>
      </c>
      <c r="N420" s="10" t="n">
        <v>0.05</v>
      </c>
      <c r="O420" s="9" t="s">
        <v>50</v>
      </c>
      <c r="P420" s="11" t="n">
        <v>0.669</v>
      </c>
      <c r="Q420" s="8" t="s">
        <v>50</v>
      </c>
      <c r="R420" s="11" t="n">
        <v>0.073</v>
      </c>
      <c r="S420" s="8" t="s">
        <v>50</v>
      </c>
      <c r="T420" s="11" t="n">
        <v>117</v>
      </c>
      <c r="U420" s="8" t="s">
        <v>57</v>
      </c>
      <c r="V420" s="11" t="n">
        <v>7.4</v>
      </c>
      <c r="W420" s="11" t="n">
        <v>8.4</v>
      </c>
      <c r="X420" s="11" t="n">
        <v>10.8</v>
      </c>
      <c r="Y420" s="11" t="n">
        <v>12.2</v>
      </c>
      <c r="Z420" s="11" t="n">
        <v>1.92</v>
      </c>
      <c r="AA420" s="8" t="s">
        <v>57</v>
      </c>
      <c r="AB420" s="5" t="n">
        <f aca="false">IF(C420='[1]Pesos dos Critérios'!$V$3,'[1]Pesos dos Critérios'!$V$12,IF(Planilha1!C420='[1]Pesos dos Critérios'!$W$3,'[1]Pesos dos Critérios'!$W$12,IF(Planilha1!C420='[1]Pesos dos Critérios'!$X$3,'[1]Pesos dos Critérios'!$X$12,IF(Planilha1!C420='[1]Pesos dos Critérios'!$Y$3,'[1]Pesos dos Critérios'!$Y$12,'[1]Pesos dos Critérios'!$Z$12))))</f>
        <v>0.0190740740740741</v>
      </c>
      <c r="AC420" s="5" t="n">
        <f aca="false">IF(H420=1,'[1]Pesos dos Critérios'!$AD$12,IF(Planilha1!H420=2,'[1]Pesos dos Critérios'!$AE$12,IF(Planilha1!H420=3,'[1]Pesos dos Critérios'!$AF$12,IF(Planilha1!H420=4,'[1]Pesos dos Critérios'!$AG$12,'[1]Pesos dos Critérios'!$AH$12))))</f>
        <v>0.0384259259259259</v>
      </c>
      <c r="AD420" s="5" t="n">
        <f aca="false">IF(J420='[1]Pesos dos Critérios'!$AA$3,'[1]Pesos dos Critérios'!$AA$12,IF(Planilha1!J420='[1]Pesos dos Critérios'!$AB$3,'[1]Pesos dos Critérios'!$AB$12,'[1]Pesos dos Critérios'!$AC$12))</f>
        <v>0.037037037037037</v>
      </c>
      <c r="AE420" s="5" t="n">
        <f aca="false">IF(O420="Intervalo 1",'[1]Pesos dos Critérios'!$J$12,IF(Planilha1!O420="Intervalo 2",'[1]Pesos dos Critérios'!$K$12,IF(Planilha1!O420="Intervalo 3",'[1]Pesos dos Critérios'!$L$12,'[1]Pesos dos Critérios'!$M$12)))</f>
        <v>0.0120314253647587</v>
      </c>
      <c r="AF420" s="5" t="n">
        <f aca="false">IF(Q420="Intervalo 1",'[1]Pesos dos Critérios'!$B$12,IF(Q420="Intervalo 2",'[1]Pesos dos Critérios'!$C$12,IF(Q420="Intervalo 3",'[1]Pesos dos Critérios'!$D$12,'[1]Pesos dos Critérios'!$E$12)))</f>
        <v>0.0111216904932752</v>
      </c>
      <c r="AG420" s="5" t="n">
        <f aca="false">IF(S420="Intervalo 1",'[1]Pesos dos Critérios'!$F$12,IF(S420="Intervalo 2",'[1]Pesos dos Critérios'!$G$12,IF(S420="Intervalo 3",'[1]Pesos dos Critérios'!$H$12,'[1]Pesos dos Critérios'!$I$12)))</f>
        <v>0.0187830687830688</v>
      </c>
      <c r="AH420" s="5" t="n">
        <f aca="false">IF(U420="Intervalo 1",'[1]Pesos dos Critérios'!$N$12,IF(U420="Intervalo 2",'[1]Pesos dos Critérios'!$O$12,IF(U420="Intervalo 3",'[1]Pesos dos Critérios'!$P$12,'[1]Pesos dos Critérios'!$Q$12)))</f>
        <v>0.0320767195767196</v>
      </c>
      <c r="AI420" s="5" t="n">
        <f aca="false">IF(AA420="Intervalo 1",'[1]Pesos dos Critérios'!$R$12,IF(AA420="Intervalo 2",'[1]Pesos dos Critérios'!$S$12,IF(AA420="Intervalo 3",'[1]Pesos dos Critérios'!$T$12,'[1]Pesos dos Critérios'!$U$12)))</f>
        <v>0.0547619047619048</v>
      </c>
      <c r="AJ420" s="5" t="n">
        <f aca="false">SUM(AB420:AI420)</f>
        <v>0.223311846016764</v>
      </c>
      <c r="AK420" s="5" t="n">
        <v>419</v>
      </c>
      <c r="AM420" s="1" t="s">
        <v>96</v>
      </c>
    </row>
    <row r="421" customFormat="false" ht="13.8" hidden="false" customHeight="false" outlineLevel="0" collapsed="false">
      <c r="A421" s="7" t="n">
        <v>2013</v>
      </c>
      <c r="B421" s="7" t="s">
        <v>506</v>
      </c>
      <c r="C421" s="8" t="s">
        <v>461</v>
      </c>
      <c r="D421" s="7" t="s">
        <v>61</v>
      </c>
      <c r="E421" s="7" t="s">
        <v>382</v>
      </c>
      <c r="F421" s="7" t="s">
        <v>513</v>
      </c>
      <c r="G421" s="7" t="s">
        <v>73</v>
      </c>
      <c r="H421" s="9" t="n">
        <v>1</v>
      </c>
      <c r="I421" s="7" t="s">
        <v>44</v>
      </c>
      <c r="J421" s="8" t="s">
        <v>45</v>
      </c>
      <c r="K421" s="10" t="s">
        <v>46</v>
      </c>
      <c r="L421" s="10" t="s">
        <v>47</v>
      </c>
      <c r="M421" s="10" t="s">
        <v>56</v>
      </c>
      <c r="N421" s="10" t="n">
        <v>0.05</v>
      </c>
      <c r="O421" s="9" t="s">
        <v>50</v>
      </c>
      <c r="P421" s="11" t="n">
        <v>0.669</v>
      </c>
      <c r="Q421" s="8" t="s">
        <v>50</v>
      </c>
      <c r="R421" s="11" t="n">
        <v>0.073</v>
      </c>
      <c r="S421" s="8" t="s">
        <v>50</v>
      </c>
      <c r="T421" s="11" t="n">
        <v>120</v>
      </c>
      <c r="U421" s="8" t="s">
        <v>57</v>
      </c>
      <c r="V421" s="11" t="n">
        <v>7.2</v>
      </c>
      <c r="W421" s="11" t="n">
        <v>8.2</v>
      </c>
      <c r="X421" s="11" t="n">
        <v>10.5</v>
      </c>
      <c r="Y421" s="11" t="n">
        <v>12</v>
      </c>
      <c r="Z421" s="11" t="n">
        <v>1.97</v>
      </c>
      <c r="AA421" s="8" t="s">
        <v>57</v>
      </c>
      <c r="AB421" s="5" t="n">
        <f aca="false">IF(C421='[1]Pesos dos Critérios'!$V$3,'[1]Pesos dos Critérios'!$V$12,IF(Planilha1!C421='[1]Pesos dos Critérios'!$W$3,'[1]Pesos dos Critérios'!$W$12,IF(Planilha1!C421='[1]Pesos dos Critérios'!$X$3,'[1]Pesos dos Critérios'!$X$12,IF(Planilha1!C421='[1]Pesos dos Critérios'!$Y$3,'[1]Pesos dos Critérios'!$Y$12,'[1]Pesos dos Critérios'!$Z$12))))</f>
        <v>0.0190740740740741</v>
      </c>
      <c r="AC421" s="5" t="n">
        <f aca="false">IF(H421=1,'[1]Pesos dos Critérios'!$AD$12,IF(Planilha1!H421=2,'[1]Pesos dos Critérios'!$AE$12,IF(Planilha1!H421=3,'[1]Pesos dos Critérios'!$AF$12,IF(Planilha1!H421=4,'[1]Pesos dos Critérios'!$AG$12,'[1]Pesos dos Critérios'!$AH$12))))</f>
        <v>0.0384259259259259</v>
      </c>
      <c r="AD421" s="5" t="n">
        <f aca="false">IF(J421='[1]Pesos dos Critérios'!$AA$3,'[1]Pesos dos Critérios'!$AA$12,IF(Planilha1!J421='[1]Pesos dos Critérios'!$AB$3,'[1]Pesos dos Critérios'!$AB$12,'[1]Pesos dos Critérios'!$AC$12))</f>
        <v>0.037037037037037</v>
      </c>
      <c r="AE421" s="5" t="n">
        <f aca="false">IF(O421="Intervalo 1",'[1]Pesos dos Critérios'!$J$12,IF(Planilha1!O421="Intervalo 2",'[1]Pesos dos Critérios'!$K$12,IF(Planilha1!O421="Intervalo 3",'[1]Pesos dos Critérios'!$L$12,'[1]Pesos dos Critérios'!$M$12)))</f>
        <v>0.0120314253647587</v>
      </c>
      <c r="AF421" s="5" t="n">
        <f aca="false">IF(Q421="Intervalo 1",'[1]Pesos dos Critérios'!$B$12,IF(Q421="Intervalo 2",'[1]Pesos dos Critérios'!$C$12,IF(Q421="Intervalo 3",'[1]Pesos dos Critérios'!$D$12,'[1]Pesos dos Critérios'!$E$12)))</f>
        <v>0.0111216904932752</v>
      </c>
      <c r="AG421" s="5" t="n">
        <f aca="false">IF(S421="Intervalo 1",'[1]Pesos dos Critérios'!$F$12,IF(S421="Intervalo 2",'[1]Pesos dos Critérios'!$G$12,IF(S421="Intervalo 3",'[1]Pesos dos Critérios'!$H$12,'[1]Pesos dos Critérios'!$I$12)))</f>
        <v>0.0187830687830688</v>
      </c>
      <c r="AH421" s="5" t="n">
        <f aca="false">IF(U421="Intervalo 1",'[1]Pesos dos Critérios'!$N$12,IF(U421="Intervalo 2",'[1]Pesos dos Critérios'!$O$12,IF(U421="Intervalo 3",'[1]Pesos dos Critérios'!$P$12,'[1]Pesos dos Critérios'!$Q$12)))</f>
        <v>0.0320767195767196</v>
      </c>
      <c r="AI421" s="5" t="n">
        <f aca="false">IF(AA421="Intervalo 1",'[1]Pesos dos Critérios'!$R$12,IF(AA421="Intervalo 2",'[1]Pesos dos Critérios'!$S$12,IF(AA421="Intervalo 3",'[1]Pesos dos Critérios'!$T$12,'[1]Pesos dos Critérios'!$U$12)))</f>
        <v>0.0547619047619048</v>
      </c>
      <c r="AJ421" s="5" t="n">
        <f aca="false">SUM(AB421:AI421)</f>
        <v>0.223311846016764</v>
      </c>
      <c r="AK421" s="5" t="n">
        <v>420</v>
      </c>
      <c r="AM421" s="1" t="s">
        <v>96</v>
      </c>
    </row>
    <row r="422" customFormat="false" ht="13.8" hidden="false" customHeight="false" outlineLevel="0" collapsed="false">
      <c r="A422" s="7" t="n">
        <v>2013</v>
      </c>
      <c r="B422" s="7" t="s">
        <v>506</v>
      </c>
      <c r="C422" s="8" t="s">
        <v>461</v>
      </c>
      <c r="D422" s="7" t="s">
        <v>61</v>
      </c>
      <c r="E422" s="7" t="s">
        <v>382</v>
      </c>
      <c r="F422" s="7" t="s">
        <v>514</v>
      </c>
      <c r="G422" s="7" t="s">
        <v>123</v>
      </c>
      <c r="H422" s="9" t="n">
        <v>2</v>
      </c>
      <c r="I422" s="7" t="s">
        <v>44</v>
      </c>
      <c r="J422" s="8" t="s">
        <v>45</v>
      </c>
      <c r="K422" s="10" t="s">
        <v>46</v>
      </c>
      <c r="L422" s="10" t="s">
        <v>47</v>
      </c>
      <c r="M422" s="10" t="s">
        <v>56</v>
      </c>
      <c r="N422" s="10" t="n">
        <v>0.036</v>
      </c>
      <c r="O422" s="9" t="s">
        <v>50</v>
      </c>
      <c r="P422" s="11" t="n">
        <v>0.31</v>
      </c>
      <c r="Q422" s="8" t="s">
        <v>57</v>
      </c>
      <c r="R422" s="11" t="n">
        <v>0.047</v>
      </c>
      <c r="S422" s="8" t="s">
        <v>50</v>
      </c>
      <c r="T422" s="11" t="n">
        <v>119</v>
      </c>
      <c r="U422" s="8" t="s">
        <v>57</v>
      </c>
      <c r="V422" s="11" t="n">
        <v>7.4</v>
      </c>
      <c r="W422" s="11" t="n">
        <v>8.7</v>
      </c>
      <c r="X422" s="11" t="n">
        <v>10.6</v>
      </c>
      <c r="Y422" s="11" t="n">
        <v>12.1</v>
      </c>
      <c r="Z422" s="11" t="n">
        <v>1.92</v>
      </c>
      <c r="AA422" s="8" t="s">
        <v>57</v>
      </c>
      <c r="AB422" s="5" t="n">
        <f aca="false">IF(C422='[1]Pesos dos Critérios'!$V$3,'[1]Pesos dos Critérios'!$V$12,IF(Planilha1!C422='[1]Pesos dos Critérios'!$W$3,'[1]Pesos dos Critérios'!$W$12,IF(Planilha1!C422='[1]Pesos dos Critérios'!$X$3,'[1]Pesos dos Critérios'!$X$12,IF(Planilha1!C422='[1]Pesos dos Critérios'!$Y$3,'[1]Pesos dos Critérios'!$Y$12,'[1]Pesos dos Critérios'!$Z$12))))</f>
        <v>0.0190740740740741</v>
      </c>
      <c r="AC422" s="5" t="n">
        <f aca="false">IF(H422=1,'[1]Pesos dos Critérios'!$AD$12,IF(Planilha1!H422=2,'[1]Pesos dos Critérios'!$AE$12,IF(Planilha1!H422=3,'[1]Pesos dos Critérios'!$AF$12,IF(Planilha1!H422=4,'[1]Pesos dos Critérios'!$AG$12,'[1]Pesos dos Critérios'!$AH$12))))</f>
        <v>0.0273148148148148</v>
      </c>
      <c r="AD422" s="5" t="n">
        <f aca="false">IF(J422='[1]Pesos dos Critérios'!$AA$3,'[1]Pesos dos Critérios'!$AA$12,IF(Planilha1!J422='[1]Pesos dos Critérios'!$AB$3,'[1]Pesos dos Critérios'!$AB$12,'[1]Pesos dos Critérios'!$AC$12))</f>
        <v>0.037037037037037</v>
      </c>
      <c r="AE422" s="5" t="n">
        <f aca="false">IF(O422="Intervalo 1",'[1]Pesos dos Critérios'!$J$12,IF(Planilha1!O422="Intervalo 2",'[1]Pesos dos Critérios'!$K$12,IF(Planilha1!O422="Intervalo 3",'[1]Pesos dos Critérios'!$L$12,'[1]Pesos dos Critérios'!$M$12)))</f>
        <v>0.0120314253647587</v>
      </c>
      <c r="AF422" s="5" t="n">
        <f aca="false">IF(Q422="Intervalo 1",'[1]Pesos dos Critérios'!$B$12,IF(Q422="Intervalo 2",'[1]Pesos dos Critérios'!$C$12,IF(Q422="Intervalo 3",'[1]Pesos dos Critérios'!$D$12,'[1]Pesos dos Critérios'!$E$12)))</f>
        <v>0.0236095012051296</v>
      </c>
      <c r="AG422" s="5" t="n">
        <f aca="false">IF(S422="Intervalo 1",'[1]Pesos dos Critérios'!$F$12,IF(S422="Intervalo 2",'[1]Pesos dos Critérios'!$G$12,IF(S422="Intervalo 3",'[1]Pesos dos Critérios'!$H$12,'[1]Pesos dos Critérios'!$I$12)))</f>
        <v>0.0187830687830688</v>
      </c>
      <c r="AH422" s="5" t="n">
        <f aca="false">IF(U422="Intervalo 1",'[1]Pesos dos Critérios'!$N$12,IF(U422="Intervalo 2",'[1]Pesos dos Critérios'!$O$12,IF(U422="Intervalo 3",'[1]Pesos dos Critérios'!$P$12,'[1]Pesos dos Critérios'!$Q$12)))</f>
        <v>0.0320767195767196</v>
      </c>
      <c r="AI422" s="5" t="n">
        <f aca="false">IF(AA422="Intervalo 1",'[1]Pesos dos Critérios'!$R$12,IF(AA422="Intervalo 2",'[1]Pesos dos Critérios'!$S$12,IF(AA422="Intervalo 3",'[1]Pesos dos Critérios'!$T$12,'[1]Pesos dos Critérios'!$U$12)))</f>
        <v>0.0547619047619048</v>
      </c>
      <c r="AJ422" s="5" t="n">
        <f aca="false">SUM(AB422:AI422)</f>
        <v>0.224688545617507</v>
      </c>
      <c r="AK422" s="5" t="n">
        <v>421</v>
      </c>
      <c r="AM422" s="1" t="s">
        <v>96</v>
      </c>
    </row>
    <row r="423" customFormat="false" ht="13.8" hidden="false" customHeight="false" outlineLevel="0" collapsed="false">
      <c r="A423" s="7" t="n">
        <v>2013</v>
      </c>
      <c r="B423" s="7" t="s">
        <v>506</v>
      </c>
      <c r="C423" s="8" t="s">
        <v>461</v>
      </c>
      <c r="D423" s="7" t="s">
        <v>61</v>
      </c>
      <c r="E423" s="7" t="s">
        <v>382</v>
      </c>
      <c r="F423" s="7" t="s">
        <v>515</v>
      </c>
      <c r="G423" s="7" t="s">
        <v>123</v>
      </c>
      <c r="H423" s="9" t="n">
        <v>2</v>
      </c>
      <c r="I423" s="7" t="s">
        <v>44</v>
      </c>
      <c r="J423" s="8" t="s">
        <v>45</v>
      </c>
      <c r="K423" s="10" t="s">
        <v>46</v>
      </c>
      <c r="L423" s="10" t="s">
        <v>47</v>
      </c>
      <c r="M423" s="10" t="s">
        <v>56</v>
      </c>
      <c r="N423" s="10" t="n">
        <v>0.036</v>
      </c>
      <c r="O423" s="9" t="s">
        <v>50</v>
      </c>
      <c r="P423" s="11" t="n">
        <v>0.31</v>
      </c>
      <c r="Q423" s="8" t="s">
        <v>57</v>
      </c>
      <c r="R423" s="11" t="n">
        <v>0.047</v>
      </c>
      <c r="S423" s="8" t="s">
        <v>50</v>
      </c>
      <c r="T423" s="11" t="n">
        <v>119</v>
      </c>
      <c r="U423" s="8" t="s">
        <v>57</v>
      </c>
      <c r="V423" s="11" t="n">
        <v>7.4</v>
      </c>
      <c r="W423" s="11" t="n">
        <v>8.7</v>
      </c>
      <c r="X423" s="11" t="n">
        <v>10.6</v>
      </c>
      <c r="Y423" s="11" t="n">
        <v>12.1</v>
      </c>
      <c r="Z423" s="11" t="n">
        <v>1.92</v>
      </c>
      <c r="AA423" s="8" t="s">
        <v>57</v>
      </c>
      <c r="AB423" s="5" t="n">
        <f aca="false">IF(C423='[1]Pesos dos Critérios'!$V$3,'[1]Pesos dos Critérios'!$V$12,IF(Planilha1!C423='[1]Pesos dos Critérios'!$W$3,'[1]Pesos dos Critérios'!$W$12,IF(Planilha1!C423='[1]Pesos dos Critérios'!$X$3,'[1]Pesos dos Critérios'!$X$12,IF(Planilha1!C423='[1]Pesos dos Critérios'!$Y$3,'[1]Pesos dos Critérios'!$Y$12,'[1]Pesos dos Critérios'!$Z$12))))</f>
        <v>0.0190740740740741</v>
      </c>
      <c r="AC423" s="5" t="n">
        <f aca="false">IF(H423=1,'[1]Pesos dos Critérios'!$AD$12,IF(Planilha1!H423=2,'[1]Pesos dos Critérios'!$AE$12,IF(Planilha1!H423=3,'[1]Pesos dos Critérios'!$AF$12,IF(Planilha1!H423=4,'[1]Pesos dos Critérios'!$AG$12,'[1]Pesos dos Critérios'!$AH$12))))</f>
        <v>0.0273148148148148</v>
      </c>
      <c r="AD423" s="5" t="n">
        <f aca="false">IF(J423='[1]Pesos dos Critérios'!$AA$3,'[1]Pesos dos Critérios'!$AA$12,IF(Planilha1!J423='[1]Pesos dos Critérios'!$AB$3,'[1]Pesos dos Critérios'!$AB$12,'[1]Pesos dos Critérios'!$AC$12))</f>
        <v>0.037037037037037</v>
      </c>
      <c r="AE423" s="5" t="n">
        <f aca="false">IF(O423="Intervalo 1",'[1]Pesos dos Critérios'!$J$12,IF(Planilha1!O423="Intervalo 2",'[1]Pesos dos Critérios'!$K$12,IF(Planilha1!O423="Intervalo 3",'[1]Pesos dos Critérios'!$L$12,'[1]Pesos dos Critérios'!$M$12)))</f>
        <v>0.0120314253647587</v>
      </c>
      <c r="AF423" s="5" t="n">
        <f aca="false">IF(Q423="Intervalo 1",'[1]Pesos dos Critérios'!$B$12,IF(Q423="Intervalo 2",'[1]Pesos dos Critérios'!$C$12,IF(Q423="Intervalo 3",'[1]Pesos dos Critérios'!$D$12,'[1]Pesos dos Critérios'!$E$12)))</f>
        <v>0.0236095012051296</v>
      </c>
      <c r="AG423" s="5" t="n">
        <f aca="false">IF(S423="Intervalo 1",'[1]Pesos dos Critérios'!$F$12,IF(S423="Intervalo 2",'[1]Pesos dos Critérios'!$G$12,IF(S423="Intervalo 3",'[1]Pesos dos Critérios'!$H$12,'[1]Pesos dos Critérios'!$I$12)))</f>
        <v>0.0187830687830688</v>
      </c>
      <c r="AH423" s="5" t="n">
        <f aca="false">IF(U423="Intervalo 1",'[1]Pesos dos Critérios'!$N$12,IF(U423="Intervalo 2",'[1]Pesos dos Critérios'!$O$12,IF(U423="Intervalo 3",'[1]Pesos dos Critérios'!$P$12,'[1]Pesos dos Critérios'!$Q$12)))</f>
        <v>0.0320767195767196</v>
      </c>
      <c r="AI423" s="5" t="n">
        <f aca="false">IF(AA423="Intervalo 1",'[1]Pesos dos Critérios'!$R$12,IF(AA423="Intervalo 2",'[1]Pesos dos Critérios'!$S$12,IF(AA423="Intervalo 3",'[1]Pesos dos Critérios'!$T$12,'[1]Pesos dos Critérios'!$U$12)))</f>
        <v>0.0547619047619048</v>
      </c>
      <c r="AJ423" s="5" t="n">
        <f aca="false">SUM(AB423:AI423)</f>
        <v>0.224688545617507</v>
      </c>
      <c r="AK423" s="5" t="n">
        <v>422</v>
      </c>
      <c r="AM423" s="1" t="s">
        <v>96</v>
      </c>
    </row>
    <row r="424" customFormat="false" ht="13.8" hidden="false" customHeight="false" outlineLevel="0" collapsed="false">
      <c r="A424" s="7" t="n">
        <v>2013</v>
      </c>
      <c r="B424" s="7" t="s">
        <v>506</v>
      </c>
      <c r="C424" s="8" t="s">
        <v>461</v>
      </c>
      <c r="D424" s="7" t="s">
        <v>61</v>
      </c>
      <c r="E424" s="7" t="s">
        <v>382</v>
      </c>
      <c r="F424" s="7" t="s">
        <v>516</v>
      </c>
      <c r="G424" s="7" t="s">
        <v>123</v>
      </c>
      <c r="H424" s="9" t="n">
        <v>2</v>
      </c>
      <c r="I424" s="7" t="s">
        <v>44</v>
      </c>
      <c r="J424" s="8" t="s">
        <v>45</v>
      </c>
      <c r="K424" s="10" t="s">
        <v>46</v>
      </c>
      <c r="L424" s="10" t="s">
        <v>47</v>
      </c>
      <c r="M424" s="10" t="s">
        <v>56</v>
      </c>
      <c r="N424" s="10" t="n">
        <v>0.036</v>
      </c>
      <c r="O424" s="9" t="s">
        <v>50</v>
      </c>
      <c r="P424" s="11" t="n">
        <v>0.31</v>
      </c>
      <c r="Q424" s="8" t="s">
        <v>57</v>
      </c>
      <c r="R424" s="11" t="n">
        <v>0.047</v>
      </c>
      <c r="S424" s="8" t="s">
        <v>50</v>
      </c>
      <c r="T424" s="11" t="n">
        <v>119</v>
      </c>
      <c r="U424" s="8" t="s">
        <v>57</v>
      </c>
      <c r="V424" s="11" t="n">
        <v>7.4</v>
      </c>
      <c r="W424" s="11" t="n">
        <v>8.7</v>
      </c>
      <c r="X424" s="11" t="n">
        <v>10.6</v>
      </c>
      <c r="Y424" s="11" t="n">
        <v>12.1</v>
      </c>
      <c r="Z424" s="11" t="n">
        <v>1.92</v>
      </c>
      <c r="AA424" s="8" t="s">
        <v>57</v>
      </c>
      <c r="AB424" s="5" t="n">
        <f aca="false">IF(C424='[1]Pesos dos Critérios'!$V$3,'[1]Pesos dos Critérios'!$V$12,IF(Planilha1!C424='[1]Pesos dos Critérios'!$W$3,'[1]Pesos dos Critérios'!$W$12,IF(Planilha1!C424='[1]Pesos dos Critérios'!$X$3,'[1]Pesos dos Critérios'!$X$12,IF(Planilha1!C424='[1]Pesos dos Critérios'!$Y$3,'[1]Pesos dos Critérios'!$Y$12,'[1]Pesos dos Critérios'!$Z$12))))</f>
        <v>0.0190740740740741</v>
      </c>
      <c r="AC424" s="5" t="n">
        <f aca="false">IF(H424=1,'[1]Pesos dos Critérios'!$AD$12,IF(Planilha1!H424=2,'[1]Pesos dos Critérios'!$AE$12,IF(Planilha1!H424=3,'[1]Pesos dos Critérios'!$AF$12,IF(Planilha1!H424=4,'[1]Pesos dos Critérios'!$AG$12,'[1]Pesos dos Critérios'!$AH$12))))</f>
        <v>0.0273148148148148</v>
      </c>
      <c r="AD424" s="5" t="n">
        <f aca="false">IF(J424='[1]Pesos dos Critérios'!$AA$3,'[1]Pesos dos Critérios'!$AA$12,IF(Planilha1!J424='[1]Pesos dos Critérios'!$AB$3,'[1]Pesos dos Critérios'!$AB$12,'[1]Pesos dos Critérios'!$AC$12))</f>
        <v>0.037037037037037</v>
      </c>
      <c r="AE424" s="5" t="n">
        <f aca="false">IF(O424="Intervalo 1",'[1]Pesos dos Critérios'!$J$12,IF(Planilha1!O424="Intervalo 2",'[1]Pesos dos Critérios'!$K$12,IF(Planilha1!O424="Intervalo 3",'[1]Pesos dos Critérios'!$L$12,'[1]Pesos dos Critérios'!$M$12)))</f>
        <v>0.0120314253647587</v>
      </c>
      <c r="AF424" s="5" t="n">
        <f aca="false">IF(Q424="Intervalo 1",'[1]Pesos dos Critérios'!$B$12,IF(Q424="Intervalo 2",'[1]Pesos dos Critérios'!$C$12,IF(Q424="Intervalo 3",'[1]Pesos dos Critérios'!$D$12,'[1]Pesos dos Critérios'!$E$12)))</f>
        <v>0.0236095012051296</v>
      </c>
      <c r="AG424" s="5" t="n">
        <f aca="false">IF(S424="Intervalo 1",'[1]Pesos dos Critérios'!$F$12,IF(S424="Intervalo 2",'[1]Pesos dos Critérios'!$G$12,IF(S424="Intervalo 3",'[1]Pesos dos Critérios'!$H$12,'[1]Pesos dos Critérios'!$I$12)))</f>
        <v>0.0187830687830688</v>
      </c>
      <c r="AH424" s="5" t="n">
        <f aca="false">IF(U424="Intervalo 1",'[1]Pesos dos Critérios'!$N$12,IF(U424="Intervalo 2",'[1]Pesos dos Critérios'!$O$12,IF(U424="Intervalo 3",'[1]Pesos dos Critérios'!$P$12,'[1]Pesos dos Critérios'!$Q$12)))</f>
        <v>0.0320767195767196</v>
      </c>
      <c r="AI424" s="5" t="n">
        <f aca="false">IF(AA424="Intervalo 1",'[1]Pesos dos Critérios'!$R$12,IF(AA424="Intervalo 2",'[1]Pesos dos Critérios'!$S$12,IF(AA424="Intervalo 3",'[1]Pesos dos Critérios'!$T$12,'[1]Pesos dos Critérios'!$U$12)))</f>
        <v>0.0547619047619048</v>
      </c>
      <c r="AJ424" s="5" t="n">
        <f aca="false">SUM(AB424:AI424)</f>
        <v>0.224688545617507</v>
      </c>
      <c r="AK424" s="5" t="n">
        <v>423</v>
      </c>
      <c r="AM424" s="1" t="s">
        <v>96</v>
      </c>
    </row>
    <row r="425" customFormat="false" ht="13.8" hidden="false" customHeight="false" outlineLevel="0" collapsed="false">
      <c r="A425" s="7" t="n">
        <v>2013</v>
      </c>
      <c r="B425" s="7" t="s">
        <v>506</v>
      </c>
      <c r="C425" s="8" t="s">
        <v>461</v>
      </c>
      <c r="D425" s="7" t="s">
        <v>181</v>
      </c>
      <c r="E425" s="7" t="s">
        <v>517</v>
      </c>
      <c r="F425" s="7" t="s">
        <v>518</v>
      </c>
      <c r="G425" s="7" t="s">
        <v>191</v>
      </c>
      <c r="H425" s="9" t="n">
        <v>2</v>
      </c>
      <c r="I425" s="7" t="s">
        <v>44</v>
      </c>
      <c r="J425" s="8" t="s">
        <v>45</v>
      </c>
      <c r="K425" s="10" t="s">
        <v>46</v>
      </c>
      <c r="L425" s="10" t="s">
        <v>47</v>
      </c>
      <c r="M425" s="10" t="s">
        <v>56</v>
      </c>
      <c r="N425" s="10" t="n">
        <v>0.023</v>
      </c>
      <c r="O425" s="9" t="s">
        <v>57</v>
      </c>
      <c r="P425" s="11" t="n">
        <v>0.985</v>
      </c>
      <c r="Q425" s="8" t="s">
        <v>50</v>
      </c>
      <c r="R425" s="11" t="n">
        <v>0.035</v>
      </c>
      <c r="S425" s="8" t="s">
        <v>58</v>
      </c>
      <c r="T425" s="11" t="n">
        <v>117</v>
      </c>
      <c r="U425" s="8" t="s">
        <v>57</v>
      </c>
      <c r="V425" s="11" t="n">
        <v>7.3</v>
      </c>
      <c r="W425" s="11" t="n">
        <v>8.5</v>
      </c>
      <c r="X425" s="11" t="n">
        <v>10.7</v>
      </c>
      <c r="Y425" s="11" t="n">
        <v>12.3</v>
      </c>
      <c r="Z425" s="11" t="n">
        <v>1.93</v>
      </c>
      <c r="AA425" s="8" t="s">
        <v>57</v>
      </c>
      <c r="AB425" s="5" t="n">
        <f aca="false">IF(C425='[1]Pesos dos Critérios'!$V$3,'[1]Pesos dos Critérios'!$V$12,IF(Planilha1!C425='[1]Pesos dos Critérios'!$W$3,'[1]Pesos dos Critérios'!$W$12,IF(Planilha1!C425='[1]Pesos dos Critérios'!$X$3,'[1]Pesos dos Critérios'!$X$12,IF(Planilha1!C425='[1]Pesos dos Critérios'!$Y$3,'[1]Pesos dos Critérios'!$Y$12,'[1]Pesos dos Critérios'!$Z$12))))</f>
        <v>0.0190740740740741</v>
      </c>
      <c r="AC425" s="5" t="n">
        <f aca="false">IF(H425=1,'[1]Pesos dos Critérios'!$AD$12,IF(Planilha1!H425=2,'[1]Pesos dos Critérios'!$AE$12,IF(Planilha1!H425=3,'[1]Pesos dos Critérios'!$AF$12,IF(Planilha1!H425=4,'[1]Pesos dos Critérios'!$AG$12,'[1]Pesos dos Critérios'!$AH$12))))</f>
        <v>0.0273148148148148</v>
      </c>
      <c r="AD425" s="5" t="n">
        <f aca="false">IF(J425='[1]Pesos dos Critérios'!$AA$3,'[1]Pesos dos Critérios'!$AA$12,IF(Planilha1!J425='[1]Pesos dos Critérios'!$AB$3,'[1]Pesos dos Critérios'!$AB$12,'[1]Pesos dos Critérios'!$AC$12))</f>
        <v>0.037037037037037</v>
      </c>
      <c r="AE425" s="5" t="n">
        <f aca="false">IF(O425="Intervalo 1",'[1]Pesos dos Critérios'!$J$12,IF(Planilha1!O425="Intervalo 2",'[1]Pesos dos Critérios'!$K$12,IF(Planilha1!O425="Intervalo 3",'[1]Pesos dos Critérios'!$L$12,'[1]Pesos dos Critérios'!$M$12)))</f>
        <v>0.0240628507295174</v>
      </c>
      <c r="AF425" s="5" t="n">
        <f aca="false">IF(Q425="Intervalo 1",'[1]Pesos dos Critérios'!$B$12,IF(Q425="Intervalo 2",'[1]Pesos dos Critérios'!$C$12,IF(Q425="Intervalo 3",'[1]Pesos dos Critérios'!$D$12,'[1]Pesos dos Critérios'!$E$12)))</f>
        <v>0.0111216904932752</v>
      </c>
      <c r="AG425" s="5" t="n">
        <f aca="false">IF(S425="Intervalo 1",'[1]Pesos dos Critérios'!$F$12,IF(S425="Intervalo 2",'[1]Pesos dos Critérios'!$G$12,IF(S425="Intervalo 3",'[1]Pesos dos Critérios'!$H$12,'[1]Pesos dos Critérios'!$I$12)))</f>
        <v>0.0227513227513227</v>
      </c>
      <c r="AH425" s="5" t="n">
        <f aca="false">IF(U425="Intervalo 1",'[1]Pesos dos Critérios'!$N$12,IF(U425="Intervalo 2",'[1]Pesos dos Critérios'!$O$12,IF(U425="Intervalo 3",'[1]Pesos dos Critérios'!$P$12,'[1]Pesos dos Critérios'!$Q$12)))</f>
        <v>0.0320767195767196</v>
      </c>
      <c r="AI425" s="5" t="n">
        <f aca="false">IF(AA425="Intervalo 1",'[1]Pesos dos Critérios'!$R$12,IF(AA425="Intervalo 2",'[1]Pesos dos Critérios'!$S$12,IF(AA425="Intervalo 3",'[1]Pesos dos Critérios'!$T$12,'[1]Pesos dos Critérios'!$U$12)))</f>
        <v>0.0547619047619048</v>
      </c>
      <c r="AJ425" s="5" t="n">
        <f aca="false">SUM(AB425:AI425)</f>
        <v>0.228200414238666</v>
      </c>
      <c r="AK425" s="5" t="n">
        <v>424</v>
      </c>
      <c r="AM425" s="1" t="s">
        <v>96</v>
      </c>
    </row>
    <row r="426" customFormat="false" ht="13.8" hidden="false" customHeight="false" outlineLevel="0" collapsed="false">
      <c r="A426" s="7" t="n">
        <v>2013</v>
      </c>
      <c r="B426" s="7" t="s">
        <v>506</v>
      </c>
      <c r="C426" s="8" t="s">
        <v>461</v>
      </c>
      <c r="D426" s="7" t="s">
        <v>181</v>
      </c>
      <c r="E426" s="7" t="s">
        <v>517</v>
      </c>
      <c r="F426" s="7" t="s">
        <v>519</v>
      </c>
      <c r="G426" s="7" t="s">
        <v>191</v>
      </c>
      <c r="H426" s="9" t="n">
        <v>2</v>
      </c>
      <c r="I426" s="7" t="s">
        <v>44</v>
      </c>
      <c r="J426" s="8" t="s">
        <v>45</v>
      </c>
      <c r="K426" s="10" t="s">
        <v>46</v>
      </c>
      <c r="L426" s="10" t="s">
        <v>47</v>
      </c>
      <c r="M426" s="10" t="s">
        <v>56</v>
      </c>
      <c r="N426" s="10" t="n">
        <v>0.023</v>
      </c>
      <c r="O426" s="9" t="s">
        <v>57</v>
      </c>
      <c r="P426" s="11" t="n">
        <v>0.985</v>
      </c>
      <c r="Q426" s="8" t="s">
        <v>50</v>
      </c>
      <c r="R426" s="11" t="n">
        <v>0.035</v>
      </c>
      <c r="S426" s="8" t="s">
        <v>58</v>
      </c>
      <c r="T426" s="11" t="n">
        <v>117</v>
      </c>
      <c r="U426" s="8" t="s">
        <v>57</v>
      </c>
      <c r="V426" s="11" t="n">
        <v>7.3</v>
      </c>
      <c r="W426" s="11" t="n">
        <v>8.5</v>
      </c>
      <c r="X426" s="11" t="n">
        <v>10.7</v>
      </c>
      <c r="Y426" s="11" t="n">
        <v>12.3</v>
      </c>
      <c r="Z426" s="11" t="n">
        <v>1.93</v>
      </c>
      <c r="AA426" s="8" t="s">
        <v>57</v>
      </c>
      <c r="AB426" s="5" t="n">
        <f aca="false">IF(C426='[1]Pesos dos Critérios'!$V$3,'[1]Pesos dos Critérios'!$V$12,IF(Planilha1!C426='[1]Pesos dos Critérios'!$W$3,'[1]Pesos dos Critérios'!$W$12,IF(Planilha1!C426='[1]Pesos dos Critérios'!$X$3,'[1]Pesos dos Critérios'!$X$12,IF(Planilha1!C426='[1]Pesos dos Critérios'!$Y$3,'[1]Pesos dos Critérios'!$Y$12,'[1]Pesos dos Critérios'!$Z$12))))</f>
        <v>0.0190740740740741</v>
      </c>
      <c r="AC426" s="5" t="n">
        <f aca="false">IF(H426=1,'[1]Pesos dos Critérios'!$AD$12,IF(Planilha1!H426=2,'[1]Pesos dos Critérios'!$AE$12,IF(Planilha1!H426=3,'[1]Pesos dos Critérios'!$AF$12,IF(Planilha1!H426=4,'[1]Pesos dos Critérios'!$AG$12,'[1]Pesos dos Critérios'!$AH$12))))</f>
        <v>0.0273148148148148</v>
      </c>
      <c r="AD426" s="5" t="n">
        <f aca="false">IF(J426='[1]Pesos dos Critérios'!$AA$3,'[1]Pesos dos Critérios'!$AA$12,IF(Planilha1!J426='[1]Pesos dos Critérios'!$AB$3,'[1]Pesos dos Critérios'!$AB$12,'[1]Pesos dos Critérios'!$AC$12))</f>
        <v>0.037037037037037</v>
      </c>
      <c r="AE426" s="5" t="n">
        <f aca="false">IF(O426="Intervalo 1",'[1]Pesos dos Critérios'!$J$12,IF(Planilha1!O426="Intervalo 2",'[1]Pesos dos Critérios'!$K$12,IF(Planilha1!O426="Intervalo 3",'[1]Pesos dos Critérios'!$L$12,'[1]Pesos dos Critérios'!$M$12)))</f>
        <v>0.0240628507295174</v>
      </c>
      <c r="AF426" s="5" t="n">
        <f aca="false">IF(Q426="Intervalo 1",'[1]Pesos dos Critérios'!$B$12,IF(Q426="Intervalo 2",'[1]Pesos dos Critérios'!$C$12,IF(Q426="Intervalo 3",'[1]Pesos dos Critérios'!$D$12,'[1]Pesos dos Critérios'!$E$12)))</f>
        <v>0.0111216904932752</v>
      </c>
      <c r="AG426" s="5" t="n">
        <f aca="false">IF(S426="Intervalo 1",'[1]Pesos dos Critérios'!$F$12,IF(S426="Intervalo 2",'[1]Pesos dos Critérios'!$G$12,IF(S426="Intervalo 3",'[1]Pesos dos Critérios'!$H$12,'[1]Pesos dos Critérios'!$I$12)))</f>
        <v>0.0227513227513227</v>
      </c>
      <c r="AH426" s="5" t="n">
        <f aca="false">IF(U426="Intervalo 1",'[1]Pesos dos Critérios'!$N$12,IF(U426="Intervalo 2",'[1]Pesos dos Critérios'!$O$12,IF(U426="Intervalo 3",'[1]Pesos dos Critérios'!$P$12,'[1]Pesos dos Critérios'!$Q$12)))</f>
        <v>0.0320767195767196</v>
      </c>
      <c r="AI426" s="5" t="n">
        <f aca="false">IF(AA426="Intervalo 1",'[1]Pesos dos Critérios'!$R$12,IF(AA426="Intervalo 2",'[1]Pesos dos Critérios'!$S$12,IF(AA426="Intervalo 3",'[1]Pesos dos Critérios'!$T$12,'[1]Pesos dos Critérios'!$U$12)))</f>
        <v>0.0547619047619048</v>
      </c>
      <c r="AJ426" s="5" t="n">
        <f aca="false">SUM(AB426:AI426)</f>
        <v>0.228200414238666</v>
      </c>
      <c r="AK426" s="5" t="n">
        <v>425</v>
      </c>
      <c r="AM426" s="1" t="s">
        <v>96</v>
      </c>
    </row>
    <row r="427" customFormat="false" ht="13.8" hidden="false" customHeight="false" outlineLevel="0" collapsed="false">
      <c r="A427" s="7" t="n">
        <v>2013</v>
      </c>
      <c r="B427" s="7" t="s">
        <v>506</v>
      </c>
      <c r="C427" s="8" t="s">
        <v>461</v>
      </c>
      <c r="D427" s="7" t="s">
        <v>181</v>
      </c>
      <c r="E427" s="7" t="s">
        <v>517</v>
      </c>
      <c r="F427" s="7" t="s">
        <v>520</v>
      </c>
      <c r="G427" s="7" t="s">
        <v>191</v>
      </c>
      <c r="H427" s="9" t="n">
        <v>2</v>
      </c>
      <c r="I427" s="7" t="s">
        <v>44</v>
      </c>
      <c r="J427" s="8" t="s">
        <v>45</v>
      </c>
      <c r="K427" s="10" t="s">
        <v>46</v>
      </c>
      <c r="L427" s="10" t="s">
        <v>47</v>
      </c>
      <c r="M427" s="10" t="s">
        <v>56</v>
      </c>
      <c r="N427" s="10" t="n">
        <v>0.023</v>
      </c>
      <c r="O427" s="9" t="s">
        <v>57</v>
      </c>
      <c r="P427" s="11" t="n">
        <v>0.985</v>
      </c>
      <c r="Q427" s="8" t="s">
        <v>50</v>
      </c>
      <c r="R427" s="11" t="n">
        <v>0.035</v>
      </c>
      <c r="S427" s="8" t="s">
        <v>58</v>
      </c>
      <c r="T427" s="11" t="n">
        <v>117</v>
      </c>
      <c r="U427" s="8" t="s">
        <v>57</v>
      </c>
      <c r="V427" s="11" t="n">
        <v>7.3</v>
      </c>
      <c r="W427" s="11" t="n">
        <v>8.5</v>
      </c>
      <c r="X427" s="11" t="n">
        <v>10.7</v>
      </c>
      <c r="Y427" s="11" t="n">
        <v>12.3</v>
      </c>
      <c r="Z427" s="11" t="n">
        <v>1.93</v>
      </c>
      <c r="AA427" s="8" t="s">
        <v>57</v>
      </c>
      <c r="AB427" s="5" t="n">
        <f aca="false">IF(C427='[1]Pesos dos Critérios'!$V$3,'[1]Pesos dos Critérios'!$V$12,IF(Planilha1!C427='[1]Pesos dos Critérios'!$W$3,'[1]Pesos dos Critérios'!$W$12,IF(Planilha1!C427='[1]Pesos dos Critérios'!$X$3,'[1]Pesos dos Critérios'!$X$12,IF(Planilha1!C427='[1]Pesos dos Critérios'!$Y$3,'[1]Pesos dos Critérios'!$Y$12,'[1]Pesos dos Critérios'!$Z$12))))</f>
        <v>0.0190740740740741</v>
      </c>
      <c r="AC427" s="5" t="n">
        <f aca="false">IF(H427=1,'[1]Pesos dos Critérios'!$AD$12,IF(Planilha1!H427=2,'[1]Pesos dos Critérios'!$AE$12,IF(Planilha1!H427=3,'[1]Pesos dos Critérios'!$AF$12,IF(Planilha1!H427=4,'[1]Pesos dos Critérios'!$AG$12,'[1]Pesos dos Critérios'!$AH$12))))</f>
        <v>0.0273148148148148</v>
      </c>
      <c r="AD427" s="5" t="n">
        <f aca="false">IF(J427='[1]Pesos dos Critérios'!$AA$3,'[1]Pesos dos Critérios'!$AA$12,IF(Planilha1!J427='[1]Pesos dos Critérios'!$AB$3,'[1]Pesos dos Critérios'!$AB$12,'[1]Pesos dos Critérios'!$AC$12))</f>
        <v>0.037037037037037</v>
      </c>
      <c r="AE427" s="5" t="n">
        <f aca="false">IF(O427="Intervalo 1",'[1]Pesos dos Critérios'!$J$12,IF(Planilha1!O427="Intervalo 2",'[1]Pesos dos Critérios'!$K$12,IF(Planilha1!O427="Intervalo 3",'[1]Pesos dos Critérios'!$L$12,'[1]Pesos dos Critérios'!$M$12)))</f>
        <v>0.0240628507295174</v>
      </c>
      <c r="AF427" s="5" t="n">
        <f aca="false">IF(Q427="Intervalo 1",'[1]Pesos dos Critérios'!$B$12,IF(Q427="Intervalo 2",'[1]Pesos dos Critérios'!$C$12,IF(Q427="Intervalo 3",'[1]Pesos dos Critérios'!$D$12,'[1]Pesos dos Critérios'!$E$12)))</f>
        <v>0.0111216904932752</v>
      </c>
      <c r="AG427" s="5" t="n">
        <f aca="false">IF(S427="Intervalo 1",'[1]Pesos dos Critérios'!$F$12,IF(S427="Intervalo 2",'[1]Pesos dos Critérios'!$G$12,IF(S427="Intervalo 3",'[1]Pesos dos Critérios'!$H$12,'[1]Pesos dos Critérios'!$I$12)))</f>
        <v>0.0227513227513227</v>
      </c>
      <c r="AH427" s="5" t="n">
        <f aca="false">IF(U427="Intervalo 1",'[1]Pesos dos Critérios'!$N$12,IF(U427="Intervalo 2",'[1]Pesos dos Critérios'!$O$12,IF(U427="Intervalo 3",'[1]Pesos dos Critérios'!$P$12,'[1]Pesos dos Critérios'!$Q$12)))</f>
        <v>0.0320767195767196</v>
      </c>
      <c r="AI427" s="5" t="n">
        <f aca="false">IF(AA427="Intervalo 1",'[1]Pesos dos Critérios'!$R$12,IF(AA427="Intervalo 2",'[1]Pesos dos Critérios'!$S$12,IF(AA427="Intervalo 3",'[1]Pesos dos Critérios'!$T$12,'[1]Pesos dos Critérios'!$U$12)))</f>
        <v>0.0547619047619048</v>
      </c>
      <c r="AJ427" s="5" t="n">
        <f aca="false">SUM(AB427:AI427)</f>
        <v>0.228200414238666</v>
      </c>
      <c r="AK427" s="5" t="n">
        <v>426</v>
      </c>
      <c r="AM427" s="1" t="s">
        <v>96</v>
      </c>
    </row>
    <row r="428" customFormat="false" ht="13.8" hidden="false" customHeight="false" outlineLevel="0" collapsed="false">
      <c r="A428" s="7" t="n">
        <v>2013</v>
      </c>
      <c r="B428" s="7" t="s">
        <v>506</v>
      </c>
      <c r="C428" s="8" t="s">
        <v>461</v>
      </c>
      <c r="D428" s="7" t="s">
        <v>181</v>
      </c>
      <c r="E428" s="7" t="s">
        <v>517</v>
      </c>
      <c r="F428" s="7" t="s">
        <v>520</v>
      </c>
      <c r="G428" s="7" t="s">
        <v>191</v>
      </c>
      <c r="H428" s="9" t="n">
        <v>2</v>
      </c>
      <c r="I428" s="7" t="s">
        <v>44</v>
      </c>
      <c r="J428" s="8" t="s">
        <v>45</v>
      </c>
      <c r="K428" s="10" t="s">
        <v>46</v>
      </c>
      <c r="L428" s="10" t="s">
        <v>47</v>
      </c>
      <c r="M428" s="10" t="s">
        <v>56</v>
      </c>
      <c r="N428" s="10" t="n">
        <v>0.023</v>
      </c>
      <c r="O428" s="9" t="s">
        <v>57</v>
      </c>
      <c r="P428" s="11" t="n">
        <v>0.985</v>
      </c>
      <c r="Q428" s="8" t="s">
        <v>50</v>
      </c>
      <c r="R428" s="11" t="n">
        <v>0.035</v>
      </c>
      <c r="S428" s="8" t="s">
        <v>58</v>
      </c>
      <c r="T428" s="11" t="n">
        <v>117</v>
      </c>
      <c r="U428" s="8" t="s">
        <v>57</v>
      </c>
      <c r="V428" s="11" t="n">
        <v>7.3</v>
      </c>
      <c r="W428" s="11" t="n">
        <v>8.5</v>
      </c>
      <c r="X428" s="11" t="n">
        <v>10.7</v>
      </c>
      <c r="Y428" s="11" t="n">
        <v>12.3</v>
      </c>
      <c r="Z428" s="11" t="n">
        <v>1.93</v>
      </c>
      <c r="AA428" s="8" t="s">
        <v>57</v>
      </c>
      <c r="AB428" s="5" t="n">
        <f aca="false">IF(C428='[1]Pesos dos Critérios'!$V$3,'[1]Pesos dos Critérios'!$V$12,IF(Planilha1!C428='[1]Pesos dos Critérios'!$W$3,'[1]Pesos dos Critérios'!$W$12,IF(Planilha1!C428='[1]Pesos dos Critérios'!$X$3,'[1]Pesos dos Critérios'!$X$12,IF(Planilha1!C428='[1]Pesos dos Critérios'!$Y$3,'[1]Pesos dos Critérios'!$Y$12,'[1]Pesos dos Critérios'!$Z$12))))</f>
        <v>0.0190740740740741</v>
      </c>
      <c r="AC428" s="5" t="n">
        <f aca="false">IF(H428=1,'[1]Pesos dos Critérios'!$AD$12,IF(Planilha1!H428=2,'[1]Pesos dos Critérios'!$AE$12,IF(Planilha1!H428=3,'[1]Pesos dos Critérios'!$AF$12,IF(Planilha1!H428=4,'[1]Pesos dos Critérios'!$AG$12,'[1]Pesos dos Critérios'!$AH$12))))</f>
        <v>0.0273148148148148</v>
      </c>
      <c r="AD428" s="5" t="n">
        <f aca="false">IF(J428='[1]Pesos dos Critérios'!$AA$3,'[1]Pesos dos Critérios'!$AA$12,IF(Planilha1!J428='[1]Pesos dos Critérios'!$AB$3,'[1]Pesos dos Critérios'!$AB$12,'[1]Pesos dos Critérios'!$AC$12))</f>
        <v>0.037037037037037</v>
      </c>
      <c r="AE428" s="5" t="n">
        <f aca="false">IF(O428="Intervalo 1",'[1]Pesos dos Critérios'!$J$12,IF(Planilha1!O428="Intervalo 2",'[1]Pesos dos Critérios'!$K$12,IF(Planilha1!O428="Intervalo 3",'[1]Pesos dos Critérios'!$L$12,'[1]Pesos dos Critérios'!$M$12)))</f>
        <v>0.0240628507295174</v>
      </c>
      <c r="AF428" s="5" t="n">
        <f aca="false">IF(Q428="Intervalo 1",'[1]Pesos dos Critérios'!$B$12,IF(Q428="Intervalo 2",'[1]Pesos dos Critérios'!$C$12,IF(Q428="Intervalo 3",'[1]Pesos dos Critérios'!$D$12,'[1]Pesos dos Critérios'!$E$12)))</f>
        <v>0.0111216904932752</v>
      </c>
      <c r="AG428" s="5" t="n">
        <f aca="false">IF(S428="Intervalo 1",'[1]Pesos dos Critérios'!$F$12,IF(S428="Intervalo 2",'[1]Pesos dos Critérios'!$G$12,IF(S428="Intervalo 3",'[1]Pesos dos Critérios'!$H$12,'[1]Pesos dos Critérios'!$I$12)))</f>
        <v>0.0227513227513227</v>
      </c>
      <c r="AH428" s="5" t="n">
        <f aca="false">IF(U428="Intervalo 1",'[1]Pesos dos Critérios'!$N$12,IF(U428="Intervalo 2",'[1]Pesos dos Critérios'!$O$12,IF(U428="Intervalo 3",'[1]Pesos dos Critérios'!$P$12,'[1]Pesos dos Critérios'!$Q$12)))</f>
        <v>0.0320767195767196</v>
      </c>
      <c r="AI428" s="5" t="n">
        <f aca="false">IF(AA428="Intervalo 1",'[1]Pesos dos Critérios'!$R$12,IF(AA428="Intervalo 2",'[1]Pesos dos Critérios'!$S$12,IF(AA428="Intervalo 3",'[1]Pesos dos Critérios'!$T$12,'[1]Pesos dos Critérios'!$U$12)))</f>
        <v>0.0547619047619048</v>
      </c>
      <c r="AJ428" s="5" t="n">
        <f aca="false">SUM(AB428:AI428)</f>
        <v>0.228200414238666</v>
      </c>
      <c r="AK428" s="5" t="n">
        <v>427</v>
      </c>
      <c r="AM428" s="1" t="s">
        <v>96</v>
      </c>
    </row>
    <row r="429" customFormat="false" ht="13.8" hidden="false" customHeight="false" outlineLevel="0" collapsed="false">
      <c r="A429" s="7" t="n">
        <v>2013</v>
      </c>
      <c r="B429" s="7" t="s">
        <v>521</v>
      </c>
      <c r="C429" s="8" t="s">
        <v>418</v>
      </c>
      <c r="D429" s="7" t="s">
        <v>522</v>
      </c>
      <c r="E429" s="7" t="s">
        <v>523</v>
      </c>
      <c r="F429" s="7" t="s">
        <v>156</v>
      </c>
      <c r="G429" s="7" t="s">
        <v>524</v>
      </c>
      <c r="H429" s="9" t="n">
        <v>4</v>
      </c>
      <c r="I429" s="7" t="s">
        <v>209</v>
      </c>
      <c r="J429" s="8" t="s">
        <v>86</v>
      </c>
      <c r="K429" s="10" t="s">
        <v>46</v>
      </c>
      <c r="L429" s="10" t="s">
        <v>47</v>
      </c>
      <c r="M429" s="10" t="s">
        <v>48</v>
      </c>
      <c r="N429" s="10" t="n">
        <v>0.019</v>
      </c>
      <c r="O429" s="9" t="s">
        <v>49</v>
      </c>
      <c r="P429" s="11" t="n">
        <v>0.79</v>
      </c>
      <c r="Q429" s="8" t="s">
        <v>50</v>
      </c>
      <c r="R429" s="11" t="n">
        <v>0.004</v>
      </c>
      <c r="S429" s="8" t="s">
        <v>49</v>
      </c>
      <c r="T429" s="11" t="n">
        <v>246</v>
      </c>
      <c r="U429" s="8" t="s">
        <v>50</v>
      </c>
      <c r="V429" s="11" t="n">
        <v>3.71</v>
      </c>
      <c r="W429" s="11" t="n">
        <v>5.18</v>
      </c>
      <c r="X429" s="11" t="n">
        <v>5.3</v>
      </c>
      <c r="Y429" s="11" t="n">
        <v>7.4</v>
      </c>
      <c r="Z429" s="11" t="n">
        <v>3.72</v>
      </c>
      <c r="AA429" s="8" t="s">
        <v>50</v>
      </c>
      <c r="AB429" s="5" t="n">
        <f aca="false">IF(C429='[1]Pesos dos Critérios'!$V$3,'[1]Pesos dos Critérios'!$V$12,IF(Planilha1!C429='[1]Pesos dos Critérios'!$W$3,'[1]Pesos dos Critérios'!$W$12,IF(Planilha1!C429='[1]Pesos dos Critérios'!$X$3,'[1]Pesos dos Critérios'!$X$12,IF(Planilha1!C429='[1]Pesos dos Critérios'!$Y$3,'[1]Pesos dos Critérios'!$Y$12,'[1]Pesos dos Critérios'!$Z$12))))</f>
        <v>0.0190740740740741</v>
      </c>
      <c r="AC429" s="5" t="n">
        <f aca="false">IF(H429=1,'[1]Pesos dos Critérios'!$AD$12,IF(Planilha1!H429=2,'[1]Pesos dos Critérios'!$AE$12,IF(Planilha1!H429=3,'[1]Pesos dos Critérios'!$AF$12,IF(Planilha1!H429=4,'[1]Pesos dos Critérios'!$AG$12,'[1]Pesos dos Critérios'!$AH$12))))</f>
        <v>0.0226851851851852</v>
      </c>
      <c r="AD429" s="5" t="n">
        <f aca="false">IF(J429='[1]Pesos dos Critérios'!$AA$3,'[1]Pesos dos Critérios'!$AA$12,IF(Planilha1!J429='[1]Pesos dos Critérios'!$AB$3,'[1]Pesos dos Critérios'!$AB$12,'[1]Pesos dos Critérios'!$AC$12))</f>
        <v>0.037037037037037</v>
      </c>
      <c r="AE429" s="5" t="n">
        <f aca="false">IF(O429="Intervalo 1",'[1]Pesos dos Critérios'!$J$12,IF(Planilha1!O429="Intervalo 2",'[1]Pesos dos Critérios'!$K$12,IF(Planilha1!O429="Intervalo 3",'[1]Pesos dos Critérios'!$L$12,'[1]Pesos dos Critérios'!$M$12)))</f>
        <v>0.0531762065095399</v>
      </c>
      <c r="AF429" s="5" t="n">
        <f aca="false">IF(Q429="Intervalo 1",'[1]Pesos dos Critérios'!$B$12,IF(Q429="Intervalo 2",'[1]Pesos dos Critérios'!$C$12,IF(Q429="Intervalo 3",'[1]Pesos dos Critérios'!$D$12,'[1]Pesos dos Critérios'!$E$12)))</f>
        <v>0.0111216904932752</v>
      </c>
      <c r="AG429" s="5" t="n">
        <f aca="false">IF(S429="Intervalo 1",'[1]Pesos dos Critérios'!$F$12,IF(S429="Intervalo 2",'[1]Pesos dos Critérios'!$G$12,IF(S429="Intervalo 3",'[1]Pesos dos Critérios'!$H$12,'[1]Pesos dos Critérios'!$I$12)))</f>
        <v>0.0375661375661376</v>
      </c>
      <c r="AH429" s="5" t="n">
        <f aca="false">IF(U429="Intervalo 1",'[1]Pesos dos Critérios'!$N$12,IF(U429="Intervalo 2",'[1]Pesos dos Critérios'!$O$12,IF(U429="Intervalo 3",'[1]Pesos dos Critérios'!$P$12,'[1]Pesos dos Critérios'!$Q$12)))</f>
        <v>0.019510582010582</v>
      </c>
      <c r="AI429" s="5" t="n">
        <f aca="false">IF(AA429="Intervalo 1",'[1]Pesos dos Critérios'!$R$12,IF(AA429="Intervalo 2",'[1]Pesos dos Critérios'!$S$12,IF(AA429="Intervalo 3",'[1]Pesos dos Critérios'!$T$12,'[1]Pesos dos Critérios'!$U$12)))</f>
        <v>0.0468253968253968</v>
      </c>
      <c r="AJ429" s="5" t="n">
        <f aca="false">SUM(AB429:AI429)</f>
        <v>0.246996309701228</v>
      </c>
      <c r="AK429" s="5" t="n">
        <v>428</v>
      </c>
      <c r="AM429" s="1" t="s">
        <v>60</v>
      </c>
    </row>
    <row r="430" customFormat="false" ht="13.8" hidden="false" customHeight="false" outlineLevel="0" collapsed="false">
      <c r="A430" s="7" t="n">
        <v>2013</v>
      </c>
      <c r="B430" s="7" t="s">
        <v>521</v>
      </c>
      <c r="C430" s="8" t="s">
        <v>418</v>
      </c>
      <c r="D430" s="7" t="s">
        <v>522</v>
      </c>
      <c r="E430" s="7" t="s">
        <v>525</v>
      </c>
      <c r="F430" s="7" t="s">
        <v>156</v>
      </c>
      <c r="G430" s="7" t="s">
        <v>526</v>
      </c>
      <c r="H430" s="9" t="n">
        <v>4</v>
      </c>
      <c r="I430" s="7" t="s">
        <v>209</v>
      </c>
      <c r="J430" s="8" t="s">
        <v>86</v>
      </c>
      <c r="K430" s="10" t="s">
        <v>46</v>
      </c>
      <c r="L430" s="10" t="s">
        <v>47</v>
      </c>
      <c r="M430" s="10" t="s">
        <v>48</v>
      </c>
      <c r="N430" s="10" t="n">
        <v>0.022</v>
      </c>
      <c r="O430" s="9" t="s">
        <v>57</v>
      </c>
      <c r="P430" s="11" t="n">
        <v>0.301</v>
      </c>
      <c r="Q430" s="8" t="s">
        <v>57</v>
      </c>
      <c r="R430" s="11" t="n">
        <v>0.017</v>
      </c>
      <c r="S430" s="8" t="s">
        <v>49</v>
      </c>
      <c r="T430" s="11" t="n">
        <v>259</v>
      </c>
      <c r="U430" s="8" t="s">
        <v>50</v>
      </c>
      <c r="V430" s="11" t="n">
        <v>3.29</v>
      </c>
      <c r="W430" s="11" t="n">
        <v>4.55</v>
      </c>
      <c r="X430" s="11" t="n">
        <v>4.7</v>
      </c>
      <c r="Y430" s="11" t="n">
        <v>6.5</v>
      </c>
      <c r="Z430" s="11" t="n">
        <v>4.23</v>
      </c>
      <c r="AA430" s="8" t="s">
        <v>50</v>
      </c>
      <c r="AB430" s="5" t="n">
        <f aca="false">IF(C430='[1]Pesos dos Critérios'!$V$3,'[1]Pesos dos Critérios'!$V$12,IF(Planilha1!C430='[1]Pesos dos Critérios'!$W$3,'[1]Pesos dos Critérios'!$W$12,IF(Planilha1!C430='[1]Pesos dos Critérios'!$X$3,'[1]Pesos dos Critérios'!$X$12,IF(Planilha1!C430='[1]Pesos dos Critérios'!$Y$3,'[1]Pesos dos Critérios'!$Y$12,'[1]Pesos dos Critérios'!$Z$12))))</f>
        <v>0.0190740740740741</v>
      </c>
      <c r="AC430" s="5" t="n">
        <f aca="false">IF(H430=1,'[1]Pesos dos Critérios'!$AD$12,IF(Planilha1!H430=2,'[1]Pesos dos Critérios'!$AE$12,IF(Planilha1!H430=3,'[1]Pesos dos Critérios'!$AF$12,IF(Planilha1!H430=4,'[1]Pesos dos Critérios'!$AG$12,'[1]Pesos dos Critérios'!$AH$12))))</f>
        <v>0.0226851851851852</v>
      </c>
      <c r="AD430" s="5" t="n">
        <f aca="false">IF(J430='[1]Pesos dos Critérios'!$AA$3,'[1]Pesos dos Critérios'!$AA$12,IF(Planilha1!J430='[1]Pesos dos Critérios'!$AB$3,'[1]Pesos dos Critérios'!$AB$12,'[1]Pesos dos Critérios'!$AC$12))</f>
        <v>0.037037037037037</v>
      </c>
      <c r="AE430" s="5" t="n">
        <f aca="false">IF(O430="Intervalo 1",'[1]Pesos dos Critérios'!$J$12,IF(Planilha1!O430="Intervalo 2",'[1]Pesos dos Critérios'!$K$12,IF(Planilha1!O430="Intervalo 3",'[1]Pesos dos Critérios'!$L$12,'[1]Pesos dos Critérios'!$M$12)))</f>
        <v>0.0240628507295174</v>
      </c>
      <c r="AF430" s="5" t="n">
        <f aca="false">IF(Q430="Intervalo 1",'[1]Pesos dos Critérios'!$B$12,IF(Q430="Intervalo 2",'[1]Pesos dos Critérios'!$C$12,IF(Q430="Intervalo 3",'[1]Pesos dos Critérios'!$D$12,'[1]Pesos dos Critérios'!$E$12)))</f>
        <v>0.0236095012051296</v>
      </c>
      <c r="AG430" s="5" t="n">
        <f aca="false">IF(S430="Intervalo 1",'[1]Pesos dos Critérios'!$F$12,IF(S430="Intervalo 2",'[1]Pesos dos Critérios'!$G$12,IF(S430="Intervalo 3",'[1]Pesos dos Critérios'!$H$12,'[1]Pesos dos Critérios'!$I$12)))</f>
        <v>0.0375661375661376</v>
      </c>
      <c r="AH430" s="5" t="n">
        <f aca="false">IF(U430="Intervalo 1",'[1]Pesos dos Critérios'!$N$12,IF(U430="Intervalo 2",'[1]Pesos dos Critérios'!$O$12,IF(U430="Intervalo 3",'[1]Pesos dos Critérios'!$P$12,'[1]Pesos dos Critérios'!$Q$12)))</f>
        <v>0.019510582010582</v>
      </c>
      <c r="AI430" s="5" t="n">
        <f aca="false">IF(AA430="Intervalo 1",'[1]Pesos dos Critérios'!$R$12,IF(AA430="Intervalo 2",'[1]Pesos dos Critérios'!$S$12,IF(AA430="Intervalo 3",'[1]Pesos dos Critérios'!$T$12,'[1]Pesos dos Critérios'!$U$12)))</f>
        <v>0.0468253968253968</v>
      </c>
      <c r="AJ430" s="5" t="n">
        <f aca="false">SUM(AB430:AI430)</f>
        <v>0.23037076463306</v>
      </c>
      <c r="AK430" s="5" t="n">
        <v>429</v>
      </c>
      <c r="AM430" s="1" t="s">
        <v>60</v>
      </c>
    </row>
    <row r="431" customFormat="false" ht="13.8" hidden="false" customHeight="false" outlineLevel="0" collapsed="false">
      <c r="A431" s="7" t="n">
        <v>2013</v>
      </c>
      <c r="B431" s="7" t="s">
        <v>521</v>
      </c>
      <c r="C431" s="8" t="s">
        <v>418</v>
      </c>
      <c r="D431" s="7" t="s">
        <v>527</v>
      </c>
      <c r="E431" s="7" t="s">
        <v>528</v>
      </c>
      <c r="F431" s="7" t="s">
        <v>156</v>
      </c>
      <c r="G431" s="7" t="s">
        <v>351</v>
      </c>
      <c r="H431" s="9" t="n">
        <v>4</v>
      </c>
      <c r="I431" s="7" t="s">
        <v>209</v>
      </c>
      <c r="J431" s="8" t="s">
        <v>86</v>
      </c>
      <c r="K431" s="10" t="s">
        <v>46</v>
      </c>
      <c r="L431" s="10" t="s">
        <v>47</v>
      </c>
      <c r="M431" s="10" t="s">
        <v>48</v>
      </c>
      <c r="N431" s="10" t="n">
        <v>0.018</v>
      </c>
      <c r="O431" s="9" t="s">
        <v>49</v>
      </c>
      <c r="P431" s="11" t="n">
        <v>0.863</v>
      </c>
      <c r="Q431" s="8" t="s">
        <v>50</v>
      </c>
      <c r="R431" s="11" t="n">
        <v>0.017</v>
      </c>
      <c r="S431" s="8" t="s">
        <v>49</v>
      </c>
      <c r="T431" s="11" t="n">
        <v>274</v>
      </c>
      <c r="U431" s="8" t="s">
        <v>50</v>
      </c>
      <c r="V431" s="11" t="n">
        <v>2.31</v>
      </c>
      <c r="W431" s="11" t="n">
        <v>4.76</v>
      </c>
      <c r="X431" s="11" t="n">
        <v>3.3</v>
      </c>
      <c r="Y431" s="11" t="n">
        <v>6.8</v>
      </c>
      <c r="Z431" s="11" t="n">
        <v>5.35</v>
      </c>
      <c r="AA431" s="8" t="s">
        <v>50</v>
      </c>
      <c r="AB431" s="5" t="n">
        <f aca="false">IF(C431='[1]Pesos dos Critérios'!$V$3,'[1]Pesos dos Critérios'!$V$12,IF(Planilha1!C431='[1]Pesos dos Critérios'!$W$3,'[1]Pesos dos Critérios'!$W$12,IF(Planilha1!C431='[1]Pesos dos Critérios'!$X$3,'[1]Pesos dos Critérios'!$X$12,IF(Planilha1!C431='[1]Pesos dos Critérios'!$Y$3,'[1]Pesos dos Critérios'!$Y$12,'[1]Pesos dos Critérios'!$Z$12))))</f>
        <v>0.0190740740740741</v>
      </c>
      <c r="AC431" s="5" t="n">
        <f aca="false">IF(H431=1,'[1]Pesos dos Critérios'!$AD$12,IF(Planilha1!H431=2,'[1]Pesos dos Critérios'!$AE$12,IF(Planilha1!H431=3,'[1]Pesos dos Critérios'!$AF$12,IF(Planilha1!H431=4,'[1]Pesos dos Critérios'!$AG$12,'[1]Pesos dos Critérios'!$AH$12))))</f>
        <v>0.0226851851851852</v>
      </c>
      <c r="AD431" s="5" t="n">
        <f aca="false">IF(J431='[1]Pesos dos Critérios'!$AA$3,'[1]Pesos dos Critérios'!$AA$12,IF(Planilha1!J431='[1]Pesos dos Critérios'!$AB$3,'[1]Pesos dos Critérios'!$AB$12,'[1]Pesos dos Critérios'!$AC$12))</f>
        <v>0.037037037037037</v>
      </c>
      <c r="AE431" s="5" t="n">
        <f aca="false">IF(O431="Intervalo 1",'[1]Pesos dos Critérios'!$J$12,IF(Planilha1!O431="Intervalo 2",'[1]Pesos dos Critérios'!$K$12,IF(Planilha1!O431="Intervalo 3",'[1]Pesos dos Critérios'!$L$12,'[1]Pesos dos Critérios'!$M$12)))</f>
        <v>0.0531762065095399</v>
      </c>
      <c r="AF431" s="5" t="n">
        <f aca="false">IF(Q431="Intervalo 1",'[1]Pesos dos Critérios'!$B$12,IF(Q431="Intervalo 2",'[1]Pesos dos Critérios'!$C$12,IF(Q431="Intervalo 3",'[1]Pesos dos Critérios'!$D$12,'[1]Pesos dos Critérios'!$E$12)))</f>
        <v>0.0111216904932752</v>
      </c>
      <c r="AG431" s="5" t="n">
        <f aca="false">IF(S431="Intervalo 1",'[1]Pesos dos Critérios'!$F$12,IF(S431="Intervalo 2",'[1]Pesos dos Critérios'!$G$12,IF(S431="Intervalo 3",'[1]Pesos dos Critérios'!$H$12,'[1]Pesos dos Critérios'!$I$12)))</f>
        <v>0.0375661375661376</v>
      </c>
      <c r="AH431" s="5" t="n">
        <f aca="false">IF(U431="Intervalo 1",'[1]Pesos dos Critérios'!$N$12,IF(U431="Intervalo 2",'[1]Pesos dos Critérios'!$O$12,IF(U431="Intervalo 3",'[1]Pesos dos Critérios'!$P$12,'[1]Pesos dos Critérios'!$Q$12)))</f>
        <v>0.019510582010582</v>
      </c>
      <c r="AI431" s="5" t="n">
        <f aca="false">IF(AA431="Intervalo 1",'[1]Pesos dos Critérios'!$R$12,IF(AA431="Intervalo 2",'[1]Pesos dos Critérios'!$S$12,IF(AA431="Intervalo 3",'[1]Pesos dos Critérios'!$T$12,'[1]Pesos dos Critérios'!$U$12)))</f>
        <v>0.0468253968253968</v>
      </c>
      <c r="AJ431" s="5" t="n">
        <f aca="false">SUM(AB431:AI431)</f>
        <v>0.246996309701228</v>
      </c>
      <c r="AK431" s="5" t="n">
        <v>430</v>
      </c>
      <c r="AM431" s="1" t="s">
        <v>60</v>
      </c>
    </row>
    <row r="432" customFormat="false" ht="13.8" hidden="false" customHeight="false" outlineLevel="0" collapsed="false">
      <c r="A432" s="7" t="n">
        <v>2013</v>
      </c>
      <c r="B432" s="7" t="s">
        <v>521</v>
      </c>
      <c r="C432" s="8" t="s">
        <v>418</v>
      </c>
      <c r="D432" s="7" t="s">
        <v>529</v>
      </c>
      <c r="E432" s="7" t="s">
        <v>530</v>
      </c>
      <c r="F432" s="7" t="s">
        <v>156</v>
      </c>
      <c r="G432" s="7" t="s">
        <v>273</v>
      </c>
      <c r="H432" s="9" t="n">
        <v>4</v>
      </c>
      <c r="I432" s="7" t="s">
        <v>277</v>
      </c>
      <c r="J432" s="8" t="s">
        <v>86</v>
      </c>
      <c r="K432" s="10" t="s">
        <v>46</v>
      </c>
      <c r="L432" s="10" t="s">
        <v>47</v>
      </c>
      <c r="M432" s="10" t="s">
        <v>48</v>
      </c>
      <c r="N432" s="10" t="n">
        <v>0.013</v>
      </c>
      <c r="O432" s="9" t="s">
        <v>49</v>
      </c>
      <c r="P432" s="11" t="n">
        <v>0.428</v>
      </c>
      <c r="Q432" s="8" t="s">
        <v>58</v>
      </c>
      <c r="R432" s="11" t="n">
        <v>0.013</v>
      </c>
      <c r="S432" s="8" t="s">
        <v>49</v>
      </c>
      <c r="T432" s="11" t="n">
        <v>222</v>
      </c>
      <c r="U432" s="8" t="s">
        <v>50</v>
      </c>
      <c r="V432" s="11" t="n">
        <v>3.5</v>
      </c>
      <c r="W432" s="11" t="n">
        <v>6.37</v>
      </c>
      <c r="X432" s="11" t="n">
        <v>5</v>
      </c>
      <c r="Y432" s="11" t="n">
        <v>9.1</v>
      </c>
      <c r="Z432" s="11" t="n">
        <v>3.6</v>
      </c>
      <c r="AA432" s="8" t="s">
        <v>50</v>
      </c>
      <c r="AB432" s="5" t="n">
        <f aca="false">IF(C432='[1]Pesos dos Critérios'!$V$3,'[1]Pesos dos Critérios'!$V$12,IF(Planilha1!C432='[1]Pesos dos Critérios'!$W$3,'[1]Pesos dos Critérios'!$W$12,IF(Planilha1!C432='[1]Pesos dos Critérios'!$X$3,'[1]Pesos dos Critérios'!$X$12,IF(Planilha1!C432='[1]Pesos dos Critérios'!$Y$3,'[1]Pesos dos Critérios'!$Y$12,'[1]Pesos dos Critérios'!$Z$12))))</f>
        <v>0.0190740740740741</v>
      </c>
      <c r="AC432" s="5" t="n">
        <f aca="false">IF(H432=1,'[1]Pesos dos Critérios'!$AD$12,IF(Planilha1!H432=2,'[1]Pesos dos Critérios'!$AE$12,IF(Planilha1!H432=3,'[1]Pesos dos Critérios'!$AF$12,IF(Planilha1!H432=4,'[1]Pesos dos Critérios'!$AG$12,'[1]Pesos dos Critérios'!$AH$12))))</f>
        <v>0.0226851851851852</v>
      </c>
      <c r="AD432" s="5" t="n">
        <f aca="false">IF(J432='[1]Pesos dos Critérios'!$AA$3,'[1]Pesos dos Critérios'!$AA$12,IF(Planilha1!J432='[1]Pesos dos Critérios'!$AB$3,'[1]Pesos dos Critérios'!$AB$12,'[1]Pesos dos Critérios'!$AC$12))</f>
        <v>0.037037037037037</v>
      </c>
      <c r="AE432" s="5" t="n">
        <f aca="false">IF(O432="Intervalo 1",'[1]Pesos dos Critérios'!$J$12,IF(Planilha1!O432="Intervalo 2",'[1]Pesos dos Critérios'!$K$12,IF(Planilha1!O432="Intervalo 3",'[1]Pesos dos Critérios'!$L$12,'[1]Pesos dos Critérios'!$M$12)))</f>
        <v>0.0531762065095399</v>
      </c>
      <c r="AF432" s="5" t="n">
        <f aca="false">IF(Q432="Intervalo 1",'[1]Pesos dos Critérios'!$B$12,IF(Q432="Intervalo 2",'[1]Pesos dos Critérios'!$C$12,IF(Q432="Intervalo 3",'[1]Pesos dos Critérios'!$D$12,'[1]Pesos dos Critérios'!$E$12)))</f>
        <v>0.0213326341741642</v>
      </c>
      <c r="AG432" s="5" t="n">
        <f aca="false">IF(S432="Intervalo 1",'[1]Pesos dos Critérios'!$F$12,IF(S432="Intervalo 2",'[1]Pesos dos Critérios'!$G$12,IF(S432="Intervalo 3",'[1]Pesos dos Critérios'!$H$12,'[1]Pesos dos Critérios'!$I$12)))</f>
        <v>0.0375661375661376</v>
      </c>
      <c r="AH432" s="5" t="n">
        <f aca="false">IF(U432="Intervalo 1",'[1]Pesos dos Critérios'!$N$12,IF(U432="Intervalo 2",'[1]Pesos dos Critérios'!$O$12,IF(U432="Intervalo 3",'[1]Pesos dos Critérios'!$P$12,'[1]Pesos dos Critérios'!$Q$12)))</f>
        <v>0.019510582010582</v>
      </c>
      <c r="AI432" s="5" t="n">
        <f aca="false">IF(AA432="Intervalo 1",'[1]Pesos dos Critérios'!$R$12,IF(AA432="Intervalo 2",'[1]Pesos dos Critérios'!$S$12,IF(AA432="Intervalo 3",'[1]Pesos dos Critérios'!$T$12,'[1]Pesos dos Critérios'!$U$12)))</f>
        <v>0.0468253968253968</v>
      </c>
      <c r="AJ432" s="5" t="n">
        <f aca="false">SUM(AB432:AI432)</f>
        <v>0.257207253382117</v>
      </c>
      <c r="AK432" s="5" t="n">
        <v>431</v>
      </c>
      <c r="AM432" s="1" t="s">
        <v>67</v>
      </c>
    </row>
    <row r="433" customFormat="false" ht="13.8" hidden="false" customHeight="false" outlineLevel="0" collapsed="false">
      <c r="A433" s="7" t="n">
        <v>2013</v>
      </c>
      <c r="B433" s="7" t="s">
        <v>521</v>
      </c>
      <c r="C433" s="8" t="s">
        <v>418</v>
      </c>
      <c r="D433" s="7" t="s">
        <v>529</v>
      </c>
      <c r="E433" s="7" t="s">
        <v>531</v>
      </c>
      <c r="F433" s="7" t="s">
        <v>46</v>
      </c>
      <c r="G433" s="7" t="s">
        <v>532</v>
      </c>
      <c r="H433" s="9" t="n">
        <v>4</v>
      </c>
      <c r="I433" s="7" t="s">
        <v>217</v>
      </c>
      <c r="J433" s="8" t="s">
        <v>86</v>
      </c>
      <c r="K433" s="10" t="s">
        <v>46</v>
      </c>
      <c r="L433" s="10" t="s">
        <v>47</v>
      </c>
      <c r="M433" s="10" t="s">
        <v>48</v>
      </c>
      <c r="N433" s="10" t="n">
        <v>0.014</v>
      </c>
      <c r="O433" s="9" t="s">
        <v>49</v>
      </c>
      <c r="P433" s="11" t="n">
        <v>0.432</v>
      </c>
      <c r="Q433" s="8" t="s">
        <v>58</v>
      </c>
      <c r="R433" s="11" t="n">
        <v>0.007</v>
      </c>
      <c r="S433" s="8" t="s">
        <v>49</v>
      </c>
      <c r="T433" s="11" t="n">
        <v>225</v>
      </c>
      <c r="U433" s="8" t="s">
        <v>50</v>
      </c>
      <c r="V433" s="11" t="n">
        <v>3.64</v>
      </c>
      <c r="W433" s="11" t="n">
        <v>5.67</v>
      </c>
      <c r="X433" s="11" t="n">
        <v>5.2</v>
      </c>
      <c r="Y433" s="11" t="n">
        <v>8.1</v>
      </c>
      <c r="Z433" s="11" t="n">
        <v>3.66</v>
      </c>
      <c r="AA433" s="8" t="s">
        <v>50</v>
      </c>
      <c r="AB433" s="5" t="n">
        <f aca="false">IF(C433='[1]Pesos dos Critérios'!$V$3,'[1]Pesos dos Critérios'!$V$12,IF(Planilha1!C433='[1]Pesos dos Critérios'!$W$3,'[1]Pesos dos Critérios'!$W$12,IF(Planilha1!C433='[1]Pesos dos Critérios'!$X$3,'[1]Pesos dos Critérios'!$X$12,IF(Planilha1!C433='[1]Pesos dos Critérios'!$Y$3,'[1]Pesos dos Critérios'!$Y$12,'[1]Pesos dos Critérios'!$Z$12))))</f>
        <v>0.0190740740740741</v>
      </c>
      <c r="AC433" s="5" t="n">
        <f aca="false">IF(H433=1,'[1]Pesos dos Critérios'!$AD$12,IF(Planilha1!H433=2,'[1]Pesos dos Critérios'!$AE$12,IF(Planilha1!H433=3,'[1]Pesos dos Critérios'!$AF$12,IF(Planilha1!H433=4,'[1]Pesos dos Critérios'!$AG$12,'[1]Pesos dos Critérios'!$AH$12))))</f>
        <v>0.0226851851851852</v>
      </c>
      <c r="AD433" s="5" t="n">
        <f aca="false">IF(J433='[1]Pesos dos Critérios'!$AA$3,'[1]Pesos dos Critérios'!$AA$12,IF(Planilha1!J433='[1]Pesos dos Critérios'!$AB$3,'[1]Pesos dos Critérios'!$AB$12,'[1]Pesos dos Critérios'!$AC$12))</f>
        <v>0.037037037037037</v>
      </c>
      <c r="AE433" s="5" t="n">
        <f aca="false">IF(O433="Intervalo 1",'[1]Pesos dos Critérios'!$J$12,IF(Planilha1!O433="Intervalo 2",'[1]Pesos dos Critérios'!$K$12,IF(Planilha1!O433="Intervalo 3",'[1]Pesos dos Critérios'!$L$12,'[1]Pesos dos Critérios'!$M$12)))</f>
        <v>0.0531762065095399</v>
      </c>
      <c r="AF433" s="5" t="n">
        <f aca="false">IF(Q433="Intervalo 1",'[1]Pesos dos Critérios'!$B$12,IF(Q433="Intervalo 2",'[1]Pesos dos Critérios'!$C$12,IF(Q433="Intervalo 3",'[1]Pesos dos Critérios'!$D$12,'[1]Pesos dos Critérios'!$E$12)))</f>
        <v>0.0213326341741642</v>
      </c>
      <c r="AG433" s="5" t="n">
        <f aca="false">IF(S433="Intervalo 1",'[1]Pesos dos Critérios'!$F$12,IF(S433="Intervalo 2",'[1]Pesos dos Critérios'!$G$12,IF(S433="Intervalo 3",'[1]Pesos dos Critérios'!$H$12,'[1]Pesos dos Critérios'!$I$12)))</f>
        <v>0.0375661375661376</v>
      </c>
      <c r="AH433" s="5" t="n">
        <f aca="false">IF(U433="Intervalo 1",'[1]Pesos dos Critérios'!$N$12,IF(U433="Intervalo 2",'[1]Pesos dos Critérios'!$O$12,IF(U433="Intervalo 3",'[1]Pesos dos Critérios'!$P$12,'[1]Pesos dos Critérios'!$Q$12)))</f>
        <v>0.019510582010582</v>
      </c>
      <c r="AI433" s="5" t="n">
        <f aca="false">IF(AA433="Intervalo 1",'[1]Pesos dos Critérios'!$R$12,IF(AA433="Intervalo 2",'[1]Pesos dos Critérios'!$S$12,IF(AA433="Intervalo 3",'[1]Pesos dos Critérios'!$T$12,'[1]Pesos dos Critérios'!$U$12)))</f>
        <v>0.0468253968253968</v>
      </c>
      <c r="AJ433" s="5" t="n">
        <f aca="false">SUM(AB433:AI433)</f>
        <v>0.257207253382117</v>
      </c>
      <c r="AK433" s="5" t="n">
        <v>432</v>
      </c>
      <c r="AM433" s="1" t="s">
        <v>67</v>
      </c>
    </row>
    <row r="434" customFormat="false" ht="13.8" hidden="false" customHeight="false" outlineLevel="0" collapsed="false">
      <c r="A434" s="7" t="n">
        <v>2013</v>
      </c>
      <c r="B434" s="7" t="s">
        <v>521</v>
      </c>
      <c r="C434" s="8" t="s">
        <v>418</v>
      </c>
      <c r="D434" s="7" t="s">
        <v>529</v>
      </c>
      <c r="E434" s="7" t="s">
        <v>533</v>
      </c>
      <c r="F434" s="7" t="s">
        <v>46</v>
      </c>
      <c r="G434" s="7" t="s">
        <v>532</v>
      </c>
      <c r="H434" s="9" t="n">
        <v>4</v>
      </c>
      <c r="I434" s="7" t="s">
        <v>217</v>
      </c>
      <c r="J434" s="8" t="s">
        <v>86</v>
      </c>
      <c r="K434" s="10" t="s">
        <v>46</v>
      </c>
      <c r="L434" s="10" t="s">
        <v>47</v>
      </c>
      <c r="M434" s="10" t="s">
        <v>48</v>
      </c>
      <c r="N434" s="10" t="n">
        <v>0.014</v>
      </c>
      <c r="O434" s="9" t="s">
        <v>49</v>
      </c>
      <c r="P434" s="11" t="n">
        <v>0.432</v>
      </c>
      <c r="Q434" s="8" t="s">
        <v>58</v>
      </c>
      <c r="R434" s="11" t="n">
        <v>0.007</v>
      </c>
      <c r="S434" s="8" t="s">
        <v>49</v>
      </c>
      <c r="T434" s="11" t="n">
        <v>231</v>
      </c>
      <c r="U434" s="8" t="s">
        <v>50</v>
      </c>
      <c r="V434" s="11" t="n">
        <v>3.57</v>
      </c>
      <c r="W434" s="11" t="n">
        <v>5.67</v>
      </c>
      <c r="X434" s="11" t="n">
        <v>5.1</v>
      </c>
      <c r="Y434" s="11" t="n">
        <v>8.1</v>
      </c>
      <c r="Z434" s="11" t="n">
        <v>3.74</v>
      </c>
      <c r="AA434" s="8" t="s">
        <v>50</v>
      </c>
      <c r="AB434" s="5" t="n">
        <f aca="false">IF(C434='[1]Pesos dos Critérios'!$V$3,'[1]Pesos dos Critérios'!$V$12,IF(Planilha1!C434='[1]Pesos dos Critérios'!$W$3,'[1]Pesos dos Critérios'!$W$12,IF(Planilha1!C434='[1]Pesos dos Critérios'!$X$3,'[1]Pesos dos Critérios'!$X$12,IF(Planilha1!C434='[1]Pesos dos Critérios'!$Y$3,'[1]Pesos dos Critérios'!$Y$12,'[1]Pesos dos Critérios'!$Z$12))))</f>
        <v>0.0190740740740741</v>
      </c>
      <c r="AC434" s="5" t="n">
        <f aca="false">IF(H434=1,'[1]Pesos dos Critérios'!$AD$12,IF(Planilha1!H434=2,'[1]Pesos dos Critérios'!$AE$12,IF(Planilha1!H434=3,'[1]Pesos dos Critérios'!$AF$12,IF(Planilha1!H434=4,'[1]Pesos dos Critérios'!$AG$12,'[1]Pesos dos Critérios'!$AH$12))))</f>
        <v>0.0226851851851852</v>
      </c>
      <c r="AD434" s="5" t="n">
        <f aca="false">IF(J434='[1]Pesos dos Critérios'!$AA$3,'[1]Pesos dos Critérios'!$AA$12,IF(Planilha1!J434='[1]Pesos dos Critérios'!$AB$3,'[1]Pesos dos Critérios'!$AB$12,'[1]Pesos dos Critérios'!$AC$12))</f>
        <v>0.037037037037037</v>
      </c>
      <c r="AE434" s="5" t="n">
        <f aca="false">IF(O434="Intervalo 1",'[1]Pesos dos Critérios'!$J$12,IF(Planilha1!O434="Intervalo 2",'[1]Pesos dos Critérios'!$K$12,IF(Planilha1!O434="Intervalo 3",'[1]Pesos dos Critérios'!$L$12,'[1]Pesos dos Critérios'!$M$12)))</f>
        <v>0.0531762065095399</v>
      </c>
      <c r="AF434" s="5" t="n">
        <f aca="false">IF(Q434="Intervalo 1",'[1]Pesos dos Critérios'!$B$12,IF(Q434="Intervalo 2",'[1]Pesos dos Critérios'!$C$12,IF(Q434="Intervalo 3",'[1]Pesos dos Critérios'!$D$12,'[1]Pesos dos Critérios'!$E$12)))</f>
        <v>0.0213326341741642</v>
      </c>
      <c r="AG434" s="5" t="n">
        <f aca="false">IF(S434="Intervalo 1",'[1]Pesos dos Critérios'!$F$12,IF(S434="Intervalo 2",'[1]Pesos dos Critérios'!$G$12,IF(S434="Intervalo 3",'[1]Pesos dos Critérios'!$H$12,'[1]Pesos dos Critérios'!$I$12)))</f>
        <v>0.0375661375661376</v>
      </c>
      <c r="AH434" s="5" t="n">
        <f aca="false">IF(U434="Intervalo 1",'[1]Pesos dos Critérios'!$N$12,IF(U434="Intervalo 2",'[1]Pesos dos Critérios'!$O$12,IF(U434="Intervalo 3",'[1]Pesos dos Critérios'!$P$12,'[1]Pesos dos Critérios'!$Q$12)))</f>
        <v>0.019510582010582</v>
      </c>
      <c r="AI434" s="5" t="n">
        <f aca="false">IF(AA434="Intervalo 1",'[1]Pesos dos Critérios'!$R$12,IF(AA434="Intervalo 2",'[1]Pesos dos Critérios'!$S$12,IF(AA434="Intervalo 3",'[1]Pesos dos Critérios'!$T$12,'[1]Pesos dos Critérios'!$U$12)))</f>
        <v>0.0468253968253968</v>
      </c>
      <c r="AJ434" s="5" t="n">
        <f aca="false">SUM(AB434:AI434)</f>
        <v>0.257207253382117</v>
      </c>
      <c r="AK434" s="5" t="n">
        <v>433</v>
      </c>
      <c r="AM434" s="1" t="s">
        <v>67</v>
      </c>
    </row>
    <row r="435" customFormat="false" ht="13.8" hidden="false" customHeight="false" outlineLevel="0" collapsed="false">
      <c r="A435" s="7" t="n">
        <v>2013</v>
      </c>
      <c r="B435" s="7" t="s">
        <v>521</v>
      </c>
      <c r="C435" s="8" t="s">
        <v>418</v>
      </c>
      <c r="D435" s="7" t="s">
        <v>235</v>
      </c>
      <c r="E435" s="7" t="s">
        <v>534</v>
      </c>
      <c r="F435" s="7" t="s">
        <v>237</v>
      </c>
      <c r="G435" s="7" t="s">
        <v>234</v>
      </c>
      <c r="H435" s="9" t="n">
        <v>2</v>
      </c>
      <c r="I435" s="7" t="s">
        <v>209</v>
      </c>
      <c r="J435" s="8" t="s">
        <v>86</v>
      </c>
      <c r="K435" s="10" t="s">
        <v>46</v>
      </c>
      <c r="L435" s="10" t="s">
        <v>47</v>
      </c>
      <c r="M435" s="10" t="s">
        <v>48</v>
      </c>
      <c r="N435" s="10" t="n">
        <v>0.034</v>
      </c>
      <c r="O435" s="9" t="s">
        <v>50</v>
      </c>
      <c r="P435" s="11" t="n">
        <v>0.566</v>
      </c>
      <c r="Q435" s="8" t="s">
        <v>50</v>
      </c>
      <c r="R435" s="11" t="n">
        <v>0.04</v>
      </c>
      <c r="S435" s="8" t="s">
        <v>58</v>
      </c>
      <c r="T435" s="11" t="n">
        <v>151</v>
      </c>
      <c r="U435" s="8" t="s">
        <v>58</v>
      </c>
      <c r="V435" s="11" t="n">
        <v>5.53</v>
      </c>
      <c r="W435" s="11" t="n">
        <v>7.56</v>
      </c>
      <c r="X435" s="11" t="n">
        <v>7.9</v>
      </c>
      <c r="Y435" s="11" t="n">
        <v>10.8</v>
      </c>
      <c r="Z435" s="11" t="n">
        <v>2.46</v>
      </c>
      <c r="AA435" s="8" t="s">
        <v>58</v>
      </c>
      <c r="AB435" s="5" t="n">
        <f aca="false">IF(C435='[1]Pesos dos Critérios'!$V$3,'[1]Pesos dos Critérios'!$V$12,IF(Planilha1!C435='[1]Pesos dos Critérios'!$W$3,'[1]Pesos dos Critérios'!$W$12,IF(Planilha1!C435='[1]Pesos dos Critérios'!$X$3,'[1]Pesos dos Critérios'!$X$12,IF(Planilha1!C435='[1]Pesos dos Critérios'!$Y$3,'[1]Pesos dos Critérios'!$Y$12,'[1]Pesos dos Critérios'!$Z$12))))</f>
        <v>0.0190740740740741</v>
      </c>
      <c r="AC435" s="5" t="n">
        <f aca="false">IF(H435=1,'[1]Pesos dos Critérios'!$AD$12,IF(Planilha1!H435=2,'[1]Pesos dos Critérios'!$AE$12,IF(Planilha1!H435=3,'[1]Pesos dos Critérios'!$AF$12,IF(Planilha1!H435=4,'[1]Pesos dos Critérios'!$AG$12,'[1]Pesos dos Critérios'!$AH$12))))</f>
        <v>0.0273148148148148</v>
      </c>
      <c r="AD435" s="5" t="n">
        <f aca="false">IF(J435='[1]Pesos dos Critérios'!$AA$3,'[1]Pesos dos Critérios'!$AA$12,IF(Planilha1!J435='[1]Pesos dos Critérios'!$AB$3,'[1]Pesos dos Critérios'!$AB$12,'[1]Pesos dos Critérios'!$AC$12))</f>
        <v>0.037037037037037</v>
      </c>
      <c r="AE435" s="5" t="n">
        <f aca="false">IF(O435="Intervalo 1",'[1]Pesos dos Critérios'!$J$12,IF(Planilha1!O435="Intervalo 2",'[1]Pesos dos Critérios'!$K$12,IF(Planilha1!O435="Intervalo 3",'[1]Pesos dos Critérios'!$L$12,'[1]Pesos dos Critérios'!$M$12)))</f>
        <v>0.0120314253647587</v>
      </c>
      <c r="AF435" s="5" t="n">
        <f aca="false">IF(Q435="Intervalo 1",'[1]Pesos dos Critérios'!$B$12,IF(Q435="Intervalo 2",'[1]Pesos dos Critérios'!$C$12,IF(Q435="Intervalo 3",'[1]Pesos dos Critérios'!$D$12,'[1]Pesos dos Critérios'!$E$12)))</f>
        <v>0.0111216904932752</v>
      </c>
      <c r="AG435" s="5" t="n">
        <f aca="false">IF(S435="Intervalo 1",'[1]Pesos dos Critérios'!$F$12,IF(S435="Intervalo 2",'[1]Pesos dos Critérios'!$G$12,IF(S435="Intervalo 3",'[1]Pesos dos Critérios'!$H$12,'[1]Pesos dos Critérios'!$I$12)))</f>
        <v>0.0227513227513227</v>
      </c>
      <c r="AH435" s="5" t="n">
        <f aca="false">IF(U435="Intervalo 1",'[1]Pesos dos Critérios'!$N$12,IF(U435="Intervalo 2",'[1]Pesos dos Critérios'!$O$12,IF(U435="Intervalo 3",'[1]Pesos dos Critérios'!$P$12,'[1]Pesos dos Critérios'!$Q$12)))</f>
        <v>0.0274470899470899</v>
      </c>
      <c r="AI435" s="5" t="n">
        <f aca="false">IF(AA435="Intervalo 1",'[1]Pesos dos Critérios'!$R$12,IF(AA435="Intervalo 2",'[1]Pesos dos Critérios'!$S$12,IF(AA435="Intervalo 3",'[1]Pesos dos Critérios'!$T$12,'[1]Pesos dos Critérios'!$U$12)))</f>
        <v>0.0547619047619048</v>
      </c>
      <c r="AJ435" s="5" t="n">
        <f aca="false">SUM(AB435:AI435)</f>
        <v>0.211539359244277</v>
      </c>
      <c r="AK435" s="5" t="n">
        <v>434</v>
      </c>
      <c r="AM435" s="1" t="s">
        <v>96</v>
      </c>
    </row>
    <row r="436" customFormat="false" ht="13.8" hidden="false" customHeight="false" outlineLevel="0" collapsed="false">
      <c r="A436" s="7" t="n">
        <v>2013</v>
      </c>
      <c r="B436" s="7" t="s">
        <v>521</v>
      </c>
      <c r="C436" s="8" t="s">
        <v>418</v>
      </c>
      <c r="D436" s="7" t="s">
        <v>446</v>
      </c>
      <c r="E436" s="7" t="s">
        <v>535</v>
      </c>
      <c r="F436" s="7" t="s">
        <v>156</v>
      </c>
      <c r="G436" s="7" t="s">
        <v>536</v>
      </c>
      <c r="H436" s="9" t="n">
        <v>3</v>
      </c>
      <c r="I436" s="7" t="s">
        <v>209</v>
      </c>
      <c r="J436" s="8" t="s">
        <v>86</v>
      </c>
      <c r="K436" s="10" t="s">
        <v>46</v>
      </c>
      <c r="L436" s="10" t="s">
        <v>83</v>
      </c>
      <c r="M436" s="10" t="s">
        <v>48</v>
      </c>
      <c r="N436" s="10" t="n">
        <v>0.02</v>
      </c>
      <c r="O436" s="9" t="s">
        <v>49</v>
      </c>
      <c r="P436" s="11" t="n">
        <v>0.078</v>
      </c>
      <c r="Q436" s="8" t="s">
        <v>49</v>
      </c>
      <c r="R436" s="11" t="n">
        <v>0.018</v>
      </c>
      <c r="S436" s="8" t="s">
        <v>49</v>
      </c>
      <c r="T436" s="11" t="n">
        <v>146</v>
      </c>
      <c r="U436" s="8" t="s">
        <v>58</v>
      </c>
      <c r="V436" s="11" t="n">
        <v>5.6</v>
      </c>
      <c r="W436" s="11" t="n">
        <v>8.12</v>
      </c>
      <c r="X436" s="11" t="n">
        <v>8</v>
      </c>
      <c r="Y436" s="11" t="n">
        <v>11.6</v>
      </c>
      <c r="Z436" s="11" t="n">
        <v>2.39</v>
      </c>
      <c r="AA436" s="8" t="s">
        <v>58</v>
      </c>
      <c r="AB436" s="5" t="n">
        <f aca="false">IF(C436='[1]Pesos dos Critérios'!$V$3,'[1]Pesos dos Critérios'!$V$12,IF(Planilha1!C436='[1]Pesos dos Critérios'!$W$3,'[1]Pesos dos Critérios'!$W$12,IF(Planilha1!C436='[1]Pesos dos Critérios'!$X$3,'[1]Pesos dos Critérios'!$X$12,IF(Planilha1!C436='[1]Pesos dos Critérios'!$Y$3,'[1]Pesos dos Critérios'!$Y$12,'[1]Pesos dos Critérios'!$Z$12))))</f>
        <v>0.0190740740740741</v>
      </c>
      <c r="AC436" s="5" t="n">
        <f aca="false">IF(H436=1,'[1]Pesos dos Critérios'!$AD$12,IF(Planilha1!H436=2,'[1]Pesos dos Critérios'!$AE$12,IF(Planilha1!H436=3,'[1]Pesos dos Critérios'!$AF$12,IF(Planilha1!H436=4,'[1]Pesos dos Critérios'!$AG$12,'[1]Pesos dos Critérios'!$AH$12))))</f>
        <v>0.0226851851851852</v>
      </c>
      <c r="AD436" s="5" t="n">
        <f aca="false">IF(J436='[1]Pesos dos Critérios'!$AA$3,'[1]Pesos dos Critérios'!$AA$12,IF(Planilha1!J436='[1]Pesos dos Critérios'!$AB$3,'[1]Pesos dos Critérios'!$AB$12,'[1]Pesos dos Critérios'!$AC$12))</f>
        <v>0.037037037037037</v>
      </c>
      <c r="AE436" s="5" t="n">
        <f aca="false">IF(O436="Intervalo 1",'[1]Pesos dos Critérios'!$J$12,IF(Planilha1!O436="Intervalo 2",'[1]Pesos dos Critérios'!$K$12,IF(Planilha1!O436="Intervalo 3",'[1]Pesos dos Critérios'!$L$12,'[1]Pesos dos Critérios'!$M$12)))</f>
        <v>0.0531762065095399</v>
      </c>
      <c r="AF436" s="5" t="n">
        <f aca="false">IF(Q436="Intervalo 1",'[1]Pesos dos Critérios'!$B$12,IF(Q436="Intervalo 2",'[1]Pesos dos Critérios'!$C$12,IF(Q436="Intervalo 3",'[1]Pesos dos Critérios'!$D$12,'[1]Pesos dos Critérios'!$E$12)))</f>
        <v>0.0550472852385421</v>
      </c>
      <c r="AG436" s="5" t="n">
        <f aca="false">IF(S436="Intervalo 1",'[1]Pesos dos Critérios'!$F$12,IF(S436="Intervalo 2",'[1]Pesos dos Critérios'!$G$12,IF(S436="Intervalo 3",'[1]Pesos dos Critérios'!$H$12,'[1]Pesos dos Critérios'!$I$12)))</f>
        <v>0.0375661375661376</v>
      </c>
      <c r="AH436" s="5" t="n">
        <f aca="false">IF(U436="Intervalo 1",'[1]Pesos dos Critérios'!$N$12,IF(U436="Intervalo 2",'[1]Pesos dos Critérios'!$O$12,IF(U436="Intervalo 3",'[1]Pesos dos Critérios'!$P$12,'[1]Pesos dos Critérios'!$Q$12)))</f>
        <v>0.0274470899470899</v>
      </c>
      <c r="AI436" s="5" t="n">
        <f aca="false">IF(AA436="Intervalo 1",'[1]Pesos dos Critérios'!$R$12,IF(AA436="Intervalo 2",'[1]Pesos dos Critérios'!$S$12,IF(AA436="Intervalo 3",'[1]Pesos dos Critérios'!$T$12,'[1]Pesos dos Critérios'!$U$12)))</f>
        <v>0.0547619047619048</v>
      </c>
      <c r="AJ436" s="5" t="n">
        <f aca="false">SUM(AB436:AI436)</f>
        <v>0.306794920319511</v>
      </c>
      <c r="AK436" s="5" t="n">
        <v>435</v>
      </c>
      <c r="AM436" s="1" t="s">
        <v>52</v>
      </c>
    </row>
    <row r="437" customFormat="false" ht="13.8" hidden="false" customHeight="false" outlineLevel="0" collapsed="false">
      <c r="A437" s="7" t="n">
        <v>2013</v>
      </c>
      <c r="B437" s="7" t="s">
        <v>521</v>
      </c>
      <c r="C437" s="8" t="s">
        <v>418</v>
      </c>
      <c r="D437" s="7" t="s">
        <v>446</v>
      </c>
      <c r="E437" s="7" t="s">
        <v>535</v>
      </c>
      <c r="F437" s="7" t="s">
        <v>46</v>
      </c>
      <c r="G437" s="7" t="s">
        <v>537</v>
      </c>
      <c r="H437" s="9" t="n">
        <v>4</v>
      </c>
      <c r="I437" s="7" t="s">
        <v>209</v>
      </c>
      <c r="J437" s="8" t="s">
        <v>86</v>
      </c>
      <c r="K437" s="10" t="s">
        <v>46</v>
      </c>
      <c r="L437" s="10" t="s">
        <v>83</v>
      </c>
      <c r="M437" s="10" t="s">
        <v>48</v>
      </c>
      <c r="N437" s="10" t="n">
        <v>0.026</v>
      </c>
      <c r="O437" s="9" t="s">
        <v>58</v>
      </c>
      <c r="P437" s="11" t="n">
        <v>0.106</v>
      </c>
      <c r="Q437" s="8" t="s">
        <v>49</v>
      </c>
      <c r="R437" s="11" t="n">
        <v>0.026</v>
      </c>
      <c r="S437" s="8" t="s">
        <v>57</v>
      </c>
      <c r="T437" s="11" t="n">
        <v>155</v>
      </c>
      <c r="U437" s="8" t="s">
        <v>58</v>
      </c>
      <c r="V437" s="11" t="n">
        <v>5.32</v>
      </c>
      <c r="W437" s="11" t="n">
        <v>7.63</v>
      </c>
      <c r="X437" s="11" t="n">
        <v>7.6</v>
      </c>
      <c r="Y437" s="11" t="n">
        <v>10.9</v>
      </c>
      <c r="Z437" s="11" t="n">
        <v>2.52</v>
      </c>
      <c r="AA437" s="8" t="s">
        <v>58</v>
      </c>
      <c r="AB437" s="5" t="n">
        <f aca="false">IF(C437='[1]Pesos dos Critérios'!$V$3,'[1]Pesos dos Critérios'!$V$12,IF(Planilha1!C437='[1]Pesos dos Critérios'!$W$3,'[1]Pesos dos Critérios'!$W$12,IF(Planilha1!C437='[1]Pesos dos Critérios'!$X$3,'[1]Pesos dos Critérios'!$X$12,IF(Planilha1!C437='[1]Pesos dos Critérios'!$Y$3,'[1]Pesos dos Critérios'!$Y$12,'[1]Pesos dos Critérios'!$Z$12))))</f>
        <v>0.0190740740740741</v>
      </c>
      <c r="AC437" s="5" t="n">
        <f aca="false">IF(H437=1,'[1]Pesos dos Critérios'!$AD$12,IF(Planilha1!H437=2,'[1]Pesos dos Critérios'!$AE$12,IF(Planilha1!H437=3,'[1]Pesos dos Critérios'!$AF$12,IF(Planilha1!H437=4,'[1]Pesos dos Critérios'!$AG$12,'[1]Pesos dos Critérios'!$AH$12))))</f>
        <v>0.0226851851851852</v>
      </c>
      <c r="AD437" s="5" t="n">
        <f aca="false">IF(J437='[1]Pesos dos Critérios'!$AA$3,'[1]Pesos dos Critérios'!$AA$12,IF(Planilha1!J437='[1]Pesos dos Critérios'!$AB$3,'[1]Pesos dos Critérios'!$AB$12,'[1]Pesos dos Critérios'!$AC$12))</f>
        <v>0.037037037037037</v>
      </c>
      <c r="AE437" s="5" t="n">
        <f aca="false">IF(O437="Intervalo 1",'[1]Pesos dos Critérios'!$J$12,IF(Planilha1!O437="Intervalo 2",'[1]Pesos dos Critérios'!$K$12,IF(Planilha1!O437="Intervalo 3",'[1]Pesos dos Critérios'!$L$12,'[1]Pesos dos Critérios'!$M$12)))</f>
        <v>0.0218406285072952</v>
      </c>
      <c r="AF437" s="5" t="n">
        <f aca="false">IF(Q437="Intervalo 1",'[1]Pesos dos Critérios'!$B$12,IF(Q437="Intervalo 2",'[1]Pesos dos Critérios'!$C$12,IF(Q437="Intervalo 3",'[1]Pesos dos Critérios'!$D$12,'[1]Pesos dos Critérios'!$E$12)))</f>
        <v>0.0550472852385421</v>
      </c>
      <c r="AG437" s="5" t="n">
        <f aca="false">IF(S437="Intervalo 1",'[1]Pesos dos Critérios'!$F$12,IF(S437="Intervalo 2",'[1]Pesos dos Critérios'!$G$12,IF(S437="Intervalo 3",'[1]Pesos dos Critérios'!$H$12,'[1]Pesos dos Critérios'!$I$12)))</f>
        <v>0.032010582010582</v>
      </c>
      <c r="AH437" s="5" t="n">
        <f aca="false">IF(U437="Intervalo 1",'[1]Pesos dos Critérios'!$N$12,IF(U437="Intervalo 2",'[1]Pesos dos Critérios'!$O$12,IF(U437="Intervalo 3",'[1]Pesos dos Critérios'!$P$12,'[1]Pesos dos Critérios'!$Q$12)))</f>
        <v>0.0274470899470899</v>
      </c>
      <c r="AI437" s="5" t="n">
        <f aca="false">IF(AA437="Intervalo 1",'[1]Pesos dos Critérios'!$R$12,IF(AA437="Intervalo 2",'[1]Pesos dos Critérios'!$S$12,IF(AA437="Intervalo 3",'[1]Pesos dos Critérios'!$T$12,'[1]Pesos dos Critérios'!$U$12)))</f>
        <v>0.0547619047619048</v>
      </c>
      <c r="AJ437" s="5" t="n">
        <f aca="false">SUM(AB437:AI437)</f>
        <v>0.26990378676171</v>
      </c>
      <c r="AK437" s="5" t="n">
        <v>436</v>
      </c>
      <c r="AM437" s="1" t="s">
        <v>67</v>
      </c>
    </row>
    <row r="438" customFormat="false" ht="13.8" hidden="false" customHeight="false" outlineLevel="0" collapsed="false">
      <c r="A438" s="7" t="n">
        <v>2013</v>
      </c>
      <c r="B438" s="7" t="s">
        <v>521</v>
      </c>
      <c r="C438" s="8" t="s">
        <v>418</v>
      </c>
      <c r="D438" s="7" t="s">
        <v>446</v>
      </c>
      <c r="E438" s="7" t="s">
        <v>538</v>
      </c>
      <c r="F438" s="7" t="s">
        <v>156</v>
      </c>
      <c r="G438" s="7" t="s">
        <v>536</v>
      </c>
      <c r="H438" s="9" t="n">
        <v>3</v>
      </c>
      <c r="I438" s="7" t="s">
        <v>209</v>
      </c>
      <c r="J438" s="8" t="s">
        <v>86</v>
      </c>
      <c r="K438" s="10" t="s">
        <v>46</v>
      </c>
      <c r="L438" s="10" t="s">
        <v>47</v>
      </c>
      <c r="M438" s="10" t="s">
        <v>48</v>
      </c>
      <c r="N438" s="10" t="n">
        <v>0.02</v>
      </c>
      <c r="O438" s="9" t="s">
        <v>49</v>
      </c>
      <c r="P438" s="11" t="n">
        <v>0.078</v>
      </c>
      <c r="Q438" s="8" t="s">
        <v>49</v>
      </c>
      <c r="R438" s="11" t="n">
        <v>0.018</v>
      </c>
      <c r="S438" s="8" t="s">
        <v>49</v>
      </c>
      <c r="T438" s="11" t="n">
        <v>146</v>
      </c>
      <c r="U438" s="8" t="s">
        <v>58</v>
      </c>
      <c r="V438" s="11" t="n">
        <v>5.6</v>
      </c>
      <c r="W438" s="11" t="n">
        <v>8.12</v>
      </c>
      <c r="X438" s="11" t="n">
        <v>8</v>
      </c>
      <c r="Y438" s="11" t="n">
        <v>11.6</v>
      </c>
      <c r="Z438" s="11" t="n">
        <v>2.39</v>
      </c>
      <c r="AA438" s="8" t="s">
        <v>58</v>
      </c>
      <c r="AB438" s="5" t="n">
        <f aca="false">IF(C438='[1]Pesos dos Critérios'!$V$3,'[1]Pesos dos Critérios'!$V$12,IF(Planilha1!C438='[1]Pesos dos Critérios'!$W$3,'[1]Pesos dos Critérios'!$W$12,IF(Planilha1!C438='[1]Pesos dos Critérios'!$X$3,'[1]Pesos dos Critérios'!$X$12,IF(Planilha1!C438='[1]Pesos dos Critérios'!$Y$3,'[1]Pesos dos Critérios'!$Y$12,'[1]Pesos dos Critérios'!$Z$12))))</f>
        <v>0.0190740740740741</v>
      </c>
      <c r="AC438" s="5" t="n">
        <f aca="false">IF(H438=1,'[1]Pesos dos Critérios'!$AD$12,IF(Planilha1!H438=2,'[1]Pesos dos Critérios'!$AE$12,IF(Planilha1!H438=3,'[1]Pesos dos Critérios'!$AF$12,IF(Planilha1!H438=4,'[1]Pesos dos Critérios'!$AG$12,'[1]Pesos dos Critérios'!$AH$12))))</f>
        <v>0.0226851851851852</v>
      </c>
      <c r="AD438" s="5" t="n">
        <f aca="false">IF(J438='[1]Pesos dos Critérios'!$AA$3,'[1]Pesos dos Critérios'!$AA$12,IF(Planilha1!J438='[1]Pesos dos Critérios'!$AB$3,'[1]Pesos dos Critérios'!$AB$12,'[1]Pesos dos Critérios'!$AC$12))</f>
        <v>0.037037037037037</v>
      </c>
      <c r="AE438" s="5" t="n">
        <f aca="false">IF(O438="Intervalo 1",'[1]Pesos dos Critérios'!$J$12,IF(Planilha1!O438="Intervalo 2",'[1]Pesos dos Critérios'!$K$12,IF(Planilha1!O438="Intervalo 3",'[1]Pesos dos Critérios'!$L$12,'[1]Pesos dos Critérios'!$M$12)))</f>
        <v>0.0531762065095399</v>
      </c>
      <c r="AF438" s="5" t="n">
        <f aca="false">IF(Q438="Intervalo 1",'[1]Pesos dos Critérios'!$B$12,IF(Q438="Intervalo 2",'[1]Pesos dos Critérios'!$C$12,IF(Q438="Intervalo 3",'[1]Pesos dos Critérios'!$D$12,'[1]Pesos dos Critérios'!$E$12)))</f>
        <v>0.0550472852385421</v>
      </c>
      <c r="AG438" s="5" t="n">
        <f aca="false">IF(S438="Intervalo 1",'[1]Pesos dos Critérios'!$F$12,IF(S438="Intervalo 2",'[1]Pesos dos Critérios'!$G$12,IF(S438="Intervalo 3",'[1]Pesos dos Critérios'!$H$12,'[1]Pesos dos Critérios'!$I$12)))</f>
        <v>0.0375661375661376</v>
      </c>
      <c r="AH438" s="5" t="n">
        <f aca="false">IF(U438="Intervalo 1",'[1]Pesos dos Critérios'!$N$12,IF(U438="Intervalo 2",'[1]Pesos dos Critérios'!$O$12,IF(U438="Intervalo 3",'[1]Pesos dos Critérios'!$P$12,'[1]Pesos dos Critérios'!$Q$12)))</f>
        <v>0.0274470899470899</v>
      </c>
      <c r="AI438" s="5" t="n">
        <f aca="false">IF(AA438="Intervalo 1",'[1]Pesos dos Critérios'!$R$12,IF(AA438="Intervalo 2",'[1]Pesos dos Critérios'!$S$12,IF(AA438="Intervalo 3",'[1]Pesos dos Critérios'!$T$12,'[1]Pesos dos Critérios'!$U$12)))</f>
        <v>0.0547619047619048</v>
      </c>
      <c r="AJ438" s="5" t="n">
        <f aca="false">SUM(AB438:AI438)</f>
        <v>0.306794920319511</v>
      </c>
      <c r="AK438" s="5" t="n">
        <v>437</v>
      </c>
      <c r="AM438" s="1" t="s">
        <v>52</v>
      </c>
    </row>
    <row r="439" customFormat="false" ht="13.8" hidden="false" customHeight="false" outlineLevel="0" collapsed="false">
      <c r="A439" s="7" t="n">
        <v>2013</v>
      </c>
      <c r="B439" s="7" t="s">
        <v>521</v>
      </c>
      <c r="C439" s="8" t="s">
        <v>418</v>
      </c>
      <c r="D439" s="7" t="s">
        <v>446</v>
      </c>
      <c r="E439" s="7" t="s">
        <v>538</v>
      </c>
      <c r="F439" s="7" t="s">
        <v>46</v>
      </c>
      <c r="G439" s="7" t="s">
        <v>537</v>
      </c>
      <c r="H439" s="9" t="n">
        <v>4</v>
      </c>
      <c r="I439" s="7" t="s">
        <v>209</v>
      </c>
      <c r="J439" s="8" t="s">
        <v>86</v>
      </c>
      <c r="K439" s="10" t="s">
        <v>46</v>
      </c>
      <c r="L439" s="10" t="s">
        <v>47</v>
      </c>
      <c r="M439" s="10" t="s">
        <v>48</v>
      </c>
      <c r="N439" s="10" t="n">
        <v>0.02</v>
      </c>
      <c r="O439" s="9" t="s">
        <v>49</v>
      </c>
      <c r="P439" s="11" t="n">
        <v>0.078</v>
      </c>
      <c r="Q439" s="8" t="s">
        <v>49</v>
      </c>
      <c r="R439" s="11" t="n">
        <v>0.018</v>
      </c>
      <c r="S439" s="8" t="s">
        <v>49</v>
      </c>
      <c r="T439" s="11" t="n">
        <v>155</v>
      </c>
      <c r="U439" s="8" t="s">
        <v>58</v>
      </c>
      <c r="V439" s="11" t="n">
        <v>5.32</v>
      </c>
      <c r="W439" s="11" t="n">
        <v>7.63</v>
      </c>
      <c r="X439" s="11" t="n">
        <v>7.6</v>
      </c>
      <c r="Y439" s="11" t="n">
        <v>10.9</v>
      </c>
      <c r="Z439" s="11" t="n">
        <v>2.52</v>
      </c>
      <c r="AA439" s="8" t="s">
        <v>58</v>
      </c>
      <c r="AB439" s="5" t="n">
        <f aca="false">IF(C439='[1]Pesos dos Critérios'!$V$3,'[1]Pesos dos Critérios'!$V$12,IF(Planilha1!C439='[1]Pesos dos Critérios'!$W$3,'[1]Pesos dos Critérios'!$W$12,IF(Planilha1!C439='[1]Pesos dos Critérios'!$X$3,'[1]Pesos dos Critérios'!$X$12,IF(Planilha1!C439='[1]Pesos dos Critérios'!$Y$3,'[1]Pesos dos Critérios'!$Y$12,'[1]Pesos dos Critérios'!$Z$12))))</f>
        <v>0.0190740740740741</v>
      </c>
      <c r="AC439" s="5" t="n">
        <f aca="false">IF(H439=1,'[1]Pesos dos Critérios'!$AD$12,IF(Planilha1!H439=2,'[1]Pesos dos Critérios'!$AE$12,IF(Planilha1!H439=3,'[1]Pesos dos Critérios'!$AF$12,IF(Planilha1!H439=4,'[1]Pesos dos Critérios'!$AG$12,'[1]Pesos dos Critérios'!$AH$12))))</f>
        <v>0.0226851851851852</v>
      </c>
      <c r="AD439" s="5" t="n">
        <f aca="false">IF(J439='[1]Pesos dos Critérios'!$AA$3,'[1]Pesos dos Critérios'!$AA$12,IF(Planilha1!J439='[1]Pesos dos Critérios'!$AB$3,'[1]Pesos dos Critérios'!$AB$12,'[1]Pesos dos Critérios'!$AC$12))</f>
        <v>0.037037037037037</v>
      </c>
      <c r="AE439" s="5" t="n">
        <f aca="false">IF(O439="Intervalo 1",'[1]Pesos dos Critérios'!$J$12,IF(Planilha1!O439="Intervalo 2",'[1]Pesos dos Critérios'!$K$12,IF(Planilha1!O439="Intervalo 3",'[1]Pesos dos Critérios'!$L$12,'[1]Pesos dos Critérios'!$M$12)))</f>
        <v>0.0531762065095399</v>
      </c>
      <c r="AF439" s="5" t="n">
        <f aca="false">IF(Q439="Intervalo 1",'[1]Pesos dos Critérios'!$B$12,IF(Q439="Intervalo 2",'[1]Pesos dos Critérios'!$C$12,IF(Q439="Intervalo 3",'[1]Pesos dos Critérios'!$D$12,'[1]Pesos dos Critérios'!$E$12)))</f>
        <v>0.0550472852385421</v>
      </c>
      <c r="AG439" s="5" t="n">
        <f aca="false">IF(S439="Intervalo 1",'[1]Pesos dos Critérios'!$F$12,IF(S439="Intervalo 2",'[1]Pesos dos Critérios'!$G$12,IF(S439="Intervalo 3",'[1]Pesos dos Critérios'!$H$12,'[1]Pesos dos Critérios'!$I$12)))</f>
        <v>0.0375661375661376</v>
      </c>
      <c r="AH439" s="5" t="n">
        <f aca="false">IF(U439="Intervalo 1",'[1]Pesos dos Critérios'!$N$12,IF(U439="Intervalo 2",'[1]Pesos dos Critérios'!$O$12,IF(U439="Intervalo 3",'[1]Pesos dos Critérios'!$P$12,'[1]Pesos dos Critérios'!$Q$12)))</f>
        <v>0.0274470899470899</v>
      </c>
      <c r="AI439" s="5" t="n">
        <f aca="false">IF(AA439="Intervalo 1",'[1]Pesos dos Critérios'!$R$12,IF(AA439="Intervalo 2",'[1]Pesos dos Critérios'!$S$12,IF(AA439="Intervalo 3",'[1]Pesos dos Critérios'!$T$12,'[1]Pesos dos Critérios'!$U$12)))</f>
        <v>0.0547619047619048</v>
      </c>
      <c r="AJ439" s="5" t="n">
        <f aca="false">SUM(AB439:AI439)</f>
        <v>0.306794920319511</v>
      </c>
      <c r="AK439" s="5" t="n">
        <v>438</v>
      </c>
      <c r="AM439" s="1" t="s">
        <v>52</v>
      </c>
    </row>
    <row r="440" customFormat="false" ht="13.8" hidden="false" customHeight="false" outlineLevel="0" collapsed="false">
      <c r="A440" s="7" t="n">
        <v>2013</v>
      </c>
      <c r="B440" s="7" t="s">
        <v>521</v>
      </c>
      <c r="C440" s="8" t="s">
        <v>418</v>
      </c>
      <c r="D440" s="7" t="s">
        <v>446</v>
      </c>
      <c r="E440" s="7" t="n">
        <v>911</v>
      </c>
      <c r="F440" s="7" t="s">
        <v>539</v>
      </c>
      <c r="G440" s="7" t="s">
        <v>540</v>
      </c>
      <c r="H440" s="9" t="n">
        <v>4</v>
      </c>
      <c r="I440" s="7" t="s">
        <v>209</v>
      </c>
      <c r="J440" s="8" t="s">
        <v>86</v>
      </c>
      <c r="K440" s="10" t="s">
        <v>46</v>
      </c>
      <c r="L440" s="10" t="s">
        <v>83</v>
      </c>
      <c r="M440" s="10" t="s">
        <v>48</v>
      </c>
      <c r="N440" s="10" t="n">
        <v>0.019</v>
      </c>
      <c r="O440" s="9" t="s">
        <v>49</v>
      </c>
      <c r="P440" s="11" t="n">
        <v>0.048</v>
      </c>
      <c r="Q440" s="8" t="s">
        <v>49</v>
      </c>
      <c r="R440" s="11" t="n">
        <v>0.017</v>
      </c>
      <c r="S440" s="8" t="s">
        <v>49</v>
      </c>
      <c r="T440" s="11" t="n">
        <v>186</v>
      </c>
      <c r="U440" s="8" t="s">
        <v>50</v>
      </c>
      <c r="V440" s="11" t="n">
        <v>4.55</v>
      </c>
      <c r="W440" s="11" t="n">
        <v>6.3</v>
      </c>
      <c r="X440" s="11" t="n">
        <v>6.5</v>
      </c>
      <c r="Y440" s="11" t="n">
        <v>9</v>
      </c>
      <c r="Z440" s="11" t="n">
        <v>3.01</v>
      </c>
      <c r="AA440" s="8" t="s">
        <v>50</v>
      </c>
      <c r="AB440" s="5" t="n">
        <f aca="false">IF(C440='[1]Pesos dos Critérios'!$V$3,'[1]Pesos dos Critérios'!$V$12,IF(Planilha1!C440='[1]Pesos dos Critérios'!$W$3,'[1]Pesos dos Critérios'!$W$12,IF(Planilha1!C440='[1]Pesos dos Critérios'!$X$3,'[1]Pesos dos Critérios'!$X$12,IF(Planilha1!C440='[1]Pesos dos Critérios'!$Y$3,'[1]Pesos dos Critérios'!$Y$12,'[1]Pesos dos Critérios'!$Z$12))))</f>
        <v>0.0190740740740741</v>
      </c>
      <c r="AC440" s="5" t="n">
        <f aca="false">IF(H440=1,'[1]Pesos dos Critérios'!$AD$12,IF(Planilha1!H440=2,'[1]Pesos dos Critérios'!$AE$12,IF(Planilha1!H440=3,'[1]Pesos dos Critérios'!$AF$12,IF(Planilha1!H440=4,'[1]Pesos dos Critérios'!$AG$12,'[1]Pesos dos Critérios'!$AH$12))))</f>
        <v>0.0226851851851852</v>
      </c>
      <c r="AD440" s="5" t="n">
        <f aca="false">IF(J440='[1]Pesos dos Critérios'!$AA$3,'[1]Pesos dos Critérios'!$AA$12,IF(Planilha1!J440='[1]Pesos dos Critérios'!$AB$3,'[1]Pesos dos Critérios'!$AB$12,'[1]Pesos dos Critérios'!$AC$12))</f>
        <v>0.037037037037037</v>
      </c>
      <c r="AE440" s="5" t="n">
        <f aca="false">IF(O440="Intervalo 1",'[1]Pesos dos Critérios'!$J$12,IF(Planilha1!O440="Intervalo 2",'[1]Pesos dos Critérios'!$K$12,IF(Planilha1!O440="Intervalo 3",'[1]Pesos dos Critérios'!$L$12,'[1]Pesos dos Critérios'!$M$12)))</f>
        <v>0.0531762065095399</v>
      </c>
      <c r="AF440" s="5" t="n">
        <f aca="false">IF(Q440="Intervalo 1",'[1]Pesos dos Critérios'!$B$12,IF(Q440="Intervalo 2",'[1]Pesos dos Critérios'!$C$12,IF(Q440="Intervalo 3",'[1]Pesos dos Critérios'!$D$12,'[1]Pesos dos Critérios'!$E$12)))</f>
        <v>0.0550472852385421</v>
      </c>
      <c r="AG440" s="5" t="n">
        <f aca="false">IF(S440="Intervalo 1",'[1]Pesos dos Critérios'!$F$12,IF(S440="Intervalo 2",'[1]Pesos dos Critérios'!$G$12,IF(S440="Intervalo 3",'[1]Pesos dos Critérios'!$H$12,'[1]Pesos dos Critérios'!$I$12)))</f>
        <v>0.0375661375661376</v>
      </c>
      <c r="AH440" s="5" t="n">
        <f aca="false">IF(U440="Intervalo 1",'[1]Pesos dos Critérios'!$N$12,IF(U440="Intervalo 2",'[1]Pesos dos Critérios'!$O$12,IF(U440="Intervalo 3",'[1]Pesos dos Critérios'!$P$12,'[1]Pesos dos Critérios'!$Q$12)))</f>
        <v>0.019510582010582</v>
      </c>
      <c r="AI440" s="5" t="n">
        <f aca="false">IF(AA440="Intervalo 1",'[1]Pesos dos Critérios'!$R$12,IF(AA440="Intervalo 2",'[1]Pesos dos Critérios'!$S$12,IF(AA440="Intervalo 3",'[1]Pesos dos Critérios'!$T$12,'[1]Pesos dos Critérios'!$U$12)))</f>
        <v>0.0468253968253968</v>
      </c>
      <c r="AJ440" s="5" t="n">
        <f aca="false">SUM(AB440:AI440)</f>
        <v>0.290921904446495</v>
      </c>
      <c r="AK440" s="5" t="n">
        <v>439</v>
      </c>
      <c r="AM440" s="1" t="s">
        <v>52</v>
      </c>
    </row>
    <row r="441" customFormat="false" ht="13.8" hidden="false" customHeight="false" outlineLevel="0" collapsed="false">
      <c r="A441" s="7" t="n">
        <v>2013</v>
      </c>
      <c r="B441" s="7" t="s">
        <v>521</v>
      </c>
      <c r="C441" s="8" t="s">
        <v>418</v>
      </c>
      <c r="D441" s="7" t="s">
        <v>446</v>
      </c>
      <c r="E441" s="7" t="n">
        <v>911</v>
      </c>
      <c r="F441" s="7" t="n">
        <v>0</v>
      </c>
      <c r="G441" s="7" t="s">
        <v>540</v>
      </c>
      <c r="H441" s="9" t="n">
        <v>4</v>
      </c>
      <c r="I441" s="7" t="s">
        <v>209</v>
      </c>
      <c r="J441" s="8" t="s">
        <v>86</v>
      </c>
      <c r="K441" s="10" t="s">
        <v>46</v>
      </c>
      <c r="L441" s="10" t="s">
        <v>83</v>
      </c>
      <c r="M441" s="10" t="s">
        <v>48</v>
      </c>
      <c r="N441" s="10" t="n">
        <v>0.024</v>
      </c>
      <c r="O441" s="9" t="s">
        <v>57</v>
      </c>
      <c r="P441" s="11" t="n">
        <v>0.103</v>
      </c>
      <c r="Q441" s="8" t="s">
        <v>49</v>
      </c>
      <c r="R441" s="11" t="n">
        <v>0.019</v>
      </c>
      <c r="S441" s="8" t="s">
        <v>57</v>
      </c>
      <c r="T441" s="11" t="n">
        <v>184</v>
      </c>
      <c r="U441" s="8" t="s">
        <v>50</v>
      </c>
      <c r="V441" s="11" t="n">
        <v>4.55</v>
      </c>
      <c r="W441" s="11" t="n">
        <v>6.51</v>
      </c>
      <c r="X441" s="11" t="n">
        <v>6.5</v>
      </c>
      <c r="Y441" s="11" t="n">
        <v>9.3</v>
      </c>
      <c r="Z441" s="11" t="n">
        <v>2.98</v>
      </c>
      <c r="AA441" s="8" t="s">
        <v>50</v>
      </c>
      <c r="AB441" s="5" t="n">
        <f aca="false">IF(C441='[1]Pesos dos Critérios'!$V$3,'[1]Pesos dos Critérios'!$V$12,IF(Planilha1!C441='[1]Pesos dos Critérios'!$W$3,'[1]Pesos dos Critérios'!$W$12,IF(Planilha1!C441='[1]Pesos dos Critérios'!$X$3,'[1]Pesos dos Critérios'!$X$12,IF(Planilha1!C441='[1]Pesos dos Critérios'!$Y$3,'[1]Pesos dos Critérios'!$Y$12,'[1]Pesos dos Critérios'!$Z$12))))</f>
        <v>0.0190740740740741</v>
      </c>
      <c r="AC441" s="5" t="n">
        <f aca="false">IF(H441=1,'[1]Pesos dos Critérios'!$AD$12,IF(Planilha1!H441=2,'[1]Pesos dos Critérios'!$AE$12,IF(Planilha1!H441=3,'[1]Pesos dos Critérios'!$AF$12,IF(Planilha1!H441=4,'[1]Pesos dos Critérios'!$AG$12,'[1]Pesos dos Critérios'!$AH$12))))</f>
        <v>0.0226851851851852</v>
      </c>
      <c r="AD441" s="5" t="n">
        <f aca="false">IF(J441='[1]Pesos dos Critérios'!$AA$3,'[1]Pesos dos Critérios'!$AA$12,IF(Planilha1!J441='[1]Pesos dos Critérios'!$AB$3,'[1]Pesos dos Critérios'!$AB$12,'[1]Pesos dos Critérios'!$AC$12))</f>
        <v>0.037037037037037</v>
      </c>
      <c r="AE441" s="5" t="n">
        <f aca="false">IF(O441="Intervalo 1",'[1]Pesos dos Critérios'!$J$12,IF(Planilha1!O441="Intervalo 2",'[1]Pesos dos Critérios'!$K$12,IF(Planilha1!O441="Intervalo 3",'[1]Pesos dos Critérios'!$L$12,'[1]Pesos dos Critérios'!$M$12)))</f>
        <v>0.0240628507295174</v>
      </c>
      <c r="AF441" s="5" t="n">
        <f aca="false">IF(Q441="Intervalo 1",'[1]Pesos dos Critérios'!$B$12,IF(Q441="Intervalo 2",'[1]Pesos dos Critérios'!$C$12,IF(Q441="Intervalo 3",'[1]Pesos dos Critérios'!$D$12,'[1]Pesos dos Critérios'!$E$12)))</f>
        <v>0.0550472852385421</v>
      </c>
      <c r="AG441" s="5" t="n">
        <f aca="false">IF(S441="Intervalo 1",'[1]Pesos dos Critérios'!$F$12,IF(S441="Intervalo 2",'[1]Pesos dos Critérios'!$G$12,IF(S441="Intervalo 3",'[1]Pesos dos Critérios'!$H$12,'[1]Pesos dos Critérios'!$I$12)))</f>
        <v>0.032010582010582</v>
      </c>
      <c r="AH441" s="5" t="n">
        <f aca="false">IF(U441="Intervalo 1",'[1]Pesos dos Critérios'!$N$12,IF(U441="Intervalo 2",'[1]Pesos dos Critérios'!$O$12,IF(U441="Intervalo 3",'[1]Pesos dos Critérios'!$P$12,'[1]Pesos dos Critérios'!$Q$12)))</f>
        <v>0.019510582010582</v>
      </c>
      <c r="AI441" s="5" t="n">
        <f aca="false">IF(AA441="Intervalo 1",'[1]Pesos dos Critérios'!$R$12,IF(AA441="Intervalo 2",'[1]Pesos dos Critérios'!$S$12,IF(AA441="Intervalo 3",'[1]Pesos dos Critérios'!$T$12,'[1]Pesos dos Critérios'!$U$12)))</f>
        <v>0.0468253968253968</v>
      </c>
      <c r="AJ441" s="5" t="n">
        <f aca="false">SUM(AB441:AI441)</f>
        <v>0.256252993110917</v>
      </c>
      <c r="AK441" s="5" t="n">
        <v>440</v>
      </c>
      <c r="AM441" s="1" t="s">
        <v>60</v>
      </c>
    </row>
    <row r="442" customFormat="false" ht="13.8" hidden="false" customHeight="false" outlineLevel="0" collapsed="false">
      <c r="A442" s="7" t="n">
        <v>2013</v>
      </c>
      <c r="B442" s="7" t="s">
        <v>521</v>
      </c>
      <c r="C442" s="8" t="s">
        <v>418</v>
      </c>
      <c r="D442" s="7" t="s">
        <v>446</v>
      </c>
      <c r="E442" s="7" t="n">
        <v>911</v>
      </c>
      <c r="F442" s="7" t="s">
        <v>541</v>
      </c>
      <c r="G442" s="7" t="s">
        <v>540</v>
      </c>
      <c r="H442" s="9" t="n">
        <v>4</v>
      </c>
      <c r="I442" s="7" t="s">
        <v>209</v>
      </c>
      <c r="J442" s="8" t="s">
        <v>86</v>
      </c>
      <c r="K442" s="10" t="s">
        <v>46</v>
      </c>
      <c r="L442" s="10" t="s">
        <v>83</v>
      </c>
      <c r="M442" s="10" t="s">
        <v>48</v>
      </c>
      <c r="N442" s="10" t="n">
        <v>0.016</v>
      </c>
      <c r="O442" s="9" t="s">
        <v>49</v>
      </c>
      <c r="P442" s="11" t="n">
        <v>0.083</v>
      </c>
      <c r="Q442" s="8" t="s">
        <v>49</v>
      </c>
      <c r="R442" s="11" t="n">
        <v>0.018</v>
      </c>
      <c r="S442" s="8" t="s">
        <v>49</v>
      </c>
      <c r="T442" s="11" t="n">
        <v>187</v>
      </c>
      <c r="U442" s="8" t="s">
        <v>50</v>
      </c>
      <c r="V442" s="11" t="n">
        <v>4.55</v>
      </c>
      <c r="W442" s="11" t="n">
        <v>6.23</v>
      </c>
      <c r="X442" s="11" t="n">
        <v>6.5</v>
      </c>
      <c r="Y442" s="11" t="n">
        <v>8.9</v>
      </c>
      <c r="Z442" s="11" t="n">
        <v>3.03</v>
      </c>
      <c r="AA442" s="8" t="s">
        <v>50</v>
      </c>
      <c r="AB442" s="5" t="n">
        <f aca="false">IF(C442='[1]Pesos dos Critérios'!$V$3,'[1]Pesos dos Critérios'!$V$12,IF(Planilha1!C442='[1]Pesos dos Critérios'!$W$3,'[1]Pesos dos Critérios'!$W$12,IF(Planilha1!C442='[1]Pesos dos Critérios'!$X$3,'[1]Pesos dos Critérios'!$X$12,IF(Planilha1!C442='[1]Pesos dos Critérios'!$Y$3,'[1]Pesos dos Critérios'!$Y$12,'[1]Pesos dos Critérios'!$Z$12))))</f>
        <v>0.0190740740740741</v>
      </c>
      <c r="AC442" s="5" t="n">
        <f aca="false">IF(H442=1,'[1]Pesos dos Critérios'!$AD$12,IF(Planilha1!H442=2,'[1]Pesos dos Critérios'!$AE$12,IF(Planilha1!H442=3,'[1]Pesos dos Critérios'!$AF$12,IF(Planilha1!H442=4,'[1]Pesos dos Critérios'!$AG$12,'[1]Pesos dos Critérios'!$AH$12))))</f>
        <v>0.0226851851851852</v>
      </c>
      <c r="AD442" s="5" t="n">
        <f aca="false">IF(J442='[1]Pesos dos Critérios'!$AA$3,'[1]Pesos dos Critérios'!$AA$12,IF(Planilha1!J442='[1]Pesos dos Critérios'!$AB$3,'[1]Pesos dos Critérios'!$AB$12,'[1]Pesos dos Critérios'!$AC$12))</f>
        <v>0.037037037037037</v>
      </c>
      <c r="AE442" s="5" t="n">
        <f aca="false">IF(O442="Intervalo 1",'[1]Pesos dos Critérios'!$J$12,IF(Planilha1!O442="Intervalo 2",'[1]Pesos dos Critérios'!$K$12,IF(Planilha1!O442="Intervalo 3",'[1]Pesos dos Critérios'!$L$12,'[1]Pesos dos Critérios'!$M$12)))</f>
        <v>0.0531762065095399</v>
      </c>
      <c r="AF442" s="5" t="n">
        <f aca="false">IF(Q442="Intervalo 1",'[1]Pesos dos Critérios'!$B$12,IF(Q442="Intervalo 2",'[1]Pesos dos Critérios'!$C$12,IF(Q442="Intervalo 3",'[1]Pesos dos Critérios'!$D$12,'[1]Pesos dos Critérios'!$E$12)))</f>
        <v>0.0550472852385421</v>
      </c>
      <c r="AG442" s="5" t="n">
        <f aca="false">IF(S442="Intervalo 1",'[1]Pesos dos Critérios'!$F$12,IF(S442="Intervalo 2",'[1]Pesos dos Critérios'!$G$12,IF(S442="Intervalo 3",'[1]Pesos dos Critérios'!$H$12,'[1]Pesos dos Critérios'!$I$12)))</f>
        <v>0.0375661375661376</v>
      </c>
      <c r="AH442" s="5" t="n">
        <f aca="false">IF(U442="Intervalo 1",'[1]Pesos dos Critérios'!$N$12,IF(U442="Intervalo 2",'[1]Pesos dos Critérios'!$O$12,IF(U442="Intervalo 3",'[1]Pesos dos Critérios'!$P$12,'[1]Pesos dos Critérios'!$Q$12)))</f>
        <v>0.019510582010582</v>
      </c>
      <c r="AI442" s="5" t="n">
        <f aca="false">IF(AA442="Intervalo 1",'[1]Pesos dos Critérios'!$R$12,IF(AA442="Intervalo 2",'[1]Pesos dos Critérios'!$S$12,IF(AA442="Intervalo 3",'[1]Pesos dos Critérios'!$T$12,'[1]Pesos dos Critérios'!$U$12)))</f>
        <v>0.0468253968253968</v>
      </c>
      <c r="AJ442" s="5" t="n">
        <f aca="false">SUM(AB442:AI442)</f>
        <v>0.290921904446495</v>
      </c>
      <c r="AK442" s="5" t="n">
        <v>441</v>
      </c>
      <c r="AM442" s="1" t="s">
        <v>52</v>
      </c>
    </row>
    <row r="443" customFormat="false" ht="13.8" hidden="false" customHeight="false" outlineLevel="0" collapsed="false">
      <c r="A443" s="7" t="n">
        <v>2013</v>
      </c>
      <c r="B443" s="7" t="s">
        <v>521</v>
      </c>
      <c r="C443" s="8" t="s">
        <v>418</v>
      </c>
      <c r="D443" s="7" t="s">
        <v>446</v>
      </c>
      <c r="E443" s="7" t="n">
        <v>911</v>
      </c>
      <c r="F443" s="7" t="s">
        <v>542</v>
      </c>
      <c r="G443" s="7" t="s">
        <v>540</v>
      </c>
      <c r="H443" s="9" t="n">
        <v>4</v>
      </c>
      <c r="I443" s="7" t="s">
        <v>209</v>
      </c>
      <c r="J443" s="8" t="s">
        <v>86</v>
      </c>
      <c r="K443" s="10" t="s">
        <v>46</v>
      </c>
      <c r="L443" s="10" t="s">
        <v>83</v>
      </c>
      <c r="M443" s="10" t="s">
        <v>48</v>
      </c>
      <c r="N443" s="10" t="n">
        <v>0.016</v>
      </c>
      <c r="O443" s="9" t="s">
        <v>49</v>
      </c>
      <c r="P443" s="11" t="n">
        <v>0.083</v>
      </c>
      <c r="Q443" s="8" t="s">
        <v>49</v>
      </c>
      <c r="R443" s="11" t="n">
        <v>0.018</v>
      </c>
      <c r="S443" s="8" t="s">
        <v>49</v>
      </c>
      <c r="T443" s="11" t="n">
        <v>186</v>
      </c>
      <c r="U443" s="8" t="s">
        <v>50</v>
      </c>
      <c r="V443" s="11" t="n">
        <v>4.55</v>
      </c>
      <c r="W443" s="11" t="n">
        <v>6.3</v>
      </c>
      <c r="X443" s="11" t="n">
        <v>6.5</v>
      </c>
      <c r="Y443" s="11" t="n">
        <v>9</v>
      </c>
      <c r="Z443" s="11" t="n">
        <v>3.01</v>
      </c>
      <c r="AA443" s="8" t="s">
        <v>50</v>
      </c>
      <c r="AB443" s="5" t="n">
        <f aca="false">IF(C443='[1]Pesos dos Critérios'!$V$3,'[1]Pesos dos Critérios'!$V$12,IF(Planilha1!C443='[1]Pesos dos Critérios'!$W$3,'[1]Pesos dos Critérios'!$W$12,IF(Planilha1!C443='[1]Pesos dos Critérios'!$X$3,'[1]Pesos dos Critérios'!$X$12,IF(Planilha1!C443='[1]Pesos dos Critérios'!$Y$3,'[1]Pesos dos Critérios'!$Y$12,'[1]Pesos dos Critérios'!$Z$12))))</f>
        <v>0.0190740740740741</v>
      </c>
      <c r="AC443" s="5" t="n">
        <f aca="false">IF(H443=1,'[1]Pesos dos Critérios'!$AD$12,IF(Planilha1!H443=2,'[1]Pesos dos Critérios'!$AE$12,IF(Planilha1!H443=3,'[1]Pesos dos Critérios'!$AF$12,IF(Planilha1!H443=4,'[1]Pesos dos Critérios'!$AG$12,'[1]Pesos dos Critérios'!$AH$12))))</f>
        <v>0.0226851851851852</v>
      </c>
      <c r="AD443" s="5" t="n">
        <f aca="false">IF(J443='[1]Pesos dos Critérios'!$AA$3,'[1]Pesos dos Critérios'!$AA$12,IF(Planilha1!J443='[1]Pesos dos Critérios'!$AB$3,'[1]Pesos dos Critérios'!$AB$12,'[1]Pesos dos Critérios'!$AC$12))</f>
        <v>0.037037037037037</v>
      </c>
      <c r="AE443" s="5" t="n">
        <f aca="false">IF(O443="Intervalo 1",'[1]Pesos dos Critérios'!$J$12,IF(Planilha1!O443="Intervalo 2",'[1]Pesos dos Critérios'!$K$12,IF(Planilha1!O443="Intervalo 3",'[1]Pesos dos Critérios'!$L$12,'[1]Pesos dos Critérios'!$M$12)))</f>
        <v>0.0531762065095399</v>
      </c>
      <c r="AF443" s="5" t="n">
        <f aca="false">IF(Q443="Intervalo 1",'[1]Pesos dos Critérios'!$B$12,IF(Q443="Intervalo 2",'[1]Pesos dos Critérios'!$C$12,IF(Q443="Intervalo 3",'[1]Pesos dos Critérios'!$D$12,'[1]Pesos dos Critérios'!$E$12)))</f>
        <v>0.0550472852385421</v>
      </c>
      <c r="AG443" s="5" t="n">
        <f aca="false">IF(S443="Intervalo 1",'[1]Pesos dos Critérios'!$F$12,IF(S443="Intervalo 2",'[1]Pesos dos Critérios'!$G$12,IF(S443="Intervalo 3",'[1]Pesos dos Critérios'!$H$12,'[1]Pesos dos Critérios'!$I$12)))</f>
        <v>0.0375661375661376</v>
      </c>
      <c r="AH443" s="5" t="n">
        <f aca="false">IF(U443="Intervalo 1",'[1]Pesos dos Critérios'!$N$12,IF(U443="Intervalo 2",'[1]Pesos dos Critérios'!$O$12,IF(U443="Intervalo 3",'[1]Pesos dos Critérios'!$P$12,'[1]Pesos dos Critérios'!$Q$12)))</f>
        <v>0.019510582010582</v>
      </c>
      <c r="AI443" s="5" t="n">
        <f aca="false">IF(AA443="Intervalo 1",'[1]Pesos dos Critérios'!$R$12,IF(AA443="Intervalo 2",'[1]Pesos dos Critérios'!$S$12,IF(AA443="Intervalo 3",'[1]Pesos dos Critérios'!$T$12,'[1]Pesos dos Critérios'!$U$12)))</f>
        <v>0.0468253968253968</v>
      </c>
      <c r="AJ443" s="5" t="n">
        <f aca="false">SUM(AB443:AI443)</f>
        <v>0.290921904446495</v>
      </c>
      <c r="AK443" s="5" t="n">
        <v>442</v>
      </c>
      <c r="AM443" s="1" t="s">
        <v>52</v>
      </c>
    </row>
    <row r="444" customFormat="false" ht="13.8" hidden="false" customHeight="false" outlineLevel="0" collapsed="false">
      <c r="A444" s="7" t="n">
        <v>2013</v>
      </c>
      <c r="B444" s="7" t="s">
        <v>521</v>
      </c>
      <c r="C444" s="8" t="s">
        <v>418</v>
      </c>
      <c r="D444" s="7" t="s">
        <v>446</v>
      </c>
      <c r="E444" s="7" t="n">
        <v>911</v>
      </c>
      <c r="F444" s="7" t="s">
        <v>237</v>
      </c>
      <c r="G444" s="7" t="s">
        <v>540</v>
      </c>
      <c r="H444" s="9" t="n">
        <v>4</v>
      </c>
      <c r="I444" s="7" t="s">
        <v>209</v>
      </c>
      <c r="J444" s="8" t="s">
        <v>86</v>
      </c>
      <c r="K444" s="10" t="s">
        <v>46</v>
      </c>
      <c r="L444" s="10" t="s">
        <v>83</v>
      </c>
      <c r="M444" s="10" t="s">
        <v>48</v>
      </c>
      <c r="N444" s="10" t="n">
        <v>0.02</v>
      </c>
      <c r="O444" s="9" t="s">
        <v>49</v>
      </c>
      <c r="P444" s="11" t="n">
        <v>0.213</v>
      </c>
      <c r="Q444" s="8" t="s">
        <v>49</v>
      </c>
      <c r="R444" s="11" t="n">
        <v>0.033</v>
      </c>
      <c r="S444" s="8" t="s">
        <v>58</v>
      </c>
      <c r="T444" s="11" t="n">
        <v>191</v>
      </c>
      <c r="U444" s="8" t="s">
        <v>50</v>
      </c>
      <c r="V444" s="11" t="n">
        <v>4.34</v>
      </c>
      <c r="W444" s="11" t="n">
        <v>6.44</v>
      </c>
      <c r="X444" s="11" t="n">
        <v>6.2</v>
      </c>
      <c r="Y444" s="11" t="n">
        <v>9.2</v>
      </c>
      <c r="Z444" s="11" t="n">
        <v>3.08</v>
      </c>
      <c r="AA444" s="8" t="s">
        <v>50</v>
      </c>
      <c r="AB444" s="5" t="n">
        <f aca="false">IF(C444='[1]Pesos dos Critérios'!$V$3,'[1]Pesos dos Critérios'!$V$12,IF(Planilha1!C444='[1]Pesos dos Critérios'!$W$3,'[1]Pesos dos Critérios'!$W$12,IF(Planilha1!C444='[1]Pesos dos Critérios'!$X$3,'[1]Pesos dos Critérios'!$X$12,IF(Planilha1!C444='[1]Pesos dos Critérios'!$Y$3,'[1]Pesos dos Critérios'!$Y$12,'[1]Pesos dos Critérios'!$Z$12))))</f>
        <v>0.0190740740740741</v>
      </c>
      <c r="AC444" s="5" t="n">
        <f aca="false">IF(H444=1,'[1]Pesos dos Critérios'!$AD$12,IF(Planilha1!H444=2,'[1]Pesos dos Critérios'!$AE$12,IF(Planilha1!H444=3,'[1]Pesos dos Critérios'!$AF$12,IF(Planilha1!H444=4,'[1]Pesos dos Critérios'!$AG$12,'[1]Pesos dos Critérios'!$AH$12))))</f>
        <v>0.0226851851851852</v>
      </c>
      <c r="AD444" s="5" t="n">
        <f aca="false">IF(J444='[1]Pesos dos Critérios'!$AA$3,'[1]Pesos dos Critérios'!$AA$12,IF(Planilha1!J444='[1]Pesos dos Critérios'!$AB$3,'[1]Pesos dos Critérios'!$AB$12,'[1]Pesos dos Critérios'!$AC$12))</f>
        <v>0.037037037037037</v>
      </c>
      <c r="AE444" s="5" t="n">
        <f aca="false">IF(O444="Intervalo 1",'[1]Pesos dos Critérios'!$J$12,IF(Planilha1!O444="Intervalo 2",'[1]Pesos dos Critérios'!$K$12,IF(Planilha1!O444="Intervalo 3",'[1]Pesos dos Critérios'!$L$12,'[1]Pesos dos Critérios'!$M$12)))</f>
        <v>0.0531762065095399</v>
      </c>
      <c r="AF444" s="5" t="n">
        <f aca="false">IF(Q444="Intervalo 1",'[1]Pesos dos Critérios'!$B$12,IF(Q444="Intervalo 2",'[1]Pesos dos Critérios'!$C$12,IF(Q444="Intervalo 3",'[1]Pesos dos Critérios'!$D$12,'[1]Pesos dos Critérios'!$E$12)))</f>
        <v>0.0550472852385421</v>
      </c>
      <c r="AG444" s="5" t="n">
        <f aca="false">IF(S444="Intervalo 1",'[1]Pesos dos Critérios'!$F$12,IF(S444="Intervalo 2",'[1]Pesos dos Critérios'!$G$12,IF(S444="Intervalo 3",'[1]Pesos dos Critérios'!$H$12,'[1]Pesos dos Critérios'!$I$12)))</f>
        <v>0.0227513227513227</v>
      </c>
      <c r="AH444" s="5" t="n">
        <f aca="false">IF(U444="Intervalo 1",'[1]Pesos dos Critérios'!$N$12,IF(U444="Intervalo 2",'[1]Pesos dos Critérios'!$O$12,IF(U444="Intervalo 3",'[1]Pesos dos Critérios'!$P$12,'[1]Pesos dos Critérios'!$Q$12)))</f>
        <v>0.019510582010582</v>
      </c>
      <c r="AI444" s="5" t="n">
        <f aca="false">IF(AA444="Intervalo 1",'[1]Pesos dos Critérios'!$R$12,IF(AA444="Intervalo 2",'[1]Pesos dos Critérios'!$S$12,IF(AA444="Intervalo 3",'[1]Pesos dos Critérios'!$T$12,'[1]Pesos dos Critérios'!$U$12)))</f>
        <v>0.0468253968253968</v>
      </c>
      <c r="AJ444" s="5" t="n">
        <f aca="false">SUM(AB444:AI444)</f>
        <v>0.27610708963168</v>
      </c>
      <c r="AK444" s="5" t="n">
        <v>443</v>
      </c>
      <c r="AM444" s="1" t="s">
        <v>67</v>
      </c>
    </row>
    <row r="445" customFormat="false" ht="13.8" hidden="false" customHeight="false" outlineLevel="0" collapsed="false">
      <c r="A445" s="7" t="n">
        <v>2013</v>
      </c>
      <c r="B445" s="7" t="s">
        <v>521</v>
      </c>
      <c r="C445" s="8" t="s">
        <v>418</v>
      </c>
      <c r="D445" s="7" t="s">
        <v>446</v>
      </c>
      <c r="E445" s="7" t="n">
        <v>911</v>
      </c>
      <c r="F445" s="7" t="s">
        <v>543</v>
      </c>
      <c r="G445" s="7" t="s">
        <v>540</v>
      </c>
      <c r="H445" s="9" t="n">
        <v>4</v>
      </c>
      <c r="I445" s="7" t="s">
        <v>209</v>
      </c>
      <c r="J445" s="8" t="s">
        <v>86</v>
      </c>
      <c r="K445" s="10" t="s">
        <v>46</v>
      </c>
      <c r="L445" s="10" t="s">
        <v>83</v>
      </c>
      <c r="M445" s="10" t="s">
        <v>48</v>
      </c>
      <c r="N445" s="10" t="n">
        <v>0.02</v>
      </c>
      <c r="O445" s="9" t="s">
        <v>49</v>
      </c>
      <c r="P445" s="11" t="n">
        <v>0.213</v>
      </c>
      <c r="Q445" s="8" t="s">
        <v>49</v>
      </c>
      <c r="R445" s="11" t="n">
        <v>0.033</v>
      </c>
      <c r="S445" s="8" t="s">
        <v>58</v>
      </c>
      <c r="T445" s="11" t="n">
        <v>190</v>
      </c>
      <c r="U445" s="8" t="s">
        <v>50</v>
      </c>
      <c r="V445" s="11" t="n">
        <v>4.34</v>
      </c>
      <c r="W445" s="11" t="n">
        <v>6.51</v>
      </c>
      <c r="X445" s="11" t="n">
        <v>6.2</v>
      </c>
      <c r="Y445" s="11" t="n">
        <v>9.3</v>
      </c>
      <c r="Z445" s="11" t="n">
        <v>3.07</v>
      </c>
      <c r="AA445" s="8" t="s">
        <v>50</v>
      </c>
      <c r="AB445" s="5" t="n">
        <f aca="false">IF(C445='[1]Pesos dos Critérios'!$V$3,'[1]Pesos dos Critérios'!$V$12,IF(Planilha1!C445='[1]Pesos dos Critérios'!$W$3,'[1]Pesos dos Critérios'!$W$12,IF(Planilha1!C445='[1]Pesos dos Critérios'!$X$3,'[1]Pesos dos Critérios'!$X$12,IF(Planilha1!C445='[1]Pesos dos Critérios'!$Y$3,'[1]Pesos dos Critérios'!$Y$12,'[1]Pesos dos Critérios'!$Z$12))))</f>
        <v>0.0190740740740741</v>
      </c>
      <c r="AC445" s="5" t="n">
        <f aca="false">IF(H445=1,'[1]Pesos dos Critérios'!$AD$12,IF(Planilha1!H445=2,'[1]Pesos dos Critérios'!$AE$12,IF(Planilha1!H445=3,'[1]Pesos dos Critérios'!$AF$12,IF(Planilha1!H445=4,'[1]Pesos dos Critérios'!$AG$12,'[1]Pesos dos Critérios'!$AH$12))))</f>
        <v>0.0226851851851852</v>
      </c>
      <c r="AD445" s="5" t="n">
        <f aca="false">IF(J445='[1]Pesos dos Critérios'!$AA$3,'[1]Pesos dos Critérios'!$AA$12,IF(Planilha1!J445='[1]Pesos dos Critérios'!$AB$3,'[1]Pesos dos Critérios'!$AB$12,'[1]Pesos dos Critérios'!$AC$12))</f>
        <v>0.037037037037037</v>
      </c>
      <c r="AE445" s="5" t="n">
        <f aca="false">IF(O445="Intervalo 1",'[1]Pesos dos Critérios'!$J$12,IF(Planilha1!O445="Intervalo 2",'[1]Pesos dos Critérios'!$K$12,IF(Planilha1!O445="Intervalo 3",'[1]Pesos dos Critérios'!$L$12,'[1]Pesos dos Critérios'!$M$12)))</f>
        <v>0.0531762065095399</v>
      </c>
      <c r="AF445" s="5" t="n">
        <f aca="false">IF(Q445="Intervalo 1",'[1]Pesos dos Critérios'!$B$12,IF(Q445="Intervalo 2",'[1]Pesos dos Critérios'!$C$12,IF(Q445="Intervalo 3",'[1]Pesos dos Critérios'!$D$12,'[1]Pesos dos Critérios'!$E$12)))</f>
        <v>0.0550472852385421</v>
      </c>
      <c r="AG445" s="5" t="n">
        <f aca="false">IF(S445="Intervalo 1",'[1]Pesos dos Critérios'!$F$12,IF(S445="Intervalo 2",'[1]Pesos dos Critérios'!$G$12,IF(S445="Intervalo 3",'[1]Pesos dos Critérios'!$H$12,'[1]Pesos dos Critérios'!$I$12)))</f>
        <v>0.0227513227513227</v>
      </c>
      <c r="AH445" s="5" t="n">
        <f aca="false">IF(U445="Intervalo 1",'[1]Pesos dos Critérios'!$N$12,IF(U445="Intervalo 2",'[1]Pesos dos Critérios'!$O$12,IF(U445="Intervalo 3",'[1]Pesos dos Critérios'!$P$12,'[1]Pesos dos Critérios'!$Q$12)))</f>
        <v>0.019510582010582</v>
      </c>
      <c r="AI445" s="5" t="n">
        <f aca="false">IF(AA445="Intervalo 1",'[1]Pesos dos Critérios'!$R$12,IF(AA445="Intervalo 2",'[1]Pesos dos Critérios'!$S$12,IF(AA445="Intervalo 3",'[1]Pesos dos Critérios'!$T$12,'[1]Pesos dos Critérios'!$U$12)))</f>
        <v>0.0468253968253968</v>
      </c>
      <c r="AJ445" s="5" t="n">
        <f aca="false">SUM(AB445:AI445)</f>
        <v>0.27610708963168</v>
      </c>
      <c r="AK445" s="5" t="n">
        <v>444</v>
      </c>
      <c r="AM445" s="1" t="s">
        <v>67</v>
      </c>
    </row>
    <row r="446" customFormat="false" ht="13.8" hidden="false" customHeight="false" outlineLevel="0" collapsed="false">
      <c r="A446" s="7" t="n">
        <v>2013</v>
      </c>
      <c r="B446" s="7" t="s">
        <v>521</v>
      </c>
      <c r="C446" s="8" t="s">
        <v>418</v>
      </c>
      <c r="D446" s="7" t="s">
        <v>446</v>
      </c>
      <c r="E446" s="7" t="s">
        <v>544</v>
      </c>
      <c r="F446" s="7" t="s">
        <v>156</v>
      </c>
      <c r="G446" s="7" t="s">
        <v>283</v>
      </c>
      <c r="H446" s="9" t="n">
        <v>4</v>
      </c>
      <c r="I446" s="7" t="s">
        <v>209</v>
      </c>
      <c r="J446" s="8" t="s">
        <v>86</v>
      </c>
      <c r="K446" s="10" t="s">
        <v>46</v>
      </c>
      <c r="L446" s="10" t="s">
        <v>47</v>
      </c>
      <c r="M446" s="10" t="s">
        <v>48</v>
      </c>
      <c r="N446" s="10" t="n">
        <v>0.02</v>
      </c>
      <c r="O446" s="9" t="s">
        <v>49</v>
      </c>
      <c r="P446" s="11" t="n">
        <v>0.294</v>
      </c>
      <c r="Q446" s="8" t="s">
        <v>57</v>
      </c>
      <c r="R446" s="11" t="n">
        <v>0.022</v>
      </c>
      <c r="S446" s="8" t="s">
        <v>57</v>
      </c>
      <c r="T446" s="11" t="n">
        <v>187</v>
      </c>
      <c r="U446" s="8" t="s">
        <v>50</v>
      </c>
      <c r="V446" s="11" t="n">
        <v>4.41</v>
      </c>
      <c r="W446" s="11" t="n">
        <v>6.51</v>
      </c>
      <c r="X446" s="11" t="n">
        <v>6.3</v>
      </c>
      <c r="Y446" s="11" t="n">
        <v>9.3</v>
      </c>
      <c r="Z446" s="11" t="n">
        <v>3.03</v>
      </c>
      <c r="AA446" s="8" t="s">
        <v>50</v>
      </c>
      <c r="AB446" s="5" t="n">
        <f aca="false">IF(C446='[1]Pesos dos Critérios'!$V$3,'[1]Pesos dos Critérios'!$V$12,IF(Planilha1!C446='[1]Pesos dos Critérios'!$W$3,'[1]Pesos dos Critérios'!$W$12,IF(Planilha1!C446='[1]Pesos dos Critérios'!$X$3,'[1]Pesos dos Critérios'!$X$12,IF(Planilha1!C446='[1]Pesos dos Critérios'!$Y$3,'[1]Pesos dos Critérios'!$Y$12,'[1]Pesos dos Critérios'!$Z$12))))</f>
        <v>0.0190740740740741</v>
      </c>
      <c r="AC446" s="5" t="n">
        <f aca="false">IF(H446=1,'[1]Pesos dos Critérios'!$AD$12,IF(Planilha1!H446=2,'[1]Pesos dos Critérios'!$AE$12,IF(Planilha1!H446=3,'[1]Pesos dos Critérios'!$AF$12,IF(Planilha1!H446=4,'[1]Pesos dos Critérios'!$AG$12,'[1]Pesos dos Critérios'!$AH$12))))</f>
        <v>0.0226851851851852</v>
      </c>
      <c r="AD446" s="5" t="n">
        <f aca="false">IF(J446='[1]Pesos dos Critérios'!$AA$3,'[1]Pesos dos Critérios'!$AA$12,IF(Planilha1!J446='[1]Pesos dos Critérios'!$AB$3,'[1]Pesos dos Critérios'!$AB$12,'[1]Pesos dos Critérios'!$AC$12))</f>
        <v>0.037037037037037</v>
      </c>
      <c r="AE446" s="5" t="n">
        <f aca="false">IF(O446="Intervalo 1",'[1]Pesos dos Critérios'!$J$12,IF(Planilha1!O446="Intervalo 2",'[1]Pesos dos Critérios'!$K$12,IF(Planilha1!O446="Intervalo 3",'[1]Pesos dos Critérios'!$L$12,'[1]Pesos dos Critérios'!$M$12)))</f>
        <v>0.0531762065095399</v>
      </c>
      <c r="AF446" s="5" t="n">
        <f aca="false">IF(Q446="Intervalo 1",'[1]Pesos dos Critérios'!$B$12,IF(Q446="Intervalo 2",'[1]Pesos dos Critérios'!$C$12,IF(Q446="Intervalo 3",'[1]Pesos dos Critérios'!$D$12,'[1]Pesos dos Critérios'!$E$12)))</f>
        <v>0.0236095012051296</v>
      </c>
      <c r="AG446" s="5" t="n">
        <f aca="false">IF(S446="Intervalo 1",'[1]Pesos dos Critérios'!$F$12,IF(S446="Intervalo 2",'[1]Pesos dos Critérios'!$G$12,IF(S446="Intervalo 3",'[1]Pesos dos Critérios'!$H$12,'[1]Pesos dos Critérios'!$I$12)))</f>
        <v>0.032010582010582</v>
      </c>
      <c r="AH446" s="5" t="n">
        <f aca="false">IF(U446="Intervalo 1",'[1]Pesos dos Critérios'!$N$12,IF(U446="Intervalo 2",'[1]Pesos dos Critérios'!$O$12,IF(U446="Intervalo 3",'[1]Pesos dos Critérios'!$P$12,'[1]Pesos dos Critérios'!$Q$12)))</f>
        <v>0.019510582010582</v>
      </c>
      <c r="AI446" s="5" t="n">
        <f aca="false">IF(AA446="Intervalo 1",'[1]Pesos dos Critérios'!$R$12,IF(AA446="Intervalo 2",'[1]Pesos dos Critérios'!$S$12,IF(AA446="Intervalo 3",'[1]Pesos dos Critérios'!$T$12,'[1]Pesos dos Critérios'!$U$12)))</f>
        <v>0.0468253968253968</v>
      </c>
      <c r="AJ446" s="5" t="n">
        <f aca="false">SUM(AB446:AI446)</f>
        <v>0.253928564857527</v>
      </c>
      <c r="AK446" s="5" t="n">
        <v>445</v>
      </c>
      <c r="AM446" s="1" t="s">
        <v>60</v>
      </c>
    </row>
    <row r="447" customFormat="false" ht="13.8" hidden="false" customHeight="false" outlineLevel="0" collapsed="false">
      <c r="A447" s="7" t="n">
        <v>2013</v>
      </c>
      <c r="B447" s="7" t="s">
        <v>521</v>
      </c>
      <c r="C447" s="8" t="s">
        <v>418</v>
      </c>
      <c r="D447" s="7" t="s">
        <v>446</v>
      </c>
      <c r="E447" s="7" t="s">
        <v>544</v>
      </c>
      <c r="F447" s="7" t="s">
        <v>46</v>
      </c>
      <c r="G447" s="7" t="s">
        <v>450</v>
      </c>
      <c r="H447" s="9" t="n">
        <v>4</v>
      </c>
      <c r="I447" s="7" t="s">
        <v>209</v>
      </c>
      <c r="J447" s="8" t="s">
        <v>86</v>
      </c>
      <c r="K447" s="10" t="s">
        <v>46</v>
      </c>
      <c r="L447" s="10" t="s">
        <v>47</v>
      </c>
      <c r="M447" s="10" t="s">
        <v>48</v>
      </c>
      <c r="N447" s="10" t="n">
        <v>0.022</v>
      </c>
      <c r="O447" s="9" t="s">
        <v>57</v>
      </c>
      <c r="P447" s="11" t="n">
        <v>0.179</v>
      </c>
      <c r="Q447" s="8" t="s">
        <v>49</v>
      </c>
      <c r="R447" s="11" t="n">
        <v>0.034</v>
      </c>
      <c r="S447" s="8" t="s">
        <v>58</v>
      </c>
      <c r="T447" s="11" t="n">
        <v>188</v>
      </c>
      <c r="U447" s="8" t="s">
        <v>50</v>
      </c>
      <c r="V447" s="11" t="n">
        <v>4.34</v>
      </c>
      <c r="W447" s="11" t="n">
        <v>6.72</v>
      </c>
      <c r="X447" s="11" t="n">
        <v>6.2</v>
      </c>
      <c r="Y447" s="11" t="n">
        <v>9.6</v>
      </c>
      <c r="Z447" s="11" t="n">
        <v>3.05</v>
      </c>
      <c r="AA447" s="8" t="s">
        <v>50</v>
      </c>
      <c r="AB447" s="5" t="n">
        <f aca="false">IF(C447='[1]Pesos dos Critérios'!$V$3,'[1]Pesos dos Critérios'!$V$12,IF(Planilha1!C447='[1]Pesos dos Critérios'!$W$3,'[1]Pesos dos Critérios'!$W$12,IF(Planilha1!C447='[1]Pesos dos Critérios'!$X$3,'[1]Pesos dos Critérios'!$X$12,IF(Planilha1!C447='[1]Pesos dos Critérios'!$Y$3,'[1]Pesos dos Critérios'!$Y$12,'[1]Pesos dos Critérios'!$Z$12))))</f>
        <v>0.0190740740740741</v>
      </c>
      <c r="AC447" s="5" t="n">
        <f aca="false">IF(H447=1,'[1]Pesos dos Critérios'!$AD$12,IF(Planilha1!H447=2,'[1]Pesos dos Critérios'!$AE$12,IF(Planilha1!H447=3,'[1]Pesos dos Critérios'!$AF$12,IF(Planilha1!H447=4,'[1]Pesos dos Critérios'!$AG$12,'[1]Pesos dos Critérios'!$AH$12))))</f>
        <v>0.0226851851851852</v>
      </c>
      <c r="AD447" s="5" t="n">
        <f aca="false">IF(J447='[1]Pesos dos Critérios'!$AA$3,'[1]Pesos dos Critérios'!$AA$12,IF(Planilha1!J447='[1]Pesos dos Critérios'!$AB$3,'[1]Pesos dos Critérios'!$AB$12,'[1]Pesos dos Critérios'!$AC$12))</f>
        <v>0.037037037037037</v>
      </c>
      <c r="AE447" s="5" t="n">
        <f aca="false">IF(O447="Intervalo 1",'[1]Pesos dos Critérios'!$J$12,IF(Planilha1!O447="Intervalo 2",'[1]Pesos dos Critérios'!$K$12,IF(Planilha1!O447="Intervalo 3",'[1]Pesos dos Critérios'!$L$12,'[1]Pesos dos Critérios'!$M$12)))</f>
        <v>0.0240628507295174</v>
      </c>
      <c r="AF447" s="5" t="n">
        <f aca="false">IF(Q447="Intervalo 1",'[1]Pesos dos Critérios'!$B$12,IF(Q447="Intervalo 2",'[1]Pesos dos Critérios'!$C$12,IF(Q447="Intervalo 3",'[1]Pesos dos Critérios'!$D$12,'[1]Pesos dos Critérios'!$E$12)))</f>
        <v>0.0550472852385421</v>
      </c>
      <c r="AG447" s="5" t="n">
        <f aca="false">IF(S447="Intervalo 1",'[1]Pesos dos Critérios'!$F$12,IF(S447="Intervalo 2",'[1]Pesos dos Critérios'!$G$12,IF(S447="Intervalo 3",'[1]Pesos dos Critérios'!$H$12,'[1]Pesos dos Critérios'!$I$12)))</f>
        <v>0.0227513227513227</v>
      </c>
      <c r="AH447" s="5" t="n">
        <f aca="false">IF(U447="Intervalo 1",'[1]Pesos dos Critérios'!$N$12,IF(U447="Intervalo 2",'[1]Pesos dos Critérios'!$O$12,IF(U447="Intervalo 3",'[1]Pesos dos Critérios'!$P$12,'[1]Pesos dos Critérios'!$Q$12)))</f>
        <v>0.019510582010582</v>
      </c>
      <c r="AI447" s="5" t="n">
        <f aca="false">IF(AA447="Intervalo 1",'[1]Pesos dos Critérios'!$R$12,IF(AA447="Intervalo 2",'[1]Pesos dos Critérios'!$S$12,IF(AA447="Intervalo 3",'[1]Pesos dos Critérios'!$T$12,'[1]Pesos dos Critérios'!$U$12)))</f>
        <v>0.0468253968253968</v>
      </c>
      <c r="AJ447" s="5" t="n">
        <f aca="false">SUM(AB447:AI447)</f>
        <v>0.246993733851657</v>
      </c>
      <c r="AK447" s="5" t="n">
        <v>446</v>
      </c>
      <c r="AM447" s="1" t="s">
        <v>60</v>
      </c>
    </row>
    <row r="448" customFormat="false" ht="13.8" hidden="false" customHeight="false" outlineLevel="0" collapsed="false">
      <c r="A448" s="7" t="n">
        <v>2013</v>
      </c>
      <c r="B448" s="7" t="s">
        <v>521</v>
      </c>
      <c r="C448" s="8" t="s">
        <v>418</v>
      </c>
      <c r="D448" s="7" t="s">
        <v>446</v>
      </c>
      <c r="E448" s="7" t="s">
        <v>544</v>
      </c>
      <c r="F448" s="7" t="s">
        <v>545</v>
      </c>
      <c r="G448" s="7" t="s">
        <v>450</v>
      </c>
      <c r="H448" s="9" t="n">
        <v>4</v>
      </c>
      <c r="I448" s="7" t="s">
        <v>209</v>
      </c>
      <c r="J448" s="8" t="s">
        <v>86</v>
      </c>
      <c r="K448" s="10" t="s">
        <v>46</v>
      </c>
      <c r="L448" s="10" t="s">
        <v>47</v>
      </c>
      <c r="M448" s="10" t="s">
        <v>48</v>
      </c>
      <c r="N448" s="10" t="n">
        <v>0.021</v>
      </c>
      <c r="O448" s="9" t="s">
        <v>57</v>
      </c>
      <c r="P448" s="11" t="n">
        <v>0.217333333333333</v>
      </c>
      <c r="Q448" s="8" t="s">
        <v>49</v>
      </c>
      <c r="R448" s="11" t="n">
        <v>0.029</v>
      </c>
      <c r="S448" s="8" t="s">
        <v>57</v>
      </c>
      <c r="T448" s="11" t="n">
        <v>187</v>
      </c>
      <c r="U448" s="8" t="s">
        <v>50</v>
      </c>
      <c r="V448" s="11" t="n">
        <v>4.41</v>
      </c>
      <c r="W448" s="11" t="n">
        <v>6.51</v>
      </c>
      <c r="X448" s="11" t="n">
        <v>6.3</v>
      </c>
      <c r="Y448" s="11" t="n">
        <v>9.3</v>
      </c>
      <c r="Z448" s="11" t="n">
        <v>3.04</v>
      </c>
      <c r="AA448" s="8" t="s">
        <v>50</v>
      </c>
      <c r="AB448" s="5" t="n">
        <f aca="false">IF(C448='[1]Pesos dos Critérios'!$V$3,'[1]Pesos dos Critérios'!$V$12,IF(Planilha1!C448='[1]Pesos dos Critérios'!$W$3,'[1]Pesos dos Critérios'!$W$12,IF(Planilha1!C448='[1]Pesos dos Critérios'!$X$3,'[1]Pesos dos Critérios'!$X$12,IF(Planilha1!C448='[1]Pesos dos Critérios'!$Y$3,'[1]Pesos dos Critérios'!$Y$12,'[1]Pesos dos Critérios'!$Z$12))))</f>
        <v>0.0190740740740741</v>
      </c>
      <c r="AC448" s="5" t="n">
        <f aca="false">IF(H448=1,'[1]Pesos dos Critérios'!$AD$12,IF(Planilha1!H448=2,'[1]Pesos dos Critérios'!$AE$12,IF(Planilha1!H448=3,'[1]Pesos dos Critérios'!$AF$12,IF(Planilha1!H448=4,'[1]Pesos dos Critérios'!$AG$12,'[1]Pesos dos Critérios'!$AH$12))))</f>
        <v>0.0226851851851852</v>
      </c>
      <c r="AD448" s="5" t="n">
        <f aca="false">IF(J448='[1]Pesos dos Critérios'!$AA$3,'[1]Pesos dos Critérios'!$AA$12,IF(Planilha1!J448='[1]Pesos dos Critérios'!$AB$3,'[1]Pesos dos Critérios'!$AB$12,'[1]Pesos dos Critérios'!$AC$12))</f>
        <v>0.037037037037037</v>
      </c>
      <c r="AE448" s="5" t="n">
        <f aca="false">IF(O448="Intervalo 1",'[1]Pesos dos Critérios'!$J$12,IF(Planilha1!O448="Intervalo 2",'[1]Pesos dos Critérios'!$K$12,IF(Planilha1!O448="Intervalo 3",'[1]Pesos dos Critérios'!$L$12,'[1]Pesos dos Critérios'!$M$12)))</f>
        <v>0.0240628507295174</v>
      </c>
      <c r="AF448" s="5" t="n">
        <f aca="false">IF(Q448="Intervalo 1",'[1]Pesos dos Critérios'!$B$12,IF(Q448="Intervalo 2",'[1]Pesos dos Critérios'!$C$12,IF(Q448="Intervalo 3",'[1]Pesos dos Critérios'!$D$12,'[1]Pesos dos Critérios'!$E$12)))</f>
        <v>0.0550472852385421</v>
      </c>
      <c r="AG448" s="5" t="n">
        <f aca="false">IF(S448="Intervalo 1",'[1]Pesos dos Critérios'!$F$12,IF(S448="Intervalo 2",'[1]Pesos dos Critérios'!$G$12,IF(S448="Intervalo 3",'[1]Pesos dos Critérios'!$H$12,'[1]Pesos dos Critérios'!$I$12)))</f>
        <v>0.032010582010582</v>
      </c>
      <c r="AH448" s="5" t="n">
        <f aca="false">IF(U448="Intervalo 1",'[1]Pesos dos Critérios'!$N$12,IF(U448="Intervalo 2",'[1]Pesos dos Critérios'!$O$12,IF(U448="Intervalo 3",'[1]Pesos dos Critérios'!$P$12,'[1]Pesos dos Critérios'!$Q$12)))</f>
        <v>0.019510582010582</v>
      </c>
      <c r="AI448" s="5" t="n">
        <f aca="false">IF(AA448="Intervalo 1",'[1]Pesos dos Critérios'!$R$12,IF(AA448="Intervalo 2",'[1]Pesos dos Critérios'!$S$12,IF(AA448="Intervalo 3",'[1]Pesos dos Critérios'!$T$12,'[1]Pesos dos Critérios'!$U$12)))</f>
        <v>0.0468253968253968</v>
      </c>
      <c r="AJ448" s="5" t="n">
        <f aca="false">SUM(AB448:AI448)</f>
        <v>0.256252993110917</v>
      </c>
      <c r="AK448" s="5" t="n">
        <v>447</v>
      </c>
      <c r="AM448" s="1" t="s">
        <v>60</v>
      </c>
    </row>
    <row r="449" customFormat="false" ht="13.8" hidden="false" customHeight="false" outlineLevel="0" collapsed="false">
      <c r="A449" s="7" t="n">
        <v>2013</v>
      </c>
      <c r="B449" s="7" t="s">
        <v>521</v>
      </c>
      <c r="C449" s="8" t="s">
        <v>418</v>
      </c>
      <c r="D449" s="7" t="s">
        <v>446</v>
      </c>
      <c r="E449" s="7" t="s">
        <v>544</v>
      </c>
      <c r="F449" s="7" t="s">
        <v>237</v>
      </c>
      <c r="G449" s="7" t="s">
        <v>450</v>
      </c>
      <c r="H449" s="9" t="n">
        <v>4</v>
      </c>
      <c r="I449" s="7" t="s">
        <v>209</v>
      </c>
      <c r="J449" s="8" t="s">
        <v>86</v>
      </c>
      <c r="K449" s="10" t="s">
        <v>46</v>
      </c>
      <c r="L449" s="10" t="s">
        <v>47</v>
      </c>
      <c r="M449" s="10" t="s">
        <v>48</v>
      </c>
      <c r="N449" s="10" t="n">
        <v>0.021</v>
      </c>
      <c r="O449" s="9" t="s">
        <v>57</v>
      </c>
      <c r="P449" s="11" t="n">
        <v>0.179</v>
      </c>
      <c r="Q449" s="8" t="s">
        <v>49</v>
      </c>
      <c r="R449" s="11" t="n">
        <v>0.031</v>
      </c>
      <c r="S449" s="8" t="s">
        <v>57</v>
      </c>
      <c r="T449" s="11" t="n">
        <v>223</v>
      </c>
      <c r="U449" s="8" t="s">
        <v>50</v>
      </c>
      <c r="V449" s="11" t="n">
        <v>3.71</v>
      </c>
      <c r="W449" s="11" t="n">
        <v>5.67</v>
      </c>
      <c r="X449" s="11" t="n">
        <v>5.3</v>
      </c>
      <c r="Y449" s="11" t="n">
        <v>8.1</v>
      </c>
      <c r="Z449" s="11" t="n">
        <v>3.62</v>
      </c>
      <c r="AA449" s="8" t="s">
        <v>50</v>
      </c>
      <c r="AB449" s="5" t="n">
        <f aca="false">IF(C449='[1]Pesos dos Critérios'!$V$3,'[1]Pesos dos Critérios'!$V$12,IF(Planilha1!C449='[1]Pesos dos Critérios'!$W$3,'[1]Pesos dos Critérios'!$W$12,IF(Planilha1!C449='[1]Pesos dos Critérios'!$X$3,'[1]Pesos dos Critérios'!$X$12,IF(Planilha1!C449='[1]Pesos dos Critérios'!$Y$3,'[1]Pesos dos Critérios'!$Y$12,'[1]Pesos dos Critérios'!$Z$12))))</f>
        <v>0.0190740740740741</v>
      </c>
      <c r="AC449" s="5" t="n">
        <f aca="false">IF(H449=1,'[1]Pesos dos Critérios'!$AD$12,IF(Planilha1!H449=2,'[1]Pesos dos Critérios'!$AE$12,IF(Planilha1!H449=3,'[1]Pesos dos Critérios'!$AF$12,IF(Planilha1!H449=4,'[1]Pesos dos Critérios'!$AG$12,'[1]Pesos dos Critérios'!$AH$12))))</f>
        <v>0.0226851851851852</v>
      </c>
      <c r="AD449" s="5" t="n">
        <f aca="false">IF(J449='[1]Pesos dos Critérios'!$AA$3,'[1]Pesos dos Critérios'!$AA$12,IF(Planilha1!J449='[1]Pesos dos Critérios'!$AB$3,'[1]Pesos dos Critérios'!$AB$12,'[1]Pesos dos Critérios'!$AC$12))</f>
        <v>0.037037037037037</v>
      </c>
      <c r="AE449" s="5" t="n">
        <f aca="false">IF(O449="Intervalo 1",'[1]Pesos dos Critérios'!$J$12,IF(Planilha1!O449="Intervalo 2",'[1]Pesos dos Critérios'!$K$12,IF(Planilha1!O449="Intervalo 3",'[1]Pesos dos Critérios'!$L$12,'[1]Pesos dos Critérios'!$M$12)))</f>
        <v>0.0240628507295174</v>
      </c>
      <c r="AF449" s="5" t="n">
        <f aca="false">IF(Q449="Intervalo 1",'[1]Pesos dos Critérios'!$B$12,IF(Q449="Intervalo 2",'[1]Pesos dos Critérios'!$C$12,IF(Q449="Intervalo 3",'[1]Pesos dos Critérios'!$D$12,'[1]Pesos dos Critérios'!$E$12)))</f>
        <v>0.0550472852385421</v>
      </c>
      <c r="AG449" s="5" t="n">
        <f aca="false">IF(S449="Intervalo 1",'[1]Pesos dos Critérios'!$F$12,IF(S449="Intervalo 2",'[1]Pesos dos Critérios'!$G$12,IF(S449="Intervalo 3",'[1]Pesos dos Critérios'!$H$12,'[1]Pesos dos Critérios'!$I$12)))</f>
        <v>0.032010582010582</v>
      </c>
      <c r="AH449" s="5" t="n">
        <f aca="false">IF(U449="Intervalo 1",'[1]Pesos dos Critérios'!$N$12,IF(U449="Intervalo 2",'[1]Pesos dos Critérios'!$O$12,IF(U449="Intervalo 3",'[1]Pesos dos Critérios'!$P$12,'[1]Pesos dos Critérios'!$Q$12)))</f>
        <v>0.019510582010582</v>
      </c>
      <c r="AI449" s="5" t="n">
        <f aca="false">IF(AA449="Intervalo 1",'[1]Pesos dos Critérios'!$R$12,IF(AA449="Intervalo 2",'[1]Pesos dos Critérios'!$S$12,IF(AA449="Intervalo 3",'[1]Pesos dos Critérios'!$T$12,'[1]Pesos dos Critérios'!$U$12)))</f>
        <v>0.0468253968253968</v>
      </c>
      <c r="AJ449" s="5" t="n">
        <f aca="false">SUM(AB449:AI449)</f>
        <v>0.256252993110917</v>
      </c>
      <c r="AK449" s="5" t="n">
        <v>448</v>
      </c>
      <c r="AM449" s="1" t="s">
        <v>60</v>
      </c>
    </row>
    <row r="450" customFormat="false" ht="13.8" hidden="false" customHeight="false" outlineLevel="0" collapsed="false">
      <c r="A450" s="7"/>
      <c r="B450" s="7"/>
      <c r="C450" s="8"/>
      <c r="D450" s="7"/>
      <c r="E450" s="7"/>
      <c r="F450" s="7"/>
      <c r="G450" s="7"/>
      <c r="H450" s="9"/>
      <c r="I450" s="7"/>
      <c r="J450" s="8"/>
      <c r="K450" s="10"/>
      <c r="L450" s="10"/>
      <c r="M450" s="10"/>
      <c r="N450" s="10"/>
      <c r="O450" s="9"/>
      <c r="P450" s="11"/>
      <c r="Q450" s="8"/>
      <c r="R450" s="11"/>
      <c r="S450" s="8"/>
      <c r="T450" s="11"/>
      <c r="U450" s="8"/>
      <c r="V450" s="11"/>
      <c r="W450" s="11"/>
      <c r="X450" s="11"/>
      <c r="Y450" s="11"/>
      <c r="Z450" s="11"/>
      <c r="AA450" s="8"/>
      <c r="AK450" s="5" t="n">
        <v>449</v>
      </c>
    </row>
    <row r="451" customFormat="false" ht="13.8" hidden="false" customHeight="false" outlineLevel="0" collapsed="false">
      <c r="A451" s="7" t="n">
        <v>2014</v>
      </c>
      <c r="B451" s="7" t="s">
        <v>39</v>
      </c>
      <c r="C451" s="8" t="s">
        <v>40</v>
      </c>
      <c r="D451" s="7" t="s">
        <v>41</v>
      </c>
      <c r="E451" s="7" t="s">
        <v>42</v>
      </c>
      <c r="F451" s="7" t="n">
        <v>1</v>
      </c>
      <c r="G451" s="7" t="s">
        <v>43</v>
      </c>
      <c r="H451" s="9" t="n">
        <v>1</v>
      </c>
      <c r="I451" s="7" t="s">
        <v>44</v>
      </c>
      <c r="J451" s="8" t="s">
        <v>45</v>
      </c>
      <c r="K451" s="10" t="s">
        <v>46</v>
      </c>
      <c r="L451" s="10" t="s">
        <v>47</v>
      </c>
      <c r="M451" s="10" t="s">
        <v>48</v>
      </c>
      <c r="N451" s="10" t="n">
        <v>0.029</v>
      </c>
      <c r="O451" s="9" t="s">
        <v>58</v>
      </c>
      <c r="P451" s="11" t="n">
        <v>0.446</v>
      </c>
      <c r="Q451" s="8" t="s">
        <v>50</v>
      </c>
      <c r="R451" s="11" t="n">
        <v>0.061</v>
      </c>
      <c r="S451" s="8" t="s">
        <v>50</v>
      </c>
      <c r="T451" s="11" t="n">
        <v>105</v>
      </c>
      <c r="U451" s="8" t="s">
        <v>49</v>
      </c>
      <c r="V451" s="11" t="n">
        <v>8.26</v>
      </c>
      <c r="W451" s="11" t="n">
        <v>9.73</v>
      </c>
      <c r="X451" s="11" t="n">
        <v>11.8</v>
      </c>
      <c r="Y451" s="11" t="n">
        <v>13.9</v>
      </c>
      <c r="Z451" s="11" t="n">
        <v>1.71</v>
      </c>
      <c r="AA451" s="8" t="s">
        <v>49</v>
      </c>
      <c r="AB451" s="5" t="n">
        <f aca="false">IF(C451='[1]Pesos dos Critérios'!$V$3,'[1]Pesos dos Critérios'!$V$11,IF(Planilha1!C451='[1]Pesos dos Critérios'!$W$3,'[1]Pesos dos Critérios'!$W$11,IF(Planilha1!C451='[1]Pesos dos Critérios'!$X$3,'[1]Pesos dos Critérios'!$X$11,IF(Planilha1!C451='[1]Pesos dos Critérios'!$Y$3,'[1]Pesos dos Critérios'!$Y$11,'[1]Pesos dos Critérios'!$Z$11))))</f>
        <v>0.0292592592592593</v>
      </c>
      <c r="AC451" s="5" t="n">
        <f aca="false">IF(H451=1,'[1]Pesos dos Critérios'!$AD$11,IF(Planilha1!H451=2,'[1]Pesos dos Critérios'!$AE$11,IF(Planilha1!H451=3,'[1]Pesos dos Critérios'!$AF$11,IF(Planilha1!H451=4,'[1]Pesos dos Critérios'!$AG$11,'[1]Pesos dos Critérios'!$AH$11))))</f>
        <v>0.0329365079365079</v>
      </c>
      <c r="AD451" s="5" t="n">
        <f aca="false">IF(J451='[1]Pesos dos Critérios'!$AA$3,'[1]Pesos dos Critérios'!$AA$11,IF(Planilha1!J451='[1]Pesos dos Critérios'!$AB$3,'[1]Pesos dos Critérios'!$AB$11,'[1]Pesos dos Critérios'!$AC$11))</f>
        <v>0.037037037037037</v>
      </c>
      <c r="AE451" s="5" t="n">
        <f aca="false">IF(O451="Intervalo 1",'[1]Pesos dos Critérios'!$J$11,IF(Planilha1!O451="Intervalo 2",'[1]Pesos dos Critérios'!$K$11,IF(Planilha1!O451="Intervalo 3",'[1]Pesos dos Critérios'!$L$11,'[1]Pesos dos Critérios'!$M$11)))</f>
        <v>0.0218406285072952</v>
      </c>
      <c r="AF451" s="5" t="n">
        <f aca="false">IF(Q451="Intervalo 1",'[1]Pesos dos Critérios'!$B$11,IF(Q451="Intervalo 2",'[1]Pesos dos Critérios'!$C$11,IF(Q451="Intervalo 3",'[1]Pesos dos Critérios'!$D$11,'[1]Pesos dos Critérios'!$E$11)))</f>
        <v>0.00927567005153212</v>
      </c>
      <c r="AG451" s="5" t="n">
        <f aca="false">IF(S451="Intervalo 1",'[1]Pesos dos Critérios'!$F$11,IF(S451="Intervalo 2",'[1]Pesos dos Critérios'!$G$11,IF(S451="Intervalo 3",'[1]Pesos dos Critérios'!$H$11,'[1]Pesos dos Critérios'!$I$11)))</f>
        <v>0.0165784832451499</v>
      </c>
      <c r="AH451" s="5" t="n">
        <f aca="false">IF(U451="Intervalo 1",'[1]Pesos dos Critérios'!$N$11,IF(U451="Intervalo 2",'[1]Pesos dos Critérios'!$O$11,IF(U451="Intervalo 3",'[1]Pesos dos Critérios'!$P$11,'[1]Pesos dos Critérios'!$Q$11)))</f>
        <v>0.0320767195767196</v>
      </c>
      <c r="AI451" s="5" t="n">
        <f aca="false">IF(AA451="Intervalo 1",'[1]Pesos dos Critérios'!$R$11,IF(AA451="Intervalo 2",'[1]Pesos dos Critérios'!$S$11,IF(AA451="Intervalo 3",'[1]Pesos dos Critérios'!$T$11,'[1]Pesos dos Critérios'!$U$11)))</f>
        <v>0.0658730158730159</v>
      </c>
      <c r="AJ451" s="5" t="n">
        <f aca="false">SUM(AB451:AI451)</f>
        <v>0.244877321486517</v>
      </c>
      <c r="AK451" s="5" t="n">
        <v>450</v>
      </c>
      <c r="AM451" s="1" t="s">
        <v>67</v>
      </c>
    </row>
    <row r="452" customFormat="false" ht="13.8" hidden="false" customHeight="false" outlineLevel="0" collapsed="false">
      <c r="A452" s="7" t="n">
        <v>2014</v>
      </c>
      <c r="B452" s="7" t="s">
        <v>39</v>
      </c>
      <c r="C452" s="8" t="s">
        <v>40</v>
      </c>
      <c r="D452" s="7" t="s">
        <v>41</v>
      </c>
      <c r="E452" s="7" t="s">
        <v>53</v>
      </c>
      <c r="F452" s="7" t="s">
        <v>54</v>
      </c>
      <c r="G452" s="7" t="s">
        <v>55</v>
      </c>
      <c r="H452" s="9" t="n">
        <v>1</v>
      </c>
      <c r="I452" s="7" t="s">
        <v>44</v>
      </c>
      <c r="J452" s="8" t="s">
        <v>45</v>
      </c>
      <c r="K452" s="10" t="s">
        <v>46</v>
      </c>
      <c r="L452" s="10" t="s">
        <v>47</v>
      </c>
      <c r="M452" s="10" t="s">
        <v>56</v>
      </c>
      <c r="N452" s="10" t="n">
        <v>0.009</v>
      </c>
      <c r="O452" s="9" t="s">
        <v>49</v>
      </c>
      <c r="P452" s="11" t="n">
        <v>0.439</v>
      </c>
      <c r="Q452" s="8" t="s">
        <v>50</v>
      </c>
      <c r="R452" s="11" t="n">
        <v>0.053</v>
      </c>
      <c r="S452" s="8" t="s">
        <v>50</v>
      </c>
      <c r="T452" s="11" t="n">
        <v>120</v>
      </c>
      <c r="U452" s="8" t="s">
        <v>57</v>
      </c>
      <c r="V452" s="11" t="n">
        <v>7</v>
      </c>
      <c r="W452" s="11" t="n">
        <v>7.4</v>
      </c>
      <c r="X452" s="11" t="n">
        <v>10.3</v>
      </c>
      <c r="Y452" s="11" t="n">
        <v>12.6</v>
      </c>
      <c r="Z452" s="11" t="n">
        <v>2.02</v>
      </c>
      <c r="AA452" s="8" t="s">
        <v>57</v>
      </c>
      <c r="AB452" s="5" t="n">
        <f aca="false">IF(C452='[1]Pesos dos Critérios'!$V$3,'[1]Pesos dos Critérios'!$V$11,IF(Planilha1!C452='[1]Pesos dos Critérios'!$W$3,'[1]Pesos dos Critérios'!$W$11,IF(Planilha1!C452='[1]Pesos dos Critérios'!$X$3,'[1]Pesos dos Critérios'!$X$11,IF(Planilha1!C452='[1]Pesos dos Critérios'!$Y$3,'[1]Pesos dos Critérios'!$Y$11,'[1]Pesos dos Critérios'!$Z$11))))</f>
        <v>0.0292592592592593</v>
      </c>
      <c r="AC452" s="5" t="n">
        <f aca="false">IF(H452=1,'[1]Pesos dos Critérios'!$AD$11,IF(Planilha1!H452=2,'[1]Pesos dos Critérios'!$AE$11,IF(Planilha1!H452=3,'[1]Pesos dos Critérios'!$AF$11,IF(Planilha1!H452=4,'[1]Pesos dos Critérios'!$AG$11,'[1]Pesos dos Critérios'!$AH$11))))</f>
        <v>0.0329365079365079</v>
      </c>
      <c r="AD452" s="5" t="n">
        <f aca="false">IF(J452='[1]Pesos dos Critérios'!$AA$3,'[1]Pesos dos Critérios'!$AA$11,IF(Planilha1!J452='[1]Pesos dos Critérios'!$AB$3,'[1]Pesos dos Critérios'!$AB$11,'[1]Pesos dos Critérios'!$AC$11))</f>
        <v>0.037037037037037</v>
      </c>
      <c r="AE452" s="5" t="n">
        <f aca="false">IF(O452="Intervalo 1",'[1]Pesos dos Critérios'!$J$11,IF(Planilha1!O452="Intervalo 2",'[1]Pesos dos Critérios'!$K$11,IF(Planilha1!O452="Intervalo 3",'[1]Pesos dos Critérios'!$L$11,'[1]Pesos dos Critérios'!$M$11)))</f>
        <v>0.0531762065095399</v>
      </c>
      <c r="AF452" s="5" t="n">
        <f aca="false">IF(Q452="Intervalo 1",'[1]Pesos dos Critérios'!$B$11,IF(Q452="Intervalo 2",'[1]Pesos dos Critérios'!$C$11,IF(Q452="Intervalo 3",'[1]Pesos dos Critérios'!$D$11,'[1]Pesos dos Critérios'!$E$11)))</f>
        <v>0.00927567005153212</v>
      </c>
      <c r="AG452" s="5" t="n">
        <f aca="false">IF(S452="Intervalo 1",'[1]Pesos dos Critérios'!$F$11,IF(S452="Intervalo 2",'[1]Pesos dos Critérios'!$G$11,IF(S452="Intervalo 3",'[1]Pesos dos Critérios'!$H$11,'[1]Pesos dos Critérios'!$I$11)))</f>
        <v>0.0165784832451499</v>
      </c>
      <c r="AH452" s="5" t="n">
        <f aca="false">IF(U452="Intervalo 1",'[1]Pesos dos Critérios'!$N$11,IF(U452="Intervalo 2",'[1]Pesos dos Critérios'!$O$11,IF(U452="Intervalo 3",'[1]Pesos dos Critérios'!$P$11,'[1]Pesos dos Critérios'!$Q$11)))</f>
        <v>0.0320767195767196</v>
      </c>
      <c r="AI452" s="5" t="n">
        <f aca="false">IF(AA452="Intervalo 1",'[1]Pesos dos Critérios'!$R$11,IF(AA452="Intervalo 2",'[1]Pesos dos Critérios'!$S$11,IF(AA452="Intervalo 3",'[1]Pesos dos Critérios'!$T$11,'[1]Pesos dos Critérios'!$U$11)))</f>
        <v>0.0547619047619048</v>
      </c>
      <c r="AJ452" s="5" t="n">
        <f aca="false">SUM(AB452:AI452)</f>
        <v>0.26510178837765</v>
      </c>
      <c r="AK452" s="5" t="n">
        <v>451</v>
      </c>
      <c r="AM452" s="1" t="s">
        <v>52</v>
      </c>
    </row>
    <row r="453" customFormat="false" ht="13.8" hidden="false" customHeight="false" outlineLevel="0" collapsed="false">
      <c r="A453" s="7" t="n">
        <v>2014</v>
      </c>
      <c r="B453" s="7" t="s">
        <v>39</v>
      </c>
      <c r="C453" s="8" t="s">
        <v>40</v>
      </c>
      <c r="D453" s="7" t="s">
        <v>61</v>
      </c>
      <c r="E453" s="7" t="s">
        <v>71</v>
      </c>
      <c r="F453" s="7" t="s">
        <v>546</v>
      </c>
      <c r="G453" s="7" t="s">
        <v>64</v>
      </c>
      <c r="H453" s="9" t="n">
        <v>1</v>
      </c>
      <c r="I453" s="7" t="s">
        <v>44</v>
      </c>
      <c r="J453" s="8" t="s">
        <v>45</v>
      </c>
      <c r="K453" s="10" t="s">
        <v>65</v>
      </c>
      <c r="L453" s="10" t="s">
        <v>47</v>
      </c>
      <c r="M453" s="10" t="s">
        <v>56</v>
      </c>
      <c r="N453" s="10" t="n">
        <v>0.029</v>
      </c>
      <c r="O453" s="9" t="s">
        <v>58</v>
      </c>
      <c r="P453" s="11" t="n">
        <v>0.468</v>
      </c>
      <c r="Q453" s="8" t="s">
        <v>50</v>
      </c>
      <c r="R453" s="11" t="n">
        <v>0.017</v>
      </c>
      <c r="S453" s="8" t="s">
        <v>49</v>
      </c>
      <c r="T453" s="11" t="n">
        <v>101</v>
      </c>
      <c r="U453" s="8" t="s">
        <v>49</v>
      </c>
      <c r="V453" s="11" t="n">
        <v>8.4</v>
      </c>
      <c r="W453" s="11" t="n">
        <v>10.3</v>
      </c>
      <c r="X453" s="11" t="n">
        <v>12</v>
      </c>
      <c r="Y453" s="11" t="n">
        <v>14.8</v>
      </c>
      <c r="Z453" s="11" t="n">
        <v>1.64</v>
      </c>
      <c r="AA453" s="8" t="s">
        <v>49</v>
      </c>
      <c r="AB453" s="5" t="n">
        <f aca="false">IF(C453='[1]Pesos dos Critérios'!$V$3,'[1]Pesos dos Critérios'!$V$11,IF(Planilha1!C453='[1]Pesos dos Critérios'!$W$3,'[1]Pesos dos Critérios'!$W$11,IF(Planilha1!C453='[1]Pesos dos Critérios'!$X$3,'[1]Pesos dos Critérios'!$X$11,IF(Planilha1!C453='[1]Pesos dos Critérios'!$Y$3,'[1]Pesos dos Critérios'!$Y$11,'[1]Pesos dos Critérios'!$Z$11))))</f>
        <v>0.0292592592592593</v>
      </c>
      <c r="AC453" s="5" t="n">
        <f aca="false">IF(H453=1,'[1]Pesos dos Critérios'!$AD$11,IF(Planilha1!H453=2,'[1]Pesos dos Critérios'!$AE$11,IF(Planilha1!H453=3,'[1]Pesos dos Critérios'!$AF$11,IF(Planilha1!H453=4,'[1]Pesos dos Critérios'!$AG$11,'[1]Pesos dos Critérios'!$AH$11))))</f>
        <v>0.0329365079365079</v>
      </c>
      <c r="AD453" s="5" t="n">
        <f aca="false">IF(J453='[1]Pesos dos Critérios'!$AA$3,'[1]Pesos dos Critérios'!$AA$11,IF(Planilha1!J453='[1]Pesos dos Critérios'!$AB$3,'[1]Pesos dos Critérios'!$AB$11,'[1]Pesos dos Critérios'!$AC$11))</f>
        <v>0.037037037037037</v>
      </c>
      <c r="AE453" s="5" t="n">
        <f aca="false">IF(O453="Intervalo 1",'[1]Pesos dos Critérios'!$J$11,IF(Planilha1!O453="Intervalo 2",'[1]Pesos dos Critérios'!$K$11,IF(Planilha1!O453="Intervalo 3",'[1]Pesos dos Critérios'!$L$11,'[1]Pesos dos Critérios'!$M$11)))</f>
        <v>0.0218406285072952</v>
      </c>
      <c r="AF453" s="5" t="n">
        <f aca="false">IF(Q453="Intervalo 1",'[1]Pesos dos Critérios'!$B$11,IF(Q453="Intervalo 2",'[1]Pesos dos Critérios'!$C$11,IF(Q453="Intervalo 3",'[1]Pesos dos Critérios'!$D$11,'[1]Pesos dos Critérios'!$E$11)))</f>
        <v>0.00927567005153212</v>
      </c>
      <c r="AG453" s="5" t="n">
        <f aca="false">IF(S453="Intervalo 1",'[1]Pesos dos Critérios'!$F$11,IF(S453="Intervalo 2",'[1]Pesos dos Critérios'!$G$11,IF(S453="Intervalo 3",'[1]Pesos dos Critérios'!$H$11,'[1]Pesos dos Critérios'!$I$11)))</f>
        <v>0.0472663139329806</v>
      </c>
      <c r="AH453" s="5" t="n">
        <f aca="false">IF(U453="Intervalo 1",'[1]Pesos dos Critérios'!$N$11,IF(U453="Intervalo 2",'[1]Pesos dos Critérios'!$O$11,IF(U453="Intervalo 3",'[1]Pesos dos Critérios'!$P$11,'[1]Pesos dos Critérios'!$Q$11)))</f>
        <v>0.0320767195767196</v>
      </c>
      <c r="AI453" s="5" t="n">
        <f aca="false">IF(AA453="Intervalo 1",'[1]Pesos dos Critérios'!$R$11,IF(AA453="Intervalo 2",'[1]Pesos dos Critérios'!$S$11,IF(AA453="Intervalo 3",'[1]Pesos dos Critérios'!$T$11,'[1]Pesos dos Critérios'!$U$11)))</f>
        <v>0.0658730158730159</v>
      </c>
      <c r="AJ453" s="5" t="n">
        <f aca="false">SUM(AB453:AI453)</f>
        <v>0.275565152174348</v>
      </c>
      <c r="AK453" s="5" t="n">
        <v>452</v>
      </c>
      <c r="AM453" s="1" t="s">
        <v>52</v>
      </c>
    </row>
    <row r="454" customFormat="false" ht="13.8" hidden="false" customHeight="false" outlineLevel="0" collapsed="false">
      <c r="A454" s="7" t="n">
        <v>2014</v>
      </c>
      <c r="B454" s="7" t="s">
        <v>39</v>
      </c>
      <c r="C454" s="8" t="s">
        <v>40</v>
      </c>
      <c r="D454" s="7" t="s">
        <v>61</v>
      </c>
      <c r="E454" s="7" t="s">
        <v>71</v>
      </c>
      <c r="F454" s="7" t="s">
        <v>547</v>
      </c>
      <c r="G454" s="7" t="s">
        <v>73</v>
      </c>
      <c r="H454" s="9" t="n">
        <v>1</v>
      </c>
      <c r="I454" s="7" t="s">
        <v>44</v>
      </c>
      <c r="J454" s="8" t="s">
        <v>45</v>
      </c>
      <c r="K454" s="10" t="s">
        <v>65</v>
      </c>
      <c r="L454" s="10" t="s">
        <v>47</v>
      </c>
      <c r="M454" s="10" t="s">
        <v>56</v>
      </c>
      <c r="N454" s="10" t="n">
        <v>0.016</v>
      </c>
      <c r="O454" s="9" t="s">
        <v>49</v>
      </c>
      <c r="P454" s="11" t="n">
        <v>0.531</v>
      </c>
      <c r="Q454" s="8" t="s">
        <v>50</v>
      </c>
      <c r="R454" s="11" t="n">
        <v>0.023</v>
      </c>
      <c r="S454" s="8" t="s">
        <v>57</v>
      </c>
      <c r="T454" s="11" t="n">
        <v>96</v>
      </c>
      <c r="U454" s="8" t="s">
        <v>49</v>
      </c>
      <c r="V454" s="11" t="n">
        <v>8.9</v>
      </c>
      <c r="W454" s="11" t="n">
        <v>10.5</v>
      </c>
      <c r="X454" s="11" t="n">
        <v>12.9</v>
      </c>
      <c r="Y454" s="11" t="n">
        <v>15.1</v>
      </c>
      <c r="Z454" s="11" t="n">
        <v>1.55</v>
      </c>
      <c r="AA454" s="8" t="s">
        <v>49</v>
      </c>
      <c r="AB454" s="5" t="n">
        <f aca="false">IF(C454='[1]Pesos dos Critérios'!$V$3,'[1]Pesos dos Critérios'!$V$11,IF(Planilha1!C454='[1]Pesos dos Critérios'!$W$3,'[1]Pesos dos Critérios'!$W$11,IF(Planilha1!C454='[1]Pesos dos Critérios'!$X$3,'[1]Pesos dos Critérios'!$X$11,IF(Planilha1!C454='[1]Pesos dos Critérios'!$Y$3,'[1]Pesos dos Critérios'!$Y$11,'[1]Pesos dos Critérios'!$Z$11))))</f>
        <v>0.0292592592592593</v>
      </c>
      <c r="AC454" s="5" t="n">
        <f aca="false">IF(H454=1,'[1]Pesos dos Critérios'!$AD$11,IF(Planilha1!H454=2,'[1]Pesos dos Critérios'!$AE$11,IF(Planilha1!H454=3,'[1]Pesos dos Critérios'!$AF$11,IF(Planilha1!H454=4,'[1]Pesos dos Critérios'!$AG$11,'[1]Pesos dos Critérios'!$AH$11))))</f>
        <v>0.0329365079365079</v>
      </c>
      <c r="AD454" s="5" t="n">
        <f aca="false">IF(J454='[1]Pesos dos Critérios'!$AA$3,'[1]Pesos dos Critérios'!$AA$11,IF(Planilha1!J454='[1]Pesos dos Critérios'!$AB$3,'[1]Pesos dos Critérios'!$AB$11,'[1]Pesos dos Critérios'!$AC$11))</f>
        <v>0.037037037037037</v>
      </c>
      <c r="AE454" s="5" t="n">
        <f aca="false">IF(O454="Intervalo 1",'[1]Pesos dos Critérios'!$J$11,IF(Planilha1!O454="Intervalo 2",'[1]Pesos dos Critérios'!$K$11,IF(Planilha1!O454="Intervalo 3",'[1]Pesos dos Critérios'!$L$11,'[1]Pesos dos Critérios'!$M$11)))</f>
        <v>0.0531762065095399</v>
      </c>
      <c r="AF454" s="5" t="n">
        <f aca="false">IF(Q454="Intervalo 1",'[1]Pesos dos Critérios'!$B$11,IF(Q454="Intervalo 2",'[1]Pesos dos Critérios'!$C$11,IF(Q454="Intervalo 3",'[1]Pesos dos Critérios'!$D$11,'[1]Pesos dos Critérios'!$E$11)))</f>
        <v>0.00927567005153212</v>
      </c>
      <c r="AG454" s="5" t="n">
        <f aca="false">IF(S454="Intervalo 1",'[1]Pesos dos Critérios'!$F$11,IF(S454="Intervalo 2",'[1]Pesos dos Critérios'!$G$11,IF(S454="Intervalo 3",'[1]Pesos dos Critérios'!$H$11,'[1]Pesos dos Critérios'!$I$11)))</f>
        <v>0.0256172839506173</v>
      </c>
      <c r="AH454" s="5" t="n">
        <f aca="false">IF(U454="Intervalo 1",'[1]Pesos dos Critérios'!$N$11,IF(U454="Intervalo 2",'[1]Pesos dos Critérios'!$O$11,IF(U454="Intervalo 3",'[1]Pesos dos Critérios'!$P$11,'[1]Pesos dos Critérios'!$Q$11)))</f>
        <v>0.0320767195767196</v>
      </c>
      <c r="AI454" s="5" t="n">
        <f aca="false">IF(AA454="Intervalo 1",'[1]Pesos dos Critérios'!$R$11,IF(AA454="Intervalo 2",'[1]Pesos dos Critérios'!$S$11,IF(AA454="Intervalo 3",'[1]Pesos dos Critérios'!$T$11,'[1]Pesos dos Critérios'!$U$11)))</f>
        <v>0.0658730158730159</v>
      </c>
      <c r="AJ454" s="5" t="n">
        <f aca="false">SUM(AB454:AI454)</f>
        <v>0.285251700194229</v>
      </c>
      <c r="AK454" s="5" t="n">
        <v>453</v>
      </c>
      <c r="AM454" s="1" t="s">
        <v>52</v>
      </c>
    </row>
    <row r="455" customFormat="false" ht="13.8" hidden="false" customHeight="false" outlineLevel="0" collapsed="false">
      <c r="A455" s="7" t="n">
        <v>2014</v>
      </c>
      <c r="B455" s="7" t="s">
        <v>39</v>
      </c>
      <c r="C455" s="8" t="s">
        <v>40</v>
      </c>
      <c r="D455" s="7" t="s">
        <v>61</v>
      </c>
      <c r="E455" s="7" t="s">
        <v>71</v>
      </c>
      <c r="F455" s="7" t="s">
        <v>548</v>
      </c>
      <c r="G455" s="7" t="s">
        <v>64</v>
      </c>
      <c r="H455" s="9" t="n">
        <v>1</v>
      </c>
      <c r="I455" s="7" t="s">
        <v>44</v>
      </c>
      <c r="J455" s="8" t="s">
        <v>45</v>
      </c>
      <c r="K455" s="10" t="s">
        <v>65</v>
      </c>
      <c r="L455" s="10" t="s">
        <v>66</v>
      </c>
      <c r="M455" s="10" t="s">
        <v>56</v>
      </c>
      <c r="N455" s="10" t="n">
        <v>0.019</v>
      </c>
      <c r="O455" s="9" t="s">
        <v>57</v>
      </c>
      <c r="P455" s="11" t="n">
        <v>0.248</v>
      </c>
      <c r="Q455" s="8" t="s">
        <v>50</v>
      </c>
      <c r="R455" s="11" t="n">
        <v>0.019</v>
      </c>
      <c r="S455" s="8" t="s">
        <v>57</v>
      </c>
      <c r="T455" s="11" t="n">
        <v>100</v>
      </c>
      <c r="U455" s="8" t="s">
        <v>49</v>
      </c>
      <c r="V455" s="11" t="n">
        <v>8.3</v>
      </c>
      <c r="W455" s="11" t="n">
        <v>9.4</v>
      </c>
      <c r="X455" s="11" t="n">
        <v>12.3</v>
      </c>
      <c r="Y455" s="11" t="n">
        <v>14.5</v>
      </c>
      <c r="Z455" s="11" t="n">
        <v>1.67</v>
      </c>
      <c r="AA455" s="8" t="s">
        <v>49</v>
      </c>
      <c r="AB455" s="5" t="n">
        <f aca="false">IF(C455='[1]Pesos dos Critérios'!$V$3,'[1]Pesos dos Critérios'!$V$11,IF(Planilha1!C455='[1]Pesos dos Critérios'!$W$3,'[1]Pesos dos Critérios'!$W$11,IF(Planilha1!C455='[1]Pesos dos Critérios'!$X$3,'[1]Pesos dos Critérios'!$X$11,IF(Planilha1!C455='[1]Pesos dos Critérios'!$Y$3,'[1]Pesos dos Critérios'!$Y$11,'[1]Pesos dos Critérios'!$Z$11))))</f>
        <v>0.0292592592592593</v>
      </c>
      <c r="AC455" s="5" t="n">
        <f aca="false">IF(H455=1,'[1]Pesos dos Critérios'!$AD$11,IF(Planilha1!H455=2,'[1]Pesos dos Critérios'!$AE$11,IF(Planilha1!H455=3,'[1]Pesos dos Critérios'!$AF$11,IF(Planilha1!H455=4,'[1]Pesos dos Critérios'!$AG$11,'[1]Pesos dos Critérios'!$AH$11))))</f>
        <v>0.0329365079365079</v>
      </c>
      <c r="AD455" s="5" t="n">
        <f aca="false">IF(J455='[1]Pesos dos Critérios'!$AA$3,'[1]Pesos dos Critérios'!$AA$11,IF(Planilha1!J455='[1]Pesos dos Critérios'!$AB$3,'[1]Pesos dos Critérios'!$AB$11,'[1]Pesos dos Critérios'!$AC$11))</f>
        <v>0.037037037037037</v>
      </c>
      <c r="AE455" s="5" t="n">
        <f aca="false">IF(O455="Intervalo 1",'[1]Pesos dos Critérios'!$J$11,IF(Planilha1!O455="Intervalo 2",'[1]Pesos dos Critérios'!$K$11,IF(Planilha1!O455="Intervalo 3",'[1]Pesos dos Critérios'!$L$11,'[1]Pesos dos Critérios'!$M$11)))</f>
        <v>0.0240628507295174</v>
      </c>
      <c r="AF455" s="5" t="n">
        <f aca="false">IF(Q455="Intervalo 1",'[1]Pesos dos Critérios'!$B$11,IF(Q455="Intervalo 2",'[1]Pesos dos Critérios'!$C$11,IF(Q455="Intervalo 3",'[1]Pesos dos Critérios'!$D$11,'[1]Pesos dos Critérios'!$E$11)))</f>
        <v>0.00927567005153212</v>
      </c>
      <c r="AG455" s="5" t="n">
        <f aca="false">IF(S455="Intervalo 1",'[1]Pesos dos Critérios'!$F$11,IF(S455="Intervalo 2",'[1]Pesos dos Critérios'!$G$11,IF(S455="Intervalo 3",'[1]Pesos dos Critérios'!$H$11,'[1]Pesos dos Critérios'!$I$11)))</f>
        <v>0.0256172839506173</v>
      </c>
      <c r="AH455" s="5" t="n">
        <f aca="false">IF(U455="Intervalo 1",'[1]Pesos dos Critérios'!$N$11,IF(U455="Intervalo 2",'[1]Pesos dos Critérios'!$O$11,IF(U455="Intervalo 3",'[1]Pesos dos Critérios'!$P$11,'[1]Pesos dos Critérios'!$Q$11)))</f>
        <v>0.0320767195767196</v>
      </c>
      <c r="AI455" s="5" t="n">
        <f aca="false">IF(AA455="Intervalo 1",'[1]Pesos dos Critérios'!$R$11,IF(AA455="Intervalo 2",'[1]Pesos dos Critérios'!$S$11,IF(AA455="Intervalo 3",'[1]Pesos dos Critérios'!$T$11,'[1]Pesos dos Critérios'!$U$11)))</f>
        <v>0.0658730158730159</v>
      </c>
      <c r="AJ455" s="5" t="n">
        <f aca="false">SUM(AB455:AI455)</f>
        <v>0.256138344414206</v>
      </c>
      <c r="AK455" s="5" t="n">
        <v>454</v>
      </c>
      <c r="AM455" s="1" t="s">
        <v>67</v>
      </c>
    </row>
    <row r="456" customFormat="false" ht="13.8" hidden="false" customHeight="false" outlineLevel="0" collapsed="false">
      <c r="A456" s="7" t="n">
        <v>2014</v>
      </c>
      <c r="B456" s="7" t="s">
        <v>39</v>
      </c>
      <c r="C456" s="8" t="s">
        <v>40</v>
      </c>
      <c r="D456" s="7" t="s">
        <v>61</v>
      </c>
      <c r="E456" s="7" t="s">
        <v>71</v>
      </c>
      <c r="F456" s="7" t="s">
        <v>549</v>
      </c>
      <c r="G456" s="7" t="s">
        <v>64</v>
      </c>
      <c r="H456" s="9" t="n">
        <v>1</v>
      </c>
      <c r="I456" s="7" t="s">
        <v>44</v>
      </c>
      <c r="J456" s="8" t="s">
        <v>45</v>
      </c>
      <c r="K456" s="10" t="s">
        <v>65</v>
      </c>
      <c r="L456" s="10" t="s">
        <v>66</v>
      </c>
      <c r="M456" s="10" t="s">
        <v>56</v>
      </c>
      <c r="N456" s="10" t="n">
        <v>0.019</v>
      </c>
      <c r="O456" s="9" t="s">
        <v>57</v>
      </c>
      <c r="P456" s="11" t="n">
        <v>0.248</v>
      </c>
      <c r="Q456" s="8" t="s">
        <v>50</v>
      </c>
      <c r="R456" s="11" t="n">
        <v>0.019</v>
      </c>
      <c r="S456" s="8" t="s">
        <v>57</v>
      </c>
      <c r="T456" s="11" t="n">
        <v>100</v>
      </c>
      <c r="U456" s="8" t="s">
        <v>49</v>
      </c>
      <c r="V456" s="11" t="n">
        <v>8.3</v>
      </c>
      <c r="W456" s="11" t="n">
        <v>9.4</v>
      </c>
      <c r="X456" s="11" t="n">
        <v>12.3</v>
      </c>
      <c r="Y456" s="11" t="n">
        <v>14.5</v>
      </c>
      <c r="Z456" s="11" t="n">
        <v>1.67</v>
      </c>
      <c r="AA456" s="8" t="s">
        <v>49</v>
      </c>
      <c r="AB456" s="5" t="n">
        <f aca="false">IF(C456='[1]Pesos dos Critérios'!$V$3,'[1]Pesos dos Critérios'!$V$11,IF(Planilha1!C456='[1]Pesos dos Critérios'!$W$3,'[1]Pesos dos Critérios'!$W$11,IF(Planilha1!C456='[1]Pesos dos Critérios'!$X$3,'[1]Pesos dos Critérios'!$X$11,IF(Planilha1!C456='[1]Pesos dos Critérios'!$Y$3,'[1]Pesos dos Critérios'!$Y$11,'[1]Pesos dos Critérios'!$Z$11))))</f>
        <v>0.0292592592592593</v>
      </c>
      <c r="AC456" s="5" t="n">
        <f aca="false">IF(H456=1,'[1]Pesos dos Critérios'!$AD$11,IF(Planilha1!H456=2,'[1]Pesos dos Critérios'!$AE$11,IF(Planilha1!H456=3,'[1]Pesos dos Critérios'!$AF$11,IF(Planilha1!H456=4,'[1]Pesos dos Critérios'!$AG$11,'[1]Pesos dos Critérios'!$AH$11))))</f>
        <v>0.0329365079365079</v>
      </c>
      <c r="AD456" s="5" t="n">
        <f aca="false">IF(J456='[1]Pesos dos Critérios'!$AA$3,'[1]Pesos dos Critérios'!$AA$11,IF(Planilha1!J456='[1]Pesos dos Critérios'!$AB$3,'[1]Pesos dos Critérios'!$AB$11,'[1]Pesos dos Critérios'!$AC$11))</f>
        <v>0.037037037037037</v>
      </c>
      <c r="AE456" s="5" t="n">
        <f aca="false">IF(O456="Intervalo 1",'[1]Pesos dos Critérios'!$J$11,IF(Planilha1!O456="Intervalo 2",'[1]Pesos dos Critérios'!$K$11,IF(Planilha1!O456="Intervalo 3",'[1]Pesos dos Critérios'!$L$11,'[1]Pesos dos Critérios'!$M$11)))</f>
        <v>0.0240628507295174</v>
      </c>
      <c r="AF456" s="5" t="n">
        <f aca="false">IF(Q456="Intervalo 1",'[1]Pesos dos Critérios'!$B$11,IF(Q456="Intervalo 2",'[1]Pesos dos Critérios'!$C$11,IF(Q456="Intervalo 3",'[1]Pesos dos Critérios'!$D$11,'[1]Pesos dos Critérios'!$E$11)))</f>
        <v>0.00927567005153212</v>
      </c>
      <c r="AG456" s="5" t="n">
        <f aca="false">IF(S456="Intervalo 1",'[1]Pesos dos Critérios'!$F$11,IF(S456="Intervalo 2",'[1]Pesos dos Critérios'!$G$11,IF(S456="Intervalo 3",'[1]Pesos dos Critérios'!$H$11,'[1]Pesos dos Critérios'!$I$11)))</f>
        <v>0.0256172839506173</v>
      </c>
      <c r="AH456" s="5" t="n">
        <f aca="false">IF(U456="Intervalo 1",'[1]Pesos dos Critérios'!$N$11,IF(U456="Intervalo 2",'[1]Pesos dos Critérios'!$O$11,IF(U456="Intervalo 3",'[1]Pesos dos Critérios'!$P$11,'[1]Pesos dos Critérios'!$Q$11)))</f>
        <v>0.0320767195767196</v>
      </c>
      <c r="AI456" s="5" t="n">
        <f aca="false">IF(AA456="Intervalo 1",'[1]Pesos dos Critérios'!$R$11,IF(AA456="Intervalo 2",'[1]Pesos dos Critérios'!$S$11,IF(AA456="Intervalo 3",'[1]Pesos dos Critérios'!$T$11,'[1]Pesos dos Critérios'!$U$11)))</f>
        <v>0.0658730158730159</v>
      </c>
      <c r="AJ456" s="5" t="n">
        <f aca="false">SUM(AB456:AI456)</f>
        <v>0.256138344414206</v>
      </c>
      <c r="AK456" s="5" t="n">
        <v>455</v>
      </c>
      <c r="AM456" s="1" t="s">
        <v>67</v>
      </c>
    </row>
    <row r="457" customFormat="false" ht="13.8" hidden="false" customHeight="false" outlineLevel="0" collapsed="false">
      <c r="A457" s="7" t="n">
        <v>2014</v>
      </c>
      <c r="B457" s="7" t="s">
        <v>39</v>
      </c>
      <c r="C457" s="8" t="s">
        <v>40</v>
      </c>
      <c r="D457" s="7" t="s">
        <v>61</v>
      </c>
      <c r="E457" s="7" t="s">
        <v>71</v>
      </c>
      <c r="F457" s="7" t="s">
        <v>550</v>
      </c>
      <c r="G457" s="7" t="s">
        <v>64</v>
      </c>
      <c r="H457" s="9" t="n">
        <v>1</v>
      </c>
      <c r="I457" s="7" t="s">
        <v>44</v>
      </c>
      <c r="J457" s="8" t="s">
        <v>45</v>
      </c>
      <c r="K457" s="10" t="s">
        <v>46</v>
      </c>
      <c r="L457" s="10" t="s">
        <v>47</v>
      </c>
      <c r="M457" s="10" t="s">
        <v>56</v>
      </c>
      <c r="N457" s="10" t="n">
        <v>0.024</v>
      </c>
      <c r="O457" s="9" t="s">
        <v>58</v>
      </c>
      <c r="P457" s="11" t="n">
        <v>0.625</v>
      </c>
      <c r="Q457" s="8" t="s">
        <v>50</v>
      </c>
      <c r="R457" s="11" t="n">
        <v>0.02</v>
      </c>
      <c r="S457" s="8" t="s">
        <v>57</v>
      </c>
      <c r="T457" s="11" t="n">
        <v>110</v>
      </c>
      <c r="U457" s="8" t="s">
        <v>49</v>
      </c>
      <c r="V457" s="11" t="n">
        <v>8</v>
      </c>
      <c r="W457" s="11" t="n">
        <v>9.1</v>
      </c>
      <c r="X457" s="11" t="n">
        <v>11.5</v>
      </c>
      <c r="Y457" s="11" t="n">
        <v>13</v>
      </c>
      <c r="Z457" s="11" t="n">
        <v>1.78</v>
      </c>
      <c r="AA457" s="8" t="s">
        <v>49</v>
      </c>
      <c r="AB457" s="5" t="n">
        <f aca="false">IF(C457='[1]Pesos dos Critérios'!$V$3,'[1]Pesos dos Critérios'!$V$11,IF(Planilha1!C457='[1]Pesos dos Critérios'!$W$3,'[1]Pesos dos Critérios'!$W$11,IF(Planilha1!C457='[1]Pesos dos Critérios'!$X$3,'[1]Pesos dos Critérios'!$X$11,IF(Planilha1!C457='[1]Pesos dos Critérios'!$Y$3,'[1]Pesos dos Critérios'!$Y$11,'[1]Pesos dos Critérios'!$Z$11))))</f>
        <v>0.0292592592592593</v>
      </c>
      <c r="AC457" s="5" t="n">
        <f aca="false">IF(H457=1,'[1]Pesos dos Critérios'!$AD$11,IF(Planilha1!H457=2,'[1]Pesos dos Critérios'!$AE$11,IF(Planilha1!H457=3,'[1]Pesos dos Critérios'!$AF$11,IF(Planilha1!H457=4,'[1]Pesos dos Critérios'!$AG$11,'[1]Pesos dos Critérios'!$AH$11))))</f>
        <v>0.0329365079365079</v>
      </c>
      <c r="AD457" s="5" t="n">
        <f aca="false">IF(J457='[1]Pesos dos Critérios'!$AA$3,'[1]Pesos dos Critérios'!$AA$11,IF(Planilha1!J457='[1]Pesos dos Critérios'!$AB$3,'[1]Pesos dos Critérios'!$AB$11,'[1]Pesos dos Critérios'!$AC$11))</f>
        <v>0.037037037037037</v>
      </c>
      <c r="AE457" s="5" t="n">
        <f aca="false">IF(O457="Intervalo 1",'[1]Pesos dos Critérios'!$J$11,IF(Planilha1!O457="Intervalo 2",'[1]Pesos dos Critérios'!$K$11,IF(Planilha1!O457="Intervalo 3",'[1]Pesos dos Critérios'!$L$11,'[1]Pesos dos Critérios'!$M$11)))</f>
        <v>0.0218406285072952</v>
      </c>
      <c r="AF457" s="5" t="n">
        <f aca="false">IF(Q457="Intervalo 1",'[1]Pesos dos Critérios'!$B$11,IF(Q457="Intervalo 2",'[1]Pesos dos Critérios'!$C$11,IF(Q457="Intervalo 3",'[1]Pesos dos Critérios'!$D$11,'[1]Pesos dos Critérios'!$E$11)))</f>
        <v>0.00927567005153212</v>
      </c>
      <c r="AG457" s="5" t="n">
        <f aca="false">IF(S457="Intervalo 1",'[1]Pesos dos Critérios'!$F$11,IF(S457="Intervalo 2",'[1]Pesos dos Critérios'!$G$11,IF(S457="Intervalo 3",'[1]Pesos dos Critérios'!$H$11,'[1]Pesos dos Critérios'!$I$11)))</f>
        <v>0.0256172839506173</v>
      </c>
      <c r="AH457" s="5" t="n">
        <f aca="false">IF(U457="Intervalo 1",'[1]Pesos dos Critérios'!$N$11,IF(U457="Intervalo 2",'[1]Pesos dos Critérios'!$O$11,IF(U457="Intervalo 3",'[1]Pesos dos Critérios'!$P$11,'[1]Pesos dos Critérios'!$Q$11)))</f>
        <v>0.0320767195767196</v>
      </c>
      <c r="AI457" s="5" t="n">
        <f aca="false">IF(AA457="Intervalo 1",'[1]Pesos dos Critérios'!$R$11,IF(AA457="Intervalo 2",'[1]Pesos dos Critérios'!$S$11,IF(AA457="Intervalo 3",'[1]Pesos dos Critérios'!$T$11,'[1]Pesos dos Critérios'!$U$11)))</f>
        <v>0.0658730158730159</v>
      </c>
      <c r="AJ457" s="5" t="n">
        <f aca="false">SUM(AB457:AI457)</f>
        <v>0.253916122191984</v>
      </c>
      <c r="AK457" s="5" t="n">
        <v>456</v>
      </c>
      <c r="AM457" s="1" t="s">
        <v>67</v>
      </c>
    </row>
    <row r="458" customFormat="false" ht="13.8" hidden="false" customHeight="false" outlineLevel="0" collapsed="false">
      <c r="A458" s="7" t="n">
        <v>2014</v>
      </c>
      <c r="B458" s="7" t="s">
        <v>39</v>
      </c>
      <c r="C458" s="8" t="s">
        <v>40</v>
      </c>
      <c r="D458" s="7" t="s">
        <v>61</v>
      </c>
      <c r="E458" s="7" t="s">
        <v>71</v>
      </c>
      <c r="F458" s="7" t="s">
        <v>551</v>
      </c>
      <c r="G458" s="7" t="s">
        <v>64</v>
      </c>
      <c r="H458" s="9" t="n">
        <v>1</v>
      </c>
      <c r="I458" s="7" t="s">
        <v>44</v>
      </c>
      <c r="J458" s="8" t="s">
        <v>45</v>
      </c>
      <c r="K458" s="10" t="s">
        <v>46</v>
      </c>
      <c r="L458" s="10" t="s">
        <v>47</v>
      </c>
      <c r="M458" s="10" t="s">
        <v>56</v>
      </c>
      <c r="N458" s="10" t="n">
        <v>0.019</v>
      </c>
      <c r="O458" s="9" t="s">
        <v>57</v>
      </c>
      <c r="P458" s="11" t="n">
        <v>0.248</v>
      </c>
      <c r="Q458" s="8" t="s">
        <v>50</v>
      </c>
      <c r="R458" s="11" t="n">
        <v>0.019</v>
      </c>
      <c r="S458" s="8" t="s">
        <v>57</v>
      </c>
      <c r="T458" s="11" t="n">
        <v>113</v>
      </c>
      <c r="U458" s="8" t="s">
        <v>57</v>
      </c>
      <c r="V458" s="11" t="n">
        <v>7.8</v>
      </c>
      <c r="W458" s="11" t="n">
        <v>9</v>
      </c>
      <c r="X458" s="11" t="n">
        <v>11.1</v>
      </c>
      <c r="Y458" s="11" t="n">
        <v>12.8</v>
      </c>
      <c r="Z458" s="11" t="n">
        <v>1.83</v>
      </c>
      <c r="AA458" s="8" t="s">
        <v>57</v>
      </c>
      <c r="AB458" s="5" t="n">
        <f aca="false">IF(C458='[1]Pesos dos Critérios'!$V$3,'[1]Pesos dos Critérios'!$V$11,IF(Planilha1!C458='[1]Pesos dos Critérios'!$W$3,'[1]Pesos dos Critérios'!$W$11,IF(Planilha1!C458='[1]Pesos dos Critérios'!$X$3,'[1]Pesos dos Critérios'!$X$11,IF(Planilha1!C458='[1]Pesos dos Critérios'!$Y$3,'[1]Pesos dos Critérios'!$Y$11,'[1]Pesos dos Critérios'!$Z$11))))</f>
        <v>0.0292592592592593</v>
      </c>
      <c r="AC458" s="5" t="n">
        <f aca="false">IF(H458=1,'[1]Pesos dos Critérios'!$AD$11,IF(Planilha1!H458=2,'[1]Pesos dos Critérios'!$AE$11,IF(Planilha1!H458=3,'[1]Pesos dos Critérios'!$AF$11,IF(Planilha1!H458=4,'[1]Pesos dos Critérios'!$AG$11,'[1]Pesos dos Critérios'!$AH$11))))</f>
        <v>0.0329365079365079</v>
      </c>
      <c r="AD458" s="5" t="n">
        <f aca="false">IF(J458='[1]Pesos dos Critérios'!$AA$3,'[1]Pesos dos Critérios'!$AA$11,IF(Planilha1!J458='[1]Pesos dos Critérios'!$AB$3,'[1]Pesos dos Critérios'!$AB$11,'[1]Pesos dos Critérios'!$AC$11))</f>
        <v>0.037037037037037</v>
      </c>
      <c r="AE458" s="5" t="n">
        <f aca="false">IF(O458="Intervalo 1",'[1]Pesos dos Critérios'!$J$11,IF(Planilha1!O458="Intervalo 2",'[1]Pesos dos Critérios'!$K$11,IF(Planilha1!O458="Intervalo 3",'[1]Pesos dos Critérios'!$L$11,'[1]Pesos dos Critérios'!$M$11)))</f>
        <v>0.0240628507295174</v>
      </c>
      <c r="AF458" s="5" t="n">
        <f aca="false">IF(Q458="Intervalo 1",'[1]Pesos dos Critérios'!$B$11,IF(Q458="Intervalo 2",'[1]Pesos dos Critérios'!$C$11,IF(Q458="Intervalo 3",'[1]Pesos dos Critérios'!$D$11,'[1]Pesos dos Critérios'!$E$11)))</f>
        <v>0.00927567005153212</v>
      </c>
      <c r="AG458" s="5" t="n">
        <f aca="false">IF(S458="Intervalo 1",'[1]Pesos dos Critérios'!$F$11,IF(S458="Intervalo 2",'[1]Pesos dos Critérios'!$G$11,IF(S458="Intervalo 3",'[1]Pesos dos Critérios'!$H$11,'[1]Pesos dos Critérios'!$I$11)))</f>
        <v>0.0256172839506173</v>
      </c>
      <c r="AH458" s="5" t="n">
        <f aca="false">IF(U458="Intervalo 1",'[1]Pesos dos Critérios'!$N$11,IF(U458="Intervalo 2",'[1]Pesos dos Critérios'!$O$11,IF(U458="Intervalo 3",'[1]Pesos dos Critérios'!$P$11,'[1]Pesos dos Critérios'!$Q$11)))</f>
        <v>0.0320767195767196</v>
      </c>
      <c r="AI458" s="5" t="n">
        <f aca="false">IF(AA458="Intervalo 1",'[1]Pesos dos Critérios'!$R$11,IF(AA458="Intervalo 2",'[1]Pesos dos Critérios'!$S$11,IF(AA458="Intervalo 3",'[1]Pesos dos Critérios'!$T$11,'[1]Pesos dos Critérios'!$U$11)))</f>
        <v>0.0547619047619048</v>
      </c>
      <c r="AJ458" s="5" t="n">
        <f aca="false">SUM(AB458:AI458)</f>
        <v>0.245027233303095</v>
      </c>
      <c r="AK458" s="5" t="n">
        <v>457</v>
      </c>
      <c r="AM458" s="1" t="s">
        <v>67</v>
      </c>
    </row>
    <row r="459" customFormat="false" ht="13.8" hidden="false" customHeight="false" outlineLevel="0" collapsed="false">
      <c r="A459" s="7" t="n">
        <v>2014</v>
      </c>
      <c r="B459" s="7" t="s">
        <v>39</v>
      </c>
      <c r="C459" s="8" t="s">
        <v>40</v>
      </c>
      <c r="D459" s="7" t="s">
        <v>61</v>
      </c>
      <c r="E459" s="7" t="s">
        <v>71</v>
      </c>
      <c r="F459" s="7" t="s">
        <v>74</v>
      </c>
      <c r="G459" s="7" t="s">
        <v>73</v>
      </c>
      <c r="H459" s="9" t="n">
        <v>1</v>
      </c>
      <c r="I459" s="7" t="s">
        <v>44</v>
      </c>
      <c r="J459" s="8" t="s">
        <v>45</v>
      </c>
      <c r="K459" s="10" t="s">
        <v>65</v>
      </c>
      <c r="L459" s="10" t="s">
        <v>47</v>
      </c>
      <c r="M459" s="10" t="s">
        <v>56</v>
      </c>
      <c r="N459" s="10" t="n">
        <v>0.024</v>
      </c>
      <c r="O459" s="9" t="s">
        <v>58</v>
      </c>
      <c r="P459" s="11" t="n">
        <v>0.355</v>
      </c>
      <c r="Q459" s="8" t="s">
        <v>50</v>
      </c>
      <c r="R459" s="11" t="n">
        <v>0.027</v>
      </c>
      <c r="S459" s="8" t="s">
        <v>57</v>
      </c>
      <c r="T459" s="11" t="n">
        <v>97</v>
      </c>
      <c r="U459" s="8" t="s">
        <v>49</v>
      </c>
      <c r="V459" s="11" t="n">
        <v>8.7</v>
      </c>
      <c r="W459" s="11" t="n">
        <v>10.4</v>
      </c>
      <c r="X459" s="11" t="n">
        <v>12.5</v>
      </c>
      <c r="Y459" s="11" t="n">
        <v>15.2</v>
      </c>
      <c r="Z459" s="11" t="n">
        <v>1.59</v>
      </c>
      <c r="AA459" s="8" t="s">
        <v>49</v>
      </c>
      <c r="AB459" s="5" t="n">
        <f aca="false">IF(C459='[1]Pesos dos Critérios'!$V$3,'[1]Pesos dos Critérios'!$V$11,IF(Planilha1!C459='[1]Pesos dos Critérios'!$W$3,'[1]Pesos dos Critérios'!$W$11,IF(Planilha1!C459='[1]Pesos dos Critérios'!$X$3,'[1]Pesos dos Critérios'!$X$11,IF(Planilha1!C459='[1]Pesos dos Critérios'!$Y$3,'[1]Pesos dos Critérios'!$Y$11,'[1]Pesos dos Critérios'!$Z$11))))</f>
        <v>0.0292592592592593</v>
      </c>
      <c r="AC459" s="5" t="n">
        <f aca="false">IF(H459=1,'[1]Pesos dos Critérios'!$AD$11,IF(Planilha1!H459=2,'[1]Pesos dos Critérios'!$AE$11,IF(Planilha1!H459=3,'[1]Pesos dos Critérios'!$AF$11,IF(Planilha1!H459=4,'[1]Pesos dos Critérios'!$AG$11,'[1]Pesos dos Critérios'!$AH$11))))</f>
        <v>0.0329365079365079</v>
      </c>
      <c r="AD459" s="5" t="n">
        <f aca="false">IF(J459='[1]Pesos dos Critérios'!$AA$3,'[1]Pesos dos Critérios'!$AA$11,IF(Planilha1!J459='[1]Pesos dos Critérios'!$AB$3,'[1]Pesos dos Critérios'!$AB$11,'[1]Pesos dos Critérios'!$AC$11))</f>
        <v>0.037037037037037</v>
      </c>
      <c r="AE459" s="5" t="n">
        <f aca="false">IF(O459="Intervalo 1",'[1]Pesos dos Critérios'!$J$11,IF(Planilha1!O459="Intervalo 2",'[1]Pesos dos Critérios'!$K$11,IF(Planilha1!O459="Intervalo 3",'[1]Pesos dos Critérios'!$L$11,'[1]Pesos dos Critérios'!$M$11)))</f>
        <v>0.0218406285072952</v>
      </c>
      <c r="AF459" s="5" t="n">
        <f aca="false">IF(Q459="Intervalo 1",'[1]Pesos dos Critérios'!$B$11,IF(Q459="Intervalo 2",'[1]Pesos dos Critérios'!$C$11,IF(Q459="Intervalo 3",'[1]Pesos dos Critérios'!$D$11,'[1]Pesos dos Critérios'!$E$11)))</f>
        <v>0.00927567005153212</v>
      </c>
      <c r="AG459" s="5" t="n">
        <f aca="false">IF(S459="Intervalo 1",'[1]Pesos dos Critérios'!$F$11,IF(S459="Intervalo 2",'[1]Pesos dos Critérios'!$G$11,IF(S459="Intervalo 3",'[1]Pesos dos Critérios'!$H$11,'[1]Pesos dos Critérios'!$I$11)))</f>
        <v>0.0256172839506173</v>
      </c>
      <c r="AH459" s="5" t="n">
        <f aca="false">IF(U459="Intervalo 1",'[1]Pesos dos Critérios'!$N$11,IF(U459="Intervalo 2",'[1]Pesos dos Critérios'!$O$11,IF(U459="Intervalo 3",'[1]Pesos dos Critérios'!$P$11,'[1]Pesos dos Critérios'!$Q$11)))</f>
        <v>0.0320767195767196</v>
      </c>
      <c r="AI459" s="5" t="n">
        <f aca="false">IF(AA459="Intervalo 1",'[1]Pesos dos Critérios'!$R$11,IF(AA459="Intervalo 2",'[1]Pesos dos Critérios'!$S$11,IF(AA459="Intervalo 3",'[1]Pesos dos Critérios'!$T$11,'[1]Pesos dos Critérios'!$U$11)))</f>
        <v>0.0658730158730159</v>
      </c>
      <c r="AJ459" s="5" t="n">
        <f aca="false">SUM(AB459:AI459)</f>
        <v>0.253916122191984</v>
      </c>
      <c r="AK459" s="5" t="n">
        <v>458</v>
      </c>
      <c r="AM459" s="1" t="s">
        <v>67</v>
      </c>
    </row>
    <row r="460" customFormat="false" ht="13.8" hidden="false" customHeight="false" outlineLevel="0" collapsed="false">
      <c r="A460" s="7" t="n">
        <v>2014</v>
      </c>
      <c r="B460" s="7" t="s">
        <v>39</v>
      </c>
      <c r="C460" s="8" t="s">
        <v>40</v>
      </c>
      <c r="D460" s="7" t="s">
        <v>61</v>
      </c>
      <c r="E460" s="7" t="s">
        <v>62</v>
      </c>
      <c r="F460" s="7" t="s">
        <v>552</v>
      </c>
      <c r="G460" s="7" t="s">
        <v>64</v>
      </c>
      <c r="H460" s="9" t="n">
        <v>1</v>
      </c>
      <c r="I460" s="7" t="s">
        <v>44</v>
      </c>
      <c r="J460" s="8" t="s">
        <v>45</v>
      </c>
      <c r="K460" s="10" t="s">
        <v>65</v>
      </c>
      <c r="L460" s="10" t="s">
        <v>66</v>
      </c>
      <c r="M460" s="10" t="s">
        <v>56</v>
      </c>
      <c r="N460" s="10" t="n">
        <v>0.02</v>
      </c>
      <c r="O460" s="9" t="s">
        <v>57</v>
      </c>
      <c r="P460" s="11" t="n">
        <v>0.249</v>
      </c>
      <c r="Q460" s="8" t="s">
        <v>50</v>
      </c>
      <c r="R460" s="11" t="n">
        <v>0.02</v>
      </c>
      <c r="S460" s="8" t="s">
        <v>57</v>
      </c>
      <c r="T460" s="11" t="n">
        <v>102</v>
      </c>
      <c r="U460" s="8" t="s">
        <v>49</v>
      </c>
      <c r="V460" s="11" t="n">
        <v>8.2</v>
      </c>
      <c r="W460" s="11" t="n">
        <v>10.4</v>
      </c>
      <c r="X460" s="11" t="n">
        <v>11.8</v>
      </c>
      <c r="Y460" s="11" t="n">
        <v>15</v>
      </c>
      <c r="Z460" s="11" t="n">
        <v>1.66</v>
      </c>
      <c r="AA460" s="8" t="s">
        <v>49</v>
      </c>
      <c r="AB460" s="5" t="n">
        <f aca="false">IF(C460='[1]Pesos dos Critérios'!$V$3,'[1]Pesos dos Critérios'!$V$11,IF(Planilha1!C460='[1]Pesos dos Critérios'!$W$3,'[1]Pesos dos Critérios'!$W$11,IF(Planilha1!C460='[1]Pesos dos Critérios'!$X$3,'[1]Pesos dos Critérios'!$X$11,IF(Planilha1!C460='[1]Pesos dos Critérios'!$Y$3,'[1]Pesos dos Critérios'!$Y$11,'[1]Pesos dos Critérios'!$Z$11))))</f>
        <v>0.0292592592592593</v>
      </c>
      <c r="AC460" s="5" t="n">
        <f aca="false">IF(H460=1,'[1]Pesos dos Critérios'!$AD$11,IF(Planilha1!H460=2,'[1]Pesos dos Critérios'!$AE$11,IF(Planilha1!H460=3,'[1]Pesos dos Critérios'!$AF$11,IF(Planilha1!H460=4,'[1]Pesos dos Critérios'!$AG$11,'[1]Pesos dos Critérios'!$AH$11))))</f>
        <v>0.0329365079365079</v>
      </c>
      <c r="AD460" s="5" t="n">
        <f aca="false">IF(J460='[1]Pesos dos Critérios'!$AA$3,'[1]Pesos dos Critérios'!$AA$11,IF(Planilha1!J460='[1]Pesos dos Critérios'!$AB$3,'[1]Pesos dos Critérios'!$AB$11,'[1]Pesos dos Critérios'!$AC$11))</f>
        <v>0.037037037037037</v>
      </c>
      <c r="AE460" s="5" t="n">
        <f aca="false">IF(O460="Intervalo 1",'[1]Pesos dos Critérios'!$J$11,IF(Planilha1!O460="Intervalo 2",'[1]Pesos dos Critérios'!$K$11,IF(Planilha1!O460="Intervalo 3",'[1]Pesos dos Critérios'!$L$11,'[1]Pesos dos Critérios'!$M$11)))</f>
        <v>0.0240628507295174</v>
      </c>
      <c r="AF460" s="5" t="n">
        <f aca="false">IF(Q460="Intervalo 1",'[1]Pesos dos Critérios'!$B$11,IF(Q460="Intervalo 2",'[1]Pesos dos Critérios'!$C$11,IF(Q460="Intervalo 3",'[1]Pesos dos Critérios'!$D$11,'[1]Pesos dos Critérios'!$E$11)))</f>
        <v>0.00927567005153212</v>
      </c>
      <c r="AG460" s="5" t="n">
        <f aca="false">IF(S460="Intervalo 1",'[1]Pesos dos Critérios'!$F$11,IF(S460="Intervalo 2",'[1]Pesos dos Critérios'!$G$11,IF(S460="Intervalo 3",'[1]Pesos dos Critérios'!$H$11,'[1]Pesos dos Critérios'!$I$11)))</f>
        <v>0.0256172839506173</v>
      </c>
      <c r="AH460" s="5" t="n">
        <f aca="false">IF(U460="Intervalo 1",'[1]Pesos dos Critérios'!$N$11,IF(U460="Intervalo 2",'[1]Pesos dos Critérios'!$O$11,IF(U460="Intervalo 3",'[1]Pesos dos Critérios'!$P$11,'[1]Pesos dos Critérios'!$Q$11)))</f>
        <v>0.0320767195767196</v>
      </c>
      <c r="AI460" s="5" t="n">
        <f aca="false">IF(AA460="Intervalo 1",'[1]Pesos dos Critérios'!$R$11,IF(AA460="Intervalo 2",'[1]Pesos dos Critérios'!$S$11,IF(AA460="Intervalo 3",'[1]Pesos dos Critérios'!$T$11,'[1]Pesos dos Critérios'!$U$11)))</f>
        <v>0.0658730158730159</v>
      </c>
      <c r="AJ460" s="5" t="n">
        <f aca="false">SUM(AB460:AI460)</f>
        <v>0.256138344414206</v>
      </c>
      <c r="AK460" s="5" t="n">
        <v>459</v>
      </c>
      <c r="AM460" s="1" t="s">
        <v>67</v>
      </c>
    </row>
    <row r="461" customFormat="false" ht="13.8" hidden="false" customHeight="false" outlineLevel="0" collapsed="false">
      <c r="A461" s="7" t="n">
        <v>2014</v>
      </c>
      <c r="B461" s="7" t="s">
        <v>39</v>
      </c>
      <c r="C461" s="8" t="s">
        <v>40</v>
      </c>
      <c r="D461" s="7" t="s">
        <v>61</v>
      </c>
      <c r="E461" s="7" t="s">
        <v>62</v>
      </c>
      <c r="F461" s="7" t="s">
        <v>553</v>
      </c>
      <c r="G461" s="7" t="s">
        <v>64</v>
      </c>
      <c r="H461" s="9" t="n">
        <v>1</v>
      </c>
      <c r="I461" s="7" t="s">
        <v>44</v>
      </c>
      <c r="J461" s="8" t="s">
        <v>45</v>
      </c>
      <c r="K461" s="10" t="s">
        <v>65</v>
      </c>
      <c r="L461" s="10" t="s">
        <v>66</v>
      </c>
      <c r="M461" s="10" t="s">
        <v>56</v>
      </c>
      <c r="N461" s="10" t="n">
        <v>0.02</v>
      </c>
      <c r="O461" s="9" t="s">
        <v>57</v>
      </c>
      <c r="P461" s="11" t="n">
        <v>0.249</v>
      </c>
      <c r="Q461" s="8" t="s">
        <v>50</v>
      </c>
      <c r="R461" s="11" t="n">
        <v>0.02</v>
      </c>
      <c r="S461" s="8" t="s">
        <v>57</v>
      </c>
      <c r="T461" s="11" t="n">
        <v>102</v>
      </c>
      <c r="U461" s="8" t="s">
        <v>49</v>
      </c>
      <c r="V461" s="11" t="n">
        <v>8.2</v>
      </c>
      <c r="W461" s="11" t="n">
        <v>10.4</v>
      </c>
      <c r="X461" s="11" t="n">
        <v>11.8</v>
      </c>
      <c r="Y461" s="11" t="n">
        <v>15</v>
      </c>
      <c r="Z461" s="11" t="n">
        <v>1.66</v>
      </c>
      <c r="AA461" s="8" t="s">
        <v>49</v>
      </c>
      <c r="AB461" s="5" t="n">
        <f aca="false">IF(C461='[1]Pesos dos Critérios'!$V$3,'[1]Pesos dos Critérios'!$V$11,IF(Planilha1!C461='[1]Pesos dos Critérios'!$W$3,'[1]Pesos dos Critérios'!$W$11,IF(Planilha1!C461='[1]Pesos dos Critérios'!$X$3,'[1]Pesos dos Critérios'!$X$11,IF(Planilha1!C461='[1]Pesos dos Critérios'!$Y$3,'[1]Pesos dos Critérios'!$Y$11,'[1]Pesos dos Critérios'!$Z$11))))</f>
        <v>0.0292592592592593</v>
      </c>
      <c r="AC461" s="5" t="n">
        <f aca="false">IF(H461=1,'[1]Pesos dos Critérios'!$AD$11,IF(Planilha1!H461=2,'[1]Pesos dos Critérios'!$AE$11,IF(Planilha1!H461=3,'[1]Pesos dos Critérios'!$AF$11,IF(Planilha1!H461=4,'[1]Pesos dos Critérios'!$AG$11,'[1]Pesos dos Critérios'!$AH$11))))</f>
        <v>0.0329365079365079</v>
      </c>
      <c r="AD461" s="5" t="n">
        <f aca="false">IF(J461='[1]Pesos dos Critérios'!$AA$3,'[1]Pesos dos Critérios'!$AA$11,IF(Planilha1!J461='[1]Pesos dos Critérios'!$AB$3,'[1]Pesos dos Critérios'!$AB$11,'[1]Pesos dos Critérios'!$AC$11))</f>
        <v>0.037037037037037</v>
      </c>
      <c r="AE461" s="5" t="n">
        <f aca="false">IF(O461="Intervalo 1",'[1]Pesos dos Critérios'!$J$11,IF(Planilha1!O461="Intervalo 2",'[1]Pesos dos Critérios'!$K$11,IF(Planilha1!O461="Intervalo 3",'[1]Pesos dos Critérios'!$L$11,'[1]Pesos dos Critérios'!$M$11)))</f>
        <v>0.0240628507295174</v>
      </c>
      <c r="AF461" s="5" t="n">
        <f aca="false">IF(Q461="Intervalo 1",'[1]Pesos dos Critérios'!$B$11,IF(Q461="Intervalo 2",'[1]Pesos dos Critérios'!$C$11,IF(Q461="Intervalo 3",'[1]Pesos dos Critérios'!$D$11,'[1]Pesos dos Critérios'!$E$11)))</f>
        <v>0.00927567005153212</v>
      </c>
      <c r="AG461" s="5" t="n">
        <f aca="false">IF(S461="Intervalo 1",'[1]Pesos dos Critérios'!$F$11,IF(S461="Intervalo 2",'[1]Pesos dos Critérios'!$G$11,IF(S461="Intervalo 3",'[1]Pesos dos Critérios'!$H$11,'[1]Pesos dos Critérios'!$I$11)))</f>
        <v>0.0256172839506173</v>
      </c>
      <c r="AH461" s="5" t="n">
        <f aca="false">IF(U461="Intervalo 1",'[1]Pesos dos Critérios'!$N$11,IF(U461="Intervalo 2",'[1]Pesos dos Critérios'!$O$11,IF(U461="Intervalo 3",'[1]Pesos dos Critérios'!$P$11,'[1]Pesos dos Critérios'!$Q$11)))</f>
        <v>0.0320767195767196</v>
      </c>
      <c r="AI461" s="5" t="n">
        <f aca="false">IF(AA461="Intervalo 1",'[1]Pesos dos Critérios'!$R$11,IF(AA461="Intervalo 2",'[1]Pesos dos Critérios'!$S$11,IF(AA461="Intervalo 3",'[1]Pesos dos Critérios'!$T$11,'[1]Pesos dos Critérios'!$U$11)))</f>
        <v>0.0658730158730159</v>
      </c>
      <c r="AJ461" s="5" t="n">
        <f aca="false">SUM(AB461:AI461)</f>
        <v>0.256138344414206</v>
      </c>
      <c r="AK461" s="5" t="n">
        <v>460</v>
      </c>
      <c r="AM461" s="1" t="s">
        <v>67</v>
      </c>
    </row>
    <row r="462" customFormat="false" ht="13.8" hidden="false" customHeight="false" outlineLevel="0" collapsed="false">
      <c r="A462" s="7" t="n">
        <v>2014</v>
      </c>
      <c r="B462" s="7" t="s">
        <v>39</v>
      </c>
      <c r="C462" s="8" t="s">
        <v>40</v>
      </c>
      <c r="D462" s="7" t="s">
        <v>61</v>
      </c>
      <c r="E462" s="7" t="s">
        <v>79</v>
      </c>
      <c r="F462" s="7" t="s">
        <v>554</v>
      </c>
      <c r="G462" s="7" t="s">
        <v>64</v>
      </c>
      <c r="H462" s="9" t="n">
        <v>1</v>
      </c>
      <c r="I462" s="7" t="s">
        <v>44</v>
      </c>
      <c r="J462" s="8" t="s">
        <v>45</v>
      </c>
      <c r="K462" s="10" t="s">
        <v>65</v>
      </c>
      <c r="L462" s="10" t="s">
        <v>66</v>
      </c>
      <c r="M462" s="10" t="s">
        <v>56</v>
      </c>
      <c r="N462" s="10" t="n">
        <v>0.021</v>
      </c>
      <c r="O462" s="9" t="s">
        <v>57</v>
      </c>
      <c r="P462" s="11" t="n">
        <v>0.248</v>
      </c>
      <c r="Q462" s="8" t="s">
        <v>50</v>
      </c>
      <c r="R462" s="11" t="n">
        <v>0.063</v>
      </c>
      <c r="S462" s="8" t="s">
        <v>50</v>
      </c>
      <c r="T462" s="11" t="n">
        <v>99</v>
      </c>
      <c r="U462" s="8" t="s">
        <v>49</v>
      </c>
      <c r="V462" s="11" t="n">
        <v>8.8</v>
      </c>
      <c r="W462" s="11" t="n">
        <v>10.3</v>
      </c>
      <c r="X462" s="11" t="n">
        <v>12.3</v>
      </c>
      <c r="Y462" s="11" t="n">
        <v>15</v>
      </c>
      <c r="Z462" s="11" t="n">
        <v>1.6</v>
      </c>
      <c r="AA462" s="8" t="s">
        <v>49</v>
      </c>
      <c r="AB462" s="5" t="n">
        <f aca="false">IF(C462='[1]Pesos dos Critérios'!$V$3,'[1]Pesos dos Critérios'!$V$11,IF(Planilha1!C462='[1]Pesos dos Critérios'!$W$3,'[1]Pesos dos Critérios'!$W$11,IF(Planilha1!C462='[1]Pesos dos Critérios'!$X$3,'[1]Pesos dos Critérios'!$X$11,IF(Planilha1!C462='[1]Pesos dos Critérios'!$Y$3,'[1]Pesos dos Critérios'!$Y$11,'[1]Pesos dos Critérios'!$Z$11))))</f>
        <v>0.0292592592592593</v>
      </c>
      <c r="AC462" s="5" t="n">
        <f aca="false">IF(H462=1,'[1]Pesos dos Critérios'!$AD$11,IF(Planilha1!H462=2,'[1]Pesos dos Critérios'!$AE$11,IF(Planilha1!H462=3,'[1]Pesos dos Critérios'!$AF$11,IF(Planilha1!H462=4,'[1]Pesos dos Critérios'!$AG$11,'[1]Pesos dos Critérios'!$AH$11))))</f>
        <v>0.0329365079365079</v>
      </c>
      <c r="AD462" s="5" t="n">
        <f aca="false">IF(J462='[1]Pesos dos Critérios'!$AA$3,'[1]Pesos dos Critérios'!$AA$11,IF(Planilha1!J462='[1]Pesos dos Critérios'!$AB$3,'[1]Pesos dos Critérios'!$AB$11,'[1]Pesos dos Critérios'!$AC$11))</f>
        <v>0.037037037037037</v>
      </c>
      <c r="AE462" s="5" t="n">
        <f aca="false">IF(O462="Intervalo 1",'[1]Pesos dos Critérios'!$J$11,IF(Planilha1!O462="Intervalo 2",'[1]Pesos dos Critérios'!$K$11,IF(Planilha1!O462="Intervalo 3",'[1]Pesos dos Critérios'!$L$11,'[1]Pesos dos Critérios'!$M$11)))</f>
        <v>0.0240628507295174</v>
      </c>
      <c r="AF462" s="5" t="n">
        <f aca="false">IF(Q462="Intervalo 1",'[1]Pesos dos Critérios'!$B$11,IF(Q462="Intervalo 2",'[1]Pesos dos Critérios'!$C$11,IF(Q462="Intervalo 3",'[1]Pesos dos Critérios'!$D$11,'[1]Pesos dos Critérios'!$E$11)))</f>
        <v>0.00927567005153212</v>
      </c>
      <c r="AG462" s="5" t="n">
        <f aca="false">IF(S462="Intervalo 1",'[1]Pesos dos Critérios'!$F$11,IF(S462="Intervalo 2",'[1]Pesos dos Critérios'!$G$11,IF(S462="Intervalo 3",'[1]Pesos dos Critérios'!$H$11,'[1]Pesos dos Critérios'!$I$11)))</f>
        <v>0.0165784832451499</v>
      </c>
      <c r="AH462" s="5" t="n">
        <f aca="false">IF(U462="Intervalo 1",'[1]Pesos dos Critérios'!$N$11,IF(U462="Intervalo 2",'[1]Pesos dos Critérios'!$O$11,IF(U462="Intervalo 3",'[1]Pesos dos Critérios'!$P$11,'[1]Pesos dos Critérios'!$Q$11)))</f>
        <v>0.0320767195767196</v>
      </c>
      <c r="AI462" s="5" t="n">
        <f aca="false">IF(AA462="Intervalo 1",'[1]Pesos dos Critérios'!$R$11,IF(AA462="Intervalo 2",'[1]Pesos dos Critérios'!$S$11,IF(AA462="Intervalo 3",'[1]Pesos dos Critérios'!$T$11,'[1]Pesos dos Critérios'!$U$11)))</f>
        <v>0.0658730158730159</v>
      </c>
      <c r="AJ462" s="5" t="n">
        <f aca="false">SUM(AB462:AI462)</f>
        <v>0.247099543708739</v>
      </c>
      <c r="AK462" s="5" t="n">
        <v>461</v>
      </c>
      <c r="AM462" s="1" t="s">
        <v>67</v>
      </c>
    </row>
    <row r="463" customFormat="false" ht="13.8" hidden="false" customHeight="false" outlineLevel="0" collapsed="false">
      <c r="A463" s="7" t="n">
        <v>2014</v>
      </c>
      <c r="B463" s="7" t="s">
        <v>39</v>
      </c>
      <c r="C463" s="8" t="s">
        <v>40</v>
      </c>
      <c r="D463" s="7" t="s">
        <v>61</v>
      </c>
      <c r="E463" s="7" t="s">
        <v>79</v>
      </c>
      <c r="F463" s="7" t="s">
        <v>555</v>
      </c>
      <c r="G463" s="7" t="s">
        <v>64</v>
      </c>
      <c r="H463" s="9" t="n">
        <v>1</v>
      </c>
      <c r="I463" s="7" t="s">
        <v>44</v>
      </c>
      <c r="J463" s="8" t="s">
        <v>45</v>
      </c>
      <c r="K463" s="10" t="s">
        <v>65</v>
      </c>
      <c r="L463" s="10" t="s">
        <v>66</v>
      </c>
      <c r="M463" s="10" t="s">
        <v>56</v>
      </c>
      <c r="N463" s="10" t="n">
        <v>0.021</v>
      </c>
      <c r="O463" s="9" t="s">
        <v>57</v>
      </c>
      <c r="P463" s="11" t="n">
        <v>0.248</v>
      </c>
      <c r="Q463" s="8" t="s">
        <v>50</v>
      </c>
      <c r="R463" s="11" t="n">
        <v>0.063</v>
      </c>
      <c r="S463" s="8" t="s">
        <v>50</v>
      </c>
      <c r="T463" s="11" t="n">
        <v>99</v>
      </c>
      <c r="U463" s="8" t="s">
        <v>49</v>
      </c>
      <c r="V463" s="11" t="n">
        <v>8.8</v>
      </c>
      <c r="W463" s="11" t="n">
        <v>10.3</v>
      </c>
      <c r="X463" s="11" t="n">
        <v>12.3</v>
      </c>
      <c r="Y463" s="11" t="n">
        <v>15</v>
      </c>
      <c r="Z463" s="11" t="n">
        <v>1.6</v>
      </c>
      <c r="AA463" s="8" t="s">
        <v>49</v>
      </c>
      <c r="AB463" s="5" t="n">
        <f aca="false">IF(C463='[1]Pesos dos Critérios'!$V$3,'[1]Pesos dos Critérios'!$V$11,IF(Planilha1!C463='[1]Pesos dos Critérios'!$W$3,'[1]Pesos dos Critérios'!$W$11,IF(Planilha1!C463='[1]Pesos dos Critérios'!$X$3,'[1]Pesos dos Critérios'!$X$11,IF(Planilha1!C463='[1]Pesos dos Critérios'!$Y$3,'[1]Pesos dos Critérios'!$Y$11,'[1]Pesos dos Critérios'!$Z$11))))</f>
        <v>0.0292592592592593</v>
      </c>
      <c r="AC463" s="5" t="n">
        <f aca="false">IF(H463=1,'[1]Pesos dos Critérios'!$AD$11,IF(Planilha1!H463=2,'[1]Pesos dos Critérios'!$AE$11,IF(Planilha1!H463=3,'[1]Pesos dos Critérios'!$AF$11,IF(Planilha1!H463=4,'[1]Pesos dos Critérios'!$AG$11,'[1]Pesos dos Critérios'!$AH$11))))</f>
        <v>0.0329365079365079</v>
      </c>
      <c r="AD463" s="5" t="n">
        <f aca="false">IF(J463='[1]Pesos dos Critérios'!$AA$3,'[1]Pesos dos Critérios'!$AA$11,IF(Planilha1!J463='[1]Pesos dos Critérios'!$AB$3,'[1]Pesos dos Critérios'!$AB$11,'[1]Pesos dos Critérios'!$AC$11))</f>
        <v>0.037037037037037</v>
      </c>
      <c r="AE463" s="5" t="n">
        <f aca="false">IF(O463="Intervalo 1",'[1]Pesos dos Critérios'!$J$11,IF(Planilha1!O463="Intervalo 2",'[1]Pesos dos Critérios'!$K$11,IF(Planilha1!O463="Intervalo 3",'[1]Pesos dos Critérios'!$L$11,'[1]Pesos dos Critérios'!$M$11)))</f>
        <v>0.0240628507295174</v>
      </c>
      <c r="AF463" s="5" t="n">
        <f aca="false">IF(Q463="Intervalo 1",'[1]Pesos dos Critérios'!$B$11,IF(Q463="Intervalo 2",'[1]Pesos dos Critérios'!$C$11,IF(Q463="Intervalo 3",'[1]Pesos dos Critérios'!$D$11,'[1]Pesos dos Critérios'!$E$11)))</f>
        <v>0.00927567005153212</v>
      </c>
      <c r="AG463" s="5" t="n">
        <f aca="false">IF(S463="Intervalo 1",'[1]Pesos dos Critérios'!$F$11,IF(S463="Intervalo 2",'[1]Pesos dos Critérios'!$G$11,IF(S463="Intervalo 3",'[1]Pesos dos Critérios'!$H$11,'[1]Pesos dos Critérios'!$I$11)))</f>
        <v>0.0165784832451499</v>
      </c>
      <c r="AH463" s="5" t="n">
        <f aca="false">IF(U463="Intervalo 1",'[1]Pesos dos Critérios'!$N$11,IF(U463="Intervalo 2",'[1]Pesos dos Critérios'!$O$11,IF(U463="Intervalo 3",'[1]Pesos dos Critérios'!$P$11,'[1]Pesos dos Critérios'!$Q$11)))</f>
        <v>0.0320767195767196</v>
      </c>
      <c r="AI463" s="5" t="n">
        <f aca="false">IF(AA463="Intervalo 1",'[1]Pesos dos Critérios'!$R$11,IF(AA463="Intervalo 2",'[1]Pesos dos Critérios'!$S$11,IF(AA463="Intervalo 3",'[1]Pesos dos Critérios'!$T$11,'[1]Pesos dos Critérios'!$U$11)))</f>
        <v>0.0658730158730159</v>
      </c>
      <c r="AJ463" s="5" t="n">
        <f aca="false">SUM(AB463:AI463)</f>
        <v>0.247099543708739</v>
      </c>
      <c r="AK463" s="5" t="n">
        <v>462</v>
      </c>
      <c r="AM463" s="1" t="s">
        <v>67</v>
      </c>
    </row>
    <row r="464" customFormat="false" ht="13.8" hidden="false" customHeight="false" outlineLevel="0" collapsed="false">
      <c r="A464" s="7" t="n">
        <v>2014</v>
      </c>
      <c r="B464" s="7" t="s">
        <v>39</v>
      </c>
      <c r="C464" s="8" t="s">
        <v>40</v>
      </c>
      <c r="D464" s="7" t="s">
        <v>61</v>
      </c>
      <c r="E464" s="7" t="s">
        <v>79</v>
      </c>
      <c r="F464" s="7" t="s">
        <v>556</v>
      </c>
      <c r="G464" s="7" t="s">
        <v>64</v>
      </c>
      <c r="H464" s="9" t="n">
        <v>1</v>
      </c>
      <c r="I464" s="7" t="s">
        <v>44</v>
      </c>
      <c r="J464" s="8" t="s">
        <v>45</v>
      </c>
      <c r="K464" s="10" t="s">
        <v>65</v>
      </c>
      <c r="L464" s="10" t="s">
        <v>66</v>
      </c>
      <c r="M464" s="10" t="s">
        <v>56</v>
      </c>
      <c r="N464" s="10" t="n">
        <v>0.031</v>
      </c>
      <c r="O464" s="9" t="s">
        <v>50</v>
      </c>
      <c r="P464" s="11" t="n">
        <v>0.182</v>
      </c>
      <c r="Q464" s="8" t="s">
        <v>50</v>
      </c>
      <c r="R464" s="11" t="n">
        <v>0.032</v>
      </c>
      <c r="S464" s="8" t="s">
        <v>58</v>
      </c>
      <c r="T464" s="11" t="n">
        <v>102</v>
      </c>
      <c r="U464" s="8" t="s">
        <v>49</v>
      </c>
      <c r="V464" s="11" t="n">
        <v>8.2</v>
      </c>
      <c r="W464" s="11" t="n">
        <v>10</v>
      </c>
      <c r="X464" s="11" t="n">
        <v>11.9</v>
      </c>
      <c r="Y464" s="11" t="n">
        <v>14.6</v>
      </c>
      <c r="Z464" s="11" t="n">
        <v>1.67</v>
      </c>
      <c r="AA464" s="8" t="s">
        <v>49</v>
      </c>
      <c r="AB464" s="5" t="n">
        <f aca="false">IF(C464='[1]Pesos dos Critérios'!$V$3,'[1]Pesos dos Critérios'!$V$11,IF(Planilha1!C464='[1]Pesos dos Critérios'!$W$3,'[1]Pesos dos Critérios'!$W$11,IF(Planilha1!C464='[1]Pesos dos Critérios'!$X$3,'[1]Pesos dos Critérios'!$X$11,IF(Planilha1!C464='[1]Pesos dos Critérios'!$Y$3,'[1]Pesos dos Critérios'!$Y$11,'[1]Pesos dos Critérios'!$Z$11))))</f>
        <v>0.0292592592592593</v>
      </c>
      <c r="AC464" s="5" t="n">
        <f aca="false">IF(H464=1,'[1]Pesos dos Critérios'!$AD$11,IF(Planilha1!H464=2,'[1]Pesos dos Critérios'!$AE$11,IF(Planilha1!H464=3,'[1]Pesos dos Critérios'!$AF$11,IF(Planilha1!H464=4,'[1]Pesos dos Critérios'!$AG$11,'[1]Pesos dos Critérios'!$AH$11))))</f>
        <v>0.0329365079365079</v>
      </c>
      <c r="AD464" s="5" t="n">
        <f aca="false">IF(J464='[1]Pesos dos Critérios'!$AA$3,'[1]Pesos dos Critérios'!$AA$11,IF(Planilha1!J464='[1]Pesos dos Critérios'!$AB$3,'[1]Pesos dos Critérios'!$AB$11,'[1]Pesos dos Critérios'!$AC$11))</f>
        <v>0.037037037037037</v>
      </c>
      <c r="AE464" s="5" t="n">
        <f aca="false">IF(O464="Intervalo 1",'[1]Pesos dos Critérios'!$J$11,IF(Planilha1!O464="Intervalo 2",'[1]Pesos dos Critérios'!$K$11,IF(Planilha1!O464="Intervalo 3",'[1]Pesos dos Critérios'!$L$11,'[1]Pesos dos Critérios'!$M$11)))</f>
        <v>0.0120314253647587</v>
      </c>
      <c r="AF464" s="5" t="n">
        <f aca="false">IF(Q464="Intervalo 1",'[1]Pesos dos Critérios'!$B$11,IF(Q464="Intervalo 2",'[1]Pesos dos Critérios'!$C$11,IF(Q464="Intervalo 3",'[1]Pesos dos Critérios'!$D$11,'[1]Pesos dos Critérios'!$E$11)))</f>
        <v>0.00927567005153212</v>
      </c>
      <c r="AG464" s="5" t="n">
        <f aca="false">IF(S464="Intervalo 1",'[1]Pesos dos Critérios'!$F$11,IF(S464="Intervalo 2",'[1]Pesos dos Critérios'!$G$11,IF(S464="Intervalo 3",'[1]Pesos dos Critérios'!$H$11,'[1]Pesos dos Critérios'!$I$11)))</f>
        <v>0.0216490299823633</v>
      </c>
      <c r="AH464" s="5" t="n">
        <f aca="false">IF(U464="Intervalo 1",'[1]Pesos dos Critérios'!$N$11,IF(U464="Intervalo 2",'[1]Pesos dos Critérios'!$O$11,IF(U464="Intervalo 3",'[1]Pesos dos Critérios'!$P$11,'[1]Pesos dos Critérios'!$Q$11)))</f>
        <v>0.0320767195767196</v>
      </c>
      <c r="AI464" s="5" t="n">
        <f aca="false">IF(AA464="Intervalo 1",'[1]Pesos dos Critérios'!$R$11,IF(AA464="Intervalo 2",'[1]Pesos dos Critérios'!$S$11,IF(AA464="Intervalo 3",'[1]Pesos dos Critérios'!$T$11,'[1]Pesos dos Critérios'!$U$11)))</f>
        <v>0.0658730158730159</v>
      </c>
      <c r="AJ464" s="5" t="n">
        <f aca="false">SUM(AB464:AI464)</f>
        <v>0.240138665081194</v>
      </c>
      <c r="AK464" s="5" t="n">
        <v>463</v>
      </c>
      <c r="AM464" s="1" t="s">
        <v>60</v>
      </c>
    </row>
    <row r="465" customFormat="false" ht="13.8" hidden="false" customHeight="false" outlineLevel="0" collapsed="false">
      <c r="A465" s="7" t="n">
        <v>2014</v>
      </c>
      <c r="B465" s="7" t="s">
        <v>39</v>
      </c>
      <c r="C465" s="8" t="s">
        <v>40</v>
      </c>
      <c r="D465" s="7" t="s">
        <v>61</v>
      </c>
      <c r="E465" s="7" t="s">
        <v>79</v>
      </c>
      <c r="F465" s="7" t="s">
        <v>557</v>
      </c>
      <c r="G465" s="7" t="s">
        <v>64</v>
      </c>
      <c r="H465" s="9" t="n">
        <v>1</v>
      </c>
      <c r="I465" s="7" t="s">
        <v>44</v>
      </c>
      <c r="J465" s="8" t="s">
        <v>45</v>
      </c>
      <c r="K465" s="10" t="s">
        <v>65</v>
      </c>
      <c r="L465" s="10" t="s">
        <v>66</v>
      </c>
      <c r="M465" s="10" t="s">
        <v>56</v>
      </c>
      <c r="N465" s="10" t="n">
        <v>0.031</v>
      </c>
      <c r="O465" s="9" t="s">
        <v>50</v>
      </c>
      <c r="P465" s="11" t="n">
        <v>0.182</v>
      </c>
      <c r="Q465" s="8" t="s">
        <v>50</v>
      </c>
      <c r="R465" s="11" t="n">
        <v>0.032</v>
      </c>
      <c r="S465" s="8" t="s">
        <v>58</v>
      </c>
      <c r="T465" s="11" t="n">
        <v>102</v>
      </c>
      <c r="U465" s="8" t="s">
        <v>49</v>
      </c>
      <c r="V465" s="11" t="n">
        <v>8.2</v>
      </c>
      <c r="W465" s="11" t="n">
        <v>10</v>
      </c>
      <c r="X465" s="11" t="n">
        <v>11.9</v>
      </c>
      <c r="Y465" s="11" t="n">
        <v>14.6</v>
      </c>
      <c r="Z465" s="11" t="n">
        <v>1.67</v>
      </c>
      <c r="AA465" s="8" t="s">
        <v>49</v>
      </c>
      <c r="AB465" s="5" t="n">
        <f aca="false">IF(C465='[1]Pesos dos Critérios'!$V$3,'[1]Pesos dos Critérios'!$V$11,IF(Planilha1!C465='[1]Pesos dos Critérios'!$W$3,'[1]Pesos dos Critérios'!$W$11,IF(Planilha1!C465='[1]Pesos dos Critérios'!$X$3,'[1]Pesos dos Critérios'!$X$11,IF(Planilha1!C465='[1]Pesos dos Critérios'!$Y$3,'[1]Pesos dos Critérios'!$Y$11,'[1]Pesos dos Critérios'!$Z$11))))</f>
        <v>0.0292592592592593</v>
      </c>
      <c r="AC465" s="5" t="n">
        <f aca="false">IF(H465=1,'[1]Pesos dos Critérios'!$AD$11,IF(Planilha1!H465=2,'[1]Pesos dos Critérios'!$AE$11,IF(Planilha1!H465=3,'[1]Pesos dos Critérios'!$AF$11,IF(Planilha1!H465=4,'[1]Pesos dos Critérios'!$AG$11,'[1]Pesos dos Critérios'!$AH$11))))</f>
        <v>0.0329365079365079</v>
      </c>
      <c r="AD465" s="5" t="n">
        <f aca="false">IF(J465='[1]Pesos dos Critérios'!$AA$3,'[1]Pesos dos Critérios'!$AA$11,IF(Planilha1!J465='[1]Pesos dos Critérios'!$AB$3,'[1]Pesos dos Critérios'!$AB$11,'[1]Pesos dos Critérios'!$AC$11))</f>
        <v>0.037037037037037</v>
      </c>
      <c r="AE465" s="5" t="n">
        <f aca="false">IF(O465="Intervalo 1",'[1]Pesos dos Critérios'!$J$11,IF(Planilha1!O465="Intervalo 2",'[1]Pesos dos Critérios'!$K$11,IF(Planilha1!O465="Intervalo 3",'[1]Pesos dos Critérios'!$L$11,'[1]Pesos dos Critérios'!$M$11)))</f>
        <v>0.0120314253647587</v>
      </c>
      <c r="AF465" s="5" t="n">
        <f aca="false">IF(Q465="Intervalo 1",'[1]Pesos dos Critérios'!$B$11,IF(Q465="Intervalo 2",'[1]Pesos dos Critérios'!$C$11,IF(Q465="Intervalo 3",'[1]Pesos dos Critérios'!$D$11,'[1]Pesos dos Critérios'!$E$11)))</f>
        <v>0.00927567005153212</v>
      </c>
      <c r="AG465" s="5" t="n">
        <f aca="false">IF(S465="Intervalo 1",'[1]Pesos dos Critérios'!$F$11,IF(S465="Intervalo 2",'[1]Pesos dos Critérios'!$G$11,IF(S465="Intervalo 3",'[1]Pesos dos Critérios'!$H$11,'[1]Pesos dos Critérios'!$I$11)))</f>
        <v>0.0216490299823633</v>
      </c>
      <c r="AH465" s="5" t="n">
        <f aca="false">IF(U465="Intervalo 1",'[1]Pesos dos Critérios'!$N$11,IF(U465="Intervalo 2",'[1]Pesos dos Critérios'!$O$11,IF(U465="Intervalo 3",'[1]Pesos dos Critérios'!$P$11,'[1]Pesos dos Critérios'!$Q$11)))</f>
        <v>0.0320767195767196</v>
      </c>
      <c r="AI465" s="5" t="n">
        <f aca="false">IF(AA465="Intervalo 1",'[1]Pesos dos Critérios'!$R$11,IF(AA465="Intervalo 2",'[1]Pesos dos Critérios'!$S$11,IF(AA465="Intervalo 3",'[1]Pesos dos Critérios'!$T$11,'[1]Pesos dos Critérios'!$U$11)))</f>
        <v>0.0658730158730159</v>
      </c>
      <c r="AJ465" s="5" t="n">
        <f aca="false">SUM(AB465:AI465)</f>
        <v>0.240138665081194</v>
      </c>
      <c r="AK465" s="5" t="n">
        <v>464</v>
      </c>
      <c r="AM465" s="1" t="s">
        <v>60</v>
      </c>
    </row>
    <row r="466" customFormat="false" ht="13.8" hidden="false" customHeight="false" outlineLevel="0" collapsed="false">
      <c r="A466" s="7" t="n">
        <v>2014</v>
      </c>
      <c r="B466" s="7" t="s">
        <v>39</v>
      </c>
      <c r="C466" s="8" t="s">
        <v>40</v>
      </c>
      <c r="D466" s="7" t="s">
        <v>61</v>
      </c>
      <c r="E466" s="7" t="n">
        <v>500</v>
      </c>
      <c r="F466" s="7" t="s">
        <v>82</v>
      </c>
      <c r="G466" s="7" t="s">
        <v>73</v>
      </c>
      <c r="H466" s="9" t="n">
        <v>1</v>
      </c>
      <c r="I466" s="7" t="s">
        <v>44</v>
      </c>
      <c r="J466" s="8" t="s">
        <v>45</v>
      </c>
      <c r="K466" s="10" t="s">
        <v>46</v>
      </c>
      <c r="L466" s="10" t="s">
        <v>83</v>
      </c>
      <c r="M466" s="10" t="s">
        <v>56</v>
      </c>
      <c r="N466" s="10" t="n">
        <v>0.027</v>
      </c>
      <c r="O466" s="9" t="s">
        <v>58</v>
      </c>
      <c r="P466" s="11" t="n">
        <v>0.525</v>
      </c>
      <c r="Q466" s="8" t="s">
        <v>50</v>
      </c>
      <c r="R466" s="11" t="n">
        <v>0.04</v>
      </c>
      <c r="S466" s="8" t="s">
        <v>58</v>
      </c>
      <c r="T466" s="11" t="n">
        <v>114</v>
      </c>
      <c r="U466" s="8" t="s">
        <v>57</v>
      </c>
      <c r="V466" s="11" t="n">
        <v>7.2</v>
      </c>
      <c r="W466" s="11" t="n">
        <v>8.4</v>
      </c>
      <c r="X466" s="11" t="n">
        <v>11</v>
      </c>
      <c r="Y466" s="11" t="n">
        <v>12.8</v>
      </c>
      <c r="Z466" s="11" t="n">
        <v>1.9</v>
      </c>
      <c r="AA466" s="8" t="s">
        <v>57</v>
      </c>
      <c r="AB466" s="5" t="n">
        <f aca="false">IF(C466='[1]Pesos dos Critérios'!$V$3,'[1]Pesos dos Critérios'!$V$11,IF(Planilha1!C466='[1]Pesos dos Critérios'!$W$3,'[1]Pesos dos Critérios'!$W$11,IF(Planilha1!C466='[1]Pesos dos Critérios'!$X$3,'[1]Pesos dos Critérios'!$X$11,IF(Planilha1!C466='[1]Pesos dos Critérios'!$Y$3,'[1]Pesos dos Critérios'!$Y$11,'[1]Pesos dos Critérios'!$Z$11))))</f>
        <v>0.0292592592592593</v>
      </c>
      <c r="AC466" s="5" t="n">
        <f aca="false">IF(H466=1,'[1]Pesos dos Critérios'!$AD$11,IF(Planilha1!H466=2,'[1]Pesos dos Critérios'!$AE$11,IF(Planilha1!H466=3,'[1]Pesos dos Critérios'!$AF$11,IF(Planilha1!H466=4,'[1]Pesos dos Critérios'!$AG$11,'[1]Pesos dos Critérios'!$AH$11))))</f>
        <v>0.0329365079365079</v>
      </c>
      <c r="AD466" s="5" t="n">
        <f aca="false">IF(J466='[1]Pesos dos Critérios'!$AA$3,'[1]Pesos dos Critérios'!$AA$11,IF(Planilha1!J466='[1]Pesos dos Critérios'!$AB$3,'[1]Pesos dos Critérios'!$AB$11,'[1]Pesos dos Critérios'!$AC$11))</f>
        <v>0.037037037037037</v>
      </c>
      <c r="AE466" s="5" t="n">
        <f aca="false">IF(O466="Intervalo 1",'[1]Pesos dos Critérios'!$J$11,IF(Planilha1!O466="Intervalo 2",'[1]Pesos dos Critérios'!$K$11,IF(Planilha1!O466="Intervalo 3",'[1]Pesos dos Critérios'!$L$11,'[1]Pesos dos Critérios'!$M$11)))</f>
        <v>0.0218406285072952</v>
      </c>
      <c r="AF466" s="5" t="n">
        <f aca="false">IF(Q466="Intervalo 1",'[1]Pesos dos Critérios'!$B$11,IF(Q466="Intervalo 2",'[1]Pesos dos Critérios'!$C$11,IF(Q466="Intervalo 3",'[1]Pesos dos Critérios'!$D$11,'[1]Pesos dos Critérios'!$E$11)))</f>
        <v>0.00927567005153212</v>
      </c>
      <c r="AG466" s="5" t="n">
        <f aca="false">IF(S466="Intervalo 1",'[1]Pesos dos Critérios'!$F$11,IF(S466="Intervalo 2",'[1]Pesos dos Critérios'!$G$11,IF(S466="Intervalo 3",'[1]Pesos dos Critérios'!$H$11,'[1]Pesos dos Critérios'!$I$11)))</f>
        <v>0.0216490299823633</v>
      </c>
      <c r="AH466" s="5" t="n">
        <f aca="false">IF(U466="Intervalo 1",'[1]Pesos dos Critérios'!$N$11,IF(U466="Intervalo 2",'[1]Pesos dos Critérios'!$O$11,IF(U466="Intervalo 3",'[1]Pesos dos Critérios'!$P$11,'[1]Pesos dos Critérios'!$Q$11)))</f>
        <v>0.0320767195767196</v>
      </c>
      <c r="AI466" s="5" t="n">
        <f aca="false">IF(AA466="Intervalo 1",'[1]Pesos dos Critérios'!$R$11,IF(AA466="Intervalo 2",'[1]Pesos dos Critérios'!$S$11,IF(AA466="Intervalo 3",'[1]Pesos dos Critérios'!$T$11,'[1]Pesos dos Critérios'!$U$11)))</f>
        <v>0.0547619047619048</v>
      </c>
      <c r="AJ466" s="5" t="n">
        <f aca="false">SUM(AB466:AI466)</f>
        <v>0.238836757112619</v>
      </c>
      <c r="AK466" s="5" t="n">
        <v>465</v>
      </c>
      <c r="AM466" s="1" t="s">
        <v>60</v>
      </c>
    </row>
    <row r="467" customFormat="false" ht="13.8" hidden="false" customHeight="false" outlineLevel="0" collapsed="false">
      <c r="A467" s="7" t="n">
        <v>2014</v>
      </c>
      <c r="B467" s="7" t="s">
        <v>39</v>
      </c>
      <c r="C467" s="8" t="s">
        <v>40</v>
      </c>
      <c r="D467" s="7" t="s">
        <v>61</v>
      </c>
      <c r="E467" s="7" t="n">
        <v>500</v>
      </c>
      <c r="F467" s="7" t="s">
        <v>84</v>
      </c>
      <c r="G467" s="7" t="s">
        <v>73</v>
      </c>
      <c r="H467" s="9" t="n">
        <v>1</v>
      </c>
      <c r="I467" s="7" t="s">
        <v>85</v>
      </c>
      <c r="J467" s="8" t="s">
        <v>86</v>
      </c>
      <c r="K467" s="10" t="s">
        <v>46</v>
      </c>
      <c r="L467" s="10" t="s">
        <v>83</v>
      </c>
      <c r="M467" s="10" t="s">
        <v>56</v>
      </c>
      <c r="N467" s="10" t="n">
        <v>0.026</v>
      </c>
      <c r="O467" s="9" t="s">
        <v>58</v>
      </c>
      <c r="P467" s="11" t="n">
        <v>0.455</v>
      </c>
      <c r="Q467" s="8" t="s">
        <v>50</v>
      </c>
      <c r="R467" s="11" t="n">
        <v>0.049</v>
      </c>
      <c r="S467" s="8" t="s">
        <v>50</v>
      </c>
      <c r="T467" s="11" t="n">
        <v>111</v>
      </c>
      <c r="U467" s="8" t="s">
        <v>49</v>
      </c>
      <c r="V467" s="11" t="n">
        <v>7.5</v>
      </c>
      <c r="W467" s="11" t="n">
        <v>8.5</v>
      </c>
      <c r="X467" s="11" t="n">
        <v>11.3</v>
      </c>
      <c r="Y467" s="11" t="n">
        <v>13</v>
      </c>
      <c r="Z467" s="11" t="n">
        <v>1.85</v>
      </c>
      <c r="AA467" s="8" t="s">
        <v>57</v>
      </c>
      <c r="AB467" s="5" t="n">
        <f aca="false">IF(C467='[1]Pesos dos Critérios'!$V$3,'[1]Pesos dos Critérios'!$V$11,IF(Planilha1!C467='[1]Pesos dos Critérios'!$W$3,'[1]Pesos dos Critérios'!$W$11,IF(Planilha1!C467='[1]Pesos dos Critérios'!$X$3,'[1]Pesos dos Critérios'!$X$11,IF(Planilha1!C467='[1]Pesos dos Critérios'!$Y$3,'[1]Pesos dos Critérios'!$Y$11,'[1]Pesos dos Critérios'!$Z$11))))</f>
        <v>0.0292592592592593</v>
      </c>
      <c r="AC467" s="5" t="n">
        <f aca="false">IF(H467=1,'[1]Pesos dos Critérios'!$AD$11,IF(Planilha1!H467=2,'[1]Pesos dos Critérios'!$AE$11,IF(Planilha1!H467=3,'[1]Pesos dos Critérios'!$AF$11,IF(Planilha1!H467=4,'[1]Pesos dos Critérios'!$AG$11,'[1]Pesos dos Critérios'!$AH$11))))</f>
        <v>0.0329365079365079</v>
      </c>
      <c r="AD467" s="5" t="n">
        <f aca="false">IF(J467='[1]Pesos dos Critérios'!$AA$3,'[1]Pesos dos Critérios'!$AA$11,IF(Planilha1!J467='[1]Pesos dos Critérios'!$AB$3,'[1]Pesos dos Critérios'!$AB$11,'[1]Pesos dos Critérios'!$AC$11))</f>
        <v>0.037037037037037</v>
      </c>
      <c r="AE467" s="5" t="n">
        <f aca="false">IF(O467="Intervalo 1",'[1]Pesos dos Critérios'!$J$11,IF(Planilha1!O467="Intervalo 2",'[1]Pesos dos Critérios'!$K$11,IF(Planilha1!O467="Intervalo 3",'[1]Pesos dos Critérios'!$L$11,'[1]Pesos dos Critérios'!$M$11)))</f>
        <v>0.0218406285072952</v>
      </c>
      <c r="AF467" s="5" t="n">
        <f aca="false">IF(Q467="Intervalo 1",'[1]Pesos dos Critérios'!$B$11,IF(Q467="Intervalo 2",'[1]Pesos dos Critérios'!$C$11,IF(Q467="Intervalo 3",'[1]Pesos dos Critérios'!$D$11,'[1]Pesos dos Critérios'!$E$11)))</f>
        <v>0.00927567005153212</v>
      </c>
      <c r="AG467" s="5" t="n">
        <f aca="false">IF(S467="Intervalo 1",'[1]Pesos dos Critérios'!$F$11,IF(S467="Intervalo 2",'[1]Pesos dos Critérios'!$G$11,IF(S467="Intervalo 3",'[1]Pesos dos Critérios'!$H$11,'[1]Pesos dos Critérios'!$I$11)))</f>
        <v>0.0165784832451499</v>
      </c>
      <c r="AH467" s="5" t="n">
        <f aca="false">IF(U467="Intervalo 1",'[1]Pesos dos Critérios'!$N$11,IF(U467="Intervalo 2",'[1]Pesos dos Critérios'!$O$11,IF(U467="Intervalo 3",'[1]Pesos dos Critérios'!$P$11,'[1]Pesos dos Critérios'!$Q$11)))</f>
        <v>0.0320767195767196</v>
      </c>
      <c r="AI467" s="5" t="n">
        <f aca="false">IF(AA467="Intervalo 1",'[1]Pesos dos Critérios'!$R$11,IF(AA467="Intervalo 2",'[1]Pesos dos Critérios'!$S$11,IF(AA467="Intervalo 3",'[1]Pesos dos Critérios'!$T$11,'[1]Pesos dos Critérios'!$U$11)))</f>
        <v>0.0547619047619048</v>
      </c>
      <c r="AJ467" s="5" t="n">
        <f aca="false">SUM(AB467:AI467)</f>
        <v>0.233766210375406</v>
      </c>
      <c r="AK467" s="5" t="n">
        <v>466</v>
      </c>
      <c r="AM467" s="1" t="s">
        <v>60</v>
      </c>
    </row>
    <row r="468" customFormat="false" ht="13.8" hidden="false" customHeight="false" outlineLevel="0" collapsed="false">
      <c r="A468" s="7" t="n">
        <v>2014</v>
      </c>
      <c r="B468" s="7" t="s">
        <v>39</v>
      </c>
      <c r="C468" s="8" t="s">
        <v>40</v>
      </c>
      <c r="D468" s="7" t="s">
        <v>61</v>
      </c>
      <c r="E468" s="7" t="n">
        <v>500</v>
      </c>
      <c r="F468" s="7" t="s">
        <v>87</v>
      </c>
      <c r="G468" s="7" t="s">
        <v>88</v>
      </c>
      <c r="H468" s="9" t="n">
        <v>1</v>
      </c>
      <c r="I468" s="7" t="s">
        <v>558</v>
      </c>
      <c r="J468" s="8" t="s">
        <v>86</v>
      </c>
      <c r="K468" s="10" t="s">
        <v>46</v>
      </c>
      <c r="L468" s="10" t="s">
        <v>83</v>
      </c>
      <c r="M468" s="10" t="s">
        <v>56</v>
      </c>
      <c r="N468" s="10" t="n">
        <v>0.027</v>
      </c>
      <c r="O468" s="9" t="s">
        <v>58</v>
      </c>
      <c r="P468" s="11" t="n">
        <v>0.216</v>
      </c>
      <c r="Q468" s="8" t="s">
        <v>50</v>
      </c>
      <c r="R468" s="11" t="n">
        <v>0.037</v>
      </c>
      <c r="S468" s="8" t="s">
        <v>58</v>
      </c>
      <c r="T468" s="11" t="n">
        <v>122</v>
      </c>
      <c r="U468" s="8" t="s">
        <v>57</v>
      </c>
      <c r="V468" s="11" t="n">
        <v>6.9</v>
      </c>
      <c r="W468" s="11" t="n">
        <v>8.1</v>
      </c>
      <c r="X468" s="11" t="n">
        <v>10.4</v>
      </c>
      <c r="Y468" s="11" t="n">
        <v>11.7</v>
      </c>
      <c r="Z468" s="11" t="n">
        <v>2.01</v>
      </c>
      <c r="AA468" s="8" t="s">
        <v>57</v>
      </c>
      <c r="AB468" s="5" t="n">
        <f aca="false">IF(C468='[1]Pesos dos Critérios'!$V$3,'[1]Pesos dos Critérios'!$V$11,IF(Planilha1!C468='[1]Pesos dos Critérios'!$W$3,'[1]Pesos dos Critérios'!$W$11,IF(Planilha1!C468='[1]Pesos dos Critérios'!$X$3,'[1]Pesos dos Critérios'!$X$11,IF(Planilha1!C468='[1]Pesos dos Critérios'!$Y$3,'[1]Pesos dos Critérios'!$Y$11,'[1]Pesos dos Critérios'!$Z$11))))</f>
        <v>0.0292592592592593</v>
      </c>
      <c r="AC468" s="5" t="n">
        <f aca="false">IF(H468=1,'[1]Pesos dos Critérios'!$AD$11,IF(Planilha1!H468=2,'[1]Pesos dos Critérios'!$AE$11,IF(Planilha1!H468=3,'[1]Pesos dos Critérios'!$AF$11,IF(Planilha1!H468=4,'[1]Pesos dos Critérios'!$AG$11,'[1]Pesos dos Critérios'!$AH$11))))</f>
        <v>0.0329365079365079</v>
      </c>
      <c r="AD468" s="5" t="n">
        <f aca="false">IF(J468='[1]Pesos dos Critérios'!$AA$3,'[1]Pesos dos Critérios'!$AA$11,IF(Planilha1!J468='[1]Pesos dos Critérios'!$AB$3,'[1]Pesos dos Critérios'!$AB$11,'[1]Pesos dos Critérios'!$AC$11))</f>
        <v>0.037037037037037</v>
      </c>
      <c r="AE468" s="5" t="n">
        <f aca="false">IF(O468="Intervalo 1",'[1]Pesos dos Critérios'!$J$11,IF(Planilha1!O468="Intervalo 2",'[1]Pesos dos Critérios'!$K$11,IF(Planilha1!O468="Intervalo 3",'[1]Pesos dos Critérios'!$L$11,'[1]Pesos dos Critérios'!$M$11)))</f>
        <v>0.0218406285072952</v>
      </c>
      <c r="AF468" s="5" t="n">
        <f aca="false">IF(Q468="Intervalo 1",'[1]Pesos dos Critérios'!$B$11,IF(Q468="Intervalo 2",'[1]Pesos dos Critérios'!$C$11,IF(Q468="Intervalo 3",'[1]Pesos dos Critérios'!$D$11,'[1]Pesos dos Critérios'!$E$11)))</f>
        <v>0.00927567005153212</v>
      </c>
      <c r="AG468" s="5" t="n">
        <f aca="false">IF(S468="Intervalo 1",'[1]Pesos dos Critérios'!$F$11,IF(S468="Intervalo 2",'[1]Pesos dos Critérios'!$G$11,IF(S468="Intervalo 3",'[1]Pesos dos Critérios'!$H$11,'[1]Pesos dos Critérios'!$I$11)))</f>
        <v>0.0216490299823633</v>
      </c>
      <c r="AH468" s="5" t="n">
        <f aca="false">IF(U468="Intervalo 1",'[1]Pesos dos Critérios'!$N$11,IF(U468="Intervalo 2",'[1]Pesos dos Critérios'!$O$11,IF(U468="Intervalo 3",'[1]Pesos dos Critérios'!$P$11,'[1]Pesos dos Critérios'!$Q$11)))</f>
        <v>0.0320767195767196</v>
      </c>
      <c r="AI468" s="5" t="n">
        <f aca="false">IF(AA468="Intervalo 1",'[1]Pesos dos Critérios'!$R$11,IF(AA468="Intervalo 2",'[1]Pesos dos Critérios'!$S$11,IF(AA468="Intervalo 3",'[1]Pesos dos Critérios'!$T$11,'[1]Pesos dos Critérios'!$U$11)))</f>
        <v>0.0547619047619048</v>
      </c>
      <c r="AJ468" s="5" t="n">
        <f aca="false">SUM(AB468:AI468)</f>
        <v>0.238836757112619</v>
      </c>
      <c r="AK468" s="5" t="n">
        <v>467</v>
      </c>
      <c r="AM468" s="1" t="s">
        <v>60</v>
      </c>
    </row>
    <row r="469" customFormat="false" ht="13.8" hidden="false" customHeight="false" outlineLevel="0" collapsed="false">
      <c r="A469" s="7" t="n">
        <v>2014</v>
      </c>
      <c r="B469" s="7" t="s">
        <v>39</v>
      </c>
      <c r="C469" s="8" t="s">
        <v>40</v>
      </c>
      <c r="D469" s="7" t="s">
        <v>154</v>
      </c>
      <c r="E469" s="7" t="s">
        <v>559</v>
      </c>
      <c r="F469" s="7" t="s">
        <v>560</v>
      </c>
      <c r="G469" s="7" t="s">
        <v>88</v>
      </c>
      <c r="H469" s="9" t="n">
        <v>1</v>
      </c>
      <c r="I469" s="7" t="s">
        <v>44</v>
      </c>
      <c r="J469" s="8" t="s">
        <v>45</v>
      </c>
      <c r="K469" s="10" t="s">
        <v>46</v>
      </c>
      <c r="L469" s="10" t="s">
        <v>83</v>
      </c>
      <c r="M469" s="10" t="s">
        <v>48</v>
      </c>
      <c r="N469" s="10" t="n">
        <v>0.026</v>
      </c>
      <c r="O469" s="9" t="s">
        <v>58</v>
      </c>
      <c r="P469" s="11" t="n">
        <v>0.114</v>
      </c>
      <c r="Q469" s="8" t="s">
        <v>50</v>
      </c>
      <c r="R469" s="11" t="n">
        <v>0.054</v>
      </c>
      <c r="S469" s="8" t="s">
        <v>50</v>
      </c>
      <c r="T469" s="11" t="n">
        <v>109</v>
      </c>
      <c r="U469" s="8" t="s">
        <v>49</v>
      </c>
      <c r="V469" s="11" t="n">
        <v>8.33</v>
      </c>
      <c r="W469" s="11" t="n">
        <v>8.75</v>
      </c>
      <c r="X469" s="11" t="n">
        <v>11.9</v>
      </c>
      <c r="Y469" s="11" t="n">
        <v>12.5</v>
      </c>
      <c r="Z469" s="11" t="n">
        <v>1.77</v>
      </c>
      <c r="AA469" s="8" t="s">
        <v>49</v>
      </c>
      <c r="AB469" s="5" t="n">
        <f aca="false">IF(C469='[1]Pesos dos Critérios'!$V$3,'[1]Pesos dos Critérios'!$V$11,IF(Planilha1!C469='[1]Pesos dos Critérios'!$W$3,'[1]Pesos dos Critérios'!$W$11,IF(Planilha1!C469='[1]Pesos dos Critérios'!$X$3,'[1]Pesos dos Critérios'!$X$11,IF(Planilha1!C469='[1]Pesos dos Critérios'!$Y$3,'[1]Pesos dos Critérios'!$Y$11,'[1]Pesos dos Critérios'!$Z$11))))</f>
        <v>0.0292592592592593</v>
      </c>
      <c r="AC469" s="5" t="n">
        <f aca="false">IF(H469=1,'[1]Pesos dos Critérios'!$AD$11,IF(Planilha1!H469=2,'[1]Pesos dos Critérios'!$AE$11,IF(Planilha1!H469=3,'[1]Pesos dos Critérios'!$AF$11,IF(Planilha1!H469=4,'[1]Pesos dos Critérios'!$AG$11,'[1]Pesos dos Critérios'!$AH$11))))</f>
        <v>0.0329365079365079</v>
      </c>
      <c r="AD469" s="5" t="n">
        <f aca="false">IF(J469='[1]Pesos dos Critérios'!$AA$3,'[1]Pesos dos Critérios'!$AA$11,IF(Planilha1!J469='[1]Pesos dos Critérios'!$AB$3,'[1]Pesos dos Critérios'!$AB$11,'[1]Pesos dos Critérios'!$AC$11))</f>
        <v>0.037037037037037</v>
      </c>
      <c r="AE469" s="5" t="n">
        <f aca="false">IF(O469="Intervalo 1",'[1]Pesos dos Critérios'!$J$11,IF(Planilha1!O469="Intervalo 2",'[1]Pesos dos Critérios'!$K$11,IF(Planilha1!O469="Intervalo 3",'[1]Pesos dos Critérios'!$L$11,'[1]Pesos dos Critérios'!$M$11)))</f>
        <v>0.0218406285072952</v>
      </c>
      <c r="AF469" s="5" t="n">
        <f aca="false">IF(Q469="Intervalo 1",'[1]Pesos dos Critérios'!$B$11,IF(Q469="Intervalo 2",'[1]Pesos dos Critérios'!$C$11,IF(Q469="Intervalo 3",'[1]Pesos dos Critérios'!$D$11,'[1]Pesos dos Critérios'!$E$11)))</f>
        <v>0.00927567005153212</v>
      </c>
      <c r="AG469" s="5" t="n">
        <f aca="false">IF(S469="Intervalo 1",'[1]Pesos dos Critérios'!$F$11,IF(S469="Intervalo 2",'[1]Pesos dos Critérios'!$G$11,IF(S469="Intervalo 3",'[1]Pesos dos Critérios'!$H$11,'[1]Pesos dos Critérios'!$I$11)))</f>
        <v>0.0165784832451499</v>
      </c>
      <c r="AH469" s="5" t="n">
        <f aca="false">IF(U469="Intervalo 1",'[1]Pesos dos Critérios'!$N$11,IF(U469="Intervalo 2",'[1]Pesos dos Critérios'!$O$11,IF(U469="Intervalo 3",'[1]Pesos dos Critérios'!$P$11,'[1]Pesos dos Critérios'!$Q$11)))</f>
        <v>0.0320767195767196</v>
      </c>
      <c r="AI469" s="5" t="n">
        <f aca="false">IF(AA469="Intervalo 1",'[1]Pesos dos Critérios'!$R$11,IF(AA469="Intervalo 2",'[1]Pesos dos Critérios'!$S$11,IF(AA469="Intervalo 3",'[1]Pesos dos Critérios'!$T$11,'[1]Pesos dos Critérios'!$U$11)))</f>
        <v>0.0658730158730159</v>
      </c>
      <c r="AJ469" s="5" t="n">
        <f aca="false">SUM(AB469:AI469)</f>
        <v>0.244877321486517</v>
      </c>
      <c r="AK469" s="5" t="n">
        <v>468</v>
      </c>
      <c r="AM469" s="1" t="s">
        <v>67</v>
      </c>
    </row>
    <row r="470" customFormat="false" ht="13.8" hidden="false" customHeight="false" outlineLevel="0" collapsed="false">
      <c r="A470" s="7" t="n">
        <v>2014</v>
      </c>
      <c r="B470" s="7" t="s">
        <v>39</v>
      </c>
      <c r="C470" s="8" t="s">
        <v>40</v>
      </c>
      <c r="D470" s="7" t="s">
        <v>97</v>
      </c>
      <c r="E470" s="7" t="s">
        <v>98</v>
      </c>
      <c r="F470" s="7" t="s">
        <v>561</v>
      </c>
      <c r="G470" s="7" t="s">
        <v>43</v>
      </c>
      <c r="H470" s="9" t="n">
        <v>1</v>
      </c>
      <c r="I470" s="7" t="s">
        <v>44</v>
      </c>
      <c r="J470" s="8" t="s">
        <v>45</v>
      </c>
      <c r="K470" s="10" t="s">
        <v>46</v>
      </c>
      <c r="L470" s="10" t="s">
        <v>83</v>
      </c>
      <c r="M470" s="10" t="s">
        <v>56</v>
      </c>
      <c r="N470" s="10" t="n">
        <v>0.027</v>
      </c>
      <c r="O470" s="9" t="s">
        <v>58</v>
      </c>
      <c r="P470" s="11" t="n">
        <v>0.477</v>
      </c>
      <c r="Q470" s="8" t="s">
        <v>50</v>
      </c>
      <c r="R470" s="11" t="n">
        <v>0.06</v>
      </c>
      <c r="S470" s="8" t="s">
        <v>50</v>
      </c>
      <c r="T470" s="11" t="n">
        <v>102</v>
      </c>
      <c r="U470" s="8" t="s">
        <v>49</v>
      </c>
      <c r="V470" s="11" t="n">
        <v>8.2</v>
      </c>
      <c r="W470" s="11" t="n">
        <v>9.8</v>
      </c>
      <c r="X470" s="11" t="n">
        <v>12</v>
      </c>
      <c r="Y470" s="11" t="n">
        <v>14.4</v>
      </c>
      <c r="Z470" s="11" t="n">
        <v>1.68</v>
      </c>
      <c r="AA470" s="8" t="s">
        <v>49</v>
      </c>
      <c r="AB470" s="5" t="n">
        <f aca="false">IF(C470='[1]Pesos dos Critérios'!$V$3,'[1]Pesos dos Critérios'!$V$11,IF(Planilha1!C470='[1]Pesos dos Critérios'!$W$3,'[1]Pesos dos Critérios'!$W$11,IF(Planilha1!C470='[1]Pesos dos Critérios'!$X$3,'[1]Pesos dos Critérios'!$X$11,IF(Planilha1!C470='[1]Pesos dos Critérios'!$Y$3,'[1]Pesos dos Critérios'!$Y$11,'[1]Pesos dos Critérios'!$Z$11))))</f>
        <v>0.0292592592592593</v>
      </c>
      <c r="AC470" s="5" t="n">
        <f aca="false">IF(H470=1,'[1]Pesos dos Critérios'!$AD$11,IF(Planilha1!H470=2,'[1]Pesos dos Critérios'!$AE$11,IF(Planilha1!H470=3,'[1]Pesos dos Critérios'!$AF$11,IF(Planilha1!H470=4,'[1]Pesos dos Critérios'!$AG$11,'[1]Pesos dos Critérios'!$AH$11))))</f>
        <v>0.0329365079365079</v>
      </c>
      <c r="AD470" s="5" t="n">
        <f aca="false">IF(J470='[1]Pesos dos Critérios'!$AA$3,'[1]Pesos dos Critérios'!$AA$11,IF(Planilha1!J470='[1]Pesos dos Critérios'!$AB$3,'[1]Pesos dos Critérios'!$AB$11,'[1]Pesos dos Critérios'!$AC$11))</f>
        <v>0.037037037037037</v>
      </c>
      <c r="AE470" s="5" t="n">
        <f aca="false">IF(O470="Intervalo 1",'[1]Pesos dos Critérios'!$J$11,IF(Planilha1!O470="Intervalo 2",'[1]Pesos dos Critérios'!$K$11,IF(Planilha1!O470="Intervalo 3",'[1]Pesos dos Critérios'!$L$11,'[1]Pesos dos Critérios'!$M$11)))</f>
        <v>0.0218406285072952</v>
      </c>
      <c r="AF470" s="5" t="n">
        <f aca="false">IF(Q470="Intervalo 1",'[1]Pesos dos Critérios'!$B$11,IF(Q470="Intervalo 2",'[1]Pesos dos Critérios'!$C$11,IF(Q470="Intervalo 3",'[1]Pesos dos Critérios'!$D$11,'[1]Pesos dos Critérios'!$E$11)))</f>
        <v>0.00927567005153212</v>
      </c>
      <c r="AG470" s="5" t="n">
        <f aca="false">IF(S470="Intervalo 1",'[1]Pesos dos Critérios'!$F$11,IF(S470="Intervalo 2",'[1]Pesos dos Critérios'!$G$11,IF(S470="Intervalo 3",'[1]Pesos dos Critérios'!$H$11,'[1]Pesos dos Critérios'!$I$11)))</f>
        <v>0.0165784832451499</v>
      </c>
      <c r="AH470" s="5" t="n">
        <f aca="false">IF(U470="Intervalo 1",'[1]Pesos dos Critérios'!$N$11,IF(U470="Intervalo 2",'[1]Pesos dos Critérios'!$O$11,IF(U470="Intervalo 3",'[1]Pesos dos Critérios'!$P$11,'[1]Pesos dos Critérios'!$Q$11)))</f>
        <v>0.0320767195767196</v>
      </c>
      <c r="AI470" s="5" t="n">
        <f aca="false">IF(AA470="Intervalo 1",'[1]Pesos dos Critérios'!$R$11,IF(AA470="Intervalo 2",'[1]Pesos dos Critérios'!$S$11,IF(AA470="Intervalo 3",'[1]Pesos dos Critérios'!$T$11,'[1]Pesos dos Critérios'!$U$11)))</f>
        <v>0.0658730158730159</v>
      </c>
      <c r="AJ470" s="5" t="n">
        <f aca="false">SUM(AB470:AI470)</f>
        <v>0.244877321486517</v>
      </c>
      <c r="AK470" s="5" t="n">
        <v>469</v>
      </c>
      <c r="AM470" s="1" t="s">
        <v>67</v>
      </c>
    </row>
    <row r="471" customFormat="false" ht="13.8" hidden="false" customHeight="false" outlineLevel="0" collapsed="false">
      <c r="A471" s="7" t="n">
        <v>2014</v>
      </c>
      <c r="B471" s="7" t="s">
        <v>39</v>
      </c>
      <c r="C471" s="8" t="s">
        <v>40</v>
      </c>
      <c r="D471" s="7" t="s">
        <v>97</v>
      </c>
      <c r="E471" s="7" t="s">
        <v>98</v>
      </c>
      <c r="F471" s="7" t="s">
        <v>562</v>
      </c>
      <c r="G471" s="7" t="s">
        <v>43</v>
      </c>
      <c r="H471" s="9" t="n">
        <v>1</v>
      </c>
      <c r="I471" s="7" t="s">
        <v>44</v>
      </c>
      <c r="J471" s="8" t="s">
        <v>45</v>
      </c>
      <c r="K471" s="10" t="s">
        <v>46</v>
      </c>
      <c r="L471" s="10" t="s">
        <v>83</v>
      </c>
      <c r="M471" s="10" t="s">
        <v>56</v>
      </c>
      <c r="N471" s="10" t="n">
        <v>0.027</v>
      </c>
      <c r="O471" s="9" t="s">
        <v>58</v>
      </c>
      <c r="P471" s="11" t="n">
        <v>0.477</v>
      </c>
      <c r="Q471" s="8" t="s">
        <v>50</v>
      </c>
      <c r="R471" s="11" t="n">
        <v>0.06</v>
      </c>
      <c r="S471" s="8" t="s">
        <v>50</v>
      </c>
      <c r="T471" s="11" t="n">
        <v>102</v>
      </c>
      <c r="U471" s="8" t="s">
        <v>49</v>
      </c>
      <c r="V471" s="11" t="n">
        <v>8.2</v>
      </c>
      <c r="W471" s="11" t="n">
        <v>9.8</v>
      </c>
      <c r="X471" s="11" t="n">
        <v>12</v>
      </c>
      <c r="Y471" s="11" t="n">
        <v>14.4</v>
      </c>
      <c r="Z471" s="11" t="n">
        <v>1.68</v>
      </c>
      <c r="AA471" s="8" t="s">
        <v>49</v>
      </c>
      <c r="AB471" s="5" t="n">
        <f aca="false">IF(C471='[1]Pesos dos Critérios'!$V$3,'[1]Pesos dos Critérios'!$V$11,IF(Planilha1!C471='[1]Pesos dos Critérios'!$W$3,'[1]Pesos dos Critérios'!$W$11,IF(Planilha1!C471='[1]Pesos dos Critérios'!$X$3,'[1]Pesos dos Critérios'!$X$11,IF(Planilha1!C471='[1]Pesos dos Critérios'!$Y$3,'[1]Pesos dos Critérios'!$Y$11,'[1]Pesos dos Critérios'!$Z$11))))</f>
        <v>0.0292592592592593</v>
      </c>
      <c r="AC471" s="5" t="n">
        <f aca="false">IF(H471=1,'[1]Pesos dos Critérios'!$AD$11,IF(Planilha1!H471=2,'[1]Pesos dos Critérios'!$AE$11,IF(Planilha1!H471=3,'[1]Pesos dos Critérios'!$AF$11,IF(Planilha1!H471=4,'[1]Pesos dos Critérios'!$AG$11,'[1]Pesos dos Critérios'!$AH$11))))</f>
        <v>0.0329365079365079</v>
      </c>
      <c r="AD471" s="5" t="n">
        <f aca="false">IF(J471='[1]Pesos dos Critérios'!$AA$3,'[1]Pesos dos Critérios'!$AA$11,IF(Planilha1!J471='[1]Pesos dos Critérios'!$AB$3,'[1]Pesos dos Critérios'!$AB$11,'[1]Pesos dos Critérios'!$AC$11))</f>
        <v>0.037037037037037</v>
      </c>
      <c r="AE471" s="5" t="n">
        <f aca="false">IF(O471="Intervalo 1",'[1]Pesos dos Critérios'!$J$11,IF(Planilha1!O471="Intervalo 2",'[1]Pesos dos Critérios'!$K$11,IF(Planilha1!O471="Intervalo 3",'[1]Pesos dos Critérios'!$L$11,'[1]Pesos dos Critérios'!$M$11)))</f>
        <v>0.0218406285072952</v>
      </c>
      <c r="AF471" s="5" t="n">
        <f aca="false">IF(Q471="Intervalo 1",'[1]Pesos dos Critérios'!$B$11,IF(Q471="Intervalo 2",'[1]Pesos dos Critérios'!$C$11,IF(Q471="Intervalo 3",'[1]Pesos dos Critérios'!$D$11,'[1]Pesos dos Critérios'!$E$11)))</f>
        <v>0.00927567005153212</v>
      </c>
      <c r="AG471" s="5" t="n">
        <f aca="false">IF(S471="Intervalo 1",'[1]Pesos dos Critérios'!$F$11,IF(S471="Intervalo 2",'[1]Pesos dos Critérios'!$G$11,IF(S471="Intervalo 3",'[1]Pesos dos Critérios'!$H$11,'[1]Pesos dos Critérios'!$I$11)))</f>
        <v>0.0165784832451499</v>
      </c>
      <c r="AH471" s="5" t="n">
        <f aca="false">IF(U471="Intervalo 1",'[1]Pesos dos Critérios'!$N$11,IF(U471="Intervalo 2",'[1]Pesos dos Critérios'!$O$11,IF(U471="Intervalo 3",'[1]Pesos dos Critérios'!$P$11,'[1]Pesos dos Critérios'!$Q$11)))</f>
        <v>0.0320767195767196</v>
      </c>
      <c r="AI471" s="5" t="n">
        <f aca="false">IF(AA471="Intervalo 1",'[1]Pesos dos Critérios'!$R$11,IF(AA471="Intervalo 2",'[1]Pesos dos Critérios'!$S$11,IF(AA471="Intervalo 3",'[1]Pesos dos Critérios'!$T$11,'[1]Pesos dos Critérios'!$U$11)))</f>
        <v>0.0658730158730159</v>
      </c>
      <c r="AJ471" s="5" t="n">
        <f aca="false">SUM(AB471:AI471)</f>
        <v>0.244877321486517</v>
      </c>
      <c r="AK471" s="5" t="n">
        <v>470</v>
      </c>
      <c r="AM471" s="1" t="s">
        <v>67</v>
      </c>
    </row>
    <row r="472" customFormat="false" ht="13.8" hidden="false" customHeight="false" outlineLevel="0" collapsed="false">
      <c r="A472" s="7" t="n">
        <v>2014</v>
      </c>
      <c r="B472" s="7" t="s">
        <v>39</v>
      </c>
      <c r="C472" s="8" t="s">
        <v>40</v>
      </c>
      <c r="D472" s="7" t="s">
        <v>97</v>
      </c>
      <c r="E472" s="7" t="s">
        <v>98</v>
      </c>
      <c r="F472" s="7" t="s">
        <v>563</v>
      </c>
      <c r="G472" s="7" t="s">
        <v>43</v>
      </c>
      <c r="H472" s="9" t="n">
        <v>1</v>
      </c>
      <c r="I472" s="7" t="s">
        <v>564</v>
      </c>
      <c r="J472" s="8" t="s">
        <v>86</v>
      </c>
      <c r="K472" s="10" t="s">
        <v>46</v>
      </c>
      <c r="L472" s="10" t="s">
        <v>83</v>
      </c>
      <c r="M472" s="10" t="s">
        <v>56</v>
      </c>
      <c r="N472" s="10" t="n">
        <v>0.025</v>
      </c>
      <c r="O472" s="9" t="s">
        <v>58</v>
      </c>
      <c r="P472" s="11" t="n">
        <v>0.314</v>
      </c>
      <c r="Q472" s="8" t="s">
        <v>50</v>
      </c>
      <c r="R472" s="11" t="n">
        <v>0.062</v>
      </c>
      <c r="S472" s="8" t="s">
        <v>50</v>
      </c>
      <c r="T472" s="11" t="n">
        <v>111</v>
      </c>
      <c r="U472" s="8" t="s">
        <v>49</v>
      </c>
      <c r="V472" s="11" t="n">
        <v>8.3</v>
      </c>
      <c r="W472" s="11" t="n">
        <v>9.4</v>
      </c>
      <c r="X472" s="11" t="n">
        <v>11.4</v>
      </c>
      <c r="Y472" s="11" t="n">
        <v>13.1</v>
      </c>
      <c r="Z472" s="11" t="n">
        <v>1.75</v>
      </c>
      <c r="AA472" s="8" t="s">
        <v>49</v>
      </c>
      <c r="AB472" s="5" t="n">
        <f aca="false">IF(C472='[1]Pesos dos Critérios'!$V$3,'[1]Pesos dos Critérios'!$V$11,IF(Planilha1!C472='[1]Pesos dos Critérios'!$W$3,'[1]Pesos dos Critérios'!$W$11,IF(Planilha1!C472='[1]Pesos dos Critérios'!$X$3,'[1]Pesos dos Critérios'!$X$11,IF(Planilha1!C472='[1]Pesos dos Critérios'!$Y$3,'[1]Pesos dos Critérios'!$Y$11,'[1]Pesos dos Critérios'!$Z$11))))</f>
        <v>0.0292592592592593</v>
      </c>
      <c r="AC472" s="5" t="n">
        <f aca="false">IF(H472=1,'[1]Pesos dos Critérios'!$AD$11,IF(Planilha1!H472=2,'[1]Pesos dos Critérios'!$AE$11,IF(Planilha1!H472=3,'[1]Pesos dos Critérios'!$AF$11,IF(Planilha1!H472=4,'[1]Pesos dos Critérios'!$AG$11,'[1]Pesos dos Critérios'!$AH$11))))</f>
        <v>0.0329365079365079</v>
      </c>
      <c r="AD472" s="5" t="n">
        <f aca="false">IF(J472='[1]Pesos dos Critérios'!$AA$3,'[1]Pesos dos Critérios'!$AA$11,IF(Planilha1!J472='[1]Pesos dos Critérios'!$AB$3,'[1]Pesos dos Critérios'!$AB$11,'[1]Pesos dos Critérios'!$AC$11))</f>
        <v>0.037037037037037</v>
      </c>
      <c r="AE472" s="5" t="n">
        <f aca="false">IF(O472="Intervalo 1",'[1]Pesos dos Critérios'!$J$11,IF(Planilha1!O472="Intervalo 2",'[1]Pesos dos Critérios'!$K$11,IF(Planilha1!O472="Intervalo 3",'[1]Pesos dos Critérios'!$L$11,'[1]Pesos dos Critérios'!$M$11)))</f>
        <v>0.0218406285072952</v>
      </c>
      <c r="AF472" s="5" t="n">
        <f aca="false">IF(Q472="Intervalo 1",'[1]Pesos dos Critérios'!$B$11,IF(Q472="Intervalo 2",'[1]Pesos dos Critérios'!$C$11,IF(Q472="Intervalo 3",'[1]Pesos dos Critérios'!$D$11,'[1]Pesos dos Critérios'!$E$11)))</f>
        <v>0.00927567005153212</v>
      </c>
      <c r="AG472" s="5" t="n">
        <f aca="false">IF(S472="Intervalo 1",'[1]Pesos dos Critérios'!$F$11,IF(S472="Intervalo 2",'[1]Pesos dos Critérios'!$G$11,IF(S472="Intervalo 3",'[1]Pesos dos Critérios'!$H$11,'[1]Pesos dos Critérios'!$I$11)))</f>
        <v>0.0165784832451499</v>
      </c>
      <c r="AH472" s="5" t="n">
        <f aca="false">IF(U472="Intervalo 1",'[1]Pesos dos Critérios'!$N$11,IF(U472="Intervalo 2",'[1]Pesos dos Critérios'!$O$11,IF(U472="Intervalo 3",'[1]Pesos dos Critérios'!$P$11,'[1]Pesos dos Critérios'!$Q$11)))</f>
        <v>0.0320767195767196</v>
      </c>
      <c r="AI472" s="5" t="n">
        <f aca="false">IF(AA472="Intervalo 1",'[1]Pesos dos Critérios'!$R$11,IF(AA472="Intervalo 2",'[1]Pesos dos Critérios'!$S$11,IF(AA472="Intervalo 3",'[1]Pesos dos Critérios'!$T$11,'[1]Pesos dos Critérios'!$U$11)))</f>
        <v>0.0658730158730159</v>
      </c>
      <c r="AJ472" s="5" t="n">
        <f aca="false">SUM(AB472:AI472)</f>
        <v>0.244877321486517</v>
      </c>
      <c r="AK472" s="5" t="n">
        <v>471</v>
      </c>
      <c r="AM472" s="1" t="s">
        <v>67</v>
      </c>
    </row>
    <row r="473" customFormat="false" ht="13.8" hidden="false" customHeight="false" outlineLevel="0" collapsed="false">
      <c r="A473" s="7" t="n">
        <v>2014</v>
      </c>
      <c r="B473" s="7" t="s">
        <v>39</v>
      </c>
      <c r="C473" s="8" t="s">
        <v>40</v>
      </c>
      <c r="D473" s="7" t="s">
        <v>97</v>
      </c>
      <c r="E473" s="7" t="s">
        <v>98</v>
      </c>
      <c r="F473" s="7" t="s">
        <v>565</v>
      </c>
      <c r="G473" s="7" t="s">
        <v>43</v>
      </c>
      <c r="H473" s="9" t="n">
        <v>1</v>
      </c>
      <c r="I473" s="7" t="s">
        <v>564</v>
      </c>
      <c r="J473" s="8" t="s">
        <v>86</v>
      </c>
      <c r="K473" s="10" t="s">
        <v>46</v>
      </c>
      <c r="L473" s="10" t="s">
        <v>83</v>
      </c>
      <c r="M473" s="10" t="s">
        <v>56</v>
      </c>
      <c r="N473" s="10" t="n">
        <v>0.025</v>
      </c>
      <c r="O473" s="9" t="s">
        <v>58</v>
      </c>
      <c r="P473" s="11" t="n">
        <v>0.314</v>
      </c>
      <c r="Q473" s="8" t="s">
        <v>50</v>
      </c>
      <c r="R473" s="11" t="n">
        <v>0.062</v>
      </c>
      <c r="S473" s="8" t="s">
        <v>50</v>
      </c>
      <c r="T473" s="11" t="n">
        <v>111</v>
      </c>
      <c r="U473" s="8" t="s">
        <v>49</v>
      </c>
      <c r="V473" s="11" t="n">
        <v>8.3</v>
      </c>
      <c r="W473" s="11" t="n">
        <v>9.4</v>
      </c>
      <c r="X473" s="11" t="n">
        <v>11.4</v>
      </c>
      <c r="Y473" s="11" t="n">
        <v>13.1</v>
      </c>
      <c r="Z473" s="11" t="n">
        <v>1.75</v>
      </c>
      <c r="AA473" s="8" t="s">
        <v>49</v>
      </c>
      <c r="AB473" s="5" t="n">
        <f aca="false">IF(C473='[1]Pesos dos Critérios'!$V$3,'[1]Pesos dos Critérios'!$V$11,IF(Planilha1!C473='[1]Pesos dos Critérios'!$W$3,'[1]Pesos dos Critérios'!$W$11,IF(Planilha1!C473='[1]Pesos dos Critérios'!$X$3,'[1]Pesos dos Critérios'!$X$11,IF(Planilha1!C473='[1]Pesos dos Critérios'!$Y$3,'[1]Pesos dos Critérios'!$Y$11,'[1]Pesos dos Critérios'!$Z$11))))</f>
        <v>0.0292592592592593</v>
      </c>
      <c r="AC473" s="5" t="n">
        <f aca="false">IF(H473=1,'[1]Pesos dos Critérios'!$AD$11,IF(Planilha1!H473=2,'[1]Pesos dos Critérios'!$AE$11,IF(Planilha1!H473=3,'[1]Pesos dos Critérios'!$AF$11,IF(Planilha1!H473=4,'[1]Pesos dos Critérios'!$AG$11,'[1]Pesos dos Critérios'!$AH$11))))</f>
        <v>0.0329365079365079</v>
      </c>
      <c r="AD473" s="5" t="n">
        <f aca="false">IF(J473='[1]Pesos dos Critérios'!$AA$3,'[1]Pesos dos Critérios'!$AA$11,IF(Planilha1!J473='[1]Pesos dos Critérios'!$AB$3,'[1]Pesos dos Critérios'!$AB$11,'[1]Pesos dos Critérios'!$AC$11))</f>
        <v>0.037037037037037</v>
      </c>
      <c r="AE473" s="5" t="n">
        <f aca="false">IF(O473="Intervalo 1",'[1]Pesos dos Critérios'!$J$11,IF(Planilha1!O473="Intervalo 2",'[1]Pesos dos Critérios'!$K$11,IF(Planilha1!O473="Intervalo 3",'[1]Pesos dos Critérios'!$L$11,'[1]Pesos dos Critérios'!$M$11)))</f>
        <v>0.0218406285072952</v>
      </c>
      <c r="AF473" s="5" t="n">
        <f aca="false">IF(Q473="Intervalo 1",'[1]Pesos dos Critérios'!$B$11,IF(Q473="Intervalo 2",'[1]Pesos dos Critérios'!$C$11,IF(Q473="Intervalo 3",'[1]Pesos dos Critérios'!$D$11,'[1]Pesos dos Critérios'!$E$11)))</f>
        <v>0.00927567005153212</v>
      </c>
      <c r="AG473" s="5" t="n">
        <f aca="false">IF(S473="Intervalo 1",'[1]Pesos dos Critérios'!$F$11,IF(S473="Intervalo 2",'[1]Pesos dos Critérios'!$G$11,IF(S473="Intervalo 3",'[1]Pesos dos Critérios'!$H$11,'[1]Pesos dos Critérios'!$I$11)))</f>
        <v>0.0165784832451499</v>
      </c>
      <c r="AH473" s="5" t="n">
        <f aca="false">IF(U473="Intervalo 1",'[1]Pesos dos Critérios'!$N$11,IF(U473="Intervalo 2",'[1]Pesos dos Critérios'!$O$11,IF(U473="Intervalo 3",'[1]Pesos dos Critérios'!$P$11,'[1]Pesos dos Critérios'!$Q$11)))</f>
        <v>0.0320767195767196</v>
      </c>
      <c r="AI473" s="5" t="n">
        <f aca="false">IF(AA473="Intervalo 1",'[1]Pesos dos Critérios'!$R$11,IF(AA473="Intervalo 2",'[1]Pesos dos Critérios'!$S$11,IF(AA473="Intervalo 3",'[1]Pesos dos Critérios'!$T$11,'[1]Pesos dos Critérios'!$U$11)))</f>
        <v>0.0658730158730159</v>
      </c>
      <c r="AJ473" s="5" t="n">
        <f aca="false">SUM(AB473:AI473)</f>
        <v>0.244877321486517</v>
      </c>
      <c r="AK473" s="5" t="n">
        <v>472</v>
      </c>
      <c r="AM473" s="1" t="s">
        <v>67</v>
      </c>
    </row>
    <row r="474" customFormat="false" ht="13.8" hidden="false" customHeight="false" outlineLevel="0" collapsed="false">
      <c r="A474" s="7" t="n">
        <v>2014</v>
      </c>
      <c r="B474" s="7" t="s">
        <v>39</v>
      </c>
      <c r="C474" s="8" t="s">
        <v>40</v>
      </c>
      <c r="D474" s="7" t="s">
        <v>102</v>
      </c>
      <c r="E474" s="7" t="s">
        <v>103</v>
      </c>
      <c r="F474" s="7" t="n">
        <v>10</v>
      </c>
      <c r="G474" s="7" t="s">
        <v>104</v>
      </c>
      <c r="H474" s="9" t="n">
        <v>1</v>
      </c>
      <c r="I474" s="7" t="s">
        <v>44</v>
      </c>
      <c r="J474" s="8" t="s">
        <v>45</v>
      </c>
      <c r="K474" s="10" t="s">
        <v>65</v>
      </c>
      <c r="L474" s="10" t="s">
        <v>83</v>
      </c>
      <c r="M474" s="10" t="s">
        <v>56</v>
      </c>
      <c r="N474" s="10" t="n">
        <v>0.025</v>
      </c>
      <c r="O474" s="9" t="s">
        <v>58</v>
      </c>
      <c r="P474" s="11" t="n">
        <v>0.295</v>
      </c>
      <c r="Q474" s="8" t="s">
        <v>50</v>
      </c>
      <c r="R474" s="11" t="n">
        <v>0.08</v>
      </c>
      <c r="S474" s="8" t="s">
        <v>50</v>
      </c>
      <c r="T474" s="11" t="n">
        <v>98</v>
      </c>
      <c r="U474" s="8" t="s">
        <v>49</v>
      </c>
      <c r="V474" s="11" t="n">
        <v>8.9</v>
      </c>
      <c r="W474" s="11" t="n">
        <v>10.4</v>
      </c>
      <c r="X474" s="11" t="n">
        <v>12.6</v>
      </c>
      <c r="Y474" s="11" t="n">
        <v>15</v>
      </c>
      <c r="Z474" s="11" t="n">
        <v>1.57</v>
      </c>
      <c r="AA474" s="8" t="s">
        <v>49</v>
      </c>
      <c r="AB474" s="5" t="n">
        <f aca="false">IF(C474='[1]Pesos dos Critérios'!$V$3,'[1]Pesos dos Critérios'!$V$11,IF(Planilha1!C474='[1]Pesos dos Critérios'!$W$3,'[1]Pesos dos Critérios'!$W$11,IF(Planilha1!C474='[1]Pesos dos Critérios'!$X$3,'[1]Pesos dos Critérios'!$X$11,IF(Planilha1!C474='[1]Pesos dos Critérios'!$Y$3,'[1]Pesos dos Critérios'!$Y$11,'[1]Pesos dos Critérios'!$Z$11))))</f>
        <v>0.0292592592592593</v>
      </c>
      <c r="AC474" s="5" t="n">
        <f aca="false">IF(H474=1,'[1]Pesos dos Critérios'!$AD$11,IF(Planilha1!H474=2,'[1]Pesos dos Critérios'!$AE$11,IF(Planilha1!H474=3,'[1]Pesos dos Critérios'!$AF$11,IF(Planilha1!H474=4,'[1]Pesos dos Critérios'!$AG$11,'[1]Pesos dos Critérios'!$AH$11))))</f>
        <v>0.0329365079365079</v>
      </c>
      <c r="AD474" s="5" t="n">
        <f aca="false">IF(J474='[1]Pesos dos Critérios'!$AA$3,'[1]Pesos dos Critérios'!$AA$11,IF(Planilha1!J474='[1]Pesos dos Critérios'!$AB$3,'[1]Pesos dos Critérios'!$AB$11,'[1]Pesos dos Critérios'!$AC$11))</f>
        <v>0.037037037037037</v>
      </c>
      <c r="AE474" s="5" t="n">
        <f aca="false">IF(O474="Intervalo 1",'[1]Pesos dos Critérios'!$J$11,IF(Planilha1!O474="Intervalo 2",'[1]Pesos dos Critérios'!$K$11,IF(Planilha1!O474="Intervalo 3",'[1]Pesos dos Critérios'!$L$11,'[1]Pesos dos Critérios'!$M$11)))</f>
        <v>0.0218406285072952</v>
      </c>
      <c r="AF474" s="5" t="n">
        <f aca="false">IF(Q474="Intervalo 1",'[1]Pesos dos Critérios'!$B$11,IF(Q474="Intervalo 2",'[1]Pesos dos Critérios'!$C$11,IF(Q474="Intervalo 3",'[1]Pesos dos Critérios'!$D$11,'[1]Pesos dos Critérios'!$E$11)))</f>
        <v>0.00927567005153212</v>
      </c>
      <c r="AG474" s="5" t="n">
        <f aca="false">IF(S474="Intervalo 1",'[1]Pesos dos Critérios'!$F$11,IF(S474="Intervalo 2",'[1]Pesos dos Critérios'!$G$11,IF(S474="Intervalo 3",'[1]Pesos dos Critérios'!$H$11,'[1]Pesos dos Critérios'!$I$11)))</f>
        <v>0.0165784832451499</v>
      </c>
      <c r="AH474" s="5" t="n">
        <f aca="false">IF(U474="Intervalo 1",'[1]Pesos dos Critérios'!$N$11,IF(U474="Intervalo 2",'[1]Pesos dos Critérios'!$O$11,IF(U474="Intervalo 3",'[1]Pesos dos Critérios'!$P$11,'[1]Pesos dos Critérios'!$Q$11)))</f>
        <v>0.0320767195767196</v>
      </c>
      <c r="AI474" s="5" t="n">
        <f aca="false">IF(AA474="Intervalo 1",'[1]Pesos dos Critérios'!$R$11,IF(AA474="Intervalo 2",'[1]Pesos dos Critérios'!$S$11,IF(AA474="Intervalo 3",'[1]Pesos dos Critérios'!$T$11,'[1]Pesos dos Critérios'!$U$11)))</f>
        <v>0.0658730158730159</v>
      </c>
      <c r="AJ474" s="5" t="n">
        <f aca="false">SUM(AB474:AI474)</f>
        <v>0.244877321486517</v>
      </c>
      <c r="AK474" s="5" t="n">
        <v>473</v>
      </c>
      <c r="AM474" s="1" t="s">
        <v>67</v>
      </c>
    </row>
    <row r="475" customFormat="false" ht="13.8" hidden="false" customHeight="false" outlineLevel="0" collapsed="false">
      <c r="A475" s="7" t="n">
        <v>2014</v>
      </c>
      <c r="B475" s="7" t="s">
        <v>39</v>
      </c>
      <c r="C475" s="8" t="s">
        <v>40</v>
      </c>
      <c r="D475" s="7" t="s">
        <v>102</v>
      </c>
      <c r="E475" s="7" t="s">
        <v>103</v>
      </c>
      <c r="F475" s="7" t="n">
        <v>10</v>
      </c>
      <c r="G475" s="7" t="s">
        <v>104</v>
      </c>
      <c r="H475" s="9" t="n">
        <v>1</v>
      </c>
      <c r="I475" s="7" t="s">
        <v>44</v>
      </c>
      <c r="J475" s="8" t="s">
        <v>45</v>
      </c>
      <c r="K475" s="10" t="s">
        <v>46</v>
      </c>
      <c r="L475" s="10" t="s">
        <v>83</v>
      </c>
      <c r="M475" s="10" t="s">
        <v>56</v>
      </c>
      <c r="N475" s="10" t="n">
        <v>0.025</v>
      </c>
      <c r="O475" s="9" t="s">
        <v>58</v>
      </c>
      <c r="P475" s="11" t="n">
        <v>0.295</v>
      </c>
      <c r="Q475" s="8" t="s">
        <v>50</v>
      </c>
      <c r="R475" s="11" t="n">
        <v>0.08</v>
      </c>
      <c r="S475" s="8" t="s">
        <v>50</v>
      </c>
      <c r="T475" s="11" t="n">
        <v>101</v>
      </c>
      <c r="U475" s="8" t="s">
        <v>49</v>
      </c>
      <c r="V475" s="11" t="n">
        <v>8.4</v>
      </c>
      <c r="W475" s="11" t="n">
        <v>9.7</v>
      </c>
      <c r="X475" s="11" t="n">
        <v>12.3</v>
      </c>
      <c r="Y475" s="11" t="n">
        <v>14.5</v>
      </c>
      <c r="Z475" s="11" t="n">
        <v>1.65</v>
      </c>
      <c r="AA475" s="8" t="s">
        <v>49</v>
      </c>
      <c r="AB475" s="5" t="n">
        <f aca="false">IF(C475='[1]Pesos dos Critérios'!$V$3,'[1]Pesos dos Critérios'!$V$11,IF(Planilha1!C475='[1]Pesos dos Critérios'!$W$3,'[1]Pesos dos Critérios'!$W$11,IF(Planilha1!C475='[1]Pesos dos Critérios'!$X$3,'[1]Pesos dos Critérios'!$X$11,IF(Planilha1!C475='[1]Pesos dos Critérios'!$Y$3,'[1]Pesos dos Critérios'!$Y$11,'[1]Pesos dos Critérios'!$Z$11))))</f>
        <v>0.0292592592592593</v>
      </c>
      <c r="AC475" s="5" t="n">
        <f aca="false">IF(H475=1,'[1]Pesos dos Critérios'!$AD$11,IF(Planilha1!H475=2,'[1]Pesos dos Critérios'!$AE$11,IF(Planilha1!H475=3,'[1]Pesos dos Critérios'!$AF$11,IF(Planilha1!H475=4,'[1]Pesos dos Critérios'!$AG$11,'[1]Pesos dos Critérios'!$AH$11))))</f>
        <v>0.0329365079365079</v>
      </c>
      <c r="AD475" s="5" t="n">
        <f aca="false">IF(J475='[1]Pesos dos Critérios'!$AA$3,'[1]Pesos dos Critérios'!$AA$11,IF(Planilha1!J475='[1]Pesos dos Critérios'!$AB$3,'[1]Pesos dos Critérios'!$AB$11,'[1]Pesos dos Critérios'!$AC$11))</f>
        <v>0.037037037037037</v>
      </c>
      <c r="AE475" s="5" t="n">
        <f aca="false">IF(O475="Intervalo 1",'[1]Pesos dos Critérios'!$J$11,IF(Planilha1!O475="Intervalo 2",'[1]Pesos dos Critérios'!$K$11,IF(Planilha1!O475="Intervalo 3",'[1]Pesos dos Critérios'!$L$11,'[1]Pesos dos Critérios'!$M$11)))</f>
        <v>0.0218406285072952</v>
      </c>
      <c r="AF475" s="5" t="n">
        <f aca="false">IF(Q475="Intervalo 1",'[1]Pesos dos Critérios'!$B$11,IF(Q475="Intervalo 2",'[1]Pesos dos Critérios'!$C$11,IF(Q475="Intervalo 3",'[1]Pesos dos Critérios'!$D$11,'[1]Pesos dos Critérios'!$E$11)))</f>
        <v>0.00927567005153212</v>
      </c>
      <c r="AG475" s="5" t="n">
        <f aca="false">IF(S475="Intervalo 1",'[1]Pesos dos Critérios'!$F$11,IF(S475="Intervalo 2",'[1]Pesos dos Critérios'!$G$11,IF(S475="Intervalo 3",'[1]Pesos dos Critérios'!$H$11,'[1]Pesos dos Critérios'!$I$11)))</f>
        <v>0.0165784832451499</v>
      </c>
      <c r="AH475" s="5" t="n">
        <f aca="false">IF(U475="Intervalo 1",'[1]Pesos dos Critérios'!$N$11,IF(U475="Intervalo 2",'[1]Pesos dos Critérios'!$O$11,IF(U475="Intervalo 3",'[1]Pesos dos Critérios'!$P$11,'[1]Pesos dos Critérios'!$Q$11)))</f>
        <v>0.0320767195767196</v>
      </c>
      <c r="AI475" s="5" t="n">
        <f aca="false">IF(AA475="Intervalo 1",'[1]Pesos dos Critérios'!$R$11,IF(AA475="Intervalo 2",'[1]Pesos dos Critérios'!$S$11,IF(AA475="Intervalo 3",'[1]Pesos dos Critérios'!$T$11,'[1]Pesos dos Critérios'!$U$11)))</f>
        <v>0.0658730158730159</v>
      </c>
      <c r="AJ475" s="5" t="n">
        <f aca="false">SUM(AB475:AI475)</f>
        <v>0.244877321486517</v>
      </c>
      <c r="AK475" s="5" t="n">
        <v>474</v>
      </c>
      <c r="AM475" s="1" t="s">
        <v>67</v>
      </c>
    </row>
    <row r="476" customFormat="false" ht="13.8" hidden="false" customHeight="false" outlineLevel="0" collapsed="false">
      <c r="A476" s="7" t="n">
        <v>2014</v>
      </c>
      <c r="B476" s="7" t="s">
        <v>39</v>
      </c>
      <c r="C476" s="8" t="s">
        <v>40</v>
      </c>
      <c r="D476" s="7" t="s">
        <v>102</v>
      </c>
      <c r="E476" s="7" t="s">
        <v>103</v>
      </c>
      <c r="F476" s="7" t="s">
        <v>105</v>
      </c>
      <c r="G476" s="7" t="s">
        <v>104</v>
      </c>
      <c r="H476" s="9" t="n">
        <v>1</v>
      </c>
      <c r="I476" s="7" t="s">
        <v>44</v>
      </c>
      <c r="J476" s="8" t="s">
        <v>45</v>
      </c>
      <c r="K476" s="10" t="s">
        <v>46</v>
      </c>
      <c r="L476" s="10" t="s">
        <v>83</v>
      </c>
      <c r="M476" s="10" t="s">
        <v>56</v>
      </c>
      <c r="N476" s="10" t="n">
        <v>0.025</v>
      </c>
      <c r="O476" s="9" t="s">
        <v>58</v>
      </c>
      <c r="P476" s="11" t="n">
        <v>0.295</v>
      </c>
      <c r="Q476" s="8" t="s">
        <v>50</v>
      </c>
      <c r="R476" s="11" t="n">
        <v>0.08</v>
      </c>
      <c r="S476" s="8" t="s">
        <v>50</v>
      </c>
      <c r="T476" s="11" t="n">
        <v>101</v>
      </c>
      <c r="U476" s="8" t="s">
        <v>49</v>
      </c>
      <c r="V476" s="11" t="n">
        <v>8.4</v>
      </c>
      <c r="W476" s="11" t="n">
        <v>9.7</v>
      </c>
      <c r="X476" s="11" t="n">
        <v>12.3</v>
      </c>
      <c r="Y476" s="11" t="n">
        <v>14.5</v>
      </c>
      <c r="Z476" s="11" t="n">
        <v>1.65</v>
      </c>
      <c r="AA476" s="8" t="s">
        <v>49</v>
      </c>
      <c r="AB476" s="5" t="n">
        <f aca="false">IF(C476='[1]Pesos dos Critérios'!$V$3,'[1]Pesos dos Critérios'!$V$11,IF(Planilha1!C476='[1]Pesos dos Critérios'!$W$3,'[1]Pesos dos Critérios'!$W$11,IF(Planilha1!C476='[1]Pesos dos Critérios'!$X$3,'[1]Pesos dos Critérios'!$X$11,IF(Planilha1!C476='[1]Pesos dos Critérios'!$Y$3,'[1]Pesos dos Critérios'!$Y$11,'[1]Pesos dos Critérios'!$Z$11))))</f>
        <v>0.0292592592592593</v>
      </c>
      <c r="AC476" s="5" t="n">
        <f aca="false">IF(H476=1,'[1]Pesos dos Critérios'!$AD$11,IF(Planilha1!H476=2,'[1]Pesos dos Critérios'!$AE$11,IF(Planilha1!H476=3,'[1]Pesos dos Critérios'!$AF$11,IF(Planilha1!H476=4,'[1]Pesos dos Critérios'!$AG$11,'[1]Pesos dos Critérios'!$AH$11))))</f>
        <v>0.0329365079365079</v>
      </c>
      <c r="AD476" s="5" t="n">
        <f aca="false">IF(J476='[1]Pesos dos Critérios'!$AA$3,'[1]Pesos dos Critérios'!$AA$11,IF(Planilha1!J476='[1]Pesos dos Critérios'!$AB$3,'[1]Pesos dos Critérios'!$AB$11,'[1]Pesos dos Critérios'!$AC$11))</f>
        <v>0.037037037037037</v>
      </c>
      <c r="AE476" s="5" t="n">
        <f aca="false">IF(O476="Intervalo 1",'[1]Pesos dos Critérios'!$J$11,IF(Planilha1!O476="Intervalo 2",'[1]Pesos dos Critérios'!$K$11,IF(Planilha1!O476="Intervalo 3",'[1]Pesos dos Critérios'!$L$11,'[1]Pesos dos Critérios'!$M$11)))</f>
        <v>0.0218406285072952</v>
      </c>
      <c r="AF476" s="5" t="n">
        <f aca="false">IF(Q476="Intervalo 1",'[1]Pesos dos Critérios'!$B$11,IF(Q476="Intervalo 2",'[1]Pesos dos Critérios'!$C$11,IF(Q476="Intervalo 3",'[1]Pesos dos Critérios'!$D$11,'[1]Pesos dos Critérios'!$E$11)))</f>
        <v>0.00927567005153212</v>
      </c>
      <c r="AG476" s="5" t="n">
        <f aca="false">IF(S476="Intervalo 1",'[1]Pesos dos Critérios'!$F$11,IF(S476="Intervalo 2",'[1]Pesos dos Critérios'!$G$11,IF(S476="Intervalo 3",'[1]Pesos dos Critérios'!$H$11,'[1]Pesos dos Critérios'!$I$11)))</f>
        <v>0.0165784832451499</v>
      </c>
      <c r="AH476" s="5" t="n">
        <f aca="false">IF(U476="Intervalo 1",'[1]Pesos dos Critérios'!$N$11,IF(U476="Intervalo 2",'[1]Pesos dos Critérios'!$O$11,IF(U476="Intervalo 3",'[1]Pesos dos Critérios'!$P$11,'[1]Pesos dos Critérios'!$Q$11)))</f>
        <v>0.0320767195767196</v>
      </c>
      <c r="AI476" s="5" t="n">
        <f aca="false">IF(AA476="Intervalo 1",'[1]Pesos dos Critérios'!$R$11,IF(AA476="Intervalo 2",'[1]Pesos dos Critérios'!$S$11,IF(AA476="Intervalo 3",'[1]Pesos dos Critérios'!$T$11,'[1]Pesos dos Critérios'!$U$11)))</f>
        <v>0.0658730158730159</v>
      </c>
      <c r="AJ476" s="5" t="n">
        <f aca="false">SUM(AB476:AI476)</f>
        <v>0.244877321486517</v>
      </c>
      <c r="AK476" s="5" t="n">
        <v>475</v>
      </c>
      <c r="AM476" s="1" t="s">
        <v>67</v>
      </c>
    </row>
    <row r="477" customFormat="false" ht="13.8" hidden="false" customHeight="false" outlineLevel="0" collapsed="false">
      <c r="A477" s="7" t="n">
        <v>2014</v>
      </c>
      <c r="B477" s="7" t="s">
        <v>39</v>
      </c>
      <c r="C477" s="8" t="s">
        <v>40</v>
      </c>
      <c r="D477" s="7" t="s">
        <v>106</v>
      </c>
      <c r="E477" s="7" t="s">
        <v>107</v>
      </c>
      <c r="F477" s="7" t="s">
        <v>566</v>
      </c>
      <c r="G477" s="7" t="s">
        <v>104</v>
      </c>
      <c r="H477" s="9" t="n">
        <v>1</v>
      </c>
      <c r="I477" s="7" t="s">
        <v>44</v>
      </c>
      <c r="J477" s="8" t="s">
        <v>45</v>
      </c>
      <c r="K477" s="10" t="s">
        <v>65</v>
      </c>
      <c r="L477" s="10" t="s">
        <v>66</v>
      </c>
      <c r="M477" s="10" t="s">
        <v>56</v>
      </c>
      <c r="N477" s="10" t="n">
        <v>0.031</v>
      </c>
      <c r="O477" s="9" t="s">
        <v>50</v>
      </c>
      <c r="P477" s="11" t="n">
        <v>0.535</v>
      </c>
      <c r="Q477" s="8" t="s">
        <v>50</v>
      </c>
      <c r="R477" s="11" t="n">
        <v>0.031</v>
      </c>
      <c r="S477" s="8" t="s">
        <v>58</v>
      </c>
      <c r="T477" s="11" t="n">
        <v>87</v>
      </c>
      <c r="U477" s="8" t="s">
        <v>49</v>
      </c>
      <c r="V477" s="11" t="n">
        <v>9.5</v>
      </c>
      <c r="W477" s="11" t="n">
        <v>10.7</v>
      </c>
      <c r="X477" s="11" t="n">
        <v>14.3</v>
      </c>
      <c r="Y477" s="11" t="n">
        <v>15.8</v>
      </c>
      <c r="Z477" s="11" t="n">
        <v>1.45</v>
      </c>
      <c r="AA477" s="8" t="s">
        <v>49</v>
      </c>
      <c r="AB477" s="5" t="n">
        <f aca="false">IF(C477='[1]Pesos dos Critérios'!$V$3,'[1]Pesos dos Critérios'!$V$11,IF(Planilha1!C477='[1]Pesos dos Critérios'!$W$3,'[1]Pesos dos Critérios'!$W$11,IF(Planilha1!C477='[1]Pesos dos Critérios'!$X$3,'[1]Pesos dos Critérios'!$X$11,IF(Planilha1!C477='[1]Pesos dos Critérios'!$Y$3,'[1]Pesos dos Critérios'!$Y$11,'[1]Pesos dos Critérios'!$Z$11))))</f>
        <v>0.0292592592592593</v>
      </c>
      <c r="AC477" s="5" t="n">
        <f aca="false">IF(H477=1,'[1]Pesos dos Critérios'!$AD$11,IF(Planilha1!H477=2,'[1]Pesos dos Critérios'!$AE$11,IF(Planilha1!H477=3,'[1]Pesos dos Critérios'!$AF$11,IF(Planilha1!H477=4,'[1]Pesos dos Critérios'!$AG$11,'[1]Pesos dos Critérios'!$AH$11))))</f>
        <v>0.0329365079365079</v>
      </c>
      <c r="AD477" s="5" t="n">
        <f aca="false">IF(J477='[1]Pesos dos Critérios'!$AA$3,'[1]Pesos dos Critérios'!$AA$11,IF(Planilha1!J477='[1]Pesos dos Critérios'!$AB$3,'[1]Pesos dos Critérios'!$AB$11,'[1]Pesos dos Critérios'!$AC$11))</f>
        <v>0.037037037037037</v>
      </c>
      <c r="AE477" s="5" t="n">
        <f aca="false">IF(O477="Intervalo 1",'[1]Pesos dos Critérios'!$J$11,IF(Planilha1!O477="Intervalo 2",'[1]Pesos dos Critérios'!$K$11,IF(Planilha1!O477="Intervalo 3",'[1]Pesos dos Critérios'!$L$11,'[1]Pesos dos Critérios'!$M$11)))</f>
        <v>0.0120314253647587</v>
      </c>
      <c r="AF477" s="5" t="n">
        <f aca="false">IF(Q477="Intervalo 1",'[1]Pesos dos Critérios'!$B$11,IF(Q477="Intervalo 2",'[1]Pesos dos Critérios'!$C$11,IF(Q477="Intervalo 3",'[1]Pesos dos Critérios'!$D$11,'[1]Pesos dos Critérios'!$E$11)))</f>
        <v>0.00927567005153212</v>
      </c>
      <c r="AG477" s="5" t="n">
        <f aca="false">IF(S477="Intervalo 1",'[1]Pesos dos Critérios'!$F$11,IF(S477="Intervalo 2",'[1]Pesos dos Critérios'!$G$11,IF(S477="Intervalo 3",'[1]Pesos dos Critérios'!$H$11,'[1]Pesos dos Critérios'!$I$11)))</f>
        <v>0.0216490299823633</v>
      </c>
      <c r="AH477" s="5" t="n">
        <f aca="false">IF(U477="Intervalo 1",'[1]Pesos dos Critérios'!$N$11,IF(U477="Intervalo 2",'[1]Pesos dos Critérios'!$O$11,IF(U477="Intervalo 3",'[1]Pesos dos Critérios'!$P$11,'[1]Pesos dos Critérios'!$Q$11)))</f>
        <v>0.0320767195767196</v>
      </c>
      <c r="AI477" s="5" t="n">
        <f aca="false">IF(AA477="Intervalo 1",'[1]Pesos dos Critérios'!$R$11,IF(AA477="Intervalo 2",'[1]Pesos dos Critérios'!$S$11,IF(AA477="Intervalo 3",'[1]Pesos dos Critérios'!$T$11,'[1]Pesos dos Critérios'!$U$11)))</f>
        <v>0.0658730158730159</v>
      </c>
      <c r="AJ477" s="5" t="n">
        <f aca="false">SUM(AB477:AI477)</f>
        <v>0.240138665081194</v>
      </c>
      <c r="AK477" s="5" t="n">
        <v>476</v>
      </c>
      <c r="AM477" s="1" t="s">
        <v>60</v>
      </c>
    </row>
    <row r="478" customFormat="false" ht="13.8" hidden="false" customHeight="false" outlineLevel="0" collapsed="false">
      <c r="A478" s="7" t="n">
        <v>2014</v>
      </c>
      <c r="B478" s="7" t="s">
        <v>39</v>
      </c>
      <c r="C478" s="8" t="s">
        <v>40</v>
      </c>
      <c r="D478" s="7" t="s">
        <v>106</v>
      </c>
      <c r="E478" s="7" t="s">
        <v>107</v>
      </c>
      <c r="F478" s="7" t="s">
        <v>567</v>
      </c>
      <c r="G478" s="7" t="s">
        <v>104</v>
      </c>
      <c r="H478" s="9" t="n">
        <v>1</v>
      </c>
      <c r="I478" s="7" t="s">
        <v>44</v>
      </c>
      <c r="J478" s="8" t="s">
        <v>45</v>
      </c>
      <c r="K478" s="10" t="s">
        <v>65</v>
      </c>
      <c r="L478" s="10" t="s">
        <v>66</v>
      </c>
      <c r="M478" s="10" t="s">
        <v>56</v>
      </c>
      <c r="N478" s="10" t="n">
        <v>0.031</v>
      </c>
      <c r="O478" s="9" t="s">
        <v>50</v>
      </c>
      <c r="P478" s="11" t="n">
        <v>0.535</v>
      </c>
      <c r="Q478" s="8" t="s">
        <v>50</v>
      </c>
      <c r="R478" s="11" t="n">
        <v>0.031</v>
      </c>
      <c r="S478" s="8" t="s">
        <v>58</v>
      </c>
      <c r="T478" s="11" t="n">
        <v>87</v>
      </c>
      <c r="U478" s="8" t="s">
        <v>49</v>
      </c>
      <c r="V478" s="11" t="n">
        <v>9.5</v>
      </c>
      <c r="W478" s="11" t="n">
        <v>10.7</v>
      </c>
      <c r="X478" s="11" t="n">
        <v>14.3</v>
      </c>
      <c r="Y478" s="11" t="n">
        <v>15.8</v>
      </c>
      <c r="Z478" s="11" t="n">
        <v>1.45</v>
      </c>
      <c r="AA478" s="8" t="s">
        <v>49</v>
      </c>
      <c r="AB478" s="5" t="n">
        <f aca="false">IF(C478='[1]Pesos dos Critérios'!$V$3,'[1]Pesos dos Critérios'!$V$11,IF(Planilha1!C478='[1]Pesos dos Critérios'!$W$3,'[1]Pesos dos Critérios'!$W$11,IF(Planilha1!C478='[1]Pesos dos Critérios'!$X$3,'[1]Pesos dos Critérios'!$X$11,IF(Planilha1!C478='[1]Pesos dos Critérios'!$Y$3,'[1]Pesos dos Critérios'!$Y$11,'[1]Pesos dos Critérios'!$Z$11))))</f>
        <v>0.0292592592592593</v>
      </c>
      <c r="AC478" s="5" t="n">
        <f aca="false">IF(H478=1,'[1]Pesos dos Critérios'!$AD$11,IF(Planilha1!H478=2,'[1]Pesos dos Critérios'!$AE$11,IF(Planilha1!H478=3,'[1]Pesos dos Critérios'!$AF$11,IF(Planilha1!H478=4,'[1]Pesos dos Critérios'!$AG$11,'[1]Pesos dos Critérios'!$AH$11))))</f>
        <v>0.0329365079365079</v>
      </c>
      <c r="AD478" s="5" t="n">
        <f aca="false">IF(J478='[1]Pesos dos Critérios'!$AA$3,'[1]Pesos dos Critérios'!$AA$11,IF(Planilha1!J478='[1]Pesos dos Critérios'!$AB$3,'[1]Pesos dos Critérios'!$AB$11,'[1]Pesos dos Critérios'!$AC$11))</f>
        <v>0.037037037037037</v>
      </c>
      <c r="AE478" s="5" t="n">
        <f aca="false">IF(O478="Intervalo 1",'[1]Pesos dos Critérios'!$J$11,IF(Planilha1!O478="Intervalo 2",'[1]Pesos dos Critérios'!$K$11,IF(Planilha1!O478="Intervalo 3",'[1]Pesos dos Critérios'!$L$11,'[1]Pesos dos Critérios'!$M$11)))</f>
        <v>0.0120314253647587</v>
      </c>
      <c r="AF478" s="5" t="n">
        <f aca="false">IF(Q478="Intervalo 1",'[1]Pesos dos Critérios'!$B$11,IF(Q478="Intervalo 2",'[1]Pesos dos Critérios'!$C$11,IF(Q478="Intervalo 3",'[1]Pesos dos Critérios'!$D$11,'[1]Pesos dos Critérios'!$E$11)))</f>
        <v>0.00927567005153212</v>
      </c>
      <c r="AG478" s="5" t="n">
        <f aca="false">IF(S478="Intervalo 1",'[1]Pesos dos Critérios'!$F$11,IF(S478="Intervalo 2",'[1]Pesos dos Critérios'!$G$11,IF(S478="Intervalo 3",'[1]Pesos dos Critérios'!$H$11,'[1]Pesos dos Critérios'!$I$11)))</f>
        <v>0.0216490299823633</v>
      </c>
      <c r="AH478" s="5" t="n">
        <f aca="false">IF(U478="Intervalo 1",'[1]Pesos dos Critérios'!$N$11,IF(U478="Intervalo 2",'[1]Pesos dos Critérios'!$O$11,IF(U478="Intervalo 3",'[1]Pesos dos Critérios'!$P$11,'[1]Pesos dos Critérios'!$Q$11)))</f>
        <v>0.0320767195767196</v>
      </c>
      <c r="AI478" s="5" t="n">
        <f aca="false">IF(AA478="Intervalo 1",'[1]Pesos dos Critérios'!$R$11,IF(AA478="Intervalo 2",'[1]Pesos dos Critérios'!$S$11,IF(AA478="Intervalo 3",'[1]Pesos dos Critérios'!$T$11,'[1]Pesos dos Critérios'!$U$11)))</f>
        <v>0.0658730158730159</v>
      </c>
      <c r="AJ478" s="5" t="n">
        <f aca="false">SUM(AB478:AI478)</f>
        <v>0.240138665081194</v>
      </c>
      <c r="AK478" s="5" t="n">
        <v>477</v>
      </c>
      <c r="AM478" s="1" t="s">
        <v>60</v>
      </c>
    </row>
    <row r="479" customFormat="false" ht="13.8" hidden="false" customHeight="false" outlineLevel="0" collapsed="false">
      <c r="A479" s="7" t="n">
        <v>2014</v>
      </c>
      <c r="B479" s="7" t="s">
        <v>39</v>
      </c>
      <c r="C479" s="8" t="s">
        <v>40</v>
      </c>
      <c r="D479" s="7" t="s">
        <v>106</v>
      </c>
      <c r="E479" s="7" t="s">
        <v>107</v>
      </c>
      <c r="F479" s="7" t="s">
        <v>110</v>
      </c>
      <c r="G479" s="7" t="s">
        <v>104</v>
      </c>
      <c r="H479" s="9" t="n">
        <v>1</v>
      </c>
      <c r="I479" s="7" t="s">
        <v>44</v>
      </c>
      <c r="J479" s="8" t="s">
        <v>45</v>
      </c>
      <c r="K479" s="10" t="s">
        <v>65</v>
      </c>
      <c r="L479" s="10" t="s">
        <v>66</v>
      </c>
      <c r="M479" s="10" t="s">
        <v>56</v>
      </c>
      <c r="N479" s="10" t="n">
        <v>0.031</v>
      </c>
      <c r="O479" s="9" t="s">
        <v>50</v>
      </c>
      <c r="P479" s="11" t="n">
        <v>0.535</v>
      </c>
      <c r="Q479" s="8" t="s">
        <v>50</v>
      </c>
      <c r="R479" s="11" t="n">
        <v>0.031</v>
      </c>
      <c r="S479" s="8" t="s">
        <v>58</v>
      </c>
      <c r="T479" s="11" t="n">
        <v>87</v>
      </c>
      <c r="U479" s="8" t="s">
        <v>49</v>
      </c>
      <c r="V479" s="11" t="n">
        <v>9.5</v>
      </c>
      <c r="W479" s="11" t="n">
        <v>10.7</v>
      </c>
      <c r="X479" s="11" t="n">
        <v>14.3</v>
      </c>
      <c r="Y479" s="11" t="n">
        <v>15.8</v>
      </c>
      <c r="Z479" s="11" t="n">
        <v>1.45</v>
      </c>
      <c r="AA479" s="8" t="s">
        <v>49</v>
      </c>
      <c r="AB479" s="5" t="n">
        <f aca="false">IF(C479='[1]Pesos dos Critérios'!$V$3,'[1]Pesos dos Critérios'!$V$11,IF(Planilha1!C479='[1]Pesos dos Critérios'!$W$3,'[1]Pesos dos Critérios'!$W$11,IF(Planilha1!C479='[1]Pesos dos Critérios'!$X$3,'[1]Pesos dos Critérios'!$X$11,IF(Planilha1!C479='[1]Pesos dos Critérios'!$Y$3,'[1]Pesos dos Critérios'!$Y$11,'[1]Pesos dos Critérios'!$Z$11))))</f>
        <v>0.0292592592592593</v>
      </c>
      <c r="AC479" s="5" t="n">
        <f aca="false">IF(H479=1,'[1]Pesos dos Critérios'!$AD$11,IF(Planilha1!H479=2,'[1]Pesos dos Critérios'!$AE$11,IF(Planilha1!H479=3,'[1]Pesos dos Critérios'!$AF$11,IF(Planilha1!H479=4,'[1]Pesos dos Critérios'!$AG$11,'[1]Pesos dos Critérios'!$AH$11))))</f>
        <v>0.0329365079365079</v>
      </c>
      <c r="AD479" s="5" t="n">
        <f aca="false">IF(J479='[1]Pesos dos Critérios'!$AA$3,'[1]Pesos dos Critérios'!$AA$11,IF(Planilha1!J479='[1]Pesos dos Critérios'!$AB$3,'[1]Pesos dos Critérios'!$AB$11,'[1]Pesos dos Critérios'!$AC$11))</f>
        <v>0.037037037037037</v>
      </c>
      <c r="AE479" s="5" t="n">
        <f aca="false">IF(O479="Intervalo 1",'[1]Pesos dos Critérios'!$J$11,IF(Planilha1!O479="Intervalo 2",'[1]Pesos dos Critérios'!$K$11,IF(Planilha1!O479="Intervalo 3",'[1]Pesos dos Critérios'!$L$11,'[1]Pesos dos Critérios'!$M$11)))</f>
        <v>0.0120314253647587</v>
      </c>
      <c r="AF479" s="5" t="n">
        <f aca="false">IF(Q479="Intervalo 1",'[1]Pesos dos Critérios'!$B$11,IF(Q479="Intervalo 2",'[1]Pesos dos Critérios'!$C$11,IF(Q479="Intervalo 3",'[1]Pesos dos Critérios'!$D$11,'[1]Pesos dos Critérios'!$E$11)))</f>
        <v>0.00927567005153212</v>
      </c>
      <c r="AG479" s="5" t="n">
        <f aca="false">IF(S479="Intervalo 1",'[1]Pesos dos Critérios'!$F$11,IF(S479="Intervalo 2",'[1]Pesos dos Critérios'!$G$11,IF(S479="Intervalo 3",'[1]Pesos dos Critérios'!$H$11,'[1]Pesos dos Critérios'!$I$11)))</f>
        <v>0.0216490299823633</v>
      </c>
      <c r="AH479" s="5" t="n">
        <f aca="false">IF(U479="Intervalo 1",'[1]Pesos dos Critérios'!$N$11,IF(U479="Intervalo 2",'[1]Pesos dos Critérios'!$O$11,IF(U479="Intervalo 3",'[1]Pesos dos Critérios'!$P$11,'[1]Pesos dos Critérios'!$Q$11)))</f>
        <v>0.0320767195767196</v>
      </c>
      <c r="AI479" s="5" t="n">
        <f aca="false">IF(AA479="Intervalo 1",'[1]Pesos dos Critérios'!$R$11,IF(AA479="Intervalo 2",'[1]Pesos dos Critérios'!$S$11,IF(AA479="Intervalo 3",'[1]Pesos dos Critérios'!$T$11,'[1]Pesos dos Critérios'!$U$11)))</f>
        <v>0.0658730158730159</v>
      </c>
      <c r="AJ479" s="5" t="n">
        <f aca="false">SUM(AB479:AI479)</f>
        <v>0.240138665081194</v>
      </c>
      <c r="AK479" s="5" t="n">
        <v>478</v>
      </c>
      <c r="AM479" s="1" t="s">
        <v>60</v>
      </c>
    </row>
    <row r="480" customFormat="false" ht="13.8" hidden="false" customHeight="false" outlineLevel="0" collapsed="false">
      <c r="A480" s="7" t="n">
        <v>2014</v>
      </c>
      <c r="B480" s="7" t="s">
        <v>39</v>
      </c>
      <c r="C480" s="8" t="s">
        <v>40</v>
      </c>
      <c r="D480" s="7" t="s">
        <v>106</v>
      </c>
      <c r="E480" s="7" t="s">
        <v>107</v>
      </c>
      <c r="F480" s="7" t="s">
        <v>566</v>
      </c>
      <c r="G480" s="7" t="s">
        <v>104</v>
      </c>
      <c r="H480" s="9" t="n">
        <v>1</v>
      </c>
      <c r="I480" s="7" t="s">
        <v>44</v>
      </c>
      <c r="J480" s="8" t="s">
        <v>45</v>
      </c>
      <c r="K480" s="10" t="s">
        <v>46</v>
      </c>
      <c r="L480" s="10" t="s">
        <v>47</v>
      </c>
      <c r="M480" s="10" t="s">
        <v>56</v>
      </c>
      <c r="N480" s="10" t="n">
        <v>0.031</v>
      </c>
      <c r="O480" s="9" t="s">
        <v>50</v>
      </c>
      <c r="P480" s="11" t="n">
        <v>0.535</v>
      </c>
      <c r="Q480" s="8" t="s">
        <v>50</v>
      </c>
      <c r="R480" s="11" t="n">
        <v>0.031</v>
      </c>
      <c r="S480" s="8" t="s">
        <v>58</v>
      </c>
      <c r="T480" s="11" t="n">
        <v>96</v>
      </c>
      <c r="U480" s="8" t="s">
        <v>49</v>
      </c>
      <c r="V480" s="11" t="n">
        <v>9.1</v>
      </c>
      <c r="W480" s="11" t="n">
        <v>9.6</v>
      </c>
      <c r="X480" s="11" t="n">
        <v>13.1</v>
      </c>
      <c r="Y480" s="11" t="n">
        <v>14.3</v>
      </c>
      <c r="Z480" s="11" t="n">
        <v>1.58</v>
      </c>
      <c r="AA480" s="8" t="s">
        <v>49</v>
      </c>
      <c r="AB480" s="5" t="n">
        <f aca="false">IF(C480='[1]Pesos dos Critérios'!$V$3,'[1]Pesos dos Critérios'!$V$11,IF(Planilha1!C480='[1]Pesos dos Critérios'!$W$3,'[1]Pesos dos Critérios'!$W$11,IF(Planilha1!C480='[1]Pesos dos Critérios'!$X$3,'[1]Pesos dos Critérios'!$X$11,IF(Planilha1!C480='[1]Pesos dos Critérios'!$Y$3,'[1]Pesos dos Critérios'!$Y$11,'[1]Pesos dos Critérios'!$Z$11))))</f>
        <v>0.0292592592592593</v>
      </c>
      <c r="AC480" s="5" t="n">
        <f aca="false">IF(H480=1,'[1]Pesos dos Critérios'!$AD$11,IF(Planilha1!H480=2,'[1]Pesos dos Critérios'!$AE$11,IF(Planilha1!H480=3,'[1]Pesos dos Critérios'!$AF$11,IF(Planilha1!H480=4,'[1]Pesos dos Critérios'!$AG$11,'[1]Pesos dos Critérios'!$AH$11))))</f>
        <v>0.0329365079365079</v>
      </c>
      <c r="AD480" s="5" t="n">
        <f aca="false">IF(J480='[1]Pesos dos Critérios'!$AA$3,'[1]Pesos dos Critérios'!$AA$11,IF(Planilha1!J480='[1]Pesos dos Critérios'!$AB$3,'[1]Pesos dos Critérios'!$AB$11,'[1]Pesos dos Critérios'!$AC$11))</f>
        <v>0.037037037037037</v>
      </c>
      <c r="AE480" s="5" t="n">
        <f aca="false">IF(O480="Intervalo 1",'[1]Pesos dos Critérios'!$J$11,IF(Planilha1!O480="Intervalo 2",'[1]Pesos dos Critérios'!$K$11,IF(Planilha1!O480="Intervalo 3",'[1]Pesos dos Critérios'!$L$11,'[1]Pesos dos Critérios'!$M$11)))</f>
        <v>0.0120314253647587</v>
      </c>
      <c r="AF480" s="5" t="n">
        <f aca="false">IF(Q480="Intervalo 1",'[1]Pesos dos Critérios'!$B$11,IF(Q480="Intervalo 2",'[1]Pesos dos Critérios'!$C$11,IF(Q480="Intervalo 3",'[1]Pesos dos Critérios'!$D$11,'[1]Pesos dos Critérios'!$E$11)))</f>
        <v>0.00927567005153212</v>
      </c>
      <c r="AG480" s="5" t="n">
        <f aca="false">IF(S480="Intervalo 1",'[1]Pesos dos Critérios'!$F$11,IF(S480="Intervalo 2",'[1]Pesos dos Critérios'!$G$11,IF(S480="Intervalo 3",'[1]Pesos dos Critérios'!$H$11,'[1]Pesos dos Critérios'!$I$11)))</f>
        <v>0.0216490299823633</v>
      </c>
      <c r="AH480" s="5" t="n">
        <f aca="false">IF(U480="Intervalo 1",'[1]Pesos dos Critérios'!$N$11,IF(U480="Intervalo 2",'[1]Pesos dos Critérios'!$O$11,IF(U480="Intervalo 3",'[1]Pesos dos Critérios'!$P$11,'[1]Pesos dos Critérios'!$Q$11)))</f>
        <v>0.0320767195767196</v>
      </c>
      <c r="AI480" s="5" t="n">
        <f aca="false">IF(AA480="Intervalo 1",'[1]Pesos dos Critérios'!$R$11,IF(AA480="Intervalo 2",'[1]Pesos dos Critérios'!$S$11,IF(AA480="Intervalo 3",'[1]Pesos dos Critérios'!$T$11,'[1]Pesos dos Critérios'!$U$11)))</f>
        <v>0.0658730158730159</v>
      </c>
      <c r="AJ480" s="5" t="n">
        <f aca="false">SUM(AB480:AI480)</f>
        <v>0.240138665081194</v>
      </c>
      <c r="AK480" s="5" t="n">
        <v>479</v>
      </c>
      <c r="AM480" s="1" t="s">
        <v>60</v>
      </c>
    </row>
    <row r="481" customFormat="false" ht="13.8" hidden="false" customHeight="false" outlineLevel="0" collapsed="false">
      <c r="A481" s="7" t="n">
        <v>2014</v>
      </c>
      <c r="B481" s="7" t="s">
        <v>39</v>
      </c>
      <c r="C481" s="8" t="s">
        <v>40</v>
      </c>
      <c r="D481" s="7" t="s">
        <v>106</v>
      </c>
      <c r="E481" s="7" t="s">
        <v>107</v>
      </c>
      <c r="F481" s="7" t="s">
        <v>567</v>
      </c>
      <c r="G481" s="7" t="s">
        <v>104</v>
      </c>
      <c r="H481" s="9" t="n">
        <v>1</v>
      </c>
      <c r="I481" s="7" t="s">
        <v>44</v>
      </c>
      <c r="J481" s="8" t="s">
        <v>45</v>
      </c>
      <c r="K481" s="10" t="s">
        <v>46</v>
      </c>
      <c r="L481" s="10" t="s">
        <v>47</v>
      </c>
      <c r="M481" s="10" t="s">
        <v>56</v>
      </c>
      <c r="N481" s="10" t="n">
        <v>0.031</v>
      </c>
      <c r="O481" s="9" t="s">
        <v>50</v>
      </c>
      <c r="P481" s="11" t="n">
        <v>0.535</v>
      </c>
      <c r="Q481" s="8" t="s">
        <v>50</v>
      </c>
      <c r="R481" s="11" t="n">
        <v>0.031</v>
      </c>
      <c r="S481" s="8" t="s">
        <v>58</v>
      </c>
      <c r="T481" s="11" t="n">
        <v>96</v>
      </c>
      <c r="U481" s="8" t="s">
        <v>49</v>
      </c>
      <c r="V481" s="11" t="n">
        <v>9.1</v>
      </c>
      <c r="W481" s="11" t="n">
        <v>9.6</v>
      </c>
      <c r="X481" s="11" t="n">
        <v>13.1</v>
      </c>
      <c r="Y481" s="11" t="n">
        <v>14.3</v>
      </c>
      <c r="Z481" s="11" t="n">
        <v>1.58</v>
      </c>
      <c r="AA481" s="8" t="s">
        <v>49</v>
      </c>
      <c r="AB481" s="5" t="n">
        <f aca="false">IF(C481='[1]Pesos dos Critérios'!$V$3,'[1]Pesos dos Critérios'!$V$11,IF(Planilha1!C481='[1]Pesos dos Critérios'!$W$3,'[1]Pesos dos Critérios'!$W$11,IF(Planilha1!C481='[1]Pesos dos Critérios'!$X$3,'[1]Pesos dos Critérios'!$X$11,IF(Planilha1!C481='[1]Pesos dos Critérios'!$Y$3,'[1]Pesos dos Critérios'!$Y$11,'[1]Pesos dos Critérios'!$Z$11))))</f>
        <v>0.0292592592592593</v>
      </c>
      <c r="AC481" s="5" t="n">
        <f aca="false">IF(H481=1,'[1]Pesos dos Critérios'!$AD$11,IF(Planilha1!H481=2,'[1]Pesos dos Critérios'!$AE$11,IF(Planilha1!H481=3,'[1]Pesos dos Critérios'!$AF$11,IF(Planilha1!H481=4,'[1]Pesos dos Critérios'!$AG$11,'[1]Pesos dos Critérios'!$AH$11))))</f>
        <v>0.0329365079365079</v>
      </c>
      <c r="AD481" s="5" t="n">
        <f aca="false">IF(J481='[1]Pesos dos Critérios'!$AA$3,'[1]Pesos dos Critérios'!$AA$11,IF(Planilha1!J481='[1]Pesos dos Critérios'!$AB$3,'[1]Pesos dos Critérios'!$AB$11,'[1]Pesos dos Critérios'!$AC$11))</f>
        <v>0.037037037037037</v>
      </c>
      <c r="AE481" s="5" t="n">
        <f aca="false">IF(O481="Intervalo 1",'[1]Pesos dos Critérios'!$J$11,IF(Planilha1!O481="Intervalo 2",'[1]Pesos dos Critérios'!$K$11,IF(Planilha1!O481="Intervalo 3",'[1]Pesos dos Critérios'!$L$11,'[1]Pesos dos Critérios'!$M$11)))</f>
        <v>0.0120314253647587</v>
      </c>
      <c r="AF481" s="5" t="n">
        <f aca="false">IF(Q481="Intervalo 1",'[1]Pesos dos Critérios'!$B$11,IF(Q481="Intervalo 2",'[1]Pesos dos Critérios'!$C$11,IF(Q481="Intervalo 3",'[1]Pesos dos Critérios'!$D$11,'[1]Pesos dos Critérios'!$E$11)))</f>
        <v>0.00927567005153212</v>
      </c>
      <c r="AG481" s="5" t="n">
        <f aca="false">IF(S481="Intervalo 1",'[1]Pesos dos Critérios'!$F$11,IF(S481="Intervalo 2",'[1]Pesos dos Critérios'!$G$11,IF(S481="Intervalo 3",'[1]Pesos dos Critérios'!$H$11,'[1]Pesos dos Critérios'!$I$11)))</f>
        <v>0.0216490299823633</v>
      </c>
      <c r="AH481" s="5" t="n">
        <f aca="false">IF(U481="Intervalo 1",'[1]Pesos dos Critérios'!$N$11,IF(U481="Intervalo 2",'[1]Pesos dos Critérios'!$O$11,IF(U481="Intervalo 3",'[1]Pesos dos Critérios'!$P$11,'[1]Pesos dos Critérios'!$Q$11)))</f>
        <v>0.0320767195767196</v>
      </c>
      <c r="AI481" s="5" t="n">
        <f aca="false">IF(AA481="Intervalo 1",'[1]Pesos dos Critérios'!$R$11,IF(AA481="Intervalo 2",'[1]Pesos dos Critérios'!$S$11,IF(AA481="Intervalo 3",'[1]Pesos dos Critérios'!$T$11,'[1]Pesos dos Critérios'!$U$11)))</f>
        <v>0.0658730158730159</v>
      </c>
      <c r="AJ481" s="5" t="n">
        <f aca="false">SUM(AB481:AI481)</f>
        <v>0.240138665081194</v>
      </c>
      <c r="AK481" s="5" t="n">
        <v>480</v>
      </c>
      <c r="AM481" s="1" t="s">
        <v>60</v>
      </c>
    </row>
    <row r="482" customFormat="false" ht="13.8" hidden="false" customHeight="false" outlineLevel="0" collapsed="false">
      <c r="A482" s="7" t="n">
        <v>2014</v>
      </c>
      <c r="B482" s="7" t="s">
        <v>39</v>
      </c>
      <c r="C482" s="8" t="s">
        <v>40</v>
      </c>
      <c r="D482" s="7" t="s">
        <v>106</v>
      </c>
      <c r="E482" s="7" t="s">
        <v>107</v>
      </c>
      <c r="F482" s="7" t="s">
        <v>568</v>
      </c>
      <c r="G482" s="7" t="s">
        <v>104</v>
      </c>
      <c r="H482" s="9" t="n">
        <v>1</v>
      </c>
      <c r="I482" s="7" t="s">
        <v>44</v>
      </c>
      <c r="J482" s="8" t="s">
        <v>45</v>
      </c>
      <c r="K482" s="10" t="s">
        <v>46</v>
      </c>
      <c r="L482" s="10" t="s">
        <v>47</v>
      </c>
      <c r="M482" s="10" t="s">
        <v>56</v>
      </c>
      <c r="N482" s="10" t="n">
        <v>0.031</v>
      </c>
      <c r="O482" s="9" t="s">
        <v>50</v>
      </c>
      <c r="P482" s="11" t="n">
        <v>0.535</v>
      </c>
      <c r="Q482" s="8" t="s">
        <v>50</v>
      </c>
      <c r="R482" s="11" t="n">
        <v>0.031</v>
      </c>
      <c r="S482" s="8" t="s">
        <v>58</v>
      </c>
      <c r="T482" s="11" t="n">
        <v>96</v>
      </c>
      <c r="U482" s="8" t="s">
        <v>49</v>
      </c>
      <c r="V482" s="11" t="n">
        <v>9.1</v>
      </c>
      <c r="W482" s="11" t="n">
        <v>9.6</v>
      </c>
      <c r="X482" s="11" t="n">
        <v>13.1</v>
      </c>
      <c r="Y482" s="11" t="n">
        <v>14.3</v>
      </c>
      <c r="Z482" s="11" t="n">
        <v>1.58</v>
      </c>
      <c r="AA482" s="8" t="s">
        <v>49</v>
      </c>
      <c r="AB482" s="5" t="n">
        <f aca="false">IF(C482='[1]Pesos dos Critérios'!$V$3,'[1]Pesos dos Critérios'!$V$11,IF(Planilha1!C482='[1]Pesos dos Critérios'!$W$3,'[1]Pesos dos Critérios'!$W$11,IF(Planilha1!C482='[1]Pesos dos Critérios'!$X$3,'[1]Pesos dos Critérios'!$X$11,IF(Planilha1!C482='[1]Pesos dos Critérios'!$Y$3,'[1]Pesos dos Critérios'!$Y$11,'[1]Pesos dos Critérios'!$Z$11))))</f>
        <v>0.0292592592592593</v>
      </c>
      <c r="AC482" s="5" t="n">
        <f aca="false">IF(H482=1,'[1]Pesos dos Critérios'!$AD$11,IF(Planilha1!H482=2,'[1]Pesos dos Critérios'!$AE$11,IF(Planilha1!H482=3,'[1]Pesos dos Critérios'!$AF$11,IF(Planilha1!H482=4,'[1]Pesos dos Critérios'!$AG$11,'[1]Pesos dos Critérios'!$AH$11))))</f>
        <v>0.0329365079365079</v>
      </c>
      <c r="AD482" s="5" t="n">
        <f aca="false">IF(J482='[1]Pesos dos Critérios'!$AA$3,'[1]Pesos dos Critérios'!$AA$11,IF(Planilha1!J482='[1]Pesos dos Critérios'!$AB$3,'[1]Pesos dos Critérios'!$AB$11,'[1]Pesos dos Critérios'!$AC$11))</f>
        <v>0.037037037037037</v>
      </c>
      <c r="AE482" s="5" t="n">
        <f aca="false">IF(O482="Intervalo 1",'[1]Pesos dos Critérios'!$J$11,IF(Planilha1!O482="Intervalo 2",'[1]Pesos dos Critérios'!$K$11,IF(Planilha1!O482="Intervalo 3",'[1]Pesos dos Critérios'!$L$11,'[1]Pesos dos Critérios'!$M$11)))</f>
        <v>0.0120314253647587</v>
      </c>
      <c r="AF482" s="5" t="n">
        <f aca="false">IF(Q482="Intervalo 1",'[1]Pesos dos Critérios'!$B$11,IF(Q482="Intervalo 2",'[1]Pesos dos Critérios'!$C$11,IF(Q482="Intervalo 3",'[1]Pesos dos Critérios'!$D$11,'[1]Pesos dos Critérios'!$E$11)))</f>
        <v>0.00927567005153212</v>
      </c>
      <c r="AG482" s="5" t="n">
        <f aca="false">IF(S482="Intervalo 1",'[1]Pesos dos Critérios'!$F$11,IF(S482="Intervalo 2",'[1]Pesos dos Critérios'!$G$11,IF(S482="Intervalo 3",'[1]Pesos dos Critérios'!$H$11,'[1]Pesos dos Critérios'!$I$11)))</f>
        <v>0.0216490299823633</v>
      </c>
      <c r="AH482" s="5" t="n">
        <f aca="false">IF(U482="Intervalo 1",'[1]Pesos dos Critérios'!$N$11,IF(U482="Intervalo 2",'[1]Pesos dos Critérios'!$O$11,IF(U482="Intervalo 3",'[1]Pesos dos Critérios'!$P$11,'[1]Pesos dos Critérios'!$Q$11)))</f>
        <v>0.0320767195767196</v>
      </c>
      <c r="AI482" s="5" t="n">
        <f aca="false">IF(AA482="Intervalo 1",'[1]Pesos dos Critérios'!$R$11,IF(AA482="Intervalo 2",'[1]Pesos dos Critérios'!$S$11,IF(AA482="Intervalo 3",'[1]Pesos dos Critérios'!$T$11,'[1]Pesos dos Critérios'!$U$11)))</f>
        <v>0.0658730158730159</v>
      </c>
      <c r="AJ482" s="5" t="n">
        <f aca="false">SUM(AB482:AI482)</f>
        <v>0.240138665081194</v>
      </c>
      <c r="AK482" s="5" t="n">
        <v>481</v>
      </c>
      <c r="AM482" s="1" t="s">
        <v>60</v>
      </c>
    </row>
    <row r="483" customFormat="false" ht="13.8" hidden="false" customHeight="false" outlineLevel="0" collapsed="false">
      <c r="A483" s="7" t="n">
        <v>2014</v>
      </c>
      <c r="B483" s="7" t="s">
        <v>39</v>
      </c>
      <c r="C483" s="8" t="s">
        <v>40</v>
      </c>
      <c r="D483" s="7" t="s">
        <v>111</v>
      </c>
      <c r="E483" s="7" t="s">
        <v>112</v>
      </c>
      <c r="F483" s="7" t="s">
        <v>569</v>
      </c>
      <c r="G483" s="7" t="s">
        <v>43</v>
      </c>
      <c r="H483" s="9" t="n">
        <v>1</v>
      </c>
      <c r="I483" s="7" t="s">
        <v>85</v>
      </c>
      <c r="J483" s="8" t="s">
        <v>86</v>
      </c>
      <c r="K483" s="10" t="s">
        <v>46</v>
      </c>
      <c r="L483" s="10" t="s">
        <v>83</v>
      </c>
      <c r="M483" s="10" t="s">
        <v>48</v>
      </c>
      <c r="N483" s="10" t="n">
        <v>0.02</v>
      </c>
      <c r="O483" s="9" t="s">
        <v>57</v>
      </c>
      <c r="P483" s="11" t="n">
        <v>0.174</v>
      </c>
      <c r="Q483" s="8" t="s">
        <v>50</v>
      </c>
      <c r="R483" s="11" t="n">
        <v>0.024</v>
      </c>
      <c r="S483" s="8" t="s">
        <v>57</v>
      </c>
      <c r="T483" s="11" t="n">
        <v>96</v>
      </c>
      <c r="U483" s="8" t="s">
        <v>49</v>
      </c>
      <c r="V483" s="11" t="n">
        <v>9.24</v>
      </c>
      <c r="W483" s="11" t="n">
        <v>10.08</v>
      </c>
      <c r="X483" s="11" t="n">
        <v>13.2</v>
      </c>
      <c r="Y483" s="11" t="n">
        <v>14.4</v>
      </c>
      <c r="Z483" s="11" t="n">
        <v>1.56</v>
      </c>
      <c r="AA483" s="8" t="s">
        <v>49</v>
      </c>
      <c r="AB483" s="5" t="n">
        <f aca="false">IF(C483='[1]Pesos dos Critérios'!$V$3,'[1]Pesos dos Critérios'!$V$11,IF(Planilha1!C483='[1]Pesos dos Critérios'!$W$3,'[1]Pesos dos Critérios'!$W$11,IF(Planilha1!C483='[1]Pesos dos Critérios'!$X$3,'[1]Pesos dos Critérios'!$X$11,IF(Planilha1!C483='[1]Pesos dos Critérios'!$Y$3,'[1]Pesos dos Critérios'!$Y$11,'[1]Pesos dos Critérios'!$Z$11))))</f>
        <v>0.0292592592592593</v>
      </c>
      <c r="AC483" s="5" t="n">
        <f aca="false">IF(H483=1,'[1]Pesos dos Critérios'!$AD$11,IF(Planilha1!H483=2,'[1]Pesos dos Critérios'!$AE$11,IF(Planilha1!H483=3,'[1]Pesos dos Critérios'!$AF$11,IF(Planilha1!H483=4,'[1]Pesos dos Critérios'!$AG$11,'[1]Pesos dos Critérios'!$AH$11))))</f>
        <v>0.0329365079365079</v>
      </c>
      <c r="AD483" s="5" t="n">
        <f aca="false">IF(J483='[1]Pesos dos Critérios'!$AA$3,'[1]Pesos dos Critérios'!$AA$11,IF(Planilha1!J483='[1]Pesos dos Critérios'!$AB$3,'[1]Pesos dos Critérios'!$AB$11,'[1]Pesos dos Critérios'!$AC$11))</f>
        <v>0.037037037037037</v>
      </c>
      <c r="AE483" s="5" t="n">
        <f aca="false">IF(O483="Intervalo 1",'[1]Pesos dos Critérios'!$J$11,IF(Planilha1!O483="Intervalo 2",'[1]Pesos dos Critérios'!$K$11,IF(Planilha1!O483="Intervalo 3",'[1]Pesos dos Critérios'!$L$11,'[1]Pesos dos Critérios'!$M$11)))</f>
        <v>0.0240628507295174</v>
      </c>
      <c r="AF483" s="5" t="n">
        <f aca="false">IF(Q483="Intervalo 1",'[1]Pesos dos Critérios'!$B$11,IF(Q483="Intervalo 2",'[1]Pesos dos Critérios'!$C$11,IF(Q483="Intervalo 3",'[1]Pesos dos Critérios'!$D$11,'[1]Pesos dos Critérios'!$E$11)))</f>
        <v>0.00927567005153212</v>
      </c>
      <c r="AG483" s="5" t="n">
        <f aca="false">IF(S483="Intervalo 1",'[1]Pesos dos Critérios'!$F$11,IF(S483="Intervalo 2",'[1]Pesos dos Critérios'!$G$11,IF(S483="Intervalo 3",'[1]Pesos dos Critérios'!$H$11,'[1]Pesos dos Critérios'!$I$11)))</f>
        <v>0.0256172839506173</v>
      </c>
      <c r="AH483" s="5" t="n">
        <f aca="false">IF(U483="Intervalo 1",'[1]Pesos dos Critérios'!$N$11,IF(U483="Intervalo 2",'[1]Pesos dos Critérios'!$O$11,IF(U483="Intervalo 3",'[1]Pesos dos Critérios'!$P$11,'[1]Pesos dos Critérios'!$Q$11)))</f>
        <v>0.0320767195767196</v>
      </c>
      <c r="AI483" s="5" t="n">
        <f aca="false">IF(AA483="Intervalo 1",'[1]Pesos dos Critérios'!$R$11,IF(AA483="Intervalo 2",'[1]Pesos dos Critérios'!$S$11,IF(AA483="Intervalo 3",'[1]Pesos dos Critérios'!$T$11,'[1]Pesos dos Critérios'!$U$11)))</f>
        <v>0.0658730158730159</v>
      </c>
      <c r="AJ483" s="5" t="n">
        <f aca="false">SUM(AB483:AI483)</f>
        <v>0.256138344414206</v>
      </c>
      <c r="AK483" s="5" t="n">
        <v>482</v>
      </c>
      <c r="AM483" s="1" t="s">
        <v>67</v>
      </c>
    </row>
    <row r="484" customFormat="false" ht="24.05" hidden="false" customHeight="false" outlineLevel="0" collapsed="false">
      <c r="A484" s="7" t="n">
        <v>2014</v>
      </c>
      <c r="B484" s="7" t="s">
        <v>39</v>
      </c>
      <c r="C484" s="8" t="s">
        <v>40</v>
      </c>
      <c r="D484" s="7" t="s">
        <v>111</v>
      </c>
      <c r="E484" s="7" t="s">
        <v>112</v>
      </c>
      <c r="F484" s="12" t="s">
        <v>570</v>
      </c>
      <c r="G484" s="7" t="s">
        <v>43</v>
      </c>
      <c r="H484" s="9" t="n">
        <v>1</v>
      </c>
      <c r="I484" s="7" t="s">
        <v>85</v>
      </c>
      <c r="J484" s="8" t="s">
        <v>86</v>
      </c>
      <c r="K484" s="10" t="s">
        <v>46</v>
      </c>
      <c r="L484" s="10" t="s">
        <v>83</v>
      </c>
      <c r="M484" s="10" t="s">
        <v>48</v>
      </c>
      <c r="N484" s="10" t="n">
        <v>0.024</v>
      </c>
      <c r="O484" s="9" t="s">
        <v>58</v>
      </c>
      <c r="P484" s="11" t="n">
        <v>0.206</v>
      </c>
      <c r="Q484" s="8" t="s">
        <v>50</v>
      </c>
      <c r="R484" s="11" t="n">
        <v>0.015</v>
      </c>
      <c r="S484" s="8" t="s">
        <v>49</v>
      </c>
      <c r="T484" s="11" t="n">
        <v>97</v>
      </c>
      <c r="U484" s="8" t="s">
        <v>49</v>
      </c>
      <c r="V484" s="11" t="n">
        <v>9.24</v>
      </c>
      <c r="W484" s="11" t="n">
        <v>9.94</v>
      </c>
      <c r="X484" s="11" t="n">
        <v>13.2</v>
      </c>
      <c r="Y484" s="11" t="n">
        <v>14.2</v>
      </c>
      <c r="Z484" s="11" t="n">
        <v>1.57</v>
      </c>
      <c r="AA484" s="8" t="s">
        <v>49</v>
      </c>
      <c r="AB484" s="5" t="n">
        <f aca="false">IF(C484='[1]Pesos dos Critérios'!$V$3,'[1]Pesos dos Critérios'!$V$11,IF(Planilha1!C484='[1]Pesos dos Critérios'!$W$3,'[1]Pesos dos Critérios'!$W$11,IF(Planilha1!C484='[1]Pesos dos Critérios'!$X$3,'[1]Pesos dos Critérios'!$X$11,IF(Planilha1!C484='[1]Pesos dos Critérios'!$Y$3,'[1]Pesos dos Critérios'!$Y$11,'[1]Pesos dos Critérios'!$Z$11))))</f>
        <v>0.0292592592592593</v>
      </c>
      <c r="AC484" s="5" t="n">
        <f aca="false">IF(H484=1,'[1]Pesos dos Critérios'!$AD$11,IF(Planilha1!H484=2,'[1]Pesos dos Critérios'!$AE$11,IF(Planilha1!H484=3,'[1]Pesos dos Critérios'!$AF$11,IF(Planilha1!H484=4,'[1]Pesos dos Critérios'!$AG$11,'[1]Pesos dos Critérios'!$AH$11))))</f>
        <v>0.0329365079365079</v>
      </c>
      <c r="AD484" s="5" t="n">
        <f aca="false">IF(J484='[1]Pesos dos Critérios'!$AA$3,'[1]Pesos dos Critérios'!$AA$11,IF(Planilha1!J484='[1]Pesos dos Critérios'!$AB$3,'[1]Pesos dos Critérios'!$AB$11,'[1]Pesos dos Critérios'!$AC$11))</f>
        <v>0.037037037037037</v>
      </c>
      <c r="AE484" s="5" t="n">
        <f aca="false">IF(O484="Intervalo 1",'[1]Pesos dos Critérios'!$J$11,IF(Planilha1!O484="Intervalo 2",'[1]Pesos dos Critérios'!$K$11,IF(Planilha1!O484="Intervalo 3",'[1]Pesos dos Critérios'!$L$11,'[1]Pesos dos Critérios'!$M$11)))</f>
        <v>0.0218406285072952</v>
      </c>
      <c r="AF484" s="5" t="n">
        <f aca="false">IF(Q484="Intervalo 1",'[1]Pesos dos Critérios'!$B$11,IF(Q484="Intervalo 2",'[1]Pesos dos Critérios'!$C$11,IF(Q484="Intervalo 3",'[1]Pesos dos Critérios'!$D$11,'[1]Pesos dos Critérios'!$E$11)))</f>
        <v>0.00927567005153212</v>
      </c>
      <c r="AG484" s="5" t="n">
        <f aca="false">IF(S484="Intervalo 1",'[1]Pesos dos Critérios'!$F$11,IF(S484="Intervalo 2",'[1]Pesos dos Critérios'!$G$11,IF(S484="Intervalo 3",'[1]Pesos dos Critérios'!$H$11,'[1]Pesos dos Critérios'!$I$11)))</f>
        <v>0.0472663139329806</v>
      </c>
      <c r="AH484" s="5" t="n">
        <f aca="false">IF(U484="Intervalo 1",'[1]Pesos dos Critérios'!$N$11,IF(U484="Intervalo 2",'[1]Pesos dos Critérios'!$O$11,IF(U484="Intervalo 3",'[1]Pesos dos Critérios'!$P$11,'[1]Pesos dos Critérios'!$Q$11)))</f>
        <v>0.0320767195767196</v>
      </c>
      <c r="AI484" s="5" t="n">
        <f aca="false">IF(AA484="Intervalo 1",'[1]Pesos dos Critérios'!$R$11,IF(AA484="Intervalo 2",'[1]Pesos dos Critérios'!$S$11,IF(AA484="Intervalo 3",'[1]Pesos dos Critérios'!$T$11,'[1]Pesos dos Critérios'!$U$11)))</f>
        <v>0.0658730158730159</v>
      </c>
      <c r="AJ484" s="5" t="n">
        <f aca="false">SUM(AB484:AI484)</f>
        <v>0.275565152174348</v>
      </c>
      <c r="AK484" s="5" t="n">
        <v>483</v>
      </c>
      <c r="AM484" s="1" t="s">
        <v>52</v>
      </c>
    </row>
    <row r="485" customFormat="false" ht="13.8" hidden="false" customHeight="false" outlineLevel="0" collapsed="false">
      <c r="A485" s="7" t="n">
        <v>2014</v>
      </c>
      <c r="B485" s="7" t="s">
        <v>39</v>
      </c>
      <c r="C485" s="8" t="s">
        <v>40</v>
      </c>
      <c r="D485" s="7" t="s">
        <v>111</v>
      </c>
      <c r="E485" s="7" t="s">
        <v>112</v>
      </c>
      <c r="F485" s="7" t="s">
        <v>571</v>
      </c>
      <c r="G485" s="7" t="s">
        <v>43</v>
      </c>
      <c r="H485" s="9" t="n">
        <v>1</v>
      </c>
      <c r="I485" s="7" t="s">
        <v>85</v>
      </c>
      <c r="J485" s="8" t="s">
        <v>86</v>
      </c>
      <c r="K485" s="10" t="s">
        <v>46</v>
      </c>
      <c r="L485" s="10" t="s">
        <v>83</v>
      </c>
      <c r="M485" s="10" t="s">
        <v>48</v>
      </c>
      <c r="N485" s="10" t="n">
        <v>0.024</v>
      </c>
      <c r="O485" s="9" t="s">
        <v>58</v>
      </c>
      <c r="P485" s="11" t="n">
        <v>0.206</v>
      </c>
      <c r="Q485" s="8" t="s">
        <v>50</v>
      </c>
      <c r="R485" s="11" t="n">
        <v>0.015</v>
      </c>
      <c r="S485" s="8" t="s">
        <v>49</v>
      </c>
      <c r="T485" s="11" t="n">
        <v>97</v>
      </c>
      <c r="U485" s="8" t="s">
        <v>49</v>
      </c>
      <c r="V485" s="11" t="n">
        <v>9.24</v>
      </c>
      <c r="W485" s="11" t="n">
        <v>9.94</v>
      </c>
      <c r="X485" s="11" t="n">
        <v>13.2</v>
      </c>
      <c r="Y485" s="11" t="n">
        <v>14.2</v>
      </c>
      <c r="Z485" s="11" t="n">
        <v>1.57</v>
      </c>
      <c r="AA485" s="8" t="s">
        <v>49</v>
      </c>
      <c r="AB485" s="5" t="n">
        <f aca="false">IF(C485='[1]Pesos dos Critérios'!$V$3,'[1]Pesos dos Critérios'!$V$11,IF(Planilha1!C485='[1]Pesos dos Critérios'!$W$3,'[1]Pesos dos Critérios'!$W$11,IF(Planilha1!C485='[1]Pesos dos Critérios'!$X$3,'[1]Pesos dos Critérios'!$X$11,IF(Planilha1!C485='[1]Pesos dos Critérios'!$Y$3,'[1]Pesos dos Critérios'!$Y$11,'[1]Pesos dos Critérios'!$Z$11))))</f>
        <v>0.0292592592592593</v>
      </c>
      <c r="AC485" s="5" t="n">
        <f aca="false">IF(H485=1,'[1]Pesos dos Critérios'!$AD$11,IF(Planilha1!H485=2,'[1]Pesos dos Critérios'!$AE$11,IF(Planilha1!H485=3,'[1]Pesos dos Critérios'!$AF$11,IF(Planilha1!H485=4,'[1]Pesos dos Critérios'!$AG$11,'[1]Pesos dos Critérios'!$AH$11))))</f>
        <v>0.0329365079365079</v>
      </c>
      <c r="AD485" s="5" t="n">
        <f aca="false">IF(J485='[1]Pesos dos Critérios'!$AA$3,'[1]Pesos dos Critérios'!$AA$11,IF(Planilha1!J485='[1]Pesos dos Critérios'!$AB$3,'[1]Pesos dos Critérios'!$AB$11,'[1]Pesos dos Critérios'!$AC$11))</f>
        <v>0.037037037037037</v>
      </c>
      <c r="AE485" s="5" t="n">
        <f aca="false">IF(O485="Intervalo 1",'[1]Pesos dos Critérios'!$J$11,IF(Planilha1!O485="Intervalo 2",'[1]Pesos dos Critérios'!$K$11,IF(Planilha1!O485="Intervalo 3",'[1]Pesos dos Critérios'!$L$11,'[1]Pesos dos Critérios'!$M$11)))</f>
        <v>0.0218406285072952</v>
      </c>
      <c r="AF485" s="5" t="n">
        <f aca="false">IF(Q485="Intervalo 1",'[1]Pesos dos Critérios'!$B$11,IF(Q485="Intervalo 2",'[1]Pesos dos Critérios'!$C$11,IF(Q485="Intervalo 3",'[1]Pesos dos Critérios'!$D$11,'[1]Pesos dos Critérios'!$E$11)))</f>
        <v>0.00927567005153212</v>
      </c>
      <c r="AG485" s="5" t="n">
        <f aca="false">IF(S485="Intervalo 1",'[1]Pesos dos Critérios'!$F$11,IF(S485="Intervalo 2",'[1]Pesos dos Critérios'!$G$11,IF(S485="Intervalo 3",'[1]Pesos dos Critérios'!$H$11,'[1]Pesos dos Critérios'!$I$11)))</f>
        <v>0.0472663139329806</v>
      </c>
      <c r="AH485" s="5" t="n">
        <f aca="false">IF(U485="Intervalo 1",'[1]Pesos dos Critérios'!$N$11,IF(U485="Intervalo 2",'[1]Pesos dos Critérios'!$O$11,IF(U485="Intervalo 3",'[1]Pesos dos Critérios'!$P$11,'[1]Pesos dos Critérios'!$Q$11)))</f>
        <v>0.0320767195767196</v>
      </c>
      <c r="AI485" s="5" t="n">
        <f aca="false">IF(AA485="Intervalo 1",'[1]Pesos dos Critérios'!$R$11,IF(AA485="Intervalo 2",'[1]Pesos dos Critérios'!$S$11,IF(AA485="Intervalo 3",'[1]Pesos dos Critérios'!$T$11,'[1]Pesos dos Critérios'!$U$11)))</f>
        <v>0.0658730158730159</v>
      </c>
      <c r="AJ485" s="5" t="n">
        <f aca="false">SUM(AB485:AI485)</f>
        <v>0.275565152174348</v>
      </c>
      <c r="AK485" s="5" t="n">
        <v>484</v>
      </c>
      <c r="AM485" s="1" t="s">
        <v>52</v>
      </c>
    </row>
    <row r="486" customFormat="false" ht="13.8" hidden="false" customHeight="false" outlineLevel="0" collapsed="false">
      <c r="A486" s="7" t="n">
        <v>2014</v>
      </c>
      <c r="B486" s="7" t="s">
        <v>39</v>
      </c>
      <c r="C486" s="8" t="s">
        <v>40</v>
      </c>
      <c r="D486" s="7" t="s">
        <v>181</v>
      </c>
      <c r="E486" s="7" t="s">
        <v>572</v>
      </c>
      <c r="F486" s="7" t="s">
        <v>573</v>
      </c>
      <c r="G486" s="7" t="s">
        <v>43</v>
      </c>
      <c r="H486" s="9" t="n">
        <v>1</v>
      </c>
      <c r="I486" s="7" t="s">
        <v>44</v>
      </c>
      <c r="J486" s="8" t="s">
        <v>45</v>
      </c>
      <c r="K486" s="10" t="s">
        <v>46</v>
      </c>
      <c r="L486" s="10" t="s">
        <v>200</v>
      </c>
      <c r="M486" s="10" t="s">
        <v>56</v>
      </c>
      <c r="N486" s="10" t="n">
        <v>0.036</v>
      </c>
      <c r="O486" s="9" t="s">
        <v>50</v>
      </c>
      <c r="P486" s="11" t="n">
        <v>0.302</v>
      </c>
      <c r="Q486" s="8" t="s">
        <v>50</v>
      </c>
      <c r="R486" s="11" t="n">
        <v>0.035</v>
      </c>
      <c r="S486" s="8" t="s">
        <v>58</v>
      </c>
      <c r="T486" s="11" t="n">
        <v>98</v>
      </c>
      <c r="U486" s="8" t="s">
        <v>49</v>
      </c>
      <c r="V486" s="11" t="n">
        <v>8.8</v>
      </c>
      <c r="W486" s="11" t="n">
        <v>9.9</v>
      </c>
      <c r="X486" s="11" t="n">
        <v>12.7</v>
      </c>
      <c r="Y486" s="11" t="n">
        <v>14.4</v>
      </c>
      <c r="Z486" s="11" t="n">
        <v>1.6</v>
      </c>
      <c r="AA486" s="8" t="s">
        <v>49</v>
      </c>
      <c r="AB486" s="5" t="n">
        <f aca="false">IF(C486='[1]Pesos dos Critérios'!$V$3,'[1]Pesos dos Critérios'!$V$11,IF(Planilha1!C486='[1]Pesos dos Critérios'!$W$3,'[1]Pesos dos Critérios'!$W$11,IF(Planilha1!C486='[1]Pesos dos Critérios'!$X$3,'[1]Pesos dos Critérios'!$X$11,IF(Planilha1!C486='[1]Pesos dos Critérios'!$Y$3,'[1]Pesos dos Critérios'!$Y$11,'[1]Pesos dos Critérios'!$Z$11))))</f>
        <v>0.0292592592592593</v>
      </c>
      <c r="AC486" s="5" t="n">
        <f aca="false">IF(H486=1,'[1]Pesos dos Critérios'!$AD$11,IF(Planilha1!H486=2,'[1]Pesos dos Critérios'!$AE$11,IF(Planilha1!H486=3,'[1]Pesos dos Critérios'!$AF$11,IF(Planilha1!H486=4,'[1]Pesos dos Critérios'!$AG$11,'[1]Pesos dos Critérios'!$AH$11))))</f>
        <v>0.0329365079365079</v>
      </c>
      <c r="AD486" s="5" t="n">
        <f aca="false">IF(J486='[1]Pesos dos Critérios'!$AA$3,'[1]Pesos dos Critérios'!$AA$11,IF(Planilha1!J486='[1]Pesos dos Critérios'!$AB$3,'[1]Pesos dos Critérios'!$AB$11,'[1]Pesos dos Critérios'!$AC$11))</f>
        <v>0.037037037037037</v>
      </c>
      <c r="AE486" s="5" t="n">
        <f aca="false">IF(O486="Intervalo 1",'[1]Pesos dos Critérios'!$J$11,IF(Planilha1!O486="Intervalo 2",'[1]Pesos dos Critérios'!$K$11,IF(Planilha1!O486="Intervalo 3",'[1]Pesos dos Critérios'!$L$11,'[1]Pesos dos Critérios'!$M$11)))</f>
        <v>0.0120314253647587</v>
      </c>
      <c r="AF486" s="5" t="n">
        <f aca="false">IF(Q486="Intervalo 1",'[1]Pesos dos Critérios'!$B$11,IF(Q486="Intervalo 2",'[1]Pesos dos Critérios'!$C$11,IF(Q486="Intervalo 3",'[1]Pesos dos Critérios'!$D$11,'[1]Pesos dos Critérios'!$E$11)))</f>
        <v>0.00927567005153212</v>
      </c>
      <c r="AG486" s="5" t="n">
        <f aca="false">IF(S486="Intervalo 1",'[1]Pesos dos Critérios'!$F$11,IF(S486="Intervalo 2",'[1]Pesos dos Critérios'!$G$11,IF(S486="Intervalo 3",'[1]Pesos dos Critérios'!$H$11,'[1]Pesos dos Critérios'!$I$11)))</f>
        <v>0.0216490299823633</v>
      </c>
      <c r="AH486" s="5" t="n">
        <f aca="false">IF(U486="Intervalo 1",'[1]Pesos dos Critérios'!$N$11,IF(U486="Intervalo 2",'[1]Pesos dos Critérios'!$O$11,IF(U486="Intervalo 3",'[1]Pesos dos Critérios'!$P$11,'[1]Pesos dos Critérios'!$Q$11)))</f>
        <v>0.0320767195767196</v>
      </c>
      <c r="AI486" s="5" t="n">
        <f aca="false">IF(AA486="Intervalo 1",'[1]Pesos dos Critérios'!$R$11,IF(AA486="Intervalo 2",'[1]Pesos dos Critérios'!$S$11,IF(AA486="Intervalo 3",'[1]Pesos dos Critérios'!$T$11,'[1]Pesos dos Critérios'!$U$11)))</f>
        <v>0.0658730158730159</v>
      </c>
      <c r="AJ486" s="5" t="n">
        <f aca="false">SUM(AB486:AI486)</f>
        <v>0.240138665081194</v>
      </c>
      <c r="AK486" s="5" t="n">
        <v>485</v>
      </c>
      <c r="AM486" s="1" t="s">
        <v>60</v>
      </c>
    </row>
    <row r="487" customFormat="false" ht="13.8" hidden="false" customHeight="false" outlineLevel="0" collapsed="false">
      <c r="A487" s="7" t="n">
        <v>2014</v>
      </c>
      <c r="B487" s="7" t="s">
        <v>39</v>
      </c>
      <c r="C487" s="8" t="s">
        <v>40</v>
      </c>
      <c r="D487" s="7" t="s">
        <v>181</v>
      </c>
      <c r="E487" s="7" t="s">
        <v>572</v>
      </c>
      <c r="F487" s="7" t="s">
        <v>574</v>
      </c>
      <c r="G487" s="7" t="s">
        <v>43</v>
      </c>
      <c r="H487" s="9" t="n">
        <v>1</v>
      </c>
      <c r="I487" s="7" t="s">
        <v>44</v>
      </c>
      <c r="J487" s="8" t="s">
        <v>45</v>
      </c>
      <c r="K487" s="10" t="s">
        <v>46</v>
      </c>
      <c r="L487" s="10" t="s">
        <v>200</v>
      </c>
      <c r="M487" s="10" t="s">
        <v>56</v>
      </c>
      <c r="N487" s="10" t="n">
        <v>0.036</v>
      </c>
      <c r="O487" s="9" t="s">
        <v>50</v>
      </c>
      <c r="P487" s="11" t="n">
        <v>0.302</v>
      </c>
      <c r="Q487" s="8" t="s">
        <v>50</v>
      </c>
      <c r="R487" s="11" t="n">
        <v>0.035</v>
      </c>
      <c r="S487" s="8" t="s">
        <v>58</v>
      </c>
      <c r="T487" s="11" t="n">
        <v>98</v>
      </c>
      <c r="U487" s="8" t="s">
        <v>49</v>
      </c>
      <c r="V487" s="11" t="n">
        <v>8.8</v>
      </c>
      <c r="W487" s="11" t="n">
        <v>9.9</v>
      </c>
      <c r="X487" s="11" t="n">
        <v>12.7</v>
      </c>
      <c r="Y487" s="11" t="n">
        <v>14.4</v>
      </c>
      <c r="Z487" s="11" t="n">
        <v>1.6</v>
      </c>
      <c r="AA487" s="8" t="s">
        <v>49</v>
      </c>
      <c r="AB487" s="5" t="n">
        <f aca="false">IF(C487='[1]Pesos dos Critérios'!$V$3,'[1]Pesos dos Critérios'!$V$11,IF(Planilha1!C487='[1]Pesos dos Critérios'!$W$3,'[1]Pesos dos Critérios'!$W$11,IF(Planilha1!C487='[1]Pesos dos Critérios'!$X$3,'[1]Pesos dos Critérios'!$X$11,IF(Planilha1!C487='[1]Pesos dos Critérios'!$Y$3,'[1]Pesos dos Critérios'!$Y$11,'[1]Pesos dos Critérios'!$Z$11))))</f>
        <v>0.0292592592592593</v>
      </c>
      <c r="AC487" s="5" t="n">
        <f aca="false">IF(H487=1,'[1]Pesos dos Critérios'!$AD$11,IF(Planilha1!H487=2,'[1]Pesos dos Critérios'!$AE$11,IF(Planilha1!H487=3,'[1]Pesos dos Critérios'!$AF$11,IF(Planilha1!H487=4,'[1]Pesos dos Critérios'!$AG$11,'[1]Pesos dos Critérios'!$AH$11))))</f>
        <v>0.0329365079365079</v>
      </c>
      <c r="AD487" s="5" t="n">
        <f aca="false">IF(J487='[1]Pesos dos Critérios'!$AA$3,'[1]Pesos dos Critérios'!$AA$11,IF(Planilha1!J487='[1]Pesos dos Critérios'!$AB$3,'[1]Pesos dos Critérios'!$AB$11,'[1]Pesos dos Critérios'!$AC$11))</f>
        <v>0.037037037037037</v>
      </c>
      <c r="AE487" s="5" t="n">
        <f aca="false">IF(O487="Intervalo 1",'[1]Pesos dos Critérios'!$J$11,IF(Planilha1!O487="Intervalo 2",'[1]Pesos dos Critérios'!$K$11,IF(Planilha1!O487="Intervalo 3",'[1]Pesos dos Critérios'!$L$11,'[1]Pesos dos Critérios'!$M$11)))</f>
        <v>0.0120314253647587</v>
      </c>
      <c r="AF487" s="5" t="n">
        <f aca="false">IF(Q487="Intervalo 1",'[1]Pesos dos Critérios'!$B$11,IF(Q487="Intervalo 2",'[1]Pesos dos Critérios'!$C$11,IF(Q487="Intervalo 3",'[1]Pesos dos Critérios'!$D$11,'[1]Pesos dos Critérios'!$E$11)))</f>
        <v>0.00927567005153212</v>
      </c>
      <c r="AG487" s="5" t="n">
        <f aca="false">IF(S487="Intervalo 1",'[1]Pesos dos Critérios'!$F$11,IF(S487="Intervalo 2",'[1]Pesos dos Critérios'!$G$11,IF(S487="Intervalo 3",'[1]Pesos dos Critérios'!$H$11,'[1]Pesos dos Critérios'!$I$11)))</f>
        <v>0.0216490299823633</v>
      </c>
      <c r="AH487" s="5" t="n">
        <f aca="false">IF(U487="Intervalo 1",'[1]Pesos dos Critérios'!$N$11,IF(U487="Intervalo 2",'[1]Pesos dos Critérios'!$O$11,IF(U487="Intervalo 3",'[1]Pesos dos Critérios'!$P$11,'[1]Pesos dos Critérios'!$Q$11)))</f>
        <v>0.0320767195767196</v>
      </c>
      <c r="AI487" s="5" t="n">
        <f aca="false">IF(AA487="Intervalo 1",'[1]Pesos dos Critérios'!$R$11,IF(AA487="Intervalo 2",'[1]Pesos dos Critérios'!$S$11,IF(AA487="Intervalo 3",'[1]Pesos dos Critérios'!$T$11,'[1]Pesos dos Critérios'!$U$11)))</f>
        <v>0.0658730158730159</v>
      </c>
      <c r="AJ487" s="5" t="n">
        <f aca="false">SUM(AB487:AI487)</f>
        <v>0.240138665081194</v>
      </c>
      <c r="AK487" s="5" t="n">
        <v>486</v>
      </c>
      <c r="AM487" s="1" t="s">
        <v>60</v>
      </c>
    </row>
    <row r="488" customFormat="false" ht="13.8" hidden="false" customHeight="false" outlineLevel="0" collapsed="false">
      <c r="A488" s="7" t="n">
        <v>2014</v>
      </c>
      <c r="B488" s="7" t="s">
        <v>39</v>
      </c>
      <c r="C488" s="8" t="s">
        <v>40</v>
      </c>
      <c r="D488" s="7" t="s">
        <v>181</v>
      </c>
      <c r="E488" s="7" t="s">
        <v>575</v>
      </c>
      <c r="F488" s="7" t="s">
        <v>576</v>
      </c>
      <c r="G488" s="7" t="s">
        <v>43</v>
      </c>
      <c r="H488" s="9" t="n">
        <v>1</v>
      </c>
      <c r="I488" s="7" t="s">
        <v>44</v>
      </c>
      <c r="J488" s="8" t="s">
        <v>45</v>
      </c>
      <c r="K488" s="10" t="s">
        <v>46</v>
      </c>
      <c r="L488" s="10" t="s">
        <v>83</v>
      </c>
      <c r="M488" s="10" t="s">
        <v>56</v>
      </c>
      <c r="N488" s="10" t="n">
        <v>0.017</v>
      </c>
      <c r="O488" s="9" t="s">
        <v>49</v>
      </c>
      <c r="P488" s="11" t="n">
        <v>0.197</v>
      </c>
      <c r="Q488" s="8" t="s">
        <v>50</v>
      </c>
      <c r="R488" s="11" t="n">
        <v>0.068</v>
      </c>
      <c r="S488" s="8" t="s">
        <v>50</v>
      </c>
      <c r="T488" s="11" t="n">
        <v>96</v>
      </c>
      <c r="U488" s="8" t="s">
        <v>49</v>
      </c>
      <c r="V488" s="11" t="n">
        <v>9.1</v>
      </c>
      <c r="W488" s="11" t="n">
        <v>9.9</v>
      </c>
      <c r="X488" s="11" t="n">
        <v>13.2</v>
      </c>
      <c r="Y488" s="11" t="n">
        <v>14.3</v>
      </c>
      <c r="Z488" s="11" t="n">
        <v>1.57</v>
      </c>
      <c r="AA488" s="8" t="s">
        <v>49</v>
      </c>
      <c r="AB488" s="5" t="n">
        <f aca="false">IF(C488='[1]Pesos dos Critérios'!$V$3,'[1]Pesos dos Critérios'!$V$11,IF(Planilha1!C488='[1]Pesos dos Critérios'!$W$3,'[1]Pesos dos Critérios'!$W$11,IF(Planilha1!C488='[1]Pesos dos Critérios'!$X$3,'[1]Pesos dos Critérios'!$X$11,IF(Planilha1!C488='[1]Pesos dos Critérios'!$Y$3,'[1]Pesos dos Critérios'!$Y$11,'[1]Pesos dos Critérios'!$Z$11))))</f>
        <v>0.0292592592592593</v>
      </c>
      <c r="AC488" s="5" t="n">
        <f aca="false">IF(H488=1,'[1]Pesos dos Critérios'!$AD$11,IF(Planilha1!H488=2,'[1]Pesos dos Critérios'!$AE$11,IF(Planilha1!H488=3,'[1]Pesos dos Critérios'!$AF$11,IF(Planilha1!H488=4,'[1]Pesos dos Critérios'!$AG$11,'[1]Pesos dos Critérios'!$AH$11))))</f>
        <v>0.0329365079365079</v>
      </c>
      <c r="AD488" s="5" t="n">
        <f aca="false">IF(J488='[1]Pesos dos Critérios'!$AA$3,'[1]Pesos dos Critérios'!$AA$11,IF(Planilha1!J488='[1]Pesos dos Critérios'!$AB$3,'[1]Pesos dos Critérios'!$AB$11,'[1]Pesos dos Critérios'!$AC$11))</f>
        <v>0.037037037037037</v>
      </c>
      <c r="AE488" s="5" t="n">
        <f aca="false">IF(O488="Intervalo 1",'[1]Pesos dos Critérios'!$J$11,IF(Planilha1!O488="Intervalo 2",'[1]Pesos dos Critérios'!$K$11,IF(Planilha1!O488="Intervalo 3",'[1]Pesos dos Critérios'!$L$11,'[1]Pesos dos Critérios'!$M$11)))</f>
        <v>0.0531762065095399</v>
      </c>
      <c r="AF488" s="5" t="n">
        <f aca="false">IF(Q488="Intervalo 1",'[1]Pesos dos Critérios'!$B$11,IF(Q488="Intervalo 2",'[1]Pesos dos Critérios'!$C$11,IF(Q488="Intervalo 3",'[1]Pesos dos Critérios'!$D$11,'[1]Pesos dos Critérios'!$E$11)))</f>
        <v>0.00927567005153212</v>
      </c>
      <c r="AG488" s="5" t="n">
        <f aca="false">IF(S488="Intervalo 1",'[1]Pesos dos Critérios'!$F$11,IF(S488="Intervalo 2",'[1]Pesos dos Critérios'!$G$11,IF(S488="Intervalo 3",'[1]Pesos dos Critérios'!$H$11,'[1]Pesos dos Critérios'!$I$11)))</f>
        <v>0.0165784832451499</v>
      </c>
      <c r="AH488" s="5" t="n">
        <f aca="false">IF(U488="Intervalo 1",'[1]Pesos dos Critérios'!$N$11,IF(U488="Intervalo 2",'[1]Pesos dos Critérios'!$O$11,IF(U488="Intervalo 3",'[1]Pesos dos Critérios'!$P$11,'[1]Pesos dos Critérios'!$Q$11)))</f>
        <v>0.0320767195767196</v>
      </c>
      <c r="AI488" s="5" t="n">
        <f aca="false">IF(AA488="Intervalo 1",'[1]Pesos dos Critérios'!$R$11,IF(AA488="Intervalo 2",'[1]Pesos dos Critérios'!$S$11,IF(AA488="Intervalo 3",'[1]Pesos dos Critérios'!$T$11,'[1]Pesos dos Critérios'!$U$11)))</f>
        <v>0.0658730158730159</v>
      </c>
      <c r="AJ488" s="5" t="n">
        <f aca="false">SUM(AB488:AI488)</f>
        <v>0.276212899488762</v>
      </c>
      <c r="AK488" s="5" t="n">
        <v>487</v>
      </c>
      <c r="AM488" s="1" t="s">
        <v>52</v>
      </c>
    </row>
    <row r="489" customFormat="false" ht="13.8" hidden="false" customHeight="false" outlineLevel="0" collapsed="false">
      <c r="A489" s="7" t="n">
        <v>2014</v>
      </c>
      <c r="B489" s="7" t="s">
        <v>39</v>
      </c>
      <c r="C489" s="8" t="s">
        <v>40</v>
      </c>
      <c r="D489" s="7" t="s">
        <v>181</v>
      </c>
      <c r="E489" s="7" t="s">
        <v>575</v>
      </c>
      <c r="F489" s="7" t="s">
        <v>577</v>
      </c>
      <c r="G489" s="7" t="s">
        <v>43</v>
      </c>
      <c r="H489" s="9" t="n">
        <v>1</v>
      </c>
      <c r="I489" s="7" t="s">
        <v>44</v>
      </c>
      <c r="J489" s="8" t="s">
        <v>45</v>
      </c>
      <c r="K489" s="10" t="s">
        <v>46</v>
      </c>
      <c r="L489" s="10" t="s">
        <v>83</v>
      </c>
      <c r="M489" s="10" t="s">
        <v>56</v>
      </c>
      <c r="N489" s="10" t="n">
        <v>0.017</v>
      </c>
      <c r="O489" s="9" t="s">
        <v>49</v>
      </c>
      <c r="P489" s="11" t="n">
        <v>0.197</v>
      </c>
      <c r="Q489" s="8" t="s">
        <v>50</v>
      </c>
      <c r="R489" s="11" t="n">
        <v>0.068</v>
      </c>
      <c r="S489" s="8" t="s">
        <v>50</v>
      </c>
      <c r="T489" s="11" t="n">
        <v>96</v>
      </c>
      <c r="U489" s="8" t="s">
        <v>49</v>
      </c>
      <c r="V489" s="11" t="n">
        <v>9.1</v>
      </c>
      <c r="W489" s="11" t="n">
        <v>9.9</v>
      </c>
      <c r="X489" s="11" t="n">
        <v>13.2</v>
      </c>
      <c r="Y489" s="11" t="n">
        <v>14.3</v>
      </c>
      <c r="Z489" s="11" t="n">
        <v>1.57</v>
      </c>
      <c r="AA489" s="8" t="s">
        <v>49</v>
      </c>
      <c r="AB489" s="5" t="n">
        <f aca="false">IF(C489='[1]Pesos dos Critérios'!$V$3,'[1]Pesos dos Critérios'!$V$11,IF(Planilha1!C489='[1]Pesos dos Critérios'!$W$3,'[1]Pesos dos Critérios'!$W$11,IF(Planilha1!C489='[1]Pesos dos Critérios'!$X$3,'[1]Pesos dos Critérios'!$X$11,IF(Planilha1!C489='[1]Pesos dos Critérios'!$Y$3,'[1]Pesos dos Critérios'!$Y$11,'[1]Pesos dos Critérios'!$Z$11))))</f>
        <v>0.0292592592592593</v>
      </c>
      <c r="AC489" s="5" t="n">
        <f aca="false">IF(H489=1,'[1]Pesos dos Critérios'!$AD$11,IF(Planilha1!H489=2,'[1]Pesos dos Critérios'!$AE$11,IF(Planilha1!H489=3,'[1]Pesos dos Critérios'!$AF$11,IF(Planilha1!H489=4,'[1]Pesos dos Critérios'!$AG$11,'[1]Pesos dos Critérios'!$AH$11))))</f>
        <v>0.0329365079365079</v>
      </c>
      <c r="AD489" s="5" t="n">
        <f aca="false">IF(J489='[1]Pesos dos Critérios'!$AA$3,'[1]Pesos dos Critérios'!$AA$11,IF(Planilha1!J489='[1]Pesos dos Critérios'!$AB$3,'[1]Pesos dos Critérios'!$AB$11,'[1]Pesos dos Critérios'!$AC$11))</f>
        <v>0.037037037037037</v>
      </c>
      <c r="AE489" s="5" t="n">
        <f aca="false">IF(O489="Intervalo 1",'[1]Pesos dos Critérios'!$J$11,IF(Planilha1!O489="Intervalo 2",'[1]Pesos dos Critérios'!$K$11,IF(Planilha1!O489="Intervalo 3",'[1]Pesos dos Critérios'!$L$11,'[1]Pesos dos Critérios'!$M$11)))</f>
        <v>0.0531762065095399</v>
      </c>
      <c r="AF489" s="5" t="n">
        <f aca="false">IF(Q489="Intervalo 1",'[1]Pesos dos Critérios'!$B$11,IF(Q489="Intervalo 2",'[1]Pesos dos Critérios'!$C$11,IF(Q489="Intervalo 3",'[1]Pesos dos Critérios'!$D$11,'[1]Pesos dos Critérios'!$E$11)))</f>
        <v>0.00927567005153212</v>
      </c>
      <c r="AG489" s="5" t="n">
        <f aca="false">IF(S489="Intervalo 1",'[1]Pesos dos Critérios'!$F$11,IF(S489="Intervalo 2",'[1]Pesos dos Critérios'!$G$11,IF(S489="Intervalo 3",'[1]Pesos dos Critérios'!$H$11,'[1]Pesos dos Critérios'!$I$11)))</f>
        <v>0.0165784832451499</v>
      </c>
      <c r="AH489" s="5" t="n">
        <f aca="false">IF(U489="Intervalo 1",'[1]Pesos dos Critérios'!$N$11,IF(U489="Intervalo 2",'[1]Pesos dos Critérios'!$O$11,IF(U489="Intervalo 3",'[1]Pesos dos Critérios'!$P$11,'[1]Pesos dos Critérios'!$Q$11)))</f>
        <v>0.0320767195767196</v>
      </c>
      <c r="AI489" s="5" t="n">
        <f aca="false">IF(AA489="Intervalo 1",'[1]Pesos dos Critérios'!$R$11,IF(AA489="Intervalo 2",'[1]Pesos dos Critérios'!$S$11,IF(AA489="Intervalo 3",'[1]Pesos dos Critérios'!$T$11,'[1]Pesos dos Critérios'!$U$11)))</f>
        <v>0.0658730158730159</v>
      </c>
      <c r="AJ489" s="5" t="n">
        <f aca="false">SUM(AB489:AI489)</f>
        <v>0.276212899488762</v>
      </c>
      <c r="AK489" s="5" t="n">
        <v>488</v>
      </c>
      <c r="AM489" s="1" t="s">
        <v>52</v>
      </c>
    </row>
    <row r="490" customFormat="false" ht="13.8" hidden="false" customHeight="false" outlineLevel="0" collapsed="false">
      <c r="A490" s="7" t="n">
        <v>2014</v>
      </c>
      <c r="B490" s="7" t="s">
        <v>39</v>
      </c>
      <c r="C490" s="8" t="s">
        <v>40</v>
      </c>
      <c r="D490" s="7" t="s">
        <v>181</v>
      </c>
      <c r="E490" s="7" t="s">
        <v>575</v>
      </c>
      <c r="F490" s="7" t="s">
        <v>578</v>
      </c>
      <c r="G490" s="7" t="s">
        <v>43</v>
      </c>
      <c r="H490" s="9" t="n">
        <v>1</v>
      </c>
      <c r="I490" s="7" t="s">
        <v>44</v>
      </c>
      <c r="J490" s="8" t="s">
        <v>45</v>
      </c>
      <c r="K490" s="10" t="s">
        <v>46</v>
      </c>
      <c r="L490" s="10" t="s">
        <v>83</v>
      </c>
      <c r="M490" s="10" t="s">
        <v>56</v>
      </c>
      <c r="N490" s="10" t="n">
        <v>0.017</v>
      </c>
      <c r="O490" s="9" t="s">
        <v>49</v>
      </c>
      <c r="P490" s="11" t="n">
        <v>0.197</v>
      </c>
      <c r="Q490" s="8" t="s">
        <v>50</v>
      </c>
      <c r="R490" s="11" t="n">
        <v>0.068</v>
      </c>
      <c r="S490" s="8" t="s">
        <v>50</v>
      </c>
      <c r="T490" s="11" t="n">
        <v>96</v>
      </c>
      <c r="U490" s="8" t="s">
        <v>49</v>
      </c>
      <c r="V490" s="11" t="n">
        <v>9.1</v>
      </c>
      <c r="W490" s="11" t="n">
        <v>9.9</v>
      </c>
      <c r="X490" s="11" t="n">
        <v>13.2</v>
      </c>
      <c r="Y490" s="11" t="n">
        <v>14.3</v>
      </c>
      <c r="Z490" s="11" t="n">
        <v>1.57</v>
      </c>
      <c r="AA490" s="8" t="s">
        <v>49</v>
      </c>
      <c r="AB490" s="5" t="n">
        <f aca="false">IF(C490='[1]Pesos dos Critérios'!$V$3,'[1]Pesos dos Critérios'!$V$11,IF(Planilha1!C490='[1]Pesos dos Critérios'!$W$3,'[1]Pesos dos Critérios'!$W$11,IF(Planilha1!C490='[1]Pesos dos Critérios'!$X$3,'[1]Pesos dos Critérios'!$X$11,IF(Planilha1!C490='[1]Pesos dos Critérios'!$Y$3,'[1]Pesos dos Critérios'!$Y$11,'[1]Pesos dos Critérios'!$Z$11))))</f>
        <v>0.0292592592592593</v>
      </c>
      <c r="AC490" s="5" t="n">
        <f aca="false">IF(H490=1,'[1]Pesos dos Critérios'!$AD$11,IF(Planilha1!H490=2,'[1]Pesos dos Critérios'!$AE$11,IF(Planilha1!H490=3,'[1]Pesos dos Critérios'!$AF$11,IF(Planilha1!H490=4,'[1]Pesos dos Critérios'!$AG$11,'[1]Pesos dos Critérios'!$AH$11))))</f>
        <v>0.0329365079365079</v>
      </c>
      <c r="AD490" s="5" t="n">
        <f aca="false">IF(J490='[1]Pesos dos Critérios'!$AA$3,'[1]Pesos dos Critérios'!$AA$11,IF(Planilha1!J490='[1]Pesos dos Critérios'!$AB$3,'[1]Pesos dos Critérios'!$AB$11,'[1]Pesos dos Critérios'!$AC$11))</f>
        <v>0.037037037037037</v>
      </c>
      <c r="AE490" s="5" t="n">
        <f aca="false">IF(O490="Intervalo 1",'[1]Pesos dos Critérios'!$J$11,IF(Planilha1!O490="Intervalo 2",'[1]Pesos dos Critérios'!$K$11,IF(Planilha1!O490="Intervalo 3",'[1]Pesos dos Critérios'!$L$11,'[1]Pesos dos Critérios'!$M$11)))</f>
        <v>0.0531762065095399</v>
      </c>
      <c r="AF490" s="5" t="n">
        <f aca="false">IF(Q490="Intervalo 1",'[1]Pesos dos Critérios'!$B$11,IF(Q490="Intervalo 2",'[1]Pesos dos Critérios'!$C$11,IF(Q490="Intervalo 3",'[1]Pesos dos Critérios'!$D$11,'[1]Pesos dos Critérios'!$E$11)))</f>
        <v>0.00927567005153212</v>
      </c>
      <c r="AG490" s="5" t="n">
        <f aca="false">IF(S490="Intervalo 1",'[1]Pesos dos Critérios'!$F$11,IF(S490="Intervalo 2",'[1]Pesos dos Critérios'!$G$11,IF(S490="Intervalo 3",'[1]Pesos dos Critérios'!$H$11,'[1]Pesos dos Critérios'!$I$11)))</f>
        <v>0.0165784832451499</v>
      </c>
      <c r="AH490" s="5" t="n">
        <f aca="false">IF(U490="Intervalo 1",'[1]Pesos dos Critérios'!$N$11,IF(U490="Intervalo 2",'[1]Pesos dos Critérios'!$O$11,IF(U490="Intervalo 3",'[1]Pesos dos Critérios'!$P$11,'[1]Pesos dos Critérios'!$Q$11)))</f>
        <v>0.0320767195767196</v>
      </c>
      <c r="AI490" s="5" t="n">
        <f aca="false">IF(AA490="Intervalo 1",'[1]Pesos dos Critérios'!$R$11,IF(AA490="Intervalo 2",'[1]Pesos dos Critérios'!$S$11,IF(AA490="Intervalo 3",'[1]Pesos dos Critérios'!$T$11,'[1]Pesos dos Critérios'!$U$11)))</f>
        <v>0.0658730158730159</v>
      </c>
      <c r="AJ490" s="5" t="n">
        <f aca="false">SUM(AB490:AI490)</f>
        <v>0.276212899488762</v>
      </c>
      <c r="AK490" s="5" t="n">
        <v>489</v>
      </c>
      <c r="AM490" s="1" t="s">
        <v>52</v>
      </c>
    </row>
    <row r="491" customFormat="false" ht="13.8" hidden="false" customHeight="false" outlineLevel="0" collapsed="false">
      <c r="A491" s="7" t="n">
        <v>2014</v>
      </c>
      <c r="B491" s="7" t="s">
        <v>39</v>
      </c>
      <c r="C491" s="8" t="s">
        <v>40</v>
      </c>
      <c r="D491" s="7" t="s">
        <v>181</v>
      </c>
      <c r="E491" s="7" t="s">
        <v>575</v>
      </c>
      <c r="F491" s="7" t="s">
        <v>579</v>
      </c>
      <c r="G491" s="7" t="s">
        <v>43</v>
      </c>
      <c r="H491" s="9" t="n">
        <v>1</v>
      </c>
      <c r="I491" s="7" t="s">
        <v>44</v>
      </c>
      <c r="J491" s="8" t="s">
        <v>45</v>
      </c>
      <c r="K491" s="10" t="s">
        <v>46</v>
      </c>
      <c r="L491" s="10" t="s">
        <v>83</v>
      </c>
      <c r="M491" s="10" t="s">
        <v>56</v>
      </c>
      <c r="N491" s="10" t="n">
        <v>0.017</v>
      </c>
      <c r="O491" s="9" t="s">
        <v>49</v>
      </c>
      <c r="P491" s="11" t="n">
        <v>0.197</v>
      </c>
      <c r="Q491" s="8" t="s">
        <v>50</v>
      </c>
      <c r="R491" s="11" t="n">
        <v>0.068</v>
      </c>
      <c r="S491" s="8" t="s">
        <v>50</v>
      </c>
      <c r="T491" s="11" t="n">
        <v>96</v>
      </c>
      <c r="U491" s="8" t="s">
        <v>49</v>
      </c>
      <c r="V491" s="11" t="n">
        <v>9.1</v>
      </c>
      <c r="W491" s="11" t="n">
        <v>9.9</v>
      </c>
      <c r="X491" s="11" t="n">
        <v>13.2</v>
      </c>
      <c r="Y491" s="11" t="n">
        <v>14.3</v>
      </c>
      <c r="Z491" s="11" t="n">
        <v>1.57</v>
      </c>
      <c r="AA491" s="8" t="s">
        <v>49</v>
      </c>
      <c r="AB491" s="5" t="n">
        <f aca="false">IF(C491='[1]Pesos dos Critérios'!$V$3,'[1]Pesos dos Critérios'!$V$11,IF(Planilha1!C491='[1]Pesos dos Critérios'!$W$3,'[1]Pesos dos Critérios'!$W$11,IF(Planilha1!C491='[1]Pesos dos Critérios'!$X$3,'[1]Pesos dos Critérios'!$X$11,IF(Planilha1!C491='[1]Pesos dos Critérios'!$Y$3,'[1]Pesos dos Critérios'!$Y$11,'[1]Pesos dos Critérios'!$Z$11))))</f>
        <v>0.0292592592592593</v>
      </c>
      <c r="AC491" s="5" t="n">
        <f aca="false">IF(H491=1,'[1]Pesos dos Critérios'!$AD$11,IF(Planilha1!H491=2,'[1]Pesos dos Critérios'!$AE$11,IF(Planilha1!H491=3,'[1]Pesos dos Critérios'!$AF$11,IF(Planilha1!H491=4,'[1]Pesos dos Critérios'!$AG$11,'[1]Pesos dos Critérios'!$AH$11))))</f>
        <v>0.0329365079365079</v>
      </c>
      <c r="AD491" s="5" t="n">
        <f aca="false">IF(J491='[1]Pesos dos Critérios'!$AA$3,'[1]Pesos dos Critérios'!$AA$11,IF(Planilha1!J491='[1]Pesos dos Critérios'!$AB$3,'[1]Pesos dos Critérios'!$AB$11,'[1]Pesos dos Critérios'!$AC$11))</f>
        <v>0.037037037037037</v>
      </c>
      <c r="AE491" s="5" t="n">
        <f aca="false">IF(O491="Intervalo 1",'[1]Pesos dos Critérios'!$J$11,IF(Planilha1!O491="Intervalo 2",'[1]Pesos dos Critérios'!$K$11,IF(Planilha1!O491="Intervalo 3",'[1]Pesos dos Critérios'!$L$11,'[1]Pesos dos Critérios'!$M$11)))</f>
        <v>0.0531762065095399</v>
      </c>
      <c r="AF491" s="5" t="n">
        <f aca="false">IF(Q491="Intervalo 1",'[1]Pesos dos Critérios'!$B$11,IF(Q491="Intervalo 2",'[1]Pesos dos Critérios'!$C$11,IF(Q491="Intervalo 3",'[1]Pesos dos Critérios'!$D$11,'[1]Pesos dos Critérios'!$E$11)))</f>
        <v>0.00927567005153212</v>
      </c>
      <c r="AG491" s="5" t="n">
        <f aca="false">IF(S491="Intervalo 1",'[1]Pesos dos Critérios'!$F$11,IF(S491="Intervalo 2",'[1]Pesos dos Critérios'!$G$11,IF(S491="Intervalo 3",'[1]Pesos dos Critérios'!$H$11,'[1]Pesos dos Critérios'!$I$11)))</f>
        <v>0.0165784832451499</v>
      </c>
      <c r="AH491" s="5" t="n">
        <f aca="false">IF(U491="Intervalo 1",'[1]Pesos dos Critérios'!$N$11,IF(U491="Intervalo 2",'[1]Pesos dos Critérios'!$O$11,IF(U491="Intervalo 3",'[1]Pesos dos Critérios'!$P$11,'[1]Pesos dos Critérios'!$Q$11)))</f>
        <v>0.0320767195767196</v>
      </c>
      <c r="AI491" s="5" t="n">
        <f aca="false">IF(AA491="Intervalo 1",'[1]Pesos dos Critérios'!$R$11,IF(AA491="Intervalo 2",'[1]Pesos dos Critérios'!$S$11,IF(AA491="Intervalo 3",'[1]Pesos dos Critérios'!$T$11,'[1]Pesos dos Critérios'!$U$11)))</f>
        <v>0.0658730158730159</v>
      </c>
      <c r="AJ491" s="5" t="n">
        <f aca="false">SUM(AB491:AI491)</f>
        <v>0.276212899488762</v>
      </c>
      <c r="AK491" s="5" t="n">
        <v>490</v>
      </c>
      <c r="AM491" s="1" t="s">
        <v>52</v>
      </c>
    </row>
    <row r="492" customFormat="false" ht="13.8" hidden="false" customHeight="false" outlineLevel="0" collapsed="false">
      <c r="A492" s="7" t="n">
        <v>2014</v>
      </c>
      <c r="B492" s="7" t="s">
        <v>39</v>
      </c>
      <c r="C492" s="8" t="s">
        <v>40</v>
      </c>
      <c r="D492" s="7" t="s">
        <v>181</v>
      </c>
      <c r="E492" s="7" t="s">
        <v>575</v>
      </c>
      <c r="F492" s="7" t="s">
        <v>580</v>
      </c>
      <c r="G492" s="7" t="s">
        <v>43</v>
      </c>
      <c r="H492" s="9" t="n">
        <v>1</v>
      </c>
      <c r="I492" s="7" t="s">
        <v>44</v>
      </c>
      <c r="J492" s="8" t="s">
        <v>45</v>
      </c>
      <c r="K492" s="10" t="s">
        <v>46</v>
      </c>
      <c r="L492" s="10" t="s">
        <v>83</v>
      </c>
      <c r="M492" s="10" t="s">
        <v>56</v>
      </c>
      <c r="N492" s="10" t="n">
        <v>0.017</v>
      </c>
      <c r="O492" s="9" t="s">
        <v>49</v>
      </c>
      <c r="P492" s="11" t="n">
        <v>0.197</v>
      </c>
      <c r="Q492" s="8" t="s">
        <v>50</v>
      </c>
      <c r="R492" s="11" t="n">
        <v>0.068</v>
      </c>
      <c r="S492" s="8" t="s">
        <v>50</v>
      </c>
      <c r="T492" s="11" t="n">
        <v>96</v>
      </c>
      <c r="U492" s="8" t="s">
        <v>49</v>
      </c>
      <c r="V492" s="11" t="n">
        <v>9.1</v>
      </c>
      <c r="W492" s="11" t="n">
        <v>9.9</v>
      </c>
      <c r="X492" s="11" t="n">
        <v>13.2</v>
      </c>
      <c r="Y492" s="11" t="n">
        <v>14.3</v>
      </c>
      <c r="Z492" s="11" t="n">
        <v>1.57</v>
      </c>
      <c r="AA492" s="8" t="s">
        <v>49</v>
      </c>
      <c r="AB492" s="5" t="n">
        <f aca="false">IF(C492='[1]Pesos dos Critérios'!$V$3,'[1]Pesos dos Critérios'!$V$11,IF(Planilha1!C492='[1]Pesos dos Critérios'!$W$3,'[1]Pesos dos Critérios'!$W$11,IF(Planilha1!C492='[1]Pesos dos Critérios'!$X$3,'[1]Pesos dos Critérios'!$X$11,IF(Planilha1!C492='[1]Pesos dos Critérios'!$Y$3,'[1]Pesos dos Critérios'!$Y$11,'[1]Pesos dos Critérios'!$Z$11))))</f>
        <v>0.0292592592592593</v>
      </c>
      <c r="AC492" s="5" t="n">
        <f aca="false">IF(H492=1,'[1]Pesos dos Critérios'!$AD$11,IF(Planilha1!H492=2,'[1]Pesos dos Critérios'!$AE$11,IF(Planilha1!H492=3,'[1]Pesos dos Critérios'!$AF$11,IF(Planilha1!H492=4,'[1]Pesos dos Critérios'!$AG$11,'[1]Pesos dos Critérios'!$AH$11))))</f>
        <v>0.0329365079365079</v>
      </c>
      <c r="AD492" s="5" t="n">
        <f aca="false">IF(J492='[1]Pesos dos Critérios'!$AA$3,'[1]Pesos dos Critérios'!$AA$11,IF(Planilha1!J492='[1]Pesos dos Critérios'!$AB$3,'[1]Pesos dos Critérios'!$AB$11,'[1]Pesos dos Critérios'!$AC$11))</f>
        <v>0.037037037037037</v>
      </c>
      <c r="AE492" s="5" t="n">
        <f aca="false">IF(O492="Intervalo 1",'[1]Pesos dos Critérios'!$J$11,IF(Planilha1!O492="Intervalo 2",'[1]Pesos dos Critérios'!$K$11,IF(Planilha1!O492="Intervalo 3",'[1]Pesos dos Critérios'!$L$11,'[1]Pesos dos Critérios'!$M$11)))</f>
        <v>0.0531762065095399</v>
      </c>
      <c r="AF492" s="5" t="n">
        <f aca="false">IF(Q492="Intervalo 1",'[1]Pesos dos Critérios'!$B$11,IF(Q492="Intervalo 2",'[1]Pesos dos Critérios'!$C$11,IF(Q492="Intervalo 3",'[1]Pesos dos Critérios'!$D$11,'[1]Pesos dos Critérios'!$E$11)))</f>
        <v>0.00927567005153212</v>
      </c>
      <c r="AG492" s="5" t="n">
        <f aca="false">IF(S492="Intervalo 1",'[1]Pesos dos Critérios'!$F$11,IF(S492="Intervalo 2",'[1]Pesos dos Critérios'!$G$11,IF(S492="Intervalo 3",'[1]Pesos dos Critérios'!$H$11,'[1]Pesos dos Critérios'!$I$11)))</f>
        <v>0.0165784832451499</v>
      </c>
      <c r="AH492" s="5" t="n">
        <f aca="false">IF(U492="Intervalo 1",'[1]Pesos dos Critérios'!$N$11,IF(U492="Intervalo 2",'[1]Pesos dos Critérios'!$O$11,IF(U492="Intervalo 3",'[1]Pesos dos Critérios'!$P$11,'[1]Pesos dos Critérios'!$Q$11)))</f>
        <v>0.0320767195767196</v>
      </c>
      <c r="AI492" s="5" t="n">
        <f aca="false">IF(AA492="Intervalo 1",'[1]Pesos dos Critérios'!$R$11,IF(AA492="Intervalo 2",'[1]Pesos dos Critérios'!$S$11,IF(AA492="Intervalo 3",'[1]Pesos dos Critérios'!$T$11,'[1]Pesos dos Critérios'!$U$11)))</f>
        <v>0.0658730158730159</v>
      </c>
      <c r="AJ492" s="5" t="n">
        <f aca="false">SUM(AB492:AI492)</f>
        <v>0.276212899488762</v>
      </c>
      <c r="AK492" s="5" t="n">
        <v>491</v>
      </c>
      <c r="AM492" s="1" t="s">
        <v>52</v>
      </c>
    </row>
    <row r="493" customFormat="false" ht="13.8" hidden="false" customHeight="false" outlineLevel="0" collapsed="false">
      <c r="A493" s="7" t="n">
        <v>2014</v>
      </c>
      <c r="B493" s="7" t="s">
        <v>39</v>
      </c>
      <c r="C493" s="8" t="s">
        <v>40</v>
      </c>
      <c r="D493" s="7" t="s">
        <v>181</v>
      </c>
      <c r="E493" s="7" t="s">
        <v>575</v>
      </c>
      <c r="F493" s="7" t="s">
        <v>581</v>
      </c>
      <c r="G493" s="7" t="s">
        <v>43</v>
      </c>
      <c r="H493" s="9" t="n">
        <v>1</v>
      </c>
      <c r="I493" s="7" t="s">
        <v>44</v>
      </c>
      <c r="J493" s="8" t="s">
        <v>45</v>
      </c>
      <c r="K493" s="10" t="s">
        <v>46</v>
      </c>
      <c r="L493" s="10" t="s">
        <v>83</v>
      </c>
      <c r="M493" s="10" t="s">
        <v>56</v>
      </c>
      <c r="N493" s="10" t="n">
        <v>0.017</v>
      </c>
      <c r="O493" s="9" t="s">
        <v>49</v>
      </c>
      <c r="P493" s="11" t="n">
        <v>0.197</v>
      </c>
      <c r="Q493" s="8" t="s">
        <v>50</v>
      </c>
      <c r="R493" s="11" t="n">
        <v>0.068</v>
      </c>
      <c r="S493" s="8" t="s">
        <v>50</v>
      </c>
      <c r="T493" s="11" t="n">
        <v>96</v>
      </c>
      <c r="U493" s="8" t="s">
        <v>49</v>
      </c>
      <c r="V493" s="11" t="n">
        <v>9.1</v>
      </c>
      <c r="W493" s="11" t="n">
        <v>9.9</v>
      </c>
      <c r="X493" s="11" t="n">
        <v>13.2</v>
      </c>
      <c r="Y493" s="11" t="n">
        <v>14.3</v>
      </c>
      <c r="Z493" s="11" t="n">
        <v>1.57</v>
      </c>
      <c r="AA493" s="8" t="s">
        <v>49</v>
      </c>
      <c r="AB493" s="5" t="n">
        <f aca="false">IF(C493='[1]Pesos dos Critérios'!$V$3,'[1]Pesos dos Critérios'!$V$11,IF(Planilha1!C493='[1]Pesos dos Critérios'!$W$3,'[1]Pesos dos Critérios'!$W$11,IF(Planilha1!C493='[1]Pesos dos Critérios'!$X$3,'[1]Pesos dos Critérios'!$X$11,IF(Planilha1!C493='[1]Pesos dos Critérios'!$Y$3,'[1]Pesos dos Critérios'!$Y$11,'[1]Pesos dos Critérios'!$Z$11))))</f>
        <v>0.0292592592592593</v>
      </c>
      <c r="AC493" s="5" t="n">
        <f aca="false">IF(H493=1,'[1]Pesos dos Critérios'!$AD$11,IF(Planilha1!H493=2,'[1]Pesos dos Critérios'!$AE$11,IF(Planilha1!H493=3,'[1]Pesos dos Critérios'!$AF$11,IF(Planilha1!H493=4,'[1]Pesos dos Critérios'!$AG$11,'[1]Pesos dos Critérios'!$AH$11))))</f>
        <v>0.0329365079365079</v>
      </c>
      <c r="AD493" s="5" t="n">
        <f aca="false">IF(J493='[1]Pesos dos Critérios'!$AA$3,'[1]Pesos dos Critérios'!$AA$11,IF(Planilha1!J493='[1]Pesos dos Critérios'!$AB$3,'[1]Pesos dos Critérios'!$AB$11,'[1]Pesos dos Critérios'!$AC$11))</f>
        <v>0.037037037037037</v>
      </c>
      <c r="AE493" s="5" t="n">
        <f aca="false">IF(O493="Intervalo 1",'[1]Pesos dos Critérios'!$J$11,IF(Planilha1!O493="Intervalo 2",'[1]Pesos dos Critérios'!$K$11,IF(Planilha1!O493="Intervalo 3",'[1]Pesos dos Critérios'!$L$11,'[1]Pesos dos Critérios'!$M$11)))</f>
        <v>0.0531762065095399</v>
      </c>
      <c r="AF493" s="5" t="n">
        <f aca="false">IF(Q493="Intervalo 1",'[1]Pesos dos Critérios'!$B$11,IF(Q493="Intervalo 2",'[1]Pesos dos Critérios'!$C$11,IF(Q493="Intervalo 3",'[1]Pesos dos Critérios'!$D$11,'[1]Pesos dos Critérios'!$E$11)))</f>
        <v>0.00927567005153212</v>
      </c>
      <c r="AG493" s="5" t="n">
        <f aca="false">IF(S493="Intervalo 1",'[1]Pesos dos Critérios'!$F$11,IF(S493="Intervalo 2",'[1]Pesos dos Critérios'!$G$11,IF(S493="Intervalo 3",'[1]Pesos dos Critérios'!$H$11,'[1]Pesos dos Critérios'!$I$11)))</f>
        <v>0.0165784832451499</v>
      </c>
      <c r="AH493" s="5" t="n">
        <f aca="false">IF(U493="Intervalo 1",'[1]Pesos dos Critérios'!$N$11,IF(U493="Intervalo 2",'[1]Pesos dos Critérios'!$O$11,IF(U493="Intervalo 3",'[1]Pesos dos Critérios'!$P$11,'[1]Pesos dos Critérios'!$Q$11)))</f>
        <v>0.0320767195767196</v>
      </c>
      <c r="AI493" s="5" t="n">
        <f aca="false">IF(AA493="Intervalo 1",'[1]Pesos dos Critérios'!$R$11,IF(AA493="Intervalo 2",'[1]Pesos dos Critérios'!$S$11,IF(AA493="Intervalo 3",'[1]Pesos dos Critérios'!$T$11,'[1]Pesos dos Critérios'!$U$11)))</f>
        <v>0.0658730158730159</v>
      </c>
      <c r="AJ493" s="5" t="n">
        <f aca="false">SUM(AB493:AI493)</f>
        <v>0.276212899488762</v>
      </c>
      <c r="AK493" s="5" t="n">
        <v>492</v>
      </c>
      <c r="AM493" s="1" t="s">
        <v>52</v>
      </c>
    </row>
    <row r="494" customFormat="false" ht="13.8" hidden="false" customHeight="false" outlineLevel="0" collapsed="false">
      <c r="A494" s="7" t="n">
        <v>2014</v>
      </c>
      <c r="B494" s="7" t="s">
        <v>39</v>
      </c>
      <c r="C494" s="8" t="s">
        <v>40</v>
      </c>
      <c r="D494" s="7" t="s">
        <v>181</v>
      </c>
      <c r="E494" s="7" t="s">
        <v>575</v>
      </c>
      <c r="F494" s="7" t="s">
        <v>582</v>
      </c>
      <c r="G494" s="7" t="s">
        <v>43</v>
      </c>
      <c r="H494" s="9" t="n">
        <v>1</v>
      </c>
      <c r="I494" s="7" t="s">
        <v>85</v>
      </c>
      <c r="J494" s="8" t="s">
        <v>86</v>
      </c>
      <c r="K494" s="10" t="s">
        <v>46</v>
      </c>
      <c r="L494" s="10" t="s">
        <v>83</v>
      </c>
      <c r="M494" s="10" t="s">
        <v>56</v>
      </c>
      <c r="N494" s="10" t="n">
        <v>0.026</v>
      </c>
      <c r="O494" s="9" t="s">
        <v>58</v>
      </c>
      <c r="P494" s="11" t="n">
        <v>0.268</v>
      </c>
      <c r="Q494" s="8" t="s">
        <v>50</v>
      </c>
      <c r="R494" s="11" t="n">
        <v>0.029</v>
      </c>
      <c r="S494" s="8" t="s">
        <v>58</v>
      </c>
      <c r="T494" s="11" t="n">
        <v>97</v>
      </c>
      <c r="U494" s="8" t="s">
        <v>49</v>
      </c>
      <c r="V494" s="11" t="n">
        <v>9</v>
      </c>
      <c r="W494" s="11" t="n">
        <v>10</v>
      </c>
      <c r="X494" s="11" t="n">
        <v>13</v>
      </c>
      <c r="Y494" s="11" t="n">
        <v>14.4</v>
      </c>
      <c r="Z494" s="11" t="n">
        <v>1.57</v>
      </c>
      <c r="AA494" s="8" t="s">
        <v>49</v>
      </c>
      <c r="AB494" s="5" t="n">
        <f aca="false">IF(C494='[1]Pesos dos Critérios'!$V$3,'[1]Pesos dos Critérios'!$V$11,IF(Planilha1!C494='[1]Pesos dos Critérios'!$W$3,'[1]Pesos dos Critérios'!$W$11,IF(Planilha1!C494='[1]Pesos dos Critérios'!$X$3,'[1]Pesos dos Critérios'!$X$11,IF(Planilha1!C494='[1]Pesos dos Critérios'!$Y$3,'[1]Pesos dos Critérios'!$Y$11,'[1]Pesos dos Critérios'!$Z$11))))</f>
        <v>0.0292592592592593</v>
      </c>
      <c r="AC494" s="5" t="n">
        <f aca="false">IF(H494=1,'[1]Pesos dos Critérios'!$AD$11,IF(Planilha1!H494=2,'[1]Pesos dos Critérios'!$AE$11,IF(Planilha1!H494=3,'[1]Pesos dos Critérios'!$AF$11,IF(Planilha1!H494=4,'[1]Pesos dos Critérios'!$AG$11,'[1]Pesos dos Critérios'!$AH$11))))</f>
        <v>0.0329365079365079</v>
      </c>
      <c r="AD494" s="5" t="n">
        <f aca="false">IF(J494='[1]Pesos dos Critérios'!$AA$3,'[1]Pesos dos Critérios'!$AA$11,IF(Planilha1!J494='[1]Pesos dos Critérios'!$AB$3,'[1]Pesos dos Critérios'!$AB$11,'[1]Pesos dos Critérios'!$AC$11))</f>
        <v>0.037037037037037</v>
      </c>
      <c r="AE494" s="5" t="n">
        <f aca="false">IF(O494="Intervalo 1",'[1]Pesos dos Critérios'!$J$11,IF(Planilha1!O494="Intervalo 2",'[1]Pesos dos Critérios'!$K$11,IF(Planilha1!O494="Intervalo 3",'[1]Pesos dos Critérios'!$L$11,'[1]Pesos dos Critérios'!$M$11)))</f>
        <v>0.0218406285072952</v>
      </c>
      <c r="AF494" s="5" t="n">
        <f aca="false">IF(Q494="Intervalo 1",'[1]Pesos dos Critérios'!$B$11,IF(Q494="Intervalo 2",'[1]Pesos dos Critérios'!$C$11,IF(Q494="Intervalo 3",'[1]Pesos dos Critérios'!$D$11,'[1]Pesos dos Critérios'!$E$11)))</f>
        <v>0.00927567005153212</v>
      </c>
      <c r="AG494" s="5" t="n">
        <f aca="false">IF(S494="Intervalo 1",'[1]Pesos dos Critérios'!$F$11,IF(S494="Intervalo 2",'[1]Pesos dos Critérios'!$G$11,IF(S494="Intervalo 3",'[1]Pesos dos Critérios'!$H$11,'[1]Pesos dos Critérios'!$I$11)))</f>
        <v>0.0216490299823633</v>
      </c>
      <c r="AH494" s="5" t="n">
        <f aca="false">IF(U494="Intervalo 1",'[1]Pesos dos Critérios'!$N$11,IF(U494="Intervalo 2",'[1]Pesos dos Critérios'!$O$11,IF(U494="Intervalo 3",'[1]Pesos dos Critérios'!$P$11,'[1]Pesos dos Critérios'!$Q$11)))</f>
        <v>0.0320767195767196</v>
      </c>
      <c r="AI494" s="5" t="n">
        <f aca="false">IF(AA494="Intervalo 1",'[1]Pesos dos Critérios'!$R$11,IF(AA494="Intervalo 2",'[1]Pesos dos Critérios'!$S$11,IF(AA494="Intervalo 3",'[1]Pesos dos Critérios'!$T$11,'[1]Pesos dos Critérios'!$U$11)))</f>
        <v>0.0658730158730159</v>
      </c>
      <c r="AJ494" s="5" t="n">
        <f aca="false">SUM(AB494:AI494)</f>
        <v>0.24994786822373</v>
      </c>
      <c r="AK494" s="5" t="n">
        <v>493</v>
      </c>
      <c r="AM494" s="1" t="s">
        <v>67</v>
      </c>
    </row>
    <row r="495" customFormat="false" ht="13.8" hidden="false" customHeight="false" outlineLevel="0" collapsed="false">
      <c r="A495" s="7" t="n">
        <v>2014</v>
      </c>
      <c r="B495" s="7" t="s">
        <v>39</v>
      </c>
      <c r="C495" s="8" t="s">
        <v>40</v>
      </c>
      <c r="D495" s="7" t="s">
        <v>181</v>
      </c>
      <c r="E495" s="7" t="s">
        <v>575</v>
      </c>
      <c r="F495" s="7" t="s">
        <v>583</v>
      </c>
      <c r="G495" s="7" t="s">
        <v>43</v>
      </c>
      <c r="H495" s="9" t="n">
        <v>1</v>
      </c>
      <c r="I495" s="7" t="s">
        <v>85</v>
      </c>
      <c r="J495" s="8" t="s">
        <v>86</v>
      </c>
      <c r="K495" s="10" t="s">
        <v>46</v>
      </c>
      <c r="L495" s="10" t="s">
        <v>83</v>
      </c>
      <c r="M495" s="10" t="s">
        <v>56</v>
      </c>
      <c r="N495" s="10" t="n">
        <v>0.026</v>
      </c>
      <c r="O495" s="9" t="s">
        <v>58</v>
      </c>
      <c r="P495" s="11" t="n">
        <v>0.268</v>
      </c>
      <c r="Q495" s="8" t="s">
        <v>50</v>
      </c>
      <c r="R495" s="11" t="n">
        <v>0.029</v>
      </c>
      <c r="S495" s="8" t="s">
        <v>58</v>
      </c>
      <c r="T495" s="11" t="n">
        <v>97</v>
      </c>
      <c r="U495" s="8" t="s">
        <v>49</v>
      </c>
      <c r="V495" s="11" t="n">
        <v>9</v>
      </c>
      <c r="W495" s="11" t="n">
        <v>10</v>
      </c>
      <c r="X495" s="11" t="n">
        <v>13</v>
      </c>
      <c r="Y495" s="11" t="n">
        <v>14.4</v>
      </c>
      <c r="Z495" s="11" t="n">
        <v>1.57</v>
      </c>
      <c r="AA495" s="8" t="s">
        <v>49</v>
      </c>
      <c r="AB495" s="5" t="n">
        <f aca="false">IF(C495='[1]Pesos dos Critérios'!$V$3,'[1]Pesos dos Critérios'!$V$11,IF(Planilha1!C495='[1]Pesos dos Critérios'!$W$3,'[1]Pesos dos Critérios'!$W$11,IF(Planilha1!C495='[1]Pesos dos Critérios'!$X$3,'[1]Pesos dos Critérios'!$X$11,IF(Planilha1!C495='[1]Pesos dos Critérios'!$Y$3,'[1]Pesos dos Critérios'!$Y$11,'[1]Pesos dos Critérios'!$Z$11))))</f>
        <v>0.0292592592592593</v>
      </c>
      <c r="AC495" s="5" t="n">
        <f aca="false">IF(H495=1,'[1]Pesos dos Critérios'!$AD$11,IF(Planilha1!H495=2,'[1]Pesos dos Critérios'!$AE$11,IF(Planilha1!H495=3,'[1]Pesos dos Critérios'!$AF$11,IF(Planilha1!H495=4,'[1]Pesos dos Critérios'!$AG$11,'[1]Pesos dos Critérios'!$AH$11))))</f>
        <v>0.0329365079365079</v>
      </c>
      <c r="AD495" s="5" t="n">
        <f aca="false">IF(J495='[1]Pesos dos Critérios'!$AA$3,'[1]Pesos dos Critérios'!$AA$11,IF(Planilha1!J495='[1]Pesos dos Critérios'!$AB$3,'[1]Pesos dos Critérios'!$AB$11,'[1]Pesos dos Critérios'!$AC$11))</f>
        <v>0.037037037037037</v>
      </c>
      <c r="AE495" s="5" t="n">
        <f aca="false">IF(O495="Intervalo 1",'[1]Pesos dos Critérios'!$J$11,IF(Planilha1!O495="Intervalo 2",'[1]Pesos dos Critérios'!$K$11,IF(Planilha1!O495="Intervalo 3",'[1]Pesos dos Critérios'!$L$11,'[1]Pesos dos Critérios'!$M$11)))</f>
        <v>0.0218406285072952</v>
      </c>
      <c r="AF495" s="5" t="n">
        <f aca="false">IF(Q495="Intervalo 1",'[1]Pesos dos Critérios'!$B$11,IF(Q495="Intervalo 2",'[1]Pesos dos Critérios'!$C$11,IF(Q495="Intervalo 3",'[1]Pesos dos Critérios'!$D$11,'[1]Pesos dos Critérios'!$E$11)))</f>
        <v>0.00927567005153212</v>
      </c>
      <c r="AG495" s="5" t="n">
        <f aca="false">IF(S495="Intervalo 1",'[1]Pesos dos Critérios'!$F$11,IF(S495="Intervalo 2",'[1]Pesos dos Critérios'!$G$11,IF(S495="Intervalo 3",'[1]Pesos dos Critérios'!$H$11,'[1]Pesos dos Critérios'!$I$11)))</f>
        <v>0.0216490299823633</v>
      </c>
      <c r="AH495" s="5" t="n">
        <f aca="false">IF(U495="Intervalo 1",'[1]Pesos dos Critérios'!$N$11,IF(U495="Intervalo 2",'[1]Pesos dos Critérios'!$O$11,IF(U495="Intervalo 3",'[1]Pesos dos Critérios'!$P$11,'[1]Pesos dos Critérios'!$Q$11)))</f>
        <v>0.0320767195767196</v>
      </c>
      <c r="AI495" s="5" t="n">
        <f aca="false">IF(AA495="Intervalo 1",'[1]Pesos dos Critérios'!$R$11,IF(AA495="Intervalo 2",'[1]Pesos dos Critérios'!$S$11,IF(AA495="Intervalo 3",'[1]Pesos dos Critérios'!$T$11,'[1]Pesos dos Critérios'!$U$11)))</f>
        <v>0.0658730158730159</v>
      </c>
      <c r="AJ495" s="5" t="n">
        <f aca="false">SUM(AB495:AI495)</f>
        <v>0.24994786822373</v>
      </c>
      <c r="AK495" s="5" t="n">
        <v>494</v>
      </c>
      <c r="AM495" s="1" t="s">
        <v>67</v>
      </c>
    </row>
    <row r="496" customFormat="false" ht="13.8" hidden="false" customHeight="false" outlineLevel="0" collapsed="false">
      <c r="A496" s="7" t="n">
        <v>2014</v>
      </c>
      <c r="B496" s="7" t="s">
        <v>39</v>
      </c>
      <c r="C496" s="8" t="s">
        <v>40</v>
      </c>
      <c r="D496" s="7" t="s">
        <v>181</v>
      </c>
      <c r="E496" s="7" t="s">
        <v>575</v>
      </c>
      <c r="F496" s="7" t="s">
        <v>584</v>
      </c>
      <c r="G496" s="7" t="s">
        <v>43</v>
      </c>
      <c r="H496" s="9" t="n">
        <v>1</v>
      </c>
      <c r="I496" s="7" t="s">
        <v>85</v>
      </c>
      <c r="J496" s="8" t="s">
        <v>86</v>
      </c>
      <c r="K496" s="10" t="s">
        <v>46</v>
      </c>
      <c r="L496" s="10" t="s">
        <v>83</v>
      </c>
      <c r="M496" s="10" t="s">
        <v>56</v>
      </c>
      <c r="N496" s="10" t="n">
        <v>0.026</v>
      </c>
      <c r="O496" s="9" t="s">
        <v>58</v>
      </c>
      <c r="P496" s="11" t="n">
        <v>0.268</v>
      </c>
      <c r="Q496" s="8" t="s">
        <v>50</v>
      </c>
      <c r="R496" s="11" t="n">
        <v>0.029</v>
      </c>
      <c r="S496" s="8" t="s">
        <v>58</v>
      </c>
      <c r="T496" s="11" t="n">
        <v>97</v>
      </c>
      <c r="U496" s="8" t="s">
        <v>49</v>
      </c>
      <c r="V496" s="11" t="n">
        <v>9</v>
      </c>
      <c r="W496" s="11" t="n">
        <v>10</v>
      </c>
      <c r="X496" s="11" t="n">
        <v>13</v>
      </c>
      <c r="Y496" s="11" t="n">
        <v>14.4</v>
      </c>
      <c r="Z496" s="11" t="n">
        <v>1.57</v>
      </c>
      <c r="AA496" s="8" t="s">
        <v>49</v>
      </c>
      <c r="AB496" s="5" t="n">
        <f aca="false">IF(C496='[1]Pesos dos Critérios'!$V$3,'[1]Pesos dos Critérios'!$V$11,IF(Planilha1!C496='[1]Pesos dos Critérios'!$W$3,'[1]Pesos dos Critérios'!$W$11,IF(Planilha1!C496='[1]Pesos dos Critérios'!$X$3,'[1]Pesos dos Critérios'!$X$11,IF(Planilha1!C496='[1]Pesos dos Critérios'!$Y$3,'[1]Pesos dos Critérios'!$Y$11,'[1]Pesos dos Critérios'!$Z$11))))</f>
        <v>0.0292592592592593</v>
      </c>
      <c r="AC496" s="5" t="n">
        <f aca="false">IF(H496=1,'[1]Pesos dos Critérios'!$AD$11,IF(Planilha1!H496=2,'[1]Pesos dos Critérios'!$AE$11,IF(Planilha1!H496=3,'[1]Pesos dos Critérios'!$AF$11,IF(Planilha1!H496=4,'[1]Pesos dos Critérios'!$AG$11,'[1]Pesos dos Critérios'!$AH$11))))</f>
        <v>0.0329365079365079</v>
      </c>
      <c r="AD496" s="5" t="n">
        <f aca="false">IF(J496='[1]Pesos dos Critérios'!$AA$3,'[1]Pesos dos Critérios'!$AA$11,IF(Planilha1!J496='[1]Pesos dos Critérios'!$AB$3,'[1]Pesos dos Critérios'!$AB$11,'[1]Pesos dos Critérios'!$AC$11))</f>
        <v>0.037037037037037</v>
      </c>
      <c r="AE496" s="5" t="n">
        <f aca="false">IF(O496="Intervalo 1",'[1]Pesos dos Critérios'!$J$11,IF(Planilha1!O496="Intervalo 2",'[1]Pesos dos Critérios'!$K$11,IF(Planilha1!O496="Intervalo 3",'[1]Pesos dos Critérios'!$L$11,'[1]Pesos dos Critérios'!$M$11)))</f>
        <v>0.0218406285072952</v>
      </c>
      <c r="AF496" s="5" t="n">
        <f aca="false">IF(Q496="Intervalo 1",'[1]Pesos dos Critérios'!$B$11,IF(Q496="Intervalo 2",'[1]Pesos dos Critérios'!$C$11,IF(Q496="Intervalo 3",'[1]Pesos dos Critérios'!$D$11,'[1]Pesos dos Critérios'!$E$11)))</f>
        <v>0.00927567005153212</v>
      </c>
      <c r="AG496" s="5" t="n">
        <f aca="false">IF(S496="Intervalo 1",'[1]Pesos dos Critérios'!$F$11,IF(S496="Intervalo 2",'[1]Pesos dos Critérios'!$G$11,IF(S496="Intervalo 3",'[1]Pesos dos Critérios'!$H$11,'[1]Pesos dos Critérios'!$I$11)))</f>
        <v>0.0216490299823633</v>
      </c>
      <c r="AH496" s="5" t="n">
        <f aca="false">IF(U496="Intervalo 1",'[1]Pesos dos Critérios'!$N$11,IF(U496="Intervalo 2",'[1]Pesos dos Critérios'!$O$11,IF(U496="Intervalo 3",'[1]Pesos dos Critérios'!$P$11,'[1]Pesos dos Critérios'!$Q$11)))</f>
        <v>0.0320767195767196</v>
      </c>
      <c r="AI496" s="5" t="n">
        <f aca="false">IF(AA496="Intervalo 1",'[1]Pesos dos Critérios'!$R$11,IF(AA496="Intervalo 2",'[1]Pesos dos Critérios'!$S$11,IF(AA496="Intervalo 3",'[1]Pesos dos Critérios'!$T$11,'[1]Pesos dos Critérios'!$U$11)))</f>
        <v>0.0658730158730159</v>
      </c>
      <c r="AJ496" s="5" t="n">
        <f aca="false">SUM(AB496:AI496)</f>
        <v>0.24994786822373</v>
      </c>
      <c r="AK496" s="5" t="n">
        <v>495</v>
      </c>
      <c r="AM496" s="1" t="s">
        <v>67</v>
      </c>
    </row>
    <row r="497" customFormat="false" ht="13.8" hidden="false" customHeight="false" outlineLevel="0" collapsed="false">
      <c r="A497" s="7" t="n">
        <v>2014</v>
      </c>
      <c r="B497" s="7" t="s">
        <v>39</v>
      </c>
      <c r="C497" s="8" t="s">
        <v>40</v>
      </c>
      <c r="D497" s="7" t="s">
        <v>181</v>
      </c>
      <c r="E497" s="7" t="s">
        <v>575</v>
      </c>
      <c r="F497" s="7" t="s">
        <v>585</v>
      </c>
      <c r="G497" s="7" t="s">
        <v>43</v>
      </c>
      <c r="H497" s="9" t="n">
        <v>1</v>
      </c>
      <c r="I497" s="7" t="s">
        <v>85</v>
      </c>
      <c r="J497" s="8" t="s">
        <v>86</v>
      </c>
      <c r="K497" s="10" t="s">
        <v>46</v>
      </c>
      <c r="L497" s="10" t="s">
        <v>83</v>
      </c>
      <c r="M497" s="10" t="s">
        <v>56</v>
      </c>
      <c r="N497" s="10" t="n">
        <v>0.026</v>
      </c>
      <c r="O497" s="9" t="s">
        <v>58</v>
      </c>
      <c r="P497" s="11" t="n">
        <v>0.268</v>
      </c>
      <c r="Q497" s="8" t="s">
        <v>50</v>
      </c>
      <c r="R497" s="11" t="n">
        <v>0.029</v>
      </c>
      <c r="S497" s="8" t="s">
        <v>58</v>
      </c>
      <c r="T497" s="11" t="n">
        <v>97</v>
      </c>
      <c r="U497" s="8" t="s">
        <v>49</v>
      </c>
      <c r="V497" s="11" t="n">
        <v>9</v>
      </c>
      <c r="W497" s="11" t="n">
        <v>10</v>
      </c>
      <c r="X497" s="11" t="n">
        <v>13</v>
      </c>
      <c r="Y497" s="11" t="n">
        <v>14.4</v>
      </c>
      <c r="Z497" s="11" t="n">
        <v>1.57</v>
      </c>
      <c r="AA497" s="8" t="s">
        <v>49</v>
      </c>
      <c r="AB497" s="5" t="n">
        <f aca="false">IF(C497='[1]Pesos dos Critérios'!$V$3,'[1]Pesos dos Critérios'!$V$11,IF(Planilha1!C497='[1]Pesos dos Critérios'!$W$3,'[1]Pesos dos Critérios'!$W$11,IF(Planilha1!C497='[1]Pesos dos Critérios'!$X$3,'[1]Pesos dos Critérios'!$X$11,IF(Planilha1!C497='[1]Pesos dos Critérios'!$Y$3,'[1]Pesos dos Critérios'!$Y$11,'[1]Pesos dos Critérios'!$Z$11))))</f>
        <v>0.0292592592592593</v>
      </c>
      <c r="AC497" s="5" t="n">
        <f aca="false">IF(H497=1,'[1]Pesos dos Critérios'!$AD$11,IF(Planilha1!H497=2,'[1]Pesos dos Critérios'!$AE$11,IF(Planilha1!H497=3,'[1]Pesos dos Critérios'!$AF$11,IF(Planilha1!H497=4,'[1]Pesos dos Critérios'!$AG$11,'[1]Pesos dos Critérios'!$AH$11))))</f>
        <v>0.0329365079365079</v>
      </c>
      <c r="AD497" s="5" t="n">
        <f aca="false">IF(J497='[1]Pesos dos Critérios'!$AA$3,'[1]Pesos dos Critérios'!$AA$11,IF(Planilha1!J497='[1]Pesos dos Critérios'!$AB$3,'[1]Pesos dos Critérios'!$AB$11,'[1]Pesos dos Critérios'!$AC$11))</f>
        <v>0.037037037037037</v>
      </c>
      <c r="AE497" s="5" t="n">
        <f aca="false">IF(O497="Intervalo 1",'[1]Pesos dos Critérios'!$J$11,IF(Planilha1!O497="Intervalo 2",'[1]Pesos dos Critérios'!$K$11,IF(Planilha1!O497="Intervalo 3",'[1]Pesos dos Critérios'!$L$11,'[1]Pesos dos Critérios'!$M$11)))</f>
        <v>0.0218406285072952</v>
      </c>
      <c r="AF497" s="5" t="n">
        <f aca="false">IF(Q497="Intervalo 1",'[1]Pesos dos Critérios'!$B$11,IF(Q497="Intervalo 2",'[1]Pesos dos Critérios'!$C$11,IF(Q497="Intervalo 3",'[1]Pesos dos Critérios'!$D$11,'[1]Pesos dos Critérios'!$E$11)))</f>
        <v>0.00927567005153212</v>
      </c>
      <c r="AG497" s="5" t="n">
        <f aca="false">IF(S497="Intervalo 1",'[1]Pesos dos Critérios'!$F$11,IF(S497="Intervalo 2",'[1]Pesos dos Critérios'!$G$11,IF(S497="Intervalo 3",'[1]Pesos dos Critérios'!$H$11,'[1]Pesos dos Critérios'!$I$11)))</f>
        <v>0.0216490299823633</v>
      </c>
      <c r="AH497" s="5" t="n">
        <f aca="false">IF(U497="Intervalo 1",'[1]Pesos dos Critérios'!$N$11,IF(U497="Intervalo 2",'[1]Pesos dos Critérios'!$O$11,IF(U497="Intervalo 3",'[1]Pesos dos Critérios'!$P$11,'[1]Pesos dos Critérios'!$Q$11)))</f>
        <v>0.0320767195767196</v>
      </c>
      <c r="AI497" s="5" t="n">
        <f aca="false">IF(AA497="Intervalo 1",'[1]Pesos dos Critérios'!$R$11,IF(AA497="Intervalo 2",'[1]Pesos dos Critérios'!$S$11,IF(AA497="Intervalo 3",'[1]Pesos dos Critérios'!$T$11,'[1]Pesos dos Critérios'!$U$11)))</f>
        <v>0.0658730158730159</v>
      </c>
      <c r="AJ497" s="5" t="n">
        <f aca="false">SUM(AB497:AI497)</f>
        <v>0.24994786822373</v>
      </c>
      <c r="AK497" s="5" t="n">
        <v>496</v>
      </c>
      <c r="AM497" s="1" t="s">
        <v>67</v>
      </c>
    </row>
    <row r="498" customFormat="false" ht="13.8" hidden="false" customHeight="false" outlineLevel="0" collapsed="false">
      <c r="A498" s="7" t="n">
        <v>2014</v>
      </c>
      <c r="B498" s="7" t="s">
        <v>116</v>
      </c>
      <c r="C498" s="8" t="s">
        <v>40</v>
      </c>
      <c r="D498" s="7" t="s">
        <v>117</v>
      </c>
      <c r="E498" s="7" t="s">
        <v>118</v>
      </c>
      <c r="F498" s="7" t="s">
        <v>119</v>
      </c>
      <c r="G498" s="7" t="s">
        <v>120</v>
      </c>
      <c r="H498" s="9" t="n">
        <v>1</v>
      </c>
      <c r="I498" s="7" t="s">
        <v>44</v>
      </c>
      <c r="J498" s="8" t="s">
        <v>45</v>
      </c>
      <c r="K498" s="10" t="s">
        <v>46</v>
      </c>
      <c r="L498" s="10" t="s">
        <v>83</v>
      </c>
      <c r="M498" s="10" t="s">
        <v>56</v>
      </c>
      <c r="N498" s="10" t="n">
        <v>0.009</v>
      </c>
      <c r="O498" s="9" t="s">
        <v>49</v>
      </c>
      <c r="P498" s="11" t="n">
        <v>0.607</v>
      </c>
      <c r="Q498" s="8" t="s">
        <v>50</v>
      </c>
      <c r="R498" s="11" t="n">
        <v>0.041</v>
      </c>
      <c r="S498" s="8" t="s">
        <v>50</v>
      </c>
      <c r="T498" s="11" t="n">
        <v>102</v>
      </c>
      <c r="U498" s="8" t="s">
        <v>49</v>
      </c>
      <c r="V498" s="11" t="n">
        <v>7.5</v>
      </c>
      <c r="W498" s="11" t="n">
        <v>9.3</v>
      </c>
      <c r="X498" s="11" t="n">
        <v>11.9</v>
      </c>
      <c r="Y498" s="11" t="n">
        <v>14.7</v>
      </c>
      <c r="Z498" s="11" t="n">
        <v>1.74</v>
      </c>
      <c r="AA498" s="8" t="s">
        <v>49</v>
      </c>
      <c r="AB498" s="5" t="n">
        <f aca="false">IF(C498='[1]Pesos dos Critérios'!$V$3,'[1]Pesos dos Critérios'!$V$11,IF(Planilha1!C498='[1]Pesos dos Critérios'!$W$3,'[1]Pesos dos Critérios'!$W$11,IF(Planilha1!C498='[1]Pesos dos Critérios'!$X$3,'[1]Pesos dos Critérios'!$X$11,IF(Planilha1!C498='[1]Pesos dos Critérios'!$Y$3,'[1]Pesos dos Critérios'!$Y$11,'[1]Pesos dos Critérios'!$Z$11))))</f>
        <v>0.0292592592592593</v>
      </c>
      <c r="AC498" s="5" t="n">
        <f aca="false">IF(H498=1,'[1]Pesos dos Critérios'!$AD$11,IF(Planilha1!H498=2,'[1]Pesos dos Critérios'!$AE$11,IF(Planilha1!H498=3,'[1]Pesos dos Critérios'!$AF$11,IF(Planilha1!H498=4,'[1]Pesos dos Critérios'!$AG$11,'[1]Pesos dos Critérios'!$AH$11))))</f>
        <v>0.0329365079365079</v>
      </c>
      <c r="AD498" s="5" t="n">
        <f aca="false">IF(J498='[1]Pesos dos Critérios'!$AA$3,'[1]Pesos dos Critérios'!$AA$11,IF(Planilha1!J498='[1]Pesos dos Critérios'!$AB$3,'[1]Pesos dos Critérios'!$AB$11,'[1]Pesos dos Critérios'!$AC$11))</f>
        <v>0.037037037037037</v>
      </c>
      <c r="AE498" s="5" t="n">
        <f aca="false">IF(O498="Intervalo 1",'[1]Pesos dos Critérios'!$J$11,IF(Planilha1!O498="Intervalo 2",'[1]Pesos dos Critérios'!$K$11,IF(Planilha1!O498="Intervalo 3",'[1]Pesos dos Critérios'!$L$11,'[1]Pesos dos Critérios'!$M$11)))</f>
        <v>0.0531762065095399</v>
      </c>
      <c r="AF498" s="5" t="n">
        <f aca="false">IF(Q498="Intervalo 1",'[1]Pesos dos Critérios'!$B$11,IF(Q498="Intervalo 2",'[1]Pesos dos Critérios'!$C$11,IF(Q498="Intervalo 3",'[1]Pesos dos Critérios'!$D$11,'[1]Pesos dos Critérios'!$E$11)))</f>
        <v>0.00927567005153212</v>
      </c>
      <c r="AG498" s="5" t="n">
        <f aca="false">IF(S498="Intervalo 1",'[1]Pesos dos Critérios'!$F$11,IF(S498="Intervalo 2",'[1]Pesos dos Critérios'!$G$11,IF(S498="Intervalo 3",'[1]Pesos dos Critérios'!$H$11,'[1]Pesos dos Critérios'!$I$11)))</f>
        <v>0.0165784832451499</v>
      </c>
      <c r="AH498" s="5" t="n">
        <f aca="false">IF(U498="Intervalo 1",'[1]Pesos dos Critérios'!$N$11,IF(U498="Intervalo 2",'[1]Pesos dos Critérios'!$O$11,IF(U498="Intervalo 3",'[1]Pesos dos Critérios'!$P$11,'[1]Pesos dos Critérios'!$Q$11)))</f>
        <v>0.0320767195767196</v>
      </c>
      <c r="AI498" s="5" t="n">
        <f aca="false">IF(AA498="Intervalo 1",'[1]Pesos dos Critérios'!$R$11,IF(AA498="Intervalo 2",'[1]Pesos dos Critérios'!$S$11,IF(AA498="Intervalo 3",'[1]Pesos dos Critérios'!$T$11,'[1]Pesos dos Critérios'!$U$11)))</f>
        <v>0.0658730158730159</v>
      </c>
      <c r="AJ498" s="5" t="n">
        <f aca="false">SUM(AB498:AI498)</f>
        <v>0.276212899488762</v>
      </c>
      <c r="AK498" s="5" t="n">
        <v>497</v>
      </c>
      <c r="AM498" s="1" t="s">
        <v>52</v>
      </c>
    </row>
    <row r="499" customFormat="false" ht="13.8" hidden="false" customHeight="false" outlineLevel="0" collapsed="false">
      <c r="A499" s="7" t="n">
        <v>2014</v>
      </c>
      <c r="B499" s="7" t="s">
        <v>116</v>
      </c>
      <c r="C499" s="8" t="s">
        <v>40</v>
      </c>
      <c r="D499" s="7" t="s">
        <v>117</v>
      </c>
      <c r="E499" s="7" t="s">
        <v>118</v>
      </c>
      <c r="F499" s="7" t="s">
        <v>586</v>
      </c>
      <c r="G499" s="7" t="s">
        <v>120</v>
      </c>
      <c r="H499" s="9" t="n">
        <v>1</v>
      </c>
      <c r="I499" s="7" t="s">
        <v>44</v>
      </c>
      <c r="J499" s="8" t="s">
        <v>45</v>
      </c>
      <c r="K499" s="10" t="s">
        <v>46</v>
      </c>
      <c r="L499" s="10" t="s">
        <v>83</v>
      </c>
      <c r="M499" s="10" t="s">
        <v>56</v>
      </c>
      <c r="N499" s="10" t="n">
        <v>0.009</v>
      </c>
      <c r="O499" s="9" t="s">
        <v>49</v>
      </c>
      <c r="P499" s="11" t="n">
        <v>0.607</v>
      </c>
      <c r="Q499" s="8" t="s">
        <v>50</v>
      </c>
      <c r="R499" s="11" t="n">
        <v>0.041</v>
      </c>
      <c r="S499" s="8" t="s">
        <v>50</v>
      </c>
      <c r="T499" s="11" t="n">
        <v>102</v>
      </c>
      <c r="U499" s="8" t="s">
        <v>49</v>
      </c>
      <c r="V499" s="11" t="n">
        <v>7.5</v>
      </c>
      <c r="W499" s="11" t="n">
        <v>9.3</v>
      </c>
      <c r="X499" s="11" t="n">
        <v>11.9</v>
      </c>
      <c r="Y499" s="11" t="n">
        <v>14.7</v>
      </c>
      <c r="Z499" s="11" t="n">
        <v>1.74</v>
      </c>
      <c r="AA499" s="8" t="s">
        <v>49</v>
      </c>
      <c r="AB499" s="5" t="n">
        <f aca="false">IF(C499='[1]Pesos dos Critérios'!$V$3,'[1]Pesos dos Critérios'!$V$11,IF(Planilha1!C499='[1]Pesos dos Critérios'!$W$3,'[1]Pesos dos Critérios'!$W$11,IF(Planilha1!C499='[1]Pesos dos Critérios'!$X$3,'[1]Pesos dos Critérios'!$X$11,IF(Planilha1!C499='[1]Pesos dos Critérios'!$Y$3,'[1]Pesos dos Critérios'!$Y$11,'[1]Pesos dos Critérios'!$Z$11))))</f>
        <v>0.0292592592592593</v>
      </c>
      <c r="AC499" s="5" t="n">
        <f aca="false">IF(H499=1,'[1]Pesos dos Critérios'!$AD$11,IF(Planilha1!H499=2,'[1]Pesos dos Critérios'!$AE$11,IF(Planilha1!H499=3,'[1]Pesos dos Critérios'!$AF$11,IF(Planilha1!H499=4,'[1]Pesos dos Critérios'!$AG$11,'[1]Pesos dos Critérios'!$AH$11))))</f>
        <v>0.0329365079365079</v>
      </c>
      <c r="AD499" s="5" t="n">
        <f aca="false">IF(J499='[1]Pesos dos Critérios'!$AA$3,'[1]Pesos dos Critérios'!$AA$11,IF(Planilha1!J499='[1]Pesos dos Critérios'!$AB$3,'[1]Pesos dos Critérios'!$AB$11,'[1]Pesos dos Critérios'!$AC$11))</f>
        <v>0.037037037037037</v>
      </c>
      <c r="AE499" s="5" t="n">
        <f aca="false">IF(O499="Intervalo 1",'[1]Pesos dos Critérios'!$J$11,IF(Planilha1!O499="Intervalo 2",'[1]Pesos dos Critérios'!$K$11,IF(Planilha1!O499="Intervalo 3",'[1]Pesos dos Critérios'!$L$11,'[1]Pesos dos Critérios'!$M$11)))</f>
        <v>0.0531762065095399</v>
      </c>
      <c r="AF499" s="5" t="n">
        <f aca="false">IF(Q499="Intervalo 1",'[1]Pesos dos Critérios'!$B$11,IF(Q499="Intervalo 2",'[1]Pesos dos Critérios'!$C$11,IF(Q499="Intervalo 3",'[1]Pesos dos Critérios'!$D$11,'[1]Pesos dos Critérios'!$E$11)))</f>
        <v>0.00927567005153212</v>
      </c>
      <c r="AG499" s="5" t="n">
        <f aca="false">IF(S499="Intervalo 1",'[1]Pesos dos Critérios'!$F$11,IF(S499="Intervalo 2",'[1]Pesos dos Critérios'!$G$11,IF(S499="Intervalo 3",'[1]Pesos dos Critérios'!$H$11,'[1]Pesos dos Critérios'!$I$11)))</f>
        <v>0.0165784832451499</v>
      </c>
      <c r="AH499" s="5" t="n">
        <f aca="false">IF(U499="Intervalo 1",'[1]Pesos dos Critérios'!$N$11,IF(U499="Intervalo 2",'[1]Pesos dos Critérios'!$O$11,IF(U499="Intervalo 3",'[1]Pesos dos Critérios'!$P$11,'[1]Pesos dos Critérios'!$Q$11)))</f>
        <v>0.0320767195767196</v>
      </c>
      <c r="AI499" s="5" t="n">
        <f aca="false">IF(AA499="Intervalo 1",'[1]Pesos dos Critérios'!$R$11,IF(AA499="Intervalo 2",'[1]Pesos dos Critérios'!$S$11,IF(AA499="Intervalo 3",'[1]Pesos dos Critérios'!$T$11,'[1]Pesos dos Critérios'!$U$11)))</f>
        <v>0.0658730158730159</v>
      </c>
      <c r="AJ499" s="5" t="n">
        <f aca="false">SUM(AB499:AI499)</f>
        <v>0.276212899488762</v>
      </c>
      <c r="AK499" s="5" t="n">
        <v>498</v>
      </c>
      <c r="AM499" s="1" t="s">
        <v>52</v>
      </c>
    </row>
    <row r="500" customFormat="false" ht="13.8" hidden="false" customHeight="false" outlineLevel="0" collapsed="false">
      <c r="A500" s="7" t="n">
        <v>2014</v>
      </c>
      <c r="B500" s="7" t="s">
        <v>116</v>
      </c>
      <c r="C500" s="8" t="s">
        <v>40</v>
      </c>
      <c r="D500" s="7" t="s">
        <v>117</v>
      </c>
      <c r="E500" s="7" t="s">
        <v>118</v>
      </c>
      <c r="F500" s="7" t="s">
        <v>122</v>
      </c>
      <c r="G500" s="7" t="s">
        <v>120</v>
      </c>
      <c r="H500" s="9" t="n">
        <v>1</v>
      </c>
      <c r="I500" s="7" t="s">
        <v>44</v>
      </c>
      <c r="J500" s="8" t="s">
        <v>45</v>
      </c>
      <c r="K500" s="10" t="s">
        <v>46</v>
      </c>
      <c r="L500" s="10" t="s">
        <v>83</v>
      </c>
      <c r="M500" s="10" t="s">
        <v>56</v>
      </c>
      <c r="N500" s="10" t="n">
        <v>0.009</v>
      </c>
      <c r="O500" s="9" t="s">
        <v>49</v>
      </c>
      <c r="P500" s="11" t="n">
        <v>0.607</v>
      </c>
      <c r="Q500" s="8" t="s">
        <v>50</v>
      </c>
      <c r="R500" s="11" t="n">
        <v>0.041</v>
      </c>
      <c r="S500" s="8" t="s">
        <v>50</v>
      </c>
      <c r="T500" s="11" t="n">
        <v>102</v>
      </c>
      <c r="U500" s="8" t="s">
        <v>49</v>
      </c>
      <c r="V500" s="11" t="n">
        <v>7.5</v>
      </c>
      <c r="W500" s="11" t="n">
        <v>9.3</v>
      </c>
      <c r="X500" s="11" t="n">
        <v>11.9</v>
      </c>
      <c r="Y500" s="11" t="n">
        <v>14.7</v>
      </c>
      <c r="Z500" s="11" t="n">
        <v>1.74</v>
      </c>
      <c r="AA500" s="8" t="s">
        <v>49</v>
      </c>
      <c r="AB500" s="5" t="n">
        <f aca="false">IF(C500='[1]Pesos dos Critérios'!$V$3,'[1]Pesos dos Critérios'!$V$11,IF(Planilha1!C500='[1]Pesos dos Critérios'!$W$3,'[1]Pesos dos Critérios'!$W$11,IF(Planilha1!C500='[1]Pesos dos Critérios'!$X$3,'[1]Pesos dos Critérios'!$X$11,IF(Planilha1!C500='[1]Pesos dos Critérios'!$Y$3,'[1]Pesos dos Critérios'!$Y$11,'[1]Pesos dos Critérios'!$Z$11))))</f>
        <v>0.0292592592592593</v>
      </c>
      <c r="AC500" s="5" t="n">
        <f aca="false">IF(H500=1,'[1]Pesos dos Critérios'!$AD$11,IF(Planilha1!H500=2,'[1]Pesos dos Critérios'!$AE$11,IF(Planilha1!H500=3,'[1]Pesos dos Critérios'!$AF$11,IF(Planilha1!H500=4,'[1]Pesos dos Critérios'!$AG$11,'[1]Pesos dos Critérios'!$AH$11))))</f>
        <v>0.0329365079365079</v>
      </c>
      <c r="AD500" s="5" t="n">
        <f aca="false">IF(J500='[1]Pesos dos Critérios'!$AA$3,'[1]Pesos dos Critérios'!$AA$11,IF(Planilha1!J500='[1]Pesos dos Critérios'!$AB$3,'[1]Pesos dos Critérios'!$AB$11,'[1]Pesos dos Critérios'!$AC$11))</f>
        <v>0.037037037037037</v>
      </c>
      <c r="AE500" s="5" t="n">
        <f aca="false">IF(O500="Intervalo 1",'[1]Pesos dos Critérios'!$J$11,IF(Planilha1!O500="Intervalo 2",'[1]Pesos dos Critérios'!$K$11,IF(Planilha1!O500="Intervalo 3",'[1]Pesos dos Critérios'!$L$11,'[1]Pesos dos Critérios'!$M$11)))</f>
        <v>0.0531762065095399</v>
      </c>
      <c r="AF500" s="5" t="n">
        <f aca="false">IF(Q500="Intervalo 1",'[1]Pesos dos Critérios'!$B$11,IF(Q500="Intervalo 2",'[1]Pesos dos Critérios'!$C$11,IF(Q500="Intervalo 3",'[1]Pesos dos Critérios'!$D$11,'[1]Pesos dos Critérios'!$E$11)))</f>
        <v>0.00927567005153212</v>
      </c>
      <c r="AG500" s="5" t="n">
        <f aca="false">IF(S500="Intervalo 1",'[1]Pesos dos Critérios'!$F$11,IF(S500="Intervalo 2",'[1]Pesos dos Critérios'!$G$11,IF(S500="Intervalo 3",'[1]Pesos dos Critérios'!$H$11,'[1]Pesos dos Critérios'!$I$11)))</f>
        <v>0.0165784832451499</v>
      </c>
      <c r="AH500" s="5" t="n">
        <f aca="false">IF(U500="Intervalo 1",'[1]Pesos dos Critérios'!$N$11,IF(U500="Intervalo 2",'[1]Pesos dos Critérios'!$O$11,IF(U500="Intervalo 3",'[1]Pesos dos Critérios'!$P$11,'[1]Pesos dos Critérios'!$Q$11)))</f>
        <v>0.0320767195767196</v>
      </c>
      <c r="AI500" s="5" t="n">
        <f aca="false">IF(AA500="Intervalo 1",'[1]Pesos dos Critérios'!$R$11,IF(AA500="Intervalo 2",'[1]Pesos dos Critérios'!$S$11,IF(AA500="Intervalo 3",'[1]Pesos dos Critérios'!$T$11,'[1]Pesos dos Critérios'!$U$11)))</f>
        <v>0.0658730158730159</v>
      </c>
      <c r="AJ500" s="5" t="n">
        <f aca="false">SUM(AB500:AI500)</f>
        <v>0.276212899488762</v>
      </c>
      <c r="AK500" s="5" t="n">
        <v>499</v>
      </c>
      <c r="AM500" s="1" t="s">
        <v>52</v>
      </c>
    </row>
    <row r="501" customFormat="false" ht="13.8" hidden="false" customHeight="false" outlineLevel="0" collapsed="false">
      <c r="A501" s="7" t="n">
        <v>2014</v>
      </c>
      <c r="B501" s="7" t="s">
        <v>116</v>
      </c>
      <c r="C501" s="8" t="s">
        <v>40</v>
      </c>
      <c r="D501" s="7" t="s">
        <v>117</v>
      </c>
      <c r="E501" s="7" t="s">
        <v>118</v>
      </c>
      <c r="F501" s="7" t="s">
        <v>122</v>
      </c>
      <c r="G501" s="7" t="s">
        <v>123</v>
      </c>
      <c r="H501" s="9" t="n">
        <v>2</v>
      </c>
      <c r="I501" s="7" t="s">
        <v>44</v>
      </c>
      <c r="J501" s="8" t="s">
        <v>45</v>
      </c>
      <c r="K501" s="10" t="s">
        <v>46</v>
      </c>
      <c r="L501" s="10" t="s">
        <v>83</v>
      </c>
      <c r="M501" s="10" t="s">
        <v>56</v>
      </c>
      <c r="N501" s="10" t="n">
        <v>0.018</v>
      </c>
      <c r="O501" s="9" t="s">
        <v>57</v>
      </c>
      <c r="P501" s="11" t="n">
        <v>0.798</v>
      </c>
      <c r="Q501" s="8" t="s">
        <v>50</v>
      </c>
      <c r="R501" s="11" t="n">
        <v>0.048</v>
      </c>
      <c r="S501" s="8" t="s">
        <v>50</v>
      </c>
      <c r="T501" s="11" t="n">
        <v>114</v>
      </c>
      <c r="U501" s="8" t="s">
        <v>57</v>
      </c>
      <c r="V501" s="11" t="n">
        <v>7.4</v>
      </c>
      <c r="W501" s="11" t="n">
        <v>9.3</v>
      </c>
      <c r="X501" s="11" t="n">
        <v>10.6</v>
      </c>
      <c r="Y501" s="11" t="n">
        <v>13.4</v>
      </c>
      <c r="Z501" s="11" t="n">
        <v>1.85</v>
      </c>
      <c r="AA501" s="8" t="s">
        <v>57</v>
      </c>
      <c r="AB501" s="5" t="n">
        <f aca="false">IF(C501='[1]Pesos dos Critérios'!$V$3,'[1]Pesos dos Critérios'!$V$11,IF(Planilha1!C501='[1]Pesos dos Critérios'!$W$3,'[1]Pesos dos Critérios'!$W$11,IF(Planilha1!C501='[1]Pesos dos Critérios'!$X$3,'[1]Pesos dos Critérios'!$X$11,IF(Planilha1!C501='[1]Pesos dos Critérios'!$Y$3,'[1]Pesos dos Critérios'!$Y$11,'[1]Pesos dos Critérios'!$Z$11))))</f>
        <v>0.0292592592592593</v>
      </c>
      <c r="AC501" s="5" t="n">
        <f aca="false">IF(H501=1,'[1]Pesos dos Critérios'!$AD$11,IF(Planilha1!H501=2,'[1]Pesos dos Critérios'!$AE$11,IF(Planilha1!H501=3,'[1]Pesos dos Critérios'!$AF$11,IF(Planilha1!H501=4,'[1]Pesos dos Critérios'!$AG$11,'[1]Pesos dos Critérios'!$AH$11))))</f>
        <v>0.0273809523809524</v>
      </c>
      <c r="AD501" s="5" t="n">
        <f aca="false">IF(J501='[1]Pesos dos Critérios'!$AA$3,'[1]Pesos dos Critérios'!$AA$11,IF(Planilha1!J501='[1]Pesos dos Critérios'!$AB$3,'[1]Pesos dos Critérios'!$AB$11,'[1]Pesos dos Critérios'!$AC$11))</f>
        <v>0.037037037037037</v>
      </c>
      <c r="AE501" s="5" t="n">
        <f aca="false">IF(O501="Intervalo 1",'[1]Pesos dos Critérios'!$J$11,IF(Planilha1!O501="Intervalo 2",'[1]Pesos dos Critérios'!$K$11,IF(Planilha1!O501="Intervalo 3",'[1]Pesos dos Critérios'!$L$11,'[1]Pesos dos Critérios'!$M$11)))</f>
        <v>0.0240628507295174</v>
      </c>
      <c r="AF501" s="5" t="n">
        <f aca="false">IF(Q501="Intervalo 1",'[1]Pesos dos Critérios'!$B$11,IF(Q501="Intervalo 2",'[1]Pesos dos Critérios'!$C$11,IF(Q501="Intervalo 3",'[1]Pesos dos Critérios'!$D$11,'[1]Pesos dos Critérios'!$E$11)))</f>
        <v>0.00927567005153212</v>
      </c>
      <c r="AG501" s="5" t="n">
        <f aca="false">IF(S501="Intervalo 1",'[1]Pesos dos Critérios'!$F$11,IF(S501="Intervalo 2",'[1]Pesos dos Critérios'!$G$11,IF(S501="Intervalo 3",'[1]Pesos dos Critérios'!$H$11,'[1]Pesos dos Critérios'!$I$11)))</f>
        <v>0.0165784832451499</v>
      </c>
      <c r="AH501" s="5" t="n">
        <f aca="false">IF(U501="Intervalo 1",'[1]Pesos dos Critérios'!$N$11,IF(U501="Intervalo 2",'[1]Pesos dos Critérios'!$O$11,IF(U501="Intervalo 3",'[1]Pesos dos Critérios'!$P$11,'[1]Pesos dos Critérios'!$Q$11)))</f>
        <v>0.0320767195767196</v>
      </c>
      <c r="AI501" s="5" t="n">
        <f aca="false">IF(AA501="Intervalo 1",'[1]Pesos dos Critérios'!$R$11,IF(AA501="Intervalo 2",'[1]Pesos dos Critérios'!$S$11,IF(AA501="Intervalo 3",'[1]Pesos dos Critérios'!$T$11,'[1]Pesos dos Critérios'!$U$11)))</f>
        <v>0.0547619047619048</v>
      </c>
      <c r="AJ501" s="5" t="n">
        <f aca="false">SUM(AB501:AI501)</f>
        <v>0.230432877042072</v>
      </c>
      <c r="AK501" s="5" t="n">
        <v>500</v>
      </c>
      <c r="AM501" s="1" t="s">
        <v>60</v>
      </c>
    </row>
    <row r="502" customFormat="false" ht="13.8" hidden="false" customHeight="false" outlineLevel="0" collapsed="false">
      <c r="A502" s="7" t="n">
        <v>2014</v>
      </c>
      <c r="B502" s="7" t="s">
        <v>116</v>
      </c>
      <c r="C502" s="8" t="s">
        <v>40</v>
      </c>
      <c r="D502" s="7" t="s">
        <v>117</v>
      </c>
      <c r="E502" s="7" t="s">
        <v>118</v>
      </c>
      <c r="F502" s="7" t="s">
        <v>586</v>
      </c>
      <c r="G502" s="7" t="s">
        <v>123</v>
      </c>
      <c r="H502" s="9" t="n">
        <v>2</v>
      </c>
      <c r="I502" s="7" t="s">
        <v>564</v>
      </c>
      <c r="J502" s="8" t="s">
        <v>86</v>
      </c>
      <c r="K502" s="10" t="s">
        <v>46</v>
      </c>
      <c r="L502" s="10" t="s">
        <v>83</v>
      </c>
      <c r="M502" s="10" t="s">
        <v>56</v>
      </c>
      <c r="N502" s="10" t="n">
        <v>0.014</v>
      </c>
      <c r="O502" s="9" t="s">
        <v>49</v>
      </c>
      <c r="P502" s="11" t="n">
        <v>0.68</v>
      </c>
      <c r="Q502" s="8" t="s">
        <v>50</v>
      </c>
      <c r="R502" s="11" t="n">
        <v>0.046</v>
      </c>
      <c r="S502" s="8" t="s">
        <v>50</v>
      </c>
      <c r="T502" s="11" t="n">
        <v>124</v>
      </c>
      <c r="U502" s="8" t="s">
        <v>57</v>
      </c>
      <c r="V502" s="11" t="n">
        <v>6.5</v>
      </c>
      <c r="W502" s="11" t="n">
        <v>8.8</v>
      </c>
      <c r="X502" s="11" t="n">
        <v>9.6</v>
      </c>
      <c r="Y502" s="11" t="n">
        <v>13</v>
      </c>
      <c r="Z502" s="11" t="n">
        <v>2.04</v>
      </c>
      <c r="AA502" s="8" t="s">
        <v>58</v>
      </c>
      <c r="AB502" s="5" t="n">
        <f aca="false">IF(C502='[1]Pesos dos Critérios'!$V$3,'[1]Pesos dos Critérios'!$V$11,IF(Planilha1!C502='[1]Pesos dos Critérios'!$W$3,'[1]Pesos dos Critérios'!$W$11,IF(Planilha1!C502='[1]Pesos dos Critérios'!$X$3,'[1]Pesos dos Critérios'!$X$11,IF(Planilha1!C502='[1]Pesos dos Critérios'!$Y$3,'[1]Pesos dos Critérios'!$Y$11,'[1]Pesos dos Critérios'!$Z$11))))</f>
        <v>0.0292592592592593</v>
      </c>
      <c r="AC502" s="5" t="n">
        <f aca="false">IF(H502=1,'[1]Pesos dos Critérios'!$AD$11,IF(Planilha1!H502=2,'[1]Pesos dos Critérios'!$AE$11,IF(Planilha1!H502=3,'[1]Pesos dos Critérios'!$AF$11,IF(Planilha1!H502=4,'[1]Pesos dos Critérios'!$AG$11,'[1]Pesos dos Critérios'!$AH$11))))</f>
        <v>0.0273809523809524</v>
      </c>
      <c r="AD502" s="5" t="n">
        <f aca="false">IF(J502='[1]Pesos dos Critérios'!$AA$3,'[1]Pesos dos Critérios'!$AA$11,IF(Planilha1!J502='[1]Pesos dos Critérios'!$AB$3,'[1]Pesos dos Critérios'!$AB$11,'[1]Pesos dos Critérios'!$AC$11))</f>
        <v>0.037037037037037</v>
      </c>
      <c r="AE502" s="5" t="n">
        <f aca="false">IF(O502="Intervalo 1",'[1]Pesos dos Critérios'!$J$11,IF(Planilha1!O502="Intervalo 2",'[1]Pesos dos Critérios'!$K$11,IF(Planilha1!O502="Intervalo 3",'[1]Pesos dos Critérios'!$L$11,'[1]Pesos dos Critérios'!$M$11)))</f>
        <v>0.0531762065095399</v>
      </c>
      <c r="AF502" s="5" t="n">
        <f aca="false">IF(Q502="Intervalo 1",'[1]Pesos dos Critérios'!$B$11,IF(Q502="Intervalo 2",'[1]Pesos dos Critérios'!$C$11,IF(Q502="Intervalo 3",'[1]Pesos dos Critérios'!$D$11,'[1]Pesos dos Critérios'!$E$11)))</f>
        <v>0.00927567005153212</v>
      </c>
      <c r="AG502" s="5" t="n">
        <f aca="false">IF(S502="Intervalo 1",'[1]Pesos dos Critérios'!$F$11,IF(S502="Intervalo 2",'[1]Pesos dos Critérios'!$G$11,IF(S502="Intervalo 3",'[1]Pesos dos Critérios'!$H$11,'[1]Pesos dos Critérios'!$I$11)))</f>
        <v>0.0165784832451499</v>
      </c>
      <c r="AH502" s="5" t="n">
        <f aca="false">IF(U502="Intervalo 1",'[1]Pesos dos Critérios'!$N$11,IF(U502="Intervalo 2",'[1]Pesos dos Critérios'!$O$11,IF(U502="Intervalo 3",'[1]Pesos dos Critérios'!$P$11,'[1]Pesos dos Critérios'!$Q$11)))</f>
        <v>0.0320767195767196</v>
      </c>
      <c r="AI502" s="5" t="n">
        <f aca="false">IF(AA502="Intervalo 1",'[1]Pesos dos Critérios'!$R$11,IF(AA502="Intervalo 2",'[1]Pesos dos Critérios'!$S$11,IF(AA502="Intervalo 3",'[1]Pesos dos Critérios'!$T$11,'[1]Pesos dos Critérios'!$U$11)))</f>
        <v>0.0547619047619048</v>
      </c>
      <c r="AJ502" s="5" t="n">
        <f aca="false">SUM(AB502:AI502)</f>
        <v>0.259546232822095</v>
      </c>
      <c r="AK502" s="5" t="n">
        <v>501</v>
      </c>
      <c r="AM502" s="1" t="s">
        <v>67</v>
      </c>
    </row>
    <row r="503" customFormat="false" ht="13.8" hidden="false" customHeight="false" outlineLevel="0" collapsed="false">
      <c r="A503" s="7" t="n">
        <v>2014</v>
      </c>
      <c r="B503" s="7" t="s">
        <v>116</v>
      </c>
      <c r="C503" s="8" t="s">
        <v>40</v>
      </c>
      <c r="D503" s="7" t="s">
        <v>117</v>
      </c>
      <c r="E503" s="7" t="s">
        <v>118</v>
      </c>
      <c r="F503" s="7" t="s">
        <v>122</v>
      </c>
      <c r="G503" s="7" t="s">
        <v>123</v>
      </c>
      <c r="H503" s="9" t="n">
        <v>2</v>
      </c>
      <c r="I503" s="7" t="s">
        <v>564</v>
      </c>
      <c r="J503" s="8" t="s">
        <v>86</v>
      </c>
      <c r="K503" s="10" t="s">
        <v>46</v>
      </c>
      <c r="L503" s="10" t="s">
        <v>83</v>
      </c>
      <c r="M503" s="10" t="s">
        <v>56</v>
      </c>
      <c r="N503" s="10" t="n">
        <v>0.014</v>
      </c>
      <c r="O503" s="9" t="s">
        <v>49</v>
      </c>
      <c r="P503" s="11" t="n">
        <v>0.68</v>
      </c>
      <c r="Q503" s="8" t="s">
        <v>50</v>
      </c>
      <c r="R503" s="11" t="n">
        <v>0.046</v>
      </c>
      <c r="S503" s="8" t="s">
        <v>50</v>
      </c>
      <c r="T503" s="11" t="n">
        <v>124</v>
      </c>
      <c r="U503" s="8" t="s">
        <v>57</v>
      </c>
      <c r="V503" s="11" t="n">
        <v>6.5</v>
      </c>
      <c r="W503" s="11" t="n">
        <v>8.8</v>
      </c>
      <c r="X503" s="11" t="n">
        <v>9.6</v>
      </c>
      <c r="Y503" s="11" t="n">
        <v>13</v>
      </c>
      <c r="Z503" s="11" t="n">
        <v>2.04</v>
      </c>
      <c r="AA503" s="8" t="s">
        <v>58</v>
      </c>
      <c r="AB503" s="5" t="n">
        <f aca="false">IF(C503='[1]Pesos dos Critérios'!$V$3,'[1]Pesos dos Critérios'!$V$11,IF(Planilha1!C503='[1]Pesos dos Critérios'!$W$3,'[1]Pesos dos Critérios'!$W$11,IF(Planilha1!C503='[1]Pesos dos Critérios'!$X$3,'[1]Pesos dos Critérios'!$X$11,IF(Planilha1!C503='[1]Pesos dos Critérios'!$Y$3,'[1]Pesos dos Critérios'!$Y$11,'[1]Pesos dos Critérios'!$Z$11))))</f>
        <v>0.0292592592592593</v>
      </c>
      <c r="AC503" s="5" t="n">
        <f aca="false">IF(H503=1,'[1]Pesos dos Critérios'!$AD$11,IF(Planilha1!H503=2,'[1]Pesos dos Critérios'!$AE$11,IF(Planilha1!H503=3,'[1]Pesos dos Critérios'!$AF$11,IF(Planilha1!H503=4,'[1]Pesos dos Critérios'!$AG$11,'[1]Pesos dos Critérios'!$AH$11))))</f>
        <v>0.0273809523809524</v>
      </c>
      <c r="AD503" s="5" t="n">
        <f aca="false">IF(J503='[1]Pesos dos Critérios'!$AA$3,'[1]Pesos dos Critérios'!$AA$11,IF(Planilha1!J503='[1]Pesos dos Critérios'!$AB$3,'[1]Pesos dos Critérios'!$AB$11,'[1]Pesos dos Critérios'!$AC$11))</f>
        <v>0.037037037037037</v>
      </c>
      <c r="AE503" s="5" t="n">
        <f aca="false">IF(O503="Intervalo 1",'[1]Pesos dos Critérios'!$J$11,IF(Planilha1!O503="Intervalo 2",'[1]Pesos dos Critérios'!$K$11,IF(Planilha1!O503="Intervalo 3",'[1]Pesos dos Critérios'!$L$11,'[1]Pesos dos Critérios'!$M$11)))</f>
        <v>0.0531762065095399</v>
      </c>
      <c r="AF503" s="5" t="n">
        <f aca="false">IF(Q503="Intervalo 1",'[1]Pesos dos Critérios'!$B$11,IF(Q503="Intervalo 2",'[1]Pesos dos Critérios'!$C$11,IF(Q503="Intervalo 3",'[1]Pesos dos Critérios'!$D$11,'[1]Pesos dos Critérios'!$E$11)))</f>
        <v>0.00927567005153212</v>
      </c>
      <c r="AG503" s="5" t="n">
        <f aca="false">IF(S503="Intervalo 1",'[1]Pesos dos Critérios'!$F$11,IF(S503="Intervalo 2",'[1]Pesos dos Critérios'!$G$11,IF(S503="Intervalo 3",'[1]Pesos dos Critérios'!$H$11,'[1]Pesos dos Critérios'!$I$11)))</f>
        <v>0.0165784832451499</v>
      </c>
      <c r="AH503" s="5" t="n">
        <f aca="false">IF(U503="Intervalo 1",'[1]Pesos dos Critérios'!$N$11,IF(U503="Intervalo 2",'[1]Pesos dos Critérios'!$O$11,IF(U503="Intervalo 3",'[1]Pesos dos Critérios'!$P$11,'[1]Pesos dos Critérios'!$Q$11)))</f>
        <v>0.0320767195767196</v>
      </c>
      <c r="AI503" s="5" t="n">
        <f aca="false">IF(AA503="Intervalo 1",'[1]Pesos dos Critérios'!$R$11,IF(AA503="Intervalo 2",'[1]Pesos dos Critérios'!$S$11,IF(AA503="Intervalo 3",'[1]Pesos dos Critérios'!$T$11,'[1]Pesos dos Critérios'!$U$11)))</f>
        <v>0.0547619047619048</v>
      </c>
      <c r="AJ503" s="5" t="n">
        <f aca="false">SUM(AB503:AI503)</f>
        <v>0.259546232822095</v>
      </c>
      <c r="AK503" s="5" t="n">
        <v>502</v>
      </c>
      <c r="AM503" s="1" t="s">
        <v>67</v>
      </c>
    </row>
    <row r="504" customFormat="false" ht="13.8" hidden="false" customHeight="false" outlineLevel="0" collapsed="false">
      <c r="A504" s="7" t="n">
        <v>2014</v>
      </c>
      <c r="B504" s="7" t="s">
        <v>116</v>
      </c>
      <c r="C504" s="8" t="s">
        <v>40</v>
      </c>
      <c r="D504" s="7" t="s">
        <v>117</v>
      </c>
      <c r="E504" s="7" t="s">
        <v>124</v>
      </c>
      <c r="F504" s="7" t="s">
        <v>587</v>
      </c>
      <c r="G504" s="7" t="s">
        <v>123</v>
      </c>
      <c r="H504" s="9" t="n">
        <v>2</v>
      </c>
      <c r="I504" s="7" t="s">
        <v>126</v>
      </c>
      <c r="J504" s="8" t="s">
        <v>45</v>
      </c>
      <c r="K504" s="10" t="s">
        <v>46</v>
      </c>
      <c r="L504" s="10" t="s">
        <v>83</v>
      </c>
      <c r="M504" s="10" t="s">
        <v>48</v>
      </c>
      <c r="N504" s="10" t="n">
        <v>0.01</v>
      </c>
      <c r="O504" s="9" t="s">
        <v>49</v>
      </c>
      <c r="P504" s="11" t="n">
        <v>0.072</v>
      </c>
      <c r="Q504" s="8" t="s">
        <v>50</v>
      </c>
      <c r="R504" s="11" t="n">
        <v>0.033</v>
      </c>
      <c r="S504" s="8" t="s">
        <v>58</v>
      </c>
      <c r="T504" s="11" t="n">
        <v>107</v>
      </c>
      <c r="U504" s="8" t="s">
        <v>49</v>
      </c>
      <c r="V504" s="11" t="n">
        <v>7.91</v>
      </c>
      <c r="W504" s="11" t="n">
        <v>10.08</v>
      </c>
      <c r="X504" s="11" t="n">
        <v>11.3</v>
      </c>
      <c r="Y504" s="11" t="n">
        <v>14.4</v>
      </c>
      <c r="Z504" s="11" t="n">
        <v>1.73</v>
      </c>
      <c r="AA504" s="8" t="s">
        <v>49</v>
      </c>
      <c r="AB504" s="5" t="n">
        <f aca="false">IF(C504='[1]Pesos dos Critérios'!$V$3,'[1]Pesos dos Critérios'!$V$11,IF(Planilha1!C504='[1]Pesos dos Critérios'!$W$3,'[1]Pesos dos Critérios'!$W$11,IF(Planilha1!C504='[1]Pesos dos Critérios'!$X$3,'[1]Pesos dos Critérios'!$X$11,IF(Planilha1!C504='[1]Pesos dos Critérios'!$Y$3,'[1]Pesos dos Critérios'!$Y$11,'[1]Pesos dos Critérios'!$Z$11))))</f>
        <v>0.0292592592592593</v>
      </c>
      <c r="AC504" s="5" t="n">
        <f aca="false">IF(H504=1,'[1]Pesos dos Critérios'!$AD$11,IF(Planilha1!H504=2,'[1]Pesos dos Critérios'!$AE$11,IF(Planilha1!H504=3,'[1]Pesos dos Critérios'!$AF$11,IF(Planilha1!H504=4,'[1]Pesos dos Critérios'!$AG$11,'[1]Pesos dos Critérios'!$AH$11))))</f>
        <v>0.0273809523809524</v>
      </c>
      <c r="AD504" s="5" t="n">
        <f aca="false">IF(J504='[1]Pesos dos Critérios'!$AA$3,'[1]Pesos dos Critérios'!$AA$11,IF(Planilha1!J504='[1]Pesos dos Critérios'!$AB$3,'[1]Pesos dos Critérios'!$AB$11,'[1]Pesos dos Critérios'!$AC$11))</f>
        <v>0.037037037037037</v>
      </c>
      <c r="AE504" s="5" t="n">
        <f aca="false">IF(O504="Intervalo 1",'[1]Pesos dos Critérios'!$J$11,IF(Planilha1!O504="Intervalo 2",'[1]Pesos dos Critérios'!$K$11,IF(Planilha1!O504="Intervalo 3",'[1]Pesos dos Critérios'!$L$11,'[1]Pesos dos Critérios'!$M$11)))</f>
        <v>0.0531762065095399</v>
      </c>
      <c r="AF504" s="5" t="n">
        <f aca="false">IF(Q504="Intervalo 1",'[1]Pesos dos Critérios'!$B$11,IF(Q504="Intervalo 2",'[1]Pesos dos Critérios'!$C$11,IF(Q504="Intervalo 3",'[1]Pesos dos Critérios'!$D$11,'[1]Pesos dos Critérios'!$E$11)))</f>
        <v>0.00927567005153212</v>
      </c>
      <c r="AG504" s="5" t="n">
        <f aca="false">IF(S504="Intervalo 1",'[1]Pesos dos Critérios'!$F$11,IF(S504="Intervalo 2",'[1]Pesos dos Critérios'!$G$11,IF(S504="Intervalo 3",'[1]Pesos dos Critérios'!$H$11,'[1]Pesos dos Critérios'!$I$11)))</f>
        <v>0.0216490299823633</v>
      </c>
      <c r="AH504" s="5" t="n">
        <f aca="false">IF(U504="Intervalo 1",'[1]Pesos dos Critérios'!$N$11,IF(U504="Intervalo 2",'[1]Pesos dos Critérios'!$O$11,IF(U504="Intervalo 3",'[1]Pesos dos Critérios'!$P$11,'[1]Pesos dos Critérios'!$Q$11)))</f>
        <v>0.0320767195767196</v>
      </c>
      <c r="AI504" s="5" t="n">
        <f aca="false">IF(AA504="Intervalo 1",'[1]Pesos dos Critérios'!$R$11,IF(AA504="Intervalo 2",'[1]Pesos dos Critérios'!$S$11,IF(AA504="Intervalo 3",'[1]Pesos dos Critérios'!$T$11,'[1]Pesos dos Critérios'!$U$11)))</f>
        <v>0.0658730158730159</v>
      </c>
      <c r="AJ504" s="5" t="n">
        <f aca="false">SUM(AB504:AI504)</f>
        <v>0.275727890670419</v>
      </c>
      <c r="AK504" s="5" t="n">
        <v>503</v>
      </c>
      <c r="AM504" s="1" t="s">
        <v>52</v>
      </c>
    </row>
    <row r="505" customFormat="false" ht="13.8" hidden="false" customHeight="false" outlineLevel="0" collapsed="false">
      <c r="A505" s="7" t="n">
        <v>2014</v>
      </c>
      <c r="B505" s="7" t="s">
        <v>116</v>
      </c>
      <c r="C505" s="8" t="s">
        <v>40</v>
      </c>
      <c r="D505" s="7" t="s">
        <v>61</v>
      </c>
      <c r="E505" s="7" t="s">
        <v>127</v>
      </c>
      <c r="F505" s="7" t="s">
        <v>128</v>
      </c>
      <c r="G505" s="7" t="s">
        <v>64</v>
      </c>
      <c r="H505" s="9" t="n">
        <v>1</v>
      </c>
      <c r="I505" s="7" t="s">
        <v>44</v>
      </c>
      <c r="J505" s="8" t="s">
        <v>45</v>
      </c>
      <c r="K505" s="10" t="s">
        <v>65</v>
      </c>
      <c r="L505" s="10" t="s">
        <v>66</v>
      </c>
      <c r="M505" s="10" t="s">
        <v>56</v>
      </c>
      <c r="N505" s="10" t="n">
        <v>0.04</v>
      </c>
      <c r="O505" s="9" t="s">
        <v>50</v>
      </c>
      <c r="P505" s="11" t="n">
        <v>0.563</v>
      </c>
      <c r="Q505" s="8" t="s">
        <v>50</v>
      </c>
      <c r="R505" s="11" t="n">
        <v>0.06</v>
      </c>
      <c r="S505" s="8" t="s">
        <v>50</v>
      </c>
      <c r="T505" s="11" t="n">
        <v>103</v>
      </c>
      <c r="U505" s="8" t="s">
        <v>49</v>
      </c>
      <c r="V505" s="11" t="n">
        <v>8</v>
      </c>
      <c r="W505" s="11" t="n">
        <v>9.7</v>
      </c>
      <c r="X505" s="11" t="n">
        <v>11.9</v>
      </c>
      <c r="Y505" s="11" t="n">
        <v>14.4</v>
      </c>
      <c r="Z505" s="11" t="n">
        <v>1.7</v>
      </c>
      <c r="AA505" s="8" t="s">
        <v>49</v>
      </c>
      <c r="AB505" s="5" t="n">
        <f aca="false">IF(C505='[1]Pesos dos Critérios'!$V$3,'[1]Pesos dos Critérios'!$V$11,IF(Planilha1!C505='[1]Pesos dos Critérios'!$W$3,'[1]Pesos dos Critérios'!$W$11,IF(Planilha1!C505='[1]Pesos dos Critérios'!$X$3,'[1]Pesos dos Critérios'!$X$11,IF(Planilha1!C505='[1]Pesos dos Critérios'!$Y$3,'[1]Pesos dos Critérios'!$Y$11,'[1]Pesos dos Critérios'!$Z$11))))</f>
        <v>0.0292592592592593</v>
      </c>
      <c r="AC505" s="5" t="n">
        <f aca="false">IF(H505=1,'[1]Pesos dos Critérios'!$AD$11,IF(Planilha1!H505=2,'[1]Pesos dos Critérios'!$AE$11,IF(Planilha1!H505=3,'[1]Pesos dos Critérios'!$AF$11,IF(Planilha1!H505=4,'[1]Pesos dos Critérios'!$AG$11,'[1]Pesos dos Critérios'!$AH$11))))</f>
        <v>0.0329365079365079</v>
      </c>
      <c r="AD505" s="5" t="n">
        <f aca="false">IF(J505='[1]Pesos dos Critérios'!$AA$3,'[1]Pesos dos Critérios'!$AA$11,IF(Planilha1!J505='[1]Pesos dos Critérios'!$AB$3,'[1]Pesos dos Critérios'!$AB$11,'[1]Pesos dos Critérios'!$AC$11))</f>
        <v>0.037037037037037</v>
      </c>
      <c r="AE505" s="5" t="n">
        <f aca="false">IF(O505="Intervalo 1",'[1]Pesos dos Critérios'!$J$11,IF(Planilha1!O505="Intervalo 2",'[1]Pesos dos Critérios'!$K$11,IF(Planilha1!O505="Intervalo 3",'[1]Pesos dos Critérios'!$L$11,'[1]Pesos dos Critérios'!$M$11)))</f>
        <v>0.0120314253647587</v>
      </c>
      <c r="AF505" s="5" t="n">
        <f aca="false">IF(Q505="Intervalo 1",'[1]Pesos dos Critérios'!$B$11,IF(Q505="Intervalo 2",'[1]Pesos dos Critérios'!$C$11,IF(Q505="Intervalo 3",'[1]Pesos dos Critérios'!$D$11,'[1]Pesos dos Critérios'!$E$11)))</f>
        <v>0.00927567005153212</v>
      </c>
      <c r="AG505" s="5" t="n">
        <f aca="false">IF(S505="Intervalo 1",'[1]Pesos dos Critérios'!$F$11,IF(S505="Intervalo 2",'[1]Pesos dos Critérios'!$G$11,IF(S505="Intervalo 3",'[1]Pesos dos Critérios'!$H$11,'[1]Pesos dos Critérios'!$I$11)))</f>
        <v>0.0165784832451499</v>
      </c>
      <c r="AH505" s="5" t="n">
        <f aca="false">IF(U505="Intervalo 1",'[1]Pesos dos Critérios'!$N$11,IF(U505="Intervalo 2",'[1]Pesos dos Critérios'!$O$11,IF(U505="Intervalo 3",'[1]Pesos dos Critérios'!$P$11,'[1]Pesos dos Critérios'!$Q$11)))</f>
        <v>0.0320767195767196</v>
      </c>
      <c r="AI505" s="5" t="n">
        <f aca="false">IF(AA505="Intervalo 1",'[1]Pesos dos Critérios'!$R$11,IF(AA505="Intervalo 2",'[1]Pesos dos Critérios'!$S$11,IF(AA505="Intervalo 3",'[1]Pesos dos Critérios'!$T$11,'[1]Pesos dos Critérios'!$U$11)))</f>
        <v>0.0658730158730159</v>
      </c>
      <c r="AJ505" s="5" t="n">
        <f aca="false">SUM(AB505:AI505)</f>
        <v>0.23506811834398</v>
      </c>
      <c r="AK505" s="5" t="n">
        <v>504</v>
      </c>
      <c r="AM505" s="1" t="s">
        <v>60</v>
      </c>
    </row>
    <row r="506" customFormat="false" ht="13.8" hidden="false" customHeight="false" outlineLevel="0" collapsed="false">
      <c r="A506" s="7" t="n">
        <v>2014</v>
      </c>
      <c r="B506" s="7" t="s">
        <v>116</v>
      </c>
      <c r="C506" s="8" t="s">
        <v>40</v>
      </c>
      <c r="D506" s="7" t="s">
        <v>61</v>
      </c>
      <c r="E506" s="7" t="s">
        <v>127</v>
      </c>
      <c r="F506" s="7" t="s">
        <v>128</v>
      </c>
      <c r="G506" s="7" t="s">
        <v>73</v>
      </c>
      <c r="H506" s="9" t="n">
        <v>1</v>
      </c>
      <c r="I506" s="7" t="s">
        <v>44</v>
      </c>
      <c r="J506" s="8" t="s">
        <v>45</v>
      </c>
      <c r="K506" s="10" t="s">
        <v>46</v>
      </c>
      <c r="L506" s="10" t="s">
        <v>47</v>
      </c>
      <c r="M506" s="10" t="s">
        <v>56</v>
      </c>
      <c r="N506" s="10" t="n">
        <v>0.022</v>
      </c>
      <c r="O506" s="9" t="s">
        <v>57</v>
      </c>
      <c r="P506" s="11" t="n">
        <v>0.319</v>
      </c>
      <c r="Q506" s="8" t="s">
        <v>50</v>
      </c>
      <c r="R506" s="11" t="n">
        <v>0.029</v>
      </c>
      <c r="S506" s="8" t="s">
        <v>58</v>
      </c>
      <c r="T506" s="11" t="n">
        <v>115</v>
      </c>
      <c r="U506" s="8" t="s">
        <v>57</v>
      </c>
      <c r="V506" s="11" t="n">
        <v>7.1</v>
      </c>
      <c r="W506" s="11" t="n">
        <v>8.8</v>
      </c>
      <c r="X506" s="11" t="n">
        <v>10.6</v>
      </c>
      <c r="Y506" s="11" t="n">
        <v>13.2</v>
      </c>
      <c r="Z506" s="11" t="n">
        <v>1.9</v>
      </c>
      <c r="AA506" s="8" t="s">
        <v>57</v>
      </c>
      <c r="AB506" s="5" t="n">
        <f aca="false">IF(C506='[1]Pesos dos Critérios'!$V$3,'[1]Pesos dos Critérios'!$V$11,IF(Planilha1!C506='[1]Pesos dos Critérios'!$W$3,'[1]Pesos dos Critérios'!$W$11,IF(Planilha1!C506='[1]Pesos dos Critérios'!$X$3,'[1]Pesos dos Critérios'!$X$11,IF(Planilha1!C506='[1]Pesos dos Critérios'!$Y$3,'[1]Pesos dos Critérios'!$Y$11,'[1]Pesos dos Critérios'!$Z$11))))</f>
        <v>0.0292592592592593</v>
      </c>
      <c r="AC506" s="5" t="n">
        <f aca="false">IF(H506=1,'[1]Pesos dos Critérios'!$AD$11,IF(Planilha1!H506=2,'[1]Pesos dos Critérios'!$AE$11,IF(Planilha1!H506=3,'[1]Pesos dos Critérios'!$AF$11,IF(Planilha1!H506=4,'[1]Pesos dos Critérios'!$AG$11,'[1]Pesos dos Critérios'!$AH$11))))</f>
        <v>0.0329365079365079</v>
      </c>
      <c r="AD506" s="5" t="n">
        <f aca="false">IF(J506='[1]Pesos dos Critérios'!$AA$3,'[1]Pesos dos Critérios'!$AA$11,IF(Planilha1!J506='[1]Pesos dos Critérios'!$AB$3,'[1]Pesos dos Critérios'!$AB$11,'[1]Pesos dos Critérios'!$AC$11))</f>
        <v>0.037037037037037</v>
      </c>
      <c r="AE506" s="5" t="n">
        <f aca="false">IF(O506="Intervalo 1",'[1]Pesos dos Critérios'!$J$11,IF(Planilha1!O506="Intervalo 2",'[1]Pesos dos Critérios'!$K$11,IF(Planilha1!O506="Intervalo 3",'[1]Pesos dos Critérios'!$L$11,'[1]Pesos dos Critérios'!$M$11)))</f>
        <v>0.0240628507295174</v>
      </c>
      <c r="AF506" s="5" t="n">
        <f aca="false">IF(Q506="Intervalo 1",'[1]Pesos dos Critérios'!$B$11,IF(Q506="Intervalo 2",'[1]Pesos dos Critérios'!$C$11,IF(Q506="Intervalo 3",'[1]Pesos dos Critérios'!$D$11,'[1]Pesos dos Critérios'!$E$11)))</f>
        <v>0.00927567005153212</v>
      </c>
      <c r="AG506" s="5" t="n">
        <f aca="false">IF(S506="Intervalo 1",'[1]Pesos dos Critérios'!$F$11,IF(S506="Intervalo 2",'[1]Pesos dos Critérios'!$G$11,IF(S506="Intervalo 3",'[1]Pesos dos Critérios'!$H$11,'[1]Pesos dos Critérios'!$I$11)))</f>
        <v>0.0216490299823633</v>
      </c>
      <c r="AH506" s="5" t="n">
        <f aca="false">IF(U506="Intervalo 1",'[1]Pesos dos Critérios'!$N$11,IF(U506="Intervalo 2",'[1]Pesos dos Critérios'!$O$11,IF(U506="Intervalo 3",'[1]Pesos dos Critérios'!$P$11,'[1]Pesos dos Critérios'!$Q$11)))</f>
        <v>0.0320767195767196</v>
      </c>
      <c r="AI506" s="5" t="n">
        <f aca="false">IF(AA506="Intervalo 1",'[1]Pesos dos Critérios'!$R$11,IF(AA506="Intervalo 2",'[1]Pesos dos Critérios'!$S$11,IF(AA506="Intervalo 3",'[1]Pesos dos Critérios'!$T$11,'[1]Pesos dos Critérios'!$U$11)))</f>
        <v>0.0547619047619048</v>
      </c>
      <c r="AJ506" s="5" t="n">
        <f aca="false">SUM(AB506:AI506)</f>
        <v>0.241058979334841</v>
      </c>
      <c r="AK506" s="5" t="n">
        <v>505</v>
      </c>
      <c r="AM506" s="1" t="s">
        <v>67</v>
      </c>
    </row>
    <row r="507" customFormat="false" ht="13.8" hidden="false" customHeight="false" outlineLevel="0" collapsed="false">
      <c r="A507" s="7" t="n">
        <v>2014</v>
      </c>
      <c r="B507" s="7" t="s">
        <v>116</v>
      </c>
      <c r="C507" s="8" t="s">
        <v>40</v>
      </c>
      <c r="D507" s="7" t="s">
        <v>61</v>
      </c>
      <c r="E507" s="7" t="s">
        <v>129</v>
      </c>
      <c r="F507" s="7" t="s">
        <v>130</v>
      </c>
      <c r="G507" s="7" t="s">
        <v>64</v>
      </c>
      <c r="H507" s="9" t="n">
        <v>1</v>
      </c>
      <c r="I507" s="7" t="s">
        <v>44</v>
      </c>
      <c r="J507" s="8" t="s">
        <v>45</v>
      </c>
      <c r="K507" s="10" t="s">
        <v>46</v>
      </c>
      <c r="L507" s="10" t="s">
        <v>47</v>
      </c>
      <c r="M507" s="10" t="s">
        <v>56</v>
      </c>
      <c r="N507" s="10" t="n">
        <v>0.023</v>
      </c>
      <c r="O507" s="9" t="s">
        <v>57</v>
      </c>
      <c r="P507" s="11" t="n">
        <v>0.299</v>
      </c>
      <c r="Q507" s="8" t="s">
        <v>50</v>
      </c>
      <c r="R507" s="11" t="n">
        <v>0.036</v>
      </c>
      <c r="S507" s="8" t="s">
        <v>58</v>
      </c>
      <c r="T507" s="11" t="n">
        <v>112</v>
      </c>
      <c r="U507" s="8" t="s">
        <v>57</v>
      </c>
      <c r="V507" s="11" t="n">
        <v>7.3</v>
      </c>
      <c r="W507" s="11" t="n">
        <v>9.4</v>
      </c>
      <c r="X507" s="11" t="n">
        <v>10.8</v>
      </c>
      <c r="Y507" s="11" t="n">
        <v>13.6</v>
      </c>
      <c r="Z507" s="11" t="n">
        <v>1.84</v>
      </c>
      <c r="AA507" s="8" t="s">
        <v>57</v>
      </c>
      <c r="AB507" s="5" t="n">
        <f aca="false">IF(C507='[1]Pesos dos Critérios'!$V$3,'[1]Pesos dos Critérios'!$V$11,IF(Planilha1!C507='[1]Pesos dos Critérios'!$W$3,'[1]Pesos dos Critérios'!$W$11,IF(Planilha1!C507='[1]Pesos dos Critérios'!$X$3,'[1]Pesos dos Critérios'!$X$11,IF(Planilha1!C507='[1]Pesos dos Critérios'!$Y$3,'[1]Pesos dos Critérios'!$Y$11,'[1]Pesos dos Critérios'!$Z$11))))</f>
        <v>0.0292592592592593</v>
      </c>
      <c r="AC507" s="5" t="n">
        <f aca="false">IF(H507=1,'[1]Pesos dos Critérios'!$AD$11,IF(Planilha1!H507=2,'[1]Pesos dos Critérios'!$AE$11,IF(Planilha1!H507=3,'[1]Pesos dos Critérios'!$AF$11,IF(Planilha1!H507=4,'[1]Pesos dos Critérios'!$AG$11,'[1]Pesos dos Critérios'!$AH$11))))</f>
        <v>0.0329365079365079</v>
      </c>
      <c r="AD507" s="5" t="n">
        <f aca="false">IF(J507='[1]Pesos dos Critérios'!$AA$3,'[1]Pesos dos Critérios'!$AA$11,IF(Planilha1!J507='[1]Pesos dos Critérios'!$AB$3,'[1]Pesos dos Critérios'!$AB$11,'[1]Pesos dos Critérios'!$AC$11))</f>
        <v>0.037037037037037</v>
      </c>
      <c r="AE507" s="5" t="n">
        <f aca="false">IF(O507="Intervalo 1",'[1]Pesos dos Critérios'!$J$11,IF(Planilha1!O507="Intervalo 2",'[1]Pesos dos Critérios'!$K$11,IF(Planilha1!O507="Intervalo 3",'[1]Pesos dos Critérios'!$L$11,'[1]Pesos dos Critérios'!$M$11)))</f>
        <v>0.0240628507295174</v>
      </c>
      <c r="AF507" s="5" t="n">
        <f aca="false">IF(Q507="Intervalo 1",'[1]Pesos dos Critérios'!$B$11,IF(Q507="Intervalo 2",'[1]Pesos dos Critérios'!$C$11,IF(Q507="Intervalo 3",'[1]Pesos dos Critérios'!$D$11,'[1]Pesos dos Critérios'!$E$11)))</f>
        <v>0.00927567005153212</v>
      </c>
      <c r="AG507" s="5" t="n">
        <f aca="false">IF(S507="Intervalo 1",'[1]Pesos dos Critérios'!$F$11,IF(S507="Intervalo 2",'[1]Pesos dos Critérios'!$G$11,IF(S507="Intervalo 3",'[1]Pesos dos Critérios'!$H$11,'[1]Pesos dos Critérios'!$I$11)))</f>
        <v>0.0216490299823633</v>
      </c>
      <c r="AH507" s="5" t="n">
        <f aca="false">IF(U507="Intervalo 1",'[1]Pesos dos Critérios'!$N$11,IF(U507="Intervalo 2",'[1]Pesos dos Critérios'!$O$11,IF(U507="Intervalo 3",'[1]Pesos dos Critérios'!$P$11,'[1]Pesos dos Critérios'!$Q$11)))</f>
        <v>0.0320767195767196</v>
      </c>
      <c r="AI507" s="5" t="n">
        <f aca="false">IF(AA507="Intervalo 1",'[1]Pesos dos Critérios'!$R$11,IF(AA507="Intervalo 2",'[1]Pesos dos Critérios'!$S$11,IF(AA507="Intervalo 3",'[1]Pesos dos Critérios'!$T$11,'[1]Pesos dos Critérios'!$U$11)))</f>
        <v>0.0547619047619048</v>
      </c>
      <c r="AJ507" s="5" t="n">
        <f aca="false">SUM(AB507:AI507)</f>
        <v>0.241058979334841</v>
      </c>
      <c r="AK507" s="5" t="n">
        <v>506</v>
      </c>
      <c r="AM507" s="1" t="s">
        <v>67</v>
      </c>
    </row>
    <row r="508" customFormat="false" ht="13.8" hidden="false" customHeight="false" outlineLevel="0" collapsed="false">
      <c r="A508" s="7" t="n">
        <v>2014</v>
      </c>
      <c r="B508" s="7" t="s">
        <v>116</v>
      </c>
      <c r="C508" s="8" t="s">
        <v>40</v>
      </c>
      <c r="D508" s="7" t="s">
        <v>61</v>
      </c>
      <c r="E508" s="7" t="s">
        <v>129</v>
      </c>
      <c r="F508" s="7" t="s">
        <v>130</v>
      </c>
      <c r="G508" s="7" t="s">
        <v>73</v>
      </c>
      <c r="H508" s="9" t="n">
        <v>1</v>
      </c>
      <c r="I508" s="7" t="s">
        <v>44</v>
      </c>
      <c r="J508" s="8" t="s">
        <v>45</v>
      </c>
      <c r="K508" s="10" t="s">
        <v>46</v>
      </c>
      <c r="L508" s="10" t="s">
        <v>47</v>
      </c>
      <c r="M508" s="10" t="s">
        <v>56</v>
      </c>
      <c r="N508" s="10" t="n">
        <v>0.028</v>
      </c>
      <c r="O508" s="9" t="s">
        <v>58</v>
      </c>
      <c r="P508" s="11" t="n">
        <v>0.68</v>
      </c>
      <c r="Q508" s="8" t="s">
        <v>50</v>
      </c>
      <c r="R508" s="11" t="n">
        <v>0.031</v>
      </c>
      <c r="S508" s="8" t="s">
        <v>58</v>
      </c>
      <c r="T508" s="11" t="n">
        <v>113</v>
      </c>
      <c r="U508" s="8" t="s">
        <v>57</v>
      </c>
      <c r="V508" s="11" t="n">
        <v>7.4</v>
      </c>
      <c r="W508" s="11" t="n">
        <v>9.3</v>
      </c>
      <c r="X508" s="11" t="n">
        <v>10.8</v>
      </c>
      <c r="Y508" s="11" t="n">
        <v>13.5</v>
      </c>
      <c r="Z508" s="11" t="n">
        <v>1.84</v>
      </c>
      <c r="AA508" s="8" t="s">
        <v>57</v>
      </c>
      <c r="AB508" s="5" t="n">
        <f aca="false">IF(C508='[1]Pesos dos Critérios'!$V$3,'[1]Pesos dos Critérios'!$V$11,IF(Planilha1!C508='[1]Pesos dos Critérios'!$W$3,'[1]Pesos dos Critérios'!$W$11,IF(Planilha1!C508='[1]Pesos dos Critérios'!$X$3,'[1]Pesos dos Critérios'!$X$11,IF(Planilha1!C508='[1]Pesos dos Critérios'!$Y$3,'[1]Pesos dos Critérios'!$Y$11,'[1]Pesos dos Critérios'!$Z$11))))</f>
        <v>0.0292592592592593</v>
      </c>
      <c r="AC508" s="5" t="n">
        <f aca="false">IF(H508=1,'[1]Pesos dos Critérios'!$AD$11,IF(Planilha1!H508=2,'[1]Pesos dos Critérios'!$AE$11,IF(Planilha1!H508=3,'[1]Pesos dos Critérios'!$AF$11,IF(Planilha1!H508=4,'[1]Pesos dos Critérios'!$AG$11,'[1]Pesos dos Critérios'!$AH$11))))</f>
        <v>0.0329365079365079</v>
      </c>
      <c r="AD508" s="5" t="n">
        <f aca="false">IF(J508='[1]Pesos dos Critérios'!$AA$3,'[1]Pesos dos Critérios'!$AA$11,IF(Planilha1!J508='[1]Pesos dos Critérios'!$AB$3,'[1]Pesos dos Critérios'!$AB$11,'[1]Pesos dos Critérios'!$AC$11))</f>
        <v>0.037037037037037</v>
      </c>
      <c r="AE508" s="5" t="n">
        <f aca="false">IF(O508="Intervalo 1",'[1]Pesos dos Critérios'!$J$11,IF(Planilha1!O508="Intervalo 2",'[1]Pesos dos Critérios'!$K$11,IF(Planilha1!O508="Intervalo 3",'[1]Pesos dos Critérios'!$L$11,'[1]Pesos dos Critérios'!$M$11)))</f>
        <v>0.0218406285072952</v>
      </c>
      <c r="AF508" s="5" t="n">
        <f aca="false">IF(Q508="Intervalo 1",'[1]Pesos dos Critérios'!$B$11,IF(Q508="Intervalo 2",'[1]Pesos dos Critérios'!$C$11,IF(Q508="Intervalo 3",'[1]Pesos dos Critérios'!$D$11,'[1]Pesos dos Critérios'!$E$11)))</f>
        <v>0.00927567005153212</v>
      </c>
      <c r="AG508" s="5" t="n">
        <f aca="false">IF(S508="Intervalo 1",'[1]Pesos dos Critérios'!$F$11,IF(S508="Intervalo 2",'[1]Pesos dos Critérios'!$G$11,IF(S508="Intervalo 3",'[1]Pesos dos Critérios'!$H$11,'[1]Pesos dos Critérios'!$I$11)))</f>
        <v>0.0216490299823633</v>
      </c>
      <c r="AH508" s="5" t="n">
        <f aca="false">IF(U508="Intervalo 1",'[1]Pesos dos Critérios'!$N$11,IF(U508="Intervalo 2",'[1]Pesos dos Critérios'!$O$11,IF(U508="Intervalo 3",'[1]Pesos dos Critérios'!$P$11,'[1]Pesos dos Critérios'!$Q$11)))</f>
        <v>0.0320767195767196</v>
      </c>
      <c r="AI508" s="5" t="n">
        <f aca="false">IF(AA508="Intervalo 1",'[1]Pesos dos Critérios'!$R$11,IF(AA508="Intervalo 2",'[1]Pesos dos Critérios'!$S$11,IF(AA508="Intervalo 3",'[1]Pesos dos Critérios'!$T$11,'[1]Pesos dos Critérios'!$U$11)))</f>
        <v>0.0547619047619048</v>
      </c>
      <c r="AJ508" s="5" t="n">
        <f aca="false">SUM(AB508:AI508)</f>
        <v>0.238836757112619</v>
      </c>
      <c r="AK508" s="5" t="n">
        <v>507</v>
      </c>
      <c r="AM508" s="1" t="s">
        <v>60</v>
      </c>
    </row>
    <row r="509" customFormat="false" ht="13.8" hidden="false" customHeight="false" outlineLevel="0" collapsed="false">
      <c r="A509" s="7" t="n">
        <v>2014</v>
      </c>
      <c r="B509" s="7" t="s">
        <v>116</v>
      </c>
      <c r="C509" s="8" t="s">
        <v>40</v>
      </c>
      <c r="D509" s="7" t="s">
        <v>61</v>
      </c>
      <c r="E509" s="7" t="s">
        <v>131</v>
      </c>
      <c r="F509" s="7" t="s">
        <v>588</v>
      </c>
      <c r="G509" s="7" t="s">
        <v>73</v>
      </c>
      <c r="H509" s="9" t="n">
        <v>1</v>
      </c>
      <c r="I509" s="7" t="s">
        <v>44</v>
      </c>
      <c r="J509" s="8" t="s">
        <v>45</v>
      </c>
      <c r="K509" s="10" t="s">
        <v>46</v>
      </c>
      <c r="L509" s="10" t="s">
        <v>47</v>
      </c>
      <c r="M509" s="10" t="s">
        <v>56</v>
      </c>
      <c r="N509" s="10" t="n">
        <v>0.027</v>
      </c>
      <c r="O509" s="9" t="s">
        <v>58</v>
      </c>
      <c r="P509" s="11" t="n">
        <v>0.548</v>
      </c>
      <c r="Q509" s="8" t="s">
        <v>50</v>
      </c>
      <c r="R509" s="11" t="n">
        <v>0.041</v>
      </c>
      <c r="S509" s="8" t="s">
        <v>50</v>
      </c>
      <c r="T509" s="11" t="n">
        <v>120</v>
      </c>
      <c r="U509" s="8" t="s">
        <v>57</v>
      </c>
      <c r="V509" s="11" t="n">
        <v>7.4</v>
      </c>
      <c r="W509" s="11" t="n">
        <v>8.5</v>
      </c>
      <c r="X509" s="11" t="n">
        <v>10.4</v>
      </c>
      <c r="Y509" s="11" t="n">
        <v>12.3</v>
      </c>
      <c r="Z509" s="11" t="n">
        <v>1.93</v>
      </c>
      <c r="AA509" s="8" t="s">
        <v>57</v>
      </c>
      <c r="AB509" s="5" t="n">
        <f aca="false">IF(C509='[1]Pesos dos Critérios'!$V$3,'[1]Pesos dos Critérios'!$V$11,IF(Planilha1!C509='[1]Pesos dos Critérios'!$W$3,'[1]Pesos dos Critérios'!$W$11,IF(Planilha1!C509='[1]Pesos dos Critérios'!$X$3,'[1]Pesos dos Critérios'!$X$11,IF(Planilha1!C509='[1]Pesos dos Critérios'!$Y$3,'[1]Pesos dos Critérios'!$Y$11,'[1]Pesos dos Critérios'!$Z$11))))</f>
        <v>0.0292592592592593</v>
      </c>
      <c r="AC509" s="5" t="n">
        <f aca="false">IF(H509=1,'[1]Pesos dos Critérios'!$AD$11,IF(Planilha1!H509=2,'[1]Pesos dos Critérios'!$AE$11,IF(Planilha1!H509=3,'[1]Pesos dos Critérios'!$AF$11,IF(Planilha1!H509=4,'[1]Pesos dos Critérios'!$AG$11,'[1]Pesos dos Critérios'!$AH$11))))</f>
        <v>0.0329365079365079</v>
      </c>
      <c r="AD509" s="5" t="n">
        <f aca="false">IF(J509='[1]Pesos dos Critérios'!$AA$3,'[1]Pesos dos Critérios'!$AA$11,IF(Planilha1!J509='[1]Pesos dos Critérios'!$AB$3,'[1]Pesos dos Critérios'!$AB$11,'[1]Pesos dos Critérios'!$AC$11))</f>
        <v>0.037037037037037</v>
      </c>
      <c r="AE509" s="5" t="n">
        <f aca="false">IF(O509="Intervalo 1",'[1]Pesos dos Critérios'!$J$11,IF(Planilha1!O509="Intervalo 2",'[1]Pesos dos Critérios'!$K$11,IF(Planilha1!O509="Intervalo 3",'[1]Pesos dos Critérios'!$L$11,'[1]Pesos dos Critérios'!$M$11)))</f>
        <v>0.0218406285072952</v>
      </c>
      <c r="AF509" s="5" t="n">
        <f aca="false">IF(Q509="Intervalo 1",'[1]Pesos dos Critérios'!$B$11,IF(Q509="Intervalo 2",'[1]Pesos dos Critérios'!$C$11,IF(Q509="Intervalo 3",'[1]Pesos dos Critérios'!$D$11,'[1]Pesos dos Critérios'!$E$11)))</f>
        <v>0.00927567005153212</v>
      </c>
      <c r="AG509" s="5" t="n">
        <f aca="false">IF(S509="Intervalo 1",'[1]Pesos dos Critérios'!$F$11,IF(S509="Intervalo 2",'[1]Pesos dos Critérios'!$G$11,IF(S509="Intervalo 3",'[1]Pesos dos Critérios'!$H$11,'[1]Pesos dos Critérios'!$I$11)))</f>
        <v>0.0165784832451499</v>
      </c>
      <c r="AH509" s="5" t="n">
        <f aca="false">IF(U509="Intervalo 1",'[1]Pesos dos Critérios'!$N$11,IF(U509="Intervalo 2",'[1]Pesos dos Critérios'!$O$11,IF(U509="Intervalo 3",'[1]Pesos dos Critérios'!$P$11,'[1]Pesos dos Critérios'!$Q$11)))</f>
        <v>0.0320767195767196</v>
      </c>
      <c r="AI509" s="5" t="n">
        <f aca="false">IF(AA509="Intervalo 1",'[1]Pesos dos Critérios'!$R$11,IF(AA509="Intervalo 2",'[1]Pesos dos Critérios'!$S$11,IF(AA509="Intervalo 3",'[1]Pesos dos Critérios'!$T$11,'[1]Pesos dos Critérios'!$U$11)))</f>
        <v>0.0547619047619048</v>
      </c>
      <c r="AJ509" s="5" t="n">
        <f aca="false">SUM(AB509:AI509)</f>
        <v>0.233766210375406</v>
      </c>
      <c r="AK509" s="5" t="n">
        <v>508</v>
      </c>
      <c r="AM509" s="1" t="s">
        <v>60</v>
      </c>
    </row>
    <row r="510" customFormat="false" ht="13.8" hidden="false" customHeight="false" outlineLevel="0" collapsed="false">
      <c r="A510" s="7" t="n">
        <v>2014</v>
      </c>
      <c r="B510" s="7" t="s">
        <v>116</v>
      </c>
      <c r="C510" s="8" t="s">
        <v>40</v>
      </c>
      <c r="D510" s="7" t="s">
        <v>61</v>
      </c>
      <c r="E510" s="7" t="s">
        <v>131</v>
      </c>
      <c r="F510" s="7" t="s">
        <v>471</v>
      </c>
      <c r="G510" s="7" t="s">
        <v>123</v>
      </c>
      <c r="H510" s="9" t="n">
        <v>2</v>
      </c>
      <c r="I510" s="7" t="s">
        <v>44</v>
      </c>
      <c r="J510" s="8" t="s">
        <v>45</v>
      </c>
      <c r="K510" s="10" t="s">
        <v>46</v>
      </c>
      <c r="L510" s="10" t="s">
        <v>47</v>
      </c>
      <c r="M510" s="10" t="s">
        <v>56</v>
      </c>
      <c r="N510" s="10" t="n">
        <v>0.03</v>
      </c>
      <c r="O510" s="9" t="s">
        <v>50</v>
      </c>
      <c r="P510" s="11" t="n">
        <v>0.41</v>
      </c>
      <c r="Q510" s="8" t="s">
        <v>50</v>
      </c>
      <c r="R510" s="11" t="n">
        <v>0.04</v>
      </c>
      <c r="S510" s="8" t="s">
        <v>58</v>
      </c>
      <c r="T510" s="11" t="n">
        <v>125</v>
      </c>
      <c r="U510" s="8" t="s">
        <v>57</v>
      </c>
      <c r="V510" s="11" t="n">
        <v>6.8</v>
      </c>
      <c r="W510" s="11" t="n">
        <v>8.4</v>
      </c>
      <c r="X510" s="11" t="n">
        <v>10</v>
      </c>
      <c r="Y510" s="11" t="n">
        <v>12</v>
      </c>
      <c r="Z510" s="11" t="n">
        <v>2.04</v>
      </c>
      <c r="AA510" s="8" t="s">
        <v>58</v>
      </c>
      <c r="AB510" s="5" t="n">
        <f aca="false">IF(C510='[1]Pesos dos Critérios'!$V$3,'[1]Pesos dos Critérios'!$V$11,IF(Planilha1!C510='[1]Pesos dos Critérios'!$W$3,'[1]Pesos dos Critérios'!$W$11,IF(Planilha1!C510='[1]Pesos dos Critérios'!$X$3,'[1]Pesos dos Critérios'!$X$11,IF(Planilha1!C510='[1]Pesos dos Critérios'!$Y$3,'[1]Pesos dos Critérios'!$Y$11,'[1]Pesos dos Critérios'!$Z$11))))</f>
        <v>0.0292592592592593</v>
      </c>
      <c r="AC510" s="5" t="n">
        <f aca="false">IF(H510=1,'[1]Pesos dos Critérios'!$AD$11,IF(Planilha1!H510=2,'[1]Pesos dos Critérios'!$AE$11,IF(Planilha1!H510=3,'[1]Pesos dos Critérios'!$AF$11,IF(Planilha1!H510=4,'[1]Pesos dos Critérios'!$AG$11,'[1]Pesos dos Critérios'!$AH$11))))</f>
        <v>0.0273809523809524</v>
      </c>
      <c r="AD510" s="5" t="n">
        <f aca="false">IF(J510='[1]Pesos dos Critérios'!$AA$3,'[1]Pesos dos Critérios'!$AA$11,IF(Planilha1!J510='[1]Pesos dos Critérios'!$AB$3,'[1]Pesos dos Critérios'!$AB$11,'[1]Pesos dos Critérios'!$AC$11))</f>
        <v>0.037037037037037</v>
      </c>
      <c r="AE510" s="5" t="n">
        <f aca="false">IF(O510="Intervalo 1",'[1]Pesos dos Critérios'!$J$11,IF(Planilha1!O510="Intervalo 2",'[1]Pesos dos Critérios'!$K$11,IF(Planilha1!O510="Intervalo 3",'[1]Pesos dos Critérios'!$L$11,'[1]Pesos dos Critérios'!$M$11)))</f>
        <v>0.0120314253647587</v>
      </c>
      <c r="AF510" s="5" t="n">
        <f aca="false">IF(Q510="Intervalo 1",'[1]Pesos dos Critérios'!$B$11,IF(Q510="Intervalo 2",'[1]Pesos dos Critérios'!$C$11,IF(Q510="Intervalo 3",'[1]Pesos dos Critérios'!$D$11,'[1]Pesos dos Critérios'!$E$11)))</f>
        <v>0.00927567005153212</v>
      </c>
      <c r="AG510" s="5" t="n">
        <f aca="false">IF(S510="Intervalo 1",'[1]Pesos dos Critérios'!$F$11,IF(S510="Intervalo 2",'[1]Pesos dos Critérios'!$G$11,IF(S510="Intervalo 3",'[1]Pesos dos Critérios'!$H$11,'[1]Pesos dos Critérios'!$I$11)))</f>
        <v>0.0216490299823633</v>
      </c>
      <c r="AH510" s="5" t="n">
        <f aca="false">IF(U510="Intervalo 1",'[1]Pesos dos Critérios'!$N$11,IF(U510="Intervalo 2",'[1]Pesos dos Critérios'!$O$11,IF(U510="Intervalo 3",'[1]Pesos dos Critérios'!$P$11,'[1]Pesos dos Critérios'!$Q$11)))</f>
        <v>0.0320767195767196</v>
      </c>
      <c r="AI510" s="5" t="n">
        <f aca="false">IF(AA510="Intervalo 1",'[1]Pesos dos Critérios'!$R$11,IF(AA510="Intervalo 2",'[1]Pesos dos Critérios'!$S$11,IF(AA510="Intervalo 3",'[1]Pesos dos Critérios'!$T$11,'[1]Pesos dos Critérios'!$U$11)))</f>
        <v>0.0547619047619048</v>
      </c>
      <c r="AJ510" s="5" t="n">
        <f aca="false">SUM(AB510:AI510)</f>
        <v>0.223471998414527</v>
      </c>
      <c r="AK510" s="5" t="n">
        <v>509</v>
      </c>
      <c r="AM510" s="1" t="s">
        <v>96</v>
      </c>
    </row>
    <row r="511" customFormat="false" ht="24.05" hidden="false" customHeight="false" outlineLevel="0" collapsed="false">
      <c r="A511" s="7" t="n">
        <v>2014</v>
      </c>
      <c r="B511" s="7" t="s">
        <v>116</v>
      </c>
      <c r="C511" s="8" t="s">
        <v>40</v>
      </c>
      <c r="D511" s="7" t="s">
        <v>61</v>
      </c>
      <c r="E511" s="7" t="s">
        <v>131</v>
      </c>
      <c r="F511" s="12" t="s">
        <v>589</v>
      </c>
      <c r="G511" s="7" t="s">
        <v>123</v>
      </c>
      <c r="H511" s="9" t="n">
        <v>2</v>
      </c>
      <c r="I511" s="7" t="s">
        <v>85</v>
      </c>
      <c r="J511" s="8" t="s">
        <v>86</v>
      </c>
      <c r="K511" s="10" t="s">
        <v>46</v>
      </c>
      <c r="L511" s="10" t="s">
        <v>47</v>
      </c>
      <c r="M511" s="10" t="s">
        <v>56</v>
      </c>
      <c r="N511" s="10" t="n">
        <v>0.03</v>
      </c>
      <c r="O511" s="9" t="s">
        <v>50</v>
      </c>
      <c r="P511" s="11" t="n">
        <v>0.82</v>
      </c>
      <c r="Q511" s="8" t="s">
        <v>50</v>
      </c>
      <c r="R511" s="11" t="n">
        <v>0.022</v>
      </c>
      <c r="S511" s="8" t="s">
        <v>57</v>
      </c>
      <c r="T511" s="11" t="n">
        <v>125</v>
      </c>
      <c r="U511" s="8" t="s">
        <v>57</v>
      </c>
      <c r="V511" s="11" t="n">
        <v>6.9</v>
      </c>
      <c r="W511" s="11" t="n">
        <v>8.1</v>
      </c>
      <c r="X511" s="11" t="n">
        <v>10.1</v>
      </c>
      <c r="Y511" s="11" t="n">
        <v>11.9</v>
      </c>
      <c r="Z511" s="11" t="n">
        <v>2.04</v>
      </c>
      <c r="AA511" s="8" t="s">
        <v>58</v>
      </c>
      <c r="AB511" s="5" t="n">
        <f aca="false">IF(C511='[1]Pesos dos Critérios'!$V$3,'[1]Pesos dos Critérios'!$V$11,IF(Planilha1!C511='[1]Pesos dos Critérios'!$W$3,'[1]Pesos dos Critérios'!$W$11,IF(Planilha1!C511='[1]Pesos dos Critérios'!$X$3,'[1]Pesos dos Critérios'!$X$11,IF(Planilha1!C511='[1]Pesos dos Critérios'!$Y$3,'[1]Pesos dos Critérios'!$Y$11,'[1]Pesos dos Critérios'!$Z$11))))</f>
        <v>0.0292592592592593</v>
      </c>
      <c r="AC511" s="5" t="n">
        <f aca="false">IF(H511=1,'[1]Pesos dos Critérios'!$AD$11,IF(Planilha1!H511=2,'[1]Pesos dos Critérios'!$AE$11,IF(Planilha1!H511=3,'[1]Pesos dos Critérios'!$AF$11,IF(Planilha1!H511=4,'[1]Pesos dos Critérios'!$AG$11,'[1]Pesos dos Critérios'!$AH$11))))</f>
        <v>0.0273809523809524</v>
      </c>
      <c r="AD511" s="5" t="n">
        <f aca="false">IF(J511='[1]Pesos dos Critérios'!$AA$3,'[1]Pesos dos Critérios'!$AA$11,IF(Planilha1!J511='[1]Pesos dos Critérios'!$AB$3,'[1]Pesos dos Critérios'!$AB$11,'[1]Pesos dos Critérios'!$AC$11))</f>
        <v>0.037037037037037</v>
      </c>
      <c r="AE511" s="5" t="n">
        <f aca="false">IF(O511="Intervalo 1",'[1]Pesos dos Critérios'!$J$11,IF(Planilha1!O511="Intervalo 2",'[1]Pesos dos Critérios'!$K$11,IF(Planilha1!O511="Intervalo 3",'[1]Pesos dos Critérios'!$L$11,'[1]Pesos dos Critérios'!$M$11)))</f>
        <v>0.0120314253647587</v>
      </c>
      <c r="AF511" s="5" t="n">
        <f aca="false">IF(Q511="Intervalo 1",'[1]Pesos dos Critérios'!$B$11,IF(Q511="Intervalo 2",'[1]Pesos dos Critérios'!$C$11,IF(Q511="Intervalo 3",'[1]Pesos dos Critérios'!$D$11,'[1]Pesos dos Critérios'!$E$11)))</f>
        <v>0.00927567005153212</v>
      </c>
      <c r="AG511" s="5" t="n">
        <f aca="false">IF(S511="Intervalo 1",'[1]Pesos dos Critérios'!$F$11,IF(S511="Intervalo 2",'[1]Pesos dos Critérios'!$G$11,IF(S511="Intervalo 3",'[1]Pesos dos Critérios'!$H$11,'[1]Pesos dos Critérios'!$I$11)))</f>
        <v>0.0256172839506173</v>
      </c>
      <c r="AH511" s="5" t="n">
        <f aca="false">IF(U511="Intervalo 1",'[1]Pesos dos Critérios'!$N$11,IF(U511="Intervalo 2",'[1]Pesos dos Critérios'!$O$11,IF(U511="Intervalo 3",'[1]Pesos dos Critérios'!$P$11,'[1]Pesos dos Critérios'!$Q$11)))</f>
        <v>0.0320767195767196</v>
      </c>
      <c r="AI511" s="5" t="n">
        <f aca="false">IF(AA511="Intervalo 1",'[1]Pesos dos Critérios'!$R$11,IF(AA511="Intervalo 2",'[1]Pesos dos Critérios'!$S$11,IF(AA511="Intervalo 3",'[1]Pesos dos Critérios'!$T$11,'[1]Pesos dos Critérios'!$U$11)))</f>
        <v>0.0547619047619048</v>
      </c>
      <c r="AJ511" s="5" t="n">
        <f aca="false">SUM(AB511:AI511)</f>
        <v>0.227440252382781</v>
      </c>
      <c r="AK511" s="5" t="n">
        <v>510</v>
      </c>
      <c r="AM511" s="1" t="s">
        <v>60</v>
      </c>
    </row>
    <row r="512" customFormat="false" ht="13.8" hidden="false" customHeight="false" outlineLevel="0" collapsed="false">
      <c r="A512" s="7" t="n">
        <v>2014</v>
      </c>
      <c r="B512" s="7" t="s">
        <v>116</v>
      </c>
      <c r="C512" s="8" t="s">
        <v>40</v>
      </c>
      <c r="D512" s="7" t="s">
        <v>61</v>
      </c>
      <c r="E512" s="7" t="s">
        <v>590</v>
      </c>
      <c r="F512" s="7" t="s">
        <v>471</v>
      </c>
      <c r="G512" s="7" t="s">
        <v>123</v>
      </c>
      <c r="H512" s="9" t="n">
        <v>2</v>
      </c>
      <c r="I512" s="7" t="s">
        <v>44</v>
      </c>
      <c r="J512" s="8" t="s">
        <v>45</v>
      </c>
      <c r="K512" s="10" t="s">
        <v>46</v>
      </c>
      <c r="L512" s="10" t="s">
        <v>47</v>
      </c>
      <c r="M512" s="10" t="s">
        <v>56</v>
      </c>
      <c r="N512" s="10" t="n">
        <v>0.022</v>
      </c>
      <c r="O512" s="9" t="s">
        <v>57</v>
      </c>
      <c r="P512" s="11" t="n">
        <v>0.607</v>
      </c>
      <c r="Q512" s="8" t="s">
        <v>50</v>
      </c>
      <c r="R512" s="11" t="n">
        <v>0.022</v>
      </c>
      <c r="S512" s="8" t="s">
        <v>57</v>
      </c>
      <c r="T512" s="11" t="n">
        <v>129</v>
      </c>
      <c r="U512" s="8" t="s">
        <v>58</v>
      </c>
      <c r="V512" s="11" t="n">
        <v>6.8</v>
      </c>
      <c r="W512" s="11" t="n">
        <v>8</v>
      </c>
      <c r="X512" s="11" t="n">
        <v>9.8</v>
      </c>
      <c r="Y512" s="11" t="n">
        <v>11.5</v>
      </c>
      <c r="Z512" s="11" t="n">
        <v>2.09</v>
      </c>
      <c r="AA512" s="8" t="s">
        <v>58</v>
      </c>
      <c r="AB512" s="5" t="n">
        <f aca="false">IF(C512='[1]Pesos dos Critérios'!$V$3,'[1]Pesos dos Critérios'!$V$11,IF(Planilha1!C512='[1]Pesos dos Critérios'!$W$3,'[1]Pesos dos Critérios'!$W$11,IF(Planilha1!C512='[1]Pesos dos Critérios'!$X$3,'[1]Pesos dos Critérios'!$X$11,IF(Planilha1!C512='[1]Pesos dos Critérios'!$Y$3,'[1]Pesos dos Critérios'!$Y$11,'[1]Pesos dos Critérios'!$Z$11))))</f>
        <v>0.0292592592592593</v>
      </c>
      <c r="AC512" s="5" t="n">
        <f aca="false">IF(H512=1,'[1]Pesos dos Critérios'!$AD$11,IF(Planilha1!H512=2,'[1]Pesos dos Critérios'!$AE$11,IF(Planilha1!H512=3,'[1]Pesos dos Critérios'!$AF$11,IF(Planilha1!H512=4,'[1]Pesos dos Critérios'!$AG$11,'[1]Pesos dos Critérios'!$AH$11))))</f>
        <v>0.0273809523809524</v>
      </c>
      <c r="AD512" s="5" t="n">
        <f aca="false">IF(J512='[1]Pesos dos Critérios'!$AA$3,'[1]Pesos dos Critérios'!$AA$11,IF(Planilha1!J512='[1]Pesos dos Critérios'!$AB$3,'[1]Pesos dos Critérios'!$AB$11,'[1]Pesos dos Critérios'!$AC$11))</f>
        <v>0.037037037037037</v>
      </c>
      <c r="AE512" s="5" t="n">
        <f aca="false">IF(O512="Intervalo 1",'[1]Pesos dos Critérios'!$J$11,IF(Planilha1!O512="Intervalo 2",'[1]Pesos dos Critérios'!$K$11,IF(Planilha1!O512="Intervalo 3",'[1]Pesos dos Critérios'!$L$11,'[1]Pesos dos Critérios'!$M$11)))</f>
        <v>0.0240628507295174</v>
      </c>
      <c r="AF512" s="5" t="n">
        <f aca="false">IF(Q512="Intervalo 1",'[1]Pesos dos Critérios'!$B$11,IF(Q512="Intervalo 2",'[1]Pesos dos Critérios'!$C$11,IF(Q512="Intervalo 3",'[1]Pesos dos Critérios'!$D$11,'[1]Pesos dos Critérios'!$E$11)))</f>
        <v>0.00927567005153212</v>
      </c>
      <c r="AG512" s="5" t="n">
        <f aca="false">IF(S512="Intervalo 1",'[1]Pesos dos Critérios'!$F$11,IF(S512="Intervalo 2",'[1]Pesos dos Critérios'!$G$11,IF(S512="Intervalo 3",'[1]Pesos dos Critérios'!$H$11,'[1]Pesos dos Critérios'!$I$11)))</f>
        <v>0.0256172839506173</v>
      </c>
      <c r="AH512" s="5" t="n">
        <f aca="false">IF(U512="Intervalo 1",'[1]Pesos dos Critérios'!$N$11,IF(U512="Intervalo 2",'[1]Pesos dos Critérios'!$O$11,IF(U512="Intervalo 3",'[1]Pesos dos Critérios'!$P$11,'[1]Pesos dos Critérios'!$Q$11)))</f>
        <v>0.0274470899470899</v>
      </c>
      <c r="AI512" s="5" t="n">
        <f aca="false">IF(AA512="Intervalo 1",'[1]Pesos dos Critérios'!$R$11,IF(AA512="Intervalo 2",'[1]Pesos dos Critérios'!$S$11,IF(AA512="Intervalo 3",'[1]Pesos dos Critérios'!$T$11,'[1]Pesos dos Critérios'!$U$11)))</f>
        <v>0.0547619047619048</v>
      </c>
      <c r="AJ512" s="5" t="n">
        <f aca="false">SUM(AB512:AI512)</f>
        <v>0.23484204811791</v>
      </c>
      <c r="AK512" s="5" t="n">
        <v>511</v>
      </c>
      <c r="AM512" s="1" t="s">
        <v>60</v>
      </c>
    </row>
    <row r="513" customFormat="false" ht="13.8" hidden="false" customHeight="false" outlineLevel="0" collapsed="false">
      <c r="A513" s="7" t="n">
        <v>2014</v>
      </c>
      <c r="B513" s="7" t="s">
        <v>116</v>
      </c>
      <c r="C513" s="8" t="s">
        <v>40</v>
      </c>
      <c r="D513" s="7" t="s">
        <v>89</v>
      </c>
      <c r="E513" s="7" t="s">
        <v>591</v>
      </c>
      <c r="F513" s="7" t="s">
        <v>134</v>
      </c>
      <c r="G513" s="7" t="s">
        <v>43</v>
      </c>
      <c r="H513" s="9" t="n">
        <v>1</v>
      </c>
      <c r="I513" s="7" t="s">
        <v>44</v>
      </c>
      <c r="J513" s="8" t="s">
        <v>45</v>
      </c>
      <c r="K513" s="10" t="s">
        <v>46</v>
      </c>
      <c r="L513" s="10" t="s">
        <v>83</v>
      </c>
      <c r="M513" s="10" t="s">
        <v>56</v>
      </c>
      <c r="N513" s="10" t="n">
        <v>0.026</v>
      </c>
      <c r="O513" s="9" t="s">
        <v>58</v>
      </c>
      <c r="P513" s="11" t="n">
        <v>0.511</v>
      </c>
      <c r="Q513" s="8" t="s">
        <v>50</v>
      </c>
      <c r="R513" s="11" t="n">
        <v>0.023</v>
      </c>
      <c r="S513" s="8" t="s">
        <v>57</v>
      </c>
      <c r="T513" s="11" t="n">
        <v>95</v>
      </c>
      <c r="U513" s="8" t="s">
        <v>49</v>
      </c>
      <c r="V513" s="11" t="n">
        <v>8.9</v>
      </c>
      <c r="W513" s="11" t="n">
        <v>10.4</v>
      </c>
      <c r="X513" s="11" t="n">
        <v>13</v>
      </c>
      <c r="Y513" s="11" t="n">
        <v>15.1</v>
      </c>
      <c r="Z513" s="11" t="n">
        <v>1.56</v>
      </c>
      <c r="AA513" s="8" t="s">
        <v>49</v>
      </c>
      <c r="AB513" s="5" t="n">
        <f aca="false">IF(C513='[1]Pesos dos Critérios'!$V$3,'[1]Pesos dos Critérios'!$V$11,IF(Planilha1!C513='[1]Pesos dos Critérios'!$W$3,'[1]Pesos dos Critérios'!$W$11,IF(Planilha1!C513='[1]Pesos dos Critérios'!$X$3,'[1]Pesos dos Critérios'!$X$11,IF(Planilha1!C513='[1]Pesos dos Critérios'!$Y$3,'[1]Pesos dos Critérios'!$Y$11,'[1]Pesos dos Critérios'!$Z$11))))</f>
        <v>0.0292592592592593</v>
      </c>
      <c r="AC513" s="5" t="n">
        <f aca="false">IF(H513=1,'[1]Pesos dos Critérios'!$AD$11,IF(Planilha1!H513=2,'[1]Pesos dos Critérios'!$AE$11,IF(Planilha1!H513=3,'[1]Pesos dos Critérios'!$AF$11,IF(Planilha1!H513=4,'[1]Pesos dos Critérios'!$AG$11,'[1]Pesos dos Critérios'!$AH$11))))</f>
        <v>0.0329365079365079</v>
      </c>
      <c r="AD513" s="5" t="n">
        <f aca="false">IF(J513='[1]Pesos dos Critérios'!$AA$3,'[1]Pesos dos Critérios'!$AA$11,IF(Planilha1!J513='[1]Pesos dos Critérios'!$AB$3,'[1]Pesos dos Critérios'!$AB$11,'[1]Pesos dos Critérios'!$AC$11))</f>
        <v>0.037037037037037</v>
      </c>
      <c r="AE513" s="5" t="n">
        <f aca="false">IF(O513="Intervalo 1",'[1]Pesos dos Critérios'!$J$11,IF(Planilha1!O513="Intervalo 2",'[1]Pesos dos Critérios'!$K$11,IF(Planilha1!O513="Intervalo 3",'[1]Pesos dos Critérios'!$L$11,'[1]Pesos dos Critérios'!$M$11)))</f>
        <v>0.0218406285072952</v>
      </c>
      <c r="AF513" s="5" t="n">
        <f aca="false">IF(Q513="Intervalo 1",'[1]Pesos dos Critérios'!$B$11,IF(Q513="Intervalo 2",'[1]Pesos dos Critérios'!$C$11,IF(Q513="Intervalo 3",'[1]Pesos dos Critérios'!$D$11,'[1]Pesos dos Critérios'!$E$11)))</f>
        <v>0.00927567005153212</v>
      </c>
      <c r="AG513" s="5" t="n">
        <f aca="false">IF(S513="Intervalo 1",'[1]Pesos dos Critérios'!$F$11,IF(S513="Intervalo 2",'[1]Pesos dos Critérios'!$G$11,IF(S513="Intervalo 3",'[1]Pesos dos Critérios'!$H$11,'[1]Pesos dos Critérios'!$I$11)))</f>
        <v>0.0256172839506173</v>
      </c>
      <c r="AH513" s="5" t="n">
        <f aca="false">IF(U513="Intervalo 1",'[1]Pesos dos Critérios'!$N$11,IF(U513="Intervalo 2",'[1]Pesos dos Critérios'!$O$11,IF(U513="Intervalo 3",'[1]Pesos dos Critérios'!$P$11,'[1]Pesos dos Critérios'!$Q$11)))</f>
        <v>0.0320767195767196</v>
      </c>
      <c r="AI513" s="5" t="n">
        <f aca="false">IF(AA513="Intervalo 1",'[1]Pesos dos Critérios'!$R$11,IF(AA513="Intervalo 2",'[1]Pesos dos Critérios'!$S$11,IF(AA513="Intervalo 3",'[1]Pesos dos Critérios'!$T$11,'[1]Pesos dos Critérios'!$U$11)))</f>
        <v>0.0658730158730159</v>
      </c>
      <c r="AJ513" s="5" t="n">
        <f aca="false">SUM(AB513:AI513)</f>
        <v>0.253916122191984</v>
      </c>
      <c r="AK513" s="5" t="n">
        <v>512</v>
      </c>
      <c r="AM513" s="1" t="s">
        <v>67</v>
      </c>
    </row>
    <row r="514" customFormat="false" ht="13.8" hidden="false" customHeight="false" outlineLevel="0" collapsed="false">
      <c r="A514" s="7" t="n">
        <v>2014</v>
      </c>
      <c r="B514" s="7" t="s">
        <v>116</v>
      </c>
      <c r="C514" s="8" t="s">
        <v>40</v>
      </c>
      <c r="D514" s="7" t="s">
        <v>89</v>
      </c>
      <c r="E514" s="7" t="s">
        <v>591</v>
      </c>
      <c r="F514" s="7" t="s">
        <v>592</v>
      </c>
      <c r="G514" s="7" t="s">
        <v>43</v>
      </c>
      <c r="H514" s="9" t="n">
        <v>1</v>
      </c>
      <c r="I514" s="7" t="s">
        <v>44</v>
      </c>
      <c r="J514" s="8" t="s">
        <v>45</v>
      </c>
      <c r="K514" s="10" t="s">
        <v>46</v>
      </c>
      <c r="L514" s="10" t="s">
        <v>83</v>
      </c>
      <c r="M514" s="10" t="s">
        <v>56</v>
      </c>
      <c r="N514" s="10" t="n">
        <v>0.026</v>
      </c>
      <c r="O514" s="9" t="s">
        <v>58</v>
      </c>
      <c r="P514" s="11" t="n">
        <v>0.511</v>
      </c>
      <c r="Q514" s="8" t="s">
        <v>50</v>
      </c>
      <c r="R514" s="11" t="n">
        <v>0.023</v>
      </c>
      <c r="S514" s="8" t="s">
        <v>57</v>
      </c>
      <c r="T514" s="11" t="n">
        <v>95</v>
      </c>
      <c r="U514" s="8" t="s">
        <v>49</v>
      </c>
      <c r="V514" s="11" t="n">
        <v>8.9</v>
      </c>
      <c r="W514" s="11" t="n">
        <v>10.4</v>
      </c>
      <c r="X514" s="11" t="n">
        <v>13</v>
      </c>
      <c r="Y514" s="11" t="n">
        <v>15.1</v>
      </c>
      <c r="Z514" s="11" t="n">
        <v>1.56</v>
      </c>
      <c r="AA514" s="8" t="s">
        <v>49</v>
      </c>
      <c r="AB514" s="5" t="n">
        <f aca="false">IF(C514='[1]Pesos dos Critérios'!$V$3,'[1]Pesos dos Critérios'!$V$11,IF(Planilha1!C514='[1]Pesos dos Critérios'!$W$3,'[1]Pesos dos Critérios'!$W$11,IF(Planilha1!C514='[1]Pesos dos Critérios'!$X$3,'[1]Pesos dos Critérios'!$X$11,IF(Planilha1!C514='[1]Pesos dos Critérios'!$Y$3,'[1]Pesos dos Critérios'!$Y$11,'[1]Pesos dos Critérios'!$Z$11))))</f>
        <v>0.0292592592592593</v>
      </c>
      <c r="AC514" s="5" t="n">
        <f aca="false">IF(H514=1,'[1]Pesos dos Critérios'!$AD$11,IF(Planilha1!H514=2,'[1]Pesos dos Critérios'!$AE$11,IF(Planilha1!H514=3,'[1]Pesos dos Critérios'!$AF$11,IF(Planilha1!H514=4,'[1]Pesos dos Critérios'!$AG$11,'[1]Pesos dos Critérios'!$AH$11))))</f>
        <v>0.0329365079365079</v>
      </c>
      <c r="AD514" s="5" t="n">
        <f aca="false">IF(J514='[1]Pesos dos Critérios'!$AA$3,'[1]Pesos dos Critérios'!$AA$11,IF(Planilha1!J514='[1]Pesos dos Critérios'!$AB$3,'[1]Pesos dos Critérios'!$AB$11,'[1]Pesos dos Critérios'!$AC$11))</f>
        <v>0.037037037037037</v>
      </c>
      <c r="AE514" s="5" t="n">
        <f aca="false">IF(O514="Intervalo 1",'[1]Pesos dos Critérios'!$J$11,IF(Planilha1!O514="Intervalo 2",'[1]Pesos dos Critérios'!$K$11,IF(Planilha1!O514="Intervalo 3",'[1]Pesos dos Critérios'!$L$11,'[1]Pesos dos Critérios'!$M$11)))</f>
        <v>0.0218406285072952</v>
      </c>
      <c r="AF514" s="5" t="n">
        <f aca="false">IF(Q514="Intervalo 1",'[1]Pesos dos Critérios'!$B$11,IF(Q514="Intervalo 2",'[1]Pesos dos Critérios'!$C$11,IF(Q514="Intervalo 3",'[1]Pesos dos Critérios'!$D$11,'[1]Pesos dos Critérios'!$E$11)))</f>
        <v>0.00927567005153212</v>
      </c>
      <c r="AG514" s="5" t="n">
        <f aca="false">IF(S514="Intervalo 1",'[1]Pesos dos Critérios'!$F$11,IF(S514="Intervalo 2",'[1]Pesos dos Critérios'!$G$11,IF(S514="Intervalo 3",'[1]Pesos dos Critérios'!$H$11,'[1]Pesos dos Critérios'!$I$11)))</f>
        <v>0.0256172839506173</v>
      </c>
      <c r="AH514" s="5" t="n">
        <f aca="false">IF(U514="Intervalo 1",'[1]Pesos dos Critérios'!$N$11,IF(U514="Intervalo 2",'[1]Pesos dos Critérios'!$O$11,IF(U514="Intervalo 3",'[1]Pesos dos Critérios'!$P$11,'[1]Pesos dos Critérios'!$Q$11)))</f>
        <v>0.0320767195767196</v>
      </c>
      <c r="AI514" s="5" t="n">
        <f aca="false">IF(AA514="Intervalo 1",'[1]Pesos dos Critérios'!$R$11,IF(AA514="Intervalo 2",'[1]Pesos dos Critérios'!$S$11,IF(AA514="Intervalo 3",'[1]Pesos dos Critérios'!$T$11,'[1]Pesos dos Critérios'!$U$11)))</f>
        <v>0.0658730158730159</v>
      </c>
      <c r="AJ514" s="5" t="n">
        <f aca="false">SUM(AB514:AI514)</f>
        <v>0.253916122191984</v>
      </c>
      <c r="AK514" s="5" t="n">
        <v>513</v>
      </c>
      <c r="AM514" s="1" t="s">
        <v>67</v>
      </c>
    </row>
    <row r="515" customFormat="false" ht="13.8" hidden="false" customHeight="false" outlineLevel="0" collapsed="false">
      <c r="A515" s="7" t="n">
        <v>2014</v>
      </c>
      <c r="B515" s="7" t="s">
        <v>116</v>
      </c>
      <c r="C515" s="8" t="s">
        <v>40</v>
      </c>
      <c r="D515" s="7" t="s">
        <v>89</v>
      </c>
      <c r="E515" s="7" t="s">
        <v>591</v>
      </c>
      <c r="F515" s="7" t="s">
        <v>134</v>
      </c>
      <c r="G515" s="7" t="s">
        <v>137</v>
      </c>
      <c r="H515" s="9" t="n">
        <v>1</v>
      </c>
      <c r="I515" s="7" t="s">
        <v>44</v>
      </c>
      <c r="J515" s="8" t="s">
        <v>45</v>
      </c>
      <c r="K515" s="10" t="s">
        <v>46</v>
      </c>
      <c r="L515" s="10" t="s">
        <v>83</v>
      </c>
      <c r="M515" s="10" t="s">
        <v>56</v>
      </c>
      <c r="N515" s="10" t="n">
        <v>0.02</v>
      </c>
      <c r="O515" s="9" t="s">
        <v>57</v>
      </c>
      <c r="P515" s="11" t="n">
        <v>0.39</v>
      </c>
      <c r="Q515" s="8" t="s">
        <v>50</v>
      </c>
      <c r="R515" s="11" t="n">
        <v>0.018</v>
      </c>
      <c r="S515" s="8" t="s">
        <v>57</v>
      </c>
      <c r="T515" s="11" t="n">
        <v>108</v>
      </c>
      <c r="U515" s="8" t="s">
        <v>49</v>
      </c>
      <c r="V515" s="11" t="n">
        <v>7.9</v>
      </c>
      <c r="W515" s="11" t="n">
        <v>9.5</v>
      </c>
      <c r="X515" s="11" t="n">
        <v>11.5</v>
      </c>
      <c r="Y515" s="11" t="n">
        <v>13.6</v>
      </c>
      <c r="Z515" s="11" t="n">
        <v>1.75</v>
      </c>
      <c r="AA515" s="8" t="s">
        <v>49</v>
      </c>
      <c r="AB515" s="5" t="n">
        <f aca="false">IF(C515='[1]Pesos dos Critérios'!$V$3,'[1]Pesos dos Critérios'!$V$11,IF(Planilha1!C515='[1]Pesos dos Critérios'!$W$3,'[1]Pesos dos Critérios'!$W$11,IF(Planilha1!C515='[1]Pesos dos Critérios'!$X$3,'[1]Pesos dos Critérios'!$X$11,IF(Planilha1!C515='[1]Pesos dos Critérios'!$Y$3,'[1]Pesos dos Critérios'!$Y$11,'[1]Pesos dos Critérios'!$Z$11))))</f>
        <v>0.0292592592592593</v>
      </c>
      <c r="AC515" s="5" t="n">
        <f aca="false">IF(H515=1,'[1]Pesos dos Critérios'!$AD$11,IF(Planilha1!H515=2,'[1]Pesos dos Critérios'!$AE$11,IF(Planilha1!H515=3,'[1]Pesos dos Critérios'!$AF$11,IF(Planilha1!H515=4,'[1]Pesos dos Critérios'!$AG$11,'[1]Pesos dos Critérios'!$AH$11))))</f>
        <v>0.0329365079365079</v>
      </c>
      <c r="AD515" s="5" t="n">
        <f aca="false">IF(J515='[1]Pesos dos Critérios'!$AA$3,'[1]Pesos dos Critérios'!$AA$11,IF(Planilha1!J515='[1]Pesos dos Critérios'!$AB$3,'[1]Pesos dos Critérios'!$AB$11,'[1]Pesos dos Critérios'!$AC$11))</f>
        <v>0.037037037037037</v>
      </c>
      <c r="AE515" s="5" t="n">
        <f aca="false">IF(O515="Intervalo 1",'[1]Pesos dos Critérios'!$J$11,IF(Planilha1!O515="Intervalo 2",'[1]Pesos dos Critérios'!$K$11,IF(Planilha1!O515="Intervalo 3",'[1]Pesos dos Critérios'!$L$11,'[1]Pesos dos Critérios'!$M$11)))</f>
        <v>0.0240628507295174</v>
      </c>
      <c r="AF515" s="5" t="n">
        <f aca="false">IF(Q515="Intervalo 1",'[1]Pesos dos Critérios'!$B$11,IF(Q515="Intervalo 2",'[1]Pesos dos Critérios'!$C$11,IF(Q515="Intervalo 3",'[1]Pesos dos Critérios'!$D$11,'[1]Pesos dos Critérios'!$E$11)))</f>
        <v>0.00927567005153212</v>
      </c>
      <c r="AG515" s="5" t="n">
        <f aca="false">IF(S515="Intervalo 1",'[1]Pesos dos Critérios'!$F$11,IF(S515="Intervalo 2",'[1]Pesos dos Critérios'!$G$11,IF(S515="Intervalo 3",'[1]Pesos dos Critérios'!$H$11,'[1]Pesos dos Critérios'!$I$11)))</f>
        <v>0.0256172839506173</v>
      </c>
      <c r="AH515" s="5" t="n">
        <f aca="false">IF(U515="Intervalo 1",'[1]Pesos dos Critérios'!$N$11,IF(U515="Intervalo 2",'[1]Pesos dos Critérios'!$O$11,IF(U515="Intervalo 3",'[1]Pesos dos Critérios'!$P$11,'[1]Pesos dos Critérios'!$Q$11)))</f>
        <v>0.0320767195767196</v>
      </c>
      <c r="AI515" s="5" t="n">
        <f aca="false">IF(AA515="Intervalo 1",'[1]Pesos dos Critérios'!$R$11,IF(AA515="Intervalo 2",'[1]Pesos dos Critérios'!$S$11,IF(AA515="Intervalo 3",'[1]Pesos dos Critérios'!$T$11,'[1]Pesos dos Critérios'!$U$11)))</f>
        <v>0.0658730158730159</v>
      </c>
      <c r="AJ515" s="5" t="n">
        <f aca="false">SUM(AB515:AI515)</f>
        <v>0.256138344414206</v>
      </c>
      <c r="AK515" s="5" t="n">
        <v>514</v>
      </c>
      <c r="AM515" s="1" t="s">
        <v>67</v>
      </c>
    </row>
    <row r="516" customFormat="false" ht="13.8" hidden="false" customHeight="false" outlineLevel="0" collapsed="false">
      <c r="A516" s="7" t="n">
        <v>2014</v>
      </c>
      <c r="B516" s="7" t="s">
        <v>116</v>
      </c>
      <c r="C516" s="8" t="s">
        <v>40</v>
      </c>
      <c r="D516" s="7" t="s">
        <v>89</v>
      </c>
      <c r="E516" s="7" t="s">
        <v>591</v>
      </c>
      <c r="F516" s="7" t="s">
        <v>592</v>
      </c>
      <c r="G516" s="7" t="s">
        <v>137</v>
      </c>
      <c r="H516" s="9" t="n">
        <v>1</v>
      </c>
      <c r="I516" s="7" t="s">
        <v>44</v>
      </c>
      <c r="J516" s="8" t="s">
        <v>45</v>
      </c>
      <c r="K516" s="10" t="s">
        <v>46</v>
      </c>
      <c r="L516" s="10" t="s">
        <v>83</v>
      </c>
      <c r="M516" s="10" t="s">
        <v>56</v>
      </c>
      <c r="N516" s="10" t="n">
        <v>0.02</v>
      </c>
      <c r="O516" s="9" t="s">
        <v>57</v>
      </c>
      <c r="P516" s="11" t="n">
        <v>0.39</v>
      </c>
      <c r="Q516" s="8" t="s">
        <v>50</v>
      </c>
      <c r="R516" s="11" t="n">
        <v>0.018</v>
      </c>
      <c r="S516" s="8" t="s">
        <v>57</v>
      </c>
      <c r="T516" s="11" t="n">
        <v>108</v>
      </c>
      <c r="U516" s="8" t="s">
        <v>49</v>
      </c>
      <c r="V516" s="11" t="n">
        <v>7.9</v>
      </c>
      <c r="W516" s="11" t="n">
        <v>9.5</v>
      </c>
      <c r="X516" s="11" t="n">
        <v>11.5</v>
      </c>
      <c r="Y516" s="11" t="n">
        <v>13.6</v>
      </c>
      <c r="Z516" s="11" t="n">
        <v>1.75</v>
      </c>
      <c r="AA516" s="8" t="s">
        <v>49</v>
      </c>
      <c r="AB516" s="5" t="n">
        <f aca="false">IF(C516='[1]Pesos dos Critérios'!$V$3,'[1]Pesos dos Critérios'!$V$11,IF(Planilha1!C516='[1]Pesos dos Critérios'!$W$3,'[1]Pesos dos Critérios'!$W$11,IF(Planilha1!C516='[1]Pesos dos Critérios'!$X$3,'[1]Pesos dos Critérios'!$X$11,IF(Planilha1!C516='[1]Pesos dos Critérios'!$Y$3,'[1]Pesos dos Critérios'!$Y$11,'[1]Pesos dos Critérios'!$Z$11))))</f>
        <v>0.0292592592592593</v>
      </c>
      <c r="AC516" s="5" t="n">
        <f aca="false">IF(H516=1,'[1]Pesos dos Critérios'!$AD$11,IF(Planilha1!H516=2,'[1]Pesos dos Critérios'!$AE$11,IF(Planilha1!H516=3,'[1]Pesos dos Critérios'!$AF$11,IF(Planilha1!H516=4,'[1]Pesos dos Critérios'!$AG$11,'[1]Pesos dos Critérios'!$AH$11))))</f>
        <v>0.0329365079365079</v>
      </c>
      <c r="AD516" s="5" t="n">
        <f aca="false">IF(J516='[1]Pesos dos Critérios'!$AA$3,'[1]Pesos dos Critérios'!$AA$11,IF(Planilha1!J516='[1]Pesos dos Critérios'!$AB$3,'[1]Pesos dos Critérios'!$AB$11,'[1]Pesos dos Critérios'!$AC$11))</f>
        <v>0.037037037037037</v>
      </c>
      <c r="AE516" s="5" t="n">
        <f aca="false">IF(O516="Intervalo 1",'[1]Pesos dos Critérios'!$J$11,IF(Planilha1!O516="Intervalo 2",'[1]Pesos dos Critérios'!$K$11,IF(Planilha1!O516="Intervalo 3",'[1]Pesos dos Critérios'!$L$11,'[1]Pesos dos Critérios'!$M$11)))</f>
        <v>0.0240628507295174</v>
      </c>
      <c r="AF516" s="5" t="n">
        <f aca="false">IF(Q516="Intervalo 1",'[1]Pesos dos Critérios'!$B$11,IF(Q516="Intervalo 2",'[1]Pesos dos Critérios'!$C$11,IF(Q516="Intervalo 3",'[1]Pesos dos Critérios'!$D$11,'[1]Pesos dos Critérios'!$E$11)))</f>
        <v>0.00927567005153212</v>
      </c>
      <c r="AG516" s="5" t="n">
        <f aca="false">IF(S516="Intervalo 1",'[1]Pesos dos Critérios'!$F$11,IF(S516="Intervalo 2",'[1]Pesos dos Critérios'!$G$11,IF(S516="Intervalo 3",'[1]Pesos dos Critérios'!$H$11,'[1]Pesos dos Critérios'!$I$11)))</f>
        <v>0.0256172839506173</v>
      </c>
      <c r="AH516" s="5" t="n">
        <f aca="false">IF(U516="Intervalo 1",'[1]Pesos dos Critérios'!$N$11,IF(U516="Intervalo 2",'[1]Pesos dos Critérios'!$O$11,IF(U516="Intervalo 3",'[1]Pesos dos Critérios'!$P$11,'[1]Pesos dos Critérios'!$Q$11)))</f>
        <v>0.0320767195767196</v>
      </c>
      <c r="AI516" s="5" t="n">
        <f aca="false">IF(AA516="Intervalo 1",'[1]Pesos dos Critérios'!$R$11,IF(AA516="Intervalo 2",'[1]Pesos dos Critérios'!$S$11,IF(AA516="Intervalo 3",'[1]Pesos dos Critérios'!$T$11,'[1]Pesos dos Critérios'!$U$11)))</f>
        <v>0.0658730158730159</v>
      </c>
      <c r="AJ516" s="5" t="n">
        <f aca="false">SUM(AB516:AI516)</f>
        <v>0.256138344414206</v>
      </c>
      <c r="AK516" s="5" t="n">
        <v>515</v>
      </c>
      <c r="AM516" s="1" t="s">
        <v>67</v>
      </c>
    </row>
    <row r="517" customFormat="false" ht="13.8" hidden="false" customHeight="false" outlineLevel="0" collapsed="false">
      <c r="A517" s="7" t="n">
        <v>2014</v>
      </c>
      <c r="B517" s="7" t="s">
        <v>116</v>
      </c>
      <c r="C517" s="8" t="s">
        <v>40</v>
      </c>
      <c r="D517" s="7" t="s">
        <v>89</v>
      </c>
      <c r="E517" s="7" t="s">
        <v>593</v>
      </c>
      <c r="F517" s="7" t="s">
        <v>134</v>
      </c>
      <c r="G517" s="7" t="s">
        <v>123</v>
      </c>
      <c r="H517" s="9" t="n">
        <v>2</v>
      </c>
      <c r="I517" s="7" t="s">
        <v>44</v>
      </c>
      <c r="J517" s="8" t="s">
        <v>45</v>
      </c>
      <c r="K517" s="10" t="s">
        <v>46</v>
      </c>
      <c r="L517" s="10" t="s">
        <v>83</v>
      </c>
      <c r="M517" s="10" t="s">
        <v>56</v>
      </c>
      <c r="N517" s="10" t="n">
        <v>0.027</v>
      </c>
      <c r="O517" s="9" t="s">
        <v>58</v>
      </c>
      <c r="P517" s="11" t="n">
        <v>0.537</v>
      </c>
      <c r="Q517" s="8" t="s">
        <v>50</v>
      </c>
      <c r="R517" s="11" t="n">
        <v>0.039</v>
      </c>
      <c r="S517" s="8" t="s">
        <v>58</v>
      </c>
      <c r="T517" s="11" t="n">
        <v>102</v>
      </c>
      <c r="U517" s="8" t="s">
        <v>49</v>
      </c>
      <c r="V517" s="11" t="n">
        <v>8</v>
      </c>
      <c r="W517" s="11" t="n">
        <v>10</v>
      </c>
      <c r="X517" s="11" t="n">
        <v>12</v>
      </c>
      <c r="Y517" s="11" t="n">
        <v>14.3</v>
      </c>
      <c r="Z517" s="11" t="n">
        <v>1.68</v>
      </c>
      <c r="AA517" s="8" t="s">
        <v>49</v>
      </c>
      <c r="AB517" s="5" t="n">
        <f aca="false">IF(C517='[1]Pesos dos Critérios'!$V$3,'[1]Pesos dos Critérios'!$V$11,IF(Planilha1!C517='[1]Pesos dos Critérios'!$W$3,'[1]Pesos dos Critérios'!$W$11,IF(Planilha1!C517='[1]Pesos dos Critérios'!$X$3,'[1]Pesos dos Critérios'!$X$11,IF(Planilha1!C517='[1]Pesos dos Critérios'!$Y$3,'[1]Pesos dos Critérios'!$Y$11,'[1]Pesos dos Critérios'!$Z$11))))</f>
        <v>0.0292592592592593</v>
      </c>
      <c r="AC517" s="5" t="n">
        <f aca="false">IF(H517=1,'[1]Pesos dos Critérios'!$AD$11,IF(Planilha1!H517=2,'[1]Pesos dos Critérios'!$AE$11,IF(Planilha1!H517=3,'[1]Pesos dos Critérios'!$AF$11,IF(Planilha1!H517=4,'[1]Pesos dos Critérios'!$AG$11,'[1]Pesos dos Critérios'!$AH$11))))</f>
        <v>0.0273809523809524</v>
      </c>
      <c r="AD517" s="5" t="n">
        <f aca="false">IF(J517='[1]Pesos dos Critérios'!$AA$3,'[1]Pesos dos Critérios'!$AA$11,IF(Planilha1!J517='[1]Pesos dos Critérios'!$AB$3,'[1]Pesos dos Critérios'!$AB$11,'[1]Pesos dos Critérios'!$AC$11))</f>
        <v>0.037037037037037</v>
      </c>
      <c r="AE517" s="5" t="n">
        <f aca="false">IF(O517="Intervalo 1",'[1]Pesos dos Critérios'!$J$11,IF(Planilha1!O517="Intervalo 2",'[1]Pesos dos Critérios'!$K$11,IF(Planilha1!O517="Intervalo 3",'[1]Pesos dos Critérios'!$L$11,'[1]Pesos dos Critérios'!$M$11)))</f>
        <v>0.0218406285072952</v>
      </c>
      <c r="AF517" s="5" t="n">
        <f aca="false">IF(Q517="Intervalo 1",'[1]Pesos dos Critérios'!$B$11,IF(Q517="Intervalo 2",'[1]Pesos dos Critérios'!$C$11,IF(Q517="Intervalo 3",'[1]Pesos dos Critérios'!$D$11,'[1]Pesos dos Critérios'!$E$11)))</f>
        <v>0.00927567005153212</v>
      </c>
      <c r="AG517" s="5" t="n">
        <f aca="false">IF(S517="Intervalo 1",'[1]Pesos dos Critérios'!$F$11,IF(S517="Intervalo 2",'[1]Pesos dos Critérios'!$G$11,IF(S517="Intervalo 3",'[1]Pesos dos Critérios'!$H$11,'[1]Pesos dos Critérios'!$I$11)))</f>
        <v>0.0216490299823633</v>
      </c>
      <c r="AH517" s="5" t="n">
        <f aca="false">IF(U517="Intervalo 1",'[1]Pesos dos Critérios'!$N$11,IF(U517="Intervalo 2",'[1]Pesos dos Critérios'!$O$11,IF(U517="Intervalo 3",'[1]Pesos dos Critérios'!$P$11,'[1]Pesos dos Critérios'!$Q$11)))</f>
        <v>0.0320767195767196</v>
      </c>
      <c r="AI517" s="5" t="n">
        <f aca="false">IF(AA517="Intervalo 1",'[1]Pesos dos Critérios'!$R$11,IF(AA517="Intervalo 2",'[1]Pesos dos Critérios'!$S$11,IF(AA517="Intervalo 3",'[1]Pesos dos Critérios'!$T$11,'[1]Pesos dos Critérios'!$U$11)))</f>
        <v>0.0658730158730159</v>
      </c>
      <c r="AJ517" s="5" t="n">
        <f aca="false">SUM(AB517:AI517)</f>
        <v>0.244392312668175</v>
      </c>
      <c r="AK517" s="5" t="n">
        <v>516</v>
      </c>
      <c r="AM517" s="1" t="s">
        <v>67</v>
      </c>
    </row>
    <row r="518" customFormat="false" ht="13.8" hidden="false" customHeight="false" outlineLevel="0" collapsed="false">
      <c r="A518" s="7" t="n">
        <v>2014</v>
      </c>
      <c r="B518" s="7" t="s">
        <v>116</v>
      </c>
      <c r="C518" s="8" t="s">
        <v>40</v>
      </c>
      <c r="D518" s="7" t="s">
        <v>89</v>
      </c>
      <c r="E518" s="7" t="s">
        <v>593</v>
      </c>
      <c r="F518" s="7" t="s">
        <v>135</v>
      </c>
      <c r="G518" s="7" t="s">
        <v>123</v>
      </c>
      <c r="H518" s="9" t="n">
        <v>2</v>
      </c>
      <c r="I518" s="7" t="s">
        <v>44</v>
      </c>
      <c r="J518" s="8" t="s">
        <v>45</v>
      </c>
      <c r="K518" s="10" t="s">
        <v>46</v>
      </c>
      <c r="L518" s="10" t="s">
        <v>83</v>
      </c>
      <c r="M518" s="10" t="s">
        <v>56</v>
      </c>
      <c r="N518" s="10" t="n">
        <v>0.027</v>
      </c>
      <c r="O518" s="9" t="s">
        <v>58</v>
      </c>
      <c r="P518" s="11" t="n">
        <v>0.537</v>
      </c>
      <c r="Q518" s="8" t="s">
        <v>50</v>
      </c>
      <c r="R518" s="11" t="n">
        <v>0.039</v>
      </c>
      <c r="S518" s="8" t="s">
        <v>58</v>
      </c>
      <c r="T518" s="11" t="n">
        <v>102</v>
      </c>
      <c r="U518" s="8" t="s">
        <v>49</v>
      </c>
      <c r="V518" s="11" t="n">
        <v>8</v>
      </c>
      <c r="W518" s="11" t="n">
        <v>10</v>
      </c>
      <c r="X518" s="11" t="n">
        <v>12</v>
      </c>
      <c r="Y518" s="11" t="n">
        <v>14.3</v>
      </c>
      <c r="Z518" s="11" t="n">
        <v>1.68</v>
      </c>
      <c r="AA518" s="8" t="s">
        <v>49</v>
      </c>
      <c r="AB518" s="5" t="n">
        <f aca="false">IF(C518='[1]Pesos dos Critérios'!$V$3,'[1]Pesos dos Critérios'!$V$11,IF(Planilha1!C518='[1]Pesos dos Critérios'!$W$3,'[1]Pesos dos Critérios'!$W$11,IF(Planilha1!C518='[1]Pesos dos Critérios'!$X$3,'[1]Pesos dos Critérios'!$X$11,IF(Planilha1!C518='[1]Pesos dos Critérios'!$Y$3,'[1]Pesos dos Critérios'!$Y$11,'[1]Pesos dos Critérios'!$Z$11))))</f>
        <v>0.0292592592592593</v>
      </c>
      <c r="AC518" s="5" t="n">
        <f aca="false">IF(H518=1,'[1]Pesos dos Critérios'!$AD$11,IF(Planilha1!H518=2,'[1]Pesos dos Critérios'!$AE$11,IF(Planilha1!H518=3,'[1]Pesos dos Critérios'!$AF$11,IF(Planilha1!H518=4,'[1]Pesos dos Critérios'!$AG$11,'[1]Pesos dos Critérios'!$AH$11))))</f>
        <v>0.0273809523809524</v>
      </c>
      <c r="AD518" s="5" t="n">
        <f aca="false">IF(J518='[1]Pesos dos Critérios'!$AA$3,'[1]Pesos dos Critérios'!$AA$11,IF(Planilha1!J518='[1]Pesos dos Critérios'!$AB$3,'[1]Pesos dos Critérios'!$AB$11,'[1]Pesos dos Critérios'!$AC$11))</f>
        <v>0.037037037037037</v>
      </c>
      <c r="AE518" s="5" t="n">
        <f aca="false">IF(O518="Intervalo 1",'[1]Pesos dos Critérios'!$J$11,IF(Planilha1!O518="Intervalo 2",'[1]Pesos dos Critérios'!$K$11,IF(Planilha1!O518="Intervalo 3",'[1]Pesos dos Critérios'!$L$11,'[1]Pesos dos Critérios'!$M$11)))</f>
        <v>0.0218406285072952</v>
      </c>
      <c r="AF518" s="5" t="n">
        <f aca="false">IF(Q518="Intervalo 1",'[1]Pesos dos Critérios'!$B$11,IF(Q518="Intervalo 2",'[1]Pesos dos Critérios'!$C$11,IF(Q518="Intervalo 3",'[1]Pesos dos Critérios'!$D$11,'[1]Pesos dos Critérios'!$E$11)))</f>
        <v>0.00927567005153212</v>
      </c>
      <c r="AG518" s="5" t="n">
        <f aca="false">IF(S518="Intervalo 1",'[1]Pesos dos Critérios'!$F$11,IF(S518="Intervalo 2",'[1]Pesos dos Critérios'!$G$11,IF(S518="Intervalo 3",'[1]Pesos dos Critérios'!$H$11,'[1]Pesos dos Critérios'!$I$11)))</f>
        <v>0.0216490299823633</v>
      </c>
      <c r="AH518" s="5" t="n">
        <f aca="false">IF(U518="Intervalo 1",'[1]Pesos dos Critérios'!$N$11,IF(U518="Intervalo 2",'[1]Pesos dos Critérios'!$O$11,IF(U518="Intervalo 3",'[1]Pesos dos Critérios'!$P$11,'[1]Pesos dos Critérios'!$Q$11)))</f>
        <v>0.0320767195767196</v>
      </c>
      <c r="AI518" s="5" t="n">
        <f aca="false">IF(AA518="Intervalo 1",'[1]Pesos dos Critérios'!$R$11,IF(AA518="Intervalo 2",'[1]Pesos dos Critérios'!$S$11,IF(AA518="Intervalo 3",'[1]Pesos dos Critérios'!$T$11,'[1]Pesos dos Critérios'!$U$11)))</f>
        <v>0.0658730158730159</v>
      </c>
      <c r="AJ518" s="5" t="n">
        <f aca="false">SUM(AB518:AI518)</f>
        <v>0.244392312668175</v>
      </c>
      <c r="AK518" s="5" t="n">
        <v>517</v>
      </c>
      <c r="AM518" s="1" t="s">
        <v>67</v>
      </c>
    </row>
    <row r="519" customFormat="false" ht="13.8" hidden="false" customHeight="false" outlineLevel="0" collapsed="false">
      <c r="A519" s="7" t="n">
        <v>2014</v>
      </c>
      <c r="B519" s="7" t="s">
        <v>116</v>
      </c>
      <c r="C519" s="8" t="s">
        <v>40</v>
      </c>
      <c r="D519" s="7" t="s">
        <v>89</v>
      </c>
      <c r="E519" s="7" t="s">
        <v>593</v>
      </c>
      <c r="F519" s="7" t="s">
        <v>134</v>
      </c>
      <c r="G519" s="7" t="s">
        <v>123</v>
      </c>
      <c r="H519" s="9" t="n">
        <v>2</v>
      </c>
      <c r="I519" s="7" t="s">
        <v>136</v>
      </c>
      <c r="J519" s="8" t="s">
        <v>86</v>
      </c>
      <c r="K519" s="10" t="s">
        <v>46</v>
      </c>
      <c r="L519" s="10" t="s">
        <v>83</v>
      </c>
      <c r="M519" s="10" t="s">
        <v>56</v>
      </c>
      <c r="N519" s="10" t="n">
        <v>0.027</v>
      </c>
      <c r="O519" s="9" t="s">
        <v>58</v>
      </c>
      <c r="P519" s="11" t="n">
        <v>0.398</v>
      </c>
      <c r="Q519" s="8" t="s">
        <v>50</v>
      </c>
      <c r="R519" s="11" t="n">
        <v>0.045</v>
      </c>
      <c r="S519" s="8" t="s">
        <v>50</v>
      </c>
      <c r="T519" s="11" t="n">
        <v>107</v>
      </c>
      <c r="U519" s="8" t="s">
        <v>49</v>
      </c>
      <c r="V519" s="11" t="n">
        <v>7.9</v>
      </c>
      <c r="W519" s="11" t="n">
        <v>9.9</v>
      </c>
      <c r="X519" s="11" t="n">
        <v>11.4</v>
      </c>
      <c r="Y519" s="11" t="n">
        <v>13.9</v>
      </c>
      <c r="Z519" s="11" t="n">
        <v>1.74</v>
      </c>
      <c r="AA519" s="8" t="s">
        <v>49</v>
      </c>
      <c r="AB519" s="5" t="n">
        <f aca="false">IF(C519='[1]Pesos dos Critérios'!$V$3,'[1]Pesos dos Critérios'!$V$11,IF(Planilha1!C519='[1]Pesos dos Critérios'!$W$3,'[1]Pesos dos Critérios'!$W$11,IF(Planilha1!C519='[1]Pesos dos Critérios'!$X$3,'[1]Pesos dos Critérios'!$X$11,IF(Planilha1!C519='[1]Pesos dos Critérios'!$Y$3,'[1]Pesos dos Critérios'!$Y$11,'[1]Pesos dos Critérios'!$Z$11))))</f>
        <v>0.0292592592592593</v>
      </c>
      <c r="AC519" s="5" t="n">
        <f aca="false">IF(H519=1,'[1]Pesos dos Critérios'!$AD$11,IF(Planilha1!H519=2,'[1]Pesos dos Critérios'!$AE$11,IF(Planilha1!H519=3,'[1]Pesos dos Critérios'!$AF$11,IF(Planilha1!H519=4,'[1]Pesos dos Critérios'!$AG$11,'[1]Pesos dos Critérios'!$AH$11))))</f>
        <v>0.0273809523809524</v>
      </c>
      <c r="AD519" s="5" t="n">
        <f aca="false">IF(J519='[1]Pesos dos Critérios'!$AA$3,'[1]Pesos dos Critérios'!$AA$11,IF(Planilha1!J519='[1]Pesos dos Critérios'!$AB$3,'[1]Pesos dos Critérios'!$AB$11,'[1]Pesos dos Critérios'!$AC$11))</f>
        <v>0.037037037037037</v>
      </c>
      <c r="AE519" s="5" t="n">
        <f aca="false">IF(O519="Intervalo 1",'[1]Pesos dos Critérios'!$J$11,IF(Planilha1!O519="Intervalo 2",'[1]Pesos dos Critérios'!$K$11,IF(Planilha1!O519="Intervalo 3",'[1]Pesos dos Critérios'!$L$11,'[1]Pesos dos Critérios'!$M$11)))</f>
        <v>0.0218406285072952</v>
      </c>
      <c r="AF519" s="5" t="n">
        <f aca="false">IF(Q519="Intervalo 1",'[1]Pesos dos Critérios'!$B$11,IF(Q519="Intervalo 2",'[1]Pesos dos Critérios'!$C$11,IF(Q519="Intervalo 3",'[1]Pesos dos Critérios'!$D$11,'[1]Pesos dos Critérios'!$E$11)))</f>
        <v>0.00927567005153212</v>
      </c>
      <c r="AG519" s="5" t="n">
        <f aca="false">IF(S519="Intervalo 1",'[1]Pesos dos Critérios'!$F$11,IF(S519="Intervalo 2",'[1]Pesos dos Critérios'!$G$11,IF(S519="Intervalo 3",'[1]Pesos dos Critérios'!$H$11,'[1]Pesos dos Critérios'!$I$11)))</f>
        <v>0.0165784832451499</v>
      </c>
      <c r="AH519" s="5" t="n">
        <f aca="false">IF(U519="Intervalo 1",'[1]Pesos dos Critérios'!$N$11,IF(U519="Intervalo 2",'[1]Pesos dos Critérios'!$O$11,IF(U519="Intervalo 3",'[1]Pesos dos Critérios'!$P$11,'[1]Pesos dos Critérios'!$Q$11)))</f>
        <v>0.0320767195767196</v>
      </c>
      <c r="AI519" s="5" t="n">
        <f aca="false">IF(AA519="Intervalo 1",'[1]Pesos dos Critérios'!$R$11,IF(AA519="Intervalo 2",'[1]Pesos dos Critérios'!$S$11,IF(AA519="Intervalo 3",'[1]Pesos dos Critérios'!$T$11,'[1]Pesos dos Critérios'!$U$11)))</f>
        <v>0.0658730158730159</v>
      </c>
      <c r="AJ519" s="5" t="n">
        <f aca="false">SUM(AB519:AI519)</f>
        <v>0.239321765930961</v>
      </c>
      <c r="AK519" s="5" t="n">
        <v>518</v>
      </c>
      <c r="AM519" s="1" t="s">
        <v>60</v>
      </c>
    </row>
    <row r="520" customFormat="false" ht="13.8" hidden="false" customHeight="false" outlineLevel="0" collapsed="false">
      <c r="A520" s="7" t="n">
        <v>2014</v>
      </c>
      <c r="B520" s="7" t="s">
        <v>116</v>
      </c>
      <c r="C520" s="8" t="s">
        <v>40</v>
      </c>
      <c r="D520" s="7" t="s">
        <v>89</v>
      </c>
      <c r="E520" s="7" t="s">
        <v>593</v>
      </c>
      <c r="F520" s="7" t="s">
        <v>135</v>
      </c>
      <c r="G520" s="7" t="s">
        <v>123</v>
      </c>
      <c r="H520" s="9" t="n">
        <v>2</v>
      </c>
      <c r="I520" s="7" t="s">
        <v>136</v>
      </c>
      <c r="J520" s="8" t="s">
        <v>86</v>
      </c>
      <c r="K520" s="10" t="s">
        <v>46</v>
      </c>
      <c r="L520" s="10" t="s">
        <v>83</v>
      </c>
      <c r="M520" s="10" t="s">
        <v>56</v>
      </c>
      <c r="N520" s="10" t="n">
        <v>0.027</v>
      </c>
      <c r="O520" s="9" t="s">
        <v>58</v>
      </c>
      <c r="P520" s="11" t="n">
        <v>0.398</v>
      </c>
      <c r="Q520" s="8" t="s">
        <v>50</v>
      </c>
      <c r="R520" s="11" t="n">
        <v>0.045</v>
      </c>
      <c r="S520" s="8" t="s">
        <v>50</v>
      </c>
      <c r="T520" s="11" t="n">
        <v>107</v>
      </c>
      <c r="U520" s="8" t="s">
        <v>49</v>
      </c>
      <c r="V520" s="11" t="n">
        <v>7.9</v>
      </c>
      <c r="W520" s="11" t="n">
        <v>9.9</v>
      </c>
      <c r="X520" s="11" t="n">
        <v>11.4</v>
      </c>
      <c r="Y520" s="11" t="n">
        <v>13.9</v>
      </c>
      <c r="Z520" s="11" t="n">
        <v>1.74</v>
      </c>
      <c r="AA520" s="8" t="s">
        <v>49</v>
      </c>
      <c r="AB520" s="5" t="n">
        <f aca="false">IF(C520='[1]Pesos dos Critérios'!$V$3,'[1]Pesos dos Critérios'!$V$11,IF(Planilha1!C520='[1]Pesos dos Critérios'!$W$3,'[1]Pesos dos Critérios'!$W$11,IF(Planilha1!C520='[1]Pesos dos Critérios'!$X$3,'[1]Pesos dos Critérios'!$X$11,IF(Planilha1!C520='[1]Pesos dos Critérios'!$Y$3,'[1]Pesos dos Critérios'!$Y$11,'[1]Pesos dos Critérios'!$Z$11))))</f>
        <v>0.0292592592592593</v>
      </c>
      <c r="AC520" s="5" t="n">
        <f aca="false">IF(H520=1,'[1]Pesos dos Critérios'!$AD$11,IF(Planilha1!H520=2,'[1]Pesos dos Critérios'!$AE$11,IF(Planilha1!H520=3,'[1]Pesos dos Critérios'!$AF$11,IF(Planilha1!H520=4,'[1]Pesos dos Critérios'!$AG$11,'[1]Pesos dos Critérios'!$AH$11))))</f>
        <v>0.0273809523809524</v>
      </c>
      <c r="AD520" s="5" t="n">
        <f aca="false">IF(J520='[1]Pesos dos Critérios'!$AA$3,'[1]Pesos dos Critérios'!$AA$11,IF(Planilha1!J520='[1]Pesos dos Critérios'!$AB$3,'[1]Pesos dos Critérios'!$AB$11,'[1]Pesos dos Critérios'!$AC$11))</f>
        <v>0.037037037037037</v>
      </c>
      <c r="AE520" s="5" t="n">
        <f aca="false">IF(O520="Intervalo 1",'[1]Pesos dos Critérios'!$J$11,IF(Planilha1!O520="Intervalo 2",'[1]Pesos dos Critérios'!$K$11,IF(Planilha1!O520="Intervalo 3",'[1]Pesos dos Critérios'!$L$11,'[1]Pesos dos Critérios'!$M$11)))</f>
        <v>0.0218406285072952</v>
      </c>
      <c r="AF520" s="5" t="n">
        <f aca="false">IF(Q520="Intervalo 1",'[1]Pesos dos Critérios'!$B$11,IF(Q520="Intervalo 2",'[1]Pesos dos Critérios'!$C$11,IF(Q520="Intervalo 3",'[1]Pesos dos Critérios'!$D$11,'[1]Pesos dos Critérios'!$E$11)))</f>
        <v>0.00927567005153212</v>
      </c>
      <c r="AG520" s="5" t="n">
        <f aca="false">IF(S520="Intervalo 1",'[1]Pesos dos Critérios'!$F$11,IF(S520="Intervalo 2",'[1]Pesos dos Critérios'!$G$11,IF(S520="Intervalo 3",'[1]Pesos dos Critérios'!$H$11,'[1]Pesos dos Critérios'!$I$11)))</f>
        <v>0.0165784832451499</v>
      </c>
      <c r="AH520" s="5" t="n">
        <f aca="false">IF(U520="Intervalo 1",'[1]Pesos dos Critérios'!$N$11,IF(U520="Intervalo 2",'[1]Pesos dos Critérios'!$O$11,IF(U520="Intervalo 3",'[1]Pesos dos Critérios'!$P$11,'[1]Pesos dos Critérios'!$Q$11)))</f>
        <v>0.0320767195767196</v>
      </c>
      <c r="AI520" s="5" t="n">
        <f aca="false">IF(AA520="Intervalo 1",'[1]Pesos dos Critérios'!$R$11,IF(AA520="Intervalo 2",'[1]Pesos dos Critérios'!$S$11,IF(AA520="Intervalo 3",'[1]Pesos dos Critérios'!$T$11,'[1]Pesos dos Critérios'!$U$11)))</f>
        <v>0.0658730158730159</v>
      </c>
      <c r="AJ520" s="5" t="n">
        <f aca="false">SUM(AB520:AI520)</f>
        <v>0.239321765930961</v>
      </c>
      <c r="AK520" s="5" t="n">
        <v>519</v>
      </c>
      <c r="AM520" s="1" t="s">
        <v>60</v>
      </c>
    </row>
    <row r="521" customFormat="false" ht="13.8" hidden="false" customHeight="false" outlineLevel="0" collapsed="false">
      <c r="A521" s="7" t="n">
        <v>2014</v>
      </c>
      <c r="B521" s="7" t="s">
        <v>116</v>
      </c>
      <c r="C521" s="8" t="s">
        <v>40</v>
      </c>
      <c r="D521" s="7" t="s">
        <v>89</v>
      </c>
      <c r="E521" s="7" t="s">
        <v>593</v>
      </c>
      <c r="F521" s="7" t="s">
        <v>46</v>
      </c>
      <c r="G521" s="7" t="s">
        <v>137</v>
      </c>
      <c r="H521" s="9" t="n">
        <v>1</v>
      </c>
      <c r="I521" s="7" t="s">
        <v>44</v>
      </c>
      <c r="J521" s="8" t="s">
        <v>45</v>
      </c>
      <c r="K521" s="10" t="s">
        <v>46</v>
      </c>
      <c r="L521" s="10" t="s">
        <v>83</v>
      </c>
      <c r="M521" s="10" t="s">
        <v>56</v>
      </c>
      <c r="N521" s="10" t="n">
        <v>0.018</v>
      </c>
      <c r="O521" s="9" t="s">
        <v>57</v>
      </c>
      <c r="P521" s="11" t="n">
        <v>0.596</v>
      </c>
      <c r="Q521" s="8" t="s">
        <v>50</v>
      </c>
      <c r="R521" s="11" t="n">
        <v>0.037</v>
      </c>
      <c r="S521" s="8" t="s">
        <v>58</v>
      </c>
      <c r="T521" s="11" t="n">
        <v>112</v>
      </c>
      <c r="U521" s="8" t="s">
        <v>57</v>
      </c>
      <c r="V521" s="11" t="n">
        <v>7.8</v>
      </c>
      <c r="W521" s="11" t="n">
        <v>9.6</v>
      </c>
      <c r="X521" s="11" t="n">
        <v>10.8</v>
      </c>
      <c r="Y521" s="11" t="n">
        <v>13.7</v>
      </c>
      <c r="Z521" s="11" t="n">
        <v>1.8</v>
      </c>
      <c r="AA521" s="8" t="s">
        <v>49</v>
      </c>
      <c r="AB521" s="5" t="n">
        <f aca="false">IF(C521='[1]Pesos dos Critérios'!$V$3,'[1]Pesos dos Critérios'!$V$11,IF(Planilha1!C521='[1]Pesos dos Critérios'!$W$3,'[1]Pesos dos Critérios'!$W$11,IF(Planilha1!C521='[1]Pesos dos Critérios'!$X$3,'[1]Pesos dos Critérios'!$X$11,IF(Planilha1!C521='[1]Pesos dos Critérios'!$Y$3,'[1]Pesos dos Critérios'!$Y$11,'[1]Pesos dos Critérios'!$Z$11))))</f>
        <v>0.0292592592592593</v>
      </c>
      <c r="AC521" s="5" t="n">
        <f aca="false">IF(H521=1,'[1]Pesos dos Critérios'!$AD$11,IF(Planilha1!H521=2,'[1]Pesos dos Critérios'!$AE$11,IF(Planilha1!H521=3,'[1]Pesos dos Critérios'!$AF$11,IF(Planilha1!H521=4,'[1]Pesos dos Critérios'!$AG$11,'[1]Pesos dos Critérios'!$AH$11))))</f>
        <v>0.0329365079365079</v>
      </c>
      <c r="AD521" s="5" t="n">
        <f aca="false">IF(J521='[1]Pesos dos Critérios'!$AA$3,'[1]Pesos dos Critérios'!$AA$11,IF(Planilha1!J521='[1]Pesos dos Critérios'!$AB$3,'[1]Pesos dos Critérios'!$AB$11,'[1]Pesos dos Critérios'!$AC$11))</f>
        <v>0.037037037037037</v>
      </c>
      <c r="AE521" s="5" t="n">
        <f aca="false">IF(O521="Intervalo 1",'[1]Pesos dos Critérios'!$J$11,IF(Planilha1!O521="Intervalo 2",'[1]Pesos dos Critérios'!$K$11,IF(Planilha1!O521="Intervalo 3",'[1]Pesos dos Critérios'!$L$11,'[1]Pesos dos Critérios'!$M$11)))</f>
        <v>0.0240628507295174</v>
      </c>
      <c r="AF521" s="5" t="n">
        <f aca="false">IF(Q521="Intervalo 1",'[1]Pesos dos Critérios'!$B$11,IF(Q521="Intervalo 2",'[1]Pesos dos Critérios'!$C$11,IF(Q521="Intervalo 3",'[1]Pesos dos Critérios'!$D$11,'[1]Pesos dos Critérios'!$E$11)))</f>
        <v>0.00927567005153212</v>
      </c>
      <c r="AG521" s="5" t="n">
        <f aca="false">IF(S521="Intervalo 1",'[1]Pesos dos Critérios'!$F$11,IF(S521="Intervalo 2",'[1]Pesos dos Critérios'!$G$11,IF(S521="Intervalo 3",'[1]Pesos dos Critérios'!$H$11,'[1]Pesos dos Critérios'!$I$11)))</f>
        <v>0.0216490299823633</v>
      </c>
      <c r="AH521" s="5" t="n">
        <f aca="false">IF(U521="Intervalo 1",'[1]Pesos dos Critérios'!$N$11,IF(U521="Intervalo 2",'[1]Pesos dos Critérios'!$O$11,IF(U521="Intervalo 3",'[1]Pesos dos Critérios'!$P$11,'[1]Pesos dos Critérios'!$Q$11)))</f>
        <v>0.0320767195767196</v>
      </c>
      <c r="AI521" s="5" t="n">
        <f aca="false">IF(AA521="Intervalo 1",'[1]Pesos dos Critérios'!$R$11,IF(AA521="Intervalo 2",'[1]Pesos dos Critérios'!$S$11,IF(AA521="Intervalo 3",'[1]Pesos dos Critérios'!$T$11,'[1]Pesos dos Critérios'!$U$11)))</f>
        <v>0.0658730158730159</v>
      </c>
      <c r="AJ521" s="5" t="n">
        <f aca="false">SUM(AB521:AI521)</f>
        <v>0.252170090445953</v>
      </c>
      <c r="AK521" s="5" t="n">
        <v>520</v>
      </c>
      <c r="AM521" s="1" t="s">
        <v>67</v>
      </c>
    </row>
    <row r="522" customFormat="false" ht="13.8" hidden="false" customHeight="false" outlineLevel="0" collapsed="false">
      <c r="A522" s="7" t="n">
        <v>2014</v>
      </c>
      <c r="B522" s="7" t="s">
        <v>116</v>
      </c>
      <c r="C522" s="8" t="s">
        <v>40</v>
      </c>
      <c r="D522" s="7" t="s">
        <v>89</v>
      </c>
      <c r="E522" s="7" t="s">
        <v>593</v>
      </c>
      <c r="F522" s="7" t="s">
        <v>134</v>
      </c>
      <c r="G522" s="7" t="s">
        <v>137</v>
      </c>
      <c r="H522" s="9" t="n">
        <v>1</v>
      </c>
      <c r="I522" s="7" t="s">
        <v>44</v>
      </c>
      <c r="J522" s="8" t="s">
        <v>45</v>
      </c>
      <c r="K522" s="10" t="s">
        <v>46</v>
      </c>
      <c r="L522" s="10" t="s">
        <v>83</v>
      </c>
      <c r="M522" s="10" t="s">
        <v>56</v>
      </c>
      <c r="N522" s="10" t="n">
        <v>0.018</v>
      </c>
      <c r="O522" s="9" t="s">
        <v>57</v>
      </c>
      <c r="P522" s="11" t="n">
        <v>0.596</v>
      </c>
      <c r="Q522" s="8" t="s">
        <v>50</v>
      </c>
      <c r="R522" s="11" t="n">
        <v>0.037</v>
      </c>
      <c r="S522" s="8" t="s">
        <v>58</v>
      </c>
      <c r="T522" s="11" t="n">
        <v>112</v>
      </c>
      <c r="U522" s="8" t="s">
        <v>57</v>
      </c>
      <c r="V522" s="11" t="n">
        <v>7.8</v>
      </c>
      <c r="W522" s="11" t="n">
        <v>9.6</v>
      </c>
      <c r="X522" s="11" t="n">
        <v>10.8</v>
      </c>
      <c r="Y522" s="11" t="n">
        <v>13.7</v>
      </c>
      <c r="Z522" s="11" t="n">
        <v>1.8</v>
      </c>
      <c r="AA522" s="8" t="s">
        <v>49</v>
      </c>
      <c r="AB522" s="5" t="n">
        <f aca="false">IF(C522='[1]Pesos dos Critérios'!$V$3,'[1]Pesos dos Critérios'!$V$11,IF(Planilha1!C522='[1]Pesos dos Critérios'!$W$3,'[1]Pesos dos Critérios'!$W$11,IF(Planilha1!C522='[1]Pesos dos Critérios'!$X$3,'[1]Pesos dos Critérios'!$X$11,IF(Planilha1!C522='[1]Pesos dos Critérios'!$Y$3,'[1]Pesos dos Critérios'!$Y$11,'[1]Pesos dos Critérios'!$Z$11))))</f>
        <v>0.0292592592592593</v>
      </c>
      <c r="AC522" s="5" t="n">
        <f aca="false">IF(H522=1,'[1]Pesos dos Critérios'!$AD$11,IF(Planilha1!H522=2,'[1]Pesos dos Critérios'!$AE$11,IF(Planilha1!H522=3,'[1]Pesos dos Critérios'!$AF$11,IF(Planilha1!H522=4,'[1]Pesos dos Critérios'!$AG$11,'[1]Pesos dos Critérios'!$AH$11))))</f>
        <v>0.0329365079365079</v>
      </c>
      <c r="AD522" s="5" t="n">
        <f aca="false">IF(J522='[1]Pesos dos Critérios'!$AA$3,'[1]Pesos dos Critérios'!$AA$11,IF(Planilha1!J522='[1]Pesos dos Critérios'!$AB$3,'[1]Pesos dos Critérios'!$AB$11,'[1]Pesos dos Critérios'!$AC$11))</f>
        <v>0.037037037037037</v>
      </c>
      <c r="AE522" s="5" t="n">
        <f aca="false">IF(O522="Intervalo 1",'[1]Pesos dos Critérios'!$J$11,IF(Planilha1!O522="Intervalo 2",'[1]Pesos dos Critérios'!$K$11,IF(Planilha1!O522="Intervalo 3",'[1]Pesos dos Critérios'!$L$11,'[1]Pesos dos Critérios'!$M$11)))</f>
        <v>0.0240628507295174</v>
      </c>
      <c r="AF522" s="5" t="n">
        <f aca="false">IF(Q522="Intervalo 1",'[1]Pesos dos Critérios'!$B$11,IF(Q522="Intervalo 2",'[1]Pesos dos Critérios'!$C$11,IF(Q522="Intervalo 3",'[1]Pesos dos Critérios'!$D$11,'[1]Pesos dos Critérios'!$E$11)))</f>
        <v>0.00927567005153212</v>
      </c>
      <c r="AG522" s="5" t="n">
        <f aca="false">IF(S522="Intervalo 1",'[1]Pesos dos Critérios'!$F$11,IF(S522="Intervalo 2",'[1]Pesos dos Critérios'!$G$11,IF(S522="Intervalo 3",'[1]Pesos dos Critérios'!$H$11,'[1]Pesos dos Critérios'!$I$11)))</f>
        <v>0.0216490299823633</v>
      </c>
      <c r="AH522" s="5" t="n">
        <f aca="false">IF(U522="Intervalo 1",'[1]Pesos dos Critérios'!$N$11,IF(U522="Intervalo 2",'[1]Pesos dos Critérios'!$O$11,IF(U522="Intervalo 3",'[1]Pesos dos Critérios'!$P$11,'[1]Pesos dos Critérios'!$Q$11)))</f>
        <v>0.0320767195767196</v>
      </c>
      <c r="AI522" s="5" t="n">
        <f aca="false">IF(AA522="Intervalo 1",'[1]Pesos dos Critérios'!$R$11,IF(AA522="Intervalo 2",'[1]Pesos dos Critérios'!$S$11,IF(AA522="Intervalo 3",'[1]Pesos dos Critérios'!$T$11,'[1]Pesos dos Critérios'!$U$11)))</f>
        <v>0.0658730158730159</v>
      </c>
      <c r="AJ522" s="5" t="n">
        <f aca="false">SUM(AB522:AI522)</f>
        <v>0.252170090445953</v>
      </c>
      <c r="AK522" s="5" t="n">
        <v>521</v>
      </c>
      <c r="AM522" s="1" t="s">
        <v>67</v>
      </c>
    </row>
    <row r="523" customFormat="false" ht="13.8" hidden="false" customHeight="false" outlineLevel="0" collapsed="false">
      <c r="A523" s="7" t="n">
        <v>2014</v>
      </c>
      <c r="B523" s="7" t="s">
        <v>116</v>
      </c>
      <c r="C523" s="8" t="s">
        <v>40</v>
      </c>
      <c r="D523" s="7" t="s">
        <v>89</v>
      </c>
      <c r="E523" s="7" t="s">
        <v>593</v>
      </c>
      <c r="F523" s="7" t="s">
        <v>594</v>
      </c>
      <c r="G523" s="7" t="s">
        <v>137</v>
      </c>
      <c r="H523" s="9" t="n">
        <v>1</v>
      </c>
      <c r="I523" s="7" t="s">
        <v>44</v>
      </c>
      <c r="J523" s="8" t="s">
        <v>45</v>
      </c>
      <c r="K523" s="10" t="s">
        <v>46</v>
      </c>
      <c r="L523" s="10" t="s">
        <v>83</v>
      </c>
      <c r="M523" s="10" t="s">
        <v>56</v>
      </c>
      <c r="N523" s="10" t="n">
        <v>0.014</v>
      </c>
      <c r="O523" s="9" t="s">
        <v>49</v>
      </c>
      <c r="P523" s="11" t="n">
        <v>0.37</v>
      </c>
      <c r="Q523" s="8" t="s">
        <v>50</v>
      </c>
      <c r="R523" s="11" t="n">
        <v>0.02</v>
      </c>
      <c r="S523" s="8" t="s">
        <v>57</v>
      </c>
      <c r="T523" s="11" t="n">
        <v>114</v>
      </c>
      <c r="U523" s="8" t="s">
        <v>57</v>
      </c>
      <c r="V523" s="11" t="n">
        <v>7.6</v>
      </c>
      <c r="W523" s="11" t="n">
        <v>9.4</v>
      </c>
      <c r="X523" s="11" t="n">
        <v>10.7</v>
      </c>
      <c r="Y523" s="11" t="n">
        <v>13.4</v>
      </c>
      <c r="Z523" s="11" t="n">
        <v>1.83</v>
      </c>
      <c r="AA523" s="8" t="s">
        <v>57</v>
      </c>
      <c r="AB523" s="5" t="n">
        <f aca="false">IF(C523='[1]Pesos dos Critérios'!$V$3,'[1]Pesos dos Critérios'!$V$11,IF(Planilha1!C523='[1]Pesos dos Critérios'!$W$3,'[1]Pesos dos Critérios'!$W$11,IF(Planilha1!C523='[1]Pesos dos Critérios'!$X$3,'[1]Pesos dos Critérios'!$X$11,IF(Planilha1!C523='[1]Pesos dos Critérios'!$Y$3,'[1]Pesos dos Critérios'!$Y$11,'[1]Pesos dos Critérios'!$Z$11))))</f>
        <v>0.0292592592592593</v>
      </c>
      <c r="AC523" s="5" t="n">
        <f aca="false">IF(H523=1,'[1]Pesos dos Critérios'!$AD$11,IF(Planilha1!H523=2,'[1]Pesos dos Critérios'!$AE$11,IF(Planilha1!H523=3,'[1]Pesos dos Critérios'!$AF$11,IF(Planilha1!H523=4,'[1]Pesos dos Critérios'!$AG$11,'[1]Pesos dos Critérios'!$AH$11))))</f>
        <v>0.0329365079365079</v>
      </c>
      <c r="AD523" s="5" t="n">
        <f aca="false">IF(J523='[1]Pesos dos Critérios'!$AA$3,'[1]Pesos dos Critérios'!$AA$11,IF(Planilha1!J523='[1]Pesos dos Critérios'!$AB$3,'[1]Pesos dos Critérios'!$AB$11,'[1]Pesos dos Critérios'!$AC$11))</f>
        <v>0.037037037037037</v>
      </c>
      <c r="AE523" s="5" t="n">
        <f aca="false">IF(O523="Intervalo 1",'[1]Pesos dos Critérios'!$J$11,IF(Planilha1!O523="Intervalo 2",'[1]Pesos dos Critérios'!$K$11,IF(Planilha1!O523="Intervalo 3",'[1]Pesos dos Critérios'!$L$11,'[1]Pesos dos Critérios'!$M$11)))</f>
        <v>0.0531762065095399</v>
      </c>
      <c r="AF523" s="5" t="n">
        <f aca="false">IF(Q523="Intervalo 1",'[1]Pesos dos Critérios'!$B$11,IF(Q523="Intervalo 2",'[1]Pesos dos Critérios'!$C$11,IF(Q523="Intervalo 3",'[1]Pesos dos Critérios'!$D$11,'[1]Pesos dos Critérios'!$E$11)))</f>
        <v>0.00927567005153212</v>
      </c>
      <c r="AG523" s="5" t="n">
        <f aca="false">IF(S523="Intervalo 1",'[1]Pesos dos Critérios'!$F$11,IF(S523="Intervalo 2",'[1]Pesos dos Critérios'!$G$11,IF(S523="Intervalo 3",'[1]Pesos dos Critérios'!$H$11,'[1]Pesos dos Critérios'!$I$11)))</f>
        <v>0.0256172839506173</v>
      </c>
      <c r="AH523" s="5" t="n">
        <f aca="false">IF(U523="Intervalo 1",'[1]Pesos dos Critérios'!$N$11,IF(U523="Intervalo 2",'[1]Pesos dos Critérios'!$O$11,IF(U523="Intervalo 3",'[1]Pesos dos Critérios'!$P$11,'[1]Pesos dos Critérios'!$Q$11)))</f>
        <v>0.0320767195767196</v>
      </c>
      <c r="AI523" s="5" t="n">
        <f aca="false">IF(AA523="Intervalo 1",'[1]Pesos dos Critérios'!$R$11,IF(AA523="Intervalo 2",'[1]Pesos dos Critérios'!$S$11,IF(AA523="Intervalo 3",'[1]Pesos dos Critérios'!$T$11,'[1]Pesos dos Critérios'!$U$11)))</f>
        <v>0.0547619047619048</v>
      </c>
      <c r="AJ523" s="5" t="n">
        <f aca="false">SUM(AB523:AI523)</f>
        <v>0.274140589083118</v>
      </c>
      <c r="AK523" s="5" t="n">
        <v>522</v>
      </c>
      <c r="AM523" s="1" t="s">
        <v>52</v>
      </c>
    </row>
    <row r="524" customFormat="false" ht="13.8" hidden="false" customHeight="false" outlineLevel="0" collapsed="false">
      <c r="A524" s="7" t="n">
        <v>2014</v>
      </c>
      <c r="B524" s="7" t="s">
        <v>116</v>
      </c>
      <c r="C524" s="8" t="s">
        <v>40</v>
      </c>
      <c r="D524" s="7" t="s">
        <v>89</v>
      </c>
      <c r="E524" s="7" t="s">
        <v>593</v>
      </c>
      <c r="F524" s="7" t="s">
        <v>595</v>
      </c>
      <c r="G524" s="7" t="s">
        <v>137</v>
      </c>
      <c r="H524" s="9" t="n">
        <v>1</v>
      </c>
      <c r="I524" s="7" t="s">
        <v>44</v>
      </c>
      <c r="J524" s="8" t="s">
        <v>45</v>
      </c>
      <c r="K524" s="10" t="s">
        <v>46</v>
      </c>
      <c r="L524" s="10" t="s">
        <v>83</v>
      </c>
      <c r="M524" s="10" t="s">
        <v>56</v>
      </c>
      <c r="N524" s="10" t="n">
        <v>0.014</v>
      </c>
      <c r="O524" s="9" t="s">
        <v>49</v>
      </c>
      <c r="P524" s="11" t="n">
        <v>0.37</v>
      </c>
      <c r="Q524" s="8" t="s">
        <v>50</v>
      </c>
      <c r="R524" s="11" t="n">
        <v>0.02</v>
      </c>
      <c r="S524" s="8" t="s">
        <v>57</v>
      </c>
      <c r="T524" s="11" t="n">
        <v>114</v>
      </c>
      <c r="U524" s="8" t="s">
        <v>57</v>
      </c>
      <c r="V524" s="11" t="n">
        <v>7.6</v>
      </c>
      <c r="W524" s="11" t="n">
        <v>9.4</v>
      </c>
      <c r="X524" s="11" t="n">
        <v>10.7</v>
      </c>
      <c r="Y524" s="11" t="n">
        <v>13.4</v>
      </c>
      <c r="Z524" s="11" t="n">
        <v>1.83</v>
      </c>
      <c r="AA524" s="8" t="s">
        <v>57</v>
      </c>
      <c r="AB524" s="5" t="n">
        <f aca="false">IF(C524='[1]Pesos dos Critérios'!$V$3,'[1]Pesos dos Critérios'!$V$11,IF(Planilha1!C524='[1]Pesos dos Critérios'!$W$3,'[1]Pesos dos Critérios'!$W$11,IF(Planilha1!C524='[1]Pesos dos Critérios'!$X$3,'[1]Pesos dos Critérios'!$X$11,IF(Planilha1!C524='[1]Pesos dos Critérios'!$Y$3,'[1]Pesos dos Critérios'!$Y$11,'[1]Pesos dos Critérios'!$Z$11))))</f>
        <v>0.0292592592592593</v>
      </c>
      <c r="AC524" s="5" t="n">
        <f aca="false">IF(H524=1,'[1]Pesos dos Critérios'!$AD$11,IF(Planilha1!H524=2,'[1]Pesos dos Critérios'!$AE$11,IF(Planilha1!H524=3,'[1]Pesos dos Critérios'!$AF$11,IF(Planilha1!H524=4,'[1]Pesos dos Critérios'!$AG$11,'[1]Pesos dos Critérios'!$AH$11))))</f>
        <v>0.0329365079365079</v>
      </c>
      <c r="AD524" s="5" t="n">
        <f aca="false">IF(J524='[1]Pesos dos Critérios'!$AA$3,'[1]Pesos dos Critérios'!$AA$11,IF(Planilha1!J524='[1]Pesos dos Critérios'!$AB$3,'[1]Pesos dos Critérios'!$AB$11,'[1]Pesos dos Critérios'!$AC$11))</f>
        <v>0.037037037037037</v>
      </c>
      <c r="AE524" s="5" t="n">
        <f aca="false">IF(O524="Intervalo 1",'[1]Pesos dos Critérios'!$J$11,IF(Planilha1!O524="Intervalo 2",'[1]Pesos dos Critérios'!$K$11,IF(Planilha1!O524="Intervalo 3",'[1]Pesos dos Critérios'!$L$11,'[1]Pesos dos Critérios'!$M$11)))</f>
        <v>0.0531762065095399</v>
      </c>
      <c r="AF524" s="5" t="n">
        <f aca="false">IF(Q524="Intervalo 1",'[1]Pesos dos Critérios'!$B$11,IF(Q524="Intervalo 2",'[1]Pesos dos Critérios'!$C$11,IF(Q524="Intervalo 3",'[1]Pesos dos Critérios'!$D$11,'[1]Pesos dos Critérios'!$E$11)))</f>
        <v>0.00927567005153212</v>
      </c>
      <c r="AG524" s="5" t="n">
        <f aca="false">IF(S524="Intervalo 1",'[1]Pesos dos Critérios'!$F$11,IF(S524="Intervalo 2",'[1]Pesos dos Critérios'!$G$11,IF(S524="Intervalo 3",'[1]Pesos dos Critérios'!$H$11,'[1]Pesos dos Critérios'!$I$11)))</f>
        <v>0.0256172839506173</v>
      </c>
      <c r="AH524" s="5" t="n">
        <f aca="false">IF(U524="Intervalo 1",'[1]Pesos dos Critérios'!$N$11,IF(U524="Intervalo 2",'[1]Pesos dos Critérios'!$O$11,IF(U524="Intervalo 3",'[1]Pesos dos Critérios'!$P$11,'[1]Pesos dos Critérios'!$Q$11)))</f>
        <v>0.0320767195767196</v>
      </c>
      <c r="AI524" s="5" t="n">
        <f aca="false">IF(AA524="Intervalo 1",'[1]Pesos dos Critérios'!$R$11,IF(AA524="Intervalo 2",'[1]Pesos dos Critérios'!$S$11,IF(AA524="Intervalo 3",'[1]Pesos dos Critérios'!$T$11,'[1]Pesos dos Critérios'!$U$11)))</f>
        <v>0.0547619047619048</v>
      </c>
      <c r="AJ524" s="5" t="n">
        <f aca="false">SUM(AB524:AI524)</f>
        <v>0.274140589083118</v>
      </c>
      <c r="AK524" s="5" t="n">
        <v>523</v>
      </c>
      <c r="AM524" s="1" t="s">
        <v>52</v>
      </c>
    </row>
    <row r="525" customFormat="false" ht="13.8" hidden="false" customHeight="false" outlineLevel="0" collapsed="false">
      <c r="A525" s="7" t="n">
        <v>2014</v>
      </c>
      <c r="B525" s="7" t="s">
        <v>116</v>
      </c>
      <c r="C525" s="8" t="s">
        <v>40</v>
      </c>
      <c r="D525" s="7" t="s">
        <v>89</v>
      </c>
      <c r="E525" s="7" t="s">
        <v>593</v>
      </c>
      <c r="F525" s="7" t="s">
        <v>595</v>
      </c>
      <c r="G525" s="7" t="s">
        <v>123</v>
      </c>
      <c r="H525" s="9" t="n">
        <v>2</v>
      </c>
      <c r="I525" s="7" t="s">
        <v>136</v>
      </c>
      <c r="J525" s="8" t="s">
        <v>86</v>
      </c>
      <c r="K525" s="10" t="s">
        <v>46</v>
      </c>
      <c r="L525" s="10" t="s">
        <v>83</v>
      </c>
      <c r="M525" s="10" t="s">
        <v>56</v>
      </c>
      <c r="N525" s="10" t="n">
        <v>0.017</v>
      </c>
      <c r="O525" s="9" t="s">
        <v>49</v>
      </c>
      <c r="P525" s="11" t="n">
        <v>0.46</v>
      </c>
      <c r="Q525" s="8" t="s">
        <v>50</v>
      </c>
      <c r="R525" s="11" t="n">
        <v>0.031</v>
      </c>
      <c r="S525" s="8" t="s">
        <v>58</v>
      </c>
      <c r="T525" s="11" t="n">
        <v>109</v>
      </c>
      <c r="U525" s="8" t="s">
        <v>49</v>
      </c>
      <c r="V525" s="11" t="n">
        <v>7.7</v>
      </c>
      <c r="W525" s="11" t="n">
        <v>10</v>
      </c>
      <c r="X525" s="11" t="n">
        <v>11</v>
      </c>
      <c r="Y525" s="11" t="n">
        <v>14.3</v>
      </c>
      <c r="Z525" s="11" t="n">
        <v>1.76</v>
      </c>
      <c r="AA525" s="8" t="s">
        <v>49</v>
      </c>
      <c r="AB525" s="5" t="n">
        <f aca="false">IF(C525='[1]Pesos dos Critérios'!$V$3,'[1]Pesos dos Critérios'!$V$11,IF(Planilha1!C525='[1]Pesos dos Critérios'!$W$3,'[1]Pesos dos Critérios'!$W$11,IF(Planilha1!C525='[1]Pesos dos Critérios'!$X$3,'[1]Pesos dos Critérios'!$X$11,IF(Planilha1!C525='[1]Pesos dos Critérios'!$Y$3,'[1]Pesos dos Critérios'!$Y$11,'[1]Pesos dos Critérios'!$Z$11))))</f>
        <v>0.0292592592592593</v>
      </c>
      <c r="AC525" s="5" t="n">
        <f aca="false">IF(H525=1,'[1]Pesos dos Critérios'!$AD$11,IF(Planilha1!H525=2,'[1]Pesos dos Critérios'!$AE$11,IF(Planilha1!H525=3,'[1]Pesos dos Critérios'!$AF$11,IF(Planilha1!H525=4,'[1]Pesos dos Critérios'!$AG$11,'[1]Pesos dos Critérios'!$AH$11))))</f>
        <v>0.0273809523809524</v>
      </c>
      <c r="AD525" s="5" t="n">
        <f aca="false">IF(J525='[1]Pesos dos Critérios'!$AA$3,'[1]Pesos dos Critérios'!$AA$11,IF(Planilha1!J525='[1]Pesos dos Critérios'!$AB$3,'[1]Pesos dos Critérios'!$AB$11,'[1]Pesos dos Critérios'!$AC$11))</f>
        <v>0.037037037037037</v>
      </c>
      <c r="AE525" s="5" t="n">
        <f aca="false">IF(O525="Intervalo 1",'[1]Pesos dos Critérios'!$J$11,IF(Planilha1!O525="Intervalo 2",'[1]Pesos dos Critérios'!$K$11,IF(Planilha1!O525="Intervalo 3",'[1]Pesos dos Critérios'!$L$11,'[1]Pesos dos Critérios'!$M$11)))</f>
        <v>0.0531762065095399</v>
      </c>
      <c r="AF525" s="5" t="n">
        <f aca="false">IF(Q525="Intervalo 1",'[1]Pesos dos Critérios'!$B$11,IF(Q525="Intervalo 2",'[1]Pesos dos Critérios'!$C$11,IF(Q525="Intervalo 3",'[1]Pesos dos Critérios'!$D$11,'[1]Pesos dos Critérios'!$E$11)))</f>
        <v>0.00927567005153212</v>
      </c>
      <c r="AG525" s="5" t="n">
        <f aca="false">IF(S525="Intervalo 1",'[1]Pesos dos Critérios'!$F$11,IF(S525="Intervalo 2",'[1]Pesos dos Critérios'!$G$11,IF(S525="Intervalo 3",'[1]Pesos dos Critérios'!$H$11,'[1]Pesos dos Critérios'!$I$11)))</f>
        <v>0.0216490299823633</v>
      </c>
      <c r="AH525" s="5" t="n">
        <f aca="false">IF(U525="Intervalo 1",'[1]Pesos dos Critérios'!$N$11,IF(U525="Intervalo 2",'[1]Pesos dos Critérios'!$O$11,IF(U525="Intervalo 3",'[1]Pesos dos Critérios'!$P$11,'[1]Pesos dos Critérios'!$Q$11)))</f>
        <v>0.0320767195767196</v>
      </c>
      <c r="AI525" s="5" t="n">
        <f aca="false">IF(AA525="Intervalo 1",'[1]Pesos dos Critérios'!$R$11,IF(AA525="Intervalo 2",'[1]Pesos dos Critérios'!$S$11,IF(AA525="Intervalo 3",'[1]Pesos dos Critérios'!$T$11,'[1]Pesos dos Critérios'!$U$11)))</f>
        <v>0.0658730158730159</v>
      </c>
      <c r="AJ525" s="5" t="n">
        <f aca="false">SUM(AB525:AI525)</f>
        <v>0.275727890670419</v>
      </c>
      <c r="AK525" s="5" t="n">
        <v>524</v>
      </c>
      <c r="AM525" s="1" t="s">
        <v>52</v>
      </c>
    </row>
    <row r="526" customFormat="false" ht="13.8" hidden="false" customHeight="false" outlineLevel="0" collapsed="false">
      <c r="A526" s="7" t="n">
        <v>2014</v>
      </c>
      <c r="B526" s="7" t="s">
        <v>116</v>
      </c>
      <c r="C526" s="8" t="s">
        <v>40</v>
      </c>
      <c r="D526" s="7" t="s">
        <v>89</v>
      </c>
      <c r="E526" s="7" t="s">
        <v>593</v>
      </c>
      <c r="F526" s="7" t="s">
        <v>596</v>
      </c>
      <c r="G526" s="7" t="s">
        <v>123</v>
      </c>
      <c r="H526" s="9" t="n">
        <v>2</v>
      </c>
      <c r="I526" s="7" t="s">
        <v>136</v>
      </c>
      <c r="J526" s="8" t="s">
        <v>86</v>
      </c>
      <c r="K526" s="10" t="s">
        <v>46</v>
      </c>
      <c r="L526" s="10" t="s">
        <v>83</v>
      </c>
      <c r="M526" s="10" t="s">
        <v>56</v>
      </c>
      <c r="N526" s="10" t="n">
        <v>0.017</v>
      </c>
      <c r="O526" s="9" t="s">
        <v>49</v>
      </c>
      <c r="P526" s="11" t="n">
        <v>0.46</v>
      </c>
      <c r="Q526" s="8" t="s">
        <v>50</v>
      </c>
      <c r="R526" s="11" t="n">
        <v>0.031</v>
      </c>
      <c r="S526" s="8" t="s">
        <v>58</v>
      </c>
      <c r="T526" s="11" t="n">
        <v>109</v>
      </c>
      <c r="U526" s="8" t="s">
        <v>49</v>
      </c>
      <c r="V526" s="11" t="n">
        <v>7.7</v>
      </c>
      <c r="W526" s="11" t="n">
        <v>10</v>
      </c>
      <c r="X526" s="11" t="n">
        <v>11</v>
      </c>
      <c r="Y526" s="11" t="n">
        <v>14.3</v>
      </c>
      <c r="Z526" s="11" t="n">
        <v>1.76</v>
      </c>
      <c r="AA526" s="8" t="s">
        <v>49</v>
      </c>
      <c r="AB526" s="5" t="n">
        <f aca="false">IF(C526='[1]Pesos dos Critérios'!$V$3,'[1]Pesos dos Critérios'!$V$11,IF(Planilha1!C526='[1]Pesos dos Critérios'!$W$3,'[1]Pesos dos Critérios'!$W$11,IF(Planilha1!C526='[1]Pesos dos Critérios'!$X$3,'[1]Pesos dos Critérios'!$X$11,IF(Planilha1!C526='[1]Pesos dos Critérios'!$Y$3,'[1]Pesos dos Critérios'!$Y$11,'[1]Pesos dos Critérios'!$Z$11))))</f>
        <v>0.0292592592592593</v>
      </c>
      <c r="AC526" s="5" t="n">
        <f aca="false">IF(H526=1,'[1]Pesos dos Critérios'!$AD$11,IF(Planilha1!H526=2,'[1]Pesos dos Critérios'!$AE$11,IF(Planilha1!H526=3,'[1]Pesos dos Critérios'!$AF$11,IF(Planilha1!H526=4,'[1]Pesos dos Critérios'!$AG$11,'[1]Pesos dos Critérios'!$AH$11))))</f>
        <v>0.0273809523809524</v>
      </c>
      <c r="AD526" s="5" t="n">
        <f aca="false">IF(J526='[1]Pesos dos Critérios'!$AA$3,'[1]Pesos dos Critérios'!$AA$11,IF(Planilha1!J526='[1]Pesos dos Critérios'!$AB$3,'[1]Pesos dos Critérios'!$AB$11,'[1]Pesos dos Critérios'!$AC$11))</f>
        <v>0.037037037037037</v>
      </c>
      <c r="AE526" s="5" t="n">
        <f aca="false">IF(O526="Intervalo 1",'[1]Pesos dos Critérios'!$J$11,IF(Planilha1!O526="Intervalo 2",'[1]Pesos dos Critérios'!$K$11,IF(Planilha1!O526="Intervalo 3",'[1]Pesos dos Critérios'!$L$11,'[1]Pesos dos Critérios'!$M$11)))</f>
        <v>0.0531762065095399</v>
      </c>
      <c r="AF526" s="5" t="n">
        <f aca="false">IF(Q526="Intervalo 1",'[1]Pesos dos Critérios'!$B$11,IF(Q526="Intervalo 2",'[1]Pesos dos Critérios'!$C$11,IF(Q526="Intervalo 3",'[1]Pesos dos Critérios'!$D$11,'[1]Pesos dos Critérios'!$E$11)))</f>
        <v>0.00927567005153212</v>
      </c>
      <c r="AG526" s="5" t="n">
        <f aca="false">IF(S526="Intervalo 1",'[1]Pesos dos Critérios'!$F$11,IF(S526="Intervalo 2",'[1]Pesos dos Critérios'!$G$11,IF(S526="Intervalo 3",'[1]Pesos dos Critérios'!$H$11,'[1]Pesos dos Critérios'!$I$11)))</f>
        <v>0.0216490299823633</v>
      </c>
      <c r="AH526" s="5" t="n">
        <f aca="false">IF(U526="Intervalo 1",'[1]Pesos dos Critérios'!$N$11,IF(U526="Intervalo 2",'[1]Pesos dos Critérios'!$O$11,IF(U526="Intervalo 3",'[1]Pesos dos Critérios'!$P$11,'[1]Pesos dos Critérios'!$Q$11)))</f>
        <v>0.0320767195767196</v>
      </c>
      <c r="AI526" s="5" t="n">
        <f aca="false">IF(AA526="Intervalo 1",'[1]Pesos dos Critérios'!$R$11,IF(AA526="Intervalo 2",'[1]Pesos dos Critérios'!$S$11,IF(AA526="Intervalo 3",'[1]Pesos dos Critérios'!$T$11,'[1]Pesos dos Critérios'!$U$11)))</f>
        <v>0.0658730158730159</v>
      </c>
      <c r="AJ526" s="5" t="n">
        <f aca="false">SUM(AB526:AI526)</f>
        <v>0.275727890670419</v>
      </c>
      <c r="AK526" s="5" t="n">
        <v>525</v>
      </c>
      <c r="AM526" s="1" t="s">
        <v>52</v>
      </c>
    </row>
    <row r="527" customFormat="false" ht="13.8" hidden="false" customHeight="false" outlineLevel="0" collapsed="false">
      <c r="A527" s="7" t="n">
        <v>2014</v>
      </c>
      <c r="B527" s="7" t="s">
        <v>116</v>
      </c>
      <c r="C527" s="8" t="s">
        <v>40</v>
      </c>
      <c r="D527" s="7" t="s">
        <v>89</v>
      </c>
      <c r="E527" s="7" t="s">
        <v>593</v>
      </c>
      <c r="F527" s="7" t="s">
        <v>595</v>
      </c>
      <c r="G527" s="7" t="s">
        <v>123</v>
      </c>
      <c r="H527" s="9" t="n">
        <v>2</v>
      </c>
      <c r="I527" s="7" t="s">
        <v>44</v>
      </c>
      <c r="J527" s="8" t="s">
        <v>45</v>
      </c>
      <c r="K527" s="10" t="s">
        <v>46</v>
      </c>
      <c r="L527" s="10" t="s">
        <v>83</v>
      </c>
      <c r="M527" s="10" t="s">
        <v>56</v>
      </c>
      <c r="N527" s="10" t="n">
        <v>0.023</v>
      </c>
      <c r="O527" s="9" t="s">
        <v>57</v>
      </c>
      <c r="P527" s="11" t="n">
        <v>0.664</v>
      </c>
      <c r="Q527" s="8" t="s">
        <v>50</v>
      </c>
      <c r="R527" s="11" t="n">
        <v>0.022</v>
      </c>
      <c r="S527" s="8" t="s">
        <v>57</v>
      </c>
      <c r="T527" s="11" t="n">
        <v>105</v>
      </c>
      <c r="U527" s="8" t="s">
        <v>49</v>
      </c>
      <c r="V527" s="11" t="n">
        <v>8</v>
      </c>
      <c r="W527" s="11" t="n">
        <v>9.9</v>
      </c>
      <c r="X527" s="11" t="n">
        <v>11.7</v>
      </c>
      <c r="Y527" s="11" t="n">
        <v>14.1</v>
      </c>
      <c r="Z527" s="11" t="n">
        <v>1.71</v>
      </c>
      <c r="AA527" s="8" t="s">
        <v>49</v>
      </c>
      <c r="AB527" s="5" t="n">
        <f aca="false">IF(C527='[1]Pesos dos Critérios'!$V$3,'[1]Pesos dos Critérios'!$V$11,IF(Planilha1!C527='[1]Pesos dos Critérios'!$W$3,'[1]Pesos dos Critérios'!$W$11,IF(Planilha1!C527='[1]Pesos dos Critérios'!$X$3,'[1]Pesos dos Critérios'!$X$11,IF(Planilha1!C527='[1]Pesos dos Critérios'!$Y$3,'[1]Pesos dos Critérios'!$Y$11,'[1]Pesos dos Critérios'!$Z$11))))</f>
        <v>0.0292592592592593</v>
      </c>
      <c r="AC527" s="5" t="n">
        <f aca="false">IF(H527=1,'[1]Pesos dos Critérios'!$AD$11,IF(Planilha1!H527=2,'[1]Pesos dos Critérios'!$AE$11,IF(Planilha1!H527=3,'[1]Pesos dos Critérios'!$AF$11,IF(Planilha1!H527=4,'[1]Pesos dos Critérios'!$AG$11,'[1]Pesos dos Critérios'!$AH$11))))</f>
        <v>0.0273809523809524</v>
      </c>
      <c r="AD527" s="5" t="n">
        <f aca="false">IF(J527='[1]Pesos dos Critérios'!$AA$3,'[1]Pesos dos Critérios'!$AA$11,IF(Planilha1!J527='[1]Pesos dos Critérios'!$AB$3,'[1]Pesos dos Critérios'!$AB$11,'[1]Pesos dos Critérios'!$AC$11))</f>
        <v>0.037037037037037</v>
      </c>
      <c r="AE527" s="5" t="n">
        <f aca="false">IF(O527="Intervalo 1",'[1]Pesos dos Critérios'!$J$11,IF(Planilha1!O527="Intervalo 2",'[1]Pesos dos Critérios'!$K$11,IF(Planilha1!O527="Intervalo 3",'[1]Pesos dos Critérios'!$L$11,'[1]Pesos dos Critérios'!$M$11)))</f>
        <v>0.0240628507295174</v>
      </c>
      <c r="AF527" s="5" t="n">
        <f aca="false">IF(Q527="Intervalo 1",'[1]Pesos dos Critérios'!$B$11,IF(Q527="Intervalo 2",'[1]Pesos dos Critérios'!$C$11,IF(Q527="Intervalo 3",'[1]Pesos dos Critérios'!$D$11,'[1]Pesos dos Critérios'!$E$11)))</f>
        <v>0.00927567005153212</v>
      </c>
      <c r="AG527" s="5" t="n">
        <f aca="false">IF(S527="Intervalo 1",'[1]Pesos dos Critérios'!$F$11,IF(S527="Intervalo 2",'[1]Pesos dos Critérios'!$G$11,IF(S527="Intervalo 3",'[1]Pesos dos Critérios'!$H$11,'[1]Pesos dos Critérios'!$I$11)))</f>
        <v>0.0256172839506173</v>
      </c>
      <c r="AH527" s="5" t="n">
        <f aca="false">IF(U527="Intervalo 1",'[1]Pesos dos Critérios'!$N$11,IF(U527="Intervalo 2",'[1]Pesos dos Critérios'!$O$11,IF(U527="Intervalo 3",'[1]Pesos dos Critérios'!$P$11,'[1]Pesos dos Critérios'!$Q$11)))</f>
        <v>0.0320767195767196</v>
      </c>
      <c r="AI527" s="5" t="n">
        <f aca="false">IF(AA527="Intervalo 1",'[1]Pesos dos Critérios'!$R$11,IF(AA527="Intervalo 2",'[1]Pesos dos Critérios'!$S$11,IF(AA527="Intervalo 3",'[1]Pesos dos Critérios'!$T$11,'[1]Pesos dos Critérios'!$U$11)))</f>
        <v>0.0658730158730159</v>
      </c>
      <c r="AJ527" s="5" t="n">
        <f aca="false">SUM(AB527:AI527)</f>
        <v>0.250582788858651</v>
      </c>
      <c r="AK527" s="5" t="n">
        <v>526</v>
      </c>
      <c r="AM527" s="1" t="s">
        <v>67</v>
      </c>
    </row>
    <row r="528" customFormat="false" ht="24.05" hidden="false" customHeight="false" outlineLevel="0" collapsed="false">
      <c r="A528" s="7" t="n">
        <v>2014</v>
      </c>
      <c r="B528" s="7" t="s">
        <v>116</v>
      </c>
      <c r="C528" s="8" t="s">
        <v>40</v>
      </c>
      <c r="D528" s="7" t="s">
        <v>89</v>
      </c>
      <c r="E528" s="7" t="s">
        <v>593</v>
      </c>
      <c r="F528" s="12" t="s">
        <v>597</v>
      </c>
      <c r="G528" s="7" t="s">
        <v>123</v>
      </c>
      <c r="H528" s="9" t="n">
        <v>2</v>
      </c>
      <c r="I528" s="7" t="s">
        <v>44</v>
      </c>
      <c r="J528" s="8" t="s">
        <v>45</v>
      </c>
      <c r="K528" s="10" t="s">
        <v>46</v>
      </c>
      <c r="L528" s="10" t="s">
        <v>83</v>
      </c>
      <c r="M528" s="10" t="s">
        <v>56</v>
      </c>
      <c r="N528" s="10" t="n">
        <v>0.023</v>
      </c>
      <c r="O528" s="9" t="s">
        <v>57</v>
      </c>
      <c r="P528" s="11" t="n">
        <v>0.664</v>
      </c>
      <c r="Q528" s="8" t="s">
        <v>50</v>
      </c>
      <c r="R528" s="11" t="n">
        <v>0.022</v>
      </c>
      <c r="S528" s="8" t="s">
        <v>57</v>
      </c>
      <c r="T528" s="11" t="n">
        <v>105</v>
      </c>
      <c r="U528" s="8" t="s">
        <v>49</v>
      </c>
      <c r="V528" s="11" t="n">
        <v>8</v>
      </c>
      <c r="W528" s="11" t="n">
        <v>9.9</v>
      </c>
      <c r="X528" s="11" t="n">
        <v>11.7</v>
      </c>
      <c r="Y528" s="11" t="n">
        <v>14.1</v>
      </c>
      <c r="Z528" s="11" t="n">
        <v>1.71</v>
      </c>
      <c r="AA528" s="8" t="s">
        <v>49</v>
      </c>
      <c r="AB528" s="5" t="n">
        <f aca="false">IF(C528='[1]Pesos dos Critérios'!$V$3,'[1]Pesos dos Critérios'!$V$11,IF(Planilha1!C528='[1]Pesos dos Critérios'!$W$3,'[1]Pesos dos Critérios'!$W$11,IF(Planilha1!C528='[1]Pesos dos Critérios'!$X$3,'[1]Pesos dos Critérios'!$X$11,IF(Planilha1!C528='[1]Pesos dos Critérios'!$Y$3,'[1]Pesos dos Critérios'!$Y$11,'[1]Pesos dos Critérios'!$Z$11))))</f>
        <v>0.0292592592592593</v>
      </c>
      <c r="AC528" s="5" t="n">
        <f aca="false">IF(H528=1,'[1]Pesos dos Critérios'!$AD$11,IF(Planilha1!H528=2,'[1]Pesos dos Critérios'!$AE$11,IF(Planilha1!H528=3,'[1]Pesos dos Critérios'!$AF$11,IF(Planilha1!H528=4,'[1]Pesos dos Critérios'!$AG$11,'[1]Pesos dos Critérios'!$AH$11))))</f>
        <v>0.0273809523809524</v>
      </c>
      <c r="AD528" s="5" t="n">
        <f aca="false">IF(J528='[1]Pesos dos Critérios'!$AA$3,'[1]Pesos dos Critérios'!$AA$11,IF(Planilha1!J528='[1]Pesos dos Critérios'!$AB$3,'[1]Pesos dos Critérios'!$AB$11,'[1]Pesos dos Critérios'!$AC$11))</f>
        <v>0.037037037037037</v>
      </c>
      <c r="AE528" s="5" t="n">
        <f aca="false">IF(O528="Intervalo 1",'[1]Pesos dos Critérios'!$J$11,IF(Planilha1!O528="Intervalo 2",'[1]Pesos dos Critérios'!$K$11,IF(Planilha1!O528="Intervalo 3",'[1]Pesos dos Critérios'!$L$11,'[1]Pesos dos Critérios'!$M$11)))</f>
        <v>0.0240628507295174</v>
      </c>
      <c r="AF528" s="5" t="n">
        <f aca="false">IF(Q528="Intervalo 1",'[1]Pesos dos Critérios'!$B$11,IF(Q528="Intervalo 2",'[1]Pesos dos Critérios'!$C$11,IF(Q528="Intervalo 3",'[1]Pesos dos Critérios'!$D$11,'[1]Pesos dos Critérios'!$E$11)))</f>
        <v>0.00927567005153212</v>
      </c>
      <c r="AG528" s="5" t="n">
        <f aca="false">IF(S528="Intervalo 1",'[1]Pesos dos Critérios'!$F$11,IF(S528="Intervalo 2",'[1]Pesos dos Critérios'!$G$11,IF(S528="Intervalo 3",'[1]Pesos dos Critérios'!$H$11,'[1]Pesos dos Critérios'!$I$11)))</f>
        <v>0.0256172839506173</v>
      </c>
      <c r="AH528" s="5" t="n">
        <f aca="false">IF(U528="Intervalo 1",'[1]Pesos dos Critérios'!$N$11,IF(U528="Intervalo 2",'[1]Pesos dos Critérios'!$O$11,IF(U528="Intervalo 3",'[1]Pesos dos Critérios'!$P$11,'[1]Pesos dos Critérios'!$Q$11)))</f>
        <v>0.0320767195767196</v>
      </c>
      <c r="AI528" s="5" t="n">
        <f aca="false">IF(AA528="Intervalo 1",'[1]Pesos dos Critérios'!$R$11,IF(AA528="Intervalo 2",'[1]Pesos dos Critérios'!$S$11,IF(AA528="Intervalo 3",'[1]Pesos dos Critérios'!$T$11,'[1]Pesos dos Critérios'!$U$11)))</f>
        <v>0.0658730158730159</v>
      </c>
      <c r="AJ528" s="5" t="n">
        <f aca="false">SUM(AB528:AI528)</f>
        <v>0.250582788858651</v>
      </c>
      <c r="AK528" s="5" t="n">
        <v>527</v>
      </c>
      <c r="AM528" s="1" t="s">
        <v>67</v>
      </c>
    </row>
    <row r="529" customFormat="false" ht="13.8" hidden="false" customHeight="false" outlineLevel="0" collapsed="false">
      <c r="A529" s="7" t="n">
        <v>2014</v>
      </c>
      <c r="B529" s="7" t="s">
        <v>116</v>
      </c>
      <c r="C529" s="8" t="s">
        <v>40</v>
      </c>
      <c r="D529" s="7" t="s">
        <v>598</v>
      </c>
      <c r="E529" s="7" t="s">
        <v>599</v>
      </c>
      <c r="F529" s="7" t="s">
        <v>140</v>
      </c>
      <c r="G529" s="7" t="s">
        <v>137</v>
      </c>
      <c r="H529" s="9" t="n">
        <v>1</v>
      </c>
      <c r="I529" s="7" t="s">
        <v>44</v>
      </c>
      <c r="J529" s="8" t="s">
        <v>45</v>
      </c>
      <c r="K529" s="10" t="s">
        <v>46</v>
      </c>
      <c r="L529" s="10" t="s">
        <v>83</v>
      </c>
      <c r="M529" s="10" t="s">
        <v>56</v>
      </c>
      <c r="N529" s="10" t="n">
        <v>0.011</v>
      </c>
      <c r="O529" s="9" t="s">
        <v>49</v>
      </c>
      <c r="P529" s="11" t="n">
        <v>0.098</v>
      </c>
      <c r="Q529" s="8" t="s">
        <v>50</v>
      </c>
      <c r="R529" s="11" t="n">
        <v>0.02</v>
      </c>
      <c r="S529" s="8" t="s">
        <v>57</v>
      </c>
      <c r="T529" s="11" t="n">
        <v>107</v>
      </c>
      <c r="U529" s="8" t="s">
        <v>49</v>
      </c>
      <c r="V529" s="11" t="n">
        <v>8.3</v>
      </c>
      <c r="W529" s="11" t="n">
        <v>9.5</v>
      </c>
      <c r="X529" s="11" t="n">
        <v>11.6</v>
      </c>
      <c r="Y529" s="11" t="n">
        <v>13.6</v>
      </c>
      <c r="Z529" s="11" t="n">
        <v>1.72</v>
      </c>
      <c r="AA529" s="8" t="s">
        <v>49</v>
      </c>
      <c r="AB529" s="5" t="n">
        <f aca="false">IF(C529='[1]Pesos dos Critérios'!$V$3,'[1]Pesos dos Critérios'!$V$11,IF(Planilha1!C529='[1]Pesos dos Critérios'!$W$3,'[1]Pesos dos Critérios'!$W$11,IF(Planilha1!C529='[1]Pesos dos Critérios'!$X$3,'[1]Pesos dos Critérios'!$X$11,IF(Planilha1!C529='[1]Pesos dos Critérios'!$Y$3,'[1]Pesos dos Critérios'!$Y$11,'[1]Pesos dos Critérios'!$Z$11))))</f>
        <v>0.0292592592592593</v>
      </c>
      <c r="AC529" s="5" t="n">
        <f aca="false">IF(H529=1,'[1]Pesos dos Critérios'!$AD$11,IF(Planilha1!H529=2,'[1]Pesos dos Critérios'!$AE$11,IF(Planilha1!H529=3,'[1]Pesos dos Critérios'!$AF$11,IF(Planilha1!H529=4,'[1]Pesos dos Critérios'!$AG$11,'[1]Pesos dos Critérios'!$AH$11))))</f>
        <v>0.0329365079365079</v>
      </c>
      <c r="AD529" s="5" t="n">
        <f aca="false">IF(J529='[1]Pesos dos Critérios'!$AA$3,'[1]Pesos dos Critérios'!$AA$11,IF(Planilha1!J529='[1]Pesos dos Critérios'!$AB$3,'[1]Pesos dos Critérios'!$AB$11,'[1]Pesos dos Critérios'!$AC$11))</f>
        <v>0.037037037037037</v>
      </c>
      <c r="AE529" s="5" t="n">
        <f aca="false">IF(O529="Intervalo 1",'[1]Pesos dos Critérios'!$J$11,IF(Planilha1!O529="Intervalo 2",'[1]Pesos dos Critérios'!$K$11,IF(Planilha1!O529="Intervalo 3",'[1]Pesos dos Critérios'!$L$11,'[1]Pesos dos Critérios'!$M$11)))</f>
        <v>0.0531762065095399</v>
      </c>
      <c r="AF529" s="5" t="n">
        <f aca="false">IF(Q529="Intervalo 1",'[1]Pesos dos Critérios'!$B$11,IF(Q529="Intervalo 2",'[1]Pesos dos Critérios'!$C$11,IF(Q529="Intervalo 3",'[1]Pesos dos Critérios'!$D$11,'[1]Pesos dos Critérios'!$E$11)))</f>
        <v>0.00927567005153212</v>
      </c>
      <c r="AG529" s="5" t="n">
        <f aca="false">IF(S529="Intervalo 1",'[1]Pesos dos Critérios'!$F$11,IF(S529="Intervalo 2",'[1]Pesos dos Critérios'!$G$11,IF(S529="Intervalo 3",'[1]Pesos dos Critérios'!$H$11,'[1]Pesos dos Critérios'!$I$11)))</f>
        <v>0.0256172839506173</v>
      </c>
      <c r="AH529" s="5" t="n">
        <f aca="false">IF(U529="Intervalo 1",'[1]Pesos dos Critérios'!$N$11,IF(U529="Intervalo 2",'[1]Pesos dos Critérios'!$O$11,IF(U529="Intervalo 3",'[1]Pesos dos Critérios'!$P$11,'[1]Pesos dos Critérios'!$Q$11)))</f>
        <v>0.0320767195767196</v>
      </c>
      <c r="AI529" s="5" t="n">
        <f aca="false">IF(AA529="Intervalo 1",'[1]Pesos dos Critérios'!$R$11,IF(AA529="Intervalo 2",'[1]Pesos dos Critérios'!$S$11,IF(AA529="Intervalo 3",'[1]Pesos dos Critérios'!$T$11,'[1]Pesos dos Critérios'!$U$11)))</f>
        <v>0.0658730158730159</v>
      </c>
      <c r="AJ529" s="5" t="n">
        <f aca="false">SUM(AB529:AI529)</f>
        <v>0.285251700194229</v>
      </c>
      <c r="AK529" s="5" t="n">
        <v>528</v>
      </c>
      <c r="AM529" s="1" t="s">
        <v>52</v>
      </c>
    </row>
    <row r="530" customFormat="false" ht="13.8" hidden="false" customHeight="false" outlineLevel="0" collapsed="false">
      <c r="A530" s="7" t="n">
        <v>2014</v>
      </c>
      <c r="B530" s="7" t="s">
        <v>116</v>
      </c>
      <c r="C530" s="8" t="s">
        <v>40</v>
      </c>
      <c r="D530" s="7" t="s">
        <v>598</v>
      </c>
      <c r="E530" s="7" t="s">
        <v>599</v>
      </c>
      <c r="F530" s="7" t="s">
        <v>141</v>
      </c>
      <c r="G530" s="7" t="s">
        <v>137</v>
      </c>
      <c r="H530" s="9" t="n">
        <v>1</v>
      </c>
      <c r="I530" s="7" t="s">
        <v>44</v>
      </c>
      <c r="J530" s="8" t="s">
        <v>45</v>
      </c>
      <c r="K530" s="10" t="s">
        <v>46</v>
      </c>
      <c r="L530" s="10" t="s">
        <v>83</v>
      </c>
      <c r="M530" s="10" t="s">
        <v>56</v>
      </c>
      <c r="N530" s="10" t="n">
        <v>0.011</v>
      </c>
      <c r="O530" s="9" t="s">
        <v>49</v>
      </c>
      <c r="P530" s="11" t="n">
        <v>0.098</v>
      </c>
      <c r="Q530" s="8" t="s">
        <v>50</v>
      </c>
      <c r="R530" s="11" t="n">
        <v>0.02</v>
      </c>
      <c r="S530" s="8" t="s">
        <v>57</v>
      </c>
      <c r="T530" s="11" t="n">
        <v>107</v>
      </c>
      <c r="U530" s="8" t="s">
        <v>49</v>
      </c>
      <c r="V530" s="11" t="n">
        <v>8.3</v>
      </c>
      <c r="W530" s="11" t="n">
        <v>9.5</v>
      </c>
      <c r="X530" s="11" t="n">
        <v>11.6</v>
      </c>
      <c r="Y530" s="11" t="n">
        <v>13.6</v>
      </c>
      <c r="Z530" s="11" t="n">
        <v>1.72</v>
      </c>
      <c r="AA530" s="8" t="s">
        <v>49</v>
      </c>
      <c r="AB530" s="5" t="n">
        <f aca="false">IF(C530='[1]Pesos dos Critérios'!$V$3,'[1]Pesos dos Critérios'!$V$11,IF(Planilha1!C530='[1]Pesos dos Critérios'!$W$3,'[1]Pesos dos Critérios'!$W$11,IF(Planilha1!C530='[1]Pesos dos Critérios'!$X$3,'[1]Pesos dos Critérios'!$X$11,IF(Planilha1!C530='[1]Pesos dos Critérios'!$Y$3,'[1]Pesos dos Critérios'!$Y$11,'[1]Pesos dos Critérios'!$Z$11))))</f>
        <v>0.0292592592592593</v>
      </c>
      <c r="AC530" s="5" t="n">
        <f aca="false">IF(H530=1,'[1]Pesos dos Critérios'!$AD$11,IF(Planilha1!H530=2,'[1]Pesos dos Critérios'!$AE$11,IF(Planilha1!H530=3,'[1]Pesos dos Critérios'!$AF$11,IF(Planilha1!H530=4,'[1]Pesos dos Critérios'!$AG$11,'[1]Pesos dos Critérios'!$AH$11))))</f>
        <v>0.0329365079365079</v>
      </c>
      <c r="AD530" s="5" t="n">
        <f aca="false">IF(J530='[1]Pesos dos Critérios'!$AA$3,'[1]Pesos dos Critérios'!$AA$11,IF(Planilha1!J530='[1]Pesos dos Critérios'!$AB$3,'[1]Pesos dos Critérios'!$AB$11,'[1]Pesos dos Critérios'!$AC$11))</f>
        <v>0.037037037037037</v>
      </c>
      <c r="AE530" s="5" t="n">
        <f aca="false">IF(O530="Intervalo 1",'[1]Pesos dos Critérios'!$J$11,IF(Planilha1!O530="Intervalo 2",'[1]Pesos dos Critérios'!$K$11,IF(Planilha1!O530="Intervalo 3",'[1]Pesos dos Critérios'!$L$11,'[1]Pesos dos Critérios'!$M$11)))</f>
        <v>0.0531762065095399</v>
      </c>
      <c r="AF530" s="5" t="n">
        <f aca="false">IF(Q530="Intervalo 1",'[1]Pesos dos Critérios'!$B$11,IF(Q530="Intervalo 2",'[1]Pesos dos Critérios'!$C$11,IF(Q530="Intervalo 3",'[1]Pesos dos Critérios'!$D$11,'[1]Pesos dos Critérios'!$E$11)))</f>
        <v>0.00927567005153212</v>
      </c>
      <c r="AG530" s="5" t="n">
        <f aca="false">IF(S530="Intervalo 1",'[1]Pesos dos Critérios'!$F$11,IF(S530="Intervalo 2",'[1]Pesos dos Critérios'!$G$11,IF(S530="Intervalo 3",'[1]Pesos dos Critérios'!$H$11,'[1]Pesos dos Critérios'!$I$11)))</f>
        <v>0.0256172839506173</v>
      </c>
      <c r="AH530" s="5" t="n">
        <f aca="false">IF(U530="Intervalo 1",'[1]Pesos dos Critérios'!$N$11,IF(U530="Intervalo 2",'[1]Pesos dos Critérios'!$O$11,IF(U530="Intervalo 3",'[1]Pesos dos Critérios'!$P$11,'[1]Pesos dos Critérios'!$Q$11)))</f>
        <v>0.0320767195767196</v>
      </c>
      <c r="AI530" s="5" t="n">
        <f aca="false">IF(AA530="Intervalo 1",'[1]Pesos dos Critérios'!$R$11,IF(AA530="Intervalo 2",'[1]Pesos dos Critérios'!$S$11,IF(AA530="Intervalo 3",'[1]Pesos dos Critérios'!$T$11,'[1]Pesos dos Critérios'!$U$11)))</f>
        <v>0.0658730158730159</v>
      </c>
      <c r="AJ530" s="5" t="n">
        <f aca="false">SUM(AB530:AI530)</f>
        <v>0.285251700194229</v>
      </c>
      <c r="AK530" s="5" t="n">
        <v>529</v>
      </c>
      <c r="AM530" s="1" t="s">
        <v>52</v>
      </c>
    </row>
    <row r="531" customFormat="false" ht="13.8" hidden="false" customHeight="false" outlineLevel="0" collapsed="false">
      <c r="A531" s="7" t="n">
        <v>2014</v>
      </c>
      <c r="B531" s="7" t="s">
        <v>116</v>
      </c>
      <c r="C531" s="8" t="s">
        <v>40</v>
      </c>
      <c r="D531" s="7" t="s">
        <v>598</v>
      </c>
      <c r="E531" s="7" t="s">
        <v>599</v>
      </c>
      <c r="F531" s="7" t="s">
        <v>140</v>
      </c>
      <c r="G531" s="7" t="s">
        <v>137</v>
      </c>
      <c r="H531" s="9" t="n">
        <v>1</v>
      </c>
      <c r="I531" s="7" t="s">
        <v>219</v>
      </c>
      <c r="J531" s="8" t="s">
        <v>86</v>
      </c>
      <c r="K531" s="10" t="s">
        <v>46</v>
      </c>
      <c r="L531" s="10" t="s">
        <v>83</v>
      </c>
      <c r="M531" s="10" t="s">
        <v>56</v>
      </c>
      <c r="N531" s="10" t="n">
        <v>0.022</v>
      </c>
      <c r="O531" s="9" t="s">
        <v>57</v>
      </c>
      <c r="P531" s="11" t="n">
        <v>0.12</v>
      </c>
      <c r="Q531" s="8" t="s">
        <v>50</v>
      </c>
      <c r="R531" s="11" t="n">
        <v>0.016</v>
      </c>
      <c r="S531" s="8" t="s">
        <v>49</v>
      </c>
      <c r="T531" s="11" t="n">
        <v>102</v>
      </c>
      <c r="U531" s="8" t="s">
        <v>49</v>
      </c>
      <c r="V531" s="11" t="n">
        <v>8.3</v>
      </c>
      <c r="W531" s="11" t="n">
        <v>9.9</v>
      </c>
      <c r="X531" s="11" t="n">
        <v>12.3</v>
      </c>
      <c r="Y531" s="11" t="n">
        <v>14.1</v>
      </c>
      <c r="Z531" s="11" t="n">
        <v>1.66</v>
      </c>
      <c r="AA531" s="8" t="s">
        <v>49</v>
      </c>
      <c r="AB531" s="5" t="n">
        <f aca="false">IF(C531='[1]Pesos dos Critérios'!$V$3,'[1]Pesos dos Critérios'!$V$11,IF(Planilha1!C531='[1]Pesos dos Critérios'!$W$3,'[1]Pesos dos Critérios'!$W$11,IF(Planilha1!C531='[1]Pesos dos Critérios'!$X$3,'[1]Pesos dos Critérios'!$X$11,IF(Planilha1!C531='[1]Pesos dos Critérios'!$Y$3,'[1]Pesos dos Critérios'!$Y$11,'[1]Pesos dos Critérios'!$Z$11))))</f>
        <v>0.0292592592592593</v>
      </c>
      <c r="AC531" s="5" t="n">
        <f aca="false">IF(H531=1,'[1]Pesos dos Critérios'!$AD$11,IF(Planilha1!H531=2,'[1]Pesos dos Critérios'!$AE$11,IF(Planilha1!H531=3,'[1]Pesos dos Critérios'!$AF$11,IF(Planilha1!H531=4,'[1]Pesos dos Critérios'!$AG$11,'[1]Pesos dos Critérios'!$AH$11))))</f>
        <v>0.0329365079365079</v>
      </c>
      <c r="AD531" s="5" t="n">
        <f aca="false">IF(J531='[1]Pesos dos Critérios'!$AA$3,'[1]Pesos dos Critérios'!$AA$11,IF(Planilha1!J531='[1]Pesos dos Critérios'!$AB$3,'[1]Pesos dos Critérios'!$AB$11,'[1]Pesos dos Critérios'!$AC$11))</f>
        <v>0.037037037037037</v>
      </c>
      <c r="AE531" s="5" t="n">
        <f aca="false">IF(O531="Intervalo 1",'[1]Pesos dos Critérios'!$J$11,IF(Planilha1!O531="Intervalo 2",'[1]Pesos dos Critérios'!$K$11,IF(Planilha1!O531="Intervalo 3",'[1]Pesos dos Critérios'!$L$11,'[1]Pesos dos Critérios'!$M$11)))</f>
        <v>0.0240628507295174</v>
      </c>
      <c r="AF531" s="5" t="n">
        <f aca="false">IF(Q531="Intervalo 1",'[1]Pesos dos Critérios'!$B$11,IF(Q531="Intervalo 2",'[1]Pesos dos Critérios'!$C$11,IF(Q531="Intervalo 3",'[1]Pesos dos Critérios'!$D$11,'[1]Pesos dos Critérios'!$E$11)))</f>
        <v>0.00927567005153212</v>
      </c>
      <c r="AG531" s="5" t="n">
        <f aca="false">IF(S531="Intervalo 1",'[1]Pesos dos Critérios'!$F$11,IF(S531="Intervalo 2",'[1]Pesos dos Critérios'!$G$11,IF(S531="Intervalo 3",'[1]Pesos dos Critérios'!$H$11,'[1]Pesos dos Critérios'!$I$11)))</f>
        <v>0.0472663139329806</v>
      </c>
      <c r="AH531" s="5" t="n">
        <f aca="false">IF(U531="Intervalo 1",'[1]Pesos dos Critérios'!$N$11,IF(U531="Intervalo 2",'[1]Pesos dos Critérios'!$O$11,IF(U531="Intervalo 3",'[1]Pesos dos Critérios'!$P$11,'[1]Pesos dos Critérios'!$Q$11)))</f>
        <v>0.0320767195767196</v>
      </c>
      <c r="AI531" s="5" t="n">
        <f aca="false">IF(AA531="Intervalo 1",'[1]Pesos dos Critérios'!$R$11,IF(AA531="Intervalo 2",'[1]Pesos dos Critérios'!$S$11,IF(AA531="Intervalo 3",'[1]Pesos dos Critérios'!$T$11,'[1]Pesos dos Critérios'!$U$11)))</f>
        <v>0.0658730158730159</v>
      </c>
      <c r="AJ531" s="5" t="n">
        <f aca="false">SUM(AB531:AI531)</f>
        <v>0.27778737439657</v>
      </c>
      <c r="AK531" s="5" t="n">
        <v>530</v>
      </c>
      <c r="AM531" s="1" t="s">
        <v>52</v>
      </c>
    </row>
    <row r="532" customFormat="false" ht="13.8" hidden="false" customHeight="false" outlineLevel="0" collapsed="false">
      <c r="A532" s="7" t="n">
        <v>2014</v>
      </c>
      <c r="B532" s="7" t="s">
        <v>116</v>
      </c>
      <c r="C532" s="8" t="s">
        <v>40</v>
      </c>
      <c r="D532" s="7" t="s">
        <v>598</v>
      </c>
      <c r="E532" s="7" t="s">
        <v>599</v>
      </c>
      <c r="F532" s="7" t="s">
        <v>141</v>
      </c>
      <c r="G532" s="7" t="s">
        <v>137</v>
      </c>
      <c r="H532" s="9" t="n">
        <v>1</v>
      </c>
      <c r="I532" s="7" t="s">
        <v>219</v>
      </c>
      <c r="J532" s="8" t="s">
        <v>86</v>
      </c>
      <c r="K532" s="10" t="s">
        <v>46</v>
      </c>
      <c r="L532" s="10" t="s">
        <v>83</v>
      </c>
      <c r="M532" s="10" t="s">
        <v>56</v>
      </c>
      <c r="N532" s="10" t="n">
        <v>0.022</v>
      </c>
      <c r="O532" s="9" t="s">
        <v>57</v>
      </c>
      <c r="P532" s="11" t="n">
        <v>0.12</v>
      </c>
      <c r="Q532" s="8" t="s">
        <v>50</v>
      </c>
      <c r="R532" s="11" t="n">
        <v>0.016</v>
      </c>
      <c r="S532" s="8" t="s">
        <v>49</v>
      </c>
      <c r="T532" s="11" t="n">
        <v>102</v>
      </c>
      <c r="U532" s="8" t="s">
        <v>49</v>
      </c>
      <c r="V532" s="11" t="n">
        <v>8.3</v>
      </c>
      <c r="W532" s="11" t="n">
        <v>9.9</v>
      </c>
      <c r="X532" s="11" t="n">
        <v>12.3</v>
      </c>
      <c r="Y532" s="11" t="n">
        <v>14.1</v>
      </c>
      <c r="Z532" s="11" t="n">
        <v>1.66</v>
      </c>
      <c r="AA532" s="8" t="s">
        <v>49</v>
      </c>
      <c r="AB532" s="5" t="n">
        <f aca="false">IF(C532='[1]Pesos dos Critérios'!$V$3,'[1]Pesos dos Critérios'!$V$11,IF(Planilha1!C532='[1]Pesos dos Critérios'!$W$3,'[1]Pesos dos Critérios'!$W$11,IF(Planilha1!C532='[1]Pesos dos Critérios'!$X$3,'[1]Pesos dos Critérios'!$X$11,IF(Planilha1!C532='[1]Pesos dos Critérios'!$Y$3,'[1]Pesos dos Critérios'!$Y$11,'[1]Pesos dos Critérios'!$Z$11))))</f>
        <v>0.0292592592592593</v>
      </c>
      <c r="AC532" s="5" t="n">
        <f aca="false">IF(H532=1,'[1]Pesos dos Critérios'!$AD$11,IF(Planilha1!H532=2,'[1]Pesos dos Critérios'!$AE$11,IF(Planilha1!H532=3,'[1]Pesos dos Critérios'!$AF$11,IF(Planilha1!H532=4,'[1]Pesos dos Critérios'!$AG$11,'[1]Pesos dos Critérios'!$AH$11))))</f>
        <v>0.0329365079365079</v>
      </c>
      <c r="AD532" s="5" t="n">
        <f aca="false">IF(J532='[1]Pesos dos Critérios'!$AA$3,'[1]Pesos dos Critérios'!$AA$11,IF(Planilha1!J532='[1]Pesos dos Critérios'!$AB$3,'[1]Pesos dos Critérios'!$AB$11,'[1]Pesos dos Critérios'!$AC$11))</f>
        <v>0.037037037037037</v>
      </c>
      <c r="AE532" s="5" t="n">
        <f aca="false">IF(O532="Intervalo 1",'[1]Pesos dos Critérios'!$J$11,IF(Planilha1!O532="Intervalo 2",'[1]Pesos dos Critérios'!$K$11,IF(Planilha1!O532="Intervalo 3",'[1]Pesos dos Critérios'!$L$11,'[1]Pesos dos Critérios'!$M$11)))</f>
        <v>0.0240628507295174</v>
      </c>
      <c r="AF532" s="5" t="n">
        <f aca="false">IF(Q532="Intervalo 1",'[1]Pesos dos Critérios'!$B$11,IF(Q532="Intervalo 2",'[1]Pesos dos Critérios'!$C$11,IF(Q532="Intervalo 3",'[1]Pesos dos Critérios'!$D$11,'[1]Pesos dos Critérios'!$E$11)))</f>
        <v>0.00927567005153212</v>
      </c>
      <c r="AG532" s="5" t="n">
        <f aca="false">IF(S532="Intervalo 1",'[1]Pesos dos Critérios'!$F$11,IF(S532="Intervalo 2",'[1]Pesos dos Critérios'!$G$11,IF(S532="Intervalo 3",'[1]Pesos dos Critérios'!$H$11,'[1]Pesos dos Critérios'!$I$11)))</f>
        <v>0.0472663139329806</v>
      </c>
      <c r="AH532" s="5" t="n">
        <f aca="false">IF(U532="Intervalo 1",'[1]Pesos dos Critérios'!$N$11,IF(U532="Intervalo 2",'[1]Pesos dos Critérios'!$O$11,IF(U532="Intervalo 3",'[1]Pesos dos Critérios'!$P$11,'[1]Pesos dos Critérios'!$Q$11)))</f>
        <v>0.0320767195767196</v>
      </c>
      <c r="AI532" s="5" t="n">
        <f aca="false">IF(AA532="Intervalo 1",'[1]Pesos dos Critérios'!$R$11,IF(AA532="Intervalo 2",'[1]Pesos dos Critérios'!$S$11,IF(AA532="Intervalo 3",'[1]Pesos dos Critérios'!$T$11,'[1]Pesos dos Critérios'!$U$11)))</f>
        <v>0.0658730158730159</v>
      </c>
      <c r="AJ532" s="5" t="n">
        <f aca="false">SUM(AB532:AI532)</f>
        <v>0.27778737439657</v>
      </c>
      <c r="AK532" s="5" t="n">
        <v>531</v>
      </c>
      <c r="AM532" s="1" t="s">
        <v>52</v>
      </c>
    </row>
    <row r="533" customFormat="false" ht="13.8" hidden="false" customHeight="false" outlineLevel="0" collapsed="false">
      <c r="A533" s="7" t="n">
        <v>2014</v>
      </c>
      <c r="B533" s="7" t="s">
        <v>116</v>
      </c>
      <c r="C533" s="8" t="s">
        <v>40</v>
      </c>
      <c r="D533" s="7" t="s">
        <v>598</v>
      </c>
      <c r="E533" s="7" t="s">
        <v>599</v>
      </c>
      <c r="F533" s="7" t="s">
        <v>143</v>
      </c>
      <c r="G533" s="7" t="s">
        <v>137</v>
      </c>
      <c r="H533" s="9" t="n">
        <v>1</v>
      </c>
      <c r="I533" s="7" t="s">
        <v>219</v>
      </c>
      <c r="J533" s="8" t="s">
        <v>86</v>
      </c>
      <c r="K533" s="10" t="s">
        <v>46</v>
      </c>
      <c r="L533" s="10" t="s">
        <v>83</v>
      </c>
      <c r="M533" s="10" t="s">
        <v>56</v>
      </c>
      <c r="N533" s="10" t="n">
        <v>0.022</v>
      </c>
      <c r="O533" s="9" t="s">
        <v>57</v>
      </c>
      <c r="P533" s="11" t="n">
        <v>0.12</v>
      </c>
      <c r="Q533" s="8" t="s">
        <v>50</v>
      </c>
      <c r="R533" s="11" t="n">
        <v>0.016</v>
      </c>
      <c r="S533" s="8" t="s">
        <v>49</v>
      </c>
      <c r="T533" s="11" t="n">
        <v>102</v>
      </c>
      <c r="U533" s="8" t="s">
        <v>49</v>
      </c>
      <c r="V533" s="11" t="n">
        <v>8.3</v>
      </c>
      <c r="W533" s="11" t="n">
        <v>9.9</v>
      </c>
      <c r="X533" s="11" t="n">
        <v>12.3</v>
      </c>
      <c r="Y533" s="11" t="n">
        <v>14.1</v>
      </c>
      <c r="Z533" s="11" t="n">
        <v>1.66</v>
      </c>
      <c r="AA533" s="8" t="s">
        <v>49</v>
      </c>
      <c r="AB533" s="5" t="n">
        <f aca="false">IF(C533='[1]Pesos dos Critérios'!$V$3,'[1]Pesos dos Critérios'!$V$11,IF(Planilha1!C533='[1]Pesos dos Critérios'!$W$3,'[1]Pesos dos Critérios'!$W$11,IF(Planilha1!C533='[1]Pesos dos Critérios'!$X$3,'[1]Pesos dos Critérios'!$X$11,IF(Planilha1!C533='[1]Pesos dos Critérios'!$Y$3,'[1]Pesos dos Critérios'!$Y$11,'[1]Pesos dos Critérios'!$Z$11))))</f>
        <v>0.0292592592592593</v>
      </c>
      <c r="AC533" s="5" t="n">
        <f aca="false">IF(H533=1,'[1]Pesos dos Critérios'!$AD$11,IF(Planilha1!H533=2,'[1]Pesos dos Critérios'!$AE$11,IF(Planilha1!H533=3,'[1]Pesos dos Critérios'!$AF$11,IF(Planilha1!H533=4,'[1]Pesos dos Critérios'!$AG$11,'[1]Pesos dos Critérios'!$AH$11))))</f>
        <v>0.0329365079365079</v>
      </c>
      <c r="AD533" s="5" t="n">
        <f aca="false">IF(J533='[1]Pesos dos Critérios'!$AA$3,'[1]Pesos dos Critérios'!$AA$11,IF(Planilha1!J533='[1]Pesos dos Critérios'!$AB$3,'[1]Pesos dos Critérios'!$AB$11,'[1]Pesos dos Critérios'!$AC$11))</f>
        <v>0.037037037037037</v>
      </c>
      <c r="AE533" s="5" t="n">
        <f aca="false">IF(O533="Intervalo 1",'[1]Pesos dos Critérios'!$J$11,IF(Planilha1!O533="Intervalo 2",'[1]Pesos dos Critérios'!$K$11,IF(Planilha1!O533="Intervalo 3",'[1]Pesos dos Critérios'!$L$11,'[1]Pesos dos Critérios'!$M$11)))</f>
        <v>0.0240628507295174</v>
      </c>
      <c r="AF533" s="5" t="n">
        <f aca="false">IF(Q533="Intervalo 1",'[1]Pesos dos Critérios'!$B$11,IF(Q533="Intervalo 2",'[1]Pesos dos Critérios'!$C$11,IF(Q533="Intervalo 3",'[1]Pesos dos Critérios'!$D$11,'[1]Pesos dos Critérios'!$E$11)))</f>
        <v>0.00927567005153212</v>
      </c>
      <c r="AG533" s="5" t="n">
        <f aca="false">IF(S533="Intervalo 1",'[1]Pesos dos Critérios'!$F$11,IF(S533="Intervalo 2",'[1]Pesos dos Critérios'!$G$11,IF(S533="Intervalo 3",'[1]Pesos dos Critérios'!$H$11,'[1]Pesos dos Critérios'!$I$11)))</f>
        <v>0.0472663139329806</v>
      </c>
      <c r="AH533" s="5" t="n">
        <f aca="false">IF(U533="Intervalo 1",'[1]Pesos dos Critérios'!$N$11,IF(U533="Intervalo 2",'[1]Pesos dos Critérios'!$O$11,IF(U533="Intervalo 3",'[1]Pesos dos Critérios'!$P$11,'[1]Pesos dos Critérios'!$Q$11)))</f>
        <v>0.0320767195767196</v>
      </c>
      <c r="AI533" s="5" t="n">
        <f aca="false">IF(AA533="Intervalo 1",'[1]Pesos dos Critérios'!$R$11,IF(AA533="Intervalo 2",'[1]Pesos dos Critérios'!$S$11,IF(AA533="Intervalo 3",'[1]Pesos dos Critérios'!$T$11,'[1]Pesos dos Critérios'!$U$11)))</f>
        <v>0.0658730158730159</v>
      </c>
      <c r="AJ533" s="5" t="n">
        <f aca="false">SUM(AB533:AI533)</f>
        <v>0.27778737439657</v>
      </c>
      <c r="AK533" s="5" t="n">
        <v>532</v>
      </c>
      <c r="AM533" s="1" t="s">
        <v>52</v>
      </c>
    </row>
    <row r="534" customFormat="false" ht="13.8" hidden="false" customHeight="false" outlineLevel="0" collapsed="false">
      <c r="A534" s="7" t="n">
        <v>2014</v>
      </c>
      <c r="B534" s="7" t="s">
        <v>116</v>
      </c>
      <c r="C534" s="8" t="s">
        <v>40</v>
      </c>
      <c r="D534" s="7" t="s">
        <v>598</v>
      </c>
      <c r="E534" s="7" t="s">
        <v>599</v>
      </c>
      <c r="F534" s="7" t="s">
        <v>144</v>
      </c>
      <c r="G534" s="7" t="s">
        <v>137</v>
      </c>
      <c r="H534" s="9" t="n">
        <v>1</v>
      </c>
      <c r="I534" s="7" t="s">
        <v>219</v>
      </c>
      <c r="J534" s="8" t="s">
        <v>86</v>
      </c>
      <c r="K534" s="10" t="s">
        <v>46</v>
      </c>
      <c r="L534" s="10" t="s">
        <v>83</v>
      </c>
      <c r="M534" s="10" t="s">
        <v>56</v>
      </c>
      <c r="N534" s="10" t="n">
        <v>0.022</v>
      </c>
      <c r="O534" s="9" t="s">
        <v>57</v>
      </c>
      <c r="P534" s="11" t="n">
        <v>0.12</v>
      </c>
      <c r="Q534" s="8" t="s">
        <v>50</v>
      </c>
      <c r="R534" s="11" t="n">
        <v>0.016</v>
      </c>
      <c r="S534" s="8" t="s">
        <v>49</v>
      </c>
      <c r="T534" s="11" t="n">
        <v>102</v>
      </c>
      <c r="U534" s="8" t="s">
        <v>49</v>
      </c>
      <c r="V534" s="11" t="n">
        <v>8.3</v>
      </c>
      <c r="W534" s="11" t="n">
        <v>9.9</v>
      </c>
      <c r="X534" s="11" t="n">
        <v>12.3</v>
      </c>
      <c r="Y534" s="11" t="n">
        <v>14.1</v>
      </c>
      <c r="Z534" s="11" t="n">
        <v>1.66</v>
      </c>
      <c r="AA534" s="8" t="s">
        <v>49</v>
      </c>
      <c r="AB534" s="5" t="n">
        <f aca="false">IF(C534='[1]Pesos dos Critérios'!$V$3,'[1]Pesos dos Critérios'!$V$11,IF(Planilha1!C534='[1]Pesos dos Critérios'!$W$3,'[1]Pesos dos Critérios'!$W$11,IF(Planilha1!C534='[1]Pesos dos Critérios'!$X$3,'[1]Pesos dos Critérios'!$X$11,IF(Planilha1!C534='[1]Pesos dos Critérios'!$Y$3,'[1]Pesos dos Critérios'!$Y$11,'[1]Pesos dos Critérios'!$Z$11))))</f>
        <v>0.0292592592592593</v>
      </c>
      <c r="AC534" s="5" t="n">
        <f aca="false">IF(H534=1,'[1]Pesos dos Critérios'!$AD$11,IF(Planilha1!H534=2,'[1]Pesos dos Critérios'!$AE$11,IF(Planilha1!H534=3,'[1]Pesos dos Critérios'!$AF$11,IF(Planilha1!H534=4,'[1]Pesos dos Critérios'!$AG$11,'[1]Pesos dos Critérios'!$AH$11))))</f>
        <v>0.0329365079365079</v>
      </c>
      <c r="AD534" s="5" t="n">
        <f aca="false">IF(J534='[1]Pesos dos Critérios'!$AA$3,'[1]Pesos dos Critérios'!$AA$11,IF(Planilha1!J534='[1]Pesos dos Critérios'!$AB$3,'[1]Pesos dos Critérios'!$AB$11,'[1]Pesos dos Critérios'!$AC$11))</f>
        <v>0.037037037037037</v>
      </c>
      <c r="AE534" s="5" t="n">
        <f aca="false">IF(O534="Intervalo 1",'[1]Pesos dos Critérios'!$J$11,IF(Planilha1!O534="Intervalo 2",'[1]Pesos dos Critérios'!$K$11,IF(Planilha1!O534="Intervalo 3",'[1]Pesos dos Critérios'!$L$11,'[1]Pesos dos Critérios'!$M$11)))</f>
        <v>0.0240628507295174</v>
      </c>
      <c r="AF534" s="5" t="n">
        <f aca="false">IF(Q534="Intervalo 1",'[1]Pesos dos Critérios'!$B$11,IF(Q534="Intervalo 2",'[1]Pesos dos Critérios'!$C$11,IF(Q534="Intervalo 3",'[1]Pesos dos Critérios'!$D$11,'[1]Pesos dos Critérios'!$E$11)))</f>
        <v>0.00927567005153212</v>
      </c>
      <c r="AG534" s="5" t="n">
        <f aca="false">IF(S534="Intervalo 1",'[1]Pesos dos Critérios'!$F$11,IF(S534="Intervalo 2",'[1]Pesos dos Critérios'!$G$11,IF(S534="Intervalo 3",'[1]Pesos dos Critérios'!$H$11,'[1]Pesos dos Critérios'!$I$11)))</f>
        <v>0.0472663139329806</v>
      </c>
      <c r="AH534" s="5" t="n">
        <f aca="false">IF(U534="Intervalo 1",'[1]Pesos dos Critérios'!$N$11,IF(U534="Intervalo 2",'[1]Pesos dos Critérios'!$O$11,IF(U534="Intervalo 3",'[1]Pesos dos Critérios'!$P$11,'[1]Pesos dos Critérios'!$Q$11)))</f>
        <v>0.0320767195767196</v>
      </c>
      <c r="AI534" s="5" t="n">
        <f aca="false">IF(AA534="Intervalo 1",'[1]Pesos dos Critérios'!$R$11,IF(AA534="Intervalo 2",'[1]Pesos dos Critérios'!$S$11,IF(AA534="Intervalo 3",'[1]Pesos dos Critérios'!$T$11,'[1]Pesos dos Critérios'!$U$11)))</f>
        <v>0.0658730158730159</v>
      </c>
      <c r="AJ534" s="5" t="n">
        <f aca="false">SUM(AB534:AI534)</f>
        <v>0.27778737439657</v>
      </c>
      <c r="AK534" s="5" t="n">
        <v>533</v>
      </c>
      <c r="AM534" s="1" t="s">
        <v>52</v>
      </c>
    </row>
    <row r="535" customFormat="false" ht="13.8" hidden="false" customHeight="false" outlineLevel="0" collapsed="false">
      <c r="A535" s="7" t="n">
        <v>2014</v>
      </c>
      <c r="B535" s="7" t="s">
        <v>116</v>
      </c>
      <c r="C535" s="8" t="s">
        <v>40</v>
      </c>
      <c r="D535" s="7" t="s">
        <v>598</v>
      </c>
      <c r="E535" s="7" t="s">
        <v>139</v>
      </c>
      <c r="F535" s="7" t="s">
        <v>600</v>
      </c>
      <c r="G535" s="7" t="s">
        <v>88</v>
      </c>
      <c r="H535" s="9" t="n">
        <v>1</v>
      </c>
      <c r="I535" s="7" t="s">
        <v>44</v>
      </c>
      <c r="J535" s="8" t="s">
        <v>45</v>
      </c>
      <c r="K535" s="10" t="s">
        <v>46</v>
      </c>
      <c r="L535" s="10" t="s">
        <v>83</v>
      </c>
      <c r="M535" s="10" t="s">
        <v>56</v>
      </c>
      <c r="N535" s="10" t="n">
        <v>0.027</v>
      </c>
      <c r="O535" s="9" t="s">
        <v>58</v>
      </c>
      <c r="P535" s="11" t="n">
        <v>0.213</v>
      </c>
      <c r="Q535" s="8" t="s">
        <v>50</v>
      </c>
      <c r="R535" s="11" t="n">
        <v>0.024</v>
      </c>
      <c r="S535" s="8" t="s">
        <v>57</v>
      </c>
      <c r="T535" s="11" t="n">
        <v>107</v>
      </c>
      <c r="U535" s="8" t="s">
        <v>49</v>
      </c>
      <c r="V535" s="11" t="n">
        <v>8.1</v>
      </c>
      <c r="W535" s="11" t="n">
        <v>9.2</v>
      </c>
      <c r="X535" s="11" t="n">
        <v>11.8</v>
      </c>
      <c r="Y535" s="11" t="n">
        <v>13.3</v>
      </c>
      <c r="Z535" s="11" t="n">
        <v>1.75</v>
      </c>
      <c r="AA535" s="8" t="s">
        <v>49</v>
      </c>
      <c r="AB535" s="5" t="n">
        <f aca="false">IF(C535='[1]Pesos dos Critérios'!$V$3,'[1]Pesos dos Critérios'!$V$11,IF(Planilha1!C535='[1]Pesos dos Critérios'!$W$3,'[1]Pesos dos Critérios'!$W$11,IF(Planilha1!C535='[1]Pesos dos Critérios'!$X$3,'[1]Pesos dos Critérios'!$X$11,IF(Planilha1!C535='[1]Pesos dos Critérios'!$Y$3,'[1]Pesos dos Critérios'!$Y$11,'[1]Pesos dos Critérios'!$Z$11))))</f>
        <v>0.0292592592592593</v>
      </c>
      <c r="AC535" s="5" t="n">
        <f aca="false">IF(H535=1,'[1]Pesos dos Critérios'!$AD$11,IF(Planilha1!H535=2,'[1]Pesos dos Critérios'!$AE$11,IF(Planilha1!H535=3,'[1]Pesos dos Critérios'!$AF$11,IF(Planilha1!H535=4,'[1]Pesos dos Critérios'!$AG$11,'[1]Pesos dos Critérios'!$AH$11))))</f>
        <v>0.0329365079365079</v>
      </c>
      <c r="AD535" s="5" t="n">
        <f aca="false">IF(J535='[1]Pesos dos Critérios'!$AA$3,'[1]Pesos dos Critérios'!$AA$11,IF(Planilha1!J535='[1]Pesos dos Critérios'!$AB$3,'[1]Pesos dos Critérios'!$AB$11,'[1]Pesos dos Critérios'!$AC$11))</f>
        <v>0.037037037037037</v>
      </c>
      <c r="AE535" s="5" t="n">
        <f aca="false">IF(O535="Intervalo 1",'[1]Pesos dos Critérios'!$J$11,IF(Planilha1!O535="Intervalo 2",'[1]Pesos dos Critérios'!$K$11,IF(Planilha1!O535="Intervalo 3",'[1]Pesos dos Critérios'!$L$11,'[1]Pesos dos Critérios'!$M$11)))</f>
        <v>0.0218406285072952</v>
      </c>
      <c r="AF535" s="5" t="n">
        <f aca="false">IF(Q535="Intervalo 1",'[1]Pesos dos Critérios'!$B$11,IF(Q535="Intervalo 2",'[1]Pesos dos Critérios'!$C$11,IF(Q535="Intervalo 3",'[1]Pesos dos Critérios'!$D$11,'[1]Pesos dos Critérios'!$E$11)))</f>
        <v>0.00927567005153212</v>
      </c>
      <c r="AG535" s="5" t="n">
        <f aca="false">IF(S535="Intervalo 1",'[1]Pesos dos Critérios'!$F$11,IF(S535="Intervalo 2",'[1]Pesos dos Critérios'!$G$11,IF(S535="Intervalo 3",'[1]Pesos dos Critérios'!$H$11,'[1]Pesos dos Critérios'!$I$11)))</f>
        <v>0.0256172839506173</v>
      </c>
      <c r="AH535" s="5" t="n">
        <f aca="false">IF(U535="Intervalo 1",'[1]Pesos dos Critérios'!$N$11,IF(U535="Intervalo 2",'[1]Pesos dos Critérios'!$O$11,IF(U535="Intervalo 3",'[1]Pesos dos Critérios'!$P$11,'[1]Pesos dos Critérios'!$Q$11)))</f>
        <v>0.0320767195767196</v>
      </c>
      <c r="AI535" s="5" t="n">
        <f aca="false">IF(AA535="Intervalo 1",'[1]Pesos dos Critérios'!$R$11,IF(AA535="Intervalo 2",'[1]Pesos dos Critérios'!$S$11,IF(AA535="Intervalo 3",'[1]Pesos dos Critérios'!$T$11,'[1]Pesos dos Critérios'!$U$11)))</f>
        <v>0.0658730158730159</v>
      </c>
      <c r="AJ535" s="5" t="n">
        <f aca="false">SUM(AB535:AI535)</f>
        <v>0.253916122191984</v>
      </c>
      <c r="AK535" s="5" t="n">
        <v>534</v>
      </c>
      <c r="AM535" s="1" t="s">
        <v>67</v>
      </c>
    </row>
    <row r="536" customFormat="false" ht="13.8" hidden="false" customHeight="false" outlineLevel="0" collapsed="false">
      <c r="A536" s="7" t="n">
        <v>2014</v>
      </c>
      <c r="B536" s="7" t="s">
        <v>116</v>
      </c>
      <c r="C536" s="8" t="s">
        <v>40</v>
      </c>
      <c r="D536" s="7" t="s">
        <v>598</v>
      </c>
      <c r="E536" s="7" t="s">
        <v>139</v>
      </c>
      <c r="F536" s="7" t="s">
        <v>141</v>
      </c>
      <c r="G536" s="7" t="s">
        <v>88</v>
      </c>
      <c r="H536" s="9" t="n">
        <v>1</v>
      </c>
      <c r="I536" s="7" t="s">
        <v>44</v>
      </c>
      <c r="J536" s="8" t="s">
        <v>45</v>
      </c>
      <c r="K536" s="10" t="s">
        <v>46</v>
      </c>
      <c r="L536" s="10" t="s">
        <v>83</v>
      </c>
      <c r="M536" s="10" t="s">
        <v>56</v>
      </c>
      <c r="N536" s="10" t="n">
        <v>0.027</v>
      </c>
      <c r="O536" s="9" t="s">
        <v>58</v>
      </c>
      <c r="P536" s="11" t="n">
        <v>0.213</v>
      </c>
      <c r="Q536" s="8" t="s">
        <v>50</v>
      </c>
      <c r="R536" s="11" t="n">
        <v>0.024</v>
      </c>
      <c r="S536" s="8" t="s">
        <v>57</v>
      </c>
      <c r="T536" s="11" t="n">
        <v>107</v>
      </c>
      <c r="U536" s="8" t="s">
        <v>49</v>
      </c>
      <c r="V536" s="11" t="n">
        <v>8.1</v>
      </c>
      <c r="W536" s="11" t="n">
        <v>9.2</v>
      </c>
      <c r="X536" s="11" t="n">
        <v>11.8</v>
      </c>
      <c r="Y536" s="11" t="n">
        <v>13.3</v>
      </c>
      <c r="Z536" s="11" t="n">
        <v>1.75</v>
      </c>
      <c r="AA536" s="8" t="s">
        <v>49</v>
      </c>
      <c r="AB536" s="5" t="n">
        <f aca="false">IF(C536='[1]Pesos dos Critérios'!$V$3,'[1]Pesos dos Critérios'!$V$11,IF(Planilha1!C536='[1]Pesos dos Critérios'!$W$3,'[1]Pesos dos Critérios'!$W$11,IF(Planilha1!C536='[1]Pesos dos Critérios'!$X$3,'[1]Pesos dos Critérios'!$X$11,IF(Planilha1!C536='[1]Pesos dos Critérios'!$Y$3,'[1]Pesos dos Critérios'!$Y$11,'[1]Pesos dos Critérios'!$Z$11))))</f>
        <v>0.0292592592592593</v>
      </c>
      <c r="AC536" s="5" t="n">
        <f aca="false">IF(H536=1,'[1]Pesos dos Critérios'!$AD$11,IF(Planilha1!H536=2,'[1]Pesos dos Critérios'!$AE$11,IF(Planilha1!H536=3,'[1]Pesos dos Critérios'!$AF$11,IF(Planilha1!H536=4,'[1]Pesos dos Critérios'!$AG$11,'[1]Pesos dos Critérios'!$AH$11))))</f>
        <v>0.0329365079365079</v>
      </c>
      <c r="AD536" s="5" t="n">
        <f aca="false">IF(J536='[1]Pesos dos Critérios'!$AA$3,'[1]Pesos dos Critérios'!$AA$11,IF(Planilha1!J536='[1]Pesos dos Critérios'!$AB$3,'[1]Pesos dos Critérios'!$AB$11,'[1]Pesos dos Critérios'!$AC$11))</f>
        <v>0.037037037037037</v>
      </c>
      <c r="AE536" s="5" t="n">
        <f aca="false">IF(O536="Intervalo 1",'[1]Pesos dos Critérios'!$J$11,IF(Planilha1!O536="Intervalo 2",'[1]Pesos dos Critérios'!$K$11,IF(Planilha1!O536="Intervalo 3",'[1]Pesos dos Critérios'!$L$11,'[1]Pesos dos Critérios'!$M$11)))</f>
        <v>0.0218406285072952</v>
      </c>
      <c r="AF536" s="5" t="n">
        <f aca="false">IF(Q536="Intervalo 1",'[1]Pesos dos Critérios'!$B$11,IF(Q536="Intervalo 2",'[1]Pesos dos Critérios'!$C$11,IF(Q536="Intervalo 3",'[1]Pesos dos Critérios'!$D$11,'[1]Pesos dos Critérios'!$E$11)))</f>
        <v>0.00927567005153212</v>
      </c>
      <c r="AG536" s="5" t="n">
        <f aca="false">IF(S536="Intervalo 1",'[1]Pesos dos Critérios'!$F$11,IF(S536="Intervalo 2",'[1]Pesos dos Critérios'!$G$11,IF(S536="Intervalo 3",'[1]Pesos dos Critérios'!$H$11,'[1]Pesos dos Critérios'!$I$11)))</f>
        <v>0.0256172839506173</v>
      </c>
      <c r="AH536" s="5" t="n">
        <f aca="false">IF(U536="Intervalo 1",'[1]Pesos dos Critérios'!$N$11,IF(U536="Intervalo 2",'[1]Pesos dos Critérios'!$O$11,IF(U536="Intervalo 3",'[1]Pesos dos Critérios'!$P$11,'[1]Pesos dos Critérios'!$Q$11)))</f>
        <v>0.0320767195767196</v>
      </c>
      <c r="AI536" s="5" t="n">
        <f aca="false">IF(AA536="Intervalo 1",'[1]Pesos dos Critérios'!$R$11,IF(AA536="Intervalo 2",'[1]Pesos dos Critérios'!$S$11,IF(AA536="Intervalo 3",'[1]Pesos dos Critérios'!$T$11,'[1]Pesos dos Critérios'!$U$11)))</f>
        <v>0.0658730158730159</v>
      </c>
      <c r="AJ536" s="5" t="n">
        <f aca="false">SUM(AB536:AI536)</f>
        <v>0.253916122191984</v>
      </c>
      <c r="AK536" s="5" t="n">
        <v>535</v>
      </c>
      <c r="AM536" s="1" t="s">
        <v>67</v>
      </c>
    </row>
    <row r="537" customFormat="false" ht="13.8" hidden="false" customHeight="false" outlineLevel="0" collapsed="false">
      <c r="A537" s="7" t="n">
        <v>2014</v>
      </c>
      <c r="B537" s="7" t="s">
        <v>116</v>
      </c>
      <c r="C537" s="8" t="s">
        <v>40</v>
      </c>
      <c r="D537" s="7" t="s">
        <v>598</v>
      </c>
      <c r="E537" s="7" t="s">
        <v>139</v>
      </c>
      <c r="F537" s="7" t="s">
        <v>600</v>
      </c>
      <c r="G537" s="7" t="s">
        <v>88</v>
      </c>
      <c r="H537" s="9" t="n">
        <v>1</v>
      </c>
      <c r="I537" s="7" t="s">
        <v>601</v>
      </c>
      <c r="J537" s="8" t="s">
        <v>86</v>
      </c>
      <c r="K537" s="10" t="s">
        <v>46</v>
      </c>
      <c r="L537" s="10" t="s">
        <v>83</v>
      </c>
      <c r="M537" s="10" t="s">
        <v>56</v>
      </c>
      <c r="N537" s="10" t="n">
        <v>0.022</v>
      </c>
      <c r="O537" s="9" t="s">
        <v>57</v>
      </c>
      <c r="P537" s="11" t="n">
        <v>0.182</v>
      </c>
      <c r="Q537" s="8" t="s">
        <v>50</v>
      </c>
      <c r="R537" s="11" t="n">
        <v>0.022</v>
      </c>
      <c r="S537" s="8" t="s">
        <v>57</v>
      </c>
      <c r="T537" s="11" t="n">
        <v>115</v>
      </c>
      <c r="U537" s="8" t="s">
        <v>57</v>
      </c>
      <c r="V537" s="11" t="n">
        <v>6.6</v>
      </c>
      <c r="W537" s="11" t="n">
        <v>8.5</v>
      </c>
      <c r="X537" s="11" t="n">
        <v>11</v>
      </c>
      <c r="Y537" s="11" t="n">
        <v>12.5</v>
      </c>
      <c r="Z537" s="11" t="n">
        <v>1.96</v>
      </c>
      <c r="AA537" s="8" t="s">
        <v>57</v>
      </c>
      <c r="AB537" s="5" t="n">
        <f aca="false">IF(C537='[1]Pesos dos Critérios'!$V$3,'[1]Pesos dos Critérios'!$V$11,IF(Planilha1!C537='[1]Pesos dos Critérios'!$W$3,'[1]Pesos dos Critérios'!$W$11,IF(Planilha1!C537='[1]Pesos dos Critérios'!$X$3,'[1]Pesos dos Critérios'!$X$11,IF(Planilha1!C537='[1]Pesos dos Critérios'!$Y$3,'[1]Pesos dos Critérios'!$Y$11,'[1]Pesos dos Critérios'!$Z$11))))</f>
        <v>0.0292592592592593</v>
      </c>
      <c r="AC537" s="5" t="n">
        <f aca="false">IF(H537=1,'[1]Pesos dos Critérios'!$AD$11,IF(Planilha1!H537=2,'[1]Pesos dos Critérios'!$AE$11,IF(Planilha1!H537=3,'[1]Pesos dos Critérios'!$AF$11,IF(Planilha1!H537=4,'[1]Pesos dos Critérios'!$AG$11,'[1]Pesos dos Critérios'!$AH$11))))</f>
        <v>0.0329365079365079</v>
      </c>
      <c r="AD537" s="5" t="n">
        <f aca="false">IF(J537='[1]Pesos dos Critérios'!$AA$3,'[1]Pesos dos Critérios'!$AA$11,IF(Planilha1!J537='[1]Pesos dos Critérios'!$AB$3,'[1]Pesos dos Critérios'!$AB$11,'[1]Pesos dos Critérios'!$AC$11))</f>
        <v>0.037037037037037</v>
      </c>
      <c r="AE537" s="5" t="n">
        <f aca="false">IF(O537="Intervalo 1",'[1]Pesos dos Critérios'!$J$11,IF(Planilha1!O537="Intervalo 2",'[1]Pesos dos Critérios'!$K$11,IF(Planilha1!O537="Intervalo 3",'[1]Pesos dos Critérios'!$L$11,'[1]Pesos dos Critérios'!$M$11)))</f>
        <v>0.0240628507295174</v>
      </c>
      <c r="AF537" s="5" t="n">
        <f aca="false">IF(Q537="Intervalo 1",'[1]Pesos dos Critérios'!$B$11,IF(Q537="Intervalo 2",'[1]Pesos dos Critérios'!$C$11,IF(Q537="Intervalo 3",'[1]Pesos dos Critérios'!$D$11,'[1]Pesos dos Critérios'!$E$11)))</f>
        <v>0.00927567005153212</v>
      </c>
      <c r="AG537" s="5" t="n">
        <f aca="false">IF(S537="Intervalo 1",'[1]Pesos dos Critérios'!$F$11,IF(S537="Intervalo 2",'[1]Pesos dos Critérios'!$G$11,IF(S537="Intervalo 3",'[1]Pesos dos Critérios'!$H$11,'[1]Pesos dos Critérios'!$I$11)))</f>
        <v>0.0256172839506173</v>
      </c>
      <c r="AH537" s="5" t="n">
        <f aca="false">IF(U537="Intervalo 1",'[1]Pesos dos Critérios'!$N$11,IF(U537="Intervalo 2",'[1]Pesos dos Critérios'!$O$11,IF(U537="Intervalo 3",'[1]Pesos dos Critérios'!$P$11,'[1]Pesos dos Critérios'!$Q$11)))</f>
        <v>0.0320767195767196</v>
      </c>
      <c r="AI537" s="5" t="n">
        <f aca="false">IF(AA537="Intervalo 1",'[1]Pesos dos Critérios'!$R$11,IF(AA537="Intervalo 2",'[1]Pesos dos Critérios'!$S$11,IF(AA537="Intervalo 3",'[1]Pesos dos Critérios'!$T$11,'[1]Pesos dos Critérios'!$U$11)))</f>
        <v>0.0547619047619048</v>
      </c>
      <c r="AJ537" s="5" t="n">
        <f aca="false">SUM(AB537:AI537)</f>
        <v>0.245027233303095</v>
      </c>
      <c r="AK537" s="5" t="n">
        <v>536</v>
      </c>
      <c r="AM537" s="1" t="s">
        <v>67</v>
      </c>
    </row>
    <row r="538" customFormat="false" ht="13.8" hidden="false" customHeight="false" outlineLevel="0" collapsed="false">
      <c r="A538" s="7" t="n">
        <v>2014</v>
      </c>
      <c r="B538" s="7" t="s">
        <v>116</v>
      </c>
      <c r="C538" s="8" t="s">
        <v>40</v>
      </c>
      <c r="D538" s="7" t="s">
        <v>598</v>
      </c>
      <c r="E538" s="7" t="s">
        <v>139</v>
      </c>
      <c r="F538" s="7" t="s">
        <v>141</v>
      </c>
      <c r="G538" s="7" t="s">
        <v>88</v>
      </c>
      <c r="H538" s="9" t="n">
        <v>1</v>
      </c>
      <c r="I538" s="7" t="s">
        <v>601</v>
      </c>
      <c r="J538" s="8" t="s">
        <v>86</v>
      </c>
      <c r="K538" s="10" t="s">
        <v>46</v>
      </c>
      <c r="L538" s="10" t="s">
        <v>83</v>
      </c>
      <c r="M538" s="10" t="s">
        <v>56</v>
      </c>
      <c r="N538" s="10" t="n">
        <v>0.022</v>
      </c>
      <c r="O538" s="9" t="s">
        <v>57</v>
      </c>
      <c r="P538" s="11" t="n">
        <v>0.182</v>
      </c>
      <c r="Q538" s="8" t="s">
        <v>50</v>
      </c>
      <c r="R538" s="11" t="n">
        <v>0.022</v>
      </c>
      <c r="S538" s="8" t="s">
        <v>57</v>
      </c>
      <c r="T538" s="11" t="n">
        <v>115</v>
      </c>
      <c r="U538" s="8" t="s">
        <v>57</v>
      </c>
      <c r="V538" s="11" t="n">
        <v>6.6</v>
      </c>
      <c r="W538" s="11" t="n">
        <v>8.5</v>
      </c>
      <c r="X538" s="11" t="n">
        <v>11</v>
      </c>
      <c r="Y538" s="11" t="n">
        <v>12.5</v>
      </c>
      <c r="Z538" s="11" t="n">
        <v>1.96</v>
      </c>
      <c r="AA538" s="8" t="s">
        <v>57</v>
      </c>
      <c r="AB538" s="5" t="n">
        <f aca="false">IF(C538='[1]Pesos dos Critérios'!$V$3,'[1]Pesos dos Critérios'!$V$11,IF(Planilha1!C538='[1]Pesos dos Critérios'!$W$3,'[1]Pesos dos Critérios'!$W$11,IF(Planilha1!C538='[1]Pesos dos Critérios'!$X$3,'[1]Pesos dos Critérios'!$X$11,IF(Planilha1!C538='[1]Pesos dos Critérios'!$Y$3,'[1]Pesos dos Critérios'!$Y$11,'[1]Pesos dos Critérios'!$Z$11))))</f>
        <v>0.0292592592592593</v>
      </c>
      <c r="AC538" s="5" t="n">
        <f aca="false">IF(H538=1,'[1]Pesos dos Critérios'!$AD$11,IF(Planilha1!H538=2,'[1]Pesos dos Critérios'!$AE$11,IF(Planilha1!H538=3,'[1]Pesos dos Critérios'!$AF$11,IF(Planilha1!H538=4,'[1]Pesos dos Critérios'!$AG$11,'[1]Pesos dos Critérios'!$AH$11))))</f>
        <v>0.0329365079365079</v>
      </c>
      <c r="AD538" s="5" t="n">
        <f aca="false">IF(J538='[1]Pesos dos Critérios'!$AA$3,'[1]Pesos dos Critérios'!$AA$11,IF(Planilha1!J538='[1]Pesos dos Critérios'!$AB$3,'[1]Pesos dos Critérios'!$AB$11,'[1]Pesos dos Critérios'!$AC$11))</f>
        <v>0.037037037037037</v>
      </c>
      <c r="AE538" s="5" t="n">
        <f aca="false">IF(O538="Intervalo 1",'[1]Pesos dos Critérios'!$J$11,IF(Planilha1!O538="Intervalo 2",'[1]Pesos dos Critérios'!$K$11,IF(Planilha1!O538="Intervalo 3",'[1]Pesos dos Critérios'!$L$11,'[1]Pesos dos Critérios'!$M$11)))</f>
        <v>0.0240628507295174</v>
      </c>
      <c r="AF538" s="5" t="n">
        <f aca="false">IF(Q538="Intervalo 1",'[1]Pesos dos Critérios'!$B$11,IF(Q538="Intervalo 2",'[1]Pesos dos Critérios'!$C$11,IF(Q538="Intervalo 3",'[1]Pesos dos Critérios'!$D$11,'[1]Pesos dos Critérios'!$E$11)))</f>
        <v>0.00927567005153212</v>
      </c>
      <c r="AG538" s="5" t="n">
        <f aca="false">IF(S538="Intervalo 1",'[1]Pesos dos Critérios'!$F$11,IF(S538="Intervalo 2",'[1]Pesos dos Critérios'!$G$11,IF(S538="Intervalo 3",'[1]Pesos dos Critérios'!$H$11,'[1]Pesos dos Critérios'!$I$11)))</f>
        <v>0.0256172839506173</v>
      </c>
      <c r="AH538" s="5" t="n">
        <f aca="false">IF(U538="Intervalo 1",'[1]Pesos dos Critérios'!$N$11,IF(U538="Intervalo 2",'[1]Pesos dos Critérios'!$O$11,IF(U538="Intervalo 3",'[1]Pesos dos Critérios'!$P$11,'[1]Pesos dos Critérios'!$Q$11)))</f>
        <v>0.0320767195767196</v>
      </c>
      <c r="AI538" s="5" t="n">
        <f aca="false">IF(AA538="Intervalo 1",'[1]Pesos dos Critérios'!$R$11,IF(AA538="Intervalo 2",'[1]Pesos dos Critérios'!$S$11,IF(AA538="Intervalo 3",'[1]Pesos dos Critérios'!$T$11,'[1]Pesos dos Critérios'!$U$11)))</f>
        <v>0.0547619047619048</v>
      </c>
      <c r="AJ538" s="5" t="n">
        <f aca="false">SUM(AB538:AI538)</f>
        <v>0.245027233303095</v>
      </c>
      <c r="AK538" s="5" t="n">
        <v>537</v>
      </c>
      <c r="AM538" s="1" t="s">
        <v>67</v>
      </c>
    </row>
    <row r="539" customFormat="false" ht="13.8" hidden="false" customHeight="false" outlineLevel="0" collapsed="false">
      <c r="A539" s="7" t="n">
        <v>2014</v>
      </c>
      <c r="B539" s="7" t="s">
        <v>116</v>
      </c>
      <c r="C539" s="8" t="s">
        <v>40</v>
      </c>
      <c r="D539" s="7" t="s">
        <v>598</v>
      </c>
      <c r="E539" s="7" t="s">
        <v>139</v>
      </c>
      <c r="F539" s="7" t="s">
        <v>145</v>
      </c>
      <c r="G539" s="7" t="s">
        <v>137</v>
      </c>
      <c r="H539" s="9" t="n">
        <v>1</v>
      </c>
      <c r="I539" s="7" t="s">
        <v>44</v>
      </c>
      <c r="J539" s="8" t="s">
        <v>45</v>
      </c>
      <c r="K539" s="10" t="s">
        <v>46</v>
      </c>
      <c r="L539" s="10" t="s">
        <v>83</v>
      </c>
      <c r="M539" s="10" t="s">
        <v>56</v>
      </c>
      <c r="N539" s="10" t="n">
        <v>0.029</v>
      </c>
      <c r="O539" s="9" t="s">
        <v>58</v>
      </c>
      <c r="P539" s="11" t="n">
        <v>0.203</v>
      </c>
      <c r="Q539" s="8" t="s">
        <v>50</v>
      </c>
      <c r="R539" s="11" t="n">
        <v>0.02</v>
      </c>
      <c r="S539" s="8" t="s">
        <v>57</v>
      </c>
      <c r="T539" s="11" t="n">
        <v>114</v>
      </c>
      <c r="U539" s="8" t="s">
        <v>57</v>
      </c>
      <c r="V539" s="11" t="n">
        <v>7.6</v>
      </c>
      <c r="W539" s="11" t="n">
        <v>8.5</v>
      </c>
      <c r="X539" s="11" t="n">
        <v>11.3</v>
      </c>
      <c r="Y539" s="11" t="n">
        <v>12.2</v>
      </c>
      <c r="Z539" s="11" t="n">
        <v>1.87</v>
      </c>
      <c r="AA539" s="8" t="s">
        <v>57</v>
      </c>
      <c r="AB539" s="5" t="n">
        <f aca="false">IF(C539='[1]Pesos dos Critérios'!$V$3,'[1]Pesos dos Critérios'!$V$11,IF(Planilha1!C539='[1]Pesos dos Critérios'!$W$3,'[1]Pesos dos Critérios'!$W$11,IF(Planilha1!C539='[1]Pesos dos Critérios'!$X$3,'[1]Pesos dos Critérios'!$X$11,IF(Planilha1!C539='[1]Pesos dos Critérios'!$Y$3,'[1]Pesos dos Critérios'!$Y$11,'[1]Pesos dos Critérios'!$Z$11))))</f>
        <v>0.0292592592592593</v>
      </c>
      <c r="AC539" s="5" t="n">
        <f aca="false">IF(H539=1,'[1]Pesos dos Critérios'!$AD$11,IF(Planilha1!H539=2,'[1]Pesos dos Critérios'!$AE$11,IF(Planilha1!H539=3,'[1]Pesos dos Critérios'!$AF$11,IF(Planilha1!H539=4,'[1]Pesos dos Critérios'!$AG$11,'[1]Pesos dos Critérios'!$AH$11))))</f>
        <v>0.0329365079365079</v>
      </c>
      <c r="AD539" s="5" t="n">
        <f aca="false">IF(J539='[1]Pesos dos Critérios'!$AA$3,'[1]Pesos dos Critérios'!$AA$11,IF(Planilha1!J539='[1]Pesos dos Critérios'!$AB$3,'[1]Pesos dos Critérios'!$AB$11,'[1]Pesos dos Critérios'!$AC$11))</f>
        <v>0.037037037037037</v>
      </c>
      <c r="AE539" s="5" t="n">
        <f aca="false">IF(O539="Intervalo 1",'[1]Pesos dos Critérios'!$J$11,IF(Planilha1!O539="Intervalo 2",'[1]Pesos dos Critérios'!$K$11,IF(Planilha1!O539="Intervalo 3",'[1]Pesos dos Critérios'!$L$11,'[1]Pesos dos Critérios'!$M$11)))</f>
        <v>0.0218406285072952</v>
      </c>
      <c r="AF539" s="5" t="n">
        <f aca="false">IF(Q539="Intervalo 1",'[1]Pesos dos Critérios'!$B$11,IF(Q539="Intervalo 2",'[1]Pesos dos Critérios'!$C$11,IF(Q539="Intervalo 3",'[1]Pesos dos Critérios'!$D$11,'[1]Pesos dos Critérios'!$E$11)))</f>
        <v>0.00927567005153212</v>
      </c>
      <c r="AG539" s="5" t="n">
        <f aca="false">IF(S539="Intervalo 1",'[1]Pesos dos Critérios'!$F$11,IF(S539="Intervalo 2",'[1]Pesos dos Critérios'!$G$11,IF(S539="Intervalo 3",'[1]Pesos dos Critérios'!$H$11,'[1]Pesos dos Critérios'!$I$11)))</f>
        <v>0.0256172839506173</v>
      </c>
      <c r="AH539" s="5" t="n">
        <f aca="false">IF(U539="Intervalo 1",'[1]Pesos dos Critérios'!$N$11,IF(U539="Intervalo 2",'[1]Pesos dos Critérios'!$O$11,IF(U539="Intervalo 3",'[1]Pesos dos Critérios'!$P$11,'[1]Pesos dos Critérios'!$Q$11)))</f>
        <v>0.0320767195767196</v>
      </c>
      <c r="AI539" s="5" t="n">
        <f aca="false">IF(AA539="Intervalo 1",'[1]Pesos dos Critérios'!$R$11,IF(AA539="Intervalo 2",'[1]Pesos dos Critérios'!$S$11,IF(AA539="Intervalo 3",'[1]Pesos dos Critérios'!$T$11,'[1]Pesos dos Critérios'!$U$11)))</f>
        <v>0.0547619047619048</v>
      </c>
      <c r="AJ539" s="5" t="n">
        <f aca="false">SUM(AB539:AI539)</f>
        <v>0.242805011080873</v>
      </c>
      <c r="AK539" s="5" t="n">
        <v>538</v>
      </c>
      <c r="AM539" s="1" t="s">
        <v>67</v>
      </c>
    </row>
    <row r="540" customFormat="false" ht="13.8" hidden="false" customHeight="false" outlineLevel="0" collapsed="false">
      <c r="A540" s="7" t="n">
        <v>2014</v>
      </c>
      <c r="B540" s="7" t="s">
        <v>116</v>
      </c>
      <c r="C540" s="8" t="s">
        <v>40</v>
      </c>
      <c r="D540" s="7" t="s">
        <v>598</v>
      </c>
      <c r="E540" s="7" t="s">
        <v>139</v>
      </c>
      <c r="F540" s="7" t="s">
        <v>143</v>
      </c>
      <c r="G540" s="7" t="s">
        <v>137</v>
      </c>
      <c r="H540" s="9" t="n">
        <v>1</v>
      </c>
      <c r="I540" s="7" t="s">
        <v>601</v>
      </c>
      <c r="J540" s="8" t="s">
        <v>86</v>
      </c>
      <c r="K540" s="10" t="s">
        <v>46</v>
      </c>
      <c r="L540" s="10" t="s">
        <v>83</v>
      </c>
      <c r="M540" s="10" t="s">
        <v>56</v>
      </c>
      <c r="N540" s="10" t="n">
        <v>0.025</v>
      </c>
      <c r="O540" s="9" t="s">
        <v>58</v>
      </c>
      <c r="P540" s="11" t="n">
        <v>0.15</v>
      </c>
      <c r="Q540" s="8" t="s">
        <v>50</v>
      </c>
      <c r="R540" s="11" t="n">
        <v>0.029</v>
      </c>
      <c r="S540" s="8" t="s">
        <v>58</v>
      </c>
      <c r="T540" s="11" t="n">
        <v>120</v>
      </c>
      <c r="U540" s="8" t="s">
        <v>57</v>
      </c>
      <c r="V540" s="11" t="n">
        <v>6.8</v>
      </c>
      <c r="W540" s="11" t="n">
        <v>8.2</v>
      </c>
      <c r="X540" s="11" t="n">
        <v>10.5</v>
      </c>
      <c r="Y540" s="11" t="n">
        <v>12.2</v>
      </c>
      <c r="Z540" s="11" t="n">
        <v>2</v>
      </c>
      <c r="AA540" s="8" t="s">
        <v>57</v>
      </c>
      <c r="AB540" s="5" t="n">
        <f aca="false">IF(C540='[1]Pesos dos Critérios'!$V$3,'[1]Pesos dos Critérios'!$V$11,IF(Planilha1!C540='[1]Pesos dos Critérios'!$W$3,'[1]Pesos dos Critérios'!$W$11,IF(Planilha1!C540='[1]Pesos dos Critérios'!$X$3,'[1]Pesos dos Critérios'!$X$11,IF(Planilha1!C540='[1]Pesos dos Critérios'!$Y$3,'[1]Pesos dos Critérios'!$Y$11,'[1]Pesos dos Critérios'!$Z$11))))</f>
        <v>0.0292592592592593</v>
      </c>
      <c r="AC540" s="5" t="n">
        <f aca="false">IF(H540=1,'[1]Pesos dos Critérios'!$AD$11,IF(Planilha1!H540=2,'[1]Pesos dos Critérios'!$AE$11,IF(Planilha1!H540=3,'[1]Pesos dos Critérios'!$AF$11,IF(Planilha1!H540=4,'[1]Pesos dos Critérios'!$AG$11,'[1]Pesos dos Critérios'!$AH$11))))</f>
        <v>0.0329365079365079</v>
      </c>
      <c r="AD540" s="5" t="n">
        <f aca="false">IF(J540='[1]Pesos dos Critérios'!$AA$3,'[1]Pesos dos Critérios'!$AA$11,IF(Planilha1!J540='[1]Pesos dos Critérios'!$AB$3,'[1]Pesos dos Critérios'!$AB$11,'[1]Pesos dos Critérios'!$AC$11))</f>
        <v>0.037037037037037</v>
      </c>
      <c r="AE540" s="5" t="n">
        <f aca="false">IF(O540="Intervalo 1",'[1]Pesos dos Critérios'!$J$11,IF(Planilha1!O540="Intervalo 2",'[1]Pesos dos Critérios'!$K$11,IF(Planilha1!O540="Intervalo 3",'[1]Pesos dos Critérios'!$L$11,'[1]Pesos dos Critérios'!$M$11)))</f>
        <v>0.0218406285072952</v>
      </c>
      <c r="AF540" s="5" t="n">
        <f aca="false">IF(Q540="Intervalo 1",'[1]Pesos dos Critérios'!$B$11,IF(Q540="Intervalo 2",'[1]Pesos dos Critérios'!$C$11,IF(Q540="Intervalo 3",'[1]Pesos dos Critérios'!$D$11,'[1]Pesos dos Critérios'!$E$11)))</f>
        <v>0.00927567005153212</v>
      </c>
      <c r="AG540" s="5" t="n">
        <f aca="false">IF(S540="Intervalo 1",'[1]Pesos dos Critérios'!$F$11,IF(S540="Intervalo 2",'[1]Pesos dos Critérios'!$G$11,IF(S540="Intervalo 3",'[1]Pesos dos Critérios'!$H$11,'[1]Pesos dos Critérios'!$I$11)))</f>
        <v>0.0216490299823633</v>
      </c>
      <c r="AH540" s="5" t="n">
        <f aca="false">IF(U540="Intervalo 1",'[1]Pesos dos Critérios'!$N$11,IF(U540="Intervalo 2",'[1]Pesos dos Critérios'!$O$11,IF(U540="Intervalo 3",'[1]Pesos dos Critérios'!$P$11,'[1]Pesos dos Critérios'!$Q$11)))</f>
        <v>0.0320767195767196</v>
      </c>
      <c r="AI540" s="5" t="n">
        <f aca="false">IF(AA540="Intervalo 1",'[1]Pesos dos Critérios'!$R$11,IF(AA540="Intervalo 2",'[1]Pesos dos Critérios'!$S$11,IF(AA540="Intervalo 3",'[1]Pesos dos Critérios'!$T$11,'[1]Pesos dos Critérios'!$U$11)))</f>
        <v>0.0547619047619048</v>
      </c>
      <c r="AJ540" s="5" t="n">
        <f aca="false">SUM(AB540:AI540)</f>
        <v>0.238836757112619</v>
      </c>
      <c r="AK540" s="5" t="n">
        <v>539</v>
      </c>
      <c r="AM540" s="1" t="s">
        <v>60</v>
      </c>
    </row>
    <row r="541" customFormat="false" ht="13.8" hidden="false" customHeight="false" outlineLevel="0" collapsed="false">
      <c r="A541" s="7" t="n">
        <v>2014</v>
      </c>
      <c r="B541" s="7" t="s">
        <v>116</v>
      </c>
      <c r="C541" s="8" t="s">
        <v>40</v>
      </c>
      <c r="D541" s="7" t="s">
        <v>598</v>
      </c>
      <c r="E541" s="7" t="s">
        <v>139</v>
      </c>
      <c r="F541" s="7" t="s">
        <v>145</v>
      </c>
      <c r="G541" s="7" t="s">
        <v>137</v>
      </c>
      <c r="H541" s="9" t="n">
        <v>1</v>
      </c>
      <c r="I541" s="7" t="s">
        <v>601</v>
      </c>
      <c r="J541" s="8" t="s">
        <v>86</v>
      </c>
      <c r="K541" s="10" t="s">
        <v>46</v>
      </c>
      <c r="L541" s="10" t="s">
        <v>83</v>
      </c>
      <c r="M541" s="10" t="s">
        <v>56</v>
      </c>
      <c r="N541" s="10" t="n">
        <v>0.025</v>
      </c>
      <c r="O541" s="9" t="s">
        <v>58</v>
      </c>
      <c r="P541" s="11" t="n">
        <v>0.15</v>
      </c>
      <c r="Q541" s="8" t="s">
        <v>50</v>
      </c>
      <c r="R541" s="11" t="n">
        <v>0.029</v>
      </c>
      <c r="S541" s="8" t="s">
        <v>58</v>
      </c>
      <c r="T541" s="11" t="n">
        <v>120</v>
      </c>
      <c r="U541" s="8" t="s">
        <v>57</v>
      </c>
      <c r="V541" s="11" t="n">
        <v>6.8</v>
      </c>
      <c r="W541" s="11" t="n">
        <v>8.2</v>
      </c>
      <c r="X541" s="11" t="n">
        <v>10.5</v>
      </c>
      <c r="Y541" s="11" t="n">
        <v>12.2</v>
      </c>
      <c r="Z541" s="11" t="n">
        <v>2</v>
      </c>
      <c r="AA541" s="8" t="s">
        <v>57</v>
      </c>
      <c r="AB541" s="5" t="n">
        <f aca="false">IF(C541='[1]Pesos dos Critérios'!$V$3,'[1]Pesos dos Critérios'!$V$11,IF(Planilha1!C541='[1]Pesos dos Critérios'!$W$3,'[1]Pesos dos Critérios'!$W$11,IF(Planilha1!C541='[1]Pesos dos Critérios'!$X$3,'[1]Pesos dos Critérios'!$X$11,IF(Planilha1!C541='[1]Pesos dos Critérios'!$Y$3,'[1]Pesos dos Critérios'!$Y$11,'[1]Pesos dos Critérios'!$Z$11))))</f>
        <v>0.0292592592592593</v>
      </c>
      <c r="AC541" s="5" t="n">
        <f aca="false">IF(H541=1,'[1]Pesos dos Critérios'!$AD$11,IF(Planilha1!H541=2,'[1]Pesos dos Critérios'!$AE$11,IF(Planilha1!H541=3,'[1]Pesos dos Critérios'!$AF$11,IF(Planilha1!H541=4,'[1]Pesos dos Critérios'!$AG$11,'[1]Pesos dos Critérios'!$AH$11))))</f>
        <v>0.0329365079365079</v>
      </c>
      <c r="AD541" s="5" t="n">
        <f aca="false">IF(J541='[1]Pesos dos Critérios'!$AA$3,'[1]Pesos dos Critérios'!$AA$11,IF(Planilha1!J541='[1]Pesos dos Critérios'!$AB$3,'[1]Pesos dos Critérios'!$AB$11,'[1]Pesos dos Critérios'!$AC$11))</f>
        <v>0.037037037037037</v>
      </c>
      <c r="AE541" s="5" t="n">
        <f aca="false">IF(O541="Intervalo 1",'[1]Pesos dos Critérios'!$J$11,IF(Planilha1!O541="Intervalo 2",'[1]Pesos dos Critérios'!$K$11,IF(Planilha1!O541="Intervalo 3",'[1]Pesos dos Critérios'!$L$11,'[1]Pesos dos Critérios'!$M$11)))</f>
        <v>0.0218406285072952</v>
      </c>
      <c r="AF541" s="5" t="n">
        <f aca="false">IF(Q541="Intervalo 1",'[1]Pesos dos Critérios'!$B$11,IF(Q541="Intervalo 2",'[1]Pesos dos Critérios'!$C$11,IF(Q541="Intervalo 3",'[1]Pesos dos Critérios'!$D$11,'[1]Pesos dos Critérios'!$E$11)))</f>
        <v>0.00927567005153212</v>
      </c>
      <c r="AG541" s="5" t="n">
        <f aca="false">IF(S541="Intervalo 1",'[1]Pesos dos Critérios'!$F$11,IF(S541="Intervalo 2",'[1]Pesos dos Critérios'!$G$11,IF(S541="Intervalo 3",'[1]Pesos dos Critérios'!$H$11,'[1]Pesos dos Critérios'!$I$11)))</f>
        <v>0.0216490299823633</v>
      </c>
      <c r="AH541" s="5" t="n">
        <f aca="false">IF(U541="Intervalo 1",'[1]Pesos dos Critérios'!$N$11,IF(U541="Intervalo 2",'[1]Pesos dos Critérios'!$O$11,IF(U541="Intervalo 3",'[1]Pesos dos Critérios'!$P$11,'[1]Pesos dos Critérios'!$Q$11)))</f>
        <v>0.0320767195767196</v>
      </c>
      <c r="AI541" s="5" t="n">
        <f aca="false">IF(AA541="Intervalo 1",'[1]Pesos dos Critérios'!$R$11,IF(AA541="Intervalo 2",'[1]Pesos dos Critérios'!$S$11,IF(AA541="Intervalo 3",'[1]Pesos dos Critérios'!$T$11,'[1]Pesos dos Critérios'!$U$11)))</f>
        <v>0.0547619047619048</v>
      </c>
      <c r="AJ541" s="5" t="n">
        <f aca="false">SUM(AB541:AI541)</f>
        <v>0.238836757112619</v>
      </c>
      <c r="AK541" s="5" t="n">
        <v>540</v>
      </c>
      <c r="AM541" s="1" t="s">
        <v>60</v>
      </c>
    </row>
    <row r="542" customFormat="false" ht="13.8" hidden="false" customHeight="false" outlineLevel="0" collapsed="false">
      <c r="A542" s="7" t="n">
        <v>2014</v>
      </c>
      <c r="B542" s="7" t="s">
        <v>116</v>
      </c>
      <c r="C542" s="8" t="s">
        <v>40</v>
      </c>
      <c r="D542" s="7" t="s">
        <v>602</v>
      </c>
      <c r="E542" s="7" t="s">
        <v>147</v>
      </c>
      <c r="F542" s="7" t="s">
        <v>148</v>
      </c>
      <c r="G542" s="7" t="s">
        <v>43</v>
      </c>
      <c r="H542" s="9" t="n">
        <v>1</v>
      </c>
      <c r="I542" s="7" t="s">
        <v>44</v>
      </c>
      <c r="J542" s="8" t="s">
        <v>45</v>
      </c>
      <c r="K542" s="10" t="s">
        <v>46</v>
      </c>
      <c r="L542" s="10" t="s">
        <v>47</v>
      </c>
      <c r="M542" s="10" t="s">
        <v>56</v>
      </c>
      <c r="N542" s="10" t="n">
        <v>0.016</v>
      </c>
      <c r="O542" s="9" t="s">
        <v>49</v>
      </c>
      <c r="P542" s="11" t="n">
        <v>0.394</v>
      </c>
      <c r="Q542" s="8" t="s">
        <v>50</v>
      </c>
      <c r="R542" s="11" t="n">
        <v>0.012</v>
      </c>
      <c r="S542" s="8" t="s">
        <v>49</v>
      </c>
      <c r="T542" s="11" t="n">
        <v>105</v>
      </c>
      <c r="U542" s="8" t="s">
        <v>49</v>
      </c>
      <c r="V542" s="11" t="n">
        <v>7.6</v>
      </c>
      <c r="W542" s="11" t="n">
        <v>9.8</v>
      </c>
      <c r="X542" s="11" t="n">
        <v>11.5</v>
      </c>
      <c r="Y542" s="11" t="n">
        <v>14.5</v>
      </c>
      <c r="Z542" s="11" t="n">
        <v>1.74</v>
      </c>
      <c r="AA542" s="8" t="s">
        <v>49</v>
      </c>
      <c r="AB542" s="5" t="n">
        <f aca="false">IF(C542='[1]Pesos dos Critérios'!$V$3,'[1]Pesos dos Critérios'!$V$11,IF(Planilha1!C542='[1]Pesos dos Critérios'!$W$3,'[1]Pesos dos Critérios'!$W$11,IF(Planilha1!C542='[1]Pesos dos Critérios'!$X$3,'[1]Pesos dos Critérios'!$X$11,IF(Planilha1!C542='[1]Pesos dos Critérios'!$Y$3,'[1]Pesos dos Critérios'!$Y$11,'[1]Pesos dos Critérios'!$Z$11))))</f>
        <v>0.0292592592592593</v>
      </c>
      <c r="AC542" s="5" t="n">
        <f aca="false">IF(H542=1,'[1]Pesos dos Critérios'!$AD$11,IF(Planilha1!H542=2,'[1]Pesos dos Critérios'!$AE$11,IF(Planilha1!H542=3,'[1]Pesos dos Critérios'!$AF$11,IF(Planilha1!H542=4,'[1]Pesos dos Critérios'!$AG$11,'[1]Pesos dos Critérios'!$AH$11))))</f>
        <v>0.0329365079365079</v>
      </c>
      <c r="AD542" s="5" t="n">
        <f aca="false">IF(J542='[1]Pesos dos Critérios'!$AA$3,'[1]Pesos dos Critérios'!$AA$11,IF(Planilha1!J542='[1]Pesos dos Critérios'!$AB$3,'[1]Pesos dos Critérios'!$AB$11,'[1]Pesos dos Critérios'!$AC$11))</f>
        <v>0.037037037037037</v>
      </c>
      <c r="AE542" s="5" t="n">
        <f aca="false">IF(O542="Intervalo 1",'[1]Pesos dos Critérios'!$J$11,IF(Planilha1!O542="Intervalo 2",'[1]Pesos dos Critérios'!$K$11,IF(Planilha1!O542="Intervalo 3",'[1]Pesos dos Critérios'!$L$11,'[1]Pesos dos Critérios'!$M$11)))</f>
        <v>0.0531762065095399</v>
      </c>
      <c r="AF542" s="5" t="n">
        <f aca="false">IF(Q542="Intervalo 1",'[1]Pesos dos Critérios'!$B$11,IF(Q542="Intervalo 2",'[1]Pesos dos Critérios'!$C$11,IF(Q542="Intervalo 3",'[1]Pesos dos Critérios'!$D$11,'[1]Pesos dos Critérios'!$E$11)))</f>
        <v>0.00927567005153212</v>
      </c>
      <c r="AG542" s="5" t="n">
        <f aca="false">IF(S542="Intervalo 1",'[1]Pesos dos Critérios'!$F$11,IF(S542="Intervalo 2",'[1]Pesos dos Critérios'!$G$11,IF(S542="Intervalo 3",'[1]Pesos dos Critérios'!$H$11,'[1]Pesos dos Critérios'!$I$11)))</f>
        <v>0.0472663139329806</v>
      </c>
      <c r="AH542" s="5" t="n">
        <f aca="false">IF(U542="Intervalo 1",'[1]Pesos dos Critérios'!$N$11,IF(U542="Intervalo 2",'[1]Pesos dos Critérios'!$O$11,IF(U542="Intervalo 3",'[1]Pesos dos Critérios'!$P$11,'[1]Pesos dos Critérios'!$Q$11)))</f>
        <v>0.0320767195767196</v>
      </c>
      <c r="AI542" s="5" t="n">
        <f aca="false">IF(AA542="Intervalo 1",'[1]Pesos dos Critérios'!$R$11,IF(AA542="Intervalo 2",'[1]Pesos dos Critérios'!$S$11,IF(AA542="Intervalo 3",'[1]Pesos dos Critérios'!$T$11,'[1]Pesos dos Critérios'!$U$11)))</f>
        <v>0.0658730158730159</v>
      </c>
      <c r="AJ542" s="5" t="n">
        <f aca="false">SUM(AB542:AI542)</f>
        <v>0.306900730176592</v>
      </c>
      <c r="AK542" s="5" t="n">
        <v>541</v>
      </c>
      <c r="AM542" s="1" t="s">
        <v>52</v>
      </c>
    </row>
    <row r="543" customFormat="false" ht="13.8" hidden="false" customHeight="false" outlineLevel="0" collapsed="false">
      <c r="A543" s="7" t="n">
        <v>2014</v>
      </c>
      <c r="B543" s="7" t="s">
        <v>116</v>
      </c>
      <c r="C543" s="8" t="s">
        <v>40</v>
      </c>
      <c r="D543" s="7" t="s">
        <v>602</v>
      </c>
      <c r="E543" s="7" t="s">
        <v>147</v>
      </c>
      <c r="F543" s="7" t="s">
        <v>603</v>
      </c>
      <c r="G543" s="7" t="s">
        <v>43</v>
      </c>
      <c r="H543" s="9" t="n">
        <v>1</v>
      </c>
      <c r="I543" s="7" t="s">
        <v>44</v>
      </c>
      <c r="J543" s="8" t="s">
        <v>45</v>
      </c>
      <c r="K543" s="10" t="s">
        <v>46</v>
      </c>
      <c r="L543" s="10" t="s">
        <v>47</v>
      </c>
      <c r="M543" s="10" t="s">
        <v>56</v>
      </c>
      <c r="N543" s="10" t="n">
        <v>0.016</v>
      </c>
      <c r="O543" s="9" t="s">
        <v>49</v>
      </c>
      <c r="P543" s="11" t="n">
        <v>0.394</v>
      </c>
      <c r="Q543" s="8" t="s">
        <v>50</v>
      </c>
      <c r="R543" s="11" t="n">
        <v>0.012</v>
      </c>
      <c r="S543" s="8" t="s">
        <v>49</v>
      </c>
      <c r="T543" s="11" t="n">
        <v>105</v>
      </c>
      <c r="U543" s="8" t="s">
        <v>49</v>
      </c>
      <c r="V543" s="11" t="n">
        <v>7.6</v>
      </c>
      <c r="W543" s="11" t="n">
        <v>9.8</v>
      </c>
      <c r="X543" s="11" t="n">
        <v>11.5</v>
      </c>
      <c r="Y543" s="11" t="n">
        <v>14.5</v>
      </c>
      <c r="Z543" s="11" t="n">
        <v>1.74</v>
      </c>
      <c r="AA543" s="8" t="s">
        <v>49</v>
      </c>
      <c r="AB543" s="5" t="n">
        <f aca="false">IF(C543='[1]Pesos dos Critérios'!$V$3,'[1]Pesos dos Critérios'!$V$11,IF(Planilha1!C543='[1]Pesos dos Critérios'!$W$3,'[1]Pesos dos Critérios'!$W$11,IF(Planilha1!C543='[1]Pesos dos Critérios'!$X$3,'[1]Pesos dos Critérios'!$X$11,IF(Planilha1!C543='[1]Pesos dos Critérios'!$Y$3,'[1]Pesos dos Critérios'!$Y$11,'[1]Pesos dos Critérios'!$Z$11))))</f>
        <v>0.0292592592592593</v>
      </c>
      <c r="AC543" s="5" t="n">
        <f aca="false">IF(H543=1,'[1]Pesos dos Critérios'!$AD$11,IF(Planilha1!H543=2,'[1]Pesos dos Critérios'!$AE$11,IF(Planilha1!H543=3,'[1]Pesos dos Critérios'!$AF$11,IF(Planilha1!H543=4,'[1]Pesos dos Critérios'!$AG$11,'[1]Pesos dos Critérios'!$AH$11))))</f>
        <v>0.0329365079365079</v>
      </c>
      <c r="AD543" s="5" t="n">
        <f aca="false">IF(J543='[1]Pesos dos Critérios'!$AA$3,'[1]Pesos dos Critérios'!$AA$11,IF(Planilha1!J543='[1]Pesos dos Critérios'!$AB$3,'[1]Pesos dos Critérios'!$AB$11,'[1]Pesos dos Critérios'!$AC$11))</f>
        <v>0.037037037037037</v>
      </c>
      <c r="AE543" s="5" t="n">
        <f aca="false">IF(O543="Intervalo 1",'[1]Pesos dos Critérios'!$J$11,IF(Planilha1!O543="Intervalo 2",'[1]Pesos dos Critérios'!$K$11,IF(Planilha1!O543="Intervalo 3",'[1]Pesos dos Critérios'!$L$11,'[1]Pesos dos Critérios'!$M$11)))</f>
        <v>0.0531762065095399</v>
      </c>
      <c r="AF543" s="5" t="n">
        <f aca="false">IF(Q543="Intervalo 1",'[1]Pesos dos Critérios'!$B$11,IF(Q543="Intervalo 2",'[1]Pesos dos Critérios'!$C$11,IF(Q543="Intervalo 3",'[1]Pesos dos Critérios'!$D$11,'[1]Pesos dos Critérios'!$E$11)))</f>
        <v>0.00927567005153212</v>
      </c>
      <c r="AG543" s="5" t="n">
        <f aca="false">IF(S543="Intervalo 1",'[1]Pesos dos Critérios'!$F$11,IF(S543="Intervalo 2",'[1]Pesos dos Critérios'!$G$11,IF(S543="Intervalo 3",'[1]Pesos dos Critérios'!$H$11,'[1]Pesos dos Critérios'!$I$11)))</f>
        <v>0.0472663139329806</v>
      </c>
      <c r="AH543" s="5" t="n">
        <f aca="false">IF(U543="Intervalo 1",'[1]Pesos dos Critérios'!$N$11,IF(U543="Intervalo 2",'[1]Pesos dos Critérios'!$O$11,IF(U543="Intervalo 3",'[1]Pesos dos Critérios'!$P$11,'[1]Pesos dos Critérios'!$Q$11)))</f>
        <v>0.0320767195767196</v>
      </c>
      <c r="AI543" s="5" t="n">
        <f aca="false">IF(AA543="Intervalo 1",'[1]Pesos dos Critérios'!$R$11,IF(AA543="Intervalo 2",'[1]Pesos dos Critérios'!$S$11,IF(AA543="Intervalo 3",'[1]Pesos dos Critérios'!$T$11,'[1]Pesos dos Critérios'!$U$11)))</f>
        <v>0.0658730158730159</v>
      </c>
      <c r="AJ543" s="5" t="n">
        <f aca="false">SUM(AB543:AI543)</f>
        <v>0.306900730176592</v>
      </c>
      <c r="AK543" s="5" t="n">
        <v>542</v>
      </c>
      <c r="AM543" s="1" t="s">
        <v>52</v>
      </c>
    </row>
    <row r="544" customFormat="false" ht="13.8" hidden="false" customHeight="false" outlineLevel="0" collapsed="false">
      <c r="A544" s="7" t="n">
        <v>2014</v>
      </c>
      <c r="B544" s="7" t="s">
        <v>116</v>
      </c>
      <c r="C544" s="8" t="s">
        <v>40</v>
      </c>
      <c r="D544" s="7" t="s">
        <v>602</v>
      </c>
      <c r="E544" s="7" t="s">
        <v>147</v>
      </c>
      <c r="F544" s="7" t="s">
        <v>153</v>
      </c>
      <c r="G544" s="7" t="s">
        <v>43</v>
      </c>
      <c r="H544" s="9" t="n">
        <v>1</v>
      </c>
      <c r="I544" s="7" t="s">
        <v>44</v>
      </c>
      <c r="J544" s="8" t="s">
        <v>45</v>
      </c>
      <c r="K544" s="10" t="s">
        <v>46</v>
      </c>
      <c r="L544" s="10" t="s">
        <v>47</v>
      </c>
      <c r="M544" s="10" t="s">
        <v>56</v>
      </c>
      <c r="N544" s="10" t="n">
        <v>0.016</v>
      </c>
      <c r="O544" s="9" t="s">
        <v>49</v>
      </c>
      <c r="P544" s="11" t="n">
        <v>0.394</v>
      </c>
      <c r="Q544" s="8" t="s">
        <v>50</v>
      </c>
      <c r="R544" s="11" t="n">
        <v>0.012</v>
      </c>
      <c r="S544" s="8" t="s">
        <v>49</v>
      </c>
      <c r="T544" s="11" t="n">
        <v>105</v>
      </c>
      <c r="U544" s="8" t="s">
        <v>49</v>
      </c>
      <c r="V544" s="11" t="n">
        <v>7.6</v>
      </c>
      <c r="W544" s="11" t="n">
        <v>9.8</v>
      </c>
      <c r="X544" s="11" t="n">
        <v>11.5</v>
      </c>
      <c r="Y544" s="11" t="n">
        <v>14.5</v>
      </c>
      <c r="Z544" s="11" t="n">
        <v>1.74</v>
      </c>
      <c r="AA544" s="8" t="s">
        <v>49</v>
      </c>
      <c r="AB544" s="5" t="n">
        <f aca="false">IF(C544='[1]Pesos dos Critérios'!$V$3,'[1]Pesos dos Critérios'!$V$11,IF(Planilha1!C544='[1]Pesos dos Critérios'!$W$3,'[1]Pesos dos Critérios'!$W$11,IF(Planilha1!C544='[1]Pesos dos Critérios'!$X$3,'[1]Pesos dos Critérios'!$X$11,IF(Planilha1!C544='[1]Pesos dos Critérios'!$Y$3,'[1]Pesos dos Critérios'!$Y$11,'[1]Pesos dos Critérios'!$Z$11))))</f>
        <v>0.0292592592592593</v>
      </c>
      <c r="AC544" s="5" t="n">
        <f aca="false">IF(H544=1,'[1]Pesos dos Critérios'!$AD$11,IF(Planilha1!H544=2,'[1]Pesos dos Critérios'!$AE$11,IF(Planilha1!H544=3,'[1]Pesos dos Critérios'!$AF$11,IF(Planilha1!H544=4,'[1]Pesos dos Critérios'!$AG$11,'[1]Pesos dos Critérios'!$AH$11))))</f>
        <v>0.0329365079365079</v>
      </c>
      <c r="AD544" s="5" t="n">
        <f aca="false">IF(J544='[1]Pesos dos Critérios'!$AA$3,'[1]Pesos dos Critérios'!$AA$11,IF(Planilha1!J544='[1]Pesos dos Critérios'!$AB$3,'[1]Pesos dos Critérios'!$AB$11,'[1]Pesos dos Critérios'!$AC$11))</f>
        <v>0.037037037037037</v>
      </c>
      <c r="AE544" s="5" t="n">
        <f aca="false">IF(O544="Intervalo 1",'[1]Pesos dos Critérios'!$J$11,IF(Planilha1!O544="Intervalo 2",'[1]Pesos dos Critérios'!$K$11,IF(Planilha1!O544="Intervalo 3",'[1]Pesos dos Critérios'!$L$11,'[1]Pesos dos Critérios'!$M$11)))</f>
        <v>0.0531762065095399</v>
      </c>
      <c r="AF544" s="5" t="n">
        <f aca="false">IF(Q544="Intervalo 1",'[1]Pesos dos Critérios'!$B$11,IF(Q544="Intervalo 2",'[1]Pesos dos Critérios'!$C$11,IF(Q544="Intervalo 3",'[1]Pesos dos Critérios'!$D$11,'[1]Pesos dos Critérios'!$E$11)))</f>
        <v>0.00927567005153212</v>
      </c>
      <c r="AG544" s="5" t="n">
        <f aca="false">IF(S544="Intervalo 1",'[1]Pesos dos Critérios'!$F$11,IF(S544="Intervalo 2",'[1]Pesos dos Critérios'!$G$11,IF(S544="Intervalo 3",'[1]Pesos dos Critérios'!$H$11,'[1]Pesos dos Critérios'!$I$11)))</f>
        <v>0.0472663139329806</v>
      </c>
      <c r="AH544" s="5" t="n">
        <f aca="false">IF(U544="Intervalo 1",'[1]Pesos dos Critérios'!$N$11,IF(U544="Intervalo 2",'[1]Pesos dos Critérios'!$O$11,IF(U544="Intervalo 3",'[1]Pesos dos Critérios'!$P$11,'[1]Pesos dos Critérios'!$Q$11)))</f>
        <v>0.0320767195767196</v>
      </c>
      <c r="AI544" s="5" t="n">
        <f aca="false">IF(AA544="Intervalo 1",'[1]Pesos dos Critérios'!$R$11,IF(AA544="Intervalo 2",'[1]Pesos dos Critérios'!$S$11,IF(AA544="Intervalo 3",'[1]Pesos dos Critérios'!$T$11,'[1]Pesos dos Critérios'!$U$11)))</f>
        <v>0.0658730158730159</v>
      </c>
      <c r="AJ544" s="5" t="n">
        <f aca="false">SUM(AB544:AI544)</f>
        <v>0.306900730176592</v>
      </c>
      <c r="AK544" s="5" t="n">
        <v>543</v>
      </c>
      <c r="AM544" s="1" t="s">
        <v>52</v>
      </c>
    </row>
    <row r="545" customFormat="false" ht="13.8" hidden="false" customHeight="false" outlineLevel="0" collapsed="false">
      <c r="A545" s="7" t="n">
        <v>2014</v>
      </c>
      <c r="B545" s="7" t="s">
        <v>116</v>
      </c>
      <c r="C545" s="8" t="s">
        <v>40</v>
      </c>
      <c r="D545" s="7" t="s">
        <v>602</v>
      </c>
      <c r="E545" s="7" t="s">
        <v>147</v>
      </c>
      <c r="F545" s="7" t="s">
        <v>148</v>
      </c>
      <c r="G545" s="7" t="s">
        <v>123</v>
      </c>
      <c r="H545" s="9" t="n">
        <v>2</v>
      </c>
      <c r="I545" s="7" t="s">
        <v>44</v>
      </c>
      <c r="J545" s="8" t="s">
        <v>45</v>
      </c>
      <c r="K545" s="10" t="s">
        <v>46</v>
      </c>
      <c r="L545" s="10" t="s">
        <v>47</v>
      </c>
      <c r="M545" s="10" t="s">
        <v>56</v>
      </c>
      <c r="N545" s="10" t="n">
        <v>0.012</v>
      </c>
      <c r="O545" s="9" t="s">
        <v>49</v>
      </c>
      <c r="P545" s="11" t="n">
        <v>0.187</v>
      </c>
      <c r="Q545" s="8" t="s">
        <v>50</v>
      </c>
      <c r="R545" s="11" t="n">
        <v>0.012</v>
      </c>
      <c r="S545" s="8" t="s">
        <v>49</v>
      </c>
      <c r="T545" s="11" t="n">
        <v>110</v>
      </c>
      <c r="U545" s="8" t="s">
        <v>49</v>
      </c>
      <c r="V545" s="11" t="n">
        <v>7.7</v>
      </c>
      <c r="W545" s="11" t="n">
        <v>9.3</v>
      </c>
      <c r="X545" s="11" t="n">
        <v>11.5</v>
      </c>
      <c r="Y545" s="11" t="n">
        <v>13</v>
      </c>
      <c r="Z545" s="11" t="n">
        <v>1.79</v>
      </c>
      <c r="AA545" s="8" t="s">
        <v>49</v>
      </c>
      <c r="AB545" s="5" t="n">
        <f aca="false">IF(C545='[1]Pesos dos Critérios'!$V$3,'[1]Pesos dos Critérios'!$V$11,IF(Planilha1!C545='[1]Pesos dos Critérios'!$W$3,'[1]Pesos dos Critérios'!$W$11,IF(Planilha1!C545='[1]Pesos dos Critérios'!$X$3,'[1]Pesos dos Critérios'!$X$11,IF(Planilha1!C545='[1]Pesos dos Critérios'!$Y$3,'[1]Pesos dos Critérios'!$Y$11,'[1]Pesos dos Critérios'!$Z$11))))</f>
        <v>0.0292592592592593</v>
      </c>
      <c r="AC545" s="5" t="n">
        <f aca="false">IF(H545=1,'[1]Pesos dos Critérios'!$AD$11,IF(Planilha1!H545=2,'[1]Pesos dos Critérios'!$AE$11,IF(Planilha1!H545=3,'[1]Pesos dos Critérios'!$AF$11,IF(Planilha1!H545=4,'[1]Pesos dos Critérios'!$AG$11,'[1]Pesos dos Critérios'!$AH$11))))</f>
        <v>0.0273809523809524</v>
      </c>
      <c r="AD545" s="5" t="n">
        <f aca="false">IF(J545='[1]Pesos dos Critérios'!$AA$3,'[1]Pesos dos Critérios'!$AA$11,IF(Planilha1!J545='[1]Pesos dos Critérios'!$AB$3,'[1]Pesos dos Critérios'!$AB$11,'[1]Pesos dos Critérios'!$AC$11))</f>
        <v>0.037037037037037</v>
      </c>
      <c r="AE545" s="5" t="n">
        <f aca="false">IF(O545="Intervalo 1",'[1]Pesos dos Critérios'!$J$11,IF(Planilha1!O545="Intervalo 2",'[1]Pesos dos Critérios'!$K$11,IF(Planilha1!O545="Intervalo 3",'[1]Pesos dos Critérios'!$L$11,'[1]Pesos dos Critérios'!$M$11)))</f>
        <v>0.0531762065095399</v>
      </c>
      <c r="AF545" s="5" t="n">
        <f aca="false">IF(Q545="Intervalo 1",'[1]Pesos dos Critérios'!$B$11,IF(Q545="Intervalo 2",'[1]Pesos dos Critérios'!$C$11,IF(Q545="Intervalo 3",'[1]Pesos dos Critérios'!$D$11,'[1]Pesos dos Critérios'!$E$11)))</f>
        <v>0.00927567005153212</v>
      </c>
      <c r="AG545" s="5" t="n">
        <f aca="false">IF(S545="Intervalo 1",'[1]Pesos dos Critérios'!$F$11,IF(S545="Intervalo 2",'[1]Pesos dos Critérios'!$G$11,IF(S545="Intervalo 3",'[1]Pesos dos Critérios'!$H$11,'[1]Pesos dos Critérios'!$I$11)))</f>
        <v>0.0472663139329806</v>
      </c>
      <c r="AH545" s="5" t="n">
        <f aca="false">IF(U545="Intervalo 1",'[1]Pesos dos Critérios'!$N$11,IF(U545="Intervalo 2",'[1]Pesos dos Critérios'!$O$11,IF(U545="Intervalo 3",'[1]Pesos dos Critérios'!$P$11,'[1]Pesos dos Critérios'!$Q$11)))</f>
        <v>0.0320767195767196</v>
      </c>
      <c r="AI545" s="5" t="n">
        <f aca="false">IF(AA545="Intervalo 1",'[1]Pesos dos Critérios'!$R$11,IF(AA545="Intervalo 2",'[1]Pesos dos Critérios'!$S$11,IF(AA545="Intervalo 3",'[1]Pesos dos Critérios'!$T$11,'[1]Pesos dos Critérios'!$U$11)))</f>
        <v>0.0658730158730159</v>
      </c>
      <c r="AJ545" s="5" t="n">
        <f aca="false">SUM(AB545:AI545)</f>
        <v>0.301345174621037</v>
      </c>
      <c r="AK545" s="5" t="n">
        <v>544</v>
      </c>
      <c r="AM545" s="1" t="s">
        <v>52</v>
      </c>
    </row>
    <row r="546" customFormat="false" ht="13.8" hidden="false" customHeight="false" outlineLevel="0" collapsed="false">
      <c r="A546" s="7" t="n">
        <v>2014</v>
      </c>
      <c r="B546" s="7" t="s">
        <v>116</v>
      </c>
      <c r="C546" s="8" t="s">
        <v>40</v>
      </c>
      <c r="D546" s="7" t="s">
        <v>602</v>
      </c>
      <c r="E546" s="7" t="s">
        <v>147</v>
      </c>
      <c r="F546" s="7" t="s">
        <v>603</v>
      </c>
      <c r="G546" s="7" t="s">
        <v>123</v>
      </c>
      <c r="H546" s="9" t="n">
        <v>2</v>
      </c>
      <c r="I546" s="7" t="s">
        <v>44</v>
      </c>
      <c r="J546" s="8" t="s">
        <v>45</v>
      </c>
      <c r="K546" s="10" t="s">
        <v>46</v>
      </c>
      <c r="L546" s="10" t="s">
        <v>47</v>
      </c>
      <c r="M546" s="10" t="s">
        <v>56</v>
      </c>
      <c r="N546" s="10" t="n">
        <v>0.012</v>
      </c>
      <c r="O546" s="9" t="s">
        <v>49</v>
      </c>
      <c r="P546" s="11" t="n">
        <v>0.187</v>
      </c>
      <c r="Q546" s="8" t="s">
        <v>50</v>
      </c>
      <c r="R546" s="11" t="n">
        <v>0.012</v>
      </c>
      <c r="S546" s="8" t="s">
        <v>49</v>
      </c>
      <c r="T546" s="11" t="n">
        <v>110</v>
      </c>
      <c r="U546" s="8" t="s">
        <v>49</v>
      </c>
      <c r="V546" s="11" t="n">
        <v>7.7</v>
      </c>
      <c r="W546" s="11" t="n">
        <v>9.3</v>
      </c>
      <c r="X546" s="11" t="n">
        <v>11.5</v>
      </c>
      <c r="Y546" s="11" t="n">
        <v>13</v>
      </c>
      <c r="Z546" s="11" t="n">
        <v>1.79</v>
      </c>
      <c r="AA546" s="8" t="s">
        <v>49</v>
      </c>
      <c r="AB546" s="5" t="n">
        <f aca="false">IF(C546='[1]Pesos dos Critérios'!$V$3,'[1]Pesos dos Critérios'!$V$11,IF(Planilha1!C546='[1]Pesos dos Critérios'!$W$3,'[1]Pesos dos Critérios'!$W$11,IF(Planilha1!C546='[1]Pesos dos Critérios'!$X$3,'[1]Pesos dos Critérios'!$X$11,IF(Planilha1!C546='[1]Pesos dos Critérios'!$Y$3,'[1]Pesos dos Critérios'!$Y$11,'[1]Pesos dos Critérios'!$Z$11))))</f>
        <v>0.0292592592592593</v>
      </c>
      <c r="AC546" s="5" t="n">
        <f aca="false">IF(H546=1,'[1]Pesos dos Critérios'!$AD$11,IF(Planilha1!H546=2,'[1]Pesos dos Critérios'!$AE$11,IF(Planilha1!H546=3,'[1]Pesos dos Critérios'!$AF$11,IF(Planilha1!H546=4,'[1]Pesos dos Critérios'!$AG$11,'[1]Pesos dos Critérios'!$AH$11))))</f>
        <v>0.0273809523809524</v>
      </c>
      <c r="AD546" s="5" t="n">
        <f aca="false">IF(J546='[1]Pesos dos Critérios'!$AA$3,'[1]Pesos dos Critérios'!$AA$11,IF(Planilha1!J546='[1]Pesos dos Critérios'!$AB$3,'[1]Pesos dos Critérios'!$AB$11,'[1]Pesos dos Critérios'!$AC$11))</f>
        <v>0.037037037037037</v>
      </c>
      <c r="AE546" s="5" t="n">
        <f aca="false">IF(O546="Intervalo 1",'[1]Pesos dos Critérios'!$J$11,IF(Planilha1!O546="Intervalo 2",'[1]Pesos dos Critérios'!$K$11,IF(Planilha1!O546="Intervalo 3",'[1]Pesos dos Critérios'!$L$11,'[1]Pesos dos Critérios'!$M$11)))</f>
        <v>0.0531762065095399</v>
      </c>
      <c r="AF546" s="5" t="n">
        <f aca="false">IF(Q546="Intervalo 1",'[1]Pesos dos Critérios'!$B$11,IF(Q546="Intervalo 2",'[1]Pesos dos Critérios'!$C$11,IF(Q546="Intervalo 3",'[1]Pesos dos Critérios'!$D$11,'[1]Pesos dos Critérios'!$E$11)))</f>
        <v>0.00927567005153212</v>
      </c>
      <c r="AG546" s="5" t="n">
        <f aca="false">IF(S546="Intervalo 1",'[1]Pesos dos Critérios'!$F$11,IF(S546="Intervalo 2",'[1]Pesos dos Critérios'!$G$11,IF(S546="Intervalo 3",'[1]Pesos dos Critérios'!$H$11,'[1]Pesos dos Critérios'!$I$11)))</f>
        <v>0.0472663139329806</v>
      </c>
      <c r="AH546" s="5" t="n">
        <f aca="false">IF(U546="Intervalo 1",'[1]Pesos dos Critérios'!$N$11,IF(U546="Intervalo 2",'[1]Pesos dos Critérios'!$O$11,IF(U546="Intervalo 3",'[1]Pesos dos Critérios'!$P$11,'[1]Pesos dos Critérios'!$Q$11)))</f>
        <v>0.0320767195767196</v>
      </c>
      <c r="AI546" s="5" t="n">
        <f aca="false">IF(AA546="Intervalo 1",'[1]Pesos dos Critérios'!$R$11,IF(AA546="Intervalo 2",'[1]Pesos dos Critérios'!$S$11,IF(AA546="Intervalo 3",'[1]Pesos dos Critérios'!$T$11,'[1]Pesos dos Critérios'!$U$11)))</f>
        <v>0.0658730158730159</v>
      </c>
      <c r="AJ546" s="5" t="n">
        <f aca="false">SUM(AB546:AI546)</f>
        <v>0.301345174621037</v>
      </c>
      <c r="AK546" s="5" t="n">
        <v>545</v>
      </c>
      <c r="AM546" s="1" t="s">
        <v>52</v>
      </c>
    </row>
    <row r="547" customFormat="false" ht="13.8" hidden="false" customHeight="false" outlineLevel="0" collapsed="false">
      <c r="A547" s="7" t="n">
        <v>2014</v>
      </c>
      <c r="B547" s="7" t="s">
        <v>116</v>
      </c>
      <c r="C547" s="8" t="s">
        <v>40</v>
      </c>
      <c r="D547" s="7" t="s">
        <v>602</v>
      </c>
      <c r="E547" s="7" t="s">
        <v>147</v>
      </c>
      <c r="F547" s="7" t="s">
        <v>153</v>
      </c>
      <c r="G547" s="7" t="s">
        <v>123</v>
      </c>
      <c r="H547" s="9" t="n">
        <v>2</v>
      </c>
      <c r="I547" s="7" t="s">
        <v>44</v>
      </c>
      <c r="J547" s="8" t="s">
        <v>45</v>
      </c>
      <c r="K547" s="10" t="s">
        <v>46</v>
      </c>
      <c r="L547" s="10" t="s">
        <v>47</v>
      </c>
      <c r="M547" s="10" t="s">
        <v>56</v>
      </c>
      <c r="N547" s="10" t="n">
        <v>0.012</v>
      </c>
      <c r="O547" s="9" t="s">
        <v>49</v>
      </c>
      <c r="P547" s="11" t="n">
        <v>0.187</v>
      </c>
      <c r="Q547" s="8" t="s">
        <v>50</v>
      </c>
      <c r="R547" s="11" t="n">
        <v>0.012</v>
      </c>
      <c r="S547" s="8" t="s">
        <v>49</v>
      </c>
      <c r="T547" s="11" t="n">
        <v>110</v>
      </c>
      <c r="U547" s="8" t="s">
        <v>49</v>
      </c>
      <c r="V547" s="11" t="n">
        <v>7.7</v>
      </c>
      <c r="W547" s="11" t="n">
        <v>9.3</v>
      </c>
      <c r="X547" s="11" t="n">
        <v>11.5</v>
      </c>
      <c r="Y547" s="11" t="n">
        <v>13</v>
      </c>
      <c r="Z547" s="11" t="n">
        <v>1.79</v>
      </c>
      <c r="AA547" s="8" t="s">
        <v>49</v>
      </c>
      <c r="AB547" s="5" t="n">
        <f aca="false">IF(C547='[1]Pesos dos Critérios'!$V$3,'[1]Pesos dos Critérios'!$V$11,IF(Planilha1!C547='[1]Pesos dos Critérios'!$W$3,'[1]Pesos dos Critérios'!$W$11,IF(Planilha1!C547='[1]Pesos dos Critérios'!$X$3,'[1]Pesos dos Critérios'!$X$11,IF(Planilha1!C547='[1]Pesos dos Critérios'!$Y$3,'[1]Pesos dos Critérios'!$Y$11,'[1]Pesos dos Critérios'!$Z$11))))</f>
        <v>0.0292592592592593</v>
      </c>
      <c r="AC547" s="5" t="n">
        <f aca="false">IF(H547=1,'[1]Pesos dos Critérios'!$AD$11,IF(Planilha1!H547=2,'[1]Pesos dos Critérios'!$AE$11,IF(Planilha1!H547=3,'[1]Pesos dos Critérios'!$AF$11,IF(Planilha1!H547=4,'[1]Pesos dos Critérios'!$AG$11,'[1]Pesos dos Critérios'!$AH$11))))</f>
        <v>0.0273809523809524</v>
      </c>
      <c r="AD547" s="5" t="n">
        <f aca="false">IF(J547='[1]Pesos dos Critérios'!$AA$3,'[1]Pesos dos Critérios'!$AA$11,IF(Planilha1!J547='[1]Pesos dos Critérios'!$AB$3,'[1]Pesos dos Critérios'!$AB$11,'[1]Pesos dos Critérios'!$AC$11))</f>
        <v>0.037037037037037</v>
      </c>
      <c r="AE547" s="5" t="n">
        <f aca="false">IF(O547="Intervalo 1",'[1]Pesos dos Critérios'!$J$11,IF(Planilha1!O547="Intervalo 2",'[1]Pesos dos Critérios'!$K$11,IF(Planilha1!O547="Intervalo 3",'[1]Pesos dos Critérios'!$L$11,'[1]Pesos dos Critérios'!$M$11)))</f>
        <v>0.0531762065095399</v>
      </c>
      <c r="AF547" s="5" t="n">
        <f aca="false">IF(Q547="Intervalo 1",'[1]Pesos dos Critérios'!$B$11,IF(Q547="Intervalo 2",'[1]Pesos dos Critérios'!$C$11,IF(Q547="Intervalo 3",'[1]Pesos dos Critérios'!$D$11,'[1]Pesos dos Critérios'!$E$11)))</f>
        <v>0.00927567005153212</v>
      </c>
      <c r="AG547" s="5" t="n">
        <f aca="false">IF(S547="Intervalo 1",'[1]Pesos dos Critérios'!$F$11,IF(S547="Intervalo 2",'[1]Pesos dos Critérios'!$G$11,IF(S547="Intervalo 3",'[1]Pesos dos Critérios'!$H$11,'[1]Pesos dos Critérios'!$I$11)))</f>
        <v>0.0472663139329806</v>
      </c>
      <c r="AH547" s="5" t="n">
        <f aca="false">IF(U547="Intervalo 1",'[1]Pesos dos Critérios'!$N$11,IF(U547="Intervalo 2",'[1]Pesos dos Critérios'!$O$11,IF(U547="Intervalo 3",'[1]Pesos dos Critérios'!$P$11,'[1]Pesos dos Critérios'!$Q$11)))</f>
        <v>0.0320767195767196</v>
      </c>
      <c r="AI547" s="5" t="n">
        <f aca="false">IF(AA547="Intervalo 1",'[1]Pesos dos Critérios'!$R$11,IF(AA547="Intervalo 2",'[1]Pesos dos Critérios'!$S$11,IF(AA547="Intervalo 3",'[1]Pesos dos Critérios'!$T$11,'[1]Pesos dos Critérios'!$U$11)))</f>
        <v>0.0658730158730159</v>
      </c>
      <c r="AJ547" s="5" t="n">
        <f aca="false">SUM(AB547:AI547)</f>
        <v>0.301345174621037</v>
      </c>
      <c r="AK547" s="5" t="n">
        <v>546</v>
      </c>
      <c r="AM547" s="1" t="s">
        <v>52</v>
      </c>
    </row>
    <row r="548" customFormat="false" ht="13.8" hidden="false" customHeight="false" outlineLevel="0" collapsed="false">
      <c r="A548" s="7" t="n">
        <v>2014</v>
      </c>
      <c r="B548" s="7" t="s">
        <v>116</v>
      </c>
      <c r="C548" s="8" t="s">
        <v>40</v>
      </c>
      <c r="D548" s="7" t="s">
        <v>602</v>
      </c>
      <c r="E548" s="7" t="s">
        <v>147</v>
      </c>
      <c r="F548" s="7" t="s">
        <v>151</v>
      </c>
      <c r="G548" s="7" t="s">
        <v>123</v>
      </c>
      <c r="H548" s="9" t="n">
        <v>2</v>
      </c>
      <c r="I548" s="7" t="s">
        <v>44</v>
      </c>
      <c r="J548" s="8" t="s">
        <v>45</v>
      </c>
      <c r="K548" s="10" t="s">
        <v>46</v>
      </c>
      <c r="L548" s="10" t="s">
        <v>47</v>
      </c>
      <c r="M548" s="10" t="s">
        <v>56</v>
      </c>
      <c r="N548" s="10" t="n">
        <v>0.012</v>
      </c>
      <c r="O548" s="9" t="s">
        <v>49</v>
      </c>
      <c r="P548" s="11" t="n">
        <v>0.187</v>
      </c>
      <c r="Q548" s="8" t="s">
        <v>50</v>
      </c>
      <c r="R548" s="11" t="n">
        <v>0.012</v>
      </c>
      <c r="S548" s="8" t="s">
        <v>49</v>
      </c>
      <c r="T548" s="11" t="n">
        <v>110</v>
      </c>
      <c r="U548" s="8" t="s">
        <v>49</v>
      </c>
      <c r="V548" s="11" t="n">
        <v>7.7</v>
      </c>
      <c r="W548" s="11" t="n">
        <v>9.3</v>
      </c>
      <c r="X548" s="11" t="n">
        <v>11.5</v>
      </c>
      <c r="Y548" s="11" t="n">
        <v>13</v>
      </c>
      <c r="Z548" s="11" t="n">
        <v>1.79</v>
      </c>
      <c r="AA548" s="8" t="s">
        <v>49</v>
      </c>
      <c r="AB548" s="5" t="n">
        <f aca="false">IF(C548='[1]Pesos dos Critérios'!$V$3,'[1]Pesos dos Critérios'!$V$11,IF(Planilha1!C548='[1]Pesos dos Critérios'!$W$3,'[1]Pesos dos Critérios'!$W$11,IF(Planilha1!C548='[1]Pesos dos Critérios'!$X$3,'[1]Pesos dos Critérios'!$X$11,IF(Planilha1!C548='[1]Pesos dos Critérios'!$Y$3,'[1]Pesos dos Critérios'!$Y$11,'[1]Pesos dos Critérios'!$Z$11))))</f>
        <v>0.0292592592592593</v>
      </c>
      <c r="AC548" s="5" t="n">
        <f aca="false">IF(H548=1,'[1]Pesos dos Critérios'!$AD$11,IF(Planilha1!H548=2,'[1]Pesos dos Critérios'!$AE$11,IF(Planilha1!H548=3,'[1]Pesos dos Critérios'!$AF$11,IF(Planilha1!H548=4,'[1]Pesos dos Critérios'!$AG$11,'[1]Pesos dos Critérios'!$AH$11))))</f>
        <v>0.0273809523809524</v>
      </c>
      <c r="AD548" s="5" t="n">
        <f aca="false">IF(J548='[1]Pesos dos Critérios'!$AA$3,'[1]Pesos dos Critérios'!$AA$11,IF(Planilha1!J548='[1]Pesos dos Critérios'!$AB$3,'[1]Pesos dos Critérios'!$AB$11,'[1]Pesos dos Critérios'!$AC$11))</f>
        <v>0.037037037037037</v>
      </c>
      <c r="AE548" s="5" t="n">
        <f aca="false">IF(O548="Intervalo 1",'[1]Pesos dos Critérios'!$J$11,IF(Planilha1!O548="Intervalo 2",'[1]Pesos dos Critérios'!$K$11,IF(Planilha1!O548="Intervalo 3",'[1]Pesos dos Critérios'!$L$11,'[1]Pesos dos Critérios'!$M$11)))</f>
        <v>0.0531762065095399</v>
      </c>
      <c r="AF548" s="5" t="n">
        <f aca="false">IF(Q548="Intervalo 1",'[1]Pesos dos Critérios'!$B$11,IF(Q548="Intervalo 2",'[1]Pesos dos Critérios'!$C$11,IF(Q548="Intervalo 3",'[1]Pesos dos Critérios'!$D$11,'[1]Pesos dos Critérios'!$E$11)))</f>
        <v>0.00927567005153212</v>
      </c>
      <c r="AG548" s="5" t="n">
        <f aca="false">IF(S548="Intervalo 1",'[1]Pesos dos Critérios'!$F$11,IF(S548="Intervalo 2",'[1]Pesos dos Critérios'!$G$11,IF(S548="Intervalo 3",'[1]Pesos dos Critérios'!$H$11,'[1]Pesos dos Critérios'!$I$11)))</f>
        <v>0.0472663139329806</v>
      </c>
      <c r="AH548" s="5" t="n">
        <f aca="false">IF(U548="Intervalo 1",'[1]Pesos dos Critérios'!$N$11,IF(U548="Intervalo 2",'[1]Pesos dos Critérios'!$O$11,IF(U548="Intervalo 3",'[1]Pesos dos Critérios'!$P$11,'[1]Pesos dos Critérios'!$Q$11)))</f>
        <v>0.0320767195767196</v>
      </c>
      <c r="AI548" s="5" t="n">
        <f aca="false">IF(AA548="Intervalo 1",'[1]Pesos dos Critérios'!$R$11,IF(AA548="Intervalo 2",'[1]Pesos dos Critérios'!$S$11,IF(AA548="Intervalo 3",'[1]Pesos dos Critérios'!$T$11,'[1]Pesos dos Critérios'!$U$11)))</f>
        <v>0.0658730158730159</v>
      </c>
      <c r="AJ548" s="5" t="n">
        <f aca="false">SUM(AB548:AI548)</f>
        <v>0.301345174621037</v>
      </c>
      <c r="AK548" s="5" t="n">
        <v>547</v>
      </c>
      <c r="AM548" s="1" t="s">
        <v>52</v>
      </c>
    </row>
    <row r="549" customFormat="false" ht="13.8" hidden="false" customHeight="false" outlineLevel="0" collapsed="false">
      <c r="A549" s="7" t="n">
        <v>2014</v>
      </c>
      <c r="B549" s="7" t="s">
        <v>116</v>
      </c>
      <c r="C549" s="8" t="s">
        <v>40</v>
      </c>
      <c r="D549" s="7" t="s">
        <v>602</v>
      </c>
      <c r="E549" s="7" t="s">
        <v>152</v>
      </c>
      <c r="F549" s="7" t="s">
        <v>153</v>
      </c>
      <c r="G549" s="7" t="s">
        <v>123</v>
      </c>
      <c r="H549" s="9" t="n">
        <v>2</v>
      </c>
      <c r="I549" s="7" t="s">
        <v>44</v>
      </c>
      <c r="J549" s="8" t="s">
        <v>45</v>
      </c>
      <c r="K549" s="10" t="s">
        <v>46</v>
      </c>
      <c r="L549" s="10" t="s">
        <v>47</v>
      </c>
      <c r="M549" s="10" t="s">
        <v>56</v>
      </c>
      <c r="N549" s="10" t="n">
        <v>0.012</v>
      </c>
      <c r="O549" s="9" t="s">
        <v>49</v>
      </c>
      <c r="P549" s="11" t="n">
        <v>0.187</v>
      </c>
      <c r="Q549" s="8" t="s">
        <v>50</v>
      </c>
      <c r="R549" s="11" t="n">
        <v>0.012</v>
      </c>
      <c r="S549" s="8" t="s">
        <v>49</v>
      </c>
      <c r="T549" s="11" t="n">
        <v>113</v>
      </c>
      <c r="U549" s="8" t="s">
        <v>57</v>
      </c>
      <c r="V549" s="11" t="n">
        <v>7.9</v>
      </c>
      <c r="W549" s="11" t="n">
        <v>8.8</v>
      </c>
      <c r="X549" s="11" t="n">
        <v>11.3</v>
      </c>
      <c r="Y549" s="11" t="n">
        <v>12.5</v>
      </c>
      <c r="Z549" s="11" t="n">
        <v>1.82</v>
      </c>
      <c r="AA549" s="8" t="s">
        <v>57</v>
      </c>
      <c r="AB549" s="5" t="n">
        <f aca="false">IF(C549='[1]Pesos dos Critérios'!$V$3,'[1]Pesos dos Critérios'!$V$11,IF(Planilha1!C549='[1]Pesos dos Critérios'!$W$3,'[1]Pesos dos Critérios'!$W$11,IF(Planilha1!C549='[1]Pesos dos Critérios'!$X$3,'[1]Pesos dos Critérios'!$X$11,IF(Planilha1!C549='[1]Pesos dos Critérios'!$Y$3,'[1]Pesos dos Critérios'!$Y$11,'[1]Pesos dos Critérios'!$Z$11))))</f>
        <v>0.0292592592592593</v>
      </c>
      <c r="AC549" s="5" t="n">
        <f aca="false">IF(H549=1,'[1]Pesos dos Critérios'!$AD$11,IF(Planilha1!H549=2,'[1]Pesos dos Critérios'!$AE$11,IF(Planilha1!H549=3,'[1]Pesos dos Critérios'!$AF$11,IF(Planilha1!H549=4,'[1]Pesos dos Critérios'!$AG$11,'[1]Pesos dos Critérios'!$AH$11))))</f>
        <v>0.0273809523809524</v>
      </c>
      <c r="AD549" s="5" t="n">
        <f aca="false">IF(J549='[1]Pesos dos Critérios'!$AA$3,'[1]Pesos dos Critérios'!$AA$11,IF(Planilha1!J549='[1]Pesos dos Critérios'!$AB$3,'[1]Pesos dos Critérios'!$AB$11,'[1]Pesos dos Critérios'!$AC$11))</f>
        <v>0.037037037037037</v>
      </c>
      <c r="AE549" s="5" t="n">
        <f aca="false">IF(O549="Intervalo 1",'[1]Pesos dos Critérios'!$J$11,IF(Planilha1!O549="Intervalo 2",'[1]Pesos dos Critérios'!$K$11,IF(Planilha1!O549="Intervalo 3",'[1]Pesos dos Critérios'!$L$11,'[1]Pesos dos Critérios'!$M$11)))</f>
        <v>0.0531762065095399</v>
      </c>
      <c r="AF549" s="5" t="n">
        <f aca="false">IF(Q549="Intervalo 1",'[1]Pesos dos Critérios'!$B$11,IF(Q549="Intervalo 2",'[1]Pesos dos Critérios'!$C$11,IF(Q549="Intervalo 3",'[1]Pesos dos Critérios'!$D$11,'[1]Pesos dos Critérios'!$E$11)))</f>
        <v>0.00927567005153212</v>
      </c>
      <c r="AG549" s="5" t="n">
        <f aca="false">IF(S549="Intervalo 1",'[1]Pesos dos Critérios'!$F$11,IF(S549="Intervalo 2",'[1]Pesos dos Critérios'!$G$11,IF(S549="Intervalo 3",'[1]Pesos dos Critérios'!$H$11,'[1]Pesos dos Critérios'!$I$11)))</f>
        <v>0.0472663139329806</v>
      </c>
      <c r="AH549" s="5" t="n">
        <f aca="false">IF(U549="Intervalo 1",'[1]Pesos dos Critérios'!$N$11,IF(U549="Intervalo 2",'[1]Pesos dos Critérios'!$O$11,IF(U549="Intervalo 3",'[1]Pesos dos Critérios'!$P$11,'[1]Pesos dos Critérios'!$Q$11)))</f>
        <v>0.0320767195767196</v>
      </c>
      <c r="AI549" s="5" t="n">
        <f aca="false">IF(AA549="Intervalo 1",'[1]Pesos dos Critérios'!$R$11,IF(AA549="Intervalo 2",'[1]Pesos dos Critérios'!$S$11,IF(AA549="Intervalo 3",'[1]Pesos dos Critérios'!$T$11,'[1]Pesos dos Critérios'!$U$11)))</f>
        <v>0.0547619047619048</v>
      </c>
      <c r="AJ549" s="5" t="n">
        <f aca="false">SUM(AB549:AI549)</f>
        <v>0.290234063509926</v>
      </c>
      <c r="AK549" s="5" t="n">
        <v>548</v>
      </c>
      <c r="AM549" s="1" t="s">
        <v>52</v>
      </c>
    </row>
    <row r="550" customFormat="false" ht="13.8" hidden="false" customHeight="false" outlineLevel="0" collapsed="false">
      <c r="A550" s="7" t="n">
        <v>2014</v>
      </c>
      <c r="B550" s="7" t="s">
        <v>116</v>
      </c>
      <c r="C550" s="8" t="s">
        <v>40</v>
      </c>
      <c r="D550" s="7" t="s">
        <v>602</v>
      </c>
      <c r="E550" s="7" t="s">
        <v>152</v>
      </c>
      <c r="F550" s="7" t="s">
        <v>151</v>
      </c>
      <c r="G550" s="7" t="s">
        <v>123</v>
      </c>
      <c r="H550" s="9" t="n">
        <v>2</v>
      </c>
      <c r="I550" s="7" t="s">
        <v>44</v>
      </c>
      <c r="J550" s="8" t="s">
        <v>45</v>
      </c>
      <c r="K550" s="10" t="s">
        <v>46</v>
      </c>
      <c r="L550" s="10" t="s">
        <v>47</v>
      </c>
      <c r="M550" s="10" t="s">
        <v>56</v>
      </c>
      <c r="N550" s="10" t="n">
        <v>0.012</v>
      </c>
      <c r="O550" s="9" t="s">
        <v>49</v>
      </c>
      <c r="P550" s="11" t="n">
        <v>0.187</v>
      </c>
      <c r="Q550" s="8" t="s">
        <v>50</v>
      </c>
      <c r="R550" s="11" t="n">
        <v>0.012</v>
      </c>
      <c r="S550" s="8" t="s">
        <v>49</v>
      </c>
      <c r="T550" s="11" t="n">
        <v>113</v>
      </c>
      <c r="U550" s="8" t="s">
        <v>57</v>
      </c>
      <c r="V550" s="11" t="n">
        <v>7.9</v>
      </c>
      <c r="W550" s="11" t="n">
        <v>8.8</v>
      </c>
      <c r="X550" s="11" t="n">
        <v>11.3</v>
      </c>
      <c r="Y550" s="11" t="n">
        <v>12.5</v>
      </c>
      <c r="Z550" s="11" t="n">
        <v>1.82</v>
      </c>
      <c r="AA550" s="8" t="s">
        <v>57</v>
      </c>
      <c r="AB550" s="5" t="n">
        <f aca="false">IF(C550='[1]Pesos dos Critérios'!$V$3,'[1]Pesos dos Critérios'!$V$11,IF(Planilha1!C550='[1]Pesos dos Critérios'!$W$3,'[1]Pesos dos Critérios'!$W$11,IF(Planilha1!C550='[1]Pesos dos Critérios'!$X$3,'[1]Pesos dos Critérios'!$X$11,IF(Planilha1!C550='[1]Pesos dos Critérios'!$Y$3,'[1]Pesos dos Critérios'!$Y$11,'[1]Pesos dos Critérios'!$Z$11))))</f>
        <v>0.0292592592592593</v>
      </c>
      <c r="AC550" s="5" t="n">
        <f aca="false">IF(H550=1,'[1]Pesos dos Critérios'!$AD$11,IF(Planilha1!H550=2,'[1]Pesos dos Critérios'!$AE$11,IF(Planilha1!H550=3,'[1]Pesos dos Critérios'!$AF$11,IF(Planilha1!H550=4,'[1]Pesos dos Critérios'!$AG$11,'[1]Pesos dos Critérios'!$AH$11))))</f>
        <v>0.0273809523809524</v>
      </c>
      <c r="AD550" s="5" t="n">
        <f aca="false">IF(J550='[1]Pesos dos Critérios'!$AA$3,'[1]Pesos dos Critérios'!$AA$11,IF(Planilha1!J550='[1]Pesos dos Critérios'!$AB$3,'[1]Pesos dos Critérios'!$AB$11,'[1]Pesos dos Critérios'!$AC$11))</f>
        <v>0.037037037037037</v>
      </c>
      <c r="AE550" s="5" t="n">
        <f aca="false">IF(O550="Intervalo 1",'[1]Pesos dos Critérios'!$J$11,IF(Planilha1!O550="Intervalo 2",'[1]Pesos dos Critérios'!$K$11,IF(Planilha1!O550="Intervalo 3",'[1]Pesos dos Critérios'!$L$11,'[1]Pesos dos Critérios'!$M$11)))</f>
        <v>0.0531762065095399</v>
      </c>
      <c r="AF550" s="5" t="n">
        <f aca="false">IF(Q550="Intervalo 1",'[1]Pesos dos Critérios'!$B$11,IF(Q550="Intervalo 2",'[1]Pesos dos Critérios'!$C$11,IF(Q550="Intervalo 3",'[1]Pesos dos Critérios'!$D$11,'[1]Pesos dos Critérios'!$E$11)))</f>
        <v>0.00927567005153212</v>
      </c>
      <c r="AG550" s="5" t="n">
        <f aca="false">IF(S550="Intervalo 1",'[1]Pesos dos Critérios'!$F$11,IF(S550="Intervalo 2",'[1]Pesos dos Critérios'!$G$11,IF(S550="Intervalo 3",'[1]Pesos dos Critérios'!$H$11,'[1]Pesos dos Critérios'!$I$11)))</f>
        <v>0.0472663139329806</v>
      </c>
      <c r="AH550" s="5" t="n">
        <f aca="false">IF(U550="Intervalo 1",'[1]Pesos dos Critérios'!$N$11,IF(U550="Intervalo 2",'[1]Pesos dos Critérios'!$O$11,IF(U550="Intervalo 3",'[1]Pesos dos Critérios'!$P$11,'[1]Pesos dos Critérios'!$Q$11)))</f>
        <v>0.0320767195767196</v>
      </c>
      <c r="AI550" s="5" t="n">
        <f aca="false">IF(AA550="Intervalo 1",'[1]Pesos dos Critérios'!$R$11,IF(AA550="Intervalo 2",'[1]Pesos dos Critérios'!$S$11,IF(AA550="Intervalo 3",'[1]Pesos dos Critérios'!$T$11,'[1]Pesos dos Critérios'!$U$11)))</f>
        <v>0.0547619047619048</v>
      </c>
      <c r="AJ550" s="5" t="n">
        <f aca="false">SUM(AB550:AI550)</f>
        <v>0.290234063509926</v>
      </c>
      <c r="AK550" s="5" t="n">
        <v>549</v>
      </c>
      <c r="AM550" s="1" t="s">
        <v>52</v>
      </c>
    </row>
    <row r="551" customFormat="false" ht="13.8" hidden="false" customHeight="false" outlineLevel="0" collapsed="false">
      <c r="A551" s="7" t="n">
        <v>2014</v>
      </c>
      <c r="B551" s="7" t="s">
        <v>116</v>
      </c>
      <c r="C551" s="8" t="s">
        <v>40</v>
      </c>
      <c r="D551" s="7" t="s">
        <v>602</v>
      </c>
      <c r="E551" s="7" t="s">
        <v>152</v>
      </c>
      <c r="F551" s="7" t="s">
        <v>153</v>
      </c>
      <c r="G551" s="7" t="s">
        <v>123</v>
      </c>
      <c r="H551" s="9" t="n">
        <v>2</v>
      </c>
      <c r="I551" s="7" t="s">
        <v>564</v>
      </c>
      <c r="J551" s="8" t="s">
        <v>86</v>
      </c>
      <c r="K551" s="10" t="s">
        <v>46</v>
      </c>
      <c r="L551" s="10" t="s">
        <v>47</v>
      </c>
      <c r="M551" s="10" t="s">
        <v>56</v>
      </c>
      <c r="N551" s="10" t="n">
        <v>0.034</v>
      </c>
      <c r="O551" s="9" t="s">
        <v>50</v>
      </c>
      <c r="P551" s="11" t="n">
        <v>0.39</v>
      </c>
      <c r="Q551" s="8" t="s">
        <v>50</v>
      </c>
      <c r="R551" s="11" t="n">
        <v>0.008</v>
      </c>
      <c r="S551" s="8" t="s">
        <v>49</v>
      </c>
      <c r="T551" s="11" t="n">
        <v>125</v>
      </c>
      <c r="U551" s="8" t="s">
        <v>57</v>
      </c>
      <c r="V551" s="11" t="n">
        <v>7</v>
      </c>
      <c r="W551" s="11" t="n">
        <v>8.3</v>
      </c>
      <c r="X551" s="11" t="n">
        <v>10.1</v>
      </c>
      <c r="Y551" s="11" t="n">
        <v>11.8</v>
      </c>
      <c r="Z551" s="11" t="n">
        <v>2.02</v>
      </c>
      <c r="AA551" s="8" t="s">
        <v>57</v>
      </c>
      <c r="AB551" s="5" t="n">
        <f aca="false">IF(C551='[1]Pesos dos Critérios'!$V$3,'[1]Pesos dos Critérios'!$V$11,IF(Planilha1!C551='[1]Pesos dos Critérios'!$W$3,'[1]Pesos dos Critérios'!$W$11,IF(Planilha1!C551='[1]Pesos dos Critérios'!$X$3,'[1]Pesos dos Critérios'!$X$11,IF(Planilha1!C551='[1]Pesos dos Critérios'!$Y$3,'[1]Pesos dos Critérios'!$Y$11,'[1]Pesos dos Critérios'!$Z$11))))</f>
        <v>0.0292592592592593</v>
      </c>
      <c r="AC551" s="5" t="n">
        <f aca="false">IF(H551=1,'[1]Pesos dos Critérios'!$AD$11,IF(Planilha1!H551=2,'[1]Pesos dos Critérios'!$AE$11,IF(Planilha1!H551=3,'[1]Pesos dos Critérios'!$AF$11,IF(Planilha1!H551=4,'[1]Pesos dos Critérios'!$AG$11,'[1]Pesos dos Critérios'!$AH$11))))</f>
        <v>0.0273809523809524</v>
      </c>
      <c r="AD551" s="5" t="n">
        <f aca="false">IF(J551='[1]Pesos dos Critérios'!$AA$3,'[1]Pesos dos Critérios'!$AA$11,IF(Planilha1!J551='[1]Pesos dos Critérios'!$AB$3,'[1]Pesos dos Critérios'!$AB$11,'[1]Pesos dos Critérios'!$AC$11))</f>
        <v>0.037037037037037</v>
      </c>
      <c r="AE551" s="5" t="n">
        <f aca="false">IF(O551="Intervalo 1",'[1]Pesos dos Critérios'!$J$11,IF(Planilha1!O551="Intervalo 2",'[1]Pesos dos Critérios'!$K$11,IF(Planilha1!O551="Intervalo 3",'[1]Pesos dos Critérios'!$L$11,'[1]Pesos dos Critérios'!$M$11)))</f>
        <v>0.0120314253647587</v>
      </c>
      <c r="AF551" s="5" t="n">
        <f aca="false">IF(Q551="Intervalo 1",'[1]Pesos dos Critérios'!$B$11,IF(Q551="Intervalo 2",'[1]Pesos dos Critérios'!$C$11,IF(Q551="Intervalo 3",'[1]Pesos dos Critérios'!$D$11,'[1]Pesos dos Critérios'!$E$11)))</f>
        <v>0.00927567005153212</v>
      </c>
      <c r="AG551" s="5" t="n">
        <f aca="false">IF(S551="Intervalo 1",'[1]Pesos dos Critérios'!$F$11,IF(S551="Intervalo 2",'[1]Pesos dos Critérios'!$G$11,IF(S551="Intervalo 3",'[1]Pesos dos Critérios'!$H$11,'[1]Pesos dos Critérios'!$I$11)))</f>
        <v>0.0472663139329806</v>
      </c>
      <c r="AH551" s="5" t="n">
        <f aca="false">IF(U551="Intervalo 1",'[1]Pesos dos Critérios'!$N$11,IF(U551="Intervalo 2",'[1]Pesos dos Critérios'!$O$11,IF(U551="Intervalo 3",'[1]Pesos dos Critérios'!$P$11,'[1]Pesos dos Critérios'!$Q$11)))</f>
        <v>0.0320767195767196</v>
      </c>
      <c r="AI551" s="5" t="n">
        <f aca="false">IF(AA551="Intervalo 1",'[1]Pesos dos Critérios'!$R$11,IF(AA551="Intervalo 2",'[1]Pesos dos Critérios'!$S$11,IF(AA551="Intervalo 3",'[1]Pesos dos Critérios'!$T$11,'[1]Pesos dos Critérios'!$U$11)))</f>
        <v>0.0547619047619048</v>
      </c>
      <c r="AJ551" s="5" t="n">
        <f aca="false">SUM(AB551:AI551)</f>
        <v>0.249089282365145</v>
      </c>
      <c r="AK551" s="5" t="n">
        <v>550</v>
      </c>
      <c r="AM551" s="1" t="s">
        <v>67</v>
      </c>
    </row>
    <row r="552" customFormat="false" ht="13.8" hidden="false" customHeight="false" outlineLevel="0" collapsed="false">
      <c r="A552" s="7" t="n">
        <v>2014</v>
      </c>
      <c r="B552" s="7" t="s">
        <v>116</v>
      </c>
      <c r="C552" s="8" t="s">
        <v>40</v>
      </c>
      <c r="D552" s="7" t="s">
        <v>602</v>
      </c>
      <c r="E552" s="7" t="s">
        <v>152</v>
      </c>
      <c r="F552" s="7" t="s">
        <v>151</v>
      </c>
      <c r="G552" s="7" t="s">
        <v>123</v>
      </c>
      <c r="H552" s="9" t="n">
        <v>2</v>
      </c>
      <c r="I552" s="7" t="s">
        <v>564</v>
      </c>
      <c r="J552" s="8" t="s">
        <v>86</v>
      </c>
      <c r="K552" s="10" t="s">
        <v>46</v>
      </c>
      <c r="L552" s="10" t="s">
        <v>47</v>
      </c>
      <c r="M552" s="10" t="s">
        <v>56</v>
      </c>
      <c r="N552" s="10" t="n">
        <v>0.034</v>
      </c>
      <c r="O552" s="9" t="s">
        <v>50</v>
      </c>
      <c r="P552" s="11" t="n">
        <v>0.39</v>
      </c>
      <c r="Q552" s="8" t="s">
        <v>50</v>
      </c>
      <c r="R552" s="11" t="n">
        <v>0.008</v>
      </c>
      <c r="S552" s="8" t="s">
        <v>49</v>
      </c>
      <c r="T552" s="11" t="n">
        <v>125</v>
      </c>
      <c r="U552" s="8" t="s">
        <v>57</v>
      </c>
      <c r="V552" s="11" t="n">
        <v>7</v>
      </c>
      <c r="W552" s="11" t="n">
        <v>8.3</v>
      </c>
      <c r="X552" s="11" t="n">
        <v>10.1</v>
      </c>
      <c r="Y552" s="11" t="n">
        <v>11.8</v>
      </c>
      <c r="Z552" s="11" t="n">
        <v>2.02</v>
      </c>
      <c r="AA552" s="8" t="s">
        <v>57</v>
      </c>
      <c r="AB552" s="5" t="n">
        <f aca="false">IF(C552='[1]Pesos dos Critérios'!$V$3,'[1]Pesos dos Critérios'!$V$11,IF(Planilha1!C552='[1]Pesos dos Critérios'!$W$3,'[1]Pesos dos Critérios'!$W$11,IF(Planilha1!C552='[1]Pesos dos Critérios'!$X$3,'[1]Pesos dos Critérios'!$X$11,IF(Planilha1!C552='[1]Pesos dos Critérios'!$Y$3,'[1]Pesos dos Critérios'!$Y$11,'[1]Pesos dos Critérios'!$Z$11))))</f>
        <v>0.0292592592592593</v>
      </c>
      <c r="AC552" s="5" t="n">
        <f aca="false">IF(H552=1,'[1]Pesos dos Critérios'!$AD$11,IF(Planilha1!H552=2,'[1]Pesos dos Critérios'!$AE$11,IF(Planilha1!H552=3,'[1]Pesos dos Critérios'!$AF$11,IF(Planilha1!H552=4,'[1]Pesos dos Critérios'!$AG$11,'[1]Pesos dos Critérios'!$AH$11))))</f>
        <v>0.0273809523809524</v>
      </c>
      <c r="AD552" s="5" t="n">
        <f aca="false">IF(J552='[1]Pesos dos Critérios'!$AA$3,'[1]Pesos dos Critérios'!$AA$11,IF(Planilha1!J552='[1]Pesos dos Critérios'!$AB$3,'[1]Pesos dos Critérios'!$AB$11,'[1]Pesos dos Critérios'!$AC$11))</f>
        <v>0.037037037037037</v>
      </c>
      <c r="AE552" s="5" t="n">
        <f aca="false">IF(O552="Intervalo 1",'[1]Pesos dos Critérios'!$J$11,IF(Planilha1!O552="Intervalo 2",'[1]Pesos dos Critérios'!$K$11,IF(Planilha1!O552="Intervalo 3",'[1]Pesos dos Critérios'!$L$11,'[1]Pesos dos Critérios'!$M$11)))</f>
        <v>0.0120314253647587</v>
      </c>
      <c r="AF552" s="5" t="n">
        <f aca="false">IF(Q552="Intervalo 1",'[1]Pesos dos Critérios'!$B$11,IF(Q552="Intervalo 2",'[1]Pesos dos Critérios'!$C$11,IF(Q552="Intervalo 3",'[1]Pesos dos Critérios'!$D$11,'[1]Pesos dos Critérios'!$E$11)))</f>
        <v>0.00927567005153212</v>
      </c>
      <c r="AG552" s="5" t="n">
        <f aca="false">IF(S552="Intervalo 1",'[1]Pesos dos Critérios'!$F$11,IF(S552="Intervalo 2",'[1]Pesos dos Critérios'!$G$11,IF(S552="Intervalo 3",'[1]Pesos dos Critérios'!$H$11,'[1]Pesos dos Critérios'!$I$11)))</f>
        <v>0.0472663139329806</v>
      </c>
      <c r="AH552" s="5" t="n">
        <f aca="false">IF(U552="Intervalo 1",'[1]Pesos dos Critérios'!$N$11,IF(U552="Intervalo 2",'[1]Pesos dos Critérios'!$O$11,IF(U552="Intervalo 3",'[1]Pesos dos Critérios'!$P$11,'[1]Pesos dos Critérios'!$Q$11)))</f>
        <v>0.0320767195767196</v>
      </c>
      <c r="AI552" s="5" t="n">
        <f aca="false">IF(AA552="Intervalo 1",'[1]Pesos dos Critérios'!$R$11,IF(AA552="Intervalo 2",'[1]Pesos dos Critérios'!$S$11,IF(AA552="Intervalo 3",'[1]Pesos dos Critérios'!$T$11,'[1]Pesos dos Critérios'!$U$11)))</f>
        <v>0.0547619047619048</v>
      </c>
      <c r="AJ552" s="5" t="n">
        <f aca="false">SUM(AB552:AI552)</f>
        <v>0.249089282365145</v>
      </c>
      <c r="AK552" s="5" t="n">
        <v>551</v>
      </c>
      <c r="AM552" s="1" t="s">
        <v>67</v>
      </c>
    </row>
    <row r="553" customFormat="false" ht="13.8" hidden="false" customHeight="false" outlineLevel="0" collapsed="false">
      <c r="A553" s="7" t="n">
        <v>2014</v>
      </c>
      <c r="B553" s="7" t="s">
        <v>116</v>
      </c>
      <c r="C553" s="8" t="s">
        <v>40</v>
      </c>
      <c r="D553" s="7" t="s">
        <v>154</v>
      </c>
      <c r="E553" s="7" t="s">
        <v>604</v>
      </c>
      <c r="F553" s="7" t="s">
        <v>560</v>
      </c>
      <c r="G553" s="7" t="s">
        <v>55</v>
      </c>
      <c r="H553" s="9" t="n">
        <v>1</v>
      </c>
      <c r="I553" s="7" t="s">
        <v>44</v>
      </c>
      <c r="J553" s="8" t="s">
        <v>45</v>
      </c>
      <c r="K553" s="10" t="s">
        <v>46</v>
      </c>
      <c r="L553" s="10" t="s">
        <v>47</v>
      </c>
      <c r="M553" s="10" t="s">
        <v>48</v>
      </c>
      <c r="N553" s="10" t="n">
        <v>0.03</v>
      </c>
      <c r="O553" s="9" t="s">
        <v>50</v>
      </c>
      <c r="P553" s="11" t="n">
        <v>0.373</v>
      </c>
      <c r="Q553" s="8" t="s">
        <v>50</v>
      </c>
      <c r="R553" s="11" t="n">
        <v>0.039</v>
      </c>
      <c r="S553" s="8" t="s">
        <v>58</v>
      </c>
      <c r="T553" s="11" t="n">
        <v>113</v>
      </c>
      <c r="U553" s="8" t="s">
        <v>57</v>
      </c>
      <c r="V553" s="11" t="n">
        <v>7.84</v>
      </c>
      <c r="W553" s="11" t="n">
        <v>8.89</v>
      </c>
      <c r="X553" s="11" t="n">
        <v>11.2</v>
      </c>
      <c r="Y553" s="11" t="n">
        <v>12.7</v>
      </c>
      <c r="Z553" s="11" t="n">
        <v>1.84</v>
      </c>
      <c r="AA553" s="8" t="s">
        <v>57</v>
      </c>
      <c r="AB553" s="5" t="n">
        <f aca="false">IF(C553='[1]Pesos dos Critérios'!$V$3,'[1]Pesos dos Critérios'!$V$11,IF(Planilha1!C553='[1]Pesos dos Critérios'!$W$3,'[1]Pesos dos Critérios'!$W$11,IF(Planilha1!C553='[1]Pesos dos Critérios'!$X$3,'[1]Pesos dos Critérios'!$X$11,IF(Planilha1!C553='[1]Pesos dos Critérios'!$Y$3,'[1]Pesos dos Critérios'!$Y$11,'[1]Pesos dos Critérios'!$Z$11))))</f>
        <v>0.0292592592592593</v>
      </c>
      <c r="AC553" s="5" t="n">
        <f aca="false">IF(H553=1,'[1]Pesos dos Critérios'!$AD$11,IF(Planilha1!H553=2,'[1]Pesos dos Critérios'!$AE$11,IF(Planilha1!H553=3,'[1]Pesos dos Critérios'!$AF$11,IF(Planilha1!H553=4,'[1]Pesos dos Critérios'!$AG$11,'[1]Pesos dos Critérios'!$AH$11))))</f>
        <v>0.0329365079365079</v>
      </c>
      <c r="AD553" s="5" t="n">
        <f aca="false">IF(J553='[1]Pesos dos Critérios'!$AA$3,'[1]Pesos dos Critérios'!$AA$11,IF(Planilha1!J553='[1]Pesos dos Critérios'!$AB$3,'[1]Pesos dos Critérios'!$AB$11,'[1]Pesos dos Critérios'!$AC$11))</f>
        <v>0.037037037037037</v>
      </c>
      <c r="AE553" s="5" t="n">
        <f aca="false">IF(O553="Intervalo 1",'[1]Pesos dos Critérios'!$J$11,IF(Planilha1!O553="Intervalo 2",'[1]Pesos dos Critérios'!$K$11,IF(Planilha1!O553="Intervalo 3",'[1]Pesos dos Critérios'!$L$11,'[1]Pesos dos Critérios'!$M$11)))</f>
        <v>0.0120314253647587</v>
      </c>
      <c r="AF553" s="5" t="n">
        <f aca="false">IF(Q553="Intervalo 1",'[1]Pesos dos Critérios'!$B$11,IF(Q553="Intervalo 2",'[1]Pesos dos Critérios'!$C$11,IF(Q553="Intervalo 3",'[1]Pesos dos Critérios'!$D$11,'[1]Pesos dos Critérios'!$E$11)))</f>
        <v>0.00927567005153212</v>
      </c>
      <c r="AG553" s="5" t="n">
        <f aca="false">IF(S553="Intervalo 1",'[1]Pesos dos Critérios'!$F$11,IF(S553="Intervalo 2",'[1]Pesos dos Critérios'!$G$11,IF(S553="Intervalo 3",'[1]Pesos dos Critérios'!$H$11,'[1]Pesos dos Critérios'!$I$11)))</f>
        <v>0.0216490299823633</v>
      </c>
      <c r="AH553" s="5" t="n">
        <f aca="false">IF(U553="Intervalo 1",'[1]Pesos dos Critérios'!$N$11,IF(U553="Intervalo 2",'[1]Pesos dos Critérios'!$O$11,IF(U553="Intervalo 3",'[1]Pesos dos Critérios'!$P$11,'[1]Pesos dos Critérios'!$Q$11)))</f>
        <v>0.0320767195767196</v>
      </c>
      <c r="AI553" s="5" t="n">
        <f aca="false">IF(AA553="Intervalo 1",'[1]Pesos dos Critérios'!$R$11,IF(AA553="Intervalo 2",'[1]Pesos dos Critérios'!$S$11,IF(AA553="Intervalo 3",'[1]Pesos dos Critérios'!$T$11,'[1]Pesos dos Critérios'!$U$11)))</f>
        <v>0.0547619047619048</v>
      </c>
      <c r="AJ553" s="5" t="n">
        <f aca="false">SUM(AB553:AI553)</f>
        <v>0.229027553970083</v>
      </c>
      <c r="AK553" s="5" t="n">
        <v>552</v>
      </c>
      <c r="AM553" s="1" t="s">
        <v>60</v>
      </c>
    </row>
    <row r="554" customFormat="false" ht="13.8" hidden="false" customHeight="false" outlineLevel="0" collapsed="false">
      <c r="A554" s="7" t="n">
        <v>2014</v>
      </c>
      <c r="B554" s="7" t="s">
        <v>116</v>
      </c>
      <c r="C554" s="8" t="s">
        <v>40</v>
      </c>
      <c r="D554" s="7" t="s">
        <v>154</v>
      </c>
      <c r="E554" s="7" t="s">
        <v>604</v>
      </c>
      <c r="F554" s="7" t="n">
        <v>1.4</v>
      </c>
      <c r="G554" s="7" t="s">
        <v>55</v>
      </c>
      <c r="H554" s="9" t="n">
        <v>1</v>
      </c>
      <c r="I554" s="7" t="s">
        <v>44</v>
      </c>
      <c r="J554" s="8" t="s">
        <v>45</v>
      </c>
      <c r="K554" s="10" t="s">
        <v>46</v>
      </c>
      <c r="L554" s="10" t="s">
        <v>47</v>
      </c>
      <c r="M554" s="10" t="s">
        <v>48</v>
      </c>
      <c r="N554" s="10" t="n">
        <v>0.03</v>
      </c>
      <c r="O554" s="9" t="s">
        <v>50</v>
      </c>
      <c r="P554" s="11" t="n">
        <v>0.373</v>
      </c>
      <c r="Q554" s="8" t="s">
        <v>50</v>
      </c>
      <c r="R554" s="11" t="n">
        <v>0.039</v>
      </c>
      <c r="S554" s="8" t="s">
        <v>58</v>
      </c>
      <c r="T554" s="11" t="n">
        <v>113</v>
      </c>
      <c r="U554" s="8" t="s">
        <v>57</v>
      </c>
      <c r="V554" s="11" t="n">
        <v>7.84</v>
      </c>
      <c r="W554" s="11" t="n">
        <v>8.89</v>
      </c>
      <c r="X554" s="11" t="n">
        <v>11.2</v>
      </c>
      <c r="Y554" s="11" t="n">
        <v>12.7</v>
      </c>
      <c r="Z554" s="11" t="n">
        <v>1.84</v>
      </c>
      <c r="AA554" s="8" t="s">
        <v>57</v>
      </c>
      <c r="AB554" s="5" t="n">
        <f aca="false">IF(C554='[1]Pesos dos Critérios'!$V$3,'[1]Pesos dos Critérios'!$V$11,IF(Planilha1!C554='[1]Pesos dos Critérios'!$W$3,'[1]Pesos dos Critérios'!$W$11,IF(Planilha1!C554='[1]Pesos dos Critérios'!$X$3,'[1]Pesos dos Critérios'!$X$11,IF(Planilha1!C554='[1]Pesos dos Critérios'!$Y$3,'[1]Pesos dos Critérios'!$Y$11,'[1]Pesos dos Critérios'!$Z$11))))</f>
        <v>0.0292592592592593</v>
      </c>
      <c r="AC554" s="5" t="n">
        <f aca="false">IF(H554=1,'[1]Pesos dos Critérios'!$AD$11,IF(Planilha1!H554=2,'[1]Pesos dos Critérios'!$AE$11,IF(Planilha1!H554=3,'[1]Pesos dos Critérios'!$AF$11,IF(Planilha1!H554=4,'[1]Pesos dos Critérios'!$AG$11,'[1]Pesos dos Critérios'!$AH$11))))</f>
        <v>0.0329365079365079</v>
      </c>
      <c r="AD554" s="5" t="n">
        <f aca="false">IF(J554='[1]Pesos dos Critérios'!$AA$3,'[1]Pesos dos Critérios'!$AA$11,IF(Planilha1!J554='[1]Pesos dos Critérios'!$AB$3,'[1]Pesos dos Critérios'!$AB$11,'[1]Pesos dos Critérios'!$AC$11))</f>
        <v>0.037037037037037</v>
      </c>
      <c r="AE554" s="5" t="n">
        <f aca="false">IF(O554="Intervalo 1",'[1]Pesos dos Critérios'!$J$11,IF(Planilha1!O554="Intervalo 2",'[1]Pesos dos Critérios'!$K$11,IF(Planilha1!O554="Intervalo 3",'[1]Pesos dos Critérios'!$L$11,'[1]Pesos dos Critérios'!$M$11)))</f>
        <v>0.0120314253647587</v>
      </c>
      <c r="AF554" s="5" t="n">
        <f aca="false">IF(Q554="Intervalo 1",'[1]Pesos dos Critérios'!$B$11,IF(Q554="Intervalo 2",'[1]Pesos dos Critérios'!$C$11,IF(Q554="Intervalo 3",'[1]Pesos dos Critérios'!$D$11,'[1]Pesos dos Critérios'!$E$11)))</f>
        <v>0.00927567005153212</v>
      </c>
      <c r="AG554" s="5" t="n">
        <f aca="false">IF(S554="Intervalo 1",'[1]Pesos dos Critérios'!$F$11,IF(S554="Intervalo 2",'[1]Pesos dos Critérios'!$G$11,IF(S554="Intervalo 3",'[1]Pesos dos Critérios'!$H$11,'[1]Pesos dos Critérios'!$I$11)))</f>
        <v>0.0216490299823633</v>
      </c>
      <c r="AH554" s="5" t="n">
        <f aca="false">IF(U554="Intervalo 1",'[1]Pesos dos Critérios'!$N$11,IF(U554="Intervalo 2",'[1]Pesos dos Critérios'!$O$11,IF(U554="Intervalo 3",'[1]Pesos dos Critérios'!$P$11,'[1]Pesos dos Critérios'!$Q$11)))</f>
        <v>0.0320767195767196</v>
      </c>
      <c r="AI554" s="5" t="n">
        <f aca="false">IF(AA554="Intervalo 1",'[1]Pesos dos Critérios'!$R$11,IF(AA554="Intervalo 2",'[1]Pesos dos Critérios'!$S$11,IF(AA554="Intervalo 3",'[1]Pesos dos Critérios'!$T$11,'[1]Pesos dos Critérios'!$U$11)))</f>
        <v>0.0547619047619048</v>
      </c>
      <c r="AJ554" s="5" t="n">
        <f aca="false">SUM(AB554:AI554)</f>
        <v>0.229027553970083</v>
      </c>
      <c r="AK554" s="5" t="n">
        <v>553</v>
      </c>
      <c r="AM554" s="1" t="s">
        <v>60</v>
      </c>
    </row>
    <row r="555" customFormat="false" ht="13.8" hidden="false" customHeight="false" outlineLevel="0" collapsed="false">
      <c r="A555" s="7" t="n">
        <v>2014</v>
      </c>
      <c r="B555" s="7" t="s">
        <v>116</v>
      </c>
      <c r="C555" s="8" t="s">
        <v>40</v>
      </c>
      <c r="D555" s="7" t="s">
        <v>154</v>
      </c>
      <c r="E555" s="7" t="s">
        <v>155</v>
      </c>
      <c r="F555" s="7" t="s">
        <v>560</v>
      </c>
      <c r="G555" s="7" t="s">
        <v>55</v>
      </c>
      <c r="H555" s="9" t="n">
        <v>1</v>
      </c>
      <c r="I555" s="7" t="s">
        <v>44</v>
      </c>
      <c r="J555" s="8" t="s">
        <v>45</v>
      </c>
      <c r="K555" s="10" t="s">
        <v>46</v>
      </c>
      <c r="L555" s="10" t="s">
        <v>47</v>
      </c>
      <c r="M555" s="10" t="s">
        <v>48</v>
      </c>
      <c r="N555" s="10" t="n">
        <v>0.03</v>
      </c>
      <c r="O555" s="9" t="s">
        <v>50</v>
      </c>
      <c r="P555" s="11" t="n">
        <v>0.373</v>
      </c>
      <c r="Q555" s="8" t="s">
        <v>50</v>
      </c>
      <c r="R555" s="11" t="n">
        <v>0.039</v>
      </c>
      <c r="S555" s="8" t="s">
        <v>58</v>
      </c>
      <c r="T555" s="11" t="n">
        <v>112</v>
      </c>
      <c r="U555" s="8" t="s">
        <v>57</v>
      </c>
      <c r="V555" s="11" t="n">
        <v>7.91</v>
      </c>
      <c r="W555" s="11" t="n">
        <v>8.96</v>
      </c>
      <c r="X555" s="11" t="n">
        <v>11.3</v>
      </c>
      <c r="Y555" s="11" t="n">
        <v>12.8</v>
      </c>
      <c r="Z555" s="11" t="n">
        <v>1.82</v>
      </c>
      <c r="AA555" s="8" t="s">
        <v>57</v>
      </c>
      <c r="AB555" s="5" t="n">
        <f aca="false">IF(C555='[1]Pesos dos Critérios'!$V$3,'[1]Pesos dos Critérios'!$V$11,IF(Planilha1!C555='[1]Pesos dos Critérios'!$W$3,'[1]Pesos dos Critérios'!$W$11,IF(Planilha1!C555='[1]Pesos dos Critérios'!$X$3,'[1]Pesos dos Critérios'!$X$11,IF(Planilha1!C555='[1]Pesos dos Critérios'!$Y$3,'[1]Pesos dos Critérios'!$Y$11,'[1]Pesos dos Critérios'!$Z$11))))</f>
        <v>0.0292592592592593</v>
      </c>
      <c r="AC555" s="5" t="n">
        <f aca="false">IF(H555=1,'[1]Pesos dos Critérios'!$AD$11,IF(Planilha1!H555=2,'[1]Pesos dos Critérios'!$AE$11,IF(Planilha1!H555=3,'[1]Pesos dos Critérios'!$AF$11,IF(Planilha1!H555=4,'[1]Pesos dos Critérios'!$AG$11,'[1]Pesos dos Critérios'!$AH$11))))</f>
        <v>0.0329365079365079</v>
      </c>
      <c r="AD555" s="5" t="n">
        <f aca="false">IF(J555='[1]Pesos dos Critérios'!$AA$3,'[1]Pesos dos Critérios'!$AA$11,IF(Planilha1!J555='[1]Pesos dos Critérios'!$AB$3,'[1]Pesos dos Critérios'!$AB$11,'[1]Pesos dos Critérios'!$AC$11))</f>
        <v>0.037037037037037</v>
      </c>
      <c r="AE555" s="5" t="n">
        <f aca="false">IF(O555="Intervalo 1",'[1]Pesos dos Critérios'!$J$11,IF(Planilha1!O555="Intervalo 2",'[1]Pesos dos Critérios'!$K$11,IF(Planilha1!O555="Intervalo 3",'[1]Pesos dos Critérios'!$L$11,'[1]Pesos dos Critérios'!$M$11)))</f>
        <v>0.0120314253647587</v>
      </c>
      <c r="AF555" s="5" t="n">
        <f aca="false">IF(Q555="Intervalo 1",'[1]Pesos dos Critérios'!$B$11,IF(Q555="Intervalo 2",'[1]Pesos dos Critérios'!$C$11,IF(Q555="Intervalo 3",'[1]Pesos dos Critérios'!$D$11,'[1]Pesos dos Critérios'!$E$11)))</f>
        <v>0.00927567005153212</v>
      </c>
      <c r="AG555" s="5" t="n">
        <f aca="false">IF(S555="Intervalo 1",'[1]Pesos dos Critérios'!$F$11,IF(S555="Intervalo 2",'[1]Pesos dos Critérios'!$G$11,IF(S555="Intervalo 3",'[1]Pesos dos Critérios'!$H$11,'[1]Pesos dos Critérios'!$I$11)))</f>
        <v>0.0216490299823633</v>
      </c>
      <c r="AH555" s="5" t="n">
        <f aca="false">IF(U555="Intervalo 1",'[1]Pesos dos Critérios'!$N$11,IF(U555="Intervalo 2",'[1]Pesos dos Critérios'!$O$11,IF(U555="Intervalo 3",'[1]Pesos dos Critérios'!$P$11,'[1]Pesos dos Critérios'!$Q$11)))</f>
        <v>0.0320767195767196</v>
      </c>
      <c r="AI555" s="5" t="n">
        <f aca="false">IF(AA555="Intervalo 1",'[1]Pesos dos Critérios'!$R$11,IF(AA555="Intervalo 2",'[1]Pesos dos Critérios'!$S$11,IF(AA555="Intervalo 3",'[1]Pesos dos Critérios'!$T$11,'[1]Pesos dos Critérios'!$U$11)))</f>
        <v>0.0547619047619048</v>
      </c>
      <c r="AJ555" s="5" t="n">
        <f aca="false">SUM(AB555:AI555)</f>
        <v>0.229027553970083</v>
      </c>
      <c r="AK555" s="5" t="n">
        <v>554</v>
      </c>
      <c r="AM555" s="1" t="s">
        <v>60</v>
      </c>
    </row>
    <row r="556" customFormat="false" ht="13.8" hidden="false" customHeight="false" outlineLevel="0" collapsed="false">
      <c r="A556" s="7" t="n">
        <v>2014</v>
      </c>
      <c r="B556" s="7" t="s">
        <v>116</v>
      </c>
      <c r="C556" s="8" t="s">
        <v>40</v>
      </c>
      <c r="D556" s="7" t="s">
        <v>154</v>
      </c>
      <c r="E556" s="7" t="s">
        <v>155</v>
      </c>
      <c r="F556" s="7" t="n">
        <v>1.4</v>
      </c>
      <c r="G556" s="7" t="s">
        <v>55</v>
      </c>
      <c r="H556" s="9" t="n">
        <v>1</v>
      </c>
      <c r="I556" s="7" t="s">
        <v>44</v>
      </c>
      <c r="J556" s="8" t="s">
        <v>45</v>
      </c>
      <c r="K556" s="10" t="s">
        <v>46</v>
      </c>
      <c r="L556" s="10" t="s">
        <v>47</v>
      </c>
      <c r="M556" s="10" t="s">
        <v>48</v>
      </c>
      <c r="N556" s="10" t="n">
        <v>0.03</v>
      </c>
      <c r="O556" s="9" t="s">
        <v>50</v>
      </c>
      <c r="P556" s="11" t="n">
        <v>0.373</v>
      </c>
      <c r="Q556" s="8" t="s">
        <v>50</v>
      </c>
      <c r="R556" s="11" t="n">
        <v>0.039</v>
      </c>
      <c r="S556" s="8" t="s">
        <v>58</v>
      </c>
      <c r="T556" s="11" t="n">
        <v>112</v>
      </c>
      <c r="U556" s="8" t="s">
        <v>57</v>
      </c>
      <c r="V556" s="11" t="n">
        <v>7.91</v>
      </c>
      <c r="W556" s="11" t="n">
        <v>8.96</v>
      </c>
      <c r="X556" s="11" t="n">
        <v>11.3</v>
      </c>
      <c r="Y556" s="11" t="n">
        <v>12.8</v>
      </c>
      <c r="Z556" s="11" t="n">
        <v>1.82</v>
      </c>
      <c r="AA556" s="8" t="s">
        <v>57</v>
      </c>
      <c r="AB556" s="5" t="n">
        <f aca="false">IF(C556='[1]Pesos dos Critérios'!$V$3,'[1]Pesos dos Critérios'!$V$11,IF(Planilha1!C556='[1]Pesos dos Critérios'!$W$3,'[1]Pesos dos Critérios'!$W$11,IF(Planilha1!C556='[1]Pesos dos Critérios'!$X$3,'[1]Pesos dos Critérios'!$X$11,IF(Planilha1!C556='[1]Pesos dos Critérios'!$Y$3,'[1]Pesos dos Critérios'!$Y$11,'[1]Pesos dos Critérios'!$Z$11))))</f>
        <v>0.0292592592592593</v>
      </c>
      <c r="AC556" s="5" t="n">
        <f aca="false">IF(H556=1,'[1]Pesos dos Critérios'!$AD$11,IF(Planilha1!H556=2,'[1]Pesos dos Critérios'!$AE$11,IF(Planilha1!H556=3,'[1]Pesos dos Critérios'!$AF$11,IF(Planilha1!H556=4,'[1]Pesos dos Critérios'!$AG$11,'[1]Pesos dos Critérios'!$AH$11))))</f>
        <v>0.0329365079365079</v>
      </c>
      <c r="AD556" s="5" t="n">
        <f aca="false">IF(J556='[1]Pesos dos Critérios'!$AA$3,'[1]Pesos dos Critérios'!$AA$11,IF(Planilha1!J556='[1]Pesos dos Critérios'!$AB$3,'[1]Pesos dos Critérios'!$AB$11,'[1]Pesos dos Critérios'!$AC$11))</f>
        <v>0.037037037037037</v>
      </c>
      <c r="AE556" s="5" t="n">
        <f aca="false">IF(O556="Intervalo 1",'[1]Pesos dos Critérios'!$J$11,IF(Planilha1!O556="Intervalo 2",'[1]Pesos dos Critérios'!$K$11,IF(Planilha1!O556="Intervalo 3",'[1]Pesos dos Critérios'!$L$11,'[1]Pesos dos Critérios'!$M$11)))</f>
        <v>0.0120314253647587</v>
      </c>
      <c r="AF556" s="5" t="n">
        <f aca="false">IF(Q556="Intervalo 1",'[1]Pesos dos Critérios'!$B$11,IF(Q556="Intervalo 2",'[1]Pesos dos Critérios'!$C$11,IF(Q556="Intervalo 3",'[1]Pesos dos Critérios'!$D$11,'[1]Pesos dos Critérios'!$E$11)))</f>
        <v>0.00927567005153212</v>
      </c>
      <c r="AG556" s="5" t="n">
        <f aca="false">IF(S556="Intervalo 1",'[1]Pesos dos Critérios'!$F$11,IF(S556="Intervalo 2",'[1]Pesos dos Critérios'!$G$11,IF(S556="Intervalo 3",'[1]Pesos dos Critérios'!$H$11,'[1]Pesos dos Critérios'!$I$11)))</f>
        <v>0.0216490299823633</v>
      </c>
      <c r="AH556" s="5" t="n">
        <f aca="false">IF(U556="Intervalo 1",'[1]Pesos dos Critérios'!$N$11,IF(U556="Intervalo 2",'[1]Pesos dos Critérios'!$O$11,IF(U556="Intervalo 3",'[1]Pesos dos Critérios'!$P$11,'[1]Pesos dos Critérios'!$Q$11)))</f>
        <v>0.0320767195767196</v>
      </c>
      <c r="AI556" s="5" t="n">
        <f aca="false">IF(AA556="Intervalo 1",'[1]Pesos dos Critérios'!$R$11,IF(AA556="Intervalo 2",'[1]Pesos dos Critérios'!$S$11,IF(AA556="Intervalo 3",'[1]Pesos dos Critérios'!$T$11,'[1]Pesos dos Critérios'!$U$11)))</f>
        <v>0.0547619047619048</v>
      </c>
      <c r="AJ556" s="5" t="n">
        <f aca="false">SUM(AB556:AI556)</f>
        <v>0.229027553970083</v>
      </c>
      <c r="AK556" s="5" t="n">
        <v>555</v>
      </c>
      <c r="AM556" s="1" t="s">
        <v>60</v>
      </c>
    </row>
    <row r="557" customFormat="false" ht="13.8" hidden="false" customHeight="false" outlineLevel="0" collapsed="false">
      <c r="A557" s="7" t="n">
        <v>2014</v>
      </c>
      <c r="B557" s="7" t="s">
        <v>116</v>
      </c>
      <c r="C557" s="8" t="s">
        <v>40</v>
      </c>
      <c r="D557" s="7" t="s">
        <v>102</v>
      </c>
      <c r="E557" s="7" t="s">
        <v>605</v>
      </c>
      <c r="F557" s="7" t="s">
        <v>105</v>
      </c>
      <c r="G557" s="7" t="s">
        <v>104</v>
      </c>
      <c r="H557" s="9" t="n">
        <v>1</v>
      </c>
      <c r="I557" s="7" t="s">
        <v>44</v>
      </c>
      <c r="J557" s="8" t="s">
        <v>45</v>
      </c>
      <c r="K557" s="10" t="s">
        <v>46</v>
      </c>
      <c r="L557" s="10" t="s">
        <v>83</v>
      </c>
      <c r="M557" s="10" t="s">
        <v>56</v>
      </c>
      <c r="N557" s="10" t="n">
        <v>0.033</v>
      </c>
      <c r="O557" s="9" t="s">
        <v>50</v>
      </c>
      <c r="P557" s="11" t="n">
        <v>0.269</v>
      </c>
      <c r="Q557" s="8" t="s">
        <v>50</v>
      </c>
      <c r="R557" s="11" t="n">
        <v>0.047</v>
      </c>
      <c r="S557" s="8" t="s">
        <v>50</v>
      </c>
      <c r="T557" s="11" t="n">
        <v>98</v>
      </c>
      <c r="U557" s="8" t="s">
        <v>49</v>
      </c>
      <c r="V557" s="11" t="n">
        <v>8.7</v>
      </c>
      <c r="W557" s="11" t="n">
        <v>10.4</v>
      </c>
      <c r="X557" s="11" t="n">
        <v>12.5</v>
      </c>
      <c r="Y557" s="11" t="n">
        <v>14.8</v>
      </c>
      <c r="Z557" s="11" t="n">
        <v>1.59</v>
      </c>
      <c r="AA557" s="8" t="s">
        <v>49</v>
      </c>
      <c r="AB557" s="5" t="n">
        <f aca="false">IF(C557='[1]Pesos dos Critérios'!$V$3,'[1]Pesos dos Critérios'!$V$11,IF(Planilha1!C557='[1]Pesos dos Critérios'!$W$3,'[1]Pesos dos Critérios'!$W$11,IF(Planilha1!C557='[1]Pesos dos Critérios'!$X$3,'[1]Pesos dos Critérios'!$X$11,IF(Planilha1!C557='[1]Pesos dos Critérios'!$Y$3,'[1]Pesos dos Critérios'!$Y$11,'[1]Pesos dos Critérios'!$Z$11))))</f>
        <v>0.0292592592592593</v>
      </c>
      <c r="AC557" s="5" t="n">
        <f aca="false">IF(H557=1,'[1]Pesos dos Critérios'!$AD$11,IF(Planilha1!H557=2,'[1]Pesos dos Critérios'!$AE$11,IF(Planilha1!H557=3,'[1]Pesos dos Critérios'!$AF$11,IF(Planilha1!H557=4,'[1]Pesos dos Critérios'!$AG$11,'[1]Pesos dos Critérios'!$AH$11))))</f>
        <v>0.0329365079365079</v>
      </c>
      <c r="AD557" s="5" t="n">
        <f aca="false">IF(J557='[1]Pesos dos Critérios'!$AA$3,'[1]Pesos dos Critérios'!$AA$11,IF(Planilha1!J557='[1]Pesos dos Critérios'!$AB$3,'[1]Pesos dos Critérios'!$AB$11,'[1]Pesos dos Critérios'!$AC$11))</f>
        <v>0.037037037037037</v>
      </c>
      <c r="AE557" s="5" t="n">
        <f aca="false">IF(O557="Intervalo 1",'[1]Pesos dos Critérios'!$J$11,IF(Planilha1!O557="Intervalo 2",'[1]Pesos dos Critérios'!$K$11,IF(Planilha1!O557="Intervalo 3",'[1]Pesos dos Critérios'!$L$11,'[1]Pesos dos Critérios'!$M$11)))</f>
        <v>0.0120314253647587</v>
      </c>
      <c r="AF557" s="5" t="n">
        <f aca="false">IF(Q557="Intervalo 1",'[1]Pesos dos Critérios'!$B$11,IF(Q557="Intervalo 2",'[1]Pesos dos Critérios'!$C$11,IF(Q557="Intervalo 3",'[1]Pesos dos Critérios'!$D$11,'[1]Pesos dos Critérios'!$E$11)))</f>
        <v>0.00927567005153212</v>
      </c>
      <c r="AG557" s="5" t="n">
        <f aca="false">IF(S557="Intervalo 1",'[1]Pesos dos Critérios'!$F$11,IF(S557="Intervalo 2",'[1]Pesos dos Critérios'!$G$11,IF(S557="Intervalo 3",'[1]Pesos dos Critérios'!$H$11,'[1]Pesos dos Critérios'!$I$11)))</f>
        <v>0.0165784832451499</v>
      </c>
      <c r="AH557" s="5" t="n">
        <f aca="false">IF(U557="Intervalo 1",'[1]Pesos dos Critérios'!$N$11,IF(U557="Intervalo 2",'[1]Pesos dos Critérios'!$O$11,IF(U557="Intervalo 3",'[1]Pesos dos Critérios'!$P$11,'[1]Pesos dos Critérios'!$Q$11)))</f>
        <v>0.0320767195767196</v>
      </c>
      <c r="AI557" s="5" t="n">
        <f aca="false">IF(AA557="Intervalo 1",'[1]Pesos dos Critérios'!$R$11,IF(AA557="Intervalo 2",'[1]Pesos dos Critérios'!$S$11,IF(AA557="Intervalo 3",'[1]Pesos dos Critérios'!$T$11,'[1]Pesos dos Critérios'!$U$11)))</f>
        <v>0.0658730158730159</v>
      </c>
      <c r="AJ557" s="5" t="n">
        <f aca="false">SUM(AB557:AI557)</f>
        <v>0.23506811834398</v>
      </c>
      <c r="AK557" s="5" t="n">
        <v>556</v>
      </c>
      <c r="AM557" s="1" t="s">
        <v>60</v>
      </c>
    </row>
    <row r="558" customFormat="false" ht="13.8" hidden="false" customHeight="false" outlineLevel="0" collapsed="false">
      <c r="A558" s="7" t="n">
        <v>2014</v>
      </c>
      <c r="B558" s="7" t="s">
        <v>116</v>
      </c>
      <c r="C558" s="8" t="s">
        <v>40</v>
      </c>
      <c r="D558" s="7" t="s">
        <v>102</v>
      </c>
      <c r="E558" s="7" t="s">
        <v>605</v>
      </c>
      <c r="F558" s="7" t="s">
        <v>606</v>
      </c>
      <c r="G558" s="7" t="s">
        <v>104</v>
      </c>
      <c r="H558" s="9" t="n">
        <v>1</v>
      </c>
      <c r="I558" s="7" t="s">
        <v>44</v>
      </c>
      <c r="J558" s="8" t="s">
        <v>45</v>
      </c>
      <c r="K558" s="10" t="s">
        <v>46</v>
      </c>
      <c r="L558" s="10" t="s">
        <v>83</v>
      </c>
      <c r="M558" s="10" t="s">
        <v>56</v>
      </c>
      <c r="N558" s="10" t="n">
        <v>0.033</v>
      </c>
      <c r="O558" s="9" t="s">
        <v>50</v>
      </c>
      <c r="P558" s="11" t="n">
        <v>0.269</v>
      </c>
      <c r="Q558" s="8" t="s">
        <v>50</v>
      </c>
      <c r="R558" s="11" t="n">
        <v>0.047</v>
      </c>
      <c r="S558" s="8" t="s">
        <v>50</v>
      </c>
      <c r="T558" s="11" t="n">
        <v>98</v>
      </c>
      <c r="U558" s="8" t="s">
        <v>49</v>
      </c>
      <c r="V558" s="11" t="n">
        <v>8.7</v>
      </c>
      <c r="W558" s="11" t="n">
        <v>10.4</v>
      </c>
      <c r="X558" s="11" t="n">
        <v>12.5</v>
      </c>
      <c r="Y558" s="11" t="n">
        <v>14.8</v>
      </c>
      <c r="Z558" s="11" t="n">
        <v>1.59</v>
      </c>
      <c r="AA558" s="8" t="s">
        <v>49</v>
      </c>
      <c r="AB558" s="5" t="n">
        <f aca="false">IF(C558='[1]Pesos dos Critérios'!$V$3,'[1]Pesos dos Critérios'!$V$11,IF(Planilha1!C558='[1]Pesos dos Critérios'!$W$3,'[1]Pesos dos Critérios'!$W$11,IF(Planilha1!C558='[1]Pesos dos Critérios'!$X$3,'[1]Pesos dos Critérios'!$X$11,IF(Planilha1!C558='[1]Pesos dos Critérios'!$Y$3,'[1]Pesos dos Critérios'!$Y$11,'[1]Pesos dos Critérios'!$Z$11))))</f>
        <v>0.0292592592592593</v>
      </c>
      <c r="AC558" s="5" t="n">
        <f aca="false">IF(H558=1,'[1]Pesos dos Critérios'!$AD$11,IF(Planilha1!H558=2,'[1]Pesos dos Critérios'!$AE$11,IF(Planilha1!H558=3,'[1]Pesos dos Critérios'!$AF$11,IF(Planilha1!H558=4,'[1]Pesos dos Critérios'!$AG$11,'[1]Pesos dos Critérios'!$AH$11))))</f>
        <v>0.0329365079365079</v>
      </c>
      <c r="AD558" s="5" t="n">
        <f aca="false">IF(J558='[1]Pesos dos Critérios'!$AA$3,'[1]Pesos dos Critérios'!$AA$11,IF(Planilha1!J558='[1]Pesos dos Critérios'!$AB$3,'[1]Pesos dos Critérios'!$AB$11,'[1]Pesos dos Critérios'!$AC$11))</f>
        <v>0.037037037037037</v>
      </c>
      <c r="AE558" s="5" t="n">
        <f aca="false">IF(O558="Intervalo 1",'[1]Pesos dos Critérios'!$J$11,IF(Planilha1!O558="Intervalo 2",'[1]Pesos dos Critérios'!$K$11,IF(Planilha1!O558="Intervalo 3",'[1]Pesos dos Critérios'!$L$11,'[1]Pesos dos Critérios'!$M$11)))</f>
        <v>0.0120314253647587</v>
      </c>
      <c r="AF558" s="5" t="n">
        <f aca="false">IF(Q558="Intervalo 1",'[1]Pesos dos Critérios'!$B$11,IF(Q558="Intervalo 2",'[1]Pesos dos Critérios'!$C$11,IF(Q558="Intervalo 3",'[1]Pesos dos Critérios'!$D$11,'[1]Pesos dos Critérios'!$E$11)))</f>
        <v>0.00927567005153212</v>
      </c>
      <c r="AG558" s="5" t="n">
        <f aca="false">IF(S558="Intervalo 1",'[1]Pesos dos Critérios'!$F$11,IF(S558="Intervalo 2",'[1]Pesos dos Critérios'!$G$11,IF(S558="Intervalo 3",'[1]Pesos dos Critérios'!$H$11,'[1]Pesos dos Critérios'!$I$11)))</f>
        <v>0.0165784832451499</v>
      </c>
      <c r="AH558" s="5" t="n">
        <f aca="false">IF(U558="Intervalo 1",'[1]Pesos dos Critérios'!$N$11,IF(U558="Intervalo 2",'[1]Pesos dos Critérios'!$O$11,IF(U558="Intervalo 3",'[1]Pesos dos Critérios'!$P$11,'[1]Pesos dos Critérios'!$Q$11)))</f>
        <v>0.0320767195767196</v>
      </c>
      <c r="AI558" s="5" t="n">
        <f aca="false">IF(AA558="Intervalo 1",'[1]Pesos dos Critérios'!$R$11,IF(AA558="Intervalo 2",'[1]Pesos dos Critérios'!$S$11,IF(AA558="Intervalo 3",'[1]Pesos dos Critérios'!$T$11,'[1]Pesos dos Critérios'!$U$11)))</f>
        <v>0.0658730158730159</v>
      </c>
      <c r="AJ558" s="5" t="n">
        <f aca="false">SUM(AB558:AI558)</f>
        <v>0.23506811834398</v>
      </c>
      <c r="AK558" s="5" t="n">
        <v>557</v>
      </c>
      <c r="AM558" s="1" t="s">
        <v>60</v>
      </c>
    </row>
    <row r="559" customFormat="false" ht="13.8" hidden="false" customHeight="false" outlineLevel="0" collapsed="false">
      <c r="A559" s="7" t="n">
        <v>2014</v>
      </c>
      <c r="B559" s="7" t="s">
        <v>116</v>
      </c>
      <c r="C559" s="8" t="s">
        <v>40</v>
      </c>
      <c r="D559" s="7" t="s">
        <v>102</v>
      </c>
      <c r="E559" s="7" t="s">
        <v>605</v>
      </c>
      <c r="F559" s="7" t="s">
        <v>607</v>
      </c>
      <c r="G559" s="7" t="s">
        <v>104</v>
      </c>
      <c r="H559" s="9" t="n">
        <v>1</v>
      </c>
      <c r="I559" s="7" t="s">
        <v>44</v>
      </c>
      <c r="J559" s="8" t="s">
        <v>45</v>
      </c>
      <c r="K559" s="10" t="s">
        <v>46</v>
      </c>
      <c r="L559" s="10" t="s">
        <v>83</v>
      </c>
      <c r="M559" s="10" t="s">
        <v>56</v>
      </c>
      <c r="N559" s="10" t="n">
        <v>0.033</v>
      </c>
      <c r="O559" s="9" t="s">
        <v>50</v>
      </c>
      <c r="P559" s="11" t="n">
        <v>0.269</v>
      </c>
      <c r="Q559" s="8" t="s">
        <v>50</v>
      </c>
      <c r="R559" s="11" t="n">
        <v>0.047</v>
      </c>
      <c r="S559" s="8" t="s">
        <v>50</v>
      </c>
      <c r="T559" s="11" t="n">
        <v>98</v>
      </c>
      <c r="U559" s="8" t="s">
        <v>49</v>
      </c>
      <c r="V559" s="11" t="n">
        <v>8.7</v>
      </c>
      <c r="W559" s="11" t="n">
        <v>10.4</v>
      </c>
      <c r="X559" s="11" t="n">
        <v>12.5</v>
      </c>
      <c r="Y559" s="11" t="n">
        <v>14.8</v>
      </c>
      <c r="Z559" s="11" t="n">
        <v>1.59</v>
      </c>
      <c r="AA559" s="8" t="s">
        <v>49</v>
      </c>
      <c r="AB559" s="5" t="n">
        <f aca="false">IF(C559='[1]Pesos dos Critérios'!$V$3,'[1]Pesos dos Critérios'!$V$11,IF(Planilha1!C559='[1]Pesos dos Critérios'!$W$3,'[1]Pesos dos Critérios'!$W$11,IF(Planilha1!C559='[1]Pesos dos Critérios'!$X$3,'[1]Pesos dos Critérios'!$X$11,IF(Planilha1!C559='[1]Pesos dos Critérios'!$Y$3,'[1]Pesos dos Critérios'!$Y$11,'[1]Pesos dos Critérios'!$Z$11))))</f>
        <v>0.0292592592592593</v>
      </c>
      <c r="AC559" s="5" t="n">
        <f aca="false">IF(H559=1,'[1]Pesos dos Critérios'!$AD$11,IF(Planilha1!H559=2,'[1]Pesos dos Critérios'!$AE$11,IF(Planilha1!H559=3,'[1]Pesos dos Critérios'!$AF$11,IF(Planilha1!H559=4,'[1]Pesos dos Critérios'!$AG$11,'[1]Pesos dos Critérios'!$AH$11))))</f>
        <v>0.0329365079365079</v>
      </c>
      <c r="AD559" s="5" t="n">
        <f aca="false">IF(J559='[1]Pesos dos Critérios'!$AA$3,'[1]Pesos dos Critérios'!$AA$11,IF(Planilha1!J559='[1]Pesos dos Critérios'!$AB$3,'[1]Pesos dos Critérios'!$AB$11,'[1]Pesos dos Critérios'!$AC$11))</f>
        <v>0.037037037037037</v>
      </c>
      <c r="AE559" s="5" t="n">
        <f aca="false">IF(O559="Intervalo 1",'[1]Pesos dos Critérios'!$J$11,IF(Planilha1!O559="Intervalo 2",'[1]Pesos dos Critérios'!$K$11,IF(Planilha1!O559="Intervalo 3",'[1]Pesos dos Critérios'!$L$11,'[1]Pesos dos Critérios'!$M$11)))</f>
        <v>0.0120314253647587</v>
      </c>
      <c r="AF559" s="5" t="n">
        <f aca="false">IF(Q559="Intervalo 1",'[1]Pesos dos Critérios'!$B$11,IF(Q559="Intervalo 2",'[1]Pesos dos Critérios'!$C$11,IF(Q559="Intervalo 3",'[1]Pesos dos Critérios'!$D$11,'[1]Pesos dos Critérios'!$E$11)))</f>
        <v>0.00927567005153212</v>
      </c>
      <c r="AG559" s="5" t="n">
        <f aca="false">IF(S559="Intervalo 1",'[1]Pesos dos Critérios'!$F$11,IF(S559="Intervalo 2",'[1]Pesos dos Critérios'!$G$11,IF(S559="Intervalo 3",'[1]Pesos dos Critérios'!$H$11,'[1]Pesos dos Critérios'!$I$11)))</f>
        <v>0.0165784832451499</v>
      </c>
      <c r="AH559" s="5" t="n">
        <f aca="false">IF(U559="Intervalo 1",'[1]Pesos dos Critérios'!$N$11,IF(U559="Intervalo 2",'[1]Pesos dos Critérios'!$O$11,IF(U559="Intervalo 3",'[1]Pesos dos Critérios'!$P$11,'[1]Pesos dos Critérios'!$Q$11)))</f>
        <v>0.0320767195767196</v>
      </c>
      <c r="AI559" s="5" t="n">
        <f aca="false">IF(AA559="Intervalo 1",'[1]Pesos dos Critérios'!$R$11,IF(AA559="Intervalo 2",'[1]Pesos dos Critérios'!$S$11,IF(AA559="Intervalo 3",'[1]Pesos dos Critérios'!$T$11,'[1]Pesos dos Critérios'!$U$11)))</f>
        <v>0.0658730158730159</v>
      </c>
      <c r="AJ559" s="5" t="n">
        <f aca="false">SUM(AB559:AI559)</f>
        <v>0.23506811834398</v>
      </c>
      <c r="AK559" s="5" t="n">
        <v>558</v>
      </c>
      <c r="AM559" s="1" t="s">
        <v>60</v>
      </c>
    </row>
    <row r="560" customFormat="false" ht="13.8" hidden="false" customHeight="false" outlineLevel="0" collapsed="false">
      <c r="A560" s="7" t="n">
        <v>2014</v>
      </c>
      <c r="B560" s="7" t="s">
        <v>116</v>
      </c>
      <c r="C560" s="8" t="s">
        <v>40</v>
      </c>
      <c r="D560" s="7" t="s">
        <v>102</v>
      </c>
      <c r="E560" s="7" t="s">
        <v>605</v>
      </c>
      <c r="F560" s="7" t="n">
        <v>16</v>
      </c>
      <c r="G560" s="7" t="s">
        <v>123</v>
      </c>
      <c r="H560" s="9" t="n">
        <v>2</v>
      </c>
      <c r="I560" s="7" t="s">
        <v>44</v>
      </c>
      <c r="J560" s="8" t="s">
        <v>45</v>
      </c>
      <c r="K560" s="10" t="s">
        <v>46</v>
      </c>
      <c r="L560" s="10" t="s">
        <v>83</v>
      </c>
      <c r="M560" s="10" t="s">
        <v>56</v>
      </c>
      <c r="N560" s="10" t="n">
        <v>0.034</v>
      </c>
      <c r="O560" s="9" t="s">
        <v>50</v>
      </c>
      <c r="P560" s="11" t="n">
        <v>0.251</v>
      </c>
      <c r="Q560" s="8" t="s">
        <v>50</v>
      </c>
      <c r="R560" s="11" t="n">
        <v>0.046</v>
      </c>
      <c r="S560" s="8" t="s">
        <v>50</v>
      </c>
      <c r="T560" s="11" t="n">
        <v>109</v>
      </c>
      <c r="U560" s="8" t="s">
        <v>49</v>
      </c>
      <c r="V560" s="11" t="n">
        <v>8.1</v>
      </c>
      <c r="W560" s="11" t="n">
        <v>9.3</v>
      </c>
      <c r="X560" s="11" t="n">
        <v>11.6</v>
      </c>
      <c r="Y560" s="11" t="n">
        <v>13.2</v>
      </c>
      <c r="Z560" s="11" t="n">
        <v>1.76</v>
      </c>
      <c r="AA560" s="8" t="s">
        <v>49</v>
      </c>
      <c r="AB560" s="5" t="n">
        <f aca="false">IF(C560='[1]Pesos dos Critérios'!$V$3,'[1]Pesos dos Critérios'!$V$11,IF(Planilha1!C560='[1]Pesos dos Critérios'!$W$3,'[1]Pesos dos Critérios'!$W$11,IF(Planilha1!C560='[1]Pesos dos Critérios'!$X$3,'[1]Pesos dos Critérios'!$X$11,IF(Planilha1!C560='[1]Pesos dos Critérios'!$Y$3,'[1]Pesos dos Critérios'!$Y$11,'[1]Pesos dos Critérios'!$Z$11))))</f>
        <v>0.0292592592592593</v>
      </c>
      <c r="AC560" s="5" t="n">
        <f aca="false">IF(H560=1,'[1]Pesos dos Critérios'!$AD$11,IF(Planilha1!H560=2,'[1]Pesos dos Critérios'!$AE$11,IF(Planilha1!H560=3,'[1]Pesos dos Critérios'!$AF$11,IF(Planilha1!H560=4,'[1]Pesos dos Critérios'!$AG$11,'[1]Pesos dos Critérios'!$AH$11))))</f>
        <v>0.0273809523809524</v>
      </c>
      <c r="AD560" s="5" t="n">
        <f aca="false">IF(J560='[1]Pesos dos Critérios'!$AA$3,'[1]Pesos dos Critérios'!$AA$11,IF(Planilha1!J560='[1]Pesos dos Critérios'!$AB$3,'[1]Pesos dos Critérios'!$AB$11,'[1]Pesos dos Critérios'!$AC$11))</f>
        <v>0.037037037037037</v>
      </c>
      <c r="AE560" s="5" t="n">
        <f aca="false">IF(O560="Intervalo 1",'[1]Pesos dos Critérios'!$J$11,IF(Planilha1!O560="Intervalo 2",'[1]Pesos dos Critérios'!$K$11,IF(Planilha1!O560="Intervalo 3",'[1]Pesos dos Critérios'!$L$11,'[1]Pesos dos Critérios'!$M$11)))</f>
        <v>0.0120314253647587</v>
      </c>
      <c r="AF560" s="5" t="n">
        <f aca="false">IF(Q560="Intervalo 1",'[1]Pesos dos Critérios'!$B$11,IF(Q560="Intervalo 2",'[1]Pesos dos Critérios'!$C$11,IF(Q560="Intervalo 3",'[1]Pesos dos Critérios'!$D$11,'[1]Pesos dos Critérios'!$E$11)))</f>
        <v>0.00927567005153212</v>
      </c>
      <c r="AG560" s="5" t="n">
        <f aca="false">IF(S560="Intervalo 1",'[1]Pesos dos Critérios'!$F$11,IF(S560="Intervalo 2",'[1]Pesos dos Critérios'!$G$11,IF(S560="Intervalo 3",'[1]Pesos dos Critérios'!$H$11,'[1]Pesos dos Critérios'!$I$11)))</f>
        <v>0.0165784832451499</v>
      </c>
      <c r="AH560" s="5" t="n">
        <f aca="false">IF(U560="Intervalo 1",'[1]Pesos dos Critérios'!$N$11,IF(U560="Intervalo 2",'[1]Pesos dos Critérios'!$O$11,IF(U560="Intervalo 3",'[1]Pesos dos Critérios'!$P$11,'[1]Pesos dos Critérios'!$Q$11)))</f>
        <v>0.0320767195767196</v>
      </c>
      <c r="AI560" s="5" t="n">
        <f aca="false">IF(AA560="Intervalo 1",'[1]Pesos dos Critérios'!$R$11,IF(AA560="Intervalo 2",'[1]Pesos dos Critérios'!$S$11,IF(AA560="Intervalo 3",'[1]Pesos dos Critérios'!$T$11,'[1]Pesos dos Critérios'!$U$11)))</f>
        <v>0.0658730158730159</v>
      </c>
      <c r="AJ560" s="5" t="n">
        <f aca="false">SUM(AB560:AI560)</f>
        <v>0.229512562788425</v>
      </c>
      <c r="AK560" s="5" t="n">
        <v>559</v>
      </c>
      <c r="AM560" s="1" t="s">
        <v>60</v>
      </c>
    </row>
    <row r="561" customFormat="false" ht="13.8" hidden="false" customHeight="false" outlineLevel="0" collapsed="false">
      <c r="A561" s="7" t="n">
        <v>2014</v>
      </c>
      <c r="B561" s="7" t="s">
        <v>116</v>
      </c>
      <c r="C561" s="8" t="s">
        <v>40</v>
      </c>
      <c r="D561" s="7" t="s">
        <v>102</v>
      </c>
      <c r="E561" s="7" t="s">
        <v>605</v>
      </c>
      <c r="F561" s="7" t="s">
        <v>158</v>
      </c>
      <c r="G561" s="7" t="s">
        <v>123</v>
      </c>
      <c r="H561" s="9" t="n">
        <v>2</v>
      </c>
      <c r="I561" s="7" t="s">
        <v>44</v>
      </c>
      <c r="J561" s="8" t="s">
        <v>45</v>
      </c>
      <c r="K561" s="10" t="s">
        <v>46</v>
      </c>
      <c r="L561" s="10" t="s">
        <v>83</v>
      </c>
      <c r="M561" s="10" t="s">
        <v>56</v>
      </c>
      <c r="N561" s="10" t="n">
        <v>0.034</v>
      </c>
      <c r="O561" s="9" t="s">
        <v>50</v>
      </c>
      <c r="P561" s="11" t="n">
        <v>0.251</v>
      </c>
      <c r="Q561" s="8" t="s">
        <v>50</v>
      </c>
      <c r="R561" s="11" t="n">
        <v>0.046</v>
      </c>
      <c r="S561" s="8" t="s">
        <v>50</v>
      </c>
      <c r="T561" s="11" t="n">
        <v>109</v>
      </c>
      <c r="U561" s="8" t="s">
        <v>49</v>
      </c>
      <c r="V561" s="11" t="n">
        <v>8.1</v>
      </c>
      <c r="W561" s="11" t="n">
        <v>9.3</v>
      </c>
      <c r="X561" s="11" t="n">
        <v>11.6</v>
      </c>
      <c r="Y561" s="11" t="n">
        <v>13.2</v>
      </c>
      <c r="Z561" s="11" t="n">
        <v>1.76</v>
      </c>
      <c r="AA561" s="8" t="s">
        <v>49</v>
      </c>
      <c r="AB561" s="5" t="n">
        <f aca="false">IF(C561='[1]Pesos dos Critérios'!$V$3,'[1]Pesos dos Critérios'!$V$11,IF(Planilha1!C561='[1]Pesos dos Critérios'!$W$3,'[1]Pesos dos Critérios'!$W$11,IF(Planilha1!C561='[1]Pesos dos Critérios'!$X$3,'[1]Pesos dos Critérios'!$X$11,IF(Planilha1!C561='[1]Pesos dos Critérios'!$Y$3,'[1]Pesos dos Critérios'!$Y$11,'[1]Pesos dos Critérios'!$Z$11))))</f>
        <v>0.0292592592592593</v>
      </c>
      <c r="AC561" s="5" t="n">
        <f aca="false">IF(H561=1,'[1]Pesos dos Critérios'!$AD$11,IF(Planilha1!H561=2,'[1]Pesos dos Critérios'!$AE$11,IF(Planilha1!H561=3,'[1]Pesos dos Critérios'!$AF$11,IF(Planilha1!H561=4,'[1]Pesos dos Critérios'!$AG$11,'[1]Pesos dos Critérios'!$AH$11))))</f>
        <v>0.0273809523809524</v>
      </c>
      <c r="AD561" s="5" t="n">
        <f aca="false">IF(J561='[1]Pesos dos Critérios'!$AA$3,'[1]Pesos dos Critérios'!$AA$11,IF(Planilha1!J561='[1]Pesos dos Critérios'!$AB$3,'[1]Pesos dos Critérios'!$AB$11,'[1]Pesos dos Critérios'!$AC$11))</f>
        <v>0.037037037037037</v>
      </c>
      <c r="AE561" s="5" t="n">
        <f aca="false">IF(O561="Intervalo 1",'[1]Pesos dos Critérios'!$J$11,IF(Planilha1!O561="Intervalo 2",'[1]Pesos dos Critérios'!$K$11,IF(Planilha1!O561="Intervalo 3",'[1]Pesos dos Critérios'!$L$11,'[1]Pesos dos Critérios'!$M$11)))</f>
        <v>0.0120314253647587</v>
      </c>
      <c r="AF561" s="5" t="n">
        <f aca="false">IF(Q561="Intervalo 1",'[1]Pesos dos Critérios'!$B$11,IF(Q561="Intervalo 2",'[1]Pesos dos Critérios'!$C$11,IF(Q561="Intervalo 3",'[1]Pesos dos Critérios'!$D$11,'[1]Pesos dos Critérios'!$E$11)))</f>
        <v>0.00927567005153212</v>
      </c>
      <c r="AG561" s="5" t="n">
        <f aca="false">IF(S561="Intervalo 1",'[1]Pesos dos Critérios'!$F$11,IF(S561="Intervalo 2",'[1]Pesos dos Critérios'!$G$11,IF(S561="Intervalo 3",'[1]Pesos dos Critérios'!$H$11,'[1]Pesos dos Critérios'!$I$11)))</f>
        <v>0.0165784832451499</v>
      </c>
      <c r="AH561" s="5" t="n">
        <f aca="false">IF(U561="Intervalo 1",'[1]Pesos dos Critérios'!$N$11,IF(U561="Intervalo 2",'[1]Pesos dos Critérios'!$O$11,IF(U561="Intervalo 3",'[1]Pesos dos Critérios'!$P$11,'[1]Pesos dos Critérios'!$Q$11)))</f>
        <v>0.0320767195767196</v>
      </c>
      <c r="AI561" s="5" t="n">
        <f aca="false">IF(AA561="Intervalo 1",'[1]Pesos dos Critérios'!$R$11,IF(AA561="Intervalo 2",'[1]Pesos dos Critérios'!$S$11,IF(AA561="Intervalo 3",'[1]Pesos dos Critérios'!$T$11,'[1]Pesos dos Critérios'!$U$11)))</f>
        <v>0.0658730158730159</v>
      </c>
      <c r="AJ561" s="5" t="n">
        <f aca="false">SUM(AB561:AI561)</f>
        <v>0.229512562788425</v>
      </c>
      <c r="AK561" s="5" t="n">
        <v>560</v>
      </c>
      <c r="AM561" s="1" t="s">
        <v>60</v>
      </c>
    </row>
    <row r="562" customFormat="false" ht="13.8" hidden="false" customHeight="false" outlineLevel="0" collapsed="false">
      <c r="A562" s="7" t="n">
        <v>2014</v>
      </c>
      <c r="B562" s="7" t="s">
        <v>116</v>
      </c>
      <c r="C562" s="8" t="s">
        <v>40</v>
      </c>
      <c r="D562" s="7" t="s">
        <v>102</v>
      </c>
      <c r="E562" s="7" t="s">
        <v>605</v>
      </c>
      <c r="F562" s="7" t="s">
        <v>241</v>
      </c>
      <c r="G562" s="7" t="s">
        <v>123</v>
      </c>
      <c r="H562" s="9" t="n">
        <v>2</v>
      </c>
      <c r="I562" s="7" t="s">
        <v>44</v>
      </c>
      <c r="J562" s="8" t="s">
        <v>45</v>
      </c>
      <c r="K562" s="10" t="s">
        <v>46</v>
      </c>
      <c r="L562" s="10" t="s">
        <v>83</v>
      </c>
      <c r="M562" s="10" t="s">
        <v>56</v>
      </c>
      <c r="N562" s="10" t="n">
        <v>0.034</v>
      </c>
      <c r="O562" s="9" t="s">
        <v>50</v>
      </c>
      <c r="P562" s="11" t="n">
        <v>0.251</v>
      </c>
      <c r="Q562" s="8" t="s">
        <v>50</v>
      </c>
      <c r="R562" s="11" t="n">
        <v>0.046</v>
      </c>
      <c r="S562" s="8" t="s">
        <v>50</v>
      </c>
      <c r="T562" s="11" t="n">
        <v>109</v>
      </c>
      <c r="U562" s="8" t="s">
        <v>49</v>
      </c>
      <c r="V562" s="11" t="n">
        <v>8.1</v>
      </c>
      <c r="W562" s="11" t="n">
        <v>9.3</v>
      </c>
      <c r="X562" s="11" t="n">
        <v>11.6</v>
      </c>
      <c r="Y562" s="11" t="n">
        <v>13.2</v>
      </c>
      <c r="Z562" s="11" t="n">
        <v>1.76</v>
      </c>
      <c r="AA562" s="8" t="s">
        <v>49</v>
      </c>
      <c r="AB562" s="5" t="n">
        <f aca="false">IF(C562='[1]Pesos dos Critérios'!$V$3,'[1]Pesos dos Critérios'!$V$11,IF(Planilha1!C562='[1]Pesos dos Critérios'!$W$3,'[1]Pesos dos Critérios'!$W$11,IF(Planilha1!C562='[1]Pesos dos Critérios'!$X$3,'[1]Pesos dos Critérios'!$X$11,IF(Planilha1!C562='[1]Pesos dos Critérios'!$Y$3,'[1]Pesos dos Critérios'!$Y$11,'[1]Pesos dos Critérios'!$Z$11))))</f>
        <v>0.0292592592592593</v>
      </c>
      <c r="AC562" s="5" t="n">
        <f aca="false">IF(H562=1,'[1]Pesos dos Critérios'!$AD$11,IF(Planilha1!H562=2,'[1]Pesos dos Critérios'!$AE$11,IF(Planilha1!H562=3,'[1]Pesos dos Critérios'!$AF$11,IF(Planilha1!H562=4,'[1]Pesos dos Critérios'!$AG$11,'[1]Pesos dos Critérios'!$AH$11))))</f>
        <v>0.0273809523809524</v>
      </c>
      <c r="AD562" s="5" t="n">
        <f aca="false">IF(J562='[1]Pesos dos Critérios'!$AA$3,'[1]Pesos dos Critérios'!$AA$11,IF(Planilha1!J562='[1]Pesos dos Critérios'!$AB$3,'[1]Pesos dos Critérios'!$AB$11,'[1]Pesos dos Critérios'!$AC$11))</f>
        <v>0.037037037037037</v>
      </c>
      <c r="AE562" s="5" t="n">
        <f aca="false">IF(O562="Intervalo 1",'[1]Pesos dos Critérios'!$J$11,IF(Planilha1!O562="Intervalo 2",'[1]Pesos dos Critérios'!$K$11,IF(Planilha1!O562="Intervalo 3",'[1]Pesos dos Critérios'!$L$11,'[1]Pesos dos Critérios'!$M$11)))</f>
        <v>0.0120314253647587</v>
      </c>
      <c r="AF562" s="5" t="n">
        <f aca="false">IF(Q562="Intervalo 1",'[1]Pesos dos Critérios'!$B$11,IF(Q562="Intervalo 2",'[1]Pesos dos Critérios'!$C$11,IF(Q562="Intervalo 3",'[1]Pesos dos Critérios'!$D$11,'[1]Pesos dos Critérios'!$E$11)))</f>
        <v>0.00927567005153212</v>
      </c>
      <c r="AG562" s="5" t="n">
        <f aca="false">IF(S562="Intervalo 1",'[1]Pesos dos Critérios'!$F$11,IF(S562="Intervalo 2",'[1]Pesos dos Critérios'!$G$11,IF(S562="Intervalo 3",'[1]Pesos dos Critérios'!$H$11,'[1]Pesos dos Critérios'!$I$11)))</f>
        <v>0.0165784832451499</v>
      </c>
      <c r="AH562" s="5" t="n">
        <f aca="false">IF(U562="Intervalo 1",'[1]Pesos dos Critérios'!$N$11,IF(U562="Intervalo 2",'[1]Pesos dos Critérios'!$O$11,IF(U562="Intervalo 3",'[1]Pesos dos Critérios'!$P$11,'[1]Pesos dos Critérios'!$Q$11)))</f>
        <v>0.0320767195767196</v>
      </c>
      <c r="AI562" s="5" t="n">
        <f aca="false">IF(AA562="Intervalo 1",'[1]Pesos dos Critérios'!$R$11,IF(AA562="Intervalo 2",'[1]Pesos dos Critérios'!$S$11,IF(AA562="Intervalo 3",'[1]Pesos dos Critérios'!$T$11,'[1]Pesos dos Critérios'!$U$11)))</f>
        <v>0.0658730158730159</v>
      </c>
      <c r="AJ562" s="5" t="n">
        <f aca="false">SUM(AB562:AI562)</f>
        <v>0.229512562788425</v>
      </c>
      <c r="AK562" s="5" t="n">
        <v>561</v>
      </c>
      <c r="AM562" s="1" t="s">
        <v>60</v>
      </c>
    </row>
    <row r="563" customFormat="false" ht="13.8" hidden="false" customHeight="false" outlineLevel="0" collapsed="false">
      <c r="A563" s="7" t="n">
        <v>2014</v>
      </c>
      <c r="B563" s="7" t="s">
        <v>116</v>
      </c>
      <c r="C563" s="8" t="s">
        <v>40</v>
      </c>
      <c r="D563" s="7" t="s">
        <v>102</v>
      </c>
      <c r="E563" s="7" t="s">
        <v>605</v>
      </c>
      <c r="F563" s="7" t="s">
        <v>159</v>
      </c>
      <c r="G563" s="7" t="s">
        <v>123</v>
      </c>
      <c r="H563" s="9" t="n">
        <v>2</v>
      </c>
      <c r="I563" s="7" t="s">
        <v>44</v>
      </c>
      <c r="J563" s="8" t="s">
        <v>45</v>
      </c>
      <c r="K563" s="10" t="s">
        <v>46</v>
      </c>
      <c r="L563" s="10" t="s">
        <v>83</v>
      </c>
      <c r="M563" s="10" t="s">
        <v>56</v>
      </c>
      <c r="N563" s="10" t="n">
        <v>0.034</v>
      </c>
      <c r="O563" s="9" t="s">
        <v>50</v>
      </c>
      <c r="P563" s="11" t="n">
        <v>0.251</v>
      </c>
      <c r="Q563" s="8" t="s">
        <v>50</v>
      </c>
      <c r="R563" s="11" t="n">
        <v>0.046</v>
      </c>
      <c r="S563" s="8" t="s">
        <v>50</v>
      </c>
      <c r="T563" s="11" t="n">
        <v>109</v>
      </c>
      <c r="U563" s="8" t="s">
        <v>49</v>
      </c>
      <c r="V563" s="11" t="n">
        <v>8.1</v>
      </c>
      <c r="W563" s="11" t="n">
        <v>9.3</v>
      </c>
      <c r="X563" s="11" t="n">
        <v>11.6</v>
      </c>
      <c r="Y563" s="11" t="n">
        <v>13.2</v>
      </c>
      <c r="Z563" s="11" t="n">
        <v>1.76</v>
      </c>
      <c r="AA563" s="8" t="s">
        <v>49</v>
      </c>
      <c r="AB563" s="5" t="n">
        <f aca="false">IF(C563='[1]Pesos dos Critérios'!$V$3,'[1]Pesos dos Critérios'!$V$11,IF(Planilha1!C563='[1]Pesos dos Critérios'!$W$3,'[1]Pesos dos Critérios'!$W$11,IF(Planilha1!C563='[1]Pesos dos Critérios'!$X$3,'[1]Pesos dos Critérios'!$X$11,IF(Planilha1!C563='[1]Pesos dos Critérios'!$Y$3,'[1]Pesos dos Critérios'!$Y$11,'[1]Pesos dos Critérios'!$Z$11))))</f>
        <v>0.0292592592592593</v>
      </c>
      <c r="AC563" s="5" t="n">
        <f aca="false">IF(H563=1,'[1]Pesos dos Critérios'!$AD$11,IF(Planilha1!H563=2,'[1]Pesos dos Critérios'!$AE$11,IF(Planilha1!H563=3,'[1]Pesos dos Critérios'!$AF$11,IF(Planilha1!H563=4,'[1]Pesos dos Critérios'!$AG$11,'[1]Pesos dos Critérios'!$AH$11))))</f>
        <v>0.0273809523809524</v>
      </c>
      <c r="AD563" s="5" t="n">
        <f aca="false">IF(J563='[1]Pesos dos Critérios'!$AA$3,'[1]Pesos dos Critérios'!$AA$11,IF(Planilha1!J563='[1]Pesos dos Critérios'!$AB$3,'[1]Pesos dos Critérios'!$AB$11,'[1]Pesos dos Critérios'!$AC$11))</f>
        <v>0.037037037037037</v>
      </c>
      <c r="AE563" s="5" t="n">
        <f aca="false">IF(O563="Intervalo 1",'[1]Pesos dos Critérios'!$J$11,IF(Planilha1!O563="Intervalo 2",'[1]Pesos dos Critérios'!$K$11,IF(Planilha1!O563="Intervalo 3",'[1]Pesos dos Critérios'!$L$11,'[1]Pesos dos Critérios'!$M$11)))</f>
        <v>0.0120314253647587</v>
      </c>
      <c r="AF563" s="5" t="n">
        <f aca="false">IF(Q563="Intervalo 1",'[1]Pesos dos Critérios'!$B$11,IF(Q563="Intervalo 2",'[1]Pesos dos Critérios'!$C$11,IF(Q563="Intervalo 3",'[1]Pesos dos Critérios'!$D$11,'[1]Pesos dos Critérios'!$E$11)))</f>
        <v>0.00927567005153212</v>
      </c>
      <c r="AG563" s="5" t="n">
        <f aca="false">IF(S563="Intervalo 1",'[1]Pesos dos Critérios'!$F$11,IF(S563="Intervalo 2",'[1]Pesos dos Critérios'!$G$11,IF(S563="Intervalo 3",'[1]Pesos dos Critérios'!$H$11,'[1]Pesos dos Critérios'!$I$11)))</f>
        <v>0.0165784832451499</v>
      </c>
      <c r="AH563" s="5" t="n">
        <f aca="false">IF(U563="Intervalo 1",'[1]Pesos dos Critérios'!$N$11,IF(U563="Intervalo 2",'[1]Pesos dos Critérios'!$O$11,IF(U563="Intervalo 3",'[1]Pesos dos Critérios'!$P$11,'[1]Pesos dos Critérios'!$Q$11)))</f>
        <v>0.0320767195767196</v>
      </c>
      <c r="AI563" s="5" t="n">
        <f aca="false">IF(AA563="Intervalo 1",'[1]Pesos dos Critérios'!$R$11,IF(AA563="Intervalo 2",'[1]Pesos dos Critérios'!$S$11,IF(AA563="Intervalo 3",'[1]Pesos dos Critérios'!$T$11,'[1]Pesos dos Critérios'!$U$11)))</f>
        <v>0.0658730158730159</v>
      </c>
      <c r="AJ563" s="5" t="n">
        <f aca="false">SUM(AB563:AI563)</f>
        <v>0.229512562788425</v>
      </c>
      <c r="AK563" s="5" t="n">
        <v>562</v>
      </c>
      <c r="AM563" s="1" t="s">
        <v>60</v>
      </c>
    </row>
    <row r="564" customFormat="false" ht="13.8" hidden="false" customHeight="false" outlineLevel="0" collapsed="false">
      <c r="A564" s="7" t="n">
        <v>2014</v>
      </c>
      <c r="B564" s="7" t="s">
        <v>116</v>
      </c>
      <c r="C564" s="8" t="s">
        <v>40</v>
      </c>
      <c r="D564" s="7" t="s">
        <v>160</v>
      </c>
      <c r="E564" s="7" t="s">
        <v>161</v>
      </c>
      <c r="F564" s="7" t="s">
        <v>166</v>
      </c>
      <c r="G564" s="7" t="s">
        <v>73</v>
      </c>
      <c r="H564" s="9" t="n">
        <v>1</v>
      </c>
      <c r="I564" s="7" t="s">
        <v>44</v>
      </c>
      <c r="J564" s="8" t="s">
        <v>45</v>
      </c>
      <c r="K564" s="10" t="s">
        <v>46</v>
      </c>
      <c r="L564" s="10" t="s">
        <v>47</v>
      </c>
      <c r="M564" s="10" t="s">
        <v>56</v>
      </c>
      <c r="N564" s="10" t="n">
        <v>0.026</v>
      </c>
      <c r="O564" s="9" t="s">
        <v>58</v>
      </c>
      <c r="P564" s="11" t="n">
        <v>0.484</v>
      </c>
      <c r="Q564" s="8" t="s">
        <v>50</v>
      </c>
      <c r="R564" s="11" t="n">
        <v>0.033</v>
      </c>
      <c r="S564" s="8" t="s">
        <v>58</v>
      </c>
      <c r="T564" s="11" t="n">
        <v>113</v>
      </c>
      <c r="U564" s="8" t="s">
        <v>57</v>
      </c>
      <c r="V564" s="11" t="n">
        <v>6.8</v>
      </c>
      <c r="W564" s="11" t="n">
        <v>8.7</v>
      </c>
      <c r="X564" s="11" t="n">
        <v>10.6</v>
      </c>
      <c r="Y564" s="11" t="n">
        <v>13.7</v>
      </c>
      <c r="Z564" s="11" t="n">
        <v>1.92</v>
      </c>
      <c r="AA564" s="8" t="s">
        <v>57</v>
      </c>
      <c r="AB564" s="5" t="n">
        <f aca="false">IF(C564='[1]Pesos dos Critérios'!$V$3,'[1]Pesos dos Critérios'!$V$11,IF(Planilha1!C564='[1]Pesos dos Critérios'!$W$3,'[1]Pesos dos Critérios'!$W$11,IF(Planilha1!C564='[1]Pesos dos Critérios'!$X$3,'[1]Pesos dos Critérios'!$X$11,IF(Planilha1!C564='[1]Pesos dos Critérios'!$Y$3,'[1]Pesos dos Critérios'!$Y$11,'[1]Pesos dos Critérios'!$Z$11))))</f>
        <v>0.0292592592592593</v>
      </c>
      <c r="AC564" s="5" t="n">
        <f aca="false">IF(H564=1,'[1]Pesos dos Critérios'!$AD$11,IF(Planilha1!H564=2,'[1]Pesos dos Critérios'!$AE$11,IF(Planilha1!H564=3,'[1]Pesos dos Critérios'!$AF$11,IF(Planilha1!H564=4,'[1]Pesos dos Critérios'!$AG$11,'[1]Pesos dos Critérios'!$AH$11))))</f>
        <v>0.0329365079365079</v>
      </c>
      <c r="AD564" s="5" t="n">
        <f aca="false">IF(J564='[1]Pesos dos Critérios'!$AA$3,'[1]Pesos dos Critérios'!$AA$11,IF(Planilha1!J564='[1]Pesos dos Critérios'!$AB$3,'[1]Pesos dos Critérios'!$AB$11,'[1]Pesos dos Critérios'!$AC$11))</f>
        <v>0.037037037037037</v>
      </c>
      <c r="AE564" s="5" t="n">
        <f aca="false">IF(O564="Intervalo 1",'[1]Pesos dos Critérios'!$J$11,IF(Planilha1!O564="Intervalo 2",'[1]Pesos dos Critérios'!$K$11,IF(Planilha1!O564="Intervalo 3",'[1]Pesos dos Critérios'!$L$11,'[1]Pesos dos Critérios'!$M$11)))</f>
        <v>0.0218406285072952</v>
      </c>
      <c r="AF564" s="5" t="n">
        <f aca="false">IF(Q564="Intervalo 1",'[1]Pesos dos Critérios'!$B$11,IF(Q564="Intervalo 2",'[1]Pesos dos Critérios'!$C$11,IF(Q564="Intervalo 3",'[1]Pesos dos Critérios'!$D$11,'[1]Pesos dos Critérios'!$E$11)))</f>
        <v>0.00927567005153212</v>
      </c>
      <c r="AG564" s="5" t="n">
        <f aca="false">IF(S564="Intervalo 1",'[1]Pesos dos Critérios'!$F$11,IF(S564="Intervalo 2",'[1]Pesos dos Critérios'!$G$11,IF(S564="Intervalo 3",'[1]Pesos dos Critérios'!$H$11,'[1]Pesos dos Critérios'!$I$11)))</f>
        <v>0.0216490299823633</v>
      </c>
      <c r="AH564" s="5" t="n">
        <f aca="false">IF(U564="Intervalo 1",'[1]Pesos dos Critérios'!$N$11,IF(U564="Intervalo 2",'[1]Pesos dos Critérios'!$O$11,IF(U564="Intervalo 3",'[1]Pesos dos Critérios'!$P$11,'[1]Pesos dos Critérios'!$Q$11)))</f>
        <v>0.0320767195767196</v>
      </c>
      <c r="AI564" s="5" t="n">
        <f aca="false">IF(AA564="Intervalo 1",'[1]Pesos dos Critérios'!$R$11,IF(AA564="Intervalo 2",'[1]Pesos dos Critérios'!$S$11,IF(AA564="Intervalo 3",'[1]Pesos dos Critérios'!$T$11,'[1]Pesos dos Critérios'!$U$11)))</f>
        <v>0.0547619047619048</v>
      </c>
      <c r="AJ564" s="5" t="n">
        <f aca="false">SUM(AB564:AI564)</f>
        <v>0.238836757112619</v>
      </c>
      <c r="AK564" s="5" t="n">
        <v>563</v>
      </c>
      <c r="AM564" s="1" t="s">
        <v>60</v>
      </c>
    </row>
    <row r="565" customFormat="false" ht="13.8" hidden="false" customHeight="false" outlineLevel="0" collapsed="false">
      <c r="A565" s="7" t="n">
        <v>2014</v>
      </c>
      <c r="B565" s="7" t="s">
        <v>116</v>
      </c>
      <c r="C565" s="8" t="s">
        <v>40</v>
      </c>
      <c r="D565" s="7" t="s">
        <v>160</v>
      </c>
      <c r="E565" s="7" t="s">
        <v>167</v>
      </c>
      <c r="F565" s="7" t="s">
        <v>166</v>
      </c>
      <c r="G565" s="7" t="s">
        <v>73</v>
      </c>
      <c r="H565" s="9" t="n">
        <v>1</v>
      </c>
      <c r="I565" s="7" t="s">
        <v>44</v>
      </c>
      <c r="J565" s="8" t="s">
        <v>45</v>
      </c>
      <c r="K565" s="10" t="s">
        <v>46</v>
      </c>
      <c r="L565" s="10" t="s">
        <v>47</v>
      </c>
      <c r="M565" s="10" t="s">
        <v>56</v>
      </c>
      <c r="N565" s="10" t="n">
        <v>0.026</v>
      </c>
      <c r="O565" s="9" t="s">
        <v>58</v>
      </c>
      <c r="P565" s="11" t="n">
        <v>0.484</v>
      </c>
      <c r="Q565" s="8" t="s">
        <v>50</v>
      </c>
      <c r="R565" s="11" t="n">
        <v>0.033</v>
      </c>
      <c r="S565" s="8" t="s">
        <v>58</v>
      </c>
      <c r="T565" s="11" t="n">
        <v>113</v>
      </c>
      <c r="U565" s="8" t="s">
        <v>57</v>
      </c>
      <c r="V565" s="11" t="n">
        <v>6.8</v>
      </c>
      <c r="W565" s="11" t="n">
        <v>8.7</v>
      </c>
      <c r="X565" s="11" t="n">
        <v>10.6</v>
      </c>
      <c r="Y565" s="11" t="n">
        <v>13.7</v>
      </c>
      <c r="Z565" s="11" t="n">
        <v>1.92</v>
      </c>
      <c r="AA565" s="8" t="s">
        <v>57</v>
      </c>
      <c r="AB565" s="5" t="n">
        <f aca="false">IF(C565='[1]Pesos dos Critérios'!$V$3,'[1]Pesos dos Critérios'!$V$11,IF(Planilha1!C565='[1]Pesos dos Critérios'!$W$3,'[1]Pesos dos Critérios'!$W$11,IF(Planilha1!C565='[1]Pesos dos Critérios'!$X$3,'[1]Pesos dos Critérios'!$X$11,IF(Planilha1!C565='[1]Pesos dos Critérios'!$Y$3,'[1]Pesos dos Critérios'!$Y$11,'[1]Pesos dos Critérios'!$Z$11))))</f>
        <v>0.0292592592592593</v>
      </c>
      <c r="AC565" s="5" t="n">
        <f aca="false">IF(H565=1,'[1]Pesos dos Critérios'!$AD$11,IF(Planilha1!H565=2,'[1]Pesos dos Critérios'!$AE$11,IF(Planilha1!H565=3,'[1]Pesos dos Critérios'!$AF$11,IF(Planilha1!H565=4,'[1]Pesos dos Critérios'!$AG$11,'[1]Pesos dos Critérios'!$AH$11))))</f>
        <v>0.0329365079365079</v>
      </c>
      <c r="AD565" s="5" t="n">
        <f aca="false">IF(J565='[1]Pesos dos Critérios'!$AA$3,'[1]Pesos dos Critérios'!$AA$11,IF(Planilha1!J565='[1]Pesos dos Critérios'!$AB$3,'[1]Pesos dos Critérios'!$AB$11,'[1]Pesos dos Critérios'!$AC$11))</f>
        <v>0.037037037037037</v>
      </c>
      <c r="AE565" s="5" t="n">
        <f aca="false">IF(O565="Intervalo 1",'[1]Pesos dos Critérios'!$J$11,IF(Planilha1!O565="Intervalo 2",'[1]Pesos dos Critérios'!$K$11,IF(Planilha1!O565="Intervalo 3",'[1]Pesos dos Critérios'!$L$11,'[1]Pesos dos Critérios'!$M$11)))</f>
        <v>0.0218406285072952</v>
      </c>
      <c r="AF565" s="5" t="n">
        <f aca="false">IF(Q565="Intervalo 1",'[1]Pesos dos Critérios'!$B$11,IF(Q565="Intervalo 2",'[1]Pesos dos Critérios'!$C$11,IF(Q565="Intervalo 3",'[1]Pesos dos Critérios'!$D$11,'[1]Pesos dos Critérios'!$E$11)))</f>
        <v>0.00927567005153212</v>
      </c>
      <c r="AG565" s="5" t="n">
        <f aca="false">IF(S565="Intervalo 1",'[1]Pesos dos Critérios'!$F$11,IF(S565="Intervalo 2",'[1]Pesos dos Critérios'!$G$11,IF(S565="Intervalo 3",'[1]Pesos dos Critérios'!$H$11,'[1]Pesos dos Critérios'!$I$11)))</f>
        <v>0.0216490299823633</v>
      </c>
      <c r="AH565" s="5" t="n">
        <f aca="false">IF(U565="Intervalo 1",'[1]Pesos dos Critérios'!$N$11,IF(U565="Intervalo 2",'[1]Pesos dos Critérios'!$O$11,IF(U565="Intervalo 3",'[1]Pesos dos Critérios'!$P$11,'[1]Pesos dos Critérios'!$Q$11)))</f>
        <v>0.0320767195767196</v>
      </c>
      <c r="AI565" s="5" t="n">
        <f aca="false">IF(AA565="Intervalo 1",'[1]Pesos dos Critérios'!$R$11,IF(AA565="Intervalo 2",'[1]Pesos dos Critérios'!$S$11,IF(AA565="Intervalo 3",'[1]Pesos dos Critérios'!$T$11,'[1]Pesos dos Critérios'!$U$11)))</f>
        <v>0.0547619047619048</v>
      </c>
      <c r="AJ565" s="5" t="n">
        <f aca="false">SUM(AB565:AI565)</f>
        <v>0.238836757112619</v>
      </c>
      <c r="AK565" s="5" t="n">
        <v>564</v>
      </c>
      <c r="AM565" s="1" t="s">
        <v>60</v>
      </c>
    </row>
    <row r="566" customFormat="false" ht="13.8" hidden="false" customHeight="false" outlineLevel="0" collapsed="false">
      <c r="A566" s="7" t="n">
        <v>2014</v>
      </c>
      <c r="B566" s="7" t="s">
        <v>116</v>
      </c>
      <c r="C566" s="8" t="s">
        <v>40</v>
      </c>
      <c r="D566" s="7" t="s">
        <v>160</v>
      </c>
      <c r="E566" s="7" t="s">
        <v>167</v>
      </c>
      <c r="F566" s="7" t="s">
        <v>169</v>
      </c>
      <c r="G566" s="7" t="s">
        <v>73</v>
      </c>
      <c r="H566" s="9" t="n">
        <v>1</v>
      </c>
      <c r="I566" s="7" t="s">
        <v>44</v>
      </c>
      <c r="J566" s="8" t="s">
        <v>45</v>
      </c>
      <c r="K566" s="10" t="s">
        <v>46</v>
      </c>
      <c r="L566" s="10" t="s">
        <v>47</v>
      </c>
      <c r="M566" s="10" t="s">
        <v>56</v>
      </c>
      <c r="N566" s="10" t="n">
        <v>0.026</v>
      </c>
      <c r="O566" s="9" t="s">
        <v>58</v>
      </c>
      <c r="P566" s="11" t="n">
        <v>0.484</v>
      </c>
      <c r="Q566" s="8" t="s">
        <v>50</v>
      </c>
      <c r="R566" s="11" t="n">
        <v>0.033</v>
      </c>
      <c r="S566" s="8" t="s">
        <v>58</v>
      </c>
      <c r="T566" s="11" t="n">
        <v>113</v>
      </c>
      <c r="U566" s="8" t="s">
        <v>57</v>
      </c>
      <c r="V566" s="11" t="n">
        <v>6.8</v>
      </c>
      <c r="W566" s="11" t="n">
        <v>8.7</v>
      </c>
      <c r="X566" s="11" t="n">
        <v>10.6</v>
      </c>
      <c r="Y566" s="11" t="n">
        <v>13.7</v>
      </c>
      <c r="Z566" s="11" t="n">
        <v>1.92</v>
      </c>
      <c r="AA566" s="8" t="s">
        <v>57</v>
      </c>
      <c r="AB566" s="5" t="n">
        <f aca="false">IF(C566='[1]Pesos dos Critérios'!$V$3,'[1]Pesos dos Critérios'!$V$11,IF(Planilha1!C566='[1]Pesos dos Critérios'!$W$3,'[1]Pesos dos Critérios'!$W$11,IF(Planilha1!C566='[1]Pesos dos Critérios'!$X$3,'[1]Pesos dos Critérios'!$X$11,IF(Planilha1!C566='[1]Pesos dos Critérios'!$Y$3,'[1]Pesos dos Critérios'!$Y$11,'[1]Pesos dos Critérios'!$Z$11))))</f>
        <v>0.0292592592592593</v>
      </c>
      <c r="AC566" s="5" t="n">
        <f aca="false">IF(H566=1,'[1]Pesos dos Critérios'!$AD$11,IF(Planilha1!H566=2,'[1]Pesos dos Critérios'!$AE$11,IF(Planilha1!H566=3,'[1]Pesos dos Critérios'!$AF$11,IF(Planilha1!H566=4,'[1]Pesos dos Critérios'!$AG$11,'[1]Pesos dos Critérios'!$AH$11))))</f>
        <v>0.0329365079365079</v>
      </c>
      <c r="AD566" s="5" t="n">
        <f aca="false">IF(J566='[1]Pesos dos Critérios'!$AA$3,'[1]Pesos dos Critérios'!$AA$11,IF(Planilha1!J566='[1]Pesos dos Critérios'!$AB$3,'[1]Pesos dos Critérios'!$AB$11,'[1]Pesos dos Critérios'!$AC$11))</f>
        <v>0.037037037037037</v>
      </c>
      <c r="AE566" s="5" t="n">
        <f aca="false">IF(O566="Intervalo 1",'[1]Pesos dos Critérios'!$J$11,IF(Planilha1!O566="Intervalo 2",'[1]Pesos dos Critérios'!$K$11,IF(Planilha1!O566="Intervalo 3",'[1]Pesos dos Critérios'!$L$11,'[1]Pesos dos Critérios'!$M$11)))</f>
        <v>0.0218406285072952</v>
      </c>
      <c r="AF566" s="5" t="n">
        <f aca="false">IF(Q566="Intervalo 1",'[1]Pesos dos Critérios'!$B$11,IF(Q566="Intervalo 2",'[1]Pesos dos Critérios'!$C$11,IF(Q566="Intervalo 3",'[1]Pesos dos Critérios'!$D$11,'[1]Pesos dos Critérios'!$E$11)))</f>
        <v>0.00927567005153212</v>
      </c>
      <c r="AG566" s="5" t="n">
        <f aca="false">IF(S566="Intervalo 1",'[1]Pesos dos Critérios'!$F$11,IF(S566="Intervalo 2",'[1]Pesos dos Critérios'!$G$11,IF(S566="Intervalo 3",'[1]Pesos dos Critérios'!$H$11,'[1]Pesos dos Critérios'!$I$11)))</f>
        <v>0.0216490299823633</v>
      </c>
      <c r="AH566" s="5" t="n">
        <f aca="false">IF(U566="Intervalo 1",'[1]Pesos dos Critérios'!$N$11,IF(U566="Intervalo 2",'[1]Pesos dos Critérios'!$O$11,IF(U566="Intervalo 3",'[1]Pesos dos Critérios'!$P$11,'[1]Pesos dos Critérios'!$Q$11)))</f>
        <v>0.0320767195767196</v>
      </c>
      <c r="AI566" s="5" t="n">
        <f aca="false">IF(AA566="Intervalo 1",'[1]Pesos dos Critérios'!$R$11,IF(AA566="Intervalo 2",'[1]Pesos dos Critérios'!$S$11,IF(AA566="Intervalo 3",'[1]Pesos dos Critérios'!$T$11,'[1]Pesos dos Critérios'!$U$11)))</f>
        <v>0.0547619047619048</v>
      </c>
      <c r="AJ566" s="5" t="n">
        <f aca="false">SUM(AB566:AI566)</f>
        <v>0.238836757112619</v>
      </c>
      <c r="AK566" s="5" t="n">
        <v>565</v>
      </c>
      <c r="AM566" s="1" t="s">
        <v>60</v>
      </c>
    </row>
    <row r="567" customFormat="false" ht="13.8" hidden="false" customHeight="false" outlineLevel="0" collapsed="false">
      <c r="A567" s="7" t="n">
        <v>2014</v>
      </c>
      <c r="B567" s="7" t="s">
        <v>116</v>
      </c>
      <c r="C567" s="8" t="s">
        <v>40</v>
      </c>
      <c r="D567" s="7" t="s">
        <v>160</v>
      </c>
      <c r="E567" s="7" t="n">
        <v>208</v>
      </c>
      <c r="F567" s="7" t="s">
        <v>166</v>
      </c>
      <c r="G567" s="7" t="s">
        <v>120</v>
      </c>
      <c r="H567" s="9" t="n">
        <v>1</v>
      </c>
      <c r="I567" s="7" t="s">
        <v>44</v>
      </c>
      <c r="J567" s="8" t="s">
        <v>45</v>
      </c>
      <c r="K567" s="10" t="s">
        <v>46</v>
      </c>
      <c r="L567" s="10" t="s">
        <v>83</v>
      </c>
      <c r="M567" s="10" t="s">
        <v>56</v>
      </c>
      <c r="N567" s="10" t="n">
        <v>0.011</v>
      </c>
      <c r="O567" s="9" t="s">
        <v>49</v>
      </c>
      <c r="P567" s="11" t="n">
        <v>0.604</v>
      </c>
      <c r="Q567" s="8" t="s">
        <v>50</v>
      </c>
      <c r="R567" s="11" t="n">
        <v>0.033</v>
      </c>
      <c r="S567" s="8" t="s">
        <v>58</v>
      </c>
      <c r="T567" s="11" t="n">
        <v>104</v>
      </c>
      <c r="U567" s="8" t="s">
        <v>49</v>
      </c>
      <c r="V567" s="11" t="n">
        <v>8</v>
      </c>
      <c r="W567" s="11" t="n">
        <v>9.6</v>
      </c>
      <c r="X567" s="11" t="n">
        <v>11.6</v>
      </c>
      <c r="Y567" s="11" t="n">
        <v>14.3</v>
      </c>
      <c r="Z567" s="11" t="n">
        <v>1.72</v>
      </c>
      <c r="AA567" s="8" t="s">
        <v>49</v>
      </c>
      <c r="AB567" s="5" t="n">
        <f aca="false">IF(C567='[1]Pesos dos Critérios'!$V$3,'[1]Pesos dos Critérios'!$V$11,IF(Planilha1!C567='[1]Pesos dos Critérios'!$W$3,'[1]Pesos dos Critérios'!$W$11,IF(Planilha1!C567='[1]Pesos dos Critérios'!$X$3,'[1]Pesos dos Critérios'!$X$11,IF(Planilha1!C567='[1]Pesos dos Critérios'!$Y$3,'[1]Pesos dos Critérios'!$Y$11,'[1]Pesos dos Critérios'!$Z$11))))</f>
        <v>0.0292592592592593</v>
      </c>
      <c r="AC567" s="5" t="n">
        <f aca="false">IF(H567=1,'[1]Pesos dos Critérios'!$AD$11,IF(Planilha1!H567=2,'[1]Pesos dos Critérios'!$AE$11,IF(Planilha1!H567=3,'[1]Pesos dos Critérios'!$AF$11,IF(Planilha1!H567=4,'[1]Pesos dos Critérios'!$AG$11,'[1]Pesos dos Critérios'!$AH$11))))</f>
        <v>0.0329365079365079</v>
      </c>
      <c r="AD567" s="5" t="n">
        <f aca="false">IF(J567='[1]Pesos dos Critérios'!$AA$3,'[1]Pesos dos Critérios'!$AA$11,IF(Planilha1!J567='[1]Pesos dos Critérios'!$AB$3,'[1]Pesos dos Critérios'!$AB$11,'[1]Pesos dos Critérios'!$AC$11))</f>
        <v>0.037037037037037</v>
      </c>
      <c r="AE567" s="5" t="n">
        <f aca="false">IF(O567="Intervalo 1",'[1]Pesos dos Critérios'!$J$11,IF(Planilha1!O567="Intervalo 2",'[1]Pesos dos Critérios'!$K$11,IF(Planilha1!O567="Intervalo 3",'[1]Pesos dos Critérios'!$L$11,'[1]Pesos dos Critérios'!$M$11)))</f>
        <v>0.0531762065095399</v>
      </c>
      <c r="AF567" s="5" t="n">
        <f aca="false">IF(Q567="Intervalo 1",'[1]Pesos dos Critérios'!$B$11,IF(Q567="Intervalo 2",'[1]Pesos dos Critérios'!$C$11,IF(Q567="Intervalo 3",'[1]Pesos dos Critérios'!$D$11,'[1]Pesos dos Critérios'!$E$11)))</f>
        <v>0.00927567005153212</v>
      </c>
      <c r="AG567" s="5" t="n">
        <f aca="false">IF(S567="Intervalo 1",'[1]Pesos dos Critérios'!$F$11,IF(S567="Intervalo 2",'[1]Pesos dos Critérios'!$G$11,IF(S567="Intervalo 3",'[1]Pesos dos Critérios'!$H$11,'[1]Pesos dos Critérios'!$I$11)))</f>
        <v>0.0216490299823633</v>
      </c>
      <c r="AH567" s="5" t="n">
        <f aca="false">IF(U567="Intervalo 1",'[1]Pesos dos Critérios'!$N$11,IF(U567="Intervalo 2",'[1]Pesos dos Critérios'!$O$11,IF(U567="Intervalo 3",'[1]Pesos dos Critérios'!$P$11,'[1]Pesos dos Critérios'!$Q$11)))</f>
        <v>0.0320767195767196</v>
      </c>
      <c r="AI567" s="5" t="n">
        <f aca="false">IF(AA567="Intervalo 1",'[1]Pesos dos Critérios'!$R$11,IF(AA567="Intervalo 2",'[1]Pesos dos Critérios'!$S$11,IF(AA567="Intervalo 3",'[1]Pesos dos Critérios'!$T$11,'[1]Pesos dos Critérios'!$U$11)))</f>
        <v>0.0658730158730159</v>
      </c>
      <c r="AJ567" s="5" t="n">
        <f aca="false">SUM(AB567:AI567)</f>
        <v>0.281283446225975</v>
      </c>
      <c r="AK567" s="5" t="n">
        <v>566</v>
      </c>
      <c r="AM567" s="1" t="s">
        <v>52</v>
      </c>
    </row>
    <row r="568" customFormat="false" ht="13.8" hidden="false" customHeight="false" outlineLevel="0" collapsed="false">
      <c r="A568" s="7" t="n">
        <v>2014</v>
      </c>
      <c r="B568" s="7" t="s">
        <v>116</v>
      </c>
      <c r="C568" s="8" t="s">
        <v>40</v>
      </c>
      <c r="D568" s="7" t="s">
        <v>160</v>
      </c>
      <c r="E568" s="7" t="n">
        <v>208</v>
      </c>
      <c r="F568" s="7" t="s">
        <v>608</v>
      </c>
      <c r="G568" s="7" t="s">
        <v>120</v>
      </c>
      <c r="H568" s="9" t="n">
        <v>1</v>
      </c>
      <c r="I568" s="7" t="s">
        <v>44</v>
      </c>
      <c r="J568" s="8" t="s">
        <v>45</v>
      </c>
      <c r="K568" s="10" t="s">
        <v>46</v>
      </c>
      <c r="L568" s="10" t="s">
        <v>83</v>
      </c>
      <c r="M568" s="10" t="s">
        <v>56</v>
      </c>
      <c r="N568" s="10" t="n">
        <v>0.011</v>
      </c>
      <c r="O568" s="9" t="s">
        <v>49</v>
      </c>
      <c r="P568" s="11" t="n">
        <v>0.604</v>
      </c>
      <c r="Q568" s="8" t="s">
        <v>50</v>
      </c>
      <c r="R568" s="11" t="n">
        <v>0.033</v>
      </c>
      <c r="S568" s="8" t="s">
        <v>58</v>
      </c>
      <c r="T568" s="11" t="n">
        <v>104</v>
      </c>
      <c r="U568" s="8" t="s">
        <v>49</v>
      </c>
      <c r="V568" s="11" t="n">
        <v>8</v>
      </c>
      <c r="W568" s="11" t="n">
        <v>9.6</v>
      </c>
      <c r="X568" s="11" t="n">
        <v>11.6</v>
      </c>
      <c r="Y568" s="11" t="n">
        <v>14.3</v>
      </c>
      <c r="Z568" s="11" t="n">
        <v>1.72</v>
      </c>
      <c r="AA568" s="8" t="s">
        <v>49</v>
      </c>
      <c r="AB568" s="5" t="n">
        <f aca="false">IF(C568='[1]Pesos dos Critérios'!$V$3,'[1]Pesos dos Critérios'!$V$11,IF(Planilha1!C568='[1]Pesos dos Critérios'!$W$3,'[1]Pesos dos Critérios'!$W$11,IF(Planilha1!C568='[1]Pesos dos Critérios'!$X$3,'[1]Pesos dos Critérios'!$X$11,IF(Planilha1!C568='[1]Pesos dos Critérios'!$Y$3,'[1]Pesos dos Critérios'!$Y$11,'[1]Pesos dos Critérios'!$Z$11))))</f>
        <v>0.0292592592592593</v>
      </c>
      <c r="AC568" s="5" t="n">
        <f aca="false">IF(H568=1,'[1]Pesos dos Critérios'!$AD$11,IF(Planilha1!H568=2,'[1]Pesos dos Critérios'!$AE$11,IF(Planilha1!H568=3,'[1]Pesos dos Critérios'!$AF$11,IF(Planilha1!H568=4,'[1]Pesos dos Critérios'!$AG$11,'[1]Pesos dos Critérios'!$AH$11))))</f>
        <v>0.0329365079365079</v>
      </c>
      <c r="AD568" s="5" t="n">
        <f aca="false">IF(J568='[1]Pesos dos Critérios'!$AA$3,'[1]Pesos dos Critérios'!$AA$11,IF(Planilha1!J568='[1]Pesos dos Critérios'!$AB$3,'[1]Pesos dos Critérios'!$AB$11,'[1]Pesos dos Critérios'!$AC$11))</f>
        <v>0.037037037037037</v>
      </c>
      <c r="AE568" s="5" t="n">
        <f aca="false">IF(O568="Intervalo 1",'[1]Pesos dos Critérios'!$J$11,IF(Planilha1!O568="Intervalo 2",'[1]Pesos dos Critérios'!$K$11,IF(Planilha1!O568="Intervalo 3",'[1]Pesos dos Critérios'!$L$11,'[1]Pesos dos Critérios'!$M$11)))</f>
        <v>0.0531762065095399</v>
      </c>
      <c r="AF568" s="5" t="n">
        <f aca="false">IF(Q568="Intervalo 1",'[1]Pesos dos Critérios'!$B$11,IF(Q568="Intervalo 2",'[1]Pesos dos Critérios'!$C$11,IF(Q568="Intervalo 3",'[1]Pesos dos Critérios'!$D$11,'[1]Pesos dos Critérios'!$E$11)))</f>
        <v>0.00927567005153212</v>
      </c>
      <c r="AG568" s="5" t="n">
        <f aca="false">IF(S568="Intervalo 1",'[1]Pesos dos Critérios'!$F$11,IF(S568="Intervalo 2",'[1]Pesos dos Critérios'!$G$11,IF(S568="Intervalo 3",'[1]Pesos dos Critérios'!$H$11,'[1]Pesos dos Critérios'!$I$11)))</f>
        <v>0.0216490299823633</v>
      </c>
      <c r="AH568" s="5" t="n">
        <f aca="false">IF(U568="Intervalo 1",'[1]Pesos dos Critérios'!$N$11,IF(U568="Intervalo 2",'[1]Pesos dos Critérios'!$O$11,IF(U568="Intervalo 3",'[1]Pesos dos Critérios'!$P$11,'[1]Pesos dos Critérios'!$Q$11)))</f>
        <v>0.0320767195767196</v>
      </c>
      <c r="AI568" s="5" t="n">
        <f aca="false">IF(AA568="Intervalo 1",'[1]Pesos dos Critérios'!$R$11,IF(AA568="Intervalo 2",'[1]Pesos dos Critérios'!$S$11,IF(AA568="Intervalo 3",'[1]Pesos dos Critérios'!$T$11,'[1]Pesos dos Critérios'!$U$11)))</f>
        <v>0.0658730158730159</v>
      </c>
      <c r="AJ568" s="5" t="n">
        <f aca="false">SUM(AB568:AI568)</f>
        <v>0.281283446225975</v>
      </c>
      <c r="AK568" s="5" t="n">
        <v>567</v>
      </c>
      <c r="AM568" s="1" t="s">
        <v>52</v>
      </c>
    </row>
    <row r="569" customFormat="false" ht="13.8" hidden="false" customHeight="false" outlineLevel="0" collapsed="false">
      <c r="A569" s="7" t="n">
        <v>2014</v>
      </c>
      <c r="B569" s="7" t="s">
        <v>116</v>
      </c>
      <c r="C569" s="8" t="s">
        <v>40</v>
      </c>
      <c r="D569" s="7" t="s">
        <v>160</v>
      </c>
      <c r="E569" s="7" t="n">
        <v>208</v>
      </c>
      <c r="F569" s="7" t="s">
        <v>169</v>
      </c>
      <c r="G569" s="7" t="s">
        <v>120</v>
      </c>
      <c r="H569" s="9" t="n">
        <v>1</v>
      </c>
      <c r="I569" s="7" t="s">
        <v>44</v>
      </c>
      <c r="J569" s="8" t="s">
        <v>45</v>
      </c>
      <c r="K569" s="10" t="s">
        <v>46</v>
      </c>
      <c r="L569" s="10" t="s">
        <v>83</v>
      </c>
      <c r="M569" s="10" t="s">
        <v>56</v>
      </c>
      <c r="N569" s="10" t="n">
        <v>0.011</v>
      </c>
      <c r="O569" s="9" t="s">
        <v>49</v>
      </c>
      <c r="P569" s="11" t="n">
        <v>0.604</v>
      </c>
      <c r="Q569" s="8" t="s">
        <v>50</v>
      </c>
      <c r="R569" s="11" t="n">
        <v>0.033</v>
      </c>
      <c r="S569" s="8" t="s">
        <v>58</v>
      </c>
      <c r="T569" s="11" t="n">
        <v>104</v>
      </c>
      <c r="U569" s="8" t="s">
        <v>49</v>
      </c>
      <c r="V569" s="11" t="n">
        <v>8</v>
      </c>
      <c r="W569" s="11" t="n">
        <v>9.6</v>
      </c>
      <c r="X569" s="11" t="n">
        <v>11.6</v>
      </c>
      <c r="Y569" s="11" t="n">
        <v>14.3</v>
      </c>
      <c r="Z569" s="11" t="n">
        <v>1.72</v>
      </c>
      <c r="AA569" s="8" t="s">
        <v>49</v>
      </c>
      <c r="AB569" s="5" t="n">
        <f aca="false">IF(C569='[1]Pesos dos Critérios'!$V$3,'[1]Pesos dos Critérios'!$V$11,IF(Planilha1!C569='[1]Pesos dos Critérios'!$W$3,'[1]Pesos dos Critérios'!$W$11,IF(Planilha1!C569='[1]Pesos dos Critérios'!$X$3,'[1]Pesos dos Critérios'!$X$11,IF(Planilha1!C569='[1]Pesos dos Critérios'!$Y$3,'[1]Pesos dos Critérios'!$Y$11,'[1]Pesos dos Critérios'!$Z$11))))</f>
        <v>0.0292592592592593</v>
      </c>
      <c r="AC569" s="5" t="n">
        <f aca="false">IF(H569=1,'[1]Pesos dos Critérios'!$AD$11,IF(Planilha1!H569=2,'[1]Pesos dos Critérios'!$AE$11,IF(Planilha1!H569=3,'[1]Pesos dos Critérios'!$AF$11,IF(Planilha1!H569=4,'[1]Pesos dos Critérios'!$AG$11,'[1]Pesos dos Critérios'!$AH$11))))</f>
        <v>0.0329365079365079</v>
      </c>
      <c r="AD569" s="5" t="n">
        <f aca="false">IF(J569='[1]Pesos dos Critérios'!$AA$3,'[1]Pesos dos Critérios'!$AA$11,IF(Planilha1!J569='[1]Pesos dos Critérios'!$AB$3,'[1]Pesos dos Critérios'!$AB$11,'[1]Pesos dos Critérios'!$AC$11))</f>
        <v>0.037037037037037</v>
      </c>
      <c r="AE569" s="5" t="n">
        <f aca="false">IF(O569="Intervalo 1",'[1]Pesos dos Critérios'!$J$11,IF(Planilha1!O569="Intervalo 2",'[1]Pesos dos Critérios'!$K$11,IF(Planilha1!O569="Intervalo 3",'[1]Pesos dos Critérios'!$L$11,'[1]Pesos dos Critérios'!$M$11)))</f>
        <v>0.0531762065095399</v>
      </c>
      <c r="AF569" s="5" t="n">
        <f aca="false">IF(Q569="Intervalo 1",'[1]Pesos dos Critérios'!$B$11,IF(Q569="Intervalo 2",'[1]Pesos dos Critérios'!$C$11,IF(Q569="Intervalo 3",'[1]Pesos dos Critérios'!$D$11,'[1]Pesos dos Critérios'!$E$11)))</f>
        <v>0.00927567005153212</v>
      </c>
      <c r="AG569" s="5" t="n">
        <f aca="false">IF(S569="Intervalo 1",'[1]Pesos dos Critérios'!$F$11,IF(S569="Intervalo 2",'[1]Pesos dos Critérios'!$G$11,IF(S569="Intervalo 3",'[1]Pesos dos Critérios'!$H$11,'[1]Pesos dos Critérios'!$I$11)))</f>
        <v>0.0216490299823633</v>
      </c>
      <c r="AH569" s="5" t="n">
        <f aca="false">IF(U569="Intervalo 1",'[1]Pesos dos Critérios'!$N$11,IF(U569="Intervalo 2",'[1]Pesos dos Critérios'!$O$11,IF(U569="Intervalo 3",'[1]Pesos dos Critérios'!$P$11,'[1]Pesos dos Critérios'!$Q$11)))</f>
        <v>0.0320767195767196</v>
      </c>
      <c r="AI569" s="5" t="n">
        <f aca="false">IF(AA569="Intervalo 1",'[1]Pesos dos Critérios'!$R$11,IF(AA569="Intervalo 2",'[1]Pesos dos Critérios'!$S$11,IF(AA569="Intervalo 3",'[1]Pesos dos Critérios'!$T$11,'[1]Pesos dos Critérios'!$U$11)))</f>
        <v>0.0658730158730159</v>
      </c>
      <c r="AJ569" s="5" t="n">
        <f aca="false">SUM(AB569:AI569)</f>
        <v>0.281283446225975</v>
      </c>
      <c r="AK569" s="5" t="n">
        <v>568</v>
      </c>
      <c r="AM569" s="1" t="s">
        <v>52</v>
      </c>
    </row>
    <row r="570" customFormat="false" ht="13.8" hidden="false" customHeight="false" outlineLevel="0" collapsed="false">
      <c r="A570" s="7" t="n">
        <v>2014</v>
      </c>
      <c r="B570" s="7" t="s">
        <v>116</v>
      </c>
      <c r="C570" s="8" t="s">
        <v>40</v>
      </c>
      <c r="D570" s="7" t="s">
        <v>160</v>
      </c>
      <c r="E570" s="7" t="n">
        <v>208</v>
      </c>
      <c r="F570" s="7" t="s">
        <v>170</v>
      </c>
      <c r="G570" s="7" t="s">
        <v>123</v>
      </c>
      <c r="H570" s="9" t="n">
        <v>2</v>
      </c>
      <c r="I570" s="7" t="s">
        <v>44</v>
      </c>
      <c r="J570" s="8" t="s">
        <v>45</v>
      </c>
      <c r="K570" s="10" t="s">
        <v>46</v>
      </c>
      <c r="L570" s="10" t="s">
        <v>83</v>
      </c>
      <c r="M570" s="10" t="s">
        <v>56</v>
      </c>
      <c r="N570" s="10" t="n">
        <v>0.02</v>
      </c>
      <c r="O570" s="9" t="s">
        <v>57</v>
      </c>
      <c r="P570" s="11" t="n">
        <v>0.609</v>
      </c>
      <c r="Q570" s="8" t="s">
        <v>50</v>
      </c>
      <c r="R570" s="11" t="n">
        <v>0.036</v>
      </c>
      <c r="S570" s="8" t="s">
        <v>58</v>
      </c>
      <c r="T570" s="11" t="n">
        <v>116</v>
      </c>
      <c r="U570" s="8" t="s">
        <v>57</v>
      </c>
      <c r="V570" s="11" t="n">
        <v>7.1</v>
      </c>
      <c r="W570" s="11" t="n">
        <v>8.9</v>
      </c>
      <c r="X570" s="11" t="n">
        <v>10.6</v>
      </c>
      <c r="Y570" s="11" t="n">
        <v>12.9</v>
      </c>
      <c r="Z570" s="11" t="n">
        <v>1.91</v>
      </c>
      <c r="AA570" s="8" t="s">
        <v>57</v>
      </c>
      <c r="AB570" s="5" t="n">
        <f aca="false">IF(C570='[1]Pesos dos Critérios'!$V$3,'[1]Pesos dos Critérios'!$V$11,IF(Planilha1!C570='[1]Pesos dos Critérios'!$W$3,'[1]Pesos dos Critérios'!$W$11,IF(Planilha1!C570='[1]Pesos dos Critérios'!$X$3,'[1]Pesos dos Critérios'!$X$11,IF(Planilha1!C570='[1]Pesos dos Critérios'!$Y$3,'[1]Pesos dos Critérios'!$Y$11,'[1]Pesos dos Critérios'!$Z$11))))</f>
        <v>0.0292592592592593</v>
      </c>
      <c r="AC570" s="5" t="n">
        <f aca="false">IF(H570=1,'[1]Pesos dos Critérios'!$AD$11,IF(Planilha1!H570=2,'[1]Pesos dos Critérios'!$AE$11,IF(Planilha1!H570=3,'[1]Pesos dos Critérios'!$AF$11,IF(Planilha1!H570=4,'[1]Pesos dos Critérios'!$AG$11,'[1]Pesos dos Critérios'!$AH$11))))</f>
        <v>0.0273809523809524</v>
      </c>
      <c r="AD570" s="5" t="n">
        <f aca="false">IF(J570='[1]Pesos dos Critérios'!$AA$3,'[1]Pesos dos Critérios'!$AA$11,IF(Planilha1!J570='[1]Pesos dos Critérios'!$AB$3,'[1]Pesos dos Critérios'!$AB$11,'[1]Pesos dos Critérios'!$AC$11))</f>
        <v>0.037037037037037</v>
      </c>
      <c r="AE570" s="5" t="n">
        <f aca="false">IF(O570="Intervalo 1",'[1]Pesos dos Critérios'!$J$11,IF(Planilha1!O570="Intervalo 2",'[1]Pesos dos Critérios'!$K$11,IF(Planilha1!O570="Intervalo 3",'[1]Pesos dos Critérios'!$L$11,'[1]Pesos dos Critérios'!$M$11)))</f>
        <v>0.0240628507295174</v>
      </c>
      <c r="AF570" s="5" t="n">
        <f aca="false">IF(Q570="Intervalo 1",'[1]Pesos dos Critérios'!$B$11,IF(Q570="Intervalo 2",'[1]Pesos dos Critérios'!$C$11,IF(Q570="Intervalo 3",'[1]Pesos dos Critérios'!$D$11,'[1]Pesos dos Critérios'!$E$11)))</f>
        <v>0.00927567005153212</v>
      </c>
      <c r="AG570" s="5" t="n">
        <f aca="false">IF(S570="Intervalo 1",'[1]Pesos dos Critérios'!$F$11,IF(S570="Intervalo 2",'[1]Pesos dos Critérios'!$G$11,IF(S570="Intervalo 3",'[1]Pesos dos Critérios'!$H$11,'[1]Pesos dos Critérios'!$I$11)))</f>
        <v>0.0216490299823633</v>
      </c>
      <c r="AH570" s="5" t="n">
        <f aca="false">IF(U570="Intervalo 1",'[1]Pesos dos Critérios'!$N$11,IF(U570="Intervalo 2",'[1]Pesos dos Critérios'!$O$11,IF(U570="Intervalo 3",'[1]Pesos dos Critérios'!$P$11,'[1]Pesos dos Critérios'!$Q$11)))</f>
        <v>0.0320767195767196</v>
      </c>
      <c r="AI570" s="5" t="n">
        <f aca="false">IF(AA570="Intervalo 1",'[1]Pesos dos Critérios'!$R$11,IF(AA570="Intervalo 2",'[1]Pesos dos Critérios'!$S$11,IF(AA570="Intervalo 3",'[1]Pesos dos Critérios'!$T$11,'[1]Pesos dos Critérios'!$U$11)))</f>
        <v>0.0547619047619048</v>
      </c>
      <c r="AJ570" s="5" t="n">
        <f aca="false">SUM(AB570:AI570)</f>
        <v>0.235503423779286</v>
      </c>
      <c r="AK570" s="5" t="n">
        <v>569</v>
      </c>
      <c r="AM570" s="1" t="s">
        <v>60</v>
      </c>
    </row>
    <row r="571" customFormat="false" ht="13.8" hidden="false" customHeight="false" outlineLevel="0" collapsed="false">
      <c r="A571" s="7" t="n">
        <v>2014</v>
      </c>
      <c r="B571" s="7" t="s">
        <v>116</v>
      </c>
      <c r="C571" s="8" t="s">
        <v>40</v>
      </c>
      <c r="D571" s="7" t="s">
        <v>160</v>
      </c>
      <c r="E571" s="7" t="n">
        <v>208</v>
      </c>
      <c r="F571" s="7" t="s">
        <v>169</v>
      </c>
      <c r="G571" s="7" t="s">
        <v>123</v>
      </c>
      <c r="H571" s="9" t="n">
        <v>2</v>
      </c>
      <c r="I571" s="7" t="s">
        <v>564</v>
      </c>
      <c r="J571" s="8" t="s">
        <v>86</v>
      </c>
      <c r="K571" s="10" t="s">
        <v>46</v>
      </c>
      <c r="L571" s="10" t="s">
        <v>83</v>
      </c>
      <c r="M571" s="10" t="s">
        <v>56</v>
      </c>
      <c r="N571" s="10" t="n">
        <v>0.025</v>
      </c>
      <c r="O571" s="9" t="s">
        <v>58</v>
      </c>
      <c r="P571" s="11" t="n">
        <v>0.687</v>
      </c>
      <c r="Q571" s="8" t="s">
        <v>50</v>
      </c>
      <c r="R571" s="11" t="n">
        <v>0.031</v>
      </c>
      <c r="S571" s="8" t="s">
        <v>58</v>
      </c>
      <c r="T571" s="11" t="n">
        <v>125</v>
      </c>
      <c r="U571" s="8" t="s">
        <v>57</v>
      </c>
      <c r="V571" s="11" t="n">
        <v>6.5</v>
      </c>
      <c r="W571" s="11" t="n">
        <v>8.8</v>
      </c>
      <c r="X571" s="11" t="n">
        <v>9.6</v>
      </c>
      <c r="Y571" s="11" t="n">
        <v>13</v>
      </c>
      <c r="Z571" s="11" t="n">
        <v>2.03</v>
      </c>
      <c r="AA571" s="8" t="s">
        <v>57</v>
      </c>
      <c r="AB571" s="5" t="n">
        <f aca="false">IF(C571='[1]Pesos dos Critérios'!$V$3,'[1]Pesos dos Critérios'!$V$11,IF(Planilha1!C571='[1]Pesos dos Critérios'!$W$3,'[1]Pesos dos Critérios'!$W$11,IF(Planilha1!C571='[1]Pesos dos Critérios'!$X$3,'[1]Pesos dos Critérios'!$X$11,IF(Planilha1!C571='[1]Pesos dos Critérios'!$Y$3,'[1]Pesos dos Critérios'!$Y$11,'[1]Pesos dos Critérios'!$Z$11))))</f>
        <v>0.0292592592592593</v>
      </c>
      <c r="AC571" s="5" t="n">
        <f aca="false">IF(H571=1,'[1]Pesos dos Critérios'!$AD$11,IF(Planilha1!H571=2,'[1]Pesos dos Critérios'!$AE$11,IF(Planilha1!H571=3,'[1]Pesos dos Critérios'!$AF$11,IF(Planilha1!H571=4,'[1]Pesos dos Critérios'!$AG$11,'[1]Pesos dos Critérios'!$AH$11))))</f>
        <v>0.0273809523809524</v>
      </c>
      <c r="AD571" s="5" t="n">
        <f aca="false">IF(J571='[1]Pesos dos Critérios'!$AA$3,'[1]Pesos dos Critérios'!$AA$11,IF(Planilha1!J571='[1]Pesos dos Critérios'!$AB$3,'[1]Pesos dos Critérios'!$AB$11,'[1]Pesos dos Critérios'!$AC$11))</f>
        <v>0.037037037037037</v>
      </c>
      <c r="AE571" s="5" t="n">
        <f aca="false">IF(O571="Intervalo 1",'[1]Pesos dos Critérios'!$J$11,IF(Planilha1!O571="Intervalo 2",'[1]Pesos dos Critérios'!$K$11,IF(Planilha1!O571="Intervalo 3",'[1]Pesos dos Critérios'!$L$11,'[1]Pesos dos Critérios'!$M$11)))</f>
        <v>0.0218406285072952</v>
      </c>
      <c r="AF571" s="5" t="n">
        <f aca="false">IF(Q571="Intervalo 1",'[1]Pesos dos Critérios'!$B$11,IF(Q571="Intervalo 2",'[1]Pesos dos Critérios'!$C$11,IF(Q571="Intervalo 3",'[1]Pesos dos Critérios'!$D$11,'[1]Pesos dos Critérios'!$E$11)))</f>
        <v>0.00927567005153212</v>
      </c>
      <c r="AG571" s="5" t="n">
        <f aca="false">IF(S571="Intervalo 1",'[1]Pesos dos Critérios'!$F$11,IF(S571="Intervalo 2",'[1]Pesos dos Critérios'!$G$11,IF(S571="Intervalo 3",'[1]Pesos dos Critérios'!$H$11,'[1]Pesos dos Critérios'!$I$11)))</f>
        <v>0.0216490299823633</v>
      </c>
      <c r="AH571" s="5" t="n">
        <f aca="false">IF(U571="Intervalo 1",'[1]Pesos dos Critérios'!$N$11,IF(U571="Intervalo 2",'[1]Pesos dos Critérios'!$O$11,IF(U571="Intervalo 3",'[1]Pesos dos Critérios'!$P$11,'[1]Pesos dos Critérios'!$Q$11)))</f>
        <v>0.0320767195767196</v>
      </c>
      <c r="AI571" s="5" t="n">
        <f aca="false">IF(AA571="Intervalo 1",'[1]Pesos dos Critérios'!$R$11,IF(AA571="Intervalo 2",'[1]Pesos dos Critérios'!$S$11,IF(AA571="Intervalo 3",'[1]Pesos dos Critérios'!$T$11,'[1]Pesos dos Critérios'!$U$11)))</f>
        <v>0.0547619047619048</v>
      </c>
      <c r="AJ571" s="5" t="n">
        <f aca="false">SUM(AB571:AI571)</f>
        <v>0.233281201557064</v>
      </c>
      <c r="AK571" s="5" t="n">
        <v>570</v>
      </c>
      <c r="AM571" s="1" t="s">
        <v>60</v>
      </c>
    </row>
    <row r="572" customFormat="false" ht="13.8" hidden="false" customHeight="false" outlineLevel="0" collapsed="false">
      <c r="A572" s="7" t="n">
        <v>2014</v>
      </c>
      <c r="B572" s="7" t="s">
        <v>116</v>
      </c>
      <c r="C572" s="8" t="s">
        <v>40</v>
      </c>
      <c r="D572" s="7" t="s">
        <v>160</v>
      </c>
      <c r="E572" s="7" t="n">
        <v>208</v>
      </c>
      <c r="F572" s="7" t="s">
        <v>170</v>
      </c>
      <c r="G572" s="7" t="s">
        <v>123</v>
      </c>
      <c r="H572" s="9" t="n">
        <v>2</v>
      </c>
      <c r="I572" s="7" t="s">
        <v>564</v>
      </c>
      <c r="J572" s="8" t="s">
        <v>86</v>
      </c>
      <c r="K572" s="10" t="s">
        <v>46</v>
      </c>
      <c r="L572" s="10" t="s">
        <v>83</v>
      </c>
      <c r="M572" s="10" t="s">
        <v>56</v>
      </c>
      <c r="N572" s="10" t="n">
        <v>0.025</v>
      </c>
      <c r="O572" s="9" t="s">
        <v>58</v>
      </c>
      <c r="P572" s="11" t="n">
        <v>0.687</v>
      </c>
      <c r="Q572" s="8" t="s">
        <v>50</v>
      </c>
      <c r="R572" s="11" t="n">
        <v>0.031</v>
      </c>
      <c r="S572" s="8" t="s">
        <v>58</v>
      </c>
      <c r="T572" s="11" t="n">
        <v>125</v>
      </c>
      <c r="U572" s="8" t="s">
        <v>57</v>
      </c>
      <c r="V572" s="11" t="n">
        <v>6.5</v>
      </c>
      <c r="W572" s="11" t="n">
        <v>8.8</v>
      </c>
      <c r="X572" s="11" t="n">
        <v>9.6</v>
      </c>
      <c r="Y572" s="11" t="n">
        <v>13</v>
      </c>
      <c r="Z572" s="11" t="n">
        <v>2.03</v>
      </c>
      <c r="AA572" s="8" t="s">
        <v>57</v>
      </c>
      <c r="AB572" s="5" t="n">
        <f aca="false">IF(C572='[1]Pesos dos Critérios'!$V$3,'[1]Pesos dos Critérios'!$V$11,IF(Planilha1!C572='[1]Pesos dos Critérios'!$W$3,'[1]Pesos dos Critérios'!$W$11,IF(Planilha1!C572='[1]Pesos dos Critérios'!$X$3,'[1]Pesos dos Critérios'!$X$11,IF(Planilha1!C572='[1]Pesos dos Critérios'!$Y$3,'[1]Pesos dos Critérios'!$Y$11,'[1]Pesos dos Critérios'!$Z$11))))</f>
        <v>0.0292592592592593</v>
      </c>
      <c r="AC572" s="5" t="n">
        <f aca="false">IF(H572=1,'[1]Pesos dos Critérios'!$AD$11,IF(Planilha1!H572=2,'[1]Pesos dos Critérios'!$AE$11,IF(Planilha1!H572=3,'[1]Pesos dos Critérios'!$AF$11,IF(Planilha1!H572=4,'[1]Pesos dos Critérios'!$AG$11,'[1]Pesos dos Critérios'!$AH$11))))</f>
        <v>0.0273809523809524</v>
      </c>
      <c r="AD572" s="5" t="n">
        <f aca="false">IF(J572='[1]Pesos dos Critérios'!$AA$3,'[1]Pesos dos Critérios'!$AA$11,IF(Planilha1!J572='[1]Pesos dos Critérios'!$AB$3,'[1]Pesos dos Critérios'!$AB$11,'[1]Pesos dos Critérios'!$AC$11))</f>
        <v>0.037037037037037</v>
      </c>
      <c r="AE572" s="5" t="n">
        <f aca="false">IF(O572="Intervalo 1",'[1]Pesos dos Critérios'!$J$11,IF(Planilha1!O572="Intervalo 2",'[1]Pesos dos Critérios'!$K$11,IF(Planilha1!O572="Intervalo 3",'[1]Pesos dos Critérios'!$L$11,'[1]Pesos dos Critérios'!$M$11)))</f>
        <v>0.0218406285072952</v>
      </c>
      <c r="AF572" s="5" t="n">
        <f aca="false">IF(Q572="Intervalo 1",'[1]Pesos dos Critérios'!$B$11,IF(Q572="Intervalo 2",'[1]Pesos dos Critérios'!$C$11,IF(Q572="Intervalo 3",'[1]Pesos dos Critérios'!$D$11,'[1]Pesos dos Critérios'!$E$11)))</f>
        <v>0.00927567005153212</v>
      </c>
      <c r="AG572" s="5" t="n">
        <f aca="false">IF(S572="Intervalo 1",'[1]Pesos dos Critérios'!$F$11,IF(S572="Intervalo 2",'[1]Pesos dos Critérios'!$G$11,IF(S572="Intervalo 3",'[1]Pesos dos Critérios'!$H$11,'[1]Pesos dos Critérios'!$I$11)))</f>
        <v>0.0216490299823633</v>
      </c>
      <c r="AH572" s="5" t="n">
        <f aca="false">IF(U572="Intervalo 1",'[1]Pesos dos Critérios'!$N$11,IF(U572="Intervalo 2",'[1]Pesos dos Critérios'!$O$11,IF(U572="Intervalo 3",'[1]Pesos dos Critérios'!$P$11,'[1]Pesos dos Critérios'!$Q$11)))</f>
        <v>0.0320767195767196</v>
      </c>
      <c r="AI572" s="5" t="n">
        <f aca="false">IF(AA572="Intervalo 1",'[1]Pesos dos Critérios'!$R$11,IF(AA572="Intervalo 2",'[1]Pesos dos Critérios'!$S$11,IF(AA572="Intervalo 3",'[1]Pesos dos Critérios'!$T$11,'[1]Pesos dos Critérios'!$U$11)))</f>
        <v>0.0547619047619048</v>
      </c>
      <c r="AJ572" s="5" t="n">
        <f aca="false">SUM(AB572:AI572)</f>
        <v>0.233281201557064</v>
      </c>
      <c r="AK572" s="5" t="n">
        <v>571</v>
      </c>
      <c r="AM572" s="1" t="s">
        <v>60</v>
      </c>
    </row>
    <row r="573" customFormat="false" ht="13.8" hidden="false" customHeight="false" outlineLevel="0" collapsed="false">
      <c r="A573" s="7" t="n">
        <v>2014</v>
      </c>
      <c r="B573" s="7" t="s">
        <v>116</v>
      </c>
      <c r="C573" s="8" t="s">
        <v>40</v>
      </c>
      <c r="D573" s="7" t="s">
        <v>106</v>
      </c>
      <c r="E573" s="7" t="s">
        <v>609</v>
      </c>
      <c r="F573" s="7" t="s">
        <v>173</v>
      </c>
      <c r="G573" s="7" t="s">
        <v>104</v>
      </c>
      <c r="H573" s="9" t="n">
        <v>1</v>
      </c>
      <c r="I573" s="7" t="s">
        <v>44</v>
      </c>
      <c r="J573" s="8" t="s">
        <v>45</v>
      </c>
      <c r="K573" s="10" t="s">
        <v>65</v>
      </c>
      <c r="L573" s="10" t="s">
        <v>66</v>
      </c>
      <c r="M573" s="10" t="s">
        <v>56</v>
      </c>
      <c r="N573" s="10" t="n">
        <v>0.026</v>
      </c>
      <c r="O573" s="9" t="s">
        <v>58</v>
      </c>
      <c r="P573" s="11" t="n">
        <v>0.403</v>
      </c>
      <c r="Q573" s="8" t="s">
        <v>50</v>
      </c>
      <c r="R573" s="11" t="n">
        <v>0.033</v>
      </c>
      <c r="S573" s="8" t="s">
        <v>58</v>
      </c>
      <c r="T573" s="11" t="n">
        <v>100</v>
      </c>
      <c r="U573" s="8" t="s">
        <v>49</v>
      </c>
      <c r="V573" s="11" t="n">
        <v>8.4</v>
      </c>
      <c r="W573" s="11" t="n">
        <v>9.2</v>
      </c>
      <c r="X573" s="11" t="n">
        <v>12.9</v>
      </c>
      <c r="Y573" s="11" t="n">
        <v>13.8</v>
      </c>
      <c r="Z573" s="11" t="n">
        <v>1.66</v>
      </c>
      <c r="AA573" s="8" t="s">
        <v>49</v>
      </c>
      <c r="AB573" s="5" t="n">
        <f aca="false">IF(C573='[1]Pesos dos Critérios'!$V$3,'[1]Pesos dos Critérios'!$V$11,IF(Planilha1!C573='[1]Pesos dos Critérios'!$W$3,'[1]Pesos dos Critérios'!$W$11,IF(Planilha1!C573='[1]Pesos dos Critérios'!$X$3,'[1]Pesos dos Critérios'!$X$11,IF(Planilha1!C573='[1]Pesos dos Critérios'!$Y$3,'[1]Pesos dos Critérios'!$Y$11,'[1]Pesos dos Critérios'!$Z$11))))</f>
        <v>0.0292592592592593</v>
      </c>
      <c r="AC573" s="5" t="n">
        <f aca="false">IF(H573=1,'[1]Pesos dos Critérios'!$AD$11,IF(Planilha1!H573=2,'[1]Pesos dos Critérios'!$AE$11,IF(Planilha1!H573=3,'[1]Pesos dos Critérios'!$AF$11,IF(Planilha1!H573=4,'[1]Pesos dos Critérios'!$AG$11,'[1]Pesos dos Critérios'!$AH$11))))</f>
        <v>0.0329365079365079</v>
      </c>
      <c r="AD573" s="5" t="n">
        <f aca="false">IF(J573='[1]Pesos dos Critérios'!$AA$3,'[1]Pesos dos Critérios'!$AA$11,IF(Planilha1!J573='[1]Pesos dos Critérios'!$AB$3,'[1]Pesos dos Critérios'!$AB$11,'[1]Pesos dos Critérios'!$AC$11))</f>
        <v>0.037037037037037</v>
      </c>
      <c r="AE573" s="5" t="n">
        <f aca="false">IF(O573="Intervalo 1",'[1]Pesos dos Critérios'!$J$11,IF(Planilha1!O573="Intervalo 2",'[1]Pesos dos Critérios'!$K$11,IF(Planilha1!O573="Intervalo 3",'[1]Pesos dos Critérios'!$L$11,'[1]Pesos dos Critérios'!$M$11)))</f>
        <v>0.0218406285072952</v>
      </c>
      <c r="AF573" s="5" t="n">
        <f aca="false">IF(Q573="Intervalo 1",'[1]Pesos dos Critérios'!$B$11,IF(Q573="Intervalo 2",'[1]Pesos dos Critérios'!$C$11,IF(Q573="Intervalo 3",'[1]Pesos dos Critérios'!$D$11,'[1]Pesos dos Critérios'!$E$11)))</f>
        <v>0.00927567005153212</v>
      </c>
      <c r="AG573" s="5" t="n">
        <f aca="false">IF(S573="Intervalo 1",'[1]Pesos dos Critérios'!$F$11,IF(S573="Intervalo 2",'[1]Pesos dos Critérios'!$G$11,IF(S573="Intervalo 3",'[1]Pesos dos Critérios'!$H$11,'[1]Pesos dos Critérios'!$I$11)))</f>
        <v>0.0216490299823633</v>
      </c>
      <c r="AH573" s="5" t="n">
        <f aca="false">IF(U573="Intervalo 1",'[1]Pesos dos Critérios'!$N$11,IF(U573="Intervalo 2",'[1]Pesos dos Critérios'!$O$11,IF(U573="Intervalo 3",'[1]Pesos dos Critérios'!$P$11,'[1]Pesos dos Critérios'!$Q$11)))</f>
        <v>0.0320767195767196</v>
      </c>
      <c r="AI573" s="5" t="n">
        <f aca="false">IF(AA573="Intervalo 1",'[1]Pesos dos Critérios'!$R$11,IF(AA573="Intervalo 2",'[1]Pesos dos Critérios'!$S$11,IF(AA573="Intervalo 3",'[1]Pesos dos Critérios'!$T$11,'[1]Pesos dos Critérios'!$U$11)))</f>
        <v>0.0658730158730159</v>
      </c>
      <c r="AJ573" s="5" t="n">
        <f aca="false">SUM(AB573:AI573)</f>
        <v>0.24994786822373</v>
      </c>
      <c r="AK573" s="5" t="n">
        <v>572</v>
      </c>
      <c r="AM573" s="1" t="s">
        <v>67</v>
      </c>
    </row>
    <row r="574" customFormat="false" ht="13.8" hidden="false" customHeight="false" outlineLevel="0" collapsed="false">
      <c r="A574" s="7" t="n">
        <v>2014</v>
      </c>
      <c r="B574" s="7" t="s">
        <v>116</v>
      </c>
      <c r="C574" s="8" t="s">
        <v>40</v>
      </c>
      <c r="D574" s="7" t="s">
        <v>106</v>
      </c>
      <c r="E574" s="7" t="s">
        <v>609</v>
      </c>
      <c r="F574" s="7" t="s">
        <v>174</v>
      </c>
      <c r="G574" s="7" t="s">
        <v>104</v>
      </c>
      <c r="H574" s="9" t="n">
        <v>1</v>
      </c>
      <c r="I574" s="7" t="s">
        <v>44</v>
      </c>
      <c r="J574" s="8" t="s">
        <v>45</v>
      </c>
      <c r="K574" s="10" t="s">
        <v>65</v>
      </c>
      <c r="L574" s="10" t="s">
        <v>66</v>
      </c>
      <c r="M574" s="10" t="s">
        <v>56</v>
      </c>
      <c r="N574" s="10" t="n">
        <v>0.026</v>
      </c>
      <c r="O574" s="9" t="s">
        <v>58</v>
      </c>
      <c r="P574" s="11" t="n">
        <v>0.403</v>
      </c>
      <c r="Q574" s="8" t="s">
        <v>50</v>
      </c>
      <c r="R574" s="11" t="n">
        <v>0.033</v>
      </c>
      <c r="S574" s="8" t="s">
        <v>58</v>
      </c>
      <c r="T574" s="11" t="n">
        <v>100</v>
      </c>
      <c r="U574" s="8" t="s">
        <v>49</v>
      </c>
      <c r="V574" s="11" t="n">
        <v>8.4</v>
      </c>
      <c r="W574" s="11" t="n">
        <v>9.2</v>
      </c>
      <c r="X574" s="11" t="n">
        <v>12.9</v>
      </c>
      <c r="Y574" s="11" t="n">
        <v>13.8</v>
      </c>
      <c r="Z574" s="11" t="n">
        <v>1.66</v>
      </c>
      <c r="AA574" s="8" t="s">
        <v>49</v>
      </c>
      <c r="AB574" s="5" t="n">
        <f aca="false">IF(C574='[1]Pesos dos Critérios'!$V$3,'[1]Pesos dos Critérios'!$V$11,IF(Planilha1!C574='[1]Pesos dos Critérios'!$W$3,'[1]Pesos dos Critérios'!$W$11,IF(Planilha1!C574='[1]Pesos dos Critérios'!$X$3,'[1]Pesos dos Critérios'!$X$11,IF(Planilha1!C574='[1]Pesos dos Critérios'!$Y$3,'[1]Pesos dos Critérios'!$Y$11,'[1]Pesos dos Critérios'!$Z$11))))</f>
        <v>0.0292592592592593</v>
      </c>
      <c r="AC574" s="5" t="n">
        <f aca="false">IF(H574=1,'[1]Pesos dos Critérios'!$AD$11,IF(Planilha1!H574=2,'[1]Pesos dos Critérios'!$AE$11,IF(Planilha1!H574=3,'[1]Pesos dos Critérios'!$AF$11,IF(Planilha1!H574=4,'[1]Pesos dos Critérios'!$AG$11,'[1]Pesos dos Critérios'!$AH$11))))</f>
        <v>0.0329365079365079</v>
      </c>
      <c r="AD574" s="5" t="n">
        <f aca="false">IF(J574='[1]Pesos dos Critérios'!$AA$3,'[1]Pesos dos Critérios'!$AA$11,IF(Planilha1!J574='[1]Pesos dos Critérios'!$AB$3,'[1]Pesos dos Critérios'!$AB$11,'[1]Pesos dos Critérios'!$AC$11))</f>
        <v>0.037037037037037</v>
      </c>
      <c r="AE574" s="5" t="n">
        <f aca="false">IF(O574="Intervalo 1",'[1]Pesos dos Critérios'!$J$11,IF(Planilha1!O574="Intervalo 2",'[1]Pesos dos Critérios'!$K$11,IF(Planilha1!O574="Intervalo 3",'[1]Pesos dos Critérios'!$L$11,'[1]Pesos dos Critérios'!$M$11)))</f>
        <v>0.0218406285072952</v>
      </c>
      <c r="AF574" s="5" t="n">
        <f aca="false">IF(Q574="Intervalo 1",'[1]Pesos dos Critérios'!$B$11,IF(Q574="Intervalo 2",'[1]Pesos dos Critérios'!$C$11,IF(Q574="Intervalo 3",'[1]Pesos dos Critérios'!$D$11,'[1]Pesos dos Critérios'!$E$11)))</f>
        <v>0.00927567005153212</v>
      </c>
      <c r="AG574" s="5" t="n">
        <f aca="false">IF(S574="Intervalo 1",'[1]Pesos dos Critérios'!$F$11,IF(S574="Intervalo 2",'[1]Pesos dos Critérios'!$G$11,IF(S574="Intervalo 3",'[1]Pesos dos Critérios'!$H$11,'[1]Pesos dos Critérios'!$I$11)))</f>
        <v>0.0216490299823633</v>
      </c>
      <c r="AH574" s="5" t="n">
        <f aca="false">IF(U574="Intervalo 1",'[1]Pesos dos Critérios'!$N$11,IF(U574="Intervalo 2",'[1]Pesos dos Critérios'!$O$11,IF(U574="Intervalo 3",'[1]Pesos dos Critérios'!$P$11,'[1]Pesos dos Critérios'!$Q$11)))</f>
        <v>0.0320767195767196</v>
      </c>
      <c r="AI574" s="5" t="n">
        <f aca="false">IF(AA574="Intervalo 1",'[1]Pesos dos Critérios'!$R$11,IF(AA574="Intervalo 2",'[1]Pesos dos Critérios'!$S$11,IF(AA574="Intervalo 3",'[1]Pesos dos Critérios'!$T$11,'[1]Pesos dos Critérios'!$U$11)))</f>
        <v>0.0658730158730159</v>
      </c>
      <c r="AJ574" s="5" t="n">
        <f aca="false">SUM(AB574:AI574)</f>
        <v>0.24994786822373</v>
      </c>
      <c r="AK574" s="5" t="n">
        <v>573</v>
      </c>
      <c r="AM574" s="1" t="s">
        <v>67</v>
      </c>
    </row>
    <row r="575" customFormat="false" ht="13.8" hidden="false" customHeight="false" outlineLevel="0" collapsed="false">
      <c r="A575" s="7" t="n">
        <v>2014</v>
      </c>
      <c r="B575" s="7" t="s">
        <v>116</v>
      </c>
      <c r="C575" s="8" t="s">
        <v>40</v>
      </c>
      <c r="D575" s="7" t="s">
        <v>106</v>
      </c>
      <c r="E575" s="7" t="s">
        <v>609</v>
      </c>
      <c r="F575" s="7" t="s">
        <v>173</v>
      </c>
      <c r="G575" s="7" t="s">
        <v>104</v>
      </c>
      <c r="H575" s="9" t="n">
        <v>1</v>
      </c>
      <c r="I575" s="7" t="s">
        <v>44</v>
      </c>
      <c r="J575" s="8" t="s">
        <v>45</v>
      </c>
      <c r="K575" s="10" t="s">
        <v>46</v>
      </c>
      <c r="L575" s="10" t="s">
        <v>47</v>
      </c>
      <c r="M575" s="10" t="s">
        <v>56</v>
      </c>
      <c r="N575" s="10" t="n">
        <v>0.026</v>
      </c>
      <c r="O575" s="9" t="s">
        <v>58</v>
      </c>
      <c r="P575" s="11" t="n">
        <v>0.403</v>
      </c>
      <c r="Q575" s="8" t="s">
        <v>50</v>
      </c>
      <c r="R575" s="11" t="n">
        <v>0.033</v>
      </c>
      <c r="S575" s="8" t="s">
        <v>58</v>
      </c>
      <c r="T575" s="11" t="n">
        <v>105</v>
      </c>
      <c r="U575" s="8" t="s">
        <v>49</v>
      </c>
      <c r="V575" s="11" t="n">
        <v>8.1</v>
      </c>
      <c r="W575" s="11" t="n">
        <v>8.6</v>
      </c>
      <c r="X575" s="11" t="n">
        <v>12.4</v>
      </c>
      <c r="Y575" s="11" t="n">
        <v>12.8</v>
      </c>
      <c r="Z575" s="11" t="n">
        <v>1.75</v>
      </c>
      <c r="AA575" s="8" t="s">
        <v>49</v>
      </c>
      <c r="AB575" s="5" t="n">
        <f aca="false">IF(C575='[1]Pesos dos Critérios'!$V$3,'[1]Pesos dos Critérios'!$V$11,IF(Planilha1!C575='[1]Pesos dos Critérios'!$W$3,'[1]Pesos dos Critérios'!$W$11,IF(Planilha1!C575='[1]Pesos dos Critérios'!$X$3,'[1]Pesos dos Critérios'!$X$11,IF(Planilha1!C575='[1]Pesos dos Critérios'!$Y$3,'[1]Pesos dos Critérios'!$Y$11,'[1]Pesos dos Critérios'!$Z$11))))</f>
        <v>0.0292592592592593</v>
      </c>
      <c r="AC575" s="5" t="n">
        <f aca="false">IF(H575=1,'[1]Pesos dos Critérios'!$AD$11,IF(Planilha1!H575=2,'[1]Pesos dos Critérios'!$AE$11,IF(Planilha1!H575=3,'[1]Pesos dos Critérios'!$AF$11,IF(Planilha1!H575=4,'[1]Pesos dos Critérios'!$AG$11,'[1]Pesos dos Critérios'!$AH$11))))</f>
        <v>0.0329365079365079</v>
      </c>
      <c r="AD575" s="5" t="n">
        <f aca="false">IF(J575='[1]Pesos dos Critérios'!$AA$3,'[1]Pesos dos Critérios'!$AA$11,IF(Planilha1!J575='[1]Pesos dos Critérios'!$AB$3,'[1]Pesos dos Critérios'!$AB$11,'[1]Pesos dos Critérios'!$AC$11))</f>
        <v>0.037037037037037</v>
      </c>
      <c r="AE575" s="5" t="n">
        <f aca="false">IF(O575="Intervalo 1",'[1]Pesos dos Critérios'!$J$11,IF(Planilha1!O575="Intervalo 2",'[1]Pesos dos Critérios'!$K$11,IF(Planilha1!O575="Intervalo 3",'[1]Pesos dos Critérios'!$L$11,'[1]Pesos dos Critérios'!$M$11)))</f>
        <v>0.0218406285072952</v>
      </c>
      <c r="AF575" s="5" t="n">
        <f aca="false">IF(Q575="Intervalo 1",'[1]Pesos dos Critérios'!$B$11,IF(Q575="Intervalo 2",'[1]Pesos dos Critérios'!$C$11,IF(Q575="Intervalo 3",'[1]Pesos dos Critérios'!$D$11,'[1]Pesos dos Critérios'!$E$11)))</f>
        <v>0.00927567005153212</v>
      </c>
      <c r="AG575" s="5" t="n">
        <f aca="false">IF(S575="Intervalo 1",'[1]Pesos dos Critérios'!$F$11,IF(S575="Intervalo 2",'[1]Pesos dos Critérios'!$G$11,IF(S575="Intervalo 3",'[1]Pesos dos Critérios'!$H$11,'[1]Pesos dos Critérios'!$I$11)))</f>
        <v>0.0216490299823633</v>
      </c>
      <c r="AH575" s="5" t="n">
        <f aca="false">IF(U575="Intervalo 1",'[1]Pesos dos Critérios'!$N$11,IF(U575="Intervalo 2",'[1]Pesos dos Critérios'!$O$11,IF(U575="Intervalo 3",'[1]Pesos dos Critérios'!$P$11,'[1]Pesos dos Critérios'!$Q$11)))</f>
        <v>0.0320767195767196</v>
      </c>
      <c r="AI575" s="5" t="n">
        <f aca="false">IF(AA575="Intervalo 1",'[1]Pesos dos Critérios'!$R$11,IF(AA575="Intervalo 2",'[1]Pesos dos Critérios'!$S$11,IF(AA575="Intervalo 3",'[1]Pesos dos Critérios'!$T$11,'[1]Pesos dos Critérios'!$U$11)))</f>
        <v>0.0658730158730159</v>
      </c>
      <c r="AJ575" s="5" t="n">
        <f aca="false">SUM(AB575:AI575)</f>
        <v>0.24994786822373</v>
      </c>
      <c r="AK575" s="5" t="n">
        <v>574</v>
      </c>
      <c r="AM575" s="1" t="s">
        <v>67</v>
      </c>
    </row>
    <row r="576" customFormat="false" ht="13.8" hidden="false" customHeight="false" outlineLevel="0" collapsed="false">
      <c r="A576" s="7" t="n">
        <v>2014</v>
      </c>
      <c r="B576" s="7" t="s">
        <v>116</v>
      </c>
      <c r="C576" s="8" t="s">
        <v>40</v>
      </c>
      <c r="D576" s="7" t="s">
        <v>106</v>
      </c>
      <c r="E576" s="7" t="s">
        <v>609</v>
      </c>
      <c r="F576" s="7" t="s">
        <v>174</v>
      </c>
      <c r="G576" s="7" t="s">
        <v>104</v>
      </c>
      <c r="H576" s="9" t="n">
        <v>1</v>
      </c>
      <c r="I576" s="7" t="s">
        <v>44</v>
      </c>
      <c r="J576" s="8" t="s">
        <v>45</v>
      </c>
      <c r="K576" s="10" t="s">
        <v>46</v>
      </c>
      <c r="L576" s="10" t="s">
        <v>47</v>
      </c>
      <c r="M576" s="10" t="s">
        <v>56</v>
      </c>
      <c r="N576" s="10" t="n">
        <v>0.026</v>
      </c>
      <c r="O576" s="9" t="s">
        <v>58</v>
      </c>
      <c r="P576" s="11" t="n">
        <v>0.403</v>
      </c>
      <c r="Q576" s="8" t="s">
        <v>50</v>
      </c>
      <c r="R576" s="11" t="n">
        <v>0.033</v>
      </c>
      <c r="S576" s="8" t="s">
        <v>58</v>
      </c>
      <c r="T576" s="11" t="n">
        <v>105</v>
      </c>
      <c r="U576" s="8" t="s">
        <v>49</v>
      </c>
      <c r="V576" s="11" t="n">
        <v>8.1</v>
      </c>
      <c r="W576" s="11" t="n">
        <v>8.6</v>
      </c>
      <c r="X576" s="11" t="n">
        <v>12.4</v>
      </c>
      <c r="Y576" s="11" t="n">
        <v>12.8</v>
      </c>
      <c r="Z576" s="11" t="n">
        <v>1.75</v>
      </c>
      <c r="AA576" s="8" t="s">
        <v>49</v>
      </c>
      <c r="AB576" s="5" t="n">
        <f aca="false">IF(C576='[1]Pesos dos Critérios'!$V$3,'[1]Pesos dos Critérios'!$V$11,IF(Planilha1!C576='[1]Pesos dos Critérios'!$W$3,'[1]Pesos dos Critérios'!$W$11,IF(Planilha1!C576='[1]Pesos dos Critérios'!$X$3,'[1]Pesos dos Critérios'!$X$11,IF(Planilha1!C576='[1]Pesos dos Critérios'!$Y$3,'[1]Pesos dos Critérios'!$Y$11,'[1]Pesos dos Critérios'!$Z$11))))</f>
        <v>0.0292592592592593</v>
      </c>
      <c r="AC576" s="5" t="n">
        <f aca="false">IF(H576=1,'[1]Pesos dos Critérios'!$AD$11,IF(Planilha1!H576=2,'[1]Pesos dos Critérios'!$AE$11,IF(Planilha1!H576=3,'[1]Pesos dos Critérios'!$AF$11,IF(Planilha1!H576=4,'[1]Pesos dos Critérios'!$AG$11,'[1]Pesos dos Critérios'!$AH$11))))</f>
        <v>0.0329365079365079</v>
      </c>
      <c r="AD576" s="5" t="n">
        <f aca="false">IF(J576='[1]Pesos dos Critérios'!$AA$3,'[1]Pesos dos Critérios'!$AA$11,IF(Planilha1!J576='[1]Pesos dos Critérios'!$AB$3,'[1]Pesos dos Critérios'!$AB$11,'[1]Pesos dos Critérios'!$AC$11))</f>
        <v>0.037037037037037</v>
      </c>
      <c r="AE576" s="5" t="n">
        <f aca="false">IF(O576="Intervalo 1",'[1]Pesos dos Critérios'!$J$11,IF(Planilha1!O576="Intervalo 2",'[1]Pesos dos Critérios'!$K$11,IF(Planilha1!O576="Intervalo 3",'[1]Pesos dos Critérios'!$L$11,'[1]Pesos dos Critérios'!$M$11)))</f>
        <v>0.0218406285072952</v>
      </c>
      <c r="AF576" s="5" t="n">
        <f aca="false">IF(Q576="Intervalo 1",'[1]Pesos dos Critérios'!$B$11,IF(Q576="Intervalo 2",'[1]Pesos dos Critérios'!$C$11,IF(Q576="Intervalo 3",'[1]Pesos dos Critérios'!$D$11,'[1]Pesos dos Critérios'!$E$11)))</f>
        <v>0.00927567005153212</v>
      </c>
      <c r="AG576" s="5" t="n">
        <f aca="false">IF(S576="Intervalo 1",'[1]Pesos dos Critérios'!$F$11,IF(S576="Intervalo 2",'[1]Pesos dos Critérios'!$G$11,IF(S576="Intervalo 3",'[1]Pesos dos Critérios'!$H$11,'[1]Pesos dos Critérios'!$I$11)))</f>
        <v>0.0216490299823633</v>
      </c>
      <c r="AH576" s="5" t="n">
        <f aca="false">IF(U576="Intervalo 1",'[1]Pesos dos Critérios'!$N$11,IF(U576="Intervalo 2",'[1]Pesos dos Critérios'!$O$11,IF(U576="Intervalo 3",'[1]Pesos dos Critérios'!$P$11,'[1]Pesos dos Critérios'!$Q$11)))</f>
        <v>0.0320767195767196</v>
      </c>
      <c r="AI576" s="5" t="n">
        <f aca="false">IF(AA576="Intervalo 1",'[1]Pesos dos Critérios'!$R$11,IF(AA576="Intervalo 2",'[1]Pesos dos Critérios'!$S$11,IF(AA576="Intervalo 3",'[1]Pesos dos Critérios'!$T$11,'[1]Pesos dos Critérios'!$U$11)))</f>
        <v>0.0658730158730159</v>
      </c>
      <c r="AJ576" s="5" t="n">
        <f aca="false">SUM(AB576:AI576)</f>
        <v>0.24994786822373</v>
      </c>
      <c r="AK576" s="5" t="n">
        <v>575</v>
      </c>
      <c r="AM576" s="1" t="s">
        <v>67</v>
      </c>
    </row>
    <row r="577" customFormat="false" ht="13.8" hidden="false" customHeight="false" outlineLevel="0" collapsed="false">
      <c r="A577" s="7" t="n">
        <v>2014</v>
      </c>
      <c r="B577" s="7" t="s">
        <v>116</v>
      </c>
      <c r="C577" s="8" t="s">
        <v>40</v>
      </c>
      <c r="D577" s="7" t="s">
        <v>106</v>
      </c>
      <c r="E577" s="7" t="s">
        <v>610</v>
      </c>
      <c r="F577" s="7" t="s">
        <v>173</v>
      </c>
      <c r="G577" s="7" t="s">
        <v>104</v>
      </c>
      <c r="H577" s="9" t="n">
        <v>1</v>
      </c>
      <c r="I577" s="7" t="s">
        <v>44</v>
      </c>
      <c r="J577" s="8" t="s">
        <v>45</v>
      </c>
      <c r="K577" s="10" t="s">
        <v>46</v>
      </c>
      <c r="L577" s="10" t="s">
        <v>47</v>
      </c>
      <c r="M577" s="10" t="s">
        <v>56</v>
      </c>
      <c r="N577" s="10" t="n">
        <v>0.02</v>
      </c>
      <c r="O577" s="9" t="s">
        <v>57</v>
      </c>
      <c r="P577" s="11" t="n">
        <v>0.57</v>
      </c>
      <c r="Q577" s="8" t="s">
        <v>50</v>
      </c>
      <c r="R577" s="11" t="n">
        <v>0.04</v>
      </c>
      <c r="S577" s="8" t="s">
        <v>58</v>
      </c>
      <c r="T577" s="11" t="n">
        <v>106</v>
      </c>
      <c r="U577" s="8" t="s">
        <v>49</v>
      </c>
      <c r="V577" s="11" t="n">
        <v>8.1</v>
      </c>
      <c r="W577" s="11" t="n">
        <v>9.2</v>
      </c>
      <c r="X577" s="11" t="n">
        <v>11.9</v>
      </c>
      <c r="Y577" s="11" t="n">
        <v>13.4</v>
      </c>
      <c r="Z577" s="11" t="n">
        <v>1.73</v>
      </c>
      <c r="AA577" s="8" t="s">
        <v>49</v>
      </c>
      <c r="AB577" s="5" t="n">
        <f aca="false">IF(C577='[1]Pesos dos Critérios'!$V$3,'[1]Pesos dos Critérios'!$V$11,IF(Planilha1!C577='[1]Pesos dos Critérios'!$W$3,'[1]Pesos dos Critérios'!$W$11,IF(Planilha1!C577='[1]Pesos dos Critérios'!$X$3,'[1]Pesos dos Critérios'!$X$11,IF(Planilha1!C577='[1]Pesos dos Critérios'!$Y$3,'[1]Pesos dos Critérios'!$Y$11,'[1]Pesos dos Critérios'!$Z$11))))</f>
        <v>0.0292592592592593</v>
      </c>
      <c r="AC577" s="5" t="n">
        <f aca="false">IF(H577=1,'[1]Pesos dos Critérios'!$AD$11,IF(Planilha1!H577=2,'[1]Pesos dos Critérios'!$AE$11,IF(Planilha1!H577=3,'[1]Pesos dos Critérios'!$AF$11,IF(Planilha1!H577=4,'[1]Pesos dos Critérios'!$AG$11,'[1]Pesos dos Critérios'!$AH$11))))</f>
        <v>0.0329365079365079</v>
      </c>
      <c r="AD577" s="5" t="n">
        <f aca="false">IF(J577='[1]Pesos dos Critérios'!$AA$3,'[1]Pesos dos Critérios'!$AA$11,IF(Planilha1!J577='[1]Pesos dos Critérios'!$AB$3,'[1]Pesos dos Critérios'!$AB$11,'[1]Pesos dos Critérios'!$AC$11))</f>
        <v>0.037037037037037</v>
      </c>
      <c r="AE577" s="5" t="n">
        <f aca="false">IF(O577="Intervalo 1",'[1]Pesos dos Critérios'!$J$11,IF(Planilha1!O577="Intervalo 2",'[1]Pesos dos Critérios'!$K$11,IF(Planilha1!O577="Intervalo 3",'[1]Pesos dos Critérios'!$L$11,'[1]Pesos dos Critérios'!$M$11)))</f>
        <v>0.0240628507295174</v>
      </c>
      <c r="AF577" s="5" t="n">
        <f aca="false">IF(Q577="Intervalo 1",'[1]Pesos dos Critérios'!$B$11,IF(Q577="Intervalo 2",'[1]Pesos dos Critérios'!$C$11,IF(Q577="Intervalo 3",'[1]Pesos dos Critérios'!$D$11,'[1]Pesos dos Critérios'!$E$11)))</f>
        <v>0.00927567005153212</v>
      </c>
      <c r="AG577" s="5" t="n">
        <f aca="false">IF(S577="Intervalo 1",'[1]Pesos dos Critérios'!$F$11,IF(S577="Intervalo 2",'[1]Pesos dos Critérios'!$G$11,IF(S577="Intervalo 3",'[1]Pesos dos Critérios'!$H$11,'[1]Pesos dos Critérios'!$I$11)))</f>
        <v>0.0216490299823633</v>
      </c>
      <c r="AH577" s="5" t="n">
        <f aca="false">IF(U577="Intervalo 1",'[1]Pesos dos Critérios'!$N$11,IF(U577="Intervalo 2",'[1]Pesos dos Critérios'!$O$11,IF(U577="Intervalo 3",'[1]Pesos dos Critérios'!$P$11,'[1]Pesos dos Critérios'!$Q$11)))</f>
        <v>0.0320767195767196</v>
      </c>
      <c r="AI577" s="5" t="n">
        <f aca="false">IF(AA577="Intervalo 1",'[1]Pesos dos Critérios'!$R$11,IF(AA577="Intervalo 2",'[1]Pesos dos Critérios'!$S$11,IF(AA577="Intervalo 3",'[1]Pesos dos Critérios'!$T$11,'[1]Pesos dos Critérios'!$U$11)))</f>
        <v>0.0658730158730159</v>
      </c>
      <c r="AJ577" s="5" t="n">
        <f aca="false">SUM(AB577:AI577)</f>
        <v>0.252170090445953</v>
      </c>
      <c r="AK577" s="5" t="n">
        <v>576</v>
      </c>
      <c r="AM577" s="1" t="s">
        <v>67</v>
      </c>
    </row>
    <row r="578" customFormat="false" ht="13.8" hidden="false" customHeight="false" outlineLevel="0" collapsed="false">
      <c r="A578" s="7" t="n">
        <v>2014</v>
      </c>
      <c r="B578" s="7" t="s">
        <v>116</v>
      </c>
      <c r="C578" s="8" t="s">
        <v>40</v>
      </c>
      <c r="D578" s="7" t="s">
        <v>106</v>
      </c>
      <c r="E578" s="7" t="s">
        <v>610</v>
      </c>
      <c r="F578" s="7" t="s">
        <v>174</v>
      </c>
      <c r="G578" s="7" t="s">
        <v>104</v>
      </c>
      <c r="H578" s="9" t="n">
        <v>1</v>
      </c>
      <c r="I578" s="7" t="s">
        <v>44</v>
      </c>
      <c r="J578" s="8" t="s">
        <v>45</v>
      </c>
      <c r="K578" s="10" t="s">
        <v>46</v>
      </c>
      <c r="L578" s="10" t="s">
        <v>47</v>
      </c>
      <c r="M578" s="10" t="s">
        <v>56</v>
      </c>
      <c r="N578" s="10" t="n">
        <v>0.02</v>
      </c>
      <c r="O578" s="9" t="s">
        <v>57</v>
      </c>
      <c r="P578" s="11" t="n">
        <v>0.57</v>
      </c>
      <c r="Q578" s="8" t="s">
        <v>50</v>
      </c>
      <c r="R578" s="11" t="n">
        <v>0.04</v>
      </c>
      <c r="S578" s="8" t="s">
        <v>58</v>
      </c>
      <c r="T578" s="11" t="n">
        <v>106</v>
      </c>
      <c r="U578" s="8" t="s">
        <v>49</v>
      </c>
      <c r="V578" s="11" t="n">
        <v>8.1</v>
      </c>
      <c r="W578" s="11" t="n">
        <v>9.2</v>
      </c>
      <c r="X578" s="11" t="n">
        <v>11.9</v>
      </c>
      <c r="Y578" s="11" t="n">
        <v>13.4</v>
      </c>
      <c r="Z578" s="11" t="n">
        <v>1.73</v>
      </c>
      <c r="AA578" s="8" t="s">
        <v>49</v>
      </c>
      <c r="AB578" s="5" t="n">
        <f aca="false">IF(C578='[1]Pesos dos Critérios'!$V$3,'[1]Pesos dos Critérios'!$V$11,IF(Planilha1!C578='[1]Pesos dos Critérios'!$W$3,'[1]Pesos dos Critérios'!$W$11,IF(Planilha1!C578='[1]Pesos dos Critérios'!$X$3,'[1]Pesos dos Critérios'!$X$11,IF(Planilha1!C578='[1]Pesos dos Critérios'!$Y$3,'[1]Pesos dos Critérios'!$Y$11,'[1]Pesos dos Critérios'!$Z$11))))</f>
        <v>0.0292592592592593</v>
      </c>
      <c r="AC578" s="5" t="n">
        <f aca="false">IF(H578=1,'[1]Pesos dos Critérios'!$AD$11,IF(Planilha1!H578=2,'[1]Pesos dos Critérios'!$AE$11,IF(Planilha1!H578=3,'[1]Pesos dos Critérios'!$AF$11,IF(Planilha1!H578=4,'[1]Pesos dos Critérios'!$AG$11,'[1]Pesos dos Critérios'!$AH$11))))</f>
        <v>0.0329365079365079</v>
      </c>
      <c r="AD578" s="5" t="n">
        <f aca="false">IF(J578='[1]Pesos dos Critérios'!$AA$3,'[1]Pesos dos Critérios'!$AA$11,IF(Planilha1!J578='[1]Pesos dos Critérios'!$AB$3,'[1]Pesos dos Critérios'!$AB$11,'[1]Pesos dos Critérios'!$AC$11))</f>
        <v>0.037037037037037</v>
      </c>
      <c r="AE578" s="5" t="n">
        <f aca="false">IF(O578="Intervalo 1",'[1]Pesos dos Critérios'!$J$11,IF(Planilha1!O578="Intervalo 2",'[1]Pesos dos Critérios'!$K$11,IF(Planilha1!O578="Intervalo 3",'[1]Pesos dos Critérios'!$L$11,'[1]Pesos dos Critérios'!$M$11)))</f>
        <v>0.0240628507295174</v>
      </c>
      <c r="AF578" s="5" t="n">
        <f aca="false">IF(Q578="Intervalo 1",'[1]Pesos dos Critérios'!$B$11,IF(Q578="Intervalo 2",'[1]Pesos dos Critérios'!$C$11,IF(Q578="Intervalo 3",'[1]Pesos dos Critérios'!$D$11,'[1]Pesos dos Critérios'!$E$11)))</f>
        <v>0.00927567005153212</v>
      </c>
      <c r="AG578" s="5" t="n">
        <f aca="false">IF(S578="Intervalo 1",'[1]Pesos dos Critérios'!$F$11,IF(S578="Intervalo 2",'[1]Pesos dos Critérios'!$G$11,IF(S578="Intervalo 3",'[1]Pesos dos Critérios'!$H$11,'[1]Pesos dos Critérios'!$I$11)))</f>
        <v>0.0216490299823633</v>
      </c>
      <c r="AH578" s="5" t="n">
        <f aca="false">IF(U578="Intervalo 1",'[1]Pesos dos Critérios'!$N$11,IF(U578="Intervalo 2",'[1]Pesos dos Critérios'!$O$11,IF(U578="Intervalo 3",'[1]Pesos dos Critérios'!$P$11,'[1]Pesos dos Critérios'!$Q$11)))</f>
        <v>0.0320767195767196</v>
      </c>
      <c r="AI578" s="5" t="n">
        <f aca="false">IF(AA578="Intervalo 1",'[1]Pesos dos Critérios'!$R$11,IF(AA578="Intervalo 2",'[1]Pesos dos Critérios'!$S$11,IF(AA578="Intervalo 3",'[1]Pesos dos Critérios'!$T$11,'[1]Pesos dos Critérios'!$U$11)))</f>
        <v>0.0658730158730159</v>
      </c>
      <c r="AJ578" s="5" t="n">
        <f aca="false">SUM(AB578:AI578)</f>
        <v>0.252170090445953</v>
      </c>
      <c r="AK578" s="5" t="n">
        <v>577</v>
      </c>
      <c r="AM578" s="1" t="s">
        <v>67</v>
      </c>
    </row>
    <row r="579" customFormat="false" ht="13.8" hidden="false" customHeight="false" outlineLevel="0" collapsed="false">
      <c r="A579" s="7" t="n">
        <v>2014</v>
      </c>
      <c r="B579" s="7" t="s">
        <v>116</v>
      </c>
      <c r="C579" s="8" t="s">
        <v>40</v>
      </c>
      <c r="D579" s="7" t="s">
        <v>175</v>
      </c>
      <c r="E579" s="7" t="s">
        <v>176</v>
      </c>
      <c r="F579" s="7" t="s">
        <v>178</v>
      </c>
      <c r="G579" s="7" t="s">
        <v>55</v>
      </c>
      <c r="H579" s="9" t="n">
        <v>1</v>
      </c>
      <c r="I579" s="7" t="s">
        <v>44</v>
      </c>
      <c r="J579" s="8" t="s">
        <v>45</v>
      </c>
      <c r="K579" s="10" t="s">
        <v>46</v>
      </c>
      <c r="L579" s="10" t="s">
        <v>83</v>
      </c>
      <c r="M579" s="10" t="s">
        <v>56</v>
      </c>
      <c r="N579" s="10" t="n">
        <v>0.022</v>
      </c>
      <c r="O579" s="9" t="s">
        <v>57</v>
      </c>
      <c r="P579" s="11" t="n">
        <v>0.367</v>
      </c>
      <c r="Q579" s="8" t="s">
        <v>50</v>
      </c>
      <c r="R579" s="11" t="n">
        <v>0.014</v>
      </c>
      <c r="S579" s="8" t="s">
        <v>49</v>
      </c>
      <c r="T579" s="11" t="n">
        <v>104</v>
      </c>
      <c r="U579" s="8" t="s">
        <v>49</v>
      </c>
      <c r="V579" s="11" t="n">
        <v>8.5</v>
      </c>
      <c r="W579" s="11" t="n">
        <v>9</v>
      </c>
      <c r="X579" s="11" t="n">
        <v>12.5</v>
      </c>
      <c r="Y579" s="11" t="n">
        <v>13</v>
      </c>
      <c r="Z579" s="11" t="n">
        <v>1.7</v>
      </c>
      <c r="AA579" s="8" t="s">
        <v>49</v>
      </c>
      <c r="AB579" s="5" t="n">
        <f aca="false">IF(C579='[1]Pesos dos Critérios'!$V$3,'[1]Pesos dos Critérios'!$V$11,IF(Planilha1!C579='[1]Pesos dos Critérios'!$W$3,'[1]Pesos dos Critérios'!$W$11,IF(Planilha1!C579='[1]Pesos dos Critérios'!$X$3,'[1]Pesos dos Critérios'!$X$11,IF(Planilha1!C579='[1]Pesos dos Critérios'!$Y$3,'[1]Pesos dos Critérios'!$Y$11,'[1]Pesos dos Critérios'!$Z$11))))</f>
        <v>0.0292592592592593</v>
      </c>
      <c r="AC579" s="5" t="n">
        <f aca="false">IF(H579=1,'[1]Pesos dos Critérios'!$AD$11,IF(Planilha1!H579=2,'[1]Pesos dos Critérios'!$AE$11,IF(Planilha1!H579=3,'[1]Pesos dos Critérios'!$AF$11,IF(Planilha1!H579=4,'[1]Pesos dos Critérios'!$AG$11,'[1]Pesos dos Critérios'!$AH$11))))</f>
        <v>0.0329365079365079</v>
      </c>
      <c r="AD579" s="5" t="n">
        <f aca="false">IF(J579='[1]Pesos dos Critérios'!$AA$3,'[1]Pesos dos Critérios'!$AA$11,IF(Planilha1!J579='[1]Pesos dos Critérios'!$AB$3,'[1]Pesos dos Critérios'!$AB$11,'[1]Pesos dos Critérios'!$AC$11))</f>
        <v>0.037037037037037</v>
      </c>
      <c r="AE579" s="5" t="n">
        <f aca="false">IF(O579="Intervalo 1",'[1]Pesos dos Critérios'!$J$11,IF(Planilha1!O579="Intervalo 2",'[1]Pesos dos Critérios'!$K$11,IF(Planilha1!O579="Intervalo 3",'[1]Pesos dos Critérios'!$L$11,'[1]Pesos dos Critérios'!$M$11)))</f>
        <v>0.0240628507295174</v>
      </c>
      <c r="AF579" s="5" t="n">
        <f aca="false">IF(Q579="Intervalo 1",'[1]Pesos dos Critérios'!$B$11,IF(Q579="Intervalo 2",'[1]Pesos dos Critérios'!$C$11,IF(Q579="Intervalo 3",'[1]Pesos dos Critérios'!$D$11,'[1]Pesos dos Critérios'!$E$11)))</f>
        <v>0.00927567005153212</v>
      </c>
      <c r="AG579" s="5" t="n">
        <f aca="false">IF(S579="Intervalo 1",'[1]Pesos dos Critérios'!$F$11,IF(S579="Intervalo 2",'[1]Pesos dos Critérios'!$G$11,IF(S579="Intervalo 3",'[1]Pesos dos Critérios'!$H$11,'[1]Pesos dos Critérios'!$I$11)))</f>
        <v>0.0472663139329806</v>
      </c>
      <c r="AH579" s="5" t="n">
        <f aca="false">IF(U579="Intervalo 1",'[1]Pesos dos Critérios'!$N$11,IF(U579="Intervalo 2",'[1]Pesos dos Critérios'!$O$11,IF(U579="Intervalo 3",'[1]Pesos dos Critérios'!$P$11,'[1]Pesos dos Critérios'!$Q$11)))</f>
        <v>0.0320767195767196</v>
      </c>
      <c r="AI579" s="5" t="n">
        <f aca="false">IF(AA579="Intervalo 1",'[1]Pesos dos Critérios'!$R$11,IF(AA579="Intervalo 2",'[1]Pesos dos Critérios'!$S$11,IF(AA579="Intervalo 3",'[1]Pesos dos Critérios'!$T$11,'[1]Pesos dos Critérios'!$U$11)))</f>
        <v>0.0658730158730159</v>
      </c>
      <c r="AJ579" s="5" t="n">
        <f aca="false">SUM(AB579:AI579)</f>
        <v>0.27778737439657</v>
      </c>
      <c r="AK579" s="5" t="n">
        <v>578</v>
      </c>
      <c r="AM579" s="1" t="s">
        <v>52</v>
      </c>
    </row>
    <row r="580" customFormat="false" ht="13.8" hidden="false" customHeight="false" outlineLevel="0" collapsed="false">
      <c r="A580" s="7" t="n">
        <v>2014</v>
      </c>
      <c r="B580" s="7" t="s">
        <v>116</v>
      </c>
      <c r="C580" s="8" t="s">
        <v>40</v>
      </c>
      <c r="D580" s="7" t="s">
        <v>175</v>
      </c>
      <c r="E580" s="7" t="s">
        <v>176</v>
      </c>
      <c r="F580" s="7" t="s">
        <v>179</v>
      </c>
      <c r="G580" s="7" t="s">
        <v>137</v>
      </c>
      <c r="H580" s="9" t="n">
        <v>1</v>
      </c>
      <c r="I580" s="7" t="s">
        <v>44</v>
      </c>
      <c r="J580" s="8" t="s">
        <v>45</v>
      </c>
      <c r="K580" s="10" t="s">
        <v>46</v>
      </c>
      <c r="L580" s="10" t="s">
        <v>83</v>
      </c>
      <c r="M580" s="10" t="s">
        <v>56</v>
      </c>
      <c r="N580" s="10" t="n">
        <v>0.016</v>
      </c>
      <c r="O580" s="9" t="s">
        <v>49</v>
      </c>
      <c r="P580" s="11" t="n">
        <v>0.407</v>
      </c>
      <c r="Q580" s="8" t="s">
        <v>50</v>
      </c>
      <c r="R580" s="11" t="n">
        <v>0.044</v>
      </c>
      <c r="S580" s="8" t="s">
        <v>50</v>
      </c>
      <c r="T580" s="11" t="n">
        <v>103</v>
      </c>
      <c r="U580" s="8" t="s">
        <v>49</v>
      </c>
      <c r="V580" s="11" t="n">
        <v>8.5</v>
      </c>
      <c r="W580" s="11" t="n">
        <v>8.9</v>
      </c>
      <c r="X580" s="11" t="n">
        <v>12.4</v>
      </c>
      <c r="Y580" s="11" t="n">
        <v>13.4</v>
      </c>
      <c r="Z580" s="11" t="n">
        <v>1.7</v>
      </c>
      <c r="AA580" s="8" t="s">
        <v>49</v>
      </c>
      <c r="AB580" s="5" t="n">
        <f aca="false">IF(C580='[1]Pesos dos Critérios'!$V$3,'[1]Pesos dos Critérios'!$V$11,IF(Planilha1!C580='[1]Pesos dos Critérios'!$W$3,'[1]Pesos dos Critérios'!$W$11,IF(Planilha1!C580='[1]Pesos dos Critérios'!$X$3,'[1]Pesos dos Critérios'!$X$11,IF(Planilha1!C580='[1]Pesos dos Critérios'!$Y$3,'[1]Pesos dos Critérios'!$Y$11,'[1]Pesos dos Critérios'!$Z$11))))</f>
        <v>0.0292592592592593</v>
      </c>
      <c r="AC580" s="5" t="n">
        <f aca="false">IF(H580=1,'[1]Pesos dos Critérios'!$AD$11,IF(Planilha1!H580=2,'[1]Pesos dos Critérios'!$AE$11,IF(Planilha1!H580=3,'[1]Pesos dos Critérios'!$AF$11,IF(Planilha1!H580=4,'[1]Pesos dos Critérios'!$AG$11,'[1]Pesos dos Critérios'!$AH$11))))</f>
        <v>0.0329365079365079</v>
      </c>
      <c r="AD580" s="5" t="n">
        <f aca="false">IF(J580='[1]Pesos dos Critérios'!$AA$3,'[1]Pesos dos Critérios'!$AA$11,IF(Planilha1!J580='[1]Pesos dos Critérios'!$AB$3,'[1]Pesos dos Critérios'!$AB$11,'[1]Pesos dos Critérios'!$AC$11))</f>
        <v>0.037037037037037</v>
      </c>
      <c r="AE580" s="5" t="n">
        <f aca="false">IF(O580="Intervalo 1",'[1]Pesos dos Critérios'!$J$11,IF(Planilha1!O580="Intervalo 2",'[1]Pesos dos Critérios'!$K$11,IF(Planilha1!O580="Intervalo 3",'[1]Pesos dos Critérios'!$L$11,'[1]Pesos dos Critérios'!$M$11)))</f>
        <v>0.0531762065095399</v>
      </c>
      <c r="AF580" s="5" t="n">
        <f aca="false">IF(Q580="Intervalo 1",'[1]Pesos dos Critérios'!$B$11,IF(Q580="Intervalo 2",'[1]Pesos dos Critérios'!$C$11,IF(Q580="Intervalo 3",'[1]Pesos dos Critérios'!$D$11,'[1]Pesos dos Critérios'!$E$11)))</f>
        <v>0.00927567005153212</v>
      </c>
      <c r="AG580" s="5" t="n">
        <f aca="false">IF(S580="Intervalo 1",'[1]Pesos dos Critérios'!$F$11,IF(S580="Intervalo 2",'[1]Pesos dos Critérios'!$G$11,IF(S580="Intervalo 3",'[1]Pesos dos Critérios'!$H$11,'[1]Pesos dos Critérios'!$I$11)))</f>
        <v>0.0165784832451499</v>
      </c>
      <c r="AH580" s="5" t="n">
        <f aca="false">IF(U580="Intervalo 1",'[1]Pesos dos Critérios'!$N$11,IF(U580="Intervalo 2",'[1]Pesos dos Critérios'!$O$11,IF(U580="Intervalo 3",'[1]Pesos dos Critérios'!$P$11,'[1]Pesos dos Critérios'!$Q$11)))</f>
        <v>0.0320767195767196</v>
      </c>
      <c r="AI580" s="5" t="n">
        <f aca="false">IF(AA580="Intervalo 1",'[1]Pesos dos Critérios'!$R$11,IF(AA580="Intervalo 2",'[1]Pesos dos Critérios'!$S$11,IF(AA580="Intervalo 3",'[1]Pesos dos Critérios'!$T$11,'[1]Pesos dos Critérios'!$U$11)))</f>
        <v>0.0658730158730159</v>
      </c>
      <c r="AJ580" s="5" t="n">
        <f aca="false">SUM(AB580:AI580)</f>
        <v>0.276212899488762</v>
      </c>
      <c r="AK580" s="5" t="n">
        <v>579</v>
      </c>
      <c r="AM580" s="1" t="s">
        <v>52</v>
      </c>
    </row>
    <row r="581" customFormat="false" ht="13.8" hidden="false" customHeight="false" outlineLevel="0" collapsed="false">
      <c r="A581" s="7" t="n">
        <v>2014</v>
      </c>
      <c r="B581" s="7" t="s">
        <v>116</v>
      </c>
      <c r="C581" s="8" t="s">
        <v>40</v>
      </c>
      <c r="D581" s="7" t="s">
        <v>175</v>
      </c>
      <c r="E581" s="7" t="s">
        <v>176</v>
      </c>
      <c r="F581" s="7" t="s">
        <v>180</v>
      </c>
      <c r="G581" s="7" t="s">
        <v>137</v>
      </c>
      <c r="H581" s="9" t="n">
        <v>1</v>
      </c>
      <c r="I581" s="7" t="s">
        <v>44</v>
      </c>
      <c r="J581" s="8" t="s">
        <v>45</v>
      </c>
      <c r="K581" s="10" t="s">
        <v>46</v>
      </c>
      <c r="L581" s="10" t="s">
        <v>83</v>
      </c>
      <c r="M581" s="10" t="s">
        <v>56</v>
      </c>
      <c r="N581" s="10" t="n">
        <v>0.016</v>
      </c>
      <c r="O581" s="9" t="s">
        <v>49</v>
      </c>
      <c r="P581" s="11" t="n">
        <v>0.407</v>
      </c>
      <c r="Q581" s="8" t="s">
        <v>50</v>
      </c>
      <c r="R581" s="11" t="n">
        <v>0.044</v>
      </c>
      <c r="S581" s="8" t="s">
        <v>50</v>
      </c>
      <c r="T581" s="11" t="n">
        <v>103</v>
      </c>
      <c r="U581" s="8" t="s">
        <v>49</v>
      </c>
      <c r="V581" s="11" t="n">
        <v>8.5</v>
      </c>
      <c r="W581" s="11" t="n">
        <v>8.9</v>
      </c>
      <c r="X581" s="11" t="n">
        <v>12.4</v>
      </c>
      <c r="Y581" s="11" t="n">
        <v>13.4</v>
      </c>
      <c r="Z581" s="11" t="n">
        <v>1.7</v>
      </c>
      <c r="AA581" s="8" t="s">
        <v>49</v>
      </c>
      <c r="AB581" s="5" t="n">
        <f aca="false">IF(C581='[1]Pesos dos Critérios'!$V$3,'[1]Pesos dos Critérios'!$V$11,IF(Planilha1!C581='[1]Pesos dos Critérios'!$W$3,'[1]Pesos dos Critérios'!$W$11,IF(Planilha1!C581='[1]Pesos dos Critérios'!$X$3,'[1]Pesos dos Critérios'!$X$11,IF(Planilha1!C581='[1]Pesos dos Critérios'!$Y$3,'[1]Pesos dos Critérios'!$Y$11,'[1]Pesos dos Critérios'!$Z$11))))</f>
        <v>0.0292592592592593</v>
      </c>
      <c r="AC581" s="5" t="n">
        <f aca="false">IF(H581=1,'[1]Pesos dos Critérios'!$AD$11,IF(Planilha1!H581=2,'[1]Pesos dos Critérios'!$AE$11,IF(Planilha1!H581=3,'[1]Pesos dos Critérios'!$AF$11,IF(Planilha1!H581=4,'[1]Pesos dos Critérios'!$AG$11,'[1]Pesos dos Critérios'!$AH$11))))</f>
        <v>0.0329365079365079</v>
      </c>
      <c r="AD581" s="5" t="n">
        <f aca="false">IF(J581='[1]Pesos dos Critérios'!$AA$3,'[1]Pesos dos Critérios'!$AA$11,IF(Planilha1!J581='[1]Pesos dos Critérios'!$AB$3,'[1]Pesos dos Critérios'!$AB$11,'[1]Pesos dos Critérios'!$AC$11))</f>
        <v>0.037037037037037</v>
      </c>
      <c r="AE581" s="5" t="n">
        <f aca="false">IF(O581="Intervalo 1",'[1]Pesos dos Critérios'!$J$11,IF(Planilha1!O581="Intervalo 2",'[1]Pesos dos Critérios'!$K$11,IF(Planilha1!O581="Intervalo 3",'[1]Pesos dos Critérios'!$L$11,'[1]Pesos dos Critérios'!$M$11)))</f>
        <v>0.0531762065095399</v>
      </c>
      <c r="AF581" s="5" t="n">
        <f aca="false">IF(Q581="Intervalo 1",'[1]Pesos dos Critérios'!$B$11,IF(Q581="Intervalo 2",'[1]Pesos dos Critérios'!$C$11,IF(Q581="Intervalo 3",'[1]Pesos dos Critérios'!$D$11,'[1]Pesos dos Critérios'!$E$11)))</f>
        <v>0.00927567005153212</v>
      </c>
      <c r="AG581" s="5" t="n">
        <f aca="false">IF(S581="Intervalo 1",'[1]Pesos dos Critérios'!$F$11,IF(S581="Intervalo 2",'[1]Pesos dos Critérios'!$G$11,IF(S581="Intervalo 3",'[1]Pesos dos Critérios'!$H$11,'[1]Pesos dos Critérios'!$I$11)))</f>
        <v>0.0165784832451499</v>
      </c>
      <c r="AH581" s="5" t="n">
        <f aca="false">IF(U581="Intervalo 1",'[1]Pesos dos Critérios'!$N$11,IF(U581="Intervalo 2",'[1]Pesos dos Critérios'!$O$11,IF(U581="Intervalo 3",'[1]Pesos dos Critérios'!$P$11,'[1]Pesos dos Critérios'!$Q$11)))</f>
        <v>0.0320767195767196</v>
      </c>
      <c r="AI581" s="5" t="n">
        <f aca="false">IF(AA581="Intervalo 1",'[1]Pesos dos Critérios'!$R$11,IF(AA581="Intervalo 2",'[1]Pesos dos Critérios'!$S$11,IF(AA581="Intervalo 3",'[1]Pesos dos Critérios'!$T$11,'[1]Pesos dos Critérios'!$U$11)))</f>
        <v>0.0658730158730159</v>
      </c>
      <c r="AJ581" s="5" t="n">
        <f aca="false">SUM(AB581:AI581)</f>
        <v>0.276212899488762</v>
      </c>
      <c r="AK581" s="5" t="n">
        <v>580</v>
      </c>
      <c r="AM581" s="1" t="s">
        <v>52</v>
      </c>
    </row>
    <row r="582" customFormat="false" ht="13.8" hidden="false" customHeight="false" outlineLevel="0" collapsed="false">
      <c r="A582" s="7" t="n">
        <v>2014</v>
      </c>
      <c r="B582" s="7" t="s">
        <v>116</v>
      </c>
      <c r="C582" s="8" t="s">
        <v>40</v>
      </c>
      <c r="D582" s="7" t="s">
        <v>175</v>
      </c>
      <c r="E582" s="7" t="s">
        <v>176</v>
      </c>
      <c r="F582" s="7" t="s">
        <v>611</v>
      </c>
      <c r="G582" s="7" t="s">
        <v>137</v>
      </c>
      <c r="H582" s="9" t="n">
        <v>1</v>
      </c>
      <c r="I582" s="7" t="s">
        <v>44</v>
      </c>
      <c r="J582" s="8" t="s">
        <v>45</v>
      </c>
      <c r="K582" s="10" t="s">
        <v>46</v>
      </c>
      <c r="L582" s="10" t="s">
        <v>83</v>
      </c>
      <c r="M582" s="10" t="s">
        <v>56</v>
      </c>
      <c r="N582" s="10" t="n">
        <v>0.016</v>
      </c>
      <c r="O582" s="9" t="s">
        <v>49</v>
      </c>
      <c r="P582" s="11" t="n">
        <v>0.407</v>
      </c>
      <c r="Q582" s="8" t="s">
        <v>50</v>
      </c>
      <c r="R582" s="11" t="n">
        <v>0.044</v>
      </c>
      <c r="S582" s="8" t="s">
        <v>50</v>
      </c>
      <c r="T582" s="11" t="n">
        <v>103</v>
      </c>
      <c r="U582" s="8" t="s">
        <v>49</v>
      </c>
      <c r="V582" s="11" t="n">
        <v>8.5</v>
      </c>
      <c r="W582" s="11" t="n">
        <v>8.9</v>
      </c>
      <c r="X582" s="11" t="n">
        <v>12.4</v>
      </c>
      <c r="Y582" s="11" t="n">
        <v>13.4</v>
      </c>
      <c r="Z582" s="11" t="n">
        <v>1.7</v>
      </c>
      <c r="AA582" s="8" t="s">
        <v>49</v>
      </c>
      <c r="AB582" s="5" t="n">
        <f aca="false">IF(C582='[1]Pesos dos Critérios'!$V$3,'[1]Pesos dos Critérios'!$V$11,IF(Planilha1!C582='[1]Pesos dos Critérios'!$W$3,'[1]Pesos dos Critérios'!$W$11,IF(Planilha1!C582='[1]Pesos dos Critérios'!$X$3,'[1]Pesos dos Critérios'!$X$11,IF(Planilha1!C582='[1]Pesos dos Critérios'!$Y$3,'[1]Pesos dos Critérios'!$Y$11,'[1]Pesos dos Critérios'!$Z$11))))</f>
        <v>0.0292592592592593</v>
      </c>
      <c r="AC582" s="5" t="n">
        <f aca="false">IF(H582=1,'[1]Pesos dos Critérios'!$AD$11,IF(Planilha1!H582=2,'[1]Pesos dos Critérios'!$AE$11,IF(Planilha1!H582=3,'[1]Pesos dos Critérios'!$AF$11,IF(Planilha1!H582=4,'[1]Pesos dos Critérios'!$AG$11,'[1]Pesos dos Critérios'!$AH$11))))</f>
        <v>0.0329365079365079</v>
      </c>
      <c r="AD582" s="5" t="n">
        <f aca="false">IF(J582='[1]Pesos dos Critérios'!$AA$3,'[1]Pesos dos Critérios'!$AA$11,IF(Planilha1!J582='[1]Pesos dos Critérios'!$AB$3,'[1]Pesos dos Critérios'!$AB$11,'[1]Pesos dos Critérios'!$AC$11))</f>
        <v>0.037037037037037</v>
      </c>
      <c r="AE582" s="5" t="n">
        <f aca="false">IF(O582="Intervalo 1",'[1]Pesos dos Critérios'!$J$11,IF(Planilha1!O582="Intervalo 2",'[1]Pesos dos Critérios'!$K$11,IF(Planilha1!O582="Intervalo 3",'[1]Pesos dos Critérios'!$L$11,'[1]Pesos dos Critérios'!$M$11)))</f>
        <v>0.0531762065095399</v>
      </c>
      <c r="AF582" s="5" t="n">
        <f aca="false">IF(Q582="Intervalo 1",'[1]Pesos dos Critérios'!$B$11,IF(Q582="Intervalo 2",'[1]Pesos dos Critérios'!$C$11,IF(Q582="Intervalo 3",'[1]Pesos dos Critérios'!$D$11,'[1]Pesos dos Critérios'!$E$11)))</f>
        <v>0.00927567005153212</v>
      </c>
      <c r="AG582" s="5" t="n">
        <f aca="false">IF(S582="Intervalo 1",'[1]Pesos dos Critérios'!$F$11,IF(S582="Intervalo 2",'[1]Pesos dos Critérios'!$G$11,IF(S582="Intervalo 3",'[1]Pesos dos Critérios'!$H$11,'[1]Pesos dos Critérios'!$I$11)))</f>
        <v>0.0165784832451499</v>
      </c>
      <c r="AH582" s="5" t="n">
        <f aca="false">IF(U582="Intervalo 1",'[1]Pesos dos Critérios'!$N$11,IF(U582="Intervalo 2",'[1]Pesos dos Critérios'!$O$11,IF(U582="Intervalo 3",'[1]Pesos dos Critérios'!$P$11,'[1]Pesos dos Critérios'!$Q$11)))</f>
        <v>0.0320767195767196</v>
      </c>
      <c r="AI582" s="5" t="n">
        <f aca="false">IF(AA582="Intervalo 1",'[1]Pesos dos Critérios'!$R$11,IF(AA582="Intervalo 2",'[1]Pesos dos Critérios'!$S$11,IF(AA582="Intervalo 3",'[1]Pesos dos Critérios'!$T$11,'[1]Pesos dos Critérios'!$U$11)))</f>
        <v>0.0658730158730159</v>
      </c>
      <c r="AJ582" s="5" t="n">
        <f aca="false">SUM(AB582:AI582)</f>
        <v>0.276212899488762</v>
      </c>
      <c r="AK582" s="5" t="n">
        <v>581</v>
      </c>
      <c r="AM582" s="1" t="s">
        <v>52</v>
      </c>
    </row>
    <row r="583" customFormat="false" ht="13.8" hidden="false" customHeight="false" outlineLevel="0" collapsed="false">
      <c r="A583" s="7" t="n">
        <v>2014</v>
      </c>
      <c r="B583" s="7" t="s">
        <v>116</v>
      </c>
      <c r="C583" s="8" t="s">
        <v>40</v>
      </c>
      <c r="D583" s="7" t="s">
        <v>181</v>
      </c>
      <c r="E583" s="7" t="s">
        <v>612</v>
      </c>
      <c r="F583" s="7" t="s">
        <v>613</v>
      </c>
      <c r="G583" s="7" t="s">
        <v>64</v>
      </c>
      <c r="H583" s="9" t="n">
        <v>1</v>
      </c>
      <c r="I583" s="7" t="s">
        <v>44</v>
      </c>
      <c r="J583" s="8" t="s">
        <v>45</v>
      </c>
      <c r="K583" s="10" t="s">
        <v>65</v>
      </c>
      <c r="L583" s="10" t="s">
        <v>47</v>
      </c>
      <c r="M583" s="10" t="s">
        <v>56</v>
      </c>
      <c r="N583" s="10" t="n">
        <v>0.025</v>
      </c>
      <c r="O583" s="9" t="s">
        <v>58</v>
      </c>
      <c r="P583" s="11" t="n">
        <v>0.336</v>
      </c>
      <c r="Q583" s="8" t="s">
        <v>50</v>
      </c>
      <c r="R583" s="11" t="n">
        <v>0.029</v>
      </c>
      <c r="S583" s="8" t="s">
        <v>58</v>
      </c>
      <c r="T583" s="11" t="n">
        <v>102</v>
      </c>
      <c r="U583" s="8" t="s">
        <v>49</v>
      </c>
      <c r="V583" s="11" t="n">
        <v>8</v>
      </c>
      <c r="W583" s="11" t="n">
        <v>10.1</v>
      </c>
      <c r="X583" s="11" t="n">
        <v>11.8</v>
      </c>
      <c r="Y583" s="11" t="n">
        <v>14.9</v>
      </c>
      <c r="Z583" s="11" t="n">
        <v>1.68</v>
      </c>
      <c r="AA583" s="8" t="s">
        <v>49</v>
      </c>
      <c r="AB583" s="5" t="n">
        <f aca="false">IF(C583='[1]Pesos dos Critérios'!$V$3,'[1]Pesos dos Critérios'!$V$11,IF(Planilha1!C583='[1]Pesos dos Critérios'!$W$3,'[1]Pesos dos Critérios'!$W$11,IF(Planilha1!C583='[1]Pesos dos Critérios'!$X$3,'[1]Pesos dos Critérios'!$X$11,IF(Planilha1!C583='[1]Pesos dos Critérios'!$Y$3,'[1]Pesos dos Critérios'!$Y$11,'[1]Pesos dos Critérios'!$Z$11))))</f>
        <v>0.0292592592592593</v>
      </c>
      <c r="AC583" s="5" t="n">
        <f aca="false">IF(H583=1,'[1]Pesos dos Critérios'!$AD$11,IF(Planilha1!H583=2,'[1]Pesos dos Critérios'!$AE$11,IF(Planilha1!H583=3,'[1]Pesos dos Critérios'!$AF$11,IF(Planilha1!H583=4,'[1]Pesos dos Critérios'!$AG$11,'[1]Pesos dos Critérios'!$AH$11))))</f>
        <v>0.0329365079365079</v>
      </c>
      <c r="AD583" s="5" t="n">
        <f aca="false">IF(J583='[1]Pesos dos Critérios'!$AA$3,'[1]Pesos dos Critérios'!$AA$11,IF(Planilha1!J583='[1]Pesos dos Critérios'!$AB$3,'[1]Pesos dos Critérios'!$AB$11,'[1]Pesos dos Critérios'!$AC$11))</f>
        <v>0.037037037037037</v>
      </c>
      <c r="AE583" s="5" t="n">
        <f aca="false">IF(O583="Intervalo 1",'[1]Pesos dos Critérios'!$J$11,IF(Planilha1!O583="Intervalo 2",'[1]Pesos dos Critérios'!$K$11,IF(Planilha1!O583="Intervalo 3",'[1]Pesos dos Critérios'!$L$11,'[1]Pesos dos Critérios'!$M$11)))</f>
        <v>0.0218406285072952</v>
      </c>
      <c r="AF583" s="5" t="n">
        <f aca="false">IF(Q583="Intervalo 1",'[1]Pesos dos Critérios'!$B$11,IF(Q583="Intervalo 2",'[1]Pesos dos Critérios'!$C$11,IF(Q583="Intervalo 3",'[1]Pesos dos Critérios'!$D$11,'[1]Pesos dos Critérios'!$E$11)))</f>
        <v>0.00927567005153212</v>
      </c>
      <c r="AG583" s="5" t="n">
        <f aca="false">IF(S583="Intervalo 1",'[1]Pesos dos Critérios'!$F$11,IF(S583="Intervalo 2",'[1]Pesos dos Critérios'!$G$11,IF(S583="Intervalo 3",'[1]Pesos dos Critérios'!$H$11,'[1]Pesos dos Critérios'!$I$11)))</f>
        <v>0.0216490299823633</v>
      </c>
      <c r="AH583" s="5" t="n">
        <f aca="false">IF(U583="Intervalo 1",'[1]Pesos dos Critérios'!$N$11,IF(U583="Intervalo 2",'[1]Pesos dos Critérios'!$O$11,IF(U583="Intervalo 3",'[1]Pesos dos Critérios'!$P$11,'[1]Pesos dos Critérios'!$Q$11)))</f>
        <v>0.0320767195767196</v>
      </c>
      <c r="AI583" s="5" t="n">
        <f aca="false">IF(AA583="Intervalo 1",'[1]Pesos dos Critérios'!$R$11,IF(AA583="Intervalo 2",'[1]Pesos dos Critérios'!$S$11,IF(AA583="Intervalo 3",'[1]Pesos dos Critérios'!$T$11,'[1]Pesos dos Critérios'!$U$11)))</f>
        <v>0.0658730158730159</v>
      </c>
      <c r="AJ583" s="5" t="n">
        <f aca="false">SUM(AB583:AI583)</f>
        <v>0.24994786822373</v>
      </c>
      <c r="AK583" s="5" t="n">
        <v>582</v>
      </c>
      <c r="AM583" s="1" t="s">
        <v>67</v>
      </c>
    </row>
    <row r="584" customFormat="false" ht="13.8" hidden="false" customHeight="false" outlineLevel="0" collapsed="false">
      <c r="A584" s="7" t="n">
        <v>2014</v>
      </c>
      <c r="B584" s="7" t="s">
        <v>116</v>
      </c>
      <c r="C584" s="8" t="s">
        <v>40</v>
      </c>
      <c r="D584" s="7" t="s">
        <v>181</v>
      </c>
      <c r="E584" s="7" t="s">
        <v>612</v>
      </c>
      <c r="F584" s="7" t="s">
        <v>614</v>
      </c>
      <c r="G584" s="7" t="s">
        <v>64</v>
      </c>
      <c r="H584" s="9" t="n">
        <v>1</v>
      </c>
      <c r="I584" s="7" t="s">
        <v>44</v>
      </c>
      <c r="J584" s="8" t="s">
        <v>45</v>
      </c>
      <c r="K584" s="10" t="s">
        <v>65</v>
      </c>
      <c r="L584" s="10" t="s">
        <v>47</v>
      </c>
      <c r="M584" s="10" t="s">
        <v>56</v>
      </c>
      <c r="N584" s="10" t="n">
        <v>0.025</v>
      </c>
      <c r="O584" s="9" t="s">
        <v>58</v>
      </c>
      <c r="P584" s="11" t="n">
        <v>0.336</v>
      </c>
      <c r="Q584" s="8" t="s">
        <v>50</v>
      </c>
      <c r="R584" s="11" t="n">
        <v>0.029</v>
      </c>
      <c r="S584" s="8" t="s">
        <v>58</v>
      </c>
      <c r="T584" s="11" t="n">
        <v>102</v>
      </c>
      <c r="U584" s="8" t="s">
        <v>49</v>
      </c>
      <c r="V584" s="11" t="n">
        <v>8</v>
      </c>
      <c r="W584" s="11" t="n">
        <v>10.1</v>
      </c>
      <c r="X584" s="11" t="n">
        <v>11.8</v>
      </c>
      <c r="Y584" s="11" t="n">
        <v>14.9</v>
      </c>
      <c r="Z584" s="11" t="n">
        <v>1.68</v>
      </c>
      <c r="AA584" s="8" t="s">
        <v>49</v>
      </c>
      <c r="AB584" s="5" t="n">
        <f aca="false">IF(C584='[1]Pesos dos Critérios'!$V$3,'[1]Pesos dos Critérios'!$V$11,IF(Planilha1!C584='[1]Pesos dos Critérios'!$W$3,'[1]Pesos dos Critérios'!$W$11,IF(Planilha1!C584='[1]Pesos dos Critérios'!$X$3,'[1]Pesos dos Critérios'!$X$11,IF(Planilha1!C584='[1]Pesos dos Critérios'!$Y$3,'[1]Pesos dos Critérios'!$Y$11,'[1]Pesos dos Critérios'!$Z$11))))</f>
        <v>0.0292592592592593</v>
      </c>
      <c r="AC584" s="5" t="n">
        <f aca="false">IF(H584=1,'[1]Pesos dos Critérios'!$AD$11,IF(Planilha1!H584=2,'[1]Pesos dos Critérios'!$AE$11,IF(Planilha1!H584=3,'[1]Pesos dos Critérios'!$AF$11,IF(Planilha1!H584=4,'[1]Pesos dos Critérios'!$AG$11,'[1]Pesos dos Critérios'!$AH$11))))</f>
        <v>0.0329365079365079</v>
      </c>
      <c r="AD584" s="5" t="n">
        <f aca="false">IF(J584='[1]Pesos dos Critérios'!$AA$3,'[1]Pesos dos Critérios'!$AA$11,IF(Planilha1!J584='[1]Pesos dos Critérios'!$AB$3,'[1]Pesos dos Critérios'!$AB$11,'[1]Pesos dos Critérios'!$AC$11))</f>
        <v>0.037037037037037</v>
      </c>
      <c r="AE584" s="5" t="n">
        <f aca="false">IF(O584="Intervalo 1",'[1]Pesos dos Critérios'!$J$11,IF(Planilha1!O584="Intervalo 2",'[1]Pesos dos Critérios'!$K$11,IF(Planilha1!O584="Intervalo 3",'[1]Pesos dos Critérios'!$L$11,'[1]Pesos dos Critérios'!$M$11)))</f>
        <v>0.0218406285072952</v>
      </c>
      <c r="AF584" s="5" t="n">
        <f aca="false">IF(Q584="Intervalo 1",'[1]Pesos dos Critérios'!$B$11,IF(Q584="Intervalo 2",'[1]Pesos dos Critérios'!$C$11,IF(Q584="Intervalo 3",'[1]Pesos dos Critérios'!$D$11,'[1]Pesos dos Critérios'!$E$11)))</f>
        <v>0.00927567005153212</v>
      </c>
      <c r="AG584" s="5" t="n">
        <f aca="false">IF(S584="Intervalo 1",'[1]Pesos dos Critérios'!$F$11,IF(S584="Intervalo 2",'[1]Pesos dos Critérios'!$G$11,IF(S584="Intervalo 3",'[1]Pesos dos Critérios'!$H$11,'[1]Pesos dos Critérios'!$I$11)))</f>
        <v>0.0216490299823633</v>
      </c>
      <c r="AH584" s="5" t="n">
        <f aca="false">IF(U584="Intervalo 1",'[1]Pesos dos Critérios'!$N$11,IF(U584="Intervalo 2",'[1]Pesos dos Critérios'!$O$11,IF(U584="Intervalo 3",'[1]Pesos dos Critérios'!$P$11,'[1]Pesos dos Critérios'!$Q$11)))</f>
        <v>0.0320767195767196</v>
      </c>
      <c r="AI584" s="5" t="n">
        <f aca="false">IF(AA584="Intervalo 1",'[1]Pesos dos Critérios'!$R$11,IF(AA584="Intervalo 2",'[1]Pesos dos Critérios'!$S$11,IF(AA584="Intervalo 3",'[1]Pesos dos Critérios'!$T$11,'[1]Pesos dos Critérios'!$U$11)))</f>
        <v>0.0658730158730159</v>
      </c>
      <c r="AJ584" s="5" t="n">
        <f aca="false">SUM(AB584:AI584)</f>
        <v>0.24994786822373</v>
      </c>
      <c r="AK584" s="5" t="n">
        <v>583</v>
      </c>
      <c r="AM584" s="1" t="s">
        <v>67</v>
      </c>
    </row>
    <row r="585" customFormat="false" ht="13.8" hidden="false" customHeight="false" outlineLevel="0" collapsed="false">
      <c r="A585" s="7" t="n">
        <v>2014</v>
      </c>
      <c r="B585" s="7" t="s">
        <v>116</v>
      </c>
      <c r="C585" s="8" t="s">
        <v>40</v>
      </c>
      <c r="D585" s="7" t="s">
        <v>181</v>
      </c>
      <c r="E585" s="7" t="s">
        <v>612</v>
      </c>
      <c r="F585" s="7" t="s">
        <v>183</v>
      </c>
      <c r="G585" s="7" t="s">
        <v>64</v>
      </c>
      <c r="H585" s="9" t="n">
        <v>1</v>
      </c>
      <c r="I585" s="7" t="s">
        <v>44</v>
      </c>
      <c r="J585" s="8" t="s">
        <v>45</v>
      </c>
      <c r="K585" s="10" t="s">
        <v>46</v>
      </c>
      <c r="L585" s="10" t="s">
        <v>47</v>
      </c>
      <c r="M585" s="10" t="s">
        <v>56</v>
      </c>
      <c r="N585" s="10" t="n">
        <v>0.025</v>
      </c>
      <c r="O585" s="9" t="s">
        <v>58</v>
      </c>
      <c r="P585" s="11" t="n">
        <v>0.336</v>
      </c>
      <c r="Q585" s="8" t="s">
        <v>50</v>
      </c>
      <c r="R585" s="11" t="n">
        <v>0.029</v>
      </c>
      <c r="S585" s="8" t="s">
        <v>58</v>
      </c>
      <c r="T585" s="11" t="n">
        <v>106</v>
      </c>
      <c r="U585" s="8" t="s">
        <v>49</v>
      </c>
      <c r="V585" s="11" t="n">
        <v>7.7</v>
      </c>
      <c r="W585" s="11" t="n">
        <v>9.6</v>
      </c>
      <c r="X585" s="11" t="n">
        <v>11.6</v>
      </c>
      <c r="Y585" s="11" t="n">
        <v>13.9</v>
      </c>
      <c r="Z585" s="11" t="n">
        <v>1.75</v>
      </c>
      <c r="AA585" s="8" t="s">
        <v>49</v>
      </c>
      <c r="AB585" s="5" t="n">
        <f aca="false">IF(C585='[1]Pesos dos Critérios'!$V$3,'[1]Pesos dos Critérios'!$V$11,IF(Planilha1!C585='[1]Pesos dos Critérios'!$W$3,'[1]Pesos dos Critérios'!$W$11,IF(Planilha1!C585='[1]Pesos dos Critérios'!$X$3,'[1]Pesos dos Critérios'!$X$11,IF(Planilha1!C585='[1]Pesos dos Critérios'!$Y$3,'[1]Pesos dos Critérios'!$Y$11,'[1]Pesos dos Critérios'!$Z$11))))</f>
        <v>0.0292592592592593</v>
      </c>
      <c r="AC585" s="5" t="n">
        <f aca="false">IF(H585=1,'[1]Pesos dos Critérios'!$AD$11,IF(Planilha1!H585=2,'[1]Pesos dos Critérios'!$AE$11,IF(Planilha1!H585=3,'[1]Pesos dos Critérios'!$AF$11,IF(Planilha1!H585=4,'[1]Pesos dos Critérios'!$AG$11,'[1]Pesos dos Critérios'!$AH$11))))</f>
        <v>0.0329365079365079</v>
      </c>
      <c r="AD585" s="5" t="n">
        <f aca="false">IF(J585='[1]Pesos dos Critérios'!$AA$3,'[1]Pesos dos Critérios'!$AA$11,IF(Planilha1!J585='[1]Pesos dos Critérios'!$AB$3,'[1]Pesos dos Critérios'!$AB$11,'[1]Pesos dos Critérios'!$AC$11))</f>
        <v>0.037037037037037</v>
      </c>
      <c r="AE585" s="5" t="n">
        <f aca="false">IF(O585="Intervalo 1",'[1]Pesos dos Critérios'!$J$11,IF(Planilha1!O585="Intervalo 2",'[1]Pesos dos Critérios'!$K$11,IF(Planilha1!O585="Intervalo 3",'[1]Pesos dos Critérios'!$L$11,'[1]Pesos dos Critérios'!$M$11)))</f>
        <v>0.0218406285072952</v>
      </c>
      <c r="AF585" s="5" t="n">
        <f aca="false">IF(Q585="Intervalo 1",'[1]Pesos dos Critérios'!$B$11,IF(Q585="Intervalo 2",'[1]Pesos dos Critérios'!$C$11,IF(Q585="Intervalo 3",'[1]Pesos dos Critérios'!$D$11,'[1]Pesos dos Critérios'!$E$11)))</f>
        <v>0.00927567005153212</v>
      </c>
      <c r="AG585" s="5" t="n">
        <f aca="false">IF(S585="Intervalo 1",'[1]Pesos dos Critérios'!$F$11,IF(S585="Intervalo 2",'[1]Pesos dos Critérios'!$G$11,IF(S585="Intervalo 3",'[1]Pesos dos Critérios'!$H$11,'[1]Pesos dos Critérios'!$I$11)))</f>
        <v>0.0216490299823633</v>
      </c>
      <c r="AH585" s="5" t="n">
        <f aca="false">IF(U585="Intervalo 1",'[1]Pesos dos Critérios'!$N$11,IF(U585="Intervalo 2",'[1]Pesos dos Critérios'!$O$11,IF(U585="Intervalo 3",'[1]Pesos dos Critérios'!$P$11,'[1]Pesos dos Critérios'!$Q$11)))</f>
        <v>0.0320767195767196</v>
      </c>
      <c r="AI585" s="5" t="n">
        <f aca="false">IF(AA585="Intervalo 1",'[1]Pesos dos Critérios'!$R$11,IF(AA585="Intervalo 2",'[1]Pesos dos Critérios'!$S$11,IF(AA585="Intervalo 3",'[1]Pesos dos Critérios'!$T$11,'[1]Pesos dos Critérios'!$U$11)))</f>
        <v>0.0658730158730159</v>
      </c>
      <c r="AJ585" s="5" t="n">
        <f aca="false">SUM(AB585:AI585)</f>
        <v>0.24994786822373</v>
      </c>
      <c r="AK585" s="5" t="n">
        <v>584</v>
      </c>
      <c r="AM585" s="1" t="s">
        <v>67</v>
      </c>
    </row>
    <row r="586" customFormat="false" ht="13.8" hidden="false" customHeight="false" outlineLevel="0" collapsed="false">
      <c r="A586" s="7" t="n">
        <v>2014</v>
      </c>
      <c r="B586" s="7" t="s">
        <v>116</v>
      </c>
      <c r="C586" s="8" t="s">
        <v>40</v>
      </c>
      <c r="D586" s="7" t="s">
        <v>181</v>
      </c>
      <c r="E586" s="7" t="s">
        <v>612</v>
      </c>
      <c r="F586" s="7" t="s">
        <v>184</v>
      </c>
      <c r="G586" s="7" t="s">
        <v>64</v>
      </c>
      <c r="H586" s="9" t="n">
        <v>1</v>
      </c>
      <c r="I586" s="7" t="s">
        <v>44</v>
      </c>
      <c r="J586" s="8" t="s">
        <v>45</v>
      </c>
      <c r="K586" s="10" t="s">
        <v>46</v>
      </c>
      <c r="L586" s="10" t="s">
        <v>47</v>
      </c>
      <c r="M586" s="10" t="s">
        <v>56</v>
      </c>
      <c r="N586" s="10" t="n">
        <v>0.025</v>
      </c>
      <c r="O586" s="9" t="s">
        <v>58</v>
      </c>
      <c r="P586" s="11" t="n">
        <v>0.336</v>
      </c>
      <c r="Q586" s="8" t="s">
        <v>50</v>
      </c>
      <c r="R586" s="11" t="n">
        <v>0.029</v>
      </c>
      <c r="S586" s="8" t="s">
        <v>58</v>
      </c>
      <c r="T586" s="11" t="n">
        <v>106</v>
      </c>
      <c r="U586" s="8" t="s">
        <v>49</v>
      </c>
      <c r="V586" s="11" t="n">
        <v>7.7</v>
      </c>
      <c r="W586" s="11" t="n">
        <v>9.6</v>
      </c>
      <c r="X586" s="11" t="n">
        <v>11.6</v>
      </c>
      <c r="Y586" s="11" t="n">
        <v>13.9</v>
      </c>
      <c r="Z586" s="11" t="n">
        <v>1.75</v>
      </c>
      <c r="AA586" s="8" t="s">
        <v>49</v>
      </c>
      <c r="AB586" s="5" t="n">
        <f aca="false">IF(C586='[1]Pesos dos Critérios'!$V$3,'[1]Pesos dos Critérios'!$V$11,IF(Planilha1!C586='[1]Pesos dos Critérios'!$W$3,'[1]Pesos dos Critérios'!$W$11,IF(Planilha1!C586='[1]Pesos dos Critérios'!$X$3,'[1]Pesos dos Critérios'!$X$11,IF(Planilha1!C586='[1]Pesos dos Critérios'!$Y$3,'[1]Pesos dos Critérios'!$Y$11,'[1]Pesos dos Critérios'!$Z$11))))</f>
        <v>0.0292592592592593</v>
      </c>
      <c r="AC586" s="5" t="n">
        <f aca="false">IF(H586=1,'[1]Pesos dos Critérios'!$AD$11,IF(Planilha1!H586=2,'[1]Pesos dos Critérios'!$AE$11,IF(Planilha1!H586=3,'[1]Pesos dos Critérios'!$AF$11,IF(Planilha1!H586=4,'[1]Pesos dos Critérios'!$AG$11,'[1]Pesos dos Critérios'!$AH$11))))</f>
        <v>0.0329365079365079</v>
      </c>
      <c r="AD586" s="5" t="n">
        <f aca="false">IF(J586='[1]Pesos dos Critérios'!$AA$3,'[1]Pesos dos Critérios'!$AA$11,IF(Planilha1!J586='[1]Pesos dos Critérios'!$AB$3,'[1]Pesos dos Critérios'!$AB$11,'[1]Pesos dos Critérios'!$AC$11))</f>
        <v>0.037037037037037</v>
      </c>
      <c r="AE586" s="5" t="n">
        <f aca="false">IF(O586="Intervalo 1",'[1]Pesos dos Critérios'!$J$11,IF(Planilha1!O586="Intervalo 2",'[1]Pesos dos Critérios'!$K$11,IF(Planilha1!O586="Intervalo 3",'[1]Pesos dos Critérios'!$L$11,'[1]Pesos dos Critérios'!$M$11)))</f>
        <v>0.0218406285072952</v>
      </c>
      <c r="AF586" s="5" t="n">
        <f aca="false">IF(Q586="Intervalo 1",'[1]Pesos dos Critérios'!$B$11,IF(Q586="Intervalo 2",'[1]Pesos dos Critérios'!$C$11,IF(Q586="Intervalo 3",'[1]Pesos dos Critérios'!$D$11,'[1]Pesos dos Critérios'!$E$11)))</f>
        <v>0.00927567005153212</v>
      </c>
      <c r="AG586" s="5" t="n">
        <f aca="false">IF(S586="Intervalo 1",'[1]Pesos dos Critérios'!$F$11,IF(S586="Intervalo 2",'[1]Pesos dos Critérios'!$G$11,IF(S586="Intervalo 3",'[1]Pesos dos Critérios'!$H$11,'[1]Pesos dos Critérios'!$I$11)))</f>
        <v>0.0216490299823633</v>
      </c>
      <c r="AH586" s="5" t="n">
        <f aca="false">IF(U586="Intervalo 1",'[1]Pesos dos Critérios'!$N$11,IF(U586="Intervalo 2",'[1]Pesos dos Critérios'!$O$11,IF(U586="Intervalo 3",'[1]Pesos dos Critérios'!$P$11,'[1]Pesos dos Critérios'!$Q$11)))</f>
        <v>0.0320767195767196</v>
      </c>
      <c r="AI586" s="5" t="n">
        <f aca="false">IF(AA586="Intervalo 1",'[1]Pesos dos Critérios'!$R$11,IF(AA586="Intervalo 2",'[1]Pesos dos Critérios'!$S$11,IF(AA586="Intervalo 3",'[1]Pesos dos Critérios'!$T$11,'[1]Pesos dos Critérios'!$U$11)))</f>
        <v>0.0658730158730159</v>
      </c>
      <c r="AJ586" s="5" t="n">
        <f aca="false">SUM(AB586:AI586)</f>
        <v>0.24994786822373</v>
      </c>
      <c r="AK586" s="5" t="n">
        <v>585</v>
      </c>
      <c r="AM586" s="1" t="s">
        <v>67</v>
      </c>
    </row>
    <row r="587" customFormat="false" ht="13.8" hidden="false" customHeight="false" outlineLevel="0" collapsed="false">
      <c r="A587" s="7" t="n">
        <v>2014</v>
      </c>
      <c r="B587" s="7" t="s">
        <v>116</v>
      </c>
      <c r="C587" s="8" t="s">
        <v>40</v>
      </c>
      <c r="D587" s="7" t="s">
        <v>181</v>
      </c>
      <c r="E587" s="7" t="s">
        <v>612</v>
      </c>
      <c r="F587" s="7" t="s">
        <v>189</v>
      </c>
      <c r="G587" s="7" t="s">
        <v>64</v>
      </c>
      <c r="H587" s="9" t="n">
        <v>1</v>
      </c>
      <c r="I587" s="7" t="s">
        <v>44</v>
      </c>
      <c r="J587" s="8" t="s">
        <v>45</v>
      </c>
      <c r="K587" s="10" t="s">
        <v>46</v>
      </c>
      <c r="L587" s="10" t="s">
        <v>47</v>
      </c>
      <c r="M587" s="10" t="s">
        <v>56</v>
      </c>
      <c r="N587" s="10" t="n">
        <v>0.025</v>
      </c>
      <c r="O587" s="9" t="s">
        <v>58</v>
      </c>
      <c r="P587" s="11" t="n">
        <v>0.336</v>
      </c>
      <c r="Q587" s="8" t="s">
        <v>50</v>
      </c>
      <c r="R587" s="11" t="n">
        <v>0.029</v>
      </c>
      <c r="S587" s="8" t="s">
        <v>58</v>
      </c>
      <c r="T587" s="11" t="n">
        <v>106</v>
      </c>
      <c r="U587" s="8" t="s">
        <v>49</v>
      </c>
      <c r="V587" s="11" t="n">
        <v>7.7</v>
      </c>
      <c r="W587" s="11" t="n">
        <v>9.6</v>
      </c>
      <c r="X587" s="11" t="n">
        <v>11.6</v>
      </c>
      <c r="Y587" s="11" t="n">
        <v>13.9</v>
      </c>
      <c r="Z587" s="11" t="n">
        <v>1.75</v>
      </c>
      <c r="AA587" s="8" t="s">
        <v>49</v>
      </c>
      <c r="AB587" s="5" t="n">
        <f aca="false">IF(C587='[1]Pesos dos Critérios'!$V$3,'[1]Pesos dos Critérios'!$V$11,IF(Planilha1!C587='[1]Pesos dos Critérios'!$W$3,'[1]Pesos dos Critérios'!$W$11,IF(Planilha1!C587='[1]Pesos dos Critérios'!$X$3,'[1]Pesos dos Critérios'!$X$11,IF(Planilha1!C587='[1]Pesos dos Critérios'!$Y$3,'[1]Pesos dos Critérios'!$Y$11,'[1]Pesos dos Critérios'!$Z$11))))</f>
        <v>0.0292592592592593</v>
      </c>
      <c r="AC587" s="5" t="n">
        <f aca="false">IF(H587=1,'[1]Pesos dos Critérios'!$AD$11,IF(Planilha1!H587=2,'[1]Pesos dos Critérios'!$AE$11,IF(Planilha1!H587=3,'[1]Pesos dos Critérios'!$AF$11,IF(Planilha1!H587=4,'[1]Pesos dos Critérios'!$AG$11,'[1]Pesos dos Critérios'!$AH$11))))</f>
        <v>0.0329365079365079</v>
      </c>
      <c r="AD587" s="5" t="n">
        <f aca="false">IF(J587='[1]Pesos dos Critérios'!$AA$3,'[1]Pesos dos Critérios'!$AA$11,IF(Planilha1!J587='[1]Pesos dos Critérios'!$AB$3,'[1]Pesos dos Critérios'!$AB$11,'[1]Pesos dos Critérios'!$AC$11))</f>
        <v>0.037037037037037</v>
      </c>
      <c r="AE587" s="5" t="n">
        <f aca="false">IF(O587="Intervalo 1",'[1]Pesos dos Critérios'!$J$11,IF(Planilha1!O587="Intervalo 2",'[1]Pesos dos Critérios'!$K$11,IF(Planilha1!O587="Intervalo 3",'[1]Pesos dos Critérios'!$L$11,'[1]Pesos dos Critérios'!$M$11)))</f>
        <v>0.0218406285072952</v>
      </c>
      <c r="AF587" s="5" t="n">
        <f aca="false">IF(Q587="Intervalo 1",'[1]Pesos dos Critérios'!$B$11,IF(Q587="Intervalo 2",'[1]Pesos dos Critérios'!$C$11,IF(Q587="Intervalo 3",'[1]Pesos dos Critérios'!$D$11,'[1]Pesos dos Critérios'!$E$11)))</f>
        <v>0.00927567005153212</v>
      </c>
      <c r="AG587" s="5" t="n">
        <f aca="false">IF(S587="Intervalo 1",'[1]Pesos dos Critérios'!$F$11,IF(S587="Intervalo 2",'[1]Pesos dos Critérios'!$G$11,IF(S587="Intervalo 3",'[1]Pesos dos Critérios'!$H$11,'[1]Pesos dos Critérios'!$I$11)))</f>
        <v>0.0216490299823633</v>
      </c>
      <c r="AH587" s="5" t="n">
        <f aca="false">IF(U587="Intervalo 1",'[1]Pesos dos Critérios'!$N$11,IF(U587="Intervalo 2",'[1]Pesos dos Critérios'!$O$11,IF(U587="Intervalo 3",'[1]Pesos dos Critérios'!$P$11,'[1]Pesos dos Critérios'!$Q$11)))</f>
        <v>0.0320767195767196</v>
      </c>
      <c r="AI587" s="5" t="n">
        <f aca="false">IF(AA587="Intervalo 1",'[1]Pesos dos Critérios'!$R$11,IF(AA587="Intervalo 2",'[1]Pesos dos Critérios'!$S$11,IF(AA587="Intervalo 3",'[1]Pesos dos Critérios'!$T$11,'[1]Pesos dos Critérios'!$U$11)))</f>
        <v>0.0658730158730159</v>
      </c>
      <c r="AJ587" s="5" t="n">
        <f aca="false">SUM(AB587:AI587)</f>
        <v>0.24994786822373</v>
      </c>
      <c r="AK587" s="5" t="n">
        <v>586</v>
      </c>
      <c r="AM587" s="1" t="s">
        <v>67</v>
      </c>
    </row>
    <row r="588" customFormat="false" ht="13.8" hidden="false" customHeight="false" outlineLevel="0" collapsed="false">
      <c r="A588" s="7" t="n">
        <v>2014</v>
      </c>
      <c r="B588" s="7" t="s">
        <v>116</v>
      </c>
      <c r="C588" s="8" t="s">
        <v>40</v>
      </c>
      <c r="D588" s="7" t="s">
        <v>181</v>
      </c>
      <c r="E588" s="7" t="s">
        <v>612</v>
      </c>
      <c r="F588" s="7" t="s">
        <v>190</v>
      </c>
      <c r="G588" s="7" t="s">
        <v>64</v>
      </c>
      <c r="H588" s="9" t="n">
        <v>1</v>
      </c>
      <c r="I588" s="7" t="s">
        <v>44</v>
      </c>
      <c r="J588" s="8" t="s">
        <v>45</v>
      </c>
      <c r="K588" s="10" t="s">
        <v>46</v>
      </c>
      <c r="L588" s="10" t="s">
        <v>47</v>
      </c>
      <c r="M588" s="10" t="s">
        <v>56</v>
      </c>
      <c r="N588" s="10" t="n">
        <v>0.025</v>
      </c>
      <c r="O588" s="9" t="s">
        <v>58</v>
      </c>
      <c r="P588" s="11" t="n">
        <v>0.336</v>
      </c>
      <c r="Q588" s="8" t="s">
        <v>50</v>
      </c>
      <c r="R588" s="11" t="n">
        <v>0.029</v>
      </c>
      <c r="S588" s="8" t="s">
        <v>58</v>
      </c>
      <c r="T588" s="11" t="n">
        <v>106</v>
      </c>
      <c r="U588" s="8" t="s">
        <v>49</v>
      </c>
      <c r="V588" s="11" t="n">
        <v>7.7</v>
      </c>
      <c r="W588" s="11" t="n">
        <v>9.6</v>
      </c>
      <c r="X588" s="11" t="n">
        <v>11.6</v>
      </c>
      <c r="Y588" s="11" t="n">
        <v>13.9</v>
      </c>
      <c r="Z588" s="11" t="n">
        <v>1.75</v>
      </c>
      <c r="AA588" s="8" t="s">
        <v>49</v>
      </c>
      <c r="AB588" s="5" t="n">
        <f aca="false">IF(C588='[1]Pesos dos Critérios'!$V$3,'[1]Pesos dos Critérios'!$V$11,IF(Planilha1!C588='[1]Pesos dos Critérios'!$W$3,'[1]Pesos dos Critérios'!$W$11,IF(Planilha1!C588='[1]Pesos dos Critérios'!$X$3,'[1]Pesos dos Critérios'!$X$11,IF(Planilha1!C588='[1]Pesos dos Critérios'!$Y$3,'[1]Pesos dos Critérios'!$Y$11,'[1]Pesos dos Critérios'!$Z$11))))</f>
        <v>0.0292592592592593</v>
      </c>
      <c r="AC588" s="5" t="n">
        <f aca="false">IF(H588=1,'[1]Pesos dos Critérios'!$AD$11,IF(Planilha1!H588=2,'[1]Pesos dos Critérios'!$AE$11,IF(Planilha1!H588=3,'[1]Pesos dos Critérios'!$AF$11,IF(Planilha1!H588=4,'[1]Pesos dos Critérios'!$AG$11,'[1]Pesos dos Critérios'!$AH$11))))</f>
        <v>0.0329365079365079</v>
      </c>
      <c r="AD588" s="5" t="n">
        <f aca="false">IF(J588='[1]Pesos dos Critérios'!$AA$3,'[1]Pesos dos Critérios'!$AA$11,IF(Planilha1!J588='[1]Pesos dos Critérios'!$AB$3,'[1]Pesos dos Critérios'!$AB$11,'[1]Pesos dos Critérios'!$AC$11))</f>
        <v>0.037037037037037</v>
      </c>
      <c r="AE588" s="5" t="n">
        <f aca="false">IF(O588="Intervalo 1",'[1]Pesos dos Critérios'!$J$11,IF(Planilha1!O588="Intervalo 2",'[1]Pesos dos Critérios'!$K$11,IF(Planilha1!O588="Intervalo 3",'[1]Pesos dos Critérios'!$L$11,'[1]Pesos dos Critérios'!$M$11)))</f>
        <v>0.0218406285072952</v>
      </c>
      <c r="AF588" s="5" t="n">
        <f aca="false">IF(Q588="Intervalo 1",'[1]Pesos dos Critérios'!$B$11,IF(Q588="Intervalo 2",'[1]Pesos dos Critérios'!$C$11,IF(Q588="Intervalo 3",'[1]Pesos dos Critérios'!$D$11,'[1]Pesos dos Critérios'!$E$11)))</f>
        <v>0.00927567005153212</v>
      </c>
      <c r="AG588" s="5" t="n">
        <f aca="false">IF(S588="Intervalo 1",'[1]Pesos dos Critérios'!$F$11,IF(S588="Intervalo 2",'[1]Pesos dos Critérios'!$G$11,IF(S588="Intervalo 3",'[1]Pesos dos Critérios'!$H$11,'[1]Pesos dos Critérios'!$I$11)))</f>
        <v>0.0216490299823633</v>
      </c>
      <c r="AH588" s="5" t="n">
        <f aca="false">IF(U588="Intervalo 1",'[1]Pesos dos Critérios'!$N$11,IF(U588="Intervalo 2",'[1]Pesos dos Critérios'!$O$11,IF(U588="Intervalo 3",'[1]Pesos dos Critérios'!$P$11,'[1]Pesos dos Critérios'!$Q$11)))</f>
        <v>0.0320767195767196</v>
      </c>
      <c r="AI588" s="5" t="n">
        <f aca="false">IF(AA588="Intervalo 1",'[1]Pesos dos Critérios'!$R$11,IF(AA588="Intervalo 2",'[1]Pesos dos Critérios'!$S$11,IF(AA588="Intervalo 3",'[1]Pesos dos Critérios'!$T$11,'[1]Pesos dos Critérios'!$U$11)))</f>
        <v>0.0658730158730159</v>
      </c>
      <c r="AJ588" s="5" t="n">
        <f aca="false">SUM(AB588:AI588)</f>
        <v>0.24994786822373</v>
      </c>
      <c r="AK588" s="5" t="n">
        <v>587</v>
      </c>
      <c r="AM588" s="1" t="s">
        <v>67</v>
      </c>
    </row>
    <row r="589" customFormat="false" ht="13.8" hidden="false" customHeight="false" outlineLevel="0" collapsed="false">
      <c r="A589" s="7" t="n">
        <v>2014</v>
      </c>
      <c r="B589" s="7" t="s">
        <v>116</v>
      </c>
      <c r="C589" s="8" t="s">
        <v>40</v>
      </c>
      <c r="D589" s="7" t="s">
        <v>181</v>
      </c>
      <c r="E589" s="7" t="s">
        <v>612</v>
      </c>
      <c r="F589" s="7" t="s">
        <v>615</v>
      </c>
      <c r="G589" s="7" t="s">
        <v>64</v>
      </c>
      <c r="H589" s="9" t="n">
        <v>1</v>
      </c>
      <c r="I589" s="7" t="s">
        <v>44</v>
      </c>
      <c r="J589" s="8" t="s">
        <v>45</v>
      </c>
      <c r="K589" s="10" t="s">
        <v>46</v>
      </c>
      <c r="L589" s="10" t="s">
        <v>47</v>
      </c>
      <c r="M589" s="10" t="s">
        <v>56</v>
      </c>
      <c r="N589" s="10" t="n">
        <v>0.025</v>
      </c>
      <c r="O589" s="9" t="s">
        <v>58</v>
      </c>
      <c r="P589" s="11" t="n">
        <v>0.336</v>
      </c>
      <c r="Q589" s="8" t="s">
        <v>50</v>
      </c>
      <c r="R589" s="11" t="n">
        <v>0.029</v>
      </c>
      <c r="S589" s="8" t="s">
        <v>58</v>
      </c>
      <c r="T589" s="11" t="n">
        <v>106</v>
      </c>
      <c r="U589" s="8" t="s">
        <v>49</v>
      </c>
      <c r="V589" s="11" t="n">
        <v>7.7</v>
      </c>
      <c r="W589" s="11" t="n">
        <v>9.6</v>
      </c>
      <c r="X589" s="11" t="n">
        <v>11.6</v>
      </c>
      <c r="Y589" s="11" t="n">
        <v>13.9</v>
      </c>
      <c r="Z589" s="11" t="n">
        <v>1.75</v>
      </c>
      <c r="AA589" s="8" t="s">
        <v>49</v>
      </c>
      <c r="AB589" s="5" t="n">
        <f aca="false">IF(C589='[1]Pesos dos Critérios'!$V$3,'[1]Pesos dos Critérios'!$V$11,IF(Planilha1!C589='[1]Pesos dos Critérios'!$W$3,'[1]Pesos dos Critérios'!$W$11,IF(Planilha1!C589='[1]Pesos dos Critérios'!$X$3,'[1]Pesos dos Critérios'!$X$11,IF(Planilha1!C589='[1]Pesos dos Critérios'!$Y$3,'[1]Pesos dos Critérios'!$Y$11,'[1]Pesos dos Critérios'!$Z$11))))</f>
        <v>0.0292592592592593</v>
      </c>
      <c r="AC589" s="5" t="n">
        <f aca="false">IF(H589=1,'[1]Pesos dos Critérios'!$AD$11,IF(Planilha1!H589=2,'[1]Pesos dos Critérios'!$AE$11,IF(Planilha1!H589=3,'[1]Pesos dos Critérios'!$AF$11,IF(Planilha1!H589=4,'[1]Pesos dos Critérios'!$AG$11,'[1]Pesos dos Critérios'!$AH$11))))</f>
        <v>0.0329365079365079</v>
      </c>
      <c r="AD589" s="5" t="n">
        <f aca="false">IF(J589='[1]Pesos dos Critérios'!$AA$3,'[1]Pesos dos Critérios'!$AA$11,IF(Planilha1!J589='[1]Pesos dos Critérios'!$AB$3,'[1]Pesos dos Critérios'!$AB$11,'[1]Pesos dos Critérios'!$AC$11))</f>
        <v>0.037037037037037</v>
      </c>
      <c r="AE589" s="5" t="n">
        <f aca="false">IF(O589="Intervalo 1",'[1]Pesos dos Critérios'!$J$11,IF(Planilha1!O589="Intervalo 2",'[1]Pesos dos Critérios'!$K$11,IF(Planilha1!O589="Intervalo 3",'[1]Pesos dos Critérios'!$L$11,'[1]Pesos dos Critérios'!$M$11)))</f>
        <v>0.0218406285072952</v>
      </c>
      <c r="AF589" s="5" t="n">
        <f aca="false">IF(Q589="Intervalo 1",'[1]Pesos dos Critérios'!$B$11,IF(Q589="Intervalo 2",'[1]Pesos dos Critérios'!$C$11,IF(Q589="Intervalo 3",'[1]Pesos dos Critérios'!$D$11,'[1]Pesos dos Critérios'!$E$11)))</f>
        <v>0.00927567005153212</v>
      </c>
      <c r="AG589" s="5" t="n">
        <f aca="false">IF(S589="Intervalo 1",'[1]Pesos dos Critérios'!$F$11,IF(S589="Intervalo 2",'[1]Pesos dos Critérios'!$G$11,IF(S589="Intervalo 3",'[1]Pesos dos Critérios'!$H$11,'[1]Pesos dos Critérios'!$I$11)))</f>
        <v>0.0216490299823633</v>
      </c>
      <c r="AH589" s="5" t="n">
        <f aca="false">IF(U589="Intervalo 1",'[1]Pesos dos Critérios'!$N$11,IF(U589="Intervalo 2",'[1]Pesos dos Critérios'!$O$11,IF(U589="Intervalo 3",'[1]Pesos dos Critérios'!$P$11,'[1]Pesos dos Critérios'!$Q$11)))</f>
        <v>0.0320767195767196</v>
      </c>
      <c r="AI589" s="5" t="n">
        <f aca="false">IF(AA589="Intervalo 1",'[1]Pesos dos Critérios'!$R$11,IF(AA589="Intervalo 2",'[1]Pesos dos Critérios'!$S$11,IF(AA589="Intervalo 3",'[1]Pesos dos Critérios'!$T$11,'[1]Pesos dos Critérios'!$U$11)))</f>
        <v>0.0658730158730159</v>
      </c>
      <c r="AJ589" s="5" t="n">
        <f aca="false">SUM(AB589:AI589)</f>
        <v>0.24994786822373</v>
      </c>
      <c r="AK589" s="5" t="n">
        <v>588</v>
      </c>
      <c r="AM589" s="1" t="s">
        <v>67</v>
      </c>
    </row>
    <row r="590" customFormat="false" ht="13.8" hidden="false" customHeight="false" outlineLevel="0" collapsed="false">
      <c r="A590" s="7" t="n">
        <v>2014</v>
      </c>
      <c r="B590" s="7" t="s">
        <v>116</v>
      </c>
      <c r="C590" s="8" t="s">
        <v>40</v>
      </c>
      <c r="D590" s="7" t="s">
        <v>181</v>
      </c>
      <c r="E590" s="7" t="s">
        <v>612</v>
      </c>
      <c r="F590" s="7" t="s">
        <v>616</v>
      </c>
      <c r="G590" s="7" t="s">
        <v>64</v>
      </c>
      <c r="H590" s="9" t="n">
        <v>1</v>
      </c>
      <c r="I590" s="7" t="s">
        <v>44</v>
      </c>
      <c r="J590" s="8" t="s">
        <v>45</v>
      </c>
      <c r="K590" s="10" t="s">
        <v>46</v>
      </c>
      <c r="L590" s="10" t="s">
        <v>47</v>
      </c>
      <c r="M590" s="10" t="s">
        <v>56</v>
      </c>
      <c r="N590" s="10" t="n">
        <v>0.025</v>
      </c>
      <c r="O590" s="9" t="s">
        <v>58</v>
      </c>
      <c r="P590" s="11" t="n">
        <v>0.336</v>
      </c>
      <c r="Q590" s="8" t="s">
        <v>50</v>
      </c>
      <c r="R590" s="11" t="n">
        <v>0.029</v>
      </c>
      <c r="S590" s="8" t="s">
        <v>58</v>
      </c>
      <c r="T590" s="11" t="n">
        <v>106</v>
      </c>
      <c r="U590" s="8" t="s">
        <v>49</v>
      </c>
      <c r="V590" s="11" t="n">
        <v>7.7</v>
      </c>
      <c r="W590" s="11" t="n">
        <v>9.6</v>
      </c>
      <c r="X590" s="11" t="n">
        <v>11.6</v>
      </c>
      <c r="Y590" s="11" t="n">
        <v>13.9</v>
      </c>
      <c r="Z590" s="11" t="n">
        <v>1.75</v>
      </c>
      <c r="AA590" s="8" t="s">
        <v>49</v>
      </c>
      <c r="AB590" s="5" t="n">
        <f aca="false">IF(C590='[1]Pesos dos Critérios'!$V$3,'[1]Pesos dos Critérios'!$V$11,IF(Planilha1!C590='[1]Pesos dos Critérios'!$W$3,'[1]Pesos dos Critérios'!$W$11,IF(Planilha1!C590='[1]Pesos dos Critérios'!$X$3,'[1]Pesos dos Critérios'!$X$11,IF(Planilha1!C590='[1]Pesos dos Critérios'!$Y$3,'[1]Pesos dos Critérios'!$Y$11,'[1]Pesos dos Critérios'!$Z$11))))</f>
        <v>0.0292592592592593</v>
      </c>
      <c r="AC590" s="5" t="n">
        <f aca="false">IF(H590=1,'[1]Pesos dos Critérios'!$AD$11,IF(Planilha1!H590=2,'[1]Pesos dos Critérios'!$AE$11,IF(Planilha1!H590=3,'[1]Pesos dos Critérios'!$AF$11,IF(Planilha1!H590=4,'[1]Pesos dos Critérios'!$AG$11,'[1]Pesos dos Critérios'!$AH$11))))</f>
        <v>0.0329365079365079</v>
      </c>
      <c r="AD590" s="5" t="n">
        <f aca="false">IF(J590='[1]Pesos dos Critérios'!$AA$3,'[1]Pesos dos Critérios'!$AA$11,IF(Planilha1!J590='[1]Pesos dos Critérios'!$AB$3,'[1]Pesos dos Critérios'!$AB$11,'[1]Pesos dos Critérios'!$AC$11))</f>
        <v>0.037037037037037</v>
      </c>
      <c r="AE590" s="5" t="n">
        <f aca="false">IF(O590="Intervalo 1",'[1]Pesos dos Critérios'!$J$11,IF(Planilha1!O590="Intervalo 2",'[1]Pesos dos Critérios'!$K$11,IF(Planilha1!O590="Intervalo 3",'[1]Pesos dos Critérios'!$L$11,'[1]Pesos dos Critérios'!$M$11)))</f>
        <v>0.0218406285072952</v>
      </c>
      <c r="AF590" s="5" t="n">
        <f aca="false">IF(Q590="Intervalo 1",'[1]Pesos dos Critérios'!$B$11,IF(Q590="Intervalo 2",'[1]Pesos dos Critérios'!$C$11,IF(Q590="Intervalo 3",'[1]Pesos dos Critérios'!$D$11,'[1]Pesos dos Critérios'!$E$11)))</f>
        <v>0.00927567005153212</v>
      </c>
      <c r="AG590" s="5" t="n">
        <f aca="false">IF(S590="Intervalo 1",'[1]Pesos dos Critérios'!$F$11,IF(S590="Intervalo 2",'[1]Pesos dos Critérios'!$G$11,IF(S590="Intervalo 3",'[1]Pesos dos Critérios'!$H$11,'[1]Pesos dos Critérios'!$I$11)))</f>
        <v>0.0216490299823633</v>
      </c>
      <c r="AH590" s="5" t="n">
        <f aca="false">IF(U590="Intervalo 1",'[1]Pesos dos Critérios'!$N$11,IF(U590="Intervalo 2",'[1]Pesos dos Critérios'!$O$11,IF(U590="Intervalo 3",'[1]Pesos dos Critérios'!$P$11,'[1]Pesos dos Critérios'!$Q$11)))</f>
        <v>0.0320767195767196</v>
      </c>
      <c r="AI590" s="5" t="n">
        <f aca="false">IF(AA590="Intervalo 1",'[1]Pesos dos Critérios'!$R$11,IF(AA590="Intervalo 2",'[1]Pesos dos Critérios'!$S$11,IF(AA590="Intervalo 3",'[1]Pesos dos Critérios'!$T$11,'[1]Pesos dos Critérios'!$U$11)))</f>
        <v>0.0658730158730159</v>
      </c>
      <c r="AJ590" s="5" t="n">
        <f aca="false">SUM(AB590:AI590)</f>
        <v>0.24994786822373</v>
      </c>
      <c r="AK590" s="5" t="n">
        <v>589</v>
      </c>
      <c r="AM590" s="1" t="s">
        <v>67</v>
      </c>
    </row>
    <row r="591" customFormat="false" ht="13.8" hidden="false" customHeight="false" outlineLevel="0" collapsed="false">
      <c r="A591" s="7" t="n">
        <v>2014</v>
      </c>
      <c r="B591" s="7" t="s">
        <v>116</v>
      </c>
      <c r="C591" s="8" t="s">
        <v>40</v>
      </c>
      <c r="D591" s="7" t="s">
        <v>181</v>
      </c>
      <c r="E591" s="7" t="s">
        <v>612</v>
      </c>
      <c r="F591" s="7" t="s">
        <v>617</v>
      </c>
      <c r="G591" s="7" t="s">
        <v>64</v>
      </c>
      <c r="H591" s="9" t="n">
        <v>1</v>
      </c>
      <c r="I591" s="7" t="s">
        <v>44</v>
      </c>
      <c r="J591" s="8" t="s">
        <v>45</v>
      </c>
      <c r="K591" s="10" t="s">
        <v>46</v>
      </c>
      <c r="L591" s="10" t="s">
        <v>47</v>
      </c>
      <c r="M591" s="10" t="s">
        <v>56</v>
      </c>
      <c r="N591" s="10" t="n">
        <v>0.025</v>
      </c>
      <c r="O591" s="9" t="s">
        <v>58</v>
      </c>
      <c r="P591" s="11" t="n">
        <v>0.336</v>
      </c>
      <c r="Q591" s="8" t="s">
        <v>50</v>
      </c>
      <c r="R591" s="11" t="n">
        <v>0.029</v>
      </c>
      <c r="S591" s="8" t="s">
        <v>58</v>
      </c>
      <c r="T591" s="11" t="n">
        <v>106</v>
      </c>
      <c r="U591" s="8" t="s">
        <v>49</v>
      </c>
      <c r="V591" s="11" t="n">
        <v>7.7</v>
      </c>
      <c r="W591" s="11" t="n">
        <v>9.6</v>
      </c>
      <c r="X591" s="11" t="n">
        <v>11.6</v>
      </c>
      <c r="Y591" s="11" t="n">
        <v>13.9</v>
      </c>
      <c r="Z591" s="11" t="n">
        <v>1.75</v>
      </c>
      <c r="AA591" s="8" t="s">
        <v>49</v>
      </c>
      <c r="AB591" s="5" t="n">
        <f aca="false">IF(C591='[1]Pesos dos Critérios'!$V$3,'[1]Pesos dos Critérios'!$V$11,IF(Planilha1!C591='[1]Pesos dos Critérios'!$W$3,'[1]Pesos dos Critérios'!$W$11,IF(Planilha1!C591='[1]Pesos dos Critérios'!$X$3,'[1]Pesos dos Critérios'!$X$11,IF(Planilha1!C591='[1]Pesos dos Critérios'!$Y$3,'[1]Pesos dos Critérios'!$Y$11,'[1]Pesos dos Critérios'!$Z$11))))</f>
        <v>0.0292592592592593</v>
      </c>
      <c r="AC591" s="5" t="n">
        <f aca="false">IF(H591=1,'[1]Pesos dos Critérios'!$AD$11,IF(Planilha1!H591=2,'[1]Pesos dos Critérios'!$AE$11,IF(Planilha1!H591=3,'[1]Pesos dos Critérios'!$AF$11,IF(Planilha1!H591=4,'[1]Pesos dos Critérios'!$AG$11,'[1]Pesos dos Critérios'!$AH$11))))</f>
        <v>0.0329365079365079</v>
      </c>
      <c r="AD591" s="5" t="n">
        <f aca="false">IF(J591='[1]Pesos dos Critérios'!$AA$3,'[1]Pesos dos Critérios'!$AA$11,IF(Planilha1!J591='[1]Pesos dos Critérios'!$AB$3,'[1]Pesos dos Critérios'!$AB$11,'[1]Pesos dos Critérios'!$AC$11))</f>
        <v>0.037037037037037</v>
      </c>
      <c r="AE591" s="5" t="n">
        <f aca="false">IF(O591="Intervalo 1",'[1]Pesos dos Critérios'!$J$11,IF(Planilha1!O591="Intervalo 2",'[1]Pesos dos Critérios'!$K$11,IF(Planilha1!O591="Intervalo 3",'[1]Pesos dos Critérios'!$L$11,'[1]Pesos dos Critérios'!$M$11)))</f>
        <v>0.0218406285072952</v>
      </c>
      <c r="AF591" s="5" t="n">
        <f aca="false">IF(Q591="Intervalo 1",'[1]Pesos dos Critérios'!$B$11,IF(Q591="Intervalo 2",'[1]Pesos dos Critérios'!$C$11,IF(Q591="Intervalo 3",'[1]Pesos dos Critérios'!$D$11,'[1]Pesos dos Critérios'!$E$11)))</f>
        <v>0.00927567005153212</v>
      </c>
      <c r="AG591" s="5" t="n">
        <f aca="false">IF(S591="Intervalo 1",'[1]Pesos dos Critérios'!$F$11,IF(S591="Intervalo 2",'[1]Pesos dos Critérios'!$G$11,IF(S591="Intervalo 3",'[1]Pesos dos Critérios'!$H$11,'[1]Pesos dos Critérios'!$I$11)))</f>
        <v>0.0216490299823633</v>
      </c>
      <c r="AH591" s="5" t="n">
        <f aca="false">IF(U591="Intervalo 1",'[1]Pesos dos Critérios'!$N$11,IF(U591="Intervalo 2",'[1]Pesos dos Critérios'!$O$11,IF(U591="Intervalo 3",'[1]Pesos dos Critérios'!$P$11,'[1]Pesos dos Critérios'!$Q$11)))</f>
        <v>0.0320767195767196</v>
      </c>
      <c r="AI591" s="5" t="n">
        <f aca="false">IF(AA591="Intervalo 1",'[1]Pesos dos Critérios'!$R$11,IF(AA591="Intervalo 2",'[1]Pesos dos Critérios'!$S$11,IF(AA591="Intervalo 3",'[1]Pesos dos Critérios'!$T$11,'[1]Pesos dos Critérios'!$U$11)))</f>
        <v>0.0658730158730159</v>
      </c>
      <c r="AJ591" s="5" t="n">
        <f aca="false">SUM(AB591:AI591)</f>
        <v>0.24994786822373</v>
      </c>
      <c r="AK591" s="5" t="n">
        <v>590</v>
      </c>
      <c r="AM591" s="1" t="s">
        <v>67</v>
      </c>
    </row>
    <row r="592" customFormat="false" ht="13.8" hidden="false" customHeight="false" outlineLevel="0" collapsed="false">
      <c r="A592" s="7" t="n">
        <v>2014</v>
      </c>
      <c r="B592" s="7" t="s">
        <v>116</v>
      </c>
      <c r="C592" s="8" t="s">
        <v>40</v>
      </c>
      <c r="D592" s="7" t="s">
        <v>181</v>
      </c>
      <c r="E592" s="7" t="s">
        <v>612</v>
      </c>
      <c r="F592" s="7" t="s">
        <v>617</v>
      </c>
      <c r="G592" s="7" t="s">
        <v>64</v>
      </c>
      <c r="H592" s="9" t="n">
        <v>1</v>
      </c>
      <c r="I592" s="7" t="s">
        <v>44</v>
      </c>
      <c r="J592" s="8" t="s">
        <v>45</v>
      </c>
      <c r="K592" s="10" t="s">
        <v>46</v>
      </c>
      <c r="L592" s="10" t="s">
        <v>47</v>
      </c>
      <c r="M592" s="10" t="s">
        <v>56</v>
      </c>
      <c r="N592" s="10" t="n">
        <v>0.025</v>
      </c>
      <c r="O592" s="9" t="s">
        <v>58</v>
      </c>
      <c r="P592" s="11" t="n">
        <v>0.336</v>
      </c>
      <c r="Q592" s="8" t="s">
        <v>50</v>
      </c>
      <c r="R592" s="11" t="n">
        <v>0.029</v>
      </c>
      <c r="S592" s="8" t="s">
        <v>58</v>
      </c>
      <c r="T592" s="11" t="n">
        <v>106</v>
      </c>
      <c r="U592" s="8" t="s">
        <v>49</v>
      </c>
      <c r="V592" s="11" t="n">
        <v>7.7</v>
      </c>
      <c r="W592" s="11" t="n">
        <v>9.6</v>
      </c>
      <c r="X592" s="11" t="n">
        <v>11.6</v>
      </c>
      <c r="Y592" s="11" t="n">
        <v>13.9</v>
      </c>
      <c r="Z592" s="11" t="n">
        <v>1.75</v>
      </c>
      <c r="AA592" s="8" t="s">
        <v>49</v>
      </c>
      <c r="AB592" s="5" t="n">
        <f aca="false">IF(C592='[1]Pesos dos Critérios'!$V$3,'[1]Pesos dos Critérios'!$V$11,IF(Planilha1!C592='[1]Pesos dos Critérios'!$W$3,'[1]Pesos dos Critérios'!$W$11,IF(Planilha1!C592='[1]Pesos dos Critérios'!$X$3,'[1]Pesos dos Critérios'!$X$11,IF(Planilha1!C592='[1]Pesos dos Critérios'!$Y$3,'[1]Pesos dos Critérios'!$Y$11,'[1]Pesos dos Critérios'!$Z$11))))</f>
        <v>0.0292592592592593</v>
      </c>
      <c r="AC592" s="5" t="n">
        <f aca="false">IF(H592=1,'[1]Pesos dos Critérios'!$AD$11,IF(Planilha1!H592=2,'[1]Pesos dos Critérios'!$AE$11,IF(Planilha1!H592=3,'[1]Pesos dos Critérios'!$AF$11,IF(Planilha1!H592=4,'[1]Pesos dos Critérios'!$AG$11,'[1]Pesos dos Critérios'!$AH$11))))</f>
        <v>0.0329365079365079</v>
      </c>
      <c r="AD592" s="5" t="n">
        <f aca="false">IF(J592='[1]Pesos dos Critérios'!$AA$3,'[1]Pesos dos Critérios'!$AA$11,IF(Planilha1!J592='[1]Pesos dos Critérios'!$AB$3,'[1]Pesos dos Critérios'!$AB$11,'[1]Pesos dos Critérios'!$AC$11))</f>
        <v>0.037037037037037</v>
      </c>
      <c r="AE592" s="5" t="n">
        <f aca="false">IF(O592="Intervalo 1",'[1]Pesos dos Critérios'!$J$11,IF(Planilha1!O592="Intervalo 2",'[1]Pesos dos Critérios'!$K$11,IF(Planilha1!O592="Intervalo 3",'[1]Pesos dos Critérios'!$L$11,'[1]Pesos dos Critérios'!$M$11)))</f>
        <v>0.0218406285072952</v>
      </c>
      <c r="AF592" s="5" t="n">
        <f aca="false">IF(Q592="Intervalo 1",'[1]Pesos dos Critérios'!$B$11,IF(Q592="Intervalo 2",'[1]Pesos dos Critérios'!$C$11,IF(Q592="Intervalo 3",'[1]Pesos dos Critérios'!$D$11,'[1]Pesos dos Critérios'!$E$11)))</f>
        <v>0.00927567005153212</v>
      </c>
      <c r="AG592" s="5" t="n">
        <f aca="false">IF(S592="Intervalo 1",'[1]Pesos dos Critérios'!$F$11,IF(S592="Intervalo 2",'[1]Pesos dos Critérios'!$G$11,IF(S592="Intervalo 3",'[1]Pesos dos Critérios'!$H$11,'[1]Pesos dos Critérios'!$I$11)))</f>
        <v>0.0216490299823633</v>
      </c>
      <c r="AH592" s="5" t="n">
        <f aca="false">IF(U592="Intervalo 1",'[1]Pesos dos Critérios'!$N$11,IF(U592="Intervalo 2",'[1]Pesos dos Critérios'!$O$11,IF(U592="Intervalo 3",'[1]Pesos dos Critérios'!$P$11,'[1]Pesos dos Critérios'!$Q$11)))</f>
        <v>0.0320767195767196</v>
      </c>
      <c r="AI592" s="5" t="n">
        <f aca="false">IF(AA592="Intervalo 1",'[1]Pesos dos Critérios'!$R$11,IF(AA592="Intervalo 2",'[1]Pesos dos Critérios'!$S$11,IF(AA592="Intervalo 3",'[1]Pesos dos Critérios'!$T$11,'[1]Pesos dos Critérios'!$U$11)))</f>
        <v>0.0658730158730159</v>
      </c>
      <c r="AJ592" s="5" t="n">
        <f aca="false">SUM(AB592:AI592)</f>
        <v>0.24994786822373</v>
      </c>
      <c r="AK592" s="5" t="n">
        <v>591</v>
      </c>
      <c r="AM592" s="1" t="s">
        <v>67</v>
      </c>
    </row>
    <row r="593" customFormat="false" ht="13.8" hidden="false" customHeight="false" outlineLevel="0" collapsed="false">
      <c r="A593" s="7" t="n">
        <v>2014</v>
      </c>
      <c r="B593" s="7" t="s">
        <v>116</v>
      </c>
      <c r="C593" s="8" t="s">
        <v>40</v>
      </c>
      <c r="D593" s="7" t="s">
        <v>181</v>
      </c>
      <c r="E593" s="7" t="s">
        <v>612</v>
      </c>
      <c r="F593" s="7" t="s">
        <v>618</v>
      </c>
      <c r="G593" s="7" t="s">
        <v>64</v>
      </c>
      <c r="H593" s="9" t="n">
        <v>1</v>
      </c>
      <c r="I593" s="7" t="s">
        <v>44</v>
      </c>
      <c r="J593" s="8" t="s">
        <v>45</v>
      </c>
      <c r="K593" s="10" t="s">
        <v>46</v>
      </c>
      <c r="L593" s="10" t="s">
        <v>47</v>
      </c>
      <c r="M593" s="10" t="s">
        <v>56</v>
      </c>
      <c r="N593" s="10" t="n">
        <v>0.025</v>
      </c>
      <c r="O593" s="9" t="s">
        <v>58</v>
      </c>
      <c r="P593" s="11" t="n">
        <v>0.336</v>
      </c>
      <c r="Q593" s="8" t="s">
        <v>50</v>
      </c>
      <c r="R593" s="11" t="n">
        <v>0.029</v>
      </c>
      <c r="S593" s="8" t="s">
        <v>58</v>
      </c>
      <c r="T593" s="11" t="n">
        <v>106</v>
      </c>
      <c r="U593" s="8" t="s">
        <v>49</v>
      </c>
      <c r="V593" s="11" t="n">
        <v>7.7</v>
      </c>
      <c r="W593" s="11" t="n">
        <v>9.6</v>
      </c>
      <c r="X593" s="11" t="n">
        <v>11.6</v>
      </c>
      <c r="Y593" s="11" t="n">
        <v>13.9</v>
      </c>
      <c r="Z593" s="11" t="n">
        <v>1.75</v>
      </c>
      <c r="AA593" s="8" t="s">
        <v>49</v>
      </c>
      <c r="AB593" s="5" t="n">
        <f aca="false">IF(C593='[1]Pesos dos Critérios'!$V$3,'[1]Pesos dos Critérios'!$V$11,IF(Planilha1!C593='[1]Pesos dos Critérios'!$W$3,'[1]Pesos dos Critérios'!$W$11,IF(Planilha1!C593='[1]Pesos dos Critérios'!$X$3,'[1]Pesos dos Critérios'!$X$11,IF(Planilha1!C593='[1]Pesos dos Critérios'!$Y$3,'[1]Pesos dos Critérios'!$Y$11,'[1]Pesos dos Critérios'!$Z$11))))</f>
        <v>0.0292592592592593</v>
      </c>
      <c r="AC593" s="5" t="n">
        <f aca="false">IF(H593=1,'[1]Pesos dos Critérios'!$AD$11,IF(Planilha1!H593=2,'[1]Pesos dos Critérios'!$AE$11,IF(Planilha1!H593=3,'[1]Pesos dos Critérios'!$AF$11,IF(Planilha1!H593=4,'[1]Pesos dos Critérios'!$AG$11,'[1]Pesos dos Critérios'!$AH$11))))</f>
        <v>0.0329365079365079</v>
      </c>
      <c r="AD593" s="5" t="n">
        <f aca="false">IF(J593='[1]Pesos dos Critérios'!$AA$3,'[1]Pesos dos Critérios'!$AA$11,IF(Planilha1!J593='[1]Pesos dos Critérios'!$AB$3,'[1]Pesos dos Critérios'!$AB$11,'[1]Pesos dos Critérios'!$AC$11))</f>
        <v>0.037037037037037</v>
      </c>
      <c r="AE593" s="5" t="n">
        <f aca="false">IF(O593="Intervalo 1",'[1]Pesos dos Critérios'!$J$11,IF(Planilha1!O593="Intervalo 2",'[1]Pesos dos Critérios'!$K$11,IF(Planilha1!O593="Intervalo 3",'[1]Pesos dos Critérios'!$L$11,'[1]Pesos dos Critérios'!$M$11)))</f>
        <v>0.0218406285072952</v>
      </c>
      <c r="AF593" s="5" t="n">
        <f aca="false">IF(Q593="Intervalo 1",'[1]Pesos dos Critérios'!$B$11,IF(Q593="Intervalo 2",'[1]Pesos dos Critérios'!$C$11,IF(Q593="Intervalo 3",'[1]Pesos dos Critérios'!$D$11,'[1]Pesos dos Critérios'!$E$11)))</f>
        <v>0.00927567005153212</v>
      </c>
      <c r="AG593" s="5" t="n">
        <f aca="false">IF(S593="Intervalo 1",'[1]Pesos dos Critérios'!$F$11,IF(S593="Intervalo 2",'[1]Pesos dos Critérios'!$G$11,IF(S593="Intervalo 3",'[1]Pesos dos Critérios'!$H$11,'[1]Pesos dos Critérios'!$I$11)))</f>
        <v>0.0216490299823633</v>
      </c>
      <c r="AH593" s="5" t="n">
        <f aca="false">IF(U593="Intervalo 1",'[1]Pesos dos Critérios'!$N$11,IF(U593="Intervalo 2",'[1]Pesos dos Critérios'!$O$11,IF(U593="Intervalo 3",'[1]Pesos dos Critérios'!$P$11,'[1]Pesos dos Critérios'!$Q$11)))</f>
        <v>0.0320767195767196</v>
      </c>
      <c r="AI593" s="5" t="n">
        <f aca="false">IF(AA593="Intervalo 1",'[1]Pesos dos Critérios'!$R$11,IF(AA593="Intervalo 2",'[1]Pesos dos Critérios'!$S$11,IF(AA593="Intervalo 3",'[1]Pesos dos Critérios'!$T$11,'[1]Pesos dos Critérios'!$U$11)))</f>
        <v>0.0658730158730159</v>
      </c>
      <c r="AJ593" s="5" t="n">
        <f aca="false">SUM(AB593:AI593)</f>
        <v>0.24994786822373</v>
      </c>
      <c r="AK593" s="5" t="n">
        <v>592</v>
      </c>
      <c r="AM593" s="1" t="s">
        <v>67</v>
      </c>
    </row>
    <row r="594" customFormat="false" ht="13.8" hidden="false" customHeight="false" outlineLevel="0" collapsed="false">
      <c r="A594" s="7" t="n">
        <v>2014</v>
      </c>
      <c r="B594" s="7" t="s">
        <v>116</v>
      </c>
      <c r="C594" s="8" t="s">
        <v>40</v>
      </c>
      <c r="D594" s="7" t="s">
        <v>181</v>
      </c>
      <c r="E594" s="7" t="s">
        <v>612</v>
      </c>
      <c r="F594" s="7" t="s">
        <v>183</v>
      </c>
      <c r="G594" s="7" t="s">
        <v>191</v>
      </c>
      <c r="H594" s="9" t="n">
        <v>2</v>
      </c>
      <c r="I594" s="7" t="s">
        <v>44</v>
      </c>
      <c r="J594" s="8" t="s">
        <v>45</v>
      </c>
      <c r="K594" s="10" t="s">
        <v>46</v>
      </c>
      <c r="L594" s="10" t="s">
        <v>47</v>
      </c>
      <c r="M594" s="10" t="s">
        <v>56</v>
      </c>
      <c r="N594" s="10" t="n">
        <v>0.022</v>
      </c>
      <c r="O594" s="9" t="s">
        <v>57</v>
      </c>
      <c r="P594" s="11" t="n">
        <v>0.388</v>
      </c>
      <c r="Q594" s="8" t="s">
        <v>50</v>
      </c>
      <c r="R594" s="11" t="n">
        <v>0.027</v>
      </c>
      <c r="S594" s="8" t="s">
        <v>57</v>
      </c>
      <c r="T594" s="11" t="n">
        <v>113</v>
      </c>
      <c r="U594" s="8" t="s">
        <v>57</v>
      </c>
      <c r="V594" s="11" t="n">
        <v>7.3</v>
      </c>
      <c r="W594" s="11" t="n">
        <v>9.4</v>
      </c>
      <c r="X594" s="11" t="n">
        <v>10.7</v>
      </c>
      <c r="Y594" s="11" t="n">
        <v>13.7</v>
      </c>
      <c r="Z594" s="11" t="n">
        <v>1.84</v>
      </c>
      <c r="AA594" s="8" t="s">
        <v>57</v>
      </c>
      <c r="AB594" s="5" t="n">
        <f aca="false">IF(C594='[1]Pesos dos Critérios'!$V$3,'[1]Pesos dos Critérios'!$V$11,IF(Planilha1!C594='[1]Pesos dos Critérios'!$W$3,'[1]Pesos dos Critérios'!$W$11,IF(Planilha1!C594='[1]Pesos dos Critérios'!$X$3,'[1]Pesos dos Critérios'!$X$11,IF(Planilha1!C594='[1]Pesos dos Critérios'!$Y$3,'[1]Pesos dos Critérios'!$Y$11,'[1]Pesos dos Critérios'!$Z$11))))</f>
        <v>0.0292592592592593</v>
      </c>
      <c r="AC594" s="5" t="n">
        <f aca="false">IF(H594=1,'[1]Pesos dos Critérios'!$AD$11,IF(Planilha1!H594=2,'[1]Pesos dos Critérios'!$AE$11,IF(Planilha1!H594=3,'[1]Pesos dos Critérios'!$AF$11,IF(Planilha1!H594=4,'[1]Pesos dos Critérios'!$AG$11,'[1]Pesos dos Critérios'!$AH$11))))</f>
        <v>0.0273809523809524</v>
      </c>
      <c r="AD594" s="5" t="n">
        <f aca="false">IF(J594='[1]Pesos dos Critérios'!$AA$3,'[1]Pesos dos Critérios'!$AA$11,IF(Planilha1!J594='[1]Pesos dos Critérios'!$AB$3,'[1]Pesos dos Critérios'!$AB$11,'[1]Pesos dos Critérios'!$AC$11))</f>
        <v>0.037037037037037</v>
      </c>
      <c r="AE594" s="5" t="n">
        <f aca="false">IF(O594="Intervalo 1",'[1]Pesos dos Critérios'!$J$11,IF(Planilha1!O594="Intervalo 2",'[1]Pesos dos Critérios'!$K$11,IF(Planilha1!O594="Intervalo 3",'[1]Pesos dos Critérios'!$L$11,'[1]Pesos dos Critérios'!$M$11)))</f>
        <v>0.0240628507295174</v>
      </c>
      <c r="AF594" s="5" t="n">
        <f aca="false">IF(Q594="Intervalo 1",'[1]Pesos dos Critérios'!$B$11,IF(Q594="Intervalo 2",'[1]Pesos dos Critérios'!$C$11,IF(Q594="Intervalo 3",'[1]Pesos dos Critérios'!$D$11,'[1]Pesos dos Critérios'!$E$11)))</f>
        <v>0.00927567005153212</v>
      </c>
      <c r="AG594" s="5" t="n">
        <f aca="false">IF(S594="Intervalo 1",'[1]Pesos dos Critérios'!$F$11,IF(S594="Intervalo 2",'[1]Pesos dos Critérios'!$G$11,IF(S594="Intervalo 3",'[1]Pesos dos Critérios'!$H$11,'[1]Pesos dos Critérios'!$I$11)))</f>
        <v>0.0256172839506173</v>
      </c>
      <c r="AH594" s="5" t="n">
        <f aca="false">IF(U594="Intervalo 1",'[1]Pesos dos Critérios'!$N$11,IF(U594="Intervalo 2",'[1]Pesos dos Critérios'!$O$11,IF(U594="Intervalo 3",'[1]Pesos dos Critérios'!$P$11,'[1]Pesos dos Critérios'!$Q$11)))</f>
        <v>0.0320767195767196</v>
      </c>
      <c r="AI594" s="5" t="n">
        <f aca="false">IF(AA594="Intervalo 1",'[1]Pesos dos Critérios'!$R$11,IF(AA594="Intervalo 2",'[1]Pesos dos Critérios'!$S$11,IF(AA594="Intervalo 3",'[1]Pesos dos Critérios'!$T$11,'[1]Pesos dos Critérios'!$U$11)))</f>
        <v>0.0547619047619048</v>
      </c>
      <c r="AJ594" s="5" t="n">
        <f aca="false">SUM(AB594:AI594)</f>
        <v>0.23947167774754</v>
      </c>
      <c r="AK594" s="5" t="n">
        <v>593</v>
      </c>
      <c r="AM594" s="1" t="s">
        <v>60</v>
      </c>
    </row>
    <row r="595" customFormat="false" ht="13.8" hidden="false" customHeight="false" outlineLevel="0" collapsed="false">
      <c r="A595" s="7" t="n">
        <v>2014</v>
      </c>
      <c r="B595" s="7" t="s">
        <v>116</v>
      </c>
      <c r="C595" s="8" t="s">
        <v>40</v>
      </c>
      <c r="D595" s="7" t="s">
        <v>181</v>
      </c>
      <c r="E595" s="7" t="s">
        <v>612</v>
      </c>
      <c r="F595" s="7" t="s">
        <v>184</v>
      </c>
      <c r="G595" s="7" t="s">
        <v>191</v>
      </c>
      <c r="H595" s="9" t="n">
        <v>2</v>
      </c>
      <c r="I595" s="7" t="s">
        <v>44</v>
      </c>
      <c r="J595" s="8" t="s">
        <v>45</v>
      </c>
      <c r="K595" s="10" t="s">
        <v>46</v>
      </c>
      <c r="L595" s="10" t="s">
        <v>47</v>
      </c>
      <c r="M595" s="10" t="s">
        <v>56</v>
      </c>
      <c r="N595" s="10" t="n">
        <v>0.022</v>
      </c>
      <c r="O595" s="9" t="s">
        <v>57</v>
      </c>
      <c r="P595" s="11" t="n">
        <v>0.388</v>
      </c>
      <c r="Q595" s="8" t="s">
        <v>50</v>
      </c>
      <c r="R595" s="11" t="n">
        <v>0.027</v>
      </c>
      <c r="S595" s="8" t="s">
        <v>57</v>
      </c>
      <c r="T595" s="11" t="n">
        <v>113</v>
      </c>
      <c r="U595" s="8" t="s">
        <v>57</v>
      </c>
      <c r="V595" s="11" t="n">
        <v>7.3</v>
      </c>
      <c r="W595" s="11" t="n">
        <v>9.4</v>
      </c>
      <c r="X595" s="11" t="n">
        <v>10.7</v>
      </c>
      <c r="Y595" s="11" t="n">
        <v>13.7</v>
      </c>
      <c r="Z595" s="11" t="n">
        <v>1.84</v>
      </c>
      <c r="AA595" s="8" t="s">
        <v>57</v>
      </c>
      <c r="AB595" s="5" t="n">
        <f aca="false">IF(C595='[1]Pesos dos Critérios'!$V$3,'[1]Pesos dos Critérios'!$V$11,IF(Planilha1!C595='[1]Pesos dos Critérios'!$W$3,'[1]Pesos dos Critérios'!$W$11,IF(Planilha1!C595='[1]Pesos dos Critérios'!$X$3,'[1]Pesos dos Critérios'!$X$11,IF(Planilha1!C595='[1]Pesos dos Critérios'!$Y$3,'[1]Pesos dos Critérios'!$Y$11,'[1]Pesos dos Critérios'!$Z$11))))</f>
        <v>0.0292592592592593</v>
      </c>
      <c r="AC595" s="5" t="n">
        <f aca="false">IF(H595=1,'[1]Pesos dos Critérios'!$AD$11,IF(Planilha1!H595=2,'[1]Pesos dos Critérios'!$AE$11,IF(Planilha1!H595=3,'[1]Pesos dos Critérios'!$AF$11,IF(Planilha1!H595=4,'[1]Pesos dos Critérios'!$AG$11,'[1]Pesos dos Critérios'!$AH$11))))</f>
        <v>0.0273809523809524</v>
      </c>
      <c r="AD595" s="5" t="n">
        <f aca="false">IF(J595='[1]Pesos dos Critérios'!$AA$3,'[1]Pesos dos Critérios'!$AA$11,IF(Planilha1!J595='[1]Pesos dos Critérios'!$AB$3,'[1]Pesos dos Critérios'!$AB$11,'[1]Pesos dos Critérios'!$AC$11))</f>
        <v>0.037037037037037</v>
      </c>
      <c r="AE595" s="5" t="n">
        <f aca="false">IF(O595="Intervalo 1",'[1]Pesos dos Critérios'!$J$11,IF(Planilha1!O595="Intervalo 2",'[1]Pesos dos Critérios'!$K$11,IF(Planilha1!O595="Intervalo 3",'[1]Pesos dos Critérios'!$L$11,'[1]Pesos dos Critérios'!$M$11)))</f>
        <v>0.0240628507295174</v>
      </c>
      <c r="AF595" s="5" t="n">
        <f aca="false">IF(Q595="Intervalo 1",'[1]Pesos dos Critérios'!$B$11,IF(Q595="Intervalo 2",'[1]Pesos dos Critérios'!$C$11,IF(Q595="Intervalo 3",'[1]Pesos dos Critérios'!$D$11,'[1]Pesos dos Critérios'!$E$11)))</f>
        <v>0.00927567005153212</v>
      </c>
      <c r="AG595" s="5" t="n">
        <f aca="false">IF(S595="Intervalo 1",'[1]Pesos dos Critérios'!$F$11,IF(S595="Intervalo 2",'[1]Pesos dos Critérios'!$G$11,IF(S595="Intervalo 3",'[1]Pesos dos Critérios'!$H$11,'[1]Pesos dos Critérios'!$I$11)))</f>
        <v>0.0256172839506173</v>
      </c>
      <c r="AH595" s="5" t="n">
        <f aca="false">IF(U595="Intervalo 1",'[1]Pesos dos Critérios'!$N$11,IF(U595="Intervalo 2",'[1]Pesos dos Critérios'!$O$11,IF(U595="Intervalo 3",'[1]Pesos dos Critérios'!$P$11,'[1]Pesos dos Critérios'!$Q$11)))</f>
        <v>0.0320767195767196</v>
      </c>
      <c r="AI595" s="5" t="n">
        <f aca="false">IF(AA595="Intervalo 1",'[1]Pesos dos Critérios'!$R$11,IF(AA595="Intervalo 2",'[1]Pesos dos Critérios'!$S$11,IF(AA595="Intervalo 3",'[1]Pesos dos Critérios'!$T$11,'[1]Pesos dos Critérios'!$U$11)))</f>
        <v>0.0547619047619048</v>
      </c>
      <c r="AJ595" s="5" t="n">
        <f aca="false">SUM(AB595:AI595)</f>
        <v>0.23947167774754</v>
      </c>
      <c r="AK595" s="5" t="n">
        <v>594</v>
      </c>
      <c r="AM595" s="1" t="s">
        <v>60</v>
      </c>
    </row>
    <row r="596" customFormat="false" ht="13.8" hidden="false" customHeight="false" outlineLevel="0" collapsed="false">
      <c r="A596" s="7" t="n">
        <v>2014</v>
      </c>
      <c r="B596" s="7" t="s">
        <v>116</v>
      </c>
      <c r="C596" s="8" t="s">
        <v>40</v>
      </c>
      <c r="D596" s="7" t="s">
        <v>181</v>
      </c>
      <c r="E596" s="7" t="s">
        <v>612</v>
      </c>
      <c r="F596" s="7" t="s">
        <v>189</v>
      </c>
      <c r="G596" s="7" t="s">
        <v>191</v>
      </c>
      <c r="H596" s="9" t="n">
        <v>2</v>
      </c>
      <c r="I596" s="7" t="s">
        <v>44</v>
      </c>
      <c r="J596" s="8" t="s">
        <v>45</v>
      </c>
      <c r="K596" s="10" t="s">
        <v>46</v>
      </c>
      <c r="L596" s="10" t="s">
        <v>47</v>
      </c>
      <c r="M596" s="10" t="s">
        <v>56</v>
      </c>
      <c r="N596" s="10" t="n">
        <v>0.022</v>
      </c>
      <c r="O596" s="9" t="s">
        <v>57</v>
      </c>
      <c r="P596" s="11" t="n">
        <v>0.388</v>
      </c>
      <c r="Q596" s="8" t="s">
        <v>50</v>
      </c>
      <c r="R596" s="11" t="n">
        <v>0.027</v>
      </c>
      <c r="S596" s="8" t="s">
        <v>57</v>
      </c>
      <c r="T596" s="11" t="n">
        <v>113</v>
      </c>
      <c r="U596" s="8" t="s">
        <v>57</v>
      </c>
      <c r="V596" s="11" t="n">
        <v>7.3</v>
      </c>
      <c r="W596" s="11" t="n">
        <v>9.4</v>
      </c>
      <c r="X596" s="11" t="n">
        <v>10.7</v>
      </c>
      <c r="Y596" s="11" t="n">
        <v>13.7</v>
      </c>
      <c r="Z596" s="11" t="n">
        <v>1.84</v>
      </c>
      <c r="AA596" s="8" t="s">
        <v>57</v>
      </c>
      <c r="AB596" s="5" t="n">
        <f aca="false">IF(C596='[1]Pesos dos Critérios'!$V$3,'[1]Pesos dos Critérios'!$V$11,IF(Planilha1!C596='[1]Pesos dos Critérios'!$W$3,'[1]Pesos dos Critérios'!$W$11,IF(Planilha1!C596='[1]Pesos dos Critérios'!$X$3,'[1]Pesos dos Critérios'!$X$11,IF(Planilha1!C596='[1]Pesos dos Critérios'!$Y$3,'[1]Pesos dos Critérios'!$Y$11,'[1]Pesos dos Critérios'!$Z$11))))</f>
        <v>0.0292592592592593</v>
      </c>
      <c r="AC596" s="5" t="n">
        <f aca="false">IF(H596=1,'[1]Pesos dos Critérios'!$AD$11,IF(Planilha1!H596=2,'[1]Pesos dos Critérios'!$AE$11,IF(Planilha1!H596=3,'[1]Pesos dos Critérios'!$AF$11,IF(Planilha1!H596=4,'[1]Pesos dos Critérios'!$AG$11,'[1]Pesos dos Critérios'!$AH$11))))</f>
        <v>0.0273809523809524</v>
      </c>
      <c r="AD596" s="5" t="n">
        <f aca="false">IF(J596='[1]Pesos dos Critérios'!$AA$3,'[1]Pesos dos Critérios'!$AA$11,IF(Planilha1!J596='[1]Pesos dos Critérios'!$AB$3,'[1]Pesos dos Critérios'!$AB$11,'[1]Pesos dos Critérios'!$AC$11))</f>
        <v>0.037037037037037</v>
      </c>
      <c r="AE596" s="5" t="n">
        <f aca="false">IF(O596="Intervalo 1",'[1]Pesos dos Critérios'!$J$11,IF(Planilha1!O596="Intervalo 2",'[1]Pesos dos Critérios'!$K$11,IF(Planilha1!O596="Intervalo 3",'[1]Pesos dos Critérios'!$L$11,'[1]Pesos dos Critérios'!$M$11)))</f>
        <v>0.0240628507295174</v>
      </c>
      <c r="AF596" s="5" t="n">
        <f aca="false">IF(Q596="Intervalo 1",'[1]Pesos dos Critérios'!$B$11,IF(Q596="Intervalo 2",'[1]Pesos dos Critérios'!$C$11,IF(Q596="Intervalo 3",'[1]Pesos dos Critérios'!$D$11,'[1]Pesos dos Critérios'!$E$11)))</f>
        <v>0.00927567005153212</v>
      </c>
      <c r="AG596" s="5" t="n">
        <f aca="false">IF(S596="Intervalo 1",'[1]Pesos dos Critérios'!$F$11,IF(S596="Intervalo 2",'[1]Pesos dos Critérios'!$G$11,IF(S596="Intervalo 3",'[1]Pesos dos Critérios'!$H$11,'[1]Pesos dos Critérios'!$I$11)))</f>
        <v>0.0256172839506173</v>
      </c>
      <c r="AH596" s="5" t="n">
        <f aca="false">IF(U596="Intervalo 1",'[1]Pesos dos Critérios'!$N$11,IF(U596="Intervalo 2",'[1]Pesos dos Critérios'!$O$11,IF(U596="Intervalo 3",'[1]Pesos dos Critérios'!$P$11,'[1]Pesos dos Critérios'!$Q$11)))</f>
        <v>0.0320767195767196</v>
      </c>
      <c r="AI596" s="5" t="n">
        <f aca="false">IF(AA596="Intervalo 1",'[1]Pesos dos Critérios'!$R$11,IF(AA596="Intervalo 2",'[1]Pesos dos Critérios'!$S$11,IF(AA596="Intervalo 3",'[1]Pesos dos Critérios'!$T$11,'[1]Pesos dos Critérios'!$U$11)))</f>
        <v>0.0547619047619048</v>
      </c>
      <c r="AJ596" s="5" t="n">
        <f aca="false">SUM(AB596:AI596)</f>
        <v>0.23947167774754</v>
      </c>
      <c r="AK596" s="5" t="n">
        <v>595</v>
      </c>
      <c r="AM596" s="1" t="s">
        <v>60</v>
      </c>
    </row>
    <row r="597" customFormat="false" ht="13.8" hidden="false" customHeight="false" outlineLevel="0" collapsed="false">
      <c r="A597" s="7" t="n">
        <v>2014</v>
      </c>
      <c r="B597" s="7" t="s">
        <v>116</v>
      </c>
      <c r="C597" s="8" t="s">
        <v>40</v>
      </c>
      <c r="D597" s="7" t="s">
        <v>181</v>
      </c>
      <c r="E597" s="7" t="s">
        <v>612</v>
      </c>
      <c r="F597" s="7" t="s">
        <v>190</v>
      </c>
      <c r="G597" s="7" t="s">
        <v>191</v>
      </c>
      <c r="H597" s="9" t="n">
        <v>2</v>
      </c>
      <c r="I597" s="7" t="s">
        <v>44</v>
      </c>
      <c r="J597" s="8" t="s">
        <v>45</v>
      </c>
      <c r="K597" s="10" t="s">
        <v>46</v>
      </c>
      <c r="L597" s="10" t="s">
        <v>47</v>
      </c>
      <c r="M597" s="10" t="s">
        <v>56</v>
      </c>
      <c r="N597" s="10" t="n">
        <v>0.022</v>
      </c>
      <c r="O597" s="9" t="s">
        <v>57</v>
      </c>
      <c r="P597" s="11" t="n">
        <v>0.388</v>
      </c>
      <c r="Q597" s="8" t="s">
        <v>50</v>
      </c>
      <c r="R597" s="11" t="n">
        <v>0.027</v>
      </c>
      <c r="S597" s="8" t="s">
        <v>57</v>
      </c>
      <c r="T597" s="11" t="n">
        <v>113</v>
      </c>
      <c r="U597" s="8" t="s">
        <v>57</v>
      </c>
      <c r="V597" s="11" t="n">
        <v>7.3</v>
      </c>
      <c r="W597" s="11" t="n">
        <v>9.4</v>
      </c>
      <c r="X597" s="11" t="n">
        <v>10.7</v>
      </c>
      <c r="Y597" s="11" t="n">
        <v>13.7</v>
      </c>
      <c r="Z597" s="11" t="n">
        <v>1.84</v>
      </c>
      <c r="AA597" s="8" t="s">
        <v>57</v>
      </c>
      <c r="AB597" s="5" t="n">
        <f aca="false">IF(C597='[1]Pesos dos Critérios'!$V$3,'[1]Pesos dos Critérios'!$V$11,IF(Planilha1!C597='[1]Pesos dos Critérios'!$W$3,'[1]Pesos dos Critérios'!$W$11,IF(Planilha1!C597='[1]Pesos dos Critérios'!$X$3,'[1]Pesos dos Critérios'!$X$11,IF(Planilha1!C597='[1]Pesos dos Critérios'!$Y$3,'[1]Pesos dos Critérios'!$Y$11,'[1]Pesos dos Critérios'!$Z$11))))</f>
        <v>0.0292592592592593</v>
      </c>
      <c r="AC597" s="5" t="n">
        <f aca="false">IF(H597=1,'[1]Pesos dos Critérios'!$AD$11,IF(Planilha1!H597=2,'[1]Pesos dos Critérios'!$AE$11,IF(Planilha1!H597=3,'[1]Pesos dos Critérios'!$AF$11,IF(Planilha1!H597=4,'[1]Pesos dos Critérios'!$AG$11,'[1]Pesos dos Critérios'!$AH$11))))</f>
        <v>0.0273809523809524</v>
      </c>
      <c r="AD597" s="5" t="n">
        <f aca="false">IF(J597='[1]Pesos dos Critérios'!$AA$3,'[1]Pesos dos Critérios'!$AA$11,IF(Planilha1!J597='[1]Pesos dos Critérios'!$AB$3,'[1]Pesos dos Critérios'!$AB$11,'[1]Pesos dos Critérios'!$AC$11))</f>
        <v>0.037037037037037</v>
      </c>
      <c r="AE597" s="5" t="n">
        <f aca="false">IF(O597="Intervalo 1",'[1]Pesos dos Critérios'!$J$11,IF(Planilha1!O597="Intervalo 2",'[1]Pesos dos Critérios'!$K$11,IF(Planilha1!O597="Intervalo 3",'[1]Pesos dos Critérios'!$L$11,'[1]Pesos dos Critérios'!$M$11)))</f>
        <v>0.0240628507295174</v>
      </c>
      <c r="AF597" s="5" t="n">
        <f aca="false">IF(Q597="Intervalo 1",'[1]Pesos dos Critérios'!$B$11,IF(Q597="Intervalo 2",'[1]Pesos dos Critérios'!$C$11,IF(Q597="Intervalo 3",'[1]Pesos dos Critérios'!$D$11,'[1]Pesos dos Critérios'!$E$11)))</f>
        <v>0.00927567005153212</v>
      </c>
      <c r="AG597" s="5" t="n">
        <f aca="false">IF(S597="Intervalo 1",'[1]Pesos dos Critérios'!$F$11,IF(S597="Intervalo 2",'[1]Pesos dos Critérios'!$G$11,IF(S597="Intervalo 3",'[1]Pesos dos Critérios'!$H$11,'[1]Pesos dos Critérios'!$I$11)))</f>
        <v>0.0256172839506173</v>
      </c>
      <c r="AH597" s="5" t="n">
        <f aca="false">IF(U597="Intervalo 1",'[1]Pesos dos Critérios'!$N$11,IF(U597="Intervalo 2",'[1]Pesos dos Critérios'!$O$11,IF(U597="Intervalo 3",'[1]Pesos dos Critérios'!$P$11,'[1]Pesos dos Critérios'!$Q$11)))</f>
        <v>0.0320767195767196</v>
      </c>
      <c r="AI597" s="5" t="n">
        <f aca="false">IF(AA597="Intervalo 1",'[1]Pesos dos Critérios'!$R$11,IF(AA597="Intervalo 2",'[1]Pesos dos Critérios'!$S$11,IF(AA597="Intervalo 3",'[1]Pesos dos Critérios'!$T$11,'[1]Pesos dos Critérios'!$U$11)))</f>
        <v>0.0547619047619048</v>
      </c>
      <c r="AJ597" s="5" t="n">
        <f aca="false">SUM(AB597:AI597)</f>
        <v>0.23947167774754</v>
      </c>
      <c r="AK597" s="5" t="n">
        <v>596</v>
      </c>
      <c r="AM597" s="1" t="s">
        <v>60</v>
      </c>
    </row>
    <row r="598" customFormat="false" ht="13.8" hidden="false" customHeight="false" outlineLevel="0" collapsed="false">
      <c r="A598" s="7" t="n">
        <v>2014</v>
      </c>
      <c r="B598" s="7" t="s">
        <v>116</v>
      </c>
      <c r="C598" s="8" t="s">
        <v>40</v>
      </c>
      <c r="D598" s="7" t="s">
        <v>181</v>
      </c>
      <c r="E598" s="7" t="s">
        <v>612</v>
      </c>
      <c r="F598" s="7" t="s">
        <v>619</v>
      </c>
      <c r="G598" s="7" t="s">
        <v>191</v>
      </c>
      <c r="H598" s="9" t="n">
        <v>2</v>
      </c>
      <c r="I598" s="7" t="s">
        <v>44</v>
      </c>
      <c r="J598" s="8" t="s">
        <v>45</v>
      </c>
      <c r="K598" s="10" t="s">
        <v>46</v>
      </c>
      <c r="L598" s="10" t="s">
        <v>47</v>
      </c>
      <c r="M598" s="10" t="s">
        <v>56</v>
      </c>
      <c r="N598" s="10" t="n">
        <v>0.022</v>
      </c>
      <c r="O598" s="9" t="s">
        <v>57</v>
      </c>
      <c r="P598" s="11" t="n">
        <v>0.388</v>
      </c>
      <c r="Q598" s="8" t="s">
        <v>50</v>
      </c>
      <c r="R598" s="11" t="n">
        <v>0.027</v>
      </c>
      <c r="S598" s="8" t="s">
        <v>57</v>
      </c>
      <c r="T598" s="11" t="n">
        <v>113</v>
      </c>
      <c r="U598" s="8" t="s">
        <v>57</v>
      </c>
      <c r="V598" s="11" t="n">
        <v>7.3</v>
      </c>
      <c r="W598" s="11" t="n">
        <v>9.4</v>
      </c>
      <c r="X598" s="11" t="n">
        <v>10.7</v>
      </c>
      <c r="Y598" s="11" t="n">
        <v>13.7</v>
      </c>
      <c r="Z598" s="11" t="n">
        <v>1.84</v>
      </c>
      <c r="AA598" s="8" t="s">
        <v>57</v>
      </c>
      <c r="AB598" s="5" t="n">
        <f aca="false">IF(C598='[1]Pesos dos Critérios'!$V$3,'[1]Pesos dos Critérios'!$V$11,IF(Planilha1!C598='[1]Pesos dos Critérios'!$W$3,'[1]Pesos dos Critérios'!$W$11,IF(Planilha1!C598='[1]Pesos dos Critérios'!$X$3,'[1]Pesos dos Critérios'!$X$11,IF(Planilha1!C598='[1]Pesos dos Critérios'!$Y$3,'[1]Pesos dos Critérios'!$Y$11,'[1]Pesos dos Critérios'!$Z$11))))</f>
        <v>0.0292592592592593</v>
      </c>
      <c r="AC598" s="5" t="n">
        <f aca="false">IF(H598=1,'[1]Pesos dos Critérios'!$AD$11,IF(Planilha1!H598=2,'[1]Pesos dos Critérios'!$AE$11,IF(Planilha1!H598=3,'[1]Pesos dos Critérios'!$AF$11,IF(Planilha1!H598=4,'[1]Pesos dos Critérios'!$AG$11,'[1]Pesos dos Critérios'!$AH$11))))</f>
        <v>0.0273809523809524</v>
      </c>
      <c r="AD598" s="5" t="n">
        <f aca="false">IF(J598='[1]Pesos dos Critérios'!$AA$3,'[1]Pesos dos Critérios'!$AA$11,IF(Planilha1!J598='[1]Pesos dos Critérios'!$AB$3,'[1]Pesos dos Critérios'!$AB$11,'[1]Pesos dos Critérios'!$AC$11))</f>
        <v>0.037037037037037</v>
      </c>
      <c r="AE598" s="5" t="n">
        <f aca="false">IF(O598="Intervalo 1",'[1]Pesos dos Critérios'!$J$11,IF(Planilha1!O598="Intervalo 2",'[1]Pesos dos Critérios'!$K$11,IF(Planilha1!O598="Intervalo 3",'[1]Pesos dos Critérios'!$L$11,'[1]Pesos dos Critérios'!$M$11)))</f>
        <v>0.0240628507295174</v>
      </c>
      <c r="AF598" s="5" t="n">
        <f aca="false">IF(Q598="Intervalo 1",'[1]Pesos dos Critérios'!$B$11,IF(Q598="Intervalo 2",'[1]Pesos dos Critérios'!$C$11,IF(Q598="Intervalo 3",'[1]Pesos dos Critérios'!$D$11,'[1]Pesos dos Critérios'!$E$11)))</f>
        <v>0.00927567005153212</v>
      </c>
      <c r="AG598" s="5" t="n">
        <f aca="false">IF(S598="Intervalo 1",'[1]Pesos dos Critérios'!$F$11,IF(S598="Intervalo 2",'[1]Pesos dos Critérios'!$G$11,IF(S598="Intervalo 3",'[1]Pesos dos Critérios'!$H$11,'[1]Pesos dos Critérios'!$I$11)))</f>
        <v>0.0256172839506173</v>
      </c>
      <c r="AH598" s="5" t="n">
        <f aca="false">IF(U598="Intervalo 1",'[1]Pesos dos Critérios'!$N$11,IF(U598="Intervalo 2",'[1]Pesos dos Critérios'!$O$11,IF(U598="Intervalo 3",'[1]Pesos dos Critérios'!$P$11,'[1]Pesos dos Critérios'!$Q$11)))</f>
        <v>0.0320767195767196</v>
      </c>
      <c r="AI598" s="5" t="n">
        <f aca="false">IF(AA598="Intervalo 1",'[1]Pesos dos Critérios'!$R$11,IF(AA598="Intervalo 2",'[1]Pesos dos Critérios'!$S$11,IF(AA598="Intervalo 3",'[1]Pesos dos Critérios'!$T$11,'[1]Pesos dos Critérios'!$U$11)))</f>
        <v>0.0547619047619048</v>
      </c>
      <c r="AJ598" s="5" t="n">
        <f aca="false">SUM(AB598:AI598)</f>
        <v>0.23947167774754</v>
      </c>
      <c r="AK598" s="5" t="n">
        <v>597</v>
      </c>
      <c r="AM598" s="1" t="s">
        <v>60</v>
      </c>
    </row>
    <row r="599" customFormat="false" ht="13.8" hidden="false" customHeight="false" outlineLevel="0" collapsed="false">
      <c r="A599" s="7" t="n">
        <v>2014</v>
      </c>
      <c r="B599" s="7" t="s">
        <v>116</v>
      </c>
      <c r="C599" s="8" t="s">
        <v>40</v>
      </c>
      <c r="D599" s="7" t="s">
        <v>181</v>
      </c>
      <c r="E599" s="7" t="s">
        <v>612</v>
      </c>
      <c r="F599" s="7" t="s">
        <v>616</v>
      </c>
      <c r="G599" s="7" t="s">
        <v>191</v>
      </c>
      <c r="H599" s="9" t="n">
        <v>2</v>
      </c>
      <c r="I599" s="7" t="s">
        <v>44</v>
      </c>
      <c r="J599" s="8" t="s">
        <v>45</v>
      </c>
      <c r="K599" s="10" t="s">
        <v>46</v>
      </c>
      <c r="L599" s="10" t="s">
        <v>47</v>
      </c>
      <c r="M599" s="10" t="s">
        <v>56</v>
      </c>
      <c r="N599" s="10" t="n">
        <v>0.022</v>
      </c>
      <c r="O599" s="9" t="s">
        <v>57</v>
      </c>
      <c r="P599" s="11" t="n">
        <v>0.388</v>
      </c>
      <c r="Q599" s="8" t="s">
        <v>50</v>
      </c>
      <c r="R599" s="11" t="n">
        <v>0.027</v>
      </c>
      <c r="S599" s="8" t="s">
        <v>57</v>
      </c>
      <c r="T599" s="11" t="n">
        <v>113</v>
      </c>
      <c r="U599" s="8" t="s">
        <v>57</v>
      </c>
      <c r="V599" s="11" t="n">
        <v>7.3</v>
      </c>
      <c r="W599" s="11" t="n">
        <v>9.4</v>
      </c>
      <c r="X599" s="11" t="n">
        <v>10.7</v>
      </c>
      <c r="Y599" s="11" t="n">
        <v>13.7</v>
      </c>
      <c r="Z599" s="11" t="n">
        <v>1.84</v>
      </c>
      <c r="AA599" s="8" t="s">
        <v>57</v>
      </c>
      <c r="AB599" s="5" t="n">
        <f aca="false">IF(C599='[1]Pesos dos Critérios'!$V$3,'[1]Pesos dos Critérios'!$V$11,IF(Planilha1!C599='[1]Pesos dos Critérios'!$W$3,'[1]Pesos dos Critérios'!$W$11,IF(Planilha1!C599='[1]Pesos dos Critérios'!$X$3,'[1]Pesos dos Critérios'!$X$11,IF(Planilha1!C599='[1]Pesos dos Critérios'!$Y$3,'[1]Pesos dos Critérios'!$Y$11,'[1]Pesos dos Critérios'!$Z$11))))</f>
        <v>0.0292592592592593</v>
      </c>
      <c r="AC599" s="5" t="n">
        <f aca="false">IF(H599=1,'[1]Pesos dos Critérios'!$AD$11,IF(Planilha1!H599=2,'[1]Pesos dos Critérios'!$AE$11,IF(Planilha1!H599=3,'[1]Pesos dos Critérios'!$AF$11,IF(Planilha1!H599=4,'[1]Pesos dos Critérios'!$AG$11,'[1]Pesos dos Critérios'!$AH$11))))</f>
        <v>0.0273809523809524</v>
      </c>
      <c r="AD599" s="5" t="n">
        <f aca="false">IF(J599='[1]Pesos dos Critérios'!$AA$3,'[1]Pesos dos Critérios'!$AA$11,IF(Planilha1!J599='[1]Pesos dos Critérios'!$AB$3,'[1]Pesos dos Critérios'!$AB$11,'[1]Pesos dos Critérios'!$AC$11))</f>
        <v>0.037037037037037</v>
      </c>
      <c r="AE599" s="5" t="n">
        <f aca="false">IF(O599="Intervalo 1",'[1]Pesos dos Critérios'!$J$11,IF(Planilha1!O599="Intervalo 2",'[1]Pesos dos Critérios'!$K$11,IF(Planilha1!O599="Intervalo 3",'[1]Pesos dos Critérios'!$L$11,'[1]Pesos dos Critérios'!$M$11)))</f>
        <v>0.0240628507295174</v>
      </c>
      <c r="AF599" s="5" t="n">
        <f aca="false">IF(Q599="Intervalo 1",'[1]Pesos dos Critérios'!$B$11,IF(Q599="Intervalo 2",'[1]Pesos dos Critérios'!$C$11,IF(Q599="Intervalo 3",'[1]Pesos dos Critérios'!$D$11,'[1]Pesos dos Critérios'!$E$11)))</f>
        <v>0.00927567005153212</v>
      </c>
      <c r="AG599" s="5" t="n">
        <f aca="false">IF(S599="Intervalo 1",'[1]Pesos dos Critérios'!$F$11,IF(S599="Intervalo 2",'[1]Pesos dos Critérios'!$G$11,IF(S599="Intervalo 3",'[1]Pesos dos Critérios'!$H$11,'[1]Pesos dos Critérios'!$I$11)))</f>
        <v>0.0256172839506173</v>
      </c>
      <c r="AH599" s="5" t="n">
        <f aca="false">IF(U599="Intervalo 1",'[1]Pesos dos Critérios'!$N$11,IF(U599="Intervalo 2",'[1]Pesos dos Critérios'!$O$11,IF(U599="Intervalo 3",'[1]Pesos dos Critérios'!$P$11,'[1]Pesos dos Critérios'!$Q$11)))</f>
        <v>0.0320767195767196</v>
      </c>
      <c r="AI599" s="5" t="n">
        <f aca="false">IF(AA599="Intervalo 1",'[1]Pesos dos Critérios'!$R$11,IF(AA599="Intervalo 2",'[1]Pesos dos Critérios'!$S$11,IF(AA599="Intervalo 3",'[1]Pesos dos Critérios'!$T$11,'[1]Pesos dos Critérios'!$U$11)))</f>
        <v>0.0547619047619048</v>
      </c>
      <c r="AJ599" s="5" t="n">
        <f aca="false">SUM(AB599:AI599)</f>
        <v>0.23947167774754</v>
      </c>
      <c r="AK599" s="5" t="n">
        <v>598</v>
      </c>
      <c r="AM599" s="1" t="s">
        <v>60</v>
      </c>
    </row>
    <row r="600" customFormat="false" ht="13.8" hidden="false" customHeight="false" outlineLevel="0" collapsed="false">
      <c r="A600" s="7" t="n">
        <v>2014</v>
      </c>
      <c r="B600" s="7" t="s">
        <v>116</v>
      </c>
      <c r="C600" s="8" t="s">
        <v>40</v>
      </c>
      <c r="D600" s="7" t="s">
        <v>181</v>
      </c>
      <c r="E600" s="7" t="s">
        <v>612</v>
      </c>
      <c r="F600" s="7" t="s">
        <v>617</v>
      </c>
      <c r="G600" s="7" t="s">
        <v>191</v>
      </c>
      <c r="H600" s="9" t="n">
        <v>2</v>
      </c>
      <c r="I600" s="7" t="s">
        <v>44</v>
      </c>
      <c r="J600" s="8" t="s">
        <v>45</v>
      </c>
      <c r="K600" s="10" t="s">
        <v>46</v>
      </c>
      <c r="L600" s="10" t="s">
        <v>47</v>
      </c>
      <c r="M600" s="10" t="s">
        <v>56</v>
      </c>
      <c r="N600" s="10" t="n">
        <v>0.022</v>
      </c>
      <c r="O600" s="9" t="s">
        <v>57</v>
      </c>
      <c r="P600" s="11" t="n">
        <v>0.388</v>
      </c>
      <c r="Q600" s="8" t="s">
        <v>50</v>
      </c>
      <c r="R600" s="11" t="n">
        <v>0.027</v>
      </c>
      <c r="S600" s="8" t="s">
        <v>57</v>
      </c>
      <c r="T600" s="11" t="n">
        <v>113</v>
      </c>
      <c r="U600" s="8" t="s">
        <v>57</v>
      </c>
      <c r="V600" s="11" t="n">
        <v>7.3</v>
      </c>
      <c r="W600" s="11" t="n">
        <v>9.4</v>
      </c>
      <c r="X600" s="11" t="n">
        <v>10.7</v>
      </c>
      <c r="Y600" s="11" t="n">
        <v>13.7</v>
      </c>
      <c r="Z600" s="11" t="n">
        <v>1.84</v>
      </c>
      <c r="AA600" s="8" t="s">
        <v>57</v>
      </c>
      <c r="AB600" s="5" t="n">
        <f aca="false">IF(C600='[1]Pesos dos Critérios'!$V$3,'[1]Pesos dos Critérios'!$V$11,IF(Planilha1!C600='[1]Pesos dos Critérios'!$W$3,'[1]Pesos dos Critérios'!$W$11,IF(Planilha1!C600='[1]Pesos dos Critérios'!$X$3,'[1]Pesos dos Critérios'!$X$11,IF(Planilha1!C600='[1]Pesos dos Critérios'!$Y$3,'[1]Pesos dos Critérios'!$Y$11,'[1]Pesos dos Critérios'!$Z$11))))</f>
        <v>0.0292592592592593</v>
      </c>
      <c r="AC600" s="5" t="n">
        <f aca="false">IF(H600=1,'[1]Pesos dos Critérios'!$AD$11,IF(Planilha1!H600=2,'[1]Pesos dos Critérios'!$AE$11,IF(Planilha1!H600=3,'[1]Pesos dos Critérios'!$AF$11,IF(Planilha1!H600=4,'[1]Pesos dos Critérios'!$AG$11,'[1]Pesos dos Critérios'!$AH$11))))</f>
        <v>0.0273809523809524</v>
      </c>
      <c r="AD600" s="5" t="n">
        <f aca="false">IF(J600='[1]Pesos dos Critérios'!$AA$3,'[1]Pesos dos Critérios'!$AA$11,IF(Planilha1!J600='[1]Pesos dos Critérios'!$AB$3,'[1]Pesos dos Critérios'!$AB$11,'[1]Pesos dos Critérios'!$AC$11))</f>
        <v>0.037037037037037</v>
      </c>
      <c r="AE600" s="5" t="n">
        <f aca="false">IF(O600="Intervalo 1",'[1]Pesos dos Critérios'!$J$11,IF(Planilha1!O600="Intervalo 2",'[1]Pesos dos Critérios'!$K$11,IF(Planilha1!O600="Intervalo 3",'[1]Pesos dos Critérios'!$L$11,'[1]Pesos dos Critérios'!$M$11)))</f>
        <v>0.0240628507295174</v>
      </c>
      <c r="AF600" s="5" t="n">
        <f aca="false">IF(Q600="Intervalo 1",'[1]Pesos dos Critérios'!$B$11,IF(Q600="Intervalo 2",'[1]Pesos dos Critérios'!$C$11,IF(Q600="Intervalo 3",'[1]Pesos dos Critérios'!$D$11,'[1]Pesos dos Critérios'!$E$11)))</f>
        <v>0.00927567005153212</v>
      </c>
      <c r="AG600" s="5" t="n">
        <f aca="false">IF(S600="Intervalo 1",'[1]Pesos dos Critérios'!$F$11,IF(S600="Intervalo 2",'[1]Pesos dos Critérios'!$G$11,IF(S600="Intervalo 3",'[1]Pesos dos Critérios'!$H$11,'[1]Pesos dos Critérios'!$I$11)))</f>
        <v>0.0256172839506173</v>
      </c>
      <c r="AH600" s="5" t="n">
        <f aca="false">IF(U600="Intervalo 1",'[1]Pesos dos Critérios'!$N$11,IF(U600="Intervalo 2",'[1]Pesos dos Critérios'!$O$11,IF(U600="Intervalo 3",'[1]Pesos dos Critérios'!$P$11,'[1]Pesos dos Critérios'!$Q$11)))</f>
        <v>0.0320767195767196</v>
      </c>
      <c r="AI600" s="5" t="n">
        <f aca="false">IF(AA600="Intervalo 1",'[1]Pesos dos Critérios'!$R$11,IF(AA600="Intervalo 2",'[1]Pesos dos Critérios'!$S$11,IF(AA600="Intervalo 3",'[1]Pesos dos Critérios'!$T$11,'[1]Pesos dos Critérios'!$U$11)))</f>
        <v>0.0547619047619048</v>
      </c>
      <c r="AJ600" s="5" t="n">
        <f aca="false">SUM(AB600:AI600)</f>
        <v>0.23947167774754</v>
      </c>
      <c r="AK600" s="5" t="n">
        <v>599</v>
      </c>
      <c r="AM600" s="1" t="s">
        <v>60</v>
      </c>
    </row>
    <row r="601" customFormat="false" ht="13.8" hidden="false" customHeight="false" outlineLevel="0" collapsed="false">
      <c r="A601" s="7" t="n">
        <v>2014</v>
      </c>
      <c r="B601" s="7" t="s">
        <v>116</v>
      </c>
      <c r="C601" s="8" t="s">
        <v>40</v>
      </c>
      <c r="D601" s="7" t="s">
        <v>181</v>
      </c>
      <c r="E601" s="7" t="s">
        <v>612</v>
      </c>
      <c r="F601" s="7" t="s">
        <v>617</v>
      </c>
      <c r="G601" s="7" t="s">
        <v>191</v>
      </c>
      <c r="H601" s="9" t="n">
        <v>2</v>
      </c>
      <c r="I601" s="7" t="s">
        <v>44</v>
      </c>
      <c r="J601" s="8" t="s">
        <v>45</v>
      </c>
      <c r="K601" s="10" t="s">
        <v>46</v>
      </c>
      <c r="L601" s="10" t="s">
        <v>47</v>
      </c>
      <c r="M601" s="10" t="s">
        <v>56</v>
      </c>
      <c r="N601" s="10" t="n">
        <v>0.022</v>
      </c>
      <c r="O601" s="9" t="s">
        <v>57</v>
      </c>
      <c r="P601" s="11" t="n">
        <v>0.388</v>
      </c>
      <c r="Q601" s="8" t="s">
        <v>50</v>
      </c>
      <c r="R601" s="11" t="n">
        <v>0.027</v>
      </c>
      <c r="S601" s="8" t="s">
        <v>57</v>
      </c>
      <c r="T601" s="11" t="n">
        <v>113</v>
      </c>
      <c r="U601" s="8" t="s">
        <v>57</v>
      </c>
      <c r="V601" s="11" t="n">
        <v>7.3</v>
      </c>
      <c r="W601" s="11" t="n">
        <v>9.4</v>
      </c>
      <c r="X601" s="11" t="n">
        <v>10.7</v>
      </c>
      <c r="Y601" s="11" t="n">
        <v>13.7</v>
      </c>
      <c r="Z601" s="11" t="n">
        <v>1.84</v>
      </c>
      <c r="AA601" s="8" t="s">
        <v>57</v>
      </c>
      <c r="AB601" s="5" t="n">
        <f aca="false">IF(C601='[1]Pesos dos Critérios'!$V$3,'[1]Pesos dos Critérios'!$V$11,IF(Planilha1!C601='[1]Pesos dos Critérios'!$W$3,'[1]Pesos dos Critérios'!$W$11,IF(Planilha1!C601='[1]Pesos dos Critérios'!$X$3,'[1]Pesos dos Critérios'!$X$11,IF(Planilha1!C601='[1]Pesos dos Critérios'!$Y$3,'[1]Pesos dos Critérios'!$Y$11,'[1]Pesos dos Critérios'!$Z$11))))</f>
        <v>0.0292592592592593</v>
      </c>
      <c r="AC601" s="5" t="n">
        <f aca="false">IF(H601=1,'[1]Pesos dos Critérios'!$AD$11,IF(Planilha1!H601=2,'[1]Pesos dos Critérios'!$AE$11,IF(Planilha1!H601=3,'[1]Pesos dos Critérios'!$AF$11,IF(Planilha1!H601=4,'[1]Pesos dos Critérios'!$AG$11,'[1]Pesos dos Critérios'!$AH$11))))</f>
        <v>0.0273809523809524</v>
      </c>
      <c r="AD601" s="5" t="n">
        <f aca="false">IF(J601='[1]Pesos dos Critérios'!$AA$3,'[1]Pesos dos Critérios'!$AA$11,IF(Planilha1!J601='[1]Pesos dos Critérios'!$AB$3,'[1]Pesos dos Critérios'!$AB$11,'[1]Pesos dos Critérios'!$AC$11))</f>
        <v>0.037037037037037</v>
      </c>
      <c r="AE601" s="5" t="n">
        <f aca="false">IF(O601="Intervalo 1",'[1]Pesos dos Critérios'!$J$11,IF(Planilha1!O601="Intervalo 2",'[1]Pesos dos Critérios'!$K$11,IF(Planilha1!O601="Intervalo 3",'[1]Pesos dos Critérios'!$L$11,'[1]Pesos dos Critérios'!$M$11)))</f>
        <v>0.0240628507295174</v>
      </c>
      <c r="AF601" s="5" t="n">
        <f aca="false">IF(Q601="Intervalo 1",'[1]Pesos dos Critérios'!$B$11,IF(Q601="Intervalo 2",'[1]Pesos dos Critérios'!$C$11,IF(Q601="Intervalo 3",'[1]Pesos dos Critérios'!$D$11,'[1]Pesos dos Critérios'!$E$11)))</f>
        <v>0.00927567005153212</v>
      </c>
      <c r="AG601" s="5" t="n">
        <f aca="false">IF(S601="Intervalo 1",'[1]Pesos dos Critérios'!$F$11,IF(S601="Intervalo 2",'[1]Pesos dos Critérios'!$G$11,IF(S601="Intervalo 3",'[1]Pesos dos Critérios'!$H$11,'[1]Pesos dos Critérios'!$I$11)))</f>
        <v>0.0256172839506173</v>
      </c>
      <c r="AH601" s="5" t="n">
        <f aca="false">IF(U601="Intervalo 1",'[1]Pesos dos Critérios'!$N$11,IF(U601="Intervalo 2",'[1]Pesos dos Critérios'!$O$11,IF(U601="Intervalo 3",'[1]Pesos dos Critérios'!$P$11,'[1]Pesos dos Critérios'!$Q$11)))</f>
        <v>0.0320767195767196</v>
      </c>
      <c r="AI601" s="5" t="n">
        <f aca="false">IF(AA601="Intervalo 1",'[1]Pesos dos Critérios'!$R$11,IF(AA601="Intervalo 2",'[1]Pesos dos Critérios'!$S$11,IF(AA601="Intervalo 3",'[1]Pesos dos Critérios'!$T$11,'[1]Pesos dos Critérios'!$U$11)))</f>
        <v>0.0547619047619048</v>
      </c>
      <c r="AJ601" s="5" t="n">
        <f aca="false">SUM(AB601:AI601)</f>
        <v>0.23947167774754</v>
      </c>
      <c r="AK601" s="5" t="n">
        <v>600</v>
      </c>
      <c r="AM601" s="1" t="s">
        <v>60</v>
      </c>
    </row>
    <row r="602" customFormat="false" ht="13.8" hidden="false" customHeight="false" outlineLevel="0" collapsed="false">
      <c r="A602" s="7" t="n">
        <v>2014</v>
      </c>
      <c r="B602" s="7" t="s">
        <v>116</v>
      </c>
      <c r="C602" s="8" t="s">
        <v>40</v>
      </c>
      <c r="D602" s="7" t="s">
        <v>181</v>
      </c>
      <c r="E602" s="7" t="s">
        <v>612</v>
      </c>
      <c r="F602" s="7" t="s">
        <v>257</v>
      </c>
      <c r="G602" s="7" t="s">
        <v>191</v>
      </c>
      <c r="H602" s="9" t="n">
        <v>2</v>
      </c>
      <c r="I602" s="7" t="s">
        <v>44</v>
      </c>
      <c r="J602" s="8" t="s">
        <v>45</v>
      </c>
      <c r="K602" s="10" t="s">
        <v>46</v>
      </c>
      <c r="L602" s="10" t="s">
        <v>47</v>
      </c>
      <c r="M602" s="10" t="s">
        <v>56</v>
      </c>
      <c r="N602" s="10" t="n">
        <v>0.022</v>
      </c>
      <c r="O602" s="9" t="s">
        <v>57</v>
      </c>
      <c r="P602" s="11" t="n">
        <v>0.388</v>
      </c>
      <c r="Q602" s="8" t="s">
        <v>50</v>
      </c>
      <c r="R602" s="11" t="n">
        <v>0.027</v>
      </c>
      <c r="S602" s="8" t="s">
        <v>57</v>
      </c>
      <c r="T602" s="11" t="n">
        <v>113</v>
      </c>
      <c r="U602" s="8" t="s">
        <v>57</v>
      </c>
      <c r="V602" s="11" t="n">
        <v>7.3</v>
      </c>
      <c r="W602" s="11" t="n">
        <v>9.4</v>
      </c>
      <c r="X602" s="11" t="n">
        <v>10.7</v>
      </c>
      <c r="Y602" s="11" t="n">
        <v>13.7</v>
      </c>
      <c r="Z602" s="11" t="n">
        <v>1.84</v>
      </c>
      <c r="AA602" s="8" t="s">
        <v>57</v>
      </c>
      <c r="AB602" s="5" t="n">
        <f aca="false">IF(C602='[1]Pesos dos Critérios'!$V$3,'[1]Pesos dos Critérios'!$V$11,IF(Planilha1!C602='[1]Pesos dos Critérios'!$W$3,'[1]Pesos dos Critérios'!$W$11,IF(Planilha1!C602='[1]Pesos dos Critérios'!$X$3,'[1]Pesos dos Critérios'!$X$11,IF(Planilha1!C602='[1]Pesos dos Critérios'!$Y$3,'[1]Pesos dos Critérios'!$Y$11,'[1]Pesos dos Critérios'!$Z$11))))</f>
        <v>0.0292592592592593</v>
      </c>
      <c r="AC602" s="5" t="n">
        <f aca="false">IF(H602=1,'[1]Pesos dos Critérios'!$AD$11,IF(Planilha1!H602=2,'[1]Pesos dos Critérios'!$AE$11,IF(Planilha1!H602=3,'[1]Pesos dos Critérios'!$AF$11,IF(Planilha1!H602=4,'[1]Pesos dos Critérios'!$AG$11,'[1]Pesos dos Critérios'!$AH$11))))</f>
        <v>0.0273809523809524</v>
      </c>
      <c r="AD602" s="5" t="n">
        <f aca="false">IF(J602='[1]Pesos dos Critérios'!$AA$3,'[1]Pesos dos Critérios'!$AA$11,IF(Planilha1!J602='[1]Pesos dos Critérios'!$AB$3,'[1]Pesos dos Critérios'!$AB$11,'[1]Pesos dos Critérios'!$AC$11))</f>
        <v>0.037037037037037</v>
      </c>
      <c r="AE602" s="5" t="n">
        <f aca="false">IF(O602="Intervalo 1",'[1]Pesos dos Critérios'!$J$11,IF(Planilha1!O602="Intervalo 2",'[1]Pesos dos Critérios'!$K$11,IF(Planilha1!O602="Intervalo 3",'[1]Pesos dos Critérios'!$L$11,'[1]Pesos dos Critérios'!$M$11)))</f>
        <v>0.0240628507295174</v>
      </c>
      <c r="AF602" s="5" t="n">
        <f aca="false">IF(Q602="Intervalo 1",'[1]Pesos dos Critérios'!$B$11,IF(Q602="Intervalo 2",'[1]Pesos dos Critérios'!$C$11,IF(Q602="Intervalo 3",'[1]Pesos dos Critérios'!$D$11,'[1]Pesos dos Critérios'!$E$11)))</f>
        <v>0.00927567005153212</v>
      </c>
      <c r="AG602" s="5" t="n">
        <f aca="false">IF(S602="Intervalo 1",'[1]Pesos dos Critérios'!$F$11,IF(S602="Intervalo 2",'[1]Pesos dos Critérios'!$G$11,IF(S602="Intervalo 3",'[1]Pesos dos Critérios'!$H$11,'[1]Pesos dos Critérios'!$I$11)))</f>
        <v>0.0256172839506173</v>
      </c>
      <c r="AH602" s="5" t="n">
        <f aca="false">IF(U602="Intervalo 1",'[1]Pesos dos Critérios'!$N$11,IF(U602="Intervalo 2",'[1]Pesos dos Critérios'!$O$11,IF(U602="Intervalo 3",'[1]Pesos dos Critérios'!$P$11,'[1]Pesos dos Critérios'!$Q$11)))</f>
        <v>0.0320767195767196</v>
      </c>
      <c r="AI602" s="5" t="n">
        <f aca="false">IF(AA602="Intervalo 1",'[1]Pesos dos Critérios'!$R$11,IF(AA602="Intervalo 2",'[1]Pesos dos Critérios'!$S$11,IF(AA602="Intervalo 3",'[1]Pesos dos Critérios'!$T$11,'[1]Pesos dos Critérios'!$U$11)))</f>
        <v>0.0547619047619048</v>
      </c>
      <c r="AJ602" s="5" t="n">
        <f aca="false">SUM(AB602:AI602)</f>
        <v>0.23947167774754</v>
      </c>
      <c r="AK602" s="5" t="n">
        <v>601</v>
      </c>
      <c r="AM602" s="1" t="s">
        <v>60</v>
      </c>
    </row>
    <row r="603" customFormat="false" ht="13.8" hidden="false" customHeight="false" outlineLevel="0" collapsed="false">
      <c r="A603" s="7" t="n">
        <v>2014</v>
      </c>
      <c r="B603" s="7" t="s">
        <v>116</v>
      </c>
      <c r="C603" s="8" t="s">
        <v>40</v>
      </c>
      <c r="D603" s="7" t="s">
        <v>181</v>
      </c>
      <c r="E603" s="7" t="s">
        <v>612</v>
      </c>
      <c r="F603" s="7" t="s">
        <v>618</v>
      </c>
      <c r="G603" s="7" t="s">
        <v>191</v>
      </c>
      <c r="H603" s="9" t="n">
        <v>2</v>
      </c>
      <c r="I603" s="7" t="s">
        <v>44</v>
      </c>
      <c r="J603" s="8" t="s">
        <v>45</v>
      </c>
      <c r="K603" s="10" t="s">
        <v>46</v>
      </c>
      <c r="L603" s="10" t="s">
        <v>47</v>
      </c>
      <c r="M603" s="10" t="s">
        <v>56</v>
      </c>
      <c r="N603" s="10" t="n">
        <v>0.022</v>
      </c>
      <c r="O603" s="9" t="s">
        <v>57</v>
      </c>
      <c r="P603" s="11" t="n">
        <v>0.388</v>
      </c>
      <c r="Q603" s="8" t="s">
        <v>50</v>
      </c>
      <c r="R603" s="11" t="n">
        <v>0.027</v>
      </c>
      <c r="S603" s="8" t="s">
        <v>57</v>
      </c>
      <c r="T603" s="11" t="n">
        <v>113</v>
      </c>
      <c r="U603" s="8" t="s">
        <v>57</v>
      </c>
      <c r="V603" s="11" t="n">
        <v>7.3</v>
      </c>
      <c r="W603" s="11" t="n">
        <v>9.4</v>
      </c>
      <c r="X603" s="11" t="n">
        <v>10.7</v>
      </c>
      <c r="Y603" s="11" t="n">
        <v>13.7</v>
      </c>
      <c r="Z603" s="11" t="n">
        <v>1.84</v>
      </c>
      <c r="AA603" s="8" t="s">
        <v>57</v>
      </c>
      <c r="AB603" s="5" t="n">
        <f aca="false">IF(C603='[1]Pesos dos Critérios'!$V$3,'[1]Pesos dos Critérios'!$V$11,IF(Planilha1!C603='[1]Pesos dos Critérios'!$W$3,'[1]Pesos dos Critérios'!$W$11,IF(Planilha1!C603='[1]Pesos dos Critérios'!$X$3,'[1]Pesos dos Critérios'!$X$11,IF(Planilha1!C603='[1]Pesos dos Critérios'!$Y$3,'[1]Pesos dos Critérios'!$Y$11,'[1]Pesos dos Critérios'!$Z$11))))</f>
        <v>0.0292592592592593</v>
      </c>
      <c r="AC603" s="5" t="n">
        <f aca="false">IF(H603=1,'[1]Pesos dos Critérios'!$AD$11,IF(Planilha1!H603=2,'[1]Pesos dos Critérios'!$AE$11,IF(Planilha1!H603=3,'[1]Pesos dos Critérios'!$AF$11,IF(Planilha1!H603=4,'[1]Pesos dos Critérios'!$AG$11,'[1]Pesos dos Critérios'!$AH$11))))</f>
        <v>0.0273809523809524</v>
      </c>
      <c r="AD603" s="5" t="n">
        <f aca="false">IF(J603='[1]Pesos dos Critérios'!$AA$3,'[1]Pesos dos Critérios'!$AA$11,IF(Planilha1!J603='[1]Pesos dos Critérios'!$AB$3,'[1]Pesos dos Critérios'!$AB$11,'[1]Pesos dos Critérios'!$AC$11))</f>
        <v>0.037037037037037</v>
      </c>
      <c r="AE603" s="5" t="n">
        <f aca="false">IF(O603="Intervalo 1",'[1]Pesos dos Critérios'!$J$11,IF(Planilha1!O603="Intervalo 2",'[1]Pesos dos Critérios'!$K$11,IF(Planilha1!O603="Intervalo 3",'[1]Pesos dos Critérios'!$L$11,'[1]Pesos dos Critérios'!$M$11)))</f>
        <v>0.0240628507295174</v>
      </c>
      <c r="AF603" s="5" t="n">
        <f aca="false">IF(Q603="Intervalo 1",'[1]Pesos dos Critérios'!$B$11,IF(Q603="Intervalo 2",'[1]Pesos dos Critérios'!$C$11,IF(Q603="Intervalo 3",'[1]Pesos dos Critérios'!$D$11,'[1]Pesos dos Critérios'!$E$11)))</f>
        <v>0.00927567005153212</v>
      </c>
      <c r="AG603" s="5" t="n">
        <f aca="false">IF(S603="Intervalo 1",'[1]Pesos dos Critérios'!$F$11,IF(S603="Intervalo 2",'[1]Pesos dos Critérios'!$G$11,IF(S603="Intervalo 3",'[1]Pesos dos Critérios'!$H$11,'[1]Pesos dos Critérios'!$I$11)))</f>
        <v>0.0256172839506173</v>
      </c>
      <c r="AH603" s="5" t="n">
        <f aca="false">IF(U603="Intervalo 1",'[1]Pesos dos Critérios'!$N$11,IF(U603="Intervalo 2",'[1]Pesos dos Critérios'!$O$11,IF(U603="Intervalo 3",'[1]Pesos dos Critérios'!$P$11,'[1]Pesos dos Critérios'!$Q$11)))</f>
        <v>0.0320767195767196</v>
      </c>
      <c r="AI603" s="5" t="n">
        <f aca="false">IF(AA603="Intervalo 1",'[1]Pesos dos Critérios'!$R$11,IF(AA603="Intervalo 2",'[1]Pesos dos Critérios'!$S$11,IF(AA603="Intervalo 3",'[1]Pesos dos Critérios'!$T$11,'[1]Pesos dos Critérios'!$U$11)))</f>
        <v>0.0547619047619048</v>
      </c>
      <c r="AJ603" s="5" t="n">
        <f aca="false">SUM(AB603:AI603)</f>
        <v>0.23947167774754</v>
      </c>
      <c r="AK603" s="5" t="n">
        <v>602</v>
      </c>
      <c r="AM603" s="1" t="s">
        <v>60</v>
      </c>
    </row>
    <row r="604" customFormat="false" ht="13.8" hidden="false" customHeight="false" outlineLevel="0" collapsed="false">
      <c r="A604" s="7" t="n">
        <v>2014</v>
      </c>
      <c r="B604" s="7" t="s">
        <v>116</v>
      </c>
      <c r="C604" s="8" t="s">
        <v>40</v>
      </c>
      <c r="D604" s="7" t="s">
        <v>181</v>
      </c>
      <c r="E604" s="7" t="s">
        <v>612</v>
      </c>
      <c r="F604" s="7" t="s">
        <v>620</v>
      </c>
      <c r="G604" s="7" t="s">
        <v>191</v>
      </c>
      <c r="H604" s="9" t="n">
        <v>2</v>
      </c>
      <c r="I604" s="7" t="s">
        <v>85</v>
      </c>
      <c r="J604" s="8" t="s">
        <v>86</v>
      </c>
      <c r="K604" s="10" t="s">
        <v>46</v>
      </c>
      <c r="L604" s="10" t="s">
        <v>47</v>
      </c>
      <c r="M604" s="10" t="s">
        <v>56</v>
      </c>
      <c r="N604" s="10" t="n">
        <v>0.02</v>
      </c>
      <c r="O604" s="9" t="s">
        <v>57</v>
      </c>
      <c r="P604" s="11" t="n">
        <v>0.355</v>
      </c>
      <c r="Q604" s="8" t="s">
        <v>50</v>
      </c>
      <c r="R604" s="11" t="n">
        <v>0.061</v>
      </c>
      <c r="S604" s="8" t="s">
        <v>50</v>
      </c>
      <c r="T604" s="11" t="n">
        <v>112</v>
      </c>
      <c r="U604" s="8" t="s">
        <v>57</v>
      </c>
      <c r="V604" s="11" t="n">
        <v>7.3</v>
      </c>
      <c r="W604" s="11" t="n">
        <v>9.5</v>
      </c>
      <c r="X604" s="11" t="n">
        <v>10.7</v>
      </c>
      <c r="Y604" s="11" t="n">
        <v>13.6</v>
      </c>
      <c r="Z604" s="11" t="n">
        <v>1.84</v>
      </c>
      <c r="AA604" s="8" t="s">
        <v>57</v>
      </c>
      <c r="AB604" s="5" t="n">
        <f aca="false">IF(C604='[1]Pesos dos Critérios'!$V$3,'[1]Pesos dos Critérios'!$V$11,IF(Planilha1!C604='[1]Pesos dos Critérios'!$W$3,'[1]Pesos dos Critérios'!$W$11,IF(Planilha1!C604='[1]Pesos dos Critérios'!$X$3,'[1]Pesos dos Critérios'!$X$11,IF(Planilha1!C604='[1]Pesos dos Critérios'!$Y$3,'[1]Pesos dos Critérios'!$Y$11,'[1]Pesos dos Critérios'!$Z$11))))</f>
        <v>0.0292592592592593</v>
      </c>
      <c r="AC604" s="5" t="n">
        <f aca="false">IF(H604=1,'[1]Pesos dos Critérios'!$AD$11,IF(Planilha1!H604=2,'[1]Pesos dos Critérios'!$AE$11,IF(Planilha1!H604=3,'[1]Pesos dos Critérios'!$AF$11,IF(Planilha1!H604=4,'[1]Pesos dos Critérios'!$AG$11,'[1]Pesos dos Critérios'!$AH$11))))</f>
        <v>0.0273809523809524</v>
      </c>
      <c r="AD604" s="5" t="n">
        <f aca="false">IF(J604='[1]Pesos dos Critérios'!$AA$3,'[1]Pesos dos Critérios'!$AA$11,IF(Planilha1!J604='[1]Pesos dos Critérios'!$AB$3,'[1]Pesos dos Critérios'!$AB$11,'[1]Pesos dos Critérios'!$AC$11))</f>
        <v>0.037037037037037</v>
      </c>
      <c r="AE604" s="5" t="n">
        <f aca="false">IF(O604="Intervalo 1",'[1]Pesos dos Critérios'!$J$11,IF(Planilha1!O604="Intervalo 2",'[1]Pesos dos Critérios'!$K$11,IF(Planilha1!O604="Intervalo 3",'[1]Pesos dos Critérios'!$L$11,'[1]Pesos dos Critérios'!$M$11)))</f>
        <v>0.0240628507295174</v>
      </c>
      <c r="AF604" s="5" t="n">
        <f aca="false">IF(Q604="Intervalo 1",'[1]Pesos dos Critérios'!$B$11,IF(Q604="Intervalo 2",'[1]Pesos dos Critérios'!$C$11,IF(Q604="Intervalo 3",'[1]Pesos dos Critérios'!$D$11,'[1]Pesos dos Critérios'!$E$11)))</f>
        <v>0.00927567005153212</v>
      </c>
      <c r="AG604" s="5" t="n">
        <f aca="false">IF(S604="Intervalo 1",'[1]Pesos dos Critérios'!$F$11,IF(S604="Intervalo 2",'[1]Pesos dos Critérios'!$G$11,IF(S604="Intervalo 3",'[1]Pesos dos Critérios'!$H$11,'[1]Pesos dos Critérios'!$I$11)))</f>
        <v>0.0165784832451499</v>
      </c>
      <c r="AH604" s="5" t="n">
        <f aca="false">IF(U604="Intervalo 1",'[1]Pesos dos Critérios'!$N$11,IF(U604="Intervalo 2",'[1]Pesos dos Critérios'!$O$11,IF(U604="Intervalo 3",'[1]Pesos dos Critérios'!$P$11,'[1]Pesos dos Critérios'!$Q$11)))</f>
        <v>0.0320767195767196</v>
      </c>
      <c r="AI604" s="5" t="n">
        <f aca="false">IF(AA604="Intervalo 1",'[1]Pesos dos Critérios'!$R$11,IF(AA604="Intervalo 2",'[1]Pesos dos Critérios'!$S$11,IF(AA604="Intervalo 3",'[1]Pesos dos Critérios'!$T$11,'[1]Pesos dos Critérios'!$U$11)))</f>
        <v>0.0547619047619048</v>
      </c>
      <c r="AJ604" s="5" t="n">
        <f aca="false">SUM(AB604:AI604)</f>
        <v>0.230432877042072</v>
      </c>
      <c r="AK604" s="5" t="n">
        <v>603</v>
      </c>
      <c r="AM604" s="1" t="s">
        <v>60</v>
      </c>
    </row>
    <row r="605" customFormat="false" ht="13.8" hidden="false" customHeight="false" outlineLevel="0" collapsed="false">
      <c r="A605" s="7" t="n">
        <v>2014</v>
      </c>
      <c r="B605" s="7" t="s">
        <v>116</v>
      </c>
      <c r="C605" s="8" t="s">
        <v>40</v>
      </c>
      <c r="D605" s="7" t="s">
        <v>181</v>
      </c>
      <c r="E605" s="7" t="s">
        <v>612</v>
      </c>
      <c r="F605" s="7" t="s">
        <v>621</v>
      </c>
      <c r="G605" s="7" t="s">
        <v>191</v>
      </c>
      <c r="H605" s="9" t="n">
        <v>2</v>
      </c>
      <c r="I605" s="7" t="s">
        <v>85</v>
      </c>
      <c r="J605" s="8" t="s">
        <v>86</v>
      </c>
      <c r="K605" s="10" t="s">
        <v>46</v>
      </c>
      <c r="L605" s="10" t="s">
        <v>47</v>
      </c>
      <c r="M605" s="10" t="s">
        <v>56</v>
      </c>
      <c r="N605" s="10" t="n">
        <v>0.02</v>
      </c>
      <c r="O605" s="9" t="s">
        <v>57</v>
      </c>
      <c r="P605" s="11" t="n">
        <v>0.355</v>
      </c>
      <c r="Q605" s="8" t="s">
        <v>50</v>
      </c>
      <c r="R605" s="11" t="n">
        <v>0.061</v>
      </c>
      <c r="S605" s="8" t="s">
        <v>50</v>
      </c>
      <c r="T605" s="11" t="n">
        <v>112</v>
      </c>
      <c r="U605" s="8" t="s">
        <v>57</v>
      </c>
      <c r="V605" s="11" t="n">
        <v>7.3</v>
      </c>
      <c r="W605" s="11" t="n">
        <v>9.5</v>
      </c>
      <c r="X605" s="11" t="n">
        <v>10.7</v>
      </c>
      <c r="Y605" s="11" t="n">
        <v>13.6</v>
      </c>
      <c r="Z605" s="11" t="n">
        <v>1.84</v>
      </c>
      <c r="AA605" s="8" t="s">
        <v>57</v>
      </c>
      <c r="AB605" s="5" t="n">
        <f aca="false">IF(C605='[1]Pesos dos Critérios'!$V$3,'[1]Pesos dos Critérios'!$V$11,IF(Planilha1!C605='[1]Pesos dos Critérios'!$W$3,'[1]Pesos dos Critérios'!$W$11,IF(Planilha1!C605='[1]Pesos dos Critérios'!$X$3,'[1]Pesos dos Critérios'!$X$11,IF(Planilha1!C605='[1]Pesos dos Critérios'!$Y$3,'[1]Pesos dos Critérios'!$Y$11,'[1]Pesos dos Critérios'!$Z$11))))</f>
        <v>0.0292592592592593</v>
      </c>
      <c r="AC605" s="5" t="n">
        <f aca="false">IF(H605=1,'[1]Pesos dos Critérios'!$AD$11,IF(Planilha1!H605=2,'[1]Pesos dos Critérios'!$AE$11,IF(Planilha1!H605=3,'[1]Pesos dos Critérios'!$AF$11,IF(Planilha1!H605=4,'[1]Pesos dos Critérios'!$AG$11,'[1]Pesos dos Critérios'!$AH$11))))</f>
        <v>0.0273809523809524</v>
      </c>
      <c r="AD605" s="5" t="n">
        <f aca="false">IF(J605='[1]Pesos dos Critérios'!$AA$3,'[1]Pesos dos Critérios'!$AA$11,IF(Planilha1!J605='[1]Pesos dos Critérios'!$AB$3,'[1]Pesos dos Critérios'!$AB$11,'[1]Pesos dos Critérios'!$AC$11))</f>
        <v>0.037037037037037</v>
      </c>
      <c r="AE605" s="5" t="n">
        <f aca="false">IF(O605="Intervalo 1",'[1]Pesos dos Critérios'!$J$11,IF(Planilha1!O605="Intervalo 2",'[1]Pesos dos Critérios'!$K$11,IF(Planilha1!O605="Intervalo 3",'[1]Pesos dos Critérios'!$L$11,'[1]Pesos dos Critérios'!$M$11)))</f>
        <v>0.0240628507295174</v>
      </c>
      <c r="AF605" s="5" t="n">
        <f aca="false">IF(Q605="Intervalo 1",'[1]Pesos dos Critérios'!$B$11,IF(Q605="Intervalo 2",'[1]Pesos dos Critérios'!$C$11,IF(Q605="Intervalo 3",'[1]Pesos dos Critérios'!$D$11,'[1]Pesos dos Critérios'!$E$11)))</f>
        <v>0.00927567005153212</v>
      </c>
      <c r="AG605" s="5" t="n">
        <f aca="false">IF(S605="Intervalo 1",'[1]Pesos dos Critérios'!$F$11,IF(S605="Intervalo 2",'[1]Pesos dos Critérios'!$G$11,IF(S605="Intervalo 3",'[1]Pesos dos Critérios'!$H$11,'[1]Pesos dos Critérios'!$I$11)))</f>
        <v>0.0165784832451499</v>
      </c>
      <c r="AH605" s="5" t="n">
        <f aca="false">IF(U605="Intervalo 1",'[1]Pesos dos Critérios'!$N$11,IF(U605="Intervalo 2",'[1]Pesos dos Critérios'!$O$11,IF(U605="Intervalo 3",'[1]Pesos dos Critérios'!$P$11,'[1]Pesos dos Critérios'!$Q$11)))</f>
        <v>0.0320767195767196</v>
      </c>
      <c r="AI605" s="5" t="n">
        <f aca="false">IF(AA605="Intervalo 1",'[1]Pesos dos Critérios'!$R$11,IF(AA605="Intervalo 2",'[1]Pesos dos Critérios'!$S$11,IF(AA605="Intervalo 3",'[1]Pesos dos Critérios'!$T$11,'[1]Pesos dos Critérios'!$U$11)))</f>
        <v>0.0547619047619048</v>
      </c>
      <c r="AJ605" s="5" t="n">
        <f aca="false">SUM(AB605:AI605)</f>
        <v>0.230432877042072</v>
      </c>
      <c r="AK605" s="5" t="n">
        <v>604</v>
      </c>
      <c r="AM605" s="1" t="s">
        <v>60</v>
      </c>
    </row>
    <row r="606" customFormat="false" ht="24.05" hidden="false" customHeight="false" outlineLevel="0" collapsed="false">
      <c r="A606" s="7" t="n">
        <v>2014</v>
      </c>
      <c r="B606" s="7" t="s">
        <v>116</v>
      </c>
      <c r="C606" s="8" t="s">
        <v>40</v>
      </c>
      <c r="D606" s="7" t="s">
        <v>181</v>
      </c>
      <c r="E606" s="7" t="s">
        <v>612</v>
      </c>
      <c r="F606" s="12" t="s">
        <v>622</v>
      </c>
      <c r="G606" s="7" t="s">
        <v>191</v>
      </c>
      <c r="H606" s="9" t="n">
        <v>2</v>
      </c>
      <c r="I606" s="7" t="s">
        <v>85</v>
      </c>
      <c r="J606" s="8" t="s">
        <v>86</v>
      </c>
      <c r="K606" s="10" t="s">
        <v>46</v>
      </c>
      <c r="L606" s="10" t="s">
        <v>47</v>
      </c>
      <c r="M606" s="10" t="s">
        <v>56</v>
      </c>
      <c r="N606" s="10" t="n">
        <v>0.02</v>
      </c>
      <c r="O606" s="9" t="s">
        <v>57</v>
      </c>
      <c r="P606" s="11" t="n">
        <v>0.355</v>
      </c>
      <c r="Q606" s="8" t="s">
        <v>50</v>
      </c>
      <c r="R606" s="11" t="n">
        <v>0.061</v>
      </c>
      <c r="S606" s="8" t="s">
        <v>50</v>
      </c>
      <c r="T606" s="11" t="n">
        <v>112</v>
      </c>
      <c r="U606" s="8" t="s">
        <v>57</v>
      </c>
      <c r="V606" s="11" t="n">
        <v>7.3</v>
      </c>
      <c r="W606" s="11" t="n">
        <v>9.5</v>
      </c>
      <c r="X606" s="11" t="n">
        <v>10.7</v>
      </c>
      <c r="Y606" s="11" t="n">
        <v>13.6</v>
      </c>
      <c r="Z606" s="11" t="n">
        <v>1.84</v>
      </c>
      <c r="AA606" s="8" t="s">
        <v>57</v>
      </c>
      <c r="AB606" s="5" t="n">
        <f aca="false">IF(C606='[1]Pesos dos Critérios'!$V$3,'[1]Pesos dos Critérios'!$V$11,IF(Planilha1!C606='[1]Pesos dos Critérios'!$W$3,'[1]Pesos dos Critérios'!$W$11,IF(Planilha1!C606='[1]Pesos dos Critérios'!$X$3,'[1]Pesos dos Critérios'!$X$11,IF(Planilha1!C606='[1]Pesos dos Critérios'!$Y$3,'[1]Pesos dos Critérios'!$Y$11,'[1]Pesos dos Critérios'!$Z$11))))</f>
        <v>0.0292592592592593</v>
      </c>
      <c r="AC606" s="5" t="n">
        <f aca="false">IF(H606=1,'[1]Pesos dos Critérios'!$AD$11,IF(Planilha1!H606=2,'[1]Pesos dos Critérios'!$AE$11,IF(Planilha1!H606=3,'[1]Pesos dos Critérios'!$AF$11,IF(Planilha1!H606=4,'[1]Pesos dos Critérios'!$AG$11,'[1]Pesos dos Critérios'!$AH$11))))</f>
        <v>0.0273809523809524</v>
      </c>
      <c r="AD606" s="5" t="n">
        <f aca="false">IF(J606='[1]Pesos dos Critérios'!$AA$3,'[1]Pesos dos Critérios'!$AA$11,IF(Planilha1!J606='[1]Pesos dos Critérios'!$AB$3,'[1]Pesos dos Critérios'!$AB$11,'[1]Pesos dos Critérios'!$AC$11))</f>
        <v>0.037037037037037</v>
      </c>
      <c r="AE606" s="5" t="n">
        <f aca="false">IF(O606="Intervalo 1",'[1]Pesos dos Critérios'!$J$11,IF(Planilha1!O606="Intervalo 2",'[1]Pesos dos Critérios'!$K$11,IF(Planilha1!O606="Intervalo 3",'[1]Pesos dos Critérios'!$L$11,'[1]Pesos dos Critérios'!$M$11)))</f>
        <v>0.0240628507295174</v>
      </c>
      <c r="AF606" s="5" t="n">
        <f aca="false">IF(Q606="Intervalo 1",'[1]Pesos dos Critérios'!$B$11,IF(Q606="Intervalo 2",'[1]Pesos dos Critérios'!$C$11,IF(Q606="Intervalo 3",'[1]Pesos dos Critérios'!$D$11,'[1]Pesos dos Critérios'!$E$11)))</f>
        <v>0.00927567005153212</v>
      </c>
      <c r="AG606" s="5" t="n">
        <f aca="false">IF(S606="Intervalo 1",'[1]Pesos dos Critérios'!$F$11,IF(S606="Intervalo 2",'[1]Pesos dos Critérios'!$G$11,IF(S606="Intervalo 3",'[1]Pesos dos Critérios'!$H$11,'[1]Pesos dos Critérios'!$I$11)))</f>
        <v>0.0165784832451499</v>
      </c>
      <c r="AH606" s="5" t="n">
        <f aca="false">IF(U606="Intervalo 1",'[1]Pesos dos Critérios'!$N$11,IF(U606="Intervalo 2",'[1]Pesos dos Critérios'!$O$11,IF(U606="Intervalo 3",'[1]Pesos dos Critérios'!$P$11,'[1]Pesos dos Critérios'!$Q$11)))</f>
        <v>0.0320767195767196</v>
      </c>
      <c r="AI606" s="5" t="n">
        <f aca="false">IF(AA606="Intervalo 1",'[1]Pesos dos Critérios'!$R$11,IF(AA606="Intervalo 2",'[1]Pesos dos Critérios'!$S$11,IF(AA606="Intervalo 3",'[1]Pesos dos Critérios'!$T$11,'[1]Pesos dos Critérios'!$U$11)))</f>
        <v>0.0547619047619048</v>
      </c>
      <c r="AJ606" s="5" t="n">
        <f aca="false">SUM(AB606:AI606)</f>
        <v>0.230432877042072</v>
      </c>
      <c r="AK606" s="5" t="n">
        <v>605</v>
      </c>
      <c r="AM606" s="1" t="s">
        <v>60</v>
      </c>
    </row>
    <row r="607" customFormat="false" ht="13.8" hidden="false" customHeight="false" outlineLevel="0" collapsed="false">
      <c r="A607" s="7" t="n">
        <v>2014</v>
      </c>
      <c r="B607" s="7" t="s">
        <v>116</v>
      </c>
      <c r="C607" s="8" t="s">
        <v>40</v>
      </c>
      <c r="D607" s="7" t="s">
        <v>181</v>
      </c>
      <c r="E607" s="7" t="s">
        <v>612</v>
      </c>
      <c r="F607" s="7" t="s">
        <v>623</v>
      </c>
      <c r="G607" s="7" t="s">
        <v>191</v>
      </c>
      <c r="H607" s="9" t="n">
        <v>2</v>
      </c>
      <c r="I607" s="7" t="s">
        <v>85</v>
      </c>
      <c r="J607" s="8" t="s">
        <v>86</v>
      </c>
      <c r="K607" s="10" t="s">
        <v>46</v>
      </c>
      <c r="L607" s="10" t="s">
        <v>47</v>
      </c>
      <c r="M607" s="10" t="s">
        <v>56</v>
      </c>
      <c r="N607" s="10" t="n">
        <v>0.02</v>
      </c>
      <c r="O607" s="9" t="s">
        <v>57</v>
      </c>
      <c r="P607" s="11" t="n">
        <v>0.355</v>
      </c>
      <c r="Q607" s="8" t="s">
        <v>50</v>
      </c>
      <c r="R607" s="11" t="n">
        <v>0.061</v>
      </c>
      <c r="S607" s="8" t="s">
        <v>50</v>
      </c>
      <c r="T607" s="11" t="n">
        <v>112</v>
      </c>
      <c r="U607" s="8" t="s">
        <v>57</v>
      </c>
      <c r="V607" s="11" t="n">
        <v>7.3</v>
      </c>
      <c r="W607" s="11" t="n">
        <v>9.5</v>
      </c>
      <c r="X607" s="11" t="n">
        <v>10.7</v>
      </c>
      <c r="Y607" s="11" t="n">
        <v>13.6</v>
      </c>
      <c r="Z607" s="11" t="n">
        <v>1.84</v>
      </c>
      <c r="AA607" s="8" t="s">
        <v>57</v>
      </c>
      <c r="AB607" s="5" t="n">
        <f aca="false">IF(C607='[1]Pesos dos Critérios'!$V$3,'[1]Pesos dos Critérios'!$V$11,IF(Planilha1!C607='[1]Pesos dos Critérios'!$W$3,'[1]Pesos dos Critérios'!$W$11,IF(Planilha1!C607='[1]Pesos dos Critérios'!$X$3,'[1]Pesos dos Critérios'!$X$11,IF(Planilha1!C607='[1]Pesos dos Critérios'!$Y$3,'[1]Pesos dos Critérios'!$Y$11,'[1]Pesos dos Critérios'!$Z$11))))</f>
        <v>0.0292592592592593</v>
      </c>
      <c r="AC607" s="5" t="n">
        <f aca="false">IF(H607=1,'[1]Pesos dos Critérios'!$AD$11,IF(Planilha1!H607=2,'[1]Pesos dos Critérios'!$AE$11,IF(Planilha1!H607=3,'[1]Pesos dos Critérios'!$AF$11,IF(Planilha1!H607=4,'[1]Pesos dos Critérios'!$AG$11,'[1]Pesos dos Critérios'!$AH$11))))</f>
        <v>0.0273809523809524</v>
      </c>
      <c r="AD607" s="5" t="n">
        <f aca="false">IF(J607='[1]Pesos dos Critérios'!$AA$3,'[1]Pesos dos Critérios'!$AA$11,IF(Planilha1!J607='[1]Pesos dos Critérios'!$AB$3,'[1]Pesos dos Critérios'!$AB$11,'[1]Pesos dos Critérios'!$AC$11))</f>
        <v>0.037037037037037</v>
      </c>
      <c r="AE607" s="5" t="n">
        <f aca="false">IF(O607="Intervalo 1",'[1]Pesos dos Critérios'!$J$11,IF(Planilha1!O607="Intervalo 2",'[1]Pesos dos Critérios'!$K$11,IF(Planilha1!O607="Intervalo 3",'[1]Pesos dos Critérios'!$L$11,'[1]Pesos dos Critérios'!$M$11)))</f>
        <v>0.0240628507295174</v>
      </c>
      <c r="AF607" s="5" t="n">
        <f aca="false">IF(Q607="Intervalo 1",'[1]Pesos dos Critérios'!$B$11,IF(Q607="Intervalo 2",'[1]Pesos dos Critérios'!$C$11,IF(Q607="Intervalo 3",'[1]Pesos dos Critérios'!$D$11,'[1]Pesos dos Critérios'!$E$11)))</f>
        <v>0.00927567005153212</v>
      </c>
      <c r="AG607" s="5" t="n">
        <f aca="false">IF(S607="Intervalo 1",'[1]Pesos dos Critérios'!$F$11,IF(S607="Intervalo 2",'[1]Pesos dos Critérios'!$G$11,IF(S607="Intervalo 3",'[1]Pesos dos Critérios'!$H$11,'[1]Pesos dos Critérios'!$I$11)))</f>
        <v>0.0165784832451499</v>
      </c>
      <c r="AH607" s="5" t="n">
        <f aca="false">IF(U607="Intervalo 1",'[1]Pesos dos Critérios'!$N$11,IF(U607="Intervalo 2",'[1]Pesos dos Critérios'!$O$11,IF(U607="Intervalo 3",'[1]Pesos dos Critérios'!$P$11,'[1]Pesos dos Critérios'!$Q$11)))</f>
        <v>0.0320767195767196</v>
      </c>
      <c r="AI607" s="5" t="n">
        <f aca="false">IF(AA607="Intervalo 1",'[1]Pesos dos Critérios'!$R$11,IF(AA607="Intervalo 2",'[1]Pesos dos Critérios'!$S$11,IF(AA607="Intervalo 3",'[1]Pesos dos Critérios'!$T$11,'[1]Pesos dos Critérios'!$U$11)))</f>
        <v>0.0547619047619048</v>
      </c>
      <c r="AJ607" s="5" t="n">
        <f aca="false">SUM(AB607:AI607)</f>
        <v>0.230432877042072</v>
      </c>
      <c r="AK607" s="5" t="n">
        <v>606</v>
      </c>
      <c r="AM607" s="1" t="s">
        <v>60</v>
      </c>
    </row>
    <row r="608" customFormat="false" ht="35.5" hidden="false" customHeight="false" outlineLevel="0" collapsed="false">
      <c r="A608" s="7" t="n">
        <v>2014</v>
      </c>
      <c r="B608" s="7" t="s">
        <v>116</v>
      </c>
      <c r="C608" s="8" t="s">
        <v>40</v>
      </c>
      <c r="D608" s="7" t="s">
        <v>181</v>
      </c>
      <c r="E608" s="7" t="s">
        <v>612</v>
      </c>
      <c r="F608" s="12" t="s">
        <v>624</v>
      </c>
      <c r="G608" s="7" t="s">
        <v>191</v>
      </c>
      <c r="H608" s="9" t="n">
        <v>2</v>
      </c>
      <c r="I608" s="7" t="s">
        <v>85</v>
      </c>
      <c r="J608" s="8" t="s">
        <v>86</v>
      </c>
      <c r="K608" s="10" t="s">
        <v>46</v>
      </c>
      <c r="L608" s="10" t="s">
        <v>47</v>
      </c>
      <c r="M608" s="10" t="s">
        <v>56</v>
      </c>
      <c r="N608" s="10" t="n">
        <v>0.02</v>
      </c>
      <c r="O608" s="9" t="s">
        <v>57</v>
      </c>
      <c r="P608" s="11" t="n">
        <v>0.355</v>
      </c>
      <c r="Q608" s="8" t="s">
        <v>50</v>
      </c>
      <c r="R608" s="11" t="n">
        <v>0.061</v>
      </c>
      <c r="S608" s="8" t="s">
        <v>50</v>
      </c>
      <c r="T608" s="11" t="n">
        <v>112</v>
      </c>
      <c r="U608" s="8" t="s">
        <v>57</v>
      </c>
      <c r="V608" s="11" t="n">
        <v>7.3</v>
      </c>
      <c r="W608" s="11" t="n">
        <v>9.5</v>
      </c>
      <c r="X608" s="11" t="n">
        <v>10.7</v>
      </c>
      <c r="Y608" s="11" t="n">
        <v>13.6</v>
      </c>
      <c r="Z608" s="11" t="n">
        <v>1.84</v>
      </c>
      <c r="AA608" s="8" t="s">
        <v>57</v>
      </c>
      <c r="AB608" s="5" t="n">
        <f aca="false">IF(C608='[1]Pesos dos Critérios'!$V$3,'[1]Pesos dos Critérios'!$V$11,IF(Planilha1!C608='[1]Pesos dos Critérios'!$W$3,'[1]Pesos dos Critérios'!$W$11,IF(Planilha1!C608='[1]Pesos dos Critérios'!$X$3,'[1]Pesos dos Critérios'!$X$11,IF(Planilha1!C608='[1]Pesos dos Critérios'!$Y$3,'[1]Pesos dos Critérios'!$Y$11,'[1]Pesos dos Critérios'!$Z$11))))</f>
        <v>0.0292592592592593</v>
      </c>
      <c r="AC608" s="5" t="n">
        <f aca="false">IF(H608=1,'[1]Pesos dos Critérios'!$AD$11,IF(Planilha1!H608=2,'[1]Pesos dos Critérios'!$AE$11,IF(Planilha1!H608=3,'[1]Pesos dos Critérios'!$AF$11,IF(Planilha1!H608=4,'[1]Pesos dos Critérios'!$AG$11,'[1]Pesos dos Critérios'!$AH$11))))</f>
        <v>0.0273809523809524</v>
      </c>
      <c r="AD608" s="5" t="n">
        <f aca="false">IF(J608='[1]Pesos dos Critérios'!$AA$3,'[1]Pesos dos Critérios'!$AA$11,IF(Planilha1!J608='[1]Pesos dos Critérios'!$AB$3,'[1]Pesos dos Critérios'!$AB$11,'[1]Pesos dos Critérios'!$AC$11))</f>
        <v>0.037037037037037</v>
      </c>
      <c r="AE608" s="5" t="n">
        <f aca="false">IF(O608="Intervalo 1",'[1]Pesos dos Critérios'!$J$11,IF(Planilha1!O608="Intervalo 2",'[1]Pesos dos Critérios'!$K$11,IF(Planilha1!O608="Intervalo 3",'[1]Pesos dos Critérios'!$L$11,'[1]Pesos dos Critérios'!$M$11)))</f>
        <v>0.0240628507295174</v>
      </c>
      <c r="AF608" s="5" t="n">
        <f aca="false">IF(Q608="Intervalo 1",'[1]Pesos dos Critérios'!$B$11,IF(Q608="Intervalo 2",'[1]Pesos dos Critérios'!$C$11,IF(Q608="Intervalo 3",'[1]Pesos dos Critérios'!$D$11,'[1]Pesos dos Critérios'!$E$11)))</f>
        <v>0.00927567005153212</v>
      </c>
      <c r="AG608" s="5" t="n">
        <f aca="false">IF(S608="Intervalo 1",'[1]Pesos dos Critérios'!$F$11,IF(S608="Intervalo 2",'[1]Pesos dos Critérios'!$G$11,IF(S608="Intervalo 3",'[1]Pesos dos Critérios'!$H$11,'[1]Pesos dos Critérios'!$I$11)))</f>
        <v>0.0165784832451499</v>
      </c>
      <c r="AH608" s="5" t="n">
        <f aca="false">IF(U608="Intervalo 1",'[1]Pesos dos Critérios'!$N$11,IF(U608="Intervalo 2",'[1]Pesos dos Critérios'!$O$11,IF(U608="Intervalo 3",'[1]Pesos dos Critérios'!$P$11,'[1]Pesos dos Critérios'!$Q$11)))</f>
        <v>0.0320767195767196</v>
      </c>
      <c r="AI608" s="5" t="n">
        <f aca="false">IF(AA608="Intervalo 1",'[1]Pesos dos Critérios'!$R$11,IF(AA608="Intervalo 2",'[1]Pesos dos Critérios'!$S$11,IF(AA608="Intervalo 3",'[1]Pesos dos Critérios'!$T$11,'[1]Pesos dos Critérios'!$U$11)))</f>
        <v>0.0547619047619048</v>
      </c>
      <c r="AJ608" s="5" t="n">
        <f aca="false">SUM(AB608:AI608)</f>
        <v>0.230432877042072</v>
      </c>
      <c r="AK608" s="5" t="n">
        <v>607</v>
      </c>
      <c r="AM608" s="1" t="s">
        <v>60</v>
      </c>
    </row>
    <row r="609" customFormat="false" ht="13.8" hidden="false" customHeight="false" outlineLevel="0" collapsed="false">
      <c r="A609" s="7" t="n">
        <v>2014</v>
      </c>
      <c r="B609" s="7" t="s">
        <v>116</v>
      </c>
      <c r="C609" s="8" t="s">
        <v>40</v>
      </c>
      <c r="D609" s="7" t="s">
        <v>181</v>
      </c>
      <c r="E609" s="7" t="s">
        <v>612</v>
      </c>
      <c r="F609" s="7" t="s">
        <v>625</v>
      </c>
      <c r="G609" s="7" t="s">
        <v>191</v>
      </c>
      <c r="H609" s="9" t="n">
        <v>2</v>
      </c>
      <c r="I609" s="7" t="s">
        <v>85</v>
      </c>
      <c r="J609" s="8" t="s">
        <v>86</v>
      </c>
      <c r="K609" s="10" t="s">
        <v>46</v>
      </c>
      <c r="L609" s="10" t="s">
        <v>47</v>
      </c>
      <c r="M609" s="10" t="s">
        <v>56</v>
      </c>
      <c r="N609" s="10" t="n">
        <v>0.02</v>
      </c>
      <c r="O609" s="9" t="s">
        <v>57</v>
      </c>
      <c r="P609" s="11" t="n">
        <v>0.355</v>
      </c>
      <c r="Q609" s="8" t="s">
        <v>50</v>
      </c>
      <c r="R609" s="11" t="n">
        <v>0.061</v>
      </c>
      <c r="S609" s="8" t="s">
        <v>50</v>
      </c>
      <c r="T609" s="11" t="n">
        <v>112</v>
      </c>
      <c r="U609" s="8" t="s">
        <v>57</v>
      </c>
      <c r="V609" s="11" t="n">
        <v>7.3</v>
      </c>
      <c r="W609" s="11" t="n">
        <v>9.5</v>
      </c>
      <c r="X609" s="11" t="n">
        <v>10.7</v>
      </c>
      <c r="Y609" s="11" t="n">
        <v>13.6</v>
      </c>
      <c r="Z609" s="11" t="n">
        <v>1.84</v>
      </c>
      <c r="AA609" s="8" t="s">
        <v>57</v>
      </c>
      <c r="AB609" s="5" t="n">
        <f aca="false">IF(C609='[1]Pesos dos Critérios'!$V$3,'[1]Pesos dos Critérios'!$V$11,IF(Planilha1!C609='[1]Pesos dos Critérios'!$W$3,'[1]Pesos dos Critérios'!$W$11,IF(Planilha1!C609='[1]Pesos dos Critérios'!$X$3,'[1]Pesos dos Critérios'!$X$11,IF(Planilha1!C609='[1]Pesos dos Critérios'!$Y$3,'[1]Pesos dos Critérios'!$Y$11,'[1]Pesos dos Critérios'!$Z$11))))</f>
        <v>0.0292592592592593</v>
      </c>
      <c r="AC609" s="5" t="n">
        <f aca="false">IF(H609=1,'[1]Pesos dos Critérios'!$AD$11,IF(Planilha1!H609=2,'[1]Pesos dos Critérios'!$AE$11,IF(Planilha1!H609=3,'[1]Pesos dos Critérios'!$AF$11,IF(Planilha1!H609=4,'[1]Pesos dos Critérios'!$AG$11,'[1]Pesos dos Critérios'!$AH$11))))</f>
        <v>0.0273809523809524</v>
      </c>
      <c r="AD609" s="5" t="n">
        <f aca="false">IF(J609='[1]Pesos dos Critérios'!$AA$3,'[1]Pesos dos Critérios'!$AA$11,IF(Planilha1!J609='[1]Pesos dos Critérios'!$AB$3,'[1]Pesos dos Critérios'!$AB$11,'[1]Pesos dos Critérios'!$AC$11))</f>
        <v>0.037037037037037</v>
      </c>
      <c r="AE609" s="5" t="n">
        <f aca="false">IF(O609="Intervalo 1",'[1]Pesos dos Critérios'!$J$11,IF(Planilha1!O609="Intervalo 2",'[1]Pesos dos Critérios'!$K$11,IF(Planilha1!O609="Intervalo 3",'[1]Pesos dos Critérios'!$L$11,'[1]Pesos dos Critérios'!$M$11)))</f>
        <v>0.0240628507295174</v>
      </c>
      <c r="AF609" s="5" t="n">
        <f aca="false">IF(Q609="Intervalo 1",'[1]Pesos dos Critérios'!$B$11,IF(Q609="Intervalo 2",'[1]Pesos dos Critérios'!$C$11,IF(Q609="Intervalo 3",'[1]Pesos dos Critérios'!$D$11,'[1]Pesos dos Critérios'!$E$11)))</f>
        <v>0.00927567005153212</v>
      </c>
      <c r="AG609" s="5" t="n">
        <f aca="false">IF(S609="Intervalo 1",'[1]Pesos dos Critérios'!$F$11,IF(S609="Intervalo 2",'[1]Pesos dos Critérios'!$G$11,IF(S609="Intervalo 3",'[1]Pesos dos Critérios'!$H$11,'[1]Pesos dos Critérios'!$I$11)))</f>
        <v>0.0165784832451499</v>
      </c>
      <c r="AH609" s="5" t="n">
        <f aca="false">IF(U609="Intervalo 1",'[1]Pesos dos Critérios'!$N$11,IF(U609="Intervalo 2",'[1]Pesos dos Critérios'!$O$11,IF(U609="Intervalo 3",'[1]Pesos dos Critérios'!$P$11,'[1]Pesos dos Critérios'!$Q$11)))</f>
        <v>0.0320767195767196</v>
      </c>
      <c r="AI609" s="5" t="n">
        <f aca="false">IF(AA609="Intervalo 1",'[1]Pesos dos Critérios'!$R$11,IF(AA609="Intervalo 2",'[1]Pesos dos Critérios'!$S$11,IF(AA609="Intervalo 3",'[1]Pesos dos Critérios'!$T$11,'[1]Pesos dos Critérios'!$U$11)))</f>
        <v>0.0547619047619048</v>
      </c>
      <c r="AJ609" s="5" t="n">
        <f aca="false">SUM(AB609:AI609)</f>
        <v>0.230432877042072</v>
      </c>
      <c r="AK609" s="5" t="n">
        <v>608</v>
      </c>
      <c r="AM609" s="1" t="s">
        <v>60</v>
      </c>
    </row>
    <row r="610" customFormat="false" ht="13.8" hidden="false" customHeight="false" outlineLevel="0" collapsed="false">
      <c r="A610" s="7" t="n">
        <v>2014</v>
      </c>
      <c r="B610" s="7" t="s">
        <v>116</v>
      </c>
      <c r="C610" s="8" t="s">
        <v>40</v>
      </c>
      <c r="D610" s="7" t="s">
        <v>181</v>
      </c>
      <c r="E610" s="7" t="s">
        <v>612</v>
      </c>
      <c r="F610" s="7" t="s">
        <v>626</v>
      </c>
      <c r="G610" s="7" t="s">
        <v>191</v>
      </c>
      <c r="H610" s="9" t="n">
        <v>2</v>
      </c>
      <c r="I610" s="7" t="s">
        <v>85</v>
      </c>
      <c r="J610" s="8" t="s">
        <v>86</v>
      </c>
      <c r="K610" s="10" t="s">
        <v>46</v>
      </c>
      <c r="L610" s="10" t="s">
        <v>47</v>
      </c>
      <c r="M610" s="10" t="s">
        <v>56</v>
      </c>
      <c r="N610" s="10" t="n">
        <v>0.02</v>
      </c>
      <c r="O610" s="9" t="s">
        <v>57</v>
      </c>
      <c r="P610" s="11" t="n">
        <v>0.355</v>
      </c>
      <c r="Q610" s="8" t="s">
        <v>50</v>
      </c>
      <c r="R610" s="11" t="n">
        <v>0.061</v>
      </c>
      <c r="S610" s="8" t="s">
        <v>50</v>
      </c>
      <c r="T610" s="11" t="n">
        <v>112</v>
      </c>
      <c r="U610" s="8" t="s">
        <v>57</v>
      </c>
      <c r="V610" s="11" t="n">
        <v>7.3</v>
      </c>
      <c r="W610" s="11" t="n">
        <v>9.5</v>
      </c>
      <c r="X610" s="11" t="n">
        <v>10.7</v>
      </c>
      <c r="Y610" s="11" t="n">
        <v>13.6</v>
      </c>
      <c r="Z610" s="11" t="n">
        <v>1.84</v>
      </c>
      <c r="AA610" s="8" t="s">
        <v>57</v>
      </c>
      <c r="AB610" s="5" t="n">
        <f aca="false">IF(C610='[1]Pesos dos Critérios'!$V$3,'[1]Pesos dos Critérios'!$V$11,IF(Planilha1!C610='[1]Pesos dos Critérios'!$W$3,'[1]Pesos dos Critérios'!$W$11,IF(Planilha1!C610='[1]Pesos dos Critérios'!$X$3,'[1]Pesos dos Critérios'!$X$11,IF(Planilha1!C610='[1]Pesos dos Critérios'!$Y$3,'[1]Pesos dos Critérios'!$Y$11,'[1]Pesos dos Critérios'!$Z$11))))</f>
        <v>0.0292592592592593</v>
      </c>
      <c r="AC610" s="5" t="n">
        <f aca="false">IF(H610=1,'[1]Pesos dos Critérios'!$AD$11,IF(Planilha1!H610=2,'[1]Pesos dos Critérios'!$AE$11,IF(Planilha1!H610=3,'[1]Pesos dos Critérios'!$AF$11,IF(Planilha1!H610=4,'[1]Pesos dos Critérios'!$AG$11,'[1]Pesos dos Critérios'!$AH$11))))</f>
        <v>0.0273809523809524</v>
      </c>
      <c r="AD610" s="5" t="n">
        <f aca="false">IF(J610='[1]Pesos dos Critérios'!$AA$3,'[1]Pesos dos Critérios'!$AA$11,IF(Planilha1!J610='[1]Pesos dos Critérios'!$AB$3,'[1]Pesos dos Critérios'!$AB$11,'[1]Pesos dos Critérios'!$AC$11))</f>
        <v>0.037037037037037</v>
      </c>
      <c r="AE610" s="5" t="n">
        <f aca="false">IF(O610="Intervalo 1",'[1]Pesos dos Critérios'!$J$11,IF(Planilha1!O610="Intervalo 2",'[1]Pesos dos Critérios'!$K$11,IF(Planilha1!O610="Intervalo 3",'[1]Pesos dos Critérios'!$L$11,'[1]Pesos dos Critérios'!$M$11)))</f>
        <v>0.0240628507295174</v>
      </c>
      <c r="AF610" s="5" t="n">
        <f aca="false">IF(Q610="Intervalo 1",'[1]Pesos dos Critérios'!$B$11,IF(Q610="Intervalo 2",'[1]Pesos dos Critérios'!$C$11,IF(Q610="Intervalo 3",'[1]Pesos dos Critérios'!$D$11,'[1]Pesos dos Critérios'!$E$11)))</f>
        <v>0.00927567005153212</v>
      </c>
      <c r="AG610" s="5" t="n">
        <f aca="false">IF(S610="Intervalo 1",'[1]Pesos dos Critérios'!$F$11,IF(S610="Intervalo 2",'[1]Pesos dos Critérios'!$G$11,IF(S610="Intervalo 3",'[1]Pesos dos Critérios'!$H$11,'[1]Pesos dos Critérios'!$I$11)))</f>
        <v>0.0165784832451499</v>
      </c>
      <c r="AH610" s="5" t="n">
        <f aca="false">IF(U610="Intervalo 1",'[1]Pesos dos Critérios'!$N$11,IF(U610="Intervalo 2",'[1]Pesos dos Critérios'!$O$11,IF(U610="Intervalo 3",'[1]Pesos dos Critérios'!$P$11,'[1]Pesos dos Critérios'!$Q$11)))</f>
        <v>0.0320767195767196</v>
      </c>
      <c r="AI610" s="5" t="n">
        <f aca="false">IF(AA610="Intervalo 1",'[1]Pesos dos Critérios'!$R$11,IF(AA610="Intervalo 2",'[1]Pesos dos Critérios'!$S$11,IF(AA610="Intervalo 3",'[1]Pesos dos Critérios'!$T$11,'[1]Pesos dos Critérios'!$U$11)))</f>
        <v>0.0547619047619048</v>
      </c>
      <c r="AJ610" s="5" t="n">
        <f aca="false">SUM(AB610:AI610)</f>
        <v>0.230432877042072</v>
      </c>
      <c r="AK610" s="5" t="n">
        <v>609</v>
      </c>
      <c r="AM610" s="1" t="s">
        <v>60</v>
      </c>
    </row>
    <row r="611" customFormat="false" ht="13.8" hidden="false" customHeight="false" outlineLevel="0" collapsed="false">
      <c r="A611" s="7" t="n">
        <v>2014</v>
      </c>
      <c r="B611" s="7" t="s">
        <v>116</v>
      </c>
      <c r="C611" s="8" t="s">
        <v>40</v>
      </c>
      <c r="D611" s="7" t="s">
        <v>181</v>
      </c>
      <c r="E611" s="7" t="s">
        <v>612</v>
      </c>
      <c r="F611" s="7" t="s">
        <v>627</v>
      </c>
      <c r="G611" s="7" t="s">
        <v>191</v>
      </c>
      <c r="H611" s="9" t="n">
        <v>2</v>
      </c>
      <c r="I611" s="7" t="s">
        <v>85</v>
      </c>
      <c r="J611" s="8" t="s">
        <v>86</v>
      </c>
      <c r="K611" s="10" t="s">
        <v>46</v>
      </c>
      <c r="L611" s="10" t="s">
        <v>47</v>
      </c>
      <c r="M611" s="10" t="s">
        <v>56</v>
      </c>
      <c r="N611" s="10" t="n">
        <v>0.02</v>
      </c>
      <c r="O611" s="9" t="s">
        <v>57</v>
      </c>
      <c r="P611" s="11" t="n">
        <v>0.355</v>
      </c>
      <c r="Q611" s="8" t="s">
        <v>50</v>
      </c>
      <c r="R611" s="11" t="n">
        <v>0.061</v>
      </c>
      <c r="S611" s="8" t="s">
        <v>50</v>
      </c>
      <c r="T611" s="11" t="n">
        <v>112</v>
      </c>
      <c r="U611" s="8" t="s">
        <v>57</v>
      </c>
      <c r="V611" s="11" t="n">
        <v>7.3</v>
      </c>
      <c r="W611" s="11" t="n">
        <v>9.5</v>
      </c>
      <c r="X611" s="11" t="n">
        <v>10.7</v>
      </c>
      <c r="Y611" s="11" t="n">
        <v>13.6</v>
      </c>
      <c r="Z611" s="11" t="n">
        <v>1.84</v>
      </c>
      <c r="AA611" s="8" t="s">
        <v>57</v>
      </c>
      <c r="AB611" s="5" t="n">
        <f aca="false">IF(C611='[1]Pesos dos Critérios'!$V$3,'[1]Pesos dos Critérios'!$V$11,IF(Planilha1!C611='[1]Pesos dos Critérios'!$W$3,'[1]Pesos dos Critérios'!$W$11,IF(Planilha1!C611='[1]Pesos dos Critérios'!$X$3,'[1]Pesos dos Critérios'!$X$11,IF(Planilha1!C611='[1]Pesos dos Critérios'!$Y$3,'[1]Pesos dos Critérios'!$Y$11,'[1]Pesos dos Critérios'!$Z$11))))</f>
        <v>0.0292592592592593</v>
      </c>
      <c r="AC611" s="5" t="n">
        <f aca="false">IF(H611=1,'[1]Pesos dos Critérios'!$AD$11,IF(Planilha1!H611=2,'[1]Pesos dos Critérios'!$AE$11,IF(Planilha1!H611=3,'[1]Pesos dos Critérios'!$AF$11,IF(Planilha1!H611=4,'[1]Pesos dos Critérios'!$AG$11,'[1]Pesos dos Critérios'!$AH$11))))</f>
        <v>0.0273809523809524</v>
      </c>
      <c r="AD611" s="5" t="n">
        <f aca="false">IF(J611='[1]Pesos dos Critérios'!$AA$3,'[1]Pesos dos Critérios'!$AA$11,IF(Planilha1!J611='[1]Pesos dos Critérios'!$AB$3,'[1]Pesos dos Critérios'!$AB$11,'[1]Pesos dos Critérios'!$AC$11))</f>
        <v>0.037037037037037</v>
      </c>
      <c r="AE611" s="5" t="n">
        <f aca="false">IF(O611="Intervalo 1",'[1]Pesos dos Critérios'!$J$11,IF(Planilha1!O611="Intervalo 2",'[1]Pesos dos Critérios'!$K$11,IF(Planilha1!O611="Intervalo 3",'[1]Pesos dos Critérios'!$L$11,'[1]Pesos dos Critérios'!$M$11)))</f>
        <v>0.0240628507295174</v>
      </c>
      <c r="AF611" s="5" t="n">
        <f aca="false">IF(Q611="Intervalo 1",'[1]Pesos dos Critérios'!$B$11,IF(Q611="Intervalo 2",'[1]Pesos dos Critérios'!$C$11,IF(Q611="Intervalo 3",'[1]Pesos dos Critérios'!$D$11,'[1]Pesos dos Critérios'!$E$11)))</f>
        <v>0.00927567005153212</v>
      </c>
      <c r="AG611" s="5" t="n">
        <f aca="false">IF(S611="Intervalo 1",'[1]Pesos dos Critérios'!$F$11,IF(S611="Intervalo 2",'[1]Pesos dos Critérios'!$G$11,IF(S611="Intervalo 3",'[1]Pesos dos Critérios'!$H$11,'[1]Pesos dos Critérios'!$I$11)))</f>
        <v>0.0165784832451499</v>
      </c>
      <c r="AH611" s="5" t="n">
        <f aca="false">IF(U611="Intervalo 1",'[1]Pesos dos Critérios'!$N$11,IF(U611="Intervalo 2",'[1]Pesos dos Critérios'!$O$11,IF(U611="Intervalo 3",'[1]Pesos dos Critérios'!$P$11,'[1]Pesos dos Critérios'!$Q$11)))</f>
        <v>0.0320767195767196</v>
      </c>
      <c r="AI611" s="5" t="n">
        <f aca="false">IF(AA611="Intervalo 1",'[1]Pesos dos Critérios'!$R$11,IF(AA611="Intervalo 2",'[1]Pesos dos Critérios'!$S$11,IF(AA611="Intervalo 3",'[1]Pesos dos Critérios'!$T$11,'[1]Pesos dos Critérios'!$U$11)))</f>
        <v>0.0547619047619048</v>
      </c>
      <c r="AJ611" s="5" t="n">
        <f aca="false">SUM(AB611:AI611)</f>
        <v>0.230432877042072</v>
      </c>
      <c r="AK611" s="5" t="n">
        <v>610</v>
      </c>
      <c r="AM611" s="1" t="s">
        <v>60</v>
      </c>
    </row>
    <row r="612" customFormat="false" ht="24.05" hidden="false" customHeight="false" outlineLevel="0" collapsed="false">
      <c r="A612" s="7" t="n">
        <v>2014</v>
      </c>
      <c r="B612" s="7" t="s">
        <v>116</v>
      </c>
      <c r="C612" s="8" t="s">
        <v>40</v>
      </c>
      <c r="D612" s="7" t="s">
        <v>181</v>
      </c>
      <c r="E612" s="7" t="s">
        <v>612</v>
      </c>
      <c r="F612" s="12" t="s">
        <v>628</v>
      </c>
      <c r="G612" s="7" t="s">
        <v>191</v>
      </c>
      <c r="H612" s="9" t="n">
        <v>2</v>
      </c>
      <c r="I612" s="7" t="s">
        <v>85</v>
      </c>
      <c r="J612" s="8" t="s">
        <v>86</v>
      </c>
      <c r="K612" s="10" t="s">
        <v>46</v>
      </c>
      <c r="L612" s="10" t="s">
        <v>47</v>
      </c>
      <c r="M612" s="10" t="s">
        <v>56</v>
      </c>
      <c r="N612" s="10" t="n">
        <v>0.02</v>
      </c>
      <c r="O612" s="9" t="s">
        <v>57</v>
      </c>
      <c r="P612" s="11" t="n">
        <v>0.355</v>
      </c>
      <c r="Q612" s="8" t="s">
        <v>50</v>
      </c>
      <c r="R612" s="11" t="n">
        <v>0.061</v>
      </c>
      <c r="S612" s="8" t="s">
        <v>50</v>
      </c>
      <c r="T612" s="11" t="n">
        <v>112</v>
      </c>
      <c r="U612" s="8" t="s">
        <v>57</v>
      </c>
      <c r="V612" s="11" t="n">
        <v>7.3</v>
      </c>
      <c r="W612" s="11" t="n">
        <v>9.5</v>
      </c>
      <c r="X612" s="11" t="n">
        <v>10.7</v>
      </c>
      <c r="Y612" s="11" t="n">
        <v>13.6</v>
      </c>
      <c r="Z612" s="11" t="n">
        <v>1.84</v>
      </c>
      <c r="AA612" s="8" t="s">
        <v>57</v>
      </c>
      <c r="AB612" s="5" t="n">
        <f aca="false">IF(C612='[1]Pesos dos Critérios'!$V$3,'[1]Pesos dos Critérios'!$V$11,IF(Planilha1!C612='[1]Pesos dos Critérios'!$W$3,'[1]Pesos dos Critérios'!$W$11,IF(Planilha1!C612='[1]Pesos dos Critérios'!$X$3,'[1]Pesos dos Critérios'!$X$11,IF(Planilha1!C612='[1]Pesos dos Critérios'!$Y$3,'[1]Pesos dos Critérios'!$Y$11,'[1]Pesos dos Critérios'!$Z$11))))</f>
        <v>0.0292592592592593</v>
      </c>
      <c r="AC612" s="5" t="n">
        <f aca="false">IF(H612=1,'[1]Pesos dos Critérios'!$AD$11,IF(Planilha1!H612=2,'[1]Pesos dos Critérios'!$AE$11,IF(Planilha1!H612=3,'[1]Pesos dos Critérios'!$AF$11,IF(Planilha1!H612=4,'[1]Pesos dos Critérios'!$AG$11,'[1]Pesos dos Critérios'!$AH$11))))</f>
        <v>0.0273809523809524</v>
      </c>
      <c r="AD612" s="5" t="n">
        <f aca="false">IF(J612='[1]Pesos dos Critérios'!$AA$3,'[1]Pesos dos Critérios'!$AA$11,IF(Planilha1!J612='[1]Pesos dos Critérios'!$AB$3,'[1]Pesos dos Critérios'!$AB$11,'[1]Pesos dos Critérios'!$AC$11))</f>
        <v>0.037037037037037</v>
      </c>
      <c r="AE612" s="5" t="n">
        <f aca="false">IF(O612="Intervalo 1",'[1]Pesos dos Critérios'!$J$11,IF(Planilha1!O612="Intervalo 2",'[1]Pesos dos Critérios'!$K$11,IF(Planilha1!O612="Intervalo 3",'[1]Pesos dos Critérios'!$L$11,'[1]Pesos dos Critérios'!$M$11)))</f>
        <v>0.0240628507295174</v>
      </c>
      <c r="AF612" s="5" t="n">
        <f aca="false">IF(Q612="Intervalo 1",'[1]Pesos dos Critérios'!$B$11,IF(Q612="Intervalo 2",'[1]Pesos dos Critérios'!$C$11,IF(Q612="Intervalo 3",'[1]Pesos dos Critérios'!$D$11,'[1]Pesos dos Critérios'!$E$11)))</f>
        <v>0.00927567005153212</v>
      </c>
      <c r="AG612" s="5" t="n">
        <f aca="false">IF(S612="Intervalo 1",'[1]Pesos dos Critérios'!$F$11,IF(S612="Intervalo 2",'[1]Pesos dos Critérios'!$G$11,IF(S612="Intervalo 3",'[1]Pesos dos Critérios'!$H$11,'[1]Pesos dos Critérios'!$I$11)))</f>
        <v>0.0165784832451499</v>
      </c>
      <c r="AH612" s="5" t="n">
        <f aca="false">IF(U612="Intervalo 1",'[1]Pesos dos Critérios'!$N$11,IF(U612="Intervalo 2",'[1]Pesos dos Critérios'!$O$11,IF(U612="Intervalo 3",'[1]Pesos dos Critérios'!$P$11,'[1]Pesos dos Critérios'!$Q$11)))</f>
        <v>0.0320767195767196</v>
      </c>
      <c r="AI612" s="5" t="n">
        <f aca="false">IF(AA612="Intervalo 1",'[1]Pesos dos Critérios'!$R$11,IF(AA612="Intervalo 2",'[1]Pesos dos Critérios'!$S$11,IF(AA612="Intervalo 3",'[1]Pesos dos Critérios'!$T$11,'[1]Pesos dos Critérios'!$U$11)))</f>
        <v>0.0547619047619048</v>
      </c>
      <c r="AJ612" s="5" t="n">
        <f aca="false">SUM(AB612:AI612)</f>
        <v>0.230432877042072</v>
      </c>
      <c r="AK612" s="5" t="n">
        <v>611</v>
      </c>
      <c r="AM612" s="1" t="s">
        <v>60</v>
      </c>
    </row>
    <row r="613" customFormat="false" ht="13.8" hidden="false" customHeight="false" outlineLevel="0" collapsed="false">
      <c r="A613" s="7" t="n">
        <v>2014</v>
      </c>
      <c r="B613" s="7" t="s">
        <v>116</v>
      </c>
      <c r="C613" s="8" t="s">
        <v>40</v>
      </c>
      <c r="D613" s="7" t="s">
        <v>181</v>
      </c>
      <c r="E613" s="7" t="s">
        <v>612</v>
      </c>
      <c r="F613" s="7" t="s">
        <v>629</v>
      </c>
      <c r="G613" s="7" t="s">
        <v>191</v>
      </c>
      <c r="H613" s="9" t="n">
        <v>2</v>
      </c>
      <c r="I613" s="7" t="s">
        <v>85</v>
      </c>
      <c r="J613" s="8" t="s">
        <v>86</v>
      </c>
      <c r="K613" s="10" t="s">
        <v>46</v>
      </c>
      <c r="L613" s="10" t="s">
        <v>47</v>
      </c>
      <c r="M613" s="10" t="s">
        <v>56</v>
      </c>
      <c r="N613" s="10" t="n">
        <v>0.02</v>
      </c>
      <c r="O613" s="9" t="s">
        <v>57</v>
      </c>
      <c r="P613" s="11" t="n">
        <v>0.355</v>
      </c>
      <c r="Q613" s="8" t="s">
        <v>50</v>
      </c>
      <c r="R613" s="11" t="n">
        <v>0.061</v>
      </c>
      <c r="S613" s="8" t="s">
        <v>50</v>
      </c>
      <c r="T613" s="11" t="n">
        <v>112</v>
      </c>
      <c r="U613" s="8" t="s">
        <v>57</v>
      </c>
      <c r="V613" s="11" t="n">
        <v>7.3</v>
      </c>
      <c r="W613" s="11" t="n">
        <v>9.5</v>
      </c>
      <c r="X613" s="11" t="n">
        <v>10.7</v>
      </c>
      <c r="Y613" s="11" t="n">
        <v>13.6</v>
      </c>
      <c r="Z613" s="11" t="n">
        <v>1.84</v>
      </c>
      <c r="AA613" s="8" t="s">
        <v>57</v>
      </c>
      <c r="AB613" s="5" t="n">
        <f aca="false">IF(C613='[1]Pesos dos Critérios'!$V$3,'[1]Pesos dos Critérios'!$V$11,IF(Planilha1!C613='[1]Pesos dos Critérios'!$W$3,'[1]Pesos dos Critérios'!$W$11,IF(Planilha1!C613='[1]Pesos dos Critérios'!$X$3,'[1]Pesos dos Critérios'!$X$11,IF(Planilha1!C613='[1]Pesos dos Critérios'!$Y$3,'[1]Pesos dos Critérios'!$Y$11,'[1]Pesos dos Critérios'!$Z$11))))</f>
        <v>0.0292592592592593</v>
      </c>
      <c r="AC613" s="5" t="n">
        <f aca="false">IF(H613=1,'[1]Pesos dos Critérios'!$AD$11,IF(Planilha1!H613=2,'[1]Pesos dos Critérios'!$AE$11,IF(Planilha1!H613=3,'[1]Pesos dos Critérios'!$AF$11,IF(Planilha1!H613=4,'[1]Pesos dos Critérios'!$AG$11,'[1]Pesos dos Critérios'!$AH$11))))</f>
        <v>0.0273809523809524</v>
      </c>
      <c r="AD613" s="5" t="n">
        <f aca="false">IF(J613='[1]Pesos dos Critérios'!$AA$3,'[1]Pesos dos Critérios'!$AA$11,IF(Planilha1!J613='[1]Pesos dos Critérios'!$AB$3,'[1]Pesos dos Critérios'!$AB$11,'[1]Pesos dos Critérios'!$AC$11))</f>
        <v>0.037037037037037</v>
      </c>
      <c r="AE613" s="5" t="n">
        <f aca="false">IF(O613="Intervalo 1",'[1]Pesos dos Critérios'!$J$11,IF(Planilha1!O613="Intervalo 2",'[1]Pesos dos Critérios'!$K$11,IF(Planilha1!O613="Intervalo 3",'[1]Pesos dos Critérios'!$L$11,'[1]Pesos dos Critérios'!$M$11)))</f>
        <v>0.0240628507295174</v>
      </c>
      <c r="AF613" s="5" t="n">
        <f aca="false">IF(Q613="Intervalo 1",'[1]Pesos dos Critérios'!$B$11,IF(Q613="Intervalo 2",'[1]Pesos dos Critérios'!$C$11,IF(Q613="Intervalo 3",'[1]Pesos dos Critérios'!$D$11,'[1]Pesos dos Critérios'!$E$11)))</f>
        <v>0.00927567005153212</v>
      </c>
      <c r="AG613" s="5" t="n">
        <f aca="false">IF(S613="Intervalo 1",'[1]Pesos dos Critérios'!$F$11,IF(S613="Intervalo 2",'[1]Pesos dos Critérios'!$G$11,IF(S613="Intervalo 3",'[1]Pesos dos Critérios'!$H$11,'[1]Pesos dos Critérios'!$I$11)))</f>
        <v>0.0165784832451499</v>
      </c>
      <c r="AH613" s="5" t="n">
        <f aca="false">IF(U613="Intervalo 1",'[1]Pesos dos Critérios'!$N$11,IF(U613="Intervalo 2",'[1]Pesos dos Critérios'!$O$11,IF(U613="Intervalo 3",'[1]Pesos dos Critérios'!$P$11,'[1]Pesos dos Critérios'!$Q$11)))</f>
        <v>0.0320767195767196</v>
      </c>
      <c r="AI613" s="5" t="n">
        <f aca="false">IF(AA613="Intervalo 1",'[1]Pesos dos Critérios'!$R$11,IF(AA613="Intervalo 2",'[1]Pesos dos Critérios'!$S$11,IF(AA613="Intervalo 3",'[1]Pesos dos Critérios'!$T$11,'[1]Pesos dos Critérios'!$U$11)))</f>
        <v>0.0547619047619048</v>
      </c>
      <c r="AJ613" s="5" t="n">
        <f aca="false">SUM(AB613:AI613)</f>
        <v>0.230432877042072</v>
      </c>
      <c r="AK613" s="5" t="n">
        <v>612</v>
      </c>
      <c r="AM613" s="1" t="s">
        <v>60</v>
      </c>
    </row>
    <row r="614" customFormat="false" ht="13.8" hidden="false" customHeight="false" outlineLevel="0" collapsed="false">
      <c r="A614" s="7" t="n">
        <v>2014</v>
      </c>
      <c r="B614" s="7" t="s">
        <v>116</v>
      </c>
      <c r="C614" s="8" t="s">
        <v>40</v>
      </c>
      <c r="D614" s="7" t="s">
        <v>181</v>
      </c>
      <c r="E614" s="7" t="s">
        <v>630</v>
      </c>
      <c r="F614" s="7" t="s">
        <v>199</v>
      </c>
      <c r="G614" s="7" t="s">
        <v>43</v>
      </c>
      <c r="H614" s="9" t="n">
        <v>1</v>
      </c>
      <c r="I614" s="7" t="s">
        <v>44</v>
      </c>
      <c r="J614" s="8" t="s">
        <v>45</v>
      </c>
      <c r="K614" s="10" t="s">
        <v>46</v>
      </c>
      <c r="L614" s="10" t="s">
        <v>83</v>
      </c>
      <c r="M614" s="10" t="s">
        <v>56</v>
      </c>
      <c r="N614" s="10" t="n">
        <v>0.036</v>
      </c>
      <c r="O614" s="9" t="s">
        <v>50</v>
      </c>
      <c r="P614" s="11" t="n">
        <v>0.302</v>
      </c>
      <c r="Q614" s="8" t="s">
        <v>50</v>
      </c>
      <c r="R614" s="11" t="n">
        <v>0.035</v>
      </c>
      <c r="S614" s="8" t="s">
        <v>58</v>
      </c>
      <c r="T614" s="11" t="n">
        <v>98</v>
      </c>
      <c r="U614" s="8" t="s">
        <v>49</v>
      </c>
      <c r="V614" s="11" t="n">
        <v>8.8</v>
      </c>
      <c r="W614" s="11" t="n">
        <v>9.9</v>
      </c>
      <c r="X614" s="11" t="n">
        <v>12.7</v>
      </c>
      <c r="Y614" s="11" t="n">
        <v>14.4</v>
      </c>
      <c r="Z614" s="11" t="n">
        <v>1.6</v>
      </c>
      <c r="AA614" s="8" t="s">
        <v>49</v>
      </c>
      <c r="AB614" s="5" t="n">
        <f aca="false">IF(C614='[1]Pesos dos Critérios'!$V$3,'[1]Pesos dos Critérios'!$V$11,IF(Planilha1!C614='[1]Pesos dos Critérios'!$W$3,'[1]Pesos dos Critérios'!$W$11,IF(Planilha1!C614='[1]Pesos dos Critérios'!$X$3,'[1]Pesos dos Critérios'!$X$11,IF(Planilha1!C614='[1]Pesos dos Critérios'!$Y$3,'[1]Pesos dos Critérios'!$Y$11,'[1]Pesos dos Critérios'!$Z$11))))</f>
        <v>0.0292592592592593</v>
      </c>
      <c r="AC614" s="5" t="n">
        <f aca="false">IF(H614=1,'[1]Pesos dos Critérios'!$AD$11,IF(Planilha1!H614=2,'[1]Pesos dos Critérios'!$AE$11,IF(Planilha1!H614=3,'[1]Pesos dos Critérios'!$AF$11,IF(Planilha1!H614=4,'[1]Pesos dos Critérios'!$AG$11,'[1]Pesos dos Critérios'!$AH$11))))</f>
        <v>0.0329365079365079</v>
      </c>
      <c r="AD614" s="5" t="n">
        <f aca="false">IF(J614='[1]Pesos dos Critérios'!$AA$3,'[1]Pesos dos Critérios'!$AA$11,IF(Planilha1!J614='[1]Pesos dos Critérios'!$AB$3,'[1]Pesos dos Critérios'!$AB$11,'[1]Pesos dos Critérios'!$AC$11))</f>
        <v>0.037037037037037</v>
      </c>
      <c r="AE614" s="5" t="n">
        <f aca="false">IF(O614="Intervalo 1",'[1]Pesos dos Critérios'!$J$11,IF(Planilha1!O614="Intervalo 2",'[1]Pesos dos Critérios'!$K$11,IF(Planilha1!O614="Intervalo 3",'[1]Pesos dos Critérios'!$L$11,'[1]Pesos dos Critérios'!$M$11)))</f>
        <v>0.0120314253647587</v>
      </c>
      <c r="AF614" s="5" t="n">
        <f aca="false">IF(Q614="Intervalo 1",'[1]Pesos dos Critérios'!$B$11,IF(Q614="Intervalo 2",'[1]Pesos dos Critérios'!$C$11,IF(Q614="Intervalo 3",'[1]Pesos dos Critérios'!$D$11,'[1]Pesos dos Critérios'!$E$11)))</f>
        <v>0.00927567005153212</v>
      </c>
      <c r="AG614" s="5" t="n">
        <f aca="false">IF(S614="Intervalo 1",'[1]Pesos dos Critérios'!$F$11,IF(S614="Intervalo 2",'[1]Pesos dos Critérios'!$G$11,IF(S614="Intervalo 3",'[1]Pesos dos Critérios'!$H$11,'[1]Pesos dos Critérios'!$I$11)))</f>
        <v>0.0216490299823633</v>
      </c>
      <c r="AH614" s="5" t="n">
        <f aca="false">IF(U614="Intervalo 1",'[1]Pesos dos Critérios'!$N$11,IF(U614="Intervalo 2",'[1]Pesos dos Critérios'!$O$11,IF(U614="Intervalo 3",'[1]Pesos dos Critérios'!$P$11,'[1]Pesos dos Critérios'!$Q$11)))</f>
        <v>0.0320767195767196</v>
      </c>
      <c r="AI614" s="5" t="n">
        <f aca="false">IF(AA614="Intervalo 1",'[1]Pesos dos Critérios'!$R$11,IF(AA614="Intervalo 2",'[1]Pesos dos Critérios'!$S$11,IF(AA614="Intervalo 3",'[1]Pesos dos Critérios'!$T$11,'[1]Pesos dos Critérios'!$U$11)))</f>
        <v>0.0658730158730159</v>
      </c>
      <c r="AJ614" s="5" t="n">
        <f aca="false">SUM(AB614:AI614)</f>
        <v>0.240138665081194</v>
      </c>
      <c r="AK614" s="5" t="n">
        <v>613</v>
      </c>
      <c r="AM614" s="1" t="s">
        <v>60</v>
      </c>
    </row>
    <row r="615" customFormat="false" ht="13.8" hidden="false" customHeight="false" outlineLevel="0" collapsed="false">
      <c r="A615" s="7" t="n">
        <v>2014</v>
      </c>
      <c r="B615" s="7" t="s">
        <v>116</v>
      </c>
      <c r="C615" s="8" t="s">
        <v>40</v>
      </c>
      <c r="D615" s="7" t="s">
        <v>181</v>
      </c>
      <c r="E615" s="7" t="s">
        <v>198</v>
      </c>
      <c r="F615" s="7" t="s">
        <v>199</v>
      </c>
      <c r="G615" s="7" t="s">
        <v>191</v>
      </c>
      <c r="H615" s="9" t="n">
        <v>2</v>
      </c>
      <c r="I615" s="7" t="s">
        <v>44</v>
      </c>
      <c r="J615" s="8" t="s">
        <v>45</v>
      </c>
      <c r="K615" s="10" t="s">
        <v>46</v>
      </c>
      <c r="L615" s="10" t="s">
        <v>200</v>
      </c>
      <c r="M615" s="10" t="s">
        <v>56</v>
      </c>
      <c r="N615" s="10" t="n">
        <v>0.019</v>
      </c>
      <c r="O615" s="9" t="s">
        <v>57</v>
      </c>
      <c r="P615" s="11" t="n">
        <v>0.52</v>
      </c>
      <c r="Q615" s="8" t="s">
        <v>50</v>
      </c>
      <c r="R615" s="11" t="n">
        <v>0.015</v>
      </c>
      <c r="S615" s="8" t="s">
        <v>49</v>
      </c>
      <c r="T615" s="11" t="n">
        <v>108</v>
      </c>
      <c r="U615" s="8" t="s">
        <v>49</v>
      </c>
      <c r="V615" s="11" t="n">
        <v>7.4</v>
      </c>
      <c r="W615" s="11" t="n">
        <v>10.5</v>
      </c>
      <c r="X615" s="11" t="n">
        <v>10.8</v>
      </c>
      <c r="Y615" s="11" t="n">
        <v>15</v>
      </c>
      <c r="Z615" s="11" t="n">
        <v>1.76</v>
      </c>
      <c r="AA615" s="8" t="s">
        <v>49</v>
      </c>
      <c r="AB615" s="5" t="n">
        <f aca="false">IF(C615='[1]Pesos dos Critérios'!$V$3,'[1]Pesos dos Critérios'!$V$11,IF(Planilha1!C615='[1]Pesos dos Critérios'!$W$3,'[1]Pesos dos Critérios'!$W$11,IF(Planilha1!C615='[1]Pesos dos Critérios'!$X$3,'[1]Pesos dos Critérios'!$X$11,IF(Planilha1!C615='[1]Pesos dos Critérios'!$Y$3,'[1]Pesos dos Critérios'!$Y$11,'[1]Pesos dos Critérios'!$Z$11))))</f>
        <v>0.0292592592592593</v>
      </c>
      <c r="AC615" s="5" t="n">
        <f aca="false">IF(H615=1,'[1]Pesos dos Critérios'!$AD$11,IF(Planilha1!H615=2,'[1]Pesos dos Critérios'!$AE$11,IF(Planilha1!H615=3,'[1]Pesos dos Critérios'!$AF$11,IF(Planilha1!H615=4,'[1]Pesos dos Critérios'!$AG$11,'[1]Pesos dos Critérios'!$AH$11))))</f>
        <v>0.0273809523809524</v>
      </c>
      <c r="AD615" s="5" t="n">
        <f aca="false">IF(J615='[1]Pesos dos Critérios'!$AA$3,'[1]Pesos dos Critérios'!$AA$11,IF(Planilha1!J615='[1]Pesos dos Critérios'!$AB$3,'[1]Pesos dos Critérios'!$AB$11,'[1]Pesos dos Critérios'!$AC$11))</f>
        <v>0.037037037037037</v>
      </c>
      <c r="AE615" s="5" t="n">
        <f aca="false">IF(O615="Intervalo 1",'[1]Pesos dos Critérios'!$J$11,IF(Planilha1!O615="Intervalo 2",'[1]Pesos dos Critérios'!$K$11,IF(Planilha1!O615="Intervalo 3",'[1]Pesos dos Critérios'!$L$11,'[1]Pesos dos Critérios'!$M$11)))</f>
        <v>0.0240628507295174</v>
      </c>
      <c r="AF615" s="5" t="n">
        <f aca="false">IF(Q615="Intervalo 1",'[1]Pesos dos Critérios'!$B$11,IF(Q615="Intervalo 2",'[1]Pesos dos Critérios'!$C$11,IF(Q615="Intervalo 3",'[1]Pesos dos Critérios'!$D$11,'[1]Pesos dos Critérios'!$E$11)))</f>
        <v>0.00927567005153212</v>
      </c>
      <c r="AG615" s="5" t="n">
        <f aca="false">IF(S615="Intervalo 1",'[1]Pesos dos Critérios'!$F$11,IF(S615="Intervalo 2",'[1]Pesos dos Critérios'!$G$11,IF(S615="Intervalo 3",'[1]Pesos dos Critérios'!$H$11,'[1]Pesos dos Critérios'!$I$11)))</f>
        <v>0.0472663139329806</v>
      </c>
      <c r="AH615" s="5" t="n">
        <f aca="false">IF(U615="Intervalo 1",'[1]Pesos dos Critérios'!$N$11,IF(U615="Intervalo 2",'[1]Pesos dos Critérios'!$O$11,IF(U615="Intervalo 3",'[1]Pesos dos Critérios'!$P$11,'[1]Pesos dos Critérios'!$Q$11)))</f>
        <v>0.0320767195767196</v>
      </c>
      <c r="AI615" s="5" t="n">
        <f aca="false">IF(AA615="Intervalo 1",'[1]Pesos dos Critérios'!$R$11,IF(AA615="Intervalo 2",'[1]Pesos dos Critérios'!$S$11,IF(AA615="Intervalo 3",'[1]Pesos dos Critérios'!$T$11,'[1]Pesos dos Critérios'!$U$11)))</f>
        <v>0.0658730158730159</v>
      </c>
      <c r="AJ615" s="5" t="n">
        <f aca="false">SUM(AB615:AI615)</f>
        <v>0.272231818841014</v>
      </c>
      <c r="AK615" s="5" t="n">
        <v>614</v>
      </c>
      <c r="AM615" s="1" t="s">
        <v>52</v>
      </c>
    </row>
    <row r="616" customFormat="false" ht="13.8" hidden="false" customHeight="false" outlineLevel="0" collapsed="false">
      <c r="A616" s="7" t="n">
        <v>2014</v>
      </c>
      <c r="B616" s="7" t="s">
        <v>116</v>
      </c>
      <c r="C616" s="8" t="s">
        <v>40</v>
      </c>
      <c r="D616" s="7" t="s">
        <v>181</v>
      </c>
      <c r="E616" s="7" t="s">
        <v>202</v>
      </c>
      <c r="F616" s="7" t="n">
        <v>1.6</v>
      </c>
      <c r="G616" s="7" t="s">
        <v>191</v>
      </c>
      <c r="H616" s="9" t="n">
        <v>2</v>
      </c>
      <c r="I616" s="7" t="s">
        <v>44</v>
      </c>
      <c r="J616" s="8" t="s">
        <v>45</v>
      </c>
      <c r="K616" s="10" t="s">
        <v>46</v>
      </c>
      <c r="L616" s="10" t="s">
        <v>47</v>
      </c>
      <c r="M616" s="10" t="s">
        <v>56</v>
      </c>
      <c r="N616" s="10" t="n">
        <v>0.024</v>
      </c>
      <c r="O616" s="9" t="s">
        <v>58</v>
      </c>
      <c r="P616" s="11" t="n">
        <v>0.915</v>
      </c>
      <c r="Q616" s="8" t="s">
        <v>50</v>
      </c>
      <c r="R616" s="11" t="n">
        <v>0.03</v>
      </c>
      <c r="S616" s="8" t="s">
        <v>58</v>
      </c>
      <c r="T616" s="11" t="n">
        <v>129</v>
      </c>
      <c r="U616" s="8" t="s">
        <v>58</v>
      </c>
      <c r="V616" s="11" t="n">
        <v>6.2</v>
      </c>
      <c r="W616" s="11" t="n">
        <v>8.1</v>
      </c>
      <c r="X616" s="11" t="n">
        <v>9.4</v>
      </c>
      <c r="Y616" s="11" t="n">
        <v>12.1</v>
      </c>
      <c r="Z616" s="11" t="n">
        <v>2.15</v>
      </c>
      <c r="AA616" s="8" t="s">
        <v>58</v>
      </c>
      <c r="AB616" s="5" t="n">
        <f aca="false">IF(C616='[1]Pesos dos Critérios'!$V$3,'[1]Pesos dos Critérios'!$V$11,IF(Planilha1!C616='[1]Pesos dos Critérios'!$W$3,'[1]Pesos dos Critérios'!$W$11,IF(Planilha1!C616='[1]Pesos dos Critérios'!$X$3,'[1]Pesos dos Critérios'!$X$11,IF(Planilha1!C616='[1]Pesos dos Critérios'!$Y$3,'[1]Pesos dos Critérios'!$Y$11,'[1]Pesos dos Critérios'!$Z$11))))</f>
        <v>0.0292592592592593</v>
      </c>
      <c r="AC616" s="5" t="n">
        <f aca="false">IF(H616=1,'[1]Pesos dos Critérios'!$AD$11,IF(Planilha1!H616=2,'[1]Pesos dos Critérios'!$AE$11,IF(Planilha1!H616=3,'[1]Pesos dos Critérios'!$AF$11,IF(Planilha1!H616=4,'[1]Pesos dos Critérios'!$AG$11,'[1]Pesos dos Critérios'!$AH$11))))</f>
        <v>0.0273809523809524</v>
      </c>
      <c r="AD616" s="5" t="n">
        <f aca="false">IF(J616='[1]Pesos dos Critérios'!$AA$3,'[1]Pesos dos Critérios'!$AA$11,IF(Planilha1!J616='[1]Pesos dos Critérios'!$AB$3,'[1]Pesos dos Critérios'!$AB$11,'[1]Pesos dos Critérios'!$AC$11))</f>
        <v>0.037037037037037</v>
      </c>
      <c r="AE616" s="5" t="n">
        <f aca="false">IF(O616="Intervalo 1",'[1]Pesos dos Critérios'!$J$11,IF(Planilha1!O616="Intervalo 2",'[1]Pesos dos Critérios'!$K$11,IF(Planilha1!O616="Intervalo 3",'[1]Pesos dos Critérios'!$L$11,'[1]Pesos dos Critérios'!$M$11)))</f>
        <v>0.0218406285072952</v>
      </c>
      <c r="AF616" s="5" t="n">
        <f aca="false">IF(Q616="Intervalo 1",'[1]Pesos dos Critérios'!$B$11,IF(Q616="Intervalo 2",'[1]Pesos dos Critérios'!$C$11,IF(Q616="Intervalo 3",'[1]Pesos dos Critérios'!$D$11,'[1]Pesos dos Critérios'!$E$11)))</f>
        <v>0.00927567005153212</v>
      </c>
      <c r="AG616" s="5" t="n">
        <f aca="false">IF(S616="Intervalo 1",'[1]Pesos dos Critérios'!$F$11,IF(S616="Intervalo 2",'[1]Pesos dos Critérios'!$G$11,IF(S616="Intervalo 3",'[1]Pesos dos Critérios'!$H$11,'[1]Pesos dos Critérios'!$I$11)))</f>
        <v>0.0216490299823633</v>
      </c>
      <c r="AH616" s="5" t="n">
        <f aca="false">IF(U616="Intervalo 1",'[1]Pesos dos Critérios'!$N$11,IF(U616="Intervalo 2",'[1]Pesos dos Critérios'!$O$11,IF(U616="Intervalo 3",'[1]Pesos dos Critérios'!$P$11,'[1]Pesos dos Critérios'!$Q$11)))</f>
        <v>0.0274470899470899</v>
      </c>
      <c r="AI616" s="5" t="n">
        <f aca="false">IF(AA616="Intervalo 1",'[1]Pesos dos Critérios'!$R$11,IF(AA616="Intervalo 2",'[1]Pesos dos Critérios'!$S$11,IF(AA616="Intervalo 3",'[1]Pesos dos Critérios'!$T$11,'[1]Pesos dos Critérios'!$U$11)))</f>
        <v>0.0547619047619048</v>
      </c>
      <c r="AJ616" s="5" t="n">
        <f aca="false">SUM(AB616:AI616)</f>
        <v>0.228651571927434</v>
      </c>
      <c r="AK616" s="5" t="n">
        <v>615</v>
      </c>
      <c r="AM616" s="1" t="s">
        <v>60</v>
      </c>
    </row>
    <row r="617" customFormat="false" ht="13.8" hidden="false" customHeight="false" outlineLevel="0" collapsed="false">
      <c r="A617" s="7" t="n">
        <v>2014</v>
      </c>
      <c r="B617" s="7" t="s">
        <v>204</v>
      </c>
      <c r="C617" s="8" t="s">
        <v>205</v>
      </c>
      <c r="D617" s="7" t="s">
        <v>206</v>
      </c>
      <c r="E617" s="7" t="s">
        <v>207</v>
      </c>
      <c r="F617" s="7" t="s">
        <v>631</v>
      </c>
      <c r="G617" s="7" t="s">
        <v>88</v>
      </c>
      <c r="H617" s="9" t="n">
        <v>1</v>
      </c>
      <c r="I617" s="7" t="s">
        <v>238</v>
      </c>
      <c r="J617" s="8" t="s">
        <v>239</v>
      </c>
      <c r="K617" s="10" t="s">
        <v>46</v>
      </c>
      <c r="L617" s="10" t="s">
        <v>200</v>
      </c>
      <c r="M617" s="10" t="s">
        <v>48</v>
      </c>
      <c r="N617" s="10" t="n">
        <v>0.041</v>
      </c>
      <c r="O617" s="9" t="s">
        <v>50</v>
      </c>
      <c r="P617" s="11" t="n">
        <v>0.341</v>
      </c>
      <c r="Q617" s="8" t="s">
        <v>50</v>
      </c>
      <c r="R617" s="11" t="n">
        <v>0.033</v>
      </c>
      <c r="S617" s="8" t="s">
        <v>58</v>
      </c>
      <c r="T617" s="11" t="n">
        <v>111</v>
      </c>
      <c r="U617" s="8" t="s">
        <v>49</v>
      </c>
      <c r="V617" s="11" t="n">
        <v>7.56</v>
      </c>
      <c r="W617" s="11" t="n">
        <v>9.8</v>
      </c>
      <c r="X617" s="11" t="n">
        <v>10.8</v>
      </c>
      <c r="Y617" s="11" t="n">
        <v>14</v>
      </c>
      <c r="Z617" s="11" t="n">
        <v>1.81</v>
      </c>
      <c r="AA617" s="8" t="s">
        <v>57</v>
      </c>
      <c r="AB617" s="5" t="n">
        <f aca="false">IF(C617='[1]Pesos dos Critérios'!$V$3,'[1]Pesos dos Critérios'!$V$11,IF(Planilha1!C617='[1]Pesos dos Critérios'!$W$3,'[1]Pesos dos Critérios'!$W$11,IF(Planilha1!C617='[1]Pesos dos Critérios'!$X$3,'[1]Pesos dos Critérios'!$X$11,IF(Planilha1!C617='[1]Pesos dos Critérios'!$Y$3,'[1]Pesos dos Critérios'!$Y$11,'[1]Pesos dos Critérios'!$Z$11))))</f>
        <v>0.0218518518518519</v>
      </c>
      <c r="AC617" s="5" t="n">
        <f aca="false">IF(H617=1,'[1]Pesos dos Critérios'!$AD$11,IF(Planilha1!H617=2,'[1]Pesos dos Critérios'!$AE$11,IF(Planilha1!H617=3,'[1]Pesos dos Critérios'!$AF$11,IF(Planilha1!H617=4,'[1]Pesos dos Critérios'!$AG$11,'[1]Pesos dos Critérios'!$AH$11))))</f>
        <v>0.0329365079365079</v>
      </c>
      <c r="AD617" s="5" t="n">
        <f aca="false">IF(J617='[1]Pesos dos Critérios'!$AA$3,'[1]Pesos dos Critérios'!$AA$11,IF(Planilha1!J617='[1]Pesos dos Critérios'!$AB$3,'[1]Pesos dos Critérios'!$AB$11,'[1]Pesos dos Critérios'!$AC$11))</f>
        <v>0.037037037037037</v>
      </c>
      <c r="AE617" s="5" t="n">
        <f aca="false">IF(O617="Intervalo 1",'[1]Pesos dos Critérios'!$J$11,IF(Planilha1!O617="Intervalo 2",'[1]Pesos dos Critérios'!$K$11,IF(Planilha1!O617="Intervalo 3",'[1]Pesos dos Critérios'!$L$11,'[1]Pesos dos Critérios'!$M$11)))</f>
        <v>0.0120314253647587</v>
      </c>
      <c r="AF617" s="5" t="n">
        <f aca="false">IF(Q617="Intervalo 1",'[1]Pesos dos Critérios'!$B$11,IF(Q617="Intervalo 2",'[1]Pesos dos Critérios'!$C$11,IF(Q617="Intervalo 3",'[1]Pesos dos Critérios'!$D$11,'[1]Pesos dos Critérios'!$E$11)))</f>
        <v>0.00927567005153212</v>
      </c>
      <c r="AG617" s="5" t="n">
        <f aca="false">IF(S617="Intervalo 1",'[1]Pesos dos Critérios'!$F$11,IF(S617="Intervalo 2",'[1]Pesos dos Critérios'!$G$11,IF(S617="Intervalo 3",'[1]Pesos dos Critérios'!$H$11,'[1]Pesos dos Critérios'!$I$11)))</f>
        <v>0.0216490299823633</v>
      </c>
      <c r="AH617" s="5" t="n">
        <f aca="false">IF(U617="Intervalo 1",'[1]Pesos dos Critérios'!$N$11,IF(U617="Intervalo 2",'[1]Pesos dos Critérios'!$O$11,IF(U617="Intervalo 3",'[1]Pesos dos Critérios'!$P$11,'[1]Pesos dos Critérios'!$Q$11)))</f>
        <v>0.0320767195767196</v>
      </c>
      <c r="AI617" s="5" t="n">
        <f aca="false">IF(AA617="Intervalo 1",'[1]Pesos dos Critérios'!$R$11,IF(AA617="Intervalo 2",'[1]Pesos dos Critérios'!$S$11,IF(AA617="Intervalo 3",'[1]Pesos dos Critérios'!$T$11,'[1]Pesos dos Critérios'!$U$11)))</f>
        <v>0.0547619047619048</v>
      </c>
      <c r="AJ617" s="5" t="n">
        <f aca="false">SUM(AB617:AI617)</f>
        <v>0.221620146562675</v>
      </c>
      <c r="AK617" s="5" t="n">
        <v>616</v>
      </c>
      <c r="AM617" s="1" t="s">
        <v>96</v>
      </c>
    </row>
    <row r="618" customFormat="false" ht="24.05" hidden="false" customHeight="false" outlineLevel="0" collapsed="false">
      <c r="A618" s="7" t="n">
        <v>2014</v>
      </c>
      <c r="B618" s="7" t="s">
        <v>204</v>
      </c>
      <c r="C618" s="8" t="s">
        <v>205</v>
      </c>
      <c r="D618" s="7" t="s">
        <v>206</v>
      </c>
      <c r="E618" s="7" t="s">
        <v>632</v>
      </c>
      <c r="F618" s="12" t="s">
        <v>631</v>
      </c>
      <c r="G618" s="7" t="s">
        <v>88</v>
      </c>
      <c r="H618" s="9" t="n">
        <v>1</v>
      </c>
      <c r="I618" s="7" t="s">
        <v>238</v>
      </c>
      <c r="J618" s="8" t="s">
        <v>239</v>
      </c>
      <c r="K618" s="10" t="s">
        <v>46</v>
      </c>
      <c r="L618" s="10" t="s">
        <v>200</v>
      </c>
      <c r="M618" s="10" t="s">
        <v>48</v>
      </c>
      <c r="N618" s="10" t="n">
        <v>0.014</v>
      </c>
      <c r="O618" s="9" t="s">
        <v>49</v>
      </c>
      <c r="P618" s="11" t="n">
        <v>0.146</v>
      </c>
      <c r="Q618" s="8" t="s">
        <v>50</v>
      </c>
      <c r="R618" s="11" t="n">
        <v>0.069</v>
      </c>
      <c r="S618" s="8" t="s">
        <v>50</v>
      </c>
      <c r="T618" s="11" t="n">
        <v>127</v>
      </c>
      <c r="U618" s="8" t="s">
        <v>58</v>
      </c>
      <c r="V618" s="11" t="n">
        <v>7</v>
      </c>
      <c r="W618" s="11" t="n">
        <v>8.05</v>
      </c>
      <c r="X618" s="11" t="n">
        <v>10</v>
      </c>
      <c r="Y618" s="11" t="n">
        <v>11.5</v>
      </c>
      <c r="Z618" s="11" t="n">
        <v>2.06</v>
      </c>
      <c r="AA618" s="8" t="s">
        <v>58</v>
      </c>
      <c r="AB618" s="5" t="n">
        <f aca="false">IF(C618='[1]Pesos dos Critérios'!$V$3,'[1]Pesos dos Critérios'!$V$11,IF(Planilha1!C618='[1]Pesos dos Critérios'!$W$3,'[1]Pesos dos Critérios'!$W$11,IF(Planilha1!C618='[1]Pesos dos Critérios'!$X$3,'[1]Pesos dos Critérios'!$X$11,IF(Planilha1!C618='[1]Pesos dos Critérios'!$Y$3,'[1]Pesos dos Critérios'!$Y$11,'[1]Pesos dos Critérios'!$Z$11))))</f>
        <v>0.0218518518518519</v>
      </c>
      <c r="AC618" s="5" t="n">
        <f aca="false">IF(H618=1,'[1]Pesos dos Critérios'!$AD$11,IF(Planilha1!H618=2,'[1]Pesos dos Critérios'!$AE$11,IF(Planilha1!H618=3,'[1]Pesos dos Critérios'!$AF$11,IF(Planilha1!H618=4,'[1]Pesos dos Critérios'!$AG$11,'[1]Pesos dos Critérios'!$AH$11))))</f>
        <v>0.0329365079365079</v>
      </c>
      <c r="AD618" s="5" t="n">
        <f aca="false">IF(J618='[1]Pesos dos Critérios'!$AA$3,'[1]Pesos dos Critérios'!$AA$11,IF(Planilha1!J618='[1]Pesos dos Critérios'!$AB$3,'[1]Pesos dos Critérios'!$AB$11,'[1]Pesos dos Critérios'!$AC$11))</f>
        <v>0.037037037037037</v>
      </c>
      <c r="AE618" s="5" t="n">
        <f aca="false">IF(O618="Intervalo 1",'[1]Pesos dos Critérios'!$J$11,IF(Planilha1!O618="Intervalo 2",'[1]Pesos dos Critérios'!$K$11,IF(Planilha1!O618="Intervalo 3",'[1]Pesos dos Critérios'!$L$11,'[1]Pesos dos Critérios'!$M$11)))</f>
        <v>0.0531762065095399</v>
      </c>
      <c r="AF618" s="5" t="n">
        <f aca="false">IF(Q618="Intervalo 1",'[1]Pesos dos Critérios'!$B$11,IF(Q618="Intervalo 2",'[1]Pesos dos Critérios'!$C$11,IF(Q618="Intervalo 3",'[1]Pesos dos Critérios'!$D$11,'[1]Pesos dos Critérios'!$E$11)))</f>
        <v>0.00927567005153212</v>
      </c>
      <c r="AG618" s="5" t="n">
        <f aca="false">IF(S618="Intervalo 1",'[1]Pesos dos Critérios'!$F$11,IF(S618="Intervalo 2",'[1]Pesos dos Critérios'!$G$11,IF(S618="Intervalo 3",'[1]Pesos dos Critérios'!$H$11,'[1]Pesos dos Critérios'!$I$11)))</f>
        <v>0.0165784832451499</v>
      </c>
      <c r="AH618" s="5" t="n">
        <f aca="false">IF(U618="Intervalo 1",'[1]Pesos dos Critérios'!$N$11,IF(U618="Intervalo 2",'[1]Pesos dos Critérios'!$O$11,IF(U618="Intervalo 3",'[1]Pesos dos Critérios'!$P$11,'[1]Pesos dos Critérios'!$Q$11)))</f>
        <v>0.0274470899470899</v>
      </c>
      <c r="AI618" s="5" t="n">
        <f aca="false">IF(AA618="Intervalo 1",'[1]Pesos dos Critérios'!$R$11,IF(AA618="Intervalo 2",'[1]Pesos dos Critérios'!$S$11,IF(AA618="Intervalo 3",'[1]Pesos dos Critérios'!$T$11,'[1]Pesos dos Critérios'!$U$11)))</f>
        <v>0.0547619047619048</v>
      </c>
      <c r="AJ618" s="5" t="n">
        <f aca="false">SUM(AB618:AI618)</f>
        <v>0.253064751340613</v>
      </c>
      <c r="AK618" s="5" t="n">
        <v>617</v>
      </c>
      <c r="AM618" s="1" t="s">
        <v>67</v>
      </c>
    </row>
    <row r="619" customFormat="false" ht="13.8" hidden="false" customHeight="false" outlineLevel="0" collapsed="false">
      <c r="A619" s="7" t="n">
        <v>2014</v>
      </c>
      <c r="B619" s="7" t="s">
        <v>204</v>
      </c>
      <c r="C619" s="8" t="s">
        <v>205</v>
      </c>
      <c r="D619" s="7" t="s">
        <v>206</v>
      </c>
      <c r="E619" s="7" t="s">
        <v>632</v>
      </c>
      <c r="F619" s="7" t="s">
        <v>633</v>
      </c>
      <c r="G619" s="7" t="s">
        <v>234</v>
      </c>
      <c r="H619" s="9" t="n">
        <v>2</v>
      </c>
      <c r="I619" s="7" t="s">
        <v>238</v>
      </c>
      <c r="J619" s="8" t="s">
        <v>239</v>
      </c>
      <c r="K619" s="10" t="s">
        <v>46</v>
      </c>
      <c r="L619" s="10" t="s">
        <v>200</v>
      </c>
      <c r="M619" s="10" t="s">
        <v>48</v>
      </c>
      <c r="N619" s="10" t="n">
        <v>0.016</v>
      </c>
      <c r="O619" s="9" t="s">
        <v>49</v>
      </c>
      <c r="P619" s="11" t="n">
        <v>0.163</v>
      </c>
      <c r="Q619" s="8" t="s">
        <v>50</v>
      </c>
      <c r="R619" s="11" t="n">
        <v>0.023</v>
      </c>
      <c r="S619" s="8" t="s">
        <v>57</v>
      </c>
      <c r="T619" s="11" t="n">
        <v>121</v>
      </c>
      <c r="U619" s="8" t="s">
        <v>57</v>
      </c>
      <c r="V619" s="11" t="n">
        <v>6.72</v>
      </c>
      <c r="W619" s="11" t="n">
        <v>9.8</v>
      </c>
      <c r="X619" s="11" t="n">
        <v>9.6</v>
      </c>
      <c r="Y619" s="11" t="n">
        <v>14</v>
      </c>
      <c r="Z619" s="11" t="n">
        <v>1.96</v>
      </c>
      <c r="AA619" s="8" t="s">
        <v>57</v>
      </c>
      <c r="AB619" s="5" t="n">
        <f aca="false">IF(C619='[1]Pesos dos Critérios'!$V$3,'[1]Pesos dos Critérios'!$V$11,IF(Planilha1!C619='[1]Pesos dos Critérios'!$W$3,'[1]Pesos dos Critérios'!$W$11,IF(Planilha1!C619='[1]Pesos dos Critérios'!$X$3,'[1]Pesos dos Critérios'!$X$11,IF(Planilha1!C619='[1]Pesos dos Critérios'!$Y$3,'[1]Pesos dos Critérios'!$Y$11,'[1]Pesos dos Critérios'!$Z$11))))</f>
        <v>0.0218518518518519</v>
      </c>
      <c r="AC619" s="5" t="n">
        <f aca="false">IF(H619=1,'[1]Pesos dos Critérios'!$AD$11,IF(Planilha1!H619=2,'[1]Pesos dos Critérios'!$AE$11,IF(Planilha1!H619=3,'[1]Pesos dos Critérios'!$AF$11,IF(Planilha1!H619=4,'[1]Pesos dos Critérios'!$AG$11,'[1]Pesos dos Critérios'!$AH$11))))</f>
        <v>0.0273809523809524</v>
      </c>
      <c r="AD619" s="5" t="n">
        <f aca="false">IF(J619='[1]Pesos dos Critérios'!$AA$3,'[1]Pesos dos Critérios'!$AA$11,IF(Planilha1!J619='[1]Pesos dos Critérios'!$AB$3,'[1]Pesos dos Critérios'!$AB$11,'[1]Pesos dos Critérios'!$AC$11))</f>
        <v>0.037037037037037</v>
      </c>
      <c r="AE619" s="5" t="n">
        <f aca="false">IF(O619="Intervalo 1",'[1]Pesos dos Critérios'!$J$11,IF(Planilha1!O619="Intervalo 2",'[1]Pesos dos Critérios'!$K$11,IF(Planilha1!O619="Intervalo 3",'[1]Pesos dos Critérios'!$L$11,'[1]Pesos dos Critérios'!$M$11)))</f>
        <v>0.0531762065095399</v>
      </c>
      <c r="AF619" s="5" t="n">
        <f aca="false">IF(Q619="Intervalo 1",'[1]Pesos dos Critérios'!$B$11,IF(Q619="Intervalo 2",'[1]Pesos dos Critérios'!$C$11,IF(Q619="Intervalo 3",'[1]Pesos dos Critérios'!$D$11,'[1]Pesos dos Critérios'!$E$11)))</f>
        <v>0.00927567005153212</v>
      </c>
      <c r="AG619" s="5" t="n">
        <f aca="false">IF(S619="Intervalo 1",'[1]Pesos dos Critérios'!$F$11,IF(S619="Intervalo 2",'[1]Pesos dos Critérios'!$G$11,IF(S619="Intervalo 3",'[1]Pesos dos Critérios'!$H$11,'[1]Pesos dos Critérios'!$I$11)))</f>
        <v>0.0256172839506173</v>
      </c>
      <c r="AH619" s="5" t="n">
        <f aca="false">IF(U619="Intervalo 1",'[1]Pesos dos Critérios'!$N$11,IF(U619="Intervalo 2",'[1]Pesos dos Critérios'!$O$11,IF(U619="Intervalo 3",'[1]Pesos dos Critérios'!$P$11,'[1]Pesos dos Critérios'!$Q$11)))</f>
        <v>0.0320767195767196</v>
      </c>
      <c r="AI619" s="5" t="n">
        <f aca="false">IF(AA619="Intervalo 1",'[1]Pesos dos Critérios'!$R$11,IF(AA619="Intervalo 2",'[1]Pesos dos Critérios'!$S$11,IF(AA619="Intervalo 3",'[1]Pesos dos Critérios'!$T$11,'[1]Pesos dos Critérios'!$U$11)))</f>
        <v>0.0547619047619048</v>
      </c>
      <c r="AJ619" s="5" t="n">
        <f aca="false">SUM(AB619:AI619)</f>
        <v>0.261177626120155</v>
      </c>
      <c r="AK619" s="5" t="n">
        <v>618</v>
      </c>
      <c r="AM619" s="1" t="s">
        <v>67</v>
      </c>
    </row>
    <row r="620" customFormat="false" ht="13.8" hidden="false" customHeight="false" outlineLevel="0" collapsed="false">
      <c r="A620" s="7" t="n">
        <v>2014</v>
      </c>
      <c r="B620" s="7" t="s">
        <v>204</v>
      </c>
      <c r="C620" s="8" t="s">
        <v>205</v>
      </c>
      <c r="D620" s="7" t="s">
        <v>41</v>
      </c>
      <c r="E620" s="7" t="s">
        <v>213</v>
      </c>
      <c r="F620" s="7" t="s">
        <v>214</v>
      </c>
      <c r="G620" s="7" t="s">
        <v>137</v>
      </c>
      <c r="H620" s="9" t="n">
        <v>1</v>
      </c>
      <c r="I620" s="7" t="s">
        <v>44</v>
      </c>
      <c r="J620" s="8" t="s">
        <v>45</v>
      </c>
      <c r="K620" s="10" t="s">
        <v>46</v>
      </c>
      <c r="L620" s="10" t="s">
        <v>47</v>
      </c>
      <c r="M620" s="10" t="s">
        <v>56</v>
      </c>
      <c r="N620" s="10" t="n">
        <v>0.044</v>
      </c>
      <c r="O620" s="9" t="s">
        <v>50</v>
      </c>
      <c r="P620" s="11" t="n">
        <v>0.303</v>
      </c>
      <c r="Q620" s="8" t="s">
        <v>50</v>
      </c>
      <c r="R620" s="11" t="n">
        <v>0.045</v>
      </c>
      <c r="S620" s="8" t="s">
        <v>50</v>
      </c>
      <c r="T620" s="11" t="n">
        <v>132</v>
      </c>
      <c r="U620" s="8" t="s">
        <v>58</v>
      </c>
      <c r="V620" s="11" t="n">
        <v>5.8</v>
      </c>
      <c r="W620" s="11" t="n">
        <v>6.9</v>
      </c>
      <c r="X620" s="11" t="n">
        <v>9.2</v>
      </c>
      <c r="Y620" s="11" t="n">
        <v>12.1</v>
      </c>
      <c r="Z620" s="11" t="n">
        <v>2.29</v>
      </c>
      <c r="AA620" s="8" t="s">
        <v>58</v>
      </c>
      <c r="AB620" s="5" t="n">
        <f aca="false">IF(C620='[1]Pesos dos Critérios'!$V$3,'[1]Pesos dos Critérios'!$V$11,IF(Planilha1!C620='[1]Pesos dos Critérios'!$W$3,'[1]Pesos dos Critérios'!$W$11,IF(Planilha1!C620='[1]Pesos dos Critérios'!$X$3,'[1]Pesos dos Critérios'!$X$11,IF(Planilha1!C620='[1]Pesos dos Critérios'!$Y$3,'[1]Pesos dos Critérios'!$Y$11,'[1]Pesos dos Critérios'!$Z$11))))</f>
        <v>0.0218518518518519</v>
      </c>
      <c r="AC620" s="5" t="n">
        <f aca="false">IF(H620=1,'[1]Pesos dos Critérios'!$AD$11,IF(Planilha1!H620=2,'[1]Pesos dos Critérios'!$AE$11,IF(Planilha1!H620=3,'[1]Pesos dos Critérios'!$AF$11,IF(Planilha1!H620=4,'[1]Pesos dos Critérios'!$AG$11,'[1]Pesos dos Critérios'!$AH$11))))</f>
        <v>0.0329365079365079</v>
      </c>
      <c r="AD620" s="5" t="n">
        <f aca="false">IF(J620='[1]Pesos dos Critérios'!$AA$3,'[1]Pesos dos Critérios'!$AA$11,IF(Planilha1!J620='[1]Pesos dos Critérios'!$AB$3,'[1]Pesos dos Critérios'!$AB$11,'[1]Pesos dos Critérios'!$AC$11))</f>
        <v>0.037037037037037</v>
      </c>
      <c r="AE620" s="5" t="n">
        <f aca="false">IF(O620="Intervalo 1",'[1]Pesos dos Critérios'!$J$11,IF(Planilha1!O620="Intervalo 2",'[1]Pesos dos Critérios'!$K$11,IF(Planilha1!O620="Intervalo 3",'[1]Pesos dos Critérios'!$L$11,'[1]Pesos dos Critérios'!$M$11)))</f>
        <v>0.0120314253647587</v>
      </c>
      <c r="AF620" s="5" t="n">
        <f aca="false">IF(Q620="Intervalo 1",'[1]Pesos dos Critérios'!$B$11,IF(Q620="Intervalo 2",'[1]Pesos dos Critérios'!$C$11,IF(Q620="Intervalo 3",'[1]Pesos dos Critérios'!$D$11,'[1]Pesos dos Critérios'!$E$11)))</f>
        <v>0.00927567005153212</v>
      </c>
      <c r="AG620" s="5" t="n">
        <f aca="false">IF(S620="Intervalo 1",'[1]Pesos dos Critérios'!$F$11,IF(S620="Intervalo 2",'[1]Pesos dos Critérios'!$G$11,IF(S620="Intervalo 3",'[1]Pesos dos Critérios'!$H$11,'[1]Pesos dos Critérios'!$I$11)))</f>
        <v>0.0165784832451499</v>
      </c>
      <c r="AH620" s="5" t="n">
        <f aca="false">IF(U620="Intervalo 1",'[1]Pesos dos Critérios'!$N$11,IF(U620="Intervalo 2",'[1]Pesos dos Critérios'!$O$11,IF(U620="Intervalo 3",'[1]Pesos dos Critérios'!$P$11,'[1]Pesos dos Critérios'!$Q$11)))</f>
        <v>0.0274470899470899</v>
      </c>
      <c r="AI620" s="5" t="n">
        <f aca="false">IF(AA620="Intervalo 1",'[1]Pesos dos Critérios'!$R$11,IF(AA620="Intervalo 2",'[1]Pesos dos Critérios'!$S$11,IF(AA620="Intervalo 3",'[1]Pesos dos Critérios'!$T$11,'[1]Pesos dos Critérios'!$U$11)))</f>
        <v>0.0547619047619048</v>
      </c>
      <c r="AJ620" s="5" t="n">
        <f aca="false">SUM(AB620:AI620)</f>
        <v>0.211919970195832</v>
      </c>
      <c r="AK620" s="5" t="n">
        <v>619</v>
      </c>
      <c r="AM620" s="1" t="s">
        <v>96</v>
      </c>
    </row>
    <row r="621" customFormat="false" ht="13.8" hidden="false" customHeight="false" outlineLevel="0" collapsed="false">
      <c r="A621" s="7" t="n">
        <v>2014</v>
      </c>
      <c r="B621" s="7" t="s">
        <v>204</v>
      </c>
      <c r="C621" s="8" t="s">
        <v>205</v>
      </c>
      <c r="D621" s="7" t="s">
        <v>41</v>
      </c>
      <c r="E621" s="7" t="s">
        <v>213</v>
      </c>
      <c r="F621" s="7" t="s">
        <v>634</v>
      </c>
      <c r="G621" s="7" t="s">
        <v>137</v>
      </c>
      <c r="H621" s="9" t="n">
        <v>1</v>
      </c>
      <c r="I621" s="7" t="s">
        <v>44</v>
      </c>
      <c r="J621" s="8" t="s">
        <v>45</v>
      </c>
      <c r="K621" s="10" t="s">
        <v>46</v>
      </c>
      <c r="L621" s="10" t="s">
        <v>47</v>
      </c>
      <c r="M621" s="10" t="s">
        <v>56</v>
      </c>
      <c r="N621" s="10" t="n">
        <v>0.044</v>
      </c>
      <c r="O621" s="9" t="s">
        <v>50</v>
      </c>
      <c r="P621" s="11" t="n">
        <v>0.303</v>
      </c>
      <c r="Q621" s="8" t="s">
        <v>50</v>
      </c>
      <c r="R621" s="11" t="n">
        <v>0.045</v>
      </c>
      <c r="S621" s="8" t="s">
        <v>50</v>
      </c>
      <c r="T621" s="11" t="n">
        <v>132</v>
      </c>
      <c r="U621" s="8" t="s">
        <v>58</v>
      </c>
      <c r="V621" s="11" t="n">
        <v>5.8</v>
      </c>
      <c r="W621" s="11" t="n">
        <v>6.9</v>
      </c>
      <c r="X621" s="11" t="n">
        <v>9.2</v>
      </c>
      <c r="Y621" s="11" t="n">
        <v>12.1</v>
      </c>
      <c r="Z621" s="11" t="n">
        <v>2.29</v>
      </c>
      <c r="AA621" s="8" t="s">
        <v>58</v>
      </c>
      <c r="AB621" s="5" t="n">
        <f aca="false">IF(C621='[1]Pesos dos Critérios'!$V$3,'[1]Pesos dos Critérios'!$V$11,IF(Planilha1!C621='[1]Pesos dos Critérios'!$W$3,'[1]Pesos dos Critérios'!$W$11,IF(Planilha1!C621='[1]Pesos dos Critérios'!$X$3,'[1]Pesos dos Critérios'!$X$11,IF(Planilha1!C621='[1]Pesos dos Critérios'!$Y$3,'[1]Pesos dos Critérios'!$Y$11,'[1]Pesos dos Critérios'!$Z$11))))</f>
        <v>0.0218518518518519</v>
      </c>
      <c r="AC621" s="5" t="n">
        <f aca="false">IF(H621=1,'[1]Pesos dos Critérios'!$AD$11,IF(Planilha1!H621=2,'[1]Pesos dos Critérios'!$AE$11,IF(Planilha1!H621=3,'[1]Pesos dos Critérios'!$AF$11,IF(Planilha1!H621=4,'[1]Pesos dos Critérios'!$AG$11,'[1]Pesos dos Critérios'!$AH$11))))</f>
        <v>0.0329365079365079</v>
      </c>
      <c r="AD621" s="5" t="n">
        <f aca="false">IF(J621='[1]Pesos dos Critérios'!$AA$3,'[1]Pesos dos Critérios'!$AA$11,IF(Planilha1!J621='[1]Pesos dos Critérios'!$AB$3,'[1]Pesos dos Critérios'!$AB$11,'[1]Pesos dos Critérios'!$AC$11))</f>
        <v>0.037037037037037</v>
      </c>
      <c r="AE621" s="5" t="n">
        <f aca="false">IF(O621="Intervalo 1",'[1]Pesos dos Critérios'!$J$11,IF(Planilha1!O621="Intervalo 2",'[1]Pesos dos Critérios'!$K$11,IF(Planilha1!O621="Intervalo 3",'[1]Pesos dos Critérios'!$L$11,'[1]Pesos dos Critérios'!$M$11)))</f>
        <v>0.0120314253647587</v>
      </c>
      <c r="AF621" s="5" t="n">
        <f aca="false">IF(Q621="Intervalo 1",'[1]Pesos dos Critérios'!$B$11,IF(Q621="Intervalo 2",'[1]Pesos dos Critérios'!$C$11,IF(Q621="Intervalo 3",'[1]Pesos dos Critérios'!$D$11,'[1]Pesos dos Critérios'!$E$11)))</f>
        <v>0.00927567005153212</v>
      </c>
      <c r="AG621" s="5" t="n">
        <f aca="false">IF(S621="Intervalo 1",'[1]Pesos dos Critérios'!$F$11,IF(S621="Intervalo 2",'[1]Pesos dos Critérios'!$G$11,IF(S621="Intervalo 3",'[1]Pesos dos Critérios'!$H$11,'[1]Pesos dos Critérios'!$I$11)))</f>
        <v>0.0165784832451499</v>
      </c>
      <c r="AH621" s="5" t="n">
        <f aca="false">IF(U621="Intervalo 1",'[1]Pesos dos Critérios'!$N$11,IF(U621="Intervalo 2",'[1]Pesos dos Critérios'!$O$11,IF(U621="Intervalo 3",'[1]Pesos dos Critérios'!$P$11,'[1]Pesos dos Critérios'!$Q$11)))</f>
        <v>0.0274470899470899</v>
      </c>
      <c r="AI621" s="5" t="n">
        <f aca="false">IF(AA621="Intervalo 1",'[1]Pesos dos Critérios'!$R$11,IF(AA621="Intervalo 2",'[1]Pesos dos Critérios'!$S$11,IF(AA621="Intervalo 3",'[1]Pesos dos Critérios'!$T$11,'[1]Pesos dos Critérios'!$U$11)))</f>
        <v>0.0547619047619048</v>
      </c>
      <c r="AJ621" s="5" t="n">
        <f aca="false">SUM(AB621:AI621)</f>
        <v>0.211919970195832</v>
      </c>
      <c r="AK621" s="5" t="n">
        <v>620</v>
      </c>
      <c r="AM621" s="1" t="s">
        <v>96</v>
      </c>
    </row>
    <row r="622" customFormat="false" ht="13.8" hidden="false" customHeight="false" outlineLevel="0" collapsed="false">
      <c r="A622" s="7" t="n">
        <v>2014</v>
      </c>
      <c r="B622" s="7" t="s">
        <v>204</v>
      </c>
      <c r="C622" s="8" t="s">
        <v>205</v>
      </c>
      <c r="D622" s="7" t="s">
        <v>41</v>
      </c>
      <c r="E622" s="7" t="s">
        <v>373</v>
      </c>
      <c r="F622" s="7" t="s">
        <v>374</v>
      </c>
      <c r="G622" s="7" t="s">
        <v>224</v>
      </c>
      <c r="H622" s="9" t="n">
        <v>2</v>
      </c>
      <c r="I622" s="7" t="s">
        <v>44</v>
      </c>
      <c r="J622" s="8" t="s">
        <v>45</v>
      </c>
      <c r="K622" s="10" t="s">
        <v>46</v>
      </c>
      <c r="L622" s="10" t="s">
        <v>47</v>
      </c>
      <c r="M622" s="10" t="s">
        <v>48</v>
      </c>
      <c r="N622" s="10" t="n">
        <v>0.035</v>
      </c>
      <c r="O622" s="9" t="s">
        <v>50</v>
      </c>
      <c r="P622" s="11" t="n">
        <v>0.422</v>
      </c>
      <c r="Q622" s="8" t="s">
        <v>50</v>
      </c>
      <c r="R622" s="11" t="n">
        <v>0.037</v>
      </c>
      <c r="S622" s="8" t="s">
        <v>58</v>
      </c>
      <c r="T622" s="11" t="n">
        <v>158</v>
      </c>
      <c r="U622" s="8" t="s">
        <v>58</v>
      </c>
      <c r="V622" s="11" t="n">
        <v>5.53</v>
      </c>
      <c r="W622" s="11" t="n">
        <v>6.86</v>
      </c>
      <c r="X622" s="11" t="n">
        <v>7.9</v>
      </c>
      <c r="Y622" s="11" t="n">
        <v>9.8</v>
      </c>
      <c r="Z622" s="11" t="n">
        <v>2.57</v>
      </c>
      <c r="AA622" s="8" t="s">
        <v>58</v>
      </c>
      <c r="AB622" s="5" t="n">
        <f aca="false">IF(C622='[1]Pesos dos Critérios'!$V$3,'[1]Pesos dos Critérios'!$V$11,IF(Planilha1!C622='[1]Pesos dos Critérios'!$W$3,'[1]Pesos dos Critérios'!$W$11,IF(Planilha1!C622='[1]Pesos dos Critérios'!$X$3,'[1]Pesos dos Critérios'!$X$11,IF(Planilha1!C622='[1]Pesos dos Critérios'!$Y$3,'[1]Pesos dos Critérios'!$Y$11,'[1]Pesos dos Critérios'!$Z$11))))</f>
        <v>0.0218518518518519</v>
      </c>
      <c r="AC622" s="5" t="n">
        <f aca="false">IF(H622=1,'[1]Pesos dos Critérios'!$AD$11,IF(Planilha1!H622=2,'[1]Pesos dos Critérios'!$AE$11,IF(Planilha1!H622=3,'[1]Pesos dos Critérios'!$AF$11,IF(Planilha1!H622=4,'[1]Pesos dos Critérios'!$AG$11,'[1]Pesos dos Critérios'!$AH$11))))</f>
        <v>0.0273809523809524</v>
      </c>
      <c r="AD622" s="5" t="n">
        <f aca="false">IF(J622='[1]Pesos dos Critérios'!$AA$3,'[1]Pesos dos Critérios'!$AA$11,IF(Planilha1!J622='[1]Pesos dos Critérios'!$AB$3,'[1]Pesos dos Critérios'!$AB$11,'[1]Pesos dos Critérios'!$AC$11))</f>
        <v>0.037037037037037</v>
      </c>
      <c r="AE622" s="5" t="n">
        <f aca="false">IF(O622="Intervalo 1",'[1]Pesos dos Critérios'!$J$11,IF(Planilha1!O622="Intervalo 2",'[1]Pesos dos Critérios'!$K$11,IF(Planilha1!O622="Intervalo 3",'[1]Pesos dos Critérios'!$L$11,'[1]Pesos dos Critérios'!$M$11)))</f>
        <v>0.0120314253647587</v>
      </c>
      <c r="AF622" s="5" t="n">
        <f aca="false">IF(Q622="Intervalo 1",'[1]Pesos dos Critérios'!$B$11,IF(Q622="Intervalo 2",'[1]Pesos dos Critérios'!$C$11,IF(Q622="Intervalo 3",'[1]Pesos dos Critérios'!$D$11,'[1]Pesos dos Critérios'!$E$11)))</f>
        <v>0.00927567005153212</v>
      </c>
      <c r="AG622" s="5" t="n">
        <f aca="false">IF(S622="Intervalo 1",'[1]Pesos dos Critérios'!$F$11,IF(S622="Intervalo 2",'[1]Pesos dos Critérios'!$G$11,IF(S622="Intervalo 3",'[1]Pesos dos Critérios'!$H$11,'[1]Pesos dos Critérios'!$I$11)))</f>
        <v>0.0216490299823633</v>
      </c>
      <c r="AH622" s="5" t="n">
        <f aca="false">IF(U622="Intervalo 1",'[1]Pesos dos Critérios'!$N$11,IF(U622="Intervalo 2",'[1]Pesos dos Critérios'!$O$11,IF(U622="Intervalo 3",'[1]Pesos dos Critérios'!$P$11,'[1]Pesos dos Critérios'!$Q$11)))</f>
        <v>0.0274470899470899</v>
      </c>
      <c r="AI622" s="5" t="n">
        <f aca="false">IF(AA622="Intervalo 1",'[1]Pesos dos Critérios'!$R$11,IF(AA622="Intervalo 2",'[1]Pesos dos Critérios'!$S$11,IF(AA622="Intervalo 3",'[1]Pesos dos Critérios'!$T$11,'[1]Pesos dos Critérios'!$U$11)))</f>
        <v>0.0547619047619048</v>
      </c>
      <c r="AJ622" s="5" t="n">
        <f aca="false">SUM(AB622:AI622)</f>
        <v>0.21143496137749</v>
      </c>
      <c r="AK622" s="5" t="n">
        <v>621</v>
      </c>
      <c r="AM622" s="1" t="s">
        <v>96</v>
      </c>
    </row>
    <row r="623" customFormat="false" ht="13.8" hidden="false" customHeight="false" outlineLevel="0" collapsed="false">
      <c r="A623" s="7" t="n">
        <v>2014</v>
      </c>
      <c r="B623" s="7" t="s">
        <v>204</v>
      </c>
      <c r="C623" s="8" t="s">
        <v>205</v>
      </c>
      <c r="D623" s="7" t="s">
        <v>61</v>
      </c>
      <c r="E623" s="7" t="s">
        <v>635</v>
      </c>
      <c r="F623" s="7" t="s">
        <v>130</v>
      </c>
      <c r="G623" s="7" t="s">
        <v>73</v>
      </c>
      <c r="H623" s="9" t="n">
        <v>1</v>
      </c>
      <c r="I623" s="7" t="s">
        <v>44</v>
      </c>
      <c r="J623" s="8" t="s">
        <v>45</v>
      </c>
      <c r="K623" s="10" t="s">
        <v>46</v>
      </c>
      <c r="L623" s="10" t="s">
        <v>47</v>
      </c>
      <c r="M623" s="10" t="s">
        <v>56</v>
      </c>
      <c r="N623" s="10" t="n">
        <v>0.028</v>
      </c>
      <c r="O623" s="9" t="s">
        <v>58</v>
      </c>
      <c r="P623" s="11" t="n">
        <v>0.68</v>
      </c>
      <c r="Q623" s="8" t="s">
        <v>50</v>
      </c>
      <c r="R623" s="11" t="n">
        <v>0.031</v>
      </c>
      <c r="S623" s="8" t="s">
        <v>58</v>
      </c>
      <c r="T623" s="11" t="n">
        <v>113</v>
      </c>
      <c r="U623" s="8" t="s">
        <v>57</v>
      </c>
      <c r="V623" s="11" t="n">
        <v>7.7</v>
      </c>
      <c r="W623" s="11" t="n">
        <v>9</v>
      </c>
      <c r="X623" s="11" t="n">
        <v>11</v>
      </c>
      <c r="Y623" s="11" t="n">
        <v>13</v>
      </c>
      <c r="Z623" s="11" t="n">
        <v>1.84</v>
      </c>
      <c r="AA623" s="8" t="s">
        <v>57</v>
      </c>
      <c r="AB623" s="5" t="n">
        <f aca="false">IF(C623='[1]Pesos dos Critérios'!$V$3,'[1]Pesos dos Critérios'!$V$11,IF(Planilha1!C623='[1]Pesos dos Critérios'!$W$3,'[1]Pesos dos Critérios'!$W$11,IF(Planilha1!C623='[1]Pesos dos Critérios'!$X$3,'[1]Pesos dos Critérios'!$X$11,IF(Planilha1!C623='[1]Pesos dos Critérios'!$Y$3,'[1]Pesos dos Critérios'!$Y$11,'[1]Pesos dos Critérios'!$Z$11))))</f>
        <v>0.0218518518518519</v>
      </c>
      <c r="AC623" s="5" t="n">
        <f aca="false">IF(H623=1,'[1]Pesos dos Critérios'!$AD$11,IF(Planilha1!H623=2,'[1]Pesos dos Critérios'!$AE$11,IF(Planilha1!H623=3,'[1]Pesos dos Critérios'!$AF$11,IF(Planilha1!H623=4,'[1]Pesos dos Critérios'!$AG$11,'[1]Pesos dos Critérios'!$AH$11))))</f>
        <v>0.0329365079365079</v>
      </c>
      <c r="AD623" s="5" t="n">
        <f aca="false">IF(J623='[1]Pesos dos Critérios'!$AA$3,'[1]Pesos dos Critérios'!$AA$11,IF(Planilha1!J623='[1]Pesos dos Critérios'!$AB$3,'[1]Pesos dos Critérios'!$AB$11,'[1]Pesos dos Critérios'!$AC$11))</f>
        <v>0.037037037037037</v>
      </c>
      <c r="AE623" s="5" t="n">
        <f aca="false">IF(O623="Intervalo 1",'[1]Pesos dos Critérios'!$J$11,IF(Planilha1!O623="Intervalo 2",'[1]Pesos dos Critérios'!$K$11,IF(Planilha1!O623="Intervalo 3",'[1]Pesos dos Critérios'!$L$11,'[1]Pesos dos Critérios'!$M$11)))</f>
        <v>0.0218406285072952</v>
      </c>
      <c r="AF623" s="5" t="n">
        <f aca="false">IF(Q623="Intervalo 1",'[1]Pesos dos Critérios'!$B$11,IF(Q623="Intervalo 2",'[1]Pesos dos Critérios'!$C$11,IF(Q623="Intervalo 3",'[1]Pesos dos Critérios'!$D$11,'[1]Pesos dos Critérios'!$E$11)))</f>
        <v>0.00927567005153212</v>
      </c>
      <c r="AG623" s="5" t="n">
        <f aca="false">IF(S623="Intervalo 1",'[1]Pesos dos Critérios'!$F$11,IF(S623="Intervalo 2",'[1]Pesos dos Critérios'!$G$11,IF(S623="Intervalo 3",'[1]Pesos dos Critérios'!$H$11,'[1]Pesos dos Critérios'!$I$11)))</f>
        <v>0.0216490299823633</v>
      </c>
      <c r="AH623" s="5" t="n">
        <f aca="false">IF(U623="Intervalo 1",'[1]Pesos dos Critérios'!$N$11,IF(U623="Intervalo 2",'[1]Pesos dos Critérios'!$O$11,IF(U623="Intervalo 3",'[1]Pesos dos Critérios'!$P$11,'[1]Pesos dos Critérios'!$Q$11)))</f>
        <v>0.0320767195767196</v>
      </c>
      <c r="AI623" s="5" t="n">
        <f aca="false">IF(AA623="Intervalo 1",'[1]Pesos dos Critérios'!$R$11,IF(AA623="Intervalo 2",'[1]Pesos dos Critérios'!$S$11,IF(AA623="Intervalo 3",'[1]Pesos dos Critérios'!$T$11,'[1]Pesos dos Critérios'!$U$11)))</f>
        <v>0.0547619047619048</v>
      </c>
      <c r="AJ623" s="5" t="n">
        <f aca="false">SUM(AB623:AI623)</f>
        <v>0.231429349705212</v>
      </c>
      <c r="AK623" s="5" t="n">
        <v>622</v>
      </c>
      <c r="AM623" s="1" t="s">
        <v>60</v>
      </c>
    </row>
    <row r="624" customFormat="false" ht="13.8" hidden="false" customHeight="false" outlineLevel="0" collapsed="false">
      <c r="A624" s="7" t="n">
        <v>2014</v>
      </c>
      <c r="B624" s="7" t="s">
        <v>204</v>
      </c>
      <c r="C624" s="8" t="s">
        <v>205</v>
      </c>
      <c r="D624" s="7" t="s">
        <v>61</v>
      </c>
      <c r="E624" s="7" t="s">
        <v>636</v>
      </c>
      <c r="F624" s="7" t="s">
        <v>130</v>
      </c>
      <c r="G624" s="7" t="s">
        <v>73</v>
      </c>
      <c r="H624" s="9" t="n">
        <v>1</v>
      </c>
      <c r="I624" s="7" t="s">
        <v>44</v>
      </c>
      <c r="J624" s="8" t="s">
        <v>45</v>
      </c>
      <c r="K624" s="10" t="s">
        <v>46</v>
      </c>
      <c r="L624" s="10" t="s">
        <v>47</v>
      </c>
      <c r="M624" s="10" t="s">
        <v>56</v>
      </c>
      <c r="N624" s="10" t="n">
        <v>0.022</v>
      </c>
      <c r="O624" s="9" t="s">
        <v>57</v>
      </c>
      <c r="P624" s="11" t="n">
        <v>0.319</v>
      </c>
      <c r="Q624" s="8" t="s">
        <v>50</v>
      </c>
      <c r="R624" s="11" t="n">
        <v>0.029</v>
      </c>
      <c r="S624" s="8" t="s">
        <v>58</v>
      </c>
      <c r="T624" s="11" t="n">
        <v>122</v>
      </c>
      <c r="U624" s="8" t="s">
        <v>57</v>
      </c>
      <c r="V624" s="11" t="n">
        <v>7.1</v>
      </c>
      <c r="W624" s="11" t="n">
        <v>8.3</v>
      </c>
      <c r="X624" s="11" t="n">
        <v>10.3</v>
      </c>
      <c r="Y624" s="11" t="n">
        <v>12.1</v>
      </c>
      <c r="Z624" s="11" t="n">
        <v>1.99</v>
      </c>
      <c r="AA624" s="8" t="s">
        <v>57</v>
      </c>
      <c r="AB624" s="5" t="n">
        <f aca="false">IF(C624='[1]Pesos dos Critérios'!$V$3,'[1]Pesos dos Critérios'!$V$11,IF(Planilha1!C624='[1]Pesos dos Critérios'!$W$3,'[1]Pesos dos Critérios'!$W$11,IF(Planilha1!C624='[1]Pesos dos Critérios'!$X$3,'[1]Pesos dos Critérios'!$X$11,IF(Planilha1!C624='[1]Pesos dos Critérios'!$Y$3,'[1]Pesos dos Critérios'!$Y$11,'[1]Pesos dos Critérios'!$Z$11))))</f>
        <v>0.0218518518518519</v>
      </c>
      <c r="AC624" s="5" t="n">
        <f aca="false">IF(H624=1,'[1]Pesos dos Critérios'!$AD$11,IF(Planilha1!H624=2,'[1]Pesos dos Critérios'!$AE$11,IF(Planilha1!H624=3,'[1]Pesos dos Critérios'!$AF$11,IF(Planilha1!H624=4,'[1]Pesos dos Critérios'!$AG$11,'[1]Pesos dos Critérios'!$AH$11))))</f>
        <v>0.0329365079365079</v>
      </c>
      <c r="AD624" s="5" t="n">
        <f aca="false">IF(J624='[1]Pesos dos Critérios'!$AA$3,'[1]Pesos dos Critérios'!$AA$11,IF(Planilha1!J624='[1]Pesos dos Critérios'!$AB$3,'[1]Pesos dos Critérios'!$AB$11,'[1]Pesos dos Critérios'!$AC$11))</f>
        <v>0.037037037037037</v>
      </c>
      <c r="AE624" s="5" t="n">
        <f aca="false">IF(O624="Intervalo 1",'[1]Pesos dos Critérios'!$J$11,IF(Planilha1!O624="Intervalo 2",'[1]Pesos dos Critérios'!$K$11,IF(Planilha1!O624="Intervalo 3",'[1]Pesos dos Critérios'!$L$11,'[1]Pesos dos Critérios'!$M$11)))</f>
        <v>0.0240628507295174</v>
      </c>
      <c r="AF624" s="5" t="n">
        <f aca="false">IF(Q624="Intervalo 1",'[1]Pesos dos Critérios'!$B$11,IF(Q624="Intervalo 2",'[1]Pesos dos Critérios'!$C$11,IF(Q624="Intervalo 3",'[1]Pesos dos Critérios'!$D$11,'[1]Pesos dos Critérios'!$E$11)))</f>
        <v>0.00927567005153212</v>
      </c>
      <c r="AG624" s="5" t="n">
        <f aca="false">IF(S624="Intervalo 1",'[1]Pesos dos Critérios'!$F$11,IF(S624="Intervalo 2",'[1]Pesos dos Critérios'!$G$11,IF(S624="Intervalo 3",'[1]Pesos dos Critérios'!$H$11,'[1]Pesos dos Critérios'!$I$11)))</f>
        <v>0.0216490299823633</v>
      </c>
      <c r="AH624" s="5" t="n">
        <f aca="false">IF(U624="Intervalo 1",'[1]Pesos dos Critérios'!$N$11,IF(U624="Intervalo 2",'[1]Pesos dos Critérios'!$O$11,IF(U624="Intervalo 3",'[1]Pesos dos Critérios'!$P$11,'[1]Pesos dos Critérios'!$Q$11)))</f>
        <v>0.0320767195767196</v>
      </c>
      <c r="AI624" s="5" t="n">
        <f aca="false">IF(AA624="Intervalo 1",'[1]Pesos dos Critérios'!$R$11,IF(AA624="Intervalo 2",'[1]Pesos dos Critérios'!$S$11,IF(AA624="Intervalo 3",'[1]Pesos dos Critérios'!$T$11,'[1]Pesos dos Critérios'!$U$11)))</f>
        <v>0.0547619047619048</v>
      </c>
      <c r="AJ624" s="5" t="n">
        <f aca="false">SUM(AB624:AI624)</f>
        <v>0.233651571927434</v>
      </c>
      <c r="AK624" s="5" t="n">
        <v>623</v>
      </c>
      <c r="AM624" s="1" t="s">
        <v>60</v>
      </c>
    </row>
    <row r="625" customFormat="false" ht="13.8" hidden="false" customHeight="false" outlineLevel="0" collapsed="false">
      <c r="A625" s="7" t="n">
        <v>2014</v>
      </c>
      <c r="B625" s="7" t="s">
        <v>204</v>
      </c>
      <c r="C625" s="8" t="s">
        <v>205</v>
      </c>
      <c r="D625" s="7" t="s">
        <v>89</v>
      </c>
      <c r="E625" s="7" t="s">
        <v>637</v>
      </c>
      <c r="F625" s="7" t="s">
        <v>134</v>
      </c>
      <c r="G625" s="7" t="s">
        <v>43</v>
      </c>
      <c r="H625" s="9" t="n">
        <v>1</v>
      </c>
      <c r="I625" s="7" t="s">
        <v>44</v>
      </c>
      <c r="J625" s="8" t="s">
        <v>45</v>
      </c>
      <c r="K625" s="10" t="s">
        <v>46</v>
      </c>
      <c r="L625" s="10" t="s">
        <v>83</v>
      </c>
      <c r="M625" s="10" t="s">
        <v>56</v>
      </c>
      <c r="N625" s="10" t="n">
        <v>0.026</v>
      </c>
      <c r="O625" s="9" t="s">
        <v>58</v>
      </c>
      <c r="P625" s="11" t="n">
        <v>0.511</v>
      </c>
      <c r="Q625" s="8" t="s">
        <v>50</v>
      </c>
      <c r="R625" s="11" t="n">
        <v>0.023</v>
      </c>
      <c r="S625" s="8" t="s">
        <v>57</v>
      </c>
      <c r="T625" s="11" t="n">
        <v>95</v>
      </c>
      <c r="U625" s="8" t="s">
        <v>49</v>
      </c>
      <c r="V625" s="11" t="n">
        <v>8.9</v>
      </c>
      <c r="W625" s="11" t="n">
        <v>10.4</v>
      </c>
      <c r="X625" s="11" t="n">
        <v>13</v>
      </c>
      <c r="Y625" s="11" t="n">
        <v>15.1</v>
      </c>
      <c r="Z625" s="11" t="n">
        <v>1.56</v>
      </c>
      <c r="AA625" s="8" t="s">
        <v>49</v>
      </c>
      <c r="AB625" s="5" t="n">
        <f aca="false">IF(C625='[1]Pesos dos Critérios'!$V$3,'[1]Pesos dos Critérios'!$V$11,IF(Planilha1!C625='[1]Pesos dos Critérios'!$W$3,'[1]Pesos dos Critérios'!$W$11,IF(Planilha1!C625='[1]Pesos dos Critérios'!$X$3,'[1]Pesos dos Critérios'!$X$11,IF(Planilha1!C625='[1]Pesos dos Critérios'!$Y$3,'[1]Pesos dos Critérios'!$Y$11,'[1]Pesos dos Critérios'!$Z$11))))</f>
        <v>0.0218518518518519</v>
      </c>
      <c r="AC625" s="5" t="n">
        <f aca="false">IF(H625=1,'[1]Pesos dos Critérios'!$AD$11,IF(Planilha1!H625=2,'[1]Pesos dos Critérios'!$AE$11,IF(Planilha1!H625=3,'[1]Pesos dos Critérios'!$AF$11,IF(Planilha1!H625=4,'[1]Pesos dos Critérios'!$AG$11,'[1]Pesos dos Critérios'!$AH$11))))</f>
        <v>0.0329365079365079</v>
      </c>
      <c r="AD625" s="5" t="n">
        <f aca="false">IF(J625='[1]Pesos dos Critérios'!$AA$3,'[1]Pesos dos Critérios'!$AA$11,IF(Planilha1!J625='[1]Pesos dos Critérios'!$AB$3,'[1]Pesos dos Critérios'!$AB$11,'[1]Pesos dos Critérios'!$AC$11))</f>
        <v>0.037037037037037</v>
      </c>
      <c r="AE625" s="5" t="n">
        <f aca="false">IF(O625="Intervalo 1",'[1]Pesos dos Critérios'!$J$11,IF(Planilha1!O625="Intervalo 2",'[1]Pesos dos Critérios'!$K$11,IF(Planilha1!O625="Intervalo 3",'[1]Pesos dos Critérios'!$L$11,'[1]Pesos dos Critérios'!$M$11)))</f>
        <v>0.0218406285072952</v>
      </c>
      <c r="AF625" s="5" t="n">
        <f aca="false">IF(Q625="Intervalo 1",'[1]Pesos dos Critérios'!$B$11,IF(Q625="Intervalo 2",'[1]Pesos dos Critérios'!$C$11,IF(Q625="Intervalo 3",'[1]Pesos dos Critérios'!$D$11,'[1]Pesos dos Critérios'!$E$11)))</f>
        <v>0.00927567005153212</v>
      </c>
      <c r="AG625" s="5" t="n">
        <f aca="false">IF(S625="Intervalo 1",'[1]Pesos dos Critérios'!$F$11,IF(S625="Intervalo 2",'[1]Pesos dos Critérios'!$G$11,IF(S625="Intervalo 3",'[1]Pesos dos Critérios'!$H$11,'[1]Pesos dos Critérios'!$I$11)))</f>
        <v>0.0256172839506173</v>
      </c>
      <c r="AH625" s="5" t="n">
        <f aca="false">IF(U625="Intervalo 1",'[1]Pesos dos Critérios'!$N$11,IF(U625="Intervalo 2",'[1]Pesos dos Critérios'!$O$11,IF(U625="Intervalo 3",'[1]Pesos dos Critérios'!$P$11,'[1]Pesos dos Critérios'!$Q$11)))</f>
        <v>0.0320767195767196</v>
      </c>
      <c r="AI625" s="5" t="n">
        <f aca="false">IF(AA625="Intervalo 1",'[1]Pesos dos Critérios'!$R$11,IF(AA625="Intervalo 2",'[1]Pesos dos Critérios'!$S$11,IF(AA625="Intervalo 3",'[1]Pesos dos Critérios'!$T$11,'[1]Pesos dos Critérios'!$U$11)))</f>
        <v>0.0658730158730159</v>
      </c>
      <c r="AJ625" s="5" t="n">
        <f aca="false">SUM(AB625:AI625)</f>
        <v>0.246508714784577</v>
      </c>
      <c r="AK625" s="5" t="n">
        <v>624</v>
      </c>
      <c r="AM625" s="1" t="s">
        <v>67</v>
      </c>
    </row>
    <row r="626" customFormat="false" ht="13.8" hidden="false" customHeight="false" outlineLevel="0" collapsed="false">
      <c r="A626" s="7" t="n">
        <v>2014</v>
      </c>
      <c r="B626" s="7" t="s">
        <v>204</v>
      </c>
      <c r="C626" s="8" t="s">
        <v>205</v>
      </c>
      <c r="D626" s="7" t="s">
        <v>89</v>
      </c>
      <c r="E626" s="7" t="s">
        <v>637</v>
      </c>
      <c r="F626" s="7" t="s">
        <v>592</v>
      </c>
      <c r="G626" s="7" t="s">
        <v>43</v>
      </c>
      <c r="H626" s="9" t="n">
        <v>1</v>
      </c>
      <c r="I626" s="7" t="s">
        <v>44</v>
      </c>
      <c r="J626" s="8" t="s">
        <v>45</v>
      </c>
      <c r="K626" s="10" t="s">
        <v>46</v>
      </c>
      <c r="L626" s="10" t="s">
        <v>83</v>
      </c>
      <c r="M626" s="10" t="s">
        <v>56</v>
      </c>
      <c r="N626" s="10" t="n">
        <v>0.026</v>
      </c>
      <c r="O626" s="9" t="s">
        <v>58</v>
      </c>
      <c r="P626" s="11" t="n">
        <v>0.511</v>
      </c>
      <c r="Q626" s="8" t="s">
        <v>50</v>
      </c>
      <c r="R626" s="11" t="n">
        <v>0.023</v>
      </c>
      <c r="S626" s="8" t="s">
        <v>57</v>
      </c>
      <c r="T626" s="11" t="n">
        <v>95</v>
      </c>
      <c r="U626" s="8" t="s">
        <v>49</v>
      </c>
      <c r="V626" s="11" t="n">
        <v>8.9</v>
      </c>
      <c r="W626" s="11" t="n">
        <v>10.4</v>
      </c>
      <c r="X626" s="11" t="n">
        <v>13</v>
      </c>
      <c r="Y626" s="11" t="n">
        <v>15.1</v>
      </c>
      <c r="Z626" s="11" t="n">
        <v>1.56</v>
      </c>
      <c r="AA626" s="8" t="s">
        <v>49</v>
      </c>
      <c r="AB626" s="5" t="n">
        <f aca="false">IF(C626='[1]Pesos dos Critérios'!$V$3,'[1]Pesos dos Critérios'!$V$11,IF(Planilha1!C626='[1]Pesos dos Critérios'!$W$3,'[1]Pesos dos Critérios'!$W$11,IF(Planilha1!C626='[1]Pesos dos Critérios'!$X$3,'[1]Pesos dos Critérios'!$X$11,IF(Planilha1!C626='[1]Pesos dos Critérios'!$Y$3,'[1]Pesos dos Critérios'!$Y$11,'[1]Pesos dos Critérios'!$Z$11))))</f>
        <v>0.0218518518518519</v>
      </c>
      <c r="AC626" s="5" t="n">
        <f aca="false">IF(H626=1,'[1]Pesos dos Critérios'!$AD$11,IF(Planilha1!H626=2,'[1]Pesos dos Critérios'!$AE$11,IF(Planilha1!H626=3,'[1]Pesos dos Critérios'!$AF$11,IF(Planilha1!H626=4,'[1]Pesos dos Critérios'!$AG$11,'[1]Pesos dos Critérios'!$AH$11))))</f>
        <v>0.0329365079365079</v>
      </c>
      <c r="AD626" s="5" t="n">
        <f aca="false">IF(J626='[1]Pesos dos Critérios'!$AA$3,'[1]Pesos dos Critérios'!$AA$11,IF(Planilha1!J626='[1]Pesos dos Critérios'!$AB$3,'[1]Pesos dos Critérios'!$AB$11,'[1]Pesos dos Critérios'!$AC$11))</f>
        <v>0.037037037037037</v>
      </c>
      <c r="AE626" s="5" t="n">
        <f aca="false">IF(O626="Intervalo 1",'[1]Pesos dos Critérios'!$J$11,IF(Planilha1!O626="Intervalo 2",'[1]Pesos dos Critérios'!$K$11,IF(Planilha1!O626="Intervalo 3",'[1]Pesos dos Critérios'!$L$11,'[1]Pesos dos Critérios'!$M$11)))</f>
        <v>0.0218406285072952</v>
      </c>
      <c r="AF626" s="5" t="n">
        <f aca="false">IF(Q626="Intervalo 1",'[1]Pesos dos Critérios'!$B$11,IF(Q626="Intervalo 2",'[1]Pesos dos Critérios'!$C$11,IF(Q626="Intervalo 3",'[1]Pesos dos Critérios'!$D$11,'[1]Pesos dos Critérios'!$E$11)))</f>
        <v>0.00927567005153212</v>
      </c>
      <c r="AG626" s="5" t="n">
        <f aca="false">IF(S626="Intervalo 1",'[1]Pesos dos Critérios'!$F$11,IF(S626="Intervalo 2",'[1]Pesos dos Critérios'!$G$11,IF(S626="Intervalo 3",'[1]Pesos dos Critérios'!$H$11,'[1]Pesos dos Critérios'!$I$11)))</f>
        <v>0.0256172839506173</v>
      </c>
      <c r="AH626" s="5" t="n">
        <f aca="false">IF(U626="Intervalo 1",'[1]Pesos dos Critérios'!$N$11,IF(U626="Intervalo 2",'[1]Pesos dos Critérios'!$O$11,IF(U626="Intervalo 3",'[1]Pesos dos Critérios'!$P$11,'[1]Pesos dos Critérios'!$Q$11)))</f>
        <v>0.0320767195767196</v>
      </c>
      <c r="AI626" s="5" t="n">
        <f aca="false">IF(AA626="Intervalo 1",'[1]Pesos dos Critérios'!$R$11,IF(AA626="Intervalo 2",'[1]Pesos dos Critérios'!$S$11,IF(AA626="Intervalo 3",'[1]Pesos dos Critérios'!$T$11,'[1]Pesos dos Critérios'!$U$11)))</f>
        <v>0.0658730158730159</v>
      </c>
      <c r="AJ626" s="5" t="n">
        <f aca="false">SUM(AB626:AI626)</f>
        <v>0.246508714784577</v>
      </c>
      <c r="AK626" s="5" t="n">
        <v>625</v>
      </c>
      <c r="AM626" s="1" t="s">
        <v>67</v>
      </c>
    </row>
    <row r="627" customFormat="false" ht="13.8" hidden="false" customHeight="false" outlineLevel="0" collapsed="false">
      <c r="A627" s="7" t="n">
        <v>2014</v>
      </c>
      <c r="B627" s="7" t="s">
        <v>204</v>
      </c>
      <c r="C627" s="8" t="s">
        <v>205</v>
      </c>
      <c r="D627" s="7" t="s">
        <v>89</v>
      </c>
      <c r="E627" s="7" t="s">
        <v>637</v>
      </c>
      <c r="F627" s="7" t="s">
        <v>134</v>
      </c>
      <c r="G627" s="7" t="s">
        <v>137</v>
      </c>
      <c r="H627" s="9" t="n">
        <v>1</v>
      </c>
      <c r="I627" s="7" t="s">
        <v>44</v>
      </c>
      <c r="J627" s="8" t="s">
        <v>45</v>
      </c>
      <c r="K627" s="10" t="s">
        <v>46</v>
      </c>
      <c r="L627" s="10" t="s">
        <v>83</v>
      </c>
      <c r="M627" s="10" t="s">
        <v>56</v>
      </c>
      <c r="N627" s="10" t="n">
        <v>0.02</v>
      </c>
      <c r="O627" s="9" t="s">
        <v>57</v>
      </c>
      <c r="P627" s="11" t="n">
        <v>0.39</v>
      </c>
      <c r="Q627" s="8" t="s">
        <v>50</v>
      </c>
      <c r="R627" s="11" t="n">
        <v>0.018</v>
      </c>
      <c r="S627" s="8" t="s">
        <v>57</v>
      </c>
      <c r="T627" s="11" t="n">
        <v>108</v>
      </c>
      <c r="U627" s="8" t="s">
        <v>49</v>
      </c>
      <c r="V627" s="11" t="n">
        <v>7.9</v>
      </c>
      <c r="W627" s="11" t="n">
        <v>9.5</v>
      </c>
      <c r="X627" s="11" t="n">
        <v>11.5</v>
      </c>
      <c r="Y627" s="11" t="n">
        <v>13.6</v>
      </c>
      <c r="Z627" s="11" t="n">
        <v>1.75</v>
      </c>
      <c r="AA627" s="8" t="s">
        <v>49</v>
      </c>
      <c r="AB627" s="5" t="n">
        <f aca="false">IF(C627='[1]Pesos dos Critérios'!$V$3,'[1]Pesos dos Critérios'!$V$11,IF(Planilha1!C627='[1]Pesos dos Critérios'!$W$3,'[1]Pesos dos Critérios'!$W$11,IF(Planilha1!C627='[1]Pesos dos Critérios'!$X$3,'[1]Pesos dos Critérios'!$X$11,IF(Planilha1!C627='[1]Pesos dos Critérios'!$Y$3,'[1]Pesos dos Critérios'!$Y$11,'[1]Pesos dos Critérios'!$Z$11))))</f>
        <v>0.0218518518518519</v>
      </c>
      <c r="AC627" s="5" t="n">
        <f aca="false">IF(H627=1,'[1]Pesos dos Critérios'!$AD$11,IF(Planilha1!H627=2,'[1]Pesos dos Critérios'!$AE$11,IF(Planilha1!H627=3,'[1]Pesos dos Critérios'!$AF$11,IF(Planilha1!H627=4,'[1]Pesos dos Critérios'!$AG$11,'[1]Pesos dos Critérios'!$AH$11))))</f>
        <v>0.0329365079365079</v>
      </c>
      <c r="AD627" s="5" t="n">
        <f aca="false">IF(J627='[1]Pesos dos Critérios'!$AA$3,'[1]Pesos dos Critérios'!$AA$11,IF(Planilha1!J627='[1]Pesos dos Critérios'!$AB$3,'[1]Pesos dos Critérios'!$AB$11,'[1]Pesos dos Critérios'!$AC$11))</f>
        <v>0.037037037037037</v>
      </c>
      <c r="AE627" s="5" t="n">
        <f aca="false">IF(O627="Intervalo 1",'[1]Pesos dos Critérios'!$J$11,IF(Planilha1!O627="Intervalo 2",'[1]Pesos dos Critérios'!$K$11,IF(Planilha1!O627="Intervalo 3",'[1]Pesos dos Critérios'!$L$11,'[1]Pesos dos Critérios'!$M$11)))</f>
        <v>0.0240628507295174</v>
      </c>
      <c r="AF627" s="5" t="n">
        <f aca="false">IF(Q627="Intervalo 1",'[1]Pesos dos Critérios'!$B$11,IF(Q627="Intervalo 2",'[1]Pesos dos Critérios'!$C$11,IF(Q627="Intervalo 3",'[1]Pesos dos Critérios'!$D$11,'[1]Pesos dos Critérios'!$E$11)))</f>
        <v>0.00927567005153212</v>
      </c>
      <c r="AG627" s="5" t="n">
        <f aca="false">IF(S627="Intervalo 1",'[1]Pesos dos Critérios'!$F$11,IF(S627="Intervalo 2",'[1]Pesos dos Critérios'!$G$11,IF(S627="Intervalo 3",'[1]Pesos dos Critérios'!$H$11,'[1]Pesos dos Critérios'!$I$11)))</f>
        <v>0.0256172839506173</v>
      </c>
      <c r="AH627" s="5" t="n">
        <f aca="false">IF(U627="Intervalo 1",'[1]Pesos dos Critérios'!$N$11,IF(U627="Intervalo 2",'[1]Pesos dos Critérios'!$O$11,IF(U627="Intervalo 3",'[1]Pesos dos Critérios'!$P$11,'[1]Pesos dos Critérios'!$Q$11)))</f>
        <v>0.0320767195767196</v>
      </c>
      <c r="AI627" s="5" t="n">
        <f aca="false">IF(AA627="Intervalo 1",'[1]Pesos dos Critérios'!$R$11,IF(AA627="Intervalo 2",'[1]Pesos dos Critérios'!$S$11,IF(AA627="Intervalo 3",'[1]Pesos dos Critérios'!$T$11,'[1]Pesos dos Critérios'!$U$11)))</f>
        <v>0.0658730158730159</v>
      </c>
      <c r="AJ627" s="5" t="n">
        <f aca="false">SUM(AB627:AI627)</f>
        <v>0.248730937006799</v>
      </c>
      <c r="AK627" s="5" t="n">
        <v>626</v>
      </c>
      <c r="AM627" s="1" t="s">
        <v>67</v>
      </c>
    </row>
    <row r="628" customFormat="false" ht="13.8" hidden="false" customHeight="false" outlineLevel="0" collapsed="false">
      <c r="A628" s="7" t="n">
        <v>2014</v>
      </c>
      <c r="B628" s="7" t="s">
        <v>204</v>
      </c>
      <c r="C628" s="8" t="s">
        <v>205</v>
      </c>
      <c r="D628" s="7" t="s">
        <v>89</v>
      </c>
      <c r="E628" s="7" t="s">
        <v>637</v>
      </c>
      <c r="F628" s="7" t="s">
        <v>592</v>
      </c>
      <c r="G628" s="7" t="s">
        <v>137</v>
      </c>
      <c r="H628" s="9" t="n">
        <v>1</v>
      </c>
      <c r="I628" s="7" t="s">
        <v>44</v>
      </c>
      <c r="J628" s="8" t="s">
        <v>45</v>
      </c>
      <c r="K628" s="10" t="s">
        <v>46</v>
      </c>
      <c r="L628" s="10" t="s">
        <v>83</v>
      </c>
      <c r="M628" s="10" t="s">
        <v>56</v>
      </c>
      <c r="N628" s="10" t="n">
        <v>0.02</v>
      </c>
      <c r="O628" s="9" t="s">
        <v>57</v>
      </c>
      <c r="P628" s="11" t="n">
        <v>0.39</v>
      </c>
      <c r="Q628" s="8" t="s">
        <v>50</v>
      </c>
      <c r="R628" s="11" t="n">
        <v>0.018</v>
      </c>
      <c r="S628" s="8" t="s">
        <v>57</v>
      </c>
      <c r="T628" s="11" t="n">
        <v>108</v>
      </c>
      <c r="U628" s="8" t="s">
        <v>49</v>
      </c>
      <c r="V628" s="11" t="n">
        <v>7.9</v>
      </c>
      <c r="W628" s="11" t="n">
        <v>9.5</v>
      </c>
      <c r="X628" s="11" t="n">
        <v>11.5</v>
      </c>
      <c r="Y628" s="11" t="n">
        <v>13.6</v>
      </c>
      <c r="Z628" s="11" t="n">
        <v>1.75</v>
      </c>
      <c r="AA628" s="8" t="s">
        <v>49</v>
      </c>
      <c r="AB628" s="5" t="n">
        <f aca="false">IF(C628='[1]Pesos dos Critérios'!$V$3,'[1]Pesos dos Critérios'!$V$11,IF(Planilha1!C628='[1]Pesos dos Critérios'!$W$3,'[1]Pesos dos Critérios'!$W$11,IF(Planilha1!C628='[1]Pesos dos Critérios'!$X$3,'[1]Pesos dos Critérios'!$X$11,IF(Planilha1!C628='[1]Pesos dos Critérios'!$Y$3,'[1]Pesos dos Critérios'!$Y$11,'[1]Pesos dos Critérios'!$Z$11))))</f>
        <v>0.0218518518518519</v>
      </c>
      <c r="AC628" s="5" t="n">
        <f aca="false">IF(H628=1,'[1]Pesos dos Critérios'!$AD$11,IF(Planilha1!H628=2,'[1]Pesos dos Critérios'!$AE$11,IF(Planilha1!H628=3,'[1]Pesos dos Critérios'!$AF$11,IF(Planilha1!H628=4,'[1]Pesos dos Critérios'!$AG$11,'[1]Pesos dos Critérios'!$AH$11))))</f>
        <v>0.0329365079365079</v>
      </c>
      <c r="AD628" s="5" t="n">
        <f aca="false">IF(J628='[1]Pesos dos Critérios'!$AA$3,'[1]Pesos dos Critérios'!$AA$11,IF(Planilha1!J628='[1]Pesos dos Critérios'!$AB$3,'[1]Pesos dos Critérios'!$AB$11,'[1]Pesos dos Critérios'!$AC$11))</f>
        <v>0.037037037037037</v>
      </c>
      <c r="AE628" s="5" t="n">
        <f aca="false">IF(O628="Intervalo 1",'[1]Pesos dos Critérios'!$J$11,IF(Planilha1!O628="Intervalo 2",'[1]Pesos dos Critérios'!$K$11,IF(Planilha1!O628="Intervalo 3",'[1]Pesos dos Critérios'!$L$11,'[1]Pesos dos Critérios'!$M$11)))</f>
        <v>0.0240628507295174</v>
      </c>
      <c r="AF628" s="5" t="n">
        <f aca="false">IF(Q628="Intervalo 1",'[1]Pesos dos Critérios'!$B$11,IF(Q628="Intervalo 2",'[1]Pesos dos Critérios'!$C$11,IF(Q628="Intervalo 3",'[1]Pesos dos Critérios'!$D$11,'[1]Pesos dos Critérios'!$E$11)))</f>
        <v>0.00927567005153212</v>
      </c>
      <c r="AG628" s="5" t="n">
        <f aca="false">IF(S628="Intervalo 1",'[1]Pesos dos Critérios'!$F$11,IF(S628="Intervalo 2",'[1]Pesos dos Critérios'!$G$11,IF(S628="Intervalo 3",'[1]Pesos dos Critérios'!$H$11,'[1]Pesos dos Critérios'!$I$11)))</f>
        <v>0.0256172839506173</v>
      </c>
      <c r="AH628" s="5" t="n">
        <f aca="false">IF(U628="Intervalo 1",'[1]Pesos dos Critérios'!$N$11,IF(U628="Intervalo 2",'[1]Pesos dos Critérios'!$O$11,IF(U628="Intervalo 3",'[1]Pesos dos Critérios'!$P$11,'[1]Pesos dos Critérios'!$Q$11)))</f>
        <v>0.0320767195767196</v>
      </c>
      <c r="AI628" s="5" t="n">
        <f aca="false">IF(AA628="Intervalo 1",'[1]Pesos dos Critérios'!$R$11,IF(AA628="Intervalo 2",'[1]Pesos dos Critérios'!$S$11,IF(AA628="Intervalo 3",'[1]Pesos dos Critérios'!$T$11,'[1]Pesos dos Critérios'!$U$11)))</f>
        <v>0.0658730158730159</v>
      </c>
      <c r="AJ628" s="5" t="n">
        <f aca="false">SUM(AB628:AI628)</f>
        <v>0.248730937006799</v>
      </c>
      <c r="AK628" s="5" t="n">
        <v>627</v>
      </c>
      <c r="AM628" s="1" t="s">
        <v>67</v>
      </c>
    </row>
    <row r="629" customFormat="false" ht="13.8" hidden="false" customHeight="false" outlineLevel="0" collapsed="false">
      <c r="A629" s="7" t="n">
        <v>2014</v>
      </c>
      <c r="B629" s="7" t="s">
        <v>204</v>
      </c>
      <c r="C629" s="8" t="s">
        <v>205</v>
      </c>
      <c r="D629" s="7" t="s">
        <v>89</v>
      </c>
      <c r="E629" s="7" t="s">
        <v>638</v>
      </c>
      <c r="F629" s="7" t="s">
        <v>134</v>
      </c>
      <c r="G629" s="7" t="s">
        <v>123</v>
      </c>
      <c r="H629" s="9" t="n">
        <v>2</v>
      </c>
      <c r="I629" s="7" t="s">
        <v>44</v>
      </c>
      <c r="J629" s="8" t="s">
        <v>45</v>
      </c>
      <c r="K629" s="10" t="s">
        <v>46</v>
      </c>
      <c r="L629" s="10" t="s">
        <v>83</v>
      </c>
      <c r="M629" s="10" t="s">
        <v>56</v>
      </c>
      <c r="N629" s="10" t="n">
        <v>0.027</v>
      </c>
      <c r="O629" s="9" t="s">
        <v>58</v>
      </c>
      <c r="P629" s="11" t="n">
        <v>0.537</v>
      </c>
      <c r="Q629" s="8" t="s">
        <v>50</v>
      </c>
      <c r="R629" s="11" t="n">
        <v>0.039</v>
      </c>
      <c r="S629" s="8" t="s">
        <v>58</v>
      </c>
      <c r="T629" s="11" t="n">
        <v>108</v>
      </c>
      <c r="U629" s="8" t="s">
        <v>49</v>
      </c>
      <c r="V629" s="11" t="n">
        <v>8</v>
      </c>
      <c r="W629" s="11" t="n">
        <v>9.7</v>
      </c>
      <c r="X629" s="11" t="n">
        <v>11.2</v>
      </c>
      <c r="Y629" s="11" t="n">
        <v>14.1</v>
      </c>
      <c r="Z629" s="11" t="n">
        <v>1.75</v>
      </c>
      <c r="AA629" s="8" t="s">
        <v>49</v>
      </c>
      <c r="AB629" s="5" t="n">
        <f aca="false">IF(C629='[1]Pesos dos Critérios'!$V$3,'[1]Pesos dos Critérios'!$V$11,IF(Planilha1!C629='[1]Pesos dos Critérios'!$W$3,'[1]Pesos dos Critérios'!$W$11,IF(Planilha1!C629='[1]Pesos dos Critérios'!$X$3,'[1]Pesos dos Critérios'!$X$11,IF(Planilha1!C629='[1]Pesos dos Critérios'!$Y$3,'[1]Pesos dos Critérios'!$Y$11,'[1]Pesos dos Critérios'!$Z$11))))</f>
        <v>0.0218518518518519</v>
      </c>
      <c r="AC629" s="5" t="n">
        <f aca="false">IF(H629=1,'[1]Pesos dos Critérios'!$AD$11,IF(Planilha1!H629=2,'[1]Pesos dos Critérios'!$AE$11,IF(Planilha1!H629=3,'[1]Pesos dos Critérios'!$AF$11,IF(Planilha1!H629=4,'[1]Pesos dos Critérios'!$AG$11,'[1]Pesos dos Critérios'!$AH$11))))</f>
        <v>0.0273809523809524</v>
      </c>
      <c r="AD629" s="5" t="n">
        <f aca="false">IF(J629='[1]Pesos dos Critérios'!$AA$3,'[1]Pesos dos Critérios'!$AA$11,IF(Planilha1!J629='[1]Pesos dos Critérios'!$AB$3,'[1]Pesos dos Critérios'!$AB$11,'[1]Pesos dos Critérios'!$AC$11))</f>
        <v>0.037037037037037</v>
      </c>
      <c r="AE629" s="5" t="n">
        <f aca="false">IF(O629="Intervalo 1",'[1]Pesos dos Critérios'!$J$11,IF(Planilha1!O629="Intervalo 2",'[1]Pesos dos Critérios'!$K$11,IF(Planilha1!O629="Intervalo 3",'[1]Pesos dos Critérios'!$L$11,'[1]Pesos dos Critérios'!$M$11)))</f>
        <v>0.0218406285072952</v>
      </c>
      <c r="AF629" s="5" t="n">
        <f aca="false">IF(Q629="Intervalo 1",'[1]Pesos dos Critérios'!$B$11,IF(Q629="Intervalo 2",'[1]Pesos dos Critérios'!$C$11,IF(Q629="Intervalo 3",'[1]Pesos dos Critérios'!$D$11,'[1]Pesos dos Critérios'!$E$11)))</f>
        <v>0.00927567005153212</v>
      </c>
      <c r="AG629" s="5" t="n">
        <f aca="false">IF(S629="Intervalo 1",'[1]Pesos dos Critérios'!$F$11,IF(S629="Intervalo 2",'[1]Pesos dos Critérios'!$G$11,IF(S629="Intervalo 3",'[1]Pesos dos Critérios'!$H$11,'[1]Pesos dos Critérios'!$I$11)))</f>
        <v>0.0216490299823633</v>
      </c>
      <c r="AH629" s="5" t="n">
        <f aca="false">IF(U629="Intervalo 1",'[1]Pesos dos Critérios'!$N$11,IF(U629="Intervalo 2",'[1]Pesos dos Critérios'!$O$11,IF(U629="Intervalo 3",'[1]Pesos dos Critérios'!$P$11,'[1]Pesos dos Critérios'!$Q$11)))</f>
        <v>0.0320767195767196</v>
      </c>
      <c r="AI629" s="5" t="n">
        <f aca="false">IF(AA629="Intervalo 1",'[1]Pesos dos Critérios'!$R$11,IF(AA629="Intervalo 2",'[1]Pesos dos Critérios'!$S$11,IF(AA629="Intervalo 3",'[1]Pesos dos Critérios'!$T$11,'[1]Pesos dos Critérios'!$U$11)))</f>
        <v>0.0658730158730159</v>
      </c>
      <c r="AJ629" s="5" t="n">
        <f aca="false">SUM(AB629:AI629)</f>
        <v>0.236984905260767</v>
      </c>
      <c r="AK629" s="5" t="n">
        <v>628</v>
      </c>
      <c r="AM629" s="1" t="s">
        <v>60</v>
      </c>
    </row>
    <row r="630" customFormat="false" ht="13.8" hidden="false" customHeight="false" outlineLevel="0" collapsed="false">
      <c r="A630" s="7" t="n">
        <v>2014</v>
      </c>
      <c r="B630" s="7" t="s">
        <v>204</v>
      </c>
      <c r="C630" s="8" t="s">
        <v>205</v>
      </c>
      <c r="D630" s="7" t="s">
        <v>89</v>
      </c>
      <c r="E630" s="7" t="s">
        <v>638</v>
      </c>
      <c r="F630" s="7" t="s">
        <v>135</v>
      </c>
      <c r="G630" s="7" t="s">
        <v>123</v>
      </c>
      <c r="H630" s="9" t="n">
        <v>2</v>
      </c>
      <c r="I630" s="7" t="s">
        <v>44</v>
      </c>
      <c r="J630" s="8" t="s">
        <v>45</v>
      </c>
      <c r="K630" s="10" t="s">
        <v>46</v>
      </c>
      <c r="L630" s="10" t="s">
        <v>83</v>
      </c>
      <c r="M630" s="10" t="s">
        <v>56</v>
      </c>
      <c r="N630" s="10" t="n">
        <v>0.027</v>
      </c>
      <c r="O630" s="9" t="s">
        <v>58</v>
      </c>
      <c r="P630" s="11" t="n">
        <v>0.537</v>
      </c>
      <c r="Q630" s="8" t="s">
        <v>50</v>
      </c>
      <c r="R630" s="11" t="n">
        <v>0.039</v>
      </c>
      <c r="S630" s="8" t="s">
        <v>58</v>
      </c>
      <c r="T630" s="11" t="n">
        <v>108</v>
      </c>
      <c r="U630" s="8" t="s">
        <v>49</v>
      </c>
      <c r="V630" s="11" t="n">
        <v>8</v>
      </c>
      <c r="W630" s="11" t="n">
        <v>9.7</v>
      </c>
      <c r="X630" s="11" t="n">
        <v>11.2</v>
      </c>
      <c r="Y630" s="11" t="n">
        <v>14.1</v>
      </c>
      <c r="Z630" s="11" t="n">
        <v>1.75</v>
      </c>
      <c r="AA630" s="8" t="s">
        <v>49</v>
      </c>
      <c r="AB630" s="5" t="n">
        <f aca="false">IF(C630='[1]Pesos dos Critérios'!$V$3,'[1]Pesos dos Critérios'!$V$11,IF(Planilha1!C630='[1]Pesos dos Critérios'!$W$3,'[1]Pesos dos Critérios'!$W$11,IF(Planilha1!C630='[1]Pesos dos Critérios'!$X$3,'[1]Pesos dos Critérios'!$X$11,IF(Planilha1!C630='[1]Pesos dos Critérios'!$Y$3,'[1]Pesos dos Critérios'!$Y$11,'[1]Pesos dos Critérios'!$Z$11))))</f>
        <v>0.0218518518518519</v>
      </c>
      <c r="AC630" s="5" t="n">
        <f aca="false">IF(H630=1,'[1]Pesos dos Critérios'!$AD$11,IF(Planilha1!H630=2,'[1]Pesos dos Critérios'!$AE$11,IF(Planilha1!H630=3,'[1]Pesos dos Critérios'!$AF$11,IF(Planilha1!H630=4,'[1]Pesos dos Critérios'!$AG$11,'[1]Pesos dos Critérios'!$AH$11))))</f>
        <v>0.0273809523809524</v>
      </c>
      <c r="AD630" s="5" t="n">
        <f aca="false">IF(J630='[1]Pesos dos Critérios'!$AA$3,'[1]Pesos dos Critérios'!$AA$11,IF(Planilha1!J630='[1]Pesos dos Critérios'!$AB$3,'[1]Pesos dos Critérios'!$AB$11,'[1]Pesos dos Critérios'!$AC$11))</f>
        <v>0.037037037037037</v>
      </c>
      <c r="AE630" s="5" t="n">
        <f aca="false">IF(O630="Intervalo 1",'[1]Pesos dos Critérios'!$J$11,IF(Planilha1!O630="Intervalo 2",'[1]Pesos dos Critérios'!$K$11,IF(Planilha1!O630="Intervalo 3",'[1]Pesos dos Critérios'!$L$11,'[1]Pesos dos Critérios'!$M$11)))</f>
        <v>0.0218406285072952</v>
      </c>
      <c r="AF630" s="5" t="n">
        <f aca="false">IF(Q630="Intervalo 1",'[1]Pesos dos Critérios'!$B$11,IF(Q630="Intervalo 2",'[1]Pesos dos Critérios'!$C$11,IF(Q630="Intervalo 3",'[1]Pesos dos Critérios'!$D$11,'[1]Pesos dos Critérios'!$E$11)))</f>
        <v>0.00927567005153212</v>
      </c>
      <c r="AG630" s="5" t="n">
        <f aca="false">IF(S630="Intervalo 1",'[1]Pesos dos Critérios'!$F$11,IF(S630="Intervalo 2",'[1]Pesos dos Critérios'!$G$11,IF(S630="Intervalo 3",'[1]Pesos dos Critérios'!$H$11,'[1]Pesos dos Critérios'!$I$11)))</f>
        <v>0.0216490299823633</v>
      </c>
      <c r="AH630" s="5" t="n">
        <f aca="false">IF(U630="Intervalo 1",'[1]Pesos dos Critérios'!$N$11,IF(U630="Intervalo 2",'[1]Pesos dos Critérios'!$O$11,IF(U630="Intervalo 3",'[1]Pesos dos Critérios'!$P$11,'[1]Pesos dos Critérios'!$Q$11)))</f>
        <v>0.0320767195767196</v>
      </c>
      <c r="AI630" s="5" t="n">
        <f aca="false">IF(AA630="Intervalo 1",'[1]Pesos dos Critérios'!$R$11,IF(AA630="Intervalo 2",'[1]Pesos dos Critérios'!$S$11,IF(AA630="Intervalo 3",'[1]Pesos dos Critérios'!$T$11,'[1]Pesos dos Critérios'!$U$11)))</f>
        <v>0.0658730158730159</v>
      </c>
      <c r="AJ630" s="5" t="n">
        <f aca="false">SUM(AB630:AI630)</f>
        <v>0.236984905260767</v>
      </c>
      <c r="AK630" s="5" t="n">
        <v>629</v>
      </c>
      <c r="AM630" s="1" t="s">
        <v>60</v>
      </c>
    </row>
    <row r="631" customFormat="false" ht="13.8" hidden="false" customHeight="false" outlineLevel="0" collapsed="false">
      <c r="A631" s="7" t="n">
        <v>2014</v>
      </c>
      <c r="B631" s="7" t="s">
        <v>204</v>
      </c>
      <c r="C631" s="8" t="s">
        <v>205</v>
      </c>
      <c r="D631" s="7" t="s">
        <v>89</v>
      </c>
      <c r="E631" s="7" t="s">
        <v>638</v>
      </c>
      <c r="F631" s="7" t="s">
        <v>134</v>
      </c>
      <c r="G631" s="7" t="s">
        <v>123</v>
      </c>
      <c r="H631" s="9" t="n">
        <v>2</v>
      </c>
      <c r="I631" s="7" t="s">
        <v>136</v>
      </c>
      <c r="J631" s="8" t="s">
        <v>86</v>
      </c>
      <c r="K631" s="10" t="s">
        <v>46</v>
      </c>
      <c r="L631" s="10" t="s">
        <v>83</v>
      </c>
      <c r="M631" s="10" t="s">
        <v>56</v>
      </c>
      <c r="N631" s="10" t="n">
        <v>0.027</v>
      </c>
      <c r="O631" s="9" t="s">
        <v>58</v>
      </c>
      <c r="P631" s="11" t="n">
        <v>0.398</v>
      </c>
      <c r="Q631" s="8" t="s">
        <v>50</v>
      </c>
      <c r="R631" s="11" t="n">
        <v>0.045</v>
      </c>
      <c r="S631" s="8" t="s">
        <v>50</v>
      </c>
      <c r="T631" s="11" t="n">
        <v>107</v>
      </c>
      <c r="U631" s="8" t="s">
        <v>49</v>
      </c>
      <c r="V631" s="11" t="n">
        <v>7.9</v>
      </c>
      <c r="W631" s="11" t="n">
        <v>9.9</v>
      </c>
      <c r="X631" s="11" t="n">
        <v>11.4</v>
      </c>
      <c r="Y631" s="11" t="n">
        <v>13.9</v>
      </c>
      <c r="Z631" s="11" t="n">
        <v>1.74</v>
      </c>
      <c r="AA631" s="8" t="s">
        <v>49</v>
      </c>
      <c r="AB631" s="5" t="n">
        <f aca="false">IF(C631='[1]Pesos dos Critérios'!$V$3,'[1]Pesos dos Critérios'!$V$11,IF(Planilha1!C631='[1]Pesos dos Critérios'!$W$3,'[1]Pesos dos Critérios'!$W$11,IF(Planilha1!C631='[1]Pesos dos Critérios'!$X$3,'[1]Pesos dos Critérios'!$X$11,IF(Planilha1!C631='[1]Pesos dos Critérios'!$Y$3,'[1]Pesos dos Critérios'!$Y$11,'[1]Pesos dos Critérios'!$Z$11))))</f>
        <v>0.0218518518518519</v>
      </c>
      <c r="AC631" s="5" t="n">
        <f aca="false">IF(H631=1,'[1]Pesos dos Critérios'!$AD$11,IF(Planilha1!H631=2,'[1]Pesos dos Critérios'!$AE$11,IF(Planilha1!H631=3,'[1]Pesos dos Critérios'!$AF$11,IF(Planilha1!H631=4,'[1]Pesos dos Critérios'!$AG$11,'[1]Pesos dos Critérios'!$AH$11))))</f>
        <v>0.0273809523809524</v>
      </c>
      <c r="AD631" s="5" t="n">
        <f aca="false">IF(J631='[1]Pesos dos Critérios'!$AA$3,'[1]Pesos dos Critérios'!$AA$11,IF(Planilha1!J631='[1]Pesos dos Critérios'!$AB$3,'[1]Pesos dos Critérios'!$AB$11,'[1]Pesos dos Critérios'!$AC$11))</f>
        <v>0.037037037037037</v>
      </c>
      <c r="AE631" s="5" t="n">
        <f aca="false">IF(O631="Intervalo 1",'[1]Pesos dos Critérios'!$J$11,IF(Planilha1!O631="Intervalo 2",'[1]Pesos dos Critérios'!$K$11,IF(Planilha1!O631="Intervalo 3",'[1]Pesos dos Critérios'!$L$11,'[1]Pesos dos Critérios'!$M$11)))</f>
        <v>0.0218406285072952</v>
      </c>
      <c r="AF631" s="5" t="n">
        <f aca="false">IF(Q631="Intervalo 1",'[1]Pesos dos Critérios'!$B$11,IF(Q631="Intervalo 2",'[1]Pesos dos Critérios'!$C$11,IF(Q631="Intervalo 3",'[1]Pesos dos Critérios'!$D$11,'[1]Pesos dos Critérios'!$E$11)))</f>
        <v>0.00927567005153212</v>
      </c>
      <c r="AG631" s="5" t="n">
        <f aca="false">IF(S631="Intervalo 1",'[1]Pesos dos Critérios'!$F$11,IF(S631="Intervalo 2",'[1]Pesos dos Critérios'!$G$11,IF(S631="Intervalo 3",'[1]Pesos dos Critérios'!$H$11,'[1]Pesos dos Critérios'!$I$11)))</f>
        <v>0.0165784832451499</v>
      </c>
      <c r="AH631" s="5" t="n">
        <f aca="false">IF(U631="Intervalo 1",'[1]Pesos dos Critérios'!$N$11,IF(U631="Intervalo 2",'[1]Pesos dos Critérios'!$O$11,IF(U631="Intervalo 3",'[1]Pesos dos Critérios'!$P$11,'[1]Pesos dos Critérios'!$Q$11)))</f>
        <v>0.0320767195767196</v>
      </c>
      <c r="AI631" s="5" t="n">
        <f aca="false">IF(AA631="Intervalo 1",'[1]Pesos dos Critérios'!$R$11,IF(AA631="Intervalo 2",'[1]Pesos dos Critérios'!$S$11,IF(AA631="Intervalo 3",'[1]Pesos dos Critérios'!$T$11,'[1]Pesos dos Critérios'!$U$11)))</f>
        <v>0.0658730158730159</v>
      </c>
      <c r="AJ631" s="5" t="n">
        <f aca="false">SUM(AB631:AI631)</f>
        <v>0.231914358523554</v>
      </c>
      <c r="AK631" s="5" t="n">
        <v>630</v>
      </c>
      <c r="AM631" s="1" t="s">
        <v>60</v>
      </c>
    </row>
    <row r="632" customFormat="false" ht="13.8" hidden="false" customHeight="false" outlineLevel="0" collapsed="false">
      <c r="A632" s="7" t="n">
        <v>2014</v>
      </c>
      <c r="B632" s="7" t="s">
        <v>204</v>
      </c>
      <c r="C632" s="8" t="s">
        <v>205</v>
      </c>
      <c r="D632" s="7" t="s">
        <v>89</v>
      </c>
      <c r="E632" s="7" t="s">
        <v>638</v>
      </c>
      <c r="F632" s="7" t="s">
        <v>135</v>
      </c>
      <c r="G632" s="7" t="s">
        <v>123</v>
      </c>
      <c r="H632" s="9" t="n">
        <v>2</v>
      </c>
      <c r="I632" s="7" t="s">
        <v>136</v>
      </c>
      <c r="J632" s="8" t="s">
        <v>86</v>
      </c>
      <c r="K632" s="10" t="s">
        <v>46</v>
      </c>
      <c r="L632" s="10" t="s">
        <v>83</v>
      </c>
      <c r="M632" s="10" t="s">
        <v>56</v>
      </c>
      <c r="N632" s="10" t="n">
        <v>0.025</v>
      </c>
      <c r="O632" s="9" t="s">
        <v>58</v>
      </c>
      <c r="P632" s="11" t="n">
        <v>0.398</v>
      </c>
      <c r="Q632" s="8" t="s">
        <v>50</v>
      </c>
      <c r="R632" s="11" t="n">
        <v>0.045</v>
      </c>
      <c r="S632" s="8" t="s">
        <v>50</v>
      </c>
      <c r="T632" s="11" t="n">
        <v>107</v>
      </c>
      <c r="U632" s="8" t="s">
        <v>49</v>
      </c>
      <c r="V632" s="11" t="n">
        <v>7.9</v>
      </c>
      <c r="W632" s="11" t="n">
        <v>9.9</v>
      </c>
      <c r="X632" s="11" t="n">
        <v>11.4</v>
      </c>
      <c r="Y632" s="11" t="n">
        <v>13.9</v>
      </c>
      <c r="Z632" s="11" t="n">
        <v>1.74</v>
      </c>
      <c r="AA632" s="8" t="s">
        <v>49</v>
      </c>
      <c r="AB632" s="5" t="n">
        <f aca="false">IF(C632='[1]Pesos dos Critérios'!$V$3,'[1]Pesos dos Critérios'!$V$11,IF(Planilha1!C632='[1]Pesos dos Critérios'!$W$3,'[1]Pesos dos Critérios'!$W$11,IF(Planilha1!C632='[1]Pesos dos Critérios'!$X$3,'[1]Pesos dos Critérios'!$X$11,IF(Planilha1!C632='[1]Pesos dos Critérios'!$Y$3,'[1]Pesos dos Critérios'!$Y$11,'[1]Pesos dos Critérios'!$Z$11))))</f>
        <v>0.0218518518518519</v>
      </c>
      <c r="AC632" s="5" t="n">
        <f aca="false">IF(H632=1,'[1]Pesos dos Critérios'!$AD$11,IF(Planilha1!H632=2,'[1]Pesos dos Critérios'!$AE$11,IF(Planilha1!H632=3,'[1]Pesos dos Critérios'!$AF$11,IF(Planilha1!H632=4,'[1]Pesos dos Critérios'!$AG$11,'[1]Pesos dos Critérios'!$AH$11))))</f>
        <v>0.0273809523809524</v>
      </c>
      <c r="AD632" s="5" t="n">
        <f aca="false">IF(J632='[1]Pesos dos Critérios'!$AA$3,'[1]Pesos dos Critérios'!$AA$11,IF(Planilha1!J632='[1]Pesos dos Critérios'!$AB$3,'[1]Pesos dos Critérios'!$AB$11,'[1]Pesos dos Critérios'!$AC$11))</f>
        <v>0.037037037037037</v>
      </c>
      <c r="AE632" s="5" t="n">
        <f aca="false">IF(O632="Intervalo 1",'[1]Pesos dos Critérios'!$J$11,IF(Planilha1!O632="Intervalo 2",'[1]Pesos dos Critérios'!$K$11,IF(Planilha1!O632="Intervalo 3",'[1]Pesos dos Critérios'!$L$11,'[1]Pesos dos Critérios'!$M$11)))</f>
        <v>0.0218406285072952</v>
      </c>
      <c r="AF632" s="5" t="n">
        <f aca="false">IF(Q632="Intervalo 1",'[1]Pesos dos Critérios'!$B$11,IF(Q632="Intervalo 2",'[1]Pesos dos Critérios'!$C$11,IF(Q632="Intervalo 3",'[1]Pesos dos Critérios'!$D$11,'[1]Pesos dos Critérios'!$E$11)))</f>
        <v>0.00927567005153212</v>
      </c>
      <c r="AG632" s="5" t="n">
        <f aca="false">IF(S632="Intervalo 1",'[1]Pesos dos Critérios'!$F$11,IF(S632="Intervalo 2",'[1]Pesos dos Critérios'!$G$11,IF(S632="Intervalo 3",'[1]Pesos dos Critérios'!$H$11,'[1]Pesos dos Critérios'!$I$11)))</f>
        <v>0.0165784832451499</v>
      </c>
      <c r="AH632" s="5" t="n">
        <f aca="false">IF(U632="Intervalo 1",'[1]Pesos dos Critérios'!$N$11,IF(U632="Intervalo 2",'[1]Pesos dos Critérios'!$O$11,IF(U632="Intervalo 3",'[1]Pesos dos Critérios'!$P$11,'[1]Pesos dos Critérios'!$Q$11)))</f>
        <v>0.0320767195767196</v>
      </c>
      <c r="AI632" s="5" t="n">
        <f aca="false">IF(AA632="Intervalo 1",'[1]Pesos dos Critérios'!$R$11,IF(AA632="Intervalo 2",'[1]Pesos dos Critérios'!$S$11,IF(AA632="Intervalo 3",'[1]Pesos dos Critérios'!$T$11,'[1]Pesos dos Critérios'!$U$11)))</f>
        <v>0.0658730158730159</v>
      </c>
      <c r="AJ632" s="5" t="n">
        <f aca="false">SUM(AB632:AI632)</f>
        <v>0.231914358523554</v>
      </c>
      <c r="AK632" s="5" t="n">
        <v>631</v>
      </c>
      <c r="AM632" s="1" t="s">
        <v>60</v>
      </c>
    </row>
    <row r="633" customFormat="false" ht="13.8" hidden="false" customHeight="false" outlineLevel="0" collapsed="false">
      <c r="A633" s="7" t="n">
        <v>2014</v>
      </c>
      <c r="B633" s="7" t="s">
        <v>204</v>
      </c>
      <c r="C633" s="8" t="s">
        <v>205</v>
      </c>
      <c r="D633" s="7" t="s">
        <v>598</v>
      </c>
      <c r="E633" s="7" t="s">
        <v>220</v>
      </c>
      <c r="F633" s="7" t="s">
        <v>140</v>
      </c>
      <c r="G633" s="7" t="s">
        <v>137</v>
      </c>
      <c r="H633" s="9" t="n">
        <v>1</v>
      </c>
      <c r="I633" s="7" t="s">
        <v>44</v>
      </c>
      <c r="J633" s="8" t="s">
        <v>45</v>
      </c>
      <c r="K633" s="10" t="s">
        <v>46</v>
      </c>
      <c r="L633" s="10" t="s">
        <v>83</v>
      </c>
      <c r="M633" s="10" t="s">
        <v>56</v>
      </c>
      <c r="N633" s="10" t="n">
        <v>0.028</v>
      </c>
      <c r="O633" s="9" t="s">
        <v>58</v>
      </c>
      <c r="P633" s="11" t="n">
        <v>0.214</v>
      </c>
      <c r="Q633" s="8" t="s">
        <v>50</v>
      </c>
      <c r="R633" s="11" t="n">
        <v>0.021</v>
      </c>
      <c r="S633" s="8" t="s">
        <v>57</v>
      </c>
      <c r="T633" s="11" t="n">
        <v>116</v>
      </c>
      <c r="U633" s="8" t="s">
        <v>57</v>
      </c>
      <c r="V633" s="11" t="n">
        <v>7.6</v>
      </c>
      <c r="W633" s="11" t="n">
        <v>8.7</v>
      </c>
      <c r="X633" s="11" t="n">
        <v>10.9</v>
      </c>
      <c r="Y633" s="11" t="n">
        <v>12.5</v>
      </c>
      <c r="Z633" s="11" t="n">
        <v>1.88</v>
      </c>
      <c r="AA633" s="8" t="s">
        <v>57</v>
      </c>
      <c r="AB633" s="5" t="n">
        <f aca="false">IF(C633='[1]Pesos dos Critérios'!$V$3,'[1]Pesos dos Critérios'!$V$11,IF(Planilha1!C633='[1]Pesos dos Critérios'!$W$3,'[1]Pesos dos Critérios'!$W$11,IF(Planilha1!C633='[1]Pesos dos Critérios'!$X$3,'[1]Pesos dos Critérios'!$X$11,IF(Planilha1!C633='[1]Pesos dos Critérios'!$Y$3,'[1]Pesos dos Critérios'!$Y$11,'[1]Pesos dos Critérios'!$Z$11))))</f>
        <v>0.0218518518518519</v>
      </c>
      <c r="AC633" s="5" t="n">
        <f aca="false">IF(H633=1,'[1]Pesos dos Critérios'!$AD$11,IF(Planilha1!H633=2,'[1]Pesos dos Critérios'!$AE$11,IF(Planilha1!H633=3,'[1]Pesos dos Critérios'!$AF$11,IF(Planilha1!H633=4,'[1]Pesos dos Critérios'!$AG$11,'[1]Pesos dos Critérios'!$AH$11))))</f>
        <v>0.0329365079365079</v>
      </c>
      <c r="AD633" s="5" t="n">
        <f aca="false">IF(J633='[1]Pesos dos Critérios'!$AA$3,'[1]Pesos dos Critérios'!$AA$11,IF(Planilha1!J633='[1]Pesos dos Critérios'!$AB$3,'[1]Pesos dos Critérios'!$AB$11,'[1]Pesos dos Critérios'!$AC$11))</f>
        <v>0.037037037037037</v>
      </c>
      <c r="AE633" s="5" t="n">
        <f aca="false">IF(O633="Intervalo 1",'[1]Pesos dos Critérios'!$J$11,IF(Planilha1!O633="Intervalo 2",'[1]Pesos dos Critérios'!$K$11,IF(Planilha1!O633="Intervalo 3",'[1]Pesos dos Critérios'!$L$11,'[1]Pesos dos Critérios'!$M$11)))</f>
        <v>0.0218406285072952</v>
      </c>
      <c r="AF633" s="5" t="n">
        <f aca="false">IF(Q633="Intervalo 1",'[1]Pesos dos Critérios'!$B$11,IF(Q633="Intervalo 2",'[1]Pesos dos Critérios'!$C$11,IF(Q633="Intervalo 3",'[1]Pesos dos Critérios'!$D$11,'[1]Pesos dos Critérios'!$E$11)))</f>
        <v>0.00927567005153212</v>
      </c>
      <c r="AG633" s="5" t="n">
        <f aca="false">IF(S633="Intervalo 1",'[1]Pesos dos Critérios'!$F$11,IF(S633="Intervalo 2",'[1]Pesos dos Critérios'!$G$11,IF(S633="Intervalo 3",'[1]Pesos dos Critérios'!$H$11,'[1]Pesos dos Critérios'!$I$11)))</f>
        <v>0.0256172839506173</v>
      </c>
      <c r="AH633" s="5" t="n">
        <f aca="false">IF(U633="Intervalo 1",'[1]Pesos dos Critérios'!$N$11,IF(U633="Intervalo 2",'[1]Pesos dos Critérios'!$O$11,IF(U633="Intervalo 3",'[1]Pesos dos Critérios'!$P$11,'[1]Pesos dos Critérios'!$Q$11)))</f>
        <v>0.0320767195767196</v>
      </c>
      <c r="AI633" s="5" t="n">
        <f aca="false">IF(AA633="Intervalo 1",'[1]Pesos dos Critérios'!$R$11,IF(AA633="Intervalo 2",'[1]Pesos dos Critérios'!$S$11,IF(AA633="Intervalo 3",'[1]Pesos dos Critérios'!$T$11,'[1]Pesos dos Critérios'!$U$11)))</f>
        <v>0.0547619047619048</v>
      </c>
      <c r="AJ633" s="5" t="n">
        <f aca="false">SUM(AB633:AI633)</f>
        <v>0.235397603673466</v>
      </c>
      <c r="AK633" s="5" t="n">
        <v>632</v>
      </c>
      <c r="AM633" s="1" t="s">
        <v>60</v>
      </c>
    </row>
    <row r="634" customFormat="false" ht="13.8" hidden="false" customHeight="false" outlineLevel="0" collapsed="false">
      <c r="A634" s="7" t="n">
        <v>2014</v>
      </c>
      <c r="B634" s="7" t="s">
        <v>204</v>
      </c>
      <c r="C634" s="8" t="s">
        <v>205</v>
      </c>
      <c r="D634" s="7" t="s">
        <v>598</v>
      </c>
      <c r="E634" s="7" t="s">
        <v>220</v>
      </c>
      <c r="F634" s="7" t="s">
        <v>210</v>
      </c>
      <c r="G634" s="7" t="s">
        <v>137</v>
      </c>
      <c r="H634" s="9" t="n">
        <v>1</v>
      </c>
      <c r="I634" s="7" t="s">
        <v>44</v>
      </c>
      <c r="J634" s="8" t="s">
        <v>45</v>
      </c>
      <c r="K634" s="10" t="s">
        <v>46</v>
      </c>
      <c r="L634" s="10" t="s">
        <v>83</v>
      </c>
      <c r="M634" s="10" t="s">
        <v>56</v>
      </c>
      <c r="N634" s="10" t="n">
        <v>0.028</v>
      </c>
      <c r="O634" s="9" t="s">
        <v>58</v>
      </c>
      <c r="P634" s="11" t="n">
        <v>0.214</v>
      </c>
      <c r="Q634" s="8" t="s">
        <v>50</v>
      </c>
      <c r="R634" s="11" t="n">
        <v>0.021</v>
      </c>
      <c r="S634" s="8" t="s">
        <v>57</v>
      </c>
      <c r="T634" s="11" t="n">
        <v>116</v>
      </c>
      <c r="U634" s="8" t="s">
        <v>57</v>
      </c>
      <c r="V634" s="11" t="n">
        <v>7.6</v>
      </c>
      <c r="W634" s="11" t="n">
        <v>8.7</v>
      </c>
      <c r="X634" s="11" t="n">
        <v>10.9</v>
      </c>
      <c r="Y634" s="11" t="n">
        <v>12.5</v>
      </c>
      <c r="Z634" s="11" t="n">
        <v>1.88</v>
      </c>
      <c r="AA634" s="8" t="s">
        <v>57</v>
      </c>
      <c r="AB634" s="5" t="n">
        <f aca="false">IF(C634='[1]Pesos dos Critérios'!$V$3,'[1]Pesos dos Critérios'!$V$11,IF(Planilha1!C634='[1]Pesos dos Critérios'!$W$3,'[1]Pesos dos Critérios'!$W$11,IF(Planilha1!C634='[1]Pesos dos Critérios'!$X$3,'[1]Pesos dos Critérios'!$X$11,IF(Planilha1!C634='[1]Pesos dos Critérios'!$Y$3,'[1]Pesos dos Critérios'!$Y$11,'[1]Pesos dos Critérios'!$Z$11))))</f>
        <v>0.0218518518518519</v>
      </c>
      <c r="AC634" s="5" t="n">
        <f aca="false">IF(H634=1,'[1]Pesos dos Critérios'!$AD$11,IF(Planilha1!H634=2,'[1]Pesos dos Critérios'!$AE$11,IF(Planilha1!H634=3,'[1]Pesos dos Critérios'!$AF$11,IF(Planilha1!H634=4,'[1]Pesos dos Critérios'!$AG$11,'[1]Pesos dos Critérios'!$AH$11))))</f>
        <v>0.0329365079365079</v>
      </c>
      <c r="AD634" s="5" t="n">
        <f aca="false">IF(J634='[1]Pesos dos Critérios'!$AA$3,'[1]Pesos dos Critérios'!$AA$11,IF(Planilha1!J634='[1]Pesos dos Critérios'!$AB$3,'[1]Pesos dos Critérios'!$AB$11,'[1]Pesos dos Critérios'!$AC$11))</f>
        <v>0.037037037037037</v>
      </c>
      <c r="AE634" s="5" t="n">
        <f aca="false">IF(O634="Intervalo 1",'[1]Pesos dos Critérios'!$J$11,IF(Planilha1!O634="Intervalo 2",'[1]Pesos dos Critérios'!$K$11,IF(Planilha1!O634="Intervalo 3",'[1]Pesos dos Critérios'!$L$11,'[1]Pesos dos Critérios'!$M$11)))</f>
        <v>0.0218406285072952</v>
      </c>
      <c r="AF634" s="5" t="n">
        <f aca="false">IF(Q634="Intervalo 1",'[1]Pesos dos Critérios'!$B$11,IF(Q634="Intervalo 2",'[1]Pesos dos Critérios'!$C$11,IF(Q634="Intervalo 3",'[1]Pesos dos Critérios'!$D$11,'[1]Pesos dos Critérios'!$E$11)))</f>
        <v>0.00927567005153212</v>
      </c>
      <c r="AG634" s="5" t="n">
        <f aca="false">IF(S634="Intervalo 1",'[1]Pesos dos Critérios'!$F$11,IF(S634="Intervalo 2",'[1]Pesos dos Critérios'!$G$11,IF(S634="Intervalo 3",'[1]Pesos dos Critérios'!$H$11,'[1]Pesos dos Critérios'!$I$11)))</f>
        <v>0.0256172839506173</v>
      </c>
      <c r="AH634" s="5" t="n">
        <f aca="false">IF(U634="Intervalo 1",'[1]Pesos dos Critérios'!$N$11,IF(U634="Intervalo 2",'[1]Pesos dos Critérios'!$O$11,IF(U634="Intervalo 3",'[1]Pesos dos Critérios'!$P$11,'[1]Pesos dos Critérios'!$Q$11)))</f>
        <v>0.0320767195767196</v>
      </c>
      <c r="AI634" s="5" t="n">
        <f aca="false">IF(AA634="Intervalo 1",'[1]Pesos dos Critérios'!$R$11,IF(AA634="Intervalo 2",'[1]Pesos dos Critérios'!$S$11,IF(AA634="Intervalo 3",'[1]Pesos dos Critérios'!$T$11,'[1]Pesos dos Critérios'!$U$11)))</f>
        <v>0.0547619047619048</v>
      </c>
      <c r="AJ634" s="5" t="n">
        <f aca="false">SUM(AB634:AI634)</f>
        <v>0.235397603673466</v>
      </c>
      <c r="AK634" s="5" t="n">
        <v>633</v>
      </c>
      <c r="AM634" s="1" t="s">
        <v>60</v>
      </c>
    </row>
    <row r="635" customFormat="false" ht="13.8" hidden="false" customHeight="false" outlineLevel="0" collapsed="false">
      <c r="A635" s="7" t="n">
        <v>2014</v>
      </c>
      <c r="B635" s="7" t="s">
        <v>204</v>
      </c>
      <c r="C635" s="8" t="s">
        <v>205</v>
      </c>
      <c r="D635" s="7" t="s">
        <v>598</v>
      </c>
      <c r="E635" s="7" t="s">
        <v>220</v>
      </c>
      <c r="F635" s="7" t="s">
        <v>141</v>
      </c>
      <c r="G635" s="7" t="s">
        <v>137</v>
      </c>
      <c r="H635" s="9" t="n">
        <v>1</v>
      </c>
      <c r="I635" s="7" t="s">
        <v>601</v>
      </c>
      <c r="J635" s="8" t="s">
        <v>86</v>
      </c>
      <c r="K635" s="10" t="s">
        <v>46</v>
      </c>
      <c r="L635" s="10" t="s">
        <v>83</v>
      </c>
      <c r="M635" s="10" t="s">
        <v>56</v>
      </c>
      <c r="N635" s="10" t="n">
        <v>0.026</v>
      </c>
      <c r="O635" s="9" t="s">
        <v>58</v>
      </c>
      <c r="P635" s="11" t="n">
        <v>0.159</v>
      </c>
      <c r="Q635" s="8" t="s">
        <v>50</v>
      </c>
      <c r="R635" s="11" t="n">
        <v>0.028</v>
      </c>
      <c r="S635" s="8" t="s">
        <v>58</v>
      </c>
      <c r="T635" s="11" t="n">
        <v>109</v>
      </c>
      <c r="U635" s="8" t="s">
        <v>49</v>
      </c>
      <c r="V635" s="11" t="n">
        <v>7.5</v>
      </c>
      <c r="W635" s="11" t="n">
        <v>8.3</v>
      </c>
      <c r="X635" s="11" t="n">
        <v>11.2</v>
      </c>
      <c r="Y635" s="11" t="n">
        <v>14</v>
      </c>
      <c r="Z635" s="11" t="n">
        <v>1.84</v>
      </c>
      <c r="AA635" s="8" t="s">
        <v>57</v>
      </c>
      <c r="AB635" s="5" t="n">
        <f aca="false">IF(C635='[1]Pesos dos Critérios'!$V$3,'[1]Pesos dos Critérios'!$V$11,IF(Planilha1!C635='[1]Pesos dos Critérios'!$W$3,'[1]Pesos dos Critérios'!$W$11,IF(Planilha1!C635='[1]Pesos dos Critérios'!$X$3,'[1]Pesos dos Critérios'!$X$11,IF(Planilha1!C635='[1]Pesos dos Critérios'!$Y$3,'[1]Pesos dos Critérios'!$Y$11,'[1]Pesos dos Critérios'!$Z$11))))</f>
        <v>0.0218518518518519</v>
      </c>
      <c r="AC635" s="5" t="n">
        <f aca="false">IF(H635=1,'[1]Pesos dos Critérios'!$AD$11,IF(Planilha1!H635=2,'[1]Pesos dos Critérios'!$AE$11,IF(Planilha1!H635=3,'[1]Pesos dos Critérios'!$AF$11,IF(Planilha1!H635=4,'[1]Pesos dos Critérios'!$AG$11,'[1]Pesos dos Critérios'!$AH$11))))</f>
        <v>0.0329365079365079</v>
      </c>
      <c r="AD635" s="5" t="n">
        <f aca="false">IF(J635='[1]Pesos dos Critérios'!$AA$3,'[1]Pesos dos Critérios'!$AA$11,IF(Planilha1!J635='[1]Pesos dos Critérios'!$AB$3,'[1]Pesos dos Critérios'!$AB$11,'[1]Pesos dos Critérios'!$AC$11))</f>
        <v>0.037037037037037</v>
      </c>
      <c r="AE635" s="5" t="n">
        <f aca="false">IF(O635="Intervalo 1",'[1]Pesos dos Critérios'!$J$11,IF(Planilha1!O635="Intervalo 2",'[1]Pesos dos Critérios'!$K$11,IF(Planilha1!O635="Intervalo 3",'[1]Pesos dos Critérios'!$L$11,'[1]Pesos dos Critérios'!$M$11)))</f>
        <v>0.0218406285072952</v>
      </c>
      <c r="AF635" s="5" t="n">
        <f aca="false">IF(Q635="Intervalo 1",'[1]Pesos dos Critérios'!$B$11,IF(Q635="Intervalo 2",'[1]Pesos dos Critérios'!$C$11,IF(Q635="Intervalo 3",'[1]Pesos dos Critérios'!$D$11,'[1]Pesos dos Critérios'!$E$11)))</f>
        <v>0.00927567005153212</v>
      </c>
      <c r="AG635" s="5" t="n">
        <f aca="false">IF(S635="Intervalo 1",'[1]Pesos dos Critérios'!$F$11,IF(S635="Intervalo 2",'[1]Pesos dos Critérios'!$G$11,IF(S635="Intervalo 3",'[1]Pesos dos Critérios'!$H$11,'[1]Pesos dos Critérios'!$I$11)))</f>
        <v>0.0216490299823633</v>
      </c>
      <c r="AH635" s="5" t="n">
        <f aca="false">IF(U635="Intervalo 1",'[1]Pesos dos Critérios'!$N$11,IF(U635="Intervalo 2",'[1]Pesos dos Critérios'!$O$11,IF(U635="Intervalo 3",'[1]Pesos dos Critérios'!$P$11,'[1]Pesos dos Critérios'!$Q$11)))</f>
        <v>0.0320767195767196</v>
      </c>
      <c r="AI635" s="5" t="n">
        <f aca="false">IF(AA635="Intervalo 1",'[1]Pesos dos Critérios'!$R$11,IF(AA635="Intervalo 2",'[1]Pesos dos Critérios'!$S$11,IF(AA635="Intervalo 3",'[1]Pesos dos Critérios'!$T$11,'[1]Pesos dos Critérios'!$U$11)))</f>
        <v>0.0547619047619048</v>
      </c>
      <c r="AJ635" s="5" t="n">
        <f aca="false">SUM(AB635:AI635)</f>
        <v>0.231429349705212</v>
      </c>
      <c r="AK635" s="5" t="n">
        <v>634</v>
      </c>
      <c r="AM635" s="1" t="s">
        <v>60</v>
      </c>
    </row>
    <row r="636" customFormat="false" ht="13.8" hidden="false" customHeight="false" outlineLevel="0" collapsed="false">
      <c r="A636" s="7" t="n">
        <v>2014</v>
      </c>
      <c r="B636" s="7" t="s">
        <v>204</v>
      </c>
      <c r="C636" s="8" t="s">
        <v>205</v>
      </c>
      <c r="D636" s="7" t="s">
        <v>598</v>
      </c>
      <c r="E636" s="7" t="s">
        <v>220</v>
      </c>
      <c r="F636" s="7" t="s">
        <v>143</v>
      </c>
      <c r="G636" s="7" t="s">
        <v>137</v>
      </c>
      <c r="H636" s="9" t="n">
        <v>1</v>
      </c>
      <c r="I636" s="7" t="s">
        <v>601</v>
      </c>
      <c r="J636" s="8" t="s">
        <v>86</v>
      </c>
      <c r="K636" s="10" t="s">
        <v>46</v>
      </c>
      <c r="L636" s="10" t="s">
        <v>83</v>
      </c>
      <c r="M636" s="10" t="s">
        <v>56</v>
      </c>
      <c r="N636" s="10" t="n">
        <v>0.026</v>
      </c>
      <c r="O636" s="9" t="s">
        <v>58</v>
      </c>
      <c r="P636" s="11" t="n">
        <v>0.159</v>
      </c>
      <c r="Q636" s="8" t="s">
        <v>50</v>
      </c>
      <c r="R636" s="11" t="n">
        <v>0.028</v>
      </c>
      <c r="S636" s="8" t="s">
        <v>58</v>
      </c>
      <c r="T636" s="11" t="n">
        <v>109</v>
      </c>
      <c r="U636" s="8" t="s">
        <v>49</v>
      </c>
      <c r="V636" s="11" t="n">
        <v>7.5</v>
      </c>
      <c r="W636" s="11" t="n">
        <v>8.3</v>
      </c>
      <c r="X636" s="11" t="n">
        <v>11.2</v>
      </c>
      <c r="Y636" s="11" t="n">
        <v>14</v>
      </c>
      <c r="Z636" s="11" t="n">
        <v>1.84</v>
      </c>
      <c r="AA636" s="8" t="s">
        <v>57</v>
      </c>
      <c r="AB636" s="5" t="n">
        <f aca="false">IF(C636='[1]Pesos dos Critérios'!$V$3,'[1]Pesos dos Critérios'!$V$11,IF(Planilha1!C636='[1]Pesos dos Critérios'!$W$3,'[1]Pesos dos Critérios'!$W$11,IF(Planilha1!C636='[1]Pesos dos Critérios'!$X$3,'[1]Pesos dos Critérios'!$X$11,IF(Planilha1!C636='[1]Pesos dos Critérios'!$Y$3,'[1]Pesos dos Critérios'!$Y$11,'[1]Pesos dos Critérios'!$Z$11))))</f>
        <v>0.0218518518518519</v>
      </c>
      <c r="AC636" s="5" t="n">
        <f aca="false">IF(H636=1,'[1]Pesos dos Critérios'!$AD$11,IF(Planilha1!H636=2,'[1]Pesos dos Critérios'!$AE$11,IF(Planilha1!H636=3,'[1]Pesos dos Critérios'!$AF$11,IF(Planilha1!H636=4,'[1]Pesos dos Critérios'!$AG$11,'[1]Pesos dos Critérios'!$AH$11))))</f>
        <v>0.0329365079365079</v>
      </c>
      <c r="AD636" s="5" t="n">
        <f aca="false">IF(J636='[1]Pesos dos Critérios'!$AA$3,'[1]Pesos dos Critérios'!$AA$11,IF(Planilha1!J636='[1]Pesos dos Critérios'!$AB$3,'[1]Pesos dos Critérios'!$AB$11,'[1]Pesos dos Critérios'!$AC$11))</f>
        <v>0.037037037037037</v>
      </c>
      <c r="AE636" s="5" t="n">
        <f aca="false">IF(O636="Intervalo 1",'[1]Pesos dos Critérios'!$J$11,IF(Planilha1!O636="Intervalo 2",'[1]Pesos dos Critérios'!$K$11,IF(Planilha1!O636="Intervalo 3",'[1]Pesos dos Critérios'!$L$11,'[1]Pesos dos Critérios'!$M$11)))</f>
        <v>0.0218406285072952</v>
      </c>
      <c r="AF636" s="5" t="n">
        <f aca="false">IF(Q636="Intervalo 1",'[1]Pesos dos Critérios'!$B$11,IF(Q636="Intervalo 2",'[1]Pesos dos Critérios'!$C$11,IF(Q636="Intervalo 3",'[1]Pesos dos Critérios'!$D$11,'[1]Pesos dos Critérios'!$E$11)))</f>
        <v>0.00927567005153212</v>
      </c>
      <c r="AG636" s="5" t="n">
        <f aca="false">IF(S636="Intervalo 1",'[1]Pesos dos Critérios'!$F$11,IF(S636="Intervalo 2",'[1]Pesos dos Critérios'!$G$11,IF(S636="Intervalo 3",'[1]Pesos dos Critérios'!$H$11,'[1]Pesos dos Critérios'!$I$11)))</f>
        <v>0.0216490299823633</v>
      </c>
      <c r="AH636" s="5" t="n">
        <f aca="false">IF(U636="Intervalo 1",'[1]Pesos dos Critérios'!$N$11,IF(U636="Intervalo 2",'[1]Pesos dos Critérios'!$O$11,IF(U636="Intervalo 3",'[1]Pesos dos Critérios'!$P$11,'[1]Pesos dos Critérios'!$Q$11)))</f>
        <v>0.0320767195767196</v>
      </c>
      <c r="AI636" s="5" t="n">
        <f aca="false">IF(AA636="Intervalo 1",'[1]Pesos dos Critérios'!$R$11,IF(AA636="Intervalo 2",'[1]Pesos dos Critérios'!$S$11,IF(AA636="Intervalo 3",'[1]Pesos dos Critérios'!$T$11,'[1]Pesos dos Critérios'!$U$11)))</f>
        <v>0.0547619047619048</v>
      </c>
      <c r="AJ636" s="5" t="n">
        <f aca="false">SUM(AB636:AI636)</f>
        <v>0.231429349705212</v>
      </c>
      <c r="AK636" s="5" t="n">
        <v>635</v>
      </c>
      <c r="AM636" s="1" t="s">
        <v>60</v>
      </c>
    </row>
    <row r="637" customFormat="false" ht="13.8" hidden="false" customHeight="false" outlineLevel="0" collapsed="false">
      <c r="A637" s="7" t="n">
        <v>2014</v>
      </c>
      <c r="B637" s="7" t="s">
        <v>204</v>
      </c>
      <c r="C637" s="8" t="s">
        <v>205</v>
      </c>
      <c r="D637" s="7" t="s">
        <v>598</v>
      </c>
      <c r="E637" s="7" t="s">
        <v>639</v>
      </c>
      <c r="F637" s="7" t="s">
        <v>140</v>
      </c>
      <c r="G637" s="7" t="s">
        <v>137</v>
      </c>
      <c r="H637" s="9" t="n">
        <v>1</v>
      </c>
      <c r="I637" s="7" t="s">
        <v>44</v>
      </c>
      <c r="J637" s="8" t="s">
        <v>45</v>
      </c>
      <c r="K637" s="10" t="s">
        <v>46</v>
      </c>
      <c r="L637" s="10" t="s">
        <v>83</v>
      </c>
      <c r="M637" s="10" t="s">
        <v>56</v>
      </c>
      <c r="N637" s="10" t="n">
        <v>0.012</v>
      </c>
      <c r="O637" s="9" t="s">
        <v>49</v>
      </c>
      <c r="P637" s="11" t="n">
        <v>0.093</v>
      </c>
      <c r="Q637" s="8" t="s">
        <v>50</v>
      </c>
      <c r="R637" s="11" t="n">
        <v>0.014</v>
      </c>
      <c r="S637" s="8" t="s">
        <v>49</v>
      </c>
      <c r="T637" s="11" t="n">
        <v>100</v>
      </c>
      <c r="U637" s="8" t="s">
        <v>49</v>
      </c>
      <c r="V637" s="11" t="n">
        <v>8.6</v>
      </c>
      <c r="W637" s="11" t="n">
        <v>10.3</v>
      </c>
      <c r="X637" s="11" t="n">
        <v>12.4</v>
      </c>
      <c r="Y637" s="11" t="n">
        <v>14.6</v>
      </c>
      <c r="Z637" s="11" t="n">
        <v>1.61</v>
      </c>
      <c r="AA637" s="8" t="s">
        <v>49</v>
      </c>
      <c r="AB637" s="5" t="n">
        <f aca="false">IF(C637='[1]Pesos dos Critérios'!$V$3,'[1]Pesos dos Critérios'!$V$11,IF(Planilha1!C637='[1]Pesos dos Critérios'!$W$3,'[1]Pesos dos Critérios'!$W$11,IF(Planilha1!C637='[1]Pesos dos Critérios'!$X$3,'[1]Pesos dos Critérios'!$X$11,IF(Planilha1!C637='[1]Pesos dos Critérios'!$Y$3,'[1]Pesos dos Critérios'!$Y$11,'[1]Pesos dos Critérios'!$Z$11))))</f>
        <v>0.0218518518518519</v>
      </c>
      <c r="AC637" s="5" t="n">
        <f aca="false">IF(H637=1,'[1]Pesos dos Critérios'!$AD$11,IF(Planilha1!H637=2,'[1]Pesos dos Critérios'!$AE$11,IF(Planilha1!H637=3,'[1]Pesos dos Critérios'!$AF$11,IF(Planilha1!H637=4,'[1]Pesos dos Critérios'!$AG$11,'[1]Pesos dos Critérios'!$AH$11))))</f>
        <v>0.0329365079365079</v>
      </c>
      <c r="AD637" s="5" t="n">
        <f aca="false">IF(J637='[1]Pesos dos Critérios'!$AA$3,'[1]Pesos dos Critérios'!$AA$11,IF(Planilha1!J637='[1]Pesos dos Critérios'!$AB$3,'[1]Pesos dos Critérios'!$AB$11,'[1]Pesos dos Critérios'!$AC$11))</f>
        <v>0.037037037037037</v>
      </c>
      <c r="AE637" s="5" t="n">
        <f aca="false">IF(O637="Intervalo 1",'[1]Pesos dos Critérios'!$J$11,IF(Planilha1!O637="Intervalo 2",'[1]Pesos dos Critérios'!$K$11,IF(Planilha1!O637="Intervalo 3",'[1]Pesos dos Critérios'!$L$11,'[1]Pesos dos Critérios'!$M$11)))</f>
        <v>0.0531762065095399</v>
      </c>
      <c r="AF637" s="5" t="n">
        <f aca="false">IF(Q637="Intervalo 1",'[1]Pesos dos Critérios'!$B$11,IF(Q637="Intervalo 2",'[1]Pesos dos Critérios'!$C$11,IF(Q637="Intervalo 3",'[1]Pesos dos Critérios'!$D$11,'[1]Pesos dos Critérios'!$E$11)))</f>
        <v>0.00927567005153212</v>
      </c>
      <c r="AG637" s="5" t="n">
        <f aca="false">IF(S637="Intervalo 1",'[1]Pesos dos Critérios'!$F$11,IF(S637="Intervalo 2",'[1]Pesos dos Critérios'!$G$11,IF(S637="Intervalo 3",'[1]Pesos dos Critérios'!$H$11,'[1]Pesos dos Critérios'!$I$11)))</f>
        <v>0.0472663139329806</v>
      </c>
      <c r="AH637" s="5" t="n">
        <f aca="false">IF(U637="Intervalo 1",'[1]Pesos dos Critérios'!$N$11,IF(U637="Intervalo 2",'[1]Pesos dos Critérios'!$O$11,IF(U637="Intervalo 3",'[1]Pesos dos Critérios'!$P$11,'[1]Pesos dos Critérios'!$Q$11)))</f>
        <v>0.0320767195767196</v>
      </c>
      <c r="AI637" s="5" t="n">
        <f aca="false">IF(AA637="Intervalo 1",'[1]Pesos dos Critérios'!$R$11,IF(AA637="Intervalo 2",'[1]Pesos dos Critérios'!$S$11,IF(AA637="Intervalo 3",'[1]Pesos dos Critérios'!$T$11,'[1]Pesos dos Critérios'!$U$11)))</f>
        <v>0.0658730158730159</v>
      </c>
      <c r="AJ637" s="5" t="n">
        <f aca="false">SUM(AB637:AI637)</f>
        <v>0.299493322769185</v>
      </c>
      <c r="AK637" s="5" t="n">
        <v>636</v>
      </c>
      <c r="AM637" s="1" t="s">
        <v>52</v>
      </c>
    </row>
    <row r="638" customFormat="false" ht="13.8" hidden="false" customHeight="false" outlineLevel="0" collapsed="false">
      <c r="A638" s="7" t="n">
        <v>2014</v>
      </c>
      <c r="B638" s="7" t="s">
        <v>204</v>
      </c>
      <c r="C638" s="8" t="s">
        <v>205</v>
      </c>
      <c r="D638" s="7" t="s">
        <v>598</v>
      </c>
      <c r="E638" s="7" t="s">
        <v>639</v>
      </c>
      <c r="F638" s="7" t="s">
        <v>141</v>
      </c>
      <c r="G638" s="7" t="s">
        <v>137</v>
      </c>
      <c r="H638" s="9" t="n">
        <v>1</v>
      </c>
      <c r="I638" s="7" t="s">
        <v>219</v>
      </c>
      <c r="J638" s="8" t="s">
        <v>86</v>
      </c>
      <c r="K638" s="10" t="s">
        <v>46</v>
      </c>
      <c r="L638" s="10" t="s">
        <v>83</v>
      </c>
      <c r="M638" s="10" t="s">
        <v>56</v>
      </c>
      <c r="N638" s="10" t="n">
        <v>0.015</v>
      </c>
      <c r="O638" s="9" t="s">
        <v>49</v>
      </c>
      <c r="P638" s="11" t="n">
        <v>0.086</v>
      </c>
      <c r="Q638" s="8" t="s">
        <v>50</v>
      </c>
      <c r="R638" s="11" t="n">
        <v>0.016</v>
      </c>
      <c r="S638" s="8" t="s">
        <v>49</v>
      </c>
      <c r="T638" s="11" t="n">
        <v>101</v>
      </c>
      <c r="U638" s="8" t="s">
        <v>49</v>
      </c>
      <c r="V638" s="11" t="n">
        <v>8.5</v>
      </c>
      <c r="W638" s="11" t="n">
        <v>10.3</v>
      </c>
      <c r="X638" s="11" t="n">
        <v>12.3</v>
      </c>
      <c r="Y638" s="11" t="n">
        <v>14.5</v>
      </c>
      <c r="Z638" s="11" t="n">
        <v>1.63</v>
      </c>
      <c r="AA638" s="8" t="s">
        <v>49</v>
      </c>
      <c r="AB638" s="5" t="n">
        <f aca="false">IF(C638='[1]Pesos dos Critérios'!$V$3,'[1]Pesos dos Critérios'!$V$11,IF(Planilha1!C638='[1]Pesos dos Critérios'!$W$3,'[1]Pesos dos Critérios'!$W$11,IF(Planilha1!C638='[1]Pesos dos Critérios'!$X$3,'[1]Pesos dos Critérios'!$X$11,IF(Planilha1!C638='[1]Pesos dos Critérios'!$Y$3,'[1]Pesos dos Critérios'!$Y$11,'[1]Pesos dos Critérios'!$Z$11))))</f>
        <v>0.0218518518518519</v>
      </c>
      <c r="AC638" s="5" t="n">
        <f aca="false">IF(H638=1,'[1]Pesos dos Critérios'!$AD$11,IF(Planilha1!H638=2,'[1]Pesos dos Critérios'!$AE$11,IF(Planilha1!H638=3,'[1]Pesos dos Critérios'!$AF$11,IF(Planilha1!H638=4,'[1]Pesos dos Critérios'!$AG$11,'[1]Pesos dos Critérios'!$AH$11))))</f>
        <v>0.0329365079365079</v>
      </c>
      <c r="AD638" s="5" t="n">
        <f aca="false">IF(J638='[1]Pesos dos Critérios'!$AA$3,'[1]Pesos dos Critérios'!$AA$11,IF(Planilha1!J638='[1]Pesos dos Critérios'!$AB$3,'[1]Pesos dos Critérios'!$AB$11,'[1]Pesos dos Critérios'!$AC$11))</f>
        <v>0.037037037037037</v>
      </c>
      <c r="AE638" s="5" t="n">
        <f aca="false">IF(O638="Intervalo 1",'[1]Pesos dos Critérios'!$J$11,IF(Planilha1!O638="Intervalo 2",'[1]Pesos dos Critérios'!$K$11,IF(Planilha1!O638="Intervalo 3",'[1]Pesos dos Critérios'!$L$11,'[1]Pesos dos Critérios'!$M$11)))</f>
        <v>0.0531762065095399</v>
      </c>
      <c r="AF638" s="5" t="n">
        <f aca="false">IF(Q638="Intervalo 1",'[1]Pesos dos Critérios'!$B$11,IF(Q638="Intervalo 2",'[1]Pesos dos Critérios'!$C$11,IF(Q638="Intervalo 3",'[1]Pesos dos Critérios'!$D$11,'[1]Pesos dos Critérios'!$E$11)))</f>
        <v>0.00927567005153212</v>
      </c>
      <c r="AG638" s="5" t="n">
        <f aca="false">IF(S638="Intervalo 1",'[1]Pesos dos Critérios'!$F$11,IF(S638="Intervalo 2",'[1]Pesos dos Critérios'!$G$11,IF(S638="Intervalo 3",'[1]Pesos dos Critérios'!$H$11,'[1]Pesos dos Critérios'!$I$11)))</f>
        <v>0.0472663139329806</v>
      </c>
      <c r="AH638" s="5" t="n">
        <f aca="false">IF(U638="Intervalo 1",'[1]Pesos dos Critérios'!$N$11,IF(U638="Intervalo 2",'[1]Pesos dos Critérios'!$O$11,IF(U638="Intervalo 3",'[1]Pesos dos Critérios'!$P$11,'[1]Pesos dos Critérios'!$Q$11)))</f>
        <v>0.0320767195767196</v>
      </c>
      <c r="AI638" s="5" t="n">
        <f aca="false">IF(AA638="Intervalo 1",'[1]Pesos dos Critérios'!$R$11,IF(AA638="Intervalo 2",'[1]Pesos dos Critérios'!$S$11,IF(AA638="Intervalo 3",'[1]Pesos dos Critérios'!$T$11,'[1]Pesos dos Critérios'!$U$11)))</f>
        <v>0.0658730158730159</v>
      </c>
      <c r="AJ638" s="5" t="n">
        <f aca="false">SUM(AB638:AI638)</f>
        <v>0.299493322769185</v>
      </c>
      <c r="AK638" s="5" t="n">
        <v>637</v>
      </c>
      <c r="AM638" s="1" t="s">
        <v>52</v>
      </c>
    </row>
    <row r="639" customFormat="false" ht="13.8" hidden="false" customHeight="false" outlineLevel="0" collapsed="false">
      <c r="A639" s="7" t="n">
        <v>2014</v>
      </c>
      <c r="B639" s="7" t="s">
        <v>204</v>
      </c>
      <c r="C639" s="8" t="s">
        <v>205</v>
      </c>
      <c r="D639" s="7" t="s">
        <v>598</v>
      </c>
      <c r="E639" s="7" t="s">
        <v>639</v>
      </c>
      <c r="F639" s="7" t="s">
        <v>143</v>
      </c>
      <c r="G639" s="7" t="s">
        <v>137</v>
      </c>
      <c r="H639" s="9" t="n">
        <v>1</v>
      </c>
      <c r="I639" s="7" t="s">
        <v>219</v>
      </c>
      <c r="J639" s="8" t="s">
        <v>86</v>
      </c>
      <c r="K639" s="10" t="s">
        <v>46</v>
      </c>
      <c r="L639" s="10" t="s">
        <v>83</v>
      </c>
      <c r="M639" s="10" t="s">
        <v>56</v>
      </c>
      <c r="N639" s="10" t="n">
        <v>0.015</v>
      </c>
      <c r="O639" s="9" t="s">
        <v>49</v>
      </c>
      <c r="P639" s="11" t="n">
        <v>0.086</v>
      </c>
      <c r="Q639" s="8" t="s">
        <v>50</v>
      </c>
      <c r="R639" s="11" t="n">
        <v>0.016</v>
      </c>
      <c r="S639" s="8" t="s">
        <v>49</v>
      </c>
      <c r="T639" s="11" t="n">
        <v>101</v>
      </c>
      <c r="U639" s="8" t="s">
        <v>49</v>
      </c>
      <c r="V639" s="11" t="n">
        <v>8.5</v>
      </c>
      <c r="W639" s="11" t="n">
        <v>10.3</v>
      </c>
      <c r="X639" s="11" t="n">
        <v>12.3</v>
      </c>
      <c r="Y639" s="11" t="n">
        <v>14.5</v>
      </c>
      <c r="Z639" s="11" t="n">
        <v>1.63</v>
      </c>
      <c r="AA639" s="8" t="s">
        <v>49</v>
      </c>
      <c r="AB639" s="5" t="n">
        <f aca="false">IF(C639='[1]Pesos dos Critérios'!$V$3,'[1]Pesos dos Critérios'!$V$11,IF(Planilha1!C639='[1]Pesos dos Critérios'!$W$3,'[1]Pesos dos Critérios'!$W$11,IF(Planilha1!C639='[1]Pesos dos Critérios'!$X$3,'[1]Pesos dos Critérios'!$X$11,IF(Planilha1!C639='[1]Pesos dos Critérios'!$Y$3,'[1]Pesos dos Critérios'!$Y$11,'[1]Pesos dos Critérios'!$Z$11))))</f>
        <v>0.0218518518518519</v>
      </c>
      <c r="AC639" s="5" t="n">
        <f aca="false">IF(H639=1,'[1]Pesos dos Critérios'!$AD$11,IF(Planilha1!H639=2,'[1]Pesos dos Critérios'!$AE$11,IF(Planilha1!H639=3,'[1]Pesos dos Critérios'!$AF$11,IF(Planilha1!H639=4,'[1]Pesos dos Critérios'!$AG$11,'[1]Pesos dos Critérios'!$AH$11))))</f>
        <v>0.0329365079365079</v>
      </c>
      <c r="AD639" s="5" t="n">
        <f aca="false">IF(J639='[1]Pesos dos Critérios'!$AA$3,'[1]Pesos dos Critérios'!$AA$11,IF(Planilha1!J639='[1]Pesos dos Critérios'!$AB$3,'[1]Pesos dos Critérios'!$AB$11,'[1]Pesos dos Critérios'!$AC$11))</f>
        <v>0.037037037037037</v>
      </c>
      <c r="AE639" s="5" t="n">
        <f aca="false">IF(O639="Intervalo 1",'[1]Pesos dos Critérios'!$J$11,IF(Planilha1!O639="Intervalo 2",'[1]Pesos dos Critérios'!$K$11,IF(Planilha1!O639="Intervalo 3",'[1]Pesos dos Critérios'!$L$11,'[1]Pesos dos Critérios'!$M$11)))</f>
        <v>0.0531762065095399</v>
      </c>
      <c r="AF639" s="5" t="n">
        <f aca="false">IF(Q639="Intervalo 1",'[1]Pesos dos Critérios'!$B$11,IF(Q639="Intervalo 2",'[1]Pesos dos Critérios'!$C$11,IF(Q639="Intervalo 3",'[1]Pesos dos Critérios'!$D$11,'[1]Pesos dos Critérios'!$E$11)))</f>
        <v>0.00927567005153212</v>
      </c>
      <c r="AG639" s="5" t="n">
        <f aca="false">IF(S639="Intervalo 1",'[1]Pesos dos Critérios'!$F$11,IF(S639="Intervalo 2",'[1]Pesos dos Critérios'!$G$11,IF(S639="Intervalo 3",'[1]Pesos dos Critérios'!$H$11,'[1]Pesos dos Critérios'!$I$11)))</f>
        <v>0.0472663139329806</v>
      </c>
      <c r="AH639" s="5" t="n">
        <f aca="false">IF(U639="Intervalo 1",'[1]Pesos dos Critérios'!$N$11,IF(U639="Intervalo 2",'[1]Pesos dos Critérios'!$O$11,IF(U639="Intervalo 3",'[1]Pesos dos Critérios'!$P$11,'[1]Pesos dos Critérios'!$Q$11)))</f>
        <v>0.0320767195767196</v>
      </c>
      <c r="AI639" s="5" t="n">
        <f aca="false">IF(AA639="Intervalo 1",'[1]Pesos dos Critérios'!$R$11,IF(AA639="Intervalo 2",'[1]Pesos dos Critérios'!$S$11,IF(AA639="Intervalo 3",'[1]Pesos dos Critérios'!$T$11,'[1]Pesos dos Critérios'!$U$11)))</f>
        <v>0.0658730158730159</v>
      </c>
      <c r="AJ639" s="5" t="n">
        <f aca="false">SUM(AB639:AI639)</f>
        <v>0.299493322769185</v>
      </c>
      <c r="AK639" s="5" t="n">
        <v>638</v>
      </c>
      <c r="AM639" s="1" t="s">
        <v>52</v>
      </c>
    </row>
    <row r="640" customFormat="false" ht="13.8" hidden="false" customHeight="false" outlineLevel="0" collapsed="false">
      <c r="A640" s="7" t="n">
        <v>2014</v>
      </c>
      <c r="B640" s="7" t="s">
        <v>204</v>
      </c>
      <c r="C640" s="8" t="s">
        <v>205</v>
      </c>
      <c r="D640" s="7" t="s">
        <v>598</v>
      </c>
      <c r="E640" s="7" t="s">
        <v>639</v>
      </c>
      <c r="F640" s="7" t="s">
        <v>144</v>
      </c>
      <c r="G640" s="7" t="s">
        <v>137</v>
      </c>
      <c r="H640" s="9" t="n">
        <v>1</v>
      </c>
      <c r="I640" s="7" t="s">
        <v>219</v>
      </c>
      <c r="J640" s="8" t="s">
        <v>86</v>
      </c>
      <c r="K640" s="10" t="s">
        <v>46</v>
      </c>
      <c r="L640" s="10" t="s">
        <v>83</v>
      </c>
      <c r="M640" s="10" t="s">
        <v>56</v>
      </c>
      <c r="N640" s="10" t="n">
        <v>0.015</v>
      </c>
      <c r="O640" s="9" t="s">
        <v>49</v>
      </c>
      <c r="P640" s="11" t="n">
        <v>0.086</v>
      </c>
      <c r="Q640" s="8" t="s">
        <v>50</v>
      </c>
      <c r="R640" s="11" t="n">
        <v>0.016</v>
      </c>
      <c r="S640" s="8" t="s">
        <v>49</v>
      </c>
      <c r="T640" s="11" t="n">
        <v>101</v>
      </c>
      <c r="U640" s="8" t="s">
        <v>49</v>
      </c>
      <c r="V640" s="11" t="n">
        <v>8.5</v>
      </c>
      <c r="W640" s="11" t="n">
        <v>10.3</v>
      </c>
      <c r="X640" s="11" t="n">
        <v>12.3</v>
      </c>
      <c r="Y640" s="11" t="n">
        <v>14.5</v>
      </c>
      <c r="Z640" s="11" t="n">
        <v>1.63</v>
      </c>
      <c r="AA640" s="8" t="s">
        <v>49</v>
      </c>
      <c r="AB640" s="5" t="n">
        <f aca="false">IF(C640='[1]Pesos dos Critérios'!$V$3,'[1]Pesos dos Critérios'!$V$11,IF(Planilha1!C640='[1]Pesos dos Critérios'!$W$3,'[1]Pesos dos Critérios'!$W$11,IF(Planilha1!C640='[1]Pesos dos Critérios'!$X$3,'[1]Pesos dos Critérios'!$X$11,IF(Planilha1!C640='[1]Pesos dos Critérios'!$Y$3,'[1]Pesos dos Critérios'!$Y$11,'[1]Pesos dos Critérios'!$Z$11))))</f>
        <v>0.0218518518518519</v>
      </c>
      <c r="AC640" s="5" t="n">
        <f aca="false">IF(H640=1,'[1]Pesos dos Critérios'!$AD$11,IF(Planilha1!H640=2,'[1]Pesos dos Critérios'!$AE$11,IF(Planilha1!H640=3,'[1]Pesos dos Critérios'!$AF$11,IF(Planilha1!H640=4,'[1]Pesos dos Critérios'!$AG$11,'[1]Pesos dos Critérios'!$AH$11))))</f>
        <v>0.0329365079365079</v>
      </c>
      <c r="AD640" s="5" t="n">
        <f aca="false">IF(J640='[1]Pesos dos Critérios'!$AA$3,'[1]Pesos dos Critérios'!$AA$11,IF(Planilha1!J640='[1]Pesos dos Critérios'!$AB$3,'[1]Pesos dos Critérios'!$AB$11,'[1]Pesos dos Critérios'!$AC$11))</f>
        <v>0.037037037037037</v>
      </c>
      <c r="AE640" s="5" t="n">
        <f aca="false">IF(O640="Intervalo 1",'[1]Pesos dos Critérios'!$J$11,IF(Planilha1!O640="Intervalo 2",'[1]Pesos dos Critérios'!$K$11,IF(Planilha1!O640="Intervalo 3",'[1]Pesos dos Critérios'!$L$11,'[1]Pesos dos Critérios'!$M$11)))</f>
        <v>0.0531762065095399</v>
      </c>
      <c r="AF640" s="5" t="n">
        <f aca="false">IF(Q640="Intervalo 1",'[1]Pesos dos Critérios'!$B$11,IF(Q640="Intervalo 2",'[1]Pesos dos Critérios'!$C$11,IF(Q640="Intervalo 3",'[1]Pesos dos Critérios'!$D$11,'[1]Pesos dos Critérios'!$E$11)))</f>
        <v>0.00927567005153212</v>
      </c>
      <c r="AG640" s="5" t="n">
        <f aca="false">IF(S640="Intervalo 1",'[1]Pesos dos Critérios'!$F$11,IF(S640="Intervalo 2",'[1]Pesos dos Critérios'!$G$11,IF(S640="Intervalo 3",'[1]Pesos dos Critérios'!$H$11,'[1]Pesos dos Critérios'!$I$11)))</f>
        <v>0.0472663139329806</v>
      </c>
      <c r="AH640" s="5" t="n">
        <f aca="false">IF(U640="Intervalo 1",'[1]Pesos dos Critérios'!$N$11,IF(U640="Intervalo 2",'[1]Pesos dos Critérios'!$O$11,IF(U640="Intervalo 3",'[1]Pesos dos Critérios'!$P$11,'[1]Pesos dos Critérios'!$Q$11)))</f>
        <v>0.0320767195767196</v>
      </c>
      <c r="AI640" s="5" t="n">
        <f aca="false">IF(AA640="Intervalo 1",'[1]Pesos dos Critérios'!$R$11,IF(AA640="Intervalo 2",'[1]Pesos dos Critérios'!$S$11,IF(AA640="Intervalo 3",'[1]Pesos dos Critérios'!$T$11,'[1]Pesos dos Critérios'!$U$11)))</f>
        <v>0.0658730158730159</v>
      </c>
      <c r="AJ640" s="5" t="n">
        <f aca="false">SUM(AB640:AI640)</f>
        <v>0.299493322769185</v>
      </c>
      <c r="AK640" s="5" t="n">
        <v>639</v>
      </c>
      <c r="AM640" s="1" t="s">
        <v>52</v>
      </c>
    </row>
    <row r="641" customFormat="false" ht="13.8" hidden="false" customHeight="false" outlineLevel="0" collapsed="false">
      <c r="A641" s="7" t="n">
        <v>2014</v>
      </c>
      <c r="B641" s="7" t="s">
        <v>204</v>
      </c>
      <c r="C641" s="8" t="s">
        <v>205</v>
      </c>
      <c r="D641" s="7" t="s">
        <v>602</v>
      </c>
      <c r="E641" s="7" t="s">
        <v>221</v>
      </c>
      <c r="F641" s="7" t="s">
        <v>149</v>
      </c>
      <c r="G641" s="7" t="s">
        <v>43</v>
      </c>
      <c r="H641" s="9" t="n">
        <v>1</v>
      </c>
      <c r="I641" s="7" t="s">
        <v>44</v>
      </c>
      <c r="J641" s="8" t="s">
        <v>45</v>
      </c>
      <c r="K641" s="10" t="s">
        <v>46</v>
      </c>
      <c r="L641" s="10" t="s">
        <v>47</v>
      </c>
      <c r="M641" s="10" t="s">
        <v>56</v>
      </c>
      <c r="N641" s="10" t="n">
        <v>0.05</v>
      </c>
      <c r="O641" s="9" t="s">
        <v>50</v>
      </c>
      <c r="P641" s="11" t="n">
        <v>0.397</v>
      </c>
      <c r="Q641" s="8" t="s">
        <v>50</v>
      </c>
      <c r="R641" s="11" t="n">
        <v>0.008</v>
      </c>
      <c r="S641" s="8" t="s">
        <v>49</v>
      </c>
      <c r="T641" s="11" t="n">
        <v>105</v>
      </c>
      <c r="U641" s="8" t="s">
        <v>49</v>
      </c>
      <c r="V641" s="11" t="n">
        <v>8</v>
      </c>
      <c r="W641" s="11" t="n">
        <v>10.1</v>
      </c>
      <c r="X641" s="11" t="n">
        <v>11.5</v>
      </c>
      <c r="Y641" s="11" t="n">
        <v>14.4</v>
      </c>
      <c r="Z641" s="11" t="n">
        <v>1.71</v>
      </c>
      <c r="AA641" s="8" t="s">
        <v>49</v>
      </c>
      <c r="AB641" s="5" t="n">
        <f aca="false">IF(C641='[1]Pesos dos Critérios'!$V$3,'[1]Pesos dos Critérios'!$V$11,IF(Planilha1!C641='[1]Pesos dos Critérios'!$W$3,'[1]Pesos dos Critérios'!$W$11,IF(Planilha1!C641='[1]Pesos dos Critérios'!$X$3,'[1]Pesos dos Critérios'!$X$11,IF(Planilha1!C641='[1]Pesos dos Critérios'!$Y$3,'[1]Pesos dos Critérios'!$Y$11,'[1]Pesos dos Critérios'!$Z$11))))</f>
        <v>0.0218518518518519</v>
      </c>
      <c r="AC641" s="5" t="n">
        <f aca="false">IF(H641=1,'[1]Pesos dos Critérios'!$AD$11,IF(Planilha1!H641=2,'[1]Pesos dos Critérios'!$AE$11,IF(Planilha1!H641=3,'[1]Pesos dos Critérios'!$AF$11,IF(Planilha1!H641=4,'[1]Pesos dos Critérios'!$AG$11,'[1]Pesos dos Critérios'!$AH$11))))</f>
        <v>0.0329365079365079</v>
      </c>
      <c r="AD641" s="5" t="n">
        <f aca="false">IF(J641='[1]Pesos dos Critérios'!$AA$3,'[1]Pesos dos Critérios'!$AA$11,IF(Planilha1!J641='[1]Pesos dos Critérios'!$AB$3,'[1]Pesos dos Critérios'!$AB$11,'[1]Pesos dos Critérios'!$AC$11))</f>
        <v>0.037037037037037</v>
      </c>
      <c r="AE641" s="5" t="n">
        <f aca="false">IF(O641="Intervalo 1",'[1]Pesos dos Critérios'!$J$11,IF(Planilha1!O641="Intervalo 2",'[1]Pesos dos Critérios'!$K$11,IF(Planilha1!O641="Intervalo 3",'[1]Pesos dos Critérios'!$L$11,'[1]Pesos dos Critérios'!$M$11)))</f>
        <v>0.0120314253647587</v>
      </c>
      <c r="AF641" s="5" t="n">
        <f aca="false">IF(Q641="Intervalo 1",'[1]Pesos dos Critérios'!$B$11,IF(Q641="Intervalo 2",'[1]Pesos dos Critérios'!$C$11,IF(Q641="Intervalo 3",'[1]Pesos dos Critérios'!$D$11,'[1]Pesos dos Critérios'!$E$11)))</f>
        <v>0.00927567005153212</v>
      </c>
      <c r="AG641" s="5" t="n">
        <f aca="false">IF(S641="Intervalo 1",'[1]Pesos dos Critérios'!$F$11,IF(S641="Intervalo 2",'[1]Pesos dos Critérios'!$G$11,IF(S641="Intervalo 3",'[1]Pesos dos Critérios'!$H$11,'[1]Pesos dos Critérios'!$I$11)))</f>
        <v>0.0472663139329806</v>
      </c>
      <c r="AH641" s="5" t="n">
        <f aca="false">IF(U641="Intervalo 1",'[1]Pesos dos Critérios'!$N$11,IF(U641="Intervalo 2",'[1]Pesos dos Critérios'!$O$11,IF(U641="Intervalo 3",'[1]Pesos dos Critérios'!$P$11,'[1]Pesos dos Critérios'!$Q$11)))</f>
        <v>0.0320767195767196</v>
      </c>
      <c r="AI641" s="5" t="n">
        <f aca="false">IF(AA641="Intervalo 1",'[1]Pesos dos Critérios'!$R$11,IF(AA641="Intervalo 2",'[1]Pesos dos Critérios'!$S$11,IF(AA641="Intervalo 3",'[1]Pesos dos Critérios'!$T$11,'[1]Pesos dos Critérios'!$U$11)))</f>
        <v>0.0658730158730159</v>
      </c>
      <c r="AJ641" s="5" t="n">
        <f aca="false">SUM(AB641:AI641)</f>
        <v>0.258348541624404</v>
      </c>
      <c r="AK641" s="5" t="n">
        <v>640</v>
      </c>
      <c r="AM641" s="1" t="s">
        <v>67</v>
      </c>
    </row>
    <row r="642" customFormat="false" ht="13.8" hidden="false" customHeight="false" outlineLevel="0" collapsed="false">
      <c r="A642" s="7" t="n">
        <v>2014</v>
      </c>
      <c r="B642" s="7" t="s">
        <v>204</v>
      </c>
      <c r="C642" s="8" t="s">
        <v>205</v>
      </c>
      <c r="D642" s="7" t="s">
        <v>602</v>
      </c>
      <c r="E642" s="7" t="s">
        <v>221</v>
      </c>
      <c r="F642" s="7" t="s">
        <v>153</v>
      </c>
      <c r="G642" s="7" t="s">
        <v>43</v>
      </c>
      <c r="H642" s="9" t="n">
        <v>1</v>
      </c>
      <c r="I642" s="7" t="s">
        <v>44</v>
      </c>
      <c r="J642" s="8" t="s">
        <v>45</v>
      </c>
      <c r="K642" s="10" t="s">
        <v>46</v>
      </c>
      <c r="L642" s="10" t="s">
        <v>47</v>
      </c>
      <c r="M642" s="10" t="s">
        <v>56</v>
      </c>
      <c r="N642" s="10" t="n">
        <v>0.05</v>
      </c>
      <c r="O642" s="9" t="s">
        <v>50</v>
      </c>
      <c r="P642" s="11" t="n">
        <v>0.397</v>
      </c>
      <c r="Q642" s="8" t="s">
        <v>50</v>
      </c>
      <c r="R642" s="11" t="n">
        <v>0.008</v>
      </c>
      <c r="S642" s="8" t="s">
        <v>49</v>
      </c>
      <c r="T642" s="11" t="n">
        <v>105</v>
      </c>
      <c r="U642" s="8" t="s">
        <v>49</v>
      </c>
      <c r="V642" s="11" t="n">
        <v>8</v>
      </c>
      <c r="W642" s="11" t="n">
        <v>10.1</v>
      </c>
      <c r="X642" s="11" t="n">
        <v>11.5</v>
      </c>
      <c r="Y642" s="11" t="n">
        <v>14.4</v>
      </c>
      <c r="Z642" s="11" t="n">
        <v>1.71</v>
      </c>
      <c r="AA642" s="8" t="s">
        <v>49</v>
      </c>
      <c r="AB642" s="5" t="n">
        <f aca="false">IF(C642='[1]Pesos dos Critérios'!$V$3,'[1]Pesos dos Critérios'!$V$11,IF(Planilha1!C642='[1]Pesos dos Critérios'!$W$3,'[1]Pesos dos Critérios'!$W$11,IF(Planilha1!C642='[1]Pesos dos Critérios'!$X$3,'[1]Pesos dos Critérios'!$X$11,IF(Planilha1!C642='[1]Pesos dos Critérios'!$Y$3,'[1]Pesos dos Critérios'!$Y$11,'[1]Pesos dos Critérios'!$Z$11))))</f>
        <v>0.0218518518518519</v>
      </c>
      <c r="AC642" s="5" t="n">
        <f aca="false">IF(H642=1,'[1]Pesos dos Critérios'!$AD$11,IF(Planilha1!H642=2,'[1]Pesos dos Critérios'!$AE$11,IF(Planilha1!H642=3,'[1]Pesos dos Critérios'!$AF$11,IF(Planilha1!H642=4,'[1]Pesos dos Critérios'!$AG$11,'[1]Pesos dos Critérios'!$AH$11))))</f>
        <v>0.0329365079365079</v>
      </c>
      <c r="AD642" s="5" t="n">
        <f aca="false">IF(J642='[1]Pesos dos Critérios'!$AA$3,'[1]Pesos dos Critérios'!$AA$11,IF(Planilha1!J642='[1]Pesos dos Critérios'!$AB$3,'[1]Pesos dos Critérios'!$AB$11,'[1]Pesos dos Critérios'!$AC$11))</f>
        <v>0.037037037037037</v>
      </c>
      <c r="AE642" s="5" t="n">
        <f aca="false">IF(O642="Intervalo 1",'[1]Pesos dos Critérios'!$J$11,IF(Planilha1!O642="Intervalo 2",'[1]Pesos dos Critérios'!$K$11,IF(Planilha1!O642="Intervalo 3",'[1]Pesos dos Critérios'!$L$11,'[1]Pesos dos Critérios'!$M$11)))</f>
        <v>0.0120314253647587</v>
      </c>
      <c r="AF642" s="5" t="n">
        <f aca="false">IF(Q642="Intervalo 1",'[1]Pesos dos Critérios'!$B$11,IF(Q642="Intervalo 2",'[1]Pesos dos Critérios'!$C$11,IF(Q642="Intervalo 3",'[1]Pesos dos Critérios'!$D$11,'[1]Pesos dos Critérios'!$E$11)))</f>
        <v>0.00927567005153212</v>
      </c>
      <c r="AG642" s="5" t="n">
        <f aca="false">IF(S642="Intervalo 1",'[1]Pesos dos Critérios'!$F$11,IF(S642="Intervalo 2",'[1]Pesos dos Critérios'!$G$11,IF(S642="Intervalo 3",'[1]Pesos dos Critérios'!$H$11,'[1]Pesos dos Critérios'!$I$11)))</f>
        <v>0.0472663139329806</v>
      </c>
      <c r="AH642" s="5" t="n">
        <f aca="false">IF(U642="Intervalo 1",'[1]Pesos dos Critérios'!$N$11,IF(U642="Intervalo 2",'[1]Pesos dos Critérios'!$O$11,IF(U642="Intervalo 3",'[1]Pesos dos Critérios'!$P$11,'[1]Pesos dos Critérios'!$Q$11)))</f>
        <v>0.0320767195767196</v>
      </c>
      <c r="AI642" s="5" t="n">
        <f aca="false">IF(AA642="Intervalo 1",'[1]Pesos dos Critérios'!$R$11,IF(AA642="Intervalo 2",'[1]Pesos dos Critérios'!$S$11,IF(AA642="Intervalo 3",'[1]Pesos dos Critérios'!$T$11,'[1]Pesos dos Critérios'!$U$11)))</f>
        <v>0.0658730158730159</v>
      </c>
      <c r="AJ642" s="5" t="n">
        <f aca="false">SUM(AB642:AI642)</f>
        <v>0.258348541624404</v>
      </c>
      <c r="AK642" s="5" t="n">
        <v>641</v>
      </c>
      <c r="AM642" s="1" t="s">
        <v>67</v>
      </c>
    </row>
    <row r="643" customFormat="false" ht="13.8" hidden="false" customHeight="false" outlineLevel="0" collapsed="false">
      <c r="A643" s="7" t="n">
        <v>2014</v>
      </c>
      <c r="B643" s="7" t="s">
        <v>204</v>
      </c>
      <c r="C643" s="8" t="s">
        <v>205</v>
      </c>
      <c r="D643" s="7" t="s">
        <v>602</v>
      </c>
      <c r="E643" s="7" t="s">
        <v>221</v>
      </c>
      <c r="F643" s="7" t="s">
        <v>149</v>
      </c>
      <c r="G643" s="7" t="s">
        <v>123</v>
      </c>
      <c r="H643" s="9" t="n">
        <v>2</v>
      </c>
      <c r="I643" s="7" t="s">
        <v>44</v>
      </c>
      <c r="J643" s="8" t="s">
        <v>45</v>
      </c>
      <c r="K643" s="10" t="s">
        <v>46</v>
      </c>
      <c r="L643" s="10" t="s">
        <v>47</v>
      </c>
      <c r="M643" s="10" t="s">
        <v>56</v>
      </c>
      <c r="N643" s="10" t="n">
        <v>0.05</v>
      </c>
      <c r="O643" s="9" t="s">
        <v>50</v>
      </c>
      <c r="P643" s="11" t="n">
        <v>0.422</v>
      </c>
      <c r="Q643" s="8" t="s">
        <v>50</v>
      </c>
      <c r="R643" s="11" t="n">
        <v>0.008</v>
      </c>
      <c r="S643" s="8" t="s">
        <v>49</v>
      </c>
      <c r="T643" s="11" t="n">
        <v>111</v>
      </c>
      <c r="U643" s="8" t="s">
        <v>49</v>
      </c>
      <c r="V643" s="11" t="n">
        <v>7.8</v>
      </c>
      <c r="W643" s="11" t="n">
        <v>9.3</v>
      </c>
      <c r="X643" s="11" t="n">
        <v>11.4</v>
      </c>
      <c r="Y643" s="11" t="n">
        <v>13</v>
      </c>
      <c r="Z643" s="11" t="n">
        <v>1.79</v>
      </c>
      <c r="AA643" s="8" t="s">
        <v>49</v>
      </c>
      <c r="AB643" s="5" t="n">
        <f aca="false">IF(C643='[1]Pesos dos Critérios'!$V$3,'[1]Pesos dos Critérios'!$V$11,IF(Planilha1!C643='[1]Pesos dos Critérios'!$W$3,'[1]Pesos dos Critérios'!$W$11,IF(Planilha1!C643='[1]Pesos dos Critérios'!$X$3,'[1]Pesos dos Critérios'!$X$11,IF(Planilha1!C643='[1]Pesos dos Critérios'!$Y$3,'[1]Pesos dos Critérios'!$Y$11,'[1]Pesos dos Critérios'!$Z$11))))</f>
        <v>0.0218518518518519</v>
      </c>
      <c r="AC643" s="5" t="n">
        <f aca="false">IF(H643=1,'[1]Pesos dos Critérios'!$AD$11,IF(Planilha1!H643=2,'[1]Pesos dos Critérios'!$AE$11,IF(Planilha1!H643=3,'[1]Pesos dos Critérios'!$AF$11,IF(Planilha1!H643=4,'[1]Pesos dos Critérios'!$AG$11,'[1]Pesos dos Critérios'!$AH$11))))</f>
        <v>0.0273809523809524</v>
      </c>
      <c r="AD643" s="5" t="n">
        <f aca="false">IF(J643='[1]Pesos dos Critérios'!$AA$3,'[1]Pesos dos Critérios'!$AA$11,IF(Planilha1!J643='[1]Pesos dos Critérios'!$AB$3,'[1]Pesos dos Critérios'!$AB$11,'[1]Pesos dos Critérios'!$AC$11))</f>
        <v>0.037037037037037</v>
      </c>
      <c r="AE643" s="5" t="n">
        <f aca="false">IF(O643="Intervalo 1",'[1]Pesos dos Critérios'!$J$11,IF(Planilha1!O643="Intervalo 2",'[1]Pesos dos Critérios'!$K$11,IF(Planilha1!O643="Intervalo 3",'[1]Pesos dos Critérios'!$L$11,'[1]Pesos dos Critérios'!$M$11)))</f>
        <v>0.0120314253647587</v>
      </c>
      <c r="AF643" s="5" t="n">
        <f aca="false">IF(Q643="Intervalo 1",'[1]Pesos dos Critérios'!$B$11,IF(Q643="Intervalo 2",'[1]Pesos dos Critérios'!$C$11,IF(Q643="Intervalo 3",'[1]Pesos dos Critérios'!$D$11,'[1]Pesos dos Critérios'!$E$11)))</f>
        <v>0.00927567005153212</v>
      </c>
      <c r="AG643" s="5" t="n">
        <f aca="false">IF(S643="Intervalo 1",'[1]Pesos dos Critérios'!$F$11,IF(S643="Intervalo 2",'[1]Pesos dos Critérios'!$G$11,IF(S643="Intervalo 3",'[1]Pesos dos Critérios'!$H$11,'[1]Pesos dos Critérios'!$I$11)))</f>
        <v>0.0472663139329806</v>
      </c>
      <c r="AH643" s="5" t="n">
        <f aca="false">IF(U643="Intervalo 1",'[1]Pesos dos Critérios'!$N$11,IF(U643="Intervalo 2",'[1]Pesos dos Critérios'!$O$11,IF(U643="Intervalo 3",'[1]Pesos dos Critérios'!$P$11,'[1]Pesos dos Critérios'!$Q$11)))</f>
        <v>0.0320767195767196</v>
      </c>
      <c r="AI643" s="5" t="n">
        <f aca="false">IF(AA643="Intervalo 1",'[1]Pesos dos Critérios'!$R$11,IF(AA643="Intervalo 2",'[1]Pesos dos Critérios'!$S$11,IF(AA643="Intervalo 3",'[1]Pesos dos Critérios'!$T$11,'[1]Pesos dos Critérios'!$U$11)))</f>
        <v>0.0658730158730159</v>
      </c>
      <c r="AJ643" s="5" t="n">
        <f aca="false">SUM(AB643:AI643)</f>
        <v>0.252792986068848</v>
      </c>
      <c r="AK643" s="5" t="n">
        <v>642</v>
      </c>
      <c r="AM643" s="1" t="s">
        <v>67</v>
      </c>
    </row>
    <row r="644" customFormat="false" ht="13.8" hidden="false" customHeight="false" outlineLevel="0" collapsed="false">
      <c r="A644" s="7" t="n">
        <v>2014</v>
      </c>
      <c r="B644" s="7" t="s">
        <v>204</v>
      </c>
      <c r="C644" s="8" t="s">
        <v>205</v>
      </c>
      <c r="D644" s="7" t="s">
        <v>602</v>
      </c>
      <c r="E644" s="7" t="s">
        <v>221</v>
      </c>
      <c r="F644" s="7" t="s">
        <v>153</v>
      </c>
      <c r="G644" s="7" t="s">
        <v>123</v>
      </c>
      <c r="H644" s="9" t="n">
        <v>2</v>
      </c>
      <c r="I644" s="7" t="s">
        <v>44</v>
      </c>
      <c r="J644" s="8" t="s">
        <v>45</v>
      </c>
      <c r="K644" s="10" t="s">
        <v>46</v>
      </c>
      <c r="L644" s="10" t="s">
        <v>47</v>
      </c>
      <c r="M644" s="10" t="s">
        <v>56</v>
      </c>
      <c r="N644" s="10" t="n">
        <v>0.05</v>
      </c>
      <c r="O644" s="9" t="s">
        <v>50</v>
      </c>
      <c r="P644" s="11" t="n">
        <v>0.422</v>
      </c>
      <c r="Q644" s="8" t="s">
        <v>50</v>
      </c>
      <c r="R644" s="11" t="n">
        <v>0.008</v>
      </c>
      <c r="S644" s="8" t="s">
        <v>49</v>
      </c>
      <c r="T644" s="11" t="n">
        <v>111</v>
      </c>
      <c r="U644" s="8" t="s">
        <v>49</v>
      </c>
      <c r="V644" s="11" t="n">
        <v>7.8</v>
      </c>
      <c r="W644" s="11" t="n">
        <v>9.3</v>
      </c>
      <c r="X644" s="11" t="n">
        <v>11.4</v>
      </c>
      <c r="Y644" s="11" t="n">
        <v>13</v>
      </c>
      <c r="Z644" s="11" t="n">
        <v>1.79</v>
      </c>
      <c r="AA644" s="8" t="s">
        <v>49</v>
      </c>
      <c r="AB644" s="5" t="n">
        <f aca="false">IF(C644='[1]Pesos dos Critérios'!$V$3,'[1]Pesos dos Critérios'!$V$11,IF(Planilha1!C644='[1]Pesos dos Critérios'!$W$3,'[1]Pesos dos Critérios'!$W$11,IF(Planilha1!C644='[1]Pesos dos Critérios'!$X$3,'[1]Pesos dos Critérios'!$X$11,IF(Planilha1!C644='[1]Pesos dos Critérios'!$Y$3,'[1]Pesos dos Critérios'!$Y$11,'[1]Pesos dos Critérios'!$Z$11))))</f>
        <v>0.0218518518518519</v>
      </c>
      <c r="AC644" s="5" t="n">
        <f aca="false">IF(H644=1,'[1]Pesos dos Critérios'!$AD$11,IF(Planilha1!H644=2,'[1]Pesos dos Critérios'!$AE$11,IF(Planilha1!H644=3,'[1]Pesos dos Critérios'!$AF$11,IF(Planilha1!H644=4,'[1]Pesos dos Critérios'!$AG$11,'[1]Pesos dos Critérios'!$AH$11))))</f>
        <v>0.0273809523809524</v>
      </c>
      <c r="AD644" s="5" t="n">
        <f aca="false">IF(J644='[1]Pesos dos Critérios'!$AA$3,'[1]Pesos dos Critérios'!$AA$11,IF(Planilha1!J644='[1]Pesos dos Critérios'!$AB$3,'[1]Pesos dos Critérios'!$AB$11,'[1]Pesos dos Critérios'!$AC$11))</f>
        <v>0.037037037037037</v>
      </c>
      <c r="AE644" s="5" t="n">
        <f aca="false">IF(O644="Intervalo 1",'[1]Pesos dos Critérios'!$J$11,IF(Planilha1!O644="Intervalo 2",'[1]Pesos dos Critérios'!$K$11,IF(Planilha1!O644="Intervalo 3",'[1]Pesos dos Critérios'!$L$11,'[1]Pesos dos Critérios'!$M$11)))</f>
        <v>0.0120314253647587</v>
      </c>
      <c r="AF644" s="5" t="n">
        <f aca="false">IF(Q644="Intervalo 1",'[1]Pesos dos Critérios'!$B$11,IF(Q644="Intervalo 2",'[1]Pesos dos Critérios'!$C$11,IF(Q644="Intervalo 3",'[1]Pesos dos Critérios'!$D$11,'[1]Pesos dos Critérios'!$E$11)))</f>
        <v>0.00927567005153212</v>
      </c>
      <c r="AG644" s="5" t="n">
        <f aca="false">IF(S644="Intervalo 1",'[1]Pesos dos Critérios'!$F$11,IF(S644="Intervalo 2",'[1]Pesos dos Critérios'!$G$11,IF(S644="Intervalo 3",'[1]Pesos dos Critérios'!$H$11,'[1]Pesos dos Critérios'!$I$11)))</f>
        <v>0.0472663139329806</v>
      </c>
      <c r="AH644" s="5" t="n">
        <f aca="false">IF(U644="Intervalo 1",'[1]Pesos dos Critérios'!$N$11,IF(U644="Intervalo 2",'[1]Pesos dos Critérios'!$O$11,IF(U644="Intervalo 3",'[1]Pesos dos Critérios'!$P$11,'[1]Pesos dos Critérios'!$Q$11)))</f>
        <v>0.0320767195767196</v>
      </c>
      <c r="AI644" s="5" t="n">
        <f aca="false">IF(AA644="Intervalo 1",'[1]Pesos dos Critérios'!$R$11,IF(AA644="Intervalo 2",'[1]Pesos dos Critérios'!$S$11,IF(AA644="Intervalo 3",'[1]Pesos dos Critérios'!$T$11,'[1]Pesos dos Critérios'!$U$11)))</f>
        <v>0.0658730158730159</v>
      </c>
      <c r="AJ644" s="5" t="n">
        <f aca="false">SUM(AB644:AI644)</f>
        <v>0.252792986068848</v>
      </c>
      <c r="AK644" s="5" t="n">
        <v>643</v>
      </c>
      <c r="AM644" s="1" t="s">
        <v>67</v>
      </c>
    </row>
    <row r="645" customFormat="false" ht="13.8" hidden="false" customHeight="false" outlineLevel="0" collapsed="false">
      <c r="A645" s="7" t="n">
        <v>2014</v>
      </c>
      <c r="B645" s="7" t="s">
        <v>204</v>
      </c>
      <c r="C645" s="8" t="s">
        <v>205</v>
      </c>
      <c r="D645" s="7" t="s">
        <v>602</v>
      </c>
      <c r="E645" s="7" t="s">
        <v>221</v>
      </c>
      <c r="F645" s="7" t="s">
        <v>151</v>
      </c>
      <c r="G645" s="7" t="s">
        <v>123</v>
      </c>
      <c r="H645" s="9" t="n">
        <v>2</v>
      </c>
      <c r="I645" s="7" t="s">
        <v>44</v>
      </c>
      <c r="J645" s="8" t="s">
        <v>45</v>
      </c>
      <c r="K645" s="10" t="s">
        <v>46</v>
      </c>
      <c r="L645" s="10" t="s">
        <v>47</v>
      </c>
      <c r="M645" s="10" t="s">
        <v>56</v>
      </c>
      <c r="N645" s="10" t="n">
        <v>0.05</v>
      </c>
      <c r="O645" s="9" t="s">
        <v>50</v>
      </c>
      <c r="P645" s="11" t="n">
        <v>0.422</v>
      </c>
      <c r="Q645" s="8" t="s">
        <v>50</v>
      </c>
      <c r="R645" s="11" t="n">
        <v>0.008</v>
      </c>
      <c r="S645" s="8" t="s">
        <v>49</v>
      </c>
      <c r="T645" s="11" t="n">
        <v>111</v>
      </c>
      <c r="U645" s="8" t="s">
        <v>49</v>
      </c>
      <c r="V645" s="11" t="n">
        <v>7.8</v>
      </c>
      <c r="W645" s="11" t="n">
        <v>9.3</v>
      </c>
      <c r="X645" s="11" t="n">
        <v>11.4</v>
      </c>
      <c r="Y645" s="11" t="n">
        <v>13</v>
      </c>
      <c r="Z645" s="11" t="n">
        <v>1.79</v>
      </c>
      <c r="AA645" s="8" t="s">
        <v>49</v>
      </c>
      <c r="AB645" s="5" t="n">
        <f aca="false">IF(C645='[1]Pesos dos Critérios'!$V$3,'[1]Pesos dos Critérios'!$V$11,IF(Planilha1!C645='[1]Pesos dos Critérios'!$W$3,'[1]Pesos dos Critérios'!$W$11,IF(Planilha1!C645='[1]Pesos dos Critérios'!$X$3,'[1]Pesos dos Critérios'!$X$11,IF(Planilha1!C645='[1]Pesos dos Critérios'!$Y$3,'[1]Pesos dos Critérios'!$Y$11,'[1]Pesos dos Critérios'!$Z$11))))</f>
        <v>0.0218518518518519</v>
      </c>
      <c r="AC645" s="5" t="n">
        <f aca="false">IF(H645=1,'[1]Pesos dos Critérios'!$AD$11,IF(Planilha1!H645=2,'[1]Pesos dos Critérios'!$AE$11,IF(Planilha1!H645=3,'[1]Pesos dos Critérios'!$AF$11,IF(Planilha1!H645=4,'[1]Pesos dos Critérios'!$AG$11,'[1]Pesos dos Critérios'!$AH$11))))</f>
        <v>0.0273809523809524</v>
      </c>
      <c r="AD645" s="5" t="n">
        <f aca="false">IF(J645='[1]Pesos dos Critérios'!$AA$3,'[1]Pesos dos Critérios'!$AA$11,IF(Planilha1!J645='[1]Pesos dos Critérios'!$AB$3,'[1]Pesos dos Critérios'!$AB$11,'[1]Pesos dos Critérios'!$AC$11))</f>
        <v>0.037037037037037</v>
      </c>
      <c r="AE645" s="5" t="n">
        <f aca="false">IF(O645="Intervalo 1",'[1]Pesos dos Critérios'!$J$11,IF(Planilha1!O645="Intervalo 2",'[1]Pesos dos Critérios'!$K$11,IF(Planilha1!O645="Intervalo 3",'[1]Pesos dos Critérios'!$L$11,'[1]Pesos dos Critérios'!$M$11)))</f>
        <v>0.0120314253647587</v>
      </c>
      <c r="AF645" s="5" t="n">
        <f aca="false">IF(Q645="Intervalo 1",'[1]Pesos dos Critérios'!$B$11,IF(Q645="Intervalo 2",'[1]Pesos dos Critérios'!$C$11,IF(Q645="Intervalo 3",'[1]Pesos dos Critérios'!$D$11,'[1]Pesos dos Critérios'!$E$11)))</f>
        <v>0.00927567005153212</v>
      </c>
      <c r="AG645" s="5" t="n">
        <f aca="false">IF(S645="Intervalo 1",'[1]Pesos dos Critérios'!$F$11,IF(S645="Intervalo 2",'[1]Pesos dos Critérios'!$G$11,IF(S645="Intervalo 3",'[1]Pesos dos Critérios'!$H$11,'[1]Pesos dos Critérios'!$I$11)))</f>
        <v>0.0472663139329806</v>
      </c>
      <c r="AH645" s="5" t="n">
        <f aca="false">IF(U645="Intervalo 1",'[1]Pesos dos Critérios'!$N$11,IF(U645="Intervalo 2",'[1]Pesos dos Critérios'!$O$11,IF(U645="Intervalo 3",'[1]Pesos dos Critérios'!$P$11,'[1]Pesos dos Critérios'!$Q$11)))</f>
        <v>0.0320767195767196</v>
      </c>
      <c r="AI645" s="5" t="n">
        <f aca="false">IF(AA645="Intervalo 1",'[1]Pesos dos Critérios'!$R$11,IF(AA645="Intervalo 2",'[1]Pesos dos Critérios'!$S$11,IF(AA645="Intervalo 3",'[1]Pesos dos Critérios'!$T$11,'[1]Pesos dos Critérios'!$U$11)))</f>
        <v>0.0658730158730159</v>
      </c>
      <c r="AJ645" s="5" t="n">
        <f aca="false">SUM(AB645:AI645)</f>
        <v>0.252792986068848</v>
      </c>
      <c r="AK645" s="5" t="n">
        <v>644</v>
      </c>
      <c r="AM645" s="1" t="s">
        <v>67</v>
      </c>
    </row>
    <row r="646" customFormat="false" ht="13.8" hidden="false" customHeight="false" outlineLevel="0" collapsed="false">
      <c r="A646" s="7" t="n">
        <v>2014</v>
      </c>
      <c r="B646" s="7" t="s">
        <v>204</v>
      </c>
      <c r="C646" s="8" t="s">
        <v>205</v>
      </c>
      <c r="D646" s="7" t="s">
        <v>602</v>
      </c>
      <c r="E646" s="7" t="s">
        <v>222</v>
      </c>
      <c r="F646" s="7" t="s">
        <v>560</v>
      </c>
      <c r="G646" s="7" t="s">
        <v>123</v>
      </c>
      <c r="H646" s="9" t="n">
        <v>2</v>
      </c>
      <c r="I646" s="7" t="s">
        <v>558</v>
      </c>
      <c r="J646" s="8" t="s">
        <v>86</v>
      </c>
      <c r="K646" s="10" t="s">
        <v>46</v>
      </c>
      <c r="L646" s="10" t="s">
        <v>83</v>
      </c>
      <c r="M646" s="10" t="s">
        <v>56</v>
      </c>
      <c r="N646" s="10" t="n">
        <v>0.008</v>
      </c>
      <c r="O646" s="9" t="s">
        <v>49</v>
      </c>
      <c r="P646" s="11" t="n">
        <v>0.3</v>
      </c>
      <c r="Q646" s="8" t="s">
        <v>50</v>
      </c>
      <c r="R646" s="11" t="n">
        <v>0.014</v>
      </c>
      <c r="S646" s="8" t="s">
        <v>49</v>
      </c>
      <c r="T646" s="11" t="n">
        <v>133</v>
      </c>
      <c r="U646" s="8" t="s">
        <v>58</v>
      </c>
      <c r="V646" s="11" t="n">
        <v>6.8</v>
      </c>
      <c r="W646" s="11" t="n">
        <v>8.5</v>
      </c>
      <c r="X646" s="11" t="n">
        <v>9.3</v>
      </c>
      <c r="Y646" s="11" t="n">
        <v>11.6</v>
      </c>
      <c r="Z646" s="11" t="n">
        <v>2.1</v>
      </c>
      <c r="AA646" s="8" t="s">
        <v>58</v>
      </c>
      <c r="AB646" s="5" t="n">
        <f aca="false">IF(C646='[1]Pesos dos Critérios'!$V$3,'[1]Pesos dos Critérios'!$V$11,IF(Planilha1!C646='[1]Pesos dos Critérios'!$W$3,'[1]Pesos dos Critérios'!$W$11,IF(Planilha1!C646='[1]Pesos dos Critérios'!$X$3,'[1]Pesos dos Critérios'!$X$11,IF(Planilha1!C646='[1]Pesos dos Critérios'!$Y$3,'[1]Pesos dos Critérios'!$Y$11,'[1]Pesos dos Critérios'!$Z$11))))</f>
        <v>0.0218518518518519</v>
      </c>
      <c r="AC646" s="5" t="n">
        <f aca="false">IF(H646=1,'[1]Pesos dos Critérios'!$AD$11,IF(Planilha1!H646=2,'[1]Pesos dos Critérios'!$AE$11,IF(Planilha1!H646=3,'[1]Pesos dos Critérios'!$AF$11,IF(Planilha1!H646=4,'[1]Pesos dos Critérios'!$AG$11,'[1]Pesos dos Critérios'!$AH$11))))</f>
        <v>0.0273809523809524</v>
      </c>
      <c r="AD646" s="5" t="n">
        <f aca="false">IF(J646='[1]Pesos dos Critérios'!$AA$3,'[1]Pesos dos Critérios'!$AA$11,IF(Planilha1!J646='[1]Pesos dos Critérios'!$AB$3,'[1]Pesos dos Critérios'!$AB$11,'[1]Pesos dos Critérios'!$AC$11))</f>
        <v>0.037037037037037</v>
      </c>
      <c r="AE646" s="5" t="n">
        <f aca="false">IF(O646="Intervalo 1",'[1]Pesos dos Critérios'!$J$11,IF(Planilha1!O646="Intervalo 2",'[1]Pesos dos Critérios'!$K$11,IF(Planilha1!O646="Intervalo 3",'[1]Pesos dos Critérios'!$L$11,'[1]Pesos dos Critérios'!$M$11)))</f>
        <v>0.0531762065095399</v>
      </c>
      <c r="AF646" s="5" t="n">
        <f aca="false">IF(Q646="Intervalo 1",'[1]Pesos dos Critérios'!$B$11,IF(Q646="Intervalo 2",'[1]Pesos dos Critérios'!$C$11,IF(Q646="Intervalo 3",'[1]Pesos dos Critérios'!$D$11,'[1]Pesos dos Critérios'!$E$11)))</f>
        <v>0.00927567005153212</v>
      </c>
      <c r="AG646" s="5" t="n">
        <f aca="false">IF(S646="Intervalo 1",'[1]Pesos dos Critérios'!$F$11,IF(S646="Intervalo 2",'[1]Pesos dos Critérios'!$G$11,IF(S646="Intervalo 3",'[1]Pesos dos Critérios'!$H$11,'[1]Pesos dos Critérios'!$I$11)))</f>
        <v>0.0472663139329806</v>
      </c>
      <c r="AH646" s="5" t="n">
        <f aca="false">IF(U646="Intervalo 1",'[1]Pesos dos Critérios'!$N$11,IF(U646="Intervalo 2",'[1]Pesos dos Critérios'!$O$11,IF(U646="Intervalo 3",'[1]Pesos dos Critérios'!$P$11,'[1]Pesos dos Critérios'!$Q$11)))</f>
        <v>0.0274470899470899</v>
      </c>
      <c r="AI646" s="5" t="n">
        <f aca="false">IF(AA646="Intervalo 1",'[1]Pesos dos Critérios'!$R$11,IF(AA646="Intervalo 2",'[1]Pesos dos Critérios'!$S$11,IF(AA646="Intervalo 3",'[1]Pesos dos Critérios'!$T$11,'[1]Pesos dos Critérios'!$U$11)))</f>
        <v>0.0547619047619048</v>
      </c>
      <c r="AJ646" s="5" t="n">
        <f aca="false">SUM(AB646:AI646)</f>
        <v>0.278197026472889</v>
      </c>
      <c r="AK646" s="5" t="n">
        <v>645</v>
      </c>
      <c r="AM646" s="1" t="s">
        <v>52</v>
      </c>
    </row>
    <row r="647" customFormat="false" ht="13.8" hidden="false" customHeight="false" outlineLevel="0" collapsed="false">
      <c r="A647" s="7" t="n">
        <v>2014</v>
      </c>
      <c r="B647" s="7" t="s">
        <v>204</v>
      </c>
      <c r="C647" s="8" t="s">
        <v>205</v>
      </c>
      <c r="D647" s="7" t="s">
        <v>602</v>
      </c>
      <c r="E647" s="7" t="s">
        <v>222</v>
      </c>
      <c r="F647" s="7" t="n">
        <v>2</v>
      </c>
      <c r="G647" s="7" t="s">
        <v>224</v>
      </c>
      <c r="H647" s="9" t="n">
        <v>2</v>
      </c>
      <c r="I647" s="7" t="s">
        <v>564</v>
      </c>
      <c r="J647" s="8" t="s">
        <v>86</v>
      </c>
      <c r="K647" s="10" t="s">
        <v>46</v>
      </c>
      <c r="L647" s="10" t="s">
        <v>47</v>
      </c>
      <c r="M647" s="10" t="s">
        <v>48</v>
      </c>
      <c r="N647" s="10" t="n">
        <v>0.032</v>
      </c>
      <c r="O647" s="9" t="s">
        <v>50</v>
      </c>
      <c r="P647" s="11" t="n">
        <v>0.2</v>
      </c>
      <c r="Q647" s="8" t="s">
        <v>50</v>
      </c>
      <c r="R647" s="11" t="n">
        <v>0.06</v>
      </c>
      <c r="S647" s="8" t="s">
        <v>50</v>
      </c>
      <c r="T647" s="11" t="n">
        <v>143</v>
      </c>
      <c r="U647" s="8" t="s">
        <v>58</v>
      </c>
      <c r="V647" s="11" t="n">
        <v>6.23</v>
      </c>
      <c r="W647" s="11" t="n">
        <v>7.07</v>
      </c>
      <c r="X647" s="11" t="n">
        <v>8.9</v>
      </c>
      <c r="Y647" s="11" t="n">
        <v>10.1</v>
      </c>
      <c r="Z647" s="11" t="n">
        <v>2.34</v>
      </c>
      <c r="AA647" s="8" t="s">
        <v>58</v>
      </c>
      <c r="AB647" s="5" t="n">
        <f aca="false">IF(C647='[1]Pesos dos Critérios'!$V$3,'[1]Pesos dos Critérios'!$V$11,IF(Planilha1!C647='[1]Pesos dos Critérios'!$W$3,'[1]Pesos dos Critérios'!$W$11,IF(Planilha1!C647='[1]Pesos dos Critérios'!$X$3,'[1]Pesos dos Critérios'!$X$11,IF(Planilha1!C647='[1]Pesos dos Critérios'!$Y$3,'[1]Pesos dos Critérios'!$Y$11,'[1]Pesos dos Critérios'!$Z$11))))</f>
        <v>0.0218518518518519</v>
      </c>
      <c r="AC647" s="5" t="n">
        <f aca="false">IF(H647=1,'[1]Pesos dos Critérios'!$AD$11,IF(Planilha1!H647=2,'[1]Pesos dos Critérios'!$AE$11,IF(Planilha1!H647=3,'[1]Pesos dos Critérios'!$AF$11,IF(Planilha1!H647=4,'[1]Pesos dos Critérios'!$AG$11,'[1]Pesos dos Critérios'!$AH$11))))</f>
        <v>0.0273809523809524</v>
      </c>
      <c r="AD647" s="5" t="n">
        <f aca="false">IF(J647='[1]Pesos dos Critérios'!$AA$3,'[1]Pesos dos Critérios'!$AA$11,IF(Planilha1!J647='[1]Pesos dos Critérios'!$AB$3,'[1]Pesos dos Critérios'!$AB$11,'[1]Pesos dos Critérios'!$AC$11))</f>
        <v>0.037037037037037</v>
      </c>
      <c r="AE647" s="5" t="n">
        <f aca="false">IF(O647="Intervalo 1",'[1]Pesos dos Critérios'!$J$11,IF(Planilha1!O647="Intervalo 2",'[1]Pesos dos Critérios'!$K$11,IF(Planilha1!O647="Intervalo 3",'[1]Pesos dos Critérios'!$L$11,'[1]Pesos dos Critérios'!$M$11)))</f>
        <v>0.0120314253647587</v>
      </c>
      <c r="AF647" s="5" t="n">
        <f aca="false">IF(Q647="Intervalo 1",'[1]Pesos dos Critérios'!$B$11,IF(Q647="Intervalo 2",'[1]Pesos dos Critérios'!$C$11,IF(Q647="Intervalo 3",'[1]Pesos dos Critérios'!$D$11,'[1]Pesos dos Critérios'!$E$11)))</f>
        <v>0.00927567005153212</v>
      </c>
      <c r="AG647" s="5" t="n">
        <f aca="false">IF(S647="Intervalo 1",'[1]Pesos dos Critérios'!$F$11,IF(S647="Intervalo 2",'[1]Pesos dos Critérios'!$G$11,IF(S647="Intervalo 3",'[1]Pesos dos Critérios'!$H$11,'[1]Pesos dos Critérios'!$I$11)))</f>
        <v>0.0165784832451499</v>
      </c>
      <c r="AH647" s="5" t="n">
        <f aca="false">IF(U647="Intervalo 1",'[1]Pesos dos Critérios'!$N$11,IF(U647="Intervalo 2",'[1]Pesos dos Critérios'!$O$11,IF(U647="Intervalo 3",'[1]Pesos dos Critérios'!$P$11,'[1]Pesos dos Critérios'!$Q$11)))</f>
        <v>0.0274470899470899</v>
      </c>
      <c r="AI647" s="5" t="n">
        <f aca="false">IF(AA647="Intervalo 1",'[1]Pesos dos Critérios'!$R$11,IF(AA647="Intervalo 2",'[1]Pesos dos Critérios'!$S$11,IF(AA647="Intervalo 3",'[1]Pesos dos Critérios'!$T$11,'[1]Pesos dos Critérios'!$U$11)))</f>
        <v>0.0547619047619048</v>
      </c>
      <c r="AJ647" s="5" t="n">
        <f aca="false">SUM(AB647:AI647)</f>
        <v>0.206364414640277</v>
      </c>
      <c r="AK647" s="5" t="n">
        <v>646</v>
      </c>
      <c r="AM647" s="1" t="s">
        <v>96</v>
      </c>
    </row>
    <row r="648" customFormat="false" ht="13.8" hidden="false" customHeight="false" outlineLevel="0" collapsed="false">
      <c r="A648" s="7" t="n">
        <v>2014</v>
      </c>
      <c r="B648" s="7" t="s">
        <v>204</v>
      </c>
      <c r="C648" s="8" t="s">
        <v>205</v>
      </c>
      <c r="D648" s="7" t="s">
        <v>602</v>
      </c>
      <c r="E648" s="7" t="s">
        <v>222</v>
      </c>
      <c r="F648" s="7" t="n">
        <v>2</v>
      </c>
      <c r="G648" s="7" t="s">
        <v>224</v>
      </c>
      <c r="H648" s="9" t="n">
        <v>2</v>
      </c>
      <c r="I648" s="7" t="s">
        <v>44</v>
      </c>
      <c r="J648" s="8" t="s">
        <v>45</v>
      </c>
      <c r="K648" s="10" t="s">
        <v>46</v>
      </c>
      <c r="L648" s="10" t="s">
        <v>47</v>
      </c>
      <c r="M648" s="10" t="s">
        <v>48</v>
      </c>
      <c r="N648" s="10" t="n">
        <v>0.024</v>
      </c>
      <c r="O648" s="9" t="s">
        <v>58</v>
      </c>
      <c r="P648" s="11" t="n">
        <v>0.39</v>
      </c>
      <c r="Q648" s="8" t="s">
        <v>50</v>
      </c>
      <c r="R648" s="11" t="n">
        <v>0.046</v>
      </c>
      <c r="S648" s="8" t="s">
        <v>50</v>
      </c>
      <c r="T648" s="11" t="n">
        <v>144</v>
      </c>
      <c r="U648" s="8" t="s">
        <v>58</v>
      </c>
      <c r="V648" s="11" t="n">
        <v>6.23</v>
      </c>
      <c r="W648" s="11" t="n">
        <v>7.14</v>
      </c>
      <c r="X648" s="11" t="n">
        <v>8.9</v>
      </c>
      <c r="Y648" s="11" t="n">
        <v>10.2</v>
      </c>
      <c r="Z648" s="11" t="n">
        <v>2.33</v>
      </c>
      <c r="AA648" s="8" t="s">
        <v>58</v>
      </c>
      <c r="AB648" s="5" t="n">
        <f aca="false">IF(C648='[1]Pesos dos Critérios'!$V$3,'[1]Pesos dos Critérios'!$V$11,IF(Planilha1!C648='[1]Pesos dos Critérios'!$W$3,'[1]Pesos dos Critérios'!$W$11,IF(Planilha1!C648='[1]Pesos dos Critérios'!$X$3,'[1]Pesos dos Critérios'!$X$11,IF(Planilha1!C648='[1]Pesos dos Critérios'!$Y$3,'[1]Pesos dos Critérios'!$Y$11,'[1]Pesos dos Critérios'!$Z$11))))</f>
        <v>0.0218518518518519</v>
      </c>
      <c r="AC648" s="5" t="n">
        <f aca="false">IF(H648=1,'[1]Pesos dos Critérios'!$AD$11,IF(Planilha1!H648=2,'[1]Pesos dos Critérios'!$AE$11,IF(Planilha1!H648=3,'[1]Pesos dos Critérios'!$AF$11,IF(Planilha1!H648=4,'[1]Pesos dos Critérios'!$AG$11,'[1]Pesos dos Critérios'!$AH$11))))</f>
        <v>0.0273809523809524</v>
      </c>
      <c r="AD648" s="5" t="n">
        <f aca="false">IF(J648='[1]Pesos dos Critérios'!$AA$3,'[1]Pesos dos Critérios'!$AA$11,IF(Planilha1!J648='[1]Pesos dos Critérios'!$AB$3,'[1]Pesos dos Critérios'!$AB$11,'[1]Pesos dos Critérios'!$AC$11))</f>
        <v>0.037037037037037</v>
      </c>
      <c r="AE648" s="5" t="n">
        <f aca="false">IF(O648="Intervalo 1",'[1]Pesos dos Critérios'!$J$11,IF(Planilha1!O648="Intervalo 2",'[1]Pesos dos Critérios'!$K$11,IF(Planilha1!O648="Intervalo 3",'[1]Pesos dos Critérios'!$L$11,'[1]Pesos dos Critérios'!$M$11)))</f>
        <v>0.0218406285072952</v>
      </c>
      <c r="AF648" s="5" t="n">
        <f aca="false">IF(Q648="Intervalo 1",'[1]Pesos dos Critérios'!$B$11,IF(Q648="Intervalo 2",'[1]Pesos dos Critérios'!$C$11,IF(Q648="Intervalo 3",'[1]Pesos dos Critérios'!$D$11,'[1]Pesos dos Critérios'!$E$11)))</f>
        <v>0.00927567005153212</v>
      </c>
      <c r="AG648" s="5" t="n">
        <f aca="false">IF(S648="Intervalo 1",'[1]Pesos dos Critérios'!$F$11,IF(S648="Intervalo 2",'[1]Pesos dos Critérios'!$G$11,IF(S648="Intervalo 3",'[1]Pesos dos Critérios'!$H$11,'[1]Pesos dos Critérios'!$I$11)))</f>
        <v>0.0165784832451499</v>
      </c>
      <c r="AH648" s="5" t="n">
        <f aca="false">IF(U648="Intervalo 1",'[1]Pesos dos Critérios'!$N$11,IF(U648="Intervalo 2",'[1]Pesos dos Critérios'!$O$11,IF(U648="Intervalo 3",'[1]Pesos dos Critérios'!$P$11,'[1]Pesos dos Critérios'!$Q$11)))</f>
        <v>0.0274470899470899</v>
      </c>
      <c r="AI648" s="5" t="n">
        <f aca="false">IF(AA648="Intervalo 1",'[1]Pesos dos Critérios'!$R$11,IF(AA648="Intervalo 2",'[1]Pesos dos Critérios'!$S$11,IF(AA648="Intervalo 3",'[1]Pesos dos Critérios'!$T$11,'[1]Pesos dos Critérios'!$U$11)))</f>
        <v>0.0547619047619048</v>
      </c>
      <c r="AJ648" s="5" t="n">
        <f aca="false">SUM(AB648:AI648)</f>
        <v>0.216173617782813</v>
      </c>
      <c r="AK648" s="5" t="n">
        <v>647</v>
      </c>
      <c r="AM648" s="1" t="s">
        <v>96</v>
      </c>
    </row>
    <row r="649" customFormat="false" ht="13.8" hidden="false" customHeight="false" outlineLevel="0" collapsed="false">
      <c r="A649" s="7" t="n">
        <v>2014</v>
      </c>
      <c r="B649" s="7" t="s">
        <v>204</v>
      </c>
      <c r="C649" s="8" t="s">
        <v>205</v>
      </c>
      <c r="D649" s="7" t="s">
        <v>97</v>
      </c>
      <c r="E649" s="7" t="s">
        <v>231</v>
      </c>
      <c r="F649" s="7" t="s">
        <v>640</v>
      </c>
      <c r="G649" s="7" t="s">
        <v>123</v>
      </c>
      <c r="H649" s="9" t="n">
        <v>2</v>
      </c>
      <c r="I649" s="7" t="s">
        <v>126</v>
      </c>
      <c r="J649" s="8" t="s">
        <v>45</v>
      </c>
      <c r="K649" s="10" t="s">
        <v>46</v>
      </c>
      <c r="L649" s="10" t="s">
        <v>83</v>
      </c>
      <c r="M649" s="10" t="s">
        <v>56</v>
      </c>
      <c r="N649" s="10" t="n">
        <v>0.029</v>
      </c>
      <c r="O649" s="9" t="s">
        <v>58</v>
      </c>
      <c r="P649" s="11" t="n">
        <v>0.528</v>
      </c>
      <c r="Q649" s="8" t="s">
        <v>50</v>
      </c>
      <c r="R649" s="11" t="n">
        <v>0.058</v>
      </c>
      <c r="S649" s="8" t="s">
        <v>50</v>
      </c>
      <c r="T649" s="11" t="n">
        <v>123</v>
      </c>
      <c r="U649" s="8" t="s">
        <v>57</v>
      </c>
      <c r="V649" s="11" t="n">
        <v>7</v>
      </c>
      <c r="W649" s="11" t="n">
        <v>8</v>
      </c>
      <c r="X649" s="11" t="n">
        <v>10.3</v>
      </c>
      <c r="Y649" s="11" t="n">
        <v>11.8</v>
      </c>
      <c r="Z649" s="11" t="n">
        <v>2.02</v>
      </c>
      <c r="AA649" s="8" t="s">
        <v>57</v>
      </c>
      <c r="AB649" s="5" t="n">
        <f aca="false">IF(C649='[1]Pesos dos Critérios'!$V$3,'[1]Pesos dos Critérios'!$V$11,IF(Planilha1!C649='[1]Pesos dos Critérios'!$W$3,'[1]Pesos dos Critérios'!$W$11,IF(Planilha1!C649='[1]Pesos dos Critérios'!$X$3,'[1]Pesos dos Critérios'!$X$11,IF(Planilha1!C649='[1]Pesos dos Critérios'!$Y$3,'[1]Pesos dos Critérios'!$Y$11,'[1]Pesos dos Critérios'!$Z$11))))</f>
        <v>0.0218518518518519</v>
      </c>
      <c r="AC649" s="5" t="n">
        <f aca="false">IF(H649=1,'[1]Pesos dos Critérios'!$AD$11,IF(Planilha1!H649=2,'[1]Pesos dos Critérios'!$AE$11,IF(Planilha1!H649=3,'[1]Pesos dos Critérios'!$AF$11,IF(Planilha1!H649=4,'[1]Pesos dos Critérios'!$AG$11,'[1]Pesos dos Critérios'!$AH$11))))</f>
        <v>0.0273809523809524</v>
      </c>
      <c r="AD649" s="5" t="n">
        <f aca="false">IF(J649='[1]Pesos dos Critérios'!$AA$3,'[1]Pesos dos Critérios'!$AA$11,IF(Planilha1!J649='[1]Pesos dos Critérios'!$AB$3,'[1]Pesos dos Critérios'!$AB$11,'[1]Pesos dos Critérios'!$AC$11))</f>
        <v>0.037037037037037</v>
      </c>
      <c r="AE649" s="5" t="n">
        <f aca="false">IF(O649="Intervalo 1",'[1]Pesos dos Critérios'!$J$11,IF(Planilha1!O649="Intervalo 2",'[1]Pesos dos Critérios'!$K$11,IF(Planilha1!O649="Intervalo 3",'[1]Pesos dos Critérios'!$L$11,'[1]Pesos dos Critérios'!$M$11)))</f>
        <v>0.0218406285072952</v>
      </c>
      <c r="AF649" s="5" t="n">
        <f aca="false">IF(Q649="Intervalo 1",'[1]Pesos dos Critérios'!$B$11,IF(Q649="Intervalo 2",'[1]Pesos dos Critérios'!$C$11,IF(Q649="Intervalo 3",'[1]Pesos dos Critérios'!$D$11,'[1]Pesos dos Critérios'!$E$11)))</f>
        <v>0.00927567005153212</v>
      </c>
      <c r="AG649" s="5" t="n">
        <f aca="false">IF(S649="Intervalo 1",'[1]Pesos dos Critérios'!$F$11,IF(S649="Intervalo 2",'[1]Pesos dos Critérios'!$G$11,IF(S649="Intervalo 3",'[1]Pesos dos Critérios'!$H$11,'[1]Pesos dos Critérios'!$I$11)))</f>
        <v>0.0165784832451499</v>
      </c>
      <c r="AH649" s="5" t="n">
        <f aca="false">IF(U649="Intervalo 1",'[1]Pesos dos Critérios'!$N$11,IF(U649="Intervalo 2",'[1]Pesos dos Critérios'!$O$11,IF(U649="Intervalo 3",'[1]Pesos dos Critérios'!$P$11,'[1]Pesos dos Critérios'!$Q$11)))</f>
        <v>0.0320767195767196</v>
      </c>
      <c r="AI649" s="5" t="n">
        <f aca="false">IF(AA649="Intervalo 1",'[1]Pesos dos Critérios'!$R$11,IF(AA649="Intervalo 2",'[1]Pesos dos Critérios'!$S$11,IF(AA649="Intervalo 3",'[1]Pesos dos Critérios'!$T$11,'[1]Pesos dos Critérios'!$U$11)))</f>
        <v>0.0547619047619048</v>
      </c>
      <c r="AJ649" s="5" t="n">
        <f aca="false">SUM(AB649:AI649)</f>
        <v>0.220803247412443</v>
      </c>
      <c r="AK649" s="5" t="n">
        <v>648</v>
      </c>
      <c r="AM649" s="1" t="s">
        <v>96</v>
      </c>
    </row>
    <row r="650" customFormat="false" ht="13.8" hidden="false" customHeight="false" outlineLevel="0" collapsed="false">
      <c r="A650" s="7" t="n">
        <v>2014</v>
      </c>
      <c r="B650" s="7" t="s">
        <v>204</v>
      </c>
      <c r="C650" s="8" t="s">
        <v>205</v>
      </c>
      <c r="D650" s="7" t="s">
        <v>97</v>
      </c>
      <c r="E650" s="7" t="s">
        <v>231</v>
      </c>
      <c r="F650" s="7" t="s">
        <v>641</v>
      </c>
      <c r="G650" s="7" t="s">
        <v>123</v>
      </c>
      <c r="H650" s="9" t="n">
        <v>2</v>
      </c>
      <c r="I650" s="7" t="s">
        <v>126</v>
      </c>
      <c r="J650" s="8" t="s">
        <v>45</v>
      </c>
      <c r="K650" s="10" t="s">
        <v>46</v>
      </c>
      <c r="L650" s="10" t="s">
        <v>83</v>
      </c>
      <c r="M650" s="10" t="s">
        <v>56</v>
      </c>
      <c r="N650" s="10" t="n">
        <v>0.029</v>
      </c>
      <c r="O650" s="9" t="s">
        <v>58</v>
      </c>
      <c r="P650" s="11" t="n">
        <v>0.528</v>
      </c>
      <c r="Q650" s="8" t="s">
        <v>50</v>
      </c>
      <c r="R650" s="11" t="n">
        <v>0.058</v>
      </c>
      <c r="S650" s="8" t="s">
        <v>50</v>
      </c>
      <c r="T650" s="11" t="n">
        <v>123</v>
      </c>
      <c r="U650" s="8" t="s">
        <v>57</v>
      </c>
      <c r="V650" s="11" t="n">
        <v>7</v>
      </c>
      <c r="W650" s="11" t="n">
        <v>8</v>
      </c>
      <c r="X650" s="11" t="n">
        <v>10.3</v>
      </c>
      <c r="Y650" s="11" t="n">
        <v>11.8</v>
      </c>
      <c r="Z650" s="11" t="n">
        <v>2.02</v>
      </c>
      <c r="AA650" s="8" t="s">
        <v>57</v>
      </c>
      <c r="AB650" s="5" t="n">
        <f aca="false">IF(C650='[1]Pesos dos Critérios'!$V$3,'[1]Pesos dos Critérios'!$V$11,IF(Planilha1!C650='[1]Pesos dos Critérios'!$W$3,'[1]Pesos dos Critérios'!$W$11,IF(Planilha1!C650='[1]Pesos dos Critérios'!$X$3,'[1]Pesos dos Critérios'!$X$11,IF(Planilha1!C650='[1]Pesos dos Critérios'!$Y$3,'[1]Pesos dos Critérios'!$Y$11,'[1]Pesos dos Critérios'!$Z$11))))</f>
        <v>0.0218518518518519</v>
      </c>
      <c r="AC650" s="5" t="n">
        <f aca="false">IF(H650=1,'[1]Pesos dos Critérios'!$AD$11,IF(Planilha1!H650=2,'[1]Pesos dos Critérios'!$AE$11,IF(Planilha1!H650=3,'[1]Pesos dos Critérios'!$AF$11,IF(Planilha1!H650=4,'[1]Pesos dos Critérios'!$AG$11,'[1]Pesos dos Critérios'!$AH$11))))</f>
        <v>0.0273809523809524</v>
      </c>
      <c r="AD650" s="5" t="n">
        <f aca="false">IF(J650='[1]Pesos dos Critérios'!$AA$3,'[1]Pesos dos Critérios'!$AA$11,IF(Planilha1!J650='[1]Pesos dos Critérios'!$AB$3,'[1]Pesos dos Critérios'!$AB$11,'[1]Pesos dos Critérios'!$AC$11))</f>
        <v>0.037037037037037</v>
      </c>
      <c r="AE650" s="5" t="n">
        <f aca="false">IF(O650="Intervalo 1",'[1]Pesos dos Critérios'!$J$11,IF(Planilha1!O650="Intervalo 2",'[1]Pesos dos Critérios'!$K$11,IF(Planilha1!O650="Intervalo 3",'[1]Pesos dos Critérios'!$L$11,'[1]Pesos dos Critérios'!$M$11)))</f>
        <v>0.0218406285072952</v>
      </c>
      <c r="AF650" s="5" t="n">
        <f aca="false">IF(Q650="Intervalo 1",'[1]Pesos dos Critérios'!$B$11,IF(Q650="Intervalo 2",'[1]Pesos dos Critérios'!$C$11,IF(Q650="Intervalo 3",'[1]Pesos dos Critérios'!$D$11,'[1]Pesos dos Critérios'!$E$11)))</f>
        <v>0.00927567005153212</v>
      </c>
      <c r="AG650" s="5" t="n">
        <f aca="false">IF(S650="Intervalo 1",'[1]Pesos dos Critérios'!$F$11,IF(S650="Intervalo 2",'[1]Pesos dos Critérios'!$G$11,IF(S650="Intervalo 3",'[1]Pesos dos Critérios'!$H$11,'[1]Pesos dos Critérios'!$I$11)))</f>
        <v>0.0165784832451499</v>
      </c>
      <c r="AH650" s="5" t="n">
        <f aca="false">IF(U650="Intervalo 1",'[1]Pesos dos Critérios'!$N$11,IF(U650="Intervalo 2",'[1]Pesos dos Critérios'!$O$11,IF(U650="Intervalo 3",'[1]Pesos dos Critérios'!$P$11,'[1]Pesos dos Critérios'!$Q$11)))</f>
        <v>0.0320767195767196</v>
      </c>
      <c r="AI650" s="5" t="n">
        <f aca="false">IF(AA650="Intervalo 1",'[1]Pesos dos Critérios'!$R$11,IF(AA650="Intervalo 2",'[1]Pesos dos Critérios'!$S$11,IF(AA650="Intervalo 3",'[1]Pesos dos Critérios'!$T$11,'[1]Pesos dos Critérios'!$U$11)))</f>
        <v>0.0547619047619048</v>
      </c>
      <c r="AJ650" s="5" t="n">
        <f aca="false">SUM(AB650:AI650)</f>
        <v>0.220803247412443</v>
      </c>
      <c r="AK650" s="5" t="n">
        <v>649</v>
      </c>
      <c r="AM650" s="1" t="s">
        <v>96</v>
      </c>
    </row>
    <row r="651" customFormat="false" ht="13.8" hidden="false" customHeight="false" outlineLevel="0" collapsed="false">
      <c r="A651" s="7" t="n">
        <v>2014</v>
      </c>
      <c r="B651" s="7" t="s">
        <v>204</v>
      </c>
      <c r="C651" s="8" t="s">
        <v>205</v>
      </c>
      <c r="D651" s="7" t="s">
        <v>97</v>
      </c>
      <c r="E651" s="7" t="s">
        <v>231</v>
      </c>
      <c r="F651" s="7" t="s">
        <v>642</v>
      </c>
      <c r="G651" s="7" t="s">
        <v>123</v>
      </c>
      <c r="H651" s="9" t="n">
        <v>2</v>
      </c>
      <c r="I651" s="7" t="s">
        <v>558</v>
      </c>
      <c r="J651" s="8" t="s">
        <v>86</v>
      </c>
      <c r="K651" s="10" t="s">
        <v>46</v>
      </c>
      <c r="L651" s="10" t="s">
        <v>83</v>
      </c>
      <c r="M651" s="10" t="s">
        <v>56</v>
      </c>
      <c r="N651" s="10" t="n">
        <v>0.031</v>
      </c>
      <c r="O651" s="9" t="s">
        <v>50</v>
      </c>
      <c r="P651" s="11" t="n">
        <v>0.617</v>
      </c>
      <c r="Q651" s="8" t="s">
        <v>50</v>
      </c>
      <c r="R651" s="11" t="n">
        <v>0.053</v>
      </c>
      <c r="S651" s="8" t="s">
        <v>50</v>
      </c>
      <c r="T651" s="11" t="n">
        <v>131</v>
      </c>
      <c r="U651" s="8" t="s">
        <v>58</v>
      </c>
      <c r="V651" s="11" t="n">
        <v>6.5</v>
      </c>
      <c r="W651" s="11" t="n">
        <v>7.6</v>
      </c>
      <c r="X651" s="11" t="n">
        <v>9.6</v>
      </c>
      <c r="Y651" s="11" t="n">
        <v>11.1</v>
      </c>
      <c r="Z651" s="11" t="n">
        <v>2.17</v>
      </c>
      <c r="AA651" s="8" t="s">
        <v>58</v>
      </c>
      <c r="AB651" s="5" t="n">
        <f aca="false">IF(C651='[1]Pesos dos Critérios'!$V$3,'[1]Pesos dos Critérios'!$V$11,IF(Planilha1!C651='[1]Pesos dos Critérios'!$W$3,'[1]Pesos dos Critérios'!$W$11,IF(Planilha1!C651='[1]Pesos dos Critérios'!$X$3,'[1]Pesos dos Critérios'!$X$11,IF(Planilha1!C651='[1]Pesos dos Critérios'!$Y$3,'[1]Pesos dos Critérios'!$Y$11,'[1]Pesos dos Critérios'!$Z$11))))</f>
        <v>0.0218518518518519</v>
      </c>
      <c r="AC651" s="5" t="n">
        <f aca="false">IF(H651=1,'[1]Pesos dos Critérios'!$AD$11,IF(Planilha1!H651=2,'[1]Pesos dos Critérios'!$AE$11,IF(Planilha1!H651=3,'[1]Pesos dos Critérios'!$AF$11,IF(Planilha1!H651=4,'[1]Pesos dos Critérios'!$AG$11,'[1]Pesos dos Critérios'!$AH$11))))</f>
        <v>0.0273809523809524</v>
      </c>
      <c r="AD651" s="5" t="n">
        <f aca="false">IF(J651='[1]Pesos dos Critérios'!$AA$3,'[1]Pesos dos Critérios'!$AA$11,IF(Planilha1!J651='[1]Pesos dos Critérios'!$AB$3,'[1]Pesos dos Critérios'!$AB$11,'[1]Pesos dos Critérios'!$AC$11))</f>
        <v>0.037037037037037</v>
      </c>
      <c r="AE651" s="5" t="n">
        <f aca="false">IF(O651="Intervalo 1",'[1]Pesos dos Critérios'!$J$11,IF(Planilha1!O651="Intervalo 2",'[1]Pesos dos Critérios'!$K$11,IF(Planilha1!O651="Intervalo 3",'[1]Pesos dos Critérios'!$L$11,'[1]Pesos dos Critérios'!$M$11)))</f>
        <v>0.0120314253647587</v>
      </c>
      <c r="AF651" s="5" t="n">
        <f aca="false">IF(Q651="Intervalo 1",'[1]Pesos dos Critérios'!$B$11,IF(Q651="Intervalo 2",'[1]Pesos dos Critérios'!$C$11,IF(Q651="Intervalo 3",'[1]Pesos dos Critérios'!$D$11,'[1]Pesos dos Critérios'!$E$11)))</f>
        <v>0.00927567005153212</v>
      </c>
      <c r="AG651" s="5" t="n">
        <f aca="false">IF(S651="Intervalo 1",'[1]Pesos dos Critérios'!$F$11,IF(S651="Intervalo 2",'[1]Pesos dos Critérios'!$G$11,IF(S651="Intervalo 3",'[1]Pesos dos Critérios'!$H$11,'[1]Pesos dos Critérios'!$I$11)))</f>
        <v>0.0165784832451499</v>
      </c>
      <c r="AH651" s="5" t="n">
        <f aca="false">IF(U651="Intervalo 1",'[1]Pesos dos Critérios'!$N$11,IF(U651="Intervalo 2",'[1]Pesos dos Critérios'!$O$11,IF(U651="Intervalo 3",'[1]Pesos dos Critérios'!$P$11,'[1]Pesos dos Critérios'!$Q$11)))</f>
        <v>0.0274470899470899</v>
      </c>
      <c r="AI651" s="5" t="n">
        <f aca="false">IF(AA651="Intervalo 1",'[1]Pesos dos Critérios'!$R$11,IF(AA651="Intervalo 2",'[1]Pesos dos Critérios'!$S$11,IF(AA651="Intervalo 3",'[1]Pesos dos Critérios'!$T$11,'[1]Pesos dos Critérios'!$U$11)))</f>
        <v>0.0547619047619048</v>
      </c>
      <c r="AJ651" s="5" t="n">
        <f aca="false">SUM(AB651:AI651)</f>
        <v>0.206364414640277</v>
      </c>
      <c r="AK651" s="5" t="n">
        <v>650</v>
      </c>
      <c r="AM651" s="1" t="s">
        <v>96</v>
      </c>
    </row>
    <row r="652" customFormat="false" ht="13.8" hidden="false" customHeight="false" outlineLevel="0" collapsed="false">
      <c r="A652" s="7" t="n">
        <v>2014</v>
      </c>
      <c r="B652" s="7" t="s">
        <v>204</v>
      </c>
      <c r="C652" s="8" t="s">
        <v>205</v>
      </c>
      <c r="D652" s="7" t="s">
        <v>97</v>
      </c>
      <c r="E652" s="7" t="s">
        <v>231</v>
      </c>
      <c r="F652" s="7" t="s">
        <v>643</v>
      </c>
      <c r="G652" s="7" t="s">
        <v>123</v>
      </c>
      <c r="H652" s="9" t="n">
        <v>2</v>
      </c>
      <c r="I652" s="7" t="s">
        <v>558</v>
      </c>
      <c r="J652" s="8" t="s">
        <v>86</v>
      </c>
      <c r="K652" s="10" t="s">
        <v>46</v>
      </c>
      <c r="L652" s="10" t="s">
        <v>83</v>
      </c>
      <c r="M652" s="10" t="s">
        <v>56</v>
      </c>
      <c r="N652" s="10" t="n">
        <v>0.031</v>
      </c>
      <c r="O652" s="9" t="s">
        <v>50</v>
      </c>
      <c r="P652" s="11" t="n">
        <v>0.617</v>
      </c>
      <c r="Q652" s="8" t="s">
        <v>50</v>
      </c>
      <c r="R652" s="11" t="n">
        <v>0.053</v>
      </c>
      <c r="S652" s="8" t="s">
        <v>50</v>
      </c>
      <c r="T652" s="11" t="n">
        <v>131</v>
      </c>
      <c r="U652" s="8" t="s">
        <v>58</v>
      </c>
      <c r="V652" s="11" t="n">
        <v>6.5</v>
      </c>
      <c r="W652" s="11" t="n">
        <v>7.6</v>
      </c>
      <c r="X652" s="11" t="n">
        <v>9.6</v>
      </c>
      <c r="Y652" s="11" t="n">
        <v>11.1</v>
      </c>
      <c r="Z652" s="11" t="n">
        <v>2.17</v>
      </c>
      <c r="AA652" s="8" t="s">
        <v>58</v>
      </c>
      <c r="AB652" s="5" t="n">
        <f aca="false">IF(C652='[1]Pesos dos Critérios'!$V$3,'[1]Pesos dos Critérios'!$V$11,IF(Planilha1!C652='[1]Pesos dos Critérios'!$W$3,'[1]Pesos dos Critérios'!$W$11,IF(Planilha1!C652='[1]Pesos dos Critérios'!$X$3,'[1]Pesos dos Critérios'!$X$11,IF(Planilha1!C652='[1]Pesos dos Critérios'!$Y$3,'[1]Pesos dos Critérios'!$Y$11,'[1]Pesos dos Critérios'!$Z$11))))</f>
        <v>0.0218518518518519</v>
      </c>
      <c r="AC652" s="5" t="n">
        <f aca="false">IF(H652=1,'[1]Pesos dos Critérios'!$AD$11,IF(Planilha1!H652=2,'[1]Pesos dos Critérios'!$AE$11,IF(Planilha1!H652=3,'[1]Pesos dos Critérios'!$AF$11,IF(Planilha1!H652=4,'[1]Pesos dos Critérios'!$AG$11,'[1]Pesos dos Critérios'!$AH$11))))</f>
        <v>0.0273809523809524</v>
      </c>
      <c r="AD652" s="5" t="n">
        <f aca="false">IF(J652='[1]Pesos dos Critérios'!$AA$3,'[1]Pesos dos Critérios'!$AA$11,IF(Planilha1!J652='[1]Pesos dos Critérios'!$AB$3,'[1]Pesos dos Critérios'!$AB$11,'[1]Pesos dos Critérios'!$AC$11))</f>
        <v>0.037037037037037</v>
      </c>
      <c r="AE652" s="5" t="n">
        <f aca="false">IF(O652="Intervalo 1",'[1]Pesos dos Critérios'!$J$11,IF(Planilha1!O652="Intervalo 2",'[1]Pesos dos Critérios'!$K$11,IF(Planilha1!O652="Intervalo 3",'[1]Pesos dos Critérios'!$L$11,'[1]Pesos dos Critérios'!$M$11)))</f>
        <v>0.0120314253647587</v>
      </c>
      <c r="AF652" s="5" t="n">
        <f aca="false">IF(Q652="Intervalo 1",'[1]Pesos dos Critérios'!$B$11,IF(Q652="Intervalo 2",'[1]Pesos dos Critérios'!$C$11,IF(Q652="Intervalo 3",'[1]Pesos dos Critérios'!$D$11,'[1]Pesos dos Critérios'!$E$11)))</f>
        <v>0.00927567005153212</v>
      </c>
      <c r="AG652" s="5" t="n">
        <f aca="false">IF(S652="Intervalo 1",'[1]Pesos dos Critérios'!$F$11,IF(S652="Intervalo 2",'[1]Pesos dos Critérios'!$G$11,IF(S652="Intervalo 3",'[1]Pesos dos Critérios'!$H$11,'[1]Pesos dos Critérios'!$I$11)))</f>
        <v>0.0165784832451499</v>
      </c>
      <c r="AH652" s="5" t="n">
        <f aca="false">IF(U652="Intervalo 1",'[1]Pesos dos Critérios'!$N$11,IF(U652="Intervalo 2",'[1]Pesos dos Critérios'!$O$11,IF(U652="Intervalo 3",'[1]Pesos dos Critérios'!$P$11,'[1]Pesos dos Critérios'!$Q$11)))</f>
        <v>0.0274470899470899</v>
      </c>
      <c r="AI652" s="5" t="n">
        <f aca="false">IF(AA652="Intervalo 1",'[1]Pesos dos Critérios'!$R$11,IF(AA652="Intervalo 2",'[1]Pesos dos Critérios'!$S$11,IF(AA652="Intervalo 3",'[1]Pesos dos Critérios'!$T$11,'[1]Pesos dos Critérios'!$U$11)))</f>
        <v>0.0547619047619048</v>
      </c>
      <c r="AJ652" s="5" t="n">
        <f aca="false">SUM(AB652:AI652)</f>
        <v>0.206364414640277</v>
      </c>
      <c r="AK652" s="5" t="n">
        <v>651</v>
      </c>
      <c r="AM652" s="1" t="s">
        <v>96</v>
      </c>
    </row>
    <row r="653" customFormat="false" ht="13.8" hidden="false" customHeight="false" outlineLevel="0" collapsed="false">
      <c r="A653" s="7" t="n">
        <v>2014</v>
      </c>
      <c r="B653" s="7" t="s">
        <v>204</v>
      </c>
      <c r="C653" s="8" t="s">
        <v>205</v>
      </c>
      <c r="D653" s="7" t="s">
        <v>232</v>
      </c>
      <c r="E653" s="7" t="s">
        <v>233</v>
      </c>
      <c r="F653" s="7" t="s">
        <v>560</v>
      </c>
      <c r="G653" s="7" t="s">
        <v>234</v>
      </c>
      <c r="H653" s="9" t="n">
        <v>2</v>
      </c>
      <c r="I653" s="7" t="s">
        <v>219</v>
      </c>
      <c r="J653" s="8" t="s">
        <v>86</v>
      </c>
      <c r="K653" s="10" t="s">
        <v>46</v>
      </c>
      <c r="L653" s="10" t="s">
        <v>83</v>
      </c>
      <c r="M653" s="10" t="s">
        <v>48</v>
      </c>
      <c r="N653" s="10" t="n">
        <v>0.016</v>
      </c>
      <c r="O653" s="9" t="s">
        <v>49</v>
      </c>
      <c r="P653" s="11" t="n">
        <v>0.158</v>
      </c>
      <c r="Q653" s="8" t="s">
        <v>50</v>
      </c>
      <c r="R653" s="11" t="n">
        <v>0.003</v>
      </c>
      <c r="S653" s="8" t="s">
        <v>49</v>
      </c>
      <c r="T653" s="11" t="n">
        <v>87</v>
      </c>
      <c r="U653" s="8" t="s">
        <v>49</v>
      </c>
      <c r="V653" s="11" t="n">
        <v>10.99</v>
      </c>
      <c r="W653" s="11" t="n">
        <v>9.94</v>
      </c>
      <c r="X653" s="11" t="n">
        <v>15.7</v>
      </c>
      <c r="Y653" s="11" t="n">
        <v>14.2</v>
      </c>
      <c r="Z653" s="11" t="n">
        <v>1.41</v>
      </c>
      <c r="AA653" s="8" t="s">
        <v>49</v>
      </c>
      <c r="AB653" s="5" t="n">
        <f aca="false">IF(C653='[1]Pesos dos Critérios'!$V$3,'[1]Pesos dos Critérios'!$V$11,IF(Planilha1!C653='[1]Pesos dos Critérios'!$W$3,'[1]Pesos dos Critérios'!$W$11,IF(Planilha1!C653='[1]Pesos dos Critérios'!$X$3,'[1]Pesos dos Critérios'!$X$11,IF(Planilha1!C653='[1]Pesos dos Critérios'!$Y$3,'[1]Pesos dos Critérios'!$Y$11,'[1]Pesos dos Critérios'!$Z$11))))</f>
        <v>0.0218518518518519</v>
      </c>
      <c r="AC653" s="5" t="n">
        <f aca="false">IF(H653=1,'[1]Pesos dos Critérios'!$AD$11,IF(Planilha1!H653=2,'[1]Pesos dos Critérios'!$AE$11,IF(Planilha1!H653=3,'[1]Pesos dos Critérios'!$AF$11,IF(Planilha1!H653=4,'[1]Pesos dos Critérios'!$AG$11,'[1]Pesos dos Critérios'!$AH$11))))</f>
        <v>0.0273809523809524</v>
      </c>
      <c r="AD653" s="5" t="n">
        <f aca="false">IF(J653='[1]Pesos dos Critérios'!$AA$3,'[1]Pesos dos Critérios'!$AA$11,IF(Planilha1!J653='[1]Pesos dos Critérios'!$AB$3,'[1]Pesos dos Critérios'!$AB$11,'[1]Pesos dos Critérios'!$AC$11))</f>
        <v>0.037037037037037</v>
      </c>
      <c r="AE653" s="5" t="n">
        <f aca="false">IF(O653="Intervalo 1",'[1]Pesos dos Critérios'!$J$11,IF(Planilha1!O653="Intervalo 2",'[1]Pesos dos Critérios'!$K$11,IF(Planilha1!O653="Intervalo 3",'[1]Pesos dos Critérios'!$L$11,'[1]Pesos dos Critérios'!$M$11)))</f>
        <v>0.0531762065095399</v>
      </c>
      <c r="AF653" s="5" t="n">
        <f aca="false">IF(Q653="Intervalo 1",'[1]Pesos dos Critérios'!$B$11,IF(Q653="Intervalo 2",'[1]Pesos dos Critérios'!$C$11,IF(Q653="Intervalo 3",'[1]Pesos dos Critérios'!$D$11,'[1]Pesos dos Critérios'!$E$11)))</f>
        <v>0.00927567005153212</v>
      </c>
      <c r="AG653" s="5" t="n">
        <f aca="false">IF(S653="Intervalo 1",'[1]Pesos dos Critérios'!$F$11,IF(S653="Intervalo 2",'[1]Pesos dos Critérios'!$G$11,IF(S653="Intervalo 3",'[1]Pesos dos Critérios'!$H$11,'[1]Pesos dos Critérios'!$I$11)))</f>
        <v>0.0472663139329806</v>
      </c>
      <c r="AH653" s="5" t="n">
        <f aca="false">IF(U653="Intervalo 1",'[1]Pesos dos Critérios'!$N$11,IF(U653="Intervalo 2",'[1]Pesos dos Critérios'!$O$11,IF(U653="Intervalo 3",'[1]Pesos dos Critérios'!$P$11,'[1]Pesos dos Critérios'!$Q$11)))</f>
        <v>0.0320767195767196</v>
      </c>
      <c r="AI653" s="5" t="n">
        <f aca="false">IF(AA653="Intervalo 1",'[1]Pesos dos Critérios'!$R$11,IF(AA653="Intervalo 2",'[1]Pesos dos Critérios'!$S$11,IF(AA653="Intervalo 3",'[1]Pesos dos Critérios'!$T$11,'[1]Pesos dos Critérios'!$U$11)))</f>
        <v>0.0658730158730159</v>
      </c>
      <c r="AJ653" s="5" t="n">
        <f aca="false">SUM(AB653:AI653)</f>
        <v>0.293937767213629</v>
      </c>
      <c r="AK653" s="5" t="n">
        <v>652</v>
      </c>
      <c r="AM653" s="1" t="s">
        <v>52</v>
      </c>
    </row>
    <row r="654" customFormat="false" ht="13.8" hidden="false" customHeight="false" outlineLevel="0" collapsed="false">
      <c r="A654" s="7" t="n">
        <v>2014</v>
      </c>
      <c r="B654" s="7" t="s">
        <v>204</v>
      </c>
      <c r="C654" s="8" t="s">
        <v>205</v>
      </c>
      <c r="D654" s="7" t="s">
        <v>102</v>
      </c>
      <c r="E654" s="7" t="s">
        <v>240</v>
      </c>
      <c r="F654" s="7" t="n">
        <v>16</v>
      </c>
      <c r="G654" s="7" t="s">
        <v>123</v>
      </c>
      <c r="H654" s="9" t="n">
        <v>2</v>
      </c>
      <c r="I654" s="7" t="s">
        <v>44</v>
      </c>
      <c r="J654" s="8" t="s">
        <v>45</v>
      </c>
      <c r="K654" s="10" t="s">
        <v>46</v>
      </c>
      <c r="L654" s="10" t="s">
        <v>83</v>
      </c>
      <c r="M654" s="10" t="s">
        <v>56</v>
      </c>
      <c r="N654" s="10" t="n">
        <v>0.035</v>
      </c>
      <c r="O654" s="9" t="s">
        <v>50</v>
      </c>
      <c r="P654" s="11" t="n">
        <v>0.25</v>
      </c>
      <c r="Q654" s="8" t="s">
        <v>50</v>
      </c>
      <c r="R654" s="11" t="n">
        <v>0.02</v>
      </c>
      <c r="S654" s="8" t="s">
        <v>57</v>
      </c>
      <c r="T654" s="11" t="n">
        <v>105</v>
      </c>
      <c r="U654" s="8" t="s">
        <v>49</v>
      </c>
      <c r="V654" s="11" t="n">
        <v>7.8</v>
      </c>
      <c r="W654" s="11" t="n">
        <v>9.3</v>
      </c>
      <c r="X654" s="11" t="n">
        <v>11.7</v>
      </c>
      <c r="Y654" s="11" t="n">
        <v>13.9</v>
      </c>
      <c r="Z654" s="11" t="n">
        <v>1.74</v>
      </c>
      <c r="AA654" s="8" t="s">
        <v>49</v>
      </c>
      <c r="AB654" s="5" t="n">
        <f aca="false">IF(C654='[1]Pesos dos Critérios'!$V$3,'[1]Pesos dos Critérios'!$V$11,IF(Planilha1!C654='[1]Pesos dos Critérios'!$W$3,'[1]Pesos dos Critérios'!$W$11,IF(Planilha1!C654='[1]Pesos dos Critérios'!$X$3,'[1]Pesos dos Critérios'!$X$11,IF(Planilha1!C654='[1]Pesos dos Critérios'!$Y$3,'[1]Pesos dos Critérios'!$Y$11,'[1]Pesos dos Critérios'!$Z$11))))</f>
        <v>0.0218518518518519</v>
      </c>
      <c r="AC654" s="5" t="n">
        <f aca="false">IF(H654=1,'[1]Pesos dos Critérios'!$AD$11,IF(Planilha1!H654=2,'[1]Pesos dos Critérios'!$AE$11,IF(Planilha1!H654=3,'[1]Pesos dos Critérios'!$AF$11,IF(Planilha1!H654=4,'[1]Pesos dos Critérios'!$AG$11,'[1]Pesos dos Critérios'!$AH$11))))</f>
        <v>0.0273809523809524</v>
      </c>
      <c r="AD654" s="5" t="n">
        <f aca="false">IF(J654='[1]Pesos dos Critérios'!$AA$3,'[1]Pesos dos Critérios'!$AA$11,IF(Planilha1!J654='[1]Pesos dos Critérios'!$AB$3,'[1]Pesos dos Critérios'!$AB$11,'[1]Pesos dos Critérios'!$AC$11))</f>
        <v>0.037037037037037</v>
      </c>
      <c r="AE654" s="5" t="n">
        <f aca="false">IF(O654="Intervalo 1",'[1]Pesos dos Critérios'!$J$11,IF(Planilha1!O654="Intervalo 2",'[1]Pesos dos Critérios'!$K$11,IF(Planilha1!O654="Intervalo 3",'[1]Pesos dos Critérios'!$L$11,'[1]Pesos dos Critérios'!$M$11)))</f>
        <v>0.0120314253647587</v>
      </c>
      <c r="AF654" s="5" t="n">
        <f aca="false">IF(Q654="Intervalo 1",'[1]Pesos dos Critérios'!$B$11,IF(Q654="Intervalo 2",'[1]Pesos dos Critérios'!$C$11,IF(Q654="Intervalo 3",'[1]Pesos dos Critérios'!$D$11,'[1]Pesos dos Critérios'!$E$11)))</f>
        <v>0.00927567005153212</v>
      </c>
      <c r="AG654" s="5" t="n">
        <f aca="false">IF(S654="Intervalo 1",'[1]Pesos dos Critérios'!$F$11,IF(S654="Intervalo 2",'[1]Pesos dos Critérios'!$G$11,IF(S654="Intervalo 3",'[1]Pesos dos Critérios'!$H$11,'[1]Pesos dos Critérios'!$I$11)))</f>
        <v>0.0256172839506173</v>
      </c>
      <c r="AH654" s="5" t="n">
        <f aca="false">IF(U654="Intervalo 1",'[1]Pesos dos Critérios'!$N$11,IF(U654="Intervalo 2",'[1]Pesos dos Critérios'!$O$11,IF(U654="Intervalo 3",'[1]Pesos dos Critérios'!$P$11,'[1]Pesos dos Critérios'!$Q$11)))</f>
        <v>0.0320767195767196</v>
      </c>
      <c r="AI654" s="5" t="n">
        <f aca="false">IF(AA654="Intervalo 1",'[1]Pesos dos Critérios'!$R$11,IF(AA654="Intervalo 2",'[1]Pesos dos Critérios'!$S$11,IF(AA654="Intervalo 3",'[1]Pesos dos Critérios'!$T$11,'[1]Pesos dos Critérios'!$U$11)))</f>
        <v>0.0658730158730159</v>
      </c>
      <c r="AJ654" s="5" t="n">
        <f aca="false">SUM(AB654:AI654)</f>
        <v>0.231143956086485</v>
      </c>
      <c r="AK654" s="5" t="n">
        <v>653</v>
      </c>
      <c r="AM654" s="1" t="s">
        <v>60</v>
      </c>
    </row>
    <row r="655" customFormat="false" ht="13.8" hidden="false" customHeight="false" outlineLevel="0" collapsed="false">
      <c r="A655" s="7" t="n">
        <v>2014</v>
      </c>
      <c r="B655" s="7" t="s">
        <v>204</v>
      </c>
      <c r="C655" s="8" t="s">
        <v>205</v>
      </c>
      <c r="D655" s="7" t="s">
        <v>102</v>
      </c>
      <c r="E655" s="7" t="s">
        <v>240</v>
      </c>
      <c r="F655" s="7" t="s">
        <v>158</v>
      </c>
      <c r="G655" s="7" t="s">
        <v>123</v>
      </c>
      <c r="H655" s="9" t="n">
        <v>2</v>
      </c>
      <c r="I655" s="7" t="s">
        <v>44</v>
      </c>
      <c r="J655" s="8" t="s">
        <v>45</v>
      </c>
      <c r="K655" s="10" t="s">
        <v>46</v>
      </c>
      <c r="L655" s="10" t="s">
        <v>83</v>
      </c>
      <c r="M655" s="10" t="s">
        <v>56</v>
      </c>
      <c r="N655" s="10" t="n">
        <v>0.035</v>
      </c>
      <c r="O655" s="9" t="s">
        <v>50</v>
      </c>
      <c r="P655" s="11" t="n">
        <v>0.25</v>
      </c>
      <c r="Q655" s="8" t="s">
        <v>50</v>
      </c>
      <c r="R655" s="11" t="n">
        <v>0.02</v>
      </c>
      <c r="S655" s="8" t="s">
        <v>57</v>
      </c>
      <c r="T655" s="11" t="n">
        <v>105</v>
      </c>
      <c r="U655" s="8" t="s">
        <v>49</v>
      </c>
      <c r="V655" s="11" t="n">
        <v>7.8</v>
      </c>
      <c r="W655" s="11" t="n">
        <v>9.3</v>
      </c>
      <c r="X655" s="11" t="n">
        <v>11.7</v>
      </c>
      <c r="Y655" s="11" t="n">
        <v>13.9</v>
      </c>
      <c r="Z655" s="11" t="n">
        <v>1.74</v>
      </c>
      <c r="AA655" s="8" t="s">
        <v>49</v>
      </c>
      <c r="AB655" s="5" t="n">
        <f aca="false">IF(C655='[1]Pesos dos Critérios'!$V$3,'[1]Pesos dos Critérios'!$V$11,IF(Planilha1!C655='[1]Pesos dos Critérios'!$W$3,'[1]Pesos dos Critérios'!$W$11,IF(Planilha1!C655='[1]Pesos dos Critérios'!$X$3,'[1]Pesos dos Critérios'!$X$11,IF(Planilha1!C655='[1]Pesos dos Critérios'!$Y$3,'[1]Pesos dos Critérios'!$Y$11,'[1]Pesos dos Critérios'!$Z$11))))</f>
        <v>0.0218518518518519</v>
      </c>
      <c r="AC655" s="5" t="n">
        <f aca="false">IF(H655=1,'[1]Pesos dos Critérios'!$AD$11,IF(Planilha1!H655=2,'[1]Pesos dos Critérios'!$AE$11,IF(Planilha1!H655=3,'[1]Pesos dos Critérios'!$AF$11,IF(Planilha1!H655=4,'[1]Pesos dos Critérios'!$AG$11,'[1]Pesos dos Critérios'!$AH$11))))</f>
        <v>0.0273809523809524</v>
      </c>
      <c r="AD655" s="5" t="n">
        <f aca="false">IF(J655='[1]Pesos dos Critérios'!$AA$3,'[1]Pesos dos Critérios'!$AA$11,IF(Planilha1!J655='[1]Pesos dos Critérios'!$AB$3,'[1]Pesos dos Critérios'!$AB$11,'[1]Pesos dos Critérios'!$AC$11))</f>
        <v>0.037037037037037</v>
      </c>
      <c r="AE655" s="5" t="n">
        <f aca="false">IF(O655="Intervalo 1",'[1]Pesos dos Critérios'!$J$11,IF(Planilha1!O655="Intervalo 2",'[1]Pesos dos Critérios'!$K$11,IF(Planilha1!O655="Intervalo 3",'[1]Pesos dos Critérios'!$L$11,'[1]Pesos dos Critérios'!$M$11)))</f>
        <v>0.0120314253647587</v>
      </c>
      <c r="AF655" s="5" t="n">
        <f aca="false">IF(Q655="Intervalo 1",'[1]Pesos dos Critérios'!$B$11,IF(Q655="Intervalo 2",'[1]Pesos dos Critérios'!$C$11,IF(Q655="Intervalo 3",'[1]Pesos dos Critérios'!$D$11,'[1]Pesos dos Critérios'!$E$11)))</f>
        <v>0.00927567005153212</v>
      </c>
      <c r="AG655" s="5" t="n">
        <f aca="false">IF(S655="Intervalo 1",'[1]Pesos dos Critérios'!$F$11,IF(S655="Intervalo 2",'[1]Pesos dos Critérios'!$G$11,IF(S655="Intervalo 3",'[1]Pesos dos Critérios'!$H$11,'[1]Pesos dos Critérios'!$I$11)))</f>
        <v>0.0256172839506173</v>
      </c>
      <c r="AH655" s="5" t="n">
        <f aca="false">IF(U655="Intervalo 1",'[1]Pesos dos Critérios'!$N$11,IF(U655="Intervalo 2",'[1]Pesos dos Critérios'!$O$11,IF(U655="Intervalo 3",'[1]Pesos dos Critérios'!$P$11,'[1]Pesos dos Critérios'!$Q$11)))</f>
        <v>0.0320767195767196</v>
      </c>
      <c r="AI655" s="5" t="n">
        <f aca="false">IF(AA655="Intervalo 1",'[1]Pesos dos Critérios'!$R$11,IF(AA655="Intervalo 2",'[1]Pesos dos Critérios'!$S$11,IF(AA655="Intervalo 3",'[1]Pesos dos Critérios'!$T$11,'[1]Pesos dos Critérios'!$U$11)))</f>
        <v>0.0658730158730159</v>
      </c>
      <c r="AJ655" s="5" t="n">
        <f aca="false">SUM(AB655:AI655)</f>
        <v>0.231143956086485</v>
      </c>
      <c r="AK655" s="5" t="n">
        <v>654</v>
      </c>
      <c r="AM655" s="1" t="s">
        <v>60</v>
      </c>
    </row>
    <row r="656" customFormat="false" ht="13.8" hidden="false" customHeight="false" outlineLevel="0" collapsed="false">
      <c r="A656" s="7" t="n">
        <v>2014</v>
      </c>
      <c r="B656" s="7" t="s">
        <v>204</v>
      </c>
      <c r="C656" s="8" t="s">
        <v>205</v>
      </c>
      <c r="D656" s="7" t="s">
        <v>102</v>
      </c>
      <c r="E656" s="7" t="s">
        <v>240</v>
      </c>
      <c r="F656" s="7" t="s">
        <v>241</v>
      </c>
      <c r="G656" s="7" t="s">
        <v>123</v>
      </c>
      <c r="H656" s="9" t="n">
        <v>2</v>
      </c>
      <c r="I656" s="7" t="s">
        <v>44</v>
      </c>
      <c r="J656" s="8" t="s">
        <v>45</v>
      </c>
      <c r="K656" s="10" t="s">
        <v>46</v>
      </c>
      <c r="L656" s="10" t="s">
        <v>83</v>
      </c>
      <c r="M656" s="10" t="s">
        <v>56</v>
      </c>
      <c r="N656" s="10" t="n">
        <v>0.035</v>
      </c>
      <c r="O656" s="9" t="s">
        <v>50</v>
      </c>
      <c r="P656" s="11" t="n">
        <v>0.25</v>
      </c>
      <c r="Q656" s="8" t="s">
        <v>50</v>
      </c>
      <c r="R656" s="11" t="n">
        <v>0.02</v>
      </c>
      <c r="S656" s="8" t="s">
        <v>57</v>
      </c>
      <c r="T656" s="11" t="n">
        <v>105</v>
      </c>
      <c r="U656" s="8" t="s">
        <v>49</v>
      </c>
      <c r="V656" s="11" t="n">
        <v>7.8</v>
      </c>
      <c r="W656" s="11" t="n">
        <v>9.3</v>
      </c>
      <c r="X656" s="11" t="n">
        <v>11.7</v>
      </c>
      <c r="Y656" s="11" t="n">
        <v>13.9</v>
      </c>
      <c r="Z656" s="11" t="n">
        <v>1.74</v>
      </c>
      <c r="AA656" s="8" t="s">
        <v>49</v>
      </c>
      <c r="AB656" s="5" t="n">
        <f aca="false">IF(C656='[1]Pesos dos Critérios'!$V$3,'[1]Pesos dos Critérios'!$V$11,IF(Planilha1!C656='[1]Pesos dos Critérios'!$W$3,'[1]Pesos dos Critérios'!$W$11,IF(Planilha1!C656='[1]Pesos dos Critérios'!$X$3,'[1]Pesos dos Critérios'!$X$11,IF(Planilha1!C656='[1]Pesos dos Critérios'!$Y$3,'[1]Pesos dos Critérios'!$Y$11,'[1]Pesos dos Critérios'!$Z$11))))</f>
        <v>0.0218518518518519</v>
      </c>
      <c r="AC656" s="5" t="n">
        <f aca="false">IF(H656=1,'[1]Pesos dos Critérios'!$AD$11,IF(Planilha1!H656=2,'[1]Pesos dos Critérios'!$AE$11,IF(Planilha1!H656=3,'[1]Pesos dos Critérios'!$AF$11,IF(Planilha1!H656=4,'[1]Pesos dos Critérios'!$AG$11,'[1]Pesos dos Critérios'!$AH$11))))</f>
        <v>0.0273809523809524</v>
      </c>
      <c r="AD656" s="5" t="n">
        <f aca="false">IF(J656='[1]Pesos dos Critérios'!$AA$3,'[1]Pesos dos Critérios'!$AA$11,IF(Planilha1!J656='[1]Pesos dos Critérios'!$AB$3,'[1]Pesos dos Critérios'!$AB$11,'[1]Pesos dos Critérios'!$AC$11))</f>
        <v>0.037037037037037</v>
      </c>
      <c r="AE656" s="5" t="n">
        <f aca="false">IF(O656="Intervalo 1",'[1]Pesos dos Critérios'!$J$11,IF(Planilha1!O656="Intervalo 2",'[1]Pesos dos Critérios'!$K$11,IF(Planilha1!O656="Intervalo 3",'[1]Pesos dos Critérios'!$L$11,'[1]Pesos dos Critérios'!$M$11)))</f>
        <v>0.0120314253647587</v>
      </c>
      <c r="AF656" s="5" t="n">
        <f aca="false">IF(Q656="Intervalo 1",'[1]Pesos dos Critérios'!$B$11,IF(Q656="Intervalo 2",'[1]Pesos dos Critérios'!$C$11,IF(Q656="Intervalo 3",'[1]Pesos dos Critérios'!$D$11,'[1]Pesos dos Critérios'!$E$11)))</f>
        <v>0.00927567005153212</v>
      </c>
      <c r="AG656" s="5" t="n">
        <f aca="false">IF(S656="Intervalo 1",'[1]Pesos dos Critérios'!$F$11,IF(S656="Intervalo 2",'[1]Pesos dos Critérios'!$G$11,IF(S656="Intervalo 3",'[1]Pesos dos Critérios'!$H$11,'[1]Pesos dos Critérios'!$I$11)))</f>
        <v>0.0256172839506173</v>
      </c>
      <c r="AH656" s="5" t="n">
        <f aca="false">IF(U656="Intervalo 1",'[1]Pesos dos Critérios'!$N$11,IF(U656="Intervalo 2",'[1]Pesos dos Critérios'!$O$11,IF(U656="Intervalo 3",'[1]Pesos dos Critérios'!$P$11,'[1]Pesos dos Critérios'!$Q$11)))</f>
        <v>0.0320767195767196</v>
      </c>
      <c r="AI656" s="5" t="n">
        <f aca="false">IF(AA656="Intervalo 1",'[1]Pesos dos Critérios'!$R$11,IF(AA656="Intervalo 2",'[1]Pesos dos Critérios'!$S$11,IF(AA656="Intervalo 3",'[1]Pesos dos Critérios'!$T$11,'[1]Pesos dos Critérios'!$U$11)))</f>
        <v>0.0658730158730159</v>
      </c>
      <c r="AJ656" s="5" t="n">
        <f aca="false">SUM(AB656:AI656)</f>
        <v>0.231143956086485</v>
      </c>
      <c r="AK656" s="5" t="n">
        <v>655</v>
      </c>
      <c r="AM656" s="1" t="s">
        <v>60</v>
      </c>
    </row>
    <row r="657" customFormat="false" ht="13.8" hidden="false" customHeight="false" outlineLevel="0" collapsed="false">
      <c r="A657" s="7" t="n">
        <v>2014</v>
      </c>
      <c r="B657" s="7" t="s">
        <v>204</v>
      </c>
      <c r="C657" s="8" t="s">
        <v>205</v>
      </c>
      <c r="D657" s="7" t="s">
        <v>102</v>
      </c>
      <c r="E657" s="7" t="s">
        <v>240</v>
      </c>
      <c r="F657" s="7" t="s">
        <v>644</v>
      </c>
      <c r="G657" s="7" t="s">
        <v>123</v>
      </c>
      <c r="H657" s="9" t="n">
        <v>2</v>
      </c>
      <c r="I657" s="7" t="s">
        <v>44</v>
      </c>
      <c r="J657" s="8" t="s">
        <v>45</v>
      </c>
      <c r="K657" s="10" t="s">
        <v>46</v>
      </c>
      <c r="L657" s="10" t="s">
        <v>83</v>
      </c>
      <c r="M657" s="10" t="s">
        <v>56</v>
      </c>
      <c r="N657" s="10" t="n">
        <v>0.035</v>
      </c>
      <c r="O657" s="9" t="s">
        <v>50</v>
      </c>
      <c r="P657" s="11" t="n">
        <v>0.25</v>
      </c>
      <c r="Q657" s="8" t="s">
        <v>50</v>
      </c>
      <c r="R657" s="11" t="n">
        <v>0.02</v>
      </c>
      <c r="S657" s="8" t="s">
        <v>57</v>
      </c>
      <c r="T657" s="11" t="n">
        <v>105</v>
      </c>
      <c r="U657" s="8" t="s">
        <v>49</v>
      </c>
      <c r="V657" s="11" t="n">
        <v>7.8</v>
      </c>
      <c r="W657" s="11" t="n">
        <v>9.3</v>
      </c>
      <c r="X657" s="11" t="n">
        <v>11.7</v>
      </c>
      <c r="Y657" s="11" t="n">
        <v>13.9</v>
      </c>
      <c r="Z657" s="11" t="n">
        <v>1.74</v>
      </c>
      <c r="AA657" s="8" t="s">
        <v>49</v>
      </c>
      <c r="AB657" s="5" t="n">
        <f aca="false">IF(C657='[1]Pesos dos Critérios'!$V$3,'[1]Pesos dos Critérios'!$V$11,IF(Planilha1!C657='[1]Pesos dos Critérios'!$W$3,'[1]Pesos dos Critérios'!$W$11,IF(Planilha1!C657='[1]Pesos dos Critérios'!$X$3,'[1]Pesos dos Critérios'!$X$11,IF(Planilha1!C657='[1]Pesos dos Critérios'!$Y$3,'[1]Pesos dos Critérios'!$Y$11,'[1]Pesos dos Critérios'!$Z$11))))</f>
        <v>0.0218518518518519</v>
      </c>
      <c r="AC657" s="5" t="n">
        <f aca="false">IF(H657=1,'[1]Pesos dos Critérios'!$AD$11,IF(Planilha1!H657=2,'[1]Pesos dos Critérios'!$AE$11,IF(Planilha1!H657=3,'[1]Pesos dos Critérios'!$AF$11,IF(Planilha1!H657=4,'[1]Pesos dos Critérios'!$AG$11,'[1]Pesos dos Critérios'!$AH$11))))</f>
        <v>0.0273809523809524</v>
      </c>
      <c r="AD657" s="5" t="n">
        <f aca="false">IF(J657='[1]Pesos dos Critérios'!$AA$3,'[1]Pesos dos Critérios'!$AA$11,IF(Planilha1!J657='[1]Pesos dos Critérios'!$AB$3,'[1]Pesos dos Critérios'!$AB$11,'[1]Pesos dos Critérios'!$AC$11))</f>
        <v>0.037037037037037</v>
      </c>
      <c r="AE657" s="5" t="n">
        <f aca="false">IF(O657="Intervalo 1",'[1]Pesos dos Critérios'!$J$11,IF(Planilha1!O657="Intervalo 2",'[1]Pesos dos Critérios'!$K$11,IF(Planilha1!O657="Intervalo 3",'[1]Pesos dos Critérios'!$L$11,'[1]Pesos dos Critérios'!$M$11)))</f>
        <v>0.0120314253647587</v>
      </c>
      <c r="AF657" s="5" t="n">
        <f aca="false">IF(Q657="Intervalo 1",'[1]Pesos dos Critérios'!$B$11,IF(Q657="Intervalo 2",'[1]Pesos dos Critérios'!$C$11,IF(Q657="Intervalo 3",'[1]Pesos dos Critérios'!$D$11,'[1]Pesos dos Critérios'!$E$11)))</f>
        <v>0.00927567005153212</v>
      </c>
      <c r="AG657" s="5" t="n">
        <f aca="false">IF(S657="Intervalo 1",'[1]Pesos dos Critérios'!$F$11,IF(S657="Intervalo 2",'[1]Pesos dos Critérios'!$G$11,IF(S657="Intervalo 3",'[1]Pesos dos Critérios'!$H$11,'[1]Pesos dos Critérios'!$I$11)))</f>
        <v>0.0256172839506173</v>
      </c>
      <c r="AH657" s="5" t="n">
        <f aca="false">IF(U657="Intervalo 1",'[1]Pesos dos Critérios'!$N$11,IF(U657="Intervalo 2",'[1]Pesos dos Critérios'!$O$11,IF(U657="Intervalo 3",'[1]Pesos dos Critérios'!$P$11,'[1]Pesos dos Critérios'!$Q$11)))</f>
        <v>0.0320767195767196</v>
      </c>
      <c r="AI657" s="5" t="n">
        <f aca="false">IF(AA657="Intervalo 1",'[1]Pesos dos Critérios'!$R$11,IF(AA657="Intervalo 2",'[1]Pesos dos Critérios'!$S$11,IF(AA657="Intervalo 3",'[1]Pesos dos Critérios'!$T$11,'[1]Pesos dos Critérios'!$U$11)))</f>
        <v>0.0658730158730159</v>
      </c>
      <c r="AJ657" s="5" t="n">
        <f aca="false">SUM(AB657:AI657)</f>
        <v>0.231143956086485</v>
      </c>
      <c r="AK657" s="5" t="n">
        <v>656</v>
      </c>
      <c r="AM657" s="1" t="s">
        <v>60</v>
      </c>
    </row>
    <row r="658" customFormat="false" ht="13.8" hidden="false" customHeight="false" outlineLevel="0" collapsed="false">
      <c r="A658" s="7" t="n">
        <v>2014</v>
      </c>
      <c r="B658" s="7" t="s">
        <v>204</v>
      </c>
      <c r="C658" s="8" t="s">
        <v>205</v>
      </c>
      <c r="D658" s="7" t="s">
        <v>102</v>
      </c>
      <c r="E658" s="7" t="s">
        <v>240</v>
      </c>
      <c r="F658" s="7" t="s">
        <v>159</v>
      </c>
      <c r="G658" s="7" t="s">
        <v>123</v>
      </c>
      <c r="H658" s="9" t="n">
        <v>2</v>
      </c>
      <c r="I658" s="7" t="s">
        <v>44</v>
      </c>
      <c r="J658" s="8" t="s">
        <v>45</v>
      </c>
      <c r="K658" s="10" t="s">
        <v>46</v>
      </c>
      <c r="L658" s="10" t="s">
        <v>83</v>
      </c>
      <c r="M658" s="10" t="s">
        <v>56</v>
      </c>
      <c r="N658" s="10" t="n">
        <v>0.035</v>
      </c>
      <c r="O658" s="9" t="s">
        <v>50</v>
      </c>
      <c r="P658" s="11" t="n">
        <v>0.25</v>
      </c>
      <c r="Q658" s="8" t="s">
        <v>50</v>
      </c>
      <c r="R658" s="11" t="n">
        <v>0.02</v>
      </c>
      <c r="S658" s="8" t="s">
        <v>57</v>
      </c>
      <c r="T658" s="11" t="n">
        <v>105</v>
      </c>
      <c r="U658" s="8" t="s">
        <v>49</v>
      </c>
      <c r="V658" s="11" t="n">
        <v>7.8</v>
      </c>
      <c r="W658" s="11" t="n">
        <v>9.3</v>
      </c>
      <c r="X658" s="11" t="n">
        <v>11.7</v>
      </c>
      <c r="Y658" s="11" t="n">
        <v>13.9</v>
      </c>
      <c r="Z658" s="11" t="n">
        <v>1.74</v>
      </c>
      <c r="AA658" s="8" t="s">
        <v>49</v>
      </c>
      <c r="AB658" s="5" t="n">
        <f aca="false">IF(C658='[1]Pesos dos Critérios'!$V$3,'[1]Pesos dos Critérios'!$V$11,IF(Planilha1!C658='[1]Pesos dos Critérios'!$W$3,'[1]Pesos dos Critérios'!$W$11,IF(Planilha1!C658='[1]Pesos dos Critérios'!$X$3,'[1]Pesos dos Critérios'!$X$11,IF(Planilha1!C658='[1]Pesos dos Critérios'!$Y$3,'[1]Pesos dos Critérios'!$Y$11,'[1]Pesos dos Critérios'!$Z$11))))</f>
        <v>0.0218518518518519</v>
      </c>
      <c r="AC658" s="5" t="n">
        <f aca="false">IF(H658=1,'[1]Pesos dos Critérios'!$AD$11,IF(Planilha1!H658=2,'[1]Pesos dos Critérios'!$AE$11,IF(Planilha1!H658=3,'[1]Pesos dos Critérios'!$AF$11,IF(Planilha1!H658=4,'[1]Pesos dos Critérios'!$AG$11,'[1]Pesos dos Critérios'!$AH$11))))</f>
        <v>0.0273809523809524</v>
      </c>
      <c r="AD658" s="5" t="n">
        <f aca="false">IF(J658='[1]Pesos dos Critérios'!$AA$3,'[1]Pesos dos Critérios'!$AA$11,IF(Planilha1!J658='[1]Pesos dos Critérios'!$AB$3,'[1]Pesos dos Critérios'!$AB$11,'[1]Pesos dos Critérios'!$AC$11))</f>
        <v>0.037037037037037</v>
      </c>
      <c r="AE658" s="5" t="n">
        <f aca="false">IF(O658="Intervalo 1",'[1]Pesos dos Critérios'!$J$11,IF(Planilha1!O658="Intervalo 2",'[1]Pesos dos Critérios'!$K$11,IF(Planilha1!O658="Intervalo 3",'[1]Pesos dos Critérios'!$L$11,'[1]Pesos dos Critérios'!$M$11)))</f>
        <v>0.0120314253647587</v>
      </c>
      <c r="AF658" s="5" t="n">
        <f aca="false">IF(Q658="Intervalo 1",'[1]Pesos dos Critérios'!$B$11,IF(Q658="Intervalo 2",'[1]Pesos dos Critérios'!$C$11,IF(Q658="Intervalo 3",'[1]Pesos dos Critérios'!$D$11,'[1]Pesos dos Critérios'!$E$11)))</f>
        <v>0.00927567005153212</v>
      </c>
      <c r="AG658" s="5" t="n">
        <f aca="false">IF(S658="Intervalo 1",'[1]Pesos dos Critérios'!$F$11,IF(S658="Intervalo 2",'[1]Pesos dos Critérios'!$G$11,IF(S658="Intervalo 3",'[1]Pesos dos Critérios'!$H$11,'[1]Pesos dos Critérios'!$I$11)))</f>
        <v>0.0256172839506173</v>
      </c>
      <c r="AH658" s="5" t="n">
        <f aca="false">IF(U658="Intervalo 1",'[1]Pesos dos Critérios'!$N$11,IF(U658="Intervalo 2",'[1]Pesos dos Critérios'!$O$11,IF(U658="Intervalo 3",'[1]Pesos dos Critérios'!$P$11,'[1]Pesos dos Critérios'!$Q$11)))</f>
        <v>0.0320767195767196</v>
      </c>
      <c r="AI658" s="5" t="n">
        <f aca="false">IF(AA658="Intervalo 1",'[1]Pesos dos Critérios'!$R$11,IF(AA658="Intervalo 2",'[1]Pesos dos Critérios'!$S$11,IF(AA658="Intervalo 3",'[1]Pesos dos Critérios'!$T$11,'[1]Pesos dos Critérios'!$U$11)))</f>
        <v>0.0658730158730159</v>
      </c>
      <c r="AJ658" s="5" t="n">
        <f aca="false">SUM(AB658:AI658)</f>
        <v>0.231143956086485</v>
      </c>
      <c r="AK658" s="5" t="n">
        <v>657</v>
      </c>
      <c r="AM658" s="1" t="s">
        <v>60</v>
      </c>
    </row>
    <row r="659" customFormat="false" ht="13.8" hidden="false" customHeight="false" outlineLevel="0" collapsed="false">
      <c r="A659" s="7" t="n">
        <v>2014</v>
      </c>
      <c r="B659" s="7" t="s">
        <v>204</v>
      </c>
      <c r="C659" s="8" t="s">
        <v>205</v>
      </c>
      <c r="D659" s="7" t="s">
        <v>106</v>
      </c>
      <c r="E659" s="7" t="s">
        <v>244</v>
      </c>
      <c r="F659" s="7" t="s">
        <v>173</v>
      </c>
      <c r="G659" s="7" t="s">
        <v>104</v>
      </c>
      <c r="H659" s="9" t="n">
        <v>1</v>
      </c>
      <c r="I659" s="7" t="s">
        <v>44</v>
      </c>
      <c r="J659" s="8" t="s">
        <v>45</v>
      </c>
      <c r="K659" s="10" t="s">
        <v>46</v>
      </c>
      <c r="L659" s="10" t="s">
        <v>47</v>
      </c>
      <c r="M659" s="10" t="s">
        <v>56</v>
      </c>
      <c r="N659" s="10" t="n">
        <v>0.02</v>
      </c>
      <c r="O659" s="9" t="s">
        <v>57</v>
      </c>
      <c r="P659" s="11" t="n">
        <v>0.57</v>
      </c>
      <c r="Q659" s="8" t="s">
        <v>50</v>
      </c>
      <c r="R659" s="11" t="n">
        <v>0.04</v>
      </c>
      <c r="S659" s="8" t="s">
        <v>58</v>
      </c>
      <c r="T659" s="11" t="n">
        <v>106</v>
      </c>
      <c r="U659" s="8" t="s">
        <v>49</v>
      </c>
      <c r="V659" s="11" t="n">
        <v>8.1</v>
      </c>
      <c r="W659" s="11" t="n">
        <v>9.2</v>
      </c>
      <c r="X659" s="11" t="n">
        <v>11.9</v>
      </c>
      <c r="Y659" s="11" t="n">
        <v>13.4</v>
      </c>
      <c r="Z659" s="11" t="n">
        <v>1.73</v>
      </c>
      <c r="AA659" s="8" t="s">
        <v>49</v>
      </c>
      <c r="AB659" s="5" t="n">
        <f aca="false">IF(C659='[1]Pesos dos Critérios'!$V$3,'[1]Pesos dos Critérios'!$V$11,IF(Planilha1!C659='[1]Pesos dos Critérios'!$W$3,'[1]Pesos dos Critérios'!$W$11,IF(Planilha1!C659='[1]Pesos dos Critérios'!$X$3,'[1]Pesos dos Critérios'!$X$11,IF(Planilha1!C659='[1]Pesos dos Critérios'!$Y$3,'[1]Pesos dos Critérios'!$Y$11,'[1]Pesos dos Critérios'!$Z$11))))</f>
        <v>0.0218518518518519</v>
      </c>
      <c r="AC659" s="5" t="n">
        <f aca="false">IF(H659=1,'[1]Pesos dos Critérios'!$AD$11,IF(Planilha1!H659=2,'[1]Pesos dos Critérios'!$AE$11,IF(Planilha1!H659=3,'[1]Pesos dos Critérios'!$AF$11,IF(Planilha1!H659=4,'[1]Pesos dos Critérios'!$AG$11,'[1]Pesos dos Critérios'!$AH$11))))</f>
        <v>0.0329365079365079</v>
      </c>
      <c r="AD659" s="5" t="n">
        <f aca="false">IF(J659='[1]Pesos dos Critérios'!$AA$3,'[1]Pesos dos Critérios'!$AA$11,IF(Planilha1!J659='[1]Pesos dos Critérios'!$AB$3,'[1]Pesos dos Critérios'!$AB$11,'[1]Pesos dos Critérios'!$AC$11))</f>
        <v>0.037037037037037</v>
      </c>
      <c r="AE659" s="5" t="n">
        <f aca="false">IF(O659="Intervalo 1",'[1]Pesos dos Critérios'!$J$11,IF(Planilha1!O659="Intervalo 2",'[1]Pesos dos Critérios'!$K$11,IF(Planilha1!O659="Intervalo 3",'[1]Pesos dos Critérios'!$L$11,'[1]Pesos dos Critérios'!$M$11)))</f>
        <v>0.0240628507295174</v>
      </c>
      <c r="AF659" s="5" t="n">
        <f aca="false">IF(Q659="Intervalo 1",'[1]Pesos dos Critérios'!$B$11,IF(Q659="Intervalo 2",'[1]Pesos dos Critérios'!$C$11,IF(Q659="Intervalo 3",'[1]Pesos dos Critérios'!$D$11,'[1]Pesos dos Critérios'!$E$11)))</f>
        <v>0.00927567005153212</v>
      </c>
      <c r="AG659" s="5" t="n">
        <f aca="false">IF(S659="Intervalo 1",'[1]Pesos dos Critérios'!$F$11,IF(S659="Intervalo 2",'[1]Pesos dos Critérios'!$G$11,IF(S659="Intervalo 3",'[1]Pesos dos Critérios'!$H$11,'[1]Pesos dos Critérios'!$I$11)))</f>
        <v>0.0216490299823633</v>
      </c>
      <c r="AH659" s="5" t="n">
        <f aca="false">IF(U659="Intervalo 1",'[1]Pesos dos Critérios'!$N$11,IF(U659="Intervalo 2",'[1]Pesos dos Critérios'!$O$11,IF(U659="Intervalo 3",'[1]Pesos dos Critérios'!$P$11,'[1]Pesos dos Critérios'!$Q$11)))</f>
        <v>0.0320767195767196</v>
      </c>
      <c r="AI659" s="5" t="n">
        <f aca="false">IF(AA659="Intervalo 1",'[1]Pesos dos Critérios'!$R$11,IF(AA659="Intervalo 2",'[1]Pesos dos Critérios'!$S$11,IF(AA659="Intervalo 3",'[1]Pesos dos Critérios'!$T$11,'[1]Pesos dos Critérios'!$U$11)))</f>
        <v>0.0658730158730159</v>
      </c>
      <c r="AJ659" s="5" t="n">
        <f aca="false">SUM(AB659:AI659)</f>
        <v>0.244762683038545</v>
      </c>
      <c r="AK659" s="5" t="n">
        <v>658</v>
      </c>
      <c r="AM659" s="1" t="s">
        <v>67</v>
      </c>
    </row>
    <row r="660" customFormat="false" ht="13.8" hidden="false" customHeight="false" outlineLevel="0" collapsed="false">
      <c r="A660" s="7" t="n">
        <v>2014</v>
      </c>
      <c r="B660" s="7" t="s">
        <v>204</v>
      </c>
      <c r="C660" s="8" t="s">
        <v>205</v>
      </c>
      <c r="D660" s="7" t="s">
        <v>106</v>
      </c>
      <c r="E660" s="7" t="s">
        <v>244</v>
      </c>
      <c r="F660" s="7" t="s">
        <v>174</v>
      </c>
      <c r="G660" s="7" t="s">
        <v>104</v>
      </c>
      <c r="H660" s="9" t="n">
        <v>1</v>
      </c>
      <c r="I660" s="7" t="s">
        <v>44</v>
      </c>
      <c r="J660" s="8" t="s">
        <v>45</v>
      </c>
      <c r="K660" s="10" t="s">
        <v>46</v>
      </c>
      <c r="L660" s="10" t="s">
        <v>47</v>
      </c>
      <c r="M660" s="10" t="s">
        <v>56</v>
      </c>
      <c r="N660" s="10" t="n">
        <v>0.02</v>
      </c>
      <c r="O660" s="9" t="s">
        <v>57</v>
      </c>
      <c r="P660" s="11" t="n">
        <v>0.57</v>
      </c>
      <c r="Q660" s="8" t="s">
        <v>50</v>
      </c>
      <c r="R660" s="11" t="n">
        <v>0.04</v>
      </c>
      <c r="S660" s="8" t="s">
        <v>58</v>
      </c>
      <c r="T660" s="11" t="n">
        <v>106</v>
      </c>
      <c r="U660" s="8" t="s">
        <v>49</v>
      </c>
      <c r="V660" s="11" t="n">
        <v>8.1</v>
      </c>
      <c r="W660" s="11" t="n">
        <v>9.2</v>
      </c>
      <c r="X660" s="11" t="n">
        <v>11.9</v>
      </c>
      <c r="Y660" s="11" t="n">
        <v>13.4</v>
      </c>
      <c r="Z660" s="11" t="n">
        <v>1.73</v>
      </c>
      <c r="AA660" s="8" t="s">
        <v>49</v>
      </c>
      <c r="AB660" s="5" t="n">
        <f aca="false">IF(C660='[1]Pesos dos Critérios'!$V$3,'[1]Pesos dos Critérios'!$V$11,IF(Planilha1!C660='[1]Pesos dos Critérios'!$W$3,'[1]Pesos dos Critérios'!$W$11,IF(Planilha1!C660='[1]Pesos dos Critérios'!$X$3,'[1]Pesos dos Critérios'!$X$11,IF(Planilha1!C660='[1]Pesos dos Critérios'!$Y$3,'[1]Pesos dos Critérios'!$Y$11,'[1]Pesos dos Critérios'!$Z$11))))</f>
        <v>0.0218518518518519</v>
      </c>
      <c r="AC660" s="5" t="n">
        <f aca="false">IF(H660=1,'[1]Pesos dos Critérios'!$AD$11,IF(Planilha1!H660=2,'[1]Pesos dos Critérios'!$AE$11,IF(Planilha1!H660=3,'[1]Pesos dos Critérios'!$AF$11,IF(Planilha1!H660=4,'[1]Pesos dos Critérios'!$AG$11,'[1]Pesos dos Critérios'!$AH$11))))</f>
        <v>0.0329365079365079</v>
      </c>
      <c r="AD660" s="5" t="n">
        <f aca="false">IF(J660='[1]Pesos dos Critérios'!$AA$3,'[1]Pesos dos Critérios'!$AA$11,IF(Planilha1!J660='[1]Pesos dos Critérios'!$AB$3,'[1]Pesos dos Critérios'!$AB$11,'[1]Pesos dos Critérios'!$AC$11))</f>
        <v>0.037037037037037</v>
      </c>
      <c r="AE660" s="5" t="n">
        <f aca="false">IF(O660="Intervalo 1",'[1]Pesos dos Critérios'!$J$11,IF(Planilha1!O660="Intervalo 2",'[1]Pesos dos Critérios'!$K$11,IF(Planilha1!O660="Intervalo 3",'[1]Pesos dos Critérios'!$L$11,'[1]Pesos dos Critérios'!$M$11)))</f>
        <v>0.0240628507295174</v>
      </c>
      <c r="AF660" s="5" t="n">
        <f aca="false">IF(Q660="Intervalo 1",'[1]Pesos dos Critérios'!$B$11,IF(Q660="Intervalo 2",'[1]Pesos dos Critérios'!$C$11,IF(Q660="Intervalo 3",'[1]Pesos dos Critérios'!$D$11,'[1]Pesos dos Critérios'!$E$11)))</f>
        <v>0.00927567005153212</v>
      </c>
      <c r="AG660" s="5" t="n">
        <f aca="false">IF(S660="Intervalo 1",'[1]Pesos dos Critérios'!$F$11,IF(S660="Intervalo 2",'[1]Pesos dos Critérios'!$G$11,IF(S660="Intervalo 3",'[1]Pesos dos Critérios'!$H$11,'[1]Pesos dos Critérios'!$I$11)))</f>
        <v>0.0216490299823633</v>
      </c>
      <c r="AH660" s="5" t="n">
        <f aca="false">IF(U660="Intervalo 1",'[1]Pesos dos Critérios'!$N$11,IF(U660="Intervalo 2",'[1]Pesos dos Critérios'!$O$11,IF(U660="Intervalo 3",'[1]Pesos dos Critérios'!$P$11,'[1]Pesos dos Critérios'!$Q$11)))</f>
        <v>0.0320767195767196</v>
      </c>
      <c r="AI660" s="5" t="n">
        <f aca="false">IF(AA660="Intervalo 1",'[1]Pesos dos Critérios'!$R$11,IF(AA660="Intervalo 2",'[1]Pesos dos Critérios'!$S$11,IF(AA660="Intervalo 3",'[1]Pesos dos Critérios'!$T$11,'[1]Pesos dos Critérios'!$U$11)))</f>
        <v>0.0658730158730159</v>
      </c>
      <c r="AJ660" s="5" t="n">
        <f aca="false">SUM(AB660:AI660)</f>
        <v>0.244762683038545</v>
      </c>
      <c r="AK660" s="5" t="n">
        <v>659</v>
      </c>
      <c r="AM660" s="1" t="s">
        <v>67</v>
      </c>
    </row>
    <row r="661" customFormat="false" ht="13.8" hidden="false" customHeight="false" outlineLevel="0" collapsed="false">
      <c r="A661" s="7" t="n">
        <v>2014</v>
      </c>
      <c r="B661" s="7" t="s">
        <v>204</v>
      </c>
      <c r="C661" s="8" t="s">
        <v>205</v>
      </c>
      <c r="D661" s="7" t="s">
        <v>245</v>
      </c>
      <c r="E661" s="7" t="s">
        <v>246</v>
      </c>
      <c r="F661" s="7" t="s">
        <v>247</v>
      </c>
      <c r="G661" s="7" t="s">
        <v>224</v>
      </c>
      <c r="H661" s="9" t="n">
        <v>2</v>
      </c>
      <c r="I661" s="7" t="s">
        <v>219</v>
      </c>
      <c r="J661" s="8" t="s">
        <v>86</v>
      </c>
      <c r="K661" s="10" t="s">
        <v>46</v>
      </c>
      <c r="L661" s="10" t="s">
        <v>83</v>
      </c>
      <c r="M661" s="10" t="s">
        <v>48</v>
      </c>
      <c r="N661" s="10" t="n">
        <v>0.024</v>
      </c>
      <c r="O661" s="9" t="s">
        <v>58</v>
      </c>
      <c r="P661" s="11" t="n">
        <v>0.175</v>
      </c>
      <c r="Q661" s="8" t="s">
        <v>50</v>
      </c>
      <c r="R661" s="11" t="n">
        <v>0.017</v>
      </c>
      <c r="S661" s="8" t="s">
        <v>49</v>
      </c>
      <c r="T661" s="11" t="n">
        <v>130</v>
      </c>
      <c r="U661" s="8" t="s">
        <v>58</v>
      </c>
      <c r="V661" s="11" t="n">
        <v>6.72</v>
      </c>
      <c r="W661" s="11" t="n">
        <v>8.12</v>
      </c>
      <c r="X661" s="11" t="n">
        <v>9.6</v>
      </c>
      <c r="Y661" s="11" t="n">
        <v>11.6</v>
      </c>
      <c r="Z661" s="11" t="n">
        <v>2.11</v>
      </c>
      <c r="AA661" s="8" t="s">
        <v>58</v>
      </c>
      <c r="AB661" s="5" t="n">
        <f aca="false">IF(C661='[1]Pesos dos Critérios'!$V$3,'[1]Pesos dos Critérios'!$V$11,IF(Planilha1!C661='[1]Pesos dos Critérios'!$W$3,'[1]Pesos dos Critérios'!$W$11,IF(Planilha1!C661='[1]Pesos dos Critérios'!$X$3,'[1]Pesos dos Critérios'!$X$11,IF(Planilha1!C661='[1]Pesos dos Critérios'!$Y$3,'[1]Pesos dos Critérios'!$Y$11,'[1]Pesos dos Critérios'!$Z$11))))</f>
        <v>0.0218518518518519</v>
      </c>
      <c r="AC661" s="5" t="n">
        <f aca="false">IF(H661=1,'[1]Pesos dos Critérios'!$AD$11,IF(Planilha1!H661=2,'[1]Pesos dos Critérios'!$AE$11,IF(Planilha1!H661=3,'[1]Pesos dos Critérios'!$AF$11,IF(Planilha1!H661=4,'[1]Pesos dos Critérios'!$AG$11,'[1]Pesos dos Critérios'!$AH$11))))</f>
        <v>0.0273809523809524</v>
      </c>
      <c r="AD661" s="5" t="n">
        <f aca="false">IF(J661='[1]Pesos dos Critérios'!$AA$3,'[1]Pesos dos Critérios'!$AA$11,IF(Planilha1!J661='[1]Pesos dos Critérios'!$AB$3,'[1]Pesos dos Critérios'!$AB$11,'[1]Pesos dos Critérios'!$AC$11))</f>
        <v>0.037037037037037</v>
      </c>
      <c r="AE661" s="5" t="n">
        <f aca="false">IF(O661="Intervalo 1",'[1]Pesos dos Critérios'!$J$11,IF(Planilha1!O661="Intervalo 2",'[1]Pesos dos Critérios'!$K$11,IF(Planilha1!O661="Intervalo 3",'[1]Pesos dos Critérios'!$L$11,'[1]Pesos dos Critérios'!$M$11)))</f>
        <v>0.0218406285072952</v>
      </c>
      <c r="AF661" s="5" t="n">
        <f aca="false">IF(Q661="Intervalo 1",'[1]Pesos dos Critérios'!$B$11,IF(Q661="Intervalo 2",'[1]Pesos dos Critérios'!$C$11,IF(Q661="Intervalo 3",'[1]Pesos dos Critérios'!$D$11,'[1]Pesos dos Critérios'!$E$11)))</f>
        <v>0.00927567005153212</v>
      </c>
      <c r="AG661" s="5" t="n">
        <f aca="false">IF(S661="Intervalo 1",'[1]Pesos dos Critérios'!$F$11,IF(S661="Intervalo 2",'[1]Pesos dos Critérios'!$G$11,IF(S661="Intervalo 3",'[1]Pesos dos Critérios'!$H$11,'[1]Pesos dos Critérios'!$I$11)))</f>
        <v>0.0472663139329806</v>
      </c>
      <c r="AH661" s="5" t="n">
        <f aca="false">IF(U661="Intervalo 1",'[1]Pesos dos Critérios'!$N$11,IF(U661="Intervalo 2",'[1]Pesos dos Critérios'!$O$11,IF(U661="Intervalo 3",'[1]Pesos dos Critérios'!$P$11,'[1]Pesos dos Critérios'!$Q$11)))</f>
        <v>0.0274470899470899</v>
      </c>
      <c r="AI661" s="5" t="n">
        <f aca="false">IF(AA661="Intervalo 1",'[1]Pesos dos Critérios'!$R$11,IF(AA661="Intervalo 2",'[1]Pesos dos Critérios'!$S$11,IF(AA661="Intervalo 3",'[1]Pesos dos Critérios'!$T$11,'[1]Pesos dos Critérios'!$U$11)))</f>
        <v>0.0547619047619048</v>
      </c>
      <c r="AJ661" s="5" t="n">
        <f aca="false">SUM(AB661:AI661)</f>
        <v>0.246861448470644</v>
      </c>
      <c r="AK661" s="5" t="n">
        <v>660</v>
      </c>
      <c r="AM661" s="1" t="s">
        <v>67</v>
      </c>
    </row>
    <row r="662" customFormat="false" ht="13.8" hidden="false" customHeight="false" outlineLevel="0" collapsed="false">
      <c r="A662" s="7" t="n">
        <v>2014</v>
      </c>
      <c r="B662" s="7" t="s">
        <v>204</v>
      </c>
      <c r="C662" s="8" t="s">
        <v>205</v>
      </c>
      <c r="D662" s="7" t="s">
        <v>175</v>
      </c>
      <c r="E662" s="7" t="s">
        <v>251</v>
      </c>
      <c r="F662" s="7" t="s">
        <v>560</v>
      </c>
      <c r="G662" s="7" t="s">
        <v>234</v>
      </c>
      <c r="H662" s="9" t="n">
        <v>2</v>
      </c>
      <c r="I662" s="7" t="s">
        <v>219</v>
      </c>
      <c r="J662" s="8" t="s">
        <v>86</v>
      </c>
      <c r="K662" s="10" t="s">
        <v>46</v>
      </c>
      <c r="L662" s="10" t="s">
        <v>83</v>
      </c>
      <c r="M662" s="10" t="s">
        <v>48</v>
      </c>
      <c r="N662" s="10" t="n">
        <v>0.008</v>
      </c>
      <c r="O662" s="9" t="s">
        <v>49</v>
      </c>
      <c r="P662" s="11" t="n">
        <v>0.083</v>
      </c>
      <c r="Q662" s="8" t="s">
        <v>50</v>
      </c>
      <c r="R662" s="11" t="n">
        <v>0.004</v>
      </c>
      <c r="S662" s="8" t="s">
        <v>49</v>
      </c>
      <c r="T662" s="11" t="n">
        <v>86</v>
      </c>
      <c r="U662" s="8" t="s">
        <v>49</v>
      </c>
      <c r="V662" s="11" t="n">
        <v>10.99</v>
      </c>
      <c r="W662" s="11" t="n">
        <v>10.01</v>
      </c>
      <c r="X662" s="11" t="n">
        <v>15.7</v>
      </c>
      <c r="Y662" s="11" t="n">
        <v>14.3</v>
      </c>
      <c r="Z662" s="11" t="n">
        <v>1.4</v>
      </c>
      <c r="AA662" s="8" t="s">
        <v>49</v>
      </c>
      <c r="AB662" s="5" t="n">
        <f aca="false">IF(C662='[1]Pesos dos Critérios'!$V$3,'[1]Pesos dos Critérios'!$V$11,IF(Planilha1!C662='[1]Pesos dos Critérios'!$W$3,'[1]Pesos dos Critérios'!$W$11,IF(Planilha1!C662='[1]Pesos dos Critérios'!$X$3,'[1]Pesos dos Critérios'!$X$11,IF(Planilha1!C662='[1]Pesos dos Critérios'!$Y$3,'[1]Pesos dos Critérios'!$Y$11,'[1]Pesos dos Critérios'!$Z$11))))</f>
        <v>0.0218518518518519</v>
      </c>
      <c r="AC662" s="5" t="n">
        <f aca="false">IF(H662=1,'[1]Pesos dos Critérios'!$AD$11,IF(Planilha1!H662=2,'[1]Pesos dos Critérios'!$AE$11,IF(Planilha1!H662=3,'[1]Pesos dos Critérios'!$AF$11,IF(Planilha1!H662=4,'[1]Pesos dos Critérios'!$AG$11,'[1]Pesos dos Critérios'!$AH$11))))</f>
        <v>0.0273809523809524</v>
      </c>
      <c r="AD662" s="5" t="n">
        <f aca="false">IF(J662='[1]Pesos dos Critérios'!$AA$3,'[1]Pesos dos Critérios'!$AA$11,IF(Planilha1!J662='[1]Pesos dos Critérios'!$AB$3,'[1]Pesos dos Critérios'!$AB$11,'[1]Pesos dos Critérios'!$AC$11))</f>
        <v>0.037037037037037</v>
      </c>
      <c r="AE662" s="5" t="n">
        <f aca="false">IF(O662="Intervalo 1",'[1]Pesos dos Critérios'!$J$11,IF(Planilha1!O662="Intervalo 2",'[1]Pesos dos Critérios'!$K$11,IF(Planilha1!O662="Intervalo 3",'[1]Pesos dos Critérios'!$L$11,'[1]Pesos dos Critérios'!$M$11)))</f>
        <v>0.0531762065095399</v>
      </c>
      <c r="AF662" s="5" t="n">
        <f aca="false">IF(Q662="Intervalo 1",'[1]Pesos dos Critérios'!$B$11,IF(Q662="Intervalo 2",'[1]Pesos dos Critérios'!$C$11,IF(Q662="Intervalo 3",'[1]Pesos dos Critérios'!$D$11,'[1]Pesos dos Critérios'!$E$11)))</f>
        <v>0.00927567005153212</v>
      </c>
      <c r="AG662" s="5" t="n">
        <f aca="false">IF(S662="Intervalo 1",'[1]Pesos dos Critérios'!$F$11,IF(S662="Intervalo 2",'[1]Pesos dos Critérios'!$G$11,IF(S662="Intervalo 3",'[1]Pesos dos Critérios'!$H$11,'[1]Pesos dos Critérios'!$I$11)))</f>
        <v>0.0472663139329806</v>
      </c>
      <c r="AH662" s="5" t="n">
        <f aca="false">IF(U662="Intervalo 1",'[1]Pesos dos Critérios'!$N$11,IF(U662="Intervalo 2",'[1]Pesos dos Critérios'!$O$11,IF(U662="Intervalo 3",'[1]Pesos dos Critérios'!$P$11,'[1]Pesos dos Critérios'!$Q$11)))</f>
        <v>0.0320767195767196</v>
      </c>
      <c r="AI662" s="5" t="n">
        <f aca="false">IF(AA662="Intervalo 1",'[1]Pesos dos Critérios'!$R$11,IF(AA662="Intervalo 2",'[1]Pesos dos Critérios'!$S$11,IF(AA662="Intervalo 3",'[1]Pesos dos Critérios'!$T$11,'[1]Pesos dos Critérios'!$U$11)))</f>
        <v>0.0658730158730159</v>
      </c>
      <c r="AJ662" s="5" t="n">
        <f aca="false">SUM(AB662:AI662)</f>
        <v>0.293937767213629</v>
      </c>
      <c r="AK662" s="5" t="n">
        <v>661</v>
      </c>
      <c r="AM662" s="1" t="s">
        <v>52</v>
      </c>
    </row>
    <row r="663" customFormat="false" ht="13.8" hidden="false" customHeight="false" outlineLevel="0" collapsed="false">
      <c r="A663" s="7" t="n">
        <v>2014</v>
      </c>
      <c r="B663" s="7" t="s">
        <v>204</v>
      </c>
      <c r="C663" s="8" t="s">
        <v>205</v>
      </c>
      <c r="D663" s="7" t="s">
        <v>175</v>
      </c>
      <c r="E663" s="7" t="s">
        <v>252</v>
      </c>
      <c r="F663" s="7" t="s">
        <v>178</v>
      </c>
      <c r="G663" s="7" t="s">
        <v>137</v>
      </c>
      <c r="H663" s="9" t="n">
        <v>1</v>
      </c>
      <c r="I663" s="7" t="s">
        <v>44</v>
      </c>
      <c r="J663" s="8" t="s">
        <v>45</v>
      </c>
      <c r="K663" s="10" t="s">
        <v>46</v>
      </c>
      <c r="L663" s="10" t="s">
        <v>83</v>
      </c>
      <c r="M663" s="10" t="s">
        <v>56</v>
      </c>
      <c r="N663" s="10" t="n">
        <v>0.016</v>
      </c>
      <c r="O663" s="9" t="s">
        <v>49</v>
      </c>
      <c r="P663" s="11" t="n">
        <v>0.407</v>
      </c>
      <c r="Q663" s="8" t="s">
        <v>50</v>
      </c>
      <c r="R663" s="11" t="n">
        <v>0.044</v>
      </c>
      <c r="S663" s="8" t="s">
        <v>50</v>
      </c>
      <c r="T663" s="11" t="n">
        <v>104</v>
      </c>
      <c r="U663" s="8" t="s">
        <v>49</v>
      </c>
      <c r="V663" s="11" t="n">
        <v>8.4</v>
      </c>
      <c r="W663" s="11" t="n">
        <v>9.3</v>
      </c>
      <c r="X663" s="11" t="n">
        <v>11.9</v>
      </c>
      <c r="Y663" s="11" t="n">
        <v>14</v>
      </c>
      <c r="Z663" s="11" t="n">
        <v>1.69</v>
      </c>
      <c r="AA663" s="8" t="s">
        <v>49</v>
      </c>
      <c r="AB663" s="5" t="n">
        <f aca="false">IF(C663='[1]Pesos dos Critérios'!$V$3,'[1]Pesos dos Critérios'!$V$11,IF(Planilha1!C663='[1]Pesos dos Critérios'!$W$3,'[1]Pesos dos Critérios'!$W$11,IF(Planilha1!C663='[1]Pesos dos Critérios'!$X$3,'[1]Pesos dos Critérios'!$X$11,IF(Planilha1!C663='[1]Pesos dos Critérios'!$Y$3,'[1]Pesos dos Critérios'!$Y$11,'[1]Pesos dos Critérios'!$Z$11))))</f>
        <v>0.0218518518518519</v>
      </c>
      <c r="AC663" s="5" t="n">
        <f aca="false">IF(H663=1,'[1]Pesos dos Critérios'!$AD$11,IF(Planilha1!H663=2,'[1]Pesos dos Critérios'!$AE$11,IF(Planilha1!H663=3,'[1]Pesos dos Critérios'!$AF$11,IF(Planilha1!H663=4,'[1]Pesos dos Critérios'!$AG$11,'[1]Pesos dos Critérios'!$AH$11))))</f>
        <v>0.0329365079365079</v>
      </c>
      <c r="AD663" s="5" t="n">
        <f aca="false">IF(J663='[1]Pesos dos Critérios'!$AA$3,'[1]Pesos dos Critérios'!$AA$11,IF(Planilha1!J663='[1]Pesos dos Critérios'!$AB$3,'[1]Pesos dos Critérios'!$AB$11,'[1]Pesos dos Critérios'!$AC$11))</f>
        <v>0.037037037037037</v>
      </c>
      <c r="AE663" s="5" t="n">
        <f aca="false">IF(O663="Intervalo 1",'[1]Pesos dos Critérios'!$J$11,IF(Planilha1!O663="Intervalo 2",'[1]Pesos dos Critérios'!$K$11,IF(Planilha1!O663="Intervalo 3",'[1]Pesos dos Critérios'!$L$11,'[1]Pesos dos Critérios'!$M$11)))</f>
        <v>0.0531762065095399</v>
      </c>
      <c r="AF663" s="5" t="n">
        <f aca="false">IF(Q663="Intervalo 1",'[1]Pesos dos Critérios'!$B$11,IF(Q663="Intervalo 2",'[1]Pesos dos Critérios'!$C$11,IF(Q663="Intervalo 3",'[1]Pesos dos Critérios'!$D$11,'[1]Pesos dos Critérios'!$E$11)))</f>
        <v>0.00927567005153212</v>
      </c>
      <c r="AG663" s="5" t="n">
        <f aca="false">IF(S663="Intervalo 1",'[1]Pesos dos Critérios'!$F$11,IF(S663="Intervalo 2",'[1]Pesos dos Critérios'!$G$11,IF(S663="Intervalo 3",'[1]Pesos dos Critérios'!$H$11,'[1]Pesos dos Critérios'!$I$11)))</f>
        <v>0.0165784832451499</v>
      </c>
      <c r="AH663" s="5" t="n">
        <f aca="false">IF(U663="Intervalo 1",'[1]Pesos dos Critérios'!$N$11,IF(U663="Intervalo 2",'[1]Pesos dos Critérios'!$O$11,IF(U663="Intervalo 3",'[1]Pesos dos Critérios'!$P$11,'[1]Pesos dos Critérios'!$Q$11)))</f>
        <v>0.0320767195767196</v>
      </c>
      <c r="AI663" s="5" t="n">
        <f aca="false">IF(AA663="Intervalo 1",'[1]Pesos dos Critérios'!$R$11,IF(AA663="Intervalo 2",'[1]Pesos dos Critérios'!$S$11,IF(AA663="Intervalo 3",'[1]Pesos dos Critérios'!$T$11,'[1]Pesos dos Critérios'!$U$11)))</f>
        <v>0.0658730158730159</v>
      </c>
      <c r="AJ663" s="5" t="n">
        <f aca="false">SUM(AB663:AI663)</f>
        <v>0.268805492081354</v>
      </c>
      <c r="AK663" s="5" t="n">
        <v>662</v>
      </c>
      <c r="AM663" s="1" t="s">
        <v>52</v>
      </c>
    </row>
    <row r="664" customFormat="false" ht="13.8" hidden="false" customHeight="false" outlineLevel="0" collapsed="false">
      <c r="A664" s="7" t="n">
        <v>2014</v>
      </c>
      <c r="B664" s="7" t="s">
        <v>204</v>
      </c>
      <c r="C664" s="8" t="s">
        <v>205</v>
      </c>
      <c r="D664" s="7" t="s">
        <v>175</v>
      </c>
      <c r="E664" s="7" t="s">
        <v>252</v>
      </c>
      <c r="F664" s="7" t="s">
        <v>179</v>
      </c>
      <c r="G664" s="7" t="s">
        <v>137</v>
      </c>
      <c r="H664" s="9" t="n">
        <v>1</v>
      </c>
      <c r="I664" s="7" t="s">
        <v>44</v>
      </c>
      <c r="J664" s="8" t="s">
        <v>45</v>
      </c>
      <c r="K664" s="10" t="s">
        <v>46</v>
      </c>
      <c r="L664" s="10" t="s">
        <v>83</v>
      </c>
      <c r="M664" s="10" t="s">
        <v>56</v>
      </c>
      <c r="N664" s="10" t="n">
        <v>0.016</v>
      </c>
      <c r="O664" s="9" t="s">
        <v>49</v>
      </c>
      <c r="P664" s="11" t="n">
        <v>0.407</v>
      </c>
      <c r="Q664" s="8" t="s">
        <v>50</v>
      </c>
      <c r="R664" s="11" t="n">
        <v>0.044</v>
      </c>
      <c r="S664" s="8" t="s">
        <v>50</v>
      </c>
      <c r="T664" s="11" t="n">
        <v>104</v>
      </c>
      <c r="U664" s="8" t="s">
        <v>49</v>
      </c>
      <c r="V664" s="11" t="n">
        <v>8.4</v>
      </c>
      <c r="W664" s="11" t="n">
        <v>9.3</v>
      </c>
      <c r="X664" s="11" t="n">
        <v>11.9</v>
      </c>
      <c r="Y664" s="11" t="n">
        <v>14</v>
      </c>
      <c r="Z664" s="11" t="n">
        <v>1.69</v>
      </c>
      <c r="AA664" s="8" t="s">
        <v>49</v>
      </c>
      <c r="AB664" s="5" t="n">
        <f aca="false">IF(C664='[1]Pesos dos Critérios'!$V$3,'[1]Pesos dos Critérios'!$V$11,IF(Planilha1!C664='[1]Pesos dos Critérios'!$W$3,'[1]Pesos dos Critérios'!$W$11,IF(Planilha1!C664='[1]Pesos dos Critérios'!$X$3,'[1]Pesos dos Critérios'!$X$11,IF(Planilha1!C664='[1]Pesos dos Critérios'!$Y$3,'[1]Pesos dos Critérios'!$Y$11,'[1]Pesos dos Critérios'!$Z$11))))</f>
        <v>0.0218518518518519</v>
      </c>
      <c r="AC664" s="5" t="n">
        <f aca="false">IF(H664=1,'[1]Pesos dos Critérios'!$AD$11,IF(Planilha1!H664=2,'[1]Pesos dos Critérios'!$AE$11,IF(Planilha1!H664=3,'[1]Pesos dos Critérios'!$AF$11,IF(Planilha1!H664=4,'[1]Pesos dos Critérios'!$AG$11,'[1]Pesos dos Critérios'!$AH$11))))</f>
        <v>0.0329365079365079</v>
      </c>
      <c r="AD664" s="5" t="n">
        <f aca="false">IF(J664='[1]Pesos dos Critérios'!$AA$3,'[1]Pesos dos Critérios'!$AA$11,IF(Planilha1!J664='[1]Pesos dos Critérios'!$AB$3,'[1]Pesos dos Critérios'!$AB$11,'[1]Pesos dos Critérios'!$AC$11))</f>
        <v>0.037037037037037</v>
      </c>
      <c r="AE664" s="5" t="n">
        <f aca="false">IF(O664="Intervalo 1",'[1]Pesos dos Critérios'!$J$11,IF(Planilha1!O664="Intervalo 2",'[1]Pesos dos Critérios'!$K$11,IF(Planilha1!O664="Intervalo 3",'[1]Pesos dos Critérios'!$L$11,'[1]Pesos dos Critérios'!$M$11)))</f>
        <v>0.0531762065095399</v>
      </c>
      <c r="AF664" s="5" t="n">
        <f aca="false">IF(Q664="Intervalo 1",'[1]Pesos dos Critérios'!$B$11,IF(Q664="Intervalo 2",'[1]Pesos dos Critérios'!$C$11,IF(Q664="Intervalo 3",'[1]Pesos dos Critérios'!$D$11,'[1]Pesos dos Critérios'!$E$11)))</f>
        <v>0.00927567005153212</v>
      </c>
      <c r="AG664" s="5" t="n">
        <f aca="false">IF(S664="Intervalo 1",'[1]Pesos dos Critérios'!$F$11,IF(S664="Intervalo 2",'[1]Pesos dos Critérios'!$G$11,IF(S664="Intervalo 3",'[1]Pesos dos Critérios'!$H$11,'[1]Pesos dos Critérios'!$I$11)))</f>
        <v>0.0165784832451499</v>
      </c>
      <c r="AH664" s="5" t="n">
        <f aca="false">IF(U664="Intervalo 1",'[1]Pesos dos Critérios'!$N$11,IF(U664="Intervalo 2",'[1]Pesos dos Critérios'!$O$11,IF(U664="Intervalo 3",'[1]Pesos dos Critérios'!$P$11,'[1]Pesos dos Critérios'!$Q$11)))</f>
        <v>0.0320767195767196</v>
      </c>
      <c r="AI664" s="5" t="n">
        <f aca="false">IF(AA664="Intervalo 1",'[1]Pesos dos Critérios'!$R$11,IF(AA664="Intervalo 2",'[1]Pesos dos Critérios'!$S$11,IF(AA664="Intervalo 3",'[1]Pesos dos Critérios'!$T$11,'[1]Pesos dos Critérios'!$U$11)))</f>
        <v>0.0658730158730159</v>
      </c>
      <c r="AJ664" s="5" t="n">
        <f aca="false">SUM(AB664:AI664)</f>
        <v>0.268805492081354</v>
      </c>
      <c r="AK664" s="5" t="n">
        <v>663</v>
      </c>
      <c r="AM664" s="1" t="s">
        <v>52</v>
      </c>
    </row>
    <row r="665" customFormat="false" ht="13.8" hidden="false" customHeight="false" outlineLevel="0" collapsed="false">
      <c r="A665" s="7" t="n">
        <v>2014</v>
      </c>
      <c r="B665" s="7" t="s">
        <v>204</v>
      </c>
      <c r="C665" s="8" t="s">
        <v>205</v>
      </c>
      <c r="D665" s="7" t="s">
        <v>175</v>
      </c>
      <c r="E665" s="7" t="s">
        <v>252</v>
      </c>
      <c r="F665" s="7" t="s">
        <v>180</v>
      </c>
      <c r="G665" s="7" t="s">
        <v>137</v>
      </c>
      <c r="H665" s="9" t="n">
        <v>1</v>
      </c>
      <c r="I665" s="7" t="s">
        <v>44</v>
      </c>
      <c r="J665" s="8" t="s">
        <v>45</v>
      </c>
      <c r="K665" s="10" t="s">
        <v>46</v>
      </c>
      <c r="L665" s="10" t="s">
        <v>83</v>
      </c>
      <c r="M665" s="10" t="s">
        <v>56</v>
      </c>
      <c r="N665" s="10" t="n">
        <v>0.016</v>
      </c>
      <c r="O665" s="9" t="s">
        <v>49</v>
      </c>
      <c r="P665" s="11" t="n">
        <v>0.407</v>
      </c>
      <c r="Q665" s="8" t="s">
        <v>50</v>
      </c>
      <c r="R665" s="11" t="n">
        <v>0.044</v>
      </c>
      <c r="S665" s="8" t="s">
        <v>50</v>
      </c>
      <c r="T665" s="11" t="n">
        <v>104</v>
      </c>
      <c r="U665" s="8" t="s">
        <v>49</v>
      </c>
      <c r="V665" s="11" t="n">
        <v>8.4</v>
      </c>
      <c r="W665" s="11" t="n">
        <v>9.3</v>
      </c>
      <c r="X665" s="11" t="n">
        <v>11.9</v>
      </c>
      <c r="Y665" s="11" t="n">
        <v>14</v>
      </c>
      <c r="Z665" s="11" t="n">
        <v>1.69</v>
      </c>
      <c r="AA665" s="8" t="s">
        <v>49</v>
      </c>
      <c r="AB665" s="5" t="n">
        <f aca="false">IF(C665='[1]Pesos dos Critérios'!$V$3,'[1]Pesos dos Critérios'!$V$11,IF(Planilha1!C665='[1]Pesos dos Critérios'!$W$3,'[1]Pesos dos Critérios'!$W$11,IF(Planilha1!C665='[1]Pesos dos Critérios'!$X$3,'[1]Pesos dos Critérios'!$X$11,IF(Planilha1!C665='[1]Pesos dos Critérios'!$Y$3,'[1]Pesos dos Critérios'!$Y$11,'[1]Pesos dos Critérios'!$Z$11))))</f>
        <v>0.0218518518518519</v>
      </c>
      <c r="AC665" s="5" t="n">
        <f aca="false">IF(H665=1,'[1]Pesos dos Critérios'!$AD$11,IF(Planilha1!H665=2,'[1]Pesos dos Critérios'!$AE$11,IF(Planilha1!H665=3,'[1]Pesos dos Critérios'!$AF$11,IF(Planilha1!H665=4,'[1]Pesos dos Critérios'!$AG$11,'[1]Pesos dos Critérios'!$AH$11))))</f>
        <v>0.0329365079365079</v>
      </c>
      <c r="AD665" s="5" t="n">
        <f aca="false">IF(J665='[1]Pesos dos Critérios'!$AA$3,'[1]Pesos dos Critérios'!$AA$11,IF(Planilha1!J665='[1]Pesos dos Critérios'!$AB$3,'[1]Pesos dos Critérios'!$AB$11,'[1]Pesos dos Critérios'!$AC$11))</f>
        <v>0.037037037037037</v>
      </c>
      <c r="AE665" s="5" t="n">
        <f aca="false">IF(O665="Intervalo 1",'[1]Pesos dos Critérios'!$J$11,IF(Planilha1!O665="Intervalo 2",'[1]Pesos dos Critérios'!$K$11,IF(Planilha1!O665="Intervalo 3",'[1]Pesos dos Critérios'!$L$11,'[1]Pesos dos Critérios'!$M$11)))</f>
        <v>0.0531762065095399</v>
      </c>
      <c r="AF665" s="5" t="n">
        <f aca="false">IF(Q665="Intervalo 1",'[1]Pesos dos Critérios'!$B$11,IF(Q665="Intervalo 2",'[1]Pesos dos Critérios'!$C$11,IF(Q665="Intervalo 3",'[1]Pesos dos Critérios'!$D$11,'[1]Pesos dos Critérios'!$E$11)))</f>
        <v>0.00927567005153212</v>
      </c>
      <c r="AG665" s="5" t="n">
        <f aca="false">IF(S665="Intervalo 1",'[1]Pesos dos Critérios'!$F$11,IF(S665="Intervalo 2",'[1]Pesos dos Critérios'!$G$11,IF(S665="Intervalo 3",'[1]Pesos dos Critérios'!$H$11,'[1]Pesos dos Critérios'!$I$11)))</f>
        <v>0.0165784832451499</v>
      </c>
      <c r="AH665" s="5" t="n">
        <f aca="false">IF(U665="Intervalo 1",'[1]Pesos dos Critérios'!$N$11,IF(U665="Intervalo 2",'[1]Pesos dos Critérios'!$O$11,IF(U665="Intervalo 3",'[1]Pesos dos Critérios'!$P$11,'[1]Pesos dos Critérios'!$Q$11)))</f>
        <v>0.0320767195767196</v>
      </c>
      <c r="AI665" s="5" t="n">
        <f aca="false">IF(AA665="Intervalo 1",'[1]Pesos dos Critérios'!$R$11,IF(AA665="Intervalo 2",'[1]Pesos dos Critérios'!$S$11,IF(AA665="Intervalo 3",'[1]Pesos dos Critérios'!$T$11,'[1]Pesos dos Critérios'!$U$11)))</f>
        <v>0.0658730158730159</v>
      </c>
      <c r="AJ665" s="5" t="n">
        <f aca="false">SUM(AB665:AI665)</f>
        <v>0.268805492081354</v>
      </c>
      <c r="AK665" s="5" t="n">
        <v>664</v>
      </c>
      <c r="AM665" s="1" t="s">
        <v>52</v>
      </c>
    </row>
    <row r="666" customFormat="false" ht="13.8" hidden="false" customHeight="false" outlineLevel="0" collapsed="false">
      <c r="A666" s="7" t="n">
        <v>2014</v>
      </c>
      <c r="B666" s="7" t="s">
        <v>204</v>
      </c>
      <c r="C666" s="8" t="s">
        <v>205</v>
      </c>
      <c r="D666" s="7" t="s">
        <v>181</v>
      </c>
      <c r="E666" s="7" t="s">
        <v>645</v>
      </c>
      <c r="F666" s="7" t="s">
        <v>646</v>
      </c>
      <c r="G666" s="7" t="s">
        <v>64</v>
      </c>
      <c r="H666" s="9" t="n">
        <v>1</v>
      </c>
      <c r="I666" s="7" t="s">
        <v>44</v>
      </c>
      <c r="J666" s="8" t="s">
        <v>45</v>
      </c>
      <c r="K666" s="10" t="s">
        <v>65</v>
      </c>
      <c r="L666" s="10" t="s">
        <v>47</v>
      </c>
      <c r="M666" s="10" t="s">
        <v>56</v>
      </c>
      <c r="N666" s="10" t="n">
        <v>0.025</v>
      </c>
      <c r="O666" s="9" t="s">
        <v>58</v>
      </c>
      <c r="P666" s="11" t="n">
        <v>0.336</v>
      </c>
      <c r="Q666" s="8" t="s">
        <v>50</v>
      </c>
      <c r="R666" s="11" t="n">
        <v>0.029</v>
      </c>
      <c r="S666" s="8" t="s">
        <v>58</v>
      </c>
      <c r="T666" s="11" t="n">
        <v>102</v>
      </c>
      <c r="U666" s="8" t="s">
        <v>49</v>
      </c>
      <c r="V666" s="11" t="n">
        <v>8</v>
      </c>
      <c r="W666" s="11" t="n">
        <v>10.1</v>
      </c>
      <c r="X666" s="11" t="n">
        <v>11.8</v>
      </c>
      <c r="Y666" s="11" t="n">
        <v>14.9</v>
      </c>
      <c r="Z666" s="11" t="n">
        <v>1.68</v>
      </c>
      <c r="AA666" s="8" t="s">
        <v>49</v>
      </c>
      <c r="AB666" s="5" t="n">
        <f aca="false">IF(C666='[1]Pesos dos Critérios'!$V$3,'[1]Pesos dos Critérios'!$V$11,IF(Planilha1!C666='[1]Pesos dos Critérios'!$W$3,'[1]Pesos dos Critérios'!$W$11,IF(Planilha1!C666='[1]Pesos dos Critérios'!$X$3,'[1]Pesos dos Critérios'!$X$11,IF(Planilha1!C666='[1]Pesos dos Critérios'!$Y$3,'[1]Pesos dos Critérios'!$Y$11,'[1]Pesos dos Critérios'!$Z$11))))</f>
        <v>0.0218518518518519</v>
      </c>
      <c r="AC666" s="5" t="n">
        <f aca="false">IF(H666=1,'[1]Pesos dos Critérios'!$AD$11,IF(Planilha1!H666=2,'[1]Pesos dos Critérios'!$AE$11,IF(Planilha1!H666=3,'[1]Pesos dos Critérios'!$AF$11,IF(Planilha1!H666=4,'[1]Pesos dos Critérios'!$AG$11,'[1]Pesos dos Critérios'!$AH$11))))</f>
        <v>0.0329365079365079</v>
      </c>
      <c r="AD666" s="5" t="n">
        <f aca="false">IF(J666='[1]Pesos dos Critérios'!$AA$3,'[1]Pesos dos Critérios'!$AA$11,IF(Planilha1!J666='[1]Pesos dos Critérios'!$AB$3,'[1]Pesos dos Critérios'!$AB$11,'[1]Pesos dos Critérios'!$AC$11))</f>
        <v>0.037037037037037</v>
      </c>
      <c r="AE666" s="5" t="n">
        <f aca="false">IF(O666="Intervalo 1",'[1]Pesos dos Critérios'!$J$11,IF(Planilha1!O666="Intervalo 2",'[1]Pesos dos Critérios'!$K$11,IF(Planilha1!O666="Intervalo 3",'[1]Pesos dos Critérios'!$L$11,'[1]Pesos dos Critérios'!$M$11)))</f>
        <v>0.0218406285072952</v>
      </c>
      <c r="AF666" s="5" t="n">
        <f aca="false">IF(Q666="Intervalo 1",'[1]Pesos dos Critérios'!$B$11,IF(Q666="Intervalo 2",'[1]Pesos dos Critérios'!$C$11,IF(Q666="Intervalo 3",'[1]Pesos dos Critérios'!$D$11,'[1]Pesos dos Critérios'!$E$11)))</f>
        <v>0.00927567005153212</v>
      </c>
      <c r="AG666" s="5" t="n">
        <f aca="false">IF(S666="Intervalo 1",'[1]Pesos dos Critérios'!$F$11,IF(S666="Intervalo 2",'[1]Pesos dos Critérios'!$G$11,IF(S666="Intervalo 3",'[1]Pesos dos Critérios'!$H$11,'[1]Pesos dos Critérios'!$I$11)))</f>
        <v>0.0216490299823633</v>
      </c>
      <c r="AH666" s="5" t="n">
        <f aca="false">IF(U666="Intervalo 1",'[1]Pesos dos Critérios'!$N$11,IF(U666="Intervalo 2",'[1]Pesos dos Critérios'!$O$11,IF(U666="Intervalo 3",'[1]Pesos dos Critérios'!$P$11,'[1]Pesos dos Critérios'!$Q$11)))</f>
        <v>0.0320767195767196</v>
      </c>
      <c r="AI666" s="5" t="n">
        <f aca="false">IF(AA666="Intervalo 1",'[1]Pesos dos Critérios'!$R$11,IF(AA666="Intervalo 2",'[1]Pesos dos Critérios'!$S$11,IF(AA666="Intervalo 3",'[1]Pesos dos Critérios'!$T$11,'[1]Pesos dos Critérios'!$U$11)))</f>
        <v>0.0658730158730159</v>
      </c>
      <c r="AJ666" s="5" t="n">
        <f aca="false">SUM(AB666:AI666)</f>
        <v>0.242540460816323</v>
      </c>
      <c r="AK666" s="5" t="n">
        <v>665</v>
      </c>
      <c r="AM666" s="1" t="s">
        <v>67</v>
      </c>
    </row>
    <row r="667" customFormat="false" ht="13.8" hidden="false" customHeight="false" outlineLevel="0" collapsed="false">
      <c r="A667" s="7" t="n">
        <v>2014</v>
      </c>
      <c r="B667" s="7" t="s">
        <v>204</v>
      </c>
      <c r="C667" s="8" t="s">
        <v>205</v>
      </c>
      <c r="D667" s="7" t="s">
        <v>181</v>
      </c>
      <c r="E667" s="7" t="s">
        <v>645</v>
      </c>
      <c r="F667" s="7" t="n">
        <v>1</v>
      </c>
      <c r="G667" s="7" t="s">
        <v>64</v>
      </c>
      <c r="H667" s="9" t="n">
        <v>1</v>
      </c>
      <c r="I667" s="7" t="s">
        <v>44</v>
      </c>
      <c r="J667" s="8" t="s">
        <v>45</v>
      </c>
      <c r="K667" s="10" t="s">
        <v>46</v>
      </c>
      <c r="L667" s="10" t="s">
        <v>47</v>
      </c>
      <c r="M667" s="10" t="s">
        <v>56</v>
      </c>
      <c r="N667" s="10" t="n">
        <v>0.025</v>
      </c>
      <c r="O667" s="9" t="s">
        <v>58</v>
      </c>
      <c r="P667" s="11" t="n">
        <v>0.336</v>
      </c>
      <c r="Q667" s="8" t="s">
        <v>50</v>
      </c>
      <c r="R667" s="11" t="n">
        <v>0.029</v>
      </c>
      <c r="S667" s="8" t="s">
        <v>58</v>
      </c>
      <c r="T667" s="11" t="n">
        <v>106</v>
      </c>
      <c r="U667" s="8" t="s">
        <v>49</v>
      </c>
      <c r="V667" s="11" t="n">
        <v>7.7</v>
      </c>
      <c r="W667" s="11" t="n">
        <v>9.6</v>
      </c>
      <c r="X667" s="11" t="n">
        <v>11.6</v>
      </c>
      <c r="Y667" s="11" t="n">
        <v>13.9</v>
      </c>
      <c r="Z667" s="11" t="n">
        <v>1.75</v>
      </c>
      <c r="AA667" s="8" t="s">
        <v>49</v>
      </c>
      <c r="AB667" s="5" t="n">
        <f aca="false">IF(C667='[1]Pesos dos Critérios'!$V$3,'[1]Pesos dos Critérios'!$V$11,IF(Planilha1!C667='[1]Pesos dos Critérios'!$W$3,'[1]Pesos dos Critérios'!$W$11,IF(Planilha1!C667='[1]Pesos dos Critérios'!$X$3,'[1]Pesos dos Critérios'!$X$11,IF(Planilha1!C667='[1]Pesos dos Critérios'!$Y$3,'[1]Pesos dos Critérios'!$Y$11,'[1]Pesos dos Critérios'!$Z$11))))</f>
        <v>0.0218518518518519</v>
      </c>
      <c r="AC667" s="5" t="n">
        <f aca="false">IF(H667=1,'[1]Pesos dos Critérios'!$AD$11,IF(Planilha1!H667=2,'[1]Pesos dos Critérios'!$AE$11,IF(Planilha1!H667=3,'[1]Pesos dos Critérios'!$AF$11,IF(Planilha1!H667=4,'[1]Pesos dos Critérios'!$AG$11,'[1]Pesos dos Critérios'!$AH$11))))</f>
        <v>0.0329365079365079</v>
      </c>
      <c r="AD667" s="5" t="n">
        <f aca="false">IF(J667='[1]Pesos dos Critérios'!$AA$3,'[1]Pesos dos Critérios'!$AA$11,IF(Planilha1!J667='[1]Pesos dos Critérios'!$AB$3,'[1]Pesos dos Critérios'!$AB$11,'[1]Pesos dos Critérios'!$AC$11))</f>
        <v>0.037037037037037</v>
      </c>
      <c r="AE667" s="5" t="n">
        <f aca="false">IF(O667="Intervalo 1",'[1]Pesos dos Critérios'!$J$11,IF(Planilha1!O667="Intervalo 2",'[1]Pesos dos Critérios'!$K$11,IF(Planilha1!O667="Intervalo 3",'[1]Pesos dos Critérios'!$L$11,'[1]Pesos dos Critérios'!$M$11)))</f>
        <v>0.0218406285072952</v>
      </c>
      <c r="AF667" s="5" t="n">
        <f aca="false">IF(Q667="Intervalo 1",'[1]Pesos dos Critérios'!$B$11,IF(Q667="Intervalo 2",'[1]Pesos dos Critérios'!$C$11,IF(Q667="Intervalo 3",'[1]Pesos dos Critérios'!$D$11,'[1]Pesos dos Critérios'!$E$11)))</f>
        <v>0.00927567005153212</v>
      </c>
      <c r="AG667" s="5" t="n">
        <f aca="false">IF(S667="Intervalo 1",'[1]Pesos dos Critérios'!$F$11,IF(S667="Intervalo 2",'[1]Pesos dos Critérios'!$G$11,IF(S667="Intervalo 3",'[1]Pesos dos Critérios'!$H$11,'[1]Pesos dos Critérios'!$I$11)))</f>
        <v>0.0216490299823633</v>
      </c>
      <c r="AH667" s="5" t="n">
        <f aca="false">IF(U667="Intervalo 1",'[1]Pesos dos Critérios'!$N$11,IF(U667="Intervalo 2",'[1]Pesos dos Critérios'!$O$11,IF(U667="Intervalo 3",'[1]Pesos dos Critérios'!$P$11,'[1]Pesos dos Critérios'!$Q$11)))</f>
        <v>0.0320767195767196</v>
      </c>
      <c r="AI667" s="5" t="n">
        <f aca="false">IF(AA667="Intervalo 1",'[1]Pesos dos Critérios'!$R$11,IF(AA667="Intervalo 2",'[1]Pesos dos Critérios'!$S$11,IF(AA667="Intervalo 3",'[1]Pesos dos Critérios'!$T$11,'[1]Pesos dos Critérios'!$U$11)))</f>
        <v>0.0658730158730159</v>
      </c>
      <c r="AJ667" s="5" t="n">
        <f aca="false">SUM(AB667:AI667)</f>
        <v>0.242540460816323</v>
      </c>
      <c r="AK667" s="5" t="n">
        <v>666</v>
      </c>
      <c r="AM667" s="1" t="s">
        <v>67</v>
      </c>
    </row>
    <row r="668" customFormat="false" ht="13.8" hidden="false" customHeight="false" outlineLevel="0" collapsed="false">
      <c r="A668" s="7" t="n">
        <v>2014</v>
      </c>
      <c r="B668" s="7" t="s">
        <v>204</v>
      </c>
      <c r="C668" s="8" t="s">
        <v>205</v>
      </c>
      <c r="D668" s="7" t="s">
        <v>181</v>
      </c>
      <c r="E668" s="7" t="s">
        <v>645</v>
      </c>
      <c r="F668" s="7" t="s">
        <v>220</v>
      </c>
      <c r="G668" s="7" t="s">
        <v>64</v>
      </c>
      <c r="H668" s="9" t="n">
        <v>1</v>
      </c>
      <c r="I668" s="7" t="s">
        <v>44</v>
      </c>
      <c r="J668" s="8" t="s">
        <v>45</v>
      </c>
      <c r="K668" s="10" t="s">
        <v>46</v>
      </c>
      <c r="L668" s="10" t="s">
        <v>47</v>
      </c>
      <c r="M668" s="10" t="s">
        <v>56</v>
      </c>
      <c r="N668" s="10" t="n">
        <v>0.025</v>
      </c>
      <c r="O668" s="9" t="s">
        <v>58</v>
      </c>
      <c r="P668" s="11" t="n">
        <v>0.336</v>
      </c>
      <c r="Q668" s="8" t="s">
        <v>50</v>
      </c>
      <c r="R668" s="11" t="n">
        <v>0.029</v>
      </c>
      <c r="S668" s="8" t="s">
        <v>58</v>
      </c>
      <c r="T668" s="11" t="n">
        <v>106</v>
      </c>
      <c r="U668" s="8" t="s">
        <v>49</v>
      </c>
      <c r="V668" s="11" t="n">
        <v>7.7</v>
      </c>
      <c r="W668" s="11" t="n">
        <v>9.6</v>
      </c>
      <c r="X668" s="11" t="n">
        <v>11.6</v>
      </c>
      <c r="Y668" s="11" t="n">
        <v>13.9</v>
      </c>
      <c r="Z668" s="11" t="n">
        <v>1.75</v>
      </c>
      <c r="AA668" s="8" t="s">
        <v>49</v>
      </c>
      <c r="AB668" s="5" t="n">
        <f aca="false">IF(C668='[1]Pesos dos Critérios'!$V$3,'[1]Pesos dos Critérios'!$V$11,IF(Planilha1!C668='[1]Pesos dos Critérios'!$W$3,'[1]Pesos dos Critérios'!$W$11,IF(Planilha1!C668='[1]Pesos dos Critérios'!$X$3,'[1]Pesos dos Critérios'!$X$11,IF(Planilha1!C668='[1]Pesos dos Critérios'!$Y$3,'[1]Pesos dos Critérios'!$Y$11,'[1]Pesos dos Critérios'!$Z$11))))</f>
        <v>0.0218518518518519</v>
      </c>
      <c r="AC668" s="5" t="n">
        <f aca="false">IF(H668=1,'[1]Pesos dos Critérios'!$AD$11,IF(Planilha1!H668=2,'[1]Pesos dos Critérios'!$AE$11,IF(Planilha1!H668=3,'[1]Pesos dos Critérios'!$AF$11,IF(Planilha1!H668=4,'[1]Pesos dos Critérios'!$AG$11,'[1]Pesos dos Critérios'!$AH$11))))</f>
        <v>0.0329365079365079</v>
      </c>
      <c r="AD668" s="5" t="n">
        <f aca="false">IF(J668='[1]Pesos dos Critérios'!$AA$3,'[1]Pesos dos Critérios'!$AA$11,IF(Planilha1!J668='[1]Pesos dos Critérios'!$AB$3,'[1]Pesos dos Critérios'!$AB$11,'[1]Pesos dos Critérios'!$AC$11))</f>
        <v>0.037037037037037</v>
      </c>
      <c r="AE668" s="5" t="n">
        <f aca="false">IF(O668="Intervalo 1",'[1]Pesos dos Critérios'!$J$11,IF(Planilha1!O668="Intervalo 2",'[1]Pesos dos Critérios'!$K$11,IF(Planilha1!O668="Intervalo 3",'[1]Pesos dos Critérios'!$L$11,'[1]Pesos dos Critérios'!$M$11)))</f>
        <v>0.0218406285072952</v>
      </c>
      <c r="AF668" s="5" t="n">
        <f aca="false">IF(Q668="Intervalo 1",'[1]Pesos dos Critérios'!$B$11,IF(Q668="Intervalo 2",'[1]Pesos dos Critérios'!$C$11,IF(Q668="Intervalo 3",'[1]Pesos dos Critérios'!$D$11,'[1]Pesos dos Critérios'!$E$11)))</f>
        <v>0.00927567005153212</v>
      </c>
      <c r="AG668" s="5" t="n">
        <f aca="false">IF(S668="Intervalo 1",'[1]Pesos dos Critérios'!$F$11,IF(S668="Intervalo 2",'[1]Pesos dos Critérios'!$G$11,IF(S668="Intervalo 3",'[1]Pesos dos Critérios'!$H$11,'[1]Pesos dos Critérios'!$I$11)))</f>
        <v>0.0216490299823633</v>
      </c>
      <c r="AH668" s="5" t="n">
        <f aca="false">IF(U668="Intervalo 1",'[1]Pesos dos Critérios'!$N$11,IF(U668="Intervalo 2",'[1]Pesos dos Critérios'!$O$11,IF(U668="Intervalo 3",'[1]Pesos dos Critérios'!$P$11,'[1]Pesos dos Critérios'!$Q$11)))</f>
        <v>0.0320767195767196</v>
      </c>
      <c r="AI668" s="5" t="n">
        <f aca="false">IF(AA668="Intervalo 1",'[1]Pesos dos Critérios'!$R$11,IF(AA668="Intervalo 2",'[1]Pesos dos Critérios'!$S$11,IF(AA668="Intervalo 3",'[1]Pesos dos Critérios'!$T$11,'[1]Pesos dos Critérios'!$U$11)))</f>
        <v>0.0658730158730159</v>
      </c>
      <c r="AJ668" s="5" t="n">
        <f aca="false">SUM(AB668:AI668)</f>
        <v>0.242540460816323</v>
      </c>
      <c r="AK668" s="5" t="n">
        <v>667</v>
      </c>
      <c r="AM668" s="1" t="s">
        <v>67</v>
      </c>
    </row>
    <row r="669" customFormat="false" ht="13.8" hidden="false" customHeight="false" outlineLevel="0" collapsed="false">
      <c r="A669" s="7" t="n">
        <v>2014</v>
      </c>
      <c r="B669" s="7" t="s">
        <v>204</v>
      </c>
      <c r="C669" s="8" t="s">
        <v>205</v>
      </c>
      <c r="D669" s="7" t="s">
        <v>181</v>
      </c>
      <c r="E669" s="7" t="s">
        <v>645</v>
      </c>
      <c r="F669" s="7" t="s">
        <v>647</v>
      </c>
      <c r="G669" s="7" t="s">
        <v>64</v>
      </c>
      <c r="H669" s="9" t="n">
        <v>1</v>
      </c>
      <c r="I669" s="7" t="s">
        <v>44</v>
      </c>
      <c r="J669" s="8" t="s">
        <v>45</v>
      </c>
      <c r="K669" s="10" t="s">
        <v>46</v>
      </c>
      <c r="L669" s="10" t="s">
        <v>47</v>
      </c>
      <c r="M669" s="10" t="s">
        <v>56</v>
      </c>
      <c r="N669" s="10" t="n">
        <v>0.025</v>
      </c>
      <c r="O669" s="9" t="s">
        <v>58</v>
      </c>
      <c r="P669" s="11" t="n">
        <v>0.336</v>
      </c>
      <c r="Q669" s="8" t="s">
        <v>50</v>
      </c>
      <c r="R669" s="11" t="n">
        <v>0.029</v>
      </c>
      <c r="S669" s="8" t="s">
        <v>58</v>
      </c>
      <c r="T669" s="11" t="n">
        <v>106</v>
      </c>
      <c r="U669" s="8" t="s">
        <v>49</v>
      </c>
      <c r="V669" s="11" t="n">
        <v>7.7</v>
      </c>
      <c r="W669" s="11" t="n">
        <v>9.6</v>
      </c>
      <c r="X669" s="11" t="n">
        <v>11.6</v>
      </c>
      <c r="Y669" s="11" t="n">
        <v>13.9</v>
      </c>
      <c r="Z669" s="11" t="n">
        <v>1.75</v>
      </c>
      <c r="AA669" s="8" t="s">
        <v>49</v>
      </c>
      <c r="AB669" s="5" t="n">
        <f aca="false">IF(C669='[1]Pesos dos Critérios'!$V$3,'[1]Pesos dos Critérios'!$V$11,IF(Planilha1!C669='[1]Pesos dos Critérios'!$W$3,'[1]Pesos dos Critérios'!$W$11,IF(Planilha1!C669='[1]Pesos dos Critérios'!$X$3,'[1]Pesos dos Critérios'!$X$11,IF(Planilha1!C669='[1]Pesos dos Critérios'!$Y$3,'[1]Pesos dos Critérios'!$Y$11,'[1]Pesos dos Critérios'!$Z$11))))</f>
        <v>0.0218518518518519</v>
      </c>
      <c r="AC669" s="5" t="n">
        <f aca="false">IF(H669=1,'[1]Pesos dos Critérios'!$AD$11,IF(Planilha1!H669=2,'[1]Pesos dos Critérios'!$AE$11,IF(Planilha1!H669=3,'[1]Pesos dos Critérios'!$AF$11,IF(Planilha1!H669=4,'[1]Pesos dos Critérios'!$AG$11,'[1]Pesos dos Critérios'!$AH$11))))</f>
        <v>0.0329365079365079</v>
      </c>
      <c r="AD669" s="5" t="n">
        <f aca="false">IF(J669='[1]Pesos dos Critérios'!$AA$3,'[1]Pesos dos Critérios'!$AA$11,IF(Planilha1!J669='[1]Pesos dos Critérios'!$AB$3,'[1]Pesos dos Critérios'!$AB$11,'[1]Pesos dos Critérios'!$AC$11))</f>
        <v>0.037037037037037</v>
      </c>
      <c r="AE669" s="5" t="n">
        <f aca="false">IF(O669="Intervalo 1",'[1]Pesos dos Critérios'!$J$11,IF(Planilha1!O669="Intervalo 2",'[1]Pesos dos Critérios'!$K$11,IF(Planilha1!O669="Intervalo 3",'[1]Pesos dos Critérios'!$L$11,'[1]Pesos dos Critérios'!$M$11)))</f>
        <v>0.0218406285072952</v>
      </c>
      <c r="AF669" s="5" t="n">
        <f aca="false">IF(Q669="Intervalo 1",'[1]Pesos dos Critérios'!$B$11,IF(Q669="Intervalo 2",'[1]Pesos dos Critérios'!$C$11,IF(Q669="Intervalo 3",'[1]Pesos dos Critérios'!$D$11,'[1]Pesos dos Critérios'!$E$11)))</f>
        <v>0.00927567005153212</v>
      </c>
      <c r="AG669" s="5" t="n">
        <f aca="false">IF(S669="Intervalo 1",'[1]Pesos dos Critérios'!$F$11,IF(S669="Intervalo 2",'[1]Pesos dos Critérios'!$G$11,IF(S669="Intervalo 3",'[1]Pesos dos Critérios'!$H$11,'[1]Pesos dos Critérios'!$I$11)))</f>
        <v>0.0216490299823633</v>
      </c>
      <c r="AH669" s="5" t="n">
        <f aca="false">IF(U669="Intervalo 1",'[1]Pesos dos Critérios'!$N$11,IF(U669="Intervalo 2",'[1]Pesos dos Critérios'!$O$11,IF(U669="Intervalo 3",'[1]Pesos dos Critérios'!$P$11,'[1]Pesos dos Critérios'!$Q$11)))</f>
        <v>0.0320767195767196</v>
      </c>
      <c r="AI669" s="5" t="n">
        <f aca="false">IF(AA669="Intervalo 1",'[1]Pesos dos Critérios'!$R$11,IF(AA669="Intervalo 2",'[1]Pesos dos Critérios'!$S$11,IF(AA669="Intervalo 3",'[1]Pesos dos Critérios'!$T$11,'[1]Pesos dos Critérios'!$U$11)))</f>
        <v>0.0658730158730159</v>
      </c>
      <c r="AJ669" s="5" t="n">
        <f aca="false">SUM(AB669:AI669)</f>
        <v>0.242540460816323</v>
      </c>
      <c r="AK669" s="5" t="n">
        <v>668</v>
      </c>
      <c r="AM669" s="1" t="s">
        <v>67</v>
      </c>
    </row>
    <row r="670" customFormat="false" ht="13.8" hidden="false" customHeight="false" outlineLevel="0" collapsed="false">
      <c r="A670" s="7" t="n">
        <v>2014</v>
      </c>
      <c r="B670" s="7" t="s">
        <v>204</v>
      </c>
      <c r="C670" s="8" t="s">
        <v>205</v>
      </c>
      <c r="D670" s="7" t="s">
        <v>181</v>
      </c>
      <c r="E670" s="7" t="s">
        <v>645</v>
      </c>
      <c r="F670" s="7" t="s">
        <v>203</v>
      </c>
      <c r="G670" s="7" t="s">
        <v>64</v>
      </c>
      <c r="H670" s="9" t="n">
        <v>1</v>
      </c>
      <c r="I670" s="7" t="s">
        <v>44</v>
      </c>
      <c r="J670" s="8" t="s">
        <v>45</v>
      </c>
      <c r="K670" s="10" t="s">
        <v>46</v>
      </c>
      <c r="L670" s="10" t="s">
        <v>47</v>
      </c>
      <c r="M670" s="10" t="s">
        <v>56</v>
      </c>
      <c r="N670" s="10" t="n">
        <v>0.025</v>
      </c>
      <c r="O670" s="9" t="s">
        <v>58</v>
      </c>
      <c r="P670" s="11" t="n">
        <v>0.336</v>
      </c>
      <c r="Q670" s="8" t="s">
        <v>50</v>
      </c>
      <c r="R670" s="11" t="n">
        <v>0.029</v>
      </c>
      <c r="S670" s="8" t="s">
        <v>58</v>
      </c>
      <c r="T670" s="11" t="n">
        <v>106</v>
      </c>
      <c r="U670" s="8" t="s">
        <v>49</v>
      </c>
      <c r="V670" s="11" t="n">
        <v>7.7</v>
      </c>
      <c r="W670" s="11" t="n">
        <v>9.6</v>
      </c>
      <c r="X670" s="11" t="n">
        <v>11.6</v>
      </c>
      <c r="Y670" s="11" t="n">
        <v>13.9</v>
      </c>
      <c r="Z670" s="11" t="n">
        <v>1.75</v>
      </c>
      <c r="AA670" s="8" t="s">
        <v>49</v>
      </c>
      <c r="AB670" s="5" t="n">
        <f aca="false">IF(C670='[1]Pesos dos Critérios'!$V$3,'[1]Pesos dos Critérios'!$V$11,IF(Planilha1!C670='[1]Pesos dos Critérios'!$W$3,'[1]Pesos dos Critérios'!$W$11,IF(Planilha1!C670='[1]Pesos dos Critérios'!$X$3,'[1]Pesos dos Critérios'!$X$11,IF(Planilha1!C670='[1]Pesos dos Critérios'!$Y$3,'[1]Pesos dos Critérios'!$Y$11,'[1]Pesos dos Critérios'!$Z$11))))</f>
        <v>0.0218518518518519</v>
      </c>
      <c r="AC670" s="5" t="n">
        <f aca="false">IF(H670=1,'[1]Pesos dos Critérios'!$AD$11,IF(Planilha1!H670=2,'[1]Pesos dos Critérios'!$AE$11,IF(Planilha1!H670=3,'[1]Pesos dos Critérios'!$AF$11,IF(Planilha1!H670=4,'[1]Pesos dos Critérios'!$AG$11,'[1]Pesos dos Critérios'!$AH$11))))</f>
        <v>0.0329365079365079</v>
      </c>
      <c r="AD670" s="5" t="n">
        <f aca="false">IF(J670='[1]Pesos dos Critérios'!$AA$3,'[1]Pesos dos Critérios'!$AA$11,IF(Planilha1!J670='[1]Pesos dos Critérios'!$AB$3,'[1]Pesos dos Critérios'!$AB$11,'[1]Pesos dos Critérios'!$AC$11))</f>
        <v>0.037037037037037</v>
      </c>
      <c r="AE670" s="5" t="n">
        <f aca="false">IF(O670="Intervalo 1",'[1]Pesos dos Critérios'!$J$11,IF(Planilha1!O670="Intervalo 2",'[1]Pesos dos Critérios'!$K$11,IF(Planilha1!O670="Intervalo 3",'[1]Pesos dos Critérios'!$L$11,'[1]Pesos dos Critérios'!$M$11)))</f>
        <v>0.0218406285072952</v>
      </c>
      <c r="AF670" s="5" t="n">
        <f aca="false">IF(Q670="Intervalo 1",'[1]Pesos dos Critérios'!$B$11,IF(Q670="Intervalo 2",'[1]Pesos dos Critérios'!$C$11,IF(Q670="Intervalo 3",'[1]Pesos dos Critérios'!$D$11,'[1]Pesos dos Critérios'!$E$11)))</f>
        <v>0.00927567005153212</v>
      </c>
      <c r="AG670" s="5" t="n">
        <f aca="false">IF(S670="Intervalo 1",'[1]Pesos dos Critérios'!$F$11,IF(S670="Intervalo 2",'[1]Pesos dos Critérios'!$G$11,IF(S670="Intervalo 3",'[1]Pesos dos Critérios'!$H$11,'[1]Pesos dos Critérios'!$I$11)))</f>
        <v>0.0216490299823633</v>
      </c>
      <c r="AH670" s="5" t="n">
        <f aca="false">IF(U670="Intervalo 1",'[1]Pesos dos Critérios'!$N$11,IF(U670="Intervalo 2",'[1]Pesos dos Critérios'!$O$11,IF(U670="Intervalo 3",'[1]Pesos dos Critérios'!$P$11,'[1]Pesos dos Critérios'!$Q$11)))</f>
        <v>0.0320767195767196</v>
      </c>
      <c r="AI670" s="5" t="n">
        <f aca="false">IF(AA670="Intervalo 1",'[1]Pesos dos Critérios'!$R$11,IF(AA670="Intervalo 2",'[1]Pesos dos Critérios'!$S$11,IF(AA670="Intervalo 3",'[1]Pesos dos Critérios'!$T$11,'[1]Pesos dos Critérios'!$U$11)))</f>
        <v>0.0658730158730159</v>
      </c>
      <c r="AJ670" s="5" t="n">
        <f aca="false">SUM(AB670:AI670)</f>
        <v>0.242540460816323</v>
      </c>
      <c r="AK670" s="5" t="n">
        <v>669</v>
      </c>
      <c r="AM670" s="1" t="s">
        <v>67</v>
      </c>
    </row>
    <row r="671" customFormat="false" ht="13.8" hidden="false" customHeight="false" outlineLevel="0" collapsed="false">
      <c r="A671" s="7" t="n">
        <v>2014</v>
      </c>
      <c r="B671" s="7" t="s">
        <v>204</v>
      </c>
      <c r="C671" s="8" t="s">
        <v>205</v>
      </c>
      <c r="D671" s="7" t="s">
        <v>181</v>
      </c>
      <c r="E671" s="7" t="s">
        <v>645</v>
      </c>
      <c r="F671" s="7" t="s">
        <v>618</v>
      </c>
      <c r="G671" s="7" t="s">
        <v>64</v>
      </c>
      <c r="H671" s="9" t="n">
        <v>1</v>
      </c>
      <c r="I671" s="7" t="s">
        <v>44</v>
      </c>
      <c r="J671" s="8" t="s">
        <v>45</v>
      </c>
      <c r="K671" s="10" t="s">
        <v>46</v>
      </c>
      <c r="L671" s="10" t="s">
        <v>47</v>
      </c>
      <c r="M671" s="10" t="s">
        <v>56</v>
      </c>
      <c r="N671" s="10" t="n">
        <v>0.025</v>
      </c>
      <c r="O671" s="9" t="s">
        <v>58</v>
      </c>
      <c r="P671" s="11" t="n">
        <v>0.336</v>
      </c>
      <c r="Q671" s="8" t="s">
        <v>50</v>
      </c>
      <c r="R671" s="11" t="n">
        <v>0.029</v>
      </c>
      <c r="S671" s="8" t="s">
        <v>58</v>
      </c>
      <c r="T671" s="11" t="n">
        <v>106</v>
      </c>
      <c r="U671" s="8" t="s">
        <v>49</v>
      </c>
      <c r="V671" s="11" t="n">
        <v>7.7</v>
      </c>
      <c r="W671" s="11" t="n">
        <v>9.6</v>
      </c>
      <c r="X671" s="11" t="n">
        <v>11.6</v>
      </c>
      <c r="Y671" s="11" t="n">
        <v>13.9</v>
      </c>
      <c r="Z671" s="11" t="n">
        <v>1.75</v>
      </c>
      <c r="AA671" s="8" t="s">
        <v>49</v>
      </c>
      <c r="AB671" s="5" t="n">
        <f aca="false">IF(C671='[1]Pesos dos Critérios'!$V$3,'[1]Pesos dos Critérios'!$V$11,IF(Planilha1!C671='[1]Pesos dos Critérios'!$W$3,'[1]Pesos dos Critérios'!$W$11,IF(Planilha1!C671='[1]Pesos dos Critérios'!$X$3,'[1]Pesos dos Critérios'!$X$11,IF(Planilha1!C671='[1]Pesos dos Critérios'!$Y$3,'[1]Pesos dos Critérios'!$Y$11,'[1]Pesos dos Critérios'!$Z$11))))</f>
        <v>0.0218518518518519</v>
      </c>
      <c r="AC671" s="5" t="n">
        <f aca="false">IF(H671=1,'[1]Pesos dos Critérios'!$AD$11,IF(Planilha1!H671=2,'[1]Pesos dos Critérios'!$AE$11,IF(Planilha1!H671=3,'[1]Pesos dos Critérios'!$AF$11,IF(Planilha1!H671=4,'[1]Pesos dos Critérios'!$AG$11,'[1]Pesos dos Critérios'!$AH$11))))</f>
        <v>0.0329365079365079</v>
      </c>
      <c r="AD671" s="5" t="n">
        <f aca="false">IF(J671='[1]Pesos dos Critérios'!$AA$3,'[1]Pesos dos Critérios'!$AA$11,IF(Planilha1!J671='[1]Pesos dos Critérios'!$AB$3,'[1]Pesos dos Critérios'!$AB$11,'[1]Pesos dos Critérios'!$AC$11))</f>
        <v>0.037037037037037</v>
      </c>
      <c r="AE671" s="5" t="n">
        <f aca="false">IF(O671="Intervalo 1",'[1]Pesos dos Critérios'!$J$11,IF(Planilha1!O671="Intervalo 2",'[1]Pesos dos Critérios'!$K$11,IF(Planilha1!O671="Intervalo 3",'[1]Pesos dos Critérios'!$L$11,'[1]Pesos dos Critérios'!$M$11)))</f>
        <v>0.0218406285072952</v>
      </c>
      <c r="AF671" s="5" t="n">
        <f aca="false">IF(Q671="Intervalo 1",'[1]Pesos dos Critérios'!$B$11,IF(Q671="Intervalo 2",'[1]Pesos dos Critérios'!$C$11,IF(Q671="Intervalo 3",'[1]Pesos dos Critérios'!$D$11,'[1]Pesos dos Critérios'!$E$11)))</f>
        <v>0.00927567005153212</v>
      </c>
      <c r="AG671" s="5" t="n">
        <f aca="false">IF(S671="Intervalo 1",'[1]Pesos dos Critérios'!$F$11,IF(S671="Intervalo 2",'[1]Pesos dos Critérios'!$G$11,IF(S671="Intervalo 3",'[1]Pesos dos Critérios'!$H$11,'[1]Pesos dos Critérios'!$I$11)))</f>
        <v>0.0216490299823633</v>
      </c>
      <c r="AH671" s="5" t="n">
        <f aca="false">IF(U671="Intervalo 1",'[1]Pesos dos Critérios'!$N$11,IF(U671="Intervalo 2",'[1]Pesos dos Critérios'!$O$11,IF(U671="Intervalo 3",'[1]Pesos dos Critérios'!$P$11,'[1]Pesos dos Critérios'!$Q$11)))</f>
        <v>0.0320767195767196</v>
      </c>
      <c r="AI671" s="5" t="n">
        <f aca="false">IF(AA671="Intervalo 1",'[1]Pesos dos Critérios'!$R$11,IF(AA671="Intervalo 2",'[1]Pesos dos Critérios'!$S$11,IF(AA671="Intervalo 3",'[1]Pesos dos Critérios'!$T$11,'[1]Pesos dos Critérios'!$U$11)))</f>
        <v>0.0658730158730159</v>
      </c>
      <c r="AJ671" s="5" t="n">
        <f aca="false">SUM(AB671:AI671)</f>
        <v>0.242540460816323</v>
      </c>
      <c r="AK671" s="5" t="n">
        <v>670</v>
      </c>
      <c r="AM671" s="1" t="s">
        <v>67</v>
      </c>
    </row>
    <row r="672" customFormat="false" ht="13.8" hidden="false" customHeight="false" outlineLevel="0" collapsed="false">
      <c r="A672" s="7" t="n">
        <v>2014</v>
      </c>
      <c r="B672" s="7" t="s">
        <v>204</v>
      </c>
      <c r="C672" s="8" t="s">
        <v>205</v>
      </c>
      <c r="D672" s="7" t="s">
        <v>181</v>
      </c>
      <c r="E672" s="7" t="s">
        <v>645</v>
      </c>
      <c r="F672" s="7" t="n">
        <v>1.6</v>
      </c>
      <c r="G672" s="7" t="s">
        <v>191</v>
      </c>
      <c r="H672" s="9" t="n">
        <v>2</v>
      </c>
      <c r="I672" s="7" t="s">
        <v>44</v>
      </c>
      <c r="J672" s="8" t="s">
        <v>45</v>
      </c>
      <c r="K672" s="10" t="s">
        <v>46</v>
      </c>
      <c r="L672" s="10" t="s">
        <v>47</v>
      </c>
      <c r="M672" s="10" t="s">
        <v>56</v>
      </c>
      <c r="N672" s="10" t="n">
        <v>0.022</v>
      </c>
      <c r="O672" s="9" t="s">
        <v>57</v>
      </c>
      <c r="P672" s="11" t="n">
        <v>0.388</v>
      </c>
      <c r="Q672" s="8" t="s">
        <v>50</v>
      </c>
      <c r="R672" s="11" t="n">
        <v>0.027</v>
      </c>
      <c r="S672" s="8" t="s">
        <v>57</v>
      </c>
      <c r="T672" s="11" t="n">
        <v>113</v>
      </c>
      <c r="U672" s="8" t="s">
        <v>57</v>
      </c>
      <c r="V672" s="11" t="n">
        <v>7.3</v>
      </c>
      <c r="W672" s="11" t="n">
        <v>9.4</v>
      </c>
      <c r="X672" s="11" t="n">
        <v>10.7</v>
      </c>
      <c r="Y672" s="11" t="n">
        <v>13.7</v>
      </c>
      <c r="Z672" s="11" t="n">
        <v>1.84</v>
      </c>
      <c r="AA672" s="8" t="s">
        <v>57</v>
      </c>
      <c r="AB672" s="5" t="n">
        <f aca="false">IF(C672='[1]Pesos dos Critérios'!$V$3,'[1]Pesos dos Critérios'!$V$11,IF(Planilha1!C672='[1]Pesos dos Critérios'!$W$3,'[1]Pesos dos Critérios'!$W$11,IF(Planilha1!C672='[1]Pesos dos Critérios'!$X$3,'[1]Pesos dos Critérios'!$X$11,IF(Planilha1!C672='[1]Pesos dos Critérios'!$Y$3,'[1]Pesos dos Critérios'!$Y$11,'[1]Pesos dos Critérios'!$Z$11))))</f>
        <v>0.0218518518518519</v>
      </c>
      <c r="AC672" s="5" t="n">
        <f aca="false">IF(H672=1,'[1]Pesos dos Critérios'!$AD$11,IF(Planilha1!H672=2,'[1]Pesos dos Critérios'!$AE$11,IF(Planilha1!H672=3,'[1]Pesos dos Critérios'!$AF$11,IF(Planilha1!H672=4,'[1]Pesos dos Critérios'!$AG$11,'[1]Pesos dos Critérios'!$AH$11))))</f>
        <v>0.0273809523809524</v>
      </c>
      <c r="AD672" s="5" t="n">
        <f aca="false">IF(J672='[1]Pesos dos Critérios'!$AA$3,'[1]Pesos dos Critérios'!$AA$11,IF(Planilha1!J672='[1]Pesos dos Critérios'!$AB$3,'[1]Pesos dos Critérios'!$AB$11,'[1]Pesos dos Critérios'!$AC$11))</f>
        <v>0.037037037037037</v>
      </c>
      <c r="AE672" s="5" t="n">
        <f aca="false">IF(O672="Intervalo 1",'[1]Pesos dos Critérios'!$J$11,IF(Planilha1!O672="Intervalo 2",'[1]Pesos dos Critérios'!$K$11,IF(Planilha1!O672="Intervalo 3",'[1]Pesos dos Critérios'!$L$11,'[1]Pesos dos Critérios'!$M$11)))</f>
        <v>0.0240628507295174</v>
      </c>
      <c r="AF672" s="5" t="n">
        <f aca="false">IF(Q672="Intervalo 1",'[1]Pesos dos Critérios'!$B$11,IF(Q672="Intervalo 2",'[1]Pesos dos Critérios'!$C$11,IF(Q672="Intervalo 3",'[1]Pesos dos Critérios'!$D$11,'[1]Pesos dos Critérios'!$E$11)))</f>
        <v>0.00927567005153212</v>
      </c>
      <c r="AG672" s="5" t="n">
        <f aca="false">IF(S672="Intervalo 1",'[1]Pesos dos Critérios'!$F$11,IF(S672="Intervalo 2",'[1]Pesos dos Critérios'!$G$11,IF(S672="Intervalo 3",'[1]Pesos dos Critérios'!$H$11,'[1]Pesos dos Critérios'!$I$11)))</f>
        <v>0.0256172839506173</v>
      </c>
      <c r="AH672" s="5" t="n">
        <f aca="false">IF(U672="Intervalo 1",'[1]Pesos dos Critérios'!$N$11,IF(U672="Intervalo 2",'[1]Pesos dos Critérios'!$O$11,IF(U672="Intervalo 3",'[1]Pesos dos Critérios'!$P$11,'[1]Pesos dos Critérios'!$Q$11)))</f>
        <v>0.0320767195767196</v>
      </c>
      <c r="AI672" s="5" t="n">
        <f aca="false">IF(AA672="Intervalo 1",'[1]Pesos dos Critérios'!$R$11,IF(AA672="Intervalo 2",'[1]Pesos dos Critérios'!$S$11,IF(AA672="Intervalo 3",'[1]Pesos dos Critérios'!$T$11,'[1]Pesos dos Critérios'!$U$11)))</f>
        <v>0.0547619047619048</v>
      </c>
      <c r="AJ672" s="5" t="n">
        <f aca="false">SUM(AB672:AI672)</f>
        <v>0.232064270340132</v>
      </c>
      <c r="AK672" s="5" t="n">
        <v>671</v>
      </c>
      <c r="AM672" s="1" t="s">
        <v>60</v>
      </c>
    </row>
    <row r="673" customFormat="false" ht="13.8" hidden="false" customHeight="false" outlineLevel="0" collapsed="false">
      <c r="A673" s="7" t="n">
        <v>2014</v>
      </c>
      <c r="B673" s="7" t="s">
        <v>204</v>
      </c>
      <c r="C673" s="8" t="s">
        <v>205</v>
      </c>
      <c r="D673" s="7" t="s">
        <v>181</v>
      </c>
      <c r="E673" s="7" t="s">
        <v>645</v>
      </c>
      <c r="F673" s="7" t="s">
        <v>257</v>
      </c>
      <c r="G673" s="7" t="s">
        <v>191</v>
      </c>
      <c r="H673" s="9" t="n">
        <v>2</v>
      </c>
      <c r="I673" s="7" t="s">
        <v>44</v>
      </c>
      <c r="J673" s="8" t="s">
        <v>45</v>
      </c>
      <c r="K673" s="10" t="s">
        <v>46</v>
      </c>
      <c r="L673" s="10" t="s">
        <v>47</v>
      </c>
      <c r="M673" s="10" t="s">
        <v>56</v>
      </c>
      <c r="N673" s="10" t="n">
        <v>0.022</v>
      </c>
      <c r="O673" s="9" t="s">
        <v>57</v>
      </c>
      <c r="P673" s="11" t="n">
        <v>0.388</v>
      </c>
      <c r="Q673" s="8" t="s">
        <v>50</v>
      </c>
      <c r="R673" s="11" t="n">
        <v>0.027</v>
      </c>
      <c r="S673" s="8" t="s">
        <v>57</v>
      </c>
      <c r="T673" s="11" t="n">
        <v>113</v>
      </c>
      <c r="U673" s="8" t="s">
        <v>57</v>
      </c>
      <c r="V673" s="11" t="n">
        <v>7.3</v>
      </c>
      <c r="W673" s="11" t="n">
        <v>9.4</v>
      </c>
      <c r="X673" s="11" t="n">
        <v>10.7</v>
      </c>
      <c r="Y673" s="11" t="n">
        <v>13.7</v>
      </c>
      <c r="Z673" s="11" t="n">
        <v>1.84</v>
      </c>
      <c r="AA673" s="8" t="s">
        <v>57</v>
      </c>
      <c r="AB673" s="5" t="n">
        <f aca="false">IF(C673='[1]Pesos dos Critérios'!$V$3,'[1]Pesos dos Critérios'!$V$11,IF(Planilha1!C673='[1]Pesos dos Critérios'!$W$3,'[1]Pesos dos Critérios'!$W$11,IF(Planilha1!C673='[1]Pesos dos Critérios'!$X$3,'[1]Pesos dos Critérios'!$X$11,IF(Planilha1!C673='[1]Pesos dos Critérios'!$Y$3,'[1]Pesos dos Critérios'!$Y$11,'[1]Pesos dos Critérios'!$Z$11))))</f>
        <v>0.0218518518518519</v>
      </c>
      <c r="AC673" s="5" t="n">
        <f aca="false">IF(H673=1,'[1]Pesos dos Critérios'!$AD$11,IF(Planilha1!H673=2,'[1]Pesos dos Critérios'!$AE$11,IF(Planilha1!H673=3,'[1]Pesos dos Critérios'!$AF$11,IF(Planilha1!H673=4,'[1]Pesos dos Critérios'!$AG$11,'[1]Pesos dos Critérios'!$AH$11))))</f>
        <v>0.0273809523809524</v>
      </c>
      <c r="AD673" s="5" t="n">
        <f aca="false">IF(J673='[1]Pesos dos Critérios'!$AA$3,'[1]Pesos dos Critérios'!$AA$11,IF(Planilha1!J673='[1]Pesos dos Critérios'!$AB$3,'[1]Pesos dos Critérios'!$AB$11,'[1]Pesos dos Critérios'!$AC$11))</f>
        <v>0.037037037037037</v>
      </c>
      <c r="AE673" s="5" t="n">
        <f aca="false">IF(O673="Intervalo 1",'[1]Pesos dos Critérios'!$J$11,IF(Planilha1!O673="Intervalo 2",'[1]Pesos dos Critérios'!$K$11,IF(Planilha1!O673="Intervalo 3",'[1]Pesos dos Critérios'!$L$11,'[1]Pesos dos Critérios'!$M$11)))</f>
        <v>0.0240628507295174</v>
      </c>
      <c r="AF673" s="5" t="n">
        <f aca="false">IF(Q673="Intervalo 1",'[1]Pesos dos Critérios'!$B$11,IF(Q673="Intervalo 2",'[1]Pesos dos Critérios'!$C$11,IF(Q673="Intervalo 3",'[1]Pesos dos Critérios'!$D$11,'[1]Pesos dos Critérios'!$E$11)))</f>
        <v>0.00927567005153212</v>
      </c>
      <c r="AG673" s="5" t="n">
        <f aca="false">IF(S673="Intervalo 1",'[1]Pesos dos Critérios'!$F$11,IF(S673="Intervalo 2",'[1]Pesos dos Critérios'!$G$11,IF(S673="Intervalo 3",'[1]Pesos dos Critérios'!$H$11,'[1]Pesos dos Critérios'!$I$11)))</f>
        <v>0.0256172839506173</v>
      </c>
      <c r="AH673" s="5" t="n">
        <f aca="false">IF(U673="Intervalo 1",'[1]Pesos dos Critérios'!$N$11,IF(U673="Intervalo 2",'[1]Pesos dos Critérios'!$O$11,IF(U673="Intervalo 3",'[1]Pesos dos Critérios'!$P$11,'[1]Pesos dos Critérios'!$Q$11)))</f>
        <v>0.0320767195767196</v>
      </c>
      <c r="AI673" s="5" t="n">
        <f aca="false">IF(AA673="Intervalo 1",'[1]Pesos dos Critérios'!$R$11,IF(AA673="Intervalo 2",'[1]Pesos dos Critérios'!$S$11,IF(AA673="Intervalo 3",'[1]Pesos dos Critérios'!$T$11,'[1]Pesos dos Critérios'!$U$11)))</f>
        <v>0.0547619047619048</v>
      </c>
      <c r="AJ673" s="5" t="n">
        <f aca="false">SUM(AB673:AI673)</f>
        <v>0.232064270340132</v>
      </c>
      <c r="AK673" s="5" t="n">
        <v>672</v>
      </c>
      <c r="AM673" s="1" t="s">
        <v>60</v>
      </c>
    </row>
    <row r="674" customFormat="false" ht="13.8" hidden="false" customHeight="false" outlineLevel="0" collapsed="false">
      <c r="A674" s="7" t="n">
        <v>2014</v>
      </c>
      <c r="B674" s="7" t="s">
        <v>204</v>
      </c>
      <c r="C674" s="8" t="s">
        <v>205</v>
      </c>
      <c r="D674" s="7" t="s">
        <v>181</v>
      </c>
      <c r="E674" s="7" t="s">
        <v>645</v>
      </c>
      <c r="F674" s="7" t="s">
        <v>220</v>
      </c>
      <c r="G674" s="7" t="s">
        <v>191</v>
      </c>
      <c r="H674" s="9" t="n">
        <v>2</v>
      </c>
      <c r="I674" s="7" t="s">
        <v>44</v>
      </c>
      <c r="J674" s="8" t="s">
        <v>45</v>
      </c>
      <c r="K674" s="10" t="s">
        <v>46</v>
      </c>
      <c r="L674" s="10" t="s">
        <v>47</v>
      </c>
      <c r="M674" s="10" t="s">
        <v>56</v>
      </c>
      <c r="N674" s="10" t="n">
        <v>0.022</v>
      </c>
      <c r="O674" s="9" t="s">
        <v>57</v>
      </c>
      <c r="P674" s="11" t="n">
        <v>0.388</v>
      </c>
      <c r="Q674" s="8" t="s">
        <v>50</v>
      </c>
      <c r="R674" s="11" t="n">
        <v>0.027</v>
      </c>
      <c r="S674" s="8" t="s">
        <v>57</v>
      </c>
      <c r="T674" s="11" t="n">
        <v>113</v>
      </c>
      <c r="U674" s="8" t="s">
        <v>57</v>
      </c>
      <c r="V674" s="11" t="n">
        <v>7.3</v>
      </c>
      <c r="W674" s="11" t="n">
        <v>9.4</v>
      </c>
      <c r="X674" s="11" t="n">
        <v>10.7</v>
      </c>
      <c r="Y674" s="11" t="n">
        <v>13.7</v>
      </c>
      <c r="Z674" s="11" t="n">
        <v>1.84</v>
      </c>
      <c r="AA674" s="8" t="s">
        <v>57</v>
      </c>
      <c r="AB674" s="5" t="n">
        <f aca="false">IF(C674='[1]Pesos dos Critérios'!$V$3,'[1]Pesos dos Critérios'!$V$11,IF(Planilha1!C674='[1]Pesos dos Critérios'!$W$3,'[1]Pesos dos Critérios'!$W$11,IF(Planilha1!C674='[1]Pesos dos Critérios'!$X$3,'[1]Pesos dos Critérios'!$X$11,IF(Planilha1!C674='[1]Pesos dos Critérios'!$Y$3,'[1]Pesos dos Critérios'!$Y$11,'[1]Pesos dos Critérios'!$Z$11))))</f>
        <v>0.0218518518518519</v>
      </c>
      <c r="AC674" s="5" t="n">
        <f aca="false">IF(H674=1,'[1]Pesos dos Critérios'!$AD$11,IF(Planilha1!H674=2,'[1]Pesos dos Critérios'!$AE$11,IF(Planilha1!H674=3,'[1]Pesos dos Critérios'!$AF$11,IF(Planilha1!H674=4,'[1]Pesos dos Critérios'!$AG$11,'[1]Pesos dos Critérios'!$AH$11))))</f>
        <v>0.0273809523809524</v>
      </c>
      <c r="AD674" s="5" t="n">
        <f aca="false">IF(J674='[1]Pesos dos Critérios'!$AA$3,'[1]Pesos dos Critérios'!$AA$11,IF(Planilha1!J674='[1]Pesos dos Critérios'!$AB$3,'[1]Pesos dos Critérios'!$AB$11,'[1]Pesos dos Critérios'!$AC$11))</f>
        <v>0.037037037037037</v>
      </c>
      <c r="AE674" s="5" t="n">
        <f aca="false">IF(O674="Intervalo 1",'[1]Pesos dos Critérios'!$J$11,IF(Planilha1!O674="Intervalo 2",'[1]Pesos dos Critérios'!$K$11,IF(Planilha1!O674="Intervalo 3",'[1]Pesos dos Critérios'!$L$11,'[1]Pesos dos Critérios'!$M$11)))</f>
        <v>0.0240628507295174</v>
      </c>
      <c r="AF674" s="5" t="n">
        <f aca="false">IF(Q674="Intervalo 1",'[1]Pesos dos Critérios'!$B$11,IF(Q674="Intervalo 2",'[1]Pesos dos Critérios'!$C$11,IF(Q674="Intervalo 3",'[1]Pesos dos Critérios'!$D$11,'[1]Pesos dos Critérios'!$E$11)))</f>
        <v>0.00927567005153212</v>
      </c>
      <c r="AG674" s="5" t="n">
        <f aca="false">IF(S674="Intervalo 1",'[1]Pesos dos Critérios'!$F$11,IF(S674="Intervalo 2",'[1]Pesos dos Critérios'!$G$11,IF(S674="Intervalo 3",'[1]Pesos dos Critérios'!$H$11,'[1]Pesos dos Critérios'!$I$11)))</f>
        <v>0.0256172839506173</v>
      </c>
      <c r="AH674" s="5" t="n">
        <f aca="false">IF(U674="Intervalo 1",'[1]Pesos dos Critérios'!$N$11,IF(U674="Intervalo 2",'[1]Pesos dos Critérios'!$O$11,IF(U674="Intervalo 3",'[1]Pesos dos Critérios'!$P$11,'[1]Pesos dos Critérios'!$Q$11)))</f>
        <v>0.0320767195767196</v>
      </c>
      <c r="AI674" s="5" t="n">
        <f aca="false">IF(AA674="Intervalo 1",'[1]Pesos dos Critérios'!$R$11,IF(AA674="Intervalo 2",'[1]Pesos dos Critérios'!$S$11,IF(AA674="Intervalo 3",'[1]Pesos dos Critérios'!$T$11,'[1]Pesos dos Critérios'!$U$11)))</f>
        <v>0.0547619047619048</v>
      </c>
      <c r="AJ674" s="5" t="n">
        <f aca="false">SUM(AB674:AI674)</f>
        <v>0.232064270340132</v>
      </c>
      <c r="AK674" s="5" t="n">
        <v>673</v>
      </c>
      <c r="AM674" s="1" t="s">
        <v>60</v>
      </c>
    </row>
    <row r="675" customFormat="false" ht="13.8" hidden="false" customHeight="false" outlineLevel="0" collapsed="false">
      <c r="A675" s="7" t="n">
        <v>2014</v>
      </c>
      <c r="B675" s="7" t="s">
        <v>204</v>
      </c>
      <c r="C675" s="8" t="s">
        <v>205</v>
      </c>
      <c r="D675" s="7" t="s">
        <v>181</v>
      </c>
      <c r="E675" s="7" t="s">
        <v>645</v>
      </c>
      <c r="F675" s="7" t="s">
        <v>648</v>
      </c>
      <c r="G675" s="7" t="s">
        <v>191</v>
      </c>
      <c r="H675" s="9" t="n">
        <v>2</v>
      </c>
      <c r="I675" s="7" t="s">
        <v>44</v>
      </c>
      <c r="J675" s="8" t="s">
        <v>45</v>
      </c>
      <c r="K675" s="10" t="s">
        <v>46</v>
      </c>
      <c r="L675" s="10" t="s">
        <v>47</v>
      </c>
      <c r="M675" s="10" t="s">
        <v>56</v>
      </c>
      <c r="N675" s="10" t="n">
        <v>0.022</v>
      </c>
      <c r="O675" s="9" t="s">
        <v>57</v>
      </c>
      <c r="P675" s="11" t="n">
        <v>0.388</v>
      </c>
      <c r="Q675" s="8" t="s">
        <v>50</v>
      </c>
      <c r="R675" s="11" t="n">
        <v>0.027</v>
      </c>
      <c r="S675" s="8" t="s">
        <v>57</v>
      </c>
      <c r="T675" s="11" t="n">
        <v>113</v>
      </c>
      <c r="U675" s="8" t="s">
        <v>57</v>
      </c>
      <c r="V675" s="11" t="n">
        <v>7.3</v>
      </c>
      <c r="W675" s="11" t="n">
        <v>9.4</v>
      </c>
      <c r="X675" s="11" t="n">
        <v>10.7</v>
      </c>
      <c r="Y675" s="11" t="n">
        <v>13.7</v>
      </c>
      <c r="Z675" s="11" t="n">
        <v>1.84</v>
      </c>
      <c r="AA675" s="8" t="s">
        <v>57</v>
      </c>
      <c r="AB675" s="5" t="n">
        <f aca="false">IF(C675='[1]Pesos dos Critérios'!$V$3,'[1]Pesos dos Critérios'!$V$11,IF(Planilha1!C675='[1]Pesos dos Critérios'!$W$3,'[1]Pesos dos Critérios'!$W$11,IF(Planilha1!C675='[1]Pesos dos Critérios'!$X$3,'[1]Pesos dos Critérios'!$X$11,IF(Planilha1!C675='[1]Pesos dos Critérios'!$Y$3,'[1]Pesos dos Critérios'!$Y$11,'[1]Pesos dos Critérios'!$Z$11))))</f>
        <v>0.0218518518518519</v>
      </c>
      <c r="AC675" s="5" t="n">
        <f aca="false">IF(H675=1,'[1]Pesos dos Critérios'!$AD$11,IF(Planilha1!H675=2,'[1]Pesos dos Critérios'!$AE$11,IF(Planilha1!H675=3,'[1]Pesos dos Critérios'!$AF$11,IF(Planilha1!H675=4,'[1]Pesos dos Critérios'!$AG$11,'[1]Pesos dos Critérios'!$AH$11))))</f>
        <v>0.0273809523809524</v>
      </c>
      <c r="AD675" s="5" t="n">
        <f aca="false">IF(J675='[1]Pesos dos Critérios'!$AA$3,'[1]Pesos dos Critérios'!$AA$11,IF(Planilha1!J675='[1]Pesos dos Critérios'!$AB$3,'[1]Pesos dos Critérios'!$AB$11,'[1]Pesos dos Critérios'!$AC$11))</f>
        <v>0.037037037037037</v>
      </c>
      <c r="AE675" s="5" t="n">
        <f aca="false">IF(O675="Intervalo 1",'[1]Pesos dos Critérios'!$J$11,IF(Planilha1!O675="Intervalo 2",'[1]Pesos dos Critérios'!$K$11,IF(Planilha1!O675="Intervalo 3",'[1]Pesos dos Critérios'!$L$11,'[1]Pesos dos Critérios'!$M$11)))</f>
        <v>0.0240628507295174</v>
      </c>
      <c r="AF675" s="5" t="n">
        <f aca="false">IF(Q675="Intervalo 1",'[1]Pesos dos Critérios'!$B$11,IF(Q675="Intervalo 2",'[1]Pesos dos Critérios'!$C$11,IF(Q675="Intervalo 3",'[1]Pesos dos Critérios'!$D$11,'[1]Pesos dos Critérios'!$E$11)))</f>
        <v>0.00927567005153212</v>
      </c>
      <c r="AG675" s="5" t="n">
        <f aca="false">IF(S675="Intervalo 1",'[1]Pesos dos Critérios'!$F$11,IF(S675="Intervalo 2",'[1]Pesos dos Critérios'!$G$11,IF(S675="Intervalo 3",'[1]Pesos dos Critérios'!$H$11,'[1]Pesos dos Critérios'!$I$11)))</f>
        <v>0.0256172839506173</v>
      </c>
      <c r="AH675" s="5" t="n">
        <f aca="false">IF(U675="Intervalo 1",'[1]Pesos dos Critérios'!$N$11,IF(U675="Intervalo 2",'[1]Pesos dos Critérios'!$O$11,IF(U675="Intervalo 3",'[1]Pesos dos Critérios'!$P$11,'[1]Pesos dos Critérios'!$Q$11)))</f>
        <v>0.0320767195767196</v>
      </c>
      <c r="AI675" s="5" t="n">
        <f aca="false">IF(AA675="Intervalo 1",'[1]Pesos dos Critérios'!$R$11,IF(AA675="Intervalo 2",'[1]Pesos dos Critérios'!$S$11,IF(AA675="Intervalo 3",'[1]Pesos dos Critérios'!$T$11,'[1]Pesos dos Critérios'!$U$11)))</f>
        <v>0.0547619047619048</v>
      </c>
      <c r="AJ675" s="5" t="n">
        <f aca="false">SUM(AB675:AI675)</f>
        <v>0.232064270340132</v>
      </c>
      <c r="AK675" s="5" t="n">
        <v>674</v>
      </c>
      <c r="AM675" s="1" t="s">
        <v>60</v>
      </c>
    </row>
    <row r="676" customFormat="false" ht="13.8" hidden="false" customHeight="false" outlineLevel="0" collapsed="false">
      <c r="A676" s="7" t="n">
        <v>2014</v>
      </c>
      <c r="B676" s="7" t="s">
        <v>204</v>
      </c>
      <c r="C676" s="8" t="s">
        <v>205</v>
      </c>
      <c r="D676" s="7" t="s">
        <v>181</v>
      </c>
      <c r="E676" s="7" t="s">
        <v>645</v>
      </c>
      <c r="F676" s="7" t="s">
        <v>203</v>
      </c>
      <c r="G676" s="7" t="s">
        <v>191</v>
      </c>
      <c r="H676" s="9" t="n">
        <v>2</v>
      </c>
      <c r="I676" s="7" t="s">
        <v>44</v>
      </c>
      <c r="J676" s="8" t="s">
        <v>45</v>
      </c>
      <c r="K676" s="10" t="s">
        <v>46</v>
      </c>
      <c r="L676" s="10" t="s">
        <v>47</v>
      </c>
      <c r="M676" s="10" t="s">
        <v>56</v>
      </c>
      <c r="N676" s="10" t="n">
        <v>0.022</v>
      </c>
      <c r="O676" s="9" t="s">
        <v>57</v>
      </c>
      <c r="P676" s="11" t="n">
        <v>0.388</v>
      </c>
      <c r="Q676" s="8" t="s">
        <v>50</v>
      </c>
      <c r="R676" s="11" t="n">
        <v>0.027</v>
      </c>
      <c r="S676" s="8" t="s">
        <v>57</v>
      </c>
      <c r="T676" s="11" t="n">
        <v>113</v>
      </c>
      <c r="U676" s="8" t="s">
        <v>57</v>
      </c>
      <c r="V676" s="11" t="n">
        <v>7.3</v>
      </c>
      <c r="W676" s="11" t="n">
        <v>9.4</v>
      </c>
      <c r="X676" s="11" t="n">
        <v>10.7</v>
      </c>
      <c r="Y676" s="11" t="n">
        <v>13.7</v>
      </c>
      <c r="Z676" s="11" t="n">
        <v>1.84</v>
      </c>
      <c r="AA676" s="8" t="s">
        <v>57</v>
      </c>
      <c r="AB676" s="5" t="n">
        <f aca="false">IF(C676='[1]Pesos dos Critérios'!$V$3,'[1]Pesos dos Critérios'!$V$11,IF(Planilha1!C676='[1]Pesos dos Critérios'!$W$3,'[1]Pesos dos Critérios'!$W$11,IF(Planilha1!C676='[1]Pesos dos Critérios'!$X$3,'[1]Pesos dos Critérios'!$X$11,IF(Planilha1!C676='[1]Pesos dos Critérios'!$Y$3,'[1]Pesos dos Critérios'!$Y$11,'[1]Pesos dos Critérios'!$Z$11))))</f>
        <v>0.0218518518518519</v>
      </c>
      <c r="AC676" s="5" t="n">
        <f aca="false">IF(H676=1,'[1]Pesos dos Critérios'!$AD$11,IF(Planilha1!H676=2,'[1]Pesos dos Critérios'!$AE$11,IF(Planilha1!H676=3,'[1]Pesos dos Critérios'!$AF$11,IF(Planilha1!H676=4,'[1]Pesos dos Critérios'!$AG$11,'[1]Pesos dos Critérios'!$AH$11))))</f>
        <v>0.0273809523809524</v>
      </c>
      <c r="AD676" s="5" t="n">
        <f aca="false">IF(J676='[1]Pesos dos Critérios'!$AA$3,'[1]Pesos dos Critérios'!$AA$11,IF(Planilha1!J676='[1]Pesos dos Critérios'!$AB$3,'[1]Pesos dos Critérios'!$AB$11,'[1]Pesos dos Critérios'!$AC$11))</f>
        <v>0.037037037037037</v>
      </c>
      <c r="AE676" s="5" t="n">
        <f aca="false">IF(O676="Intervalo 1",'[1]Pesos dos Critérios'!$J$11,IF(Planilha1!O676="Intervalo 2",'[1]Pesos dos Critérios'!$K$11,IF(Planilha1!O676="Intervalo 3",'[1]Pesos dos Critérios'!$L$11,'[1]Pesos dos Critérios'!$M$11)))</f>
        <v>0.0240628507295174</v>
      </c>
      <c r="AF676" s="5" t="n">
        <f aca="false">IF(Q676="Intervalo 1",'[1]Pesos dos Critérios'!$B$11,IF(Q676="Intervalo 2",'[1]Pesos dos Critérios'!$C$11,IF(Q676="Intervalo 3",'[1]Pesos dos Critérios'!$D$11,'[1]Pesos dos Critérios'!$E$11)))</f>
        <v>0.00927567005153212</v>
      </c>
      <c r="AG676" s="5" t="n">
        <f aca="false">IF(S676="Intervalo 1",'[1]Pesos dos Critérios'!$F$11,IF(S676="Intervalo 2",'[1]Pesos dos Critérios'!$G$11,IF(S676="Intervalo 3",'[1]Pesos dos Critérios'!$H$11,'[1]Pesos dos Critérios'!$I$11)))</f>
        <v>0.0256172839506173</v>
      </c>
      <c r="AH676" s="5" t="n">
        <f aca="false">IF(U676="Intervalo 1",'[1]Pesos dos Critérios'!$N$11,IF(U676="Intervalo 2",'[1]Pesos dos Critérios'!$O$11,IF(U676="Intervalo 3",'[1]Pesos dos Critérios'!$P$11,'[1]Pesos dos Critérios'!$Q$11)))</f>
        <v>0.0320767195767196</v>
      </c>
      <c r="AI676" s="5" t="n">
        <f aca="false">IF(AA676="Intervalo 1",'[1]Pesos dos Critérios'!$R$11,IF(AA676="Intervalo 2",'[1]Pesos dos Critérios'!$S$11,IF(AA676="Intervalo 3",'[1]Pesos dos Critérios'!$T$11,'[1]Pesos dos Critérios'!$U$11)))</f>
        <v>0.0547619047619048</v>
      </c>
      <c r="AJ676" s="5" t="n">
        <f aca="false">SUM(AB676:AI676)</f>
        <v>0.232064270340132</v>
      </c>
      <c r="AK676" s="5" t="n">
        <v>675</v>
      </c>
      <c r="AM676" s="1" t="s">
        <v>60</v>
      </c>
    </row>
    <row r="677" customFormat="false" ht="13.8" hidden="false" customHeight="false" outlineLevel="0" collapsed="false">
      <c r="A677" s="7" t="n">
        <v>2014</v>
      </c>
      <c r="B677" s="7" t="s">
        <v>204</v>
      </c>
      <c r="C677" s="8" t="s">
        <v>205</v>
      </c>
      <c r="D677" s="7" t="s">
        <v>181</v>
      </c>
      <c r="E677" s="7" t="s">
        <v>645</v>
      </c>
      <c r="F677" s="7" t="s">
        <v>649</v>
      </c>
      <c r="G677" s="7" t="s">
        <v>191</v>
      </c>
      <c r="H677" s="9" t="n">
        <v>2</v>
      </c>
      <c r="I677" s="7" t="s">
        <v>44</v>
      </c>
      <c r="J677" s="8" t="s">
        <v>45</v>
      </c>
      <c r="K677" s="10" t="s">
        <v>46</v>
      </c>
      <c r="L677" s="10" t="s">
        <v>47</v>
      </c>
      <c r="M677" s="10" t="s">
        <v>56</v>
      </c>
      <c r="N677" s="10" t="n">
        <v>0.022</v>
      </c>
      <c r="O677" s="9" t="s">
        <v>57</v>
      </c>
      <c r="P677" s="11" t="n">
        <v>0.388</v>
      </c>
      <c r="Q677" s="8" t="s">
        <v>50</v>
      </c>
      <c r="R677" s="11" t="n">
        <v>0.027</v>
      </c>
      <c r="S677" s="8" t="s">
        <v>57</v>
      </c>
      <c r="T677" s="11" t="n">
        <v>113</v>
      </c>
      <c r="U677" s="8" t="s">
        <v>57</v>
      </c>
      <c r="V677" s="11" t="n">
        <v>7.3</v>
      </c>
      <c r="W677" s="11" t="n">
        <v>9.4</v>
      </c>
      <c r="X677" s="11" t="n">
        <v>10.7</v>
      </c>
      <c r="Y677" s="11" t="n">
        <v>13.7</v>
      </c>
      <c r="Z677" s="11" t="n">
        <v>1.84</v>
      </c>
      <c r="AA677" s="8" t="s">
        <v>57</v>
      </c>
      <c r="AB677" s="5" t="n">
        <f aca="false">IF(C677='[1]Pesos dos Critérios'!$V$3,'[1]Pesos dos Critérios'!$V$11,IF(Planilha1!C677='[1]Pesos dos Critérios'!$W$3,'[1]Pesos dos Critérios'!$W$11,IF(Planilha1!C677='[1]Pesos dos Critérios'!$X$3,'[1]Pesos dos Critérios'!$X$11,IF(Planilha1!C677='[1]Pesos dos Critérios'!$Y$3,'[1]Pesos dos Critérios'!$Y$11,'[1]Pesos dos Critérios'!$Z$11))))</f>
        <v>0.0218518518518519</v>
      </c>
      <c r="AC677" s="5" t="n">
        <f aca="false">IF(H677=1,'[1]Pesos dos Critérios'!$AD$11,IF(Planilha1!H677=2,'[1]Pesos dos Critérios'!$AE$11,IF(Planilha1!H677=3,'[1]Pesos dos Critérios'!$AF$11,IF(Planilha1!H677=4,'[1]Pesos dos Critérios'!$AG$11,'[1]Pesos dos Critérios'!$AH$11))))</f>
        <v>0.0273809523809524</v>
      </c>
      <c r="AD677" s="5" t="n">
        <f aca="false">IF(J677='[1]Pesos dos Critérios'!$AA$3,'[1]Pesos dos Critérios'!$AA$11,IF(Planilha1!J677='[1]Pesos dos Critérios'!$AB$3,'[1]Pesos dos Critérios'!$AB$11,'[1]Pesos dos Critérios'!$AC$11))</f>
        <v>0.037037037037037</v>
      </c>
      <c r="AE677" s="5" t="n">
        <f aca="false">IF(O677="Intervalo 1",'[1]Pesos dos Critérios'!$J$11,IF(Planilha1!O677="Intervalo 2",'[1]Pesos dos Critérios'!$K$11,IF(Planilha1!O677="Intervalo 3",'[1]Pesos dos Critérios'!$L$11,'[1]Pesos dos Critérios'!$M$11)))</f>
        <v>0.0240628507295174</v>
      </c>
      <c r="AF677" s="5" t="n">
        <f aca="false">IF(Q677="Intervalo 1",'[1]Pesos dos Critérios'!$B$11,IF(Q677="Intervalo 2",'[1]Pesos dos Critérios'!$C$11,IF(Q677="Intervalo 3",'[1]Pesos dos Critérios'!$D$11,'[1]Pesos dos Critérios'!$E$11)))</f>
        <v>0.00927567005153212</v>
      </c>
      <c r="AG677" s="5" t="n">
        <f aca="false">IF(S677="Intervalo 1",'[1]Pesos dos Critérios'!$F$11,IF(S677="Intervalo 2",'[1]Pesos dos Critérios'!$G$11,IF(S677="Intervalo 3",'[1]Pesos dos Critérios'!$H$11,'[1]Pesos dos Critérios'!$I$11)))</f>
        <v>0.0256172839506173</v>
      </c>
      <c r="AH677" s="5" t="n">
        <f aca="false">IF(U677="Intervalo 1",'[1]Pesos dos Critérios'!$N$11,IF(U677="Intervalo 2",'[1]Pesos dos Critérios'!$O$11,IF(U677="Intervalo 3",'[1]Pesos dos Critérios'!$P$11,'[1]Pesos dos Critérios'!$Q$11)))</f>
        <v>0.0320767195767196</v>
      </c>
      <c r="AI677" s="5" t="n">
        <f aca="false">IF(AA677="Intervalo 1",'[1]Pesos dos Critérios'!$R$11,IF(AA677="Intervalo 2",'[1]Pesos dos Critérios'!$S$11,IF(AA677="Intervalo 3",'[1]Pesos dos Critérios'!$T$11,'[1]Pesos dos Critérios'!$U$11)))</f>
        <v>0.0547619047619048</v>
      </c>
      <c r="AJ677" s="5" t="n">
        <f aca="false">SUM(AB677:AI677)</f>
        <v>0.232064270340132</v>
      </c>
      <c r="AK677" s="5" t="n">
        <v>676</v>
      </c>
      <c r="AM677" s="1" t="s">
        <v>60</v>
      </c>
    </row>
    <row r="678" customFormat="false" ht="13.8" hidden="false" customHeight="false" outlineLevel="0" collapsed="false">
      <c r="A678" s="7" t="n">
        <v>2014</v>
      </c>
      <c r="B678" s="7" t="s">
        <v>204</v>
      </c>
      <c r="C678" s="8" t="s">
        <v>205</v>
      </c>
      <c r="D678" s="7" t="s">
        <v>181</v>
      </c>
      <c r="E678" s="7" t="s">
        <v>645</v>
      </c>
      <c r="F678" s="7" t="s">
        <v>618</v>
      </c>
      <c r="G678" s="7" t="s">
        <v>191</v>
      </c>
      <c r="H678" s="9" t="n">
        <v>2</v>
      </c>
      <c r="I678" s="7" t="s">
        <v>44</v>
      </c>
      <c r="J678" s="8" t="s">
        <v>45</v>
      </c>
      <c r="K678" s="10" t="s">
        <v>46</v>
      </c>
      <c r="L678" s="10" t="s">
        <v>47</v>
      </c>
      <c r="M678" s="10" t="s">
        <v>56</v>
      </c>
      <c r="N678" s="10" t="n">
        <v>0.022</v>
      </c>
      <c r="O678" s="9" t="s">
        <v>57</v>
      </c>
      <c r="P678" s="11" t="n">
        <v>0.388</v>
      </c>
      <c r="Q678" s="8" t="s">
        <v>50</v>
      </c>
      <c r="R678" s="11" t="n">
        <v>0.027</v>
      </c>
      <c r="S678" s="8" t="s">
        <v>57</v>
      </c>
      <c r="T678" s="11" t="n">
        <v>113</v>
      </c>
      <c r="U678" s="8" t="s">
        <v>57</v>
      </c>
      <c r="V678" s="11" t="n">
        <v>7.3</v>
      </c>
      <c r="W678" s="11" t="n">
        <v>9.4</v>
      </c>
      <c r="X678" s="11" t="n">
        <v>10.7</v>
      </c>
      <c r="Y678" s="11" t="n">
        <v>13.7</v>
      </c>
      <c r="Z678" s="11" t="n">
        <v>1.84</v>
      </c>
      <c r="AA678" s="8" t="s">
        <v>57</v>
      </c>
      <c r="AB678" s="5" t="n">
        <f aca="false">IF(C678='[1]Pesos dos Critérios'!$V$3,'[1]Pesos dos Critérios'!$V$11,IF(Planilha1!C678='[1]Pesos dos Critérios'!$W$3,'[1]Pesos dos Critérios'!$W$11,IF(Planilha1!C678='[1]Pesos dos Critérios'!$X$3,'[1]Pesos dos Critérios'!$X$11,IF(Planilha1!C678='[1]Pesos dos Critérios'!$Y$3,'[1]Pesos dos Critérios'!$Y$11,'[1]Pesos dos Critérios'!$Z$11))))</f>
        <v>0.0218518518518519</v>
      </c>
      <c r="AC678" s="5" t="n">
        <f aca="false">IF(H678=1,'[1]Pesos dos Critérios'!$AD$11,IF(Planilha1!H678=2,'[1]Pesos dos Critérios'!$AE$11,IF(Planilha1!H678=3,'[1]Pesos dos Critérios'!$AF$11,IF(Planilha1!H678=4,'[1]Pesos dos Critérios'!$AG$11,'[1]Pesos dos Critérios'!$AH$11))))</f>
        <v>0.0273809523809524</v>
      </c>
      <c r="AD678" s="5" t="n">
        <f aca="false">IF(J678='[1]Pesos dos Critérios'!$AA$3,'[1]Pesos dos Critérios'!$AA$11,IF(Planilha1!J678='[1]Pesos dos Critérios'!$AB$3,'[1]Pesos dos Critérios'!$AB$11,'[1]Pesos dos Critérios'!$AC$11))</f>
        <v>0.037037037037037</v>
      </c>
      <c r="AE678" s="5" t="n">
        <f aca="false">IF(O678="Intervalo 1",'[1]Pesos dos Critérios'!$J$11,IF(Planilha1!O678="Intervalo 2",'[1]Pesos dos Critérios'!$K$11,IF(Planilha1!O678="Intervalo 3",'[1]Pesos dos Critérios'!$L$11,'[1]Pesos dos Critérios'!$M$11)))</f>
        <v>0.0240628507295174</v>
      </c>
      <c r="AF678" s="5" t="n">
        <f aca="false">IF(Q678="Intervalo 1",'[1]Pesos dos Critérios'!$B$11,IF(Q678="Intervalo 2",'[1]Pesos dos Critérios'!$C$11,IF(Q678="Intervalo 3",'[1]Pesos dos Critérios'!$D$11,'[1]Pesos dos Critérios'!$E$11)))</f>
        <v>0.00927567005153212</v>
      </c>
      <c r="AG678" s="5" t="n">
        <f aca="false">IF(S678="Intervalo 1",'[1]Pesos dos Critérios'!$F$11,IF(S678="Intervalo 2",'[1]Pesos dos Critérios'!$G$11,IF(S678="Intervalo 3",'[1]Pesos dos Critérios'!$H$11,'[1]Pesos dos Critérios'!$I$11)))</f>
        <v>0.0256172839506173</v>
      </c>
      <c r="AH678" s="5" t="n">
        <f aca="false">IF(U678="Intervalo 1",'[1]Pesos dos Critérios'!$N$11,IF(U678="Intervalo 2",'[1]Pesos dos Critérios'!$O$11,IF(U678="Intervalo 3",'[1]Pesos dos Critérios'!$P$11,'[1]Pesos dos Critérios'!$Q$11)))</f>
        <v>0.0320767195767196</v>
      </c>
      <c r="AI678" s="5" t="n">
        <f aca="false">IF(AA678="Intervalo 1",'[1]Pesos dos Critérios'!$R$11,IF(AA678="Intervalo 2",'[1]Pesos dos Critérios'!$S$11,IF(AA678="Intervalo 3",'[1]Pesos dos Critérios'!$T$11,'[1]Pesos dos Critérios'!$U$11)))</f>
        <v>0.0547619047619048</v>
      </c>
      <c r="AJ678" s="5" t="n">
        <f aca="false">SUM(AB678:AI678)</f>
        <v>0.232064270340132</v>
      </c>
      <c r="AK678" s="5" t="n">
        <v>677</v>
      </c>
      <c r="AM678" s="1" t="s">
        <v>60</v>
      </c>
    </row>
    <row r="679" customFormat="false" ht="13.8" hidden="false" customHeight="false" outlineLevel="0" collapsed="false">
      <c r="A679" s="7" t="n">
        <v>2014</v>
      </c>
      <c r="B679" s="7" t="s">
        <v>204</v>
      </c>
      <c r="C679" s="8" t="s">
        <v>205</v>
      </c>
      <c r="D679" s="7" t="s">
        <v>181</v>
      </c>
      <c r="E679" s="7" t="s">
        <v>645</v>
      </c>
      <c r="F679" s="7" t="s">
        <v>258</v>
      </c>
      <c r="G679" s="7" t="s">
        <v>191</v>
      </c>
      <c r="H679" s="9" t="n">
        <v>2</v>
      </c>
      <c r="I679" s="7" t="s">
        <v>85</v>
      </c>
      <c r="J679" s="8" t="s">
        <v>86</v>
      </c>
      <c r="K679" s="10" t="s">
        <v>46</v>
      </c>
      <c r="L679" s="10" t="s">
        <v>47</v>
      </c>
      <c r="M679" s="10" t="s">
        <v>56</v>
      </c>
      <c r="N679" s="10" t="n">
        <v>0.02</v>
      </c>
      <c r="O679" s="9" t="s">
        <v>57</v>
      </c>
      <c r="P679" s="11" t="n">
        <v>0.355</v>
      </c>
      <c r="Q679" s="8" t="s">
        <v>50</v>
      </c>
      <c r="R679" s="11" t="n">
        <v>0.061</v>
      </c>
      <c r="S679" s="8" t="s">
        <v>50</v>
      </c>
      <c r="T679" s="11" t="n">
        <v>112</v>
      </c>
      <c r="U679" s="8" t="s">
        <v>57</v>
      </c>
      <c r="V679" s="11" t="n">
        <v>7.3</v>
      </c>
      <c r="W679" s="11" t="n">
        <v>9.5</v>
      </c>
      <c r="X679" s="11" t="n">
        <v>10.7</v>
      </c>
      <c r="Y679" s="11" t="n">
        <v>13.6</v>
      </c>
      <c r="Z679" s="11" t="n">
        <v>1.84</v>
      </c>
      <c r="AA679" s="8" t="s">
        <v>57</v>
      </c>
      <c r="AB679" s="5" t="n">
        <f aca="false">IF(C679='[1]Pesos dos Critérios'!$V$3,'[1]Pesos dos Critérios'!$V$11,IF(Planilha1!C679='[1]Pesos dos Critérios'!$W$3,'[1]Pesos dos Critérios'!$W$11,IF(Planilha1!C679='[1]Pesos dos Critérios'!$X$3,'[1]Pesos dos Critérios'!$X$11,IF(Planilha1!C679='[1]Pesos dos Critérios'!$Y$3,'[1]Pesos dos Critérios'!$Y$11,'[1]Pesos dos Critérios'!$Z$11))))</f>
        <v>0.0218518518518519</v>
      </c>
      <c r="AC679" s="5" t="n">
        <f aca="false">IF(H679=1,'[1]Pesos dos Critérios'!$AD$11,IF(Planilha1!H679=2,'[1]Pesos dos Critérios'!$AE$11,IF(Planilha1!H679=3,'[1]Pesos dos Critérios'!$AF$11,IF(Planilha1!H679=4,'[1]Pesos dos Critérios'!$AG$11,'[1]Pesos dos Critérios'!$AH$11))))</f>
        <v>0.0273809523809524</v>
      </c>
      <c r="AD679" s="5" t="n">
        <f aca="false">IF(J679='[1]Pesos dos Critérios'!$AA$3,'[1]Pesos dos Critérios'!$AA$11,IF(Planilha1!J679='[1]Pesos dos Critérios'!$AB$3,'[1]Pesos dos Critérios'!$AB$11,'[1]Pesos dos Critérios'!$AC$11))</f>
        <v>0.037037037037037</v>
      </c>
      <c r="AE679" s="5" t="n">
        <f aca="false">IF(O679="Intervalo 1",'[1]Pesos dos Critérios'!$J$11,IF(Planilha1!O679="Intervalo 2",'[1]Pesos dos Critérios'!$K$11,IF(Planilha1!O679="Intervalo 3",'[1]Pesos dos Critérios'!$L$11,'[1]Pesos dos Critérios'!$M$11)))</f>
        <v>0.0240628507295174</v>
      </c>
      <c r="AF679" s="5" t="n">
        <f aca="false">IF(Q679="Intervalo 1",'[1]Pesos dos Critérios'!$B$11,IF(Q679="Intervalo 2",'[1]Pesos dos Critérios'!$C$11,IF(Q679="Intervalo 3",'[1]Pesos dos Critérios'!$D$11,'[1]Pesos dos Critérios'!$E$11)))</f>
        <v>0.00927567005153212</v>
      </c>
      <c r="AG679" s="5" t="n">
        <f aca="false">IF(S679="Intervalo 1",'[1]Pesos dos Critérios'!$F$11,IF(S679="Intervalo 2",'[1]Pesos dos Critérios'!$G$11,IF(S679="Intervalo 3",'[1]Pesos dos Critérios'!$H$11,'[1]Pesos dos Critérios'!$I$11)))</f>
        <v>0.0165784832451499</v>
      </c>
      <c r="AH679" s="5" t="n">
        <f aca="false">IF(U679="Intervalo 1",'[1]Pesos dos Critérios'!$N$11,IF(U679="Intervalo 2",'[1]Pesos dos Critérios'!$O$11,IF(U679="Intervalo 3",'[1]Pesos dos Critérios'!$P$11,'[1]Pesos dos Critérios'!$Q$11)))</f>
        <v>0.0320767195767196</v>
      </c>
      <c r="AI679" s="5" t="n">
        <f aca="false">IF(AA679="Intervalo 1",'[1]Pesos dos Critérios'!$R$11,IF(AA679="Intervalo 2",'[1]Pesos dos Critérios'!$S$11,IF(AA679="Intervalo 3",'[1]Pesos dos Critérios'!$T$11,'[1]Pesos dos Critérios'!$U$11)))</f>
        <v>0.0547619047619048</v>
      </c>
      <c r="AJ679" s="5" t="n">
        <f aca="false">SUM(AB679:AI679)</f>
        <v>0.223025469634665</v>
      </c>
      <c r="AK679" s="5" t="n">
        <v>678</v>
      </c>
      <c r="AM679" s="1" t="s">
        <v>96</v>
      </c>
    </row>
    <row r="680" customFormat="false" ht="13.8" hidden="false" customHeight="false" outlineLevel="0" collapsed="false">
      <c r="A680" s="7" t="n">
        <v>2014</v>
      </c>
      <c r="B680" s="7" t="s">
        <v>204</v>
      </c>
      <c r="C680" s="8" t="s">
        <v>205</v>
      </c>
      <c r="D680" s="7" t="s">
        <v>181</v>
      </c>
      <c r="E680" s="7" t="s">
        <v>645</v>
      </c>
      <c r="F680" s="7" t="s">
        <v>628</v>
      </c>
      <c r="G680" s="7" t="s">
        <v>191</v>
      </c>
      <c r="H680" s="9" t="n">
        <v>2</v>
      </c>
      <c r="I680" s="7" t="s">
        <v>85</v>
      </c>
      <c r="J680" s="8" t="s">
        <v>86</v>
      </c>
      <c r="K680" s="10" t="s">
        <v>46</v>
      </c>
      <c r="L680" s="10" t="s">
        <v>47</v>
      </c>
      <c r="M680" s="10" t="s">
        <v>56</v>
      </c>
      <c r="N680" s="10" t="n">
        <v>0.02</v>
      </c>
      <c r="O680" s="9" t="s">
        <v>57</v>
      </c>
      <c r="P680" s="11" t="n">
        <v>0.355</v>
      </c>
      <c r="Q680" s="8" t="s">
        <v>50</v>
      </c>
      <c r="R680" s="11" t="n">
        <v>0.061</v>
      </c>
      <c r="S680" s="8" t="s">
        <v>50</v>
      </c>
      <c r="T680" s="11" t="n">
        <v>112</v>
      </c>
      <c r="U680" s="8" t="s">
        <v>57</v>
      </c>
      <c r="V680" s="11" t="n">
        <v>7.3</v>
      </c>
      <c r="W680" s="11" t="n">
        <v>9.5</v>
      </c>
      <c r="X680" s="11" t="n">
        <v>10.7</v>
      </c>
      <c r="Y680" s="11" t="n">
        <v>13.6</v>
      </c>
      <c r="Z680" s="11" t="n">
        <v>1.84</v>
      </c>
      <c r="AA680" s="8" t="s">
        <v>57</v>
      </c>
      <c r="AB680" s="5" t="n">
        <f aca="false">IF(C680='[1]Pesos dos Critérios'!$V$3,'[1]Pesos dos Critérios'!$V$11,IF(Planilha1!C680='[1]Pesos dos Critérios'!$W$3,'[1]Pesos dos Critérios'!$W$11,IF(Planilha1!C680='[1]Pesos dos Critérios'!$X$3,'[1]Pesos dos Critérios'!$X$11,IF(Planilha1!C680='[1]Pesos dos Critérios'!$Y$3,'[1]Pesos dos Critérios'!$Y$11,'[1]Pesos dos Critérios'!$Z$11))))</f>
        <v>0.0218518518518519</v>
      </c>
      <c r="AC680" s="5" t="n">
        <f aca="false">IF(H680=1,'[1]Pesos dos Critérios'!$AD$11,IF(Planilha1!H680=2,'[1]Pesos dos Critérios'!$AE$11,IF(Planilha1!H680=3,'[1]Pesos dos Critérios'!$AF$11,IF(Planilha1!H680=4,'[1]Pesos dos Critérios'!$AG$11,'[1]Pesos dos Critérios'!$AH$11))))</f>
        <v>0.0273809523809524</v>
      </c>
      <c r="AD680" s="5" t="n">
        <f aca="false">IF(J680='[1]Pesos dos Critérios'!$AA$3,'[1]Pesos dos Critérios'!$AA$11,IF(Planilha1!J680='[1]Pesos dos Critérios'!$AB$3,'[1]Pesos dos Critérios'!$AB$11,'[1]Pesos dos Critérios'!$AC$11))</f>
        <v>0.037037037037037</v>
      </c>
      <c r="AE680" s="5" t="n">
        <f aca="false">IF(O680="Intervalo 1",'[1]Pesos dos Critérios'!$J$11,IF(Planilha1!O680="Intervalo 2",'[1]Pesos dos Critérios'!$K$11,IF(Planilha1!O680="Intervalo 3",'[1]Pesos dos Critérios'!$L$11,'[1]Pesos dos Critérios'!$M$11)))</f>
        <v>0.0240628507295174</v>
      </c>
      <c r="AF680" s="5" t="n">
        <f aca="false">IF(Q680="Intervalo 1",'[1]Pesos dos Critérios'!$B$11,IF(Q680="Intervalo 2",'[1]Pesos dos Critérios'!$C$11,IF(Q680="Intervalo 3",'[1]Pesos dos Critérios'!$D$11,'[1]Pesos dos Critérios'!$E$11)))</f>
        <v>0.00927567005153212</v>
      </c>
      <c r="AG680" s="5" t="n">
        <f aca="false">IF(S680="Intervalo 1",'[1]Pesos dos Critérios'!$F$11,IF(S680="Intervalo 2",'[1]Pesos dos Critérios'!$G$11,IF(S680="Intervalo 3",'[1]Pesos dos Critérios'!$H$11,'[1]Pesos dos Critérios'!$I$11)))</f>
        <v>0.0165784832451499</v>
      </c>
      <c r="AH680" s="5" t="n">
        <f aca="false">IF(U680="Intervalo 1",'[1]Pesos dos Critérios'!$N$11,IF(U680="Intervalo 2",'[1]Pesos dos Critérios'!$O$11,IF(U680="Intervalo 3",'[1]Pesos dos Critérios'!$P$11,'[1]Pesos dos Critérios'!$Q$11)))</f>
        <v>0.0320767195767196</v>
      </c>
      <c r="AI680" s="5" t="n">
        <f aca="false">IF(AA680="Intervalo 1",'[1]Pesos dos Critérios'!$R$11,IF(AA680="Intervalo 2",'[1]Pesos dos Critérios'!$S$11,IF(AA680="Intervalo 3",'[1]Pesos dos Critérios'!$T$11,'[1]Pesos dos Critérios'!$U$11)))</f>
        <v>0.0547619047619048</v>
      </c>
      <c r="AJ680" s="5" t="n">
        <f aca="false">SUM(AB680:AI680)</f>
        <v>0.223025469634665</v>
      </c>
      <c r="AK680" s="5" t="n">
        <v>679</v>
      </c>
      <c r="AM680" s="1" t="s">
        <v>96</v>
      </c>
    </row>
    <row r="681" customFormat="false" ht="13.8" hidden="false" customHeight="false" outlineLevel="0" collapsed="false">
      <c r="A681" s="7" t="n">
        <v>2014</v>
      </c>
      <c r="B681" s="7" t="s">
        <v>204</v>
      </c>
      <c r="C681" s="8" t="s">
        <v>205</v>
      </c>
      <c r="D681" s="7" t="s">
        <v>181</v>
      </c>
      <c r="E681" s="7" t="s">
        <v>645</v>
      </c>
      <c r="F681" s="7" t="s">
        <v>260</v>
      </c>
      <c r="G681" s="7" t="s">
        <v>191</v>
      </c>
      <c r="H681" s="9" t="n">
        <v>2</v>
      </c>
      <c r="I681" s="7" t="s">
        <v>85</v>
      </c>
      <c r="J681" s="8" t="s">
        <v>86</v>
      </c>
      <c r="K681" s="10" t="s">
        <v>46</v>
      </c>
      <c r="L681" s="10" t="s">
        <v>47</v>
      </c>
      <c r="M681" s="10" t="s">
        <v>56</v>
      </c>
      <c r="N681" s="10" t="n">
        <v>0.02</v>
      </c>
      <c r="O681" s="9" t="s">
        <v>57</v>
      </c>
      <c r="P681" s="11" t="n">
        <v>0.355</v>
      </c>
      <c r="Q681" s="8" t="s">
        <v>50</v>
      </c>
      <c r="R681" s="11" t="n">
        <v>0.061</v>
      </c>
      <c r="S681" s="8" t="s">
        <v>50</v>
      </c>
      <c r="T681" s="11" t="n">
        <v>112</v>
      </c>
      <c r="U681" s="8" t="s">
        <v>57</v>
      </c>
      <c r="V681" s="11" t="n">
        <v>7.3</v>
      </c>
      <c r="W681" s="11" t="n">
        <v>9.5</v>
      </c>
      <c r="X681" s="11" t="n">
        <v>10.7</v>
      </c>
      <c r="Y681" s="11" t="n">
        <v>13.6</v>
      </c>
      <c r="Z681" s="11" t="n">
        <v>1.84</v>
      </c>
      <c r="AA681" s="8" t="s">
        <v>57</v>
      </c>
      <c r="AB681" s="5" t="n">
        <f aca="false">IF(C681='[1]Pesos dos Critérios'!$V$3,'[1]Pesos dos Critérios'!$V$11,IF(Planilha1!C681='[1]Pesos dos Critérios'!$W$3,'[1]Pesos dos Critérios'!$W$11,IF(Planilha1!C681='[1]Pesos dos Critérios'!$X$3,'[1]Pesos dos Critérios'!$X$11,IF(Planilha1!C681='[1]Pesos dos Critérios'!$Y$3,'[1]Pesos dos Critérios'!$Y$11,'[1]Pesos dos Critérios'!$Z$11))))</f>
        <v>0.0218518518518519</v>
      </c>
      <c r="AC681" s="5" t="n">
        <f aca="false">IF(H681=1,'[1]Pesos dos Critérios'!$AD$11,IF(Planilha1!H681=2,'[1]Pesos dos Critérios'!$AE$11,IF(Planilha1!H681=3,'[1]Pesos dos Critérios'!$AF$11,IF(Planilha1!H681=4,'[1]Pesos dos Critérios'!$AG$11,'[1]Pesos dos Critérios'!$AH$11))))</f>
        <v>0.0273809523809524</v>
      </c>
      <c r="AD681" s="5" t="n">
        <f aca="false">IF(J681='[1]Pesos dos Critérios'!$AA$3,'[1]Pesos dos Critérios'!$AA$11,IF(Planilha1!J681='[1]Pesos dos Critérios'!$AB$3,'[1]Pesos dos Critérios'!$AB$11,'[1]Pesos dos Critérios'!$AC$11))</f>
        <v>0.037037037037037</v>
      </c>
      <c r="AE681" s="5" t="n">
        <f aca="false">IF(O681="Intervalo 1",'[1]Pesos dos Critérios'!$J$11,IF(Planilha1!O681="Intervalo 2",'[1]Pesos dos Critérios'!$K$11,IF(Planilha1!O681="Intervalo 3",'[1]Pesos dos Critérios'!$L$11,'[1]Pesos dos Critérios'!$M$11)))</f>
        <v>0.0240628507295174</v>
      </c>
      <c r="AF681" s="5" t="n">
        <f aca="false">IF(Q681="Intervalo 1",'[1]Pesos dos Critérios'!$B$11,IF(Q681="Intervalo 2",'[1]Pesos dos Critérios'!$C$11,IF(Q681="Intervalo 3",'[1]Pesos dos Critérios'!$D$11,'[1]Pesos dos Critérios'!$E$11)))</f>
        <v>0.00927567005153212</v>
      </c>
      <c r="AG681" s="5" t="n">
        <f aca="false">IF(S681="Intervalo 1",'[1]Pesos dos Critérios'!$F$11,IF(S681="Intervalo 2",'[1]Pesos dos Critérios'!$G$11,IF(S681="Intervalo 3",'[1]Pesos dos Critérios'!$H$11,'[1]Pesos dos Critérios'!$I$11)))</f>
        <v>0.0165784832451499</v>
      </c>
      <c r="AH681" s="5" t="n">
        <f aca="false">IF(U681="Intervalo 1",'[1]Pesos dos Critérios'!$N$11,IF(U681="Intervalo 2",'[1]Pesos dos Critérios'!$O$11,IF(U681="Intervalo 3",'[1]Pesos dos Critérios'!$P$11,'[1]Pesos dos Critérios'!$Q$11)))</f>
        <v>0.0320767195767196</v>
      </c>
      <c r="AI681" s="5" t="n">
        <f aca="false">IF(AA681="Intervalo 1",'[1]Pesos dos Critérios'!$R$11,IF(AA681="Intervalo 2",'[1]Pesos dos Critérios'!$S$11,IF(AA681="Intervalo 3",'[1]Pesos dos Critérios'!$T$11,'[1]Pesos dos Critérios'!$U$11)))</f>
        <v>0.0547619047619048</v>
      </c>
      <c r="AJ681" s="5" t="n">
        <f aca="false">SUM(AB681:AI681)</f>
        <v>0.223025469634665</v>
      </c>
      <c r="AK681" s="5" t="n">
        <v>680</v>
      </c>
      <c r="AM681" s="1" t="s">
        <v>96</v>
      </c>
    </row>
    <row r="682" customFormat="false" ht="13.8" hidden="false" customHeight="false" outlineLevel="0" collapsed="false">
      <c r="A682" s="7" t="n">
        <v>2014</v>
      </c>
      <c r="B682" s="7" t="s">
        <v>204</v>
      </c>
      <c r="C682" s="8" t="s">
        <v>205</v>
      </c>
      <c r="D682" s="7" t="s">
        <v>181</v>
      </c>
      <c r="E682" s="7" t="s">
        <v>645</v>
      </c>
      <c r="F682" s="7" t="s">
        <v>650</v>
      </c>
      <c r="G682" s="7" t="s">
        <v>191</v>
      </c>
      <c r="H682" s="9" t="n">
        <v>2</v>
      </c>
      <c r="I682" s="7" t="s">
        <v>85</v>
      </c>
      <c r="J682" s="8" t="s">
        <v>86</v>
      </c>
      <c r="K682" s="10" t="s">
        <v>46</v>
      </c>
      <c r="L682" s="10" t="s">
        <v>47</v>
      </c>
      <c r="M682" s="10" t="s">
        <v>56</v>
      </c>
      <c r="N682" s="10" t="n">
        <v>0.02</v>
      </c>
      <c r="O682" s="9" t="s">
        <v>57</v>
      </c>
      <c r="P682" s="11" t="n">
        <v>0.355</v>
      </c>
      <c r="Q682" s="8" t="s">
        <v>50</v>
      </c>
      <c r="R682" s="11" t="n">
        <v>0.061</v>
      </c>
      <c r="S682" s="8" t="s">
        <v>50</v>
      </c>
      <c r="T682" s="11" t="n">
        <v>112</v>
      </c>
      <c r="U682" s="8" t="s">
        <v>57</v>
      </c>
      <c r="V682" s="11" t="n">
        <v>7.3</v>
      </c>
      <c r="W682" s="11" t="n">
        <v>9.5</v>
      </c>
      <c r="X682" s="11" t="n">
        <v>10.7</v>
      </c>
      <c r="Y682" s="11" t="n">
        <v>13.6</v>
      </c>
      <c r="Z682" s="11" t="n">
        <v>1.84</v>
      </c>
      <c r="AA682" s="8" t="s">
        <v>57</v>
      </c>
      <c r="AB682" s="5" t="n">
        <f aca="false">IF(C682='[1]Pesos dos Critérios'!$V$3,'[1]Pesos dos Critérios'!$V$11,IF(Planilha1!C682='[1]Pesos dos Critérios'!$W$3,'[1]Pesos dos Critérios'!$W$11,IF(Planilha1!C682='[1]Pesos dos Critérios'!$X$3,'[1]Pesos dos Critérios'!$X$11,IF(Planilha1!C682='[1]Pesos dos Critérios'!$Y$3,'[1]Pesos dos Critérios'!$Y$11,'[1]Pesos dos Critérios'!$Z$11))))</f>
        <v>0.0218518518518519</v>
      </c>
      <c r="AC682" s="5" t="n">
        <f aca="false">IF(H682=1,'[1]Pesos dos Critérios'!$AD$11,IF(Planilha1!H682=2,'[1]Pesos dos Critérios'!$AE$11,IF(Planilha1!H682=3,'[1]Pesos dos Critérios'!$AF$11,IF(Planilha1!H682=4,'[1]Pesos dos Critérios'!$AG$11,'[1]Pesos dos Critérios'!$AH$11))))</f>
        <v>0.0273809523809524</v>
      </c>
      <c r="AD682" s="5" t="n">
        <f aca="false">IF(J682='[1]Pesos dos Critérios'!$AA$3,'[1]Pesos dos Critérios'!$AA$11,IF(Planilha1!J682='[1]Pesos dos Critérios'!$AB$3,'[1]Pesos dos Critérios'!$AB$11,'[1]Pesos dos Critérios'!$AC$11))</f>
        <v>0.037037037037037</v>
      </c>
      <c r="AE682" s="5" t="n">
        <f aca="false">IF(O682="Intervalo 1",'[1]Pesos dos Critérios'!$J$11,IF(Planilha1!O682="Intervalo 2",'[1]Pesos dos Critérios'!$K$11,IF(Planilha1!O682="Intervalo 3",'[1]Pesos dos Critérios'!$L$11,'[1]Pesos dos Critérios'!$M$11)))</f>
        <v>0.0240628507295174</v>
      </c>
      <c r="AF682" s="5" t="n">
        <f aca="false">IF(Q682="Intervalo 1",'[1]Pesos dos Critérios'!$B$11,IF(Q682="Intervalo 2",'[1]Pesos dos Critérios'!$C$11,IF(Q682="Intervalo 3",'[1]Pesos dos Critérios'!$D$11,'[1]Pesos dos Critérios'!$E$11)))</f>
        <v>0.00927567005153212</v>
      </c>
      <c r="AG682" s="5" t="n">
        <f aca="false">IF(S682="Intervalo 1",'[1]Pesos dos Critérios'!$F$11,IF(S682="Intervalo 2",'[1]Pesos dos Critérios'!$G$11,IF(S682="Intervalo 3",'[1]Pesos dos Critérios'!$H$11,'[1]Pesos dos Critérios'!$I$11)))</f>
        <v>0.0165784832451499</v>
      </c>
      <c r="AH682" s="5" t="n">
        <f aca="false">IF(U682="Intervalo 1",'[1]Pesos dos Critérios'!$N$11,IF(U682="Intervalo 2",'[1]Pesos dos Critérios'!$O$11,IF(U682="Intervalo 3",'[1]Pesos dos Critérios'!$P$11,'[1]Pesos dos Critérios'!$Q$11)))</f>
        <v>0.0320767195767196</v>
      </c>
      <c r="AI682" s="5" t="n">
        <f aca="false">IF(AA682="Intervalo 1",'[1]Pesos dos Critérios'!$R$11,IF(AA682="Intervalo 2",'[1]Pesos dos Critérios'!$S$11,IF(AA682="Intervalo 3",'[1]Pesos dos Critérios'!$T$11,'[1]Pesos dos Critérios'!$U$11)))</f>
        <v>0.0547619047619048</v>
      </c>
      <c r="AJ682" s="5" t="n">
        <f aca="false">SUM(AB682:AI682)</f>
        <v>0.223025469634665</v>
      </c>
      <c r="AK682" s="5" t="n">
        <v>681</v>
      </c>
      <c r="AM682" s="1" t="s">
        <v>96</v>
      </c>
    </row>
    <row r="683" customFormat="false" ht="13.8" hidden="false" customHeight="false" outlineLevel="0" collapsed="false">
      <c r="A683" s="7" t="n">
        <v>2014</v>
      </c>
      <c r="B683" s="7" t="s">
        <v>204</v>
      </c>
      <c r="C683" s="8" t="s">
        <v>205</v>
      </c>
      <c r="D683" s="7" t="s">
        <v>181</v>
      </c>
      <c r="E683" s="7" t="s">
        <v>645</v>
      </c>
      <c r="F683" s="7" t="s">
        <v>651</v>
      </c>
      <c r="G683" s="7" t="s">
        <v>191</v>
      </c>
      <c r="H683" s="9" t="n">
        <v>2</v>
      </c>
      <c r="I683" s="7" t="s">
        <v>85</v>
      </c>
      <c r="J683" s="8" t="s">
        <v>86</v>
      </c>
      <c r="K683" s="10" t="s">
        <v>46</v>
      </c>
      <c r="L683" s="10" t="s">
        <v>47</v>
      </c>
      <c r="M683" s="10" t="s">
        <v>56</v>
      </c>
      <c r="N683" s="10" t="n">
        <v>0.02</v>
      </c>
      <c r="O683" s="9" t="s">
        <v>57</v>
      </c>
      <c r="P683" s="11" t="n">
        <v>0.355</v>
      </c>
      <c r="Q683" s="8" t="s">
        <v>50</v>
      </c>
      <c r="R683" s="11" t="n">
        <v>0.061</v>
      </c>
      <c r="S683" s="8" t="s">
        <v>50</v>
      </c>
      <c r="T683" s="11" t="n">
        <v>112</v>
      </c>
      <c r="U683" s="8" t="s">
        <v>57</v>
      </c>
      <c r="V683" s="11" t="n">
        <v>7.3</v>
      </c>
      <c r="W683" s="11" t="n">
        <v>9.5</v>
      </c>
      <c r="X683" s="11" t="n">
        <v>10.7</v>
      </c>
      <c r="Y683" s="11" t="n">
        <v>13.6</v>
      </c>
      <c r="Z683" s="11" t="n">
        <v>1.84</v>
      </c>
      <c r="AA683" s="8" t="s">
        <v>57</v>
      </c>
      <c r="AB683" s="5" t="n">
        <f aca="false">IF(C683='[1]Pesos dos Critérios'!$V$3,'[1]Pesos dos Critérios'!$V$11,IF(Planilha1!C683='[1]Pesos dos Critérios'!$W$3,'[1]Pesos dos Critérios'!$W$11,IF(Planilha1!C683='[1]Pesos dos Critérios'!$X$3,'[1]Pesos dos Critérios'!$X$11,IF(Planilha1!C683='[1]Pesos dos Critérios'!$Y$3,'[1]Pesos dos Critérios'!$Y$11,'[1]Pesos dos Critérios'!$Z$11))))</f>
        <v>0.0218518518518519</v>
      </c>
      <c r="AC683" s="5" t="n">
        <f aca="false">IF(H683=1,'[1]Pesos dos Critérios'!$AD$11,IF(Planilha1!H683=2,'[1]Pesos dos Critérios'!$AE$11,IF(Planilha1!H683=3,'[1]Pesos dos Critérios'!$AF$11,IF(Planilha1!H683=4,'[1]Pesos dos Critérios'!$AG$11,'[1]Pesos dos Critérios'!$AH$11))))</f>
        <v>0.0273809523809524</v>
      </c>
      <c r="AD683" s="5" t="n">
        <f aca="false">IF(J683='[1]Pesos dos Critérios'!$AA$3,'[1]Pesos dos Critérios'!$AA$11,IF(Planilha1!J683='[1]Pesos dos Critérios'!$AB$3,'[1]Pesos dos Critérios'!$AB$11,'[1]Pesos dos Critérios'!$AC$11))</f>
        <v>0.037037037037037</v>
      </c>
      <c r="AE683" s="5" t="n">
        <f aca="false">IF(O683="Intervalo 1",'[1]Pesos dos Critérios'!$J$11,IF(Planilha1!O683="Intervalo 2",'[1]Pesos dos Critérios'!$K$11,IF(Planilha1!O683="Intervalo 3",'[1]Pesos dos Critérios'!$L$11,'[1]Pesos dos Critérios'!$M$11)))</f>
        <v>0.0240628507295174</v>
      </c>
      <c r="AF683" s="5" t="n">
        <f aca="false">IF(Q683="Intervalo 1",'[1]Pesos dos Critérios'!$B$11,IF(Q683="Intervalo 2",'[1]Pesos dos Critérios'!$C$11,IF(Q683="Intervalo 3",'[1]Pesos dos Critérios'!$D$11,'[1]Pesos dos Critérios'!$E$11)))</f>
        <v>0.00927567005153212</v>
      </c>
      <c r="AG683" s="5" t="n">
        <f aca="false">IF(S683="Intervalo 1",'[1]Pesos dos Critérios'!$F$11,IF(S683="Intervalo 2",'[1]Pesos dos Critérios'!$G$11,IF(S683="Intervalo 3",'[1]Pesos dos Critérios'!$H$11,'[1]Pesos dos Critérios'!$I$11)))</f>
        <v>0.0165784832451499</v>
      </c>
      <c r="AH683" s="5" t="n">
        <f aca="false">IF(U683="Intervalo 1",'[1]Pesos dos Critérios'!$N$11,IF(U683="Intervalo 2",'[1]Pesos dos Critérios'!$O$11,IF(U683="Intervalo 3",'[1]Pesos dos Critérios'!$P$11,'[1]Pesos dos Critérios'!$Q$11)))</f>
        <v>0.0320767195767196</v>
      </c>
      <c r="AI683" s="5" t="n">
        <f aca="false">IF(AA683="Intervalo 1",'[1]Pesos dos Critérios'!$R$11,IF(AA683="Intervalo 2",'[1]Pesos dos Critérios'!$S$11,IF(AA683="Intervalo 3",'[1]Pesos dos Critérios'!$T$11,'[1]Pesos dos Critérios'!$U$11)))</f>
        <v>0.0547619047619048</v>
      </c>
      <c r="AJ683" s="5" t="n">
        <f aca="false">SUM(AB683:AI683)</f>
        <v>0.223025469634665</v>
      </c>
      <c r="AK683" s="5" t="n">
        <v>682</v>
      </c>
      <c r="AM683" s="1" t="s">
        <v>96</v>
      </c>
    </row>
    <row r="684" customFormat="false" ht="13.8" hidden="false" customHeight="false" outlineLevel="0" collapsed="false">
      <c r="A684" s="7" t="n">
        <v>2014</v>
      </c>
      <c r="B684" s="7" t="s">
        <v>204</v>
      </c>
      <c r="C684" s="8" t="s">
        <v>205</v>
      </c>
      <c r="D684" s="7" t="s">
        <v>181</v>
      </c>
      <c r="E684" s="7" t="s">
        <v>645</v>
      </c>
      <c r="F684" s="7" t="s">
        <v>652</v>
      </c>
      <c r="G684" s="7" t="s">
        <v>191</v>
      </c>
      <c r="H684" s="9" t="n">
        <v>2</v>
      </c>
      <c r="I684" s="7" t="s">
        <v>85</v>
      </c>
      <c r="J684" s="8" t="s">
        <v>86</v>
      </c>
      <c r="K684" s="10" t="s">
        <v>46</v>
      </c>
      <c r="L684" s="10" t="s">
        <v>47</v>
      </c>
      <c r="M684" s="10" t="s">
        <v>56</v>
      </c>
      <c r="N684" s="10" t="n">
        <v>0.02</v>
      </c>
      <c r="O684" s="9" t="s">
        <v>57</v>
      </c>
      <c r="P684" s="11" t="n">
        <v>0.355</v>
      </c>
      <c r="Q684" s="8" t="s">
        <v>50</v>
      </c>
      <c r="R684" s="11" t="n">
        <v>0.061</v>
      </c>
      <c r="S684" s="8" t="s">
        <v>50</v>
      </c>
      <c r="T684" s="11" t="n">
        <v>112</v>
      </c>
      <c r="U684" s="8" t="s">
        <v>57</v>
      </c>
      <c r="V684" s="11" t="n">
        <v>7.3</v>
      </c>
      <c r="W684" s="11" t="n">
        <v>9.5</v>
      </c>
      <c r="X684" s="11" t="n">
        <v>10.7</v>
      </c>
      <c r="Y684" s="11" t="n">
        <v>13.6</v>
      </c>
      <c r="Z684" s="11" t="n">
        <v>1.84</v>
      </c>
      <c r="AA684" s="8" t="s">
        <v>57</v>
      </c>
      <c r="AB684" s="5" t="n">
        <f aca="false">IF(C684='[1]Pesos dos Critérios'!$V$3,'[1]Pesos dos Critérios'!$V$11,IF(Planilha1!C684='[1]Pesos dos Critérios'!$W$3,'[1]Pesos dos Critérios'!$W$11,IF(Planilha1!C684='[1]Pesos dos Critérios'!$X$3,'[1]Pesos dos Critérios'!$X$11,IF(Planilha1!C684='[1]Pesos dos Critérios'!$Y$3,'[1]Pesos dos Critérios'!$Y$11,'[1]Pesos dos Critérios'!$Z$11))))</f>
        <v>0.0218518518518519</v>
      </c>
      <c r="AC684" s="5" t="n">
        <f aca="false">IF(H684=1,'[1]Pesos dos Critérios'!$AD$11,IF(Planilha1!H684=2,'[1]Pesos dos Critérios'!$AE$11,IF(Planilha1!H684=3,'[1]Pesos dos Critérios'!$AF$11,IF(Planilha1!H684=4,'[1]Pesos dos Critérios'!$AG$11,'[1]Pesos dos Critérios'!$AH$11))))</f>
        <v>0.0273809523809524</v>
      </c>
      <c r="AD684" s="5" t="n">
        <f aca="false">IF(J684='[1]Pesos dos Critérios'!$AA$3,'[1]Pesos dos Critérios'!$AA$11,IF(Planilha1!J684='[1]Pesos dos Critérios'!$AB$3,'[1]Pesos dos Critérios'!$AB$11,'[1]Pesos dos Critérios'!$AC$11))</f>
        <v>0.037037037037037</v>
      </c>
      <c r="AE684" s="5" t="n">
        <f aca="false">IF(O684="Intervalo 1",'[1]Pesos dos Critérios'!$J$11,IF(Planilha1!O684="Intervalo 2",'[1]Pesos dos Critérios'!$K$11,IF(Planilha1!O684="Intervalo 3",'[1]Pesos dos Critérios'!$L$11,'[1]Pesos dos Critérios'!$M$11)))</f>
        <v>0.0240628507295174</v>
      </c>
      <c r="AF684" s="5" t="n">
        <f aca="false">IF(Q684="Intervalo 1",'[1]Pesos dos Critérios'!$B$11,IF(Q684="Intervalo 2",'[1]Pesos dos Critérios'!$C$11,IF(Q684="Intervalo 3",'[1]Pesos dos Critérios'!$D$11,'[1]Pesos dos Critérios'!$E$11)))</f>
        <v>0.00927567005153212</v>
      </c>
      <c r="AG684" s="5" t="n">
        <f aca="false">IF(S684="Intervalo 1",'[1]Pesos dos Critérios'!$F$11,IF(S684="Intervalo 2",'[1]Pesos dos Critérios'!$G$11,IF(S684="Intervalo 3",'[1]Pesos dos Critérios'!$H$11,'[1]Pesos dos Critérios'!$I$11)))</f>
        <v>0.0165784832451499</v>
      </c>
      <c r="AH684" s="5" t="n">
        <f aca="false">IF(U684="Intervalo 1",'[1]Pesos dos Critérios'!$N$11,IF(U684="Intervalo 2",'[1]Pesos dos Critérios'!$O$11,IF(U684="Intervalo 3",'[1]Pesos dos Critérios'!$P$11,'[1]Pesos dos Critérios'!$Q$11)))</f>
        <v>0.0320767195767196</v>
      </c>
      <c r="AI684" s="5" t="n">
        <f aca="false">IF(AA684="Intervalo 1",'[1]Pesos dos Critérios'!$R$11,IF(AA684="Intervalo 2",'[1]Pesos dos Critérios'!$S$11,IF(AA684="Intervalo 3",'[1]Pesos dos Critérios'!$T$11,'[1]Pesos dos Critérios'!$U$11)))</f>
        <v>0.0547619047619048</v>
      </c>
      <c r="AJ684" s="5" t="n">
        <f aca="false">SUM(AB684:AI684)</f>
        <v>0.223025469634665</v>
      </c>
      <c r="AK684" s="5" t="n">
        <v>683</v>
      </c>
      <c r="AM684" s="1" t="s">
        <v>96</v>
      </c>
    </row>
    <row r="685" customFormat="false" ht="13.8" hidden="false" customHeight="false" outlineLevel="0" collapsed="false">
      <c r="A685" s="7" t="n">
        <v>2014</v>
      </c>
      <c r="B685" s="7" t="s">
        <v>204</v>
      </c>
      <c r="C685" s="8" t="s">
        <v>205</v>
      </c>
      <c r="D685" s="7" t="s">
        <v>181</v>
      </c>
      <c r="E685" s="7" t="s">
        <v>645</v>
      </c>
      <c r="F685" s="7" t="s">
        <v>629</v>
      </c>
      <c r="G685" s="7" t="s">
        <v>191</v>
      </c>
      <c r="H685" s="9" t="n">
        <v>2</v>
      </c>
      <c r="I685" s="7" t="s">
        <v>85</v>
      </c>
      <c r="J685" s="8" t="s">
        <v>86</v>
      </c>
      <c r="K685" s="10" t="s">
        <v>46</v>
      </c>
      <c r="L685" s="10" t="s">
        <v>47</v>
      </c>
      <c r="M685" s="10" t="s">
        <v>56</v>
      </c>
      <c r="N685" s="10" t="n">
        <v>0.02</v>
      </c>
      <c r="O685" s="9" t="s">
        <v>57</v>
      </c>
      <c r="P685" s="11" t="n">
        <v>0.355</v>
      </c>
      <c r="Q685" s="8" t="s">
        <v>50</v>
      </c>
      <c r="R685" s="11" t="n">
        <v>0.061</v>
      </c>
      <c r="S685" s="8" t="s">
        <v>50</v>
      </c>
      <c r="T685" s="11" t="n">
        <v>112</v>
      </c>
      <c r="U685" s="8" t="s">
        <v>57</v>
      </c>
      <c r="V685" s="11" t="n">
        <v>7.3</v>
      </c>
      <c r="W685" s="11" t="n">
        <v>9.5</v>
      </c>
      <c r="X685" s="11" t="n">
        <v>10.7</v>
      </c>
      <c r="Y685" s="11" t="n">
        <v>13.6</v>
      </c>
      <c r="Z685" s="11" t="n">
        <v>1.84</v>
      </c>
      <c r="AA685" s="8" t="s">
        <v>57</v>
      </c>
      <c r="AB685" s="5" t="n">
        <f aca="false">IF(C685='[1]Pesos dos Critérios'!$V$3,'[1]Pesos dos Critérios'!$V$11,IF(Planilha1!C685='[1]Pesos dos Critérios'!$W$3,'[1]Pesos dos Critérios'!$W$11,IF(Planilha1!C685='[1]Pesos dos Critérios'!$X$3,'[1]Pesos dos Critérios'!$X$11,IF(Planilha1!C685='[1]Pesos dos Critérios'!$Y$3,'[1]Pesos dos Critérios'!$Y$11,'[1]Pesos dos Critérios'!$Z$11))))</f>
        <v>0.0218518518518519</v>
      </c>
      <c r="AC685" s="5" t="n">
        <f aca="false">IF(H685=1,'[1]Pesos dos Critérios'!$AD$11,IF(Planilha1!H685=2,'[1]Pesos dos Critérios'!$AE$11,IF(Planilha1!H685=3,'[1]Pesos dos Critérios'!$AF$11,IF(Planilha1!H685=4,'[1]Pesos dos Critérios'!$AG$11,'[1]Pesos dos Critérios'!$AH$11))))</f>
        <v>0.0273809523809524</v>
      </c>
      <c r="AD685" s="5" t="n">
        <f aca="false">IF(J685='[1]Pesos dos Critérios'!$AA$3,'[1]Pesos dos Critérios'!$AA$11,IF(Planilha1!J685='[1]Pesos dos Critérios'!$AB$3,'[1]Pesos dos Critérios'!$AB$11,'[1]Pesos dos Critérios'!$AC$11))</f>
        <v>0.037037037037037</v>
      </c>
      <c r="AE685" s="5" t="n">
        <f aca="false">IF(O685="Intervalo 1",'[1]Pesos dos Critérios'!$J$11,IF(Planilha1!O685="Intervalo 2",'[1]Pesos dos Critérios'!$K$11,IF(Planilha1!O685="Intervalo 3",'[1]Pesos dos Critérios'!$L$11,'[1]Pesos dos Critérios'!$M$11)))</f>
        <v>0.0240628507295174</v>
      </c>
      <c r="AF685" s="5" t="n">
        <f aca="false">IF(Q685="Intervalo 1",'[1]Pesos dos Critérios'!$B$11,IF(Q685="Intervalo 2",'[1]Pesos dos Critérios'!$C$11,IF(Q685="Intervalo 3",'[1]Pesos dos Critérios'!$D$11,'[1]Pesos dos Critérios'!$E$11)))</f>
        <v>0.00927567005153212</v>
      </c>
      <c r="AG685" s="5" t="n">
        <f aca="false">IF(S685="Intervalo 1",'[1]Pesos dos Critérios'!$F$11,IF(S685="Intervalo 2",'[1]Pesos dos Critérios'!$G$11,IF(S685="Intervalo 3",'[1]Pesos dos Critérios'!$H$11,'[1]Pesos dos Critérios'!$I$11)))</f>
        <v>0.0165784832451499</v>
      </c>
      <c r="AH685" s="5" t="n">
        <f aca="false">IF(U685="Intervalo 1",'[1]Pesos dos Critérios'!$N$11,IF(U685="Intervalo 2",'[1]Pesos dos Critérios'!$O$11,IF(U685="Intervalo 3",'[1]Pesos dos Critérios'!$P$11,'[1]Pesos dos Critérios'!$Q$11)))</f>
        <v>0.0320767195767196</v>
      </c>
      <c r="AI685" s="5" t="n">
        <f aca="false">IF(AA685="Intervalo 1",'[1]Pesos dos Critérios'!$R$11,IF(AA685="Intervalo 2",'[1]Pesos dos Critérios'!$S$11,IF(AA685="Intervalo 3",'[1]Pesos dos Critérios'!$T$11,'[1]Pesos dos Critérios'!$U$11)))</f>
        <v>0.0547619047619048</v>
      </c>
      <c r="AJ685" s="5" t="n">
        <f aca="false">SUM(AB685:AI685)</f>
        <v>0.223025469634665</v>
      </c>
      <c r="AK685" s="5" t="n">
        <v>684</v>
      </c>
      <c r="AM685" s="1" t="s">
        <v>96</v>
      </c>
    </row>
    <row r="686" customFormat="false" ht="12.8" hidden="false" customHeight="true" outlineLevel="0" collapsed="false">
      <c r="A686" s="7" t="n">
        <v>2014</v>
      </c>
      <c r="B686" s="7" t="s">
        <v>204</v>
      </c>
      <c r="C686" s="8" t="s">
        <v>205</v>
      </c>
      <c r="D686" s="7" t="s">
        <v>181</v>
      </c>
      <c r="E686" s="7" t="s">
        <v>653</v>
      </c>
      <c r="F686" s="7" t="s">
        <v>257</v>
      </c>
      <c r="G686" s="7" t="s">
        <v>88</v>
      </c>
      <c r="H686" s="9" t="n">
        <v>1</v>
      </c>
      <c r="I686" s="7" t="s">
        <v>126</v>
      </c>
      <c r="J686" s="8" t="s">
        <v>45</v>
      </c>
      <c r="K686" s="10" t="s">
        <v>46</v>
      </c>
      <c r="L686" s="10" t="s">
        <v>83</v>
      </c>
      <c r="M686" s="10" t="s">
        <v>48</v>
      </c>
      <c r="N686" s="10" t="n">
        <v>0.013</v>
      </c>
      <c r="O686" s="9" t="s">
        <v>49</v>
      </c>
      <c r="P686" s="11" t="n">
        <v>0.206</v>
      </c>
      <c r="Q686" s="8" t="s">
        <v>50</v>
      </c>
      <c r="R686" s="11" t="n">
        <v>0.042</v>
      </c>
      <c r="S686" s="8" t="s">
        <v>50</v>
      </c>
      <c r="T686" s="11" t="n">
        <v>108</v>
      </c>
      <c r="U686" s="8" t="s">
        <v>49</v>
      </c>
      <c r="V686" s="11" t="n">
        <v>8.19</v>
      </c>
      <c r="W686" s="11" t="n">
        <v>9.31</v>
      </c>
      <c r="X686" s="11" t="n">
        <v>11.7</v>
      </c>
      <c r="Y686" s="11" t="n">
        <v>13.3</v>
      </c>
      <c r="Z686" s="11" t="n">
        <v>1.75</v>
      </c>
      <c r="AA686" s="8" t="s">
        <v>49</v>
      </c>
      <c r="AB686" s="5" t="n">
        <f aca="false">IF(C686='[1]Pesos dos Critérios'!$V$3,'[1]Pesos dos Critérios'!$V$11,IF(Planilha1!C686='[1]Pesos dos Critérios'!$W$3,'[1]Pesos dos Critérios'!$W$11,IF(Planilha1!C686='[1]Pesos dos Critérios'!$X$3,'[1]Pesos dos Critérios'!$X$11,IF(Planilha1!C686='[1]Pesos dos Critérios'!$Y$3,'[1]Pesos dos Critérios'!$Y$11,'[1]Pesos dos Critérios'!$Z$11))))</f>
        <v>0.0218518518518519</v>
      </c>
      <c r="AC686" s="5" t="n">
        <f aca="false">IF(H686=1,'[1]Pesos dos Critérios'!$AD$11,IF(Planilha1!H686=2,'[1]Pesos dos Critérios'!$AE$11,IF(Planilha1!H686=3,'[1]Pesos dos Critérios'!$AF$11,IF(Planilha1!H686=4,'[1]Pesos dos Critérios'!$AG$11,'[1]Pesos dos Critérios'!$AH$11))))</f>
        <v>0.0329365079365079</v>
      </c>
      <c r="AD686" s="5" t="n">
        <f aca="false">IF(J686='[1]Pesos dos Critérios'!$AA$3,'[1]Pesos dos Critérios'!$AA$11,IF(Planilha1!J686='[1]Pesos dos Critérios'!$AB$3,'[1]Pesos dos Critérios'!$AB$11,'[1]Pesos dos Critérios'!$AC$11))</f>
        <v>0.037037037037037</v>
      </c>
      <c r="AE686" s="5" t="n">
        <f aca="false">IF(O686="Intervalo 1",'[1]Pesos dos Critérios'!$J$11,IF(Planilha1!O686="Intervalo 2",'[1]Pesos dos Critérios'!$K$11,IF(Planilha1!O686="Intervalo 3",'[1]Pesos dos Critérios'!$L$11,'[1]Pesos dos Critérios'!$M$11)))</f>
        <v>0.0531762065095399</v>
      </c>
      <c r="AF686" s="5" t="n">
        <f aca="false">IF(Q686="Intervalo 1",'[1]Pesos dos Critérios'!$B$11,IF(Q686="Intervalo 2",'[1]Pesos dos Critérios'!$C$11,IF(Q686="Intervalo 3",'[1]Pesos dos Critérios'!$D$11,'[1]Pesos dos Critérios'!$E$11)))</f>
        <v>0.00927567005153212</v>
      </c>
      <c r="AG686" s="5" t="n">
        <f aca="false">IF(S686="Intervalo 1",'[1]Pesos dos Critérios'!$F$11,IF(S686="Intervalo 2",'[1]Pesos dos Critérios'!$G$11,IF(S686="Intervalo 3",'[1]Pesos dos Critérios'!$H$11,'[1]Pesos dos Critérios'!$I$11)))</f>
        <v>0.0165784832451499</v>
      </c>
      <c r="AH686" s="5" t="n">
        <f aca="false">IF(U686="Intervalo 1",'[1]Pesos dos Critérios'!$N$11,IF(U686="Intervalo 2",'[1]Pesos dos Critérios'!$O$11,IF(U686="Intervalo 3",'[1]Pesos dos Critérios'!$P$11,'[1]Pesos dos Critérios'!$Q$11)))</f>
        <v>0.0320767195767196</v>
      </c>
      <c r="AI686" s="5" t="n">
        <f aca="false">IF(AA686="Intervalo 1",'[1]Pesos dos Critérios'!$R$11,IF(AA686="Intervalo 2",'[1]Pesos dos Critérios'!$S$11,IF(AA686="Intervalo 3",'[1]Pesos dos Critérios'!$T$11,'[1]Pesos dos Critérios'!$U$11)))</f>
        <v>0.0658730158730159</v>
      </c>
      <c r="AJ686" s="5" t="n">
        <f aca="false">SUM(AB686:AI686)</f>
        <v>0.268805492081354</v>
      </c>
      <c r="AK686" s="5" t="n">
        <v>685</v>
      </c>
      <c r="AM686" s="1" t="s">
        <v>52</v>
      </c>
    </row>
    <row r="687" customFormat="false" ht="12.8" hidden="false" customHeight="true" outlineLevel="0" collapsed="false">
      <c r="A687" s="7" t="n">
        <v>2014</v>
      </c>
      <c r="B687" s="7" t="s">
        <v>204</v>
      </c>
      <c r="C687" s="8" t="s">
        <v>205</v>
      </c>
      <c r="D687" s="7" t="s">
        <v>181</v>
      </c>
      <c r="E687" s="7" t="s">
        <v>653</v>
      </c>
      <c r="F687" s="7" t="s">
        <v>654</v>
      </c>
      <c r="G687" s="7" t="s">
        <v>88</v>
      </c>
      <c r="H687" s="9" t="n">
        <v>1</v>
      </c>
      <c r="I687" s="7" t="s">
        <v>238</v>
      </c>
      <c r="J687" s="8" t="s">
        <v>239</v>
      </c>
      <c r="K687" s="10" t="s">
        <v>46</v>
      </c>
      <c r="L687" s="10" t="s">
        <v>83</v>
      </c>
      <c r="M687" s="10" t="s">
        <v>48</v>
      </c>
      <c r="N687" s="10" t="n">
        <v>0.022</v>
      </c>
      <c r="O687" s="9" t="s">
        <v>57</v>
      </c>
      <c r="P687" s="11" t="n">
        <v>0.427</v>
      </c>
      <c r="Q687" s="8" t="s">
        <v>50</v>
      </c>
      <c r="R687" s="11" t="n">
        <v>0.066</v>
      </c>
      <c r="S687" s="8" t="s">
        <v>50</v>
      </c>
      <c r="T687" s="11" t="n">
        <v>108</v>
      </c>
      <c r="U687" s="8" t="s">
        <v>49</v>
      </c>
      <c r="V687" s="11" t="n">
        <v>8.05</v>
      </c>
      <c r="W687" s="11" t="n">
        <v>9.38</v>
      </c>
      <c r="X687" s="11" t="n">
        <v>11.5</v>
      </c>
      <c r="Y687" s="11" t="n">
        <v>13.4</v>
      </c>
      <c r="Z687" s="11" t="n">
        <v>1.76</v>
      </c>
      <c r="AA687" s="8" t="s">
        <v>49</v>
      </c>
      <c r="AB687" s="5" t="n">
        <f aca="false">IF(C687='[1]Pesos dos Critérios'!$V$3,'[1]Pesos dos Critérios'!$V$11,IF(Planilha1!C687='[1]Pesos dos Critérios'!$W$3,'[1]Pesos dos Critérios'!$W$11,IF(Planilha1!C687='[1]Pesos dos Critérios'!$X$3,'[1]Pesos dos Critérios'!$X$11,IF(Planilha1!C687='[1]Pesos dos Critérios'!$Y$3,'[1]Pesos dos Critérios'!$Y$11,'[1]Pesos dos Critérios'!$Z$11))))</f>
        <v>0.0218518518518519</v>
      </c>
      <c r="AC687" s="5" t="n">
        <f aca="false">IF(H687=1,'[1]Pesos dos Critérios'!$AD$11,IF(Planilha1!H687=2,'[1]Pesos dos Critérios'!$AE$11,IF(Planilha1!H687=3,'[1]Pesos dos Critérios'!$AF$11,IF(Planilha1!H687=4,'[1]Pesos dos Critérios'!$AG$11,'[1]Pesos dos Critérios'!$AH$11))))</f>
        <v>0.0329365079365079</v>
      </c>
      <c r="AD687" s="5" t="n">
        <f aca="false">IF(J687='[1]Pesos dos Critérios'!$AA$3,'[1]Pesos dos Critérios'!$AA$11,IF(Planilha1!J687='[1]Pesos dos Critérios'!$AB$3,'[1]Pesos dos Critérios'!$AB$11,'[1]Pesos dos Critérios'!$AC$11))</f>
        <v>0.037037037037037</v>
      </c>
      <c r="AE687" s="5" t="n">
        <f aca="false">IF(O687="Intervalo 1",'[1]Pesos dos Critérios'!$J$11,IF(Planilha1!O687="Intervalo 2",'[1]Pesos dos Critérios'!$K$11,IF(Planilha1!O687="Intervalo 3",'[1]Pesos dos Critérios'!$L$11,'[1]Pesos dos Critérios'!$M$11)))</f>
        <v>0.0240628507295174</v>
      </c>
      <c r="AF687" s="5" t="n">
        <f aca="false">IF(Q687="Intervalo 1",'[1]Pesos dos Critérios'!$B$11,IF(Q687="Intervalo 2",'[1]Pesos dos Critérios'!$C$11,IF(Q687="Intervalo 3",'[1]Pesos dos Critérios'!$D$11,'[1]Pesos dos Critérios'!$E$11)))</f>
        <v>0.00927567005153212</v>
      </c>
      <c r="AG687" s="5" t="n">
        <f aca="false">IF(S687="Intervalo 1",'[1]Pesos dos Critérios'!$F$11,IF(S687="Intervalo 2",'[1]Pesos dos Critérios'!$G$11,IF(S687="Intervalo 3",'[1]Pesos dos Critérios'!$H$11,'[1]Pesos dos Critérios'!$I$11)))</f>
        <v>0.0165784832451499</v>
      </c>
      <c r="AH687" s="5" t="n">
        <f aca="false">IF(U687="Intervalo 1",'[1]Pesos dos Critérios'!$N$11,IF(U687="Intervalo 2",'[1]Pesos dos Critérios'!$O$11,IF(U687="Intervalo 3",'[1]Pesos dos Critérios'!$P$11,'[1]Pesos dos Critérios'!$Q$11)))</f>
        <v>0.0320767195767196</v>
      </c>
      <c r="AI687" s="5" t="n">
        <f aca="false">IF(AA687="Intervalo 1",'[1]Pesos dos Critérios'!$R$11,IF(AA687="Intervalo 2",'[1]Pesos dos Critérios'!$S$11,IF(AA687="Intervalo 3",'[1]Pesos dos Critérios'!$T$11,'[1]Pesos dos Critérios'!$U$11)))</f>
        <v>0.0658730158730159</v>
      </c>
      <c r="AJ687" s="5" t="n">
        <f aca="false">SUM(AB687:AI687)</f>
        <v>0.239692136301332</v>
      </c>
      <c r="AK687" s="5" t="n">
        <v>686</v>
      </c>
      <c r="AM687" s="1" t="s">
        <v>60</v>
      </c>
    </row>
    <row r="688" customFormat="false" ht="12.8" hidden="false" customHeight="true" outlineLevel="0" collapsed="false">
      <c r="A688" s="7" t="n">
        <v>2014</v>
      </c>
      <c r="B688" s="7" t="s">
        <v>204</v>
      </c>
      <c r="C688" s="8" t="s">
        <v>205</v>
      </c>
      <c r="D688" s="7" t="s">
        <v>181</v>
      </c>
      <c r="E688" s="7" t="s">
        <v>653</v>
      </c>
      <c r="F688" s="7" t="s">
        <v>203</v>
      </c>
      <c r="G688" s="7" t="s">
        <v>88</v>
      </c>
      <c r="H688" s="9" t="n">
        <v>1</v>
      </c>
      <c r="I688" s="7" t="s">
        <v>126</v>
      </c>
      <c r="J688" s="8" t="s">
        <v>45</v>
      </c>
      <c r="K688" s="10" t="s">
        <v>46</v>
      </c>
      <c r="L688" s="10" t="s">
        <v>83</v>
      </c>
      <c r="M688" s="10" t="s">
        <v>48</v>
      </c>
      <c r="N688" s="10" t="n">
        <v>0.013</v>
      </c>
      <c r="O688" s="9" t="s">
        <v>49</v>
      </c>
      <c r="P688" s="11" t="n">
        <v>0.206</v>
      </c>
      <c r="Q688" s="8" t="s">
        <v>50</v>
      </c>
      <c r="R688" s="11" t="n">
        <v>0.042</v>
      </c>
      <c r="S688" s="8" t="s">
        <v>50</v>
      </c>
      <c r="T688" s="11" t="n">
        <v>108</v>
      </c>
      <c r="U688" s="8" t="s">
        <v>49</v>
      </c>
      <c r="V688" s="11" t="n">
        <v>8.19</v>
      </c>
      <c r="W688" s="11" t="n">
        <v>9.31</v>
      </c>
      <c r="X688" s="11" t="n">
        <v>11.7</v>
      </c>
      <c r="Y688" s="11" t="n">
        <v>13.3</v>
      </c>
      <c r="Z688" s="11" t="n">
        <v>1.75</v>
      </c>
      <c r="AA688" s="8" t="s">
        <v>49</v>
      </c>
      <c r="AB688" s="5" t="n">
        <f aca="false">IF(C688='[1]Pesos dos Critérios'!$V$3,'[1]Pesos dos Critérios'!$V$11,IF(Planilha1!C688='[1]Pesos dos Critérios'!$W$3,'[1]Pesos dos Critérios'!$W$11,IF(Planilha1!C688='[1]Pesos dos Critérios'!$X$3,'[1]Pesos dos Critérios'!$X$11,IF(Planilha1!C688='[1]Pesos dos Critérios'!$Y$3,'[1]Pesos dos Critérios'!$Y$11,'[1]Pesos dos Critérios'!$Z$11))))</f>
        <v>0.0218518518518519</v>
      </c>
      <c r="AC688" s="5" t="n">
        <f aca="false">IF(H688=1,'[1]Pesos dos Critérios'!$AD$11,IF(Planilha1!H688=2,'[1]Pesos dos Critérios'!$AE$11,IF(Planilha1!H688=3,'[1]Pesos dos Critérios'!$AF$11,IF(Planilha1!H688=4,'[1]Pesos dos Critérios'!$AG$11,'[1]Pesos dos Critérios'!$AH$11))))</f>
        <v>0.0329365079365079</v>
      </c>
      <c r="AD688" s="5" t="n">
        <f aca="false">IF(J688='[1]Pesos dos Critérios'!$AA$3,'[1]Pesos dos Critérios'!$AA$11,IF(Planilha1!J688='[1]Pesos dos Critérios'!$AB$3,'[1]Pesos dos Critérios'!$AB$11,'[1]Pesos dos Critérios'!$AC$11))</f>
        <v>0.037037037037037</v>
      </c>
      <c r="AE688" s="5" t="n">
        <f aca="false">IF(O688="Intervalo 1",'[1]Pesos dos Critérios'!$J$11,IF(Planilha1!O688="Intervalo 2",'[1]Pesos dos Critérios'!$K$11,IF(Planilha1!O688="Intervalo 3",'[1]Pesos dos Critérios'!$L$11,'[1]Pesos dos Critérios'!$M$11)))</f>
        <v>0.0531762065095399</v>
      </c>
      <c r="AF688" s="5" t="n">
        <f aca="false">IF(Q688="Intervalo 1",'[1]Pesos dos Critérios'!$B$11,IF(Q688="Intervalo 2",'[1]Pesos dos Critérios'!$C$11,IF(Q688="Intervalo 3",'[1]Pesos dos Critérios'!$D$11,'[1]Pesos dos Critérios'!$E$11)))</f>
        <v>0.00927567005153212</v>
      </c>
      <c r="AG688" s="5" t="n">
        <f aca="false">IF(S688="Intervalo 1",'[1]Pesos dos Critérios'!$F$11,IF(S688="Intervalo 2",'[1]Pesos dos Critérios'!$G$11,IF(S688="Intervalo 3",'[1]Pesos dos Critérios'!$H$11,'[1]Pesos dos Critérios'!$I$11)))</f>
        <v>0.0165784832451499</v>
      </c>
      <c r="AH688" s="5" t="n">
        <f aca="false">IF(U688="Intervalo 1",'[1]Pesos dos Critérios'!$N$11,IF(U688="Intervalo 2",'[1]Pesos dos Critérios'!$O$11,IF(U688="Intervalo 3",'[1]Pesos dos Critérios'!$P$11,'[1]Pesos dos Critérios'!$Q$11)))</f>
        <v>0.0320767195767196</v>
      </c>
      <c r="AI688" s="5" t="n">
        <f aca="false">IF(AA688="Intervalo 1",'[1]Pesos dos Critérios'!$R$11,IF(AA688="Intervalo 2",'[1]Pesos dos Critérios'!$S$11,IF(AA688="Intervalo 3",'[1]Pesos dos Critérios'!$T$11,'[1]Pesos dos Critérios'!$U$11)))</f>
        <v>0.0658730158730159</v>
      </c>
      <c r="AJ688" s="5" t="n">
        <f aca="false">SUM(AB688:AI688)</f>
        <v>0.268805492081354</v>
      </c>
      <c r="AK688" s="5" t="n">
        <v>687</v>
      </c>
      <c r="AM688" s="1" t="s">
        <v>52</v>
      </c>
    </row>
    <row r="689" customFormat="false" ht="12.8" hidden="false" customHeight="true" outlineLevel="0" collapsed="false">
      <c r="A689" s="7" t="n">
        <v>2014</v>
      </c>
      <c r="B689" s="7" t="s">
        <v>204</v>
      </c>
      <c r="C689" s="8" t="s">
        <v>205</v>
      </c>
      <c r="D689" s="7" t="s">
        <v>181</v>
      </c>
      <c r="E689" s="7" t="s">
        <v>653</v>
      </c>
      <c r="F689" s="7" t="s">
        <v>655</v>
      </c>
      <c r="G689" s="7" t="s">
        <v>88</v>
      </c>
      <c r="H689" s="9" t="n">
        <v>1</v>
      </c>
      <c r="I689" s="7" t="s">
        <v>238</v>
      </c>
      <c r="J689" s="8" t="s">
        <v>239</v>
      </c>
      <c r="K689" s="10" t="s">
        <v>46</v>
      </c>
      <c r="L689" s="10" t="s">
        <v>83</v>
      </c>
      <c r="M689" s="10" t="s">
        <v>48</v>
      </c>
      <c r="N689" s="10" t="n">
        <v>0.022</v>
      </c>
      <c r="O689" s="9" t="s">
        <v>57</v>
      </c>
      <c r="P689" s="11" t="n">
        <v>0.427</v>
      </c>
      <c r="Q689" s="8" t="s">
        <v>50</v>
      </c>
      <c r="R689" s="11" t="n">
        <v>0.066</v>
      </c>
      <c r="S689" s="8" t="s">
        <v>50</v>
      </c>
      <c r="T689" s="11" t="n">
        <v>108</v>
      </c>
      <c r="U689" s="8" t="s">
        <v>49</v>
      </c>
      <c r="V689" s="11" t="n">
        <v>8.05</v>
      </c>
      <c r="W689" s="11" t="n">
        <v>9.38</v>
      </c>
      <c r="X689" s="11" t="n">
        <v>11.5</v>
      </c>
      <c r="Y689" s="11" t="n">
        <v>13.4</v>
      </c>
      <c r="Z689" s="11" t="n">
        <v>1.76</v>
      </c>
      <c r="AA689" s="8" t="s">
        <v>49</v>
      </c>
      <c r="AB689" s="5" t="n">
        <f aca="false">IF(C689='[1]Pesos dos Critérios'!$V$3,'[1]Pesos dos Critérios'!$V$11,IF(Planilha1!C689='[1]Pesos dos Critérios'!$W$3,'[1]Pesos dos Critérios'!$W$11,IF(Planilha1!C689='[1]Pesos dos Critérios'!$X$3,'[1]Pesos dos Critérios'!$X$11,IF(Planilha1!C689='[1]Pesos dos Critérios'!$Y$3,'[1]Pesos dos Critérios'!$Y$11,'[1]Pesos dos Critérios'!$Z$11))))</f>
        <v>0.0218518518518519</v>
      </c>
      <c r="AC689" s="5" t="n">
        <f aca="false">IF(H689=1,'[1]Pesos dos Critérios'!$AD$11,IF(Planilha1!H689=2,'[1]Pesos dos Critérios'!$AE$11,IF(Planilha1!H689=3,'[1]Pesos dos Critérios'!$AF$11,IF(Planilha1!H689=4,'[1]Pesos dos Critérios'!$AG$11,'[1]Pesos dos Critérios'!$AH$11))))</f>
        <v>0.0329365079365079</v>
      </c>
      <c r="AD689" s="5" t="n">
        <f aca="false">IF(J689='[1]Pesos dos Critérios'!$AA$3,'[1]Pesos dos Critérios'!$AA$11,IF(Planilha1!J689='[1]Pesos dos Critérios'!$AB$3,'[1]Pesos dos Critérios'!$AB$11,'[1]Pesos dos Critérios'!$AC$11))</f>
        <v>0.037037037037037</v>
      </c>
      <c r="AE689" s="5" t="n">
        <f aca="false">IF(O689="Intervalo 1",'[1]Pesos dos Critérios'!$J$11,IF(Planilha1!O689="Intervalo 2",'[1]Pesos dos Critérios'!$K$11,IF(Planilha1!O689="Intervalo 3",'[1]Pesos dos Critérios'!$L$11,'[1]Pesos dos Critérios'!$M$11)))</f>
        <v>0.0240628507295174</v>
      </c>
      <c r="AF689" s="5" t="n">
        <f aca="false">IF(Q689="Intervalo 1",'[1]Pesos dos Critérios'!$B$11,IF(Q689="Intervalo 2",'[1]Pesos dos Critérios'!$C$11,IF(Q689="Intervalo 3",'[1]Pesos dos Critérios'!$D$11,'[1]Pesos dos Critérios'!$E$11)))</f>
        <v>0.00927567005153212</v>
      </c>
      <c r="AG689" s="5" t="n">
        <f aca="false">IF(S689="Intervalo 1",'[1]Pesos dos Critérios'!$F$11,IF(S689="Intervalo 2",'[1]Pesos dos Critérios'!$G$11,IF(S689="Intervalo 3",'[1]Pesos dos Critérios'!$H$11,'[1]Pesos dos Critérios'!$I$11)))</f>
        <v>0.0165784832451499</v>
      </c>
      <c r="AH689" s="5" t="n">
        <f aca="false">IF(U689="Intervalo 1",'[1]Pesos dos Critérios'!$N$11,IF(U689="Intervalo 2",'[1]Pesos dos Critérios'!$O$11,IF(U689="Intervalo 3",'[1]Pesos dos Critérios'!$P$11,'[1]Pesos dos Critérios'!$Q$11)))</f>
        <v>0.0320767195767196</v>
      </c>
      <c r="AI689" s="5" t="n">
        <f aca="false">IF(AA689="Intervalo 1",'[1]Pesos dos Critérios'!$R$11,IF(AA689="Intervalo 2",'[1]Pesos dos Critérios'!$S$11,IF(AA689="Intervalo 3",'[1]Pesos dos Critérios'!$T$11,'[1]Pesos dos Critérios'!$U$11)))</f>
        <v>0.0658730158730159</v>
      </c>
      <c r="AJ689" s="5" t="n">
        <f aca="false">SUM(AB689:AI689)</f>
        <v>0.239692136301332</v>
      </c>
      <c r="AK689" s="5" t="n">
        <v>688</v>
      </c>
      <c r="AM689" s="1" t="s">
        <v>60</v>
      </c>
    </row>
    <row r="690" customFormat="false" ht="12.8" hidden="false" customHeight="true" outlineLevel="0" collapsed="false">
      <c r="A690" s="7" t="n">
        <v>2014</v>
      </c>
      <c r="B690" s="7" t="s">
        <v>204</v>
      </c>
      <c r="C690" s="8" t="s">
        <v>205</v>
      </c>
      <c r="D690" s="7" t="s">
        <v>261</v>
      </c>
      <c r="E690" s="7" t="s">
        <v>656</v>
      </c>
      <c r="F690" s="7" t="s">
        <v>657</v>
      </c>
      <c r="G690" s="7" t="s">
        <v>224</v>
      </c>
      <c r="H690" s="9" t="n">
        <v>2</v>
      </c>
      <c r="I690" s="7" t="s">
        <v>558</v>
      </c>
      <c r="J690" s="8" t="s">
        <v>86</v>
      </c>
      <c r="K690" s="10" t="s">
        <v>46</v>
      </c>
      <c r="L690" s="10" t="s">
        <v>200</v>
      </c>
      <c r="M690" s="10" t="s">
        <v>48</v>
      </c>
      <c r="N690" s="10" t="n">
        <v>0.017</v>
      </c>
      <c r="O690" s="9" t="s">
        <v>49</v>
      </c>
      <c r="P690" s="11" t="n">
        <v>0.072</v>
      </c>
      <c r="Q690" s="8" t="s">
        <v>50</v>
      </c>
      <c r="R690" s="11" t="n">
        <v>0.025</v>
      </c>
      <c r="S690" s="8" t="s">
        <v>57</v>
      </c>
      <c r="T690" s="11" t="n">
        <v>172</v>
      </c>
      <c r="U690" s="8" t="s">
        <v>50</v>
      </c>
      <c r="V690" s="11" t="n">
        <v>4.97</v>
      </c>
      <c r="W690" s="11" t="n">
        <v>6.65</v>
      </c>
      <c r="X690" s="11" t="n">
        <v>7.1</v>
      </c>
      <c r="Y690" s="11" t="n">
        <v>9.5</v>
      </c>
      <c r="Z690" s="11" t="n">
        <v>2.78</v>
      </c>
      <c r="AA690" s="8" t="s">
        <v>50</v>
      </c>
      <c r="AB690" s="5" t="n">
        <f aca="false">IF(C690='[1]Pesos dos Critérios'!$V$3,'[1]Pesos dos Critérios'!$V$11,IF(Planilha1!C690='[1]Pesos dos Critérios'!$W$3,'[1]Pesos dos Critérios'!$W$11,IF(Planilha1!C690='[1]Pesos dos Critérios'!$X$3,'[1]Pesos dos Critérios'!$X$11,IF(Planilha1!C690='[1]Pesos dos Critérios'!$Y$3,'[1]Pesos dos Critérios'!$Y$11,'[1]Pesos dos Critérios'!$Z$11))))</f>
        <v>0.0218518518518519</v>
      </c>
      <c r="AC690" s="5" t="n">
        <f aca="false">IF(H690=1,'[1]Pesos dos Critérios'!$AD$11,IF(Planilha1!H690=2,'[1]Pesos dos Critérios'!$AE$11,IF(Planilha1!H690=3,'[1]Pesos dos Critérios'!$AF$11,IF(Planilha1!H690=4,'[1]Pesos dos Critérios'!$AG$11,'[1]Pesos dos Critérios'!$AH$11))))</f>
        <v>0.0273809523809524</v>
      </c>
      <c r="AD690" s="5" t="n">
        <f aca="false">IF(J690='[1]Pesos dos Critérios'!$AA$3,'[1]Pesos dos Critérios'!$AA$11,IF(Planilha1!J690='[1]Pesos dos Critérios'!$AB$3,'[1]Pesos dos Critérios'!$AB$11,'[1]Pesos dos Critérios'!$AC$11))</f>
        <v>0.037037037037037</v>
      </c>
      <c r="AE690" s="5" t="n">
        <f aca="false">IF(O690="Intervalo 1",'[1]Pesos dos Critérios'!$J$11,IF(Planilha1!O690="Intervalo 2",'[1]Pesos dos Critérios'!$K$11,IF(Planilha1!O690="Intervalo 3",'[1]Pesos dos Critérios'!$L$11,'[1]Pesos dos Critérios'!$M$11)))</f>
        <v>0.0531762065095399</v>
      </c>
      <c r="AF690" s="5" t="n">
        <f aca="false">IF(Q690="Intervalo 1",'[1]Pesos dos Critérios'!$B$11,IF(Q690="Intervalo 2",'[1]Pesos dos Critérios'!$C$11,IF(Q690="Intervalo 3",'[1]Pesos dos Critérios'!$D$11,'[1]Pesos dos Critérios'!$E$11)))</f>
        <v>0.00927567005153212</v>
      </c>
      <c r="AG690" s="5" t="n">
        <f aca="false">IF(S690="Intervalo 1",'[1]Pesos dos Critérios'!$F$11,IF(S690="Intervalo 2",'[1]Pesos dos Critérios'!$G$11,IF(S690="Intervalo 3",'[1]Pesos dos Critérios'!$H$11,'[1]Pesos dos Critérios'!$I$11)))</f>
        <v>0.0256172839506173</v>
      </c>
      <c r="AH690" s="5" t="n">
        <f aca="false">IF(U690="Intervalo 1",'[1]Pesos dos Critérios'!$N$11,IF(U690="Intervalo 2",'[1]Pesos dos Critérios'!$O$11,IF(U690="Intervalo 3",'[1]Pesos dos Critérios'!$P$11,'[1]Pesos dos Critérios'!$Q$11)))</f>
        <v>0.019510582010582</v>
      </c>
      <c r="AI690" s="5" t="n">
        <f aca="false">IF(AA690="Intervalo 1",'[1]Pesos dos Critérios'!$R$11,IF(AA690="Intervalo 2",'[1]Pesos dos Critérios'!$S$11,IF(AA690="Intervalo 3",'[1]Pesos dos Critérios'!$T$11,'[1]Pesos dos Critérios'!$U$11)))</f>
        <v>0.0468253968253968</v>
      </c>
      <c r="AJ690" s="5" t="n">
        <f aca="false">SUM(AB690:AI690)</f>
        <v>0.240674980617509</v>
      </c>
      <c r="AK690" s="5" t="n">
        <v>689</v>
      </c>
      <c r="AM690" s="1" t="s">
        <v>60</v>
      </c>
    </row>
    <row r="691" customFormat="false" ht="12.8" hidden="false" customHeight="true" outlineLevel="0" collapsed="false">
      <c r="A691" s="7" t="n">
        <v>2014</v>
      </c>
      <c r="B691" s="7" t="s">
        <v>204</v>
      </c>
      <c r="C691" s="8" t="s">
        <v>205</v>
      </c>
      <c r="D691" s="7" t="s">
        <v>261</v>
      </c>
      <c r="E691" s="7" t="s">
        <v>656</v>
      </c>
      <c r="F691" s="7" t="s">
        <v>658</v>
      </c>
      <c r="G691" s="7" t="s">
        <v>224</v>
      </c>
      <c r="H691" s="9" t="n">
        <v>2</v>
      </c>
      <c r="I691" s="7" t="s">
        <v>558</v>
      </c>
      <c r="J691" s="8" t="s">
        <v>86</v>
      </c>
      <c r="K691" s="10" t="s">
        <v>46</v>
      </c>
      <c r="L691" s="10" t="s">
        <v>200</v>
      </c>
      <c r="M691" s="10" t="s">
        <v>48</v>
      </c>
      <c r="N691" s="10" t="n">
        <v>0.017</v>
      </c>
      <c r="O691" s="9" t="s">
        <v>49</v>
      </c>
      <c r="P691" s="11" t="n">
        <v>0.072</v>
      </c>
      <c r="Q691" s="8" t="s">
        <v>50</v>
      </c>
      <c r="R691" s="11" t="n">
        <v>0.025</v>
      </c>
      <c r="S691" s="8" t="s">
        <v>57</v>
      </c>
      <c r="T691" s="11" t="n">
        <v>172</v>
      </c>
      <c r="U691" s="8" t="s">
        <v>50</v>
      </c>
      <c r="V691" s="11" t="n">
        <v>4.97</v>
      </c>
      <c r="W691" s="11" t="n">
        <v>6.65</v>
      </c>
      <c r="X691" s="11" t="n">
        <v>7.1</v>
      </c>
      <c r="Y691" s="11" t="n">
        <v>9.5</v>
      </c>
      <c r="Z691" s="11" t="n">
        <v>2.78</v>
      </c>
      <c r="AA691" s="8" t="s">
        <v>50</v>
      </c>
      <c r="AB691" s="5" t="n">
        <f aca="false">IF(C691='[1]Pesos dos Critérios'!$V$3,'[1]Pesos dos Critérios'!$V$11,IF(Planilha1!C691='[1]Pesos dos Critérios'!$W$3,'[1]Pesos dos Critérios'!$W$11,IF(Planilha1!C691='[1]Pesos dos Critérios'!$X$3,'[1]Pesos dos Critérios'!$X$11,IF(Planilha1!C691='[1]Pesos dos Critérios'!$Y$3,'[1]Pesos dos Critérios'!$Y$11,'[1]Pesos dos Critérios'!$Z$11))))</f>
        <v>0.0218518518518519</v>
      </c>
      <c r="AC691" s="5" t="n">
        <f aca="false">IF(H691=1,'[1]Pesos dos Critérios'!$AD$11,IF(Planilha1!H691=2,'[1]Pesos dos Critérios'!$AE$11,IF(Planilha1!H691=3,'[1]Pesos dos Critérios'!$AF$11,IF(Planilha1!H691=4,'[1]Pesos dos Critérios'!$AG$11,'[1]Pesos dos Critérios'!$AH$11))))</f>
        <v>0.0273809523809524</v>
      </c>
      <c r="AD691" s="5" t="n">
        <f aca="false">IF(J691='[1]Pesos dos Critérios'!$AA$3,'[1]Pesos dos Critérios'!$AA$11,IF(Planilha1!J691='[1]Pesos dos Critérios'!$AB$3,'[1]Pesos dos Critérios'!$AB$11,'[1]Pesos dos Critérios'!$AC$11))</f>
        <v>0.037037037037037</v>
      </c>
      <c r="AE691" s="5" t="n">
        <f aca="false">IF(O691="Intervalo 1",'[1]Pesos dos Critérios'!$J$11,IF(Planilha1!O691="Intervalo 2",'[1]Pesos dos Critérios'!$K$11,IF(Planilha1!O691="Intervalo 3",'[1]Pesos dos Critérios'!$L$11,'[1]Pesos dos Critérios'!$M$11)))</f>
        <v>0.0531762065095399</v>
      </c>
      <c r="AF691" s="5" t="n">
        <f aca="false">IF(Q691="Intervalo 1",'[1]Pesos dos Critérios'!$B$11,IF(Q691="Intervalo 2",'[1]Pesos dos Critérios'!$C$11,IF(Q691="Intervalo 3",'[1]Pesos dos Critérios'!$D$11,'[1]Pesos dos Critérios'!$E$11)))</f>
        <v>0.00927567005153212</v>
      </c>
      <c r="AG691" s="5" t="n">
        <f aca="false">IF(S691="Intervalo 1",'[1]Pesos dos Critérios'!$F$11,IF(S691="Intervalo 2",'[1]Pesos dos Critérios'!$G$11,IF(S691="Intervalo 3",'[1]Pesos dos Critérios'!$H$11,'[1]Pesos dos Critérios'!$I$11)))</f>
        <v>0.0256172839506173</v>
      </c>
      <c r="AH691" s="5" t="n">
        <f aca="false">IF(U691="Intervalo 1",'[1]Pesos dos Critérios'!$N$11,IF(U691="Intervalo 2",'[1]Pesos dos Critérios'!$O$11,IF(U691="Intervalo 3",'[1]Pesos dos Critérios'!$P$11,'[1]Pesos dos Critérios'!$Q$11)))</f>
        <v>0.019510582010582</v>
      </c>
      <c r="AI691" s="5" t="n">
        <f aca="false">IF(AA691="Intervalo 1",'[1]Pesos dos Critérios'!$R$11,IF(AA691="Intervalo 2",'[1]Pesos dos Critérios'!$S$11,IF(AA691="Intervalo 3",'[1]Pesos dos Critérios'!$T$11,'[1]Pesos dos Critérios'!$U$11)))</f>
        <v>0.0468253968253968</v>
      </c>
      <c r="AJ691" s="5" t="n">
        <f aca="false">SUM(AB691:AI691)</f>
        <v>0.240674980617509</v>
      </c>
      <c r="AK691" s="5" t="n">
        <v>690</v>
      </c>
      <c r="AM691" s="1" t="s">
        <v>60</v>
      </c>
    </row>
    <row r="692" customFormat="false" ht="12.8" hidden="false" customHeight="true" outlineLevel="0" collapsed="false">
      <c r="A692" s="7" t="n">
        <v>2014</v>
      </c>
      <c r="B692" s="7" t="s">
        <v>204</v>
      </c>
      <c r="C692" s="8" t="s">
        <v>205</v>
      </c>
      <c r="D692" s="7" t="s">
        <v>261</v>
      </c>
      <c r="E692" s="7" t="s">
        <v>656</v>
      </c>
      <c r="F692" s="7" t="s">
        <v>659</v>
      </c>
      <c r="G692" s="7" t="s">
        <v>224</v>
      </c>
      <c r="H692" s="9" t="n">
        <v>2</v>
      </c>
      <c r="I692" s="7" t="s">
        <v>558</v>
      </c>
      <c r="J692" s="8" t="s">
        <v>86</v>
      </c>
      <c r="K692" s="10" t="s">
        <v>46</v>
      </c>
      <c r="L692" s="10" t="s">
        <v>200</v>
      </c>
      <c r="M692" s="10" t="s">
        <v>48</v>
      </c>
      <c r="N692" s="10" t="n">
        <v>0.017</v>
      </c>
      <c r="O692" s="9" t="s">
        <v>49</v>
      </c>
      <c r="P692" s="11" t="n">
        <v>0.072</v>
      </c>
      <c r="Q692" s="8" t="s">
        <v>50</v>
      </c>
      <c r="R692" s="11" t="n">
        <v>0.025</v>
      </c>
      <c r="S692" s="8" t="s">
        <v>57</v>
      </c>
      <c r="T692" s="11" t="n">
        <v>172</v>
      </c>
      <c r="U692" s="8" t="s">
        <v>50</v>
      </c>
      <c r="V692" s="11" t="n">
        <v>4.97</v>
      </c>
      <c r="W692" s="11" t="n">
        <v>6.65</v>
      </c>
      <c r="X692" s="11" t="n">
        <v>7.1</v>
      </c>
      <c r="Y692" s="11" t="n">
        <v>9.5</v>
      </c>
      <c r="Z692" s="11" t="n">
        <v>2.78</v>
      </c>
      <c r="AA692" s="8" t="s">
        <v>50</v>
      </c>
      <c r="AB692" s="5" t="n">
        <f aca="false">IF(C692='[1]Pesos dos Critérios'!$V$3,'[1]Pesos dos Critérios'!$V$11,IF(Planilha1!C692='[1]Pesos dos Critérios'!$W$3,'[1]Pesos dos Critérios'!$W$11,IF(Planilha1!C692='[1]Pesos dos Critérios'!$X$3,'[1]Pesos dos Critérios'!$X$11,IF(Planilha1!C692='[1]Pesos dos Critérios'!$Y$3,'[1]Pesos dos Critérios'!$Y$11,'[1]Pesos dos Critérios'!$Z$11))))</f>
        <v>0.0218518518518519</v>
      </c>
      <c r="AC692" s="5" t="n">
        <f aca="false">IF(H692=1,'[1]Pesos dos Critérios'!$AD$11,IF(Planilha1!H692=2,'[1]Pesos dos Critérios'!$AE$11,IF(Planilha1!H692=3,'[1]Pesos dos Critérios'!$AF$11,IF(Planilha1!H692=4,'[1]Pesos dos Critérios'!$AG$11,'[1]Pesos dos Critérios'!$AH$11))))</f>
        <v>0.0273809523809524</v>
      </c>
      <c r="AD692" s="5" t="n">
        <f aca="false">IF(J692='[1]Pesos dos Critérios'!$AA$3,'[1]Pesos dos Critérios'!$AA$11,IF(Planilha1!J692='[1]Pesos dos Critérios'!$AB$3,'[1]Pesos dos Critérios'!$AB$11,'[1]Pesos dos Critérios'!$AC$11))</f>
        <v>0.037037037037037</v>
      </c>
      <c r="AE692" s="5" t="n">
        <f aca="false">IF(O692="Intervalo 1",'[1]Pesos dos Critérios'!$J$11,IF(Planilha1!O692="Intervalo 2",'[1]Pesos dos Critérios'!$K$11,IF(Planilha1!O692="Intervalo 3",'[1]Pesos dos Critérios'!$L$11,'[1]Pesos dos Critérios'!$M$11)))</f>
        <v>0.0531762065095399</v>
      </c>
      <c r="AF692" s="5" t="n">
        <f aca="false">IF(Q692="Intervalo 1",'[1]Pesos dos Critérios'!$B$11,IF(Q692="Intervalo 2",'[1]Pesos dos Critérios'!$C$11,IF(Q692="Intervalo 3",'[1]Pesos dos Critérios'!$D$11,'[1]Pesos dos Critérios'!$E$11)))</f>
        <v>0.00927567005153212</v>
      </c>
      <c r="AG692" s="5" t="n">
        <f aca="false">IF(S692="Intervalo 1",'[1]Pesos dos Critérios'!$F$11,IF(S692="Intervalo 2",'[1]Pesos dos Critérios'!$G$11,IF(S692="Intervalo 3",'[1]Pesos dos Critérios'!$H$11,'[1]Pesos dos Critérios'!$I$11)))</f>
        <v>0.0256172839506173</v>
      </c>
      <c r="AH692" s="5" t="n">
        <f aca="false">IF(U692="Intervalo 1",'[1]Pesos dos Critérios'!$N$11,IF(U692="Intervalo 2",'[1]Pesos dos Critérios'!$O$11,IF(U692="Intervalo 3",'[1]Pesos dos Critérios'!$P$11,'[1]Pesos dos Critérios'!$Q$11)))</f>
        <v>0.019510582010582</v>
      </c>
      <c r="AI692" s="5" t="n">
        <f aca="false">IF(AA692="Intervalo 1",'[1]Pesos dos Critérios'!$R$11,IF(AA692="Intervalo 2",'[1]Pesos dos Critérios'!$S$11,IF(AA692="Intervalo 3",'[1]Pesos dos Critérios'!$T$11,'[1]Pesos dos Critérios'!$U$11)))</f>
        <v>0.0468253968253968</v>
      </c>
      <c r="AJ692" s="5" t="n">
        <f aca="false">SUM(AB692:AI692)</f>
        <v>0.240674980617509</v>
      </c>
      <c r="AK692" s="5" t="n">
        <v>691</v>
      </c>
      <c r="AM692" s="1" t="s">
        <v>60</v>
      </c>
    </row>
    <row r="693" customFormat="false" ht="12.8" hidden="false" customHeight="true" outlineLevel="0" collapsed="false">
      <c r="A693" s="7" t="n">
        <v>2014</v>
      </c>
      <c r="B693" s="7" t="s">
        <v>204</v>
      </c>
      <c r="C693" s="8" t="s">
        <v>205</v>
      </c>
      <c r="D693" s="7" t="s">
        <v>261</v>
      </c>
      <c r="E693" s="7" t="s">
        <v>656</v>
      </c>
      <c r="F693" s="7" t="s">
        <v>660</v>
      </c>
      <c r="G693" s="7" t="s">
        <v>224</v>
      </c>
      <c r="H693" s="9" t="n">
        <v>2</v>
      </c>
      <c r="I693" s="7" t="s">
        <v>558</v>
      </c>
      <c r="J693" s="8" t="s">
        <v>86</v>
      </c>
      <c r="K693" s="10" t="s">
        <v>46</v>
      </c>
      <c r="L693" s="10" t="s">
        <v>200</v>
      </c>
      <c r="M693" s="10" t="s">
        <v>48</v>
      </c>
      <c r="N693" s="10" t="n">
        <v>0.017</v>
      </c>
      <c r="O693" s="9" t="s">
        <v>49</v>
      </c>
      <c r="P693" s="11" t="n">
        <v>0.072</v>
      </c>
      <c r="Q693" s="8" t="s">
        <v>50</v>
      </c>
      <c r="R693" s="11" t="n">
        <v>0.025</v>
      </c>
      <c r="S693" s="8" t="s">
        <v>57</v>
      </c>
      <c r="T693" s="11" t="n">
        <v>172</v>
      </c>
      <c r="U693" s="8" t="s">
        <v>50</v>
      </c>
      <c r="V693" s="11" t="n">
        <v>4.97</v>
      </c>
      <c r="W693" s="11" t="n">
        <v>6.65</v>
      </c>
      <c r="X693" s="11" t="n">
        <v>7.1</v>
      </c>
      <c r="Y693" s="11" t="n">
        <v>9.5</v>
      </c>
      <c r="Z693" s="11" t="n">
        <v>2.78</v>
      </c>
      <c r="AA693" s="8" t="s">
        <v>50</v>
      </c>
      <c r="AB693" s="5" t="n">
        <f aca="false">IF(C693='[1]Pesos dos Critérios'!$V$3,'[1]Pesos dos Critérios'!$V$11,IF(Planilha1!C693='[1]Pesos dos Critérios'!$W$3,'[1]Pesos dos Critérios'!$W$11,IF(Planilha1!C693='[1]Pesos dos Critérios'!$X$3,'[1]Pesos dos Critérios'!$X$11,IF(Planilha1!C693='[1]Pesos dos Critérios'!$Y$3,'[1]Pesos dos Critérios'!$Y$11,'[1]Pesos dos Critérios'!$Z$11))))</f>
        <v>0.0218518518518519</v>
      </c>
      <c r="AC693" s="5" t="n">
        <f aca="false">IF(H693=1,'[1]Pesos dos Critérios'!$AD$11,IF(Planilha1!H693=2,'[1]Pesos dos Critérios'!$AE$11,IF(Planilha1!H693=3,'[1]Pesos dos Critérios'!$AF$11,IF(Planilha1!H693=4,'[1]Pesos dos Critérios'!$AG$11,'[1]Pesos dos Critérios'!$AH$11))))</f>
        <v>0.0273809523809524</v>
      </c>
      <c r="AD693" s="5" t="n">
        <f aca="false">IF(J693='[1]Pesos dos Critérios'!$AA$3,'[1]Pesos dos Critérios'!$AA$11,IF(Planilha1!J693='[1]Pesos dos Critérios'!$AB$3,'[1]Pesos dos Critérios'!$AB$11,'[1]Pesos dos Critérios'!$AC$11))</f>
        <v>0.037037037037037</v>
      </c>
      <c r="AE693" s="5" t="n">
        <f aca="false">IF(O693="Intervalo 1",'[1]Pesos dos Critérios'!$J$11,IF(Planilha1!O693="Intervalo 2",'[1]Pesos dos Critérios'!$K$11,IF(Planilha1!O693="Intervalo 3",'[1]Pesos dos Critérios'!$L$11,'[1]Pesos dos Critérios'!$M$11)))</f>
        <v>0.0531762065095399</v>
      </c>
      <c r="AF693" s="5" t="n">
        <f aca="false">IF(Q693="Intervalo 1",'[1]Pesos dos Critérios'!$B$11,IF(Q693="Intervalo 2",'[1]Pesos dos Critérios'!$C$11,IF(Q693="Intervalo 3",'[1]Pesos dos Critérios'!$D$11,'[1]Pesos dos Critérios'!$E$11)))</f>
        <v>0.00927567005153212</v>
      </c>
      <c r="AG693" s="5" t="n">
        <f aca="false">IF(S693="Intervalo 1",'[1]Pesos dos Critérios'!$F$11,IF(S693="Intervalo 2",'[1]Pesos dos Critérios'!$G$11,IF(S693="Intervalo 3",'[1]Pesos dos Critérios'!$H$11,'[1]Pesos dos Critérios'!$I$11)))</f>
        <v>0.0256172839506173</v>
      </c>
      <c r="AH693" s="5" t="n">
        <f aca="false">IF(U693="Intervalo 1",'[1]Pesos dos Critérios'!$N$11,IF(U693="Intervalo 2",'[1]Pesos dos Critérios'!$O$11,IF(U693="Intervalo 3",'[1]Pesos dos Critérios'!$P$11,'[1]Pesos dos Critérios'!$Q$11)))</f>
        <v>0.019510582010582</v>
      </c>
      <c r="AI693" s="5" t="n">
        <f aca="false">IF(AA693="Intervalo 1",'[1]Pesos dos Critérios'!$R$11,IF(AA693="Intervalo 2",'[1]Pesos dos Critérios'!$S$11,IF(AA693="Intervalo 3",'[1]Pesos dos Critérios'!$T$11,'[1]Pesos dos Critérios'!$U$11)))</f>
        <v>0.0468253968253968</v>
      </c>
      <c r="AJ693" s="5" t="n">
        <f aca="false">SUM(AB693:AI693)</f>
        <v>0.240674980617509</v>
      </c>
      <c r="AK693" s="5" t="n">
        <v>692</v>
      </c>
      <c r="AM693" s="1" t="s">
        <v>60</v>
      </c>
    </row>
    <row r="694" customFormat="false" ht="12.8" hidden="false" customHeight="true" outlineLevel="0" collapsed="false">
      <c r="A694" s="7" t="n">
        <v>2014</v>
      </c>
      <c r="B694" s="7" t="s">
        <v>204</v>
      </c>
      <c r="C694" s="8" t="s">
        <v>205</v>
      </c>
      <c r="D694" s="7" t="s">
        <v>261</v>
      </c>
      <c r="E694" s="7" t="s">
        <v>656</v>
      </c>
      <c r="F694" s="7" t="s">
        <v>661</v>
      </c>
      <c r="G694" s="7" t="s">
        <v>224</v>
      </c>
      <c r="H694" s="9" t="n">
        <v>2</v>
      </c>
      <c r="I694" s="7" t="s">
        <v>558</v>
      </c>
      <c r="J694" s="8" t="s">
        <v>86</v>
      </c>
      <c r="K694" s="10" t="s">
        <v>46</v>
      </c>
      <c r="L694" s="10" t="s">
        <v>200</v>
      </c>
      <c r="M694" s="10" t="s">
        <v>48</v>
      </c>
      <c r="N694" s="10" t="n">
        <v>0.017</v>
      </c>
      <c r="O694" s="9" t="s">
        <v>49</v>
      </c>
      <c r="P694" s="11" t="n">
        <v>0.072</v>
      </c>
      <c r="Q694" s="8" t="s">
        <v>50</v>
      </c>
      <c r="R694" s="11" t="n">
        <v>0.025</v>
      </c>
      <c r="S694" s="8" t="s">
        <v>57</v>
      </c>
      <c r="T694" s="11" t="n">
        <v>172</v>
      </c>
      <c r="U694" s="8" t="s">
        <v>50</v>
      </c>
      <c r="V694" s="11" t="n">
        <v>4.97</v>
      </c>
      <c r="W694" s="11" t="n">
        <v>6.65</v>
      </c>
      <c r="X694" s="11" t="n">
        <v>7.1</v>
      </c>
      <c r="Y694" s="11" t="n">
        <v>9.5</v>
      </c>
      <c r="Z694" s="11" t="n">
        <v>2.78</v>
      </c>
      <c r="AA694" s="8" t="s">
        <v>50</v>
      </c>
      <c r="AB694" s="5" t="n">
        <f aca="false">IF(C694='[1]Pesos dos Critérios'!$V$3,'[1]Pesos dos Critérios'!$V$11,IF(Planilha1!C694='[1]Pesos dos Critérios'!$W$3,'[1]Pesos dos Critérios'!$W$11,IF(Planilha1!C694='[1]Pesos dos Critérios'!$X$3,'[1]Pesos dos Critérios'!$X$11,IF(Planilha1!C694='[1]Pesos dos Critérios'!$Y$3,'[1]Pesos dos Critérios'!$Y$11,'[1]Pesos dos Critérios'!$Z$11))))</f>
        <v>0.0218518518518519</v>
      </c>
      <c r="AC694" s="5" t="n">
        <f aca="false">IF(H694=1,'[1]Pesos dos Critérios'!$AD$11,IF(Planilha1!H694=2,'[1]Pesos dos Critérios'!$AE$11,IF(Planilha1!H694=3,'[1]Pesos dos Critérios'!$AF$11,IF(Planilha1!H694=4,'[1]Pesos dos Critérios'!$AG$11,'[1]Pesos dos Critérios'!$AH$11))))</f>
        <v>0.0273809523809524</v>
      </c>
      <c r="AD694" s="5" t="n">
        <f aca="false">IF(J694='[1]Pesos dos Critérios'!$AA$3,'[1]Pesos dos Critérios'!$AA$11,IF(Planilha1!J694='[1]Pesos dos Critérios'!$AB$3,'[1]Pesos dos Critérios'!$AB$11,'[1]Pesos dos Critérios'!$AC$11))</f>
        <v>0.037037037037037</v>
      </c>
      <c r="AE694" s="5" t="n">
        <f aca="false">IF(O694="Intervalo 1",'[1]Pesos dos Critérios'!$J$11,IF(Planilha1!O694="Intervalo 2",'[1]Pesos dos Critérios'!$K$11,IF(Planilha1!O694="Intervalo 3",'[1]Pesos dos Critérios'!$L$11,'[1]Pesos dos Critérios'!$M$11)))</f>
        <v>0.0531762065095399</v>
      </c>
      <c r="AF694" s="5" t="n">
        <f aca="false">IF(Q694="Intervalo 1",'[1]Pesos dos Critérios'!$B$11,IF(Q694="Intervalo 2",'[1]Pesos dos Critérios'!$C$11,IF(Q694="Intervalo 3",'[1]Pesos dos Critérios'!$D$11,'[1]Pesos dos Critérios'!$E$11)))</f>
        <v>0.00927567005153212</v>
      </c>
      <c r="AG694" s="5" t="n">
        <f aca="false">IF(S694="Intervalo 1",'[1]Pesos dos Critérios'!$F$11,IF(S694="Intervalo 2",'[1]Pesos dos Critérios'!$G$11,IF(S694="Intervalo 3",'[1]Pesos dos Critérios'!$H$11,'[1]Pesos dos Critérios'!$I$11)))</f>
        <v>0.0256172839506173</v>
      </c>
      <c r="AH694" s="5" t="n">
        <f aca="false">IF(U694="Intervalo 1",'[1]Pesos dos Critérios'!$N$11,IF(U694="Intervalo 2",'[1]Pesos dos Critérios'!$O$11,IF(U694="Intervalo 3",'[1]Pesos dos Critérios'!$P$11,'[1]Pesos dos Critérios'!$Q$11)))</f>
        <v>0.019510582010582</v>
      </c>
      <c r="AI694" s="5" t="n">
        <f aca="false">IF(AA694="Intervalo 1",'[1]Pesos dos Critérios'!$R$11,IF(AA694="Intervalo 2",'[1]Pesos dos Critérios'!$S$11,IF(AA694="Intervalo 3",'[1]Pesos dos Critérios'!$T$11,'[1]Pesos dos Critérios'!$U$11)))</f>
        <v>0.0468253968253968</v>
      </c>
      <c r="AJ694" s="5" t="n">
        <f aca="false">SUM(AB694:AI694)</f>
        <v>0.240674980617509</v>
      </c>
      <c r="AK694" s="5" t="n">
        <v>693</v>
      </c>
      <c r="AM694" s="1" t="s">
        <v>60</v>
      </c>
    </row>
    <row r="695" customFormat="false" ht="12.8" hidden="false" customHeight="true" outlineLevel="0" collapsed="false">
      <c r="A695" s="7" t="n">
        <v>2014</v>
      </c>
      <c r="B695" s="7" t="s">
        <v>204</v>
      </c>
      <c r="C695" s="8" t="s">
        <v>205</v>
      </c>
      <c r="D695" s="7" t="s">
        <v>261</v>
      </c>
      <c r="E695" s="7" t="s">
        <v>656</v>
      </c>
      <c r="F695" s="7" t="s">
        <v>662</v>
      </c>
      <c r="G695" s="7" t="s">
        <v>224</v>
      </c>
      <c r="H695" s="9" t="n">
        <v>2</v>
      </c>
      <c r="I695" s="7" t="s">
        <v>558</v>
      </c>
      <c r="J695" s="8" t="s">
        <v>86</v>
      </c>
      <c r="K695" s="10" t="s">
        <v>46</v>
      </c>
      <c r="L695" s="10" t="s">
        <v>200</v>
      </c>
      <c r="M695" s="10" t="s">
        <v>48</v>
      </c>
      <c r="N695" s="10" t="n">
        <v>0.017</v>
      </c>
      <c r="O695" s="9" t="s">
        <v>49</v>
      </c>
      <c r="P695" s="11" t="n">
        <v>0.072</v>
      </c>
      <c r="Q695" s="8" t="s">
        <v>50</v>
      </c>
      <c r="R695" s="11" t="n">
        <v>0.025</v>
      </c>
      <c r="S695" s="8" t="s">
        <v>57</v>
      </c>
      <c r="T695" s="11" t="n">
        <v>172</v>
      </c>
      <c r="U695" s="8" t="s">
        <v>50</v>
      </c>
      <c r="V695" s="11" t="n">
        <v>4.97</v>
      </c>
      <c r="W695" s="11" t="n">
        <v>6.65</v>
      </c>
      <c r="X695" s="11" t="n">
        <v>7.1</v>
      </c>
      <c r="Y695" s="11" t="n">
        <v>9.5</v>
      </c>
      <c r="Z695" s="11" t="n">
        <v>2.78</v>
      </c>
      <c r="AA695" s="8" t="s">
        <v>50</v>
      </c>
      <c r="AB695" s="5" t="n">
        <f aca="false">IF(C695='[1]Pesos dos Critérios'!$V$3,'[1]Pesos dos Critérios'!$V$11,IF(Planilha1!C695='[1]Pesos dos Critérios'!$W$3,'[1]Pesos dos Critérios'!$W$11,IF(Planilha1!C695='[1]Pesos dos Critérios'!$X$3,'[1]Pesos dos Critérios'!$X$11,IF(Planilha1!C695='[1]Pesos dos Critérios'!$Y$3,'[1]Pesos dos Critérios'!$Y$11,'[1]Pesos dos Critérios'!$Z$11))))</f>
        <v>0.0218518518518519</v>
      </c>
      <c r="AC695" s="5" t="n">
        <f aca="false">IF(H695=1,'[1]Pesos dos Critérios'!$AD$11,IF(Planilha1!H695=2,'[1]Pesos dos Critérios'!$AE$11,IF(Planilha1!H695=3,'[1]Pesos dos Critérios'!$AF$11,IF(Planilha1!H695=4,'[1]Pesos dos Critérios'!$AG$11,'[1]Pesos dos Critérios'!$AH$11))))</f>
        <v>0.0273809523809524</v>
      </c>
      <c r="AD695" s="5" t="n">
        <f aca="false">IF(J695='[1]Pesos dos Critérios'!$AA$3,'[1]Pesos dos Critérios'!$AA$11,IF(Planilha1!J695='[1]Pesos dos Critérios'!$AB$3,'[1]Pesos dos Critérios'!$AB$11,'[1]Pesos dos Critérios'!$AC$11))</f>
        <v>0.037037037037037</v>
      </c>
      <c r="AE695" s="5" t="n">
        <f aca="false">IF(O695="Intervalo 1",'[1]Pesos dos Critérios'!$J$11,IF(Planilha1!O695="Intervalo 2",'[1]Pesos dos Critérios'!$K$11,IF(Planilha1!O695="Intervalo 3",'[1]Pesos dos Critérios'!$L$11,'[1]Pesos dos Critérios'!$M$11)))</f>
        <v>0.0531762065095399</v>
      </c>
      <c r="AF695" s="5" t="n">
        <f aca="false">IF(Q695="Intervalo 1",'[1]Pesos dos Critérios'!$B$11,IF(Q695="Intervalo 2",'[1]Pesos dos Critérios'!$C$11,IF(Q695="Intervalo 3",'[1]Pesos dos Critérios'!$D$11,'[1]Pesos dos Critérios'!$E$11)))</f>
        <v>0.00927567005153212</v>
      </c>
      <c r="AG695" s="5" t="n">
        <f aca="false">IF(S695="Intervalo 1",'[1]Pesos dos Critérios'!$F$11,IF(S695="Intervalo 2",'[1]Pesos dos Critérios'!$G$11,IF(S695="Intervalo 3",'[1]Pesos dos Critérios'!$H$11,'[1]Pesos dos Critérios'!$I$11)))</f>
        <v>0.0256172839506173</v>
      </c>
      <c r="AH695" s="5" t="n">
        <f aca="false">IF(U695="Intervalo 1",'[1]Pesos dos Critérios'!$N$11,IF(U695="Intervalo 2",'[1]Pesos dos Critérios'!$O$11,IF(U695="Intervalo 3",'[1]Pesos dos Critérios'!$P$11,'[1]Pesos dos Critérios'!$Q$11)))</f>
        <v>0.019510582010582</v>
      </c>
      <c r="AI695" s="5" t="n">
        <f aca="false">IF(AA695="Intervalo 1",'[1]Pesos dos Critérios'!$R$11,IF(AA695="Intervalo 2",'[1]Pesos dos Critérios'!$S$11,IF(AA695="Intervalo 3",'[1]Pesos dos Critérios'!$T$11,'[1]Pesos dos Critérios'!$U$11)))</f>
        <v>0.0468253968253968</v>
      </c>
      <c r="AJ695" s="5" t="n">
        <f aca="false">SUM(AB695:AI695)</f>
        <v>0.240674980617509</v>
      </c>
      <c r="AK695" s="5" t="n">
        <v>694</v>
      </c>
      <c r="AM695" s="1" t="s">
        <v>60</v>
      </c>
    </row>
    <row r="696" customFormat="false" ht="12.8" hidden="false" customHeight="true" outlineLevel="0" collapsed="false">
      <c r="A696" s="7" t="n">
        <v>2014</v>
      </c>
      <c r="B696" s="7" t="s">
        <v>204</v>
      </c>
      <c r="C696" s="8" t="s">
        <v>205</v>
      </c>
      <c r="D696" s="7" t="s">
        <v>261</v>
      </c>
      <c r="E696" s="7" t="s">
        <v>656</v>
      </c>
      <c r="F696" s="12" t="s">
        <v>663</v>
      </c>
      <c r="G696" s="7" t="s">
        <v>224</v>
      </c>
      <c r="H696" s="9" t="n">
        <v>2</v>
      </c>
      <c r="I696" s="7" t="s">
        <v>558</v>
      </c>
      <c r="J696" s="8" t="s">
        <v>86</v>
      </c>
      <c r="K696" s="10" t="s">
        <v>46</v>
      </c>
      <c r="L696" s="10" t="s">
        <v>200</v>
      </c>
      <c r="M696" s="10" t="s">
        <v>48</v>
      </c>
      <c r="N696" s="10" t="n">
        <v>0.017</v>
      </c>
      <c r="O696" s="9" t="s">
        <v>49</v>
      </c>
      <c r="P696" s="11" t="n">
        <v>0.072</v>
      </c>
      <c r="Q696" s="8" t="s">
        <v>50</v>
      </c>
      <c r="R696" s="11" t="n">
        <v>0.025</v>
      </c>
      <c r="S696" s="8" t="s">
        <v>57</v>
      </c>
      <c r="T696" s="11" t="n">
        <v>172</v>
      </c>
      <c r="U696" s="8" t="s">
        <v>50</v>
      </c>
      <c r="V696" s="11" t="n">
        <v>4.97</v>
      </c>
      <c r="W696" s="11" t="n">
        <v>6.65</v>
      </c>
      <c r="X696" s="11" t="n">
        <v>7.1</v>
      </c>
      <c r="Y696" s="11" t="n">
        <v>9.5</v>
      </c>
      <c r="Z696" s="11" t="n">
        <v>2.78</v>
      </c>
      <c r="AA696" s="8" t="s">
        <v>50</v>
      </c>
      <c r="AB696" s="5" t="n">
        <f aca="false">IF(C696='[1]Pesos dos Critérios'!$V$3,'[1]Pesos dos Critérios'!$V$11,IF(Planilha1!C696='[1]Pesos dos Critérios'!$W$3,'[1]Pesos dos Critérios'!$W$11,IF(Planilha1!C696='[1]Pesos dos Critérios'!$X$3,'[1]Pesos dos Critérios'!$X$11,IF(Planilha1!C696='[1]Pesos dos Critérios'!$Y$3,'[1]Pesos dos Critérios'!$Y$11,'[1]Pesos dos Critérios'!$Z$11))))</f>
        <v>0.0218518518518519</v>
      </c>
      <c r="AC696" s="5" t="n">
        <f aca="false">IF(H696=1,'[1]Pesos dos Critérios'!$AD$11,IF(Planilha1!H696=2,'[1]Pesos dos Critérios'!$AE$11,IF(Planilha1!H696=3,'[1]Pesos dos Critérios'!$AF$11,IF(Planilha1!H696=4,'[1]Pesos dos Critérios'!$AG$11,'[1]Pesos dos Critérios'!$AH$11))))</f>
        <v>0.0273809523809524</v>
      </c>
      <c r="AD696" s="5" t="n">
        <f aca="false">IF(J696='[1]Pesos dos Critérios'!$AA$3,'[1]Pesos dos Critérios'!$AA$11,IF(Planilha1!J696='[1]Pesos dos Critérios'!$AB$3,'[1]Pesos dos Critérios'!$AB$11,'[1]Pesos dos Critérios'!$AC$11))</f>
        <v>0.037037037037037</v>
      </c>
      <c r="AE696" s="5" t="n">
        <f aca="false">IF(O696="Intervalo 1",'[1]Pesos dos Critérios'!$J$11,IF(Planilha1!O696="Intervalo 2",'[1]Pesos dos Critérios'!$K$11,IF(Planilha1!O696="Intervalo 3",'[1]Pesos dos Critérios'!$L$11,'[1]Pesos dos Critérios'!$M$11)))</f>
        <v>0.0531762065095399</v>
      </c>
      <c r="AF696" s="5" t="n">
        <f aca="false">IF(Q696="Intervalo 1",'[1]Pesos dos Critérios'!$B$11,IF(Q696="Intervalo 2",'[1]Pesos dos Critérios'!$C$11,IF(Q696="Intervalo 3",'[1]Pesos dos Critérios'!$D$11,'[1]Pesos dos Critérios'!$E$11)))</f>
        <v>0.00927567005153212</v>
      </c>
      <c r="AG696" s="5" t="n">
        <f aca="false">IF(S696="Intervalo 1",'[1]Pesos dos Critérios'!$F$11,IF(S696="Intervalo 2",'[1]Pesos dos Critérios'!$G$11,IF(S696="Intervalo 3",'[1]Pesos dos Critérios'!$H$11,'[1]Pesos dos Critérios'!$I$11)))</f>
        <v>0.0256172839506173</v>
      </c>
      <c r="AH696" s="5" t="n">
        <f aca="false">IF(U696="Intervalo 1",'[1]Pesos dos Critérios'!$N$11,IF(U696="Intervalo 2",'[1]Pesos dos Critérios'!$O$11,IF(U696="Intervalo 3",'[1]Pesos dos Critérios'!$P$11,'[1]Pesos dos Critérios'!$Q$11)))</f>
        <v>0.019510582010582</v>
      </c>
      <c r="AI696" s="5" t="n">
        <f aca="false">IF(AA696="Intervalo 1",'[1]Pesos dos Critérios'!$R$11,IF(AA696="Intervalo 2",'[1]Pesos dos Critérios'!$S$11,IF(AA696="Intervalo 3",'[1]Pesos dos Critérios'!$T$11,'[1]Pesos dos Critérios'!$U$11)))</f>
        <v>0.0468253968253968</v>
      </c>
      <c r="AJ696" s="5" t="n">
        <f aca="false">SUM(AB696:AI696)</f>
        <v>0.240674980617509</v>
      </c>
      <c r="AK696" s="5" t="n">
        <v>695</v>
      </c>
      <c r="AM696" s="1" t="s">
        <v>60</v>
      </c>
    </row>
    <row r="697" customFormat="false" ht="12.8" hidden="false" customHeight="true" outlineLevel="0" collapsed="false">
      <c r="A697" s="7" t="n">
        <v>2014</v>
      </c>
      <c r="B697" s="7" t="s">
        <v>204</v>
      </c>
      <c r="C697" s="8" t="s">
        <v>205</v>
      </c>
      <c r="D697" s="7" t="s">
        <v>261</v>
      </c>
      <c r="E697" s="7" t="s">
        <v>656</v>
      </c>
      <c r="F697" s="7" t="s">
        <v>664</v>
      </c>
      <c r="G697" s="7" t="s">
        <v>224</v>
      </c>
      <c r="H697" s="9" t="n">
        <v>2</v>
      </c>
      <c r="I697" s="7" t="s">
        <v>558</v>
      </c>
      <c r="J697" s="8" t="s">
        <v>86</v>
      </c>
      <c r="K697" s="10" t="s">
        <v>46</v>
      </c>
      <c r="L697" s="10" t="s">
        <v>200</v>
      </c>
      <c r="M697" s="10" t="s">
        <v>48</v>
      </c>
      <c r="N697" s="10" t="n">
        <v>0.017</v>
      </c>
      <c r="O697" s="9" t="s">
        <v>49</v>
      </c>
      <c r="P697" s="11" t="n">
        <v>0.072</v>
      </c>
      <c r="Q697" s="8" t="s">
        <v>50</v>
      </c>
      <c r="R697" s="11" t="n">
        <v>0.025</v>
      </c>
      <c r="S697" s="8" t="s">
        <v>57</v>
      </c>
      <c r="T697" s="11" t="n">
        <v>172</v>
      </c>
      <c r="U697" s="8" t="s">
        <v>50</v>
      </c>
      <c r="V697" s="11" t="n">
        <v>4.97</v>
      </c>
      <c r="W697" s="11" t="n">
        <v>6.65</v>
      </c>
      <c r="X697" s="11" t="n">
        <v>7.1</v>
      </c>
      <c r="Y697" s="11" t="n">
        <v>9.5</v>
      </c>
      <c r="Z697" s="11" t="n">
        <v>2.78</v>
      </c>
      <c r="AA697" s="8" t="s">
        <v>50</v>
      </c>
      <c r="AB697" s="5" t="n">
        <f aca="false">IF(C697='[1]Pesos dos Critérios'!$V$3,'[1]Pesos dos Critérios'!$V$11,IF(Planilha1!C697='[1]Pesos dos Critérios'!$W$3,'[1]Pesos dos Critérios'!$W$11,IF(Planilha1!C697='[1]Pesos dos Critérios'!$X$3,'[1]Pesos dos Critérios'!$X$11,IF(Planilha1!C697='[1]Pesos dos Critérios'!$Y$3,'[1]Pesos dos Critérios'!$Y$11,'[1]Pesos dos Critérios'!$Z$11))))</f>
        <v>0.0218518518518519</v>
      </c>
      <c r="AC697" s="5" t="n">
        <f aca="false">IF(H697=1,'[1]Pesos dos Critérios'!$AD$11,IF(Planilha1!H697=2,'[1]Pesos dos Critérios'!$AE$11,IF(Planilha1!H697=3,'[1]Pesos dos Critérios'!$AF$11,IF(Planilha1!H697=4,'[1]Pesos dos Critérios'!$AG$11,'[1]Pesos dos Critérios'!$AH$11))))</f>
        <v>0.0273809523809524</v>
      </c>
      <c r="AD697" s="5" t="n">
        <f aca="false">IF(J697='[1]Pesos dos Critérios'!$AA$3,'[1]Pesos dos Critérios'!$AA$11,IF(Planilha1!J697='[1]Pesos dos Critérios'!$AB$3,'[1]Pesos dos Critérios'!$AB$11,'[1]Pesos dos Critérios'!$AC$11))</f>
        <v>0.037037037037037</v>
      </c>
      <c r="AE697" s="5" t="n">
        <f aca="false">IF(O697="Intervalo 1",'[1]Pesos dos Critérios'!$J$11,IF(Planilha1!O697="Intervalo 2",'[1]Pesos dos Critérios'!$K$11,IF(Planilha1!O697="Intervalo 3",'[1]Pesos dos Critérios'!$L$11,'[1]Pesos dos Critérios'!$M$11)))</f>
        <v>0.0531762065095399</v>
      </c>
      <c r="AF697" s="5" t="n">
        <f aca="false">IF(Q697="Intervalo 1",'[1]Pesos dos Critérios'!$B$11,IF(Q697="Intervalo 2",'[1]Pesos dos Critérios'!$C$11,IF(Q697="Intervalo 3",'[1]Pesos dos Critérios'!$D$11,'[1]Pesos dos Critérios'!$E$11)))</f>
        <v>0.00927567005153212</v>
      </c>
      <c r="AG697" s="5" t="n">
        <f aca="false">IF(S697="Intervalo 1",'[1]Pesos dos Critérios'!$F$11,IF(S697="Intervalo 2",'[1]Pesos dos Critérios'!$G$11,IF(S697="Intervalo 3",'[1]Pesos dos Critérios'!$H$11,'[1]Pesos dos Critérios'!$I$11)))</f>
        <v>0.0256172839506173</v>
      </c>
      <c r="AH697" s="5" t="n">
        <f aca="false">IF(U697="Intervalo 1",'[1]Pesos dos Critérios'!$N$11,IF(U697="Intervalo 2",'[1]Pesos dos Critérios'!$O$11,IF(U697="Intervalo 3",'[1]Pesos dos Critérios'!$P$11,'[1]Pesos dos Critérios'!$Q$11)))</f>
        <v>0.019510582010582</v>
      </c>
      <c r="AI697" s="5" t="n">
        <f aca="false">IF(AA697="Intervalo 1",'[1]Pesos dos Critérios'!$R$11,IF(AA697="Intervalo 2",'[1]Pesos dos Critérios'!$S$11,IF(AA697="Intervalo 3",'[1]Pesos dos Critérios'!$T$11,'[1]Pesos dos Critérios'!$U$11)))</f>
        <v>0.0468253968253968</v>
      </c>
      <c r="AJ697" s="5" t="n">
        <f aca="false">SUM(AB697:AI697)</f>
        <v>0.240674980617509</v>
      </c>
      <c r="AK697" s="5" t="n">
        <v>696</v>
      </c>
      <c r="AM697" s="1" t="s">
        <v>60</v>
      </c>
    </row>
    <row r="698" customFormat="false" ht="12.8" hidden="false" customHeight="true" outlineLevel="0" collapsed="false">
      <c r="A698" s="7" t="n">
        <v>2014</v>
      </c>
      <c r="B698" s="7" t="s">
        <v>204</v>
      </c>
      <c r="C698" s="8" t="s">
        <v>205</v>
      </c>
      <c r="D698" s="7" t="s">
        <v>261</v>
      </c>
      <c r="E698" s="7" t="s">
        <v>656</v>
      </c>
      <c r="F698" s="7" t="s">
        <v>665</v>
      </c>
      <c r="G698" s="7" t="s">
        <v>224</v>
      </c>
      <c r="H698" s="9" t="n">
        <v>2</v>
      </c>
      <c r="I698" s="7" t="s">
        <v>558</v>
      </c>
      <c r="J698" s="8" t="s">
        <v>86</v>
      </c>
      <c r="K698" s="10" t="s">
        <v>46</v>
      </c>
      <c r="L698" s="10" t="s">
        <v>200</v>
      </c>
      <c r="M698" s="10" t="s">
        <v>48</v>
      </c>
      <c r="N698" s="10" t="n">
        <v>0.017</v>
      </c>
      <c r="O698" s="9" t="s">
        <v>49</v>
      </c>
      <c r="P698" s="11" t="n">
        <v>0.072</v>
      </c>
      <c r="Q698" s="8" t="s">
        <v>50</v>
      </c>
      <c r="R698" s="11" t="n">
        <v>0.025</v>
      </c>
      <c r="S698" s="8" t="s">
        <v>57</v>
      </c>
      <c r="T698" s="11" t="n">
        <v>172</v>
      </c>
      <c r="U698" s="8" t="s">
        <v>50</v>
      </c>
      <c r="V698" s="11" t="n">
        <v>4.97</v>
      </c>
      <c r="W698" s="11" t="n">
        <v>6.65</v>
      </c>
      <c r="X698" s="11" t="n">
        <v>7.1</v>
      </c>
      <c r="Y698" s="11" t="n">
        <v>9.5</v>
      </c>
      <c r="Z698" s="11" t="n">
        <v>2.78</v>
      </c>
      <c r="AA698" s="8" t="s">
        <v>50</v>
      </c>
      <c r="AB698" s="5" t="n">
        <f aca="false">IF(C698='[1]Pesos dos Critérios'!$V$3,'[1]Pesos dos Critérios'!$V$11,IF(Planilha1!C698='[1]Pesos dos Critérios'!$W$3,'[1]Pesos dos Critérios'!$W$11,IF(Planilha1!C698='[1]Pesos dos Critérios'!$X$3,'[1]Pesos dos Critérios'!$X$11,IF(Planilha1!C698='[1]Pesos dos Critérios'!$Y$3,'[1]Pesos dos Critérios'!$Y$11,'[1]Pesos dos Critérios'!$Z$11))))</f>
        <v>0.0218518518518519</v>
      </c>
      <c r="AC698" s="5" t="n">
        <f aca="false">IF(H698=1,'[1]Pesos dos Critérios'!$AD$11,IF(Planilha1!H698=2,'[1]Pesos dos Critérios'!$AE$11,IF(Planilha1!H698=3,'[1]Pesos dos Critérios'!$AF$11,IF(Planilha1!H698=4,'[1]Pesos dos Critérios'!$AG$11,'[1]Pesos dos Critérios'!$AH$11))))</f>
        <v>0.0273809523809524</v>
      </c>
      <c r="AD698" s="5" t="n">
        <f aca="false">IF(J698='[1]Pesos dos Critérios'!$AA$3,'[1]Pesos dos Critérios'!$AA$11,IF(Planilha1!J698='[1]Pesos dos Critérios'!$AB$3,'[1]Pesos dos Critérios'!$AB$11,'[1]Pesos dos Critérios'!$AC$11))</f>
        <v>0.037037037037037</v>
      </c>
      <c r="AE698" s="5" t="n">
        <f aca="false">IF(O698="Intervalo 1",'[1]Pesos dos Critérios'!$J$11,IF(Planilha1!O698="Intervalo 2",'[1]Pesos dos Critérios'!$K$11,IF(Planilha1!O698="Intervalo 3",'[1]Pesos dos Critérios'!$L$11,'[1]Pesos dos Critérios'!$M$11)))</f>
        <v>0.0531762065095399</v>
      </c>
      <c r="AF698" s="5" t="n">
        <f aca="false">IF(Q698="Intervalo 1",'[1]Pesos dos Critérios'!$B$11,IF(Q698="Intervalo 2",'[1]Pesos dos Critérios'!$C$11,IF(Q698="Intervalo 3",'[1]Pesos dos Critérios'!$D$11,'[1]Pesos dos Critérios'!$E$11)))</f>
        <v>0.00927567005153212</v>
      </c>
      <c r="AG698" s="5" t="n">
        <f aca="false">IF(S698="Intervalo 1",'[1]Pesos dos Critérios'!$F$11,IF(S698="Intervalo 2",'[1]Pesos dos Critérios'!$G$11,IF(S698="Intervalo 3",'[1]Pesos dos Critérios'!$H$11,'[1]Pesos dos Critérios'!$I$11)))</f>
        <v>0.0256172839506173</v>
      </c>
      <c r="AH698" s="5" t="n">
        <f aca="false">IF(U698="Intervalo 1",'[1]Pesos dos Critérios'!$N$11,IF(U698="Intervalo 2",'[1]Pesos dos Critérios'!$O$11,IF(U698="Intervalo 3",'[1]Pesos dos Critérios'!$P$11,'[1]Pesos dos Critérios'!$Q$11)))</f>
        <v>0.019510582010582</v>
      </c>
      <c r="AI698" s="5" t="n">
        <f aca="false">IF(AA698="Intervalo 1",'[1]Pesos dos Critérios'!$R$11,IF(AA698="Intervalo 2",'[1]Pesos dos Critérios'!$S$11,IF(AA698="Intervalo 3",'[1]Pesos dos Critérios'!$T$11,'[1]Pesos dos Critérios'!$U$11)))</f>
        <v>0.0468253968253968</v>
      </c>
      <c r="AJ698" s="5" t="n">
        <f aca="false">SUM(AB698:AI698)</f>
        <v>0.240674980617509</v>
      </c>
      <c r="AK698" s="5" t="n">
        <v>697</v>
      </c>
      <c r="AM698" s="1" t="s">
        <v>60</v>
      </c>
    </row>
    <row r="699" customFormat="false" ht="12.8" hidden="false" customHeight="true" outlineLevel="0" collapsed="false">
      <c r="A699" s="7" t="n">
        <v>2014</v>
      </c>
      <c r="B699" s="7" t="s">
        <v>204</v>
      </c>
      <c r="C699" s="8" t="s">
        <v>205</v>
      </c>
      <c r="D699" s="7" t="s">
        <v>261</v>
      </c>
      <c r="E699" s="7" t="s">
        <v>656</v>
      </c>
      <c r="F699" s="7" t="s">
        <v>666</v>
      </c>
      <c r="G699" s="7" t="s">
        <v>224</v>
      </c>
      <c r="H699" s="9" t="n">
        <v>2</v>
      </c>
      <c r="I699" s="7" t="s">
        <v>558</v>
      </c>
      <c r="J699" s="8" t="s">
        <v>86</v>
      </c>
      <c r="K699" s="10" t="s">
        <v>46</v>
      </c>
      <c r="L699" s="10" t="s">
        <v>200</v>
      </c>
      <c r="M699" s="10" t="s">
        <v>48</v>
      </c>
      <c r="N699" s="10" t="n">
        <v>0.017</v>
      </c>
      <c r="O699" s="9" t="s">
        <v>49</v>
      </c>
      <c r="P699" s="11" t="n">
        <v>0.072</v>
      </c>
      <c r="Q699" s="8" t="s">
        <v>50</v>
      </c>
      <c r="R699" s="11" t="n">
        <v>0.025</v>
      </c>
      <c r="S699" s="8" t="s">
        <v>57</v>
      </c>
      <c r="T699" s="11" t="n">
        <v>172</v>
      </c>
      <c r="U699" s="8" t="s">
        <v>50</v>
      </c>
      <c r="V699" s="11" t="n">
        <v>4.97</v>
      </c>
      <c r="W699" s="11" t="n">
        <v>6.65</v>
      </c>
      <c r="X699" s="11" t="n">
        <v>7.1</v>
      </c>
      <c r="Y699" s="11" t="n">
        <v>9.5</v>
      </c>
      <c r="Z699" s="11" t="n">
        <v>2.78</v>
      </c>
      <c r="AA699" s="8" t="s">
        <v>50</v>
      </c>
      <c r="AB699" s="5" t="n">
        <f aca="false">IF(C699='[1]Pesos dos Critérios'!$V$3,'[1]Pesos dos Critérios'!$V$11,IF(Planilha1!C699='[1]Pesos dos Critérios'!$W$3,'[1]Pesos dos Critérios'!$W$11,IF(Planilha1!C699='[1]Pesos dos Critérios'!$X$3,'[1]Pesos dos Critérios'!$X$11,IF(Planilha1!C699='[1]Pesos dos Critérios'!$Y$3,'[1]Pesos dos Critérios'!$Y$11,'[1]Pesos dos Critérios'!$Z$11))))</f>
        <v>0.0218518518518519</v>
      </c>
      <c r="AC699" s="5" t="n">
        <f aca="false">IF(H699=1,'[1]Pesos dos Critérios'!$AD$11,IF(Planilha1!H699=2,'[1]Pesos dos Critérios'!$AE$11,IF(Planilha1!H699=3,'[1]Pesos dos Critérios'!$AF$11,IF(Planilha1!H699=4,'[1]Pesos dos Critérios'!$AG$11,'[1]Pesos dos Critérios'!$AH$11))))</f>
        <v>0.0273809523809524</v>
      </c>
      <c r="AD699" s="5" t="n">
        <f aca="false">IF(J699='[1]Pesos dos Critérios'!$AA$3,'[1]Pesos dos Critérios'!$AA$11,IF(Planilha1!J699='[1]Pesos dos Critérios'!$AB$3,'[1]Pesos dos Critérios'!$AB$11,'[1]Pesos dos Critérios'!$AC$11))</f>
        <v>0.037037037037037</v>
      </c>
      <c r="AE699" s="5" t="n">
        <f aca="false">IF(O699="Intervalo 1",'[1]Pesos dos Critérios'!$J$11,IF(Planilha1!O699="Intervalo 2",'[1]Pesos dos Critérios'!$K$11,IF(Planilha1!O699="Intervalo 3",'[1]Pesos dos Critérios'!$L$11,'[1]Pesos dos Critérios'!$M$11)))</f>
        <v>0.0531762065095399</v>
      </c>
      <c r="AF699" s="5" t="n">
        <f aca="false">IF(Q699="Intervalo 1",'[1]Pesos dos Critérios'!$B$11,IF(Q699="Intervalo 2",'[1]Pesos dos Critérios'!$C$11,IF(Q699="Intervalo 3",'[1]Pesos dos Critérios'!$D$11,'[1]Pesos dos Critérios'!$E$11)))</f>
        <v>0.00927567005153212</v>
      </c>
      <c r="AG699" s="5" t="n">
        <f aca="false">IF(S699="Intervalo 1",'[1]Pesos dos Critérios'!$F$11,IF(S699="Intervalo 2",'[1]Pesos dos Critérios'!$G$11,IF(S699="Intervalo 3",'[1]Pesos dos Critérios'!$H$11,'[1]Pesos dos Critérios'!$I$11)))</f>
        <v>0.0256172839506173</v>
      </c>
      <c r="AH699" s="5" t="n">
        <f aca="false">IF(U699="Intervalo 1",'[1]Pesos dos Critérios'!$N$11,IF(U699="Intervalo 2",'[1]Pesos dos Critérios'!$O$11,IF(U699="Intervalo 3",'[1]Pesos dos Critérios'!$P$11,'[1]Pesos dos Critérios'!$Q$11)))</f>
        <v>0.019510582010582</v>
      </c>
      <c r="AI699" s="5" t="n">
        <f aca="false">IF(AA699="Intervalo 1",'[1]Pesos dos Critérios'!$R$11,IF(AA699="Intervalo 2",'[1]Pesos dos Critérios'!$S$11,IF(AA699="Intervalo 3",'[1]Pesos dos Critérios'!$T$11,'[1]Pesos dos Critérios'!$U$11)))</f>
        <v>0.0468253968253968</v>
      </c>
      <c r="AJ699" s="5" t="n">
        <f aca="false">SUM(AB699:AI699)</f>
        <v>0.240674980617509</v>
      </c>
      <c r="AK699" s="5" t="n">
        <v>698</v>
      </c>
      <c r="AM699" s="1" t="s">
        <v>60</v>
      </c>
    </row>
    <row r="700" customFormat="false" ht="12.8" hidden="false" customHeight="true" outlineLevel="0" collapsed="false">
      <c r="A700" s="7" t="n">
        <v>2014</v>
      </c>
      <c r="B700" s="7" t="s">
        <v>204</v>
      </c>
      <c r="C700" s="8" t="s">
        <v>205</v>
      </c>
      <c r="D700" s="7" t="s">
        <v>261</v>
      </c>
      <c r="E700" s="7" t="s">
        <v>656</v>
      </c>
      <c r="F700" s="7" t="s">
        <v>667</v>
      </c>
      <c r="G700" s="7" t="s">
        <v>224</v>
      </c>
      <c r="H700" s="9" t="n">
        <v>2</v>
      </c>
      <c r="I700" s="7" t="s">
        <v>558</v>
      </c>
      <c r="J700" s="8" t="s">
        <v>86</v>
      </c>
      <c r="K700" s="10" t="s">
        <v>46</v>
      </c>
      <c r="L700" s="10" t="s">
        <v>200</v>
      </c>
      <c r="M700" s="10" t="s">
        <v>48</v>
      </c>
      <c r="N700" s="10" t="n">
        <v>0.017</v>
      </c>
      <c r="O700" s="9" t="s">
        <v>49</v>
      </c>
      <c r="P700" s="11" t="n">
        <v>0.072</v>
      </c>
      <c r="Q700" s="8" t="s">
        <v>50</v>
      </c>
      <c r="R700" s="11" t="n">
        <v>0.025</v>
      </c>
      <c r="S700" s="8" t="s">
        <v>57</v>
      </c>
      <c r="T700" s="11" t="n">
        <v>172</v>
      </c>
      <c r="U700" s="8" t="s">
        <v>50</v>
      </c>
      <c r="V700" s="11" t="n">
        <v>4.97</v>
      </c>
      <c r="W700" s="11" t="n">
        <v>6.65</v>
      </c>
      <c r="X700" s="11" t="n">
        <v>7.1</v>
      </c>
      <c r="Y700" s="11" t="n">
        <v>9.5</v>
      </c>
      <c r="Z700" s="11" t="n">
        <v>2.78</v>
      </c>
      <c r="AA700" s="8" t="s">
        <v>50</v>
      </c>
      <c r="AB700" s="5" t="n">
        <f aca="false">IF(C700='[1]Pesos dos Critérios'!$V$3,'[1]Pesos dos Critérios'!$V$11,IF(Planilha1!C700='[1]Pesos dos Critérios'!$W$3,'[1]Pesos dos Critérios'!$W$11,IF(Planilha1!C700='[1]Pesos dos Critérios'!$X$3,'[1]Pesos dos Critérios'!$X$11,IF(Planilha1!C700='[1]Pesos dos Critérios'!$Y$3,'[1]Pesos dos Critérios'!$Y$11,'[1]Pesos dos Critérios'!$Z$11))))</f>
        <v>0.0218518518518519</v>
      </c>
      <c r="AC700" s="5" t="n">
        <f aca="false">IF(H700=1,'[1]Pesos dos Critérios'!$AD$11,IF(Planilha1!H700=2,'[1]Pesos dos Critérios'!$AE$11,IF(Planilha1!H700=3,'[1]Pesos dos Critérios'!$AF$11,IF(Planilha1!H700=4,'[1]Pesos dos Critérios'!$AG$11,'[1]Pesos dos Critérios'!$AH$11))))</f>
        <v>0.0273809523809524</v>
      </c>
      <c r="AD700" s="5" t="n">
        <f aca="false">IF(J700='[1]Pesos dos Critérios'!$AA$3,'[1]Pesos dos Critérios'!$AA$11,IF(Planilha1!J700='[1]Pesos dos Critérios'!$AB$3,'[1]Pesos dos Critérios'!$AB$11,'[1]Pesos dos Critérios'!$AC$11))</f>
        <v>0.037037037037037</v>
      </c>
      <c r="AE700" s="5" t="n">
        <f aca="false">IF(O700="Intervalo 1",'[1]Pesos dos Critérios'!$J$11,IF(Planilha1!O700="Intervalo 2",'[1]Pesos dos Critérios'!$K$11,IF(Planilha1!O700="Intervalo 3",'[1]Pesos dos Critérios'!$L$11,'[1]Pesos dos Critérios'!$M$11)))</f>
        <v>0.0531762065095399</v>
      </c>
      <c r="AF700" s="5" t="n">
        <f aca="false">IF(Q700="Intervalo 1",'[1]Pesos dos Critérios'!$B$11,IF(Q700="Intervalo 2",'[1]Pesos dos Critérios'!$C$11,IF(Q700="Intervalo 3",'[1]Pesos dos Critérios'!$D$11,'[1]Pesos dos Critérios'!$E$11)))</f>
        <v>0.00927567005153212</v>
      </c>
      <c r="AG700" s="5" t="n">
        <f aca="false">IF(S700="Intervalo 1",'[1]Pesos dos Critérios'!$F$11,IF(S700="Intervalo 2",'[1]Pesos dos Critérios'!$G$11,IF(S700="Intervalo 3",'[1]Pesos dos Critérios'!$H$11,'[1]Pesos dos Critérios'!$I$11)))</f>
        <v>0.0256172839506173</v>
      </c>
      <c r="AH700" s="5" t="n">
        <f aca="false">IF(U700="Intervalo 1",'[1]Pesos dos Critérios'!$N$11,IF(U700="Intervalo 2",'[1]Pesos dos Critérios'!$O$11,IF(U700="Intervalo 3",'[1]Pesos dos Critérios'!$P$11,'[1]Pesos dos Critérios'!$Q$11)))</f>
        <v>0.019510582010582</v>
      </c>
      <c r="AI700" s="5" t="n">
        <f aca="false">IF(AA700="Intervalo 1",'[1]Pesos dos Critérios'!$R$11,IF(AA700="Intervalo 2",'[1]Pesos dos Critérios'!$S$11,IF(AA700="Intervalo 3",'[1]Pesos dos Critérios'!$T$11,'[1]Pesos dos Critérios'!$U$11)))</f>
        <v>0.0468253968253968</v>
      </c>
      <c r="AJ700" s="5" t="n">
        <f aca="false">SUM(AB700:AI700)</f>
        <v>0.240674980617509</v>
      </c>
      <c r="AK700" s="5" t="n">
        <v>699</v>
      </c>
      <c r="AM700" s="1" t="s">
        <v>60</v>
      </c>
    </row>
    <row r="701" customFormat="false" ht="12.8" hidden="false" customHeight="true" outlineLevel="0" collapsed="false">
      <c r="A701" s="7" t="n">
        <v>2014</v>
      </c>
      <c r="B701" s="7" t="s">
        <v>204</v>
      </c>
      <c r="C701" s="8" t="s">
        <v>205</v>
      </c>
      <c r="D701" s="7" t="s">
        <v>261</v>
      </c>
      <c r="E701" s="7" t="s">
        <v>656</v>
      </c>
      <c r="F701" s="7" t="s">
        <v>668</v>
      </c>
      <c r="G701" s="7" t="s">
        <v>224</v>
      </c>
      <c r="H701" s="9" t="n">
        <v>2</v>
      </c>
      <c r="I701" s="7" t="s">
        <v>558</v>
      </c>
      <c r="J701" s="8" t="s">
        <v>86</v>
      </c>
      <c r="K701" s="10" t="s">
        <v>46</v>
      </c>
      <c r="L701" s="10" t="s">
        <v>200</v>
      </c>
      <c r="M701" s="10" t="s">
        <v>48</v>
      </c>
      <c r="N701" s="10" t="n">
        <v>0.017</v>
      </c>
      <c r="O701" s="9" t="s">
        <v>49</v>
      </c>
      <c r="P701" s="11" t="n">
        <v>0.072</v>
      </c>
      <c r="Q701" s="8" t="s">
        <v>50</v>
      </c>
      <c r="R701" s="11" t="n">
        <v>0.025</v>
      </c>
      <c r="S701" s="8" t="s">
        <v>57</v>
      </c>
      <c r="T701" s="11" t="n">
        <v>172</v>
      </c>
      <c r="U701" s="8" t="s">
        <v>50</v>
      </c>
      <c r="V701" s="11" t="n">
        <v>4.97</v>
      </c>
      <c r="W701" s="11" t="n">
        <v>6.65</v>
      </c>
      <c r="X701" s="11" t="n">
        <v>7.1</v>
      </c>
      <c r="Y701" s="11" t="n">
        <v>9.5</v>
      </c>
      <c r="Z701" s="11" t="n">
        <v>2.78</v>
      </c>
      <c r="AA701" s="8" t="s">
        <v>50</v>
      </c>
      <c r="AB701" s="5" t="n">
        <f aca="false">IF(C701='[1]Pesos dos Critérios'!$V$3,'[1]Pesos dos Critérios'!$V$11,IF(Planilha1!C701='[1]Pesos dos Critérios'!$W$3,'[1]Pesos dos Critérios'!$W$11,IF(Planilha1!C701='[1]Pesos dos Critérios'!$X$3,'[1]Pesos dos Critérios'!$X$11,IF(Planilha1!C701='[1]Pesos dos Critérios'!$Y$3,'[1]Pesos dos Critérios'!$Y$11,'[1]Pesos dos Critérios'!$Z$11))))</f>
        <v>0.0218518518518519</v>
      </c>
      <c r="AC701" s="5" t="n">
        <f aca="false">IF(H701=1,'[1]Pesos dos Critérios'!$AD$11,IF(Planilha1!H701=2,'[1]Pesos dos Critérios'!$AE$11,IF(Planilha1!H701=3,'[1]Pesos dos Critérios'!$AF$11,IF(Planilha1!H701=4,'[1]Pesos dos Critérios'!$AG$11,'[1]Pesos dos Critérios'!$AH$11))))</f>
        <v>0.0273809523809524</v>
      </c>
      <c r="AD701" s="5" t="n">
        <f aca="false">IF(J701='[1]Pesos dos Critérios'!$AA$3,'[1]Pesos dos Critérios'!$AA$11,IF(Planilha1!J701='[1]Pesos dos Critérios'!$AB$3,'[1]Pesos dos Critérios'!$AB$11,'[1]Pesos dos Critérios'!$AC$11))</f>
        <v>0.037037037037037</v>
      </c>
      <c r="AE701" s="5" t="n">
        <f aca="false">IF(O701="Intervalo 1",'[1]Pesos dos Critérios'!$J$11,IF(Planilha1!O701="Intervalo 2",'[1]Pesos dos Critérios'!$K$11,IF(Planilha1!O701="Intervalo 3",'[1]Pesos dos Critérios'!$L$11,'[1]Pesos dos Critérios'!$M$11)))</f>
        <v>0.0531762065095399</v>
      </c>
      <c r="AF701" s="5" t="n">
        <f aca="false">IF(Q701="Intervalo 1",'[1]Pesos dos Critérios'!$B$11,IF(Q701="Intervalo 2",'[1]Pesos dos Critérios'!$C$11,IF(Q701="Intervalo 3",'[1]Pesos dos Critérios'!$D$11,'[1]Pesos dos Critérios'!$E$11)))</f>
        <v>0.00927567005153212</v>
      </c>
      <c r="AG701" s="5" t="n">
        <f aca="false">IF(S701="Intervalo 1",'[1]Pesos dos Critérios'!$F$11,IF(S701="Intervalo 2",'[1]Pesos dos Critérios'!$G$11,IF(S701="Intervalo 3",'[1]Pesos dos Critérios'!$H$11,'[1]Pesos dos Critérios'!$I$11)))</f>
        <v>0.0256172839506173</v>
      </c>
      <c r="AH701" s="5" t="n">
        <f aca="false">IF(U701="Intervalo 1",'[1]Pesos dos Critérios'!$N$11,IF(U701="Intervalo 2",'[1]Pesos dos Critérios'!$O$11,IF(U701="Intervalo 3",'[1]Pesos dos Critérios'!$P$11,'[1]Pesos dos Critérios'!$Q$11)))</f>
        <v>0.019510582010582</v>
      </c>
      <c r="AI701" s="5" t="n">
        <f aca="false">IF(AA701="Intervalo 1",'[1]Pesos dos Critérios'!$R$11,IF(AA701="Intervalo 2",'[1]Pesos dos Critérios'!$S$11,IF(AA701="Intervalo 3",'[1]Pesos dos Critérios'!$T$11,'[1]Pesos dos Critérios'!$U$11)))</f>
        <v>0.0468253968253968</v>
      </c>
      <c r="AJ701" s="5" t="n">
        <f aca="false">SUM(AB701:AI701)</f>
        <v>0.240674980617509</v>
      </c>
      <c r="AK701" s="5" t="n">
        <v>700</v>
      </c>
      <c r="AM701" s="1" t="s">
        <v>60</v>
      </c>
    </row>
    <row r="702" customFormat="false" ht="12.8" hidden="false" customHeight="true" outlineLevel="0" collapsed="false">
      <c r="A702" s="7" t="n">
        <v>2014</v>
      </c>
      <c r="B702" s="7" t="s">
        <v>204</v>
      </c>
      <c r="C702" s="8" t="s">
        <v>205</v>
      </c>
      <c r="D702" s="7" t="s">
        <v>261</v>
      </c>
      <c r="E702" s="7" t="s">
        <v>656</v>
      </c>
      <c r="F702" s="12" t="s">
        <v>669</v>
      </c>
      <c r="G702" s="7" t="s">
        <v>224</v>
      </c>
      <c r="H702" s="9" t="n">
        <v>2</v>
      </c>
      <c r="I702" s="7" t="s">
        <v>558</v>
      </c>
      <c r="J702" s="8" t="s">
        <v>86</v>
      </c>
      <c r="K702" s="10" t="s">
        <v>46</v>
      </c>
      <c r="L702" s="10" t="s">
        <v>200</v>
      </c>
      <c r="M702" s="10" t="s">
        <v>48</v>
      </c>
      <c r="N702" s="10" t="n">
        <v>0.017</v>
      </c>
      <c r="O702" s="9" t="s">
        <v>49</v>
      </c>
      <c r="P702" s="11" t="n">
        <v>0.072</v>
      </c>
      <c r="Q702" s="8" t="s">
        <v>50</v>
      </c>
      <c r="R702" s="11" t="n">
        <v>0.025</v>
      </c>
      <c r="S702" s="8" t="s">
        <v>57</v>
      </c>
      <c r="T702" s="11" t="n">
        <v>172</v>
      </c>
      <c r="U702" s="8" t="s">
        <v>50</v>
      </c>
      <c r="V702" s="11" t="n">
        <v>4.97</v>
      </c>
      <c r="W702" s="11" t="n">
        <v>6.65</v>
      </c>
      <c r="X702" s="11" t="n">
        <v>7.1</v>
      </c>
      <c r="Y702" s="11" t="n">
        <v>9.5</v>
      </c>
      <c r="Z702" s="11" t="n">
        <v>2.78</v>
      </c>
      <c r="AA702" s="8" t="s">
        <v>50</v>
      </c>
      <c r="AB702" s="5" t="n">
        <f aca="false">IF(C702='[1]Pesos dos Critérios'!$V$3,'[1]Pesos dos Critérios'!$V$11,IF(Planilha1!C702='[1]Pesos dos Critérios'!$W$3,'[1]Pesos dos Critérios'!$W$11,IF(Planilha1!C702='[1]Pesos dos Critérios'!$X$3,'[1]Pesos dos Critérios'!$X$11,IF(Planilha1!C702='[1]Pesos dos Critérios'!$Y$3,'[1]Pesos dos Critérios'!$Y$11,'[1]Pesos dos Critérios'!$Z$11))))</f>
        <v>0.0218518518518519</v>
      </c>
      <c r="AC702" s="5" t="n">
        <f aca="false">IF(H702=1,'[1]Pesos dos Critérios'!$AD$11,IF(Planilha1!H702=2,'[1]Pesos dos Critérios'!$AE$11,IF(Planilha1!H702=3,'[1]Pesos dos Critérios'!$AF$11,IF(Planilha1!H702=4,'[1]Pesos dos Critérios'!$AG$11,'[1]Pesos dos Critérios'!$AH$11))))</f>
        <v>0.0273809523809524</v>
      </c>
      <c r="AD702" s="5" t="n">
        <f aca="false">IF(J702='[1]Pesos dos Critérios'!$AA$3,'[1]Pesos dos Critérios'!$AA$11,IF(Planilha1!J702='[1]Pesos dos Critérios'!$AB$3,'[1]Pesos dos Critérios'!$AB$11,'[1]Pesos dos Critérios'!$AC$11))</f>
        <v>0.037037037037037</v>
      </c>
      <c r="AE702" s="5" t="n">
        <f aca="false">IF(O702="Intervalo 1",'[1]Pesos dos Critérios'!$J$11,IF(Planilha1!O702="Intervalo 2",'[1]Pesos dos Critérios'!$K$11,IF(Planilha1!O702="Intervalo 3",'[1]Pesos dos Critérios'!$L$11,'[1]Pesos dos Critérios'!$M$11)))</f>
        <v>0.0531762065095399</v>
      </c>
      <c r="AF702" s="5" t="n">
        <f aca="false">IF(Q702="Intervalo 1",'[1]Pesos dos Critérios'!$B$11,IF(Q702="Intervalo 2",'[1]Pesos dos Critérios'!$C$11,IF(Q702="Intervalo 3",'[1]Pesos dos Critérios'!$D$11,'[1]Pesos dos Critérios'!$E$11)))</f>
        <v>0.00927567005153212</v>
      </c>
      <c r="AG702" s="5" t="n">
        <f aca="false">IF(S702="Intervalo 1",'[1]Pesos dos Critérios'!$F$11,IF(S702="Intervalo 2",'[1]Pesos dos Critérios'!$G$11,IF(S702="Intervalo 3",'[1]Pesos dos Critérios'!$H$11,'[1]Pesos dos Critérios'!$I$11)))</f>
        <v>0.0256172839506173</v>
      </c>
      <c r="AH702" s="5" t="n">
        <f aca="false">IF(U702="Intervalo 1",'[1]Pesos dos Critérios'!$N$11,IF(U702="Intervalo 2",'[1]Pesos dos Critérios'!$O$11,IF(U702="Intervalo 3",'[1]Pesos dos Critérios'!$P$11,'[1]Pesos dos Critérios'!$Q$11)))</f>
        <v>0.019510582010582</v>
      </c>
      <c r="AI702" s="5" t="n">
        <f aca="false">IF(AA702="Intervalo 1",'[1]Pesos dos Critérios'!$R$11,IF(AA702="Intervalo 2",'[1]Pesos dos Critérios'!$S$11,IF(AA702="Intervalo 3",'[1]Pesos dos Critérios'!$T$11,'[1]Pesos dos Critérios'!$U$11)))</f>
        <v>0.0468253968253968</v>
      </c>
      <c r="AJ702" s="5" t="n">
        <f aca="false">SUM(AB702:AI702)</f>
        <v>0.240674980617509</v>
      </c>
      <c r="AK702" s="5" t="n">
        <v>701</v>
      </c>
      <c r="AM702" s="1" t="s">
        <v>60</v>
      </c>
    </row>
    <row r="703" customFormat="false" ht="12.8" hidden="false" customHeight="true" outlineLevel="0" collapsed="false">
      <c r="A703" s="7" t="n">
        <v>2014</v>
      </c>
      <c r="B703" s="7" t="s">
        <v>204</v>
      </c>
      <c r="C703" s="8" t="s">
        <v>205</v>
      </c>
      <c r="D703" s="7" t="s">
        <v>261</v>
      </c>
      <c r="E703" s="7" t="s">
        <v>656</v>
      </c>
      <c r="F703" s="7" t="s">
        <v>670</v>
      </c>
      <c r="G703" s="7" t="s">
        <v>224</v>
      </c>
      <c r="H703" s="9" t="n">
        <v>2</v>
      </c>
      <c r="I703" s="7" t="s">
        <v>558</v>
      </c>
      <c r="J703" s="8" t="s">
        <v>86</v>
      </c>
      <c r="K703" s="10" t="s">
        <v>46</v>
      </c>
      <c r="L703" s="10" t="s">
        <v>200</v>
      </c>
      <c r="M703" s="10" t="s">
        <v>48</v>
      </c>
      <c r="N703" s="10" t="n">
        <v>0.017</v>
      </c>
      <c r="O703" s="9" t="s">
        <v>49</v>
      </c>
      <c r="P703" s="11" t="n">
        <v>0.072</v>
      </c>
      <c r="Q703" s="8" t="s">
        <v>50</v>
      </c>
      <c r="R703" s="11" t="n">
        <v>0.025</v>
      </c>
      <c r="S703" s="8" t="s">
        <v>57</v>
      </c>
      <c r="T703" s="11" t="n">
        <v>172</v>
      </c>
      <c r="U703" s="8" t="s">
        <v>50</v>
      </c>
      <c r="V703" s="11" t="n">
        <v>4.97</v>
      </c>
      <c r="W703" s="11" t="n">
        <v>6.65</v>
      </c>
      <c r="X703" s="11" t="n">
        <v>7.1</v>
      </c>
      <c r="Y703" s="11" t="n">
        <v>9.5</v>
      </c>
      <c r="Z703" s="11" t="n">
        <v>2.78</v>
      </c>
      <c r="AA703" s="8" t="s">
        <v>50</v>
      </c>
      <c r="AB703" s="5" t="n">
        <f aca="false">IF(C703='[1]Pesos dos Critérios'!$V$3,'[1]Pesos dos Critérios'!$V$11,IF(Planilha1!C703='[1]Pesos dos Critérios'!$W$3,'[1]Pesos dos Critérios'!$W$11,IF(Planilha1!C703='[1]Pesos dos Critérios'!$X$3,'[1]Pesos dos Critérios'!$X$11,IF(Planilha1!C703='[1]Pesos dos Critérios'!$Y$3,'[1]Pesos dos Critérios'!$Y$11,'[1]Pesos dos Critérios'!$Z$11))))</f>
        <v>0.0218518518518519</v>
      </c>
      <c r="AC703" s="5" t="n">
        <f aca="false">IF(H703=1,'[1]Pesos dos Critérios'!$AD$11,IF(Planilha1!H703=2,'[1]Pesos dos Critérios'!$AE$11,IF(Planilha1!H703=3,'[1]Pesos dos Critérios'!$AF$11,IF(Planilha1!H703=4,'[1]Pesos dos Critérios'!$AG$11,'[1]Pesos dos Critérios'!$AH$11))))</f>
        <v>0.0273809523809524</v>
      </c>
      <c r="AD703" s="5" t="n">
        <f aca="false">IF(J703='[1]Pesos dos Critérios'!$AA$3,'[1]Pesos dos Critérios'!$AA$11,IF(Planilha1!J703='[1]Pesos dos Critérios'!$AB$3,'[1]Pesos dos Critérios'!$AB$11,'[1]Pesos dos Critérios'!$AC$11))</f>
        <v>0.037037037037037</v>
      </c>
      <c r="AE703" s="5" t="n">
        <f aca="false">IF(O703="Intervalo 1",'[1]Pesos dos Critérios'!$J$11,IF(Planilha1!O703="Intervalo 2",'[1]Pesos dos Critérios'!$K$11,IF(Planilha1!O703="Intervalo 3",'[1]Pesos dos Critérios'!$L$11,'[1]Pesos dos Critérios'!$M$11)))</f>
        <v>0.0531762065095399</v>
      </c>
      <c r="AF703" s="5" t="n">
        <f aca="false">IF(Q703="Intervalo 1",'[1]Pesos dos Critérios'!$B$11,IF(Q703="Intervalo 2",'[1]Pesos dos Critérios'!$C$11,IF(Q703="Intervalo 3",'[1]Pesos dos Critérios'!$D$11,'[1]Pesos dos Critérios'!$E$11)))</f>
        <v>0.00927567005153212</v>
      </c>
      <c r="AG703" s="5" t="n">
        <f aca="false">IF(S703="Intervalo 1",'[1]Pesos dos Critérios'!$F$11,IF(S703="Intervalo 2",'[1]Pesos dos Critérios'!$G$11,IF(S703="Intervalo 3",'[1]Pesos dos Critérios'!$H$11,'[1]Pesos dos Critérios'!$I$11)))</f>
        <v>0.0256172839506173</v>
      </c>
      <c r="AH703" s="5" t="n">
        <f aca="false">IF(U703="Intervalo 1",'[1]Pesos dos Critérios'!$N$11,IF(U703="Intervalo 2",'[1]Pesos dos Critérios'!$O$11,IF(U703="Intervalo 3",'[1]Pesos dos Critérios'!$P$11,'[1]Pesos dos Critérios'!$Q$11)))</f>
        <v>0.019510582010582</v>
      </c>
      <c r="AI703" s="5" t="n">
        <f aca="false">IF(AA703="Intervalo 1",'[1]Pesos dos Critérios'!$R$11,IF(AA703="Intervalo 2",'[1]Pesos dos Critérios'!$S$11,IF(AA703="Intervalo 3",'[1]Pesos dos Critérios'!$T$11,'[1]Pesos dos Critérios'!$U$11)))</f>
        <v>0.0468253968253968</v>
      </c>
      <c r="AJ703" s="5" t="n">
        <f aca="false">SUM(AB703:AI703)</f>
        <v>0.240674980617509</v>
      </c>
      <c r="AK703" s="5" t="n">
        <v>702</v>
      </c>
      <c r="AM703" s="1" t="s">
        <v>60</v>
      </c>
    </row>
    <row r="704" customFormat="false" ht="12.8" hidden="false" customHeight="true" outlineLevel="0" collapsed="false">
      <c r="A704" s="7" t="n">
        <v>2014</v>
      </c>
      <c r="B704" s="7" t="s">
        <v>204</v>
      </c>
      <c r="C704" s="8" t="s">
        <v>205</v>
      </c>
      <c r="D704" s="7" t="s">
        <v>261</v>
      </c>
      <c r="E704" s="7" t="s">
        <v>656</v>
      </c>
      <c r="F704" s="7" t="s">
        <v>671</v>
      </c>
      <c r="G704" s="7" t="s">
        <v>224</v>
      </c>
      <c r="H704" s="9" t="n">
        <v>2</v>
      </c>
      <c r="I704" s="7" t="s">
        <v>558</v>
      </c>
      <c r="J704" s="8" t="s">
        <v>86</v>
      </c>
      <c r="K704" s="10" t="s">
        <v>46</v>
      </c>
      <c r="L704" s="10" t="s">
        <v>200</v>
      </c>
      <c r="M704" s="10" t="s">
        <v>48</v>
      </c>
      <c r="N704" s="10" t="n">
        <v>0.02</v>
      </c>
      <c r="O704" s="9" t="s">
        <v>57</v>
      </c>
      <c r="P704" s="11" t="n">
        <v>0.083</v>
      </c>
      <c r="Q704" s="8" t="s">
        <v>50</v>
      </c>
      <c r="R704" s="11" t="n">
        <v>0.022</v>
      </c>
      <c r="S704" s="8" t="s">
        <v>57</v>
      </c>
      <c r="T704" s="11" t="n">
        <v>174</v>
      </c>
      <c r="U704" s="8" t="s">
        <v>50</v>
      </c>
      <c r="V704" s="11" t="n">
        <v>5.11</v>
      </c>
      <c r="W704" s="11" t="n">
        <v>6.16</v>
      </c>
      <c r="X704" s="11" t="n">
        <v>7.3</v>
      </c>
      <c r="Y704" s="11" t="n">
        <v>8.8</v>
      </c>
      <c r="Z704" s="11" t="n">
        <v>2.81</v>
      </c>
      <c r="AA704" s="8" t="s">
        <v>50</v>
      </c>
      <c r="AB704" s="5" t="n">
        <f aca="false">IF(C704='[1]Pesos dos Critérios'!$V$3,'[1]Pesos dos Critérios'!$V$11,IF(Planilha1!C704='[1]Pesos dos Critérios'!$W$3,'[1]Pesos dos Critérios'!$W$11,IF(Planilha1!C704='[1]Pesos dos Critérios'!$X$3,'[1]Pesos dos Critérios'!$X$11,IF(Planilha1!C704='[1]Pesos dos Critérios'!$Y$3,'[1]Pesos dos Critérios'!$Y$11,'[1]Pesos dos Critérios'!$Z$11))))</f>
        <v>0.0218518518518519</v>
      </c>
      <c r="AC704" s="5" t="n">
        <f aca="false">IF(H704=1,'[1]Pesos dos Critérios'!$AD$11,IF(Planilha1!H704=2,'[1]Pesos dos Critérios'!$AE$11,IF(Planilha1!H704=3,'[1]Pesos dos Critérios'!$AF$11,IF(Planilha1!H704=4,'[1]Pesos dos Critérios'!$AG$11,'[1]Pesos dos Critérios'!$AH$11))))</f>
        <v>0.0273809523809524</v>
      </c>
      <c r="AD704" s="5" t="n">
        <f aca="false">IF(J704='[1]Pesos dos Critérios'!$AA$3,'[1]Pesos dos Critérios'!$AA$11,IF(Planilha1!J704='[1]Pesos dos Critérios'!$AB$3,'[1]Pesos dos Critérios'!$AB$11,'[1]Pesos dos Critérios'!$AC$11))</f>
        <v>0.037037037037037</v>
      </c>
      <c r="AE704" s="5" t="n">
        <f aca="false">IF(O704="Intervalo 1",'[1]Pesos dos Critérios'!$J$11,IF(Planilha1!O704="Intervalo 2",'[1]Pesos dos Critérios'!$K$11,IF(Planilha1!O704="Intervalo 3",'[1]Pesos dos Critérios'!$L$11,'[1]Pesos dos Critérios'!$M$11)))</f>
        <v>0.0240628507295174</v>
      </c>
      <c r="AF704" s="5" t="n">
        <f aca="false">IF(Q704="Intervalo 1",'[1]Pesos dos Critérios'!$B$11,IF(Q704="Intervalo 2",'[1]Pesos dos Critérios'!$C$11,IF(Q704="Intervalo 3",'[1]Pesos dos Critérios'!$D$11,'[1]Pesos dos Critérios'!$E$11)))</f>
        <v>0.00927567005153212</v>
      </c>
      <c r="AG704" s="5" t="n">
        <f aca="false">IF(S704="Intervalo 1",'[1]Pesos dos Critérios'!$F$11,IF(S704="Intervalo 2",'[1]Pesos dos Critérios'!$G$11,IF(S704="Intervalo 3",'[1]Pesos dos Critérios'!$H$11,'[1]Pesos dos Critérios'!$I$11)))</f>
        <v>0.0256172839506173</v>
      </c>
      <c r="AH704" s="5" t="n">
        <f aca="false">IF(U704="Intervalo 1",'[1]Pesos dos Critérios'!$N$11,IF(U704="Intervalo 2",'[1]Pesos dos Critérios'!$O$11,IF(U704="Intervalo 3",'[1]Pesos dos Critérios'!$P$11,'[1]Pesos dos Critérios'!$Q$11)))</f>
        <v>0.019510582010582</v>
      </c>
      <c r="AI704" s="5" t="n">
        <f aca="false">IF(AA704="Intervalo 1",'[1]Pesos dos Critérios'!$R$11,IF(AA704="Intervalo 2",'[1]Pesos dos Critérios'!$S$11,IF(AA704="Intervalo 3",'[1]Pesos dos Critérios'!$T$11,'[1]Pesos dos Critérios'!$U$11)))</f>
        <v>0.0468253968253968</v>
      </c>
      <c r="AJ704" s="5" t="n">
        <f aca="false">SUM(AB704:AI704)</f>
        <v>0.211561624837487</v>
      </c>
      <c r="AK704" s="5" t="n">
        <v>703</v>
      </c>
      <c r="AM704" s="1" t="s">
        <v>96</v>
      </c>
    </row>
    <row r="705" customFormat="false" ht="12.8" hidden="false" customHeight="true" outlineLevel="0" collapsed="false">
      <c r="A705" s="7" t="n">
        <v>2014</v>
      </c>
      <c r="B705" s="7" t="s">
        <v>204</v>
      </c>
      <c r="C705" s="8" t="s">
        <v>205</v>
      </c>
      <c r="D705" s="7" t="s">
        <v>261</v>
      </c>
      <c r="E705" s="7" t="s">
        <v>656</v>
      </c>
      <c r="F705" s="7" t="s">
        <v>672</v>
      </c>
      <c r="G705" s="7" t="s">
        <v>224</v>
      </c>
      <c r="H705" s="9" t="n">
        <v>2</v>
      </c>
      <c r="I705" s="7" t="s">
        <v>558</v>
      </c>
      <c r="J705" s="8" t="s">
        <v>86</v>
      </c>
      <c r="K705" s="10" t="s">
        <v>46</v>
      </c>
      <c r="L705" s="10" t="s">
        <v>200</v>
      </c>
      <c r="M705" s="10" t="s">
        <v>48</v>
      </c>
      <c r="N705" s="10" t="n">
        <v>0.02</v>
      </c>
      <c r="O705" s="9" t="s">
        <v>57</v>
      </c>
      <c r="P705" s="11" t="n">
        <v>0.083</v>
      </c>
      <c r="Q705" s="8" t="s">
        <v>50</v>
      </c>
      <c r="R705" s="11" t="n">
        <v>0.022</v>
      </c>
      <c r="S705" s="8" t="s">
        <v>57</v>
      </c>
      <c r="T705" s="11" t="n">
        <v>174</v>
      </c>
      <c r="U705" s="8" t="s">
        <v>50</v>
      </c>
      <c r="V705" s="11" t="n">
        <v>5.11</v>
      </c>
      <c r="W705" s="11" t="n">
        <v>6.16</v>
      </c>
      <c r="X705" s="11" t="n">
        <v>7.3</v>
      </c>
      <c r="Y705" s="11" t="n">
        <v>8.8</v>
      </c>
      <c r="Z705" s="11" t="n">
        <v>2.81</v>
      </c>
      <c r="AA705" s="8" t="s">
        <v>50</v>
      </c>
      <c r="AB705" s="5" t="n">
        <f aca="false">IF(C705='[1]Pesos dos Critérios'!$V$3,'[1]Pesos dos Critérios'!$V$11,IF(Planilha1!C705='[1]Pesos dos Critérios'!$W$3,'[1]Pesos dos Critérios'!$W$11,IF(Planilha1!C705='[1]Pesos dos Critérios'!$X$3,'[1]Pesos dos Critérios'!$X$11,IF(Planilha1!C705='[1]Pesos dos Critérios'!$Y$3,'[1]Pesos dos Critérios'!$Y$11,'[1]Pesos dos Critérios'!$Z$11))))</f>
        <v>0.0218518518518519</v>
      </c>
      <c r="AC705" s="5" t="n">
        <f aca="false">IF(H705=1,'[1]Pesos dos Critérios'!$AD$11,IF(Planilha1!H705=2,'[1]Pesos dos Critérios'!$AE$11,IF(Planilha1!H705=3,'[1]Pesos dos Critérios'!$AF$11,IF(Planilha1!H705=4,'[1]Pesos dos Critérios'!$AG$11,'[1]Pesos dos Critérios'!$AH$11))))</f>
        <v>0.0273809523809524</v>
      </c>
      <c r="AD705" s="5" t="n">
        <f aca="false">IF(J705='[1]Pesos dos Critérios'!$AA$3,'[1]Pesos dos Critérios'!$AA$11,IF(Planilha1!J705='[1]Pesos dos Critérios'!$AB$3,'[1]Pesos dos Critérios'!$AB$11,'[1]Pesos dos Critérios'!$AC$11))</f>
        <v>0.037037037037037</v>
      </c>
      <c r="AE705" s="5" t="n">
        <f aca="false">IF(O705="Intervalo 1",'[1]Pesos dos Critérios'!$J$11,IF(Planilha1!O705="Intervalo 2",'[1]Pesos dos Critérios'!$K$11,IF(Planilha1!O705="Intervalo 3",'[1]Pesos dos Critérios'!$L$11,'[1]Pesos dos Critérios'!$M$11)))</f>
        <v>0.0240628507295174</v>
      </c>
      <c r="AF705" s="5" t="n">
        <f aca="false">IF(Q705="Intervalo 1",'[1]Pesos dos Critérios'!$B$11,IF(Q705="Intervalo 2",'[1]Pesos dos Critérios'!$C$11,IF(Q705="Intervalo 3",'[1]Pesos dos Critérios'!$D$11,'[1]Pesos dos Critérios'!$E$11)))</f>
        <v>0.00927567005153212</v>
      </c>
      <c r="AG705" s="5" t="n">
        <f aca="false">IF(S705="Intervalo 1",'[1]Pesos dos Critérios'!$F$11,IF(S705="Intervalo 2",'[1]Pesos dos Critérios'!$G$11,IF(S705="Intervalo 3",'[1]Pesos dos Critérios'!$H$11,'[1]Pesos dos Critérios'!$I$11)))</f>
        <v>0.0256172839506173</v>
      </c>
      <c r="AH705" s="5" t="n">
        <f aca="false">IF(U705="Intervalo 1",'[1]Pesos dos Critérios'!$N$11,IF(U705="Intervalo 2",'[1]Pesos dos Critérios'!$O$11,IF(U705="Intervalo 3",'[1]Pesos dos Critérios'!$P$11,'[1]Pesos dos Critérios'!$Q$11)))</f>
        <v>0.019510582010582</v>
      </c>
      <c r="AI705" s="5" t="n">
        <f aca="false">IF(AA705="Intervalo 1",'[1]Pesos dos Critérios'!$R$11,IF(AA705="Intervalo 2",'[1]Pesos dos Critérios'!$S$11,IF(AA705="Intervalo 3",'[1]Pesos dos Critérios'!$T$11,'[1]Pesos dos Critérios'!$U$11)))</f>
        <v>0.0468253968253968</v>
      </c>
      <c r="AJ705" s="5" t="n">
        <f aca="false">SUM(AB705:AI705)</f>
        <v>0.211561624837487</v>
      </c>
      <c r="AK705" s="5" t="n">
        <v>704</v>
      </c>
      <c r="AM705" s="1" t="s">
        <v>96</v>
      </c>
    </row>
    <row r="706" customFormat="false" ht="12.8" hidden="false" customHeight="true" outlineLevel="0" collapsed="false">
      <c r="A706" s="7" t="n">
        <v>2014</v>
      </c>
      <c r="B706" s="7" t="s">
        <v>204</v>
      </c>
      <c r="C706" s="8" t="s">
        <v>205</v>
      </c>
      <c r="D706" s="7" t="s">
        <v>261</v>
      </c>
      <c r="E706" s="7" t="s">
        <v>656</v>
      </c>
      <c r="F706" s="7" t="s">
        <v>673</v>
      </c>
      <c r="G706" s="7" t="s">
        <v>224</v>
      </c>
      <c r="H706" s="9" t="n">
        <v>2</v>
      </c>
      <c r="I706" s="7" t="s">
        <v>558</v>
      </c>
      <c r="J706" s="8" t="s">
        <v>86</v>
      </c>
      <c r="K706" s="10" t="s">
        <v>46</v>
      </c>
      <c r="L706" s="10" t="s">
        <v>200</v>
      </c>
      <c r="M706" s="10" t="s">
        <v>48</v>
      </c>
      <c r="N706" s="10" t="n">
        <v>0.02</v>
      </c>
      <c r="O706" s="9" t="s">
        <v>57</v>
      </c>
      <c r="P706" s="11" t="n">
        <v>0.083</v>
      </c>
      <c r="Q706" s="8" t="s">
        <v>50</v>
      </c>
      <c r="R706" s="11" t="n">
        <v>0.022</v>
      </c>
      <c r="S706" s="8" t="s">
        <v>57</v>
      </c>
      <c r="T706" s="11" t="n">
        <v>174</v>
      </c>
      <c r="U706" s="8" t="s">
        <v>50</v>
      </c>
      <c r="V706" s="11" t="n">
        <v>5.11</v>
      </c>
      <c r="W706" s="11" t="n">
        <v>6.16</v>
      </c>
      <c r="X706" s="11" t="n">
        <v>7.3</v>
      </c>
      <c r="Y706" s="11" t="n">
        <v>8.8</v>
      </c>
      <c r="Z706" s="11" t="n">
        <v>2.81</v>
      </c>
      <c r="AA706" s="8" t="s">
        <v>50</v>
      </c>
      <c r="AB706" s="5" t="n">
        <f aca="false">IF(C706='[1]Pesos dos Critérios'!$V$3,'[1]Pesos dos Critérios'!$V$11,IF(Planilha1!C706='[1]Pesos dos Critérios'!$W$3,'[1]Pesos dos Critérios'!$W$11,IF(Planilha1!C706='[1]Pesos dos Critérios'!$X$3,'[1]Pesos dos Critérios'!$X$11,IF(Planilha1!C706='[1]Pesos dos Critérios'!$Y$3,'[1]Pesos dos Critérios'!$Y$11,'[1]Pesos dos Critérios'!$Z$11))))</f>
        <v>0.0218518518518519</v>
      </c>
      <c r="AC706" s="5" t="n">
        <f aca="false">IF(H706=1,'[1]Pesos dos Critérios'!$AD$11,IF(Planilha1!H706=2,'[1]Pesos dos Critérios'!$AE$11,IF(Planilha1!H706=3,'[1]Pesos dos Critérios'!$AF$11,IF(Planilha1!H706=4,'[1]Pesos dos Critérios'!$AG$11,'[1]Pesos dos Critérios'!$AH$11))))</f>
        <v>0.0273809523809524</v>
      </c>
      <c r="AD706" s="5" t="n">
        <f aca="false">IF(J706='[1]Pesos dos Critérios'!$AA$3,'[1]Pesos dos Critérios'!$AA$11,IF(Planilha1!J706='[1]Pesos dos Critérios'!$AB$3,'[1]Pesos dos Critérios'!$AB$11,'[1]Pesos dos Critérios'!$AC$11))</f>
        <v>0.037037037037037</v>
      </c>
      <c r="AE706" s="5" t="n">
        <f aca="false">IF(O706="Intervalo 1",'[1]Pesos dos Critérios'!$J$11,IF(Planilha1!O706="Intervalo 2",'[1]Pesos dos Critérios'!$K$11,IF(Planilha1!O706="Intervalo 3",'[1]Pesos dos Critérios'!$L$11,'[1]Pesos dos Critérios'!$M$11)))</f>
        <v>0.0240628507295174</v>
      </c>
      <c r="AF706" s="5" t="n">
        <f aca="false">IF(Q706="Intervalo 1",'[1]Pesos dos Critérios'!$B$11,IF(Q706="Intervalo 2",'[1]Pesos dos Critérios'!$C$11,IF(Q706="Intervalo 3",'[1]Pesos dos Critérios'!$D$11,'[1]Pesos dos Critérios'!$E$11)))</f>
        <v>0.00927567005153212</v>
      </c>
      <c r="AG706" s="5" t="n">
        <f aca="false">IF(S706="Intervalo 1",'[1]Pesos dos Critérios'!$F$11,IF(S706="Intervalo 2",'[1]Pesos dos Critérios'!$G$11,IF(S706="Intervalo 3",'[1]Pesos dos Critérios'!$H$11,'[1]Pesos dos Critérios'!$I$11)))</f>
        <v>0.0256172839506173</v>
      </c>
      <c r="AH706" s="5" t="n">
        <f aca="false">IF(U706="Intervalo 1",'[1]Pesos dos Critérios'!$N$11,IF(U706="Intervalo 2",'[1]Pesos dos Critérios'!$O$11,IF(U706="Intervalo 3",'[1]Pesos dos Critérios'!$P$11,'[1]Pesos dos Critérios'!$Q$11)))</f>
        <v>0.019510582010582</v>
      </c>
      <c r="AI706" s="5" t="n">
        <f aca="false">IF(AA706="Intervalo 1",'[1]Pesos dos Critérios'!$R$11,IF(AA706="Intervalo 2",'[1]Pesos dos Critérios'!$S$11,IF(AA706="Intervalo 3",'[1]Pesos dos Critérios'!$T$11,'[1]Pesos dos Critérios'!$U$11)))</f>
        <v>0.0468253968253968</v>
      </c>
      <c r="AJ706" s="5" t="n">
        <f aca="false">SUM(AB706:AI706)</f>
        <v>0.211561624837487</v>
      </c>
      <c r="AK706" s="5" t="n">
        <v>705</v>
      </c>
      <c r="AM706" s="1" t="s">
        <v>96</v>
      </c>
    </row>
    <row r="707" customFormat="false" ht="12.8" hidden="false" customHeight="true" outlineLevel="0" collapsed="false">
      <c r="A707" s="7" t="n">
        <v>2014</v>
      </c>
      <c r="B707" s="7" t="s">
        <v>204</v>
      </c>
      <c r="C707" s="8" t="s">
        <v>205</v>
      </c>
      <c r="D707" s="7" t="s">
        <v>261</v>
      </c>
      <c r="E707" s="7" t="s">
        <v>656</v>
      </c>
      <c r="F707" s="7" t="s">
        <v>674</v>
      </c>
      <c r="G707" s="7" t="s">
        <v>224</v>
      </c>
      <c r="H707" s="9" t="n">
        <v>2</v>
      </c>
      <c r="I707" s="7" t="s">
        <v>558</v>
      </c>
      <c r="J707" s="8" t="s">
        <v>86</v>
      </c>
      <c r="K707" s="10" t="s">
        <v>46</v>
      </c>
      <c r="L707" s="10" t="s">
        <v>200</v>
      </c>
      <c r="M707" s="10" t="s">
        <v>48</v>
      </c>
      <c r="N707" s="10" t="n">
        <v>0.02</v>
      </c>
      <c r="O707" s="9" t="s">
        <v>57</v>
      </c>
      <c r="P707" s="11" t="n">
        <v>0.083</v>
      </c>
      <c r="Q707" s="8" t="s">
        <v>50</v>
      </c>
      <c r="R707" s="11" t="n">
        <v>0.022</v>
      </c>
      <c r="S707" s="8" t="s">
        <v>57</v>
      </c>
      <c r="T707" s="11" t="n">
        <v>174</v>
      </c>
      <c r="U707" s="8" t="s">
        <v>50</v>
      </c>
      <c r="V707" s="11" t="n">
        <v>5.11</v>
      </c>
      <c r="W707" s="11" t="n">
        <v>6.16</v>
      </c>
      <c r="X707" s="11" t="n">
        <v>7.3</v>
      </c>
      <c r="Y707" s="11" t="n">
        <v>8.8</v>
      </c>
      <c r="Z707" s="11" t="n">
        <v>2.81</v>
      </c>
      <c r="AA707" s="8" t="s">
        <v>50</v>
      </c>
      <c r="AB707" s="5" t="n">
        <f aca="false">IF(C707='[1]Pesos dos Critérios'!$V$3,'[1]Pesos dos Critérios'!$V$11,IF(Planilha1!C707='[1]Pesos dos Critérios'!$W$3,'[1]Pesos dos Critérios'!$W$11,IF(Planilha1!C707='[1]Pesos dos Critérios'!$X$3,'[1]Pesos dos Critérios'!$X$11,IF(Planilha1!C707='[1]Pesos dos Critérios'!$Y$3,'[1]Pesos dos Critérios'!$Y$11,'[1]Pesos dos Critérios'!$Z$11))))</f>
        <v>0.0218518518518519</v>
      </c>
      <c r="AC707" s="5" t="n">
        <f aca="false">IF(H707=1,'[1]Pesos dos Critérios'!$AD$11,IF(Planilha1!H707=2,'[1]Pesos dos Critérios'!$AE$11,IF(Planilha1!H707=3,'[1]Pesos dos Critérios'!$AF$11,IF(Planilha1!H707=4,'[1]Pesos dos Critérios'!$AG$11,'[1]Pesos dos Critérios'!$AH$11))))</f>
        <v>0.0273809523809524</v>
      </c>
      <c r="AD707" s="5" t="n">
        <f aca="false">IF(J707='[1]Pesos dos Critérios'!$AA$3,'[1]Pesos dos Critérios'!$AA$11,IF(Planilha1!J707='[1]Pesos dos Critérios'!$AB$3,'[1]Pesos dos Critérios'!$AB$11,'[1]Pesos dos Critérios'!$AC$11))</f>
        <v>0.037037037037037</v>
      </c>
      <c r="AE707" s="5" t="n">
        <f aca="false">IF(O707="Intervalo 1",'[1]Pesos dos Critérios'!$J$11,IF(Planilha1!O707="Intervalo 2",'[1]Pesos dos Critérios'!$K$11,IF(Planilha1!O707="Intervalo 3",'[1]Pesos dos Critérios'!$L$11,'[1]Pesos dos Critérios'!$M$11)))</f>
        <v>0.0240628507295174</v>
      </c>
      <c r="AF707" s="5" t="n">
        <f aca="false">IF(Q707="Intervalo 1",'[1]Pesos dos Critérios'!$B$11,IF(Q707="Intervalo 2",'[1]Pesos dos Critérios'!$C$11,IF(Q707="Intervalo 3",'[1]Pesos dos Critérios'!$D$11,'[1]Pesos dos Critérios'!$E$11)))</f>
        <v>0.00927567005153212</v>
      </c>
      <c r="AG707" s="5" t="n">
        <f aca="false">IF(S707="Intervalo 1",'[1]Pesos dos Critérios'!$F$11,IF(S707="Intervalo 2",'[1]Pesos dos Critérios'!$G$11,IF(S707="Intervalo 3",'[1]Pesos dos Critérios'!$H$11,'[1]Pesos dos Critérios'!$I$11)))</f>
        <v>0.0256172839506173</v>
      </c>
      <c r="AH707" s="5" t="n">
        <f aca="false">IF(U707="Intervalo 1",'[1]Pesos dos Critérios'!$N$11,IF(U707="Intervalo 2",'[1]Pesos dos Critérios'!$O$11,IF(U707="Intervalo 3",'[1]Pesos dos Critérios'!$P$11,'[1]Pesos dos Critérios'!$Q$11)))</f>
        <v>0.019510582010582</v>
      </c>
      <c r="AI707" s="5" t="n">
        <f aca="false">IF(AA707="Intervalo 1",'[1]Pesos dos Critérios'!$R$11,IF(AA707="Intervalo 2",'[1]Pesos dos Critérios'!$S$11,IF(AA707="Intervalo 3",'[1]Pesos dos Critérios'!$T$11,'[1]Pesos dos Critérios'!$U$11)))</f>
        <v>0.0468253968253968</v>
      </c>
      <c r="AJ707" s="5" t="n">
        <f aca="false">SUM(AB707:AI707)</f>
        <v>0.211561624837487</v>
      </c>
      <c r="AK707" s="5" t="n">
        <v>706</v>
      </c>
      <c r="AM707" s="1" t="s">
        <v>96</v>
      </c>
    </row>
    <row r="708" customFormat="false" ht="12.8" hidden="false" customHeight="true" outlineLevel="0" collapsed="false">
      <c r="A708" s="7" t="n">
        <v>2014</v>
      </c>
      <c r="B708" s="7" t="s">
        <v>204</v>
      </c>
      <c r="C708" s="8" t="s">
        <v>205</v>
      </c>
      <c r="D708" s="7" t="s">
        <v>261</v>
      </c>
      <c r="E708" s="7" t="s">
        <v>656</v>
      </c>
      <c r="F708" s="7" t="s">
        <v>675</v>
      </c>
      <c r="G708" s="7" t="s">
        <v>224</v>
      </c>
      <c r="H708" s="9" t="n">
        <v>2</v>
      </c>
      <c r="I708" s="7" t="s">
        <v>558</v>
      </c>
      <c r="J708" s="8" t="s">
        <v>86</v>
      </c>
      <c r="K708" s="10" t="s">
        <v>46</v>
      </c>
      <c r="L708" s="10" t="s">
        <v>200</v>
      </c>
      <c r="M708" s="10" t="s">
        <v>48</v>
      </c>
      <c r="N708" s="10" t="n">
        <v>0.02</v>
      </c>
      <c r="O708" s="9" t="s">
        <v>57</v>
      </c>
      <c r="P708" s="11" t="n">
        <v>0.083</v>
      </c>
      <c r="Q708" s="8" t="s">
        <v>50</v>
      </c>
      <c r="R708" s="11" t="n">
        <v>0.022</v>
      </c>
      <c r="S708" s="8" t="s">
        <v>57</v>
      </c>
      <c r="T708" s="11" t="n">
        <v>174</v>
      </c>
      <c r="U708" s="8" t="s">
        <v>50</v>
      </c>
      <c r="V708" s="11" t="n">
        <v>5.11</v>
      </c>
      <c r="W708" s="11" t="n">
        <v>6.16</v>
      </c>
      <c r="X708" s="11" t="n">
        <v>7.3</v>
      </c>
      <c r="Y708" s="11" t="n">
        <v>8.8</v>
      </c>
      <c r="Z708" s="11" t="n">
        <v>2.81</v>
      </c>
      <c r="AA708" s="8" t="s">
        <v>50</v>
      </c>
      <c r="AB708" s="5" t="n">
        <f aca="false">IF(C708='[1]Pesos dos Critérios'!$V$3,'[1]Pesos dos Critérios'!$V$11,IF(Planilha1!C708='[1]Pesos dos Critérios'!$W$3,'[1]Pesos dos Critérios'!$W$11,IF(Planilha1!C708='[1]Pesos dos Critérios'!$X$3,'[1]Pesos dos Critérios'!$X$11,IF(Planilha1!C708='[1]Pesos dos Critérios'!$Y$3,'[1]Pesos dos Critérios'!$Y$11,'[1]Pesos dos Critérios'!$Z$11))))</f>
        <v>0.0218518518518519</v>
      </c>
      <c r="AC708" s="5" t="n">
        <f aca="false">IF(H708=1,'[1]Pesos dos Critérios'!$AD$11,IF(Planilha1!H708=2,'[1]Pesos dos Critérios'!$AE$11,IF(Planilha1!H708=3,'[1]Pesos dos Critérios'!$AF$11,IF(Planilha1!H708=4,'[1]Pesos dos Critérios'!$AG$11,'[1]Pesos dos Critérios'!$AH$11))))</f>
        <v>0.0273809523809524</v>
      </c>
      <c r="AD708" s="5" t="n">
        <f aca="false">IF(J708='[1]Pesos dos Critérios'!$AA$3,'[1]Pesos dos Critérios'!$AA$11,IF(Planilha1!J708='[1]Pesos dos Critérios'!$AB$3,'[1]Pesos dos Critérios'!$AB$11,'[1]Pesos dos Critérios'!$AC$11))</f>
        <v>0.037037037037037</v>
      </c>
      <c r="AE708" s="5" t="n">
        <f aca="false">IF(O708="Intervalo 1",'[1]Pesos dos Critérios'!$J$11,IF(Planilha1!O708="Intervalo 2",'[1]Pesos dos Critérios'!$K$11,IF(Planilha1!O708="Intervalo 3",'[1]Pesos dos Critérios'!$L$11,'[1]Pesos dos Critérios'!$M$11)))</f>
        <v>0.0240628507295174</v>
      </c>
      <c r="AF708" s="5" t="n">
        <f aca="false">IF(Q708="Intervalo 1",'[1]Pesos dos Critérios'!$B$11,IF(Q708="Intervalo 2",'[1]Pesos dos Critérios'!$C$11,IF(Q708="Intervalo 3",'[1]Pesos dos Critérios'!$D$11,'[1]Pesos dos Critérios'!$E$11)))</f>
        <v>0.00927567005153212</v>
      </c>
      <c r="AG708" s="5" t="n">
        <f aca="false">IF(S708="Intervalo 1",'[1]Pesos dos Critérios'!$F$11,IF(S708="Intervalo 2",'[1]Pesos dos Critérios'!$G$11,IF(S708="Intervalo 3",'[1]Pesos dos Critérios'!$H$11,'[1]Pesos dos Critérios'!$I$11)))</f>
        <v>0.0256172839506173</v>
      </c>
      <c r="AH708" s="5" t="n">
        <f aca="false">IF(U708="Intervalo 1",'[1]Pesos dos Critérios'!$N$11,IF(U708="Intervalo 2",'[1]Pesos dos Critérios'!$O$11,IF(U708="Intervalo 3",'[1]Pesos dos Critérios'!$P$11,'[1]Pesos dos Critérios'!$Q$11)))</f>
        <v>0.019510582010582</v>
      </c>
      <c r="AI708" s="5" t="n">
        <f aca="false">IF(AA708="Intervalo 1",'[1]Pesos dos Critérios'!$R$11,IF(AA708="Intervalo 2",'[1]Pesos dos Critérios'!$S$11,IF(AA708="Intervalo 3",'[1]Pesos dos Critérios'!$T$11,'[1]Pesos dos Critérios'!$U$11)))</f>
        <v>0.0468253968253968</v>
      </c>
      <c r="AJ708" s="5" t="n">
        <f aca="false">SUM(AB708:AI708)</f>
        <v>0.211561624837487</v>
      </c>
      <c r="AK708" s="5" t="n">
        <v>707</v>
      </c>
      <c r="AM708" s="1" t="s">
        <v>96</v>
      </c>
    </row>
    <row r="709" customFormat="false" ht="12.8" hidden="false" customHeight="true" outlineLevel="0" collapsed="false">
      <c r="A709" s="7" t="n">
        <v>2014</v>
      </c>
      <c r="B709" s="7" t="s">
        <v>204</v>
      </c>
      <c r="C709" s="8" t="s">
        <v>205</v>
      </c>
      <c r="D709" s="7" t="s">
        <v>261</v>
      </c>
      <c r="E709" s="7" t="s">
        <v>656</v>
      </c>
      <c r="F709" s="7" t="s">
        <v>676</v>
      </c>
      <c r="G709" s="7" t="s">
        <v>224</v>
      </c>
      <c r="H709" s="9" t="n">
        <v>2</v>
      </c>
      <c r="I709" s="7" t="s">
        <v>558</v>
      </c>
      <c r="J709" s="8" t="s">
        <v>86</v>
      </c>
      <c r="K709" s="10" t="s">
        <v>46</v>
      </c>
      <c r="L709" s="10" t="s">
        <v>200</v>
      </c>
      <c r="M709" s="10" t="s">
        <v>48</v>
      </c>
      <c r="N709" s="10" t="n">
        <v>0.02</v>
      </c>
      <c r="O709" s="9" t="s">
        <v>57</v>
      </c>
      <c r="P709" s="11" t="n">
        <v>0.083</v>
      </c>
      <c r="Q709" s="8" t="s">
        <v>50</v>
      </c>
      <c r="R709" s="11" t="n">
        <v>0.022</v>
      </c>
      <c r="S709" s="8" t="s">
        <v>57</v>
      </c>
      <c r="T709" s="11" t="n">
        <v>174</v>
      </c>
      <c r="U709" s="8" t="s">
        <v>50</v>
      </c>
      <c r="V709" s="11" t="n">
        <v>5.11</v>
      </c>
      <c r="W709" s="11" t="n">
        <v>6.16</v>
      </c>
      <c r="X709" s="11" t="n">
        <v>7.3</v>
      </c>
      <c r="Y709" s="11" t="n">
        <v>8.8</v>
      </c>
      <c r="Z709" s="11" t="n">
        <v>2.81</v>
      </c>
      <c r="AA709" s="8" t="s">
        <v>50</v>
      </c>
      <c r="AB709" s="5" t="n">
        <f aca="false">IF(C709='[1]Pesos dos Critérios'!$V$3,'[1]Pesos dos Critérios'!$V$11,IF(Planilha1!C709='[1]Pesos dos Critérios'!$W$3,'[1]Pesos dos Critérios'!$W$11,IF(Planilha1!C709='[1]Pesos dos Critérios'!$X$3,'[1]Pesos dos Critérios'!$X$11,IF(Planilha1!C709='[1]Pesos dos Critérios'!$Y$3,'[1]Pesos dos Critérios'!$Y$11,'[1]Pesos dos Critérios'!$Z$11))))</f>
        <v>0.0218518518518519</v>
      </c>
      <c r="AC709" s="5" t="n">
        <f aca="false">IF(H709=1,'[1]Pesos dos Critérios'!$AD$11,IF(Planilha1!H709=2,'[1]Pesos dos Critérios'!$AE$11,IF(Planilha1!H709=3,'[1]Pesos dos Critérios'!$AF$11,IF(Planilha1!H709=4,'[1]Pesos dos Critérios'!$AG$11,'[1]Pesos dos Critérios'!$AH$11))))</f>
        <v>0.0273809523809524</v>
      </c>
      <c r="AD709" s="5" t="n">
        <f aca="false">IF(J709='[1]Pesos dos Critérios'!$AA$3,'[1]Pesos dos Critérios'!$AA$11,IF(Planilha1!J709='[1]Pesos dos Critérios'!$AB$3,'[1]Pesos dos Critérios'!$AB$11,'[1]Pesos dos Critérios'!$AC$11))</f>
        <v>0.037037037037037</v>
      </c>
      <c r="AE709" s="5" t="n">
        <f aca="false">IF(O709="Intervalo 1",'[1]Pesos dos Critérios'!$J$11,IF(Planilha1!O709="Intervalo 2",'[1]Pesos dos Critérios'!$K$11,IF(Planilha1!O709="Intervalo 3",'[1]Pesos dos Critérios'!$L$11,'[1]Pesos dos Critérios'!$M$11)))</f>
        <v>0.0240628507295174</v>
      </c>
      <c r="AF709" s="5" t="n">
        <f aca="false">IF(Q709="Intervalo 1",'[1]Pesos dos Critérios'!$B$11,IF(Q709="Intervalo 2",'[1]Pesos dos Critérios'!$C$11,IF(Q709="Intervalo 3",'[1]Pesos dos Critérios'!$D$11,'[1]Pesos dos Critérios'!$E$11)))</f>
        <v>0.00927567005153212</v>
      </c>
      <c r="AG709" s="5" t="n">
        <f aca="false">IF(S709="Intervalo 1",'[1]Pesos dos Critérios'!$F$11,IF(S709="Intervalo 2",'[1]Pesos dos Critérios'!$G$11,IF(S709="Intervalo 3",'[1]Pesos dos Critérios'!$H$11,'[1]Pesos dos Critérios'!$I$11)))</f>
        <v>0.0256172839506173</v>
      </c>
      <c r="AH709" s="5" t="n">
        <f aca="false">IF(U709="Intervalo 1",'[1]Pesos dos Critérios'!$N$11,IF(U709="Intervalo 2",'[1]Pesos dos Critérios'!$O$11,IF(U709="Intervalo 3",'[1]Pesos dos Critérios'!$P$11,'[1]Pesos dos Critérios'!$Q$11)))</f>
        <v>0.019510582010582</v>
      </c>
      <c r="AI709" s="5" t="n">
        <f aca="false">IF(AA709="Intervalo 1",'[1]Pesos dos Critérios'!$R$11,IF(AA709="Intervalo 2",'[1]Pesos dos Critérios'!$S$11,IF(AA709="Intervalo 3",'[1]Pesos dos Critérios'!$T$11,'[1]Pesos dos Critérios'!$U$11)))</f>
        <v>0.0468253968253968</v>
      </c>
      <c r="AJ709" s="5" t="n">
        <f aca="false">SUM(AB709:AI709)</f>
        <v>0.211561624837487</v>
      </c>
      <c r="AK709" s="5" t="n">
        <v>708</v>
      </c>
      <c r="AM709" s="1" t="s">
        <v>96</v>
      </c>
    </row>
    <row r="710" customFormat="false" ht="12.8" hidden="false" customHeight="true" outlineLevel="0" collapsed="false">
      <c r="A710" s="7" t="n">
        <v>2014</v>
      </c>
      <c r="B710" s="7" t="s">
        <v>204</v>
      </c>
      <c r="C710" s="8" t="s">
        <v>205</v>
      </c>
      <c r="D710" s="7" t="s">
        <v>261</v>
      </c>
      <c r="E710" s="7" t="s">
        <v>656</v>
      </c>
      <c r="F710" s="7" t="s">
        <v>677</v>
      </c>
      <c r="G710" s="7" t="s">
        <v>224</v>
      </c>
      <c r="H710" s="9" t="n">
        <v>2</v>
      </c>
      <c r="I710" s="7" t="s">
        <v>558</v>
      </c>
      <c r="J710" s="8" t="s">
        <v>86</v>
      </c>
      <c r="K710" s="10" t="s">
        <v>46</v>
      </c>
      <c r="L710" s="10" t="s">
        <v>200</v>
      </c>
      <c r="M710" s="10" t="s">
        <v>48</v>
      </c>
      <c r="N710" s="10" t="n">
        <v>0.02</v>
      </c>
      <c r="O710" s="9" t="s">
        <v>57</v>
      </c>
      <c r="P710" s="11" t="n">
        <v>0.083</v>
      </c>
      <c r="Q710" s="8" t="s">
        <v>50</v>
      </c>
      <c r="R710" s="11" t="n">
        <v>0.022</v>
      </c>
      <c r="S710" s="8" t="s">
        <v>57</v>
      </c>
      <c r="T710" s="11" t="n">
        <v>174</v>
      </c>
      <c r="U710" s="8" t="s">
        <v>50</v>
      </c>
      <c r="V710" s="11" t="n">
        <v>5.11</v>
      </c>
      <c r="W710" s="11" t="n">
        <v>6.16</v>
      </c>
      <c r="X710" s="11" t="n">
        <v>7.3</v>
      </c>
      <c r="Y710" s="11" t="n">
        <v>8.8</v>
      </c>
      <c r="Z710" s="11" t="n">
        <v>2.81</v>
      </c>
      <c r="AA710" s="8" t="s">
        <v>50</v>
      </c>
      <c r="AB710" s="5" t="n">
        <f aca="false">IF(C710='[1]Pesos dos Critérios'!$V$3,'[1]Pesos dos Critérios'!$V$11,IF(Planilha1!C710='[1]Pesos dos Critérios'!$W$3,'[1]Pesos dos Critérios'!$W$11,IF(Planilha1!C710='[1]Pesos dos Critérios'!$X$3,'[1]Pesos dos Critérios'!$X$11,IF(Planilha1!C710='[1]Pesos dos Critérios'!$Y$3,'[1]Pesos dos Critérios'!$Y$11,'[1]Pesos dos Critérios'!$Z$11))))</f>
        <v>0.0218518518518519</v>
      </c>
      <c r="AC710" s="5" t="n">
        <f aca="false">IF(H710=1,'[1]Pesos dos Critérios'!$AD$11,IF(Planilha1!H710=2,'[1]Pesos dos Critérios'!$AE$11,IF(Planilha1!H710=3,'[1]Pesos dos Critérios'!$AF$11,IF(Planilha1!H710=4,'[1]Pesos dos Critérios'!$AG$11,'[1]Pesos dos Critérios'!$AH$11))))</f>
        <v>0.0273809523809524</v>
      </c>
      <c r="AD710" s="5" t="n">
        <f aca="false">IF(J710='[1]Pesos dos Critérios'!$AA$3,'[1]Pesos dos Critérios'!$AA$11,IF(Planilha1!J710='[1]Pesos dos Critérios'!$AB$3,'[1]Pesos dos Critérios'!$AB$11,'[1]Pesos dos Critérios'!$AC$11))</f>
        <v>0.037037037037037</v>
      </c>
      <c r="AE710" s="5" t="n">
        <f aca="false">IF(O710="Intervalo 1",'[1]Pesos dos Critérios'!$J$11,IF(Planilha1!O710="Intervalo 2",'[1]Pesos dos Critérios'!$K$11,IF(Planilha1!O710="Intervalo 3",'[1]Pesos dos Critérios'!$L$11,'[1]Pesos dos Critérios'!$M$11)))</f>
        <v>0.0240628507295174</v>
      </c>
      <c r="AF710" s="5" t="n">
        <f aca="false">IF(Q710="Intervalo 1",'[1]Pesos dos Critérios'!$B$11,IF(Q710="Intervalo 2",'[1]Pesos dos Critérios'!$C$11,IF(Q710="Intervalo 3",'[1]Pesos dos Critérios'!$D$11,'[1]Pesos dos Critérios'!$E$11)))</f>
        <v>0.00927567005153212</v>
      </c>
      <c r="AG710" s="5" t="n">
        <f aca="false">IF(S710="Intervalo 1",'[1]Pesos dos Critérios'!$F$11,IF(S710="Intervalo 2",'[1]Pesos dos Critérios'!$G$11,IF(S710="Intervalo 3",'[1]Pesos dos Critérios'!$H$11,'[1]Pesos dos Critérios'!$I$11)))</f>
        <v>0.0256172839506173</v>
      </c>
      <c r="AH710" s="5" t="n">
        <f aca="false">IF(U710="Intervalo 1",'[1]Pesos dos Critérios'!$N$11,IF(U710="Intervalo 2",'[1]Pesos dos Critérios'!$O$11,IF(U710="Intervalo 3",'[1]Pesos dos Critérios'!$P$11,'[1]Pesos dos Critérios'!$Q$11)))</f>
        <v>0.019510582010582</v>
      </c>
      <c r="AI710" s="5" t="n">
        <f aca="false">IF(AA710="Intervalo 1",'[1]Pesos dos Critérios'!$R$11,IF(AA710="Intervalo 2",'[1]Pesos dos Critérios'!$S$11,IF(AA710="Intervalo 3",'[1]Pesos dos Critérios'!$T$11,'[1]Pesos dos Critérios'!$U$11)))</f>
        <v>0.0468253968253968</v>
      </c>
      <c r="AJ710" s="5" t="n">
        <f aca="false">SUM(AB710:AI710)</f>
        <v>0.211561624837487</v>
      </c>
      <c r="AK710" s="5" t="n">
        <v>709</v>
      </c>
      <c r="AM710" s="1" t="s">
        <v>96</v>
      </c>
    </row>
    <row r="711" customFormat="false" ht="12.8" hidden="false" customHeight="true" outlineLevel="0" collapsed="false">
      <c r="A711" s="7" t="n">
        <v>2014</v>
      </c>
      <c r="B711" s="7" t="s">
        <v>204</v>
      </c>
      <c r="C711" s="8" t="s">
        <v>205</v>
      </c>
      <c r="D711" s="7" t="s">
        <v>261</v>
      </c>
      <c r="E711" s="7" t="s">
        <v>656</v>
      </c>
      <c r="F711" s="7" t="s">
        <v>678</v>
      </c>
      <c r="G711" s="7" t="s">
        <v>224</v>
      </c>
      <c r="H711" s="9" t="n">
        <v>2</v>
      </c>
      <c r="I711" s="7" t="s">
        <v>558</v>
      </c>
      <c r="J711" s="8" t="s">
        <v>86</v>
      </c>
      <c r="K711" s="10" t="s">
        <v>46</v>
      </c>
      <c r="L711" s="10" t="s">
        <v>200</v>
      </c>
      <c r="M711" s="10" t="s">
        <v>48</v>
      </c>
      <c r="N711" s="10" t="n">
        <v>0.02</v>
      </c>
      <c r="O711" s="9" t="s">
        <v>57</v>
      </c>
      <c r="P711" s="11" t="n">
        <v>0.083</v>
      </c>
      <c r="Q711" s="8" t="s">
        <v>50</v>
      </c>
      <c r="R711" s="11" t="n">
        <v>0.022</v>
      </c>
      <c r="S711" s="8" t="s">
        <v>57</v>
      </c>
      <c r="T711" s="11" t="n">
        <v>174</v>
      </c>
      <c r="U711" s="8" t="s">
        <v>50</v>
      </c>
      <c r="V711" s="11" t="n">
        <v>5.11</v>
      </c>
      <c r="W711" s="11" t="n">
        <v>6.16</v>
      </c>
      <c r="X711" s="11" t="n">
        <v>7.3</v>
      </c>
      <c r="Y711" s="11" t="n">
        <v>8.8</v>
      </c>
      <c r="Z711" s="11" t="n">
        <v>2.81</v>
      </c>
      <c r="AA711" s="8" t="s">
        <v>50</v>
      </c>
      <c r="AB711" s="5" t="n">
        <f aca="false">IF(C711='[1]Pesos dos Critérios'!$V$3,'[1]Pesos dos Critérios'!$V$11,IF(Planilha1!C711='[1]Pesos dos Critérios'!$W$3,'[1]Pesos dos Critérios'!$W$11,IF(Planilha1!C711='[1]Pesos dos Critérios'!$X$3,'[1]Pesos dos Critérios'!$X$11,IF(Planilha1!C711='[1]Pesos dos Critérios'!$Y$3,'[1]Pesos dos Critérios'!$Y$11,'[1]Pesos dos Critérios'!$Z$11))))</f>
        <v>0.0218518518518519</v>
      </c>
      <c r="AC711" s="5" t="n">
        <f aca="false">IF(H711=1,'[1]Pesos dos Critérios'!$AD$11,IF(Planilha1!H711=2,'[1]Pesos dos Critérios'!$AE$11,IF(Planilha1!H711=3,'[1]Pesos dos Critérios'!$AF$11,IF(Planilha1!H711=4,'[1]Pesos dos Critérios'!$AG$11,'[1]Pesos dos Critérios'!$AH$11))))</f>
        <v>0.0273809523809524</v>
      </c>
      <c r="AD711" s="5" t="n">
        <f aca="false">IF(J711='[1]Pesos dos Critérios'!$AA$3,'[1]Pesos dos Critérios'!$AA$11,IF(Planilha1!J711='[1]Pesos dos Critérios'!$AB$3,'[1]Pesos dos Critérios'!$AB$11,'[1]Pesos dos Critérios'!$AC$11))</f>
        <v>0.037037037037037</v>
      </c>
      <c r="AE711" s="5" t="n">
        <f aca="false">IF(O711="Intervalo 1",'[1]Pesos dos Critérios'!$J$11,IF(Planilha1!O711="Intervalo 2",'[1]Pesos dos Critérios'!$K$11,IF(Planilha1!O711="Intervalo 3",'[1]Pesos dos Critérios'!$L$11,'[1]Pesos dos Critérios'!$M$11)))</f>
        <v>0.0240628507295174</v>
      </c>
      <c r="AF711" s="5" t="n">
        <f aca="false">IF(Q711="Intervalo 1",'[1]Pesos dos Critérios'!$B$11,IF(Q711="Intervalo 2",'[1]Pesos dos Critérios'!$C$11,IF(Q711="Intervalo 3",'[1]Pesos dos Critérios'!$D$11,'[1]Pesos dos Critérios'!$E$11)))</f>
        <v>0.00927567005153212</v>
      </c>
      <c r="AG711" s="5" t="n">
        <f aca="false">IF(S711="Intervalo 1",'[1]Pesos dos Critérios'!$F$11,IF(S711="Intervalo 2",'[1]Pesos dos Critérios'!$G$11,IF(S711="Intervalo 3",'[1]Pesos dos Critérios'!$H$11,'[1]Pesos dos Critérios'!$I$11)))</f>
        <v>0.0256172839506173</v>
      </c>
      <c r="AH711" s="5" t="n">
        <f aca="false">IF(U711="Intervalo 1",'[1]Pesos dos Critérios'!$N$11,IF(U711="Intervalo 2",'[1]Pesos dos Critérios'!$O$11,IF(U711="Intervalo 3",'[1]Pesos dos Critérios'!$P$11,'[1]Pesos dos Critérios'!$Q$11)))</f>
        <v>0.019510582010582</v>
      </c>
      <c r="AI711" s="5" t="n">
        <f aca="false">IF(AA711="Intervalo 1",'[1]Pesos dos Critérios'!$R$11,IF(AA711="Intervalo 2",'[1]Pesos dos Critérios'!$S$11,IF(AA711="Intervalo 3",'[1]Pesos dos Critérios'!$T$11,'[1]Pesos dos Critérios'!$U$11)))</f>
        <v>0.0468253968253968</v>
      </c>
      <c r="AJ711" s="5" t="n">
        <f aca="false">SUM(AB711:AI711)</f>
        <v>0.211561624837487</v>
      </c>
      <c r="AK711" s="5" t="n">
        <v>710</v>
      </c>
      <c r="AM711" s="1" t="s">
        <v>96</v>
      </c>
    </row>
    <row r="712" customFormat="false" ht="12.8" hidden="false" customHeight="true" outlineLevel="0" collapsed="false">
      <c r="A712" s="7" t="n">
        <v>2014</v>
      </c>
      <c r="B712" s="7" t="s">
        <v>204</v>
      </c>
      <c r="C712" s="8" t="s">
        <v>205</v>
      </c>
      <c r="D712" s="7" t="s">
        <v>261</v>
      </c>
      <c r="E712" s="7" t="s">
        <v>656</v>
      </c>
      <c r="F712" s="7" t="s">
        <v>679</v>
      </c>
      <c r="G712" s="7" t="s">
        <v>224</v>
      </c>
      <c r="H712" s="9" t="n">
        <v>2</v>
      </c>
      <c r="I712" s="7" t="s">
        <v>558</v>
      </c>
      <c r="J712" s="8" t="s">
        <v>86</v>
      </c>
      <c r="K712" s="10" t="s">
        <v>46</v>
      </c>
      <c r="L712" s="10" t="s">
        <v>200</v>
      </c>
      <c r="M712" s="10" t="s">
        <v>48</v>
      </c>
      <c r="N712" s="10" t="n">
        <v>0.02</v>
      </c>
      <c r="O712" s="9" t="s">
        <v>57</v>
      </c>
      <c r="P712" s="11" t="n">
        <v>0.083</v>
      </c>
      <c r="Q712" s="8" t="s">
        <v>50</v>
      </c>
      <c r="R712" s="11" t="n">
        <v>0.022</v>
      </c>
      <c r="S712" s="8" t="s">
        <v>57</v>
      </c>
      <c r="T712" s="11" t="n">
        <v>174</v>
      </c>
      <c r="U712" s="8" t="s">
        <v>50</v>
      </c>
      <c r="V712" s="11" t="n">
        <v>5.11</v>
      </c>
      <c r="W712" s="11" t="n">
        <v>6.16</v>
      </c>
      <c r="X712" s="11" t="n">
        <v>7.3</v>
      </c>
      <c r="Y712" s="11" t="n">
        <v>8.8</v>
      </c>
      <c r="Z712" s="11" t="n">
        <v>2.81</v>
      </c>
      <c r="AA712" s="8" t="s">
        <v>50</v>
      </c>
      <c r="AB712" s="5" t="n">
        <f aca="false">IF(C712='[1]Pesos dos Critérios'!$V$3,'[1]Pesos dos Critérios'!$V$11,IF(Planilha1!C712='[1]Pesos dos Critérios'!$W$3,'[1]Pesos dos Critérios'!$W$11,IF(Planilha1!C712='[1]Pesos dos Critérios'!$X$3,'[1]Pesos dos Critérios'!$X$11,IF(Planilha1!C712='[1]Pesos dos Critérios'!$Y$3,'[1]Pesos dos Critérios'!$Y$11,'[1]Pesos dos Critérios'!$Z$11))))</f>
        <v>0.0218518518518519</v>
      </c>
      <c r="AC712" s="5" t="n">
        <f aca="false">IF(H712=1,'[1]Pesos dos Critérios'!$AD$11,IF(Planilha1!H712=2,'[1]Pesos dos Critérios'!$AE$11,IF(Planilha1!H712=3,'[1]Pesos dos Critérios'!$AF$11,IF(Planilha1!H712=4,'[1]Pesos dos Critérios'!$AG$11,'[1]Pesos dos Critérios'!$AH$11))))</f>
        <v>0.0273809523809524</v>
      </c>
      <c r="AD712" s="5" t="n">
        <f aca="false">IF(J712='[1]Pesos dos Critérios'!$AA$3,'[1]Pesos dos Critérios'!$AA$11,IF(Planilha1!J712='[1]Pesos dos Critérios'!$AB$3,'[1]Pesos dos Critérios'!$AB$11,'[1]Pesos dos Critérios'!$AC$11))</f>
        <v>0.037037037037037</v>
      </c>
      <c r="AE712" s="5" t="n">
        <f aca="false">IF(O712="Intervalo 1",'[1]Pesos dos Critérios'!$J$11,IF(Planilha1!O712="Intervalo 2",'[1]Pesos dos Critérios'!$K$11,IF(Planilha1!O712="Intervalo 3",'[1]Pesos dos Critérios'!$L$11,'[1]Pesos dos Critérios'!$M$11)))</f>
        <v>0.0240628507295174</v>
      </c>
      <c r="AF712" s="5" t="n">
        <f aca="false">IF(Q712="Intervalo 1",'[1]Pesos dos Critérios'!$B$11,IF(Q712="Intervalo 2",'[1]Pesos dos Critérios'!$C$11,IF(Q712="Intervalo 3",'[1]Pesos dos Critérios'!$D$11,'[1]Pesos dos Critérios'!$E$11)))</f>
        <v>0.00927567005153212</v>
      </c>
      <c r="AG712" s="5" t="n">
        <f aca="false">IF(S712="Intervalo 1",'[1]Pesos dos Critérios'!$F$11,IF(S712="Intervalo 2",'[1]Pesos dos Critérios'!$G$11,IF(S712="Intervalo 3",'[1]Pesos dos Critérios'!$H$11,'[1]Pesos dos Critérios'!$I$11)))</f>
        <v>0.0256172839506173</v>
      </c>
      <c r="AH712" s="5" t="n">
        <f aca="false">IF(U712="Intervalo 1",'[1]Pesos dos Critérios'!$N$11,IF(U712="Intervalo 2",'[1]Pesos dos Critérios'!$O$11,IF(U712="Intervalo 3",'[1]Pesos dos Critérios'!$P$11,'[1]Pesos dos Critérios'!$Q$11)))</f>
        <v>0.019510582010582</v>
      </c>
      <c r="AI712" s="5" t="n">
        <f aca="false">IF(AA712="Intervalo 1",'[1]Pesos dos Critérios'!$R$11,IF(AA712="Intervalo 2",'[1]Pesos dos Critérios'!$S$11,IF(AA712="Intervalo 3",'[1]Pesos dos Critérios'!$T$11,'[1]Pesos dos Critérios'!$U$11)))</f>
        <v>0.0468253968253968</v>
      </c>
      <c r="AJ712" s="5" t="n">
        <f aca="false">SUM(AB712:AI712)</f>
        <v>0.211561624837487</v>
      </c>
      <c r="AK712" s="5" t="n">
        <v>711</v>
      </c>
      <c r="AM712" s="1" t="s">
        <v>96</v>
      </c>
    </row>
    <row r="713" customFormat="false" ht="12.8" hidden="false" customHeight="true" outlineLevel="0" collapsed="false">
      <c r="A713" s="7" t="n">
        <v>2014</v>
      </c>
      <c r="B713" s="7" t="s">
        <v>204</v>
      </c>
      <c r="C713" s="8" t="s">
        <v>205</v>
      </c>
      <c r="D713" s="7" t="s">
        <v>261</v>
      </c>
      <c r="E713" s="7" t="s">
        <v>656</v>
      </c>
      <c r="F713" s="7" t="s">
        <v>680</v>
      </c>
      <c r="G713" s="7" t="s">
        <v>224</v>
      </c>
      <c r="H713" s="9" t="n">
        <v>2</v>
      </c>
      <c r="I713" s="7" t="s">
        <v>558</v>
      </c>
      <c r="J713" s="8" t="s">
        <v>86</v>
      </c>
      <c r="K713" s="10" t="s">
        <v>46</v>
      </c>
      <c r="L713" s="10" t="s">
        <v>200</v>
      </c>
      <c r="M713" s="10" t="s">
        <v>48</v>
      </c>
      <c r="N713" s="10" t="n">
        <v>0.02</v>
      </c>
      <c r="O713" s="9" t="s">
        <v>57</v>
      </c>
      <c r="P713" s="11" t="n">
        <v>0.083</v>
      </c>
      <c r="Q713" s="8" t="s">
        <v>50</v>
      </c>
      <c r="R713" s="11" t="n">
        <v>0.022</v>
      </c>
      <c r="S713" s="8" t="s">
        <v>57</v>
      </c>
      <c r="T713" s="11" t="n">
        <v>174</v>
      </c>
      <c r="U713" s="8" t="s">
        <v>50</v>
      </c>
      <c r="V713" s="11" t="n">
        <v>5.11</v>
      </c>
      <c r="W713" s="11" t="n">
        <v>6.16</v>
      </c>
      <c r="X713" s="11" t="n">
        <v>7.3</v>
      </c>
      <c r="Y713" s="11" t="n">
        <v>8.8</v>
      </c>
      <c r="Z713" s="11" t="n">
        <v>2.81</v>
      </c>
      <c r="AA713" s="8" t="s">
        <v>50</v>
      </c>
      <c r="AB713" s="5" t="n">
        <f aca="false">IF(C713='[1]Pesos dos Critérios'!$V$3,'[1]Pesos dos Critérios'!$V$11,IF(Planilha1!C713='[1]Pesos dos Critérios'!$W$3,'[1]Pesos dos Critérios'!$W$11,IF(Planilha1!C713='[1]Pesos dos Critérios'!$X$3,'[1]Pesos dos Critérios'!$X$11,IF(Planilha1!C713='[1]Pesos dos Critérios'!$Y$3,'[1]Pesos dos Critérios'!$Y$11,'[1]Pesos dos Critérios'!$Z$11))))</f>
        <v>0.0218518518518519</v>
      </c>
      <c r="AC713" s="5" t="n">
        <f aca="false">IF(H713=1,'[1]Pesos dos Critérios'!$AD$11,IF(Planilha1!H713=2,'[1]Pesos dos Critérios'!$AE$11,IF(Planilha1!H713=3,'[1]Pesos dos Critérios'!$AF$11,IF(Planilha1!H713=4,'[1]Pesos dos Critérios'!$AG$11,'[1]Pesos dos Critérios'!$AH$11))))</f>
        <v>0.0273809523809524</v>
      </c>
      <c r="AD713" s="5" t="n">
        <f aca="false">IF(J713='[1]Pesos dos Critérios'!$AA$3,'[1]Pesos dos Critérios'!$AA$11,IF(Planilha1!J713='[1]Pesos dos Critérios'!$AB$3,'[1]Pesos dos Critérios'!$AB$11,'[1]Pesos dos Critérios'!$AC$11))</f>
        <v>0.037037037037037</v>
      </c>
      <c r="AE713" s="5" t="n">
        <f aca="false">IF(O713="Intervalo 1",'[1]Pesos dos Critérios'!$J$11,IF(Planilha1!O713="Intervalo 2",'[1]Pesos dos Critérios'!$K$11,IF(Planilha1!O713="Intervalo 3",'[1]Pesos dos Critérios'!$L$11,'[1]Pesos dos Critérios'!$M$11)))</f>
        <v>0.0240628507295174</v>
      </c>
      <c r="AF713" s="5" t="n">
        <f aca="false">IF(Q713="Intervalo 1",'[1]Pesos dos Critérios'!$B$11,IF(Q713="Intervalo 2",'[1]Pesos dos Critérios'!$C$11,IF(Q713="Intervalo 3",'[1]Pesos dos Critérios'!$D$11,'[1]Pesos dos Critérios'!$E$11)))</f>
        <v>0.00927567005153212</v>
      </c>
      <c r="AG713" s="5" t="n">
        <f aca="false">IF(S713="Intervalo 1",'[1]Pesos dos Critérios'!$F$11,IF(S713="Intervalo 2",'[1]Pesos dos Critérios'!$G$11,IF(S713="Intervalo 3",'[1]Pesos dos Critérios'!$H$11,'[1]Pesos dos Critérios'!$I$11)))</f>
        <v>0.0256172839506173</v>
      </c>
      <c r="AH713" s="5" t="n">
        <f aca="false">IF(U713="Intervalo 1",'[1]Pesos dos Critérios'!$N$11,IF(U713="Intervalo 2",'[1]Pesos dos Critérios'!$O$11,IF(U713="Intervalo 3",'[1]Pesos dos Critérios'!$P$11,'[1]Pesos dos Critérios'!$Q$11)))</f>
        <v>0.019510582010582</v>
      </c>
      <c r="AI713" s="5" t="n">
        <f aca="false">IF(AA713="Intervalo 1",'[1]Pesos dos Critérios'!$R$11,IF(AA713="Intervalo 2",'[1]Pesos dos Critérios'!$S$11,IF(AA713="Intervalo 3",'[1]Pesos dos Critérios'!$T$11,'[1]Pesos dos Critérios'!$U$11)))</f>
        <v>0.0468253968253968</v>
      </c>
      <c r="AJ713" s="5" t="n">
        <f aca="false">SUM(AB713:AI713)</f>
        <v>0.211561624837487</v>
      </c>
      <c r="AK713" s="5" t="n">
        <v>712</v>
      </c>
      <c r="AM713" s="1" t="s">
        <v>96</v>
      </c>
    </row>
    <row r="714" customFormat="false" ht="12.8" hidden="false" customHeight="true" outlineLevel="0" collapsed="false">
      <c r="A714" s="7" t="n">
        <v>2014</v>
      </c>
      <c r="B714" s="7" t="s">
        <v>204</v>
      </c>
      <c r="C714" s="8" t="s">
        <v>205</v>
      </c>
      <c r="D714" s="7" t="s">
        <v>261</v>
      </c>
      <c r="E714" s="7" t="s">
        <v>656</v>
      </c>
      <c r="F714" s="12" t="s">
        <v>681</v>
      </c>
      <c r="G714" s="7" t="s">
        <v>224</v>
      </c>
      <c r="H714" s="9" t="n">
        <v>2</v>
      </c>
      <c r="I714" s="7" t="s">
        <v>558</v>
      </c>
      <c r="J714" s="8" t="s">
        <v>86</v>
      </c>
      <c r="K714" s="10" t="s">
        <v>46</v>
      </c>
      <c r="L714" s="10" t="s">
        <v>200</v>
      </c>
      <c r="M714" s="10" t="s">
        <v>48</v>
      </c>
      <c r="N714" s="10" t="n">
        <v>0.033</v>
      </c>
      <c r="O714" s="9" t="s">
        <v>50</v>
      </c>
      <c r="P714" s="11" t="n">
        <v>0.122</v>
      </c>
      <c r="Q714" s="8" t="s">
        <v>50</v>
      </c>
      <c r="R714" s="11" t="n">
        <v>0.037</v>
      </c>
      <c r="S714" s="8" t="s">
        <v>58</v>
      </c>
      <c r="T714" s="11" t="n">
        <v>164</v>
      </c>
      <c r="U714" s="8" t="s">
        <v>58</v>
      </c>
      <c r="V714" s="11" t="n">
        <v>5.25</v>
      </c>
      <c r="W714" s="11" t="n">
        <v>6.93</v>
      </c>
      <c r="X714" s="11" t="n">
        <v>7.5</v>
      </c>
      <c r="Y714" s="11" t="n">
        <v>9.9</v>
      </c>
      <c r="Z714" s="11" t="n">
        <v>2.66</v>
      </c>
      <c r="AA714" s="8" t="s">
        <v>58</v>
      </c>
      <c r="AB714" s="5" t="n">
        <f aca="false">IF(C714='[1]Pesos dos Critérios'!$V$3,'[1]Pesos dos Critérios'!$V$11,IF(Planilha1!C714='[1]Pesos dos Critérios'!$W$3,'[1]Pesos dos Critérios'!$W$11,IF(Planilha1!C714='[1]Pesos dos Critérios'!$X$3,'[1]Pesos dos Critérios'!$X$11,IF(Planilha1!C714='[1]Pesos dos Critérios'!$Y$3,'[1]Pesos dos Critérios'!$Y$11,'[1]Pesos dos Critérios'!$Z$11))))</f>
        <v>0.0218518518518519</v>
      </c>
      <c r="AC714" s="5" t="n">
        <f aca="false">IF(H714=1,'[1]Pesos dos Critérios'!$AD$11,IF(Planilha1!H714=2,'[1]Pesos dos Critérios'!$AE$11,IF(Planilha1!H714=3,'[1]Pesos dos Critérios'!$AF$11,IF(Planilha1!H714=4,'[1]Pesos dos Critérios'!$AG$11,'[1]Pesos dos Critérios'!$AH$11))))</f>
        <v>0.0273809523809524</v>
      </c>
      <c r="AD714" s="5" t="n">
        <f aca="false">IF(J714='[1]Pesos dos Critérios'!$AA$3,'[1]Pesos dos Critérios'!$AA$11,IF(Planilha1!J714='[1]Pesos dos Critérios'!$AB$3,'[1]Pesos dos Critérios'!$AB$11,'[1]Pesos dos Critérios'!$AC$11))</f>
        <v>0.037037037037037</v>
      </c>
      <c r="AE714" s="5" t="n">
        <f aca="false">IF(O714="Intervalo 1",'[1]Pesos dos Critérios'!$J$11,IF(Planilha1!O714="Intervalo 2",'[1]Pesos dos Critérios'!$K$11,IF(Planilha1!O714="Intervalo 3",'[1]Pesos dos Critérios'!$L$11,'[1]Pesos dos Critérios'!$M$11)))</f>
        <v>0.0120314253647587</v>
      </c>
      <c r="AF714" s="5" t="n">
        <f aca="false">IF(Q714="Intervalo 1",'[1]Pesos dos Critérios'!$B$11,IF(Q714="Intervalo 2",'[1]Pesos dos Critérios'!$C$11,IF(Q714="Intervalo 3",'[1]Pesos dos Critérios'!$D$11,'[1]Pesos dos Critérios'!$E$11)))</f>
        <v>0.00927567005153212</v>
      </c>
      <c r="AG714" s="5" t="n">
        <f aca="false">IF(S714="Intervalo 1",'[1]Pesos dos Critérios'!$F$11,IF(S714="Intervalo 2",'[1]Pesos dos Critérios'!$G$11,IF(S714="Intervalo 3",'[1]Pesos dos Critérios'!$H$11,'[1]Pesos dos Critérios'!$I$11)))</f>
        <v>0.0216490299823633</v>
      </c>
      <c r="AH714" s="5" t="n">
        <f aca="false">IF(U714="Intervalo 1",'[1]Pesos dos Critérios'!$N$11,IF(U714="Intervalo 2",'[1]Pesos dos Critérios'!$O$11,IF(U714="Intervalo 3",'[1]Pesos dos Critérios'!$P$11,'[1]Pesos dos Critérios'!$Q$11)))</f>
        <v>0.0274470899470899</v>
      </c>
      <c r="AI714" s="5" t="n">
        <f aca="false">IF(AA714="Intervalo 1",'[1]Pesos dos Critérios'!$R$11,IF(AA714="Intervalo 2",'[1]Pesos dos Critérios'!$S$11,IF(AA714="Intervalo 3",'[1]Pesos dos Critérios'!$T$11,'[1]Pesos dos Critérios'!$U$11)))</f>
        <v>0.0547619047619048</v>
      </c>
      <c r="AJ714" s="5" t="n">
        <f aca="false">SUM(AB714:AI714)</f>
        <v>0.21143496137749</v>
      </c>
      <c r="AK714" s="5" t="n">
        <v>713</v>
      </c>
      <c r="AM714" s="1" t="s">
        <v>96</v>
      </c>
    </row>
    <row r="715" customFormat="false" ht="12.8" hidden="false" customHeight="true" outlineLevel="0" collapsed="false">
      <c r="A715" s="7" t="n">
        <v>2014</v>
      </c>
      <c r="B715" s="7" t="s">
        <v>204</v>
      </c>
      <c r="C715" s="8" t="s">
        <v>205</v>
      </c>
      <c r="D715" s="7" t="s">
        <v>261</v>
      </c>
      <c r="E715" s="7" t="s">
        <v>656</v>
      </c>
      <c r="F715" s="7" t="s">
        <v>682</v>
      </c>
      <c r="G715" s="7" t="s">
        <v>224</v>
      </c>
      <c r="H715" s="9" t="n">
        <v>2</v>
      </c>
      <c r="I715" s="7" t="s">
        <v>558</v>
      </c>
      <c r="J715" s="8" t="s">
        <v>86</v>
      </c>
      <c r="K715" s="10" t="s">
        <v>46</v>
      </c>
      <c r="L715" s="10" t="s">
        <v>200</v>
      </c>
      <c r="M715" s="10" t="s">
        <v>48</v>
      </c>
      <c r="N715" s="10" t="n">
        <v>0.033</v>
      </c>
      <c r="O715" s="9" t="s">
        <v>50</v>
      </c>
      <c r="P715" s="11" t="n">
        <v>0.122</v>
      </c>
      <c r="Q715" s="8" t="s">
        <v>50</v>
      </c>
      <c r="R715" s="11" t="n">
        <v>0.037</v>
      </c>
      <c r="S715" s="8" t="s">
        <v>58</v>
      </c>
      <c r="T715" s="11" t="n">
        <v>164</v>
      </c>
      <c r="U715" s="8" t="s">
        <v>58</v>
      </c>
      <c r="V715" s="11" t="n">
        <v>5.25</v>
      </c>
      <c r="W715" s="11" t="n">
        <v>6.93</v>
      </c>
      <c r="X715" s="11" t="n">
        <v>7.5</v>
      </c>
      <c r="Y715" s="11" t="n">
        <v>9.9</v>
      </c>
      <c r="Z715" s="11" t="n">
        <v>2.66</v>
      </c>
      <c r="AA715" s="8" t="s">
        <v>58</v>
      </c>
      <c r="AB715" s="5" t="n">
        <f aca="false">IF(C715='[1]Pesos dos Critérios'!$V$3,'[1]Pesos dos Critérios'!$V$11,IF(Planilha1!C715='[1]Pesos dos Critérios'!$W$3,'[1]Pesos dos Critérios'!$W$11,IF(Planilha1!C715='[1]Pesos dos Critérios'!$X$3,'[1]Pesos dos Critérios'!$X$11,IF(Planilha1!C715='[1]Pesos dos Critérios'!$Y$3,'[1]Pesos dos Critérios'!$Y$11,'[1]Pesos dos Critérios'!$Z$11))))</f>
        <v>0.0218518518518519</v>
      </c>
      <c r="AC715" s="5" t="n">
        <f aca="false">IF(H715=1,'[1]Pesos dos Critérios'!$AD$11,IF(Planilha1!H715=2,'[1]Pesos dos Critérios'!$AE$11,IF(Planilha1!H715=3,'[1]Pesos dos Critérios'!$AF$11,IF(Planilha1!H715=4,'[1]Pesos dos Critérios'!$AG$11,'[1]Pesos dos Critérios'!$AH$11))))</f>
        <v>0.0273809523809524</v>
      </c>
      <c r="AD715" s="5" t="n">
        <f aca="false">IF(J715='[1]Pesos dos Critérios'!$AA$3,'[1]Pesos dos Critérios'!$AA$11,IF(Planilha1!J715='[1]Pesos dos Critérios'!$AB$3,'[1]Pesos dos Critérios'!$AB$11,'[1]Pesos dos Critérios'!$AC$11))</f>
        <v>0.037037037037037</v>
      </c>
      <c r="AE715" s="5" t="n">
        <f aca="false">IF(O715="Intervalo 1",'[1]Pesos dos Critérios'!$J$11,IF(Planilha1!O715="Intervalo 2",'[1]Pesos dos Critérios'!$K$11,IF(Planilha1!O715="Intervalo 3",'[1]Pesos dos Critérios'!$L$11,'[1]Pesos dos Critérios'!$M$11)))</f>
        <v>0.0120314253647587</v>
      </c>
      <c r="AF715" s="5" t="n">
        <f aca="false">IF(Q715="Intervalo 1",'[1]Pesos dos Critérios'!$B$11,IF(Q715="Intervalo 2",'[1]Pesos dos Critérios'!$C$11,IF(Q715="Intervalo 3",'[1]Pesos dos Critérios'!$D$11,'[1]Pesos dos Critérios'!$E$11)))</f>
        <v>0.00927567005153212</v>
      </c>
      <c r="AG715" s="5" t="n">
        <f aca="false">IF(S715="Intervalo 1",'[1]Pesos dos Critérios'!$F$11,IF(S715="Intervalo 2",'[1]Pesos dos Critérios'!$G$11,IF(S715="Intervalo 3",'[1]Pesos dos Critérios'!$H$11,'[1]Pesos dos Critérios'!$I$11)))</f>
        <v>0.0216490299823633</v>
      </c>
      <c r="AH715" s="5" t="n">
        <f aca="false">IF(U715="Intervalo 1",'[1]Pesos dos Critérios'!$N$11,IF(U715="Intervalo 2",'[1]Pesos dos Critérios'!$O$11,IF(U715="Intervalo 3",'[1]Pesos dos Critérios'!$P$11,'[1]Pesos dos Critérios'!$Q$11)))</f>
        <v>0.0274470899470899</v>
      </c>
      <c r="AI715" s="5" t="n">
        <f aca="false">IF(AA715="Intervalo 1",'[1]Pesos dos Critérios'!$R$11,IF(AA715="Intervalo 2",'[1]Pesos dos Critérios'!$S$11,IF(AA715="Intervalo 3",'[1]Pesos dos Critérios'!$T$11,'[1]Pesos dos Critérios'!$U$11)))</f>
        <v>0.0547619047619048</v>
      </c>
      <c r="AJ715" s="5" t="n">
        <f aca="false">SUM(AB715:AI715)</f>
        <v>0.21143496137749</v>
      </c>
      <c r="AK715" s="5" t="n">
        <v>714</v>
      </c>
      <c r="AM715" s="1" t="s">
        <v>96</v>
      </c>
    </row>
    <row r="716" customFormat="false" ht="12.8" hidden="false" customHeight="true" outlineLevel="0" collapsed="false">
      <c r="A716" s="7" t="n">
        <v>2014</v>
      </c>
      <c r="B716" s="7" t="s">
        <v>204</v>
      </c>
      <c r="C716" s="8" t="s">
        <v>205</v>
      </c>
      <c r="D716" s="7" t="s">
        <v>261</v>
      </c>
      <c r="E716" s="7" t="s">
        <v>656</v>
      </c>
      <c r="F716" s="7" t="s">
        <v>683</v>
      </c>
      <c r="G716" s="7" t="s">
        <v>224</v>
      </c>
      <c r="H716" s="9" t="n">
        <v>2</v>
      </c>
      <c r="I716" s="7" t="s">
        <v>558</v>
      </c>
      <c r="J716" s="8" t="s">
        <v>86</v>
      </c>
      <c r="K716" s="10" t="s">
        <v>46</v>
      </c>
      <c r="L716" s="10" t="s">
        <v>200</v>
      </c>
      <c r="M716" s="10" t="s">
        <v>48</v>
      </c>
      <c r="N716" s="10" t="n">
        <v>0.033</v>
      </c>
      <c r="O716" s="9" t="s">
        <v>50</v>
      </c>
      <c r="P716" s="11" t="n">
        <v>0.122</v>
      </c>
      <c r="Q716" s="8" t="s">
        <v>50</v>
      </c>
      <c r="R716" s="11" t="n">
        <v>0.037</v>
      </c>
      <c r="S716" s="8" t="s">
        <v>58</v>
      </c>
      <c r="T716" s="11" t="n">
        <v>164</v>
      </c>
      <c r="U716" s="8" t="s">
        <v>58</v>
      </c>
      <c r="V716" s="11" t="n">
        <v>5.25</v>
      </c>
      <c r="W716" s="11" t="n">
        <v>6.93</v>
      </c>
      <c r="X716" s="11" t="n">
        <v>7.5</v>
      </c>
      <c r="Y716" s="11" t="n">
        <v>9.9</v>
      </c>
      <c r="Z716" s="11" t="n">
        <v>2.66</v>
      </c>
      <c r="AA716" s="8" t="s">
        <v>58</v>
      </c>
      <c r="AB716" s="5" t="n">
        <f aca="false">IF(C716='[1]Pesos dos Critérios'!$V$3,'[1]Pesos dos Critérios'!$V$11,IF(Planilha1!C716='[1]Pesos dos Critérios'!$W$3,'[1]Pesos dos Critérios'!$W$11,IF(Planilha1!C716='[1]Pesos dos Critérios'!$X$3,'[1]Pesos dos Critérios'!$X$11,IF(Planilha1!C716='[1]Pesos dos Critérios'!$Y$3,'[1]Pesos dos Critérios'!$Y$11,'[1]Pesos dos Critérios'!$Z$11))))</f>
        <v>0.0218518518518519</v>
      </c>
      <c r="AC716" s="5" t="n">
        <f aca="false">IF(H716=1,'[1]Pesos dos Critérios'!$AD$11,IF(Planilha1!H716=2,'[1]Pesos dos Critérios'!$AE$11,IF(Planilha1!H716=3,'[1]Pesos dos Critérios'!$AF$11,IF(Planilha1!H716=4,'[1]Pesos dos Critérios'!$AG$11,'[1]Pesos dos Critérios'!$AH$11))))</f>
        <v>0.0273809523809524</v>
      </c>
      <c r="AD716" s="5" t="n">
        <f aca="false">IF(J716='[1]Pesos dos Critérios'!$AA$3,'[1]Pesos dos Critérios'!$AA$11,IF(Planilha1!J716='[1]Pesos dos Critérios'!$AB$3,'[1]Pesos dos Critérios'!$AB$11,'[1]Pesos dos Critérios'!$AC$11))</f>
        <v>0.037037037037037</v>
      </c>
      <c r="AE716" s="5" t="n">
        <f aca="false">IF(O716="Intervalo 1",'[1]Pesos dos Critérios'!$J$11,IF(Planilha1!O716="Intervalo 2",'[1]Pesos dos Critérios'!$K$11,IF(Planilha1!O716="Intervalo 3",'[1]Pesos dos Critérios'!$L$11,'[1]Pesos dos Critérios'!$M$11)))</f>
        <v>0.0120314253647587</v>
      </c>
      <c r="AF716" s="5" t="n">
        <f aca="false">IF(Q716="Intervalo 1",'[1]Pesos dos Critérios'!$B$11,IF(Q716="Intervalo 2",'[1]Pesos dos Critérios'!$C$11,IF(Q716="Intervalo 3",'[1]Pesos dos Critérios'!$D$11,'[1]Pesos dos Critérios'!$E$11)))</f>
        <v>0.00927567005153212</v>
      </c>
      <c r="AG716" s="5" t="n">
        <f aca="false">IF(S716="Intervalo 1",'[1]Pesos dos Critérios'!$F$11,IF(S716="Intervalo 2",'[1]Pesos dos Critérios'!$G$11,IF(S716="Intervalo 3",'[1]Pesos dos Critérios'!$H$11,'[1]Pesos dos Critérios'!$I$11)))</f>
        <v>0.0216490299823633</v>
      </c>
      <c r="AH716" s="5" t="n">
        <f aca="false">IF(U716="Intervalo 1",'[1]Pesos dos Critérios'!$N$11,IF(U716="Intervalo 2",'[1]Pesos dos Critérios'!$O$11,IF(U716="Intervalo 3",'[1]Pesos dos Critérios'!$P$11,'[1]Pesos dos Critérios'!$Q$11)))</f>
        <v>0.0274470899470899</v>
      </c>
      <c r="AI716" s="5" t="n">
        <f aca="false">IF(AA716="Intervalo 1",'[1]Pesos dos Critérios'!$R$11,IF(AA716="Intervalo 2",'[1]Pesos dos Critérios'!$S$11,IF(AA716="Intervalo 3",'[1]Pesos dos Critérios'!$T$11,'[1]Pesos dos Critérios'!$U$11)))</f>
        <v>0.0547619047619048</v>
      </c>
      <c r="AJ716" s="5" t="n">
        <f aca="false">SUM(AB716:AI716)</f>
        <v>0.21143496137749</v>
      </c>
      <c r="AK716" s="5" t="n">
        <v>715</v>
      </c>
      <c r="AM716" s="1" t="s">
        <v>96</v>
      </c>
    </row>
    <row r="717" customFormat="false" ht="12.8" hidden="false" customHeight="true" outlineLevel="0" collapsed="false">
      <c r="A717" s="7" t="n">
        <v>2014</v>
      </c>
      <c r="B717" s="7" t="s">
        <v>204</v>
      </c>
      <c r="C717" s="8" t="s">
        <v>205</v>
      </c>
      <c r="D717" s="7" t="s">
        <v>261</v>
      </c>
      <c r="E717" s="7" t="s">
        <v>656</v>
      </c>
      <c r="F717" s="7" t="s">
        <v>684</v>
      </c>
      <c r="G717" s="7" t="s">
        <v>224</v>
      </c>
      <c r="H717" s="9" t="n">
        <v>2</v>
      </c>
      <c r="I717" s="7" t="s">
        <v>558</v>
      </c>
      <c r="J717" s="8" t="s">
        <v>86</v>
      </c>
      <c r="K717" s="10" t="s">
        <v>46</v>
      </c>
      <c r="L717" s="10" t="s">
        <v>200</v>
      </c>
      <c r="M717" s="10" t="s">
        <v>48</v>
      </c>
      <c r="N717" s="10" t="n">
        <v>0.033</v>
      </c>
      <c r="O717" s="9" t="s">
        <v>50</v>
      </c>
      <c r="P717" s="11" t="n">
        <v>0.122</v>
      </c>
      <c r="Q717" s="8" t="s">
        <v>50</v>
      </c>
      <c r="R717" s="11" t="n">
        <v>0.037</v>
      </c>
      <c r="S717" s="8" t="s">
        <v>58</v>
      </c>
      <c r="T717" s="11" t="n">
        <v>164</v>
      </c>
      <c r="U717" s="8" t="s">
        <v>58</v>
      </c>
      <c r="V717" s="11" t="n">
        <v>5.25</v>
      </c>
      <c r="W717" s="11" t="n">
        <v>6.93</v>
      </c>
      <c r="X717" s="11" t="n">
        <v>7.5</v>
      </c>
      <c r="Y717" s="11" t="n">
        <v>9.9</v>
      </c>
      <c r="Z717" s="11" t="n">
        <v>2.66</v>
      </c>
      <c r="AA717" s="8" t="s">
        <v>58</v>
      </c>
      <c r="AB717" s="5" t="n">
        <f aca="false">IF(C717='[1]Pesos dos Critérios'!$V$3,'[1]Pesos dos Critérios'!$V$11,IF(Planilha1!C717='[1]Pesos dos Critérios'!$W$3,'[1]Pesos dos Critérios'!$W$11,IF(Planilha1!C717='[1]Pesos dos Critérios'!$X$3,'[1]Pesos dos Critérios'!$X$11,IF(Planilha1!C717='[1]Pesos dos Critérios'!$Y$3,'[1]Pesos dos Critérios'!$Y$11,'[1]Pesos dos Critérios'!$Z$11))))</f>
        <v>0.0218518518518519</v>
      </c>
      <c r="AC717" s="5" t="n">
        <f aca="false">IF(H717=1,'[1]Pesos dos Critérios'!$AD$11,IF(Planilha1!H717=2,'[1]Pesos dos Critérios'!$AE$11,IF(Planilha1!H717=3,'[1]Pesos dos Critérios'!$AF$11,IF(Planilha1!H717=4,'[1]Pesos dos Critérios'!$AG$11,'[1]Pesos dos Critérios'!$AH$11))))</f>
        <v>0.0273809523809524</v>
      </c>
      <c r="AD717" s="5" t="n">
        <f aca="false">IF(J717='[1]Pesos dos Critérios'!$AA$3,'[1]Pesos dos Critérios'!$AA$11,IF(Planilha1!J717='[1]Pesos dos Critérios'!$AB$3,'[1]Pesos dos Critérios'!$AB$11,'[1]Pesos dos Critérios'!$AC$11))</f>
        <v>0.037037037037037</v>
      </c>
      <c r="AE717" s="5" t="n">
        <f aca="false">IF(O717="Intervalo 1",'[1]Pesos dos Critérios'!$J$11,IF(Planilha1!O717="Intervalo 2",'[1]Pesos dos Critérios'!$K$11,IF(Planilha1!O717="Intervalo 3",'[1]Pesos dos Critérios'!$L$11,'[1]Pesos dos Critérios'!$M$11)))</f>
        <v>0.0120314253647587</v>
      </c>
      <c r="AF717" s="5" t="n">
        <f aca="false">IF(Q717="Intervalo 1",'[1]Pesos dos Critérios'!$B$11,IF(Q717="Intervalo 2",'[1]Pesos dos Critérios'!$C$11,IF(Q717="Intervalo 3",'[1]Pesos dos Critérios'!$D$11,'[1]Pesos dos Critérios'!$E$11)))</f>
        <v>0.00927567005153212</v>
      </c>
      <c r="AG717" s="5" t="n">
        <f aca="false">IF(S717="Intervalo 1",'[1]Pesos dos Critérios'!$F$11,IF(S717="Intervalo 2",'[1]Pesos dos Critérios'!$G$11,IF(S717="Intervalo 3",'[1]Pesos dos Critérios'!$H$11,'[1]Pesos dos Critérios'!$I$11)))</f>
        <v>0.0216490299823633</v>
      </c>
      <c r="AH717" s="5" t="n">
        <f aca="false">IF(U717="Intervalo 1",'[1]Pesos dos Critérios'!$N$11,IF(U717="Intervalo 2",'[1]Pesos dos Critérios'!$O$11,IF(U717="Intervalo 3",'[1]Pesos dos Critérios'!$P$11,'[1]Pesos dos Critérios'!$Q$11)))</f>
        <v>0.0274470899470899</v>
      </c>
      <c r="AI717" s="5" t="n">
        <f aca="false">IF(AA717="Intervalo 1",'[1]Pesos dos Critérios'!$R$11,IF(AA717="Intervalo 2",'[1]Pesos dos Critérios'!$S$11,IF(AA717="Intervalo 3",'[1]Pesos dos Critérios'!$T$11,'[1]Pesos dos Critérios'!$U$11)))</f>
        <v>0.0547619047619048</v>
      </c>
      <c r="AJ717" s="5" t="n">
        <f aca="false">SUM(AB717:AI717)</f>
        <v>0.21143496137749</v>
      </c>
      <c r="AK717" s="5" t="n">
        <v>716</v>
      </c>
      <c r="AM717" s="1" t="s">
        <v>96</v>
      </c>
    </row>
    <row r="718" customFormat="false" ht="12.8" hidden="false" customHeight="true" outlineLevel="0" collapsed="false">
      <c r="A718" s="7" t="n">
        <v>2014</v>
      </c>
      <c r="B718" s="7" t="s">
        <v>204</v>
      </c>
      <c r="C718" s="8" t="s">
        <v>205</v>
      </c>
      <c r="D718" s="7" t="s">
        <v>261</v>
      </c>
      <c r="E718" s="7" t="s">
        <v>656</v>
      </c>
      <c r="F718" s="7" t="s">
        <v>685</v>
      </c>
      <c r="G718" s="7" t="s">
        <v>224</v>
      </c>
      <c r="H718" s="9" t="n">
        <v>2</v>
      </c>
      <c r="I718" s="7" t="s">
        <v>558</v>
      </c>
      <c r="J718" s="8" t="s">
        <v>86</v>
      </c>
      <c r="K718" s="10" t="s">
        <v>46</v>
      </c>
      <c r="L718" s="10" t="s">
        <v>200</v>
      </c>
      <c r="M718" s="10" t="s">
        <v>48</v>
      </c>
      <c r="N718" s="10" t="n">
        <v>0.033</v>
      </c>
      <c r="O718" s="9" t="s">
        <v>50</v>
      </c>
      <c r="P718" s="11" t="n">
        <v>0.122</v>
      </c>
      <c r="Q718" s="8" t="s">
        <v>50</v>
      </c>
      <c r="R718" s="11" t="n">
        <v>0.037</v>
      </c>
      <c r="S718" s="8" t="s">
        <v>58</v>
      </c>
      <c r="T718" s="11" t="n">
        <v>164</v>
      </c>
      <c r="U718" s="8" t="s">
        <v>58</v>
      </c>
      <c r="V718" s="11" t="n">
        <v>5.25</v>
      </c>
      <c r="W718" s="11" t="n">
        <v>6.93</v>
      </c>
      <c r="X718" s="11" t="n">
        <v>7.5</v>
      </c>
      <c r="Y718" s="11" t="n">
        <v>9.9</v>
      </c>
      <c r="Z718" s="11" t="n">
        <v>2.66</v>
      </c>
      <c r="AA718" s="8" t="s">
        <v>58</v>
      </c>
      <c r="AB718" s="5" t="n">
        <f aca="false">IF(C718='[1]Pesos dos Critérios'!$V$3,'[1]Pesos dos Critérios'!$V$11,IF(Planilha1!C718='[1]Pesos dos Critérios'!$W$3,'[1]Pesos dos Critérios'!$W$11,IF(Planilha1!C718='[1]Pesos dos Critérios'!$X$3,'[1]Pesos dos Critérios'!$X$11,IF(Planilha1!C718='[1]Pesos dos Critérios'!$Y$3,'[1]Pesos dos Critérios'!$Y$11,'[1]Pesos dos Critérios'!$Z$11))))</f>
        <v>0.0218518518518519</v>
      </c>
      <c r="AC718" s="5" t="n">
        <f aca="false">IF(H718=1,'[1]Pesos dos Critérios'!$AD$11,IF(Planilha1!H718=2,'[1]Pesos dos Critérios'!$AE$11,IF(Planilha1!H718=3,'[1]Pesos dos Critérios'!$AF$11,IF(Planilha1!H718=4,'[1]Pesos dos Critérios'!$AG$11,'[1]Pesos dos Critérios'!$AH$11))))</f>
        <v>0.0273809523809524</v>
      </c>
      <c r="AD718" s="5" t="n">
        <f aca="false">IF(J718='[1]Pesos dos Critérios'!$AA$3,'[1]Pesos dos Critérios'!$AA$11,IF(Planilha1!J718='[1]Pesos dos Critérios'!$AB$3,'[1]Pesos dos Critérios'!$AB$11,'[1]Pesos dos Critérios'!$AC$11))</f>
        <v>0.037037037037037</v>
      </c>
      <c r="AE718" s="5" t="n">
        <f aca="false">IF(O718="Intervalo 1",'[1]Pesos dos Critérios'!$J$11,IF(Planilha1!O718="Intervalo 2",'[1]Pesos dos Critérios'!$K$11,IF(Planilha1!O718="Intervalo 3",'[1]Pesos dos Critérios'!$L$11,'[1]Pesos dos Critérios'!$M$11)))</f>
        <v>0.0120314253647587</v>
      </c>
      <c r="AF718" s="5" t="n">
        <f aca="false">IF(Q718="Intervalo 1",'[1]Pesos dos Critérios'!$B$11,IF(Q718="Intervalo 2",'[1]Pesos dos Critérios'!$C$11,IF(Q718="Intervalo 3",'[1]Pesos dos Critérios'!$D$11,'[1]Pesos dos Critérios'!$E$11)))</f>
        <v>0.00927567005153212</v>
      </c>
      <c r="AG718" s="5" t="n">
        <f aca="false">IF(S718="Intervalo 1",'[1]Pesos dos Critérios'!$F$11,IF(S718="Intervalo 2",'[1]Pesos dos Critérios'!$G$11,IF(S718="Intervalo 3",'[1]Pesos dos Critérios'!$H$11,'[1]Pesos dos Critérios'!$I$11)))</f>
        <v>0.0216490299823633</v>
      </c>
      <c r="AH718" s="5" t="n">
        <f aca="false">IF(U718="Intervalo 1",'[1]Pesos dos Critérios'!$N$11,IF(U718="Intervalo 2",'[1]Pesos dos Critérios'!$O$11,IF(U718="Intervalo 3",'[1]Pesos dos Critérios'!$P$11,'[1]Pesos dos Critérios'!$Q$11)))</f>
        <v>0.0274470899470899</v>
      </c>
      <c r="AI718" s="5" t="n">
        <f aca="false">IF(AA718="Intervalo 1",'[1]Pesos dos Critérios'!$R$11,IF(AA718="Intervalo 2",'[1]Pesos dos Critérios'!$S$11,IF(AA718="Intervalo 3",'[1]Pesos dos Critérios'!$T$11,'[1]Pesos dos Critérios'!$U$11)))</f>
        <v>0.0547619047619048</v>
      </c>
      <c r="AJ718" s="5" t="n">
        <f aca="false">SUM(AB718:AI718)</f>
        <v>0.21143496137749</v>
      </c>
      <c r="AK718" s="5" t="n">
        <v>717</v>
      </c>
      <c r="AM718" s="1" t="s">
        <v>96</v>
      </c>
    </row>
    <row r="719" customFormat="false" ht="12.8" hidden="false" customHeight="true" outlineLevel="0" collapsed="false">
      <c r="A719" s="7" t="n">
        <v>2014</v>
      </c>
      <c r="B719" s="7" t="s">
        <v>686</v>
      </c>
      <c r="C719" s="8" t="s">
        <v>205</v>
      </c>
      <c r="D719" s="7" t="s">
        <v>206</v>
      </c>
      <c r="E719" s="7" t="s">
        <v>632</v>
      </c>
      <c r="F719" s="7" t="s">
        <v>687</v>
      </c>
      <c r="G719" s="7" t="s">
        <v>88</v>
      </c>
      <c r="H719" s="9" t="n">
        <v>1</v>
      </c>
      <c r="I719" s="7" t="s">
        <v>238</v>
      </c>
      <c r="J719" s="8" t="s">
        <v>239</v>
      </c>
      <c r="K719" s="10" t="s">
        <v>46</v>
      </c>
      <c r="L719" s="10" t="s">
        <v>200</v>
      </c>
      <c r="M719" s="10" t="s">
        <v>48</v>
      </c>
      <c r="N719" s="10" t="n">
        <v>0.014</v>
      </c>
      <c r="O719" s="9" t="s">
        <v>49</v>
      </c>
      <c r="P719" s="11" t="n">
        <v>0.146</v>
      </c>
      <c r="Q719" s="8" t="s">
        <v>50</v>
      </c>
      <c r="R719" s="11" t="n">
        <v>0.069</v>
      </c>
      <c r="S719" s="8" t="s">
        <v>50</v>
      </c>
      <c r="T719" s="11" t="n">
        <v>127</v>
      </c>
      <c r="U719" s="8" t="s">
        <v>58</v>
      </c>
      <c r="V719" s="11" t="n">
        <v>7</v>
      </c>
      <c r="W719" s="11" t="n">
        <v>8.05</v>
      </c>
      <c r="X719" s="11" t="n">
        <v>10</v>
      </c>
      <c r="Y719" s="11" t="n">
        <v>11.5</v>
      </c>
      <c r="Z719" s="11" t="n">
        <v>2.06</v>
      </c>
      <c r="AA719" s="8" t="s">
        <v>58</v>
      </c>
      <c r="AB719" s="5" t="n">
        <f aca="false">IF(C719='[1]Pesos dos Critérios'!$V$3,'[1]Pesos dos Critérios'!$V$11,IF(Planilha1!C719='[1]Pesos dos Critérios'!$W$3,'[1]Pesos dos Critérios'!$W$11,IF(Planilha1!C719='[1]Pesos dos Critérios'!$X$3,'[1]Pesos dos Critérios'!$X$11,IF(Planilha1!C719='[1]Pesos dos Critérios'!$Y$3,'[1]Pesos dos Critérios'!$Y$11,'[1]Pesos dos Critérios'!$Z$11))))</f>
        <v>0.0218518518518519</v>
      </c>
      <c r="AC719" s="5" t="n">
        <f aca="false">IF(H719=1,'[1]Pesos dos Critérios'!$AD$11,IF(Planilha1!H719=2,'[1]Pesos dos Critérios'!$AE$11,IF(Planilha1!H719=3,'[1]Pesos dos Critérios'!$AF$11,IF(Planilha1!H719=4,'[1]Pesos dos Critérios'!$AG$11,'[1]Pesos dos Critérios'!$AH$11))))</f>
        <v>0.0329365079365079</v>
      </c>
      <c r="AD719" s="5" t="n">
        <f aca="false">IF(J719='[1]Pesos dos Critérios'!$AA$3,'[1]Pesos dos Critérios'!$AA$11,IF(Planilha1!J719='[1]Pesos dos Critérios'!$AB$3,'[1]Pesos dos Critérios'!$AB$11,'[1]Pesos dos Critérios'!$AC$11))</f>
        <v>0.037037037037037</v>
      </c>
      <c r="AE719" s="5" t="n">
        <f aca="false">IF(O719="Intervalo 1",'[1]Pesos dos Critérios'!$J$11,IF(Planilha1!O719="Intervalo 2",'[1]Pesos dos Critérios'!$K$11,IF(Planilha1!O719="Intervalo 3",'[1]Pesos dos Critérios'!$L$11,'[1]Pesos dos Critérios'!$M$11)))</f>
        <v>0.0531762065095399</v>
      </c>
      <c r="AF719" s="5" t="n">
        <f aca="false">IF(Q719="Intervalo 1",'[1]Pesos dos Critérios'!$B$11,IF(Q719="Intervalo 2",'[1]Pesos dos Critérios'!$C$11,IF(Q719="Intervalo 3",'[1]Pesos dos Critérios'!$D$11,'[1]Pesos dos Critérios'!$E$11)))</f>
        <v>0.00927567005153212</v>
      </c>
      <c r="AG719" s="5" t="n">
        <f aca="false">IF(S719="Intervalo 1",'[1]Pesos dos Critérios'!$F$11,IF(S719="Intervalo 2",'[1]Pesos dos Critérios'!$G$11,IF(S719="Intervalo 3",'[1]Pesos dos Critérios'!$H$11,'[1]Pesos dos Critérios'!$I$11)))</f>
        <v>0.0165784832451499</v>
      </c>
      <c r="AH719" s="5" t="n">
        <f aca="false">IF(U719="Intervalo 1",'[1]Pesos dos Critérios'!$N$11,IF(U719="Intervalo 2",'[1]Pesos dos Critérios'!$O$11,IF(U719="Intervalo 3",'[1]Pesos dos Critérios'!$P$11,'[1]Pesos dos Critérios'!$Q$11)))</f>
        <v>0.0274470899470899</v>
      </c>
      <c r="AI719" s="5" t="n">
        <f aca="false">IF(AA719="Intervalo 1",'[1]Pesos dos Critérios'!$R$11,IF(AA719="Intervalo 2",'[1]Pesos dos Critérios'!$S$11,IF(AA719="Intervalo 3",'[1]Pesos dos Critérios'!$T$11,'[1]Pesos dos Critérios'!$U$11)))</f>
        <v>0.0547619047619048</v>
      </c>
      <c r="AJ719" s="5" t="n">
        <f aca="false">SUM(AB719:AI719)</f>
        <v>0.253064751340613</v>
      </c>
      <c r="AK719" s="5" t="n">
        <v>718</v>
      </c>
      <c r="AM719" s="1" t="s">
        <v>67</v>
      </c>
    </row>
    <row r="720" customFormat="false" ht="12.8" hidden="false" customHeight="true" outlineLevel="0" collapsed="false">
      <c r="A720" s="7" t="n">
        <v>2014</v>
      </c>
      <c r="B720" s="7" t="s">
        <v>686</v>
      </c>
      <c r="C720" s="8" t="s">
        <v>205</v>
      </c>
      <c r="D720" s="7" t="s">
        <v>206</v>
      </c>
      <c r="E720" s="7" t="s">
        <v>632</v>
      </c>
      <c r="F720" s="7" t="s">
        <v>688</v>
      </c>
      <c r="G720" s="7" t="s">
        <v>234</v>
      </c>
      <c r="H720" s="9" t="n">
        <v>2</v>
      </c>
      <c r="I720" s="7" t="s">
        <v>238</v>
      </c>
      <c r="J720" s="8" t="s">
        <v>239</v>
      </c>
      <c r="K720" s="10" t="s">
        <v>46</v>
      </c>
      <c r="L720" s="10" t="s">
        <v>200</v>
      </c>
      <c r="M720" s="10" t="s">
        <v>48</v>
      </c>
      <c r="N720" s="10" t="n">
        <v>0.016</v>
      </c>
      <c r="O720" s="9" t="s">
        <v>49</v>
      </c>
      <c r="P720" s="11" t="n">
        <v>0.163</v>
      </c>
      <c r="Q720" s="8" t="s">
        <v>50</v>
      </c>
      <c r="R720" s="11" t="n">
        <v>0.023</v>
      </c>
      <c r="S720" s="8" t="s">
        <v>57</v>
      </c>
      <c r="T720" s="11" t="n">
        <v>121</v>
      </c>
      <c r="U720" s="8" t="s">
        <v>57</v>
      </c>
      <c r="V720" s="11" t="n">
        <v>6.72</v>
      </c>
      <c r="W720" s="11" t="n">
        <v>9.8</v>
      </c>
      <c r="X720" s="11" t="n">
        <v>9.6</v>
      </c>
      <c r="Y720" s="11" t="n">
        <v>14</v>
      </c>
      <c r="Z720" s="11" t="n">
        <v>1.96</v>
      </c>
      <c r="AA720" s="8" t="s">
        <v>57</v>
      </c>
      <c r="AB720" s="5" t="n">
        <f aca="false">IF(C720='[1]Pesos dos Critérios'!$V$3,'[1]Pesos dos Critérios'!$V$11,IF(Planilha1!C720='[1]Pesos dos Critérios'!$W$3,'[1]Pesos dos Critérios'!$W$11,IF(Planilha1!C720='[1]Pesos dos Critérios'!$X$3,'[1]Pesos dos Critérios'!$X$11,IF(Planilha1!C720='[1]Pesos dos Critérios'!$Y$3,'[1]Pesos dos Critérios'!$Y$11,'[1]Pesos dos Critérios'!$Z$11))))</f>
        <v>0.0218518518518519</v>
      </c>
      <c r="AC720" s="5" t="n">
        <f aca="false">IF(H720=1,'[1]Pesos dos Critérios'!$AD$11,IF(Planilha1!H720=2,'[1]Pesos dos Critérios'!$AE$11,IF(Planilha1!H720=3,'[1]Pesos dos Critérios'!$AF$11,IF(Planilha1!H720=4,'[1]Pesos dos Critérios'!$AG$11,'[1]Pesos dos Critérios'!$AH$11))))</f>
        <v>0.0273809523809524</v>
      </c>
      <c r="AD720" s="5" t="n">
        <f aca="false">IF(J720='[1]Pesos dos Critérios'!$AA$3,'[1]Pesos dos Critérios'!$AA$11,IF(Planilha1!J720='[1]Pesos dos Critérios'!$AB$3,'[1]Pesos dos Critérios'!$AB$11,'[1]Pesos dos Critérios'!$AC$11))</f>
        <v>0.037037037037037</v>
      </c>
      <c r="AE720" s="5" t="n">
        <f aca="false">IF(O720="Intervalo 1",'[1]Pesos dos Critérios'!$J$11,IF(Planilha1!O720="Intervalo 2",'[1]Pesos dos Critérios'!$K$11,IF(Planilha1!O720="Intervalo 3",'[1]Pesos dos Critérios'!$L$11,'[1]Pesos dos Critérios'!$M$11)))</f>
        <v>0.0531762065095399</v>
      </c>
      <c r="AF720" s="5" t="n">
        <f aca="false">IF(Q720="Intervalo 1",'[1]Pesos dos Critérios'!$B$11,IF(Q720="Intervalo 2",'[1]Pesos dos Critérios'!$C$11,IF(Q720="Intervalo 3",'[1]Pesos dos Critérios'!$D$11,'[1]Pesos dos Critérios'!$E$11)))</f>
        <v>0.00927567005153212</v>
      </c>
      <c r="AG720" s="5" t="n">
        <f aca="false">IF(S720="Intervalo 1",'[1]Pesos dos Critérios'!$F$11,IF(S720="Intervalo 2",'[1]Pesos dos Critérios'!$G$11,IF(S720="Intervalo 3",'[1]Pesos dos Critérios'!$H$11,'[1]Pesos dos Critérios'!$I$11)))</f>
        <v>0.0256172839506173</v>
      </c>
      <c r="AH720" s="5" t="n">
        <f aca="false">IF(U720="Intervalo 1",'[1]Pesos dos Critérios'!$N$11,IF(U720="Intervalo 2",'[1]Pesos dos Critérios'!$O$11,IF(U720="Intervalo 3",'[1]Pesos dos Critérios'!$P$11,'[1]Pesos dos Critérios'!$Q$11)))</f>
        <v>0.0320767195767196</v>
      </c>
      <c r="AI720" s="5" t="n">
        <f aca="false">IF(AA720="Intervalo 1",'[1]Pesos dos Critérios'!$R$11,IF(AA720="Intervalo 2",'[1]Pesos dos Critérios'!$S$11,IF(AA720="Intervalo 3",'[1]Pesos dos Critérios'!$T$11,'[1]Pesos dos Critérios'!$U$11)))</f>
        <v>0.0547619047619048</v>
      </c>
      <c r="AJ720" s="5" t="n">
        <f aca="false">SUM(AB720:AI720)</f>
        <v>0.261177626120155</v>
      </c>
      <c r="AK720" s="5" t="n">
        <v>719</v>
      </c>
      <c r="AM720" s="1" t="s">
        <v>67</v>
      </c>
    </row>
    <row r="721" customFormat="false" ht="12.8" hidden="false" customHeight="true" outlineLevel="0" collapsed="false">
      <c r="A721" s="7" t="n">
        <v>2014</v>
      </c>
      <c r="B721" s="7" t="s">
        <v>686</v>
      </c>
      <c r="C721" s="8" t="s">
        <v>205</v>
      </c>
      <c r="D721" s="7" t="s">
        <v>206</v>
      </c>
      <c r="E721" s="7" t="s">
        <v>689</v>
      </c>
      <c r="F721" s="7" t="s">
        <v>208</v>
      </c>
      <c r="G721" s="7" t="s">
        <v>224</v>
      </c>
      <c r="H721" s="9" t="n">
        <v>2</v>
      </c>
      <c r="I721" s="7" t="s">
        <v>238</v>
      </c>
      <c r="J721" s="8" t="s">
        <v>239</v>
      </c>
      <c r="K721" s="10" t="s">
        <v>46</v>
      </c>
      <c r="L721" s="10" t="s">
        <v>200</v>
      </c>
      <c r="M721" s="10" t="s">
        <v>48</v>
      </c>
      <c r="N721" s="10" t="n">
        <v>0.02</v>
      </c>
      <c r="O721" s="9" t="s">
        <v>57</v>
      </c>
      <c r="P721" s="11" t="n">
        <v>0.179</v>
      </c>
      <c r="Q721" s="8" t="s">
        <v>50</v>
      </c>
      <c r="R721" s="11" t="n">
        <v>0.014</v>
      </c>
      <c r="S721" s="8" t="s">
        <v>49</v>
      </c>
      <c r="T721" s="11" t="n">
        <v>158</v>
      </c>
      <c r="U721" s="8" t="s">
        <v>58</v>
      </c>
      <c r="V721" s="11" t="n">
        <v>5.6</v>
      </c>
      <c r="W721" s="11" t="n">
        <v>6.72</v>
      </c>
      <c r="X721" s="11" t="n">
        <v>8</v>
      </c>
      <c r="Y721" s="11" t="n">
        <v>9.6</v>
      </c>
      <c r="Z721" s="11" t="n">
        <v>2.55</v>
      </c>
      <c r="AA721" s="8" t="s">
        <v>58</v>
      </c>
      <c r="AB721" s="5" t="n">
        <f aca="false">IF(C721='[1]Pesos dos Critérios'!$V$3,'[1]Pesos dos Critérios'!$V$11,IF(Planilha1!C721='[1]Pesos dos Critérios'!$W$3,'[1]Pesos dos Critérios'!$W$11,IF(Planilha1!C721='[1]Pesos dos Critérios'!$X$3,'[1]Pesos dos Critérios'!$X$11,IF(Planilha1!C721='[1]Pesos dos Critérios'!$Y$3,'[1]Pesos dos Critérios'!$Y$11,'[1]Pesos dos Critérios'!$Z$11))))</f>
        <v>0.0218518518518519</v>
      </c>
      <c r="AC721" s="5" t="n">
        <f aca="false">IF(H721=1,'[1]Pesos dos Critérios'!$AD$11,IF(Planilha1!H721=2,'[1]Pesos dos Critérios'!$AE$11,IF(Planilha1!H721=3,'[1]Pesos dos Critérios'!$AF$11,IF(Planilha1!H721=4,'[1]Pesos dos Critérios'!$AG$11,'[1]Pesos dos Critérios'!$AH$11))))</f>
        <v>0.0273809523809524</v>
      </c>
      <c r="AD721" s="5" t="n">
        <f aca="false">IF(J721='[1]Pesos dos Critérios'!$AA$3,'[1]Pesos dos Critérios'!$AA$11,IF(Planilha1!J721='[1]Pesos dos Critérios'!$AB$3,'[1]Pesos dos Critérios'!$AB$11,'[1]Pesos dos Critérios'!$AC$11))</f>
        <v>0.037037037037037</v>
      </c>
      <c r="AE721" s="5" t="n">
        <f aca="false">IF(O721="Intervalo 1",'[1]Pesos dos Critérios'!$J$11,IF(Planilha1!O721="Intervalo 2",'[1]Pesos dos Critérios'!$K$11,IF(Planilha1!O721="Intervalo 3",'[1]Pesos dos Critérios'!$L$11,'[1]Pesos dos Critérios'!$M$11)))</f>
        <v>0.0240628507295174</v>
      </c>
      <c r="AF721" s="5" t="n">
        <f aca="false">IF(Q721="Intervalo 1",'[1]Pesos dos Critérios'!$B$11,IF(Q721="Intervalo 2",'[1]Pesos dos Critérios'!$C$11,IF(Q721="Intervalo 3",'[1]Pesos dos Critérios'!$D$11,'[1]Pesos dos Critérios'!$E$11)))</f>
        <v>0.00927567005153212</v>
      </c>
      <c r="AG721" s="5" t="n">
        <f aca="false">IF(S721="Intervalo 1",'[1]Pesos dos Critérios'!$F$11,IF(S721="Intervalo 2",'[1]Pesos dos Critérios'!$G$11,IF(S721="Intervalo 3",'[1]Pesos dos Critérios'!$H$11,'[1]Pesos dos Critérios'!$I$11)))</f>
        <v>0.0472663139329806</v>
      </c>
      <c r="AH721" s="5" t="n">
        <f aca="false">IF(U721="Intervalo 1",'[1]Pesos dos Critérios'!$N$11,IF(U721="Intervalo 2",'[1]Pesos dos Critérios'!$O$11,IF(U721="Intervalo 3",'[1]Pesos dos Critérios'!$P$11,'[1]Pesos dos Critérios'!$Q$11)))</f>
        <v>0.0274470899470899</v>
      </c>
      <c r="AI721" s="5" t="n">
        <f aca="false">IF(AA721="Intervalo 1",'[1]Pesos dos Critérios'!$R$11,IF(AA721="Intervalo 2",'[1]Pesos dos Critérios'!$S$11,IF(AA721="Intervalo 3",'[1]Pesos dos Critérios'!$T$11,'[1]Pesos dos Critérios'!$U$11)))</f>
        <v>0.0547619047619048</v>
      </c>
      <c r="AJ721" s="5" t="n">
        <f aca="false">SUM(AB721:AI721)</f>
        <v>0.249083670692866</v>
      </c>
      <c r="AK721" s="5" t="n">
        <v>720</v>
      </c>
      <c r="AM721" s="1" t="s">
        <v>67</v>
      </c>
    </row>
    <row r="722" customFormat="false" ht="12.8" hidden="false" customHeight="true" outlineLevel="0" collapsed="false">
      <c r="A722" s="7" t="n">
        <v>2014</v>
      </c>
      <c r="B722" s="7" t="s">
        <v>686</v>
      </c>
      <c r="C722" s="8" t="s">
        <v>205</v>
      </c>
      <c r="D722" s="7" t="s">
        <v>206</v>
      </c>
      <c r="E722" s="7" t="s">
        <v>689</v>
      </c>
      <c r="F722" s="7" t="s">
        <v>690</v>
      </c>
      <c r="G722" s="7" t="s">
        <v>224</v>
      </c>
      <c r="H722" s="9" t="n">
        <v>2</v>
      </c>
      <c r="I722" s="7" t="s">
        <v>238</v>
      </c>
      <c r="J722" s="8" t="s">
        <v>239</v>
      </c>
      <c r="K722" s="10" t="s">
        <v>46</v>
      </c>
      <c r="L722" s="10" t="s">
        <v>200</v>
      </c>
      <c r="M722" s="10" t="s">
        <v>48</v>
      </c>
      <c r="N722" s="10" t="n">
        <v>0.022</v>
      </c>
      <c r="O722" s="9" t="s">
        <v>57</v>
      </c>
      <c r="P722" s="11" t="n">
        <v>0.228</v>
      </c>
      <c r="Q722" s="8" t="s">
        <v>50</v>
      </c>
      <c r="R722" s="11" t="n">
        <v>0.011</v>
      </c>
      <c r="S722" s="8" t="s">
        <v>49</v>
      </c>
      <c r="T722" s="11" t="n">
        <v>152</v>
      </c>
      <c r="U722" s="8" t="s">
        <v>58</v>
      </c>
      <c r="V722" s="11" t="n">
        <v>5.88</v>
      </c>
      <c r="W722" s="11" t="n">
        <v>7.07</v>
      </c>
      <c r="X722" s="11" t="n">
        <v>8.4</v>
      </c>
      <c r="Y722" s="11" t="n">
        <v>10.1</v>
      </c>
      <c r="Z722" s="11" t="n">
        <v>2.42</v>
      </c>
      <c r="AA722" s="8" t="s">
        <v>58</v>
      </c>
      <c r="AB722" s="5" t="n">
        <f aca="false">IF(C722='[1]Pesos dos Critérios'!$V$3,'[1]Pesos dos Critérios'!$V$11,IF(Planilha1!C722='[1]Pesos dos Critérios'!$W$3,'[1]Pesos dos Critérios'!$W$11,IF(Planilha1!C722='[1]Pesos dos Critérios'!$X$3,'[1]Pesos dos Critérios'!$X$11,IF(Planilha1!C722='[1]Pesos dos Critérios'!$Y$3,'[1]Pesos dos Critérios'!$Y$11,'[1]Pesos dos Critérios'!$Z$11))))</f>
        <v>0.0218518518518519</v>
      </c>
      <c r="AC722" s="5" t="n">
        <f aca="false">IF(H722=1,'[1]Pesos dos Critérios'!$AD$11,IF(Planilha1!H722=2,'[1]Pesos dos Critérios'!$AE$11,IF(Planilha1!H722=3,'[1]Pesos dos Critérios'!$AF$11,IF(Planilha1!H722=4,'[1]Pesos dos Critérios'!$AG$11,'[1]Pesos dos Critérios'!$AH$11))))</f>
        <v>0.0273809523809524</v>
      </c>
      <c r="AD722" s="5" t="n">
        <f aca="false">IF(J722='[1]Pesos dos Critérios'!$AA$3,'[1]Pesos dos Critérios'!$AA$11,IF(Planilha1!J722='[1]Pesos dos Critérios'!$AB$3,'[1]Pesos dos Critérios'!$AB$11,'[1]Pesos dos Critérios'!$AC$11))</f>
        <v>0.037037037037037</v>
      </c>
      <c r="AE722" s="5" t="n">
        <f aca="false">IF(O722="Intervalo 1",'[1]Pesos dos Critérios'!$J$11,IF(Planilha1!O722="Intervalo 2",'[1]Pesos dos Critérios'!$K$11,IF(Planilha1!O722="Intervalo 3",'[1]Pesos dos Critérios'!$L$11,'[1]Pesos dos Critérios'!$M$11)))</f>
        <v>0.0240628507295174</v>
      </c>
      <c r="AF722" s="5" t="n">
        <f aca="false">IF(Q722="Intervalo 1",'[1]Pesos dos Critérios'!$B$11,IF(Q722="Intervalo 2",'[1]Pesos dos Critérios'!$C$11,IF(Q722="Intervalo 3",'[1]Pesos dos Critérios'!$D$11,'[1]Pesos dos Critérios'!$E$11)))</f>
        <v>0.00927567005153212</v>
      </c>
      <c r="AG722" s="5" t="n">
        <f aca="false">IF(S722="Intervalo 1",'[1]Pesos dos Critérios'!$F$11,IF(S722="Intervalo 2",'[1]Pesos dos Critérios'!$G$11,IF(S722="Intervalo 3",'[1]Pesos dos Critérios'!$H$11,'[1]Pesos dos Critérios'!$I$11)))</f>
        <v>0.0472663139329806</v>
      </c>
      <c r="AH722" s="5" t="n">
        <f aca="false">IF(U722="Intervalo 1",'[1]Pesos dos Critérios'!$N$11,IF(U722="Intervalo 2",'[1]Pesos dos Critérios'!$O$11,IF(U722="Intervalo 3",'[1]Pesos dos Critérios'!$P$11,'[1]Pesos dos Critérios'!$Q$11)))</f>
        <v>0.0274470899470899</v>
      </c>
      <c r="AI722" s="5" t="n">
        <f aca="false">IF(AA722="Intervalo 1",'[1]Pesos dos Critérios'!$R$11,IF(AA722="Intervalo 2",'[1]Pesos dos Critérios'!$S$11,IF(AA722="Intervalo 3",'[1]Pesos dos Critérios'!$T$11,'[1]Pesos dos Critérios'!$U$11)))</f>
        <v>0.0547619047619048</v>
      </c>
      <c r="AJ722" s="5" t="n">
        <f aca="false">SUM(AB722:AI722)</f>
        <v>0.249083670692866</v>
      </c>
      <c r="AK722" s="5" t="n">
        <v>721</v>
      </c>
      <c r="AM722" s="1" t="s">
        <v>67</v>
      </c>
    </row>
    <row r="723" customFormat="false" ht="12.8" hidden="false" customHeight="true" outlineLevel="0" collapsed="false">
      <c r="A723" s="7" t="n">
        <v>2014</v>
      </c>
      <c r="B723" s="7" t="s">
        <v>686</v>
      </c>
      <c r="C723" s="8" t="s">
        <v>205</v>
      </c>
      <c r="D723" s="7" t="s">
        <v>117</v>
      </c>
      <c r="E723" s="7" t="s">
        <v>691</v>
      </c>
      <c r="F723" s="7" t="s">
        <v>692</v>
      </c>
      <c r="G723" s="7" t="s">
        <v>123</v>
      </c>
      <c r="H723" s="9" t="n">
        <v>2</v>
      </c>
      <c r="I723" s="7" t="s">
        <v>558</v>
      </c>
      <c r="J723" s="8" t="s">
        <v>86</v>
      </c>
      <c r="K723" s="10" t="s">
        <v>46</v>
      </c>
      <c r="L723" s="10" t="s">
        <v>200</v>
      </c>
      <c r="M723" s="10" t="s">
        <v>48</v>
      </c>
      <c r="N723" s="10" t="n">
        <v>0.013</v>
      </c>
      <c r="O723" s="9" t="s">
        <v>49</v>
      </c>
      <c r="P723" s="11" t="n">
        <v>0.119</v>
      </c>
      <c r="Q723" s="8" t="s">
        <v>50</v>
      </c>
      <c r="R723" s="11" t="n">
        <v>0.031</v>
      </c>
      <c r="S723" s="8" t="s">
        <v>58</v>
      </c>
      <c r="T723" s="11" t="n">
        <v>139</v>
      </c>
      <c r="U723" s="8" t="s">
        <v>58</v>
      </c>
      <c r="V723" s="11" t="n">
        <v>6.09</v>
      </c>
      <c r="W723" s="11" t="n">
        <v>8.19</v>
      </c>
      <c r="X723" s="11" t="n">
        <v>8.7</v>
      </c>
      <c r="Y723" s="11" t="n">
        <v>11.7</v>
      </c>
      <c r="Z723" s="11" t="n">
        <v>2.24</v>
      </c>
      <c r="AA723" s="8" t="s">
        <v>58</v>
      </c>
      <c r="AB723" s="5" t="n">
        <f aca="false">IF(C723='[1]Pesos dos Critérios'!$V$3,'[1]Pesos dos Critérios'!$V$11,IF(Planilha1!C723='[1]Pesos dos Critérios'!$W$3,'[1]Pesos dos Critérios'!$W$11,IF(Planilha1!C723='[1]Pesos dos Critérios'!$X$3,'[1]Pesos dos Critérios'!$X$11,IF(Planilha1!C723='[1]Pesos dos Critérios'!$Y$3,'[1]Pesos dos Critérios'!$Y$11,'[1]Pesos dos Critérios'!$Z$11))))</f>
        <v>0.0218518518518519</v>
      </c>
      <c r="AC723" s="5" t="n">
        <f aca="false">IF(H723=1,'[1]Pesos dos Critérios'!$AD$11,IF(Planilha1!H723=2,'[1]Pesos dos Critérios'!$AE$11,IF(Planilha1!H723=3,'[1]Pesos dos Critérios'!$AF$11,IF(Planilha1!H723=4,'[1]Pesos dos Critérios'!$AG$11,'[1]Pesos dos Critérios'!$AH$11))))</f>
        <v>0.0273809523809524</v>
      </c>
      <c r="AD723" s="5" t="n">
        <f aca="false">IF(J723='[1]Pesos dos Critérios'!$AA$3,'[1]Pesos dos Critérios'!$AA$11,IF(Planilha1!J723='[1]Pesos dos Critérios'!$AB$3,'[1]Pesos dos Critérios'!$AB$11,'[1]Pesos dos Critérios'!$AC$11))</f>
        <v>0.037037037037037</v>
      </c>
      <c r="AE723" s="5" t="n">
        <f aca="false">IF(O723="Intervalo 1",'[1]Pesos dos Critérios'!$J$11,IF(Planilha1!O723="Intervalo 2",'[1]Pesos dos Critérios'!$K$11,IF(Planilha1!O723="Intervalo 3",'[1]Pesos dos Critérios'!$L$11,'[1]Pesos dos Critérios'!$M$11)))</f>
        <v>0.0531762065095399</v>
      </c>
      <c r="AF723" s="5" t="n">
        <f aca="false">IF(Q723="Intervalo 1",'[1]Pesos dos Critérios'!$B$11,IF(Q723="Intervalo 2",'[1]Pesos dos Critérios'!$C$11,IF(Q723="Intervalo 3",'[1]Pesos dos Critérios'!$D$11,'[1]Pesos dos Critérios'!$E$11)))</f>
        <v>0.00927567005153212</v>
      </c>
      <c r="AG723" s="5" t="n">
        <f aca="false">IF(S723="Intervalo 1",'[1]Pesos dos Critérios'!$F$11,IF(S723="Intervalo 2",'[1]Pesos dos Critérios'!$G$11,IF(S723="Intervalo 3",'[1]Pesos dos Critérios'!$H$11,'[1]Pesos dos Critérios'!$I$11)))</f>
        <v>0.0216490299823633</v>
      </c>
      <c r="AH723" s="5" t="n">
        <f aca="false">IF(U723="Intervalo 1",'[1]Pesos dos Critérios'!$N$11,IF(U723="Intervalo 2",'[1]Pesos dos Critérios'!$O$11,IF(U723="Intervalo 3",'[1]Pesos dos Critérios'!$P$11,'[1]Pesos dos Critérios'!$Q$11)))</f>
        <v>0.0274470899470899</v>
      </c>
      <c r="AI723" s="5" t="n">
        <f aca="false">IF(AA723="Intervalo 1",'[1]Pesos dos Critérios'!$R$11,IF(AA723="Intervalo 2",'[1]Pesos dos Critérios'!$S$11,IF(AA723="Intervalo 3",'[1]Pesos dos Critérios'!$T$11,'[1]Pesos dos Critérios'!$U$11)))</f>
        <v>0.0547619047619048</v>
      </c>
      <c r="AJ723" s="5" t="n">
        <f aca="false">SUM(AB723:AI723)</f>
        <v>0.252579742522271</v>
      </c>
      <c r="AK723" s="5" t="n">
        <v>722</v>
      </c>
      <c r="AM723" s="1" t="s">
        <v>67</v>
      </c>
    </row>
    <row r="724" customFormat="false" ht="12.8" hidden="false" customHeight="true" outlineLevel="0" collapsed="false">
      <c r="A724" s="7" t="n">
        <v>2014</v>
      </c>
      <c r="B724" s="7" t="s">
        <v>686</v>
      </c>
      <c r="C724" s="8" t="s">
        <v>205</v>
      </c>
      <c r="D724" s="7" t="s">
        <v>117</v>
      </c>
      <c r="E724" s="7" t="s">
        <v>691</v>
      </c>
      <c r="F724" s="7" t="s">
        <v>119</v>
      </c>
      <c r="G724" s="7" t="s">
        <v>224</v>
      </c>
      <c r="H724" s="9" t="n">
        <v>2</v>
      </c>
      <c r="I724" s="7" t="s">
        <v>44</v>
      </c>
      <c r="J724" s="8" t="s">
        <v>45</v>
      </c>
      <c r="K724" s="10" t="s">
        <v>46</v>
      </c>
      <c r="L724" s="10" t="s">
        <v>200</v>
      </c>
      <c r="M724" s="10" t="s">
        <v>56</v>
      </c>
      <c r="N724" s="10" t="n">
        <v>0.017</v>
      </c>
      <c r="O724" s="9" t="s">
        <v>49</v>
      </c>
      <c r="P724" s="11" t="n">
        <v>0.777</v>
      </c>
      <c r="Q724" s="8" t="s">
        <v>50</v>
      </c>
      <c r="R724" s="11" t="n">
        <v>0.032</v>
      </c>
      <c r="S724" s="8" t="s">
        <v>58</v>
      </c>
      <c r="T724" s="11" t="n">
        <v>140</v>
      </c>
      <c r="U724" s="8" t="s">
        <v>58</v>
      </c>
      <c r="V724" s="11" t="n">
        <v>6.1</v>
      </c>
      <c r="W724" s="11" t="n">
        <v>7.7</v>
      </c>
      <c r="X724" s="11" t="n">
        <v>8.7</v>
      </c>
      <c r="Y724" s="11" t="n">
        <v>11.3</v>
      </c>
      <c r="Z724" s="11" t="n">
        <v>2.27</v>
      </c>
      <c r="AA724" s="8" t="s">
        <v>58</v>
      </c>
      <c r="AB724" s="5" t="n">
        <f aca="false">IF(C724='[1]Pesos dos Critérios'!$V$3,'[1]Pesos dos Critérios'!$V$11,IF(Planilha1!C724='[1]Pesos dos Critérios'!$W$3,'[1]Pesos dos Critérios'!$W$11,IF(Planilha1!C724='[1]Pesos dos Critérios'!$X$3,'[1]Pesos dos Critérios'!$X$11,IF(Planilha1!C724='[1]Pesos dos Critérios'!$Y$3,'[1]Pesos dos Critérios'!$Y$11,'[1]Pesos dos Critérios'!$Z$11))))</f>
        <v>0.0218518518518519</v>
      </c>
      <c r="AC724" s="5" t="n">
        <f aca="false">IF(H724=1,'[1]Pesos dos Critérios'!$AD$11,IF(Planilha1!H724=2,'[1]Pesos dos Critérios'!$AE$11,IF(Planilha1!H724=3,'[1]Pesos dos Critérios'!$AF$11,IF(Planilha1!H724=4,'[1]Pesos dos Critérios'!$AG$11,'[1]Pesos dos Critérios'!$AH$11))))</f>
        <v>0.0273809523809524</v>
      </c>
      <c r="AD724" s="5" t="n">
        <f aca="false">IF(J724='[1]Pesos dos Critérios'!$AA$3,'[1]Pesos dos Critérios'!$AA$11,IF(Planilha1!J724='[1]Pesos dos Critérios'!$AB$3,'[1]Pesos dos Critérios'!$AB$11,'[1]Pesos dos Critérios'!$AC$11))</f>
        <v>0.037037037037037</v>
      </c>
      <c r="AE724" s="5" t="n">
        <f aca="false">IF(O724="Intervalo 1",'[1]Pesos dos Critérios'!$J$11,IF(Planilha1!O724="Intervalo 2",'[1]Pesos dos Critérios'!$K$11,IF(Planilha1!O724="Intervalo 3",'[1]Pesos dos Critérios'!$L$11,'[1]Pesos dos Critérios'!$M$11)))</f>
        <v>0.0531762065095399</v>
      </c>
      <c r="AF724" s="5" t="n">
        <f aca="false">IF(Q724="Intervalo 1",'[1]Pesos dos Critérios'!$B$11,IF(Q724="Intervalo 2",'[1]Pesos dos Critérios'!$C$11,IF(Q724="Intervalo 3",'[1]Pesos dos Critérios'!$D$11,'[1]Pesos dos Critérios'!$E$11)))</f>
        <v>0.00927567005153212</v>
      </c>
      <c r="AG724" s="5" t="n">
        <f aca="false">IF(S724="Intervalo 1",'[1]Pesos dos Critérios'!$F$11,IF(S724="Intervalo 2",'[1]Pesos dos Critérios'!$G$11,IF(S724="Intervalo 3",'[1]Pesos dos Critérios'!$H$11,'[1]Pesos dos Critérios'!$I$11)))</f>
        <v>0.0216490299823633</v>
      </c>
      <c r="AH724" s="5" t="n">
        <f aca="false">IF(U724="Intervalo 1",'[1]Pesos dos Critérios'!$N$11,IF(U724="Intervalo 2",'[1]Pesos dos Critérios'!$O$11,IF(U724="Intervalo 3",'[1]Pesos dos Critérios'!$P$11,'[1]Pesos dos Critérios'!$Q$11)))</f>
        <v>0.0274470899470899</v>
      </c>
      <c r="AI724" s="5" t="n">
        <f aca="false">IF(AA724="Intervalo 1",'[1]Pesos dos Critérios'!$R$11,IF(AA724="Intervalo 2",'[1]Pesos dos Critérios'!$S$11,IF(AA724="Intervalo 3",'[1]Pesos dos Critérios'!$T$11,'[1]Pesos dos Critérios'!$U$11)))</f>
        <v>0.0547619047619048</v>
      </c>
      <c r="AJ724" s="5" t="n">
        <f aca="false">SUM(AB724:AI724)</f>
        <v>0.252579742522271</v>
      </c>
      <c r="AK724" s="5" t="n">
        <v>723</v>
      </c>
      <c r="AM724" s="1" t="s">
        <v>67</v>
      </c>
    </row>
    <row r="725" customFormat="false" ht="12.8" hidden="false" customHeight="true" outlineLevel="0" collapsed="false">
      <c r="A725" s="7" t="n">
        <v>2014</v>
      </c>
      <c r="B725" s="7" t="s">
        <v>686</v>
      </c>
      <c r="C725" s="8" t="s">
        <v>205</v>
      </c>
      <c r="D725" s="7" t="s">
        <v>117</v>
      </c>
      <c r="E725" s="7" t="s">
        <v>691</v>
      </c>
      <c r="F725" s="7" t="s">
        <v>586</v>
      </c>
      <c r="G725" s="7" t="s">
        <v>224</v>
      </c>
      <c r="H725" s="9" t="n">
        <v>2</v>
      </c>
      <c r="I725" s="7" t="s">
        <v>44</v>
      </c>
      <c r="J725" s="8" t="s">
        <v>45</v>
      </c>
      <c r="K725" s="10" t="s">
        <v>46</v>
      </c>
      <c r="L725" s="10" t="s">
        <v>200</v>
      </c>
      <c r="M725" s="10" t="s">
        <v>56</v>
      </c>
      <c r="N725" s="10" t="n">
        <v>0.017</v>
      </c>
      <c r="O725" s="9" t="s">
        <v>49</v>
      </c>
      <c r="P725" s="11" t="n">
        <v>0.777</v>
      </c>
      <c r="Q725" s="8" t="s">
        <v>50</v>
      </c>
      <c r="R725" s="11" t="n">
        <v>0.032</v>
      </c>
      <c r="S725" s="8" t="s">
        <v>58</v>
      </c>
      <c r="T725" s="11" t="n">
        <v>140</v>
      </c>
      <c r="U725" s="8" t="s">
        <v>58</v>
      </c>
      <c r="V725" s="11" t="n">
        <v>6.1</v>
      </c>
      <c r="W725" s="11" t="n">
        <v>7.7</v>
      </c>
      <c r="X725" s="11" t="n">
        <v>8.7</v>
      </c>
      <c r="Y725" s="11" t="n">
        <v>11.3</v>
      </c>
      <c r="Z725" s="11" t="n">
        <v>2.27</v>
      </c>
      <c r="AA725" s="8" t="s">
        <v>58</v>
      </c>
      <c r="AB725" s="5" t="n">
        <f aca="false">IF(C725='[1]Pesos dos Critérios'!$V$3,'[1]Pesos dos Critérios'!$V$11,IF(Planilha1!C725='[1]Pesos dos Critérios'!$W$3,'[1]Pesos dos Critérios'!$W$11,IF(Planilha1!C725='[1]Pesos dos Critérios'!$X$3,'[1]Pesos dos Critérios'!$X$11,IF(Planilha1!C725='[1]Pesos dos Critérios'!$Y$3,'[1]Pesos dos Critérios'!$Y$11,'[1]Pesos dos Critérios'!$Z$11))))</f>
        <v>0.0218518518518519</v>
      </c>
      <c r="AC725" s="5" t="n">
        <f aca="false">IF(H725=1,'[1]Pesos dos Critérios'!$AD$11,IF(Planilha1!H725=2,'[1]Pesos dos Critérios'!$AE$11,IF(Planilha1!H725=3,'[1]Pesos dos Critérios'!$AF$11,IF(Planilha1!H725=4,'[1]Pesos dos Critérios'!$AG$11,'[1]Pesos dos Critérios'!$AH$11))))</f>
        <v>0.0273809523809524</v>
      </c>
      <c r="AD725" s="5" t="n">
        <f aca="false">IF(J725='[1]Pesos dos Critérios'!$AA$3,'[1]Pesos dos Critérios'!$AA$11,IF(Planilha1!J725='[1]Pesos dos Critérios'!$AB$3,'[1]Pesos dos Critérios'!$AB$11,'[1]Pesos dos Critérios'!$AC$11))</f>
        <v>0.037037037037037</v>
      </c>
      <c r="AE725" s="5" t="n">
        <f aca="false">IF(O725="Intervalo 1",'[1]Pesos dos Critérios'!$J$11,IF(Planilha1!O725="Intervalo 2",'[1]Pesos dos Critérios'!$K$11,IF(Planilha1!O725="Intervalo 3",'[1]Pesos dos Critérios'!$L$11,'[1]Pesos dos Critérios'!$M$11)))</f>
        <v>0.0531762065095399</v>
      </c>
      <c r="AF725" s="5" t="n">
        <f aca="false">IF(Q725="Intervalo 1",'[1]Pesos dos Critérios'!$B$11,IF(Q725="Intervalo 2",'[1]Pesos dos Critérios'!$C$11,IF(Q725="Intervalo 3",'[1]Pesos dos Critérios'!$D$11,'[1]Pesos dos Critérios'!$E$11)))</f>
        <v>0.00927567005153212</v>
      </c>
      <c r="AG725" s="5" t="n">
        <f aca="false">IF(S725="Intervalo 1",'[1]Pesos dos Critérios'!$F$11,IF(S725="Intervalo 2",'[1]Pesos dos Critérios'!$G$11,IF(S725="Intervalo 3",'[1]Pesos dos Critérios'!$H$11,'[1]Pesos dos Critérios'!$I$11)))</f>
        <v>0.0216490299823633</v>
      </c>
      <c r="AH725" s="5" t="n">
        <f aca="false">IF(U725="Intervalo 1",'[1]Pesos dos Critérios'!$N$11,IF(U725="Intervalo 2",'[1]Pesos dos Critérios'!$O$11,IF(U725="Intervalo 3",'[1]Pesos dos Critérios'!$P$11,'[1]Pesos dos Critérios'!$Q$11)))</f>
        <v>0.0274470899470899</v>
      </c>
      <c r="AI725" s="5" t="n">
        <f aca="false">IF(AA725="Intervalo 1",'[1]Pesos dos Critérios'!$R$11,IF(AA725="Intervalo 2",'[1]Pesos dos Critérios'!$S$11,IF(AA725="Intervalo 3",'[1]Pesos dos Critérios'!$T$11,'[1]Pesos dos Critérios'!$U$11)))</f>
        <v>0.0547619047619048</v>
      </c>
      <c r="AJ725" s="5" t="n">
        <f aca="false">SUM(AB725:AI725)</f>
        <v>0.252579742522271</v>
      </c>
      <c r="AK725" s="5" t="n">
        <v>724</v>
      </c>
      <c r="AM725" s="1" t="s">
        <v>67</v>
      </c>
    </row>
    <row r="726" customFormat="false" ht="12.8" hidden="false" customHeight="true" outlineLevel="0" collapsed="false">
      <c r="A726" s="7" t="n">
        <v>2014</v>
      </c>
      <c r="B726" s="7" t="s">
        <v>686</v>
      </c>
      <c r="C726" s="8" t="s">
        <v>205</v>
      </c>
      <c r="D726" s="7" t="s">
        <v>117</v>
      </c>
      <c r="E726" s="7" t="s">
        <v>691</v>
      </c>
      <c r="F726" s="7" t="s">
        <v>586</v>
      </c>
      <c r="G726" s="7" t="s">
        <v>224</v>
      </c>
      <c r="H726" s="9" t="n">
        <v>2</v>
      </c>
      <c r="I726" s="7" t="s">
        <v>558</v>
      </c>
      <c r="J726" s="8" t="s">
        <v>86</v>
      </c>
      <c r="K726" s="10" t="s">
        <v>46</v>
      </c>
      <c r="L726" s="10" t="s">
        <v>200</v>
      </c>
      <c r="M726" s="10" t="s">
        <v>56</v>
      </c>
      <c r="N726" s="10" t="n">
        <v>0.019</v>
      </c>
      <c r="O726" s="9" t="s">
        <v>57</v>
      </c>
      <c r="P726" s="11" t="n">
        <v>0.536</v>
      </c>
      <c r="Q726" s="8" t="s">
        <v>50</v>
      </c>
      <c r="R726" s="11" t="n">
        <v>0.021</v>
      </c>
      <c r="S726" s="8" t="s">
        <v>57</v>
      </c>
      <c r="T726" s="11" t="n">
        <v>145</v>
      </c>
      <c r="U726" s="8" t="s">
        <v>58</v>
      </c>
      <c r="V726" s="11" t="n">
        <v>5.7</v>
      </c>
      <c r="W726" s="11" t="n">
        <v>7.9</v>
      </c>
      <c r="X726" s="11" t="n">
        <v>8.3</v>
      </c>
      <c r="Y726" s="11" t="n">
        <v>11.2</v>
      </c>
      <c r="Z726" s="11" t="n">
        <v>2.36</v>
      </c>
      <c r="AA726" s="8" t="s">
        <v>58</v>
      </c>
      <c r="AB726" s="5" t="n">
        <f aca="false">IF(C726='[1]Pesos dos Critérios'!$V$3,'[1]Pesos dos Critérios'!$V$11,IF(Planilha1!C726='[1]Pesos dos Critérios'!$W$3,'[1]Pesos dos Critérios'!$W$11,IF(Planilha1!C726='[1]Pesos dos Critérios'!$X$3,'[1]Pesos dos Critérios'!$X$11,IF(Planilha1!C726='[1]Pesos dos Critérios'!$Y$3,'[1]Pesos dos Critérios'!$Y$11,'[1]Pesos dos Critérios'!$Z$11))))</f>
        <v>0.0218518518518519</v>
      </c>
      <c r="AC726" s="5" t="n">
        <f aca="false">IF(H726=1,'[1]Pesos dos Critérios'!$AD$11,IF(Planilha1!H726=2,'[1]Pesos dos Critérios'!$AE$11,IF(Planilha1!H726=3,'[1]Pesos dos Critérios'!$AF$11,IF(Planilha1!H726=4,'[1]Pesos dos Critérios'!$AG$11,'[1]Pesos dos Critérios'!$AH$11))))</f>
        <v>0.0273809523809524</v>
      </c>
      <c r="AD726" s="5" t="n">
        <f aca="false">IF(J726='[1]Pesos dos Critérios'!$AA$3,'[1]Pesos dos Critérios'!$AA$11,IF(Planilha1!J726='[1]Pesos dos Critérios'!$AB$3,'[1]Pesos dos Critérios'!$AB$11,'[1]Pesos dos Critérios'!$AC$11))</f>
        <v>0.037037037037037</v>
      </c>
      <c r="AE726" s="5" t="n">
        <f aca="false">IF(O726="Intervalo 1",'[1]Pesos dos Critérios'!$J$11,IF(Planilha1!O726="Intervalo 2",'[1]Pesos dos Critérios'!$K$11,IF(Planilha1!O726="Intervalo 3",'[1]Pesos dos Critérios'!$L$11,'[1]Pesos dos Critérios'!$M$11)))</f>
        <v>0.0240628507295174</v>
      </c>
      <c r="AF726" s="5" t="n">
        <f aca="false">IF(Q726="Intervalo 1",'[1]Pesos dos Critérios'!$B$11,IF(Q726="Intervalo 2",'[1]Pesos dos Critérios'!$C$11,IF(Q726="Intervalo 3",'[1]Pesos dos Critérios'!$D$11,'[1]Pesos dos Critérios'!$E$11)))</f>
        <v>0.00927567005153212</v>
      </c>
      <c r="AG726" s="5" t="n">
        <f aca="false">IF(S726="Intervalo 1",'[1]Pesos dos Critérios'!$F$11,IF(S726="Intervalo 2",'[1]Pesos dos Critérios'!$G$11,IF(S726="Intervalo 3",'[1]Pesos dos Critérios'!$H$11,'[1]Pesos dos Critérios'!$I$11)))</f>
        <v>0.0256172839506173</v>
      </c>
      <c r="AH726" s="5" t="n">
        <f aca="false">IF(U726="Intervalo 1",'[1]Pesos dos Critérios'!$N$11,IF(U726="Intervalo 2",'[1]Pesos dos Critérios'!$O$11,IF(U726="Intervalo 3",'[1]Pesos dos Critérios'!$P$11,'[1]Pesos dos Critérios'!$Q$11)))</f>
        <v>0.0274470899470899</v>
      </c>
      <c r="AI726" s="5" t="n">
        <f aca="false">IF(AA726="Intervalo 1",'[1]Pesos dos Critérios'!$R$11,IF(AA726="Intervalo 2",'[1]Pesos dos Critérios'!$S$11,IF(AA726="Intervalo 3",'[1]Pesos dos Critérios'!$T$11,'[1]Pesos dos Critérios'!$U$11)))</f>
        <v>0.0547619047619048</v>
      </c>
      <c r="AJ726" s="5" t="n">
        <f aca="false">SUM(AB726:AI726)</f>
        <v>0.227434640710503</v>
      </c>
      <c r="AK726" s="5" t="n">
        <v>725</v>
      </c>
      <c r="AM726" s="1" t="s">
        <v>96</v>
      </c>
    </row>
    <row r="727" customFormat="false" ht="12.8" hidden="false" customHeight="true" outlineLevel="0" collapsed="false">
      <c r="A727" s="7" t="n">
        <v>2014</v>
      </c>
      <c r="B727" s="7" t="s">
        <v>686</v>
      </c>
      <c r="C727" s="8" t="s">
        <v>205</v>
      </c>
      <c r="D727" s="7" t="s">
        <v>117</v>
      </c>
      <c r="E727" s="7" t="s">
        <v>691</v>
      </c>
      <c r="F727" s="7" t="s">
        <v>122</v>
      </c>
      <c r="G727" s="7" t="s">
        <v>224</v>
      </c>
      <c r="H727" s="9" t="n">
        <v>2</v>
      </c>
      <c r="I727" s="7" t="s">
        <v>558</v>
      </c>
      <c r="J727" s="8" t="s">
        <v>86</v>
      </c>
      <c r="K727" s="10" t="s">
        <v>46</v>
      </c>
      <c r="L727" s="10" t="s">
        <v>200</v>
      </c>
      <c r="M727" s="10" t="s">
        <v>56</v>
      </c>
      <c r="N727" s="10" t="n">
        <v>0.019</v>
      </c>
      <c r="O727" s="9" t="s">
        <v>57</v>
      </c>
      <c r="P727" s="11" t="n">
        <v>0.536</v>
      </c>
      <c r="Q727" s="8" t="s">
        <v>50</v>
      </c>
      <c r="R727" s="11" t="n">
        <v>0.021</v>
      </c>
      <c r="S727" s="8" t="s">
        <v>57</v>
      </c>
      <c r="T727" s="11" t="n">
        <v>145</v>
      </c>
      <c r="U727" s="8" t="s">
        <v>58</v>
      </c>
      <c r="V727" s="11" t="n">
        <v>5.7</v>
      </c>
      <c r="W727" s="11" t="n">
        <v>7.9</v>
      </c>
      <c r="X727" s="11" t="n">
        <v>8.3</v>
      </c>
      <c r="Y727" s="11" t="n">
        <v>11.2</v>
      </c>
      <c r="Z727" s="11" t="n">
        <v>2.36</v>
      </c>
      <c r="AA727" s="8" t="s">
        <v>58</v>
      </c>
      <c r="AB727" s="5" t="n">
        <f aca="false">IF(C727='[1]Pesos dos Critérios'!$V$3,'[1]Pesos dos Critérios'!$V$11,IF(Planilha1!C727='[1]Pesos dos Critérios'!$W$3,'[1]Pesos dos Critérios'!$W$11,IF(Planilha1!C727='[1]Pesos dos Critérios'!$X$3,'[1]Pesos dos Critérios'!$X$11,IF(Planilha1!C727='[1]Pesos dos Critérios'!$Y$3,'[1]Pesos dos Critérios'!$Y$11,'[1]Pesos dos Critérios'!$Z$11))))</f>
        <v>0.0218518518518519</v>
      </c>
      <c r="AC727" s="5" t="n">
        <f aca="false">IF(H727=1,'[1]Pesos dos Critérios'!$AD$11,IF(Planilha1!H727=2,'[1]Pesos dos Critérios'!$AE$11,IF(Planilha1!H727=3,'[1]Pesos dos Critérios'!$AF$11,IF(Planilha1!H727=4,'[1]Pesos dos Critérios'!$AG$11,'[1]Pesos dos Critérios'!$AH$11))))</f>
        <v>0.0273809523809524</v>
      </c>
      <c r="AD727" s="5" t="n">
        <f aca="false">IF(J727='[1]Pesos dos Critérios'!$AA$3,'[1]Pesos dos Critérios'!$AA$11,IF(Planilha1!J727='[1]Pesos dos Critérios'!$AB$3,'[1]Pesos dos Critérios'!$AB$11,'[1]Pesos dos Critérios'!$AC$11))</f>
        <v>0.037037037037037</v>
      </c>
      <c r="AE727" s="5" t="n">
        <f aca="false">IF(O727="Intervalo 1",'[1]Pesos dos Critérios'!$J$11,IF(Planilha1!O727="Intervalo 2",'[1]Pesos dos Critérios'!$K$11,IF(Planilha1!O727="Intervalo 3",'[1]Pesos dos Critérios'!$L$11,'[1]Pesos dos Critérios'!$M$11)))</f>
        <v>0.0240628507295174</v>
      </c>
      <c r="AF727" s="5" t="n">
        <f aca="false">IF(Q727="Intervalo 1",'[1]Pesos dos Critérios'!$B$11,IF(Q727="Intervalo 2",'[1]Pesos dos Critérios'!$C$11,IF(Q727="Intervalo 3",'[1]Pesos dos Critérios'!$D$11,'[1]Pesos dos Critérios'!$E$11)))</f>
        <v>0.00927567005153212</v>
      </c>
      <c r="AG727" s="5" t="n">
        <f aca="false">IF(S727="Intervalo 1",'[1]Pesos dos Critérios'!$F$11,IF(S727="Intervalo 2",'[1]Pesos dos Critérios'!$G$11,IF(S727="Intervalo 3",'[1]Pesos dos Critérios'!$H$11,'[1]Pesos dos Critérios'!$I$11)))</f>
        <v>0.0256172839506173</v>
      </c>
      <c r="AH727" s="5" t="n">
        <f aca="false">IF(U727="Intervalo 1",'[1]Pesos dos Critérios'!$N$11,IF(U727="Intervalo 2",'[1]Pesos dos Critérios'!$O$11,IF(U727="Intervalo 3",'[1]Pesos dos Critérios'!$P$11,'[1]Pesos dos Critérios'!$Q$11)))</f>
        <v>0.0274470899470899</v>
      </c>
      <c r="AI727" s="5" t="n">
        <f aca="false">IF(AA727="Intervalo 1",'[1]Pesos dos Critérios'!$R$11,IF(AA727="Intervalo 2",'[1]Pesos dos Critérios'!$S$11,IF(AA727="Intervalo 3",'[1]Pesos dos Critérios'!$T$11,'[1]Pesos dos Critérios'!$U$11)))</f>
        <v>0.0547619047619048</v>
      </c>
      <c r="AJ727" s="5" t="n">
        <f aca="false">SUM(AB727:AI727)</f>
        <v>0.227434640710503</v>
      </c>
      <c r="AK727" s="5" t="n">
        <v>726</v>
      </c>
      <c r="AM727" s="1" t="s">
        <v>96</v>
      </c>
    </row>
    <row r="728" customFormat="false" ht="12.8" hidden="false" customHeight="true" outlineLevel="0" collapsed="false">
      <c r="A728" s="7" t="n">
        <v>2014</v>
      </c>
      <c r="B728" s="7" t="s">
        <v>686</v>
      </c>
      <c r="C728" s="8" t="s">
        <v>205</v>
      </c>
      <c r="D728" s="7" t="s">
        <v>117</v>
      </c>
      <c r="E728" s="7" t="s">
        <v>285</v>
      </c>
      <c r="F728" s="7" t="s">
        <v>286</v>
      </c>
      <c r="G728" s="7" t="s">
        <v>224</v>
      </c>
      <c r="H728" s="9" t="n">
        <v>2</v>
      </c>
      <c r="I728" s="7" t="s">
        <v>564</v>
      </c>
      <c r="J728" s="8" t="s">
        <v>86</v>
      </c>
      <c r="K728" s="10" t="s">
        <v>46</v>
      </c>
      <c r="L728" s="10" t="s">
        <v>200</v>
      </c>
      <c r="M728" s="10" t="s">
        <v>48</v>
      </c>
      <c r="N728" s="10" t="n">
        <v>0.041</v>
      </c>
      <c r="O728" s="9" t="s">
        <v>50</v>
      </c>
      <c r="P728" s="11" t="n">
        <v>0.366</v>
      </c>
      <c r="Q728" s="8" t="s">
        <v>50</v>
      </c>
      <c r="R728" s="11" t="n">
        <v>0.084</v>
      </c>
      <c r="S728" s="8" t="s">
        <v>50</v>
      </c>
      <c r="T728" s="11" t="n">
        <v>151</v>
      </c>
      <c r="U728" s="8" t="s">
        <v>58</v>
      </c>
      <c r="V728" s="11" t="n">
        <v>5.46</v>
      </c>
      <c r="W728" s="11" t="n">
        <v>7.98</v>
      </c>
      <c r="X728" s="11" t="n">
        <v>7.8</v>
      </c>
      <c r="Y728" s="11" t="n">
        <v>11.4</v>
      </c>
      <c r="Z728" s="11" t="n">
        <v>2.44</v>
      </c>
      <c r="AA728" s="8" t="s">
        <v>58</v>
      </c>
      <c r="AB728" s="5" t="n">
        <f aca="false">IF(C728='[1]Pesos dos Critérios'!$V$3,'[1]Pesos dos Critérios'!$V$11,IF(Planilha1!C728='[1]Pesos dos Critérios'!$W$3,'[1]Pesos dos Critérios'!$W$11,IF(Planilha1!C728='[1]Pesos dos Critérios'!$X$3,'[1]Pesos dos Critérios'!$X$11,IF(Planilha1!C728='[1]Pesos dos Critérios'!$Y$3,'[1]Pesos dos Critérios'!$Y$11,'[1]Pesos dos Critérios'!$Z$11))))</f>
        <v>0.0218518518518519</v>
      </c>
      <c r="AC728" s="5" t="n">
        <f aca="false">IF(H728=1,'[1]Pesos dos Critérios'!$AD$11,IF(Planilha1!H728=2,'[1]Pesos dos Critérios'!$AE$11,IF(Planilha1!H728=3,'[1]Pesos dos Critérios'!$AF$11,IF(Planilha1!H728=4,'[1]Pesos dos Critérios'!$AG$11,'[1]Pesos dos Critérios'!$AH$11))))</f>
        <v>0.0273809523809524</v>
      </c>
      <c r="AD728" s="5" t="n">
        <f aca="false">IF(J728='[1]Pesos dos Critérios'!$AA$3,'[1]Pesos dos Critérios'!$AA$11,IF(Planilha1!J728='[1]Pesos dos Critérios'!$AB$3,'[1]Pesos dos Critérios'!$AB$11,'[1]Pesos dos Critérios'!$AC$11))</f>
        <v>0.037037037037037</v>
      </c>
      <c r="AE728" s="5" t="n">
        <f aca="false">IF(O728="Intervalo 1",'[1]Pesos dos Critérios'!$J$11,IF(Planilha1!O728="Intervalo 2",'[1]Pesos dos Critérios'!$K$11,IF(Planilha1!O728="Intervalo 3",'[1]Pesos dos Critérios'!$L$11,'[1]Pesos dos Critérios'!$M$11)))</f>
        <v>0.0120314253647587</v>
      </c>
      <c r="AF728" s="5" t="n">
        <f aca="false">IF(Q728="Intervalo 1",'[1]Pesos dos Critérios'!$B$11,IF(Q728="Intervalo 2",'[1]Pesos dos Critérios'!$C$11,IF(Q728="Intervalo 3",'[1]Pesos dos Critérios'!$D$11,'[1]Pesos dos Critérios'!$E$11)))</f>
        <v>0.00927567005153212</v>
      </c>
      <c r="AG728" s="5" t="n">
        <f aca="false">IF(S728="Intervalo 1",'[1]Pesos dos Critérios'!$F$11,IF(S728="Intervalo 2",'[1]Pesos dos Critérios'!$G$11,IF(S728="Intervalo 3",'[1]Pesos dos Critérios'!$H$11,'[1]Pesos dos Critérios'!$I$11)))</f>
        <v>0.0165784832451499</v>
      </c>
      <c r="AH728" s="5" t="n">
        <f aca="false">IF(U728="Intervalo 1",'[1]Pesos dos Critérios'!$N$11,IF(U728="Intervalo 2",'[1]Pesos dos Critérios'!$O$11,IF(U728="Intervalo 3",'[1]Pesos dos Critérios'!$P$11,'[1]Pesos dos Critérios'!$Q$11)))</f>
        <v>0.0274470899470899</v>
      </c>
      <c r="AI728" s="5" t="n">
        <f aca="false">IF(AA728="Intervalo 1",'[1]Pesos dos Critérios'!$R$11,IF(AA728="Intervalo 2",'[1]Pesos dos Critérios'!$S$11,IF(AA728="Intervalo 3",'[1]Pesos dos Critérios'!$T$11,'[1]Pesos dos Critérios'!$U$11)))</f>
        <v>0.0547619047619048</v>
      </c>
      <c r="AJ728" s="5" t="n">
        <f aca="false">SUM(AB728:AI728)</f>
        <v>0.206364414640277</v>
      </c>
      <c r="AK728" s="5" t="n">
        <v>727</v>
      </c>
      <c r="AM728" s="1" t="s">
        <v>96</v>
      </c>
    </row>
    <row r="729" customFormat="false" ht="12.8" hidden="false" customHeight="true" outlineLevel="0" collapsed="false">
      <c r="A729" s="7" t="n">
        <v>2014</v>
      </c>
      <c r="B729" s="7" t="s">
        <v>686</v>
      </c>
      <c r="C729" s="8" t="s">
        <v>205</v>
      </c>
      <c r="D729" s="7" t="s">
        <v>117</v>
      </c>
      <c r="E729" s="7" t="s">
        <v>284</v>
      </c>
      <c r="F729" s="7" t="s">
        <v>216</v>
      </c>
      <c r="G729" s="7" t="s">
        <v>123</v>
      </c>
      <c r="H729" s="9" t="n">
        <v>2</v>
      </c>
      <c r="I729" s="7" t="s">
        <v>558</v>
      </c>
      <c r="J729" s="8" t="s">
        <v>86</v>
      </c>
      <c r="K729" s="10" t="s">
        <v>46</v>
      </c>
      <c r="L729" s="10" t="s">
        <v>200</v>
      </c>
      <c r="M729" s="10" t="s">
        <v>48</v>
      </c>
      <c r="N729" s="10" t="n">
        <v>0.014</v>
      </c>
      <c r="O729" s="9" t="s">
        <v>49</v>
      </c>
      <c r="P729" s="11" t="n">
        <v>0.209</v>
      </c>
      <c r="Q729" s="8" t="s">
        <v>50</v>
      </c>
      <c r="R729" s="11" t="n">
        <v>0.026</v>
      </c>
      <c r="S729" s="8" t="s">
        <v>57</v>
      </c>
      <c r="T729" s="11" t="n">
        <v>138</v>
      </c>
      <c r="U729" s="8" t="s">
        <v>58</v>
      </c>
      <c r="V729" s="11" t="n">
        <v>6.02</v>
      </c>
      <c r="W729" s="11" t="n">
        <v>8.54</v>
      </c>
      <c r="X729" s="11" t="n">
        <v>8.6</v>
      </c>
      <c r="Y729" s="11" t="n">
        <v>12.2</v>
      </c>
      <c r="Z729" s="11" t="n">
        <v>2.24</v>
      </c>
      <c r="AA729" s="8" t="s">
        <v>58</v>
      </c>
      <c r="AB729" s="5" t="n">
        <f aca="false">IF(C729='[1]Pesos dos Critérios'!$V$3,'[1]Pesos dos Critérios'!$V$11,IF(Planilha1!C729='[1]Pesos dos Critérios'!$W$3,'[1]Pesos dos Critérios'!$W$11,IF(Planilha1!C729='[1]Pesos dos Critérios'!$X$3,'[1]Pesos dos Critérios'!$X$11,IF(Planilha1!C729='[1]Pesos dos Critérios'!$Y$3,'[1]Pesos dos Critérios'!$Y$11,'[1]Pesos dos Critérios'!$Z$11))))</f>
        <v>0.0218518518518519</v>
      </c>
      <c r="AC729" s="5" t="n">
        <f aca="false">IF(H729=1,'[1]Pesos dos Critérios'!$AD$11,IF(Planilha1!H729=2,'[1]Pesos dos Critérios'!$AE$11,IF(Planilha1!H729=3,'[1]Pesos dos Critérios'!$AF$11,IF(Planilha1!H729=4,'[1]Pesos dos Critérios'!$AG$11,'[1]Pesos dos Critérios'!$AH$11))))</f>
        <v>0.0273809523809524</v>
      </c>
      <c r="AD729" s="5" t="n">
        <f aca="false">IF(J729='[1]Pesos dos Critérios'!$AA$3,'[1]Pesos dos Critérios'!$AA$11,IF(Planilha1!J729='[1]Pesos dos Critérios'!$AB$3,'[1]Pesos dos Critérios'!$AB$11,'[1]Pesos dos Critérios'!$AC$11))</f>
        <v>0.037037037037037</v>
      </c>
      <c r="AE729" s="5" t="n">
        <f aca="false">IF(O729="Intervalo 1",'[1]Pesos dos Critérios'!$J$11,IF(Planilha1!O729="Intervalo 2",'[1]Pesos dos Critérios'!$K$11,IF(Planilha1!O729="Intervalo 3",'[1]Pesos dos Critérios'!$L$11,'[1]Pesos dos Critérios'!$M$11)))</f>
        <v>0.0531762065095399</v>
      </c>
      <c r="AF729" s="5" t="n">
        <f aca="false">IF(Q729="Intervalo 1",'[1]Pesos dos Critérios'!$B$11,IF(Q729="Intervalo 2",'[1]Pesos dos Critérios'!$C$11,IF(Q729="Intervalo 3",'[1]Pesos dos Critérios'!$D$11,'[1]Pesos dos Critérios'!$E$11)))</f>
        <v>0.00927567005153212</v>
      </c>
      <c r="AG729" s="5" t="n">
        <f aca="false">IF(S729="Intervalo 1",'[1]Pesos dos Critérios'!$F$11,IF(S729="Intervalo 2",'[1]Pesos dos Critérios'!$G$11,IF(S729="Intervalo 3",'[1]Pesos dos Critérios'!$H$11,'[1]Pesos dos Critérios'!$I$11)))</f>
        <v>0.0256172839506173</v>
      </c>
      <c r="AH729" s="5" t="n">
        <f aca="false">IF(U729="Intervalo 1",'[1]Pesos dos Critérios'!$N$11,IF(U729="Intervalo 2",'[1]Pesos dos Critérios'!$O$11,IF(U729="Intervalo 3",'[1]Pesos dos Critérios'!$P$11,'[1]Pesos dos Critérios'!$Q$11)))</f>
        <v>0.0274470899470899</v>
      </c>
      <c r="AI729" s="5" t="n">
        <f aca="false">IF(AA729="Intervalo 1",'[1]Pesos dos Critérios'!$R$11,IF(AA729="Intervalo 2",'[1]Pesos dos Critérios'!$S$11,IF(AA729="Intervalo 3",'[1]Pesos dos Critérios'!$T$11,'[1]Pesos dos Critérios'!$U$11)))</f>
        <v>0.0547619047619048</v>
      </c>
      <c r="AJ729" s="5" t="n">
        <f aca="false">SUM(AB729:AI729)</f>
        <v>0.256547996490525</v>
      </c>
      <c r="AK729" s="5" t="n">
        <v>728</v>
      </c>
      <c r="AM729" s="1" t="s">
        <v>67</v>
      </c>
    </row>
    <row r="730" customFormat="false" ht="12.8" hidden="false" customHeight="true" outlineLevel="0" collapsed="false">
      <c r="A730" s="7" t="n">
        <v>2014</v>
      </c>
      <c r="B730" s="7" t="s">
        <v>686</v>
      </c>
      <c r="C730" s="8" t="s">
        <v>205</v>
      </c>
      <c r="D730" s="7" t="s">
        <v>89</v>
      </c>
      <c r="E730" s="7" t="s">
        <v>289</v>
      </c>
      <c r="F730" s="7" t="s">
        <v>46</v>
      </c>
      <c r="G730" s="7" t="s">
        <v>123</v>
      </c>
      <c r="H730" s="9" t="n">
        <v>2</v>
      </c>
      <c r="I730" s="7" t="s">
        <v>44</v>
      </c>
      <c r="J730" s="8" t="s">
        <v>45</v>
      </c>
      <c r="K730" s="10" t="s">
        <v>46</v>
      </c>
      <c r="L730" s="10" t="s">
        <v>83</v>
      </c>
      <c r="M730" s="10" t="s">
        <v>56</v>
      </c>
      <c r="N730" s="10" t="n">
        <v>0.026</v>
      </c>
      <c r="O730" s="9" t="s">
        <v>58</v>
      </c>
      <c r="P730" s="11" t="n">
        <v>0.545</v>
      </c>
      <c r="Q730" s="8" t="s">
        <v>50</v>
      </c>
      <c r="R730" s="11" t="n">
        <v>0.03</v>
      </c>
      <c r="S730" s="8" t="s">
        <v>58</v>
      </c>
      <c r="T730" s="11" t="n">
        <v>116</v>
      </c>
      <c r="U730" s="8" t="s">
        <v>57</v>
      </c>
      <c r="V730" s="11" t="n">
        <v>7</v>
      </c>
      <c r="W730" s="11" t="n">
        <v>9.3</v>
      </c>
      <c r="X730" s="11" t="n">
        <v>10.3</v>
      </c>
      <c r="Y730" s="11" t="n">
        <v>13.7</v>
      </c>
      <c r="Z730" s="11" t="n">
        <v>1.9</v>
      </c>
      <c r="AA730" s="8" t="s">
        <v>57</v>
      </c>
      <c r="AB730" s="5" t="n">
        <f aca="false">IF(C730='[1]Pesos dos Critérios'!$V$3,'[1]Pesos dos Critérios'!$V$11,IF(Planilha1!C730='[1]Pesos dos Critérios'!$W$3,'[1]Pesos dos Critérios'!$W$11,IF(Planilha1!C730='[1]Pesos dos Critérios'!$X$3,'[1]Pesos dos Critérios'!$X$11,IF(Planilha1!C730='[1]Pesos dos Critérios'!$Y$3,'[1]Pesos dos Critérios'!$Y$11,'[1]Pesos dos Critérios'!$Z$11))))</f>
        <v>0.0218518518518519</v>
      </c>
      <c r="AC730" s="5" t="n">
        <f aca="false">IF(H730=1,'[1]Pesos dos Critérios'!$AD$11,IF(Planilha1!H730=2,'[1]Pesos dos Critérios'!$AE$11,IF(Planilha1!H730=3,'[1]Pesos dos Critérios'!$AF$11,IF(Planilha1!H730=4,'[1]Pesos dos Critérios'!$AG$11,'[1]Pesos dos Critérios'!$AH$11))))</f>
        <v>0.0273809523809524</v>
      </c>
      <c r="AD730" s="5" t="n">
        <f aca="false">IF(J730='[1]Pesos dos Critérios'!$AA$3,'[1]Pesos dos Critérios'!$AA$11,IF(Planilha1!J730='[1]Pesos dos Critérios'!$AB$3,'[1]Pesos dos Critérios'!$AB$11,'[1]Pesos dos Critérios'!$AC$11))</f>
        <v>0.037037037037037</v>
      </c>
      <c r="AE730" s="5" t="n">
        <f aca="false">IF(O730="Intervalo 1",'[1]Pesos dos Critérios'!$J$11,IF(Planilha1!O730="Intervalo 2",'[1]Pesos dos Critérios'!$K$11,IF(Planilha1!O730="Intervalo 3",'[1]Pesos dos Critérios'!$L$11,'[1]Pesos dos Critérios'!$M$11)))</f>
        <v>0.0218406285072952</v>
      </c>
      <c r="AF730" s="5" t="n">
        <f aca="false">IF(Q730="Intervalo 1",'[1]Pesos dos Critérios'!$B$11,IF(Q730="Intervalo 2",'[1]Pesos dos Critérios'!$C$11,IF(Q730="Intervalo 3",'[1]Pesos dos Critérios'!$D$11,'[1]Pesos dos Critérios'!$E$11)))</f>
        <v>0.00927567005153212</v>
      </c>
      <c r="AG730" s="5" t="n">
        <f aca="false">IF(S730="Intervalo 1",'[1]Pesos dos Critérios'!$F$11,IF(S730="Intervalo 2",'[1]Pesos dos Critérios'!$G$11,IF(S730="Intervalo 3",'[1]Pesos dos Critérios'!$H$11,'[1]Pesos dos Critérios'!$I$11)))</f>
        <v>0.0216490299823633</v>
      </c>
      <c r="AH730" s="5" t="n">
        <f aca="false">IF(U730="Intervalo 1",'[1]Pesos dos Critérios'!$N$11,IF(U730="Intervalo 2",'[1]Pesos dos Critérios'!$O$11,IF(U730="Intervalo 3",'[1]Pesos dos Critérios'!$P$11,'[1]Pesos dos Critérios'!$Q$11)))</f>
        <v>0.0320767195767196</v>
      </c>
      <c r="AI730" s="5" t="n">
        <f aca="false">IF(AA730="Intervalo 1",'[1]Pesos dos Critérios'!$R$11,IF(AA730="Intervalo 2",'[1]Pesos dos Critérios'!$S$11,IF(AA730="Intervalo 3",'[1]Pesos dos Critérios'!$T$11,'[1]Pesos dos Critérios'!$U$11)))</f>
        <v>0.0547619047619048</v>
      </c>
      <c r="AJ730" s="5" t="n">
        <f aca="false">SUM(AB730:AI730)</f>
        <v>0.225873794149656</v>
      </c>
      <c r="AK730" s="5" t="n">
        <v>729</v>
      </c>
      <c r="AM730" s="1" t="s">
        <v>96</v>
      </c>
    </row>
    <row r="731" customFormat="false" ht="12.8" hidden="false" customHeight="true" outlineLevel="0" collapsed="false">
      <c r="A731" s="7" t="n">
        <v>2014</v>
      </c>
      <c r="B731" s="7" t="s">
        <v>686</v>
      </c>
      <c r="C731" s="8" t="s">
        <v>205</v>
      </c>
      <c r="D731" s="7" t="s">
        <v>89</v>
      </c>
      <c r="E731" s="7" t="s">
        <v>289</v>
      </c>
      <c r="F731" s="7" t="s">
        <v>134</v>
      </c>
      <c r="G731" s="7" t="s">
        <v>123</v>
      </c>
      <c r="H731" s="9" t="n">
        <v>2</v>
      </c>
      <c r="I731" s="7" t="s">
        <v>44</v>
      </c>
      <c r="J731" s="8" t="s">
        <v>45</v>
      </c>
      <c r="K731" s="10" t="s">
        <v>46</v>
      </c>
      <c r="L731" s="10" t="s">
        <v>83</v>
      </c>
      <c r="M731" s="10" t="s">
        <v>56</v>
      </c>
      <c r="N731" s="10" t="n">
        <v>0.026</v>
      </c>
      <c r="O731" s="9" t="s">
        <v>58</v>
      </c>
      <c r="P731" s="11" t="n">
        <v>0.545</v>
      </c>
      <c r="Q731" s="8" t="s">
        <v>50</v>
      </c>
      <c r="R731" s="11" t="n">
        <v>0.03</v>
      </c>
      <c r="S731" s="8" t="s">
        <v>58</v>
      </c>
      <c r="T731" s="11" t="n">
        <v>116</v>
      </c>
      <c r="U731" s="8" t="s">
        <v>57</v>
      </c>
      <c r="V731" s="11" t="n">
        <v>7</v>
      </c>
      <c r="W731" s="11" t="n">
        <v>9.3</v>
      </c>
      <c r="X731" s="11" t="n">
        <v>10.3</v>
      </c>
      <c r="Y731" s="11" t="n">
        <v>13.7</v>
      </c>
      <c r="Z731" s="11" t="n">
        <v>1.9</v>
      </c>
      <c r="AA731" s="8" t="s">
        <v>57</v>
      </c>
      <c r="AB731" s="5" t="n">
        <f aca="false">IF(C731='[1]Pesos dos Critérios'!$V$3,'[1]Pesos dos Critérios'!$V$11,IF(Planilha1!C731='[1]Pesos dos Critérios'!$W$3,'[1]Pesos dos Critérios'!$W$11,IF(Planilha1!C731='[1]Pesos dos Critérios'!$X$3,'[1]Pesos dos Critérios'!$X$11,IF(Planilha1!C731='[1]Pesos dos Critérios'!$Y$3,'[1]Pesos dos Critérios'!$Y$11,'[1]Pesos dos Critérios'!$Z$11))))</f>
        <v>0.0218518518518519</v>
      </c>
      <c r="AC731" s="5" t="n">
        <f aca="false">IF(H731=1,'[1]Pesos dos Critérios'!$AD$11,IF(Planilha1!H731=2,'[1]Pesos dos Critérios'!$AE$11,IF(Planilha1!H731=3,'[1]Pesos dos Critérios'!$AF$11,IF(Planilha1!H731=4,'[1]Pesos dos Critérios'!$AG$11,'[1]Pesos dos Critérios'!$AH$11))))</f>
        <v>0.0273809523809524</v>
      </c>
      <c r="AD731" s="5" t="n">
        <f aca="false">IF(J731='[1]Pesos dos Critérios'!$AA$3,'[1]Pesos dos Critérios'!$AA$11,IF(Planilha1!J731='[1]Pesos dos Critérios'!$AB$3,'[1]Pesos dos Critérios'!$AB$11,'[1]Pesos dos Critérios'!$AC$11))</f>
        <v>0.037037037037037</v>
      </c>
      <c r="AE731" s="5" t="n">
        <f aca="false">IF(O731="Intervalo 1",'[1]Pesos dos Critérios'!$J$11,IF(Planilha1!O731="Intervalo 2",'[1]Pesos dos Critérios'!$K$11,IF(Planilha1!O731="Intervalo 3",'[1]Pesos dos Critérios'!$L$11,'[1]Pesos dos Critérios'!$M$11)))</f>
        <v>0.0218406285072952</v>
      </c>
      <c r="AF731" s="5" t="n">
        <f aca="false">IF(Q731="Intervalo 1",'[1]Pesos dos Critérios'!$B$11,IF(Q731="Intervalo 2",'[1]Pesos dos Critérios'!$C$11,IF(Q731="Intervalo 3",'[1]Pesos dos Critérios'!$D$11,'[1]Pesos dos Critérios'!$E$11)))</f>
        <v>0.00927567005153212</v>
      </c>
      <c r="AG731" s="5" t="n">
        <f aca="false">IF(S731="Intervalo 1",'[1]Pesos dos Critérios'!$F$11,IF(S731="Intervalo 2",'[1]Pesos dos Critérios'!$G$11,IF(S731="Intervalo 3",'[1]Pesos dos Critérios'!$H$11,'[1]Pesos dos Critérios'!$I$11)))</f>
        <v>0.0216490299823633</v>
      </c>
      <c r="AH731" s="5" t="n">
        <f aca="false">IF(U731="Intervalo 1",'[1]Pesos dos Critérios'!$N$11,IF(U731="Intervalo 2",'[1]Pesos dos Critérios'!$O$11,IF(U731="Intervalo 3",'[1]Pesos dos Critérios'!$P$11,'[1]Pesos dos Critérios'!$Q$11)))</f>
        <v>0.0320767195767196</v>
      </c>
      <c r="AI731" s="5" t="n">
        <f aca="false">IF(AA731="Intervalo 1",'[1]Pesos dos Critérios'!$R$11,IF(AA731="Intervalo 2",'[1]Pesos dos Critérios'!$S$11,IF(AA731="Intervalo 3",'[1]Pesos dos Critérios'!$T$11,'[1]Pesos dos Critérios'!$U$11)))</f>
        <v>0.0547619047619048</v>
      </c>
      <c r="AJ731" s="5" t="n">
        <f aca="false">SUM(AB731:AI731)</f>
        <v>0.225873794149656</v>
      </c>
      <c r="AK731" s="5" t="n">
        <v>730</v>
      </c>
      <c r="AM731" s="1" t="s">
        <v>96</v>
      </c>
    </row>
    <row r="732" customFormat="false" ht="12.8" hidden="false" customHeight="true" outlineLevel="0" collapsed="false">
      <c r="A732" s="7" t="n">
        <v>2014</v>
      </c>
      <c r="B732" s="7" t="s">
        <v>686</v>
      </c>
      <c r="C732" s="8" t="s">
        <v>205</v>
      </c>
      <c r="D732" s="7" t="s">
        <v>89</v>
      </c>
      <c r="E732" s="7" t="s">
        <v>289</v>
      </c>
      <c r="F732" s="7" t="s">
        <v>46</v>
      </c>
      <c r="G732" s="7" t="s">
        <v>123</v>
      </c>
      <c r="H732" s="9" t="n">
        <v>2</v>
      </c>
      <c r="I732" s="7" t="s">
        <v>136</v>
      </c>
      <c r="J732" s="8" t="s">
        <v>86</v>
      </c>
      <c r="K732" s="10" t="s">
        <v>46</v>
      </c>
      <c r="L732" s="10" t="s">
        <v>47</v>
      </c>
      <c r="M732" s="10" t="s">
        <v>56</v>
      </c>
      <c r="N732" s="10" t="n">
        <v>0.027</v>
      </c>
      <c r="O732" s="9" t="s">
        <v>58</v>
      </c>
      <c r="P732" s="11" t="n">
        <v>0.623</v>
      </c>
      <c r="Q732" s="8" t="s">
        <v>50</v>
      </c>
      <c r="R732" s="11" t="n">
        <v>0.022</v>
      </c>
      <c r="S732" s="8" t="s">
        <v>57</v>
      </c>
      <c r="T732" s="11" t="n">
        <v>123</v>
      </c>
      <c r="U732" s="8" t="s">
        <v>57</v>
      </c>
      <c r="V732" s="11" t="n">
        <v>6.8</v>
      </c>
      <c r="W732" s="11" t="n">
        <v>8.7</v>
      </c>
      <c r="X732" s="11" t="n">
        <v>10</v>
      </c>
      <c r="Y732" s="11" t="n">
        <v>12.5</v>
      </c>
      <c r="Z732" s="11" t="n">
        <v>2.01</v>
      </c>
      <c r="AA732" s="8" t="s">
        <v>57</v>
      </c>
      <c r="AB732" s="5" t="n">
        <f aca="false">IF(C732='[1]Pesos dos Critérios'!$V$3,'[1]Pesos dos Critérios'!$V$11,IF(Planilha1!C732='[1]Pesos dos Critérios'!$W$3,'[1]Pesos dos Critérios'!$W$11,IF(Planilha1!C732='[1]Pesos dos Critérios'!$X$3,'[1]Pesos dos Critérios'!$X$11,IF(Planilha1!C732='[1]Pesos dos Critérios'!$Y$3,'[1]Pesos dos Critérios'!$Y$11,'[1]Pesos dos Critérios'!$Z$11))))</f>
        <v>0.0218518518518519</v>
      </c>
      <c r="AC732" s="5" t="n">
        <f aca="false">IF(H732=1,'[1]Pesos dos Critérios'!$AD$11,IF(Planilha1!H732=2,'[1]Pesos dos Critérios'!$AE$11,IF(Planilha1!H732=3,'[1]Pesos dos Critérios'!$AF$11,IF(Planilha1!H732=4,'[1]Pesos dos Critérios'!$AG$11,'[1]Pesos dos Critérios'!$AH$11))))</f>
        <v>0.0273809523809524</v>
      </c>
      <c r="AD732" s="5" t="n">
        <f aca="false">IF(J732='[1]Pesos dos Critérios'!$AA$3,'[1]Pesos dos Critérios'!$AA$11,IF(Planilha1!J732='[1]Pesos dos Critérios'!$AB$3,'[1]Pesos dos Critérios'!$AB$11,'[1]Pesos dos Critérios'!$AC$11))</f>
        <v>0.037037037037037</v>
      </c>
      <c r="AE732" s="5" t="n">
        <f aca="false">IF(O732="Intervalo 1",'[1]Pesos dos Critérios'!$J$11,IF(Planilha1!O732="Intervalo 2",'[1]Pesos dos Critérios'!$K$11,IF(Planilha1!O732="Intervalo 3",'[1]Pesos dos Critérios'!$L$11,'[1]Pesos dos Critérios'!$M$11)))</f>
        <v>0.0218406285072952</v>
      </c>
      <c r="AF732" s="5" t="n">
        <f aca="false">IF(Q732="Intervalo 1",'[1]Pesos dos Critérios'!$B$11,IF(Q732="Intervalo 2",'[1]Pesos dos Critérios'!$C$11,IF(Q732="Intervalo 3",'[1]Pesos dos Critérios'!$D$11,'[1]Pesos dos Critérios'!$E$11)))</f>
        <v>0.00927567005153212</v>
      </c>
      <c r="AG732" s="5" t="n">
        <f aca="false">IF(S732="Intervalo 1",'[1]Pesos dos Critérios'!$F$11,IF(S732="Intervalo 2",'[1]Pesos dos Critérios'!$G$11,IF(S732="Intervalo 3",'[1]Pesos dos Critérios'!$H$11,'[1]Pesos dos Critérios'!$I$11)))</f>
        <v>0.0256172839506173</v>
      </c>
      <c r="AH732" s="5" t="n">
        <f aca="false">IF(U732="Intervalo 1",'[1]Pesos dos Critérios'!$N$11,IF(U732="Intervalo 2",'[1]Pesos dos Critérios'!$O$11,IF(U732="Intervalo 3",'[1]Pesos dos Critérios'!$P$11,'[1]Pesos dos Critérios'!$Q$11)))</f>
        <v>0.0320767195767196</v>
      </c>
      <c r="AI732" s="5" t="n">
        <f aca="false">IF(AA732="Intervalo 1",'[1]Pesos dos Critérios'!$R$11,IF(AA732="Intervalo 2",'[1]Pesos dos Critérios'!$S$11,IF(AA732="Intervalo 3",'[1]Pesos dos Critérios'!$T$11,'[1]Pesos dos Critérios'!$U$11)))</f>
        <v>0.0547619047619048</v>
      </c>
      <c r="AJ732" s="5" t="n">
        <f aca="false">SUM(AB732:AI732)</f>
        <v>0.22984204811791</v>
      </c>
      <c r="AK732" s="5" t="n">
        <v>731</v>
      </c>
      <c r="AM732" s="1" t="s">
        <v>60</v>
      </c>
    </row>
    <row r="733" customFormat="false" ht="12.8" hidden="false" customHeight="true" outlineLevel="0" collapsed="false">
      <c r="A733" s="7" t="n">
        <v>2014</v>
      </c>
      <c r="B733" s="7" t="s">
        <v>686</v>
      </c>
      <c r="C733" s="8" t="s">
        <v>205</v>
      </c>
      <c r="D733" s="7" t="s">
        <v>89</v>
      </c>
      <c r="E733" s="7" t="s">
        <v>289</v>
      </c>
      <c r="F733" s="7" t="s">
        <v>134</v>
      </c>
      <c r="G733" s="7" t="s">
        <v>123</v>
      </c>
      <c r="H733" s="9" t="n">
        <v>2</v>
      </c>
      <c r="I733" s="7" t="s">
        <v>136</v>
      </c>
      <c r="J733" s="8" t="s">
        <v>86</v>
      </c>
      <c r="K733" s="10" t="s">
        <v>46</v>
      </c>
      <c r="L733" s="10" t="s">
        <v>47</v>
      </c>
      <c r="M733" s="10" t="s">
        <v>56</v>
      </c>
      <c r="N733" s="10" t="n">
        <v>0.027</v>
      </c>
      <c r="O733" s="9" t="s">
        <v>58</v>
      </c>
      <c r="P733" s="11" t="n">
        <v>0.623</v>
      </c>
      <c r="Q733" s="8" t="s">
        <v>50</v>
      </c>
      <c r="R733" s="11" t="n">
        <v>0.022</v>
      </c>
      <c r="S733" s="8" t="s">
        <v>57</v>
      </c>
      <c r="T733" s="11" t="n">
        <v>123</v>
      </c>
      <c r="U733" s="8" t="s">
        <v>57</v>
      </c>
      <c r="V733" s="11" t="n">
        <v>6.8</v>
      </c>
      <c r="W733" s="11" t="n">
        <v>8.7</v>
      </c>
      <c r="X733" s="11" t="n">
        <v>10</v>
      </c>
      <c r="Y733" s="11" t="n">
        <v>12.5</v>
      </c>
      <c r="Z733" s="11" t="n">
        <v>2.01</v>
      </c>
      <c r="AA733" s="8" t="s">
        <v>57</v>
      </c>
      <c r="AB733" s="5" t="n">
        <f aca="false">IF(C733='[1]Pesos dos Critérios'!$V$3,'[1]Pesos dos Critérios'!$V$11,IF(Planilha1!C733='[1]Pesos dos Critérios'!$W$3,'[1]Pesos dos Critérios'!$W$11,IF(Planilha1!C733='[1]Pesos dos Critérios'!$X$3,'[1]Pesos dos Critérios'!$X$11,IF(Planilha1!C733='[1]Pesos dos Critérios'!$Y$3,'[1]Pesos dos Critérios'!$Y$11,'[1]Pesos dos Critérios'!$Z$11))))</f>
        <v>0.0218518518518519</v>
      </c>
      <c r="AC733" s="5" t="n">
        <f aca="false">IF(H733=1,'[1]Pesos dos Critérios'!$AD$11,IF(Planilha1!H733=2,'[1]Pesos dos Critérios'!$AE$11,IF(Planilha1!H733=3,'[1]Pesos dos Critérios'!$AF$11,IF(Planilha1!H733=4,'[1]Pesos dos Critérios'!$AG$11,'[1]Pesos dos Critérios'!$AH$11))))</f>
        <v>0.0273809523809524</v>
      </c>
      <c r="AD733" s="5" t="n">
        <f aca="false">IF(J733='[1]Pesos dos Critérios'!$AA$3,'[1]Pesos dos Critérios'!$AA$11,IF(Planilha1!J733='[1]Pesos dos Critérios'!$AB$3,'[1]Pesos dos Critérios'!$AB$11,'[1]Pesos dos Critérios'!$AC$11))</f>
        <v>0.037037037037037</v>
      </c>
      <c r="AE733" s="5" t="n">
        <f aca="false">IF(O733="Intervalo 1",'[1]Pesos dos Critérios'!$J$11,IF(Planilha1!O733="Intervalo 2",'[1]Pesos dos Critérios'!$K$11,IF(Planilha1!O733="Intervalo 3",'[1]Pesos dos Critérios'!$L$11,'[1]Pesos dos Critérios'!$M$11)))</f>
        <v>0.0218406285072952</v>
      </c>
      <c r="AF733" s="5" t="n">
        <f aca="false">IF(Q733="Intervalo 1",'[1]Pesos dos Critérios'!$B$11,IF(Q733="Intervalo 2",'[1]Pesos dos Critérios'!$C$11,IF(Q733="Intervalo 3",'[1]Pesos dos Critérios'!$D$11,'[1]Pesos dos Critérios'!$E$11)))</f>
        <v>0.00927567005153212</v>
      </c>
      <c r="AG733" s="5" t="n">
        <f aca="false">IF(S733="Intervalo 1",'[1]Pesos dos Critérios'!$F$11,IF(S733="Intervalo 2",'[1]Pesos dos Critérios'!$G$11,IF(S733="Intervalo 3",'[1]Pesos dos Critérios'!$H$11,'[1]Pesos dos Critérios'!$I$11)))</f>
        <v>0.0256172839506173</v>
      </c>
      <c r="AH733" s="5" t="n">
        <f aca="false">IF(U733="Intervalo 1",'[1]Pesos dos Critérios'!$N$11,IF(U733="Intervalo 2",'[1]Pesos dos Critérios'!$O$11,IF(U733="Intervalo 3",'[1]Pesos dos Critérios'!$P$11,'[1]Pesos dos Critérios'!$Q$11)))</f>
        <v>0.0320767195767196</v>
      </c>
      <c r="AI733" s="5" t="n">
        <f aca="false">IF(AA733="Intervalo 1",'[1]Pesos dos Critérios'!$R$11,IF(AA733="Intervalo 2",'[1]Pesos dos Critérios'!$S$11,IF(AA733="Intervalo 3",'[1]Pesos dos Critérios'!$T$11,'[1]Pesos dos Critérios'!$U$11)))</f>
        <v>0.0547619047619048</v>
      </c>
      <c r="AJ733" s="5" t="n">
        <f aca="false">SUM(AB733:AI733)</f>
        <v>0.22984204811791</v>
      </c>
      <c r="AK733" s="5" t="n">
        <v>732</v>
      </c>
      <c r="AM733" s="1" t="s">
        <v>60</v>
      </c>
    </row>
    <row r="734" customFormat="false" ht="12.8" hidden="false" customHeight="true" outlineLevel="0" collapsed="false">
      <c r="A734" s="7" t="n">
        <v>2014</v>
      </c>
      <c r="B734" s="7" t="s">
        <v>686</v>
      </c>
      <c r="C734" s="8" t="s">
        <v>205</v>
      </c>
      <c r="D734" s="7" t="s">
        <v>89</v>
      </c>
      <c r="E734" s="7" t="s">
        <v>289</v>
      </c>
      <c r="F734" s="7" t="s">
        <v>46</v>
      </c>
      <c r="G734" s="7" t="s">
        <v>224</v>
      </c>
      <c r="H734" s="9" t="n">
        <v>2</v>
      </c>
      <c r="I734" s="7" t="s">
        <v>136</v>
      </c>
      <c r="J734" s="8" t="s">
        <v>86</v>
      </c>
      <c r="K734" s="10" t="s">
        <v>46</v>
      </c>
      <c r="L734" s="10" t="s">
        <v>83</v>
      </c>
      <c r="M734" s="10" t="s">
        <v>56</v>
      </c>
      <c r="N734" s="10" t="n">
        <v>0.013</v>
      </c>
      <c r="O734" s="9" t="s">
        <v>49</v>
      </c>
      <c r="P734" s="11" t="n">
        <v>0.424</v>
      </c>
      <c r="Q734" s="8" t="s">
        <v>50</v>
      </c>
      <c r="R734" s="11" t="n">
        <v>0.02</v>
      </c>
      <c r="S734" s="8" t="s">
        <v>57</v>
      </c>
      <c r="T734" s="11" t="n">
        <v>122</v>
      </c>
      <c r="U734" s="8" t="s">
        <v>57</v>
      </c>
      <c r="V734" s="11" t="n">
        <v>6.5</v>
      </c>
      <c r="W734" s="11" t="n">
        <v>8.6</v>
      </c>
      <c r="X734" s="11" t="n">
        <v>9.9</v>
      </c>
      <c r="Y734" s="11" t="n">
        <v>13</v>
      </c>
      <c r="Z734" s="11" t="n">
        <v>2.03</v>
      </c>
      <c r="AA734" s="8" t="s">
        <v>57</v>
      </c>
      <c r="AB734" s="5" t="n">
        <f aca="false">IF(C734='[1]Pesos dos Critérios'!$V$3,'[1]Pesos dos Critérios'!$V$11,IF(Planilha1!C734='[1]Pesos dos Critérios'!$W$3,'[1]Pesos dos Critérios'!$W$11,IF(Planilha1!C734='[1]Pesos dos Critérios'!$X$3,'[1]Pesos dos Critérios'!$X$11,IF(Planilha1!C734='[1]Pesos dos Critérios'!$Y$3,'[1]Pesos dos Critérios'!$Y$11,'[1]Pesos dos Critérios'!$Z$11))))</f>
        <v>0.0218518518518519</v>
      </c>
      <c r="AC734" s="5" t="n">
        <f aca="false">IF(H734=1,'[1]Pesos dos Critérios'!$AD$11,IF(Planilha1!H734=2,'[1]Pesos dos Critérios'!$AE$11,IF(Planilha1!H734=3,'[1]Pesos dos Critérios'!$AF$11,IF(Planilha1!H734=4,'[1]Pesos dos Critérios'!$AG$11,'[1]Pesos dos Critérios'!$AH$11))))</f>
        <v>0.0273809523809524</v>
      </c>
      <c r="AD734" s="5" t="n">
        <f aca="false">IF(J734='[1]Pesos dos Critérios'!$AA$3,'[1]Pesos dos Critérios'!$AA$11,IF(Planilha1!J734='[1]Pesos dos Critérios'!$AB$3,'[1]Pesos dos Critérios'!$AB$11,'[1]Pesos dos Critérios'!$AC$11))</f>
        <v>0.037037037037037</v>
      </c>
      <c r="AE734" s="5" t="n">
        <f aca="false">IF(O734="Intervalo 1",'[1]Pesos dos Critérios'!$J$11,IF(Planilha1!O734="Intervalo 2",'[1]Pesos dos Critérios'!$K$11,IF(Planilha1!O734="Intervalo 3",'[1]Pesos dos Critérios'!$L$11,'[1]Pesos dos Critérios'!$M$11)))</f>
        <v>0.0531762065095399</v>
      </c>
      <c r="AF734" s="5" t="n">
        <f aca="false">IF(Q734="Intervalo 1",'[1]Pesos dos Critérios'!$B$11,IF(Q734="Intervalo 2",'[1]Pesos dos Critérios'!$C$11,IF(Q734="Intervalo 3",'[1]Pesos dos Critérios'!$D$11,'[1]Pesos dos Critérios'!$E$11)))</f>
        <v>0.00927567005153212</v>
      </c>
      <c r="AG734" s="5" t="n">
        <f aca="false">IF(S734="Intervalo 1",'[1]Pesos dos Critérios'!$F$11,IF(S734="Intervalo 2",'[1]Pesos dos Critérios'!$G$11,IF(S734="Intervalo 3",'[1]Pesos dos Critérios'!$H$11,'[1]Pesos dos Critérios'!$I$11)))</f>
        <v>0.0256172839506173</v>
      </c>
      <c r="AH734" s="5" t="n">
        <f aca="false">IF(U734="Intervalo 1",'[1]Pesos dos Critérios'!$N$11,IF(U734="Intervalo 2",'[1]Pesos dos Critérios'!$O$11,IF(U734="Intervalo 3",'[1]Pesos dos Critérios'!$P$11,'[1]Pesos dos Critérios'!$Q$11)))</f>
        <v>0.0320767195767196</v>
      </c>
      <c r="AI734" s="5" t="n">
        <f aca="false">IF(AA734="Intervalo 1",'[1]Pesos dos Critérios'!$R$11,IF(AA734="Intervalo 2",'[1]Pesos dos Critérios'!$S$11,IF(AA734="Intervalo 3",'[1]Pesos dos Critérios'!$T$11,'[1]Pesos dos Critérios'!$U$11)))</f>
        <v>0.0547619047619048</v>
      </c>
      <c r="AJ734" s="5" t="n">
        <f aca="false">SUM(AB734:AI734)</f>
        <v>0.261177626120155</v>
      </c>
      <c r="AK734" s="5" t="n">
        <v>733</v>
      </c>
      <c r="AM734" s="1" t="s">
        <v>67</v>
      </c>
    </row>
    <row r="735" customFormat="false" ht="12.8" hidden="false" customHeight="true" outlineLevel="0" collapsed="false">
      <c r="A735" s="7" t="n">
        <v>2014</v>
      </c>
      <c r="B735" s="7" t="s">
        <v>686</v>
      </c>
      <c r="C735" s="8" t="s">
        <v>205</v>
      </c>
      <c r="D735" s="7" t="s">
        <v>89</v>
      </c>
      <c r="E735" s="7" t="s">
        <v>289</v>
      </c>
      <c r="F735" s="7" t="s">
        <v>134</v>
      </c>
      <c r="G735" s="7" t="s">
        <v>224</v>
      </c>
      <c r="H735" s="9" t="n">
        <v>2</v>
      </c>
      <c r="I735" s="7" t="s">
        <v>136</v>
      </c>
      <c r="J735" s="8" t="s">
        <v>86</v>
      </c>
      <c r="K735" s="10" t="s">
        <v>46</v>
      </c>
      <c r="L735" s="10" t="s">
        <v>83</v>
      </c>
      <c r="M735" s="10" t="s">
        <v>56</v>
      </c>
      <c r="N735" s="10" t="n">
        <v>0.013</v>
      </c>
      <c r="O735" s="9" t="s">
        <v>49</v>
      </c>
      <c r="P735" s="11" t="n">
        <v>0.424</v>
      </c>
      <c r="Q735" s="8" t="s">
        <v>50</v>
      </c>
      <c r="R735" s="11" t="n">
        <v>0.02</v>
      </c>
      <c r="S735" s="8" t="s">
        <v>57</v>
      </c>
      <c r="T735" s="11" t="n">
        <v>122</v>
      </c>
      <c r="U735" s="8" t="s">
        <v>57</v>
      </c>
      <c r="V735" s="11" t="n">
        <v>6.5</v>
      </c>
      <c r="W735" s="11" t="n">
        <v>8.6</v>
      </c>
      <c r="X735" s="11" t="n">
        <v>9.9</v>
      </c>
      <c r="Y735" s="11" t="n">
        <v>13</v>
      </c>
      <c r="Z735" s="11" t="n">
        <v>2.03</v>
      </c>
      <c r="AA735" s="8" t="s">
        <v>57</v>
      </c>
      <c r="AB735" s="5" t="n">
        <f aca="false">IF(C735='[1]Pesos dos Critérios'!$V$3,'[1]Pesos dos Critérios'!$V$11,IF(Planilha1!C735='[1]Pesos dos Critérios'!$W$3,'[1]Pesos dos Critérios'!$W$11,IF(Planilha1!C735='[1]Pesos dos Critérios'!$X$3,'[1]Pesos dos Critérios'!$X$11,IF(Planilha1!C735='[1]Pesos dos Critérios'!$Y$3,'[1]Pesos dos Critérios'!$Y$11,'[1]Pesos dos Critérios'!$Z$11))))</f>
        <v>0.0218518518518519</v>
      </c>
      <c r="AC735" s="5" t="n">
        <f aca="false">IF(H735=1,'[1]Pesos dos Critérios'!$AD$11,IF(Planilha1!H735=2,'[1]Pesos dos Critérios'!$AE$11,IF(Planilha1!H735=3,'[1]Pesos dos Critérios'!$AF$11,IF(Planilha1!H735=4,'[1]Pesos dos Critérios'!$AG$11,'[1]Pesos dos Critérios'!$AH$11))))</f>
        <v>0.0273809523809524</v>
      </c>
      <c r="AD735" s="5" t="n">
        <f aca="false">IF(J735='[1]Pesos dos Critérios'!$AA$3,'[1]Pesos dos Critérios'!$AA$11,IF(Planilha1!J735='[1]Pesos dos Critérios'!$AB$3,'[1]Pesos dos Critérios'!$AB$11,'[1]Pesos dos Critérios'!$AC$11))</f>
        <v>0.037037037037037</v>
      </c>
      <c r="AE735" s="5" t="n">
        <f aca="false">IF(O735="Intervalo 1",'[1]Pesos dos Critérios'!$J$11,IF(Planilha1!O735="Intervalo 2",'[1]Pesos dos Critérios'!$K$11,IF(Planilha1!O735="Intervalo 3",'[1]Pesos dos Critérios'!$L$11,'[1]Pesos dos Critérios'!$M$11)))</f>
        <v>0.0531762065095399</v>
      </c>
      <c r="AF735" s="5" t="n">
        <f aca="false">IF(Q735="Intervalo 1",'[1]Pesos dos Critérios'!$B$11,IF(Q735="Intervalo 2",'[1]Pesos dos Critérios'!$C$11,IF(Q735="Intervalo 3",'[1]Pesos dos Critérios'!$D$11,'[1]Pesos dos Critérios'!$E$11)))</f>
        <v>0.00927567005153212</v>
      </c>
      <c r="AG735" s="5" t="n">
        <f aca="false">IF(S735="Intervalo 1",'[1]Pesos dos Critérios'!$F$11,IF(S735="Intervalo 2",'[1]Pesos dos Critérios'!$G$11,IF(S735="Intervalo 3",'[1]Pesos dos Critérios'!$H$11,'[1]Pesos dos Critérios'!$I$11)))</f>
        <v>0.0256172839506173</v>
      </c>
      <c r="AH735" s="5" t="n">
        <f aca="false">IF(U735="Intervalo 1",'[1]Pesos dos Critérios'!$N$11,IF(U735="Intervalo 2",'[1]Pesos dos Critérios'!$O$11,IF(U735="Intervalo 3",'[1]Pesos dos Critérios'!$P$11,'[1]Pesos dos Critérios'!$Q$11)))</f>
        <v>0.0320767195767196</v>
      </c>
      <c r="AI735" s="5" t="n">
        <f aca="false">IF(AA735="Intervalo 1",'[1]Pesos dos Critérios'!$R$11,IF(AA735="Intervalo 2",'[1]Pesos dos Critérios'!$S$11,IF(AA735="Intervalo 3",'[1]Pesos dos Critérios'!$T$11,'[1]Pesos dos Critérios'!$U$11)))</f>
        <v>0.0547619047619048</v>
      </c>
      <c r="AJ735" s="5" t="n">
        <f aca="false">SUM(AB735:AI735)</f>
        <v>0.261177626120155</v>
      </c>
      <c r="AK735" s="5" t="n">
        <v>734</v>
      </c>
      <c r="AM735" s="1" t="s">
        <v>67</v>
      </c>
    </row>
    <row r="736" customFormat="false" ht="12.8" hidden="false" customHeight="true" outlineLevel="0" collapsed="false">
      <c r="A736" s="7" t="n">
        <v>2014</v>
      </c>
      <c r="B736" s="7" t="s">
        <v>686</v>
      </c>
      <c r="C736" s="8" t="s">
        <v>205</v>
      </c>
      <c r="D736" s="7" t="s">
        <v>89</v>
      </c>
      <c r="E736" s="7" t="s">
        <v>289</v>
      </c>
      <c r="F736" s="7" t="s">
        <v>135</v>
      </c>
      <c r="G736" s="7" t="s">
        <v>224</v>
      </c>
      <c r="H736" s="9" t="n">
        <v>2</v>
      </c>
      <c r="I736" s="7" t="s">
        <v>136</v>
      </c>
      <c r="J736" s="8" t="s">
        <v>86</v>
      </c>
      <c r="K736" s="10" t="s">
        <v>46</v>
      </c>
      <c r="L736" s="10" t="s">
        <v>83</v>
      </c>
      <c r="M736" s="10" t="s">
        <v>56</v>
      </c>
      <c r="N736" s="10" t="n">
        <v>0.013</v>
      </c>
      <c r="O736" s="9" t="s">
        <v>49</v>
      </c>
      <c r="P736" s="11" t="n">
        <v>0.424</v>
      </c>
      <c r="Q736" s="8" t="s">
        <v>50</v>
      </c>
      <c r="R736" s="11" t="n">
        <v>0.02</v>
      </c>
      <c r="S736" s="8" t="s">
        <v>57</v>
      </c>
      <c r="T736" s="11" t="n">
        <v>122</v>
      </c>
      <c r="U736" s="8" t="s">
        <v>57</v>
      </c>
      <c r="V736" s="11" t="n">
        <v>6.5</v>
      </c>
      <c r="W736" s="11" t="n">
        <v>8.6</v>
      </c>
      <c r="X736" s="11" t="n">
        <v>9.9</v>
      </c>
      <c r="Y736" s="11" t="n">
        <v>13</v>
      </c>
      <c r="Z736" s="11" t="n">
        <v>2.03</v>
      </c>
      <c r="AA736" s="8" t="s">
        <v>57</v>
      </c>
      <c r="AB736" s="5" t="n">
        <f aca="false">IF(C736='[1]Pesos dos Critérios'!$V$3,'[1]Pesos dos Critérios'!$V$11,IF(Planilha1!C736='[1]Pesos dos Critérios'!$W$3,'[1]Pesos dos Critérios'!$W$11,IF(Planilha1!C736='[1]Pesos dos Critérios'!$X$3,'[1]Pesos dos Critérios'!$X$11,IF(Planilha1!C736='[1]Pesos dos Critérios'!$Y$3,'[1]Pesos dos Critérios'!$Y$11,'[1]Pesos dos Critérios'!$Z$11))))</f>
        <v>0.0218518518518519</v>
      </c>
      <c r="AC736" s="5" t="n">
        <f aca="false">IF(H736=1,'[1]Pesos dos Critérios'!$AD$11,IF(Planilha1!H736=2,'[1]Pesos dos Critérios'!$AE$11,IF(Planilha1!H736=3,'[1]Pesos dos Critérios'!$AF$11,IF(Planilha1!H736=4,'[1]Pesos dos Critérios'!$AG$11,'[1]Pesos dos Critérios'!$AH$11))))</f>
        <v>0.0273809523809524</v>
      </c>
      <c r="AD736" s="5" t="n">
        <f aca="false">IF(J736='[1]Pesos dos Critérios'!$AA$3,'[1]Pesos dos Critérios'!$AA$11,IF(Planilha1!J736='[1]Pesos dos Critérios'!$AB$3,'[1]Pesos dos Critérios'!$AB$11,'[1]Pesos dos Critérios'!$AC$11))</f>
        <v>0.037037037037037</v>
      </c>
      <c r="AE736" s="5" t="n">
        <f aca="false">IF(O736="Intervalo 1",'[1]Pesos dos Critérios'!$J$11,IF(Planilha1!O736="Intervalo 2",'[1]Pesos dos Critérios'!$K$11,IF(Planilha1!O736="Intervalo 3",'[1]Pesos dos Critérios'!$L$11,'[1]Pesos dos Critérios'!$M$11)))</f>
        <v>0.0531762065095399</v>
      </c>
      <c r="AF736" s="5" t="n">
        <f aca="false">IF(Q736="Intervalo 1",'[1]Pesos dos Critérios'!$B$11,IF(Q736="Intervalo 2",'[1]Pesos dos Critérios'!$C$11,IF(Q736="Intervalo 3",'[1]Pesos dos Critérios'!$D$11,'[1]Pesos dos Critérios'!$E$11)))</f>
        <v>0.00927567005153212</v>
      </c>
      <c r="AG736" s="5" t="n">
        <f aca="false">IF(S736="Intervalo 1",'[1]Pesos dos Critérios'!$F$11,IF(S736="Intervalo 2",'[1]Pesos dos Critérios'!$G$11,IF(S736="Intervalo 3",'[1]Pesos dos Critérios'!$H$11,'[1]Pesos dos Critérios'!$I$11)))</f>
        <v>0.0256172839506173</v>
      </c>
      <c r="AH736" s="5" t="n">
        <f aca="false">IF(U736="Intervalo 1",'[1]Pesos dos Critérios'!$N$11,IF(U736="Intervalo 2",'[1]Pesos dos Critérios'!$O$11,IF(U736="Intervalo 3",'[1]Pesos dos Critérios'!$P$11,'[1]Pesos dos Critérios'!$Q$11)))</f>
        <v>0.0320767195767196</v>
      </c>
      <c r="AI736" s="5" t="n">
        <f aca="false">IF(AA736="Intervalo 1",'[1]Pesos dos Critérios'!$R$11,IF(AA736="Intervalo 2",'[1]Pesos dos Critérios'!$S$11,IF(AA736="Intervalo 3",'[1]Pesos dos Critérios'!$T$11,'[1]Pesos dos Critérios'!$U$11)))</f>
        <v>0.0547619047619048</v>
      </c>
      <c r="AJ736" s="5" t="n">
        <f aca="false">SUM(AB736:AI736)</f>
        <v>0.261177626120155</v>
      </c>
      <c r="AK736" s="5" t="n">
        <v>735</v>
      </c>
      <c r="AM736" s="1" t="s">
        <v>67</v>
      </c>
    </row>
    <row r="737" customFormat="false" ht="12.8" hidden="false" customHeight="true" outlineLevel="0" collapsed="false">
      <c r="A737" s="7" t="n">
        <v>2014</v>
      </c>
      <c r="B737" s="7" t="s">
        <v>686</v>
      </c>
      <c r="C737" s="8" t="s">
        <v>205</v>
      </c>
      <c r="D737" s="7" t="s">
        <v>89</v>
      </c>
      <c r="E737" s="7" t="s">
        <v>292</v>
      </c>
      <c r="F737" s="7" t="s">
        <v>46</v>
      </c>
      <c r="G737" s="7" t="s">
        <v>224</v>
      </c>
      <c r="H737" s="9" t="n">
        <v>2</v>
      </c>
      <c r="I737" s="7" t="s">
        <v>136</v>
      </c>
      <c r="J737" s="8" t="s">
        <v>86</v>
      </c>
      <c r="K737" s="10" t="s">
        <v>46</v>
      </c>
      <c r="L737" s="10" t="s">
        <v>83</v>
      </c>
      <c r="M737" s="10" t="s">
        <v>56</v>
      </c>
      <c r="N737" s="10" t="n">
        <v>0.013</v>
      </c>
      <c r="O737" s="9" t="s">
        <v>49</v>
      </c>
      <c r="P737" s="11" t="n">
        <v>0.424</v>
      </c>
      <c r="Q737" s="8" t="s">
        <v>50</v>
      </c>
      <c r="R737" s="11" t="n">
        <v>0.02</v>
      </c>
      <c r="S737" s="8" t="s">
        <v>57</v>
      </c>
      <c r="T737" s="11" t="n">
        <v>122</v>
      </c>
      <c r="U737" s="8" t="s">
        <v>57</v>
      </c>
      <c r="V737" s="11" t="n">
        <v>6.5</v>
      </c>
      <c r="W737" s="11" t="n">
        <v>8.6</v>
      </c>
      <c r="X737" s="11" t="n">
        <v>9.9</v>
      </c>
      <c r="Y737" s="11" t="n">
        <v>13</v>
      </c>
      <c r="Z737" s="11" t="n">
        <v>2.03</v>
      </c>
      <c r="AA737" s="8" t="s">
        <v>57</v>
      </c>
      <c r="AB737" s="5" t="n">
        <f aca="false">IF(C737='[1]Pesos dos Critérios'!$V$3,'[1]Pesos dos Critérios'!$V$11,IF(Planilha1!C737='[1]Pesos dos Critérios'!$W$3,'[1]Pesos dos Critérios'!$W$11,IF(Planilha1!C737='[1]Pesos dos Critérios'!$X$3,'[1]Pesos dos Critérios'!$X$11,IF(Planilha1!C737='[1]Pesos dos Critérios'!$Y$3,'[1]Pesos dos Critérios'!$Y$11,'[1]Pesos dos Critérios'!$Z$11))))</f>
        <v>0.0218518518518519</v>
      </c>
      <c r="AC737" s="5" t="n">
        <f aca="false">IF(H737=1,'[1]Pesos dos Critérios'!$AD$11,IF(Planilha1!H737=2,'[1]Pesos dos Critérios'!$AE$11,IF(Planilha1!H737=3,'[1]Pesos dos Critérios'!$AF$11,IF(Planilha1!H737=4,'[1]Pesos dos Critérios'!$AG$11,'[1]Pesos dos Critérios'!$AH$11))))</f>
        <v>0.0273809523809524</v>
      </c>
      <c r="AD737" s="5" t="n">
        <f aca="false">IF(J737='[1]Pesos dos Critérios'!$AA$3,'[1]Pesos dos Critérios'!$AA$11,IF(Planilha1!J737='[1]Pesos dos Critérios'!$AB$3,'[1]Pesos dos Critérios'!$AB$11,'[1]Pesos dos Critérios'!$AC$11))</f>
        <v>0.037037037037037</v>
      </c>
      <c r="AE737" s="5" t="n">
        <f aca="false">IF(O737="Intervalo 1",'[1]Pesos dos Critérios'!$J$11,IF(Planilha1!O737="Intervalo 2",'[1]Pesos dos Critérios'!$K$11,IF(Planilha1!O737="Intervalo 3",'[1]Pesos dos Critérios'!$L$11,'[1]Pesos dos Critérios'!$M$11)))</f>
        <v>0.0531762065095399</v>
      </c>
      <c r="AF737" s="5" t="n">
        <f aca="false">IF(Q737="Intervalo 1",'[1]Pesos dos Critérios'!$B$11,IF(Q737="Intervalo 2",'[1]Pesos dos Critérios'!$C$11,IF(Q737="Intervalo 3",'[1]Pesos dos Critérios'!$D$11,'[1]Pesos dos Critérios'!$E$11)))</f>
        <v>0.00927567005153212</v>
      </c>
      <c r="AG737" s="5" t="n">
        <f aca="false">IF(S737="Intervalo 1",'[1]Pesos dos Critérios'!$F$11,IF(S737="Intervalo 2",'[1]Pesos dos Critérios'!$G$11,IF(S737="Intervalo 3",'[1]Pesos dos Critérios'!$H$11,'[1]Pesos dos Critérios'!$I$11)))</f>
        <v>0.0256172839506173</v>
      </c>
      <c r="AH737" s="5" t="n">
        <f aca="false">IF(U737="Intervalo 1",'[1]Pesos dos Critérios'!$N$11,IF(U737="Intervalo 2",'[1]Pesos dos Critérios'!$O$11,IF(U737="Intervalo 3",'[1]Pesos dos Critérios'!$P$11,'[1]Pesos dos Critérios'!$Q$11)))</f>
        <v>0.0320767195767196</v>
      </c>
      <c r="AI737" s="5" t="n">
        <f aca="false">IF(AA737="Intervalo 1",'[1]Pesos dos Critérios'!$R$11,IF(AA737="Intervalo 2",'[1]Pesos dos Critérios'!$S$11,IF(AA737="Intervalo 3",'[1]Pesos dos Critérios'!$T$11,'[1]Pesos dos Critérios'!$U$11)))</f>
        <v>0.0547619047619048</v>
      </c>
      <c r="AJ737" s="5" t="n">
        <f aca="false">SUM(AB737:AI737)</f>
        <v>0.261177626120155</v>
      </c>
      <c r="AK737" s="5" t="n">
        <v>736</v>
      </c>
      <c r="AM737" s="1" t="s">
        <v>67</v>
      </c>
    </row>
    <row r="738" customFormat="false" ht="12.8" hidden="false" customHeight="true" outlineLevel="0" collapsed="false">
      <c r="A738" s="7" t="n">
        <v>2014</v>
      </c>
      <c r="B738" s="7" t="s">
        <v>686</v>
      </c>
      <c r="C738" s="8" t="s">
        <v>205</v>
      </c>
      <c r="D738" s="7" t="s">
        <v>89</v>
      </c>
      <c r="E738" s="7" t="s">
        <v>292</v>
      </c>
      <c r="F738" s="7" t="s">
        <v>134</v>
      </c>
      <c r="G738" s="7" t="s">
        <v>224</v>
      </c>
      <c r="H738" s="9" t="n">
        <v>2</v>
      </c>
      <c r="I738" s="7" t="s">
        <v>136</v>
      </c>
      <c r="J738" s="8" t="s">
        <v>86</v>
      </c>
      <c r="K738" s="10" t="s">
        <v>46</v>
      </c>
      <c r="L738" s="10" t="s">
        <v>83</v>
      </c>
      <c r="M738" s="10" t="s">
        <v>56</v>
      </c>
      <c r="N738" s="10" t="n">
        <v>0.013</v>
      </c>
      <c r="O738" s="9" t="s">
        <v>49</v>
      </c>
      <c r="P738" s="11" t="n">
        <v>0.424</v>
      </c>
      <c r="Q738" s="8" t="s">
        <v>50</v>
      </c>
      <c r="R738" s="11" t="n">
        <v>0.02</v>
      </c>
      <c r="S738" s="8" t="s">
        <v>57</v>
      </c>
      <c r="T738" s="11" t="n">
        <v>122</v>
      </c>
      <c r="U738" s="8" t="s">
        <v>57</v>
      </c>
      <c r="V738" s="11" t="n">
        <v>6.5</v>
      </c>
      <c r="W738" s="11" t="n">
        <v>8.6</v>
      </c>
      <c r="X738" s="11" t="n">
        <v>9.9</v>
      </c>
      <c r="Y738" s="11" t="n">
        <v>13</v>
      </c>
      <c r="Z738" s="11" t="n">
        <v>2.03</v>
      </c>
      <c r="AA738" s="8" t="s">
        <v>57</v>
      </c>
      <c r="AB738" s="5" t="n">
        <f aca="false">IF(C738='[1]Pesos dos Critérios'!$V$3,'[1]Pesos dos Critérios'!$V$11,IF(Planilha1!C738='[1]Pesos dos Critérios'!$W$3,'[1]Pesos dos Critérios'!$W$11,IF(Planilha1!C738='[1]Pesos dos Critérios'!$X$3,'[1]Pesos dos Critérios'!$X$11,IF(Planilha1!C738='[1]Pesos dos Critérios'!$Y$3,'[1]Pesos dos Critérios'!$Y$11,'[1]Pesos dos Critérios'!$Z$11))))</f>
        <v>0.0218518518518519</v>
      </c>
      <c r="AC738" s="5" t="n">
        <f aca="false">IF(H738=1,'[1]Pesos dos Critérios'!$AD$11,IF(Planilha1!H738=2,'[1]Pesos dos Critérios'!$AE$11,IF(Planilha1!H738=3,'[1]Pesos dos Critérios'!$AF$11,IF(Planilha1!H738=4,'[1]Pesos dos Critérios'!$AG$11,'[1]Pesos dos Critérios'!$AH$11))))</f>
        <v>0.0273809523809524</v>
      </c>
      <c r="AD738" s="5" t="n">
        <f aca="false">IF(J738='[1]Pesos dos Critérios'!$AA$3,'[1]Pesos dos Critérios'!$AA$11,IF(Planilha1!J738='[1]Pesos dos Critérios'!$AB$3,'[1]Pesos dos Critérios'!$AB$11,'[1]Pesos dos Critérios'!$AC$11))</f>
        <v>0.037037037037037</v>
      </c>
      <c r="AE738" s="5" t="n">
        <f aca="false">IF(O738="Intervalo 1",'[1]Pesos dos Critérios'!$J$11,IF(Planilha1!O738="Intervalo 2",'[1]Pesos dos Critérios'!$K$11,IF(Planilha1!O738="Intervalo 3",'[1]Pesos dos Critérios'!$L$11,'[1]Pesos dos Critérios'!$M$11)))</f>
        <v>0.0531762065095399</v>
      </c>
      <c r="AF738" s="5" t="n">
        <f aca="false">IF(Q738="Intervalo 1",'[1]Pesos dos Critérios'!$B$11,IF(Q738="Intervalo 2",'[1]Pesos dos Critérios'!$C$11,IF(Q738="Intervalo 3",'[1]Pesos dos Critérios'!$D$11,'[1]Pesos dos Critérios'!$E$11)))</f>
        <v>0.00927567005153212</v>
      </c>
      <c r="AG738" s="5" t="n">
        <f aca="false">IF(S738="Intervalo 1",'[1]Pesos dos Critérios'!$F$11,IF(S738="Intervalo 2",'[1]Pesos dos Critérios'!$G$11,IF(S738="Intervalo 3",'[1]Pesos dos Critérios'!$H$11,'[1]Pesos dos Critérios'!$I$11)))</f>
        <v>0.0256172839506173</v>
      </c>
      <c r="AH738" s="5" t="n">
        <f aca="false">IF(U738="Intervalo 1",'[1]Pesos dos Critérios'!$N$11,IF(U738="Intervalo 2",'[1]Pesos dos Critérios'!$O$11,IF(U738="Intervalo 3",'[1]Pesos dos Critérios'!$P$11,'[1]Pesos dos Critérios'!$Q$11)))</f>
        <v>0.0320767195767196</v>
      </c>
      <c r="AI738" s="5" t="n">
        <f aca="false">IF(AA738="Intervalo 1",'[1]Pesos dos Critérios'!$R$11,IF(AA738="Intervalo 2",'[1]Pesos dos Critérios'!$S$11,IF(AA738="Intervalo 3",'[1]Pesos dos Critérios'!$T$11,'[1]Pesos dos Critérios'!$U$11)))</f>
        <v>0.0547619047619048</v>
      </c>
      <c r="AJ738" s="5" t="n">
        <f aca="false">SUM(AB738:AI738)</f>
        <v>0.261177626120155</v>
      </c>
      <c r="AK738" s="5" t="n">
        <v>737</v>
      </c>
      <c r="AM738" s="1" t="s">
        <v>67</v>
      </c>
    </row>
    <row r="739" customFormat="false" ht="12.8" hidden="false" customHeight="true" outlineLevel="0" collapsed="false">
      <c r="A739" s="7" t="n">
        <v>2014</v>
      </c>
      <c r="B739" s="7" t="s">
        <v>686</v>
      </c>
      <c r="C739" s="8" t="s">
        <v>205</v>
      </c>
      <c r="D739" s="7" t="s">
        <v>89</v>
      </c>
      <c r="E739" s="7" t="s">
        <v>292</v>
      </c>
      <c r="F739" s="7" t="s">
        <v>135</v>
      </c>
      <c r="G739" s="7" t="s">
        <v>224</v>
      </c>
      <c r="H739" s="9" t="n">
        <v>2</v>
      </c>
      <c r="I739" s="7" t="s">
        <v>136</v>
      </c>
      <c r="J739" s="8" t="s">
        <v>86</v>
      </c>
      <c r="K739" s="10" t="s">
        <v>46</v>
      </c>
      <c r="L739" s="10" t="s">
        <v>83</v>
      </c>
      <c r="M739" s="10" t="s">
        <v>56</v>
      </c>
      <c r="N739" s="10" t="n">
        <v>0.013</v>
      </c>
      <c r="O739" s="9" t="s">
        <v>49</v>
      </c>
      <c r="P739" s="11" t="n">
        <v>0.424</v>
      </c>
      <c r="Q739" s="8" t="s">
        <v>50</v>
      </c>
      <c r="R739" s="11" t="n">
        <v>0.02</v>
      </c>
      <c r="S739" s="8" t="s">
        <v>57</v>
      </c>
      <c r="T739" s="11" t="n">
        <v>122</v>
      </c>
      <c r="U739" s="8" t="s">
        <v>57</v>
      </c>
      <c r="V739" s="11" t="n">
        <v>6.5</v>
      </c>
      <c r="W739" s="11" t="n">
        <v>8.6</v>
      </c>
      <c r="X739" s="11" t="n">
        <v>9.9</v>
      </c>
      <c r="Y739" s="11" t="n">
        <v>13</v>
      </c>
      <c r="Z739" s="11" t="n">
        <v>2.03</v>
      </c>
      <c r="AA739" s="8" t="s">
        <v>57</v>
      </c>
      <c r="AB739" s="5" t="n">
        <f aca="false">IF(C739='[1]Pesos dos Critérios'!$V$3,'[1]Pesos dos Critérios'!$V$11,IF(Planilha1!C739='[1]Pesos dos Critérios'!$W$3,'[1]Pesos dos Critérios'!$W$11,IF(Planilha1!C739='[1]Pesos dos Critérios'!$X$3,'[1]Pesos dos Critérios'!$X$11,IF(Planilha1!C739='[1]Pesos dos Critérios'!$Y$3,'[1]Pesos dos Critérios'!$Y$11,'[1]Pesos dos Critérios'!$Z$11))))</f>
        <v>0.0218518518518519</v>
      </c>
      <c r="AC739" s="5" t="n">
        <f aca="false">IF(H739=1,'[1]Pesos dos Critérios'!$AD$11,IF(Planilha1!H739=2,'[1]Pesos dos Critérios'!$AE$11,IF(Planilha1!H739=3,'[1]Pesos dos Critérios'!$AF$11,IF(Planilha1!H739=4,'[1]Pesos dos Critérios'!$AG$11,'[1]Pesos dos Critérios'!$AH$11))))</f>
        <v>0.0273809523809524</v>
      </c>
      <c r="AD739" s="5" t="n">
        <f aca="false">IF(J739='[1]Pesos dos Critérios'!$AA$3,'[1]Pesos dos Critérios'!$AA$11,IF(Planilha1!J739='[1]Pesos dos Critérios'!$AB$3,'[1]Pesos dos Critérios'!$AB$11,'[1]Pesos dos Critérios'!$AC$11))</f>
        <v>0.037037037037037</v>
      </c>
      <c r="AE739" s="5" t="n">
        <f aca="false">IF(O739="Intervalo 1",'[1]Pesos dos Critérios'!$J$11,IF(Planilha1!O739="Intervalo 2",'[1]Pesos dos Critérios'!$K$11,IF(Planilha1!O739="Intervalo 3",'[1]Pesos dos Critérios'!$L$11,'[1]Pesos dos Critérios'!$M$11)))</f>
        <v>0.0531762065095399</v>
      </c>
      <c r="AF739" s="5" t="n">
        <f aca="false">IF(Q739="Intervalo 1",'[1]Pesos dos Critérios'!$B$11,IF(Q739="Intervalo 2",'[1]Pesos dos Critérios'!$C$11,IF(Q739="Intervalo 3",'[1]Pesos dos Critérios'!$D$11,'[1]Pesos dos Critérios'!$E$11)))</f>
        <v>0.00927567005153212</v>
      </c>
      <c r="AG739" s="5" t="n">
        <f aca="false">IF(S739="Intervalo 1",'[1]Pesos dos Critérios'!$F$11,IF(S739="Intervalo 2",'[1]Pesos dos Critérios'!$G$11,IF(S739="Intervalo 3",'[1]Pesos dos Critérios'!$H$11,'[1]Pesos dos Critérios'!$I$11)))</f>
        <v>0.0256172839506173</v>
      </c>
      <c r="AH739" s="5" t="n">
        <f aca="false">IF(U739="Intervalo 1",'[1]Pesos dos Critérios'!$N$11,IF(U739="Intervalo 2",'[1]Pesos dos Critérios'!$O$11,IF(U739="Intervalo 3",'[1]Pesos dos Critérios'!$P$11,'[1]Pesos dos Critérios'!$Q$11)))</f>
        <v>0.0320767195767196</v>
      </c>
      <c r="AI739" s="5" t="n">
        <f aca="false">IF(AA739="Intervalo 1",'[1]Pesos dos Critérios'!$R$11,IF(AA739="Intervalo 2",'[1]Pesos dos Critérios'!$S$11,IF(AA739="Intervalo 3",'[1]Pesos dos Critérios'!$T$11,'[1]Pesos dos Critérios'!$U$11)))</f>
        <v>0.0547619047619048</v>
      </c>
      <c r="AJ739" s="5" t="n">
        <f aca="false">SUM(AB739:AI739)</f>
        <v>0.261177626120155</v>
      </c>
      <c r="AK739" s="5" t="n">
        <v>738</v>
      </c>
      <c r="AM739" s="1" t="s">
        <v>67</v>
      </c>
    </row>
    <row r="740" customFormat="false" ht="12.8" hidden="false" customHeight="true" outlineLevel="0" collapsed="false">
      <c r="A740" s="7" t="n">
        <v>2014</v>
      </c>
      <c r="B740" s="7" t="s">
        <v>686</v>
      </c>
      <c r="C740" s="8" t="s">
        <v>205</v>
      </c>
      <c r="D740" s="7" t="s">
        <v>89</v>
      </c>
      <c r="E740" s="7" t="s">
        <v>289</v>
      </c>
      <c r="F740" s="7" t="s">
        <v>594</v>
      </c>
      <c r="G740" s="7" t="s">
        <v>123</v>
      </c>
      <c r="H740" s="9" t="n">
        <v>2</v>
      </c>
      <c r="I740" s="7" t="s">
        <v>136</v>
      </c>
      <c r="J740" s="8" t="s">
        <v>86</v>
      </c>
      <c r="K740" s="10" t="s">
        <v>46</v>
      </c>
      <c r="L740" s="10" t="s">
        <v>47</v>
      </c>
      <c r="M740" s="10" t="s">
        <v>56</v>
      </c>
      <c r="N740" s="10" t="n">
        <v>0.025</v>
      </c>
      <c r="O740" s="9" t="s">
        <v>58</v>
      </c>
      <c r="P740" s="11" t="n">
        <v>0.389</v>
      </c>
      <c r="Q740" s="8" t="s">
        <v>50</v>
      </c>
      <c r="R740" s="11" t="n">
        <v>0.021</v>
      </c>
      <c r="S740" s="8" t="s">
        <v>57</v>
      </c>
      <c r="T740" s="11" t="n">
        <v>117</v>
      </c>
      <c r="U740" s="8" t="s">
        <v>57</v>
      </c>
      <c r="V740" s="11" t="n">
        <v>7.2</v>
      </c>
      <c r="W740" s="11" t="n">
        <v>9</v>
      </c>
      <c r="X740" s="11" t="n">
        <v>10.4</v>
      </c>
      <c r="Y740" s="11" t="n">
        <v>13</v>
      </c>
      <c r="Z740" s="11" t="n">
        <v>1.9</v>
      </c>
      <c r="AA740" s="8" t="s">
        <v>57</v>
      </c>
      <c r="AB740" s="5" t="n">
        <f aca="false">IF(C740='[1]Pesos dos Critérios'!$V$3,'[1]Pesos dos Critérios'!$V$11,IF(Planilha1!C740='[1]Pesos dos Critérios'!$W$3,'[1]Pesos dos Critérios'!$W$11,IF(Planilha1!C740='[1]Pesos dos Critérios'!$X$3,'[1]Pesos dos Critérios'!$X$11,IF(Planilha1!C740='[1]Pesos dos Critérios'!$Y$3,'[1]Pesos dos Critérios'!$Y$11,'[1]Pesos dos Critérios'!$Z$11))))</f>
        <v>0.0218518518518519</v>
      </c>
      <c r="AC740" s="5" t="n">
        <f aca="false">IF(H740=1,'[1]Pesos dos Critérios'!$AD$11,IF(Planilha1!H740=2,'[1]Pesos dos Critérios'!$AE$11,IF(Planilha1!H740=3,'[1]Pesos dos Critérios'!$AF$11,IF(Planilha1!H740=4,'[1]Pesos dos Critérios'!$AG$11,'[1]Pesos dos Critérios'!$AH$11))))</f>
        <v>0.0273809523809524</v>
      </c>
      <c r="AD740" s="5" t="n">
        <f aca="false">IF(J740='[1]Pesos dos Critérios'!$AA$3,'[1]Pesos dos Critérios'!$AA$11,IF(Planilha1!J740='[1]Pesos dos Critérios'!$AB$3,'[1]Pesos dos Critérios'!$AB$11,'[1]Pesos dos Critérios'!$AC$11))</f>
        <v>0.037037037037037</v>
      </c>
      <c r="AE740" s="5" t="n">
        <f aca="false">IF(O740="Intervalo 1",'[1]Pesos dos Critérios'!$J$11,IF(Planilha1!O740="Intervalo 2",'[1]Pesos dos Critérios'!$K$11,IF(Planilha1!O740="Intervalo 3",'[1]Pesos dos Critérios'!$L$11,'[1]Pesos dos Critérios'!$M$11)))</f>
        <v>0.0218406285072952</v>
      </c>
      <c r="AF740" s="5" t="n">
        <f aca="false">IF(Q740="Intervalo 1",'[1]Pesos dos Critérios'!$B$11,IF(Q740="Intervalo 2",'[1]Pesos dos Critérios'!$C$11,IF(Q740="Intervalo 3",'[1]Pesos dos Critérios'!$D$11,'[1]Pesos dos Critérios'!$E$11)))</f>
        <v>0.00927567005153212</v>
      </c>
      <c r="AG740" s="5" t="n">
        <f aca="false">IF(S740="Intervalo 1",'[1]Pesos dos Critérios'!$F$11,IF(S740="Intervalo 2",'[1]Pesos dos Critérios'!$G$11,IF(S740="Intervalo 3",'[1]Pesos dos Critérios'!$H$11,'[1]Pesos dos Critérios'!$I$11)))</f>
        <v>0.0256172839506173</v>
      </c>
      <c r="AH740" s="5" t="n">
        <f aca="false">IF(U740="Intervalo 1",'[1]Pesos dos Critérios'!$N$11,IF(U740="Intervalo 2",'[1]Pesos dos Critérios'!$O$11,IF(U740="Intervalo 3",'[1]Pesos dos Critérios'!$P$11,'[1]Pesos dos Critérios'!$Q$11)))</f>
        <v>0.0320767195767196</v>
      </c>
      <c r="AI740" s="5" t="n">
        <f aca="false">IF(AA740="Intervalo 1",'[1]Pesos dos Critérios'!$R$11,IF(AA740="Intervalo 2",'[1]Pesos dos Critérios'!$S$11,IF(AA740="Intervalo 3",'[1]Pesos dos Critérios'!$T$11,'[1]Pesos dos Critérios'!$U$11)))</f>
        <v>0.0547619047619048</v>
      </c>
      <c r="AJ740" s="5" t="n">
        <f aca="false">SUM(AB740:AI740)</f>
        <v>0.22984204811791</v>
      </c>
      <c r="AK740" s="5" t="n">
        <v>739</v>
      </c>
      <c r="AM740" s="1" t="s">
        <v>60</v>
      </c>
    </row>
    <row r="741" customFormat="false" ht="12.8" hidden="false" customHeight="true" outlineLevel="0" collapsed="false">
      <c r="A741" s="7" t="n">
        <v>2014</v>
      </c>
      <c r="B741" s="7" t="s">
        <v>686</v>
      </c>
      <c r="C741" s="8" t="s">
        <v>205</v>
      </c>
      <c r="D741" s="7" t="s">
        <v>89</v>
      </c>
      <c r="E741" s="7" t="s">
        <v>289</v>
      </c>
      <c r="F741" s="7" t="s">
        <v>595</v>
      </c>
      <c r="G741" s="7" t="s">
        <v>123</v>
      </c>
      <c r="H741" s="9" t="n">
        <v>2</v>
      </c>
      <c r="I741" s="7" t="s">
        <v>136</v>
      </c>
      <c r="J741" s="8" t="s">
        <v>86</v>
      </c>
      <c r="K741" s="10" t="s">
        <v>46</v>
      </c>
      <c r="L741" s="10" t="s">
        <v>47</v>
      </c>
      <c r="M741" s="10" t="s">
        <v>56</v>
      </c>
      <c r="N741" s="10" t="n">
        <v>0.025</v>
      </c>
      <c r="O741" s="9" t="s">
        <v>58</v>
      </c>
      <c r="P741" s="11" t="n">
        <v>0.389</v>
      </c>
      <c r="Q741" s="8" t="s">
        <v>50</v>
      </c>
      <c r="R741" s="11" t="n">
        <v>0.021</v>
      </c>
      <c r="S741" s="8" t="s">
        <v>57</v>
      </c>
      <c r="T741" s="11" t="n">
        <v>117</v>
      </c>
      <c r="U741" s="8" t="s">
        <v>57</v>
      </c>
      <c r="V741" s="11" t="n">
        <v>7.2</v>
      </c>
      <c r="W741" s="11" t="n">
        <v>9</v>
      </c>
      <c r="X741" s="11" t="n">
        <v>10.4</v>
      </c>
      <c r="Y741" s="11" t="n">
        <v>13</v>
      </c>
      <c r="Z741" s="11" t="n">
        <v>1.9</v>
      </c>
      <c r="AA741" s="8" t="s">
        <v>57</v>
      </c>
      <c r="AB741" s="5" t="n">
        <f aca="false">IF(C741='[1]Pesos dos Critérios'!$V$3,'[1]Pesos dos Critérios'!$V$11,IF(Planilha1!C741='[1]Pesos dos Critérios'!$W$3,'[1]Pesos dos Critérios'!$W$11,IF(Planilha1!C741='[1]Pesos dos Critérios'!$X$3,'[1]Pesos dos Critérios'!$X$11,IF(Planilha1!C741='[1]Pesos dos Critérios'!$Y$3,'[1]Pesos dos Critérios'!$Y$11,'[1]Pesos dos Critérios'!$Z$11))))</f>
        <v>0.0218518518518519</v>
      </c>
      <c r="AC741" s="5" t="n">
        <f aca="false">IF(H741=1,'[1]Pesos dos Critérios'!$AD$11,IF(Planilha1!H741=2,'[1]Pesos dos Critérios'!$AE$11,IF(Planilha1!H741=3,'[1]Pesos dos Critérios'!$AF$11,IF(Planilha1!H741=4,'[1]Pesos dos Critérios'!$AG$11,'[1]Pesos dos Critérios'!$AH$11))))</f>
        <v>0.0273809523809524</v>
      </c>
      <c r="AD741" s="5" t="n">
        <f aca="false">IF(J741='[1]Pesos dos Critérios'!$AA$3,'[1]Pesos dos Critérios'!$AA$11,IF(Planilha1!J741='[1]Pesos dos Critérios'!$AB$3,'[1]Pesos dos Critérios'!$AB$11,'[1]Pesos dos Critérios'!$AC$11))</f>
        <v>0.037037037037037</v>
      </c>
      <c r="AE741" s="5" t="n">
        <f aca="false">IF(O741="Intervalo 1",'[1]Pesos dos Critérios'!$J$11,IF(Planilha1!O741="Intervalo 2",'[1]Pesos dos Critérios'!$K$11,IF(Planilha1!O741="Intervalo 3",'[1]Pesos dos Critérios'!$L$11,'[1]Pesos dos Critérios'!$M$11)))</f>
        <v>0.0218406285072952</v>
      </c>
      <c r="AF741" s="5" t="n">
        <f aca="false">IF(Q741="Intervalo 1",'[1]Pesos dos Critérios'!$B$11,IF(Q741="Intervalo 2",'[1]Pesos dos Critérios'!$C$11,IF(Q741="Intervalo 3",'[1]Pesos dos Critérios'!$D$11,'[1]Pesos dos Critérios'!$E$11)))</f>
        <v>0.00927567005153212</v>
      </c>
      <c r="AG741" s="5" t="n">
        <f aca="false">IF(S741="Intervalo 1",'[1]Pesos dos Critérios'!$F$11,IF(S741="Intervalo 2",'[1]Pesos dos Critérios'!$G$11,IF(S741="Intervalo 3",'[1]Pesos dos Critérios'!$H$11,'[1]Pesos dos Critérios'!$I$11)))</f>
        <v>0.0256172839506173</v>
      </c>
      <c r="AH741" s="5" t="n">
        <f aca="false">IF(U741="Intervalo 1",'[1]Pesos dos Critérios'!$N$11,IF(U741="Intervalo 2",'[1]Pesos dos Critérios'!$O$11,IF(U741="Intervalo 3",'[1]Pesos dos Critérios'!$P$11,'[1]Pesos dos Critérios'!$Q$11)))</f>
        <v>0.0320767195767196</v>
      </c>
      <c r="AI741" s="5" t="n">
        <f aca="false">IF(AA741="Intervalo 1",'[1]Pesos dos Critérios'!$R$11,IF(AA741="Intervalo 2",'[1]Pesos dos Critérios'!$S$11,IF(AA741="Intervalo 3",'[1]Pesos dos Critérios'!$T$11,'[1]Pesos dos Critérios'!$U$11)))</f>
        <v>0.0547619047619048</v>
      </c>
      <c r="AJ741" s="5" t="n">
        <f aca="false">SUM(AB741:AI741)</f>
        <v>0.22984204811791</v>
      </c>
      <c r="AK741" s="5" t="n">
        <v>740</v>
      </c>
      <c r="AM741" s="1" t="s">
        <v>60</v>
      </c>
    </row>
    <row r="742" customFormat="false" ht="12.8" hidden="false" customHeight="true" outlineLevel="0" collapsed="false">
      <c r="A742" s="7" t="n">
        <v>2014</v>
      </c>
      <c r="B742" s="7" t="s">
        <v>686</v>
      </c>
      <c r="C742" s="8" t="s">
        <v>205</v>
      </c>
      <c r="D742" s="7" t="s">
        <v>89</v>
      </c>
      <c r="E742" s="7" t="s">
        <v>289</v>
      </c>
      <c r="F742" s="7" t="s">
        <v>594</v>
      </c>
      <c r="G742" s="7" t="s">
        <v>123</v>
      </c>
      <c r="H742" s="9" t="n">
        <v>2</v>
      </c>
      <c r="I742" s="7" t="s">
        <v>44</v>
      </c>
      <c r="J742" s="8" t="s">
        <v>45</v>
      </c>
      <c r="K742" s="10" t="s">
        <v>46</v>
      </c>
      <c r="L742" s="10" t="s">
        <v>83</v>
      </c>
      <c r="M742" s="10" t="s">
        <v>56</v>
      </c>
      <c r="N742" s="10" t="n">
        <v>0.028</v>
      </c>
      <c r="O742" s="9" t="s">
        <v>58</v>
      </c>
      <c r="P742" s="11" t="n">
        <v>0.589</v>
      </c>
      <c r="Q742" s="8" t="s">
        <v>50</v>
      </c>
      <c r="R742" s="11" t="n">
        <v>0.018</v>
      </c>
      <c r="S742" s="8" t="s">
        <v>57</v>
      </c>
      <c r="T742" s="11" t="n">
        <v>112</v>
      </c>
      <c r="U742" s="8" t="s">
        <v>57</v>
      </c>
      <c r="V742" s="11" t="n">
        <v>7.5</v>
      </c>
      <c r="W742" s="11" t="n">
        <v>9.3</v>
      </c>
      <c r="X742" s="11" t="n">
        <v>10.8</v>
      </c>
      <c r="Y742" s="11" t="n">
        <v>13.6</v>
      </c>
      <c r="Z742" s="11" t="n">
        <v>1.83</v>
      </c>
      <c r="AA742" s="8" t="s">
        <v>57</v>
      </c>
      <c r="AB742" s="5" t="n">
        <f aca="false">IF(C742='[1]Pesos dos Critérios'!$V$3,'[1]Pesos dos Critérios'!$V$11,IF(Planilha1!C742='[1]Pesos dos Critérios'!$W$3,'[1]Pesos dos Critérios'!$W$11,IF(Planilha1!C742='[1]Pesos dos Critérios'!$X$3,'[1]Pesos dos Critérios'!$X$11,IF(Planilha1!C742='[1]Pesos dos Critérios'!$Y$3,'[1]Pesos dos Critérios'!$Y$11,'[1]Pesos dos Critérios'!$Z$11))))</f>
        <v>0.0218518518518519</v>
      </c>
      <c r="AC742" s="5" t="n">
        <f aca="false">IF(H742=1,'[1]Pesos dos Critérios'!$AD$11,IF(Planilha1!H742=2,'[1]Pesos dos Critérios'!$AE$11,IF(Planilha1!H742=3,'[1]Pesos dos Critérios'!$AF$11,IF(Planilha1!H742=4,'[1]Pesos dos Critérios'!$AG$11,'[1]Pesos dos Critérios'!$AH$11))))</f>
        <v>0.0273809523809524</v>
      </c>
      <c r="AD742" s="5" t="n">
        <f aca="false">IF(J742='[1]Pesos dos Critérios'!$AA$3,'[1]Pesos dos Critérios'!$AA$11,IF(Planilha1!J742='[1]Pesos dos Critérios'!$AB$3,'[1]Pesos dos Critérios'!$AB$11,'[1]Pesos dos Critérios'!$AC$11))</f>
        <v>0.037037037037037</v>
      </c>
      <c r="AE742" s="5" t="n">
        <f aca="false">IF(O742="Intervalo 1",'[1]Pesos dos Critérios'!$J$11,IF(Planilha1!O742="Intervalo 2",'[1]Pesos dos Critérios'!$K$11,IF(Planilha1!O742="Intervalo 3",'[1]Pesos dos Critérios'!$L$11,'[1]Pesos dos Critérios'!$M$11)))</f>
        <v>0.0218406285072952</v>
      </c>
      <c r="AF742" s="5" t="n">
        <f aca="false">IF(Q742="Intervalo 1",'[1]Pesos dos Critérios'!$B$11,IF(Q742="Intervalo 2",'[1]Pesos dos Critérios'!$C$11,IF(Q742="Intervalo 3",'[1]Pesos dos Critérios'!$D$11,'[1]Pesos dos Critérios'!$E$11)))</f>
        <v>0.00927567005153212</v>
      </c>
      <c r="AG742" s="5" t="n">
        <f aca="false">IF(S742="Intervalo 1",'[1]Pesos dos Critérios'!$F$11,IF(S742="Intervalo 2",'[1]Pesos dos Critérios'!$G$11,IF(S742="Intervalo 3",'[1]Pesos dos Critérios'!$H$11,'[1]Pesos dos Critérios'!$I$11)))</f>
        <v>0.0256172839506173</v>
      </c>
      <c r="AH742" s="5" t="n">
        <f aca="false">IF(U742="Intervalo 1",'[1]Pesos dos Critérios'!$N$11,IF(U742="Intervalo 2",'[1]Pesos dos Critérios'!$O$11,IF(U742="Intervalo 3",'[1]Pesos dos Critérios'!$P$11,'[1]Pesos dos Critérios'!$Q$11)))</f>
        <v>0.0320767195767196</v>
      </c>
      <c r="AI742" s="5" t="n">
        <f aca="false">IF(AA742="Intervalo 1",'[1]Pesos dos Critérios'!$R$11,IF(AA742="Intervalo 2",'[1]Pesos dos Critérios'!$S$11,IF(AA742="Intervalo 3",'[1]Pesos dos Critérios'!$T$11,'[1]Pesos dos Critérios'!$U$11)))</f>
        <v>0.0547619047619048</v>
      </c>
      <c r="AJ742" s="5" t="n">
        <f aca="false">SUM(AB742:AI742)</f>
        <v>0.22984204811791</v>
      </c>
      <c r="AK742" s="5" t="n">
        <v>741</v>
      </c>
      <c r="AM742" s="1" t="s">
        <v>60</v>
      </c>
    </row>
    <row r="743" customFormat="false" ht="12.8" hidden="false" customHeight="true" outlineLevel="0" collapsed="false">
      <c r="A743" s="7" t="n">
        <v>2014</v>
      </c>
      <c r="B743" s="7" t="s">
        <v>686</v>
      </c>
      <c r="C743" s="8" t="s">
        <v>205</v>
      </c>
      <c r="D743" s="7" t="s">
        <v>89</v>
      </c>
      <c r="E743" s="7" t="s">
        <v>289</v>
      </c>
      <c r="F743" s="7" t="s">
        <v>595</v>
      </c>
      <c r="G743" s="7" t="s">
        <v>123</v>
      </c>
      <c r="H743" s="9" t="n">
        <v>2</v>
      </c>
      <c r="I743" s="7" t="s">
        <v>44</v>
      </c>
      <c r="J743" s="8" t="s">
        <v>45</v>
      </c>
      <c r="K743" s="10" t="s">
        <v>46</v>
      </c>
      <c r="L743" s="10" t="s">
        <v>83</v>
      </c>
      <c r="M743" s="10" t="s">
        <v>56</v>
      </c>
      <c r="N743" s="10" t="n">
        <v>0.028</v>
      </c>
      <c r="O743" s="9" t="s">
        <v>58</v>
      </c>
      <c r="P743" s="11" t="n">
        <v>0.589</v>
      </c>
      <c r="Q743" s="8" t="s">
        <v>50</v>
      </c>
      <c r="R743" s="11" t="n">
        <v>0.018</v>
      </c>
      <c r="S743" s="8" t="s">
        <v>57</v>
      </c>
      <c r="T743" s="11" t="n">
        <v>112</v>
      </c>
      <c r="U743" s="8" t="s">
        <v>57</v>
      </c>
      <c r="V743" s="11" t="n">
        <v>7.5</v>
      </c>
      <c r="W743" s="11" t="n">
        <v>9.3</v>
      </c>
      <c r="X743" s="11" t="n">
        <v>10.8</v>
      </c>
      <c r="Y743" s="11" t="n">
        <v>13.6</v>
      </c>
      <c r="Z743" s="11" t="n">
        <v>1.83</v>
      </c>
      <c r="AA743" s="8" t="s">
        <v>57</v>
      </c>
      <c r="AB743" s="5" t="n">
        <f aca="false">IF(C743='[1]Pesos dos Critérios'!$V$3,'[1]Pesos dos Critérios'!$V$11,IF(Planilha1!C743='[1]Pesos dos Critérios'!$W$3,'[1]Pesos dos Critérios'!$W$11,IF(Planilha1!C743='[1]Pesos dos Critérios'!$X$3,'[1]Pesos dos Critérios'!$X$11,IF(Planilha1!C743='[1]Pesos dos Critérios'!$Y$3,'[1]Pesos dos Critérios'!$Y$11,'[1]Pesos dos Critérios'!$Z$11))))</f>
        <v>0.0218518518518519</v>
      </c>
      <c r="AC743" s="5" t="n">
        <f aca="false">IF(H743=1,'[1]Pesos dos Critérios'!$AD$11,IF(Planilha1!H743=2,'[1]Pesos dos Critérios'!$AE$11,IF(Planilha1!H743=3,'[1]Pesos dos Critérios'!$AF$11,IF(Planilha1!H743=4,'[1]Pesos dos Critérios'!$AG$11,'[1]Pesos dos Critérios'!$AH$11))))</f>
        <v>0.0273809523809524</v>
      </c>
      <c r="AD743" s="5" t="n">
        <f aca="false">IF(J743='[1]Pesos dos Critérios'!$AA$3,'[1]Pesos dos Critérios'!$AA$11,IF(Planilha1!J743='[1]Pesos dos Critérios'!$AB$3,'[1]Pesos dos Critérios'!$AB$11,'[1]Pesos dos Critérios'!$AC$11))</f>
        <v>0.037037037037037</v>
      </c>
      <c r="AE743" s="5" t="n">
        <f aca="false">IF(O743="Intervalo 1",'[1]Pesos dos Critérios'!$J$11,IF(Planilha1!O743="Intervalo 2",'[1]Pesos dos Critérios'!$K$11,IF(Planilha1!O743="Intervalo 3",'[1]Pesos dos Critérios'!$L$11,'[1]Pesos dos Critérios'!$M$11)))</f>
        <v>0.0218406285072952</v>
      </c>
      <c r="AF743" s="5" t="n">
        <f aca="false">IF(Q743="Intervalo 1",'[1]Pesos dos Critérios'!$B$11,IF(Q743="Intervalo 2",'[1]Pesos dos Critérios'!$C$11,IF(Q743="Intervalo 3",'[1]Pesos dos Critérios'!$D$11,'[1]Pesos dos Critérios'!$E$11)))</f>
        <v>0.00927567005153212</v>
      </c>
      <c r="AG743" s="5" t="n">
        <f aca="false">IF(S743="Intervalo 1",'[1]Pesos dos Critérios'!$F$11,IF(S743="Intervalo 2",'[1]Pesos dos Critérios'!$G$11,IF(S743="Intervalo 3",'[1]Pesos dos Critérios'!$H$11,'[1]Pesos dos Critérios'!$I$11)))</f>
        <v>0.0256172839506173</v>
      </c>
      <c r="AH743" s="5" t="n">
        <f aca="false">IF(U743="Intervalo 1",'[1]Pesos dos Critérios'!$N$11,IF(U743="Intervalo 2",'[1]Pesos dos Critérios'!$O$11,IF(U743="Intervalo 3",'[1]Pesos dos Critérios'!$P$11,'[1]Pesos dos Critérios'!$Q$11)))</f>
        <v>0.0320767195767196</v>
      </c>
      <c r="AI743" s="5" t="n">
        <f aca="false">IF(AA743="Intervalo 1",'[1]Pesos dos Critérios'!$R$11,IF(AA743="Intervalo 2",'[1]Pesos dos Critérios'!$S$11,IF(AA743="Intervalo 3",'[1]Pesos dos Critérios'!$T$11,'[1]Pesos dos Critérios'!$U$11)))</f>
        <v>0.0547619047619048</v>
      </c>
      <c r="AJ743" s="5" t="n">
        <f aca="false">SUM(AB743:AI743)</f>
        <v>0.22984204811791</v>
      </c>
      <c r="AK743" s="5" t="n">
        <v>742</v>
      </c>
      <c r="AM743" s="1" t="s">
        <v>60</v>
      </c>
    </row>
    <row r="744" customFormat="false" ht="12.8" hidden="false" customHeight="true" outlineLevel="0" collapsed="false">
      <c r="A744" s="7" t="n">
        <v>2014</v>
      </c>
      <c r="B744" s="7" t="s">
        <v>686</v>
      </c>
      <c r="C744" s="8" t="s">
        <v>205</v>
      </c>
      <c r="D744" s="7" t="s">
        <v>89</v>
      </c>
      <c r="E744" s="7" t="s">
        <v>289</v>
      </c>
      <c r="F744" s="7" t="s">
        <v>595</v>
      </c>
      <c r="G744" s="7" t="s">
        <v>224</v>
      </c>
      <c r="H744" s="9" t="n">
        <v>2</v>
      </c>
      <c r="I744" s="7" t="s">
        <v>136</v>
      </c>
      <c r="J744" s="8" t="s">
        <v>86</v>
      </c>
      <c r="K744" s="10" t="s">
        <v>46</v>
      </c>
      <c r="L744" s="10" t="s">
        <v>83</v>
      </c>
      <c r="M744" s="10" t="s">
        <v>56</v>
      </c>
      <c r="N744" s="10" t="n">
        <v>0.016</v>
      </c>
      <c r="O744" s="9" t="s">
        <v>49</v>
      </c>
      <c r="P744" s="11" t="n">
        <v>0.283</v>
      </c>
      <c r="Q744" s="8" t="s">
        <v>50</v>
      </c>
      <c r="R744" s="11" t="n">
        <v>0.01</v>
      </c>
      <c r="S744" s="8" t="s">
        <v>49</v>
      </c>
      <c r="T744" s="11" t="n">
        <v>124</v>
      </c>
      <c r="U744" s="8" t="s">
        <v>57</v>
      </c>
      <c r="V744" s="11" t="n">
        <v>6.7</v>
      </c>
      <c r="W744" s="11" t="n">
        <v>8.5</v>
      </c>
      <c r="X744" s="11" t="n">
        <v>9.9</v>
      </c>
      <c r="Y744" s="11" t="n">
        <v>12.4</v>
      </c>
      <c r="Z744" s="11" t="n">
        <v>2.03</v>
      </c>
      <c r="AA744" s="8" t="s">
        <v>57</v>
      </c>
      <c r="AB744" s="5" t="n">
        <f aca="false">IF(C744='[1]Pesos dos Critérios'!$V$3,'[1]Pesos dos Critérios'!$V$11,IF(Planilha1!C744='[1]Pesos dos Critérios'!$W$3,'[1]Pesos dos Critérios'!$W$11,IF(Planilha1!C744='[1]Pesos dos Critérios'!$X$3,'[1]Pesos dos Critérios'!$X$11,IF(Planilha1!C744='[1]Pesos dos Critérios'!$Y$3,'[1]Pesos dos Critérios'!$Y$11,'[1]Pesos dos Critérios'!$Z$11))))</f>
        <v>0.0218518518518519</v>
      </c>
      <c r="AC744" s="5" t="n">
        <f aca="false">IF(H744=1,'[1]Pesos dos Critérios'!$AD$11,IF(Planilha1!H744=2,'[1]Pesos dos Critérios'!$AE$11,IF(Planilha1!H744=3,'[1]Pesos dos Critérios'!$AF$11,IF(Planilha1!H744=4,'[1]Pesos dos Critérios'!$AG$11,'[1]Pesos dos Critérios'!$AH$11))))</f>
        <v>0.0273809523809524</v>
      </c>
      <c r="AD744" s="5" t="n">
        <f aca="false">IF(J744='[1]Pesos dos Critérios'!$AA$3,'[1]Pesos dos Critérios'!$AA$11,IF(Planilha1!J744='[1]Pesos dos Critérios'!$AB$3,'[1]Pesos dos Critérios'!$AB$11,'[1]Pesos dos Critérios'!$AC$11))</f>
        <v>0.037037037037037</v>
      </c>
      <c r="AE744" s="5" t="n">
        <f aca="false">IF(O744="Intervalo 1",'[1]Pesos dos Critérios'!$J$11,IF(Planilha1!O744="Intervalo 2",'[1]Pesos dos Critérios'!$K$11,IF(Planilha1!O744="Intervalo 3",'[1]Pesos dos Critérios'!$L$11,'[1]Pesos dos Critérios'!$M$11)))</f>
        <v>0.0531762065095399</v>
      </c>
      <c r="AF744" s="5" t="n">
        <f aca="false">IF(Q744="Intervalo 1",'[1]Pesos dos Critérios'!$B$11,IF(Q744="Intervalo 2",'[1]Pesos dos Critérios'!$C$11,IF(Q744="Intervalo 3",'[1]Pesos dos Critérios'!$D$11,'[1]Pesos dos Critérios'!$E$11)))</f>
        <v>0.00927567005153212</v>
      </c>
      <c r="AG744" s="5" t="n">
        <f aca="false">IF(S744="Intervalo 1",'[1]Pesos dos Critérios'!$F$11,IF(S744="Intervalo 2",'[1]Pesos dos Critérios'!$G$11,IF(S744="Intervalo 3",'[1]Pesos dos Critérios'!$H$11,'[1]Pesos dos Critérios'!$I$11)))</f>
        <v>0.0472663139329806</v>
      </c>
      <c r="AH744" s="5" t="n">
        <f aca="false">IF(U744="Intervalo 1",'[1]Pesos dos Critérios'!$N$11,IF(U744="Intervalo 2",'[1]Pesos dos Critérios'!$O$11,IF(U744="Intervalo 3",'[1]Pesos dos Critérios'!$P$11,'[1]Pesos dos Critérios'!$Q$11)))</f>
        <v>0.0320767195767196</v>
      </c>
      <c r="AI744" s="5" t="n">
        <f aca="false">IF(AA744="Intervalo 1",'[1]Pesos dos Critérios'!$R$11,IF(AA744="Intervalo 2",'[1]Pesos dos Critérios'!$S$11,IF(AA744="Intervalo 3",'[1]Pesos dos Critérios'!$T$11,'[1]Pesos dos Critérios'!$U$11)))</f>
        <v>0.0547619047619048</v>
      </c>
      <c r="AJ744" s="5" t="n">
        <f aca="false">SUM(AB744:AI744)</f>
        <v>0.282826656102518</v>
      </c>
      <c r="AK744" s="5" t="n">
        <v>743</v>
      </c>
      <c r="AM744" s="1" t="s">
        <v>52</v>
      </c>
    </row>
    <row r="745" customFormat="false" ht="12.8" hidden="false" customHeight="true" outlineLevel="0" collapsed="false">
      <c r="A745" s="7" t="n">
        <v>2014</v>
      </c>
      <c r="B745" s="7" t="s">
        <v>686</v>
      </c>
      <c r="C745" s="8" t="s">
        <v>205</v>
      </c>
      <c r="D745" s="7" t="s">
        <v>89</v>
      </c>
      <c r="E745" s="7" t="s">
        <v>289</v>
      </c>
      <c r="F745" s="7" t="s">
        <v>597</v>
      </c>
      <c r="G745" s="7" t="s">
        <v>224</v>
      </c>
      <c r="H745" s="9" t="n">
        <v>2</v>
      </c>
      <c r="I745" s="7" t="s">
        <v>136</v>
      </c>
      <c r="J745" s="8" t="s">
        <v>86</v>
      </c>
      <c r="K745" s="10" t="s">
        <v>46</v>
      </c>
      <c r="L745" s="10" t="s">
        <v>83</v>
      </c>
      <c r="M745" s="10" t="s">
        <v>56</v>
      </c>
      <c r="N745" s="10" t="n">
        <v>0.016</v>
      </c>
      <c r="O745" s="9" t="s">
        <v>49</v>
      </c>
      <c r="P745" s="11" t="n">
        <v>0.283</v>
      </c>
      <c r="Q745" s="8" t="s">
        <v>50</v>
      </c>
      <c r="R745" s="11" t="n">
        <v>0.01</v>
      </c>
      <c r="S745" s="8" t="s">
        <v>49</v>
      </c>
      <c r="T745" s="11" t="n">
        <v>124</v>
      </c>
      <c r="U745" s="8" t="s">
        <v>57</v>
      </c>
      <c r="V745" s="11" t="n">
        <v>6.7</v>
      </c>
      <c r="W745" s="11" t="n">
        <v>8.5</v>
      </c>
      <c r="X745" s="11" t="n">
        <v>9.9</v>
      </c>
      <c r="Y745" s="11" t="n">
        <v>12.4</v>
      </c>
      <c r="Z745" s="11" t="n">
        <v>2.03</v>
      </c>
      <c r="AA745" s="8" t="s">
        <v>57</v>
      </c>
      <c r="AB745" s="5" t="n">
        <f aca="false">IF(C745='[1]Pesos dos Critérios'!$V$3,'[1]Pesos dos Critérios'!$V$11,IF(Planilha1!C745='[1]Pesos dos Critérios'!$W$3,'[1]Pesos dos Critérios'!$W$11,IF(Planilha1!C745='[1]Pesos dos Critérios'!$X$3,'[1]Pesos dos Critérios'!$X$11,IF(Planilha1!C745='[1]Pesos dos Critérios'!$Y$3,'[1]Pesos dos Critérios'!$Y$11,'[1]Pesos dos Critérios'!$Z$11))))</f>
        <v>0.0218518518518519</v>
      </c>
      <c r="AC745" s="5" t="n">
        <f aca="false">IF(H745=1,'[1]Pesos dos Critérios'!$AD$11,IF(Planilha1!H745=2,'[1]Pesos dos Critérios'!$AE$11,IF(Planilha1!H745=3,'[1]Pesos dos Critérios'!$AF$11,IF(Planilha1!H745=4,'[1]Pesos dos Critérios'!$AG$11,'[1]Pesos dos Critérios'!$AH$11))))</f>
        <v>0.0273809523809524</v>
      </c>
      <c r="AD745" s="5" t="n">
        <f aca="false">IF(J745='[1]Pesos dos Critérios'!$AA$3,'[1]Pesos dos Critérios'!$AA$11,IF(Planilha1!J745='[1]Pesos dos Critérios'!$AB$3,'[1]Pesos dos Critérios'!$AB$11,'[1]Pesos dos Critérios'!$AC$11))</f>
        <v>0.037037037037037</v>
      </c>
      <c r="AE745" s="5" t="n">
        <f aca="false">IF(O745="Intervalo 1",'[1]Pesos dos Critérios'!$J$11,IF(Planilha1!O745="Intervalo 2",'[1]Pesos dos Critérios'!$K$11,IF(Planilha1!O745="Intervalo 3",'[1]Pesos dos Critérios'!$L$11,'[1]Pesos dos Critérios'!$M$11)))</f>
        <v>0.0531762065095399</v>
      </c>
      <c r="AF745" s="5" t="n">
        <f aca="false">IF(Q745="Intervalo 1",'[1]Pesos dos Critérios'!$B$11,IF(Q745="Intervalo 2",'[1]Pesos dos Critérios'!$C$11,IF(Q745="Intervalo 3",'[1]Pesos dos Critérios'!$D$11,'[1]Pesos dos Critérios'!$E$11)))</f>
        <v>0.00927567005153212</v>
      </c>
      <c r="AG745" s="5" t="n">
        <f aca="false">IF(S745="Intervalo 1",'[1]Pesos dos Critérios'!$F$11,IF(S745="Intervalo 2",'[1]Pesos dos Critérios'!$G$11,IF(S745="Intervalo 3",'[1]Pesos dos Critérios'!$H$11,'[1]Pesos dos Critérios'!$I$11)))</f>
        <v>0.0472663139329806</v>
      </c>
      <c r="AH745" s="5" t="n">
        <f aca="false">IF(U745="Intervalo 1",'[1]Pesos dos Critérios'!$N$11,IF(U745="Intervalo 2",'[1]Pesos dos Critérios'!$O$11,IF(U745="Intervalo 3",'[1]Pesos dos Critérios'!$P$11,'[1]Pesos dos Critérios'!$Q$11)))</f>
        <v>0.0320767195767196</v>
      </c>
      <c r="AI745" s="5" t="n">
        <f aca="false">IF(AA745="Intervalo 1",'[1]Pesos dos Critérios'!$R$11,IF(AA745="Intervalo 2",'[1]Pesos dos Critérios'!$S$11,IF(AA745="Intervalo 3",'[1]Pesos dos Critérios'!$T$11,'[1]Pesos dos Critérios'!$U$11)))</f>
        <v>0.0547619047619048</v>
      </c>
      <c r="AJ745" s="5" t="n">
        <f aca="false">SUM(AB745:AI745)</f>
        <v>0.282826656102518</v>
      </c>
      <c r="AK745" s="5" t="n">
        <v>744</v>
      </c>
      <c r="AM745" s="1" t="s">
        <v>52</v>
      </c>
    </row>
    <row r="746" customFormat="false" ht="12.8" hidden="false" customHeight="true" outlineLevel="0" collapsed="false">
      <c r="A746" s="7" t="n">
        <v>2014</v>
      </c>
      <c r="B746" s="7" t="s">
        <v>686</v>
      </c>
      <c r="C746" s="8" t="s">
        <v>205</v>
      </c>
      <c r="D746" s="7" t="s">
        <v>89</v>
      </c>
      <c r="E746" s="7" t="s">
        <v>292</v>
      </c>
      <c r="F746" s="7" t="s">
        <v>595</v>
      </c>
      <c r="G746" s="7" t="s">
        <v>224</v>
      </c>
      <c r="H746" s="9" t="n">
        <v>2</v>
      </c>
      <c r="I746" s="7" t="s">
        <v>136</v>
      </c>
      <c r="J746" s="8" t="s">
        <v>86</v>
      </c>
      <c r="K746" s="10" t="s">
        <v>46</v>
      </c>
      <c r="L746" s="10" t="s">
        <v>83</v>
      </c>
      <c r="M746" s="10" t="s">
        <v>56</v>
      </c>
      <c r="N746" s="10" t="n">
        <v>0.016</v>
      </c>
      <c r="O746" s="9" t="s">
        <v>49</v>
      </c>
      <c r="P746" s="11" t="n">
        <v>0.283</v>
      </c>
      <c r="Q746" s="8" t="s">
        <v>50</v>
      </c>
      <c r="R746" s="11" t="n">
        <v>0.01</v>
      </c>
      <c r="S746" s="8" t="s">
        <v>49</v>
      </c>
      <c r="T746" s="11" t="n">
        <v>124</v>
      </c>
      <c r="U746" s="8" t="s">
        <v>57</v>
      </c>
      <c r="V746" s="11" t="n">
        <v>6.7</v>
      </c>
      <c r="W746" s="11" t="n">
        <v>8.5</v>
      </c>
      <c r="X746" s="11" t="n">
        <v>9.9</v>
      </c>
      <c r="Y746" s="11" t="n">
        <v>12.4</v>
      </c>
      <c r="Z746" s="11" t="n">
        <v>2.03</v>
      </c>
      <c r="AA746" s="8" t="s">
        <v>57</v>
      </c>
      <c r="AB746" s="5" t="n">
        <f aca="false">IF(C746='[1]Pesos dos Critérios'!$V$3,'[1]Pesos dos Critérios'!$V$11,IF(Planilha1!C746='[1]Pesos dos Critérios'!$W$3,'[1]Pesos dos Critérios'!$W$11,IF(Planilha1!C746='[1]Pesos dos Critérios'!$X$3,'[1]Pesos dos Critérios'!$X$11,IF(Planilha1!C746='[1]Pesos dos Critérios'!$Y$3,'[1]Pesos dos Critérios'!$Y$11,'[1]Pesos dos Critérios'!$Z$11))))</f>
        <v>0.0218518518518519</v>
      </c>
      <c r="AC746" s="5" t="n">
        <f aca="false">IF(H746=1,'[1]Pesos dos Critérios'!$AD$11,IF(Planilha1!H746=2,'[1]Pesos dos Critérios'!$AE$11,IF(Planilha1!H746=3,'[1]Pesos dos Critérios'!$AF$11,IF(Planilha1!H746=4,'[1]Pesos dos Critérios'!$AG$11,'[1]Pesos dos Critérios'!$AH$11))))</f>
        <v>0.0273809523809524</v>
      </c>
      <c r="AD746" s="5" t="n">
        <f aca="false">IF(J746='[1]Pesos dos Critérios'!$AA$3,'[1]Pesos dos Critérios'!$AA$11,IF(Planilha1!J746='[1]Pesos dos Critérios'!$AB$3,'[1]Pesos dos Critérios'!$AB$11,'[1]Pesos dos Critérios'!$AC$11))</f>
        <v>0.037037037037037</v>
      </c>
      <c r="AE746" s="5" t="n">
        <f aca="false">IF(O746="Intervalo 1",'[1]Pesos dos Critérios'!$J$11,IF(Planilha1!O746="Intervalo 2",'[1]Pesos dos Critérios'!$K$11,IF(Planilha1!O746="Intervalo 3",'[1]Pesos dos Critérios'!$L$11,'[1]Pesos dos Critérios'!$M$11)))</f>
        <v>0.0531762065095399</v>
      </c>
      <c r="AF746" s="5" t="n">
        <f aca="false">IF(Q746="Intervalo 1",'[1]Pesos dos Critérios'!$B$11,IF(Q746="Intervalo 2",'[1]Pesos dos Critérios'!$C$11,IF(Q746="Intervalo 3",'[1]Pesos dos Critérios'!$D$11,'[1]Pesos dos Critérios'!$E$11)))</f>
        <v>0.00927567005153212</v>
      </c>
      <c r="AG746" s="5" t="n">
        <f aca="false">IF(S746="Intervalo 1",'[1]Pesos dos Critérios'!$F$11,IF(S746="Intervalo 2",'[1]Pesos dos Critérios'!$G$11,IF(S746="Intervalo 3",'[1]Pesos dos Critérios'!$H$11,'[1]Pesos dos Critérios'!$I$11)))</f>
        <v>0.0472663139329806</v>
      </c>
      <c r="AH746" s="5" t="n">
        <f aca="false">IF(U746="Intervalo 1",'[1]Pesos dos Critérios'!$N$11,IF(U746="Intervalo 2",'[1]Pesos dos Critérios'!$O$11,IF(U746="Intervalo 3",'[1]Pesos dos Critérios'!$P$11,'[1]Pesos dos Critérios'!$Q$11)))</f>
        <v>0.0320767195767196</v>
      </c>
      <c r="AI746" s="5" t="n">
        <f aca="false">IF(AA746="Intervalo 1",'[1]Pesos dos Critérios'!$R$11,IF(AA746="Intervalo 2",'[1]Pesos dos Critérios'!$S$11,IF(AA746="Intervalo 3",'[1]Pesos dos Critérios'!$T$11,'[1]Pesos dos Critérios'!$U$11)))</f>
        <v>0.0547619047619048</v>
      </c>
      <c r="AJ746" s="5" t="n">
        <f aca="false">SUM(AB746:AI746)</f>
        <v>0.282826656102518</v>
      </c>
      <c r="AK746" s="5" t="n">
        <v>745</v>
      </c>
      <c r="AM746" s="1" t="s">
        <v>52</v>
      </c>
    </row>
    <row r="747" customFormat="false" ht="12.8" hidden="false" customHeight="true" outlineLevel="0" collapsed="false">
      <c r="A747" s="7" t="n">
        <v>2014</v>
      </c>
      <c r="B747" s="7" t="s">
        <v>686</v>
      </c>
      <c r="C747" s="8" t="s">
        <v>205</v>
      </c>
      <c r="D747" s="7" t="s">
        <v>89</v>
      </c>
      <c r="E747" s="7" t="s">
        <v>292</v>
      </c>
      <c r="F747" s="7" t="s">
        <v>597</v>
      </c>
      <c r="G747" s="7" t="s">
        <v>224</v>
      </c>
      <c r="H747" s="9" t="n">
        <v>2</v>
      </c>
      <c r="I747" s="7" t="s">
        <v>136</v>
      </c>
      <c r="J747" s="8" t="s">
        <v>86</v>
      </c>
      <c r="K747" s="10" t="s">
        <v>46</v>
      </c>
      <c r="L747" s="10" t="s">
        <v>83</v>
      </c>
      <c r="M747" s="10" t="s">
        <v>56</v>
      </c>
      <c r="N747" s="10" t="n">
        <v>0.016</v>
      </c>
      <c r="O747" s="9" t="s">
        <v>49</v>
      </c>
      <c r="P747" s="11" t="n">
        <v>0.283</v>
      </c>
      <c r="Q747" s="8" t="s">
        <v>50</v>
      </c>
      <c r="R747" s="11" t="n">
        <v>0.01</v>
      </c>
      <c r="S747" s="8" t="s">
        <v>49</v>
      </c>
      <c r="T747" s="11" t="n">
        <v>124</v>
      </c>
      <c r="U747" s="8" t="s">
        <v>57</v>
      </c>
      <c r="V747" s="11" t="n">
        <v>6.7</v>
      </c>
      <c r="W747" s="11" t="n">
        <v>8.5</v>
      </c>
      <c r="X747" s="11" t="n">
        <v>9.9</v>
      </c>
      <c r="Y747" s="11" t="n">
        <v>12.4</v>
      </c>
      <c r="Z747" s="11" t="n">
        <v>2.03</v>
      </c>
      <c r="AA747" s="8" t="s">
        <v>57</v>
      </c>
      <c r="AB747" s="5" t="n">
        <f aca="false">IF(C747='[1]Pesos dos Critérios'!$V$3,'[1]Pesos dos Critérios'!$V$11,IF(Planilha1!C747='[1]Pesos dos Critérios'!$W$3,'[1]Pesos dos Critérios'!$W$11,IF(Planilha1!C747='[1]Pesos dos Critérios'!$X$3,'[1]Pesos dos Critérios'!$X$11,IF(Planilha1!C747='[1]Pesos dos Critérios'!$Y$3,'[1]Pesos dos Critérios'!$Y$11,'[1]Pesos dos Critérios'!$Z$11))))</f>
        <v>0.0218518518518519</v>
      </c>
      <c r="AC747" s="5" t="n">
        <f aca="false">IF(H747=1,'[1]Pesos dos Critérios'!$AD$11,IF(Planilha1!H747=2,'[1]Pesos dos Critérios'!$AE$11,IF(Planilha1!H747=3,'[1]Pesos dos Critérios'!$AF$11,IF(Planilha1!H747=4,'[1]Pesos dos Critérios'!$AG$11,'[1]Pesos dos Critérios'!$AH$11))))</f>
        <v>0.0273809523809524</v>
      </c>
      <c r="AD747" s="5" t="n">
        <f aca="false">IF(J747='[1]Pesos dos Critérios'!$AA$3,'[1]Pesos dos Critérios'!$AA$11,IF(Planilha1!J747='[1]Pesos dos Critérios'!$AB$3,'[1]Pesos dos Critérios'!$AB$11,'[1]Pesos dos Critérios'!$AC$11))</f>
        <v>0.037037037037037</v>
      </c>
      <c r="AE747" s="5" t="n">
        <f aca="false">IF(O747="Intervalo 1",'[1]Pesos dos Critérios'!$J$11,IF(Planilha1!O747="Intervalo 2",'[1]Pesos dos Critérios'!$K$11,IF(Planilha1!O747="Intervalo 3",'[1]Pesos dos Critérios'!$L$11,'[1]Pesos dos Critérios'!$M$11)))</f>
        <v>0.0531762065095399</v>
      </c>
      <c r="AF747" s="5" t="n">
        <f aca="false">IF(Q747="Intervalo 1",'[1]Pesos dos Critérios'!$B$11,IF(Q747="Intervalo 2",'[1]Pesos dos Critérios'!$C$11,IF(Q747="Intervalo 3",'[1]Pesos dos Critérios'!$D$11,'[1]Pesos dos Critérios'!$E$11)))</f>
        <v>0.00927567005153212</v>
      </c>
      <c r="AG747" s="5" t="n">
        <f aca="false">IF(S747="Intervalo 1",'[1]Pesos dos Critérios'!$F$11,IF(S747="Intervalo 2",'[1]Pesos dos Critérios'!$G$11,IF(S747="Intervalo 3",'[1]Pesos dos Critérios'!$H$11,'[1]Pesos dos Critérios'!$I$11)))</f>
        <v>0.0472663139329806</v>
      </c>
      <c r="AH747" s="5" t="n">
        <f aca="false">IF(U747="Intervalo 1",'[1]Pesos dos Critérios'!$N$11,IF(U747="Intervalo 2",'[1]Pesos dos Critérios'!$O$11,IF(U747="Intervalo 3",'[1]Pesos dos Critérios'!$P$11,'[1]Pesos dos Critérios'!$Q$11)))</f>
        <v>0.0320767195767196</v>
      </c>
      <c r="AI747" s="5" t="n">
        <f aca="false">IF(AA747="Intervalo 1",'[1]Pesos dos Critérios'!$R$11,IF(AA747="Intervalo 2",'[1]Pesos dos Critérios'!$S$11,IF(AA747="Intervalo 3",'[1]Pesos dos Critérios'!$T$11,'[1]Pesos dos Critérios'!$U$11)))</f>
        <v>0.0547619047619048</v>
      </c>
      <c r="AJ747" s="5" t="n">
        <f aca="false">SUM(AB747:AI747)</f>
        <v>0.282826656102518</v>
      </c>
      <c r="AK747" s="5" t="n">
        <v>746</v>
      </c>
      <c r="AM747" s="1" t="s">
        <v>52</v>
      </c>
    </row>
    <row r="748" customFormat="false" ht="12.8" hidden="false" customHeight="true" outlineLevel="0" collapsed="false">
      <c r="A748" s="7" t="n">
        <v>2014</v>
      </c>
      <c r="B748" s="7" t="s">
        <v>686</v>
      </c>
      <c r="C748" s="8" t="s">
        <v>205</v>
      </c>
      <c r="D748" s="7" t="s">
        <v>598</v>
      </c>
      <c r="E748" s="7" t="s">
        <v>296</v>
      </c>
      <c r="F748" s="7" t="s">
        <v>297</v>
      </c>
      <c r="G748" s="7" t="s">
        <v>234</v>
      </c>
      <c r="H748" s="9" t="n">
        <v>2</v>
      </c>
      <c r="I748" s="7" t="s">
        <v>126</v>
      </c>
      <c r="J748" s="8" t="s">
        <v>45</v>
      </c>
      <c r="K748" s="10" t="s">
        <v>46</v>
      </c>
      <c r="L748" s="10" t="s">
        <v>83</v>
      </c>
      <c r="M748" s="10" t="s">
        <v>56</v>
      </c>
      <c r="N748" s="10" t="n">
        <v>0.015</v>
      </c>
      <c r="O748" s="9" t="s">
        <v>49</v>
      </c>
      <c r="P748" s="11" t="n">
        <v>0.155</v>
      </c>
      <c r="Q748" s="8" t="s">
        <v>50</v>
      </c>
      <c r="R748" s="11" t="n">
        <v>0.027</v>
      </c>
      <c r="S748" s="8" t="s">
        <v>57</v>
      </c>
      <c r="T748" s="11" t="n">
        <v>114</v>
      </c>
      <c r="U748" s="8" t="s">
        <v>57</v>
      </c>
      <c r="V748" s="11" t="n">
        <v>7.4</v>
      </c>
      <c r="W748" s="11" t="n">
        <v>9.5</v>
      </c>
      <c r="X748" s="11" t="n">
        <v>10.7</v>
      </c>
      <c r="Y748" s="11" t="n">
        <v>13.4</v>
      </c>
      <c r="Z748" s="11" t="n">
        <v>1.85</v>
      </c>
      <c r="AA748" s="8" t="s">
        <v>57</v>
      </c>
      <c r="AB748" s="5" t="n">
        <f aca="false">IF(C748='[1]Pesos dos Critérios'!$V$3,'[1]Pesos dos Critérios'!$V$11,IF(Planilha1!C748='[1]Pesos dos Critérios'!$W$3,'[1]Pesos dos Critérios'!$W$11,IF(Planilha1!C748='[1]Pesos dos Critérios'!$X$3,'[1]Pesos dos Critérios'!$X$11,IF(Planilha1!C748='[1]Pesos dos Critérios'!$Y$3,'[1]Pesos dos Critérios'!$Y$11,'[1]Pesos dos Critérios'!$Z$11))))</f>
        <v>0.0218518518518519</v>
      </c>
      <c r="AC748" s="5" t="n">
        <f aca="false">IF(H748=1,'[1]Pesos dos Critérios'!$AD$11,IF(Planilha1!H748=2,'[1]Pesos dos Critérios'!$AE$11,IF(Planilha1!H748=3,'[1]Pesos dos Critérios'!$AF$11,IF(Planilha1!H748=4,'[1]Pesos dos Critérios'!$AG$11,'[1]Pesos dos Critérios'!$AH$11))))</f>
        <v>0.0273809523809524</v>
      </c>
      <c r="AD748" s="5" t="n">
        <f aca="false">IF(J748='[1]Pesos dos Critérios'!$AA$3,'[1]Pesos dos Critérios'!$AA$11,IF(Planilha1!J748='[1]Pesos dos Critérios'!$AB$3,'[1]Pesos dos Critérios'!$AB$11,'[1]Pesos dos Critérios'!$AC$11))</f>
        <v>0.037037037037037</v>
      </c>
      <c r="AE748" s="5" t="n">
        <f aca="false">IF(O748="Intervalo 1",'[1]Pesos dos Critérios'!$J$11,IF(Planilha1!O748="Intervalo 2",'[1]Pesos dos Critérios'!$K$11,IF(Planilha1!O748="Intervalo 3",'[1]Pesos dos Critérios'!$L$11,'[1]Pesos dos Critérios'!$M$11)))</f>
        <v>0.0531762065095399</v>
      </c>
      <c r="AF748" s="5" t="n">
        <f aca="false">IF(Q748="Intervalo 1",'[1]Pesos dos Critérios'!$B$11,IF(Q748="Intervalo 2",'[1]Pesos dos Critérios'!$C$11,IF(Q748="Intervalo 3",'[1]Pesos dos Critérios'!$D$11,'[1]Pesos dos Critérios'!$E$11)))</f>
        <v>0.00927567005153212</v>
      </c>
      <c r="AG748" s="5" t="n">
        <f aca="false">IF(S748="Intervalo 1",'[1]Pesos dos Critérios'!$F$11,IF(S748="Intervalo 2",'[1]Pesos dos Critérios'!$G$11,IF(S748="Intervalo 3",'[1]Pesos dos Critérios'!$H$11,'[1]Pesos dos Critérios'!$I$11)))</f>
        <v>0.0256172839506173</v>
      </c>
      <c r="AH748" s="5" t="n">
        <f aca="false">IF(U748="Intervalo 1",'[1]Pesos dos Critérios'!$N$11,IF(U748="Intervalo 2",'[1]Pesos dos Critérios'!$O$11,IF(U748="Intervalo 3",'[1]Pesos dos Critérios'!$P$11,'[1]Pesos dos Critérios'!$Q$11)))</f>
        <v>0.0320767195767196</v>
      </c>
      <c r="AI748" s="5" t="n">
        <f aca="false">IF(AA748="Intervalo 1",'[1]Pesos dos Critérios'!$R$11,IF(AA748="Intervalo 2",'[1]Pesos dos Critérios'!$S$11,IF(AA748="Intervalo 3",'[1]Pesos dos Critérios'!$T$11,'[1]Pesos dos Critérios'!$U$11)))</f>
        <v>0.0547619047619048</v>
      </c>
      <c r="AJ748" s="5" t="n">
        <f aca="false">SUM(AB748:AI748)</f>
        <v>0.261177626120155</v>
      </c>
      <c r="AK748" s="5" t="n">
        <v>747</v>
      </c>
      <c r="AM748" s="1" t="s">
        <v>67</v>
      </c>
    </row>
    <row r="749" customFormat="false" ht="12.8" hidden="false" customHeight="true" outlineLevel="0" collapsed="false">
      <c r="A749" s="7" t="n">
        <v>2014</v>
      </c>
      <c r="B749" s="7" t="s">
        <v>686</v>
      </c>
      <c r="C749" s="8" t="s">
        <v>205</v>
      </c>
      <c r="D749" s="7" t="s">
        <v>598</v>
      </c>
      <c r="E749" s="7" t="s">
        <v>296</v>
      </c>
      <c r="F749" s="7" t="s">
        <v>297</v>
      </c>
      <c r="G749" s="7" t="s">
        <v>234</v>
      </c>
      <c r="H749" s="9" t="n">
        <v>2</v>
      </c>
      <c r="I749" s="7" t="s">
        <v>601</v>
      </c>
      <c r="J749" s="8" t="s">
        <v>86</v>
      </c>
      <c r="K749" s="10" t="s">
        <v>46</v>
      </c>
      <c r="L749" s="10" t="s">
        <v>83</v>
      </c>
      <c r="M749" s="10" t="s">
        <v>56</v>
      </c>
      <c r="N749" s="10" t="n">
        <v>0.016</v>
      </c>
      <c r="O749" s="9" t="s">
        <v>49</v>
      </c>
      <c r="P749" s="11" t="n">
        <v>0.079</v>
      </c>
      <c r="Q749" s="8" t="s">
        <v>50</v>
      </c>
      <c r="R749" s="11" t="n">
        <v>0.025</v>
      </c>
      <c r="S749" s="8" t="s">
        <v>57</v>
      </c>
      <c r="T749" s="11" t="n">
        <v>116</v>
      </c>
      <c r="U749" s="8" t="s">
        <v>57</v>
      </c>
      <c r="V749" s="11" t="n">
        <v>7.3</v>
      </c>
      <c r="W749" s="11" t="n">
        <v>10</v>
      </c>
      <c r="X749" s="11" t="n">
        <v>10.5</v>
      </c>
      <c r="Y749" s="11" t="n">
        <v>13.4</v>
      </c>
      <c r="Z749" s="11" t="n">
        <v>1.85</v>
      </c>
      <c r="AA749" s="8" t="s">
        <v>57</v>
      </c>
      <c r="AB749" s="5" t="n">
        <f aca="false">IF(C749='[1]Pesos dos Critérios'!$V$3,'[1]Pesos dos Critérios'!$V$11,IF(Planilha1!C749='[1]Pesos dos Critérios'!$W$3,'[1]Pesos dos Critérios'!$W$11,IF(Planilha1!C749='[1]Pesos dos Critérios'!$X$3,'[1]Pesos dos Critérios'!$X$11,IF(Planilha1!C749='[1]Pesos dos Critérios'!$Y$3,'[1]Pesos dos Critérios'!$Y$11,'[1]Pesos dos Critérios'!$Z$11))))</f>
        <v>0.0218518518518519</v>
      </c>
      <c r="AC749" s="5" t="n">
        <f aca="false">IF(H749=1,'[1]Pesos dos Critérios'!$AD$11,IF(Planilha1!H749=2,'[1]Pesos dos Critérios'!$AE$11,IF(Planilha1!H749=3,'[1]Pesos dos Critérios'!$AF$11,IF(Planilha1!H749=4,'[1]Pesos dos Critérios'!$AG$11,'[1]Pesos dos Critérios'!$AH$11))))</f>
        <v>0.0273809523809524</v>
      </c>
      <c r="AD749" s="5" t="n">
        <f aca="false">IF(J749='[1]Pesos dos Critérios'!$AA$3,'[1]Pesos dos Critérios'!$AA$11,IF(Planilha1!J749='[1]Pesos dos Critérios'!$AB$3,'[1]Pesos dos Critérios'!$AB$11,'[1]Pesos dos Critérios'!$AC$11))</f>
        <v>0.037037037037037</v>
      </c>
      <c r="AE749" s="5" t="n">
        <f aca="false">IF(O749="Intervalo 1",'[1]Pesos dos Critérios'!$J$11,IF(Planilha1!O749="Intervalo 2",'[1]Pesos dos Critérios'!$K$11,IF(Planilha1!O749="Intervalo 3",'[1]Pesos dos Critérios'!$L$11,'[1]Pesos dos Critérios'!$M$11)))</f>
        <v>0.0531762065095399</v>
      </c>
      <c r="AF749" s="5" t="n">
        <f aca="false">IF(Q749="Intervalo 1",'[1]Pesos dos Critérios'!$B$11,IF(Q749="Intervalo 2",'[1]Pesos dos Critérios'!$C$11,IF(Q749="Intervalo 3",'[1]Pesos dos Critérios'!$D$11,'[1]Pesos dos Critérios'!$E$11)))</f>
        <v>0.00927567005153212</v>
      </c>
      <c r="AG749" s="5" t="n">
        <f aca="false">IF(S749="Intervalo 1",'[1]Pesos dos Critérios'!$F$11,IF(S749="Intervalo 2",'[1]Pesos dos Critérios'!$G$11,IF(S749="Intervalo 3",'[1]Pesos dos Critérios'!$H$11,'[1]Pesos dos Critérios'!$I$11)))</f>
        <v>0.0256172839506173</v>
      </c>
      <c r="AH749" s="5" t="n">
        <f aca="false">IF(U749="Intervalo 1",'[1]Pesos dos Critérios'!$N$11,IF(U749="Intervalo 2",'[1]Pesos dos Critérios'!$O$11,IF(U749="Intervalo 3",'[1]Pesos dos Critérios'!$P$11,'[1]Pesos dos Critérios'!$Q$11)))</f>
        <v>0.0320767195767196</v>
      </c>
      <c r="AI749" s="5" t="n">
        <f aca="false">IF(AA749="Intervalo 1",'[1]Pesos dos Critérios'!$R$11,IF(AA749="Intervalo 2",'[1]Pesos dos Critérios'!$S$11,IF(AA749="Intervalo 3",'[1]Pesos dos Critérios'!$T$11,'[1]Pesos dos Critérios'!$U$11)))</f>
        <v>0.0547619047619048</v>
      </c>
      <c r="AJ749" s="5" t="n">
        <f aca="false">SUM(AB749:AI749)</f>
        <v>0.261177626120155</v>
      </c>
      <c r="AK749" s="5" t="n">
        <v>748</v>
      </c>
      <c r="AM749" s="1" t="s">
        <v>67</v>
      </c>
    </row>
    <row r="750" customFormat="false" ht="12.8" hidden="false" customHeight="true" outlineLevel="0" collapsed="false">
      <c r="A750" s="7" t="n">
        <v>2014</v>
      </c>
      <c r="B750" s="7" t="s">
        <v>686</v>
      </c>
      <c r="C750" s="8" t="s">
        <v>205</v>
      </c>
      <c r="D750" s="7" t="s">
        <v>598</v>
      </c>
      <c r="E750" s="7" t="s">
        <v>296</v>
      </c>
      <c r="F750" s="7" t="s">
        <v>298</v>
      </c>
      <c r="G750" s="7" t="s">
        <v>224</v>
      </c>
      <c r="H750" s="9" t="n">
        <v>2</v>
      </c>
      <c r="I750" s="7" t="s">
        <v>601</v>
      </c>
      <c r="J750" s="8" t="s">
        <v>86</v>
      </c>
      <c r="K750" s="10" t="s">
        <v>46</v>
      </c>
      <c r="L750" s="10" t="s">
        <v>83</v>
      </c>
      <c r="M750" s="10" t="s">
        <v>56</v>
      </c>
      <c r="N750" s="10" t="n">
        <v>0.014</v>
      </c>
      <c r="O750" s="9" t="s">
        <v>49</v>
      </c>
      <c r="P750" s="11" t="n">
        <v>0.111</v>
      </c>
      <c r="Q750" s="8" t="s">
        <v>50</v>
      </c>
      <c r="R750" s="11" t="n">
        <v>0.023</v>
      </c>
      <c r="S750" s="8" t="s">
        <v>57</v>
      </c>
      <c r="T750" s="11" t="n">
        <v>124</v>
      </c>
      <c r="U750" s="8" t="s">
        <v>57</v>
      </c>
      <c r="V750" s="11" t="n">
        <v>6.6</v>
      </c>
      <c r="W750" s="11" t="n">
        <v>9</v>
      </c>
      <c r="X750" s="11" t="n">
        <v>9.7</v>
      </c>
      <c r="Y750" s="11" t="n">
        <v>13.1</v>
      </c>
      <c r="Z750" s="11" t="n">
        <v>2.01</v>
      </c>
      <c r="AA750" s="8" t="s">
        <v>57</v>
      </c>
      <c r="AB750" s="5" t="n">
        <f aca="false">IF(C750='[1]Pesos dos Critérios'!$V$3,'[1]Pesos dos Critérios'!$V$11,IF(Planilha1!C750='[1]Pesos dos Critérios'!$W$3,'[1]Pesos dos Critérios'!$W$11,IF(Planilha1!C750='[1]Pesos dos Critérios'!$X$3,'[1]Pesos dos Critérios'!$X$11,IF(Planilha1!C750='[1]Pesos dos Critérios'!$Y$3,'[1]Pesos dos Critérios'!$Y$11,'[1]Pesos dos Critérios'!$Z$11))))</f>
        <v>0.0218518518518519</v>
      </c>
      <c r="AC750" s="5" t="n">
        <f aca="false">IF(H750=1,'[1]Pesos dos Critérios'!$AD$11,IF(Planilha1!H750=2,'[1]Pesos dos Critérios'!$AE$11,IF(Planilha1!H750=3,'[1]Pesos dos Critérios'!$AF$11,IF(Planilha1!H750=4,'[1]Pesos dos Critérios'!$AG$11,'[1]Pesos dos Critérios'!$AH$11))))</f>
        <v>0.0273809523809524</v>
      </c>
      <c r="AD750" s="5" t="n">
        <f aca="false">IF(J750='[1]Pesos dos Critérios'!$AA$3,'[1]Pesos dos Critérios'!$AA$11,IF(Planilha1!J750='[1]Pesos dos Critérios'!$AB$3,'[1]Pesos dos Critérios'!$AB$11,'[1]Pesos dos Critérios'!$AC$11))</f>
        <v>0.037037037037037</v>
      </c>
      <c r="AE750" s="5" t="n">
        <f aca="false">IF(O750="Intervalo 1",'[1]Pesos dos Critérios'!$J$11,IF(Planilha1!O750="Intervalo 2",'[1]Pesos dos Critérios'!$K$11,IF(Planilha1!O750="Intervalo 3",'[1]Pesos dos Critérios'!$L$11,'[1]Pesos dos Critérios'!$M$11)))</f>
        <v>0.0531762065095399</v>
      </c>
      <c r="AF750" s="5" t="n">
        <f aca="false">IF(Q750="Intervalo 1",'[1]Pesos dos Critérios'!$B$11,IF(Q750="Intervalo 2",'[1]Pesos dos Critérios'!$C$11,IF(Q750="Intervalo 3",'[1]Pesos dos Critérios'!$D$11,'[1]Pesos dos Critérios'!$E$11)))</f>
        <v>0.00927567005153212</v>
      </c>
      <c r="AG750" s="5" t="n">
        <f aca="false">IF(S750="Intervalo 1",'[1]Pesos dos Critérios'!$F$11,IF(S750="Intervalo 2",'[1]Pesos dos Critérios'!$G$11,IF(S750="Intervalo 3",'[1]Pesos dos Critérios'!$H$11,'[1]Pesos dos Critérios'!$I$11)))</f>
        <v>0.0256172839506173</v>
      </c>
      <c r="AH750" s="5" t="n">
        <f aca="false">IF(U750="Intervalo 1",'[1]Pesos dos Critérios'!$N$11,IF(U750="Intervalo 2",'[1]Pesos dos Critérios'!$O$11,IF(U750="Intervalo 3",'[1]Pesos dos Critérios'!$P$11,'[1]Pesos dos Critérios'!$Q$11)))</f>
        <v>0.0320767195767196</v>
      </c>
      <c r="AI750" s="5" t="n">
        <f aca="false">IF(AA750="Intervalo 1",'[1]Pesos dos Critérios'!$R$11,IF(AA750="Intervalo 2",'[1]Pesos dos Critérios'!$S$11,IF(AA750="Intervalo 3",'[1]Pesos dos Critérios'!$T$11,'[1]Pesos dos Critérios'!$U$11)))</f>
        <v>0.0547619047619048</v>
      </c>
      <c r="AJ750" s="5" t="n">
        <f aca="false">SUM(AB750:AI750)</f>
        <v>0.261177626120155</v>
      </c>
      <c r="AK750" s="5" t="n">
        <v>749</v>
      </c>
      <c r="AM750" s="1" t="s">
        <v>67</v>
      </c>
    </row>
    <row r="751" customFormat="false" ht="12.8" hidden="false" customHeight="true" outlineLevel="0" collapsed="false">
      <c r="A751" s="7" t="n">
        <v>2014</v>
      </c>
      <c r="B751" s="7" t="s">
        <v>686</v>
      </c>
      <c r="C751" s="8" t="s">
        <v>205</v>
      </c>
      <c r="D751" s="7" t="s">
        <v>598</v>
      </c>
      <c r="E751" s="7" t="s">
        <v>296</v>
      </c>
      <c r="F751" s="7" t="s">
        <v>299</v>
      </c>
      <c r="G751" s="7" t="s">
        <v>224</v>
      </c>
      <c r="H751" s="9" t="n">
        <v>2</v>
      </c>
      <c r="I751" s="7" t="s">
        <v>601</v>
      </c>
      <c r="J751" s="8" t="s">
        <v>86</v>
      </c>
      <c r="K751" s="10" t="s">
        <v>46</v>
      </c>
      <c r="L751" s="10" t="s">
        <v>83</v>
      </c>
      <c r="M751" s="10" t="s">
        <v>56</v>
      </c>
      <c r="N751" s="10" t="n">
        <v>0.014</v>
      </c>
      <c r="O751" s="9" t="s">
        <v>49</v>
      </c>
      <c r="P751" s="11" t="n">
        <v>0.111</v>
      </c>
      <c r="Q751" s="8" t="s">
        <v>50</v>
      </c>
      <c r="R751" s="11" t="n">
        <v>0.023</v>
      </c>
      <c r="S751" s="8" t="s">
        <v>57</v>
      </c>
      <c r="T751" s="11" t="n">
        <v>124</v>
      </c>
      <c r="U751" s="8" t="s">
        <v>57</v>
      </c>
      <c r="V751" s="11" t="n">
        <v>6.6</v>
      </c>
      <c r="W751" s="11" t="n">
        <v>9</v>
      </c>
      <c r="X751" s="11" t="n">
        <v>9.7</v>
      </c>
      <c r="Y751" s="11" t="n">
        <v>13.1</v>
      </c>
      <c r="Z751" s="11" t="n">
        <v>2.01</v>
      </c>
      <c r="AA751" s="8" t="s">
        <v>57</v>
      </c>
      <c r="AB751" s="5" t="n">
        <f aca="false">IF(C751='[1]Pesos dos Critérios'!$V$3,'[1]Pesos dos Critérios'!$V$11,IF(Planilha1!C751='[1]Pesos dos Critérios'!$W$3,'[1]Pesos dos Critérios'!$W$11,IF(Planilha1!C751='[1]Pesos dos Critérios'!$X$3,'[1]Pesos dos Critérios'!$X$11,IF(Planilha1!C751='[1]Pesos dos Critérios'!$Y$3,'[1]Pesos dos Critérios'!$Y$11,'[1]Pesos dos Critérios'!$Z$11))))</f>
        <v>0.0218518518518519</v>
      </c>
      <c r="AC751" s="5" t="n">
        <f aca="false">IF(H751=1,'[1]Pesos dos Critérios'!$AD$11,IF(Planilha1!H751=2,'[1]Pesos dos Critérios'!$AE$11,IF(Planilha1!H751=3,'[1]Pesos dos Critérios'!$AF$11,IF(Planilha1!H751=4,'[1]Pesos dos Critérios'!$AG$11,'[1]Pesos dos Critérios'!$AH$11))))</f>
        <v>0.0273809523809524</v>
      </c>
      <c r="AD751" s="5" t="n">
        <f aca="false">IF(J751='[1]Pesos dos Critérios'!$AA$3,'[1]Pesos dos Critérios'!$AA$11,IF(Planilha1!J751='[1]Pesos dos Critérios'!$AB$3,'[1]Pesos dos Critérios'!$AB$11,'[1]Pesos dos Critérios'!$AC$11))</f>
        <v>0.037037037037037</v>
      </c>
      <c r="AE751" s="5" t="n">
        <f aca="false">IF(O751="Intervalo 1",'[1]Pesos dos Critérios'!$J$11,IF(Planilha1!O751="Intervalo 2",'[1]Pesos dos Critérios'!$K$11,IF(Planilha1!O751="Intervalo 3",'[1]Pesos dos Critérios'!$L$11,'[1]Pesos dos Critérios'!$M$11)))</f>
        <v>0.0531762065095399</v>
      </c>
      <c r="AF751" s="5" t="n">
        <f aca="false">IF(Q751="Intervalo 1",'[1]Pesos dos Critérios'!$B$11,IF(Q751="Intervalo 2",'[1]Pesos dos Critérios'!$C$11,IF(Q751="Intervalo 3",'[1]Pesos dos Critérios'!$D$11,'[1]Pesos dos Critérios'!$E$11)))</f>
        <v>0.00927567005153212</v>
      </c>
      <c r="AG751" s="5" t="n">
        <f aca="false">IF(S751="Intervalo 1",'[1]Pesos dos Critérios'!$F$11,IF(S751="Intervalo 2",'[1]Pesos dos Critérios'!$G$11,IF(S751="Intervalo 3",'[1]Pesos dos Critérios'!$H$11,'[1]Pesos dos Critérios'!$I$11)))</f>
        <v>0.0256172839506173</v>
      </c>
      <c r="AH751" s="5" t="n">
        <f aca="false">IF(U751="Intervalo 1",'[1]Pesos dos Critérios'!$N$11,IF(U751="Intervalo 2",'[1]Pesos dos Critérios'!$O$11,IF(U751="Intervalo 3",'[1]Pesos dos Critérios'!$P$11,'[1]Pesos dos Critérios'!$Q$11)))</f>
        <v>0.0320767195767196</v>
      </c>
      <c r="AI751" s="5" t="n">
        <f aca="false">IF(AA751="Intervalo 1",'[1]Pesos dos Critérios'!$R$11,IF(AA751="Intervalo 2",'[1]Pesos dos Critérios'!$S$11,IF(AA751="Intervalo 3",'[1]Pesos dos Critérios'!$T$11,'[1]Pesos dos Critérios'!$U$11)))</f>
        <v>0.0547619047619048</v>
      </c>
      <c r="AJ751" s="5" t="n">
        <f aca="false">SUM(AB751:AI751)</f>
        <v>0.261177626120155</v>
      </c>
      <c r="AK751" s="5" t="n">
        <v>750</v>
      </c>
      <c r="AM751" s="1" t="s">
        <v>67</v>
      </c>
    </row>
    <row r="752" customFormat="false" ht="12.8" hidden="false" customHeight="true" outlineLevel="0" collapsed="false">
      <c r="A752" s="7" t="n">
        <v>2014</v>
      </c>
      <c r="B752" s="7" t="s">
        <v>686</v>
      </c>
      <c r="C752" s="8" t="s">
        <v>205</v>
      </c>
      <c r="D752" s="7" t="s">
        <v>598</v>
      </c>
      <c r="E752" s="7" t="s">
        <v>693</v>
      </c>
      <c r="F752" s="7" t="s">
        <v>297</v>
      </c>
      <c r="G752" s="7" t="s">
        <v>234</v>
      </c>
      <c r="H752" s="9" t="n">
        <v>2</v>
      </c>
      <c r="I752" s="7" t="s">
        <v>126</v>
      </c>
      <c r="J752" s="8" t="s">
        <v>45</v>
      </c>
      <c r="K752" s="10" t="s">
        <v>46</v>
      </c>
      <c r="L752" s="10" t="s">
        <v>83</v>
      </c>
      <c r="M752" s="10" t="s">
        <v>56</v>
      </c>
      <c r="N752" s="10" t="n">
        <v>0.014</v>
      </c>
      <c r="O752" s="9" t="s">
        <v>49</v>
      </c>
      <c r="P752" s="11" t="n">
        <v>0.303</v>
      </c>
      <c r="Q752" s="8" t="s">
        <v>50</v>
      </c>
      <c r="R752" s="11" t="n">
        <v>0.031</v>
      </c>
      <c r="S752" s="8" t="s">
        <v>58</v>
      </c>
      <c r="T752" s="11" t="n">
        <v>113</v>
      </c>
      <c r="U752" s="8" t="s">
        <v>57</v>
      </c>
      <c r="V752" s="11" t="n">
        <v>7.2</v>
      </c>
      <c r="W752" s="11" t="n">
        <v>9.2</v>
      </c>
      <c r="X752" s="11" t="n">
        <v>10.9</v>
      </c>
      <c r="Y752" s="11" t="n">
        <v>13.5</v>
      </c>
      <c r="Z752" s="11" t="n">
        <v>1.86</v>
      </c>
      <c r="AA752" s="8" t="s">
        <v>57</v>
      </c>
      <c r="AB752" s="5" t="n">
        <f aca="false">IF(C752='[1]Pesos dos Critérios'!$V$3,'[1]Pesos dos Critérios'!$V$11,IF(Planilha1!C752='[1]Pesos dos Critérios'!$W$3,'[1]Pesos dos Critérios'!$W$11,IF(Planilha1!C752='[1]Pesos dos Critérios'!$X$3,'[1]Pesos dos Critérios'!$X$11,IF(Planilha1!C752='[1]Pesos dos Critérios'!$Y$3,'[1]Pesos dos Critérios'!$Y$11,'[1]Pesos dos Critérios'!$Z$11))))</f>
        <v>0.0218518518518519</v>
      </c>
      <c r="AC752" s="5" t="n">
        <f aca="false">IF(H752=1,'[1]Pesos dos Critérios'!$AD$11,IF(Planilha1!H752=2,'[1]Pesos dos Critérios'!$AE$11,IF(Planilha1!H752=3,'[1]Pesos dos Critérios'!$AF$11,IF(Planilha1!H752=4,'[1]Pesos dos Critérios'!$AG$11,'[1]Pesos dos Critérios'!$AH$11))))</f>
        <v>0.0273809523809524</v>
      </c>
      <c r="AD752" s="5" t="n">
        <f aca="false">IF(J752='[1]Pesos dos Critérios'!$AA$3,'[1]Pesos dos Critérios'!$AA$11,IF(Planilha1!J752='[1]Pesos dos Critérios'!$AB$3,'[1]Pesos dos Critérios'!$AB$11,'[1]Pesos dos Critérios'!$AC$11))</f>
        <v>0.037037037037037</v>
      </c>
      <c r="AE752" s="5" t="n">
        <f aca="false">IF(O752="Intervalo 1",'[1]Pesos dos Critérios'!$J$11,IF(Planilha1!O752="Intervalo 2",'[1]Pesos dos Critérios'!$K$11,IF(Planilha1!O752="Intervalo 3",'[1]Pesos dos Critérios'!$L$11,'[1]Pesos dos Critérios'!$M$11)))</f>
        <v>0.0531762065095399</v>
      </c>
      <c r="AF752" s="5" t="n">
        <f aca="false">IF(Q752="Intervalo 1",'[1]Pesos dos Critérios'!$B$11,IF(Q752="Intervalo 2",'[1]Pesos dos Critérios'!$C$11,IF(Q752="Intervalo 3",'[1]Pesos dos Critérios'!$D$11,'[1]Pesos dos Critérios'!$E$11)))</f>
        <v>0.00927567005153212</v>
      </c>
      <c r="AG752" s="5" t="n">
        <f aca="false">IF(S752="Intervalo 1",'[1]Pesos dos Critérios'!$F$11,IF(S752="Intervalo 2",'[1]Pesos dos Critérios'!$G$11,IF(S752="Intervalo 3",'[1]Pesos dos Critérios'!$H$11,'[1]Pesos dos Critérios'!$I$11)))</f>
        <v>0.0216490299823633</v>
      </c>
      <c r="AH752" s="5" t="n">
        <f aca="false">IF(U752="Intervalo 1",'[1]Pesos dos Critérios'!$N$11,IF(U752="Intervalo 2",'[1]Pesos dos Critérios'!$O$11,IF(U752="Intervalo 3",'[1]Pesos dos Critérios'!$P$11,'[1]Pesos dos Critérios'!$Q$11)))</f>
        <v>0.0320767195767196</v>
      </c>
      <c r="AI752" s="5" t="n">
        <f aca="false">IF(AA752="Intervalo 1",'[1]Pesos dos Critérios'!$R$11,IF(AA752="Intervalo 2",'[1]Pesos dos Critérios'!$S$11,IF(AA752="Intervalo 3",'[1]Pesos dos Critérios'!$T$11,'[1]Pesos dos Critérios'!$U$11)))</f>
        <v>0.0547619047619048</v>
      </c>
      <c r="AJ752" s="5" t="n">
        <f aca="false">SUM(AB752:AI752)</f>
        <v>0.257209372151901</v>
      </c>
      <c r="AK752" s="5" t="n">
        <v>751</v>
      </c>
      <c r="AM752" s="1" t="s">
        <v>67</v>
      </c>
    </row>
    <row r="753" customFormat="false" ht="12.8" hidden="false" customHeight="true" outlineLevel="0" collapsed="false">
      <c r="A753" s="7" t="n">
        <v>2014</v>
      </c>
      <c r="B753" s="7" t="s">
        <v>686</v>
      </c>
      <c r="C753" s="8" t="s">
        <v>205</v>
      </c>
      <c r="D753" s="7" t="s">
        <v>598</v>
      </c>
      <c r="E753" s="7" t="s">
        <v>693</v>
      </c>
      <c r="F753" s="7" t="s">
        <v>297</v>
      </c>
      <c r="G753" s="7" t="s">
        <v>234</v>
      </c>
      <c r="H753" s="9" t="n">
        <v>2</v>
      </c>
      <c r="I753" s="7" t="s">
        <v>601</v>
      </c>
      <c r="J753" s="8" t="s">
        <v>86</v>
      </c>
      <c r="K753" s="10" t="s">
        <v>46</v>
      </c>
      <c r="L753" s="10" t="s">
        <v>83</v>
      </c>
      <c r="M753" s="10" t="s">
        <v>56</v>
      </c>
      <c r="N753" s="10" t="n">
        <v>0.021</v>
      </c>
      <c r="O753" s="9" t="s">
        <v>57</v>
      </c>
      <c r="P753" s="11" t="n">
        <v>0.145</v>
      </c>
      <c r="Q753" s="8" t="s">
        <v>50</v>
      </c>
      <c r="R753" s="11" t="n">
        <v>0.03</v>
      </c>
      <c r="S753" s="8" t="s">
        <v>58</v>
      </c>
      <c r="T753" s="11" t="n">
        <v>113</v>
      </c>
      <c r="U753" s="8" t="s">
        <v>57</v>
      </c>
      <c r="V753" s="11" t="n">
        <v>6.8</v>
      </c>
      <c r="W753" s="11" t="n">
        <v>9.6</v>
      </c>
      <c r="X753" s="11" t="n">
        <v>10.5</v>
      </c>
      <c r="Y753" s="11" t="n">
        <v>14.4</v>
      </c>
      <c r="Z753" s="11" t="n">
        <v>1.88</v>
      </c>
      <c r="AA753" s="8" t="s">
        <v>57</v>
      </c>
      <c r="AB753" s="5" t="n">
        <f aca="false">IF(C753='[1]Pesos dos Critérios'!$V$3,'[1]Pesos dos Critérios'!$V$11,IF(Planilha1!C753='[1]Pesos dos Critérios'!$W$3,'[1]Pesos dos Critérios'!$W$11,IF(Planilha1!C753='[1]Pesos dos Critérios'!$X$3,'[1]Pesos dos Critérios'!$X$11,IF(Planilha1!C753='[1]Pesos dos Critérios'!$Y$3,'[1]Pesos dos Critérios'!$Y$11,'[1]Pesos dos Critérios'!$Z$11))))</f>
        <v>0.0218518518518519</v>
      </c>
      <c r="AC753" s="5" t="n">
        <f aca="false">IF(H753=1,'[1]Pesos dos Critérios'!$AD$11,IF(Planilha1!H753=2,'[1]Pesos dos Critérios'!$AE$11,IF(Planilha1!H753=3,'[1]Pesos dos Critérios'!$AF$11,IF(Planilha1!H753=4,'[1]Pesos dos Critérios'!$AG$11,'[1]Pesos dos Critérios'!$AH$11))))</f>
        <v>0.0273809523809524</v>
      </c>
      <c r="AD753" s="5" t="n">
        <f aca="false">IF(J753='[1]Pesos dos Critérios'!$AA$3,'[1]Pesos dos Critérios'!$AA$11,IF(Planilha1!J753='[1]Pesos dos Critérios'!$AB$3,'[1]Pesos dos Critérios'!$AB$11,'[1]Pesos dos Critérios'!$AC$11))</f>
        <v>0.037037037037037</v>
      </c>
      <c r="AE753" s="5" t="n">
        <f aca="false">IF(O753="Intervalo 1",'[1]Pesos dos Critérios'!$J$11,IF(Planilha1!O753="Intervalo 2",'[1]Pesos dos Critérios'!$K$11,IF(Planilha1!O753="Intervalo 3",'[1]Pesos dos Critérios'!$L$11,'[1]Pesos dos Critérios'!$M$11)))</f>
        <v>0.0240628507295174</v>
      </c>
      <c r="AF753" s="5" t="n">
        <f aca="false">IF(Q753="Intervalo 1",'[1]Pesos dos Critérios'!$B$11,IF(Q753="Intervalo 2",'[1]Pesos dos Critérios'!$C$11,IF(Q753="Intervalo 3",'[1]Pesos dos Critérios'!$D$11,'[1]Pesos dos Critérios'!$E$11)))</f>
        <v>0.00927567005153212</v>
      </c>
      <c r="AG753" s="5" t="n">
        <f aca="false">IF(S753="Intervalo 1",'[1]Pesos dos Critérios'!$F$11,IF(S753="Intervalo 2",'[1]Pesos dos Critérios'!$G$11,IF(S753="Intervalo 3",'[1]Pesos dos Critérios'!$H$11,'[1]Pesos dos Critérios'!$I$11)))</f>
        <v>0.0216490299823633</v>
      </c>
      <c r="AH753" s="5" t="n">
        <f aca="false">IF(U753="Intervalo 1",'[1]Pesos dos Critérios'!$N$11,IF(U753="Intervalo 2",'[1]Pesos dos Critérios'!$O$11,IF(U753="Intervalo 3",'[1]Pesos dos Critérios'!$P$11,'[1]Pesos dos Critérios'!$Q$11)))</f>
        <v>0.0320767195767196</v>
      </c>
      <c r="AI753" s="5" t="n">
        <f aca="false">IF(AA753="Intervalo 1",'[1]Pesos dos Critérios'!$R$11,IF(AA753="Intervalo 2",'[1]Pesos dos Critérios'!$S$11,IF(AA753="Intervalo 3",'[1]Pesos dos Critérios'!$T$11,'[1]Pesos dos Critérios'!$U$11)))</f>
        <v>0.0547619047619048</v>
      </c>
      <c r="AJ753" s="5" t="n">
        <f aca="false">SUM(AB753:AI753)</f>
        <v>0.228096016371878</v>
      </c>
      <c r="AK753" s="5" t="n">
        <v>752</v>
      </c>
      <c r="AM753" s="1" t="s">
        <v>60</v>
      </c>
    </row>
    <row r="754" customFormat="false" ht="12.8" hidden="false" customHeight="true" outlineLevel="0" collapsed="false">
      <c r="A754" s="7" t="n">
        <v>2014</v>
      </c>
      <c r="B754" s="7" t="s">
        <v>686</v>
      </c>
      <c r="C754" s="8" t="s">
        <v>205</v>
      </c>
      <c r="D754" s="7" t="s">
        <v>598</v>
      </c>
      <c r="E754" s="7" t="s">
        <v>693</v>
      </c>
      <c r="F754" s="7" t="s">
        <v>298</v>
      </c>
      <c r="G754" s="7" t="s">
        <v>224</v>
      </c>
      <c r="H754" s="9" t="n">
        <v>2</v>
      </c>
      <c r="I754" s="7" t="s">
        <v>601</v>
      </c>
      <c r="J754" s="8" t="s">
        <v>86</v>
      </c>
      <c r="K754" s="10" t="s">
        <v>46</v>
      </c>
      <c r="L754" s="10" t="s">
        <v>83</v>
      </c>
      <c r="M754" s="10" t="s">
        <v>56</v>
      </c>
      <c r="N754" s="10" t="n">
        <v>0.014</v>
      </c>
      <c r="O754" s="9" t="s">
        <v>49</v>
      </c>
      <c r="P754" s="11" t="n">
        <v>0.153</v>
      </c>
      <c r="Q754" s="8" t="s">
        <v>50</v>
      </c>
      <c r="R754" s="11" t="n">
        <v>0.018</v>
      </c>
      <c r="S754" s="8" t="s">
        <v>57</v>
      </c>
      <c r="T754" s="11" t="n">
        <v>122</v>
      </c>
      <c r="U754" s="8" t="s">
        <v>57</v>
      </c>
      <c r="V754" s="11" t="n">
        <v>6.4</v>
      </c>
      <c r="W754" s="11" t="n">
        <v>9.4</v>
      </c>
      <c r="X754" s="11" t="n">
        <v>9.7</v>
      </c>
      <c r="Y754" s="11" t="n">
        <v>13.8</v>
      </c>
      <c r="Z754" s="11" t="n">
        <v>2</v>
      </c>
      <c r="AA754" s="8" t="s">
        <v>57</v>
      </c>
      <c r="AB754" s="5" t="n">
        <f aca="false">IF(C754='[1]Pesos dos Critérios'!$V$3,'[1]Pesos dos Critérios'!$V$11,IF(Planilha1!C754='[1]Pesos dos Critérios'!$W$3,'[1]Pesos dos Critérios'!$W$11,IF(Planilha1!C754='[1]Pesos dos Critérios'!$X$3,'[1]Pesos dos Critérios'!$X$11,IF(Planilha1!C754='[1]Pesos dos Critérios'!$Y$3,'[1]Pesos dos Critérios'!$Y$11,'[1]Pesos dos Critérios'!$Z$11))))</f>
        <v>0.0218518518518519</v>
      </c>
      <c r="AC754" s="5" t="n">
        <f aca="false">IF(H754=1,'[1]Pesos dos Critérios'!$AD$11,IF(Planilha1!H754=2,'[1]Pesos dos Critérios'!$AE$11,IF(Planilha1!H754=3,'[1]Pesos dos Critérios'!$AF$11,IF(Planilha1!H754=4,'[1]Pesos dos Critérios'!$AG$11,'[1]Pesos dos Critérios'!$AH$11))))</f>
        <v>0.0273809523809524</v>
      </c>
      <c r="AD754" s="5" t="n">
        <f aca="false">IF(J754='[1]Pesos dos Critérios'!$AA$3,'[1]Pesos dos Critérios'!$AA$11,IF(Planilha1!J754='[1]Pesos dos Critérios'!$AB$3,'[1]Pesos dos Critérios'!$AB$11,'[1]Pesos dos Critérios'!$AC$11))</f>
        <v>0.037037037037037</v>
      </c>
      <c r="AE754" s="5" t="n">
        <f aca="false">IF(O754="Intervalo 1",'[1]Pesos dos Critérios'!$J$11,IF(Planilha1!O754="Intervalo 2",'[1]Pesos dos Critérios'!$K$11,IF(Planilha1!O754="Intervalo 3",'[1]Pesos dos Critérios'!$L$11,'[1]Pesos dos Critérios'!$M$11)))</f>
        <v>0.0531762065095399</v>
      </c>
      <c r="AF754" s="5" t="n">
        <f aca="false">IF(Q754="Intervalo 1",'[1]Pesos dos Critérios'!$B$11,IF(Q754="Intervalo 2",'[1]Pesos dos Critérios'!$C$11,IF(Q754="Intervalo 3",'[1]Pesos dos Critérios'!$D$11,'[1]Pesos dos Critérios'!$E$11)))</f>
        <v>0.00927567005153212</v>
      </c>
      <c r="AG754" s="5" t="n">
        <f aca="false">IF(S754="Intervalo 1",'[1]Pesos dos Critérios'!$F$11,IF(S754="Intervalo 2",'[1]Pesos dos Critérios'!$G$11,IF(S754="Intervalo 3",'[1]Pesos dos Critérios'!$H$11,'[1]Pesos dos Critérios'!$I$11)))</f>
        <v>0.0256172839506173</v>
      </c>
      <c r="AH754" s="5" t="n">
        <f aca="false">IF(U754="Intervalo 1",'[1]Pesos dos Critérios'!$N$11,IF(U754="Intervalo 2",'[1]Pesos dos Critérios'!$O$11,IF(U754="Intervalo 3",'[1]Pesos dos Critérios'!$P$11,'[1]Pesos dos Critérios'!$Q$11)))</f>
        <v>0.0320767195767196</v>
      </c>
      <c r="AI754" s="5" t="n">
        <f aca="false">IF(AA754="Intervalo 1",'[1]Pesos dos Critérios'!$R$11,IF(AA754="Intervalo 2",'[1]Pesos dos Critérios'!$S$11,IF(AA754="Intervalo 3",'[1]Pesos dos Critérios'!$T$11,'[1]Pesos dos Critérios'!$U$11)))</f>
        <v>0.0547619047619048</v>
      </c>
      <c r="AJ754" s="5" t="n">
        <f aca="false">SUM(AB754:AI754)</f>
        <v>0.261177626120155</v>
      </c>
      <c r="AK754" s="5" t="n">
        <v>753</v>
      </c>
      <c r="AM754" s="1" t="s">
        <v>67</v>
      </c>
    </row>
    <row r="755" customFormat="false" ht="12.8" hidden="false" customHeight="true" outlineLevel="0" collapsed="false">
      <c r="A755" s="7" t="n">
        <v>2014</v>
      </c>
      <c r="B755" s="7" t="s">
        <v>686</v>
      </c>
      <c r="C755" s="8" t="s">
        <v>205</v>
      </c>
      <c r="D755" s="7" t="s">
        <v>598</v>
      </c>
      <c r="E755" s="7" t="s">
        <v>693</v>
      </c>
      <c r="F755" s="7" t="s">
        <v>299</v>
      </c>
      <c r="G755" s="7" t="s">
        <v>224</v>
      </c>
      <c r="H755" s="9" t="n">
        <v>2</v>
      </c>
      <c r="I755" s="7" t="s">
        <v>601</v>
      </c>
      <c r="J755" s="8" t="s">
        <v>86</v>
      </c>
      <c r="K755" s="10" t="s">
        <v>46</v>
      </c>
      <c r="L755" s="10" t="s">
        <v>83</v>
      </c>
      <c r="M755" s="10" t="s">
        <v>56</v>
      </c>
      <c r="N755" s="10" t="n">
        <v>0.014</v>
      </c>
      <c r="O755" s="9" t="s">
        <v>49</v>
      </c>
      <c r="P755" s="11" t="n">
        <v>0.153</v>
      </c>
      <c r="Q755" s="8" t="s">
        <v>50</v>
      </c>
      <c r="R755" s="11" t="n">
        <v>0.018</v>
      </c>
      <c r="S755" s="8" t="s">
        <v>57</v>
      </c>
      <c r="T755" s="11" t="n">
        <v>122</v>
      </c>
      <c r="U755" s="8" t="s">
        <v>57</v>
      </c>
      <c r="V755" s="11" t="n">
        <v>6.4</v>
      </c>
      <c r="W755" s="11" t="n">
        <v>9.4</v>
      </c>
      <c r="X755" s="11" t="n">
        <v>9.7</v>
      </c>
      <c r="Y755" s="11" t="n">
        <v>13.8</v>
      </c>
      <c r="Z755" s="11" t="n">
        <v>2</v>
      </c>
      <c r="AA755" s="8" t="s">
        <v>57</v>
      </c>
      <c r="AB755" s="5" t="n">
        <f aca="false">IF(C755='[1]Pesos dos Critérios'!$V$3,'[1]Pesos dos Critérios'!$V$11,IF(Planilha1!C755='[1]Pesos dos Critérios'!$W$3,'[1]Pesos dos Critérios'!$W$11,IF(Planilha1!C755='[1]Pesos dos Critérios'!$X$3,'[1]Pesos dos Critérios'!$X$11,IF(Planilha1!C755='[1]Pesos dos Critérios'!$Y$3,'[1]Pesos dos Critérios'!$Y$11,'[1]Pesos dos Critérios'!$Z$11))))</f>
        <v>0.0218518518518519</v>
      </c>
      <c r="AC755" s="5" t="n">
        <f aca="false">IF(H755=1,'[1]Pesos dos Critérios'!$AD$11,IF(Planilha1!H755=2,'[1]Pesos dos Critérios'!$AE$11,IF(Planilha1!H755=3,'[1]Pesos dos Critérios'!$AF$11,IF(Planilha1!H755=4,'[1]Pesos dos Critérios'!$AG$11,'[1]Pesos dos Critérios'!$AH$11))))</f>
        <v>0.0273809523809524</v>
      </c>
      <c r="AD755" s="5" t="n">
        <f aca="false">IF(J755='[1]Pesos dos Critérios'!$AA$3,'[1]Pesos dos Critérios'!$AA$11,IF(Planilha1!J755='[1]Pesos dos Critérios'!$AB$3,'[1]Pesos dos Critérios'!$AB$11,'[1]Pesos dos Critérios'!$AC$11))</f>
        <v>0.037037037037037</v>
      </c>
      <c r="AE755" s="5" t="n">
        <f aca="false">IF(O755="Intervalo 1",'[1]Pesos dos Critérios'!$J$11,IF(Planilha1!O755="Intervalo 2",'[1]Pesos dos Critérios'!$K$11,IF(Planilha1!O755="Intervalo 3",'[1]Pesos dos Critérios'!$L$11,'[1]Pesos dos Critérios'!$M$11)))</f>
        <v>0.0531762065095399</v>
      </c>
      <c r="AF755" s="5" t="n">
        <f aca="false">IF(Q755="Intervalo 1",'[1]Pesos dos Critérios'!$B$11,IF(Q755="Intervalo 2",'[1]Pesos dos Critérios'!$C$11,IF(Q755="Intervalo 3",'[1]Pesos dos Critérios'!$D$11,'[1]Pesos dos Critérios'!$E$11)))</f>
        <v>0.00927567005153212</v>
      </c>
      <c r="AG755" s="5" t="n">
        <f aca="false">IF(S755="Intervalo 1",'[1]Pesos dos Critérios'!$F$11,IF(S755="Intervalo 2",'[1]Pesos dos Critérios'!$G$11,IF(S755="Intervalo 3",'[1]Pesos dos Critérios'!$H$11,'[1]Pesos dos Critérios'!$I$11)))</f>
        <v>0.0256172839506173</v>
      </c>
      <c r="AH755" s="5" t="n">
        <f aca="false">IF(U755="Intervalo 1",'[1]Pesos dos Critérios'!$N$11,IF(U755="Intervalo 2",'[1]Pesos dos Critérios'!$O$11,IF(U755="Intervalo 3",'[1]Pesos dos Critérios'!$P$11,'[1]Pesos dos Critérios'!$Q$11)))</f>
        <v>0.0320767195767196</v>
      </c>
      <c r="AI755" s="5" t="n">
        <f aca="false">IF(AA755="Intervalo 1",'[1]Pesos dos Critérios'!$R$11,IF(AA755="Intervalo 2",'[1]Pesos dos Critérios'!$S$11,IF(AA755="Intervalo 3",'[1]Pesos dos Critérios'!$T$11,'[1]Pesos dos Critérios'!$U$11)))</f>
        <v>0.0547619047619048</v>
      </c>
      <c r="AJ755" s="5" t="n">
        <f aca="false">SUM(AB755:AI755)</f>
        <v>0.261177626120155</v>
      </c>
      <c r="AK755" s="5" t="n">
        <v>754</v>
      </c>
      <c r="AM755" s="1" t="s">
        <v>67</v>
      </c>
    </row>
    <row r="756" customFormat="false" ht="12.8" hidden="false" customHeight="true" outlineLevel="0" collapsed="false">
      <c r="A756" s="7" t="n">
        <v>2014</v>
      </c>
      <c r="B756" s="7" t="s">
        <v>686</v>
      </c>
      <c r="C756" s="8" t="s">
        <v>205</v>
      </c>
      <c r="D756" s="7" t="s">
        <v>154</v>
      </c>
      <c r="E756" s="7" t="s">
        <v>306</v>
      </c>
      <c r="F756" s="7" t="s">
        <v>560</v>
      </c>
      <c r="G756" s="7" t="s">
        <v>137</v>
      </c>
      <c r="H756" s="9" t="n">
        <v>1</v>
      </c>
      <c r="I756" s="7" t="s">
        <v>44</v>
      </c>
      <c r="J756" s="8" t="s">
        <v>45</v>
      </c>
      <c r="K756" s="10" t="s">
        <v>46</v>
      </c>
      <c r="L756" s="10" t="s">
        <v>47</v>
      </c>
      <c r="M756" s="10" t="s">
        <v>48</v>
      </c>
      <c r="N756" s="10" t="n">
        <v>0.037</v>
      </c>
      <c r="O756" s="9" t="s">
        <v>50</v>
      </c>
      <c r="P756" s="11" t="n">
        <v>0.287</v>
      </c>
      <c r="Q756" s="8" t="s">
        <v>50</v>
      </c>
      <c r="R756" s="11" t="n">
        <v>0.07</v>
      </c>
      <c r="S756" s="8" t="s">
        <v>50</v>
      </c>
      <c r="T756" s="11" t="n">
        <v>131</v>
      </c>
      <c r="U756" s="8" t="s">
        <v>58</v>
      </c>
      <c r="V756" s="11" t="n">
        <v>6.65</v>
      </c>
      <c r="W756" s="11" t="n">
        <v>8.12</v>
      </c>
      <c r="X756" s="11" t="n">
        <v>9.5</v>
      </c>
      <c r="Y756" s="11" t="n">
        <v>11.6</v>
      </c>
      <c r="Z756" s="11" t="n">
        <v>2.12</v>
      </c>
      <c r="AA756" s="8" t="s">
        <v>58</v>
      </c>
      <c r="AB756" s="5" t="n">
        <f aca="false">IF(C756='[1]Pesos dos Critérios'!$V$3,'[1]Pesos dos Critérios'!$V$11,IF(Planilha1!C756='[1]Pesos dos Critérios'!$W$3,'[1]Pesos dos Critérios'!$W$11,IF(Planilha1!C756='[1]Pesos dos Critérios'!$X$3,'[1]Pesos dos Critérios'!$X$11,IF(Planilha1!C756='[1]Pesos dos Critérios'!$Y$3,'[1]Pesos dos Critérios'!$Y$11,'[1]Pesos dos Critérios'!$Z$11))))</f>
        <v>0.0218518518518519</v>
      </c>
      <c r="AC756" s="5" t="n">
        <f aca="false">IF(H756=1,'[1]Pesos dos Critérios'!$AD$11,IF(Planilha1!H756=2,'[1]Pesos dos Critérios'!$AE$11,IF(Planilha1!H756=3,'[1]Pesos dos Critérios'!$AF$11,IF(Planilha1!H756=4,'[1]Pesos dos Critérios'!$AG$11,'[1]Pesos dos Critérios'!$AH$11))))</f>
        <v>0.0329365079365079</v>
      </c>
      <c r="AD756" s="5" t="n">
        <f aca="false">IF(J756='[1]Pesos dos Critérios'!$AA$3,'[1]Pesos dos Critérios'!$AA$11,IF(Planilha1!J756='[1]Pesos dos Critérios'!$AB$3,'[1]Pesos dos Critérios'!$AB$11,'[1]Pesos dos Critérios'!$AC$11))</f>
        <v>0.037037037037037</v>
      </c>
      <c r="AE756" s="5" t="n">
        <f aca="false">IF(O756="Intervalo 1",'[1]Pesos dos Critérios'!$J$11,IF(Planilha1!O756="Intervalo 2",'[1]Pesos dos Critérios'!$K$11,IF(Planilha1!O756="Intervalo 3",'[1]Pesos dos Critérios'!$L$11,'[1]Pesos dos Critérios'!$M$11)))</f>
        <v>0.0120314253647587</v>
      </c>
      <c r="AF756" s="5" t="n">
        <f aca="false">IF(Q756="Intervalo 1",'[1]Pesos dos Critérios'!$B$11,IF(Q756="Intervalo 2",'[1]Pesos dos Critérios'!$C$11,IF(Q756="Intervalo 3",'[1]Pesos dos Critérios'!$D$11,'[1]Pesos dos Critérios'!$E$11)))</f>
        <v>0.00927567005153212</v>
      </c>
      <c r="AG756" s="5" t="n">
        <f aca="false">IF(S756="Intervalo 1",'[1]Pesos dos Critérios'!$F$11,IF(S756="Intervalo 2",'[1]Pesos dos Critérios'!$G$11,IF(S756="Intervalo 3",'[1]Pesos dos Critérios'!$H$11,'[1]Pesos dos Critérios'!$I$11)))</f>
        <v>0.0165784832451499</v>
      </c>
      <c r="AH756" s="5" t="n">
        <f aca="false">IF(U756="Intervalo 1",'[1]Pesos dos Critérios'!$N$11,IF(U756="Intervalo 2",'[1]Pesos dos Critérios'!$O$11,IF(U756="Intervalo 3",'[1]Pesos dos Critérios'!$P$11,'[1]Pesos dos Critérios'!$Q$11)))</f>
        <v>0.0274470899470899</v>
      </c>
      <c r="AI756" s="5" t="n">
        <f aca="false">IF(AA756="Intervalo 1",'[1]Pesos dos Critérios'!$R$11,IF(AA756="Intervalo 2",'[1]Pesos dos Critérios'!$S$11,IF(AA756="Intervalo 3",'[1]Pesos dos Critérios'!$T$11,'[1]Pesos dos Critérios'!$U$11)))</f>
        <v>0.0547619047619048</v>
      </c>
      <c r="AJ756" s="5" t="n">
        <f aca="false">SUM(AB756:AI756)</f>
        <v>0.211919970195832</v>
      </c>
      <c r="AK756" s="5" t="n">
        <v>755</v>
      </c>
      <c r="AM756" s="1" t="s">
        <v>96</v>
      </c>
    </row>
    <row r="757" customFormat="false" ht="12.8" hidden="false" customHeight="true" outlineLevel="0" collapsed="false">
      <c r="A757" s="7" t="n">
        <v>2014</v>
      </c>
      <c r="B757" s="7" t="s">
        <v>686</v>
      </c>
      <c r="C757" s="8" t="s">
        <v>205</v>
      </c>
      <c r="D757" s="7" t="s">
        <v>154</v>
      </c>
      <c r="E757" s="7" t="s">
        <v>225</v>
      </c>
      <c r="F757" s="7" t="s">
        <v>226</v>
      </c>
      <c r="G757" s="7" t="s">
        <v>224</v>
      </c>
      <c r="H757" s="9" t="n">
        <v>2</v>
      </c>
      <c r="I757" s="7" t="s">
        <v>44</v>
      </c>
      <c r="J757" s="8" t="s">
        <v>45</v>
      </c>
      <c r="K757" s="10" t="s">
        <v>46</v>
      </c>
      <c r="L757" s="10" t="s">
        <v>47</v>
      </c>
      <c r="M757" s="10" t="s">
        <v>48</v>
      </c>
      <c r="N757" s="10" t="n">
        <v>0.037</v>
      </c>
      <c r="O757" s="9" t="s">
        <v>50</v>
      </c>
      <c r="P757" s="11" t="n">
        <v>0.46</v>
      </c>
      <c r="Q757" s="8" t="s">
        <v>50</v>
      </c>
      <c r="R757" s="11" t="n">
        <v>0.044</v>
      </c>
      <c r="S757" s="8" t="s">
        <v>50</v>
      </c>
      <c r="T757" s="11" t="n">
        <v>175</v>
      </c>
      <c r="U757" s="8" t="s">
        <v>50</v>
      </c>
      <c r="V757" s="11" t="n">
        <v>4.9</v>
      </c>
      <c r="W757" s="11" t="n">
        <v>6.37</v>
      </c>
      <c r="X757" s="11" t="n">
        <v>7</v>
      </c>
      <c r="Y757" s="11" t="n">
        <v>9.1</v>
      </c>
      <c r="Z757" s="11" t="n">
        <v>2.85</v>
      </c>
      <c r="AA757" s="8" t="s">
        <v>50</v>
      </c>
      <c r="AB757" s="5" t="n">
        <f aca="false">IF(C757='[1]Pesos dos Critérios'!$V$3,'[1]Pesos dos Critérios'!$V$11,IF(Planilha1!C757='[1]Pesos dos Critérios'!$W$3,'[1]Pesos dos Critérios'!$W$11,IF(Planilha1!C757='[1]Pesos dos Critérios'!$X$3,'[1]Pesos dos Critérios'!$X$11,IF(Planilha1!C757='[1]Pesos dos Critérios'!$Y$3,'[1]Pesos dos Critérios'!$Y$11,'[1]Pesos dos Critérios'!$Z$11))))</f>
        <v>0.0218518518518519</v>
      </c>
      <c r="AC757" s="5" t="n">
        <f aca="false">IF(H757=1,'[1]Pesos dos Critérios'!$AD$11,IF(Planilha1!H757=2,'[1]Pesos dos Critérios'!$AE$11,IF(Planilha1!H757=3,'[1]Pesos dos Critérios'!$AF$11,IF(Planilha1!H757=4,'[1]Pesos dos Critérios'!$AG$11,'[1]Pesos dos Critérios'!$AH$11))))</f>
        <v>0.0273809523809524</v>
      </c>
      <c r="AD757" s="5" t="n">
        <f aca="false">IF(J757='[1]Pesos dos Critérios'!$AA$3,'[1]Pesos dos Critérios'!$AA$11,IF(Planilha1!J757='[1]Pesos dos Critérios'!$AB$3,'[1]Pesos dos Critérios'!$AB$11,'[1]Pesos dos Critérios'!$AC$11))</f>
        <v>0.037037037037037</v>
      </c>
      <c r="AE757" s="5" t="n">
        <f aca="false">IF(O757="Intervalo 1",'[1]Pesos dos Critérios'!$J$11,IF(Planilha1!O757="Intervalo 2",'[1]Pesos dos Critérios'!$K$11,IF(Planilha1!O757="Intervalo 3",'[1]Pesos dos Critérios'!$L$11,'[1]Pesos dos Critérios'!$M$11)))</f>
        <v>0.0120314253647587</v>
      </c>
      <c r="AF757" s="5" t="n">
        <f aca="false">IF(Q757="Intervalo 1",'[1]Pesos dos Critérios'!$B$11,IF(Q757="Intervalo 2",'[1]Pesos dos Critérios'!$C$11,IF(Q757="Intervalo 3",'[1]Pesos dos Critérios'!$D$11,'[1]Pesos dos Critérios'!$E$11)))</f>
        <v>0.00927567005153212</v>
      </c>
      <c r="AG757" s="5" t="n">
        <f aca="false">IF(S757="Intervalo 1",'[1]Pesos dos Critérios'!$F$11,IF(S757="Intervalo 2",'[1]Pesos dos Critérios'!$G$11,IF(S757="Intervalo 3",'[1]Pesos dos Critérios'!$H$11,'[1]Pesos dos Critérios'!$I$11)))</f>
        <v>0.0165784832451499</v>
      </c>
      <c r="AH757" s="5" t="n">
        <f aca="false">IF(U757="Intervalo 1",'[1]Pesos dos Critérios'!$N$11,IF(U757="Intervalo 2",'[1]Pesos dos Critérios'!$O$11,IF(U757="Intervalo 3",'[1]Pesos dos Critérios'!$P$11,'[1]Pesos dos Critérios'!$Q$11)))</f>
        <v>0.019510582010582</v>
      </c>
      <c r="AI757" s="5" t="n">
        <f aca="false">IF(AA757="Intervalo 1",'[1]Pesos dos Critérios'!$R$11,IF(AA757="Intervalo 2",'[1]Pesos dos Critérios'!$S$11,IF(AA757="Intervalo 3",'[1]Pesos dos Critérios'!$T$11,'[1]Pesos dos Critérios'!$U$11)))</f>
        <v>0.0468253968253968</v>
      </c>
      <c r="AJ757" s="5" t="n">
        <f aca="false">SUM(AB757:AI757)</f>
        <v>0.190491398767261</v>
      </c>
      <c r="AK757" s="5" t="n">
        <v>756</v>
      </c>
      <c r="AM757" s="1" t="s">
        <v>96</v>
      </c>
    </row>
    <row r="758" customFormat="false" ht="12.8" hidden="false" customHeight="true" outlineLevel="0" collapsed="false">
      <c r="A758" s="7" t="n">
        <v>2014</v>
      </c>
      <c r="B758" s="7" t="s">
        <v>686</v>
      </c>
      <c r="C758" s="8" t="s">
        <v>205</v>
      </c>
      <c r="D758" s="7" t="s">
        <v>154</v>
      </c>
      <c r="E758" s="7" t="s">
        <v>225</v>
      </c>
      <c r="F758" s="7" t="s">
        <v>694</v>
      </c>
      <c r="G758" s="7" t="s">
        <v>224</v>
      </c>
      <c r="H758" s="9" t="n">
        <v>2</v>
      </c>
      <c r="I758" s="7" t="s">
        <v>44</v>
      </c>
      <c r="J758" s="8" t="s">
        <v>45</v>
      </c>
      <c r="K758" s="10" t="s">
        <v>46</v>
      </c>
      <c r="L758" s="10" t="s">
        <v>47</v>
      </c>
      <c r="M758" s="10" t="s">
        <v>48</v>
      </c>
      <c r="N758" s="10" t="n">
        <v>0.037</v>
      </c>
      <c r="O758" s="9" t="s">
        <v>50</v>
      </c>
      <c r="P758" s="11" t="n">
        <v>0.46</v>
      </c>
      <c r="Q758" s="8" t="s">
        <v>50</v>
      </c>
      <c r="R758" s="11" t="n">
        <v>0.044</v>
      </c>
      <c r="S758" s="8" t="s">
        <v>50</v>
      </c>
      <c r="T758" s="11" t="n">
        <v>175</v>
      </c>
      <c r="U758" s="8" t="s">
        <v>50</v>
      </c>
      <c r="V758" s="11" t="n">
        <v>4.9</v>
      </c>
      <c r="W758" s="11" t="n">
        <v>6.37</v>
      </c>
      <c r="X758" s="11" t="n">
        <v>7</v>
      </c>
      <c r="Y758" s="11" t="n">
        <v>9.1</v>
      </c>
      <c r="Z758" s="11" t="n">
        <v>2.85</v>
      </c>
      <c r="AA758" s="8" t="s">
        <v>50</v>
      </c>
      <c r="AB758" s="5" t="n">
        <f aca="false">IF(C758='[1]Pesos dos Critérios'!$V$3,'[1]Pesos dos Critérios'!$V$11,IF(Planilha1!C758='[1]Pesos dos Critérios'!$W$3,'[1]Pesos dos Critérios'!$W$11,IF(Planilha1!C758='[1]Pesos dos Critérios'!$X$3,'[1]Pesos dos Critérios'!$X$11,IF(Planilha1!C758='[1]Pesos dos Critérios'!$Y$3,'[1]Pesos dos Critérios'!$Y$11,'[1]Pesos dos Critérios'!$Z$11))))</f>
        <v>0.0218518518518519</v>
      </c>
      <c r="AC758" s="5" t="n">
        <f aca="false">IF(H758=1,'[1]Pesos dos Critérios'!$AD$11,IF(Planilha1!H758=2,'[1]Pesos dos Critérios'!$AE$11,IF(Planilha1!H758=3,'[1]Pesos dos Critérios'!$AF$11,IF(Planilha1!H758=4,'[1]Pesos dos Critérios'!$AG$11,'[1]Pesos dos Critérios'!$AH$11))))</f>
        <v>0.0273809523809524</v>
      </c>
      <c r="AD758" s="5" t="n">
        <f aca="false">IF(J758='[1]Pesos dos Critérios'!$AA$3,'[1]Pesos dos Critérios'!$AA$11,IF(Planilha1!J758='[1]Pesos dos Critérios'!$AB$3,'[1]Pesos dos Critérios'!$AB$11,'[1]Pesos dos Critérios'!$AC$11))</f>
        <v>0.037037037037037</v>
      </c>
      <c r="AE758" s="5" t="n">
        <f aca="false">IF(O758="Intervalo 1",'[1]Pesos dos Critérios'!$J$11,IF(Planilha1!O758="Intervalo 2",'[1]Pesos dos Critérios'!$K$11,IF(Planilha1!O758="Intervalo 3",'[1]Pesos dos Critérios'!$L$11,'[1]Pesos dos Critérios'!$M$11)))</f>
        <v>0.0120314253647587</v>
      </c>
      <c r="AF758" s="5" t="n">
        <f aca="false">IF(Q758="Intervalo 1",'[1]Pesos dos Critérios'!$B$11,IF(Q758="Intervalo 2",'[1]Pesos dos Critérios'!$C$11,IF(Q758="Intervalo 3",'[1]Pesos dos Critérios'!$D$11,'[1]Pesos dos Critérios'!$E$11)))</f>
        <v>0.00927567005153212</v>
      </c>
      <c r="AG758" s="5" t="n">
        <f aca="false">IF(S758="Intervalo 1",'[1]Pesos dos Critérios'!$F$11,IF(S758="Intervalo 2",'[1]Pesos dos Critérios'!$G$11,IF(S758="Intervalo 3",'[1]Pesos dos Critérios'!$H$11,'[1]Pesos dos Critérios'!$I$11)))</f>
        <v>0.0165784832451499</v>
      </c>
      <c r="AH758" s="5" t="n">
        <f aca="false">IF(U758="Intervalo 1",'[1]Pesos dos Critérios'!$N$11,IF(U758="Intervalo 2",'[1]Pesos dos Critérios'!$O$11,IF(U758="Intervalo 3",'[1]Pesos dos Critérios'!$P$11,'[1]Pesos dos Critérios'!$Q$11)))</f>
        <v>0.019510582010582</v>
      </c>
      <c r="AI758" s="5" t="n">
        <f aca="false">IF(AA758="Intervalo 1",'[1]Pesos dos Critérios'!$R$11,IF(AA758="Intervalo 2",'[1]Pesos dos Critérios'!$S$11,IF(AA758="Intervalo 3",'[1]Pesos dos Critérios'!$T$11,'[1]Pesos dos Critérios'!$U$11)))</f>
        <v>0.0468253968253968</v>
      </c>
      <c r="AJ758" s="5" t="n">
        <f aca="false">SUM(AB758:AI758)</f>
        <v>0.190491398767261</v>
      </c>
      <c r="AK758" s="5" t="n">
        <v>757</v>
      </c>
      <c r="AM758" s="1" t="s">
        <v>96</v>
      </c>
    </row>
    <row r="759" customFormat="false" ht="12.8" hidden="false" customHeight="true" outlineLevel="0" collapsed="false">
      <c r="A759" s="7" t="n">
        <v>2014</v>
      </c>
      <c r="B759" s="7" t="s">
        <v>686</v>
      </c>
      <c r="C759" s="8" t="s">
        <v>205</v>
      </c>
      <c r="D759" s="7" t="s">
        <v>154</v>
      </c>
      <c r="E759" s="7" t="s">
        <v>225</v>
      </c>
      <c r="F759" s="7" t="s">
        <v>695</v>
      </c>
      <c r="G759" s="7" t="s">
        <v>224</v>
      </c>
      <c r="H759" s="9" t="n">
        <v>2</v>
      </c>
      <c r="I759" s="7" t="s">
        <v>44</v>
      </c>
      <c r="J759" s="8" t="s">
        <v>45</v>
      </c>
      <c r="K759" s="10" t="s">
        <v>46</v>
      </c>
      <c r="L759" s="10" t="s">
        <v>47</v>
      </c>
      <c r="M759" s="10" t="s">
        <v>48</v>
      </c>
      <c r="N759" s="10" t="n">
        <v>0.037</v>
      </c>
      <c r="O759" s="9" t="s">
        <v>50</v>
      </c>
      <c r="P759" s="11" t="n">
        <v>0.46</v>
      </c>
      <c r="Q759" s="8" t="s">
        <v>50</v>
      </c>
      <c r="R759" s="11" t="n">
        <v>0.044</v>
      </c>
      <c r="S759" s="8" t="s">
        <v>50</v>
      </c>
      <c r="T759" s="11" t="n">
        <v>175</v>
      </c>
      <c r="U759" s="8" t="s">
        <v>50</v>
      </c>
      <c r="V759" s="11" t="n">
        <v>4.9</v>
      </c>
      <c r="W759" s="11" t="n">
        <v>6.37</v>
      </c>
      <c r="X759" s="11" t="n">
        <v>7</v>
      </c>
      <c r="Y759" s="11" t="n">
        <v>9.1</v>
      </c>
      <c r="Z759" s="11" t="n">
        <v>2.85</v>
      </c>
      <c r="AA759" s="8" t="s">
        <v>50</v>
      </c>
      <c r="AB759" s="5" t="n">
        <f aca="false">IF(C759='[1]Pesos dos Critérios'!$V$3,'[1]Pesos dos Critérios'!$V$11,IF(Planilha1!C759='[1]Pesos dos Critérios'!$W$3,'[1]Pesos dos Critérios'!$W$11,IF(Planilha1!C759='[1]Pesos dos Critérios'!$X$3,'[1]Pesos dos Critérios'!$X$11,IF(Planilha1!C759='[1]Pesos dos Critérios'!$Y$3,'[1]Pesos dos Critérios'!$Y$11,'[1]Pesos dos Critérios'!$Z$11))))</f>
        <v>0.0218518518518519</v>
      </c>
      <c r="AC759" s="5" t="n">
        <f aca="false">IF(H759=1,'[1]Pesos dos Critérios'!$AD$11,IF(Planilha1!H759=2,'[1]Pesos dos Critérios'!$AE$11,IF(Planilha1!H759=3,'[1]Pesos dos Critérios'!$AF$11,IF(Planilha1!H759=4,'[1]Pesos dos Critérios'!$AG$11,'[1]Pesos dos Critérios'!$AH$11))))</f>
        <v>0.0273809523809524</v>
      </c>
      <c r="AD759" s="5" t="n">
        <f aca="false">IF(J759='[1]Pesos dos Critérios'!$AA$3,'[1]Pesos dos Critérios'!$AA$11,IF(Planilha1!J759='[1]Pesos dos Critérios'!$AB$3,'[1]Pesos dos Critérios'!$AB$11,'[1]Pesos dos Critérios'!$AC$11))</f>
        <v>0.037037037037037</v>
      </c>
      <c r="AE759" s="5" t="n">
        <f aca="false">IF(O759="Intervalo 1",'[1]Pesos dos Critérios'!$J$11,IF(Planilha1!O759="Intervalo 2",'[1]Pesos dos Critérios'!$K$11,IF(Planilha1!O759="Intervalo 3",'[1]Pesos dos Critérios'!$L$11,'[1]Pesos dos Critérios'!$M$11)))</f>
        <v>0.0120314253647587</v>
      </c>
      <c r="AF759" s="5" t="n">
        <f aca="false">IF(Q759="Intervalo 1",'[1]Pesos dos Critérios'!$B$11,IF(Q759="Intervalo 2",'[1]Pesos dos Critérios'!$C$11,IF(Q759="Intervalo 3",'[1]Pesos dos Critérios'!$D$11,'[1]Pesos dos Critérios'!$E$11)))</f>
        <v>0.00927567005153212</v>
      </c>
      <c r="AG759" s="5" t="n">
        <f aca="false">IF(S759="Intervalo 1",'[1]Pesos dos Critérios'!$F$11,IF(S759="Intervalo 2",'[1]Pesos dos Critérios'!$G$11,IF(S759="Intervalo 3",'[1]Pesos dos Critérios'!$H$11,'[1]Pesos dos Critérios'!$I$11)))</f>
        <v>0.0165784832451499</v>
      </c>
      <c r="AH759" s="5" t="n">
        <f aca="false">IF(U759="Intervalo 1",'[1]Pesos dos Critérios'!$N$11,IF(U759="Intervalo 2",'[1]Pesos dos Critérios'!$O$11,IF(U759="Intervalo 3",'[1]Pesos dos Critérios'!$P$11,'[1]Pesos dos Critérios'!$Q$11)))</f>
        <v>0.019510582010582</v>
      </c>
      <c r="AI759" s="5" t="n">
        <f aca="false">IF(AA759="Intervalo 1",'[1]Pesos dos Critérios'!$R$11,IF(AA759="Intervalo 2",'[1]Pesos dos Critérios'!$S$11,IF(AA759="Intervalo 3",'[1]Pesos dos Critérios'!$T$11,'[1]Pesos dos Critérios'!$U$11)))</f>
        <v>0.0468253968253968</v>
      </c>
      <c r="AJ759" s="5" t="n">
        <f aca="false">SUM(AB759:AI759)</f>
        <v>0.190491398767261</v>
      </c>
      <c r="AK759" s="5" t="n">
        <v>758</v>
      </c>
      <c r="AM759" s="1" t="s">
        <v>96</v>
      </c>
    </row>
    <row r="760" customFormat="false" ht="12.8" hidden="false" customHeight="true" outlineLevel="0" collapsed="false">
      <c r="A760" s="7" t="n">
        <v>2014</v>
      </c>
      <c r="B760" s="7" t="s">
        <v>686</v>
      </c>
      <c r="C760" s="8" t="s">
        <v>205</v>
      </c>
      <c r="D760" s="7" t="s">
        <v>154</v>
      </c>
      <c r="E760" s="7" t="s">
        <v>225</v>
      </c>
      <c r="F760" s="7" t="s">
        <v>696</v>
      </c>
      <c r="G760" s="7" t="s">
        <v>224</v>
      </c>
      <c r="H760" s="9" t="n">
        <v>2</v>
      </c>
      <c r="I760" s="7" t="s">
        <v>44</v>
      </c>
      <c r="J760" s="8" t="s">
        <v>45</v>
      </c>
      <c r="K760" s="10" t="s">
        <v>46</v>
      </c>
      <c r="L760" s="10" t="s">
        <v>47</v>
      </c>
      <c r="M760" s="10" t="s">
        <v>48</v>
      </c>
      <c r="N760" s="10" t="n">
        <v>0.037</v>
      </c>
      <c r="O760" s="9" t="s">
        <v>50</v>
      </c>
      <c r="P760" s="11" t="n">
        <v>0.46</v>
      </c>
      <c r="Q760" s="8" t="s">
        <v>50</v>
      </c>
      <c r="R760" s="11" t="n">
        <v>0.044</v>
      </c>
      <c r="S760" s="8" t="s">
        <v>50</v>
      </c>
      <c r="T760" s="11" t="n">
        <v>175</v>
      </c>
      <c r="U760" s="8" t="s">
        <v>50</v>
      </c>
      <c r="V760" s="11" t="n">
        <v>4.9</v>
      </c>
      <c r="W760" s="11" t="n">
        <v>6.37</v>
      </c>
      <c r="X760" s="11" t="n">
        <v>7</v>
      </c>
      <c r="Y760" s="11" t="n">
        <v>9.1</v>
      </c>
      <c r="Z760" s="11" t="n">
        <v>2.85</v>
      </c>
      <c r="AA760" s="8" t="s">
        <v>50</v>
      </c>
      <c r="AB760" s="5" t="n">
        <f aca="false">IF(C760='[1]Pesos dos Critérios'!$V$3,'[1]Pesos dos Critérios'!$V$11,IF(Planilha1!C760='[1]Pesos dos Critérios'!$W$3,'[1]Pesos dos Critérios'!$W$11,IF(Planilha1!C760='[1]Pesos dos Critérios'!$X$3,'[1]Pesos dos Critérios'!$X$11,IF(Planilha1!C760='[1]Pesos dos Critérios'!$Y$3,'[1]Pesos dos Critérios'!$Y$11,'[1]Pesos dos Critérios'!$Z$11))))</f>
        <v>0.0218518518518519</v>
      </c>
      <c r="AC760" s="5" t="n">
        <f aca="false">IF(H760=1,'[1]Pesos dos Critérios'!$AD$11,IF(Planilha1!H760=2,'[1]Pesos dos Critérios'!$AE$11,IF(Planilha1!H760=3,'[1]Pesos dos Critérios'!$AF$11,IF(Planilha1!H760=4,'[1]Pesos dos Critérios'!$AG$11,'[1]Pesos dos Critérios'!$AH$11))))</f>
        <v>0.0273809523809524</v>
      </c>
      <c r="AD760" s="5" t="n">
        <f aca="false">IF(J760='[1]Pesos dos Critérios'!$AA$3,'[1]Pesos dos Critérios'!$AA$11,IF(Planilha1!J760='[1]Pesos dos Critérios'!$AB$3,'[1]Pesos dos Critérios'!$AB$11,'[1]Pesos dos Critérios'!$AC$11))</f>
        <v>0.037037037037037</v>
      </c>
      <c r="AE760" s="5" t="n">
        <f aca="false">IF(O760="Intervalo 1",'[1]Pesos dos Critérios'!$J$11,IF(Planilha1!O760="Intervalo 2",'[1]Pesos dos Critérios'!$K$11,IF(Planilha1!O760="Intervalo 3",'[1]Pesos dos Critérios'!$L$11,'[1]Pesos dos Critérios'!$M$11)))</f>
        <v>0.0120314253647587</v>
      </c>
      <c r="AF760" s="5" t="n">
        <f aca="false">IF(Q760="Intervalo 1",'[1]Pesos dos Critérios'!$B$11,IF(Q760="Intervalo 2",'[1]Pesos dos Critérios'!$C$11,IF(Q760="Intervalo 3",'[1]Pesos dos Critérios'!$D$11,'[1]Pesos dos Critérios'!$E$11)))</f>
        <v>0.00927567005153212</v>
      </c>
      <c r="AG760" s="5" t="n">
        <f aca="false">IF(S760="Intervalo 1",'[1]Pesos dos Critérios'!$F$11,IF(S760="Intervalo 2",'[1]Pesos dos Critérios'!$G$11,IF(S760="Intervalo 3",'[1]Pesos dos Critérios'!$H$11,'[1]Pesos dos Critérios'!$I$11)))</f>
        <v>0.0165784832451499</v>
      </c>
      <c r="AH760" s="5" t="n">
        <f aca="false">IF(U760="Intervalo 1",'[1]Pesos dos Critérios'!$N$11,IF(U760="Intervalo 2",'[1]Pesos dos Critérios'!$O$11,IF(U760="Intervalo 3",'[1]Pesos dos Critérios'!$P$11,'[1]Pesos dos Critérios'!$Q$11)))</f>
        <v>0.019510582010582</v>
      </c>
      <c r="AI760" s="5" t="n">
        <f aca="false">IF(AA760="Intervalo 1",'[1]Pesos dos Critérios'!$R$11,IF(AA760="Intervalo 2",'[1]Pesos dos Critérios'!$S$11,IF(AA760="Intervalo 3",'[1]Pesos dos Critérios'!$T$11,'[1]Pesos dos Critérios'!$U$11)))</f>
        <v>0.0468253968253968</v>
      </c>
      <c r="AJ760" s="5" t="n">
        <f aca="false">SUM(AB760:AI760)</f>
        <v>0.190491398767261</v>
      </c>
      <c r="AK760" s="5" t="n">
        <v>759</v>
      </c>
      <c r="AM760" s="1" t="s">
        <v>96</v>
      </c>
    </row>
    <row r="761" customFormat="false" ht="12.8" hidden="false" customHeight="true" outlineLevel="0" collapsed="false">
      <c r="A761" s="7" t="n">
        <v>2014</v>
      </c>
      <c r="B761" s="7" t="s">
        <v>686</v>
      </c>
      <c r="C761" s="8" t="s">
        <v>205</v>
      </c>
      <c r="D761" s="7" t="s">
        <v>154</v>
      </c>
      <c r="E761" s="7" t="s">
        <v>225</v>
      </c>
      <c r="F761" s="7" t="s">
        <v>230</v>
      </c>
      <c r="G761" s="7" t="s">
        <v>224</v>
      </c>
      <c r="H761" s="9" t="n">
        <v>2</v>
      </c>
      <c r="I761" s="7" t="s">
        <v>44</v>
      </c>
      <c r="J761" s="8" t="s">
        <v>45</v>
      </c>
      <c r="K761" s="10" t="s">
        <v>46</v>
      </c>
      <c r="L761" s="10" t="s">
        <v>47</v>
      </c>
      <c r="M761" s="10" t="s">
        <v>48</v>
      </c>
      <c r="N761" s="10" t="n">
        <v>0.037</v>
      </c>
      <c r="O761" s="9" t="s">
        <v>50</v>
      </c>
      <c r="P761" s="11" t="n">
        <v>0.46</v>
      </c>
      <c r="Q761" s="8" t="s">
        <v>50</v>
      </c>
      <c r="R761" s="11" t="n">
        <v>0.044</v>
      </c>
      <c r="S761" s="8" t="s">
        <v>50</v>
      </c>
      <c r="T761" s="11" t="n">
        <v>175</v>
      </c>
      <c r="U761" s="8" t="s">
        <v>50</v>
      </c>
      <c r="V761" s="11" t="n">
        <v>4.9</v>
      </c>
      <c r="W761" s="11" t="n">
        <v>6.37</v>
      </c>
      <c r="X761" s="11" t="n">
        <v>7</v>
      </c>
      <c r="Y761" s="11" t="n">
        <v>9.1</v>
      </c>
      <c r="Z761" s="11" t="n">
        <v>2.85</v>
      </c>
      <c r="AA761" s="8" t="s">
        <v>50</v>
      </c>
      <c r="AB761" s="5" t="n">
        <f aca="false">IF(C761='[1]Pesos dos Critérios'!$V$3,'[1]Pesos dos Critérios'!$V$11,IF(Planilha1!C761='[1]Pesos dos Critérios'!$W$3,'[1]Pesos dos Critérios'!$W$11,IF(Planilha1!C761='[1]Pesos dos Critérios'!$X$3,'[1]Pesos dos Critérios'!$X$11,IF(Planilha1!C761='[1]Pesos dos Critérios'!$Y$3,'[1]Pesos dos Critérios'!$Y$11,'[1]Pesos dos Critérios'!$Z$11))))</f>
        <v>0.0218518518518519</v>
      </c>
      <c r="AC761" s="5" t="n">
        <f aca="false">IF(H761=1,'[1]Pesos dos Critérios'!$AD$11,IF(Planilha1!H761=2,'[1]Pesos dos Critérios'!$AE$11,IF(Planilha1!H761=3,'[1]Pesos dos Critérios'!$AF$11,IF(Planilha1!H761=4,'[1]Pesos dos Critérios'!$AG$11,'[1]Pesos dos Critérios'!$AH$11))))</f>
        <v>0.0273809523809524</v>
      </c>
      <c r="AD761" s="5" t="n">
        <f aca="false">IF(J761='[1]Pesos dos Critérios'!$AA$3,'[1]Pesos dos Critérios'!$AA$11,IF(Planilha1!J761='[1]Pesos dos Critérios'!$AB$3,'[1]Pesos dos Critérios'!$AB$11,'[1]Pesos dos Critérios'!$AC$11))</f>
        <v>0.037037037037037</v>
      </c>
      <c r="AE761" s="5" t="n">
        <f aca="false">IF(O761="Intervalo 1",'[1]Pesos dos Critérios'!$J$11,IF(Planilha1!O761="Intervalo 2",'[1]Pesos dos Critérios'!$K$11,IF(Planilha1!O761="Intervalo 3",'[1]Pesos dos Critérios'!$L$11,'[1]Pesos dos Critérios'!$M$11)))</f>
        <v>0.0120314253647587</v>
      </c>
      <c r="AF761" s="5" t="n">
        <f aca="false">IF(Q761="Intervalo 1",'[1]Pesos dos Critérios'!$B$11,IF(Q761="Intervalo 2",'[1]Pesos dos Critérios'!$C$11,IF(Q761="Intervalo 3",'[1]Pesos dos Critérios'!$D$11,'[1]Pesos dos Critérios'!$E$11)))</f>
        <v>0.00927567005153212</v>
      </c>
      <c r="AG761" s="5" t="n">
        <f aca="false">IF(S761="Intervalo 1",'[1]Pesos dos Critérios'!$F$11,IF(S761="Intervalo 2",'[1]Pesos dos Critérios'!$G$11,IF(S761="Intervalo 3",'[1]Pesos dos Critérios'!$H$11,'[1]Pesos dos Critérios'!$I$11)))</f>
        <v>0.0165784832451499</v>
      </c>
      <c r="AH761" s="5" t="n">
        <f aca="false">IF(U761="Intervalo 1",'[1]Pesos dos Critérios'!$N$11,IF(U761="Intervalo 2",'[1]Pesos dos Critérios'!$O$11,IF(U761="Intervalo 3",'[1]Pesos dos Critérios'!$P$11,'[1]Pesos dos Critérios'!$Q$11)))</f>
        <v>0.019510582010582</v>
      </c>
      <c r="AI761" s="5" t="n">
        <f aca="false">IF(AA761="Intervalo 1",'[1]Pesos dos Critérios'!$R$11,IF(AA761="Intervalo 2",'[1]Pesos dos Critérios'!$S$11,IF(AA761="Intervalo 3",'[1]Pesos dos Critérios'!$T$11,'[1]Pesos dos Critérios'!$U$11)))</f>
        <v>0.0468253968253968</v>
      </c>
      <c r="AJ761" s="5" t="n">
        <f aca="false">SUM(AB761:AI761)</f>
        <v>0.190491398767261</v>
      </c>
      <c r="AK761" s="5" t="n">
        <v>760</v>
      </c>
      <c r="AM761" s="1" t="s">
        <v>96</v>
      </c>
    </row>
    <row r="762" customFormat="false" ht="12.8" hidden="false" customHeight="true" outlineLevel="0" collapsed="false">
      <c r="A762" s="7" t="n">
        <v>2014</v>
      </c>
      <c r="B762" s="7" t="s">
        <v>686</v>
      </c>
      <c r="C762" s="8" t="s">
        <v>205</v>
      </c>
      <c r="D762" s="7" t="s">
        <v>97</v>
      </c>
      <c r="E762" s="7" t="s">
        <v>311</v>
      </c>
      <c r="F762" s="7" t="s">
        <v>697</v>
      </c>
      <c r="G762" s="7" t="s">
        <v>123</v>
      </c>
      <c r="H762" s="9" t="n">
        <v>2</v>
      </c>
      <c r="I762" s="7" t="s">
        <v>126</v>
      </c>
      <c r="J762" s="8" t="s">
        <v>45</v>
      </c>
      <c r="K762" s="10" t="s">
        <v>46</v>
      </c>
      <c r="L762" s="10" t="s">
        <v>83</v>
      </c>
      <c r="M762" s="10" t="s">
        <v>56</v>
      </c>
      <c r="N762" s="10" t="n">
        <v>0.029</v>
      </c>
      <c r="O762" s="9" t="s">
        <v>58</v>
      </c>
      <c r="P762" s="11" t="n">
        <v>0.347</v>
      </c>
      <c r="Q762" s="8" t="s">
        <v>50</v>
      </c>
      <c r="R762" s="11" t="n">
        <v>0.02</v>
      </c>
      <c r="S762" s="8" t="s">
        <v>57</v>
      </c>
      <c r="T762" s="11" t="n">
        <v>118</v>
      </c>
      <c r="U762" s="8" t="s">
        <v>57</v>
      </c>
      <c r="V762" s="11" t="n">
        <v>6.8</v>
      </c>
      <c r="W762" s="11" t="n">
        <v>9.3</v>
      </c>
      <c r="X762" s="11" t="n">
        <v>10</v>
      </c>
      <c r="Y762" s="11" t="n">
        <v>14</v>
      </c>
      <c r="Z762" s="11" t="n">
        <v>1.93</v>
      </c>
      <c r="AA762" s="8" t="s">
        <v>57</v>
      </c>
      <c r="AB762" s="5" t="n">
        <f aca="false">IF(C762='[1]Pesos dos Critérios'!$V$3,'[1]Pesos dos Critérios'!$V$11,IF(Planilha1!C762='[1]Pesos dos Critérios'!$W$3,'[1]Pesos dos Critérios'!$W$11,IF(Planilha1!C762='[1]Pesos dos Critérios'!$X$3,'[1]Pesos dos Critérios'!$X$11,IF(Planilha1!C762='[1]Pesos dos Critérios'!$Y$3,'[1]Pesos dos Critérios'!$Y$11,'[1]Pesos dos Critérios'!$Z$11))))</f>
        <v>0.0218518518518519</v>
      </c>
      <c r="AC762" s="5" t="n">
        <f aca="false">IF(H762=1,'[1]Pesos dos Critérios'!$AD$11,IF(Planilha1!H762=2,'[1]Pesos dos Critérios'!$AE$11,IF(Planilha1!H762=3,'[1]Pesos dos Critérios'!$AF$11,IF(Planilha1!H762=4,'[1]Pesos dos Critérios'!$AG$11,'[1]Pesos dos Critérios'!$AH$11))))</f>
        <v>0.0273809523809524</v>
      </c>
      <c r="AD762" s="5" t="n">
        <f aca="false">IF(J762='[1]Pesos dos Critérios'!$AA$3,'[1]Pesos dos Critérios'!$AA$11,IF(Planilha1!J762='[1]Pesos dos Critérios'!$AB$3,'[1]Pesos dos Critérios'!$AB$11,'[1]Pesos dos Critérios'!$AC$11))</f>
        <v>0.037037037037037</v>
      </c>
      <c r="AE762" s="5" t="n">
        <f aca="false">IF(O762="Intervalo 1",'[1]Pesos dos Critérios'!$J$11,IF(Planilha1!O762="Intervalo 2",'[1]Pesos dos Critérios'!$K$11,IF(Planilha1!O762="Intervalo 3",'[1]Pesos dos Critérios'!$L$11,'[1]Pesos dos Critérios'!$M$11)))</f>
        <v>0.0218406285072952</v>
      </c>
      <c r="AF762" s="5" t="n">
        <f aca="false">IF(Q762="Intervalo 1",'[1]Pesos dos Critérios'!$B$11,IF(Q762="Intervalo 2",'[1]Pesos dos Critérios'!$C$11,IF(Q762="Intervalo 3",'[1]Pesos dos Critérios'!$D$11,'[1]Pesos dos Critérios'!$E$11)))</f>
        <v>0.00927567005153212</v>
      </c>
      <c r="AG762" s="5" t="n">
        <f aca="false">IF(S762="Intervalo 1",'[1]Pesos dos Critérios'!$F$11,IF(S762="Intervalo 2",'[1]Pesos dos Critérios'!$G$11,IF(S762="Intervalo 3",'[1]Pesos dos Critérios'!$H$11,'[1]Pesos dos Critérios'!$I$11)))</f>
        <v>0.0256172839506173</v>
      </c>
      <c r="AH762" s="5" t="n">
        <f aca="false">IF(U762="Intervalo 1",'[1]Pesos dos Critérios'!$N$11,IF(U762="Intervalo 2",'[1]Pesos dos Critérios'!$O$11,IF(U762="Intervalo 3",'[1]Pesos dos Critérios'!$P$11,'[1]Pesos dos Critérios'!$Q$11)))</f>
        <v>0.0320767195767196</v>
      </c>
      <c r="AI762" s="5" t="n">
        <f aca="false">IF(AA762="Intervalo 1",'[1]Pesos dos Critérios'!$R$11,IF(AA762="Intervalo 2",'[1]Pesos dos Critérios'!$S$11,IF(AA762="Intervalo 3",'[1]Pesos dos Critérios'!$T$11,'[1]Pesos dos Critérios'!$U$11)))</f>
        <v>0.0547619047619048</v>
      </c>
      <c r="AJ762" s="5" t="n">
        <f aca="false">SUM(AB762:AI762)</f>
        <v>0.22984204811791</v>
      </c>
      <c r="AK762" s="5" t="n">
        <v>761</v>
      </c>
      <c r="AM762" s="1" t="s">
        <v>60</v>
      </c>
    </row>
    <row r="763" customFormat="false" ht="12.8" hidden="false" customHeight="true" outlineLevel="0" collapsed="false">
      <c r="A763" s="7" t="n">
        <v>2014</v>
      </c>
      <c r="B763" s="7" t="s">
        <v>686</v>
      </c>
      <c r="C763" s="8" t="s">
        <v>205</v>
      </c>
      <c r="D763" s="7" t="s">
        <v>97</v>
      </c>
      <c r="E763" s="7" t="s">
        <v>311</v>
      </c>
      <c r="F763" s="7" t="s">
        <v>698</v>
      </c>
      <c r="G763" s="7" t="s">
        <v>123</v>
      </c>
      <c r="H763" s="9" t="n">
        <v>2</v>
      </c>
      <c r="I763" s="7" t="s">
        <v>126</v>
      </c>
      <c r="J763" s="8" t="s">
        <v>45</v>
      </c>
      <c r="K763" s="10" t="s">
        <v>46</v>
      </c>
      <c r="L763" s="10" t="s">
        <v>83</v>
      </c>
      <c r="M763" s="10" t="s">
        <v>56</v>
      </c>
      <c r="N763" s="10" t="n">
        <v>0.029</v>
      </c>
      <c r="O763" s="9" t="s">
        <v>58</v>
      </c>
      <c r="P763" s="11" t="n">
        <v>0.347</v>
      </c>
      <c r="Q763" s="8" t="s">
        <v>50</v>
      </c>
      <c r="R763" s="11" t="n">
        <v>0.02</v>
      </c>
      <c r="S763" s="8" t="s">
        <v>57</v>
      </c>
      <c r="T763" s="11" t="n">
        <v>118</v>
      </c>
      <c r="U763" s="8" t="s">
        <v>57</v>
      </c>
      <c r="V763" s="11" t="n">
        <v>6.8</v>
      </c>
      <c r="W763" s="11" t="n">
        <v>9.3</v>
      </c>
      <c r="X763" s="11" t="n">
        <v>10</v>
      </c>
      <c r="Y763" s="11" t="n">
        <v>14</v>
      </c>
      <c r="Z763" s="11" t="n">
        <v>1.93</v>
      </c>
      <c r="AA763" s="8" t="s">
        <v>57</v>
      </c>
      <c r="AB763" s="5" t="n">
        <f aca="false">IF(C763='[1]Pesos dos Critérios'!$V$3,'[1]Pesos dos Critérios'!$V$11,IF(Planilha1!C763='[1]Pesos dos Critérios'!$W$3,'[1]Pesos dos Critérios'!$W$11,IF(Planilha1!C763='[1]Pesos dos Critérios'!$X$3,'[1]Pesos dos Critérios'!$X$11,IF(Planilha1!C763='[1]Pesos dos Critérios'!$Y$3,'[1]Pesos dos Critérios'!$Y$11,'[1]Pesos dos Critérios'!$Z$11))))</f>
        <v>0.0218518518518519</v>
      </c>
      <c r="AC763" s="5" t="n">
        <f aca="false">IF(H763=1,'[1]Pesos dos Critérios'!$AD$11,IF(Planilha1!H763=2,'[1]Pesos dos Critérios'!$AE$11,IF(Planilha1!H763=3,'[1]Pesos dos Critérios'!$AF$11,IF(Planilha1!H763=4,'[1]Pesos dos Critérios'!$AG$11,'[1]Pesos dos Critérios'!$AH$11))))</f>
        <v>0.0273809523809524</v>
      </c>
      <c r="AD763" s="5" t="n">
        <f aca="false">IF(J763='[1]Pesos dos Critérios'!$AA$3,'[1]Pesos dos Critérios'!$AA$11,IF(Planilha1!J763='[1]Pesos dos Critérios'!$AB$3,'[1]Pesos dos Critérios'!$AB$11,'[1]Pesos dos Critérios'!$AC$11))</f>
        <v>0.037037037037037</v>
      </c>
      <c r="AE763" s="5" t="n">
        <f aca="false">IF(O763="Intervalo 1",'[1]Pesos dos Critérios'!$J$11,IF(Planilha1!O763="Intervalo 2",'[1]Pesos dos Critérios'!$K$11,IF(Planilha1!O763="Intervalo 3",'[1]Pesos dos Critérios'!$L$11,'[1]Pesos dos Critérios'!$M$11)))</f>
        <v>0.0218406285072952</v>
      </c>
      <c r="AF763" s="5" t="n">
        <f aca="false">IF(Q763="Intervalo 1",'[1]Pesos dos Critérios'!$B$11,IF(Q763="Intervalo 2",'[1]Pesos dos Critérios'!$C$11,IF(Q763="Intervalo 3",'[1]Pesos dos Critérios'!$D$11,'[1]Pesos dos Critérios'!$E$11)))</f>
        <v>0.00927567005153212</v>
      </c>
      <c r="AG763" s="5" t="n">
        <f aca="false">IF(S763="Intervalo 1",'[1]Pesos dos Critérios'!$F$11,IF(S763="Intervalo 2",'[1]Pesos dos Critérios'!$G$11,IF(S763="Intervalo 3",'[1]Pesos dos Critérios'!$H$11,'[1]Pesos dos Critérios'!$I$11)))</f>
        <v>0.0256172839506173</v>
      </c>
      <c r="AH763" s="5" t="n">
        <f aca="false">IF(U763="Intervalo 1",'[1]Pesos dos Critérios'!$N$11,IF(U763="Intervalo 2",'[1]Pesos dos Critérios'!$O$11,IF(U763="Intervalo 3",'[1]Pesos dos Critérios'!$P$11,'[1]Pesos dos Critérios'!$Q$11)))</f>
        <v>0.0320767195767196</v>
      </c>
      <c r="AI763" s="5" t="n">
        <f aca="false">IF(AA763="Intervalo 1",'[1]Pesos dos Critérios'!$R$11,IF(AA763="Intervalo 2",'[1]Pesos dos Critérios'!$S$11,IF(AA763="Intervalo 3",'[1]Pesos dos Critérios'!$T$11,'[1]Pesos dos Critérios'!$U$11)))</f>
        <v>0.0547619047619048</v>
      </c>
      <c r="AJ763" s="5" t="n">
        <f aca="false">SUM(AB763:AI763)</f>
        <v>0.22984204811791</v>
      </c>
      <c r="AK763" s="5" t="n">
        <v>762</v>
      </c>
      <c r="AM763" s="1" t="s">
        <v>60</v>
      </c>
    </row>
    <row r="764" customFormat="false" ht="12.8" hidden="false" customHeight="true" outlineLevel="0" collapsed="false">
      <c r="A764" s="7" t="n">
        <v>2014</v>
      </c>
      <c r="B764" s="7" t="s">
        <v>686</v>
      </c>
      <c r="C764" s="8" t="s">
        <v>205</v>
      </c>
      <c r="D764" s="7" t="s">
        <v>97</v>
      </c>
      <c r="E764" s="7" t="s">
        <v>311</v>
      </c>
      <c r="F764" s="7" t="s">
        <v>699</v>
      </c>
      <c r="G764" s="7" t="s">
        <v>123</v>
      </c>
      <c r="H764" s="9" t="n">
        <v>2</v>
      </c>
      <c r="I764" s="7" t="s">
        <v>126</v>
      </c>
      <c r="J764" s="8" t="s">
        <v>45</v>
      </c>
      <c r="K764" s="10" t="s">
        <v>46</v>
      </c>
      <c r="L764" s="10" t="s">
        <v>83</v>
      </c>
      <c r="M764" s="10" t="s">
        <v>56</v>
      </c>
      <c r="N764" s="10" t="n">
        <v>0.029</v>
      </c>
      <c r="O764" s="9" t="s">
        <v>58</v>
      </c>
      <c r="P764" s="11" t="n">
        <v>0.347</v>
      </c>
      <c r="Q764" s="8" t="s">
        <v>50</v>
      </c>
      <c r="R764" s="11" t="n">
        <v>0.02</v>
      </c>
      <c r="S764" s="8" t="s">
        <v>57</v>
      </c>
      <c r="T764" s="11" t="n">
        <v>118</v>
      </c>
      <c r="U764" s="8" t="s">
        <v>57</v>
      </c>
      <c r="V764" s="11" t="n">
        <v>6.8</v>
      </c>
      <c r="W764" s="11" t="n">
        <v>9.3</v>
      </c>
      <c r="X764" s="11" t="n">
        <v>10</v>
      </c>
      <c r="Y764" s="11" t="n">
        <v>14</v>
      </c>
      <c r="Z764" s="11" t="n">
        <v>1.93</v>
      </c>
      <c r="AA764" s="8" t="s">
        <v>57</v>
      </c>
      <c r="AB764" s="5" t="n">
        <f aca="false">IF(C764='[1]Pesos dos Critérios'!$V$3,'[1]Pesos dos Critérios'!$V$11,IF(Planilha1!C764='[1]Pesos dos Critérios'!$W$3,'[1]Pesos dos Critérios'!$W$11,IF(Planilha1!C764='[1]Pesos dos Critérios'!$X$3,'[1]Pesos dos Critérios'!$X$11,IF(Planilha1!C764='[1]Pesos dos Critérios'!$Y$3,'[1]Pesos dos Critérios'!$Y$11,'[1]Pesos dos Critérios'!$Z$11))))</f>
        <v>0.0218518518518519</v>
      </c>
      <c r="AC764" s="5" t="n">
        <f aca="false">IF(H764=1,'[1]Pesos dos Critérios'!$AD$11,IF(Planilha1!H764=2,'[1]Pesos dos Critérios'!$AE$11,IF(Planilha1!H764=3,'[1]Pesos dos Critérios'!$AF$11,IF(Planilha1!H764=4,'[1]Pesos dos Critérios'!$AG$11,'[1]Pesos dos Critérios'!$AH$11))))</f>
        <v>0.0273809523809524</v>
      </c>
      <c r="AD764" s="5" t="n">
        <f aca="false">IF(J764='[1]Pesos dos Critérios'!$AA$3,'[1]Pesos dos Critérios'!$AA$11,IF(Planilha1!J764='[1]Pesos dos Critérios'!$AB$3,'[1]Pesos dos Critérios'!$AB$11,'[1]Pesos dos Critérios'!$AC$11))</f>
        <v>0.037037037037037</v>
      </c>
      <c r="AE764" s="5" t="n">
        <f aca="false">IF(O764="Intervalo 1",'[1]Pesos dos Critérios'!$J$11,IF(Planilha1!O764="Intervalo 2",'[1]Pesos dos Critérios'!$K$11,IF(Planilha1!O764="Intervalo 3",'[1]Pesos dos Critérios'!$L$11,'[1]Pesos dos Critérios'!$M$11)))</f>
        <v>0.0218406285072952</v>
      </c>
      <c r="AF764" s="5" t="n">
        <f aca="false">IF(Q764="Intervalo 1",'[1]Pesos dos Critérios'!$B$11,IF(Q764="Intervalo 2",'[1]Pesos dos Critérios'!$C$11,IF(Q764="Intervalo 3",'[1]Pesos dos Critérios'!$D$11,'[1]Pesos dos Critérios'!$E$11)))</f>
        <v>0.00927567005153212</v>
      </c>
      <c r="AG764" s="5" t="n">
        <f aca="false">IF(S764="Intervalo 1",'[1]Pesos dos Critérios'!$F$11,IF(S764="Intervalo 2",'[1]Pesos dos Critérios'!$G$11,IF(S764="Intervalo 3",'[1]Pesos dos Critérios'!$H$11,'[1]Pesos dos Critérios'!$I$11)))</f>
        <v>0.0256172839506173</v>
      </c>
      <c r="AH764" s="5" t="n">
        <f aca="false">IF(U764="Intervalo 1",'[1]Pesos dos Critérios'!$N$11,IF(U764="Intervalo 2",'[1]Pesos dos Critérios'!$O$11,IF(U764="Intervalo 3",'[1]Pesos dos Critérios'!$P$11,'[1]Pesos dos Critérios'!$Q$11)))</f>
        <v>0.0320767195767196</v>
      </c>
      <c r="AI764" s="5" t="n">
        <f aca="false">IF(AA764="Intervalo 1",'[1]Pesos dos Critérios'!$R$11,IF(AA764="Intervalo 2",'[1]Pesos dos Critérios'!$S$11,IF(AA764="Intervalo 3",'[1]Pesos dos Critérios'!$T$11,'[1]Pesos dos Critérios'!$U$11)))</f>
        <v>0.0547619047619048</v>
      </c>
      <c r="AJ764" s="5" t="n">
        <f aca="false">SUM(AB764:AI764)</f>
        <v>0.22984204811791</v>
      </c>
      <c r="AK764" s="5" t="n">
        <v>763</v>
      </c>
      <c r="AM764" s="1" t="s">
        <v>60</v>
      </c>
    </row>
    <row r="765" customFormat="false" ht="12.8" hidden="false" customHeight="true" outlineLevel="0" collapsed="false">
      <c r="A765" s="7" t="n">
        <v>2014</v>
      </c>
      <c r="B765" s="7" t="s">
        <v>686</v>
      </c>
      <c r="C765" s="8" t="s">
        <v>205</v>
      </c>
      <c r="D765" s="7" t="s">
        <v>97</v>
      </c>
      <c r="E765" s="7" t="s">
        <v>311</v>
      </c>
      <c r="F765" s="7" t="s">
        <v>700</v>
      </c>
      <c r="G765" s="7" t="s">
        <v>123</v>
      </c>
      <c r="H765" s="9" t="n">
        <v>2</v>
      </c>
      <c r="I765" s="7" t="s">
        <v>558</v>
      </c>
      <c r="J765" s="8" t="s">
        <v>86</v>
      </c>
      <c r="K765" s="10" t="s">
        <v>46</v>
      </c>
      <c r="L765" s="10" t="s">
        <v>83</v>
      </c>
      <c r="M765" s="10" t="s">
        <v>56</v>
      </c>
      <c r="N765" s="10" t="n">
        <v>0.034</v>
      </c>
      <c r="O765" s="9" t="s">
        <v>50</v>
      </c>
      <c r="P765" s="11" t="n">
        <v>0.443</v>
      </c>
      <c r="Q765" s="8" t="s">
        <v>50</v>
      </c>
      <c r="R765" s="11" t="n">
        <v>0.023</v>
      </c>
      <c r="S765" s="8" t="s">
        <v>57</v>
      </c>
      <c r="T765" s="11" t="n">
        <v>127</v>
      </c>
      <c r="U765" s="8" t="s">
        <v>58</v>
      </c>
      <c r="V765" s="11" t="n">
        <v>6.6</v>
      </c>
      <c r="W765" s="11" t="n">
        <v>9.1</v>
      </c>
      <c r="X765" s="11" t="n">
        <v>9.5</v>
      </c>
      <c r="Y765" s="11" t="n">
        <v>12.4</v>
      </c>
      <c r="Z765" s="11" t="n">
        <v>2.04</v>
      </c>
      <c r="AA765" s="8" t="s">
        <v>58</v>
      </c>
      <c r="AB765" s="5" t="n">
        <f aca="false">IF(C765='[1]Pesos dos Critérios'!$V$3,'[1]Pesos dos Critérios'!$V$11,IF(Planilha1!C765='[1]Pesos dos Critérios'!$W$3,'[1]Pesos dos Critérios'!$W$11,IF(Planilha1!C765='[1]Pesos dos Critérios'!$X$3,'[1]Pesos dos Critérios'!$X$11,IF(Planilha1!C765='[1]Pesos dos Critérios'!$Y$3,'[1]Pesos dos Critérios'!$Y$11,'[1]Pesos dos Critérios'!$Z$11))))</f>
        <v>0.0218518518518519</v>
      </c>
      <c r="AC765" s="5" t="n">
        <f aca="false">IF(H765=1,'[1]Pesos dos Critérios'!$AD$11,IF(Planilha1!H765=2,'[1]Pesos dos Critérios'!$AE$11,IF(Planilha1!H765=3,'[1]Pesos dos Critérios'!$AF$11,IF(Planilha1!H765=4,'[1]Pesos dos Critérios'!$AG$11,'[1]Pesos dos Critérios'!$AH$11))))</f>
        <v>0.0273809523809524</v>
      </c>
      <c r="AD765" s="5" t="n">
        <f aca="false">IF(J765='[1]Pesos dos Critérios'!$AA$3,'[1]Pesos dos Critérios'!$AA$11,IF(Planilha1!J765='[1]Pesos dos Critérios'!$AB$3,'[1]Pesos dos Critérios'!$AB$11,'[1]Pesos dos Critérios'!$AC$11))</f>
        <v>0.037037037037037</v>
      </c>
      <c r="AE765" s="5" t="n">
        <f aca="false">IF(O765="Intervalo 1",'[1]Pesos dos Critérios'!$J$11,IF(Planilha1!O765="Intervalo 2",'[1]Pesos dos Critérios'!$K$11,IF(Planilha1!O765="Intervalo 3",'[1]Pesos dos Critérios'!$L$11,'[1]Pesos dos Critérios'!$M$11)))</f>
        <v>0.0120314253647587</v>
      </c>
      <c r="AF765" s="5" t="n">
        <f aca="false">IF(Q765="Intervalo 1",'[1]Pesos dos Critérios'!$B$11,IF(Q765="Intervalo 2",'[1]Pesos dos Critérios'!$C$11,IF(Q765="Intervalo 3",'[1]Pesos dos Critérios'!$D$11,'[1]Pesos dos Critérios'!$E$11)))</f>
        <v>0.00927567005153212</v>
      </c>
      <c r="AG765" s="5" t="n">
        <f aca="false">IF(S765="Intervalo 1",'[1]Pesos dos Critérios'!$F$11,IF(S765="Intervalo 2",'[1]Pesos dos Critérios'!$G$11,IF(S765="Intervalo 3",'[1]Pesos dos Critérios'!$H$11,'[1]Pesos dos Critérios'!$I$11)))</f>
        <v>0.0256172839506173</v>
      </c>
      <c r="AH765" s="5" t="n">
        <f aca="false">IF(U765="Intervalo 1",'[1]Pesos dos Critérios'!$N$11,IF(U765="Intervalo 2",'[1]Pesos dos Critérios'!$O$11,IF(U765="Intervalo 3",'[1]Pesos dos Critérios'!$P$11,'[1]Pesos dos Critérios'!$Q$11)))</f>
        <v>0.0274470899470899</v>
      </c>
      <c r="AI765" s="5" t="n">
        <f aca="false">IF(AA765="Intervalo 1",'[1]Pesos dos Critérios'!$R$11,IF(AA765="Intervalo 2",'[1]Pesos dos Critérios'!$S$11,IF(AA765="Intervalo 3",'[1]Pesos dos Critérios'!$T$11,'[1]Pesos dos Critérios'!$U$11)))</f>
        <v>0.0547619047619048</v>
      </c>
      <c r="AJ765" s="5" t="n">
        <f aca="false">SUM(AB765:AI765)</f>
        <v>0.215403215345744</v>
      </c>
      <c r="AK765" s="5" t="n">
        <v>764</v>
      </c>
      <c r="AM765" s="1" t="s">
        <v>96</v>
      </c>
    </row>
    <row r="766" customFormat="false" ht="12.8" hidden="false" customHeight="true" outlineLevel="0" collapsed="false">
      <c r="A766" s="7" t="n">
        <v>2014</v>
      </c>
      <c r="B766" s="7" t="s">
        <v>686</v>
      </c>
      <c r="C766" s="8" t="s">
        <v>205</v>
      </c>
      <c r="D766" s="7" t="s">
        <v>97</v>
      </c>
      <c r="E766" s="7" t="s">
        <v>311</v>
      </c>
      <c r="F766" s="7" t="s">
        <v>701</v>
      </c>
      <c r="G766" s="7" t="s">
        <v>123</v>
      </c>
      <c r="H766" s="9" t="n">
        <v>2</v>
      </c>
      <c r="I766" s="7" t="s">
        <v>558</v>
      </c>
      <c r="J766" s="8" t="s">
        <v>86</v>
      </c>
      <c r="K766" s="10" t="s">
        <v>46</v>
      </c>
      <c r="L766" s="10" t="s">
        <v>83</v>
      </c>
      <c r="M766" s="10" t="s">
        <v>56</v>
      </c>
      <c r="N766" s="10" t="n">
        <v>0.034</v>
      </c>
      <c r="O766" s="9" t="s">
        <v>50</v>
      </c>
      <c r="P766" s="11" t="n">
        <v>0.443</v>
      </c>
      <c r="Q766" s="8" t="s">
        <v>50</v>
      </c>
      <c r="R766" s="11" t="n">
        <v>0.023</v>
      </c>
      <c r="S766" s="8" t="s">
        <v>57</v>
      </c>
      <c r="T766" s="11" t="n">
        <v>127</v>
      </c>
      <c r="U766" s="8" t="s">
        <v>58</v>
      </c>
      <c r="V766" s="11" t="n">
        <v>6.6</v>
      </c>
      <c r="W766" s="11" t="n">
        <v>9.1</v>
      </c>
      <c r="X766" s="11" t="n">
        <v>9.5</v>
      </c>
      <c r="Y766" s="11" t="n">
        <v>12.4</v>
      </c>
      <c r="Z766" s="11" t="n">
        <v>2.04</v>
      </c>
      <c r="AA766" s="8" t="s">
        <v>58</v>
      </c>
      <c r="AB766" s="5" t="n">
        <f aca="false">IF(C766='[1]Pesos dos Critérios'!$V$3,'[1]Pesos dos Critérios'!$V$11,IF(Planilha1!C766='[1]Pesos dos Critérios'!$W$3,'[1]Pesos dos Critérios'!$W$11,IF(Planilha1!C766='[1]Pesos dos Critérios'!$X$3,'[1]Pesos dos Critérios'!$X$11,IF(Planilha1!C766='[1]Pesos dos Critérios'!$Y$3,'[1]Pesos dos Critérios'!$Y$11,'[1]Pesos dos Critérios'!$Z$11))))</f>
        <v>0.0218518518518519</v>
      </c>
      <c r="AC766" s="5" t="n">
        <f aca="false">IF(H766=1,'[1]Pesos dos Critérios'!$AD$11,IF(Planilha1!H766=2,'[1]Pesos dos Critérios'!$AE$11,IF(Planilha1!H766=3,'[1]Pesos dos Critérios'!$AF$11,IF(Planilha1!H766=4,'[1]Pesos dos Critérios'!$AG$11,'[1]Pesos dos Critérios'!$AH$11))))</f>
        <v>0.0273809523809524</v>
      </c>
      <c r="AD766" s="5" t="n">
        <f aca="false">IF(J766='[1]Pesos dos Critérios'!$AA$3,'[1]Pesos dos Critérios'!$AA$11,IF(Planilha1!J766='[1]Pesos dos Critérios'!$AB$3,'[1]Pesos dos Critérios'!$AB$11,'[1]Pesos dos Critérios'!$AC$11))</f>
        <v>0.037037037037037</v>
      </c>
      <c r="AE766" s="5" t="n">
        <f aca="false">IF(O766="Intervalo 1",'[1]Pesos dos Critérios'!$J$11,IF(Planilha1!O766="Intervalo 2",'[1]Pesos dos Critérios'!$K$11,IF(Planilha1!O766="Intervalo 3",'[1]Pesos dos Critérios'!$L$11,'[1]Pesos dos Critérios'!$M$11)))</f>
        <v>0.0120314253647587</v>
      </c>
      <c r="AF766" s="5" t="n">
        <f aca="false">IF(Q766="Intervalo 1",'[1]Pesos dos Critérios'!$B$11,IF(Q766="Intervalo 2",'[1]Pesos dos Critérios'!$C$11,IF(Q766="Intervalo 3",'[1]Pesos dos Critérios'!$D$11,'[1]Pesos dos Critérios'!$E$11)))</f>
        <v>0.00927567005153212</v>
      </c>
      <c r="AG766" s="5" t="n">
        <f aca="false">IF(S766="Intervalo 1",'[1]Pesos dos Critérios'!$F$11,IF(S766="Intervalo 2",'[1]Pesos dos Critérios'!$G$11,IF(S766="Intervalo 3",'[1]Pesos dos Critérios'!$H$11,'[1]Pesos dos Critérios'!$I$11)))</f>
        <v>0.0256172839506173</v>
      </c>
      <c r="AH766" s="5" t="n">
        <f aca="false">IF(U766="Intervalo 1",'[1]Pesos dos Critérios'!$N$11,IF(U766="Intervalo 2",'[1]Pesos dos Critérios'!$O$11,IF(U766="Intervalo 3",'[1]Pesos dos Critérios'!$P$11,'[1]Pesos dos Critérios'!$Q$11)))</f>
        <v>0.0274470899470899</v>
      </c>
      <c r="AI766" s="5" t="n">
        <f aca="false">IF(AA766="Intervalo 1",'[1]Pesos dos Critérios'!$R$11,IF(AA766="Intervalo 2",'[1]Pesos dos Critérios'!$S$11,IF(AA766="Intervalo 3",'[1]Pesos dos Critérios'!$T$11,'[1]Pesos dos Critérios'!$U$11)))</f>
        <v>0.0547619047619048</v>
      </c>
      <c r="AJ766" s="5" t="n">
        <f aca="false">SUM(AB766:AI766)</f>
        <v>0.215403215345744</v>
      </c>
      <c r="AK766" s="5" t="n">
        <v>765</v>
      </c>
      <c r="AM766" s="1" t="s">
        <v>96</v>
      </c>
    </row>
    <row r="767" customFormat="false" ht="12.8" hidden="false" customHeight="true" outlineLevel="0" collapsed="false">
      <c r="A767" s="7" t="n">
        <v>2014</v>
      </c>
      <c r="B767" s="7" t="s">
        <v>686</v>
      </c>
      <c r="C767" s="8" t="s">
        <v>205</v>
      </c>
      <c r="D767" s="7" t="s">
        <v>97</v>
      </c>
      <c r="E767" s="7" t="s">
        <v>311</v>
      </c>
      <c r="F767" s="7" t="s">
        <v>702</v>
      </c>
      <c r="G767" s="7" t="s">
        <v>123</v>
      </c>
      <c r="H767" s="9" t="n">
        <v>2</v>
      </c>
      <c r="I767" s="7" t="s">
        <v>558</v>
      </c>
      <c r="J767" s="8" t="s">
        <v>86</v>
      </c>
      <c r="K767" s="10" t="s">
        <v>46</v>
      </c>
      <c r="L767" s="10" t="s">
        <v>83</v>
      </c>
      <c r="M767" s="10" t="s">
        <v>56</v>
      </c>
      <c r="N767" s="10" t="n">
        <v>0.034</v>
      </c>
      <c r="O767" s="9" t="s">
        <v>50</v>
      </c>
      <c r="P767" s="11" t="n">
        <v>0.443</v>
      </c>
      <c r="Q767" s="8" t="s">
        <v>50</v>
      </c>
      <c r="R767" s="11" t="n">
        <v>0.023</v>
      </c>
      <c r="S767" s="8" t="s">
        <v>57</v>
      </c>
      <c r="T767" s="11" t="n">
        <v>127</v>
      </c>
      <c r="U767" s="8" t="s">
        <v>58</v>
      </c>
      <c r="V767" s="11" t="n">
        <v>6.6</v>
      </c>
      <c r="W767" s="11" t="n">
        <v>9.1</v>
      </c>
      <c r="X767" s="11" t="n">
        <v>9.5</v>
      </c>
      <c r="Y767" s="11" t="n">
        <v>12.4</v>
      </c>
      <c r="Z767" s="11" t="n">
        <v>2.04</v>
      </c>
      <c r="AA767" s="8" t="s">
        <v>58</v>
      </c>
      <c r="AB767" s="5" t="n">
        <f aca="false">IF(C767='[1]Pesos dos Critérios'!$V$3,'[1]Pesos dos Critérios'!$V$11,IF(Planilha1!C767='[1]Pesos dos Critérios'!$W$3,'[1]Pesos dos Critérios'!$W$11,IF(Planilha1!C767='[1]Pesos dos Critérios'!$X$3,'[1]Pesos dos Critérios'!$X$11,IF(Planilha1!C767='[1]Pesos dos Critérios'!$Y$3,'[1]Pesos dos Critérios'!$Y$11,'[1]Pesos dos Critérios'!$Z$11))))</f>
        <v>0.0218518518518519</v>
      </c>
      <c r="AC767" s="5" t="n">
        <f aca="false">IF(H767=1,'[1]Pesos dos Critérios'!$AD$11,IF(Planilha1!H767=2,'[1]Pesos dos Critérios'!$AE$11,IF(Planilha1!H767=3,'[1]Pesos dos Critérios'!$AF$11,IF(Planilha1!H767=4,'[1]Pesos dos Critérios'!$AG$11,'[1]Pesos dos Critérios'!$AH$11))))</f>
        <v>0.0273809523809524</v>
      </c>
      <c r="AD767" s="5" t="n">
        <f aca="false">IF(J767='[1]Pesos dos Critérios'!$AA$3,'[1]Pesos dos Critérios'!$AA$11,IF(Planilha1!J767='[1]Pesos dos Critérios'!$AB$3,'[1]Pesos dos Critérios'!$AB$11,'[1]Pesos dos Critérios'!$AC$11))</f>
        <v>0.037037037037037</v>
      </c>
      <c r="AE767" s="5" t="n">
        <f aca="false">IF(O767="Intervalo 1",'[1]Pesos dos Critérios'!$J$11,IF(Planilha1!O767="Intervalo 2",'[1]Pesos dos Critérios'!$K$11,IF(Planilha1!O767="Intervalo 3",'[1]Pesos dos Critérios'!$L$11,'[1]Pesos dos Critérios'!$M$11)))</f>
        <v>0.0120314253647587</v>
      </c>
      <c r="AF767" s="5" t="n">
        <f aca="false">IF(Q767="Intervalo 1",'[1]Pesos dos Critérios'!$B$11,IF(Q767="Intervalo 2",'[1]Pesos dos Critérios'!$C$11,IF(Q767="Intervalo 3",'[1]Pesos dos Critérios'!$D$11,'[1]Pesos dos Critérios'!$E$11)))</f>
        <v>0.00927567005153212</v>
      </c>
      <c r="AG767" s="5" t="n">
        <f aca="false">IF(S767="Intervalo 1",'[1]Pesos dos Critérios'!$F$11,IF(S767="Intervalo 2",'[1]Pesos dos Critérios'!$G$11,IF(S767="Intervalo 3",'[1]Pesos dos Critérios'!$H$11,'[1]Pesos dos Critérios'!$I$11)))</f>
        <v>0.0256172839506173</v>
      </c>
      <c r="AH767" s="5" t="n">
        <f aca="false">IF(U767="Intervalo 1",'[1]Pesos dos Critérios'!$N$11,IF(U767="Intervalo 2",'[1]Pesos dos Critérios'!$O$11,IF(U767="Intervalo 3",'[1]Pesos dos Critérios'!$P$11,'[1]Pesos dos Critérios'!$Q$11)))</f>
        <v>0.0274470899470899</v>
      </c>
      <c r="AI767" s="5" t="n">
        <f aca="false">IF(AA767="Intervalo 1",'[1]Pesos dos Critérios'!$R$11,IF(AA767="Intervalo 2",'[1]Pesos dos Critérios'!$S$11,IF(AA767="Intervalo 3",'[1]Pesos dos Critérios'!$T$11,'[1]Pesos dos Critérios'!$U$11)))</f>
        <v>0.0547619047619048</v>
      </c>
      <c r="AJ767" s="5" t="n">
        <f aca="false">SUM(AB767:AI767)</f>
        <v>0.215403215345744</v>
      </c>
      <c r="AK767" s="5" t="n">
        <v>766</v>
      </c>
      <c r="AM767" s="1" t="s">
        <v>96</v>
      </c>
    </row>
    <row r="768" customFormat="false" ht="12.8" hidden="false" customHeight="true" outlineLevel="0" collapsed="false">
      <c r="A768" s="7" t="n">
        <v>2014</v>
      </c>
      <c r="B768" s="7" t="s">
        <v>686</v>
      </c>
      <c r="C768" s="8" t="s">
        <v>205</v>
      </c>
      <c r="D768" s="7" t="s">
        <v>97</v>
      </c>
      <c r="E768" s="7" t="s">
        <v>703</v>
      </c>
      <c r="F768" s="7" t="s">
        <v>100</v>
      </c>
      <c r="G768" s="7" t="s">
        <v>224</v>
      </c>
      <c r="H768" s="9" t="n">
        <v>2</v>
      </c>
      <c r="I768" s="7" t="s">
        <v>558</v>
      </c>
      <c r="J768" s="8" t="s">
        <v>86</v>
      </c>
      <c r="K768" s="10" t="s">
        <v>46</v>
      </c>
      <c r="L768" s="10" t="s">
        <v>83</v>
      </c>
      <c r="M768" s="10" t="s">
        <v>48</v>
      </c>
      <c r="N768" s="10" t="n">
        <v>0.02</v>
      </c>
      <c r="O768" s="9" t="s">
        <v>57</v>
      </c>
      <c r="P768" s="11" t="n">
        <v>0.206</v>
      </c>
      <c r="Q768" s="8" t="s">
        <v>50</v>
      </c>
      <c r="R768" s="11" t="n">
        <v>0.012</v>
      </c>
      <c r="S768" s="8" t="s">
        <v>49</v>
      </c>
      <c r="T768" s="11" t="n">
        <v>138</v>
      </c>
      <c r="U768" s="8" t="s">
        <v>58</v>
      </c>
      <c r="V768" s="11" t="n">
        <v>6.16</v>
      </c>
      <c r="W768" s="11" t="n">
        <v>8.05</v>
      </c>
      <c r="X768" s="11" t="n">
        <v>8.8</v>
      </c>
      <c r="Y768" s="11" t="n">
        <v>11.5</v>
      </c>
      <c r="Z768" s="11" t="n">
        <v>2.24</v>
      </c>
      <c r="AA768" s="8" t="s">
        <v>58</v>
      </c>
      <c r="AB768" s="5" t="n">
        <f aca="false">IF(C768='[1]Pesos dos Critérios'!$V$3,'[1]Pesos dos Critérios'!$V$11,IF(Planilha1!C768='[1]Pesos dos Critérios'!$W$3,'[1]Pesos dos Critérios'!$W$11,IF(Planilha1!C768='[1]Pesos dos Critérios'!$X$3,'[1]Pesos dos Critérios'!$X$11,IF(Planilha1!C768='[1]Pesos dos Critérios'!$Y$3,'[1]Pesos dos Critérios'!$Y$11,'[1]Pesos dos Critérios'!$Z$11))))</f>
        <v>0.0218518518518519</v>
      </c>
      <c r="AC768" s="5" t="n">
        <f aca="false">IF(H768=1,'[1]Pesos dos Critérios'!$AD$11,IF(Planilha1!H768=2,'[1]Pesos dos Critérios'!$AE$11,IF(Planilha1!H768=3,'[1]Pesos dos Critérios'!$AF$11,IF(Planilha1!H768=4,'[1]Pesos dos Critérios'!$AG$11,'[1]Pesos dos Critérios'!$AH$11))))</f>
        <v>0.0273809523809524</v>
      </c>
      <c r="AD768" s="5" t="n">
        <f aca="false">IF(J768='[1]Pesos dos Critérios'!$AA$3,'[1]Pesos dos Critérios'!$AA$11,IF(Planilha1!J768='[1]Pesos dos Critérios'!$AB$3,'[1]Pesos dos Critérios'!$AB$11,'[1]Pesos dos Critérios'!$AC$11))</f>
        <v>0.037037037037037</v>
      </c>
      <c r="AE768" s="5" t="n">
        <f aca="false">IF(O768="Intervalo 1",'[1]Pesos dos Critérios'!$J$11,IF(Planilha1!O768="Intervalo 2",'[1]Pesos dos Critérios'!$K$11,IF(Planilha1!O768="Intervalo 3",'[1]Pesos dos Critérios'!$L$11,'[1]Pesos dos Critérios'!$M$11)))</f>
        <v>0.0240628507295174</v>
      </c>
      <c r="AF768" s="5" t="n">
        <f aca="false">IF(Q768="Intervalo 1",'[1]Pesos dos Critérios'!$B$11,IF(Q768="Intervalo 2",'[1]Pesos dos Critérios'!$C$11,IF(Q768="Intervalo 3",'[1]Pesos dos Critérios'!$D$11,'[1]Pesos dos Critérios'!$E$11)))</f>
        <v>0.00927567005153212</v>
      </c>
      <c r="AG768" s="5" t="n">
        <f aca="false">IF(S768="Intervalo 1",'[1]Pesos dos Critérios'!$F$11,IF(S768="Intervalo 2",'[1]Pesos dos Critérios'!$G$11,IF(S768="Intervalo 3",'[1]Pesos dos Critérios'!$H$11,'[1]Pesos dos Critérios'!$I$11)))</f>
        <v>0.0472663139329806</v>
      </c>
      <c r="AH768" s="5" t="n">
        <f aca="false">IF(U768="Intervalo 1",'[1]Pesos dos Critérios'!$N$11,IF(U768="Intervalo 2",'[1]Pesos dos Critérios'!$O$11,IF(U768="Intervalo 3",'[1]Pesos dos Critérios'!$P$11,'[1]Pesos dos Critérios'!$Q$11)))</f>
        <v>0.0274470899470899</v>
      </c>
      <c r="AI768" s="5" t="n">
        <f aca="false">IF(AA768="Intervalo 1",'[1]Pesos dos Critérios'!$R$11,IF(AA768="Intervalo 2",'[1]Pesos dos Critérios'!$S$11,IF(AA768="Intervalo 3",'[1]Pesos dos Critérios'!$T$11,'[1]Pesos dos Critérios'!$U$11)))</f>
        <v>0.0547619047619048</v>
      </c>
      <c r="AJ768" s="5" t="n">
        <f aca="false">SUM(AB768:AI768)</f>
        <v>0.249083670692866</v>
      </c>
      <c r="AK768" s="5" t="n">
        <v>767</v>
      </c>
      <c r="AM768" s="1" t="s">
        <v>67</v>
      </c>
    </row>
    <row r="769" customFormat="false" ht="12.8" hidden="false" customHeight="true" outlineLevel="0" collapsed="false">
      <c r="A769" s="7" t="n">
        <v>2014</v>
      </c>
      <c r="B769" s="7" t="s">
        <v>686</v>
      </c>
      <c r="C769" s="8" t="s">
        <v>205</v>
      </c>
      <c r="D769" s="7" t="s">
        <v>97</v>
      </c>
      <c r="E769" s="7" t="s">
        <v>703</v>
      </c>
      <c r="F769" s="7" t="s">
        <v>249</v>
      </c>
      <c r="G769" s="7" t="s">
        <v>224</v>
      </c>
      <c r="H769" s="9" t="n">
        <v>2</v>
      </c>
      <c r="I769" s="7" t="s">
        <v>558</v>
      </c>
      <c r="J769" s="8" t="s">
        <v>86</v>
      </c>
      <c r="K769" s="10" t="s">
        <v>46</v>
      </c>
      <c r="L769" s="10" t="s">
        <v>83</v>
      </c>
      <c r="M769" s="10" t="s">
        <v>48</v>
      </c>
      <c r="N769" s="10" t="n">
        <v>0.02</v>
      </c>
      <c r="O769" s="9" t="s">
        <v>57</v>
      </c>
      <c r="P769" s="11" t="n">
        <v>0.206</v>
      </c>
      <c r="Q769" s="8" t="s">
        <v>50</v>
      </c>
      <c r="R769" s="11" t="n">
        <v>0.012</v>
      </c>
      <c r="S769" s="8" t="s">
        <v>49</v>
      </c>
      <c r="T769" s="11" t="n">
        <v>138</v>
      </c>
      <c r="U769" s="8" t="s">
        <v>58</v>
      </c>
      <c r="V769" s="11" t="n">
        <v>6.16</v>
      </c>
      <c r="W769" s="11" t="n">
        <v>8.05</v>
      </c>
      <c r="X769" s="11" t="n">
        <v>8.8</v>
      </c>
      <c r="Y769" s="11" t="n">
        <v>11.5</v>
      </c>
      <c r="Z769" s="11" t="n">
        <v>2.24</v>
      </c>
      <c r="AA769" s="8" t="s">
        <v>58</v>
      </c>
      <c r="AB769" s="5" t="n">
        <f aca="false">IF(C769='[1]Pesos dos Critérios'!$V$3,'[1]Pesos dos Critérios'!$V$11,IF(Planilha1!C769='[1]Pesos dos Critérios'!$W$3,'[1]Pesos dos Critérios'!$W$11,IF(Planilha1!C769='[1]Pesos dos Critérios'!$X$3,'[1]Pesos dos Critérios'!$X$11,IF(Planilha1!C769='[1]Pesos dos Critérios'!$Y$3,'[1]Pesos dos Critérios'!$Y$11,'[1]Pesos dos Critérios'!$Z$11))))</f>
        <v>0.0218518518518519</v>
      </c>
      <c r="AC769" s="5" t="n">
        <f aca="false">IF(H769=1,'[1]Pesos dos Critérios'!$AD$11,IF(Planilha1!H769=2,'[1]Pesos dos Critérios'!$AE$11,IF(Planilha1!H769=3,'[1]Pesos dos Critérios'!$AF$11,IF(Planilha1!H769=4,'[1]Pesos dos Critérios'!$AG$11,'[1]Pesos dos Critérios'!$AH$11))))</f>
        <v>0.0273809523809524</v>
      </c>
      <c r="AD769" s="5" t="n">
        <f aca="false">IF(J769='[1]Pesos dos Critérios'!$AA$3,'[1]Pesos dos Critérios'!$AA$11,IF(Planilha1!J769='[1]Pesos dos Critérios'!$AB$3,'[1]Pesos dos Critérios'!$AB$11,'[1]Pesos dos Critérios'!$AC$11))</f>
        <v>0.037037037037037</v>
      </c>
      <c r="AE769" s="5" t="n">
        <f aca="false">IF(O769="Intervalo 1",'[1]Pesos dos Critérios'!$J$11,IF(Planilha1!O769="Intervalo 2",'[1]Pesos dos Critérios'!$K$11,IF(Planilha1!O769="Intervalo 3",'[1]Pesos dos Critérios'!$L$11,'[1]Pesos dos Critérios'!$M$11)))</f>
        <v>0.0240628507295174</v>
      </c>
      <c r="AF769" s="5" t="n">
        <f aca="false">IF(Q769="Intervalo 1",'[1]Pesos dos Critérios'!$B$11,IF(Q769="Intervalo 2",'[1]Pesos dos Critérios'!$C$11,IF(Q769="Intervalo 3",'[1]Pesos dos Critérios'!$D$11,'[1]Pesos dos Critérios'!$E$11)))</f>
        <v>0.00927567005153212</v>
      </c>
      <c r="AG769" s="5" t="n">
        <f aca="false">IF(S769="Intervalo 1",'[1]Pesos dos Critérios'!$F$11,IF(S769="Intervalo 2",'[1]Pesos dos Critérios'!$G$11,IF(S769="Intervalo 3",'[1]Pesos dos Critérios'!$H$11,'[1]Pesos dos Critérios'!$I$11)))</f>
        <v>0.0472663139329806</v>
      </c>
      <c r="AH769" s="5" t="n">
        <f aca="false">IF(U769="Intervalo 1",'[1]Pesos dos Critérios'!$N$11,IF(U769="Intervalo 2",'[1]Pesos dos Critérios'!$O$11,IF(U769="Intervalo 3",'[1]Pesos dos Critérios'!$P$11,'[1]Pesos dos Critérios'!$Q$11)))</f>
        <v>0.0274470899470899</v>
      </c>
      <c r="AI769" s="5" t="n">
        <f aca="false">IF(AA769="Intervalo 1",'[1]Pesos dos Critérios'!$R$11,IF(AA769="Intervalo 2",'[1]Pesos dos Critérios'!$S$11,IF(AA769="Intervalo 3",'[1]Pesos dos Critérios'!$T$11,'[1]Pesos dos Critérios'!$U$11)))</f>
        <v>0.0547619047619048</v>
      </c>
      <c r="AJ769" s="5" t="n">
        <f aca="false">SUM(AB769:AI769)</f>
        <v>0.249083670692866</v>
      </c>
      <c r="AK769" s="5" t="n">
        <v>768</v>
      </c>
      <c r="AM769" s="1" t="s">
        <v>67</v>
      </c>
    </row>
    <row r="770" customFormat="false" ht="12.8" hidden="false" customHeight="true" outlineLevel="0" collapsed="false">
      <c r="A770" s="7" t="n">
        <v>2014</v>
      </c>
      <c r="B770" s="7" t="s">
        <v>686</v>
      </c>
      <c r="C770" s="8" t="s">
        <v>205</v>
      </c>
      <c r="D770" s="7" t="s">
        <v>235</v>
      </c>
      <c r="E770" s="7" t="s">
        <v>704</v>
      </c>
      <c r="F770" s="7" t="s">
        <v>560</v>
      </c>
      <c r="G770" s="7" t="s">
        <v>123</v>
      </c>
      <c r="H770" s="9" t="n">
        <v>2</v>
      </c>
      <c r="I770" s="7" t="s">
        <v>705</v>
      </c>
      <c r="J770" s="8" t="s">
        <v>86</v>
      </c>
      <c r="K770" s="10" t="s">
        <v>46</v>
      </c>
      <c r="L770" s="10" t="s">
        <v>83</v>
      </c>
      <c r="M770" s="10" t="s">
        <v>48</v>
      </c>
      <c r="N770" s="10" t="n">
        <v>0.018</v>
      </c>
      <c r="O770" s="9" t="s">
        <v>57</v>
      </c>
      <c r="P770" s="11" t="n">
        <v>0.083</v>
      </c>
      <c r="Q770" s="8" t="s">
        <v>50</v>
      </c>
      <c r="R770" s="11" t="n">
        <v>0.009</v>
      </c>
      <c r="S770" s="8" t="s">
        <v>49</v>
      </c>
      <c r="T770" s="11" t="n">
        <v>130</v>
      </c>
      <c r="U770" s="8" t="s">
        <v>58</v>
      </c>
      <c r="V770" s="11" t="n">
        <v>6.44</v>
      </c>
      <c r="W770" s="11" t="n">
        <v>8.54</v>
      </c>
      <c r="X770" s="11" t="n">
        <v>9.2</v>
      </c>
      <c r="Y770" s="11" t="n">
        <v>12.2</v>
      </c>
      <c r="Z770" s="11" t="n">
        <v>2.12</v>
      </c>
      <c r="AA770" s="8" t="s">
        <v>58</v>
      </c>
      <c r="AB770" s="5" t="n">
        <f aca="false">IF(C770='[1]Pesos dos Critérios'!$V$3,'[1]Pesos dos Critérios'!$V$11,IF(Planilha1!C770='[1]Pesos dos Critérios'!$W$3,'[1]Pesos dos Critérios'!$W$11,IF(Planilha1!C770='[1]Pesos dos Critérios'!$X$3,'[1]Pesos dos Critérios'!$X$11,IF(Planilha1!C770='[1]Pesos dos Critérios'!$Y$3,'[1]Pesos dos Critérios'!$Y$11,'[1]Pesos dos Critérios'!$Z$11))))</f>
        <v>0.0218518518518519</v>
      </c>
      <c r="AC770" s="5" t="n">
        <f aca="false">IF(H770=1,'[1]Pesos dos Critérios'!$AD$11,IF(Planilha1!H770=2,'[1]Pesos dos Critérios'!$AE$11,IF(Planilha1!H770=3,'[1]Pesos dos Critérios'!$AF$11,IF(Planilha1!H770=4,'[1]Pesos dos Critérios'!$AG$11,'[1]Pesos dos Critérios'!$AH$11))))</f>
        <v>0.0273809523809524</v>
      </c>
      <c r="AD770" s="5" t="n">
        <f aca="false">IF(J770='[1]Pesos dos Critérios'!$AA$3,'[1]Pesos dos Critérios'!$AA$11,IF(Planilha1!J770='[1]Pesos dos Critérios'!$AB$3,'[1]Pesos dos Critérios'!$AB$11,'[1]Pesos dos Critérios'!$AC$11))</f>
        <v>0.037037037037037</v>
      </c>
      <c r="AE770" s="5" t="n">
        <f aca="false">IF(O770="Intervalo 1",'[1]Pesos dos Critérios'!$J$11,IF(Planilha1!O770="Intervalo 2",'[1]Pesos dos Critérios'!$K$11,IF(Planilha1!O770="Intervalo 3",'[1]Pesos dos Critérios'!$L$11,'[1]Pesos dos Critérios'!$M$11)))</f>
        <v>0.0240628507295174</v>
      </c>
      <c r="AF770" s="5" t="n">
        <f aca="false">IF(Q770="Intervalo 1",'[1]Pesos dos Critérios'!$B$11,IF(Q770="Intervalo 2",'[1]Pesos dos Critérios'!$C$11,IF(Q770="Intervalo 3",'[1]Pesos dos Critérios'!$D$11,'[1]Pesos dos Critérios'!$E$11)))</f>
        <v>0.00927567005153212</v>
      </c>
      <c r="AG770" s="5" t="n">
        <f aca="false">IF(S770="Intervalo 1",'[1]Pesos dos Critérios'!$F$11,IF(S770="Intervalo 2",'[1]Pesos dos Critérios'!$G$11,IF(S770="Intervalo 3",'[1]Pesos dos Critérios'!$H$11,'[1]Pesos dos Critérios'!$I$11)))</f>
        <v>0.0472663139329806</v>
      </c>
      <c r="AH770" s="5" t="n">
        <f aca="false">IF(U770="Intervalo 1",'[1]Pesos dos Critérios'!$N$11,IF(U770="Intervalo 2",'[1]Pesos dos Critérios'!$O$11,IF(U770="Intervalo 3",'[1]Pesos dos Critérios'!$P$11,'[1]Pesos dos Critérios'!$Q$11)))</f>
        <v>0.0274470899470899</v>
      </c>
      <c r="AI770" s="5" t="n">
        <f aca="false">IF(AA770="Intervalo 1",'[1]Pesos dos Critérios'!$R$11,IF(AA770="Intervalo 2",'[1]Pesos dos Critérios'!$S$11,IF(AA770="Intervalo 3",'[1]Pesos dos Critérios'!$T$11,'[1]Pesos dos Critérios'!$U$11)))</f>
        <v>0.0547619047619048</v>
      </c>
      <c r="AJ770" s="5" t="n">
        <f aca="false">SUM(AB770:AI770)</f>
        <v>0.249083670692866</v>
      </c>
      <c r="AK770" s="5" t="n">
        <v>769</v>
      </c>
      <c r="AM770" s="1" t="s">
        <v>67</v>
      </c>
    </row>
    <row r="771" customFormat="false" ht="12.8" hidden="false" customHeight="true" outlineLevel="0" collapsed="false">
      <c r="A771" s="7" t="n">
        <v>2014</v>
      </c>
      <c r="B771" s="7" t="s">
        <v>686</v>
      </c>
      <c r="C771" s="8" t="s">
        <v>205</v>
      </c>
      <c r="D771" s="7" t="s">
        <v>235</v>
      </c>
      <c r="E771" s="7" t="s">
        <v>316</v>
      </c>
      <c r="F771" s="7" t="s">
        <v>317</v>
      </c>
      <c r="G771" s="7" t="s">
        <v>123</v>
      </c>
      <c r="H771" s="9" t="n">
        <v>2</v>
      </c>
      <c r="I771" s="7" t="s">
        <v>705</v>
      </c>
      <c r="J771" s="8" t="s">
        <v>86</v>
      </c>
      <c r="K771" s="10" t="s">
        <v>46</v>
      </c>
      <c r="L771" s="10" t="s">
        <v>83</v>
      </c>
      <c r="M771" s="10" t="s">
        <v>48</v>
      </c>
      <c r="N771" s="10" t="n">
        <v>0.026</v>
      </c>
      <c r="O771" s="9" t="s">
        <v>58</v>
      </c>
      <c r="P771" s="11" t="n">
        <v>0.106</v>
      </c>
      <c r="Q771" s="8" t="s">
        <v>50</v>
      </c>
      <c r="R771" s="11" t="n">
        <v>0.026</v>
      </c>
      <c r="S771" s="8" t="s">
        <v>57</v>
      </c>
      <c r="T771" s="11" t="n">
        <v>132</v>
      </c>
      <c r="U771" s="8" t="s">
        <v>58</v>
      </c>
      <c r="V771" s="11" t="n">
        <v>6.3</v>
      </c>
      <c r="W771" s="11" t="n">
        <v>8.82</v>
      </c>
      <c r="X771" s="11" t="n">
        <v>9</v>
      </c>
      <c r="Y771" s="11" t="n">
        <v>12.6</v>
      </c>
      <c r="Z771" s="11" t="n">
        <v>2.13</v>
      </c>
      <c r="AA771" s="8" t="s">
        <v>58</v>
      </c>
      <c r="AB771" s="5" t="n">
        <f aca="false">IF(C771='[1]Pesos dos Critérios'!$V$3,'[1]Pesos dos Critérios'!$V$11,IF(Planilha1!C771='[1]Pesos dos Critérios'!$W$3,'[1]Pesos dos Critérios'!$W$11,IF(Planilha1!C771='[1]Pesos dos Critérios'!$X$3,'[1]Pesos dos Critérios'!$X$11,IF(Planilha1!C771='[1]Pesos dos Critérios'!$Y$3,'[1]Pesos dos Critérios'!$Y$11,'[1]Pesos dos Critérios'!$Z$11))))</f>
        <v>0.0218518518518519</v>
      </c>
      <c r="AC771" s="5" t="n">
        <f aca="false">IF(H771=1,'[1]Pesos dos Critérios'!$AD$11,IF(Planilha1!H771=2,'[1]Pesos dos Critérios'!$AE$11,IF(Planilha1!H771=3,'[1]Pesos dos Critérios'!$AF$11,IF(Planilha1!H771=4,'[1]Pesos dos Critérios'!$AG$11,'[1]Pesos dos Critérios'!$AH$11))))</f>
        <v>0.0273809523809524</v>
      </c>
      <c r="AD771" s="5" t="n">
        <f aca="false">IF(J771='[1]Pesos dos Critérios'!$AA$3,'[1]Pesos dos Critérios'!$AA$11,IF(Planilha1!J771='[1]Pesos dos Critérios'!$AB$3,'[1]Pesos dos Critérios'!$AB$11,'[1]Pesos dos Critérios'!$AC$11))</f>
        <v>0.037037037037037</v>
      </c>
      <c r="AE771" s="5" t="n">
        <f aca="false">IF(O771="Intervalo 1",'[1]Pesos dos Critérios'!$J$11,IF(Planilha1!O771="Intervalo 2",'[1]Pesos dos Critérios'!$K$11,IF(Planilha1!O771="Intervalo 3",'[1]Pesos dos Critérios'!$L$11,'[1]Pesos dos Critérios'!$M$11)))</f>
        <v>0.0218406285072952</v>
      </c>
      <c r="AF771" s="5" t="n">
        <f aca="false">IF(Q771="Intervalo 1",'[1]Pesos dos Critérios'!$B$11,IF(Q771="Intervalo 2",'[1]Pesos dos Critérios'!$C$11,IF(Q771="Intervalo 3",'[1]Pesos dos Critérios'!$D$11,'[1]Pesos dos Critérios'!$E$11)))</f>
        <v>0.00927567005153212</v>
      </c>
      <c r="AG771" s="5" t="n">
        <f aca="false">IF(S771="Intervalo 1",'[1]Pesos dos Critérios'!$F$11,IF(S771="Intervalo 2",'[1]Pesos dos Critérios'!$G$11,IF(S771="Intervalo 3",'[1]Pesos dos Critérios'!$H$11,'[1]Pesos dos Critérios'!$I$11)))</f>
        <v>0.0256172839506173</v>
      </c>
      <c r="AH771" s="5" t="n">
        <f aca="false">IF(U771="Intervalo 1",'[1]Pesos dos Critérios'!$N$11,IF(U771="Intervalo 2",'[1]Pesos dos Critérios'!$O$11,IF(U771="Intervalo 3",'[1]Pesos dos Critérios'!$P$11,'[1]Pesos dos Critérios'!$Q$11)))</f>
        <v>0.0274470899470899</v>
      </c>
      <c r="AI771" s="5" t="n">
        <f aca="false">IF(AA771="Intervalo 1",'[1]Pesos dos Critérios'!$R$11,IF(AA771="Intervalo 2",'[1]Pesos dos Critérios'!$S$11,IF(AA771="Intervalo 3",'[1]Pesos dos Critérios'!$T$11,'[1]Pesos dos Critérios'!$U$11)))</f>
        <v>0.0547619047619048</v>
      </c>
      <c r="AJ771" s="5" t="n">
        <f aca="false">SUM(AB771:AI771)</f>
        <v>0.225212418488281</v>
      </c>
      <c r="AK771" s="5" t="n">
        <v>770</v>
      </c>
      <c r="AM771" s="1" t="s">
        <v>96</v>
      </c>
    </row>
    <row r="772" customFormat="false" ht="12.8" hidden="false" customHeight="true" outlineLevel="0" collapsed="false">
      <c r="A772" s="7" t="n">
        <v>2014</v>
      </c>
      <c r="B772" s="7" t="s">
        <v>686</v>
      </c>
      <c r="C772" s="8" t="s">
        <v>205</v>
      </c>
      <c r="D772" s="7" t="s">
        <v>235</v>
      </c>
      <c r="E772" s="7" t="s">
        <v>316</v>
      </c>
      <c r="F772" s="7" t="s">
        <v>706</v>
      </c>
      <c r="G772" s="7" t="s">
        <v>123</v>
      </c>
      <c r="H772" s="9" t="n">
        <v>2</v>
      </c>
      <c r="I772" s="7" t="s">
        <v>705</v>
      </c>
      <c r="J772" s="8" t="s">
        <v>86</v>
      </c>
      <c r="K772" s="10" t="s">
        <v>46</v>
      </c>
      <c r="L772" s="10" t="s">
        <v>83</v>
      </c>
      <c r="M772" s="10" t="s">
        <v>48</v>
      </c>
      <c r="N772" s="10" t="n">
        <v>0.026</v>
      </c>
      <c r="O772" s="9" t="s">
        <v>58</v>
      </c>
      <c r="P772" s="11" t="n">
        <v>0.106</v>
      </c>
      <c r="Q772" s="8" t="s">
        <v>50</v>
      </c>
      <c r="R772" s="11" t="n">
        <v>0.026</v>
      </c>
      <c r="S772" s="8" t="s">
        <v>57</v>
      </c>
      <c r="T772" s="11" t="n">
        <v>132</v>
      </c>
      <c r="U772" s="8" t="s">
        <v>58</v>
      </c>
      <c r="V772" s="11" t="n">
        <v>6.3</v>
      </c>
      <c r="W772" s="11" t="n">
        <v>8.82</v>
      </c>
      <c r="X772" s="11" t="n">
        <v>9</v>
      </c>
      <c r="Y772" s="11" t="n">
        <v>12.6</v>
      </c>
      <c r="Z772" s="11" t="n">
        <v>2.13</v>
      </c>
      <c r="AA772" s="8" t="s">
        <v>58</v>
      </c>
      <c r="AB772" s="5" t="n">
        <f aca="false">IF(C772='[1]Pesos dos Critérios'!$V$3,'[1]Pesos dos Critérios'!$V$11,IF(Planilha1!C772='[1]Pesos dos Critérios'!$W$3,'[1]Pesos dos Critérios'!$W$11,IF(Planilha1!C772='[1]Pesos dos Critérios'!$X$3,'[1]Pesos dos Critérios'!$X$11,IF(Planilha1!C772='[1]Pesos dos Critérios'!$Y$3,'[1]Pesos dos Critérios'!$Y$11,'[1]Pesos dos Critérios'!$Z$11))))</f>
        <v>0.0218518518518519</v>
      </c>
      <c r="AC772" s="5" t="n">
        <f aca="false">IF(H772=1,'[1]Pesos dos Critérios'!$AD$11,IF(Planilha1!H772=2,'[1]Pesos dos Critérios'!$AE$11,IF(Planilha1!H772=3,'[1]Pesos dos Critérios'!$AF$11,IF(Planilha1!H772=4,'[1]Pesos dos Critérios'!$AG$11,'[1]Pesos dos Critérios'!$AH$11))))</f>
        <v>0.0273809523809524</v>
      </c>
      <c r="AD772" s="5" t="n">
        <f aca="false">IF(J772='[1]Pesos dos Critérios'!$AA$3,'[1]Pesos dos Critérios'!$AA$11,IF(Planilha1!J772='[1]Pesos dos Critérios'!$AB$3,'[1]Pesos dos Critérios'!$AB$11,'[1]Pesos dos Critérios'!$AC$11))</f>
        <v>0.037037037037037</v>
      </c>
      <c r="AE772" s="5" t="n">
        <f aca="false">IF(O772="Intervalo 1",'[1]Pesos dos Critérios'!$J$11,IF(Planilha1!O772="Intervalo 2",'[1]Pesos dos Critérios'!$K$11,IF(Planilha1!O772="Intervalo 3",'[1]Pesos dos Critérios'!$L$11,'[1]Pesos dos Critérios'!$M$11)))</f>
        <v>0.0218406285072952</v>
      </c>
      <c r="AF772" s="5" t="n">
        <f aca="false">IF(Q772="Intervalo 1",'[1]Pesos dos Critérios'!$B$11,IF(Q772="Intervalo 2",'[1]Pesos dos Critérios'!$C$11,IF(Q772="Intervalo 3",'[1]Pesos dos Critérios'!$D$11,'[1]Pesos dos Critérios'!$E$11)))</f>
        <v>0.00927567005153212</v>
      </c>
      <c r="AG772" s="5" t="n">
        <f aca="false">IF(S772="Intervalo 1",'[1]Pesos dos Critérios'!$F$11,IF(S772="Intervalo 2",'[1]Pesos dos Critérios'!$G$11,IF(S772="Intervalo 3",'[1]Pesos dos Critérios'!$H$11,'[1]Pesos dos Critérios'!$I$11)))</f>
        <v>0.0256172839506173</v>
      </c>
      <c r="AH772" s="5" t="n">
        <f aca="false">IF(U772="Intervalo 1",'[1]Pesos dos Critérios'!$N$11,IF(U772="Intervalo 2",'[1]Pesos dos Critérios'!$O$11,IF(U772="Intervalo 3",'[1]Pesos dos Critérios'!$P$11,'[1]Pesos dos Critérios'!$Q$11)))</f>
        <v>0.0274470899470899</v>
      </c>
      <c r="AI772" s="5" t="n">
        <f aca="false">IF(AA772="Intervalo 1",'[1]Pesos dos Critérios'!$R$11,IF(AA772="Intervalo 2",'[1]Pesos dos Critérios'!$S$11,IF(AA772="Intervalo 3",'[1]Pesos dos Critérios'!$T$11,'[1]Pesos dos Critérios'!$U$11)))</f>
        <v>0.0547619047619048</v>
      </c>
      <c r="AJ772" s="5" t="n">
        <f aca="false">SUM(AB772:AI772)</f>
        <v>0.225212418488281</v>
      </c>
      <c r="AK772" s="5" t="n">
        <v>771</v>
      </c>
      <c r="AM772" s="1" t="s">
        <v>96</v>
      </c>
    </row>
    <row r="773" customFormat="false" ht="12.8" hidden="false" customHeight="true" outlineLevel="0" collapsed="false">
      <c r="A773" s="7" t="n">
        <v>2014</v>
      </c>
      <c r="B773" s="7" t="s">
        <v>686</v>
      </c>
      <c r="C773" s="8" t="s">
        <v>205</v>
      </c>
      <c r="D773" s="7" t="s">
        <v>235</v>
      </c>
      <c r="E773" s="7" t="s">
        <v>707</v>
      </c>
      <c r="F773" s="7" t="s">
        <v>708</v>
      </c>
      <c r="G773" s="7" t="s">
        <v>234</v>
      </c>
      <c r="H773" s="9" t="n">
        <v>2</v>
      </c>
      <c r="I773" s="7" t="s">
        <v>705</v>
      </c>
      <c r="J773" s="8" t="s">
        <v>86</v>
      </c>
      <c r="K773" s="10" t="s">
        <v>46</v>
      </c>
      <c r="L773" s="10" t="s">
        <v>47</v>
      </c>
      <c r="M773" s="10" t="s">
        <v>48</v>
      </c>
      <c r="N773" s="10" t="n">
        <v>0.041</v>
      </c>
      <c r="O773" s="9" t="s">
        <v>50</v>
      </c>
      <c r="P773" s="11" t="n">
        <v>1.379</v>
      </c>
      <c r="Q773" s="8" t="s">
        <v>50</v>
      </c>
      <c r="R773" s="11" t="n">
        <v>0.031</v>
      </c>
      <c r="S773" s="8" t="s">
        <v>58</v>
      </c>
      <c r="T773" s="11" t="n">
        <v>135</v>
      </c>
      <c r="U773" s="8" t="s">
        <v>58</v>
      </c>
      <c r="V773" s="11" t="n">
        <v>5.88</v>
      </c>
      <c r="W773" s="11" t="n">
        <v>8.96</v>
      </c>
      <c r="X773" s="11" t="n">
        <v>8.4</v>
      </c>
      <c r="Y773" s="11" t="n">
        <v>12.8</v>
      </c>
      <c r="Z773" s="11" t="n">
        <v>2.22</v>
      </c>
      <c r="AA773" s="8" t="s">
        <v>58</v>
      </c>
      <c r="AB773" s="5" t="n">
        <f aca="false">IF(C773='[1]Pesos dos Critérios'!$V$3,'[1]Pesos dos Critérios'!$V$11,IF(Planilha1!C773='[1]Pesos dos Critérios'!$W$3,'[1]Pesos dos Critérios'!$W$11,IF(Planilha1!C773='[1]Pesos dos Critérios'!$X$3,'[1]Pesos dos Critérios'!$X$11,IF(Planilha1!C773='[1]Pesos dos Critérios'!$Y$3,'[1]Pesos dos Critérios'!$Y$11,'[1]Pesos dos Critérios'!$Z$11))))</f>
        <v>0.0218518518518519</v>
      </c>
      <c r="AC773" s="5" t="n">
        <f aca="false">IF(H773=1,'[1]Pesos dos Critérios'!$AD$11,IF(Planilha1!H773=2,'[1]Pesos dos Critérios'!$AE$11,IF(Planilha1!H773=3,'[1]Pesos dos Critérios'!$AF$11,IF(Planilha1!H773=4,'[1]Pesos dos Critérios'!$AG$11,'[1]Pesos dos Critérios'!$AH$11))))</f>
        <v>0.0273809523809524</v>
      </c>
      <c r="AD773" s="5" t="n">
        <f aca="false">IF(J773='[1]Pesos dos Critérios'!$AA$3,'[1]Pesos dos Critérios'!$AA$11,IF(Planilha1!J773='[1]Pesos dos Critérios'!$AB$3,'[1]Pesos dos Critérios'!$AB$11,'[1]Pesos dos Critérios'!$AC$11))</f>
        <v>0.037037037037037</v>
      </c>
      <c r="AE773" s="5" t="n">
        <f aca="false">IF(O773="Intervalo 1",'[1]Pesos dos Critérios'!$J$11,IF(Planilha1!O773="Intervalo 2",'[1]Pesos dos Critérios'!$K$11,IF(Planilha1!O773="Intervalo 3",'[1]Pesos dos Critérios'!$L$11,'[1]Pesos dos Critérios'!$M$11)))</f>
        <v>0.0120314253647587</v>
      </c>
      <c r="AF773" s="5" t="n">
        <f aca="false">IF(Q773="Intervalo 1",'[1]Pesos dos Critérios'!$B$11,IF(Q773="Intervalo 2",'[1]Pesos dos Critérios'!$C$11,IF(Q773="Intervalo 3",'[1]Pesos dos Critérios'!$D$11,'[1]Pesos dos Critérios'!$E$11)))</f>
        <v>0.00927567005153212</v>
      </c>
      <c r="AG773" s="5" t="n">
        <f aca="false">IF(S773="Intervalo 1",'[1]Pesos dos Critérios'!$F$11,IF(S773="Intervalo 2",'[1]Pesos dos Critérios'!$G$11,IF(S773="Intervalo 3",'[1]Pesos dos Critérios'!$H$11,'[1]Pesos dos Critérios'!$I$11)))</f>
        <v>0.0216490299823633</v>
      </c>
      <c r="AH773" s="5" t="n">
        <f aca="false">IF(U773="Intervalo 1",'[1]Pesos dos Critérios'!$N$11,IF(U773="Intervalo 2",'[1]Pesos dos Critérios'!$O$11,IF(U773="Intervalo 3",'[1]Pesos dos Critérios'!$P$11,'[1]Pesos dos Critérios'!$Q$11)))</f>
        <v>0.0274470899470899</v>
      </c>
      <c r="AI773" s="5" t="n">
        <f aca="false">IF(AA773="Intervalo 1",'[1]Pesos dos Critérios'!$R$11,IF(AA773="Intervalo 2",'[1]Pesos dos Critérios'!$S$11,IF(AA773="Intervalo 3",'[1]Pesos dos Critérios'!$T$11,'[1]Pesos dos Critérios'!$U$11)))</f>
        <v>0.0547619047619048</v>
      </c>
      <c r="AJ773" s="5" t="n">
        <f aca="false">SUM(AB773:AI773)</f>
        <v>0.21143496137749</v>
      </c>
      <c r="AK773" s="5" t="n">
        <v>772</v>
      </c>
      <c r="AM773" s="1" t="s">
        <v>96</v>
      </c>
    </row>
    <row r="774" customFormat="false" ht="12.8" hidden="false" customHeight="true" outlineLevel="0" collapsed="false">
      <c r="A774" s="7" t="n">
        <v>2014</v>
      </c>
      <c r="B774" s="7" t="s">
        <v>686</v>
      </c>
      <c r="C774" s="8" t="s">
        <v>205</v>
      </c>
      <c r="D774" s="7" t="s">
        <v>235</v>
      </c>
      <c r="E774" s="7" t="s">
        <v>709</v>
      </c>
      <c r="F774" s="7" t="s">
        <v>317</v>
      </c>
      <c r="G774" s="7" t="s">
        <v>123</v>
      </c>
      <c r="H774" s="9" t="n">
        <v>2</v>
      </c>
      <c r="I774" s="7" t="s">
        <v>238</v>
      </c>
      <c r="J774" s="8" t="s">
        <v>239</v>
      </c>
      <c r="K774" s="10" t="s">
        <v>46</v>
      </c>
      <c r="L774" s="10" t="s">
        <v>83</v>
      </c>
      <c r="M774" s="10" t="s">
        <v>48</v>
      </c>
      <c r="N774" s="10" t="n">
        <v>0.017</v>
      </c>
      <c r="O774" s="9" t="s">
        <v>49</v>
      </c>
      <c r="P774" s="11" t="n">
        <v>0.138</v>
      </c>
      <c r="Q774" s="8" t="s">
        <v>50</v>
      </c>
      <c r="R774" s="11" t="n">
        <v>0.008</v>
      </c>
      <c r="S774" s="8" t="s">
        <v>49</v>
      </c>
      <c r="T774" s="11" t="n">
        <v>149</v>
      </c>
      <c r="U774" s="8" t="s">
        <v>58</v>
      </c>
      <c r="V774" s="11" t="n">
        <v>5.74</v>
      </c>
      <c r="W774" s="11" t="n">
        <v>7.63</v>
      </c>
      <c r="X774" s="11" t="n">
        <v>8.2</v>
      </c>
      <c r="Y774" s="11" t="n">
        <v>10.9</v>
      </c>
      <c r="Z774" s="11" t="n">
        <v>2.41</v>
      </c>
      <c r="AA774" s="8" t="s">
        <v>58</v>
      </c>
      <c r="AB774" s="5" t="n">
        <f aca="false">IF(C774='[1]Pesos dos Critérios'!$V$3,'[1]Pesos dos Critérios'!$V$11,IF(Planilha1!C774='[1]Pesos dos Critérios'!$W$3,'[1]Pesos dos Critérios'!$W$11,IF(Planilha1!C774='[1]Pesos dos Critérios'!$X$3,'[1]Pesos dos Critérios'!$X$11,IF(Planilha1!C774='[1]Pesos dos Critérios'!$Y$3,'[1]Pesos dos Critérios'!$Y$11,'[1]Pesos dos Critérios'!$Z$11))))</f>
        <v>0.0218518518518519</v>
      </c>
      <c r="AC774" s="5" t="n">
        <f aca="false">IF(H774=1,'[1]Pesos dos Critérios'!$AD$11,IF(Planilha1!H774=2,'[1]Pesos dos Critérios'!$AE$11,IF(Planilha1!H774=3,'[1]Pesos dos Critérios'!$AF$11,IF(Planilha1!H774=4,'[1]Pesos dos Critérios'!$AG$11,'[1]Pesos dos Critérios'!$AH$11))))</f>
        <v>0.0273809523809524</v>
      </c>
      <c r="AD774" s="5" t="n">
        <f aca="false">IF(J774='[1]Pesos dos Critérios'!$AA$3,'[1]Pesos dos Critérios'!$AA$11,IF(Planilha1!J774='[1]Pesos dos Critérios'!$AB$3,'[1]Pesos dos Critérios'!$AB$11,'[1]Pesos dos Critérios'!$AC$11))</f>
        <v>0.037037037037037</v>
      </c>
      <c r="AE774" s="5" t="n">
        <f aca="false">IF(O774="Intervalo 1",'[1]Pesos dos Critérios'!$J$11,IF(Planilha1!O774="Intervalo 2",'[1]Pesos dos Critérios'!$K$11,IF(Planilha1!O774="Intervalo 3",'[1]Pesos dos Critérios'!$L$11,'[1]Pesos dos Critérios'!$M$11)))</f>
        <v>0.0531762065095399</v>
      </c>
      <c r="AF774" s="5" t="n">
        <f aca="false">IF(Q774="Intervalo 1",'[1]Pesos dos Critérios'!$B$11,IF(Q774="Intervalo 2",'[1]Pesos dos Critérios'!$C$11,IF(Q774="Intervalo 3",'[1]Pesos dos Critérios'!$D$11,'[1]Pesos dos Critérios'!$E$11)))</f>
        <v>0.00927567005153212</v>
      </c>
      <c r="AG774" s="5" t="n">
        <f aca="false">IF(S774="Intervalo 1",'[1]Pesos dos Critérios'!$F$11,IF(S774="Intervalo 2",'[1]Pesos dos Critérios'!$G$11,IF(S774="Intervalo 3",'[1]Pesos dos Critérios'!$H$11,'[1]Pesos dos Critérios'!$I$11)))</f>
        <v>0.0472663139329806</v>
      </c>
      <c r="AH774" s="5" t="n">
        <f aca="false">IF(U774="Intervalo 1",'[1]Pesos dos Critérios'!$N$11,IF(U774="Intervalo 2",'[1]Pesos dos Critérios'!$O$11,IF(U774="Intervalo 3",'[1]Pesos dos Critérios'!$P$11,'[1]Pesos dos Critérios'!$Q$11)))</f>
        <v>0.0274470899470899</v>
      </c>
      <c r="AI774" s="5" t="n">
        <f aca="false">IF(AA774="Intervalo 1",'[1]Pesos dos Critérios'!$R$11,IF(AA774="Intervalo 2",'[1]Pesos dos Critérios'!$S$11,IF(AA774="Intervalo 3",'[1]Pesos dos Critérios'!$T$11,'[1]Pesos dos Critérios'!$U$11)))</f>
        <v>0.0547619047619048</v>
      </c>
      <c r="AJ774" s="5" t="n">
        <f aca="false">SUM(AB774:AI774)</f>
        <v>0.278197026472889</v>
      </c>
      <c r="AK774" s="5" t="n">
        <v>773</v>
      </c>
      <c r="AM774" s="1" t="s">
        <v>52</v>
      </c>
    </row>
    <row r="775" customFormat="false" ht="12.8" hidden="false" customHeight="true" outlineLevel="0" collapsed="false">
      <c r="A775" s="7" t="n">
        <v>2014</v>
      </c>
      <c r="B775" s="7" t="s">
        <v>686</v>
      </c>
      <c r="C775" s="8" t="s">
        <v>205</v>
      </c>
      <c r="D775" s="7" t="s">
        <v>235</v>
      </c>
      <c r="E775" s="7" t="s">
        <v>710</v>
      </c>
      <c r="F775" s="7" t="s">
        <v>317</v>
      </c>
      <c r="G775" s="7" t="s">
        <v>123</v>
      </c>
      <c r="H775" s="9" t="n">
        <v>2</v>
      </c>
      <c r="I775" s="7" t="s">
        <v>705</v>
      </c>
      <c r="J775" s="8" t="s">
        <v>86</v>
      </c>
      <c r="K775" s="10" t="s">
        <v>46</v>
      </c>
      <c r="L775" s="10" t="s">
        <v>83</v>
      </c>
      <c r="M775" s="10" t="s">
        <v>48</v>
      </c>
      <c r="N775" s="10" t="n">
        <v>0.025</v>
      </c>
      <c r="O775" s="9" t="s">
        <v>58</v>
      </c>
      <c r="P775" s="11" t="n">
        <v>0.168</v>
      </c>
      <c r="Q775" s="8" t="s">
        <v>50</v>
      </c>
      <c r="R775" s="11" t="n">
        <v>0.004</v>
      </c>
      <c r="S775" s="8" t="s">
        <v>49</v>
      </c>
      <c r="T775" s="11" t="n">
        <v>138</v>
      </c>
      <c r="U775" s="8" t="s">
        <v>58</v>
      </c>
      <c r="V775" s="11" t="n">
        <v>6.23</v>
      </c>
      <c r="W775" s="11" t="n">
        <v>8.05</v>
      </c>
      <c r="X775" s="11" t="n">
        <v>8.9</v>
      </c>
      <c r="Y775" s="11" t="n">
        <v>11.5</v>
      </c>
      <c r="Z775" s="11" t="n">
        <v>2.23</v>
      </c>
      <c r="AA775" s="8" t="s">
        <v>58</v>
      </c>
      <c r="AB775" s="5" t="n">
        <f aca="false">IF(C775='[1]Pesos dos Critérios'!$V$3,'[1]Pesos dos Critérios'!$V$11,IF(Planilha1!C775='[1]Pesos dos Critérios'!$W$3,'[1]Pesos dos Critérios'!$W$11,IF(Planilha1!C775='[1]Pesos dos Critérios'!$X$3,'[1]Pesos dos Critérios'!$X$11,IF(Planilha1!C775='[1]Pesos dos Critérios'!$Y$3,'[1]Pesos dos Critérios'!$Y$11,'[1]Pesos dos Critérios'!$Z$11))))</f>
        <v>0.0218518518518519</v>
      </c>
      <c r="AC775" s="5" t="n">
        <f aca="false">IF(H775=1,'[1]Pesos dos Critérios'!$AD$11,IF(Planilha1!H775=2,'[1]Pesos dos Critérios'!$AE$11,IF(Planilha1!H775=3,'[1]Pesos dos Critérios'!$AF$11,IF(Planilha1!H775=4,'[1]Pesos dos Critérios'!$AG$11,'[1]Pesos dos Critérios'!$AH$11))))</f>
        <v>0.0273809523809524</v>
      </c>
      <c r="AD775" s="5" t="n">
        <f aca="false">IF(J775='[1]Pesos dos Critérios'!$AA$3,'[1]Pesos dos Critérios'!$AA$11,IF(Planilha1!J775='[1]Pesos dos Critérios'!$AB$3,'[1]Pesos dos Critérios'!$AB$11,'[1]Pesos dos Critérios'!$AC$11))</f>
        <v>0.037037037037037</v>
      </c>
      <c r="AE775" s="5" t="n">
        <f aca="false">IF(O775="Intervalo 1",'[1]Pesos dos Critérios'!$J$11,IF(Planilha1!O775="Intervalo 2",'[1]Pesos dos Critérios'!$K$11,IF(Planilha1!O775="Intervalo 3",'[1]Pesos dos Critérios'!$L$11,'[1]Pesos dos Critérios'!$M$11)))</f>
        <v>0.0218406285072952</v>
      </c>
      <c r="AF775" s="5" t="n">
        <f aca="false">IF(Q775="Intervalo 1",'[1]Pesos dos Critérios'!$B$11,IF(Q775="Intervalo 2",'[1]Pesos dos Critérios'!$C$11,IF(Q775="Intervalo 3",'[1]Pesos dos Critérios'!$D$11,'[1]Pesos dos Critérios'!$E$11)))</f>
        <v>0.00927567005153212</v>
      </c>
      <c r="AG775" s="5" t="n">
        <f aca="false">IF(S775="Intervalo 1",'[1]Pesos dos Critérios'!$F$11,IF(S775="Intervalo 2",'[1]Pesos dos Critérios'!$G$11,IF(S775="Intervalo 3",'[1]Pesos dos Critérios'!$H$11,'[1]Pesos dos Critérios'!$I$11)))</f>
        <v>0.0472663139329806</v>
      </c>
      <c r="AH775" s="5" t="n">
        <f aca="false">IF(U775="Intervalo 1",'[1]Pesos dos Critérios'!$N$11,IF(U775="Intervalo 2",'[1]Pesos dos Critérios'!$O$11,IF(U775="Intervalo 3",'[1]Pesos dos Critérios'!$P$11,'[1]Pesos dos Critérios'!$Q$11)))</f>
        <v>0.0274470899470899</v>
      </c>
      <c r="AI775" s="5" t="n">
        <f aca="false">IF(AA775="Intervalo 1",'[1]Pesos dos Critérios'!$R$11,IF(AA775="Intervalo 2",'[1]Pesos dos Critérios'!$S$11,IF(AA775="Intervalo 3",'[1]Pesos dos Critérios'!$T$11,'[1]Pesos dos Critérios'!$U$11)))</f>
        <v>0.0547619047619048</v>
      </c>
      <c r="AJ775" s="5" t="n">
        <f aca="false">SUM(AB775:AI775)</f>
        <v>0.246861448470644</v>
      </c>
      <c r="AK775" s="5" t="n">
        <v>774</v>
      </c>
      <c r="AM775" s="1" t="s">
        <v>67</v>
      </c>
    </row>
    <row r="776" customFormat="false" ht="12.8" hidden="false" customHeight="true" outlineLevel="0" collapsed="false">
      <c r="A776" s="7" t="n">
        <v>2014</v>
      </c>
      <c r="B776" s="7" t="s">
        <v>686</v>
      </c>
      <c r="C776" s="8" t="s">
        <v>205</v>
      </c>
      <c r="D776" s="7" t="s">
        <v>320</v>
      </c>
      <c r="E776" s="7" t="s">
        <v>321</v>
      </c>
      <c r="F776" s="7" t="s">
        <v>322</v>
      </c>
      <c r="G776" s="7" t="s">
        <v>224</v>
      </c>
      <c r="H776" s="9" t="n">
        <v>2</v>
      </c>
      <c r="I776" s="7" t="s">
        <v>219</v>
      </c>
      <c r="J776" s="8" t="s">
        <v>86</v>
      </c>
      <c r="K776" s="10" t="s">
        <v>46</v>
      </c>
      <c r="L776" s="10" t="s">
        <v>47</v>
      </c>
      <c r="M776" s="10" t="s">
        <v>48</v>
      </c>
      <c r="N776" s="10" t="n">
        <v>0.049</v>
      </c>
      <c r="O776" s="9" t="s">
        <v>50</v>
      </c>
      <c r="P776" s="11" t="n">
        <v>0.466</v>
      </c>
      <c r="Q776" s="8" t="s">
        <v>50</v>
      </c>
      <c r="R776" s="11" t="n">
        <v>0.033</v>
      </c>
      <c r="S776" s="8" t="s">
        <v>58</v>
      </c>
      <c r="T776" s="11" t="n">
        <v>143</v>
      </c>
      <c r="U776" s="8" t="s">
        <v>58</v>
      </c>
      <c r="V776" s="11" t="n">
        <v>6.16</v>
      </c>
      <c r="W776" s="11" t="n">
        <v>7.42</v>
      </c>
      <c r="X776" s="11" t="n">
        <v>8.8</v>
      </c>
      <c r="Y776" s="11" t="n">
        <v>10.6</v>
      </c>
      <c r="Z776" s="11" t="n">
        <v>2.31</v>
      </c>
      <c r="AA776" s="8" t="s">
        <v>58</v>
      </c>
      <c r="AB776" s="5" t="n">
        <f aca="false">IF(C776='[1]Pesos dos Critérios'!$V$3,'[1]Pesos dos Critérios'!$V$11,IF(Planilha1!C776='[1]Pesos dos Critérios'!$W$3,'[1]Pesos dos Critérios'!$W$11,IF(Planilha1!C776='[1]Pesos dos Critérios'!$X$3,'[1]Pesos dos Critérios'!$X$11,IF(Planilha1!C776='[1]Pesos dos Critérios'!$Y$3,'[1]Pesos dos Critérios'!$Y$11,'[1]Pesos dos Critérios'!$Z$11))))</f>
        <v>0.0218518518518519</v>
      </c>
      <c r="AC776" s="5" t="n">
        <f aca="false">IF(H776=1,'[1]Pesos dos Critérios'!$AD$11,IF(Planilha1!H776=2,'[1]Pesos dos Critérios'!$AE$11,IF(Planilha1!H776=3,'[1]Pesos dos Critérios'!$AF$11,IF(Planilha1!H776=4,'[1]Pesos dos Critérios'!$AG$11,'[1]Pesos dos Critérios'!$AH$11))))</f>
        <v>0.0273809523809524</v>
      </c>
      <c r="AD776" s="5" t="n">
        <f aca="false">IF(J776='[1]Pesos dos Critérios'!$AA$3,'[1]Pesos dos Critérios'!$AA$11,IF(Planilha1!J776='[1]Pesos dos Critérios'!$AB$3,'[1]Pesos dos Critérios'!$AB$11,'[1]Pesos dos Critérios'!$AC$11))</f>
        <v>0.037037037037037</v>
      </c>
      <c r="AE776" s="5" t="n">
        <f aca="false">IF(O776="Intervalo 1",'[1]Pesos dos Critérios'!$J$11,IF(Planilha1!O776="Intervalo 2",'[1]Pesos dos Critérios'!$K$11,IF(Planilha1!O776="Intervalo 3",'[1]Pesos dos Critérios'!$L$11,'[1]Pesos dos Critérios'!$M$11)))</f>
        <v>0.0120314253647587</v>
      </c>
      <c r="AF776" s="5" t="n">
        <f aca="false">IF(Q776="Intervalo 1",'[1]Pesos dos Critérios'!$B$11,IF(Q776="Intervalo 2",'[1]Pesos dos Critérios'!$C$11,IF(Q776="Intervalo 3",'[1]Pesos dos Critérios'!$D$11,'[1]Pesos dos Critérios'!$E$11)))</f>
        <v>0.00927567005153212</v>
      </c>
      <c r="AG776" s="5" t="n">
        <f aca="false">IF(S776="Intervalo 1",'[1]Pesos dos Critérios'!$F$11,IF(S776="Intervalo 2",'[1]Pesos dos Critérios'!$G$11,IF(S776="Intervalo 3",'[1]Pesos dos Critérios'!$H$11,'[1]Pesos dos Critérios'!$I$11)))</f>
        <v>0.0216490299823633</v>
      </c>
      <c r="AH776" s="5" t="n">
        <f aca="false">IF(U776="Intervalo 1",'[1]Pesos dos Critérios'!$N$11,IF(U776="Intervalo 2",'[1]Pesos dos Critérios'!$O$11,IF(U776="Intervalo 3",'[1]Pesos dos Critérios'!$P$11,'[1]Pesos dos Critérios'!$Q$11)))</f>
        <v>0.0274470899470899</v>
      </c>
      <c r="AI776" s="5" t="n">
        <f aca="false">IF(AA776="Intervalo 1",'[1]Pesos dos Critérios'!$R$11,IF(AA776="Intervalo 2",'[1]Pesos dos Critérios'!$S$11,IF(AA776="Intervalo 3",'[1]Pesos dos Critérios'!$T$11,'[1]Pesos dos Critérios'!$U$11)))</f>
        <v>0.0547619047619048</v>
      </c>
      <c r="AJ776" s="5" t="n">
        <f aca="false">SUM(AB776:AI776)</f>
        <v>0.21143496137749</v>
      </c>
      <c r="AK776" s="5" t="n">
        <v>775</v>
      </c>
      <c r="AM776" s="1" t="s">
        <v>96</v>
      </c>
    </row>
    <row r="777" customFormat="false" ht="12.8" hidden="false" customHeight="true" outlineLevel="0" collapsed="false">
      <c r="A777" s="7" t="n">
        <v>2014</v>
      </c>
      <c r="B777" s="7" t="s">
        <v>686</v>
      </c>
      <c r="C777" s="8" t="s">
        <v>205</v>
      </c>
      <c r="D777" s="7" t="s">
        <v>320</v>
      </c>
      <c r="E777" s="7" t="s">
        <v>321</v>
      </c>
      <c r="F777" s="7" t="s">
        <v>560</v>
      </c>
      <c r="G777" s="7" t="s">
        <v>224</v>
      </c>
      <c r="H777" s="9" t="n">
        <v>2</v>
      </c>
      <c r="I777" s="7" t="s">
        <v>44</v>
      </c>
      <c r="J777" s="8" t="s">
        <v>45</v>
      </c>
      <c r="K777" s="10" t="s">
        <v>46</v>
      </c>
      <c r="L777" s="10" t="s">
        <v>47</v>
      </c>
      <c r="M777" s="10" t="s">
        <v>48</v>
      </c>
      <c r="N777" s="10" t="n">
        <v>0.034</v>
      </c>
      <c r="O777" s="9" t="s">
        <v>50</v>
      </c>
      <c r="P777" s="11" t="n">
        <v>0.502</v>
      </c>
      <c r="Q777" s="8" t="s">
        <v>50</v>
      </c>
      <c r="R777" s="11" t="n">
        <v>0.027</v>
      </c>
      <c r="S777" s="8" t="s">
        <v>57</v>
      </c>
      <c r="T777" s="11" t="n">
        <v>148</v>
      </c>
      <c r="U777" s="8" t="s">
        <v>58</v>
      </c>
      <c r="V777" s="11" t="n">
        <v>5.88</v>
      </c>
      <c r="W777" s="11" t="n">
        <v>7.21</v>
      </c>
      <c r="X777" s="11" t="n">
        <v>8.4</v>
      </c>
      <c r="Y777" s="11" t="n">
        <v>10.3</v>
      </c>
      <c r="Z777" s="11" t="n">
        <v>2.41</v>
      </c>
      <c r="AA777" s="8" t="s">
        <v>58</v>
      </c>
      <c r="AB777" s="5" t="n">
        <f aca="false">IF(C777='[1]Pesos dos Critérios'!$V$3,'[1]Pesos dos Critérios'!$V$11,IF(Planilha1!C777='[1]Pesos dos Critérios'!$W$3,'[1]Pesos dos Critérios'!$W$11,IF(Planilha1!C777='[1]Pesos dos Critérios'!$X$3,'[1]Pesos dos Critérios'!$X$11,IF(Planilha1!C777='[1]Pesos dos Critérios'!$Y$3,'[1]Pesos dos Critérios'!$Y$11,'[1]Pesos dos Critérios'!$Z$11))))</f>
        <v>0.0218518518518519</v>
      </c>
      <c r="AC777" s="5" t="n">
        <f aca="false">IF(H777=1,'[1]Pesos dos Critérios'!$AD$11,IF(Planilha1!H777=2,'[1]Pesos dos Critérios'!$AE$11,IF(Planilha1!H777=3,'[1]Pesos dos Critérios'!$AF$11,IF(Planilha1!H777=4,'[1]Pesos dos Critérios'!$AG$11,'[1]Pesos dos Critérios'!$AH$11))))</f>
        <v>0.0273809523809524</v>
      </c>
      <c r="AD777" s="5" t="n">
        <f aca="false">IF(J777='[1]Pesos dos Critérios'!$AA$3,'[1]Pesos dos Critérios'!$AA$11,IF(Planilha1!J777='[1]Pesos dos Critérios'!$AB$3,'[1]Pesos dos Critérios'!$AB$11,'[1]Pesos dos Critérios'!$AC$11))</f>
        <v>0.037037037037037</v>
      </c>
      <c r="AE777" s="5" t="n">
        <f aca="false">IF(O777="Intervalo 1",'[1]Pesos dos Critérios'!$J$11,IF(Planilha1!O777="Intervalo 2",'[1]Pesos dos Critérios'!$K$11,IF(Planilha1!O777="Intervalo 3",'[1]Pesos dos Critérios'!$L$11,'[1]Pesos dos Critérios'!$M$11)))</f>
        <v>0.0120314253647587</v>
      </c>
      <c r="AF777" s="5" t="n">
        <f aca="false">IF(Q777="Intervalo 1",'[1]Pesos dos Critérios'!$B$11,IF(Q777="Intervalo 2",'[1]Pesos dos Critérios'!$C$11,IF(Q777="Intervalo 3",'[1]Pesos dos Critérios'!$D$11,'[1]Pesos dos Critérios'!$E$11)))</f>
        <v>0.00927567005153212</v>
      </c>
      <c r="AG777" s="5" t="n">
        <f aca="false">IF(S777="Intervalo 1",'[1]Pesos dos Critérios'!$F$11,IF(S777="Intervalo 2",'[1]Pesos dos Critérios'!$G$11,IF(S777="Intervalo 3",'[1]Pesos dos Critérios'!$H$11,'[1]Pesos dos Critérios'!$I$11)))</f>
        <v>0.0256172839506173</v>
      </c>
      <c r="AH777" s="5" t="n">
        <f aca="false">IF(U777="Intervalo 1",'[1]Pesos dos Critérios'!$N$11,IF(U777="Intervalo 2",'[1]Pesos dos Critérios'!$O$11,IF(U777="Intervalo 3",'[1]Pesos dos Critérios'!$P$11,'[1]Pesos dos Critérios'!$Q$11)))</f>
        <v>0.0274470899470899</v>
      </c>
      <c r="AI777" s="5" t="n">
        <f aca="false">IF(AA777="Intervalo 1",'[1]Pesos dos Critérios'!$R$11,IF(AA777="Intervalo 2",'[1]Pesos dos Critérios'!$S$11,IF(AA777="Intervalo 3",'[1]Pesos dos Critérios'!$T$11,'[1]Pesos dos Critérios'!$U$11)))</f>
        <v>0.0547619047619048</v>
      </c>
      <c r="AJ777" s="5" t="n">
        <f aca="false">SUM(AB777:AI777)</f>
        <v>0.215403215345744</v>
      </c>
      <c r="AK777" s="5" t="n">
        <v>776</v>
      </c>
      <c r="AM777" s="1" t="s">
        <v>96</v>
      </c>
    </row>
    <row r="778" customFormat="false" ht="12.8" hidden="false" customHeight="true" outlineLevel="0" collapsed="false">
      <c r="A778" s="7" t="n">
        <v>2014</v>
      </c>
      <c r="B778" s="7" t="s">
        <v>686</v>
      </c>
      <c r="C778" s="8" t="s">
        <v>205</v>
      </c>
      <c r="D778" s="7" t="s">
        <v>320</v>
      </c>
      <c r="E778" s="7" t="s">
        <v>321</v>
      </c>
      <c r="F778" s="7" t="s">
        <v>250</v>
      </c>
      <c r="G778" s="7" t="s">
        <v>224</v>
      </c>
      <c r="H778" s="9" t="n">
        <v>2</v>
      </c>
      <c r="I778" s="7" t="s">
        <v>219</v>
      </c>
      <c r="J778" s="8" t="s">
        <v>86</v>
      </c>
      <c r="K778" s="10" t="s">
        <v>46</v>
      </c>
      <c r="L778" s="10" t="s">
        <v>47</v>
      </c>
      <c r="M778" s="10" t="s">
        <v>48</v>
      </c>
      <c r="N778" s="10" t="n">
        <v>0.049</v>
      </c>
      <c r="O778" s="9" t="s">
        <v>50</v>
      </c>
      <c r="P778" s="11" t="n">
        <v>0.466</v>
      </c>
      <c r="Q778" s="8" t="s">
        <v>50</v>
      </c>
      <c r="R778" s="11" t="n">
        <v>0.033</v>
      </c>
      <c r="S778" s="8" t="s">
        <v>58</v>
      </c>
      <c r="T778" s="11" t="n">
        <v>154</v>
      </c>
      <c r="U778" s="8" t="s">
        <v>58</v>
      </c>
      <c r="V778" s="11" t="n">
        <v>5.81</v>
      </c>
      <c r="W778" s="11" t="n">
        <v>6.65</v>
      </c>
      <c r="X778" s="11" t="n">
        <v>8.3</v>
      </c>
      <c r="Y778" s="11" t="n">
        <v>9.5</v>
      </c>
      <c r="Z778" s="11" t="n">
        <v>2.51</v>
      </c>
      <c r="AA778" s="8" t="s">
        <v>58</v>
      </c>
      <c r="AB778" s="5" t="n">
        <f aca="false">IF(C778='[1]Pesos dos Critérios'!$V$3,'[1]Pesos dos Critérios'!$V$11,IF(Planilha1!C778='[1]Pesos dos Critérios'!$W$3,'[1]Pesos dos Critérios'!$W$11,IF(Planilha1!C778='[1]Pesos dos Critérios'!$X$3,'[1]Pesos dos Critérios'!$X$11,IF(Planilha1!C778='[1]Pesos dos Critérios'!$Y$3,'[1]Pesos dos Critérios'!$Y$11,'[1]Pesos dos Critérios'!$Z$11))))</f>
        <v>0.0218518518518519</v>
      </c>
      <c r="AC778" s="5" t="n">
        <f aca="false">IF(H778=1,'[1]Pesos dos Critérios'!$AD$11,IF(Planilha1!H778=2,'[1]Pesos dos Critérios'!$AE$11,IF(Planilha1!H778=3,'[1]Pesos dos Critérios'!$AF$11,IF(Planilha1!H778=4,'[1]Pesos dos Critérios'!$AG$11,'[1]Pesos dos Critérios'!$AH$11))))</f>
        <v>0.0273809523809524</v>
      </c>
      <c r="AD778" s="5" t="n">
        <f aca="false">IF(J778='[1]Pesos dos Critérios'!$AA$3,'[1]Pesos dos Critérios'!$AA$11,IF(Planilha1!J778='[1]Pesos dos Critérios'!$AB$3,'[1]Pesos dos Critérios'!$AB$11,'[1]Pesos dos Critérios'!$AC$11))</f>
        <v>0.037037037037037</v>
      </c>
      <c r="AE778" s="5" t="n">
        <f aca="false">IF(O778="Intervalo 1",'[1]Pesos dos Critérios'!$J$11,IF(Planilha1!O778="Intervalo 2",'[1]Pesos dos Critérios'!$K$11,IF(Planilha1!O778="Intervalo 3",'[1]Pesos dos Critérios'!$L$11,'[1]Pesos dos Critérios'!$M$11)))</f>
        <v>0.0120314253647587</v>
      </c>
      <c r="AF778" s="5" t="n">
        <f aca="false">IF(Q778="Intervalo 1",'[1]Pesos dos Critérios'!$B$11,IF(Q778="Intervalo 2",'[1]Pesos dos Critérios'!$C$11,IF(Q778="Intervalo 3",'[1]Pesos dos Critérios'!$D$11,'[1]Pesos dos Critérios'!$E$11)))</f>
        <v>0.00927567005153212</v>
      </c>
      <c r="AG778" s="5" t="n">
        <f aca="false">IF(S778="Intervalo 1",'[1]Pesos dos Critérios'!$F$11,IF(S778="Intervalo 2",'[1]Pesos dos Critérios'!$G$11,IF(S778="Intervalo 3",'[1]Pesos dos Critérios'!$H$11,'[1]Pesos dos Critérios'!$I$11)))</f>
        <v>0.0216490299823633</v>
      </c>
      <c r="AH778" s="5" t="n">
        <f aca="false">IF(U778="Intervalo 1",'[1]Pesos dos Critérios'!$N$11,IF(U778="Intervalo 2",'[1]Pesos dos Critérios'!$O$11,IF(U778="Intervalo 3",'[1]Pesos dos Critérios'!$P$11,'[1]Pesos dos Critérios'!$Q$11)))</f>
        <v>0.0274470899470899</v>
      </c>
      <c r="AI778" s="5" t="n">
        <f aca="false">IF(AA778="Intervalo 1",'[1]Pesos dos Critérios'!$R$11,IF(AA778="Intervalo 2",'[1]Pesos dos Critérios'!$S$11,IF(AA778="Intervalo 3",'[1]Pesos dos Critérios'!$T$11,'[1]Pesos dos Critérios'!$U$11)))</f>
        <v>0.0547619047619048</v>
      </c>
      <c r="AJ778" s="5" t="n">
        <f aca="false">SUM(AB778:AI778)</f>
        <v>0.21143496137749</v>
      </c>
      <c r="AK778" s="5" t="n">
        <v>777</v>
      </c>
      <c r="AM778" s="1" t="s">
        <v>96</v>
      </c>
    </row>
    <row r="779" customFormat="false" ht="12.8" hidden="false" customHeight="true" outlineLevel="0" collapsed="false">
      <c r="A779" s="7" t="n">
        <v>2014</v>
      </c>
      <c r="B779" s="7" t="s">
        <v>686</v>
      </c>
      <c r="C779" s="8" t="s">
        <v>205</v>
      </c>
      <c r="D779" s="7" t="s">
        <v>102</v>
      </c>
      <c r="E779" s="7" t="s">
        <v>326</v>
      </c>
      <c r="F779" s="7" t="s">
        <v>324</v>
      </c>
      <c r="G779" s="7" t="s">
        <v>224</v>
      </c>
      <c r="H779" s="9" t="n">
        <v>2</v>
      </c>
      <c r="I779" s="7" t="s">
        <v>126</v>
      </c>
      <c r="J779" s="8" t="s">
        <v>45</v>
      </c>
      <c r="K779" s="10" t="s">
        <v>46</v>
      </c>
      <c r="L779" s="10" t="s">
        <v>83</v>
      </c>
      <c r="M779" s="10" t="s">
        <v>56</v>
      </c>
      <c r="N779" s="10" t="n">
        <v>0.028</v>
      </c>
      <c r="O779" s="9" t="s">
        <v>58</v>
      </c>
      <c r="P779" s="11" t="n">
        <v>0.448</v>
      </c>
      <c r="Q779" s="8" t="s">
        <v>50</v>
      </c>
      <c r="R779" s="11" t="n">
        <v>0.016</v>
      </c>
      <c r="S779" s="8" t="s">
        <v>49</v>
      </c>
      <c r="T779" s="11" t="n">
        <v>117</v>
      </c>
      <c r="U779" s="8" t="s">
        <v>57</v>
      </c>
      <c r="V779" s="11" t="n">
        <v>7.2</v>
      </c>
      <c r="W779" s="11" t="n">
        <v>8.7</v>
      </c>
      <c r="X779" s="11" t="n">
        <v>10.5</v>
      </c>
      <c r="Y779" s="11" t="n">
        <v>12.9</v>
      </c>
      <c r="Z779" s="11" t="n">
        <v>1.92</v>
      </c>
      <c r="AA779" s="8" t="s">
        <v>57</v>
      </c>
      <c r="AB779" s="5" t="n">
        <f aca="false">IF(C779='[1]Pesos dos Critérios'!$V$3,'[1]Pesos dos Critérios'!$V$11,IF(Planilha1!C779='[1]Pesos dos Critérios'!$W$3,'[1]Pesos dos Critérios'!$W$11,IF(Planilha1!C779='[1]Pesos dos Critérios'!$X$3,'[1]Pesos dos Critérios'!$X$11,IF(Planilha1!C779='[1]Pesos dos Critérios'!$Y$3,'[1]Pesos dos Critérios'!$Y$11,'[1]Pesos dos Critérios'!$Z$11))))</f>
        <v>0.0218518518518519</v>
      </c>
      <c r="AC779" s="5" t="n">
        <f aca="false">IF(H779=1,'[1]Pesos dos Critérios'!$AD$11,IF(Planilha1!H779=2,'[1]Pesos dos Critérios'!$AE$11,IF(Planilha1!H779=3,'[1]Pesos dos Critérios'!$AF$11,IF(Planilha1!H779=4,'[1]Pesos dos Critérios'!$AG$11,'[1]Pesos dos Critérios'!$AH$11))))</f>
        <v>0.0273809523809524</v>
      </c>
      <c r="AD779" s="5" t="n">
        <f aca="false">IF(J779='[1]Pesos dos Critérios'!$AA$3,'[1]Pesos dos Critérios'!$AA$11,IF(Planilha1!J779='[1]Pesos dos Critérios'!$AB$3,'[1]Pesos dos Critérios'!$AB$11,'[1]Pesos dos Critérios'!$AC$11))</f>
        <v>0.037037037037037</v>
      </c>
      <c r="AE779" s="5" t="n">
        <f aca="false">IF(O779="Intervalo 1",'[1]Pesos dos Critérios'!$J$11,IF(Planilha1!O779="Intervalo 2",'[1]Pesos dos Critérios'!$K$11,IF(Planilha1!O779="Intervalo 3",'[1]Pesos dos Critérios'!$L$11,'[1]Pesos dos Critérios'!$M$11)))</f>
        <v>0.0218406285072952</v>
      </c>
      <c r="AF779" s="5" t="n">
        <f aca="false">IF(Q779="Intervalo 1",'[1]Pesos dos Critérios'!$B$11,IF(Q779="Intervalo 2",'[1]Pesos dos Critérios'!$C$11,IF(Q779="Intervalo 3",'[1]Pesos dos Critérios'!$D$11,'[1]Pesos dos Critérios'!$E$11)))</f>
        <v>0.00927567005153212</v>
      </c>
      <c r="AG779" s="5" t="n">
        <f aca="false">IF(S779="Intervalo 1",'[1]Pesos dos Critérios'!$F$11,IF(S779="Intervalo 2",'[1]Pesos dos Critérios'!$G$11,IF(S779="Intervalo 3",'[1]Pesos dos Critérios'!$H$11,'[1]Pesos dos Critérios'!$I$11)))</f>
        <v>0.0472663139329806</v>
      </c>
      <c r="AH779" s="5" t="n">
        <f aca="false">IF(U779="Intervalo 1",'[1]Pesos dos Critérios'!$N$11,IF(U779="Intervalo 2",'[1]Pesos dos Critérios'!$O$11,IF(U779="Intervalo 3",'[1]Pesos dos Critérios'!$P$11,'[1]Pesos dos Critérios'!$Q$11)))</f>
        <v>0.0320767195767196</v>
      </c>
      <c r="AI779" s="5" t="n">
        <f aca="false">IF(AA779="Intervalo 1",'[1]Pesos dos Critérios'!$R$11,IF(AA779="Intervalo 2",'[1]Pesos dos Critérios'!$S$11,IF(AA779="Intervalo 3",'[1]Pesos dos Critérios'!$T$11,'[1]Pesos dos Critérios'!$U$11)))</f>
        <v>0.0547619047619048</v>
      </c>
      <c r="AJ779" s="5" t="n">
        <f aca="false">SUM(AB779:AI779)</f>
        <v>0.251491078100274</v>
      </c>
      <c r="AK779" s="5" t="n">
        <v>778</v>
      </c>
      <c r="AM779" s="1" t="s">
        <v>67</v>
      </c>
    </row>
    <row r="780" customFormat="false" ht="12.8" hidden="false" customHeight="true" outlineLevel="0" collapsed="false">
      <c r="A780" s="7" t="n">
        <v>2014</v>
      </c>
      <c r="B780" s="7" t="s">
        <v>686</v>
      </c>
      <c r="C780" s="8" t="s">
        <v>205</v>
      </c>
      <c r="D780" s="7" t="s">
        <v>102</v>
      </c>
      <c r="E780" s="7" t="s">
        <v>326</v>
      </c>
      <c r="F780" s="7" t="s">
        <v>327</v>
      </c>
      <c r="G780" s="7" t="s">
        <v>224</v>
      </c>
      <c r="H780" s="9" t="n">
        <v>2</v>
      </c>
      <c r="I780" s="7" t="s">
        <v>126</v>
      </c>
      <c r="J780" s="8" t="s">
        <v>45</v>
      </c>
      <c r="K780" s="10" t="s">
        <v>46</v>
      </c>
      <c r="L780" s="10" t="s">
        <v>83</v>
      </c>
      <c r="M780" s="10" t="s">
        <v>56</v>
      </c>
      <c r="N780" s="10" t="n">
        <v>0.028</v>
      </c>
      <c r="O780" s="9" t="s">
        <v>58</v>
      </c>
      <c r="P780" s="11" t="n">
        <v>0.448</v>
      </c>
      <c r="Q780" s="8" t="s">
        <v>50</v>
      </c>
      <c r="R780" s="11" t="n">
        <v>0.016</v>
      </c>
      <c r="S780" s="8" t="s">
        <v>49</v>
      </c>
      <c r="T780" s="11" t="n">
        <v>117</v>
      </c>
      <c r="U780" s="8" t="s">
        <v>57</v>
      </c>
      <c r="V780" s="11" t="n">
        <v>7.2</v>
      </c>
      <c r="W780" s="11" t="n">
        <v>8.7</v>
      </c>
      <c r="X780" s="11" t="n">
        <v>10.5</v>
      </c>
      <c r="Y780" s="11" t="n">
        <v>12.9</v>
      </c>
      <c r="Z780" s="11" t="n">
        <v>1.92</v>
      </c>
      <c r="AA780" s="8" t="s">
        <v>57</v>
      </c>
      <c r="AB780" s="5" t="n">
        <f aca="false">IF(C780='[1]Pesos dos Critérios'!$V$3,'[1]Pesos dos Critérios'!$V$11,IF(Planilha1!C780='[1]Pesos dos Critérios'!$W$3,'[1]Pesos dos Critérios'!$W$11,IF(Planilha1!C780='[1]Pesos dos Critérios'!$X$3,'[1]Pesos dos Critérios'!$X$11,IF(Planilha1!C780='[1]Pesos dos Critérios'!$Y$3,'[1]Pesos dos Critérios'!$Y$11,'[1]Pesos dos Critérios'!$Z$11))))</f>
        <v>0.0218518518518519</v>
      </c>
      <c r="AC780" s="5" t="n">
        <f aca="false">IF(H780=1,'[1]Pesos dos Critérios'!$AD$11,IF(Planilha1!H780=2,'[1]Pesos dos Critérios'!$AE$11,IF(Planilha1!H780=3,'[1]Pesos dos Critérios'!$AF$11,IF(Planilha1!H780=4,'[1]Pesos dos Critérios'!$AG$11,'[1]Pesos dos Critérios'!$AH$11))))</f>
        <v>0.0273809523809524</v>
      </c>
      <c r="AD780" s="5" t="n">
        <f aca="false">IF(J780='[1]Pesos dos Critérios'!$AA$3,'[1]Pesos dos Critérios'!$AA$11,IF(Planilha1!J780='[1]Pesos dos Critérios'!$AB$3,'[1]Pesos dos Critérios'!$AB$11,'[1]Pesos dos Critérios'!$AC$11))</f>
        <v>0.037037037037037</v>
      </c>
      <c r="AE780" s="5" t="n">
        <f aca="false">IF(O780="Intervalo 1",'[1]Pesos dos Critérios'!$J$11,IF(Planilha1!O780="Intervalo 2",'[1]Pesos dos Critérios'!$K$11,IF(Planilha1!O780="Intervalo 3",'[1]Pesos dos Critérios'!$L$11,'[1]Pesos dos Critérios'!$M$11)))</f>
        <v>0.0218406285072952</v>
      </c>
      <c r="AF780" s="5" t="n">
        <f aca="false">IF(Q780="Intervalo 1",'[1]Pesos dos Critérios'!$B$11,IF(Q780="Intervalo 2",'[1]Pesos dos Critérios'!$C$11,IF(Q780="Intervalo 3",'[1]Pesos dos Critérios'!$D$11,'[1]Pesos dos Critérios'!$E$11)))</f>
        <v>0.00927567005153212</v>
      </c>
      <c r="AG780" s="5" t="n">
        <f aca="false">IF(S780="Intervalo 1",'[1]Pesos dos Critérios'!$F$11,IF(S780="Intervalo 2",'[1]Pesos dos Critérios'!$G$11,IF(S780="Intervalo 3",'[1]Pesos dos Critérios'!$H$11,'[1]Pesos dos Critérios'!$I$11)))</f>
        <v>0.0472663139329806</v>
      </c>
      <c r="AH780" s="5" t="n">
        <f aca="false">IF(U780="Intervalo 1",'[1]Pesos dos Critérios'!$N$11,IF(U780="Intervalo 2",'[1]Pesos dos Critérios'!$O$11,IF(U780="Intervalo 3",'[1]Pesos dos Critérios'!$P$11,'[1]Pesos dos Critérios'!$Q$11)))</f>
        <v>0.0320767195767196</v>
      </c>
      <c r="AI780" s="5" t="n">
        <f aca="false">IF(AA780="Intervalo 1",'[1]Pesos dos Critérios'!$R$11,IF(AA780="Intervalo 2",'[1]Pesos dos Critérios'!$S$11,IF(AA780="Intervalo 3",'[1]Pesos dos Critérios'!$T$11,'[1]Pesos dos Critérios'!$U$11)))</f>
        <v>0.0547619047619048</v>
      </c>
      <c r="AJ780" s="5" t="n">
        <f aca="false">SUM(AB780:AI780)</f>
        <v>0.251491078100274</v>
      </c>
      <c r="AK780" s="5" t="n">
        <v>779</v>
      </c>
      <c r="AM780" s="1" t="s">
        <v>67</v>
      </c>
    </row>
    <row r="781" customFormat="false" ht="12.8" hidden="false" customHeight="true" outlineLevel="0" collapsed="false">
      <c r="A781" s="7" t="n">
        <v>2014</v>
      </c>
      <c r="B781" s="7" t="s">
        <v>686</v>
      </c>
      <c r="C781" s="8" t="s">
        <v>205</v>
      </c>
      <c r="D781" s="7" t="s">
        <v>102</v>
      </c>
      <c r="E781" s="7" t="s">
        <v>326</v>
      </c>
      <c r="F781" s="7" t="s">
        <v>328</v>
      </c>
      <c r="G781" s="7" t="s">
        <v>224</v>
      </c>
      <c r="H781" s="9" t="n">
        <v>2</v>
      </c>
      <c r="I781" s="7" t="s">
        <v>126</v>
      </c>
      <c r="J781" s="8" t="s">
        <v>45</v>
      </c>
      <c r="K781" s="10" t="s">
        <v>46</v>
      </c>
      <c r="L781" s="10" t="s">
        <v>83</v>
      </c>
      <c r="M781" s="10" t="s">
        <v>56</v>
      </c>
      <c r="N781" s="10" t="n">
        <v>0.028</v>
      </c>
      <c r="O781" s="9" t="s">
        <v>58</v>
      </c>
      <c r="P781" s="11" t="n">
        <v>0.448</v>
      </c>
      <c r="Q781" s="8" t="s">
        <v>50</v>
      </c>
      <c r="R781" s="11" t="n">
        <v>0.016</v>
      </c>
      <c r="S781" s="8" t="s">
        <v>49</v>
      </c>
      <c r="T781" s="11" t="n">
        <v>117</v>
      </c>
      <c r="U781" s="8" t="s">
        <v>57</v>
      </c>
      <c r="V781" s="11" t="n">
        <v>7.2</v>
      </c>
      <c r="W781" s="11" t="n">
        <v>8.7</v>
      </c>
      <c r="X781" s="11" t="n">
        <v>10.5</v>
      </c>
      <c r="Y781" s="11" t="n">
        <v>12.9</v>
      </c>
      <c r="Z781" s="11" t="n">
        <v>1.92</v>
      </c>
      <c r="AA781" s="8" t="s">
        <v>57</v>
      </c>
      <c r="AB781" s="5" t="n">
        <f aca="false">IF(C781='[1]Pesos dos Critérios'!$V$3,'[1]Pesos dos Critérios'!$V$11,IF(Planilha1!C781='[1]Pesos dos Critérios'!$W$3,'[1]Pesos dos Critérios'!$W$11,IF(Planilha1!C781='[1]Pesos dos Critérios'!$X$3,'[1]Pesos dos Critérios'!$X$11,IF(Planilha1!C781='[1]Pesos dos Critérios'!$Y$3,'[1]Pesos dos Critérios'!$Y$11,'[1]Pesos dos Critérios'!$Z$11))))</f>
        <v>0.0218518518518519</v>
      </c>
      <c r="AC781" s="5" t="n">
        <f aca="false">IF(H781=1,'[1]Pesos dos Critérios'!$AD$11,IF(Planilha1!H781=2,'[1]Pesos dos Critérios'!$AE$11,IF(Planilha1!H781=3,'[1]Pesos dos Critérios'!$AF$11,IF(Planilha1!H781=4,'[1]Pesos dos Critérios'!$AG$11,'[1]Pesos dos Critérios'!$AH$11))))</f>
        <v>0.0273809523809524</v>
      </c>
      <c r="AD781" s="5" t="n">
        <f aca="false">IF(J781='[1]Pesos dos Critérios'!$AA$3,'[1]Pesos dos Critérios'!$AA$11,IF(Planilha1!J781='[1]Pesos dos Critérios'!$AB$3,'[1]Pesos dos Critérios'!$AB$11,'[1]Pesos dos Critérios'!$AC$11))</f>
        <v>0.037037037037037</v>
      </c>
      <c r="AE781" s="5" t="n">
        <f aca="false">IF(O781="Intervalo 1",'[1]Pesos dos Critérios'!$J$11,IF(Planilha1!O781="Intervalo 2",'[1]Pesos dos Critérios'!$K$11,IF(Planilha1!O781="Intervalo 3",'[1]Pesos dos Critérios'!$L$11,'[1]Pesos dos Critérios'!$M$11)))</f>
        <v>0.0218406285072952</v>
      </c>
      <c r="AF781" s="5" t="n">
        <f aca="false">IF(Q781="Intervalo 1",'[1]Pesos dos Critérios'!$B$11,IF(Q781="Intervalo 2",'[1]Pesos dos Critérios'!$C$11,IF(Q781="Intervalo 3",'[1]Pesos dos Critérios'!$D$11,'[1]Pesos dos Critérios'!$E$11)))</f>
        <v>0.00927567005153212</v>
      </c>
      <c r="AG781" s="5" t="n">
        <f aca="false">IF(S781="Intervalo 1",'[1]Pesos dos Critérios'!$F$11,IF(S781="Intervalo 2",'[1]Pesos dos Critérios'!$G$11,IF(S781="Intervalo 3",'[1]Pesos dos Critérios'!$H$11,'[1]Pesos dos Critérios'!$I$11)))</f>
        <v>0.0472663139329806</v>
      </c>
      <c r="AH781" s="5" t="n">
        <f aca="false">IF(U781="Intervalo 1",'[1]Pesos dos Critérios'!$N$11,IF(U781="Intervalo 2",'[1]Pesos dos Critérios'!$O$11,IF(U781="Intervalo 3",'[1]Pesos dos Critérios'!$P$11,'[1]Pesos dos Critérios'!$Q$11)))</f>
        <v>0.0320767195767196</v>
      </c>
      <c r="AI781" s="5" t="n">
        <f aca="false">IF(AA781="Intervalo 1",'[1]Pesos dos Critérios'!$R$11,IF(AA781="Intervalo 2",'[1]Pesos dos Critérios'!$S$11,IF(AA781="Intervalo 3",'[1]Pesos dos Critérios'!$T$11,'[1]Pesos dos Critérios'!$U$11)))</f>
        <v>0.0547619047619048</v>
      </c>
      <c r="AJ781" s="5" t="n">
        <f aca="false">SUM(AB781:AI781)</f>
        <v>0.251491078100274</v>
      </c>
      <c r="AK781" s="5" t="n">
        <v>780</v>
      </c>
      <c r="AM781" s="1" t="s">
        <v>67</v>
      </c>
    </row>
    <row r="782" customFormat="false" ht="12.8" hidden="false" customHeight="true" outlineLevel="0" collapsed="false">
      <c r="A782" s="7" t="n">
        <v>2014</v>
      </c>
      <c r="B782" s="7" t="s">
        <v>686</v>
      </c>
      <c r="C782" s="8" t="s">
        <v>205</v>
      </c>
      <c r="D782" s="7" t="s">
        <v>102</v>
      </c>
      <c r="E782" s="7" t="s">
        <v>326</v>
      </c>
      <c r="F782" s="7" t="s">
        <v>329</v>
      </c>
      <c r="G782" s="7" t="s">
        <v>224</v>
      </c>
      <c r="H782" s="9" t="n">
        <v>2</v>
      </c>
      <c r="I782" s="7" t="s">
        <v>219</v>
      </c>
      <c r="J782" s="8" t="s">
        <v>86</v>
      </c>
      <c r="K782" s="10" t="s">
        <v>46</v>
      </c>
      <c r="L782" s="10" t="s">
        <v>83</v>
      </c>
      <c r="M782" s="10" t="s">
        <v>56</v>
      </c>
      <c r="N782" s="10" t="n">
        <v>0.025</v>
      </c>
      <c r="O782" s="9" t="s">
        <v>58</v>
      </c>
      <c r="P782" s="11" t="n">
        <v>0.263</v>
      </c>
      <c r="Q782" s="8" t="s">
        <v>50</v>
      </c>
      <c r="R782" s="11" t="n">
        <v>0.008</v>
      </c>
      <c r="S782" s="8" t="s">
        <v>49</v>
      </c>
      <c r="T782" s="11" t="n">
        <v>120</v>
      </c>
      <c r="U782" s="8" t="s">
        <v>57</v>
      </c>
      <c r="V782" s="11" t="n">
        <v>6.9</v>
      </c>
      <c r="W782" s="11" t="n">
        <v>9.1</v>
      </c>
      <c r="X782" s="11" t="n">
        <v>10.2</v>
      </c>
      <c r="Y782" s="11" t="n">
        <v>12.9</v>
      </c>
      <c r="Z782" s="11" t="n">
        <v>1.95</v>
      </c>
      <c r="AA782" s="8" t="s">
        <v>57</v>
      </c>
      <c r="AB782" s="5" t="n">
        <f aca="false">IF(C782='[1]Pesos dos Critérios'!$V$3,'[1]Pesos dos Critérios'!$V$11,IF(Planilha1!C782='[1]Pesos dos Critérios'!$W$3,'[1]Pesos dos Critérios'!$W$11,IF(Planilha1!C782='[1]Pesos dos Critérios'!$X$3,'[1]Pesos dos Critérios'!$X$11,IF(Planilha1!C782='[1]Pesos dos Critérios'!$Y$3,'[1]Pesos dos Critérios'!$Y$11,'[1]Pesos dos Critérios'!$Z$11))))</f>
        <v>0.0218518518518519</v>
      </c>
      <c r="AC782" s="5" t="n">
        <f aca="false">IF(H782=1,'[1]Pesos dos Critérios'!$AD$11,IF(Planilha1!H782=2,'[1]Pesos dos Critérios'!$AE$11,IF(Planilha1!H782=3,'[1]Pesos dos Critérios'!$AF$11,IF(Planilha1!H782=4,'[1]Pesos dos Critérios'!$AG$11,'[1]Pesos dos Critérios'!$AH$11))))</f>
        <v>0.0273809523809524</v>
      </c>
      <c r="AD782" s="5" t="n">
        <f aca="false">IF(J782='[1]Pesos dos Critérios'!$AA$3,'[1]Pesos dos Critérios'!$AA$11,IF(Planilha1!J782='[1]Pesos dos Critérios'!$AB$3,'[1]Pesos dos Critérios'!$AB$11,'[1]Pesos dos Critérios'!$AC$11))</f>
        <v>0.037037037037037</v>
      </c>
      <c r="AE782" s="5" t="n">
        <f aca="false">IF(O782="Intervalo 1",'[1]Pesos dos Critérios'!$J$11,IF(Planilha1!O782="Intervalo 2",'[1]Pesos dos Critérios'!$K$11,IF(Planilha1!O782="Intervalo 3",'[1]Pesos dos Critérios'!$L$11,'[1]Pesos dos Critérios'!$M$11)))</f>
        <v>0.0218406285072952</v>
      </c>
      <c r="AF782" s="5" t="n">
        <f aca="false">IF(Q782="Intervalo 1",'[1]Pesos dos Critérios'!$B$11,IF(Q782="Intervalo 2",'[1]Pesos dos Critérios'!$C$11,IF(Q782="Intervalo 3",'[1]Pesos dos Critérios'!$D$11,'[1]Pesos dos Critérios'!$E$11)))</f>
        <v>0.00927567005153212</v>
      </c>
      <c r="AG782" s="5" t="n">
        <f aca="false">IF(S782="Intervalo 1",'[1]Pesos dos Critérios'!$F$11,IF(S782="Intervalo 2",'[1]Pesos dos Critérios'!$G$11,IF(S782="Intervalo 3",'[1]Pesos dos Critérios'!$H$11,'[1]Pesos dos Critérios'!$I$11)))</f>
        <v>0.0472663139329806</v>
      </c>
      <c r="AH782" s="5" t="n">
        <f aca="false">IF(U782="Intervalo 1",'[1]Pesos dos Critérios'!$N$11,IF(U782="Intervalo 2",'[1]Pesos dos Critérios'!$O$11,IF(U782="Intervalo 3",'[1]Pesos dos Critérios'!$P$11,'[1]Pesos dos Critérios'!$Q$11)))</f>
        <v>0.0320767195767196</v>
      </c>
      <c r="AI782" s="5" t="n">
        <f aca="false">IF(AA782="Intervalo 1",'[1]Pesos dos Critérios'!$R$11,IF(AA782="Intervalo 2",'[1]Pesos dos Critérios'!$S$11,IF(AA782="Intervalo 3",'[1]Pesos dos Critérios'!$T$11,'[1]Pesos dos Critérios'!$U$11)))</f>
        <v>0.0547619047619048</v>
      </c>
      <c r="AJ782" s="5" t="n">
        <f aca="false">SUM(AB782:AI782)</f>
        <v>0.251491078100274</v>
      </c>
      <c r="AK782" s="5" t="n">
        <v>781</v>
      </c>
      <c r="AM782" s="1" t="s">
        <v>67</v>
      </c>
    </row>
    <row r="783" customFormat="false" ht="12.8" hidden="false" customHeight="true" outlineLevel="0" collapsed="false">
      <c r="A783" s="7" t="n">
        <v>2014</v>
      </c>
      <c r="B783" s="7" t="s">
        <v>686</v>
      </c>
      <c r="C783" s="8" t="s">
        <v>205</v>
      </c>
      <c r="D783" s="7" t="s">
        <v>102</v>
      </c>
      <c r="E783" s="7" t="s">
        <v>326</v>
      </c>
      <c r="F783" s="7" t="s">
        <v>330</v>
      </c>
      <c r="G783" s="7" t="s">
        <v>224</v>
      </c>
      <c r="H783" s="9" t="n">
        <v>2</v>
      </c>
      <c r="I783" s="7" t="s">
        <v>219</v>
      </c>
      <c r="J783" s="8" t="s">
        <v>86</v>
      </c>
      <c r="K783" s="10" t="s">
        <v>46</v>
      </c>
      <c r="L783" s="10" t="s">
        <v>83</v>
      </c>
      <c r="M783" s="10" t="s">
        <v>56</v>
      </c>
      <c r="N783" s="10" t="n">
        <v>0.025</v>
      </c>
      <c r="O783" s="9" t="s">
        <v>58</v>
      </c>
      <c r="P783" s="11" t="n">
        <v>0.263</v>
      </c>
      <c r="Q783" s="8" t="s">
        <v>50</v>
      </c>
      <c r="R783" s="11" t="n">
        <v>0.008</v>
      </c>
      <c r="S783" s="8" t="s">
        <v>49</v>
      </c>
      <c r="T783" s="11" t="n">
        <v>120</v>
      </c>
      <c r="U783" s="8" t="s">
        <v>57</v>
      </c>
      <c r="V783" s="11" t="n">
        <v>6.9</v>
      </c>
      <c r="W783" s="11" t="n">
        <v>9.1</v>
      </c>
      <c r="X783" s="11" t="n">
        <v>10.2</v>
      </c>
      <c r="Y783" s="11" t="n">
        <v>12.9</v>
      </c>
      <c r="Z783" s="11" t="n">
        <v>1.95</v>
      </c>
      <c r="AA783" s="8" t="s">
        <v>57</v>
      </c>
      <c r="AB783" s="5" t="n">
        <f aca="false">IF(C783='[1]Pesos dos Critérios'!$V$3,'[1]Pesos dos Critérios'!$V$11,IF(Planilha1!C783='[1]Pesos dos Critérios'!$W$3,'[1]Pesos dos Critérios'!$W$11,IF(Planilha1!C783='[1]Pesos dos Critérios'!$X$3,'[1]Pesos dos Critérios'!$X$11,IF(Planilha1!C783='[1]Pesos dos Critérios'!$Y$3,'[1]Pesos dos Critérios'!$Y$11,'[1]Pesos dos Critérios'!$Z$11))))</f>
        <v>0.0218518518518519</v>
      </c>
      <c r="AC783" s="5" t="n">
        <f aca="false">IF(H783=1,'[1]Pesos dos Critérios'!$AD$11,IF(Planilha1!H783=2,'[1]Pesos dos Critérios'!$AE$11,IF(Planilha1!H783=3,'[1]Pesos dos Critérios'!$AF$11,IF(Planilha1!H783=4,'[1]Pesos dos Critérios'!$AG$11,'[1]Pesos dos Critérios'!$AH$11))))</f>
        <v>0.0273809523809524</v>
      </c>
      <c r="AD783" s="5" t="n">
        <f aca="false">IF(J783='[1]Pesos dos Critérios'!$AA$3,'[1]Pesos dos Critérios'!$AA$11,IF(Planilha1!J783='[1]Pesos dos Critérios'!$AB$3,'[1]Pesos dos Critérios'!$AB$11,'[1]Pesos dos Critérios'!$AC$11))</f>
        <v>0.037037037037037</v>
      </c>
      <c r="AE783" s="5" t="n">
        <f aca="false">IF(O783="Intervalo 1",'[1]Pesos dos Critérios'!$J$11,IF(Planilha1!O783="Intervalo 2",'[1]Pesos dos Critérios'!$K$11,IF(Planilha1!O783="Intervalo 3",'[1]Pesos dos Critérios'!$L$11,'[1]Pesos dos Critérios'!$M$11)))</f>
        <v>0.0218406285072952</v>
      </c>
      <c r="AF783" s="5" t="n">
        <f aca="false">IF(Q783="Intervalo 1",'[1]Pesos dos Critérios'!$B$11,IF(Q783="Intervalo 2",'[1]Pesos dos Critérios'!$C$11,IF(Q783="Intervalo 3",'[1]Pesos dos Critérios'!$D$11,'[1]Pesos dos Critérios'!$E$11)))</f>
        <v>0.00927567005153212</v>
      </c>
      <c r="AG783" s="5" t="n">
        <f aca="false">IF(S783="Intervalo 1",'[1]Pesos dos Critérios'!$F$11,IF(S783="Intervalo 2",'[1]Pesos dos Critérios'!$G$11,IF(S783="Intervalo 3",'[1]Pesos dos Critérios'!$H$11,'[1]Pesos dos Critérios'!$I$11)))</f>
        <v>0.0472663139329806</v>
      </c>
      <c r="AH783" s="5" t="n">
        <f aca="false">IF(U783="Intervalo 1",'[1]Pesos dos Critérios'!$N$11,IF(U783="Intervalo 2",'[1]Pesos dos Critérios'!$O$11,IF(U783="Intervalo 3",'[1]Pesos dos Critérios'!$P$11,'[1]Pesos dos Critérios'!$Q$11)))</f>
        <v>0.0320767195767196</v>
      </c>
      <c r="AI783" s="5" t="n">
        <f aca="false">IF(AA783="Intervalo 1",'[1]Pesos dos Critérios'!$R$11,IF(AA783="Intervalo 2",'[1]Pesos dos Critérios'!$S$11,IF(AA783="Intervalo 3",'[1]Pesos dos Critérios'!$T$11,'[1]Pesos dos Critérios'!$U$11)))</f>
        <v>0.0547619047619048</v>
      </c>
      <c r="AJ783" s="5" t="n">
        <f aca="false">SUM(AB783:AI783)</f>
        <v>0.251491078100274</v>
      </c>
      <c r="AK783" s="5" t="n">
        <v>782</v>
      </c>
      <c r="AM783" s="1" t="s">
        <v>67</v>
      </c>
    </row>
    <row r="784" customFormat="false" ht="12.8" hidden="false" customHeight="true" outlineLevel="0" collapsed="false">
      <c r="A784" s="7" t="n">
        <v>2014</v>
      </c>
      <c r="B784" s="7" t="s">
        <v>686</v>
      </c>
      <c r="C784" s="8" t="s">
        <v>205</v>
      </c>
      <c r="D784" s="7" t="s">
        <v>102</v>
      </c>
      <c r="E784" s="7" t="s">
        <v>326</v>
      </c>
      <c r="F784" s="7" t="s">
        <v>331</v>
      </c>
      <c r="G784" s="7" t="s">
        <v>224</v>
      </c>
      <c r="H784" s="9" t="n">
        <v>2</v>
      </c>
      <c r="I784" s="7" t="s">
        <v>219</v>
      </c>
      <c r="J784" s="8" t="s">
        <v>86</v>
      </c>
      <c r="K784" s="10" t="s">
        <v>46</v>
      </c>
      <c r="L784" s="10" t="s">
        <v>83</v>
      </c>
      <c r="M784" s="10" t="s">
        <v>56</v>
      </c>
      <c r="N784" s="10" t="n">
        <v>0.025</v>
      </c>
      <c r="O784" s="9" t="s">
        <v>58</v>
      </c>
      <c r="P784" s="11" t="n">
        <v>0.263</v>
      </c>
      <c r="Q784" s="8" t="s">
        <v>50</v>
      </c>
      <c r="R784" s="11" t="n">
        <v>0.008</v>
      </c>
      <c r="S784" s="8" t="s">
        <v>49</v>
      </c>
      <c r="T784" s="11" t="n">
        <v>120</v>
      </c>
      <c r="U784" s="8" t="s">
        <v>57</v>
      </c>
      <c r="V784" s="11" t="n">
        <v>6.9</v>
      </c>
      <c r="W784" s="11" t="n">
        <v>9.1</v>
      </c>
      <c r="X784" s="11" t="n">
        <v>10.2</v>
      </c>
      <c r="Y784" s="11" t="n">
        <v>12.9</v>
      </c>
      <c r="Z784" s="11" t="n">
        <v>1.95</v>
      </c>
      <c r="AA784" s="8" t="s">
        <v>57</v>
      </c>
      <c r="AB784" s="5" t="n">
        <f aca="false">IF(C784='[1]Pesos dos Critérios'!$V$3,'[1]Pesos dos Critérios'!$V$11,IF(Planilha1!C784='[1]Pesos dos Critérios'!$W$3,'[1]Pesos dos Critérios'!$W$11,IF(Planilha1!C784='[1]Pesos dos Critérios'!$X$3,'[1]Pesos dos Critérios'!$X$11,IF(Planilha1!C784='[1]Pesos dos Critérios'!$Y$3,'[1]Pesos dos Critérios'!$Y$11,'[1]Pesos dos Critérios'!$Z$11))))</f>
        <v>0.0218518518518519</v>
      </c>
      <c r="AC784" s="5" t="n">
        <f aca="false">IF(H784=1,'[1]Pesos dos Critérios'!$AD$11,IF(Planilha1!H784=2,'[1]Pesos dos Critérios'!$AE$11,IF(Planilha1!H784=3,'[1]Pesos dos Critérios'!$AF$11,IF(Planilha1!H784=4,'[1]Pesos dos Critérios'!$AG$11,'[1]Pesos dos Critérios'!$AH$11))))</f>
        <v>0.0273809523809524</v>
      </c>
      <c r="AD784" s="5" t="n">
        <f aca="false">IF(J784='[1]Pesos dos Critérios'!$AA$3,'[1]Pesos dos Critérios'!$AA$11,IF(Planilha1!J784='[1]Pesos dos Critérios'!$AB$3,'[1]Pesos dos Critérios'!$AB$11,'[1]Pesos dos Critérios'!$AC$11))</f>
        <v>0.037037037037037</v>
      </c>
      <c r="AE784" s="5" t="n">
        <f aca="false">IF(O784="Intervalo 1",'[1]Pesos dos Critérios'!$J$11,IF(Planilha1!O784="Intervalo 2",'[1]Pesos dos Critérios'!$K$11,IF(Planilha1!O784="Intervalo 3",'[1]Pesos dos Critérios'!$L$11,'[1]Pesos dos Critérios'!$M$11)))</f>
        <v>0.0218406285072952</v>
      </c>
      <c r="AF784" s="5" t="n">
        <f aca="false">IF(Q784="Intervalo 1",'[1]Pesos dos Critérios'!$B$11,IF(Q784="Intervalo 2",'[1]Pesos dos Critérios'!$C$11,IF(Q784="Intervalo 3",'[1]Pesos dos Critérios'!$D$11,'[1]Pesos dos Critérios'!$E$11)))</f>
        <v>0.00927567005153212</v>
      </c>
      <c r="AG784" s="5" t="n">
        <f aca="false">IF(S784="Intervalo 1",'[1]Pesos dos Critérios'!$F$11,IF(S784="Intervalo 2",'[1]Pesos dos Critérios'!$G$11,IF(S784="Intervalo 3",'[1]Pesos dos Critérios'!$H$11,'[1]Pesos dos Critérios'!$I$11)))</f>
        <v>0.0472663139329806</v>
      </c>
      <c r="AH784" s="5" t="n">
        <f aca="false">IF(U784="Intervalo 1",'[1]Pesos dos Critérios'!$N$11,IF(U784="Intervalo 2",'[1]Pesos dos Critérios'!$O$11,IF(U784="Intervalo 3",'[1]Pesos dos Critérios'!$P$11,'[1]Pesos dos Critérios'!$Q$11)))</f>
        <v>0.0320767195767196</v>
      </c>
      <c r="AI784" s="5" t="n">
        <f aca="false">IF(AA784="Intervalo 1",'[1]Pesos dos Critérios'!$R$11,IF(AA784="Intervalo 2",'[1]Pesos dos Critérios'!$S$11,IF(AA784="Intervalo 3",'[1]Pesos dos Critérios'!$T$11,'[1]Pesos dos Critérios'!$U$11)))</f>
        <v>0.0547619047619048</v>
      </c>
      <c r="AJ784" s="5" t="n">
        <f aca="false">SUM(AB784:AI784)</f>
        <v>0.251491078100274</v>
      </c>
      <c r="AK784" s="5" t="n">
        <v>783</v>
      </c>
      <c r="AM784" s="1" t="s">
        <v>67</v>
      </c>
    </row>
    <row r="785" customFormat="false" ht="12.8" hidden="false" customHeight="true" outlineLevel="0" collapsed="false">
      <c r="A785" s="7" t="n">
        <v>2014</v>
      </c>
      <c r="B785" s="7" t="s">
        <v>686</v>
      </c>
      <c r="C785" s="8" t="s">
        <v>205</v>
      </c>
      <c r="D785" s="7" t="s">
        <v>102</v>
      </c>
      <c r="E785" s="7" t="s">
        <v>326</v>
      </c>
      <c r="F785" s="7" t="s">
        <v>332</v>
      </c>
      <c r="G785" s="7" t="s">
        <v>224</v>
      </c>
      <c r="H785" s="9" t="n">
        <v>2</v>
      </c>
      <c r="I785" s="7" t="s">
        <v>219</v>
      </c>
      <c r="J785" s="8" t="s">
        <v>86</v>
      </c>
      <c r="K785" s="10" t="s">
        <v>46</v>
      </c>
      <c r="L785" s="10" t="s">
        <v>83</v>
      </c>
      <c r="M785" s="10" t="s">
        <v>56</v>
      </c>
      <c r="N785" s="10" t="n">
        <v>0.025</v>
      </c>
      <c r="O785" s="9" t="s">
        <v>58</v>
      </c>
      <c r="P785" s="11" t="n">
        <v>0.263</v>
      </c>
      <c r="Q785" s="8" t="s">
        <v>50</v>
      </c>
      <c r="R785" s="11" t="n">
        <v>0.008</v>
      </c>
      <c r="S785" s="8" t="s">
        <v>49</v>
      </c>
      <c r="T785" s="11" t="n">
        <v>120</v>
      </c>
      <c r="U785" s="8" t="s">
        <v>57</v>
      </c>
      <c r="V785" s="11" t="n">
        <v>6.9</v>
      </c>
      <c r="W785" s="11" t="n">
        <v>9.1</v>
      </c>
      <c r="X785" s="11" t="n">
        <v>10.2</v>
      </c>
      <c r="Y785" s="11" t="n">
        <v>12.9</v>
      </c>
      <c r="Z785" s="11" t="n">
        <v>1.95</v>
      </c>
      <c r="AA785" s="8" t="s">
        <v>57</v>
      </c>
      <c r="AB785" s="5" t="n">
        <f aca="false">IF(C785='[1]Pesos dos Critérios'!$V$3,'[1]Pesos dos Critérios'!$V$11,IF(Planilha1!C785='[1]Pesos dos Critérios'!$W$3,'[1]Pesos dos Critérios'!$W$11,IF(Planilha1!C785='[1]Pesos dos Critérios'!$X$3,'[1]Pesos dos Critérios'!$X$11,IF(Planilha1!C785='[1]Pesos dos Critérios'!$Y$3,'[1]Pesos dos Critérios'!$Y$11,'[1]Pesos dos Critérios'!$Z$11))))</f>
        <v>0.0218518518518519</v>
      </c>
      <c r="AC785" s="5" t="n">
        <f aca="false">IF(H785=1,'[1]Pesos dos Critérios'!$AD$11,IF(Planilha1!H785=2,'[1]Pesos dos Critérios'!$AE$11,IF(Planilha1!H785=3,'[1]Pesos dos Critérios'!$AF$11,IF(Planilha1!H785=4,'[1]Pesos dos Critérios'!$AG$11,'[1]Pesos dos Critérios'!$AH$11))))</f>
        <v>0.0273809523809524</v>
      </c>
      <c r="AD785" s="5" t="n">
        <f aca="false">IF(J785='[1]Pesos dos Critérios'!$AA$3,'[1]Pesos dos Critérios'!$AA$11,IF(Planilha1!J785='[1]Pesos dos Critérios'!$AB$3,'[1]Pesos dos Critérios'!$AB$11,'[1]Pesos dos Critérios'!$AC$11))</f>
        <v>0.037037037037037</v>
      </c>
      <c r="AE785" s="5" t="n">
        <f aca="false">IF(O785="Intervalo 1",'[1]Pesos dos Critérios'!$J$11,IF(Planilha1!O785="Intervalo 2",'[1]Pesos dos Critérios'!$K$11,IF(Planilha1!O785="Intervalo 3",'[1]Pesos dos Critérios'!$L$11,'[1]Pesos dos Critérios'!$M$11)))</f>
        <v>0.0218406285072952</v>
      </c>
      <c r="AF785" s="5" t="n">
        <f aca="false">IF(Q785="Intervalo 1",'[1]Pesos dos Critérios'!$B$11,IF(Q785="Intervalo 2",'[1]Pesos dos Critérios'!$C$11,IF(Q785="Intervalo 3",'[1]Pesos dos Critérios'!$D$11,'[1]Pesos dos Critérios'!$E$11)))</f>
        <v>0.00927567005153212</v>
      </c>
      <c r="AG785" s="5" t="n">
        <f aca="false">IF(S785="Intervalo 1",'[1]Pesos dos Critérios'!$F$11,IF(S785="Intervalo 2",'[1]Pesos dos Critérios'!$G$11,IF(S785="Intervalo 3",'[1]Pesos dos Critérios'!$H$11,'[1]Pesos dos Critérios'!$I$11)))</f>
        <v>0.0472663139329806</v>
      </c>
      <c r="AH785" s="5" t="n">
        <f aca="false">IF(U785="Intervalo 1",'[1]Pesos dos Critérios'!$N$11,IF(U785="Intervalo 2",'[1]Pesos dos Critérios'!$O$11,IF(U785="Intervalo 3",'[1]Pesos dos Critérios'!$P$11,'[1]Pesos dos Critérios'!$Q$11)))</f>
        <v>0.0320767195767196</v>
      </c>
      <c r="AI785" s="5" t="n">
        <f aca="false">IF(AA785="Intervalo 1",'[1]Pesos dos Critérios'!$R$11,IF(AA785="Intervalo 2",'[1]Pesos dos Critérios'!$S$11,IF(AA785="Intervalo 3",'[1]Pesos dos Critérios'!$T$11,'[1]Pesos dos Critérios'!$U$11)))</f>
        <v>0.0547619047619048</v>
      </c>
      <c r="AJ785" s="5" t="n">
        <f aca="false">SUM(AB785:AI785)</f>
        <v>0.251491078100274</v>
      </c>
      <c r="AK785" s="5" t="n">
        <v>784</v>
      </c>
      <c r="AM785" s="1" t="s">
        <v>67</v>
      </c>
    </row>
    <row r="786" customFormat="false" ht="12.8" hidden="false" customHeight="true" outlineLevel="0" collapsed="false">
      <c r="A786" s="7" t="n">
        <v>2014</v>
      </c>
      <c r="B786" s="7" t="s">
        <v>686</v>
      </c>
      <c r="C786" s="8" t="s">
        <v>205</v>
      </c>
      <c r="D786" s="7" t="s">
        <v>102</v>
      </c>
      <c r="E786" s="7" t="s">
        <v>326</v>
      </c>
      <c r="F786" s="7" t="s">
        <v>333</v>
      </c>
      <c r="G786" s="7" t="s">
        <v>224</v>
      </c>
      <c r="H786" s="9" t="n">
        <v>2</v>
      </c>
      <c r="I786" s="7" t="s">
        <v>219</v>
      </c>
      <c r="J786" s="8" t="s">
        <v>86</v>
      </c>
      <c r="K786" s="10" t="s">
        <v>46</v>
      </c>
      <c r="L786" s="10" t="s">
        <v>83</v>
      </c>
      <c r="M786" s="10" t="s">
        <v>56</v>
      </c>
      <c r="N786" s="10" t="n">
        <v>0.025</v>
      </c>
      <c r="O786" s="9" t="s">
        <v>58</v>
      </c>
      <c r="P786" s="11" t="n">
        <v>0.263</v>
      </c>
      <c r="Q786" s="8" t="s">
        <v>50</v>
      </c>
      <c r="R786" s="11" t="n">
        <v>0.008</v>
      </c>
      <c r="S786" s="8" t="s">
        <v>49</v>
      </c>
      <c r="T786" s="11" t="n">
        <v>120</v>
      </c>
      <c r="U786" s="8" t="s">
        <v>57</v>
      </c>
      <c r="V786" s="11" t="n">
        <v>6.9</v>
      </c>
      <c r="W786" s="11" t="n">
        <v>9.1</v>
      </c>
      <c r="X786" s="11" t="n">
        <v>10.2</v>
      </c>
      <c r="Y786" s="11" t="n">
        <v>12.9</v>
      </c>
      <c r="Z786" s="11" t="n">
        <v>1.95</v>
      </c>
      <c r="AA786" s="8" t="s">
        <v>57</v>
      </c>
      <c r="AB786" s="5" t="n">
        <f aca="false">IF(C786='[1]Pesos dos Critérios'!$V$3,'[1]Pesos dos Critérios'!$V$11,IF(Planilha1!C786='[1]Pesos dos Critérios'!$W$3,'[1]Pesos dos Critérios'!$W$11,IF(Planilha1!C786='[1]Pesos dos Critérios'!$X$3,'[1]Pesos dos Critérios'!$X$11,IF(Planilha1!C786='[1]Pesos dos Critérios'!$Y$3,'[1]Pesos dos Critérios'!$Y$11,'[1]Pesos dos Critérios'!$Z$11))))</f>
        <v>0.0218518518518519</v>
      </c>
      <c r="AC786" s="5" t="n">
        <f aca="false">IF(H786=1,'[1]Pesos dos Critérios'!$AD$11,IF(Planilha1!H786=2,'[1]Pesos dos Critérios'!$AE$11,IF(Planilha1!H786=3,'[1]Pesos dos Critérios'!$AF$11,IF(Planilha1!H786=4,'[1]Pesos dos Critérios'!$AG$11,'[1]Pesos dos Critérios'!$AH$11))))</f>
        <v>0.0273809523809524</v>
      </c>
      <c r="AD786" s="5" t="n">
        <f aca="false">IF(J786='[1]Pesos dos Critérios'!$AA$3,'[1]Pesos dos Critérios'!$AA$11,IF(Planilha1!J786='[1]Pesos dos Critérios'!$AB$3,'[1]Pesos dos Critérios'!$AB$11,'[1]Pesos dos Critérios'!$AC$11))</f>
        <v>0.037037037037037</v>
      </c>
      <c r="AE786" s="5" t="n">
        <f aca="false">IF(O786="Intervalo 1",'[1]Pesos dos Critérios'!$J$11,IF(Planilha1!O786="Intervalo 2",'[1]Pesos dos Critérios'!$K$11,IF(Planilha1!O786="Intervalo 3",'[1]Pesos dos Critérios'!$L$11,'[1]Pesos dos Critérios'!$M$11)))</f>
        <v>0.0218406285072952</v>
      </c>
      <c r="AF786" s="5" t="n">
        <f aca="false">IF(Q786="Intervalo 1",'[1]Pesos dos Critérios'!$B$11,IF(Q786="Intervalo 2",'[1]Pesos dos Critérios'!$C$11,IF(Q786="Intervalo 3",'[1]Pesos dos Critérios'!$D$11,'[1]Pesos dos Critérios'!$E$11)))</f>
        <v>0.00927567005153212</v>
      </c>
      <c r="AG786" s="5" t="n">
        <f aca="false">IF(S786="Intervalo 1",'[1]Pesos dos Critérios'!$F$11,IF(S786="Intervalo 2",'[1]Pesos dos Critérios'!$G$11,IF(S786="Intervalo 3",'[1]Pesos dos Critérios'!$H$11,'[1]Pesos dos Critérios'!$I$11)))</f>
        <v>0.0472663139329806</v>
      </c>
      <c r="AH786" s="5" t="n">
        <f aca="false">IF(U786="Intervalo 1",'[1]Pesos dos Critérios'!$N$11,IF(U786="Intervalo 2",'[1]Pesos dos Critérios'!$O$11,IF(U786="Intervalo 3",'[1]Pesos dos Critérios'!$P$11,'[1]Pesos dos Critérios'!$Q$11)))</f>
        <v>0.0320767195767196</v>
      </c>
      <c r="AI786" s="5" t="n">
        <f aca="false">IF(AA786="Intervalo 1",'[1]Pesos dos Critérios'!$R$11,IF(AA786="Intervalo 2",'[1]Pesos dos Critérios'!$S$11,IF(AA786="Intervalo 3",'[1]Pesos dos Critérios'!$T$11,'[1]Pesos dos Critérios'!$U$11)))</f>
        <v>0.0547619047619048</v>
      </c>
      <c r="AJ786" s="5" t="n">
        <f aca="false">SUM(AB786:AI786)</f>
        <v>0.251491078100274</v>
      </c>
      <c r="AK786" s="5" t="n">
        <v>785</v>
      </c>
      <c r="AM786" s="1" t="s">
        <v>67</v>
      </c>
    </row>
    <row r="787" customFormat="false" ht="12.8" hidden="false" customHeight="true" outlineLevel="0" collapsed="false">
      <c r="A787" s="7" t="n">
        <v>2014</v>
      </c>
      <c r="B787" s="7" t="s">
        <v>686</v>
      </c>
      <c r="C787" s="8" t="s">
        <v>205</v>
      </c>
      <c r="D787" s="7" t="s">
        <v>102</v>
      </c>
      <c r="E787" s="7" t="s">
        <v>326</v>
      </c>
      <c r="F787" s="7" t="s">
        <v>334</v>
      </c>
      <c r="G787" s="7" t="s">
        <v>224</v>
      </c>
      <c r="H787" s="9" t="n">
        <v>2</v>
      </c>
      <c r="I787" s="7" t="s">
        <v>219</v>
      </c>
      <c r="J787" s="8" t="s">
        <v>86</v>
      </c>
      <c r="K787" s="10" t="s">
        <v>46</v>
      </c>
      <c r="L787" s="10" t="s">
        <v>83</v>
      </c>
      <c r="M787" s="10" t="s">
        <v>56</v>
      </c>
      <c r="N787" s="10" t="n">
        <v>0.025</v>
      </c>
      <c r="O787" s="9" t="s">
        <v>58</v>
      </c>
      <c r="P787" s="11" t="n">
        <v>0.263</v>
      </c>
      <c r="Q787" s="8" t="s">
        <v>57</v>
      </c>
      <c r="R787" s="11" t="n">
        <v>0.008</v>
      </c>
      <c r="S787" s="8" t="s">
        <v>49</v>
      </c>
      <c r="T787" s="11" t="n">
        <v>120</v>
      </c>
      <c r="U787" s="8" t="s">
        <v>57</v>
      </c>
      <c r="V787" s="11" t="n">
        <v>6.9</v>
      </c>
      <c r="W787" s="11" t="n">
        <v>9.1</v>
      </c>
      <c r="X787" s="11" t="n">
        <v>10.2</v>
      </c>
      <c r="Y787" s="11" t="n">
        <v>12.9</v>
      </c>
      <c r="Z787" s="11" t="n">
        <v>1.95</v>
      </c>
      <c r="AA787" s="8" t="s">
        <v>57</v>
      </c>
      <c r="AB787" s="5" t="n">
        <f aca="false">IF(C787='[1]Pesos dos Critérios'!$V$3,'[1]Pesos dos Critérios'!$V$11,IF(Planilha1!C787='[1]Pesos dos Critérios'!$W$3,'[1]Pesos dos Critérios'!$W$11,IF(Planilha1!C787='[1]Pesos dos Critérios'!$X$3,'[1]Pesos dos Critérios'!$X$11,IF(Planilha1!C787='[1]Pesos dos Critérios'!$Y$3,'[1]Pesos dos Critérios'!$Y$11,'[1]Pesos dos Critérios'!$Z$11))))</f>
        <v>0.0218518518518519</v>
      </c>
      <c r="AC787" s="5" t="n">
        <f aca="false">IF(H787=1,'[1]Pesos dos Critérios'!$AD$11,IF(Planilha1!H787=2,'[1]Pesos dos Critérios'!$AE$11,IF(Planilha1!H787=3,'[1]Pesos dos Critérios'!$AF$11,IF(Planilha1!H787=4,'[1]Pesos dos Critérios'!$AG$11,'[1]Pesos dos Critérios'!$AH$11))))</f>
        <v>0.0273809523809524</v>
      </c>
      <c r="AD787" s="5" t="n">
        <f aca="false">IF(J787='[1]Pesos dos Critérios'!$AA$3,'[1]Pesos dos Critérios'!$AA$11,IF(Planilha1!J787='[1]Pesos dos Critérios'!$AB$3,'[1]Pesos dos Critérios'!$AB$11,'[1]Pesos dos Critérios'!$AC$11))</f>
        <v>0.037037037037037</v>
      </c>
      <c r="AE787" s="5" t="n">
        <f aca="false">IF(O787="Intervalo 1",'[1]Pesos dos Critérios'!$J$11,IF(Planilha1!O787="Intervalo 2",'[1]Pesos dos Critérios'!$K$11,IF(Planilha1!O787="Intervalo 3",'[1]Pesos dos Critérios'!$L$11,'[1]Pesos dos Critérios'!$M$11)))</f>
        <v>0.0218406285072952</v>
      </c>
      <c r="AF787" s="5" t="n">
        <f aca="false">IF(Q787="Intervalo 1",'[1]Pesos dos Critérios'!$B$11,IF(Q787="Intervalo 2",'[1]Pesos dos Critérios'!$C$11,IF(Q787="Intervalo 3",'[1]Pesos dos Critérios'!$D$11,'[1]Pesos dos Critérios'!$E$11)))</f>
        <v>0.0193176236279685</v>
      </c>
      <c r="AG787" s="5" t="n">
        <f aca="false">IF(S787="Intervalo 1",'[1]Pesos dos Critérios'!$F$11,IF(S787="Intervalo 2",'[1]Pesos dos Critérios'!$G$11,IF(S787="Intervalo 3",'[1]Pesos dos Critérios'!$H$11,'[1]Pesos dos Critérios'!$I$11)))</f>
        <v>0.0472663139329806</v>
      </c>
      <c r="AH787" s="5" t="n">
        <f aca="false">IF(U787="Intervalo 1",'[1]Pesos dos Critérios'!$N$11,IF(U787="Intervalo 2",'[1]Pesos dos Critérios'!$O$11,IF(U787="Intervalo 3",'[1]Pesos dos Critérios'!$P$11,'[1]Pesos dos Critérios'!$Q$11)))</f>
        <v>0.0320767195767196</v>
      </c>
      <c r="AI787" s="5" t="n">
        <f aca="false">IF(AA787="Intervalo 1",'[1]Pesos dos Critérios'!$R$11,IF(AA787="Intervalo 2",'[1]Pesos dos Critérios'!$S$11,IF(AA787="Intervalo 3",'[1]Pesos dos Critérios'!$T$11,'[1]Pesos dos Critérios'!$U$11)))</f>
        <v>0.0547619047619048</v>
      </c>
      <c r="AJ787" s="5" t="n">
        <f aca="false">SUM(AB787:AI787)</f>
        <v>0.26153303167671</v>
      </c>
      <c r="AK787" s="5" t="n">
        <v>786</v>
      </c>
      <c r="AM787" s="1" t="s">
        <v>52</v>
      </c>
    </row>
    <row r="788" customFormat="false" ht="12.8" hidden="false" customHeight="true" outlineLevel="0" collapsed="false">
      <c r="A788" s="7" t="n">
        <v>2014</v>
      </c>
      <c r="B788" s="7" t="s">
        <v>686</v>
      </c>
      <c r="C788" s="8" t="s">
        <v>205</v>
      </c>
      <c r="D788" s="7" t="s">
        <v>102</v>
      </c>
      <c r="E788" s="7" t="s">
        <v>326</v>
      </c>
      <c r="F788" s="7" t="s">
        <v>335</v>
      </c>
      <c r="G788" s="7" t="s">
        <v>224</v>
      </c>
      <c r="H788" s="9" t="n">
        <v>2</v>
      </c>
      <c r="I788" s="7" t="s">
        <v>219</v>
      </c>
      <c r="J788" s="8" t="s">
        <v>86</v>
      </c>
      <c r="K788" s="10" t="s">
        <v>46</v>
      </c>
      <c r="L788" s="10" t="s">
        <v>83</v>
      </c>
      <c r="M788" s="10" t="s">
        <v>56</v>
      </c>
      <c r="N788" s="10" t="n">
        <v>0.025</v>
      </c>
      <c r="O788" s="9" t="s">
        <v>58</v>
      </c>
      <c r="P788" s="11" t="n">
        <v>0.263</v>
      </c>
      <c r="Q788" s="8" t="s">
        <v>57</v>
      </c>
      <c r="R788" s="11" t="n">
        <v>0.008</v>
      </c>
      <c r="S788" s="8" t="s">
        <v>49</v>
      </c>
      <c r="T788" s="11" t="n">
        <v>120</v>
      </c>
      <c r="U788" s="8" t="s">
        <v>57</v>
      </c>
      <c r="V788" s="11" t="n">
        <v>6.9</v>
      </c>
      <c r="W788" s="11" t="n">
        <v>9.1</v>
      </c>
      <c r="X788" s="11" t="n">
        <v>10.2</v>
      </c>
      <c r="Y788" s="11" t="n">
        <v>12.9</v>
      </c>
      <c r="Z788" s="11" t="n">
        <v>1.95</v>
      </c>
      <c r="AA788" s="8" t="s">
        <v>57</v>
      </c>
      <c r="AB788" s="5" t="n">
        <f aca="false">IF(C788='[1]Pesos dos Critérios'!$V$3,'[1]Pesos dos Critérios'!$V$11,IF(Planilha1!C788='[1]Pesos dos Critérios'!$W$3,'[1]Pesos dos Critérios'!$W$11,IF(Planilha1!C788='[1]Pesos dos Critérios'!$X$3,'[1]Pesos dos Critérios'!$X$11,IF(Planilha1!C788='[1]Pesos dos Critérios'!$Y$3,'[1]Pesos dos Critérios'!$Y$11,'[1]Pesos dos Critérios'!$Z$11))))</f>
        <v>0.0218518518518519</v>
      </c>
      <c r="AC788" s="5" t="n">
        <f aca="false">IF(H788=1,'[1]Pesos dos Critérios'!$AD$11,IF(Planilha1!H788=2,'[1]Pesos dos Critérios'!$AE$11,IF(Planilha1!H788=3,'[1]Pesos dos Critérios'!$AF$11,IF(Planilha1!H788=4,'[1]Pesos dos Critérios'!$AG$11,'[1]Pesos dos Critérios'!$AH$11))))</f>
        <v>0.0273809523809524</v>
      </c>
      <c r="AD788" s="5" t="n">
        <f aca="false">IF(J788='[1]Pesos dos Critérios'!$AA$3,'[1]Pesos dos Critérios'!$AA$11,IF(Planilha1!J788='[1]Pesos dos Critérios'!$AB$3,'[1]Pesos dos Critérios'!$AB$11,'[1]Pesos dos Critérios'!$AC$11))</f>
        <v>0.037037037037037</v>
      </c>
      <c r="AE788" s="5" t="n">
        <f aca="false">IF(O788="Intervalo 1",'[1]Pesos dos Critérios'!$J$11,IF(Planilha1!O788="Intervalo 2",'[1]Pesos dos Critérios'!$K$11,IF(Planilha1!O788="Intervalo 3",'[1]Pesos dos Critérios'!$L$11,'[1]Pesos dos Critérios'!$M$11)))</f>
        <v>0.0218406285072952</v>
      </c>
      <c r="AF788" s="5" t="n">
        <f aca="false">IF(Q788="Intervalo 1",'[1]Pesos dos Critérios'!$B$11,IF(Q788="Intervalo 2",'[1]Pesos dos Critérios'!$C$11,IF(Q788="Intervalo 3",'[1]Pesos dos Critérios'!$D$11,'[1]Pesos dos Critérios'!$E$11)))</f>
        <v>0.0193176236279685</v>
      </c>
      <c r="AG788" s="5" t="n">
        <f aca="false">IF(S788="Intervalo 1",'[1]Pesos dos Critérios'!$F$11,IF(S788="Intervalo 2",'[1]Pesos dos Critérios'!$G$11,IF(S788="Intervalo 3",'[1]Pesos dos Critérios'!$H$11,'[1]Pesos dos Critérios'!$I$11)))</f>
        <v>0.0472663139329806</v>
      </c>
      <c r="AH788" s="5" t="n">
        <f aca="false">IF(U788="Intervalo 1",'[1]Pesos dos Critérios'!$N$11,IF(U788="Intervalo 2",'[1]Pesos dos Critérios'!$O$11,IF(U788="Intervalo 3",'[1]Pesos dos Critérios'!$P$11,'[1]Pesos dos Critérios'!$Q$11)))</f>
        <v>0.0320767195767196</v>
      </c>
      <c r="AI788" s="5" t="n">
        <f aca="false">IF(AA788="Intervalo 1",'[1]Pesos dos Critérios'!$R$11,IF(AA788="Intervalo 2",'[1]Pesos dos Critérios'!$S$11,IF(AA788="Intervalo 3",'[1]Pesos dos Critérios'!$T$11,'[1]Pesos dos Critérios'!$U$11)))</f>
        <v>0.0547619047619048</v>
      </c>
      <c r="AJ788" s="5" t="n">
        <f aca="false">SUM(AB788:AI788)</f>
        <v>0.26153303167671</v>
      </c>
      <c r="AK788" s="5" t="n">
        <v>787</v>
      </c>
      <c r="AM788" s="1" t="s">
        <v>52</v>
      </c>
    </row>
    <row r="789" customFormat="false" ht="12.8" hidden="false" customHeight="true" outlineLevel="0" collapsed="false">
      <c r="A789" s="7" t="n">
        <v>2014</v>
      </c>
      <c r="B789" s="7" t="s">
        <v>686</v>
      </c>
      <c r="C789" s="8" t="s">
        <v>205</v>
      </c>
      <c r="D789" s="7" t="s">
        <v>160</v>
      </c>
      <c r="E789" s="7" t="n">
        <v>3008</v>
      </c>
      <c r="F789" s="7" t="s">
        <v>341</v>
      </c>
      <c r="G789" s="7" t="s">
        <v>123</v>
      </c>
      <c r="H789" s="9" t="n">
        <v>2</v>
      </c>
      <c r="I789" s="7" t="s">
        <v>558</v>
      </c>
      <c r="J789" s="8" t="s">
        <v>86</v>
      </c>
      <c r="K789" s="10" t="s">
        <v>46</v>
      </c>
      <c r="L789" s="10" t="s">
        <v>200</v>
      </c>
      <c r="M789" s="10" t="s">
        <v>48</v>
      </c>
      <c r="N789" s="10" t="n">
        <v>0.013</v>
      </c>
      <c r="O789" s="9" t="s">
        <v>49</v>
      </c>
      <c r="P789" s="11" t="n">
        <v>0.074</v>
      </c>
      <c r="Q789" s="8" t="s">
        <v>49</v>
      </c>
      <c r="R789" s="11" t="n">
        <v>0.02</v>
      </c>
      <c r="S789" s="8" t="s">
        <v>57</v>
      </c>
      <c r="T789" s="11" t="n">
        <v>141</v>
      </c>
      <c r="U789" s="8" t="s">
        <v>58</v>
      </c>
      <c r="V789" s="11" t="n">
        <v>6.16</v>
      </c>
      <c r="W789" s="11" t="n">
        <v>7.77</v>
      </c>
      <c r="X789" s="11" t="n">
        <v>8.8</v>
      </c>
      <c r="Y789" s="11" t="n">
        <v>11.1</v>
      </c>
      <c r="Z789" s="11" t="n">
        <v>2.28</v>
      </c>
      <c r="AA789" s="8" t="s">
        <v>58</v>
      </c>
      <c r="AB789" s="5" t="n">
        <f aca="false">IF(C789='[1]Pesos dos Critérios'!$V$3,'[1]Pesos dos Critérios'!$V$11,IF(Planilha1!C789='[1]Pesos dos Critérios'!$W$3,'[1]Pesos dos Critérios'!$W$11,IF(Planilha1!C789='[1]Pesos dos Critérios'!$X$3,'[1]Pesos dos Critérios'!$X$11,IF(Planilha1!C789='[1]Pesos dos Critérios'!$Y$3,'[1]Pesos dos Critérios'!$Y$11,'[1]Pesos dos Critérios'!$Z$11))))</f>
        <v>0.0218518518518519</v>
      </c>
      <c r="AC789" s="5" t="n">
        <f aca="false">IF(H789=1,'[1]Pesos dos Critérios'!$AD$11,IF(Planilha1!H789=2,'[1]Pesos dos Critérios'!$AE$11,IF(Planilha1!H789=3,'[1]Pesos dos Critérios'!$AF$11,IF(Planilha1!H789=4,'[1]Pesos dos Critérios'!$AG$11,'[1]Pesos dos Critérios'!$AH$11))))</f>
        <v>0.0273809523809524</v>
      </c>
      <c r="AD789" s="5" t="n">
        <f aca="false">IF(J789='[1]Pesos dos Critérios'!$AA$3,'[1]Pesos dos Critérios'!$AA$11,IF(Planilha1!J789='[1]Pesos dos Critérios'!$AB$3,'[1]Pesos dos Critérios'!$AB$11,'[1]Pesos dos Critérios'!$AC$11))</f>
        <v>0.037037037037037</v>
      </c>
      <c r="AE789" s="5" t="n">
        <f aca="false">IF(O789="Intervalo 1",'[1]Pesos dos Critérios'!$J$11,IF(Planilha1!O789="Intervalo 2",'[1]Pesos dos Critérios'!$K$11,IF(Planilha1!O789="Intervalo 3",'[1]Pesos dos Critérios'!$L$11,'[1]Pesos dos Critérios'!$M$11)))</f>
        <v>0.0531762065095399</v>
      </c>
      <c r="AF789" s="5" t="n">
        <f aca="false">IF(Q789="Intervalo 1",'[1]Pesos dos Critérios'!$B$11,IF(Q789="Intervalo 2",'[1]Pesos dos Critérios'!$C$11,IF(Q789="Intervalo 3",'[1]Pesos dos Critérios'!$D$11,'[1]Pesos dos Critérios'!$E$11)))</f>
        <v>0.0645411899722245</v>
      </c>
      <c r="AG789" s="5" t="n">
        <f aca="false">IF(S789="Intervalo 1",'[1]Pesos dos Critérios'!$F$11,IF(S789="Intervalo 2",'[1]Pesos dos Critérios'!$G$11,IF(S789="Intervalo 3",'[1]Pesos dos Critérios'!$H$11,'[1]Pesos dos Critérios'!$I$11)))</f>
        <v>0.0256172839506173</v>
      </c>
      <c r="AH789" s="5" t="n">
        <f aca="false">IF(U789="Intervalo 1",'[1]Pesos dos Critérios'!$N$11,IF(U789="Intervalo 2",'[1]Pesos dos Critérios'!$O$11,IF(U789="Intervalo 3",'[1]Pesos dos Critérios'!$P$11,'[1]Pesos dos Critérios'!$Q$11)))</f>
        <v>0.0274470899470899</v>
      </c>
      <c r="AI789" s="5" t="n">
        <f aca="false">IF(AA789="Intervalo 1",'[1]Pesos dos Critérios'!$R$11,IF(AA789="Intervalo 2",'[1]Pesos dos Critérios'!$S$11,IF(AA789="Intervalo 3",'[1]Pesos dos Critérios'!$T$11,'[1]Pesos dos Critérios'!$U$11)))</f>
        <v>0.0547619047619048</v>
      </c>
      <c r="AJ789" s="5" t="n">
        <f aca="false">SUM(AB789:AI789)</f>
        <v>0.311813516411218</v>
      </c>
      <c r="AK789" s="5" t="n">
        <v>788</v>
      </c>
      <c r="AM789" s="1" t="s">
        <v>52</v>
      </c>
    </row>
    <row r="790" customFormat="false" ht="12.8" hidden="false" customHeight="true" outlineLevel="0" collapsed="false">
      <c r="A790" s="7" t="n">
        <v>2014</v>
      </c>
      <c r="B790" s="7" t="s">
        <v>686</v>
      </c>
      <c r="C790" s="8" t="s">
        <v>205</v>
      </c>
      <c r="D790" s="7" t="s">
        <v>160</v>
      </c>
      <c r="E790" s="7" t="n">
        <v>3008</v>
      </c>
      <c r="F790" s="7" t="s">
        <v>342</v>
      </c>
      <c r="G790" s="7" t="s">
        <v>123</v>
      </c>
      <c r="H790" s="9" t="n">
        <v>2</v>
      </c>
      <c r="I790" s="7" t="s">
        <v>558</v>
      </c>
      <c r="J790" s="8" t="s">
        <v>86</v>
      </c>
      <c r="K790" s="10" t="s">
        <v>46</v>
      </c>
      <c r="L790" s="10" t="s">
        <v>200</v>
      </c>
      <c r="M790" s="10" t="s">
        <v>48</v>
      </c>
      <c r="N790" s="10" t="n">
        <v>0.013</v>
      </c>
      <c r="O790" s="9" t="s">
        <v>49</v>
      </c>
      <c r="P790" s="11" t="n">
        <v>0.074</v>
      </c>
      <c r="Q790" s="8" t="s">
        <v>49</v>
      </c>
      <c r="R790" s="11" t="n">
        <v>0.02</v>
      </c>
      <c r="S790" s="8" t="s">
        <v>57</v>
      </c>
      <c r="T790" s="11" t="n">
        <v>141</v>
      </c>
      <c r="U790" s="8" t="s">
        <v>58</v>
      </c>
      <c r="V790" s="11" t="n">
        <v>6.16</v>
      </c>
      <c r="W790" s="11" t="n">
        <v>7.77</v>
      </c>
      <c r="X790" s="11" t="n">
        <v>8.8</v>
      </c>
      <c r="Y790" s="11" t="n">
        <v>11.1</v>
      </c>
      <c r="Z790" s="11" t="n">
        <v>2.28</v>
      </c>
      <c r="AA790" s="8" t="s">
        <v>58</v>
      </c>
      <c r="AB790" s="5" t="n">
        <f aca="false">IF(C790='[1]Pesos dos Critérios'!$V$3,'[1]Pesos dos Critérios'!$V$11,IF(Planilha1!C790='[1]Pesos dos Critérios'!$W$3,'[1]Pesos dos Critérios'!$W$11,IF(Planilha1!C790='[1]Pesos dos Critérios'!$X$3,'[1]Pesos dos Critérios'!$X$11,IF(Planilha1!C790='[1]Pesos dos Critérios'!$Y$3,'[1]Pesos dos Critérios'!$Y$11,'[1]Pesos dos Critérios'!$Z$11))))</f>
        <v>0.0218518518518519</v>
      </c>
      <c r="AC790" s="5" t="n">
        <f aca="false">IF(H790=1,'[1]Pesos dos Critérios'!$AD$11,IF(Planilha1!H790=2,'[1]Pesos dos Critérios'!$AE$11,IF(Planilha1!H790=3,'[1]Pesos dos Critérios'!$AF$11,IF(Planilha1!H790=4,'[1]Pesos dos Critérios'!$AG$11,'[1]Pesos dos Critérios'!$AH$11))))</f>
        <v>0.0273809523809524</v>
      </c>
      <c r="AD790" s="5" t="n">
        <f aca="false">IF(J790='[1]Pesos dos Critérios'!$AA$3,'[1]Pesos dos Critérios'!$AA$11,IF(Planilha1!J790='[1]Pesos dos Critérios'!$AB$3,'[1]Pesos dos Critérios'!$AB$11,'[1]Pesos dos Critérios'!$AC$11))</f>
        <v>0.037037037037037</v>
      </c>
      <c r="AE790" s="5" t="n">
        <f aca="false">IF(O790="Intervalo 1",'[1]Pesos dos Critérios'!$J$11,IF(Planilha1!O790="Intervalo 2",'[1]Pesos dos Critérios'!$K$11,IF(Planilha1!O790="Intervalo 3",'[1]Pesos dos Critérios'!$L$11,'[1]Pesos dos Critérios'!$M$11)))</f>
        <v>0.0531762065095399</v>
      </c>
      <c r="AF790" s="5" t="n">
        <f aca="false">IF(Q790="Intervalo 1",'[1]Pesos dos Critérios'!$B$11,IF(Q790="Intervalo 2",'[1]Pesos dos Critérios'!$C$11,IF(Q790="Intervalo 3",'[1]Pesos dos Critérios'!$D$11,'[1]Pesos dos Critérios'!$E$11)))</f>
        <v>0.0645411899722245</v>
      </c>
      <c r="AG790" s="5" t="n">
        <f aca="false">IF(S790="Intervalo 1",'[1]Pesos dos Critérios'!$F$11,IF(S790="Intervalo 2",'[1]Pesos dos Critérios'!$G$11,IF(S790="Intervalo 3",'[1]Pesos dos Critérios'!$H$11,'[1]Pesos dos Critérios'!$I$11)))</f>
        <v>0.0256172839506173</v>
      </c>
      <c r="AH790" s="5" t="n">
        <f aca="false">IF(U790="Intervalo 1",'[1]Pesos dos Critérios'!$N$11,IF(U790="Intervalo 2",'[1]Pesos dos Critérios'!$O$11,IF(U790="Intervalo 3",'[1]Pesos dos Critérios'!$P$11,'[1]Pesos dos Critérios'!$Q$11)))</f>
        <v>0.0274470899470899</v>
      </c>
      <c r="AI790" s="5" t="n">
        <f aca="false">IF(AA790="Intervalo 1",'[1]Pesos dos Critérios'!$R$11,IF(AA790="Intervalo 2",'[1]Pesos dos Critérios'!$S$11,IF(AA790="Intervalo 3",'[1]Pesos dos Critérios'!$T$11,'[1]Pesos dos Critérios'!$U$11)))</f>
        <v>0.0547619047619048</v>
      </c>
      <c r="AJ790" s="5" t="n">
        <f aca="false">SUM(AB790:AI790)</f>
        <v>0.311813516411218</v>
      </c>
      <c r="AK790" s="5" t="n">
        <v>789</v>
      </c>
      <c r="AM790" s="1" t="s">
        <v>52</v>
      </c>
    </row>
    <row r="791" customFormat="false" ht="12.8" hidden="false" customHeight="true" outlineLevel="0" collapsed="false">
      <c r="A791" s="7" t="n">
        <v>2014</v>
      </c>
      <c r="B791" s="7" t="s">
        <v>686</v>
      </c>
      <c r="C791" s="8" t="s">
        <v>205</v>
      </c>
      <c r="D791" s="7" t="s">
        <v>160</v>
      </c>
      <c r="E791" s="7" t="s">
        <v>345</v>
      </c>
      <c r="F791" s="7" t="s">
        <v>346</v>
      </c>
      <c r="G791" s="7" t="s">
        <v>123</v>
      </c>
      <c r="H791" s="9" t="n">
        <v>2</v>
      </c>
      <c r="I791" s="7" t="s">
        <v>558</v>
      </c>
      <c r="J791" s="8" t="s">
        <v>86</v>
      </c>
      <c r="K791" s="10" t="s">
        <v>46</v>
      </c>
      <c r="L791" s="10" t="s">
        <v>200</v>
      </c>
      <c r="M791" s="10" t="s">
        <v>48</v>
      </c>
      <c r="N791" s="10" t="n">
        <v>0.028</v>
      </c>
      <c r="O791" s="9" t="s">
        <v>58</v>
      </c>
      <c r="P791" s="11" t="n">
        <v>0.171</v>
      </c>
      <c r="Q791" s="8" t="s">
        <v>49</v>
      </c>
      <c r="R791" s="11" t="n">
        <v>0.023</v>
      </c>
      <c r="S791" s="8" t="s">
        <v>57</v>
      </c>
      <c r="T791" s="11" t="n">
        <v>143</v>
      </c>
      <c r="U791" s="8" t="s">
        <v>58</v>
      </c>
      <c r="V791" s="11" t="n">
        <v>5.74</v>
      </c>
      <c r="W791" s="11" t="n">
        <v>8.4</v>
      </c>
      <c r="X791" s="11" t="n">
        <v>8.2</v>
      </c>
      <c r="Y791" s="11" t="n">
        <v>12</v>
      </c>
      <c r="Z791" s="11" t="n">
        <v>2.33</v>
      </c>
      <c r="AA791" s="8" t="s">
        <v>58</v>
      </c>
      <c r="AB791" s="5" t="n">
        <f aca="false">IF(C791='[1]Pesos dos Critérios'!$V$3,'[1]Pesos dos Critérios'!$V$11,IF(Planilha1!C791='[1]Pesos dos Critérios'!$W$3,'[1]Pesos dos Critérios'!$W$11,IF(Planilha1!C791='[1]Pesos dos Critérios'!$X$3,'[1]Pesos dos Critérios'!$X$11,IF(Planilha1!C791='[1]Pesos dos Critérios'!$Y$3,'[1]Pesos dos Critérios'!$Y$11,'[1]Pesos dos Critérios'!$Z$11))))</f>
        <v>0.0218518518518519</v>
      </c>
      <c r="AC791" s="5" t="n">
        <f aca="false">IF(H791=1,'[1]Pesos dos Critérios'!$AD$11,IF(Planilha1!H791=2,'[1]Pesos dos Critérios'!$AE$11,IF(Planilha1!H791=3,'[1]Pesos dos Critérios'!$AF$11,IF(Planilha1!H791=4,'[1]Pesos dos Critérios'!$AG$11,'[1]Pesos dos Critérios'!$AH$11))))</f>
        <v>0.0273809523809524</v>
      </c>
      <c r="AD791" s="5" t="n">
        <f aca="false">IF(J791='[1]Pesos dos Critérios'!$AA$3,'[1]Pesos dos Critérios'!$AA$11,IF(Planilha1!J791='[1]Pesos dos Critérios'!$AB$3,'[1]Pesos dos Critérios'!$AB$11,'[1]Pesos dos Critérios'!$AC$11))</f>
        <v>0.037037037037037</v>
      </c>
      <c r="AE791" s="5" t="n">
        <f aca="false">IF(O791="Intervalo 1",'[1]Pesos dos Critérios'!$J$11,IF(Planilha1!O791="Intervalo 2",'[1]Pesos dos Critérios'!$K$11,IF(Planilha1!O791="Intervalo 3",'[1]Pesos dos Critérios'!$L$11,'[1]Pesos dos Critérios'!$M$11)))</f>
        <v>0.0218406285072952</v>
      </c>
      <c r="AF791" s="5" t="n">
        <f aca="false">IF(Q791="Intervalo 1",'[1]Pesos dos Critérios'!$B$11,IF(Q791="Intervalo 2",'[1]Pesos dos Critérios'!$C$11,IF(Q791="Intervalo 3",'[1]Pesos dos Critérios'!$D$11,'[1]Pesos dos Critérios'!$E$11)))</f>
        <v>0.0645411899722245</v>
      </c>
      <c r="AG791" s="5" t="n">
        <f aca="false">IF(S791="Intervalo 1",'[1]Pesos dos Critérios'!$F$11,IF(S791="Intervalo 2",'[1]Pesos dos Critérios'!$G$11,IF(S791="Intervalo 3",'[1]Pesos dos Critérios'!$H$11,'[1]Pesos dos Critérios'!$I$11)))</f>
        <v>0.0256172839506173</v>
      </c>
      <c r="AH791" s="5" t="n">
        <f aca="false">IF(U791="Intervalo 1",'[1]Pesos dos Critérios'!$N$11,IF(U791="Intervalo 2",'[1]Pesos dos Critérios'!$O$11,IF(U791="Intervalo 3",'[1]Pesos dos Critérios'!$P$11,'[1]Pesos dos Critérios'!$Q$11)))</f>
        <v>0.0274470899470899</v>
      </c>
      <c r="AI791" s="5" t="n">
        <f aca="false">IF(AA791="Intervalo 1",'[1]Pesos dos Critérios'!$R$11,IF(AA791="Intervalo 2",'[1]Pesos dos Critérios'!$S$11,IF(AA791="Intervalo 3",'[1]Pesos dos Critérios'!$T$11,'[1]Pesos dos Critérios'!$U$11)))</f>
        <v>0.0547619047619048</v>
      </c>
      <c r="AJ791" s="5" t="n">
        <f aca="false">SUM(AB791:AI791)</f>
        <v>0.280477938408973</v>
      </c>
      <c r="AK791" s="5" t="n">
        <v>790</v>
      </c>
      <c r="AM791" s="1" t="s">
        <v>52</v>
      </c>
    </row>
    <row r="792" customFormat="false" ht="12.8" hidden="false" customHeight="true" outlineLevel="0" collapsed="false">
      <c r="A792" s="7" t="n">
        <v>2014</v>
      </c>
      <c r="B792" s="7" t="s">
        <v>686</v>
      </c>
      <c r="C792" s="8" t="s">
        <v>205</v>
      </c>
      <c r="D792" s="7" t="s">
        <v>245</v>
      </c>
      <c r="E792" s="7" t="s">
        <v>352</v>
      </c>
      <c r="F792" s="7" t="s">
        <v>353</v>
      </c>
      <c r="G792" s="7" t="s">
        <v>224</v>
      </c>
      <c r="H792" s="9" t="n">
        <v>2</v>
      </c>
      <c r="I792" s="7" t="s">
        <v>219</v>
      </c>
      <c r="J792" s="8" t="s">
        <v>86</v>
      </c>
      <c r="K792" s="10" t="s">
        <v>46</v>
      </c>
      <c r="L792" s="10" t="s">
        <v>83</v>
      </c>
      <c r="M792" s="10" t="s">
        <v>48</v>
      </c>
      <c r="N792" s="10" t="n">
        <v>0.025</v>
      </c>
      <c r="O792" s="9" t="s">
        <v>58</v>
      </c>
      <c r="P792" s="11" t="n">
        <v>0.17</v>
      </c>
      <c r="Q792" s="8" t="s">
        <v>49</v>
      </c>
      <c r="R792" s="11" t="n">
        <v>0.016</v>
      </c>
      <c r="S792" s="8" t="s">
        <v>49</v>
      </c>
      <c r="T792" s="11" t="n">
        <v>116</v>
      </c>
      <c r="U792" s="8" t="s">
        <v>57</v>
      </c>
      <c r="V792" s="11" t="n">
        <v>7</v>
      </c>
      <c r="W792" s="11" t="n">
        <v>10.08</v>
      </c>
      <c r="X792" s="11" t="n">
        <v>10</v>
      </c>
      <c r="Y792" s="11" t="n">
        <v>14.4</v>
      </c>
      <c r="Z792" s="11" t="n">
        <v>1.89</v>
      </c>
      <c r="AA792" s="8" t="s">
        <v>57</v>
      </c>
      <c r="AB792" s="5" t="n">
        <f aca="false">IF(C792='[1]Pesos dos Critérios'!$V$3,'[1]Pesos dos Critérios'!$V$11,IF(Planilha1!C792='[1]Pesos dos Critérios'!$W$3,'[1]Pesos dos Critérios'!$W$11,IF(Planilha1!C792='[1]Pesos dos Critérios'!$X$3,'[1]Pesos dos Critérios'!$X$11,IF(Planilha1!C792='[1]Pesos dos Critérios'!$Y$3,'[1]Pesos dos Critérios'!$Y$11,'[1]Pesos dos Critérios'!$Z$11))))</f>
        <v>0.0218518518518519</v>
      </c>
      <c r="AC792" s="5" t="n">
        <f aca="false">IF(H792=1,'[1]Pesos dos Critérios'!$AD$11,IF(Planilha1!H792=2,'[1]Pesos dos Critérios'!$AE$11,IF(Planilha1!H792=3,'[1]Pesos dos Critérios'!$AF$11,IF(Planilha1!H792=4,'[1]Pesos dos Critérios'!$AG$11,'[1]Pesos dos Critérios'!$AH$11))))</f>
        <v>0.0273809523809524</v>
      </c>
      <c r="AD792" s="5" t="n">
        <f aca="false">IF(J792='[1]Pesos dos Critérios'!$AA$3,'[1]Pesos dos Critérios'!$AA$11,IF(Planilha1!J792='[1]Pesos dos Critérios'!$AB$3,'[1]Pesos dos Critérios'!$AB$11,'[1]Pesos dos Critérios'!$AC$11))</f>
        <v>0.037037037037037</v>
      </c>
      <c r="AE792" s="5" t="n">
        <f aca="false">IF(O792="Intervalo 1",'[1]Pesos dos Critérios'!$J$11,IF(Planilha1!O792="Intervalo 2",'[1]Pesos dos Critérios'!$K$11,IF(Planilha1!O792="Intervalo 3",'[1]Pesos dos Critérios'!$L$11,'[1]Pesos dos Critérios'!$M$11)))</f>
        <v>0.0218406285072952</v>
      </c>
      <c r="AF792" s="5" t="n">
        <f aca="false">IF(Q792="Intervalo 1",'[1]Pesos dos Critérios'!$B$11,IF(Q792="Intervalo 2",'[1]Pesos dos Critérios'!$C$11,IF(Q792="Intervalo 3",'[1]Pesos dos Critérios'!$D$11,'[1]Pesos dos Critérios'!$E$11)))</f>
        <v>0.0645411899722245</v>
      </c>
      <c r="AG792" s="5" t="n">
        <f aca="false">IF(S792="Intervalo 1",'[1]Pesos dos Critérios'!$F$11,IF(S792="Intervalo 2",'[1]Pesos dos Critérios'!$G$11,IF(S792="Intervalo 3",'[1]Pesos dos Critérios'!$H$11,'[1]Pesos dos Critérios'!$I$11)))</f>
        <v>0.0472663139329806</v>
      </c>
      <c r="AH792" s="5" t="n">
        <f aca="false">IF(U792="Intervalo 1",'[1]Pesos dos Critérios'!$N$11,IF(U792="Intervalo 2",'[1]Pesos dos Critérios'!$O$11,IF(U792="Intervalo 3",'[1]Pesos dos Critérios'!$P$11,'[1]Pesos dos Critérios'!$Q$11)))</f>
        <v>0.0320767195767196</v>
      </c>
      <c r="AI792" s="5" t="n">
        <f aca="false">IF(AA792="Intervalo 1",'[1]Pesos dos Critérios'!$R$11,IF(AA792="Intervalo 2",'[1]Pesos dos Critérios'!$S$11,IF(AA792="Intervalo 3",'[1]Pesos dos Critérios'!$T$11,'[1]Pesos dos Critérios'!$U$11)))</f>
        <v>0.0547619047619048</v>
      </c>
      <c r="AJ792" s="5" t="n">
        <f aca="false">SUM(AB792:AI792)</f>
        <v>0.306756598020966</v>
      </c>
      <c r="AK792" s="5" t="n">
        <v>791</v>
      </c>
      <c r="AM792" s="1" t="s">
        <v>52</v>
      </c>
    </row>
    <row r="793" customFormat="false" ht="12.8" hidden="false" customHeight="true" outlineLevel="0" collapsed="false">
      <c r="A793" s="7" t="n">
        <v>2014</v>
      </c>
      <c r="B793" s="7" t="s">
        <v>686</v>
      </c>
      <c r="C793" s="8" t="s">
        <v>205</v>
      </c>
      <c r="D793" s="7" t="s">
        <v>245</v>
      </c>
      <c r="E793" s="7" t="s">
        <v>352</v>
      </c>
      <c r="F793" s="7" t="s">
        <v>46</v>
      </c>
      <c r="G793" s="7" t="s">
        <v>224</v>
      </c>
      <c r="H793" s="9" t="n">
        <v>2</v>
      </c>
      <c r="I793" s="7" t="s">
        <v>219</v>
      </c>
      <c r="J793" s="8" t="s">
        <v>86</v>
      </c>
      <c r="K793" s="10" t="s">
        <v>46</v>
      </c>
      <c r="L793" s="10" t="s">
        <v>83</v>
      </c>
      <c r="M793" s="10" t="s">
        <v>48</v>
      </c>
      <c r="N793" s="10" t="n">
        <v>0.025</v>
      </c>
      <c r="O793" s="9" t="s">
        <v>58</v>
      </c>
      <c r="P793" s="11" t="n">
        <v>0.17</v>
      </c>
      <c r="Q793" s="8" t="s">
        <v>49</v>
      </c>
      <c r="R793" s="11" t="n">
        <v>0.016</v>
      </c>
      <c r="S793" s="8" t="s">
        <v>49</v>
      </c>
      <c r="T793" s="11" t="n">
        <v>116</v>
      </c>
      <c r="U793" s="8" t="s">
        <v>57</v>
      </c>
      <c r="V793" s="11" t="n">
        <v>7</v>
      </c>
      <c r="W793" s="11" t="n">
        <v>10.08</v>
      </c>
      <c r="X793" s="11" t="n">
        <v>10</v>
      </c>
      <c r="Y793" s="11" t="n">
        <v>14.4</v>
      </c>
      <c r="Z793" s="11" t="n">
        <v>1.89</v>
      </c>
      <c r="AA793" s="8" t="s">
        <v>57</v>
      </c>
      <c r="AB793" s="5" t="n">
        <f aca="false">IF(C793='[1]Pesos dos Critérios'!$V$3,'[1]Pesos dos Critérios'!$V$11,IF(Planilha1!C793='[1]Pesos dos Critérios'!$W$3,'[1]Pesos dos Critérios'!$W$11,IF(Planilha1!C793='[1]Pesos dos Critérios'!$X$3,'[1]Pesos dos Critérios'!$X$11,IF(Planilha1!C793='[1]Pesos dos Critérios'!$Y$3,'[1]Pesos dos Critérios'!$Y$11,'[1]Pesos dos Critérios'!$Z$11))))</f>
        <v>0.0218518518518519</v>
      </c>
      <c r="AC793" s="5" t="n">
        <f aca="false">IF(H793=1,'[1]Pesos dos Critérios'!$AD$11,IF(Planilha1!H793=2,'[1]Pesos dos Critérios'!$AE$11,IF(Planilha1!H793=3,'[1]Pesos dos Critérios'!$AF$11,IF(Planilha1!H793=4,'[1]Pesos dos Critérios'!$AG$11,'[1]Pesos dos Critérios'!$AH$11))))</f>
        <v>0.0273809523809524</v>
      </c>
      <c r="AD793" s="5" t="n">
        <f aca="false">IF(J793='[1]Pesos dos Critérios'!$AA$3,'[1]Pesos dos Critérios'!$AA$11,IF(Planilha1!J793='[1]Pesos dos Critérios'!$AB$3,'[1]Pesos dos Critérios'!$AB$11,'[1]Pesos dos Critérios'!$AC$11))</f>
        <v>0.037037037037037</v>
      </c>
      <c r="AE793" s="5" t="n">
        <f aca="false">IF(O793="Intervalo 1",'[1]Pesos dos Critérios'!$J$11,IF(Planilha1!O793="Intervalo 2",'[1]Pesos dos Critérios'!$K$11,IF(Planilha1!O793="Intervalo 3",'[1]Pesos dos Critérios'!$L$11,'[1]Pesos dos Critérios'!$M$11)))</f>
        <v>0.0218406285072952</v>
      </c>
      <c r="AF793" s="5" t="n">
        <f aca="false">IF(Q793="Intervalo 1",'[1]Pesos dos Critérios'!$B$11,IF(Q793="Intervalo 2",'[1]Pesos dos Critérios'!$C$11,IF(Q793="Intervalo 3",'[1]Pesos dos Critérios'!$D$11,'[1]Pesos dos Critérios'!$E$11)))</f>
        <v>0.0645411899722245</v>
      </c>
      <c r="AG793" s="5" t="n">
        <f aca="false">IF(S793="Intervalo 1",'[1]Pesos dos Critérios'!$F$11,IF(S793="Intervalo 2",'[1]Pesos dos Critérios'!$G$11,IF(S793="Intervalo 3",'[1]Pesos dos Critérios'!$H$11,'[1]Pesos dos Critérios'!$I$11)))</f>
        <v>0.0472663139329806</v>
      </c>
      <c r="AH793" s="5" t="n">
        <f aca="false">IF(U793="Intervalo 1",'[1]Pesos dos Critérios'!$N$11,IF(U793="Intervalo 2",'[1]Pesos dos Critérios'!$O$11,IF(U793="Intervalo 3",'[1]Pesos dos Critérios'!$P$11,'[1]Pesos dos Critérios'!$Q$11)))</f>
        <v>0.0320767195767196</v>
      </c>
      <c r="AI793" s="5" t="n">
        <f aca="false">IF(AA793="Intervalo 1",'[1]Pesos dos Critérios'!$R$11,IF(AA793="Intervalo 2",'[1]Pesos dos Critérios'!$S$11,IF(AA793="Intervalo 3",'[1]Pesos dos Critérios'!$T$11,'[1]Pesos dos Critérios'!$U$11)))</f>
        <v>0.0547619047619048</v>
      </c>
      <c r="AJ793" s="5" t="n">
        <f aca="false">SUM(AB793:AI793)</f>
        <v>0.306756598020966</v>
      </c>
      <c r="AK793" s="5" t="n">
        <v>792</v>
      </c>
      <c r="AM793" s="1" t="s">
        <v>52</v>
      </c>
    </row>
    <row r="794" customFormat="false" ht="12.8" hidden="false" customHeight="true" outlineLevel="0" collapsed="false">
      <c r="A794" s="7" t="n">
        <v>2014</v>
      </c>
      <c r="B794" s="7" t="s">
        <v>686</v>
      </c>
      <c r="C794" s="8" t="s">
        <v>205</v>
      </c>
      <c r="D794" s="7" t="s">
        <v>245</v>
      </c>
      <c r="E794" s="7" t="s">
        <v>352</v>
      </c>
      <c r="F794" s="7" t="s">
        <v>354</v>
      </c>
      <c r="G794" s="7" t="s">
        <v>338</v>
      </c>
      <c r="H794" s="9" t="n">
        <v>3</v>
      </c>
      <c r="I794" s="7" t="s">
        <v>219</v>
      </c>
      <c r="J794" s="8" t="s">
        <v>86</v>
      </c>
      <c r="K794" s="10" t="s">
        <v>46</v>
      </c>
      <c r="L794" s="10" t="s">
        <v>83</v>
      </c>
      <c r="M794" s="10" t="s">
        <v>48</v>
      </c>
      <c r="N794" s="10" t="n">
        <v>0.01</v>
      </c>
      <c r="O794" s="9" t="s">
        <v>49</v>
      </c>
      <c r="P794" s="11" t="n">
        <v>0.118</v>
      </c>
      <c r="Q794" s="8" t="s">
        <v>49</v>
      </c>
      <c r="R794" s="11" t="n">
        <v>0.01</v>
      </c>
      <c r="S794" s="8" t="s">
        <v>49</v>
      </c>
      <c r="T794" s="11" t="n">
        <v>129</v>
      </c>
      <c r="U794" s="8" t="s">
        <v>58</v>
      </c>
      <c r="V794" s="11" t="n">
        <v>6.44</v>
      </c>
      <c r="W794" s="11" t="n">
        <v>8.89</v>
      </c>
      <c r="X794" s="11" t="n">
        <v>9.2</v>
      </c>
      <c r="Y794" s="11" t="n">
        <v>12.7</v>
      </c>
      <c r="Z794" s="11" t="n">
        <v>2.09</v>
      </c>
      <c r="AA794" s="8" t="s">
        <v>58</v>
      </c>
      <c r="AB794" s="5" t="n">
        <f aca="false">IF(C794='[1]Pesos dos Critérios'!$V$3,'[1]Pesos dos Critérios'!$V$11,IF(Planilha1!C794='[1]Pesos dos Critérios'!$W$3,'[1]Pesos dos Critérios'!$W$11,IF(Planilha1!C794='[1]Pesos dos Critérios'!$X$3,'[1]Pesos dos Critérios'!$X$11,IF(Planilha1!C794='[1]Pesos dos Critérios'!$Y$3,'[1]Pesos dos Critérios'!$Y$11,'[1]Pesos dos Critérios'!$Z$11))))</f>
        <v>0.0218518518518519</v>
      </c>
      <c r="AC794" s="5" t="n">
        <f aca="false">IF(H794=1,'[1]Pesos dos Critérios'!$AD$11,IF(Planilha1!H794=2,'[1]Pesos dos Critérios'!$AE$11,IF(Planilha1!H794=3,'[1]Pesos dos Critérios'!$AF$11,IF(Planilha1!H794=4,'[1]Pesos dos Critérios'!$AG$11,'[1]Pesos dos Critérios'!$AH$11))))</f>
        <v>0.0273809523809524</v>
      </c>
      <c r="AD794" s="5" t="n">
        <f aca="false">IF(J794='[1]Pesos dos Critérios'!$AA$3,'[1]Pesos dos Critérios'!$AA$11,IF(Planilha1!J794='[1]Pesos dos Critérios'!$AB$3,'[1]Pesos dos Critérios'!$AB$11,'[1]Pesos dos Critérios'!$AC$11))</f>
        <v>0.037037037037037</v>
      </c>
      <c r="AE794" s="5" t="n">
        <f aca="false">IF(O794="Intervalo 1",'[1]Pesos dos Critérios'!$J$11,IF(Planilha1!O794="Intervalo 2",'[1]Pesos dos Critérios'!$K$11,IF(Planilha1!O794="Intervalo 3",'[1]Pesos dos Critérios'!$L$11,'[1]Pesos dos Critérios'!$M$11)))</f>
        <v>0.0531762065095399</v>
      </c>
      <c r="AF794" s="5" t="n">
        <f aca="false">IF(Q794="Intervalo 1",'[1]Pesos dos Critérios'!$B$11,IF(Q794="Intervalo 2",'[1]Pesos dos Critérios'!$C$11,IF(Q794="Intervalo 3",'[1]Pesos dos Critérios'!$D$11,'[1]Pesos dos Critérios'!$E$11)))</f>
        <v>0.0645411899722245</v>
      </c>
      <c r="AG794" s="5" t="n">
        <f aca="false">IF(S794="Intervalo 1",'[1]Pesos dos Critérios'!$F$11,IF(S794="Intervalo 2",'[1]Pesos dos Critérios'!$G$11,IF(S794="Intervalo 3",'[1]Pesos dos Critérios'!$H$11,'[1]Pesos dos Critérios'!$I$11)))</f>
        <v>0.0472663139329806</v>
      </c>
      <c r="AH794" s="5" t="n">
        <f aca="false">IF(U794="Intervalo 1",'[1]Pesos dos Critérios'!$N$11,IF(U794="Intervalo 2",'[1]Pesos dos Critérios'!$O$11,IF(U794="Intervalo 3",'[1]Pesos dos Critérios'!$P$11,'[1]Pesos dos Critérios'!$Q$11)))</f>
        <v>0.0274470899470899</v>
      </c>
      <c r="AI794" s="5" t="n">
        <f aca="false">IF(AA794="Intervalo 1",'[1]Pesos dos Critérios'!$R$11,IF(AA794="Intervalo 2",'[1]Pesos dos Critérios'!$S$11,IF(AA794="Intervalo 3",'[1]Pesos dos Critérios'!$T$11,'[1]Pesos dos Critérios'!$U$11)))</f>
        <v>0.0547619047619048</v>
      </c>
      <c r="AJ794" s="5" t="n">
        <f aca="false">SUM(AB794:AI794)</f>
        <v>0.333462546393581</v>
      </c>
      <c r="AK794" s="5" t="n">
        <v>793</v>
      </c>
      <c r="AM794" s="1" t="s">
        <v>52</v>
      </c>
    </row>
    <row r="795" customFormat="false" ht="12.8" hidden="false" customHeight="true" outlineLevel="0" collapsed="false">
      <c r="A795" s="7" t="n">
        <v>2014</v>
      </c>
      <c r="B795" s="7" t="s">
        <v>686</v>
      </c>
      <c r="C795" s="8" t="s">
        <v>205</v>
      </c>
      <c r="D795" s="7" t="s">
        <v>106</v>
      </c>
      <c r="E795" s="7" t="s">
        <v>347</v>
      </c>
      <c r="F795" s="7" t="s">
        <v>348</v>
      </c>
      <c r="G795" s="7" t="s">
        <v>224</v>
      </c>
      <c r="H795" s="9" t="n">
        <v>2</v>
      </c>
      <c r="I795" s="7" t="s">
        <v>126</v>
      </c>
      <c r="J795" s="8" t="s">
        <v>45</v>
      </c>
      <c r="K795" s="10" t="s">
        <v>46</v>
      </c>
      <c r="L795" s="10" t="s">
        <v>83</v>
      </c>
      <c r="M795" s="10" t="s">
        <v>56</v>
      </c>
      <c r="N795" s="10" t="n">
        <v>0.021</v>
      </c>
      <c r="O795" s="9" t="s">
        <v>57</v>
      </c>
      <c r="P795" s="11" t="n">
        <v>0.736</v>
      </c>
      <c r="Q795" s="8" t="s">
        <v>50</v>
      </c>
      <c r="R795" s="11" t="n">
        <v>0.074</v>
      </c>
      <c r="S795" s="8" t="s">
        <v>50</v>
      </c>
      <c r="T795" s="11" t="n">
        <v>117</v>
      </c>
      <c r="U795" s="8" t="s">
        <v>57</v>
      </c>
      <c r="V795" s="11" t="n">
        <v>6.8</v>
      </c>
      <c r="W795" s="11" t="n">
        <v>9.2</v>
      </c>
      <c r="X795" s="11" t="n">
        <v>10.2</v>
      </c>
      <c r="Y795" s="11" t="n">
        <v>14.1</v>
      </c>
      <c r="Z795" s="11" t="n">
        <v>1.92</v>
      </c>
      <c r="AA795" s="8" t="s">
        <v>57</v>
      </c>
      <c r="AB795" s="5" t="n">
        <f aca="false">IF(C795='[1]Pesos dos Critérios'!$V$3,'[1]Pesos dos Critérios'!$V$11,IF(Planilha1!C795='[1]Pesos dos Critérios'!$W$3,'[1]Pesos dos Critérios'!$W$11,IF(Planilha1!C795='[1]Pesos dos Critérios'!$X$3,'[1]Pesos dos Critérios'!$X$11,IF(Planilha1!C795='[1]Pesos dos Critérios'!$Y$3,'[1]Pesos dos Critérios'!$Y$11,'[1]Pesos dos Critérios'!$Z$11))))</f>
        <v>0.0218518518518519</v>
      </c>
      <c r="AC795" s="5" t="n">
        <f aca="false">IF(H795=1,'[1]Pesos dos Critérios'!$AD$11,IF(Planilha1!H795=2,'[1]Pesos dos Critérios'!$AE$11,IF(Planilha1!H795=3,'[1]Pesos dos Critérios'!$AF$11,IF(Planilha1!H795=4,'[1]Pesos dos Critérios'!$AG$11,'[1]Pesos dos Critérios'!$AH$11))))</f>
        <v>0.0273809523809524</v>
      </c>
      <c r="AD795" s="5" t="n">
        <f aca="false">IF(J795='[1]Pesos dos Critérios'!$AA$3,'[1]Pesos dos Critérios'!$AA$11,IF(Planilha1!J795='[1]Pesos dos Critérios'!$AB$3,'[1]Pesos dos Critérios'!$AB$11,'[1]Pesos dos Critérios'!$AC$11))</f>
        <v>0.037037037037037</v>
      </c>
      <c r="AE795" s="5" t="n">
        <f aca="false">IF(O795="Intervalo 1",'[1]Pesos dos Critérios'!$J$11,IF(Planilha1!O795="Intervalo 2",'[1]Pesos dos Critérios'!$K$11,IF(Planilha1!O795="Intervalo 3",'[1]Pesos dos Critérios'!$L$11,'[1]Pesos dos Critérios'!$M$11)))</f>
        <v>0.0240628507295174</v>
      </c>
      <c r="AF795" s="5" t="n">
        <f aca="false">IF(Q795="Intervalo 1",'[1]Pesos dos Critérios'!$B$11,IF(Q795="Intervalo 2",'[1]Pesos dos Critérios'!$C$11,IF(Q795="Intervalo 3",'[1]Pesos dos Critérios'!$D$11,'[1]Pesos dos Critérios'!$E$11)))</f>
        <v>0.00927567005153212</v>
      </c>
      <c r="AG795" s="5" t="n">
        <f aca="false">IF(S795="Intervalo 1",'[1]Pesos dos Critérios'!$F$11,IF(S795="Intervalo 2",'[1]Pesos dos Critérios'!$G$11,IF(S795="Intervalo 3",'[1]Pesos dos Critérios'!$H$11,'[1]Pesos dos Critérios'!$I$11)))</f>
        <v>0.0165784832451499</v>
      </c>
      <c r="AH795" s="5" t="n">
        <f aca="false">IF(U795="Intervalo 1",'[1]Pesos dos Critérios'!$N$11,IF(U795="Intervalo 2",'[1]Pesos dos Critérios'!$O$11,IF(U795="Intervalo 3",'[1]Pesos dos Critérios'!$P$11,'[1]Pesos dos Critérios'!$Q$11)))</f>
        <v>0.0320767195767196</v>
      </c>
      <c r="AI795" s="5" t="n">
        <f aca="false">IF(AA795="Intervalo 1",'[1]Pesos dos Critérios'!$R$11,IF(AA795="Intervalo 2",'[1]Pesos dos Critérios'!$S$11,IF(AA795="Intervalo 3",'[1]Pesos dos Critérios'!$T$11,'[1]Pesos dos Critérios'!$U$11)))</f>
        <v>0.0547619047619048</v>
      </c>
      <c r="AJ795" s="5" t="n">
        <f aca="false">SUM(AB795:AI795)</f>
        <v>0.223025469634665</v>
      </c>
      <c r="AK795" s="5" t="n">
        <v>794</v>
      </c>
      <c r="AM795" s="1" t="s">
        <v>96</v>
      </c>
    </row>
    <row r="796" customFormat="false" ht="12.8" hidden="false" customHeight="true" outlineLevel="0" collapsed="false">
      <c r="A796" s="7" t="n">
        <v>2014</v>
      </c>
      <c r="B796" s="7" t="s">
        <v>686</v>
      </c>
      <c r="C796" s="8" t="s">
        <v>205</v>
      </c>
      <c r="D796" s="7" t="s">
        <v>106</v>
      </c>
      <c r="E796" s="7" t="s">
        <v>347</v>
      </c>
      <c r="F796" s="7" t="s">
        <v>348</v>
      </c>
      <c r="G796" s="7" t="s">
        <v>224</v>
      </c>
      <c r="H796" s="9" t="n">
        <v>2</v>
      </c>
      <c r="I796" s="7" t="s">
        <v>219</v>
      </c>
      <c r="J796" s="8" t="s">
        <v>86</v>
      </c>
      <c r="K796" s="10" t="s">
        <v>46</v>
      </c>
      <c r="L796" s="10" t="s">
        <v>83</v>
      </c>
      <c r="M796" s="10" t="s">
        <v>56</v>
      </c>
      <c r="N796" s="10" t="n">
        <v>0.03</v>
      </c>
      <c r="O796" s="9" t="s">
        <v>50</v>
      </c>
      <c r="P796" s="11" t="n">
        <v>0.74</v>
      </c>
      <c r="Q796" s="8" t="s">
        <v>50</v>
      </c>
      <c r="R796" s="11" t="n">
        <v>0.065</v>
      </c>
      <c r="S796" s="8" t="s">
        <v>50</v>
      </c>
      <c r="T796" s="11" t="n">
        <v>133</v>
      </c>
      <c r="U796" s="8" t="s">
        <v>58</v>
      </c>
      <c r="V796" s="11" t="n">
        <v>6</v>
      </c>
      <c r="W796" s="11" t="n">
        <v>8.1</v>
      </c>
      <c r="X796" s="11" t="n">
        <v>9.1</v>
      </c>
      <c r="Y796" s="11" t="n">
        <v>12</v>
      </c>
      <c r="Z796" s="11" t="n">
        <v>2.2</v>
      </c>
      <c r="AA796" s="8" t="s">
        <v>58</v>
      </c>
      <c r="AB796" s="5" t="n">
        <f aca="false">IF(C796='[1]Pesos dos Critérios'!$V$3,'[1]Pesos dos Critérios'!$V$11,IF(Planilha1!C796='[1]Pesos dos Critérios'!$W$3,'[1]Pesos dos Critérios'!$W$11,IF(Planilha1!C796='[1]Pesos dos Critérios'!$X$3,'[1]Pesos dos Critérios'!$X$11,IF(Planilha1!C796='[1]Pesos dos Critérios'!$Y$3,'[1]Pesos dos Critérios'!$Y$11,'[1]Pesos dos Critérios'!$Z$11))))</f>
        <v>0.0218518518518519</v>
      </c>
      <c r="AC796" s="5" t="n">
        <f aca="false">IF(H796=1,'[1]Pesos dos Critérios'!$AD$11,IF(Planilha1!H796=2,'[1]Pesos dos Critérios'!$AE$11,IF(Planilha1!H796=3,'[1]Pesos dos Critérios'!$AF$11,IF(Planilha1!H796=4,'[1]Pesos dos Critérios'!$AG$11,'[1]Pesos dos Critérios'!$AH$11))))</f>
        <v>0.0273809523809524</v>
      </c>
      <c r="AD796" s="5" t="n">
        <f aca="false">IF(J796='[1]Pesos dos Critérios'!$AA$3,'[1]Pesos dos Critérios'!$AA$11,IF(Planilha1!J796='[1]Pesos dos Critérios'!$AB$3,'[1]Pesos dos Critérios'!$AB$11,'[1]Pesos dos Critérios'!$AC$11))</f>
        <v>0.037037037037037</v>
      </c>
      <c r="AE796" s="5" t="n">
        <f aca="false">IF(O796="Intervalo 1",'[1]Pesos dos Critérios'!$J$11,IF(Planilha1!O796="Intervalo 2",'[1]Pesos dos Critérios'!$K$11,IF(Planilha1!O796="Intervalo 3",'[1]Pesos dos Critérios'!$L$11,'[1]Pesos dos Critérios'!$M$11)))</f>
        <v>0.0120314253647587</v>
      </c>
      <c r="AF796" s="5" t="n">
        <f aca="false">IF(Q796="Intervalo 1",'[1]Pesos dos Critérios'!$B$11,IF(Q796="Intervalo 2",'[1]Pesos dos Critérios'!$C$11,IF(Q796="Intervalo 3",'[1]Pesos dos Critérios'!$D$11,'[1]Pesos dos Critérios'!$E$11)))</f>
        <v>0.00927567005153212</v>
      </c>
      <c r="AG796" s="5" t="n">
        <f aca="false">IF(S796="Intervalo 1",'[1]Pesos dos Critérios'!$F$11,IF(S796="Intervalo 2",'[1]Pesos dos Critérios'!$G$11,IF(S796="Intervalo 3",'[1]Pesos dos Critérios'!$H$11,'[1]Pesos dos Critérios'!$I$11)))</f>
        <v>0.0165784832451499</v>
      </c>
      <c r="AH796" s="5" t="n">
        <f aca="false">IF(U796="Intervalo 1",'[1]Pesos dos Critérios'!$N$11,IF(U796="Intervalo 2",'[1]Pesos dos Critérios'!$O$11,IF(U796="Intervalo 3",'[1]Pesos dos Critérios'!$P$11,'[1]Pesos dos Critérios'!$Q$11)))</f>
        <v>0.0274470899470899</v>
      </c>
      <c r="AI796" s="5" t="n">
        <f aca="false">IF(AA796="Intervalo 1",'[1]Pesos dos Critérios'!$R$11,IF(AA796="Intervalo 2",'[1]Pesos dos Critérios'!$S$11,IF(AA796="Intervalo 3",'[1]Pesos dos Critérios'!$T$11,'[1]Pesos dos Critérios'!$U$11)))</f>
        <v>0.0547619047619048</v>
      </c>
      <c r="AJ796" s="5" t="n">
        <f aca="false">SUM(AB796:AI796)</f>
        <v>0.206364414640277</v>
      </c>
      <c r="AK796" s="5" t="n">
        <v>795</v>
      </c>
      <c r="AM796" s="1" t="s">
        <v>96</v>
      </c>
    </row>
    <row r="797" customFormat="false" ht="12.8" hidden="false" customHeight="true" outlineLevel="0" collapsed="false">
      <c r="A797" s="7" t="n">
        <v>2014</v>
      </c>
      <c r="B797" s="7" t="s">
        <v>686</v>
      </c>
      <c r="C797" s="8" t="s">
        <v>205</v>
      </c>
      <c r="D797" s="7" t="s">
        <v>106</v>
      </c>
      <c r="E797" s="7" t="s">
        <v>347</v>
      </c>
      <c r="F797" s="7" t="s">
        <v>711</v>
      </c>
      <c r="G797" s="7" t="s">
        <v>224</v>
      </c>
      <c r="H797" s="9" t="n">
        <v>2</v>
      </c>
      <c r="I797" s="7" t="s">
        <v>219</v>
      </c>
      <c r="J797" s="8" t="s">
        <v>86</v>
      </c>
      <c r="K797" s="10" t="s">
        <v>46</v>
      </c>
      <c r="L797" s="10" t="s">
        <v>83</v>
      </c>
      <c r="M797" s="10" t="s">
        <v>56</v>
      </c>
      <c r="N797" s="10" t="n">
        <v>0.03</v>
      </c>
      <c r="O797" s="9" t="s">
        <v>50</v>
      </c>
      <c r="P797" s="11" t="n">
        <v>0.74</v>
      </c>
      <c r="Q797" s="8" t="s">
        <v>50</v>
      </c>
      <c r="R797" s="11" t="n">
        <v>0.065</v>
      </c>
      <c r="S797" s="8" t="s">
        <v>50</v>
      </c>
      <c r="T797" s="11" t="n">
        <v>133</v>
      </c>
      <c r="U797" s="8" t="s">
        <v>58</v>
      </c>
      <c r="V797" s="11" t="n">
        <v>6</v>
      </c>
      <c r="W797" s="11" t="n">
        <v>8.1</v>
      </c>
      <c r="X797" s="11" t="n">
        <v>9.1</v>
      </c>
      <c r="Y797" s="11" t="n">
        <v>12</v>
      </c>
      <c r="Z797" s="11" t="n">
        <v>2.2</v>
      </c>
      <c r="AA797" s="8" t="s">
        <v>58</v>
      </c>
      <c r="AB797" s="5" t="n">
        <f aca="false">IF(C797='[1]Pesos dos Critérios'!$V$3,'[1]Pesos dos Critérios'!$V$11,IF(Planilha1!C797='[1]Pesos dos Critérios'!$W$3,'[1]Pesos dos Critérios'!$W$11,IF(Planilha1!C797='[1]Pesos dos Critérios'!$X$3,'[1]Pesos dos Critérios'!$X$11,IF(Planilha1!C797='[1]Pesos dos Critérios'!$Y$3,'[1]Pesos dos Critérios'!$Y$11,'[1]Pesos dos Critérios'!$Z$11))))</f>
        <v>0.0218518518518519</v>
      </c>
      <c r="AC797" s="5" t="n">
        <f aca="false">IF(H797=1,'[1]Pesos dos Critérios'!$AD$11,IF(Planilha1!H797=2,'[1]Pesos dos Critérios'!$AE$11,IF(Planilha1!H797=3,'[1]Pesos dos Critérios'!$AF$11,IF(Planilha1!H797=4,'[1]Pesos dos Critérios'!$AG$11,'[1]Pesos dos Critérios'!$AH$11))))</f>
        <v>0.0273809523809524</v>
      </c>
      <c r="AD797" s="5" t="n">
        <f aca="false">IF(J797='[1]Pesos dos Critérios'!$AA$3,'[1]Pesos dos Critérios'!$AA$11,IF(Planilha1!J797='[1]Pesos dos Critérios'!$AB$3,'[1]Pesos dos Critérios'!$AB$11,'[1]Pesos dos Critérios'!$AC$11))</f>
        <v>0.037037037037037</v>
      </c>
      <c r="AE797" s="5" t="n">
        <f aca="false">IF(O797="Intervalo 1",'[1]Pesos dos Critérios'!$J$11,IF(Planilha1!O797="Intervalo 2",'[1]Pesos dos Critérios'!$K$11,IF(Planilha1!O797="Intervalo 3",'[1]Pesos dos Critérios'!$L$11,'[1]Pesos dos Critérios'!$M$11)))</f>
        <v>0.0120314253647587</v>
      </c>
      <c r="AF797" s="5" t="n">
        <f aca="false">IF(Q797="Intervalo 1",'[1]Pesos dos Critérios'!$B$11,IF(Q797="Intervalo 2",'[1]Pesos dos Critérios'!$C$11,IF(Q797="Intervalo 3",'[1]Pesos dos Critérios'!$D$11,'[1]Pesos dos Critérios'!$E$11)))</f>
        <v>0.00927567005153212</v>
      </c>
      <c r="AG797" s="5" t="n">
        <f aca="false">IF(S797="Intervalo 1",'[1]Pesos dos Critérios'!$F$11,IF(S797="Intervalo 2",'[1]Pesos dos Critérios'!$G$11,IF(S797="Intervalo 3",'[1]Pesos dos Critérios'!$H$11,'[1]Pesos dos Critérios'!$I$11)))</f>
        <v>0.0165784832451499</v>
      </c>
      <c r="AH797" s="5" t="n">
        <f aca="false">IF(U797="Intervalo 1",'[1]Pesos dos Critérios'!$N$11,IF(U797="Intervalo 2",'[1]Pesos dos Critérios'!$O$11,IF(U797="Intervalo 3",'[1]Pesos dos Critérios'!$P$11,'[1]Pesos dos Critérios'!$Q$11)))</f>
        <v>0.0274470899470899</v>
      </c>
      <c r="AI797" s="5" t="n">
        <f aca="false">IF(AA797="Intervalo 1",'[1]Pesos dos Critérios'!$R$11,IF(AA797="Intervalo 2",'[1]Pesos dos Critérios'!$S$11,IF(AA797="Intervalo 3",'[1]Pesos dos Critérios'!$T$11,'[1]Pesos dos Critérios'!$U$11)))</f>
        <v>0.0547619047619048</v>
      </c>
      <c r="AJ797" s="5" t="n">
        <f aca="false">SUM(AB797:AI797)</f>
        <v>0.206364414640277</v>
      </c>
      <c r="AK797" s="5" t="n">
        <v>796</v>
      </c>
      <c r="AM797" s="1" t="s">
        <v>96</v>
      </c>
    </row>
    <row r="798" customFormat="false" ht="12.8" hidden="false" customHeight="true" outlineLevel="0" collapsed="false">
      <c r="A798" s="7" t="n">
        <v>2014</v>
      </c>
      <c r="B798" s="7" t="s">
        <v>686</v>
      </c>
      <c r="C798" s="8" t="s">
        <v>205</v>
      </c>
      <c r="D798" s="7" t="s">
        <v>175</v>
      </c>
      <c r="E798" s="7" t="s">
        <v>355</v>
      </c>
      <c r="F798" s="7" t="s">
        <v>356</v>
      </c>
      <c r="G798" s="7" t="s">
        <v>234</v>
      </c>
      <c r="H798" s="9" t="n">
        <v>2</v>
      </c>
      <c r="I798" s="7" t="s">
        <v>126</v>
      </c>
      <c r="J798" s="8" t="s">
        <v>45</v>
      </c>
      <c r="K798" s="10" t="s">
        <v>46</v>
      </c>
      <c r="L798" s="10" t="s">
        <v>83</v>
      </c>
      <c r="M798" s="10" t="s">
        <v>56</v>
      </c>
      <c r="N798" s="10" t="n">
        <v>0.023</v>
      </c>
      <c r="O798" s="9" t="s">
        <v>57</v>
      </c>
      <c r="P798" s="11" t="n">
        <v>0.363</v>
      </c>
      <c r="Q798" s="8" t="s">
        <v>58</v>
      </c>
      <c r="R798" s="11" t="n">
        <v>0.017</v>
      </c>
      <c r="S798" s="8" t="s">
        <v>49</v>
      </c>
      <c r="T798" s="11" t="n">
        <v>118</v>
      </c>
      <c r="U798" s="8" t="s">
        <v>57</v>
      </c>
      <c r="V798" s="11" t="n">
        <v>7</v>
      </c>
      <c r="W798" s="11" t="n">
        <v>9.6</v>
      </c>
      <c r="X798" s="11" t="n">
        <v>10.2</v>
      </c>
      <c r="Y798" s="11" t="n">
        <v>13.5</v>
      </c>
      <c r="Z798" s="11" t="n">
        <v>1.91</v>
      </c>
      <c r="AA798" s="8" t="s">
        <v>57</v>
      </c>
      <c r="AB798" s="5" t="n">
        <f aca="false">IF(C798='[1]Pesos dos Critérios'!$V$3,'[1]Pesos dos Critérios'!$V$11,IF(Planilha1!C798='[1]Pesos dos Critérios'!$W$3,'[1]Pesos dos Critérios'!$W$11,IF(Planilha1!C798='[1]Pesos dos Critérios'!$X$3,'[1]Pesos dos Critérios'!$X$11,IF(Planilha1!C798='[1]Pesos dos Critérios'!$Y$3,'[1]Pesos dos Critérios'!$Y$11,'[1]Pesos dos Critérios'!$Z$11))))</f>
        <v>0.0218518518518519</v>
      </c>
      <c r="AC798" s="5" t="n">
        <f aca="false">IF(H798=1,'[1]Pesos dos Critérios'!$AD$11,IF(Planilha1!H798=2,'[1]Pesos dos Critérios'!$AE$11,IF(Planilha1!H798=3,'[1]Pesos dos Critérios'!$AF$11,IF(Planilha1!H798=4,'[1]Pesos dos Critérios'!$AG$11,'[1]Pesos dos Critérios'!$AH$11))))</f>
        <v>0.0273809523809524</v>
      </c>
      <c r="AD798" s="5" t="n">
        <f aca="false">IF(J798='[1]Pesos dos Critérios'!$AA$3,'[1]Pesos dos Critérios'!$AA$11,IF(Planilha1!J798='[1]Pesos dos Critérios'!$AB$3,'[1]Pesos dos Critérios'!$AB$11,'[1]Pesos dos Critérios'!$AC$11))</f>
        <v>0.037037037037037</v>
      </c>
      <c r="AE798" s="5" t="n">
        <f aca="false">IF(O798="Intervalo 1",'[1]Pesos dos Critérios'!$J$11,IF(Planilha1!O798="Intervalo 2",'[1]Pesos dos Critérios'!$K$11,IF(Planilha1!O798="Intervalo 3",'[1]Pesos dos Critérios'!$L$11,'[1]Pesos dos Critérios'!$M$11)))</f>
        <v>0.0240628507295174</v>
      </c>
      <c r="AF798" s="5" t="n">
        <f aca="false">IF(Q798="Intervalo 1",'[1]Pesos dos Critérios'!$B$11,IF(Q798="Intervalo 2",'[1]Pesos dos Critérios'!$C$11,IF(Q798="Intervalo 3",'[1]Pesos dos Critérios'!$D$11,'[1]Pesos dos Critérios'!$E$11)))</f>
        <v>0.0179766274593861</v>
      </c>
      <c r="AG798" s="5" t="n">
        <f aca="false">IF(S798="Intervalo 1",'[1]Pesos dos Critérios'!$F$11,IF(S798="Intervalo 2",'[1]Pesos dos Critérios'!$G$11,IF(S798="Intervalo 3",'[1]Pesos dos Critérios'!$H$11,'[1]Pesos dos Critérios'!$I$11)))</f>
        <v>0.0472663139329806</v>
      </c>
      <c r="AH798" s="5" t="n">
        <f aca="false">IF(U798="Intervalo 1",'[1]Pesos dos Critérios'!$N$11,IF(U798="Intervalo 2",'[1]Pesos dos Critérios'!$O$11,IF(U798="Intervalo 3",'[1]Pesos dos Critérios'!$P$11,'[1]Pesos dos Critérios'!$Q$11)))</f>
        <v>0.0320767195767196</v>
      </c>
      <c r="AI798" s="5" t="n">
        <f aca="false">IF(AA798="Intervalo 1",'[1]Pesos dos Critérios'!$R$11,IF(AA798="Intervalo 2",'[1]Pesos dos Critérios'!$S$11,IF(AA798="Intervalo 3",'[1]Pesos dos Critérios'!$T$11,'[1]Pesos dos Critérios'!$U$11)))</f>
        <v>0.0547619047619048</v>
      </c>
      <c r="AJ798" s="5" t="n">
        <f aca="false">SUM(AB798:AI798)</f>
        <v>0.26241425773035</v>
      </c>
      <c r="AK798" s="5" t="n">
        <v>797</v>
      </c>
      <c r="AM798" s="1" t="s">
        <v>52</v>
      </c>
    </row>
    <row r="799" customFormat="false" ht="12.8" hidden="false" customHeight="true" outlineLevel="0" collapsed="false">
      <c r="A799" s="7" t="n">
        <v>2014</v>
      </c>
      <c r="B799" s="7" t="s">
        <v>686</v>
      </c>
      <c r="C799" s="8" t="s">
        <v>205</v>
      </c>
      <c r="D799" s="7" t="s">
        <v>175</v>
      </c>
      <c r="E799" s="7" t="s">
        <v>355</v>
      </c>
      <c r="F799" s="7" t="s">
        <v>357</v>
      </c>
      <c r="G799" s="7" t="s">
        <v>234</v>
      </c>
      <c r="H799" s="9" t="n">
        <v>2</v>
      </c>
      <c r="I799" s="7" t="s">
        <v>126</v>
      </c>
      <c r="J799" s="8" t="s">
        <v>45</v>
      </c>
      <c r="K799" s="10" t="s">
        <v>46</v>
      </c>
      <c r="L799" s="10" t="s">
        <v>83</v>
      </c>
      <c r="M799" s="10" t="s">
        <v>56</v>
      </c>
      <c r="N799" s="10" t="n">
        <v>0.023</v>
      </c>
      <c r="O799" s="9" t="s">
        <v>57</v>
      </c>
      <c r="P799" s="11" t="n">
        <v>0.363</v>
      </c>
      <c r="Q799" s="8" t="s">
        <v>58</v>
      </c>
      <c r="R799" s="11" t="n">
        <v>0.017</v>
      </c>
      <c r="S799" s="8" t="s">
        <v>49</v>
      </c>
      <c r="T799" s="11" t="n">
        <v>118</v>
      </c>
      <c r="U799" s="8" t="s">
        <v>57</v>
      </c>
      <c r="V799" s="11" t="n">
        <v>7</v>
      </c>
      <c r="W799" s="11" t="n">
        <v>9.6</v>
      </c>
      <c r="X799" s="11" t="n">
        <v>10.2</v>
      </c>
      <c r="Y799" s="11" t="n">
        <v>13.5</v>
      </c>
      <c r="Z799" s="11" t="n">
        <v>1.91</v>
      </c>
      <c r="AA799" s="8" t="s">
        <v>57</v>
      </c>
      <c r="AB799" s="5" t="n">
        <f aca="false">IF(C799='[1]Pesos dos Critérios'!$V$3,'[1]Pesos dos Critérios'!$V$11,IF(Planilha1!C799='[1]Pesos dos Critérios'!$W$3,'[1]Pesos dos Critérios'!$W$11,IF(Planilha1!C799='[1]Pesos dos Critérios'!$X$3,'[1]Pesos dos Critérios'!$X$11,IF(Planilha1!C799='[1]Pesos dos Critérios'!$Y$3,'[1]Pesos dos Critérios'!$Y$11,'[1]Pesos dos Critérios'!$Z$11))))</f>
        <v>0.0218518518518519</v>
      </c>
      <c r="AC799" s="5" t="n">
        <f aca="false">IF(H799=1,'[1]Pesos dos Critérios'!$AD$11,IF(Planilha1!H799=2,'[1]Pesos dos Critérios'!$AE$11,IF(Planilha1!H799=3,'[1]Pesos dos Critérios'!$AF$11,IF(Planilha1!H799=4,'[1]Pesos dos Critérios'!$AG$11,'[1]Pesos dos Critérios'!$AH$11))))</f>
        <v>0.0273809523809524</v>
      </c>
      <c r="AD799" s="5" t="n">
        <f aca="false">IF(J799='[1]Pesos dos Critérios'!$AA$3,'[1]Pesos dos Critérios'!$AA$11,IF(Planilha1!J799='[1]Pesos dos Critérios'!$AB$3,'[1]Pesos dos Critérios'!$AB$11,'[1]Pesos dos Critérios'!$AC$11))</f>
        <v>0.037037037037037</v>
      </c>
      <c r="AE799" s="5" t="n">
        <f aca="false">IF(O799="Intervalo 1",'[1]Pesos dos Critérios'!$J$11,IF(Planilha1!O799="Intervalo 2",'[1]Pesos dos Critérios'!$K$11,IF(Planilha1!O799="Intervalo 3",'[1]Pesos dos Critérios'!$L$11,'[1]Pesos dos Critérios'!$M$11)))</f>
        <v>0.0240628507295174</v>
      </c>
      <c r="AF799" s="5" t="n">
        <f aca="false">IF(Q799="Intervalo 1",'[1]Pesos dos Critérios'!$B$11,IF(Q799="Intervalo 2",'[1]Pesos dos Critérios'!$C$11,IF(Q799="Intervalo 3",'[1]Pesos dos Critérios'!$D$11,'[1]Pesos dos Critérios'!$E$11)))</f>
        <v>0.0179766274593861</v>
      </c>
      <c r="AG799" s="5" t="n">
        <f aca="false">IF(S799="Intervalo 1",'[1]Pesos dos Critérios'!$F$11,IF(S799="Intervalo 2",'[1]Pesos dos Critérios'!$G$11,IF(S799="Intervalo 3",'[1]Pesos dos Critérios'!$H$11,'[1]Pesos dos Critérios'!$I$11)))</f>
        <v>0.0472663139329806</v>
      </c>
      <c r="AH799" s="5" t="n">
        <f aca="false">IF(U799="Intervalo 1",'[1]Pesos dos Critérios'!$N$11,IF(U799="Intervalo 2",'[1]Pesos dos Critérios'!$O$11,IF(U799="Intervalo 3",'[1]Pesos dos Critérios'!$P$11,'[1]Pesos dos Critérios'!$Q$11)))</f>
        <v>0.0320767195767196</v>
      </c>
      <c r="AI799" s="5" t="n">
        <f aca="false">IF(AA799="Intervalo 1",'[1]Pesos dos Critérios'!$R$11,IF(AA799="Intervalo 2",'[1]Pesos dos Critérios'!$S$11,IF(AA799="Intervalo 3",'[1]Pesos dos Critérios'!$T$11,'[1]Pesos dos Critérios'!$U$11)))</f>
        <v>0.0547619047619048</v>
      </c>
      <c r="AJ799" s="5" t="n">
        <f aca="false">SUM(AB799:AI799)</f>
        <v>0.26241425773035</v>
      </c>
      <c r="AK799" s="5" t="n">
        <v>798</v>
      </c>
      <c r="AM799" s="1" t="s">
        <v>52</v>
      </c>
    </row>
    <row r="800" customFormat="false" ht="12.8" hidden="false" customHeight="true" outlineLevel="0" collapsed="false">
      <c r="A800" s="7" t="n">
        <v>2014</v>
      </c>
      <c r="B800" s="7" t="s">
        <v>686</v>
      </c>
      <c r="C800" s="8" t="s">
        <v>205</v>
      </c>
      <c r="D800" s="7" t="s">
        <v>175</v>
      </c>
      <c r="E800" s="7" t="s">
        <v>355</v>
      </c>
      <c r="F800" s="7" t="s">
        <v>356</v>
      </c>
      <c r="G800" s="7" t="s">
        <v>234</v>
      </c>
      <c r="H800" s="9" t="n">
        <v>2</v>
      </c>
      <c r="I800" s="7" t="s">
        <v>564</v>
      </c>
      <c r="J800" s="8" t="s">
        <v>86</v>
      </c>
      <c r="K800" s="10" t="s">
        <v>46</v>
      </c>
      <c r="L800" s="10" t="s">
        <v>83</v>
      </c>
      <c r="M800" s="10" t="s">
        <v>56</v>
      </c>
      <c r="N800" s="10" t="n">
        <v>0.03</v>
      </c>
      <c r="O800" s="9" t="s">
        <v>50</v>
      </c>
      <c r="P800" s="11" t="n">
        <v>0.392</v>
      </c>
      <c r="Q800" s="8" t="s">
        <v>58</v>
      </c>
      <c r="R800" s="11" t="n">
        <v>0.015</v>
      </c>
      <c r="S800" s="8" t="s">
        <v>49</v>
      </c>
      <c r="T800" s="11" t="n">
        <v>116</v>
      </c>
      <c r="U800" s="8" t="s">
        <v>57</v>
      </c>
      <c r="V800" s="11" t="n">
        <v>7.1</v>
      </c>
      <c r="W800" s="11" t="n">
        <v>9.1</v>
      </c>
      <c r="X800" s="11" t="n">
        <v>10.5</v>
      </c>
      <c r="Y800" s="11" t="n">
        <v>13.3</v>
      </c>
      <c r="Z800" s="11" t="n">
        <v>1.9</v>
      </c>
      <c r="AA800" s="8" t="s">
        <v>57</v>
      </c>
      <c r="AB800" s="5" t="n">
        <f aca="false">IF(C800='[1]Pesos dos Critérios'!$V$3,'[1]Pesos dos Critérios'!$V$11,IF(Planilha1!C800='[1]Pesos dos Critérios'!$W$3,'[1]Pesos dos Critérios'!$W$11,IF(Planilha1!C800='[1]Pesos dos Critérios'!$X$3,'[1]Pesos dos Critérios'!$X$11,IF(Planilha1!C800='[1]Pesos dos Critérios'!$Y$3,'[1]Pesos dos Critérios'!$Y$11,'[1]Pesos dos Critérios'!$Z$11))))</f>
        <v>0.0218518518518519</v>
      </c>
      <c r="AC800" s="5" t="n">
        <f aca="false">IF(H800=1,'[1]Pesos dos Critérios'!$AD$11,IF(Planilha1!H800=2,'[1]Pesos dos Critérios'!$AE$11,IF(Planilha1!H800=3,'[1]Pesos dos Critérios'!$AF$11,IF(Planilha1!H800=4,'[1]Pesos dos Critérios'!$AG$11,'[1]Pesos dos Critérios'!$AH$11))))</f>
        <v>0.0273809523809524</v>
      </c>
      <c r="AD800" s="5" t="n">
        <f aca="false">IF(J800='[1]Pesos dos Critérios'!$AA$3,'[1]Pesos dos Critérios'!$AA$11,IF(Planilha1!J800='[1]Pesos dos Critérios'!$AB$3,'[1]Pesos dos Critérios'!$AB$11,'[1]Pesos dos Critérios'!$AC$11))</f>
        <v>0.037037037037037</v>
      </c>
      <c r="AE800" s="5" t="n">
        <f aca="false">IF(O800="Intervalo 1",'[1]Pesos dos Critérios'!$J$11,IF(Planilha1!O800="Intervalo 2",'[1]Pesos dos Critérios'!$K$11,IF(Planilha1!O800="Intervalo 3",'[1]Pesos dos Critérios'!$L$11,'[1]Pesos dos Critérios'!$M$11)))</f>
        <v>0.0120314253647587</v>
      </c>
      <c r="AF800" s="5" t="n">
        <f aca="false">IF(Q800="Intervalo 1",'[1]Pesos dos Critérios'!$B$11,IF(Q800="Intervalo 2",'[1]Pesos dos Critérios'!$C$11,IF(Q800="Intervalo 3",'[1]Pesos dos Critérios'!$D$11,'[1]Pesos dos Critérios'!$E$11)))</f>
        <v>0.0179766274593861</v>
      </c>
      <c r="AG800" s="5" t="n">
        <f aca="false">IF(S800="Intervalo 1",'[1]Pesos dos Critérios'!$F$11,IF(S800="Intervalo 2",'[1]Pesos dos Critérios'!$G$11,IF(S800="Intervalo 3",'[1]Pesos dos Critérios'!$H$11,'[1]Pesos dos Critérios'!$I$11)))</f>
        <v>0.0472663139329806</v>
      </c>
      <c r="AH800" s="5" t="n">
        <f aca="false">IF(U800="Intervalo 1",'[1]Pesos dos Critérios'!$N$11,IF(U800="Intervalo 2",'[1]Pesos dos Critérios'!$O$11,IF(U800="Intervalo 3",'[1]Pesos dos Critérios'!$P$11,'[1]Pesos dos Critérios'!$Q$11)))</f>
        <v>0.0320767195767196</v>
      </c>
      <c r="AI800" s="5" t="n">
        <f aca="false">IF(AA800="Intervalo 1",'[1]Pesos dos Critérios'!$R$11,IF(AA800="Intervalo 2",'[1]Pesos dos Critérios'!$S$11,IF(AA800="Intervalo 3",'[1]Pesos dos Critérios'!$T$11,'[1]Pesos dos Critérios'!$U$11)))</f>
        <v>0.0547619047619048</v>
      </c>
      <c r="AJ800" s="5" t="n">
        <f aca="false">SUM(AB800:AI800)</f>
        <v>0.250382832365591</v>
      </c>
      <c r="AK800" s="5" t="n">
        <v>799</v>
      </c>
      <c r="AM800" s="1" t="s">
        <v>67</v>
      </c>
    </row>
    <row r="801" customFormat="false" ht="12.8" hidden="false" customHeight="true" outlineLevel="0" collapsed="false">
      <c r="A801" s="7" t="n">
        <v>2014</v>
      </c>
      <c r="B801" s="7" t="s">
        <v>686</v>
      </c>
      <c r="C801" s="8" t="s">
        <v>205</v>
      </c>
      <c r="D801" s="7" t="s">
        <v>175</v>
      </c>
      <c r="E801" s="7" t="s">
        <v>355</v>
      </c>
      <c r="F801" s="7" t="s">
        <v>357</v>
      </c>
      <c r="G801" s="7" t="s">
        <v>234</v>
      </c>
      <c r="H801" s="9" t="n">
        <v>2</v>
      </c>
      <c r="I801" s="7" t="s">
        <v>564</v>
      </c>
      <c r="J801" s="8" t="s">
        <v>86</v>
      </c>
      <c r="K801" s="10" t="s">
        <v>46</v>
      </c>
      <c r="L801" s="10" t="s">
        <v>83</v>
      </c>
      <c r="M801" s="10" t="s">
        <v>56</v>
      </c>
      <c r="N801" s="10" t="n">
        <v>0.03</v>
      </c>
      <c r="O801" s="9" t="s">
        <v>50</v>
      </c>
      <c r="P801" s="11" t="n">
        <v>0.392</v>
      </c>
      <c r="Q801" s="8" t="s">
        <v>58</v>
      </c>
      <c r="R801" s="11" t="n">
        <v>0.015</v>
      </c>
      <c r="S801" s="8" t="s">
        <v>49</v>
      </c>
      <c r="T801" s="11" t="n">
        <v>116</v>
      </c>
      <c r="U801" s="8" t="s">
        <v>57</v>
      </c>
      <c r="V801" s="11" t="n">
        <v>7.1</v>
      </c>
      <c r="W801" s="11" t="n">
        <v>9.1</v>
      </c>
      <c r="X801" s="11" t="n">
        <v>10.5</v>
      </c>
      <c r="Y801" s="11" t="n">
        <v>13.3</v>
      </c>
      <c r="Z801" s="11" t="n">
        <v>1.9</v>
      </c>
      <c r="AA801" s="8" t="s">
        <v>57</v>
      </c>
      <c r="AB801" s="5" t="n">
        <f aca="false">IF(C801='[1]Pesos dos Critérios'!$V$3,'[1]Pesos dos Critérios'!$V$11,IF(Planilha1!C801='[1]Pesos dos Critérios'!$W$3,'[1]Pesos dos Critérios'!$W$11,IF(Planilha1!C801='[1]Pesos dos Critérios'!$X$3,'[1]Pesos dos Critérios'!$X$11,IF(Planilha1!C801='[1]Pesos dos Critérios'!$Y$3,'[1]Pesos dos Critérios'!$Y$11,'[1]Pesos dos Critérios'!$Z$11))))</f>
        <v>0.0218518518518519</v>
      </c>
      <c r="AC801" s="5" t="n">
        <f aca="false">IF(H801=1,'[1]Pesos dos Critérios'!$AD$11,IF(Planilha1!H801=2,'[1]Pesos dos Critérios'!$AE$11,IF(Planilha1!H801=3,'[1]Pesos dos Critérios'!$AF$11,IF(Planilha1!H801=4,'[1]Pesos dos Critérios'!$AG$11,'[1]Pesos dos Critérios'!$AH$11))))</f>
        <v>0.0273809523809524</v>
      </c>
      <c r="AD801" s="5" t="n">
        <f aca="false">IF(J801='[1]Pesos dos Critérios'!$AA$3,'[1]Pesos dos Critérios'!$AA$11,IF(Planilha1!J801='[1]Pesos dos Critérios'!$AB$3,'[1]Pesos dos Critérios'!$AB$11,'[1]Pesos dos Critérios'!$AC$11))</f>
        <v>0.037037037037037</v>
      </c>
      <c r="AE801" s="5" t="n">
        <f aca="false">IF(O801="Intervalo 1",'[1]Pesos dos Critérios'!$J$11,IF(Planilha1!O801="Intervalo 2",'[1]Pesos dos Critérios'!$K$11,IF(Planilha1!O801="Intervalo 3",'[1]Pesos dos Critérios'!$L$11,'[1]Pesos dos Critérios'!$M$11)))</f>
        <v>0.0120314253647587</v>
      </c>
      <c r="AF801" s="5" t="n">
        <f aca="false">IF(Q801="Intervalo 1",'[1]Pesos dos Critérios'!$B$11,IF(Q801="Intervalo 2",'[1]Pesos dos Critérios'!$C$11,IF(Q801="Intervalo 3",'[1]Pesos dos Critérios'!$D$11,'[1]Pesos dos Critérios'!$E$11)))</f>
        <v>0.0179766274593861</v>
      </c>
      <c r="AG801" s="5" t="n">
        <f aca="false">IF(S801="Intervalo 1",'[1]Pesos dos Critérios'!$F$11,IF(S801="Intervalo 2",'[1]Pesos dos Critérios'!$G$11,IF(S801="Intervalo 3",'[1]Pesos dos Critérios'!$H$11,'[1]Pesos dos Critérios'!$I$11)))</f>
        <v>0.0472663139329806</v>
      </c>
      <c r="AH801" s="5" t="n">
        <f aca="false">IF(U801="Intervalo 1",'[1]Pesos dos Critérios'!$N$11,IF(U801="Intervalo 2",'[1]Pesos dos Critérios'!$O$11,IF(U801="Intervalo 3",'[1]Pesos dos Critérios'!$P$11,'[1]Pesos dos Critérios'!$Q$11)))</f>
        <v>0.0320767195767196</v>
      </c>
      <c r="AI801" s="5" t="n">
        <f aca="false">IF(AA801="Intervalo 1",'[1]Pesos dos Critérios'!$R$11,IF(AA801="Intervalo 2",'[1]Pesos dos Critérios'!$S$11,IF(AA801="Intervalo 3",'[1]Pesos dos Critérios'!$T$11,'[1]Pesos dos Critérios'!$U$11)))</f>
        <v>0.0547619047619048</v>
      </c>
      <c r="AJ801" s="5" t="n">
        <f aca="false">SUM(AB801:AI801)</f>
        <v>0.250382832365591</v>
      </c>
      <c r="AK801" s="5" t="n">
        <v>800</v>
      </c>
      <c r="AM801" s="1" t="s">
        <v>67</v>
      </c>
    </row>
    <row r="802" customFormat="false" ht="12.8" hidden="false" customHeight="true" outlineLevel="0" collapsed="false">
      <c r="A802" s="7" t="n">
        <v>2014</v>
      </c>
      <c r="B802" s="7" t="s">
        <v>686</v>
      </c>
      <c r="C802" s="8" t="s">
        <v>205</v>
      </c>
      <c r="D802" s="7" t="s">
        <v>175</v>
      </c>
      <c r="E802" s="7" t="s">
        <v>712</v>
      </c>
      <c r="F802" s="7" t="s">
        <v>356</v>
      </c>
      <c r="G802" s="7" t="s">
        <v>234</v>
      </c>
      <c r="H802" s="9" t="n">
        <v>2</v>
      </c>
      <c r="I802" s="7" t="s">
        <v>126</v>
      </c>
      <c r="J802" s="8" t="s">
        <v>45</v>
      </c>
      <c r="K802" s="10" t="s">
        <v>46</v>
      </c>
      <c r="L802" s="10" t="s">
        <v>83</v>
      </c>
      <c r="M802" s="10" t="s">
        <v>56</v>
      </c>
      <c r="N802" s="10" t="n">
        <v>0.028</v>
      </c>
      <c r="O802" s="9" t="s">
        <v>58</v>
      </c>
      <c r="P802" s="11" t="n">
        <v>0.718</v>
      </c>
      <c r="Q802" s="8" t="s">
        <v>50</v>
      </c>
      <c r="R802" s="11" t="n">
        <v>0.013</v>
      </c>
      <c r="S802" s="8" t="s">
        <v>49</v>
      </c>
      <c r="T802" s="11" t="n">
        <v>114</v>
      </c>
      <c r="U802" s="8" t="s">
        <v>57</v>
      </c>
      <c r="V802" s="11" t="n">
        <v>7.3</v>
      </c>
      <c r="W802" s="11" t="n">
        <v>9.1</v>
      </c>
      <c r="X802" s="11" t="n">
        <v>10.7</v>
      </c>
      <c r="Y802" s="11" t="n">
        <v>13.2</v>
      </c>
      <c r="Z802" s="11" t="n">
        <v>1.87</v>
      </c>
      <c r="AA802" s="8" t="s">
        <v>57</v>
      </c>
      <c r="AB802" s="5" t="n">
        <f aca="false">IF(C802='[1]Pesos dos Critérios'!$V$3,'[1]Pesos dos Critérios'!$V$11,IF(Planilha1!C802='[1]Pesos dos Critérios'!$W$3,'[1]Pesos dos Critérios'!$W$11,IF(Planilha1!C802='[1]Pesos dos Critérios'!$X$3,'[1]Pesos dos Critérios'!$X$11,IF(Planilha1!C802='[1]Pesos dos Critérios'!$Y$3,'[1]Pesos dos Critérios'!$Y$11,'[1]Pesos dos Critérios'!$Z$11))))</f>
        <v>0.0218518518518519</v>
      </c>
      <c r="AC802" s="5" t="n">
        <f aca="false">IF(H802=1,'[1]Pesos dos Critérios'!$AD$11,IF(Planilha1!H802=2,'[1]Pesos dos Critérios'!$AE$11,IF(Planilha1!H802=3,'[1]Pesos dos Critérios'!$AF$11,IF(Planilha1!H802=4,'[1]Pesos dos Critérios'!$AG$11,'[1]Pesos dos Critérios'!$AH$11))))</f>
        <v>0.0273809523809524</v>
      </c>
      <c r="AD802" s="5" t="n">
        <f aca="false">IF(J802='[1]Pesos dos Critérios'!$AA$3,'[1]Pesos dos Critérios'!$AA$11,IF(Planilha1!J802='[1]Pesos dos Critérios'!$AB$3,'[1]Pesos dos Critérios'!$AB$11,'[1]Pesos dos Critérios'!$AC$11))</f>
        <v>0.037037037037037</v>
      </c>
      <c r="AE802" s="5" t="n">
        <f aca="false">IF(O802="Intervalo 1",'[1]Pesos dos Critérios'!$J$11,IF(Planilha1!O802="Intervalo 2",'[1]Pesos dos Critérios'!$K$11,IF(Planilha1!O802="Intervalo 3",'[1]Pesos dos Critérios'!$L$11,'[1]Pesos dos Critérios'!$M$11)))</f>
        <v>0.0218406285072952</v>
      </c>
      <c r="AF802" s="5" t="n">
        <f aca="false">IF(Q802="Intervalo 1",'[1]Pesos dos Critérios'!$B$11,IF(Q802="Intervalo 2",'[1]Pesos dos Critérios'!$C$11,IF(Q802="Intervalo 3",'[1]Pesos dos Critérios'!$D$11,'[1]Pesos dos Critérios'!$E$11)))</f>
        <v>0.00927567005153212</v>
      </c>
      <c r="AG802" s="5" t="n">
        <f aca="false">IF(S802="Intervalo 1",'[1]Pesos dos Critérios'!$F$11,IF(S802="Intervalo 2",'[1]Pesos dos Critérios'!$G$11,IF(S802="Intervalo 3",'[1]Pesos dos Critérios'!$H$11,'[1]Pesos dos Critérios'!$I$11)))</f>
        <v>0.0472663139329806</v>
      </c>
      <c r="AH802" s="5" t="n">
        <f aca="false">IF(U802="Intervalo 1",'[1]Pesos dos Critérios'!$N$11,IF(U802="Intervalo 2",'[1]Pesos dos Critérios'!$O$11,IF(U802="Intervalo 3",'[1]Pesos dos Critérios'!$P$11,'[1]Pesos dos Critérios'!$Q$11)))</f>
        <v>0.0320767195767196</v>
      </c>
      <c r="AI802" s="5" t="n">
        <f aca="false">IF(AA802="Intervalo 1",'[1]Pesos dos Critérios'!$R$11,IF(AA802="Intervalo 2",'[1]Pesos dos Critérios'!$S$11,IF(AA802="Intervalo 3",'[1]Pesos dos Critérios'!$T$11,'[1]Pesos dos Critérios'!$U$11)))</f>
        <v>0.0547619047619048</v>
      </c>
      <c r="AJ802" s="5" t="n">
        <f aca="false">SUM(AB802:AI802)</f>
        <v>0.251491078100274</v>
      </c>
      <c r="AK802" s="5" t="n">
        <v>801</v>
      </c>
      <c r="AM802" s="1" t="s">
        <v>67</v>
      </c>
    </row>
    <row r="803" customFormat="false" ht="12.8" hidden="false" customHeight="true" outlineLevel="0" collapsed="false">
      <c r="A803" s="7" t="n">
        <v>2014</v>
      </c>
      <c r="B803" s="7" t="s">
        <v>686</v>
      </c>
      <c r="C803" s="8" t="s">
        <v>205</v>
      </c>
      <c r="D803" s="7" t="s">
        <v>175</v>
      </c>
      <c r="E803" s="7" t="s">
        <v>712</v>
      </c>
      <c r="F803" s="7" t="s">
        <v>356</v>
      </c>
      <c r="G803" s="7" t="s">
        <v>234</v>
      </c>
      <c r="H803" s="9" t="n">
        <v>2</v>
      </c>
      <c r="I803" s="7" t="s">
        <v>219</v>
      </c>
      <c r="J803" s="8" t="s">
        <v>86</v>
      </c>
      <c r="K803" s="10" t="s">
        <v>46</v>
      </c>
      <c r="L803" s="10" t="s">
        <v>83</v>
      </c>
      <c r="M803" s="10" t="s">
        <v>56</v>
      </c>
      <c r="N803" s="10" t="n">
        <v>0.023</v>
      </c>
      <c r="O803" s="9" t="s">
        <v>57</v>
      </c>
      <c r="P803" s="11" t="n">
        <v>0.368</v>
      </c>
      <c r="Q803" s="8" t="s">
        <v>58</v>
      </c>
      <c r="R803" s="11" t="n">
        <v>0.011</v>
      </c>
      <c r="S803" s="8" t="s">
        <v>49</v>
      </c>
      <c r="T803" s="11" t="n">
        <v>110</v>
      </c>
      <c r="U803" s="8" t="s">
        <v>49</v>
      </c>
      <c r="V803" s="11" t="n">
        <v>7.8</v>
      </c>
      <c r="W803" s="11" t="n">
        <v>9.2</v>
      </c>
      <c r="X803" s="11" t="n">
        <v>11.4</v>
      </c>
      <c r="Y803" s="11" t="n">
        <v>13.2</v>
      </c>
      <c r="Z803" s="11" t="n">
        <v>1.78</v>
      </c>
      <c r="AA803" s="8" t="s">
        <v>49</v>
      </c>
      <c r="AB803" s="5" t="n">
        <f aca="false">IF(C803='[1]Pesos dos Critérios'!$V$3,'[1]Pesos dos Critérios'!$V$11,IF(Planilha1!C803='[1]Pesos dos Critérios'!$W$3,'[1]Pesos dos Critérios'!$W$11,IF(Planilha1!C803='[1]Pesos dos Critérios'!$X$3,'[1]Pesos dos Critérios'!$X$11,IF(Planilha1!C803='[1]Pesos dos Critérios'!$Y$3,'[1]Pesos dos Critérios'!$Y$11,'[1]Pesos dos Critérios'!$Z$11))))</f>
        <v>0.0218518518518519</v>
      </c>
      <c r="AC803" s="5" t="n">
        <f aca="false">IF(H803=1,'[1]Pesos dos Critérios'!$AD$11,IF(Planilha1!H803=2,'[1]Pesos dos Critérios'!$AE$11,IF(Planilha1!H803=3,'[1]Pesos dos Critérios'!$AF$11,IF(Planilha1!H803=4,'[1]Pesos dos Critérios'!$AG$11,'[1]Pesos dos Critérios'!$AH$11))))</f>
        <v>0.0273809523809524</v>
      </c>
      <c r="AD803" s="5" t="n">
        <f aca="false">IF(J803='[1]Pesos dos Critérios'!$AA$3,'[1]Pesos dos Critérios'!$AA$11,IF(Planilha1!J803='[1]Pesos dos Critérios'!$AB$3,'[1]Pesos dos Critérios'!$AB$11,'[1]Pesos dos Critérios'!$AC$11))</f>
        <v>0.037037037037037</v>
      </c>
      <c r="AE803" s="5" t="n">
        <f aca="false">IF(O803="Intervalo 1",'[1]Pesos dos Critérios'!$J$11,IF(Planilha1!O803="Intervalo 2",'[1]Pesos dos Critérios'!$K$11,IF(Planilha1!O803="Intervalo 3",'[1]Pesos dos Critérios'!$L$11,'[1]Pesos dos Critérios'!$M$11)))</f>
        <v>0.0240628507295174</v>
      </c>
      <c r="AF803" s="5" t="n">
        <f aca="false">IF(Q803="Intervalo 1",'[1]Pesos dos Critérios'!$B$11,IF(Q803="Intervalo 2",'[1]Pesos dos Critérios'!$C$11,IF(Q803="Intervalo 3",'[1]Pesos dos Critérios'!$D$11,'[1]Pesos dos Critérios'!$E$11)))</f>
        <v>0.0179766274593861</v>
      </c>
      <c r="AG803" s="5" t="n">
        <f aca="false">IF(S803="Intervalo 1",'[1]Pesos dos Critérios'!$F$11,IF(S803="Intervalo 2",'[1]Pesos dos Critérios'!$G$11,IF(S803="Intervalo 3",'[1]Pesos dos Critérios'!$H$11,'[1]Pesos dos Critérios'!$I$11)))</f>
        <v>0.0472663139329806</v>
      </c>
      <c r="AH803" s="5" t="n">
        <f aca="false">IF(U803="Intervalo 1",'[1]Pesos dos Critérios'!$N$11,IF(U803="Intervalo 2",'[1]Pesos dos Critérios'!$O$11,IF(U803="Intervalo 3",'[1]Pesos dos Critérios'!$P$11,'[1]Pesos dos Critérios'!$Q$11)))</f>
        <v>0.0320767195767196</v>
      </c>
      <c r="AI803" s="5" t="n">
        <f aca="false">IF(AA803="Intervalo 1",'[1]Pesos dos Critérios'!$R$11,IF(AA803="Intervalo 2",'[1]Pesos dos Critérios'!$S$11,IF(AA803="Intervalo 3",'[1]Pesos dos Critérios'!$T$11,'[1]Pesos dos Critérios'!$U$11)))</f>
        <v>0.0658730158730159</v>
      </c>
      <c r="AJ803" s="5" t="n">
        <f aca="false">SUM(AB803:AI803)</f>
        <v>0.273525368841461</v>
      </c>
      <c r="AK803" s="5" t="n">
        <v>802</v>
      </c>
      <c r="AM803" s="1" t="s">
        <v>52</v>
      </c>
    </row>
    <row r="804" customFormat="false" ht="12.8" hidden="false" customHeight="true" outlineLevel="0" collapsed="false">
      <c r="A804" s="7" t="n">
        <v>2014</v>
      </c>
      <c r="B804" s="7" t="s">
        <v>686</v>
      </c>
      <c r="C804" s="8" t="s">
        <v>205</v>
      </c>
      <c r="D804" s="7" t="s">
        <v>175</v>
      </c>
      <c r="E804" s="7" t="s">
        <v>712</v>
      </c>
      <c r="F804" s="7" t="s">
        <v>713</v>
      </c>
      <c r="G804" s="7" t="s">
        <v>224</v>
      </c>
      <c r="H804" s="9" t="n">
        <v>2</v>
      </c>
      <c r="I804" s="7" t="s">
        <v>219</v>
      </c>
      <c r="J804" s="8" t="s">
        <v>86</v>
      </c>
      <c r="K804" s="10" t="s">
        <v>46</v>
      </c>
      <c r="L804" s="10" t="s">
        <v>83</v>
      </c>
      <c r="M804" s="10" t="s">
        <v>56</v>
      </c>
      <c r="N804" s="10" t="n">
        <v>0.022</v>
      </c>
      <c r="O804" s="9" t="s">
        <v>57</v>
      </c>
      <c r="P804" s="11" t="n">
        <v>0.376</v>
      </c>
      <c r="Q804" s="8" t="s">
        <v>58</v>
      </c>
      <c r="R804" s="11" t="n">
        <v>0.015</v>
      </c>
      <c r="S804" s="8" t="s">
        <v>49</v>
      </c>
      <c r="T804" s="11" t="n">
        <v>118</v>
      </c>
      <c r="U804" s="8" t="s">
        <v>57</v>
      </c>
      <c r="V804" s="11" t="n">
        <v>7.2</v>
      </c>
      <c r="W804" s="11" t="n">
        <v>8.8</v>
      </c>
      <c r="X804" s="11" t="n">
        <v>10.6</v>
      </c>
      <c r="Y804" s="11" t="n">
        <v>12.6</v>
      </c>
      <c r="Z804" s="11" t="n">
        <v>1.92</v>
      </c>
      <c r="AA804" s="8" t="s">
        <v>57</v>
      </c>
      <c r="AB804" s="5" t="n">
        <f aca="false">IF(C804='[1]Pesos dos Critérios'!$V$3,'[1]Pesos dos Critérios'!$V$11,IF(Planilha1!C804='[1]Pesos dos Critérios'!$W$3,'[1]Pesos dos Critérios'!$W$11,IF(Planilha1!C804='[1]Pesos dos Critérios'!$X$3,'[1]Pesos dos Critérios'!$X$11,IF(Planilha1!C804='[1]Pesos dos Critérios'!$Y$3,'[1]Pesos dos Critérios'!$Y$11,'[1]Pesos dos Critérios'!$Z$11))))</f>
        <v>0.0218518518518519</v>
      </c>
      <c r="AC804" s="5" t="n">
        <f aca="false">IF(H804=1,'[1]Pesos dos Critérios'!$AD$11,IF(Planilha1!H804=2,'[1]Pesos dos Critérios'!$AE$11,IF(Planilha1!H804=3,'[1]Pesos dos Critérios'!$AF$11,IF(Planilha1!H804=4,'[1]Pesos dos Critérios'!$AG$11,'[1]Pesos dos Critérios'!$AH$11))))</f>
        <v>0.0273809523809524</v>
      </c>
      <c r="AD804" s="5" t="n">
        <f aca="false">IF(J804='[1]Pesos dos Critérios'!$AA$3,'[1]Pesos dos Critérios'!$AA$11,IF(Planilha1!J804='[1]Pesos dos Critérios'!$AB$3,'[1]Pesos dos Critérios'!$AB$11,'[1]Pesos dos Critérios'!$AC$11))</f>
        <v>0.037037037037037</v>
      </c>
      <c r="AE804" s="5" t="n">
        <f aca="false">IF(O804="Intervalo 1",'[1]Pesos dos Critérios'!$J$11,IF(Planilha1!O804="Intervalo 2",'[1]Pesos dos Critérios'!$K$11,IF(Planilha1!O804="Intervalo 3",'[1]Pesos dos Critérios'!$L$11,'[1]Pesos dos Critérios'!$M$11)))</f>
        <v>0.0240628507295174</v>
      </c>
      <c r="AF804" s="5" t="n">
        <f aca="false">IF(Q804="Intervalo 1",'[1]Pesos dos Critérios'!$B$11,IF(Q804="Intervalo 2",'[1]Pesos dos Critérios'!$C$11,IF(Q804="Intervalo 3",'[1]Pesos dos Critérios'!$D$11,'[1]Pesos dos Critérios'!$E$11)))</f>
        <v>0.0179766274593861</v>
      </c>
      <c r="AG804" s="5" t="n">
        <f aca="false">IF(S804="Intervalo 1",'[1]Pesos dos Critérios'!$F$11,IF(S804="Intervalo 2",'[1]Pesos dos Critérios'!$G$11,IF(S804="Intervalo 3",'[1]Pesos dos Critérios'!$H$11,'[1]Pesos dos Critérios'!$I$11)))</f>
        <v>0.0472663139329806</v>
      </c>
      <c r="AH804" s="5" t="n">
        <f aca="false">IF(U804="Intervalo 1",'[1]Pesos dos Critérios'!$N$11,IF(U804="Intervalo 2",'[1]Pesos dos Critérios'!$O$11,IF(U804="Intervalo 3",'[1]Pesos dos Critérios'!$P$11,'[1]Pesos dos Critérios'!$Q$11)))</f>
        <v>0.0320767195767196</v>
      </c>
      <c r="AI804" s="5" t="n">
        <f aca="false">IF(AA804="Intervalo 1",'[1]Pesos dos Critérios'!$R$11,IF(AA804="Intervalo 2",'[1]Pesos dos Critérios'!$S$11,IF(AA804="Intervalo 3",'[1]Pesos dos Critérios'!$T$11,'[1]Pesos dos Critérios'!$U$11)))</f>
        <v>0.0547619047619048</v>
      </c>
      <c r="AJ804" s="5" t="n">
        <f aca="false">SUM(AB804:AI804)</f>
        <v>0.26241425773035</v>
      </c>
      <c r="AK804" s="5" t="n">
        <v>803</v>
      </c>
      <c r="AM804" s="1" t="s">
        <v>52</v>
      </c>
    </row>
    <row r="805" customFormat="false" ht="12.8" hidden="false" customHeight="true" outlineLevel="0" collapsed="false">
      <c r="A805" s="7" t="n">
        <v>2014</v>
      </c>
      <c r="B805" s="7" t="s">
        <v>686</v>
      </c>
      <c r="C805" s="8" t="s">
        <v>205</v>
      </c>
      <c r="D805" s="7" t="s">
        <v>175</v>
      </c>
      <c r="E805" s="7" t="s">
        <v>712</v>
      </c>
      <c r="F805" s="7" t="s">
        <v>714</v>
      </c>
      <c r="G805" s="7" t="s">
        <v>224</v>
      </c>
      <c r="H805" s="9" t="n">
        <v>2</v>
      </c>
      <c r="I805" s="7" t="s">
        <v>219</v>
      </c>
      <c r="J805" s="8" t="s">
        <v>86</v>
      </c>
      <c r="K805" s="10" t="s">
        <v>46</v>
      </c>
      <c r="L805" s="10" t="s">
        <v>83</v>
      </c>
      <c r="M805" s="10" t="s">
        <v>56</v>
      </c>
      <c r="N805" s="10" t="n">
        <v>0.022</v>
      </c>
      <c r="O805" s="9" t="s">
        <v>57</v>
      </c>
      <c r="P805" s="11" t="n">
        <v>0.376</v>
      </c>
      <c r="Q805" s="8" t="s">
        <v>58</v>
      </c>
      <c r="R805" s="11" t="n">
        <v>0.015</v>
      </c>
      <c r="S805" s="8" t="s">
        <v>49</v>
      </c>
      <c r="T805" s="11" t="n">
        <v>118</v>
      </c>
      <c r="U805" s="8" t="s">
        <v>57</v>
      </c>
      <c r="V805" s="11" t="n">
        <v>7.2</v>
      </c>
      <c r="W805" s="11" t="n">
        <v>8.8</v>
      </c>
      <c r="X805" s="11" t="n">
        <v>10.6</v>
      </c>
      <c r="Y805" s="11" t="n">
        <v>12.6</v>
      </c>
      <c r="Z805" s="11" t="n">
        <v>1.92</v>
      </c>
      <c r="AA805" s="8" t="s">
        <v>57</v>
      </c>
      <c r="AB805" s="5" t="n">
        <f aca="false">IF(C805='[1]Pesos dos Critérios'!$V$3,'[1]Pesos dos Critérios'!$V$11,IF(Planilha1!C805='[1]Pesos dos Critérios'!$W$3,'[1]Pesos dos Critérios'!$W$11,IF(Planilha1!C805='[1]Pesos dos Critérios'!$X$3,'[1]Pesos dos Critérios'!$X$11,IF(Planilha1!C805='[1]Pesos dos Critérios'!$Y$3,'[1]Pesos dos Critérios'!$Y$11,'[1]Pesos dos Critérios'!$Z$11))))</f>
        <v>0.0218518518518519</v>
      </c>
      <c r="AC805" s="5" t="n">
        <f aca="false">IF(H805=1,'[1]Pesos dos Critérios'!$AD$11,IF(Planilha1!H805=2,'[1]Pesos dos Critérios'!$AE$11,IF(Planilha1!H805=3,'[1]Pesos dos Critérios'!$AF$11,IF(Planilha1!H805=4,'[1]Pesos dos Critérios'!$AG$11,'[1]Pesos dos Critérios'!$AH$11))))</f>
        <v>0.0273809523809524</v>
      </c>
      <c r="AD805" s="5" t="n">
        <f aca="false">IF(J805='[1]Pesos dos Critérios'!$AA$3,'[1]Pesos dos Critérios'!$AA$11,IF(Planilha1!J805='[1]Pesos dos Critérios'!$AB$3,'[1]Pesos dos Critérios'!$AB$11,'[1]Pesos dos Critérios'!$AC$11))</f>
        <v>0.037037037037037</v>
      </c>
      <c r="AE805" s="5" t="n">
        <f aca="false">IF(O805="Intervalo 1",'[1]Pesos dos Critérios'!$J$11,IF(Planilha1!O805="Intervalo 2",'[1]Pesos dos Critérios'!$K$11,IF(Planilha1!O805="Intervalo 3",'[1]Pesos dos Critérios'!$L$11,'[1]Pesos dos Critérios'!$M$11)))</f>
        <v>0.0240628507295174</v>
      </c>
      <c r="AF805" s="5" t="n">
        <f aca="false">IF(Q805="Intervalo 1",'[1]Pesos dos Critérios'!$B$11,IF(Q805="Intervalo 2",'[1]Pesos dos Critérios'!$C$11,IF(Q805="Intervalo 3",'[1]Pesos dos Critérios'!$D$11,'[1]Pesos dos Critérios'!$E$11)))</f>
        <v>0.0179766274593861</v>
      </c>
      <c r="AG805" s="5" t="n">
        <f aca="false">IF(S805="Intervalo 1",'[1]Pesos dos Critérios'!$F$11,IF(S805="Intervalo 2",'[1]Pesos dos Critérios'!$G$11,IF(S805="Intervalo 3",'[1]Pesos dos Critérios'!$H$11,'[1]Pesos dos Critérios'!$I$11)))</f>
        <v>0.0472663139329806</v>
      </c>
      <c r="AH805" s="5" t="n">
        <f aca="false">IF(U805="Intervalo 1",'[1]Pesos dos Critérios'!$N$11,IF(U805="Intervalo 2",'[1]Pesos dos Critérios'!$O$11,IF(U805="Intervalo 3",'[1]Pesos dos Critérios'!$P$11,'[1]Pesos dos Critérios'!$Q$11)))</f>
        <v>0.0320767195767196</v>
      </c>
      <c r="AI805" s="5" t="n">
        <f aca="false">IF(AA805="Intervalo 1",'[1]Pesos dos Critérios'!$R$11,IF(AA805="Intervalo 2",'[1]Pesos dos Critérios'!$S$11,IF(AA805="Intervalo 3",'[1]Pesos dos Critérios'!$T$11,'[1]Pesos dos Critérios'!$U$11)))</f>
        <v>0.0547619047619048</v>
      </c>
      <c r="AJ805" s="5" t="n">
        <f aca="false">SUM(AB805:AI805)</f>
        <v>0.26241425773035</v>
      </c>
      <c r="AK805" s="5" t="n">
        <v>804</v>
      </c>
      <c r="AM805" s="1" t="s">
        <v>52</v>
      </c>
    </row>
    <row r="806" customFormat="false" ht="12.8" hidden="false" customHeight="true" outlineLevel="0" collapsed="false">
      <c r="A806" s="7" t="n">
        <v>2014</v>
      </c>
      <c r="B806" s="7" t="s">
        <v>686</v>
      </c>
      <c r="C806" s="8" t="s">
        <v>205</v>
      </c>
      <c r="D806" s="7" t="s">
        <v>181</v>
      </c>
      <c r="E806" s="7" t="s">
        <v>715</v>
      </c>
      <c r="F806" s="7" t="s">
        <v>716</v>
      </c>
      <c r="G806" s="7" t="s">
        <v>717</v>
      </c>
      <c r="H806" s="9" t="n">
        <v>2</v>
      </c>
      <c r="I806" s="7" t="s">
        <v>558</v>
      </c>
      <c r="J806" s="8" t="s">
        <v>86</v>
      </c>
      <c r="K806" s="10" t="s">
        <v>46</v>
      </c>
      <c r="L806" s="10" t="s">
        <v>47</v>
      </c>
      <c r="M806" s="10" t="s">
        <v>56</v>
      </c>
      <c r="N806" s="10" t="n">
        <v>0.037</v>
      </c>
      <c r="O806" s="9" t="s">
        <v>50</v>
      </c>
      <c r="P806" s="11" t="n">
        <v>0.387</v>
      </c>
      <c r="Q806" s="8" t="s">
        <v>58</v>
      </c>
      <c r="R806" s="11" t="n">
        <v>0.067</v>
      </c>
      <c r="S806" s="8" t="s">
        <v>50</v>
      </c>
      <c r="T806" s="11" t="n">
        <v>142</v>
      </c>
      <c r="U806" s="8" t="s">
        <v>58</v>
      </c>
      <c r="V806" s="11" t="n">
        <v>6.1</v>
      </c>
      <c r="W806" s="11" t="n">
        <v>7.8</v>
      </c>
      <c r="X806" s="11" t="n">
        <v>8.8</v>
      </c>
      <c r="Y806" s="11" t="n">
        <v>10.8</v>
      </c>
      <c r="Z806" s="11" t="n">
        <v>2.29</v>
      </c>
      <c r="AA806" s="8" t="s">
        <v>58</v>
      </c>
      <c r="AB806" s="5" t="n">
        <f aca="false">IF(C806='[1]Pesos dos Critérios'!$V$3,'[1]Pesos dos Critérios'!$V$11,IF(Planilha1!C806='[1]Pesos dos Critérios'!$W$3,'[1]Pesos dos Critérios'!$W$11,IF(Planilha1!C806='[1]Pesos dos Critérios'!$X$3,'[1]Pesos dos Critérios'!$X$11,IF(Planilha1!C806='[1]Pesos dos Critérios'!$Y$3,'[1]Pesos dos Critérios'!$Y$11,'[1]Pesos dos Critérios'!$Z$11))))</f>
        <v>0.0218518518518519</v>
      </c>
      <c r="AC806" s="5" t="n">
        <f aca="false">IF(H806=1,'[1]Pesos dos Critérios'!$AD$11,IF(Planilha1!H806=2,'[1]Pesos dos Critérios'!$AE$11,IF(Planilha1!H806=3,'[1]Pesos dos Critérios'!$AF$11,IF(Planilha1!H806=4,'[1]Pesos dos Critérios'!$AG$11,'[1]Pesos dos Critérios'!$AH$11))))</f>
        <v>0.0273809523809524</v>
      </c>
      <c r="AD806" s="5" t="n">
        <f aca="false">IF(J806='[1]Pesos dos Critérios'!$AA$3,'[1]Pesos dos Critérios'!$AA$11,IF(Planilha1!J806='[1]Pesos dos Critérios'!$AB$3,'[1]Pesos dos Critérios'!$AB$11,'[1]Pesos dos Critérios'!$AC$11))</f>
        <v>0.037037037037037</v>
      </c>
      <c r="AE806" s="5" t="n">
        <f aca="false">IF(O806="Intervalo 1",'[1]Pesos dos Critérios'!$J$11,IF(Planilha1!O806="Intervalo 2",'[1]Pesos dos Critérios'!$K$11,IF(Planilha1!O806="Intervalo 3",'[1]Pesos dos Critérios'!$L$11,'[1]Pesos dos Critérios'!$M$11)))</f>
        <v>0.0120314253647587</v>
      </c>
      <c r="AF806" s="5" t="n">
        <f aca="false">IF(Q806="Intervalo 1",'[1]Pesos dos Critérios'!$B$11,IF(Q806="Intervalo 2",'[1]Pesos dos Critérios'!$C$11,IF(Q806="Intervalo 3",'[1]Pesos dos Critérios'!$D$11,'[1]Pesos dos Critérios'!$E$11)))</f>
        <v>0.0179766274593861</v>
      </c>
      <c r="AG806" s="5" t="n">
        <f aca="false">IF(S806="Intervalo 1",'[1]Pesos dos Critérios'!$F$11,IF(S806="Intervalo 2",'[1]Pesos dos Critérios'!$G$11,IF(S806="Intervalo 3",'[1]Pesos dos Critérios'!$H$11,'[1]Pesos dos Critérios'!$I$11)))</f>
        <v>0.0165784832451499</v>
      </c>
      <c r="AH806" s="5" t="n">
        <f aca="false">IF(U806="Intervalo 1",'[1]Pesos dos Critérios'!$N$11,IF(U806="Intervalo 2",'[1]Pesos dos Critérios'!$O$11,IF(U806="Intervalo 3",'[1]Pesos dos Critérios'!$P$11,'[1]Pesos dos Critérios'!$Q$11)))</f>
        <v>0.0274470899470899</v>
      </c>
      <c r="AI806" s="5" t="n">
        <f aca="false">IF(AA806="Intervalo 1",'[1]Pesos dos Critérios'!$R$11,IF(AA806="Intervalo 2",'[1]Pesos dos Critérios'!$S$11,IF(AA806="Intervalo 3",'[1]Pesos dos Critérios'!$T$11,'[1]Pesos dos Critérios'!$U$11)))</f>
        <v>0.0547619047619048</v>
      </c>
      <c r="AJ806" s="5" t="n">
        <f aca="false">SUM(AB806:AI806)</f>
        <v>0.215065372048131</v>
      </c>
      <c r="AK806" s="5" t="n">
        <v>805</v>
      </c>
      <c r="AM806" s="1" t="s">
        <v>96</v>
      </c>
    </row>
    <row r="807" customFormat="false" ht="12.8" hidden="false" customHeight="true" outlineLevel="0" collapsed="false">
      <c r="A807" s="7" t="n">
        <v>2014</v>
      </c>
      <c r="B807" s="7" t="s">
        <v>686</v>
      </c>
      <c r="C807" s="8" t="s">
        <v>205</v>
      </c>
      <c r="D807" s="7" t="s">
        <v>181</v>
      </c>
      <c r="E807" s="7" t="s">
        <v>715</v>
      </c>
      <c r="F807" s="7" t="s">
        <v>718</v>
      </c>
      <c r="G807" s="7" t="s">
        <v>224</v>
      </c>
      <c r="H807" s="9" t="n">
        <v>2</v>
      </c>
      <c r="I807" s="7" t="s">
        <v>136</v>
      </c>
      <c r="J807" s="8" t="s">
        <v>86</v>
      </c>
      <c r="K807" s="10" t="s">
        <v>46</v>
      </c>
      <c r="L807" s="10" t="s">
        <v>200</v>
      </c>
      <c r="M807" s="10" t="s">
        <v>48</v>
      </c>
      <c r="N807" s="10" t="n">
        <v>0.019</v>
      </c>
      <c r="O807" s="9" t="s">
        <v>57</v>
      </c>
      <c r="P807" s="11" t="n">
        <v>0.126</v>
      </c>
      <c r="Q807" s="8" t="s">
        <v>49</v>
      </c>
      <c r="R807" s="11" t="n">
        <v>0.017</v>
      </c>
      <c r="S807" s="8" t="s">
        <v>49</v>
      </c>
      <c r="T807" s="11" t="n">
        <v>135</v>
      </c>
      <c r="U807" s="8" t="s">
        <v>58</v>
      </c>
      <c r="V807" s="11" t="n">
        <v>6.23</v>
      </c>
      <c r="W807" s="11" t="n">
        <v>8.47</v>
      </c>
      <c r="X807" s="11" t="n">
        <v>8.9</v>
      </c>
      <c r="Y807" s="11" t="n">
        <v>12.1</v>
      </c>
      <c r="Z807" s="11" t="n">
        <v>2.19</v>
      </c>
      <c r="AA807" s="8" t="s">
        <v>58</v>
      </c>
      <c r="AB807" s="5" t="n">
        <f aca="false">IF(C807='[1]Pesos dos Critérios'!$V$3,'[1]Pesos dos Critérios'!$V$11,IF(Planilha1!C807='[1]Pesos dos Critérios'!$W$3,'[1]Pesos dos Critérios'!$W$11,IF(Planilha1!C807='[1]Pesos dos Critérios'!$X$3,'[1]Pesos dos Critérios'!$X$11,IF(Planilha1!C807='[1]Pesos dos Critérios'!$Y$3,'[1]Pesos dos Critérios'!$Y$11,'[1]Pesos dos Critérios'!$Z$11))))</f>
        <v>0.0218518518518519</v>
      </c>
      <c r="AC807" s="5" t="n">
        <f aca="false">IF(H807=1,'[1]Pesos dos Critérios'!$AD$11,IF(Planilha1!H807=2,'[1]Pesos dos Critérios'!$AE$11,IF(Planilha1!H807=3,'[1]Pesos dos Critérios'!$AF$11,IF(Planilha1!H807=4,'[1]Pesos dos Critérios'!$AG$11,'[1]Pesos dos Critérios'!$AH$11))))</f>
        <v>0.0273809523809524</v>
      </c>
      <c r="AD807" s="5" t="n">
        <f aca="false">IF(J807='[1]Pesos dos Critérios'!$AA$3,'[1]Pesos dos Critérios'!$AA$11,IF(Planilha1!J807='[1]Pesos dos Critérios'!$AB$3,'[1]Pesos dos Critérios'!$AB$11,'[1]Pesos dos Critérios'!$AC$11))</f>
        <v>0.037037037037037</v>
      </c>
      <c r="AE807" s="5" t="n">
        <f aca="false">IF(O807="Intervalo 1",'[1]Pesos dos Critérios'!$J$11,IF(Planilha1!O807="Intervalo 2",'[1]Pesos dos Critérios'!$K$11,IF(Planilha1!O807="Intervalo 3",'[1]Pesos dos Critérios'!$L$11,'[1]Pesos dos Critérios'!$M$11)))</f>
        <v>0.0240628507295174</v>
      </c>
      <c r="AF807" s="5" t="n">
        <f aca="false">IF(Q807="Intervalo 1",'[1]Pesos dos Critérios'!$B$11,IF(Q807="Intervalo 2",'[1]Pesos dos Critérios'!$C$11,IF(Q807="Intervalo 3",'[1]Pesos dos Critérios'!$D$11,'[1]Pesos dos Critérios'!$E$11)))</f>
        <v>0.0645411899722245</v>
      </c>
      <c r="AG807" s="5" t="n">
        <f aca="false">IF(S807="Intervalo 1",'[1]Pesos dos Critérios'!$F$11,IF(S807="Intervalo 2",'[1]Pesos dos Critérios'!$G$11,IF(S807="Intervalo 3",'[1]Pesos dos Critérios'!$H$11,'[1]Pesos dos Critérios'!$I$11)))</f>
        <v>0.0472663139329806</v>
      </c>
      <c r="AH807" s="5" t="n">
        <f aca="false">IF(U807="Intervalo 1",'[1]Pesos dos Critérios'!$N$11,IF(U807="Intervalo 2",'[1]Pesos dos Critérios'!$O$11,IF(U807="Intervalo 3",'[1]Pesos dos Critérios'!$P$11,'[1]Pesos dos Critérios'!$Q$11)))</f>
        <v>0.0274470899470899</v>
      </c>
      <c r="AI807" s="5" t="n">
        <f aca="false">IF(AA807="Intervalo 1",'[1]Pesos dos Critérios'!$R$11,IF(AA807="Intervalo 2",'[1]Pesos dos Critérios'!$S$11,IF(AA807="Intervalo 3",'[1]Pesos dos Critérios'!$T$11,'[1]Pesos dos Critérios'!$U$11)))</f>
        <v>0.0547619047619048</v>
      </c>
      <c r="AJ807" s="5" t="n">
        <f aca="false">SUM(AB807:AI807)</f>
        <v>0.304349190613558</v>
      </c>
      <c r="AK807" s="5" t="n">
        <v>806</v>
      </c>
      <c r="AM807" s="1" t="s">
        <v>52</v>
      </c>
    </row>
    <row r="808" customFormat="false" ht="12.8" hidden="false" customHeight="true" outlineLevel="0" collapsed="false">
      <c r="A808" s="7" t="n">
        <v>2014</v>
      </c>
      <c r="B808" s="7" t="s">
        <v>719</v>
      </c>
      <c r="C808" s="8" t="s">
        <v>205</v>
      </c>
      <c r="D808" s="7" t="s">
        <v>206</v>
      </c>
      <c r="E808" s="7" t="s">
        <v>264</v>
      </c>
      <c r="F808" s="7" t="s">
        <v>208</v>
      </c>
      <c r="G808" s="7" t="s">
        <v>224</v>
      </c>
      <c r="H808" s="9" t="n">
        <v>2</v>
      </c>
      <c r="I808" s="7" t="s">
        <v>219</v>
      </c>
      <c r="J808" s="8" t="s">
        <v>86</v>
      </c>
      <c r="K808" s="10" t="s">
        <v>46</v>
      </c>
      <c r="L808" s="10" t="s">
        <v>200</v>
      </c>
      <c r="M808" s="10" t="s">
        <v>48</v>
      </c>
      <c r="N808" s="10" t="n">
        <v>0.031</v>
      </c>
      <c r="O808" s="9" t="s">
        <v>50</v>
      </c>
      <c r="P808" s="11" t="n">
        <v>0.264</v>
      </c>
      <c r="Q808" s="8" t="s">
        <v>57</v>
      </c>
      <c r="R808" s="11" t="n">
        <v>0.017</v>
      </c>
      <c r="S808" s="8" t="s">
        <v>49</v>
      </c>
      <c r="T808" s="11" t="n">
        <v>135</v>
      </c>
      <c r="U808" s="8" t="s">
        <v>58</v>
      </c>
      <c r="V808" s="11" t="n">
        <v>6.16</v>
      </c>
      <c r="W808" s="11" t="n">
        <v>8.68</v>
      </c>
      <c r="X808" s="11" t="n">
        <v>8.8</v>
      </c>
      <c r="Y808" s="11" t="n">
        <v>12.4</v>
      </c>
      <c r="Z808" s="11" t="n">
        <v>2.19</v>
      </c>
      <c r="AA808" s="8" t="s">
        <v>58</v>
      </c>
      <c r="AB808" s="5" t="n">
        <f aca="false">IF(C808='[1]Pesos dos Critérios'!$V$3,'[1]Pesos dos Critérios'!$V$11,IF(Planilha1!C808='[1]Pesos dos Critérios'!$W$3,'[1]Pesos dos Critérios'!$W$11,IF(Planilha1!C808='[1]Pesos dos Critérios'!$X$3,'[1]Pesos dos Critérios'!$X$11,IF(Planilha1!C808='[1]Pesos dos Critérios'!$Y$3,'[1]Pesos dos Critérios'!$Y$11,'[1]Pesos dos Critérios'!$Z$11))))</f>
        <v>0.0218518518518519</v>
      </c>
      <c r="AC808" s="5" t="n">
        <f aca="false">IF(H808=1,'[1]Pesos dos Critérios'!$AD$11,IF(Planilha1!H808=2,'[1]Pesos dos Critérios'!$AE$11,IF(Planilha1!H808=3,'[1]Pesos dos Critérios'!$AF$11,IF(Planilha1!H808=4,'[1]Pesos dos Critérios'!$AG$11,'[1]Pesos dos Critérios'!$AH$11))))</f>
        <v>0.0273809523809524</v>
      </c>
      <c r="AD808" s="5" t="n">
        <f aca="false">IF(J808='[1]Pesos dos Critérios'!$AA$3,'[1]Pesos dos Critérios'!$AA$11,IF(Planilha1!J808='[1]Pesos dos Critérios'!$AB$3,'[1]Pesos dos Critérios'!$AB$11,'[1]Pesos dos Critérios'!$AC$11))</f>
        <v>0.037037037037037</v>
      </c>
      <c r="AE808" s="5" t="n">
        <f aca="false">IF(O808="Intervalo 1",'[1]Pesos dos Critérios'!$J$11,IF(Planilha1!O808="Intervalo 2",'[1]Pesos dos Critérios'!$K$11,IF(Planilha1!O808="Intervalo 3",'[1]Pesos dos Critérios'!$L$11,'[1]Pesos dos Critérios'!$M$11)))</f>
        <v>0.0120314253647587</v>
      </c>
      <c r="AF808" s="5" t="n">
        <f aca="false">IF(Q808="Intervalo 1",'[1]Pesos dos Critérios'!$B$11,IF(Q808="Intervalo 2",'[1]Pesos dos Critérios'!$C$11,IF(Q808="Intervalo 3",'[1]Pesos dos Critérios'!$D$11,'[1]Pesos dos Critérios'!$E$11)))</f>
        <v>0.0193176236279685</v>
      </c>
      <c r="AG808" s="5" t="n">
        <f aca="false">IF(S808="Intervalo 1",'[1]Pesos dos Critérios'!$F$11,IF(S808="Intervalo 2",'[1]Pesos dos Critérios'!$G$11,IF(S808="Intervalo 3",'[1]Pesos dos Critérios'!$H$11,'[1]Pesos dos Critérios'!$I$11)))</f>
        <v>0.0472663139329806</v>
      </c>
      <c r="AH808" s="5" t="n">
        <f aca="false">IF(U808="Intervalo 1",'[1]Pesos dos Critérios'!$N$11,IF(U808="Intervalo 2",'[1]Pesos dos Critérios'!$O$11,IF(U808="Intervalo 3",'[1]Pesos dos Critérios'!$P$11,'[1]Pesos dos Critérios'!$Q$11)))</f>
        <v>0.0274470899470899</v>
      </c>
      <c r="AI808" s="5" t="n">
        <f aca="false">IF(AA808="Intervalo 1",'[1]Pesos dos Critérios'!$R$11,IF(AA808="Intervalo 2",'[1]Pesos dos Critérios'!$S$11,IF(AA808="Intervalo 3",'[1]Pesos dos Critérios'!$T$11,'[1]Pesos dos Critérios'!$U$11)))</f>
        <v>0.0547619047619048</v>
      </c>
      <c r="AJ808" s="5" t="n">
        <f aca="false">SUM(AB808:AI808)</f>
        <v>0.247094198904544</v>
      </c>
      <c r="AK808" s="5" t="n">
        <v>807</v>
      </c>
      <c r="AM808" s="1" t="s">
        <v>67</v>
      </c>
    </row>
    <row r="809" customFormat="false" ht="12.8" hidden="false" customHeight="true" outlineLevel="0" collapsed="false">
      <c r="A809" s="7" t="n">
        <v>2014</v>
      </c>
      <c r="B809" s="7" t="s">
        <v>719</v>
      </c>
      <c r="C809" s="8" t="s">
        <v>205</v>
      </c>
      <c r="D809" s="7" t="s">
        <v>206</v>
      </c>
      <c r="E809" s="7" t="s">
        <v>264</v>
      </c>
      <c r="F809" s="7" t="s">
        <v>720</v>
      </c>
      <c r="G809" s="7" t="s">
        <v>224</v>
      </c>
      <c r="H809" s="9" t="n">
        <v>2</v>
      </c>
      <c r="I809" s="7" t="s">
        <v>219</v>
      </c>
      <c r="J809" s="8" t="s">
        <v>86</v>
      </c>
      <c r="K809" s="10" t="s">
        <v>46</v>
      </c>
      <c r="L809" s="10" t="s">
        <v>200</v>
      </c>
      <c r="M809" s="10" t="s">
        <v>48</v>
      </c>
      <c r="N809" s="10" t="n">
        <v>0.031</v>
      </c>
      <c r="O809" s="9" t="s">
        <v>50</v>
      </c>
      <c r="P809" s="11" t="n">
        <v>0.264</v>
      </c>
      <c r="Q809" s="8" t="s">
        <v>57</v>
      </c>
      <c r="R809" s="11" t="n">
        <v>0.017</v>
      </c>
      <c r="S809" s="8" t="s">
        <v>49</v>
      </c>
      <c r="T809" s="11" t="n">
        <v>135</v>
      </c>
      <c r="U809" s="8" t="s">
        <v>58</v>
      </c>
      <c r="V809" s="11" t="n">
        <v>6.16</v>
      </c>
      <c r="W809" s="11" t="n">
        <v>8.68</v>
      </c>
      <c r="X809" s="11" t="n">
        <v>8.8</v>
      </c>
      <c r="Y809" s="11" t="n">
        <v>12.4</v>
      </c>
      <c r="Z809" s="11" t="n">
        <v>2.19</v>
      </c>
      <c r="AA809" s="8" t="s">
        <v>58</v>
      </c>
      <c r="AB809" s="5" t="n">
        <f aca="false">IF(C809='[1]Pesos dos Critérios'!$V$3,'[1]Pesos dos Critérios'!$V$11,IF(Planilha1!C809='[1]Pesos dos Critérios'!$W$3,'[1]Pesos dos Critérios'!$W$11,IF(Planilha1!C809='[1]Pesos dos Critérios'!$X$3,'[1]Pesos dos Critérios'!$X$11,IF(Planilha1!C809='[1]Pesos dos Critérios'!$Y$3,'[1]Pesos dos Critérios'!$Y$11,'[1]Pesos dos Critérios'!$Z$11))))</f>
        <v>0.0218518518518519</v>
      </c>
      <c r="AC809" s="5" t="n">
        <f aca="false">IF(H809=1,'[1]Pesos dos Critérios'!$AD$11,IF(Planilha1!H809=2,'[1]Pesos dos Critérios'!$AE$11,IF(Planilha1!H809=3,'[1]Pesos dos Critérios'!$AF$11,IF(Planilha1!H809=4,'[1]Pesos dos Critérios'!$AG$11,'[1]Pesos dos Critérios'!$AH$11))))</f>
        <v>0.0273809523809524</v>
      </c>
      <c r="AD809" s="5" t="n">
        <f aca="false">IF(J809='[1]Pesos dos Critérios'!$AA$3,'[1]Pesos dos Critérios'!$AA$11,IF(Planilha1!J809='[1]Pesos dos Critérios'!$AB$3,'[1]Pesos dos Critérios'!$AB$11,'[1]Pesos dos Critérios'!$AC$11))</f>
        <v>0.037037037037037</v>
      </c>
      <c r="AE809" s="5" t="n">
        <f aca="false">IF(O809="Intervalo 1",'[1]Pesos dos Critérios'!$J$11,IF(Planilha1!O809="Intervalo 2",'[1]Pesos dos Critérios'!$K$11,IF(Planilha1!O809="Intervalo 3",'[1]Pesos dos Critérios'!$L$11,'[1]Pesos dos Critérios'!$M$11)))</f>
        <v>0.0120314253647587</v>
      </c>
      <c r="AF809" s="5" t="n">
        <f aca="false">IF(Q809="Intervalo 1",'[1]Pesos dos Critérios'!$B$11,IF(Q809="Intervalo 2",'[1]Pesos dos Critérios'!$C$11,IF(Q809="Intervalo 3",'[1]Pesos dos Critérios'!$D$11,'[1]Pesos dos Critérios'!$E$11)))</f>
        <v>0.0193176236279685</v>
      </c>
      <c r="AG809" s="5" t="n">
        <f aca="false">IF(S809="Intervalo 1",'[1]Pesos dos Critérios'!$F$11,IF(S809="Intervalo 2",'[1]Pesos dos Critérios'!$G$11,IF(S809="Intervalo 3",'[1]Pesos dos Critérios'!$H$11,'[1]Pesos dos Critérios'!$I$11)))</f>
        <v>0.0472663139329806</v>
      </c>
      <c r="AH809" s="5" t="n">
        <f aca="false">IF(U809="Intervalo 1",'[1]Pesos dos Critérios'!$N$11,IF(U809="Intervalo 2",'[1]Pesos dos Critérios'!$O$11,IF(U809="Intervalo 3",'[1]Pesos dos Critérios'!$P$11,'[1]Pesos dos Critérios'!$Q$11)))</f>
        <v>0.0274470899470899</v>
      </c>
      <c r="AI809" s="5" t="n">
        <f aca="false">IF(AA809="Intervalo 1",'[1]Pesos dos Critérios'!$R$11,IF(AA809="Intervalo 2",'[1]Pesos dos Critérios'!$S$11,IF(AA809="Intervalo 3",'[1]Pesos dos Critérios'!$T$11,'[1]Pesos dos Critérios'!$U$11)))</f>
        <v>0.0547619047619048</v>
      </c>
      <c r="AJ809" s="5" t="n">
        <f aca="false">SUM(AB809:AI809)</f>
        <v>0.247094198904544</v>
      </c>
      <c r="AK809" s="5" t="n">
        <v>808</v>
      </c>
      <c r="AM809" s="1" t="s">
        <v>67</v>
      </c>
    </row>
    <row r="810" customFormat="false" ht="12.8" hidden="false" customHeight="true" outlineLevel="0" collapsed="false">
      <c r="A810" s="7" t="n">
        <v>2014</v>
      </c>
      <c r="B810" s="7" t="s">
        <v>719</v>
      </c>
      <c r="C810" s="8" t="s">
        <v>205</v>
      </c>
      <c r="D810" s="7" t="s">
        <v>206</v>
      </c>
      <c r="E810" s="7" t="s">
        <v>268</v>
      </c>
      <c r="F810" s="7" t="s">
        <v>631</v>
      </c>
      <c r="G810" s="7" t="s">
        <v>224</v>
      </c>
      <c r="H810" s="9" t="n">
        <v>2</v>
      </c>
      <c r="I810" s="7" t="s">
        <v>219</v>
      </c>
      <c r="J810" s="8" t="s">
        <v>86</v>
      </c>
      <c r="K810" s="10" t="s">
        <v>46</v>
      </c>
      <c r="L810" s="10" t="s">
        <v>200</v>
      </c>
      <c r="M810" s="10" t="s">
        <v>48</v>
      </c>
      <c r="N810" s="10" t="n">
        <v>0.015</v>
      </c>
      <c r="O810" s="9" t="s">
        <v>49</v>
      </c>
      <c r="P810" s="11" t="n">
        <v>0.24</v>
      </c>
      <c r="Q810" s="8" t="s">
        <v>57</v>
      </c>
      <c r="R810" s="11" t="n">
        <v>0.05</v>
      </c>
      <c r="S810" s="8" t="s">
        <v>50</v>
      </c>
      <c r="T810" s="11" t="n">
        <v>150</v>
      </c>
      <c r="U810" s="8" t="s">
        <v>58</v>
      </c>
      <c r="V810" s="11" t="n">
        <v>5.53</v>
      </c>
      <c r="W810" s="11" t="n">
        <v>8.19</v>
      </c>
      <c r="X810" s="11" t="n">
        <v>7.9</v>
      </c>
      <c r="Y810" s="11" t="n">
        <v>11.7</v>
      </c>
      <c r="Z810" s="11" t="n">
        <v>2.39</v>
      </c>
      <c r="AA810" s="8" t="s">
        <v>58</v>
      </c>
      <c r="AB810" s="5" t="n">
        <f aca="false">IF(C810='[1]Pesos dos Critérios'!$V$3,'[1]Pesos dos Critérios'!$V$11,IF(Planilha1!C810='[1]Pesos dos Critérios'!$W$3,'[1]Pesos dos Critérios'!$W$11,IF(Planilha1!C810='[1]Pesos dos Critérios'!$X$3,'[1]Pesos dos Critérios'!$X$11,IF(Planilha1!C810='[1]Pesos dos Critérios'!$Y$3,'[1]Pesos dos Critérios'!$Y$11,'[1]Pesos dos Critérios'!$Z$11))))</f>
        <v>0.0218518518518519</v>
      </c>
      <c r="AC810" s="5" t="n">
        <f aca="false">IF(H810=1,'[1]Pesos dos Critérios'!$AD$11,IF(Planilha1!H810=2,'[1]Pesos dos Critérios'!$AE$11,IF(Planilha1!H810=3,'[1]Pesos dos Critérios'!$AF$11,IF(Planilha1!H810=4,'[1]Pesos dos Critérios'!$AG$11,'[1]Pesos dos Critérios'!$AH$11))))</f>
        <v>0.0273809523809524</v>
      </c>
      <c r="AD810" s="5" t="n">
        <f aca="false">IF(J810='[1]Pesos dos Critérios'!$AA$3,'[1]Pesos dos Critérios'!$AA$11,IF(Planilha1!J810='[1]Pesos dos Critérios'!$AB$3,'[1]Pesos dos Critérios'!$AB$11,'[1]Pesos dos Critérios'!$AC$11))</f>
        <v>0.037037037037037</v>
      </c>
      <c r="AE810" s="5" t="n">
        <f aca="false">IF(O810="Intervalo 1",'[1]Pesos dos Critérios'!$J$11,IF(Planilha1!O810="Intervalo 2",'[1]Pesos dos Critérios'!$K$11,IF(Planilha1!O810="Intervalo 3",'[1]Pesos dos Critérios'!$L$11,'[1]Pesos dos Critérios'!$M$11)))</f>
        <v>0.0531762065095399</v>
      </c>
      <c r="AF810" s="5" t="n">
        <f aca="false">IF(Q810="Intervalo 1",'[1]Pesos dos Critérios'!$B$11,IF(Q810="Intervalo 2",'[1]Pesos dos Critérios'!$C$11,IF(Q810="Intervalo 3",'[1]Pesos dos Critérios'!$D$11,'[1]Pesos dos Critérios'!$E$11)))</f>
        <v>0.0193176236279685</v>
      </c>
      <c r="AG810" s="5" t="n">
        <f aca="false">IF(S810="Intervalo 1",'[1]Pesos dos Critérios'!$F$11,IF(S810="Intervalo 2",'[1]Pesos dos Critérios'!$G$11,IF(S810="Intervalo 3",'[1]Pesos dos Critérios'!$H$11,'[1]Pesos dos Critérios'!$I$11)))</f>
        <v>0.0165784832451499</v>
      </c>
      <c r="AH810" s="5" t="n">
        <f aca="false">IF(U810="Intervalo 1",'[1]Pesos dos Critérios'!$N$11,IF(U810="Intervalo 2",'[1]Pesos dos Critérios'!$O$11,IF(U810="Intervalo 3",'[1]Pesos dos Critérios'!$P$11,'[1]Pesos dos Critérios'!$Q$11)))</f>
        <v>0.0274470899470899</v>
      </c>
      <c r="AI810" s="5" t="n">
        <f aca="false">IF(AA810="Intervalo 1",'[1]Pesos dos Critérios'!$R$11,IF(AA810="Intervalo 2",'[1]Pesos dos Critérios'!$S$11,IF(AA810="Intervalo 3",'[1]Pesos dos Critérios'!$T$11,'[1]Pesos dos Critérios'!$U$11)))</f>
        <v>0.0547619047619048</v>
      </c>
      <c r="AJ810" s="5" t="n">
        <f aca="false">SUM(AB810:AI810)</f>
        <v>0.257551149361494</v>
      </c>
      <c r="AK810" s="5" t="n">
        <v>809</v>
      </c>
      <c r="AM810" s="1" t="s">
        <v>67</v>
      </c>
    </row>
    <row r="811" customFormat="false" ht="12.8" hidden="false" customHeight="true" outlineLevel="0" collapsed="false">
      <c r="A811" s="7" t="n">
        <v>2014</v>
      </c>
      <c r="B811" s="7" t="s">
        <v>719</v>
      </c>
      <c r="C811" s="8" t="s">
        <v>205</v>
      </c>
      <c r="D811" s="7" t="s">
        <v>206</v>
      </c>
      <c r="E811" s="7" t="s">
        <v>268</v>
      </c>
      <c r="F811" s="7" t="s">
        <v>633</v>
      </c>
      <c r="G811" s="7" t="s">
        <v>224</v>
      </c>
      <c r="H811" s="9" t="n">
        <v>2</v>
      </c>
      <c r="I811" s="7" t="s">
        <v>238</v>
      </c>
      <c r="J811" s="8" t="s">
        <v>239</v>
      </c>
      <c r="K811" s="10" t="s">
        <v>46</v>
      </c>
      <c r="L811" s="10" t="s">
        <v>200</v>
      </c>
      <c r="M811" s="10" t="s">
        <v>48</v>
      </c>
      <c r="N811" s="10" t="n">
        <v>0.025</v>
      </c>
      <c r="O811" s="9" t="s">
        <v>58</v>
      </c>
      <c r="P811" s="11" t="n">
        <v>0.308</v>
      </c>
      <c r="Q811" s="8" t="s">
        <v>57</v>
      </c>
      <c r="R811" s="11" t="n">
        <v>0.017</v>
      </c>
      <c r="S811" s="8" t="s">
        <v>49</v>
      </c>
      <c r="T811" s="11" t="n">
        <v>130</v>
      </c>
      <c r="U811" s="8" t="s">
        <v>58</v>
      </c>
      <c r="V811" s="11" t="n">
        <v>6.3</v>
      </c>
      <c r="W811" s="11" t="n">
        <v>9.03</v>
      </c>
      <c r="X811" s="11" t="n">
        <v>9</v>
      </c>
      <c r="Y811" s="11" t="n">
        <v>12.9</v>
      </c>
      <c r="Z811" s="11" t="n">
        <v>2.11</v>
      </c>
      <c r="AA811" s="8" t="s">
        <v>58</v>
      </c>
      <c r="AB811" s="5" t="n">
        <f aca="false">IF(C811='[1]Pesos dos Critérios'!$V$3,'[1]Pesos dos Critérios'!$V$11,IF(Planilha1!C811='[1]Pesos dos Critérios'!$W$3,'[1]Pesos dos Critérios'!$W$11,IF(Planilha1!C811='[1]Pesos dos Critérios'!$X$3,'[1]Pesos dos Critérios'!$X$11,IF(Planilha1!C811='[1]Pesos dos Critérios'!$Y$3,'[1]Pesos dos Critérios'!$Y$11,'[1]Pesos dos Critérios'!$Z$11))))</f>
        <v>0.0218518518518519</v>
      </c>
      <c r="AC811" s="5" t="n">
        <f aca="false">IF(H811=1,'[1]Pesos dos Critérios'!$AD$11,IF(Planilha1!H811=2,'[1]Pesos dos Critérios'!$AE$11,IF(Planilha1!H811=3,'[1]Pesos dos Critérios'!$AF$11,IF(Planilha1!H811=4,'[1]Pesos dos Critérios'!$AG$11,'[1]Pesos dos Critérios'!$AH$11))))</f>
        <v>0.0273809523809524</v>
      </c>
      <c r="AD811" s="5" t="n">
        <f aca="false">IF(J811='[1]Pesos dos Critérios'!$AA$3,'[1]Pesos dos Critérios'!$AA$11,IF(Planilha1!J811='[1]Pesos dos Critérios'!$AB$3,'[1]Pesos dos Critérios'!$AB$11,'[1]Pesos dos Critérios'!$AC$11))</f>
        <v>0.037037037037037</v>
      </c>
      <c r="AE811" s="5" t="n">
        <f aca="false">IF(O811="Intervalo 1",'[1]Pesos dos Critérios'!$J$11,IF(Planilha1!O811="Intervalo 2",'[1]Pesos dos Critérios'!$K$11,IF(Planilha1!O811="Intervalo 3",'[1]Pesos dos Critérios'!$L$11,'[1]Pesos dos Critérios'!$M$11)))</f>
        <v>0.0218406285072952</v>
      </c>
      <c r="AF811" s="5" t="n">
        <f aca="false">IF(Q811="Intervalo 1",'[1]Pesos dos Critérios'!$B$11,IF(Q811="Intervalo 2",'[1]Pesos dos Critérios'!$C$11,IF(Q811="Intervalo 3",'[1]Pesos dos Critérios'!$D$11,'[1]Pesos dos Critérios'!$E$11)))</f>
        <v>0.0193176236279685</v>
      </c>
      <c r="AG811" s="5" t="n">
        <f aca="false">IF(S811="Intervalo 1",'[1]Pesos dos Critérios'!$F$11,IF(S811="Intervalo 2",'[1]Pesos dos Critérios'!$G$11,IF(S811="Intervalo 3",'[1]Pesos dos Critérios'!$H$11,'[1]Pesos dos Critérios'!$I$11)))</f>
        <v>0.0472663139329806</v>
      </c>
      <c r="AH811" s="5" t="n">
        <f aca="false">IF(U811="Intervalo 1",'[1]Pesos dos Critérios'!$N$11,IF(U811="Intervalo 2",'[1]Pesos dos Critérios'!$O$11,IF(U811="Intervalo 3",'[1]Pesos dos Critérios'!$P$11,'[1]Pesos dos Critérios'!$Q$11)))</f>
        <v>0.0274470899470899</v>
      </c>
      <c r="AI811" s="5" t="n">
        <f aca="false">IF(AA811="Intervalo 1",'[1]Pesos dos Critérios'!$R$11,IF(AA811="Intervalo 2",'[1]Pesos dos Critérios'!$S$11,IF(AA811="Intervalo 3",'[1]Pesos dos Critérios'!$T$11,'[1]Pesos dos Critérios'!$U$11)))</f>
        <v>0.0547619047619048</v>
      </c>
      <c r="AJ811" s="5" t="n">
        <f aca="false">SUM(AB811:AI811)</f>
        <v>0.25690340204708</v>
      </c>
      <c r="AK811" s="5" t="n">
        <v>810</v>
      </c>
      <c r="AM811" s="1" t="s">
        <v>67</v>
      </c>
    </row>
    <row r="812" customFormat="false" ht="12.8" hidden="false" customHeight="true" outlineLevel="0" collapsed="false">
      <c r="A812" s="7" t="n">
        <v>2014</v>
      </c>
      <c r="B812" s="7" t="s">
        <v>719</v>
      </c>
      <c r="C812" s="8" t="s">
        <v>205</v>
      </c>
      <c r="D812" s="7" t="s">
        <v>270</v>
      </c>
      <c r="E812" s="7" t="s">
        <v>271</v>
      </c>
      <c r="F812" s="7" t="s">
        <v>272</v>
      </c>
      <c r="G812" s="7" t="s">
        <v>273</v>
      </c>
      <c r="H812" s="9" t="n">
        <v>4</v>
      </c>
      <c r="I812" s="7" t="s">
        <v>558</v>
      </c>
      <c r="J812" s="8" t="s">
        <v>86</v>
      </c>
      <c r="K812" s="10" t="s">
        <v>46</v>
      </c>
      <c r="L812" s="10" t="s">
        <v>200</v>
      </c>
      <c r="M812" s="10" t="s">
        <v>48</v>
      </c>
      <c r="N812" s="10" t="n">
        <v>0.014</v>
      </c>
      <c r="O812" s="9" t="s">
        <v>49</v>
      </c>
      <c r="P812" s="11" t="n">
        <v>0.024</v>
      </c>
      <c r="Q812" s="8" t="s">
        <v>49</v>
      </c>
      <c r="R812" s="11" t="n">
        <v>0.03</v>
      </c>
      <c r="S812" s="8" t="s">
        <v>58</v>
      </c>
      <c r="T812" s="11" t="n">
        <v>270</v>
      </c>
      <c r="U812" s="8" t="s">
        <v>50</v>
      </c>
      <c r="V812" s="11" t="n">
        <v>3.15</v>
      </c>
      <c r="W812" s="11" t="n">
        <v>4.48</v>
      </c>
      <c r="X812" s="11" t="n">
        <v>4.5</v>
      </c>
      <c r="Y812" s="11" t="n">
        <v>6.4</v>
      </c>
      <c r="Z812" s="11" t="n">
        <v>4.37</v>
      </c>
      <c r="AA812" s="8" t="s">
        <v>50</v>
      </c>
      <c r="AB812" s="5" t="n">
        <f aca="false">IF(C812='[1]Pesos dos Critérios'!$V$3,'[1]Pesos dos Critérios'!$V$11,IF(Planilha1!C812='[1]Pesos dos Critérios'!$W$3,'[1]Pesos dos Critérios'!$W$11,IF(Planilha1!C812='[1]Pesos dos Critérios'!$X$3,'[1]Pesos dos Critérios'!$X$11,IF(Planilha1!C812='[1]Pesos dos Critérios'!$Y$3,'[1]Pesos dos Critérios'!$Y$11,'[1]Pesos dos Critérios'!$Z$11))))</f>
        <v>0.0218518518518519</v>
      </c>
      <c r="AC812" s="5" t="n">
        <f aca="false">IF(H812=1,'[1]Pesos dos Critérios'!$AD$11,IF(Planilha1!H812=2,'[1]Pesos dos Critérios'!$AE$11,IF(Planilha1!H812=3,'[1]Pesos dos Critérios'!$AF$11,IF(Planilha1!H812=4,'[1]Pesos dos Critérios'!$AG$11,'[1]Pesos dos Critérios'!$AH$11))))</f>
        <v>0.0234126984126984</v>
      </c>
      <c r="AD812" s="5" t="n">
        <f aca="false">IF(J812='[1]Pesos dos Critérios'!$AA$3,'[1]Pesos dos Critérios'!$AA$11,IF(Planilha1!J812='[1]Pesos dos Critérios'!$AB$3,'[1]Pesos dos Critérios'!$AB$11,'[1]Pesos dos Critérios'!$AC$11))</f>
        <v>0.037037037037037</v>
      </c>
      <c r="AE812" s="5" t="n">
        <f aca="false">IF(O812="Intervalo 1",'[1]Pesos dos Critérios'!$J$11,IF(Planilha1!O812="Intervalo 2",'[1]Pesos dos Critérios'!$K$11,IF(Planilha1!O812="Intervalo 3",'[1]Pesos dos Critérios'!$L$11,'[1]Pesos dos Critérios'!$M$11)))</f>
        <v>0.0531762065095399</v>
      </c>
      <c r="AF812" s="5" t="n">
        <f aca="false">IF(Q812="Intervalo 1",'[1]Pesos dos Critérios'!$B$11,IF(Q812="Intervalo 2",'[1]Pesos dos Critérios'!$C$11,IF(Q812="Intervalo 3",'[1]Pesos dos Critérios'!$D$11,'[1]Pesos dos Critérios'!$E$11)))</f>
        <v>0.0645411899722245</v>
      </c>
      <c r="AG812" s="5" t="n">
        <f aca="false">IF(S812="Intervalo 1",'[1]Pesos dos Critérios'!$F$11,IF(S812="Intervalo 2",'[1]Pesos dos Critérios'!$G$11,IF(S812="Intervalo 3",'[1]Pesos dos Critérios'!$H$11,'[1]Pesos dos Critérios'!$I$11)))</f>
        <v>0.0216490299823633</v>
      </c>
      <c r="AH812" s="5" t="n">
        <f aca="false">IF(U812="Intervalo 1",'[1]Pesos dos Critérios'!$N$11,IF(U812="Intervalo 2",'[1]Pesos dos Critérios'!$O$11,IF(U812="Intervalo 3",'[1]Pesos dos Critérios'!$P$11,'[1]Pesos dos Critérios'!$Q$11)))</f>
        <v>0.019510582010582</v>
      </c>
      <c r="AI812" s="5" t="n">
        <f aca="false">IF(AA812="Intervalo 1",'[1]Pesos dos Critérios'!$R$11,IF(AA812="Intervalo 2",'[1]Pesos dos Critérios'!$S$11,IF(AA812="Intervalo 3",'[1]Pesos dos Critérios'!$T$11,'[1]Pesos dos Critérios'!$U$11)))</f>
        <v>0.0468253968253968</v>
      </c>
      <c r="AJ812" s="5" t="n">
        <f aca="false">SUM(AB812:AI812)</f>
        <v>0.288003992601694</v>
      </c>
      <c r="AK812" s="5" t="n">
        <v>811</v>
      </c>
      <c r="AM812" s="1" t="s">
        <v>52</v>
      </c>
    </row>
    <row r="813" customFormat="false" ht="12.8" hidden="false" customHeight="true" outlineLevel="0" collapsed="false">
      <c r="A813" s="7" t="n">
        <v>2014</v>
      </c>
      <c r="B813" s="7" t="s">
        <v>719</v>
      </c>
      <c r="C813" s="8" t="s">
        <v>205</v>
      </c>
      <c r="D813" s="7" t="s">
        <v>270</v>
      </c>
      <c r="E813" s="7" t="s">
        <v>271</v>
      </c>
      <c r="F813" s="7" t="s">
        <v>274</v>
      </c>
      <c r="G813" s="7" t="s">
        <v>273</v>
      </c>
      <c r="H813" s="9" t="n">
        <v>4</v>
      </c>
      <c r="I813" s="7" t="s">
        <v>558</v>
      </c>
      <c r="J813" s="8" t="s">
        <v>86</v>
      </c>
      <c r="K813" s="10" t="s">
        <v>46</v>
      </c>
      <c r="L813" s="10" t="s">
        <v>200</v>
      </c>
      <c r="M813" s="10" t="s">
        <v>48</v>
      </c>
      <c r="N813" s="10" t="n">
        <v>0.014</v>
      </c>
      <c r="O813" s="9" t="s">
        <v>49</v>
      </c>
      <c r="P813" s="11" t="n">
        <v>0.024</v>
      </c>
      <c r="Q813" s="8" t="s">
        <v>49</v>
      </c>
      <c r="R813" s="11" t="n">
        <v>0.03</v>
      </c>
      <c r="S813" s="8" t="s">
        <v>58</v>
      </c>
      <c r="T813" s="11" t="n">
        <v>270</v>
      </c>
      <c r="U813" s="8" t="s">
        <v>50</v>
      </c>
      <c r="V813" s="11" t="n">
        <v>3.15</v>
      </c>
      <c r="W813" s="11" t="n">
        <v>4.48</v>
      </c>
      <c r="X813" s="11" t="n">
        <v>4.5</v>
      </c>
      <c r="Y813" s="11" t="n">
        <v>6.4</v>
      </c>
      <c r="Z813" s="11" t="n">
        <v>4.37</v>
      </c>
      <c r="AA813" s="8" t="s">
        <v>50</v>
      </c>
      <c r="AB813" s="5" t="n">
        <f aca="false">IF(C813='[1]Pesos dos Critérios'!$V$3,'[1]Pesos dos Critérios'!$V$11,IF(Planilha1!C813='[1]Pesos dos Critérios'!$W$3,'[1]Pesos dos Critérios'!$W$11,IF(Planilha1!C813='[1]Pesos dos Critérios'!$X$3,'[1]Pesos dos Critérios'!$X$11,IF(Planilha1!C813='[1]Pesos dos Critérios'!$Y$3,'[1]Pesos dos Critérios'!$Y$11,'[1]Pesos dos Critérios'!$Z$11))))</f>
        <v>0.0218518518518519</v>
      </c>
      <c r="AC813" s="5" t="n">
        <f aca="false">IF(H813=1,'[1]Pesos dos Critérios'!$AD$11,IF(Planilha1!H813=2,'[1]Pesos dos Critérios'!$AE$11,IF(Planilha1!H813=3,'[1]Pesos dos Critérios'!$AF$11,IF(Planilha1!H813=4,'[1]Pesos dos Critérios'!$AG$11,'[1]Pesos dos Critérios'!$AH$11))))</f>
        <v>0.0234126984126984</v>
      </c>
      <c r="AD813" s="5" t="n">
        <f aca="false">IF(J813='[1]Pesos dos Critérios'!$AA$3,'[1]Pesos dos Critérios'!$AA$11,IF(Planilha1!J813='[1]Pesos dos Critérios'!$AB$3,'[1]Pesos dos Critérios'!$AB$11,'[1]Pesos dos Critérios'!$AC$11))</f>
        <v>0.037037037037037</v>
      </c>
      <c r="AE813" s="5" t="n">
        <f aca="false">IF(O813="Intervalo 1",'[1]Pesos dos Critérios'!$J$11,IF(Planilha1!O813="Intervalo 2",'[1]Pesos dos Critérios'!$K$11,IF(Planilha1!O813="Intervalo 3",'[1]Pesos dos Critérios'!$L$11,'[1]Pesos dos Critérios'!$M$11)))</f>
        <v>0.0531762065095399</v>
      </c>
      <c r="AF813" s="5" t="n">
        <f aca="false">IF(Q813="Intervalo 1",'[1]Pesos dos Critérios'!$B$11,IF(Q813="Intervalo 2",'[1]Pesos dos Critérios'!$C$11,IF(Q813="Intervalo 3",'[1]Pesos dos Critérios'!$D$11,'[1]Pesos dos Critérios'!$E$11)))</f>
        <v>0.0645411899722245</v>
      </c>
      <c r="AG813" s="5" t="n">
        <f aca="false">IF(S813="Intervalo 1",'[1]Pesos dos Critérios'!$F$11,IF(S813="Intervalo 2",'[1]Pesos dos Critérios'!$G$11,IF(S813="Intervalo 3",'[1]Pesos dos Critérios'!$H$11,'[1]Pesos dos Critérios'!$I$11)))</f>
        <v>0.0216490299823633</v>
      </c>
      <c r="AH813" s="5" t="n">
        <f aca="false">IF(U813="Intervalo 1",'[1]Pesos dos Critérios'!$N$11,IF(U813="Intervalo 2",'[1]Pesos dos Critérios'!$O$11,IF(U813="Intervalo 3",'[1]Pesos dos Critérios'!$P$11,'[1]Pesos dos Critérios'!$Q$11)))</f>
        <v>0.019510582010582</v>
      </c>
      <c r="AI813" s="5" t="n">
        <f aca="false">IF(AA813="Intervalo 1",'[1]Pesos dos Critérios'!$R$11,IF(AA813="Intervalo 2",'[1]Pesos dos Critérios'!$S$11,IF(AA813="Intervalo 3",'[1]Pesos dos Critérios'!$T$11,'[1]Pesos dos Critérios'!$U$11)))</f>
        <v>0.0468253968253968</v>
      </c>
      <c r="AJ813" s="5" t="n">
        <f aca="false">SUM(AB813:AI813)</f>
        <v>0.288003992601694</v>
      </c>
      <c r="AK813" s="5" t="n">
        <v>812</v>
      </c>
      <c r="AM813" s="1" t="s">
        <v>52</v>
      </c>
    </row>
    <row r="814" customFormat="false" ht="12.8" hidden="false" customHeight="true" outlineLevel="0" collapsed="false">
      <c r="A814" s="7" t="n">
        <v>2014</v>
      </c>
      <c r="B814" s="7" t="s">
        <v>719</v>
      </c>
      <c r="C814" s="8" t="s">
        <v>205</v>
      </c>
      <c r="D814" s="7" t="s">
        <v>270</v>
      </c>
      <c r="E814" s="7" t="s">
        <v>271</v>
      </c>
      <c r="F814" s="7" t="s">
        <v>275</v>
      </c>
      <c r="G814" s="7" t="s">
        <v>276</v>
      </c>
      <c r="H814" s="9" t="n">
        <v>4</v>
      </c>
      <c r="I814" s="7" t="s">
        <v>721</v>
      </c>
      <c r="J814" s="8" t="s">
        <v>86</v>
      </c>
      <c r="K814" s="10" t="s">
        <v>46</v>
      </c>
      <c r="L814" s="10" t="s">
        <v>200</v>
      </c>
      <c r="M814" s="10" t="s">
        <v>48</v>
      </c>
      <c r="N814" s="10" t="n">
        <v>0.039</v>
      </c>
      <c r="O814" s="9" t="s">
        <v>50</v>
      </c>
      <c r="P814" s="11" t="n">
        <v>1.331</v>
      </c>
      <c r="Q814" s="8" t="s">
        <v>50</v>
      </c>
      <c r="R814" s="11" t="n">
        <v>0.101</v>
      </c>
      <c r="S814" s="8" t="s">
        <v>50</v>
      </c>
      <c r="T814" s="11" t="n">
        <v>269</v>
      </c>
      <c r="U814" s="8" t="s">
        <v>50</v>
      </c>
      <c r="V814" s="11" t="n">
        <v>3.15</v>
      </c>
      <c r="W814" s="11" t="n">
        <v>4.69</v>
      </c>
      <c r="X814" s="11" t="n">
        <v>4.5</v>
      </c>
      <c r="Y814" s="11" t="n">
        <v>6.7</v>
      </c>
      <c r="Z814" s="11" t="n">
        <v>4.28</v>
      </c>
      <c r="AA814" s="8" t="s">
        <v>50</v>
      </c>
      <c r="AB814" s="5" t="n">
        <f aca="false">IF(C814='[1]Pesos dos Critérios'!$V$3,'[1]Pesos dos Critérios'!$V$11,IF(Planilha1!C814='[1]Pesos dos Critérios'!$W$3,'[1]Pesos dos Critérios'!$W$11,IF(Planilha1!C814='[1]Pesos dos Critérios'!$X$3,'[1]Pesos dos Critérios'!$X$11,IF(Planilha1!C814='[1]Pesos dos Critérios'!$Y$3,'[1]Pesos dos Critérios'!$Y$11,'[1]Pesos dos Critérios'!$Z$11))))</f>
        <v>0.0218518518518519</v>
      </c>
      <c r="AC814" s="5" t="n">
        <f aca="false">IF(H814=1,'[1]Pesos dos Critérios'!$AD$11,IF(Planilha1!H814=2,'[1]Pesos dos Critérios'!$AE$11,IF(Planilha1!H814=3,'[1]Pesos dos Critérios'!$AF$11,IF(Planilha1!H814=4,'[1]Pesos dos Critérios'!$AG$11,'[1]Pesos dos Critérios'!$AH$11))))</f>
        <v>0.0234126984126984</v>
      </c>
      <c r="AD814" s="5" t="n">
        <f aca="false">IF(J814='[1]Pesos dos Critérios'!$AA$3,'[1]Pesos dos Critérios'!$AA$11,IF(Planilha1!J814='[1]Pesos dos Critérios'!$AB$3,'[1]Pesos dos Critérios'!$AB$11,'[1]Pesos dos Critérios'!$AC$11))</f>
        <v>0.037037037037037</v>
      </c>
      <c r="AE814" s="5" t="n">
        <f aca="false">IF(O814="Intervalo 1",'[1]Pesos dos Critérios'!$J$11,IF(Planilha1!O814="Intervalo 2",'[1]Pesos dos Critérios'!$K$11,IF(Planilha1!O814="Intervalo 3",'[1]Pesos dos Critérios'!$L$11,'[1]Pesos dos Critérios'!$M$11)))</f>
        <v>0.0120314253647587</v>
      </c>
      <c r="AF814" s="5" t="n">
        <f aca="false">IF(Q814="Intervalo 1",'[1]Pesos dos Critérios'!$B$11,IF(Q814="Intervalo 2",'[1]Pesos dos Critérios'!$C$11,IF(Q814="Intervalo 3",'[1]Pesos dos Critérios'!$D$11,'[1]Pesos dos Critérios'!$E$11)))</f>
        <v>0.00927567005153212</v>
      </c>
      <c r="AG814" s="5" t="n">
        <f aca="false">IF(S814="Intervalo 1",'[1]Pesos dos Critérios'!$F$11,IF(S814="Intervalo 2",'[1]Pesos dos Critérios'!$G$11,IF(S814="Intervalo 3",'[1]Pesos dos Critérios'!$H$11,'[1]Pesos dos Critérios'!$I$11)))</f>
        <v>0.0165784832451499</v>
      </c>
      <c r="AH814" s="5" t="n">
        <f aca="false">IF(U814="Intervalo 1",'[1]Pesos dos Critérios'!$N$11,IF(U814="Intervalo 2",'[1]Pesos dos Critérios'!$O$11,IF(U814="Intervalo 3",'[1]Pesos dos Critérios'!$P$11,'[1]Pesos dos Critérios'!$Q$11)))</f>
        <v>0.019510582010582</v>
      </c>
      <c r="AI814" s="5" t="n">
        <f aca="false">IF(AA814="Intervalo 1",'[1]Pesos dos Critérios'!$R$11,IF(AA814="Intervalo 2",'[1]Pesos dos Critérios'!$S$11,IF(AA814="Intervalo 3",'[1]Pesos dos Critérios'!$T$11,'[1]Pesos dos Critérios'!$U$11)))</f>
        <v>0.0468253968253968</v>
      </c>
      <c r="AJ814" s="5" t="n">
        <f aca="false">SUM(AB814:AI814)</f>
        <v>0.186523144799007</v>
      </c>
      <c r="AK814" s="5" t="n">
        <v>813</v>
      </c>
      <c r="AM814" s="1" t="s">
        <v>96</v>
      </c>
    </row>
    <row r="815" customFormat="false" ht="12.8" hidden="false" customHeight="true" outlineLevel="0" collapsed="false">
      <c r="A815" s="7" t="n">
        <v>2014</v>
      </c>
      <c r="B815" s="7" t="s">
        <v>719</v>
      </c>
      <c r="C815" s="8" t="s">
        <v>205</v>
      </c>
      <c r="D815" s="7" t="s">
        <v>270</v>
      </c>
      <c r="E815" s="7" t="s">
        <v>271</v>
      </c>
      <c r="F815" s="7" t="s">
        <v>278</v>
      </c>
      <c r="G815" s="7" t="s">
        <v>276</v>
      </c>
      <c r="H815" s="9" t="n">
        <v>4</v>
      </c>
      <c r="I815" s="7" t="s">
        <v>721</v>
      </c>
      <c r="J815" s="8" t="s">
        <v>86</v>
      </c>
      <c r="K815" s="10" t="s">
        <v>46</v>
      </c>
      <c r="L815" s="10" t="s">
        <v>200</v>
      </c>
      <c r="M815" s="10" t="s">
        <v>48</v>
      </c>
      <c r="N815" s="10" t="n">
        <v>0.039</v>
      </c>
      <c r="O815" s="9" t="s">
        <v>50</v>
      </c>
      <c r="P815" s="11" t="n">
        <v>1.331</v>
      </c>
      <c r="Q815" s="8" t="s">
        <v>50</v>
      </c>
      <c r="R815" s="11" t="n">
        <v>0.101</v>
      </c>
      <c r="S815" s="8" t="s">
        <v>50</v>
      </c>
      <c r="T815" s="11" t="n">
        <v>269</v>
      </c>
      <c r="U815" s="8" t="s">
        <v>50</v>
      </c>
      <c r="V815" s="11" t="n">
        <v>3.15</v>
      </c>
      <c r="W815" s="11" t="n">
        <v>4.69</v>
      </c>
      <c r="X815" s="11" t="n">
        <v>4.5</v>
      </c>
      <c r="Y815" s="11" t="n">
        <v>6.7</v>
      </c>
      <c r="Z815" s="11" t="n">
        <v>4.28</v>
      </c>
      <c r="AA815" s="8" t="s">
        <v>50</v>
      </c>
      <c r="AB815" s="5" t="n">
        <f aca="false">IF(C815='[1]Pesos dos Critérios'!$V$3,'[1]Pesos dos Critérios'!$V$11,IF(Planilha1!C815='[1]Pesos dos Critérios'!$W$3,'[1]Pesos dos Critérios'!$W$11,IF(Planilha1!C815='[1]Pesos dos Critérios'!$X$3,'[1]Pesos dos Critérios'!$X$11,IF(Planilha1!C815='[1]Pesos dos Critérios'!$Y$3,'[1]Pesos dos Critérios'!$Y$11,'[1]Pesos dos Critérios'!$Z$11))))</f>
        <v>0.0218518518518519</v>
      </c>
      <c r="AC815" s="5" t="n">
        <f aca="false">IF(H815=1,'[1]Pesos dos Critérios'!$AD$11,IF(Planilha1!H815=2,'[1]Pesos dos Critérios'!$AE$11,IF(Planilha1!H815=3,'[1]Pesos dos Critérios'!$AF$11,IF(Planilha1!H815=4,'[1]Pesos dos Critérios'!$AG$11,'[1]Pesos dos Critérios'!$AH$11))))</f>
        <v>0.0234126984126984</v>
      </c>
      <c r="AD815" s="5" t="n">
        <f aca="false">IF(J815='[1]Pesos dos Critérios'!$AA$3,'[1]Pesos dos Critérios'!$AA$11,IF(Planilha1!J815='[1]Pesos dos Critérios'!$AB$3,'[1]Pesos dos Critérios'!$AB$11,'[1]Pesos dos Critérios'!$AC$11))</f>
        <v>0.037037037037037</v>
      </c>
      <c r="AE815" s="5" t="n">
        <f aca="false">IF(O815="Intervalo 1",'[1]Pesos dos Critérios'!$J$11,IF(Planilha1!O815="Intervalo 2",'[1]Pesos dos Critérios'!$K$11,IF(Planilha1!O815="Intervalo 3",'[1]Pesos dos Critérios'!$L$11,'[1]Pesos dos Critérios'!$M$11)))</f>
        <v>0.0120314253647587</v>
      </c>
      <c r="AF815" s="5" t="n">
        <f aca="false">IF(Q815="Intervalo 1",'[1]Pesos dos Critérios'!$B$11,IF(Q815="Intervalo 2",'[1]Pesos dos Critérios'!$C$11,IF(Q815="Intervalo 3",'[1]Pesos dos Critérios'!$D$11,'[1]Pesos dos Critérios'!$E$11)))</f>
        <v>0.00927567005153212</v>
      </c>
      <c r="AG815" s="5" t="n">
        <f aca="false">IF(S815="Intervalo 1",'[1]Pesos dos Critérios'!$F$11,IF(S815="Intervalo 2",'[1]Pesos dos Critérios'!$G$11,IF(S815="Intervalo 3",'[1]Pesos dos Critérios'!$H$11,'[1]Pesos dos Critérios'!$I$11)))</f>
        <v>0.0165784832451499</v>
      </c>
      <c r="AH815" s="5" t="n">
        <f aca="false">IF(U815="Intervalo 1",'[1]Pesos dos Critérios'!$N$11,IF(U815="Intervalo 2",'[1]Pesos dos Critérios'!$O$11,IF(U815="Intervalo 3",'[1]Pesos dos Critérios'!$P$11,'[1]Pesos dos Critérios'!$Q$11)))</f>
        <v>0.019510582010582</v>
      </c>
      <c r="AI815" s="5" t="n">
        <f aca="false">IF(AA815="Intervalo 1",'[1]Pesos dos Critérios'!$R$11,IF(AA815="Intervalo 2",'[1]Pesos dos Critérios'!$S$11,IF(AA815="Intervalo 3",'[1]Pesos dos Critérios'!$T$11,'[1]Pesos dos Critérios'!$U$11)))</f>
        <v>0.0468253968253968</v>
      </c>
      <c r="AJ815" s="5" t="n">
        <f aca="false">SUM(AB815:AI815)</f>
        <v>0.186523144799007</v>
      </c>
      <c r="AK815" s="5" t="n">
        <v>814</v>
      </c>
      <c r="AM815" s="1" t="s">
        <v>96</v>
      </c>
    </row>
    <row r="816" customFormat="false" ht="12.8" hidden="false" customHeight="true" outlineLevel="0" collapsed="false">
      <c r="A816" s="7" t="n">
        <v>2014</v>
      </c>
      <c r="B816" s="7" t="s">
        <v>719</v>
      </c>
      <c r="C816" s="8" t="s">
        <v>205</v>
      </c>
      <c r="D816" s="7" t="s">
        <v>270</v>
      </c>
      <c r="E816" s="7" t="s">
        <v>271</v>
      </c>
      <c r="F816" s="7" t="s">
        <v>279</v>
      </c>
      <c r="G816" s="7" t="s">
        <v>276</v>
      </c>
      <c r="H816" s="9" t="n">
        <v>4</v>
      </c>
      <c r="I816" s="7" t="s">
        <v>721</v>
      </c>
      <c r="J816" s="8" t="s">
        <v>86</v>
      </c>
      <c r="K816" s="10" t="s">
        <v>46</v>
      </c>
      <c r="L816" s="10" t="s">
        <v>200</v>
      </c>
      <c r="M816" s="10" t="s">
        <v>48</v>
      </c>
      <c r="N816" s="10" t="n">
        <v>0.039</v>
      </c>
      <c r="O816" s="9" t="s">
        <v>50</v>
      </c>
      <c r="P816" s="11" t="n">
        <v>1.331</v>
      </c>
      <c r="Q816" s="8" t="s">
        <v>50</v>
      </c>
      <c r="R816" s="11" t="n">
        <v>0.101</v>
      </c>
      <c r="S816" s="8" t="s">
        <v>50</v>
      </c>
      <c r="T816" s="11" t="n">
        <v>269</v>
      </c>
      <c r="U816" s="8" t="s">
        <v>50</v>
      </c>
      <c r="V816" s="11" t="n">
        <v>3.15</v>
      </c>
      <c r="W816" s="11" t="n">
        <v>4.69</v>
      </c>
      <c r="X816" s="11" t="n">
        <v>4.5</v>
      </c>
      <c r="Y816" s="11" t="n">
        <v>6.7</v>
      </c>
      <c r="Z816" s="11" t="n">
        <v>4.28</v>
      </c>
      <c r="AA816" s="8" t="s">
        <v>50</v>
      </c>
      <c r="AB816" s="5" t="n">
        <f aca="false">IF(C816='[1]Pesos dos Critérios'!$V$3,'[1]Pesos dos Critérios'!$V$11,IF(Planilha1!C816='[1]Pesos dos Critérios'!$W$3,'[1]Pesos dos Critérios'!$W$11,IF(Planilha1!C816='[1]Pesos dos Critérios'!$X$3,'[1]Pesos dos Critérios'!$X$11,IF(Planilha1!C816='[1]Pesos dos Critérios'!$Y$3,'[1]Pesos dos Critérios'!$Y$11,'[1]Pesos dos Critérios'!$Z$11))))</f>
        <v>0.0218518518518519</v>
      </c>
      <c r="AC816" s="5" t="n">
        <f aca="false">IF(H816=1,'[1]Pesos dos Critérios'!$AD$11,IF(Planilha1!H816=2,'[1]Pesos dos Critérios'!$AE$11,IF(Planilha1!H816=3,'[1]Pesos dos Critérios'!$AF$11,IF(Planilha1!H816=4,'[1]Pesos dos Critérios'!$AG$11,'[1]Pesos dos Critérios'!$AH$11))))</f>
        <v>0.0234126984126984</v>
      </c>
      <c r="AD816" s="5" t="n">
        <f aca="false">IF(J816='[1]Pesos dos Critérios'!$AA$3,'[1]Pesos dos Critérios'!$AA$11,IF(Planilha1!J816='[1]Pesos dos Critérios'!$AB$3,'[1]Pesos dos Critérios'!$AB$11,'[1]Pesos dos Critérios'!$AC$11))</f>
        <v>0.037037037037037</v>
      </c>
      <c r="AE816" s="5" t="n">
        <f aca="false">IF(O816="Intervalo 1",'[1]Pesos dos Critérios'!$J$11,IF(Planilha1!O816="Intervalo 2",'[1]Pesos dos Critérios'!$K$11,IF(Planilha1!O816="Intervalo 3",'[1]Pesos dos Critérios'!$L$11,'[1]Pesos dos Critérios'!$M$11)))</f>
        <v>0.0120314253647587</v>
      </c>
      <c r="AF816" s="5" t="n">
        <f aca="false">IF(Q816="Intervalo 1",'[1]Pesos dos Critérios'!$B$11,IF(Q816="Intervalo 2",'[1]Pesos dos Critérios'!$C$11,IF(Q816="Intervalo 3",'[1]Pesos dos Critérios'!$D$11,'[1]Pesos dos Critérios'!$E$11)))</f>
        <v>0.00927567005153212</v>
      </c>
      <c r="AG816" s="5" t="n">
        <f aca="false">IF(S816="Intervalo 1",'[1]Pesos dos Critérios'!$F$11,IF(S816="Intervalo 2",'[1]Pesos dos Critérios'!$G$11,IF(S816="Intervalo 3",'[1]Pesos dos Critérios'!$H$11,'[1]Pesos dos Critérios'!$I$11)))</f>
        <v>0.0165784832451499</v>
      </c>
      <c r="AH816" s="5" t="n">
        <f aca="false">IF(U816="Intervalo 1",'[1]Pesos dos Critérios'!$N$11,IF(U816="Intervalo 2",'[1]Pesos dos Critérios'!$O$11,IF(U816="Intervalo 3",'[1]Pesos dos Critérios'!$P$11,'[1]Pesos dos Critérios'!$Q$11)))</f>
        <v>0.019510582010582</v>
      </c>
      <c r="AI816" s="5" t="n">
        <f aca="false">IF(AA816="Intervalo 1",'[1]Pesos dos Critérios'!$R$11,IF(AA816="Intervalo 2",'[1]Pesos dos Critérios'!$S$11,IF(AA816="Intervalo 3",'[1]Pesos dos Critérios'!$T$11,'[1]Pesos dos Critérios'!$U$11)))</f>
        <v>0.0468253968253968</v>
      </c>
      <c r="AJ816" s="5" t="n">
        <f aca="false">SUM(AB816:AI816)</f>
        <v>0.186523144799007</v>
      </c>
      <c r="AK816" s="5" t="n">
        <v>815</v>
      </c>
      <c r="AM816" s="1" t="s">
        <v>96</v>
      </c>
    </row>
    <row r="817" customFormat="false" ht="12.8" hidden="false" customHeight="true" outlineLevel="0" collapsed="false">
      <c r="A817" s="7" t="n">
        <v>2014</v>
      </c>
      <c r="B817" s="7" t="s">
        <v>719</v>
      </c>
      <c r="C817" s="8" t="s">
        <v>205</v>
      </c>
      <c r="D817" s="7" t="s">
        <v>280</v>
      </c>
      <c r="E817" s="7" t="s">
        <v>281</v>
      </c>
      <c r="F817" s="7" t="s">
        <v>282</v>
      </c>
      <c r="G817" s="7" t="s">
        <v>283</v>
      </c>
      <c r="H817" s="9" t="n">
        <v>4</v>
      </c>
      <c r="I817" s="7" t="s">
        <v>721</v>
      </c>
      <c r="J817" s="8" t="s">
        <v>86</v>
      </c>
      <c r="K817" s="10" t="s">
        <v>46</v>
      </c>
      <c r="L817" s="10" t="s">
        <v>47</v>
      </c>
      <c r="M817" s="10" t="s">
        <v>48</v>
      </c>
      <c r="N817" s="10" t="n">
        <v>0.022</v>
      </c>
      <c r="O817" s="9" t="s">
        <v>57</v>
      </c>
      <c r="P817" s="11" t="n">
        <v>0.251</v>
      </c>
      <c r="Q817" s="8" t="s">
        <v>57</v>
      </c>
      <c r="R817" s="11" t="n">
        <v>0.01</v>
      </c>
      <c r="S817" s="8" t="s">
        <v>49</v>
      </c>
      <c r="T817" s="11" t="n">
        <v>168</v>
      </c>
      <c r="U817" s="8" t="s">
        <v>50</v>
      </c>
      <c r="V817" s="11" t="n">
        <v>4.97</v>
      </c>
      <c r="W817" s="11" t="n">
        <v>7.07</v>
      </c>
      <c r="X817" s="11" t="n">
        <v>7.1</v>
      </c>
      <c r="Y817" s="11" t="n">
        <v>10.1</v>
      </c>
      <c r="Z817" s="11" t="n">
        <v>2.73</v>
      </c>
      <c r="AA817" s="8" t="s">
        <v>50</v>
      </c>
      <c r="AB817" s="5" t="n">
        <f aca="false">IF(C817='[1]Pesos dos Critérios'!$V$3,'[1]Pesos dos Critérios'!$V$11,IF(Planilha1!C817='[1]Pesos dos Critérios'!$W$3,'[1]Pesos dos Critérios'!$W$11,IF(Planilha1!C817='[1]Pesos dos Critérios'!$X$3,'[1]Pesos dos Critérios'!$X$11,IF(Planilha1!C817='[1]Pesos dos Critérios'!$Y$3,'[1]Pesos dos Critérios'!$Y$11,'[1]Pesos dos Critérios'!$Z$11))))</f>
        <v>0.0218518518518519</v>
      </c>
      <c r="AC817" s="5" t="n">
        <f aca="false">IF(H817=1,'[1]Pesos dos Critérios'!$AD$11,IF(Planilha1!H817=2,'[1]Pesos dos Critérios'!$AE$11,IF(Planilha1!H817=3,'[1]Pesos dos Critérios'!$AF$11,IF(Planilha1!H817=4,'[1]Pesos dos Critérios'!$AG$11,'[1]Pesos dos Critérios'!$AH$11))))</f>
        <v>0.0234126984126984</v>
      </c>
      <c r="AD817" s="5" t="n">
        <f aca="false">IF(J817='[1]Pesos dos Critérios'!$AA$3,'[1]Pesos dos Critérios'!$AA$11,IF(Planilha1!J817='[1]Pesos dos Critérios'!$AB$3,'[1]Pesos dos Critérios'!$AB$11,'[1]Pesos dos Critérios'!$AC$11))</f>
        <v>0.037037037037037</v>
      </c>
      <c r="AE817" s="5" t="n">
        <f aca="false">IF(O817="Intervalo 1",'[1]Pesos dos Critérios'!$J$11,IF(Planilha1!O817="Intervalo 2",'[1]Pesos dos Critérios'!$K$11,IF(Planilha1!O817="Intervalo 3",'[1]Pesos dos Critérios'!$L$11,'[1]Pesos dos Critérios'!$M$11)))</f>
        <v>0.0240628507295174</v>
      </c>
      <c r="AF817" s="5" t="n">
        <f aca="false">IF(Q817="Intervalo 1",'[1]Pesos dos Critérios'!$B$11,IF(Q817="Intervalo 2",'[1]Pesos dos Critérios'!$C$11,IF(Q817="Intervalo 3",'[1]Pesos dos Critérios'!$D$11,'[1]Pesos dos Critérios'!$E$11)))</f>
        <v>0.0193176236279685</v>
      </c>
      <c r="AG817" s="5" t="n">
        <f aca="false">IF(S817="Intervalo 1",'[1]Pesos dos Critérios'!$F$11,IF(S817="Intervalo 2",'[1]Pesos dos Critérios'!$G$11,IF(S817="Intervalo 3",'[1]Pesos dos Critérios'!$H$11,'[1]Pesos dos Critérios'!$I$11)))</f>
        <v>0.0472663139329806</v>
      </c>
      <c r="AH817" s="5" t="n">
        <f aca="false">IF(U817="Intervalo 1",'[1]Pesos dos Critérios'!$N$11,IF(U817="Intervalo 2",'[1]Pesos dos Critérios'!$O$11,IF(U817="Intervalo 3",'[1]Pesos dos Critérios'!$P$11,'[1]Pesos dos Critérios'!$Q$11)))</f>
        <v>0.019510582010582</v>
      </c>
      <c r="AI817" s="5" t="n">
        <f aca="false">IF(AA817="Intervalo 1",'[1]Pesos dos Critérios'!$R$11,IF(AA817="Intervalo 2",'[1]Pesos dos Critérios'!$S$11,IF(AA817="Intervalo 3",'[1]Pesos dos Critérios'!$T$11,'[1]Pesos dos Critérios'!$U$11)))</f>
        <v>0.0468253968253968</v>
      </c>
      <c r="AJ817" s="5" t="n">
        <f aca="false">SUM(AB817:AI817)</f>
        <v>0.239284354428033</v>
      </c>
      <c r="AK817" s="5" t="n">
        <v>816</v>
      </c>
      <c r="AM817" s="1" t="s">
        <v>60</v>
      </c>
    </row>
    <row r="818" customFormat="false" ht="12.8" hidden="false" customHeight="true" outlineLevel="0" collapsed="false">
      <c r="A818" s="7" t="n">
        <v>2014</v>
      </c>
      <c r="B818" s="7" t="s">
        <v>719</v>
      </c>
      <c r="C818" s="8" t="s">
        <v>205</v>
      </c>
      <c r="D818" s="7" t="s">
        <v>89</v>
      </c>
      <c r="E818" s="7" t="s">
        <v>287</v>
      </c>
      <c r="F818" s="7" t="s">
        <v>288</v>
      </c>
      <c r="G818" s="7" t="s">
        <v>224</v>
      </c>
      <c r="H818" s="9" t="n">
        <v>2</v>
      </c>
      <c r="I818" s="7" t="s">
        <v>219</v>
      </c>
      <c r="J818" s="8" t="s">
        <v>86</v>
      </c>
      <c r="K818" s="10" t="s">
        <v>46</v>
      </c>
      <c r="L818" s="10" t="s">
        <v>83</v>
      </c>
      <c r="M818" s="10" t="s">
        <v>48</v>
      </c>
      <c r="N818" s="10" t="n">
        <v>0.024</v>
      </c>
      <c r="O818" s="9" t="s">
        <v>58</v>
      </c>
      <c r="P818" s="11" t="n">
        <v>0.632</v>
      </c>
      <c r="Q818" s="8" t="s">
        <v>50</v>
      </c>
      <c r="R818" s="11" t="n">
        <v>0.008</v>
      </c>
      <c r="S818" s="8" t="s">
        <v>49</v>
      </c>
      <c r="T818" s="11" t="n">
        <v>81</v>
      </c>
      <c r="U818" s="8" t="s">
        <v>49</v>
      </c>
      <c r="V818" s="11" t="n">
        <v>11.76</v>
      </c>
      <c r="W818" s="11" t="n">
        <v>10.29</v>
      </c>
      <c r="X818" s="11" t="n">
        <v>16.8</v>
      </c>
      <c r="Y818" s="11" t="n">
        <v>14.7</v>
      </c>
      <c r="Z818" s="11" t="n">
        <v>1.33</v>
      </c>
      <c r="AA818" s="8" t="s">
        <v>49</v>
      </c>
      <c r="AB818" s="5" t="n">
        <f aca="false">IF(C818='[1]Pesos dos Critérios'!$V$3,'[1]Pesos dos Critérios'!$V$11,IF(Planilha1!C818='[1]Pesos dos Critérios'!$W$3,'[1]Pesos dos Critérios'!$W$11,IF(Planilha1!C818='[1]Pesos dos Critérios'!$X$3,'[1]Pesos dos Critérios'!$X$11,IF(Planilha1!C818='[1]Pesos dos Critérios'!$Y$3,'[1]Pesos dos Critérios'!$Y$11,'[1]Pesos dos Critérios'!$Z$11))))</f>
        <v>0.0218518518518519</v>
      </c>
      <c r="AC818" s="5" t="n">
        <f aca="false">IF(H818=1,'[1]Pesos dos Critérios'!$AD$11,IF(Planilha1!H818=2,'[1]Pesos dos Critérios'!$AE$11,IF(Planilha1!H818=3,'[1]Pesos dos Critérios'!$AF$11,IF(Planilha1!H818=4,'[1]Pesos dos Critérios'!$AG$11,'[1]Pesos dos Critérios'!$AH$11))))</f>
        <v>0.0273809523809524</v>
      </c>
      <c r="AD818" s="5" t="n">
        <f aca="false">IF(J818='[1]Pesos dos Critérios'!$AA$3,'[1]Pesos dos Critérios'!$AA$11,IF(Planilha1!J818='[1]Pesos dos Critérios'!$AB$3,'[1]Pesos dos Critérios'!$AB$11,'[1]Pesos dos Critérios'!$AC$11))</f>
        <v>0.037037037037037</v>
      </c>
      <c r="AE818" s="5" t="n">
        <f aca="false">IF(O818="Intervalo 1",'[1]Pesos dos Critérios'!$J$11,IF(Planilha1!O818="Intervalo 2",'[1]Pesos dos Critérios'!$K$11,IF(Planilha1!O818="Intervalo 3",'[1]Pesos dos Critérios'!$L$11,'[1]Pesos dos Critérios'!$M$11)))</f>
        <v>0.0218406285072952</v>
      </c>
      <c r="AF818" s="5" t="n">
        <f aca="false">IF(Q818="Intervalo 1",'[1]Pesos dos Critérios'!$B$11,IF(Q818="Intervalo 2",'[1]Pesos dos Critérios'!$C$11,IF(Q818="Intervalo 3",'[1]Pesos dos Critérios'!$D$11,'[1]Pesos dos Critérios'!$E$11)))</f>
        <v>0.00927567005153212</v>
      </c>
      <c r="AG818" s="5" t="n">
        <f aca="false">IF(S818="Intervalo 1",'[1]Pesos dos Critérios'!$F$11,IF(S818="Intervalo 2",'[1]Pesos dos Critérios'!$G$11,IF(S818="Intervalo 3",'[1]Pesos dos Critérios'!$H$11,'[1]Pesos dos Critérios'!$I$11)))</f>
        <v>0.0472663139329806</v>
      </c>
      <c r="AH818" s="5" t="n">
        <f aca="false">IF(U818="Intervalo 1",'[1]Pesos dos Critérios'!$N$11,IF(U818="Intervalo 2",'[1]Pesos dos Critérios'!$O$11,IF(U818="Intervalo 3",'[1]Pesos dos Critérios'!$P$11,'[1]Pesos dos Critérios'!$Q$11)))</f>
        <v>0.0320767195767196</v>
      </c>
      <c r="AI818" s="5" t="n">
        <f aca="false">IF(AA818="Intervalo 1",'[1]Pesos dos Critérios'!$R$11,IF(AA818="Intervalo 2",'[1]Pesos dos Critérios'!$S$11,IF(AA818="Intervalo 3",'[1]Pesos dos Critérios'!$T$11,'[1]Pesos dos Critérios'!$U$11)))</f>
        <v>0.0658730158730159</v>
      </c>
      <c r="AJ818" s="5" t="n">
        <f aca="false">SUM(AB818:AI818)</f>
        <v>0.262602189211385</v>
      </c>
      <c r="AK818" s="5" t="n">
        <v>817</v>
      </c>
      <c r="AM818" s="1" t="s">
        <v>52</v>
      </c>
    </row>
    <row r="819" customFormat="false" ht="12.8" hidden="false" customHeight="true" outlineLevel="0" collapsed="false">
      <c r="A819" s="7" t="n">
        <v>2014</v>
      </c>
      <c r="B819" s="7" t="s">
        <v>719</v>
      </c>
      <c r="C819" s="8" t="s">
        <v>205</v>
      </c>
      <c r="D819" s="7" t="s">
        <v>89</v>
      </c>
      <c r="E819" s="7" t="s">
        <v>287</v>
      </c>
      <c r="F819" s="7" t="s">
        <v>722</v>
      </c>
      <c r="G819" s="7" t="s">
        <v>224</v>
      </c>
      <c r="H819" s="9" t="n">
        <v>2</v>
      </c>
      <c r="I819" s="7" t="s">
        <v>558</v>
      </c>
      <c r="J819" s="8" t="s">
        <v>86</v>
      </c>
      <c r="K819" s="10" t="s">
        <v>46</v>
      </c>
      <c r="L819" s="10" t="s">
        <v>83</v>
      </c>
      <c r="M819" s="10" t="s">
        <v>48</v>
      </c>
      <c r="N819" s="10" t="n">
        <v>0.027</v>
      </c>
      <c r="O819" s="9" t="s">
        <v>58</v>
      </c>
      <c r="P819" s="11" t="n">
        <v>0.876</v>
      </c>
      <c r="Q819" s="8" t="s">
        <v>50</v>
      </c>
      <c r="R819" s="11" t="n">
        <v>0.022</v>
      </c>
      <c r="S819" s="8" t="s">
        <v>57</v>
      </c>
      <c r="T819" s="11" t="n">
        <v>150</v>
      </c>
      <c r="U819" s="8" t="s">
        <v>58</v>
      </c>
      <c r="V819" s="11" t="n">
        <v>5.6</v>
      </c>
      <c r="W819" s="11" t="n">
        <v>7.84</v>
      </c>
      <c r="X819" s="11" t="n">
        <v>8</v>
      </c>
      <c r="Y819" s="11" t="n">
        <v>11.2</v>
      </c>
      <c r="Z819" s="11" t="n">
        <v>2.43</v>
      </c>
      <c r="AA819" s="8" t="s">
        <v>58</v>
      </c>
      <c r="AB819" s="5" t="n">
        <f aca="false">IF(C819='[1]Pesos dos Critérios'!$V$3,'[1]Pesos dos Critérios'!$V$11,IF(Planilha1!C819='[1]Pesos dos Critérios'!$W$3,'[1]Pesos dos Critérios'!$W$11,IF(Planilha1!C819='[1]Pesos dos Critérios'!$X$3,'[1]Pesos dos Critérios'!$X$11,IF(Planilha1!C819='[1]Pesos dos Critérios'!$Y$3,'[1]Pesos dos Critérios'!$Y$11,'[1]Pesos dos Critérios'!$Z$11))))</f>
        <v>0.0218518518518519</v>
      </c>
      <c r="AC819" s="5" t="n">
        <f aca="false">IF(H819=1,'[1]Pesos dos Critérios'!$AD$11,IF(Planilha1!H819=2,'[1]Pesos dos Critérios'!$AE$11,IF(Planilha1!H819=3,'[1]Pesos dos Critérios'!$AF$11,IF(Planilha1!H819=4,'[1]Pesos dos Critérios'!$AG$11,'[1]Pesos dos Critérios'!$AH$11))))</f>
        <v>0.0273809523809524</v>
      </c>
      <c r="AD819" s="5" t="n">
        <f aca="false">IF(J819='[1]Pesos dos Critérios'!$AA$3,'[1]Pesos dos Critérios'!$AA$11,IF(Planilha1!J819='[1]Pesos dos Critérios'!$AB$3,'[1]Pesos dos Critérios'!$AB$11,'[1]Pesos dos Critérios'!$AC$11))</f>
        <v>0.037037037037037</v>
      </c>
      <c r="AE819" s="5" t="n">
        <f aca="false">IF(O819="Intervalo 1",'[1]Pesos dos Critérios'!$J$11,IF(Planilha1!O819="Intervalo 2",'[1]Pesos dos Critérios'!$K$11,IF(Planilha1!O819="Intervalo 3",'[1]Pesos dos Critérios'!$L$11,'[1]Pesos dos Critérios'!$M$11)))</f>
        <v>0.0218406285072952</v>
      </c>
      <c r="AF819" s="5" t="n">
        <f aca="false">IF(Q819="Intervalo 1",'[1]Pesos dos Critérios'!$B$11,IF(Q819="Intervalo 2",'[1]Pesos dos Critérios'!$C$11,IF(Q819="Intervalo 3",'[1]Pesos dos Critérios'!$D$11,'[1]Pesos dos Critérios'!$E$11)))</f>
        <v>0.00927567005153212</v>
      </c>
      <c r="AG819" s="5" t="n">
        <f aca="false">IF(S819="Intervalo 1",'[1]Pesos dos Critérios'!$F$11,IF(S819="Intervalo 2",'[1]Pesos dos Critérios'!$G$11,IF(S819="Intervalo 3",'[1]Pesos dos Critérios'!$H$11,'[1]Pesos dos Critérios'!$I$11)))</f>
        <v>0.0256172839506173</v>
      </c>
      <c r="AH819" s="5" t="n">
        <f aca="false">IF(U819="Intervalo 1",'[1]Pesos dos Critérios'!$N$11,IF(U819="Intervalo 2",'[1]Pesos dos Critérios'!$O$11,IF(U819="Intervalo 3",'[1]Pesos dos Critérios'!$P$11,'[1]Pesos dos Critérios'!$Q$11)))</f>
        <v>0.0274470899470899</v>
      </c>
      <c r="AI819" s="5" t="n">
        <f aca="false">IF(AA819="Intervalo 1",'[1]Pesos dos Critérios'!$R$11,IF(AA819="Intervalo 2",'[1]Pesos dos Critérios'!$S$11,IF(AA819="Intervalo 3",'[1]Pesos dos Critérios'!$T$11,'[1]Pesos dos Critérios'!$U$11)))</f>
        <v>0.0547619047619048</v>
      </c>
      <c r="AJ819" s="5" t="n">
        <f aca="false">SUM(AB819:AI819)</f>
        <v>0.225212418488281</v>
      </c>
      <c r="AK819" s="5" t="n">
        <v>818</v>
      </c>
      <c r="AM819" s="1" t="s">
        <v>96</v>
      </c>
    </row>
    <row r="820" customFormat="false" ht="12.8" hidden="false" customHeight="true" outlineLevel="0" collapsed="false">
      <c r="A820" s="7" t="n">
        <v>2014</v>
      </c>
      <c r="B820" s="7" t="s">
        <v>719</v>
      </c>
      <c r="C820" s="8" t="s">
        <v>205</v>
      </c>
      <c r="D820" s="7" t="s">
        <v>89</v>
      </c>
      <c r="E820" s="7" t="s">
        <v>287</v>
      </c>
      <c r="F820" s="7" t="s">
        <v>723</v>
      </c>
      <c r="G820" s="7" t="s">
        <v>224</v>
      </c>
      <c r="H820" s="9" t="n">
        <v>2</v>
      </c>
      <c r="I820" s="7" t="s">
        <v>558</v>
      </c>
      <c r="J820" s="8" t="s">
        <v>86</v>
      </c>
      <c r="K820" s="10" t="s">
        <v>46</v>
      </c>
      <c r="L820" s="10" t="s">
        <v>83</v>
      </c>
      <c r="M820" s="10" t="s">
        <v>48</v>
      </c>
      <c r="N820" s="10" t="n">
        <v>0.04</v>
      </c>
      <c r="O820" s="9" t="s">
        <v>50</v>
      </c>
      <c r="P820" s="11" t="n">
        <v>0.946</v>
      </c>
      <c r="Q820" s="8" t="s">
        <v>50</v>
      </c>
      <c r="R820" s="11" t="n">
        <v>0.031</v>
      </c>
      <c r="S820" s="8" t="s">
        <v>58</v>
      </c>
      <c r="T820" s="11" t="n">
        <v>153</v>
      </c>
      <c r="U820" s="8" t="s">
        <v>58</v>
      </c>
      <c r="V820" s="11" t="n">
        <v>5.46</v>
      </c>
      <c r="W820" s="11" t="n">
        <v>7.7</v>
      </c>
      <c r="X820" s="11" t="n">
        <v>7.8</v>
      </c>
      <c r="Y820" s="11" t="n">
        <v>11</v>
      </c>
      <c r="Z820" s="11" t="n">
        <v>2.48</v>
      </c>
      <c r="AA820" s="8" t="s">
        <v>58</v>
      </c>
      <c r="AB820" s="5" t="n">
        <f aca="false">IF(C820='[1]Pesos dos Critérios'!$V$3,'[1]Pesos dos Critérios'!$V$11,IF(Planilha1!C820='[1]Pesos dos Critérios'!$W$3,'[1]Pesos dos Critérios'!$W$11,IF(Planilha1!C820='[1]Pesos dos Critérios'!$X$3,'[1]Pesos dos Critérios'!$X$11,IF(Planilha1!C820='[1]Pesos dos Critérios'!$Y$3,'[1]Pesos dos Critérios'!$Y$11,'[1]Pesos dos Critérios'!$Z$11))))</f>
        <v>0.0218518518518519</v>
      </c>
      <c r="AC820" s="5" t="n">
        <f aca="false">IF(H820=1,'[1]Pesos dos Critérios'!$AD$11,IF(Planilha1!H820=2,'[1]Pesos dos Critérios'!$AE$11,IF(Planilha1!H820=3,'[1]Pesos dos Critérios'!$AF$11,IF(Planilha1!H820=4,'[1]Pesos dos Critérios'!$AG$11,'[1]Pesos dos Critérios'!$AH$11))))</f>
        <v>0.0273809523809524</v>
      </c>
      <c r="AD820" s="5" t="n">
        <f aca="false">IF(J820='[1]Pesos dos Critérios'!$AA$3,'[1]Pesos dos Critérios'!$AA$11,IF(Planilha1!J820='[1]Pesos dos Critérios'!$AB$3,'[1]Pesos dos Critérios'!$AB$11,'[1]Pesos dos Critérios'!$AC$11))</f>
        <v>0.037037037037037</v>
      </c>
      <c r="AE820" s="5" t="n">
        <f aca="false">IF(O820="Intervalo 1",'[1]Pesos dos Critérios'!$J$11,IF(Planilha1!O820="Intervalo 2",'[1]Pesos dos Critérios'!$K$11,IF(Planilha1!O820="Intervalo 3",'[1]Pesos dos Critérios'!$L$11,'[1]Pesos dos Critérios'!$M$11)))</f>
        <v>0.0120314253647587</v>
      </c>
      <c r="AF820" s="5" t="n">
        <f aca="false">IF(Q820="Intervalo 1",'[1]Pesos dos Critérios'!$B$11,IF(Q820="Intervalo 2",'[1]Pesos dos Critérios'!$C$11,IF(Q820="Intervalo 3",'[1]Pesos dos Critérios'!$D$11,'[1]Pesos dos Critérios'!$E$11)))</f>
        <v>0.00927567005153212</v>
      </c>
      <c r="AG820" s="5" t="n">
        <f aca="false">IF(S820="Intervalo 1",'[1]Pesos dos Critérios'!$F$11,IF(S820="Intervalo 2",'[1]Pesos dos Critérios'!$G$11,IF(S820="Intervalo 3",'[1]Pesos dos Critérios'!$H$11,'[1]Pesos dos Critérios'!$I$11)))</f>
        <v>0.0216490299823633</v>
      </c>
      <c r="AH820" s="5" t="n">
        <f aca="false">IF(U820="Intervalo 1",'[1]Pesos dos Critérios'!$N$11,IF(U820="Intervalo 2",'[1]Pesos dos Critérios'!$O$11,IF(U820="Intervalo 3",'[1]Pesos dos Critérios'!$P$11,'[1]Pesos dos Critérios'!$Q$11)))</f>
        <v>0.0274470899470899</v>
      </c>
      <c r="AI820" s="5" t="n">
        <f aca="false">IF(AA820="Intervalo 1",'[1]Pesos dos Critérios'!$R$11,IF(AA820="Intervalo 2",'[1]Pesos dos Critérios'!$S$11,IF(AA820="Intervalo 3",'[1]Pesos dos Critérios'!$T$11,'[1]Pesos dos Critérios'!$U$11)))</f>
        <v>0.0547619047619048</v>
      </c>
      <c r="AJ820" s="5" t="n">
        <f aca="false">SUM(AB820:AI820)</f>
        <v>0.21143496137749</v>
      </c>
      <c r="AK820" s="5" t="n">
        <v>819</v>
      </c>
      <c r="AM820" s="1" t="s">
        <v>96</v>
      </c>
    </row>
    <row r="821" customFormat="false" ht="12.8" hidden="false" customHeight="true" outlineLevel="0" collapsed="false">
      <c r="A821" s="7" t="n">
        <v>2014</v>
      </c>
      <c r="B821" s="7" t="s">
        <v>719</v>
      </c>
      <c r="C821" s="8" t="s">
        <v>205</v>
      </c>
      <c r="D821" s="7" t="s">
        <v>89</v>
      </c>
      <c r="E821" s="7" t="s">
        <v>287</v>
      </c>
      <c r="F821" s="7" t="s">
        <v>592</v>
      </c>
      <c r="G821" s="7" t="s">
        <v>338</v>
      </c>
      <c r="H821" s="9" t="n">
        <v>3</v>
      </c>
      <c r="I821" s="7" t="s">
        <v>558</v>
      </c>
      <c r="J821" s="8" t="s">
        <v>86</v>
      </c>
      <c r="K821" s="10" t="s">
        <v>46</v>
      </c>
      <c r="L821" s="10" t="s">
        <v>83</v>
      </c>
      <c r="M821" s="10" t="s">
        <v>56</v>
      </c>
      <c r="N821" s="10" t="n">
        <v>0.033</v>
      </c>
      <c r="O821" s="9" t="s">
        <v>50</v>
      </c>
      <c r="P821" s="11" t="n">
        <v>0.41</v>
      </c>
      <c r="Q821" s="8" t="s">
        <v>58</v>
      </c>
      <c r="R821" s="11" t="n">
        <v>0.065</v>
      </c>
      <c r="S821" s="8" t="s">
        <v>50</v>
      </c>
      <c r="T821" s="11" t="n">
        <v>147</v>
      </c>
      <c r="U821" s="8" t="s">
        <v>58</v>
      </c>
      <c r="V821" s="11" t="n">
        <v>5.5</v>
      </c>
      <c r="W821" s="11" t="n">
        <v>8.2</v>
      </c>
      <c r="X821" s="11" t="n">
        <v>7.9</v>
      </c>
      <c r="Y821" s="11" t="n">
        <v>11.9</v>
      </c>
      <c r="Z821" s="11" t="n">
        <v>2.39</v>
      </c>
      <c r="AA821" s="8" t="s">
        <v>58</v>
      </c>
      <c r="AB821" s="5" t="n">
        <f aca="false">IF(C821='[1]Pesos dos Critérios'!$V$3,'[1]Pesos dos Critérios'!$V$11,IF(Planilha1!C821='[1]Pesos dos Critérios'!$W$3,'[1]Pesos dos Critérios'!$W$11,IF(Planilha1!C821='[1]Pesos dos Critérios'!$X$3,'[1]Pesos dos Critérios'!$X$11,IF(Planilha1!C821='[1]Pesos dos Critérios'!$Y$3,'[1]Pesos dos Critérios'!$Y$11,'[1]Pesos dos Critérios'!$Z$11))))</f>
        <v>0.0218518518518519</v>
      </c>
      <c r="AC821" s="5" t="n">
        <f aca="false">IF(H821=1,'[1]Pesos dos Critérios'!$AD$11,IF(Planilha1!H821=2,'[1]Pesos dos Critérios'!$AE$11,IF(Planilha1!H821=3,'[1]Pesos dos Critérios'!$AF$11,IF(Planilha1!H821=4,'[1]Pesos dos Critérios'!$AG$11,'[1]Pesos dos Critérios'!$AH$11))))</f>
        <v>0.0273809523809524</v>
      </c>
      <c r="AD821" s="5" t="n">
        <f aca="false">IF(J821='[1]Pesos dos Critérios'!$AA$3,'[1]Pesos dos Critérios'!$AA$11,IF(Planilha1!J821='[1]Pesos dos Critérios'!$AB$3,'[1]Pesos dos Critérios'!$AB$11,'[1]Pesos dos Critérios'!$AC$11))</f>
        <v>0.037037037037037</v>
      </c>
      <c r="AE821" s="5" t="n">
        <f aca="false">IF(O821="Intervalo 1",'[1]Pesos dos Critérios'!$J$11,IF(Planilha1!O821="Intervalo 2",'[1]Pesos dos Critérios'!$K$11,IF(Planilha1!O821="Intervalo 3",'[1]Pesos dos Critérios'!$L$11,'[1]Pesos dos Critérios'!$M$11)))</f>
        <v>0.0120314253647587</v>
      </c>
      <c r="AF821" s="5" t="n">
        <f aca="false">IF(Q821="Intervalo 1",'[1]Pesos dos Critérios'!$B$11,IF(Q821="Intervalo 2",'[1]Pesos dos Critérios'!$C$11,IF(Q821="Intervalo 3",'[1]Pesos dos Critérios'!$D$11,'[1]Pesos dos Critérios'!$E$11)))</f>
        <v>0.0179766274593861</v>
      </c>
      <c r="AG821" s="5" t="n">
        <f aca="false">IF(S821="Intervalo 1",'[1]Pesos dos Critérios'!$F$11,IF(S821="Intervalo 2",'[1]Pesos dos Critérios'!$G$11,IF(S821="Intervalo 3",'[1]Pesos dos Critérios'!$H$11,'[1]Pesos dos Critérios'!$I$11)))</f>
        <v>0.0165784832451499</v>
      </c>
      <c r="AH821" s="5" t="n">
        <f aca="false">IF(U821="Intervalo 1",'[1]Pesos dos Critérios'!$N$11,IF(U821="Intervalo 2",'[1]Pesos dos Critérios'!$O$11,IF(U821="Intervalo 3",'[1]Pesos dos Critérios'!$P$11,'[1]Pesos dos Critérios'!$Q$11)))</f>
        <v>0.0274470899470899</v>
      </c>
      <c r="AI821" s="5" t="n">
        <f aca="false">IF(AA821="Intervalo 1",'[1]Pesos dos Critérios'!$R$11,IF(AA821="Intervalo 2",'[1]Pesos dos Critérios'!$S$11,IF(AA821="Intervalo 3",'[1]Pesos dos Critérios'!$T$11,'[1]Pesos dos Critérios'!$U$11)))</f>
        <v>0.0547619047619048</v>
      </c>
      <c r="AJ821" s="5" t="n">
        <f aca="false">SUM(AB821:AI821)</f>
        <v>0.215065372048131</v>
      </c>
      <c r="AK821" s="5" t="n">
        <v>820</v>
      </c>
      <c r="AM821" s="1" t="s">
        <v>96</v>
      </c>
    </row>
    <row r="822" customFormat="false" ht="12.8" hidden="false" customHeight="true" outlineLevel="0" collapsed="false">
      <c r="A822" s="7" t="n">
        <v>2014</v>
      </c>
      <c r="B822" s="7" t="s">
        <v>719</v>
      </c>
      <c r="C822" s="8" t="s">
        <v>205</v>
      </c>
      <c r="D822" s="7" t="s">
        <v>602</v>
      </c>
      <c r="E822" s="7" t="s">
        <v>300</v>
      </c>
      <c r="F822" s="7" t="s">
        <v>301</v>
      </c>
      <c r="G822" s="7" t="s">
        <v>302</v>
      </c>
      <c r="H822" s="9" t="n">
        <v>4</v>
      </c>
      <c r="I822" s="7" t="s">
        <v>721</v>
      </c>
      <c r="J822" s="8" t="s">
        <v>86</v>
      </c>
      <c r="K822" s="10" t="s">
        <v>46</v>
      </c>
      <c r="L822" s="10" t="s">
        <v>83</v>
      </c>
      <c r="M822" s="10" t="s">
        <v>48</v>
      </c>
      <c r="N822" s="10" t="n">
        <v>0.017</v>
      </c>
      <c r="O822" s="9" t="s">
        <v>49</v>
      </c>
      <c r="P822" s="11" t="n">
        <v>0.205</v>
      </c>
      <c r="Q822" s="8" t="s">
        <v>57</v>
      </c>
      <c r="R822" s="11" t="n">
        <v>0.015</v>
      </c>
      <c r="S822" s="8" t="s">
        <v>49</v>
      </c>
      <c r="T822" s="11" t="n">
        <v>151</v>
      </c>
      <c r="U822" s="8" t="s">
        <v>58</v>
      </c>
      <c r="V822" s="11" t="n">
        <v>5.74</v>
      </c>
      <c r="W822" s="11" t="n">
        <v>7.49</v>
      </c>
      <c r="X822" s="11" t="n">
        <v>8.2</v>
      </c>
      <c r="Y822" s="11" t="n">
        <v>10.7</v>
      </c>
      <c r="Z822" s="11" t="n">
        <v>2.42</v>
      </c>
      <c r="AA822" s="8" t="s">
        <v>58</v>
      </c>
      <c r="AB822" s="5" t="n">
        <f aca="false">IF(C822='[1]Pesos dos Critérios'!$V$3,'[1]Pesos dos Critérios'!$V$11,IF(Planilha1!C822='[1]Pesos dos Critérios'!$W$3,'[1]Pesos dos Critérios'!$W$11,IF(Planilha1!C822='[1]Pesos dos Critérios'!$X$3,'[1]Pesos dos Critérios'!$X$11,IF(Planilha1!C822='[1]Pesos dos Critérios'!$Y$3,'[1]Pesos dos Critérios'!$Y$11,'[1]Pesos dos Critérios'!$Z$11))))</f>
        <v>0.0218518518518519</v>
      </c>
      <c r="AC822" s="5" t="n">
        <f aca="false">IF(H822=1,'[1]Pesos dos Critérios'!$AD$11,IF(Planilha1!H822=2,'[1]Pesos dos Critérios'!$AE$11,IF(Planilha1!H822=3,'[1]Pesos dos Critérios'!$AF$11,IF(Planilha1!H822=4,'[1]Pesos dos Critérios'!$AG$11,'[1]Pesos dos Critérios'!$AH$11))))</f>
        <v>0.0234126984126984</v>
      </c>
      <c r="AD822" s="5" t="n">
        <f aca="false">IF(J822='[1]Pesos dos Critérios'!$AA$3,'[1]Pesos dos Critérios'!$AA$11,IF(Planilha1!J822='[1]Pesos dos Critérios'!$AB$3,'[1]Pesos dos Critérios'!$AB$11,'[1]Pesos dos Critérios'!$AC$11))</f>
        <v>0.037037037037037</v>
      </c>
      <c r="AE822" s="5" t="n">
        <f aca="false">IF(O822="Intervalo 1",'[1]Pesos dos Critérios'!$J$11,IF(Planilha1!O822="Intervalo 2",'[1]Pesos dos Critérios'!$K$11,IF(Planilha1!O822="Intervalo 3",'[1]Pesos dos Critérios'!$L$11,'[1]Pesos dos Critérios'!$M$11)))</f>
        <v>0.0531762065095399</v>
      </c>
      <c r="AF822" s="5" t="n">
        <f aca="false">IF(Q822="Intervalo 1",'[1]Pesos dos Critérios'!$B$11,IF(Q822="Intervalo 2",'[1]Pesos dos Critérios'!$C$11,IF(Q822="Intervalo 3",'[1]Pesos dos Critérios'!$D$11,'[1]Pesos dos Critérios'!$E$11)))</f>
        <v>0.0193176236279685</v>
      </c>
      <c r="AG822" s="5" t="n">
        <f aca="false">IF(S822="Intervalo 1",'[1]Pesos dos Critérios'!$F$11,IF(S822="Intervalo 2",'[1]Pesos dos Critérios'!$G$11,IF(S822="Intervalo 3",'[1]Pesos dos Critérios'!$H$11,'[1]Pesos dos Critérios'!$I$11)))</f>
        <v>0.0472663139329806</v>
      </c>
      <c r="AH822" s="5" t="n">
        <f aca="false">IF(U822="Intervalo 1",'[1]Pesos dos Critérios'!$N$11,IF(U822="Intervalo 2",'[1]Pesos dos Critérios'!$O$11,IF(U822="Intervalo 3",'[1]Pesos dos Critérios'!$P$11,'[1]Pesos dos Critérios'!$Q$11)))</f>
        <v>0.0274470899470899</v>
      </c>
      <c r="AI822" s="5" t="n">
        <f aca="false">IF(AA822="Intervalo 1",'[1]Pesos dos Critérios'!$R$11,IF(AA822="Intervalo 2",'[1]Pesos dos Critérios'!$S$11,IF(AA822="Intervalo 3",'[1]Pesos dos Critérios'!$T$11,'[1]Pesos dos Critérios'!$U$11)))</f>
        <v>0.0547619047619048</v>
      </c>
      <c r="AJ822" s="5" t="n">
        <f aca="false">SUM(AB822:AI822)</f>
        <v>0.284270726081071</v>
      </c>
      <c r="AK822" s="5" t="n">
        <v>821</v>
      </c>
      <c r="AM822" s="1" t="s">
        <v>52</v>
      </c>
    </row>
    <row r="823" customFormat="false" ht="12.8" hidden="false" customHeight="true" outlineLevel="0" collapsed="false">
      <c r="A823" s="7" t="n">
        <v>2014</v>
      </c>
      <c r="B823" s="7" t="s">
        <v>719</v>
      </c>
      <c r="C823" s="8" t="s">
        <v>205</v>
      </c>
      <c r="D823" s="7" t="s">
        <v>602</v>
      </c>
      <c r="E823" s="7" t="s">
        <v>303</v>
      </c>
      <c r="F823" s="7" t="n">
        <v>2.4</v>
      </c>
      <c r="G823" s="7" t="s">
        <v>305</v>
      </c>
      <c r="H823" s="9" t="n">
        <v>3</v>
      </c>
      <c r="I823" s="7" t="s">
        <v>721</v>
      </c>
      <c r="J823" s="8" t="s">
        <v>86</v>
      </c>
      <c r="K823" s="10" t="s">
        <v>46</v>
      </c>
      <c r="L823" s="10" t="s">
        <v>83</v>
      </c>
      <c r="M823" s="10" t="s">
        <v>48</v>
      </c>
      <c r="N823" s="10" t="n">
        <v>0.024</v>
      </c>
      <c r="O823" s="9" t="s">
        <v>58</v>
      </c>
      <c r="P823" s="11" t="n">
        <v>0.158</v>
      </c>
      <c r="Q823" s="8" t="s">
        <v>49</v>
      </c>
      <c r="R823" s="11" t="n">
        <v>0.024</v>
      </c>
      <c r="S823" s="8" t="s">
        <v>57</v>
      </c>
      <c r="T823" s="11" t="n">
        <v>147</v>
      </c>
      <c r="U823" s="8" t="s">
        <v>58</v>
      </c>
      <c r="V823" s="11" t="n">
        <v>5.6</v>
      </c>
      <c r="W823" s="11" t="n">
        <v>8.05</v>
      </c>
      <c r="X823" s="11" t="n">
        <v>8</v>
      </c>
      <c r="Y823" s="11" t="n">
        <v>11.5</v>
      </c>
      <c r="Z823" s="11" t="n">
        <v>2.39</v>
      </c>
      <c r="AA823" s="8" t="s">
        <v>58</v>
      </c>
      <c r="AB823" s="5" t="n">
        <f aca="false">IF(C823='[1]Pesos dos Critérios'!$V$3,'[1]Pesos dos Critérios'!$V$11,IF(Planilha1!C823='[1]Pesos dos Critérios'!$W$3,'[1]Pesos dos Critérios'!$W$11,IF(Planilha1!C823='[1]Pesos dos Critérios'!$X$3,'[1]Pesos dos Critérios'!$X$11,IF(Planilha1!C823='[1]Pesos dos Critérios'!$Y$3,'[1]Pesos dos Critérios'!$Y$11,'[1]Pesos dos Critérios'!$Z$11))))</f>
        <v>0.0218518518518519</v>
      </c>
      <c r="AC823" s="5" t="n">
        <f aca="false">IF(H823=1,'[1]Pesos dos Critérios'!$AD$11,IF(Planilha1!H823=2,'[1]Pesos dos Critérios'!$AE$11,IF(Planilha1!H823=3,'[1]Pesos dos Critérios'!$AF$11,IF(Planilha1!H823=4,'[1]Pesos dos Critérios'!$AG$11,'[1]Pesos dos Critérios'!$AH$11))))</f>
        <v>0.0273809523809524</v>
      </c>
      <c r="AD823" s="5" t="n">
        <f aca="false">IF(J823='[1]Pesos dos Critérios'!$AA$3,'[1]Pesos dos Critérios'!$AA$11,IF(Planilha1!J823='[1]Pesos dos Critérios'!$AB$3,'[1]Pesos dos Critérios'!$AB$11,'[1]Pesos dos Critérios'!$AC$11))</f>
        <v>0.037037037037037</v>
      </c>
      <c r="AE823" s="5" t="n">
        <f aca="false">IF(O823="Intervalo 1",'[1]Pesos dos Critérios'!$J$11,IF(Planilha1!O823="Intervalo 2",'[1]Pesos dos Critérios'!$K$11,IF(Planilha1!O823="Intervalo 3",'[1]Pesos dos Critérios'!$L$11,'[1]Pesos dos Critérios'!$M$11)))</f>
        <v>0.0218406285072952</v>
      </c>
      <c r="AF823" s="5" t="n">
        <f aca="false">IF(Q823="Intervalo 1",'[1]Pesos dos Critérios'!$B$11,IF(Q823="Intervalo 2",'[1]Pesos dos Critérios'!$C$11,IF(Q823="Intervalo 3",'[1]Pesos dos Critérios'!$D$11,'[1]Pesos dos Critérios'!$E$11)))</f>
        <v>0.0645411899722245</v>
      </c>
      <c r="AG823" s="5" t="n">
        <f aca="false">IF(S823="Intervalo 1",'[1]Pesos dos Critérios'!$F$11,IF(S823="Intervalo 2",'[1]Pesos dos Critérios'!$G$11,IF(S823="Intervalo 3",'[1]Pesos dos Critérios'!$H$11,'[1]Pesos dos Critérios'!$I$11)))</f>
        <v>0.0256172839506173</v>
      </c>
      <c r="AH823" s="5" t="n">
        <f aca="false">IF(U823="Intervalo 1",'[1]Pesos dos Critérios'!$N$11,IF(U823="Intervalo 2",'[1]Pesos dos Critérios'!$O$11,IF(U823="Intervalo 3",'[1]Pesos dos Critérios'!$P$11,'[1]Pesos dos Critérios'!$Q$11)))</f>
        <v>0.0274470899470899</v>
      </c>
      <c r="AI823" s="5" t="n">
        <f aca="false">IF(AA823="Intervalo 1",'[1]Pesos dos Critérios'!$R$11,IF(AA823="Intervalo 2",'[1]Pesos dos Critérios'!$S$11,IF(AA823="Intervalo 3",'[1]Pesos dos Critérios'!$T$11,'[1]Pesos dos Critérios'!$U$11)))</f>
        <v>0.0547619047619048</v>
      </c>
      <c r="AJ823" s="5" t="n">
        <f aca="false">SUM(AB823:AI823)</f>
        <v>0.280477938408973</v>
      </c>
      <c r="AK823" s="5" t="n">
        <v>822</v>
      </c>
      <c r="AM823" s="1" t="s">
        <v>52</v>
      </c>
    </row>
    <row r="824" customFormat="false" ht="12.8" hidden="false" customHeight="true" outlineLevel="0" collapsed="false">
      <c r="A824" s="7" t="n">
        <v>2014</v>
      </c>
      <c r="B824" s="7" t="s">
        <v>719</v>
      </c>
      <c r="C824" s="8" t="s">
        <v>205</v>
      </c>
      <c r="D824" s="7" t="s">
        <v>307</v>
      </c>
      <c r="E824" s="7" t="s">
        <v>308</v>
      </c>
      <c r="F824" s="7" t="s">
        <v>309</v>
      </c>
      <c r="G824" s="7" t="s">
        <v>224</v>
      </c>
      <c r="H824" s="9" t="n">
        <v>2</v>
      </c>
      <c r="I824" s="7" t="s">
        <v>721</v>
      </c>
      <c r="J824" s="8" t="s">
        <v>86</v>
      </c>
      <c r="K824" s="10" t="s">
        <v>46</v>
      </c>
      <c r="L824" s="10" t="s">
        <v>47</v>
      </c>
      <c r="M824" s="10" t="s">
        <v>48</v>
      </c>
      <c r="N824" s="10" t="n">
        <v>0.006</v>
      </c>
      <c r="O824" s="9" t="s">
        <v>49</v>
      </c>
      <c r="P824" s="11" t="n">
        <v>0.072</v>
      </c>
      <c r="Q824" s="8" t="s">
        <v>49</v>
      </c>
      <c r="R824" s="11" t="n">
        <v>0.008</v>
      </c>
      <c r="S824" s="8" t="s">
        <v>49</v>
      </c>
      <c r="T824" s="11" t="n">
        <v>173</v>
      </c>
      <c r="U824" s="8" t="s">
        <v>50</v>
      </c>
      <c r="V824" s="11" t="n">
        <v>4.83</v>
      </c>
      <c r="W824" s="11" t="n">
        <v>6.79</v>
      </c>
      <c r="X824" s="11" t="n">
        <v>6.9</v>
      </c>
      <c r="Y824" s="11" t="n">
        <v>9.7</v>
      </c>
      <c r="Z824" s="11" t="n">
        <v>2.82</v>
      </c>
      <c r="AA824" s="8" t="s">
        <v>50</v>
      </c>
      <c r="AB824" s="5" t="n">
        <f aca="false">IF(C824='[1]Pesos dos Critérios'!$V$3,'[1]Pesos dos Critérios'!$V$11,IF(Planilha1!C824='[1]Pesos dos Critérios'!$W$3,'[1]Pesos dos Critérios'!$W$11,IF(Planilha1!C824='[1]Pesos dos Critérios'!$X$3,'[1]Pesos dos Critérios'!$X$11,IF(Planilha1!C824='[1]Pesos dos Critérios'!$Y$3,'[1]Pesos dos Critérios'!$Y$11,'[1]Pesos dos Critérios'!$Z$11))))</f>
        <v>0.0218518518518519</v>
      </c>
      <c r="AC824" s="5" t="n">
        <f aca="false">IF(H824=1,'[1]Pesos dos Critérios'!$AD$11,IF(Planilha1!H824=2,'[1]Pesos dos Critérios'!$AE$11,IF(Planilha1!H824=3,'[1]Pesos dos Critérios'!$AF$11,IF(Planilha1!H824=4,'[1]Pesos dos Critérios'!$AG$11,'[1]Pesos dos Critérios'!$AH$11))))</f>
        <v>0.0273809523809524</v>
      </c>
      <c r="AD824" s="5" t="n">
        <f aca="false">IF(J824='[1]Pesos dos Critérios'!$AA$3,'[1]Pesos dos Critérios'!$AA$11,IF(Planilha1!J824='[1]Pesos dos Critérios'!$AB$3,'[1]Pesos dos Critérios'!$AB$11,'[1]Pesos dos Critérios'!$AC$11))</f>
        <v>0.037037037037037</v>
      </c>
      <c r="AE824" s="5" t="n">
        <f aca="false">IF(O824="Intervalo 1",'[1]Pesos dos Critérios'!$J$11,IF(Planilha1!O824="Intervalo 2",'[1]Pesos dos Critérios'!$K$11,IF(Planilha1!O824="Intervalo 3",'[1]Pesos dos Critérios'!$L$11,'[1]Pesos dos Critérios'!$M$11)))</f>
        <v>0.0531762065095399</v>
      </c>
      <c r="AF824" s="5" t="n">
        <f aca="false">IF(Q824="Intervalo 1",'[1]Pesos dos Critérios'!$B$11,IF(Q824="Intervalo 2",'[1]Pesos dos Critérios'!$C$11,IF(Q824="Intervalo 3",'[1]Pesos dos Critérios'!$D$11,'[1]Pesos dos Critérios'!$E$11)))</f>
        <v>0.0645411899722245</v>
      </c>
      <c r="AG824" s="5" t="n">
        <f aca="false">IF(S824="Intervalo 1",'[1]Pesos dos Critérios'!$F$11,IF(S824="Intervalo 2",'[1]Pesos dos Critérios'!$G$11,IF(S824="Intervalo 3",'[1]Pesos dos Critérios'!$H$11,'[1]Pesos dos Critérios'!$I$11)))</f>
        <v>0.0472663139329806</v>
      </c>
      <c r="AH824" s="5" t="n">
        <f aca="false">IF(U824="Intervalo 1",'[1]Pesos dos Critérios'!$N$11,IF(U824="Intervalo 2",'[1]Pesos dos Critérios'!$O$11,IF(U824="Intervalo 3",'[1]Pesos dos Critérios'!$P$11,'[1]Pesos dos Critérios'!$Q$11)))</f>
        <v>0.019510582010582</v>
      </c>
      <c r="AI824" s="5" t="n">
        <f aca="false">IF(AA824="Intervalo 1",'[1]Pesos dos Critérios'!$R$11,IF(AA824="Intervalo 2",'[1]Pesos dos Critérios'!$S$11,IF(AA824="Intervalo 3",'[1]Pesos dos Critérios'!$T$11,'[1]Pesos dos Critérios'!$U$11)))</f>
        <v>0.0468253968253968</v>
      </c>
      <c r="AJ824" s="5" t="n">
        <f aca="false">SUM(AB824:AI824)</f>
        <v>0.317589530520565</v>
      </c>
      <c r="AK824" s="5" t="n">
        <v>823</v>
      </c>
      <c r="AM824" s="1" t="s">
        <v>52</v>
      </c>
    </row>
    <row r="825" customFormat="false" ht="12.8" hidden="false" customHeight="true" outlineLevel="0" collapsed="false">
      <c r="A825" s="7" t="n">
        <v>2014</v>
      </c>
      <c r="B825" s="7" t="s">
        <v>719</v>
      </c>
      <c r="C825" s="8" t="s">
        <v>205</v>
      </c>
      <c r="D825" s="7" t="s">
        <v>307</v>
      </c>
      <c r="E825" s="7" t="s">
        <v>308</v>
      </c>
      <c r="F825" s="7" t="s">
        <v>310</v>
      </c>
      <c r="G825" s="7" t="s">
        <v>224</v>
      </c>
      <c r="H825" s="9" t="n">
        <v>2</v>
      </c>
      <c r="I825" s="7" t="s">
        <v>721</v>
      </c>
      <c r="J825" s="8" t="s">
        <v>86</v>
      </c>
      <c r="K825" s="10" t="s">
        <v>46</v>
      </c>
      <c r="L825" s="10" t="s">
        <v>47</v>
      </c>
      <c r="M825" s="10" t="s">
        <v>48</v>
      </c>
      <c r="N825" s="10" t="n">
        <v>0.006</v>
      </c>
      <c r="O825" s="9" t="s">
        <v>49</v>
      </c>
      <c r="P825" s="11" t="n">
        <v>0.072</v>
      </c>
      <c r="Q825" s="8" t="s">
        <v>49</v>
      </c>
      <c r="R825" s="11" t="n">
        <v>0.008</v>
      </c>
      <c r="S825" s="8" t="s">
        <v>49</v>
      </c>
      <c r="T825" s="11" t="n">
        <v>173</v>
      </c>
      <c r="U825" s="8" t="s">
        <v>50</v>
      </c>
      <c r="V825" s="11" t="n">
        <v>4.83</v>
      </c>
      <c r="W825" s="11" t="n">
        <v>6.79</v>
      </c>
      <c r="X825" s="11" t="n">
        <v>6.9</v>
      </c>
      <c r="Y825" s="11" t="n">
        <v>9.7</v>
      </c>
      <c r="Z825" s="11" t="n">
        <v>2.82</v>
      </c>
      <c r="AA825" s="8" t="s">
        <v>50</v>
      </c>
      <c r="AB825" s="5" t="n">
        <f aca="false">IF(C825='[1]Pesos dos Critérios'!$V$3,'[1]Pesos dos Critérios'!$V$11,IF(Planilha1!C825='[1]Pesos dos Critérios'!$W$3,'[1]Pesos dos Critérios'!$W$11,IF(Planilha1!C825='[1]Pesos dos Critérios'!$X$3,'[1]Pesos dos Critérios'!$X$11,IF(Planilha1!C825='[1]Pesos dos Critérios'!$Y$3,'[1]Pesos dos Critérios'!$Y$11,'[1]Pesos dos Critérios'!$Z$11))))</f>
        <v>0.0218518518518519</v>
      </c>
      <c r="AC825" s="5" t="n">
        <f aca="false">IF(H825=1,'[1]Pesos dos Critérios'!$AD$11,IF(Planilha1!H825=2,'[1]Pesos dos Critérios'!$AE$11,IF(Planilha1!H825=3,'[1]Pesos dos Critérios'!$AF$11,IF(Planilha1!H825=4,'[1]Pesos dos Critérios'!$AG$11,'[1]Pesos dos Critérios'!$AH$11))))</f>
        <v>0.0273809523809524</v>
      </c>
      <c r="AD825" s="5" t="n">
        <f aca="false">IF(J825='[1]Pesos dos Critérios'!$AA$3,'[1]Pesos dos Critérios'!$AA$11,IF(Planilha1!J825='[1]Pesos dos Critérios'!$AB$3,'[1]Pesos dos Critérios'!$AB$11,'[1]Pesos dos Critérios'!$AC$11))</f>
        <v>0.037037037037037</v>
      </c>
      <c r="AE825" s="5" t="n">
        <f aca="false">IF(O825="Intervalo 1",'[1]Pesos dos Critérios'!$J$11,IF(Planilha1!O825="Intervalo 2",'[1]Pesos dos Critérios'!$K$11,IF(Planilha1!O825="Intervalo 3",'[1]Pesos dos Critérios'!$L$11,'[1]Pesos dos Critérios'!$M$11)))</f>
        <v>0.0531762065095399</v>
      </c>
      <c r="AF825" s="5" t="n">
        <f aca="false">IF(Q825="Intervalo 1",'[1]Pesos dos Critérios'!$B$11,IF(Q825="Intervalo 2",'[1]Pesos dos Critérios'!$C$11,IF(Q825="Intervalo 3",'[1]Pesos dos Critérios'!$D$11,'[1]Pesos dos Critérios'!$E$11)))</f>
        <v>0.0645411899722245</v>
      </c>
      <c r="AG825" s="5" t="n">
        <f aca="false">IF(S825="Intervalo 1",'[1]Pesos dos Critérios'!$F$11,IF(S825="Intervalo 2",'[1]Pesos dos Critérios'!$G$11,IF(S825="Intervalo 3",'[1]Pesos dos Critérios'!$H$11,'[1]Pesos dos Critérios'!$I$11)))</f>
        <v>0.0472663139329806</v>
      </c>
      <c r="AH825" s="5" t="n">
        <f aca="false">IF(U825="Intervalo 1",'[1]Pesos dos Critérios'!$N$11,IF(U825="Intervalo 2",'[1]Pesos dos Critérios'!$O$11,IF(U825="Intervalo 3",'[1]Pesos dos Critérios'!$P$11,'[1]Pesos dos Critérios'!$Q$11)))</f>
        <v>0.019510582010582</v>
      </c>
      <c r="AI825" s="5" t="n">
        <f aca="false">IF(AA825="Intervalo 1",'[1]Pesos dos Critérios'!$R$11,IF(AA825="Intervalo 2",'[1]Pesos dos Critérios'!$S$11,IF(AA825="Intervalo 3",'[1]Pesos dos Critérios'!$T$11,'[1]Pesos dos Critérios'!$U$11)))</f>
        <v>0.0468253968253968</v>
      </c>
      <c r="AJ825" s="5" t="n">
        <f aca="false">SUM(AB825:AI825)</f>
        <v>0.317589530520565</v>
      </c>
      <c r="AK825" s="5" t="n">
        <v>824</v>
      </c>
      <c r="AM825" s="1" t="s">
        <v>52</v>
      </c>
    </row>
    <row r="826" customFormat="false" ht="12.8" hidden="false" customHeight="true" outlineLevel="0" collapsed="false">
      <c r="A826" s="7" t="n">
        <v>2014</v>
      </c>
      <c r="B826" s="7" t="s">
        <v>719</v>
      </c>
      <c r="C826" s="8" t="s">
        <v>205</v>
      </c>
      <c r="D826" s="7" t="s">
        <v>97</v>
      </c>
      <c r="E826" s="7" t="s">
        <v>315</v>
      </c>
      <c r="F826" s="7" t="s">
        <v>642</v>
      </c>
      <c r="G826" s="7" t="s">
        <v>305</v>
      </c>
      <c r="H826" s="9" t="n">
        <v>3</v>
      </c>
      <c r="I826" s="7" t="s">
        <v>558</v>
      </c>
      <c r="J826" s="8" t="s">
        <v>86</v>
      </c>
      <c r="K826" s="10" t="s">
        <v>46</v>
      </c>
      <c r="L826" s="10" t="s">
        <v>47</v>
      </c>
      <c r="M826" s="10" t="s">
        <v>48</v>
      </c>
      <c r="N826" s="10" t="n">
        <v>0.029</v>
      </c>
      <c r="O826" s="9" t="s">
        <v>58</v>
      </c>
      <c r="P826" s="11" t="n">
        <v>0.343</v>
      </c>
      <c r="Q826" s="8" t="s">
        <v>57</v>
      </c>
      <c r="R826" s="11" t="n">
        <v>0.049</v>
      </c>
      <c r="S826" s="8" t="s">
        <v>50</v>
      </c>
      <c r="T826" s="11" t="n">
        <v>168</v>
      </c>
      <c r="U826" s="8" t="s">
        <v>50</v>
      </c>
      <c r="V826" s="11" t="n">
        <v>5.18</v>
      </c>
      <c r="W826" s="11" t="n">
        <v>6.44</v>
      </c>
      <c r="X826" s="11" t="n">
        <v>7.4</v>
      </c>
      <c r="Y826" s="11" t="n">
        <v>9.2</v>
      </c>
      <c r="Z826" s="11" t="n">
        <v>2.73</v>
      </c>
      <c r="AA826" s="8" t="s">
        <v>50</v>
      </c>
      <c r="AB826" s="5" t="n">
        <f aca="false">IF(C826='[1]Pesos dos Critérios'!$V$3,'[1]Pesos dos Critérios'!$V$11,IF(Planilha1!C826='[1]Pesos dos Critérios'!$W$3,'[1]Pesos dos Critérios'!$W$11,IF(Planilha1!C826='[1]Pesos dos Critérios'!$X$3,'[1]Pesos dos Critérios'!$X$11,IF(Planilha1!C826='[1]Pesos dos Critérios'!$Y$3,'[1]Pesos dos Critérios'!$Y$11,'[1]Pesos dos Critérios'!$Z$11))))</f>
        <v>0.0218518518518519</v>
      </c>
      <c r="AC826" s="5" t="n">
        <f aca="false">IF(H826=1,'[1]Pesos dos Critérios'!$AD$11,IF(Planilha1!H826=2,'[1]Pesos dos Critérios'!$AE$11,IF(Planilha1!H826=3,'[1]Pesos dos Critérios'!$AF$11,IF(Planilha1!H826=4,'[1]Pesos dos Critérios'!$AG$11,'[1]Pesos dos Critérios'!$AH$11))))</f>
        <v>0.0273809523809524</v>
      </c>
      <c r="AD826" s="5" t="n">
        <f aca="false">IF(J826='[1]Pesos dos Critérios'!$AA$3,'[1]Pesos dos Critérios'!$AA$11,IF(Planilha1!J826='[1]Pesos dos Critérios'!$AB$3,'[1]Pesos dos Critérios'!$AB$11,'[1]Pesos dos Critérios'!$AC$11))</f>
        <v>0.037037037037037</v>
      </c>
      <c r="AE826" s="5" t="n">
        <f aca="false">IF(O826="Intervalo 1",'[1]Pesos dos Critérios'!$J$11,IF(Planilha1!O826="Intervalo 2",'[1]Pesos dos Critérios'!$K$11,IF(Planilha1!O826="Intervalo 3",'[1]Pesos dos Critérios'!$L$11,'[1]Pesos dos Critérios'!$M$11)))</f>
        <v>0.0218406285072952</v>
      </c>
      <c r="AF826" s="5" t="n">
        <f aca="false">IF(Q826="Intervalo 1",'[1]Pesos dos Critérios'!$B$11,IF(Q826="Intervalo 2",'[1]Pesos dos Critérios'!$C$11,IF(Q826="Intervalo 3",'[1]Pesos dos Critérios'!$D$11,'[1]Pesos dos Critérios'!$E$11)))</f>
        <v>0.0193176236279685</v>
      </c>
      <c r="AG826" s="5" t="n">
        <f aca="false">IF(S826="Intervalo 1",'[1]Pesos dos Critérios'!$F$11,IF(S826="Intervalo 2",'[1]Pesos dos Critérios'!$G$11,IF(S826="Intervalo 3",'[1]Pesos dos Critérios'!$H$11,'[1]Pesos dos Critérios'!$I$11)))</f>
        <v>0.0165784832451499</v>
      </c>
      <c r="AH826" s="5" t="n">
        <f aca="false">IF(U826="Intervalo 1",'[1]Pesos dos Critérios'!$N$11,IF(U826="Intervalo 2",'[1]Pesos dos Critérios'!$O$11,IF(U826="Intervalo 3",'[1]Pesos dos Critérios'!$P$11,'[1]Pesos dos Critérios'!$Q$11)))</f>
        <v>0.019510582010582</v>
      </c>
      <c r="AI826" s="5" t="n">
        <f aca="false">IF(AA826="Intervalo 1",'[1]Pesos dos Critérios'!$R$11,IF(AA826="Intervalo 2",'[1]Pesos dos Critérios'!$S$11,IF(AA826="Intervalo 3",'[1]Pesos dos Critérios'!$T$11,'[1]Pesos dos Critérios'!$U$11)))</f>
        <v>0.0468253968253968</v>
      </c>
      <c r="AJ826" s="5" t="n">
        <f aca="false">SUM(AB826:AI826)</f>
        <v>0.210342555486234</v>
      </c>
      <c r="AK826" s="5" t="n">
        <v>825</v>
      </c>
      <c r="AM826" s="1" t="s">
        <v>96</v>
      </c>
    </row>
    <row r="827" customFormat="false" ht="12.8" hidden="false" customHeight="true" outlineLevel="0" collapsed="false">
      <c r="A827" s="7" t="n">
        <v>2014</v>
      </c>
      <c r="B827" s="7" t="s">
        <v>719</v>
      </c>
      <c r="C827" s="8" t="s">
        <v>205</v>
      </c>
      <c r="D827" s="7" t="s">
        <v>97</v>
      </c>
      <c r="E827" s="7" t="s">
        <v>315</v>
      </c>
      <c r="F827" s="7" t="s">
        <v>724</v>
      </c>
      <c r="G827" s="7" t="s">
        <v>224</v>
      </c>
      <c r="H827" s="9" t="n">
        <v>2</v>
      </c>
      <c r="I827" s="7" t="s">
        <v>558</v>
      </c>
      <c r="J827" s="8" t="s">
        <v>86</v>
      </c>
      <c r="K827" s="10" t="s">
        <v>46</v>
      </c>
      <c r="L827" s="10" t="s">
        <v>47</v>
      </c>
      <c r="M827" s="10" t="s">
        <v>48</v>
      </c>
      <c r="N827" s="10" t="n">
        <v>0.017</v>
      </c>
      <c r="O827" s="9" t="s">
        <v>49</v>
      </c>
      <c r="P827" s="11" t="n">
        <v>0.231</v>
      </c>
      <c r="Q827" s="8" t="s">
        <v>57</v>
      </c>
      <c r="R827" s="11" t="n">
        <v>0.011</v>
      </c>
      <c r="S827" s="8" t="s">
        <v>49</v>
      </c>
      <c r="T827" s="11" t="n">
        <v>138</v>
      </c>
      <c r="U827" s="8" t="s">
        <v>58</v>
      </c>
      <c r="V827" s="11" t="n">
        <v>6.09</v>
      </c>
      <c r="W827" s="11" t="n">
        <v>8.26</v>
      </c>
      <c r="X827" s="11" t="n">
        <v>8.7</v>
      </c>
      <c r="Y827" s="11" t="n">
        <v>11.8</v>
      </c>
      <c r="Z827" s="11" t="n">
        <v>2.23</v>
      </c>
      <c r="AA827" s="8" t="s">
        <v>58</v>
      </c>
      <c r="AB827" s="5" t="n">
        <f aca="false">IF(C827='[1]Pesos dos Critérios'!$V$3,'[1]Pesos dos Critérios'!$V$11,IF(Planilha1!C827='[1]Pesos dos Critérios'!$W$3,'[1]Pesos dos Critérios'!$W$11,IF(Planilha1!C827='[1]Pesos dos Critérios'!$X$3,'[1]Pesos dos Critérios'!$X$11,IF(Planilha1!C827='[1]Pesos dos Critérios'!$Y$3,'[1]Pesos dos Critérios'!$Y$11,'[1]Pesos dos Critérios'!$Z$11))))</f>
        <v>0.0218518518518519</v>
      </c>
      <c r="AC827" s="5" t="n">
        <f aca="false">IF(H827=1,'[1]Pesos dos Critérios'!$AD$11,IF(Planilha1!H827=2,'[1]Pesos dos Critérios'!$AE$11,IF(Planilha1!H827=3,'[1]Pesos dos Critérios'!$AF$11,IF(Planilha1!H827=4,'[1]Pesos dos Critérios'!$AG$11,'[1]Pesos dos Critérios'!$AH$11))))</f>
        <v>0.0273809523809524</v>
      </c>
      <c r="AD827" s="5" t="n">
        <f aca="false">IF(J827='[1]Pesos dos Critérios'!$AA$3,'[1]Pesos dos Critérios'!$AA$11,IF(Planilha1!J827='[1]Pesos dos Critérios'!$AB$3,'[1]Pesos dos Critérios'!$AB$11,'[1]Pesos dos Critérios'!$AC$11))</f>
        <v>0.037037037037037</v>
      </c>
      <c r="AE827" s="5" t="n">
        <f aca="false">IF(O827="Intervalo 1",'[1]Pesos dos Critérios'!$J$11,IF(Planilha1!O827="Intervalo 2",'[1]Pesos dos Critérios'!$K$11,IF(Planilha1!O827="Intervalo 3",'[1]Pesos dos Critérios'!$L$11,'[1]Pesos dos Critérios'!$M$11)))</f>
        <v>0.0531762065095399</v>
      </c>
      <c r="AF827" s="5" t="n">
        <f aca="false">IF(Q827="Intervalo 1",'[1]Pesos dos Critérios'!$B$11,IF(Q827="Intervalo 2",'[1]Pesos dos Critérios'!$C$11,IF(Q827="Intervalo 3",'[1]Pesos dos Critérios'!$D$11,'[1]Pesos dos Critérios'!$E$11)))</f>
        <v>0.0193176236279685</v>
      </c>
      <c r="AG827" s="5" t="n">
        <f aca="false">IF(S827="Intervalo 1",'[1]Pesos dos Critérios'!$F$11,IF(S827="Intervalo 2",'[1]Pesos dos Critérios'!$G$11,IF(S827="Intervalo 3",'[1]Pesos dos Critérios'!$H$11,'[1]Pesos dos Critérios'!$I$11)))</f>
        <v>0.0472663139329806</v>
      </c>
      <c r="AH827" s="5" t="n">
        <f aca="false">IF(U827="Intervalo 1",'[1]Pesos dos Critérios'!$N$11,IF(U827="Intervalo 2",'[1]Pesos dos Critérios'!$O$11,IF(U827="Intervalo 3",'[1]Pesos dos Critérios'!$P$11,'[1]Pesos dos Critérios'!$Q$11)))</f>
        <v>0.0274470899470899</v>
      </c>
      <c r="AI827" s="5" t="n">
        <f aca="false">IF(AA827="Intervalo 1",'[1]Pesos dos Critérios'!$R$11,IF(AA827="Intervalo 2",'[1]Pesos dos Critérios'!$S$11,IF(AA827="Intervalo 3",'[1]Pesos dos Critérios'!$T$11,'[1]Pesos dos Critérios'!$U$11)))</f>
        <v>0.0547619047619048</v>
      </c>
      <c r="AJ827" s="5" t="n">
        <f aca="false">SUM(AB827:AI827)</f>
        <v>0.288238980049325</v>
      </c>
      <c r="AK827" s="5" t="n">
        <v>826</v>
      </c>
      <c r="AM827" s="1" t="s">
        <v>52</v>
      </c>
    </row>
    <row r="828" customFormat="false" ht="12.8" hidden="false" customHeight="true" outlineLevel="0" collapsed="false">
      <c r="A828" s="7" t="n">
        <v>2014</v>
      </c>
      <c r="B828" s="7" t="s">
        <v>719</v>
      </c>
      <c r="C828" s="8" t="s">
        <v>205</v>
      </c>
      <c r="D828" s="7" t="s">
        <v>97</v>
      </c>
      <c r="E828" s="7" t="s">
        <v>315</v>
      </c>
      <c r="F828" s="7" t="s">
        <v>725</v>
      </c>
      <c r="G828" s="7" t="s">
        <v>224</v>
      </c>
      <c r="H828" s="9" t="n">
        <v>2</v>
      </c>
      <c r="I828" s="7" t="s">
        <v>558</v>
      </c>
      <c r="J828" s="8" t="s">
        <v>86</v>
      </c>
      <c r="K828" s="10" t="s">
        <v>46</v>
      </c>
      <c r="L828" s="10" t="s">
        <v>47</v>
      </c>
      <c r="M828" s="10" t="s">
        <v>48</v>
      </c>
      <c r="N828" s="10" t="n">
        <v>0.017</v>
      </c>
      <c r="O828" s="9" t="s">
        <v>49</v>
      </c>
      <c r="P828" s="11" t="n">
        <v>0.231</v>
      </c>
      <c r="Q828" s="8" t="s">
        <v>57</v>
      </c>
      <c r="R828" s="11" t="n">
        <v>0.011</v>
      </c>
      <c r="S828" s="8" t="s">
        <v>49</v>
      </c>
      <c r="T828" s="11" t="n">
        <v>138</v>
      </c>
      <c r="U828" s="8" t="s">
        <v>58</v>
      </c>
      <c r="V828" s="11" t="n">
        <v>6.09</v>
      </c>
      <c r="W828" s="11" t="n">
        <v>8.26</v>
      </c>
      <c r="X828" s="11" t="n">
        <v>8.7</v>
      </c>
      <c r="Y828" s="11" t="n">
        <v>11.8</v>
      </c>
      <c r="Z828" s="11" t="n">
        <v>2.23</v>
      </c>
      <c r="AA828" s="8" t="s">
        <v>58</v>
      </c>
      <c r="AB828" s="5" t="n">
        <f aca="false">IF(C828='[1]Pesos dos Critérios'!$V$3,'[1]Pesos dos Critérios'!$V$11,IF(Planilha1!C828='[1]Pesos dos Critérios'!$W$3,'[1]Pesos dos Critérios'!$W$11,IF(Planilha1!C828='[1]Pesos dos Critérios'!$X$3,'[1]Pesos dos Critérios'!$X$11,IF(Planilha1!C828='[1]Pesos dos Critérios'!$Y$3,'[1]Pesos dos Critérios'!$Y$11,'[1]Pesos dos Critérios'!$Z$11))))</f>
        <v>0.0218518518518519</v>
      </c>
      <c r="AC828" s="5" t="n">
        <f aca="false">IF(H828=1,'[1]Pesos dos Critérios'!$AD$11,IF(Planilha1!H828=2,'[1]Pesos dos Critérios'!$AE$11,IF(Planilha1!H828=3,'[1]Pesos dos Critérios'!$AF$11,IF(Planilha1!H828=4,'[1]Pesos dos Critérios'!$AG$11,'[1]Pesos dos Critérios'!$AH$11))))</f>
        <v>0.0273809523809524</v>
      </c>
      <c r="AD828" s="5" t="n">
        <f aca="false">IF(J828='[1]Pesos dos Critérios'!$AA$3,'[1]Pesos dos Critérios'!$AA$11,IF(Planilha1!J828='[1]Pesos dos Critérios'!$AB$3,'[1]Pesos dos Critérios'!$AB$11,'[1]Pesos dos Critérios'!$AC$11))</f>
        <v>0.037037037037037</v>
      </c>
      <c r="AE828" s="5" t="n">
        <f aca="false">IF(O828="Intervalo 1",'[1]Pesos dos Critérios'!$J$11,IF(Planilha1!O828="Intervalo 2",'[1]Pesos dos Critérios'!$K$11,IF(Planilha1!O828="Intervalo 3",'[1]Pesos dos Critérios'!$L$11,'[1]Pesos dos Critérios'!$M$11)))</f>
        <v>0.0531762065095399</v>
      </c>
      <c r="AF828" s="5" t="n">
        <f aca="false">IF(Q828="Intervalo 1",'[1]Pesos dos Critérios'!$B$11,IF(Q828="Intervalo 2",'[1]Pesos dos Critérios'!$C$11,IF(Q828="Intervalo 3",'[1]Pesos dos Critérios'!$D$11,'[1]Pesos dos Critérios'!$E$11)))</f>
        <v>0.0193176236279685</v>
      </c>
      <c r="AG828" s="5" t="n">
        <f aca="false">IF(S828="Intervalo 1",'[1]Pesos dos Critérios'!$F$11,IF(S828="Intervalo 2",'[1]Pesos dos Critérios'!$G$11,IF(S828="Intervalo 3",'[1]Pesos dos Critérios'!$H$11,'[1]Pesos dos Critérios'!$I$11)))</f>
        <v>0.0472663139329806</v>
      </c>
      <c r="AH828" s="5" t="n">
        <f aca="false">IF(U828="Intervalo 1",'[1]Pesos dos Critérios'!$N$11,IF(U828="Intervalo 2",'[1]Pesos dos Critérios'!$O$11,IF(U828="Intervalo 3",'[1]Pesos dos Critérios'!$P$11,'[1]Pesos dos Critérios'!$Q$11)))</f>
        <v>0.0274470899470899</v>
      </c>
      <c r="AI828" s="5" t="n">
        <f aca="false">IF(AA828="Intervalo 1",'[1]Pesos dos Critérios'!$R$11,IF(AA828="Intervalo 2",'[1]Pesos dos Critérios'!$S$11,IF(AA828="Intervalo 3",'[1]Pesos dos Critérios'!$T$11,'[1]Pesos dos Critérios'!$U$11)))</f>
        <v>0.0547619047619048</v>
      </c>
      <c r="AJ828" s="5" t="n">
        <f aca="false">SUM(AB828:AI828)</f>
        <v>0.288238980049325</v>
      </c>
      <c r="AK828" s="5" t="n">
        <v>827</v>
      </c>
      <c r="AM828" s="1" t="s">
        <v>52</v>
      </c>
    </row>
    <row r="829" customFormat="false" ht="12.8" hidden="false" customHeight="true" outlineLevel="0" collapsed="false">
      <c r="A829" s="7" t="n">
        <v>2014</v>
      </c>
      <c r="B829" s="7" t="s">
        <v>719</v>
      </c>
      <c r="C829" s="8" t="s">
        <v>205</v>
      </c>
      <c r="D829" s="7" t="s">
        <v>232</v>
      </c>
      <c r="E829" s="7" t="s">
        <v>726</v>
      </c>
      <c r="F829" s="7" t="s">
        <v>560</v>
      </c>
      <c r="G829" s="7" t="s">
        <v>392</v>
      </c>
      <c r="H829" s="9" t="n">
        <v>4</v>
      </c>
      <c r="I829" s="7" t="s">
        <v>558</v>
      </c>
      <c r="J829" s="8" t="s">
        <v>86</v>
      </c>
      <c r="K829" s="10" t="s">
        <v>46</v>
      </c>
      <c r="L829" s="10" t="s">
        <v>83</v>
      </c>
      <c r="M829" s="10" t="s">
        <v>48</v>
      </c>
      <c r="N829" s="10" t="n">
        <v>0.01</v>
      </c>
      <c r="O829" s="9" t="s">
        <v>49</v>
      </c>
      <c r="P829" s="11" t="n">
        <v>0.106</v>
      </c>
      <c r="Q829" s="8" t="s">
        <v>49</v>
      </c>
      <c r="R829" s="11" t="n">
        <v>0.018</v>
      </c>
      <c r="S829" s="8" t="s">
        <v>57</v>
      </c>
      <c r="T829" s="11" t="n">
        <v>154</v>
      </c>
      <c r="U829" s="8" t="s">
        <v>58</v>
      </c>
      <c r="V829" s="11" t="n">
        <v>5.39</v>
      </c>
      <c r="W829" s="11" t="n">
        <v>7.7</v>
      </c>
      <c r="X829" s="11" t="n">
        <v>7.7</v>
      </c>
      <c r="Y829" s="11" t="n">
        <v>11</v>
      </c>
      <c r="Z829" s="11" t="n">
        <v>2.5</v>
      </c>
      <c r="AA829" s="8" t="s">
        <v>58</v>
      </c>
      <c r="AB829" s="5" t="n">
        <f aca="false">IF(C829='[1]Pesos dos Critérios'!$V$3,'[1]Pesos dos Critérios'!$V$11,IF(Planilha1!C829='[1]Pesos dos Critérios'!$W$3,'[1]Pesos dos Critérios'!$W$11,IF(Planilha1!C829='[1]Pesos dos Critérios'!$X$3,'[1]Pesos dos Critérios'!$X$11,IF(Planilha1!C829='[1]Pesos dos Critérios'!$Y$3,'[1]Pesos dos Critérios'!$Y$11,'[1]Pesos dos Critérios'!$Z$11))))</f>
        <v>0.0218518518518519</v>
      </c>
      <c r="AC829" s="5" t="n">
        <f aca="false">IF(H829=1,'[1]Pesos dos Critérios'!$AD$11,IF(Planilha1!H829=2,'[1]Pesos dos Critérios'!$AE$11,IF(Planilha1!H829=3,'[1]Pesos dos Critérios'!$AF$11,IF(Planilha1!H829=4,'[1]Pesos dos Critérios'!$AG$11,'[1]Pesos dos Critérios'!$AH$11))))</f>
        <v>0.0234126984126984</v>
      </c>
      <c r="AD829" s="5" t="n">
        <f aca="false">IF(J829='[1]Pesos dos Critérios'!$AA$3,'[1]Pesos dos Critérios'!$AA$11,IF(Planilha1!J829='[1]Pesos dos Critérios'!$AB$3,'[1]Pesos dos Critérios'!$AB$11,'[1]Pesos dos Critérios'!$AC$11))</f>
        <v>0.037037037037037</v>
      </c>
      <c r="AE829" s="5" t="n">
        <f aca="false">IF(O829="Intervalo 1",'[1]Pesos dos Critérios'!$J$11,IF(Planilha1!O829="Intervalo 2",'[1]Pesos dos Critérios'!$K$11,IF(Planilha1!O829="Intervalo 3",'[1]Pesos dos Critérios'!$L$11,'[1]Pesos dos Critérios'!$M$11)))</f>
        <v>0.0531762065095399</v>
      </c>
      <c r="AF829" s="5" t="n">
        <f aca="false">IF(Q829="Intervalo 1",'[1]Pesos dos Critérios'!$B$11,IF(Q829="Intervalo 2",'[1]Pesos dos Critérios'!$C$11,IF(Q829="Intervalo 3",'[1]Pesos dos Critérios'!$D$11,'[1]Pesos dos Critérios'!$E$11)))</f>
        <v>0.0645411899722245</v>
      </c>
      <c r="AG829" s="5" t="n">
        <f aca="false">IF(S829="Intervalo 1",'[1]Pesos dos Critérios'!$F$11,IF(S829="Intervalo 2",'[1]Pesos dos Critérios'!$G$11,IF(S829="Intervalo 3",'[1]Pesos dos Critérios'!$H$11,'[1]Pesos dos Critérios'!$I$11)))</f>
        <v>0.0256172839506173</v>
      </c>
      <c r="AH829" s="5" t="n">
        <f aca="false">IF(U829="Intervalo 1",'[1]Pesos dos Critérios'!$N$11,IF(U829="Intervalo 2",'[1]Pesos dos Critérios'!$O$11,IF(U829="Intervalo 3",'[1]Pesos dos Critérios'!$P$11,'[1]Pesos dos Critérios'!$Q$11)))</f>
        <v>0.0274470899470899</v>
      </c>
      <c r="AI829" s="5" t="n">
        <f aca="false">IF(AA829="Intervalo 1",'[1]Pesos dos Critérios'!$R$11,IF(AA829="Intervalo 2",'[1]Pesos dos Critérios'!$S$11,IF(AA829="Intervalo 3",'[1]Pesos dos Critérios'!$T$11,'[1]Pesos dos Critérios'!$U$11)))</f>
        <v>0.0547619047619048</v>
      </c>
      <c r="AJ829" s="5" t="n">
        <f aca="false">SUM(AB829:AI829)</f>
        <v>0.307845262442964</v>
      </c>
      <c r="AK829" s="5" t="n">
        <v>828</v>
      </c>
      <c r="AM829" s="1" t="s">
        <v>52</v>
      </c>
    </row>
    <row r="830" customFormat="false" ht="12.8" hidden="false" customHeight="true" outlineLevel="0" collapsed="false">
      <c r="A830" s="7" t="n">
        <v>2014</v>
      </c>
      <c r="B830" s="7" t="s">
        <v>719</v>
      </c>
      <c r="C830" s="8" t="s">
        <v>205</v>
      </c>
      <c r="D830" s="7" t="s">
        <v>235</v>
      </c>
      <c r="E830" s="7" t="s">
        <v>727</v>
      </c>
      <c r="F830" s="7" t="s">
        <v>237</v>
      </c>
      <c r="G830" s="7" t="s">
        <v>224</v>
      </c>
      <c r="H830" s="9" t="n">
        <v>2</v>
      </c>
      <c r="I830" s="7" t="s">
        <v>705</v>
      </c>
      <c r="J830" s="8" t="s">
        <v>86</v>
      </c>
      <c r="K830" s="10" t="s">
        <v>46</v>
      </c>
      <c r="L830" s="10" t="s">
        <v>83</v>
      </c>
      <c r="M830" s="10" t="s">
        <v>48</v>
      </c>
      <c r="N830" s="10" t="n">
        <v>0.025</v>
      </c>
      <c r="O830" s="9" t="s">
        <v>58</v>
      </c>
      <c r="P830" s="11" t="n">
        <v>0.145</v>
      </c>
      <c r="Q830" s="8" t="s">
        <v>49</v>
      </c>
      <c r="R830" s="11" t="n">
        <v>0.013</v>
      </c>
      <c r="S830" s="8" t="s">
        <v>49</v>
      </c>
      <c r="T830" s="11" t="n">
        <v>163</v>
      </c>
      <c r="U830" s="8" t="s">
        <v>58</v>
      </c>
      <c r="V830" s="11" t="n">
        <v>5.11</v>
      </c>
      <c r="W830" s="11" t="n">
        <v>7.28</v>
      </c>
      <c r="X830" s="11" t="n">
        <v>7.3</v>
      </c>
      <c r="Y830" s="11" t="n">
        <v>10.4</v>
      </c>
      <c r="Z830" s="11" t="n">
        <v>2.64</v>
      </c>
      <c r="AA830" s="8" t="s">
        <v>58</v>
      </c>
      <c r="AB830" s="5" t="n">
        <f aca="false">IF(C830='[1]Pesos dos Critérios'!$V$3,'[1]Pesos dos Critérios'!$V$11,IF(Planilha1!C830='[1]Pesos dos Critérios'!$W$3,'[1]Pesos dos Critérios'!$W$11,IF(Planilha1!C830='[1]Pesos dos Critérios'!$X$3,'[1]Pesos dos Critérios'!$X$11,IF(Planilha1!C830='[1]Pesos dos Critérios'!$Y$3,'[1]Pesos dos Critérios'!$Y$11,'[1]Pesos dos Critérios'!$Z$11))))</f>
        <v>0.0218518518518519</v>
      </c>
      <c r="AC830" s="5" t="n">
        <f aca="false">IF(H830=1,'[1]Pesos dos Critérios'!$AD$11,IF(Planilha1!H830=2,'[1]Pesos dos Critérios'!$AE$11,IF(Planilha1!H830=3,'[1]Pesos dos Critérios'!$AF$11,IF(Planilha1!H830=4,'[1]Pesos dos Critérios'!$AG$11,'[1]Pesos dos Critérios'!$AH$11))))</f>
        <v>0.0273809523809524</v>
      </c>
      <c r="AD830" s="5" t="n">
        <f aca="false">IF(J830='[1]Pesos dos Critérios'!$AA$3,'[1]Pesos dos Critérios'!$AA$11,IF(Planilha1!J830='[1]Pesos dos Critérios'!$AB$3,'[1]Pesos dos Critérios'!$AB$11,'[1]Pesos dos Critérios'!$AC$11))</f>
        <v>0.037037037037037</v>
      </c>
      <c r="AE830" s="5" t="n">
        <f aca="false">IF(O830="Intervalo 1",'[1]Pesos dos Critérios'!$J$11,IF(Planilha1!O830="Intervalo 2",'[1]Pesos dos Critérios'!$K$11,IF(Planilha1!O830="Intervalo 3",'[1]Pesos dos Critérios'!$L$11,'[1]Pesos dos Critérios'!$M$11)))</f>
        <v>0.0218406285072952</v>
      </c>
      <c r="AF830" s="5" t="n">
        <f aca="false">IF(Q830="Intervalo 1",'[1]Pesos dos Critérios'!$B$11,IF(Q830="Intervalo 2",'[1]Pesos dos Critérios'!$C$11,IF(Q830="Intervalo 3",'[1]Pesos dos Critérios'!$D$11,'[1]Pesos dos Critérios'!$E$11)))</f>
        <v>0.0645411899722245</v>
      </c>
      <c r="AG830" s="5" t="n">
        <f aca="false">IF(S830="Intervalo 1",'[1]Pesos dos Critérios'!$F$11,IF(S830="Intervalo 2",'[1]Pesos dos Critérios'!$G$11,IF(S830="Intervalo 3",'[1]Pesos dos Critérios'!$H$11,'[1]Pesos dos Critérios'!$I$11)))</f>
        <v>0.0472663139329806</v>
      </c>
      <c r="AH830" s="5" t="n">
        <f aca="false">IF(U830="Intervalo 1",'[1]Pesos dos Critérios'!$N$11,IF(U830="Intervalo 2",'[1]Pesos dos Critérios'!$O$11,IF(U830="Intervalo 3",'[1]Pesos dos Critérios'!$P$11,'[1]Pesos dos Critérios'!$Q$11)))</f>
        <v>0.0274470899470899</v>
      </c>
      <c r="AI830" s="5" t="n">
        <f aca="false">IF(AA830="Intervalo 1",'[1]Pesos dos Critérios'!$R$11,IF(AA830="Intervalo 2",'[1]Pesos dos Critérios'!$S$11,IF(AA830="Intervalo 3",'[1]Pesos dos Critérios'!$T$11,'[1]Pesos dos Critérios'!$U$11)))</f>
        <v>0.0547619047619048</v>
      </c>
      <c r="AJ830" s="5" t="n">
        <f aca="false">SUM(AB830:AI830)</f>
        <v>0.302126968391336</v>
      </c>
      <c r="AK830" s="5" t="n">
        <v>829</v>
      </c>
      <c r="AM830" s="1" t="s">
        <v>52</v>
      </c>
    </row>
    <row r="831" customFormat="false" ht="12.8" hidden="false" customHeight="true" outlineLevel="0" collapsed="false">
      <c r="A831" s="7" t="n">
        <v>2014</v>
      </c>
      <c r="B831" s="7" t="s">
        <v>719</v>
      </c>
      <c r="C831" s="8" t="s">
        <v>205</v>
      </c>
      <c r="D831" s="7" t="s">
        <v>102</v>
      </c>
      <c r="E831" s="7" t="s">
        <v>336</v>
      </c>
      <c r="F831" s="7" t="s">
        <v>337</v>
      </c>
      <c r="G831" s="7" t="s">
        <v>338</v>
      </c>
      <c r="H831" s="9" t="n">
        <v>3</v>
      </c>
      <c r="I831" s="7" t="s">
        <v>219</v>
      </c>
      <c r="J831" s="8" t="s">
        <v>86</v>
      </c>
      <c r="K831" s="10" t="s">
        <v>46</v>
      </c>
      <c r="L831" s="10" t="s">
        <v>200</v>
      </c>
      <c r="M831" s="10" t="s">
        <v>48</v>
      </c>
      <c r="N831" s="10" t="n">
        <v>0.007</v>
      </c>
      <c r="O831" s="9" t="s">
        <v>49</v>
      </c>
      <c r="P831" s="11" t="n">
        <v>0.189</v>
      </c>
      <c r="Q831" s="8" t="s">
        <v>49</v>
      </c>
      <c r="R831" s="11" t="n">
        <v>0.007</v>
      </c>
      <c r="S831" s="8" t="s">
        <v>49</v>
      </c>
      <c r="T831" s="11" t="n">
        <v>120</v>
      </c>
      <c r="U831" s="8" t="s">
        <v>57</v>
      </c>
      <c r="V831" s="11" t="n">
        <v>7.07</v>
      </c>
      <c r="W831" s="11" t="n">
        <v>9.17</v>
      </c>
      <c r="X831" s="11" t="n">
        <v>10.1</v>
      </c>
      <c r="Y831" s="11" t="n">
        <v>13.1</v>
      </c>
      <c r="Z831" s="11" t="n">
        <v>1.94</v>
      </c>
      <c r="AA831" s="8" t="s">
        <v>57</v>
      </c>
      <c r="AB831" s="5" t="n">
        <f aca="false">IF(C831='[1]Pesos dos Critérios'!$V$3,'[1]Pesos dos Critérios'!$V$11,IF(Planilha1!C831='[1]Pesos dos Critérios'!$W$3,'[1]Pesos dos Critérios'!$W$11,IF(Planilha1!C831='[1]Pesos dos Critérios'!$X$3,'[1]Pesos dos Critérios'!$X$11,IF(Planilha1!C831='[1]Pesos dos Critérios'!$Y$3,'[1]Pesos dos Critérios'!$Y$11,'[1]Pesos dos Critérios'!$Z$11))))</f>
        <v>0.0218518518518519</v>
      </c>
      <c r="AC831" s="5" t="n">
        <f aca="false">IF(H831=1,'[1]Pesos dos Critérios'!$AD$11,IF(Planilha1!H831=2,'[1]Pesos dos Critérios'!$AE$11,IF(Planilha1!H831=3,'[1]Pesos dos Critérios'!$AF$11,IF(Planilha1!H831=4,'[1]Pesos dos Critérios'!$AG$11,'[1]Pesos dos Critérios'!$AH$11))))</f>
        <v>0.0273809523809524</v>
      </c>
      <c r="AD831" s="5" t="n">
        <f aca="false">IF(J831='[1]Pesos dos Critérios'!$AA$3,'[1]Pesos dos Critérios'!$AA$11,IF(Planilha1!J831='[1]Pesos dos Critérios'!$AB$3,'[1]Pesos dos Critérios'!$AB$11,'[1]Pesos dos Critérios'!$AC$11))</f>
        <v>0.037037037037037</v>
      </c>
      <c r="AE831" s="5" t="n">
        <f aca="false">IF(O831="Intervalo 1",'[1]Pesos dos Critérios'!$J$11,IF(Planilha1!O831="Intervalo 2",'[1]Pesos dos Critérios'!$K$11,IF(Planilha1!O831="Intervalo 3",'[1]Pesos dos Critérios'!$L$11,'[1]Pesos dos Critérios'!$M$11)))</f>
        <v>0.0531762065095399</v>
      </c>
      <c r="AF831" s="5" t="n">
        <f aca="false">IF(Q831="Intervalo 1",'[1]Pesos dos Critérios'!$B$11,IF(Q831="Intervalo 2",'[1]Pesos dos Critérios'!$C$11,IF(Q831="Intervalo 3",'[1]Pesos dos Critérios'!$D$11,'[1]Pesos dos Critérios'!$E$11)))</f>
        <v>0.0645411899722245</v>
      </c>
      <c r="AG831" s="5" t="n">
        <f aca="false">IF(S831="Intervalo 1",'[1]Pesos dos Critérios'!$F$11,IF(S831="Intervalo 2",'[1]Pesos dos Critérios'!$G$11,IF(S831="Intervalo 3",'[1]Pesos dos Critérios'!$H$11,'[1]Pesos dos Critérios'!$I$11)))</f>
        <v>0.0472663139329806</v>
      </c>
      <c r="AH831" s="5" t="n">
        <f aca="false">IF(U831="Intervalo 1",'[1]Pesos dos Critérios'!$N$11,IF(U831="Intervalo 2",'[1]Pesos dos Critérios'!$O$11,IF(U831="Intervalo 3",'[1]Pesos dos Critérios'!$P$11,'[1]Pesos dos Critérios'!$Q$11)))</f>
        <v>0.0320767195767196</v>
      </c>
      <c r="AI831" s="5" t="n">
        <f aca="false">IF(AA831="Intervalo 1",'[1]Pesos dos Critérios'!$R$11,IF(AA831="Intervalo 2",'[1]Pesos dos Critérios'!$S$11,IF(AA831="Intervalo 3",'[1]Pesos dos Critérios'!$T$11,'[1]Pesos dos Critérios'!$U$11)))</f>
        <v>0.0547619047619048</v>
      </c>
      <c r="AJ831" s="5" t="n">
        <f aca="false">SUM(AB831:AI831)</f>
        <v>0.338092176023211</v>
      </c>
      <c r="AK831" s="5" t="n">
        <v>830</v>
      </c>
      <c r="AM831" s="1" t="s">
        <v>52</v>
      </c>
    </row>
    <row r="832" customFormat="false" ht="12.8" hidden="false" customHeight="true" outlineLevel="0" collapsed="false">
      <c r="A832" s="7" t="n">
        <v>2014</v>
      </c>
      <c r="B832" s="7" t="s">
        <v>719</v>
      </c>
      <c r="C832" s="8" t="s">
        <v>205</v>
      </c>
      <c r="D832" s="7" t="s">
        <v>102</v>
      </c>
      <c r="E832" s="7" t="s">
        <v>336</v>
      </c>
      <c r="F832" s="7" t="s">
        <v>339</v>
      </c>
      <c r="G832" s="7" t="s">
        <v>338</v>
      </c>
      <c r="H832" s="9" t="n">
        <v>3</v>
      </c>
      <c r="I832" s="7" t="s">
        <v>219</v>
      </c>
      <c r="J832" s="8" t="s">
        <v>86</v>
      </c>
      <c r="K832" s="10" t="s">
        <v>46</v>
      </c>
      <c r="L832" s="10" t="s">
        <v>200</v>
      </c>
      <c r="M832" s="10" t="s">
        <v>48</v>
      </c>
      <c r="N832" s="10" t="n">
        <v>0.007</v>
      </c>
      <c r="O832" s="9" t="s">
        <v>49</v>
      </c>
      <c r="P832" s="11" t="n">
        <v>0.189</v>
      </c>
      <c r="Q832" s="8" t="s">
        <v>49</v>
      </c>
      <c r="R832" s="11" t="n">
        <v>0.007</v>
      </c>
      <c r="S832" s="8" t="s">
        <v>49</v>
      </c>
      <c r="T832" s="11" t="n">
        <v>120</v>
      </c>
      <c r="U832" s="8" t="s">
        <v>57</v>
      </c>
      <c r="V832" s="11" t="n">
        <v>7.07</v>
      </c>
      <c r="W832" s="11" t="n">
        <v>9.17</v>
      </c>
      <c r="X832" s="11" t="n">
        <v>10.1</v>
      </c>
      <c r="Y832" s="11" t="n">
        <v>13.1</v>
      </c>
      <c r="Z832" s="11" t="n">
        <v>1.94</v>
      </c>
      <c r="AA832" s="8" t="s">
        <v>57</v>
      </c>
      <c r="AB832" s="5" t="n">
        <f aca="false">IF(C832='[1]Pesos dos Critérios'!$V$3,'[1]Pesos dos Critérios'!$V$11,IF(Planilha1!C832='[1]Pesos dos Critérios'!$W$3,'[1]Pesos dos Critérios'!$W$11,IF(Planilha1!C832='[1]Pesos dos Critérios'!$X$3,'[1]Pesos dos Critérios'!$X$11,IF(Planilha1!C832='[1]Pesos dos Critérios'!$Y$3,'[1]Pesos dos Critérios'!$Y$11,'[1]Pesos dos Critérios'!$Z$11))))</f>
        <v>0.0218518518518519</v>
      </c>
      <c r="AC832" s="5" t="n">
        <f aca="false">IF(H832=1,'[1]Pesos dos Critérios'!$AD$11,IF(Planilha1!H832=2,'[1]Pesos dos Critérios'!$AE$11,IF(Planilha1!H832=3,'[1]Pesos dos Critérios'!$AF$11,IF(Planilha1!H832=4,'[1]Pesos dos Critérios'!$AG$11,'[1]Pesos dos Critérios'!$AH$11))))</f>
        <v>0.0273809523809524</v>
      </c>
      <c r="AD832" s="5" t="n">
        <f aca="false">IF(J832='[1]Pesos dos Critérios'!$AA$3,'[1]Pesos dos Critérios'!$AA$11,IF(Planilha1!J832='[1]Pesos dos Critérios'!$AB$3,'[1]Pesos dos Critérios'!$AB$11,'[1]Pesos dos Critérios'!$AC$11))</f>
        <v>0.037037037037037</v>
      </c>
      <c r="AE832" s="5" t="n">
        <f aca="false">IF(O832="Intervalo 1",'[1]Pesos dos Critérios'!$J$11,IF(Planilha1!O832="Intervalo 2",'[1]Pesos dos Critérios'!$K$11,IF(Planilha1!O832="Intervalo 3",'[1]Pesos dos Critérios'!$L$11,'[1]Pesos dos Critérios'!$M$11)))</f>
        <v>0.0531762065095399</v>
      </c>
      <c r="AF832" s="5" t="n">
        <f aca="false">IF(Q832="Intervalo 1",'[1]Pesos dos Critérios'!$B$11,IF(Q832="Intervalo 2",'[1]Pesos dos Critérios'!$C$11,IF(Q832="Intervalo 3",'[1]Pesos dos Critérios'!$D$11,'[1]Pesos dos Critérios'!$E$11)))</f>
        <v>0.0645411899722245</v>
      </c>
      <c r="AG832" s="5" t="n">
        <f aca="false">IF(S832="Intervalo 1",'[1]Pesos dos Critérios'!$F$11,IF(S832="Intervalo 2",'[1]Pesos dos Critérios'!$G$11,IF(S832="Intervalo 3",'[1]Pesos dos Critérios'!$H$11,'[1]Pesos dos Critérios'!$I$11)))</f>
        <v>0.0472663139329806</v>
      </c>
      <c r="AH832" s="5" t="n">
        <f aca="false">IF(U832="Intervalo 1",'[1]Pesos dos Critérios'!$N$11,IF(U832="Intervalo 2",'[1]Pesos dos Critérios'!$O$11,IF(U832="Intervalo 3",'[1]Pesos dos Critérios'!$P$11,'[1]Pesos dos Critérios'!$Q$11)))</f>
        <v>0.0320767195767196</v>
      </c>
      <c r="AI832" s="5" t="n">
        <f aca="false">IF(AA832="Intervalo 1",'[1]Pesos dos Critérios'!$R$11,IF(AA832="Intervalo 2",'[1]Pesos dos Critérios'!$S$11,IF(AA832="Intervalo 3",'[1]Pesos dos Critérios'!$T$11,'[1]Pesos dos Critérios'!$U$11)))</f>
        <v>0.0547619047619048</v>
      </c>
      <c r="AJ832" s="5" t="n">
        <f aca="false">SUM(AB832:AI832)</f>
        <v>0.338092176023211</v>
      </c>
      <c r="AK832" s="5" t="n">
        <v>831</v>
      </c>
      <c r="AM832" s="1" t="s">
        <v>52</v>
      </c>
    </row>
    <row r="833" customFormat="false" ht="12.8" hidden="false" customHeight="true" outlineLevel="0" collapsed="false">
      <c r="A833" s="7" t="n">
        <v>2014</v>
      </c>
      <c r="B833" s="7" t="s">
        <v>719</v>
      </c>
      <c r="C833" s="8" t="s">
        <v>205</v>
      </c>
      <c r="D833" s="7" t="s">
        <v>102</v>
      </c>
      <c r="E833" s="7" t="s">
        <v>336</v>
      </c>
      <c r="F833" s="7" t="s">
        <v>340</v>
      </c>
      <c r="G833" s="7" t="s">
        <v>338</v>
      </c>
      <c r="H833" s="9" t="n">
        <v>3</v>
      </c>
      <c r="I833" s="7" t="s">
        <v>219</v>
      </c>
      <c r="J833" s="8" t="s">
        <v>86</v>
      </c>
      <c r="K833" s="10" t="s">
        <v>46</v>
      </c>
      <c r="L833" s="10" t="s">
        <v>200</v>
      </c>
      <c r="M833" s="10" t="s">
        <v>48</v>
      </c>
      <c r="N833" s="10" t="n">
        <v>0.007</v>
      </c>
      <c r="O833" s="9" t="s">
        <v>49</v>
      </c>
      <c r="P833" s="11" t="n">
        <v>0.189</v>
      </c>
      <c r="Q833" s="8" t="s">
        <v>49</v>
      </c>
      <c r="R833" s="11" t="n">
        <v>0.007</v>
      </c>
      <c r="S833" s="8" t="s">
        <v>49</v>
      </c>
      <c r="T833" s="11" t="n">
        <v>120</v>
      </c>
      <c r="U833" s="8" t="s">
        <v>57</v>
      </c>
      <c r="V833" s="11" t="n">
        <v>7.07</v>
      </c>
      <c r="W833" s="11" t="n">
        <v>9.17</v>
      </c>
      <c r="X833" s="11" t="n">
        <v>10.1</v>
      </c>
      <c r="Y833" s="11" t="n">
        <v>13.1</v>
      </c>
      <c r="Z833" s="11" t="n">
        <v>1.94</v>
      </c>
      <c r="AA833" s="8" t="s">
        <v>57</v>
      </c>
      <c r="AB833" s="5" t="n">
        <f aca="false">IF(C833='[1]Pesos dos Critérios'!$V$3,'[1]Pesos dos Critérios'!$V$11,IF(Planilha1!C833='[1]Pesos dos Critérios'!$W$3,'[1]Pesos dos Critérios'!$W$11,IF(Planilha1!C833='[1]Pesos dos Critérios'!$X$3,'[1]Pesos dos Critérios'!$X$11,IF(Planilha1!C833='[1]Pesos dos Critérios'!$Y$3,'[1]Pesos dos Critérios'!$Y$11,'[1]Pesos dos Critérios'!$Z$11))))</f>
        <v>0.0218518518518519</v>
      </c>
      <c r="AC833" s="5" t="n">
        <f aca="false">IF(H833=1,'[1]Pesos dos Critérios'!$AD$11,IF(Planilha1!H833=2,'[1]Pesos dos Critérios'!$AE$11,IF(Planilha1!H833=3,'[1]Pesos dos Critérios'!$AF$11,IF(Planilha1!H833=4,'[1]Pesos dos Critérios'!$AG$11,'[1]Pesos dos Critérios'!$AH$11))))</f>
        <v>0.0273809523809524</v>
      </c>
      <c r="AD833" s="5" t="n">
        <f aca="false">IF(J833='[1]Pesos dos Critérios'!$AA$3,'[1]Pesos dos Critérios'!$AA$11,IF(Planilha1!J833='[1]Pesos dos Critérios'!$AB$3,'[1]Pesos dos Critérios'!$AB$11,'[1]Pesos dos Critérios'!$AC$11))</f>
        <v>0.037037037037037</v>
      </c>
      <c r="AE833" s="5" t="n">
        <f aca="false">IF(O833="Intervalo 1",'[1]Pesos dos Critérios'!$J$11,IF(Planilha1!O833="Intervalo 2",'[1]Pesos dos Critérios'!$K$11,IF(Planilha1!O833="Intervalo 3",'[1]Pesos dos Critérios'!$L$11,'[1]Pesos dos Critérios'!$M$11)))</f>
        <v>0.0531762065095399</v>
      </c>
      <c r="AF833" s="5" t="n">
        <f aca="false">IF(Q833="Intervalo 1",'[1]Pesos dos Critérios'!$B$11,IF(Q833="Intervalo 2",'[1]Pesos dos Critérios'!$C$11,IF(Q833="Intervalo 3",'[1]Pesos dos Critérios'!$D$11,'[1]Pesos dos Critérios'!$E$11)))</f>
        <v>0.0645411899722245</v>
      </c>
      <c r="AG833" s="5" t="n">
        <f aca="false">IF(S833="Intervalo 1",'[1]Pesos dos Critérios'!$F$11,IF(S833="Intervalo 2",'[1]Pesos dos Critérios'!$G$11,IF(S833="Intervalo 3",'[1]Pesos dos Critérios'!$H$11,'[1]Pesos dos Critérios'!$I$11)))</f>
        <v>0.0472663139329806</v>
      </c>
      <c r="AH833" s="5" t="n">
        <f aca="false">IF(U833="Intervalo 1",'[1]Pesos dos Critérios'!$N$11,IF(U833="Intervalo 2",'[1]Pesos dos Critérios'!$O$11,IF(U833="Intervalo 3",'[1]Pesos dos Critérios'!$P$11,'[1]Pesos dos Critérios'!$Q$11)))</f>
        <v>0.0320767195767196</v>
      </c>
      <c r="AI833" s="5" t="n">
        <f aca="false">IF(AA833="Intervalo 1",'[1]Pesos dos Critérios'!$R$11,IF(AA833="Intervalo 2",'[1]Pesos dos Critérios'!$S$11,IF(AA833="Intervalo 3",'[1]Pesos dos Critérios'!$T$11,'[1]Pesos dos Critérios'!$U$11)))</f>
        <v>0.0547619047619048</v>
      </c>
      <c r="AJ833" s="5" t="n">
        <f aca="false">SUM(AB833:AI833)</f>
        <v>0.338092176023211</v>
      </c>
      <c r="AK833" s="5" t="n">
        <v>832</v>
      </c>
      <c r="AM833" s="1" t="s">
        <v>52</v>
      </c>
    </row>
    <row r="834" customFormat="false" ht="12.8" hidden="false" customHeight="true" outlineLevel="0" collapsed="false">
      <c r="A834" s="7" t="n">
        <v>2014</v>
      </c>
      <c r="B834" s="7" t="s">
        <v>719</v>
      </c>
      <c r="C834" s="8" t="s">
        <v>205</v>
      </c>
      <c r="D834" s="7" t="s">
        <v>102</v>
      </c>
      <c r="E834" s="7" t="s">
        <v>336</v>
      </c>
      <c r="F834" s="7" t="s">
        <v>334</v>
      </c>
      <c r="G834" s="7" t="s">
        <v>338</v>
      </c>
      <c r="H834" s="9" t="n">
        <v>3</v>
      </c>
      <c r="I834" s="7" t="s">
        <v>219</v>
      </c>
      <c r="J834" s="8" t="s">
        <v>86</v>
      </c>
      <c r="K834" s="10" t="s">
        <v>46</v>
      </c>
      <c r="L834" s="10" t="s">
        <v>200</v>
      </c>
      <c r="M834" s="10" t="s">
        <v>48</v>
      </c>
      <c r="N834" s="10" t="n">
        <v>0.007</v>
      </c>
      <c r="O834" s="9" t="s">
        <v>49</v>
      </c>
      <c r="P834" s="11" t="n">
        <v>0.189</v>
      </c>
      <c r="Q834" s="8" t="s">
        <v>49</v>
      </c>
      <c r="R834" s="11" t="n">
        <v>0.007</v>
      </c>
      <c r="S834" s="8" t="s">
        <v>49</v>
      </c>
      <c r="T834" s="11" t="n">
        <v>120</v>
      </c>
      <c r="U834" s="8" t="s">
        <v>57</v>
      </c>
      <c r="V834" s="11" t="n">
        <v>7.07</v>
      </c>
      <c r="W834" s="11" t="n">
        <v>9.17</v>
      </c>
      <c r="X834" s="11" t="n">
        <v>10.1</v>
      </c>
      <c r="Y834" s="11" t="n">
        <v>13.1</v>
      </c>
      <c r="Z834" s="11" t="n">
        <v>1.94</v>
      </c>
      <c r="AA834" s="8" t="s">
        <v>57</v>
      </c>
      <c r="AB834" s="5" t="n">
        <f aca="false">IF(C834='[1]Pesos dos Critérios'!$V$3,'[1]Pesos dos Critérios'!$V$11,IF(Planilha1!C834='[1]Pesos dos Critérios'!$W$3,'[1]Pesos dos Critérios'!$W$11,IF(Planilha1!C834='[1]Pesos dos Critérios'!$X$3,'[1]Pesos dos Critérios'!$X$11,IF(Planilha1!C834='[1]Pesos dos Critérios'!$Y$3,'[1]Pesos dos Critérios'!$Y$11,'[1]Pesos dos Critérios'!$Z$11))))</f>
        <v>0.0218518518518519</v>
      </c>
      <c r="AC834" s="5" t="n">
        <f aca="false">IF(H834=1,'[1]Pesos dos Critérios'!$AD$11,IF(Planilha1!H834=2,'[1]Pesos dos Critérios'!$AE$11,IF(Planilha1!H834=3,'[1]Pesos dos Critérios'!$AF$11,IF(Planilha1!H834=4,'[1]Pesos dos Critérios'!$AG$11,'[1]Pesos dos Critérios'!$AH$11))))</f>
        <v>0.0273809523809524</v>
      </c>
      <c r="AD834" s="5" t="n">
        <f aca="false">IF(J834='[1]Pesos dos Critérios'!$AA$3,'[1]Pesos dos Critérios'!$AA$11,IF(Planilha1!J834='[1]Pesos dos Critérios'!$AB$3,'[1]Pesos dos Critérios'!$AB$11,'[1]Pesos dos Critérios'!$AC$11))</f>
        <v>0.037037037037037</v>
      </c>
      <c r="AE834" s="5" t="n">
        <f aca="false">IF(O834="Intervalo 1",'[1]Pesos dos Critérios'!$J$11,IF(Planilha1!O834="Intervalo 2",'[1]Pesos dos Critérios'!$K$11,IF(Planilha1!O834="Intervalo 3",'[1]Pesos dos Critérios'!$L$11,'[1]Pesos dos Critérios'!$M$11)))</f>
        <v>0.0531762065095399</v>
      </c>
      <c r="AF834" s="5" t="n">
        <f aca="false">IF(Q834="Intervalo 1",'[1]Pesos dos Critérios'!$B$11,IF(Q834="Intervalo 2",'[1]Pesos dos Critérios'!$C$11,IF(Q834="Intervalo 3",'[1]Pesos dos Critérios'!$D$11,'[1]Pesos dos Critérios'!$E$11)))</f>
        <v>0.0645411899722245</v>
      </c>
      <c r="AG834" s="5" t="n">
        <f aca="false">IF(S834="Intervalo 1",'[1]Pesos dos Critérios'!$F$11,IF(S834="Intervalo 2",'[1]Pesos dos Critérios'!$G$11,IF(S834="Intervalo 3",'[1]Pesos dos Critérios'!$H$11,'[1]Pesos dos Critérios'!$I$11)))</f>
        <v>0.0472663139329806</v>
      </c>
      <c r="AH834" s="5" t="n">
        <f aca="false">IF(U834="Intervalo 1",'[1]Pesos dos Critérios'!$N$11,IF(U834="Intervalo 2",'[1]Pesos dos Critérios'!$O$11,IF(U834="Intervalo 3",'[1]Pesos dos Critérios'!$P$11,'[1]Pesos dos Critérios'!$Q$11)))</f>
        <v>0.0320767195767196</v>
      </c>
      <c r="AI834" s="5" t="n">
        <f aca="false">IF(AA834="Intervalo 1",'[1]Pesos dos Critérios'!$R$11,IF(AA834="Intervalo 2",'[1]Pesos dos Critérios'!$S$11,IF(AA834="Intervalo 3",'[1]Pesos dos Critérios'!$T$11,'[1]Pesos dos Critérios'!$U$11)))</f>
        <v>0.0547619047619048</v>
      </c>
      <c r="AJ834" s="5" t="n">
        <f aca="false">SUM(AB834:AI834)</f>
        <v>0.338092176023211</v>
      </c>
      <c r="AK834" s="5" t="n">
        <v>833</v>
      </c>
      <c r="AM834" s="1" t="s">
        <v>52</v>
      </c>
    </row>
    <row r="835" customFormat="false" ht="12.8" hidden="false" customHeight="true" outlineLevel="0" collapsed="false">
      <c r="A835" s="7" t="n">
        <v>2014</v>
      </c>
      <c r="B835" s="7" t="s">
        <v>719</v>
      </c>
      <c r="C835" s="8" t="s">
        <v>205</v>
      </c>
      <c r="D835" s="7" t="s">
        <v>160</v>
      </c>
      <c r="E835" s="7" t="n">
        <v>408</v>
      </c>
      <c r="F835" s="7" t="s">
        <v>169</v>
      </c>
      <c r="G835" s="7" t="s">
        <v>224</v>
      </c>
      <c r="H835" s="9" t="n">
        <v>2</v>
      </c>
      <c r="I835" s="7" t="s">
        <v>558</v>
      </c>
      <c r="J835" s="8" t="s">
        <v>86</v>
      </c>
      <c r="K835" s="10" t="s">
        <v>46</v>
      </c>
      <c r="L835" s="10" t="s">
        <v>200</v>
      </c>
      <c r="M835" s="10" t="s">
        <v>56</v>
      </c>
      <c r="N835" s="10" t="n">
        <v>0.024</v>
      </c>
      <c r="O835" s="9" t="s">
        <v>58</v>
      </c>
      <c r="P835" s="11" t="n">
        <v>0.489</v>
      </c>
      <c r="Q835" s="8" t="s">
        <v>50</v>
      </c>
      <c r="R835" s="11" t="n">
        <v>0.019</v>
      </c>
      <c r="S835" s="8" t="s">
        <v>57</v>
      </c>
      <c r="T835" s="11" t="n">
        <v>147</v>
      </c>
      <c r="U835" s="8" t="s">
        <v>58</v>
      </c>
      <c r="V835" s="11" t="n">
        <v>5.6</v>
      </c>
      <c r="W835" s="11" t="n">
        <v>7.8</v>
      </c>
      <c r="X835" s="11" t="n">
        <v>8.2</v>
      </c>
      <c r="Y835" s="11" t="n">
        <v>11.1</v>
      </c>
      <c r="Z835" s="11" t="n">
        <v>2.39</v>
      </c>
      <c r="AA835" s="8" t="s">
        <v>58</v>
      </c>
      <c r="AB835" s="5" t="n">
        <f aca="false">IF(C835='[1]Pesos dos Critérios'!$V$3,'[1]Pesos dos Critérios'!$V$11,IF(Planilha1!C835='[1]Pesos dos Critérios'!$W$3,'[1]Pesos dos Critérios'!$W$11,IF(Planilha1!C835='[1]Pesos dos Critérios'!$X$3,'[1]Pesos dos Critérios'!$X$11,IF(Planilha1!C835='[1]Pesos dos Critérios'!$Y$3,'[1]Pesos dos Critérios'!$Y$11,'[1]Pesos dos Critérios'!$Z$11))))</f>
        <v>0.0218518518518519</v>
      </c>
      <c r="AC835" s="5" t="n">
        <f aca="false">IF(H835=1,'[1]Pesos dos Critérios'!$AD$11,IF(Planilha1!H835=2,'[1]Pesos dos Critérios'!$AE$11,IF(Planilha1!H835=3,'[1]Pesos dos Critérios'!$AF$11,IF(Planilha1!H835=4,'[1]Pesos dos Critérios'!$AG$11,'[1]Pesos dos Critérios'!$AH$11))))</f>
        <v>0.0273809523809524</v>
      </c>
      <c r="AD835" s="5" t="n">
        <f aca="false">IF(J835='[1]Pesos dos Critérios'!$AA$3,'[1]Pesos dos Critérios'!$AA$11,IF(Planilha1!J835='[1]Pesos dos Critérios'!$AB$3,'[1]Pesos dos Critérios'!$AB$11,'[1]Pesos dos Critérios'!$AC$11))</f>
        <v>0.037037037037037</v>
      </c>
      <c r="AE835" s="5" t="n">
        <f aca="false">IF(O835="Intervalo 1",'[1]Pesos dos Critérios'!$J$11,IF(Planilha1!O835="Intervalo 2",'[1]Pesos dos Critérios'!$K$11,IF(Planilha1!O835="Intervalo 3",'[1]Pesos dos Critérios'!$L$11,'[1]Pesos dos Critérios'!$M$11)))</f>
        <v>0.0218406285072952</v>
      </c>
      <c r="AF835" s="5" t="n">
        <f aca="false">IF(Q835="Intervalo 1",'[1]Pesos dos Critérios'!$B$11,IF(Q835="Intervalo 2",'[1]Pesos dos Critérios'!$C$11,IF(Q835="Intervalo 3",'[1]Pesos dos Critérios'!$D$11,'[1]Pesos dos Critérios'!$E$11)))</f>
        <v>0.00927567005153212</v>
      </c>
      <c r="AG835" s="5" t="n">
        <f aca="false">IF(S835="Intervalo 1",'[1]Pesos dos Critérios'!$F$11,IF(S835="Intervalo 2",'[1]Pesos dos Critérios'!$G$11,IF(S835="Intervalo 3",'[1]Pesos dos Critérios'!$H$11,'[1]Pesos dos Critérios'!$I$11)))</f>
        <v>0.0256172839506173</v>
      </c>
      <c r="AH835" s="5" t="n">
        <f aca="false">IF(U835="Intervalo 1",'[1]Pesos dos Critérios'!$N$11,IF(U835="Intervalo 2",'[1]Pesos dos Critérios'!$O$11,IF(U835="Intervalo 3",'[1]Pesos dos Critérios'!$P$11,'[1]Pesos dos Critérios'!$Q$11)))</f>
        <v>0.0274470899470899</v>
      </c>
      <c r="AI835" s="5" t="n">
        <f aca="false">IF(AA835="Intervalo 1",'[1]Pesos dos Critérios'!$R$11,IF(AA835="Intervalo 2",'[1]Pesos dos Critérios'!$S$11,IF(AA835="Intervalo 3",'[1]Pesos dos Critérios'!$T$11,'[1]Pesos dos Critérios'!$U$11)))</f>
        <v>0.0547619047619048</v>
      </c>
      <c r="AJ835" s="5" t="n">
        <f aca="false">SUM(AB835:AI835)</f>
        <v>0.225212418488281</v>
      </c>
      <c r="AK835" s="5" t="n">
        <v>834</v>
      </c>
      <c r="AM835" s="1" t="s">
        <v>96</v>
      </c>
    </row>
    <row r="836" customFormat="false" ht="12.8" hidden="false" customHeight="true" outlineLevel="0" collapsed="false">
      <c r="A836" s="7" t="n">
        <v>2014</v>
      </c>
      <c r="B836" s="7" t="s">
        <v>719</v>
      </c>
      <c r="C836" s="8" t="s">
        <v>205</v>
      </c>
      <c r="D836" s="7" t="s">
        <v>160</v>
      </c>
      <c r="E836" s="7" t="n">
        <v>408</v>
      </c>
      <c r="F836" s="7" t="s">
        <v>170</v>
      </c>
      <c r="G836" s="7" t="s">
        <v>224</v>
      </c>
      <c r="H836" s="9" t="n">
        <v>2</v>
      </c>
      <c r="I836" s="7" t="s">
        <v>558</v>
      </c>
      <c r="J836" s="8" t="s">
        <v>86</v>
      </c>
      <c r="K836" s="10" t="s">
        <v>46</v>
      </c>
      <c r="L836" s="10" t="s">
        <v>200</v>
      </c>
      <c r="M836" s="10" t="s">
        <v>56</v>
      </c>
      <c r="N836" s="10" t="n">
        <v>0.024</v>
      </c>
      <c r="O836" s="9" t="s">
        <v>58</v>
      </c>
      <c r="P836" s="11" t="n">
        <v>0.489</v>
      </c>
      <c r="Q836" s="8" t="s">
        <v>50</v>
      </c>
      <c r="R836" s="11" t="n">
        <v>0.019</v>
      </c>
      <c r="S836" s="8" t="s">
        <v>57</v>
      </c>
      <c r="T836" s="11" t="n">
        <v>147</v>
      </c>
      <c r="U836" s="8" t="s">
        <v>58</v>
      </c>
      <c r="V836" s="11" t="n">
        <v>5.6</v>
      </c>
      <c r="W836" s="11" t="n">
        <v>7.8</v>
      </c>
      <c r="X836" s="11" t="n">
        <v>8.2</v>
      </c>
      <c r="Y836" s="11" t="n">
        <v>11.1</v>
      </c>
      <c r="Z836" s="11" t="n">
        <v>2.39</v>
      </c>
      <c r="AA836" s="8" t="s">
        <v>58</v>
      </c>
      <c r="AB836" s="5" t="n">
        <f aca="false">IF(C836='[1]Pesos dos Critérios'!$V$3,'[1]Pesos dos Critérios'!$V$11,IF(Planilha1!C836='[1]Pesos dos Critérios'!$W$3,'[1]Pesos dos Critérios'!$W$11,IF(Planilha1!C836='[1]Pesos dos Critérios'!$X$3,'[1]Pesos dos Critérios'!$X$11,IF(Planilha1!C836='[1]Pesos dos Critérios'!$Y$3,'[1]Pesos dos Critérios'!$Y$11,'[1]Pesos dos Critérios'!$Z$11))))</f>
        <v>0.0218518518518519</v>
      </c>
      <c r="AC836" s="5" t="n">
        <f aca="false">IF(H836=1,'[1]Pesos dos Critérios'!$AD$11,IF(Planilha1!H836=2,'[1]Pesos dos Critérios'!$AE$11,IF(Planilha1!H836=3,'[1]Pesos dos Critérios'!$AF$11,IF(Planilha1!H836=4,'[1]Pesos dos Critérios'!$AG$11,'[1]Pesos dos Critérios'!$AH$11))))</f>
        <v>0.0273809523809524</v>
      </c>
      <c r="AD836" s="5" t="n">
        <f aca="false">IF(J836='[1]Pesos dos Critérios'!$AA$3,'[1]Pesos dos Critérios'!$AA$11,IF(Planilha1!J836='[1]Pesos dos Critérios'!$AB$3,'[1]Pesos dos Critérios'!$AB$11,'[1]Pesos dos Critérios'!$AC$11))</f>
        <v>0.037037037037037</v>
      </c>
      <c r="AE836" s="5" t="n">
        <f aca="false">IF(O836="Intervalo 1",'[1]Pesos dos Critérios'!$J$11,IF(Planilha1!O836="Intervalo 2",'[1]Pesos dos Critérios'!$K$11,IF(Planilha1!O836="Intervalo 3",'[1]Pesos dos Critérios'!$L$11,'[1]Pesos dos Critérios'!$M$11)))</f>
        <v>0.0218406285072952</v>
      </c>
      <c r="AF836" s="5" t="n">
        <f aca="false">IF(Q836="Intervalo 1",'[1]Pesos dos Critérios'!$B$11,IF(Q836="Intervalo 2",'[1]Pesos dos Critérios'!$C$11,IF(Q836="Intervalo 3",'[1]Pesos dos Critérios'!$D$11,'[1]Pesos dos Critérios'!$E$11)))</f>
        <v>0.00927567005153212</v>
      </c>
      <c r="AG836" s="5" t="n">
        <f aca="false">IF(S836="Intervalo 1",'[1]Pesos dos Critérios'!$F$11,IF(S836="Intervalo 2",'[1]Pesos dos Critérios'!$G$11,IF(S836="Intervalo 3",'[1]Pesos dos Critérios'!$H$11,'[1]Pesos dos Critérios'!$I$11)))</f>
        <v>0.0256172839506173</v>
      </c>
      <c r="AH836" s="5" t="n">
        <f aca="false">IF(U836="Intervalo 1",'[1]Pesos dos Critérios'!$N$11,IF(U836="Intervalo 2",'[1]Pesos dos Critérios'!$O$11,IF(U836="Intervalo 3",'[1]Pesos dos Critérios'!$P$11,'[1]Pesos dos Critérios'!$Q$11)))</f>
        <v>0.0274470899470899</v>
      </c>
      <c r="AI836" s="5" t="n">
        <f aca="false">IF(AA836="Intervalo 1",'[1]Pesos dos Critérios'!$R$11,IF(AA836="Intervalo 2",'[1]Pesos dos Critérios'!$S$11,IF(AA836="Intervalo 3",'[1]Pesos dos Critérios'!$T$11,'[1]Pesos dos Critérios'!$U$11)))</f>
        <v>0.0547619047619048</v>
      </c>
      <c r="AJ836" s="5" t="n">
        <f aca="false">SUM(AB836:AI836)</f>
        <v>0.225212418488281</v>
      </c>
      <c r="AK836" s="5" t="n">
        <v>835</v>
      </c>
      <c r="AM836" s="1" t="s">
        <v>96</v>
      </c>
    </row>
    <row r="837" customFormat="false" ht="12.8" hidden="false" customHeight="true" outlineLevel="0" collapsed="false">
      <c r="A837" s="7" t="n">
        <v>2014</v>
      </c>
      <c r="B837" s="7" t="s">
        <v>719</v>
      </c>
      <c r="C837" s="8" t="s">
        <v>205</v>
      </c>
      <c r="D837" s="7" t="s">
        <v>160</v>
      </c>
      <c r="E837" s="7" t="n">
        <v>408</v>
      </c>
      <c r="F837" s="7" t="s">
        <v>169</v>
      </c>
      <c r="G837" s="7" t="s">
        <v>224</v>
      </c>
      <c r="H837" s="9" t="n">
        <v>2</v>
      </c>
      <c r="I837" s="7" t="s">
        <v>44</v>
      </c>
      <c r="J837" s="8" t="s">
        <v>45</v>
      </c>
      <c r="K837" s="10" t="s">
        <v>46</v>
      </c>
      <c r="L837" s="10" t="s">
        <v>200</v>
      </c>
      <c r="M837" s="10" t="s">
        <v>56</v>
      </c>
      <c r="N837" s="10" t="n">
        <v>0.02</v>
      </c>
      <c r="O837" s="9" t="s">
        <v>57</v>
      </c>
      <c r="P837" s="11" t="n">
        <v>0.7</v>
      </c>
      <c r="Q837" s="8" t="s">
        <v>50</v>
      </c>
      <c r="R837" s="11" t="n">
        <v>0.027</v>
      </c>
      <c r="S837" s="8" t="s">
        <v>57</v>
      </c>
      <c r="T837" s="11" t="n">
        <v>139</v>
      </c>
      <c r="U837" s="8" t="s">
        <v>58</v>
      </c>
      <c r="V837" s="11" t="n">
        <v>6.2</v>
      </c>
      <c r="W837" s="11" t="n">
        <v>7.6</v>
      </c>
      <c r="X837" s="11" t="n">
        <v>9</v>
      </c>
      <c r="Y837" s="11" t="n">
        <v>11.2</v>
      </c>
      <c r="Z837" s="11" t="n">
        <v>2.24</v>
      </c>
      <c r="AA837" s="8" t="s">
        <v>58</v>
      </c>
      <c r="AB837" s="5" t="n">
        <f aca="false">IF(C837='[1]Pesos dos Critérios'!$V$3,'[1]Pesos dos Critérios'!$V$11,IF(Planilha1!C837='[1]Pesos dos Critérios'!$W$3,'[1]Pesos dos Critérios'!$W$11,IF(Planilha1!C837='[1]Pesos dos Critérios'!$X$3,'[1]Pesos dos Critérios'!$X$11,IF(Planilha1!C837='[1]Pesos dos Critérios'!$Y$3,'[1]Pesos dos Critérios'!$Y$11,'[1]Pesos dos Critérios'!$Z$11))))</f>
        <v>0.0218518518518519</v>
      </c>
      <c r="AC837" s="5" t="n">
        <f aca="false">IF(H837=1,'[1]Pesos dos Critérios'!$AD$11,IF(Planilha1!H837=2,'[1]Pesos dos Critérios'!$AE$11,IF(Planilha1!H837=3,'[1]Pesos dos Critérios'!$AF$11,IF(Planilha1!H837=4,'[1]Pesos dos Critérios'!$AG$11,'[1]Pesos dos Critérios'!$AH$11))))</f>
        <v>0.0273809523809524</v>
      </c>
      <c r="AD837" s="5" t="n">
        <f aca="false">IF(J837='[1]Pesos dos Critérios'!$AA$3,'[1]Pesos dos Critérios'!$AA$11,IF(Planilha1!J837='[1]Pesos dos Critérios'!$AB$3,'[1]Pesos dos Critérios'!$AB$11,'[1]Pesos dos Critérios'!$AC$11))</f>
        <v>0.037037037037037</v>
      </c>
      <c r="AE837" s="5" t="n">
        <f aca="false">IF(O837="Intervalo 1",'[1]Pesos dos Critérios'!$J$11,IF(Planilha1!O837="Intervalo 2",'[1]Pesos dos Critérios'!$K$11,IF(Planilha1!O837="Intervalo 3",'[1]Pesos dos Critérios'!$L$11,'[1]Pesos dos Critérios'!$M$11)))</f>
        <v>0.0240628507295174</v>
      </c>
      <c r="AF837" s="5" t="n">
        <f aca="false">IF(Q837="Intervalo 1",'[1]Pesos dos Critérios'!$B$11,IF(Q837="Intervalo 2",'[1]Pesos dos Critérios'!$C$11,IF(Q837="Intervalo 3",'[1]Pesos dos Critérios'!$D$11,'[1]Pesos dos Critérios'!$E$11)))</f>
        <v>0.00927567005153212</v>
      </c>
      <c r="AG837" s="5" t="n">
        <f aca="false">IF(S837="Intervalo 1",'[1]Pesos dos Critérios'!$F$11,IF(S837="Intervalo 2",'[1]Pesos dos Critérios'!$G$11,IF(S837="Intervalo 3",'[1]Pesos dos Critérios'!$H$11,'[1]Pesos dos Critérios'!$I$11)))</f>
        <v>0.0256172839506173</v>
      </c>
      <c r="AH837" s="5" t="n">
        <f aca="false">IF(U837="Intervalo 1",'[1]Pesos dos Critérios'!$N$11,IF(U837="Intervalo 2",'[1]Pesos dos Critérios'!$O$11,IF(U837="Intervalo 3",'[1]Pesos dos Critérios'!$P$11,'[1]Pesos dos Critérios'!$Q$11)))</f>
        <v>0.0274470899470899</v>
      </c>
      <c r="AI837" s="5" t="n">
        <f aca="false">IF(AA837="Intervalo 1",'[1]Pesos dos Critérios'!$R$11,IF(AA837="Intervalo 2",'[1]Pesos dos Critérios'!$S$11,IF(AA837="Intervalo 3",'[1]Pesos dos Critérios'!$T$11,'[1]Pesos dos Critérios'!$U$11)))</f>
        <v>0.0547619047619048</v>
      </c>
      <c r="AJ837" s="5" t="n">
        <f aca="false">SUM(AB837:AI837)</f>
        <v>0.227434640710503</v>
      </c>
      <c r="AK837" s="5" t="n">
        <v>836</v>
      </c>
      <c r="AM837" s="1" t="s">
        <v>96</v>
      </c>
    </row>
    <row r="838" customFormat="false" ht="12.8" hidden="false" customHeight="true" outlineLevel="0" collapsed="false">
      <c r="A838" s="7" t="n">
        <v>2014</v>
      </c>
      <c r="B838" s="7" t="s">
        <v>719</v>
      </c>
      <c r="C838" s="8" t="s">
        <v>205</v>
      </c>
      <c r="D838" s="7" t="s">
        <v>160</v>
      </c>
      <c r="E838" s="7" t="n">
        <v>408</v>
      </c>
      <c r="F838" s="7" t="s">
        <v>170</v>
      </c>
      <c r="G838" s="7" t="s">
        <v>224</v>
      </c>
      <c r="H838" s="9" t="n">
        <v>2</v>
      </c>
      <c r="I838" s="7" t="s">
        <v>44</v>
      </c>
      <c r="J838" s="8" t="s">
        <v>45</v>
      </c>
      <c r="K838" s="10" t="s">
        <v>46</v>
      </c>
      <c r="L838" s="10" t="s">
        <v>200</v>
      </c>
      <c r="M838" s="10" t="s">
        <v>56</v>
      </c>
      <c r="N838" s="10" t="n">
        <v>0.02</v>
      </c>
      <c r="O838" s="9" t="s">
        <v>57</v>
      </c>
      <c r="P838" s="11" t="n">
        <v>0.7</v>
      </c>
      <c r="Q838" s="8" t="s">
        <v>50</v>
      </c>
      <c r="R838" s="11" t="n">
        <v>0.027</v>
      </c>
      <c r="S838" s="8" t="s">
        <v>57</v>
      </c>
      <c r="T838" s="11" t="n">
        <v>139</v>
      </c>
      <c r="U838" s="8" t="s">
        <v>58</v>
      </c>
      <c r="V838" s="11" t="n">
        <v>6.2</v>
      </c>
      <c r="W838" s="11" t="n">
        <v>7.6</v>
      </c>
      <c r="X838" s="11" t="n">
        <v>9</v>
      </c>
      <c r="Y838" s="11" t="n">
        <v>11.2</v>
      </c>
      <c r="Z838" s="11" t="n">
        <v>2.24</v>
      </c>
      <c r="AA838" s="8" t="s">
        <v>58</v>
      </c>
      <c r="AB838" s="5" t="n">
        <f aca="false">IF(C838='[1]Pesos dos Critérios'!$V$3,'[1]Pesos dos Critérios'!$V$11,IF(Planilha1!C838='[1]Pesos dos Critérios'!$W$3,'[1]Pesos dos Critérios'!$W$11,IF(Planilha1!C838='[1]Pesos dos Critérios'!$X$3,'[1]Pesos dos Critérios'!$X$11,IF(Planilha1!C838='[1]Pesos dos Critérios'!$Y$3,'[1]Pesos dos Critérios'!$Y$11,'[1]Pesos dos Critérios'!$Z$11))))</f>
        <v>0.0218518518518519</v>
      </c>
      <c r="AC838" s="5" t="n">
        <f aca="false">IF(H838=1,'[1]Pesos dos Critérios'!$AD$11,IF(Planilha1!H838=2,'[1]Pesos dos Critérios'!$AE$11,IF(Planilha1!H838=3,'[1]Pesos dos Critérios'!$AF$11,IF(Planilha1!H838=4,'[1]Pesos dos Critérios'!$AG$11,'[1]Pesos dos Critérios'!$AH$11))))</f>
        <v>0.0273809523809524</v>
      </c>
      <c r="AD838" s="5" t="n">
        <f aca="false">IF(J838='[1]Pesos dos Critérios'!$AA$3,'[1]Pesos dos Critérios'!$AA$11,IF(Planilha1!J838='[1]Pesos dos Critérios'!$AB$3,'[1]Pesos dos Critérios'!$AB$11,'[1]Pesos dos Critérios'!$AC$11))</f>
        <v>0.037037037037037</v>
      </c>
      <c r="AE838" s="5" t="n">
        <f aca="false">IF(O838="Intervalo 1",'[1]Pesos dos Critérios'!$J$11,IF(Planilha1!O838="Intervalo 2",'[1]Pesos dos Critérios'!$K$11,IF(Planilha1!O838="Intervalo 3",'[1]Pesos dos Critérios'!$L$11,'[1]Pesos dos Critérios'!$M$11)))</f>
        <v>0.0240628507295174</v>
      </c>
      <c r="AF838" s="5" t="n">
        <f aca="false">IF(Q838="Intervalo 1",'[1]Pesos dos Critérios'!$B$11,IF(Q838="Intervalo 2",'[1]Pesos dos Critérios'!$C$11,IF(Q838="Intervalo 3",'[1]Pesos dos Critérios'!$D$11,'[1]Pesos dos Critérios'!$E$11)))</f>
        <v>0.00927567005153212</v>
      </c>
      <c r="AG838" s="5" t="n">
        <f aca="false">IF(S838="Intervalo 1",'[1]Pesos dos Critérios'!$F$11,IF(S838="Intervalo 2",'[1]Pesos dos Critérios'!$G$11,IF(S838="Intervalo 3",'[1]Pesos dos Critérios'!$H$11,'[1]Pesos dos Critérios'!$I$11)))</f>
        <v>0.0256172839506173</v>
      </c>
      <c r="AH838" s="5" t="n">
        <f aca="false">IF(U838="Intervalo 1",'[1]Pesos dos Critérios'!$N$11,IF(U838="Intervalo 2",'[1]Pesos dos Critérios'!$O$11,IF(U838="Intervalo 3",'[1]Pesos dos Critérios'!$P$11,'[1]Pesos dos Critérios'!$Q$11)))</f>
        <v>0.0274470899470899</v>
      </c>
      <c r="AI838" s="5" t="n">
        <f aca="false">IF(AA838="Intervalo 1",'[1]Pesos dos Critérios'!$R$11,IF(AA838="Intervalo 2",'[1]Pesos dos Critérios'!$S$11,IF(AA838="Intervalo 3",'[1]Pesos dos Critérios'!$T$11,'[1]Pesos dos Critérios'!$U$11)))</f>
        <v>0.0547619047619048</v>
      </c>
      <c r="AJ838" s="5" t="n">
        <f aca="false">SUM(AB838:AI838)</f>
        <v>0.227434640710503</v>
      </c>
      <c r="AK838" s="5" t="n">
        <v>837</v>
      </c>
      <c r="AM838" s="1" t="s">
        <v>96</v>
      </c>
    </row>
    <row r="839" customFormat="false" ht="12.8" hidden="false" customHeight="true" outlineLevel="0" collapsed="false">
      <c r="A839" s="7" t="n">
        <v>2014</v>
      </c>
      <c r="B839" s="7" t="s">
        <v>719</v>
      </c>
      <c r="C839" s="8" t="s">
        <v>205</v>
      </c>
      <c r="D839" s="7" t="s">
        <v>160</v>
      </c>
      <c r="E839" s="7" t="n">
        <v>508</v>
      </c>
      <c r="F839" s="7" t="s">
        <v>341</v>
      </c>
      <c r="G839" s="7" t="s">
        <v>123</v>
      </c>
      <c r="H839" s="9" t="n">
        <v>2</v>
      </c>
      <c r="I839" s="7" t="s">
        <v>558</v>
      </c>
      <c r="J839" s="8" t="s">
        <v>86</v>
      </c>
      <c r="K839" s="10" t="s">
        <v>46</v>
      </c>
      <c r="L839" s="10" t="s">
        <v>200</v>
      </c>
      <c r="M839" s="10" t="s">
        <v>48</v>
      </c>
      <c r="N839" s="10" t="n">
        <v>0.016</v>
      </c>
      <c r="O839" s="9" t="s">
        <v>49</v>
      </c>
      <c r="P839" s="11" t="n">
        <v>0.139</v>
      </c>
      <c r="Q839" s="8" t="s">
        <v>49</v>
      </c>
      <c r="R839" s="11" t="n">
        <v>0.024</v>
      </c>
      <c r="S839" s="8" t="s">
        <v>57</v>
      </c>
      <c r="T839" s="11" t="n">
        <v>143</v>
      </c>
      <c r="U839" s="8" t="s">
        <v>58</v>
      </c>
      <c r="V839" s="11" t="n">
        <v>5.88</v>
      </c>
      <c r="W839" s="11" t="n">
        <v>7.98</v>
      </c>
      <c r="X839" s="11" t="n">
        <v>8.4</v>
      </c>
      <c r="Y839" s="11" t="n">
        <v>11.4</v>
      </c>
      <c r="Z839" s="11" t="n">
        <v>2.32</v>
      </c>
      <c r="AA839" s="8" t="s">
        <v>58</v>
      </c>
      <c r="AB839" s="5" t="n">
        <f aca="false">IF(C839='[1]Pesos dos Critérios'!$V$3,'[1]Pesos dos Critérios'!$V$11,IF(Planilha1!C839='[1]Pesos dos Critérios'!$W$3,'[1]Pesos dos Critérios'!$W$11,IF(Planilha1!C839='[1]Pesos dos Critérios'!$X$3,'[1]Pesos dos Critérios'!$X$11,IF(Planilha1!C839='[1]Pesos dos Critérios'!$Y$3,'[1]Pesos dos Critérios'!$Y$11,'[1]Pesos dos Critérios'!$Z$11))))</f>
        <v>0.0218518518518519</v>
      </c>
      <c r="AC839" s="5" t="n">
        <f aca="false">IF(H839=1,'[1]Pesos dos Critérios'!$AD$11,IF(Planilha1!H839=2,'[1]Pesos dos Critérios'!$AE$11,IF(Planilha1!H839=3,'[1]Pesos dos Critérios'!$AF$11,IF(Planilha1!H839=4,'[1]Pesos dos Critérios'!$AG$11,'[1]Pesos dos Critérios'!$AH$11))))</f>
        <v>0.0273809523809524</v>
      </c>
      <c r="AD839" s="5" t="n">
        <f aca="false">IF(J839='[1]Pesos dos Critérios'!$AA$3,'[1]Pesos dos Critérios'!$AA$11,IF(Planilha1!J839='[1]Pesos dos Critérios'!$AB$3,'[1]Pesos dos Critérios'!$AB$11,'[1]Pesos dos Critérios'!$AC$11))</f>
        <v>0.037037037037037</v>
      </c>
      <c r="AE839" s="5" t="n">
        <f aca="false">IF(O839="Intervalo 1",'[1]Pesos dos Critérios'!$J$11,IF(Planilha1!O839="Intervalo 2",'[1]Pesos dos Critérios'!$K$11,IF(Planilha1!O839="Intervalo 3",'[1]Pesos dos Critérios'!$L$11,'[1]Pesos dos Critérios'!$M$11)))</f>
        <v>0.0531762065095399</v>
      </c>
      <c r="AF839" s="5" t="n">
        <f aca="false">IF(Q839="Intervalo 1",'[1]Pesos dos Critérios'!$B$11,IF(Q839="Intervalo 2",'[1]Pesos dos Critérios'!$C$11,IF(Q839="Intervalo 3",'[1]Pesos dos Critérios'!$D$11,'[1]Pesos dos Critérios'!$E$11)))</f>
        <v>0.0645411899722245</v>
      </c>
      <c r="AG839" s="5" t="n">
        <f aca="false">IF(S839="Intervalo 1",'[1]Pesos dos Critérios'!$F$11,IF(S839="Intervalo 2",'[1]Pesos dos Critérios'!$G$11,IF(S839="Intervalo 3",'[1]Pesos dos Critérios'!$H$11,'[1]Pesos dos Critérios'!$I$11)))</f>
        <v>0.0256172839506173</v>
      </c>
      <c r="AH839" s="5" t="n">
        <f aca="false">IF(U839="Intervalo 1",'[1]Pesos dos Critérios'!$N$11,IF(U839="Intervalo 2",'[1]Pesos dos Critérios'!$O$11,IF(U839="Intervalo 3",'[1]Pesos dos Critérios'!$P$11,'[1]Pesos dos Critérios'!$Q$11)))</f>
        <v>0.0274470899470899</v>
      </c>
      <c r="AI839" s="5" t="n">
        <f aca="false">IF(AA839="Intervalo 1",'[1]Pesos dos Critérios'!$R$11,IF(AA839="Intervalo 2",'[1]Pesos dos Critérios'!$S$11,IF(AA839="Intervalo 3",'[1]Pesos dos Critérios'!$T$11,'[1]Pesos dos Critérios'!$U$11)))</f>
        <v>0.0547619047619048</v>
      </c>
      <c r="AJ839" s="5" t="n">
        <f aca="false">SUM(AB839:AI839)</f>
        <v>0.311813516411218</v>
      </c>
      <c r="AK839" s="5" t="n">
        <v>838</v>
      </c>
      <c r="AM839" s="1" t="s">
        <v>52</v>
      </c>
    </row>
    <row r="840" customFormat="false" ht="12.8" hidden="false" customHeight="true" outlineLevel="0" collapsed="false">
      <c r="A840" s="7" t="n">
        <v>2014</v>
      </c>
      <c r="B840" s="7" t="s">
        <v>719</v>
      </c>
      <c r="C840" s="8" t="s">
        <v>205</v>
      </c>
      <c r="D840" s="7" t="s">
        <v>160</v>
      </c>
      <c r="E840" s="7" t="s">
        <v>343</v>
      </c>
      <c r="F840" s="7" t="s">
        <v>344</v>
      </c>
      <c r="G840" s="7" t="s">
        <v>123</v>
      </c>
      <c r="H840" s="9" t="n">
        <v>2</v>
      </c>
      <c r="I840" s="7" t="s">
        <v>558</v>
      </c>
      <c r="J840" s="8" t="s">
        <v>86</v>
      </c>
      <c r="K840" s="10" t="s">
        <v>46</v>
      </c>
      <c r="L840" s="10" t="s">
        <v>200</v>
      </c>
      <c r="M840" s="10" t="s">
        <v>48</v>
      </c>
      <c r="N840" s="10" t="n">
        <v>0.026</v>
      </c>
      <c r="O840" s="9" t="s">
        <v>58</v>
      </c>
      <c r="P840" s="11" t="n">
        <v>0.094</v>
      </c>
      <c r="Q840" s="8" t="s">
        <v>49</v>
      </c>
      <c r="R840" s="11" t="n">
        <v>0.015</v>
      </c>
      <c r="S840" s="8" t="s">
        <v>49</v>
      </c>
      <c r="T840" s="11" t="n">
        <v>140</v>
      </c>
      <c r="U840" s="8" t="s">
        <v>58</v>
      </c>
      <c r="V840" s="11" t="n">
        <v>6.02</v>
      </c>
      <c r="W840" s="11" t="n">
        <v>8.47</v>
      </c>
      <c r="X840" s="11" t="n">
        <v>8.6</v>
      </c>
      <c r="Y840" s="11" t="n">
        <v>12.1</v>
      </c>
      <c r="Z840" s="11" t="n">
        <v>2.24</v>
      </c>
      <c r="AA840" s="8" t="s">
        <v>58</v>
      </c>
      <c r="AB840" s="5" t="n">
        <f aca="false">IF(C840='[1]Pesos dos Critérios'!$V$3,'[1]Pesos dos Critérios'!$V$11,IF(Planilha1!C840='[1]Pesos dos Critérios'!$W$3,'[1]Pesos dos Critérios'!$W$11,IF(Planilha1!C840='[1]Pesos dos Critérios'!$X$3,'[1]Pesos dos Critérios'!$X$11,IF(Planilha1!C840='[1]Pesos dos Critérios'!$Y$3,'[1]Pesos dos Critérios'!$Y$11,'[1]Pesos dos Critérios'!$Z$11))))</f>
        <v>0.0218518518518519</v>
      </c>
      <c r="AC840" s="5" t="n">
        <f aca="false">IF(H840=1,'[1]Pesos dos Critérios'!$AD$11,IF(Planilha1!H840=2,'[1]Pesos dos Critérios'!$AE$11,IF(Planilha1!H840=3,'[1]Pesos dos Critérios'!$AF$11,IF(Planilha1!H840=4,'[1]Pesos dos Critérios'!$AG$11,'[1]Pesos dos Critérios'!$AH$11))))</f>
        <v>0.0273809523809524</v>
      </c>
      <c r="AD840" s="5" t="n">
        <f aca="false">IF(J840='[1]Pesos dos Critérios'!$AA$3,'[1]Pesos dos Critérios'!$AA$11,IF(Planilha1!J840='[1]Pesos dos Critérios'!$AB$3,'[1]Pesos dos Critérios'!$AB$11,'[1]Pesos dos Critérios'!$AC$11))</f>
        <v>0.037037037037037</v>
      </c>
      <c r="AE840" s="5" t="n">
        <f aca="false">IF(O840="Intervalo 1",'[1]Pesos dos Critérios'!$J$11,IF(Planilha1!O840="Intervalo 2",'[1]Pesos dos Critérios'!$K$11,IF(Planilha1!O840="Intervalo 3",'[1]Pesos dos Critérios'!$L$11,'[1]Pesos dos Critérios'!$M$11)))</f>
        <v>0.0218406285072952</v>
      </c>
      <c r="AF840" s="5" t="n">
        <f aca="false">IF(Q840="Intervalo 1",'[1]Pesos dos Critérios'!$B$11,IF(Q840="Intervalo 2",'[1]Pesos dos Critérios'!$C$11,IF(Q840="Intervalo 3",'[1]Pesos dos Critérios'!$D$11,'[1]Pesos dos Critérios'!$E$11)))</f>
        <v>0.0645411899722245</v>
      </c>
      <c r="AG840" s="5" t="n">
        <f aca="false">IF(S840="Intervalo 1",'[1]Pesos dos Critérios'!$F$11,IF(S840="Intervalo 2",'[1]Pesos dos Critérios'!$G$11,IF(S840="Intervalo 3",'[1]Pesos dos Critérios'!$H$11,'[1]Pesos dos Critérios'!$I$11)))</f>
        <v>0.0472663139329806</v>
      </c>
      <c r="AH840" s="5" t="n">
        <f aca="false">IF(U840="Intervalo 1",'[1]Pesos dos Critérios'!$N$11,IF(U840="Intervalo 2",'[1]Pesos dos Critérios'!$O$11,IF(U840="Intervalo 3",'[1]Pesos dos Critérios'!$P$11,'[1]Pesos dos Critérios'!$Q$11)))</f>
        <v>0.0274470899470899</v>
      </c>
      <c r="AI840" s="5" t="n">
        <f aca="false">IF(AA840="Intervalo 1",'[1]Pesos dos Critérios'!$R$11,IF(AA840="Intervalo 2",'[1]Pesos dos Critérios'!$S$11,IF(AA840="Intervalo 3",'[1]Pesos dos Critérios'!$T$11,'[1]Pesos dos Critérios'!$U$11)))</f>
        <v>0.0547619047619048</v>
      </c>
      <c r="AJ840" s="5" t="n">
        <f aca="false">SUM(AB840:AI840)</f>
        <v>0.302126968391336</v>
      </c>
      <c r="AK840" s="5" t="n">
        <v>839</v>
      </c>
      <c r="AM840" s="1" t="s">
        <v>52</v>
      </c>
    </row>
    <row r="841" customFormat="false" ht="12.8" hidden="false" customHeight="true" outlineLevel="0" collapsed="false">
      <c r="A841" s="7" t="n">
        <v>2014</v>
      </c>
      <c r="B841" s="7" t="s">
        <v>719</v>
      </c>
      <c r="C841" s="8" t="s">
        <v>205</v>
      </c>
      <c r="D841" s="7" t="s">
        <v>349</v>
      </c>
      <c r="E841" s="7" t="s">
        <v>350</v>
      </c>
      <c r="F841" s="7" t="s">
        <v>560</v>
      </c>
      <c r="G841" s="7" t="s">
        <v>351</v>
      </c>
      <c r="H841" s="9" t="n">
        <v>4</v>
      </c>
      <c r="I841" s="7" t="s">
        <v>721</v>
      </c>
      <c r="J841" s="8" t="s">
        <v>86</v>
      </c>
      <c r="K841" s="10" t="s">
        <v>46</v>
      </c>
      <c r="L841" s="10" t="s">
        <v>47</v>
      </c>
      <c r="M841" s="10" t="s">
        <v>48</v>
      </c>
      <c r="N841" s="10" t="n">
        <v>0.013</v>
      </c>
      <c r="O841" s="9" t="s">
        <v>49</v>
      </c>
      <c r="P841" s="11" t="n">
        <v>0.098</v>
      </c>
      <c r="Q841" s="8" t="s">
        <v>49</v>
      </c>
      <c r="R841" s="11" t="n">
        <v>0.021</v>
      </c>
      <c r="S841" s="8" t="s">
        <v>57</v>
      </c>
      <c r="T841" s="11" t="n">
        <v>248</v>
      </c>
      <c r="U841" s="8" t="s">
        <v>50</v>
      </c>
      <c r="V841" s="11" t="n">
        <v>3.43</v>
      </c>
      <c r="W841" s="11" t="n">
        <v>4.9</v>
      </c>
      <c r="X841" s="11" t="n">
        <v>4.9</v>
      </c>
      <c r="Y841" s="11" t="n">
        <v>7</v>
      </c>
      <c r="Z841" s="11" t="n">
        <v>4.02</v>
      </c>
      <c r="AA841" s="8" t="s">
        <v>50</v>
      </c>
      <c r="AB841" s="5" t="n">
        <f aca="false">IF(C841='[1]Pesos dos Critérios'!$V$3,'[1]Pesos dos Critérios'!$V$11,IF(Planilha1!C841='[1]Pesos dos Critérios'!$W$3,'[1]Pesos dos Critérios'!$W$11,IF(Planilha1!C841='[1]Pesos dos Critérios'!$X$3,'[1]Pesos dos Critérios'!$X$11,IF(Planilha1!C841='[1]Pesos dos Critérios'!$Y$3,'[1]Pesos dos Critérios'!$Y$11,'[1]Pesos dos Critérios'!$Z$11))))</f>
        <v>0.0218518518518519</v>
      </c>
      <c r="AC841" s="5" t="n">
        <f aca="false">IF(H841=1,'[1]Pesos dos Critérios'!$AD$11,IF(Planilha1!H841=2,'[1]Pesos dos Critérios'!$AE$11,IF(Planilha1!H841=3,'[1]Pesos dos Critérios'!$AF$11,IF(Planilha1!H841=4,'[1]Pesos dos Critérios'!$AG$11,'[1]Pesos dos Critérios'!$AH$11))))</f>
        <v>0.0234126984126984</v>
      </c>
      <c r="AD841" s="5" t="n">
        <f aca="false">IF(J841='[1]Pesos dos Critérios'!$AA$3,'[1]Pesos dos Critérios'!$AA$11,IF(Planilha1!J841='[1]Pesos dos Critérios'!$AB$3,'[1]Pesos dos Critérios'!$AB$11,'[1]Pesos dos Critérios'!$AC$11))</f>
        <v>0.037037037037037</v>
      </c>
      <c r="AE841" s="5" t="n">
        <f aca="false">IF(O841="Intervalo 1",'[1]Pesos dos Critérios'!$J$11,IF(Planilha1!O841="Intervalo 2",'[1]Pesos dos Critérios'!$K$11,IF(Planilha1!O841="Intervalo 3",'[1]Pesos dos Critérios'!$L$11,'[1]Pesos dos Critérios'!$M$11)))</f>
        <v>0.0531762065095399</v>
      </c>
      <c r="AF841" s="5" t="n">
        <f aca="false">IF(Q841="Intervalo 1",'[1]Pesos dos Critérios'!$B$11,IF(Q841="Intervalo 2",'[1]Pesos dos Critérios'!$C$11,IF(Q841="Intervalo 3",'[1]Pesos dos Critérios'!$D$11,'[1]Pesos dos Critérios'!$E$11)))</f>
        <v>0.0645411899722245</v>
      </c>
      <c r="AG841" s="5" t="n">
        <f aca="false">IF(S841="Intervalo 1",'[1]Pesos dos Critérios'!$F$11,IF(S841="Intervalo 2",'[1]Pesos dos Critérios'!$G$11,IF(S841="Intervalo 3",'[1]Pesos dos Critérios'!$H$11,'[1]Pesos dos Critérios'!$I$11)))</f>
        <v>0.0256172839506173</v>
      </c>
      <c r="AH841" s="5" t="n">
        <f aca="false">IF(U841="Intervalo 1",'[1]Pesos dos Critérios'!$N$11,IF(U841="Intervalo 2",'[1]Pesos dos Critérios'!$O$11,IF(U841="Intervalo 3",'[1]Pesos dos Critérios'!$P$11,'[1]Pesos dos Critérios'!$Q$11)))</f>
        <v>0.019510582010582</v>
      </c>
      <c r="AI841" s="5" t="n">
        <f aca="false">IF(AA841="Intervalo 1",'[1]Pesos dos Critérios'!$R$11,IF(AA841="Intervalo 2",'[1]Pesos dos Critérios'!$S$11,IF(AA841="Intervalo 3",'[1]Pesos dos Critérios'!$T$11,'[1]Pesos dos Critérios'!$U$11)))</f>
        <v>0.0468253968253968</v>
      </c>
      <c r="AJ841" s="5" t="n">
        <f aca="false">SUM(AB841:AI841)</f>
        <v>0.291972246569948</v>
      </c>
      <c r="AK841" s="5" t="n">
        <v>840</v>
      </c>
      <c r="AM841" s="1" t="s">
        <v>52</v>
      </c>
    </row>
    <row r="842" customFormat="false" ht="12.8" hidden="false" customHeight="true" outlineLevel="0" collapsed="false">
      <c r="A842" s="7" t="n">
        <v>2014</v>
      </c>
      <c r="B842" s="7" t="s">
        <v>719</v>
      </c>
      <c r="C842" s="8" t="s">
        <v>205</v>
      </c>
      <c r="D842" s="7" t="s">
        <v>175</v>
      </c>
      <c r="E842" s="7" t="s">
        <v>728</v>
      </c>
      <c r="F842" s="7" t="s">
        <v>729</v>
      </c>
      <c r="G842" s="7" t="s">
        <v>392</v>
      </c>
      <c r="H842" s="9" t="n">
        <v>4</v>
      </c>
      <c r="I842" s="7" t="s">
        <v>558</v>
      </c>
      <c r="J842" s="8" t="s">
        <v>86</v>
      </c>
      <c r="K842" s="10" t="s">
        <v>46</v>
      </c>
      <c r="L842" s="10" t="s">
        <v>83</v>
      </c>
      <c r="M842" s="10" t="s">
        <v>48</v>
      </c>
      <c r="N842" s="10" t="n">
        <v>0.039</v>
      </c>
      <c r="O842" s="9" t="s">
        <v>50</v>
      </c>
      <c r="P842" s="11" t="n">
        <v>0.091</v>
      </c>
      <c r="Q842" s="8" t="s">
        <v>49</v>
      </c>
      <c r="R842" s="11" t="n">
        <v>0.012</v>
      </c>
      <c r="S842" s="8" t="s">
        <v>49</v>
      </c>
      <c r="T842" s="11" t="n">
        <v>157</v>
      </c>
      <c r="U842" s="8" t="s">
        <v>58</v>
      </c>
      <c r="V842" s="11" t="n">
        <v>5.46</v>
      </c>
      <c r="W842" s="11" t="n">
        <v>7.14</v>
      </c>
      <c r="X842" s="11" t="n">
        <v>7.8</v>
      </c>
      <c r="Y842" s="11" t="n">
        <v>10.2</v>
      </c>
      <c r="Z842" s="11" t="n">
        <v>2.54</v>
      </c>
      <c r="AA842" s="8" t="s">
        <v>58</v>
      </c>
      <c r="AB842" s="5" t="n">
        <f aca="false">IF(C842='[1]Pesos dos Critérios'!$V$3,'[1]Pesos dos Critérios'!$V$11,IF(Planilha1!C842='[1]Pesos dos Critérios'!$W$3,'[1]Pesos dos Critérios'!$W$11,IF(Planilha1!C842='[1]Pesos dos Critérios'!$X$3,'[1]Pesos dos Critérios'!$X$11,IF(Planilha1!C842='[1]Pesos dos Critérios'!$Y$3,'[1]Pesos dos Critérios'!$Y$11,'[1]Pesos dos Critérios'!$Z$11))))</f>
        <v>0.0218518518518519</v>
      </c>
      <c r="AC842" s="5" t="n">
        <f aca="false">IF(H842=1,'[1]Pesos dos Critérios'!$AD$11,IF(Planilha1!H842=2,'[1]Pesos dos Critérios'!$AE$11,IF(Planilha1!H842=3,'[1]Pesos dos Critérios'!$AF$11,IF(Planilha1!H842=4,'[1]Pesos dos Critérios'!$AG$11,'[1]Pesos dos Critérios'!$AH$11))))</f>
        <v>0.0234126984126984</v>
      </c>
      <c r="AD842" s="5" t="n">
        <f aca="false">IF(J842='[1]Pesos dos Critérios'!$AA$3,'[1]Pesos dos Critérios'!$AA$11,IF(Planilha1!J842='[1]Pesos dos Critérios'!$AB$3,'[1]Pesos dos Critérios'!$AB$11,'[1]Pesos dos Critérios'!$AC$11))</f>
        <v>0.037037037037037</v>
      </c>
      <c r="AE842" s="5" t="n">
        <f aca="false">IF(O842="Intervalo 1",'[1]Pesos dos Critérios'!$J$11,IF(Planilha1!O842="Intervalo 2",'[1]Pesos dos Critérios'!$K$11,IF(Planilha1!O842="Intervalo 3",'[1]Pesos dos Critérios'!$L$11,'[1]Pesos dos Critérios'!$M$11)))</f>
        <v>0.0120314253647587</v>
      </c>
      <c r="AF842" s="5" t="n">
        <f aca="false">IF(Q842="Intervalo 1",'[1]Pesos dos Critérios'!$B$11,IF(Q842="Intervalo 2",'[1]Pesos dos Critérios'!$C$11,IF(Q842="Intervalo 3",'[1]Pesos dos Critérios'!$D$11,'[1]Pesos dos Critérios'!$E$11)))</f>
        <v>0.0645411899722245</v>
      </c>
      <c r="AG842" s="5" t="n">
        <f aca="false">IF(S842="Intervalo 1",'[1]Pesos dos Critérios'!$F$11,IF(S842="Intervalo 2",'[1]Pesos dos Critérios'!$G$11,IF(S842="Intervalo 3",'[1]Pesos dos Critérios'!$H$11,'[1]Pesos dos Critérios'!$I$11)))</f>
        <v>0.0472663139329806</v>
      </c>
      <c r="AH842" s="5" t="n">
        <f aca="false">IF(U842="Intervalo 1",'[1]Pesos dos Critérios'!$N$11,IF(U842="Intervalo 2",'[1]Pesos dos Critérios'!$O$11,IF(U842="Intervalo 3",'[1]Pesos dos Critérios'!$P$11,'[1]Pesos dos Critérios'!$Q$11)))</f>
        <v>0.0274470899470899</v>
      </c>
      <c r="AI842" s="5" t="n">
        <f aca="false">IF(AA842="Intervalo 1",'[1]Pesos dos Critérios'!$R$11,IF(AA842="Intervalo 2",'[1]Pesos dos Critérios'!$S$11,IF(AA842="Intervalo 3",'[1]Pesos dos Critérios'!$T$11,'[1]Pesos dos Critérios'!$U$11)))</f>
        <v>0.0547619047619048</v>
      </c>
      <c r="AJ842" s="5" t="n">
        <f aca="false">SUM(AB842:AI842)</f>
        <v>0.288349511280546</v>
      </c>
      <c r="AK842" s="5" t="n">
        <v>841</v>
      </c>
      <c r="AM842" s="1" t="s">
        <v>52</v>
      </c>
    </row>
    <row r="843" customFormat="false" ht="12.8" hidden="false" customHeight="true" outlineLevel="0" collapsed="false">
      <c r="A843" s="7" t="n">
        <v>2014</v>
      </c>
      <c r="B843" s="7" t="s">
        <v>719</v>
      </c>
      <c r="C843" s="8" t="s">
        <v>205</v>
      </c>
      <c r="D843" s="7" t="s">
        <v>181</v>
      </c>
      <c r="E843" s="7" t="s">
        <v>730</v>
      </c>
      <c r="F843" s="7" t="s">
        <v>448</v>
      </c>
      <c r="G843" s="7" t="s">
        <v>283</v>
      </c>
      <c r="H843" s="9" t="n">
        <v>4</v>
      </c>
      <c r="I843" s="7" t="s">
        <v>136</v>
      </c>
      <c r="J843" s="8" t="s">
        <v>86</v>
      </c>
      <c r="K843" s="10" t="s">
        <v>46</v>
      </c>
      <c r="L843" s="10" t="s">
        <v>83</v>
      </c>
      <c r="M843" s="10" t="s">
        <v>48</v>
      </c>
      <c r="N843" s="10" t="n">
        <v>0.02</v>
      </c>
      <c r="O843" s="9" t="s">
        <v>57</v>
      </c>
      <c r="P843" s="11" t="n">
        <v>0.316</v>
      </c>
      <c r="Q843" s="8" t="s">
        <v>57</v>
      </c>
      <c r="R843" s="11" t="n">
        <v>0.03</v>
      </c>
      <c r="S843" s="8" t="s">
        <v>58</v>
      </c>
      <c r="T843" s="11" t="n">
        <v>176</v>
      </c>
      <c r="U843" s="8" t="s">
        <v>50</v>
      </c>
      <c r="V843" s="11" t="n">
        <v>5.11</v>
      </c>
      <c r="W843" s="11" t="n">
        <v>6.09</v>
      </c>
      <c r="X843" s="11" t="n">
        <v>7.3</v>
      </c>
      <c r="Y843" s="11" t="n">
        <v>8.7</v>
      </c>
      <c r="Z843" s="11" t="n">
        <v>2.83</v>
      </c>
      <c r="AA843" s="8" t="s">
        <v>50</v>
      </c>
      <c r="AB843" s="5" t="n">
        <f aca="false">IF(C843='[1]Pesos dos Critérios'!$V$3,'[1]Pesos dos Critérios'!$V$11,IF(Planilha1!C843='[1]Pesos dos Critérios'!$W$3,'[1]Pesos dos Critérios'!$W$11,IF(Planilha1!C843='[1]Pesos dos Critérios'!$X$3,'[1]Pesos dos Critérios'!$X$11,IF(Planilha1!C843='[1]Pesos dos Critérios'!$Y$3,'[1]Pesos dos Critérios'!$Y$11,'[1]Pesos dos Critérios'!$Z$11))))</f>
        <v>0.0218518518518519</v>
      </c>
      <c r="AC843" s="5" t="n">
        <f aca="false">IF(H843=1,'[1]Pesos dos Critérios'!$AD$11,IF(Planilha1!H843=2,'[1]Pesos dos Critérios'!$AE$11,IF(Planilha1!H843=3,'[1]Pesos dos Critérios'!$AF$11,IF(Planilha1!H843=4,'[1]Pesos dos Critérios'!$AG$11,'[1]Pesos dos Critérios'!$AH$11))))</f>
        <v>0.0234126984126984</v>
      </c>
      <c r="AD843" s="5" t="n">
        <f aca="false">IF(J843='[1]Pesos dos Critérios'!$AA$3,'[1]Pesos dos Critérios'!$AA$11,IF(Planilha1!J843='[1]Pesos dos Critérios'!$AB$3,'[1]Pesos dos Critérios'!$AB$11,'[1]Pesos dos Critérios'!$AC$11))</f>
        <v>0.037037037037037</v>
      </c>
      <c r="AE843" s="5" t="n">
        <f aca="false">IF(O843="Intervalo 1",'[1]Pesos dos Critérios'!$J$11,IF(Planilha1!O843="Intervalo 2",'[1]Pesos dos Critérios'!$K$11,IF(Planilha1!O843="Intervalo 3",'[1]Pesos dos Critérios'!$L$11,'[1]Pesos dos Critérios'!$M$11)))</f>
        <v>0.0240628507295174</v>
      </c>
      <c r="AF843" s="5" t="n">
        <f aca="false">IF(Q843="Intervalo 1",'[1]Pesos dos Critérios'!$B$11,IF(Q843="Intervalo 2",'[1]Pesos dos Critérios'!$C$11,IF(Q843="Intervalo 3",'[1]Pesos dos Critérios'!$D$11,'[1]Pesos dos Critérios'!$E$11)))</f>
        <v>0.0193176236279685</v>
      </c>
      <c r="AG843" s="5" t="n">
        <f aca="false">IF(S843="Intervalo 1",'[1]Pesos dos Critérios'!$F$11,IF(S843="Intervalo 2",'[1]Pesos dos Critérios'!$G$11,IF(S843="Intervalo 3",'[1]Pesos dos Critérios'!$H$11,'[1]Pesos dos Critérios'!$I$11)))</f>
        <v>0.0216490299823633</v>
      </c>
      <c r="AH843" s="5" t="n">
        <f aca="false">IF(U843="Intervalo 1",'[1]Pesos dos Critérios'!$N$11,IF(U843="Intervalo 2",'[1]Pesos dos Critérios'!$O$11,IF(U843="Intervalo 3",'[1]Pesos dos Critérios'!$P$11,'[1]Pesos dos Critérios'!$Q$11)))</f>
        <v>0.019510582010582</v>
      </c>
      <c r="AI843" s="5" t="n">
        <f aca="false">IF(AA843="Intervalo 1",'[1]Pesos dos Critérios'!$R$11,IF(AA843="Intervalo 2",'[1]Pesos dos Critérios'!$S$11,IF(AA843="Intervalo 3",'[1]Pesos dos Critérios'!$T$11,'[1]Pesos dos Critérios'!$U$11)))</f>
        <v>0.0468253968253968</v>
      </c>
      <c r="AJ843" s="5" t="n">
        <f aca="false">SUM(AB843:AI843)</f>
        <v>0.213667070477415</v>
      </c>
      <c r="AK843" s="5" t="n">
        <v>842</v>
      </c>
      <c r="AM843" s="1" t="s">
        <v>96</v>
      </c>
    </row>
    <row r="844" customFormat="false" ht="12.8" hidden="false" customHeight="true" outlineLevel="0" collapsed="false">
      <c r="A844" s="7" t="n">
        <v>2014</v>
      </c>
      <c r="B844" s="7" t="s">
        <v>719</v>
      </c>
      <c r="C844" s="8" t="s">
        <v>205</v>
      </c>
      <c r="D844" s="7" t="s">
        <v>181</v>
      </c>
      <c r="E844" s="7" t="s">
        <v>731</v>
      </c>
      <c r="F844" s="7" t="s">
        <v>732</v>
      </c>
      <c r="G844" s="7" t="s">
        <v>283</v>
      </c>
      <c r="H844" s="9" t="n">
        <v>4</v>
      </c>
      <c r="I844" s="7" t="s">
        <v>721</v>
      </c>
      <c r="J844" s="8" t="s">
        <v>86</v>
      </c>
      <c r="K844" s="10" t="s">
        <v>46</v>
      </c>
      <c r="L844" s="10" t="s">
        <v>47</v>
      </c>
      <c r="M844" s="10" t="s">
        <v>48</v>
      </c>
      <c r="N844" s="10" t="n">
        <v>0.021</v>
      </c>
      <c r="O844" s="9" t="s">
        <v>57</v>
      </c>
      <c r="P844" s="11" t="n">
        <v>0.47</v>
      </c>
      <c r="Q844" s="8" t="s">
        <v>50</v>
      </c>
      <c r="R844" s="11" t="n">
        <v>0.013</v>
      </c>
      <c r="S844" s="8" t="s">
        <v>49</v>
      </c>
      <c r="T844" s="11" t="n">
        <v>203</v>
      </c>
      <c r="U844" s="8" t="s">
        <v>50</v>
      </c>
      <c r="V844" s="11" t="n">
        <v>4.2</v>
      </c>
      <c r="W844" s="11" t="n">
        <v>5.74</v>
      </c>
      <c r="X844" s="11" t="n">
        <v>6</v>
      </c>
      <c r="Y844" s="11" t="n">
        <v>8.2</v>
      </c>
      <c r="Z844" s="11" t="n">
        <v>3.3</v>
      </c>
      <c r="AA844" s="8" t="s">
        <v>50</v>
      </c>
      <c r="AB844" s="5" t="n">
        <f aca="false">IF(C844='[1]Pesos dos Critérios'!$V$3,'[1]Pesos dos Critérios'!$V$11,IF(Planilha1!C844='[1]Pesos dos Critérios'!$W$3,'[1]Pesos dos Critérios'!$W$11,IF(Planilha1!C844='[1]Pesos dos Critérios'!$X$3,'[1]Pesos dos Critérios'!$X$11,IF(Planilha1!C844='[1]Pesos dos Critérios'!$Y$3,'[1]Pesos dos Critérios'!$Y$11,'[1]Pesos dos Critérios'!$Z$11))))</f>
        <v>0.0218518518518519</v>
      </c>
      <c r="AC844" s="5" t="n">
        <f aca="false">IF(H844=1,'[1]Pesos dos Critérios'!$AD$11,IF(Planilha1!H844=2,'[1]Pesos dos Critérios'!$AE$11,IF(Planilha1!H844=3,'[1]Pesos dos Critérios'!$AF$11,IF(Planilha1!H844=4,'[1]Pesos dos Critérios'!$AG$11,'[1]Pesos dos Critérios'!$AH$11))))</f>
        <v>0.0234126984126984</v>
      </c>
      <c r="AD844" s="5" t="n">
        <f aca="false">IF(J844='[1]Pesos dos Critérios'!$AA$3,'[1]Pesos dos Critérios'!$AA$11,IF(Planilha1!J844='[1]Pesos dos Critérios'!$AB$3,'[1]Pesos dos Critérios'!$AB$11,'[1]Pesos dos Critérios'!$AC$11))</f>
        <v>0.037037037037037</v>
      </c>
      <c r="AE844" s="5" t="n">
        <f aca="false">IF(O844="Intervalo 1",'[1]Pesos dos Critérios'!$J$11,IF(Planilha1!O844="Intervalo 2",'[1]Pesos dos Critérios'!$K$11,IF(Planilha1!O844="Intervalo 3",'[1]Pesos dos Critérios'!$L$11,'[1]Pesos dos Critérios'!$M$11)))</f>
        <v>0.0240628507295174</v>
      </c>
      <c r="AF844" s="5" t="n">
        <f aca="false">IF(Q844="Intervalo 1",'[1]Pesos dos Critérios'!$B$11,IF(Q844="Intervalo 2",'[1]Pesos dos Critérios'!$C$11,IF(Q844="Intervalo 3",'[1]Pesos dos Critérios'!$D$11,'[1]Pesos dos Critérios'!$E$11)))</f>
        <v>0.00927567005153212</v>
      </c>
      <c r="AG844" s="5" t="n">
        <f aca="false">IF(S844="Intervalo 1",'[1]Pesos dos Critérios'!$F$11,IF(S844="Intervalo 2",'[1]Pesos dos Critérios'!$G$11,IF(S844="Intervalo 3",'[1]Pesos dos Critérios'!$H$11,'[1]Pesos dos Critérios'!$I$11)))</f>
        <v>0.0472663139329806</v>
      </c>
      <c r="AH844" s="5" t="n">
        <f aca="false">IF(U844="Intervalo 1",'[1]Pesos dos Critérios'!$N$11,IF(U844="Intervalo 2",'[1]Pesos dos Critérios'!$O$11,IF(U844="Intervalo 3",'[1]Pesos dos Critérios'!$P$11,'[1]Pesos dos Critérios'!$Q$11)))</f>
        <v>0.019510582010582</v>
      </c>
      <c r="AI844" s="5" t="n">
        <f aca="false">IF(AA844="Intervalo 1",'[1]Pesos dos Critérios'!$R$11,IF(AA844="Intervalo 2",'[1]Pesos dos Critérios'!$S$11,IF(AA844="Intervalo 3",'[1]Pesos dos Critérios'!$T$11,'[1]Pesos dos Critérios'!$U$11)))</f>
        <v>0.0468253968253968</v>
      </c>
      <c r="AJ844" s="5" t="n">
        <f aca="false">SUM(AB844:AI844)</f>
        <v>0.229242400851596</v>
      </c>
      <c r="AK844" s="5" t="n">
        <v>843</v>
      </c>
      <c r="AM844" s="1" t="s">
        <v>60</v>
      </c>
    </row>
    <row r="845" customFormat="false" ht="12.8" hidden="false" customHeight="true" outlineLevel="0" collapsed="false">
      <c r="A845" s="7" t="n">
        <v>2014</v>
      </c>
      <c r="B845" s="7" t="s">
        <v>719</v>
      </c>
      <c r="C845" s="8" t="s">
        <v>205</v>
      </c>
      <c r="D845" s="7" t="s">
        <v>181</v>
      </c>
      <c r="E845" s="7" t="s">
        <v>731</v>
      </c>
      <c r="F845" s="7" t="s">
        <v>733</v>
      </c>
      <c r="G845" s="7" t="s">
        <v>734</v>
      </c>
      <c r="H845" s="9" t="n">
        <v>4</v>
      </c>
      <c r="I845" s="7" t="s">
        <v>721</v>
      </c>
      <c r="J845" s="8" t="s">
        <v>86</v>
      </c>
      <c r="K845" s="10" t="s">
        <v>46</v>
      </c>
      <c r="L845" s="10" t="s">
        <v>47</v>
      </c>
      <c r="M845" s="10" t="s">
        <v>48</v>
      </c>
      <c r="N845" s="10" t="n">
        <v>0.017</v>
      </c>
      <c r="O845" s="9" t="s">
        <v>49</v>
      </c>
      <c r="P845" s="11" t="n">
        <v>0.187</v>
      </c>
      <c r="Q845" s="8" t="s">
        <v>49</v>
      </c>
      <c r="R845" s="11" t="n">
        <v>0.027</v>
      </c>
      <c r="S845" s="8" t="s">
        <v>57</v>
      </c>
      <c r="T845" s="11" t="n">
        <v>216</v>
      </c>
      <c r="U845" s="8" t="s">
        <v>50</v>
      </c>
      <c r="V845" s="11" t="n">
        <v>3.99</v>
      </c>
      <c r="W845" s="11" t="n">
        <v>5.39</v>
      </c>
      <c r="X845" s="11" t="n">
        <v>5.7</v>
      </c>
      <c r="Y845" s="11" t="n">
        <v>7.7</v>
      </c>
      <c r="Z845" s="11" t="n">
        <v>3.5</v>
      </c>
      <c r="AA845" s="8" t="s">
        <v>50</v>
      </c>
      <c r="AB845" s="5" t="n">
        <f aca="false">IF(C845='[1]Pesos dos Critérios'!$V$3,'[1]Pesos dos Critérios'!$V$11,IF(Planilha1!C845='[1]Pesos dos Critérios'!$W$3,'[1]Pesos dos Critérios'!$W$11,IF(Planilha1!C845='[1]Pesos dos Critérios'!$X$3,'[1]Pesos dos Critérios'!$X$11,IF(Planilha1!C845='[1]Pesos dos Critérios'!$Y$3,'[1]Pesos dos Critérios'!$Y$11,'[1]Pesos dos Critérios'!$Z$11))))</f>
        <v>0.0218518518518519</v>
      </c>
      <c r="AC845" s="5" t="n">
        <f aca="false">IF(H845=1,'[1]Pesos dos Critérios'!$AD$11,IF(Planilha1!H845=2,'[1]Pesos dos Critérios'!$AE$11,IF(Planilha1!H845=3,'[1]Pesos dos Critérios'!$AF$11,IF(Planilha1!H845=4,'[1]Pesos dos Critérios'!$AG$11,'[1]Pesos dos Critérios'!$AH$11))))</f>
        <v>0.0234126984126984</v>
      </c>
      <c r="AD845" s="5" t="n">
        <f aca="false">IF(J845='[1]Pesos dos Critérios'!$AA$3,'[1]Pesos dos Critérios'!$AA$11,IF(Planilha1!J845='[1]Pesos dos Critérios'!$AB$3,'[1]Pesos dos Critérios'!$AB$11,'[1]Pesos dos Critérios'!$AC$11))</f>
        <v>0.037037037037037</v>
      </c>
      <c r="AE845" s="5" t="n">
        <f aca="false">IF(O845="Intervalo 1",'[1]Pesos dos Critérios'!$J$11,IF(Planilha1!O845="Intervalo 2",'[1]Pesos dos Critérios'!$K$11,IF(Planilha1!O845="Intervalo 3",'[1]Pesos dos Critérios'!$L$11,'[1]Pesos dos Critérios'!$M$11)))</f>
        <v>0.0531762065095399</v>
      </c>
      <c r="AF845" s="5" t="n">
        <f aca="false">IF(Q845="Intervalo 1",'[1]Pesos dos Critérios'!$B$11,IF(Q845="Intervalo 2",'[1]Pesos dos Critérios'!$C$11,IF(Q845="Intervalo 3",'[1]Pesos dos Critérios'!$D$11,'[1]Pesos dos Critérios'!$E$11)))</f>
        <v>0.0645411899722245</v>
      </c>
      <c r="AG845" s="5" t="n">
        <f aca="false">IF(S845="Intervalo 1",'[1]Pesos dos Critérios'!$F$11,IF(S845="Intervalo 2",'[1]Pesos dos Critérios'!$G$11,IF(S845="Intervalo 3",'[1]Pesos dos Critérios'!$H$11,'[1]Pesos dos Critérios'!$I$11)))</f>
        <v>0.0256172839506173</v>
      </c>
      <c r="AH845" s="5" t="n">
        <f aca="false">IF(U845="Intervalo 1",'[1]Pesos dos Critérios'!$N$11,IF(U845="Intervalo 2",'[1]Pesos dos Critérios'!$O$11,IF(U845="Intervalo 3",'[1]Pesos dos Critérios'!$P$11,'[1]Pesos dos Critérios'!$Q$11)))</f>
        <v>0.019510582010582</v>
      </c>
      <c r="AI845" s="5" t="n">
        <f aca="false">IF(AA845="Intervalo 1",'[1]Pesos dos Critérios'!$R$11,IF(AA845="Intervalo 2",'[1]Pesos dos Critérios'!$S$11,IF(AA845="Intervalo 3",'[1]Pesos dos Critérios'!$T$11,'[1]Pesos dos Critérios'!$U$11)))</f>
        <v>0.0468253968253968</v>
      </c>
      <c r="AJ845" s="5" t="n">
        <f aca="false">SUM(AB845:AI845)</f>
        <v>0.291972246569948</v>
      </c>
      <c r="AK845" s="5" t="n">
        <v>844</v>
      </c>
      <c r="AM845" s="1" t="s">
        <v>52</v>
      </c>
    </row>
    <row r="846" customFormat="false" ht="12.8" hidden="false" customHeight="true" outlineLevel="0" collapsed="false">
      <c r="A846" s="7" t="n">
        <v>2014</v>
      </c>
      <c r="B846" s="7" t="s">
        <v>719</v>
      </c>
      <c r="C846" s="8" t="s">
        <v>205</v>
      </c>
      <c r="D846" s="7" t="s">
        <v>261</v>
      </c>
      <c r="E846" s="7" t="s">
        <v>358</v>
      </c>
      <c r="F846" s="7" t="s">
        <v>359</v>
      </c>
      <c r="G846" s="7" t="s">
        <v>302</v>
      </c>
      <c r="H846" s="9" t="n">
        <v>4</v>
      </c>
      <c r="I846" s="7" t="s">
        <v>558</v>
      </c>
      <c r="J846" s="8" t="s">
        <v>86</v>
      </c>
      <c r="K846" s="10" t="s">
        <v>46</v>
      </c>
      <c r="L846" s="10" t="s">
        <v>200</v>
      </c>
      <c r="M846" s="10" t="s">
        <v>48</v>
      </c>
      <c r="N846" s="10" t="n">
        <v>0.008</v>
      </c>
      <c r="O846" s="9" t="s">
        <v>49</v>
      </c>
      <c r="P846" s="11" t="n">
        <v>0.342</v>
      </c>
      <c r="Q846" s="8" t="s">
        <v>57</v>
      </c>
      <c r="R846" s="11" t="n">
        <v>0.032</v>
      </c>
      <c r="S846" s="8" t="s">
        <v>58</v>
      </c>
      <c r="T846" s="11" t="n">
        <v>199</v>
      </c>
      <c r="U846" s="8" t="s">
        <v>50</v>
      </c>
      <c r="V846" s="11" t="n">
        <v>4.2</v>
      </c>
      <c r="W846" s="11" t="n">
        <v>6.02</v>
      </c>
      <c r="X846" s="11" t="n">
        <v>6</v>
      </c>
      <c r="Y846" s="11" t="n">
        <v>8.6</v>
      </c>
      <c r="Z846" s="11" t="n">
        <v>3.22</v>
      </c>
      <c r="AA846" s="8" t="s">
        <v>50</v>
      </c>
      <c r="AB846" s="5" t="n">
        <f aca="false">IF(C846='[1]Pesos dos Critérios'!$V$3,'[1]Pesos dos Critérios'!$V$11,IF(Planilha1!C846='[1]Pesos dos Critérios'!$W$3,'[1]Pesos dos Critérios'!$W$11,IF(Planilha1!C846='[1]Pesos dos Critérios'!$X$3,'[1]Pesos dos Critérios'!$X$11,IF(Planilha1!C846='[1]Pesos dos Critérios'!$Y$3,'[1]Pesos dos Critérios'!$Y$11,'[1]Pesos dos Critérios'!$Z$11))))</f>
        <v>0.0218518518518519</v>
      </c>
      <c r="AC846" s="5" t="n">
        <f aca="false">IF(H846=1,'[1]Pesos dos Critérios'!$AD$11,IF(Planilha1!H846=2,'[1]Pesos dos Critérios'!$AE$11,IF(Planilha1!H846=3,'[1]Pesos dos Critérios'!$AF$11,IF(Planilha1!H846=4,'[1]Pesos dos Critérios'!$AG$11,'[1]Pesos dos Critérios'!$AH$11))))</f>
        <v>0.0234126984126984</v>
      </c>
      <c r="AD846" s="5" t="n">
        <f aca="false">IF(J846='[1]Pesos dos Critérios'!$AA$3,'[1]Pesos dos Critérios'!$AA$11,IF(Planilha1!J846='[1]Pesos dos Critérios'!$AB$3,'[1]Pesos dos Critérios'!$AB$11,'[1]Pesos dos Critérios'!$AC$11))</f>
        <v>0.037037037037037</v>
      </c>
      <c r="AE846" s="5" t="n">
        <f aca="false">IF(O846="Intervalo 1",'[1]Pesos dos Critérios'!$J$11,IF(Planilha1!O846="Intervalo 2",'[1]Pesos dos Critérios'!$K$11,IF(Planilha1!O846="Intervalo 3",'[1]Pesos dos Critérios'!$L$11,'[1]Pesos dos Critérios'!$M$11)))</f>
        <v>0.0531762065095399</v>
      </c>
      <c r="AF846" s="5" t="n">
        <f aca="false">IF(Q846="Intervalo 1",'[1]Pesos dos Critérios'!$B$11,IF(Q846="Intervalo 2",'[1]Pesos dos Critérios'!$C$11,IF(Q846="Intervalo 3",'[1]Pesos dos Critérios'!$D$11,'[1]Pesos dos Critérios'!$E$11)))</f>
        <v>0.0193176236279685</v>
      </c>
      <c r="AG846" s="5" t="n">
        <f aca="false">IF(S846="Intervalo 1",'[1]Pesos dos Critérios'!$F$11,IF(S846="Intervalo 2",'[1]Pesos dos Critérios'!$G$11,IF(S846="Intervalo 3",'[1]Pesos dos Critérios'!$H$11,'[1]Pesos dos Critérios'!$I$11)))</f>
        <v>0.0216490299823633</v>
      </c>
      <c r="AH846" s="5" t="n">
        <f aca="false">IF(U846="Intervalo 1",'[1]Pesos dos Critérios'!$N$11,IF(U846="Intervalo 2",'[1]Pesos dos Critérios'!$O$11,IF(U846="Intervalo 3",'[1]Pesos dos Critérios'!$P$11,'[1]Pesos dos Critérios'!$Q$11)))</f>
        <v>0.019510582010582</v>
      </c>
      <c r="AI846" s="5" t="n">
        <f aca="false">IF(AA846="Intervalo 1",'[1]Pesos dos Critérios'!$R$11,IF(AA846="Intervalo 2",'[1]Pesos dos Critérios'!$S$11,IF(AA846="Intervalo 3",'[1]Pesos dos Critérios'!$T$11,'[1]Pesos dos Critérios'!$U$11)))</f>
        <v>0.0468253968253968</v>
      </c>
      <c r="AJ846" s="5" t="n">
        <f aca="false">SUM(AB846:AI846)</f>
        <v>0.242780426257438</v>
      </c>
      <c r="AK846" s="5" t="n">
        <v>845</v>
      </c>
      <c r="AM846" s="1" t="s">
        <v>67</v>
      </c>
    </row>
    <row r="847" customFormat="false" ht="12.8" hidden="false" customHeight="true" outlineLevel="0" collapsed="false">
      <c r="A847" s="7" t="n">
        <v>2014</v>
      </c>
      <c r="B847" s="7" t="s">
        <v>719</v>
      </c>
      <c r="C847" s="8" t="s">
        <v>205</v>
      </c>
      <c r="D847" s="7" t="s">
        <v>261</v>
      </c>
      <c r="E847" s="7" t="s">
        <v>358</v>
      </c>
      <c r="F847" s="7" t="s">
        <v>360</v>
      </c>
      <c r="G847" s="7" t="s">
        <v>302</v>
      </c>
      <c r="H847" s="9" t="n">
        <v>4</v>
      </c>
      <c r="I847" s="7" t="s">
        <v>558</v>
      </c>
      <c r="J847" s="8" t="s">
        <v>86</v>
      </c>
      <c r="K847" s="10" t="s">
        <v>46</v>
      </c>
      <c r="L847" s="10" t="s">
        <v>200</v>
      </c>
      <c r="M847" s="10" t="s">
        <v>48</v>
      </c>
      <c r="N847" s="10" t="n">
        <v>0.008</v>
      </c>
      <c r="O847" s="9" t="s">
        <v>49</v>
      </c>
      <c r="P847" s="11" t="n">
        <v>0.342</v>
      </c>
      <c r="Q847" s="8" t="s">
        <v>57</v>
      </c>
      <c r="R847" s="11" t="n">
        <v>0.032</v>
      </c>
      <c r="S847" s="8" t="s">
        <v>58</v>
      </c>
      <c r="T847" s="11" t="n">
        <v>199</v>
      </c>
      <c r="U847" s="8" t="s">
        <v>50</v>
      </c>
      <c r="V847" s="11" t="n">
        <v>4.2</v>
      </c>
      <c r="W847" s="11" t="n">
        <v>6.02</v>
      </c>
      <c r="X847" s="11" t="n">
        <v>6</v>
      </c>
      <c r="Y847" s="11" t="n">
        <v>8.6</v>
      </c>
      <c r="Z847" s="11" t="n">
        <v>3.22</v>
      </c>
      <c r="AA847" s="8" t="s">
        <v>50</v>
      </c>
      <c r="AB847" s="5" t="n">
        <f aca="false">IF(C847='[1]Pesos dos Critérios'!$V$3,'[1]Pesos dos Critérios'!$V$11,IF(Planilha1!C847='[1]Pesos dos Critérios'!$W$3,'[1]Pesos dos Critérios'!$W$11,IF(Planilha1!C847='[1]Pesos dos Critérios'!$X$3,'[1]Pesos dos Critérios'!$X$11,IF(Planilha1!C847='[1]Pesos dos Critérios'!$Y$3,'[1]Pesos dos Critérios'!$Y$11,'[1]Pesos dos Critérios'!$Z$11))))</f>
        <v>0.0218518518518519</v>
      </c>
      <c r="AC847" s="5" t="n">
        <f aca="false">IF(H847=1,'[1]Pesos dos Critérios'!$AD$11,IF(Planilha1!H847=2,'[1]Pesos dos Critérios'!$AE$11,IF(Planilha1!H847=3,'[1]Pesos dos Critérios'!$AF$11,IF(Planilha1!H847=4,'[1]Pesos dos Critérios'!$AG$11,'[1]Pesos dos Critérios'!$AH$11))))</f>
        <v>0.0234126984126984</v>
      </c>
      <c r="AD847" s="5" t="n">
        <f aca="false">IF(J847='[1]Pesos dos Critérios'!$AA$3,'[1]Pesos dos Critérios'!$AA$11,IF(Planilha1!J847='[1]Pesos dos Critérios'!$AB$3,'[1]Pesos dos Critérios'!$AB$11,'[1]Pesos dos Critérios'!$AC$11))</f>
        <v>0.037037037037037</v>
      </c>
      <c r="AE847" s="5" t="n">
        <f aca="false">IF(O847="Intervalo 1",'[1]Pesos dos Critérios'!$J$11,IF(Planilha1!O847="Intervalo 2",'[1]Pesos dos Critérios'!$K$11,IF(Planilha1!O847="Intervalo 3",'[1]Pesos dos Critérios'!$L$11,'[1]Pesos dos Critérios'!$M$11)))</f>
        <v>0.0531762065095399</v>
      </c>
      <c r="AF847" s="5" t="n">
        <f aca="false">IF(Q847="Intervalo 1",'[1]Pesos dos Critérios'!$B$11,IF(Q847="Intervalo 2",'[1]Pesos dos Critérios'!$C$11,IF(Q847="Intervalo 3",'[1]Pesos dos Critérios'!$D$11,'[1]Pesos dos Critérios'!$E$11)))</f>
        <v>0.0193176236279685</v>
      </c>
      <c r="AG847" s="5" t="n">
        <f aca="false">IF(S847="Intervalo 1",'[1]Pesos dos Critérios'!$F$11,IF(S847="Intervalo 2",'[1]Pesos dos Critérios'!$G$11,IF(S847="Intervalo 3",'[1]Pesos dos Critérios'!$H$11,'[1]Pesos dos Critérios'!$I$11)))</f>
        <v>0.0216490299823633</v>
      </c>
      <c r="AH847" s="5" t="n">
        <f aca="false">IF(U847="Intervalo 1",'[1]Pesos dos Critérios'!$N$11,IF(U847="Intervalo 2",'[1]Pesos dos Critérios'!$O$11,IF(U847="Intervalo 3",'[1]Pesos dos Critérios'!$P$11,'[1]Pesos dos Critérios'!$Q$11)))</f>
        <v>0.019510582010582</v>
      </c>
      <c r="AI847" s="5" t="n">
        <f aca="false">IF(AA847="Intervalo 1",'[1]Pesos dos Critérios'!$R$11,IF(AA847="Intervalo 2",'[1]Pesos dos Critérios'!$S$11,IF(AA847="Intervalo 3",'[1]Pesos dos Critérios'!$T$11,'[1]Pesos dos Critérios'!$U$11)))</f>
        <v>0.0468253968253968</v>
      </c>
      <c r="AJ847" s="5" t="n">
        <f aca="false">SUM(AB847:AI847)</f>
        <v>0.242780426257438</v>
      </c>
      <c r="AK847" s="5" t="n">
        <v>846</v>
      </c>
      <c r="AM847" s="1" t="s">
        <v>67</v>
      </c>
    </row>
    <row r="848" customFormat="false" ht="12.8" hidden="false" customHeight="true" outlineLevel="0" collapsed="false">
      <c r="A848" s="7" t="n">
        <v>2014</v>
      </c>
      <c r="B848" s="7" t="s">
        <v>719</v>
      </c>
      <c r="C848" s="8" t="s">
        <v>205</v>
      </c>
      <c r="D848" s="7" t="s">
        <v>261</v>
      </c>
      <c r="E848" s="7" t="s">
        <v>358</v>
      </c>
      <c r="F848" s="7" t="s">
        <v>361</v>
      </c>
      <c r="G848" s="7" t="s">
        <v>302</v>
      </c>
      <c r="H848" s="9" t="n">
        <v>4</v>
      </c>
      <c r="I848" s="7" t="s">
        <v>558</v>
      </c>
      <c r="J848" s="8" t="s">
        <v>86</v>
      </c>
      <c r="K848" s="10" t="s">
        <v>46</v>
      </c>
      <c r="L848" s="10" t="s">
        <v>200</v>
      </c>
      <c r="M848" s="10" t="s">
        <v>48</v>
      </c>
      <c r="N848" s="10" t="n">
        <v>0.008</v>
      </c>
      <c r="O848" s="9" t="s">
        <v>49</v>
      </c>
      <c r="P848" s="11" t="n">
        <v>0.342</v>
      </c>
      <c r="Q848" s="8" t="s">
        <v>57</v>
      </c>
      <c r="R848" s="11" t="n">
        <v>0.032</v>
      </c>
      <c r="S848" s="8" t="s">
        <v>58</v>
      </c>
      <c r="T848" s="11" t="n">
        <v>199</v>
      </c>
      <c r="U848" s="8" t="s">
        <v>50</v>
      </c>
      <c r="V848" s="11" t="n">
        <v>4.2</v>
      </c>
      <c r="W848" s="11" t="n">
        <v>6.02</v>
      </c>
      <c r="X848" s="11" t="n">
        <v>6</v>
      </c>
      <c r="Y848" s="11" t="n">
        <v>8.6</v>
      </c>
      <c r="Z848" s="11" t="n">
        <v>3.22</v>
      </c>
      <c r="AA848" s="8" t="s">
        <v>50</v>
      </c>
      <c r="AB848" s="5" t="n">
        <f aca="false">IF(C848='[1]Pesos dos Critérios'!$V$3,'[1]Pesos dos Critérios'!$V$11,IF(Planilha1!C848='[1]Pesos dos Critérios'!$W$3,'[1]Pesos dos Critérios'!$W$11,IF(Planilha1!C848='[1]Pesos dos Critérios'!$X$3,'[1]Pesos dos Critérios'!$X$11,IF(Planilha1!C848='[1]Pesos dos Critérios'!$Y$3,'[1]Pesos dos Critérios'!$Y$11,'[1]Pesos dos Critérios'!$Z$11))))</f>
        <v>0.0218518518518519</v>
      </c>
      <c r="AC848" s="5" t="n">
        <f aca="false">IF(H848=1,'[1]Pesos dos Critérios'!$AD$11,IF(Planilha1!H848=2,'[1]Pesos dos Critérios'!$AE$11,IF(Planilha1!H848=3,'[1]Pesos dos Critérios'!$AF$11,IF(Planilha1!H848=4,'[1]Pesos dos Critérios'!$AG$11,'[1]Pesos dos Critérios'!$AH$11))))</f>
        <v>0.0234126984126984</v>
      </c>
      <c r="AD848" s="5" t="n">
        <f aca="false">IF(J848='[1]Pesos dos Critérios'!$AA$3,'[1]Pesos dos Critérios'!$AA$11,IF(Planilha1!J848='[1]Pesos dos Critérios'!$AB$3,'[1]Pesos dos Critérios'!$AB$11,'[1]Pesos dos Critérios'!$AC$11))</f>
        <v>0.037037037037037</v>
      </c>
      <c r="AE848" s="5" t="n">
        <f aca="false">IF(O848="Intervalo 1",'[1]Pesos dos Critérios'!$J$11,IF(Planilha1!O848="Intervalo 2",'[1]Pesos dos Critérios'!$K$11,IF(Planilha1!O848="Intervalo 3",'[1]Pesos dos Critérios'!$L$11,'[1]Pesos dos Critérios'!$M$11)))</f>
        <v>0.0531762065095399</v>
      </c>
      <c r="AF848" s="5" t="n">
        <f aca="false">IF(Q848="Intervalo 1",'[1]Pesos dos Critérios'!$B$11,IF(Q848="Intervalo 2",'[1]Pesos dos Critérios'!$C$11,IF(Q848="Intervalo 3",'[1]Pesos dos Critérios'!$D$11,'[1]Pesos dos Critérios'!$E$11)))</f>
        <v>0.0193176236279685</v>
      </c>
      <c r="AG848" s="5" t="n">
        <f aca="false">IF(S848="Intervalo 1",'[1]Pesos dos Critérios'!$F$11,IF(S848="Intervalo 2",'[1]Pesos dos Critérios'!$G$11,IF(S848="Intervalo 3",'[1]Pesos dos Critérios'!$H$11,'[1]Pesos dos Critérios'!$I$11)))</f>
        <v>0.0216490299823633</v>
      </c>
      <c r="AH848" s="5" t="n">
        <f aca="false">IF(U848="Intervalo 1",'[1]Pesos dos Critérios'!$N$11,IF(U848="Intervalo 2",'[1]Pesos dos Critérios'!$O$11,IF(U848="Intervalo 3",'[1]Pesos dos Critérios'!$P$11,'[1]Pesos dos Critérios'!$Q$11)))</f>
        <v>0.019510582010582</v>
      </c>
      <c r="AI848" s="5" t="n">
        <f aca="false">IF(AA848="Intervalo 1",'[1]Pesos dos Critérios'!$R$11,IF(AA848="Intervalo 2",'[1]Pesos dos Critérios'!$S$11,IF(AA848="Intervalo 3",'[1]Pesos dos Critérios'!$T$11,'[1]Pesos dos Critérios'!$U$11)))</f>
        <v>0.0468253968253968</v>
      </c>
      <c r="AJ848" s="5" t="n">
        <f aca="false">SUM(AB848:AI848)</f>
        <v>0.242780426257438</v>
      </c>
      <c r="AK848" s="5" t="n">
        <v>847</v>
      </c>
      <c r="AM848" s="1" t="s">
        <v>67</v>
      </c>
    </row>
    <row r="849" customFormat="false" ht="12.8" hidden="false" customHeight="true" outlineLevel="0" collapsed="false">
      <c r="A849" s="7" t="n">
        <v>2014</v>
      </c>
      <c r="B849" s="7" t="s">
        <v>719</v>
      </c>
      <c r="C849" s="8" t="s">
        <v>205</v>
      </c>
      <c r="D849" s="7" t="s">
        <v>261</v>
      </c>
      <c r="E849" s="7" t="s">
        <v>358</v>
      </c>
      <c r="F849" s="7" t="s">
        <v>735</v>
      </c>
      <c r="G849" s="7" t="s">
        <v>302</v>
      </c>
      <c r="H849" s="9" t="n">
        <v>4</v>
      </c>
      <c r="I849" s="7" t="s">
        <v>558</v>
      </c>
      <c r="J849" s="8" t="s">
        <v>86</v>
      </c>
      <c r="K849" s="10" t="s">
        <v>46</v>
      </c>
      <c r="L849" s="10" t="s">
        <v>200</v>
      </c>
      <c r="M849" s="10" t="s">
        <v>48</v>
      </c>
      <c r="N849" s="10" t="n">
        <v>0.008</v>
      </c>
      <c r="O849" s="9" t="s">
        <v>49</v>
      </c>
      <c r="P849" s="11" t="n">
        <v>0.342</v>
      </c>
      <c r="Q849" s="8" t="s">
        <v>57</v>
      </c>
      <c r="R849" s="11" t="n">
        <v>0.032</v>
      </c>
      <c r="S849" s="8" t="s">
        <v>58</v>
      </c>
      <c r="T849" s="11" t="n">
        <v>199</v>
      </c>
      <c r="U849" s="8" t="s">
        <v>50</v>
      </c>
      <c r="V849" s="11" t="n">
        <v>4.2</v>
      </c>
      <c r="W849" s="11" t="n">
        <v>6.02</v>
      </c>
      <c r="X849" s="11" t="n">
        <v>6</v>
      </c>
      <c r="Y849" s="11" t="n">
        <v>8.6</v>
      </c>
      <c r="Z849" s="11" t="n">
        <v>3.22</v>
      </c>
      <c r="AA849" s="8" t="s">
        <v>50</v>
      </c>
      <c r="AB849" s="5" t="n">
        <f aca="false">IF(C849='[1]Pesos dos Critérios'!$V$3,'[1]Pesos dos Critérios'!$V$11,IF(Planilha1!C849='[1]Pesos dos Critérios'!$W$3,'[1]Pesos dos Critérios'!$W$11,IF(Planilha1!C849='[1]Pesos dos Critérios'!$X$3,'[1]Pesos dos Critérios'!$X$11,IF(Planilha1!C849='[1]Pesos dos Critérios'!$Y$3,'[1]Pesos dos Critérios'!$Y$11,'[1]Pesos dos Critérios'!$Z$11))))</f>
        <v>0.0218518518518519</v>
      </c>
      <c r="AC849" s="5" t="n">
        <f aca="false">IF(H849=1,'[1]Pesos dos Critérios'!$AD$11,IF(Planilha1!H849=2,'[1]Pesos dos Critérios'!$AE$11,IF(Planilha1!H849=3,'[1]Pesos dos Critérios'!$AF$11,IF(Planilha1!H849=4,'[1]Pesos dos Critérios'!$AG$11,'[1]Pesos dos Critérios'!$AH$11))))</f>
        <v>0.0234126984126984</v>
      </c>
      <c r="AD849" s="5" t="n">
        <f aca="false">IF(J849='[1]Pesos dos Critérios'!$AA$3,'[1]Pesos dos Critérios'!$AA$11,IF(Planilha1!J849='[1]Pesos dos Critérios'!$AB$3,'[1]Pesos dos Critérios'!$AB$11,'[1]Pesos dos Critérios'!$AC$11))</f>
        <v>0.037037037037037</v>
      </c>
      <c r="AE849" s="5" t="n">
        <f aca="false">IF(O849="Intervalo 1",'[1]Pesos dos Critérios'!$J$11,IF(Planilha1!O849="Intervalo 2",'[1]Pesos dos Critérios'!$K$11,IF(Planilha1!O849="Intervalo 3",'[1]Pesos dos Critérios'!$L$11,'[1]Pesos dos Critérios'!$M$11)))</f>
        <v>0.0531762065095399</v>
      </c>
      <c r="AF849" s="5" t="n">
        <f aca="false">IF(Q849="Intervalo 1",'[1]Pesos dos Critérios'!$B$11,IF(Q849="Intervalo 2",'[1]Pesos dos Critérios'!$C$11,IF(Q849="Intervalo 3",'[1]Pesos dos Critérios'!$D$11,'[1]Pesos dos Critérios'!$E$11)))</f>
        <v>0.0193176236279685</v>
      </c>
      <c r="AG849" s="5" t="n">
        <f aca="false">IF(S849="Intervalo 1",'[1]Pesos dos Critérios'!$F$11,IF(S849="Intervalo 2",'[1]Pesos dos Critérios'!$G$11,IF(S849="Intervalo 3",'[1]Pesos dos Critérios'!$H$11,'[1]Pesos dos Critérios'!$I$11)))</f>
        <v>0.0216490299823633</v>
      </c>
      <c r="AH849" s="5" t="n">
        <f aca="false">IF(U849="Intervalo 1",'[1]Pesos dos Critérios'!$N$11,IF(U849="Intervalo 2",'[1]Pesos dos Critérios'!$O$11,IF(U849="Intervalo 3",'[1]Pesos dos Critérios'!$P$11,'[1]Pesos dos Critérios'!$Q$11)))</f>
        <v>0.019510582010582</v>
      </c>
      <c r="AI849" s="5" t="n">
        <f aca="false">IF(AA849="Intervalo 1",'[1]Pesos dos Critérios'!$R$11,IF(AA849="Intervalo 2",'[1]Pesos dos Critérios'!$S$11,IF(AA849="Intervalo 3",'[1]Pesos dos Critérios'!$T$11,'[1]Pesos dos Critérios'!$U$11)))</f>
        <v>0.0468253968253968</v>
      </c>
      <c r="AJ849" s="5" t="n">
        <f aca="false">SUM(AB849:AI849)</f>
        <v>0.242780426257438</v>
      </c>
      <c r="AK849" s="5" t="n">
        <v>848</v>
      </c>
      <c r="AM849" s="1" t="s">
        <v>67</v>
      </c>
    </row>
    <row r="850" customFormat="false" ht="12.8" hidden="false" customHeight="true" outlineLevel="0" collapsed="false">
      <c r="A850" s="7" t="n">
        <v>2014</v>
      </c>
      <c r="B850" s="7" t="s">
        <v>719</v>
      </c>
      <c r="C850" s="8" t="s">
        <v>205</v>
      </c>
      <c r="D850" s="7" t="s">
        <v>261</v>
      </c>
      <c r="E850" s="7" t="s">
        <v>358</v>
      </c>
      <c r="F850" s="7" t="s">
        <v>363</v>
      </c>
      <c r="G850" s="7" t="s">
        <v>224</v>
      </c>
      <c r="H850" s="9" t="n">
        <v>2</v>
      </c>
      <c r="I850" s="7" t="s">
        <v>558</v>
      </c>
      <c r="J850" s="8" t="s">
        <v>86</v>
      </c>
      <c r="K850" s="10" t="s">
        <v>46</v>
      </c>
      <c r="L850" s="10" t="s">
        <v>200</v>
      </c>
      <c r="M850" s="10" t="s">
        <v>48</v>
      </c>
      <c r="N850" s="10" t="n">
        <v>0.035</v>
      </c>
      <c r="O850" s="9" t="s">
        <v>50</v>
      </c>
      <c r="P850" s="11" t="n">
        <v>0.445</v>
      </c>
      <c r="Q850" s="8" t="s">
        <v>58</v>
      </c>
      <c r="R850" s="11" t="n">
        <v>0.017</v>
      </c>
      <c r="S850" s="8" t="s">
        <v>49</v>
      </c>
      <c r="T850" s="11" t="n">
        <v>171</v>
      </c>
      <c r="U850" s="8" t="s">
        <v>50</v>
      </c>
      <c r="V850" s="11" t="n">
        <v>4.9</v>
      </c>
      <c r="W850" s="11" t="n">
        <v>6.79</v>
      </c>
      <c r="X850" s="11" t="n">
        <v>7</v>
      </c>
      <c r="Y850" s="11" t="n">
        <v>9.7</v>
      </c>
      <c r="Z850" s="11" t="n">
        <v>2.78</v>
      </c>
      <c r="AA850" s="8" t="s">
        <v>50</v>
      </c>
      <c r="AB850" s="5" t="n">
        <f aca="false">IF(C850='[1]Pesos dos Critérios'!$V$3,'[1]Pesos dos Critérios'!$V$11,IF(Planilha1!C850='[1]Pesos dos Critérios'!$W$3,'[1]Pesos dos Critérios'!$W$11,IF(Planilha1!C850='[1]Pesos dos Critérios'!$X$3,'[1]Pesos dos Critérios'!$X$11,IF(Planilha1!C850='[1]Pesos dos Critérios'!$Y$3,'[1]Pesos dos Critérios'!$Y$11,'[1]Pesos dos Critérios'!$Z$11))))</f>
        <v>0.0218518518518519</v>
      </c>
      <c r="AC850" s="5" t="n">
        <f aca="false">IF(H850=1,'[1]Pesos dos Critérios'!$AD$11,IF(Planilha1!H850=2,'[1]Pesos dos Critérios'!$AE$11,IF(Planilha1!H850=3,'[1]Pesos dos Critérios'!$AF$11,IF(Planilha1!H850=4,'[1]Pesos dos Critérios'!$AG$11,'[1]Pesos dos Critérios'!$AH$11))))</f>
        <v>0.0273809523809524</v>
      </c>
      <c r="AD850" s="5" t="n">
        <f aca="false">IF(J850='[1]Pesos dos Critérios'!$AA$3,'[1]Pesos dos Critérios'!$AA$11,IF(Planilha1!J850='[1]Pesos dos Critérios'!$AB$3,'[1]Pesos dos Critérios'!$AB$11,'[1]Pesos dos Critérios'!$AC$11))</f>
        <v>0.037037037037037</v>
      </c>
      <c r="AE850" s="5" t="n">
        <f aca="false">IF(O850="Intervalo 1",'[1]Pesos dos Critérios'!$J$11,IF(Planilha1!O850="Intervalo 2",'[1]Pesos dos Critérios'!$K$11,IF(Planilha1!O850="Intervalo 3",'[1]Pesos dos Critérios'!$L$11,'[1]Pesos dos Critérios'!$M$11)))</f>
        <v>0.0120314253647587</v>
      </c>
      <c r="AF850" s="5" t="n">
        <f aca="false">IF(Q850="Intervalo 1",'[1]Pesos dos Critérios'!$B$11,IF(Q850="Intervalo 2",'[1]Pesos dos Critérios'!$C$11,IF(Q850="Intervalo 3",'[1]Pesos dos Critérios'!$D$11,'[1]Pesos dos Critérios'!$E$11)))</f>
        <v>0.0179766274593861</v>
      </c>
      <c r="AG850" s="5" t="n">
        <f aca="false">IF(S850="Intervalo 1",'[1]Pesos dos Critérios'!$F$11,IF(S850="Intervalo 2",'[1]Pesos dos Critérios'!$G$11,IF(S850="Intervalo 3",'[1]Pesos dos Critérios'!$H$11,'[1]Pesos dos Critérios'!$I$11)))</f>
        <v>0.0472663139329806</v>
      </c>
      <c r="AH850" s="5" t="n">
        <f aca="false">IF(U850="Intervalo 1",'[1]Pesos dos Critérios'!$N$11,IF(U850="Intervalo 2",'[1]Pesos dos Critérios'!$O$11,IF(U850="Intervalo 3",'[1]Pesos dos Critérios'!$P$11,'[1]Pesos dos Critérios'!$Q$11)))</f>
        <v>0.019510582010582</v>
      </c>
      <c r="AI850" s="5" t="n">
        <f aca="false">IF(AA850="Intervalo 1",'[1]Pesos dos Critérios'!$R$11,IF(AA850="Intervalo 2",'[1]Pesos dos Critérios'!$S$11,IF(AA850="Intervalo 3",'[1]Pesos dos Critérios'!$T$11,'[1]Pesos dos Critérios'!$U$11)))</f>
        <v>0.0468253968253968</v>
      </c>
      <c r="AJ850" s="5" t="n">
        <f aca="false">SUM(AB850:AI850)</f>
        <v>0.229880186862945</v>
      </c>
      <c r="AK850" s="5" t="n">
        <v>849</v>
      </c>
      <c r="AM850" s="1" t="s">
        <v>60</v>
      </c>
    </row>
    <row r="851" customFormat="false" ht="12.8" hidden="false" customHeight="true" outlineLevel="0" collapsed="false">
      <c r="A851" s="7" t="n">
        <v>2014</v>
      </c>
      <c r="B851" s="7" t="s">
        <v>719</v>
      </c>
      <c r="C851" s="8" t="s">
        <v>205</v>
      </c>
      <c r="D851" s="7" t="s">
        <v>261</v>
      </c>
      <c r="E851" s="7" t="s">
        <v>358</v>
      </c>
      <c r="F851" s="7" t="s">
        <v>364</v>
      </c>
      <c r="G851" s="7" t="s">
        <v>224</v>
      </c>
      <c r="H851" s="9" t="n">
        <v>2</v>
      </c>
      <c r="I851" s="7" t="s">
        <v>558</v>
      </c>
      <c r="J851" s="8" t="s">
        <v>86</v>
      </c>
      <c r="K851" s="10" t="s">
        <v>46</v>
      </c>
      <c r="L851" s="10" t="s">
        <v>200</v>
      </c>
      <c r="M851" s="10" t="s">
        <v>48</v>
      </c>
      <c r="N851" s="10" t="n">
        <v>0.035</v>
      </c>
      <c r="O851" s="9" t="s">
        <v>50</v>
      </c>
      <c r="P851" s="11" t="n">
        <v>0.445</v>
      </c>
      <c r="Q851" s="8" t="s">
        <v>58</v>
      </c>
      <c r="R851" s="11" t="n">
        <v>0.017</v>
      </c>
      <c r="S851" s="8" t="s">
        <v>49</v>
      </c>
      <c r="T851" s="11" t="n">
        <v>171</v>
      </c>
      <c r="U851" s="8" t="s">
        <v>50</v>
      </c>
      <c r="V851" s="11" t="n">
        <v>4.9</v>
      </c>
      <c r="W851" s="11" t="n">
        <v>6.79</v>
      </c>
      <c r="X851" s="11" t="n">
        <v>7</v>
      </c>
      <c r="Y851" s="11" t="n">
        <v>9.7</v>
      </c>
      <c r="Z851" s="11" t="n">
        <v>2.78</v>
      </c>
      <c r="AA851" s="8" t="s">
        <v>50</v>
      </c>
      <c r="AB851" s="5" t="n">
        <f aca="false">IF(C851='[1]Pesos dos Critérios'!$V$3,'[1]Pesos dos Critérios'!$V$11,IF(Planilha1!C851='[1]Pesos dos Critérios'!$W$3,'[1]Pesos dos Critérios'!$W$11,IF(Planilha1!C851='[1]Pesos dos Critérios'!$X$3,'[1]Pesos dos Critérios'!$X$11,IF(Planilha1!C851='[1]Pesos dos Critérios'!$Y$3,'[1]Pesos dos Critérios'!$Y$11,'[1]Pesos dos Critérios'!$Z$11))))</f>
        <v>0.0218518518518519</v>
      </c>
      <c r="AC851" s="5" t="n">
        <f aca="false">IF(H851=1,'[1]Pesos dos Critérios'!$AD$11,IF(Planilha1!H851=2,'[1]Pesos dos Critérios'!$AE$11,IF(Planilha1!H851=3,'[1]Pesos dos Critérios'!$AF$11,IF(Planilha1!H851=4,'[1]Pesos dos Critérios'!$AG$11,'[1]Pesos dos Critérios'!$AH$11))))</f>
        <v>0.0273809523809524</v>
      </c>
      <c r="AD851" s="5" t="n">
        <f aca="false">IF(J851='[1]Pesos dos Critérios'!$AA$3,'[1]Pesos dos Critérios'!$AA$11,IF(Planilha1!J851='[1]Pesos dos Critérios'!$AB$3,'[1]Pesos dos Critérios'!$AB$11,'[1]Pesos dos Critérios'!$AC$11))</f>
        <v>0.037037037037037</v>
      </c>
      <c r="AE851" s="5" t="n">
        <f aca="false">IF(O851="Intervalo 1",'[1]Pesos dos Critérios'!$J$11,IF(Planilha1!O851="Intervalo 2",'[1]Pesos dos Critérios'!$K$11,IF(Planilha1!O851="Intervalo 3",'[1]Pesos dos Critérios'!$L$11,'[1]Pesos dos Critérios'!$M$11)))</f>
        <v>0.0120314253647587</v>
      </c>
      <c r="AF851" s="5" t="n">
        <f aca="false">IF(Q851="Intervalo 1",'[1]Pesos dos Critérios'!$B$11,IF(Q851="Intervalo 2",'[1]Pesos dos Critérios'!$C$11,IF(Q851="Intervalo 3",'[1]Pesos dos Critérios'!$D$11,'[1]Pesos dos Critérios'!$E$11)))</f>
        <v>0.0179766274593861</v>
      </c>
      <c r="AG851" s="5" t="n">
        <f aca="false">IF(S851="Intervalo 1",'[1]Pesos dos Critérios'!$F$11,IF(S851="Intervalo 2",'[1]Pesos dos Critérios'!$G$11,IF(S851="Intervalo 3",'[1]Pesos dos Critérios'!$H$11,'[1]Pesos dos Critérios'!$I$11)))</f>
        <v>0.0472663139329806</v>
      </c>
      <c r="AH851" s="5" t="n">
        <f aca="false">IF(U851="Intervalo 1",'[1]Pesos dos Critérios'!$N$11,IF(U851="Intervalo 2",'[1]Pesos dos Critérios'!$O$11,IF(U851="Intervalo 3",'[1]Pesos dos Critérios'!$P$11,'[1]Pesos dos Critérios'!$Q$11)))</f>
        <v>0.019510582010582</v>
      </c>
      <c r="AI851" s="5" t="n">
        <f aca="false">IF(AA851="Intervalo 1",'[1]Pesos dos Critérios'!$R$11,IF(AA851="Intervalo 2",'[1]Pesos dos Critérios'!$S$11,IF(AA851="Intervalo 3",'[1]Pesos dos Critérios'!$T$11,'[1]Pesos dos Critérios'!$U$11)))</f>
        <v>0.0468253968253968</v>
      </c>
      <c r="AJ851" s="5" t="n">
        <f aca="false">SUM(AB851:AI851)</f>
        <v>0.229880186862945</v>
      </c>
      <c r="AK851" s="5" t="n">
        <v>850</v>
      </c>
      <c r="AM851" s="1" t="s">
        <v>60</v>
      </c>
    </row>
    <row r="852" customFormat="false" ht="12.8" hidden="false" customHeight="true" outlineLevel="0" collapsed="false">
      <c r="A852" s="7" t="n">
        <v>2014</v>
      </c>
      <c r="B852" s="7" t="s">
        <v>719</v>
      </c>
      <c r="C852" s="8" t="s">
        <v>205</v>
      </c>
      <c r="D852" s="7" t="s">
        <v>261</v>
      </c>
      <c r="E852" s="7" t="s">
        <v>358</v>
      </c>
      <c r="F852" s="7" t="s">
        <v>736</v>
      </c>
      <c r="G852" s="7" t="s">
        <v>224</v>
      </c>
      <c r="H852" s="9" t="n">
        <v>2</v>
      </c>
      <c r="I852" s="7" t="s">
        <v>558</v>
      </c>
      <c r="J852" s="8" t="s">
        <v>86</v>
      </c>
      <c r="K852" s="10" t="s">
        <v>46</v>
      </c>
      <c r="L852" s="10" t="s">
        <v>200</v>
      </c>
      <c r="M852" s="10" t="s">
        <v>48</v>
      </c>
      <c r="N852" s="10" t="n">
        <v>0.035</v>
      </c>
      <c r="O852" s="9" t="s">
        <v>50</v>
      </c>
      <c r="P852" s="11" t="n">
        <v>0.445</v>
      </c>
      <c r="Q852" s="8" t="s">
        <v>58</v>
      </c>
      <c r="R852" s="11" t="n">
        <v>0.017</v>
      </c>
      <c r="S852" s="8" t="s">
        <v>49</v>
      </c>
      <c r="T852" s="11" t="n">
        <v>171</v>
      </c>
      <c r="U852" s="8" t="s">
        <v>50</v>
      </c>
      <c r="V852" s="11" t="n">
        <v>4.9</v>
      </c>
      <c r="W852" s="11" t="n">
        <v>6.79</v>
      </c>
      <c r="X852" s="11" t="n">
        <v>7</v>
      </c>
      <c r="Y852" s="11" t="n">
        <v>9.7</v>
      </c>
      <c r="Z852" s="11" t="n">
        <v>2.78</v>
      </c>
      <c r="AA852" s="8" t="s">
        <v>50</v>
      </c>
      <c r="AB852" s="5" t="n">
        <f aca="false">IF(C852='[1]Pesos dos Critérios'!$V$3,'[1]Pesos dos Critérios'!$V$11,IF(Planilha1!C852='[1]Pesos dos Critérios'!$W$3,'[1]Pesos dos Critérios'!$W$11,IF(Planilha1!C852='[1]Pesos dos Critérios'!$X$3,'[1]Pesos dos Critérios'!$X$11,IF(Planilha1!C852='[1]Pesos dos Critérios'!$Y$3,'[1]Pesos dos Critérios'!$Y$11,'[1]Pesos dos Critérios'!$Z$11))))</f>
        <v>0.0218518518518519</v>
      </c>
      <c r="AC852" s="5" t="n">
        <f aca="false">IF(H852=1,'[1]Pesos dos Critérios'!$AD$11,IF(Planilha1!H852=2,'[1]Pesos dos Critérios'!$AE$11,IF(Planilha1!H852=3,'[1]Pesos dos Critérios'!$AF$11,IF(Planilha1!H852=4,'[1]Pesos dos Critérios'!$AG$11,'[1]Pesos dos Critérios'!$AH$11))))</f>
        <v>0.0273809523809524</v>
      </c>
      <c r="AD852" s="5" t="n">
        <f aca="false">IF(J852='[1]Pesos dos Critérios'!$AA$3,'[1]Pesos dos Critérios'!$AA$11,IF(Planilha1!J852='[1]Pesos dos Critérios'!$AB$3,'[1]Pesos dos Critérios'!$AB$11,'[1]Pesos dos Critérios'!$AC$11))</f>
        <v>0.037037037037037</v>
      </c>
      <c r="AE852" s="5" t="n">
        <f aca="false">IF(O852="Intervalo 1",'[1]Pesos dos Critérios'!$J$11,IF(Planilha1!O852="Intervalo 2",'[1]Pesos dos Critérios'!$K$11,IF(Planilha1!O852="Intervalo 3",'[1]Pesos dos Critérios'!$L$11,'[1]Pesos dos Critérios'!$M$11)))</f>
        <v>0.0120314253647587</v>
      </c>
      <c r="AF852" s="5" t="n">
        <f aca="false">IF(Q852="Intervalo 1",'[1]Pesos dos Critérios'!$B$11,IF(Q852="Intervalo 2",'[1]Pesos dos Critérios'!$C$11,IF(Q852="Intervalo 3",'[1]Pesos dos Critérios'!$D$11,'[1]Pesos dos Critérios'!$E$11)))</f>
        <v>0.0179766274593861</v>
      </c>
      <c r="AG852" s="5" t="n">
        <f aca="false">IF(S852="Intervalo 1",'[1]Pesos dos Critérios'!$F$11,IF(S852="Intervalo 2",'[1]Pesos dos Critérios'!$G$11,IF(S852="Intervalo 3",'[1]Pesos dos Critérios'!$H$11,'[1]Pesos dos Critérios'!$I$11)))</f>
        <v>0.0472663139329806</v>
      </c>
      <c r="AH852" s="5" t="n">
        <f aca="false">IF(U852="Intervalo 1",'[1]Pesos dos Critérios'!$N$11,IF(U852="Intervalo 2",'[1]Pesos dos Critérios'!$O$11,IF(U852="Intervalo 3",'[1]Pesos dos Critérios'!$P$11,'[1]Pesos dos Critérios'!$Q$11)))</f>
        <v>0.019510582010582</v>
      </c>
      <c r="AI852" s="5" t="n">
        <f aca="false">IF(AA852="Intervalo 1",'[1]Pesos dos Critérios'!$R$11,IF(AA852="Intervalo 2",'[1]Pesos dos Critérios'!$S$11,IF(AA852="Intervalo 3",'[1]Pesos dos Critérios'!$T$11,'[1]Pesos dos Critérios'!$U$11)))</f>
        <v>0.0468253968253968</v>
      </c>
      <c r="AJ852" s="5" t="n">
        <f aca="false">SUM(AB852:AI852)</f>
        <v>0.229880186862945</v>
      </c>
      <c r="AK852" s="5" t="n">
        <v>851</v>
      </c>
      <c r="AM852" s="1" t="s">
        <v>60</v>
      </c>
    </row>
    <row r="853" customFormat="false" ht="12.8" hidden="false" customHeight="true" outlineLevel="0" collapsed="false">
      <c r="A853" s="7" t="n">
        <v>2014</v>
      </c>
      <c r="B853" s="7" t="s">
        <v>719</v>
      </c>
      <c r="C853" s="8" t="s">
        <v>205</v>
      </c>
      <c r="D853" s="7" t="s">
        <v>261</v>
      </c>
      <c r="E853" s="7" t="s">
        <v>367</v>
      </c>
      <c r="F853" s="7" t="s">
        <v>359</v>
      </c>
      <c r="G853" s="7" t="s">
        <v>302</v>
      </c>
      <c r="H853" s="9" t="n">
        <v>4</v>
      </c>
      <c r="I853" s="7" t="s">
        <v>558</v>
      </c>
      <c r="J853" s="8" t="s">
        <v>86</v>
      </c>
      <c r="K853" s="10" t="s">
        <v>46</v>
      </c>
      <c r="L853" s="10" t="s">
        <v>200</v>
      </c>
      <c r="M853" s="10" t="s">
        <v>48</v>
      </c>
      <c r="N853" s="10" t="n">
        <v>0.008</v>
      </c>
      <c r="O853" s="9" t="s">
        <v>49</v>
      </c>
      <c r="P853" s="11" t="n">
        <v>0.342</v>
      </c>
      <c r="Q853" s="8" t="s">
        <v>57</v>
      </c>
      <c r="R853" s="11" t="n">
        <v>0.032</v>
      </c>
      <c r="S853" s="8" t="s">
        <v>58</v>
      </c>
      <c r="T853" s="11" t="n">
        <v>196</v>
      </c>
      <c r="U853" s="8" t="s">
        <v>50</v>
      </c>
      <c r="V853" s="11" t="n">
        <v>4.34</v>
      </c>
      <c r="W853" s="11" t="n">
        <v>5.95</v>
      </c>
      <c r="X853" s="11" t="n">
        <v>6.2</v>
      </c>
      <c r="Y853" s="11" t="n">
        <v>8.5</v>
      </c>
      <c r="Z853" s="11" t="n">
        <v>3.18</v>
      </c>
      <c r="AA853" s="8" t="s">
        <v>50</v>
      </c>
      <c r="AB853" s="5" t="n">
        <f aca="false">IF(C853='[1]Pesos dos Critérios'!$V$3,'[1]Pesos dos Critérios'!$V$11,IF(Planilha1!C853='[1]Pesos dos Critérios'!$W$3,'[1]Pesos dos Critérios'!$W$11,IF(Planilha1!C853='[1]Pesos dos Critérios'!$X$3,'[1]Pesos dos Critérios'!$X$11,IF(Planilha1!C853='[1]Pesos dos Critérios'!$Y$3,'[1]Pesos dos Critérios'!$Y$11,'[1]Pesos dos Critérios'!$Z$11))))</f>
        <v>0.0218518518518519</v>
      </c>
      <c r="AC853" s="5" t="n">
        <f aca="false">IF(H853=1,'[1]Pesos dos Critérios'!$AD$11,IF(Planilha1!H853=2,'[1]Pesos dos Critérios'!$AE$11,IF(Planilha1!H853=3,'[1]Pesos dos Critérios'!$AF$11,IF(Planilha1!H853=4,'[1]Pesos dos Critérios'!$AG$11,'[1]Pesos dos Critérios'!$AH$11))))</f>
        <v>0.0234126984126984</v>
      </c>
      <c r="AD853" s="5" t="n">
        <f aca="false">IF(J853='[1]Pesos dos Critérios'!$AA$3,'[1]Pesos dos Critérios'!$AA$11,IF(Planilha1!J853='[1]Pesos dos Critérios'!$AB$3,'[1]Pesos dos Critérios'!$AB$11,'[1]Pesos dos Critérios'!$AC$11))</f>
        <v>0.037037037037037</v>
      </c>
      <c r="AE853" s="5" t="n">
        <f aca="false">IF(O853="Intervalo 1",'[1]Pesos dos Critérios'!$J$11,IF(Planilha1!O853="Intervalo 2",'[1]Pesos dos Critérios'!$K$11,IF(Planilha1!O853="Intervalo 3",'[1]Pesos dos Critérios'!$L$11,'[1]Pesos dos Critérios'!$M$11)))</f>
        <v>0.0531762065095399</v>
      </c>
      <c r="AF853" s="5" t="n">
        <f aca="false">IF(Q853="Intervalo 1",'[1]Pesos dos Critérios'!$B$11,IF(Q853="Intervalo 2",'[1]Pesos dos Critérios'!$C$11,IF(Q853="Intervalo 3",'[1]Pesos dos Critérios'!$D$11,'[1]Pesos dos Critérios'!$E$11)))</f>
        <v>0.0193176236279685</v>
      </c>
      <c r="AG853" s="5" t="n">
        <f aca="false">IF(S853="Intervalo 1",'[1]Pesos dos Critérios'!$F$11,IF(S853="Intervalo 2",'[1]Pesos dos Critérios'!$G$11,IF(S853="Intervalo 3",'[1]Pesos dos Critérios'!$H$11,'[1]Pesos dos Critérios'!$I$11)))</f>
        <v>0.0216490299823633</v>
      </c>
      <c r="AH853" s="5" t="n">
        <f aca="false">IF(U853="Intervalo 1",'[1]Pesos dos Critérios'!$N$11,IF(U853="Intervalo 2",'[1]Pesos dos Critérios'!$O$11,IF(U853="Intervalo 3",'[1]Pesos dos Critérios'!$P$11,'[1]Pesos dos Critérios'!$Q$11)))</f>
        <v>0.019510582010582</v>
      </c>
      <c r="AI853" s="5" t="n">
        <f aca="false">IF(AA853="Intervalo 1",'[1]Pesos dos Critérios'!$R$11,IF(AA853="Intervalo 2",'[1]Pesos dos Critérios'!$S$11,IF(AA853="Intervalo 3",'[1]Pesos dos Critérios'!$T$11,'[1]Pesos dos Critérios'!$U$11)))</f>
        <v>0.0468253968253968</v>
      </c>
      <c r="AJ853" s="5" t="n">
        <f aca="false">SUM(AB853:AI853)</f>
        <v>0.242780426257438</v>
      </c>
      <c r="AK853" s="5" t="n">
        <v>852</v>
      </c>
      <c r="AM853" s="1" t="s">
        <v>67</v>
      </c>
    </row>
    <row r="854" customFormat="false" ht="12.8" hidden="false" customHeight="true" outlineLevel="0" collapsed="false">
      <c r="A854" s="7" t="n">
        <v>2014</v>
      </c>
      <c r="B854" s="7" t="s">
        <v>719</v>
      </c>
      <c r="C854" s="8" t="s">
        <v>205</v>
      </c>
      <c r="D854" s="7" t="s">
        <v>261</v>
      </c>
      <c r="E854" s="7" t="s">
        <v>367</v>
      </c>
      <c r="F854" s="7" t="s">
        <v>360</v>
      </c>
      <c r="G854" s="7" t="s">
        <v>302</v>
      </c>
      <c r="H854" s="9" t="n">
        <v>4</v>
      </c>
      <c r="I854" s="7" t="s">
        <v>558</v>
      </c>
      <c r="J854" s="8" t="s">
        <v>86</v>
      </c>
      <c r="K854" s="10" t="s">
        <v>46</v>
      </c>
      <c r="L854" s="10" t="s">
        <v>200</v>
      </c>
      <c r="M854" s="10" t="s">
        <v>48</v>
      </c>
      <c r="N854" s="10" t="n">
        <v>0.008</v>
      </c>
      <c r="O854" s="9" t="s">
        <v>49</v>
      </c>
      <c r="P854" s="11" t="n">
        <v>0.342</v>
      </c>
      <c r="Q854" s="8" t="s">
        <v>57</v>
      </c>
      <c r="R854" s="11" t="n">
        <v>0.032</v>
      </c>
      <c r="S854" s="8" t="s">
        <v>58</v>
      </c>
      <c r="T854" s="11" t="n">
        <v>196</v>
      </c>
      <c r="U854" s="8" t="s">
        <v>50</v>
      </c>
      <c r="V854" s="11" t="n">
        <v>4.34</v>
      </c>
      <c r="W854" s="11" t="n">
        <v>5.95</v>
      </c>
      <c r="X854" s="11" t="n">
        <v>6.2</v>
      </c>
      <c r="Y854" s="11" t="n">
        <v>8.5</v>
      </c>
      <c r="Z854" s="11" t="n">
        <v>3.18</v>
      </c>
      <c r="AA854" s="8" t="s">
        <v>50</v>
      </c>
      <c r="AB854" s="5" t="n">
        <f aca="false">IF(C854='[1]Pesos dos Critérios'!$V$3,'[1]Pesos dos Critérios'!$V$11,IF(Planilha1!C854='[1]Pesos dos Critérios'!$W$3,'[1]Pesos dos Critérios'!$W$11,IF(Planilha1!C854='[1]Pesos dos Critérios'!$X$3,'[1]Pesos dos Critérios'!$X$11,IF(Planilha1!C854='[1]Pesos dos Critérios'!$Y$3,'[1]Pesos dos Critérios'!$Y$11,'[1]Pesos dos Critérios'!$Z$11))))</f>
        <v>0.0218518518518519</v>
      </c>
      <c r="AC854" s="5" t="n">
        <f aca="false">IF(H854=1,'[1]Pesos dos Critérios'!$AD$11,IF(Planilha1!H854=2,'[1]Pesos dos Critérios'!$AE$11,IF(Planilha1!H854=3,'[1]Pesos dos Critérios'!$AF$11,IF(Planilha1!H854=4,'[1]Pesos dos Critérios'!$AG$11,'[1]Pesos dos Critérios'!$AH$11))))</f>
        <v>0.0234126984126984</v>
      </c>
      <c r="AD854" s="5" t="n">
        <f aca="false">IF(J854='[1]Pesos dos Critérios'!$AA$3,'[1]Pesos dos Critérios'!$AA$11,IF(Planilha1!J854='[1]Pesos dos Critérios'!$AB$3,'[1]Pesos dos Critérios'!$AB$11,'[1]Pesos dos Critérios'!$AC$11))</f>
        <v>0.037037037037037</v>
      </c>
      <c r="AE854" s="5" t="n">
        <f aca="false">IF(O854="Intervalo 1",'[1]Pesos dos Critérios'!$J$11,IF(Planilha1!O854="Intervalo 2",'[1]Pesos dos Critérios'!$K$11,IF(Planilha1!O854="Intervalo 3",'[1]Pesos dos Critérios'!$L$11,'[1]Pesos dos Critérios'!$M$11)))</f>
        <v>0.0531762065095399</v>
      </c>
      <c r="AF854" s="5" t="n">
        <f aca="false">IF(Q854="Intervalo 1",'[1]Pesos dos Critérios'!$B$11,IF(Q854="Intervalo 2",'[1]Pesos dos Critérios'!$C$11,IF(Q854="Intervalo 3",'[1]Pesos dos Critérios'!$D$11,'[1]Pesos dos Critérios'!$E$11)))</f>
        <v>0.0193176236279685</v>
      </c>
      <c r="AG854" s="5" t="n">
        <f aca="false">IF(S854="Intervalo 1",'[1]Pesos dos Critérios'!$F$11,IF(S854="Intervalo 2",'[1]Pesos dos Critérios'!$G$11,IF(S854="Intervalo 3",'[1]Pesos dos Critérios'!$H$11,'[1]Pesos dos Critérios'!$I$11)))</f>
        <v>0.0216490299823633</v>
      </c>
      <c r="AH854" s="5" t="n">
        <f aca="false">IF(U854="Intervalo 1",'[1]Pesos dos Critérios'!$N$11,IF(U854="Intervalo 2",'[1]Pesos dos Critérios'!$O$11,IF(U854="Intervalo 3",'[1]Pesos dos Critérios'!$P$11,'[1]Pesos dos Critérios'!$Q$11)))</f>
        <v>0.019510582010582</v>
      </c>
      <c r="AI854" s="5" t="n">
        <f aca="false">IF(AA854="Intervalo 1",'[1]Pesos dos Critérios'!$R$11,IF(AA854="Intervalo 2",'[1]Pesos dos Critérios'!$S$11,IF(AA854="Intervalo 3",'[1]Pesos dos Critérios'!$T$11,'[1]Pesos dos Critérios'!$U$11)))</f>
        <v>0.0468253968253968</v>
      </c>
      <c r="AJ854" s="5" t="n">
        <f aca="false">SUM(AB854:AI854)</f>
        <v>0.242780426257438</v>
      </c>
      <c r="AK854" s="5" t="n">
        <v>853</v>
      </c>
      <c r="AM854" s="1" t="s">
        <v>67</v>
      </c>
    </row>
    <row r="855" customFormat="false" ht="12.8" hidden="false" customHeight="true" outlineLevel="0" collapsed="false">
      <c r="A855" s="7" t="n">
        <v>2014</v>
      </c>
      <c r="B855" s="7" t="s">
        <v>719</v>
      </c>
      <c r="C855" s="8" t="s">
        <v>205</v>
      </c>
      <c r="D855" s="7" t="s">
        <v>261</v>
      </c>
      <c r="E855" s="7" t="s">
        <v>367</v>
      </c>
      <c r="F855" s="7" t="s">
        <v>361</v>
      </c>
      <c r="G855" s="7" t="s">
        <v>302</v>
      </c>
      <c r="H855" s="9" t="n">
        <v>4</v>
      </c>
      <c r="I855" s="7" t="s">
        <v>558</v>
      </c>
      <c r="J855" s="8" t="s">
        <v>86</v>
      </c>
      <c r="K855" s="10" t="s">
        <v>46</v>
      </c>
      <c r="L855" s="10" t="s">
        <v>200</v>
      </c>
      <c r="M855" s="10" t="s">
        <v>48</v>
      </c>
      <c r="N855" s="10" t="n">
        <v>0.008</v>
      </c>
      <c r="O855" s="9" t="s">
        <v>49</v>
      </c>
      <c r="P855" s="11" t="n">
        <v>0.342</v>
      </c>
      <c r="Q855" s="8" t="s">
        <v>57</v>
      </c>
      <c r="R855" s="11" t="n">
        <v>0.032</v>
      </c>
      <c r="S855" s="8" t="s">
        <v>58</v>
      </c>
      <c r="T855" s="11" t="n">
        <v>196</v>
      </c>
      <c r="U855" s="8" t="s">
        <v>50</v>
      </c>
      <c r="V855" s="11" t="n">
        <v>4.34</v>
      </c>
      <c r="W855" s="11" t="n">
        <v>5.95</v>
      </c>
      <c r="X855" s="11" t="n">
        <v>6.2</v>
      </c>
      <c r="Y855" s="11" t="n">
        <v>8.5</v>
      </c>
      <c r="Z855" s="11" t="n">
        <v>3.18</v>
      </c>
      <c r="AA855" s="8" t="s">
        <v>50</v>
      </c>
      <c r="AB855" s="5" t="n">
        <f aca="false">IF(C855='[1]Pesos dos Critérios'!$V$3,'[1]Pesos dos Critérios'!$V$11,IF(Planilha1!C855='[1]Pesos dos Critérios'!$W$3,'[1]Pesos dos Critérios'!$W$11,IF(Planilha1!C855='[1]Pesos dos Critérios'!$X$3,'[1]Pesos dos Critérios'!$X$11,IF(Planilha1!C855='[1]Pesos dos Critérios'!$Y$3,'[1]Pesos dos Critérios'!$Y$11,'[1]Pesos dos Critérios'!$Z$11))))</f>
        <v>0.0218518518518519</v>
      </c>
      <c r="AC855" s="5" t="n">
        <f aca="false">IF(H855=1,'[1]Pesos dos Critérios'!$AD$11,IF(Planilha1!H855=2,'[1]Pesos dos Critérios'!$AE$11,IF(Planilha1!H855=3,'[1]Pesos dos Critérios'!$AF$11,IF(Planilha1!H855=4,'[1]Pesos dos Critérios'!$AG$11,'[1]Pesos dos Critérios'!$AH$11))))</f>
        <v>0.0234126984126984</v>
      </c>
      <c r="AD855" s="5" t="n">
        <f aca="false">IF(J855='[1]Pesos dos Critérios'!$AA$3,'[1]Pesos dos Critérios'!$AA$11,IF(Planilha1!J855='[1]Pesos dos Critérios'!$AB$3,'[1]Pesos dos Critérios'!$AB$11,'[1]Pesos dos Critérios'!$AC$11))</f>
        <v>0.037037037037037</v>
      </c>
      <c r="AE855" s="5" t="n">
        <f aca="false">IF(O855="Intervalo 1",'[1]Pesos dos Critérios'!$J$11,IF(Planilha1!O855="Intervalo 2",'[1]Pesos dos Critérios'!$K$11,IF(Planilha1!O855="Intervalo 3",'[1]Pesos dos Critérios'!$L$11,'[1]Pesos dos Critérios'!$M$11)))</f>
        <v>0.0531762065095399</v>
      </c>
      <c r="AF855" s="5" t="n">
        <f aca="false">IF(Q855="Intervalo 1",'[1]Pesos dos Critérios'!$B$11,IF(Q855="Intervalo 2",'[1]Pesos dos Critérios'!$C$11,IF(Q855="Intervalo 3",'[1]Pesos dos Critérios'!$D$11,'[1]Pesos dos Critérios'!$E$11)))</f>
        <v>0.0193176236279685</v>
      </c>
      <c r="AG855" s="5" t="n">
        <f aca="false">IF(S855="Intervalo 1",'[1]Pesos dos Critérios'!$F$11,IF(S855="Intervalo 2",'[1]Pesos dos Critérios'!$G$11,IF(S855="Intervalo 3",'[1]Pesos dos Critérios'!$H$11,'[1]Pesos dos Critérios'!$I$11)))</f>
        <v>0.0216490299823633</v>
      </c>
      <c r="AH855" s="5" t="n">
        <f aca="false">IF(U855="Intervalo 1",'[1]Pesos dos Critérios'!$N$11,IF(U855="Intervalo 2",'[1]Pesos dos Critérios'!$O$11,IF(U855="Intervalo 3",'[1]Pesos dos Critérios'!$P$11,'[1]Pesos dos Critérios'!$Q$11)))</f>
        <v>0.019510582010582</v>
      </c>
      <c r="AI855" s="5" t="n">
        <f aca="false">IF(AA855="Intervalo 1",'[1]Pesos dos Critérios'!$R$11,IF(AA855="Intervalo 2",'[1]Pesos dos Critérios'!$S$11,IF(AA855="Intervalo 3",'[1]Pesos dos Critérios'!$T$11,'[1]Pesos dos Critérios'!$U$11)))</f>
        <v>0.0468253968253968</v>
      </c>
      <c r="AJ855" s="5" t="n">
        <f aca="false">SUM(AB855:AI855)</f>
        <v>0.242780426257438</v>
      </c>
      <c r="AK855" s="5" t="n">
        <v>854</v>
      </c>
      <c r="AM855" s="1" t="s">
        <v>67</v>
      </c>
    </row>
    <row r="856" customFormat="false" ht="12.8" hidden="false" customHeight="true" outlineLevel="0" collapsed="false">
      <c r="A856" s="7" t="n">
        <v>2014</v>
      </c>
      <c r="B856" s="7" t="s">
        <v>719</v>
      </c>
      <c r="C856" s="8" t="s">
        <v>205</v>
      </c>
      <c r="D856" s="7" t="s">
        <v>261</v>
      </c>
      <c r="E856" s="7" t="s">
        <v>367</v>
      </c>
      <c r="F856" s="7" t="s">
        <v>735</v>
      </c>
      <c r="G856" s="7" t="s">
        <v>302</v>
      </c>
      <c r="H856" s="9" t="n">
        <v>4</v>
      </c>
      <c r="I856" s="7" t="s">
        <v>558</v>
      </c>
      <c r="J856" s="8" t="s">
        <v>86</v>
      </c>
      <c r="K856" s="10" t="s">
        <v>46</v>
      </c>
      <c r="L856" s="10" t="s">
        <v>200</v>
      </c>
      <c r="M856" s="10" t="s">
        <v>48</v>
      </c>
      <c r="N856" s="10" t="n">
        <v>0.008</v>
      </c>
      <c r="O856" s="9" t="s">
        <v>49</v>
      </c>
      <c r="P856" s="11" t="n">
        <v>0.342</v>
      </c>
      <c r="Q856" s="8" t="s">
        <v>57</v>
      </c>
      <c r="R856" s="11" t="n">
        <v>0.032</v>
      </c>
      <c r="S856" s="8" t="s">
        <v>58</v>
      </c>
      <c r="T856" s="11" t="n">
        <v>196</v>
      </c>
      <c r="U856" s="8" t="s">
        <v>50</v>
      </c>
      <c r="V856" s="11" t="n">
        <v>4.34</v>
      </c>
      <c r="W856" s="11" t="n">
        <v>5.95</v>
      </c>
      <c r="X856" s="11" t="n">
        <v>6.2</v>
      </c>
      <c r="Y856" s="11" t="n">
        <v>8.5</v>
      </c>
      <c r="Z856" s="11" t="n">
        <v>3.18</v>
      </c>
      <c r="AA856" s="8" t="s">
        <v>50</v>
      </c>
      <c r="AB856" s="5" t="n">
        <f aca="false">IF(C856='[1]Pesos dos Critérios'!$V$3,'[1]Pesos dos Critérios'!$V$11,IF(Planilha1!C856='[1]Pesos dos Critérios'!$W$3,'[1]Pesos dos Critérios'!$W$11,IF(Planilha1!C856='[1]Pesos dos Critérios'!$X$3,'[1]Pesos dos Critérios'!$X$11,IF(Planilha1!C856='[1]Pesos dos Critérios'!$Y$3,'[1]Pesos dos Critérios'!$Y$11,'[1]Pesos dos Critérios'!$Z$11))))</f>
        <v>0.0218518518518519</v>
      </c>
      <c r="AC856" s="5" t="n">
        <f aca="false">IF(H856=1,'[1]Pesos dos Critérios'!$AD$11,IF(Planilha1!H856=2,'[1]Pesos dos Critérios'!$AE$11,IF(Planilha1!H856=3,'[1]Pesos dos Critérios'!$AF$11,IF(Planilha1!H856=4,'[1]Pesos dos Critérios'!$AG$11,'[1]Pesos dos Critérios'!$AH$11))))</f>
        <v>0.0234126984126984</v>
      </c>
      <c r="AD856" s="5" t="n">
        <f aca="false">IF(J856='[1]Pesos dos Critérios'!$AA$3,'[1]Pesos dos Critérios'!$AA$11,IF(Planilha1!J856='[1]Pesos dos Critérios'!$AB$3,'[1]Pesos dos Critérios'!$AB$11,'[1]Pesos dos Critérios'!$AC$11))</f>
        <v>0.037037037037037</v>
      </c>
      <c r="AE856" s="5" t="n">
        <f aca="false">IF(O856="Intervalo 1",'[1]Pesos dos Critérios'!$J$11,IF(Planilha1!O856="Intervalo 2",'[1]Pesos dos Critérios'!$K$11,IF(Planilha1!O856="Intervalo 3",'[1]Pesos dos Critérios'!$L$11,'[1]Pesos dos Critérios'!$M$11)))</f>
        <v>0.0531762065095399</v>
      </c>
      <c r="AF856" s="5" t="n">
        <f aca="false">IF(Q856="Intervalo 1",'[1]Pesos dos Critérios'!$B$11,IF(Q856="Intervalo 2",'[1]Pesos dos Critérios'!$C$11,IF(Q856="Intervalo 3",'[1]Pesos dos Critérios'!$D$11,'[1]Pesos dos Critérios'!$E$11)))</f>
        <v>0.0193176236279685</v>
      </c>
      <c r="AG856" s="5" t="n">
        <f aca="false">IF(S856="Intervalo 1",'[1]Pesos dos Critérios'!$F$11,IF(S856="Intervalo 2",'[1]Pesos dos Critérios'!$G$11,IF(S856="Intervalo 3",'[1]Pesos dos Critérios'!$H$11,'[1]Pesos dos Critérios'!$I$11)))</f>
        <v>0.0216490299823633</v>
      </c>
      <c r="AH856" s="5" t="n">
        <f aca="false">IF(U856="Intervalo 1",'[1]Pesos dos Critérios'!$N$11,IF(U856="Intervalo 2",'[1]Pesos dos Critérios'!$O$11,IF(U856="Intervalo 3",'[1]Pesos dos Critérios'!$P$11,'[1]Pesos dos Critérios'!$Q$11)))</f>
        <v>0.019510582010582</v>
      </c>
      <c r="AI856" s="5" t="n">
        <f aca="false">IF(AA856="Intervalo 1",'[1]Pesos dos Critérios'!$R$11,IF(AA856="Intervalo 2",'[1]Pesos dos Critérios'!$S$11,IF(AA856="Intervalo 3",'[1]Pesos dos Critérios'!$T$11,'[1]Pesos dos Critérios'!$U$11)))</f>
        <v>0.0468253968253968</v>
      </c>
      <c r="AJ856" s="5" t="n">
        <f aca="false">SUM(AB856:AI856)</f>
        <v>0.242780426257438</v>
      </c>
      <c r="AK856" s="5" t="n">
        <v>855</v>
      </c>
      <c r="AM856" s="1" t="s">
        <v>67</v>
      </c>
    </row>
    <row r="857" customFormat="false" ht="12.8" hidden="false" customHeight="true" outlineLevel="0" collapsed="false">
      <c r="A857" s="7" t="n">
        <v>2014</v>
      </c>
      <c r="B857" s="7" t="s">
        <v>719</v>
      </c>
      <c r="C857" s="8" t="s">
        <v>205</v>
      </c>
      <c r="D857" s="7" t="s">
        <v>261</v>
      </c>
      <c r="E857" s="7" t="s">
        <v>367</v>
      </c>
      <c r="F857" s="7" t="s">
        <v>363</v>
      </c>
      <c r="G857" s="7" t="s">
        <v>224</v>
      </c>
      <c r="H857" s="9" t="n">
        <v>2</v>
      </c>
      <c r="I857" s="7" t="s">
        <v>558</v>
      </c>
      <c r="J857" s="8" t="s">
        <v>86</v>
      </c>
      <c r="K857" s="10" t="s">
        <v>46</v>
      </c>
      <c r="L857" s="10" t="s">
        <v>200</v>
      </c>
      <c r="M857" s="10" t="s">
        <v>48</v>
      </c>
      <c r="N857" s="10" t="n">
        <v>0.035</v>
      </c>
      <c r="O857" s="9" t="s">
        <v>50</v>
      </c>
      <c r="P857" s="11" t="n">
        <v>0.445</v>
      </c>
      <c r="Q857" s="8" t="s">
        <v>58</v>
      </c>
      <c r="R857" s="11" t="n">
        <v>0.017</v>
      </c>
      <c r="S857" s="8" t="s">
        <v>49</v>
      </c>
      <c r="T857" s="11" t="n">
        <v>173</v>
      </c>
      <c r="U857" s="8" t="s">
        <v>50</v>
      </c>
      <c r="V857" s="11" t="n">
        <v>4.97</v>
      </c>
      <c r="W857" s="11" t="n">
        <v>6.58</v>
      </c>
      <c r="X857" s="11" t="n">
        <v>7.1</v>
      </c>
      <c r="Y857" s="11" t="n">
        <v>9.4</v>
      </c>
      <c r="Z857" s="11" t="n">
        <v>2.81</v>
      </c>
      <c r="AA857" s="8" t="s">
        <v>50</v>
      </c>
      <c r="AB857" s="5" t="n">
        <f aca="false">IF(C857='[1]Pesos dos Critérios'!$V$3,'[1]Pesos dos Critérios'!$V$11,IF(Planilha1!C857='[1]Pesos dos Critérios'!$W$3,'[1]Pesos dos Critérios'!$W$11,IF(Planilha1!C857='[1]Pesos dos Critérios'!$X$3,'[1]Pesos dos Critérios'!$X$11,IF(Planilha1!C857='[1]Pesos dos Critérios'!$Y$3,'[1]Pesos dos Critérios'!$Y$11,'[1]Pesos dos Critérios'!$Z$11))))</f>
        <v>0.0218518518518519</v>
      </c>
      <c r="AC857" s="5" t="n">
        <f aca="false">IF(H857=1,'[1]Pesos dos Critérios'!$AD$11,IF(Planilha1!H857=2,'[1]Pesos dos Critérios'!$AE$11,IF(Planilha1!H857=3,'[1]Pesos dos Critérios'!$AF$11,IF(Planilha1!H857=4,'[1]Pesos dos Critérios'!$AG$11,'[1]Pesos dos Critérios'!$AH$11))))</f>
        <v>0.0273809523809524</v>
      </c>
      <c r="AD857" s="5" t="n">
        <f aca="false">IF(J857='[1]Pesos dos Critérios'!$AA$3,'[1]Pesos dos Critérios'!$AA$11,IF(Planilha1!J857='[1]Pesos dos Critérios'!$AB$3,'[1]Pesos dos Critérios'!$AB$11,'[1]Pesos dos Critérios'!$AC$11))</f>
        <v>0.037037037037037</v>
      </c>
      <c r="AE857" s="5" t="n">
        <f aca="false">IF(O857="Intervalo 1",'[1]Pesos dos Critérios'!$J$11,IF(Planilha1!O857="Intervalo 2",'[1]Pesos dos Critérios'!$K$11,IF(Planilha1!O857="Intervalo 3",'[1]Pesos dos Critérios'!$L$11,'[1]Pesos dos Critérios'!$M$11)))</f>
        <v>0.0120314253647587</v>
      </c>
      <c r="AF857" s="5" t="n">
        <f aca="false">IF(Q857="Intervalo 1",'[1]Pesos dos Critérios'!$B$11,IF(Q857="Intervalo 2",'[1]Pesos dos Critérios'!$C$11,IF(Q857="Intervalo 3",'[1]Pesos dos Critérios'!$D$11,'[1]Pesos dos Critérios'!$E$11)))</f>
        <v>0.0179766274593861</v>
      </c>
      <c r="AG857" s="5" t="n">
        <f aca="false">IF(S857="Intervalo 1",'[1]Pesos dos Critérios'!$F$11,IF(S857="Intervalo 2",'[1]Pesos dos Critérios'!$G$11,IF(S857="Intervalo 3",'[1]Pesos dos Critérios'!$H$11,'[1]Pesos dos Critérios'!$I$11)))</f>
        <v>0.0472663139329806</v>
      </c>
      <c r="AH857" s="5" t="n">
        <f aca="false">IF(U857="Intervalo 1",'[1]Pesos dos Critérios'!$N$11,IF(U857="Intervalo 2",'[1]Pesos dos Critérios'!$O$11,IF(U857="Intervalo 3",'[1]Pesos dos Critérios'!$P$11,'[1]Pesos dos Critérios'!$Q$11)))</f>
        <v>0.019510582010582</v>
      </c>
      <c r="AI857" s="5" t="n">
        <f aca="false">IF(AA857="Intervalo 1",'[1]Pesos dos Critérios'!$R$11,IF(AA857="Intervalo 2",'[1]Pesos dos Critérios'!$S$11,IF(AA857="Intervalo 3",'[1]Pesos dos Critérios'!$T$11,'[1]Pesos dos Critérios'!$U$11)))</f>
        <v>0.0468253968253968</v>
      </c>
      <c r="AJ857" s="5" t="n">
        <f aca="false">SUM(AB857:AI857)</f>
        <v>0.229880186862945</v>
      </c>
      <c r="AK857" s="5" t="n">
        <v>856</v>
      </c>
      <c r="AM857" s="1" t="s">
        <v>60</v>
      </c>
    </row>
    <row r="858" customFormat="false" ht="12.8" hidden="false" customHeight="true" outlineLevel="0" collapsed="false">
      <c r="A858" s="7" t="n">
        <v>2014</v>
      </c>
      <c r="B858" s="7" t="s">
        <v>719</v>
      </c>
      <c r="C858" s="8" t="s">
        <v>205</v>
      </c>
      <c r="D858" s="7" t="s">
        <v>261</v>
      </c>
      <c r="E858" s="7" t="s">
        <v>367</v>
      </c>
      <c r="F858" s="7" t="s">
        <v>364</v>
      </c>
      <c r="G858" s="7" t="s">
        <v>224</v>
      </c>
      <c r="H858" s="9" t="n">
        <v>2</v>
      </c>
      <c r="I858" s="7" t="s">
        <v>558</v>
      </c>
      <c r="J858" s="8" t="s">
        <v>86</v>
      </c>
      <c r="K858" s="10" t="s">
        <v>46</v>
      </c>
      <c r="L858" s="10" t="s">
        <v>200</v>
      </c>
      <c r="M858" s="10" t="s">
        <v>48</v>
      </c>
      <c r="N858" s="10" t="n">
        <v>0.035</v>
      </c>
      <c r="O858" s="9" t="s">
        <v>50</v>
      </c>
      <c r="P858" s="11" t="n">
        <v>0.445</v>
      </c>
      <c r="Q858" s="8" t="s">
        <v>58</v>
      </c>
      <c r="R858" s="11" t="n">
        <v>0.017</v>
      </c>
      <c r="S858" s="8" t="s">
        <v>49</v>
      </c>
      <c r="T858" s="11" t="n">
        <v>173</v>
      </c>
      <c r="U858" s="8" t="s">
        <v>50</v>
      </c>
      <c r="V858" s="11" t="n">
        <v>4.97</v>
      </c>
      <c r="W858" s="11" t="n">
        <v>6.58</v>
      </c>
      <c r="X858" s="11" t="n">
        <v>7.1</v>
      </c>
      <c r="Y858" s="11" t="n">
        <v>9.4</v>
      </c>
      <c r="Z858" s="11" t="n">
        <v>2.81</v>
      </c>
      <c r="AA858" s="8" t="s">
        <v>50</v>
      </c>
      <c r="AB858" s="5" t="n">
        <f aca="false">IF(C858='[1]Pesos dos Critérios'!$V$3,'[1]Pesos dos Critérios'!$V$11,IF(Planilha1!C858='[1]Pesos dos Critérios'!$W$3,'[1]Pesos dos Critérios'!$W$11,IF(Planilha1!C858='[1]Pesos dos Critérios'!$X$3,'[1]Pesos dos Critérios'!$X$11,IF(Planilha1!C858='[1]Pesos dos Critérios'!$Y$3,'[1]Pesos dos Critérios'!$Y$11,'[1]Pesos dos Critérios'!$Z$11))))</f>
        <v>0.0218518518518519</v>
      </c>
      <c r="AC858" s="5" t="n">
        <f aca="false">IF(H858=1,'[1]Pesos dos Critérios'!$AD$11,IF(Planilha1!H858=2,'[1]Pesos dos Critérios'!$AE$11,IF(Planilha1!H858=3,'[1]Pesos dos Critérios'!$AF$11,IF(Planilha1!H858=4,'[1]Pesos dos Critérios'!$AG$11,'[1]Pesos dos Critérios'!$AH$11))))</f>
        <v>0.0273809523809524</v>
      </c>
      <c r="AD858" s="5" t="n">
        <f aca="false">IF(J858='[1]Pesos dos Critérios'!$AA$3,'[1]Pesos dos Critérios'!$AA$11,IF(Planilha1!J858='[1]Pesos dos Critérios'!$AB$3,'[1]Pesos dos Critérios'!$AB$11,'[1]Pesos dos Critérios'!$AC$11))</f>
        <v>0.037037037037037</v>
      </c>
      <c r="AE858" s="5" t="n">
        <f aca="false">IF(O858="Intervalo 1",'[1]Pesos dos Critérios'!$J$11,IF(Planilha1!O858="Intervalo 2",'[1]Pesos dos Critérios'!$K$11,IF(Planilha1!O858="Intervalo 3",'[1]Pesos dos Critérios'!$L$11,'[1]Pesos dos Critérios'!$M$11)))</f>
        <v>0.0120314253647587</v>
      </c>
      <c r="AF858" s="5" t="n">
        <f aca="false">IF(Q858="Intervalo 1",'[1]Pesos dos Critérios'!$B$11,IF(Q858="Intervalo 2",'[1]Pesos dos Critérios'!$C$11,IF(Q858="Intervalo 3",'[1]Pesos dos Critérios'!$D$11,'[1]Pesos dos Critérios'!$E$11)))</f>
        <v>0.0179766274593861</v>
      </c>
      <c r="AG858" s="5" t="n">
        <f aca="false">IF(S858="Intervalo 1",'[1]Pesos dos Critérios'!$F$11,IF(S858="Intervalo 2",'[1]Pesos dos Critérios'!$G$11,IF(S858="Intervalo 3",'[1]Pesos dos Critérios'!$H$11,'[1]Pesos dos Critérios'!$I$11)))</f>
        <v>0.0472663139329806</v>
      </c>
      <c r="AH858" s="5" t="n">
        <f aca="false">IF(U858="Intervalo 1",'[1]Pesos dos Critérios'!$N$11,IF(U858="Intervalo 2",'[1]Pesos dos Critérios'!$O$11,IF(U858="Intervalo 3",'[1]Pesos dos Critérios'!$P$11,'[1]Pesos dos Critérios'!$Q$11)))</f>
        <v>0.019510582010582</v>
      </c>
      <c r="AI858" s="5" t="n">
        <f aca="false">IF(AA858="Intervalo 1",'[1]Pesos dos Critérios'!$R$11,IF(AA858="Intervalo 2",'[1]Pesos dos Critérios'!$S$11,IF(AA858="Intervalo 3",'[1]Pesos dos Critérios'!$T$11,'[1]Pesos dos Critérios'!$U$11)))</f>
        <v>0.0468253968253968</v>
      </c>
      <c r="AJ858" s="5" t="n">
        <f aca="false">SUM(AB858:AI858)</f>
        <v>0.229880186862945</v>
      </c>
      <c r="AK858" s="5" t="n">
        <v>857</v>
      </c>
      <c r="AM858" s="1" t="s">
        <v>60</v>
      </c>
    </row>
    <row r="859" customFormat="false" ht="12.8" hidden="false" customHeight="true" outlineLevel="0" collapsed="false">
      <c r="A859" s="7" t="n">
        <v>2014</v>
      </c>
      <c r="B859" s="7" t="s">
        <v>719</v>
      </c>
      <c r="C859" s="8" t="s">
        <v>205</v>
      </c>
      <c r="D859" s="7" t="s">
        <v>261</v>
      </c>
      <c r="E859" s="7" t="s">
        <v>367</v>
      </c>
      <c r="F859" s="7" t="s">
        <v>368</v>
      </c>
      <c r="G859" s="7" t="s">
        <v>224</v>
      </c>
      <c r="H859" s="9" t="n">
        <v>2</v>
      </c>
      <c r="I859" s="7" t="s">
        <v>558</v>
      </c>
      <c r="J859" s="8" t="s">
        <v>86</v>
      </c>
      <c r="K859" s="10" t="s">
        <v>46</v>
      </c>
      <c r="L859" s="10" t="s">
        <v>200</v>
      </c>
      <c r="M859" s="10" t="s">
        <v>48</v>
      </c>
      <c r="N859" s="10" t="n">
        <v>0.035</v>
      </c>
      <c r="O859" s="9" t="s">
        <v>50</v>
      </c>
      <c r="P859" s="11" t="n">
        <v>0.445</v>
      </c>
      <c r="Q859" s="8" t="s">
        <v>58</v>
      </c>
      <c r="R859" s="11" t="n">
        <v>0.017</v>
      </c>
      <c r="S859" s="8" t="s">
        <v>49</v>
      </c>
      <c r="T859" s="11" t="n">
        <v>173</v>
      </c>
      <c r="U859" s="8" t="s">
        <v>50</v>
      </c>
      <c r="V859" s="11" t="n">
        <v>4.97</v>
      </c>
      <c r="W859" s="11" t="n">
        <v>6.58</v>
      </c>
      <c r="X859" s="11" t="n">
        <v>7.1</v>
      </c>
      <c r="Y859" s="11" t="n">
        <v>9.4</v>
      </c>
      <c r="Z859" s="11" t="n">
        <v>2.81</v>
      </c>
      <c r="AA859" s="8" t="s">
        <v>50</v>
      </c>
      <c r="AB859" s="5" t="n">
        <f aca="false">IF(C859='[1]Pesos dos Critérios'!$V$3,'[1]Pesos dos Critérios'!$V$11,IF(Planilha1!C859='[1]Pesos dos Critérios'!$W$3,'[1]Pesos dos Critérios'!$W$11,IF(Planilha1!C859='[1]Pesos dos Critérios'!$X$3,'[1]Pesos dos Critérios'!$X$11,IF(Planilha1!C859='[1]Pesos dos Critérios'!$Y$3,'[1]Pesos dos Critérios'!$Y$11,'[1]Pesos dos Critérios'!$Z$11))))</f>
        <v>0.0218518518518519</v>
      </c>
      <c r="AC859" s="5" t="n">
        <f aca="false">IF(H859=1,'[1]Pesos dos Critérios'!$AD$11,IF(Planilha1!H859=2,'[1]Pesos dos Critérios'!$AE$11,IF(Planilha1!H859=3,'[1]Pesos dos Critérios'!$AF$11,IF(Planilha1!H859=4,'[1]Pesos dos Critérios'!$AG$11,'[1]Pesos dos Critérios'!$AH$11))))</f>
        <v>0.0273809523809524</v>
      </c>
      <c r="AD859" s="5" t="n">
        <f aca="false">IF(J859='[1]Pesos dos Critérios'!$AA$3,'[1]Pesos dos Critérios'!$AA$11,IF(Planilha1!J859='[1]Pesos dos Critérios'!$AB$3,'[1]Pesos dos Critérios'!$AB$11,'[1]Pesos dos Critérios'!$AC$11))</f>
        <v>0.037037037037037</v>
      </c>
      <c r="AE859" s="5" t="n">
        <f aca="false">IF(O859="Intervalo 1",'[1]Pesos dos Critérios'!$J$11,IF(Planilha1!O859="Intervalo 2",'[1]Pesos dos Critérios'!$K$11,IF(Planilha1!O859="Intervalo 3",'[1]Pesos dos Critérios'!$L$11,'[1]Pesos dos Critérios'!$M$11)))</f>
        <v>0.0120314253647587</v>
      </c>
      <c r="AF859" s="5" t="n">
        <f aca="false">IF(Q859="Intervalo 1",'[1]Pesos dos Critérios'!$B$11,IF(Q859="Intervalo 2",'[1]Pesos dos Critérios'!$C$11,IF(Q859="Intervalo 3",'[1]Pesos dos Critérios'!$D$11,'[1]Pesos dos Critérios'!$E$11)))</f>
        <v>0.0179766274593861</v>
      </c>
      <c r="AG859" s="5" t="n">
        <f aca="false">IF(S859="Intervalo 1",'[1]Pesos dos Critérios'!$F$11,IF(S859="Intervalo 2",'[1]Pesos dos Critérios'!$G$11,IF(S859="Intervalo 3",'[1]Pesos dos Critérios'!$H$11,'[1]Pesos dos Critérios'!$I$11)))</f>
        <v>0.0472663139329806</v>
      </c>
      <c r="AH859" s="5" t="n">
        <f aca="false">IF(U859="Intervalo 1",'[1]Pesos dos Critérios'!$N$11,IF(U859="Intervalo 2",'[1]Pesos dos Critérios'!$O$11,IF(U859="Intervalo 3",'[1]Pesos dos Critérios'!$P$11,'[1]Pesos dos Critérios'!$Q$11)))</f>
        <v>0.019510582010582</v>
      </c>
      <c r="AI859" s="5" t="n">
        <f aca="false">IF(AA859="Intervalo 1",'[1]Pesos dos Critérios'!$R$11,IF(AA859="Intervalo 2",'[1]Pesos dos Critérios'!$S$11,IF(AA859="Intervalo 3",'[1]Pesos dos Critérios'!$T$11,'[1]Pesos dos Critérios'!$U$11)))</f>
        <v>0.0468253968253968</v>
      </c>
      <c r="AJ859" s="5" t="n">
        <f aca="false">SUM(AB859:AI859)</f>
        <v>0.229880186862945</v>
      </c>
      <c r="AK859" s="5" t="n">
        <v>858</v>
      </c>
      <c r="AM859" s="1" t="s">
        <v>60</v>
      </c>
    </row>
    <row r="860" customFormat="false" ht="12.8" hidden="false" customHeight="true" outlineLevel="0" collapsed="false">
      <c r="A860" s="7" t="n">
        <v>2014</v>
      </c>
      <c r="B860" s="7" t="s">
        <v>719</v>
      </c>
      <c r="C860" s="8" t="s">
        <v>205</v>
      </c>
      <c r="D860" s="7" t="s">
        <v>261</v>
      </c>
      <c r="E860" s="7" t="s">
        <v>367</v>
      </c>
      <c r="F860" s="7" t="s">
        <v>736</v>
      </c>
      <c r="G860" s="7" t="s">
        <v>224</v>
      </c>
      <c r="H860" s="9" t="n">
        <v>2</v>
      </c>
      <c r="I860" s="7" t="s">
        <v>558</v>
      </c>
      <c r="J860" s="8" t="s">
        <v>86</v>
      </c>
      <c r="K860" s="10" t="s">
        <v>46</v>
      </c>
      <c r="L860" s="10" t="s">
        <v>200</v>
      </c>
      <c r="M860" s="10" t="s">
        <v>48</v>
      </c>
      <c r="N860" s="10" t="n">
        <v>0.035</v>
      </c>
      <c r="O860" s="9" t="s">
        <v>50</v>
      </c>
      <c r="P860" s="11" t="n">
        <v>0.445</v>
      </c>
      <c r="Q860" s="8" t="s">
        <v>58</v>
      </c>
      <c r="R860" s="11" t="n">
        <v>0.017</v>
      </c>
      <c r="S860" s="8" t="s">
        <v>49</v>
      </c>
      <c r="T860" s="11" t="n">
        <v>173</v>
      </c>
      <c r="U860" s="8" t="s">
        <v>50</v>
      </c>
      <c r="V860" s="11" t="n">
        <v>4.97</v>
      </c>
      <c r="W860" s="11" t="n">
        <v>6.58</v>
      </c>
      <c r="X860" s="11" t="n">
        <v>7.1</v>
      </c>
      <c r="Y860" s="11" t="n">
        <v>9.4</v>
      </c>
      <c r="Z860" s="11" t="n">
        <v>2.81</v>
      </c>
      <c r="AA860" s="8" t="s">
        <v>50</v>
      </c>
      <c r="AB860" s="5" t="n">
        <f aca="false">IF(C860='[1]Pesos dos Critérios'!$V$3,'[1]Pesos dos Critérios'!$V$11,IF(Planilha1!C860='[1]Pesos dos Critérios'!$W$3,'[1]Pesos dos Critérios'!$W$11,IF(Planilha1!C860='[1]Pesos dos Critérios'!$X$3,'[1]Pesos dos Critérios'!$X$11,IF(Planilha1!C860='[1]Pesos dos Critérios'!$Y$3,'[1]Pesos dos Critérios'!$Y$11,'[1]Pesos dos Critérios'!$Z$11))))</f>
        <v>0.0218518518518519</v>
      </c>
      <c r="AC860" s="5" t="n">
        <f aca="false">IF(H860=1,'[1]Pesos dos Critérios'!$AD$11,IF(Planilha1!H860=2,'[1]Pesos dos Critérios'!$AE$11,IF(Planilha1!H860=3,'[1]Pesos dos Critérios'!$AF$11,IF(Planilha1!H860=4,'[1]Pesos dos Critérios'!$AG$11,'[1]Pesos dos Critérios'!$AH$11))))</f>
        <v>0.0273809523809524</v>
      </c>
      <c r="AD860" s="5" t="n">
        <f aca="false">IF(J860='[1]Pesos dos Critérios'!$AA$3,'[1]Pesos dos Critérios'!$AA$11,IF(Planilha1!J860='[1]Pesos dos Critérios'!$AB$3,'[1]Pesos dos Critérios'!$AB$11,'[1]Pesos dos Critérios'!$AC$11))</f>
        <v>0.037037037037037</v>
      </c>
      <c r="AE860" s="5" t="n">
        <f aca="false">IF(O860="Intervalo 1",'[1]Pesos dos Critérios'!$J$11,IF(Planilha1!O860="Intervalo 2",'[1]Pesos dos Critérios'!$K$11,IF(Planilha1!O860="Intervalo 3",'[1]Pesos dos Critérios'!$L$11,'[1]Pesos dos Critérios'!$M$11)))</f>
        <v>0.0120314253647587</v>
      </c>
      <c r="AF860" s="5" t="n">
        <f aca="false">IF(Q860="Intervalo 1",'[1]Pesos dos Critérios'!$B$11,IF(Q860="Intervalo 2",'[1]Pesos dos Critérios'!$C$11,IF(Q860="Intervalo 3",'[1]Pesos dos Critérios'!$D$11,'[1]Pesos dos Critérios'!$E$11)))</f>
        <v>0.0179766274593861</v>
      </c>
      <c r="AG860" s="5" t="n">
        <f aca="false">IF(S860="Intervalo 1",'[1]Pesos dos Critérios'!$F$11,IF(S860="Intervalo 2",'[1]Pesos dos Critérios'!$G$11,IF(S860="Intervalo 3",'[1]Pesos dos Critérios'!$H$11,'[1]Pesos dos Critérios'!$I$11)))</f>
        <v>0.0472663139329806</v>
      </c>
      <c r="AH860" s="5" t="n">
        <f aca="false">IF(U860="Intervalo 1",'[1]Pesos dos Critérios'!$N$11,IF(U860="Intervalo 2",'[1]Pesos dos Critérios'!$O$11,IF(U860="Intervalo 3",'[1]Pesos dos Critérios'!$P$11,'[1]Pesos dos Critérios'!$Q$11)))</f>
        <v>0.019510582010582</v>
      </c>
      <c r="AI860" s="5" t="n">
        <f aca="false">IF(AA860="Intervalo 1",'[1]Pesos dos Critérios'!$R$11,IF(AA860="Intervalo 2",'[1]Pesos dos Critérios'!$S$11,IF(AA860="Intervalo 3",'[1]Pesos dos Critérios'!$T$11,'[1]Pesos dos Critérios'!$U$11)))</f>
        <v>0.0468253968253968</v>
      </c>
      <c r="AJ860" s="5" t="n">
        <f aca="false">SUM(AB860:AI860)</f>
        <v>0.229880186862945</v>
      </c>
      <c r="AK860" s="5" t="n">
        <v>859</v>
      </c>
      <c r="AM860" s="1" t="s">
        <v>60</v>
      </c>
    </row>
    <row r="861" customFormat="false" ht="12.8" hidden="false" customHeight="true" outlineLevel="0" collapsed="false">
      <c r="A861" s="7" t="n">
        <v>2014</v>
      </c>
      <c r="B861" s="7" t="s">
        <v>719</v>
      </c>
      <c r="C861" s="8" t="s">
        <v>205</v>
      </c>
      <c r="D861" s="7" t="s">
        <v>261</v>
      </c>
      <c r="E861" s="7" t="s">
        <v>367</v>
      </c>
      <c r="F861" s="7" t="s">
        <v>369</v>
      </c>
      <c r="G861" s="7" t="s">
        <v>224</v>
      </c>
      <c r="H861" s="9" t="n">
        <v>2</v>
      </c>
      <c r="I861" s="7" t="s">
        <v>558</v>
      </c>
      <c r="J861" s="8" t="s">
        <v>86</v>
      </c>
      <c r="K861" s="10" t="s">
        <v>46</v>
      </c>
      <c r="L861" s="10" t="s">
        <v>200</v>
      </c>
      <c r="M861" s="10" t="s">
        <v>48</v>
      </c>
      <c r="N861" s="10" t="n">
        <v>0.035</v>
      </c>
      <c r="O861" s="9" t="s">
        <v>50</v>
      </c>
      <c r="P861" s="11" t="n">
        <v>0.445</v>
      </c>
      <c r="Q861" s="8" t="s">
        <v>58</v>
      </c>
      <c r="R861" s="11" t="n">
        <v>0.017</v>
      </c>
      <c r="S861" s="8" t="s">
        <v>49</v>
      </c>
      <c r="T861" s="11" t="n">
        <v>173</v>
      </c>
      <c r="U861" s="8" t="s">
        <v>50</v>
      </c>
      <c r="V861" s="11" t="n">
        <v>4.97</v>
      </c>
      <c r="W861" s="11" t="n">
        <v>6.58</v>
      </c>
      <c r="X861" s="11" t="n">
        <v>7.1</v>
      </c>
      <c r="Y861" s="11" t="n">
        <v>9.4</v>
      </c>
      <c r="Z861" s="11" t="n">
        <v>2.81</v>
      </c>
      <c r="AA861" s="8" t="s">
        <v>50</v>
      </c>
      <c r="AB861" s="5" t="n">
        <f aca="false">IF(C861='[1]Pesos dos Critérios'!$V$3,'[1]Pesos dos Critérios'!$V$11,IF(Planilha1!C861='[1]Pesos dos Critérios'!$W$3,'[1]Pesos dos Critérios'!$W$11,IF(Planilha1!C861='[1]Pesos dos Critérios'!$X$3,'[1]Pesos dos Critérios'!$X$11,IF(Planilha1!C861='[1]Pesos dos Critérios'!$Y$3,'[1]Pesos dos Critérios'!$Y$11,'[1]Pesos dos Critérios'!$Z$11))))</f>
        <v>0.0218518518518519</v>
      </c>
      <c r="AC861" s="5" t="n">
        <f aca="false">IF(H861=1,'[1]Pesos dos Critérios'!$AD$11,IF(Planilha1!H861=2,'[1]Pesos dos Critérios'!$AE$11,IF(Planilha1!H861=3,'[1]Pesos dos Critérios'!$AF$11,IF(Planilha1!H861=4,'[1]Pesos dos Critérios'!$AG$11,'[1]Pesos dos Critérios'!$AH$11))))</f>
        <v>0.0273809523809524</v>
      </c>
      <c r="AD861" s="5" t="n">
        <f aca="false">IF(J861='[1]Pesos dos Critérios'!$AA$3,'[1]Pesos dos Critérios'!$AA$11,IF(Planilha1!J861='[1]Pesos dos Critérios'!$AB$3,'[1]Pesos dos Critérios'!$AB$11,'[1]Pesos dos Critérios'!$AC$11))</f>
        <v>0.037037037037037</v>
      </c>
      <c r="AE861" s="5" t="n">
        <f aca="false">IF(O861="Intervalo 1",'[1]Pesos dos Critérios'!$J$11,IF(Planilha1!O861="Intervalo 2",'[1]Pesos dos Critérios'!$K$11,IF(Planilha1!O861="Intervalo 3",'[1]Pesos dos Critérios'!$L$11,'[1]Pesos dos Critérios'!$M$11)))</f>
        <v>0.0120314253647587</v>
      </c>
      <c r="AF861" s="5" t="n">
        <f aca="false">IF(Q861="Intervalo 1",'[1]Pesos dos Critérios'!$B$11,IF(Q861="Intervalo 2",'[1]Pesos dos Critérios'!$C$11,IF(Q861="Intervalo 3",'[1]Pesos dos Critérios'!$D$11,'[1]Pesos dos Critérios'!$E$11)))</f>
        <v>0.0179766274593861</v>
      </c>
      <c r="AG861" s="5" t="n">
        <f aca="false">IF(S861="Intervalo 1",'[1]Pesos dos Critérios'!$F$11,IF(S861="Intervalo 2",'[1]Pesos dos Critérios'!$G$11,IF(S861="Intervalo 3",'[1]Pesos dos Critérios'!$H$11,'[1]Pesos dos Critérios'!$I$11)))</f>
        <v>0.0472663139329806</v>
      </c>
      <c r="AH861" s="5" t="n">
        <f aca="false">IF(U861="Intervalo 1",'[1]Pesos dos Critérios'!$N$11,IF(U861="Intervalo 2",'[1]Pesos dos Critérios'!$O$11,IF(U861="Intervalo 3",'[1]Pesos dos Critérios'!$P$11,'[1]Pesos dos Critérios'!$Q$11)))</f>
        <v>0.019510582010582</v>
      </c>
      <c r="AI861" s="5" t="n">
        <f aca="false">IF(AA861="Intervalo 1",'[1]Pesos dos Critérios'!$R$11,IF(AA861="Intervalo 2",'[1]Pesos dos Critérios'!$S$11,IF(AA861="Intervalo 3",'[1]Pesos dos Critérios'!$T$11,'[1]Pesos dos Critérios'!$U$11)))</f>
        <v>0.0468253968253968</v>
      </c>
      <c r="AJ861" s="5" t="n">
        <f aca="false">SUM(AB861:AI861)</f>
        <v>0.229880186862945</v>
      </c>
      <c r="AK861" s="5" t="n">
        <v>860</v>
      </c>
      <c r="AM861" s="1" t="s">
        <v>60</v>
      </c>
    </row>
    <row r="862" customFormat="false" ht="12.8" hidden="false" customHeight="true" outlineLevel="0" collapsed="false">
      <c r="A862" s="7" t="n">
        <v>2014</v>
      </c>
      <c r="B862" s="7" t="s">
        <v>719</v>
      </c>
      <c r="C862" s="8" t="s">
        <v>205</v>
      </c>
      <c r="D862" s="7" t="s">
        <v>261</v>
      </c>
      <c r="E862" s="7" t="s">
        <v>367</v>
      </c>
      <c r="F862" s="7" t="s">
        <v>370</v>
      </c>
      <c r="G862" s="7" t="s">
        <v>224</v>
      </c>
      <c r="H862" s="9" t="n">
        <v>2</v>
      </c>
      <c r="I862" s="7" t="s">
        <v>558</v>
      </c>
      <c r="J862" s="8" t="s">
        <v>86</v>
      </c>
      <c r="K862" s="10" t="s">
        <v>46</v>
      </c>
      <c r="L862" s="10" t="s">
        <v>200</v>
      </c>
      <c r="M862" s="10" t="s">
        <v>48</v>
      </c>
      <c r="N862" s="10" t="n">
        <v>0.035</v>
      </c>
      <c r="O862" s="9" t="s">
        <v>50</v>
      </c>
      <c r="P862" s="11" t="n">
        <v>0.445</v>
      </c>
      <c r="Q862" s="8" t="s">
        <v>58</v>
      </c>
      <c r="R862" s="11" t="n">
        <v>0.017</v>
      </c>
      <c r="S862" s="8" t="s">
        <v>49</v>
      </c>
      <c r="T862" s="11" t="n">
        <v>173</v>
      </c>
      <c r="U862" s="8" t="s">
        <v>50</v>
      </c>
      <c r="V862" s="11" t="n">
        <v>4.97</v>
      </c>
      <c r="W862" s="11" t="n">
        <v>6.58</v>
      </c>
      <c r="X862" s="11" t="n">
        <v>7.1</v>
      </c>
      <c r="Y862" s="11" t="n">
        <v>9.4</v>
      </c>
      <c r="Z862" s="11" t="n">
        <v>2.81</v>
      </c>
      <c r="AA862" s="8" t="s">
        <v>50</v>
      </c>
      <c r="AB862" s="5" t="n">
        <f aca="false">IF(C862='[1]Pesos dos Critérios'!$V$3,'[1]Pesos dos Critérios'!$V$11,IF(Planilha1!C862='[1]Pesos dos Critérios'!$W$3,'[1]Pesos dos Critérios'!$W$11,IF(Planilha1!C862='[1]Pesos dos Critérios'!$X$3,'[1]Pesos dos Critérios'!$X$11,IF(Planilha1!C862='[1]Pesos dos Critérios'!$Y$3,'[1]Pesos dos Critérios'!$Y$11,'[1]Pesos dos Critérios'!$Z$11))))</f>
        <v>0.0218518518518519</v>
      </c>
      <c r="AC862" s="5" t="n">
        <f aca="false">IF(H862=1,'[1]Pesos dos Critérios'!$AD$11,IF(Planilha1!H862=2,'[1]Pesos dos Critérios'!$AE$11,IF(Planilha1!H862=3,'[1]Pesos dos Critérios'!$AF$11,IF(Planilha1!H862=4,'[1]Pesos dos Critérios'!$AG$11,'[1]Pesos dos Critérios'!$AH$11))))</f>
        <v>0.0273809523809524</v>
      </c>
      <c r="AD862" s="5" t="n">
        <f aca="false">IF(J862='[1]Pesos dos Critérios'!$AA$3,'[1]Pesos dos Critérios'!$AA$11,IF(Planilha1!J862='[1]Pesos dos Critérios'!$AB$3,'[1]Pesos dos Critérios'!$AB$11,'[1]Pesos dos Critérios'!$AC$11))</f>
        <v>0.037037037037037</v>
      </c>
      <c r="AE862" s="5" t="n">
        <f aca="false">IF(O862="Intervalo 1",'[1]Pesos dos Critérios'!$J$11,IF(Planilha1!O862="Intervalo 2",'[1]Pesos dos Critérios'!$K$11,IF(Planilha1!O862="Intervalo 3",'[1]Pesos dos Critérios'!$L$11,'[1]Pesos dos Critérios'!$M$11)))</f>
        <v>0.0120314253647587</v>
      </c>
      <c r="AF862" s="5" t="n">
        <f aca="false">IF(Q862="Intervalo 1",'[1]Pesos dos Critérios'!$B$11,IF(Q862="Intervalo 2",'[1]Pesos dos Critérios'!$C$11,IF(Q862="Intervalo 3",'[1]Pesos dos Critérios'!$D$11,'[1]Pesos dos Critérios'!$E$11)))</f>
        <v>0.0179766274593861</v>
      </c>
      <c r="AG862" s="5" t="n">
        <f aca="false">IF(S862="Intervalo 1",'[1]Pesos dos Critérios'!$F$11,IF(S862="Intervalo 2",'[1]Pesos dos Critérios'!$G$11,IF(S862="Intervalo 3",'[1]Pesos dos Critérios'!$H$11,'[1]Pesos dos Critérios'!$I$11)))</f>
        <v>0.0472663139329806</v>
      </c>
      <c r="AH862" s="5" t="n">
        <f aca="false">IF(U862="Intervalo 1",'[1]Pesos dos Critérios'!$N$11,IF(U862="Intervalo 2",'[1]Pesos dos Critérios'!$O$11,IF(U862="Intervalo 3",'[1]Pesos dos Critérios'!$P$11,'[1]Pesos dos Critérios'!$Q$11)))</f>
        <v>0.019510582010582</v>
      </c>
      <c r="AI862" s="5" t="n">
        <f aca="false">IF(AA862="Intervalo 1",'[1]Pesos dos Critérios'!$R$11,IF(AA862="Intervalo 2",'[1]Pesos dos Critérios'!$S$11,IF(AA862="Intervalo 3",'[1]Pesos dos Critérios'!$T$11,'[1]Pesos dos Critérios'!$U$11)))</f>
        <v>0.0468253968253968</v>
      </c>
      <c r="AJ862" s="5" t="n">
        <f aca="false">SUM(AB862:AI862)</f>
        <v>0.229880186862945</v>
      </c>
      <c r="AK862" s="5" t="n">
        <v>861</v>
      </c>
      <c r="AM862" s="1" t="s">
        <v>60</v>
      </c>
    </row>
    <row r="863" customFormat="false" ht="12.8" hidden="false" customHeight="true" outlineLevel="0" collapsed="false">
      <c r="A863" s="7" t="n">
        <v>2014</v>
      </c>
      <c r="B863" s="7" t="s">
        <v>737</v>
      </c>
      <c r="C863" s="8" t="s">
        <v>372</v>
      </c>
      <c r="D863" s="7" t="s">
        <v>117</v>
      </c>
      <c r="E863" s="7" t="s">
        <v>375</v>
      </c>
      <c r="F863" s="7" t="s">
        <v>291</v>
      </c>
      <c r="G863" s="7" t="s">
        <v>123</v>
      </c>
      <c r="H863" s="9" t="n">
        <v>2</v>
      </c>
      <c r="I863" s="7" t="s">
        <v>44</v>
      </c>
      <c r="J863" s="8" t="s">
        <v>45</v>
      </c>
      <c r="K863" s="10" t="s">
        <v>46</v>
      </c>
      <c r="L863" s="10" t="s">
        <v>47</v>
      </c>
      <c r="M863" s="10" t="s">
        <v>56</v>
      </c>
      <c r="N863" s="10" t="n">
        <v>0.013</v>
      </c>
      <c r="O863" s="9" t="s">
        <v>49</v>
      </c>
      <c r="P863" s="11" t="n">
        <v>0.62</v>
      </c>
      <c r="Q863" s="8" t="s">
        <v>50</v>
      </c>
      <c r="R863" s="11" t="n">
        <v>0.045</v>
      </c>
      <c r="S863" s="8" t="s">
        <v>50</v>
      </c>
      <c r="T863" s="11" t="n">
        <v>142</v>
      </c>
      <c r="U863" s="8" t="s">
        <v>58</v>
      </c>
      <c r="V863" s="11" t="n">
        <v>6.3</v>
      </c>
      <c r="W863" s="11" t="n">
        <v>7.5</v>
      </c>
      <c r="X863" s="11" t="n">
        <v>8.8</v>
      </c>
      <c r="Y863" s="11" t="n">
        <v>10.5</v>
      </c>
      <c r="Z863" s="11" t="n">
        <v>2.29</v>
      </c>
      <c r="AA863" s="8" t="s">
        <v>58</v>
      </c>
      <c r="AB863" s="5" t="n">
        <f aca="false">IF(C863='[1]Pesos dos Critérios'!$V$3,'[1]Pesos dos Critérios'!$V$11,IF(Planilha1!C863='[1]Pesos dos Critérios'!$W$3,'[1]Pesos dos Critérios'!$W$11,IF(Planilha1!C863='[1]Pesos dos Critérios'!$X$3,'[1]Pesos dos Critérios'!$X$11,IF(Planilha1!C863='[1]Pesos dos Critérios'!$Y$3,'[1]Pesos dos Critérios'!$Y$11,'[1]Pesos dos Critérios'!$Z$11))))</f>
        <v>0.0218518518518519</v>
      </c>
      <c r="AC863" s="5" t="n">
        <f aca="false">IF(H863=1,'[1]Pesos dos Critérios'!$AD$11,IF(Planilha1!H863=2,'[1]Pesos dos Critérios'!$AE$11,IF(Planilha1!H863=3,'[1]Pesos dos Critérios'!$AF$11,IF(Planilha1!H863=4,'[1]Pesos dos Critérios'!$AG$11,'[1]Pesos dos Critérios'!$AH$11))))</f>
        <v>0.0273809523809524</v>
      </c>
      <c r="AD863" s="5" t="n">
        <f aca="false">IF(J863='[1]Pesos dos Critérios'!$AA$3,'[1]Pesos dos Critérios'!$AA$11,IF(Planilha1!J863='[1]Pesos dos Critérios'!$AB$3,'[1]Pesos dos Critérios'!$AB$11,'[1]Pesos dos Critérios'!$AC$11))</f>
        <v>0.037037037037037</v>
      </c>
      <c r="AE863" s="5" t="n">
        <f aca="false">IF(O863="Intervalo 1",'[1]Pesos dos Critérios'!$J$11,IF(Planilha1!O863="Intervalo 2",'[1]Pesos dos Critérios'!$K$11,IF(Planilha1!O863="Intervalo 3",'[1]Pesos dos Critérios'!$L$11,'[1]Pesos dos Critérios'!$M$11)))</f>
        <v>0.0531762065095399</v>
      </c>
      <c r="AF863" s="5" t="n">
        <f aca="false">IF(Q863="Intervalo 1",'[1]Pesos dos Critérios'!$B$11,IF(Q863="Intervalo 2",'[1]Pesos dos Critérios'!$C$11,IF(Q863="Intervalo 3",'[1]Pesos dos Critérios'!$D$11,'[1]Pesos dos Critérios'!$E$11)))</f>
        <v>0.00927567005153212</v>
      </c>
      <c r="AG863" s="5" t="n">
        <f aca="false">IF(S863="Intervalo 1",'[1]Pesos dos Critérios'!$F$11,IF(S863="Intervalo 2",'[1]Pesos dos Critérios'!$G$11,IF(S863="Intervalo 3",'[1]Pesos dos Critérios'!$H$11,'[1]Pesos dos Critérios'!$I$11)))</f>
        <v>0.0165784832451499</v>
      </c>
      <c r="AH863" s="5" t="n">
        <f aca="false">IF(U863="Intervalo 1",'[1]Pesos dos Critérios'!$N$11,IF(U863="Intervalo 2",'[1]Pesos dos Critérios'!$O$11,IF(U863="Intervalo 3",'[1]Pesos dos Critérios'!$P$11,'[1]Pesos dos Critérios'!$Q$11)))</f>
        <v>0.0274470899470899</v>
      </c>
      <c r="AI863" s="5" t="n">
        <f aca="false">IF(AA863="Intervalo 1",'[1]Pesos dos Critérios'!$R$11,IF(AA863="Intervalo 2",'[1]Pesos dos Critérios'!$S$11,IF(AA863="Intervalo 3",'[1]Pesos dos Critérios'!$T$11,'[1]Pesos dos Critérios'!$U$11)))</f>
        <v>0.0547619047619048</v>
      </c>
      <c r="AJ863" s="5" t="n">
        <f aca="false">SUM(AB863:AI863)</f>
        <v>0.247509195785058</v>
      </c>
      <c r="AK863" s="5" t="n">
        <v>862</v>
      </c>
      <c r="AM863" s="1" t="s">
        <v>67</v>
      </c>
    </row>
    <row r="864" customFormat="false" ht="12.8" hidden="false" customHeight="true" outlineLevel="0" collapsed="false">
      <c r="A864" s="7" t="n">
        <v>2014</v>
      </c>
      <c r="B864" s="7" t="s">
        <v>737</v>
      </c>
      <c r="C864" s="8" t="s">
        <v>372</v>
      </c>
      <c r="D864" s="7" t="s">
        <v>117</v>
      </c>
      <c r="E864" s="7" t="s">
        <v>375</v>
      </c>
      <c r="F864" s="7" t="s">
        <v>122</v>
      </c>
      <c r="G864" s="7" t="s">
        <v>123</v>
      </c>
      <c r="H864" s="9" t="n">
        <v>2</v>
      </c>
      <c r="I864" s="7" t="s">
        <v>44</v>
      </c>
      <c r="J864" s="8" t="s">
        <v>45</v>
      </c>
      <c r="K864" s="10" t="s">
        <v>46</v>
      </c>
      <c r="L864" s="10" t="s">
        <v>47</v>
      </c>
      <c r="M864" s="10" t="s">
        <v>56</v>
      </c>
      <c r="N864" s="10" t="n">
        <v>0.013</v>
      </c>
      <c r="O864" s="9" t="s">
        <v>49</v>
      </c>
      <c r="P864" s="11" t="n">
        <v>0.62</v>
      </c>
      <c r="Q864" s="8" t="s">
        <v>50</v>
      </c>
      <c r="R864" s="11" t="n">
        <v>0.045</v>
      </c>
      <c r="S864" s="8" t="s">
        <v>50</v>
      </c>
      <c r="T864" s="11" t="n">
        <v>142</v>
      </c>
      <c r="U864" s="8" t="s">
        <v>58</v>
      </c>
      <c r="V864" s="11" t="n">
        <v>6.3</v>
      </c>
      <c r="W864" s="11" t="n">
        <v>7.5</v>
      </c>
      <c r="X864" s="11" t="n">
        <v>8.8</v>
      </c>
      <c r="Y864" s="11" t="n">
        <v>10.5</v>
      </c>
      <c r="Z864" s="11" t="n">
        <v>2.29</v>
      </c>
      <c r="AA864" s="8" t="s">
        <v>58</v>
      </c>
      <c r="AB864" s="5" t="n">
        <f aca="false">IF(C864='[1]Pesos dos Critérios'!$V$3,'[1]Pesos dos Critérios'!$V$11,IF(Planilha1!C864='[1]Pesos dos Critérios'!$W$3,'[1]Pesos dos Critérios'!$W$11,IF(Planilha1!C864='[1]Pesos dos Critérios'!$X$3,'[1]Pesos dos Critérios'!$X$11,IF(Planilha1!C864='[1]Pesos dos Critérios'!$Y$3,'[1]Pesos dos Critérios'!$Y$11,'[1]Pesos dos Critérios'!$Z$11))))</f>
        <v>0.0218518518518519</v>
      </c>
      <c r="AC864" s="5" t="n">
        <f aca="false">IF(H864=1,'[1]Pesos dos Critérios'!$AD$11,IF(Planilha1!H864=2,'[1]Pesos dos Critérios'!$AE$11,IF(Planilha1!H864=3,'[1]Pesos dos Critérios'!$AF$11,IF(Planilha1!H864=4,'[1]Pesos dos Critérios'!$AG$11,'[1]Pesos dos Critérios'!$AH$11))))</f>
        <v>0.0273809523809524</v>
      </c>
      <c r="AD864" s="5" t="n">
        <f aca="false">IF(J864='[1]Pesos dos Critérios'!$AA$3,'[1]Pesos dos Critérios'!$AA$11,IF(Planilha1!J864='[1]Pesos dos Critérios'!$AB$3,'[1]Pesos dos Critérios'!$AB$11,'[1]Pesos dos Critérios'!$AC$11))</f>
        <v>0.037037037037037</v>
      </c>
      <c r="AE864" s="5" t="n">
        <f aca="false">IF(O864="Intervalo 1",'[1]Pesos dos Critérios'!$J$11,IF(Planilha1!O864="Intervalo 2",'[1]Pesos dos Critérios'!$K$11,IF(Planilha1!O864="Intervalo 3",'[1]Pesos dos Critérios'!$L$11,'[1]Pesos dos Critérios'!$M$11)))</f>
        <v>0.0531762065095399</v>
      </c>
      <c r="AF864" s="5" t="n">
        <f aca="false">IF(Q864="Intervalo 1",'[1]Pesos dos Critérios'!$B$11,IF(Q864="Intervalo 2",'[1]Pesos dos Critérios'!$C$11,IF(Q864="Intervalo 3",'[1]Pesos dos Critérios'!$D$11,'[1]Pesos dos Critérios'!$E$11)))</f>
        <v>0.00927567005153212</v>
      </c>
      <c r="AG864" s="5" t="n">
        <f aca="false">IF(S864="Intervalo 1",'[1]Pesos dos Critérios'!$F$11,IF(S864="Intervalo 2",'[1]Pesos dos Critérios'!$G$11,IF(S864="Intervalo 3",'[1]Pesos dos Critérios'!$H$11,'[1]Pesos dos Critérios'!$I$11)))</f>
        <v>0.0165784832451499</v>
      </c>
      <c r="AH864" s="5" t="n">
        <f aca="false">IF(U864="Intervalo 1",'[1]Pesos dos Critérios'!$N$11,IF(U864="Intervalo 2",'[1]Pesos dos Critérios'!$O$11,IF(U864="Intervalo 3",'[1]Pesos dos Critérios'!$P$11,'[1]Pesos dos Critérios'!$Q$11)))</f>
        <v>0.0274470899470899</v>
      </c>
      <c r="AI864" s="5" t="n">
        <f aca="false">IF(AA864="Intervalo 1",'[1]Pesos dos Critérios'!$R$11,IF(AA864="Intervalo 2",'[1]Pesos dos Critérios'!$S$11,IF(AA864="Intervalo 3",'[1]Pesos dos Critérios'!$T$11,'[1]Pesos dos Critérios'!$U$11)))</f>
        <v>0.0547619047619048</v>
      </c>
      <c r="AJ864" s="5" t="n">
        <f aca="false">SUM(AB864:AI864)</f>
        <v>0.247509195785058</v>
      </c>
      <c r="AK864" s="5" t="n">
        <v>863</v>
      </c>
      <c r="AM864" s="1" t="s">
        <v>67</v>
      </c>
    </row>
    <row r="865" customFormat="false" ht="12.8" hidden="false" customHeight="true" outlineLevel="0" collapsed="false">
      <c r="A865" s="7" t="n">
        <v>2014</v>
      </c>
      <c r="B865" s="7" t="s">
        <v>737</v>
      </c>
      <c r="C865" s="8" t="s">
        <v>372</v>
      </c>
      <c r="D865" s="7" t="s">
        <v>117</v>
      </c>
      <c r="E865" s="7" t="s">
        <v>375</v>
      </c>
      <c r="F865" s="7" t="s">
        <v>376</v>
      </c>
      <c r="G865" s="7" t="s">
        <v>123</v>
      </c>
      <c r="H865" s="9" t="n">
        <v>2</v>
      </c>
      <c r="I865" s="7" t="s">
        <v>564</v>
      </c>
      <c r="J865" s="8" t="s">
        <v>86</v>
      </c>
      <c r="K865" s="10" t="s">
        <v>46</v>
      </c>
      <c r="L865" s="10" t="s">
        <v>47</v>
      </c>
      <c r="M865" s="10" t="s">
        <v>56</v>
      </c>
      <c r="N865" s="10" t="n">
        <v>0.032</v>
      </c>
      <c r="O865" s="9" t="s">
        <v>50</v>
      </c>
      <c r="P865" s="11" t="n">
        <v>1</v>
      </c>
      <c r="Q865" s="8" t="s">
        <v>50</v>
      </c>
      <c r="R865" s="11" t="n">
        <v>0.032</v>
      </c>
      <c r="S865" s="8" t="s">
        <v>58</v>
      </c>
      <c r="T865" s="11" t="n">
        <v>145</v>
      </c>
      <c r="U865" s="8" t="s">
        <v>58</v>
      </c>
      <c r="V865" s="11" t="n">
        <v>5.9</v>
      </c>
      <c r="W865" s="11" t="n">
        <v>7.4</v>
      </c>
      <c r="X865" s="11" t="n">
        <v>8.4</v>
      </c>
      <c r="Y865" s="11" t="n">
        <v>10.7</v>
      </c>
      <c r="Z865" s="11" t="n">
        <v>2.38</v>
      </c>
      <c r="AA865" s="8" t="s">
        <v>58</v>
      </c>
      <c r="AB865" s="5" t="n">
        <f aca="false">IF(C865='[1]Pesos dos Critérios'!$V$3,'[1]Pesos dos Critérios'!$V$11,IF(Planilha1!C865='[1]Pesos dos Critérios'!$W$3,'[1]Pesos dos Critérios'!$W$11,IF(Planilha1!C865='[1]Pesos dos Critérios'!$X$3,'[1]Pesos dos Critérios'!$X$11,IF(Planilha1!C865='[1]Pesos dos Critérios'!$Y$3,'[1]Pesos dos Critérios'!$Y$11,'[1]Pesos dos Critérios'!$Z$11))))</f>
        <v>0.0218518518518519</v>
      </c>
      <c r="AC865" s="5" t="n">
        <f aca="false">IF(H865=1,'[1]Pesos dos Critérios'!$AD$11,IF(Planilha1!H865=2,'[1]Pesos dos Critérios'!$AE$11,IF(Planilha1!H865=3,'[1]Pesos dos Critérios'!$AF$11,IF(Planilha1!H865=4,'[1]Pesos dos Critérios'!$AG$11,'[1]Pesos dos Critérios'!$AH$11))))</f>
        <v>0.0273809523809524</v>
      </c>
      <c r="AD865" s="5" t="n">
        <f aca="false">IF(J865='[1]Pesos dos Critérios'!$AA$3,'[1]Pesos dos Critérios'!$AA$11,IF(Planilha1!J865='[1]Pesos dos Critérios'!$AB$3,'[1]Pesos dos Critérios'!$AB$11,'[1]Pesos dos Critérios'!$AC$11))</f>
        <v>0.037037037037037</v>
      </c>
      <c r="AE865" s="5" t="n">
        <f aca="false">IF(O865="Intervalo 1",'[1]Pesos dos Critérios'!$J$11,IF(Planilha1!O865="Intervalo 2",'[1]Pesos dos Critérios'!$K$11,IF(Planilha1!O865="Intervalo 3",'[1]Pesos dos Critérios'!$L$11,'[1]Pesos dos Critérios'!$M$11)))</f>
        <v>0.0120314253647587</v>
      </c>
      <c r="AF865" s="5" t="n">
        <f aca="false">IF(Q865="Intervalo 1",'[1]Pesos dos Critérios'!$B$11,IF(Q865="Intervalo 2",'[1]Pesos dos Critérios'!$C$11,IF(Q865="Intervalo 3",'[1]Pesos dos Critérios'!$D$11,'[1]Pesos dos Critérios'!$E$11)))</f>
        <v>0.00927567005153212</v>
      </c>
      <c r="AG865" s="5" t="n">
        <f aca="false">IF(S865="Intervalo 1",'[1]Pesos dos Critérios'!$F$11,IF(S865="Intervalo 2",'[1]Pesos dos Critérios'!$G$11,IF(S865="Intervalo 3",'[1]Pesos dos Critérios'!$H$11,'[1]Pesos dos Critérios'!$I$11)))</f>
        <v>0.0216490299823633</v>
      </c>
      <c r="AH865" s="5" t="n">
        <f aca="false">IF(U865="Intervalo 1",'[1]Pesos dos Critérios'!$N$11,IF(U865="Intervalo 2",'[1]Pesos dos Critérios'!$O$11,IF(U865="Intervalo 3",'[1]Pesos dos Critérios'!$P$11,'[1]Pesos dos Critérios'!$Q$11)))</f>
        <v>0.0274470899470899</v>
      </c>
      <c r="AI865" s="5" t="n">
        <f aca="false">IF(AA865="Intervalo 1",'[1]Pesos dos Critérios'!$R$11,IF(AA865="Intervalo 2",'[1]Pesos dos Critérios'!$S$11,IF(AA865="Intervalo 3",'[1]Pesos dos Critérios'!$T$11,'[1]Pesos dos Critérios'!$U$11)))</f>
        <v>0.0547619047619048</v>
      </c>
      <c r="AJ865" s="5" t="n">
        <f aca="false">SUM(AB865:AI865)</f>
        <v>0.21143496137749</v>
      </c>
      <c r="AK865" s="5" t="n">
        <v>864</v>
      </c>
      <c r="AM865" s="1" t="s">
        <v>96</v>
      </c>
    </row>
    <row r="866" customFormat="false" ht="12.8" hidden="false" customHeight="true" outlineLevel="0" collapsed="false">
      <c r="A866" s="7" t="n">
        <v>2014</v>
      </c>
      <c r="B866" s="7" t="s">
        <v>737</v>
      </c>
      <c r="C866" s="8" t="s">
        <v>372</v>
      </c>
      <c r="D866" s="7" t="s">
        <v>117</v>
      </c>
      <c r="E866" s="7" t="s">
        <v>375</v>
      </c>
      <c r="F866" s="7" t="s">
        <v>377</v>
      </c>
      <c r="G866" s="7" t="s">
        <v>123</v>
      </c>
      <c r="H866" s="9" t="n">
        <v>2</v>
      </c>
      <c r="I866" s="7" t="s">
        <v>564</v>
      </c>
      <c r="J866" s="8" t="s">
        <v>86</v>
      </c>
      <c r="K866" s="10" t="s">
        <v>46</v>
      </c>
      <c r="L866" s="10" t="s">
        <v>47</v>
      </c>
      <c r="M866" s="10" t="s">
        <v>56</v>
      </c>
      <c r="N866" s="10" t="n">
        <v>0.032</v>
      </c>
      <c r="O866" s="9" t="s">
        <v>50</v>
      </c>
      <c r="P866" s="11" t="n">
        <v>1</v>
      </c>
      <c r="Q866" s="8" t="s">
        <v>50</v>
      </c>
      <c r="R866" s="11" t="n">
        <v>0.032</v>
      </c>
      <c r="S866" s="8" t="s">
        <v>58</v>
      </c>
      <c r="T866" s="11" t="n">
        <v>145</v>
      </c>
      <c r="U866" s="8" t="s">
        <v>58</v>
      </c>
      <c r="V866" s="11" t="n">
        <v>5.9</v>
      </c>
      <c r="W866" s="11" t="n">
        <v>7.4</v>
      </c>
      <c r="X866" s="11" t="n">
        <v>8.4</v>
      </c>
      <c r="Y866" s="11" t="n">
        <v>10.7</v>
      </c>
      <c r="Z866" s="11" t="n">
        <v>2.38</v>
      </c>
      <c r="AA866" s="8" t="s">
        <v>58</v>
      </c>
      <c r="AB866" s="5" t="n">
        <f aca="false">IF(C866='[1]Pesos dos Critérios'!$V$3,'[1]Pesos dos Critérios'!$V$11,IF(Planilha1!C866='[1]Pesos dos Critérios'!$W$3,'[1]Pesos dos Critérios'!$W$11,IF(Planilha1!C866='[1]Pesos dos Critérios'!$X$3,'[1]Pesos dos Critérios'!$X$11,IF(Planilha1!C866='[1]Pesos dos Critérios'!$Y$3,'[1]Pesos dos Critérios'!$Y$11,'[1]Pesos dos Critérios'!$Z$11))))</f>
        <v>0.0218518518518519</v>
      </c>
      <c r="AC866" s="5" t="n">
        <f aca="false">IF(H866=1,'[1]Pesos dos Critérios'!$AD$11,IF(Planilha1!H866=2,'[1]Pesos dos Critérios'!$AE$11,IF(Planilha1!H866=3,'[1]Pesos dos Critérios'!$AF$11,IF(Planilha1!H866=4,'[1]Pesos dos Critérios'!$AG$11,'[1]Pesos dos Critérios'!$AH$11))))</f>
        <v>0.0273809523809524</v>
      </c>
      <c r="AD866" s="5" t="n">
        <f aca="false">IF(J866='[1]Pesos dos Critérios'!$AA$3,'[1]Pesos dos Critérios'!$AA$11,IF(Planilha1!J866='[1]Pesos dos Critérios'!$AB$3,'[1]Pesos dos Critérios'!$AB$11,'[1]Pesos dos Critérios'!$AC$11))</f>
        <v>0.037037037037037</v>
      </c>
      <c r="AE866" s="5" t="n">
        <f aca="false">IF(O866="Intervalo 1",'[1]Pesos dos Critérios'!$J$11,IF(Planilha1!O866="Intervalo 2",'[1]Pesos dos Critérios'!$K$11,IF(Planilha1!O866="Intervalo 3",'[1]Pesos dos Critérios'!$L$11,'[1]Pesos dos Critérios'!$M$11)))</f>
        <v>0.0120314253647587</v>
      </c>
      <c r="AF866" s="5" t="n">
        <f aca="false">IF(Q866="Intervalo 1",'[1]Pesos dos Critérios'!$B$11,IF(Q866="Intervalo 2",'[1]Pesos dos Critérios'!$C$11,IF(Q866="Intervalo 3",'[1]Pesos dos Critérios'!$D$11,'[1]Pesos dos Critérios'!$E$11)))</f>
        <v>0.00927567005153212</v>
      </c>
      <c r="AG866" s="5" t="n">
        <f aca="false">IF(S866="Intervalo 1",'[1]Pesos dos Critérios'!$F$11,IF(S866="Intervalo 2",'[1]Pesos dos Critérios'!$G$11,IF(S866="Intervalo 3",'[1]Pesos dos Critérios'!$H$11,'[1]Pesos dos Critérios'!$I$11)))</f>
        <v>0.0216490299823633</v>
      </c>
      <c r="AH866" s="5" t="n">
        <f aca="false">IF(U866="Intervalo 1",'[1]Pesos dos Critérios'!$N$11,IF(U866="Intervalo 2",'[1]Pesos dos Critérios'!$O$11,IF(U866="Intervalo 3",'[1]Pesos dos Critérios'!$P$11,'[1]Pesos dos Critérios'!$Q$11)))</f>
        <v>0.0274470899470899</v>
      </c>
      <c r="AI866" s="5" t="n">
        <f aca="false">IF(AA866="Intervalo 1",'[1]Pesos dos Critérios'!$R$11,IF(AA866="Intervalo 2",'[1]Pesos dos Critérios'!$S$11,IF(AA866="Intervalo 3",'[1]Pesos dos Critérios'!$T$11,'[1]Pesos dos Critérios'!$U$11)))</f>
        <v>0.0547619047619048</v>
      </c>
      <c r="AJ866" s="5" t="n">
        <f aca="false">SUM(AB866:AI866)</f>
        <v>0.21143496137749</v>
      </c>
      <c r="AK866" s="5" t="n">
        <v>865</v>
      </c>
      <c r="AM866" s="1" t="s">
        <v>96</v>
      </c>
    </row>
    <row r="867" customFormat="false" ht="12.8" hidden="false" customHeight="true" outlineLevel="0" collapsed="false">
      <c r="A867" s="7" t="n">
        <v>2014</v>
      </c>
      <c r="B867" s="7" t="s">
        <v>737</v>
      </c>
      <c r="C867" s="8" t="s">
        <v>372</v>
      </c>
      <c r="D867" s="7" t="s">
        <v>61</v>
      </c>
      <c r="E867" s="7" t="s">
        <v>71</v>
      </c>
      <c r="F867" s="7" t="s">
        <v>550</v>
      </c>
      <c r="G867" s="7" t="s">
        <v>73</v>
      </c>
      <c r="H867" s="9" t="n">
        <v>1</v>
      </c>
      <c r="I867" s="7" t="s">
        <v>44</v>
      </c>
      <c r="J867" s="8" t="s">
        <v>45</v>
      </c>
      <c r="K867" s="10" t="s">
        <v>46</v>
      </c>
      <c r="L867" s="10" t="s">
        <v>47</v>
      </c>
      <c r="M867" s="10" t="s">
        <v>56</v>
      </c>
      <c r="N867" s="10" t="n">
        <v>0.022</v>
      </c>
      <c r="O867" s="9" t="s">
        <v>57</v>
      </c>
      <c r="P867" s="11" t="n">
        <v>0.394</v>
      </c>
      <c r="Q867" s="8" t="s">
        <v>58</v>
      </c>
      <c r="R867" s="11" t="n">
        <v>0.034</v>
      </c>
      <c r="S867" s="8" t="s">
        <v>58</v>
      </c>
      <c r="T867" s="11" t="n">
        <v>114</v>
      </c>
      <c r="U867" s="8" t="s">
        <v>57</v>
      </c>
      <c r="V867" s="11" t="n">
        <v>7.8</v>
      </c>
      <c r="W867" s="11" t="n">
        <v>8.6</v>
      </c>
      <c r="X867" s="11" t="n">
        <v>11.2</v>
      </c>
      <c r="Y867" s="11" t="n">
        <v>12.5</v>
      </c>
      <c r="Z867" s="11" t="n">
        <v>1.85</v>
      </c>
      <c r="AA867" s="8" t="s">
        <v>57</v>
      </c>
      <c r="AB867" s="5" t="n">
        <f aca="false">IF(C867='[1]Pesos dos Critérios'!$V$3,'[1]Pesos dos Critérios'!$V$11,IF(Planilha1!C867='[1]Pesos dos Critérios'!$W$3,'[1]Pesos dos Critérios'!$W$11,IF(Planilha1!C867='[1]Pesos dos Critérios'!$X$3,'[1]Pesos dos Critérios'!$X$11,IF(Planilha1!C867='[1]Pesos dos Critérios'!$Y$3,'[1]Pesos dos Critérios'!$Y$11,'[1]Pesos dos Critérios'!$Z$11))))</f>
        <v>0.0218518518518519</v>
      </c>
      <c r="AC867" s="5" t="n">
        <f aca="false">IF(H867=1,'[1]Pesos dos Critérios'!$AD$11,IF(Planilha1!H867=2,'[1]Pesos dos Critérios'!$AE$11,IF(Planilha1!H867=3,'[1]Pesos dos Critérios'!$AF$11,IF(Planilha1!H867=4,'[1]Pesos dos Critérios'!$AG$11,'[1]Pesos dos Critérios'!$AH$11))))</f>
        <v>0.0329365079365079</v>
      </c>
      <c r="AD867" s="5" t="n">
        <f aca="false">IF(J867='[1]Pesos dos Critérios'!$AA$3,'[1]Pesos dos Critérios'!$AA$11,IF(Planilha1!J867='[1]Pesos dos Critérios'!$AB$3,'[1]Pesos dos Critérios'!$AB$11,'[1]Pesos dos Critérios'!$AC$11))</f>
        <v>0.037037037037037</v>
      </c>
      <c r="AE867" s="5" t="n">
        <f aca="false">IF(O867="Intervalo 1",'[1]Pesos dos Critérios'!$J$11,IF(Planilha1!O867="Intervalo 2",'[1]Pesos dos Critérios'!$K$11,IF(Planilha1!O867="Intervalo 3",'[1]Pesos dos Critérios'!$L$11,'[1]Pesos dos Critérios'!$M$11)))</f>
        <v>0.0240628507295174</v>
      </c>
      <c r="AF867" s="5" t="n">
        <f aca="false">IF(Q867="Intervalo 1",'[1]Pesos dos Critérios'!$B$11,IF(Q867="Intervalo 2",'[1]Pesos dos Critérios'!$C$11,IF(Q867="Intervalo 3",'[1]Pesos dos Critérios'!$D$11,'[1]Pesos dos Critérios'!$E$11)))</f>
        <v>0.0179766274593861</v>
      </c>
      <c r="AG867" s="5" t="n">
        <f aca="false">IF(S867="Intervalo 1",'[1]Pesos dos Critérios'!$F$11,IF(S867="Intervalo 2",'[1]Pesos dos Critérios'!$G$11,IF(S867="Intervalo 3",'[1]Pesos dos Critérios'!$H$11,'[1]Pesos dos Critérios'!$I$11)))</f>
        <v>0.0216490299823633</v>
      </c>
      <c r="AH867" s="5" t="n">
        <f aca="false">IF(U867="Intervalo 1",'[1]Pesos dos Critérios'!$N$11,IF(U867="Intervalo 2",'[1]Pesos dos Critérios'!$O$11,IF(U867="Intervalo 3",'[1]Pesos dos Critérios'!$P$11,'[1]Pesos dos Critérios'!$Q$11)))</f>
        <v>0.0320767195767196</v>
      </c>
      <c r="AI867" s="5" t="n">
        <f aca="false">IF(AA867="Intervalo 1",'[1]Pesos dos Critérios'!$R$11,IF(AA867="Intervalo 2",'[1]Pesos dos Critérios'!$S$11,IF(AA867="Intervalo 3",'[1]Pesos dos Critérios'!$T$11,'[1]Pesos dos Critérios'!$U$11)))</f>
        <v>0.0547619047619048</v>
      </c>
      <c r="AJ867" s="5" t="n">
        <f aca="false">SUM(AB867:AI867)</f>
        <v>0.242352529335288</v>
      </c>
      <c r="AK867" s="5" t="n">
        <v>866</v>
      </c>
      <c r="AM867" s="1" t="s">
        <v>67</v>
      </c>
    </row>
    <row r="868" customFormat="false" ht="12.8" hidden="false" customHeight="true" outlineLevel="0" collapsed="false">
      <c r="A868" s="7" t="n">
        <v>2014</v>
      </c>
      <c r="B868" s="7" t="s">
        <v>737</v>
      </c>
      <c r="C868" s="8" t="s">
        <v>372</v>
      </c>
      <c r="D868" s="7" t="s">
        <v>61</v>
      </c>
      <c r="E868" s="7" t="s">
        <v>71</v>
      </c>
      <c r="F868" s="7" t="s">
        <v>550</v>
      </c>
      <c r="G868" s="7" t="s">
        <v>73</v>
      </c>
      <c r="H868" s="9" t="n">
        <v>1</v>
      </c>
      <c r="I868" s="7" t="s">
        <v>85</v>
      </c>
      <c r="J868" s="8" t="s">
        <v>86</v>
      </c>
      <c r="K868" s="10" t="s">
        <v>46</v>
      </c>
      <c r="L868" s="10" t="s">
        <v>47</v>
      </c>
      <c r="M868" s="10" t="s">
        <v>56</v>
      </c>
      <c r="N868" s="10" t="n">
        <v>0.011</v>
      </c>
      <c r="O868" s="9" t="s">
        <v>49</v>
      </c>
      <c r="P868" s="11" t="n">
        <v>0.236</v>
      </c>
      <c r="Q868" s="8" t="s">
        <v>57</v>
      </c>
      <c r="R868" s="11" t="n">
        <v>0.031</v>
      </c>
      <c r="S868" s="8" t="s">
        <v>58</v>
      </c>
      <c r="T868" s="11" t="n">
        <v>115</v>
      </c>
      <c r="U868" s="8" t="s">
        <v>57</v>
      </c>
      <c r="V868" s="11" t="n">
        <v>7.7</v>
      </c>
      <c r="W868" s="11" t="n">
        <v>8.5</v>
      </c>
      <c r="X868" s="11" t="n">
        <v>11.1</v>
      </c>
      <c r="Y868" s="11" t="n">
        <v>12.3</v>
      </c>
      <c r="Z868" s="11" t="n">
        <v>1.87</v>
      </c>
      <c r="AA868" s="8" t="s">
        <v>57</v>
      </c>
      <c r="AB868" s="5" t="n">
        <f aca="false">IF(C868='[1]Pesos dos Critérios'!$V$3,'[1]Pesos dos Critérios'!$V$11,IF(Planilha1!C868='[1]Pesos dos Critérios'!$W$3,'[1]Pesos dos Critérios'!$W$11,IF(Planilha1!C868='[1]Pesos dos Critérios'!$X$3,'[1]Pesos dos Critérios'!$X$11,IF(Planilha1!C868='[1]Pesos dos Critérios'!$Y$3,'[1]Pesos dos Critérios'!$Y$11,'[1]Pesos dos Critérios'!$Z$11))))</f>
        <v>0.0218518518518519</v>
      </c>
      <c r="AC868" s="5" t="n">
        <f aca="false">IF(H868=1,'[1]Pesos dos Critérios'!$AD$11,IF(Planilha1!H868=2,'[1]Pesos dos Critérios'!$AE$11,IF(Planilha1!H868=3,'[1]Pesos dos Critérios'!$AF$11,IF(Planilha1!H868=4,'[1]Pesos dos Critérios'!$AG$11,'[1]Pesos dos Critérios'!$AH$11))))</f>
        <v>0.0329365079365079</v>
      </c>
      <c r="AD868" s="5" t="n">
        <f aca="false">IF(J868='[1]Pesos dos Critérios'!$AA$3,'[1]Pesos dos Critérios'!$AA$11,IF(Planilha1!J868='[1]Pesos dos Critérios'!$AB$3,'[1]Pesos dos Critérios'!$AB$11,'[1]Pesos dos Critérios'!$AC$11))</f>
        <v>0.037037037037037</v>
      </c>
      <c r="AE868" s="5" t="n">
        <f aca="false">IF(O868="Intervalo 1",'[1]Pesos dos Critérios'!$J$11,IF(Planilha1!O868="Intervalo 2",'[1]Pesos dos Critérios'!$K$11,IF(Planilha1!O868="Intervalo 3",'[1]Pesos dos Critérios'!$L$11,'[1]Pesos dos Critérios'!$M$11)))</f>
        <v>0.0531762065095399</v>
      </c>
      <c r="AF868" s="5" t="n">
        <f aca="false">IF(Q868="Intervalo 1",'[1]Pesos dos Critérios'!$B$11,IF(Q868="Intervalo 2",'[1]Pesos dos Critérios'!$C$11,IF(Q868="Intervalo 3",'[1]Pesos dos Critérios'!$D$11,'[1]Pesos dos Critérios'!$E$11)))</f>
        <v>0.0193176236279685</v>
      </c>
      <c r="AG868" s="5" t="n">
        <f aca="false">IF(S868="Intervalo 1",'[1]Pesos dos Critérios'!$F$11,IF(S868="Intervalo 2",'[1]Pesos dos Critérios'!$G$11,IF(S868="Intervalo 3",'[1]Pesos dos Critérios'!$H$11,'[1]Pesos dos Critérios'!$I$11)))</f>
        <v>0.0216490299823633</v>
      </c>
      <c r="AH868" s="5" t="n">
        <f aca="false">IF(U868="Intervalo 1",'[1]Pesos dos Critérios'!$N$11,IF(U868="Intervalo 2",'[1]Pesos dos Critérios'!$O$11,IF(U868="Intervalo 3",'[1]Pesos dos Critérios'!$P$11,'[1]Pesos dos Critérios'!$Q$11)))</f>
        <v>0.0320767195767196</v>
      </c>
      <c r="AI868" s="5" t="n">
        <f aca="false">IF(AA868="Intervalo 1",'[1]Pesos dos Critérios'!$R$11,IF(AA868="Intervalo 2",'[1]Pesos dos Critérios'!$S$11,IF(AA868="Intervalo 3",'[1]Pesos dos Critérios'!$T$11,'[1]Pesos dos Critérios'!$U$11)))</f>
        <v>0.0547619047619048</v>
      </c>
      <c r="AJ868" s="5" t="n">
        <f aca="false">SUM(AB868:AI868)</f>
        <v>0.272806881283893</v>
      </c>
      <c r="AK868" s="5" t="n">
        <v>867</v>
      </c>
      <c r="AM868" s="1" t="s">
        <v>52</v>
      </c>
    </row>
    <row r="869" customFormat="false" ht="12.8" hidden="false" customHeight="true" outlineLevel="0" collapsed="false">
      <c r="A869" s="7" t="n">
        <v>2014</v>
      </c>
      <c r="B869" s="7" t="s">
        <v>737</v>
      </c>
      <c r="C869" s="8" t="s">
        <v>372</v>
      </c>
      <c r="D869" s="7" t="s">
        <v>61</v>
      </c>
      <c r="E869" s="7" t="s">
        <v>71</v>
      </c>
      <c r="F869" s="7" t="s">
        <v>551</v>
      </c>
      <c r="G869" s="7" t="s">
        <v>73</v>
      </c>
      <c r="H869" s="9" t="n">
        <v>1</v>
      </c>
      <c r="I869" s="7" t="s">
        <v>44</v>
      </c>
      <c r="J869" s="8" t="s">
        <v>45</v>
      </c>
      <c r="K869" s="10" t="s">
        <v>46</v>
      </c>
      <c r="L869" s="10" t="s">
        <v>47</v>
      </c>
      <c r="M869" s="10" t="s">
        <v>56</v>
      </c>
      <c r="N869" s="10" t="n">
        <v>0.026</v>
      </c>
      <c r="O869" s="9" t="s">
        <v>58</v>
      </c>
      <c r="P869" s="11" t="n">
        <v>0.493</v>
      </c>
      <c r="Q869" s="8" t="s">
        <v>50</v>
      </c>
      <c r="R869" s="11" t="n">
        <v>0.047</v>
      </c>
      <c r="S869" s="8" t="s">
        <v>50</v>
      </c>
      <c r="T869" s="11" t="n">
        <v>114</v>
      </c>
      <c r="U869" s="8" t="s">
        <v>57</v>
      </c>
      <c r="V869" s="11" t="n">
        <v>7.6</v>
      </c>
      <c r="W869" s="11" t="n">
        <v>8.6</v>
      </c>
      <c r="X869" s="11" t="n">
        <v>11.1</v>
      </c>
      <c r="Y869" s="11" t="n">
        <v>12.6</v>
      </c>
      <c r="Z869" s="11" t="n">
        <v>1.87</v>
      </c>
      <c r="AA869" s="8" t="s">
        <v>57</v>
      </c>
      <c r="AB869" s="5" t="n">
        <f aca="false">IF(C869='[1]Pesos dos Critérios'!$V$3,'[1]Pesos dos Critérios'!$V$11,IF(Planilha1!C869='[1]Pesos dos Critérios'!$W$3,'[1]Pesos dos Critérios'!$W$11,IF(Planilha1!C869='[1]Pesos dos Critérios'!$X$3,'[1]Pesos dos Critérios'!$X$11,IF(Planilha1!C869='[1]Pesos dos Critérios'!$Y$3,'[1]Pesos dos Critérios'!$Y$11,'[1]Pesos dos Critérios'!$Z$11))))</f>
        <v>0.0218518518518519</v>
      </c>
      <c r="AC869" s="5" t="n">
        <f aca="false">IF(H869=1,'[1]Pesos dos Critérios'!$AD$11,IF(Planilha1!H869=2,'[1]Pesos dos Critérios'!$AE$11,IF(Planilha1!H869=3,'[1]Pesos dos Critérios'!$AF$11,IF(Planilha1!H869=4,'[1]Pesos dos Critérios'!$AG$11,'[1]Pesos dos Critérios'!$AH$11))))</f>
        <v>0.0329365079365079</v>
      </c>
      <c r="AD869" s="5" t="n">
        <f aca="false">IF(J869='[1]Pesos dos Critérios'!$AA$3,'[1]Pesos dos Critérios'!$AA$11,IF(Planilha1!J869='[1]Pesos dos Critérios'!$AB$3,'[1]Pesos dos Critérios'!$AB$11,'[1]Pesos dos Critérios'!$AC$11))</f>
        <v>0.037037037037037</v>
      </c>
      <c r="AE869" s="5" t="n">
        <f aca="false">IF(O869="Intervalo 1",'[1]Pesos dos Critérios'!$J$11,IF(Planilha1!O869="Intervalo 2",'[1]Pesos dos Critérios'!$K$11,IF(Planilha1!O869="Intervalo 3",'[1]Pesos dos Critérios'!$L$11,'[1]Pesos dos Critérios'!$M$11)))</f>
        <v>0.0218406285072952</v>
      </c>
      <c r="AF869" s="5" t="n">
        <f aca="false">IF(Q869="Intervalo 1",'[1]Pesos dos Critérios'!$B$11,IF(Q869="Intervalo 2",'[1]Pesos dos Critérios'!$C$11,IF(Q869="Intervalo 3",'[1]Pesos dos Critérios'!$D$11,'[1]Pesos dos Critérios'!$E$11)))</f>
        <v>0.00927567005153212</v>
      </c>
      <c r="AG869" s="5" t="n">
        <f aca="false">IF(S869="Intervalo 1",'[1]Pesos dos Critérios'!$F$11,IF(S869="Intervalo 2",'[1]Pesos dos Critérios'!$G$11,IF(S869="Intervalo 3",'[1]Pesos dos Critérios'!$H$11,'[1]Pesos dos Critérios'!$I$11)))</f>
        <v>0.0165784832451499</v>
      </c>
      <c r="AH869" s="5" t="n">
        <f aca="false">IF(U869="Intervalo 1",'[1]Pesos dos Critérios'!$N$11,IF(U869="Intervalo 2",'[1]Pesos dos Critérios'!$O$11,IF(U869="Intervalo 3",'[1]Pesos dos Critérios'!$P$11,'[1]Pesos dos Critérios'!$Q$11)))</f>
        <v>0.0320767195767196</v>
      </c>
      <c r="AI869" s="5" t="n">
        <f aca="false">IF(AA869="Intervalo 1",'[1]Pesos dos Critérios'!$R$11,IF(AA869="Intervalo 2",'[1]Pesos dos Critérios'!$S$11,IF(AA869="Intervalo 3",'[1]Pesos dos Critérios'!$T$11,'[1]Pesos dos Critérios'!$U$11)))</f>
        <v>0.0547619047619048</v>
      </c>
      <c r="AJ869" s="5" t="n">
        <f aca="false">SUM(AB869:AI869)</f>
        <v>0.226358802967998</v>
      </c>
      <c r="AK869" s="5" t="n">
        <v>868</v>
      </c>
      <c r="AM869" s="1" t="s">
        <v>96</v>
      </c>
    </row>
    <row r="870" customFormat="false" ht="12.8" hidden="false" customHeight="true" outlineLevel="0" collapsed="false">
      <c r="A870" s="7" t="n">
        <v>2014</v>
      </c>
      <c r="B870" s="7" t="s">
        <v>737</v>
      </c>
      <c r="C870" s="8" t="s">
        <v>372</v>
      </c>
      <c r="D870" s="7" t="s">
        <v>61</v>
      </c>
      <c r="E870" s="7" t="s">
        <v>590</v>
      </c>
      <c r="F870" s="7" t="s">
        <v>379</v>
      </c>
      <c r="G870" s="7" t="s">
        <v>234</v>
      </c>
      <c r="H870" s="9" t="n">
        <v>2</v>
      </c>
      <c r="I870" s="7" t="s">
        <v>44</v>
      </c>
      <c r="J870" s="8" t="s">
        <v>45</v>
      </c>
      <c r="K870" s="10" t="s">
        <v>46</v>
      </c>
      <c r="L870" s="10" t="s">
        <v>47</v>
      </c>
      <c r="M870" s="10" t="s">
        <v>56</v>
      </c>
      <c r="N870" s="10" t="n">
        <v>0.024</v>
      </c>
      <c r="O870" s="9" t="s">
        <v>58</v>
      </c>
      <c r="P870" s="11" t="n">
        <v>0.67</v>
      </c>
      <c r="Q870" s="8" t="s">
        <v>50</v>
      </c>
      <c r="R870" s="11" t="n">
        <v>0.021</v>
      </c>
      <c r="S870" s="8" t="s">
        <v>57</v>
      </c>
      <c r="T870" s="11" t="n">
        <v>146</v>
      </c>
      <c r="U870" s="8" t="s">
        <v>58</v>
      </c>
      <c r="V870" s="11" t="n">
        <v>5.9</v>
      </c>
      <c r="W870" s="11" t="n">
        <v>6.7</v>
      </c>
      <c r="X870" s="11" t="n">
        <v>8.8</v>
      </c>
      <c r="Y870" s="11" t="n">
        <v>9.9</v>
      </c>
      <c r="Z870" s="11" t="n">
        <v>2.42</v>
      </c>
      <c r="AA870" s="8" t="s">
        <v>58</v>
      </c>
      <c r="AB870" s="5" t="n">
        <f aca="false">IF(C870='[1]Pesos dos Critérios'!$V$3,'[1]Pesos dos Critérios'!$V$11,IF(Planilha1!C870='[1]Pesos dos Critérios'!$W$3,'[1]Pesos dos Critérios'!$W$11,IF(Planilha1!C870='[1]Pesos dos Critérios'!$X$3,'[1]Pesos dos Critérios'!$X$11,IF(Planilha1!C870='[1]Pesos dos Critérios'!$Y$3,'[1]Pesos dos Critérios'!$Y$11,'[1]Pesos dos Critérios'!$Z$11))))</f>
        <v>0.0218518518518519</v>
      </c>
      <c r="AC870" s="5" t="n">
        <f aca="false">IF(H870=1,'[1]Pesos dos Critérios'!$AD$11,IF(Planilha1!H870=2,'[1]Pesos dos Critérios'!$AE$11,IF(Planilha1!H870=3,'[1]Pesos dos Critérios'!$AF$11,IF(Planilha1!H870=4,'[1]Pesos dos Critérios'!$AG$11,'[1]Pesos dos Critérios'!$AH$11))))</f>
        <v>0.0273809523809524</v>
      </c>
      <c r="AD870" s="5" t="n">
        <f aca="false">IF(J870='[1]Pesos dos Critérios'!$AA$3,'[1]Pesos dos Critérios'!$AA$11,IF(Planilha1!J870='[1]Pesos dos Critérios'!$AB$3,'[1]Pesos dos Critérios'!$AB$11,'[1]Pesos dos Critérios'!$AC$11))</f>
        <v>0.037037037037037</v>
      </c>
      <c r="AE870" s="5" t="n">
        <f aca="false">IF(O870="Intervalo 1",'[1]Pesos dos Critérios'!$J$11,IF(Planilha1!O870="Intervalo 2",'[1]Pesos dos Critérios'!$K$11,IF(Planilha1!O870="Intervalo 3",'[1]Pesos dos Critérios'!$L$11,'[1]Pesos dos Critérios'!$M$11)))</f>
        <v>0.0218406285072952</v>
      </c>
      <c r="AF870" s="5" t="n">
        <f aca="false">IF(Q870="Intervalo 1",'[1]Pesos dos Critérios'!$B$11,IF(Q870="Intervalo 2",'[1]Pesos dos Critérios'!$C$11,IF(Q870="Intervalo 3",'[1]Pesos dos Critérios'!$D$11,'[1]Pesos dos Critérios'!$E$11)))</f>
        <v>0.00927567005153212</v>
      </c>
      <c r="AG870" s="5" t="n">
        <f aca="false">IF(S870="Intervalo 1",'[1]Pesos dos Critérios'!$F$11,IF(S870="Intervalo 2",'[1]Pesos dos Critérios'!$G$11,IF(S870="Intervalo 3",'[1]Pesos dos Critérios'!$H$11,'[1]Pesos dos Critérios'!$I$11)))</f>
        <v>0.0256172839506173</v>
      </c>
      <c r="AH870" s="5" t="n">
        <f aca="false">IF(U870="Intervalo 1",'[1]Pesos dos Critérios'!$N$11,IF(U870="Intervalo 2",'[1]Pesos dos Critérios'!$O$11,IF(U870="Intervalo 3",'[1]Pesos dos Critérios'!$P$11,'[1]Pesos dos Critérios'!$Q$11)))</f>
        <v>0.0274470899470899</v>
      </c>
      <c r="AI870" s="5" t="n">
        <f aca="false">IF(AA870="Intervalo 1",'[1]Pesos dos Critérios'!$R$11,IF(AA870="Intervalo 2",'[1]Pesos dos Critérios'!$S$11,IF(AA870="Intervalo 3",'[1]Pesos dos Critérios'!$T$11,'[1]Pesos dos Critérios'!$U$11)))</f>
        <v>0.0547619047619048</v>
      </c>
      <c r="AJ870" s="5" t="n">
        <f aca="false">SUM(AB870:AI870)</f>
        <v>0.225212418488281</v>
      </c>
      <c r="AK870" s="5" t="n">
        <v>869</v>
      </c>
      <c r="AM870" s="1" t="s">
        <v>96</v>
      </c>
    </row>
    <row r="871" customFormat="false" ht="12.8" hidden="false" customHeight="true" outlineLevel="0" collapsed="false">
      <c r="A871" s="7" t="n">
        <v>2014</v>
      </c>
      <c r="B871" s="7" t="s">
        <v>737</v>
      </c>
      <c r="C871" s="8" t="s">
        <v>372</v>
      </c>
      <c r="D871" s="7" t="s">
        <v>61</v>
      </c>
      <c r="E871" s="7" t="s">
        <v>590</v>
      </c>
      <c r="F871" s="7" t="s">
        <v>381</v>
      </c>
      <c r="G871" s="7" t="s">
        <v>234</v>
      </c>
      <c r="H871" s="9" t="n">
        <v>2</v>
      </c>
      <c r="I871" s="7" t="s">
        <v>85</v>
      </c>
      <c r="J871" s="8" t="s">
        <v>86</v>
      </c>
      <c r="K871" s="10" t="s">
        <v>46</v>
      </c>
      <c r="L871" s="10" t="s">
        <v>47</v>
      </c>
      <c r="M871" s="10" t="s">
        <v>56</v>
      </c>
      <c r="N871" s="10" t="n">
        <v>0.037</v>
      </c>
      <c r="O871" s="9" t="s">
        <v>50</v>
      </c>
      <c r="P871" s="11" t="n">
        <v>0.417</v>
      </c>
      <c r="Q871" s="8" t="s">
        <v>58</v>
      </c>
      <c r="R871" s="11" t="n">
        <v>0.037</v>
      </c>
      <c r="S871" s="8" t="s">
        <v>58</v>
      </c>
      <c r="T871" s="11" t="n">
        <v>146</v>
      </c>
      <c r="U871" s="8" t="s">
        <v>58</v>
      </c>
      <c r="V871" s="11" t="n">
        <v>5.9</v>
      </c>
      <c r="W871" s="11" t="n">
        <v>6.7</v>
      </c>
      <c r="X871" s="11" t="n">
        <v>8.8</v>
      </c>
      <c r="Y871" s="11" t="n">
        <v>10.1</v>
      </c>
      <c r="Z871" s="11" t="n">
        <v>2.4</v>
      </c>
      <c r="AA871" s="8" t="s">
        <v>58</v>
      </c>
      <c r="AB871" s="5" t="n">
        <f aca="false">IF(C871='[1]Pesos dos Critérios'!$V$3,'[1]Pesos dos Critérios'!$V$11,IF(Planilha1!C871='[1]Pesos dos Critérios'!$W$3,'[1]Pesos dos Critérios'!$W$11,IF(Planilha1!C871='[1]Pesos dos Critérios'!$X$3,'[1]Pesos dos Critérios'!$X$11,IF(Planilha1!C871='[1]Pesos dos Critérios'!$Y$3,'[1]Pesos dos Critérios'!$Y$11,'[1]Pesos dos Critérios'!$Z$11))))</f>
        <v>0.0218518518518519</v>
      </c>
      <c r="AC871" s="5" t="n">
        <f aca="false">IF(H871=1,'[1]Pesos dos Critérios'!$AD$11,IF(Planilha1!H871=2,'[1]Pesos dos Critérios'!$AE$11,IF(Planilha1!H871=3,'[1]Pesos dos Critérios'!$AF$11,IF(Planilha1!H871=4,'[1]Pesos dos Critérios'!$AG$11,'[1]Pesos dos Critérios'!$AH$11))))</f>
        <v>0.0273809523809524</v>
      </c>
      <c r="AD871" s="5" t="n">
        <f aca="false">IF(J871='[1]Pesos dos Critérios'!$AA$3,'[1]Pesos dos Critérios'!$AA$11,IF(Planilha1!J871='[1]Pesos dos Critérios'!$AB$3,'[1]Pesos dos Critérios'!$AB$11,'[1]Pesos dos Critérios'!$AC$11))</f>
        <v>0.037037037037037</v>
      </c>
      <c r="AE871" s="5" t="n">
        <f aca="false">IF(O871="Intervalo 1",'[1]Pesos dos Critérios'!$J$11,IF(Planilha1!O871="Intervalo 2",'[1]Pesos dos Critérios'!$K$11,IF(Planilha1!O871="Intervalo 3",'[1]Pesos dos Critérios'!$L$11,'[1]Pesos dos Critérios'!$M$11)))</f>
        <v>0.0120314253647587</v>
      </c>
      <c r="AF871" s="5" t="n">
        <f aca="false">IF(Q871="Intervalo 1",'[1]Pesos dos Critérios'!$B$11,IF(Q871="Intervalo 2",'[1]Pesos dos Critérios'!$C$11,IF(Q871="Intervalo 3",'[1]Pesos dos Critérios'!$D$11,'[1]Pesos dos Critérios'!$E$11)))</f>
        <v>0.0179766274593861</v>
      </c>
      <c r="AG871" s="5" t="n">
        <f aca="false">IF(S871="Intervalo 1",'[1]Pesos dos Critérios'!$F$11,IF(S871="Intervalo 2",'[1]Pesos dos Critérios'!$G$11,IF(S871="Intervalo 3",'[1]Pesos dos Critérios'!$H$11,'[1]Pesos dos Critérios'!$I$11)))</f>
        <v>0.0216490299823633</v>
      </c>
      <c r="AH871" s="5" t="n">
        <f aca="false">IF(U871="Intervalo 1",'[1]Pesos dos Critérios'!$N$11,IF(U871="Intervalo 2",'[1]Pesos dos Critérios'!$O$11,IF(U871="Intervalo 3",'[1]Pesos dos Critérios'!$P$11,'[1]Pesos dos Critérios'!$Q$11)))</f>
        <v>0.0274470899470899</v>
      </c>
      <c r="AI871" s="5" t="n">
        <f aca="false">IF(AA871="Intervalo 1",'[1]Pesos dos Critérios'!$R$11,IF(AA871="Intervalo 2",'[1]Pesos dos Critérios'!$S$11,IF(AA871="Intervalo 3",'[1]Pesos dos Critérios'!$T$11,'[1]Pesos dos Critérios'!$U$11)))</f>
        <v>0.0547619047619048</v>
      </c>
      <c r="AJ871" s="5" t="n">
        <f aca="false">SUM(AB871:AI871)</f>
        <v>0.220135918785344</v>
      </c>
      <c r="AK871" s="5" t="n">
        <v>870</v>
      </c>
      <c r="AM871" s="1" t="s">
        <v>96</v>
      </c>
    </row>
    <row r="872" customFormat="false" ht="12.8" hidden="false" customHeight="true" outlineLevel="0" collapsed="false">
      <c r="A872" s="7" t="n">
        <v>2014</v>
      </c>
      <c r="B872" s="7" t="s">
        <v>737</v>
      </c>
      <c r="C872" s="8" t="s">
        <v>372</v>
      </c>
      <c r="D872" s="7" t="s">
        <v>61</v>
      </c>
      <c r="E872" s="7" t="s">
        <v>636</v>
      </c>
      <c r="F872" s="7" t="s">
        <v>738</v>
      </c>
      <c r="G872" s="7" t="s">
        <v>191</v>
      </c>
      <c r="H872" s="9" t="n">
        <v>2</v>
      </c>
      <c r="I872" s="7" t="s">
        <v>44</v>
      </c>
      <c r="J872" s="8" t="s">
        <v>45</v>
      </c>
      <c r="K872" s="10" t="s">
        <v>46</v>
      </c>
      <c r="L872" s="10" t="s">
        <v>47</v>
      </c>
      <c r="M872" s="10" t="s">
        <v>56</v>
      </c>
      <c r="N872" s="10" t="n">
        <v>0.022</v>
      </c>
      <c r="O872" s="9" t="s">
        <v>57</v>
      </c>
      <c r="P872" s="11" t="n">
        <v>0.326</v>
      </c>
      <c r="Q872" s="8" t="s">
        <v>57</v>
      </c>
      <c r="R872" s="11" t="n">
        <v>0.03</v>
      </c>
      <c r="S872" s="8" t="s">
        <v>58</v>
      </c>
      <c r="T872" s="11" t="n">
        <v>129</v>
      </c>
      <c r="U872" s="8" t="s">
        <v>58</v>
      </c>
      <c r="V872" s="11" t="n">
        <v>6.8</v>
      </c>
      <c r="W872" s="11" t="n">
        <v>7.7</v>
      </c>
      <c r="X872" s="11" t="n">
        <v>9.9</v>
      </c>
      <c r="Y872" s="11" t="n">
        <v>11.2</v>
      </c>
      <c r="Z872" s="11" t="n">
        <v>2.1</v>
      </c>
      <c r="AA872" s="8" t="s">
        <v>58</v>
      </c>
      <c r="AB872" s="5" t="n">
        <f aca="false">IF(C872='[1]Pesos dos Critérios'!$V$3,'[1]Pesos dos Critérios'!$V$11,IF(Planilha1!C872='[1]Pesos dos Critérios'!$W$3,'[1]Pesos dos Critérios'!$W$11,IF(Planilha1!C872='[1]Pesos dos Critérios'!$X$3,'[1]Pesos dos Critérios'!$X$11,IF(Planilha1!C872='[1]Pesos dos Critérios'!$Y$3,'[1]Pesos dos Critérios'!$Y$11,'[1]Pesos dos Critérios'!$Z$11))))</f>
        <v>0.0218518518518519</v>
      </c>
      <c r="AC872" s="5" t="n">
        <f aca="false">IF(H872=1,'[1]Pesos dos Critérios'!$AD$11,IF(Planilha1!H872=2,'[1]Pesos dos Critérios'!$AE$11,IF(Planilha1!H872=3,'[1]Pesos dos Critérios'!$AF$11,IF(Planilha1!H872=4,'[1]Pesos dos Critérios'!$AG$11,'[1]Pesos dos Critérios'!$AH$11))))</f>
        <v>0.0273809523809524</v>
      </c>
      <c r="AD872" s="5" t="n">
        <f aca="false">IF(J872='[1]Pesos dos Critérios'!$AA$3,'[1]Pesos dos Critérios'!$AA$11,IF(Planilha1!J872='[1]Pesos dos Critérios'!$AB$3,'[1]Pesos dos Critérios'!$AB$11,'[1]Pesos dos Critérios'!$AC$11))</f>
        <v>0.037037037037037</v>
      </c>
      <c r="AE872" s="5" t="n">
        <f aca="false">IF(O872="Intervalo 1",'[1]Pesos dos Critérios'!$J$11,IF(Planilha1!O872="Intervalo 2",'[1]Pesos dos Critérios'!$K$11,IF(Planilha1!O872="Intervalo 3",'[1]Pesos dos Critérios'!$L$11,'[1]Pesos dos Critérios'!$M$11)))</f>
        <v>0.0240628507295174</v>
      </c>
      <c r="AF872" s="5" t="n">
        <f aca="false">IF(Q872="Intervalo 1",'[1]Pesos dos Critérios'!$B$11,IF(Q872="Intervalo 2",'[1]Pesos dos Critérios'!$C$11,IF(Q872="Intervalo 3",'[1]Pesos dos Critérios'!$D$11,'[1]Pesos dos Critérios'!$E$11)))</f>
        <v>0.0193176236279685</v>
      </c>
      <c r="AG872" s="5" t="n">
        <f aca="false">IF(S872="Intervalo 1",'[1]Pesos dos Critérios'!$F$11,IF(S872="Intervalo 2",'[1]Pesos dos Critérios'!$G$11,IF(S872="Intervalo 3",'[1]Pesos dos Critérios'!$H$11,'[1]Pesos dos Critérios'!$I$11)))</f>
        <v>0.0216490299823633</v>
      </c>
      <c r="AH872" s="5" t="n">
        <f aca="false">IF(U872="Intervalo 1",'[1]Pesos dos Critérios'!$N$11,IF(U872="Intervalo 2",'[1]Pesos dos Critérios'!$O$11,IF(U872="Intervalo 3",'[1]Pesos dos Critérios'!$P$11,'[1]Pesos dos Critérios'!$Q$11)))</f>
        <v>0.0274470899470899</v>
      </c>
      <c r="AI872" s="5" t="n">
        <f aca="false">IF(AA872="Intervalo 1",'[1]Pesos dos Critérios'!$R$11,IF(AA872="Intervalo 2",'[1]Pesos dos Critérios'!$S$11,IF(AA872="Intervalo 3",'[1]Pesos dos Critérios'!$T$11,'[1]Pesos dos Critérios'!$U$11)))</f>
        <v>0.0547619047619048</v>
      </c>
      <c r="AJ872" s="5" t="n">
        <f aca="false">SUM(AB872:AI872)</f>
        <v>0.233508340318685</v>
      </c>
      <c r="AK872" s="5" t="n">
        <v>871</v>
      </c>
      <c r="AM872" s="1" t="s">
        <v>60</v>
      </c>
    </row>
    <row r="873" customFormat="false" ht="12.8" hidden="false" customHeight="true" outlineLevel="0" collapsed="false">
      <c r="A873" s="7" t="n">
        <v>2014</v>
      </c>
      <c r="B873" s="7" t="s">
        <v>737</v>
      </c>
      <c r="C873" s="8" t="s">
        <v>372</v>
      </c>
      <c r="D873" s="7" t="s">
        <v>61</v>
      </c>
      <c r="E873" s="7" t="s">
        <v>636</v>
      </c>
      <c r="F873" s="7" t="s">
        <v>379</v>
      </c>
      <c r="G873" s="7" t="s">
        <v>234</v>
      </c>
      <c r="H873" s="9" t="n">
        <v>2</v>
      </c>
      <c r="I873" s="7" t="s">
        <v>44</v>
      </c>
      <c r="J873" s="8" t="s">
        <v>45</v>
      </c>
      <c r="K873" s="10" t="s">
        <v>46</v>
      </c>
      <c r="L873" s="10" t="s">
        <v>47</v>
      </c>
      <c r="M873" s="10" t="s">
        <v>56</v>
      </c>
      <c r="N873" s="10" t="n">
        <v>0.028</v>
      </c>
      <c r="O873" s="9" t="s">
        <v>58</v>
      </c>
      <c r="P873" s="11" t="n">
        <v>0.488</v>
      </c>
      <c r="Q873" s="8" t="s">
        <v>50</v>
      </c>
      <c r="R873" s="11" t="n">
        <v>0.035</v>
      </c>
      <c r="S873" s="8" t="s">
        <v>58</v>
      </c>
      <c r="T873" s="11" t="n">
        <v>129</v>
      </c>
      <c r="U873" s="8" t="s">
        <v>58</v>
      </c>
      <c r="V873" s="11" t="n">
        <v>6.9</v>
      </c>
      <c r="W873" s="11" t="n">
        <v>7.9</v>
      </c>
      <c r="X873" s="11" t="n">
        <v>9.8</v>
      </c>
      <c r="Y873" s="11" t="n">
        <v>11.3</v>
      </c>
      <c r="Z873" s="11" t="n">
        <v>2.08</v>
      </c>
      <c r="AA873" s="8" t="s">
        <v>58</v>
      </c>
      <c r="AB873" s="5" t="n">
        <f aca="false">IF(C873='[1]Pesos dos Critérios'!$V$3,'[1]Pesos dos Critérios'!$V$11,IF(Planilha1!C873='[1]Pesos dos Critérios'!$W$3,'[1]Pesos dos Critérios'!$W$11,IF(Planilha1!C873='[1]Pesos dos Critérios'!$X$3,'[1]Pesos dos Critérios'!$X$11,IF(Planilha1!C873='[1]Pesos dos Critérios'!$Y$3,'[1]Pesos dos Critérios'!$Y$11,'[1]Pesos dos Critérios'!$Z$11))))</f>
        <v>0.0218518518518519</v>
      </c>
      <c r="AC873" s="5" t="n">
        <f aca="false">IF(H873=1,'[1]Pesos dos Critérios'!$AD$11,IF(Planilha1!H873=2,'[1]Pesos dos Critérios'!$AE$11,IF(Planilha1!H873=3,'[1]Pesos dos Critérios'!$AF$11,IF(Planilha1!H873=4,'[1]Pesos dos Critérios'!$AG$11,'[1]Pesos dos Critérios'!$AH$11))))</f>
        <v>0.0273809523809524</v>
      </c>
      <c r="AD873" s="5" t="n">
        <f aca="false">IF(J873='[1]Pesos dos Critérios'!$AA$3,'[1]Pesos dos Critérios'!$AA$11,IF(Planilha1!J873='[1]Pesos dos Critérios'!$AB$3,'[1]Pesos dos Critérios'!$AB$11,'[1]Pesos dos Critérios'!$AC$11))</f>
        <v>0.037037037037037</v>
      </c>
      <c r="AE873" s="5" t="n">
        <f aca="false">IF(O873="Intervalo 1",'[1]Pesos dos Critérios'!$J$11,IF(Planilha1!O873="Intervalo 2",'[1]Pesos dos Critérios'!$K$11,IF(Planilha1!O873="Intervalo 3",'[1]Pesos dos Critérios'!$L$11,'[1]Pesos dos Critérios'!$M$11)))</f>
        <v>0.0218406285072952</v>
      </c>
      <c r="AF873" s="5" t="n">
        <f aca="false">IF(Q873="Intervalo 1",'[1]Pesos dos Critérios'!$B$11,IF(Q873="Intervalo 2",'[1]Pesos dos Critérios'!$C$11,IF(Q873="Intervalo 3",'[1]Pesos dos Critérios'!$D$11,'[1]Pesos dos Critérios'!$E$11)))</f>
        <v>0.00927567005153212</v>
      </c>
      <c r="AG873" s="5" t="n">
        <f aca="false">IF(S873="Intervalo 1",'[1]Pesos dos Critérios'!$F$11,IF(S873="Intervalo 2",'[1]Pesos dos Critérios'!$G$11,IF(S873="Intervalo 3",'[1]Pesos dos Critérios'!$H$11,'[1]Pesos dos Critérios'!$I$11)))</f>
        <v>0.0216490299823633</v>
      </c>
      <c r="AH873" s="5" t="n">
        <f aca="false">IF(U873="Intervalo 1",'[1]Pesos dos Critérios'!$N$11,IF(U873="Intervalo 2",'[1]Pesos dos Critérios'!$O$11,IF(U873="Intervalo 3",'[1]Pesos dos Critérios'!$P$11,'[1]Pesos dos Critérios'!$Q$11)))</f>
        <v>0.0274470899470899</v>
      </c>
      <c r="AI873" s="5" t="n">
        <f aca="false">IF(AA873="Intervalo 1",'[1]Pesos dos Critérios'!$R$11,IF(AA873="Intervalo 2",'[1]Pesos dos Critérios'!$S$11,IF(AA873="Intervalo 3",'[1]Pesos dos Critérios'!$T$11,'[1]Pesos dos Critérios'!$U$11)))</f>
        <v>0.0547619047619048</v>
      </c>
      <c r="AJ873" s="5" t="n">
        <f aca="false">SUM(AB873:AI873)</f>
        <v>0.221244164520027</v>
      </c>
      <c r="AK873" s="5" t="n">
        <v>872</v>
      </c>
      <c r="AM873" s="1" t="s">
        <v>96</v>
      </c>
    </row>
    <row r="874" customFormat="false" ht="12.8" hidden="false" customHeight="true" outlineLevel="0" collapsed="false">
      <c r="A874" s="7" t="n">
        <v>2014</v>
      </c>
      <c r="B874" s="7" t="s">
        <v>737</v>
      </c>
      <c r="C874" s="8" t="s">
        <v>372</v>
      </c>
      <c r="D874" s="7" t="s">
        <v>61</v>
      </c>
      <c r="E874" s="7" t="s">
        <v>636</v>
      </c>
      <c r="F874" s="7" t="s">
        <v>381</v>
      </c>
      <c r="G874" s="7" t="s">
        <v>234</v>
      </c>
      <c r="H874" s="9" t="n">
        <v>2</v>
      </c>
      <c r="I874" s="7" t="s">
        <v>85</v>
      </c>
      <c r="J874" s="8" t="s">
        <v>86</v>
      </c>
      <c r="K874" s="10" t="s">
        <v>46</v>
      </c>
      <c r="L874" s="10" t="s">
        <v>47</v>
      </c>
      <c r="M874" s="10" t="s">
        <v>56</v>
      </c>
      <c r="N874" s="10" t="n">
        <v>0.02</v>
      </c>
      <c r="O874" s="9" t="s">
        <v>57</v>
      </c>
      <c r="P874" s="11" t="n">
        <v>0.356</v>
      </c>
      <c r="Q874" s="8" t="s">
        <v>58</v>
      </c>
      <c r="R874" s="11" t="n">
        <v>0.02</v>
      </c>
      <c r="S874" s="8" t="s">
        <v>57</v>
      </c>
      <c r="T874" s="11" t="n">
        <v>124</v>
      </c>
      <c r="U874" s="8" t="s">
        <v>57</v>
      </c>
      <c r="V874" s="11" t="n">
        <v>7</v>
      </c>
      <c r="W874" s="11" t="n">
        <v>8.1</v>
      </c>
      <c r="X874" s="11" t="n">
        <v>10.2</v>
      </c>
      <c r="Y874" s="11" t="n">
        <v>11.7</v>
      </c>
      <c r="Z874" s="11" t="n">
        <v>2.03</v>
      </c>
      <c r="AA874" s="8" t="s">
        <v>57</v>
      </c>
      <c r="AB874" s="5" t="n">
        <f aca="false">IF(C874='[1]Pesos dos Critérios'!$V$3,'[1]Pesos dos Critérios'!$V$11,IF(Planilha1!C874='[1]Pesos dos Critérios'!$W$3,'[1]Pesos dos Critérios'!$W$11,IF(Planilha1!C874='[1]Pesos dos Critérios'!$X$3,'[1]Pesos dos Critérios'!$X$11,IF(Planilha1!C874='[1]Pesos dos Critérios'!$Y$3,'[1]Pesos dos Critérios'!$Y$11,'[1]Pesos dos Critérios'!$Z$11))))</f>
        <v>0.0218518518518519</v>
      </c>
      <c r="AC874" s="5" t="n">
        <f aca="false">IF(H874=1,'[1]Pesos dos Critérios'!$AD$11,IF(Planilha1!H874=2,'[1]Pesos dos Critérios'!$AE$11,IF(Planilha1!H874=3,'[1]Pesos dos Critérios'!$AF$11,IF(Planilha1!H874=4,'[1]Pesos dos Critérios'!$AG$11,'[1]Pesos dos Critérios'!$AH$11))))</f>
        <v>0.0273809523809524</v>
      </c>
      <c r="AD874" s="5" t="n">
        <f aca="false">IF(J874='[1]Pesos dos Critérios'!$AA$3,'[1]Pesos dos Critérios'!$AA$11,IF(Planilha1!J874='[1]Pesos dos Critérios'!$AB$3,'[1]Pesos dos Critérios'!$AB$11,'[1]Pesos dos Critérios'!$AC$11))</f>
        <v>0.037037037037037</v>
      </c>
      <c r="AE874" s="5" t="n">
        <f aca="false">IF(O874="Intervalo 1",'[1]Pesos dos Critérios'!$J$11,IF(Planilha1!O874="Intervalo 2",'[1]Pesos dos Critérios'!$K$11,IF(Planilha1!O874="Intervalo 3",'[1]Pesos dos Critérios'!$L$11,'[1]Pesos dos Critérios'!$M$11)))</f>
        <v>0.0240628507295174</v>
      </c>
      <c r="AF874" s="5" t="n">
        <f aca="false">IF(Q874="Intervalo 1",'[1]Pesos dos Critérios'!$B$11,IF(Q874="Intervalo 2",'[1]Pesos dos Critérios'!$C$11,IF(Q874="Intervalo 3",'[1]Pesos dos Critérios'!$D$11,'[1]Pesos dos Critérios'!$E$11)))</f>
        <v>0.0179766274593861</v>
      </c>
      <c r="AG874" s="5" t="n">
        <f aca="false">IF(S874="Intervalo 1",'[1]Pesos dos Critérios'!$F$11,IF(S874="Intervalo 2",'[1]Pesos dos Critérios'!$G$11,IF(S874="Intervalo 3",'[1]Pesos dos Critérios'!$H$11,'[1]Pesos dos Critérios'!$I$11)))</f>
        <v>0.0256172839506173</v>
      </c>
      <c r="AH874" s="5" t="n">
        <f aca="false">IF(U874="Intervalo 1",'[1]Pesos dos Critérios'!$N$11,IF(U874="Intervalo 2",'[1]Pesos dos Critérios'!$O$11,IF(U874="Intervalo 3",'[1]Pesos dos Critérios'!$P$11,'[1]Pesos dos Critérios'!$Q$11)))</f>
        <v>0.0320767195767196</v>
      </c>
      <c r="AI874" s="5" t="n">
        <f aca="false">IF(AA874="Intervalo 1",'[1]Pesos dos Critérios'!$R$11,IF(AA874="Intervalo 2",'[1]Pesos dos Critérios'!$S$11,IF(AA874="Intervalo 3",'[1]Pesos dos Critérios'!$T$11,'[1]Pesos dos Critérios'!$U$11)))</f>
        <v>0.0547619047619048</v>
      </c>
      <c r="AJ874" s="5" t="n">
        <f aca="false">SUM(AB874:AI874)</f>
        <v>0.240765227747986</v>
      </c>
      <c r="AK874" s="5" t="n">
        <v>873</v>
      </c>
      <c r="AM874" s="1" t="s">
        <v>67</v>
      </c>
    </row>
    <row r="875" customFormat="false" ht="12.8" hidden="false" customHeight="true" outlineLevel="0" collapsed="false">
      <c r="A875" s="7" t="n">
        <v>2014</v>
      </c>
      <c r="B875" s="7" t="s">
        <v>737</v>
      </c>
      <c r="C875" s="8" t="s">
        <v>372</v>
      </c>
      <c r="D875" s="7" t="s">
        <v>61</v>
      </c>
      <c r="E875" s="7" t="s">
        <v>739</v>
      </c>
      <c r="F875" s="7" t="s">
        <v>379</v>
      </c>
      <c r="G875" s="7" t="s">
        <v>234</v>
      </c>
      <c r="H875" s="9" t="n">
        <v>2</v>
      </c>
      <c r="I875" s="7" t="s">
        <v>44</v>
      </c>
      <c r="J875" s="8" t="s">
        <v>45</v>
      </c>
      <c r="K875" s="10" t="s">
        <v>46</v>
      </c>
      <c r="L875" s="10" t="s">
        <v>47</v>
      </c>
      <c r="M875" s="10" t="s">
        <v>56</v>
      </c>
      <c r="N875" s="10" t="n">
        <v>0.025</v>
      </c>
      <c r="O875" s="9" t="s">
        <v>58</v>
      </c>
      <c r="P875" s="11" t="n">
        <v>0.434</v>
      </c>
      <c r="Q875" s="8" t="s">
        <v>58</v>
      </c>
      <c r="R875" s="11" t="n">
        <v>0.039</v>
      </c>
      <c r="S875" s="8" t="s">
        <v>58</v>
      </c>
      <c r="T875" s="11" t="n">
        <v>149</v>
      </c>
      <c r="U875" s="8" t="s">
        <v>58</v>
      </c>
      <c r="V875" s="11" t="n">
        <v>6</v>
      </c>
      <c r="W875" s="11" t="n">
        <v>6.7</v>
      </c>
      <c r="X875" s="11" t="n">
        <v>8.6</v>
      </c>
      <c r="Y875" s="11" t="n">
        <v>9.8</v>
      </c>
      <c r="Z875" s="11" t="n">
        <v>2.43</v>
      </c>
      <c r="AA875" s="8" t="s">
        <v>58</v>
      </c>
      <c r="AB875" s="5" t="n">
        <f aca="false">IF(C875='[1]Pesos dos Critérios'!$V$3,'[1]Pesos dos Critérios'!$V$11,IF(Planilha1!C875='[1]Pesos dos Critérios'!$W$3,'[1]Pesos dos Critérios'!$W$11,IF(Planilha1!C875='[1]Pesos dos Critérios'!$X$3,'[1]Pesos dos Critérios'!$X$11,IF(Planilha1!C875='[1]Pesos dos Critérios'!$Y$3,'[1]Pesos dos Critérios'!$Y$11,'[1]Pesos dos Critérios'!$Z$11))))</f>
        <v>0.0218518518518519</v>
      </c>
      <c r="AC875" s="5" t="n">
        <f aca="false">IF(H875=1,'[1]Pesos dos Critérios'!$AD$11,IF(Planilha1!H875=2,'[1]Pesos dos Critérios'!$AE$11,IF(Planilha1!H875=3,'[1]Pesos dos Critérios'!$AF$11,IF(Planilha1!H875=4,'[1]Pesos dos Critérios'!$AG$11,'[1]Pesos dos Critérios'!$AH$11))))</f>
        <v>0.0273809523809524</v>
      </c>
      <c r="AD875" s="5" t="n">
        <f aca="false">IF(J875='[1]Pesos dos Critérios'!$AA$3,'[1]Pesos dos Critérios'!$AA$11,IF(Planilha1!J875='[1]Pesos dos Critérios'!$AB$3,'[1]Pesos dos Critérios'!$AB$11,'[1]Pesos dos Critérios'!$AC$11))</f>
        <v>0.037037037037037</v>
      </c>
      <c r="AE875" s="5" t="n">
        <f aca="false">IF(O875="Intervalo 1",'[1]Pesos dos Critérios'!$J$11,IF(Planilha1!O875="Intervalo 2",'[1]Pesos dos Critérios'!$K$11,IF(Planilha1!O875="Intervalo 3",'[1]Pesos dos Critérios'!$L$11,'[1]Pesos dos Critérios'!$M$11)))</f>
        <v>0.0218406285072952</v>
      </c>
      <c r="AF875" s="5" t="n">
        <f aca="false">IF(Q875="Intervalo 1",'[1]Pesos dos Critérios'!$B$11,IF(Q875="Intervalo 2",'[1]Pesos dos Critérios'!$C$11,IF(Q875="Intervalo 3",'[1]Pesos dos Critérios'!$D$11,'[1]Pesos dos Critérios'!$E$11)))</f>
        <v>0.0179766274593861</v>
      </c>
      <c r="AG875" s="5" t="n">
        <f aca="false">IF(S875="Intervalo 1",'[1]Pesos dos Critérios'!$F$11,IF(S875="Intervalo 2",'[1]Pesos dos Critérios'!$G$11,IF(S875="Intervalo 3",'[1]Pesos dos Critérios'!$H$11,'[1]Pesos dos Critérios'!$I$11)))</f>
        <v>0.0216490299823633</v>
      </c>
      <c r="AH875" s="5" t="n">
        <f aca="false">IF(U875="Intervalo 1",'[1]Pesos dos Critérios'!$N$11,IF(U875="Intervalo 2",'[1]Pesos dos Critérios'!$O$11,IF(U875="Intervalo 3",'[1]Pesos dos Critérios'!$P$11,'[1]Pesos dos Critérios'!$Q$11)))</f>
        <v>0.0274470899470899</v>
      </c>
      <c r="AI875" s="5" t="n">
        <f aca="false">IF(AA875="Intervalo 1",'[1]Pesos dos Critérios'!$R$11,IF(AA875="Intervalo 2",'[1]Pesos dos Critérios'!$S$11,IF(AA875="Intervalo 3",'[1]Pesos dos Critérios'!$T$11,'[1]Pesos dos Critérios'!$U$11)))</f>
        <v>0.0547619047619048</v>
      </c>
      <c r="AJ875" s="5" t="n">
        <f aca="false">SUM(AB875:AI875)</f>
        <v>0.229945121927881</v>
      </c>
      <c r="AK875" s="5" t="n">
        <v>874</v>
      </c>
      <c r="AM875" s="1" t="s">
        <v>60</v>
      </c>
    </row>
    <row r="876" customFormat="false" ht="12.8" hidden="false" customHeight="true" outlineLevel="0" collapsed="false">
      <c r="A876" s="7" t="n">
        <v>2014</v>
      </c>
      <c r="B876" s="7" t="s">
        <v>737</v>
      </c>
      <c r="C876" s="8" t="s">
        <v>372</v>
      </c>
      <c r="D876" s="7" t="s">
        <v>89</v>
      </c>
      <c r="E876" s="7" t="s">
        <v>387</v>
      </c>
      <c r="F876" s="7" t="s">
        <v>46</v>
      </c>
      <c r="G876" s="7" t="s">
        <v>123</v>
      </c>
      <c r="H876" s="9" t="n">
        <v>2</v>
      </c>
      <c r="I876" s="7" t="s">
        <v>44</v>
      </c>
      <c r="J876" s="8" t="s">
        <v>45</v>
      </c>
      <c r="K876" s="10" t="s">
        <v>46</v>
      </c>
      <c r="L876" s="10" t="s">
        <v>83</v>
      </c>
      <c r="M876" s="10" t="s">
        <v>56</v>
      </c>
      <c r="N876" s="10" t="n">
        <v>0.03</v>
      </c>
      <c r="O876" s="9" t="s">
        <v>50</v>
      </c>
      <c r="P876" s="11" t="n">
        <v>0.704</v>
      </c>
      <c r="Q876" s="8" t="s">
        <v>50</v>
      </c>
      <c r="R876" s="11" t="n">
        <v>0.066</v>
      </c>
      <c r="S876" s="8" t="s">
        <v>50</v>
      </c>
      <c r="T876" s="11" t="n">
        <v>122</v>
      </c>
      <c r="U876" s="8" t="s">
        <v>57</v>
      </c>
      <c r="V876" s="11" t="n">
        <v>7</v>
      </c>
      <c r="W876" s="11" t="n">
        <v>8.4</v>
      </c>
      <c r="X876" s="11" t="n">
        <v>10.2</v>
      </c>
      <c r="Y876" s="11" t="n">
        <v>12.2</v>
      </c>
      <c r="Z876" s="11" t="n">
        <v>2</v>
      </c>
      <c r="AA876" s="8" t="s">
        <v>57</v>
      </c>
      <c r="AB876" s="5" t="n">
        <f aca="false">IF(C876='[1]Pesos dos Critérios'!$V$3,'[1]Pesos dos Critérios'!$V$11,IF(Planilha1!C876='[1]Pesos dos Critérios'!$W$3,'[1]Pesos dos Critérios'!$W$11,IF(Planilha1!C876='[1]Pesos dos Critérios'!$X$3,'[1]Pesos dos Critérios'!$X$11,IF(Planilha1!C876='[1]Pesos dos Critérios'!$Y$3,'[1]Pesos dos Critérios'!$Y$11,'[1]Pesos dos Critérios'!$Z$11))))</f>
        <v>0.0218518518518519</v>
      </c>
      <c r="AC876" s="5" t="n">
        <f aca="false">IF(H876=1,'[1]Pesos dos Critérios'!$AD$11,IF(Planilha1!H876=2,'[1]Pesos dos Critérios'!$AE$11,IF(Planilha1!H876=3,'[1]Pesos dos Critérios'!$AF$11,IF(Planilha1!H876=4,'[1]Pesos dos Critérios'!$AG$11,'[1]Pesos dos Critérios'!$AH$11))))</f>
        <v>0.0273809523809524</v>
      </c>
      <c r="AD876" s="5" t="n">
        <f aca="false">IF(J876='[1]Pesos dos Critérios'!$AA$3,'[1]Pesos dos Critérios'!$AA$11,IF(Planilha1!J876='[1]Pesos dos Critérios'!$AB$3,'[1]Pesos dos Critérios'!$AB$11,'[1]Pesos dos Critérios'!$AC$11))</f>
        <v>0.037037037037037</v>
      </c>
      <c r="AE876" s="5" t="n">
        <f aca="false">IF(O876="Intervalo 1",'[1]Pesos dos Critérios'!$J$11,IF(Planilha1!O876="Intervalo 2",'[1]Pesos dos Critérios'!$K$11,IF(Planilha1!O876="Intervalo 3",'[1]Pesos dos Critérios'!$L$11,'[1]Pesos dos Critérios'!$M$11)))</f>
        <v>0.0120314253647587</v>
      </c>
      <c r="AF876" s="5" t="n">
        <f aca="false">IF(Q876="Intervalo 1",'[1]Pesos dos Critérios'!$B$11,IF(Q876="Intervalo 2",'[1]Pesos dos Critérios'!$C$11,IF(Q876="Intervalo 3",'[1]Pesos dos Critérios'!$D$11,'[1]Pesos dos Critérios'!$E$11)))</f>
        <v>0.00927567005153212</v>
      </c>
      <c r="AG876" s="5" t="n">
        <f aca="false">IF(S876="Intervalo 1",'[1]Pesos dos Critérios'!$F$11,IF(S876="Intervalo 2",'[1]Pesos dos Critérios'!$G$11,IF(S876="Intervalo 3",'[1]Pesos dos Critérios'!$H$11,'[1]Pesos dos Critérios'!$I$11)))</f>
        <v>0.0165784832451499</v>
      </c>
      <c r="AH876" s="5" t="n">
        <f aca="false">IF(U876="Intervalo 1",'[1]Pesos dos Critérios'!$N$11,IF(U876="Intervalo 2",'[1]Pesos dos Critérios'!$O$11,IF(U876="Intervalo 3",'[1]Pesos dos Critérios'!$P$11,'[1]Pesos dos Critérios'!$Q$11)))</f>
        <v>0.0320767195767196</v>
      </c>
      <c r="AI876" s="5" t="n">
        <f aca="false">IF(AA876="Intervalo 1",'[1]Pesos dos Critérios'!$R$11,IF(AA876="Intervalo 2",'[1]Pesos dos Critérios'!$S$11,IF(AA876="Intervalo 3",'[1]Pesos dos Critérios'!$T$11,'[1]Pesos dos Critérios'!$U$11)))</f>
        <v>0.0547619047619048</v>
      </c>
      <c r="AJ876" s="5" t="n">
        <f aca="false">SUM(AB876:AI876)</f>
        <v>0.210994044269906</v>
      </c>
      <c r="AK876" s="5" t="n">
        <v>875</v>
      </c>
      <c r="AM876" s="1" t="s">
        <v>96</v>
      </c>
    </row>
    <row r="877" customFormat="false" ht="12.8" hidden="false" customHeight="true" outlineLevel="0" collapsed="false">
      <c r="A877" s="7" t="n">
        <v>2014</v>
      </c>
      <c r="B877" s="7" t="s">
        <v>737</v>
      </c>
      <c r="C877" s="8" t="s">
        <v>372</v>
      </c>
      <c r="D877" s="7" t="s">
        <v>89</v>
      </c>
      <c r="E877" s="7" t="s">
        <v>387</v>
      </c>
      <c r="F877" s="7" t="s">
        <v>134</v>
      </c>
      <c r="G877" s="7" t="s">
        <v>123</v>
      </c>
      <c r="H877" s="9" t="n">
        <v>2</v>
      </c>
      <c r="I877" s="7" t="s">
        <v>44</v>
      </c>
      <c r="J877" s="8" t="s">
        <v>45</v>
      </c>
      <c r="K877" s="10" t="s">
        <v>46</v>
      </c>
      <c r="L877" s="10" t="s">
        <v>83</v>
      </c>
      <c r="M877" s="10" t="s">
        <v>56</v>
      </c>
      <c r="N877" s="10" t="n">
        <v>0.03</v>
      </c>
      <c r="O877" s="9" t="s">
        <v>50</v>
      </c>
      <c r="P877" s="11" t="n">
        <v>0.704</v>
      </c>
      <c r="Q877" s="8" t="s">
        <v>50</v>
      </c>
      <c r="R877" s="11" t="n">
        <v>0.066</v>
      </c>
      <c r="S877" s="8" t="s">
        <v>50</v>
      </c>
      <c r="T877" s="11" t="n">
        <v>122</v>
      </c>
      <c r="U877" s="8" t="s">
        <v>57</v>
      </c>
      <c r="V877" s="11" t="n">
        <v>7</v>
      </c>
      <c r="W877" s="11" t="n">
        <v>8.4</v>
      </c>
      <c r="X877" s="11" t="n">
        <v>10.2</v>
      </c>
      <c r="Y877" s="11" t="n">
        <v>12.2</v>
      </c>
      <c r="Z877" s="11" t="n">
        <v>2</v>
      </c>
      <c r="AA877" s="8" t="s">
        <v>57</v>
      </c>
      <c r="AB877" s="5" t="n">
        <f aca="false">IF(C877='[1]Pesos dos Critérios'!$V$3,'[1]Pesos dos Critérios'!$V$11,IF(Planilha1!C877='[1]Pesos dos Critérios'!$W$3,'[1]Pesos dos Critérios'!$W$11,IF(Planilha1!C877='[1]Pesos dos Critérios'!$X$3,'[1]Pesos dos Critérios'!$X$11,IF(Planilha1!C877='[1]Pesos dos Critérios'!$Y$3,'[1]Pesos dos Critérios'!$Y$11,'[1]Pesos dos Critérios'!$Z$11))))</f>
        <v>0.0218518518518519</v>
      </c>
      <c r="AC877" s="5" t="n">
        <f aca="false">IF(H877=1,'[1]Pesos dos Critérios'!$AD$11,IF(Planilha1!H877=2,'[1]Pesos dos Critérios'!$AE$11,IF(Planilha1!H877=3,'[1]Pesos dos Critérios'!$AF$11,IF(Planilha1!H877=4,'[1]Pesos dos Critérios'!$AG$11,'[1]Pesos dos Critérios'!$AH$11))))</f>
        <v>0.0273809523809524</v>
      </c>
      <c r="AD877" s="5" t="n">
        <f aca="false">IF(J877='[1]Pesos dos Critérios'!$AA$3,'[1]Pesos dos Critérios'!$AA$11,IF(Planilha1!J877='[1]Pesos dos Critérios'!$AB$3,'[1]Pesos dos Critérios'!$AB$11,'[1]Pesos dos Critérios'!$AC$11))</f>
        <v>0.037037037037037</v>
      </c>
      <c r="AE877" s="5" t="n">
        <f aca="false">IF(O877="Intervalo 1",'[1]Pesos dos Critérios'!$J$11,IF(Planilha1!O877="Intervalo 2",'[1]Pesos dos Critérios'!$K$11,IF(Planilha1!O877="Intervalo 3",'[1]Pesos dos Critérios'!$L$11,'[1]Pesos dos Critérios'!$M$11)))</f>
        <v>0.0120314253647587</v>
      </c>
      <c r="AF877" s="5" t="n">
        <f aca="false">IF(Q877="Intervalo 1",'[1]Pesos dos Critérios'!$B$11,IF(Q877="Intervalo 2",'[1]Pesos dos Critérios'!$C$11,IF(Q877="Intervalo 3",'[1]Pesos dos Critérios'!$D$11,'[1]Pesos dos Critérios'!$E$11)))</f>
        <v>0.00927567005153212</v>
      </c>
      <c r="AG877" s="5" t="n">
        <f aca="false">IF(S877="Intervalo 1",'[1]Pesos dos Critérios'!$F$11,IF(S877="Intervalo 2",'[1]Pesos dos Critérios'!$G$11,IF(S877="Intervalo 3",'[1]Pesos dos Critérios'!$H$11,'[1]Pesos dos Critérios'!$I$11)))</f>
        <v>0.0165784832451499</v>
      </c>
      <c r="AH877" s="5" t="n">
        <f aca="false">IF(U877="Intervalo 1",'[1]Pesos dos Critérios'!$N$11,IF(U877="Intervalo 2",'[1]Pesos dos Critérios'!$O$11,IF(U877="Intervalo 3",'[1]Pesos dos Critérios'!$P$11,'[1]Pesos dos Critérios'!$Q$11)))</f>
        <v>0.0320767195767196</v>
      </c>
      <c r="AI877" s="5" t="n">
        <f aca="false">IF(AA877="Intervalo 1",'[1]Pesos dos Critérios'!$R$11,IF(AA877="Intervalo 2",'[1]Pesos dos Critérios'!$S$11,IF(AA877="Intervalo 3",'[1]Pesos dos Critérios'!$T$11,'[1]Pesos dos Critérios'!$U$11)))</f>
        <v>0.0547619047619048</v>
      </c>
      <c r="AJ877" s="5" t="n">
        <f aca="false">SUM(AB877:AI877)</f>
        <v>0.210994044269906</v>
      </c>
      <c r="AK877" s="5" t="n">
        <v>876</v>
      </c>
      <c r="AM877" s="1" t="s">
        <v>96</v>
      </c>
    </row>
    <row r="878" customFormat="false" ht="12.8" hidden="false" customHeight="true" outlineLevel="0" collapsed="false">
      <c r="A878" s="7" t="n">
        <v>2014</v>
      </c>
      <c r="B878" s="7" t="s">
        <v>737</v>
      </c>
      <c r="C878" s="8" t="s">
        <v>372</v>
      </c>
      <c r="D878" s="7" t="s">
        <v>89</v>
      </c>
      <c r="E878" s="7" t="s">
        <v>387</v>
      </c>
      <c r="F878" s="7" t="s">
        <v>388</v>
      </c>
      <c r="G878" s="7" t="s">
        <v>123</v>
      </c>
      <c r="H878" s="9" t="n">
        <v>2</v>
      </c>
      <c r="I878" s="7" t="s">
        <v>44</v>
      </c>
      <c r="J878" s="8" t="s">
        <v>45</v>
      </c>
      <c r="K878" s="10" t="s">
        <v>46</v>
      </c>
      <c r="L878" s="10" t="s">
        <v>83</v>
      </c>
      <c r="M878" s="10" t="s">
        <v>56</v>
      </c>
      <c r="N878" s="10" t="n">
        <v>0.03</v>
      </c>
      <c r="O878" s="9" t="s">
        <v>50</v>
      </c>
      <c r="P878" s="11" t="n">
        <v>0.704</v>
      </c>
      <c r="Q878" s="8" t="s">
        <v>50</v>
      </c>
      <c r="R878" s="11" t="n">
        <v>0.066</v>
      </c>
      <c r="S878" s="8" t="s">
        <v>50</v>
      </c>
      <c r="T878" s="11" t="n">
        <v>122</v>
      </c>
      <c r="U878" s="8" t="s">
        <v>57</v>
      </c>
      <c r="V878" s="11" t="n">
        <v>7</v>
      </c>
      <c r="W878" s="11" t="n">
        <v>8.4</v>
      </c>
      <c r="X878" s="11" t="n">
        <v>10.2</v>
      </c>
      <c r="Y878" s="11" t="n">
        <v>12.2</v>
      </c>
      <c r="Z878" s="11" t="n">
        <v>2</v>
      </c>
      <c r="AA878" s="8" t="s">
        <v>57</v>
      </c>
      <c r="AB878" s="5" t="n">
        <f aca="false">IF(C878='[1]Pesos dos Critérios'!$V$3,'[1]Pesos dos Critérios'!$V$11,IF(Planilha1!C878='[1]Pesos dos Critérios'!$W$3,'[1]Pesos dos Critérios'!$W$11,IF(Planilha1!C878='[1]Pesos dos Critérios'!$X$3,'[1]Pesos dos Critérios'!$X$11,IF(Planilha1!C878='[1]Pesos dos Critérios'!$Y$3,'[1]Pesos dos Critérios'!$Y$11,'[1]Pesos dos Critérios'!$Z$11))))</f>
        <v>0.0218518518518519</v>
      </c>
      <c r="AC878" s="5" t="n">
        <f aca="false">IF(H878=1,'[1]Pesos dos Critérios'!$AD$11,IF(Planilha1!H878=2,'[1]Pesos dos Critérios'!$AE$11,IF(Planilha1!H878=3,'[1]Pesos dos Critérios'!$AF$11,IF(Planilha1!H878=4,'[1]Pesos dos Critérios'!$AG$11,'[1]Pesos dos Critérios'!$AH$11))))</f>
        <v>0.0273809523809524</v>
      </c>
      <c r="AD878" s="5" t="n">
        <f aca="false">IF(J878='[1]Pesos dos Critérios'!$AA$3,'[1]Pesos dos Critérios'!$AA$11,IF(Planilha1!J878='[1]Pesos dos Critérios'!$AB$3,'[1]Pesos dos Critérios'!$AB$11,'[1]Pesos dos Critérios'!$AC$11))</f>
        <v>0.037037037037037</v>
      </c>
      <c r="AE878" s="5" t="n">
        <f aca="false">IF(O878="Intervalo 1",'[1]Pesos dos Critérios'!$J$11,IF(Planilha1!O878="Intervalo 2",'[1]Pesos dos Critérios'!$K$11,IF(Planilha1!O878="Intervalo 3",'[1]Pesos dos Critérios'!$L$11,'[1]Pesos dos Critérios'!$M$11)))</f>
        <v>0.0120314253647587</v>
      </c>
      <c r="AF878" s="5" t="n">
        <f aca="false">IF(Q878="Intervalo 1",'[1]Pesos dos Critérios'!$B$11,IF(Q878="Intervalo 2",'[1]Pesos dos Critérios'!$C$11,IF(Q878="Intervalo 3",'[1]Pesos dos Critérios'!$D$11,'[1]Pesos dos Critérios'!$E$11)))</f>
        <v>0.00927567005153212</v>
      </c>
      <c r="AG878" s="5" t="n">
        <f aca="false">IF(S878="Intervalo 1",'[1]Pesos dos Critérios'!$F$11,IF(S878="Intervalo 2",'[1]Pesos dos Critérios'!$G$11,IF(S878="Intervalo 3",'[1]Pesos dos Critérios'!$H$11,'[1]Pesos dos Critérios'!$I$11)))</f>
        <v>0.0165784832451499</v>
      </c>
      <c r="AH878" s="5" t="n">
        <f aca="false">IF(U878="Intervalo 1",'[1]Pesos dos Critérios'!$N$11,IF(U878="Intervalo 2",'[1]Pesos dos Critérios'!$O$11,IF(U878="Intervalo 3",'[1]Pesos dos Critérios'!$P$11,'[1]Pesos dos Critérios'!$Q$11)))</f>
        <v>0.0320767195767196</v>
      </c>
      <c r="AI878" s="5" t="n">
        <f aca="false">IF(AA878="Intervalo 1",'[1]Pesos dos Critérios'!$R$11,IF(AA878="Intervalo 2",'[1]Pesos dos Critérios'!$S$11,IF(AA878="Intervalo 3",'[1]Pesos dos Critérios'!$T$11,'[1]Pesos dos Critérios'!$U$11)))</f>
        <v>0.0547619047619048</v>
      </c>
      <c r="AJ878" s="5" t="n">
        <f aca="false">SUM(AB878:AI878)</f>
        <v>0.210994044269906</v>
      </c>
      <c r="AK878" s="5" t="n">
        <v>877</v>
      </c>
      <c r="AM878" s="1" t="s">
        <v>96</v>
      </c>
    </row>
    <row r="879" customFormat="false" ht="12.8" hidden="false" customHeight="true" outlineLevel="0" collapsed="false">
      <c r="A879" s="7" t="n">
        <v>2014</v>
      </c>
      <c r="B879" s="7" t="s">
        <v>737</v>
      </c>
      <c r="C879" s="8" t="s">
        <v>372</v>
      </c>
      <c r="D879" s="7" t="s">
        <v>89</v>
      </c>
      <c r="E879" s="7" t="s">
        <v>387</v>
      </c>
      <c r="F879" s="7" t="s">
        <v>135</v>
      </c>
      <c r="G879" s="7" t="s">
        <v>123</v>
      </c>
      <c r="H879" s="9" t="n">
        <v>2</v>
      </c>
      <c r="I879" s="7" t="s">
        <v>44</v>
      </c>
      <c r="J879" s="8" t="s">
        <v>45</v>
      </c>
      <c r="K879" s="10" t="s">
        <v>46</v>
      </c>
      <c r="L879" s="10" t="s">
        <v>83</v>
      </c>
      <c r="M879" s="10" t="s">
        <v>56</v>
      </c>
      <c r="N879" s="10" t="n">
        <v>0.03</v>
      </c>
      <c r="O879" s="9" t="s">
        <v>50</v>
      </c>
      <c r="P879" s="11" t="n">
        <v>0.704</v>
      </c>
      <c r="Q879" s="8" t="s">
        <v>50</v>
      </c>
      <c r="R879" s="11" t="n">
        <v>0.066</v>
      </c>
      <c r="S879" s="8" t="s">
        <v>50</v>
      </c>
      <c r="T879" s="11" t="n">
        <v>122</v>
      </c>
      <c r="U879" s="8" t="s">
        <v>57</v>
      </c>
      <c r="V879" s="11" t="n">
        <v>7</v>
      </c>
      <c r="W879" s="11" t="n">
        <v>8.4</v>
      </c>
      <c r="X879" s="11" t="n">
        <v>10.2</v>
      </c>
      <c r="Y879" s="11" t="n">
        <v>12.2</v>
      </c>
      <c r="Z879" s="11" t="n">
        <v>2</v>
      </c>
      <c r="AA879" s="8" t="s">
        <v>57</v>
      </c>
      <c r="AB879" s="5" t="n">
        <f aca="false">IF(C879='[1]Pesos dos Critérios'!$V$3,'[1]Pesos dos Critérios'!$V$11,IF(Planilha1!C879='[1]Pesos dos Critérios'!$W$3,'[1]Pesos dos Critérios'!$W$11,IF(Planilha1!C879='[1]Pesos dos Critérios'!$X$3,'[1]Pesos dos Critérios'!$X$11,IF(Planilha1!C879='[1]Pesos dos Critérios'!$Y$3,'[1]Pesos dos Critérios'!$Y$11,'[1]Pesos dos Critérios'!$Z$11))))</f>
        <v>0.0218518518518519</v>
      </c>
      <c r="AC879" s="5" t="n">
        <f aca="false">IF(H879=1,'[1]Pesos dos Critérios'!$AD$11,IF(Planilha1!H879=2,'[1]Pesos dos Critérios'!$AE$11,IF(Planilha1!H879=3,'[1]Pesos dos Critérios'!$AF$11,IF(Planilha1!H879=4,'[1]Pesos dos Critérios'!$AG$11,'[1]Pesos dos Critérios'!$AH$11))))</f>
        <v>0.0273809523809524</v>
      </c>
      <c r="AD879" s="5" t="n">
        <f aca="false">IF(J879='[1]Pesos dos Critérios'!$AA$3,'[1]Pesos dos Critérios'!$AA$11,IF(Planilha1!J879='[1]Pesos dos Critérios'!$AB$3,'[1]Pesos dos Critérios'!$AB$11,'[1]Pesos dos Critérios'!$AC$11))</f>
        <v>0.037037037037037</v>
      </c>
      <c r="AE879" s="5" t="n">
        <f aca="false">IF(O879="Intervalo 1",'[1]Pesos dos Critérios'!$J$11,IF(Planilha1!O879="Intervalo 2",'[1]Pesos dos Critérios'!$K$11,IF(Planilha1!O879="Intervalo 3",'[1]Pesos dos Critérios'!$L$11,'[1]Pesos dos Critérios'!$M$11)))</f>
        <v>0.0120314253647587</v>
      </c>
      <c r="AF879" s="5" t="n">
        <f aca="false">IF(Q879="Intervalo 1",'[1]Pesos dos Critérios'!$B$11,IF(Q879="Intervalo 2",'[1]Pesos dos Critérios'!$C$11,IF(Q879="Intervalo 3",'[1]Pesos dos Critérios'!$D$11,'[1]Pesos dos Critérios'!$E$11)))</f>
        <v>0.00927567005153212</v>
      </c>
      <c r="AG879" s="5" t="n">
        <f aca="false">IF(S879="Intervalo 1",'[1]Pesos dos Critérios'!$F$11,IF(S879="Intervalo 2",'[1]Pesos dos Critérios'!$G$11,IF(S879="Intervalo 3",'[1]Pesos dos Critérios'!$H$11,'[1]Pesos dos Critérios'!$I$11)))</f>
        <v>0.0165784832451499</v>
      </c>
      <c r="AH879" s="5" t="n">
        <f aca="false">IF(U879="Intervalo 1",'[1]Pesos dos Critérios'!$N$11,IF(U879="Intervalo 2",'[1]Pesos dos Critérios'!$O$11,IF(U879="Intervalo 3",'[1]Pesos dos Critérios'!$P$11,'[1]Pesos dos Critérios'!$Q$11)))</f>
        <v>0.0320767195767196</v>
      </c>
      <c r="AI879" s="5" t="n">
        <f aca="false">IF(AA879="Intervalo 1",'[1]Pesos dos Critérios'!$R$11,IF(AA879="Intervalo 2",'[1]Pesos dos Critérios'!$S$11,IF(AA879="Intervalo 3",'[1]Pesos dos Critérios'!$T$11,'[1]Pesos dos Critérios'!$U$11)))</f>
        <v>0.0547619047619048</v>
      </c>
      <c r="AJ879" s="5" t="n">
        <f aca="false">SUM(AB879:AI879)</f>
        <v>0.210994044269906</v>
      </c>
      <c r="AK879" s="5" t="n">
        <v>878</v>
      </c>
      <c r="AM879" s="1" t="s">
        <v>96</v>
      </c>
    </row>
    <row r="880" customFormat="false" ht="12.8" hidden="false" customHeight="true" outlineLevel="0" collapsed="false">
      <c r="A880" s="7" t="n">
        <v>2014</v>
      </c>
      <c r="B880" s="7" t="s">
        <v>737</v>
      </c>
      <c r="C880" s="8" t="s">
        <v>372</v>
      </c>
      <c r="D880" s="7" t="s">
        <v>89</v>
      </c>
      <c r="E880" s="7" t="s">
        <v>387</v>
      </c>
      <c r="F880" s="7" t="s">
        <v>388</v>
      </c>
      <c r="G880" s="7" t="s">
        <v>224</v>
      </c>
      <c r="H880" s="9" t="n">
        <v>2</v>
      </c>
      <c r="I880" s="7" t="s">
        <v>44</v>
      </c>
      <c r="J880" s="8" t="s">
        <v>45</v>
      </c>
      <c r="K880" s="10" t="s">
        <v>46</v>
      </c>
      <c r="L880" s="10" t="s">
        <v>83</v>
      </c>
      <c r="M880" s="10" t="s">
        <v>56</v>
      </c>
      <c r="N880" s="10" t="n">
        <v>0.024</v>
      </c>
      <c r="O880" s="9" t="s">
        <v>58</v>
      </c>
      <c r="P880" s="11" t="n">
        <v>1.179</v>
      </c>
      <c r="Q880" s="8" t="s">
        <v>50</v>
      </c>
      <c r="R880" s="11" t="n">
        <v>0.069</v>
      </c>
      <c r="S880" s="8" t="s">
        <v>50</v>
      </c>
      <c r="T880" s="11" t="n">
        <v>129</v>
      </c>
      <c r="U880" s="8" t="s">
        <v>58</v>
      </c>
      <c r="V880" s="11" t="n">
        <v>6.3</v>
      </c>
      <c r="W880" s="11" t="n">
        <v>8.1</v>
      </c>
      <c r="X880" s="11" t="n">
        <v>9.4</v>
      </c>
      <c r="Y880" s="11" t="n">
        <v>12</v>
      </c>
      <c r="Z880" s="11" t="n">
        <v>2.14</v>
      </c>
      <c r="AA880" s="8" t="s">
        <v>58</v>
      </c>
      <c r="AB880" s="5" t="n">
        <f aca="false">IF(C880='[1]Pesos dos Critérios'!$V$3,'[1]Pesos dos Critérios'!$V$11,IF(Planilha1!C880='[1]Pesos dos Critérios'!$W$3,'[1]Pesos dos Critérios'!$W$11,IF(Planilha1!C880='[1]Pesos dos Critérios'!$X$3,'[1]Pesos dos Critérios'!$X$11,IF(Planilha1!C880='[1]Pesos dos Critérios'!$Y$3,'[1]Pesos dos Critérios'!$Y$11,'[1]Pesos dos Critérios'!$Z$11))))</f>
        <v>0.0218518518518519</v>
      </c>
      <c r="AC880" s="5" t="n">
        <f aca="false">IF(H880=1,'[1]Pesos dos Critérios'!$AD$11,IF(Planilha1!H880=2,'[1]Pesos dos Critérios'!$AE$11,IF(Planilha1!H880=3,'[1]Pesos dos Critérios'!$AF$11,IF(Planilha1!H880=4,'[1]Pesos dos Critérios'!$AG$11,'[1]Pesos dos Critérios'!$AH$11))))</f>
        <v>0.0273809523809524</v>
      </c>
      <c r="AD880" s="5" t="n">
        <f aca="false">IF(J880='[1]Pesos dos Critérios'!$AA$3,'[1]Pesos dos Critérios'!$AA$11,IF(Planilha1!J880='[1]Pesos dos Critérios'!$AB$3,'[1]Pesos dos Critérios'!$AB$11,'[1]Pesos dos Critérios'!$AC$11))</f>
        <v>0.037037037037037</v>
      </c>
      <c r="AE880" s="5" t="n">
        <f aca="false">IF(O880="Intervalo 1",'[1]Pesos dos Critérios'!$J$11,IF(Planilha1!O880="Intervalo 2",'[1]Pesos dos Critérios'!$K$11,IF(Planilha1!O880="Intervalo 3",'[1]Pesos dos Critérios'!$L$11,'[1]Pesos dos Critérios'!$M$11)))</f>
        <v>0.0218406285072952</v>
      </c>
      <c r="AF880" s="5" t="n">
        <f aca="false">IF(Q880="Intervalo 1",'[1]Pesos dos Critérios'!$B$11,IF(Q880="Intervalo 2",'[1]Pesos dos Critérios'!$C$11,IF(Q880="Intervalo 3",'[1]Pesos dos Critérios'!$D$11,'[1]Pesos dos Critérios'!$E$11)))</f>
        <v>0.00927567005153212</v>
      </c>
      <c r="AG880" s="5" t="n">
        <f aca="false">IF(S880="Intervalo 1",'[1]Pesos dos Critérios'!$F$11,IF(S880="Intervalo 2",'[1]Pesos dos Critérios'!$G$11,IF(S880="Intervalo 3",'[1]Pesos dos Critérios'!$H$11,'[1]Pesos dos Critérios'!$I$11)))</f>
        <v>0.0165784832451499</v>
      </c>
      <c r="AH880" s="5" t="n">
        <f aca="false">IF(U880="Intervalo 1",'[1]Pesos dos Critérios'!$N$11,IF(U880="Intervalo 2",'[1]Pesos dos Critérios'!$O$11,IF(U880="Intervalo 3",'[1]Pesos dos Critérios'!$P$11,'[1]Pesos dos Critérios'!$Q$11)))</f>
        <v>0.0274470899470899</v>
      </c>
      <c r="AI880" s="5" t="n">
        <f aca="false">IF(AA880="Intervalo 1",'[1]Pesos dos Critérios'!$R$11,IF(AA880="Intervalo 2",'[1]Pesos dos Critérios'!$S$11,IF(AA880="Intervalo 3",'[1]Pesos dos Critérios'!$T$11,'[1]Pesos dos Critérios'!$U$11)))</f>
        <v>0.0547619047619048</v>
      </c>
      <c r="AJ880" s="5" t="n">
        <f aca="false">SUM(AB880:AI880)</f>
        <v>0.216173617782813</v>
      </c>
      <c r="AK880" s="5" t="n">
        <v>879</v>
      </c>
      <c r="AM880" s="1" t="s">
        <v>96</v>
      </c>
    </row>
    <row r="881" customFormat="false" ht="12.8" hidden="false" customHeight="true" outlineLevel="0" collapsed="false">
      <c r="A881" s="7" t="n">
        <v>2014</v>
      </c>
      <c r="B881" s="7" t="s">
        <v>737</v>
      </c>
      <c r="C881" s="8" t="s">
        <v>372</v>
      </c>
      <c r="D881" s="7" t="s">
        <v>89</v>
      </c>
      <c r="E881" s="7" t="s">
        <v>387</v>
      </c>
      <c r="F881" s="7" t="s">
        <v>135</v>
      </c>
      <c r="G881" s="7" t="s">
        <v>224</v>
      </c>
      <c r="H881" s="9" t="n">
        <v>2</v>
      </c>
      <c r="I881" s="7" t="s">
        <v>44</v>
      </c>
      <c r="J881" s="8" t="s">
        <v>45</v>
      </c>
      <c r="K881" s="10" t="s">
        <v>46</v>
      </c>
      <c r="L881" s="10" t="s">
        <v>83</v>
      </c>
      <c r="M881" s="10" t="s">
        <v>56</v>
      </c>
      <c r="N881" s="10" t="n">
        <v>0.024</v>
      </c>
      <c r="O881" s="9" t="s">
        <v>58</v>
      </c>
      <c r="P881" s="11" t="n">
        <v>1.179</v>
      </c>
      <c r="Q881" s="8" t="s">
        <v>50</v>
      </c>
      <c r="R881" s="11" t="n">
        <v>0.069</v>
      </c>
      <c r="S881" s="8" t="s">
        <v>50</v>
      </c>
      <c r="T881" s="11" t="n">
        <v>129</v>
      </c>
      <c r="U881" s="8" t="s">
        <v>58</v>
      </c>
      <c r="V881" s="11" t="n">
        <v>6.3</v>
      </c>
      <c r="W881" s="11" t="n">
        <v>8.1</v>
      </c>
      <c r="X881" s="11" t="n">
        <v>9.4</v>
      </c>
      <c r="Y881" s="11" t="n">
        <v>12</v>
      </c>
      <c r="Z881" s="11" t="n">
        <v>2.14</v>
      </c>
      <c r="AA881" s="8" t="s">
        <v>58</v>
      </c>
      <c r="AB881" s="5" t="n">
        <f aca="false">IF(C881='[1]Pesos dos Critérios'!$V$3,'[1]Pesos dos Critérios'!$V$11,IF(Planilha1!C881='[1]Pesos dos Critérios'!$W$3,'[1]Pesos dos Critérios'!$W$11,IF(Planilha1!C881='[1]Pesos dos Critérios'!$X$3,'[1]Pesos dos Critérios'!$X$11,IF(Planilha1!C881='[1]Pesos dos Critérios'!$Y$3,'[1]Pesos dos Critérios'!$Y$11,'[1]Pesos dos Critérios'!$Z$11))))</f>
        <v>0.0218518518518519</v>
      </c>
      <c r="AC881" s="5" t="n">
        <f aca="false">IF(H881=1,'[1]Pesos dos Critérios'!$AD$11,IF(Planilha1!H881=2,'[1]Pesos dos Critérios'!$AE$11,IF(Planilha1!H881=3,'[1]Pesos dos Critérios'!$AF$11,IF(Planilha1!H881=4,'[1]Pesos dos Critérios'!$AG$11,'[1]Pesos dos Critérios'!$AH$11))))</f>
        <v>0.0273809523809524</v>
      </c>
      <c r="AD881" s="5" t="n">
        <f aca="false">IF(J881='[1]Pesos dos Critérios'!$AA$3,'[1]Pesos dos Critérios'!$AA$11,IF(Planilha1!J881='[1]Pesos dos Critérios'!$AB$3,'[1]Pesos dos Critérios'!$AB$11,'[1]Pesos dos Critérios'!$AC$11))</f>
        <v>0.037037037037037</v>
      </c>
      <c r="AE881" s="5" t="n">
        <f aca="false">IF(O881="Intervalo 1",'[1]Pesos dos Critérios'!$J$11,IF(Planilha1!O881="Intervalo 2",'[1]Pesos dos Critérios'!$K$11,IF(Planilha1!O881="Intervalo 3",'[1]Pesos dos Critérios'!$L$11,'[1]Pesos dos Critérios'!$M$11)))</f>
        <v>0.0218406285072952</v>
      </c>
      <c r="AF881" s="5" t="n">
        <f aca="false">IF(Q881="Intervalo 1",'[1]Pesos dos Critérios'!$B$11,IF(Q881="Intervalo 2",'[1]Pesos dos Critérios'!$C$11,IF(Q881="Intervalo 3",'[1]Pesos dos Critérios'!$D$11,'[1]Pesos dos Critérios'!$E$11)))</f>
        <v>0.00927567005153212</v>
      </c>
      <c r="AG881" s="5" t="n">
        <f aca="false">IF(S881="Intervalo 1",'[1]Pesos dos Critérios'!$F$11,IF(S881="Intervalo 2",'[1]Pesos dos Critérios'!$G$11,IF(S881="Intervalo 3",'[1]Pesos dos Critérios'!$H$11,'[1]Pesos dos Critérios'!$I$11)))</f>
        <v>0.0165784832451499</v>
      </c>
      <c r="AH881" s="5" t="n">
        <f aca="false">IF(U881="Intervalo 1",'[1]Pesos dos Critérios'!$N$11,IF(U881="Intervalo 2",'[1]Pesos dos Critérios'!$O$11,IF(U881="Intervalo 3",'[1]Pesos dos Critérios'!$P$11,'[1]Pesos dos Critérios'!$Q$11)))</f>
        <v>0.0274470899470899</v>
      </c>
      <c r="AI881" s="5" t="n">
        <f aca="false">IF(AA881="Intervalo 1",'[1]Pesos dos Critérios'!$R$11,IF(AA881="Intervalo 2",'[1]Pesos dos Critérios'!$S$11,IF(AA881="Intervalo 3",'[1]Pesos dos Critérios'!$T$11,'[1]Pesos dos Critérios'!$U$11)))</f>
        <v>0.0547619047619048</v>
      </c>
      <c r="AJ881" s="5" t="n">
        <f aca="false">SUM(AB881:AI881)</f>
        <v>0.216173617782813</v>
      </c>
      <c r="AK881" s="5" t="n">
        <v>880</v>
      </c>
      <c r="AM881" s="1" t="s">
        <v>96</v>
      </c>
    </row>
    <row r="882" customFormat="false" ht="12.8" hidden="false" customHeight="true" outlineLevel="0" collapsed="false">
      <c r="A882" s="7" t="n">
        <v>2014</v>
      </c>
      <c r="B882" s="7" t="s">
        <v>737</v>
      </c>
      <c r="C882" s="8" t="s">
        <v>372</v>
      </c>
      <c r="D882" s="7" t="s">
        <v>89</v>
      </c>
      <c r="E882" s="7" t="s">
        <v>387</v>
      </c>
      <c r="F882" s="7" t="s">
        <v>134</v>
      </c>
      <c r="G882" s="7" t="s">
        <v>224</v>
      </c>
      <c r="H882" s="9" t="n">
        <v>2</v>
      </c>
      <c r="I882" s="7" t="s">
        <v>136</v>
      </c>
      <c r="J882" s="8" t="s">
        <v>86</v>
      </c>
      <c r="K882" s="10" t="s">
        <v>46</v>
      </c>
      <c r="L882" s="10" t="s">
        <v>83</v>
      </c>
      <c r="M882" s="10" t="s">
        <v>56</v>
      </c>
      <c r="N882" s="10" t="n">
        <v>0.021</v>
      </c>
      <c r="O882" s="9" t="s">
        <v>57</v>
      </c>
      <c r="P882" s="11" t="n">
        <v>0.659</v>
      </c>
      <c r="Q882" s="8" t="s">
        <v>50</v>
      </c>
      <c r="R882" s="11" t="n">
        <v>0.039</v>
      </c>
      <c r="S882" s="8" t="s">
        <v>58</v>
      </c>
      <c r="T882" s="11" t="n">
        <v>128</v>
      </c>
      <c r="U882" s="8" t="s">
        <v>58</v>
      </c>
      <c r="V882" s="11" t="n">
        <v>6.7</v>
      </c>
      <c r="W882" s="11" t="n">
        <v>8</v>
      </c>
      <c r="X882" s="11" t="n">
        <v>9.7</v>
      </c>
      <c r="Y882" s="11" t="n">
        <v>11.8</v>
      </c>
      <c r="Z882" s="11" t="n">
        <v>2.09</v>
      </c>
      <c r="AA882" s="8" t="s">
        <v>58</v>
      </c>
      <c r="AB882" s="5" t="n">
        <f aca="false">IF(C882='[1]Pesos dos Critérios'!$V$3,'[1]Pesos dos Critérios'!$V$11,IF(Planilha1!C882='[1]Pesos dos Critérios'!$W$3,'[1]Pesos dos Critérios'!$W$11,IF(Planilha1!C882='[1]Pesos dos Critérios'!$X$3,'[1]Pesos dos Critérios'!$X$11,IF(Planilha1!C882='[1]Pesos dos Critérios'!$Y$3,'[1]Pesos dos Critérios'!$Y$11,'[1]Pesos dos Critérios'!$Z$11))))</f>
        <v>0.0218518518518519</v>
      </c>
      <c r="AC882" s="5" t="n">
        <f aca="false">IF(H882=1,'[1]Pesos dos Critérios'!$AD$11,IF(Planilha1!H882=2,'[1]Pesos dos Critérios'!$AE$11,IF(Planilha1!H882=3,'[1]Pesos dos Critérios'!$AF$11,IF(Planilha1!H882=4,'[1]Pesos dos Critérios'!$AG$11,'[1]Pesos dos Critérios'!$AH$11))))</f>
        <v>0.0273809523809524</v>
      </c>
      <c r="AD882" s="5" t="n">
        <f aca="false">IF(J882='[1]Pesos dos Critérios'!$AA$3,'[1]Pesos dos Critérios'!$AA$11,IF(Planilha1!J882='[1]Pesos dos Critérios'!$AB$3,'[1]Pesos dos Critérios'!$AB$11,'[1]Pesos dos Critérios'!$AC$11))</f>
        <v>0.037037037037037</v>
      </c>
      <c r="AE882" s="5" t="n">
        <f aca="false">IF(O882="Intervalo 1",'[1]Pesos dos Critérios'!$J$11,IF(Planilha1!O882="Intervalo 2",'[1]Pesos dos Critérios'!$K$11,IF(Planilha1!O882="Intervalo 3",'[1]Pesos dos Critérios'!$L$11,'[1]Pesos dos Critérios'!$M$11)))</f>
        <v>0.0240628507295174</v>
      </c>
      <c r="AF882" s="5" t="n">
        <f aca="false">IF(Q882="Intervalo 1",'[1]Pesos dos Critérios'!$B$11,IF(Q882="Intervalo 2",'[1]Pesos dos Critérios'!$C$11,IF(Q882="Intervalo 3",'[1]Pesos dos Critérios'!$D$11,'[1]Pesos dos Critérios'!$E$11)))</f>
        <v>0.00927567005153212</v>
      </c>
      <c r="AG882" s="5" t="n">
        <f aca="false">IF(S882="Intervalo 1",'[1]Pesos dos Critérios'!$F$11,IF(S882="Intervalo 2",'[1]Pesos dos Critérios'!$G$11,IF(S882="Intervalo 3",'[1]Pesos dos Critérios'!$H$11,'[1]Pesos dos Critérios'!$I$11)))</f>
        <v>0.0216490299823633</v>
      </c>
      <c r="AH882" s="5" t="n">
        <f aca="false">IF(U882="Intervalo 1",'[1]Pesos dos Critérios'!$N$11,IF(U882="Intervalo 2",'[1]Pesos dos Critérios'!$O$11,IF(U882="Intervalo 3",'[1]Pesos dos Critérios'!$P$11,'[1]Pesos dos Critérios'!$Q$11)))</f>
        <v>0.0274470899470899</v>
      </c>
      <c r="AI882" s="5" t="n">
        <f aca="false">IF(AA882="Intervalo 1",'[1]Pesos dos Critérios'!$R$11,IF(AA882="Intervalo 2",'[1]Pesos dos Critérios'!$S$11,IF(AA882="Intervalo 3",'[1]Pesos dos Critérios'!$T$11,'[1]Pesos dos Critérios'!$U$11)))</f>
        <v>0.0547619047619048</v>
      </c>
      <c r="AJ882" s="5" t="n">
        <f aca="false">SUM(AB882:AI882)</f>
        <v>0.223466386742249</v>
      </c>
      <c r="AK882" s="5" t="n">
        <v>881</v>
      </c>
      <c r="AM882" s="1" t="s">
        <v>96</v>
      </c>
    </row>
    <row r="883" customFormat="false" ht="12.8" hidden="false" customHeight="true" outlineLevel="0" collapsed="false">
      <c r="A883" s="7" t="n">
        <v>2014</v>
      </c>
      <c r="B883" s="7" t="s">
        <v>737</v>
      </c>
      <c r="C883" s="8" t="s">
        <v>372</v>
      </c>
      <c r="D883" s="7" t="s">
        <v>89</v>
      </c>
      <c r="E883" s="7" t="s">
        <v>387</v>
      </c>
      <c r="F883" s="7" t="s">
        <v>135</v>
      </c>
      <c r="G883" s="7" t="s">
        <v>224</v>
      </c>
      <c r="H883" s="9" t="n">
        <v>2</v>
      </c>
      <c r="I883" s="7" t="s">
        <v>136</v>
      </c>
      <c r="J883" s="8" t="s">
        <v>86</v>
      </c>
      <c r="K883" s="10" t="s">
        <v>46</v>
      </c>
      <c r="L883" s="10" t="s">
        <v>83</v>
      </c>
      <c r="M883" s="10" t="s">
        <v>56</v>
      </c>
      <c r="N883" s="10" t="n">
        <v>0.021</v>
      </c>
      <c r="O883" s="9" t="s">
        <v>57</v>
      </c>
      <c r="P883" s="11" t="n">
        <v>0.659</v>
      </c>
      <c r="Q883" s="8" t="s">
        <v>50</v>
      </c>
      <c r="R883" s="11" t="n">
        <v>0.039</v>
      </c>
      <c r="S883" s="8" t="s">
        <v>58</v>
      </c>
      <c r="T883" s="11" t="n">
        <v>128</v>
      </c>
      <c r="U883" s="8" t="s">
        <v>58</v>
      </c>
      <c r="V883" s="11" t="n">
        <v>6.7</v>
      </c>
      <c r="W883" s="11" t="n">
        <v>8</v>
      </c>
      <c r="X883" s="11" t="n">
        <v>9.7</v>
      </c>
      <c r="Y883" s="11" t="n">
        <v>11.8</v>
      </c>
      <c r="Z883" s="11" t="n">
        <v>2.09</v>
      </c>
      <c r="AA883" s="8" t="s">
        <v>58</v>
      </c>
      <c r="AB883" s="5" t="n">
        <f aca="false">IF(C883='[1]Pesos dos Critérios'!$V$3,'[1]Pesos dos Critérios'!$V$11,IF(Planilha1!C883='[1]Pesos dos Critérios'!$W$3,'[1]Pesos dos Critérios'!$W$11,IF(Planilha1!C883='[1]Pesos dos Critérios'!$X$3,'[1]Pesos dos Critérios'!$X$11,IF(Planilha1!C883='[1]Pesos dos Critérios'!$Y$3,'[1]Pesos dos Critérios'!$Y$11,'[1]Pesos dos Critérios'!$Z$11))))</f>
        <v>0.0218518518518519</v>
      </c>
      <c r="AC883" s="5" t="n">
        <f aca="false">IF(H883=1,'[1]Pesos dos Critérios'!$AD$11,IF(Planilha1!H883=2,'[1]Pesos dos Critérios'!$AE$11,IF(Planilha1!H883=3,'[1]Pesos dos Critérios'!$AF$11,IF(Planilha1!H883=4,'[1]Pesos dos Critérios'!$AG$11,'[1]Pesos dos Critérios'!$AH$11))))</f>
        <v>0.0273809523809524</v>
      </c>
      <c r="AD883" s="5" t="n">
        <f aca="false">IF(J883='[1]Pesos dos Critérios'!$AA$3,'[1]Pesos dos Critérios'!$AA$11,IF(Planilha1!J883='[1]Pesos dos Critérios'!$AB$3,'[1]Pesos dos Critérios'!$AB$11,'[1]Pesos dos Critérios'!$AC$11))</f>
        <v>0.037037037037037</v>
      </c>
      <c r="AE883" s="5" t="n">
        <f aca="false">IF(O883="Intervalo 1",'[1]Pesos dos Critérios'!$J$11,IF(Planilha1!O883="Intervalo 2",'[1]Pesos dos Critérios'!$K$11,IF(Planilha1!O883="Intervalo 3",'[1]Pesos dos Critérios'!$L$11,'[1]Pesos dos Critérios'!$M$11)))</f>
        <v>0.0240628507295174</v>
      </c>
      <c r="AF883" s="5" t="n">
        <f aca="false">IF(Q883="Intervalo 1",'[1]Pesos dos Critérios'!$B$11,IF(Q883="Intervalo 2",'[1]Pesos dos Critérios'!$C$11,IF(Q883="Intervalo 3",'[1]Pesos dos Critérios'!$D$11,'[1]Pesos dos Critérios'!$E$11)))</f>
        <v>0.00927567005153212</v>
      </c>
      <c r="AG883" s="5" t="n">
        <f aca="false">IF(S883="Intervalo 1",'[1]Pesos dos Critérios'!$F$11,IF(S883="Intervalo 2",'[1]Pesos dos Critérios'!$G$11,IF(S883="Intervalo 3",'[1]Pesos dos Critérios'!$H$11,'[1]Pesos dos Critérios'!$I$11)))</f>
        <v>0.0216490299823633</v>
      </c>
      <c r="AH883" s="5" t="n">
        <f aca="false">IF(U883="Intervalo 1",'[1]Pesos dos Critérios'!$N$11,IF(U883="Intervalo 2",'[1]Pesos dos Critérios'!$O$11,IF(U883="Intervalo 3",'[1]Pesos dos Critérios'!$P$11,'[1]Pesos dos Critérios'!$Q$11)))</f>
        <v>0.0274470899470899</v>
      </c>
      <c r="AI883" s="5" t="n">
        <f aca="false">IF(AA883="Intervalo 1",'[1]Pesos dos Critérios'!$R$11,IF(AA883="Intervalo 2",'[1]Pesos dos Critérios'!$S$11,IF(AA883="Intervalo 3",'[1]Pesos dos Critérios'!$T$11,'[1]Pesos dos Critérios'!$U$11)))</f>
        <v>0.0547619047619048</v>
      </c>
      <c r="AJ883" s="5" t="n">
        <f aca="false">SUM(AB883:AI883)</f>
        <v>0.223466386742249</v>
      </c>
      <c r="AK883" s="5" t="n">
        <v>882</v>
      </c>
      <c r="AM883" s="1" t="s">
        <v>96</v>
      </c>
    </row>
    <row r="884" customFormat="false" ht="12.8" hidden="false" customHeight="true" outlineLevel="0" collapsed="false">
      <c r="A884" s="7" t="n">
        <v>2014</v>
      </c>
      <c r="B884" s="7" t="s">
        <v>737</v>
      </c>
      <c r="C884" s="8" t="s">
        <v>372</v>
      </c>
      <c r="D884" s="7" t="s">
        <v>89</v>
      </c>
      <c r="E884" s="7" t="s">
        <v>387</v>
      </c>
      <c r="F884" s="7" t="s">
        <v>594</v>
      </c>
      <c r="G884" s="7" t="s">
        <v>123</v>
      </c>
      <c r="H884" s="9" t="n">
        <v>2</v>
      </c>
      <c r="I884" s="7" t="s">
        <v>44</v>
      </c>
      <c r="J884" s="8" t="s">
        <v>45</v>
      </c>
      <c r="K884" s="10" t="s">
        <v>46</v>
      </c>
      <c r="L884" s="10" t="s">
        <v>83</v>
      </c>
      <c r="M884" s="10" t="s">
        <v>56</v>
      </c>
      <c r="N884" s="10" t="n">
        <v>0.019</v>
      </c>
      <c r="O884" s="9" t="s">
        <v>57</v>
      </c>
      <c r="P884" s="11" t="n">
        <v>0.475</v>
      </c>
      <c r="Q884" s="8" t="s">
        <v>50</v>
      </c>
      <c r="R884" s="11" t="n">
        <v>0.033</v>
      </c>
      <c r="S884" s="8" t="s">
        <v>58</v>
      </c>
      <c r="T884" s="11" t="n">
        <v>124</v>
      </c>
      <c r="U884" s="8" t="s">
        <v>57</v>
      </c>
      <c r="V884" s="11" t="n">
        <v>7</v>
      </c>
      <c r="W884" s="11" t="n">
        <v>8.2</v>
      </c>
      <c r="X884" s="11" t="n">
        <v>10.2</v>
      </c>
      <c r="Y884" s="11" t="n">
        <v>11.8</v>
      </c>
      <c r="Z884" s="11" t="n">
        <v>2.02</v>
      </c>
      <c r="AA884" s="8" t="s">
        <v>57</v>
      </c>
      <c r="AB884" s="5" t="n">
        <f aca="false">IF(C884='[1]Pesos dos Critérios'!$V$3,'[1]Pesos dos Critérios'!$V$11,IF(Planilha1!C884='[1]Pesos dos Critérios'!$W$3,'[1]Pesos dos Critérios'!$W$11,IF(Planilha1!C884='[1]Pesos dos Critérios'!$X$3,'[1]Pesos dos Critérios'!$X$11,IF(Planilha1!C884='[1]Pesos dos Critérios'!$Y$3,'[1]Pesos dos Critérios'!$Y$11,'[1]Pesos dos Critérios'!$Z$11))))</f>
        <v>0.0218518518518519</v>
      </c>
      <c r="AC884" s="5" t="n">
        <f aca="false">IF(H884=1,'[1]Pesos dos Critérios'!$AD$11,IF(Planilha1!H884=2,'[1]Pesos dos Critérios'!$AE$11,IF(Planilha1!H884=3,'[1]Pesos dos Critérios'!$AF$11,IF(Planilha1!H884=4,'[1]Pesos dos Critérios'!$AG$11,'[1]Pesos dos Critérios'!$AH$11))))</f>
        <v>0.0273809523809524</v>
      </c>
      <c r="AD884" s="5" t="n">
        <f aca="false">IF(J884='[1]Pesos dos Critérios'!$AA$3,'[1]Pesos dos Critérios'!$AA$11,IF(Planilha1!J884='[1]Pesos dos Critérios'!$AB$3,'[1]Pesos dos Critérios'!$AB$11,'[1]Pesos dos Critérios'!$AC$11))</f>
        <v>0.037037037037037</v>
      </c>
      <c r="AE884" s="5" t="n">
        <f aca="false">IF(O884="Intervalo 1",'[1]Pesos dos Critérios'!$J$11,IF(Planilha1!O884="Intervalo 2",'[1]Pesos dos Critérios'!$K$11,IF(Planilha1!O884="Intervalo 3",'[1]Pesos dos Critérios'!$L$11,'[1]Pesos dos Critérios'!$M$11)))</f>
        <v>0.0240628507295174</v>
      </c>
      <c r="AF884" s="5" t="n">
        <f aca="false">IF(Q884="Intervalo 1",'[1]Pesos dos Critérios'!$B$11,IF(Q884="Intervalo 2",'[1]Pesos dos Critérios'!$C$11,IF(Q884="Intervalo 3",'[1]Pesos dos Critérios'!$D$11,'[1]Pesos dos Critérios'!$E$11)))</f>
        <v>0.00927567005153212</v>
      </c>
      <c r="AG884" s="5" t="n">
        <f aca="false">IF(S884="Intervalo 1",'[1]Pesos dos Critérios'!$F$11,IF(S884="Intervalo 2",'[1]Pesos dos Critérios'!$G$11,IF(S884="Intervalo 3",'[1]Pesos dos Critérios'!$H$11,'[1]Pesos dos Critérios'!$I$11)))</f>
        <v>0.0216490299823633</v>
      </c>
      <c r="AH884" s="5" t="n">
        <f aca="false">IF(U884="Intervalo 1",'[1]Pesos dos Critérios'!$N$11,IF(U884="Intervalo 2",'[1]Pesos dos Critérios'!$O$11,IF(U884="Intervalo 3",'[1]Pesos dos Critérios'!$P$11,'[1]Pesos dos Critérios'!$Q$11)))</f>
        <v>0.0320767195767196</v>
      </c>
      <c r="AI884" s="5" t="n">
        <f aca="false">IF(AA884="Intervalo 1",'[1]Pesos dos Critérios'!$R$11,IF(AA884="Intervalo 2",'[1]Pesos dos Critérios'!$S$11,IF(AA884="Intervalo 3",'[1]Pesos dos Critérios'!$T$11,'[1]Pesos dos Critérios'!$U$11)))</f>
        <v>0.0547619047619048</v>
      </c>
      <c r="AJ884" s="5" t="n">
        <f aca="false">SUM(AB884:AI884)</f>
        <v>0.228096016371878</v>
      </c>
      <c r="AK884" s="5" t="n">
        <v>883</v>
      </c>
      <c r="AM884" s="1" t="s">
        <v>60</v>
      </c>
    </row>
    <row r="885" customFormat="false" ht="12.8" hidden="false" customHeight="true" outlineLevel="0" collapsed="false">
      <c r="A885" s="7" t="n">
        <v>2014</v>
      </c>
      <c r="B885" s="7" t="s">
        <v>737</v>
      </c>
      <c r="C885" s="8" t="s">
        <v>372</v>
      </c>
      <c r="D885" s="7" t="s">
        <v>89</v>
      </c>
      <c r="E885" s="7" t="s">
        <v>387</v>
      </c>
      <c r="F885" s="7" t="s">
        <v>595</v>
      </c>
      <c r="G885" s="7" t="s">
        <v>123</v>
      </c>
      <c r="H885" s="9" t="n">
        <v>2</v>
      </c>
      <c r="I885" s="7" t="s">
        <v>44</v>
      </c>
      <c r="J885" s="8" t="s">
        <v>45</v>
      </c>
      <c r="K885" s="10" t="s">
        <v>46</v>
      </c>
      <c r="L885" s="10" t="s">
        <v>83</v>
      </c>
      <c r="M885" s="10" t="s">
        <v>56</v>
      </c>
      <c r="N885" s="10" t="n">
        <v>0.019</v>
      </c>
      <c r="O885" s="9" t="s">
        <v>57</v>
      </c>
      <c r="P885" s="11" t="n">
        <v>0.475</v>
      </c>
      <c r="Q885" s="8" t="s">
        <v>50</v>
      </c>
      <c r="R885" s="11" t="n">
        <v>0.033</v>
      </c>
      <c r="S885" s="8" t="s">
        <v>58</v>
      </c>
      <c r="T885" s="11" t="n">
        <v>124</v>
      </c>
      <c r="U885" s="8" t="s">
        <v>57</v>
      </c>
      <c r="V885" s="11" t="n">
        <v>7</v>
      </c>
      <c r="W885" s="11" t="n">
        <v>8.2</v>
      </c>
      <c r="X885" s="11" t="n">
        <v>10.2</v>
      </c>
      <c r="Y885" s="11" t="n">
        <v>11.8</v>
      </c>
      <c r="Z885" s="11" t="n">
        <v>2.02</v>
      </c>
      <c r="AA885" s="8" t="s">
        <v>57</v>
      </c>
      <c r="AB885" s="5" t="n">
        <f aca="false">IF(C885='[1]Pesos dos Critérios'!$V$3,'[1]Pesos dos Critérios'!$V$11,IF(Planilha1!C885='[1]Pesos dos Critérios'!$W$3,'[1]Pesos dos Critérios'!$W$11,IF(Planilha1!C885='[1]Pesos dos Critérios'!$X$3,'[1]Pesos dos Critérios'!$X$11,IF(Planilha1!C885='[1]Pesos dos Critérios'!$Y$3,'[1]Pesos dos Critérios'!$Y$11,'[1]Pesos dos Critérios'!$Z$11))))</f>
        <v>0.0218518518518519</v>
      </c>
      <c r="AC885" s="5" t="n">
        <f aca="false">IF(H885=1,'[1]Pesos dos Critérios'!$AD$11,IF(Planilha1!H885=2,'[1]Pesos dos Critérios'!$AE$11,IF(Planilha1!H885=3,'[1]Pesos dos Critérios'!$AF$11,IF(Planilha1!H885=4,'[1]Pesos dos Critérios'!$AG$11,'[1]Pesos dos Critérios'!$AH$11))))</f>
        <v>0.0273809523809524</v>
      </c>
      <c r="AD885" s="5" t="n">
        <f aca="false">IF(J885='[1]Pesos dos Critérios'!$AA$3,'[1]Pesos dos Critérios'!$AA$11,IF(Planilha1!J885='[1]Pesos dos Critérios'!$AB$3,'[1]Pesos dos Critérios'!$AB$11,'[1]Pesos dos Critérios'!$AC$11))</f>
        <v>0.037037037037037</v>
      </c>
      <c r="AE885" s="5" t="n">
        <f aca="false">IF(O885="Intervalo 1",'[1]Pesos dos Critérios'!$J$11,IF(Planilha1!O885="Intervalo 2",'[1]Pesos dos Critérios'!$K$11,IF(Planilha1!O885="Intervalo 3",'[1]Pesos dos Critérios'!$L$11,'[1]Pesos dos Critérios'!$M$11)))</f>
        <v>0.0240628507295174</v>
      </c>
      <c r="AF885" s="5" t="n">
        <f aca="false">IF(Q885="Intervalo 1",'[1]Pesos dos Critérios'!$B$11,IF(Q885="Intervalo 2",'[1]Pesos dos Critérios'!$C$11,IF(Q885="Intervalo 3",'[1]Pesos dos Critérios'!$D$11,'[1]Pesos dos Critérios'!$E$11)))</f>
        <v>0.00927567005153212</v>
      </c>
      <c r="AG885" s="5" t="n">
        <f aca="false">IF(S885="Intervalo 1",'[1]Pesos dos Critérios'!$F$11,IF(S885="Intervalo 2",'[1]Pesos dos Critérios'!$G$11,IF(S885="Intervalo 3",'[1]Pesos dos Critérios'!$H$11,'[1]Pesos dos Critérios'!$I$11)))</f>
        <v>0.0216490299823633</v>
      </c>
      <c r="AH885" s="5" t="n">
        <f aca="false">IF(U885="Intervalo 1",'[1]Pesos dos Critérios'!$N$11,IF(U885="Intervalo 2",'[1]Pesos dos Critérios'!$O$11,IF(U885="Intervalo 3",'[1]Pesos dos Critérios'!$P$11,'[1]Pesos dos Critérios'!$Q$11)))</f>
        <v>0.0320767195767196</v>
      </c>
      <c r="AI885" s="5" t="n">
        <f aca="false">IF(AA885="Intervalo 1",'[1]Pesos dos Critérios'!$R$11,IF(AA885="Intervalo 2",'[1]Pesos dos Critérios'!$S$11,IF(AA885="Intervalo 3",'[1]Pesos dos Critérios'!$T$11,'[1]Pesos dos Critérios'!$U$11)))</f>
        <v>0.0547619047619048</v>
      </c>
      <c r="AJ885" s="5" t="n">
        <f aca="false">SUM(AB885:AI885)</f>
        <v>0.228096016371878</v>
      </c>
      <c r="AK885" s="5" t="n">
        <v>884</v>
      </c>
      <c r="AM885" s="1" t="s">
        <v>60</v>
      </c>
    </row>
    <row r="886" customFormat="false" ht="12.8" hidden="false" customHeight="true" outlineLevel="0" collapsed="false">
      <c r="A886" s="7" t="n">
        <v>2014</v>
      </c>
      <c r="B886" s="7" t="s">
        <v>737</v>
      </c>
      <c r="C886" s="8" t="s">
        <v>372</v>
      </c>
      <c r="D886" s="7" t="s">
        <v>89</v>
      </c>
      <c r="E886" s="7" t="s">
        <v>387</v>
      </c>
      <c r="F886" s="7" t="s">
        <v>596</v>
      </c>
      <c r="G886" s="7" t="s">
        <v>123</v>
      </c>
      <c r="H886" s="9" t="n">
        <v>2</v>
      </c>
      <c r="I886" s="7" t="s">
        <v>44</v>
      </c>
      <c r="J886" s="8" t="s">
        <v>45</v>
      </c>
      <c r="K886" s="10" t="s">
        <v>46</v>
      </c>
      <c r="L886" s="10" t="s">
        <v>83</v>
      </c>
      <c r="M886" s="10" t="s">
        <v>56</v>
      </c>
      <c r="N886" s="10" t="n">
        <v>0.019</v>
      </c>
      <c r="O886" s="9" t="s">
        <v>57</v>
      </c>
      <c r="P886" s="11" t="n">
        <v>0.475</v>
      </c>
      <c r="Q886" s="8" t="s">
        <v>50</v>
      </c>
      <c r="R886" s="11" t="n">
        <v>0.033</v>
      </c>
      <c r="S886" s="8" t="s">
        <v>58</v>
      </c>
      <c r="T886" s="11" t="n">
        <v>124</v>
      </c>
      <c r="U886" s="8" t="s">
        <v>57</v>
      </c>
      <c r="V886" s="11" t="n">
        <v>7</v>
      </c>
      <c r="W886" s="11" t="n">
        <v>8.2</v>
      </c>
      <c r="X886" s="11" t="n">
        <v>10.2</v>
      </c>
      <c r="Y886" s="11" t="n">
        <v>11.8</v>
      </c>
      <c r="Z886" s="11" t="n">
        <v>2.02</v>
      </c>
      <c r="AA886" s="8" t="s">
        <v>57</v>
      </c>
      <c r="AB886" s="5" t="n">
        <f aca="false">IF(C886='[1]Pesos dos Critérios'!$V$3,'[1]Pesos dos Critérios'!$V$11,IF(Planilha1!C886='[1]Pesos dos Critérios'!$W$3,'[1]Pesos dos Critérios'!$W$11,IF(Planilha1!C886='[1]Pesos dos Critérios'!$X$3,'[1]Pesos dos Critérios'!$X$11,IF(Planilha1!C886='[1]Pesos dos Critérios'!$Y$3,'[1]Pesos dos Critérios'!$Y$11,'[1]Pesos dos Critérios'!$Z$11))))</f>
        <v>0.0218518518518519</v>
      </c>
      <c r="AC886" s="5" t="n">
        <f aca="false">IF(H886=1,'[1]Pesos dos Critérios'!$AD$11,IF(Planilha1!H886=2,'[1]Pesos dos Critérios'!$AE$11,IF(Planilha1!H886=3,'[1]Pesos dos Critérios'!$AF$11,IF(Planilha1!H886=4,'[1]Pesos dos Critérios'!$AG$11,'[1]Pesos dos Critérios'!$AH$11))))</f>
        <v>0.0273809523809524</v>
      </c>
      <c r="AD886" s="5" t="n">
        <f aca="false">IF(J886='[1]Pesos dos Critérios'!$AA$3,'[1]Pesos dos Critérios'!$AA$11,IF(Planilha1!J886='[1]Pesos dos Critérios'!$AB$3,'[1]Pesos dos Critérios'!$AB$11,'[1]Pesos dos Critérios'!$AC$11))</f>
        <v>0.037037037037037</v>
      </c>
      <c r="AE886" s="5" t="n">
        <f aca="false">IF(O886="Intervalo 1",'[1]Pesos dos Critérios'!$J$11,IF(Planilha1!O886="Intervalo 2",'[1]Pesos dos Critérios'!$K$11,IF(Planilha1!O886="Intervalo 3",'[1]Pesos dos Critérios'!$L$11,'[1]Pesos dos Critérios'!$M$11)))</f>
        <v>0.0240628507295174</v>
      </c>
      <c r="AF886" s="5" t="n">
        <f aca="false">IF(Q886="Intervalo 1",'[1]Pesos dos Critérios'!$B$11,IF(Q886="Intervalo 2",'[1]Pesos dos Critérios'!$C$11,IF(Q886="Intervalo 3",'[1]Pesos dos Critérios'!$D$11,'[1]Pesos dos Critérios'!$E$11)))</f>
        <v>0.00927567005153212</v>
      </c>
      <c r="AG886" s="5" t="n">
        <f aca="false">IF(S886="Intervalo 1",'[1]Pesos dos Critérios'!$F$11,IF(S886="Intervalo 2",'[1]Pesos dos Critérios'!$G$11,IF(S886="Intervalo 3",'[1]Pesos dos Critérios'!$H$11,'[1]Pesos dos Critérios'!$I$11)))</f>
        <v>0.0216490299823633</v>
      </c>
      <c r="AH886" s="5" t="n">
        <f aca="false">IF(U886="Intervalo 1",'[1]Pesos dos Critérios'!$N$11,IF(U886="Intervalo 2",'[1]Pesos dos Critérios'!$O$11,IF(U886="Intervalo 3",'[1]Pesos dos Critérios'!$P$11,'[1]Pesos dos Critérios'!$Q$11)))</f>
        <v>0.0320767195767196</v>
      </c>
      <c r="AI886" s="5" t="n">
        <f aca="false">IF(AA886="Intervalo 1",'[1]Pesos dos Critérios'!$R$11,IF(AA886="Intervalo 2",'[1]Pesos dos Critérios'!$S$11,IF(AA886="Intervalo 3",'[1]Pesos dos Critérios'!$T$11,'[1]Pesos dos Critérios'!$U$11)))</f>
        <v>0.0547619047619048</v>
      </c>
      <c r="AJ886" s="5" t="n">
        <f aca="false">SUM(AB886:AI886)</f>
        <v>0.228096016371878</v>
      </c>
      <c r="AK886" s="5" t="n">
        <v>885</v>
      </c>
      <c r="AM886" s="1" t="s">
        <v>60</v>
      </c>
    </row>
    <row r="887" customFormat="false" ht="12.8" hidden="false" customHeight="true" outlineLevel="0" collapsed="false">
      <c r="A887" s="7" t="n">
        <v>2014</v>
      </c>
      <c r="B887" s="7" t="s">
        <v>737</v>
      </c>
      <c r="C887" s="8" t="s">
        <v>372</v>
      </c>
      <c r="D887" s="7" t="s">
        <v>89</v>
      </c>
      <c r="E887" s="7" t="s">
        <v>387</v>
      </c>
      <c r="F887" s="7" t="s">
        <v>740</v>
      </c>
      <c r="G887" s="7" t="s">
        <v>123</v>
      </c>
      <c r="H887" s="9" t="n">
        <v>2</v>
      </c>
      <c r="I887" s="7" t="s">
        <v>44</v>
      </c>
      <c r="J887" s="8" t="s">
        <v>45</v>
      </c>
      <c r="K887" s="10" t="s">
        <v>46</v>
      </c>
      <c r="L887" s="10" t="s">
        <v>83</v>
      </c>
      <c r="M887" s="10" t="s">
        <v>56</v>
      </c>
      <c r="N887" s="10" t="n">
        <v>0.019</v>
      </c>
      <c r="O887" s="9" t="s">
        <v>57</v>
      </c>
      <c r="P887" s="11" t="n">
        <v>0.475</v>
      </c>
      <c r="Q887" s="8" t="s">
        <v>50</v>
      </c>
      <c r="R887" s="11" t="n">
        <v>0.033</v>
      </c>
      <c r="S887" s="8" t="s">
        <v>58</v>
      </c>
      <c r="T887" s="11" t="n">
        <v>124</v>
      </c>
      <c r="U887" s="8" t="s">
        <v>57</v>
      </c>
      <c r="V887" s="11" t="n">
        <v>7</v>
      </c>
      <c r="W887" s="11" t="n">
        <v>8.2</v>
      </c>
      <c r="X887" s="11" t="n">
        <v>10.2</v>
      </c>
      <c r="Y887" s="11" t="n">
        <v>11.8</v>
      </c>
      <c r="Z887" s="11" t="n">
        <v>2.02</v>
      </c>
      <c r="AA887" s="8" t="s">
        <v>57</v>
      </c>
      <c r="AB887" s="5" t="n">
        <f aca="false">IF(C887='[1]Pesos dos Critérios'!$V$3,'[1]Pesos dos Critérios'!$V$11,IF(Planilha1!C887='[1]Pesos dos Critérios'!$W$3,'[1]Pesos dos Critérios'!$W$11,IF(Planilha1!C887='[1]Pesos dos Critérios'!$X$3,'[1]Pesos dos Critérios'!$X$11,IF(Planilha1!C887='[1]Pesos dos Critérios'!$Y$3,'[1]Pesos dos Critérios'!$Y$11,'[1]Pesos dos Critérios'!$Z$11))))</f>
        <v>0.0218518518518519</v>
      </c>
      <c r="AC887" s="5" t="n">
        <f aca="false">IF(H887=1,'[1]Pesos dos Critérios'!$AD$11,IF(Planilha1!H887=2,'[1]Pesos dos Critérios'!$AE$11,IF(Planilha1!H887=3,'[1]Pesos dos Critérios'!$AF$11,IF(Planilha1!H887=4,'[1]Pesos dos Critérios'!$AG$11,'[1]Pesos dos Critérios'!$AH$11))))</f>
        <v>0.0273809523809524</v>
      </c>
      <c r="AD887" s="5" t="n">
        <f aca="false">IF(J887='[1]Pesos dos Critérios'!$AA$3,'[1]Pesos dos Critérios'!$AA$11,IF(Planilha1!J887='[1]Pesos dos Critérios'!$AB$3,'[1]Pesos dos Critérios'!$AB$11,'[1]Pesos dos Critérios'!$AC$11))</f>
        <v>0.037037037037037</v>
      </c>
      <c r="AE887" s="5" t="n">
        <f aca="false">IF(O887="Intervalo 1",'[1]Pesos dos Critérios'!$J$11,IF(Planilha1!O887="Intervalo 2",'[1]Pesos dos Critérios'!$K$11,IF(Planilha1!O887="Intervalo 3",'[1]Pesos dos Critérios'!$L$11,'[1]Pesos dos Critérios'!$M$11)))</f>
        <v>0.0240628507295174</v>
      </c>
      <c r="AF887" s="5" t="n">
        <f aca="false">IF(Q887="Intervalo 1",'[1]Pesos dos Critérios'!$B$11,IF(Q887="Intervalo 2",'[1]Pesos dos Critérios'!$C$11,IF(Q887="Intervalo 3",'[1]Pesos dos Critérios'!$D$11,'[1]Pesos dos Critérios'!$E$11)))</f>
        <v>0.00927567005153212</v>
      </c>
      <c r="AG887" s="5" t="n">
        <f aca="false">IF(S887="Intervalo 1",'[1]Pesos dos Critérios'!$F$11,IF(S887="Intervalo 2",'[1]Pesos dos Critérios'!$G$11,IF(S887="Intervalo 3",'[1]Pesos dos Critérios'!$H$11,'[1]Pesos dos Critérios'!$I$11)))</f>
        <v>0.0216490299823633</v>
      </c>
      <c r="AH887" s="5" t="n">
        <f aca="false">IF(U887="Intervalo 1",'[1]Pesos dos Critérios'!$N$11,IF(U887="Intervalo 2",'[1]Pesos dos Critérios'!$O$11,IF(U887="Intervalo 3",'[1]Pesos dos Critérios'!$P$11,'[1]Pesos dos Critérios'!$Q$11)))</f>
        <v>0.0320767195767196</v>
      </c>
      <c r="AI887" s="5" t="n">
        <f aca="false">IF(AA887="Intervalo 1",'[1]Pesos dos Critérios'!$R$11,IF(AA887="Intervalo 2",'[1]Pesos dos Critérios'!$S$11,IF(AA887="Intervalo 3",'[1]Pesos dos Critérios'!$T$11,'[1]Pesos dos Critérios'!$U$11)))</f>
        <v>0.0547619047619048</v>
      </c>
      <c r="AJ887" s="5" t="n">
        <f aca="false">SUM(AB887:AI887)</f>
        <v>0.228096016371878</v>
      </c>
      <c r="AK887" s="5" t="n">
        <v>886</v>
      </c>
      <c r="AM887" s="1" t="s">
        <v>60</v>
      </c>
    </row>
    <row r="888" customFormat="false" ht="12.8" hidden="false" customHeight="true" outlineLevel="0" collapsed="false">
      <c r="A888" s="7" t="n">
        <v>2014</v>
      </c>
      <c r="B888" s="7" t="s">
        <v>737</v>
      </c>
      <c r="C888" s="8" t="s">
        <v>372</v>
      </c>
      <c r="D888" s="7" t="s">
        <v>89</v>
      </c>
      <c r="E888" s="7" t="s">
        <v>387</v>
      </c>
      <c r="F888" s="7" t="s">
        <v>595</v>
      </c>
      <c r="G888" s="7" t="s">
        <v>224</v>
      </c>
      <c r="H888" s="9" t="n">
        <v>2</v>
      </c>
      <c r="I888" s="7" t="s">
        <v>136</v>
      </c>
      <c r="J888" s="8" t="s">
        <v>86</v>
      </c>
      <c r="K888" s="10" t="s">
        <v>46</v>
      </c>
      <c r="L888" s="10" t="s">
        <v>83</v>
      </c>
      <c r="M888" s="10" t="s">
        <v>56</v>
      </c>
      <c r="N888" s="10" t="n">
        <v>0.025</v>
      </c>
      <c r="O888" s="9" t="s">
        <v>58</v>
      </c>
      <c r="P888" s="11" t="n">
        <v>0.293</v>
      </c>
      <c r="Q888" s="8" t="s">
        <v>57</v>
      </c>
      <c r="R888" s="11" t="n">
        <v>0.009</v>
      </c>
      <c r="S888" s="8" t="s">
        <v>49</v>
      </c>
      <c r="T888" s="11" t="n">
        <v>129</v>
      </c>
      <c r="U888" s="8" t="s">
        <v>58</v>
      </c>
      <c r="V888" s="11" t="n">
        <v>6.6</v>
      </c>
      <c r="W888" s="11" t="n">
        <v>8</v>
      </c>
      <c r="X888" s="11" t="n">
        <v>9.7</v>
      </c>
      <c r="Y888" s="11" t="n">
        <v>11.5</v>
      </c>
      <c r="Z888" s="11" t="n">
        <v>2.11</v>
      </c>
      <c r="AA888" s="8" t="s">
        <v>58</v>
      </c>
      <c r="AB888" s="5" t="n">
        <f aca="false">IF(C888='[1]Pesos dos Critérios'!$V$3,'[1]Pesos dos Critérios'!$V$11,IF(Planilha1!C888='[1]Pesos dos Critérios'!$W$3,'[1]Pesos dos Critérios'!$W$11,IF(Planilha1!C888='[1]Pesos dos Critérios'!$X$3,'[1]Pesos dos Critérios'!$X$11,IF(Planilha1!C888='[1]Pesos dos Critérios'!$Y$3,'[1]Pesos dos Critérios'!$Y$11,'[1]Pesos dos Critérios'!$Z$11))))</f>
        <v>0.0218518518518519</v>
      </c>
      <c r="AC888" s="5" t="n">
        <f aca="false">IF(H888=1,'[1]Pesos dos Critérios'!$AD$11,IF(Planilha1!H888=2,'[1]Pesos dos Critérios'!$AE$11,IF(Planilha1!H888=3,'[1]Pesos dos Critérios'!$AF$11,IF(Planilha1!H888=4,'[1]Pesos dos Critérios'!$AG$11,'[1]Pesos dos Critérios'!$AH$11))))</f>
        <v>0.0273809523809524</v>
      </c>
      <c r="AD888" s="5" t="n">
        <f aca="false">IF(J888='[1]Pesos dos Critérios'!$AA$3,'[1]Pesos dos Critérios'!$AA$11,IF(Planilha1!J888='[1]Pesos dos Critérios'!$AB$3,'[1]Pesos dos Critérios'!$AB$11,'[1]Pesos dos Critérios'!$AC$11))</f>
        <v>0.037037037037037</v>
      </c>
      <c r="AE888" s="5" t="n">
        <f aca="false">IF(O888="Intervalo 1",'[1]Pesos dos Critérios'!$J$11,IF(Planilha1!O888="Intervalo 2",'[1]Pesos dos Critérios'!$K$11,IF(Planilha1!O888="Intervalo 3",'[1]Pesos dos Critérios'!$L$11,'[1]Pesos dos Critérios'!$M$11)))</f>
        <v>0.0218406285072952</v>
      </c>
      <c r="AF888" s="5" t="n">
        <f aca="false">IF(Q888="Intervalo 1",'[1]Pesos dos Critérios'!$B$11,IF(Q888="Intervalo 2",'[1]Pesos dos Critérios'!$C$11,IF(Q888="Intervalo 3",'[1]Pesos dos Critérios'!$D$11,'[1]Pesos dos Critérios'!$E$11)))</f>
        <v>0.0193176236279685</v>
      </c>
      <c r="AG888" s="5" t="n">
        <f aca="false">IF(S888="Intervalo 1",'[1]Pesos dos Critérios'!$F$11,IF(S888="Intervalo 2",'[1]Pesos dos Critérios'!$G$11,IF(S888="Intervalo 3",'[1]Pesos dos Critérios'!$H$11,'[1]Pesos dos Critérios'!$I$11)))</f>
        <v>0.0472663139329806</v>
      </c>
      <c r="AH888" s="5" t="n">
        <f aca="false">IF(U888="Intervalo 1",'[1]Pesos dos Critérios'!$N$11,IF(U888="Intervalo 2",'[1]Pesos dos Critérios'!$O$11,IF(U888="Intervalo 3",'[1]Pesos dos Critérios'!$P$11,'[1]Pesos dos Critérios'!$Q$11)))</f>
        <v>0.0274470899470899</v>
      </c>
      <c r="AI888" s="5" t="n">
        <f aca="false">IF(AA888="Intervalo 1",'[1]Pesos dos Critérios'!$R$11,IF(AA888="Intervalo 2",'[1]Pesos dos Critérios'!$S$11,IF(AA888="Intervalo 3",'[1]Pesos dos Critérios'!$T$11,'[1]Pesos dos Critérios'!$U$11)))</f>
        <v>0.0547619047619048</v>
      </c>
      <c r="AJ888" s="5" t="n">
        <f aca="false">SUM(AB888:AI888)</f>
        <v>0.25690340204708</v>
      </c>
      <c r="AK888" s="5" t="n">
        <v>887</v>
      </c>
      <c r="AM888" s="1" t="s">
        <v>67</v>
      </c>
    </row>
    <row r="889" customFormat="false" ht="12.8" hidden="false" customHeight="true" outlineLevel="0" collapsed="false">
      <c r="A889" s="7" t="n">
        <v>2014</v>
      </c>
      <c r="B889" s="7" t="s">
        <v>737</v>
      </c>
      <c r="C889" s="8" t="s">
        <v>372</v>
      </c>
      <c r="D889" s="7" t="s">
        <v>89</v>
      </c>
      <c r="E889" s="7" t="s">
        <v>387</v>
      </c>
      <c r="F889" s="7" t="s">
        <v>596</v>
      </c>
      <c r="G889" s="7" t="s">
        <v>224</v>
      </c>
      <c r="H889" s="9" t="n">
        <v>2</v>
      </c>
      <c r="I889" s="7" t="s">
        <v>136</v>
      </c>
      <c r="J889" s="8" t="s">
        <v>86</v>
      </c>
      <c r="K889" s="10" t="s">
        <v>46</v>
      </c>
      <c r="L889" s="10" t="s">
        <v>83</v>
      </c>
      <c r="M889" s="10" t="s">
        <v>56</v>
      </c>
      <c r="N889" s="10" t="n">
        <v>0.025</v>
      </c>
      <c r="O889" s="9" t="s">
        <v>58</v>
      </c>
      <c r="P889" s="11" t="n">
        <v>0.293</v>
      </c>
      <c r="Q889" s="8" t="s">
        <v>57</v>
      </c>
      <c r="R889" s="11" t="n">
        <v>0.009</v>
      </c>
      <c r="S889" s="8" t="s">
        <v>49</v>
      </c>
      <c r="T889" s="11" t="n">
        <v>129</v>
      </c>
      <c r="U889" s="8" t="s">
        <v>58</v>
      </c>
      <c r="V889" s="11" t="n">
        <v>6.6</v>
      </c>
      <c r="W889" s="11" t="n">
        <v>8</v>
      </c>
      <c r="X889" s="11" t="n">
        <v>9.7</v>
      </c>
      <c r="Y889" s="11" t="n">
        <v>11.5</v>
      </c>
      <c r="Z889" s="11" t="n">
        <v>2.11</v>
      </c>
      <c r="AA889" s="8" t="s">
        <v>58</v>
      </c>
      <c r="AB889" s="5" t="n">
        <f aca="false">IF(C889='[1]Pesos dos Critérios'!$V$3,'[1]Pesos dos Critérios'!$V$11,IF(Planilha1!C889='[1]Pesos dos Critérios'!$W$3,'[1]Pesos dos Critérios'!$W$11,IF(Planilha1!C889='[1]Pesos dos Critérios'!$X$3,'[1]Pesos dos Critérios'!$X$11,IF(Planilha1!C889='[1]Pesos dos Critérios'!$Y$3,'[1]Pesos dos Critérios'!$Y$11,'[1]Pesos dos Critérios'!$Z$11))))</f>
        <v>0.0218518518518519</v>
      </c>
      <c r="AC889" s="5" t="n">
        <f aca="false">IF(H889=1,'[1]Pesos dos Critérios'!$AD$11,IF(Planilha1!H889=2,'[1]Pesos dos Critérios'!$AE$11,IF(Planilha1!H889=3,'[1]Pesos dos Critérios'!$AF$11,IF(Planilha1!H889=4,'[1]Pesos dos Critérios'!$AG$11,'[1]Pesos dos Critérios'!$AH$11))))</f>
        <v>0.0273809523809524</v>
      </c>
      <c r="AD889" s="5" t="n">
        <f aca="false">IF(J889='[1]Pesos dos Critérios'!$AA$3,'[1]Pesos dos Critérios'!$AA$11,IF(Planilha1!J889='[1]Pesos dos Critérios'!$AB$3,'[1]Pesos dos Critérios'!$AB$11,'[1]Pesos dos Critérios'!$AC$11))</f>
        <v>0.037037037037037</v>
      </c>
      <c r="AE889" s="5" t="n">
        <f aca="false">IF(O889="Intervalo 1",'[1]Pesos dos Critérios'!$J$11,IF(Planilha1!O889="Intervalo 2",'[1]Pesos dos Critérios'!$K$11,IF(Planilha1!O889="Intervalo 3",'[1]Pesos dos Critérios'!$L$11,'[1]Pesos dos Critérios'!$M$11)))</f>
        <v>0.0218406285072952</v>
      </c>
      <c r="AF889" s="5" t="n">
        <f aca="false">IF(Q889="Intervalo 1",'[1]Pesos dos Critérios'!$B$11,IF(Q889="Intervalo 2",'[1]Pesos dos Critérios'!$C$11,IF(Q889="Intervalo 3",'[1]Pesos dos Critérios'!$D$11,'[1]Pesos dos Critérios'!$E$11)))</f>
        <v>0.0193176236279685</v>
      </c>
      <c r="AG889" s="5" t="n">
        <f aca="false">IF(S889="Intervalo 1",'[1]Pesos dos Critérios'!$F$11,IF(S889="Intervalo 2",'[1]Pesos dos Critérios'!$G$11,IF(S889="Intervalo 3",'[1]Pesos dos Critérios'!$H$11,'[1]Pesos dos Critérios'!$I$11)))</f>
        <v>0.0472663139329806</v>
      </c>
      <c r="AH889" s="5" t="n">
        <f aca="false">IF(U889="Intervalo 1",'[1]Pesos dos Critérios'!$N$11,IF(U889="Intervalo 2",'[1]Pesos dos Critérios'!$O$11,IF(U889="Intervalo 3",'[1]Pesos dos Critérios'!$P$11,'[1]Pesos dos Critérios'!$Q$11)))</f>
        <v>0.0274470899470899</v>
      </c>
      <c r="AI889" s="5" t="n">
        <f aca="false">IF(AA889="Intervalo 1",'[1]Pesos dos Critérios'!$R$11,IF(AA889="Intervalo 2",'[1]Pesos dos Critérios'!$S$11,IF(AA889="Intervalo 3",'[1]Pesos dos Critérios'!$T$11,'[1]Pesos dos Critérios'!$U$11)))</f>
        <v>0.0547619047619048</v>
      </c>
      <c r="AJ889" s="5" t="n">
        <f aca="false">SUM(AB889:AI889)</f>
        <v>0.25690340204708</v>
      </c>
      <c r="AK889" s="5" t="n">
        <v>888</v>
      </c>
      <c r="AM889" s="1" t="s">
        <v>67</v>
      </c>
    </row>
    <row r="890" customFormat="false" ht="12.8" hidden="false" customHeight="true" outlineLevel="0" collapsed="false">
      <c r="A890" s="7" t="n">
        <v>2014</v>
      </c>
      <c r="B890" s="7" t="s">
        <v>737</v>
      </c>
      <c r="C890" s="8" t="s">
        <v>372</v>
      </c>
      <c r="D890" s="7" t="s">
        <v>89</v>
      </c>
      <c r="E890" s="7" t="s">
        <v>387</v>
      </c>
      <c r="F890" s="7" t="s">
        <v>596</v>
      </c>
      <c r="G890" s="7" t="s">
        <v>224</v>
      </c>
      <c r="H890" s="9" t="n">
        <v>2</v>
      </c>
      <c r="I890" s="7" t="s">
        <v>44</v>
      </c>
      <c r="J890" s="8" t="s">
        <v>45</v>
      </c>
      <c r="K890" s="10" t="s">
        <v>46</v>
      </c>
      <c r="L890" s="10" t="s">
        <v>83</v>
      </c>
      <c r="M890" s="10" t="s">
        <v>56</v>
      </c>
      <c r="N890" s="10" t="n">
        <v>0.028</v>
      </c>
      <c r="O890" s="9" t="s">
        <v>58</v>
      </c>
      <c r="P890" s="11" t="n">
        <v>0.344</v>
      </c>
      <c r="Q890" s="8" t="s">
        <v>57</v>
      </c>
      <c r="R890" s="11" t="n">
        <v>0.035</v>
      </c>
      <c r="S890" s="8" t="s">
        <v>58</v>
      </c>
      <c r="T890" s="11" t="n">
        <v>135</v>
      </c>
      <c r="U890" s="8" t="s">
        <v>58</v>
      </c>
      <c r="V890" s="11" t="n">
        <v>6.5</v>
      </c>
      <c r="W890" s="11" t="n">
        <v>8.1</v>
      </c>
      <c r="X890" s="11" t="n">
        <v>9</v>
      </c>
      <c r="Y890" s="11" t="n">
        <v>11.7</v>
      </c>
      <c r="Z890" s="11" t="n">
        <v>2.17</v>
      </c>
      <c r="AA890" s="8" t="s">
        <v>58</v>
      </c>
      <c r="AB890" s="5" t="n">
        <f aca="false">IF(C890='[1]Pesos dos Critérios'!$V$3,'[1]Pesos dos Critérios'!$V$11,IF(Planilha1!C890='[1]Pesos dos Critérios'!$W$3,'[1]Pesos dos Critérios'!$W$11,IF(Planilha1!C890='[1]Pesos dos Critérios'!$X$3,'[1]Pesos dos Critérios'!$X$11,IF(Planilha1!C890='[1]Pesos dos Critérios'!$Y$3,'[1]Pesos dos Critérios'!$Y$11,'[1]Pesos dos Critérios'!$Z$11))))</f>
        <v>0.0218518518518519</v>
      </c>
      <c r="AC890" s="5" t="n">
        <f aca="false">IF(H890=1,'[1]Pesos dos Critérios'!$AD$11,IF(Planilha1!H890=2,'[1]Pesos dos Critérios'!$AE$11,IF(Planilha1!H890=3,'[1]Pesos dos Critérios'!$AF$11,IF(Planilha1!H890=4,'[1]Pesos dos Critérios'!$AG$11,'[1]Pesos dos Critérios'!$AH$11))))</f>
        <v>0.0273809523809524</v>
      </c>
      <c r="AD890" s="5" t="n">
        <f aca="false">IF(J890='[1]Pesos dos Critérios'!$AA$3,'[1]Pesos dos Critérios'!$AA$11,IF(Planilha1!J890='[1]Pesos dos Critérios'!$AB$3,'[1]Pesos dos Critérios'!$AB$11,'[1]Pesos dos Critérios'!$AC$11))</f>
        <v>0.037037037037037</v>
      </c>
      <c r="AE890" s="5" t="n">
        <f aca="false">IF(O890="Intervalo 1",'[1]Pesos dos Critérios'!$J$11,IF(Planilha1!O890="Intervalo 2",'[1]Pesos dos Critérios'!$K$11,IF(Planilha1!O890="Intervalo 3",'[1]Pesos dos Critérios'!$L$11,'[1]Pesos dos Critérios'!$M$11)))</f>
        <v>0.0218406285072952</v>
      </c>
      <c r="AF890" s="5" t="n">
        <f aca="false">IF(Q890="Intervalo 1",'[1]Pesos dos Critérios'!$B$11,IF(Q890="Intervalo 2",'[1]Pesos dos Critérios'!$C$11,IF(Q890="Intervalo 3",'[1]Pesos dos Critérios'!$D$11,'[1]Pesos dos Critérios'!$E$11)))</f>
        <v>0.0193176236279685</v>
      </c>
      <c r="AG890" s="5" t="n">
        <f aca="false">IF(S890="Intervalo 1",'[1]Pesos dos Critérios'!$F$11,IF(S890="Intervalo 2",'[1]Pesos dos Critérios'!$G$11,IF(S890="Intervalo 3",'[1]Pesos dos Critérios'!$H$11,'[1]Pesos dos Critérios'!$I$11)))</f>
        <v>0.0216490299823633</v>
      </c>
      <c r="AH890" s="5" t="n">
        <f aca="false">IF(U890="Intervalo 1",'[1]Pesos dos Critérios'!$N$11,IF(U890="Intervalo 2",'[1]Pesos dos Critérios'!$O$11,IF(U890="Intervalo 3",'[1]Pesos dos Critérios'!$P$11,'[1]Pesos dos Critérios'!$Q$11)))</f>
        <v>0.0274470899470899</v>
      </c>
      <c r="AI890" s="5" t="n">
        <f aca="false">IF(AA890="Intervalo 1",'[1]Pesos dos Critérios'!$R$11,IF(AA890="Intervalo 2",'[1]Pesos dos Critérios'!$S$11,IF(AA890="Intervalo 3",'[1]Pesos dos Critérios'!$T$11,'[1]Pesos dos Critérios'!$U$11)))</f>
        <v>0.0547619047619048</v>
      </c>
      <c r="AJ890" s="5" t="n">
        <f aca="false">SUM(AB890:AI890)</f>
        <v>0.231286118096463</v>
      </c>
      <c r="AK890" s="5" t="n">
        <v>889</v>
      </c>
      <c r="AM890" s="1" t="s">
        <v>60</v>
      </c>
    </row>
    <row r="891" customFormat="false" ht="12.8" hidden="false" customHeight="true" outlineLevel="0" collapsed="false">
      <c r="A891" s="7" t="n">
        <v>2014</v>
      </c>
      <c r="B891" s="7" t="s">
        <v>737</v>
      </c>
      <c r="C891" s="8" t="s">
        <v>372</v>
      </c>
      <c r="D891" s="7" t="s">
        <v>89</v>
      </c>
      <c r="E891" s="7" t="s">
        <v>387</v>
      </c>
      <c r="F891" s="7" t="s">
        <v>740</v>
      </c>
      <c r="G891" s="7" t="s">
        <v>224</v>
      </c>
      <c r="H891" s="9" t="n">
        <v>2</v>
      </c>
      <c r="I891" s="7" t="s">
        <v>44</v>
      </c>
      <c r="J891" s="8" t="s">
        <v>45</v>
      </c>
      <c r="K891" s="10" t="s">
        <v>46</v>
      </c>
      <c r="L891" s="10" t="s">
        <v>83</v>
      </c>
      <c r="M891" s="10" t="s">
        <v>56</v>
      </c>
      <c r="N891" s="10" t="n">
        <v>0.028</v>
      </c>
      <c r="O891" s="9" t="s">
        <v>58</v>
      </c>
      <c r="P891" s="11" t="n">
        <v>0.344</v>
      </c>
      <c r="Q891" s="8" t="s">
        <v>57</v>
      </c>
      <c r="R891" s="11" t="n">
        <v>0.035</v>
      </c>
      <c r="S891" s="8" t="s">
        <v>58</v>
      </c>
      <c r="T891" s="11" t="n">
        <v>135</v>
      </c>
      <c r="U891" s="8" t="s">
        <v>58</v>
      </c>
      <c r="V891" s="11" t="n">
        <v>6.5</v>
      </c>
      <c r="W891" s="11" t="n">
        <v>8.1</v>
      </c>
      <c r="X891" s="11" t="n">
        <v>9</v>
      </c>
      <c r="Y891" s="11" t="n">
        <v>11.7</v>
      </c>
      <c r="Z891" s="11" t="n">
        <v>2.17</v>
      </c>
      <c r="AA891" s="8" t="s">
        <v>58</v>
      </c>
      <c r="AB891" s="5" t="n">
        <f aca="false">IF(C891='[1]Pesos dos Critérios'!$V$3,'[1]Pesos dos Critérios'!$V$11,IF(Planilha1!C891='[1]Pesos dos Critérios'!$W$3,'[1]Pesos dos Critérios'!$W$11,IF(Planilha1!C891='[1]Pesos dos Critérios'!$X$3,'[1]Pesos dos Critérios'!$X$11,IF(Planilha1!C891='[1]Pesos dos Critérios'!$Y$3,'[1]Pesos dos Critérios'!$Y$11,'[1]Pesos dos Critérios'!$Z$11))))</f>
        <v>0.0218518518518519</v>
      </c>
      <c r="AC891" s="5" t="n">
        <f aca="false">IF(H891=1,'[1]Pesos dos Critérios'!$AD$11,IF(Planilha1!H891=2,'[1]Pesos dos Critérios'!$AE$11,IF(Planilha1!H891=3,'[1]Pesos dos Critérios'!$AF$11,IF(Planilha1!H891=4,'[1]Pesos dos Critérios'!$AG$11,'[1]Pesos dos Critérios'!$AH$11))))</f>
        <v>0.0273809523809524</v>
      </c>
      <c r="AD891" s="5" t="n">
        <f aca="false">IF(J891='[1]Pesos dos Critérios'!$AA$3,'[1]Pesos dos Critérios'!$AA$11,IF(Planilha1!J891='[1]Pesos dos Critérios'!$AB$3,'[1]Pesos dos Critérios'!$AB$11,'[1]Pesos dos Critérios'!$AC$11))</f>
        <v>0.037037037037037</v>
      </c>
      <c r="AE891" s="5" t="n">
        <f aca="false">IF(O891="Intervalo 1",'[1]Pesos dos Critérios'!$J$11,IF(Planilha1!O891="Intervalo 2",'[1]Pesos dos Critérios'!$K$11,IF(Planilha1!O891="Intervalo 3",'[1]Pesos dos Critérios'!$L$11,'[1]Pesos dos Critérios'!$M$11)))</f>
        <v>0.0218406285072952</v>
      </c>
      <c r="AF891" s="5" t="n">
        <f aca="false">IF(Q891="Intervalo 1",'[1]Pesos dos Critérios'!$B$11,IF(Q891="Intervalo 2",'[1]Pesos dos Critérios'!$C$11,IF(Q891="Intervalo 3",'[1]Pesos dos Critérios'!$D$11,'[1]Pesos dos Critérios'!$E$11)))</f>
        <v>0.0193176236279685</v>
      </c>
      <c r="AG891" s="5" t="n">
        <f aca="false">IF(S891="Intervalo 1",'[1]Pesos dos Critérios'!$F$11,IF(S891="Intervalo 2",'[1]Pesos dos Critérios'!$G$11,IF(S891="Intervalo 3",'[1]Pesos dos Critérios'!$H$11,'[1]Pesos dos Critérios'!$I$11)))</f>
        <v>0.0216490299823633</v>
      </c>
      <c r="AH891" s="5" t="n">
        <f aca="false">IF(U891="Intervalo 1",'[1]Pesos dos Critérios'!$N$11,IF(U891="Intervalo 2",'[1]Pesos dos Critérios'!$O$11,IF(U891="Intervalo 3",'[1]Pesos dos Critérios'!$P$11,'[1]Pesos dos Critérios'!$Q$11)))</f>
        <v>0.0274470899470899</v>
      </c>
      <c r="AI891" s="5" t="n">
        <f aca="false">IF(AA891="Intervalo 1",'[1]Pesos dos Critérios'!$R$11,IF(AA891="Intervalo 2",'[1]Pesos dos Critérios'!$S$11,IF(AA891="Intervalo 3",'[1]Pesos dos Critérios'!$T$11,'[1]Pesos dos Critérios'!$U$11)))</f>
        <v>0.0547619047619048</v>
      </c>
      <c r="AJ891" s="5" t="n">
        <f aca="false">SUM(AB891:AI891)</f>
        <v>0.231286118096463</v>
      </c>
      <c r="AK891" s="5" t="n">
        <v>890</v>
      </c>
      <c r="AM891" s="1" t="s">
        <v>60</v>
      </c>
    </row>
    <row r="892" customFormat="false" ht="12.8" hidden="false" customHeight="true" outlineLevel="0" collapsed="false">
      <c r="A892" s="7" t="n">
        <v>2014</v>
      </c>
      <c r="B892" s="7" t="s">
        <v>737</v>
      </c>
      <c r="C892" s="8" t="s">
        <v>372</v>
      </c>
      <c r="D892" s="7" t="s">
        <v>602</v>
      </c>
      <c r="E892" s="7" t="s">
        <v>393</v>
      </c>
      <c r="F892" s="7" t="s">
        <v>394</v>
      </c>
      <c r="G892" s="7" t="s">
        <v>224</v>
      </c>
      <c r="H892" s="9" t="n">
        <v>2</v>
      </c>
      <c r="I892" s="7" t="s">
        <v>564</v>
      </c>
      <c r="J892" s="8" t="s">
        <v>86</v>
      </c>
      <c r="K892" s="10" t="s">
        <v>46</v>
      </c>
      <c r="L892" s="10" t="s">
        <v>47</v>
      </c>
      <c r="M892" s="10" t="s">
        <v>56</v>
      </c>
      <c r="N892" s="10" t="n">
        <v>0.047</v>
      </c>
      <c r="O892" s="9" t="s">
        <v>50</v>
      </c>
      <c r="P892" s="11" t="n">
        <v>0.673</v>
      </c>
      <c r="Q892" s="8" t="s">
        <v>50</v>
      </c>
      <c r="R892" s="11" t="n">
        <v>0.021</v>
      </c>
      <c r="S892" s="8" t="s">
        <v>57</v>
      </c>
      <c r="T892" s="11" t="n">
        <v>172</v>
      </c>
      <c r="U892" s="8" t="s">
        <v>50</v>
      </c>
      <c r="V892" s="11" t="n">
        <v>5.2</v>
      </c>
      <c r="W892" s="11" t="n">
        <v>6.6</v>
      </c>
      <c r="X892" s="11" t="n">
        <v>7.2</v>
      </c>
      <c r="Y892" s="11" t="n">
        <v>9.1</v>
      </c>
      <c r="Z892" s="11" t="n">
        <v>2.75</v>
      </c>
      <c r="AA892" s="8" t="s">
        <v>50</v>
      </c>
      <c r="AB892" s="5" t="n">
        <f aca="false">IF(C892='[1]Pesos dos Critérios'!$V$3,'[1]Pesos dos Critérios'!$V$11,IF(Planilha1!C892='[1]Pesos dos Critérios'!$W$3,'[1]Pesos dos Critérios'!$W$11,IF(Planilha1!C892='[1]Pesos dos Critérios'!$X$3,'[1]Pesos dos Critérios'!$X$11,IF(Planilha1!C892='[1]Pesos dos Critérios'!$Y$3,'[1]Pesos dos Critérios'!$Y$11,'[1]Pesos dos Critérios'!$Z$11))))</f>
        <v>0.0218518518518519</v>
      </c>
      <c r="AC892" s="5" t="n">
        <f aca="false">IF(H892=1,'[1]Pesos dos Critérios'!$AD$11,IF(Planilha1!H892=2,'[1]Pesos dos Critérios'!$AE$11,IF(Planilha1!H892=3,'[1]Pesos dos Critérios'!$AF$11,IF(Planilha1!H892=4,'[1]Pesos dos Critérios'!$AG$11,'[1]Pesos dos Critérios'!$AH$11))))</f>
        <v>0.0273809523809524</v>
      </c>
      <c r="AD892" s="5" t="n">
        <f aca="false">IF(J892='[1]Pesos dos Critérios'!$AA$3,'[1]Pesos dos Critérios'!$AA$11,IF(Planilha1!J892='[1]Pesos dos Critérios'!$AB$3,'[1]Pesos dos Critérios'!$AB$11,'[1]Pesos dos Critérios'!$AC$11))</f>
        <v>0.037037037037037</v>
      </c>
      <c r="AE892" s="5" t="n">
        <f aca="false">IF(O892="Intervalo 1",'[1]Pesos dos Critérios'!$J$11,IF(Planilha1!O892="Intervalo 2",'[1]Pesos dos Critérios'!$K$11,IF(Planilha1!O892="Intervalo 3",'[1]Pesos dos Critérios'!$L$11,'[1]Pesos dos Critérios'!$M$11)))</f>
        <v>0.0120314253647587</v>
      </c>
      <c r="AF892" s="5" t="n">
        <f aca="false">IF(Q892="Intervalo 1",'[1]Pesos dos Critérios'!$B$11,IF(Q892="Intervalo 2",'[1]Pesos dos Critérios'!$C$11,IF(Q892="Intervalo 3",'[1]Pesos dos Critérios'!$D$11,'[1]Pesos dos Critérios'!$E$11)))</f>
        <v>0.00927567005153212</v>
      </c>
      <c r="AG892" s="5" t="n">
        <f aca="false">IF(S892="Intervalo 1",'[1]Pesos dos Critérios'!$F$11,IF(S892="Intervalo 2",'[1]Pesos dos Critérios'!$G$11,IF(S892="Intervalo 3",'[1]Pesos dos Critérios'!$H$11,'[1]Pesos dos Critérios'!$I$11)))</f>
        <v>0.0256172839506173</v>
      </c>
      <c r="AH892" s="5" t="n">
        <f aca="false">IF(U892="Intervalo 1",'[1]Pesos dos Critérios'!$N$11,IF(U892="Intervalo 2",'[1]Pesos dos Critérios'!$O$11,IF(U892="Intervalo 3",'[1]Pesos dos Critérios'!$P$11,'[1]Pesos dos Critérios'!$Q$11)))</f>
        <v>0.019510582010582</v>
      </c>
      <c r="AI892" s="5" t="n">
        <f aca="false">IF(AA892="Intervalo 1",'[1]Pesos dos Critérios'!$R$11,IF(AA892="Intervalo 2",'[1]Pesos dos Critérios'!$S$11,IF(AA892="Intervalo 3",'[1]Pesos dos Critérios'!$T$11,'[1]Pesos dos Critérios'!$U$11)))</f>
        <v>0.0468253968253968</v>
      </c>
      <c r="AJ892" s="5" t="n">
        <f aca="false">SUM(AB892:AI892)</f>
        <v>0.199530199472728</v>
      </c>
      <c r="AK892" s="5" t="n">
        <v>891</v>
      </c>
      <c r="AM892" s="1" t="s">
        <v>96</v>
      </c>
    </row>
    <row r="893" customFormat="false" ht="12.8" hidden="false" customHeight="true" outlineLevel="0" collapsed="false">
      <c r="A893" s="7" t="n">
        <v>2014</v>
      </c>
      <c r="B893" s="7" t="s">
        <v>737</v>
      </c>
      <c r="C893" s="8" t="s">
        <v>372</v>
      </c>
      <c r="D893" s="7" t="s">
        <v>97</v>
      </c>
      <c r="E893" s="7" t="s">
        <v>741</v>
      </c>
      <c r="F893" s="7" t="s">
        <v>642</v>
      </c>
      <c r="G893" s="7" t="s">
        <v>123</v>
      </c>
      <c r="H893" s="9" t="n">
        <v>2</v>
      </c>
      <c r="I893" s="7" t="s">
        <v>558</v>
      </c>
      <c r="J893" s="8" t="s">
        <v>86</v>
      </c>
      <c r="K893" s="10" t="s">
        <v>46</v>
      </c>
      <c r="L893" s="10" t="s">
        <v>83</v>
      </c>
      <c r="M893" s="10" t="s">
        <v>56</v>
      </c>
      <c r="N893" s="10" t="n">
        <v>0.021</v>
      </c>
      <c r="O893" s="9" t="s">
        <v>57</v>
      </c>
      <c r="P893" s="11" t="n">
        <v>0.187</v>
      </c>
      <c r="Q893" s="8" t="s">
        <v>49</v>
      </c>
      <c r="R893" s="11" t="n">
        <v>0.009</v>
      </c>
      <c r="S893" s="8" t="s">
        <v>49</v>
      </c>
      <c r="T893" s="11" t="n">
        <v>132</v>
      </c>
      <c r="U893" s="8" t="s">
        <v>58</v>
      </c>
      <c r="V893" s="11" t="n">
        <v>6.7</v>
      </c>
      <c r="W893" s="11" t="n">
        <v>8.4</v>
      </c>
      <c r="X893" s="11" t="n">
        <v>9.4</v>
      </c>
      <c r="Y893" s="11" t="n">
        <v>11.2</v>
      </c>
      <c r="Z893" s="11" t="n">
        <v>2.12</v>
      </c>
      <c r="AA893" s="8" t="s">
        <v>58</v>
      </c>
      <c r="AB893" s="5" t="n">
        <f aca="false">IF(C893='[1]Pesos dos Critérios'!$V$3,'[1]Pesos dos Critérios'!$V$11,IF(Planilha1!C893='[1]Pesos dos Critérios'!$W$3,'[1]Pesos dos Critérios'!$W$11,IF(Planilha1!C893='[1]Pesos dos Critérios'!$X$3,'[1]Pesos dos Critérios'!$X$11,IF(Planilha1!C893='[1]Pesos dos Critérios'!$Y$3,'[1]Pesos dos Critérios'!$Y$11,'[1]Pesos dos Critérios'!$Z$11))))</f>
        <v>0.0218518518518519</v>
      </c>
      <c r="AC893" s="5" t="n">
        <f aca="false">IF(H893=1,'[1]Pesos dos Critérios'!$AD$11,IF(Planilha1!H893=2,'[1]Pesos dos Critérios'!$AE$11,IF(Planilha1!H893=3,'[1]Pesos dos Critérios'!$AF$11,IF(Planilha1!H893=4,'[1]Pesos dos Critérios'!$AG$11,'[1]Pesos dos Critérios'!$AH$11))))</f>
        <v>0.0273809523809524</v>
      </c>
      <c r="AD893" s="5" t="n">
        <f aca="false">IF(J893='[1]Pesos dos Critérios'!$AA$3,'[1]Pesos dos Critérios'!$AA$11,IF(Planilha1!J893='[1]Pesos dos Critérios'!$AB$3,'[1]Pesos dos Critérios'!$AB$11,'[1]Pesos dos Critérios'!$AC$11))</f>
        <v>0.037037037037037</v>
      </c>
      <c r="AE893" s="5" t="n">
        <f aca="false">IF(O893="Intervalo 1",'[1]Pesos dos Critérios'!$J$11,IF(Planilha1!O893="Intervalo 2",'[1]Pesos dos Critérios'!$K$11,IF(Planilha1!O893="Intervalo 3",'[1]Pesos dos Critérios'!$L$11,'[1]Pesos dos Critérios'!$M$11)))</f>
        <v>0.0240628507295174</v>
      </c>
      <c r="AF893" s="5" t="n">
        <f aca="false">IF(Q893="Intervalo 1",'[1]Pesos dos Critérios'!$B$11,IF(Q893="Intervalo 2",'[1]Pesos dos Critérios'!$C$11,IF(Q893="Intervalo 3",'[1]Pesos dos Critérios'!$D$11,'[1]Pesos dos Critérios'!$E$11)))</f>
        <v>0.0645411899722245</v>
      </c>
      <c r="AG893" s="5" t="n">
        <f aca="false">IF(S893="Intervalo 1",'[1]Pesos dos Critérios'!$F$11,IF(S893="Intervalo 2",'[1]Pesos dos Critérios'!$G$11,IF(S893="Intervalo 3",'[1]Pesos dos Critérios'!$H$11,'[1]Pesos dos Critérios'!$I$11)))</f>
        <v>0.0472663139329806</v>
      </c>
      <c r="AH893" s="5" t="n">
        <f aca="false">IF(U893="Intervalo 1",'[1]Pesos dos Critérios'!$N$11,IF(U893="Intervalo 2",'[1]Pesos dos Critérios'!$O$11,IF(U893="Intervalo 3",'[1]Pesos dos Critérios'!$P$11,'[1]Pesos dos Critérios'!$Q$11)))</f>
        <v>0.0274470899470899</v>
      </c>
      <c r="AI893" s="5" t="n">
        <f aca="false">IF(AA893="Intervalo 1",'[1]Pesos dos Critérios'!$R$11,IF(AA893="Intervalo 2",'[1]Pesos dos Critérios'!$S$11,IF(AA893="Intervalo 3",'[1]Pesos dos Critérios'!$T$11,'[1]Pesos dos Critérios'!$U$11)))</f>
        <v>0.0547619047619048</v>
      </c>
      <c r="AJ893" s="5" t="n">
        <f aca="false">SUM(AB893:AI893)</f>
        <v>0.304349190613558</v>
      </c>
      <c r="AK893" s="5" t="n">
        <v>892</v>
      </c>
      <c r="AM893" s="1" t="s">
        <v>52</v>
      </c>
    </row>
    <row r="894" customFormat="false" ht="12.8" hidden="false" customHeight="true" outlineLevel="0" collapsed="false">
      <c r="A894" s="7" t="n">
        <v>2014</v>
      </c>
      <c r="B894" s="7" t="s">
        <v>737</v>
      </c>
      <c r="C894" s="8" t="s">
        <v>372</v>
      </c>
      <c r="D894" s="7" t="s">
        <v>97</v>
      </c>
      <c r="E894" s="7" t="s">
        <v>741</v>
      </c>
      <c r="F894" s="7" t="s">
        <v>643</v>
      </c>
      <c r="G894" s="7" t="s">
        <v>123</v>
      </c>
      <c r="H894" s="9" t="n">
        <v>2</v>
      </c>
      <c r="I894" s="7" t="s">
        <v>558</v>
      </c>
      <c r="J894" s="8" t="s">
        <v>86</v>
      </c>
      <c r="K894" s="10" t="s">
        <v>46</v>
      </c>
      <c r="L894" s="10" t="s">
        <v>83</v>
      </c>
      <c r="M894" s="10" t="s">
        <v>56</v>
      </c>
      <c r="N894" s="10" t="n">
        <v>0.021</v>
      </c>
      <c r="O894" s="9" t="s">
        <v>57</v>
      </c>
      <c r="P894" s="11" t="n">
        <v>0.187</v>
      </c>
      <c r="Q894" s="8" t="s">
        <v>49</v>
      </c>
      <c r="R894" s="11" t="n">
        <v>0.009</v>
      </c>
      <c r="S894" s="8" t="s">
        <v>49</v>
      </c>
      <c r="T894" s="11" t="n">
        <v>132</v>
      </c>
      <c r="U894" s="8" t="s">
        <v>58</v>
      </c>
      <c r="V894" s="11" t="n">
        <v>6.7</v>
      </c>
      <c r="W894" s="11" t="n">
        <v>8.4</v>
      </c>
      <c r="X894" s="11" t="n">
        <v>9.4</v>
      </c>
      <c r="Y894" s="11" t="n">
        <v>11.2</v>
      </c>
      <c r="Z894" s="11" t="n">
        <v>2.12</v>
      </c>
      <c r="AA894" s="8" t="s">
        <v>58</v>
      </c>
      <c r="AB894" s="5" t="n">
        <f aca="false">IF(C894='[1]Pesos dos Critérios'!$V$3,'[1]Pesos dos Critérios'!$V$11,IF(Planilha1!C894='[1]Pesos dos Critérios'!$W$3,'[1]Pesos dos Critérios'!$W$11,IF(Planilha1!C894='[1]Pesos dos Critérios'!$X$3,'[1]Pesos dos Critérios'!$X$11,IF(Planilha1!C894='[1]Pesos dos Critérios'!$Y$3,'[1]Pesos dos Critérios'!$Y$11,'[1]Pesos dos Critérios'!$Z$11))))</f>
        <v>0.0218518518518519</v>
      </c>
      <c r="AC894" s="5" t="n">
        <f aca="false">IF(H894=1,'[1]Pesos dos Critérios'!$AD$11,IF(Planilha1!H894=2,'[1]Pesos dos Critérios'!$AE$11,IF(Planilha1!H894=3,'[1]Pesos dos Critérios'!$AF$11,IF(Planilha1!H894=4,'[1]Pesos dos Critérios'!$AG$11,'[1]Pesos dos Critérios'!$AH$11))))</f>
        <v>0.0273809523809524</v>
      </c>
      <c r="AD894" s="5" t="n">
        <f aca="false">IF(J894='[1]Pesos dos Critérios'!$AA$3,'[1]Pesos dos Critérios'!$AA$11,IF(Planilha1!J894='[1]Pesos dos Critérios'!$AB$3,'[1]Pesos dos Critérios'!$AB$11,'[1]Pesos dos Critérios'!$AC$11))</f>
        <v>0.037037037037037</v>
      </c>
      <c r="AE894" s="5" t="n">
        <f aca="false">IF(O894="Intervalo 1",'[1]Pesos dos Critérios'!$J$11,IF(Planilha1!O894="Intervalo 2",'[1]Pesos dos Critérios'!$K$11,IF(Planilha1!O894="Intervalo 3",'[1]Pesos dos Critérios'!$L$11,'[1]Pesos dos Critérios'!$M$11)))</f>
        <v>0.0240628507295174</v>
      </c>
      <c r="AF894" s="5" t="n">
        <f aca="false">IF(Q894="Intervalo 1",'[1]Pesos dos Critérios'!$B$11,IF(Q894="Intervalo 2",'[1]Pesos dos Critérios'!$C$11,IF(Q894="Intervalo 3",'[1]Pesos dos Critérios'!$D$11,'[1]Pesos dos Critérios'!$E$11)))</f>
        <v>0.0645411899722245</v>
      </c>
      <c r="AG894" s="5" t="n">
        <f aca="false">IF(S894="Intervalo 1",'[1]Pesos dos Critérios'!$F$11,IF(S894="Intervalo 2",'[1]Pesos dos Critérios'!$G$11,IF(S894="Intervalo 3",'[1]Pesos dos Critérios'!$H$11,'[1]Pesos dos Critérios'!$I$11)))</f>
        <v>0.0472663139329806</v>
      </c>
      <c r="AH894" s="5" t="n">
        <f aca="false">IF(U894="Intervalo 1",'[1]Pesos dos Critérios'!$N$11,IF(U894="Intervalo 2",'[1]Pesos dos Critérios'!$O$11,IF(U894="Intervalo 3",'[1]Pesos dos Critérios'!$P$11,'[1]Pesos dos Critérios'!$Q$11)))</f>
        <v>0.0274470899470899</v>
      </c>
      <c r="AI894" s="5" t="n">
        <f aca="false">IF(AA894="Intervalo 1",'[1]Pesos dos Critérios'!$R$11,IF(AA894="Intervalo 2",'[1]Pesos dos Critérios'!$S$11,IF(AA894="Intervalo 3",'[1]Pesos dos Critérios'!$T$11,'[1]Pesos dos Critérios'!$U$11)))</f>
        <v>0.0547619047619048</v>
      </c>
      <c r="AJ894" s="5" t="n">
        <f aca="false">SUM(AB894:AI894)</f>
        <v>0.304349190613558</v>
      </c>
      <c r="AK894" s="5" t="n">
        <v>893</v>
      </c>
      <c r="AM894" s="1" t="s">
        <v>52</v>
      </c>
    </row>
    <row r="895" customFormat="false" ht="12.8" hidden="false" customHeight="true" outlineLevel="0" collapsed="false">
      <c r="A895" s="7" t="n">
        <v>2014</v>
      </c>
      <c r="B895" s="7" t="s">
        <v>737</v>
      </c>
      <c r="C895" s="8" t="s">
        <v>372</v>
      </c>
      <c r="D895" s="7" t="s">
        <v>320</v>
      </c>
      <c r="E895" s="7" t="s">
        <v>410</v>
      </c>
      <c r="F895" s="7" t="s">
        <v>408</v>
      </c>
      <c r="G895" s="7" t="s">
        <v>224</v>
      </c>
      <c r="H895" s="9" t="n">
        <v>2</v>
      </c>
      <c r="I895" s="7" t="s">
        <v>44</v>
      </c>
      <c r="J895" s="8" t="s">
        <v>45</v>
      </c>
      <c r="K895" s="10" t="s">
        <v>46</v>
      </c>
      <c r="L895" s="10" t="s">
        <v>83</v>
      </c>
      <c r="M895" s="10" t="s">
        <v>48</v>
      </c>
      <c r="N895" s="10" t="n">
        <v>0.022</v>
      </c>
      <c r="O895" s="9" t="s">
        <v>57</v>
      </c>
      <c r="P895" s="11" t="n">
        <v>0.446</v>
      </c>
      <c r="Q895" s="8" t="s">
        <v>58</v>
      </c>
      <c r="R895" s="11" t="n">
        <v>0.019</v>
      </c>
      <c r="S895" s="8" t="s">
        <v>57</v>
      </c>
      <c r="T895" s="11" t="n">
        <v>146</v>
      </c>
      <c r="U895" s="8" t="s">
        <v>58</v>
      </c>
      <c r="V895" s="11" t="n">
        <v>6.09</v>
      </c>
      <c r="W895" s="11" t="n">
        <v>7.21</v>
      </c>
      <c r="X895" s="11" t="n">
        <v>8.7</v>
      </c>
      <c r="Y895" s="11" t="n">
        <v>10.3</v>
      </c>
      <c r="Z895" s="11" t="n">
        <v>2.35</v>
      </c>
      <c r="AA895" s="8" t="s">
        <v>58</v>
      </c>
      <c r="AB895" s="5" t="n">
        <f aca="false">IF(C895='[1]Pesos dos Critérios'!$V$3,'[1]Pesos dos Critérios'!$V$11,IF(Planilha1!C895='[1]Pesos dos Critérios'!$W$3,'[1]Pesos dos Critérios'!$W$11,IF(Planilha1!C895='[1]Pesos dos Critérios'!$X$3,'[1]Pesos dos Critérios'!$X$11,IF(Planilha1!C895='[1]Pesos dos Critérios'!$Y$3,'[1]Pesos dos Critérios'!$Y$11,'[1]Pesos dos Critérios'!$Z$11))))</f>
        <v>0.0218518518518519</v>
      </c>
      <c r="AC895" s="5" t="n">
        <f aca="false">IF(H895=1,'[1]Pesos dos Critérios'!$AD$11,IF(Planilha1!H895=2,'[1]Pesos dos Critérios'!$AE$11,IF(Planilha1!H895=3,'[1]Pesos dos Critérios'!$AF$11,IF(Planilha1!H895=4,'[1]Pesos dos Critérios'!$AG$11,'[1]Pesos dos Critérios'!$AH$11))))</f>
        <v>0.0273809523809524</v>
      </c>
      <c r="AD895" s="5" t="n">
        <f aca="false">IF(J895='[1]Pesos dos Critérios'!$AA$3,'[1]Pesos dos Critérios'!$AA$11,IF(Planilha1!J895='[1]Pesos dos Critérios'!$AB$3,'[1]Pesos dos Critérios'!$AB$11,'[1]Pesos dos Critérios'!$AC$11))</f>
        <v>0.037037037037037</v>
      </c>
      <c r="AE895" s="5" t="n">
        <f aca="false">IF(O895="Intervalo 1",'[1]Pesos dos Critérios'!$J$11,IF(Planilha1!O895="Intervalo 2",'[1]Pesos dos Critérios'!$K$11,IF(Planilha1!O895="Intervalo 3",'[1]Pesos dos Critérios'!$L$11,'[1]Pesos dos Critérios'!$M$11)))</f>
        <v>0.0240628507295174</v>
      </c>
      <c r="AF895" s="5" t="n">
        <f aca="false">IF(Q895="Intervalo 1",'[1]Pesos dos Critérios'!$B$11,IF(Q895="Intervalo 2",'[1]Pesos dos Critérios'!$C$11,IF(Q895="Intervalo 3",'[1]Pesos dos Critérios'!$D$11,'[1]Pesos dos Critérios'!$E$11)))</f>
        <v>0.0179766274593861</v>
      </c>
      <c r="AG895" s="5" t="n">
        <f aca="false">IF(S895="Intervalo 1",'[1]Pesos dos Critérios'!$F$11,IF(S895="Intervalo 2",'[1]Pesos dos Critérios'!$G$11,IF(S895="Intervalo 3",'[1]Pesos dos Critérios'!$H$11,'[1]Pesos dos Critérios'!$I$11)))</f>
        <v>0.0256172839506173</v>
      </c>
      <c r="AH895" s="5" t="n">
        <f aca="false">IF(U895="Intervalo 1",'[1]Pesos dos Critérios'!$N$11,IF(U895="Intervalo 2",'[1]Pesos dos Critérios'!$O$11,IF(U895="Intervalo 3",'[1]Pesos dos Critérios'!$P$11,'[1]Pesos dos Critérios'!$Q$11)))</f>
        <v>0.0274470899470899</v>
      </c>
      <c r="AI895" s="5" t="n">
        <f aca="false">IF(AA895="Intervalo 1",'[1]Pesos dos Critérios'!$R$11,IF(AA895="Intervalo 2",'[1]Pesos dos Critérios'!$S$11,IF(AA895="Intervalo 3",'[1]Pesos dos Critérios'!$T$11,'[1]Pesos dos Critérios'!$U$11)))</f>
        <v>0.0547619047619048</v>
      </c>
      <c r="AJ895" s="5" t="n">
        <f aca="false">SUM(AB895:AI895)</f>
        <v>0.236135598118357</v>
      </c>
      <c r="AK895" s="5" t="n">
        <v>894</v>
      </c>
      <c r="AM895" s="1" t="s">
        <v>60</v>
      </c>
    </row>
    <row r="896" customFormat="false" ht="12.8" hidden="false" customHeight="true" outlineLevel="0" collapsed="false">
      <c r="A896" s="7" t="n">
        <v>2014</v>
      </c>
      <c r="B896" s="7" t="s">
        <v>737</v>
      </c>
      <c r="C896" s="8" t="s">
        <v>372</v>
      </c>
      <c r="D896" s="7" t="s">
        <v>320</v>
      </c>
      <c r="E896" s="7" t="s">
        <v>410</v>
      </c>
      <c r="F896" s="7" t="s">
        <v>408</v>
      </c>
      <c r="G896" s="7" t="s">
        <v>224</v>
      </c>
      <c r="H896" s="9" t="n">
        <v>2</v>
      </c>
      <c r="I896" s="7" t="s">
        <v>219</v>
      </c>
      <c r="J896" s="8" t="s">
        <v>86</v>
      </c>
      <c r="K896" s="10" t="s">
        <v>46</v>
      </c>
      <c r="L896" s="10" t="s">
        <v>83</v>
      </c>
      <c r="M896" s="10" t="s">
        <v>48</v>
      </c>
      <c r="N896" s="10" t="n">
        <v>0.027</v>
      </c>
      <c r="O896" s="9" t="s">
        <v>58</v>
      </c>
      <c r="P896" s="11" t="n">
        <v>0.486</v>
      </c>
      <c r="Q896" s="8" t="s">
        <v>50</v>
      </c>
      <c r="R896" s="11" t="n">
        <v>0.016</v>
      </c>
      <c r="S896" s="8" t="s">
        <v>49</v>
      </c>
      <c r="T896" s="11" t="n">
        <v>148</v>
      </c>
      <c r="U896" s="8" t="s">
        <v>58</v>
      </c>
      <c r="V896" s="11" t="n">
        <v>6.09</v>
      </c>
      <c r="W896" s="11" t="n">
        <v>6.86</v>
      </c>
      <c r="X896" s="11" t="n">
        <v>8.7</v>
      </c>
      <c r="Y896" s="11" t="n">
        <v>9.8</v>
      </c>
      <c r="Z896" s="11" t="n">
        <v>2.41</v>
      </c>
      <c r="AA896" s="8" t="s">
        <v>58</v>
      </c>
      <c r="AB896" s="5" t="n">
        <f aca="false">IF(C896='[1]Pesos dos Critérios'!$V$3,'[1]Pesos dos Critérios'!$V$11,IF(Planilha1!C896='[1]Pesos dos Critérios'!$W$3,'[1]Pesos dos Critérios'!$W$11,IF(Planilha1!C896='[1]Pesos dos Critérios'!$X$3,'[1]Pesos dos Critérios'!$X$11,IF(Planilha1!C896='[1]Pesos dos Critérios'!$Y$3,'[1]Pesos dos Critérios'!$Y$11,'[1]Pesos dos Critérios'!$Z$11))))</f>
        <v>0.0218518518518519</v>
      </c>
      <c r="AC896" s="5" t="n">
        <f aca="false">IF(H896=1,'[1]Pesos dos Critérios'!$AD$11,IF(Planilha1!H896=2,'[1]Pesos dos Critérios'!$AE$11,IF(Planilha1!H896=3,'[1]Pesos dos Critérios'!$AF$11,IF(Planilha1!H896=4,'[1]Pesos dos Critérios'!$AG$11,'[1]Pesos dos Critérios'!$AH$11))))</f>
        <v>0.0273809523809524</v>
      </c>
      <c r="AD896" s="5" t="n">
        <f aca="false">IF(J896='[1]Pesos dos Critérios'!$AA$3,'[1]Pesos dos Critérios'!$AA$11,IF(Planilha1!J896='[1]Pesos dos Critérios'!$AB$3,'[1]Pesos dos Critérios'!$AB$11,'[1]Pesos dos Critérios'!$AC$11))</f>
        <v>0.037037037037037</v>
      </c>
      <c r="AE896" s="5" t="n">
        <f aca="false">IF(O896="Intervalo 1",'[1]Pesos dos Critérios'!$J$11,IF(Planilha1!O896="Intervalo 2",'[1]Pesos dos Critérios'!$K$11,IF(Planilha1!O896="Intervalo 3",'[1]Pesos dos Critérios'!$L$11,'[1]Pesos dos Critérios'!$M$11)))</f>
        <v>0.0218406285072952</v>
      </c>
      <c r="AF896" s="5" t="n">
        <f aca="false">IF(Q896="Intervalo 1",'[1]Pesos dos Critérios'!$B$11,IF(Q896="Intervalo 2",'[1]Pesos dos Critérios'!$C$11,IF(Q896="Intervalo 3",'[1]Pesos dos Critérios'!$D$11,'[1]Pesos dos Critérios'!$E$11)))</f>
        <v>0.00927567005153212</v>
      </c>
      <c r="AG896" s="5" t="n">
        <f aca="false">IF(S896="Intervalo 1",'[1]Pesos dos Critérios'!$F$11,IF(S896="Intervalo 2",'[1]Pesos dos Critérios'!$G$11,IF(S896="Intervalo 3",'[1]Pesos dos Critérios'!$H$11,'[1]Pesos dos Critérios'!$I$11)))</f>
        <v>0.0472663139329806</v>
      </c>
      <c r="AH896" s="5" t="n">
        <f aca="false">IF(U896="Intervalo 1",'[1]Pesos dos Critérios'!$N$11,IF(U896="Intervalo 2",'[1]Pesos dos Critérios'!$O$11,IF(U896="Intervalo 3",'[1]Pesos dos Critérios'!$P$11,'[1]Pesos dos Critérios'!$Q$11)))</f>
        <v>0.0274470899470899</v>
      </c>
      <c r="AI896" s="5" t="n">
        <f aca="false">IF(AA896="Intervalo 1",'[1]Pesos dos Critérios'!$R$11,IF(AA896="Intervalo 2",'[1]Pesos dos Critérios'!$S$11,IF(AA896="Intervalo 3",'[1]Pesos dos Critérios'!$T$11,'[1]Pesos dos Critérios'!$U$11)))</f>
        <v>0.0547619047619048</v>
      </c>
      <c r="AJ896" s="5" t="n">
        <f aca="false">SUM(AB896:AI896)</f>
        <v>0.246861448470644</v>
      </c>
      <c r="AK896" s="5" t="n">
        <v>895</v>
      </c>
      <c r="AM896" s="1" t="s">
        <v>67</v>
      </c>
    </row>
    <row r="897" customFormat="false" ht="12.8" hidden="false" customHeight="true" outlineLevel="0" collapsed="false">
      <c r="A897" s="7" t="n">
        <v>2014</v>
      </c>
      <c r="B897" s="7" t="s">
        <v>737</v>
      </c>
      <c r="C897" s="8" t="s">
        <v>372</v>
      </c>
      <c r="D897" s="7" t="s">
        <v>106</v>
      </c>
      <c r="E897" s="7" t="s">
        <v>411</v>
      </c>
      <c r="F897" s="7" t="s">
        <v>413</v>
      </c>
      <c r="G897" s="7" t="s">
        <v>123</v>
      </c>
      <c r="H897" s="9" t="n">
        <v>2</v>
      </c>
      <c r="I897" s="7" t="s">
        <v>44</v>
      </c>
      <c r="J897" s="8" t="s">
        <v>45</v>
      </c>
      <c r="K897" s="10" t="s">
        <v>46</v>
      </c>
      <c r="L897" s="10" t="s">
        <v>47</v>
      </c>
      <c r="M897" s="10" t="s">
        <v>56</v>
      </c>
      <c r="N897" s="10" t="n">
        <v>0.022</v>
      </c>
      <c r="O897" s="9" t="s">
        <v>57</v>
      </c>
      <c r="P897" s="11" t="n">
        <v>0.434</v>
      </c>
      <c r="Q897" s="8" t="s">
        <v>58</v>
      </c>
      <c r="R897" s="11" t="n">
        <v>0.052</v>
      </c>
      <c r="S897" s="8" t="s">
        <v>50</v>
      </c>
      <c r="T897" s="11" t="n">
        <v>131</v>
      </c>
      <c r="U897" s="8" t="s">
        <v>58</v>
      </c>
      <c r="V897" s="11" t="n">
        <v>6.7</v>
      </c>
      <c r="W897" s="11" t="n">
        <v>7.4</v>
      </c>
      <c r="X897" s="11" t="n">
        <v>10</v>
      </c>
      <c r="Y897" s="11" t="n">
        <v>10.7</v>
      </c>
      <c r="Z897" s="11" t="n">
        <v>2.14</v>
      </c>
      <c r="AA897" s="8" t="s">
        <v>58</v>
      </c>
      <c r="AB897" s="5" t="n">
        <f aca="false">IF(C897='[1]Pesos dos Critérios'!$V$3,'[1]Pesos dos Critérios'!$V$11,IF(Planilha1!C897='[1]Pesos dos Critérios'!$W$3,'[1]Pesos dos Critérios'!$W$11,IF(Planilha1!C897='[1]Pesos dos Critérios'!$X$3,'[1]Pesos dos Critérios'!$X$11,IF(Planilha1!C897='[1]Pesos dos Critérios'!$Y$3,'[1]Pesos dos Critérios'!$Y$11,'[1]Pesos dos Critérios'!$Z$11))))</f>
        <v>0.0218518518518519</v>
      </c>
      <c r="AC897" s="5" t="n">
        <f aca="false">IF(H897=1,'[1]Pesos dos Critérios'!$AD$11,IF(Planilha1!H897=2,'[1]Pesos dos Critérios'!$AE$11,IF(Planilha1!H897=3,'[1]Pesos dos Critérios'!$AF$11,IF(Planilha1!H897=4,'[1]Pesos dos Critérios'!$AG$11,'[1]Pesos dos Critérios'!$AH$11))))</f>
        <v>0.0273809523809524</v>
      </c>
      <c r="AD897" s="5" t="n">
        <f aca="false">IF(J897='[1]Pesos dos Critérios'!$AA$3,'[1]Pesos dos Critérios'!$AA$11,IF(Planilha1!J897='[1]Pesos dos Critérios'!$AB$3,'[1]Pesos dos Critérios'!$AB$11,'[1]Pesos dos Critérios'!$AC$11))</f>
        <v>0.037037037037037</v>
      </c>
      <c r="AE897" s="5" t="n">
        <f aca="false">IF(O897="Intervalo 1",'[1]Pesos dos Critérios'!$J$11,IF(Planilha1!O897="Intervalo 2",'[1]Pesos dos Critérios'!$K$11,IF(Planilha1!O897="Intervalo 3",'[1]Pesos dos Critérios'!$L$11,'[1]Pesos dos Critérios'!$M$11)))</f>
        <v>0.0240628507295174</v>
      </c>
      <c r="AF897" s="5" t="n">
        <f aca="false">IF(Q897="Intervalo 1",'[1]Pesos dos Critérios'!$B$11,IF(Q897="Intervalo 2",'[1]Pesos dos Critérios'!$C$11,IF(Q897="Intervalo 3",'[1]Pesos dos Critérios'!$D$11,'[1]Pesos dos Critérios'!$E$11)))</f>
        <v>0.0179766274593861</v>
      </c>
      <c r="AG897" s="5" t="n">
        <f aca="false">IF(S897="Intervalo 1",'[1]Pesos dos Critérios'!$F$11,IF(S897="Intervalo 2",'[1]Pesos dos Critérios'!$G$11,IF(S897="Intervalo 3",'[1]Pesos dos Critérios'!$H$11,'[1]Pesos dos Critérios'!$I$11)))</f>
        <v>0.0165784832451499</v>
      </c>
      <c r="AH897" s="5" t="n">
        <f aca="false">IF(U897="Intervalo 1",'[1]Pesos dos Critérios'!$N$11,IF(U897="Intervalo 2",'[1]Pesos dos Critérios'!$O$11,IF(U897="Intervalo 3",'[1]Pesos dos Critérios'!$P$11,'[1]Pesos dos Critérios'!$Q$11)))</f>
        <v>0.0274470899470899</v>
      </c>
      <c r="AI897" s="5" t="n">
        <f aca="false">IF(AA897="Intervalo 1",'[1]Pesos dos Critérios'!$R$11,IF(AA897="Intervalo 2",'[1]Pesos dos Critérios'!$S$11,IF(AA897="Intervalo 3",'[1]Pesos dos Critérios'!$T$11,'[1]Pesos dos Critérios'!$U$11)))</f>
        <v>0.0547619047619048</v>
      </c>
      <c r="AJ897" s="5" t="n">
        <f aca="false">SUM(AB897:AI897)</f>
        <v>0.227096797412889</v>
      </c>
      <c r="AK897" s="5" t="n">
        <v>896</v>
      </c>
      <c r="AM897" s="1" t="s">
        <v>96</v>
      </c>
    </row>
    <row r="898" customFormat="false" ht="12.8" hidden="false" customHeight="true" outlineLevel="0" collapsed="false">
      <c r="A898" s="7" t="n">
        <v>2014</v>
      </c>
      <c r="B898" s="7" t="s">
        <v>737</v>
      </c>
      <c r="C898" s="8" t="s">
        <v>372</v>
      </c>
      <c r="D898" s="7" t="s">
        <v>106</v>
      </c>
      <c r="E898" s="7" t="s">
        <v>411</v>
      </c>
      <c r="F898" s="7" t="s">
        <v>414</v>
      </c>
      <c r="G898" s="7" t="s">
        <v>123</v>
      </c>
      <c r="H898" s="9" t="n">
        <v>2</v>
      </c>
      <c r="I898" s="7" t="s">
        <v>44</v>
      </c>
      <c r="J898" s="8" t="s">
        <v>45</v>
      </c>
      <c r="K898" s="10" t="s">
        <v>46</v>
      </c>
      <c r="L898" s="10" t="s">
        <v>47</v>
      </c>
      <c r="M898" s="10" t="s">
        <v>56</v>
      </c>
      <c r="N898" s="10" t="n">
        <v>0.022</v>
      </c>
      <c r="O898" s="9" t="s">
        <v>57</v>
      </c>
      <c r="P898" s="11" t="n">
        <v>0.434</v>
      </c>
      <c r="Q898" s="8" t="s">
        <v>58</v>
      </c>
      <c r="R898" s="11" t="n">
        <v>0.052</v>
      </c>
      <c r="S898" s="8" t="s">
        <v>50</v>
      </c>
      <c r="T898" s="11" t="n">
        <v>131</v>
      </c>
      <c r="U898" s="8" t="s">
        <v>58</v>
      </c>
      <c r="V898" s="11" t="n">
        <v>6.7</v>
      </c>
      <c r="W898" s="11" t="n">
        <v>7.4</v>
      </c>
      <c r="X898" s="11" t="n">
        <v>10</v>
      </c>
      <c r="Y898" s="11" t="n">
        <v>10.7</v>
      </c>
      <c r="Z898" s="11" t="n">
        <v>2.14</v>
      </c>
      <c r="AA898" s="8" t="s">
        <v>58</v>
      </c>
      <c r="AB898" s="5" t="n">
        <f aca="false">IF(C898='[1]Pesos dos Critérios'!$V$3,'[1]Pesos dos Critérios'!$V$11,IF(Planilha1!C898='[1]Pesos dos Critérios'!$W$3,'[1]Pesos dos Critérios'!$W$11,IF(Planilha1!C898='[1]Pesos dos Critérios'!$X$3,'[1]Pesos dos Critérios'!$X$11,IF(Planilha1!C898='[1]Pesos dos Critérios'!$Y$3,'[1]Pesos dos Critérios'!$Y$11,'[1]Pesos dos Critérios'!$Z$11))))</f>
        <v>0.0218518518518519</v>
      </c>
      <c r="AC898" s="5" t="n">
        <f aca="false">IF(H898=1,'[1]Pesos dos Critérios'!$AD$11,IF(Planilha1!H898=2,'[1]Pesos dos Critérios'!$AE$11,IF(Planilha1!H898=3,'[1]Pesos dos Critérios'!$AF$11,IF(Planilha1!H898=4,'[1]Pesos dos Critérios'!$AG$11,'[1]Pesos dos Critérios'!$AH$11))))</f>
        <v>0.0273809523809524</v>
      </c>
      <c r="AD898" s="5" t="n">
        <f aca="false">IF(J898='[1]Pesos dos Critérios'!$AA$3,'[1]Pesos dos Critérios'!$AA$11,IF(Planilha1!J898='[1]Pesos dos Critérios'!$AB$3,'[1]Pesos dos Critérios'!$AB$11,'[1]Pesos dos Critérios'!$AC$11))</f>
        <v>0.037037037037037</v>
      </c>
      <c r="AE898" s="5" t="n">
        <f aca="false">IF(O898="Intervalo 1",'[1]Pesos dos Critérios'!$J$11,IF(Planilha1!O898="Intervalo 2",'[1]Pesos dos Critérios'!$K$11,IF(Planilha1!O898="Intervalo 3",'[1]Pesos dos Critérios'!$L$11,'[1]Pesos dos Critérios'!$M$11)))</f>
        <v>0.0240628507295174</v>
      </c>
      <c r="AF898" s="5" t="n">
        <f aca="false">IF(Q898="Intervalo 1",'[1]Pesos dos Critérios'!$B$11,IF(Q898="Intervalo 2",'[1]Pesos dos Critérios'!$C$11,IF(Q898="Intervalo 3",'[1]Pesos dos Critérios'!$D$11,'[1]Pesos dos Critérios'!$E$11)))</f>
        <v>0.0179766274593861</v>
      </c>
      <c r="AG898" s="5" t="n">
        <f aca="false">IF(S898="Intervalo 1",'[1]Pesos dos Critérios'!$F$11,IF(S898="Intervalo 2",'[1]Pesos dos Critérios'!$G$11,IF(S898="Intervalo 3",'[1]Pesos dos Critérios'!$H$11,'[1]Pesos dos Critérios'!$I$11)))</f>
        <v>0.0165784832451499</v>
      </c>
      <c r="AH898" s="5" t="n">
        <f aca="false">IF(U898="Intervalo 1",'[1]Pesos dos Critérios'!$N$11,IF(U898="Intervalo 2",'[1]Pesos dos Critérios'!$O$11,IF(U898="Intervalo 3",'[1]Pesos dos Critérios'!$P$11,'[1]Pesos dos Critérios'!$Q$11)))</f>
        <v>0.0274470899470899</v>
      </c>
      <c r="AI898" s="5" t="n">
        <f aca="false">IF(AA898="Intervalo 1",'[1]Pesos dos Critérios'!$R$11,IF(AA898="Intervalo 2",'[1]Pesos dos Critérios'!$S$11,IF(AA898="Intervalo 3",'[1]Pesos dos Critérios'!$T$11,'[1]Pesos dos Critérios'!$U$11)))</f>
        <v>0.0547619047619048</v>
      </c>
      <c r="AJ898" s="5" t="n">
        <f aca="false">SUM(AB898:AI898)</f>
        <v>0.227096797412889</v>
      </c>
      <c r="AK898" s="5" t="n">
        <v>897</v>
      </c>
      <c r="AM898" s="1" t="s">
        <v>96</v>
      </c>
    </row>
    <row r="899" customFormat="false" ht="12.8" hidden="false" customHeight="true" outlineLevel="0" collapsed="false">
      <c r="A899" s="7" t="n">
        <v>2014</v>
      </c>
      <c r="B899" s="7" t="s">
        <v>737</v>
      </c>
      <c r="C899" s="8" t="s">
        <v>372</v>
      </c>
      <c r="D899" s="7" t="s">
        <v>106</v>
      </c>
      <c r="E899" s="7" t="s">
        <v>411</v>
      </c>
      <c r="F899" s="7" t="s">
        <v>742</v>
      </c>
      <c r="G899" s="7" t="s">
        <v>123</v>
      </c>
      <c r="H899" s="9" t="n">
        <v>2</v>
      </c>
      <c r="I899" s="7" t="s">
        <v>44</v>
      </c>
      <c r="J899" s="8" t="s">
        <v>45</v>
      </c>
      <c r="K899" s="10" t="s">
        <v>46</v>
      </c>
      <c r="L899" s="10" t="s">
        <v>47</v>
      </c>
      <c r="M899" s="10" t="s">
        <v>56</v>
      </c>
      <c r="N899" s="10" t="n">
        <v>0.022</v>
      </c>
      <c r="O899" s="9" t="s">
        <v>57</v>
      </c>
      <c r="P899" s="11" t="n">
        <v>0.434</v>
      </c>
      <c r="Q899" s="8" t="s">
        <v>58</v>
      </c>
      <c r="R899" s="11" t="n">
        <v>0.052</v>
      </c>
      <c r="S899" s="8" t="s">
        <v>50</v>
      </c>
      <c r="T899" s="11" t="n">
        <v>131</v>
      </c>
      <c r="U899" s="8" t="s">
        <v>58</v>
      </c>
      <c r="V899" s="11" t="n">
        <v>6.7</v>
      </c>
      <c r="W899" s="11" t="n">
        <v>7.4</v>
      </c>
      <c r="X899" s="11" t="n">
        <v>10</v>
      </c>
      <c r="Y899" s="11" t="n">
        <v>10.7</v>
      </c>
      <c r="Z899" s="11" t="n">
        <v>2.14</v>
      </c>
      <c r="AA899" s="8" t="s">
        <v>58</v>
      </c>
      <c r="AB899" s="5" t="n">
        <f aca="false">IF(C899='[1]Pesos dos Critérios'!$V$3,'[1]Pesos dos Critérios'!$V$11,IF(Planilha1!C899='[1]Pesos dos Critérios'!$W$3,'[1]Pesos dos Critérios'!$W$11,IF(Planilha1!C899='[1]Pesos dos Critérios'!$X$3,'[1]Pesos dos Critérios'!$X$11,IF(Planilha1!C899='[1]Pesos dos Critérios'!$Y$3,'[1]Pesos dos Critérios'!$Y$11,'[1]Pesos dos Critérios'!$Z$11))))</f>
        <v>0.0218518518518519</v>
      </c>
      <c r="AC899" s="5" t="n">
        <f aca="false">IF(H899=1,'[1]Pesos dos Critérios'!$AD$11,IF(Planilha1!H899=2,'[1]Pesos dos Critérios'!$AE$11,IF(Planilha1!H899=3,'[1]Pesos dos Critérios'!$AF$11,IF(Planilha1!H899=4,'[1]Pesos dos Critérios'!$AG$11,'[1]Pesos dos Critérios'!$AH$11))))</f>
        <v>0.0273809523809524</v>
      </c>
      <c r="AD899" s="5" t="n">
        <f aca="false">IF(J899='[1]Pesos dos Critérios'!$AA$3,'[1]Pesos dos Critérios'!$AA$11,IF(Planilha1!J899='[1]Pesos dos Critérios'!$AB$3,'[1]Pesos dos Critérios'!$AB$11,'[1]Pesos dos Critérios'!$AC$11))</f>
        <v>0.037037037037037</v>
      </c>
      <c r="AE899" s="5" t="n">
        <f aca="false">IF(O899="Intervalo 1",'[1]Pesos dos Critérios'!$J$11,IF(Planilha1!O899="Intervalo 2",'[1]Pesos dos Critérios'!$K$11,IF(Planilha1!O899="Intervalo 3",'[1]Pesos dos Critérios'!$L$11,'[1]Pesos dos Critérios'!$M$11)))</f>
        <v>0.0240628507295174</v>
      </c>
      <c r="AF899" s="5" t="n">
        <f aca="false">IF(Q899="Intervalo 1",'[1]Pesos dos Critérios'!$B$11,IF(Q899="Intervalo 2",'[1]Pesos dos Critérios'!$C$11,IF(Q899="Intervalo 3",'[1]Pesos dos Critérios'!$D$11,'[1]Pesos dos Critérios'!$E$11)))</f>
        <v>0.0179766274593861</v>
      </c>
      <c r="AG899" s="5" t="n">
        <f aca="false">IF(S899="Intervalo 1",'[1]Pesos dos Critérios'!$F$11,IF(S899="Intervalo 2",'[1]Pesos dos Critérios'!$G$11,IF(S899="Intervalo 3",'[1]Pesos dos Critérios'!$H$11,'[1]Pesos dos Critérios'!$I$11)))</f>
        <v>0.0165784832451499</v>
      </c>
      <c r="AH899" s="5" t="n">
        <f aca="false">IF(U899="Intervalo 1",'[1]Pesos dos Critérios'!$N$11,IF(U899="Intervalo 2",'[1]Pesos dos Critérios'!$O$11,IF(U899="Intervalo 3",'[1]Pesos dos Critérios'!$P$11,'[1]Pesos dos Critérios'!$Q$11)))</f>
        <v>0.0274470899470899</v>
      </c>
      <c r="AI899" s="5" t="n">
        <f aca="false">IF(AA899="Intervalo 1",'[1]Pesos dos Critérios'!$R$11,IF(AA899="Intervalo 2",'[1]Pesos dos Critérios'!$S$11,IF(AA899="Intervalo 3",'[1]Pesos dos Critérios'!$T$11,'[1]Pesos dos Critérios'!$U$11)))</f>
        <v>0.0547619047619048</v>
      </c>
      <c r="AJ899" s="5" t="n">
        <f aca="false">SUM(AB899:AI899)</f>
        <v>0.227096797412889</v>
      </c>
      <c r="AK899" s="5" t="n">
        <v>898</v>
      </c>
      <c r="AM899" s="1" t="s">
        <v>96</v>
      </c>
    </row>
    <row r="900" customFormat="false" ht="12.8" hidden="false" customHeight="true" outlineLevel="0" collapsed="false">
      <c r="A900" s="7" t="n">
        <v>2014</v>
      </c>
      <c r="B900" s="7" t="s">
        <v>737</v>
      </c>
      <c r="C900" s="8" t="s">
        <v>372</v>
      </c>
      <c r="D900" s="7" t="s">
        <v>106</v>
      </c>
      <c r="E900" s="7" t="s">
        <v>411</v>
      </c>
      <c r="F900" s="7" t="s">
        <v>414</v>
      </c>
      <c r="G900" s="7" t="s">
        <v>224</v>
      </c>
      <c r="H900" s="9" t="n">
        <v>2</v>
      </c>
      <c r="I900" s="7" t="s">
        <v>126</v>
      </c>
      <c r="J900" s="8" t="s">
        <v>45</v>
      </c>
      <c r="K900" s="10" t="s">
        <v>46</v>
      </c>
      <c r="L900" s="10" t="s">
        <v>47</v>
      </c>
      <c r="M900" s="10" t="s">
        <v>56</v>
      </c>
      <c r="N900" s="10" t="n">
        <v>0.04</v>
      </c>
      <c r="O900" s="9" t="s">
        <v>50</v>
      </c>
      <c r="P900" s="11" t="n">
        <v>0.439</v>
      </c>
      <c r="Q900" s="8" t="s">
        <v>58</v>
      </c>
      <c r="R900" s="11" t="n">
        <v>0.044</v>
      </c>
      <c r="S900" s="8" t="s">
        <v>50</v>
      </c>
      <c r="T900" s="11" t="n">
        <v>129</v>
      </c>
      <c r="U900" s="8" t="s">
        <v>58</v>
      </c>
      <c r="V900" s="11" t="n">
        <v>6.7</v>
      </c>
      <c r="W900" s="11" t="n">
        <v>7.8</v>
      </c>
      <c r="X900" s="11" t="n">
        <v>9.9</v>
      </c>
      <c r="Y900" s="11" t="n">
        <v>11.2</v>
      </c>
      <c r="Z900" s="11" t="n">
        <v>2.11</v>
      </c>
      <c r="AA900" s="8" t="s">
        <v>58</v>
      </c>
      <c r="AB900" s="5" t="n">
        <f aca="false">IF(C900='[1]Pesos dos Critérios'!$V$3,'[1]Pesos dos Critérios'!$V$11,IF(Planilha1!C900='[1]Pesos dos Critérios'!$W$3,'[1]Pesos dos Critérios'!$W$11,IF(Planilha1!C900='[1]Pesos dos Critérios'!$X$3,'[1]Pesos dos Critérios'!$X$11,IF(Planilha1!C900='[1]Pesos dos Critérios'!$Y$3,'[1]Pesos dos Critérios'!$Y$11,'[1]Pesos dos Critérios'!$Z$11))))</f>
        <v>0.0218518518518519</v>
      </c>
      <c r="AC900" s="5" t="n">
        <f aca="false">IF(H900=1,'[1]Pesos dos Critérios'!$AD$11,IF(Planilha1!H900=2,'[1]Pesos dos Critérios'!$AE$11,IF(Planilha1!H900=3,'[1]Pesos dos Critérios'!$AF$11,IF(Planilha1!H900=4,'[1]Pesos dos Critérios'!$AG$11,'[1]Pesos dos Critérios'!$AH$11))))</f>
        <v>0.0273809523809524</v>
      </c>
      <c r="AD900" s="5" t="n">
        <f aca="false">IF(J900='[1]Pesos dos Critérios'!$AA$3,'[1]Pesos dos Critérios'!$AA$11,IF(Planilha1!J900='[1]Pesos dos Critérios'!$AB$3,'[1]Pesos dos Critérios'!$AB$11,'[1]Pesos dos Critérios'!$AC$11))</f>
        <v>0.037037037037037</v>
      </c>
      <c r="AE900" s="5" t="n">
        <f aca="false">IF(O900="Intervalo 1",'[1]Pesos dos Critérios'!$J$11,IF(Planilha1!O900="Intervalo 2",'[1]Pesos dos Critérios'!$K$11,IF(Planilha1!O900="Intervalo 3",'[1]Pesos dos Critérios'!$L$11,'[1]Pesos dos Critérios'!$M$11)))</f>
        <v>0.0120314253647587</v>
      </c>
      <c r="AF900" s="5" t="n">
        <f aca="false">IF(Q900="Intervalo 1",'[1]Pesos dos Critérios'!$B$11,IF(Q900="Intervalo 2",'[1]Pesos dos Critérios'!$C$11,IF(Q900="Intervalo 3",'[1]Pesos dos Critérios'!$D$11,'[1]Pesos dos Critérios'!$E$11)))</f>
        <v>0.0179766274593861</v>
      </c>
      <c r="AG900" s="5" t="n">
        <f aca="false">IF(S900="Intervalo 1",'[1]Pesos dos Critérios'!$F$11,IF(S900="Intervalo 2",'[1]Pesos dos Critérios'!$G$11,IF(S900="Intervalo 3",'[1]Pesos dos Critérios'!$H$11,'[1]Pesos dos Critérios'!$I$11)))</f>
        <v>0.0165784832451499</v>
      </c>
      <c r="AH900" s="5" t="n">
        <f aca="false">IF(U900="Intervalo 1",'[1]Pesos dos Critérios'!$N$11,IF(U900="Intervalo 2",'[1]Pesos dos Critérios'!$O$11,IF(U900="Intervalo 3",'[1]Pesos dos Critérios'!$P$11,'[1]Pesos dos Critérios'!$Q$11)))</f>
        <v>0.0274470899470899</v>
      </c>
      <c r="AI900" s="5" t="n">
        <f aca="false">IF(AA900="Intervalo 1",'[1]Pesos dos Critérios'!$R$11,IF(AA900="Intervalo 2",'[1]Pesos dos Critérios'!$S$11,IF(AA900="Intervalo 3",'[1]Pesos dos Critérios'!$T$11,'[1]Pesos dos Critérios'!$U$11)))</f>
        <v>0.0547619047619048</v>
      </c>
      <c r="AJ900" s="5" t="n">
        <f aca="false">SUM(AB900:AI900)</f>
        <v>0.215065372048131</v>
      </c>
      <c r="AK900" s="5" t="n">
        <v>899</v>
      </c>
      <c r="AM900" s="1" t="s">
        <v>96</v>
      </c>
    </row>
    <row r="901" customFormat="false" ht="12.8" hidden="false" customHeight="true" outlineLevel="0" collapsed="false">
      <c r="A901" s="7" t="n">
        <v>2014</v>
      </c>
      <c r="B901" s="7" t="s">
        <v>737</v>
      </c>
      <c r="C901" s="8" t="s">
        <v>372</v>
      </c>
      <c r="D901" s="7" t="s">
        <v>106</v>
      </c>
      <c r="E901" s="7" t="s">
        <v>411</v>
      </c>
      <c r="F901" s="7" t="s">
        <v>742</v>
      </c>
      <c r="G901" s="7" t="s">
        <v>224</v>
      </c>
      <c r="H901" s="9" t="n">
        <v>2</v>
      </c>
      <c r="I901" s="7" t="s">
        <v>126</v>
      </c>
      <c r="J901" s="8" t="s">
        <v>45</v>
      </c>
      <c r="K901" s="10" t="s">
        <v>46</v>
      </c>
      <c r="L901" s="10" t="s">
        <v>47</v>
      </c>
      <c r="M901" s="10" t="s">
        <v>56</v>
      </c>
      <c r="N901" s="10" t="n">
        <v>0.04</v>
      </c>
      <c r="O901" s="9" t="s">
        <v>50</v>
      </c>
      <c r="P901" s="11" t="n">
        <v>0.439</v>
      </c>
      <c r="Q901" s="8" t="s">
        <v>58</v>
      </c>
      <c r="R901" s="11" t="n">
        <v>0.044</v>
      </c>
      <c r="S901" s="8" t="s">
        <v>50</v>
      </c>
      <c r="T901" s="11" t="n">
        <v>129</v>
      </c>
      <c r="U901" s="8" t="s">
        <v>58</v>
      </c>
      <c r="V901" s="11" t="n">
        <v>6.7</v>
      </c>
      <c r="W901" s="11" t="n">
        <v>7.8</v>
      </c>
      <c r="X901" s="11" t="n">
        <v>9.9</v>
      </c>
      <c r="Y901" s="11" t="n">
        <v>11.2</v>
      </c>
      <c r="Z901" s="11" t="n">
        <v>2.11</v>
      </c>
      <c r="AA901" s="8" t="s">
        <v>58</v>
      </c>
      <c r="AB901" s="5" t="n">
        <f aca="false">IF(C901='[1]Pesos dos Critérios'!$V$3,'[1]Pesos dos Critérios'!$V$11,IF(Planilha1!C901='[1]Pesos dos Critérios'!$W$3,'[1]Pesos dos Critérios'!$W$11,IF(Planilha1!C901='[1]Pesos dos Critérios'!$X$3,'[1]Pesos dos Critérios'!$X$11,IF(Planilha1!C901='[1]Pesos dos Critérios'!$Y$3,'[1]Pesos dos Critérios'!$Y$11,'[1]Pesos dos Critérios'!$Z$11))))</f>
        <v>0.0218518518518519</v>
      </c>
      <c r="AC901" s="5" t="n">
        <f aca="false">IF(H901=1,'[1]Pesos dos Critérios'!$AD$11,IF(Planilha1!H901=2,'[1]Pesos dos Critérios'!$AE$11,IF(Planilha1!H901=3,'[1]Pesos dos Critérios'!$AF$11,IF(Planilha1!H901=4,'[1]Pesos dos Critérios'!$AG$11,'[1]Pesos dos Critérios'!$AH$11))))</f>
        <v>0.0273809523809524</v>
      </c>
      <c r="AD901" s="5" t="n">
        <f aca="false">IF(J901='[1]Pesos dos Critérios'!$AA$3,'[1]Pesos dos Critérios'!$AA$11,IF(Planilha1!J901='[1]Pesos dos Critérios'!$AB$3,'[1]Pesos dos Critérios'!$AB$11,'[1]Pesos dos Critérios'!$AC$11))</f>
        <v>0.037037037037037</v>
      </c>
      <c r="AE901" s="5" t="n">
        <f aca="false">IF(O901="Intervalo 1",'[1]Pesos dos Critérios'!$J$11,IF(Planilha1!O901="Intervalo 2",'[1]Pesos dos Critérios'!$K$11,IF(Planilha1!O901="Intervalo 3",'[1]Pesos dos Critérios'!$L$11,'[1]Pesos dos Critérios'!$M$11)))</f>
        <v>0.0120314253647587</v>
      </c>
      <c r="AF901" s="5" t="n">
        <f aca="false">IF(Q901="Intervalo 1",'[1]Pesos dos Critérios'!$B$11,IF(Q901="Intervalo 2",'[1]Pesos dos Critérios'!$C$11,IF(Q901="Intervalo 3",'[1]Pesos dos Critérios'!$D$11,'[1]Pesos dos Critérios'!$E$11)))</f>
        <v>0.0179766274593861</v>
      </c>
      <c r="AG901" s="5" t="n">
        <f aca="false">IF(S901="Intervalo 1",'[1]Pesos dos Critérios'!$F$11,IF(S901="Intervalo 2",'[1]Pesos dos Critérios'!$G$11,IF(S901="Intervalo 3",'[1]Pesos dos Critérios'!$H$11,'[1]Pesos dos Critérios'!$I$11)))</f>
        <v>0.0165784832451499</v>
      </c>
      <c r="AH901" s="5" t="n">
        <f aca="false">IF(U901="Intervalo 1",'[1]Pesos dos Critérios'!$N$11,IF(U901="Intervalo 2",'[1]Pesos dos Critérios'!$O$11,IF(U901="Intervalo 3",'[1]Pesos dos Critérios'!$P$11,'[1]Pesos dos Critérios'!$Q$11)))</f>
        <v>0.0274470899470899</v>
      </c>
      <c r="AI901" s="5" t="n">
        <f aca="false">IF(AA901="Intervalo 1",'[1]Pesos dos Critérios'!$R$11,IF(AA901="Intervalo 2",'[1]Pesos dos Critérios'!$S$11,IF(AA901="Intervalo 3",'[1]Pesos dos Critérios'!$T$11,'[1]Pesos dos Critérios'!$U$11)))</f>
        <v>0.0547619047619048</v>
      </c>
      <c r="AJ901" s="5" t="n">
        <f aca="false">SUM(AB901:AI901)</f>
        <v>0.215065372048131</v>
      </c>
      <c r="AK901" s="5" t="n">
        <v>900</v>
      </c>
      <c r="AM901" s="1" t="s">
        <v>96</v>
      </c>
    </row>
    <row r="902" customFormat="false" ht="12.8" hidden="false" customHeight="true" outlineLevel="0" collapsed="false">
      <c r="A902" s="7" t="n">
        <v>2014</v>
      </c>
      <c r="B902" s="7" t="s">
        <v>737</v>
      </c>
      <c r="C902" s="8" t="s">
        <v>372</v>
      </c>
      <c r="D902" s="7" t="s">
        <v>106</v>
      </c>
      <c r="E902" s="7" t="s">
        <v>411</v>
      </c>
      <c r="F902" s="7" t="s">
        <v>414</v>
      </c>
      <c r="G902" s="7" t="s">
        <v>224</v>
      </c>
      <c r="H902" s="9" t="n">
        <v>2</v>
      </c>
      <c r="I902" s="7" t="s">
        <v>564</v>
      </c>
      <c r="J902" s="8" t="s">
        <v>86</v>
      </c>
      <c r="K902" s="10" t="s">
        <v>46</v>
      </c>
      <c r="L902" s="10" t="s">
        <v>47</v>
      </c>
      <c r="M902" s="10" t="s">
        <v>56</v>
      </c>
      <c r="N902" s="10" t="n">
        <v>0.035</v>
      </c>
      <c r="O902" s="9" t="s">
        <v>50</v>
      </c>
      <c r="P902" s="11" t="n">
        <v>0.52</v>
      </c>
      <c r="Q902" s="8" t="s">
        <v>50</v>
      </c>
      <c r="R902" s="11" t="n">
        <v>0.05</v>
      </c>
      <c r="S902" s="8" t="s">
        <v>50</v>
      </c>
      <c r="T902" s="11" t="n">
        <v>147</v>
      </c>
      <c r="U902" s="8" t="s">
        <v>58</v>
      </c>
      <c r="V902" s="11" t="n">
        <v>5.8</v>
      </c>
      <c r="W902" s="11" t="n">
        <v>7.2</v>
      </c>
      <c r="X902" s="11" t="n">
        <v>8.5</v>
      </c>
      <c r="Y902" s="11" t="n">
        <v>10.5</v>
      </c>
      <c r="Z902" s="11" t="n">
        <v>2.4</v>
      </c>
      <c r="AA902" s="8" t="s">
        <v>58</v>
      </c>
      <c r="AB902" s="5" t="n">
        <f aca="false">IF(C902='[1]Pesos dos Critérios'!$V$3,'[1]Pesos dos Critérios'!$V$11,IF(Planilha1!C902='[1]Pesos dos Critérios'!$W$3,'[1]Pesos dos Critérios'!$W$11,IF(Planilha1!C902='[1]Pesos dos Critérios'!$X$3,'[1]Pesos dos Critérios'!$X$11,IF(Planilha1!C902='[1]Pesos dos Critérios'!$Y$3,'[1]Pesos dos Critérios'!$Y$11,'[1]Pesos dos Critérios'!$Z$11))))</f>
        <v>0.0218518518518519</v>
      </c>
      <c r="AC902" s="5" t="n">
        <f aca="false">IF(H902=1,'[1]Pesos dos Critérios'!$AD$11,IF(Planilha1!H902=2,'[1]Pesos dos Critérios'!$AE$11,IF(Planilha1!H902=3,'[1]Pesos dos Critérios'!$AF$11,IF(Planilha1!H902=4,'[1]Pesos dos Critérios'!$AG$11,'[1]Pesos dos Critérios'!$AH$11))))</f>
        <v>0.0273809523809524</v>
      </c>
      <c r="AD902" s="5" t="n">
        <f aca="false">IF(J902='[1]Pesos dos Critérios'!$AA$3,'[1]Pesos dos Critérios'!$AA$11,IF(Planilha1!J902='[1]Pesos dos Critérios'!$AB$3,'[1]Pesos dos Critérios'!$AB$11,'[1]Pesos dos Critérios'!$AC$11))</f>
        <v>0.037037037037037</v>
      </c>
      <c r="AE902" s="5" t="n">
        <f aca="false">IF(O902="Intervalo 1",'[1]Pesos dos Critérios'!$J$11,IF(Planilha1!O902="Intervalo 2",'[1]Pesos dos Critérios'!$K$11,IF(Planilha1!O902="Intervalo 3",'[1]Pesos dos Critérios'!$L$11,'[1]Pesos dos Critérios'!$M$11)))</f>
        <v>0.0120314253647587</v>
      </c>
      <c r="AF902" s="5" t="n">
        <f aca="false">IF(Q902="Intervalo 1",'[1]Pesos dos Critérios'!$B$11,IF(Q902="Intervalo 2",'[1]Pesos dos Critérios'!$C$11,IF(Q902="Intervalo 3",'[1]Pesos dos Critérios'!$D$11,'[1]Pesos dos Critérios'!$E$11)))</f>
        <v>0.00927567005153212</v>
      </c>
      <c r="AG902" s="5" t="n">
        <f aca="false">IF(S902="Intervalo 1",'[1]Pesos dos Critérios'!$F$11,IF(S902="Intervalo 2",'[1]Pesos dos Critérios'!$G$11,IF(S902="Intervalo 3",'[1]Pesos dos Critérios'!$H$11,'[1]Pesos dos Critérios'!$I$11)))</f>
        <v>0.0165784832451499</v>
      </c>
      <c r="AH902" s="5" t="n">
        <f aca="false">IF(U902="Intervalo 1",'[1]Pesos dos Critérios'!$N$11,IF(U902="Intervalo 2",'[1]Pesos dos Critérios'!$O$11,IF(U902="Intervalo 3",'[1]Pesos dos Critérios'!$P$11,'[1]Pesos dos Critérios'!$Q$11)))</f>
        <v>0.0274470899470899</v>
      </c>
      <c r="AI902" s="5" t="n">
        <f aca="false">IF(AA902="Intervalo 1",'[1]Pesos dos Critérios'!$R$11,IF(AA902="Intervalo 2",'[1]Pesos dos Critérios'!$S$11,IF(AA902="Intervalo 3",'[1]Pesos dos Critérios'!$T$11,'[1]Pesos dos Critérios'!$U$11)))</f>
        <v>0.0547619047619048</v>
      </c>
      <c r="AJ902" s="5" t="n">
        <f aca="false">SUM(AB902:AI902)</f>
        <v>0.206364414640277</v>
      </c>
      <c r="AK902" s="5" t="n">
        <v>901</v>
      </c>
      <c r="AM902" s="1" t="s">
        <v>96</v>
      </c>
    </row>
    <row r="903" customFormat="false" ht="12.8" hidden="false" customHeight="true" outlineLevel="0" collapsed="false">
      <c r="A903" s="7" t="n">
        <v>2014</v>
      </c>
      <c r="B903" s="7" t="s">
        <v>737</v>
      </c>
      <c r="C903" s="8" t="s">
        <v>372</v>
      </c>
      <c r="D903" s="7" t="s">
        <v>106</v>
      </c>
      <c r="E903" s="7" t="s">
        <v>411</v>
      </c>
      <c r="F903" s="7" t="s">
        <v>742</v>
      </c>
      <c r="G903" s="7" t="s">
        <v>224</v>
      </c>
      <c r="H903" s="9" t="n">
        <v>2</v>
      </c>
      <c r="I903" s="7" t="s">
        <v>564</v>
      </c>
      <c r="J903" s="8" t="s">
        <v>86</v>
      </c>
      <c r="K903" s="10" t="s">
        <v>46</v>
      </c>
      <c r="L903" s="10" t="s">
        <v>47</v>
      </c>
      <c r="M903" s="10" t="s">
        <v>56</v>
      </c>
      <c r="N903" s="10" t="n">
        <v>0.035</v>
      </c>
      <c r="O903" s="9" t="s">
        <v>50</v>
      </c>
      <c r="P903" s="11" t="n">
        <v>0.52</v>
      </c>
      <c r="Q903" s="8" t="s">
        <v>50</v>
      </c>
      <c r="R903" s="11" t="n">
        <v>0.05</v>
      </c>
      <c r="S903" s="8" t="s">
        <v>50</v>
      </c>
      <c r="T903" s="11" t="n">
        <v>147</v>
      </c>
      <c r="U903" s="8" t="s">
        <v>58</v>
      </c>
      <c r="V903" s="11" t="n">
        <v>5.8</v>
      </c>
      <c r="W903" s="11" t="n">
        <v>7.2</v>
      </c>
      <c r="X903" s="11" t="n">
        <v>8.5</v>
      </c>
      <c r="Y903" s="11" t="n">
        <v>10.5</v>
      </c>
      <c r="Z903" s="11" t="n">
        <v>2.4</v>
      </c>
      <c r="AA903" s="8" t="s">
        <v>58</v>
      </c>
      <c r="AB903" s="5" t="n">
        <f aca="false">IF(C903='[1]Pesos dos Critérios'!$V$3,'[1]Pesos dos Critérios'!$V$11,IF(Planilha1!C903='[1]Pesos dos Critérios'!$W$3,'[1]Pesos dos Critérios'!$W$11,IF(Planilha1!C903='[1]Pesos dos Critérios'!$X$3,'[1]Pesos dos Critérios'!$X$11,IF(Planilha1!C903='[1]Pesos dos Critérios'!$Y$3,'[1]Pesos dos Critérios'!$Y$11,'[1]Pesos dos Critérios'!$Z$11))))</f>
        <v>0.0218518518518519</v>
      </c>
      <c r="AC903" s="5" t="n">
        <f aca="false">IF(H903=1,'[1]Pesos dos Critérios'!$AD$11,IF(Planilha1!H903=2,'[1]Pesos dos Critérios'!$AE$11,IF(Planilha1!H903=3,'[1]Pesos dos Critérios'!$AF$11,IF(Planilha1!H903=4,'[1]Pesos dos Critérios'!$AG$11,'[1]Pesos dos Critérios'!$AH$11))))</f>
        <v>0.0273809523809524</v>
      </c>
      <c r="AD903" s="5" t="n">
        <f aca="false">IF(J903='[1]Pesos dos Critérios'!$AA$3,'[1]Pesos dos Critérios'!$AA$11,IF(Planilha1!J903='[1]Pesos dos Critérios'!$AB$3,'[1]Pesos dos Critérios'!$AB$11,'[1]Pesos dos Critérios'!$AC$11))</f>
        <v>0.037037037037037</v>
      </c>
      <c r="AE903" s="5" t="n">
        <f aca="false">IF(O903="Intervalo 1",'[1]Pesos dos Critérios'!$J$11,IF(Planilha1!O903="Intervalo 2",'[1]Pesos dos Critérios'!$K$11,IF(Planilha1!O903="Intervalo 3",'[1]Pesos dos Critérios'!$L$11,'[1]Pesos dos Critérios'!$M$11)))</f>
        <v>0.0120314253647587</v>
      </c>
      <c r="AF903" s="5" t="n">
        <f aca="false">IF(Q903="Intervalo 1",'[1]Pesos dos Critérios'!$B$11,IF(Q903="Intervalo 2",'[1]Pesos dos Critérios'!$C$11,IF(Q903="Intervalo 3",'[1]Pesos dos Critérios'!$D$11,'[1]Pesos dos Critérios'!$E$11)))</f>
        <v>0.00927567005153212</v>
      </c>
      <c r="AG903" s="5" t="n">
        <f aca="false">IF(S903="Intervalo 1",'[1]Pesos dos Critérios'!$F$11,IF(S903="Intervalo 2",'[1]Pesos dos Critérios'!$G$11,IF(S903="Intervalo 3",'[1]Pesos dos Critérios'!$H$11,'[1]Pesos dos Critérios'!$I$11)))</f>
        <v>0.0165784832451499</v>
      </c>
      <c r="AH903" s="5" t="n">
        <f aca="false">IF(U903="Intervalo 1",'[1]Pesos dos Critérios'!$N$11,IF(U903="Intervalo 2",'[1]Pesos dos Critérios'!$O$11,IF(U903="Intervalo 3",'[1]Pesos dos Critérios'!$P$11,'[1]Pesos dos Critérios'!$Q$11)))</f>
        <v>0.0274470899470899</v>
      </c>
      <c r="AI903" s="5" t="n">
        <f aca="false">IF(AA903="Intervalo 1",'[1]Pesos dos Critérios'!$R$11,IF(AA903="Intervalo 2",'[1]Pesos dos Critérios'!$S$11,IF(AA903="Intervalo 3",'[1]Pesos dos Critérios'!$T$11,'[1]Pesos dos Critérios'!$U$11)))</f>
        <v>0.0547619047619048</v>
      </c>
      <c r="AJ903" s="5" t="n">
        <f aca="false">SUM(AB903:AI903)</f>
        <v>0.206364414640277</v>
      </c>
      <c r="AK903" s="5" t="n">
        <v>902</v>
      </c>
      <c r="AM903" s="1" t="s">
        <v>96</v>
      </c>
    </row>
    <row r="904" customFormat="false" ht="12.8" hidden="false" customHeight="true" outlineLevel="0" collapsed="false">
      <c r="A904" s="7" t="n">
        <v>2014</v>
      </c>
      <c r="B904" s="7" t="s">
        <v>743</v>
      </c>
      <c r="C904" s="8" t="s">
        <v>372</v>
      </c>
      <c r="D904" s="7" t="s">
        <v>395</v>
      </c>
      <c r="E904" s="7" t="s">
        <v>396</v>
      </c>
      <c r="F904" s="7" t="s">
        <v>397</v>
      </c>
      <c r="G904" s="7" t="s">
        <v>224</v>
      </c>
      <c r="H904" s="9" t="n">
        <v>2</v>
      </c>
      <c r="I904" s="7" t="s">
        <v>219</v>
      </c>
      <c r="J904" s="8" t="s">
        <v>86</v>
      </c>
      <c r="K904" s="10" t="s">
        <v>46</v>
      </c>
      <c r="L904" s="10" t="s">
        <v>47</v>
      </c>
      <c r="M904" s="10" t="s">
        <v>48</v>
      </c>
      <c r="N904" s="10" t="n">
        <v>0.037</v>
      </c>
      <c r="O904" s="9" t="s">
        <v>50</v>
      </c>
      <c r="P904" s="11" t="n">
        <v>0.695</v>
      </c>
      <c r="Q904" s="8" t="s">
        <v>50</v>
      </c>
      <c r="R904" s="11" t="n">
        <v>0.05</v>
      </c>
      <c r="S904" s="8" t="s">
        <v>50</v>
      </c>
      <c r="T904" s="11" t="n">
        <v>156</v>
      </c>
      <c r="U904" s="8" t="s">
        <v>58</v>
      </c>
      <c r="V904" s="11" t="n">
        <v>5.81</v>
      </c>
      <c r="W904" s="11" t="n">
        <v>6.51</v>
      </c>
      <c r="X904" s="11" t="n">
        <v>8.3</v>
      </c>
      <c r="Y904" s="11" t="n">
        <v>9.3</v>
      </c>
      <c r="Z904" s="11" t="n">
        <v>2.54</v>
      </c>
      <c r="AA904" s="8" t="s">
        <v>58</v>
      </c>
      <c r="AB904" s="5" t="n">
        <f aca="false">IF(C904='[1]Pesos dos Critérios'!$V$3,'[1]Pesos dos Critérios'!$V$11,IF(Planilha1!C904='[1]Pesos dos Critérios'!$W$3,'[1]Pesos dos Critérios'!$W$11,IF(Planilha1!C904='[1]Pesos dos Critérios'!$X$3,'[1]Pesos dos Critérios'!$X$11,IF(Planilha1!C904='[1]Pesos dos Critérios'!$Y$3,'[1]Pesos dos Critérios'!$Y$11,'[1]Pesos dos Critérios'!$Z$11))))</f>
        <v>0.0218518518518519</v>
      </c>
      <c r="AC904" s="5" t="n">
        <f aca="false">IF(H904=1,'[1]Pesos dos Critérios'!$AD$11,IF(Planilha1!H904=2,'[1]Pesos dos Critérios'!$AE$11,IF(Planilha1!H904=3,'[1]Pesos dos Critérios'!$AF$11,IF(Planilha1!H904=4,'[1]Pesos dos Critérios'!$AG$11,'[1]Pesos dos Critérios'!$AH$11))))</f>
        <v>0.0273809523809524</v>
      </c>
      <c r="AD904" s="5" t="n">
        <f aca="false">IF(J904='[1]Pesos dos Critérios'!$AA$3,'[1]Pesos dos Critérios'!$AA$11,IF(Planilha1!J904='[1]Pesos dos Critérios'!$AB$3,'[1]Pesos dos Critérios'!$AB$11,'[1]Pesos dos Critérios'!$AC$11))</f>
        <v>0.037037037037037</v>
      </c>
      <c r="AE904" s="5" t="n">
        <f aca="false">IF(O904="Intervalo 1",'[1]Pesos dos Critérios'!$J$11,IF(Planilha1!O904="Intervalo 2",'[1]Pesos dos Critérios'!$K$11,IF(Planilha1!O904="Intervalo 3",'[1]Pesos dos Critérios'!$L$11,'[1]Pesos dos Critérios'!$M$11)))</f>
        <v>0.0120314253647587</v>
      </c>
      <c r="AF904" s="5" t="n">
        <f aca="false">IF(Q904="Intervalo 1",'[1]Pesos dos Critérios'!$B$11,IF(Q904="Intervalo 2",'[1]Pesos dos Critérios'!$C$11,IF(Q904="Intervalo 3",'[1]Pesos dos Critérios'!$D$11,'[1]Pesos dos Critérios'!$E$11)))</f>
        <v>0.00927567005153212</v>
      </c>
      <c r="AG904" s="5" t="n">
        <f aca="false">IF(S904="Intervalo 1",'[1]Pesos dos Critérios'!$F$11,IF(S904="Intervalo 2",'[1]Pesos dos Critérios'!$G$11,IF(S904="Intervalo 3",'[1]Pesos dos Critérios'!$H$11,'[1]Pesos dos Critérios'!$I$11)))</f>
        <v>0.0165784832451499</v>
      </c>
      <c r="AH904" s="5" t="n">
        <f aca="false">IF(U904="Intervalo 1",'[1]Pesos dos Critérios'!$N$11,IF(U904="Intervalo 2",'[1]Pesos dos Critérios'!$O$11,IF(U904="Intervalo 3",'[1]Pesos dos Critérios'!$P$11,'[1]Pesos dos Critérios'!$Q$11)))</f>
        <v>0.0274470899470899</v>
      </c>
      <c r="AI904" s="5" t="n">
        <f aca="false">IF(AA904="Intervalo 1",'[1]Pesos dos Critérios'!$R$11,IF(AA904="Intervalo 2",'[1]Pesos dos Critérios'!$S$11,IF(AA904="Intervalo 3",'[1]Pesos dos Critérios'!$T$11,'[1]Pesos dos Critérios'!$U$11)))</f>
        <v>0.0547619047619048</v>
      </c>
      <c r="AJ904" s="5" t="n">
        <f aca="false">SUM(AB904:AI904)</f>
        <v>0.206364414640277</v>
      </c>
      <c r="AK904" s="5" t="n">
        <v>903</v>
      </c>
      <c r="AM904" s="1" t="s">
        <v>96</v>
      </c>
    </row>
    <row r="905" customFormat="false" ht="12.8" hidden="false" customHeight="true" outlineLevel="0" collapsed="false">
      <c r="A905" s="7" t="n">
        <v>2014</v>
      </c>
      <c r="B905" s="7" t="s">
        <v>743</v>
      </c>
      <c r="C905" s="8" t="s">
        <v>372</v>
      </c>
      <c r="D905" s="7" t="s">
        <v>395</v>
      </c>
      <c r="E905" s="7" t="s">
        <v>744</v>
      </c>
      <c r="F905" s="7" t="s">
        <v>745</v>
      </c>
      <c r="G905" s="7" t="s">
        <v>459</v>
      </c>
      <c r="H905" s="9" t="n">
        <v>4</v>
      </c>
      <c r="I905" s="7" t="s">
        <v>746</v>
      </c>
      <c r="J905" s="8" t="s">
        <v>86</v>
      </c>
      <c r="K905" s="10" t="s">
        <v>46</v>
      </c>
      <c r="L905" s="10" t="s">
        <v>83</v>
      </c>
      <c r="M905" s="10" t="s">
        <v>48</v>
      </c>
      <c r="N905" s="10" t="n">
        <v>0.017</v>
      </c>
      <c r="O905" s="9" t="s">
        <v>49</v>
      </c>
      <c r="P905" s="11" t="n">
        <v>0.178</v>
      </c>
      <c r="Q905" s="8" t="s">
        <v>49</v>
      </c>
      <c r="R905" s="11" t="n">
        <v>0.006</v>
      </c>
      <c r="S905" s="8" t="s">
        <v>49</v>
      </c>
      <c r="T905" s="11" t="n">
        <v>170</v>
      </c>
      <c r="U905" s="8" t="s">
        <v>50</v>
      </c>
      <c r="V905" s="11" t="n">
        <v>5.04</v>
      </c>
      <c r="W905" s="11" t="n">
        <v>6.58</v>
      </c>
      <c r="X905" s="11" t="n">
        <v>7.2</v>
      </c>
      <c r="Y905" s="11" t="n">
        <v>9.4</v>
      </c>
      <c r="Z905" s="11" t="n">
        <v>2.76</v>
      </c>
      <c r="AA905" s="8" t="s">
        <v>50</v>
      </c>
      <c r="AB905" s="5" t="n">
        <f aca="false">IF(C905='[1]Pesos dos Critérios'!$V$3,'[1]Pesos dos Critérios'!$V$11,IF(Planilha1!C905='[1]Pesos dos Critérios'!$W$3,'[1]Pesos dos Critérios'!$W$11,IF(Planilha1!C905='[1]Pesos dos Critérios'!$X$3,'[1]Pesos dos Critérios'!$X$11,IF(Planilha1!C905='[1]Pesos dos Critérios'!$Y$3,'[1]Pesos dos Critérios'!$Y$11,'[1]Pesos dos Critérios'!$Z$11))))</f>
        <v>0.0218518518518519</v>
      </c>
      <c r="AC905" s="5" t="n">
        <f aca="false">IF(H905=1,'[1]Pesos dos Critérios'!$AD$11,IF(Planilha1!H905=2,'[1]Pesos dos Critérios'!$AE$11,IF(Planilha1!H905=3,'[1]Pesos dos Critérios'!$AF$11,IF(Planilha1!H905=4,'[1]Pesos dos Critérios'!$AG$11,'[1]Pesos dos Critérios'!$AH$11))))</f>
        <v>0.0234126984126984</v>
      </c>
      <c r="AD905" s="5" t="n">
        <f aca="false">IF(J905='[1]Pesos dos Critérios'!$AA$3,'[1]Pesos dos Critérios'!$AA$11,IF(Planilha1!J905='[1]Pesos dos Critérios'!$AB$3,'[1]Pesos dos Critérios'!$AB$11,'[1]Pesos dos Critérios'!$AC$11))</f>
        <v>0.037037037037037</v>
      </c>
      <c r="AE905" s="5" t="n">
        <f aca="false">IF(O905="Intervalo 1",'[1]Pesos dos Critérios'!$J$11,IF(Planilha1!O905="Intervalo 2",'[1]Pesos dos Critérios'!$K$11,IF(Planilha1!O905="Intervalo 3",'[1]Pesos dos Critérios'!$L$11,'[1]Pesos dos Critérios'!$M$11)))</f>
        <v>0.0531762065095399</v>
      </c>
      <c r="AF905" s="5" t="n">
        <f aca="false">IF(Q905="Intervalo 1",'[1]Pesos dos Critérios'!$B$11,IF(Q905="Intervalo 2",'[1]Pesos dos Critérios'!$C$11,IF(Q905="Intervalo 3",'[1]Pesos dos Critérios'!$D$11,'[1]Pesos dos Critérios'!$E$11)))</f>
        <v>0.0645411899722245</v>
      </c>
      <c r="AG905" s="5" t="n">
        <f aca="false">IF(S905="Intervalo 1",'[1]Pesos dos Critérios'!$F$11,IF(S905="Intervalo 2",'[1]Pesos dos Critérios'!$G$11,IF(S905="Intervalo 3",'[1]Pesos dos Critérios'!$H$11,'[1]Pesos dos Critérios'!$I$11)))</f>
        <v>0.0472663139329806</v>
      </c>
      <c r="AH905" s="5" t="n">
        <f aca="false">IF(U905="Intervalo 1",'[1]Pesos dos Critérios'!$N$11,IF(U905="Intervalo 2",'[1]Pesos dos Critérios'!$O$11,IF(U905="Intervalo 3",'[1]Pesos dos Critérios'!$P$11,'[1]Pesos dos Critérios'!$Q$11)))</f>
        <v>0.019510582010582</v>
      </c>
      <c r="AI905" s="5" t="n">
        <f aca="false">IF(AA905="Intervalo 1",'[1]Pesos dos Critérios'!$R$11,IF(AA905="Intervalo 2",'[1]Pesos dos Critérios'!$S$11,IF(AA905="Intervalo 3",'[1]Pesos dos Critérios'!$T$11,'[1]Pesos dos Critérios'!$U$11)))</f>
        <v>0.0468253968253968</v>
      </c>
      <c r="AJ905" s="5" t="n">
        <f aca="false">SUM(AB905:AI905)</f>
        <v>0.313621276552311</v>
      </c>
      <c r="AK905" s="5" t="n">
        <v>904</v>
      </c>
      <c r="AM905" s="1" t="s">
        <v>52</v>
      </c>
    </row>
    <row r="906" customFormat="false" ht="12.8" hidden="false" customHeight="true" outlineLevel="0" collapsed="false">
      <c r="A906" s="7" t="n">
        <v>2014</v>
      </c>
      <c r="B906" s="7" t="s">
        <v>743</v>
      </c>
      <c r="C906" s="8" t="s">
        <v>372</v>
      </c>
      <c r="D906" s="7" t="s">
        <v>97</v>
      </c>
      <c r="E906" s="7" t="s">
        <v>398</v>
      </c>
      <c r="F906" s="7" t="s">
        <v>399</v>
      </c>
      <c r="G906" s="7" t="s">
        <v>224</v>
      </c>
      <c r="H906" s="9" t="n">
        <v>2</v>
      </c>
      <c r="I906" s="7" t="s">
        <v>126</v>
      </c>
      <c r="J906" s="8" t="s">
        <v>45</v>
      </c>
      <c r="K906" s="10" t="s">
        <v>46</v>
      </c>
      <c r="L906" s="10" t="s">
        <v>47</v>
      </c>
      <c r="M906" s="10" t="s">
        <v>56</v>
      </c>
      <c r="N906" s="10" t="n">
        <v>0.021</v>
      </c>
      <c r="O906" s="9" t="s">
        <v>57</v>
      </c>
      <c r="P906" s="11" t="n">
        <v>0.358</v>
      </c>
      <c r="Q906" s="8" t="s">
        <v>58</v>
      </c>
      <c r="R906" s="11" t="n">
        <v>0.035</v>
      </c>
      <c r="S906" s="8" t="s">
        <v>58</v>
      </c>
      <c r="T906" s="11" t="n">
        <v>147</v>
      </c>
      <c r="U906" s="8" t="s">
        <v>58</v>
      </c>
      <c r="V906" s="11" t="n">
        <v>5.8</v>
      </c>
      <c r="W906" s="11" t="n">
        <v>6.9</v>
      </c>
      <c r="X906" s="11" t="n">
        <v>8.5</v>
      </c>
      <c r="Y906" s="11" t="n">
        <v>10.3</v>
      </c>
      <c r="Z906" s="11" t="n">
        <v>2.42</v>
      </c>
      <c r="AA906" s="8" t="s">
        <v>58</v>
      </c>
      <c r="AB906" s="5" t="n">
        <f aca="false">IF(C906='[1]Pesos dos Critérios'!$V$3,'[1]Pesos dos Critérios'!$V$11,IF(Planilha1!C906='[1]Pesos dos Critérios'!$W$3,'[1]Pesos dos Critérios'!$W$11,IF(Planilha1!C906='[1]Pesos dos Critérios'!$X$3,'[1]Pesos dos Critérios'!$X$11,IF(Planilha1!C906='[1]Pesos dos Critérios'!$Y$3,'[1]Pesos dos Critérios'!$Y$11,'[1]Pesos dos Critérios'!$Z$11))))</f>
        <v>0.0218518518518519</v>
      </c>
      <c r="AC906" s="5" t="n">
        <f aca="false">IF(H906=1,'[1]Pesos dos Critérios'!$AD$11,IF(Planilha1!H906=2,'[1]Pesos dos Critérios'!$AE$11,IF(Planilha1!H906=3,'[1]Pesos dos Critérios'!$AF$11,IF(Planilha1!H906=4,'[1]Pesos dos Critérios'!$AG$11,'[1]Pesos dos Critérios'!$AH$11))))</f>
        <v>0.0273809523809524</v>
      </c>
      <c r="AD906" s="5" t="n">
        <f aca="false">IF(J906='[1]Pesos dos Critérios'!$AA$3,'[1]Pesos dos Critérios'!$AA$11,IF(Planilha1!J906='[1]Pesos dos Critérios'!$AB$3,'[1]Pesos dos Critérios'!$AB$11,'[1]Pesos dos Critérios'!$AC$11))</f>
        <v>0.037037037037037</v>
      </c>
      <c r="AE906" s="5" t="n">
        <f aca="false">IF(O906="Intervalo 1",'[1]Pesos dos Critérios'!$J$11,IF(Planilha1!O906="Intervalo 2",'[1]Pesos dos Critérios'!$K$11,IF(Planilha1!O906="Intervalo 3",'[1]Pesos dos Critérios'!$L$11,'[1]Pesos dos Critérios'!$M$11)))</f>
        <v>0.0240628507295174</v>
      </c>
      <c r="AF906" s="5" t="n">
        <f aca="false">IF(Q906="Intervalo 1",'[1]Pesos dos Critérios'!$B$11,IF(Q906="Intervalo 2",'[1]Pesos dos Critérios'!$C$11,IF(Q906="Intervalo 3",'[1]Pesos dos Critérios'!$D$11,'[1]Pesos dos Critérios'!$E$11)))</f>
        <v>0.0179766274593861</v>
      </c>
      <c r="AG906" s="5" t="n">
        <f aca="false">IF(S906="Intervalo 1",'[1]Pesos dos Critérios'!$F$11,IF(S906="Intervalo 2",'[1]Pesos dos Critérios'!$G$11,IF(S906="Intervalo 3",'[1]Pesos dos Critérios'!$H$11,'[1]Pesos dos Critérios'!$I$11)))</f>
        <v>0.0216490299823633</v>
      </c>
      <c r="AH906" s="5" t="n">
        <f aca="false">IF(U906="Intervalo 1",'[1]Pesos dos Critérios'!$N$11,IF(U906="Intervalo 2",'[1]Pesos dos Critérios'!$O$11,IF(U906="Intervalo 3",'[1]Pesos dos Critérios'!$P$11,'[1]Pesos dos Critérios'!$Q$11)))</f>
        <v>0.0274470899470899</v>
      </c>
      <c r="AI906" s="5" t="n">
        <f aca="false">IF(AA906="Intervalo 1",'[1]Pesos dos Critérios'!$R$11,IF(AA906="Intervalo 2",'[1]Pesos dos Critérios'!$S$11,IF(AA906="Intervalo 3",'[1]Pesos dos Critérios'!$T$11,'[1]Pesos dos Critérios'!$U$11)))</f>
        <v>0.0547619047619048</v>
      </c>
      <c r="AJ906" s="5" t="n">
        <f aca="false">SUM(AB906:AI906)</f>
        <v>0.232167344150103</v>
      </c>
      <c r="AK906" s="5" t="n">
        <v>905</v>
      </c>
      <c r="AM906" s="1" t="s">
        <v>60</v>
      </c>
    </row>
    <row r="907" customFormat="false" ht="12.8" hidden="false" customHeight="true" outlineLevel="0" collapsed="false">
      <c r="A907" s="7" t="n">
        <v>2014</v>
      </c>
      <c r="B907" s="7" t="s">
        <v>743</v>
      </c>
      <c r="C907" s="8" t="s">
        <v>372</v>
      </c>
      <c r="D907" s="7" t="s">
        <v>97</v>
      </c>
      <c r="E907" s="7" t="s">
        <v>398</v>
      </c>
      <c r="F907" s="7" t="s">
        <v>400</v>
      </c>
      <c r="G907" s="7" t="s">
        <v>224</v>
      </c>
      <c r="H907" s="9" t="n">
        <v>2</v>
      </c>
      <c r="I907" s="7" t="s">
        <v>126</v>
      </c>
      <c r="J907" s="8" t="s">
        <v>45</v>
      </c>
      <c r="K907" s="10" t="s">
        <v>46</v>
      </c>
      <c r="L907" s="10" t="s">
        <v>47</v>
      </c>
      <c r="M907" s="10" t="s">
        <v>56</v>
      </c>
      <c r="N907" s="10" t="n">
        <v>0.021</v>
      </c>
      <c r="O907" s="9" t="s">
        <v>57</v>
      </c>
      <c r="P907" s="11" t="n">
        <v>0.358</v>
      </c>
      <c r="Q907" s="8" t="s">
        <v>58</v>
      </c>
      <c r="R907" s="11" t="n">
        <v>0.035</v>
      </c>
      <c r="S907" s="8" t="s">
        <v>58</v>
      </c>
      <c r="T907" s="11" t="n">
        <v>147</v>
      </c>
      <c r="U907" s="8" t="s">
        <v>58</v>
      </c>
      <c r="V907" s="11" t="n">
        <v>5.8</v>
      </c>
      <c r="W907" s="11" t="n">
        <v>6.9</v>
      </c>
      <c r="X907" s="11" t="n">
        <v>8.5</v>
      </c>
      <c r="Y907" s="11" t="n">
        <v>10.3</v>
      </c>
      <c r="Z907" s="11" t="n">
        <v>2.42</v>
      </c>
      <c r="AA907" s="8" t="s">
        <v>58</v>
      </c>
      <c r="AB907" s="5" t="n">
        <f aca="false">IF(C907='[1]Pesos dos Critérios'!$V$3,'[1]Pesos dos Critérios'!$V$11,IF(Planilha1!C907='[1]Pesos dos Critérios'!$W$3,'[1]Pesos dos Critérios'!$W$11,IF(Planilha1!C907='[1]Pesos dos Critérios'!$X$3,'[1]Pesos dos Critérios'!$X$11,IF(Planilha1!C907='[1]Pesos dos Critérios'!$Y$3,'[1]Pesos dos Critérios'!$Y$11,'[1]Pesos dos Critérios'!$Z$11))))</f>
        <v>0.0218518518518519</v>
      </c>
      <c r="AC907" s="5" t="n">
        <f aca="false">IF(H907=1,'[1]Pesos dos Critérios'!$AD$11,IF(Planilha1!H907=2,'[1]Pesos dos Critérios'!$AE$11,IF(Planilha1!H907=3,'[1]Pesos dos Critérios'!$AF$11,IF(Planilha1!H907=4,'[1]Pesos dos Critérios'!$AG$11,'[1]Pesos dos Critérios'!$AH$11))))</f>
        <v>0.0273809523809524</v>
      </c>
      <c r="AD907" s="5" t="n">
        <f aca="false">IF(J907='[1]Pesos dos Critérios'!$AA$3,'[1]Pesos dos Critérios'!$AA$11,IF(Planilha1!J907='[1]Pesos dos Critérios'!$AB$3,'[1]Pesos dos Critérios'!$AB$11,'[1]Pesos dos Critérios'!$AC$11))</f>
        <v>0.037037037037037</v>
      </c>
      <c r="AE907" s="5" t="n">
        <f aca="false">IF(O907="Intervalo 1",'[1]Pesos dos Critérios'!$J$11,IF(Planilha1!O907="Intervalo 2",'[1]Pesos dos Critérios'!$K$11,IF(Planilha1!O907="Intervalo 3",'[1]Pesos dos Critérios'!$L$11,'[1]Pesos dos Critérios'!$M$11)))</f>
        <v>0.0240628507295174</v>
      </c>
      <c r="AF907" s="5" t="n">
        <f aca="false">IF(Q907="Intervalo 1",'[1]Pesos dos Critérios'!$B$11,IF(Q907="Intervalo 2",'[1]Pesos dos Critérios'!$C$11,IF(Q907="Intervalo 3",'[1]Pesos dos Critérios'!$D$11,'[1]Pesos dos Critérios'!$E$11)))</f>
        <v>0.0179766274593861</v>
      </c>
      <c r="AG907" s="5" t="n">
        <f aca="false">IF(S907="Intervalo 1",'[1]Pesos dos Critérios'!$F$11,IF(S907="Intervalo 2",'[1]Pesos dos Critérios'!$G$11,IF(S907="Intervalo 3",'[1]Pesos dos Critérios'!$H$11,'[1]Pesos dos Critérios'!$I$11)))</f>
        <v>0.0216490299823633</v>
      </c>
      <c r="AH907" s="5" t="n">
        <f aca="false">IF(U907="Intervalo 1",'[1]Pesos dos Critérios'!$N$11,IF(U907="Intervalo 2",'[1]Pesos dos Critérios'!$O$11,IF(U907="Intervalo 3",'[1]Pesos dos Critérios'!$P$11,'[1]Pesos dos Critérios'!$Q$11)))</f>
        <v>0.0274470899470899</v>
      </c>
      <c r="AI907" s="5" t="n">
        <f aca="false">IF(AA907="Intervalo 1",'[1]Pesos dos Critérios'!$R$11,IF(AA907="Intervalo 2",'[1]Pesos dos Critérios'!$S$11,IF(AA907="Intervalo 3",'[1]Pesos dos Critérios'!$T$11,'[1]Pesos dos Critérios'!$U$11)))</f>
        <v>0.0547619047619048</v>
      </c>
      <c r="AJ907" s="5" t="n">
        <f aca="false">SUM(AB907:AI907)</f>
        <v>0.232167344150103</v>
      </c>
      <c r="AK907" s="5" t="n">
        <v>906</v>
      </c>
      <c r="AM907" s="1" t="s">
        <v>60</v>
      </c>
    </row>
    <row r="908" customFormat="false" ht="12.8" hidden="false" customHeight="true" outlineLevel="0" collapsed="false">
      <c r="A908" s="7" t="n">
        <v>2014</v>
      </c>
      <c r="B908" s="7" t="s">
        <v>743</v>
      </c>
      <c r="C908" s="8" t="s">
        <v>372</v>
      </c>
      <c r="D908" s="7" t="s">
        <v>97</v>
      </c>
      <c r="E908" s="7" t="s">
        <v>398</v>
      </c>
      <c r="F908" s="7" t="s">
        <v>401</v>
      </c>
      <c r="G908" s="7" t="s">
        <v>224</v>
      </c>
      <c r="H908" s="9" t="n">
        <v>2</v>
      </c>
      <c r="I908" s="7" t="s">
        <v>126</v>
      </c>
      <c r="J908" s="8" t="s">
        <v>45</v>
      </c>
      <c r="K908" s="10" t="s">
        <v>46</v>
      </c>
      <c r="L908" s="10" t="s">
        <v>47</v>
      </c>
      <c r="M908" s="10" t="s">
        <v>56</v>
      </c>
      <c r="N908" s="10" t="n">
        <v>0.021</v>
      </c>
      <c r="O908" s="9" t="s">
        <v>57</v>
      </c>
      <c r="P908" s="11" t="n">
        <v>0.358</v>
      </c>
      <c r="Q908" s="8" t="s">
        <v>58</v>
      </c>
      <c r="R908" s="11" t="n">
        <v>0.035</v>
      </c>
      <c r="S908" s="8" t="s">
        <v>58</v>
      </c>
      <c r="T908" s="11" t="n">
        <v>147</v>
      </c>
      <c r="U908" s="8" t="s">
        <v>58</v>
      </c>
      <c r="V908" s="11" t="n">
        <v>5.8</v>
      </c>
      <c r="W908" s="11" t="n">
        <v>6.9</v>
      </c>
      <c r="X908" s="11" t="n">
        <v>8.5</v>
      </c>
      <c r="Y908" s="11" t="n">
        <v>10.3</v>
      </c>
      <c r="Z908" s="11" t="n">
        <v>2.42</v>
      </c>
      <c r="AA908" s="8" t="s">
        <v>58</v>
      </c>
      <c r="AB908" s="5" t="n">
        <f aca="false">IF(C908='[1]Pesos dos Critérios'!$V$3,'[1]Pesos dos Critérios'!$V$11,IF(Planilha1!C908='[1]Pesos dos Critérios'!$W$3,'[1]Pesos dos Critérios'!$W$11,IF(Planilha1!C908='[1]Pesos dos Critérios'!$X$3,'[1]Pesos dos Critérios'!$X$11,IF(Planilha1!C908='[1]Pesos dos Critérios'!$Y$3,'[1]Pesos dos Critérios'!$Y$11,'[1]Pesos dos Critérios'!$Z$11))))</f>
        <v>0.0218518518518519</v>
      </c>
      <c r="AC908" s="5" t="n">
        <f aca="false">IF(H908=1,'[1]Pesos dos Critérios'!$AD$11,IF(Planilha1!H908=2,'[1]Pesos dos Critérios'!$AE$11,IF(Planilha1!H908=3,'[1]Pesos dos Critérios'!$AF$11,IF(Planilha1!H908=4,'[1]Pesos dos Critérios'!$AG$11,'[1]Pesos dos Critérios'!$AH$11))))</f>
        <v>0.0273809523809524</v>
      </c>
      <c r="AD908" s="5" t="n">
        <f aca="false">IF(J908='[1]Pesos dos Critérios'!$AA$3,'[1]Pesos dos Critérios'!$AA$11,IF(Planilha1!J908='[1]Pesos dos Critérios'!$AB$3,'[1]Pesos dos Critérios'!$AB$11,'[1]Pesos dos Critérios'!$AC$11))</f>
        <v>0.037037037037037</v>
      </c>
      <c r="AE908" s="5" t="n">
        <f aca="false">IF(O908="Intervalo 1",'[1]Pesos dos Critérios'!$J$11,IF(Planilha1!O908="Intervalo 2",'[1]Pesos dos Critérios'!$K$11,IF(Planilha1!O908="Intervalo 3",'[1]Pesos dos Critérios'!$L$11,'[1]Pesos dos Critérios'!$M$11)))</f>
        <v>0.0240628507295174</v>
      </c>
      <c r="AF908" s="5" t="n">
        <f aca="false">IF(Q908="Intervalo 1",'[1]Pesos dos Critérios'!$B$11,IF(Q908="Intervalo 2",'[1]Pesos dos Critérios'!$C$11,IF(Q908="Intervalo 3",'[1]Pesos dos Critérios'!$D$11,'[1]Pesos dos Critérios'!$E$11)))</f>
        <v>0.0179766274593861</v>
      </c>
      <c r="AG908" s="5" t="n">
        <f aca="false">IF(S908="Intervalo 1",'[1]Pesos dos Critérios'!$F$11,IF(S908="Intervalo 2",'[1]Pesos dos Critérios'!$G$11,IF(S908="Intervalo 3",'[1]Pesos dos Critérios'!$H$11,'[1]Pesos dos Critérios'!$I$11)))</f>
        <v>0.0216490299823633</v>
      </c>
      <c r="AH908" s="5" t="n">
        <f aca="false">IF(U908="Intervalo 1",'[1]Pesos dos Critérios'!$N$11,IF(U908="Intervalo 2",'[1]Pesos dos Critérios'!$O$11,IF(U908="Intervalo 3",'[1]Pesos dos Critérios'!$P$11,'[1]Pesos dos Critérios'!$Q$11)))</f>
        <v>0.0274470899470899</v>
      </c>
      <c r="AI908" s="5" t="n">
        <f aca="false">IF(AA908="Intervalo 1",'[1]Pesos dos Critérios'!$R$11,IF(AA908="Intervalo 2",'[1]Pesos dos Critérios'!$S$11,IF(AA908="Intervalo 3",'[1]Pesos dos Critérios'!$T$11,'[1]Pesos dos Critérios'!$U$11)))</f>
        <v>0.0547619047619048</v>
      </c>
      <c r="AJ908" s="5" t="n">
        <f aca="false">SUM(AB908:AI908)</f>
        <v>0.232167344150103</v>
      </c>
      <c r="AK908" s="5" t="n">
        <v>907</v>
      </c>
      <c r="AM908" s="1" t="s">
        <v>60</v>
      </c>
    </row>
    <row r="909" customFormat="false" ht="12.8" hidden="false" customHeight="true" outlineLevel="0" collapsed="false">
      <c r="A909" s="7" t="n">
        <v>2014</v>
      </c>
      <c r="B909" s="7" t="s">
        <v>743</v>
      </c>
      <c r="C909" s="8" t="s">
        <v>372</v>
      </c>
      <c r="D909" s="7" t="s">
        <v>97</v>
      </c>
      <c r="E909" s="7" t="s">
        <v>398</v>
      </c>
      <c r="F909" s="7" t="s">
        <v>402</v>
      </c>
      <c r="G909" s="7" t="s">
        <v>224</v>
      </c>
      <c r="H909" s="9" t="n">
        <v>2</v>
      </c>
      <c r="I909" s="7" t="s">
        <v>126</v>
      </c>
      <c r="J909" s="8" t="s">
        <v>45</v>
      </c>
      <c r="K909" s="10" t="s">
        <v>46</v>
      </c>
      <c r="L909" s="10" t="s">
        <v>47</v>
      </c>
      <c r="M909" s="10" t="s">
        <v>56</v>
      </c>
      <c r="N909" s="10" t="n">
        <v>0.021</v>
      </c>
      <c r="O909" s="9" t="s">
        <v>57</v>
      </c>
      <c r="P909" s="11" t="n">
        <v>0.358</v>
      </c>
      <c r="Q909" s="8" t="s">
        <v>58</v>
      </c>
      <c r="R909" s="11" t="n">
        <v>0.035</v>
      </c>
      <c r="S909" s="8" t="s">
        <v>58</v>
      </c>
      <c r="T909" s="11" t="n">
        <v>147</v>
      </c>
      <c r="U909" s="8" t="s">
        <v>58</v>
      </c>
      <c r="V909" s="11" t="n">
        <v>5.8</v>
      </c>
      <c r="W909" s="11" t="n">
        <v>6.9</v>
      </c>
      <c r="X909" s="11" t="n">
        <v>8.5</v>
      </c>
      <c r="Y909" s="11" t="n">
        <v>10.3</v>
      </c>
      <c r="Z909" s="11" t="n">
        <v>2.42</v>
      </c>
      <c r="AA909" s="8" t="s">
        <v>58</v>
      </c>
      <c r="AB909" s="5" t="n">
        <f aca="false">IF(C909='[1]Pesos dos Critérios'!$V$3,'[1]Pesos dos Critérios'!$V$11,IF(Planilha1!C909='[1]Pesos dos Critérios'!$W$3,'[1]Pesos dos Critérios'!$W$11,IF(Planilha1!C909='[1]Pesos dos Critérios'!$X$3,'[1]Pesos dos Critérios'!$X$11,IF(Planilha1!C909='[1]Pesos dos Critérios'!$Y$3,'[1]Pesos dos Critérios'!$Y$11,'[1]Pesos dos Critérios'!$Z$11))))</f>
        <v>0.0218518518518519</v>
      </c>
      <c r="AC909" s="5" t="n">
        <f aca="false">IF(H909=1,'[1]Pesos dos Critérios'!$AD$11,IF(Planilha1!H909=2,'[1]Pesos dos Critérios'!$AE$11,IF(Planilha1!H909=3,'[1]Pesos dos Critérios'!$AF$11,IF(Planilha1!H909=4,'[1]Pesos dos Critérios'!$AG$11,'[1]Pesos dos Critérios'!$AH$11))))</f>
        <v>0.0273809523809524</v>
      </c>
      <c r="AD909" s="5" t="n">
        <f aca="false">IF(J909='[1]Pesos dos Critérios'!$AA$3,'[1]Pesos dos Critérios'!$AA$11,IF(Planilha1!J909='[1]Pesos dos Critérios'!$AB$3,'[1]Pesos dos Critérios'!$AB$11,'[1]Pesos dos Critérios'!$AC$11))</f>
        <v>0.037037037037037</v>
      </c>
      <c r="AE909" s="5" t="n">
        <f aca="false">IF(O909="Intervalo 1",'[1]Pesos dos Critérios'!$J$11,IF(Planilha1!O909="Intervalo 2",'[1]Pesos dos Critérios'!$K$11,IF(Planilha1!O909="Intervalo 3",'[1]Pesos dos Critérios'!$L$11,'[1]Pesos dos Critérios'!$M$11)))</f>
        <v>0.0240628507295174</v>
      </c>
      <c r="AF909" s="5" t="n">
        <f aca="false">IF(Q909="Intervalo 1",'[1]Pesos dos Critérios'!$B$11,IF(Q909="Intervalo 2",'[1]Pesos dos Critérios'!$C$11,IF(Q909="Intervalo 3",'[1]Pesos dos Critérios'!$D$11,'[1]Pesos dos Critérios'!$E$11)))</f>
        <v>0.0179766274593861</v>
      </c>
      <c r="AG909" s="5" t="n">
        <f aca="false">IF(S909="Intervalo 1",'[1]Pesos dos Critérios'!$F$11,IF(S909="Intervalo 2",'[1]Pesos dos Critérios'!$G$11,IF(S909="Intervalo 3",'[1]Pesos dos Critérios'!$H$11,'[1]Pesos dos Critérios'!$I$11)))</f>
        <v>0.0216490299823633</v>
      </c>
      <c r="AH909" s="5" t="n">
        <f aca="false">IF(U909="Intervalo 1",'[1]Pesos dos Critérios'!$N$11,IF(U909="Intervalo 2",'[1]Pesos dos Critérios'!$O$11,IF(U909="Intervalo 3",'[1]Pesos dos Critérios'!$P$11,'[1]Pesos dos Critérios'!$Q$11)))</f>
        <v>0.0274470899470899</v>
      </c>
      <c r="AI909" s="5" t="n">
        <f aca="false">IF(AA909="Intervalo 1",'[1]Pesos dos Critérios'!$R$11,IF(AA909="Intervalo 2",'[1]Pesos dos Critérios'!$S$11,IF(AA909="Intervalo 3",'[1]Pesos dos Critérios'!$T$11,'[1]Pesos dos Critérios'!$U$11)))</f>
        <v>0.0547619047619048</v>
      </c>
      <c r="AJ909" s="5" t="n">
        <f aca="false">SUM(AB909:AI909)</f>
        <v>0.232167344150103</v>
      </c>
      <c r="AK909" s="5" t="n">
        <v>908</v>
      </c>
      <c r="AM909" s="1" t="s">
        <v>60</v>
      </c>
    </row>
    <row r="910" customFormat="false" ht="12.8" hidden="false" customHeight="true" outlineLevel="0" collapsed="false">
      <c r="A910" s="7" t="n">
        <v>2014</v>
      </c>
      <c r="B910" s="7" t="s">
        <v>743</v>
      </c>
      <c r="C910" s="8" t="s">
        <v>372</v>
      </c>
      <c r="D910" s="7" t="s">
        <v>97</v>
      </c>
      <c r="E910" s="7" t="s">
        <v>398</v>
      </c>
      <c r="F910" s="7" t="s">
        <v>403</v>
      </c>
      <c r="G910" s="7" t="s">
        <v>224</v>
      </c>
      <c r="H910" s="9" t="n">
        <v>2</v>
      </c>
      <c r="I910" s="7" t="s">
        <v>558</v>
      </c>
      <c r="J910" s="8" t="s">
        <v>86</v>
      </c>
      <c r="K910" s="10" t="s">
        <v>46</v>
      </c>
      <c r="L910" s="10" t="s">
        <v>47</v>
      </c>
      <c r="M910" s="10" t="s">
        <v>56</v>
      </c>
      <c r="N910" s="10" t="n">
        <v>0.029</v>
      </c>
      <c r="O910" s="9" t="s">
        <v>58</v>
      </c>
      <c r="P910" s="11" t="n">
        <v>0.528</v>
      </c>
      <c r="Q910" s="8" t="s">
        <v>50</v>
      </c>
      <c r="R910" s="11" t="n">
        <v>0.029</v>
      </c>
      <c r="S910" s="8" t="s">
        <v>58</v>
      </c>
      <c r="T910" s="11" t="n">
        <v>139</v>
      </c>
      <c r="U910" s="8" t="s">
        <v>58</v>
      </c>
      <c r="V910" s="11" t="n">
        <v>6</v>
      </c>
      <c r="W910" s="11" t="n">
        <v>7.4</v>
      </c>
      <c r="X910" s="11" t="n">
        <v>8.9</v>
      </c>
      <c r="Y910" s="11" t="n">
        <v>11.2</v>
      </c>
      <c r="Z910" s="11" t="n">
        <v>2.29</v>
      </c>
      <c r="AA910" s="8" t="s">
        <v>58</v>
      </c>
      <c r="AB910" s="5" t="n">
        <f aca="false">IF(C910='[1]Pesos dos Critérios'!$V$3,'[1]Pesos dos Critérios'!$V$11,IF(Planilha1!C910='[1]Pesos dos Critérios'!$W$3,'[1]Pesos dos Critérios'!$W$11,IF(Planilha1!C910='[1]Pesos dos Critérios'!$X$3,'[1]Pesos dos Critérios'!$X$11,IF(Planilha1!C910='[1]Pesos dos Critérios'!$Y$3,'[1]Pesos dos Critérios'!$Y$11,'[1]Pesos dos Critérios'!$Z$11))))</f>
        <v>0.0218518518518519</v>
      </c>
      <c r="AC910" s="5" t="n">
        <f aca="false">IF(H910=1,'[1]Pesos dos Critérios'!$AD$11,IF(Planilha1!H910=2,'[1]Pesos dos Critérios'!$AE$11,IF(Planilha1!H910=3,'[1]Pesos dos Critérios'!$AF$11,IF(Planilha1!H910=4,'[1]Pesos dos Critérios'!$AG$11,'[1]Pesos dos Critérios'!$AH$11))))</f>
        <v>0.0273809523809524</v>
      </c>
      <c r="AD910" s="5" t="n">
        <f aca="false">IF(J910='[1]Pesos dos Critérios'!$AA$3,'[1]Pesos dos Critérios'!$AA$11,IF(Planilha1!J910='[1]Pesos dos Critérios'!$AB$3,'[1]Pesos dos Critérios'!$AB$11,'[1]Pesos dos Critérios'!$AC$11))</f>
        <v>0.037037037037037</v>
      </c>
      <c r="AE910" s="5" t="n">
        <f aca="false">IF(O910="Intervalo 1",'[1]Pesos dos Critérios'!$J$11,IF(Planilha1!O910="Intervalo 2",'[1]Pesos dos Critérios'!$K$11,IF(Planilha1!O910="Intervalo 3",'[1]Pesos dos Critérios'!$L$11,'[1]Pesos dos Critérios'!$M$11)))</f>
        <v>0.0218406285072952</v>
      </c>
      <c r="AF910" s="5" t="n">
        <f aca="false">IF(Q910="Intervalo 1",'[1]Pesos dos Critérios'!$B$11,IF(Q910="Intervalo 2",'[1]Pesos dos Critérios'!$C$11,IF(Q910="Intervalo 3",'[1]Pesos dos Critérios'!$D$11,'[1]Pesos dos Critérios'!$E$11)))</f>
        <v>0.00927567005153212</v>
      </c>
      <c r="AG910" s="5" t="n">
        <f aca="false">IF(S910="Intervalo 1",'[1]Pesos dos Critérios'!$F$11,IF(S910="Intervalo 2",'[1]Pesos dos Critérios'!$G$11,IF(S910="Intervalo 3",'[1]Pesos dos Critérios'!$H$11,'[1]Pesos dos Critérios'!$I$11)))</f>
        <v>0.0216490299823633</v>
      </c>
      <c r="AH910" s="5" t="n">
        <f aca="false">IF(U910="Intervalo 1",'[1]Pesos dos Critérios'!$N$11,IF(U910="Intervalo 2",'[1]Pesos dos Critérios'!$O$11,IF(U910="Intervalo 3",'[1]Pesos dos Critérios'!$P$11,'[1]Pesos dos Critérios'!$Q$11)))</f>
        <v>0.0274470899470899</v>
      </c>
      <c r="AI910" s="5" t="n">
        <f aca="false">IF(AA910="Intervalo 1",'[1]Pesos dos Critérios'!$R$11,IF(AA910="Intervalo 2",'[1]Pesos dos Critérios'!$S$11,IF(AA910="Intervalo 3",'[1]Pesos dos Critérios'!$T$11,'[1]Pesos dos Critérios'!$U$11)))</f>
        <v>0.0547619047619048</v>
      </c>
      <c r="AJ910" s="5" t="n">
        <f aca="false">SUM(AB910:AI910)</f>
        <v>0.221244164520027</v>
      </c>
      <c r="AK910" s="5" t="n">
        <v>909</v>
      </c>
      <c r="AM910" s="1" t="s">
        <v>96</v>
      </c>
    </row>
    <row r="911" customFormat="false" ht="12.8" hidden="false" customHeight="true" outlineLevel="0" collapsed="false">
      <c r="A911" s="7" t="n">
        <v>2014</v>
      </c>
      <c r="B911" s="7" t="s">
        <v>743</v>
      </c>
      <c r="C911" s="8" t="s">
        <v>372</v>
      </c>
      <c r="D911" s="7" t="s">
        <v>97</v>
      </c>
      <c r="E911" s="7" t="s">
        <v>398</v>
      </c>
      <c r="F911" s="7" t="s">
        <v>404</v>
      </c>
      <c r="G911" s="7" t="s">
        <v>224</v>
      </c>
      <c r="H911" s="9" t="n">
        <v>2</v>
      </c>
      <c r="I911" s="7" t="s">
        <v>558</v>
      </c>
      <c r="J911" s="8" t="s">
        <v>86</v>
      </c>
      <c r="K911" s="10" t="s">
        <v>46</v>
      </c>
      <c r="L911" s="10" t="s">
        <v>47</v>
      </c>
      <c r="M911" s="10" t="s">
        <v>56</v>
      </c>
      <c r="N911" s="10" t="n">
        <v>0.029</v>
      </c>
      <c r="O911" s="9" t="s">
        <v>58</v>
      </c>
      <c r="P911" s="11" t="n">
        <v>0.528</v>
      </c>
      <c r="Q911" s="8" t="s">
        <v>50</v>
      </c>
      <c r="R911" s="11" t="n">
        <v>0.029</v>
      </c>
      <c r="S911" s="8" t="s">
        <v>58</v>
      </c>
      <c r="T911" s="11" t="n">
        <v>139</v>
      </c>
      <c r="U911" s="8" t="s">
        <v>58</v>
      </c>
      <c r="V911" s="11" t="n">
        <v>6</v>
      </c>
      <c r="W911" s="11" t="n">
        <v>7.4</v>
      </c>
      <c r="X911" s="11" t="n">
        <v>8.9</v>
      </c>
      <c r="Y911" s="11" t="n">
        <v>11.2</v>
      </c>
      <c r="Z911" s="11" t="n">
        <v>2.29</v>
      </c>
      <c r="AA911" s="8" t="s">
        <v>58</v>
      </c>
      <c r="AB911" s="5" t="n">
        <f aca="false">IF(C911='[1]Pesos dos Critérios'!$V$3,'[1]Pesos dos Critérios'!$V$11,IF(Planilha1!C911='[1]Pesos dos Critérios'!$W$3,'[1]Pesos dos Critérios'!$W$11,IF(Planilha1!C911='[1]Pesos dos Critérios'!$X$3,'[1]Pesos dos Critérios'!$X$11,IF(Planilha1!C911='[1]Pesos dos Critérios'!$Y$3,'[1]Pesos dos Critérios'!$Y$11,'[1]Pesos dos Critérios'!$Z$11))))</f>
        <v>0.0218518518518519</v>
      </c>
      <c r="AC911" s="5" t="n">
        <f aca="false">IF(H911=1,'[1]Pesos dos Critérios'!$AD$11,IF(Planilha1!H911=2,'[1]Pesos dos Critérios'!$AE$11,IF(Planilha1!H911=3,'[1]Pesos dos Critérios'!$AF$11,IF(Planilha1!H911=4,'[1]Pesos dos Critérios'!$AG$11,'[1]Pesos dos Critérios'!$AH$11))))</f>
        <v>0.0273809523809524</v>
      </c>
      <c r="AD911" s="5" t="n">
        <f aca="false">IF(J911='[1]Pesos dos Critérios'!$AA$3,'[1]Pesos dos Critérios'!$AA$11,IF(Planilha1!J911='[1]Pesos dos Critérios'!$AB$3,'[1]Pesos dos Critérios'!$AB$11,'[1]Pesos dos Critérios'!$AC$11))</f>
        <v>0.037037037037037</v>
      </c>
      <c r="AE911" s="5" t="n">
        <f aca="false">IF(O911="Intervalo 1",'[1]Pesos dos Critérios'!$J$11,IF(Planilha1!O911="Intervalo 2",'[1]Pesos dos Critérios'!$K$11,IF(Planilha1!O911="Intervalo 3",'[1]Pesos dos Critérios'!$L$11,'[1]Pesos dos Critérios'!$M$11)))</f>
        <v>0.0218406285072952</v>
      </c>
      <c r="AF911" s="5" t="n">
        <f aca="false">IF(Q911="Intervalo 1",'[1]Pesos dos Critérios'!$B$11,IF(Q911="Intervalo 2",'[1]Pesos dos Critérios'!$C$11,IF(Q911="Intervalo 3",'[1]Pesos dos Critérios'!$D$11,'[1]Pesos dos Critérios'!$E$11)))</f>
        <v>0.00927567005153212</v>
      </c>
      <c r="AG911" s="5" t="n">
        <f aca="false">IF(S911="Intervalo 1",'[1]Pesos dos Critérios'!$F$11,IF(S911="Intervalo 2",'[1]Pesos dos Critérios'!$G$11,IF(S911="Intervalo 3",'[1]Pesos dos Critérios'!$H$11,'[1]Pesos dos Critérios'!$I$11)))</f>
        <v>0.0216490299823633</v>
      </c>
      <c r="AH911" s="5" t="n">
        <f aca="false">IF(U911="Intervalo 1",'[1]Pesos dos Critérios'!$N$11,IF(U911="Intervalo 2",'[1]Pesos dos Critérios'!$O$11,IF(U911="Intervalo 3",'[1]Pesos dos Critérios'!$P$11,'[1]Pesos dos Critérios'!$Q$11)))</f>
        <v>0.0274470899470899</v>
      </c>
      <c r="AI911" s="5" t="n">
        <f aca="false">IF(AA911="Intervalo 1",'[1]Pesos dos Critérios'!$R$11,IF(AA911="Intervalo 2",'[1]Pesos dos Critérios'!$S$11,IF(AA911="Intervalo 3",'[1]Pesos dos Critérios'!$T$11,'[1]Pesos dos Critérios'!$U$11)))</f>
        <v>0.0547619047619048</v>
      </c>
      <c r="AJ911" s="5" t="n">
        <f aca="false">SUM(AB911:AI911)</f>
        <v>0.221244164520027</v>
      </c>
      <c r="AK911" s="5" t="n">
        <v>910</v>
      </c>
      <c r="AM911" s="1" t="s">
        <v>96</v>
      </c>
    </row>
    <row r="912" customFormat="false" ht="12.8" hidden="false" customHeight="true" outlineLevel="0" collapsed="false">
      <c r="A912" s="7" t="n">
        <v>2014</v>
      </c>
      <c r="B912" s="7" t="s">
        <v>743</v>
      </c>
      <c r="C912" s="8" t="s">
        <v>372</v>
      </c>
      <c r="D912" s="7" t="s">
        <v>97</v>
      </c>
      <c r="E912" s="7" t="s">
        <v>398</v>
      </c>
      <c r="F912" s="7" t="s">
        <v>405</v>
      </c>
      <c r="G912" s="7" t="s">
        <v>224</v>
      </c>
      <c r="H912" s="9" t="n">
        <v>2</v>
      </c>
      <c r="I912" s="7" t="s">
        <v>558</v>
      </c>
      <c r="J912" s="8" t="s">
        <v>86</v>
      </c>
      <c r="K912" s="10" t="s">
        <v>46</v>
      </c>
      <c r="L912" s="10" t="s">
        <v>47</v>
      </c>
      <c r="M912" s="10" t="s">
        <v>56</v>
      </c>
      <c r="N912" s="10" t="n">
        <v>0.029</v>
      </c>
      <c r="O912" s="9" t="s">
        <v>58</v>
      </c>
      <c r="P912" s="11" t="n">
        <v>0.528</v>
      </c>
      <c r="Q912" s="8" t="s">
        <v>50</v>
      </c>
      <c r="R912" s="11" t="n">
        <v>0.029</v>
      </c>
      <c r="S912" s="8" t="s">
        <v>58</v>
      </c>
      <c r="T912" s="11" t="n">
        <v>139</v>
      </c>
      <c r="U912" s="8" t="s">
        <v>58</v>
      </c>
      <c r="V912" s="11" t="n">
        <v>6</v>
      </c>
      <c r="W912" s="11" t="n">
        <v>7.4</v>
      </c>
      <c r="X912" s="11" t="n">
        <v>8.9</v>
      </c>
      <c r="Y912" s="11" t="n">
        <v>11.2</v>
      </c>
      <c r="Z912" s="11" t="n">
        <v>2.29</v>
      </c>
      <c r="AA912" s="8" t="s">
        <v>58</v>
      </c>
      <c r="AB912" s="5" t="n">
        <f aca="false">IF(C912='[1]Pesos dos Critérios'!$V$3,'[1]Pesos dos Critérios'!$V$11,IF(Planilha1!C912='[1]Pesos dos Critérios'!$W$3,'[1]Pesos dos Critérios'!$W$11,IF(Planilha1!C912='[1]Pesos dos Critérios'!$X$3,'[1]Pesos dos Critérios'!$X$11,IF(Planilha1!C912='[1]Pesos dos Critérios'!$Y$3,'[1]Pesos dos Critérios'!$Y$11,'[1]Pesos dos Critérios'!$Z$11))))</f>
        <v>0.0218518518518519</v>
      </c>
      <c r="AC912" s="5" t="n">
        <f aca="false">IF(H912=1,'[1]Pesos dos Critérios'!$AD$11,IF(Planilha1!H912=2,'[1]Pesos dos Critérios'!$AE$11,IF(Planilha1!H912=3,'[1]Pesos dos Critérios'!$AF$11,IF(Planilha1!H912=4,'[1]Pesos dos Critérios'!$AG$11,'[1]Pesos dos Critérios'!$AH$11))))</f>
        <v>0.0273809523809524</v>
      </c>
      <c r="AD912" s="5" t="n">
        <f aca="false">IF(J912='[1]Pesos dos Critérios'!$AA$3,'[1]Pesos dos Critérios'!$AA$11,IF(Planilha1!J912='[1]Pesos dos Critérios'!$AB$3,'[1]Pesos dos Critérios'!$AB$11,'[1]Pesos dos Critérios'!$AC$11))</f>
        <v>0.037037037037037</v>
      </c>
      <c r="AE912" s="5" t="n">
        <f aca="false">IF(O912="Intervalo 1",'[1]Pesos dos Critérios'!$J$11,IF(Planilha1!O912="Intervalo 2",'[1]Pesos dos Critérios'!$K$11,IF(Planilha1!O912="Intervalo 3",'[1]Pesos dos Critérios'!$L$11,'[1]Pesos dos Critérios'!$M$11)))</f>
        <v>0.0218406285072952</v>
      </c>
      <c r="AF912" s="5" t="n">
        <f aca="false">IF(Q912="Intervalo 1",'[1]Pesos dos Critérios'!$B$11,IF(Q912="Intervalo 2",'[1]Pesos dos Critérios'!$C$11,IF(Q912="Intervalo 3",'[1]Pesos dos Critérios'!$D$11,'[1]Pesos dos Critérios'!$E$11)))</f>
        <v>0.00927567005153212</v>
      </c>
      <c r="AG912" s="5" t="n">
        <f aca="false">IF(S912="Intervalo 1",'[1]Pesos dos Critérios'!$F$11,IF(S912="Intervalo 2",'[1]Pesos dos Critérios'!$G$11,IF(S912="Intervalo 3",'[1]Pesos dos Critérios'!$H$11,'[1]Pesos dos Critérios'!$I$11)))</f>
        <v>0.0216490299823633</v>
      </c>
      <c r="AH912" s="5" t="n">
        <f aca="false">IF(U912="Intervalo 1",'[1]Pesos dos Critérios'!$N$11,IF(U912="Intervalo 2",'[1]Pesos dos Critérios'!$O$11,IF(U912="Intervalo 3",'[1]Pesos dos Critérios'!$P$11,'[1]Pesos dos Critérios'!$Q$11)))</f>
        <v>0.0274470899470899</v>
      </c>
      <c r="AI912" s="5" t="n">
        <f aca="false">IF(AA912="Intervalo 1",'[1]Pesos dos Critérios'!$R$11,IF(AA912="Intervalo 2",'[1]Pesos dos Critérios'!$S$11,IF(AA912="Intervalo 3",'[1]Pesos dos Critérios'!$T$11,'[1]Pesos dos Critérios'!$U$11)))</f>
        <v>0.0547619047619048</v>
      </c>
      <c r="AJ912" s="5" t="n">
        <f aca="false">SUM(AB912:AI912)</f>
        <v>0.221244164520027</v>
      </c>
      <c r="AK912" s="5" t="n">
        <v>911</v>
      </c>
      <c r="AM912" s="1" t="s">
        <v>96</v>
      </c>
    </row>
    <row r="913" customFormat="false" ht="12.8" hidden="false" customHeight="true" outlineLevel="0" collapsed="false">
      <c r="A913" s="7" t="n">
        <v>2014</v>
      </c>
      <c r="B913" s="7" t="s">
        <v>743</v>
      </c>
      <c r="C913" s="8" t="s">
        <v>372</v>
      </c>
      <c r="D913" s="7" t="s">
        <v>97</v>
      </c>
      <c r="E913" s="7" t="s">
        <v>398</v>
      </c>
      <c r="F913" s="7" t="s">
        <v>406</v>
      </c>
      <c r="G913" s="7" t="s">
        <v>224</v>
      </c>
      <c r="H913" s="9" t="n">
        <v>2</v>
      </c>
      <c r="I913" s="7" t="s">
        <v>558</v>
      </c>
      <c r="J913" s="8" t="s">
        <v>86</v>
      </c>
      <c r="K913" s="10" t="s">
        <v>46</v>
      </c>
      <c r="L913" s="10" t="s">
        <v>47</v>
      </c>
      <c r="M913" s="10" t="s">
        <v>56</v>
      </c>
      <c r="N913" s="10" t="n">
        <v>0.029</v>
      </c>
      <c r="O913" s="9" t="s">
        <v>58</v>
      </c>
      <c r="P913" s="11" t="n">
        <v>0.528</v>
      </c>
      <c r="Q913" s="8" t="s">
        <v>50</v>
      </c>
      <c r="R913" s="11" t="n">
        <v>0.029</v>
      </c>
      <c r="S913" s="8" t="s">
        <v>58</v>
      </c>
      <c r="T913" s="11" t="n">
        <v>139</v>
      </c>
      <c r="U913" s="8" t="s">
        <v>58</v>
      </c>
      <c r="V913" s="11" t="n">
        <v>6</v>
      </c>
      <c r="W913" s="11" t="n">
        <v>7.4</v>
      </c>
      <c r="X913" s="11" t="n">
        <v>8.9</v>
      </c>
      <c r="Y913" s="11" t="n">
        <v>11.2</v>
      </c>
      <c r="Z913" s="11" t="n">
        <v>2.29</v>
      </c>
      <c r="AA913" s="8" t="s">
        <v>58</v>
      </c>
      <c r="AB913" s="5" t="n">
        <f aca="false">IF(C913='[1]Pesos dos Critérios'!$V$3,'[1]Pesos dos Critérios'!$V$11,IF(Planilha1!C913='[1]Pesos dos Critérios'!$W$3,'[1]Pesos dos Critérios'!$W$11,IF(Planilha1!C913='[1]Pesos dos Critérios'!$X$3,'[1]Pesos dos Critérios'!$X$11,IF(Planilha1!C913='[1]Pesos dos Critérios'!$Y$3,'[1]Pesos dos Critérios'!$Y$11,'[1]Pesos dos Critérios'!$Z$11))))</f>
        <v>0.0218518518518519</v>
      </c>
      <c r="AC913" s="5" t="n">
        <f aca="false">IF(H913=1,'[1]Pesos dos Critérios'!$AD$11,IF(Planilha1!H913=2,'[1]Pesos dos Critérios'!$AE$11,IF(Planilha1!H913=3,'[1]Pesos dos Critérios'!$AF$11,IF(Planilha1!H913=4,'[1]Pesos dos Critérios'!$AG$11,'[1]Pesos dos Critérios'!$AH$11))))</f>
        <v>0.0273809523809524</v>
      </c>
      <c r="AD913" s="5" t="n">
        <f aca="false">IF(J913='[1]Pesos dos Critérios'!$AA$3,'[1]Pesos dos Critérios'!$AA$11,IF(Planilha1!J913='[1]Pesos dos Critérios'!$AB$3,'[1]Pesos dos Critérios'!$AB$11,'[1]Pesos dos Critérios'!$AC$11))</f>
        <v>0.037037037037037</v>
      </c>
      <c r="AE913" s="5" t="n">
        <f aca="false">IF(O913="Intervalo 1",'[1]Pesos dos Critérios'!$J$11,IF(Planilha1!O913="Intervalo 2",'[1]Pesos dos Critérios'!$K$11,IF(Planilha1!O913="Intervalo 3",'[1]Pesos dos Critérios'!$L$11,'[1]Pesos dos Critérios'!$M$11)))</f>
        <v>0.0218406285072952</v>
      </c>
      <c r="AF913" s="5" t="n">
        <f aca="false">IF(Q913="Intervalo 1",'[1]Pesos dos Critérios'!$B$11,IF(Q913="Intervalo 2",'[1]Pesos dos Critérios'!$C$11,IF(Q913="Intervalo 3",'[1]Pesos dos Critérios'!$D$11,'[1]Pesos dos Critérios'!$E$11)))</f>
        <v>0.00927567005153212</v>
      </c>
      <c r="AG913" s="5" t="n">
        <f aca="false">IF(S913="Intervalo 1",'[1]Pesos dos Critérios'!$F$11,IF(S913="Intervalo 2",'[1]Pesos dos Critérios'!$G$11,IF(S913="Intervalo 3",'[1]Pesos dos Critérios'!$H$11,'[1]Pesos dos Critérios'!$I$11)))</f>
        <v>0.0216490299823633</v>
      </c>
      <c r="AH913" s="5" t="n">
        <f aca="false">IF(U913="Intervalo 1",'[1]Pesos dos Critérios'!$N$11,IF(U913="Intervalo 2",'[1]Pesos dos Critérios'!$O$11,IF(U913="Intervalo 3",'[1]Pesos dos Critérios'!$P$11,'[1]Pesos dos Critérios'!$Q$11)))</f>
        <v>0.0274470899470899</v>
      </c>
      <c r="AI913" s="5" t="n">
        <f aca="false">IF(AA913="Intervalo 1",'[1]Pesos dos Critérios'!$R$11,IF(AA913="Intervalo 2",'[1]Pesos dos Critérios'!$S$11,IF(AA913="Intervalo 3",'[1]Pesos dos Critérios'!$T$11,'[1]Pesos dos Critérios'!$U$11)))</f>
        <v>0.0547619047619048</v>
      </c>
      <c r="AJ913" s="5" t="n">
        <f aca="false">SUM(AB913:AI913)</f>
        <v>0.221244164520027</v>
      </c>
      <c r="AK913" s="5" t="n">
        <v>912</v>
      </c>
      <c r="AM913" s="1" t="s">
        <v>96</v>
      </c>
    </row>
    <row r="914" customFormat="false" ht="12.8" hidden="false" customHeight="true" outlineLevel="0" collapsed="false">
      <c r="A914" s="7" t="n">
        <v>2014</v>
      </c>
      <c r="B914" s="7" t="s">
        <v>743</v>
      </c>
      <c r="C914" s="8" t="s">
        <v>372</v>
      </c>
      <c r="D914" s="7" t="s">
        <v>97</v>
      </c>
      <c r="E914" s="7" t="s">
        <v>421</v>
      </c>
      <c r="F914" s="7" t="s">
        <v>422</v>
      </c>
      <c r="G914" s="7" t="s">
        <v>305</v>
      </c>
      <c r="H914" s="9" t="n">
        <v>3</v>
      </c>
      <c r="I914" s="7" t="s">
        <v>558</v>
      </c>
      <c r="J914" s="8" t="s">
        <v>86</v>
      </c>
      <c r="K914" s="10" t="s">
        <v>46</v>
      </c>
      <c r="L914" s="10" t="s">
        <v>47</v>
      </c>
      <c r="M914" s="10" t="s">
        <v>48</v>
      </c>
      <c r="N914" s="10" t="n">
        <v>0.018</v>
      </c>
      <c r="O914" s="9" t="s">
        <v>57</v>
      </c>
      <c r="P914" s="11" t="n">
        <v>0.414</v>
      </c>
      <c r="Q914" s="8" t="s">
        <v>58</v>
      </c>
      <c r="R914" s="11" t="n">
        <v>0.011</v>
      </c>
      <c r="S914" s="8" t="s">
        <v>49</v>
      </c>
      <c r="T914" s="11" t="n">
        <v>187</v>
      </c>
      <c r="U914" s="8" t="s">
        <v>50</v>
      </c>
      <c r="V914" s="11" t="n">
        <v>4.76</v>
      </c>
      <c r="W914" s="11" t="n">
        <v>5.74</v>
      </c>
      <c r="X914" s="11" t="n">
        <v>6.8</v>
      </c>
      <c r="Y914" s="11" t="n">
        <v>8.2</v>
      </c>
      <c r="Z914" s="11" t="n">
        <v>3.03</v>
      </c>
      <c r="AA914" s="8" t="s">
        <v>50</v>
      </c>
      <c r="AB914" s="5" t="n">
        <f aca="false">IF(C914='[1]Pesos dos Critérios'!$V$3,'[1]Pesos dos Critérios'!$V$11,IF(Planilha1!C914='[1]Pesos dos Critérios'!$W$3,'[1]Pesos dos Critérios'!$W$11,IF(Planilha1!C914='[1]Pesos dos Critérios'!$X$3,'[1]Pesos dos Critérios'!$X$11,IF(Planilha1!C914='[1]Pesos dos Critérios'!$Y$3,'[1]Pesos dos Critérios'!$Y$11,'[1]Pesos dos Critérios'!$Z$11))))</f>
        <v>0.0218518518518519</v>
      </c>
      <c r="AC914" s="5" t="n">
        <f aca="false">IF(H914=1,'[1]Pesos dos Critérios'!$AD$11,IF(Planilha1!H914=2,'[1]Pesos dos Critérios'!$AE$11,IF(Planilha1!H914=3,'[1]Pesos dos Critérios'!$AF$11,IF(Planilha1!H914=4,'[1]Pesos dos Critérios'!$AG$11,'[1]Pesos dos Critérios'!$AH$11))))</f>
        <v>0.0273809523809524</v>
      </c>
      <c r="AD914" s="5" t="n">
        <f aca="false">IF(J914='[1]Pesos dos Critérios'!$AA$3,'[1]Pesos dos Critérios'!$AA$11,IF(Planilha1!J914='[1]Pesos dos Critérios'!$AB$3,'[1]Pesos dos Critérios'!$AB$11,'[1]Pesos dos Critérios'!$AC$11))</f>
        <v>0.037037037037037</v>
      </c>
      <c r="AE914" s="5" t="n">
        <f aca="false">IF(O914="Intervalo 1",'[1]Pesos dos Critérios'!$J$11,IF(Planilha1!O914="Intervalo 2",'[1]Pesos dos Critérios'!$K$11,IF(Planilha1!O914="Intervalo 3",'[1]Pesos dos Critérios'!$L$11,'[1]Pesos dos Critérios'!$M$11)))</f>
        <v>0.0240628507295174</v>
      </c>
      <c r="AF914" s="5" t="n">
        <f aca="false">IF(Q914="Intervalo 1",'[1]Pesos dos Critérios'!$B$11,IF(Q914="Intervalo 2",'[1]Pesos dos Critérios'!$C$11,IF(Q914="Intervalo 3",'[1]Pesos dos Critérios'!$D$11,'[1]Pesos dos Critérios'!$E$11)))</f>
        <v>0.0179766274593861</v>
      </c>
      <c r="AG914" s="5" t="n">
        <f aca="false">IF(S914="Intervalo 1",'[1]Pesos dos Critérios'!$F$11,IF(S914="Intervalo 2",'[1]Pesos dos Critérios'!$G$11,IF(S914="Intervalo 3",'[1]Pesos dos Critérios'!$H$11,'[1]Pesos dos Critérios'!$I$11)))</f>
        <v>0.0472663139329806</v>
      </c>
      <c r="AH914" s="5" t="n">
        <f aca="false">IF(U914="Intervalo 1",'[1]Pesos dos Critérios'!$N$11,IF(U914="Intervalo 2",'[1]Pesos dos Critérios'!$O$11,IF(U914="Intervalo 3",'[1]Pesos dos Critérios'!$P$11,'[1]Pesos dos Critérios'!$Q$11)))</f>
        <v>0.019510582010582</v>
      </c>
      <c r="AI914" s="5" t="n">
        <f aca="false">IF(AA914="Intervalo 1",'[1]Pesos dos Critérios'!$R$11,IF(AA914="Intervalo 2",'[1]Pesos dos Critérios'!$S$11,IF(AA914="Intervalo 3",'[1]Pesos dos Critérios'!$T$11,'[1]Pesos dos Critérios'!$U$11)))</f>
        <v>0.0468253968253968</v>
      </c>
      <c r="AJ914" s="5" t="n">
        <f aca="false">SUM(AB914:AI914)</f>
        <v>0.241911612227704</v>
      </c>
      <c r="AK914" s="5" t="n">
        <v>913</v>
      </c>
      <c r="AM914" s="1" t="s">
        <v>67</v>
      </c>
    </row>
    <row r="915" customFormat="false" ht="12.8" hidden="false" customHeight="true" outlineLevel="0" collapsed="false">
      <c r="A915" s="7" t="n">
        <v>2014</v>
      </c>
      <c r="B915" s="7" t="s">
        <v>743</v>
      </c>
      <c r="C915" s="8" t="s">
        <v>372</v>
      </c>
      <c r="D915" s="7" t="s">
        <v>97</v>
      </c>
      <c r="E915" s="7" t="s">
        <v>421</v>
      </c>
      <c r="F915" s="7" t="s">
        <v>423</v>
      </c>
      <c r="G915" s="7" t="s">
        <v>305</v>
      </c>
      <c r="H915" s="9" t="n">
        <v>3</v>
      </c>
      <c r="I915" s="7" t="s">
        <v>558</v>
      </c>
      <c r="J915" s="8" t="s">
        <v>86</v>
      </c>
      <c r="K915" s="10" t="s">
        <v>46</v>
      </c>
      <c r="L915" s="10" t="s">
        <v>47</v>
      </c>
      <c r="M915" s="10" t="s">
        <v>48</v>
      </c>
      <c r="N915" s="10" t="n">
        <v>0.018</v>
      </c>
      <c r="O915" s="9" t="s">
        <v>57</v>
      </c>
      <c r="P915" s="11" t="n">
        <v>0.414</v>
      </c>
      <c r="Q915" s="8" t="s">
        <v>58</v>
      </c>
      <c r="R915" s="11" t="n">
        <v>0.011</v>
      </c>
      <c r="S915" s="8" t="s">
        <v>49</v>
      </c>
      <c r="T915" s="11" t="n">
        <v>187</v>
      </c>
      <c r="U915" s="8" t="s">
        <v>50</v>
      </c>
      <c r="V915" s="11" t="n">
        <v>4.76</v>
      </c>
      <c r="W915" s="11" t="n">
        <v>5.74</v>
      </c>
      <c r="X915" s="11" t="n">
        <v>6.8</v>
      </c>
      <c r="Y915" s="11" t="n">
        <v>8.2</v>
      </c>
      <c r="Z915" s="11" t="n">
        <v>3.03</v>
      </c>
      <c r="AA915" s="8" t="s">
        <v>50</v>
      </c>
      <c r="AB915" s="5" t="n">
        <f aca="false">IF(C915='[1]Pesos dos Critérios'!$V$3,'[1]Pesos dos Critérios'!$V$11,IF(Planilha1!C915='[1]Pesos dos Critérios'!$W$3,'[1]Pesos dos Critérios'!$W$11,IF(Planilha1!C915='[1]Pesos dos Critérios'!$X$3,'[1]Pesos dos Critérios'!$X$11,IF(Planilha1!C915='[1]Pesos dos Critérios'!$Y$3,'[1]Pesos dos Critérios'!$Y$11,'[1]Pesos dos Critérios'!$Z$11))))</f>
        <v>0.0218518518518519</v>
      </c>
      <c r="AC915" s="5" t="n">
        <f aca="false">IF(H915=1,'[1]Pesos dos Critérios'!$AD$11,IF(Planilha1!H915=2,'[1]Pesos dos Critérios'!$AE$11,IF(Planilha1!H915=3,'[1]Pesos dos Critérios'!$AF$11,IF(Planilha1!H915=4,'[1]Pesos dos Critérios'!$AG$11,'[1]Pesos dos Critérios'!$AH$11))))</f>
        <v>0.0273809523809524</v>
      </c>
      <c r="AD915" s="5" t="n">
        <f aca="false">IF(J915='[1]Pesos dos Critérios'!$AA$3,'[1]Pesos dos Critérios'!$AA$11,IF(Planilha1!J915='[1]Pesos dos Critérios'!$AB$3,'[1]Pesos dos Critérios'!$AB$11,'[1]Pesos dos Critérios'!$AC$11))</f>
        <v>0.037037037037037</v>
      </c>
      <c r="AE915" s="5" t="n">
        <f aca="false">IF(O915="Intervalo 1",'[1]Pesos dos Critérios'!$J$11,IF(Planilha1!O915="Intervalo 2",'[1]Pesos dos Critérios'!$K$11,IF(Planilha1!O915="Intervalo 3",'[1]Pesos dos Critérios'!$L$11,'[1]Pesos dos Critérios'!$M$11)))</f>
        <v>0.0240628507295174</v>
      </c>
      <c r="AF915" s="5" t="n">
        <f aca="false">IF(Q915="Intervalo 1",'[1]Pesos dos Critérios'!$B$11,IF(Q915="Intervalo 2",'[1]Pesos dos Critérios'!$C$11,IF(Q915="Intervalo 3",'[1]Pesos dos Critérios'!$D$11,'[1]Pesos dos Critérios'!$E$11)))</f>
        <v>0.0179766274593861</v>
      </c>
      <c r="AG915" s="5" t="n">
        <f aca="false">IF(S915="Intervalo 1",'[1]Pesos dos Critérios'!$F$11,IF(S915="Intervalo 2",'[1]Pesos dos Critérios'!$G$11,IF(S915="Intervalo 3",'[1]Pesos dos Critérios'!$H$11,'[1]Pesos dos Critérios'!$I$11)))</f>
        <v>0.0472663139329806</v>
      </c>
      <c r="AH915" s="5" t="n">
        <f aca="false">IF(U915="Intervalo 1",'[1]Pesos dos Critérios'!$N$11,IF(U915="Intervalo 2",'[1]Pesos dos Critérios'!$O$11,IF(U915="Intervalo 3",'[1]Pesos dos Critérios'!$P$11,'[1]Pesos dos Critérios'!$Q$11)))</f>
        <v>0.019510582010582</v>
      </c>
      <c r="AI915" s="5" t="n">
        <f aca="false">IF(AA915="Intervalo 1",'[1]Pesos dos Critérios'!$R$11,IF(AA915="Intervalo 2",'[1]Pesos dos Critérios'!$S$11,IF(AA915="Intervalo 3",'[1]Pesos dos Critérios'!$T$11,'[1]Pesos dos Critérios'!$U$11)))</f>
        <v>0.0468253968253968</v>
      </c>
      <c r="AJ915" s="5" t="n">
        <f aca="false">SUM(AB915:AI915)</f>
        <v>0.241911612227704</v>
      </c>
      <c r="AK915" s="5" t="n">
        <v>914</v>
      </c>
      <c r="AM915" s="1" t="s">
        <v>67</v>
      </c>
    </row>
    <row r="916" customFormat="false" ht="12.8" hidden="false" customHeight="true" outlineLevel="0" collapsed="false">
      <c r="A916" s="7" t="n">
        <v>2014</v>
      </c>
      <c r="B916" s="7" t="s">
        <v>743</v>
      </c>
      <c r="C916" s="8" t="s">
        <v>372</v>
      </c>
      <c r="D916" s="7" t="s">
        <v>602</v>
      </c>
      <c r="E916" s="7" t="s">
        <v>389</v>
      </c>
      <c r="F916" s="7" t="n">
        <v>2</v>
      </c>
      <c r="G916" s="7" t="s">
        <v>224</v>
      </c>
      <c r="H916" s="9" t="n">
        <v>2</v>
      </c>
      <c r="I916" s="7" t="s">
        <v>558</v>
      </c>
      <c r="J916" s="8" t="s">
        <v>86</v>
      </c>
      <c r="K916" s="10" t="s">
        <v>46</v>
      </c>
      <c r="L916" s="10" t="s">
        <v>83</v>
      </c>
      <c r="M916" s="10" t="s">
        <v>48</v>
      </c>
      <c r="N916" s="10" t="n">
        <v>0.035</v>
      </c>
      <c r="O916" s="9" t="s">
        <v>50</v>
      </c>
      <c r="P916" s="11" t="n">
        <v>0.367</v>
      </c>
      <c r="Q916" s="8" t="s">
        <v>58</v>
      </c>
      <c r="R916" s="11" t="n">
        <v>0.047</v>
      </c>
      <c r="S916" s="8" t="s">
        <v>50</v>
      </c>
      <c r="T916" s="11" t="n">
        <v>164</v>
      </c>
      <c r="U916" s="8" t="s">
        <v>58</v>
      </c>
      <c r="V916" s="11" t="n">
        <v>5.39</v>
      </c>
      <c r="W916" s="11" t="n">
        <v>6.51</v>
      </c>
      <c r="X916" s="11" t="n">
        <v>7.7</v>
      </c>
      <c r="Y916" s="11" t="n">
        <v>9.3</v>
      </c>
      <c r="Z916" s="11" t="n">
        <v>2.67</v>
      </c>
      <c r="AA916" s="8" t="s">
        <v>50</v>
      </c>
      <c r="AB916" s="5" t="n">
        <f aca="false">IF(C916='[1]Pesos dos Critérios'!$V$3,'[1]Pesos dos Critérios'!$V$11,IF(Planilha1!C916='[1]Pesos dos Critérios'!$W$3,'[1]Pesos dos Critérios'!$W$11,IF(Planilha1!C916='[1]Pesos dos Critérios'!$X$3,'[1]Pesos dos Critérios'!$X$11,IF(Planilha1!C916='[1]Pesos dos Critérios'!$Y$3,'[1]Pesos dos Critérios'!$Y$11,'[1]Pesos dos Critérios'!$Z$11))))</f>
        <v>0.0218518518518519</v>
      </c>
      <c r="AC916" s="5" t="n">
        <f aca="false">IF(H916=1,'[1]Pesos dos Critérios'!$AD$11,IF(Planilha1!H916=2,'[1]Pesos dos Critérios'!$AE$11,IF(Planilha1!H916=3,'[1]Pesos dos Critérios'!$AF$11,IF(Planilha1!H916=4,'[1]Pesos dos Critérios'!$AG$11,'[1]Pesos dos Critérios'!$AH$11))))</f>
        <v>0.0273809523809524</v>
      </c>
      <c r="AD916" s="5" t="n">
        <f aca="false">IF(J916='[1]Pesos dos Critérios'!$AA$3,'[1]Pesos dos Critérios'!$AA$11,IF(Planilha1!J916='[1]Pesos dos Critérios'!$AB$3,'[1]Pesos dos Critérios'!$AB$11,'[1]Pesos dos Critérios'!$AC$11))</f>
        <v>0.037037037037037</v>
      </c>
      <c r="AE916" s="5" t="n">
        <f aca="false">IF(O916="Intervalo 1",'[1]Pesos dos Critérios'!$J$11,IF(Planilha1!O916="Intervalo 2",'[1]Pesos dos Critérios'!$K$11,IF(Planilha1!O916="Intervalo 3",'[1]Pesos dos Critérios'!$L$11,'[1]Pesos dos Critérios'!$M$11)))</f>
        <v>0.0120314253647587</v>
      </c>
      <c r="AF916" s="5" t="n">
        <f aca="false">IF(Q916="Intervalo 1",'[1]Pesos dos Critérios'!$B$11,IF(Q916="Intervalo 2",'[1]Pesos dos Critérios'!$C$11,IF(Q916="Intervalo 3",'[1]Pesos dos Critérios'!$D$11,'[1]Pesos dos Critérios'!$E$11)))</f>
        <v>0.0179766274593861</v>
      </c>
      <c r="AG916" s="5" t="n">
        <f aca="false">IF(S916="Intervalo 1",'[1]Pesos dos Critérios'!$F$11,IF(S916="Intervalo 2",'[1]Pesos dos Critérios'!$G$11,IF(S916="Intervalo 3",'[1]Pesos dos Critérios'!$H$11,'[1]Pesos dos Critérios'!$I$11)))</f>
        <v>0.0165784832451499</v>
      </c>
      <c r="AH916" s="5" t="n">
        <f aca="false">IF(U916="Intervalo 1",'[1]Pesos dos Critérios'!$N$11,IF(U916="Intervalo 2",'[1]Pesos dos Critérios'!$O$11,IF(U916="Intervalo 3",'[1]Pesos dos Critérios'!$P$11,'[1]Pesos dos Critérios'!$Q$11)))</f>
        <v>0.0274470899470899</v>
      </c>
      <c r="AI916" s="5" t="n">
        <f aca="false">IF(AA916="Intervalo 1",'[1]Pesos dos Critérios'!$R$11,IF(AA916="Intervalo 2",'[1]Pesos dos Critérios'!$S$11,IF(AA916="Intervalo 3",'[1]Pesos dos Critérios'!$T$11,'[1]Pesos dos Critérios'!$U$11)))</f>
        <v>0.0468253968253968</v>
      </c>
      <c r="AJ916" s="5" t="n">
        <f aca="false">SUM(AB916:AI916)</f>
        <v>0.207128864111623</v>
      </c>
      <c r="AK916" s="5" t="n">
        <v>915</v>
      </c>
      <c r="AM916" s="1" t="s">
        <v>96</v>
      </c>
    </row>
    <row r="917" customFormat="false" ht="12.8" hidden="false" customHeight="true" outlineLevel="0" collapsed="false">
      <c r="A917" s="7" t="n">
        <v>2014</v>
      </c>
      <c r="B917" s="7" t="s">
        <v>743</v>
      </c>
      <c r="C917" s="8" t="s">
        <v>372</v>
      </c>
      <c r="D917" s="7" t="s">
        <v>602</v>
      </c>
      <c r="E917" s="7" t="s">
        <v>389</v>
      </c>
      <c r="F917" s="7" t="n">
        <v>2</v>
      </c>
      <c r="G917" s="7" t="s">
        <v>224</v>
      </c>
      <c r="H917" s="9" t="n">
        <v>2</v>
      </c>
      <c r="I917" s="7" t="s">
        <v>44</v>
      </c>
      <c r="J917" s="8" t="s">
        <v>45</v>
      </c>
      <c r="K917" s="10" t="s">
        <v>46</v>
      </c>
      <c r="L917" s="10" t="s">
        <v>83</v>
      </c>
      <c r="M917" s="10" t="s">
        <v>48</v>
      </c>
      <c r="N917" s="10" t="n">
        <v>0.029</v>
      </c>
      <c r="O917" s="9" t="s">
        <v>58</v>
      </c>
      <c r="P917" s="11" t="n">
        <v>0.175</v>
      </c>
      <c r="Q917" s="8" t="s">
        <v>49</v>
      </c>
      <c r="R917" s="11" t="n">
        <v>0.056</v>
      </c>
      <c r="S917" s="8" t="s">
        <v>50</v>
      </c>
      <c r="T917" s="11" t="n">
        <v>173</v>
      </c>
      <c r="U917" s="8" t="s">
        <v>50</v>
      </c>
      <c r="V917" s="11" t="n">
        <v>5.11</v>
      </c>
      <c r="W917" s="11" t="n">
        <v>6.23</v>
      </c>
      <c r="X917" s="11" t="n">
        <v>7.3</v>
      </c>
      <c r="Y917" s="11" t="n">
        <v>8.9</v>
      </c>
      <c r="Z917" s="11" t="n">
        <v>2.8</v>
      </c>
      <c r="AA917" s="8" t="s">
        <v>50</v>
      </c>
      <c r="AB917" s="5" t="n">
        <f aca="false">IF(C917='[1]Pesos dos Critérios'!$V$3,'[1]Pesos dos Critérios'!$V$11,IF(Planilha1!C917='[1]Pesos dos Critérios'!$W$3,'[1]Pesos dos Critérios'!$W$11,IF(Planilha1!C917='[1]Pesos dos Critérios'!$X$3,'[1]Pesos dos Critérios'!$X$11,IF(Planilha1!C917='[1]Pesos dos Critérios'!$Y$3,'[1]Pesos dos Critérios'!$Y$11,'[1]Pesos dos Critérios'!$Z$11))))</f>
        <v>0.0218518518518519</v>
      </c>
      <c r="AC917" s="5" t="n">
        <f aca="false">IF(H917=1,'[1]Pesos dos Critérios'!$AD$11,IF(Planilha1!H917=2,'[1]Pesos dos Critérios'!$AE$11,IF(Planilha1!H917=3,'[1]Pesos dos Critérios'!$AF$11,IF(Planilha1!H917=4,'[1]Pesos dos Critérios'!$AG$11,'[1]Pesos dos Critérios'!$AH$11))))</f>
        <v>0.0273809523809524</v>
      </c>
      <c r="AD917" s="5" t="n">
        <f aca="false">IF(J917='[1]Pesos dos Critérios'!$AA$3,'[1]Pesos dos Critérios'!$AA$11,IF(Planilha1!J917='[1]Pesos dos Critérios'!$AB$3,'[1]Pesos dos Critérios'!$AB$11,'[1]Pesos dos Critérios'!$AC$11))</f>
        <v>0.037037037037037</v>
      </c>
      <c r="AE917" s="5" t="n">
        <f aca="false">IF(O917="Intervalo 1",'[1]Pesos dos Critérios'!$J$11,IF(Planilha1!O917="Intervalo 2",'[1]Pesos dos Critérios'!$K$11,IF(Planilha1!O917="Intervalo 3",'[1]Pesos dos Critérios'!$L$11,'[1]Pesos dos Critérios'!$M$11)))</f>
        <v>0.0218406285072952</v>
      </c>
      <c r="AF917" s="5" t="n">
        <f aca="false">IF(Q917="Intervalo 1",'[1]Pesos dos Critérios'!$B$11,IF(Q917="Intervalo 2",'[1]Pesos dos Critérios'!$C$11,IF(Q917="Intervalo 3",'[1]Pesos dos Critérios'!$D$11,'[1]Pesos dos Critérios'!$E$11)))</f>
        <v>0.0645411899722245</v>
      </c>
      <c r="AG917" s="5" t="n">
        <f aca="false">IF(S917="Intervalo 1",'[1]Pesos dos Critérios'!$F$11,IF(S917="Intervalo 2",'[1]Pesos dos Critérios'!$G$11,IF(S917="Intervalo 3",'[1]Pesos dos Critérios'!$H$11,'[1]Pesos dos Critérios'!$I$11)))</f>
        <v>0.0165784832451499</v>
      </c>
      <c r="AH917" s="5" t="n">
        <f aca="false">IF(U917="Intervalo 1",'[1]Pesos dos Critérios'!$N$11,IF(U917="Intervalo 2",'[1]Pesos dos Critérios'!$O$11,IF(U917="Intervalo 3",'[1]Pesos dos Critérios'!$P$11,'[1]Pesos dos Critérios'!$Q$11)))</f>
        <v>0.019510582010582</v>
      </c>
      <c r="AI917" s="5" t="n">
        <f aca="false">IF(AA917="Intervalo 1",'[1]Pesos dos Critérios'!$R$11,IF(AA917="Intervalo 2",'[1]Pesos dos Critérios'!$S$11,IF(AA917="Intervalo 3",'[1]Pesos dos Critérios'!$T$11,'[1]Pesos dos Critérios'!$U$11)))</f>
        <v>0.0468253968253968</v>
      </c>
      <c r="AJ917" s="5" t="n">
        <f aca="false">SUM(AB917:AI917)</f>
        <v>0.25556612183049</v>
      </c>
      <c r="AK917" s="5" t="n">
        <v>916</v>
      </c>
      <c r="AM917" s="1" t="s">
        <v>67</v>
      </c>
    </row>
    <row r="918" customFormat="false" ht="12.8" hidden="false" customHeight="true" outlineLevel="0" collapsed="false">
      <c r="A918" s="7" t="n">
        <v>2014</v>
      </c>
      <c r="B918" s="7" t="s">
        <v>743</v>
      </c>
      <c r="C918" s="8" t="s">
        <v>372</v>
      </c>
      <c r="D918" s="7" t="s">
        <v>602</v>
      </c>
      <c r="E918" s="7" t="s">
        <v>390</v>
      </c>
      <c r="F918" s="7" t="n">
        <v>3.5</v>
      </c>
      <c r="G918" s="7" t="s">
        <v>392</v>
      </c>
      <c r="H918" s="9" t="n">
        <v>4</v>
      </c>
      <c r="I918" s="7" t="s">
        <v>558</v>
      </c>
      <c r="J918" s="8" t="s">
        <v>86</v>
      </c>
      <c r="K918" s="10" t="s">
        <v>46</v>
      </c>
      <c r="L918" s="10" t="s">
        <v>47</v>
      </c>
      <c r="M918" s="10" t="s">
        <v>48</v>
      </c>
      <c r="N918" s="10" t="n">
        <v>0.025</v>
      </c>
      <c r="O918" s="9" t="s">
        <v>58</v>
      </c>
      <c r="P918" s="11" t="n">
        <v>0.221</v>
      </c>
      <c r="Q918" s="8" t="s">
        <v>57</v>
      </c>
      <c r="R918" s="11" t="n">
        <v>0.003</v>
      </c>
      <c r="S918" s="8" t="s">
        <v>49</v>
      </c>
      <c r="T918" s="11" t="n">
        <v>192</v>
      </c>
      <c r="U918" s="8" t="s">
        <v>50</v>
      </c>
      <c r="V918" s="11" t="n">
        <v>4.69</v>
      </c>
      <c r="W918" s="11" t="n">
        <v>5.46</v>
      </c>
      <c r="X918" s="11" t="n">
        <v>6.7</v>
      </c>
      <c r="Y918" s="11" t="n">
        <v>7.8</v>
      </c>
      <c r="Z918" s="11" t="n">
        <v>3.12</v>
      </c>
      <c r="AA918" s="8" t="s">
        <v>50</v>
      </c>
      <c r="AB918" s="5" t="n">
        <f aca="false">IF(C918='[1]Pesos dos Critérios'!$V$3,'[1]Pesos dos Critérios'!$V$11,IF(Planilha1!C918='[1]Pesos dos Critérios'!$W$3,'[1]Pesos dos Critérios'!$W$11,IF(Planilha1!C918='[1]Pesos dos Critérios'!$X$3,'[1]Pesos dos Critérios'!$X$11,IF(Planilha1!C918='[1]Pesos dos Critérios'!$Y$3,'[1]Pesos dos Critérios'!$Y$11,'[1]Pesos dos Critérios'!$Z$11))))</f>
        <v>0.0218518518518519</v>
      </c>
      <c r="AC918" s="5" t="n">
        <f aca="false">IF(H918=1,'[1]Pesos dos Critérios'!$AD$11,IF(Planilha1!H918=2,'[1]Pesos dos Critérios'!$AE$11,IF(Planilha1!H918=3,'[1]Pesos dos Critérios'!$AF$11,IF(Planilha1!H918=4,'[1]Pesos dos Critérios'!$AG$11,'[1]Pesos dos Critérios'!$AH$11))))</f>
        <v>0.0234126984126984</v>
      </c>
      <c r="AD918" s="5" t="n">
        <f aca="false">IF(J918='[1]Pesos dos Critérios'!$AA$3,'[1]Pesos dos Critérios'!$AA$11,IF(Planilha1!J918='[1]Pesos dos Critérios'!$AB$3,'[1]Pesos dos Critérios'!$AB$11,'[1]Pesos dos Critérios'!$AC$11))</f>
        <v>0.037037037037037</v>
      </c>
      <c r="AE918" s="5" t="n">
        <f aca="false">IF(O918="Intervalo 1",'[1]Pesos dos Critérios'!$J$11,IF(Planilha1!O918="Intervalo 2",'[1]Pesos dos Critérios'!$K$11,IF(Planilha1!O918="Intervalo 3",'[1]Pesos dos Critérios'!$L$11,'[1]Pesos dos Critérios'!$M$11)))</f>
        <v>0.0218406285072952</v>
      </c>
      <c r="AF918" s="5" t="n">
        <f aca="false">IF(Q918="Intervalo 1",'[1]Pesos dos Critérios'!$B$11,IF(Q918="Intervalo 2",'[1]Pesos dos Critérios'!$C$11,IF(Q918="Intervalo 3",'[1]Pesos dos Critérios'!$D$11,'[1]Pesos dos Critérios'!$E$11)))</f>
        <v>0.0193176236279685</v>
      </c>
      <c r="AG918" s="5" t="n">
        <f aca="false">IF(S918="Intervalo 1",'[1]Pesos dos Critérios'!$F$11,IF(S918="Intervalo 2",'[1]Pesos dos Critérios'!$G$11,IF(S918="Intervalo 3",'[1]Pesos dos Critérios'!$H$11,'[1]Pesos dos Critérios'!$I$11)))</f>
        <v>0.0472663139329806</v>
      </c>
      <c r="AH918" s="5" t="n">
        <f aca="false">IF(U918="Intervalo 1",'[1]Pesos dos Critérios'!$N$11,IF(U918="Intervalo 2",'[1]Pesos dos Critérios'!$O$11,IF(U918="Intervalo 3",'[1]Pesos dos Critérios'!$P$11,'[1]Pesos dos Critérios'!$Q$11)))</f>
        <v>0.019510582010582</v>
      </c>
      <c r="AI918" s="5" t="n">
        <f aca="false">IF(AA918="Intervalo 1",'[1]Pesos dos Critérios'!$R$11,IF(AA918="Intervalo 2",'[1]Pesos dos Critérios'!$S$11,IF(AA918="Intervalo 3",'[1]Pesos dos Critérios'!$T$11,'[1]Pesos dos Critérios'!$U$11)))</f>
        <v>0.0468253968253968</v>
      </c>
      <c r="AJ918" s="5" t="n">
        <f aca="false">SUM(AB918:AI918)</f>
        <v>0.23706213220581</v>
      </c>
      <c r="AK918" s="5" t="n">
        <v>917</v>
      </c>
      <c r="AM918" s="1" t="s">
        <v>60</v>
      </c>
    </row>
    <row r="919" customFormat="false" ht="12.8" hidden="false" customHeight="true" outlineLevel="0" collapsed="false">
      <c r="A919" s="7" t="n">
        <v>2014</v>
      </c>
      <c r="B919" s="7" t="s">
        <v>743</v>
      </c>
      <c r="C919" s="8" t="s">
        <v>372</v>
      </c>
      <c r="D919" s="7" t="s">
        <v>602</v>
      </c>
      <c r="E919" s="7" t="s">
        <v>390</v>
      </c>
      <c r="F919" s="7" t="n">
        <v>2.4</v>
      </c>
      <c r="G919" s="7" t="s">
        <v>305</v>
      </c>
      <c r="H919" s="9" t="n">
        <v>3</v>
      </c>
      <c r="I919" s="7" t="s">
        <v>558</v>
      </c>
      <c r="J919" s="8" t="s">
        <v>86</v>
      </c>
      <c r="K919" s="10" t="s">
        <v>46</v>
      </c>
      <c r="L919" s="10" t="s">
        <v>47</v>
      </c>
      <c r="M919" s="10" t="s">
        <v>48</v>
      </c>
      <c r="N919" s="10" t="n">
        <v>0.025</v>
      </c>
      <c r="O919" s="9" t="s">
        <v>58</v>
      </c>
      <c r="P919" s="11" t="n">
        <v>0.349</v>
      </c>
      <c r="Q919" s="8" t="s">
        <v>57</v>
      </c>
      <c r="R919" s="11" t="n">
        <v>0.012</v>
      </c>
      <c r="S919" s="8" t="s">
        <v>49</v>
      </c>
      <c r="T919" s="11" t="n">
        <v>186</v>
      </c>
      <c r="U919" s="8" t="s">
        <v>50</v>
      </c>
      <c r="V919" s="11" t="n">
        <v>4.9</v>
      </c>
      <c r="W919" s="11" t="n">
        <v>5.6</v>
      </c>
      <c r="X919" s="11" t="n">
        <v>7</v>
      </c>
      <c r="Y919" s="11" t="n">
        <v>8</v>
      </c>
      <c r="Z919" s="11" t="n">
        <v>3.02</v>
      </c>
      <c r="AA919" s="8" t="s">
        <v>50</v>
      </c>
      <c r="AB919" s="5" t="n">
        <f aca="false">IF(C919='[1]Pesos dos Critérios'!$V$3,'[1]Pesos dos Critérios'!$V$11,IF(Planilha1!C919='[1]Pesos dos Critérios'!$W$3,'[1]Pesos dos Critérios'!$W$11,IF(Planilha1!C919='[1]Pesos dos Critérios'!$X$3,'[1]Pesos dos Critérios'!$X$11,IF(Planilha1!C919='[1]Pesos dos Critérios'!$Y$3,'[1]Pesos dos Critérios'!$Y$11,'[1]Pesos dos Critérios'!$Z$11))))</f>
        <v>0.0218518518518519</v>
      </c>
      <c r="AC919" s="5" t="n">
        <f aca="false">IF(H919=1,'[1]Pesos dos Critérios'!$AD$11,IF(Planilha1!H919=2,'[1]Pesos dos Critérios'!$AE$11,IF(Planilha1!H919=3,'[1]Pesos dos Critérios'!$AF$11,IF(Planilha1!H919=4,'[1]Pesos dos Critérios'!$AG$11,'[1]Pesos dos Critérios'!$AH$11))))</f>
        <v>0.0273809523809524</v>
      </c>
      <c r="AD919" s="5" t="n">
        <f aca="false">IF(J919='[1]Pesos dos Critérios'!$AA$3,'[1]Pesos dos Critérios'!$AA$11,IF(Planilha1!J919='[1]Pesos dos Critérios'!$AB$3,'[1]Pesos dos Critérios'!$AB$11,'[1]Pesos dos Critérios'!$AC$11))</f>
        <v>0.037037037037037</v>
      </c>
      <c r="AE919" s="5" t="n">
        <f aca="false">IF(O919="Intervalo 1",'[1]Pesos dos Critérios'!$J$11,IF(Planilha1!O919="Intervalo 2",'[1]Pesos dos Critérios'!$K$11,IF(Planilha1!O919="Intervalo 3",'[1]Pesos dos Critérios'!$L$11,'[1]Pesos dos Critérios'!$M$11)))</f>
        <v>0.0218406285072952</v>
      </c>
      <c r="AF919" s="5" t="n">
        <f aca="false">IF(Q919="Intervalo 1",'[1]Pesos dos Critérios'!$B$11,IF(Q919="Intervalo 2",'[1]Pesos dos Critérios'!$C$11,IF(Q919="Intervalo 3",'[1]Pesos dos Critérios'!$D$11,'[1]Pesos dos Critérios'!$E$11)))</f>
        <v>0.0193176236279685</v>
      </c>
      <c r="AG919" s="5" t="n">
        <f aca="false">IF(S919="Intervalo 1",'[1]Pesos dos Critérios'!$F$11,IF(S919="Intervalo 2",'[1]Pesos dos Critérios'!$G$11,IF(S919="Intervalo 3",'[1]Pesos dos Critérios'!$H$11,'[1]Pesos dos Critérios'!$I$11)))</f>
        <v>0.0472663139329806</v>
      </c>
      <c r="AH919" s="5" t="n">
        <f aca="false">IF(U919="Intervalo 1",'[1]Pesos dos Critérios'!$N$11,IF(U919="Intervalo 2",'[1]Pesos dos Critérios'!$O$11,IF(U919="Intervalo 3",'[1]Pesos dos Critérios'!$P$11,'[1]Pesos dos Critérios'!$Q$11)))</f>
        <v>0.019510582010582</v>
      </c>
      <c r="AI919" s="5" t="n">
        <f aca="false">IF(AA919="Intervalo 1",'[1]Pesos dos Critérios'!$R$11,IF(AA919="Intervalo 2",'[1]Pesos dos Critérios'!$S$11,IF(AA919="Intervalo 3",'[1]Pesos dos Critérios'!$T$11,'[1]Pesos dos Critérios'!$U$11)))</f>
        <v>0.0468253968253968</v>
      </c>
      <c r="AJ919" s="5" t="n">
        <f aca="false">SUM(AB919:AI919)</f>
        <v>0.241030386174064</v>
      </c>
      <c r="AK919" s="5" t="n">
        <v>918</v>
      </c>
      <c r="AM919" s="1" t="s">
        <v>67</v>
      </c>
    </row>
    <row r="920" customFormat="false" ht="12.8" hidden="false" customHeight="true" outlineLevel="0" collapsed="false">
      <c r="A920" s="7" t="n">
        <v>2014</v>
      </c>
      <c r="B920" s="7" t="s">
        <v>743</v>
      </c>
      <c r="C920" s="8" t="s">
        <v>372</v>
      </c>
      <c r="D920" s="7" t="s">
        <v>320</v>
      </c>
      <c r="E920" s="7" t="s">
        <v>747</v>
      </c>
      <c r="F920" s="7" t="s">
        <v>408</v>
      </c>
      <c r="G920" s="7" t="s">
        <v>224</v>
      </c>
      <c r="H920" s="9" t="n">
        <v>2</v>
      </c>
      <c r="I920" s="7" t="s">
        <v>219</v>
      </c>
      <c r="J920" s="8" t="s">
        <v>86</v>
      </c>
      <c r="K920" s="10" t="s">
        <v>46</v>
      </c>
      <c r="L920" s="10" t="s">
        <v>83</v>
      </c>
      <c r="M920" s="10" t="s">
        <v>48</v>
      </c>
      <c r="N920" s="10" t="n">
        <v>0.016</v>
      </c>
      <c r="O920" s="9" t="s">
        <v>49</v>
      </c>
      <c r="P920" s="11" t="n">
        <v>0.203</v>
      </c>
      <c r="Q920" s="8" t="s">
        <v>57</v>
      </c>
      <c r="R920" s="11" t="n">
        <v>0.008</v>
      </c>
      <c r="S920" s="8" t="s">
        <v>49</v>
      </c>
      <c r="T920" s="11" t="n">
        <v>140</v>
      </c>
      <c r="U920" s="8" t="s">
        <v>58</v>
      </c>
      <c r="V920" s="11" t="n">
        <v>6.51</v>
      </c>
      <c r="W920" s="11" t="n">
        <v>7.07</v>
      </c>
      <c r="X920" s="11" t="n">
        <v>9.3</v>
      </c>
      <c r="Y920" s="11" t="n">
        <v>10.1</v>
      </c>
      <c r="Z920" s="11" t="n">
        <v>2.27</v>
      </c>
      <c r="AA920" s="8" t="s">
        <v>58</v>
      </c>
      <c r="AB920" s="5" t="n">
        <f aca="false">IF(C920='[1]Pesos dos Critérios'!$V$3,'[1]Pesos dos Critérios'!$V$11,IF(Planilha1!C920='[1]Pesos dos Critérios'!$W$3,'[1]Pesos dos Critérios'!$W$11,IF(Planilha1!C920='[1]Pesos dos Critérios'!$X$3,'[1]Pesos dos Critérios'!$X$11,IF(Planilha1!C920='[1]Pesos dos Critérios'!$Y$3,'[1]Pesos dos Critérios'!$Y$11,'[1]Pesos dos Critérios'!$Z$11))))</f>
        <v>0.0218518518518519</v>
      </c>
      <c r="AC920" s="5" t="n">
        <f aca="false">IF(H920=1,'[1]Pesos dos Critérios'!$AD$11,IF(Planilha1!H920=2,'[1]Pesos dos Critérios'!$AE$11,IF(Planilha1!H920=3,'[1]Pesos dos Critérios'!$AF$11,IF(Planilha1!H920=4,'[1]Pesos dos Critérios'!$AG$11,'[1]Pesos dos Critérios'!$AH$11))))</f>
        <v>0.0273809523809524</v>
      </c>
      <c r="AD920" s="5" t="n">
        <f aca="false">IF(J920='[1]Pesos dos Critérios'!$AA$3,'[1]Pesos dos Critérios'!$AA$11,IF(Planilha1!J920='[1]Pesos dos Critérios'!$AB$3,'[1]Pesos dos Critérios'!$AB$11,'[1]Pesos dos Critérios'!$AC$11))</f>
        <v>0.037037037037037</v>
      </c>
      <c r="AE920" s="5" t="n">
        <f aca="false">IF(O920="Intervalo 1",'[1]Pesos dos Critérios'!$J$11,IF(Planilha1!O920="Intervalo 2",'[1]Pesos dos Critérios'!$K$11,IF(Planilha1!O920="Intervalo 3",'[1]Pesos dos Critérios'!$L$11,'[1]Pesos dos Critérios'!$M$11)))</f>
        <v>0.0531762065095399</v>
      </c>
      <c r="AF920" s="5" t="n">
        <f aca="false">IF(Q920="Intervalo 1",'[1]Pesos dos Critérios'!$B$11,IF(Q920="Intervalo 2",'[1]Pesos dos Critérios'!$C$11,IF(Q920="Intervalo 3",'[1]Pesos dos Critérios'!$D$11,'[1]Pesos dos Critérios'!$E$11)))</f>
        <v>0.0193176236279685</v>
      </c>
      <c r="AG920" s="5" t="n">
        <f aca="false">IF(S920="Intervalo 1",'[1]Pesos dos Critérios'!$F$11,IF(S920="Intervalo 2",'[1]Pesos dos Critérios'!$G$11,IF(S920="Intervalo 3",'[1]Pesos dos Critérios'!$H$11,'[1]Pesos dos Critérios'!$I$11)))</f>
        <v>0.0472663139329806</v>
      </c>
      <c r="AH920" s="5" t="n">
        <f aca="false">IF(U920="Intervalo 1",'[1]Pesos dos Critérios'!$N$11,IF(U920="Intervalo 2",'[1]Pesos dos Critérios'!$O$11,IF(U920="Intervalo 3",'[1]Pesos dos Critérios'!$P$11,'[1]Pesos dos Critérios'!$Q$11)))</f>
        <v>0.0274470899470899</v>
      </c>
      <c r="AI920" s="5" t="n">
        <f aca="false">IF(AA920="Intervalo 1",'[1]Pesos dos Critérios'!$R$11,IF(AA920="Intervalo 2",'[1]Pesos dos Critérios'!$S$11,IF(AA920="Intervalo 3",'[1]Pesos dos Critérios'!$T$11,'[1]Pesos dos Critérios'!$U$11)))</f>
        <v>0.0547619047619048</v>
      </c>
      <c r="AJ920" s="5" t="n">
        <f aca="false">SUM(AB920:AI920)</f>
        <v>0.288238980049325</v>
      </c>
      <c r="AK920" s="5" t="n">
        <v>919</v>
      </c>
      <c r="AM920" s="1" t="s">
        <v>52</v>
      </c>
    </row>
    <row r="921" customFormat="false" ht="12.8" hidden="false" customHeight="true" outlineLevel="0" collapsed="false">
      <c r="A921" s="7" t="n">
        <v>2014</v>
      </c>
      <c r="B921" s="7" t="s">
        <v>743</v>
      </c>
      <c r="C921" s="8" t="s">
        <v>372</v>
      </c>
      <c r="D921" s="7" t="s">
        <v>248</v>
      </c>
      <c r="E921" s="7" t="s">
        <v>748</v>
      </c>
      <c r="F921" s="7" t="s">
        <v>408</v>
      </c>
      <c r="G921" s="7" t="s">
        <v>224</v>
      </c>
      <c r="H921" s="9" t="n">
        <v>2</v>
      </c>
      <c r="I921" s="7" t="s">
        <v>44</v>
      </c>
      <c r="J921" s="8" t="s">
        <v>45</v>
      </c>
      <c r="K921" s="10" t="s">
        <v>46</v>
      </c>
      <c r="L921" s="10" t="s">
        <v>47</v>
      </c>
      <c r="M921" s="10" t="s">
        <v>48</v>
      </c>
      <c r="N921" s="10" t="n">
        <v>0.042</v>
      </c>
      <c r="O921" s="9" t="s">
        <v>50</v>
      </c>
      <c r="P921" s="11" t="n">
        <v>1.182</v>
      </c>
      <c r="Q921" s="8" t="s">
        <v>50</v>
      </c>
      <c r="R921" s="11" t="n">
        <v>0.04</v>
      </c>
      <c r="S921" s="8" t="s">
        <v>58</v>
      </c>
      <c r="T921" s="11" t="n">
        <v>166</v>
      </c>
      <c r="U921" s="8" t="s">
        <v>50</v>
      </c>
      <c r="V921" s="11" t="n">
        <v>5.32</v>
      </c>
      <c r="W921" s="11" t="n">
        <v>6.44</v>
      </c>
      <c r="X921" s="11" t="n">
        <v>7.6</v>
      </c>
      <c r="Y921" s="11" t="n">
        <v>9.2</v>
      </c>
      <c r="Z921" s="11" t="n">
        <v>2.7</v>
      </c>
      <c r="AA921" s="8" t="s">
        <v>50</v>
      </c>
      <c r="AB921" s="5" t="n">
        <f aca="false">IF(C921='[1]Pesos dos Critérios'!$V$3,'[1]Pesos dos Critérios'!$V$11,IF(Planilha1!C921='[1]Pesos dos Critérios'!$W$3,'[1]Pesos dos Critérios'!$W$11,IF(Planilha1!C921='[1]Pesos dos Critérios'!$X$3,'[1]Pesos dos Critérios'!$X$11,IF(Planilha1!C921='[1]Pesos dos Critérios'!$Y$3,'[1]Pesos dos Critérios'!$Y$11,'[1]Pesos dos Critérios'!$Z$11))))</f>
        <v>0.0218518518518519</v>
      </c>
      <c r="AC921" s="5" t="n">
        <f aca="false">IF(H921=1,'[1]Pesos dos Critérios'!$AD$11,IF(Planilha1!H921=2,'[1]Pesos dos Critérios'!$AE$11,IF(Planilha1!H921=3,'[1]Pesos dos Critérios'!$AF$11,IF(Planilha1!H921=4,'[1]Pesos dos Critérios'!$AG$11,'[1]Pesos dos Critérios'!$AH$11))))</f>
        <v>0.0273809523809524</v>
      </c>
      <c r="AD921" s="5" t="n">
        <f aca="false">IF(J921='[1]Pesos dos Critérios'!$AA$3,'[1]Pesos dos Critérios'!$AA$11,IF(Planilha1!J921='[1]Pesos dos Critérios'!$AB$3,'[1]Pesos dos Critérios'!$AB$11,'[1]Pesos dos Critérios'!$AC$11))</f>
        <v>0.037037037037037</v>
      </c>
      <c r="AE921" s="5" t="n">
        <f aca="false">IF(O921="Intervalo 1",'[1]Pesos dos Critérios'!$J$11,IF(Planilha1!O921="Intervalo 2",'[1]Pesos dos Critérios'!$K$11,IF(Planilha1!O921="Intervalo 3",'[1]Pesos dos Critérios'!$L$11,'[1]Pesos dos Critérios'!$M$11)))</f>
        <v>0.0120314253647587</v>
      </c>
      <c r="AF921" s="5" t="n">
        <f aca="false">IF(Q921="Intervalo 1",'[1]Pesos dos Critérios'!$B$11,IF(Q921="Intervalo 2",'[1]Pesos dos Critérios'!$C$11,IF(Q921="Intervalo 3",'[1]Pesos dos Critérios'!$D$11,'[1]Pesos dos Critérios'!$E$11)))</f>
        <v>0.00927567005153212</v>
      </c>
      <c r="AG921" s="5" t="n">
        <f aca="false">IF(S921="Intervalo 1",'[1]Pesos dos Critérios'!$F$11,IF(S921="Intervalo 2",'[1]Pesos dos Critérios'!$G$11,IF(S921="Intervalo 3",'[1]Pesos dos Critérios'!$H$11,'[1]Pesos dos Critérios'!$I$11)))</f>
        <v>0.0216490299823633</v>
      </c>
      <c r="AH921" s="5" t="n">
        <f aca="false">IF(U921="Intervalo 1",'[1]Pesos dos Critérios'!$N$11,IF(U921="Intervalo 2",'[1]Pesos dos Critérios'!$O$11,IF(U921="Intervalo 3",'[1]Pesos dos Critérios'!$P$11,'[1]Pesos dos Critérios'!$Q$11)))</f>
        <v>0.019510582010582</v>
      </c>
      <c r="AI921" s="5" t="n">
        <f aca="false">IF(AA921="Intervalo 1",'[1]Pesos dos Critérios'!$R$11,IF(AA921="Intervalo 2",'[1]Pesos dos Critérios'!$S$11,IF(AA921="Intervalo 3",'[1]Pesos dos Critérios'!$T$11,'[1]Pesos dos Critérios'!$U$11)))</f>
        <v>0.0468253968253968</v>
      </c>
      <c r="AJ921" s="5" t="n">
        <f aca="false">SUM(AB921:AI921)</f>
        <v>0.195561945504474</v>
      </c>
      <c r="AK921" s="5" t="n">
        <v>920</v>
      </c>
      <c r="AM921" s="1" t="s">
        <v>96</v>
      </c>
    </row>
    <row r="922" customFormat="false" ht="12.8" hidden="false" customHeight="true" outlineLevel="0" collapsed="false">
      <c r="A922" s="7" t="n">
        <v>2014</v>
      </c>
      <c r="B922" s="7" t="s">
        <v>743</v>
      </c>
      <c r="C922" s="8" t="s">
        <v>372</v>
      </c>
      <c r="D922" s="7" t="s">
        <v>248</v>
      </c>
      <c r="E922" s="7" t="s">
        <v>748</v>
      </c>
      <c r="F922" s="7" t="s">
        <v>408</v>
      </c>
      <c r="G922" s="7" t="s">
        <v>224</v>
      </c>
      <c r="H922" s="9" t="n">
        <v>2</v>
      </c>
      <c r="I922" s="7" t="s">
        <v>564</v>
      </c>
      <c r="J922" s="8" t="s">
        <v>86</v>
      </c>
      <c r="K922" s="10" t="s">
        <v>46</v>
      </c>
      <c r="L922" s="10" t="s">
        <v>47</v>
      </c>
      <c r="M922" s="10" t="s">
        <v>48</v>
      </c>
      <c r="N922" s="10" t="n">
        <v>0.043</v>
      </c>
      <c r="O922" s="9" t="s">
        <v>50</v>
      </c>
      <c r="P922" s="11" t="n">
        <v>0.041</v>
      </c>
      <c r="Q922" s="8" t="s">
        <v>49</v>
      </c>
      <c r="R922" s="11" t="n">
        <v>0.009</v>
      </c>
      <c r="S922" s="8" t="s">
        <v>49</v>
      </c>
      <c r="T922" s="11" t="n">
        <v>162</v>
      </c>
      <c r="U922" s="8" t="s">
        <v>58</v>
      </c>
      <c r="V922" s="11" t="n">
        <v>5.46</v>
      </c>
      <c r="W922" s="11" t="n">
        <v>6.65</v>
      </c>
      <c r="X922" s="11" t="n">
        <v>7.8</v>
      </c>
      <c r="Y922" s="11" t="n">
        <v>9.5</v>
      </c>
      <c r="Z922" s="11" t="n">
        <v>2.63</v>
      </c>
      <c r="AA922" s="8" t="s">
        <v>58</v>
      </c>
      <c r="AB922" s="5" t="n">
        <f aca="false">IF(C922='[1]Pesos dos Critérios'!$V$3,'[1]Pesos dos Critérios'!$V$11,IF(Planilha1!C922='[1]Pesos dos Critérios'!$W$3,'[1]Pesos dos Critérios'!$W$11,IF(Planilha1!C922='[1]Pesos dos Critérios'!$X$3,'[1]Pesos dos Critérios'!$X$11,IF(Planilha1!C922='[1]Pesos dos Critérios'!$Y$3,'[1]Pesos dos Critérios'!$Y$11,'[1]Pesos dos Critérios'!$Z$11))))</f>
        <v>0.0218518518518519</v>
      </c>
      <c r="AC922" s="5" t="n">
        <f aca="false">IF(H922=1,'[1]Pesos dos Critérios'!$AD$11,IF(Planilha1!H922=2,'[1]Pesos dos Critérios'!$AE$11,IF(Planilha1!H922=3,'[1]Pesos dos Critérios'!$AF$11,IF(Planilha1!H922=4,'[1]Pesos dos Critérios'!$AG$11,'[1]Pesos dos Critérios'!$AH$11))))</f>
        <v>0.0273809523809524</v>
      </c>
      <c r="AD922" s="5" t="n">
        <f aca="false">IF(J922='[1]Pesos dos Critérios'!$AA$3,'[1]Pesos dos Critérios'!$AA$11,IF(Planilha1!J922='[1]Pesos dos Critérios'!$AB$3,'[1]Pesos dos Critérios'!$AB$11,'[1]Pesos dos Critérios'!$AC$11))</f>
        <v>0.037037037037037</v>
      </c>
      <c r="AE922" s="5" t="n">
        <f aca="false">IF(O922="Intervalo 1",'[1]Pesos dos Critérios'!$J$11,IF(Planilha1!O922="Intervalo 2",'[1]Pesos dos Critérios'!$K$11,IF(Planilha1!O922="Intervalo 3",'[1]Pesos dos Critérios'!$L$11,'[1]Pesos dos Critérios'!$M$11)))</f>
        <v>0.0120314253647587</v>
      </c>
      <c r="AF922" s="5" t="n">
        <f aca="false">IF(Q922="Intervalo 1",'[1]Pesos dos Critérios'!$B$11,IF(Q922="Intervalo 2",'[1]Pesos dos Critérios'!$C$11,IF(Q922="Intervalo 3",'[1]Pesos dos Critérios'!$D$11,'[1]Pesos dos Critérios'!$E$11)))</f>
        <v>0.0645411899722245</v>
      </c>
      <c r="AG922" s="5" t="n">
        <f aca="false">IF(S922="Intervalo 1",'[1]Pesos dos Critérios'!$F$11,IF(S922="Intervalo 2",'[1]Pesos dos Critérios'!$G$11,IF(S922="Intervalo 3",'[1]Pesos dos Critérios'!$H$11,'[1]Pesos dos Critérios'!$I$11)))</f>
        <v>0.0472663139329806</v>
      </c>
      <c r="AH922" s="5" t="n">
        <f aca="false">IF(U922="Intervalo 1",'[1]Pesos dos Critérios'!$N$11,IF(U922="Intervalo 2",'[1]Pesos dos Critérios'!$O$11,IF(U922="Intervalo 3",'[1]Pesos dos Critérios'!$P$11,'[1]Pesos dos Critérios'!$Q$11)))</f>
        <v>0.0274470899470899</v>
      </c>
      <c r="AI922" s="5" t="n">
        <f aca="false">IF(AA922="Intervalo 1",'[1]Pesos dos Critérios'!$R$11,IF(AA922="Intervalo 2",'[1]Pesos dos Critérios'!$S$11,IF(AA922="Intervalo 3",'[1]Pesos dos Critérios'!$T$11,'[1]Pesos dos Critérios'!$U$11)))</f>
        <v>0.0547619047619048</v>
      </c>
      <c r="AJ922" s="5" t="n">
        <f aca="false">SUM(AB922:AI922)</f>
        <v>0.2923177652488</v>
      </c>
      <c r="AK922" s="5" t="n">
        <v>921</v>
      </c>
      <c r="AM922" s="1" t="s">
        <v>52</v>
      </c>
    </row>
    <row r="923" customFormat="false" ht="12.8" hidden="false" customHeight="true" outlineLevel="0" collapsed="false">
      <c r="A923" s="7" t="n">
        <v>2014</v>
      </c>
      <c r="B923" s="7" t="s">
        <v>743</v>
      </c>
      <c r="C923" s="8" t="s">
        <v>372</v>
      </c>
      <c r="D923" s="7" t="s">
        <v>175</v>
      </c>
      <c r="E923" s="7" t="s">
        <v>749</v>
      </c>
      <c r="F923" s="7" t="s">
        <v>408</v>
      </c>
      <c r="G923" s="7" t="s">
        <v>224</v>
      </c>
      <c r="H923" s="9" t="n">
        <v>2</v>
      </c>
      <c r="I923" s="7" t="s">
        <v>219</v>
      </c>
      <c r="J923" s="8" t="s">
        <v>86</v>
      </c>
      <c r="K923" s="10" t="s">
        <v>46</v>
      </c>
      <c r="L923" s="10" t="s">
        <v>83</v>
      </c>
      <c r="M923" s="10" t="s">
        <v>48</v>
      </c>
      <c r="N923" s="10" t="n">
        <v>0.012</v>
      </c>
      <c r="O923" s="9" t="s">
        <v>49</v>
      </c>
      <c r="P923" s="11" t="n">
        <v>0.101</v>
      </c>
      <c r="Q923" s="8" t="s">
        <v>49</v>
      </c>
      <c r="R923" s="11" t="n">
        <v>0.013</v>
      </c>
      <c r="S923" s="8" t="s">
        <v>49</v>
      </c>
      <c r="T923" s="11" t="n">
        <v>134</v>
      </c>
      <c r="U923" s="8" t="s">
        <v>58</v>
      </c>
      <c r="V923" s="11" t="n">
        <v>6.65</v>
      </c>
      <c r="W923" s="11" t="n">
        <v>7.63</v>
      </c>
      <c r="X923" s="11" t="n">
        <v>9.5</v>
      </c>
      <c r="Y923" s="11" t="n">
        <v>10.9</v>
      </c>
      <c r="Z923" s="11" t="n">
        <v>2.17</v>
      </c>
      <c r="AA923" s="8" t="s">
        <v>58</v>
      </c>
      <c r="AB923" s="5" t="n">
        <f aca="false">IF(C923='[1]Pesos dos Critérios'!$V$3,'[1]Pesos dos Critérios'!$V$11,IF(Planilha1!C923='[1]Pesos dos Critérios'!$W$3,'[1]Pesos dos Critérios'!$W$11,IF(Planilha1!C923='[1]Pesos dos Critérios'!$X$3,'[1]Pesos dos Critérios'!$X$11,IF(Planilha1!C923='[1]Pesos dos Critérios'!$Y$3,'[1]Pesos dos Critérios'!$Y$11,'[1]Pesos dos Critérios'!$Z$11))))</f>
        <v>0.0218518518518519</v>
      </c>
      <c r="AC923" s="5" t="n">
        <f aca="false">IF(H923=1,'[1]Pesos dos Critérios'!$AD$11,IF(Planilha1!H923=2,'[1]Pesos dos Critérios'!$AE$11,IF(Planilha1!H923=3,'[1]Pesos dos Critérios'!$AF$11,IF(Planilha1!H923=4,'[1]Pesos dos Critérios'!$AG$11,'[1]Pesos dos Critérios'!$AH$11))))</f>
        <v>0.0273809523809524</v>
      </c>
      <c r="AD923" s="5" t="n">
        <f aca="false">IF(J923='[1]Pesos dos Critérios'!$AA$3,'[1]Pesos dos Critérios'!$AA$11,IF(Planilha1!J923='[1]Pesos dos Critérios'!$AB$3,'[1]Pesos dos Critérios'!$AB$11,'[1]Pesos dos Critérios'!$AC$11))</f>
        <v>0.037037037037037</v>
      </c>
      <c r="AE923" s="5" t="n">
        <f aca="false">IF(O923="Intervalo 1",'[1]Pesos dos Critérios'!$J$11,IF(Planilha1!O923="Intervalo 2",'[1]Pesos dos Critérios'!$K$11,IF(Planilha1!O923="Intervalo 3",'[1]Pesos dos Critérios'!$L$11,'[1]Pesos dos Critérios'!$M$11)))</f>
        <v>0.0531762065095399</v>
      </c>
      <c r="AF923" s="5" t="n">
        <f aca="false">IF(Q923="Intervalo 1",'[1]Pesos dos Critérios'!$B$11,IF(Q923="Intervalo 2",'[1]Pesos dos Critérios'!$C$11,IF(Q923="Intervalo 3",'[1]Pesos dos Critérios'!$D$11,'[1]Pesos dos Critérios'!$E$11)))</f>
        <v>0.0645411899722245</v>
      </c>
      <c r="AG923" s="5" t="n">
        <f aca="false">IF(S923="Intervalo 1",'[1]Pesos dos Critérios'!$F$11,IF(S923="Intervalo 2",'[1]Pesos dos Critérios'!$G$11,IF(S923="Intervalo 3",'[1]Pesos dos Critérios'!$H$11,'[1]Pesos dos Critérios'!$I$11)))</f>
        <v>0.0472663139329806</v>
      </c>
      <c r="AH923" s="5" t="n">
        <f aca="false">IF(U923="Intervalo 1",'[1]Pesos dos Critérios'!$N$11,IF(U923="Intervalo 2",'[1]Pesos dos Critérios'!$O$11,IF(U923="Intervalo 3",'[1]Pesos dos Critérios'!$P$11,'[1]Pesos dos Critérios'!$Q$11)))</f>
        <v>0.0274470899470899</v>
      </c>
      <c r="AI923" s="5" t="n">
        <f aca="false">IF(AA923="Intervalo 1",'[1]Pesos dos Critérios'!$R$11,IF(AA923="Intervalo 2",'[1]Pesos dos Critérios'!$S$11,IF(AA923="Intervalo 3",'[1]Pesos dos Critérios'!$T$11,'[1]Pesos dos Critérios'!$U$11)))</f>
        <v>0.0547619047619048</v>
      </c>
      <c r="AJ923" s="5" t="n">
        <f aca="false">SUM(AB923:AI923)</f>
        <v>0.333462546393581</v>
      </c>
      <c r="AK923" s="5" t="n">
        <v>922</v>
      </c>
      <c r="AM923" s="1" t="s">
        <v>52</v>
      </c>
    </row>
    <row r="924" customFormat="false" ht="12.8" hidden="false" customHeight="true" outlineLevel="0" collapsed="false">
      <c r="A924" s="7" t="n">
        <v>2014</v>
      </c>
      <c r="B924" s="7" t="s">
        <v>743</v>
      </c>
      <c r="C924" s="8" t="s">
        <v>372</v>
      </c>
      <c r="D924" s="7" t="s">
        <v>175</v>
      </c>
      <c r="E924" s="7" t="s">
        <v>749</v>
      </c>
      <c r="F924" s="7" t="s">
        <v>445</v>
      </c>
      <c r="G924" s="7" t="s">
        <v>224</v>
      </c>
      <c r="H924" s="9" t="n">
        <v>2</v>
      </c>
      <c r="I924" s="7" t="s">
        <v>219</v>
      </c>
      <c r="J924" s="8" t="s">
        <v>86</v>
      </c>
      <c r="K924" s="10" t="s">
        <v>46</v>
      </c>
      <c r="L924" s="10" t="s">
        <v>83</v>
      </c>
      <c r="M924" s="10" t="s">
        <v>48</v>
      </c>
      <c r="N924" s="10" t="n">
        <v>0.012</v>
      </c>
      <c r="O924" s="9" t="s">
        <v>49</v>
      </c>
      <c r="P924" s="11" t="n">
        <v>0.101</v>
      </c>
      <c r="Q924" s="8" t="s">
        <v>49</v>
      </c>
      <c r="R924" s="11" t="n">
        <v>0.013</v>
      </c>
      <c r="S924" s="8" t="s">
        <v>49</v>
      </c>
      <c r="T924" s="11" t="n">
        <v>134</v>
      </c>
      <c r="U924" s="8" t="s">
        <v>58</v>
      </c>
      <c r="V924" s="11" t="n">
        <v>6.65</v>
      </c>
      <c r="W924" s="11" t="n">
        <v>7.63</v>
      </c>
      <c r="X924" s="11" t="n">
        <v>9.5</v>
      </c>
      <c r="Y924" s="11" t="n">
        <v>10.9</v>
      </c>
      <c r="Z924" s="11" t="n">
        <v>2.17</v>
      </c>
      <c r="AA924" s="8" t="s">
        <v>58</v>
      </c>
      <c r="AB924" s="5" t="n">
        <f aca="false">IF(C924='[1]Pesos dos Critérios'!$V$3,'[1]Pesos dos Critérios'!$V$11,IF(Planilha1!C924='[1]Pesos dos Critérios'!$W$3,'[1]Pesos dos Critérios'!$W$11,IF(Planilha1!C924='[1]Pesos dos Critérios'!$X$3,'[1]Pesos dos Critérios'!$X$11,IF(Planilha1!C924='[1]Pesos dos Critérios'!$Y$3,'[1]Pesos dos Critérios'!$Y$11,'[1]Pesos dos Critérios'!$Z$11))))</f>
        <v>0.0218518518518519</v>
      </c>
      <c r="AC924" s="5" t="n">
        <f aca="false">IF(H924=1,'[1]Pesos dos Critérios'!$AD$11,IF(Planilha1!H924=2,'[1]Pesos dos Critérios'!$AE$11,IF(Planilha1!H924=3,'[1]Pesos dos Critérios'!$AF$11,IF(Planilha1!H924=4,'[1]Pesos dos Critérios'!$AG$11,'[1]Pesos dos Critérios'!$AH$11))))</f>
        <v>0.0273809523809524</v>
      </c>
      <c r="AD924" s="5" t="n">
        <f aca="false">IF(J924='[1]Pesos dos Critérios'!$AA$3,'[1]Pesos dos Critérios'!$AA$11,IF(Planilha1!J924='[1]Pesos dos Critérios'!$AB$3,'[1]Pesos dos Critérios'!$AB$11,'[1]Pesos dos Critérios'!$AC$11))</f>
        <v>0.037037037037037</v>
      </c>
      <c r="AE924" s="5" t="n">
        <f aca="false">IF(O924="Intervalo 1",'[1]Pesos dos Critérios'!$J$11,IF(Planilha1!O924="Intervalo 2",'[1]Pesos dos Critérios'!$K$11,IF(Planilha1!O924="Intervalo 3",'[1]Pesos dos Critérios'!$L$11,'[1]Pesos dos Critérios'!$M$11)))</f>
        <v>0.0531762065095399</v>
      </c>
      <c r="AF924" s="5" t="n">
        <f aca="false">IF(Q924="Intervalo 1",'[1]Pesos dos Critérios'!$B$11,IF(Q924="Intervalo 2",'[1]Pesos dos Critérios'!$C$11,IF(Q924="Intervalo 3",'[1]Pesos dos Critérios'!$D$11,'[1]Pesos dos Critérios'!$E$11)))</f>
        <v>0.0645411899722245</v>
      </c>
      <c r="AG924" s="5" t="n">
        <f aca="false">IF(S924="Intervalo 1",'[1]Pesos dos Critérios'!$F$11,IF(S924="Intervalo 2",'[1]Pesos dos Critérios'!$G$11,IF(S924="Intervalo 3",'[1]Pesos dos Critérios'!$H$11,'[1]Pesos dos Critérios'!$I$11)))</f>
        <v>0.0472663139329806</v>
      </c>
      <c r="AH924" s="5" t="n">
        <f aca="false">IF(U924="Intervalo 1",'[1]Pesos dos Critérios'!$N$11,IF(U924="Intervalo 2",'[1]Pesos dos Critérios'!$O$11,IF(U924="Intervalo 3",'[1]Pesos dos Critérios'!$P$11,'[1]Pesos dos Critérios'!$Q$11)))</f>
        <v>0.0274470899470899</v>
      </c>
      <c r="AI924" s="5" t="n">
        <f aca="false">IF(AA924="Intervalo 1",'[1]Pesos dos Critérios'!$R$11,IF(AA924="Intervalo 2",'[1]Pesos dos Critérios'!$S$11,IF(AA924="Intervalo 3",'[1]Pesos dos Critérios'!$T$11,'[1]Pesos dos Critérios'!$U$11)))</f>
        <v>0.0547619047619048</v>
      </c>
      <c r="AJ924" s="5" t="n">
        <f aca="false">SUM(AB924:AI924)</f>
        <v>0.333462546393581</v>
      </c>
      <c r="AK924" s="5" t="n">
        <v>923</v>
      </c>
      <c r="AM924" s="1" t="s">
        <v>52</v>
      </c>
    </row>
    <row r="925" customFormat="false" ht="12.8" hidden="false" customHeight="true" outlineLevel="0" collapsed="false">
      <c r="A925" s="7" t="n">
        <v>2014</v>
      </c>
      <c r="B925" s="7" t="s">
        <v>743</v>
      </c>
      <c r="C925" s="8" t="s">
        <v>372</v>
      </c>
      <c r="D925" s="7" t="s">
        <v>175</v>
      </c>
      <c r="E925" s="7" t="s">
        <v>749</v>
      </c>
      <c r="F925" s="7" t="s">
        <v>445</v>
      </c>
      <c r="G925" s="7" t="s">
        <v>750</v>
      </c>
      <c r="H925" s="9" t="n">
        <v>3</v>
      </c>
      <c r="I925" s="7" t="s">
        <v>558</v>
      </c>
      <c r="J925" s="8" t="s">
        <v>86</v>
      </c>
      <c r="K925" s="10" t="s">
        <v>46</v>
      </c>
      <c r="L925" s="10" t="s">
        <v>83</v>
      </c>
      <c r="M925" s="10" t="s">
        <v>48</v>
      </c>
      <c r="N925" s="10" t="n">
        <v>0.008</v>
      </c>
      <c r="O925" s="9" t="s">
        <v>49</v>
      </c>
      <c r="P925" s="11" t="n">
        <v>0.086</v>
      </c>
      <c r="Q925" s="8" t="s">
        <v>49</v>
      </c>
      <c r="R925" s="11" t="n">
        <v>0.019</v>
      </c>
      <c r="S925" s="8" t="s">
        <v>57</v>
      </c>
      <c r="T925" s="11" t="n">
        <v>142</v>
      </c>
      <c r="U925" s="8" t="s">
        <v>58</v>
      </c>
      <c r="V925" s="11" t="n">
        <v>6.09</v>
      </c>
      <c r="W925" s="11" t="n">
        <v>7.63</v>
      </c>
      <c r="X925" s="11" t="n">
        <v>8.7</v>
      </c>
      <c r="Y925" s="11" t="n">
        <v>10.9</v>
      </c>
      <c r="Z925" s="11" t="n">
        <v>2.3</v>
      </c>
      <c r="AA925" s="8" t="s">
        <v>58</v>
      </c>
      <c r="AB925" s="5" t="n">
        <f aca="false">IF(C925='[1]Pesos dos Critérios'!$V$3,'[1]Pesos dos Critérios'!$V$11,IF(Planilha1!C925='[1]Pesos dos Critérios'!$W$3,'[1]Pesos dos Critérios'!$W$11,IF(Planilha1!C925='[1]Pesos dos Critérios'!$X$3,'[1]Pesos dos Critérios'!$X$11,IF(Planilha1!C925='[1]Pesos dos Critérios'!$Y$3,'[1]Pesos dos Critérios'!$Y$11,'[1]Pesos dos Critérios'!$Z$11))))</f>
        <v>0.0218518518518519</v>
      </c>
      <c r="AC925" s="5" t="n">
        <f aca="false">IF(H925=1,'[1]Pesos dos Critérios'!$AD$11,IF(Planilha1!H925=2,'[1]Pesos dos Critérios'!$AE$11,IF(Planilha1!H925=3,'[1]Pesos dos Critérios'!$AF$11,IF(Planilha1!H925=4,'[1]Pesos dos Critérios'!$AG$11,'[1]Pesos dos Critérios'!$AH$11))))</f>
        <v>0.0273809523809524</v>
      </c>
      <c r="AD925" s="5" t="n">
        <f aca="false">IF(J925='[1]Pesos dos Critérios'!$AA$3,'[1]Pesos dos Critérios'!$AA$11,IF(Planilha1!J925='[1]Pesos dos Critérios'!$AB$3,'[1]Pesos dos Critérios'!$AB$11,'[1]Pesos dos Critérios'!$AC$11))</f>
        <v>0.037037037037037</v>
      </c>
      <c r="AE925" s="5" t="n">
        <f aca="false">IF(O925="Intervalo 1",'[1]Pesos dos Critérios'!$J$11,IF(Planilha1!O925="Intervalo 2",'[1]Pesos dos Critérios'!$K$11,IF(Planilha1!O925="Intervalo 3",'[1]Pesos dos Critérios'!$L$11,'[1]Pesos dos Critérios'!$M$11)))</f>
        <v>0.0531762065095399</v>
      </c>
      <c r="AF925" s="5" t="n">
        <f aca="false">IF(Q925="Intervalo 1",'[1]Pesos dos Critérios'!$B$11,IF(Q925="Intervalo 2",'[1]Pesos dos Critérios'!$C$11,IF(Q925="Intervalo 3",'[1]Pesos dos Critérios'!$D$11,'[1]Pesos dos Critérios'!$E$11)))</f>
        <v>0.0645411899722245</v>
      </c>
      <c r="AG925" s="5" t="n">
        <f aca="false">IF(S925="Intervalo 1",'[1]Pesos dos Critérios'!$F$11,IF(S925="Intervalo 2",'[1]Pesos dos Critérios'!$G$11,IF(S925="Intervalo 3",'[1]Pesos dos Critérios'!$H$11,'[1]Pesos dos Critérios'!$I$11)))</f>
        <v>0.0256172839506173</v>
      </c>
      <c r="AH925" s="5" t="n">
        <f aca="false">IF(U925="Intervalo 1",'[1]Pesos dos Critérios'!$N$11,IF(U925="Intervalo 2",'[1]Pesos dos Critérios'!$O$11,IF(U925="Intervalo 3",'[1]Pesos dos Critérios'!$P$11,'[1]Pesos dos Critérios'!$Q$11)))</f>
        <v>0.0274470899470899</v>
      </c>
      <c r="AI925" s="5" t="n">
        <f aca="false">IF(AA925="Intervalo 1",'[1]Pesos dos Critérios'!$R$11,IF(AA925="Intervalo 2",'[1]Pesos dos Critérios'!$S$11,IF(AA925="Intervalo 3",'[1]Pesos dos Critérios'!$T$11,'[1]Pesos dos Critérios'!$U$11)))</f>
        <v>0.0547619047619048</v>
      </c>
      <c r="AJ925" s="5" t="n">
        <f aca="false">SUM(AB925:AI925)</f>
        <v>0.311813516411218</v>
      </c>
      <c r="AK925" s="5" t="n">
        <v>924</v>
      </c>
      <c r="AM925" s="1" t="s">
        <v>52</v>
      </c>
    </row>
    <row r="926" customFormat="false" ht="12.8" hidden="false" customHeight="true" outlineLevel="0" collapsed="false">
      <c r="A926" s="7" t="n">
        <v>2014</v>
      </c>
      <c r="B926" s="7" t="s">
        <v>743</v>
      </c>
      <c r="C926" s="8" t="s">
        <v>372</v>
      </c>
      <c r="D926" s="7" t="s">
        <v>261</v>
      </c>
      <c r="E926" s="7" t="s">
        <v>416</v>
      </c>
      <c r="F926" s="7" t="s">
        <v>751</v>
      </c>
      <c r="G926" s="7" t="s">
        <v>224</v>
      </c>
      <c r="H926" s="9" t="n">
        <v>2</v>
      </c>
      <c r="I926" s="7" t="s">
        <v>721</v>
      </c>
      <c r="J926" s="8" t="s">
        <v>86</v>
      </c>
      <c r="K926" s="10" t="s">
        <v>46</v>
      </c>
      <c r="L926" s="10" t="s">
        <v>200</v>
      </c>
      <c r="M926" s="10" t="s">
        <v>48</v>
      </c>
      <c r="N926" s="10" t="n">
        <v>0.016</v>
      </c>
      <c r="O926" s="9" t="s">
        <v>49</v>
      </c>
      <c r="P926" s="11" t="n">
        <v>0.247</v>
      </c>
      <c r="Q926" s="8" t="s">
        <v>57</v>
      </c>
      <c r="R926" s="11" t="n">
        <v>0.028</v>
      </c>
      <c r="S926" s="8" t="s">
        <v>58</v>
      </c>
      <c r="T926" s="11" t="n">
        <v>149</v>
      </c>
      <c r="U926" s="8" t="s">
        <v>58</v>
      </c>
      <c r="V926" s="11" t="n">
        <v>5.6</v>
      </c>
      <c r="W926" s="11" t="n">
        <v>7.77</v>
      </c>
      <c r="X926" s="11" t="n">
        <v>8</v>
      </c>
      <c r="Y926" s="11" t="n">
        <v>11.1</v>
      </c>
      <c r="Z926" s="11" t="n">
        <v>2.42</v>
      </c>
      <c r="AA926" s="8" t="s">
        <v>58</v>
      </c>
      <c r="AB926" s="5" t="n">
        <f aca="false">IF(C926='[1]Pesos dos Critérios'!$V$3,'[1]Pesos dos Critérios'!$V$11,IF(Planilha1!C926='[1]Pesos dos Critérios'!$W$3,'[1]Pesos dos Critérios'!$W$11,IF(Planilha1!C926='[1]Pesos dos Critérios'!$X$3,'[1]Pesos dos Critérios'!$X$11,IF(Planilha1!C926='[1]Pesos dos Critérios'!$Y$3,'[1]Pesos dos Critérios'!$Y$11,'[1]Pesos dos Critérios'!$Z$11))))</f>
        <v>0.0218518518518519</v>
      </c>
      <c r="AC926" s="5" t="n">
        <f aca="false">IF(H926=1,'[1]Pesos dos Critérios'!$AD$11,IF(Planilha1!H926=2,'[1]Pesos dos Critérios'!$AE$11,IF(Planilha1!H926=3,'[1]Pesos dos Critérios'!$AF$11,IF(Planilha1!H926=4,'[1]Pesos dos Critérios'!$AG$11,'[1]Pesos dos Critérios'!$AH$11))))</f>
        <v>0.0273809523809524</v>
      </c>
      <c r="AD926" s="5" t="n">
        <f aca="false">IF(J926='[1]Pesos dos Critérios'!$AA$3,'[1]Pesos dos Critérios'!$AA$11,IF(Planilha1!J926='[1]Pesos dos Critérios'!$AB$3,'[1]Pesos dos Critérios'!$AB$11,'[1]Pesos dos Critérios'!$AC$11))</f>
        <v>0.037037037037037</v>
      </c>
      <c r="AE926" s="5" t="n">
        <f aca="false">IF(O926="Intervalo 1",'[1]Pesos dos Critérios'!$J$11,IF(Planilha1!O926="Intervalo 2",'[1]Pesos dos Critérios'!$K$11,IF(Planilha1!O926="Intervalo 3",'[1]Pesos dos Critérios'!$L$11,'[1]Pesos dos Critérios'!$M$11)))</f>
        <v>0.0531762065095399</v>
      </c>
      <c r="AF926" s="5" t="n">
        <f aca="false">IF(Q926="Intervalo 1",'[1]Pesos dos Critérios'!$B$11,IF(Q926="Intervalo 2",'[1]Pesos dos Critérios'!$C$11,IF(Q926="Intervalo 3",'[1]Pesos dos Critérios'!$D$11,'[1]Pesos dos Critérios'!$E$11)))</f>
        <v>0.0193176236279685</v>
      </c>
      <c r="AG926" s="5" t="n">
        <f aca="false">IF(S926="Intervalo 1",'[1]Pesos dos Critérios'!$F$11,IF(S926="Intervalo 2",'[1]Pesos dos Critérios'!$G$11,IF(S926="Intervalo 3",'[1]Pesos dos Critérios'!$H$11,'[1]Pesos dos Critérios'!$I$11)))</f>
        <v>0.0216490299823633</v>
      </c>
      <c r="AH926" s="5" t="n">
        <f aca="false">IF(U926="Intervalo 1",'[1]Pesos dos Critérios'!$N$11,IF(U926="Intervalo 2",'[1]Pesos dos Critérios'!$O$11,IF(U926="Intervalo 3",'[1]Pesos dos Critérios'!$P$11,'[1]Pesos dos Critérios'!$Q$11)))</f>
        <v>0.0274470899470899</v>
      </c>
      <c r="AI926" s="5" t="n">
        <f aca="false">IF(AA926="Intervalo 1",'[1]Pesos dos Critérios'!$R$11,IF(AA926="Intervalo 2",'[1]Pesos dos Critérios'!$S$11,IF(AA926="Intervalo 3",'[1]Pesos dos Critérios'!$T$11,'[1]Pesos dos Critérios'!$U$11)))</f>
        <v>0.0547619047619048</v>
      </c>
      <c r="AJ926" s="5" t="n">
        <f aca="false">SUM(AB926:AI926)</f>
        <v>0.262621696098708</v>
      </c>
      <c r="AK926" s="5" t="n">
        <v>925</v>
      </c>
      <c r="AM926" s="1" t="s">
        <v>52</v>
      </c>
    </row>
    <row r="927" customFormat="false" ht="12.8" hidden="false" customHeight="true" outlineLevel="0" collapsed="false">
      <c r="A927" s="7" t="n">
        <v>2014</v>
      </c>
      <c r="B927" s="7" t="s">
        <v>743</v>
      </c>
      <c r="C927" s="8" t="s">
        <v>372</v>
      </c>
      <c r="D927" s="7" t="s">
        <v>261</v>
      </c>
      <c r="E927" s="7" t="s">
        <v>416</v>
      </c>
      <c r="F927" s="7" t="s">
        <v>752</v>
      </c>
      <c r="G927" s="7" t="s">
        <v>224</v>
      </c>
      <c r="H927" s="9" t="n">
        <v>2</v>
      </c>
      <c r="I927" s="7" t="s">
        <v>721</v>
      </c>
      <c r="J927" s="8" t="s">
        <v>86</v>
      </c>
      <c r="K927" s="10" t="s">
        <v>46</v>
      </c>
      <c r="L927" s="10" t="s">
        <v>200</v>
      </c>
      <c r="M927" s="10" t="s">
        <v>48</v>
      </c>
      <c r="N927" s="10" t="n">
        <v>0.016</v>
      </c>
      <c r="O927" s="9" t="s">
        <v>49</v>
      </c>
      <c r="P927" s="11" t="n">
        <v>0.247</v>
      </c>
      <c r="Q927" s="8" t="s">
        <v>57</v>
      </c>
      <c r="R927" s="11" t="n">
        <v>0.028</v>
      </c>
      <c r="S927" s="8" t="s">
        <v>58</v>
      </c>
      <c r="T927" s="11" t="n">
        <v>149</v>
      </c>
      <c r="U927" s="8" t="s">
        <v>58</v>
      </c>
      <c r="V927" s="11" t="n">
        <v>5.6</v>
      </c>
      <c r="W927" s="11" t="n">
        <v>7.77</v>
      </c>
      <c r="X927" s="11" t="n">
        <v>8</v>
      </c>
      <c r="Y927" s="11" t="n">
        <v>11.1</v>
      </c>
      <c r="Z927" s="11" t="n">
        <v>2.42</v>
      </c>
      <c r="AA927" s="8" t="s">
        <v>58</v>
      </c>
      <c r="AB927" s="5" t="n">
        <f aca="false">IF(C927='[1]Pesos dos Critérios'!$V$3,'[1]Pesos dos Critérios'!$V$11,IF(Planilha1!C927='[1]Pesos dos Critérios'!$W$3,'[1]Pesos dos Critérios'!$W$11,IF(Planilha1!C927='[1]Pesos dos Critérios'!$X$3,'[1]Pesos dos Critérios'!$X$11,IF(Planilha1!C927='[1]Pesos dos Critérios'!$Y$3,'[1]Pesos dos Critérios'!$Y$11,'[1]Pesos dos Critérios'!$Z$11))))</f>
        <v>0.0218518518518519</v>
      </c>
      <c r="AC927" s="5" t="n">
        <f aca="false">IF(H927=1,'[1]Pesos dos Critérios'!$AD$11,IF(Planilha1!H927=2,'[1]Pesos dos Critérios'!$AE$11,IF(Planilha1!H927=3,'[1]Pesos dos Critérios'!$AF$11,IF(Planilha1!H927=4,'[1]Pesos dos Critérios'!$AG$11,'[1]Pesos dos Critérios'!$AH$11))))</f>
        <v>0.0273809523809524</v>
      </c>
      <c r="AD927" s="5" t="n">
        <f aca="false">IF(J927='[1]Pesos dos Critérios'!$AA$3,'[1]Pesos dos Critérios'!$AA$11,IF(Planilha1!J927='[1]Pesos dos Critérios'!$AB$3,'[1]Pesos dos Critérios'!$AB$11,'[1]Pesos dos Critérios'!$AC$11))</f>
        <v>0.037037037037037</v>
      </c>
      <c r="AE927" s="5" t="n">
        <f aca="false">IF(O927="Intervalo 1",'[1]Pesos dos Critérios'!$J$11,IF(Planilha1!O927="Intervalo 2",'[1]Pesos dos Critérios'!$K$11,IF(Planilha1!O927="Intervalo 3",'[1]Pesos dos Critérios'!$L$11,'[1]Pesos dos Critérios'!$M$11)))</f>
        <v>0.0531762065095399</v>
      </c>
      <c r="AF927" s="5" t="n">
        <f aca="false">IF(Q927="Intervalo 1",'[1]Pesos dos Critérios'!$B$11,IF(Q927="Intervalo 2",'[1]Pesos dos Critérios'!$C$11,IF(Q927="Intervalo 3",'[1]Pesos dos Critérios'!$D$11,'[1]Pesos dos Critérios'!$E$11)))</f>
        <v>0.0193176236279685</v>
      </c>
      <c r="AG927" s="5" t="n">
        <f aca="false">IF(S927="Intervalo 1",'[1]Pesos dos Critérios'!$F$11,IF(S927="Intervalo 2",'[1]Pesos dos Critérios'!$G$11,IF(S927="Intervalo 3",'[1]Pesos dos Critérios'!$H$11,'[1]Pesos dos Critérios'!$I$11)))</f>
        <v>0.0216490299823633</v>
      </c>
      <c r="AH927" s="5" t="n">
        <f aca="false">IF(U927="Intervalo 1",'[1]Pesos dos Critérios'!$N$11,IF(U927="Intervalo 2",'[1]Pesos dos Critérios'!$O$11,IF(U927="Intervalo 3",'[1]Pesos dos Critérios'!$P$11,'[1]Pesos dos Critérios'!$Q$11)))</f>
        <v>0.0274470899470899</v>
      </c>
      <c r="AI927" s="5" t="n">
        <f aca="false">IF(AA927="Intervalo 1",'[1]Pesos dos Critérios'!$R$11,IF(AA927="Intervalo 2",'[1]Pesos dos Critérios'!$S$11,IF(AA927="Intervalo 3",'[1]Pesos dos Critérios'!$T$11,'[1]Pesos dos Critérios'!$U$11)))</f>
        <v>0.0547619047619048</v>
      </c>
      <c r="AJ927" s="5" t="n">
        <f aca="false">SUM(AB927:AI927)</f>
        <v>0.262621696098708</v>
      </c>
      <c r="AK927" s="5" t="n">
        <v>926</v>
      </c>
      <c r="AM927" s="1" t="s">
        <v>52</v>
      </c>
    </row>
    <row r="928" customFormat="false" ht="12.8" hidden="false" customHeight="true" outlineLevel="0" collapsed="false">
      <c r="A928" s="7" t="n">
        <v>2014</v>
      </c>
      <c r="B928" s="7" t="s">
        <v>743</v>
      </c>
      <c r="C928" s="8" t="s">
        <v>372</v>
      </c>
      <c r="D928" s="7" t="s">
        <v>261</v>
      </c>
      <c r="E928" s="7" t="s">
        <v>416</v>
      </c>
      <c r="F928" s="7" t="s">
        <v>753</v>
      </c>
      <c r="G928" s="7" t="s">
        <v>224</v>
      </c>
      <c r="H928" s="9" t="n">
        <v>2</v>
      </c>
      <c r="I928" s="7" t="s">
        <v>721</v>
      </c>
      <c r="J928" s="8" t="s">
        <v>86</v>
      </c>
      <c r="K928" s="10" t="s">
        <v>46</v>
      </c>
      <c r="L928" s="10" t="s">
        <v>200</v>
      </c>
      <c r="M928" s="10" t="s">
        <v>48</v>
      </c>
      <c r="N928" s="10" t="n">
        <v>0.016</v>
      </c>
      <c r="O928" s="9" t="s">
        <v>49</v>
      </c>
      <c r="P928" s="11" t="n">
        <v>0.247</v>
      </c>
      <c r="Q928" s="8" t="s">
        <v>57</v>
      </c>
      <c r="R928" s="11" t="n">
        <v>0.028</v>
      </c>
      <c r="S928" s="8" t="s">
        <v>58</v>
      </c>
      <c r="T928" s="11" t="n">
        <v>149</v>
      </c>
      <c r="U928" s="8" t="s">
        <v>58</v>
      </c>
      <c r="V928" s="11" t="n">
        <v>5.6</v>
      </c>
      <c r="W928" s="11" t="n">
        <v>7.77</v>
      </c>
      <c r="X928" s="11" t="n">
        <v>8</v>
      </c>
      <c r="Y928" s="11" t="n">
        <v>11.1</v>
      </c>
      <c r="Z928" s="11" t="n">
        <v>2.42</v>
      </c>
      <c r="AA928" s="8" t="s">
        <v>58</v>
      </c>
      <c r="AB928" s="5" t="n">
        <f aca="false">IF(C928='[1]Pesos dos Critérios'!$V$3,'[1]Pesos dos Critérios'!$V$11,IF(Planilha1!C928='[1]Pesos dos Critérios'!$W$3,'[1]Pesos dos Critérios'!$W$11,IF(Planilha1!C928='[1]Pesos dos Critérios'!$X$3,'[1]Pesos dos Critérios'!$X$11,IF(Planilha1!C928='[1]Pesos dos Critérios'!$Y$3,'[1]Pesos dos Critérios'!$Y$11,'[1]Pesos dos Critérios'!$Z$11))))</f>
        <v>0.0218518518518519</v>
      </c>
      <c r="AC928" s="5" t="n">
        <f aca="false">IF(H928=1,'[1]Pesos dos Critérios'!$AD$11,IF(Planilha1!H928=2,'[1]Pesos dos Critérios'!$AE$11,IF(Planilha1!H928=3,'[1]Pesos dos Critérios'!$AF$11,IF(Planilha1!H928=4,'[1]Pesos dos Critérios'!$AG$11,'[1]Pesos dos Critérios'!$AH$11))))</f>
        <v>0.0273809523809524</v>
      </c>
      <c r="AD928" s="5" t="n">
        <f aca="false">IF(J928='[1]Pesos dos Critérios'!$AA$3,'[1]Pesos dos Critérios'!$AA$11,IF(Planilha1!J928='[1]Pesos dos Critérios'!$AB$3,'[1]Pesos dos Critérios'!$AB$11,'[1]Pesos dos Critérios'!$AC$11))</f>
        <v>0.037037037037037</v>
      </c>
      <c r="AE928" s="5" t="n">
        <f aca="false">IF(O928="Intervalo 1",'[1]Pesos dos Critérios'!$J$11,IF(Planilha1!O928="Intervalo 2",'[1]Pesos dos Critérios'!$K$11,IF(Planilha1!O928="Intervalo 3",'[1]Pesos dos Critérios'!$L$11,'[1]Pesos dos Critérios'!$M$11)))</f>
        <v>0.0531762065095399</v>
      </c>
      <c r="AF928" s="5" t="n">
        <f aca="false">IF(Q928="Intervalo 1",'[1]Pesos dos Critérios'!$B$11,IF(Q928="Intervalo 2",'[1]Pesos dos Critérios'!$C$11,IF(Q928="Intervalo 3",'[1]Pesos dos Critérios'!$D$11,'[1]Pesos dos Critérios'!$E$11)))</f>
        <v>0.0193176236279685</v>
      </c>
      <c r="AG928" s="5" t="n">
        <f aca="false">IF(S928="Intervalo 1",'[1]Pesos dos Critérios'!$F$11,IF(S928="Intervalo 2",'[1]Pesos dos Critérios'!$G$11,IF(S928="Intervalo 3",'[1]Pesos dos Critérios'!$H$11,'[1]Pesos dos Critérios'!$I$11)))</f>
        <v>0.0216490299823633</v>
      </c>
      <c r="AH928" s="5" t="n">
        <f aca="false">IF(U928="Intervalo 1",'[1]Pesos dos Critérios'!$N$11,IF(U928="Intervalo 2",'[1]Pesos dos Critérios'!$O$11,IF(U928="Intervalo 3",'[1]Pesos dos Critérios'!$P$11,'[1]Pesos dos Critérios'!$Q$11)))</f>
        <v>0.0274470899470899</v>
      </c>
      <c r="AI928" s="5" t="n">
        <f aca="false">IF(AA928="Intervalo 1",'[1]Pesos dos Critérios'!$R$11,IF(AA928="Intervalo 2",'[1]Pesos dos Critérios'!$S$11,IF(AA928="Intervalo 3",'[1]Pesos dos Critérios'!$T$11,'[1]Pesos dos Critérios'!$U$11)))</f>
        <v>0.0547619047619048</v>
      </c>
      <c r="AJ928" s="5" t="n">
        <f aca="false">SUM(AB928:AI928)</f>
        <v>0.262621696098708</v>
      </c>
      <c r="AK928" s="5" t="n">
        <v>927</v>
      </c>
      <c r="AM928" s="1" t="s">
        <v>52</v>
      </c>
    </row>
    <row r="929" customFormat="false" ht="12.8" hidden="false" customHeight="true" outlineLevel="0" collapsed="false">
      <c r="A929" s="7" t="n">
        <v>2014</v>
      </c>
      <c r="B929" s="7" t="s">
        <v>743</v>
      </c>
      <c r="C929" s="8" t="s">
        <v>372</v>
      </c>
      <c r="D929" s="7" t="s">
        <v>261</v>
      </c>
      <c r="E929" s="7" t="s">
        <v>416</v>
      </c>
      <c r="F929" s="7" t="s">
        <v>363</v>
      </c>
      <c r="G929" s="7" t="s">
        <v>224</v>
      </c>
      <c r="H929" s="9" t="n">
        <v>2</v>
      </c>
      <c r="I929" s="7" t="s">
        <v>558</v>
      </c>
      <c r="J929" s="8" t="s">
        <v>86</v>
      </c>
      <c r="K929" s="10" t="s">
        <v>46</v>
      </c>
      <c r="L929" s="10" t="s">
        <v>200</v>
      </c>
      <c r="M929" s="10" t="s">
        <v>48</v>
      </c>
      <c r="N929" s="10" t="n">
        <v>0.034</v>
      </c>
      <c r="O929" s="9" t="s">
        <v>50</v>
      </c>
      <c r="P929" s="11" t="n">
        <v>0.478</v>
      </c>
      <c r="Q929" s="8" t="s">
        <v>50</v>
      </c>
      <c r="R929" s="11" t="n">
        <v>0.028</v>
      </c>
      <c r="S929" s="8" t="s">
        <v>58</v>
      </c>
      <c r="T929" s="11" t="n">
        <v>180</v>
      </c>
      <c r="U929" s="8" t="s">
        <v>50</v>
      </c>
      <c r="V929" s="11" t="n">
        <v>4.83</v>
      </c>
      <c r="W929" s="11" t="n">
        <v>6.09</v>
      </c>
      <c r="X929" s="11" t="n">
        <v>6.9</v>
      </c>
      <c r="Y929" s="11" t="n">
        <v>8.7</v>
      </c>
      <c r="Z929" s="11" t="n">
        <v>2.92</v>
      </c>
      <c r="AA929" s="8" t="s">
        <v>50</v>
      </c>
      <c r="AB929" s="5" t="n">
        <f aca="false">IF(C929='[1]Pesos dos Critérios'!$V$3,'[1]Pesos dos Critérios'!$V$11,IF(Planilha1!C929='[1]Pesos dos Critérios'!$W$3,'[1]Pesos dos Critérios'!$W$11,IF(Planilha1!C929='[1]Pesos dos Critérios'!$X$3,'[1]Pesos dos Critérios'!$X$11,IF(Planilha1!C929='[1]Pesos dos Critérios'!$Y$3,'[1]Pesos dos Critérios'!$Y$11,'[1]Pesos dos Critérios'!$Z$11))))</f>
        <v>0.0218518518518519</v>
      </c>
      <c r="AC929" s="5" t="n">
        <f aca="false">IF(H929=1,'[1]Pesos dos Critérios'!$AD$11,IF(Planilha1!H929=2,'[1]Pesos dos Critérios'!$AE$11,IF(Planilha1!H929=3,'[1]Pesos dos Critérios'!$AF$11,IF(Planilha1!H929=4,'[1]Pesos dos Critérios'!$AG$11,'[1]Pesos dos Critérios'!$AH$11))))</f>
        <v>0.0273809523809524</v>
      </c>
      <c r="AD929" s="5" t="n">
        <f aca="false">IF(J929='[1]Pesos dos Critérios'!$AA$3,'[1]Pesos dos Critérios'!$AA$11,IF(Planilha1!J929='[1]Pesos dos Critérios'!$AB$3,'[1]Pesos dos Critérios'!$AB$11,'[1]Pesos dos Critérios'!$AC$11))</f>
        <v>0.037037037037037</v>
      </c>
      <c r="AE929" s="5" t="n">
        <f aca="false">IF(O929="Intervalo 1",'[1]Pesos dos Critérios'!$J$11,IF(Planilha1!O929="Intervalo 2",'[1]Pesos dos Critérios'!$K$11,IF(Planilha1!O929="Intervalo 3",'[1]Pesos dos Critérios'!$L$11,'[1]Pesos dos Critérios'!$M$11)))</f>
        <v>0.0120314253647587</v>
      </c>
      <c r="AF929" s="5" t="n">
        <f aca="false">IF(Q929="Intervalo 1",'[1]Pesos dos Critérios'!$B$11,IF(Q929="Intervalo 2",'[1]Pesos dos Critérios'!$C$11,IF(Q929="Intervalo 3",'[1]Pesos dos Critérios'!$D$11,'[1]Pesos dos Critérios'!$E$11)))</f>
        <v>0.00927567005153212</v>
      </c>
      <c r="AG929" s="5" t="n">
        <f aca="false">IF(S929="Intervalo 1",'[1]Pesos dos Critérios'!$F$11,IF(S929="Intervalo 2",'[1]Pesos dos Critérios'!$G$11,IF(S929="Intervalo 3",'[1]Pesos dos Critérios'!$H$11,'[1]Pesos dos Critérios'!$I$11)))</f>
        <v>0.0216490299823633</v>
      </c>
      <c r="AH929" s="5" t="n">
        <f aca="false">IF(U929="Intervalo 1",'[1]Pesos dos Critérios'!$N$11,IF(U929="Intervalo 2",'[1]Pesos dos Critérios'!$O$11,IF(U929="Intervalo 3",'[1]Pesos dos Critérios'!$P$11,'[1]Pesos dos Critérios'!$Q$11)))</f>
        <v>0.019510582010582</v>
      </c>
      <c r="AI929" s="5" t="n">
        <f aca="false">IF(AA929="Intervalo 1",'[1]Pesos dos Critérios'!$R$11,IF(AA929="Intervalo 2",'[1]Pesos dos Critérios'!$S$11,IF(AA929="Intervalo 3",'[1]Pesos dos Critérios'!$T$11,'[1]Pesos dos Critérios'!$U$11)))</f>
        <v>0.0468253968253968</v>
      </c>
      <c r="AJ929" s="5" t="n">
        <f aca="false">SUM(AB929:AI929)</f>
        <v>0.195561945504474</v>
      </c>
      <c r="AK929" s="5" t="n">
        <v>928</v>
      </c>
      <c r="AM929" s="1" t="s">
        <v>96</v>
      </c>
    </row>
    <row r="930" customFormat="false" ht="12.8" hidden="false" customHeight="true" outlineLevel="0" collapsed="false">
      <c r="A930" s="7" t="n">
        <v>2014</v>
      </c>
      <c r="B930" s="7" t="s">
        <v>743</v>
      </c>
      <c r="C930" s="8" t="s">
        <v>372</v>
      </c>
      <c r="D930" s="7" t="s">
        <v>261</v>
      </c>
      <c r="E930" s="7" t="s">
        <v>416</v>
      </c>
      <c r="F930" s="7" t="s">
        <v>364</v>
      </c>
      <c r="G930" s="7" t="s">
        <v>224</v>
      </c>
      <c r="H930" s="9" t="n">
        <v>2</v>
      </c>
      <c r="I930" s="7" t="s">
        <v>558</v>
      </c>
      <c r="J930" s="8" t="s">
        <v>86</v>
      </c>
      <c r="K930" s="10" t="s">
        <v>46</v>
      </c>
      <c r="L930" s="10" t="s">
        <v>200</v>
      </c>
      <c r="M930" s="10" t="s">
        <v>48</v>
      </c>
      <c r="N930" s="10" t="n">
        <v>0.034</v>
      </c>
      <c r="O930" s="9" t="s">
        <v>50</v>
      </c>
      <c r="P930" s="11" t="n">
        <v>0.478</v>
      </c>
      <c r="Q930" s="8" t="s">
        <v>50</v>
      </c>
      <c r="R930" s="11" t="n">
        <v>0.028</v>
      </c>
      <c r="S930" s="8" t="s">
        <v>58</v>
      </c>
      <c r="T930" s="11" t="n">
        <v>180</v>
      </c>
      <c r="U930" s="8" t="s">
        <v>50</v>
      </c>
      <c r="V930" s="11" t="n">
        <v>4.83</v>
      </c>
      <c r="W930" s="11" t="n">
        <v>6.09</v>
      </c>
      <c r="X930" s="11" t="n">
        <v>6.9</v>
      </c>
      <c r="Y930" s="11" t="n">
        <v>8.7</v>
      </c>
      <c r="Z930" s="11" t="n">
        <v>2.92</v>
      </c>
      <c r="AA930" s="8" t="s">
        <v>50</v>
      </c>
      <c r="AB930" s="5" t="n">
        <f aca="false">IF(C930='[1]Pesos dos Critérios'!$V$3,'[1]Pesos dos Critérios'!$V$11,IF(Planilha1!C930='[1]Pesos dos Critérios'!$W$3,'[1]Pesos dos Critérios'!$W$11,IF(Planilha1!C930='[1]Pesos dos Critérios'!$X$3,'[1]Pesos dos Critérios'!$X$11,IF(Planilha1!C930='[1]Pesos dos Critérios'!$Y$3,'[1]Pesos dos Critérios'!$Y$11,'[1]Pesos dos Critérios'!$Z$11))))</f>
        <v>0.0218518518518519</v>
      </c>
      <c r="AC930" s="5" t="n">
        <f aca="false">IF(H930=1,'[1]Pesos dos Critérios'!$AD$11,IF(Planilha1!H930=2,'[1]Pesos dos Critérios'!$AE$11,IF(Planilha1!H930=3,'[1]Pesos dos Critérios'!$AF$11,IF(Planilha1!H930=4,'[1]Pesos dos Critérios'!$AG$11,'[1]Pesos dos Critérios'!$AH$11))))</f>
        <v>0.0273809523809524</v>
      </c>
      <c r="AD930" s="5" t="n">
        <f aca="false">IF(J930='[1]Pesos dos Critérios'!$AA$3,'[1]Pesos dos Critérios'!$AA$11,IF(Planilha1!J930='[1]Pesos dos Critérios'!$AB$3,'[1]Pesos dos Critérios'!$AB$11,'[1]Pesos dos Critérios'!$AC$11))</f>
        <v>0.037037037037037</v>
      </c>
      <c r="AE930" s="5" t="n">
        <f aca="false">IF(O930="Intervalo 1",'[1]Pesos dos Critérios'!$J$11,IF(Planilha1!O930="Intervalo 2",'[1]Pesos dos Critérios'!$K$11,IF(Planilha1!O930="Intervalo 3",'[1]Pesos dos Critérios'!$L$11,'[1]Pesos dos Critérios'!$M$11)))</f>
        <v>0.0120314253647587</v>
      </c>
      <c r="AF930" s="5" t="n">
        <f aca="false">IF(Q930="Intervalo 1",'[1]Pesos dos Critérios'!$B$11,IF(Q930="Intervalo 2",'[1]Pesos dos Critérios'!$C$11,IF(Q930="Intervalo 3",'[1]Pesos dos Critérios'!$D$11,'[1]Pesos dos Critérios'!$E$11)))</f>
        <v>0.00927567005153212</v>
      </c>
      <c r="AG930" s="5" t="n">
        <f aca="false">IF(S930="Intervalo 1",'[1]Pesos dos Critérios'!$F$11,IF(S930="Intervalo 2",'[1]Pesos dos Critérios'!$G$11,IF(S930="Intervalo 3",'[1]Pesos dos Critérios'!$H$11,'[1]Pesos dos Critérios'!$I$11)))</f>
        <v>0.0216490299823633</v>
      </c>
      <c r="AH930" s="5" t="n">
        <f aca="false">IF(U930="Intervalo 1",'[1]Pesos dos Critérios'!$N$11,IF(U930="Intervalo 2",'[1]Pesos dos Critérios'!$O$11,IF(U930="Intervalo 3",'[1]Pesos dos Critérios'!$P$11,'[1]Pesos dos Critérios'!$Q$11)))</f>
        <v>0.019510582010582</v>
      </c>
      <c r="AI930" s="5" t="n">
        <f aca="false">IF(AA930="Intervalo 1",'[1]Pesos dos Critérios'!$R$11,IF(AA930="Intervalo 2",'[1]Pesos dos Critérios'!$S$11,IF(AA930="Intervalo 3",'[1]Pesos dos Critérios'!$T$11,'[1]Pesos dos Critérios'!$U$11)))</f>
        <v>0.0468253968253968</v>
      </c>
      <c r="AJ930" s="5" t="n">
        <f aca="false">SUM(AB930:AI930)</f>
        <v>0.195561945504474</v>
      </c>
      <c r="AK930" s="5" t="n">
        <v>929</v>
      </c>
      <c r="AM930" s="1" t="s">
        <v>96</v>
      </c>
    </row>
    <row r="931" customFormat="false" ht="12.8" hidden="false" customHeight="true" outlineLevel="0" collapsed="false">
      <c r="A931" s="7" t="n">
        <v>2014</v>
      </c>
      <c r="B931" s="7" t="s">
        <v>743</v>
      </c>
      <c r="C931" s="8" t="s">
        <v>372</v>
      </c>
      <c r="D931" s="7" t="s">
        <v>261</v>
      </c>
      <c r="E931" s="7" t="s">
        <v>416</v>
      </c>
      <c r="F931" s="7" t="s">
        <v>368</v>
      </c>
      <c r="G931" s="7" t="s">
        <v>224</v>
      </c>
      <c r="H931" s="9" t="n">
        <v>2</v>
      </c>
      <c r="I931" s="7" t="s">
        <v>558</v>
      </c>
      <c r="J931" s="8" t="s">
        <v>86</v>
      </c>
      <c r="K931" s="10" t="s">
        <v>46</v>
      </c>
      <c r="L931" s="10" t="s">
        <v>200</v>
      </c>
      <c r="M931" s="10" t="s">
        <v>48</v>
      </c>
      <c r="N931" s="10" t="n">
        <v>0.034</v>
      </c>
      <c r="O931" s="9" t="s">
        <v>50</v>
      </c>
      <c r="P931" s="11" t="n">
        <v>0.478</v>
      </c>
      <c r="Q931" s="8" t="s">
        <v>50</v>
      </c>
      <c r="R931" s="11" t="n">
        <v>0.028</v>
      </c>
      <c r="S931" s="8" t="s">
        <v>58</v>
      </c>
      <c r="T931" s="11" t="n">
        <v>180</v>
      </c>
      <c r="U931" s="8" t="s">
        <v>50</v>
      </c>
      <c r="V931" s="11" t="n">
        <v>4.83</v>
      </c>
      <c r="W931" s="11" t="n">
        <v>6.09</v>
      </c>
      <c r="X931" s="11" t="n">
        <v>6.9</v>
      </c>
      <c r="Y931" s="11" t="n">
        <v>8.7</v>
      </c>
      <c r="Z931" s="11" t="n">
        <v>2.92</v>
      </c>
      <c r="AA931" s="8" t="s">
        <v>50</v>
      </c>
      <c r="AB931" s="5" t="n">
        <f aca="false">IF(C931='[1]Pesos dos Critérios'!$V$3,'[1]Pesos dos Critérios'!$V$11,IF(Planilha1!C931='[1]Pesos dos Critérios'!$W$3,'[1]Pesos dos Critérios'!$W$11,IF(Planilha1!C931='[1]Pesos dos Critérios'!$X$3,'[1]Pesos dos Critérios'!$X$11,IF(Planilha1!C931='[1]Pesos dos Critérios'!$Y$3,'[1]Pesos dos Critérios'!$Y$11,'[1]Pesos dos Critérios'!$Z$11))))</f>
        <v>0.0218518518518519</v>
      </c>
      <c r="AC931" s="5" t="n">
        <f aca="false">IF(H931=1,'[1]Pesos dos Critérios'!$AD$11,IF(Planilha1!H931=2,'[1]Pesos dos Critérios'!$AE$11,IF(Planilha1!H931=3,'[1]Pesos dos Critérios'!$AF$11,IF(Planilha1!H931=4,'[1]Pesos dos Critérios'!$AG$11,'[1]Pesos dos Critérios'!$AH$11))))</f>
        <v>0.0273809523809524</v>
      </c>
      <c r="AD931" s="5" t="n">
        <f aca="false">IF(J931='[1]Pesos dos Critérios'!$AA$3,'[1]Pesos dos Critérios'!$AA$11,IF(Planilha1!J931='[1]Pesos dos Critérios'!$AB$3,'[1]Pesos dos Critérios'!$AB$11,'[1]Pesos dos Critérios'!$AC$11))</f>
        <v>0.037037037037037</v>
      </c>
      <c r="AE931" s="5" t="n">
        <f aca="false">IF(O931="Intervalo 1",'[1]Pesos dos Critérios'!$J$11,IF(Planilha1!O931="Intervalo 2",'[1]Pesos dos Critérios'!$K$11,IF(Planilha1!O931="Intervalo 3",'[1]Pesos dos Critérios'!$L$11,'[1]Pesos dos Critérios'!$M$11)))</f>
        <v>0.0120314253647587</v>
      </c>
      <c r="AF931" s="5" t="n">
        <f aca="false">IF(Q931="Intervalo 1",'[1]Pesos dos Critérios'!$B$11,IF(Q931="Intervalo 2",'[1]Pesos dos Critérios'!$C$11,IF(Q931="Intervalo 3",'[1]Pesos dos Critérios'!$D$11,'[1]Pesos dos Critérios'!$E$11)))</f>
        <v>0.00927567005153212</v>
      </c>
      <c r="AG931" s="5" t="n">
        <f aca="false">IF(S931="Intervalo 1",'[1]Pesos dos Critérios'!$F$11,IF(S931="Intervalo 2",'[1]Pesos dos Critérios'!$G$11,IF(S931="Intervalo 3",'[1]Pesos dos Critérios'!$H$11,'[1]Pesos dos Critérios'!$I$11)))</f>
        <v>0.0216490299823633</v>
      </c>
      <c r="AH931" s="5" t="n">
        <f aca="false">IF(U931="Intervalo 1",'[1]Pesos dos Critérios'!$N$11,IF(U931="Intervalo 2",'[1]Pesos dos Critérios'!$O$11,IF(U931="Intervalo 3",'[1]Pesos dos Critérios'!$P$11,'[1]Pesos dos Critérios'!$Q$11)))</f>
        <v>0.019510582010582</v>
      </c>
      <c r="AI931" s="5" t="n">
        <f aca="false">IF(AA931="Intervalo 1",'[1]Pesos dos Critérios'!$R$11,IF(AA931="Intervalo 2",'[1]Pesos dos Critérios'!$S$11,IF(AA931="Intervalo 3",'[1]Pesos dos Critérios'!$T$11,'[1]Pesos dos Critérios'!$U$11)))</f>
        <v>0.0468253968253968</v>
      </c>
      <c r="AJ931" s="5" t="n">
        <f aca="false">SUM(AB931:AI931)</f>
        <v>0.195561945504474</v>
      </c>
      <c r="AK931" s="5" t="n">
        <v>930</v>
      </c>
      <c r="AM931" s="1" t="s">
        <v>96</v>
      </c>
    </row>
    <row r="932" customFormat="false" ht="12.8" hidden="false" customHeight="true" outlineLevel="0" collapsed="false">
      <c r="A932" s="7" t="n">
        <v>2014</v>
      </c>
      <c r="B932" s="7" t="s">
        <v>743</v>
      </c>
      <c r="C932" s="8" t="s">
        <v>372</v>
      </c>
      <c r="D932" s="7" t="s">
        <v>261</v>
      </c>
      <c r="E932" s="7" t="s">
        <v>416</v>
      </c>
      <c r="F932" s="12" t="s">
        <v>736</v>
      </c>
      <c r="G932" s="7" t="s">
        <v>224</v>
      </c>
      <c r="H932" s="9" t="n">
        <v>2</v>
      </c>
      <c r="I932" s="7" t="s">
        <v>558</v>
      </c>
      <c r="J932" s="8" t="s">
        <v>86</v>
      </c>
      <c r="K932" s="10" t="s">
        <v>46</v>
      </c>
      <c r="L932" s="10" t="s">
        <v>200</v>
      </c>
      <c r="M932" s="10" t="s">
        <v>48</v>
      </c>
      <c r="N932" s="10" t="n">
        <v>0.034</v>
      </c>
      <c r="O932" s="9" t="s">
        <v>50</v>
      </c>
      <c r="P932" s="11" t="n">
        <v>0.478</v>
      </c>
      <c r="Q932" s="8" t="s">
        <v>50</v>
      </c>
      <c r="R932" s="11" t="n">
        <v>0.028</v>
      </c>
      <c r="S932" s="8" t="s">
        <v>58</v>
      </c>
      <c r="T932" s="11" t="n">
        <v>180</v>
      </c>
      <c r="U932" s="8" t="s">
        <v>50</v>
      </c>
      <c r="V932" s="11" t="n">
        <v>4.83</v>
      </c>
      <c r="W932" s="11" t="n">
        <v>6.09</v>
      </c>
      <c r="X932" s="11" t="n">
        <v>6.9</v>
      </c>
      <c r="Y932" s="11" t="n">
        <v>8.7</v>
      </c>
      <c r="Z932" s="11" t="n">
        <v>2.92</v>
      </c>
      <c r="AA932" s="8" t="s">
        <v>50</v>
      </c>
      <c r="AB932" s="5" t="n">
        <f aca="false">IF(C932='[1]Pesos dos Critérios'!$V$3,'[1]Pesos dos Critérios'!$V$11,IF(Planilha1!C932='[1]Pesos dos Critérios'!$W$3,'[1]Pesos dos Critérios'!$W$11,IF(Planilha1!C932='[1]Pesos dos Critérios'!$X$3,'[1]Pesos dos Critérios'!$X$11,IF(Planilha1!C932='[1]Pesos dos Critérios'!$Y$3,'[1]Pesos dos Critérios'!$Y$11,'[1]Pesos dos Critérios'!$Z$11))))</f>
        <v>0.0218518518518519</v>
      </c>
      <c r="AC932" s="5" t="n">
        <f aca="false">IF(H932=1,'[1]Pesos dos Critérios'!$AD$11,IF(Planilha1!H932=2,'[1]Pesos dos Critérios'!$AE$11,IF(Planilha1!H932=3,'[1]Pesos dos Critérios'!$AF$11,IF(Planilha1!H932=4,'[1]Pesos dos Critérios'!$AG$11,'[1]Pesos dos Critérios'!$AH$11))))</f>
        <v>0.0273809523809524</v>
      </c>
      <c r="AD932" s="5" t="n">
        <f aca="false">IF(J932='[1]Pesos dos Critérios'!$AA$3,'[1]Pesos dos Critérios'!$AA$11,IF(Planilha1!J932='[1]Pesos dos Critérios'!$AB$3,'[1]Pesos dos Critérios'!$AB$11,'[1]Pesos dos Critérios'!$AC$11))</f>
        <v>0.037037037037037</v>
      </c>
      <c r="AE932" s="5" t="n">
        <f aca="false">IF(O932="Intervalo 1",'[1]Pesos dos Critérios'!$J$11,IF(Planilha1!O932="Intervalo 2",'[1]Pesos dos Critérios'!$K$11,IF(Planilha1!O932="Intervalo 3",'[1]Pesos dos Critérios'!$L$11,'[1]Pesos dos Critérios'!$M$11)))</f>
        <v>0.0120314253647587</v>
      </c>
      <c r="AF932" s="5" t="n">
        <f aca="false">IF(Q932="Intervalo 1",'[1]Pesos dos Critérios'!$B$11,IF(Q932="Intervalo 2",'[1]Pesos dos Critérios'!$C$11,IF(Q932="Intervalo 3",'[1]Pesos dos Critérios'!$D$11,'[1]Pesos dos Critérios'!$E$11)))</f>
        <v>0.00927567005153212</v>
      </c>
      <c r="AG932" s="5" t="n">
        <f aca="false">IF(S932="Intervalo 1",'[1]Pesos dos Critérios'!$F$11,IF(S932="Intervalo 2",'[1]Pesos dos Critérios'!$G$11,IF(S932="Intervalo 3",'[1]Pesos dos Critérios'!$H$11,'[1]Pesos dos Critérios'!$I$11)))</f>
        <v>0.0216490299823633</v>
      </c>
      <c r="AH932" s="5" t="n">
        <f aca="false">IF(U932="Intervalo 1",'[1]Pesos dos Critérios'!$N$11,IF(U932="Intervalo 2",'[1]Pesos dos Critérios'!$O$11,IF(U932="Intervalo 3",'[1]Pesos dos Critérios'!$P$11,'[1]Pesos dos Critérios'!$Q$11)))</f>
        <v>0.019510582010582</v>
      </c>
      <c r="AI932" s="5" t="n">
        <f aca="false">IF(AA932="Intervalo 1",'[1]Pesos dos Critérios'!$R$11,IF(AA932="Intervalo 2",'[1]Pesos dos Critérios'!$S$11,IF(AA932="Intervalo 3",'[1]Pesos dos Critérios'!$T$11,'[1]Pesos dos Critérios'!$U$11)))</f>
        <v>0.0468253968253968</v>
      </c>
      <c r="AJ932" s="5" t="n">
        <f aca="false">SUM(AB932:AI932)</f>
        <v>0.195561945504474</v>
      </c>
      <c r="AK932" s="5" t="n">
        <v>931</v>
      </c>
      <c r="AM932" s="1" t="s">
        <v>96</v>
      </c>
    </row>
    <row r="933" customFormat="false" ht="12.8" hidden="false" customHeight="true" outlineLevel="0" collapsed="false">
      <c r="A933" s="7" t="n">
        <v>2014</v>
      </c>
      <c r="B933" s="7" t="s">
        <v>417</v>
      </c>
      <c r="C933" s="8" t="s">
        <v>418</v>
      </c>
      <c r="D933" s="7" t="s">
        <v>89</v>
      </c>
      <c r="E933" s="7" t="s">
        <v>387</v>
      </c>
      <c r="F933" s="7" t="s">
        <v>754</v>
      </c>
      <c r="G933" s="7" t="s">
        <v>224</v>
      </c>
      <c r="H933" s="9" t="n">
        <v>2</v>
      </c>
      <c r="I933" s="7" t="s">
        <v>126</v>
      </c>
      <c r="J933" s="8" t="s">
        <v>45</v>
      </c>
      <c r="K933" s="10" t="s">
        <v>46</v>
      </c>
      <c r="L933" s="10" t="s">
        <v>83</v>
      </c>
      <c r="M933" s="10" t="s">
        <v>56</v>
      </c>
      <c r="N933" s="10" t="n">
        <v>0.023</v>
      </c>
      <c r="O933" s="9" t="s">
        <v>57</v>
      </c>
      <c r="P933" s="11" t="n">
        <v>0.814</v>
      </c>
      <c r="Q933" s="8" t="s">
        <v>50</v>
      </c>
      <c r="R933" s="11" t="n">
        <v>0.067</v>
      </c>
      <c r="S933" s="8" t="s">
        <v>50</v>
      </c>
      <c r="T933" s="11" t="n">
        <v>137</v>
      </c>
      <c r="U933" s="8" t="s">
        <v>58</v>
      </c>
      <c r="V933" s="11" t="n">
        <v>6.2</v>
      </c>
      <c r="W933" s="11" t="n">
        <v>7.4</v>
      </c>
      <c r="X933" s="11" t="n">
        <v>9.1</v>
      </c>
      <c r="Y933" s="11" t="n">
        <v>10.9</v>
      </c>
      <c r="Z933" s="11" t="n">
        <v>2.26</v>
      </c>
      <c r="AA933" s="8" t="s">
        <v>58</v>
      </c>
      <c r="AB933" s="5" t="n">
        <f aca="false">IF(C933='[1]Pesos dos Critérios'!$V$3,'[1]Pesos dos Critérios'!$V$11,IF(Planilha1!C933='[1]Pesos dos Critérios'!$W$3,'[1]Pesos dos Critérios'!$W$11,IF(Planilha1!C933='[1]Pesos dos Critérios'!$X$3,'[1]Pesos dos Critérios'!$X$11,IF(Planilha1!C933='[1]Pesos dos Critérios'!$Y$3,'[1]Pesos dos Critérios'!$Y$11,'[1]Pesos dos Critérios'!$Z$11))))</f>
        <v>0.0190740740740741</v>
      </c>
      <c r="AC933" s="5" t="n">
        <f aca="false">IF(H933=1,'[1]Pesos dos Critérios'!$AD$11,IF(Planilha1!H933=2,'[1]Pesos dos Critérios'!$AE$11,IF(Planilha1!H933=3,'[1]Pesos dos Critérios'!$AF$11,IF(Planilha1!H933=4,'[1]Pesos dos Critérios'!$AG$11,'[1]Pesos dos Critérios'!$AH$11))))</f>
        <v>0.0273809523809524</v>
      </c>
      <c r="AD933" s="5" t="n">
        <f aca="false">IF(J933='[1]Pesos dos Critérios'!$AA$3,'[1]Pesos dos Critérios'!$AA$11,IF(Planilha1!J933='[1]Pesos dos Critérios'!$AB$3,'[1]Pesos dos Critérios'!$AB$11,'[1]Pesos dos Critérios'!$AC$11))</f>
        <v>0.037037037037037</v>
      </c>
      <c r="AE933" s="5" t="n">
        <f aca="false">IF(O933="Intervalo 1",'[1]Pesos dos Critérios'!$J$11,IF(Planilha1!O933="Intervalo 2",'[1]Pesos dos Critérios'!$K$11,IF(Planilha1!O933="Intervalo 3",'[1]Pesos dos Critérios'!$L$11,'[1]Pesos dos Critérios'!$M$11)))</f>
        <v>0.0240628507295174</v>
      </c>
      <c r="AF933" s="5" t="n">
        <f aca="false">IF(Q933="Intervalo 1",'[1]Pesos dos Critérios'!$B$11,IF(Q933="Intervalo 2",'[1]Pesos dos Critérios'!$C$11,IF(Q933="Intervalo 3",'[1]Pesos dos Critérios'!$D$11,'[1]Pesos dos Critérios'!$E$11)))</f>
        <v>0.00927567005153212</v>
      </c>
      <c r="AG933" s="5" t="n">
        <f aca="false">IF(S933="Intervalo 1",'[1]Pesos dos Critérios'!$F$11,IF(S933="Intervalo 2",'[1]Pesos dos Critérios'!$G$11,IF(S933="Intervalo 3",'[1]Pesos dos Critérios'!$H$11,'[1]Pesos dos Critérios'!$I$11)))</f>
        <v>0.0165784832451499</v>
      </c>
      <c r="AH933" s="5" t="n">
        <f aca="false">IF(U933="Intervalo 1",'[1]Pesos dos Critérios'!$N$11,IF(U933="Intervalo 2",'[1]Pesos dos Critérios'!$O$11,IF(U933="Intervalo 3",'[1]Pesos dos Critérios'!$P$11,'[1]Pesos dos Critérios'!$Q$11)))</f>
        <v>0.0274470899470899</v>
      </c>
      <c r="AI933" s="5" t="n">
        <f aca="false">IF(AA933="Intervalo 1",'[1]Pesos dos Critérios'!$R$11,IF(AA933="Intervalo 2",'[1]Pesos dos Critérios'!$S$11,IF(AA933="Intervalo 3",'[1]Pesos dos Critérios'!$T$11,'[1]Pesos dos Critérios'!$U$11)))</f>
        <v>0.0547619047619048</v>
      </c>
      <c r="AJ933" s="5" t="n">
        <f aca="false">SUM(AB933:AI933)</f>
        <v>0.215618062227258</v>
      </c>
      <c r="AK933" s="5" t="n">
        <v>932</v>
      </c>
      <c r="AM933" s="1" t="s">
        <v>96</v>
      </c>
    </row>
    <row r="934" customFormat="false" ht="12.8" hidden="false" customHeight="true" outlineLevel="0" collapsed="false">
      <c r="A934" s="7" t="n">
        <v>2014</v>
      </c>
      <c r="B934" s="7" t="s">
        <v>417</v>
      </c>
      <c r="C934" s="8" t="s">
        <v>418</v>
      </c>
      <c r="D934" s="7" t="s">
        <v>89</v>
      </c>
      <c r="E934" s="7" t="s">
        <v>387</v>
      </c>
      <c r="F934" s="7" t="s">
        <v>755</v>
      </c>
      <c r="G934" s="7" t="s">
        <v>224</v>
      </c>
      <c r="H934" s="9" t="n">
        <v>2</v>
      </c>
      <c r="I934" s="7" t="s">
        <v>126</v>
      </c>
      <c r="J934" s="8" t="s">
        <v>45</v>
      </c>
      <c r="K934" s="10" t="s">
        <v>46</v>
      </c>
      <c r="L934" s="10" t="s">
        <v>83</v>
      </c>
      <c r="M934" s="10" t="s">
        <v>56</v>
      </c>
      <c r="N934" s="10" t="n">
        <v>0.019</v>
      </c>
      <c r="O934" s="9" t="s">
        <v>57</v>
      </c>
      <c r="P934" s="11" t="n">
        <v>0.377</v>
      </c>
      <c r="Q934" s="8" t="s">
        <v>58</v>
      </c>
      <c r="R934" s="11" t="n">
        <v>0.026</v>
      </c>
      <c r="S934" s="8" t="s">
        <v>57</v>
      </c>
      <c r="T934" s="11" t="n">
        <v>146</v>
      </c>
      <c r="U934" s="8" t="s">
        <v>58</v>
      </c>
      <c r="V934" s="11" t="n">
        <v>5.7</v>
      </c>
      <c r="W934" s="11" t="n">
        <v>7</v>
      </c>
      <c r="X934" s="11" t="n">
        <v>8.6</v>
      </c>
      <c r="Y934" s="11" t="n">
        <v>10.3</v>
      </c>
      <c r="Z934" s="11" t="n">
        <v>2.41</v>
      </c>
      <c r="AA934" s="8" t="s">
        <v>58</v>
      </c>
      <c r="AB934" s="5" t="n">
        <f aca="false">IF(C934='[1]Pesos dos Critérios'!$V$3,'[1]Pesos dos Critérios'!$V$11,IF(Planilha1!C934='[1]Pesos dos Critérios'!$W$3,'[1]Pesos dos Critérios'!$W$11,IF(Planilha1!C934='[1]Pesos dos Critérios'!$X$3,'[1]Pesos dos Critérios'!$X$11,IF(Planilha1!C934='[1]Pesos dos Critérios'!$Y$3,'[1]Pesos dos Critérios'!$Y$11,'[1]Pesos dos Critérios'!$Z$11))))</f>
        <v>0.0190740740740741</v>
      </c>
      <c r="AC934" s="5" t="n">
        <f aca="false">IF(H934=1,'[1]Pesos dos Critérios'!$AD$11,IF(Planilha1!H934=2,'[1]Pesos dos Critérios'!$AE$11,IF(Planilha1!H934=3,'[1]Pesos dos Critérios'!$AF$11,IF(Planilha1!H934=4,'[1]Pesos dos Critérios'!$AG$11,'[1]Pesos dos Critérios'!$AH$11))))</f>
        <v>0.0273809523809524</v>
      </c>
      <c r="AD934" s="5" t="n">
        <f aca="false">IF(J934='[1]Pesos dos Critérios'!$AA$3,'[1]Pesos dos Critérios'!$AA$11,IF(Planilha1!J934='[1]Pesos dos Critérios'!$AB$3,'[1]Pesos dos Critérios'!$AB$11,'[1]Pesos dos Critérios'!$AC$11))</f>
        <v>0.037037037037037</v>
      </c>
      <c r="AE934" s="5" t="n">
        <f aca="false">IF(O934="Intervalo 1",'[1]Pesos dos Critérios'!$J$11,IF(Planilha1!O934="Intervalo 2",'[1]Pesos dos Critérios'!$K$11,IF(Planilha1!O934="Intervalo 3",'[1]Pesos dos Critérios'!$L$11,'[1]Pesos dos Critérios'!$M$11)))</f>
        <v>0.0240628507295174</v>
      </c>
      <c r="AF934" s="5" t="n">
        <f aca="false">IF(Q934="Intervalo 1",'[1]Pesos dos Critérios'!$B$11,IF(Q934="Intervalo 2",'[1]Pesos dos Critérios'!$C$11,IF(Q934="Intervalo 3",'[1]Pesos dos Critérios'!$D$11,'[1]Pesos dos Critérios'!$E$11)))</f>
        <v>0.0179766274593861</v>
      </c>
      <c r="AG934" s="5" t="n">
        <f aca="false">IF(S934="Intervalo 1",'[1]Pesos dos Critérios'!$F$11,IF(S934="Intervalo 2",'[1]Pesos dos Critérios'!$G$11,IF(S934="Intervalo 3",'[1]Pesos dos Critérios'!$H$11,'[1]Pesos dos Critérios'!$I$11)))</f>
        <v>0.0256172839506173</v>
      </c>
      <c r="AH934" s="5" t="n">
        <f aca="false">IF(U934="Intervalo 1",'[1]Pesos dos Critérios'!$N$11,IF(U934="Intervalo 2",'[1]Pesos dos Critérios'!$O$11,IF(U934="Intervalo 3",'[1]Pesos dos Critérios'!$P$11,'[1]Pesos dos Critérios'!$Q$11)))</f>
        <v>0.0274470899470899</v>
      </c>
      <c r="AI934" s="5" t="n">
        <f aca="false">IF(AA934="Intervalo 1",'[1]Pesos dos Critérios'!$R$11,IF(AA934="Intervalo 2",'[1]Pesos dos Critérios'!$S$11,IF(AA934="Intervalo 3",'[1]Pesos dos Critérios'!$T$11,'[1]Pesos dos Critérios'!$U$11)))</f>
        <v>0.0547619047619048</v>
      </c>
      <c r="AJ934" s="5" t="n">
        <f aca="false">SUM(AB934:AI934)</f>
        <v>0.233357820340579</v>
      </c>
      <c r="AK934" s="5" t="n">
        <v>933</v>
      </c>
      <c r="AM934" s="1" t="s">
        <v>60</v>
      </c>
    </row>
    <row r="935" customFormat="false" ht="12.8" hidden="false" customHeight="true" outlineLevel="0" collapsed="false">
      <c r="A935" s="7" t="n">
        <v>2014</v>
      </c>
      <c r="B935" s="7" t="s">
        <v>417</v>
      </c>
      <c r="C935" s="8" t="s">
        <v>418</v>
      </c>
      <c r="D935" s="7" t="s">
        <v>395</v>
      </c>
      <c r="E935" s="7" t="s">
        <v>756</v>
      </c>
      <c r="F935" s="7" t="s">
        <v>745</v>
      </c>
      <c r="G935" s="7" t="s">
        <v>283</v>
      </c>
      <c r="H935" s="9" t="n">
        <v>4</v>
      </c>
      <c r="I935" s="7" t="s">
        <v>721</v>
      </c>
      <c r="J935" s="8" t="s">
        <v>86</v>
      </c>
      <c r="K935" s="10" t="s">
        <v>46</v>
      </c>
      <c r="L935" s="10" t="s">
        <v>47</v>
      </c>
      <c r="M935" s="10" t="s">
        <v>48</v>
      </c>
      <c r="N935" s="10" t="n">
        <v>0.013</v>
      </c>
      <c r="O935" s="9" t="s">
        <v>49</v>
      </c>
      <c r="P935" s="11" t="n">
        <v>0.233</v>
      </c>
      <c r="Q935" s="8" t="s">
        <v>57</v>
      </c>
      <c r="R935" s="11" t="n">
        <v>0.018</v>
      </c>
      <c r="S935" s="8" t="s">
        <v>57</v>
      </c>
      <c r="T935" s="11" t="n">
        <v>209</v>
      </c>
      <c r="U935" s="8" t="s">
        <v>50</v>
      </c>
      <c r="V935" s="11" t="n">
        <v>4.13</v>
      </c>
      <c r="W935" s="11" t="n">
        <v>5.39</v>
      </c>
      <c r="X935" s="11" t="n">
        <v>5.9</v>
      </c>
      <c r="Y935" s="11" t="n">
        <v>7.7</v>
      </c>
      <c r="Z935" s="11" t="n">
        <v>3.39</v>
      </c>
      <c r="AA935" s="8" t="s">
        <v>50</v>
      </c>
      <c r="AB935" s="5" t="n">
        <f aca="false">IF(C935='[1]Pesos dos Critérios'!$V$3,'[1]Pesos dos Critérios'!$V$11,IF(Planilha1!C935='[1]Pesos dos Critérios'!$W$3,'[1]Pesos dos Critérios'!$W$11,IF(Planilha1!C935='[1]Pesos dos Critérios'!$X$3,'[1]Pesos dos Critérios'!$X$11,IF(Planilha1!C935='[1]Pesos dos Critérios'!$Y$3,'[1]Pesos dos Critérios'!$Y$11,'[1]Pesos dos Critérios'!$Z$11))))</f>
        <v>0.0190740740740741</v>
      </c>
      <c r="AC935" s="5" t="n">
        <f aca="false">IF(H935=1,'[1]Pesos dos Critérios'!$AD$11,IF(Planilha1!H935=2,'[1]Pesos dos Critérios'!$AE$11,IF(Planilha1!H935=3,'[1]Pesos dos Critérios'!$AF$11,IF(Planilha1!H935=4,'[1]Pesos dos Critérios'!$AG$11,'[1]Pesos dos Critérios'!$AH$11))))</f>
        <v>0.0234126984126984</v>
      </c>
      <c r="AD935" s="5" t="n">
        <f aca="false">IF(J935='[1]Pesos dos Critérios'!$AA$3,'[1]Pesos dos Critérios'!$AA$11,IF(Planilha1!J935='[1]Pesos dos Critérios'!$AB$3,'[1]Pesos dos Critérios'!$AB$11,'[1]Pesos dos Critérios'!$AC$11))</f>
        <v>0.037037037037037</v>
      </c>
      <c r="AE935" s="5" t="n">
        <f aca="false">IF(O935="Intervalo 1",'[1]Pesos dos Critérios'!$J$11,IF(Planilha1!O935="Intervalo 2",'[1]Pesos dos Critérios'!$K$11,IF(Planilha1!O935="Intervalo 3",'[1]Pesos dos Critérios'!$L$11,'[1]Pesos dos Critérios'!$M$11)))</f>
        <v>0.0531762065095399</v>
      </c>
      <c r="AF935" s="5" t="n">
        <f aca="false">IF(Q935="Intervalo 1",'[1]Pesos dos Critérios'!$B$11,IF(Q935="Intervalo 2",'[1]Pesos dos Critérios'!$C$11,IF(Q935="Intervalo 3",'[1]Pesos dos Critérios'!$D$11,'[1]Pesos dos Critérios'!$E$11)))</f>
        <v>0.0193176236279685</v>
      </c>
      <c r="AG935" s="5" t="n">
        <f aca="false">IF(S935="Intervalo 1",'[1]Pesos dos Critérios'!$F$11,IF(S935="Intervalo 2",'[1]Pesos dos Critérios'!$G$11,IF(S935="Intervalo 3",'[1]Pesos dos Critérios'!$H$11,'[1]Pesos dos Critérios'!$I$11)))</f>
        <v>0.0256172839506173</v>
      </c>
      <c r="AH935" s="5" t="n">
        <f aca="false">IF(U935="Intervalo 1",'[1]Pesos dos Critérios'!$N$11,IF(U935="Intervalo 2",'[1]Pesos dos Critérios'!$O$11,IF(U935="Intervalo 3",'[1]Pesos dos Critérios'!$P$11,'[1]Pesos dos Critérios'!$Q$11)))</f>
        <v>0.019510582010582</v>
      </c>
      <c r="AI935" s="5" t="n">
        <f aca="false">IF(AA935="Intervalo 1",'[1]Pesos dos Critérios'!$R$11,IF(AA935="Intervalo 2",'[1]Pesos dos Critérios'!$S$11,IF(AA935="Intervalo 3",'[1]Pesos dos Critérios'!$T$11,'[1]Pesos dos Critérios'!$U$11)))</f>
        <v>0.0468253968253968</v>
      </c>
      <c r="AJ935" s="5" t="n">
        <f aca="false">SUM(AB935:AI935)</f>
        <v>0.243970902447914</v>
      </c>
      <c r="AK935" s="5" t="n">
        <v>934</v>
      </c>
      <c r="AM935" s="1" t="s">
        <v>67</v>
      </c>
    </row>
    <row r="936" customFormat="false" ht="12.8" hidden="false" customHeight="true" outlineLevel="0" collapsed="false">
      <c r="A936" s="7" t="n">
        <v>2014</v>
      </c>
      <c r="B936" s="7" t="s">
        <v>417</v>
      </c>
      <c r="C936" s="8" t="s">
        <v>418</v>
      </c>
      <c r="D936" s="7" t="s">
        <v>395</v>
      </c>
      <c r="E936" s="7" t="s">
        <v>420</v>
      </c>
      <c r="F936" s="7" t="s">
        <v>210</v>
      </c>
      <c r="G936" s="7" t="s">
        <v>283</v>
      </c>
      <c r="H936" s="9" t="n">
        <v>4</v>
      </c>
      <c r="I936" s="7" t="s">
        <v>601</v>
      </c>
      <c r="J936" s="8" t="s">
        <v>86</v>
      </c>
      <c r="K936" s="10" t="s">
        <v>46</v>
      </c>
      <c r="L936" s="10" t="s">
        <v>47</v>
      </c>
      <c r="M936" s="10" t="s">
        <v>48</v>
      </c>
      <c r="N936" s="10" t="n">
        <v>0.024</v>
      </c>
      <c r="O936" s="9" t="s">
        <v>58</v>
      </c>
      <c r="P936" s="11" t="n">
        <v>0.223</v>
      </c>
      <c r="Q936" s="8" t="s">
        <v>57</v>
      </c>
      <c r="R936" s="11" t="n">
        <v>0.019</v>
      </c>
      <c r="S936" s="8" t="s">
        <v>57</v>
      </c>
      <c r="T936" s="11" t="n">
        <v>223</v>
      </c>
      <c r="U936" s="8" t="s">
        <v>50</v>
      </c>
      <c r="V936" s="11" t="n">
        <v>4.06</v>
      </c>
      <c r="W936" s="11" t="n">
        <v>4.69</v>
      </c>
      <c r="X936" s="11" t="n">
        <v>5.8</v>
      </c>
      <c r="Y936" s="11" t="n">
        <v>6.7</v>
      </c>
      <c r="Z936" s="11" t="n">
        <v>3.61</v>
      </c>
      <c r="AA936" s="8" t="s">
        <v>50</v>
      </c>
      <c r="AB936" s="5" t="n">
        <f aca="false">IF(C936='[1]Pesos dos Critérios'!$V$3,'[1]Pesos dos Critérios'!$V$11,IF(Planilha1!C936='[1]Pesos dos Critérios'!$W$3,'[1]Pesos dos Critérios'!$W$11,IF(Planilha1!C936='[1]Pesos dos Critérios'!$X$3,'[1]Pesos dos Critérios'!$X$11,IF(Planilha1!C936='[1]Pesos dos Critérios'!$Y$3,'[1]Pesos dos Critérios'!$Y$11,'[1]Pesos dos Critérios'!$Z$11))))</f>
        <v>0.0190740740740741</v>
      </c>
      <c r="AC936" s="5" t="n">
        <f aca="false">IF(H936=1,'[1]Pesos dos Critérios'!$AD$11,IF(Planilha1!H936=2,'[1]Pesos dos Critérios'!$AE$11,IF(Planilha1!H936=3,'[1]Pesos dos Critérios'!$AF$11,IF(Planilha1!H936=4,'[1]Pesos dos Critérios'!$AG$11,'[1]Pesos dos Critérios'!$AH$11))))</f>
        <v>0.0234126984126984</v>
      </c>
      <c r="AD936" s="5" t="n">
        <f aca="false">IF(J936='[1]Pesos dos Critérios'!$AA$3,'[1]Pesos dos Critérios'!$AA$11,IF(Planilha1!J936='[1]Pesos dos Critérios'!$AB$3,'[1]Pesos dos Critérios'!$AB$11,'[1]Pesos dos Critérios'!$AC$11))</f>
        <v>0.037037037037037</v>
      </c>
      <c r="AE936" s="5" t="n">
        <f aca="false">IF(O936="Intervalo 1",'[1]Pesos dos Critérios'!$J$11,IF(Planilha1!O936="Intervalo 2",'[1]Pesos dos Critérios'!$K$11,IF(Planilha1!O936="Intervalo 3",'[1]Pesos dos Critérios'!$L$11,'[1]Pesos dos Critérios'!$M$11)))</f>
        <v>0.0218406285072952</v>
      </c>
      <c r="AF936" s="5" t="n">
        <f aca="false">IF(Q936="Intervalo 1",'[1]Pesos dos Critérios'!$B$11,IF(Q936="Intervalo 2",'[1]Pesos dos Critérios'!$C$11,IF(Q936="Intervalo 3",'[1]Pesos dos Critérios'!$D$11,'[1]Pesos dos Critérios'!$E$11)))</f>
        <v>0.0193176236279685</v>
      </c>
      <c r="AG936" s="5" t="n">
        <f aca="false">IF(S936="Intervalo 1",'[1]Pesos dos Critérios'!$F$11,IF(S936="Intervalo 2",'[1]Pesos dos Critérios'!$G$11,IF(S936="Intervalo 3",'[1]Pesos dos Critérios'!$H$11,'[1]Pesos dos Critérios'!$I$11)))</f>
        <v>0.0256172839506173</v>
      </c>
      <c r="AH936" s="5" t="n">
        <f aca="false">IF(U936="Intervalo 1",'[1]Pesos dos Critérios'!$N$11,IF(U936="Intervalo 2",'[1]Pesos dos Critérios'!$O$11,IF(U936="Intervalo 3",'[1]Pesos dos Critérios'!$P$11,'[1]Pesos dos Critérios'!$Q$11)))</f>
        <v>0.019510582010582</v>
      </c>
      <c r="AI936" s="5" t="n">
        <f aca="false">IF(AA936="Intervalo 1",'[1]Pesos dos Critérios'!$R$11,IF(AA936="Intervalo 2",'[1]Pesos dos Critérios'!$S$11,IF(AA936="Intervalo 3",'[1]Pesos dos Critérios'!$T$11,'[1]Pesos dos Critérios'!$U$11)))</f>
        <v>0.0468253968253968</v>
      </c>
      <c r="AJ936" s="5" t="n">
        <f aca="false">SUM(AB936:AI936)</f>
        <v>0.212635324445669</v>
      </c>
      <c r="AK936" s="5" t="n">
        <v>935</v>
      </c>
      <c r="AM936" s="1" t="s">
        <v>96</v>
      </c>
    </row>
    <row r="937" customFormat="false" ht="12.8" hidden="false" customHeight="true" outlineLevel="0" collapsed="false">
      <c r="A937" s="7" t="n">
        <v>2014</v>
      </c>
      <c r="B937" s="7" t="s">
        <v>417</v>
      </c>
      <c r="C937" s="8" t="s">
        <v>418</v>
      </c>
      <c r="D937" s="7" t="s">
        <v>395</v>
      </c>
      <c r="E937" s="7" t="s">
        <v>420</v>
      </c>
      <c r="F937" s="7" t="s">
        <v>757</v>
      </c>
      <c r="G937" s="7" t="s">
        <v>283</v>
      </c>
      <c r="H937" s="9" t="n">
        <v>4</v>
      </c>
      <c r="I937" s="7" t="s">
        <v>601</v>
      </c>
      <c r="J937" s="8" t="s">
        <v>86</v>
      </c>
      <c r="K937" s="10" t="s">
        <v>46</v>
      </c>
      <c r="L937" s="10" t="s">
        <v>47</v>
      </c>
      <c r="M937" s="10" t="s">
        <v>48</v>
      </c>
      <c r="N937" s="10" t="n">
        <v>0.024</v>
      </c>
      <c r="O937" s="9" t="s">
        <v>58</v>
      </c>
      <c r="P937" s="11" t="n">
        <v>0.223</v>
      </c>
      <c r="Q937" s="8" t="s">
        <v>57</v>
      </c>
      <c r="R937" s="11" t="n">
        <v>0.019</v>
      </c>
      <c r="S937" s="8" t="s">
        <v>57</v>
      </c>
      <c r="T937" s="11" t="n">
        <v>223</v>
      </c>
      <c r="U937" s="8" t="s">
        <v>50</v>
      </c>
      <c r="V937" s="11" t="n">
        <v>4.06</v>
      </c>
      <c r="W937" s="11" t="n">
        <v>4.69</v>
      </c>
      <c r="X937" s="11" t="n">
        <v>5.8</v>
      </c>
      <c r="Y937" s="11" t="n">
        <v>6.7</v>
      </c>
      <c r="Z937" s="11" t="n">
        <v>3.61</v>
      </c>
      <c r="AA937" s="8" t="s">
        <v>50</v>
      </c>
      <c r="AB937" s="5" t="n">
        <f aca="false">IF(C937='[1]Pesos dos Critérios'!$V$3,'[1]Pesos dos Critérios'!$V$11,IF(Planilha1!C937='[1]Pesos dos Critérios'!$W$3,'[1]Pesos dos Critérios'!$W$11,IF(Planilha1!C937='[1]Pesos dos Critérios'!$X$3,'[1]Pesos dos Critérios'!$X$11,IF(Planilha1!C937='[1]Pesos dos Critérios'!$Y$3,'[1]Pesos dos Critérios'!$Y$11,'[1]Pesos dos Critérios'!$Z$11))))</f>
        <v>0.0190740740740741</v>
      </c>
      <c r="AC937" s="5" t="n">
        <f aca="false">IF(H937=1,'[1]Pesos dos Critérios'!$AD$11,IF(Planilha1!H937=2,'[1]Pesos dos Critérios'!$AE$11,IF(Planilha1!H937=3,'[1]Pesos dos Critérios'!$AF$11,IF(Planilha1!H937=4,'[1]Pesos dos Critérios'!$AG$11,'[1]Pesos dos Critérios'!$AH$11))))</f>
        <v>0.0234126984126984</v>
      </c>
      <c r="AD937" s="5" t="n">
        <f aca="false">IF(J937='[1]Pesos dos Critérios'!$AA$3,'[1]Pesos dos Critérios'!$AA$11,IF(Planilha1!J937='[1]Pesos dos Critérios'!$AB$3,'[1]Pesos dos Critérios'!$AB$11,'[1]Pesos dos Critérios'!$AC$11))</f>
        <v>0.037037037037037</v>
      </c>
      <c r="AE937" s="5" t="n">
        <f aca="false">IF(O937="Intervalo 1",'[1]Pesos dos Critérios'!$J$11,IF(Planilha1!O937="Intervalo 2",'[1]Pesos dos Critérios'!$K$11,IF(Planilha1!O937="Intervalo 3",'[1]Pesos dos Critérios'!$L$11,'[1]Pesos dos Critérios'!$M$11)))</f>
        <v>0.0218406285072952</v>
      </c>
      <c r="AF937" s="5" t="n">
        <f aca="false">IF(Q937="Intervalo 1",'[1]Pesos dos Critérios'!$B$11,IF(Q937="Intervalo 2",'[1]Pesos dos Critérios'!$C$11,IF(Q937="Intervalo 3",'[1]Pesos dos Critérios'!$D$11,'[1]Pesos dos Critérios'!$E$11)))</f>
        <v>0.0193176236279685</v>
      </c>
      <c r="AG937" s="5" t="n">
        <f aca="false">IF(S937="Intervalo 1",'[1]Pesos dos Critérios'!$F$11,IF(S937="Intervalo 2",'[1]Pesos dos Critérios'!$G$11,IF(S937="Intervalo 3",'[1]Pesos dos Critérios'!$H$11,'[1]Pesos dos Critérios'!$I$11)))</f>
        <v>0.0256172839506173</v>
      </c>
      <c r="AH937" s="5" t="n">
        <f aca="false">IF(U937="Intervalo 1",'[1]Pesos dos Critérios'!$N$11,IF(U937="Intervalo 2",'[1]Pesos dos Critérios'!$O$11,IF(U937="Intervalo 3",'[1]Pesos dos Critérios'!$P$11,'[1]Pesos dos Critérios'!$Q$11)))</f>
        <v>0.019510582010582</v>
      </c>
      <c r="AI937" s="5" t="n">
        <f aca="false">IF(AA937="Intervalo 1",'[1]Pesos dos Critérios'!$R$11,IF(AA937="Intervalo 2",'[1]Pesos dos Critérios'!$S$11,IF(AA937="Intervalo 3",'[1]Pesos dos Critérios'!$T$11,'[1]Pesos dos Critérios'!$U$11)))</f>
        <v>0.0468253968253968</v>
      </c>
      <c r="AJ937" s="5" t="n">
        <f aca="false">SUM(AB937:AI937)</f>
        <v>0.212635324445669</v>
      </c>
      <c r="AK937" s="5" t="n">
        <v>936</v>
      </c>
      <c r="AM937" s="1" t="s">
        <v>96</v>
      </c>
    </row>
    <row r="938" customFormat="false" ht="12.8" hidden="false" customHeight="true" outlineLevel="0" collapsed="false">
      <c r="A938" s="7" t="n">
        <v>2014</v>
      </c>
      <c r="B938" s="7" t="s">
        <v>417</v>
      </c>
      <c r="C938" s="8" t="s">
        <v>418</v>
      </c>
      <c r="D938" s="7" t="s">
        <v>97</v>
      </c>
      <c r="E938" s="7" t="s">
        <v>421</v>
      </c>
      <c r="F938" s="7" t="s">
        <v>424</v>
      </c>
      <c r="G938" s="7" t="s">
        <v>392</v>
      </c>
      <c r="H938" s="9" t="n">
        <v>4</v>
      </c>
      <c r="I938" s="7" t="s">
        <v>558</v>
      </c>
      <c r="J938" s="8" t="s">
        <v>86</v>
      </c>
      <c r="K938" s="10" t="s">
        <v>46</v>
      </c>
      <c r="L938" s="10" t="s">
        <v>47</v>
      </c>
      <c r="M938" s="10" t="s">
        <v>48</v>
      </c>
      <c r="N938" s="10" t="n">
        <v>0.022</v>
      </c>
      <c r="O938" s="9" t="s">
        <v>57</v>
      </c>
      <c r="P938" s="11" t="n">
        <v>0.215</v>
      </c>
      <c r="Q938" s="8" t="s">
        <v>57</v>
      </c>
      <c r="R938" s="11" t="n">
        <v>0.035</v>
      </c>
      <c r="S938" s="8" t="s">
        <v>58</v>
      </c>
      <c r="T938" s="11" t="n">
        <v>201</v>
      </c>
      <c r="U938" s="8" t="s">
        <v>50</v>
      </c>
      <c r="V938" s="11" t="n">
        <v>4.41</v>
      </c>
      <c r="W938" s="11" t="n">
        <v>5.39</v>
      </c>
      <c r="X938" s="11" t="n">
        <v>6.3</v>
      </c>
      <c r="Y938" s="11" t="n">
        <v>7.7</v>
      </c>
      <c r="Z938" s="11" t="n">
        <v>3.25</v>
      </c>
      <c r="AA938" s="8" t="s">
        <v>50</v>
      </c>
      <c r="AB938" s="5" t="n">
        <f aca="false">IF(C938='[1]Pesos dos Critérios'!$V$3,'[1]Pesos dos Critérios'!$V$11,IF(Planilha1!C938='[1]Pesos dos Critérios'!$W$3,'[1]Pesos dos Critérios'!$W$11,IF(Planilha1!C938='[1]Pesos dos Critérios'!$X$3,'[1]Pesos dos Critérios'!$X$11,IF(Planilha1!C938='[1]Pesos dos Critérios'!$Y$3,'[1]Pesos dos Critérios'!$Y$11,'[1]Pesos dos Critérios'!$Z$11))))</f>
        <v>0.0190740740740741</v>
      </c>
      <c r="AC938" s="5" t="n">
        <f aca="false">IF(H938=1,'[1]Pesos dos Critérios'!$AD$11,IF(Planilha1!H938=2,'[1]Pesos dos Critérios'!$AE$11,IF(Planilha1!H938=3,'[1]Pesos dos Critérios'!$AF$11,IF(Planilha1!H938=4,'[1]Pesos dos Critérios'!$AG$11,'[1]Pesos dos Critérios'!$AH$11))))</f>
        <v>0.0234126984126984</v>
      </c>
      <c r="AD938" s="5" t="n">
        <f aca="false">IF(J938='[1]Pesos dos Critérios'!$AA$3,'[1]Pesos dos Critérios'!$AA$11,IF(Planilha1!J938='[1]Pesos dos Critérios'!$AB$3,'[1]Pesos dos Critérios'!$AB$11,'[1]Pesos dos Critérios'!$AC$11))</f>
        <v>0.037037037037037</v>
      </c>
      <c r="AE938" s="5" t="n">
        <f aca="false">IF(O938="Intervalo 1",'[1]Pesos dos Critérios'!$J$11,IF(Planilha1!O938="Intervalo 2",'[1]Pesos dos Critérios'!$K$11,IF(Planilha1!O938="Intervalo 3",'[1]Pesos dos Critérios'!$L$11,'[1]Pesos dos Critérios'!$M$11)))</f>
        <v>0.0240628507295174</v>
      </c>
      <c r="AF938" s="5" t="n">
        <f aca="false">IF(Q938="Intervalo 1",'[1]Pesos dos Critérios'!$B$11,IF(Q938="Intervalo 2",'[1]Pesos dos Critérios'!$C$11,IF(Q938="Intervalo 3",'[1]Pesos dos Critérios'!$D$11,'[1]Pesos dos Critérios'!$E$11)))</f>
        <v>0.0193176236279685</v>
      </c>
      <c r="AG938" s="5" t="n">
        <f aca="false">IF(S938="Intervalo 1",'[1]Pesos dos Critérios'!$F$11,IF(S938="Intervalo 2",'[1]Pesos dos Critérios'!$G$11,IF(S938="Intervalo 3",'[1]Pesos dos Critérios'!$H$11,'[1]Pesos dos Critérios'!$I$11)))</f>
        <v>0.0216490299823633</v>
      </c>
      <c r="AH938" s="5" t="n">
        <f aca="false">IF(U938="Intervalo 1",'[1]Pesos dos Critérios'!$N$11,IF(U938="Intervalo 2",'[1]Pesos dos Critérios'!$O$11,IF(U938="Intervalo 3",'[1]Pesos dos Critérios'!$P$11,'[1]Pesos dos Critérios'!$Q$11)))</f>
        <v>0.019510582010582</v>
      </c>
      <c r="AI938" s="5" t="n">
        <f aca="false">IF(AA938="Intervalo 1",'[1]Pesos dos Critérios'!$R$11,IF(AA938="Intervalo 2",'[1]Pesos dos Critérios'!$S$11,IF(AA938="Intervalo 3",'[1]Pesos dos Critérios'!$T$11,'[1]Pesos dos Critérios'!$U$11)))</f>
        <v>0.0468253968253968</v>
      </c>
      <c r="AJ938" s="5" t="n">
        <f aca="false">SUM(AB938:AI938)</f>
        <v>0.210889292699638</v>
      </c>
      <c r="AK938" s="5" t="n">
        <v>937</v>
      </c>
      <c r="AM938" s="1" t="s">
        <v>96</v>
      </c>
    </row>
    <row r="939" customFormat="false" ht="12.8" hidden="false" customHeight="true" outlineLevel="0" collapsed="false">
      <c r="A939" s="7" t="n">
        <v>2014</v>
      </c>
      <c r="B939" s="7" t="s">
        <v>417</v>
      </c>
      <c r="C939" s="8" t="s">
        <v>418</v>
      </c>
      <c r="D939" s="7" t="s">
        <v>97</v>
      </c>
      <c r="E939" s="7" t="s">
        <v>421</v>
      </c>
      <c r="F939" s="7" t="s">
        <v>425</v>
      </c>
      <c r="G939" s="7" t="s">
        <v>392</v>
      </c>
      <c r="H939" s="9" t="n">
        <v>4</v>
      </c>
      <c r="I939" s="7" t="s">
        <v>558</v>
      </c>
      <c r="J939" s="8" t="s">
        <v>86</v>
      </c>
      <c r="K939" s="10" t="s">
        <v>46</v>
      </c>
      <c r="L939" s="10" t="s">
        <v>47</v>
      </c>
      <c r="M939" s="10" t="s">
        <v>48</v>
      </c>
      <c r="N939" s="10" t="n">
        <v>0.022</v>
      </c>
      <c r="O939" s="9" t="s">
        <v>57</v>
      </c>
      <c r="P939" s="11" t="n">
        <v>0.215</v>
      </c>
      <c r="Q939" s="8" t="s">
        <v>57</v>
      </c>
      <c r="R939" s="11" t="n">
        <v>0.035</v>
      </c>
      <c r="S939" s="8" t="s">
        <v>58</v>
      </c>
      <c r="T939" s="11" t="n">
        <v>201</v>
      </c>
      <c r="U939" s="8" t="s">
        <v>50</v>
      </c>
      <c r="V939" s="11" t="n">
        <v>4.41</v>
      </c>
      <c r="W939" s="11" t="n">
        <v>5.39</v>
      </c>
      <c r="X939" s="11" t="n">
        <v>6.3</v>
      </c>
      <c r="Y939" s="11" t="n">
        <v>7.7</v>
      </c>
      <c r="Z939" s="11" t="n">
        <v>3.25</v>
      </c>
      <c r="AA939" s="8" t="s">
        <v>50</v>
      </c>
      <c r="AB939" s="5" t="n">
        <f aca="false">IF(C939='[1]Pesos dos Critérios'!$V$3,'[1]Pesos dos Critérios'!$V$11,IF(Planilha1!C939='[1]Pesos dos Critérios'!$W$3,'[1]Pesos dos Critérios'!$W$11,IF(Planilha1!C939='[1]Pesos dos Critérios'!$X$3,'[1]Pesos dos Critérios'!$X$11,IF(Planilha1!C939='[1]Pesos dos Critérios'!$Y$3,'[1]Pesos dos Critérios'!$Y$11,'[1]Pesos dos Critérios'!$Z$11))))</f>
        <v>0.0190740740740741</v>
      </c>
      <c r="AC939" s="5" t="n">
        <f aca="false">IF(H939=1,'[1]Pesos dos Critérios'!$AD$11,IF(Planilha1!H939=2,'[1]Pesos dos Critérios'!$AE$11,IF(Planilha1!H939=3,'[1]Pesos dos Critérios'!$AF$11,IF(Planilha1!H939=4,'[1]Pesos dos Critérios'!$AG$11,'[1]Pesos dos Critérios'!$AH$11))))</f>
        <v>0.0234126984126984</v>
      </c>
      <c r="AD939" s="5" t="n">
        <f aca="false">IF(J939='[1]Pesos dos Critérios'!$AA$3,'[1]Pesos dos Critérios'!$AA$11,IF(Planilha1!J939='[1]Pesos dos Critérios'!$AB$3,'[1]Pesos dos Critérios'!$AB$11,'[1]Pesos dos Critérios'!$AC$11))</f>
        <v>0.037037037037037</v>
      </c>
      <c r="AE939" s="5" t="n">
        <f aca="false">IF(O939="Intervalo 1",'[1]Pesos dos Critérios'!$J$11,IF(Planilha1!O939="Intervalo 2",'[1]Pesos dos Critérios'!$K$11,IF(Planilha1!O939="Intervalo 3",'[1]Pesos dos Critérios'!$L$11,'[1]Pesos dos Critérios'!$M$11)))</f>
        <v>0.0240628507295174</v>
      </c>
      <c r="AF939" s="5" t="n">
        <f aca="false">IF(Q939="Intervalo 1",'[1]Pesos dos Critérios'!$B$11,IF(Q939="Intervalo 2",'[1]Pesos dos Critérios'!$C$11,IF(Q939="Intervalo 3",'[1]Pesos dos Critérios'!$D$11,'[1]Pesos dos Critérios'!$E$11)))</f>
        <v>0.0193176236279685</v>
      </c>
      <c r="AG939" s="5" t="n">
        <f aca="false">IF(S939="Intervalo 1",'[1]Pesos dos Critérios'!$F$11,IF(S939="Intervalo 2",'[1]Pesos dos Critérios'!$G$11,IF(S939="Intervalo 3",'[1]Pesos dos Critérios'!$H$11,'[1]Pesos dos Critérios'!$I$11)))</f>
        <v>0.0216490299823633</v>
      </c>
      <c r="AH939" s="5" t="n">
        <f aca="false">IF(U939="Intervalo 1",'[1]Pesos dos Critérios'!$N$11,IF(U939="Intervalo 2",'[1]Pesos dos Critérios'!$O$11,IF(U939="Intervalo 3",'[1]Pesos dos Critérios'!$P$11,'[1]Pesos dos Critérios'!$Q$11)))</f>
        <v>0.019510582010582</v>
      </c>
      <c r="AI939" s="5" t="n">
        <f aca="false">IF(AA939="Intervalo 1",'[1]Pesos dos Critérios'!$R$11,IF(AA939="Intervalo 2",'[1]Pesos dos Critérios'!$S$11,IF(AA939="Intervalo 3",'[1]Pesos dos Critérios'!$T$11,'[1]Pesos dos Critérios'!$U$11)))</f>
        <v>0.0468253968253968</v>
      </c>
      <c r="AJ939" s="5" t="n">
        <f aca="false">SUM(AB939:AI939)</f>
        <v>0.210889292699638</v>
      </c>
      <c r="AK939" s="5" t="n">
        <v>938</v>
      </c>
      <c r="AM939" s="1" t="s">
        <v>96</v>
      </c>
    </row>
    <row r="940" customFormat="false" ht="12.8" hidden="false" customHeight="true" outlineLevel="0" collapsed="false">
      <c r="A940" s="7" t="n">
        <v>2014</v>
      </c>
      <c r="B940" s="7" t="s">
        <v>417</v>
      </c>
      <c r="C940" s="8" t="s">
        <v>418</v>
      </c>
      <c r="D940" s="7" t="s">
        <v>758</v>
      </c>
      <c r="E940" s="7" t="s">
        <v>427</v>
      </c>
      <c r="F940" s="7" t="s">
        <v>428</v>
      </c>
      <c r="G940" s="7" t="s">
        <v>224</v>
      </c>
      <c r="H940" s="9" t="n">
        <v>2</v>
      </c>
      <c r="I940" s="7" t="s">
        <v>746</v>
      </c>
      <c r="J940" s="8" t="s">
        <v>86</v>
      </c>
      <c r="K940" s="10" t="s">
        <v>46</v>
      </c>
      <c r="L940" s="10" t="s">
        <v>83</v>
      </c>
      <c r="M940" s="10" t="s">
        <v>48</v>
      </c>
      <c r="N940" s="10" t="n">
        <v>0.005</v>
      </c>
      <c r="O940" s="9" t="s">
        <v>49</v>
      </c>
      <c r="P940" s="11" t="n">
        <v>0.074</v>
      </c>
      <c r="Q940" s="8" t="s">
        <v>49</v>
      </c>
      <c r="R940" s="11" t="n">
        <v>0.007</v>
      </c>
      <c r="S940" s="8" t="s">
        <v>49</v>
      </c>
      <c r="T940" s="11" t="n">
        <v>150</v>
      </c>
      <c r="U940" s="8" t="s">
        <v>58</v>
      </c>
      <c r="V940" s="11" t="n">
        <v>5.53</v>
      </c>
      <c r="W940" s="11" t="n">
        <v>7.77</v>
      </c>
      <c r="X940" s="11" t="n">
        <v>7.9</v>
      </c>
      <c r="Y940" s="11" t="n">
        <v>11.1</v>
      </c>
      <c r="Z940" s="11" t="n">
        <v>2.43</v>
      </c>
      <c r="AA940" s="8" t="s">
        <v>58</v>
      </c>
      <c r="AB940" s="5" t="n">
        <f aca="false">IF(C940='[1]Pesos dos Critérios'!$V$3,'[1]Pesos dos Critérios'!$V$11,IF(Planilha1!C940='[1]Pesos dos Critérios'!$W$3,'[1]Pesos dos Critérios'!$W$11,IF(Planilha1!C940='[1]Pesos dos Critérios'!$X$3,'[1]Pesos dos Critérios'!$X$11,IF(Planilha1!C940='[1]Pesos dos Critérios'!$Y$3,'[1]Pesos dos Critérios'!$Y$11,'[1]Pesos dos Critérios'!$Z$11))))</f>
        <v>0.0190740740740741</v>
      </c>
      <c r="AC940" s="5" t="n">
        <f aca="false">IF(H940=1,'[1]Pesos dos Critérios'!$AD$11,IF(Planilha1!H940=2,'[1]Pesos dos Critérios'!$AE$11,IF(Planilha1!H940=3,'[1]Pesos dos Critérios'!$AF$11,IF(Planilha1!H940=4,'[1]Pesos dos Critérios'!$AG$11,'[1]Pesos dos Critérios'!$AH$11))))</f>
        <v>0.0273809523809524</v>
      </c>
      <c r="AD940" s="5" t="n">
        <f aca="false">IF(J940='[1]Pesos dos Critérios'!$AA$3,'[1]Pesos dos Critérios'!$AA$11,IF(Planilha1!J940='[1]Pesos dos Critérios'!$AB$3,'[1]Pesos dos Critérios'!$AB$11,'[1]Pesos dos Critérios'!$AC$11))</f>
        <v>0.037037037037037</v>
      </c>
      <c r="AE940" s="5" t="n">
        <f aca="false">IF(O940="Intervalo 1",'[1]Pesos dos Critérios'!$J$11,IF(Planilha1!O940="Intervalo 2",'[1]Pesos dos Critérios'!$K$11,IF(Planilha1!O940="Intervalo 3",'[1]Pesos dos Critérios'!$L$11,'[1]Pesos dos Critérios'!$M$11)))</f>
        <v>0.0531762065095399</v>
      </c>
      <c r="AF940" s="5" t="n">
        <f aca="false">IF(Q940="Intervalo 1",'[1]Pesos dos Critérios'!$B$11,IF(Q940="Intervalo 2",'[1]Pesos dos Critérios'!$C$11,IF(Q940="Intervalo 3",'[1]Pesos dos Critérios'!$D$11,'[1]Pesos dos Critérios'!$E$11)))</f>
        <v>0.0645411899722245</v>
      </c>
      <c r="AG940" s="5" t="n">
        <f aca="false">IF(S940="Intervalo 1",'[1]Pesos dos Critérios'!$F$11,IF(S940="Intervalo 2",'[1]Pesos dos Critérios'!$G$11,IF(S940="Intervalo 3",'[1]Pesos dos Critérios'!$H$11,'[1]Pesos dos Critérios'!$I$11)))</f>
        <v>0.0472663139329806</v>
      </c>
      <c r="AH940" s="5" t="n">
        <f aca="false">IF(U940="Intervalo 1",'[1]Pesos dos Critérios'!$N$11,IF(U940="Intervalo 2",'[1]Pesos dos Critérios'!$O$11,IF(U940="Intervalo 3",'[1]Pesos dos Critérios'!$P$11,'[1]Pesos dos Critérios'!$Q$11)))</f>
        <v>0.0274470899470899</v>
      </c>
      <c r="AI940" s="5" t="n">
        <f aca="false">IF(AA940="Intervalo 1",'[1]Pesos dos Critérios'!$R$11,IF(AA940="Intervalo 2",'[1]Pesos dos Critérios'!$S$11,IF(AA940="Intervalo 3",'[1]Pesos dos Critérios'!$T$11,'[1]Pesos dos Critérios'!$U$11)))</f>
        <v>0.0547619047619048</v>
      </c>
      <c r="AJ940" s="5" t="n">
        <f aca="false">SUM(AB940:AI940)</f>
        <v>0.330684768615803</v>
      </c>
      <c r="AK940" s="5" t="n">
        <v>939</v>
      </c>
      <c r="AM940" s="1" t="s">
        <v>52</v>
      </c>
    </row>
    <row r="941" customFormat="false" ht="12.8" hidden="false" customHeight="true" outlineLevel="0" collapsed="false">
      <c r="A941" s="7" t="n">
        <v>2014</v>
      </c>
      <c r="B941" s="7" t="s">
        <v>417</v>
      </c>
      <c r="C941" s="8" t="s">
        <v>418</v>
      </c>
      <c r="D941" s="7" t="s">
        <v>758</v>
      </c>
      <c r="E941" s="7" t="s">
        <v>427</v>
      </c>
      <c r="F941" s="7" t="s">
        <v>429</v>
      </c>
      <c r="G941" s="7" t="s">
        <v>224</v>
      </c>
      <c r="H941" s="9" t="n">
        <v>2</v>
      </c>
      <c r="I941" s="7" t="s">
        <v>746</v>
      </c>
      <c r="J941" s="8" t="s">
        <v>86</v>
      </c>
      <c r="K941" s="10" t="s">
        <v>46</v>
      </c>
      <c r="L941" s="10" t="s">
        <v>83</v>
      </c>
      <c r="M941" s="10" t="s">
        <v>48</v>
      </c>
      <c r="N941" s="10" t="n">
        <v>0.005</v>
      </c>
      <c r="O941" s="9" t="s">
        <v>49</v>
      </c>
      <c r="P941" s="11" t="n">
        <v>0.074</v>
      </c>
      <c r="Q941" s="8" t="s">
        <v>49</v>
      </c>
      <c r="R941" s="11" t="n">
        <v>0.007</v>
      </c>
      <c r="S941" s="8" t="s">
        <v>49</v>
      </c>
      <c r="T941" s="11" t="n">
        <v>150</v>
      </c>
      <c r="U941" s="8" t="s">
        <v>58</v>
      </c>
      <c r="V941" s="11" t="n">
        <v>5.53</v>
      </c>
      <c r="W941" s="11" t="n">
        <v>7.77</v>
      </c>
      <c r="X941" s="11" t="n">
        <v>7.9</v>
      </c>
      <c r="Y941" s="11" t="n">
        <v>11.1</v>
      </c>
      <c r="Z941" s="11" t="n">
        <v>2.43</v>
      </c>
      <c r="AA941" s="8" t="s">
        <v>58</v>
      </c>
      <c r="AB941" s="5" t="n">
        <f aca="false">IF(C941='[1]Pesos dos Critérios'!$V$3,'[1]Pesos dos Critérios'!$V$11,IF(Planilha1!C941='[1]Pesos dos Critérios'!$W$3,'[1]Pesos dos Critérios'!$W$11,IF(Planilha1!C941='[1]Pesos dos Critérios'!$X$3,'[1]Pesos dos Critérios'!$X$11,IF(Planilha1!C941='[1]Pesos dos Critérios'!$Y$3,'[1]Pesos dos Critérios'!$Y$11,'[1]Pesos dos Critérios'!$Z$11))))</f>
        <v>0.0190740740740741</v>
      </c>
      <c r="AC941" s="5" t="n">
        <f aca="false">IF(H941=1,'[1]Pesos dos Critérios'!$AD$11,IF(Planilha1!H941=2,'[1]Pesos dos Critérios'!$AE$11,IF(Planilha1!H941=3,'[1]Pesos dos Critérios'!$AF$11,IF(Planilha1!H941=4,'[1]Pesos dos Critérios'!$AG$11,'[1]Pesos dos Critérios'!$AH$11))))</f>
        <v>0.0273809523809524</v>
      </c>
      <c r="AD941" s="5" t="n">
        <f aca="false">IF(J941='[1]Pesos dos Critérios'!$AA$3,'[1]Pesos dos Critérios'!$AA$11,IF(Planilha1!J941='[1]Pesos dos Critérios'!$AB$3,'[1]Pesos dos Critérios'!$AB$11,'[1]Pesos dos Critérios'!$AC$11))</f>
        <v>0.037037037037037</v>
      </c>
      <c r="AE941" s="5" t="n">
        <f aca="false">IF(O941="Intervalo 1",'[1]Pesos dos Critérios'!$J$11,IF(Planilha1!O941="Intervalo 2",'[1]Pesos dos Critérios'!$K$11,IF(Planilha1!O941="Intervalo 3",'[1]Pesos dos Critérios'!$L$11,'[1]Pesos dos Critérios'!$M$11)))</f>
        <v>0.0531762065095399</v>
      </c>
      <c r="AF941" s="5" t="n">
        <f aca="false">IF(Q941="Intervalo 1",'[1]Pesos dos Critérios'!$B$11,IF(Q941="Intervalo 2",'[1]Pesos dos Critérios'!$C$11,IF(Q941="Intervalo 3",'[1]Pesos dos Critérios'!$D$11,'[1]Pesos dos Critérios'!$E$11)))</f>
        <v>0.0645411899722245</v>
      </c>
      <c r="AG941" s="5" t="n">
        <f aca="false">IF(S941="Intervalo 1",'[1]Pesos dos Critérios'!$F$11,IF(S941="Intervalo 2",'[1]Pesos dos Critérios'!$G$11,IF(S941="Intervalo 3",'[1]Pesos dos Critérios'!$H$11,'[1]Pesos dos Critérios'!$I$11)))</f>
        <v>0.0472663139329806</v>
      </c>
      <c r="AH941" s="5" t="n">
        <f aca="false">IF(U941="Intervalo 1",'[1]Pesos dos Critérios'!$N$11,IF(U941="Intervalo 2",'[1]Pesos dos Critérios'!$O$11,IF(U941="Intervalo 3",'[1]Pesos dos Critérios'!$P$11,'[1]Pesos dos Critérios'!$Q$11)))</f>
        <v>0.0274470899470899</v>
      </c>
      <c r="AI941" s="5" t="n">
        <f aca="false">IF(AA941="Intervalo 1",'[1]Pesos dos Critérios'!$R$11,IF(AA941="Intervalo 2",'[1]Pesos dos Critérios'!$S$11,IF(AA941="Intervalo 3",'[1]Pesos dos Critérios'!$T$11,'[1]Pesos dos Critérios'!$U$11)))</f>
        <v>0.0547619047619048</v>
      </c>
      <c r="AJ941" s="5" t="n">
        <f aca="false">SUM(AB941:AI941)</f>
        <v>0.330684768615803</v>
      </c>
      <c r="AK941" s="5" t="n">
        <v>940</v>
      </c>
      <c r="AM941" s="1" t="s">
        <v>52</v>
      </c>
    </row>
    <row r="942" customFormat="false" ht="12.8" hidden="false" customHeight="true" outlineLevel="0" collapsed="false">
      <c r="A942" s="7" t="n">
        <v>2014</v>
      </c>
      <c r="B942" s="7" t="s">
        <v>417</v>
      </c>
      <c r="C942" s="8" t="s">
        <v>418</v>
      </c>
      <c r="D942" s="7" t="s">
        <v>758</v>
      </c>
      <c r="E942" s="7" t="s">
        <v>427</v>
      </c>
      <c r="F942" s="7" t="s">
        <v>430</v>
      </c>
      <c r="G942" s="7" t="s">
        <v>224</v>
      </c>
      <c r="H942" s="9" t="n">
        <v>2</v>
      </c>
      <c r="I942" s="7" t="s">
        <v>746</v>
      </c>
      <c r="J942" s="8" t="s">
        <v>86</v>
      </c>
      <c r="K942" s="10" t="s">
        <v>46</v>
      </c>
      <c r="L942" s="10" t="s">
        <v>83</v>
      </c>
      <c r="M942" s="10" t="s">
        <v>48</v>
      </c>
      <c r="N942" s="10" t="n">
        <v>0.005</v>
      </c>
      <c r="O942" s="9" t="s">
        <v>49</v>
      </c>
      <c r="P942" s="11" t="n">
        <v>0.074</v>
      </c>
      <c r="Q942" s="8" t="s">
        <v>49</v>
      </c>
      <c r="R942" s="11" t="n">
        <v>0.007</v>
      </c>
      <c r="S942" s="8" t="s">
        <v>49</v>
      </c>
      <c r="T942" s="11" t="n">
        <v>150</v>
      </c>
      <c r="U942" s="8" t="s">
        <v>58</v>
      </c>
      <c r="V942" s="11" t="n">
        <v>5.53</v>
      </c>
      <c r="W942" s="11" t="n">
        <v>7.77</v>
      </c>
      <c r="X942" s="11" t="n">
        <v>7.9</v>
      </c>
      <c r="Y942" s="11" t="n">
        <v>11.1</v>
      </c>
      <c r="Z942" s="11" t="n">
        <v>2.43</v>
      </c>
      <c r="AA942" s="8" t="s">
        <v>58</v>
      </c>
      <c r="AB942" s="5" t="n">
        <f aca="false">IF(C942='[1]Pesos dos Critérios'!$V$3,'[1]Pesos dos Critérios'!$V$11,IF(Planilha1!C942='[1]Pesos dos Critérios'!$W$3,'[1]Pesos dos Critérios'!$W$11,IF(Planilha1!C942='[1]Pesos dos Critérios'!$X$3,'[1]Pesos dos Critérios'!$X$11,IF(Planilha1!C942='[1]Pesos dos Critérios'!$Y$3,'[1]Pesos dos Critérios'!$Y$11,'[1]Pesos dos Critérios'!$Z$11))))</f>
        <v>0.0190740740740741</v>
      </c>
      <c r="AC942" s="5" t="n">
        <f aca="false">IF(H942=1,'[1]Pesos dos Critérios'!$AD$11,IF(Planilha1!H942=2,'[1]Pesos dos Critérios'!$AE$11,IF(Planilha1!H942=3,'[1]Pesos dos Critérios'!$AF$11,IF(Planilha1!H942=4,'[1]Pesos dos Critérios'!$AG$11,'[1]Pesos dos Critérios'!$AH$11))))</f>
        <v>0.0273809523809524</v>
      </c>
      <c r="AD942" s="5" t="n">
        <f aca="false">IF(J942='[1]Pesos dos Critérios'!$AA$3,'[1]Pesos dos Critérios'!$AA$11,IF(Planilha1!J942='[1]Pesos dos Critérios'!$AB$3,'[1]Pesos dos Critérios'!$AB$11,'[1]Pesos dos Critérios'!$AC$11))</f>
        <v>0.037037037037037</v>
      </c>
      <c r="AE942" s="5" t="n">
        <f aca="false">IF(O942="Intervalo 1",'[1]Pesos dos Critérios'!$J$11,IF(Planilha1!O942="Intervalo 2",'[1]Pesos dos Critérios'!$K$11,IF(Planilha1!O942="Intervalo 3",'[1]Pesos dos Critérios'!$L$11,'[1]Pesos dos Critérios'!$M$11)))</f>
        <v>0.0531762065095399</v>
      </c>
      <c r="AF942" s="5" t="n">
        <f aca="false">IF(Q942="Intervalo 1",'[1]Pesos dos Critérios'!$B$11,IF(Q942="Intervalo 2",'[1]Pesos dos Critérios'!$C$11,IF(Q942="Intervalo 3",'[1]Pesos dos Critérios'!$D$11,'[1]Pesos dos Critérios'!$E$11)))</f>
        <v>0.0645411899722245</v>
      </c>
      <c r="AG942" s="5" t="n">
        <f aca="false">IF(S942="Intervalo 1",'[1]Pesos dos Critérios'!$F$11,IF(S942="Intervalo 2",'[1]Pesos dos Critérios'!$G$11,IF(S942="Intervalo 3",'[1]Pesos dos Critérios'!$H$11,'[1]Pesos dos Critérios'!$I$11)))</f>
        <v>0.0472663139329806</v>
      </c>
      <c r="AH942" s="5" t="n">
        <f aca="false">IF(U942="Intervalo 1",'[1]Pesos dos Critérios'!$N$11,IF(U942="Intervalo 2",'[1]Pesos dos Critérios'!$O$11,IF(U942="Intervalo 3",'[1]Pesos dos Critérios'!$P$11,'[1]Pesos dos Critérios'!$Q$11)))</f>
        <v>0.0274470899470899</v>
      </c>
      <c r="AI942" s="5" t="n">
        <f aca="false">IF(AA942="Intervalo 1",'[1]Pesos dos Critérios'!$R$11,IF(AA942="Intervalo 2",'[1]Pesos dos Critérios'!$S$11,IF(AA942="Intervalo 3",'[1]Pesos dos Critérios'!$T$11,'[1]Pesos dos Critérios'!$U$11)))</f>
        <v>0.0547619047619048</v>
      </c>
      <c r="AJ942" s="5" t="n">
        <f aca="false">SUM(AB942:AI942)</f>
        <v>0.330684768615803</v>
      </c>
      <c r="AK942" s="5" t="n">
        <v>941</v>
      </c>
      <c r="AM942" s="1" t="s">
        <v>52</v>
      </c>
    </row>
    <row r="943" customFormat="false" ht="12.8" hidden="false" customHeight="true" outlineLevel="0" collapsed="false">
      <c r="A943" s="7" t="n">
        <v>2014</v>
      </c>
      <c r="B943" s="7" t="s">
        <v>417</v>
      </c>
      <c r="C943" s="8" t="s">
        <v>418</v>
      </c>
      <c r="D943" s="7" t="s">
        <v>758</v>
      </c>
      <c r="E943" s="7" t="s">
        <v>427</v>
      </c>
      <c r="F943" s="7" t="s">
        <v>431</v>
      </c>
      <c r="G943" s="7" t="s">
        <v>224</v>
      </c>
      <c r="H943" s="9" t="n">
        <v>2</v>
      </c>
      <c r="I943" s="7" t="s">
        <v>746</v>
      </c>
      <c r="J943" s="8" t="s">
        <v>86</v>
      </c>
      <c r="K943" s="10" t="s">
        <v>46</v>
      </c>
      <c r="L943" s="10" t="s">
        <v>83</v>
      </c>
      <c r="M943" s="10" t="s">
        <v>48</v>
      </c>
      <c r="N943" s="10" t="n">
        <v>0.005</v>
      </c>
      <c r="O943" s="9" t="s">
        <v>49</v>
      </c>
      <c r="P943" s="11" t="n">
        <v>0.074</v>
      </c>
      <c r="Q943" s="8" t="s">
        <v>49</v>
      </c>
      <c r="R943" s="11" t="n">
        <v>0.007</v>
      </c>
      <c r="S943" s="8" t="s">
        <v>49</v>
      </c>
      <c r="T943" s="11" t="n">
        <v>150</v>
      </c>
      <c r="U943" s="8" t="s">
        <v>58</v>
      </c>
      <c r="V943" s="11" t="n">
        <v>5.53</v>
      </c>
      <c r="W943" s="11" t="n">
        <v>7.77</v>
      </c>
      <c r="X943" s="11" t="n">
        <v>7.9</v>
      </c>
      <c r="Y943" s="11" t="n">
        <v>11.1</v>
      </c>
      <c r="Z943" s="11" t="n">
        <v>2.43</v>
      </c>
      <c r="AA943" s="8" t="s">
        <v>58</v>
      </c>
      <c r="AB943" s="5" t="n">
        <f aca="false">IF(C943='[1]Pesos dos Critérios'!$V$3,'[1]Pesos dos Critérios'!$V$11,IF(Planilha1!C943='[1]Pesos dos Critérios'!$W$3,'[1]Pesos dos Critérios'!$W$11,IF(Planilha1!C943='[1]Pesos dos Critérios'!$X$3,'[1]Pesos dos Critérios'!$X$11,IF(Planilha1!C943='[1]Pesos dos Critérios'!$Y$3,'[1]Pesos dos Critérios'!$Y$11,'[1]Pesos dos Critérios'!$Z$11))))</f>
        <v>0.0190740740740741</v>
      </c>
      <c r="AC943" s="5" t="n">
        <f aca="false">IF(H943=1,'[1]Pesos dos Critérios'!$AD$11,IF(Planilha1!H943=2,'[1]Pesos dos Critérios'!$AE$11,IF(Planilha1!H943=3,'[1]Pesos dos Critérios'!$AF$11,IF(Planilha1!H943=4,'[1]Pesos dos Critérios'!$AG$11,'[1]Pesos dos Critérios'!$AH$11))))</f>
        <v>0.0273809523809524</v>
      </c>
      <c r="AD943" s="5" t="n">
        <f aca="false">IF(J943='[1]Pesos dos Critérios'!$AA$3,'[1]Pesos dos Critérios'!$AA$11,IF(Planilha1!J943='[1]Pesos dos Critérios'!$AB$3,'[1]Pesos dos Critérios'!$AB$11,'[1]Pesos dos Critérios'!$AC$11))</f>
        <v>0.037037037037037</v>
      </c>
      <c r="AE943" s="5" t="n">
        <f aca="false">IF(O943="Intervalo 1",'[1]Pesos dos Critérios'!$J$11,IF(Planilha1!O943="Intervalo 2",'[1]Pesos dos Critérios'!$K$11,IF(Planilha1!O943="Intervalo 3",'[1]Pesos dos Critérios'!$L$11,'[1]Pesos dos Critérios'!$M$11)))</f>
        <v>0.0531762065095399</v>
      </c>
      <c r="AF943" s="5" t="n">
        <f aca="false">IF(Q943="Intervalo 1",'[1]Pesos dos Critérios'!$B$11,IF(Q943="Intervalo 2",'[1]Pesos dos Critérios'!$C$11,IF(Q943="Intervalo 3",'[1]Pesos dos Critérios'!$D$11,'[1]Pesos dos Critérios'!$E$11)))</f>
        <v>0.0645411899722245</v>
      </c>
      <c r="AG943" s="5" t="n">
        <f aca="false">IF(S943="Intervalo 1",'[1]Pesos dos Critérios'!$F$11,IF(S943="Intervalo 2",'[1]Pesos dos Critérios'!$G$11,IF(S943="Intervalo 3",'[1]Pesos dos Critérios'!$H$11,'[1]Pesos dos Critérios'!$I$11)))</f>
        <v>0.0472663139329806</v>
      </c>
      <c r="AH943" s="5" t="n">
        <f aca="false">IF(U943="Intervalo 1",'[1]Pesos dos Critérios'!$N$11,IF(U943="Intervalo 2",'[1]Pesos dos Critérios'!$O$11,IF(U943="Intervalo 3",'[1]Pesos dos Critérios'!$P$11,'[1]Pesos dos Critérios'!$Q$11)))</f>
        <v>0.0274470899470899</v>
      </c>
      <c r="AI943" s="5" t="n">
        <f aca="false">IF(AA943="Intervalo 1",'[1]Pesos dos Critérios'!$R$11,IF(AA943="Intervalo 2",'[1]Pesos dos Critérios'!$S$11,IF(AA943="Intervalo 3",'[1]Pesos dos Critérios'!$T$11,'[1]Pesos dos Critérios'!$U$11)))</f>
        <v>0.0547619047619048</v>
      </c>
      <c r="AJ943" s="5" t="n">
        <f aca="false">SUM(AB943:AI943)</f>
        <v>0.330684768615803</v>
      </c>
      <c r="AK943" s="5" t="n">
        <v>942</v>
      </c>
      <c r="AM943" s="1" t="s">
        <v>52</v>
      </c>
    </row>
    <row r="944" customFormat="false" ht="12.8" hidden="false" customHeight="true" outlineLevel="0" collapsed="false">
      <c r="A944" s="7" t="n">
        <v>2014</v>
      </c>
      <c r="B944" s="7" t="s">
        <v>417</v>
      </c>
      <c r="C944" s="8" t="s">
        <v>418</v>
      </c>
      <c r="D944" s="7" t="s">
        <v>758</v>
      </c>
      <c r="E944" s="7" t="s">
        <v>427</v>
      </c>
      <c r="F944" s="7" t="s">
        <v>433</v>
      </c>
      <c r="G944" s="7" t="s">
        <v>224</v>
      </c>
      <c r="H944" s="9" t="n">
        <v>2</v>
      </c>
      <c r="I944" s="7" t="s">
        <v>746</v>
      </c>
      <c r="J944" s="8" t="s">
        <v>86</v>
      </c>
      <c r="K944" s="10" t="s">
        <v>46</v>
      </c>
      <c r="L944" s="10" t="s">
        <v>83</v>
      </c>
      <c r="M944" s="10" t="s">
        <v>48</v>
      </c>
      <c r="N944" s="10" t="n">
        <v>0.005</v>
      </c>
      <c r="O944" s="9" t="s">
        <v>49</v>
      </c>
      <c r="P944" s="11" t="n">
        <v>0.074</v>
      </c>
      <c r="Q944" s="8" t="s">
        <v>49</v>
      </c>
      <c r="R944" s="11" t="n">
        <v>0.007</v>
      </c>
      <c r="S944" s="8" t="s">
        <v>49</v>
      </c>
      <c r="T944" s="11" t="n">
        <v>150</v>
      </c>
      <c r="U944" s="8" t="s">
        <v>58</v>
      </c>
      <c r="V944" s="11" t="n">
        <v>5.53</v>
      </c>
      <c r="W944" s="11" t="n">
        <v>7.77</v>
      </c>
      <c r="X944" s="11" t="n">
        <v>7.9</v>
      </c>
      <c r="Y944" s="11" t="n">
        <v>11.1</v>
      </c>
      <c r="Z944" s="11" t="n">
        <v>2.43</v>
      </c>
      <c r="AA944" s="8" t="s">
        <v>58</v>
      </c>
      <c r="AB944" s="5" t="n">
        <f aca="false">IF(C944='[1]Pesos dos Critérios'!$V$3,'[1]Pesos dos Critérios'!$V$11,IF(Planilha1!C944='[1]Pesos dos Critérios'!$W$3,'[1]Pesos dos Critérios'!$W$11,IF(Planilha1!C944='[1]Pesos dos Critérios'!$X$3,'[1]Pesos dos Critérios'!$X$11,IF(Planilha1!C944='[1]Pesos dos Critérios'!$Y$3,'[1]Pesos dos Critérios'!$Y$11,'[1]Pesos dos Critérios'!$Z$11))))</f>
        <v>0.0190740740740741</v>
      </c>
      <c r="AC944" s="5" t="n">
        <f aca="false">IF(H944=1,'[1]Pesos dos Critérios'!$AD$11,IF(Planilha1!H944=2,'[1]Pesos dos Critérios'!$AE$11,IF(Planilha1!H944=3,'[1]Pesos dos Critérios'!$AF$11,IF(Planilha1!H944=4,'[1]Pesos dos Critérios'!$AG$11,'[1]Pesos dos Critérios'!$AH$11))))</f>
        <v>0.0273809523809524</v>
      </c>
      <c r="AD944" s="5" t="n">
        <f aca="false">IF(J944='[1]Pesos dos Critérios'!$AA$3,'[1]Pesos dos Critérios'!$AA$11,IF(Planilha1!J944='[1]Pesos dos Critérios'!$AB$3,'[1]Pesos dos Critérios'!$AB$11,'[1]Pesos dos Critérios'!$AC$11))</f>
        <v>0.037037037037037</v>
      </c>
      <c r="AE944" s="5" t="n">
        <f aca="false">IF(O944="Intervalo 1",'[1]Pesos dos Critérios'!$J$11,IF(Planilha1!O944="Intervalo 2",'[1]Pesos dos Critérios'!$K$11,IF(Planilha1!O944="Intervalo 3",'[1]Pesos dos Critérios'!$L$11,'[1]Pesos dos Critérios'!$M$11)))</f>
        <v>0.0531762065095399</v>
      </c>
      <c r="AF944" s="5" t="n">
        <f aca="false">IF(Q944="Intervalo 1",'[1]Pesos dos Critérios'!$B$11,IF(Q944="Intervalo 2",'[1]Pesos dos Critérios'!$C$11,IF(Q944="Intervalo 3",'[1]Pesos dos Critérios'!$D$11,'[1]Pesos dos Critérios'!$E$11)))</f>
        <v>0.0645411899722245</v>
      </c>
      <c r="AG944" s="5" t="n">
        <f aca="false">IF(S944="Intervalo 1",'[1]Pesos dos Critérios'!$F$11,IF(S944="Intervalo 2",'[1]Pesos dos Critérios'!$G$11,IF(S944="Intervalo 3",'[1]Pesos dos Critérios'!$H$11,'[1]Pesos dos Critérios'!$I$11)))</f>
        <v>0.0472663139329806</v>
      </c>
      <c r="AH944" s="5" t="n">
        <f aca="false">IF(U944="Intervalo 1",'[1]Pesos dos Critérios'!$N$11,IF(U944="Intervalo 2",'[1]Pesos dos Critérios'!$O$11,IF(U944="Intervalo 3",'[1]Pesos dos Critérios'!$P$11,'[1]Pesos dos Critérios'!$Q$11)))</f>
        <v>0.0274470899470899</v>
      </c>
      <c r="AI944" s="5" t="n">
        <f aca="false">IF(AA944="Intervalo 1",'[1]Pesos dos Critérios'!$R$11,IF(AA944="Intervalo 2",'[1]Pesos dos Critérios'!$S$11,IF(AA944="Intervalo 3",'[1]Pesos dos Critérios'!$T$11,'[1]Pesos dos Critérios'!$U$11)))</f>
        <v>0.0547619047619048</v>
      </c>
      <c r="AJ944" s="5" t="n">
        <f aca="false">SUM(AB944:AI944)</f>
        <v>0.330684768615803</v>
      </c>
      <c r="AK944" s="5" t="n">
        <v>943</v>
      </c>
      <c r="AM944" s="1" t="s">
        <v>52</v>
      </c>
    </row>
    <row r="945" customFormat="false" ht="12.8" hidden="false" customHeight="true" outlineLevel="0" collapsed="false">
      <c r="A945" s="7" t="n">
        <v>2014</v>
      </c>
      <c r="B945" s="7" t="s">
        <v>417</v>
      </c>
      <c r="C945" s="8" t="s">
        <v>418</v>
      </c>
      <c r="D945" s="7" t="s">
        <v>758</v>
      </c>
      <c r="E945" s="7" t="s">
        <v>427</v>
      </c>
      <c r="F945" s="7" t="s">
        <v>432</v>
      </c>
      <c r="G945" s="7" t="s">
        <v>224</v>
      </c>
      <c r="H945" s="9" t="n">
        <v>2</v>
      </c>
      <c r="I945" s="7" t="s">
        <v>746</v>
      </c>
      <c r="J945" s="8" t="s">
        <v>86</v>
      </c>
      <c r="K945" s="10" t="s">
        <v>46</v>
      </c>
      <c r="L945" s="10" t="s">
        <v>83</v>
      </c>
      <c r="M945" s="10" t="s">
        <v>48</v>
      </c>
      <c r="N945" s="10" t="n">
        <v>0.005</v>
      </c>
      <c r="O945" s="9" t="s">
        <v>49</v>
      </c>
      <c r="P945" s="11" t="n">
        <v>0.074</v>
      </c>
      <c r="Q945" s="8" t="s">
        <v>49</v>
      </c>
      <c r="R945" s="11" t="n">
        <v>0.007</v>
      </c>
      <c r="S945" s="8" t="s">
        <v>49</v>
      </c>
      <c r="T945" s="11" t="n">
        <v>150</v>
      </c>
      <c r="U945" s="8" t="s">
        <v>58</v>
      </c>
      <c r="V945" s="11" t="n">
        <v>5.53</v>
      </c>
      <c r="W945" s="11" t="n">
        <v>7.77</v>
      </c>
      <c r="X945" s="11" t="n">
        <v>7.9</v>
      </c>
      <c r="Y945" s="11" t="n">
        <v>11.1</v>
      </c>
      <c r="Z945" s="11" t="n">
        <v>2.43</v>
      </c>
      <c r="AA945" s="8" t="s">
        <v>58</v>
      </c>
      <c r="AB945" s="5" t="n">
        <f aca="false">IF(C945='[1]Pesos dos Critérios'!$V$3,'[1]Pesos dos Critérios'!$V$11,IF(Planilha1!C945='[1]Pesos dos Critérios'!$W$3,'[1]Pesos dos Critérios'!$W$11,IF(Planilha1!C945='[1]Pesos dos Critérios'!$X$3,'[1]Pesos dos Critérios'!$X$11,IF(Planilha1!C945='[1]Pesos dos Critérios'!$Y$3,'[1]Pesos dos Critérios'!$Y$11,'[1]Pesos dos Critérios'!$Z$11))))</f>
        <v>0.0190740740740741</v>
      </c>
      <c r="AC945" s="5" t="n">
        <f aca="false">IF(H945=1,'[1]Pesos dos Critérios'!$AD$11,IF(Planilha1!H945=2,'[1]Pesos dos Critérios'!$AE$11,IF(Planilha1!H945=3,'[1]Pesos dos Critérios'!$AF$11,IF(Planilha1!H945=4,'[1]Pesos dos Critérios'!$AG$11,'[1]Pesos dos Critérios'!$AH$11))))</f>
        <v>0.0273809523809524</v>
      </c>
      <c r="AD945" s="5" t="n">
        <f aca="false">IF(J945='[1]Pesos dos Critérios'!$AA$3,'[1]Pesos dos Critérios'!$AA$11,IF(Planilha1!J945='[1]Pesos dos Critérios'!$AB$3,'[1]Pesos dos Critérios'!$AB$11,'[1]Pesos dos Critérios'!$AC$11))</f>
        <v>0.037037037037037</v>
      </c>
      <c r="AE945" s="5" t="n">
        <f aca="false">IF(O945="Intervalo 1",'[1]Pesos dos Critérios'!$J$11,IF(Planilha1!O945="Intervalo 2",'[1]Pesos dos Critérios'!$K$11,IF(Planilha1!O945="Intervalo 3",'[1]Pesos dos Critérios'!$L$11,'[1]Pesos dos Critérios'!$M$11)))</f>
        <v>0.0531762065095399</v>
      </c>
      <c r="AF945" s="5" t="n">
        <f aca="false">IF(Q945="Intervalo 1",'[1]Pesos dos Critérios'!$B$11,IF(Q945="Intervalo 2",'[1]Pesos dos Critérios'!$C$11,IF(Q945="Intervalo 3",'[1]Pesos dos Critérios'!$D$11,'[1]Pesos dos Critérios'!$E$11)))</f>
        <v>0.0645411899722245</v>
      </c>
      <c r="AG945" s="5" t="n">
        <f aca="false">IF(S945="Intervalo 1",'[1]Pesos dos Critérios'!$F$11,IF(S945="Intervalo 2",'[1]Pesos dos Critérios'!$G$11,IF(S945="Intervalo 3",'[1]Pesos dos Critérios'!$H$11,'[1]Pesos dos Critérios'!$I$11)))</f>
        <v>0.0472663139329806</v>
      </c>
      <c r="AH945" s="5" t="n">
        <f aca="false">IF(U945="Intervalo 1",'[1]Pesos dos Critérios'!$N$11,IF(U945="Intervalo 2",'[1]Pesos dos Critérios'!$O$11,IF(U945="Intervalo 3",'[1]Pesos dos Critérios'!$P$11,'[1]Pesos dos Critérios'!$Q$11)))</f>
        <v>0.0274470899470899</v>
      </c>
      <c r="AI945" s="5" t="n">
        <f aca="false">IF(AA945="Intervalo 1",'[1]Pesos dos Critérios'!$R$11,IF(AA945="Intervalo 2",'[1]Pesos dos Critérios'!$S$11,IF(AA945="Intervalo 3",'[1]Pesos dos Critérios'!$T$11,'[1]Pesos dos Critérios'!$U$11)))</f>
        <v>0.0547619047619048</v>
      </c>
      <c r="AJ945" s="5" t="n">
        <f aca="false">SUM(AB945:AI945)</f>
        <v>0.330684768615803</v>
      </c>
      <c r="AK945" s="5" t="n">
        <v>944</v>
      </c>
      <c r="AM945" s="1" t="s">
        <v>52</v>
      </c>
    </row>
    <row r="946" customFormat="false" ht="12.8" hidden="false" customHeight="true" outlineLevel="0" collapsed="false">
      <c r="A946" s="7" t="n">
        <v>2014</v>
      </c>
      <c r="B946" s="7" t="s">
        <v>417</v>
      </c>
      <c r="C946" s="8" t="s">
        <v>418</v>
      </c>
      <c r="D946" s="7" t="s">
        <v>758</v>
      </c>
      <c r="E946" s="7" t="s">
        <v>427</v>
      </c>
      <c r="F946" s="7" t="s">
        <v>435</v>
      </c>
      <c r="G946" s="7" t="s">
        <v>224</v>
      </c>
      <c r="H946" s="9" t="n">
        <v>2</v>
      </c>
      <c r="I946" s="7" t="s">
        <v>746</v>
      </c>
      <c r="J946" s="8" t="s">
        <v>86</v>
      </c>
      <c r="K946" s="10" t="s">
        <v>46</v>
      </c>
      <c r="L946" s="10" t="s">
        <v>83</v>
      </c>
      <c r="M946" s="10" t="s">
        <v>48</v>
      </c>
      <c r="N946" s="10" t="n">
        <v>0.005</v>
      </c>
      <c r="O946" s="9" t="s">
        <v>49</v>
      </c>
      <c r="P946" s="11" t="n">
        <v>0.074</v>
      </c>
      <c r="Q946" s="8" t="s">
        <v>49</v>
      </c>
      <c r="R946" s="11" t="n">
        <v>0.007</v>
      </c>
      <c r="S946" s="8" t="s">
        <v>49</v>
      </c>
      <c r="T946" s="11" t="n">
        <v>150</v>
      </c>
      <c r="U946" s="8" t="s">
        <v>58</v>
      </c>
      <c r="V946" s="11" t="n">
        <v>5.53</v>
      </c>
      <c r="W946" s="11" t="n">
        <v>7.77</v>
      </c>
      <c r="X946" s="11" t="n">
        <v>7.9</v>
      </c>
      <c r="Y946" s="11" t="n">
        <v>11.1</v>
      </c>
      <c r="Z946" s="11" t="n">
        <v>2.43</v>
      </c>
      <c r="AA946" s="8" t="s">
        <v>58</v>
      </c>
      <c r="AB946" s="5" t="n">
        <f aca="false">IF(C946='[1]Pesos dos Critérios'!$V$3,'[1]Pesos dos Critérios'!$V$11,IF(Planilha1!C946='[1]Pesos dos Critérios'!$W$3,'[1]Pesos dos Critérios'!$W$11,IF(Planilha1!C946='[1]Pesos dos Critérios'!$X$3,'[1]Pesos dos Critérios'!$X$11,IF(Planilha1!C946='[1]Pesos dos Critérios'!$Y$3,'[1]Pesos dos Critérios'!$Y$11,'[1]Pesos dos Critérios'!$Z$11))))</f>
        <v>0.0190740740740741</v>
      </c>
      <c r="AC946" s="5" t="n">
        <f aca="false">IF(H946=1,'[1]Pesos dos Critérios'!$AD$11,IF(Planilha1!H946=2,'[1]Pesos dos Critérios'!$AE$11,IF(Planilha1!H946=3,'[1]Pesos dos Critérios'!$AF$11,IF(Planilha1!H946=4,'[1]Pesos dos Critérios'!$AG$11,'[1]Pesos dos Critérios'!$AH$11))))</f>
        <v>0.0273809523809524</v>
      </c>
      <c r="AD946" s="5" t="n">
        <f aca="false">IF(J946='[1]Pesos dos Critérios'!$AA$3,'[1]Pesos dos Critérios'!$AA$11,IF(Planilha1!J946='[1]Pesos dos Critérios'!$AB$3,'[1]Pesos dos Critérios'!$AB$11,'[1]Pesos dos Critérios'!$AC$11))</f>
        <v>0.037037037037037</v>
      </c>
      <c r="AE946" s="5" t="n">
        <f aca="false">IF(O946="Intervalo 1",'[1]Pesos dos Critérios'!$J$11,IF(Planilha1!O946="Intervalo 2",'[1]Pesos dos Critérios'!$K$11,IF(Planilha1!O946="Intervalo 3",'[1]Pesos dos Critérios'!$L$11,'[1]Pesos dos Critérios'!$M$11)))</f>
        <v>0.0531762065095399</v>
      </c>
      <c r="AF946" s="5" t="n">
        <f aca="false">IF(Q946="Intervalo 1",'[1]Pesos dos Critérios'!$B$11,IF(Q946="Intervalo 2",'[1]Pesos dos Critérios'!$C$11,IF(Q946="Intervalo 3",'[1]Pesos dos Critérios'!$D$11,'[1]Pesos dos Critérios'!$E$11)))</f>
        <v>0.0645411899722245</v>
      </c>
      <c r="AG946" s="5" t="n">
        <f aca="false">IF(S946="Intervalo 1",'[1]Pesos dos Critérios'!$F$11,IF(S946="Intervalo 2",'[1]Pesos dos Critérios'!$G$11,IF(S946="Intervalo 3",'[1]Pesos dos Critérios'!$H$11,'[1]Pesos dos Critérios'!$I$11)))</f>
        <v>0.0472663139329806</v>
      </c>
      <c r="AH946" s="5" t="n">
        <f aca="false">IF(U946="Intervalo 1",'[1]Pesos dos Critérios'!$N$11,IF(U946="Intervalo 2",'[1]Pesos dos Critérios'!$O$11,IF(U946="Intervalo 3",'[1]Pesos dos Critérios'!$P$11,'[1]Pesos dos Critérios'!$Q$11)))</f>
        <v>0.0274470899470899</v>
      </c>
      <c r="AI946" s="5" t="n">
        <f aca="false">IF(AA946="Intervalo 1",'[1]Pesos dos Critérios'!$R$11,IF(AA946="Intervalo 2",'[1]Pesos dos Critérios'!$S$11,IF(AA946="Intervalo 3",'[1]Pesos dos Critérios'!$T$11,'[1]Pesos dos Critérios'!$U$11)))</f>
        <v>0.0547619047619048</v>
      </c>
      <c r="AJ946" s="5" t="n">
        <f aca="false">SUM(AB946:AI946)</f>
        <v>0.330684768615803</v>
      </c>
      <c r="AK946" s="5" t="n">
        <v>945</v>
      </c>
      <c r="AM946" s="1" t="s">
        <v>52</v>
      </c>
    </row>
    <row r="947" customFormat="false" ht="12.8" hidden="false" customHeight="true" outlineLevel="0" collapsed="false">
      <c r="A947" s="7" t="n">
        <v>2014</v>
      </c>
      <c r="B947" s="7" t="s">
        <v>417</v>
      </c>
      <c r="C947" s="8" t="s">
        <v>418</v>
      </c>
      <c r="D947" s="7" t="s">
        <v>758</v>
      </c>
      <c r="E947" s="7" t="s">
        <v>427</v>
      </c>
      <c r="F947" s="7" t="s">
        <v>436</v>
      </c>
      <c r="G947" s="7" t="s">
        <v>224</v>
      </c>
      <c r="H947" s="9" t="n">
        <v>2</v>
      </c>
      <c r="I947" s="7" t="s">
        <v>746</v>
      </c>
      <c r="J947" s="8" t="s">
        <v>86</v>
      </c>
      <c r="K947" s="10" t="s">
        <v>46</v>
      </c>
      <c r="L947" s="10" t="s">
        <v>83</v>
      </c>
      <c r="M947" s="10" t="s">
        <v>48</v>
      </c>
      <c r="N947" s="10" t="n">
        <v>0.005</v>
      </c>
      <c r="O947" s="9" t="s">
        <v>49</v>
      </c>
      <c r="P947" s="11" t="n">
        <v>0.074</v>
      </c>
      <c r="Q947" s="8" t="s">
        <v>49</v>
      </c>
      <c r="R947" s="11" t="n">
        <v>0.007</v>
      </c>
      <c r="S947" s="8" t="s">
        <v>49</v>
      </c>
      <c r="T947" s="11" t="n">
        <v>150</v>
      </c>
      <c r="U947" s="8" t="s">
        <v>58</v>
      </c>
      <c r="V947" s="11" t="n">
        <v>5.53</v>
      </c>
      <c r="W947" s="11" t="n">
        <v>7.77</v>
      </c>
      <c r="X947" s="11" t="n">
        <v>7.9</v>
      </c>
      <c r="Y947" s="11" t="n">
        <v>11.1</v>
      </c>
      <c r="Z947" s="11" t="n">
        <v>2.43</v>
      </c>
      <c r="AA947" s="8" t="s">
        <v>58</v>
      </c>
      <c r="AB947" s="5" t="n">
        <f aca="false">IF(C947='[1]Pesos dos Critérios'!$V$3,'[1]Pesos dos Critérios'!$V$11,IF(Planilha1!C947='[1]Pesos dos Critérios'!$W$3,'[1]Pesos dos Critérios'!$W$11,IF(Planilha1!C947='[1]Pesos dos Critérios'!$X$3,'[1]Pesos dos Critérios'!$X$11,IF(Planilha1!C947='[1]Pesos dos Critérios'!$Y$3,'[1]Pesos dos Critérios'!$Y$11,'[1]Pesos dos Critérios'!$Z$11))))</f>
        <v>0.0190740740740741</v>
      </c>
      <c r="AC947" s="5" t="n">
        <f aca="false">IF(H947=1,'[1]Pesos dos Critérios'!$AD$11,IF(Planilha1!H947=2,'[1]Pesos dos Critérios'!$AE$11,IF(Planilha1!H947=3,'[1]Pesos dos Critérios'!$AF$11,IF(Planilha1!H947=4,'[1]Pesos dos Critérios'!$AG$11,'[1]Pesos dos Critérios'!$AH$11))))</f>
        <v>0.0273809523809524</v>
      </c>
      <c r="AD947" s="5" t="n">
        <f aca="false">IF(J947='[1]Pesos dos Critérios'!$AA$3,'[1]Pesos dos Critérios'!$AA$11,IF(Planilha1!J947='[1]Pesos dos Critérios'!$AB$3,'[1]Pesos dos Critérios'!$AB$11,'[1]Pesos dos Critérios'!$AC$11))</f>
        <v>0.037037037037037</v>
      </c>
      <c r="AE947" s="5" t="n">
        <f aca="false">IF(O947="Intervalo 1",'[1]Pesos dos Critérios'!$J$11,IF(Planilha1!O947="Intervalo 2",'[1]Pesos dos Critérios'!$K$11,IF(Planilha1!O947="Intervalo 3",'[1]Pesos dos Critérios'!$L$11,'[1]Pesos dos Critérios'!$M$11)))</f>
        <v>0.0531762065095399</v>
      </c>
      <c r="AF947" s="5" t="n">
        <f aca="false">IF(Q947="Intervalo 1",'[1]Pesos dos Critérios'!$B$11,IF(Q947="Intervalo 2",'[1]Pesos dos Critérios'!$C$11,IF(Q947="Intervalo 3",'[1]Pesos dos Critérios'!$D$11,'[1]Pesos dos Critérios'!$E$11)))</f>
        <v>0.0645411899722245</v>
      </c>
      <c r="AG947" s="5" t="n">
        <f aca="false">IF(S947="Intervalo 1",'[1]Pesos dos Critérios'!$F$11,IF(S947="Intervalo 2",'[1]Pesos dos Critérios'!$G$11,IF(S947="Intervalo 3",'[1]Pesos dos Critérios'!$H$11,'[1]Pesos dos Critérios'!$I$11)))</f>
        <v>0.0472663139329806</v>
      </c>
      <c r="AH947" s="5" t="n">
        <f aca="false">IF(U947="Intervalo 1",'[1]Pesos dos Critérios'!$N$11,IF(U947="Intervalo 2",'[1]Pesos dos Critérios'!$O$11,IF(U947="Intervalo 3",'[1]Pesos dos Critérios'!$P$11,'[1]Pesos dos Critérios'!$Q$11)))</f>
        <v>0.0274470899470899</v>
      </c>
      <c r="AI947" s="5" t="n">
        <f aca="false">IF(AA947="Intervalo 1",'[1]Pesos dos Critérios'!$R$11,IF(AA947="Intervalo 2",'[1]Pesos dos Critérios'!$S$11,IF(AA947="Intervalo 3",'[1]Pesos dos Critérios'!$T$11,'[1]Pesos dos Critérios'!$U$11)))</f>
        <v>0.0547619047619048</v>
      </c>
      <c r="AJ947" s="5" t="n">
        <f aca="false">SUM(AB947:AI947)</f>
        <v>0.330684768615803</v>
      </c>
      <c r="AK947" s="5" t="n">
        <v>946</v>
      </c>
      <c r="AM947" s="1" t="s">
        <v>52</v>
      </c>
    </row>
    <row r="948" customFormat="false" ht="12.8" hidden="false" customHeight="true" outlineLevel="0" collapsed="false">
      <c r="A948" s="7" t="n">
        <v>2014</v>
      </c>
      <c r="B948" s="7" t="s">
        <v>417</v>
      </c>
      <c r="C948" s="8" t="s">
        <v>418</v>
      </c>
      <c r="D948" s="7" t="s">
        <v>758</v>
      </c>
      <c r="E948" s="7" t="s">
        <v>427</v>
      </c>
      <c r="F948" s="7" t="s">
        <v>437</v>
      </c>
      <c r="G948" s="7" t="s">
        <v>224</v>
      </c>
      <c r="H948" s="9" t="n">
        <v>2</v>
      </c>
      <c r="I948" s="7" t="s">
        <v>746</v>
      </c>
      <c r="J948" s="8" t="s">
        <v>86</v>
      </c>
      <c r="K948" s="10" t="s">
        <v>46</v>
      </c>
      <c r="L948" s="10" t="s">
        <v>83</v>
      </c>
      <c r="M948" s="10" t="s">
        <v>48</v>
      </c>
      <c r="N948" s="10" t="n">
        <v>0.005</v>
      </c>
      <c r="O948" s="9" t="s">
        <v>49</v>
      </c>
      <c r="P948" s="11" t="n">
        <v>0.074</v>
      </c>
      <c r="Q948" s="8" t="s">
        <v>49</v>
      </c>
      <c r="R948" s="11" t="n">
        <v>0.007</v>
      </c>
      <c r="S948" s="8" t="s">
        <v>49</v>
      </c>
      <c r="T948" s="11" t="n">
        <v>150</v>
      </c>
      <c r="U948" s="8" t="s">
        <v>58</v>
      </c>
      <c r="V948" s="11" t="n">
        <v>5.53</v>
      </c>
      <c r="W948" s="11" t="n">
        <v>7.77</v>
      </c>
      <c r="X948" s="11" t="n">
        <v>7.9</v>
      </c>
      <c r="Y948" s="11" t="n">
        <v>11.1</v>
      </c>
      <c r="Z948" s="11" t="n">
        <v>2.43</v>
      </c>
      <c r="AA948" s="8" t="s">
        <v>58</v>
      </c>
      <c r="AB948" s="5" t="n">
        <f aca="false">IF(C948='[1]Pesos dos Critérios'!$V$3,'[1]Pesos dos Critérios'!$V$11,IF(Planilha1!C948='[1]Pesos dos Critérios'!$W$3,'[1]Pesos dos Critérios'!$W$11,IF(Planilha1!C948='[1]Pesos dos Critérios'!$X$3,'[1]Pesos dos Critérios'!$X$11,IF(Planilha1!C948='[1]Pesos dos Critérios'!$Y$3,'[1]Pesos dos Critérios'!$Y$11,'[1]Pesos dos Critérios'!$Z$11))))</f>
        <v>0.0190740740740741</v>
      </c>
      <c r="AC948" s="5" t="n">
        <f aca="false">IF(H948=1,'[1]Pesos dos Critérios'!$AD$11,IF(Planilha1!H948=2,'[1]Pesos dos Critérios'!$AE$11,IF(Planilha1!H948=3,'[1]Pesos dos Critérios'!$AF$11,IF(Planilha1!H948=4,'[1]Pesos dos Critérios'!$AG$11,'[1]Pesos dos Critérios'!$AH$11))))</f>
        <v>0.0273809523809524</v>
      </c>
      <c r="AD948" s="5" t="n">
        <f aca="false">IF(J948='[1]Pesos dos Critérios'!$AA$3,'[1]Pesos dos Critérios'!$AA$11,IF(Planilha1!J948='[1]Pesos dos Critérios'!$AB$3,'[1]Pesos dos Critérios'!$AB$11,'[1]Pesos dos Critérios'!$AC$11))</f>
        <v>0.037037037037037</v>
      </c>
      <c r="AE948" s="5" t="n">
        <f aca="false">IF(O948="Intervalo 1",'[1]Pesos dos Critérios'!$J$11,IF(Planilha1!O948="Intervalo 2",'[1]Pesos dos Critérios'!$K$11,IF(Planilha1!O948="Intervalo 3",'[1]Pesos dos Critérios'!$L$11,'[1]Pesos dos Critérios'!$M$11)))</f>
        <v>0.0531762065095399</v>
      </c>
      <c r="AF948" s="5" t="n">
        <f aca="false">IF(Q948="Intervalo 1",'[1]Pesos dos Critérios'!$B$11,IF(Q948="Intervalo 2",'[1]Pesos dos Critérios'!$C$11,IF(Q948="Intervalo 3",'[1]Pesos dos Critérios'!$D$11,'[1]Pesos dos Critérios'!$E$11)))</f>
        <v>0.0645411899722245</v>
      </c>
      <c r="AG948" s="5" t="n">
        <f aca="false">IF(S948="Intervalo 1",'[1]Pesos dos Critérios'!$F$11,IF(S948="Intervalo 2",'[1]Pesos dos Critérios'!$G$11,IF(S948="Intervalo 3",'[1]Pesos dos Critérios'!$H$11,'[1]Pesos dos Critérios'!$I$11)))</f>
        <v>0.0472663139329806</v>
      </c>
      <c r="AH948" s="5" t="n">
        <f aca="false">IF(U948="Intervalo 1",'[1]Pesos dos Critérios'!$N$11,IF(U948="Intervalo 2",'[1]Pesos dos Critérios'!$O$11,IF(U948="Intervalo 3",'[1]Pesos dos Critérios'!$P$11,'[1]Pesos dos Critérios'!$Q$11)))</f>
        <v>0.0274470899470899</v>
      </c>
      <c r="AI948" s="5" t="n">
        <f aca="false">IF(AA948="Intervalo 1",'[1]Pesos dos Critérios'!$R$11,IF(AA948="Intervalo 2",'[1]Pesos dos Critérios'!$S$11,IF(AA948="Intervalo 3",'[1]Pesos dos Critérios'!$T$11,'[1]Pesos dos Critérios'!$U$11)))</f>
        <v>0.0547619047619048</v>
      </c>
      <c r="AJ948" s="5" t="n">
        <f aca="false">SUM(AB948:AI948)</f>
        <v>0.330684768615803</v>
      </c>
      <c r="AK948" s="5" t="n">
        <v>947</v>
      </c>
      <c r="AM948" s="1" t="s">
        <v>52</v>
      </c>
    </row>
    <row r="949" customFormat="false" ht="12.8" hidden="false" customHeight="true" outlineLevel="0" collapsed="false">
      <c r="A949" s="7" t="n">
        <v>2014</v>
      </c>
      <c r="B949" s="7" t="s">
        <v>417</v>
      </c>
      <c r="C949" s="8" t="s">
        <v>418</v>
      </c>
      <c r="D949" s="7" t="s">
        <v>758</v>
      </c>
      <c r="E949" s="7" t="s">
        <v>759</v>
      </c>
      <c r="F949" s="7" t="s">
        <v>439</v>
      </c>
      <c r="G949" s="7" t="s">
        <v>224</v>
      </c>
      <c r="H949" s="9" t="n">
        <v>2</v>
      </c>
      <c r="I949" s="7" t="s">
        <v>558</v>
      </c>
      <c r="J949" s="8" t="s">
        <v>86</v>
      </c>
      <c r="K949" s="10" t="s">
        <v>46</v>
      </c>
      <c r="L949" s="10" t="s">
        <v>47</v>
      </c>
      <c r="M949" s="10" t="s">
        <v>48</v>
      </c>
      <c r="N949" s="10" t="n">
        <v>0.01</v>
      </c>
      <c r="O949" s="9" t="s">
        <v>49</v>
      </c>
      <c r="P949" s="11" t="n">
        <v>0.012</v>
      </c>
      <c r="Q949" s="8" t="s">
        <v>49</v>
      </c>
      <c r="R949" s="11" t="n">
        <v>0.006</v>
      </c>
      <c r="S949" s="8" t="s">
        <v>49</v>
      </c>
      <c r="T949" s="11" t="n">
        <v>201</v>
      </c>
      <c r="U949" s="8" t="s">
        <v>50</v>
      </c>
      <c r="V949" s="11" t="n">
        <v>4.2</v>
      </c>
      <c r="W949" s="11" t="n">
        <v>5.74</v>
      </c>
      <c r="X949" s="11" t="n">
        <v>6</v>
      </c>
      <c r="Y949" s="11" t="n">
        <v>8.2</v>
      </c>
      <c r="Z949" s="11" t="n">
        <v>3.28</v>
      </c>
      <c r="AA949" s="8" t="s">
        <v>50</v>
      </c>
      <c r="AB949" s="5" t="n">
        <f aca="false">IF(C949='[1]Pesos dos Critérios'!$V$3,'[1]Pesos dos Critérios'!$V$11,IF(Planilha1!C949='[1]Pesos dos Critérios'!$W$3,'[1]Pesos dos Critérios'!$W$11,IF(Planilha1!C949='[1]Pesos dos Critérios'!$X$3,'[1]Pesos dos Critérios'!$X$11,IF(Planilha1!C949='[1]Pesos dos Critérios'!$Y$3,'[1]Pesos dos Critérios'!$Y$11,'[1]Pesos dos Critérios'!$Z$11))))</f>
        <v>0.0190740740740741</v>
      </c>
      <c r="AC949" s="5" t="n">
        <f aca="false">IF(H949=1,'[1]Pesos dos Critérios'!$AD$11,IF(Planilha1!H949=2,'[1]Pesos dos Critérios'!$AE$11,IF(Planilha1!H949=3,'[1]Pesos dos Critérios'!$AF$11,IF(Planilha1!H949=4,'[1]Pesos dos Critérios'!$AG$11,'[1]Pesos dos Critérios'!$AH$11))))</f>
        <v>0.0273809523809524</v>
      </c>
      <c r="AD949" s="5" t="n">
        <f aca="false">IF(J949='[1]Pesos dos Critérios'!$AA$3,'[1]Pesos dos Critérios'!$AA$11,IF(Planilha1!J949='[1]Pesos dos Critérios'!$AB$3,'[1]Pesos dos Critérios'!$AB$11,'[1]Pesos dos Critérios'!$AC$11))</f>
        <v>0.037037037037037</v>
      </c>
      <c r="AE949" s="5" t="n">
        <f aca="false">IF(O949="Intervalo 1",'[1]Pesos dos Critérios'!$J$11,IF(Planilha1!O949="Intervalo 2",'[1]Pesos dos Critérios'!$K$11,IF(Planilha1!O949="Intervalo 3",'[1]Pesos dos Critérios'!$L$11,'[1]Pesos dos Critérios'!$M$11)))</f>
        <v>0.0531762065095399</v>
      </c>
      <c r="AF949" s="5" t="n">
        <f aca="false">IF(Q949="Intervalo 1",'[1]Pesos dos Critérios'!$B$11,IF(Q949="Intervalo 2",'[1]Pesos dos Critérios'!$C$11,IF(Q949="Intervalo 3",'[1]Pesos dos Critérios'!$D$11,'[1]Pesos dos Critérios'!$E$11)))</f>
        <v>0.0645411899722245</v>
      </c>
      <c r="AG949" s="5" t="n">
        <f aca="false">IF(S949="Intervalo 1",'[1]Pesos dos Critérios'!$F$11,IF(S949="Intervalo 2",'[1]Pesos dos Critérios'!$G$11,IF(S949="Intervalo 3",'[1]Pesos dos Critérios'!$H$11,'[1]Pesos dos Critérios'!$I$11)))</f>
        <v>0.0472663139329806</v>
      </c>
      <c r="AH949" s="5" t="n">
        <f aca="false">IF(U949="Intervalo 1",'[1]Pesos dos Critérios'!$N$11,IF(U949="Intervalo 2",'[1]Pesos dos Critérios'!$O$11,IF(U949="Intervalo 3",'[1]Pesos dos Critérios'!$P$11,'[1]Pesos dos Critérios'!$Q$11)))</f>
        <v>0.019510582010582</v>
      </c>
      <c r="AI949" s="5" t="n">
        <f aca="false">IF(AA949="Intervalo 1",'[1]Pesos dos Critérios'!$R$11,IF(AA949="Intervalo 2",'[1]Pesos dos Critérios'!$S$11,IF(AA949="Intervalo 3",'[1]Pesos dos Critérios'!$T$11,'[1]Pesos dos Critérios'!$U$11)))</f>
        <v>0.0468253968253968</v>
      </c>
      <c r="AJ949" s="5" t="n">
        <f aca="false">SUM(AB949:AI949)</f>
        <v>0.314811752742787</v>
      </c>
      <c r="AK949" s="5" t="n">
        <v>948</v>
      </c>
      <c r="AM949" s="1" t="s">
        <v>52</v>
      </c>
    </row>
    <row r="950" customFormat="false" ht="12.8" hidden="false" customHeight="true" outlineLevel="0" collapsed="false">
      <c r="A950" s="7" t="n">
        <v>2014</v>
      </c>
      <c r="B950" s="7" t="s">
        <v>417</v>
      </c>
      <c r="C950" s="8" t="s">
        <v>418</v>
      </c>
      <c r="D950" s="7" t="s">
        <v>758</v>
      </c>
      <c r="E950" s="7" t="s">
        <v>759</v>
      </c>
      <c r="F950" s="7" t="s">
        <v>440</v>
      </c>
      <c r="G950" s="7" t="s">
        <v>224</v>
      </c>
      <c r="H950" s="9" t="n">
        <v>2</v>
      </c>
      <c r="I950" s="7" t="s">
        <v>558</v>
      </c>
      <c r="J950" s="8" t="s">
        <v>86</v>
      </c>
      <c r="K950" s="10" t="s">
        <v>46</v>
      </c>
      <c r="L950" s="10" t="s">
        <v>47</v>
      </c>
      <c r="M950" s="10" t="s">
        <v>48</v>
      </c>
      <c r="N950" s="10" t="n">
        <v>0.01</v>
      </c>
      <c r="O950" s="9" t="s">
        <v>49</v>
      </c>
      <c r="P950" s="11" t="n">
        <v>0.012</v>
      </c>
      <c r="Q950" s="8" t="s">
        <v>49</v>
      </c>
      <c r="R950" s="11" t="n">
        <v>0.006</v>
      </c>
      <c r="S950" s="8" t="s">
        <v>49</v>
      </c>
      <c r="T950" s="11" t="n">
        <v>201</v>
      </c>
      <c r="U950" s="8" t="s">
        <v>50</v>
      </c>
      <c r="V950" s="11" t="n">
        <v>4.2</v>
      </c>
      <c r="W950" s="11" t="n">
        <v>5.74</v>
      </c>
      <c r="X950" s="11" t="n">
        <v>6</v>
      </c>
      <c r="Y950" s="11" t="n">
        <v>8.2</v>
      </c>
      <c r="Z950" s="11" t="n">
        <v>3.28</v>
      </c>
      <c r="AA950" s="8" t="s">
        <v>50</v>
      </c>
      <c r="AB950" s="5" t="n">
        <f aca="false">IF(C950='[1]Pesos dos Critérios'!$V$3,'[1]Pesos dos Critérios'!$V$11,IF(Planilha1!C950='[1]Pesos dos Critérios'!$W$3,'[1]Pesos dos Critérios'!$W$11,IF(Planilha1!C950='[1]Pesos dos Critérios'!$X$3,'[1]Pesos dos Critérios'!$X$11,IF(Planilha1!C950='[1]Pesos dos Critérios'!$Y$3,'[1]Pesos dos Critérios'!$Y$11,'[1]Pesos dos Critérios'!$Z$11))))</f>
        <v>0.0190740740740741</v>
      </c>
      <c r="AC950" s="5" t="n">
        <f aca="false">IF(H950=1,'[1]Pesos dos Critérios'!$AD$11,IF(Planilha1!H950=2,'[1]Pesos dos Critérios'!$AE$11,IF(Planilha1!H950=3,'[1]Pesos dos Critérios'!$AF$11,IF(Planilha1!H950=4,'[1]Pesos dos Critérios'!$AG$11,'[1]Pesos dos Critérios'!$AH$11))))</f>
        <v>0.0273809523809524</v>
      </c>
      <c r="AD950" s="5" t="n">
        <f aca="false">IF(J950='[1]Pesos dos Critérios'!$AA$3,'[1]Pesos dos Critérios'!$AA$11,IF(Planilha1!J950='[1]Pesos dos Critérios'!$AB$3,'[1]Pesos dos Critérios'!$AB$11,'[1]Pesos dos Critérios'!$AC$11))</f>
        <v>0.037037037037037</v>
      </c>
      <c r="AE950" s="5" t="n">
        <f aca="false">IF(O950="Intervalo 1",'[1]Pesos dos Critérios'!$J$11,IF(Planilha1!O950="Intervalo 2",'[1]Pesos dos Critérios'!$K$11,IF(Planilha1!O950="Intervalo 3",'[1]Pesos dos Critérios'!$L$11,'[1]Pesos dos Critérios'!$M$11)))</f>
        <v>0.0531762065095399</v>
      </c>
      <c r="AF950" s="5" t="n">
        <f aca="false">IF(Q950="Intervalo 1",'[1]Pesos dos Critérios'!$B$11,IF(Q950="Intervalo 2",'[1]Pesos dos Critérios'!$C$11,IF(Q950="Intervalo 3",'[1]Pesos dos Critérios'!$D$11,'[1]Pesos dos Critérios'!$E$11)))</f>
        <v>0.0645411899722245</v>
      </c>
      <c r="AG950" s="5" t="n">
        <f aca="false">IF(S950="Intervalo 1",'[1]Pesos dos Critérios'!$F$11,IF(S950="Intervalo 2",'[1]Pesos dos Critérios'!$G$11,IF(S950="Intervalo 3",'[1]Pesos dos Critérios'!$H$11,'[1]Pesos dos Critérios'!$I$11)))</f>
        <v>0.0472663139329806</v>
      </c>
      <c r="AH950" s="5" t="n">
        <f aca="false">IF(U950="Intervalo 1",'[1]Pesos dos Critérios'!$N$11,IF(U950="Intervalo 2",'[1]Pesos dos Critérios'!$O$11,IF(U950="Intervalo 3",'[1]Pesos dos Critérios'!$P$11,'[1]Pesos dos Critérios'!$Q$11)))</f>
        <v>0.019510582010582</v>
      </c>
      <c r="AI950" s="5" t="n">
        <f aca="false">IF(AA950="Intervalo 1",'[1]Pesos dos Critérios'!$R$11,IF(AA950="Intervalo 2",'[1]Pesos dos Critérios'!$S$11,IF(AA950="Intervalo 3",'[1]Pesos dos Critérios'!$T$11,'[1]Pesos dos Critérios'!$U$11)))</f>
        <v>0.0468253968253968</v>
      </c>
      <c r="AJ950" s="5" t="n">
        <f aca="false">SUM(AB950:AI950)</f>
        <v>0.314811752742787</v>
      </c>
      <c r="AK950" s="5" t="n">
        <v>949</v>
      </c>
      <c r="AM950" s="1" t="s">
        <v>52</v>
      </c>
    </row>
    <row r="951" customFormat="false" ht="12.8" hidden="false" customHeight="true" outlineLevel="0" collapsed="false">
      <c r="A951" s="7" t="n">
        <v>2014</v>
      </c>
      <c r="B951" s="7" t="s">
        <v>417</v>
      </c>
      <c r="C951" s="8" t="s">
        <v>418</v>
      </c>
      <c r="D951" s="7" t="s">
        <v>758</v>
      </c>
      <c r="E951" s="7" t="s">
        <v>759</v>
      </c>
      <c r="F951" s="7" t="s">
        <v>441</v>
      </c>
      <c r="G951" s="7" t="s">
        <v>224</v>
      </c>
      <c r="H951" s="9" t="n">
        <v>2</v>
      </c>
      <c r="I951" s="7" t="s">
        <v>558</v>
      </c>
      <c r="J951" s="8" t="s">
        <v>86</v>
      </c>
      <c r="K951" s="10" t="s">
        <v>46</v>
      </c>
      <c r="L951" s="10" t="s">
        <v>47</v>
      </c>
      <c r="M951" s="10" t="s">
        <v>48</v>
      </c>
      <c r="N951" s="10" t="n">
        <v>0.01</v>
      </c>
      <c r="O951" s="9" t="s">
        <v>49</v>
      </c>
      <c r="P951" s="11" t="n">
        <v>0.012</v>
      </c>
      <c r="Q951" s="8" t="s">
        <v>49</v>
      </c>
      <c r="R951" s="11" t="n">
        <v>0.006</v>
      </c>
      <c r="S951" s="8" t="s">
        <v>49</v>
      </c>
      <c r="T951" s="11" t="n">
        <v>201</v>
      </c>
      <c r="U951" s="8" t="s">
        <v>50</v>
      </c>
      <c r="V951" s="11" t="n">
        <v>4.2</v>
      </c>
      <c r="W951" s="11" t="n">
        <v>5.74</v>
      </c>
      <c r="X951" s="11" t="n">
        <v>6</v>
      </c>
      <c r="Y951" s="11" t="n">
        <v>8.2</v>
      </c>
      <c r="Z951" s="11" t="n">
        <v>3.28</v>
      </c>
      <c r="AA951" s="8" t="s">
        <v>50</v>
      </c>
      <c r="AB951" s="5" t="n">
        <f aca="false">IF(C951='[1]Pesos dos Critérios'!$V$3,'[1]Pesos dos Critérios'!$V$11,IF(Planilha1!C951='[1]Pesos dos Critérios'!$W$3,'[1]Pesos dos Critérios'!$W$11,IF(Planilha1!C951='[1]Pesos dos Critérios'!$X$3,'[1]Pesos dos Critérios'!$X$11,IF(Planilha1!C951='[1]Pesos dos Critérios'!$Y$3,'[1]Pesos dos Critérios'!$Y$11,'[1]Pesos dos Critérios'!$Z$11))))</f>
        <v>0.0190740740740741</v>
      </c>
      <c r="AC951" s="5" t="n">
        <f aca="false">IF(H951=1,'[1]Pesos dos Critérios'!$AD$11,IF(Planilha1!H951=2,'[1]Pesos dos Critérios'!$AE$11,IF(Planilha1!H951=3,'[1]Pesos dos Critérios'!$AF$11,IF(Planilha1!H951=4,'[1]Pesos dos Critérios'!$AG$11,'[1]Pesos dos Critérios'!$AH$11))))</f>
        <v>0.0273809523809524</v>
      </c>
      <c r="AD951" s="5" t="n">
        <f aca="false">IF(J951='[1]Pesos dos Critérios'!$AA$3,'[1]Pesos dos Critérios'!$AA$11,IF(Planilha1!J951='[1]Pesos dos Critérios'!$AB$3,'[1]Pesos dos Critérios'!$AB$11,'[1]Pesos dos Critérios'!$AC$11))</f>
        <v>0.037037037037037</v>
      </c>
      <c r="AE951" s="5" t="n">
        <f aca="false">IF(O951="Intervalo 1",'[1]Pesos dos Critérios'!$J$11,IF(Planilha1!O951="Intervalo 2",'[1]Pesos dos Critérios'!$K$11,IF(Planilha1!O951="Intervalo 3",'[1]Pesos dos Critérios'!$L$11,'[1]Pesos dos Critérios'!$M$11)))</f>
        <v>0.0531762065095399</v>
      </c>
      <c r="AF951" s="5" t="n">
        <f aca="false">IF(Q951="Intervalo 1",'[1]Pesos dos Critérios'!$B$11,IF(Q951="Intervalo 2",'[1]Pesos dos Critérios'!$C$11,IF(Q951="Intervalo 3",'[1]Pesos dos Critérios'!$D$11,'[1]Pesos dos Critérios'!$E$11)))</f>
        <v>0.0645411899722245</v>
      </c>
      <c r="AG951" s="5" t="n">
        <f aca="false">IF(S951="Intervalo 1",'[1]Pesos dos Critérios'!$F$11,IF(S951="Intervalo 2",'[1]Pesos dos Critérios'!$G$11,IF(S951="Intervalo 3",'[1]Pesos dos Critérios'!$H$11,'[1]Pesos dos Critérios'!$I$11)))</f>
        <v>0.0472663139329806</v>
      </c>
      <c r="AH951" s="5" t="n">
        <f aca="false">IF(U951="Intervalo 1",'[1]Pesos dos Critérios'!$N$11,IF(U951="Intervalo 2",'[1]Pesos dos Critérios'!$O$11,IF(U951="Intervalo 3",'[1]Pesos dos Critérios'!$P$11,'[1]Pesos dos Critérios'!$Q$11)))</f>
        <v>0.019510582010582</v>
      </c>
      <c r="AI951" s="5" t="n">
        <f aca="false">IF(AA951="Intervalo 1",'[1]Pesos dos Critérios'!$R$11,IF(AA951="Intervalo 2",'[1]Pesos dos Critérios'!$S$11,IF(AA951="Intervalo 3",'[1]Pesos dos Critérios'!$T$11,'[1]Pesos dos Critérios'!$U$11)))</f>
        <v>0.0468253968253968</v>
      </c>
      <c r="AJ951" s="5" t="n">
        <f aca="false">SUM(AB951:AI951)</f>
        <v>0.314811752742787</v>
      </c>
      <c r="AK951" s="5" t="n">
        <v>950</v>
      </c>
      <c r="AM951" s="1" t="s">
        <v>52</v>
      </c>
    </row>
    <row r="952" customFormat="false" ht="12.8" hidden="false" customHeight="true" outlineLevel="0" collapsed="false">
      <c r="A952" s="7" t="n">
        <v>2014</v>
      </c>
      <c r="B952" s="7" t="s">
        <v>417</v>
      </c>
      <c r="C952" s="8" t="s">
        <v>418</v>
      </c>
      <c r="D952" s="7" t="s">
        <v>758</v>
      </c>
      <c r="E952" s="7" t="s">
        <v>759</v>
      </c>
      <c r="F952" s="7" t="s">
        <v>442</v>
      </c>
      <c r="G952" s="7" t="s">
        <v>224</v>
      </c>
      <c r="H952" s="9" t="n">
        <v>2</v>
      </c>
      <c r="I952" s="7" t="s">
        <v>558</v>
      </c>
      <c r="J952" s="8" t="s">
        <v>86</v>
      </c>
      <c r="K952" s="10" t="s">
        <v>46</v>
      </c>
      <c r="L952" s="10" t="s">
        <v>47</v>
      </c>
      <c r="M952" s="10" t="s">
        <v>48</v>
      </c>
      <c r="N952" s="10" t="n">
        <v>0.01</v>
      </c>
      <c r="O952" s="9" t="s">
        <v>49</v>
      </c>
      <c r="P952" s="11" t="n">
        <v>0.012</v>
      </c>
      <c r="Q952" s="8" t="s">
        <v>49</v>
      </c>
      <c r="R952" s="11" t="n">
        <v>0.006</v>
      </c>
      <c r="S952" s="8" t="s">
        <v>49</v>
      </c>
      <c r="T952" s="11" t="n">
        <v>201</v>
      </c>
      <c r="U952" s="8" t="s">
        <v>50</v>
      </c>
      <c r="V952" s="11" t="n">
        <v>4.2</v>
      </c>
      <c r="W952" s="11" t="n">
        <v>5.74</v>
      </c>
      <c r="X952" s="11" t="n">
        <v>6</v>
      </c>
      <c r="Y952" s="11" t="n">
        <v>8.2</v>
      </c>
      <c r="Z952" s="11" t="n">
        <v>3.28</v>
      </c>
      <c r="AA952" s="8" t="s">
        <v>50</v>
      </c>
      <c r="AB952" s="5" t="n">
        <f aca="false">IF(C952='[1]Pesos dos Critérios'!$V$3,'[1]Pesos dos Critérios'!$V$11,IF(Planilha1!C952='[1]Pesos dos Critérios'!$W$3,'[1]Pesos dos Critérios'!$W$11,IF(Planilha1!C952='[1]Pesos dos Critérios'!$X$3,'[1]Pesos dos Critérios'!$X$11,IF(Planilha1!C952='[1]Pesos dos Critérios'!$Y$3,'[1]Pesos dos Critérios'!$Y$11,'[1]Pesos dos Critérios'!$Z$11))))</f>
        <v>0.0190740740740741</v>
      </c>
      <c r="AC952" s="5" t="n">
        <f aca="false">IF(H952=1,'[1]Pesos dos Critérios'!$AD$11,IF(Planilha1!H952=2,'[1]Pesos dos Critérios'!$AE$11,IF(Planilha1!H952=3,'[1]Pesos dos Critérios'!$AF$11,IF(Planilha1!H952=4,'[1]Pesos dos Critérios'!$AG$11,'[1]Pesos dos Critérios'!$AH$11))))</f>
        <v>0.0273809523809524</v>
      </c>
      <c r="AD952" s="5" t="n">
        <f aca="false">IF(J952='[1]Pesos dos Critérios'!$AA$3,'[1]Pesos dos Critérios'!$AA$11,IF(Planilha1!J952='[1]Pesos dos Critérios'!$AB$3,'[1]Pesos dos Critérios'!$AB$11,'[1]Pesos dos Critérios'!$AC$11))</f>
        <v>0.037037037037037</v>
      </c>
      <c r="AE952" s="5" t="n">
        <f aca="false">IF(O952="Intervalo 1",'[1]Pesos dos Critérios'!$J$11,IF(Planilha1!O952="Intervalo 2",'[1]Pesos dos Critérios'!$K$11,IF(Planilha1!O952="Intervalo 3",'[1]Pesos dos Critérios'!$L$11,'[1]Pesos dos Critérios'!$M$11)))</f>
        <v>0.0531762065095399</v>
      </c>
      <c r="AF952" s="5" t="n">
        <f aca="false">IF(Q952="Intervalo 1",'[1]Pesos dos Critérios'!$B$11,IF(Q952="Intervalo 2",'[1]Pesos dos Critérios'!$C$11,IF(Q952="Intervalo 3",'[1]Pesos dos Critérios'!$D$11,'[1]Pesos dos Critérios'!$E$11)))</f>
        <v>0.0645411899722245</v>
      </c>
      <c r="AG952" s="5" t="n">
        <f aca="false">IF(S952="Intervalo 1",'[1]Pesos dos Critérios'!$F$11,IF(S952="Intervalo 2",'[1]Pesos dos Critérios'!$G$11,IF(S952="Intervalo 3",'[1]Pesos dos Critérios'!$H$11,'[1]Pesos dos Critérios'!$I$11)))</f>
        <v>0.0472663139329806</v>
      </c>
      <c r="AH952" s="5" t="n">
        <f aca="false">IF(U952="Intervalo 1",'[1]Pesos dos Critérios'!$N$11,IF(U952="Intervalo 2",'[1]Pesos dos Critérios'!$O$11,IF(U952="Intervalo 3",'[1]Pesos dos Critérios'!$P$11,'[1]Pesos dos Critérios'!$Q$11)))</f>
        <v>0.019510582010582</v>
      </c>
      <c r="AI952" s="5" t="n">
        <f aca="false">IF(AA952="Intervalo 1",'[1]Pesos dos Critérios'!$R$11,IF(AA952="Intervalo 2",'[1]Pesos dos Critérios'!$S$11,IF(AA952="Intervalo 3",'[1]Pesos dos Critérios'!$T$11,'[1]Pesos dos Critérios'!$U$11)))</f>
        <v>0.0468253968253968</v>
      </c>
      <c r="AJ952" s="5" t="n">
        <f aca="false">SUM(AB952:AI952)</f>
        <v>0.314811752742787</v>
      </c>
      <c r="AK952" s="5" t="n">
        <v>951</v>
      </c>
      <c r="AM952" s="1" t="s">
        <v>52</v>
      </c>
    </row>
    <row r="953" customFormat="false" ht="12.8" hidden="false" customHeight="true" outlineLevel="0" collapsed="false">
      <c r="A953" s="7" t="n">
        <v>2014</v>
      </c>
      <c r="B953" s="7" t="s">
        <v>417</v>
      </c>
      <c r="C953" s="8" t="s">
        <v>418</v>
      </c>
      <c r="D953" s="7" t="s">
        <v>758</v>
      </c>
      <c r="E953" s="7" t="s">
        <v>760</v>
      </c>
      <c r="F953" s="7" t="s">
        <v>761</v>
      </c>
      <c r="G953" s="7" t="s">
        <v>302</v>
      </c>
      <c r="H953" s="9" t="n">
        <v>4</v>
      </c>
      <c r="I953" s="7" t="s">
        <v>721</v>
      </c>
      <c r="J953" s="8" t="s">
        <v>86</v>
      </c>
      <c r="K953" s="10" t="s">
        <v>46</v>
      </c>
      <c r="L953" s="10" t="s">
        <v>47</v>
      </c>
      <c r="M953" s="10" t="s">
        <v>48</v>
      </c>
      <c r="N953" s="10" t="n">
        <v>0.013</v>
      </c>
      <c r="O953" s="9" t="s">
        <v>49</v>
      </c>
      <c r="P953" s="11" t="n">
        <v>0.129</v>
      </c>
      <c r="Q953" s="8" t="s">
        <v>49</v>
      </c>
      <c r="R953" s="11" t="n">
        <v>0.016</v>
      </c>
      <c r="S953" s="8" t="s">
        <v>49</v>
      </c>
      <c r="T953" s="11" t="n">
        <v>211</v>
      </c>
      <c r="U953" s="8" t="s">
        <v>50</v>
      </c>
      <c r="V953" s="11" t="n">
        <v>4.13</v>
      </c>
      <c r="W953" s="11" t="n">
        <v>5.32</v>
      </c>
      <c r="X953" s="11" t="n">
        <v>5.9</v>
      </c>
      <c r="Y953" s="11" t="n">
        <v>7.6</v>
      </c>
      <c r="Z953" s="11" t="n">
        <v>3.42</v>
      </c>
      <c r="AA953" s="8" t="s">
        <v>50</v>
      </c>
      <c r="AB953" s="5" t="n">
        <f aca="false">IF(C953='[1]Pesos dos Critérios'!$V$3,'[1]Pesos dos Critérios'!$V$11,IF(Planilha1!C953='[1]Pesos dos Critérios'!$W$3,'[1]Pesos dos Critérios'!$W$11,IF(Planilha1!C953='[1]Pesos dos Critérios'!$X$3,'[1]Pesos dos Critérios'!$X$11,IF(Planilha1!C953='[1]Pesos dos Critérios'!$Y$3,'[1]Pesos dos Critérios'!$Y$11,'[1]Pesos dos Critérios'!$Z$11))))</f>
        <v>0.0190740740740741</v>
      </c>
      <c r="AC953" s="5" t="n">
        <f aca="false">IF(H953=1,'[1]Pesos dos Critérios'!$AD$11,IF(Planilha1!H953=2,'[1]Pesos dos Critérios'!$AE$11,IF(Planilha1!H953=3,'[1]Pesos dos Critérios'!$AF$11,IF(Planilha1!H953=4,'[1]Pesos dos Critérios'!$AG$11,'[1]Pesos dos Critérios'!$AH$11))))</f>
        <v>0.0234126984126984</v>
      </c>
      <c r="AD953" s="5" t="n">
        <f aca="false">IF(J953='[1]Pesos dos Critérios'!$AA$3,'[1]Pesos dos Critérios'!$AA$11,IF(Planilha1!J953='[1]Pesos dos Critérios'!$AB$3,'[1]Pesos dos Critérios'!$AB$11,'[1]Pesos dos Critérios'!$AC$11))</f>
        <v>0.037037037037037</v>
      </c>
      <c r="AE953" s="5" t="n">
        <f aca="false">IF(O953="Intervalo 1",'[1]Pesos dos Critérios'!$J$11,IF(Planilha1!O953="Intervalo 2",'[1]Pesos dos Critérios'!$K$11,IF(Planilha1!O953="Intervalo 3",'[1]Pesos dos Critérios'!$L$11,'[1]Pesos dos Critérios'!$M$11)))</f>
        <v>0.0531762065095399</v>
      </c>
      <c r="AF953" s="5" t="n">
        <f aca="false">IF(Q953="Intervalo 1",'[1]Pesos dos Critérios'!$B$11,IF(Q953="Intervalo 2",'[1]Pesos dos Critérios'!$C$11,IF(Q953="Intervalo 3",'[1]Pesos dos Critérios'!$D$11,'[1]Pesos dos Critérios'!$E$11)))</f>
        <v>0.0645411899722245</v>
      </c>
      <c r="AG953" s="5" t="n">
        <f aca="false">IF(S953="Intervalo 1",'[1]Pesos dos Critérios'!$F$11,IF(S953="Intervalo 2",'[1]Pesos dos Critérios'!$G$11,IF(S953="Intervalo 3",'[1]Pesos dos Critérios'!$H$11,'[1]Pesos dos Critérios'!$I$11)))</f>
        <v>0.0472663139329806</v>
      </c>
      <c r="AH953" s="5" t="n">
        <f aca="false">IF(U953="Intervalo 1",'[1]Pesos dos Critérios'!$N$11,IF(U953="Intervalo 2",'[1]Pesos dos Critérios'!$O$11,IF(U953="Intervalo 3",'[1]Pesos dos Critérios'!$P$11,'[1]Pesos dos Critérios'!$Q$11)))</f>
        <v>0.019510582010582</v>
      </c>
      <c r="AI953" s="5" t="n">
        <f aca="false">IF(AA953="Intervalo 1",'[1]Pesos dos Critérios'!$R$11,IF(AA953="Intervalo 2",'[1]Pesos dos Critérios'!$S$11,IF(AA953="Intervalo 3",'[1]Pesos dos Critérios'!$T$11,'[1]Pesos dos Critérios'!$U$11)))</f>
        <v>0.0468253968253968</v>
      </c>
      <c r="AJ953" s="5" t="n">
        <f aca="false">SUM(AB953:AI953)</f>
        <v>0.310843498774533</v>
      </c>
      <c r="AK953" s="5" t="n">
        <v>952</v>
      </c>
      <c r="AM953" s="1" t="s">
        <v>52</v>
      </c>
    </row>
    <row r="954" customFormat="false" ht="12.8" hidden="false" customHeight="true" outlineLevel="0" collapsed="false">
      <c r="A954" s="7" t="n">
        <v>2014</v>
      </c>
      <c r="B954" s="7" t="s">
        <v>417</v>
      </c>
      <c r="C954" s="8" t="s">
        <v>418</v>
      </c>
      <c r="D954" s="7" t="s">
        <v>758</v>
      </c>
      <c r="E954" s="7" t="s">
        <v>762</v>
      </c>
      <c r="F954" s="7" t="s">
        <v>763</v>
      </c>
      <c r="G954" s="7" t="s">
        <v>302</v>
      </c>
      <c r="H954" s="9" t="n">
        <v>4</v>
      </c>
      <c r="I954" s="7" t="s">
        <v>721</v>
      </c>
      <c r="J954" s="8" t="s">
        <v>86</v>
      </c>
      <c r="K954" s="10" t="s">
        <v>46</v>
      </c>
      <c r="L954" s="10" t="s">
        <v>83</v>
      </c>
      <c r="M954" s="10" t="s">
        <v>48</v>
      </c>
      <c r="N954" s="10" t="n">
        <v>0.008</v>
      </c>
      <c r="O954" s="9" t="s">
        <v>49</v>
      </c>
      <c r="P954" s="11" t="n">
        <v>0.08</v>
      </c>
      <c r="Q954" s="8" t="s">
        <v>49</v>
      </c>
      <c r="R954" s="11" t="n">
        <v>0.015</v>
      </c>
      <c r="S954" s="8" t="s">
        <v>49</v>
      </c>
      <c r="T954" s="11" t="n">
        <v>200</v>
      </c>
      <c r="U954" s="8" t="s">
        <v>50</v>
      </c>
      <c r="V954" s="11" t="n">
        <v>4.2</v>
      </c>
      <c r="W954" s="11" t="n">
        <v>5.95</v>
      </c>
      <c r="X954" s="11" t="n">
        <v>6</v>
      </c>
      <c r="Y954" s="11" t="n">
        <v>8.5</v>
      </c>
      <c r="Z954" s="11" t="n">
        <v>3.25</v>
      </c>
      <c r="AA954" s="8" t="s">
        <v>50</v>
      </c>
      <c r="AB954" s="5" t="n">
        <f aca="false">IF(C954='[1]Pesos dos Critérios'!$V$3,'[1]Pesos dos Critérios'!$V$11,IF(Planilha1!C954='[1]Pesos dos Critérios'!$W$3,'[1]Pesos dos Critérios'!$W$11,IF(Planilha1!C954='[1]Pesos dos Critérios'!$X$3,'[1]Pesos dos Critérios'!$X$11,IF(Planilha1!C954='[1]Pesos dos Critérios'!$Y$3,'[1]Pesos dos Critérios'!$Y$11,'[1]Pesos dos Critérios'!$Z$11))))</f>
        <v>0.0190740740740741</v>
      </c>
      <c r="AC954" s="5" t="n">
        <f aca="false">IF(H954=1,'[1]Pesos dos Critérios'!$AD$11,IF(Planilha1!H954=2,'[1]Pesos dos Critérios'!$AE$11,IF(Planilha1!H954=3,'[1]Pesos dos Critérios'!$AF$11,IF(Planilha1!H954=4,'[1]Pesos dos Critérios'!$AG$11,'[1]Pesos dos Critérios'!$AH$11))))</f>
        <v>0.0234126984126984</v>
      </c>
      <c r="AD954" s="5" t="n">
        <f aca="false">IF(J954='[1]Pesos dos Critérios'!$AA$3,'[1]Pesos dos Critérios'!$AA$11,IF(Planilha1!J954='[1]Pesos dos Critérios'!$AB$3,'[1]Pesos dos Critérios'!$AB$11,'[1]Pesos dos Critérios'!$AC$11))</f>
        <v>0.037037037037037</v>
      </c>
      <c r="AE954" s="5" t="n">
        <f aca="false">IF(O954="Intervalo 1",'[1]Pesos dos Critérios'!$J$11,IF(Planilha1!O954="Intervalo 2",'[1]Pesos dos Critérios'!$K$11,IF(Planilha1!O954="Intervalo 3",'[1]Pesos dos Critérios'!$L$11,'[1]Pesos dos Critérios'!$M$11)))</f>
        <v>0.0531762065095399</v>
      </c>
      <c r="AF954" s="5" t="n">
        <f aca="false">IF(Q954="Intervalo 1",'[1]Pesos dos Critérios'!$B$11,IF(Q954="Intervalo 2",'[1]Pesos dos Critérios'!$C$11,IF(Q954="Intervalo 3",'[1]Pesos dos Critérios'!$D$11,'[1]Pesos dos Critérios'!$E$11)))</f>
        <v>0.0645411899722245</v>
      </c>
      <c r="AG954" s="5" t="n">
        <f aca="false">IF(S954="Intervalo 1",'[1]Pesos dos Critérios'!$F$11,IF(S954="Intervalo 2",'[1]Pesos dos Critérios'!$G$11,IF(S954="Intervalo 3",'[1]Pesos dos Critérios'!$H$11,'[1]Pesos dos Critérios'!$I$11)))</f>
        <v>0.0472663139329806</v>
      </c>
      <c r="AH954" s="5" t="n">
        <f aca="false">IF(U954="Intervalo 1",'[1]Pesos dos Critérios'!$N$11,IF(U954="Intervalo 2",'[1]Pesos dos Critérios'!$O$11,IF(U954="Intervalo 3",'[1]Pesos dos Critérios'!$P$11,'[1]Pesos dos Critérios'!$Q$11)))</f>
        <v>0.019510582010582</v>
      </c>
      <c r="AI954" s="5" t="n">
        <f aca="false">IF(AA954="Intervalo 1",'[1]Pesos dos Critérios'!$R$11,IF(AA954="Intervalo 2",'[1]Pesos dos Critérios'!$S$11,IF(AA954="Intervalo 3",'[1]Pesos dos Critérios'!$T$11,'[1]Pesos dos Critérios'!$U$11)))</f>
        <v>0.0468253968253968</v>
      </c>
      <c r="AJ954" s="5" t="n">
        <f aca="false">SUM(AB954:AI954)</f>
        <v>0.310843498774533</v>
      </c>
      <c r="AK954" s="5" t="n">
        <v>953</v>
      </c>
      <c r="AM954" s="1" t="s">
        <v>52</v>
      </c>
    </row>
    <row r="955" customFormat="false" ht="12.8" hidden="false" customHeight="true" outlineLevel="0" collapsed="false">
      <c r="A955" s="7" t="n">
        <v>2014</v>
      </c>
      <c r="B955" s="7" t="s">
        <v>417</v>
      </c>
      <c r="C955" s="8" t="s">
        <v>418</v>
      </c>
      <c r="D955" s="7" t="s">
        <v>758</v>
      </c>
      <c r="E955" s="7" t="s">
        <v>762</v>
      </c>
      <c r="F955" s="7" t="s">
        <v>764</v>
      </c>
      <c r="G955" s="7" t="s">
        <v>302</v>
      </c>
      <c r="H955" s="9" t="n">
        <v>4</v>
      </c>
      <c r="I955" s="7" t="s">
        <v>721</v>
      </c>
      <c r="J955" s="8" t="s">
        <v>86</v>
      </c>
      <c r="K955" s="10" t="s">
        <v>46</v>
      </c>
      <c r="L955" s="10" t="s">
        <v>83</v>
      </c>
      <c r="M955" s="10" t="s">
        <v>48</v>
      </c>
      <c r="N955" s="10" t="n">
        <v>0.008</v>
      </c>
      <c r="O955" s="9" t="s">
        <v>49</v>
      </c>
      <c r="P955" s="11" t="n">
        <v>0.08</v>
      </c>
      <c r="Q955" s="8" t="s">
        <v>49</v>
      </c>
      <c r="R955" s="11" t="n">
        <v>0.015</v>
      </c>
      <c r="S955" s="8" t="s">
        <v>49</v>
      </c>
      <c r="T955" s="11" t="n">
        <v>200</v>
      </c>
      <c r="U955" s="8" t="s">
        <v>50</v>
      </c>
      <c r="V955" s="11" t="n">
        <v>4.2</v>
      </c>
      <c r="W955" s="11" t="n">
        <v>5.95</v>
      </c>
      <c r="X955" s="11" t="n">
        <v>6</v>
      </c>
      <c r="Y955" s="11" t="n">
        <v>8.5</v>
      </c>
      <c r="Z955" s="11" t="n">
        <v>3.25</v>
      </c>
      <c r="AA955" s="8" t="s">
        <v>50</v>
      </c>
      <c r="AB955" s="5" t="n">
        <f aca="false">IF(C955='[1]Pesos dos Critérios'!$V$3,'[1]Pesos dos Critérios'!$V$11,IF(Planilha1!C955='[1]Pesos dos Critérios'!$W$3,'[1]Pesos dos Critérios'!$W$11,IF(Planilha1!C955='[1]Pesos dos Critérios'!$X$3,'[1]Pesos dos Critérios'!$X$11,IF(Planilha1!C955='[1]Pesos dos Critérios'!$Y$3,'[1]Pesos dos Critérios'!$Y$11,'[1]Pesos dos Critérios'!$Z$11))))</f>
        <v>0.0190740740740741</v>
      </c>
      <c r="AC955" s="5" t="n">
        <f aca="false">IF(H955=1,'[1]Pesos dos Critérios'!$AD$11,IF(Planilha1!H955=2,'[1]Pesos dos Critérios'!$AE$11,IF(Planilha1!H955=3,'[1]Pesos dos Critérios'!$AF$11,IF(Planilha1!H955=4,'[1]Pesos dos Critérios'!$AG$11,'[1]Pesos dos Critérios'!$AH$11))))</f>
        <v>0.0234126984126984</v>
      </c>
      <c r="AD955" s="5" t="n">
        <f aca="false">IF(J955='[1]Pesos dos Critérios'!$AA$3,'[1]Pesos dos Critérios'!$AA$11,IF(Planilha1!J955='[1]Pesos dos Critérios'!$AB$3,'[1]Pesos dos Critérios'!$AB$11,'[1]Pesos dos Critérios'!$AC$11))</f>
        <v>0.037037037037037</v>
      </c>
      <c r="AE955" s="5" t="n">
        <f aca="false">IF(O955="Intervalo 1",'[1]Pesos dos Critérios'!$J$11,IF(Planilha1!O955="Intervalo 2",'[1]Pesos dos Critérios'!$K$11,IF(Planilha1!O955="Intervalo 3",'[1]Pesos dos Critérios'!$L$11,'[1]Pesos dos Critérios'!$M$11)))</f>
        <v>0.0531762065095399</v>
      </c>
      <c r="AF955" s="5" t="n">
        <f aca="false">IF(Q955="Intervalo 1",'[1]Pesos dos Critérios'!$B$11,IF(Q955="Intervalo 2",'[1]Pesos dos Critérios'!$C$11,IF(Q955="Intervalo 3",'[1]Pesos dos Critérios'!$D$11,'[1]Pesos dos Critérios'!$E$11)))</f>
        <v>0.0645411899722245</v>
      </c>
      <c r="AG955" s="5" t="n">
        <f aca="false">IF(S955="Intervalo 1",'[1]Pesos dos Critérios'!$F$11,IF(S955="Intervalo 2",'[1]Pesos dos Critérios'!$G$11,IF(S955="Intervalo 3",'[1]Pesos dos Critérios'!$H$11,'[1]Pesos dos Critérios'!$I$11)))</f>
        <v>0.0472663139329806</v>
      </c>
      <c r="AH955" s="5" t="n">
        <f aca="false">IF(U955="Intervalo 1",'[1]Pesos dos Critérios'!$N$11,IF(U955="Intervalo 2",'[1]Pesos dos Critérios'!$O$11,IF(U955="Intervalo 3",'[1]Pesos dos Critérios'!$P$11,'[1]Pesos dos Critérios'!$Q$11)))</f>
        <v>0.019510582010582</v>
      </c>
      <c r="AI955" s="5" t="n">
        <f aca="false">IF(AA955="Intervalo 1",'[1]Pesos dos Critérios'!$R$11,IF(AA955="Intervalo 2",'[1]Pesos dos Critérios'!$S$11,IF(AA955="Intervalo 3",'[1]Pesos dos Critérios'!$T$11,'[1]Pesos dos Critérios'!$U$11)))</f>
        <v>0.0468253968253968</v>
      </c>
      <c r="AJ955" s="5" t="n">
        <f aca="false">SUM(AB955:AI955)</f>
        <v>0.310843498774533</v>
      </c>
      <c r="AK955" s="5" t="n">
        <v>954</v>
      </c>
      <c r="AM955" s="1" t="s">
        <v>52</v>
      </c>
    </row>
    <row r="956" customFormat="false" ht="12.8" hidden="false" customHeight="true" outlineLevel="0" collapsed="false">
      <c r="A956" s="7" t="n">
        <v>2014</v>
      </c>
      <c r="B956" s="7" t="s">
        <v>417</v>
      </c>
      <c r="C956" s="8" t="s">
        <v>418</v>
      </c>
      <c r="D956" s="7" t="s">
        <v>758</v>
      </c>
      <c r="E956" s="7" t="s">
        <v>762</v>
      </c>
      <c r="F956" s="7" t="s">
        <v>765</v>
      </c>
      <c r="G956" s="7" t="s">
        <v>302</v>
      </c>
      <c r="H956" s="9" t="n">
        <v>4</v>
      </c>
      <c r="I956" s="7" t="s">
        <v>721</v>
      </c>
      <c r="J956" s="8" t="s">
        <v>86</v>
      </c>
      <c r="K956" s="10" t="s">
        <v>46</v>
      </c>
      <c r="L956" s="10" t="s">
        <v>83</v>
      </c>
      <c r="M956" s="10" t="s">
        <v>48</v>
      </c>
      <c r="N956" s="10" t="n">
        <v>0.008</v>
      </c>
      <c r="O956" s="9" t="s">
        <v>49</v>
      </c>
      <c r="P956" s="11" t="n">
        <v>0.08</v>
      </c>
      <c r="Q956" s="8" t="s">
        <v>49</v>
      </c>
      <c r="R956" s="11" t="n">
        <v>0.015</v>
      </c>
      <c r="S956" s="8" t="s">
        <v>49</v>
      </c>
      <c r="T956" s="11" t="n">
        <v>200</v>
      </c>
      <c r="U956" s="8" t="s">
        <v>50</v>
      </c>
      <c r="V956" s="11" t="n">
        <v>4.2</v>
      </c>
      <c r="W956" s="11" t="n">
        <v>5.95</v>
      </c>
      <c r="X956" s="11" t="n">
        <v>6</v>
      </c>
      <c r="Y956" s="11" t="n">
        <v>8.5</v>
      </c>
      <c r="Z956" s="11" t="n">
        <v>3.25</v>
      </c>
      <c r="AA956" s="8" t="s">
        <v>50</v>
      </c>
      <c r="AB956" s="5" t="n">
        <f aca="false">IF(C956='[1]Pesos dos Critérios'!$V$3,'[1]Pesos dos Critérios'!$V$11,IF(Planilha1!C956='[1]Pesos dos Critérios'!$W$3,'[1]Pesos dos Critérios'!$W$11,IF(Planilha1!C956='[1]Pesos dos Critérios'!$X$3,'[1]Pesos dos Critérios'!$X$11,IF(Planilha1!C956='[1]Pesos dos Critérios'!$Y$3,'[1]Pesos dos Critérios'!$Y$11,'[1]Pesos dos Critérios'!$Z$11))))</f>
        <v>0.0190740740740741</v>
      </c>
      <c r="AC956" s="5" t="n">
        <f aca="false">IF(H956=1,'[1]Pesos dos Critérios'!$AD$11,IF(Planilha1!H956=2,'[1]Pesos dos Critérios'!$AE$11,IF(Planilha1!H956=3,'[1]Pesos dos Critérios'!$AF$11,IF(Planilha1!H956=4,'[1]Pesos dos Critérios'!$AG$11,'[1]Pesos dos Critérios'!$AH$11))))</f>
        <v>0.0234126984126984</v>
      </c>
      <c r="AD956" s="5" t="n">
        <f aca="false">IF(J956='[1]Pesos dos Critérios'!$AA$3,'[1]Pesos dos Critérios'!$AA$11,IF(Planilha1!J956='[1]Pesos dos Critérios'!$AB$3,'[1]Pesos dos Critérios'!$AB$11,'[1]Pesos dos Critérios'!$AC$11))</f>
        <v>0.037037037037037</v>
      </c>
      <c r="AE956" s="5" t="n">
        <f aca="false">IF(O956="Intervalo 1",'[1]Pesos dos Critérios'!$J$11,IF(Planilha1!O956="Intervalo 2",'[1]Pesos dos Critérios'!$K$11,IF(Planilha1!O956="Intervalo 3",'[1]Pesos dos Critérios'!$L$11,'[1]Pesos dos Critérios'!$M$11)))</f>
        <v>0.0531762065095399</v>
      </c>
      <c r="AF956" s="5" t="n">
        <f aca="false">IF(Q956="Intervalo 1",'[1]Pesos dos Critérios'!$B$11,IF(Q956="Intervalo 2",'[1]Pesos dos Critérios'!$C$11,IF(Q956="Intervalo 3",'[1]Pesos dos Critérios'!$D$11,'[1]Pesos dos Critérios'!$E$11)))</f>
        <v>0.0645411899722245</v>
      </c>
      <c r="AG956" s="5" t="n">
        <f aca="false">IF(S956="Intervalo 1",'[1]Pesos dos Critérios'!$F$11,IF(S956="Intervalo 2",'[1]Pesos dos Critérios'!$G$11,IF(S956="Intervalo 3",'[1]Pesos dos Critérios'!$H$11,'[1]Pesos dos Critérios'!$I$11)))</f>
        <v>0.0472663139329806</v>
      </c>
      <c r="AH956" s="5" t="n">
        <f aca="false">IF(U956="Intervalo 1",'[1]Pesos dos Critérios'!$N$11,IF(U956="Intervalo 2",'[1]Pesos dos Critérios'!$O$11,IF(U956="Intervalo 3",'[1]Pesos dos Critérios'!$P$11,'[1]Pesos dos Critérios'!$Q$11)))</f>
        <v>0.019510582010582</v>
      </c>
      <c r="AI956" s="5" t="n">
        <f aca="false">IF(AA956="Intervalo 1",'[1]Pesos dos Critérios'!$R$11,IF(AA956="Intervalo 2",'[1]Pesos dos Critérios'!$S$11,IF(AA956="Intervalo 3",'[1]Pesos dos Critérios'!$T$11,'[1]Pesos dos Critérios'!$U$11)))</f>
        <v>0.0468253968253968</v>
      </c>
      <c r="AJ956" s="5" t="n">
        <f aca="false">SUM(AB956:AI956)</f>
        <v>0.310843498774533</v>
      </c>
      <c r="AK956" s="5" t="n">
        <v>955</v>
      </c>
      <c r="AM956" s="1" t="s">
        <v>52</v>
      </c>
    </row>
    <row r="957" customFormat="false" ht="12.8" hidden="false" customHeight="true" outlineLevel="0" collapsed="false">
      <c r="A957" s="7" t="n">
        <v>2014</v>
      </c>
      <c r="B957" s="7" t="s">
        <v>417</v>
      </c>
      <c r="C957" s="8" t="s">
        <v>418</v>
      </c>
      <c r="D957" s="7" t="s">
        <v>758</v>
      </c>
      <c r="E957" s="7" t="s">
        <v>762</v>
      </c>
      <c r="F957" s="7" t="s">
        <v>766</v>
      </c>
      <c r="G957" s="7" t="s">
        <v>767</v>
      </c>
      <c r="H957" s="9" t="n">
        <v>4</v>
      </c>
      <c r="I957" s="7" t="s">
        <v>721</v>
      </c>
      <c r="J957" s="8" t="s">
        <v>86</v>
      </c>
      <c r="K957" s="10" t="s">
        <v>46</v>
      </c>
      <c r="L957" s="10" t="s">
        <v>83</v>
      </c>
      <c r="M957" s="10" t="s">
        <v>48</v>
      </c>
      <c r="N957" s="10" t="n">
        <v>0.007</v>
      </c>
      <c r="O957" s="9" t="s">
        <v>49</v>
      </c>
      <c r="P957" s="11" t="n">
        <v>0.161</v>
      </c>
      <c r="Q957" s="8" t="s">
        <v>49</v>
      </c>
      <c r="R957" s="11" t="n">
        <v>0.007</v>
      </c>
      <c r="S957" s="8" t="s">
        <v>49</v>
      </c>
      <c r="T957" s="11" t="n">
        <v>243</v>
      </c>
      <c r="U957" s="8" t="s">
        <v>50</v>
      </c>
      <c r="V957" s="11" t="n">
        <v>3.43</v>
      </c>
      <c r="W957" s="11" t="n">
        <v>5.11</v>
      </c>
      <c r="X957" s="11" t="n">
        <v>4.9</v>
      </c>
      <c r="Y957" s="11" t="n">
        <v>7.3</v>
      </c>
      <c r="Z957" s="11" t="n">
        <v>3.94</v>
      </c>
      <c r="AA957" s="8" t="s">
        <v>50</v>
      </c>
      <c r="AB957" s="5" t="n">
        <f aca="false">IF(C957='[1]Pesos dos Critérios'!$V$3,'[1]Pesos dos Critérios'!$V$11,IF(Planilha1!C957='[1]Pesos dos Critérios'!$W$3,'[1]Pesos dos Critérios'!$W$11,IF(Planilha1!C957='[1]Pesos dos Critérios'!$X$3,'[1]Pesos dos Critérios'!$X$11,IF(Planilha1!C957='[1]Pesos dos Critérios'!$Y$3,'[1]Pesos dos Critérios'!$Y$11,'[1]Pesos dos Critérios'!$Z$11))))</f>
        <v>0.0190740740740741</v>
      </c>
      <c r="AC957" s="5" t="n">
        <f aca="false">IF(H957=1,'[1]Pesos dos Critérios'!$AD$11,IF(Planilha1!H957=2,'[1]Pesos dos Critérios'!$AE$11,IF(Planilha1!H957=3,'[1]Pesos dos Critérios'!$AF$11,IF(Planilha1!H957=4,'[1]Pesos dos Critérios'!$AG$11,'[1]Pesos dos Critérios'!$AH$11))))</f>
        <v>0.0234126984126984</v>
      </c>
      <c r="AD957" s="5" t="n">
        <f aca="false">IF(J957='[1]Pesos dos Critérios'!$AA$3,'[1]Pesos dos Critérios'!$AA$11,IF(Planilha1!J957='[1]Pesos dos Critérios'!$AB$3,'[1]Pesos dos Critérios'!$AB$11,'[1]Pesos dos Critérios'!$AC$11))</f>
        <v>0.037037037037037</v>
      </c>
      <c r="AE957" s="5" t="n">
        <f aca="false">IF(O957="Intervalo 1",'[1]Pesos dos Critérios'!$J$11,IF(Planilha1!O957="Intervalo 2",'[1]Pesos dos Critérios'!$K$11,IF(Planilha1!O957="Intervalo 3",'[1]Pesos dos Critérios'!$L$11,'[1]Pesos dos Critérios'!$M$11)))</f>
        <v>0.0531762065095399</v>
      </c>
      <c r="AF957" s="5" t="n">
        <f aca="false">IF(Q957="Intervalo 1",'[1]Pesos dos Critérios'!$B$11,IF(Q957="Intervalo 2",'[1]Pesos dos Critérios'!$C$11,IF(Q957="Intervalo 3",'[1]Pesos dos Critérios'!$D$11,'[1]Pesos dos Critérios'!$E$11)))</f>
        <v>0.0645411899722245</v>
      </c>
      <c r="AG957" s="5" t="n">
        <f aca="false">IF(S957="Intervalo 1",'[1]Pesos dos Critérios'!$F$11,IF(S957="Intervalo 2",'[1]Pesos dos Critérios'!$G$11,IF(S957="Intervalo 3",'[1]Pesos dos Critérios'!$H$11,'[1]Pesos dos Critérios'!$I$11)))</f>
        <v>0.0472663139329806</v>
      </c>
      <c r="AH957" s="5" t="n">
        <f aca="false">IF(U957="Intervalo 1",'[1]Pesos dos Critérios'!$N$11,IF(U957="Intervalo 2",'[1]Pesos dos Critérios'!$O$11,IF(U957="Intervalo 3",'[1]Pesos dos Critérios'!$P$11,'[1]Pesos dos Critérios'!$Q$11)))</f>
        <v>0.019510582010582</v>
      </c>
      <c r="AI957" s="5" t="n">
        <f aca="false">IF(AA957="Intervalo 1",'[1]Pesos dos Critérios'!$R$11,IF(AA957="Intervalo 2",'[1]Pesos dos Critérios'!$S$11,IF(AA957="Intervalo 3",'[1]Pesos dos Critérios'!$T$11,'[1]Pesos dos Critérios'!$U$11)))</f>
        <v>0.0468253968253968</v>
      </c>
      <c r="AJ957" s="5" t="n">
        <f aca="false">SUM(AB957:AI957)</f>
        <v>0.310843498774533</v>
      </c>
      <c r="AK957" s="5" t="n">
        <v>956</v>
      </c>
      <c r="AM957" s="1" t="s">
        <v>52</v>
      </c>
    </row>
    <row r="958" customFormat="false" ht="12.8" hidden="false" customHeight="true" outlineLevel="0" collapsed="false">
      <c r="A958" s="7" t="n">
        <v>2014</v>
      </c>
      <c r="B958" s="7" t="s">
        <v>417</v>
      </c>
      <c r="C958" s="8" t="s">
        <v>418</v>
      </c>
      <c r="D958" s="7" t="s">
        <v>758</v>
      </c>
      <c r="E958" s="7" t="s">
        <v>762</v>
      </c>
      <c r="F958" s="7" t="s">
        <v>768</v>
      </c>
      <c r="G958" s="7" t="s">
        <v>767</v>
      </c>
      <c r="H958" s="9" t="n">
        <v>4</v>
      </c>
      <c r="I958" s="7" t="s">
        <v>721</v>
      </c>
      <c r="J958" s="8" t="s">
        <v>86</v>
      </c>
      <c r="K958" s="10" t="s">
        <v>46</v>
      </c>
      <c r="L958" s="10" t="s">
        <v>83</v>
      </c>
      <c r="M958" s="10" t="s">
        <v>48</v>
      </c>
      <c r="N958" s="10" t="n">
        <v>0.007</v>
      </c>
      <c r="O958" s="9" t="s">
        <v>49</v>
      </c>
      <c r="P958" s="11" t="n">
        <v>0.161</v>
      </c>
      <c r="Q958" s="8" t="s">
        <v>49</v>
      </c>
      <c r="R958" s="11" t="n">
        <v>0.007</v>
      </c>
      <c r="S958" s="8" t="s">
        <v>49</v>
      </c>
      <c r="T958" s="11" t="n">
        <v>243</v>
      </c>
      <c r="U958" s="8" t="s">
        <v>50</v>
      </c>
      <c r="V958" s="11" t="n">
        <v>3.43</v>
      </c>
      <c r="W958" s="11" t="n">
        <v>5.11</v>
      </c>
      <c r="X958" s="11" t="n">
        <v>4.9</v>
      </c>
      <c r="Y958" s="11" t="n">
        <v>7.3</v>
      </c>
      <c r="Z958" s="11" t="n">
        <v>3.94</v>
      </c>
      <c r="AA958" s="8" t="s">
        <v>50</v>
      </c>
      <c r="AB958" s="5" t="n">
        <f aca="false">IF(C958='[1]Pesos dos Critérios'!$V$3,'[1]Pesos dos Critérios'!$V$11,IF(Planilha1!C958='[1]Pesos dos Critérios'!$W$3,'[1]Pesos dos Critérios'!$W$11,IF(Planilha1!C958='[1]Pesos dos Critérios'!$X$3,'[1]Pesos dos Critérios'!$X$11,IF(Planilha1!C958='[1]Pesos dos Critérios'!$Y$3,'[1]Pesos dos Critérios'!$Y$11,'[1]Pesos dos Critérios'!$Z$11))))</f>
        <v>0.0190740740740741</v>
      </c>
      <c r="AC958" s="5" t="n">
        <f aca="false">IF(H958=1,'[1]Pesos dos Critérios'!$AD$11,IF(Planilha1!H958=2,'[1]Pesos dos Critérios'!$AE$11,IF(Planilha1!H958=3,'[1]Pesos dos Critérios'!$AF$11,IF(Planilha1!H958=4,'[1]Pesos dos Critérios'!$AG$11,'[1]Pesos dos Critérios'!$AH$11))))</f>
        <v>0.0234126984126984</v>
      </c>
      <c r="AD958" s="5" t="n">
        <f aca="false">IF(J958='[1]Pesos dos Critérios'!$AA$3,'[1]Pesos dos Critérios'!$AA$11,IF(Planilha1!J958='[1]Pesos dos Critérios'!$AB$3,'[1]Pesos dos Critérios'!$AB$11,'[1]Pesos dos Critérios'!$AC$11))</f>
        <v>0.037037037037037</v>
      </c>
      <c r="AE958" s="5" t="n">
        <f aca="false">IF(O958="Intervalo 1",'[1]Pesos dos Critérios'!$J$11,IF(Planilha1!O958="Intervalo 2",'[1]Pesos dos Critérios'!$K$11,IF(Planilha1!O958="Intervalo 3",'[1]Pesos dos Critérios'!$L$11,'[1]Pesos dos Critérios'!$M$11)))</f>
        <v>0.0531762065095399</v>
      </c>
      <c r="AF958" s="5" t="n">
        <f aca="false">IF(Q958="Intervalo 1",'[1]Pesos dos Critérios'!$B$11,IF(Q958="Intervalo 2",'[1]Pesos dos Critérios'!$C$11,IF(Q958="Intervalo 3",'[1]Pesos dos Critérios'!$D$11,'[1]Pesos dos Critérios'!$E$11)))</f>
        <v>0.0645411899722245</v>
      </c>
      <c r="AG958" s="5" t="n">
        <f aca="false">IF(S958="Intervalo 1",'[1]Pesos dos Critérios'!$F$11,IF(S958="Intervalo 2",'[1]Pesos dos Critérios'!$G$11,IF(S958="Intervalo 3",'[1]Pesos dos Critérios'!$H$11,'[1]Pesos dos Critérios'!$I$11)))</f>
        <v>0.0472663139329806</v>
      </c>
      <c r="AH958" s="5" t="n">
        <f aca="false">IF(U958="Intervalo 1",'[1]Pesos dos Critérios'!$N$11,IF(U958="Intervalo 2",'[1]Pesos dos Critérios'!$O$11,IF(U958="Intervalo 3",'[1]Pesos dos Critérios'!$P$11,'[1]Pesos dos Critérios'!$Q$11)))</f>
        <v>0.019510582010582</v>
      </c>
      <c r="AI958" s="5" t="n">
        <f aca="false">IF(AA958="Intervalo 1",'[1]Pesos dos Critérios'!$R$11,IF(AA958="Intervalo 2",'[1]Pesos dos Critérios'!$S$11,IF(AA958="Intervalo 3",'[1]Pesos dos Critérios'!$T$11,'[1]Pesos dos Critérios'!$U$11)))</f>
        <v>0.0468253968253968</v>
      </c>
      <c r="AJ958" s="5" t="n">
        <f aca="false">SUM(AB958:AI958)</f>
        <v>0.310843498774533</v>
      </c>
      <c r="AK958" s="5" t="n">
        <v>957</v>
      </c>
      <c r="AM958" s="1" t="s">
        <v>52</v>
      </c>
    </row>
    <row r="959" customFormat="false" ht="12.8" hidden="false" customHeight="true" outlineLevel="0" collapsed="false">
      <c r="A959" s="7" t="n">
        <v>2014</v>
      </c>
      <c r="B959" s="7" t="s">
        <v>417</v>
      </c>
      <c r="C959" s="8" t="s">
        <v>418</v>
      </c>
      <c r="D959" s="7" t="s">
        <v>758</v>
      </c>
      <c r="E959" s="7" t="s">
        <v>762</v>
      </c>
      <c r="F959" s="7" t="s">
        <v>769</v>
      </c>
      <c r="G959" s="7" t="s">
        <v>767</v>
      </c>
      <c r="H959" s="9" t="n">
        <v>4</v>
      </c>
      <c r="I959" s="7" t="s">
        <v>721</v>
      </c>
      <c r="J959" s="8" t="s">
        <v>86</v>
      </c>
      <c r="K959" s="10" t="s">
        <v>46</v>
      </c>
      <c r="L959" s="10" t="s">
        <v>83</v>
      </c>
      <c r="M959" s="10" t="s">
        <v>48</v>
      </c>
      <c r="N959" s="10" t="n">
        <v>0.007</v>
      </c>
      <c r="O959" s="9" t="s">
        <v>49</v>
      </c>
      <c r="P959" s="11" t="n">
        <v>0.161</v>
      </c>
      <c r="Q959" s="8" t="s">
        <v>49</v>
      </c>
      <c r="R959" s="11" t="n">
        <v>0.007</v>
      </c>
      <c r="S959" s="8" t="s">
        <v>49</v>
      </c>
      <c r="T959" s="11" t="n">
        <v>243</v>
      </c>
      <c r="U959" s="8" t="s">
        <v>50</v>
      </c>
      <c r="V959" s="11" t="n">
        <v>3.43</v>
      </c>
      <c r="W959" s="11" t="n">
        <v>5.11</v>
      </c>
      <c r="X959" s="11" t="n">
        <v>4.9</v>
      </c>
      <c r="Y959" s="11" t="n">
        <v>7.3</v>
      </c>
      <c r="Z959" s="11" t="n">
        <v>3.94</v>
      </c>
      <c r="AA959" s="8" t="s">
        <v>50</v>
      </c>
      <c r="AB959" s="5" t="n">
        <f aca="false">IF(C959='[1]Pesos dos Critérios'!$V$3,'[1]Pesos dos Critérios'!$V$11,IF(Planilha1!C959='[1]Pesos dos Critérios'!$W$3,'[1]Pesos dos Critérios'!$W$11,IF(Planilha1!C959='[1]Pesos dos Critérios'!$X$3,'[1]Pesos dos Critérios'!$X$11,IF(Planilha1!C959='[1]Pesos dos Critérios'!$Y$3,'[1]Pesos dos Critérios'!$Y$11,'[1]Pesos dos Critérios'!$Z$11))))</f>
        <v>0.0190740740740741</v>
      </c>
      <c r="AC959" s="5" t="n">
        <f aca="false">IF(H959=1,'[1]Pesos dos Critérios'!$AD$11,IF(Planilha1!H959=2,'[1]Pesos dos Critérios'!$AE$11,IF(Planilha1!H959=3,'[1]Pesos dos Critérios'!$AF$11,IF(Planilha1!H959=4,'[1]Pesos dos Critérios'!$AG$11,'[1]Pesos dos Critérios'!$AH$11))))</f>
        <v>0.0234126984126984</v>
      </c>
      <c r="AD959" s="5" t="n">
        <f aca="false">IF(J959='[1]Pesos dos Critérios'!$AA$3,'[1]Pesos dos Critérios'!$AA$11,IF(Planilha1!J959='[1]Pesos dos Critérios'!$AB$3,'[1]Pesos dos Critérios'!$AB$11,'[1]Pesos dos Critérios'!$AC$11))</f>
        <v>0.037037037037037</v>
      </c>
      <c r="AE959" s="5" t="n">
        <f aca="false">IF(O959="Intervalo 1",'[1]Pesos dos Critérios'!$J$11,IF(Planilha1!O959="Intervalo 2",'[1]Pesos dos Critérios'!$K$11,IF(Planilha1!O959="Intervalo 3",'[1]Pesos dos Critérios'!$L$11,'[1]Pesos dos Critérios'!$M$11)))</f>
        <v>0.0531762065095399</v>
      </c>
      <c r="AF959" s="5" t="n">
        <f aca="false">IF(Q959="Intervalo 1",'[1]Pesos dos Critérios'!$B$11,IF(Q959="Intervalo 2",'[1]Pesos dos Critérios'!$C$11,IF(Q959="Intervalo 3",'[1]Pesos dos Critérios'!$D$11,'[1]Pesos dos Critérios'!$E$11)))</f>
        <v>0.0645411899722245</v>
      </c>
      <c r="AG959" s="5" t="n">
        <f aca="false">IF(S959="Intervalo 1",'[1]Pesos dos Critérios'!$F$11,IF(S959="Intervalo 2",'[1]Pesos dos Critérios'!$G$11,IF(S959="Intervalo 3",'[1]Pesos dos Critérios'!$H$11,'[1]Pesos dos Critérios'!$I$11)))</f>
        <v>0.0472663139329806</v>
      </c>
      <c r="AH959" s="5" t="n">
        <f aca="false">IF(U959="Intervalo 1",'[1]Pesos dos Critérios'!$N$11,IF(U959="Intervalo 2",'[1]Pesos dos Critérios'!$O$11,IF(U959="Intervalo 3",'[1]Pesos dos Critérios'!$P$11,'[1]Pesos dos Critérios'!$Q$11)))</f>
        <v>0.019510582010582</v>
      </c>
      <c r="AI959" s="5" t="n">
        <f aca="false">IF(AA959="Intervalo 1",'[1]Pesos dos Critérios'!$R$11,IF(AA959="Intervalo 2",'[1]Pesos dos Critérios'!$S$11,IF(AA959="Intervalo 3",'[1]Pesos dos Critérios'!$T$11,'[1]Pesos dos Critérios'!$U$11)))</f>
        <v>0.0468253968253968</v>
      </c>
      <c r="AJ959" s="5" t="n">
        <f aca="false">SUM(AB959:AI959)</f>
        <v>0.310843498774533</v>
      </c>
      <c r="AK959" s="5" t="n">
        <v>958</v>
      </c>
      <c r="AM959" s="1" t="s">
        <v>52</v>
      </c>
    </row>
    <row r="960" customFormat="false" ht="12.8" hidden="false" customHeight="true" outlineLevel="0" collapsed="false">
      <c r="A960" s="7" t="n">
        <v>2014</v>
      </c>
      <c r="B960" s="7" t="s">
        <v>417</v>
      </c>
      <c r="C960" s="8" t="s">
        <v>418</v>
      </c>
      <c r="D960" s="7" t="s">
        <v>758</v>
      </c>
      <c r="E960" s="7" t="s">
        <v>770</v>
      </c>
      <c r="F960" s="7" t="s">
        <v>771</v>
      </c>
      <c r="G960" s="7" t="s">
        <v>767</v>
      </c>
      <c r="H960" s="9" t="n">
        <v>4</v>
      </c>
      <c r="I960" s="7" t="s">
        <v>721</v>
      </c>
      <c r="J960" s="8" t="s">
        <v>86</v>
      </c>
      <c r="K960" s="10" t="s">
        <v>46</v>
      </c>
      <c r="L960" s="10" t="s">
        <v>83</v>
      </c>
      <c r="M960" s="10" t="s">
        <v>48</v>
      </c>
      <c r="N960" s="10" t="n">
        <v>0.005</v>
      </c>
      <c r="O960" s="9" t="s">
        <v>49</v>
      </c>
      <c r="P960" s="11" t="n">
        <v>0.181</v>
      </c>
      <c r="Q960" s="8" t="s">
        <v>49</v>
      </c>
      <c r="R960" s="11" t="n">
        <v>0.007</v>
      </c>
      <c r="S960" s="8" t="s">
        <v>49</v>
      </c>
      <c r="T960" s="11" t="n">
        <v>232</v>
      </c>
      <c r="U960" s="8" t="s">
        <v>50</v>
      </c>
      <c r="V960" s="11" t="n">
        <v>3.57</v>
      </c>
      <c r="W960" s="11" t="n">
        <v>5.39</v>
      </c>
      <c r="X960" s="11" t="n">
        <v>5.1</v>
      </c>
      <c r="Y960" s="11" t="n">
        <v>7.7</v>
      </c>
      <c r="Z960" s="11" t="n">
        <v>3.76</v>
      </c>
      <c r="AA960" s="8" t="s">
        <v>50</v>
      </c>
      <c r="AB960" s="5" t="n">
        <f aca="false">IF(C960='[1]Pesos dos Critérios'!$V$3,'[1]Pesos dos Critérios'!$V$11,IF(Planilha1!C960='[1]Pesos dos Critérios'!$W$3,'[1]Pesos dos Critérios'!$W$11,IF(Planilha1!C960='[1]Pesos dos Critérios'!$X$3,'[1]Pesos dos Critérios'!$X$11,IF(Planilha1!C960='[1]Pesos dos Critérios'!$Y$3,'[1]Pesos dos Critérios'!$Y$11,'[1]Pesos dos Critérios'!$Z$11))))</f>
        <v>0.0190740740740741</v>
      </c>
      <c r="AC960" s="5" t="n">
        <f aca="false">IF(H960=1,'[1]Pesos dos Critérios'!$AD$11,IF(Planilha1!H960=2,'[1]Pesos dos Critérios'!$AE$11,IF(Planilha1!H960=3,'[1]Pesos dos Critérios'!$AF$11,IF(Planilha1!H960=4,'[1]Pesos dos Critérios'!$AG$11,'[1]Pesos dos Critérios'!$AH$11))))</f>
        <v>0.0234126984126984</v>
      </c>
      <c r="AD960" s="5" t="n">
        <f aca="false">IF(J960='[1]Pesos dos Critérios'!$AA$3,'[1]Pesos dos Critérios'!$AA$11,IF(Planilha1!J960='[1]Pesos dos Critérios'!$AB$3,'[1]Pesos dos Critérios'!$AB$11,'[1]Pesos dos Critérios'!$AC$11))</f>
        <v>0.037037037037037</v>
      </c>
      <c r="AE960" s="5" t="n">
        <f aca="false">IF(O960="Intervalo 1",'[1]Pesos dos Critérios'!$J$11,IF(Planilha1!O960="Intervalo 2",'[1]Pesos dos Critérios'!$K$11,IF(Planilha1!O960="Intervalo 3",'[1]Pesos dos Critérios'!$L$11,'[1]Pesos dos Critérios'!$M$11)))</f>
        <v>0.0531762065095399</v>
      </c>
      <c r="AF960" s="5" t="n">
        <f aca="false">IF(Q960="Intervalo 1",'[1]Pesos dos Critérios'!$B$11,IF(Q960="Intervalo 2",'[1]Pesos dos Critérios'!$C$11,IF(Q960="Intervalo 3",'[1]Pesos dos Critérios'!$D$11,'[1]Pesos dos Critérios'!$E$11)))</f>
        <v>0.0645411899722245</v>
      </c>
      <c r="AG960" s="5" t="n">
        <f aca="false">IF(S960="Intervalo 1",'[1]Pesos dos Critérios'!$F$11,IF(S960="Intervalo 2",'[1]Pesos dos Critérios'!$G$11,IF(S960="Intervalo 3",'[1]Pesos dos Critérios'!$H$11,'[1]Pesos dos Critérios'!$I$11)))</f>
        <v>0.0472663139329806</v>
      </c>
      <c r="AH960" s="5" t="n">
        <f aca="false">IF(U960="Intervalo 1",'[1]Pesos dos Critérios'!$N$11,IF(U960="Intervalo 2",'[1]Pesos dos Critérios'!$O$11,IF(U960="Intervalo 3",'[1]Pesos dos Critérios'!$P$11,'[1]Pesos dos Critérios'!$Q$11)))</f>
        <v>0.019510582010582</v>
      </c>
      <c r="AI960" s="5" t="n">
        <f aca="false">IF(AA960="Intervalo 1",'[1]Pesos dos Critérios'!$R$11,IF(AA960="Intervalo 2",'[1]Pesos dos Critérios'!$S$11,IF(AA960="Intervalo 3",'[1]Pesos dos Critérios'!$T$11,'[1]Pesos dos Critérios'!$U$11)))</f>
        <v>0.0468253968253968</v>
      </c>
      <c r="AJ960" s="5" t="n">
        <f aca="false">SUM(AB960:AI960)</f>
        <v>0.310843498774533</v>
      </c>
      <c r="AK960" s="5" t="n">
        <v>959</v>
      </c>
      <c r="AM960" s="1" t="s">
        <v>52</v>
      </c>
    </row>
    <row r="961" customFormat="false" ht="12.8" hidden="false" customHeight="true" outlineLevel="0" collapsed="false">
      <c r="A961" s="7" t="n">
        <v>2014</v>
      </c>
      <c r="B961" s="7" t="s">
        <v>417</v>
      </c>
      <c r="C961" s="8" t="s">
        <v>418</v>
      </c>
      <c r="D961" s="7" t="s">
        <v>758</v>
      </c>
      <c r="E961" s="7" t="s">
        <v>770</v>
      </c>
      <c r="F961" s="7" t="s">
        <v>772</v>
      </c>
      <c r="G961" s="7" t="s">
        <v>767</v>
      </c>
      <c r="H961" s="9" t="n">
        <v>4</v>
      </c>
      <c r="I961" s="7" t="s">
        <v>721</v>
      </c>
      <c r="J961" s="8" t="s">
        <v>86</v>
      </c>
      <c r="K961" s="10" t="s">
        <v>46</v>
      </c>
      <c r="L961" s="10" t="s">
        <v>83</v>
      </c>
      <c r="M961" s="10" t="s">
        <v>48</v>
      </c>
      <c r="N961" s="10" t="n">
        <v>0.005</v>
      </c>
      <c r="O961" s="9" t="s">
        <v>49</v>
      </c>
      <c r="P961" s="11" t="n">
        <v>0.181</v>
      </c>
      <c r="Q961" s="8" t="s">
        <v>49</v>
      </c>
      <c r="R961" s="11" t="n">
        <v>0.007</v>
      </c>
      <c r="S961" s="8" t="s">
        <v>49</v>
      </c>
      <c r="T961" s="11" t="n">
        <v>232</v>
      </c>
      <c r="U961" s="8" t="s">
        <v>50</v>
      </c>
      <c r="V961" s="11" t="n">
        <v>3.57</v>
      </c>
      <c r="W961" s="11" t="n">
        <v>5.39</v>
      </c>
      <c r="X961" s="11" t="n">
        <v>5.1</v>
      </c>
      <c r="Y961" s="11" t="n">
        <v>7.7</v>
      </c>
      <c r="Z961" s="11" t="n">
        <v>3.76</v>
      </c>
      <c r="AA961" s="8" t="s">
        <v>50</v>
      </c>
      <c r="AB961" s="5" t="n">
        <f aca="false">IF(C961='[1]Pesos dos Critérios'!$V$3,'[1]Pesos dos Critérios'!$V$11,IF(Planilha1!C961='[1]Pesos dos Critérios'!$W$3,'[1]Pesos dos Critérios'!$W$11,IF(Planilha1!C961='[1]Pesos dos Critérios'!$X$3,'[1]Pesos dos Critérios'!$X$11,IF(Planilha1!C961='[1]Pesos dos Critérios'!$Y$3,'[1]Pesos dos Critérios'!$Y$11,'[1]Pesos dos Critérios'!$Z$11))))</f>
        <v>0.0190740740740741</v>
      </c>
      <c r="AC961" s="5" t="n">
        <f aca="false">IF(H961=1,'[1]Pesos dos Critérios'!$AD$11,IF(Planilha1!H961=2,'[1]Pesos dos Critérios'!$AE$11,IF(Planilha1!H961=3,'[1]Pesos dos Critérios'!$AF$11,IF(Planilha1!H961=4,'[1]Pesos dos Critérios'!$AG$11,'[1]Pesos dos Critérios'!$AH$11))))</f>
        <v>0.0234126984126984</v>
      </c>
      <c r="AD961" s="5" t="n">
        <f aca="false">IF(J961='[1]Pesos dos Critérios'!$AA$3,'[1]Pesos dos Critérios'!$AA$11,IF(Planilha1!J961='[1]Pesos dos Critérios'!$AB$3,'[1]Pesos dos Critérios'!$AB$11,'[1]Pesos dos Critérios'!$AC$11))</f>
        <v>0.037037037037037</v>
      </c>
      <c r="AE961" s="5" t="n">
        <f aca="false">IF(O961="Intervalo 1",'[1]Pesos dos Critérios'!$J$11,IF(Planilha1!O961="Intervalo 2",'[1]Pesos dos Critérios'!$K$11,IF(Planilha1!O961="Intervalo 3",'[1]Pesos dos Critérios'!$L$11,'[1]Pesos dos Critérios'!$M$11)))</f>
        <v>0.0531762065095399</v>
      </c>
      <c r="AF961" s="5" t="n">
        <f aca="false">IF(Q961="Intervalo 1",'[1]Pesos dos Critérios'!$B$11,IF(Q961="Intervalo 2",'[1]Pesos dos Critérios'!$C$11,IF(Q961="Intervalo 3",'[1]Pesos dos Critérios'!$D$11,'[1]Pesos dos Critérios'!$E$11)))</f>
        <v>0.0645411899722245</v>
      </c>
      <c r="AG961" s="5" t="n">
        <f aca="false">IF(S961="Intervalo 1",'[1]Pesos dos Critérios'!$F$11,IF(S961="Intervalo 2",'[1]Pesos dos Critérios'!$G$11,IF(S961="Intervalo 3",'[1]Pesos dos Critérios'!$H$11,'[1]Pesos dos Critérios'!$I$11)))</f>
        <v>0.0472663139329806</v>
      </c>
      <c r="AH961" s="5" t="n">
        <f aca="false">IF(U961="Intervalo 1",'[1]Pesos dos Critérios'!$N$11,IF(U961="Intervalo 2",'[1]Pesos dos Critérios'!$O$11,IF(U961="Intervalo 3",'[1]Pesos dos Critérios'!$P$11,'[1]Pesos dos Critérios'!$Q$11)))</f>
        <v>0.019510582010582</v>
      </c>
      <c r="AI961" s="5" t="n">
        <f aca="false">IF(AA961="Intervalo 1",'[1]Pesos dos Critérios'!$R$11,IF(AA961="Intervalo 2",'[1]Pesos dos Critérios'!$S$11,IF(AA961="Intervalo 3",'[1]Pesos dos Critérios'!$T$11,'[1]Pesos dos Critérios'!$U$11)))</f>
        <v>0.0468253968253968</v>
      </c>
      <c r="AJ961" s="5" t="n">
        <f aca="false">SUM(AB961:AI961)</f>
        <v>0.310843498774533</v>
      </c>
      <c r="AK961" s="5" t="n">
        <v>960</v>
      </c>
      <c r="AM961" s="1" t="s">
        <v>52</v>
      </c>
    </row>
    <row r="962" customFormat="false" ht="12.8" hidden="false" customHeight="true" outlineLevel="0" collapsed="false">
      <c r="A962" s="7" t="n">
        <v>2014</v>
      </c>
      <c r="B962" s="7" t="s">
        <v>417</v>
      </c>
      <c r="C962" s="8" t="s">
        <v>418</v>
      </c>
      <c r="D962" s="7" t="s">
        <v>320</v>
      </c>
      <c r="E962" s="7" t="s">
        <v>747</v>
      </c>
      <c r="F962" s="7" t="s">
        <v>773</v>
      </c>
      <c r="G962" s="7" t="s">
        <v>302</v>
      </c>
      <c r="H962" s="9" t="n">
        <v>4</v>
      </c>
      <c r="I962" s="7" t="s">
        <v>558</v>
      </c>
      <c r="J962" s="8" t="s">
        <v>86</v>
      </c>
      <c r="K962" s="10" t="s">
        <v>46</v>
      </c>
      <c r="L962" s="10" t="s">
        <v>83</v>
      </c>
      <c r="M962" s="10" t="s">
        <v>48</v>
      </c>
      <c r="N962" s="10" t="n">
        <v>0.039</v>
      </c>
      <c r="O962" s="9" t="s">
        <v>50</v>
      </c>
      <c r="P962" s="11" t="n">
        <v>0.32</v>
      </c>
      <c r="Q962" s="8" t="s">
        <v>57</v>
      </c>
      <c r="R962" s="11" t="n">
        <v>0.005</v>
      </c>
      <c r="S962" s="8" t="s">
        <v>49</v>
      </c>
      <c r="T962" s="11" t="n">
        <v>183</v>
      </c>
      <c r="U962" s="8" t="s">
        <v>50</v>
      </c>
      <c r="V962" s="11" t="n">
        <v>4.83</v>
      </c>
      <c r="W962" s="11" t="n">
        <v>5.88</v>
      </c>
      <c r="X962" s="11" t="n">
        <v>6.9</v>
      </c>
      <c r="Y962" s="11" t="n">
        <v>8.4</v>
      </c>
      <c r="Z962" s="11" t="n">
        <v>2.97</v>
      </c>
      <c r="AA962" s="8" t="s">
        <v>50</v>
      </c>
      <c r="AB962" s="5" t="n">
        <f aca="false">IF(C962='[1]Pesos dos Critérios'!$V$3,'[1]Pesos dos Critérios'!$V$11,IF(Planilha1!C962='[1]Pesos dos Critérios'!$W$3,'[1]Pesos dos Critérios'!$W$11,IF(Planilha1!C962='[1]Pesos dos Critérios'!$X$3,'[1]Pesos dos Critérios'!$X$11,IF(Planilha1!C962='[1]Pesos dos Critérios'!$Y$3,'[1]Pesos dos Critérios'!$Y$11,'[1]Pesos dos Critérios'!$Z$11))))</f>
        <v>0.0190740740740741</v>
      </c>
      <c r="AC962" s="5" t="n">
        <f aca="false">IF(H962=1,'[1]Pesos dos Critérios'!$AD$11,IF(Planilha1!H962=2,'[1]Pesos dos Critérios'!$AE$11,IF(Planilha1!H962=3,'[1]Pesos dos Critérios'!$AF$11,IF(Planilha1!H962=4,'[1]Pesos dos Critérios'!$AG$11,'[1]Pesos dos Critérios'!$AH$11))))</f>
        <v>0.0234126984126984</v>
      </c>
      <c r="AD962" s="5" t="n">
        <f aca="false">IF(J962='[1]Pesos dos Critérios'!$AA$3,'[1]Pesos dos Critérios'!$AA$11,IF(Planilha1!J962='[1]Pesos dos Critérios'!$AB$3,'[1]Pesos dos Critérios'!$AB$11,'[1]Pesos dos Critérios'!$AC$11))</f>
        <v>0.037037037037037</v>
      </c>
      <c r="AE962" s="5" t="n">
        <f aca="false">IF(O962="Intervalo 1",'[1]Pesos dos Critérios'!$J$11,IF(Planilha1!O962="Intervalo 2",'[1]Pesos dos Critérios'!$K$11,IF(Planilha1!O962="Intervalo 3",'[1]Pesos dos Critérios'!$L$11,'[1]Pesos dos Critérios'!$M$11)))</f>
        <v>0.0120314253647587</v>
      </c>
      <c r="AF962" s="5" t="n">
        <f aca="false">IF(Q962="Intervalo 1",'[1]Pesos dos Critérios'!$B$11,IF(Q962="Intervalo 2",'[1]Pesos dos Critérios'!$C$11,IF(Q962="Intervalo 3",'[1]Pesos dos Critérios'!$D$11,'[1]Pesos dos Critérios'!$E$11)))</f>
        <v>0.0193176236279685</v>
      </c>
      <c r="AG962" s="5" t="n">
        <f aca="false">IF(S962="Intervalo 1",'[1]Pesos dos Critérios'!$F$11,IF(S962="Intervalo 2",'[1]Pesos dos Critérios'!$G$11,IF(S962="Intervalo 3",'[1]Pesos dos Critérios'!$H$11,'[1]Pesos dos Critérios'!$I$11)))</f>
        <v>0.0472663139329806</v>
      </c>
      <c r="AH962" s="5" t="n">
        <f aca="false">IF(U962="Intervalo 1",'[1]Pesos dos Critérios'!$N$11,IF(U962="Intervalo 2",'[1]Pesos dos Critérios'!$O$11,IF(U962="Intervalo 3",'[1]Pesos dos Critérios'!$P$11,'[1]Pesos dos Critérios'!$Q$11)))</f>
        <v>0.019510582010582</v>
      </c>
      <c r="AI962" s="5" t="n">
        <f aca="false">IF(AA962="Intervalo 1",'[1]Pesos dos Critérios'!$R$11,IF(AA962="Intervalo 2",'[1]Pesos dos Critérios'!$S$11,IF(AA962="Intervalo 3",'[1]Pesos dos Critérios'!$T$11,'[1]Pesos dos Critérios'!$U$11)))</f>
        <v>0.0468253968253968</v>
      </c>
      <c r="AJ962" s="5" t="n">
        <f aca="false">SUM(AB962:AI962)</f>
        <v>0.224475151285496</v>
      </c>
      <c r="AK962" s="5" t="n">
        <v>961</v>
      </c>
      <c r="AM962" s="1" t="s">
        <v>96</v>
      </c>
    </row>
    <row r="963" customFormat="false" ht="12.8" hidden="false" customHeight="true" outlineLevel="0" collapsed="false">
      <c r="A963" s="7" t="n">
        <v>2014</v>
      </c>
      <c r="B963" s="7" t="s">
        <v>417</v>
      </c>
      <c r="C963" s="8" t="s">
        <v>418</v>
      </c>
      <c r="D963" s="7" t="s">
        <v>320</v>
      </c>
      <c r="E963" s="7" t="s">
        <v>407</v>
      </c>
      <c r="F963" s="7" t="s">
        <v>445</v>
      </c>
      <c r="G963" s="7" t="s">
        <v>224</v>
      </c>
      <c r="H963" s="9" t="n">
        <v>2</v>
      </c>
      <c r="I963" s="7" t="s">
        <v>564</v>
      </c>
      <c r="J963" s="8" t="s">
        <v>86</v>
      </c>
      <c r="K963" s="10" t="s">
        <v>46</v>
      </c>
      <c r="L963" s="10" t="s">
        <v>47</v>
      </c>
      <c r="M963" s="10" t="s">
        <v>56</v>
      </c>
      <c r="N963" s="10" t="n">
        <v>0.033</v>
      </c>
      <c r="O963" s="9" t="s">
        <v>50</v>
      </c>
      <c r="P963" s="11" t="n">
        <v>0.223</v>
      </c>
      <c r="Q963" s="8" t="s">
        <v>57</v>
      </c>
      <c r="R963" s="11" t="n">
        <v>0.035</v>
      </c>
      <c r="S963" s="8" t="s">
        <v>58</v>
      </c>
      <c r="T963" s="11" t="n">
        <v>187</v>
      </c>
      <c r="U963" s="8" t="s">
        <v>50</v>
      </c>
      <c r="V963" s="11" t="n">
        <v>4.8</v>
      </c>
      <c r="W963" s="11" t="n">
        <v>5.8</v>
      </c>
      <c r="X963" s="11" t="n">
        <v>6.8</v>
      </c>
      <c r="Y963" s="11" t="n">
        <v>8.2</v>
      </c>
      <c r="Z963" s="11" t="n">
        <v>3.01</v>
      </c>
      <c r="AA963" s="8" t="s">
        <v>50</v>
      </c>
      <c r="AB963" s="5" t="n">
        <f aca="false">IF(C963='[1]Pesos dos Critérios'!$V$3,'[1]Pesos dos Critérios'!$V$11,IF(Planilha1!C963='[1]Pesos dos Critérios'!$W$3,'[1]Pesos dos Critérios'!$W$11,IF(Planilha1!C963='[1]Pesos dos Critérios'!$X$3,'[1]Pesos dos Critérios'!$X$11,IF(Planilha1!C963='[1]Pesos dos Critérios'!$Y$3,'[1]Pesos dos Critérios'!$Y$11,'[1]Pesos dos Critérios'!$Z$11))))</f>
        <v>0.0190740740740741</v>
      </c>
      <c r="AC963" s="5" t="n">
        <f aca="false">IF(H963=1,'[1]Pesos dos Critérios'!$AD$11,IF(Planilha1!H963=2,'[1]Pesos dos Critérios'!$AE$11,IF(Planilha1!H963=3,'[1]Pesos dos Critérios'!$AF$11,IF(Planilha1!H963=4,'[1]Pesos dos Critérios'!$AG$11,'[1]Pesos dos Critérios'!$AH$11))))</f>
        <v>0.0273809523809524</v>
      </c>
      <c r="AD963" s="5" t="n">
        <f aca="false">IF(J963='[1]Pesos dos Critérios'!$AA$3,'[1]Pesos dos Critérios'!$AA$11,IF(Planilha1!J963='[1]Pesos dos Critérios'!$AB$3,'[1]Pesos dos Critérios'!$AB$11,'[1]Pesos dos Critérios'!$AC$11))</f>
        <v>0.037037037037037</v>
      </c>
      <c r="AE963" s="5" t="n">
        <f aca="false">IF(O963="Intervalo 1",'[1]Pesos dos Critérios'!$J$11,IF(Planilha1!O963="Intervalo 2",'[1]Pesos dos Critérios'!$K$11,IF(Planilha1!O963="Intervalo 3",'[1]Pesos dos Critérios'!$L$11,'[1]Pesos dos Critérios'!$M$11)))</f>
        <v>0.0120314253647587</v>
      </c>
      <c r="AF963" s="5" t="n">
        <f aca="false">IF(Q963="Intervalo 1",'[1]Pesos dos Critérios'!$B$11,IF(Q963="Intervalo 2",'[1]Pesos dos Critérios'!$C$11,IF(Q963="Intervalo 3",'[1]Pesos dos Critérios'!$D$11,'[1]Pesos dos Critérios'!$E$11)))</f>
        <v>0.0193176236279685</v>
      </c>
      <c r="AG963" s="5" t="n">
        <f aca="false">IF(S963="Intervalo 1",'[1]Pesos dos Critérios'!$F$11,IF(S963="Intervalo 2",'[1]Pesos dos Critérios'!$G$11,IF(S963="Intervalo 3",'[1]Pesos dos Critérios'!$H$11,'[1]Pesos dos Critérios'!$I$11)))</f>
        <v>0.0216490299823633</v>
      </c>
      <c r="AH963" s="5" t="n">
        <f aca="false">IF(U963="Intervalo 1",'[1]Pesos dos Critérios'!$N$11,IF(U963="Intervalo 2",'[1]Pesos dos Critérios'!$O$11,IF(U963="Intervalo 3",'[1]Pesos dos Critérios'!$P$11,'[1]Pesos dos Critérios'!$Q$11)))</f>
        <v>0.019510582010582</v>
      </c>
      <c r="AI963" s="5" t="n">
        <f aca="false">IF(AA963="Intervalo 1",'[1]Pesos dos Critérios'!$R$11,IF(AA963="Intervalo 2",'[1]Pesos dos Critérios'!$S$11,IF(AA963="Intervalo 3",'[1]Pesos dos Critérios'!$T$11,'[1]Pesos dos Critérios'!$U$11)))</f>
        <v>0.0468253968253968</v>
      </c>
      <c r="AJ963" s="5" t="n">
        <f aca="false">SUM(AB963:AI963)</f>
        <v>0.202826121303133</v>
      </c>
      <c r="AK963" s="5" t="n">
        <v>962</v>
      </c>
      <c r="AM963" s="1" t="s">
        <v>96</v>
      </c>
    </row>
    <row r="964" customFormat="false" ht="12.8" hidden="false" customHeight="true" outlineLevel="0" collapsed="false">
      <c r="A964" s="7" t="n">
        <v>2014</v>
      </c>
      <c r="B964" s="7" t="s">
        <v>417</v>
      </c>
      <c r="C964" s="8" t="s">
        <v>418</v>
      </c>
      <c r="D964" s="7" t="s">
        <v>320</v>
      </c>
      <c r="E964" s="7" t="s">
        <v>774</v>
      </c>
      <c r="F964" s="7" t="s">
        <v>445</v>
      </c>
      <c r="G964" s="7" t="s">
        <v>540</v>
      </c>
      <c r="H964" s="9" t="n">
        <v>4</v>
      </c>
      <c r="I964" s="7" t="s">
        <v>601</v>
      </c>
      <c r="J964" s="8" t="s">
        <v>86</v>
      </c>
      <c r="K964" s="10" t="s">
        <v>46</v>
      </c>
      <c r="L964" s="10" t="s">
        <v>47</v>
      </c>
      <c r="M964" s="10" t="s">
        <v>48</v>
      </c>
      <c r="N964" s="10" t="n">
        <v>0.052</v>
      </c>
      <c r="O964" s="9" t="s">
        <v>50</v>
      </c>
      <c r="P964" s="11" t="n">
        <v>0.071</v>
      </c>
      <c r="Q964" s="8" t="s">
        <v>49</v>
      </c>
      <c r="R964" s="11" t="n">
        <v>0.063</v>
      </c>
      <c r="S964" s="8" t="s">
        <v>50</v>
      </c>
      <c r="T964" s="11" t="n">
        <v>227</v>
      </c>
      <c r="U964" s="8" t="s">
        <v>50</v>
      </c>
      <c r="V964" s="11" t="n">
        <v>3.92</v>
      </c>
      <c r="W964" s="11" t="n">
        <v>4.9</v>
      </c>
      <c r="X964" s="11" t="n">
        <v>5.6</v>
      </c>
      <c r="Y964" s="11" t="n">
        <v>7</v>
      </c>
      <c r="Z964" s="11" t="n">
        <v>3.67</v>
      </c>
      <c r="AA964" s="8" t="s">
        <v>50</v>
      </c>
      <c r="AB964" s="5" t="n">
        <f aca="false">IF(C964='[1]Pesos dos Critérios'!$V$3,'[1]Pesos dos Critérios'!$V$11,IF(Planilha1!C964='[1]Pesos dos Critérios'!$W$3,'[1]Pesos dos Critérios'!$W$11,IF(Planilha1!C964='[1]Pesos dos Critérios'!$X$3,'[1]Pesos dos Critérios'!$X$11,IF(Planilha1!C964='[1]Pesos dos Critérios'!$Y$3,'[1]Pesos dos Critérios'!$Y$11,'[1]Pesos dos Critérios'!$Z$11))))</f>
        <v>0.0190740740740741</v>
      </c>
      <c r="AC964" s="5" t="n">
        <f aca="false">IF(H964=1,'[1]Pesos dos Critérios'!$AD$11,IF(Planilha1!H964=2,'[1]Pesos dos Critérios'!$AE$11,IF(Planilha1!H964=3,'[1]Pesos dos Critérios'!$AF$11,IF(Planilha1!H964=4,'[1]Pesos dos Critérios'!$AG$11,'[1]Pesos dos Critérios'!$AH$11))))</f>
        <v>0.0234126984126984</v>
      </c>
      <c r="AD964" s="5" t="n">
        <f aca="false">IF(J964='[1]Pesos dos Critérios'!$AA$3,'[1]Pesos dos Critérios'!$AA$11,IF(Planilha1!J964='[1]Pesos dos Critérios'!$AB$3,'[1]Pesos dos Critérios'!$AB$11,'[1]Pesos dos Critérios'!$AC$11))</f>
        <v>0.037037037037037</v>
      </c>
      <c r="AE964" s="5" t="n">
        <f aca="false">IF(O964="Intervalo 1",'[1]Pesos dos Critérios'!$J$11,IF(Planilha1!O964="Intervalo 2",'[1]Pesos dos Critérios'!$K$11,IF(Planilha1!O964="Intervalo 3",'[1]Pesos dos Critérios'!$L$11,'[1]Pesos dos Critérios'!$M$11)))</f>
        <v>0.0120314253647587</v>
      </c>
      <c r="AF964" s="5" t="n">
        <f aca="false">IF(Q964="Intervalo 1",'[1]Pesos dos Critérios'!$B$11,IF(Q964="Intervalo 2",'[1]Pesos dos Critérios'!$C$11,IF(Q964="Intervalo 3",'[1]Pesos dos Critérios'!$D$11,'[1]Pesos dos Critérios'!$E$11)))</f>
        <v>0.0645411899722245</v>
      </c>
      <c r="AG964" s="5" t="n">
        <f aca="false">IF(S964="Intervalo 1",'[1]Pesos dos Critérios'!$F$11,IF(S964="Intervalo 2",'[1]Pesos dos Critérios'!$G$11,IF(S964="Intervalo 3",'[1]Pesos dos Critérios'!$H$11,'[1]Pesos dos Critérios'!$I$11)))</f>
        <v>0.0165784832451499</v>
      </c>
      <c r="AH964" s="5" t="n">
        <f aca="false">IF(U964="Intervalo 1",'[1]Pesos dos Critérios'!$N$11,IF(U964="Intervalo 2",'[1]Pesos dos Critérios'!$O$11,IF(U964="Intervalo 3",'[1]Pesos dos Critérios'!$P$11,'[1]Pesos dos Critérios'!$Q$11)))</f>
        <v>0.019510582010582</v>
      </c>
      <c r="AI964" s="5" t="n">
        <f aca="false">IF(AA964="Intervalo 1",'[1]Pesos dos Critérios'!$R$11,IF(AA964="Intervalo 2",'[1]Pesos dos Critérios'!$S$11,IF(AA964="Intervalo 3",'[1]Pesos dos Critérios'!$T$11,'[1]Pesos dos Critérios'!$U$11)))</f>
        <v>0.0468253968253968</v>
      </c>
      <c r="AJ964" s="5" t="n">
        <f aca="false">SUM(AB964:AI964)</f>
        <v>0.239010886941921</v>
      </c>
      <c r="AK964" s="5" t="n">
        <v>963</v>
      </c>
      <c r="AM964" s="1" t="s">
        <v>60</v>
      </c>
    </row>
    <row r="965" customFormat="false" ht="12.8" hidden="false" customHeight="true" outlineLevel="0" collapsed="false">
      <c r="A965" s="7" t="n">
        <v>2014</v>
      </c>
      <c r="B965" s="7" t="s">
        <v>417</v>
      </c>
      <c r="C965" s="8" t="s">
        <v>418</v>
      </c>
      <c r="D965" s="7" t="s">
        <v>320</v>
      </c>
      <c r="E965" s="7" t="s">
        <v>775</v>
      </c>
      <c r="F965" s="7" t="s">
        <v>445</v>
      </c>
      <c r="G965" s="7" t="s">
        <v>540</v>
      </c>
      <c r="H965" s="9" t="n">
        <v>4</v>
      </c>
      <c r="I965" s="7" t="s">
        <v>601</v>
      </c>
      <c r="J965" s="8" t="s">
        <v>86</v>
      </c>
      <c r="K965" s="10" t="s">
        <v>46</v>
      </c>
      <c r="L965" s="10" t="s">
        <v>47</v>
      </c>
      <c r="M965" s="10" t="s">
        <v>48</v>
      </c>
      <c r="N965" s="10" t="n">
        <v>0.052</v>
      </c>
      <c r="O965" s="9" t="s">
        <v>50</v>
      </c>
      <c r="P965" s="11" t="n">
        <v>0.071</v>
      </c>
      <c r="Q965" s="8" t="s">
        <v>49</v>
      </c>
      <c r="R965" s="11" t="n">
        <v>0.063</v>
      </c>
      <c r="S965" s="8" t="s">
        <v>50</v>
      </c>
      <c r="T965" s="11" t="n">
        <v>238</v>
      </c>
      <c r="U965" s="8" t="s">
        <v>50</v>
      </c>
      <c r="V965" s="11" t="n">
        <v>3.71</v>
      </c>
      <c r="W965" s="11" t="n">
        <v>4.69</v>
      </c>
      <c r="X965" s="11" t="n">
        <v>5.3</v>
      </c>
      <c r="Y965" s="11" t="n">
        <v>6.7</v>
      </c>
      <c r="Z965" s="11" t="n">
        <v>3.85</v>
      </c>
      <c r="AA965" s="8" t="s">
        <v>50</v>
      </c>
      <c r="AB965" s="5" t="n">
        <f aca="false">IF(C965='[1]Pesos dos Critérios'!$V$3,'[1]Pesos dos Critérios'!$V$11,IF(Planilha1!C965='[1]Pesos dos Critérios'!$W$3,'[1]Pesos dos Critérios'!$W$11,IF(Planilha1!C965='[1]Pesos dos Critérios'!$X$3,'[1]Pesos dos Critérios'!$X$11,IF(Planilha1!C965='[1]Pesos dos Critérios'!$Y$3,'[1]Pesos dos Critérios'!$Y$11,'[1]Pesos dos Critérios'!$Z$11))))</f>
        <v>0.0190740740740741</v>
      </c>
      <c r="AC965" s="5" t="n">
        <f aca="false">IF(H965=1,'[1]Pesos dos Critérios'!$AD$11,IF(Planilha1!H965=2,'[1]Pesos dos Critérios'!$AE$11,IF(Planilha1!H965=3,'[1]Pesos dos Critérios'!$AF$11,IF(Planilha1!H965=4,'[1]Pesos dos Critérios'!$AG$11,'[1]Pesos dos Critérios'!$AH$11))))</f>
        <v>0.0234126984126984</v>
      </c>
      <c r="AD965" s="5" t="n">
        <f aca="false">IF(J965='[1]Pesos dos Critérios'!$AA$3,'[1]Pesos dos Critérios'!$AA$11,IF(Planilha1!J965='[1]Pesos dos Critérios'!$AB$3,'[1]Pesos dos Critérios'!$AB$11,'[1]Pesos dos Critérios'!$AC$11))</f>
        <v>0.037037037037037</v>
      </c>
      <c r="AE965" s="5" t="n">
        <f aca="false">IF(O965="Intervalo 1",'[1]Pesos dos Critérios'!$J$11,IF(Planilha1!O965="Intervalo 2",'[1]Pesos dos Critérios'!$K$11,IF(Planilha1!O965="Intervalo 3",'[1]Pesos dos Critérios'!$L$11,'[1]Pesos dos Critérios'!$M$11)))</f>
        <v>0.0120314253647587</v>
      </c>
      <c r="AF965" s="5" t="n">
        <f aca="false">IF(Q965="Intervalo 1",'[1]Pesos dos Critérios'!$B$11,IF(Q965="Intervalo 2",'[1]Pesos dos Critérios'!$C$11,IF(Q965="Intervalo 3",'[1]Pesos dos Critérios'!$D$11,'[1]Pesos dos Critérios'!$E$11)))</f>
        <v>0.0645411899722245</v>
      </c>
      <c r="AG965" s="5" t="n">
        <f aca="false">IF(S965="Intervalo 1",'[1]Pesos dos Critérios'!$F$11,IF(S965="Intervalo 2",'[1]Pesos dos Critérios'!$G$11,IF(S965="Intervalo 3",'[1]Pesos dos Critérios'!$H$11,'[1]Pesos dos Critérios'!$I$11)))</f>
        <v>0.0165784832451499</v>
      </c>
      <c r="AH965" s="5" t="n">
        <f aca="false">IF(U965="Intervalo 1",'[1]Pesos dos Critérios'!$N$11,IF(U965="Intervalo 2",'[1]Pesos dos Critérios'!$O$11,IF(U965="Intervalo 3",'[1]Pesos dos Critérios'!$P$11,'[1]Pesos dos Critérios'!$Q$11)))</f>
        <v>0.019510582010582</v>
      </c>
      <c r="AI965" s="5" t="n">
        <f aca="false">IF(AA965="Intervalo 1",'[1]Pesos dos Critérios'!$R$11,IF(AA965="Intervalo 2",'[1]Pesos dos Critérios'!$S$11,IF(AA965="Intervalo 3",'[1]Pesos dos Critérios'!$T$11,'[1]Pesos dos Critérios'!$U$11)))</f>
        <v>0.0468253968253968</v>
      </c>
      <c r="AJ965" s="5" t="n">
        <f aca="false">SUM(AB965:AI965)</f>
        <v>0.239010886941921</v>
      </c>
      <c r="AK965" s="5" t="n">
        <v>964</v>
      </c>
      <c r="AM965" s="1" t="s">
        <v>60</v>
      </c>
    </row>
    <row r="966" customFormat="false" ht="12.8" hidden="false" customHeight="true" outlineLevel="0" collapsed="false">
      <c r="A966" s="7" t="n">
        <v>2014</v>
      </c>
      <c r="B966" s="7" t="s">
        <v>417</v>
      </c>
      <c r="C966" s="8" t="s">
        <v>418</v>
      </c>
      <c r="D966" s="7" t="s">
        <v>320</v>
      </c>
      <c r="E966" s="7" t="s">
        <v>776</v>
      </c>
      <c r="F966" s="7" t="s">
        <v>290</v>
      </c>
      <c r="G966" s="7" t="s">
        <v>305</v>
      </c>
      <c r="H966" s="9" t="n">
        <v>3</v>
      </c>
      <c r="I966" s="7" t="s">
        <v>44</v>
      </c>
      <c r="J966" s="8" t="s">
        <v>45</v>
      </c>
      <c r="K966" s="10" t="s">
        <v>46</v>
      </c>
      <c r="L966" s="10" t="s">
        <v>47</v>
      </c>
      <c r="M966" s="10" t="s">
        <v>56</v>
      </c>
      <c r="N966" s="10" t="n">
        <v>0.014</v>
      </c>
      <c r="O966" s="9" t="s">
        <v>49</v>
      </c>
      <c r="P966" s="11" t="n">
        <v>0.617</v>
      </c>
      <c r="Q966" s="8" t="s">
        <v>50</v>
      </c>
      <c r="R966" s="11" t="n">
        <v>0.02</v>
      </c>
      <c r="S966" s="8" t="s">
        <v>57</v>
      </c>
      <c r="T966" s="11" t="n">
        <v>211</v>
      </c>
      <c r="U966" s="8" t="s">
        <v>50</v>
      </c>
      <c r="V966" s="11" t="n">
        <v>4</v>
      </c>
      <c r="W966" s="11" t="n">
        <v>4.9</v>
      </c>
      <c r="X966" s="11" t="n">
        <v>6.1</v>
      </c>
      <c r="Y966" s="11" t="n">
        <v>7.2</v>
      </c>
      <c r="Z966" s="11" t="n">
        <v>3.5</v>
      </c>
      <c r="AA966" s="8" t="s">
        <v>50</v>
      </c>
      <c r="AB966" s="5" t="n">
        <f aca="false">IF(C966='[1]Pesos dos Critérios'!$V$3,'[1]Pesos dos Critérios'!$V$11,IF(Planilha1!C966='[1]Pesos dos Critérios'!$W$3,'[1]Pesos dos Critérios'!$W$11,IF(Planilha1!C966='[1]Pesos dos Critérios'!$X$3,'[1]Pesos dos Critérios'!$X$11,IF(Planilha1!C966='[1]Pesos dos Critérios'!$Y$3,'[1]Pesos dos Critérios'!$Y$11,'[1]Pesos dos Critérios'!$Z$11))))</f>
        <v>0.0190740740740741</v>
      </c>
      <c r="AC966" s="5" t="n">
        <f aca="false">IF(H966=1,'[1]Pesos dos Critérios'!$AD$11,IF(Planilha1!H966=2,'[1]Pesos dos Critérios'!$AE$11,IF(Planilha1!H966=3,'[1]Pesos dos Critérios'!$AF$11,IF(Planilha1!H966=4,'[1]Pesos dos Critérios'!$AG$11,'[1]Pesos dos Critérios'!$AH$11))))</f>
        <v>0.0273809523809524</v>
      </c>
      <c r="AD966" s="5" t="n">
        <f aca="false">IF(J966='[1]Pesos dos Critérios'!$AA$3,'[1]Pesos dos Critérios'!$AA$11,IF(Planilha1!J966='[1]Pesos dos Critérios'!$AB$3,'[1]Pesos dos Critérios'!$AB$11,'[1]Pesos dos Critérios'!$AC$11))</f>
        <v>0.037037037037037</v>
      </c>
      <c r="AE966" s="5" t="n">
        <f aca="false">IF(O966="Intervalo 1",'[1]Pesos dos Critérios'!$J$11,IF(Planilha1!O966="Intervalo 2",'[1]Pesos dos Critérios'!$K$11,IF(Planilha1!O966="Intervalo 3",'[1]Pesos dos Critérios'!$L$11,'[1]Pesos dos Critérios'!$M$11)))</f>
        <v>0.0531762065095399</v>
      </c>
      <c r="AF966" s="5" t="n">
        <f aca="false">IF(Q966="Intervalo 1",'[1]Pesos dos Critérios'!$B$11,IF(Q966="Intervalo 2",'[1]Pesos dos Critérios'!$C$11,IF(Q966="Intervalo 3",'[1]Pesos dos Critérios'!$D$11,'[1]Pesos dos Critérios'!$E$11)))</f>
        <v>0.00927567005153212</v>
      </c>
      <c r="AG966" s="5" t="n">
        <f aca="false">IF(S966="Intervalo 1",'[1]Pesos dos Critérios'!$F$11,IF(S966="Intervalo 2",'[1]Pesos dos Critérios'!$G$11,IF(S966="Intervalo 3",'[1]Pesos dos Critérios'!$H$11,'[1]Pesos dos Critérios'!$I$11)))</f>
        <v>0.0256172839506173</v>
      </c>
      <c r="AH966" s="5" t="n">
        <f aca="false">IF(U966="Intervalo 1",'[1]Pesos dos Critérios'!$N$11,IF(U966="Intervalo 2",'[1]Pesos dos Critérios'!$O$11,IF(U966="Intervalo 3",'[1]Pesos dos Critérios'!$P$11,'[1]Pesos dos Critérios'!$Q$11)))</f>
        <v>0.019510582010582</v>
      </c>
      <c r="AI966" s="5" t="n">
        <f aca="false">IF(AA966="Intervalo 1",'[1]Pesos dos Critérios'!$R$11,IF(AA966="Intervalo 2",'[1]Pesos dos Critérios'!$S$11,IF(AA966="Intervalo 3",'[1]Pesos dos Critérios'!$T$11,'[1]Pesos dos Critérios'!$U$11)))</f>
        <v>0.0468253968253968</v>
      </c>
      <c r="AJ966" s="5" t="n">
        <f aca="false">SUM(AB966:AI966)</f>
        <v>0.237897202839732</v>
      </c>
      <c r="AK966" s="5" t="n">
        <v>965</v>
      </c>
      <c r="AM966" s="1" t="s">
        <v>60</v>
      </c>
    </row>
    <row r="967" customFormat="false" ht="12.8" hidden="false" customHeight="true" outlineLevel="0" collapsed="false">
      <c r="A967" s="7" t="n">
        <v>2014</v>
      </c>
      <c r="B967" s="7" t="s">
        <v>417</v>
      </c>
      <c r="C967" s="8" t="s">
        <v>418</v>
      </c>
      <c r="D967" s="7" t="s">
        <v>446</v>
      </c>
      <c r="E967" s="7" t="s">
        <v>447</v>
      </c>
      <c r="F967" s="7" t="s">
        <v>448</v>
      </c>
      <c r="G967" s="7" t="s">
        <v>283</v>
      </c>
      <c r="H967" s="9" t="n">
        <v>4</v>
      </c>
      <c r="I967" s="7" t="s">
        <v>721</v>
      </c>
      <c r="J967" s="8" t="s">
        <v>86</v>
      </c>
      <c r="K967" s="10" t="s">
        <v>46</v>
      </c>
      <c r="L967" s="10" t="s">
        <v>47</v>
      </c>
      <c r="M967" s="10" t="s">
        <v>48</v>
      </c>
      <c r="N967" s="10" t="n">
        <v>0.014</v>
      </c>
      <c r="O967" s="9" t="s">
        <v>49</v>
      </c>
      <c r="P967" s="11" t="n">
        <v>0.456</v>
      </c>
      <c r="Q967" s="8" t="s">
        <v>58</v>
      </c>
      <c r="R967" s="11" t="n">
        <v>0.034</v>
      </c>
      <c r="S967" s="8" t="s">
        <v>58</v>
      </c>
      <c r="T967" s="11" t="n">
        <v>195</v>
      </c>
      <c r="U967" s="8" t="s">
        <v>50</v>
      </c>
      <c r="V967" s="11" t="n">
        <v>4.34</v>
      </c>
      <c r="W967" s="11" t="n">
        <v>5.95</v>
      </c>
      <c r="X967" s="11" t="n">
        <v>6.2</v>
      </c>
      <c r="Y967" s="11" t="n">
        <v>8.5</v>
      </c>
      <c r="Z967" s="11" t="n">
        <v>3.16</v>
      </c>
      <c r="AA967" s="8" t="s">
        <v>50</v>
      </c>
      <c r="AB967" s="5" t="n">
        <f aca="false">IF(C967='[1]Pesos dos Critérios'!$V$3,'[1]Pesos dos Critérios'!$V$11,IF(Planilha1!C967='[1]Pesos dos Critérios'!$W$3,'[1]Pesos dos Critérios'!$W$11,IF(Planilha1!C967='[1]Pesos dos Critérios'!$X$3,'[1]Pesos dos Critérios'!$X$11,IF(Planilha1!C967='[1]Pesos dos Critérios'!$Y$3,'[1]Pesos dos Critérios'!$Y$11,'[1]Pesos dos Critérios'!$Z$11))))</f>
        <v>0.0190740740740741</v>
      </c>
      <c r="AC967" s="5" t="n">
        <f aca="false">IF(H967=1,'[1]Pesos dos Critérios'!$AD$11,IF(Planilha1!H967=2,'[1]Pesos dos Critérios'!$AE$11,IF(Planilha1!H967=3,'[1]Pesos dos Critérios'!$AF$11,IF(Planilha1!H967=4,'[1]Pesos dos Critérios'!$AG$11,'[1]Pesos dos Critérios'!$AH$11))))</f>
        <v>0.0234126984126984</v>
      </c>
      <c r="AD967" s="5" t="n">
        <f aca="false">IF(J967='[1]Pesos dos Critérios'!$AA$3,'[1]Pesos dos Critérios'!$AA$11,IF(Planilha1!J967='[1]Pesos dos Critérios'!$AB$3,'[1]Pesos dos Critérios'!$AB$11,'[1]Pesos dos Critérios'!$AC$11))</f>
        <v>0.037037037037037</v>
      </c>
      <c r="AE967" s="5" t="n">
        <f aca="false">IF(O967="Intervalo 1",'[1]Pesos dos Critérios'!$J$11,IF(Planilha1!O967="Intervalo 2",'[1]Pesos dos Critérios'!$K$11,IF(Planilha1!O967="Intervalo 3",'[1]Pesos dos Critérios'!$L$11,'[1]Pesos dos Critérios'!$M$11)))</f>
        <v>0.0531762065095399</v>
      </c>
      <c r="AF967" s="5" t="n">
        <f aca="false">IF(Q967="Intervalo 1",'[1]Pesos dos Critérios'!$B$11,IF(Q967="Intervalo 2",'[1]Pesos dos Critérios'!$C$11,IF(Q967="Intervalo 3",'[1]Pesos dos Critérios'!$D$11,'[1]Pesos dos Critérios'!$E$11)))</f>
        <v>0.0179766274593861</v>
      </c>
      <c r="AG967" s="5" t="n">
        <f aca="false">IF(S967="Intervalo 1",'[1]Pesos dos Critérios'!$F$11,IF(S967="Intervalo 2",'[1]Pesos dos Critérios'!$G$11,IF(S967="Intervalo 3",'[1]Pesos dos Critérios'!$H$11,'[1]Pesos dos Critérios'!$I$11)))</f>
        <v>0.0216490299823633</v>
      </c>
      <c r="AH967" s="5" t="n">
        <f aca="false">IF(U967="Intervalo 1",'[1]Pesos dos Critérios'!$N$11,IF(U967="Intervalo 2",'[1]Pesos dos Critérios'!$O$11,IF(U967="Intervalo 3",'[1]Pesos dos Critérios'!$P$11,'[1]Pesos dos Critérios'!$Q$11)))</f>
        <v>0.019510582010582</v>
      </c>
      <c r="AI967" s="5" t="n">
        <f aca="false">IF(AA967="Intervalo 1",'[1]Pesos dos Critérios'!$R$11,IF(AA967="Intervalo 2",'[1]Pesos dos Critérios'!$S$11,IF(AA967="Intervalo 3",'[1]Pesos dos Critérios'!$T$11,'[1]Pesos dos Critérios'!$U$11)))</f>
        <v>0.0468253968253968</v>
      </c>
      <c r="AJ967" s="5" t="n">
        <f aca="false">SUM(AB967:AI967)</f>
        <v>0.238661652311078</v>
      </c>
      <c r="AK967" s="5" t="n">
        <v>966</v>
      </c>
      <c r="AM967" s="1" t="s">
        <v>60</v>
      </c>
    </row>
    <row r="968" customFormat="false" ht="12.8" hidden="false" customHeight="true" outlineLevel="0" collapsed="false">
      <c r="A968" s="7" t="n">
        <v>2014</v>
      </c>
      <c r="B968" s="7" t="s">
        <v>417</v>
      </c>
      <c r="C968" s="8" t="s">
        <v>418</v>
      </c>
      <c r="D968" s="7" t="s">
        <v>446</v>
      </c>
      <c r="E968" s="7" t="s">
        <v>447</v>
      </c>
      <c r="F968" s="7" t="s">
        <v>449</v>
      </c>
      <c r="G968" s="7" t="s">
        <v>450</v>
      </c>
      <c r="H968" s="9" t="n">
        <v>4</v>
      </c>
      <c r="I968" s="7" t="s">
        <v>721</v>
      </c>
      <c r="J968" s="8" t="s">
        <v>86</v>
      </c>
      <c r="K968" s="10" t="s">
        <v>46</v>
      </c>
      <c r="L968" s="10" t="s">
        <v>47</v>
      </c>
      <c r="M968" s="10" t="s">
        <v>48</v>
      </c>
      <c r="N968" s="10" t="n">
        <v>0.037</v>
      </c>
      <c r="O968" s="9" t="s">
        <v>50</v>
      </c>
      <c r="P968" s="11" t="n">
        <v>0.429</v>
      </c>
      <c r="Q968" s="8" t="s">
        <v>58</v>
      </c>
      <c r="R968" s="11" t="n">
        <v>0.02</v>
      </c>
      <c r="S968" s="8" t="s">
        <v>57</v>
      </c>
      <c r="T968" s="11" t="n">
        <v>206</v>
      </c>
      <c r="U968" s="8" t="s">
        <v>50</v>
      </c>
      <c r="V968" s="11" t="n">
        <v>4.13</v>
      </c>
      <c r="W968" s="11" t="n">
        <v>5.81</v>
      </c>
      <c r="X968" s="11" t="n">
        <v>5.9</v>
      </c>
      <c r="Y968" s="11" t="n">
        <v>8.3</v>
      </c>
      <c r="Z968" s="11" t="n">
        <v>3.33</v>
      </c>
      <c r="AA968" s="8" t="s">
        <v>50</v>
      </c>
      <c r="AB968" s="5" t="n">
        <f aca="false">IF(C968='[1]Pesos dos Critérios'!$V$3,'[1]Pesos dos Critérios'!$V$11,IF(Planilha1!C968='[1]Pesos dos Critérios'!$W$3,'[1]Pesos dos Critérios'!$W$11,IF(Planilha1!C968='[1]Pesos dos Critérios'!$X$3,'[1]Pesos dos Critérios'!$X$11,IF(Planilha1!C968='[1]Pesos dos Critérios'!$Y$3,'[1]Pesos dos Critérios'!$Y$11,'[1]Pesos dos Critérios'!$Z$11))))</f>
        <v>0.0190740740740741</v>
      </c>
      <c r="AC968" s="5" t="n">
        <f aca="false">IF(H968=1,'[1]Pesos dos Critérios'!$AD$11,IF(Planilha1!H968=2,'[1]Pesos dos Critérios'!$AE$11,IF(Planilha1!H968=3,'[1]Pesos dos Critérios'!$AF$11,IF(Planilha1!H968=4,'[1]Pesos dos Critérios'!$AG$11,'[1]Pesos dos Critérios'!$AH$11))))</f>
        <v>0.0234126984126984</v>
      </c>
      <c r="AD968" s="5" t="n">
        <f aca="false">IF(J968='[1]Pesos dos Critérios'!$AA$3,'[1]Pesos dos Critérios'!$AA$11,IF(Planilha1!J968='[1]Pesos dos Critérios'!$AB$3,'[1]Pesos dos Critérios'!$AB$11,'[1]Pesos dos Critérios'!$AC$11))</f>
        <v>0.037037037037037</v>
      </c>
      <c r="AE968" s="5" t="n">
        <f aca="false">IF(O968="Intervalo 1",'[1]Pesos dos Critérios'!$J$11,IF(Planilha1!O968="Intervalo 2",'[1]Pesos dos Critérios'!$K$11,IF(Planilha1!O968="Intervalo 3",'[1]Pesos dos Critérios'!$L$11,'[1]Pesos dos Critérios'!$M$11)))</f>
        <v>0.0120314253647587</v>
      </c>
      <c r="AF968" s="5" t="n">
        <f aca="false">IF(Q968="Intervalo 1",'[1]Pesos dos Critérios'!$B$11,IF(Q968="Intervalo 2",'[1]Pesos dos Critérios'!$C$11,IF(Q968="Intervalo 3",'[1]Pesos dos Critérios'!$D$11,'[1]Pesos dos Critérios'!$E$11)))</f>
        <v>0.0179766274593861</v>
      </c>
      <c r="AG968" s="5" t="n">
        <f aca="false">IF(S968="Intervalo 1",'[1]Pesos dos Critérios'!$F$11,IF(S968="Intervalo 2",'[1]Pesos dos Critérios'!$G$11,IF(S968="Intervalo 3",'[1]Pesos dos Critérios'!$H$11,'[1]Pesos dos Critérios'!$I$11)))</f>
        <v>0.0256172839506173</v>
      </c>
      <c r="AH968" s="5" t="n">
        <f aca="false">IF(U968="Intervalo 1",'[1]Pesos dos Critérios'!$N$11,IF(U968="Intervalo 2",'[1]Pesos dos Critérios'!$O$11,IF(U968="Intervalo 3",'[1]Pesos dos Critérios'!$P$11,'[1]Pesos dos Critérios'!$Q$11)))</f>
        <v>0.019510582010582</v>
      </c>
      <c r="AI968" s="5" t="n">
        <f aca="false">IF(AA968="Intervalo 1",'[1]Pesos dos Critérios'!$R$11,IF(AA968="Intervalo 2",'[1]Pesos dos Critérios'!$S$11,IF(AA968="Intervalo 3",'[1]Pesos dos Critérios'!$T$11,'[1]Pesos dos Critérios'!$U$11)))</f>
        <v>0.0468253968253968</v>
      </c>
      <c r="AJ968" s="5" t="n">
        <f aca="false">SUM(AB968:AI968)</f>
        <v>0.20148512513455</v>
      </c>
      <c r="AK968" s="5" t="n">
        <v>967</v>
      </c>
      <c r="AM968" s="1" t="s">
        <v>96</v>
      </c>
    </row>
    <row r="969" customFormat="false" ht="12.8" hidden="false" customHeight="true" outlineLevel="0" collapsed="false">
      <c r="A969" s="7" t="n">
        <v>2014</v>
      </c>
      <c r="B969" s="7" t="s">
        <v>417</v>
      </c>
      <c r="C969" s="8" t="s">
        <v>418</v>
      </c>
      <c r="D969" s="7" t="s">
        <v>446</v>
      </c>
      <c r="E969" s="7" t="s">
        <v>447</v>
      </c>
      <c r="F969" s="7" t="s">
        <v>237</v>
      </c>
      <c r="G969" s="7" t="s">
        <v>450</v>
      </c>
      <c r="H969" s="9" t="n">
        <v>4</v>
      </c>
      <c r="I969" s="7" t="s">
        <v>721</v>
      </c>
      <c r="J969" s="8" t="s">
        <v>86</v>
      </c>
      <c r="K969" s="10" t="s">
        <v>46</v>
      </c>
      <c r="L969" s="10" t="s">
        <v>47</v>
      </c>
      <c r="M969" s="10" t="s">
        <v>48</v>
      </c>
      <c r="N969" s="10" t="n">
        <v>0.011</v>
      </c>
      <c r="O969" s="9" t="s">
        <v>49</v>
      </c>
      <c r="P969" s="11" t="n">
        <v>0.078</v>
      </c>
      <c r="Q969" s="8" t="s">
        <v>49</v>
      </c>
      <c r="R969" s="11" t="n">
        <v>0.015</v>
      </c>
      <c r="S969" s="8" t="s">
        <v>49</v>
      </c>
      <c r="T969" s="11" t="n">
        <v>217</v>
      </c>
      <c r="U969" s="8" t="s">
        <v>50</v>
      </c>
      <c r="V969" s="11" t="n">
        <v>3.85</v>
      </c>
      <c r="W969" s="11" t="n">
        <v>5.67</v>
      </c>
      <c r="X969" s="11" t="n">
        <v>5.5</v>
      </c>
      <c r="Y969" s="11" t="n">
        <v>8.1</v>
      </c>
      <c r="Z969" s="11" t="n">
        <v>3.52</v>
      </c>
      <c r="AA969" s="8" t="s">
        <v>50</v>
      </c>
      <c r="AB969" s="5" t="n">
        <f aca="false">IF(C969='[1]Pesos dos Critérios'!$V$3,'[1]Pesos dos Critérios'!$V$11,IF(Planilha1!C969='[1]Pesos dos Critérios'!$W$3,'[1]Pesos dos Critérios'!$W$11,IF(Planilha1!C969='[1]Pesos dos Critérios'!$X$3,'[1]Pesos dos Critérios'!$X$11,IF(Planilha1!C969='[1]Pesos dos Critérios'!$Y$3,'[1]Pesos dos Critérios'!$Y$11,'[1]Pesos dos Critérios'!$Z$11))))</f>
        <v>0.0190740740740741</v>
      </c>
      <c r="AC969" s="5" t="n">
        <f aca="false">IF(H969=1,'[1]Pesos dos Critérios'!$AD$11,IF(Planilha1!H969=2,'[1]Pesos dos Critérios'!$AE$11,IF(Planilha1!H969=3,'[1]Pesos dos Critérios'!$AF$11,IF(Planilha1!H969=4,'[1]Pesos dos Critérios'!$AG$11,'[1]Pesos dos Critérios'!$AH$11))))</f>
        <v>0.0234126984126984</v>
      </c>
      <c r="AD969" s="5" t="n">
        <f aca="false">IF(J969='[1]Pesos dos Critérios'!$AA$3,'[1]Pesos dos Critérios'!$AA$11,IF(Planilha1!J969='[1]Pesos dos Critérios'!$AB$3,'[1]Pesos dos Critérios'!$AB$11,'[1]Pesos dos Critérios'!$AC$11))</f>
        <v>0.037037037037037</v>
      </c>
      <c r="AE969" s="5" t="n">
        <f aca="false">IF(O969="Intervalo 1",'[1]Pesos dos Critérios'!$J$11,IF(Planilha1!O969="Intervalo 2",'[1]Pesos dos Critérios'!$K$11,IF(Planilha1!O969="Intervalo 3",'[1]Pesos dos Critérios'!$L$11,'[1]Pesos dos Critérios'!$M$11)))</f>
        <v>0.0531762065095399</v>
      </c>
      <c r="AF969" s="5" t="n">
        <f aca="false">IF(Q969="Intervalo 1",'[1]Pesos dos Critérios'!$B$11,IF(Q969="Intervalo 2",'[1]Pesos dos Critérios'!$C$11,IF(Q969="Intervalo 3",'[1]Pesos dos Critérios'!$D$11,'[1]Pesos dos Critérios'!$E$11)))</f>
        <v>0.0645411899722245</v>
      </c>
      <c r="AG969" s="5" t="n">
        <f aca="false">IF(S969="Intervalo 1",'[1]Pesos dos Critérios'!$F$11,IF(S969="Intervalo 2",'[1]Pesos dos Critérios'!$G$11,IF(S969="Intervalo 3",'[1]Pesos dos Critérios'!$H$11,'[1]Pesos dos Critérios'!$I$11)))</f>
        <v>0.0472663139329806</v>
      </c>
      <c r="AH969" s="5" t="n">
        <f aca="false">IF(U969="Intervalo 1",'[1]Pesos dos Critérios'!$N$11,IF(U969="Intervalo 2",'[1]Pesos dos Critérios'!$O$11,IF(U969="Intervalo 3",'[1]Pesos dos Critérios'!$P$11,'[1]Pesos dos Critérios'!$Q$11)))</f>
        <v>0.019510582010582</v>
      </c>
      <c r="AI969" s="5" t="n">
        <f aca="false">IF(AA969="Intervalo 1",'[1]Pesos dos Critérios'!$R$11,IF(AA969="Intervalo 2",'[1]Pesos dos Critérios'!$S$11,IF(AA969="Intervalo 3",'[1]Pesos dos Critérios'!$T$11,'[1]Pesos dos Critérios'!$U$11)))</f>
        <v>0.0468253968253968</v>
      </c>
      <c r="AJ969" s="5" t="n">
        <f aca="false">SUM(AB969:AI969)</f>
        <v>0.310843498774533</v>
      </c>
      <c r="AK969" s="5" t="n">
        <v>968</v>
      </c>
      <c r="AM969" s="1" t="s">
        <v>52</v>
      </c>
    </row>
    <row r="970" customFormat="false" ht="12.8" hidden="false" customHeight="true" outlineLevel="0" collapsed="false">
      <c r="A970" s="7" t="n">
        <v>2014</v>
      </c>
      <c r="B970" s="7" t="s">
        <v>417</v>
      </c>
      <c r="C970" s="8" t="s">
        <v>418</v>
      </c>
      <c r="D970" s="7" t="s">
        <v>446</v>
      </c>
      <c r="E970" s="7" t="s">
        <v>447</v>
      </c>
      <c r="F970" s="7" t="s">
        <v>46</v>
      </c>
      <c r="G970" s="7" t="s">
        <v>450</v>
      </c>
      <c r="H970" s="9" t="n">
        <v>4</v>
      </c>
      <c r="I970" s="7" t="s">
        <v>721</v>
      </c>
      <c r="J970" s="8" t="s">
        <v>86</v>
      </c>
      <c r="K970" s="10" t="s">
        <v>46</v>
      </c>
      <c r="L970" s="10" t="s">
        <v>47</v>
      </c>
      <c r="M970" s="10" t="s">
        <v>48</v>
      </c>
      <c r="N970" s="10" t="n">
        <v>0.016</v>
      </c>
      <c r="O970" s="9" t="s">
        <v>49</v>
      </c>
      <c r="P970" s="11" t="n">
        <v>0.072</v>
      </c>
      <c r="Q970" s="8" t="s">
        <v>49</v>
      </c>
      <c r="R970" s="11" t="n">
        <v>0.015</v>
      </c>
      <c r="S970" s="8" t="s">
        <v>49</v>
      </c>
      <c r="T970" s="11" t="n">
        <v>216</v>
      </c>
      <c r="U970" s="8" t="s">
        <v>50</v>
      </c>
      <c r="V970" s="11" t="n">
        <v>3.85</v>
      </c>
      <c r="W970" s="11" t="n">
        <v>5.88</v>
      </c>
      <c r="X970" s="11" t="n">
        <v>5.5</v>
      </c>
      <c r="Y970" s="11" t="n">
        <v>8.4</v>
      </c>
      <c r="Z970" s="11" t="n">
        <v>3.49</v>
      </c>
      <c r="AA970" s="8" t="s">
        <v>50</v>
      </c>
      <c r="AB970" s="5" t="n">
        <f aca="false">IF(C970='[1]Pesos dos Critérios'!$V$3,'[1]Pesos dos Critérios'!$V$11,IF(Planilha1!C970='[1]Pesos dos Critérios'!$W$3,'[1]Pesos dos Critérios'!$W$11,IF(Planilha1!C970='[1]Pesos dos Critérios'!$X$3,'[1]Pesos dos Critérios'!$X$11,IF(Planilha1!C970='[1]Pesos dos Critérios'!$Y$3,'[1]Pesos dos Critérios'!$Y$11,'[1]Pesos dos Critérios'!$Z$11))))</f>
        <v>0.0190740740740741</v>
      </c>
      <c r="AC970" s="5" t="n">
        <f aca="false">IF(H970=1,'[1]Pesos dos Critérios'!$AD$11,IF(Planilha1!H970=2,'[1]Pesos dos Critérios'!$AE$11,IF(Planilha1!H970=3,'[1]Pesos dos Critérios'!$AF$11,IF(Planilha1!H970=4,'[1]Pesos dos Critérios'!$AG$11,'[1]Pesos dos Critérios'!$AH$11))))</f>
        <v>0.0234126984126984</v>
      </c>
      <c r="AD970" s="5" t="n">
        <f aca="false">IF(J970='[1]Pesos dos Critérios'!$AA$3,'[1]Pesos dos Critérios'!$AA$11,IF(Planilha1!J970='[1]Pesos dos Critérios'!$AB$3,'[1]Pesos dos Critérios'!$AB$11,'[1]Pesos dos Critérios'!$AC$11))</f>
        <v>0.037037037037037</v>
      </c>
      <c r="AE970" s="5" t="n">
        <f aca="false">IF(O970="Intervalo 1",'[1]Pesos dos Critérios'!$J$11,IF(Planilha1!O970="Intervalo 2",'[1]Pesos dos Critérios'!$K$11,IF(Planilha1!O970="Intervalo 3",'[1]Pesos dos Critérios'!$L$11,'[1]Pesos dos Critérios'!$M$11)))</f>
        <v>0.0531762065095399</v>
      </c>
      <c r="AF970" s="5" t="n">
        <f aca="false">IF(Q970="Intervalo 1",'[1]Pesos dos Critérios'!$B$11,IF(Q970="Intervalo 2",'[1]Pesos dos Critérios'!$C$11,IF(Q970="Intervalo 3",'[1]Pesos dos Critérios'!$D$11,'[1]Pesos dos Critérios'!$E$11)))</f>
        <v>0.0645411899722245</v>
      </c>
      <c r="AG970" s="5" t="n">
        <f aca="false">IF(S970="Intervalo 1",'[1]Pesos dos Critérios'!$F$11,IF(S970="Intervalo 2",'[1]Pesos dos Critérios'!$G$11,IF(S970="Intervalo 3",'[1]Pesos dos Critérios'!$H$11,'[1]Pesos dos Critérios'!$I$11)))</f>
        <v>0.0472663139329806</v>
      </c>
      <c r="AH970" s="5" t="n">
        <f aca="false">IF(U970="Intervalo 1",'[1]Pesos dos Critérios'!$N$11,IF(U970="Intervalo 2",'[1]Pesos dos Critérios'!$O$11,IF(U970="Intervalo 3",'[1]Pesos dos Critérios'!$P$11,'[1]Pesos dos Critérios'!$Q$11)))</f>
        <v>0.019510582010582</v>
      </c>
      <c r="AI970" s="5" t="n">
        <f aca="false">IF(AA970="Intervalo 1",'[1]Pesos dos Critérios'!$R$11,IF(AA970="Intervalo 2",'[1]Pesos dos Critérios'!$S$11,IF(AA970="Intervalo 3",'[1]Pesos dos Critérios'!$T$11,'[1]Pesos dos Critérios'!$U$11)))</f>
        <v>0.0468253968253968</v>
      </c>
      <c r="AJ970" s="5" t="n">
        <f aca="false">SUM(AB970:AI970)</f>
        <v>0.310843498774533</v>
      </c>
      <c r="AK970" s="5" t="n">
        <v>969</v>
      </c>
      <c r="AM970" s="1" t="s">
        <v>52</v>
      </c>
    </row>
    <row r="971" customFormat="false" ht="12.8" hidden="false" customHeight="true" outlineLevel="0" collapsed="false">
      <c r="A971" s="7" t="n">
        <v>2014</v>
      </c>
      <c r="B971" s="7" t="s">
        <v>417</v>
      </c>
      <c r="C971" s="8" t="s">
        <v>418</v>
      </c>
      <c r="D971" s="7" t="s">
        <v>446</v>
      </c>
      <c r="E971" s="7" t="s">
        <v>777</v>
      </c>
      <c r="F971" s="7" t="s">
        <v>237</v>
      </c>
      <c r="G971" s="7" t="s">
        <v>302</v>
      </c>
      <c r="H971" s="9" t="n">
        <v>4</v>
      </c>
      <c r="I971" s="7" t="s">
        <v>705</v>
      </c>
      <c r="J971" s="8" t="s">
        <v>86</v>
      </c>
      <c r="K971" s="10" t="s">
        <v>46</v>
      </c>
      <c r="L971" s="10" t="s">
        <v>83</v>
      </c>
      <c r="M971" s="10" t="s">
        <v>48</v>
      </c>
      <c r="N971" s="10" t="n">
        <v>0.011</v>
      </c>
      <c r="O971" s="9" t="s">
        <v>49</v>
      </c>
      <c r="P971" s="11" t="n">
        <v>0.241</v>
      </c>
      <c r="Q971" s="8" t="s">
        <v>57</v>
      </c>
      <c r="R971" s="11" t="n">
        <v>0.01</v>
      </c>
      <c r="S971" s="8" t="s">
        <v>49</v>
      </c>
      <c r="T971" s="11" t="n">
        <v>216</v>
      </c>
      <c r="U971" s="8" t="s">
        <v>50</v>
      </c>
      <c r="V971" s="11" t="n">
        <v>3.99</v>
      </c>
      <c r="W971" s="11" t="n">
        <v>5.32</v>
      </c>
      <c r="X971" s="11" t="n">
        <v>5.7</v>
      </c>
      <c r="Y971" s="11" t="n">
        <v>7.6</v>
      </c>
      <c r="Z971" s="11" t="n">
        <v>3.5</v>
      </c>
      <c r="AA971" s="8" t="s">
        <v>50</v>
      </c>
      <c r="AB971" s="5" t="n">
        <f aca="false">IF(C971='[1]Pesos dos Critérios'!$V$3,'[1]Pesos dos Critérios'!$V$11,IF(Planilha1!C971='[1]Pesos dos Critérios'!$W$3,'[1]Pesos dos Critérios'!$W$11,IF(Planilha1!C971='[1]Pesos dos Critérios'!$X$3,'[1]Pesos dos Critérios'!$X$11,IF(Planilha1!C971='[1]Pesos dos Critérios'!$Y$3,'[1]Pesos dos Critérios'!$Y$11,'[1]Pesos dos Critérios'!$Z$11))))</f>
        <v>0.0190740740740741</v>
      </c>
      <c r="AC971" s="5" t="n">
        <f aca="false">IF(H971=1,'[1]Pesos dos Critérios'!$AD$11,IF(Planilha1!H971=2,'[1]Pesos dos Critérios'!$AE$11,IF(Planilha1!H971=3,'[1]Pesos dos Critérios'!$AF$11,IF(Planilha1!H971=4,'[1]Pesos dos Critérios'!$AG$11,'[1]Pesos dos Critérios'!$AH$11))))</f>
        <v>0.0234126984126984</v>
      </c>
      <c r="AD971" s="5" t="n">
        <f aca="false">IF(J971='[1]Pesos dos Critérios'!$AA$3,'[1]Pesos dos Critérios'!$AA$11,IF(Planilha1!J971='[1]Pesos dos Critérios'!$AB$3,'[1]Pesos dos Critérios'!$AB$11,'[1]Pesos dos Critérios'!$AC$11))</f>
        <v>0.037037037037037</v>
      </c>
      <c r="AE971" s="5" t="n">
        <f aca="false">IF(O971="Intervalo 1",'[1]Pesos dos Critérios'!$J$11,IF(Planilha1!O971="Intervalo 2",'[1]Pesos dos Critérios'!$K$11,IF(Planilha1!O971="Intervalo 3",'[1]Pesos dos Critérios'!$L$11,'[1]Pesos dos Critérios'!$M$11)))</f>
        <v>0.0531762065095399</v>
      </c>
      <c r="AF971" s="5" t="n">
        <f aca="false">IF(Q971="Intervalo 1",'[1]Pesos dos Critérios'!$B$11,IF(Q971="Intervalo 2",'[1]Pesos dos Critérios'!$C$11,IF(Q971="Intervalo 3",'[1]Pesos dos Critérios'!$D$11,'[1]Pesos dos Critérios'!$E$11)))</f>
        <v>0.0193176236279685</v>
      </c>
      <c r="AG971" s="5" t="n">
        <f aca="false">IF(S971="Intervalo 1",'[1]Pesos dos Critérios'!$F$11,IF(S971="Intervalo 2",'[1]Pesos dos Critérios'!$G$11,IF(S971="Intervalo 3",'[1]Pesos dos Critérios'!$H$11,'[1]Pesos dos Critérios'!$I$11)))</f>
        <v>0.0472663139329806</v>
      </c>
      <c r="AH971" s="5" t="n">
        <f aca="false">IF(U971="Intervalo 1",'[1]Pesos dos Critérios'!$N$11,IF(U971="Intervalo 2",'[1]Pesos dos Critérios'!$O$11,IF(U971="Intervalo 3",'[1]Pesos dos Critérios'!$P$11,'[1]Pesos dos Critérios'!$Q$11)))</f>
        <v>0.019510582010582</v>
      </c>
      <c r="AI971" s="5" t="n">
        <f aca="false">IF(AA971="Intervalo 1",'[1]Pesos dos Critérios'!$R$11,IF(AA971="Intervalo 2",'[1]Pesos dos Critérios'!$S$11,IF(AA971="Intervalo 3",'[1]Pesos dos Critérios'!$T$11,'[1]Pesos dos Critérios'!$U$11)))</f>
        <v>0.0468253968253968</v>
      </c>
      <c r="AJ971" s="5" t="n">
        <f aca="false">SUM(AB971:AI971)</f>
        <v>0.265619932430277</v>
      </c>
      <c r="AK971" s="5" t="n">
        <v>970</v>
      </c>
      <c r="AM971" s="1" t="s">
        <v>52</v>
      </c>
    </row>
    <row r="972" customFormat="false" ht="12.8" hidden="false" customHeight="true" outlineLevel="0" collapsed="false">
      <c r="A972" s="7" t="n">
        <v>2014</v>
      </c>
      <c r="B972" s="7" t="s">
        <v>417</v>
      </c>
      <c r="C972" s="8" t="s">
        <v>418</v>
      </c>
      <c r="D972" s="7" t="s">
        <v>446</v>
      </c>
      <c r="E972" s="7" t="s">
        <v>777</v>
      </c>
      <c r="F972" s="7" t="s">
        <v>46</v>
      </c>
      <c r="G972" s="7" t="s">
        <v>283</v>
      </c>
      <c r="H972" s="9" t="n">
        <v>4</v>
      </c>
      <c r="I972" s="7" t="s">
        <v>705</v>
      </c>
      <c r="J972" s="8" t="s">
        <v>86</v>
      </c>
      <c r="K972" s="10" t="s">
        <v>46</v>
      </c>
      <c r="L972" s="10" t="s">
        <v>83</v>
      </c>
      <c r="M972" s="10" t="s">
        <v>48</v>
      </c>
      <c r="N972" s="10" t="n">
        <v>0.014</v>
      </c>
      <c r="O972" s="9" t="s">
        <v>49</v>
      </c>
      <c r="P972" s="11" t="n">
        <v>0.24</v>
      </c>
      <c r="Q972" s="8" t="s">
        <v>57</v>
      </c>
      <c r="R972" s="11" t="n">
        <v>0.066</v>
      </c>
      <c r="S972" s="8" t="s">
        <v>50</v>
      </c>
      <c r="T972" s="11" t="n">
        <v>208</v>
      </c>
      <c r="U972" s="8" t="s">
        <v>50</v>
      </c>
      <c r="V972" s="11" t="n">
        <v>4.13</v>
      </c>
      <c r="W972" s="11" t="n">
        <v>5.53</v>
      </c>
      <c r="X972" s="11" t="n">
        <v>5.9</v>
      </c>
      <c r="Y972" s="11" t="n">
        <v>7.9</v>
      </c>
      <c r="Z972" s="11" t="n">
        <v>3.38</v>
      </c>
      <c r="AA972" s="8" t="s">
        <v>50</v>
      </c>
      <c r="AB972" s="5" t="n">
        <f aca="false">IF(C972='[1]Pesos dos Critérios'!$V$3,'[1]Pesos dos Critérios'!$V$11,IF(Planilha1!C972='[1]Pesos dos Critérios'!$W$3,'[1]Pesos dos Critérios'!$W$11,IF(Planilha1!C972='[1]Pesos dos Critérios'!$X$3,'[1]Pesos dos Critérios'!$X$11,IF(Planilha1!C972='[1]Pesos dos Critérios'!$Y$3,'[1]Pesos dos Critérios'!$Y$11,'[1]Pesos dos Critérios'!$Z$11))))</f>
        <v>0.0190740740740741</v>
      </c>
      <c r="AC972" s="5" t="n">
        <f aca="false">IF(H972=1,'[1]Pesos dos Critérios'!$AD$11,IF(Planilha1!H972=2,'[1]Pesos dos Critérios'!$AE$11,IF(Planilha1!H972=3,'[1]Pesos dos Critérios'!$AF$11,IF(Planilha1!H972=4,'[1]Pesos dos Critérios'!$AG$11,'[1]Pesos dos Critérios'!$AH$11))))</f>
        <v>0.0234126984126984</v>
      </c>
      <c r="AD972" s="5" t="n">
        <f aca="false">IF(J972='[1]Pesos dos Critérios'!$AA$3,'[1]Pesos dos Critérios'!$AA$11,IF(Planilha1!J972='[1]Pesos dos Critérios'!$AB$3,'[1]Pesos dos Critérios'!$AB$11,'[1]Pesos dos Critérios'!$AC$11))</f>
        <v>0.037037037037037</v>
      </c>
      <c r="AE972" s="5" t="n">
        <f aca="false">IF(O972="Intervalo 1",'[1]Pesos dos Critérios'!$J$11,IF(Planilha1!O972="Intervalo 2",'[1]Pesos dos Critérios'!$K$11,IF(Planilha1!O972="Intervalo 3",'[1]Pesos dos Critérios'!$L$11,'[1]Pesos dos Critérios'!$M$11)))</f>
        <v>0.0531762065095399</v>
      </c>
      <c r="AF972" s="5" t="n">
        <f aca="false">IF(Q972="Intervalo 1",'[1]Pesos dos Critérios'!$B$11,IF(Q972="Intervalo 2",'[1]Pesos dos Critérios'!$C$11,IF(Q972="Intervalo 3",'[1]Pesos dos Critérios'!$D$11,'[1]Pesos dos Critérios'!$E$11)))</f>
        <v>0.0193176236279685</v>
      </c>
      <c r="AG972" s="5" t="n">
        <f aca="false">IF(S972="Intervalo 1",'[1]Pesos dos Critérios'!$F$11,IF(S972="Intervalo 2",'[1]Pesos dos Critérios'!$G$11,IF(S972="Intervalo 3",'[1]Pesos dos Critérios'!$H$11,'[1]Pesos dos Critérios'!$I$11)))</f>
        <v>0.0165784832451499</v>
      </c>
      <c r="AH972" s="5" t="n">
        <f aca="false">IF(U972="Intervalo 1",'[1]Pesos dos Critérios'!$N$11,IF(U972="Intervalo 2",'[1]Pesos dos Critérios'!$O$11,IF(U972="Intervalo 3",'[1]Pesos dos Critérios'!$P$11,'[1]Pesos dos Critérios'!$Q$11)))</f>
        <v>0.019510582010582</v>
      </c>
      <c r="AI972" s="5" t="n">
        <f aca="false">IF(AA972="Intervalo 1",'[1]Pesos dos Critérios'!$R$11,IF(AA972="Intervalo 2",'[1]Pesos dos Critérios'!$S$11,IF(AA972="Intervalo 3",'[1]Pesos dos Critérios'!$T$11,'[1]Pesos dos Critérios'!$U$11)))</f>
        <v>0.0468253968253968</v>
      </c>
      <c r="AJ972" s="5" t="n">
        <f aca="false">SUM(AB972:AI972)</f>
        <v>0.234932101742447</v>
      </c>
      <c r="AK972" s="5" t="n">
        <v>971</v>
      </c>
      <c r="AM972" s="1" t="s">
        <v>60</v>
      </c>
    </row>
    <row r="973" customFormat="false" ht="12.8" hidden="false" customHeight="true" outlineLevel="0" collapsed="false">
      <c r="A973" s="7" t="n">
        <v>2014</v>
      </c>
      <c r="B973" s="7" t="s">
        <v>417</v>
      </c>
      <c r="C973" s="8" t="s">
        <v>418</v>
      </c>
      <c r="D973" s="7" t="s">
        <v>106</v>
      </c>
      <c r="E973" s="7" t="s">
        <v>411</v>
      </c>
      <c r="F973" s="7" t="s">
        <v>778</v>
      </c>
      <c r="G973" s="7" t="s">
        <v>224</v>
      </c>
      <c r="H973" s="9" t="n">
        <v>2</v>
      </c>
      <c r="I973" s="7" t="s">
        <v>126</v>
      </c>
      <c r="J973" s="8" t="s">
        <v>45</v>
      </c>
      <c r="K973" s="10" t="s">
        <v>46</v>
      </c>
      <c r="L973" s="10" t="s">
        <v>47</v>
      </c>
      <c r="M973" s="10" t="s">
        <v>56</v>
      </c>
      <c r="N973" s="10" t="n">
        <v>0.036</v>
      </c>
      <c r="O973" s="9" t="s">
        <v>50</v>
      </c>
      <c r="P973" s="11" t="n">
        <v>0.59</v>
      </c>
      <c r="Q973" s="8" t="s">
        <v>50</v>
      </c>
      <c r="R973" s="11" t="n">
        <v>0.051</v>
      </c>
      <c r="S973" s="8" t="s">
        <v>50</v>
      </c>
      <c r="T973" s="11" t="n">
        <v>143</v>
      </c>
      <c r="U973" s="8" t="s">
        <v>58</v>
      </c>
      <c r="V973" s="11" t="n">
        <v>6.1</v>
      </c>
      <c r="W973" s="11" t="n">
        <v>7.2</v>
      </c>
      <c r="X973" s="11" t="n">
        <v>8.9</v>
      </c>
      <c r="Y973" s="11" t="n">
        <v>10.2</v>
      </c>
      <c r="Z973" s="11" t="n">
        <v>2.33</v>
      </c>
      <c r="AA973" s="8" t="s">
        <v>58</v>
      </c>
      <c r="AB973" s="5" t="n">
        <f aca="false">IF(C973='[1]Pesos dos Critérios'!$V$3,'[1]Pesos dos Critérios'!$V$11,IF(Planilha1!C973='[1]Pesos dos Critérios'!$W$3,'[1]Pesos dos Critérios'!$W$11,IF(Planilha1!C973='[1]Pesos dos Critérios'!$X$3,'[1]Pesos dos Critérios'!$X$11,IF(Planilha1!C973='[1]Pesos dos Critérios'!$Y$3,'[1]Pesos dos Critérios'!$Y$11,'[1]Pesos dos Critérios'!$Z$11))))</f>
        <v>0.0190740740740741</v>
      </c>
      <c r="AC973" s="5" t="n">
        <f aca="false">IF(H973=1,'[1]Pesos dos Critérios'!$AD$11,IF(Planilha1!H973=2,'[1]Pesos dos Critérios'!$AE$11,IF(Planilha1!H973=3,'[1]Pesos dos Critérios'!$AF$11,IF(Planilha1!H973=4,'[1]Pesos dos Critérios'!$AG$11,'[1]Pesos dos Critérios'!$AH$11))))</f>
        <v>0.0273809523809524</v>
      </c>
      <c r="AD973" s="5" t="n">
        <f aca="false">IF(J973='[1]Pesos dos Critérios'!$AA$3,'[1]Pesos dos Critérios'!$AA$11,IF(Planilha1!J973='[1]Pesos dos Critérios'!$AB$3,'[1]Pesos dos Critérios'!$AB$11,'[1]Pesos dos Critérios'!$AC$11))</f>
        <v>0.037037037037037</v>
      </c>
      <c r="AE973" s="5" t="n">
        <f aca="false">IF(O973="Intervalo 1",'[1]Pesos dos Critérios'!$J$11,IF(Planilha1!O973="Intervalo 2",'[1]Pesos dos Critérios'!$K$11,IF(Planilha1!O973="Intervalo 3",'[1]Pesos dos Critérios'!$L$11,'[1]Pesos dos Critérios'!$M$11)))</f>
        <v>0.0120314253647587</v>
      </c>
      <c r="AF973" s="5" t="n">
        <f aca="false">IF(Q973="Intervalo 1",'[1]Pesos dos Critérios'!$B$11,IF(Q973="Intervalo 2",'[1]Pesos dos Critérios'!$C$11,IF(Q973="Intervalo 3",'[1]Pesos dos Critérios'!$D$11,'[1]Pesos dos Critérios'!$E$11)))</f>
        <v>0.00927567005153212</v>
      </c>
      <c r="AG973" s="5" t="n">
        <f aca="false">IF(S973="Intervalo 1",'[1]Pesos dos Critérios'!$F$11,IF(S973="Intervalo 2",'[1]Pesos dos Critérios'!$G$11,IF(S973="Intervalo 3",'[1]Pesos dos Critérios'!$H$11,'[1]Pesos dos Critérios'!$I$11)))</f>
        <v>0.0165784832451499</v>
      </c>
      <c r="AH973" s="5" t="n">
        <f aca="false">IF(U973="Intervalo 1",'[1]Pesos dos Critérios'!$N$11,IF(U973="Intervalo 2",'[1]Pesos dos Critérios'!$O$11,IF(U973="Intervalo 3",'[1]Pesos dos Critérios'!$P$11,'[1]Pesos dos Critérios'!$Q$11)))</f>
        <v>0.0274470899470899</v>
      </c>
      <c r="AI973" s="5" t="n">
        <f aca="false">IF(AA973="Intervalo 1",'[1]Pesos dos Critérios'!$R$11,IF(AA973="Intervalo 2",'[1]Pesos dos Critérios'!$S$11,IF(AA973="Intervalo 3",'[1]Pesos dos Critérios'!$T$11,'[1]Pesos dos Critérios'!$U$11)))</f>
        <v>0.0547619047619048</v>
      </c>
      <c r="AJ973" s="5" t="n">
        <f aca="false">SUM(AB973:AI973)</f>
        <v>0.203586636862499</v>
      </c>
      <c r="AK973" s="5" t="n">
        <v>972</v>
      </c>
      <c r="AM973" s="1" t="s">
        <v>96</v>
      </c>
    </row>
    <row r="974" customFormat="false" ht="12.8" hidden="false" customHeight="true" outlineLevel="0" collapsed="false">
      <c r="A974" s="7" t="n">
        <v>2014</v>
      </c>
      <c r="B974" s="7" t="s">
        <v>417</v>
      </c>
      <c r="C974" s="8" t="s">
        <v>418</v>
      </c>
      <c r="D974" s="7" t="s">
        <v>248</v>
      </c>
      <c r="E974" s="7" t="s">
        <v>452</v>
      </c>
      <c r="F974" s="7" t="s">
        <v>445</v>
      </c>
      <c r="G974" s="7" t="s">
        <v>55</v>
      </c>
      <c r="H974" s="9" t="n">
        <v>1</v>
      </c>
      <c r="I974" s="7" t="s">
        <v>44</v>
      </c>
      <c r="J974" s="8" t="s">
        <v>45</v>
      </c>
      <c r="K974" s="10" t="s">
        <v>46</v>
      </c>
      <c r="L974" s="10" t="s">
        <v>47</v>
      </c>
      <c r="M974" s="10" t="s">
        <v>48</v>
      </c>
      <c r="N974" s="10" t="n">
        <v>0.029</v>
      </c>
      <c r="O974" s="9" t="s">
        <v>58</v>
      </c>
      <c r="P974" s="11" t="n">
        <v>0.192</v>
      </c>
      <c r="Q974" s="8" t="s">
        <v>57</v>
      </c>
      <c r="R974" s="11" t="n">
        <v>0.017</v>
      </c>
      <c r="S974" s="8" t="s">
        <v>49</v>
      </c>
      <c r="T974" s="11" t="n">
        <v>134</v>
      </c>
      <c r="U974" s="8" t="s">
        <v>58</v>
      </c>
      <c r="V974" s="11" t="n">
        <v>6.65</v>
      </c>
      <c r="W974" s="11" t="n">
        <v>7.49</v>
      </c>
      <c r="X974" s="11" t="n">
        <v>9.5</v>
      </c>
      <c r="Y974" s="11" t="n">
        <v>10.7</v>
      </c>
      <c r="Z974" s="11" t="n">
        <v>2.19</v>
      </c>
      <c r="AA974" s="8" t="s">
        <v>58</v>
      </c>
      <c r="AB974" s="5" t="n">
        <f aca="false">IF(C974='[1]Pesos dos Critérios'!$V$3,'[1]Pesos dos Critérios'!$V$11,IF(Planilha1!C974='[1]Pesos dos Critérios'!$W$3,'[1]Pesos dos Critérios'!$W$11,IF(Planilha1!C974='[1]Pesos dos Critérios'!$X$3,'[1]Pesos dos Critérios'!$X$11,IF(Planilha1!C974='[1]Pesos dos Critérios'!$Y$3,'[1]Pesos dos Critérios'!$Y$11,'[1]Pesos dos Critérios'!$Z$11))))</f>
        <v>0.0190740740740741</v>
      </c>
      <c r="AC974" s="5" t="n">
        <f aca="false">IF(H974=1,'[1]Pesos dos Critérios'!$AD$11,IF(Planilha1!H974=2,'[1]Pesos dos Critérios'!$AE$11,IF(Planilha1!H974=3,'[1]Pesos dos Critérios'!$AF$11,IF(Planilha1!H974=4,'[1]Pesos dos Critérios'!$AG$11,'[1]Pesos dos Critérios'!$AH$11))))</f>
        <v>0.0329365079365079</v>
      </c>
      <c r="AD974" s="5" t="n">
        <f aca="false">IF(J974='[1]Pesos dos Critérios'!$AA$3,'[1]Pesos dos Critérios'!$AA$11,IF(Planilha1!J974='[1]Pesos dos Critérios'!$AB$3,'[1]Pesos dos Critérios'!$AB$11,'[1]Pesos dos Critérios'!$AC$11))</f>
        <v>0.037037037037037</v>
      </c>
      <c r="AE974" s="5" t="n">
        <f aca="false">IF(O974="Intervalo 1",'[1]Pesos dos Critérios'!$J$11,IF(Planilha1!O974="Intervalo 2",'[1]Pesos dos Critérios'!$K$11,IF(Planilha1!O974="Intervalo 3",'[1]Pesos dos Critérios'!$L$11,'[1]Pesos dos Critérios'!$M$11)))</f>
        <v>0.0218406285072952</v>
      </c>
      <c r="AF974" s="5" t="n">
        <f aca="false">IF(Q974="Intervalo 1",'[1]Pesos dos Critérios'!$B$11,IF(Q974="Intervalo 2",'[1]Pesos dos Critérios'!$C$11,IF(Q974="Intervalo 3",'[1]Pesos dos Critérios'!$D$11,'[1]Pesos dos Critérios'!$E$11)))</f>
        <v>0.0193176236279685</v>
      </c>
      <c r="AG974" s="5" t="n">
        <f aca="false">IF(S974="Intervalo 1",'[1]Pesos dos Critérios'!$F$11,IF(S974="Intervalo 2",'[1]Pesos dos Critérios'!$G$11,IF(S974="Intervalo 3",'[1]Pesos dos Critérios'!$H$11,'[1]Pesos dos Critérios'!$I$11)))</f>
        <v>0.0472663139329806</v>
      </c>
      <c r="AH974" s="5" t="n">
        <f aca="false">IF(U974="Intervalo 1",'[1]Pesos dos Critérios'!$N$11,IF(U974="Intervalo 2",'[1]Pesos dos Critérios'!$O$11,IF(U974="Intervalo 3",'[1]Pesos dos Critérios'!$P$11,'[1]Pesos dos Critérios'!$Q$11)))</f>
        <v>0.0274470899470899</v>
      </c>
      <c r="AI974" s="5" t="n">
        <f aca="false">IF(AA974="Intervalo 1",'[1]Pesos dos Critérios'!$R$11,IF(AA974="Intervalo 2",'[1]Pesos dos Critérios'!$S$11,IF(AA974="Intervalo 3",'[1]Pesos dos Critérios'!$T$11,'[1]Pesos dos Critérios'!$U$11)))</f>
        <v>0.0547619047619048</v>
      </c>
      <c r="AJ974" s="5" t="n">
        <f aca="false">SUM(AB974:AI974)</f>
        <v>0.259681179824858</v>
      </c>
      <c r="AK974" s="5" t="n">
        <v>973</v>
      </c>
      <c r="AM974" s="1" t="s">
        <v>67</v>
      </c>
    </row>
    <row r="975" customFormat="false" ht="12.8" hidden="false" customHeight="true" outlineLevel="0" collapsed="false">
      <c r="A975" s="7" t="n">
        <v>2014</v>
      </c>
      <c r="B975" s="7" t="s">
        <v>417</v>
      </c>
      <c r="C975" s="8" t="s">
        <v>418</v>
      </c>
      <c r="D975" s="7" t="s">
        <v>248</v>
      </c>
      <c r="E975" s="7" t="s">
        <v>748</v>
      </c>
      <c r="F975" s="7" t="s">
        <v>445</v>
      </c>
      <c r="G975" s="7" t="s">
        <v>224</v>
      </c>
      <c r="H975" s="9" t="n">
        <v>2</v>
      </c>
      <c r="I975" s="7" t="s">
        <v>564</v>
      </c>
      <c r="J975" s="8" t="s">
        <v>86</v>
      </c>
      <c r="K975" s="10" t="s">
        <v>46</v>
      </c>
      <c r="L975" s="10" t="s">
        <v>47</v>
      </c>
      <c r="M975" s="10" t="s">
        <v>48</v>
      </c>
      <c r="N975" s="10" t="n">
        <v>0.043</v>
      </c>
      <c r="O975" s="9" t="s">
        <v>50</v>
      </c>
      <c r="P975" s="11" t="n">
        <v>0.041</v>
      </c>
      <c r="Q975" s="8" t="s">
        <v>49</v>
      </c>
      <c r="R975" s="11" t="n">
        <v>0.009</v>
      </c>
      <c r="S975" s="8" t="s">
        <v>49</v>
      </c>
      <c r="T975" s="11" t="n">
        <v>172</v>
      </c>
      <c r="U975" s="8" t="s">
        <v>50</v>
      </c>
      <c r="V975" s="11" t="n">
        <v>5.11</v>
      </c>
      <c r="W975" s="11" t="n">
        <v>6.23</v>
      </c>
      <c r="X975" s="11" t="n">
        <v>7.3</v>
      </c>
      <c r="Y975" s="11" t="n">
        <v>8.9</v>
      </c>
      <c r="Z975" s="11" t="n">
        <v>2.8</v>
      </c>
      <c r="AA975" s="8" t="s">
        <v>50</v>
      </c>
      <c r="AB975" s="5" t="n">
        <f aca="false">IF(C975='[1]Pesos dos Critérios'!$V$3,'[1]Pesos dos Critérios'!$V$11,IF(Planilha1!C975='[1]Pesos dos Critérios'!$W$3,'[1]Pesos dos Critérios'!$W$11,IF(Planilha1!C975='[1]Pesos dos Critérios'!$X$3,'[1]Pesos dos Critérios'!$X$11,IF(Planilha1!C975='[1]Pesos dos Critérios'!$Y$3,'[1]Pesos dos Critérios'!$Y$11,'[1]Pesos dos Critérios'!$Z$11))))</f>
        <v>0.0190740740740741</v>
      </c>
      <c r="AC975" s="5" t="n">
        <f aca="false">IF(H975=1,'[1]Pesos dos Critérios'!$AD$11,IF(Planilha1!H975=2,'[1]Pesos dos Critérios'!$AE$11,IF(Planilha1!H975=3,'[1]Pesos dos Critérios'!$AF$11,IF(Planilha1!H975=4,'[1]Pesos dos Critérios'!$AG$11,'[1]Pesos dos Critérios'!$AH$11))))</f>
        <v>0.0273809523809524</v>
      </c>
      <c r="AD975" s="5" t="n">
        <f aca="false">IF(J975='[1]Pesos dos Critérios'!$AA$3,'[1]Pesos dos Critérios'!$AA$11,IF(Planilha1!J975='[1]Pesos dos Critérios'!$AB$3,'[1]Pesos dos Critérios'!$AB$11,'[1]Pesos dos Critérios'!$AC$11))</f>
        <v>0.037037037037037</v>
      </c>
      <c r="AE975" s="5" t="n">
        <f aca="false">IF(O975="Intervalo 1",'[1]Pesos dos Critérios'!$J$11,IF(Planilha1!O975="Intervalo 2",'[1]Pesos dos Critérios'!$K$11,IF(Planilha1!O975="Intervalo 3",'[1]Pesos dos Critérios'!$L$11,'[1]Pesos dos Critérios'!$M$11)))</f>
        <v>0.0120314253647587</v>
      </c>
      <c r="AF975" s="5" t="n">
        <f aca="false">IF(Q975="Intervalo 1",'[1]Pesos dos Critérios'!$B$11,IF(Q975="Intervalo 2",'[1]Pesos dos Critérios'!$C$11,IF(Q975="Intervalo 3",'[1]Pesos dos Critérios'!$D$11,'[1]Pesos dos Critérios'!$E$11)))</f>
        <v>0.0645411899722245</v>
      </c>
      <c r="AG975" s="5" t="n">
        <f aca="false">IF(S975="Intervalo 1",'[1]Pesos dos Critérios'!$F$11,IF(S975="Intervalo 2",'[1]Pesos dos Critérios'!$G$11,IF(S975="Intervalo 3",'[1]Pesos dos Critérios'!$H$11,'[1]Pesos dos Critérios'!$I$11)))</f>
        <v>0.0472663139329806</v>
      </c>
      <c r="AH975" s="5" t="n">
        <f aca="false">IF(U975="Intervalo 1",'[1]Pesos dos Critérios'!$N$11,IF(U975="Intervalo 2",'[1]Pesos dos Critérios'!$O$11,IF(U975="Intervalo 3",'[1]Pesos dos Critérios'!$P$11,'[1]Pesos dos Critérios'!$Q$11)))</f>
        <v>0.019510582010582</v>
      </c>
      <c r="AI975" s="5" t="n">
        <f aca="false">IF(AA975="Intervalo 1",'[1]Pesos dos Critérios'!$R$11,IF(AA975="Intervalo 2",'[1]Pesos dos Critérios'!$S$11,IF(AA975="Intervalo 3",'[1]Pesos dos Critérios'!$T$11,'[1]Pesos dos Critérios'!$U$11)))</f>
        <v>0.0468253968253968</v>
      </c>
      <c r="AJ975" s="5" t="n">
        <f aca="false">SUM(AB975:AI975)</f>
        <v>0.273666971598006</v>
      </c>
      <c r="AK975" s="5" t="n">
        <v>974</v>
      </c>
      <c r="AM975" s="1" t="s">
        <v>52</v>
      </c>
    </row>
    <row r="976" customFormat="false" ht="12.8" hidden="false" customHeight="true" outlineLevel="0" collapsed="false">
      <c r="A976" s="7" t="n">
        <v>2014</v>
      </c>
      <c r="B976" s="7" t="s">
        <v>417</v>
      </c>
      <c r="C976" s="8" t="s">
        <v>418</v>
      </c>
      <c r="D976" s="7" t="s">
        <v>248</v>
      </c>
      <c r="E976" s="7" t="s">
        <v>748</v>
      </c>
      <c r="F976" s="7" t="s">
        <v>445</v>
      </c>
      <c r="G976" s="7" t="s">
        <v>224</v>
      </c>
      <c r="H976" s="9" t="n">
        <v>2</v>
      </c>
      <c r="I976" s="7" t="s">
        <v>44</v>
      </c>
      <c r="J976" s="8" t="s">
        <v>45</v>
      </c>
      <c r="K976" s="10" t="s">
        <v>46</v>
      </c>
      <c r="L976" s="10" t="s">
        <v>47</v>
      </c>
      <c r="M976" s="10" t="s">
        <v>48</v>
      </c>
      <c r="N976" s="10" t="n">
        <v>0.042</v>
      </c>
      <c r="O976" s="9" t="s">
        <v>50</v>
      </c>
      <c r="P976" s="11" t="n">
        <v>1.182</v>
      </c>
      <c r="Q976" s="8" t="s">
        <v>50</v>
      </c>
      <c r="R976" s="11" t="n">
        <v>0.04</v>
      </c>
      <c r="S976" s="8" t="s">
        <v>58</v>
      </c>
      <c r="T976" s="11" t="n">
        <v>167</v>
      </c>
      <c r="U976" s="8" t="s">
        <v>50</v>
      </c>
      <c r="V976" s="11" t="n">
        <v>5.32</v>
      </c>
      <c r="W976" s="11" t="n">
        <v>6.37</v>
      </c>
      <c r="X976" s="11" t="n">
        <v>7.6</v>
      </c>
      <c r="Y976" s="11" t="n">
        <v>9.1</v>
      </c>
      <c r="Z976" s="11" t="n">
        <v>2.71</v>
      </c>
      <c r="AA976" s="8" t="s">
        <v>50</v>
      </c>
      <c r="AB976" s="5" t="n">
        <f aca="false">IF(C976='[1]Pesos dos Critérios'!$V$3,'[1]Pesos dos Critérios'!$V$11,IF(Planilha1!C976='[1]Pesos dos Critérios'!$W$3,'[1]Pesos dos Critérios'!$W$11,IF(Planilha1!C976='[1]Pesos dos Critérios'!$X$3,'[1]Pesos dos Critérios'!$X$11,IF(Planilha1!C976='[1]Pesos dos Critérios'!$Y$3,'[1]Pesos dos Critérios'!$Y$11,'[1]Pesos dos Critérios'!$Z$11))))</f>
        <v>0.0190740740740741</v>
      </c>
      <c r="AC976" s="5" t="n">
        <f aca="false">IF(H976=1,'[1]Pesos dos Critérios'!$AD$11,IF(Planilha1!H976=2,'[1]Pesos dos Critérios'!$AE$11,IF(Planilha1!H976=3,'[1]Pesos dos Critérios'!$AF$11,IF(Planilha1!H976=4,'[1]Pesos dos Critérios'!$AG$11,'[1]Pesos dos Critérios'!$AH$11))))</f>
        <v>0.0273809523809524</v>
      </c>
      <c r="AD976" s="5" t="n">
        <f aca="false">IF(J976='[1]Pesos dos Critérios'!$AA$3,'[1]Pesos dos Critérios'!$AA$11,IF(Planilha1!J976='[1]Pesos dos Critérios'!$AB$3,'[1]Pesos dos Critérios'!$AB$11,'[1]Pesos dos Critérios'!$AC$11))</f>
        <v>0.037037037037037</v>
      </c>
      <c r="AE976" s="5" t="n">
        <f aca="false">IF(O976="Intervalo 1",'[1]Pesos dos Critérios'!$J$11,IF(Planilha1!O976="Intervalo 2",'[1]Pesos dos Critérios'!$K$11,IF(Planilha1!O976="Intervalo 3",'[1]Pesos dos Critérios'!$L$11,'[1]Pesos dos Critérios'!$M$11)))</f>
        <v>0.0120314253647587</v>
      </c>
      <c r="AF976" s="5" t="n">
        <f aca="false">IF(Q976="Intervalo 1",'[1]Pesos dos Critérios'!$B$11,IF(Q976="Intervalo 2",'[1]Pesos dos Critérios'!$C$11,IF(Q976="Intervalo 3",'[1]Pesos dos Critérios'!$D$11,'[1]Pesos dos Critérios'!$E$11)))</f>
        <v>0.00927567005153212</v>
      </c>
      <c r="AG976" s="5" t="n">
        <f aca="false">IF(S976="Intervalo 1",'[1]Pesos dos Critérios'!$F$11,IF(S976="Intervalo 2",'[1]Pesos dos Critérios'!$G$11,IF(S976="Intervalo 3",'[1]Pesos dos Critérios'!$H$11,'[1]Pesos dos Critérios'!$I$11)))</f>
        <v>0.0216490299823633</v>
      </c>
      <c r="AH976" s="5" t="n">
        <f aca="false">IF(U976="Intervalo 1",'[1]Pesos dos Critérios'!$N$11,IF(U976="Intervalo 2",'[1]Pesos dos Critérios'!$O$11,IF(U976="Intervalo 3",'[1]Pesos dos Critérios'!$P$11,'[1]Pesos dos Critérios'!$Q$11)))</f>
        <v>0.019510582010582</v>
      </c>
      <c r="AI976" s="5" t="n">
        <f aca="false">IF(AA976="Intervalo 1",'[1]Pesos dos Critérios'!$R$11,IF(AA976="Intervalo 2",'[1]Pesos dos Critérios'!$S$11,IF(AA976="Intervalo 3",'[1]Pesos dos Critérios'!$T$11,'[1]Pesos dos Critérios'!$U$11)))</f>
        <v>0.0468253968253968</v>
      </c>
      <c r="AJ976" s="5" t="n">
        <f aca="false">SUM(AB976:AI976)</f>
        <v>0.192784167726697</v>
      </c>
      <c r="AK976" s="5" t="n">
        <v>975</v>
      </c>
      <c r="AM976" s="1" t="s">
        <v>96</v>
      </c>
    </row>
    <row r="977" customFormat="false" ht="12.8" hidden="false" customHeight="true" outlineLevel="0" collapsed="false">
      <c r="A977" s="7" t="n">
        <v>2014</v>
      </c>
      <c r="B977" s="7" t="s">
        <v>417</v>
      </c>
      <c r="C977" s="8" t="s">
        <v>418</v>
      </c>
      <c r="D977" s="7" t="s">
        <v>261</v>
      </c>
      <c r="E977" s="7" t="s">
        <v>416</v>
      </c>
      <c r="F977" s="7" t="s">
        <v>453</v>
      </c>
      <c r="G977" s="7" t="s">
        <v>302</v>
      </c>
      <c r="H977" s="9" t="n">
        <v>4</v>
      </c>
      <c r="I977" s="7" t="s">
        <v>558</v>
      </c>
      <c r="J977" s="8" t="s">
        <v>86</v>
      </c>
      <c r="K977" s="10" t="s">
        <v>46</v>
      </c>
      <c r="L977" s="10" t="s">
        <v>200</v>
      </c>
      <c r="M977" s="10" t="s">
        <v>48</v>
      </c>
      <c r="N977" s="10" t="n">
        <v>0.035</v>
      </c>
      <c r="O977" s="9" t="s">
        <v>50</v>
      </c>
      <c r="P977" s="11" t="n">
        <v>0.03</v>
      </c>
      <c r="Q977" s="8" t="s">
        <v>49</v>
      </c>
      <c r="R977" s="11" t="n">
        <v>0.005</v>
      </c>
      <c r="S977" s="8" t="s">
        <v>49</v>
      </c>
      <c r="T977" s="11" t="n">
        <v>209</v>
      </c>
      <c r="U977" s="8" t="s">
        <v>50</v>
      </c>
      <c r="V977" s="11" t="n">
        <v>4.13</v>
      </c>
      <c r="W977" s="11" t="n">
        <v>5.39</v>
      </c>
      <c r="X977" s="11" t="n">
        <v>5.9</v>
      </c>
      <c r="Y977" s="11" t="n">
        <v>7.7</v>
      </c>
      <c r="Z977" s="11" t="n">
        <v>3.39</v>
      </c>
      <c r="AA977" s="8" t="s">
        <v>50</v>
      </c>
      <c r="AB977" s="5" t="n">
        <f aca="false">IF(C977='[1]Pesos dos Critérios'!$V$3,'[1]Pesos dos Critérios'!$V$11,IF(Planilha1!C977='[1]Pesos dos Critérios'!$W$3,'[1]Pesos dos Critérios'!$W$11,IF(Planilha1!C977='[1]Pesos dos Critérios'!$X$3,'[1]Pesos dos Critérios'!$X$11,IF(Planilha1!C977='[1]Pesos dos Critérios'!$Y$3,'[1]Pesos dos Critérios'!$Y$11,'[1]Pesos dos Critérios'!$Z$11))))</f>
        <v>0.0190740740740741</v>
      </c>
      <c r="AC977" s="5" t="n">
        <f aca="false">IF(H977=1,'[1]Pesos dos Critérios'!$AD$11,IF(Planilha1!H977=2,'[1]Pesos dos Critérios'!$AE$11,IF(Planilha1!H977=3,'[1]Pesos dos Critérios'!$AF$11,IF(Planilha1!H977=4,'[1]Pesos dos Critérios'!$AG$11,'[1]Pesos dos Critérios'!$AH$11))))</f>
        <v>0.0234126984126984</v>
      </c>
      <c r="AD977" s="5" t="n">
        <f aca="false">IF(J977='[1]Pesos dos Critérios'!$AA$3,'[1]Pesos dos Critérios'!$AA$11,IF(Planilha1!J977='[1]Pesos dos Critérios'!$AB$3,'[1]Pesos dos Critérios'!$AB$11,'[1]Pesos dos Critérios'!$AC$11))</f>
        <v>0.037037037037037</v>
      </c>
      <c r="AE977" s="5" t="n">
        <f aca="false">IF(O977="Intervalo 1",'[1]Pesos dos Critérios'!$J$11,IF(Planilha1!O977="Intervalo 2",'[1]Pesos dos Critérios'!$K$11,IF(Planilha1!O977="Intervalo 3",'[1]Pesos dos Critérios'!$L$11,'[1]Pesos dos Critérios'!$M$11)))</f>
        <v>0.0120314253647587</v>
      </c>
      <c r="AF977" s="5" t="n">
        <f aca="false">IF(Q977="Intervalo 1",'[1]Pesos dos Critérios'!$B$11,IF(Q977="Intervalo 2",'[1]Pesos dos Critérios'!$C$11,IF(Q977="Intervalo 3",'[1]Pesos dos Critérios'!$D$11,'[1]Pesos dos Critérios'!$E$11)))</f>
        <v>0.0645411899722245</v>
      </c>
      <c r="AG977" s="5" t="n">
        <f aca="false">IF(S977="Intervalo 1",'[1]Pesos dos Critérios'!$F$11,IF(S977="Intervalo 2",'[1]Pesos dos Critérios'!$G$11,IF(S977="Intervalo 3",'[1]Pesos dos Critérios'!$H$11,'[1]Pesos dos Critérios'!$I$11)))</f>
        <v>0.0472663139329806</v>
      </c>
      <c r="AH977" s="5" t="n">
        <f aca="false">IF(U977="Intervalo 1",'[1]Pesos dos Critérios'!$N$11,IF(U977="Intervalo 2",'[1]Pesos dos Critérios'!$O$11,IF(U977="Intervalo 3",'[1]Pesos dos Critérios'!$P$11,'[1]Pesos dos Critérios'!$Q$11)))</f>
        <v>0.019510582010582</v>
      </c>
      <c r="AI977" s="5" t="n">
        <f aca="false">IF(AA977="Intervalo 1",'[1]Pesos dos Critérios'!$R$11,IF(AA977="Intervalo 2",'[1]Pesos dos Critérios'!$S$11,IF(AA977="Intervalo 3",'[1]Pesos dos Critérios'!$T$11,'[1]Pesos dos Critérios'!$U$11)))</f>
        <v>0.0468253968253968</v>
      </c>
      <c r="AJ977" s="5" t="n">
        <f aca="false">SUM(AB977:AI977)</f>
        <v>0.269698717629752</v>
      </c>
      <c r="AK977" s="5" t="n">
        <v>976</v>
      </c>
      <c r="AM977" s="1" t="s">
        <v>52</v>
      </c>
    </row>
    <row r="978" customFormat="false" ht="12.8" hidden="false" customHeight="true" outlineLevel="0" collapsed="false">
      <c r="A978" s="7" t="n">
        <v>2014</v>
      </c>
      <c r="B978" s="7" t="s">
        <v>417</v>
      </c>
      <c r="C978" s="8" t="s">
        <v>418</v>
      </c>
      <c r="D978" s="7" t="s">
        <v>261</v>
      </c>
      <c r="E978" s="7" t="s">
        <v>416</v>
      </c>
      <c r="F978" s="7" t="s">
        <v>454</v>
      </c>
      <c r="G978" s="7" t="s">
        <v>302</v>
      </c>
      <c r="H978" s="9" t="n">
        <v>4</v>
      </c>
      <c r="I978" s="7" t="s">
        <v>558</v>
      </c>
      <c r="J978" s="8" t="s">
        <v>86</v>
      </c>
      <c r="K978" s="10" t="s">
        <v>46</v>
      </c>
      <c r="L978" s="10" t="s">
        <v>200</v>
      </c>
      <c r="M978" s="10" t="s">
        <v>48</v>
      </c>
      <c r="N978" s="10" t="n">
        <v>0.035</v>
      </c>
      <c r="O978" s="9" t="s">
        <v>50</v>
      </c>
      <c r="P978" s="11" t="n">
        <v>0.03</v>
      </c>
      <c r="Q978" s="8" t="s">
        <v>49</v>
      </c>
      <c r="R978" s="11" t="n">
        <v>0.005</v>
      </c>
      <c r="S978" s="8" t="s">
        <v>49</v>
      </c>
      <c r="T978" s="11" t="n">
        <v>209</v>
      </c>
      <c r="U978" s="8" t="s">
        <v>50</v>
      </c>
      <c r="V978" s="11" t="n">
        <v>4.13</v>
      </c>
      <c r="W978" s="11" t="n">
        <v>5.39</v>
      </c>
      <c r="X978" s="11" t="n">
        <v>5.9</v>
      </c>
      <c r="Y978" s="11" t="n">
        <v>7.7</v>
      </c>
      <c r="Z978" s="11" t="n">
        <v>3.39</v>
      </c>
      <c r="AA978" s="8" t="s">
        <v>50</v>
      </c>
      <c r="AB978" s="5" t="n">
        <f aca="false">IF(C978='[1]Pesos dos Critérios'!$V$3,'[1]Pesos dos Critérios'!$V$11,IF(Planilha1!C978='[1]Pesos dos Critérios'!$W$3,'[1]Pesos dos Critérios'!$W$11,IF(Planilha1!C978='[1]Pesos dos Critérios'!$X$3,'[1]Pesos dos Critérios'!$X$11,IF(Planilha1!C978='[1]Pesos dos Critérios'!$Y$3,'[1]Pesos dos Critérios'!$Y$11,'[1]Pesos dos Critérios'!$Z$11))))</f>
        <v>0.0190740740740741</v>
      </c>
      <c r="AC978" s="5" t="n">
        <f aca="false">IF(H978=1,'[1]Pesos dos Critérios'!$AD$11,IF(Planilha1!H978=2,'[1]Pesos dos Critérios'!$AE$11,IF(Planilha1!H978=3,'[1]Pesos dos Critérios'!$AF$11,IF(Planilha1!H978=4,'[1]Pesos dos Critérios'!$AG$11,'[1]Pesos dos Critérios'!$AH$11))))</f>
        <v>0.0234126984126984</v>
      </c>
      <c r="AD978" s="5" t="n">
        <f aca="false">IF(J978='[1]Pesos dos Critérios'!$AA$3,'[1]Pesos dos Critérios'!$AA$11,IF(Planilha1!J978='[1]Pesos dos Critérios'!$AB$3,'[1]Pesos dos Critérios'!$AB$11,'[1]Pesos dos Critérios'!$AC$11))</f>
        <v>0.037037037037037</v>
      </c>
      <c r="AE978" s="5" t="n">
        <f aca="false">IF(O978="Intervalo 1",'[1]Pesos dos Critérios'!$J$11,IF(Planilha1!O978="Intervalo 2",'[1]Pesos dos Critérios'!$K$11,IF(Planilha1!O978="Intervalo 3",'[1]Pesos dos Critérios'!$L$11,'[1]Pesos dos Critérios'!$M$11)))</f>
        <v>0.0120314253647587</v>
      </c>
      <c r="AF978" s="5" t="n">
        <f aca="false">IF(Q978="Intervalo 1",'[1]Pesos dos Critérios'!$B$11,IF(Q978="Intervalo 2",'[1]Pesos dos Critérios'!$C$11,IF(Q978="Intervalo 3",'[1]Pesos dos Critérios'!$D$11,'[1]Pesos dos Critérios'!$E$11)))</f>
        <v>0.0645411899722245</v>
      </c>
      <c r="AG978" s="5" t="n">
        <f aca="false">IF(S978="Intervalo 1",'[1]Pesos dos Critérios'!$F$11,IF(S978="Intervalo 2",'[1]Pesos dos Critérios'!$G$11,IF(S978="Intervalo 3",'[1]Pesos dos Critérios'!$H$11,'[1]Pesos dos Critérios'!$I$11)))</f>
        <v>0.0472663139329806</v>
      </c>
      <c r="AH978" s="5" t="n">
        <f aca="false">IF(U978="Intervalo 1",'[1]Pesos dos Critérios'!$N$11,IF(U978="Intervalo 2",'[1]Pesos dos Critérios'!$O$11,IF(U978="Intervalo 3",'[1]Pesos dos Critérios'!$P$11,'[1]Pesos dos Critérios'!$Q$11)))</f>
        <v>0.019510582010582</v>
      </c>
      <c r="AI978" s="5" t="n">
        <f aca="false">IF(AA978="Intervalo 1",'[1]Pesos dos Critérios'!$R$11,IF(AA978="Intervalo 2",'[1]Pesos dos Critérios'!$S$11,IF(AA978="Intervalo 3",'[1]Pesos dos Critérios'!$T$11,'[1]Pesos dos Critérios'!$U$11)))</f>
        <v>0.0468253968253968</v>
      </c>
      <c r="AJ978" s="5" t="n">
        <f aca="false">SUM(AB978:AI978)</f>
        <v>0.269698717629752</v>
      </c>
      <c r="AK978" s="5" t="n">
        <v>977</v>
      </c>
      <c r="AM978" s="1" t="s">
        <v>52</v>
      </c>
    </row>
    <row r="979" customFormat="false" ht="12.8" hidden="false" customHeight="true" outlineLevel="0" collapsed="false">
      <c r="A979" s="7" t="n">
        <v>2014</v>
      </c>
      <c r="B979" s="7" t="s">
        <v>417</v>
      </c>
      <c r="C979" s="8" t="s">
        <v>418</v>
      </c>
      <c r="D979" s="7" t="s">
        <v>261</v>
      </c>
      <c r="E979" s="7" t="s">
        <v>416</v>
      </c>
      <c r="F979" s="7" t="s">
        <v>455</v>
      </c>
      <c r="G979" s="7" t="s">
        <v>302</v>
      </c>
      <c r="H979" s="9" t="n">
        <v>4</v>
      </c>
      <c r="I979" s="7" t="s">
        <v>558</v>
      </c>
      <c r="J979" s="8" t="s">
        <v>86</v>
      </c>
      <c r="K979" s="10" t="s">
        <v>46</v>
      </c>
      <c r="L979" s="10" t="s">
        <v>200</v>
      </c>
      <c r="M979" s="10" t="s">
        <v>48</v>
      </c>
      <c r="N979" s="10" t="n">
        <v>0.035</v>
      </c>
      <c r="O979" s="9" t="s">
        <v>50</v>
      </c>
      <c r="P979" s="11" t="n">
        <v>0.03</v>
      </c>
      <c r="Q979" s="8" t="s">
        <v>49</v>
      </c>
      <c r="R979" s="11" t="n">
        <v>0.005</v>
      </c>
      <c r="S979" s="8" t="s">
        <v>49</v>
      </c>
      <c r="T979" s="11" t="n">
        <v>209</v>
      </c>
      <c r="U979" s="8" t="s">
        <v>50</v>
      </c>
      <c r="V979" s="11" t="n">
        <v>4.13</v>
      </c>
      <c r="W979" s="11" t="n">
        <v>5.39</v>
      </c>
      <c r="X979" s="11" t="n">
        <v>5.9</v>
      </c>
      <c r="Y979" s="11" t="n">
        <v>7.7</v>
      </c>
      <c r="Z979" s="11" t="n">
        <v>3.39</v>
      </c>
      <c r="AA979" s="8" t="s">
        <v>50</v>
      </c>
      <c r="AB979" s="5" t="n">
        <f aca="false">IF(C979='[1]Pesos dos Critérios'!$V$3,'[1]Pesos dos Critérios'!$V$11,IF(Planilha1!C979='[1]Pesos dos Critérios'!$W$3,'[1]Pesos dos Critérios'!$W$11,IF(Planilha1!C979='[1]Pesos dos Critérios'!$X$3,'[1]Pesos dos Critérios'!$X$11,IF(Planilha1!C979='[1]Pesos dos Critérios'!$Y$3,'[1]Pesos dos Critérios'!$Y$11,'[1]Pesos dos Critérios'!$Z$11))))</f>
        <v>0.0190740740740741</v>
      </c>
      <c r="AC979" s="5" t="n">
        <f aca="false">IF(H979=1,'[1]Pesos dos Critérios'!$AD$11,IF(Planilha1!H979=2,'[1]Pesos dos Critérios'!$AE$11,IF(Planilha1!H979=3,'[1]Pesos dos Critérios'!$AF$11,IF(Planilha1!H979=4,'[1]Pesos dos Critérios'!$AG$11,'[1]Pesos dos Critérios'!$AH$11))))</f>
        <v>0.0234126984126984</v>
      </c>
      <c r="AD979" s="5" t="n">
        <f aca="false">IF(J979='[1]Pesos dos Critérios'!$AA$3,'[1]Pesos dos Critérios'!$AA$11,IF(Planilha1!J979='[1]Pesos dos Critérios'!$AB$3,'[1]Pesos dos Critérios'!$AB$11,'[1]Pesos dos Critérios'!$AC$11))</f>
        <v>0.037037037037037</v>
      </c>
      <c r="AE979" s="5" t="n">
        <f aca="false">IF(O979="Intervalo 1",'[1]Pesos dos Critérios'!$J$11,IF(Planilha1!O979="Intervalo 2",'[1]Pesos dos Critérios'!$K$11,IF(Planilha1!O979="Intervalo 3",'[1]Pesos dos Critérios'!$L$11,'[1]Pesos dos Critérios'!$M$11)))</f>
        <v>0.0120314253647587</v>
      </c>
      <c r="AF979" s="5" t="n">
        <f aca="false">IF(Q979="Intervalo 1",'[1]Pesos dos Critérios'!$B$11,IF(Q979="Intervalo 2",'[1]Pesos dos Critérios'!$C$11,IF(Q979="Intervalo 3",'[1]Pesos dos Critérios'!$D$11,'[1]Pesos dos Critérios'!$E$11)))</f>
        <v>0.0645411899722245</v>
      </c>
      <c r="AG979" s="5" t="n">
        <f aca="false">IF(S979="Intervalo 1",'[1]Pesos dos Critérios'!$F$11,IF(S979="Intervalo 2",'[1]Pesos dos Critérios'!$G$11,IF(S979="Intervalo 3",'[1]Pesos dos Critérios'!$H$11,'[1]Pesos dos Critérios'!$I$11)))</f>
        <v>0.0472663139329806</v>
      </c>
      <c r="AH979" s="5" t="n">
        <f aca="false">IF(U979="Intervalo 1",'[1]Pesos dos Critérios'!$N$11,IF(U979="Intervalo 2",'[1]Pesos dos Critérios'!$O$11,IF(U979="Intervalo 3",'[1]Pesos dos Critérios'!$P$11,'[1]Pesos dos Critérios'!$Q$11)))</f>
        <v>0.019510582010582</v>
      </c>
      <c r="AI979" s="5" t="n">
        <f aca="false">IF(AA979="Intervalo 1",'[1]Pesos dos Critérios'!$R$11,IF(AA979="Intervalo 2",'[1]Pesos dos Critérios'!$S$11,IF(AA979="Intervalo 3",'[1]Pesos dos Critérios'!$T$11,'[1]Pesos dos Critérios'!$U$11)))</f>
        <v>0.0468253968253968</v>
      </c>
      <c r="AJ979" s="5" t="n">
        <f aca="false">SUM(AB979:AI979)</f>
        <v>0.269698717629752</v>
      </c>
      <c r="AK979" s="5" t="n">
        <v>978</v>
      </c>
      <c r="AM979" s="1" t="s">
        <v>52</v>
      </c>
    </row>
    <row r="980" customFormat="false" ht="12.8" hidden="false" customHeight="true" outlineLevel="0" collapsed="false">
      <c r="A980" s="7" t="n">
        <v>2014</v>
      </c>
      <c r="B980" s="7" t="s">
        <v>417</v>
      </c>
      <c r="C980" s="8" t="s">
        <v>418</v>
      </c>
      <c r="D980" s="7" t="s">
        <v>261</v>
      </c>
      <c r="E980" s="7" t="s">
        <v>416</v>
      </c>
      <c r="F980" s="7" t="s">
        <v>779</v>
      </c>
      <c r="G980" s="7" t="s">
        <v>302</v>
      </c>
      <c r="H980" s="9" t="n">
        <v>4</v>
      </c>
      <c r="I980" s="7" t="s">
        <v>558</v>
      </c>
      <c r="J980" s="8" t="s">
        <v>86</v>
      </c>
      <c r="K980" s="10" t="s">
        <v>46</v>
      </c>
      <c r="L980" s="10" t="s">
        <v>200</v>
      </c>
      <c r="M980" s="10" t="s">
        <v>48</v>
      </c>
      <c r="N980" s="10" t="n">
        <v>0.035</v>
      </c>
      <c r="O980" s="9" t="s">
        <v>50</v>
      </c>
      <c r="P980" s="11" t="n">
        <v>0.03</v>
      </c>
      <c r="Q980" s="8" t="s">
        <v>49</v>
      </c>
      <c r="R980" s="11" t="n">
        <v>0.005</v>
      </c>
      <c r="S980" s="8" t="s">
        <v>49</v>
      </c>
      <c r="T980" s="11" t="n">
        <v>209</v>
      </c>
      <c r="U980" s="8" t="s">
        <v>50</v>
      </c>
      <c r="V980" s="11" t="n">
        <v>4.13</v>
      </c>
      <c r="W980" s="11" t="n">
        <v>5.39</v>
      </c>
      <c r="X980" s="11" t="n">
        <v>5.9</v>
      </c>
      <c r="Y980" s="11" t="n">
        <v>7.7</v>
      </c>
      <c r="Z980" s="11" t="n">
        <v>3.39</v>
      </c>
      <c r="AA980" s="8" t="s">
        <v>50</v>
      </c>
      <c r="AB980" s="5" t="n">
        <f aca="false">IF(C980='[1]Pesos dos Critérios'!$V$3,'[1]Pesos dos Critérios'!$V$11,IF(Planilha1!C980='[1]Pesos dos Critérios'!$W$3,'[1]Pesos dos Critérios'!$W$11,IF(Planilha1!C980='[1]Pesos dos Critérios'!$X$3,'[1]Pesos dos Critérios'!$X$11,IF(Planilha1!C980='[1]Pesos dos Critérios'!$Y$3,'[1]Pesos dos Critérios'!$Y$11,'[1]Pesos dos Critérios'!$Z$11))))</f>
        <v>0.0190740740740741</v>
      </c>
      <c r="AC980" s="5" t="n">
        <f aca="false">IF(H980=1,'[1]Pesos dos Critérios'!$AD$11,IF(Planilha1!H980=2,'[1]Pesos dos Critérios'!$AE$11,IF(Planilha1!H980=3,'[1]Pesos dos Critérios'!$AF$11,IF(Planilha1!H980=4,'[1]Pesos dos Critérios'!$AG$11,'[1]Pesos dos Critérios'!$AH$11))))</f>
        <v>0.0234126984126984</v>
      </c>
      <c r="AD980" s="5" t="n">
        <f aca="false">IF(J980='[1]Pesos dos Critérios'!$AA$3,'[1]Pesos dos Critérios'!$AA$11,IF(Planilha1!J980='[1]Pesos dos Critérios'!$AB$3,'[1]Pesos dos Critérios'!$AB$11,'[1]Pesos dos Critérios'!$AC$11))</f>
        <v>0.037037037037037</v>
      </c>
      <c r="AE980" s="5" t="n">
        <f aca="false">IF(O980="Intervalo 1",'[1]Pesos dos Critérios'!$J$11,IF(Planilha1!O980="Intervalo 2",'[1]Pesos dos Critérios'!$K$11,IF(Planilha1!O980="Intervalo 3",'[1]Pesos dos Critérios'!$L$11,'[1]Pesos dos Critérios'!$M$11)))</f>
        <v>0.0120314253647587</v>
      </c>
      <c r="AF980" s="5" t="n">
        <f aca="false">IF(Q980="Intervalo 1",'[1]Pesos dos Critérios'!$B$11,IF(Q980="Intervalo 2",'[1]Pesos dos Critérios'!$C$11,IF(Q980="Intervalo 3",'[1]Pesos dos Critérios'!$D$11,'[1]Pesos dos Critérios'!$E$11)))</f>
        <v>0.0645411899722245</v>
      </c>
      <c r="AG980" s="5" t="n">
        <f aca="false">IF(S980="Intervalo 1",'[1]Pesos dos Critérios'!$F$11,IF(S980="Intervalo 2",'[1]Pesos dos Critérios'!$G$11,IF(S980="Intervalo 3",'[1]Pesos dos Critérios'!$H$11,'[1]Pesos dos Critérios'!$I$11)))</f>
        <v>0.0472663139329806</v>
      </c>
      <c r="AH980" s="5" t="n">
        <f aca="false">IF(U980="Intervalo 1",'[1]Pesos dos Critérios'!$N$11,IF(U980="Intervalo 2",'[1]Pesos dos Critérios'!$O$11,IF(U980="Intervalo 3",'[1]Pesos dos Critérios'!$P$11,'[1]Pesos dos Critérios'!$Q$11)))</f>
        <v>0.019510582010582</v>
      </c>
      <c r="AI980" s="5" t="n">
        <f aca="false">IF(AA980="Intervalo 1",'[1]Pesos dos Critérios'!$R$11,IF(AA980="Intervalo 2",'[1]Pesos dos Critérios'!$S$11,IF(AA980="Intervalo 3",'[1]Pesos dos Critérios'!$T$11,'[1]Pesos dos Critérios'!$U$11)))</f>
        <v>0.0468253968253968</v>
      </c>
      <c r="AJ980" s="5" t="n">
        <f aca="false">SUM(AB980:AI980)</f>
        <v>0.269698717629752</v>
      </c>
      <c r="AK980" s="5" t="n">
        <v>979</v>
      </c>
      <c r="AM980" s="1" t="s">
        <v>52</v>
      </c>
    </row>
    <row r="981" customFormat="false" ht="12.8" hidden="false" customHeight="true" outlineLevel="0" collapsed="false">
      <c r="A981" s="7" t="n">
        <v>2014</v>
      </c>
      <c r="B981" s="7" t="s">
        <v>460</v>
      </c>
      <c r="C981" s="8" t="s">
        <v>461</v>
      </c>
      <c r="D981" s="7" t="s">
        <v>280</v>
      </c>
      <c r="E981" s="7" t="s">
        <v>465</v>
      </c>
      <c r="F981" s="7" t="s">
        <v>745</v>
      </c>
      <c r="G981" s="7" t="s">
        <v>283</v>
      </c>
      <c r="H981" s="9" t="n">
        <v>4</v>
      </c>
      <c r="I981" s="7" t="s">
        <v>558</v>
      </c>
      <c r="J981" s="8" t="s">
        <v>86</v>
      </c>
      <c r="K981" s="10" t="s">
        <v>46</v>
      </c>
      <c r="L981" s="10" t="s">
        <v>47</v>
      </c>
      <c r="M981" s="10" t="s">
        <v>48</v>
      </c>
      <c r="N981" s="10" t="n">
        <v>0.055</v>
      </c>
      <c r="O981" s="9" t="s">
        <v>50</v>
      </c>
      <c r="P981" s="11" t="n">
        <v>0.508</v>
      </c>
      <c r="Q981" s="8" t="s">
        <v>50</v>
      </c>
      <c r="R981" s="11" t="n">
        <v>0.034</v>
      </c>
      <c r="S981" s="8" t="s">
        <v>58</v>
      </c>
      <c r="T981" s="11" t="n">
        <v>196</v>
      </c>
      <c r="U981" s="8" t="s">
        <v>50</v>
      </c>
      <c r="V981" s="11" t="n">
        <v>4.34</v>
      </c>
      <c r="W981" s="11" t="n">
        <v>6.02</v>
      </c>
      <c r="X981" s="11" t="n">
        <v>6.2</v>
      </c>
      <c r="Y981" s="11" t="n">
        <v>8.6</v>
      </c>
      <c r="Z981" s="11" t="n">
        <v>3.19</v>
      </c>
      <c r="AA981" s="8" t="s">
        <v>50</v>
      </c>
      <c r="AB981" s="5" t="n">
        <f aca="false">IF(C981='[1]Pesos dos Critérios'!$V$3,'[1]Pesos dos Critérios'!$V$11,IF(Planilha1!C981='[1]Pesos dos Critérios'!$W$3,'[1]Pesos dos Critérios'!$W$11,IF(Planilha1!C981='[1]Pesos dos Critérios'!$X$3,'[1]Pesos dos Critérios'!$X$11,IF(Planilha1!C981='[1]Pesos dos Critérios'!$Y$3,'[1]Pesos dos Critérios'!$Y$11,'[1]Pesos dos Critérios'!$Z$11))))</f>
        <v>0.0190740740740741</v>
      </c>
      <c r="AC981" s="5" t="n">
        <f aca="false">IF(H981=1,'[1]Pesos dos Critérios'!$AD$11,IF(Planilha1!H981=2,'[1]Pesos dos Critérios'!$AE$11,IF(Planilha1!H981=3,'[1]Pesos dos Critérios'!$AF$11,IF(Planilha1!H981=4,'[1]Pesos dos Critérios'!$AG$11,'[1]Pesos dos Critérios'!$AH$11))))</f>
        <v>0.0234126984126984</v>
      </c>
      <c r="AD981" s="5" t="n">
        <f aca="false">IF(J981='[1]Pesos dos Critérios'!$AA$3,'[1]Pesos dos Critérios'!$AA$11,IF(Planilha1!J981='[1]Pesos dos Critérios'!$AB$3,'[1]Pesos dos Critérios'!$AB$11,'[1]Pesos dos Critérios'!$AC$11))</f>
        <v>0.037037037037037</v>
      </c>
      <c r="AE981" s="5" t="n">
        <f aca="false">IF(O981="Intervalo 1",'[1]Pesos dos Critérios'!$J$11,IF(Planilha1!O981="Intervalo 2",'[1]Pesos dos Critérios'!$K$11,IF(Planilha1!O981="Intervalo 3",'[1]Pesos dos Critérios'!$L$11,'[1]Pesos dos Critérios'!$M$11)))</f>
        <v>0.0120314253647587</v>
      </c>
      <c r="AF981" s="5" t="n">
        <f aca="false">IF(Q981="Intervalo 1",'[1]Pesos dos Critérios'!$B$11,IF(Q981="Intervalo 2",'[1]Pesos dos Critérios'!$C$11,IF(Q981="Intervalo 3",'[1]Pesos dos Critérios'!$D$11,'[1]Pesos dos Critérios'!$E$11)))</f>
        <v>0.00927567005153212</v>
      </c>
      <c r="AG981" s="5" t="n">
        <f aca="false">IF(S981="Intervalo 1",'[1]Pesos dos Critérios'!$F$11,IF(S981="Intervalo 2",'[1]Pesos dos Critérios'!$G$11,IF(S981="Intervalo 3",'[1]Pesos dos Critérios'!$H$11,'[1]Pesos dos Critérios'!$I$11)))</f>
        <v>0.0216490299823633</v>
      </c>
      <c r="AH981" s="5" t="n">
        <f aca="false">IF(U981="Intervalo 1",'[1]Pesos dos Critérios'!$N$11,IF(U981="Intervalo 2",'[1]Pesos dos Critérios'!$O$11,IF(U981="Intervalo 3",'[1]Pesos dos Critérios'!$P$11,'[1]Pesos dos Critérios'!$Q$11)))</f>
        <v>0.019510582010582</v>
      </c>
      <c r="AI981" s="5" t="n">
        <f aca="false">IF(AA981="Intervalo 1",'[1]Pesos dos Critérios'!$R$11,IF(AA981="Intervalo 2",'[1]Pesos dos Critérios'!$S$11,IF(AA981="Intervalo 3",'[1]Pesos dos Critérios'!$T$11,'[1]Pesos dos Critérios'!$U$11)))</f>
        <v>0.0468253968253968</v>
      </c>
      <c r="AJ981" s="5" t="n">
        <f aca="false">SUM(AB981:AI981)</f>
        <v>0.188815913758443</v>
      </c>
      <c r="AK981" s="5" t="n">
        <v>980</v>
      </c>
      <c r="AM981" s="1" t="s">
        <v>96</v>
      </c>
    </row>
    <row r="982" customFormat="false" ht="12.8" hidden="false" customHeight="true" outlineLevel="0" collapsed="false">
      <c r="A982" s="7" t="n">
        <v>2014</v>
      </c>
      <c r="B982" s="7" t="s">
        <v>460</v>
      </c>
      <c r="C982" s="8" t="s">
        <v>461</v>
      </c>
      <c r="D982" s="7" t="s">
        <v>280</v>
      </c>
      <c r="E982" s="7" t="s">
        <v>465</v>
      </c>
      <c r="F982" s="7" t="s">
        <v>466</v>
      </c>
      <c r="G982" s="7" t="s">
        <v>283</v>
      </c>
      <c r="H982" s="9" t="n">
        <v>4</v>
      </c>
      <c r="I982" s="7" t="s">
        <v>558</v>
      </c>
      <c r="J982" s="8" t="s">
        <v>86</v>
      </c>
      <c r="K982" s="10" t="s">
        <v>46</v>
      </c>
      <c r="L982" s="10" t="s">
        <v>47</v>
      </c>
      <c r="M982" s="10" t="s">
        <v>48</v>
      </c>
      <c r="N982" s="10" t="n">
        <v>0.055</v>
      </c>
      <c r="O982" s="9" t="s">
        <v>50</v>
      </c>
      <c r="P982" s="11" t="n">
        <v>0.508</v>
      </c>
      <c r="Q982" s="8" t="s">
        <v>50</v>
      </c>
      <c r="R982" s="11" t="n">
        <v>0.034</v>
      </c>
      <c r="S982" s="8" t="s">
        <v>58</v>
      </c>
      <c r="T982" s="11" t="n">
        <v>196</v>
      </c>
      <c r="U982" s="8" t="s">
        <v>50</v>
      </c>
      <c r="V982" s="11" t="n">
        <v>4.34</v>
      </c>
      <c r="W982" s="11" t="n">
        <v>6.02</v>
      </c>
      <c r="X982" s="11" t="n">
        <v>6.2</v>
      </c>
      <c r="Y982" s="11" t="n">
        <v>8.6</v>
      </c>
      <c r="Z982" s="11" t="n">
        <v>3.19</v>
      </c>
      <c r="AA982" s="8" t="s">
        <v>50</v>
      </c>
      <c r="AB982" s="5" t="n">
        <f aca="false">IF(C982='[1]Pesos dos Critérios'!$V$3,'[1]Pesos dos Critérios'!$V$11,IF(Planilha1!C982='[1]Pesos dos Critérios'!$W$3,'[1]Pesos dos Critérios'!$W$11,IF(Planilha1!C982='[1]Pesos dos Critérios'!$X$3,'[1]Pesos dos Critérios'!$X$11,IF(Planilha1!C982='[1]Pesos dos Critérios'!$Y$3,'[1]Pesos dos Critérios'!$Y$11,'[1]Pesos dos Critérios'!$Z$11))))</f>
        <v>0.0190740740740741</v>
      </c>
      <c r="AC982" s="5" t="n">
        <f aca="false">IF(H982=1,'[1]Pesos dos Critérios'!$AD$11,IF(Planilha1!H982=2,'[1]Pesos dos Critérios'!$AE$11,IF(Planilha1!H982=3,'[1]Pesos dos Critérios'!$AF$11,IF(Planilha1!H982=4,'[1]Pesos dos Critérios'!$AG$11,'[1]Pesos dos Critérios'!$AH$11))))</f>
        <v>0.0234126984126984</v>
      </c>
      <c r="AD982" s="5" t="n">
        <f aca="false">IF(J982='[1]Pesos dos Critérios'!$AA$3,'[1]Pesos dos Critérios'!$AA$11,IF(Planilha1!J982='[1]Pesos dos Critérios'!$AB$3,'[1]Pesos dos Critérios'!$AB$11,'[1]Pesos dos Critérios'!$AC$11))</f>
        <v>0.037037037037037</v>
      </c>
      <c r="AE982" s="5" t="n">
        <f aca="false">IF(O982="Intervalo 1",'[1]Pesos dos Critérios'!$J$11,IF(Planilha1!O982="Intervalo 2",'[1]Pesos dos Critérios'!$K$11,IF(Planilha1!O982="Intervalo 3",'[1]Pesos dos Critérios'!$L$11,'[1]Pesos dos Critérios'!$M$11)))</f>
        <v>0.0120314253647587</v>
      </c>
      <c r="AF982" s="5" t="n">
        <f aca="false">IF(Q982="Intervalo 1",'[1]Pesos dos Critérios'!$B$11,IF(Q982="Intervalo 2",'[1]Pesos dos Critérios'!$C$11,IF(Q982="Intervalo 3",'[1]Pesos dos Critérios'!$D$11,'[1]Pesos dos Critérios'!$E$11)))</f>
        <v>0.00927567005153212</v>
      </c>
      <c r="AG982" s="5" t="n">
        <f aca="false">IF(S982="Intervalo 1",'[1]Pesos dos Critérios'!$F$11,IF(S982="Intervalo 2",'[1]Pesos dos Critérios'!$G$11,IF(S982="Intervalo 3",'[1]Pesos dos Critérios'!$H$11,'[1]Pesos dos Critérios'!$I$11)))</f>
        <v>0.0216490299823633</v>
      </c>
      <c r="AH982" s="5" t="n">
        <f aca="false">IF(U982="Intervalo 1",'[1]Pesos dos Critérios'!$N$11,IF(U982="Intervalo 2",'[1]Pesos dos Critérios'!$O$11,IF(U982="Intervalo 3",'[1]Pesos dos Critérios'!$P$11,'[1]Pesos dos Critérios'!$Q$11)))</f>
        <v>0.019510582010582</v>
      </c>
      <c r="AI982" s="5" t="n">
        <f aca="false">IF(AA982="Intervalo 1",'[1]Pesos dos Critérios'!$R$11,IF(AA982="Intervalo 2",'[1]Pesos dos Critérios'!$S$11,IF(AA982="Intervalo 3",'[1]Pesos dos Critérios'!$T$11,'[1]Pesos dos Critérios'!$U$11)))</f>
        <v>0.0468253968253968</v>
      </c>
      <c r="AJ982" s="5" t="n">
        <f aca="false">SUM(AB982:AI982)</f>
        <v>0.188815913758443</v>
      </c>
      <c r="AK982" s="5" t="n">
        <v>981</v>
      </c>
      <c r="AM982" s="1" t="s">
        <v>96</v>
      </c>
    </row>
    <row r="983" customFormat="false" ht="12.8" hidden="false" customHeight="true" outlineLevel="0" collapsed="false">
      <c r="A983" s="7" t="n">
        <v>2014</v>
      </c>
      <c r="B983" s="7" t="s">
        <v>460</v>
      </c>
      <c r="C983" s="8" t="s">
        <v>461</v>
      </c>
      <c r="D983" s="7" t="s">
        <v>117</v>
      </c>
      <c r="E983" s="7" t="s">
        <v>780</v>
      </c>
      <c r="F983" s="7" t="s">
        <v>286</v>
      </c>
      <c r="G983" s="7" t="s">
        <v>224</v>
      </c>
      <c r="H983" s="9" t="n">
        <v>2</v>
      </c>
      <c r="I983" s="7" t="s">
        <v>564</v>
      </c>
      <c r="J983" s="8" t="s">
        <v>86</v>
      </c>
      <c r="K983" s="10" t="s">
        <v>46</v>
      </c>
      <c r="L983" s="10" t="s">
        <v>200</v>
      </c>
      <c r="M983" s="10" t="s">
        <v>48</v>
      </c>
      <c r="N983" s="10" t="n">
        <v>0.041</v>
      </c>
      <c r="O983" s="9" t="s">
        <v>50</v>
      </c>
      <c r="P983" s="11" t="n">
        <v>0.366</v>
      </c>
      <c r="Q983" s="8" t="s">
        <v>58</v>
      </c>
      <c r="R983" s="11" t="n">
        <v>0.084</v>
      </c>
      <c r="S983" s="8" t="s">
        <v>50</v>
      </c>
      <c r="T983" s="11" t="n">
        <v>151</v>
      </c>
      <c r="U983" s="8" t="s">
        <v>58</v>
      </c>
      <c r="V983" s="11" t="n">
        <v>5.46</v>
      </c>
      <c r="W983" s="11" t="n">
        <v>7.98</v>
      </c>
      <c r="X983" s="11" t="n">
        <v>7.8</v>
      </c>
      <c r="Y983" s="11" t="n">
        <v>11.4</v>
      </c>
      <c r="Z983" s="11" t="n">
        <v>2.44</v>
      </c>
      <c r="AA983" s="8" t="s">
        <v>58</v>
      </c>
      <c r="AB983" s="5" t="n">
        <f aca="false">IF(C983='[1]Pesos dos Critérios'!$V$3,'[1]Pesos dos Critérios'!$V$11,IF(Planilha1!C983='[1]Pesos dos Critérios'!$W$3,'[1]Pesos dos Critérios'!$W$11,IF(Planilha1!C983='[1]Pesos dos Critérios'!$X$3,'[1]Pesos dos Critérios'!$X$11,IF(Planilha1!C983='[1]Pesos dos Critérios'!$Y$3,'[1]Pesos dos Critérios'!$Y$11,'[1]Pesos dos Critérios'!$Z$11))))</f>
        <v>0.0190740740740741</v>
      </c>
      <c r="AC983" s="5" t="n">
        <f aca="false">IF(H983=1,'[1]Pesos dos Critérios'!$AD$11,IF(Planilha1!H983=2,'[1]Pesos dos Critérios'!$AE$11,IF(Planilha1!H983=3,'[1]Pesos dos Critérios'!$AF$11,IF(Planilha1!H983=4,'[1]Pesos dos Critérios'!$AG$11,'[1]Pesos dos Critérios'!$AH$11))))</f>
        <v>0.0273809523809524</v>
      </c>
      <c r="AD983" s="5" t="n">
        <f aca="false">IF(J983='[1]Pesos dos Critérios'!$AA$3,'[1]Pesos dos Critérios'!$AA$11,IF(Planilha1!J983='[1]Pesos dos Critérios'!$AB$3,'[1]Pesos dos Critérios'!$AB$11,'[1]Pesos dos Critérios'!$AC$11))</f>
        <v>0.037037037037037</v>
      </c>
      <c r="AE983" s="5" t="n">
        <f aca="false">IF(O983="Intervalo 1",'[1]Pesos dos Critérios'!$J$11,IF(Planilha1!O983="Intervalo 2",'[1]Pesos dos Critérios'!$K$11,IF(Planilha1!O983="Intervalo 3",'[1]Pesos dos Critérios'!$L$11,'[1]Pesos dos Critérios'!$M$11)))</f>
        <v>0.0120314253647587</v>
      </c>
      <c r="AF983" s="5" t="n">
        <f aca="false">IF(Q983="Intervalo 1",'[1]Pesos dos Critérios'!$B$11,IF(Q983="Intervalo 2",'[1]Pesos dos Critérios'!$C$11,IF(Q983="Intervalo 3",'[1]Pesos dos Critérios'!$D$11,'[1]Pesos dos Critérios'!$E$11)))</f>
        <v>0.0179766274593861</v>
      </c>
      <c r="AG983" s="5" t="n">
        <f aca="false">IF(S983="Intervalo 1",'[1]Pesos dos Critérios'!$F$11,IF(S983="Intervalo 2",'[1]Pesos dos Critérios'!$G$11,IF(S983="Intervalo 3",'[1]Pesos dos Critérios'!$H$11,'[1]Pesos dos Critérios'!$I$11)))</f>
        <v>0.0165784832451499</v>
      </c>
      <c r="AH983" s="5" t="n">
        <f aca="false">IF(U983="Intervalo 1",'[1]Pesos dos Critérios'!$N$11,IF(U983="Intervalo 2",'[1]Pesos dos Critérios'!$O$11,IF(U983="Intervalo 3",'[1]Pesos dos Critérios'!$P$11,'[1]Pesos dos Critérios'!$Q$11)))</f>
        <v>0.0274470899470899</v>
      </c>
      <c r="AI983" s="5" t="n">
        <f aca="false">IF(AA983="Intervalo 1",'[1]Pesos dos Critérios'!$R$11,IF(AA983="Intervalo 2",'[1]Pesos dos Critérios'!$S$11,IF(AA983="Intervalo 3",'[1]Pesos dos Critérios'!$T$11,'[1]Pesos dos Critérios'!$U$11)))</f>
        <v>0.0547619047619048</v>
      </c>
      <c r="AJ983" s="5" t="n">
        <f aca="false">SUM(AB983:AI983)</f>
        <v>0.212287594270353</v>
      </c>
      <c r="AK983" s="5" t="n">
        <v>982</v>
      </c>
      <c r="AM983" s="1" t="s">
        <v>96</v>
      </c>
    </row>
    <row r="984" customFormat="false" ht="12.8" hidden="false" customHeight="true" outlineLevel="0" collapsed="false">
      <c r="A984" s="7" t="n">
        <v>2014</v>
      </c>
      <c r="B984" s="7" t="s">
        <v>460</v>
      </c>
      <c r="C984" s="8" t="s">
        <v>461</v>
      </c>
      <c r="D984" s="7" t="s">
        <v>468</v>
      </c>
      <c r="E984" s="7" t="s">
        <v>469</v>
      </c>
      <c r="F984" s="7" t="s">
        <v>470</v>
      </c>
      <c r="G984" s="7" t="s">
        <v>283</v>
      </c>
      <c r="H984" s="9" t="n">
        <v>4</v>
      </c>
      <c r="I984" s="7" t="s">
        <v>558</v>
      </c>
      <c r="J984" s="8" t="s">
        <v>86</v>
      </c>
      <c r="K984" s="10" t="s">
        <v>46</v>
      </c>
      <c r="L984" s="10" t="s">
        <v>47</v>
      </c>
      <c r="M984" s="10" t="s">
        <v>48</v>
      </c>
      <c r="N984" s="10" t="n">
        <v>0.029</v>
      </c>
      <c r="O984" s="9" t="s">
        <v>58</v>
      </c>
      <c r="P984" s="11" t="n">
        <v>0.277</v>
      </c>
      <c r="Q984" s="8" t="s">
        <v>57</v>
      </c>
      <c r="R984" s="11" t="n">
        <v>0.014</v>
      </c>
      <c r="S984" s="8" t="s">
        <v>49</v>
      </c>
      <c r="T984" s="11" t="n">
        <v>209</v>
      </c>
      <c r="U984" s="8" t="s">
        <v>50</v>
      </c>
      <c r="V984" s="11" t="n">
        <v>4.27</v>
      </c>
      <c r="W984" s="11" t="n">
        <v>5.18</v>
      </c>
      <c r="X984" s="11" t="n">
        <v>6.1</v>
      </c>
      <c r="Y984" s="11" t="n">
        <v>7.4</v>
      </c>
      <c r="Z984" s="11" t="n">
        <v>3.39</v>
      </c>
      <c r="AA984" s="8" t="s">
        <v>50</v>
      </c>
      <c r="AB984" s="5" t="n">
        <f aca="false">IF(C984='[1]Pesos dos Critérios'!$V$3,'[1]Pesos dos Critérios'!$V$11,IF(Planilha1!C984='[1]Pesos dos Critérios'!$W$3,'[1]Pesos dos Critérios'!$W$11,IF(Planilha1!C984='[1]Pesos dos Critérios'!$X$3,'[1]Pesos dos Critérios'!$X$11,IF(Planilha1!C984='[1]Pesos dos Critérios'!$Y$3,'[1]Pesos dos Critérios'!$Y$11,'[1]Pesos dos Critérios'!$Z$11))))</f>
        <v>0.0190740740740741</v>
      </c>
      <c r="AC984" s="5" t="n">
        <f aca="false">IF(H984=1,'[1]Pesos dos Critérios'!$AD$11,IF(Planilha1!H984=2,'[1]Pesos dos Critérios'!$AE$11,IF(Planilha1!H984=3,'[1]Pesos dos Critérios'!$AF$11,IF(Planilha1!H984=4,'[1]Pesos dos Critérios'!$AG$11,'[1]Pesos dos Critérios'!$AH$11))))</f>
        <v>0.0234126984126984</v>
      </c>
      <c r="AD984" s="5" t="n">
        <f aca="false">IF(J984='[1]Pesos dos Critérios'!$AA$3,'[1]Pesos dos Critérios'!$AA$11,IF(Planilha1!J984='[1]Pesos dos Critérios'!$AB$3,'[1]Pesos dos Critérios'!$AB$11,'[1]Pesos dos Critérios'!$AC$11))</f>
        <v>0.037037037037037</v>
      </c>
      <c r="AE984" s="5" t="n">
        <f aca="false">IF(O984="Intervalo 1",'[1]Pesos dos Critérios'!$J$11,IF(Planilha1!O984="Intervalo 2",'[1]Pesos dos Critérios'!$K$11,IF(Planilha1!O984="Intervalo 3",'[1]Pesos dos Critérios'!$L$11,'[1]Pesos dos Critérios'!$M$11)))</f>
        <v>0.0218406285072952</v>
      </c>
      <c r="AF984" s="5" t="n">
        <f aca="false">IF(Q984="Intervalo 1",'[1]Pesos dos Critérios'!$B$11,IF(Q984="Intervalo 2",'[1]Pesos dos Critérios'!$C$11,IF(Q984="Intervalo 3",'[1]Pesos dos Critérios'!$D$11,'[1]Pesos dos Critérios'!$E$11)))</f>
        <v>0.0193176236279685</v>
      </c>
      <c r="AG984" s="5" t="n">
        <f aca="false">IF(S984="Intervalo 1",'[1]Pesos dos Critérios'!$F$11,IF(S984="Intervalo 2",'[1]Pesos dos Critérios'!$G$11,IF(S984="Intervalo 3",'[1]Pesos dos Critérios'!$H$11,'[1]Pesos dos Critérios'!$I$11)))</f>
        <v>0.0472663139329806</v>
      </c>
      <c r="AH984" s="5" t="n">
        <f aca="false">IF(U984="Intervalo 1",'[1]Pesos dos Critérios'!$N$11,IF(U984="Intervalo 2",'[1]Pesos dos Critérios'!$O$11,IF(U984="Intervalo 3",'[1]Pesos dos Critérios'!$P$11,'[1]Pesos dos Critérios'!$Q$11)))</f>
        <v>0.019510582010582</v>
      </c>
      <c r="AI984" s="5" t="n">
        <f aca="false">IF(AA984="Intervalo 1",'[1]Pesos dos Critérios'!$R$11,IF(AA984="Intervalo 2",'[1]Pesos dos Critérios'!$S$11,IF(AA984="Intervalo 3",'[1]Pesos dos Critérios'!$T$11,'[1]Pesos dos Critérios'!$U$11)))</f>
        <v>0.0468253968253968</v>
      </c>
      <c r="AJ984" s="5" t="n">
        <f aca="false">SUM(AB984:AI984)</f>
        <v>0.234284354428033</v>
      </c>
      <c r="AK984" s="5" t="n">
        <v>983</v>
      </c>
      <c r="AM984" s="1" t="s">
        <v>60</v>
      </c>
    </row>
    <row r="985" customFormat="false" ht="12.8" hidden="false" customHeight="true" outlineLevel="0" collapsed="false">
      <c r="A985" s="7" t="n">
        <v>2014</v>
      </c>
      <c r="B985" s="7" t="s">
        <v>460</v>
      </c>
      <c r="C985" s="8" t="s">
        <v>461</v>
      </c>
      <c r="D985" s="7" t="s">
        <v>468</v>
      </c>
      <c r="E985" s="7" t="s">
        <v>469</v>
      </c>
      <c r="F985" s="7" t="s">
        <v>781</v>
      </c>
      <c r="G985" s="7" t="s">
        <v>283</v>
      </c>
      <c r="H985" s="9" t="n">
        <v>4</v>
      </c>
      <c r="I985" s="7" t="s">
        <v>558</v>
      </c>
      <c r="J985" s="8" t="s">
        <v>86</v>
      </c>
      <c r="K985" s="10" t="s">
        <v>46</v>
      </c>
      <c r="L985" s="10" t="s">
        <v>47</v>
      </c>
      <c r="M985" s="10" t="s">
        <v>48</v>
      </c>
      <c r="N985" s="10" t="n">
        <v>0.029</v>
      </c>
      <c r="O985" s="9" t="s">
        <v>58</v>
      </c>
      <c r="P985" s="11" t="n">
        <v>0.277</v>
      </c>
      <c r="Q985" s="8" t="s">
        <v>57</v>
      </c>
      <c r="R985" s="11" t="n">
        <v>0.014</v>
      </c>
      <c r="S985" s="8" t="s">
        <v>49</v>
      </c>
      <c r="T985" s="11" t="n">
        <v>209</v>
      </c>
      <c r="U985" s="8" t="s">
        <v>50</v>
      </c>
      <c r="V985" s="11" t="n">
        <v>4.27</v>
      </c>
      <c r="W985" s="11" t="n">
        <v>5.18</v>
      </c>
      <c r="X985" s="11" t="n">
        <v>6.1</v>
      </c>
      <c r="Y985" s="11" t="n">
        <v>7.4</v>
      </c>
      <c r="Z985" s="11" t="n">
        <v>3.39</v>
      </c>
      <c r="AA985" s="8" t="s">
        <v>50</v>
      </c>
      <c r="AB985" s="5" t="n">
        <f aca="false">IF(C985='[1]Pesos dos Critérios'!$V$3,'[1]Pesos dos Critérios'!$V$11,IF(Planilha1!C985='[1]Pesos dos Critérios'!$W$3,'[1]Pesos dos Critérios'!$W$11,IF(Planilha1!C985='[1]Pesos dos Critérios'!$X$3,'[1]Pesos dos Critérios'!$X$11,IF(Planilha1!C985='[1]Pesos dos Critérios'!$Y$3,'[1]Pesos dos Critérios'!$Y$11,'[1]Pesos dos Critérios'!$Z$11))))</f>
        <v>0.0190740740740741</v>
      </c>
      <c r="AC985" s="5" t="n">
        <f aca="false">IF(H985=1,'[1]Pesos dos Critérios'!$AD$11,IF(Planilha1!H985=2,'[1]Pesos dos Critérios'!$AE$11,IF(Planilha1!H985=3,'[1]Pesos dos Critérios'!$AF$11,IF(Planilha1!H985=4,'[1]Pesos dos Critérios'!$AG$11,'[1]Pesos dos Critérios'!$AH$11))))</f>
        <v>0.0234126984126984</v>
      </c>
      <c r="AD985" s="5" t="n">
        <f aca="false">IF(J985='[1]Pesos dos Critérios'!$AA$3,'[1]Pesos dos Critérios'!$AA$11,IF(Planilha1!J985='[1]Pesos dos Critérios'!$AB$3,'[1]Pesos dos Critérios'!$AB$11,'[1]Pesos dos Critérios'!$AC$11))</f>
        <v>0.037037037037037</v>
      </c>
      <c r="AE985" s="5" t="n">
        <f aca="false">IF(O985="Intervalo 1",'[1]Pesos dos Critérios'!$J$11,IF(Planilha1!O985="Intervalo 2",'[1]Pesos dos Critérios'!$K$11,IF(Planilha1!O985="Intervalo 3",'[1]Pesos dos Critérios'!$L$11,'[1]Pesos dos Critérios'!$M$11)))</f>
        <v>0.0218406285072952</v>
      </c>
      <c r="AF985" s="5" t="n">
        <f aca="false">IF(Q985="Intervalo 1",'[1]Pesos dos Critérios'!$B$11,IF(Q985="Intervalo 2",'[1]Pesos dos Critérios'!$C$11,IF(Q985="Intervalo 3",'[1]Pesos dos Critérios'!$D$11,'[1]Pesos dos Critérios'!$E$11)))</f>
        <v>0.0193176236279685</v>
      </c>
      <c r="AG985" s="5" t="n">
        <f aca="false">IF(S985="Intervalo 1",'[1]Pesos dos Critérios'!$F$11,IF(S985="Intervalo 2",'[1]Pesos dos Critérios'!$G$11,IF(S985="Intervalo 3",'[1]Pesos dos Critérios'!$H$11,'[1]Pesos dos Critérios'!$I$11)))</f>
        <v>0.0472663139329806</v>
      </c>
      <c r="AH985" s="5" t="n">
        <f aca="false">IF(U985="Intervalo 1",'[1]Pesos dos Critérios'!$N$11,IF(U985="Intervalo 2",'[1]Pesos dos Critérios'!$O$11,IF(U985="Intervalo 3",'[1]Pesos dos Critérios'!$P$11,'[1]Pesos dos Critérios'!$Q$11)))</f>
        <v>0.019510582010582</v>
      </c>
      <c r="AI985" s="5" t="n">
        <f aca="false">IF(AA985="Intervalo 1",'[1]Pesos dos Critérios'!$R$11,IF(AA985="Intervalo 2",'[1]Pesos dos Critérios'!$S$11,IF(AA985="Intervalo 3",'[1]Pesos dos Critérios'!$T$11,'[1]Pesos dos Critérios'!$U$11)))</f>
        <v>0.0468253968253968</v>
      </c>
      <c r="AJ985" s="5" t="n">
        <f aca="false">SUM(AB985:AI985)</f>
        <v>0.234284354428033</v>
      </c>
      <c r="AK985" s="5" t="n">
        <v>984</v>
      </c>
      <c r="AM985" s="1" t="s">
        <v>60</v>
      </c>
    </row>
    <row r="986" customFormat="false" ht="12.8" hidden="false" customHeight="true" outlineLevel="0" collapsed="false">
      <c r="A986" s="7" t="n">
        <v>2014</v>
      </c>
      <c r="B986" s="7" t="s">
        <v>460</v>
      </c>
      <c r="C986" s="8" t="s">
        <v>461</v>
      </c>
      <c r="D986" s="7" t="s">
        <v>61</v>
      </c>
      <c r="E986" s="7" t="s">
        <v>739</v>
      </c>
      <c r="F986" s="7" t="s">
        <v>130</v>
      </c>
      <c r="G986" s="7" t="s">
        <v>73</v>
      </c>
      <c r="H986" s="9" t="n">
        <v>1</v>
      </c>
      <c r="I986" s="7" t="s">
        <v>44</v>
      </c>
      <c r="J986" s="8" t="s">
        <v>45</v>
      </c>
      <c r="K986" s="10" t="s">
        <v>46</v>
      </c>
      <c r="L986" s="10" t="s">
        <v>47</v>
      </c>
      <c r="M986" s="10" t="s">
        <v>56</v>
      </c>
      <c r="N986" s="10" t="n">
        <v>0.026</v>
      </c>
      <c r="O986" s="9" t="s">
        <v>58</v>
      </c>
      <c r="P986" s="11" t="n">
        <v>0.464</v>
      </c>
      <c r="Q986" s="8" t="s">
        <v>58</v>
      </c>
      <c r="R986" s="11" t="n">
        <v>0.043</v>
      </c>
      <c r="S986" s="8" t="s">
        <v>50</v>
      </c>
      <c r="T986" s="11" t="n">
        <v>144</v>
      </c>
      <c r="U986" s="8" t="s">
        <v>58</v>
      </c>
      <c r="V986" s="11" t="n">
        <v>6.3</v>
      </c>
      <c r="W986" s="11" t="n">
        <v>6.4</v>
      </c>
      <c r="X986" s="11" t="n">
        <v>9.2</v>
      </c>
      <c r="Y986" s="11" t="n">
        <v>9.5</v>
      </c>
      <c r="Z986" s="11" t="n">
        <v>2.37</v>
      </c>
      <c r="AA986" s="8" t="s">
        <v>58</v>
      </c>
      <c r="AB986" s="5" t="n">
        <f aca="false">IF(C986='[1]Pesos dos Critérios'!$V$3,'[1]Pesos dos Critérios'!$V$11,IF(Planilha1!C986='[1]Pesos dos Critérios'!$W$3,'[1]Pesos dos Critérios'!$W$11,IF(Planilha1!C986='[1]Pesos dos Critérios'!$X$3,'[1]Pesos dos Critérios'!$X$11,IF(Planilha1!C986='[1]Pesos dos Critérios'!$Y$3,'[1]Pesos dos Critérios'!$Y$11,'[1]Pesos dos Critérios'!$Z$11))))</f>
        <v>0.0190740740740741</v>
      </c>
      <c r="AC986" s="5" t="n">
        <f aca="false">IF(H986=1,'[1]Pesos dos Critérios'!$AD$11,IF(Planilha1!H986=2,'[1]Pesos dos Critérios'!$AE$11,IF(Planilha1!H986=3,'[1]Pesos dos Critérios'!$AF$11,IF(Planilha1!H986=4,'[1]Pesos dos Critérios'!$AG$11,'[1]Pesos dos Critérios'!$AH$11))))</f>
        <v>0.0329365079365079</v>
      </c>
      <c r="AD986" s="5" t="n">
        <f aca="false">IF(J986='[1]Pesos dos Critérios'!$AA$3,'[1]Pesos dos Critérios'!$AA$11,IF(Planilha1!J986='[1]Pesos dos Critérios'!$AB$3,'[1]Pesos dos Critérios'!$AB$11,'[1]Pesos dos Critérios'!$AC$11))</f>
        <v>0.037037037037037</v>
      </c>
      <c r="AE986" s="5" t="n">
        <f aca="false">IF(O986="Intervalo 1",'[1]Pesos dos Critérios'!$J$11,IF(Planilha1!O986="Intervalo 2",'[1]Pesos dos Critérios'!$K$11,IF(Planilha1!O986="Intervalo 3",'[1]Pesos dos Critérios'!$L$11,'[1]Pesos dos Critérios'!$M$11)))</f>
        <v>0.0218406285072952</v>
      </c>
      <c r="AF986" s="5" t="n">
        <f aca="false">IF(Q986="Intervalo 1",'[1]Pesos dos Critérios'!$B$11,IF(Q986="Intervalo 2",'[1]Pesos dos Critérios'!$C$11,IF(Q986="Intervalo 3",'[1]Pesos dos Critérios'!$D$11,'[1]Pesos dos Critérios'!$E$11)))</f>
        <v>0.0179766274593861</v>
      </c>
      <c r="AG986" s="5" t="n">
        <f aca="false">IF(S986="Intervalo 1",'[1]Pesos dos Critérios'!$F$11,IF(S986="Intervalo 2",'[1]Pesos dos Critérios'!$G$11,IF(S986="Intervalo 3",'[1]Pesos dos Critérios'!$H$11,'[1]Pesos dos Critérios'!$I$11)))</f>
        <v>0.0165784832451499</v>
      </c>
      <c r="AH986" s="5" t="n">
        <f aca="false">IF(U986="Intervalo 1",'[1]Pesos dos Critérios'!$N$11,IF(U986="Intervalo 2",'[1]Pesos dos Critérios'!$O$11,IF(U986="Intervalo 3",'[1]Pesos dos Critérios'!$P$11,'[1]Pesos dos Critérios'!$Q$11)))</f>
        <v>0.0274470899470899</v>
      </c>
      <c r="AI986" s="5" t="n">
        <f aca="false">IF(AA986="Intervalo 1",'[1]Pesos dos Critérios'!$R$11,IF(AA986="Intervalo 2",'[1]Pesos dos Critérios'!$S$11,IF(AA986="Intervalo 3",'[1]Pesos dos Critérios'!$T$11,'[1]Pesos dos Critérios'!$U$11)))</f>
        <v>0.0547619047619048</v>
      </c>
      <c r="AJ986" s="5" t="n">
        <f aca="false">SUM(AB986:AI986)</f>
        <v>0.227652352968445</v>
      </c>
      <c r="AK986" s="5" t="n">
        <v>985</v>
      </c>
      <c r="AM986" s="1" t="s">
        <v>60</v>
      </c>
    </row>
    <row r="987" customFormat="false" ht="12.8" hidden="false" customHeight="true" outlineLevel="0" collapsed="false">
      <c r="A987" s="7" t="n">
        <v>2014</v>
      </c>
      <c r="B987" s="7" t="s">
        <v>460</v>
      </c>
      <c r="C987" s="8" t="s">
        <v>461</v>
      </c>
      <c r="D987" s="7" t="s">
        <v>61</v>
      </c>
      <c r="E987" s="7" t="s">
        <v>739</v>
      </c>
      <c r="F987" s="7" t="s">
        <v>471</v>
      </c>
      <c r="G987" s="7" t="s">
        <v>234</v>
      </c>
      <c r="H987" s="9" t="n">
        <v>2</v>
      </c>
      <c r="I987" s="7" t="s">
        <v>44</v>
      </c>
      <c r="J987" s="8" t="s">
        <v>45</v>
      </c>
      <c r="K987" s="10" t="s">
        <v>46</v>
      </c>
      <c r="L987" s="10" t="s">
        <v>47</v>
      </c>
      <c r="M987" s="10" t="s">
        <v>56</v>
      </c>
      <c r="N987" s="10" t="n">
        <v>0.026</v>
      </c>
      <c r="O987" s="9" t="s">
        <v>58</v>
      </c>
      <c r="P987" s="11" t="n">
        <v>0.375</v>
      </c>
      <c r="Q987" s="8" t="s">
        <v>58</v>
      </c>
      <c r="R987" s="11" t="n">
        <v>0.027</v>
      </c>
      <c r="S987" s="8" t="s">
        <v>57</v>
      </c>
      <c r="T987" s="11" t="n">
        <v>156</v>
      </c>
      <c r="U987" s="8" t="s">
        <v>58</v>
      </c>
      <c r="V987" s="11" t="n">
        <v>5.7</v>
      </c>
      <c r="W987" s="11" t="n">
        <v>6.4</v>
      </c>
      <c r="X987" s="11" t="n">
        <v>8.2</v>
      </c>
      <c r="Y987" s="11" t="n">
        <v>9.4</v>
      </c>
      <c r="Z987" s="11" t="n">
        <v>2.55</v>
      </c>
      <c r="AA987" s="8" t="s">
        <v>58</v>
      </c>
      <c r="AB987" s="5" t="n">
        <f aca="false">IF(C987='[1]Pesos dos Critérios'!$V$3,'[1]Pesos dos Critérios'!$V$11,IF(Planilha1!C987='[1]Pesos dos Critérios'!$W$3,'[1]Pesos dos Critérios'!$W$11,IF(Planilha1!C987='[1]Pesos dos Critérios'!$X$3,'[1]Pesos dos Critérios'!$X$11,IF(Planilha1!C987='[1]Pesos dos Critérios'!$Y$3,'[1]Pesos dos Critérios'!$Y$11,'[1]Pesos dos Critérios'!$Z$11))))</f>
        <v>0.0190740740740741</v>
      </c>
      <c r="AC987" s="5" t="n">
        <f aca="false">IF(H987=1,'[1]Pesos dos Critérios'!$AD$11,IF(Planilha1!H987=2,'[1]Pesos dos Critérios'!$AE$11,IF(Planilha1!H987=3,'[1]Pesos dos Critérios'!$AF$11,IF(Planilha1!H987=4,'[1]Pesos dos Critérios'!$AG$11,'[1]Pesos dos Critérios'!$AH$11))))</f>
        <v>0.0273809523809524</v>
      </c>
      <c r="AD987" s="5" t="n">
        <f aca="false">IF(J987='[1]Pesos dos Critérios'!$AA$3,'[1]Pesos dos Critérios'!$AA$11,IF(Planilha1!J987='[1]Pesos dos Critérios'!$AB$3,'[1]Pesos dos Critérios'!$AB$11,'[1]Pesos dos Critérios'!$AC$11))</f>
        <v>0.037037037037037</v>
      </c>
      <c r="AE987" s="5" t="n">
        <f aca="false">IF(O987="Intervalo 1",'[1]Pesos dos Critérios'!$J$11,IF(Planilha1!O987="Intervalo 2",'[1]Pesos dos Critérios'!$K$11,IF(Planilha1!O987="Intervalo 3",'[1]Pesos dos Critérios'!$L$11,'[1]Pesos dos Critérios'!$M$11)))</f>
        <v>0.0218406285072952</v>
      </c>
      <c r="AF987" s="5" t="n">
        <f aca="false">IF(Q987="Intervalo 1",'[1]Pesos dos Critérios'!$B$11,IF(Q987="Intervalo 2",'[1]Pesos dos Critérios'!$C$11,IF(Q987="Intervalo 3",'[1]Pesos dos Critérios'!$D$11,'[1]Pesos dos Critérios'!$E$11)))</f>
        <v>0.0179766274593861</v>
      </c>
      <c r="AG987" s="5" t="n">
        <f aca="false">IF(S987="Intervalo 1",'[1]Pesos dos Critérios'!$F$11,IF(S987="Intervalo 2",'[1]Pesos dos Critérios'!$G$11,IF(S987="Intervalo 3",'[1]Pesos dos Critérios'!$H$11,'[1]Pesos dos Critérios'!$I$11)))</f>
        <v>0.0256172839506173</v>
      </c>
      <c r="AH987" s="5" t="n">
        <f aca="false">IF(U987="Intervalo 1",'[1]Pesos dos Critérios'!$N$11,IF(U987="Intervalo 2",'[1]Pesos dos Critérios'!$O$11,IF(U987="Intervalo 3",'[1]Pesos dos Critérios'!$P$11,'[1]Pesos dos Critérios'!$Q$11)))</f>
        <v>0.0274470899470899</v>
      </c>
      <c r="AI987" s="5" t="n">
        <f aca="false">IF(AA987="Intervalo 1",'[1]Pesos dos Critérios'!$R$11,IF(AA987="Intervalo 2",'[1]Pesos dos Critérios'!$S$11,IF(AA987="Intervalo 3",'[1]Pesos dos Critérios'!$T$11,'[1]Pesos dos Critérios'!$U$11)))</f>
        <v>0.0547619047619048</v>
      </c>
      <c r="AJ987" s="5" t="n">
        <f aca="false">SUM(AB987:AI987)</f>
        <v>0.231135598118357</v>
      </c>
      <c r="AK987" s="5" t="n">
        <v>986</v>
      </c>
      <c r="AM987" s="1" t="s">
        <v>60</v>
      </c>
    </row>
    <row r="988" customFormat="false" ht="12.8" hidden="false" customHeight="true" outlineLevel="0" collapsed="false">
      <c r="A988" s="7" t="n">
        <v>2014</v>
      </c>
      <c r="B988" s="7" t="s">
        <v>460</v>
      </c>
      <c r="C988" s="8" t="s">
        <v>461</v>
      </c>
      <c r="D988" s="7" t="s">
        <v>61</v>
      </c>
      <c r="E988" s="7" t="s">
        <v>472</v>
      </c>
      <c r="F988" s="7" t="s">
        <v>473</v>
      </c>
      <c r="G988" s="7" t="s">
        <v>305</v>
      </c>
      <c r="H988" s="9" t="n">
        <v>3</v>
      </c>
      <c r="I988" s="7" t="s">
        <v>558</v>
      </c>
      <c r="J988" s="8" t="s">
        <v>86</v>
      </c>
      <c r="K988" s="10" t="s">
        <v>46</v>
      </c>
      <c r="L988" s="10" t="s">
        <v>47</v>
      </c>
      <c r="M988" s="10" t="s">
        <v>48</v>
      </c>
      <c r="N988" s="10" t="n">
        <v>0.048</v>
      </c>
      <c r="O988" s="9" t="s">
        <v>50</v>
      </c>
      <c r="P988" s="11" t="n">
        <v>0.385</v>
      </c>
      <c r="Q988" s="8" t="s">
        <v>58</v>
      </c>
      <c r="R988" s="11" t="n">
        <v>0.032</v>
      </c>
      <c r="S988" s="8" t="s">
        <v>58</v>
      </c>
      <c r="T988" s="11" t="n">
        <v>164</v>
      </c>
      <c r="U988" s="8" t="s">
        <v>58</v>
      </c>
      <c r="V988" s="11" t="n">
        <v>4.97</v>
      </c>
      <c r="W988" s="11" t="n">
        <v>7.49</v>
      </c>
      <c r="X988" s="11" t="n">
        <v>7.1</v>
      </c>
      <c r="Y988" s="11" t="n">
        <v>10.7</v>
      </c>
      <c r="Z988" s="11" t="n">
        <v>2.66</v>
      </c>
      <c r="AA988" s="8" t="s">
        <v>58</v>
      </c>
      <c r="AB988" s="5" t="n">
        <f aca="false">IF(C988='[1]Pesos dos Critérios'!$V$3,'[1]Pesos dos Critérios'!$V$11,IF(Planilha1!C988='[1]Pesos dos Critérios'!$W$3,'[1]Pesos dos Critérios'!$W$11,IF(Planilha1!C988='[1]Pesos dos Critérios'!$X$3,'[1]Pesos dos Critérios'!$X$11,IF(Planilha1!C988='[1]Pesos dos Critérios'!$Y$3,'[1]Pesos dos Critérios'!$Y$11,'[1]Pesos dos Critérios'!$Z$11))))</f>
        <v>0.0190740740740741</v>
      </c>
      <c r="AC988" s="5" t="n">
        <f aca="false">IF(H988=1,'[1]Pesos dos Critérios'!$AD$11,IF(Planilha1!H988=2,'[1]Pesos dos Critérios'!$AE$11,IF(Planilha1!H988=3,'[1]Pesos dos Critérios'!$AF$11,IF(Planilha1!H988=4,'[1]Pesos dos Critérios'!$AG$11,'[1]Pesos dos Critérios'!$AH$11))))</f>
        <v>0.0273809523809524</v>
      </c>
      <c r="AD988" s="5" t="n">
        <f aca="false">IF(J988='[1]Pesos dos Critérios'!$AA$3,'[1]Pesos dos Critérios'!$AA$11,IF(Planilha1!J988='[1]Pesos dos Critérios'!$AB$3,'[1]Pesos dos Critérios'!$AB$11,'[1]Pesos dos Critérios'!$AC$11))</f>
        <v>0.037037037037037</v>
      </c>
      <c r="AE988" s="5" t="n">
        <f aca="false">IF(O988="Intervalo 1",'[1]Pesos dos Critérios'!$J$11,IF(Planilha1!O988="Intervalo 2",'[1]Pesos dos Critérios'!$K$11,IF(Planilha1!O988="Intervalo 3",'[1]Pesos dos Critérios'!$L$11,'[1]Pesos dos Critérios'!$M$11)))</f>
        <v>0.0120314253647587</v>
      </c>
      <c r="AF988" s="5" t="n">
        <f aca="false">IF(Q988="Intervalo 1",'[1]Pesos dos Critérios'!$B$11,IF(Q988="Intervalo 2",'[1]Pesos dos Critérios'!$C$11,IF(Q988="Intervalo 3",'[1]Pesos dos Critérios'!$D$11,'[1]Pesos dos Critérios'!$E$11)))</f>
        <v>0.0179766274593861</v>
      </c>
      <c r="AG988" s="5" t="n">
        <f aca="false">IF(S988="Intervalo 1",'[1]Pesos dos Critérios'!$F$11,IF(S988="Intervalo 2",'[1]Pesos dos Critérios'!$G$11,IF(S988="Intervalo 3",'[1]Pesos dos Critérios'!$H$11,'[1]Pesos dos Critérios'!$I$11)))</f>
        <v>0.0216490299823633</v>
      </c>
      <c r="AH988" s="5" t="n">
        <f aca="false">IF(U988="Intervalo 1",'[1]Pesos dos Critérios'!$N$11,IF(U988="Intervalo 2",'[1]Pesos dos Critérios'!$O$11,IF(U988="Intervalo 3",'[1]Pesos dos Critérios'!$P$11,'[1]Pesos dos Critérios'!$Q$11)))</f>
        <v>0.0274470899470899</v>
      </c>
      <c r="AI988" s="5" t="n">
        <f aca="false">IF(AA988="Intervalo 1",'[1]Pesos dos Critérios'!$R$11,IF(AA988="Intervalo 2",'[1]Pesos dos Critérios'!$S$11,IF(AA988="Intervalo 3",'[1]Pesos dos Critérios'!$T$11,'[1]Pesos dos Critérios'!$U$11)))</f>
        <v>0.0547619047619048</v>
      </c>
      <c r="AJ988" s="5" t="n">
        <f aca="false">SUM(AB988:AI988)</f>
        <v>0.217358141007566</v>
      </c>
      <c r="AK988" s="5" t="n">
        <v>987</v>
      </c>
      <c r="AM988" s="1" t="s">
        <v>96</v>
      </c>
    </row>
    <row r="989" customFormat="false" ht="12.8" hidden="false" customHeight="true" outlineLevel="0" collapsed="false">
      <c r="A989" s="7" t="n">
        <v>2014</v>
      </c>
      <c r="B989" s="7" t="s">
        <v>460</v>
      </c>
      <c r="C989" s="8" t="s">
        <v>461</v>
      </c>
      <c r="D989" s="7" t="s">
        <v>154</v>
      </c>
      <c r="E989" s="7" t="s">
        <v>225</v>
      </c>
      <c r="F989" s="7" t="s">
        <v>474</v>
      </c>
      <c r="G989" s="7" t="s">
        <v>224</v>
      </c>
      <c r="H989" s="9" t="n">
        <v>2</v>
      </c>
      <c r="I989" s="7" t="s">
        <v>44</v>
      </c>
      <c r="J989" s="8" t="s">
        <v>45</v>
      </c>
      <c r="K989" s="10" t="s">
        <v>46</v>
      </c>
      <c r="L989" s="10" t="s">
        <v>47</v>
      </c>
      <c r="M989" s="10" t="s">
        <v>48</v>
      </c>
      <c r="N989" s="10" t="n">
        <v>0.037</v>
      </c>
      <c r="O989" s="9" t="s">
        <v>50</v>
      </c>
      <c r="P989" s="11" t="n">
        <v>0.46</v>
      </c>
      <c r="Q989" s="8" t="s">
        <v>58</v>
      </c>
      <c r="R989" s="11" t="n">
        <v>0.044</v>
      </c>
      <c r="S989" s="8" t="s">
        <v>50</v>
      </c>
      <c r="T989" s="11" t="n">
        <v>175</v>
      </c>
      <c r="U989" s="8" t="s">
        <v>50</v>
      </c>
      <c r="V989" s="11" t="n">
        <v>4.9</v>
      </c>
      <c r="W989" s="11" t="n">
        <v>6.37</v>
      </c>
      <c r="X989" s="11" t="n">
        <v>7</v>
      </c>
      <c r="Y989" s="11" t="n">
        <v>9.1</v>
      </c>
      <c r="Z989" s="11" t="n">
        <v>2.85</v>
      </c>
      <c r="AA989" s="8" t="s">
        <v>50</v>
      </c>
      <c r="AB989" s="5" t="n">
        <f aca="false">IF(C989='[1]Pesos dos Critérios'!$V$3,'[1]Pesos dos Critérios'!$V$11,IF(Planilha1!C989='[1]Pesos dos Critérios'!$W$3,'[1]Pesos dos Critérios'!$W$11,IF(Planilha1!C989='[1]Pesos dos Critérios'!$X$3,'[1]Pesos dos Critérios'!$X$11,IF(Planilha1!C989='[1]Pesos dos Critérios'!$Y$3,'[1]Pesos dos Critérios'!$Y$11,'[1]Pesos dos Critérios'!$Z$11))))</f>
        <v>0.0190740740740741</v>
      </c>
      <c r="AC989" s="5" t="n">
        <f aca="false">IF(H989=1,'[1]Pesos dos Critérios'!$AD$11,IF(Planilha1!H989=2,'[1]Pesos dos Critérios'!$AE$11,IF(Planilha1!H989=3,'[1]Pesos dos Critérios'!$AF$11,IF(Planilha1!H989=4,'[1]Pesos dos Critérios'!$AG$11,'[1]Pesos dos Critérios'!$AH$11))))</f>
        <v>0.0273809523809524</v>
      </c>
      <c r="AD989" s="5" t="n">
        <f aca="false">IF(J989='[1]Pesos dos Critérios'!$AA$3,'[1]Pesos dos Critérios'!$AA$11,IF(Planilha1!J989='[1]Pesos dos Critérios'!$AB$3,'[1]Pesos dos Critérios'!$AB$11,'[1]Pesos dos Critérios'!$AC$11))</f>
        <v>0.037037037037037</v>
      </c>
      <c r="AE989" s="5" t="n">
        <f aca="false">IF(O989="Intervalo 1",'[1]Pesos dos Critérios'!$J$11,IF(Planilha1!O989="Intervalo 2",'[1]Pesos dos Critérios'!$K$11,IF(Planilha1!O989="Intervalo 3",'[1]Pesos dos Critérios'!$L$11,'[1]Pesos dos Critérios'!$M$11)))</f>
        <v>0.0120314253647587</v>
      </c>
      <c r="AF989" s="5" t="n">
        <f aca="false">IF(Q989="Intervalo 1",'[1]Pesos dos Critérios'!$B$11,IF(Q989="Intervalo 2",'[1]Pesos dos Critérios'!$C$11,IF(Q989="Intervalo 3",'[1]Pesos dos Critérios'!$D$11,'[1]Pesos dos Critérios'!$E$11)))</f>
        <v>0.0179766274593861</v>
      </c>
      <c r="AG989" s="5" t="n">
        <f aca="false">IF(S989="Intervalo 1",'[1]Pesos dos Critérios'!$F$11,IF(S989="Intervalo 2",'[1]Pesos dos Critérios'!$G$11,IF(S989="Intervalo 3",'[1]Pesos dos Critérios'!$H$11,'[1]Pesos dos Critérios'!$I$11)))</f>
        <v>0.0165784832451499</v>
      </c>
      <c r="AH989" s="5" t="n">
        <f aca="false">IF(U989="Intervalo 1",'[1]Pesos dos Critérios'!$N$11,IF(U989="Intervalo 2",'[1]Pesos dos Critérios'!$O$11,IF(U989="Intervalo 3",'[1]Pesos dos Critérios'!$P$11,'[1]Pesos dos Critérios'!$Q$11)))</f>
        <v>0.019510582010582</v>
      </c>
      <c r="AI989" s="5" t="n">
        <f aca="false">IF(AA989="Intervalo 1",'[1]Pesos dos Critérios'!$R$11,IF(AA989="Intervalo 2",'[1]Pesos dos Critérios'!$S$11,IF(AA989="Intervalo 3",'[1]Pesos dos Critérios'!$T$11,'[1]Pesos dos Critérios'!$U$11)))</f>
        <v>0.0468253968253968</v>
      </c>
      <c r="AJ989" s="5" t="n">
        <f aca="false">SUM(AB989:AI989)</f>
        <v>0.196414578397337</v>
      </c>
      <c r="AK989" s="5" t="n">
        <v>988</v>
      </c>
      <c r="AM989" s="1" t="s">
        <v>96</v>
      </c>
    </row>
    <row r="990" customFormat="false" ht="12.8" hidden="false" customHeight="true" outlineLevel="0" collapsed="false">
      <c r="A990" s="7" t="n">
        <v>2014</v>
      </c>
      <c r="B990" s="7" t="s">
        <v>460</v>
      </c>
      <c r="C990" s="8" t="s">
        <v>461</v>
      </c>
      <c r="D990" s="7" t="s">
        <v>154</v>
      </c>
      <c r="E990" s="7" t="s">
        <v>225</v>
      </c>
      <c r="F990" s="12" t="s">
        <v>782</v>
      </c>
      <c r="G990" s="7" t="s">
        <v>224</v>
      </c>
      <c r="H990" s="9" t="n">
        <v>2</v>
      </c>
      <c r="I990" s="7" t="s">
        <v>44</v>
      </c>
      <c r="J990" s="8" t="s">
        <v>45</v>
      </c>
      <c r="K990" s="10" t="s">
        <v>46</v>
      </c>
      <c r="L990" s="10" t="s">
        <v>47</v>
      </c>
      <c r="M990" s="10" t="s">
        <v>48</v>
      </c>
      <c r="N990" s="10" t="n">
        <v>0.037</v>
      </c>
      <c r="O990" s="9" t="s">
        <v>50</v>
      </c>
      <c r="P990" s="11" t="n">
        <v>0.46</v>
      </c>
      <c r="Q990" s="8" t="s">
        <v>58</v>
      </c>
      <c r="R990" s="11" t="n">
        <v>0.044</v>
      </c>
      <c r="S990" s="8" t="s">
        <v>50</v>
      </c>
      <c r="T990" s="11" t="n">
        <v>175</v>
      </c>
      <c r="U990" s="8" t="s">
        <v>50</v>
      </c>
      <c r="V990" s="11" t="n">
        <v>4.9</v>
      </c>
      <c r="W990" s="11" t="n">
        <v>6.37</v>
      </c>
      <c r="X990" s="11" t="n">
        <v>7</v>
      </c>
      <c r="Y990" s="11" t="n">
        <v>9.1</v>
      </c>
      <c r="Z990" s="11" t="n">
        <v>2.85</v>
      </c>
      <c r="AA990" s="8" t="s">
        <v>50</v>
      </c>
      <c r="AB990" s="5" t="n">
        <f aca="false">IF(C990='[1]Pesos dos Critérios'!$V$3,'[1]Pesos dos Critérios'!$V$11,IF(Planilha1!C990='[1]Pesos dos Critérios'!$W$3,'[1]Pesos dos Critérios'!$W$11,IF(Planilha1!C990='[1]Pesos dos Critérios'!$X$3,'[1]Pesos dos Critérios'!$X$11,IF(Planilha1!C990='[1]Pesos dos Critérios'!$Y$3,'[1]Pesos dos Critérios'!$Y$11,'[1]Pesos dos Critérios'!$Z$11))))</f>
        <v>0.0190740740740741</v>
      </c>
      <c r="AC990" s="5" t="n">
        <f aca="false">IF(H990=1,'[1]Pesos dos Critérios'!$AD$11,IF(Planilha1!H990=2,'[1]Pesos dos Critérios'!$AE$11,IF(Planilha1!H990=3,'[1]Pesos dos Critérios'!$AF$11,IF(Planilha1!H990=4,'[1]Pesos dos Critérios'!$AG$11,'[1]Pesos dos Critérios'!$AH$11))))</f>
        <v>0.0273809523809524</v>
      </c>
      <c r="AD990" s="5" t="n">
        <f aca="false">IF(J990='[1]Pesos dos Critérios'!$AA$3,'[1]Pesos dos Critérios'!$AA$11,IF(Planilha1!J990='[1]Pesos dos Critérios'!$AB$3,'[1]Pesos dos Critérios'!$AB$11,'[1]Pesos dos Critérios'!$AC$11))</f>
        <v>0.037037037037037</v>
      </c>
      <c r="AE990" s="5" t="n">
        <f aca="false">IF(O990="Intervalo 1",'[1]Pesos dos Critérios'!$J$11,IF(Planilha1!O990="Intervalo 2",'[1]Pesos dos Critérios'!$K$11,IF(Planilha1!O990="Intervalo 3",'[1]Pesos dos Critérios'!$L$11,'[1]Pesos dos Critérios'!$M$11)))</f>
        <v>0.0120314253647587</v>
      </c>
      <c r="AF990" s="5" t="n">
        <f aca="false">IF(Q990="Intervalo 1",'[1]Pesos dos Critérios'!$B$11,IF(Q990="Intervalo 2",'[1]Pesos dos Critérios'!$C$11,IF(Q990="Intervalo 3",'[1]Pesos dos Critérios'!$D$11,'[1]Pesos dos Critérios'!$E$11)))</f>
        <v>0.0179766274593861</v>
      </c>
      <c r="AG990" s="5" t="n">
        <f aca="false">IF(S990="Intervalo 1",'[1]Pesos dos Critérios'!$F$11,IF(S990="Intervalo 2",'[1]Pesos dos Critérios'!$G$11,IF(S990="Intervalo 3",'[1]Pesos dos Critérios'!$H$11,'[1]Pesos dos Critérios'!$I$11)))</f>
        <v>0.0165784832451499</v>
      </c>
      <c r="AH990" s="5" t="n">
        <f aca="false">IF(U990="Intervalo 1",'[1]Pesos dos Critérios'!$N$11,IF(U990="Intervalo 2",'[1]Pesos dos Critérios'!$O$11,IF(U990="Intervalo 3",'[1]Pesos dos Critérios'!$P$11,'[1]Pesos dos Critérios'!$Q$11)))</f>
        <v>0.019510582010582</v>
      </c>
      <c r="AI990" s="5" t="n">
        <f aca="false">IF(AA990="Intervalo 1",'[1]Pesos dos Critérios'!$R$11,IF(AA990="Intervalo 2",'[1]Pesos dos Critérios'!$S$11,IF(AA990="Intervalo 3",'[1]Pesos dos Critérios'!$T$11,'[1]Pesos dos Critérios'!$U$11)))</f>
        <v>0.0468253968253968</v>
      </c>
      <c r="AJ990" s="5" t="n">
        <f aca="false">SUM(AB990:AI990)</f>
        <v>0.196414578397337</v>
      </c>
      <c r="AK990" s="5" t="n">
        <v>989</v>
      </c>
      <c r="AM990" s="1" t="s">
        <v>96</v>
      </c>
    </row>
    <row r="991" customFormat="false" ht="12.8" hidden="false" customHeight="true" outlineLevel="0" collapsed="false">
      <c r="A991" s="7" t="n">
        <v>2014</v>
      </c>
      <c r="B991" s="7" t="s">
        <v>460</v>
      </c>
      <c r="C991" s="8" t="s">
        <v>461</v>
      </c>
      <c r="D991" s="7" t="s">
        <v>154</v>
      </c>
      <c r="E991" s="7" t="s">
        <v>225</v>
      </c>
      <c r="F991" s="7" t="s">
        <v>783</v>
      </c>
      <c r="G991" s="7" t="s">
        <v>224</v>
      </c>
      <c r="H991" s="9" t="n">
        <v>2</v>
      </c>
      <c r="I991" s="7" t="s">
        <v>44</v>
      </c>
      <c r="J991" s="8" t="s">
        <v>45</v>
      </c>
      <c r="K991" s="10" t="s">
        <v>46</v>
      </c>
      <c r="L991" s="10" t="s">
        <v>47</v>
      </c>
      <c r="M991" s="10" t="s">
        <v>48</v>
      </c>
      <c r="N991" s="10" t="n">
        <v>0.037</v>
      </c>
      <c r="O991" s="9" t="s">
        <v>50</v>
      </c>
      <c r="P991" s="11" t="n">
        <v>0.46</v>
      </c>
      <c r="Q991" s="8" t="s">
        <v>58</v>
      </c>
      <c r="R991" s="11" t="n">
        <v>0.044</v>
      </c>
      <c r="S991" s="8" t="s">
        <v>50</v>
      </c>
      <c r="T991" s="11" t="n">
        <v>175</v>
      </c>
      <c r="U991" s="8" t="s">
        <v>50</v>
      </c>
      <c r="V991" s="11" t="n">
        <v>4.9</v>
      </c>
      <c r="W991" s="11" t="n">
        <v>6.37</v>
      </c>
      <c r="X991" s="11" t="n">
        <v>7</v>
      </c>
      <c r="Y991" s="11" t="n">
        <v>9.1</v>
      </c>
      <c r="Z991" s="11" t="n">
        <v>2.85</v>
      </c>
      <c r="AA991" s="8" t="s">
        <v>50</v>
      </c>
      <c r="AB991" s="5" t="n">
        <f aca="false">IF(C991='[1]Pesos dos Critérios'!$V$3,'[1]Pesos dos Critérios'!$V$11,IF(Planilha1!C991='[1]Pesos dos Critérios'!$W$3,'[1]Pesos dos Critérios'!$W$11,IF(Planilha1!C991='[1]Pesos dos Critérios'!$X$3,'[1]Pesos dos Critérios'!$X$11,IF(Planilha1!C991='[1]Pesos dos Critérios'!$Y$3,'[1]Pesos dos Critérios'!$Y$11,'[1]Pesos dos Critérios'!$Z$11))))</f>
        <v>0.0190740740740741</v>
      </c>
      <c r="AC991" s="5" t="n">
        <f aca="false">IF(H991=1,'[1]Pesos dos Critérios'!$AD$11,IF(Planilha1!H991=2,'[1]Pesos dos Critérios'!$AE$11,IF(Planilha1!H991=3,'[1]Pesos dos Critérios'!$AF$11,IF(Planilha1!H991=4,'[1]Pesos dos Critérios'!$AG$11,'[1]Pesos dos Critérios'!$AH$11))))</f>
        <v>0.0273809523809524</v>
      </c>
      <c r="AD991" s="5" t="n">
        <f aca="false">IF(J991='[1]Pesos dos Critérios'!$AA$3,'[1]Pesos dos Critérios'!$AA$11,IF(Planilha1!J991='[1]Pesos dos Critérios'!$AB$3,'[1]Pesos dos Critérios'!$AB$11,'[1]Pesos dos Critérios'!$AC$11))</f>
        <v>0.037037037037037</v>
      </c>
      <c r="AE991" s="5" t="n">
        <f aca="false">IF(O991="Intervalo 1",'[1]Pesos dos Critérios'!$J$11,IF(Planilha1!O991="Intervalo 2",'[1]Pesos dos Critérios'!$K$11,IF(Planilha1!O991="Intervalo 3",'[1]Pesos dos Critérios'!$L$11,'[1]Pesos dos Critérios'!$M$11)))</f>
        <v>0.0120314253647587</v>
      </c>
      <c r="AF991" s="5" t="n">
        <f aca="false">IF(Q991="Intervalo 1",'[1]Pesos dos Critérios'!$B$11,IF(Q991="Intervalo 2",'[1]Pesos dos Critérios'!$C$11,IF(Q991="Intervalo 3",'[1]Pesos dos Critérios'!$D$11,'[1]Pesos dos Critérios'!$E$11)))</f>
        <v>0.0179766274593861</v>
      </c>
      <c r="AG991" s="5" t="n">
        <f aca="false">IF(S991="Intervalo 1",'[1]Pesos dos Critérios'!$F$11,IF(S991="Intervalo 2",'[1]Pesos dos Critérios'!$G$11,IF(S991="Intervalo 3",'[1]Pesos dos Critérios'!$H$11,'[1]Pesos dos Critérios'!$I$11)))</f>
        <v>0.0165784832451499</v>
      </c>
      <c r="AH991" s="5" t="n">
        <f aca="false">IF(U991="Intervalo 1",'[1]Pesos dos Critérios'!$N$11,IF(U991="Intervalo 2",'[1]Pesos dos Critérios'!$O$11,IF(U991="Intervalo 3",'[1]Pesos dos Critérios'!$P$11,'[1]Pesos dos Critérios'!$Q$11)))</f>
        <v>0.019510582010582</v>
      </c>
      <c r="AI991" s="5" t="n">
        <f aca="false">IF(AA991="Intervalo 1",'[1]Pesos dos Critérios'!$R$11,IF(AA991="Intervalo 2",'[1]Pesos dos Critérios'!$S$11,IF(AA991="Intervalo 3",'[1]Pesos dos Critérios'!$T$11,'[1]Pesos dos Critérios'!$U$11)))</f>
        <v>0.0468253968253968</v>
      </c>
      <c r="AJ991" s="5" t="n">
        <f aca="false">SUM(AB991:AI991)</f>
        <v>0.196414578397337</v>
      </c>
      <c r="AK991" s="5" t="n">
        <v>990</v>
      </c>
      <c r="AM991" s="1" t="s">
        <v>96</v>
      </c>
    </row>
    <row r="992" customFormat="false" ht="12.8" hidden="false" customHeight="true" outlineLevel="0" collapsed="false">
      <c r="A992" s="7" t="n">
        <v>2014</v>
      </c>
      <c r="B992" s="7" t="s">
        <v>460</v>
      </c>
      <c r="C992" s="8" t="s">
        <v>461</v>
      </c>
      <c r="D992" s="7" t="s">
        <v>154</v>
      </c>
      <c r="E992" s="7" t="s">
        <v>225</v>
      </c>
      <c r="F992" s="7" t="s">
        <v>784</v>
      </c>
      <c r="G992" s="7" t="s">
        <v>224</v>
      </c>
      <c r="H992" s="9" t="n">
        <v>2</v>
      </c>
      <c r="I992" s="7" t="s">
        <v>44</v>
      </c>
      <c r="J992" s="8" t="s">
        <v>45</v>
      </c>
      <c r="K992" s="10" t="s">
        <v>46</v>
      </c>
      <c r="L992" s="10" t="s">
        <v>47</v>
      </c>
      <c r="M992" s="10" t="s">
        <v>48</v>
      </c>
      <c r="N992" s="10" t="n">
        <v>0.037</v>
      </c>
      <c r="O992" s="9" t="s">
        <v>50</v>
      </c>
      <c r="P992" s="11" t="n">
        <v>0.46</v>
      </c>
      <c r="Q992" s="8" t="s">
        <v>58</v>
      </c>
      <c r="R992" s="11" t="n">
        <v>0.044</v>
      </c>
      <c r="S992" s="8" t="s">
        <v>50</v>
      </c>
      <c r="T992" s="11" t="n">
        <v>175</v>
      </c>
      <c r="U992" s="8" t="s">
        <v>50</v>
      </c>
      <c r="V992" s="11" t="n">
        <v>4.9</v>
      </c>
      <c r="W992" s="11" t="n">
        <v>6.37</v>
      </c>
      <c r="X992" s="11" t="n">
        <v>7</v>
      </c>
      <c r="Y992" s="11" t="n">
        <v>9.1</v>
      </c>
      <c r="Z992" s="11" t="n">
        <v>2.85</v>
      </c>
      <c r="AA992" s="8" t="s">
        <v>50</v>
      </c>
      <c r="AB992" s="5" t="n">
        <f aca="false">IF(C992='[1]Pesos dos Critérios'!$V$3,'[1]Pesos dos Critérios'!$V$11,IF(Planilha1!C992='[1]Pesos dos Critérios'!$W$3,'[1]Pesos dos Critérios'!$W$11,IF(Planilha1!C992='[1]Pesos dos Critérios'!$X$3,'[1]Pesos dos Critérios'!$X$11,IF(Planilha1!C992='[1]Pesos dos Critérios'!$Y$3,'[1]Pesos dos Critérios'!$Y$11,'[1]Pesos dos Critérios'!$Z$11))))</f>
        <v>0.0190740740740741</v>
      </c>
      <c r="AC992" s="5" t="n">
        <f aca="false">IF(H992=1,'[1]Pesos dos Critérios'!$AD$11,IF(Planilha1!H992=2,'[1]Pesos dos Critérios'!$AE$11,IF(Planilha1!H992=3,'[1]Pesos dos Critérios'!$AF$11,IF(Planilha1!H992=4,'[1]Pesos dos Critérios'!$AG$11,'[1]Pesos dos Critérios'!$AH$11))))</f>
        <v>0.0273809523809524</v>
      </c>
      <c r="AD992" s="5" t="n">
        <f aca="false">IF(J992='[1]Pesos dos Critérios'!$AA$3,'[1]Pesos dos Critérios'!$AA$11,IF(Planilha1!J992='[1]Pesos dos Critérios'!$AB$3,'[1]Pesos dos Critérios'!$AB$11,'[1]Pesos dos Critérios'!$AC$11))</f>
        <v>0.037037037037037</v>
      </c>
      <c r="AE992" s="5" t="n">
        <f aca="false">IF(O992="Intervalo 1",'[1]Pesos dos Critérios'!$J$11,IF(Planilha1!O992="Intervalo 2",'[1]Pesos dos Critérios'!$K$11,IF(Planilha1!O992="Intervalo 3",'[1]Pesos dos Critérios'!$L$11,'[1]Pesos dos Critérios'!$M$11)))</f>
        <v>0.0120314253647587</v>
      </c>
      <c r="AF992" s="5" t="n">
        <f aca="false">IF(Q992="Intervalo 1",'[1]Pesos dos Critérios'!$B$11,IF(Q992="Intervalo 2",'[1]Pesos dos Critérios'!$C$11,IF(Q992="Intervalo 3",'[1]Pesos dos Critérios'!$D$11,'[1]Pesos dos Critérios'!$E$11)))</f>
        <v>0.0179766274593861</v>
      </c>
      <c r="AG992" s="5" t="n">
        <f aca="false">IF(S992="Intervalo 1",'[1]Pesos dos Critérios'!$F$11,IF(S992="Intervalo 2",'[1]Pesos dos Critérios'!$G$11,IF(S992="Intervalo 3",'[1]Pesos dos Critérios'!$H$11,'[1]Pesos dos Critérios'!$I$11)))</f>
        <v>0.0165784832451499</v>
      </c>
      <c r="AH992" s="5" t="n">
        <f aca="false">IF(U992="Intervalo 1",'[1]Pesos dos Critérios'!$N$11,IF(U992="Intervalo 2",'[1]Pesos dos Critérios'!$O$11,IF(U992="Intervalo 3",'[1]Pesos dos Critérios'!$P$11,'[1]Pesos dos Critérios'!$Q$11)))</f>
        <v>0.019510582010582</v>
      </c>
      <c r="AI992" s="5" t="n">
        <f aca="false">IF(AA992="Intervalo 1",'[1]Pesos dos Critérios'!$R$11,IF(AA992="Intervalo 2",'[1]Pesos dos Critérios'!$S$11,IF(AA992="Intervalo 3",'[1]Pesos dos Critérios'!$T$11,'[1]Pesos dos Critérios'!$U$11)))</f>
        <v>0.0468253968253968</v>
      </c>
      <c r="AJ992" s="5" t="n">
        <f aca="false">SUM(AB992:AI992)</f>
        <v>0.196414578397337</v>
      </c>
      <c r="AK992" s="5" t="n">
        <v>991</v>
      </c>
      <c r="AM992" s="1" t="s">
        <v>96</v>
      </c>
    </row>
    <row r="993" customFormat="false" ht="12.8" hidden="false" customHeight="true" outlineLevel="0" collapsed="false">
      <c r="A993" s="7" t="n">
        <v>2014</v>
      </c>
      <c r="B993" s="7" t="s">
        <v>460</v>
      </c>
      <c r="C993" s="8" t="s">
        <v>461</v>
      </c>
      <c r="D993" s="7" t="s">
        <v>154</v>
      </c>
      <c r="E993" s="7" t="s">
        <v>225</v>
      </c>
      <c r="F993" s="7" t="s">
        <v>478</v>
      </c>
      <c r="G993" s="7" t="s">
        <v>224</v>
      </c>
      <c r="H993" s="9" t="n">
        <v>2</v>
      </c>
      <c r="I993" s="7" t="s">
        <v>44</v>
      </c>
      <c r="J993" s="8" t="s">
        <v>45</v>
      </c>
      <c r="K993" s="10" t="s">
        <v>46</v>
      </c>
      <c r="L993" s="10" t="s">
        <v>47</v>
      </c>
      <c r="M993" s="10" t="s">
        <v>48</v>
      </c>
      <c r="N993" s="10" t="n">
        <v>0.037</v>
      </c>
      <c r="O993" s="9" t="s">
        <v>50</v>
      </c>
      <c r="P993" s="11" t="n">
        <v>0.46</v>
      </c>
      <c r="Q993" s="8" t="s">
        <v>58</v>
      </c>
      <c r="R993" s="11" t="n">
        <v>0.044</v>
      </c>
      <c r="S993" s="8" t="s">
        <v>50</v>
      </c>
      <c r="T993" s="11" t="n">
        <v>175</v>
      </c>
      <c r="U993" s="8" t="s">
        <v>50</v>
      </c>
      <c r="V993" s="11" t="n">
        <v>4.9</v>
      </c>
      <c r="W993" s="11" t="n">
        <v>6.37</v>
      </c>
      <c r="X993" s="11" t="n">
        <v>7</v>
      </c>
      <c r="Y993" s="11" t="n">
        <v>9.1</v>
      </c>
      <c r="Z993" s="11" t="n">
        <v>2.85</v>
      </c>
      <c r="AA993" s="8" t="s">
        <v>50</v>
      </c>
      <c r="AB993" s="5" t="n">
        <f aca="false">IF(C993='[1]Pesos dos Critérios'!$V$3,'[1]Pesos dos Critérios'!$V$11,IF(Planilha1!C993='[1]Pesos dos Critérios'!$W$3,'[1]Pesos dos Critérios'!$W$11,IF(Planilha1!C993='[1]Pesos dos Critérios'!$X$3,'[1]Pesos dos Critérios'!$X$11,IF(Planilha1!C993='[1]Pesos dos Critérios'!$Y$3,'[1]Pesos dos Critérios'!$Y$11,'[1]Pesos dos Critérios'!$Z$11))))</f>
        <v>0.0190740740740741</v>
      </c>
      <c r="AC993" s="5" t="n">
        <f aca="false">IF(H993=1,'[1]Pesos dos Critérios'!$AD$11,IF(Planilha1!H993=2,'[1]Pesos dos Critérios'!$AE$11,IF(Planilha1!H993=3,'[1]Pesos dos Critérios'!$AF$11,IF(Planilha1!H993=4,'[1]Pesos dos Critérios'!$AG$11,'[1]Pesos dos Critérios'!$AH$11))))</f>
        <v>0.0273809523809524</v>
      </c>
      <c r="AD993" s="5" t="n">
        <f aca="false">IF(J993='[1]Pesos dos Critérios'!$AA$3,'[1]Pesos dos Critérios'!$AA$11,IF(Planilha1!J993='[1]Pesos dos Critérios'!$AB$3,'[1]Pesos dos Critérios'!$AB$11,'[1]Pesos dos Critérios'!$AC$11))</f>
        <v>0.037037037037037</v>
      </c>
      <c r="AE993" s="5" t="n">
        <f aca="false">IF(O993="Intervalo 1",'[1]Pesos dos Critérios'!$J$11,IF(Planilha1!O993="Intervalo 2",'[1]Pesos dos Critérios'!$K$11,IF(Planilha1!O993="Intervalo 3",'[1]Pesos dos Critérios'!$L$11,'[1]Pesos dos Critérios'!$M$11)))</f>
        <v>0.0120314253647587</v>
      </c>
      <c r="AF993" s="5" t="n">
        <f aca="false">IF(Q993="Intervalo 1",'[1]Pesos dos Critérios'!$B$11,IF(Q993="Intervalo 2",'[1]Pesos dos Critérios'!$C$11,IF(Q993="Intervalo 3",'[1]Pesos dos Critérios'!$D$11,'[1]Pesos dos Critérios'!$E$11)))</f>
        <v>0.0179766274593861</v>
      </c>
      <c r="AG993" s="5" t="n">
        <f aca="false">IF(S993="Intervalo 1",'[1]Pesos dos Critérios'!$F$11,IF(S993="Intervalo 2",'[1]Pesos dos Critérios'!$G$11,IF(S993="Intervalo 3",'[1]Pesos dos Critérios'!$H$11,'[1]Pesos dos Critérios'!$I$11)))</f>
        <v>0.0165784832451499</v>
      </c>
      <c r="AH993" s="5" t="n">
        <f aca="false">IF(U993="Intervalo 1",'[1]Pesos dos Critérios'!$N$11,IF(U993="Intervalo 2",'[1]Pesos dos Critérios'!$O$11,IF(U993="Intervalo 3",'[1]Pesos dos Critérios'!$P$11,'[1]Pesos dos Critérios'!$Q$11)))</f>
        <v>0.019510582010582</v>
      </c>
      <c r="AI993" s="5" t="n">
        <f aca="false">IF(AA993="Intervalo 1",'[1]Pesos dos Critérios'!$R$11,IF(AA993="Intervalo 2",'[1]Pesos dos Critérios'!$S$11,IF(AA993="Intervalo 3",'[1]Pesos dos Critérios'!$T$11,'[1]Pesos dos Critérios'!$U$11)))</f>
        <v>0.0468253968253968</v>
      </c>
      <c r="AJ993" s="5" t="n">
        <f aca="false">SUM(AB993:AI993)</f>
        <v>0.196414578397337</v>
      </c>
      <c r="AK993" s="5" t="n">
        <v>992</v>
      </c>
      <c r="AM993" s="1" t="s">
        <v>96</v>
      </c>
    </row>
    <row r="994" customFormat="false" ht="12.8" hidden="false" customHeight="true" outlineLevel="0" collapsed="false">
      <c r="A994" s="7" t="n">
        <v>2014</v>
      </c>
      <c r="B994" s="7" t="s">
        <v>460</v>
      </c>
      <c r="C994" s="8" t="s">
        <v>461</v>
      </c>
      <c r="D994" s="7" t="s">
        <v>102</v>
      </c>
      <c r="E994" s="7" t="s">
        <v>785</v>
      </c>
      <c r="F994" s="7" t="n">
        <v>18</v>
      </c>
      <c r="G994" s="7" t="s">
        <v>234</v>
      </c>
      <c r="H994" s="9" t="n">
        <v>2</v>
      </c>
      <c r="I994" s="7" t="s">
        <v>564</v>
      </c>
      <c r="J994" s="8" t="s">
        <v>86</v>
      </c>
      <c r="K994" s="10" t="s">
        <v>46</v>
      </c>
      <c r="L994" s="10" t="s">
        <v>83</v>
      </c>
      <c r="M994" s="10" t="s">
        <v>56</v>
      </c>
      <c r="N994" s="10" t="n">
        <v>0.025</v>
      </c>
      <c r="O994" s="9" t="s">
        <v>58</v>
      </c>
      <c r="P994" s="11" t="n">
        <v>0.335</v>
      </c>
      <c r="Q994" s="8" t="s">
        <v>57</v>
      </c>
      <c r="R994" s="11" t="n">
        <v>0.06</v>
      </c>
      <c r="S994" s="8" t="s">
        <v>50</v>
      </c>
      <c r="T994" s="11" t="n">
        <v>139</v>
      </c>
      <c r="U994" s="8" t="s">
        <v>58</v>
      </c>
      <c r="V994" s="11" t="n">
        <v>6.2</v>
      </c>
      <c r="W994" s="11" t="n">
        <v>7.7</v>
      </c>
      <c r="X994" s="11" t="n">
        <v>8.9</v>
      </c>
      <c r="Y994" s="11" t="n">
        <v>11.2</v>
      </c>
      <c r="Z994" s="11" t="n">
        <v>2.25</v>
      </c>
      <c r="AA994" s="8" t="s">
        <v>58</v>
      </c>
      <c r="AB994" s="5" t="n">
        <f aca="false">IF(C994='[1]Pesos dos Critérios'!$V$3,'[1]Pesos dos Critérios'!$V$11,IF(Planilha1!C994='[1]Pesos dos Critérios'!$W$3,'[1]Pesos dos Critérios'!$W$11,IF(Planilha1!C994='[1]Pesos dos Critérios'!$X$3,'[1]Pesos dos Critérios'!$X$11,IF(Planilha1!C994='[1]Pesos dos Critérios'!$Y$3,'[1]Pesos dos Critérios'!$Y$11,'[1]Pesos dos Critérios'!$Z$11))))</f>
        <v>0.0190740740740741</v>
      </c>
      <c r="AC994" s="5" t="n">
        <f aca="false">IF(H994=1,'[1]Pesos dos Critérios'!$AD$11,IF(Planilha1!H994=2,'[1]Pesos dos Critérios'!$AE$11,IF(Planilha1!H994=3,'[1]Pesos dos Critérios'!$AF$11,IF(Planilha1!H994=4,'[1]Pesos dos Critérios'!$AG$11,'[1]Pesos dos Critérios'!$AH$11))))</f>
        <v>0.0273809523809524</v>
      </c>
      <c r="AD994" s="5" t="n">
        <f aca="false">IF(J994='[1]Pesos dos Critérios'!$AA$3,'[1]Pesos dos Critérios'!$AA$11,IF(Planilha1!J994='[1]Pesos dos Critérios'!$AB$3,'[1]Pesos dos Critérios'!$AB$11,'[1]Pesos dos Critérios'!$AC$11))</f>
        <v>0.037037037037037</v>
      </c>
      <c r="AE994" s="5" t="n">
        <f aca="false">IF(O994="Intervalo 1",'[1]Pesos dos Critérios'!$J$11,IF(Planilha1!O994="Intervalo 2",'[1]Pesos dos Critérios'!$K$11,IF(Planilha1!O994="Intervalo 3",'[1]Pesos dos Critérios'!$L$11,'[1]Pesos dos Critérios'!$M$11)))</f>
        <v>0.0218406285072952</v>
      </c>
      <c r="AF994" s="5" t="n">
        <f aca="false">IF(Q994="Intervalo 1",'[1]Pesos dos Critérios'!$B$11,IF(Q994="Intervalo 2",'[1]Pesos dos Critérios'!$C$11,IF(Q994="Intervalo 3",'[1]Pesos dos Critérios'!$D$11,'[1]Pesos dos Critérios'!$E$11)))</f>
        <v>0.0193176236279685</v>
      </c>
      <c r="AG994" s="5" t="n">
        <f aca="false">IF(S994="Intervalo 1",'[1]Pesos dos Critérios'!$F$11,IF(S994="Intervalo 2",'[1]Pesos dos Critérios'!$G$11,IF(S994="Intervalo 3",'[1]Pesos dos Critérios'!$H$11,'[1]Pesos dos Critérios'!$I$11)))</f>
        <v>0.0165784832451499</v>
      </c>
      <c r="AH994" s="5" t="n">
        <f aca="false">IF(U994="Intervalo 1",'[1]Pesos dos Critérios'!$N$11,IF(U994="Intervalo 2",'[1]Pesos dos Critérios'!$O$11,IF(U994="Intervalo 3",'[1]Pesos dos Critérios'!$P$11,'[1]Pesos dos Critérios'!$Q$11)))</f>
        <v>0.0274470899470899</v>
      </c>
      <c r="AI994" s="5" t="n">
        <f aca="false">IF(AA994="Intervalo 1",'[1]Pesos dos Critérios'!$R$11,IF(AA994="Intervalo 2",'[1]Pesos dos Critérios'!$S$11,IF(AA994="Intervalo 3",'[1]Pesos dos Critérios'!$T$11,'[1]Pesos dos Critérios'!$U$11)))</f>
        <v>0.0547619047619048</v>
      </c>
      <c r="AJ994" s="5" t="n">
        <f aca="false">SUM(AB994:AI994)</f>
        <v>0.223437793581472</v>
      </c>
      <c r="AK994" s="5" t="n">
        <v>993</v>
      </c>
      <c r="AM994" s="1" t="s">
        <v>96</v>
      </c>
    </row>
    <row r="995" customFormat="false" ht="12.8" hidden="false" customHeight="true" outlineLevel="0" collapsed="false">
      <c r="A995" s="7" t="n">
        <v>2014</v>
      </c>
      <c r="B995" s="7" t="s">
        <v>460</v>
      </c>
      <c r="C995" s="8" t="s">
        <v>461</v>
      </c>
      <c r="D995" s="7" t="s">
        <v>102</v>
      </c>
      <c r="E995" s="7" t="s">
        <v>785</v>
      </c>
      <c r="F995" s="7" t="s">
        <v>786</v>
      </c>
      <c r="G995" s="7" t="s">
        <v>234</v>
      </c>
      <c r="H995" s="9" t="n">
        <v>2</v>
      </c>
      <c r="I995" s="7" t="s">
        <v>564</v>
      </c>
      <c r="J995" s="8" t="s">
        <v>86</v>
      </c>
      <c r="K995" s="10" t="s">
        <v>46</v>
      </c>
      <c r="L995" s="10" t="s">
        <v>83</v>
      </c>
      <c r="M995" s="10" t="s">
        <v>56</v>
      </c>
      <c r="N995" s="10" t="n">
        <v>0.025</v>
      </c>
      <c r="O995" s="9" t="s">
        <v>58</v>
      </c>
      <c r="P995" s="11" t="n">
        <v>0.335</v>
      </c>
      <c r="Q995" s="8" t="s">
        <v>57</v>
      </c>
      <c r="R995" s="11" t="n">
        <v>0.06</v>
      </c>
      <c r="S995" s="8" t="s">
        <v>50</v>
      </c>
      <c r="T995" s="11" t="n">
        <v>139</v>
      </c>
      <c r="U995" s="8" t="s">
        <v>58</v>
      </c>
      <c r="V995" s="11" t="n">
        <v>6.2</v>
      </c>
      <c r="W995" s="11" t="n">
        <v>7.7</v>
      </c>
      <c r="X995" s="11" t="n">
        <v>8.9</v>
      </c>
      <c r="Y995" s="11" t="n">
        <v>11.2</v>
      </c>
      <c r="Z995" s="11" t="n">
        <v>2.25</v>
      </c>
      <c r="AA995" s="8" t="s">
        <v>58</v>
      </c>
      <c r="AB995" s="5" t="n">
        <f aca="false">IF(C995='[1]Pesos dos Critérios'!$V$3,'[1]Pesos dos Critérios'!$V$11,IF(Planilha1!C995='[1]Pesos dos Critérios'!$W$3,'[1]Pesos dos Critérios'!$W$11,IF(Planilha1!C995='[1]Pesos dos Critérios'!$X$3,'[1]Pesos dos Critérios'!$X$11,IF(Planilha1!C995='[1]Pesos dos Critérios'!$Y$3,'[1]Pesos dos Critérios'!$Y$11,'[1]Pesos dos Critérios'!$Z$11))))</f>
        <v>0.0190740740740741</v>
      </c>
      <c r="AC995" s="5" t="n">
        <f aca="false">IF(H995=1,'[1]Pesos dos Critérios'!$AD$11,IF(Planilha1!H995=2,'[1]Pesos dos Critérios'!$AE$11,IF(Planilha1!H995=3,'[1]Pesos dos Critérios'!$AF$11,IF(Planilha1!H995=4,'[1]Pesos dos Critérios'!$AG$11,'[1]Pesos dos Critérios'!$AH$11))))</f>
        <v>0.0273809523809524</v>
      </c>
      <c r="AD995" s="5" t="n">
        <f aca="false">IF(J995='[1]Pesos dos Critérios'!$AA$3,'[1]Pesos dos Critérios'!$AA$11,IF(Planilha1!J995='[1]Pesos dos Critérios'!$AB$3,'[1]Pesos dos Critérios'!$AB$11,'[1]Pesos dos Critérios'!$AC$11))</f>
        <v>0.037037037037037</v>
      </c>
      <c r="AE995" s="5" t="n">
        <f aca="false">IF(O995="Intervalo 1",'[1]Pesos dos Critérios'!$J$11,IF(Planilha1!O995="Intervalo 2",'[1]Pesos dos Critérios'!$K$11,IF(Planilha1!O995="Intervalo 3",'[1]Pesos dos Critérios'!$L$11,'[1]Pesos dos Critérios'!$M$11)))</f>
        <v>0.0218406285072952</v>
      </c>
      <c r="AF995" s="5" t="n">
        <f aca="false">IF(Q995="Intervalo 1",'[1]Pesos dos Critérios'!$B$11,IF(Q995="Intervalo 2",'[1]Pesos dos Critérios'!$C$11,IF(Q995="Intervalo 3",'[1]Pesos dos Critérios'!$D$11,'[1]Pesos dos Critérios'!$E$11)))</f>
        <v>0.0193176236279685</v>
      </c>
      <c r="AG995" s="5" t="n">
        <f aca="false">IF(S995="Intervalo 1",'[1]Pesos dos Critérios'!$F$11,IF(S995="Intervalo 2",'[1]Pesos dos Critérios'!$G$11,IF(S995="Intervalo 3",'[1]Pesos dos Critérios'!$H$11,'[1]Pesos dos Critérios'!$I$11)))</f>
        <v>0.0165784832451499</v>
      </c>
      <c r="AH995" s="5" t="n">
        <f aca="false">IF(U995="Intervalo 1",'[1]Pesos dos Critérios'!$N$11,IF(U995="Intervalo 2",'[1]Pesos dos Critérios'!$O$11,IF(U995="Intervalo 3",'[1]Pesos dos Critérios'!$P$11,'[1]Pesos dos Critérios'!$Q$11)))</f>
        <v>0.0274470899470899</v>
      </c>
      <c r="AI995" s="5" t="n">
        <f aca="false">IF(AA995="Intervalo 1",'[1]Pesos dos Critérios'!$R$11,IF(AA995="Intervalo 2",'[1]Pesos dos Critérios'!$S$11,IF(AA995="Intervalo 3",'[1]Pesos dos Critérios'!$T$11,'[1]Pesos dos Critérios'!$U$11)))</f>
        <v>0.0547619047619048</v>
      </c>
      <c r="AJ995" s="5" t="n">
        <f aca="false">SUM(AB995:AI995)</f>
        <v>0.223437793581472</v>
      </c>
      <c r="AK995" s="5" t="n">
        <v>994</v>
      </c>
      <c r="AM995" s="1" t="s">
        <v>96</v>
      </c>
    </row>
    <row r="996" customFormat="false" ht="12.8" hidden="false" customHeight="true" outlineLevel="0" collapsed="false">
      <c r="A996" s="7" t="n">
        <v>2014</v>
      </c>
      <c r="B996" s="7" t="s">
        <v>460</v>
      </c>
      <c r="C996" s="8" t="s">
        <v>461</v>
      </c>
      <c r="D996" s="7" t="s">
        <v>102</v>
      </c>
      <c r="E996" s="7" t="s">
        <v>785</v>
      </c>
      <c r="F996" s="7" t="s">
        <v>787</v>
      </c>
      <c r="G996" s="7" t="s">
        <v>234</v>
      </c>
      <c r="H996" s="9" t="n">
        <v>2</v>
      </c>
      <c r="I996" s="7" t="s">
        <v>564</v>
      </c>
      <c r="J996" s="8" t="s">
        <v>86</v>
      </c>
      <c r="K996" s="10" t="s">
        <v>46</v>
      </c>
      <c r="L996" s="10" t="s">
        <v>83</v>
      </c>
      <c r="M996" s="10" t="s">
        <v>56</v>
      </c>
      <c r="N996" s="10" t="n">
        <v>0.025</v>
      </c>
      <c r="O996" s="9" t="s">
        <v>58</v>
      </c>
      <c r="P996" s="11" t="n">
        <v>0.335</v>
      </c>
      <c r="Q996" s="8" t="s">
        <v>57</v>
      </c>
      <c r="R996" s="11" t="n">
        <v>0.06</v>
      </c>
      <c r="S996" s="8" t="s">
        <v>50</v>
      </c>
      <c r="T996" s="11" t="n">
        <v>139</v>
      </c>
      <c r="U996" s="8" t="s">
        <v>58</v>
      </c>
      <c r="V996" s="11" t="n">
        <v>6.2</v>
      </c>
      <c r="W996" s="11" t="n">
        <v>7.7</v>
      </c>
      <c r="X996" s="11" t="n">
        <v>8.9</v>
      </c>
      <c r="Y996" s="11" t="n">
        <v>11.2</v>
      </c>
      <c r="Z996" s="11" t="n">
        <v>2.25</v>
      </c>
      <c r="AA996" s="8" t="s">
        <v>58</v>
      </c>
      <c r="AB996" s="5" t="n">
        <f aca="false">IF(C996='[1]Pesos dos Critérios'!$V$3,'[1]Pesos dos Critérios'!$V$11,IF(Planilha1!C996='[1]Pesos dos Critérios'!$W$3,'[1]Pesos dos Critérios'!$W$11,IF(Planilha1!C996='[1]Pesos dos Critérios'!$X$3,'[1]Pesos dos Critérios'!$X$11,IF(Planilha1!C996='[1]Pesos dos Critérios'!$Y$3,'[1]Pesos dos Critérios'!$Y$11,'[1]Pesos dos Critérios'!$Z$11))))</f>
        <v>0.0190740740740741</v>
      </c>
      <c r="AC996" s="5" t="n">
        <f aca="false">IF(H996=1,'[1]Pesos dos Critérios'!$AD$11,IF(Planilha1!H996=2,'[1]Pesos dos Critérios'!$AE$11,IF(Planilha1!H996=3,'[1]Pesos dos Critérios'!$AF$11,IF(Planilha1!H996=4,'[1]Pesos dos Critérios'!$AG$11,'[1]Pesos dos Critérios'!$AH$11))))</f>
        <v>0.0273809523809524</v>
      </c>
      <c r="AD996" s="5" t="n">
        <f aca="false">IF(J996='[1]Pesos dos Critérios'!$AA$3,'[1]Pesos dos Critérios'!$AA$11,IF(Planilha1!J996='[1]Pesos dos Critérios'!$AB$3,'[1]Pesos dos Critérios'!$AB$11,'[1]Pesos dos Critérios'!$AC$11))</f>
        <v>0.037037037037037</v>
      </c>
      <c r="AE996" s="5" t="n">
        <f aca="false">IF(O996="Intervalo 1",'[1]Pesos dos Critérios'!$J$11,IF(Planilha1!O996="Intervalo 2",'[1]Pesos dos Critérios'!$K$11,IF(Planilha1!O996="Intervalo 3",'[1]Pesos dos Critérios'!$L$11,'[1]Pesos dos Critérios'!$M$11)))</f>
        <v>0.0218406285072952</v>
      </c>
      <c r="AF996" s="5" t="n">
        <f aca="false">IF(Q996="Intervalo 1",'[1]Pesos dos Critérios'!$B$11,IF(Q996="Intervalo 2",'[1]Pesos dos Critérios'!$C$11,IF(Q996="Intervalo 3",'[1]Pesos dos Critérios'!$D$11,'[1]Pesos dos Critérios'!$E$11)))</f>
        <v>0.0193176236279685</v>
      </c>
      <c r="AG996" s="5" t="n">
        <f aca="false">IF(S996="Intervalo 1",'[1]Pesos dos Critérios'!$F$11,IF(S996="Intervalo 2",'[1]Pesos dos Critérios'!$G$11,IF(S996="Intervalo 3",'[1]Pesos dos Critérios'!$H$11,'[1]Pesos dos Critérios'!$I$11)))</f>
        <v>0.0165784832451499</v>
      </c>
      <c r="AH996" s="5" t="n">
        <f aca="false">IF(U996="Intervalo 1",'[1]Pesos dos Critérios'!$N$11,IF(U996="Intervalo 2",'[1]Pesos dos Critérios'!$O$11,IF(U996="Intervalo 3",'[1]Pesos dos Critérios'!$P$11,'[1]Pesos dos Critérios'!$Q$11)))</f>
        <v>0.0274470899470899</v>
      </c>
      <c r="AI996" s="5" t="n">
        <f aca="false">IF(AA996="Intervalo 1",'[1]Pesos dos Critérios'!$R$11,IF(AA996="Intervalo 2",'[1]Pesos dos Critérios'!$S$11,IF(AA996="Intervalo 3",'[1]Pesos dos Critérios'!$T$11,'[1]Pesos dos Critérios'!$U$11)))</f>
        <v>0.0547619047619048</v>
      </c>
      <c r="AJ996" s="5" t="n">
        <f aca="false">SUM(AB996:AI996)</f>
        <v>0.223437793581472</v>
      </c>
      <c r="AK996" s="5" t="n">
        <v>995</v>
      </c>
      <c r="AM996" s="1" t="s">
        <v>96</v>
      </c>
    </row>
    <row r="997" customFormat="false" ht="12.8" hidden="false" customHeight="true" outlineLevel="0" collapsed="false">
      <c r="A997" s="7" t="n">
        <v>2014</v>
      </c>
      <c r="B997" s="7" t="s">
        <v>460</v>
      </c>
      <c r="C997" s="8" t="s">
        <v>461</v>
      </c>
      <c r="D997" s="7" t="s">
        <v>499</v>
      </c>
      <c r="E997" s="7" t="s">
        <v>500</v>
      </c>
      <c r="F997" s="7" t="s">
        <v>495</v>
      </c>
      <c r="G997" s="7" t="s">
        <v>104</v>
      </c>
      <c r="H997" s="9" t="n">
        <v>1</v>
      </c>
      <c r="I997" s="7" t="s">
        <v>44</v>
      </c>
      <c r="J997" s="8" t="s">
        <v>45</v>
      </c>
      <c r="K997" s="10" t="s">
        <v>46</v>
      </c>
      <c r="L997" s="10" t="s">
        <v>47</v>
      </c>
      <c r="M997" s="10" t="s">
        <v>48</v>
      </c>
      <c r="N997" s="10" t="n">
        <v>0.041</v>
      </c>
      <c r="O997" s="9" t="s">
        <v>50</v>
      </c>
      <c r="P997" s="11" t="n">
        <v>1.045</v>
      </c>
      <c r="Q997" s="8" t="s">
        <v>50</v>
      </c>
      <c r="R997" s="11" t="n">
        <v>0.097</v>
      </c>
      <c r="S997" s="8" t="s">
        <v>50</v>
      </c>
      <c r="T997" s="11" t="n">
        <v>169</v>
      </c>
      <c r="U997" s="8" t="s">
        <v>50</v>
      </c>
      <c r="V997" s="11" t="n">
        <v>5.32</v>
      </c>
      <c r="W997" s="11" t="n">
        <v>6.09</v>
      </c>
      <c r="X997" s="11" t="n">
        <v>7.6</v>
      </c>
      <c r="Y997" s="11" t="n">
        <v>8.7</v>
      </c>
      <c r="Z997" s="11" t="n">
        <v>2.75</v>
      </c>
      <c r="AA997" s="8" t="s">
        <v>50</v>
      </c>
      <c r="AB997" s="5" t="n">
        <f aca="false">IF(C997='[1]Pesos dos Critérios'!$V$3,'[1]Pesos dos Critérios'!$V$11,IF(Planilha1!C997='[1]Pesos dos Critérios'!$W$3,'[1]Pesos dos Critérios'!$W$11,IF(Planilha1!C997='[1]Pesos dos Critérios'!$X$3,'[1]Pesos dos Critérios'!$X$11,IF(Planilha1!C997='[1]Pesos dos Critérios'!$Y$3,'[1]Pesos dos Critérios'!$Y$11,'[1]Pesos dos Critérios'!$Z$11))))</f>
        <v>0.0190740740740741</v>
      </c>
      <c r="AC997" s="5" t="n">
        <f aca="false">IF(H997=1,'[1]Pesos dos Critérios'!$AD$11,IF(Planilha1!H997=2,'[1]Pesos dos Critérios'!$AE$11,IF(Planilha1!H997=3,'[1]Pesos dos Critérios'!$AF$11,IF(Planilha1!H997=4,'[1]Pesos dos Critérios'!$AG$11,'[1]Pesos dos Critérios'!$AH$11))))</f>
        <v>0.0329365079365079</v>
      </c>
      <c r="AD997" s="5" t="n">
        <f aca="false">IF(J997='[1]Pesos dos Critérios'!$AA$3,'[1]Pesos dos Critérios'!$AA$11,IF(Planilha1!J997='[1]Pesos dos Critérios'!$AB$3,'[1]Pesos dos Critérios'!$AB$11,'[1]Pesos dos Critérios'!$AC$11))</f>
        <v>0.037037037037037</v>
      </c>
      <c r="AE997" s="5" t="n">
        <f aca="false">IF(O997="Intervalo 1",'[1]Pesos dos Critérios'!$J$11,IF(Planilha1!O997="Intervalo 2",'[1]Pesos dos Critérios'!$K$11,IF(Planilha1!O997="Intervalo 3",'[1]Pesos dos Critérios'!$L$11,'[1]Pesos dos Critérios'!$M$11)))</f>
        <v>0.0120314253647587</v>
      </c>
      <c r="AF997" s="5" t="n">
        <f aca="false">IF(Q997="Intervalo 1",'[1]Pesos dos Critérios'!$B$11,IF(Q997="Intervalo 2",'[1]Pesos dos Critérios'!$C$11,IF(Q997="Intervalo 3",'[1]Pesos dos Critérios'!$D$11,'[1]Pesos dos Critérios'!$E$11)))</f>
        <v>0.00927567005153212</v>
      </c>
      <c r="AG997" s="5" t="n">
        <f aca="false">IF(S997="Intervalo 1",'[1]Pesos dos Critérios'!$F$11,IF(S997="Intervalo 2",'[1]Pesos dos Critérios'!$G$11,IF(S997="Intervalo 3",'[1]Pesos dos Critérios'!$H$11,'[1]Pesos dos Critérios'!$I$11)))</f>
        <v>0.0165784832451499</v>
      </c>
      <c r="AH997" s="5" t="n">
        <f aca="false">IF(U997="Intervalo 1",'[1]Pesos dos Critérios'!$N$11,IF(U997="Intervalo 2",'[1]Pesos dos Critérios'!$O$11,IF(U997="Intervalo 3",'[1]Pesos dos Critérios'!$P$11,'[1]Pesos dos Critérios'!$Q$11)))</f>
        <v>0.019510582010582</v>
      </c>
      <c r="AI997" s="5" t="n">
        <f aca="false">IF(AA997="Intervalo 1",'[1]Pesos dos Critérios'!$R$11,IF(AA997="Intervalo 2",'[1]Pesos dos Critérios'!$S$11,IF(AA997="Intervalo 3",'[1]Pesos dos Critérios'!$T$11,'[1]Pesos dos Critérios'!$U$11)))</f>
        <v>0.0468253968253968</v>
      </c>
      <c r="AJ997" s="5" t="n">
        <f aca="false">SUM(AB997:AI997)</f>
        <v>0.193269176545039</v>
      </c>
      <c r="AK997" s="5" t="n">
        <v>996</v>
      </c>
      <c r="AM997" s="1" t="s">
        <v>96</v>
      </c>
    </row>
    <row r="998" customFormat="false" ht="12.8" hidden="false" customHeight="true" outlineLevel="0" collapsed="false">
      <c r="A998" s="7" t="n">
        <v>2014</v>
      </c>
      <c r="B998" s="7" t="s">
        <v>482</v>
      </c>
      <c r="C998" s="8" t="s">
        <v>461</v>
      </c>
      <c r="D998" s="7" t="s">
        <v>462</v>
      </c>
      <c r="E998" s="7" t="s">
        <v>463</v>
      </c>
      <c r="F998" s="7" t="s">
        <v>788</v>
      </c>
      <c r="G998" s="7" t="s">
        <v>64</v>
      </c>
      <c r="H998" s="9" t="n">
        <v>1</v>
      </c>
      <c r="I998" s="7" t="s">
        <v>44</v>
      </c>
      <c r="J998" s="8" t="s">
        <v>45</v>
      </c>
      <c r="K998" s="10" t="s">
        <v>65</v>
      </c>
      <c r="L998" s="10" t="s">
        <v>66</v>
      </c>
      <c r="M998" s="10" t="s">
        <v>48</v>
      </c>
      <c r="N998" s="10" t="n">
        <v>0.021</v>
      </c>
      <c r="O998" s="9" t="s">
        <v>57</v>
      </c>
      <c r="P998" s="11" t="n">
        <v>0.248</v>
      </c>
      <c r="Q998" s="8" t="s">
        <v>57</v>
      </c>
      <c r="R998" s="11" t="n">
        <v>0.016</v>
      </c>
      <c r="S998" s="8" t="s">
        <v>49</v>
      </c>
      <c r="T998" s="11" t="n">
        <v>128</v>
      </c>
      <c r="U998" s="8" t="s">
        <v>58</v>
      </c>
      <c r="V998" s="11" t="n">
        <v>6.09</v>
      </c>
      <c r="W998" s="11" t="n">
        <v>10.36</v>
      </c>
      <c r="X998" s="11" t="n">
        <v>8.7</v>
      </c>
      <c r="Y998" s="11" t="n">
        <v>14.8</v>
      </c>
      <c r="Z998" s="11" t="n">
        <v>2.07</v>
      </c>
      <c r="AA998" s="8" t="s">
        <v>58</v>
      </c>
      <c r="AB998" s="5" t="n">
        <f aca="false">IF(C998='[1]Pesos dos Critérios'!$V$3,'[1]Pesos dos Critérios'!$V$11,IF(Planilha1!C998='[1]Pesos dos Critérios'!$W$3,'[1]Pesos dos Critérios'!$W$11,IF(Planilha1!C998='[1]Pesos dos Critérios'!$X$3,'[1]Pesos dos Critérios'!$X$11,IF(Planilha1!C998='[1]Pesos dos Critérios'!$Y$3,'[1]Pesos dos Critérios'!$Y$11,'[1]Pesos dos Critérios'!$Z$11))))</f>
        <v>0.0190740740740741</v>
      </c>
      <c r="AC998" s="5" t="n">
        <f aca="false">IF(H998=1,'[1]Pesos dos Critérios'!$AD$11,IF(Planilha1!H998=2,'[1]Pesos dos Critérios'!$AE$11,IF(Planilha1!H998=3,'[1]Pesos dos Critérios'!$AF$11,IF(Planilha1!H998=4,'[1]Pesos dos Critérios'!$AG$11,'[1]Pesos dos Critérios'!$AH$11))))</f>
        <v>0.0329365079365079</v>
      </c>
      <c r="AD998" s="5" t="n">
        <f aca="false">IF(J998='[1]Pesos dos Critérios'!$AA$3,'[1]Pesos dos Critérios'!$AA$11,IF(Planilha1!J998='[1]Pesos dos Critérios'!$AB$3,'[1]Pesos dos Critérios'!$AB$11,'[1]Pesos dos Critérios'!$AC$11))</f>
        <v>0.037037037037037</v>
      </c>
      <c r="AE998" s="5" t="n">
        <f aca="false">IF(O998="Intervalo 1",'[1]Pesos dos Critérios'!$J$11,IF(Planilha1!O998="Intervalo 2",'[1]Pesos dos Critérios'!$K$11,IF(Planilha1!O998="Intervalo 3",'[1]Pesos dos Critérios'!$L$11,'[1]Pesos dos Critérios'!$M$11)))</f>
        <v>0.0240628507295174</v>
      </c>
      <c r="AF998" s="5" t="n">
        <f aca="false">IF(Q998="Intervalo 1",'[1]Pesos dos Critérios'!$B$11,IF(Q998="Intervalo 2",'[1]Pesos dos Critérios'!$C$11,IF(Q998="Intervalo 3",'[1]Pesos dos Critérios'!$D$11,'[1]Pesos dos Critérios'!$E$11)))</f>
        <v>0.0193176236279685</v>
      </c>
      <c r="AG998" s="5" t="n">
        <f aca="false">IF(S998="Intervalo 1",'[1]Pesos dos Critérios'!$F$11,IF(S998="Intervalo 2",'[1]Pesos dos Critérios'!$G$11,IF(S998="Intervalo 3",'[1]Pesos dos Critérios'!$H$11,'[1]Pesos dos Critérios'!$I$11)))</f>
        <v>0.0472663139329806</v>
      </c>
      <c r="AH998" s="5" t="n">
        <f aca="false">IF(U998="Intervalo 1",'[1]Pesos dos Critérios'!$N$11,IF(U998="Intervalo 2",'[1]Pesos dos Critérios'!$O$11,IF(U998="Intervalo 3",'[1]Pesos dos Critérios'!$P$11,'[1]Pesos dos Critérios'!$Q$11)))</f>
        <v>0.0274470899470899</v>
      </c>
      <c r="AI998" s="5" t="n">
        <f aca="false">IF(AA998="Intervalo 1",'[1]Pesos dos Critérios'!$R$11,IF(AA998="Intervalo 2",'[1]Pesos dos Critérios'!$S$11,IF(AA998="Intervalo 3",'[1]Pesos dos Critérios'!$T$11,'[1]Pesos dos Critérios'!$U$11)))</f>
        <v>0.0547619047619048</v>
      </c>
      <c r="AJ998" s="5" t="n">
        <f aca="false">SUM(AB998:AI998)</f>
        <v>0.26190340204708</v>
      </c>
      <c r="AK998" s="5" t="n">
        <v>997</v>
      </c>
      <c r="AM998" s="1" t="s">
        <v>52</v>
      </c>
    </row>
    <row r="999" customFormat="false" ht="12.8" hidden="false" customHeight="true" outlineLevel="0" collapsed="false">
      <c r="A999" s="7" t="n">
        <v>2014</v>
      </c>
      <c r="B999" s="7" t="s">
        <v>482</v>
      </c>
      <c r="C999" s="8" t="s">
        <v>461</v>
      </c>
      <c r="D999" s="7" t="s">
        <v>462</v>
      </c>
      <c r="E999" s="7" t="s">
        <v>463</v>
      </c>
      <c r="F999" s="12" t="s">
        <v>789</v>
      </c>
      <c r="G999" s="7" t="s">
        <v>64</v>
      </c>
      <c r="H999" s="9" t="n">
        <v>1</v>
      </c>
      <c r="I999" s="7" t="s">
        <v>44</v>
      </c>
      <c r="J999" s="8" t="s">
        <v>45</v>
      </c>
      <c r="K999" s="10" t="s">
        <v>65</v>
      </c>
      <c r="L999" s="10" t="s">
        <v>66</v>
      </c>
      <c r="M999" s="10" t="s">
        <v>48</v>
      </c>
      <c r="N999" s="10" t="n">
        <v>0.021</v>
      </c>
      <c r="O999" s="9" t="s">
        <v>57</v>
      </c>
      <c r="P999" s="11" t="n">
        <v>0.248</v>
      </c>
      <c r="Q999" s="8" t="s">
        <v>57</v>
      </c>
      <c r="R999" s="11" t="n">
        <v>0.016</v>
      </c>
      <c r="S999" s="8" t="s">
        <v>49</v>
      </c>
      <c r="T999" s="11" t="n">
        <v>146</v>
      </c>
      <c r="U999" s="8" t="s">
        <v>58</v>
      </c>
      <c r="V999" s="11" t="n">
        <v>6.37</v>
      </c>
      <c r="W999" s="11" t="n">
        <v>6.58</v>
      </c>
      <c r="X999" s="11" t="n">
        <v>9.1</v>
      </c>
      <c r="Y999" s="11" t="n">
        <v>9.4</v>
      </c>
      <c r="Z999" s="11" t="n">
        <v>2.38</v>
      </c>
      <c r="AA999" s="8" t="s">
        <v>58</v>
      </c>
      <c r="AB999" s="5" t="n">
        <f aca="false">IF(C999='[1]Pesos dos Critérios'!$V$3,'[1]Pesos dos Critérios'!$V$11,IF(Planilha1!C999='[1]Pesos dos Critérios'!$W$3,'[1]Pesos dos Critérios'!$W$11,IF(Planilha1!C999='[1]Pesos dos Critérios'!$X$3,'[1]Pesos dos Critérios'!$X$11,IF(Planilha1!C999='[1]Pesos dos Critérios'!$Y$3,'[1]Pesos dos Critérios'!$Y$11,'[1]Pesos dos Critérios'!$Z$11))))</f>
        <v>0.0190740740740741</v>
      </c>
      <c r="AC999" s="5" t="n">
        <f aca="false">IF(H999=1,'[1]Pesos dos Critérios'!$AD$11,IF(Planilha1!H999=2,'[1]Pesos dos Critérios'!$AE$11,IF(Planilha1!H999=3,'[1]Pesos dos Critérios'!$AF$11,IF(Planilha1!H999=4,'[1]Pesos dos Critérios'!$AG$11,'[1]Pesos dos Critérios'!$AH$11))))</f>
        <v>0.0329365079365079</v>
      </c>
      <c r="AD999" s="5" t="n">
        <f aca="false">IF(J999='[1]Pesos dos Critérios'!$AA$3,'[1]Pesos dos Critérios'!$AA$11,IF(Planilha1!J999='[1]Pesos dos Critérios'!$AB$3,'[1]Pesos dos Critérios'!$AB$11,'[1]Pesos dos Critérios'!$AC$11))</f>
        <v>0.037037037037037</v>
      </c>
      <c r="AE999" s="5" t="n">
        <f aca="false">IF(O999="Intervalo 1",'[1]Pesos dos Critérios'!$J$11,IF(Planilha1!O999="Intervalo 2",'[1]Pesos dos Critérios'!$K$11,IF(Planilha1!O999="Intervalo 3",'[1]Pesos dos Critérios'!$L$11,'[1]Pesos dos Critérios'!$M$11)))</f>
        <v>0.0240628507295174</v>
      </c>
      <c r="AF999" s="5" t="n">
        <f aca="false">IF(Q999="Intervalo 1",'[1]Pesos dos Critérios'!$B$11,IF(Q999="Intervalo 2",'[1]Pesos dos Critérios'!$C$11,IF(Q999="Intervalo 3",'[1]Pesos dos Critérios'!$D$11,'[1]Pesos dos Critérios'!$E$11)))</f>
        <v>0.0193176236279685</v>
      </c>
      <c r="AG999" s="5" t="n">
        <f aca="false">IF(S999="Intervalo 1",'[1]Pesos dos Critérios'!$F$11,IF(S999="Intervalo 2",'[1]Pesos dos Critérios'!$G$11,IF(S999="Intervalo 3",'[1]Pesos dos Critérios'!$H$11,'[1]Pesos dos Critérios'!$I$11)))</f>
        <v>0.0472663139329806</v>
      </c>
      <c r="AH999" s="5" t="n">
        <f aca="false">IF(U999="Intervalo 1",'[1]Pesos dos Critérios'!$N$11,IF(U999="Intervalo 2",'[1]Pesos dos Critérios'!$O$11,IF(U999="Intervalo 3",'[1]Pesos dos Critérios'!$P$11,'[1]Pesos dos Critérios'!$Q$11)))</f>
        <v>0.0274470899470899</v>
      </c>
      <c r="AI999" s="5" t="n">
        <f aca="false">IF(AA999="Intervalo 1",'[1]Pesos dos Critérios'!$R$11,IF(AA999="Intervalo 2",'[1]Pesos dos Critérios'!$S$11,IF(AA999="Intervalo 3",'[1]Pesos dos Critérios'!$T$11,'[1]Pesos dos Critérios'!$U$11)))</f>
        <v>0.0547619047619048</v>
      </c>
      <c r="AJ999" s="5" t="n">
        <f aca="false">SUM(AB999:AI999)</f>
        <v>0.26190340204708</v>
      </c>
      <c r="AK999" s="5" t="n">
        <v>998</v>
      </c>
      <c r="AM999" s="1" t="s">
        <v>52</v>
      </c>
    </row>
    <row r="1000" customFormat="false" ht="12.8" hidden="false" customHeight="true" outlineLevel="0" collapsed="false">
      <c r="A1000" s="7" t="n">
        <v>2014</v>
      </c>
      <c r="B1000" s="7" t="s">
        <v>482</v>
      </c>
      <c r="C1000" s="8" t="s">
        <v>461</v>
      </c>
      <c r="D1000" s="7" t="s">
        <v>61</v>
      </c>
      <c r="E1000" s="7" t="s">
        <v>739</v>
      </c>
      <c r="F1000" s="7" t="s">
        <v>486</v>
      </c>
      <c r="G1000" s="7" t="s">
        <v>73</v>
      </c>
      <c r="H1000" s="9" t="n">
        <v>1</v>
      </c>
      <c r="I1000" s="7" t="s">
        <v>44</v>
      </c>
      <c r="J1000" s="8" t="s">
        <v>45</v>
      </c>
      <c r="K1000" s="10" t="s">
        <v>65</v>
      </c>
      <c r="L1000" s="10" t="s">
        <v>66</v>
      </c>
      <c r="M1000" s="10" t="s">
        <v>56</v>
      </c>
      <c r="N1000" s="10" t="n">
        <v>0.026</v>
      </c>
      <c r="O1000" s="9" t="s">
        <v>58</v>
      </c>
      <c r="P1000" s="11" t="n">
        <v>0.464</v>
      </c>
      <c r="Q1000" s="8" t="s">
        <v>58</v>
      </c>
      <c r="R1000" s="11" t="n">
        <v>0.043</v>
      </c>
      <c r="S1000" s="8" t="s">
        <v>50</v>
      </c>
      <c r="T1000" s="11" t="n">
        <v>135</v>
      </c>
      <c r="U1000" s="8" t="s">
        <v>58</v>
      </c>
      <c r="V1000" s="11" t="n">
        <v>6.7</v>
      </c>
      <c r="W1000" s="11" t="n">
        <v>7.1</v>
      </c>
      <c r="X1000" s="11" t="n">
        <v>9.7</v>
      </c>
      <c r="Y1000" s="11" t="n">
        <v>10.3</v>
      </c>
      <c r="Z1000" s="11" t="n">
        <v>2.2</v>
      </c>
      <c r="AA1000" s="8" t="s">
        <v>58</v>
      </c>
      <c r="AB1000" s="5" t="n">
        <f aca="false">IF(C1000='[1]Pesos dos Critérios'!$V$3,'[1]Pesos dos Critérios'!$V$11,IF(Planilha1!C1000='[1]Pesos dos Critérios'!$W$3,'[1]Pesos dos Critérios'!$W$11,IF(Planilha1!C1000='[1]Pesos dos Critérios'!$X$3,'[1]Pesos dos Critérios'!$X$11,IF(Planilha1!C1000='[1]Pesos dos Critérios'!$Y$3,'[1]Pesos dos Critérios'!$Y$11,'[1]Pesos dos Critérios'!$Z$11))))</f>
        <v>0.0190740740740741</v>
      </c>
      <c r="AC1000" s="5" t="n">
        <f aca="false">IF(H1000=1,'[1]Pesos dos Critérios'!$AD$11,IF(Planilha1!H1000=2,'[1]Pesos dos Critérios'!$AE$11,IF(Planilha1!H1000=3,'[1]Pesos dos Critérios'!$AF$11,IF(Planilha1!H1000=4,'[1]Pesos dos Critérios'!$AG$11,'[1]Pesos dos Critérios'!$AH$11))))</f>
        <v>0.0329365079365079</v>
      </c>
      <c r="AD1000" s="5" t="n">
        <f aca="false">IF(J1000='[1]Pesos dos Critérios'!$AA$3,'[1]Pesos dos Critérios'!$AA$11,IF(Planilha1!J1000='[1]Pesos dos Critérios'!$AB$3,'[1]Pesos dos Critérios'!$AB$11,'[1]Pesos dos Critérios'!$AC$11))</f>
        <v>0.037037037037037</v>
      </c>
      <c r="AE1000" s="5" t="n">
        <f aca="false">IF(O1000="Intervalo 1",'[1]Pesos dos Critérios'!$J$11,IF(Planilha1!O1000="Intervalo 2",'[1]Pesos dos Critérios'!$K$11,IF(Planilha1!O1000="Intervalo 3",'[1]Pesos dos Critérios'!$L$11,'[1]Pesos dos Critérios'!$M$11)))</f>
        <v>0.0218406285072952</v>
      </c>
      <c r="AF1000" s="5" t="n">
        <f aca="false">IF(Q1000="Intervalo 1",'[1]Pesos dos Critérios'!$B$11,IF(Q1000="Intervalo 2",'[1]Pesos dos Critérios'!$C$11,IF(Q1000="Intervalo 3",'[1]Pesos dos Critérios'!$D$11,'[1]Pesos dos Critérios'!$E$11)))</f>
        <v>0.0179766274593861</v>
      </c>
      <c r="AG1000" s="5" t="n">
        <f aca="false">IF(S1000="Intervalo 1",'[1]Pesos dos Critérios'!$F$11,IF(S1000="Intervalo 2",'[1]Pesos dos Critérios'!$G$11,IF(S1000="Intervalo 3",'[1]Pesos dos Critérios'!$H$11,'[1]Pesos dos Critérios'!$I$11)))</f>
        <v>0.0165784832451499</v>
      </c>
      <c r="AH1000" s="5" t="n">
        <f aca="false">IF(U1000="Intervalo 1",'[1]Pesos dos Critérios'!$N$11,IF(U1000="Intervalo 2",'[1]Pesos dos Critérios'!$O$11,IF(U1000="Intervalo 3",'[1]Pesos dos Critérios'!$P$11,'[1]Pesos dos Critérios'!$Q$11)))</f>
        <v>0.0274470899470899</v>
      </c>
      <c r="AI1000" s="5" t="n">
        <f aca="false">IF(AA1000="Intervalo 1",'[1]Pesos dos Critérios'!$R$11,IF(AA1000="Intervalo 2",'[1]Pesos dos Critérios'!$S$11,IF(AA1000="Intervalo 3",'[1]Pesos dos Critérios'!$T$11,'[1]Pesos dos Critérios'!$U$11)))</f>
        <v>0.0547619047619048</v>
      </c>
      <c r="AJ1000" s="5" t="n">
        <f aca="false">SUM(AB1000:AI1000)</f>
        <v>0.227652352968445</v>
      </c>
      <c r="AK1000" s="5" t="n">
        <v>999</v>
      </c>
      <c r="AM1000" s="1" t="s">
        <v>60</v>
      </c>
    </row>
    <row r="1001" customFormat="false" ht="12.8" hidden="false" customHeight="true" outlineLevel="0" collapsed="false">
      <c r="A1001" s="7" t="n">
        <v>2014</v>
      </c>
      <c r="B1001" s="7" t="s">
        <v>482</v>
      </c>
      <c r="C1001" s="8" t="s">
        <v>461</v>
      </c>
      <c r="D1001" s="7" t="s">
        <v>61</v>
      </c>
      <c r="E1001" s="7" t="s">
        <v>739</v>
      </c>
      <c r="F1001" s="7" t="s">
        <v>486</v>
      </c>
      <c r="G1001" s="7" t="s">
        <v>234</v>
      </c>
      <c r="H1001" s="9" t="n">
        <v>2</v>
      </c>
      <c r="I1001" s="7" t="s">
        <v>44</v>
      </c>
      <c r="J1001" s="8" t="s">
        <v>45</v>
      </c>
      <c r="K1001" s="10" t="s">
        <v>65</v>
      </c>
      <c r="L1001" s="10" t="s">
        <v>66</v>
      </c>
      <c r="M1001" s="10" t="s">
        <v>56</v>
      </c>
      <c r="N1001" s="10" t="n">
        <v>0.026</v>
      </c>
      <c r="O1001" s="9" t="s">
        <v>58</v>
      </c>
      <c r="P1001" s="11" t="n">
        <v>0.375</v>
      </c>
      <c r="Q1001" s="8" t="s">
        <v>58</v>
      </c>
      <c r="R1001" s="11" t="n">
        <v>0.027</v>
      </c>
      <c r="S1001" s="8" t="s">
        <v>57</v>
      </c>
      <c r="T1001" s="11" t="n">
        <v>137</v>
      </c>
      <c r="U1001" s="8" t="s">
        <v>58</v>
      </c>
      <c r="V1001" s="11" t="n">
        <v>6.4</v>
      </c>
      <c r="W1001" s="11" t="n">
        <v>7.1</v>
      </c>
      <c r="X1001" s="11" t="n">
        <v>9.5</v>
      </c>
      <c r="Y1001" s="11" t="n">
        <v>10.4</v>
      </c>
      <c r="Z1001" s="11" t="n">
        <v>2.25</v>
      </c>
      <c r="AA1001" s="8" t="s">
        <v>58</v>
      </c>
      <c r="AB1001" s="5" t="n">
        <f aca="false">IF(C1001='[1]Pesos dos Critérios'!$V$3,'[1]Pesos dos Critérios'!$V$11,IF(Planilha1!C1001='[1]Pesos dos Critérios'!$W$3,'[1]Pesos dos Critérios'!$W$11,IF(Planilha1!C1001='[1]Pesos dos Critérios'!$X$3,'[1]Pesos dos Critérios'!$X$11,IF(Planilha1!C1001='[1]Pesos dos Critérios'!$Y$3,'[1]Pesos dos Critérios'!$Y$11,'[1]Pesos dos Critérios'!$Z$11))))</f>
        <v>0.0190740740740741</v>
      </c>
      <c r="AC1001" s="5" t="n">
        <f aca="false">IF(H1001=1,'[1]Pesos dos Critérios'!$AD$11,IF(Planilha1!H1001=2,'[1]Pesos dos Critérios'!$AE$11,IF(Planilha1!H1001=3,'[1]Pesos dos Critérios'!$AF$11,IF(Planilha1!H1001=4,'[1]Pesos dos Critérios'!$AG$11,'[1]Pesos dos Critérios'!$AH$11))))</f>
        <v>0.0273809523809524</v>
      </c>
      <c r="AD1001" s="5" t="n">
        <f aca="false">IF(J1001='[1]Pesos dos Critérios'!$AA$3,'[1]Pesos dos Critérios'!$AA$11,IF(Planilha1!J1001='[1]Pesos dos Critérios'!$AB$3,'[1]Pesos dos Critérios'!$AB$11,'[1]Pesos dos Critérios'!$AC$11))</f>
        <v>0.037037037037037</v>
      </c>
      <c r="AE1001" s="5" t="n">
        <f aca="false">IF(O1001="Intervalo 1",'[1]Pesos dos Critérios'!$J$11,IF(Planilha1!O1001="Intervalo 2",'[1]Pesos dos Critérios'!$K$11,IF(Planilha1!O1001="Intervalo 3",'[1]Pesos dos Critérios'!$L$11,'[1]Pesos dos Critérios'!$M$11)))</f>
        <v>0.0218406285072952</v>
      </c>
      <c r="AF1001" s="5" t="n">
        <f aca="false">IF(Q1001="Intervalo 1",'[1]Pesos dos Critérios'!$B$11,IF(Q1001="Intervalo 2",'[1]Pesos dos Critérios'!$C$11,IF(Q1001="Intervalo 3",'[1]Pesos dos Critérios'!$D$11,'[1]Pesos dos Critérios'!$E$11)))</f>
        <v>0.0179766274593861</v>
      </c>
      <c r="AG1001" s="5" t="n">
        <f aca="false">IF(S1001="Intervalo 1",'[1]Pesos dos Critérios'!$F$11,IF(S1001="Intervalo 2",'[1]Pesos dos Critérios'!$G$11,IF(S1001="Intervalo 3",'[1]Pesos dos Critérios'!$H$11,'[1]Pesos dos Critérios'!$I$11)))</f>
        <v>0.0256172839506173</v>
      </c>
      <c r="AH1001" s="5" t="n">
        <f aca="false">IF(U1001="Intervalo 1",'[1]Pesos dos Critérios'!$N$11,IF(U1001="Intervalo 2",'[1]Pesos dos Critérios'!$O$11,IF(U1001="Intervalo 3",'[1]Pesos dos Critérios'!$P$11,'[1]Pesos dos Critérios'!$Q$11)))</f>
        <v>0.0274470899470899</v>
      </c>
      <c r="AI1001" s="5" t="n">
        <f aca="false">IF(AA1001="Intervalo 1",'[1]Pesos dos Critérios'!$R$11,IF(AA1001="Intervalo 2",'[1]Pesos dos Critérios'!$S$11,IF(AA1001="Intervalo 3",'[1]Pesos dos Critérios'!$T$11,'[1]Pesos dos Critérios'!$U$11)))</f>
        <v>0.0547619047619048</v>
      </c>
      <c r="AJ1001" s="5" t="n">
        <f aca="false">SUM(AB1001:AI1001)</f>
        <v>0.231135598118357</v>
      </c>
      <c r="AK1001" s="5" t="n">
        <v>1000</v>
      </c>
      <c r="AM1001" s="1" t="s">
        <v>60</v>
      </c>
    </row>
    <row r="1002" customFormat="false" ht="12.8" hidden="false" customHeight="true" outlineLevel="0" collapsed="false">
      <c r="A1002" s="7" t="n">
        <v>2014</v>
      </c>
      <c r="B1002" s="7" t="s">
        <v>482</v>
      </c>
      <c r="C1002" s="8" t="s">
        <v>461</v>
      </c>
      <c r="D1002" s="7" t="s">
        <v>487</v>
      </c>
      <c r="E1002" s="7" t="s">
        <v>488</v>
      </c>
      <c r="F1002" s="7" t="s">
        <v>353</v>
      </c>
      <c r="G1002" s="7" t="s">
        <v>64</v>
      </c>
      <c r="H1002" s="9" t="n">
        <v>1</v>
      </c>
      <c r="I1002" s="7" t="s">
        <v>44</v>
      </c>
      <c r="J1002" s="8" t="s">
        <v>45</v>
      </c>
      <c r="K1002" s="10" t="s">
        <v>65</v>
      </c>
      <c r="L1002" s="10" t="s">
        <v>66</v>
      </c>
      <c r="M1002" s="10" t="s">
        <v>48</v>
      </c>
      <c r="N1002" s="10" t="n">
        <v>0.042</v>
      </c>
      <c r="O1002" s="9" t="s">
        <v>50</v>
      </c>
      <c r="P1002" s="11" t="n">
        <v>0.488</v>
      </c>
      <c r="Q1002" s="8" t="s">
        <v>50</v>
      </c>
      <c r="R1002" s="11" t="n">
        <v>0.053</v>
      </c>
      <c r="S1002" s="8" t="s">
        <v>50</v>
      </c>
      <c r="T1002" s="11" t="n">
        <v>150</v>
      </c>
      <c r="U1002" s="8" t="s">
        <v>58</v>
      </c>
      <c r="V1002" s="11" t="n">
        <v>6.3</v>
      </c>
      <c r="W1002" s="11" t="n">
        <v>6.3</v>
      </c>
      <c r="X1002" s="11" t="n">
        <v>9</v>
      </c>
      <c r="Y1002" s="11" t="n">
        <v>9</v>
      </c>
      <c r="Z1002" s="11" t="n">
        <v>2.44</v>
      </c>
      <c r="AA1002" s="8" t="s">
        <v>58</v>
      </c>
      <c r="AB1002" s="5" t="n">
        <f aca="false">IF(C1002='[1]Pesos dos Critérios'!$V$3,'[1]Pesos dos Critérios'!$V$11,IF(Planilha1!C1002='[1]Pesos dos Critérios'!$W$3,'[1]Pesos dos Critérios'!$W$11,IF(Planilha1!C1002='[1]Pesos dos Critérios'!$X$3,'[1]Pesos dos Critérios'!$X$11,IF(Planilha1!C1002='[1]Pesos dos Critérios'!$Y$3,'[1]Pesos dos Critérios'!$Y$11,'[1]Pesos dos Critérios'!$Z$11))))</f>
        <v>0.0190740740740741</v>
      </c>
      <c r="AC1002" s="5" t="n">
        <f aca="false">IF(H1002=1,'[1]Pesos dos Critérios'!$AD$11,IF(Planilha1!H1002=2,'[1]Pesos dos Critérios'!$AE$11,IF(Planilha1!H1002=3,'[1]Pesos dos Critérios'!$AF$11,IF(Planilha1!H1002=4,'[1]Pesos dos Critérios'!$AG$11,'[1]Pesos dos Critérios'!$AH$11))))</f>
        <v>0.0329365079365079</v>
      </c>
      <c r="AD1002" s="5" t="n">
        <f aca="false">IF(J1002='[1]Pesos dos Critérios'!$AA$3,'[1]Pesos dos Critérios'!$AA$11,IF(Planilha1!J1002='[1]Pesos dos Critérios'!$AB$3,'[1]Pesos dos Critérios'!$AB$11,'[1]Pesos dos Critérios'!$AC$11))</f>
        <v>0.037037037037037</v>
      </c>
      <c r="AE1002" s="5" t="n">
        <f aca="false">IF(O1002="Intervalo 1",'[1]Pesos dos Critérios'!$J$11,IF(Planilha1!O1002="Intervalo 2",'[1]Pesos dos Critérios'!$K$11,IF(Planilha1!O1002="Intervalo 3",'[1]Pesos dos Critérios'!$L$11,'[1]Pesos dos Critérios'!$M$11)))</f>
        <v>0.0120314253647587</v>
      </c>
      <c r="AF1002" s="5" t="n">
        <f aca="false">IF(Q1002="Intervalo 1",'[1]Pesos dos Critérios'!$B$11,IF(Q1002="Intervalo 2",'[1]Pesos dos Critérios'!$C$11,IF(Q1002="Intervalo 3",'[1]Pesos dos Critérios'!$D$11,'[1]Pesos dos Critérios'!$E$11)))</f>
        <v>0.00927567005153212</v>
      </c>
      <c r="AG1002" s="5" t="n">
        <f aca="false">IF(S1002="Intervalo 1",'[1]Pesos dos Critérios'!$F$11,IF(S1002="Intervalo 2",'[1]Pesos dos Critérios'!$G$11,IF(S1002="Intervalo 3",'[1]Pesos dos Critérios'!$H$11,'[1]Pesos dos Critérios'!$I$11)))</f>
        <v>0.0165784832451499</v>
      </c>
      <c r="AH1002" s="5" t="n">
        <f aca="false">IF(U1002="Intervalo 1",'[1]Pesos dos Critérios'!$N$11,IF(U1002="Intervalo 2",'[1]Pesos dos Critérios'!$O$11,IF(U1002="Intervalo 3",'[1]Pesos dos Critérios'!$P$11,'[1]Pesos dos Critérios'!$Q$11)))</f>
        <v>0.0274470899470899</v>
      </c>
      <c r="AI1002" s="5" t="n">
        <f aca="false">IF(AA1002="Intervalo 1",'[1]Pesos dos Critérios'!$R$11,IF(AA1002="Intervalo 2",'[1]Pesos dos Critérios'!$S$11,IF(AA1002="Intervalo 3",'[1]Pesos dos Critérios'!$T$11,'[1]Pesos dos Critérios'!$U$11)))</f>
        <v>0.0547619047619048</v>
      </c>
      <c r="AJ1002" s="5" t="n">
        <f aca="false">SUM(AB1002:AI1002)</f>
        <v>0.209142192418054</v>
      </c>
      <c r="AK1002" s="5" t="n">
        <v>1001</v>
      </c>
      <c r="AM1002" s="1" t="s">
        <v>96</v>
      </c>
    </row>
    <row r="1003" customFormat="false" ht="12.8" hidden="false" customHeight="true" outlineLevel="0" collapsed="false">
      <c r="A1003" s="7" t="n">
        <v>2014</v>
      </c>
      <c r="B1003" s="7" t="s">
        <v>482</v>
      </c>
      <c r="C1003" s="8" t="s">
        <v>461</v>
      </c>
      <c r="D1003" s="7" t="s">
        <v>487</v>
      </c>
      <c r="E1003" s="7" t="s">
        <v>488</v>
      </c>
      <c r="F1003" s="7" t="s">
        <v>489</v>
      </c>
      <c r="G1003" s="7" t="s">
        <v>64</v>
      </c>
      <c r="H1003" s="9" t="n">
        <v>1</v>
      </c>
      <c r="I1003" s="7" t="s">
        <v>44</v>
      </c>
      <c r="J1003" s="8" t="s">
        <v>45</v>
      </c>
      <c r="K1003" s="10" t="s">
        <v>65</v>
      </c>
      <c r="L1003" s="10" t="s">
        <v>66</v>
      </c>
      <c r="M1003" s="10" t="s">
        <v>48</v>
      </c>
      <c r="N1003" s="10" t="n">
        <v>0.042</v>
      </c>
      <c r="O1003" s="9" t="s">
        <v>50</v>
      </c>
      <c r="P1003" s="11" t="n">
        <v>0.488</v>
      </c>
      <c r="Q1003" s="8" t="s">
        <v>50</v>
      </c>
      <c r="R1003" s="11" t="n">
        <v>0.053</v>
      </c>
      <c r="S1003" s="8" t="s">
        <v>50</v>
      </c>
      <c r="T1003" s="11" t="n">
        <v>151</v>
      </c>
      <c r="U1003" s="8" t="s">
        <v>58</v>
      </c>
      <c r="V1003" s="11" t="n">
        <v>6.09</v>
      </c>
      <c r="W1003" s="11" t="n">
        <v>6.51</v>
      </c>
      <c r="X1003" s="11" t="n">
        <v>8.7</v>
      </c>
      <c r="Y1003" s="11" t="n">
        <v>9.3</v>
      </c>
      <c r="Z1003" s="11" t="n">
        <v>2.45</v>
      </c>
      <c r="AA1003" s="8" t="s">
        <v>58</v>
      </c>
      <c r="AB1003" s="5" t="n">
        <f aca="false">IF(C1003='[1]Pesos dos Critérios'!$V$3,'[1]Pesos dos Critérios'!$V$11,IF(Planilha1!C1003='[1]Pesos dos Critérios'!$W$3,'[1]Pesos dos Critérios'!$W$11,IF(Planilha1!C1003='[1]Pesos dos Critérios'!$X$3,'[1]Pesos dos Critérios'!$X$11,IF(Planilha1!C1003='[1]Pesos dos Critérios'!$Y$3,'[1]Pesos dos Critérios'!$Y$11,'[1]Pesos dos Critérios'!$Z$11))))</f>
        <v>0.0190740740740741</v>
      </c>
      <c r="AC1003" s="5" t="n">
        <f aca="false">IF(H1003=1,'[1]Pesos dos Critérios'!$AD$11,IF(Planilha1!H1003=2,'[1]Pesos dos Critérios'!$AE$11,IF(Planilha1!H1003=3,'[1]Pesos dos Critérios'!$AF$11,IF(Planilha1!H1003=4,'[1]Pesos dos Critérios'!$AG$11,'[1]Pesos dos Critérios'!$AH$11))))</f>
        <v>0.0329365079365079</v>
      </c>
      <c r="AD1003" s="5" t="n">
        <f aca="false">IF(J1003='[1]Pesos dos Critérios'!$AA$3,'[1]Pesos dos Critérios'!$AA$11,IF(Planilha1!J1003='[1]Pesos dos Critérios'!$AB$3,'[1]Pesos dos Critérios'!$AB$11,'[1]Pesos dos Critérios'!$AC$11))</f>
        <v>0.037037037037037</v>
      </c>
      <c r="AE1003" s="5" t="n">
        <f aca="false">IF(O1003="Intervalo 1",'[1]Pesos dos Critérios'!$J$11,IF(Planilha1!O1003="Intervalo 2",'[1]Pesos dos Critérios'!$K$11,IF(Planilha1!O1003="Intervalo 3",'[1]Pesos dos Critérios'!$L$11,'[1]Pesos dos Critérios'!$M$11)))</f>
        <v>0.0120314253647587</v>
      </c>
      <c r="AF1003" s="5" t="n">
        <f aca="false">IF(Q1003="Intervalo 1",'[1]Pesos dos Critérios'!$B$11,IF(Q1003="Intervalo 2",'[1]Pesos dos Critérios'!$C$11,IF(Q1003="Intervalo 3",'[1]Pesos dos Critérios'!$D$11,'[1]Pesos dos Critérios'!$E$11)))</f>
        <v>0.00927567005153212</v>
      </c>
      <c r="AG1003" s="5" t="n">
        <f aca="false">IF(S1003="Intervalo 1",'[1]Pesos dos Critérios'!$F$11,IF(S1003="Intervalo 2",'[1]Pesos dos Critérios'!$G$11,IF(S1003="Intervalo 3",'[1]Pesos dos Critérios'!$H$11,'[1]Pesos dos Critérios'!$I$11)))</f>
        <v>0.0165784832451499</v>
      </c>
      <c r="AH1003" s="5" t="n">
        <f aca="false">IF(U1003="Intervalo 1",'[1]Pesos dos Critérios'!$N$11,IF(U1003="Intervalo 2",'[1]Pesos dos Critérios'!$O$11,IF(U1003="Intervalo 3",'[1]Pesos dos Critérios'!$P$11,'[1]Pesos dos Critérios'!$Q$11)))</f>
        <v>0.0274470899470899</v>
      </c>
      <c r="AI1003" s="5" t="n">
        <f aca="false">IF(AA1003="Intervalo 1",'[1]Pesos dos Critérios'!$R$11,IF(AA1003="Intervalo 2",'[1]Pesos dos Critérios'!$S$11,IF(AA1003="Intervalo 3",'[1]Pesos dos Critérios'!$T$11,'[1]Pesos dos Critérios'!$U$11)))</f>
        <v>0.0547619047619048</v>
      </c>
      <c r="AJ1003" s="5" t="n">
        <f aca="false">SUM(AB1003:AI1003)</f>
        <v>0.209142192418054</v>
      </c>
      <c r="AK1003" s="5" t="n">
        <v>1002</v>
      </c>
      <c r="AM1003" s="1" t="s">
        <v>96</v>
      </c>
    </row>
    <row r="1004" customFormat="false" ht="12.8" hidden="false" customHeight="true" outlineLevel="0" collapsed="false">
      <c r="A1004" s="7" t="n">
        <v>2014</v>
      </c>
      <c r="B1004" s="7" t="s">
        <v>482</v>
      </c>
      <c r="C1004" s="8" t="s">
        <v>461</v>
      </c>
      <c r="D1004" s="7" t="s">
        <v>487</v>
      </c>
      <c r="E1004" s="7" t="s">
        <v>490</v>
      </c>
      <c r="F1004" s="7" t="s">
        <v>560</v>
      </c>
      <c r="G1004" s="7" t="s">
        <v>64</v>
      </c>
      <c r="H1004" s="9" t="n">
        <v>1</v>
      </c>
      <c r="I1004" s="7" t="s">
        <v>44</v>
      </c>
      <c r="J1004" s="8" t="s">
        <v>45</v>
      </c>
      <c r="K1004" s="10" t="s">
        <v>46</v>
      </c>
      <c r="L1004" s="10" t="s">
        <v>66</v>
      </c>
      <c r="M1004" s="10" t="s">
        <v>48</v>
      </c>
      <c r="N1004" s="10" t="n">
        <v>0.042</v>
      </c>
      <c r="O1004" s="9" t="s">
        <v>50</v>
      </c>
      <c r="P1004" s="11" t="n">
        <v>0.488</v>
      </c>
      <c r="Q1004" s="8" t="s">
        <v>50</v>
      </c>
      <c r="R1004" s="11" t="n">
        <v>0.053</v>
      </c>
      <c r="S1004" s="8" t="s">
        <v>50</v>
      </c>
      <c r="T1004" s="11" t="n">
        <v>144</v>
      </c>
      <c r="U1004" s="8" t="s">
        <v>58</v>
      </c>
      <c r="V1004" s="11" t="n">
        <v>6.3</v>
      </c>
      <c r="W1004" s="11" t="n">
        <v>6.93</v>
      </c>
      <c r="X1004" s="11" t="n">
        <v>9</v>
      </c>
      <c r="Y1004" s="11" t="n">
        <v>9.9</v>
      </c>
      <c r="Z1004" s="11" t="n">
        <v>2.34</v>
      </c>
      <c r="AA1004" s="8" t="s">
        <v>58</v>
      </c>
      <c r="AB1004" s="5" t="n">
        <f aca="false">IF(C1004='[1]Pesos dos Critérios'!$V$3,'[1]Pesos dos Critérios'!$V$11,IF(Planilha1!C1004='[1]Pesos dos Critérios'!$W$3,'[1]Pesos dos Critérios'!$W$11,IF(Planilha1!C1004='[1]Pesos dos Critérios'!$X$3,'[1]Pesos dos Critérios'!$X$11,IF(Planilha1!C1004='[1]Pesos dos Critérios'!$Y$3,'[1]Pesos dos Critérios'!$Y$11,'[1]Pesos dos Critérios'!$Z$11))))</f>
        <v>0.0190740740740741</v>
      </c>
      <c r="AC1004" s="5" t="n">
        <f aca="false">IF(H1004=1,'[1]Pesos dos Critérios'!$AD$11,IF(Planilha1!H1004=2,'[1]Pesos dos Critérios'!$AE$11,IF(Planilha1!H1004=3,'[1]Pesos dos Critérios'!$AF$11,IF(Planilha1!H1004=4,'[1]Pesos dos Critérios'!$AG$11,'[1]Pesos dos Critérios'!$AH$11))))</f>
        <v>0.0329365079365079</v>
      </c>
      <c r="AD1004" s="5" t="n">
        <f aca="false">IF(J1004='[1]Pesos dos Critérios'!$AA$3,'[1]Pesos dos Critérios'!$AA$11,IF(Planilha1!J1004='[1]Pesos dos Critérios'!$AB$3,'[1]Pesos dos Critérios'!$AB$11,'[1]Pesos dos Critérios'!$AC$11))</f>
        <v>0.037037037037037</v>
      </c>
      <c r="AE1004" s="5" t="n">
        <f aca="false">IF(O1004="Intervalo 1",'[1]Pesos dos Critérios'!$J$11,IF(Planilha1!O1004="Intervalo 2",'[1]Pesos dos Critérios'!$K$11,IF(Planilha1!O1004="Intervalo 3",'[1]Pesos dos Critérios'!$L$11,'[1]Pesos dos Critérios'!$M$11)))</f>
        <v>0.0120314253647587</v>
      </c>
      <c r="AF1004" s="5" t="n">
        <f aca="false">IF(Q1004="Intervalo 1",'[1]Pesos dos Critérios'!$B$11,IF(Q1004="Intervalo 2",'[1]Pesos dos Critérios'!$C$11,IF(Q1004="Intervalo 3",'[1]Pesos dos Critérios'!$D$11,'[1]Pesos dos Critérios'!$E$11)))</f>
        <v>0.00927567005153212</v>
      </c>
      <c r="AG1004" s="5" t="n">
        <f aca="false">IF(S1004="Intervalo 1",'[1]Pesos dos Critérios'!$F$11,IF(S1004="Intervalo 2",'[1]Pesos dos Critérios'!$G$11,IF(S1004="Intervalo 3",'[1]Pesos dos Critérios'!$H$11,'[1]Pesos dos Critérios'!$I$11)))</f>
        <v>0.0165784832451499</v>
      </c>
      <c r="AH1004" s="5" t="n">
        <f aca="false">IF(U1004="Intervalo 1",'[1]Pesos dos Critérios'!$N$11,IF(U1004="Intervalo 2",'[1]Pesos dos Critérios'!$O$11,IF(U1004="Intervalo 3",'[1]Pesos dos Critérios'!$P$11,'[1]Pesos dos Critérios'!$Q$11)))</f>
        <v>0.0274470899470899</v>
      </c>
      <c r="AI1004" s="5" t="n">
        <f aca="false">IF(AA1004="Intervalo 1",'[1]Pesos dos Critérios'!$R$11,IF(AA1004="Intervalo 2",'[1]Pesos dos Critérios'!$S$11,IF(AA1004="Intervalo 3",'[1]Pesos dos Critérios'!$T$11,'[1]Pesos dos Critérios'!$U$11)))</f>
        <v>0.0547619047619048</v>
      </c>
      <c r="AJ1004" s="5" t="n">
        <f aca="false">SUM(AB1004:AI1004)</f>
        <v>0.209142192418054</v>
      </c>
      <c r="AK1004" s="5" t="n">
        <v>1003</v>
      </c>
      <c r="AM1004" s="1" t="s">
        <v>96</v>
      </c>
    </row>
    <row r="1005" customFormat="false" ht="12.8" hidden="false" customHeight="true" outlineLevel="0" collapsed="false">
      <c r="A1005" s="7" t="n">
        <v>2014</v>
      </c>
      <c r="B1005" s="7" t="s">
        <v>482</v>
      </c>
      <c r="C1005" s="8" t="s">
        <v>461</v>
      </c>
      <c r="D1005" s="7" t="s">
        <v>491</v>
      </c>
      <c r="E1005" s="7" t="s">
        <v>492</v>
      </c>
      <c r="F1005" s="7" t="s">
        <v>493</v>
      </c>
      <c r="G1005" s="7" t="s">
        <v>224</v>
      </c>
      <c r="H1005" s="9" t="n">
        <v>2</v>
      </c>
      <c r="I1005" s="7" t="s">
        <v>44</v>
      </c>
      <c r="J1005" s="8" t="s">
        <v>45</v>
      </c>
      <c r="K1005" s="10" t="s">
        <v>46</v>
      </c>
      <c r="L1005" s="10" t="s">
        <v>47</v>
      </c>
      <c r="M1005" s="10" t="s">
        <v>48</v>
      </c>
      <c r="N1005" s="10" t="n">
        <v>0.05</v>
      </c>
      <c r="O1005" s="9" t="s">
        <v>50</v>
      </c>
      <c r="P1005" s="11" t="n">
        <v>0.724</v>
      </c>
      <c r="Q1005" s="8" t="s">
        <v>50</v>
      </c>
      <c r="R1005" s="11" t="n">
        <v>0.047</v>
      </c>
      <c r="S1005" s="8" t="s">
        <v>50</v>
      </c>
      <c r="T1005" s="11" t="n">
        <v>224</v>
      </c>
      <c r="U1005" s="8" t="s">
        <v>50</v>
      </c>
      <c r="V1005" s="11" t="n">
        <v>3.99</v>
      </c>
      <c r="W1005" s="11" t="n">
        <v>4.76</v>
      </c>
      <c r="X1005" s="11" t="n">
        <v>5.7</v>
      </c>
      <c r="Y1005" s="11" t="n">
        <v>6.8</v>
      </c>
      <c r="Z1005" s="11" t="n">
        <v>3.65</v>
      </c>
      <c r="AA1005" s="8" t="s">
        <v>50</v>
      </c>
      <c r="AB1005" s="5" t="n">
        <f aca="false">IF(C1005='[1]Pesos dos Critérios'!$V$3,'[1]Pesos dos Critérios'!$V$11,IF(Planilha1!C1005='[1]Pesos dos Critérios'!$W$3,'[1]Pesos dos Critérios'!$W$11,IF(Planilha1!C1005='[1]Pesos dos Critérios'!$X$3,'[1]Pesos dos Critérios'!$X$11,IF(Planilha1!C1005='[1]Pesos dos Critérios'!$Y$3,'[1]Pesos dos Critérios'!$Y$11,'[1]Pesos dos Critérios'!$Z$11))))</f>
        <v>0.0190740740740741</v>
      </c>
      <c r="AC1005" s="5" t="n">
        <f aca="false">IF(H1005=1,'[1]Pesos dos Critérios'!$AD$11,IF(Planilha1!H1005=2,'[1]Pesos dos Critérios'!$AE$11,IF(Planilha1!H1005=3,'[1]Pesos dos Critérios'!$AF$11,IF(Planilha1!H1005=4,'[1]Pesos dos Critérios'!$AG$11,'[1]Pesos dos Critérios'!$AH$11))))</f>
        <v>0.0273809523809524</v>
      </c>
      <c r="AD1005" s="5" t="n">
        <f aca="false">IF(J1005='[1]Pesos dos Critérios'!$AA$3,'[1]Pesos dos Critérios'!$AA$11,IF(Planilha1!J1005='[1]Pesos dos Critérios'!$AB$3,'[1]Pesos dos Critérios'!$AB$11,'[1]Pesos dos Critérios'!$AC$11))</f>
        <v>0.037037037037037</v>
      </c>
      <c r="AE1005" s="5" t="n">
        <f aca="false">IF(O1005="Intervalo 1",'[1]Pesos dos Critérios'!$J$11,IF(Planilha1!O1005="Intervalo 2",'[1]Pesos dos Critérios'!$K$11,IF(Planilha1!O1005="Intervalo 3",'[1]Pesos dos Critérios'!$L$11,'[1]Pesos dos Critérios'!$M$11)))</f>
        <v>0.0120314253647587</v>
      </c>
      <c r="AF1005" s="5" t="n">
        <f aca="false">IF(Q1005="Intervalo 1",'[1]Pesos dos Critérios'!$B$11,IF(Q1005="Intervalo 2",'[1]Pesos dos Critérios'!$C$11,IF(Q1005="Intervalo 3",'[1]Pesos dos Critérios'!$D$11,'[1]Pesos dos Critérios'!$E$11)))</f>
        <v>0.00927567005153212</v>
      </c>
      <c r="AG1005" s="5" t="n">
        <f aca="false">IF(S1005="Intervalo 1",'[1]Pesos dos Critérios'!$F$11,IF(S1005="Intervalo 2",'[1]Pesos dos Critérios'!$G$11,IF(S1005="Intervalo 3",'[1]Pesos dos Critérios'!$H$11,'[1]Pesos dos Critérios'!$I$11)))</f>
        <v>0.0165784832451499</v>
      </c>
      <c r="AH1005" s="5" t="n">
        <f aca="false">IF(U1005="Intervalo 1",'[1]Pesos dos Critérios'!$N$11,IF(U1005="Intervalo 2",'[1]Pesos dos Critérios'!$O$11,IF(U1005="Intervalo 3",'[1]Pesos dos Critérios'!$P$11,'[1]Pesos dos Critérios'!$Q$11)))</f>
        <v>0.019510582010582</v>
      </c>
      <c r="AI1005" s="5" t="n">
        <f aca="false">IF(AA1005="Intervalo 1",'[1]Pesos dos Critérios'!$R$11,IF(AA1005="Intervalo 2",'[1]Pesos dos Critérios'!$S$11,IF(AA1005="Intervalo 3",'[1]Pesos dos Critérios'!$T$11,'[1]Pesos dos Critérios'!$U$11)))</f>
        <v>0.0468253968253968</v>
      </c>
      <c r="AJ1005" s="5" t="n">
        <f aca="false">SUM(AB1005:AI1005)</f>
        <v>0.187713620989483</v>
      </c>
      <c r="AK1005" s="5" t="n">
        <v>1004</v>
      </c>
      <c r="AM1005" s="1" t="s">
        <v>96</v>
      </c>
    </row>
    <row r="1006" customFormat="false" ht="12.8" hidden="false" customHeight="true" outlineLevel="0" collapsed="false">
      <c r="A1006" s="7" t="n">
        <v>2014</v>
      </c>
      <c r="B1006" s="7" t="s">
        <v>482</v>
      </c>
      <c r="C1006" s="8" t="s">
        <v>461</v>
      </c>
      <c r="D1006" s="7" t="s">
        <v>491</v>
      </c>
      <c r="E1006" s="7" t="s">
        <v>492</v>
      </c>
      <c r="F1006" s="7" t="s">
        <v>353</v>
      </c>
      <c r="G1006" s="7" t="s">
        <v>224</v>
      </c>
      <c r="H1006" s="9" t="n">
        <v>2</v>
      </c>
      <c r="I1006" s="7" t="s">
        <v>44</v>
      </c>
      <c r="J1006" s="8" t="s">
        <v>45</v>
      </c>
      <c r="K1006" s="10" t="s">
        <v>46</v>
      </c>
      <c r="L1006" s="10" t="s">
        <v>47</v>
      </c>
      <c r="M1006" s="10" t="s">
        <v>48</v>
      </c>
      <c r="N1006" s="10" t="n">
        <v>0.05</v>
      </c>
      <c r="O1006" s="9" t="s">
        <v>50</v>
      </c>
      <c r="P1006" s="11" t="n">
        <v>0.724</v>
      </c>
      <c r="Q1006" s="8" t="s">
        <v>50</v>
      </c>
      <c r="R1006" s="11" t="n">
        <v>0.047</v>
      </c>
      <c r="S1006" s="8" t="s">
        <v>50</v>
      </c>
      <c r="T1006" s="11" t="n">
        <v>224</v>
      </c>
      <c r="U1006" s="8" t="s">
        <v>50</v>
      </c>
      <c r="V1006" s="11" t="n">
        <v>3.99</v>
      </c>
      <c r="W1006" s="11" t="n">
        <v>4.76</v>
      </c>
      <c r="X1006" s="11" t="n">
        <v>5.7</v>
      </c>
      <c r="Y1006" s="11" t="n">
        <v>6.8</v>
      </c>
      <c r="Z1006" s="11" t="n">
        <v>3.65</v>
      </c>
      <c r="AA1006" s="8" t="s">
        <v>50</v>
      </c>
      <c r="AB1006" s="5" t="n">
        <f aca="false">IF(C1006='[1]Pesos dos Critérios'!$V$3,'[1]Pesos dos Critérios'!$V$11,IF(Planilha1!C1006='[1]Pesos dos Critérios'!$W$3,'[1]Pesos dos Critérios'!$W$11,IF(Planilha1!C1006='[1]Pesos dos Critérios'!$X$3,'[1]Pesos dos Critérios'!$X$11,IF(Planilha1!C1006='[1]Pesos dos Critérios'!$Y$3,'[1]Pesos dos Critérios'!$Y$11,'[1]Pesos dos Critérios'!$Z$11))))</f>
        <v>0.0190740740740741</v>
      </c>
      <c r="AC1006" s="5" t="n">
        <f aca="false">IF(H1006=1,'[1]Pesos dos Critérios'!$AD$11,IF(Planilha1!H1006=2,'[1]Pesos dos Critérios'!$AE$11,IF(Planilha1!H1006=3,'[1]Pesos dos Critérios'!$AF$11,IF(Planilha1!H1006=4,'[1]Pesos dos Critérios'!$AG$11,'[1]Pesos dos Critérios'!$AH$11))))</f>
        <v>0.0273809523809524</v>
      </c>
      <c r="AD1006" s="5" t="n">
        <f aca="false">IF(J1006='[1]Pesos dos Critérios'!$AA$3,'[1]Pesos dos Critérios'!$AA$11,IF(Planilha1!J1006='[1]Pesos dos Critérios'!$AB$3,'[1]Pesos dos Critérios'!$AB$11,'[1]Pesos dos Critérios'!$AC$11))</f>
        <v>0.037037037037037</v>
      </c>
      <c r="AE1006" s="5" t="n">
        <f aca="false">IF(O1006="Intervalo 1",'[1]Pesos dos Critérios'!$J$11,IF(Planilha1!O1006="Intervalo 2",'[1]Pesos dos Critérios'!$K$11,IF(Planilha1!O1006="Intervalo 3",'[1]Pesos dos Critérios'!$L$11,'[1]Pesos dos Critérios'!$M$11)))</f>
        <v>0.0120314253647587</v>
      </c>
      <c r="AF1006" s="5" t="n">
        <f aca="false">IF(Q1006="Intervalo 1",'[1]Pesos dos Critérios'!$B$11,IF(Q1006="Intervalo 2",'[1]Pesos dos Critérios'!$C$11,IF(Q1006="Intervalo 3",'[1]Pesos dos Critérios'!$D$11,'[1]Pesos dos Critérios'!$E$11)))</f>
        <v>0.00927567005153212</v>
      </c>
      <c r="AG1006" s="5" t="n">
        <f aca="false">IF(S1006="Intervalo 1",'[1]Pesos dos Critérios'!$F$11,IF(S1006="Intervalo 2",'[1]Pesos dos Critérios'!$G$11,IF(S1006="Intervalo 3",'[1]Pesos dos Critérios'!$H$11,'[1]Pesos dos Critérios'!$I$11)))</f>
        <v>0.0165784832451499</v>
      </c>
      <c r="AH1006" s="5" t="n">
        <f aca="false">IF(U1006="Intervalo 1",'[1]Pesos dos Critérios'!$N$11,IF(U1006="Intervalo 2",'[1]Pesos dos Critérios'!$O$11,IF(U1006="Intervalo 3",'[1]Pesos dos Critérios'!$P$11,'[1]Pesos dos Critérios'!$Q$11)))</f>
        <v>0.019510582010582</v>
      </c>
      <c r="AI1006" s="5" t="n">
        <f aca="false">IF(AA1006="Intervalo 1",'[1]Pesos dos Critérios'!$R$11,IF(AA1006="Intervalo 2",'[1]Pesos dos Critérios'!$S$11,IF(AA1006="Intervalo 3",'[1]Pesos dos Critérios'!$T$11,'[1]Pesos dos Critérios'!$U$11)))</f>
        <v>0.0468253968253968</v>
      </c>
      <c r="AJ1006" s="5" t="n">
        <f aca="false">SUM(AB1006:AI1006)</f>
        <v>0.187713620989483</v>
      </c>
      <c r="AK1006" s="5" t="n">
        <v>1005</v>
      </c>
      <c r="AM1006" s="1" t="s">
        <v>96</v>
      </c>
    </row>
    <row r="1007" customFormat="false" ht="12.8" hidden="false" customHeight="true" outlineLevel="0" collapsed="false">
      <c r="A1007" s="7" t="n">
        <v>2014</v>
      </c>
      <c r="B1007" s="7" t="s">
        <v>482</v>
      </c>
      <c r="C1007" s="8" t="s">
        <v>461</v>
      </c>
      <c r="D1007" s="7" t="s">
        <v>491</v>
      </c>
      <c r="E1007" s="7" t="s">
        <v>496</v>
      </c>
      <c r="F1007" s="7" t="s">
        <v>353</v>
      </c>
      <c r="G1007" s="7" t="s">
        <v>224</v>
      </c>
      <c r="H1007" s="9" t="n">
        <v>2</v>
      </c>
      <c r="I1007" s="7" t="s">
        <v>44</v>
      </c>
      <c r="J1007" s="8" t="s">
        <v>45</v>
      </c>
      <c r="K1007" s="10" t="s">
        <v>46</v>
      </c>
      <c r="L1007" s="10" t="s">
        <v>47</v>
      </c>
      <c r="M1007" s="10" t="s">
        <v>48</v>
      </c>
      <c r="N1007" s="10" t="n">
        <v>0.05</v>
      </c>
      <c r="O1007" s="9" t="s">
        <v>50</v>
      </c>
      <c r="P1007" s="11" t="n">
        <v>0.724</v>
      </c>
      <c r="Q1007" s="8" t="s">
        <v>50</v>
      </c>
      <c r="R1007" s="11" t="n">
        <v>0.047</v>
      </c>
      <c r="S1007" s="8" t="s">
        <v>50</v>
      </c>
      <c r="T1007" s="11" t="n">
        <v>224</v>
      </c>
      <c r="U1007" s="8" t="s">
        <v>50</v>
      </c>
      <c r="V1007" s="11" t="n">
        <v>3.99</v>
      </c>
      <c r="W1007" s="11" t="n">
        <v>4.76</v>
      </c>
      <c r="X1007" s="11" t="n">
        <v>5.7</v>
      </c>
      <c r="Y1007" s="11" t="n">
        <v>6.8</v>
      </c>
      <c r="Z1007" s="11" t="n">
        <v>3.65</v>
      </c>
      <c r="AA1007" s="8" t="s">
        <v>50</v>
      </c>
      <c r="AB1007" s="5" t="n">
        <f aca="false">IF(C1007='[1]Pesos dos Critérios'!$V$3,'[1]Pesos dos Critérios'!$V$11,IF(Planilha1!C1007='[1]Pesos dos Critérios'!$W$3,'[1]Pesos dos Critérios'!$W$11,IF(Planilha1!C1007='[1]Pesos dos Critérios'!$X$3,'[1]Pesos dos Critérios'!$X$11,IF(Planilha1!C1007='[1]Pesos dos Critérios'!$Y$3,'[1]Pesos dos Critérios'!$Y$11,'[1]Pesos dos Critérios'!$Z$11))))</f>
        <v>0.0190740740740741</v>
      </c>
      <c r="AC1007" s="5" t="n">
        <f aca="false">IF(H1007=1,'[1]Pesos dos Critérios'!$AD$11,IF(Planilha1!H1007=2,'[1]Pesos dos Critérios'!$AE$11,IF(Planilha1!H1007=3,'[1]Pesos dos Critérios'!$AF$11,IF(Planilha1!H1007=4,'[1]Pesos dos Critérios'!$AG$11,'[1]Pesos dos Critérios'!$AH$11))))</f>
        <v>0.0273809523809524</v>
      </c>
      <c r="AD1007" s="5" t="n">
        <f aca="false">IF(J1007='[1]Pesos dos Critérios'!$AA$3,'[1]Pesos dos Critérios'!$AA$11,IF(Planilha1!J1007='[1]Pesos dos Critérios'!$AB$3,'[1]Pesos dos Critérios'!$AB$11,'[1]Pesos dos Critérios'!$AC$11))</f>
        <v>0.037037037037037</v>
      </c>
      <c r="AE1007" s="5" t="n">
        <f aca="false">IF(O1007="Intervalo 1",'[1]Pesos dos Critérios'!$J$11,IF(Planilha1!O1007="Intervalo 2",'[1]Pesos dos Critérios'!$K$11,IF(Planilha1!O1007="Intervalo 3",'[1]Pesos dos Critérios'!$L$11,'[1]Pesos dos Critérios'!$M$11)))</f>
        <v>0.0120314253647587</v>
      </c>
      <c r="AF1007" s="5" t="n">
        <f aca="false">IF(Q1007="Intervalo 1",'[1]Pesos dos Critérios'!$B$11,IF(Q1007="Intervalo 2",'[1]Pesos dos Critérios'!$C$11,IF(Q1007="Intervalo 3",'[1]Pesos dos Critérios'!$D$11,'[1]Pesos dos Critérios'!$E$11)))</f>
        <v>0.00927567005153212</v>
      </c>
      <c r="AG1007" s="5" t="n">
        <f aca="false">IF(S1007="Intervalo 1",'[1]Pesos dos Critérios'!$F$11,IF(S1007="Intervalo 2",'[1]Pesos dos Critérios'!$G$11,IF(S1007="Intervalo 3",'[1]Pesos dos Critérios'!$H$11,'[1]Pesos dos Critérios'!$I$11)))</f>
        <v>0.0165784832451499</v>
      </c>
      <c r="AH1007" s="5" t="n">
        <f aca="false">IF(U1007="Intervalo 1",'[1]Pesos dos Critérios'!$N$11,IF(U1007="Intervalo 2",'[1]Pesos dos Critérios'!$O$11,IF(U1007="Intervalo 3",'[1]Pesos dos Critérios'!$P$11,'[1]Pesos dos Critérios'!$Q$11)))</f>
        <v>0.019510582010582</v>
      </c>
      <c r="AI1007" s="5" t="n">
        <f aca="false">IF(AA1007="Intervalo 1",'[1]Pesos dos Critérios'!$R$11,IF(AA1007="Intervalo 2",'[1]Pesos dos Critérios'!$S$11,IF(AA1007="Intervalo 3",'[1]Pesos dos Critérios'!$T$11,'[1]Pesos dos Critérios'!$U$11)))</f>
        <v>0.0468253968253968</v>
      </c>
      <c r="AJ1007" s="5" t="n">
        <f aca="false">SUM(AB1007:AI1007)</f>
        <v>0.187713620989483</v>
      </c>
      <c r="AK1007" s="5" t="n">
        <v>1006</v>
      </c>
      <c r="AM1007" s="1" t="s">
        <v>96</v>
      </c>
    </row>
    <row r="1008" customFormat="false" ht="12.8" hidden="false" customHeight="true" outlineLevel="0" collapsed="false">
      <c r="A1008" s="7" t="n">
        <v>2014</v>
      </c>
      <c r="B1008" s="7" t="s">
        <v>482</v>
      </c>
      <c r="C1008" s="8" t="s">
        <v>461</v>
      </c>
      <c r="D1008" s="7" t="s">
        <v>491</v>
      </c>
      <c r="E1008" s="7" t="s">
        <v>497</v>
      </c>
      <c r="F1008" s="7" t="s">
        <v>493</v>
      </c>
      <c r="G1008" s="7" t="s">
        <v>224</v>
      </c>
      <c r="H1008" s="9" t="n">
        <v>2</v>
      </c>
      <c r="I1008" s="7" t="s">
        <v>44</v>
      </c>
      <c r="J1008" s="8" t="s">
        <v>45</v>
      </c>
      <c r="K1008" s="10" t="s">
        <v>46</v>
      </c>
      <c r="L1008" s="10" t="s">
        <v>47</v>
      </c>
      <c r="M1008" s="10" t="s">
        <v>48</v>
      </c>
      <c r="N1008" s="10" t="n">
        <v>0.05</v>
      </c>
      <c r="O1008" s="9" t="s">
        <v>50</v>
      </c>
      <c r="P1008" s="11" t="n">
        <v>0.724</v>
      </c>
      <c r="Q1008" s="8" t="s">
        <v>50</v>
      </c>
      <c r="R1008" s="11" t="n">
        <v>0.047</v>
      </c>
      <c r="S1008" s="8" t="s">
        <v>50</v>
      </c>
      <c r="T1008" s="11" t="n">
        <v>224</v>
      </c>
      <c r="U1008" s="8" t="s">
        <v>50</v>
      </c>
      <c r="V1008" s="11" t="n">
        <v>3.99</v>
      </c>
      <c r="W1008" s="11" t="n">
        <v>4.76</v>
      </c>
      <c r="X1008" s="11" t="n">
        <v>5.7</v>
      </c>
      <c r="Y1008" s="11" t="n">
        <v>6.8</v>
      </c>
      <c r="Z1008" s="11" t="n">
        <v>3.65</v>
      </c>
      <c r="AA1008" s="8" t="s">
        <v>50</v>
      </c>
      <c r="AB1008" s="5" t="n">
        <f aca="false">IF(C1008='[1]Pesos dos Critérios'!$V$3,'[1]Pesos dos Critérios'!$V$11,IF(Planilha1!C1008='[1]Pesos dos Critérios'!$W$3,'[1]Pesos dos Critérios'!$W$11,IF(Planilha1!C1008='[1]Pesos dos Critérios'!$X$3,'[1]Pesos dos Critérios'!$X$11,IF(Planilha1!C1008='[1]Pesos dos Critérios'!$Y$3,'[1]Pesos dos Critérios'!$Y$11,'[1]Pesos dos Critérios'!$Z$11))))</f>
        <v>0.0190740740740741</v>
      </c>
      <c r="AC1008" s="5" t="n">
        <f aca="false">IF(H1008=1,'[1]Pesos dos Critérios'!$AD$11,IF(Planilha1!H1008=2,'[1]Pesos dos Critérios'!$AE$11,IF(Planilha1!H1008=3,'[1]Pesos dos Critérios'!$AF$11,IF(Planilha1!H1008=4,'[1]Pesos dos Critérios'!$AG$11,'[1]Pesos dos Critérios'!$AH$11))))</f>
        <v>0.0273809523809524</v>
      </c>
      <c r="AD1008" s="5" t="n">
        <f aca="false">IF(J1008='[1]Pesos dos Critérios'!$AA$3,'[1]Pesos dos Critérios'!$AA$11,IF(Planilha1!J1008='[1]Pesos dos Critérios'!$AB$3,'[1]Pesos dos Critérios'!$AB$11,'[1]Pesos dos Critérios'!$AC$11))</f>
        <v>0.037037037037037</v>
      </c>
      <c r="AE1008" s="5" t="n">
        <f aca="false">IF(O1008="Intervalo 1",'[1]Pesos dos Critérios'!$J$11,IF(Planilha1!O1008="Intervalo 2",'[1]Pesos dos Critérios'!$K$11,IF(Planilha1!O1008="Intervalo 3",'[1]Pesos dos Critérios'!$L$11,'[1]Pesos dos Critérios'!$M$11)))</f>
        <v>0.0120314253647587</v>
      </c>
      <c r="AF1008" s="5" t="n">
        <f aca="false">IF(Q1008="Intervalo 1",'[1]Pesos dos Critérios'!$B$11,IF(Q1008="Intervalo 2",'[1]Pesos dos Critérios'!$C$11,IF(Q1008="Intervalo 3",'[1]Pesos dos Critérios'!$D$11,'[1]Pesos dos Critérios'!$E$11)))</f>
        <v>0.00927567005153212</v>
      </c>
      <c r="AG1008" s="5" t="n">
        <f aca="false">IF(S1008="Intervalo 1",'[1]Pesos dos Critérios'!$F$11,IF(S1008="Intervalo 2",'[1]Pesos dos Critérios'!$G$11,IF(S1008="Intervalo 3",'[1]Pesos dos Critérios'!$H$11,'[1]Pesos dos Critérios'!$I$11)))</f>
        <v>0.0165784832451499</v>
      </c>
      <c r="AH1008" s="5" t="n">
        <f aca="false">IF(U1008="Intervalo 1",'[1]Pesos dos Critérios'!$N$11,IF(U1008="Intervalo 2",'[1]Pesos dos Critérios'!$O$11,IF(U1008="Intervalo 3",'[1]Pesos dos Critérios'!$P$11,'[1]Pesos dos Critérios'!$Q$11)))</f>
        <v>0.019510582010582</v>
      </c>
      <c r="AI1008" s="5" t="n">
        <f aca="false">IF(AA1008="Intervalo 1",'[1]Pesos dos Critérios'!$R$11,IF(AA1008="Intervalo 2",'[1]Pesos dos Critérios'!$S$11,IF(AA1008="Intervalo 3",'[1]Pesos dos Critérios'!$T$11,'[1]Pesos dos Critérios'!$U$11)))</f>
        <v>0.0468253968253968</v>
      </c>
      <c r="AJ1008" s="5" t="n">
        <f aca="false">SUM(AB1008:AI1008)</f>
        <v>0.187713620989483</v>
      </c>
      <c r="AK1008" s="5" t="n">
        <v>1007</v>
      </c>
      <c r="AM1008" s="1" t="s">
        <v>96</v>
      </c>
    </row>
    <row r="1009" customFormat="false" ht="12.8" hidden="false" customHeight="true" outlineLevel="0" collapsed="false">
      <c r="A1009" s="7" t="n">
        <v>2014</v>
      </c>
      <c r="B1009" s="7" t="s">
        <v>482</v>
      </c>
      <c r="C1009" s="8" t="s">
        <v>461</v>
      </c>
      <c r="D1009" s="7" t="s">
        <v>491</v>
      </c>
      <c r="E1009" s="7" t="s">
        <v>497</v>
      </c>
      <c r="F1009" s="7" t="s">
        <v>353</v>
      </c>
      <c r="G1009" s="7" t="s">
        <v>224</v>
      </c>
      <c r="H1009" s="9" t="n">
        <v>2</v>
      </c>
      <c r="I1009" s="7" t="s">
        <v>44</v>
      </c>
      <c r="J1009" s="8" t="s">
        <v>45</v>
      </c>
      <c r="K1009" s="10" t="s">
        <v>46</v>
      </c>
      <c r="L1009" s="10" t="s">
        <v>47</v>
      </c>
      <c r="M1009" s="10" t="s">
        <v>48</v>
      </c>
      <c r="N1009" s="10" t="n">
        <v>0.05</v>
      </c>
      <c r="O1009" s="9" t="s">
        <v>50</v>
      </c>
      <c r="P1009" s="11" t="n">
        <v>0.724</v>
      </c>
      <c r="Q1009" s="8" t="s">
        <v>50</v>
      </c>
      <c r="R1009" s="11" t="n">
        <v>0.047</v>
      </c>
      <c r="S1009" s="8" t="s">
        <v>50</v>
      </c>
      <c r="T1009" s="11" t="n">
        <v>224</v>
      </c>
      <c r="U1009" s="8" t="s">
        <v>50</v>
      </c>
      <c r="V1009" s="11" t="n">
        <v>3.99</v>
      </c>
      <c r="W1009" s="11" t="n">
        <v>4.76</v>
      </c>
      <c r="X1009" s="11" t="n">
        <v>5.7</v>
      </c>
      <c r="Y1009" s="11" t="n">
        <v>6.8</v>
      </c>
      <c r="Z1009" s="11" t="n">
        <v>3.65</v>
      </c>
      <c r="AA1009" s="8" t="s">
        <v>50</v>
      </c>
      <c r="AB1009" s="5" t="n">
        <f aca="false">IF(C1009='[1]Pesos dos Critérios'!$V$3,'[1]Pesos dos Critérios'!$V$11,IF(Planilha1!C1009='[1]Pesos dos Critérios'!$W$3,'[1]Pesos dos Critérios'!$W$11,IF(Planilha1!C1009='[1]Pesos dos Critérios'!$X$3,'[1]Pesos dos Critérios'!$X$11,IF(Planilha1!C1009='[1]Pesos dos Critérios'!$Y$3,'[1]Pesos dos Critérios'!$Y$11,'[1]Pesos dos Critérios'!$Z$11))))</f>
        <v>0.0190740740740741</v>
      </c>
      <c r="AC1009" s="5" t="n">
        <f aca="false">IF(H1009=1,'[1]Pesos dos Critérios'!$AD$11,IF(Planilha1!H1009=2,'[1]Pesos dos Critérios'!$AE$11,IF(Planilha1!H1009=3,'[1]Pesos dos Critérios'!$AF$11,IF(Planilha1!H1009=4,'[1]Pesos dos Critérios'!$AG$11,'[1]Pesos dos Critérios'!$AH$11))))</f>
        <v>0.0273809523809524</v>
      </c>
      <c r="AD1009" s="5" t="n">
        <f aca="false">IF(J1009='[1]Pesos dos Critérios'!$AA$3,'[1]Pesos dos Critérios'!$AA$11,IF(Planilha1!J1009='[1]Pesos dos Critérios'!$AB$3,'[1]Pesos dos Critérios'!$AB$11,'[1]Pesos dos Critérios'!$AC$11))</f>
        <v>0.037037037037037</v>
      </c>
      <c r="AE1009" s="5" t="n">
        <f aca="false">IF(O1009="Intervalo 1",'[1]Pesos dos Critérios'!$J$11,IF(Planilha1!O1009="Intervalo 2",'[1]Pesos dos Critérios'!$K$11,IF(Planilha1!O1009="Intervalo 3",'[1]Pesos dos Critérios'!$L$11,'[1]Pesos dos Critérios'!$M$11)))</f>
        <v>0.0120314253647587</v>
      </c>
      <c r="AF1009" s="5" t="n">
        <f aca="false">IF(Q1009="Intervalo 1",'[1]Pesos dos Critérios'!$B$11,IF(Q1009="Intervalo 2",'[1]Pesos dos Critérios'!$C$11,IF(Q1009="Intervalo 3",'[1]Pesos dos Critérios'!$D$11,'[1]Pesos dos Critérios'!$E$11)))</f>
        <v>0.00927567005153212</v>
      </c>
      <c r="AG1009" s="5" t="n">
        <f aca="false">IF(S1009="Intervalo 1",'[1]Pesos dos Critérios'!$F$11,IF(S1009="Intervalo 2",'[1]Pesos dos Critérios'!$G$11,IF(S1009="Intervalo 3",'[1]Pesos dos Critérios'!$H$11,'[1]Pesos dos Critérios'!$I$11)))</f>
        <v>0.0165784832451499</v>
      </c>
      <c r="AH1009" s="5" t="n">
        <f aca="false">IF(U1009="Intervalo 1",'[1]Pesos dos Critérios'!$N$11,IF(U1009="Intervalo 2",'[1]Pesos dos Critérios'!$O$11,IF(U1009="Intervalo 3",'[1]Pesos dos Critérios'!$P$11,'[1]Pesos dos Critérios'!$Q$11)))</f>
        <v>0.019510582010582</v>
      </c>
      <c r="AI1009" s="5" t="n">
        <f aca="false">IF(AA1009="Intervalo 1",'[1]Pesos dos Critérios'!$R$11,IF(AA1009="Intervalo 2",'[1]Pesos dos Critérios'!$S$11,IF(AA1009="Intervalo 3",'[1]Pesos dos Critérios'!$T$11,'[1]Pesos dos Critérios'!$U$11)))</f>
        <v>0.0468253968253968</v>
      </c>
      <c r="AJ1009" s="5" t="n">
        <f aca="false">SUM(AB1009:AI1009)</f>
        <v>0.187713620989483</v>
      </c>
      <c r="AK1009" s="5" t="n">
        <v>1008</v>
      </c>
      <c r="AM1009" s="1" t="s">
        <v>96</v>
      </c>
    </row>
    <row r="1010" customFormat="false" ht="12.8" hidden="false" customHeight="true" outlineLevel="0" collapsed="false">
      <c r="A1010" s="7" t="n">
        <v>2014</v>
      </c>
      <c r="B1010" s="7" t="s">
        <v>482</v>
      </c>
      <c r="C1010" s="8" t="s">
        <v>461</v>
      </c>
      <c r="D1010" s="7" t="s">
        <v>491</v>
      </c>
      <c r="E1010" s="7" t="s">
        <v>497</v>
      </c>
      <c r="F1010" s="7" t="s">
        <v>498</v>
      </c>
      <c r="G1010" s="7" t="s">
        <v>224</v>
      </c>
      <c r="H1010" s="9" t="n">
        <v>2</v>
      </c>
      <c r="I1010" s="7" t="s">
        <v>44</v>
      </c>
      <c r="J1010" s="8" t="s">
        <v>45</v>
      </c>
      <c r="K1010" s="10" t="s">
        <v>46</v>
      </c>
      <c r="L1010" s="10" t="s">
        <v>47</v>
      </c>
      <c r="M1010" s="10" t="s">
        <v>48</v>
      </c>
      <c r="N1010" s="10" t="n">
        <v>0.05</v>
      </c>
      <c r="O1010" s="9" t="s">
        <v>50</v>
      </c>
      <c r="P1010" s="11" t="n">
        <v>0.724</v>
      </c>
      <c r="Q1010" s="8" t="s">
        <v>50</v>
      </c>
      <c r="R1010" s="11" t="n">
        <v>0.047</v>
      </c>
      <c r="S1010" s="8" t="s">
        <v>50</v>
      </c>
      <c r="T1010" s="11" t="n">
        <v>225</v>
      </c>
      <c r="U1010" s="8" t="s">
        <v>50</v>
      </c>
      <c r="V1010" s="11" t="n">
        <v>3.92</v>
      </c>
      <c r="W1010" s="11" t="n">
        <v>4.83</v>
      </c>
      <c r="X1010" s="11" t="n">
        <v>5.6</v>
      </c>
      <c r="Y1010" s="11" t="n">
        <v>6.9</v>
      </c>
      <c r="Z1010" s="11" t="n">
        <v>3.67</v>
      </c>
      <c r="AA1010" s="8" t="s">
        <v>50</v>
      </c>
      <c r="AB1010" s="5" t="n">
        <f aca="false">IF(C1010='[1]Pesos dos Critérios'!$V$3,'[1]Pesos dos Critérios'!$V$11,IF(Planilha1!C1010='[1]Pesos dos Critérios'!$W$3,'[1]Pesos dos Critérios'!$W$11,IF(Planilha1!C1010='[1]Pesos dos Critérios'!$X$3,'[1]Pesos dos Critérios'!$X$11,IF(Planilha1!C1010='[1]Pesos dos Critérios'!$Y$3,'[1]Pesos dos Critérios'!$Y$11,'[1]Pesos dos Critérios'!$Z$11))))</f>
        <v>0.0190740740740741</v>
      </c>
      <c r="AC1010" s="5" t="n">
        <f aca="false">IF(H1010=1,'[1]Pesos dos Critérios'!$AD$11,IF(Planilha1!H1010=2,'[1]Pesos dos Critérios'!$AE$11,IF(Planilha1!H1010=3,'[1]Pesos dos Critérios'!$AF$11,IF(Planilha1!H1010=4,'[1]Pesos dos Critérios'!$AG$11,'[1]Pesos dos Critérios'!$AH$11))))</f>
        <v>0.0273809523809524</v>
      </c>
      <c r="AD1010" s="5" t="n">
        <f aca="false">IF(J1010='[1]Pesos dos Critérios'!$AA$3,'[1]Pesos dos Critérios'!$AA$11,IF(Planilha1!J1010='[1]Pesos dos Critérios'!$AB$3,'[1]Pesos dos Critérios'!$AB$11,'[1]Pesos dos Critérios'!$AC$11))</f>
        <v>0.037037037037037</v>
      </c>
      <c r="AE1010" s="5" t="n">
        <f aca="false">IF(O1010="Intervalo 1",'[1]Pesos dos Critérios'!$J$11,IF(Planilha1!O1010="Intervalo 2",'[1]Pesos dos Critérios'!$K$11,IF(Planilha1!O1010="Intervalo 3",'[1]Pesos dos Critérios'!$L$11,'[1]Pesos dos Critérios'!$M$11)))</f>
        <v>0.0120314253647587</v>
      </c>
      <c r="AF1010" s="5" t="n">
        <f aca="false">IF(Q1010="Intervalo 1",'[1]Pesos dos Critérios'!$B$11,IF(Q1010="Intervalo 2",'[1]Pesos dos Critérios'!$C$11,IF(Q1010="Intervalo 3",'[1]Pesos dos Critérios'!$D$11,'[1]Pesos dos Critérios'!$E$11)))</f>
        <v>0.00927567005153212</v>
      </c>
      <c r="AG1010" s="5" t="n">
        <f aca="false">IF(S1010="Intervalo 1",'[1]Pesos dos Critérios'!$F$11,IF(S1010="Intervalo 2",'[1]Pesos dos Critérios'!$G$11,IF(S1010="Intervalo 3",'[1]Pesos dos Critérios'!$H$11,'[1]Pesos dos Critérios'!$I$11)))</f>
        <v>0.0165784832451499</v>
      </c>
      <c r="AH1010" s="5" t="n">
        <f aca="false">IF(U1010="Intervalo 1",'[1]Pesos dos Critérios'!$N$11,IF(U1010="Intervalo 2",'[1]Pesos dos Critérios'!$O$11,IF(U1010="Intervalo 3",'[1]Pesos dos Critérios'!$P$11,'[1]Pesos dos Critérios'!$Q$11)))</f>
        <v>0.019510582010582</v>
      </c>
      <c r="AI1010" s="5" t="n">
        <f aca="false">IF(AA1010="Intervalo 1",'[1]Pesos dos Critérios'!$R$11,IF(AA1010="Intervalo 2",'[1]Pesos dos Critérios'!$S$11,IF(AA1010="Intervalo 3",'[1]Pesos dos Critérios'!$T$11,'[1]Pesos dos Critérios'!$U$11)))</f>
        <v>0.0468253968253968</v>
      </c>
      <c r="AJ1010" s="5" t="n">
        <f aca="false">SUM(AB1010:AI1010)</f>
        <v>0.187713620989483</v>
      </c>
      <c r="AK1010" s="5" t="n">
        <v>1009</v>
      </c>
      <c r="AM1010" s="1" t="s">
        <v>96</v>
      </c>
    </row>
    <row r="1011" customFormat="false" ht="12.8" hidden="false" customHeight="true" outlineLevel="0" collapsed="false">
      <c r="A1011" s="7" t="n">
        <v>2014</v>
      </c>
      <c r="B1011" s="7" t="s">
        <v>482</v>
      </c>
      <c r="C1011" s="8" t="s">
        <v>461</v>
      </c>
      <c r="D1011" s="7" t="s">
        <v>491</v>
      </c>
      <c r="E1011" s="7" t="s">
        <v>494</v>
      </c>
      <c r="F1011" s="7" t="s">
        <v>498</v>
      </c>
      <c r="G1011" s="7" t="s">
        <v>224</v>
      </c>
      <c r="H1011" s="9" t="n">
        <v>2</v>
      </c>
      <c r="I1011" s="7" t="s">
        <v>44</v>
      </c>
      <c r="J1011" s="8" t="s">
        <v>45</v>
      </c>
      <c r="K1011" s="10" t="s">
        <v>46</v>
      </c>
      <c r="L1011" s="10" t="s">
        <v>47</v>
      </c>
      <c r="M1011" s="10" t="s">
        <v>48</v>
      </c>
      <c r="N1011" s="10" t="n">
        <v>0.05</v>
      </c>
      <c r="O1011" s="9" t="s">
        <v>50</v>
      </c>
      <c r="P1011" s="11" t="n">
        <v>0.724</v>
      </c>
      <c r="Q1011" s="8" t="s">
        <v>50</v>
      </c>
      <c r="R1011" s="11" t="n">
        <v>0.047</v>
      </c>
      <c r="S1011" s="8" t="s">
        <v>50</v>
      </c>
      <c r="T1011" s="11" t="n">
        <v>225</v>
      </c>
      <c r="U1011" s="8" t="s">
        <v>50</v>
      </c>
      <c r="V1011" s="11" t="n">
        <v>3.92</v>
      </c>
      <c r="W1011" s="11" t="n">
        <v>4.83</v>
      </c>
      <c r="X1011" s="11" t="n">
        <v>5.6</v>
      </c>
      <c r="Y1011" s="11" t="n">
        <v>6.9</v>
      </c>
      <c r="Z1011" s="11" t="n">
        <v>3.67</v>
      </c>
      <c r="AA1011" s="8" t="s">
        <v>50</v>
      </c>
      <c r="AB1011" s="5" t="n">
        <f aca="false">IF(C1011='[1]Pesos dos Critérios'!$V$3,'[1]Pesos dos Critérios'!$V$11,IF(Planilha1!C1011='[1]Pesos dos Critérios'!$W$3,'[1]Pesos dos Critérios'!$W$11,IF(Planilha1!C1011='[1]Pesos dos Critérios'!$X$3,'[1]Pesos dos Critérios'!$X$11,IF(Planilha1!C1011='[1]Pesos dos Critérios'!$Y$3,'[1]Pesos dos Critérios'!$Y$11,'[1]Pesos dos Critérios'!$Z$11))))</f>
        <v>0.0190740740740741</v>
      </c>
      <c r="AC1011" s="5" t="n">
        <f aca="false">IF(H1011=1,'[1]Pesos dos Critérios'!$AD$11,IF(Planilha1!H1011=2,'[1]Pesos dos Critérios'!$AE$11,IF(Planilha1!H1011=3,'[1]Pesos dos Critérios'!$AF$11,IF(Planilha1!H1011=4,'[1]Pesos dos Critérios'!$AG$11,'[1]Pesos dos Critérios'!$AH$11))))</f>
        <v>0.0273809523809524</v>
      </c>
      <c r="AD1011" s="5" t="n">
        <f aca="false">IF(J1011='[1]Pesos dos Critérios'!$AA$3,'[1]Pesos dos Critérios'!$AA$11,IF(Planilha1!J1011='[1]Pesos dos Critérios'!$AB$3,'[1]Pesos dos Critérios'!$AB$11,'[1]Pesos dos Critérios'!$AC$11))</f>
        <v>0.037037037037037</v>
      </c>
      <c r="AE1011" s="5" t="n">
        <f aca="false">IF(O1011="Intervalo 1",'[1]Pesos dos Critérios'!$J$11,IF(Planilha1!O1011="Intervalo 2",'[1]Pesos dos Critérios'!$K$11,IF(Planilha1!O1011="Intervalo 3",'[1]Pesos dos Critérios'!$L$11,'[1]Pesos dos Critérios'!$M$11)))</f>
        <v>0.0120314253647587</v>
      </c>
      <c r="AF1011" s="5" t="n">
        <f aca="false">IF(Q1011="Intervalo 1",'[1]Pesos dos Critérios'!$B$11,IF(Q1011="Intervalo 2",'[1]Pesos dos Critérios'!$C$11,IF(Q1011="Intervalo 3",'[1]Pesos dos Critérios'!$D$11,'[1]Pesos dos Critérios'!$E$11)))</f>
        <v>0.00927567005153212</v>
      </c>
      <c r="AG1011" s="5" t="n">
        <f aca="false">IF(S1011="Intervalo 1",'[1]Pesos dos Critérios'!$F$11,IF(S1011="Intervalo 2",'[1]Pesos dos Critérios'!$G$11,IF(S1011="Intervalo 3",'[1]Pesos dos Critérios'!$H$11,'[1]Pesos dos Critérios'!$I$11)))</f>
        <v>0.0165784832451499</v>
      </c>
      <c r="AH1011" s="5" t="n">
        <f aca="false">IF(U1011="Intervalo 1",'[1]Pesos dos Critérios'!$N$11,IF(U1011="Intervalo 2",'[1]Pesos dos Critérios'!$O$11,IF(U1011="Intervalo 3",'[1]Pesos dos Critérios'!$P$11,'[1]Pesos dos Critérios'!$Q$11)))</f>
        <v>0.019510582010582</v>
      </c>
      <c r="AI1011" s="5" t="n">
        <f aca="false">IF(AA1011="Intervalo 1",'[1]Pesos dos Critérios'!$R$11,IF(AA1011="Intervalo 2",'[1]Pesos dos Critérios'!$S$11,IF(AA1011="Intervalo 3",'[1]Pesos dos Critérios'!$T$11,'[1]Pesos dos Critérios'!$U$11)))</f>
        <v>0.0468253968253968</v>
      </c>
      <c r="AJ1011" s="5" t="n">
        <f aca="false">SUM(AB1011:AI1011)</f>
        <v>0.187713620989483</v>
      </c>
      <c r="AK1011" s="5" t="n">
        <v>1010</v>
      </c>
      <c r="AM1011" s="1" t="s">
        <v>96</v>
      </c>
    </row>
    <row r="1012" customFormat="false" ht="12.8" hidden="false" customHeight="true" outlineLevel="0" collapsed="false">
      <c r="A1012" s="7" t="n">
        <v>2014</v>
      </c>
      <c r="B1012" s="7" t="s">
        <v>482</v>
      </c>
      <c r="C1012" s="8" t="s">
        <v>461</v>
      </c>
      <c r="D1012" s="7" t="s">
        <v>491</v>
      </c>
      <c r="E1012" s="7" t="s">
        <v>494</v>
      </c>
      <c r="F1012" s="7" t="s">
        <v>495</v>
      </c>
      <c r="G1012" s="7" t="s">
        <v>224</v>
      </c>
      <c r="H1012" s="9" t="n">
        <v>2</v>
      </c>
      <c r="I1012" s="7" t="s">
        <v>44</v>
      </c>
      <c r="J1012" s="8" t="s">
        <v>45</v>
      </c>
      <c r="K1012" s="10" t="s">
        <v>46</v>
      </c>
      <c r="L1012" s="10" t="s">
        <v>47</v>
      </c>
      <c r="M1012" s="10" t="s">
        <v>48</v>
      </c>
      <c r="N1012" s="10" t="n">
        <v>0.05</v>
      </c>
      <c r="O1012" s="9" t="s">
        <v>50</v>
      </c>
      <c r="P1012" s="11" t="n">
        <v>0.724</v>
      </c>
      <c r="Q1012" s="8" t="s">
        <v>50</v>
      </c>
      <c r="R1012" s="11" t="n">
        <v>0.047</v>
      </c>
      <c r="S1012" s="8" t="s">
        <v>50</v>
      </c>
      <c r="T1012" s="11" t="n">
        <v>225</v>
      </c>
      <c r="U1012" s="8" t="s">
        <v>50</v>
      </c>
      <c r="V1012" s="11" t="n">
        <v>3.92</v>
      </c>
      <c r="W1012" s="11" t="n">
        <v>4.83</v>
      </c>
      <c r="X1012" s="11" t="n">
        <v>5.6</v>
      </c>
      <c r="Y1012" s="11" t="n">
        <v>6.9</v>
      </c>
      <c r="Z1012" s="11" t="n">
        <v>3.67</v>
      </c>
      <c r="AA1012" s="8" t="s">
        <v>50</v>
      </c>
      <c r="AB1012" s="5" t="n">
        <f aca="false">IF(C1012='[1]Pesos dos Critérios'!$V$3,'[1]Pesos dos Critérios'!$V$11,IF(Planilha1!C1012='[1]Pesos dos Critérios'!$W$3,'[1]Pesos dos Critérios'!$W$11,IF(Planilha1!C1012='[1]Pesos dos Critérios'!$X$3,'[1]Pesos dos Critérios'!$X$11,IF(Planilha1!C1012='[1]Pesos dos Critérios'!$Y$3,'[1]Pesos dos Critérios'!$Y$11,'[1]Pesos dos Critérios'!$Z$11))))</f>
        <v>0.0190740740740741</v>
      </c>
      <c r="AC1012" s="5" t="n">
        <f aca="false">IF(H1012=1,'[1]Pesos dos Critérios'!$AD$11,IF(Planilha1!H1012=2,'[1]Pesos dos Critérios'!$AE$11,IF(Planilha1!H1012=3,'[1]Pesos dos Critérios'!$AF$11,IF(Planilha1!H1012=4,'[1]Pesos dos Critérios'!$AG$11,'[1]Pesos dos Critérios'!$AH$11))))</f>
        <v>0.0273809523809524</v>
      </c>
      <c r="AD1012" s="5" t="n">
        <f aca="false">IF(J1012='[1]Pesos dos Critérios'!$AA$3,'[1]Pesos dos Critérios'!$AA$11,IF(Planilha1!J1012='[1]Pesos dos Critérios'!$AB$3,'[1]Pesos dos Critérios'!$AB$11,'[1]Pesos dos Critérios'!$AC$11))</f>
        <v>0.037037037037037</v>
      </c>
      <c r="AE1012" s="5" t="n">
        <f aca="false">IF(O1012="Intervalo 1",'[1]Pesos dos Critérios'!$J$11,IF(Planilha1!O1012="Intervalo 2",'[1]Pesos dos Critérios'!$K$11,IF(Planilha1!O1012="Intervalo 3",'[1]Pesos dos Critérios'!$L$11,'[1]Pesos dos Critérios'!$M$11)))</f>
        <v>0.0120314253647587</v>
      </c>
      <c r="AF1012" s="5" t="n">
        <f aca="false">IF(Q1012="Intervalo 1",'[1]Pesos dos Critérios'!$B$11,IF(Q1012="Intervalo 2",'[1]Pesos dos Critérios'!$C$11,IF(Q1012="Intervalo 3",'[1]Pesos dos Critérios'!$D$11,'[1]Pesos dos Critérios'!$E$11)))</f>
        <v>0.00927567005153212</v>
      </c>
      <c r="AG1012" s="5" t="n">
        <f aca="false">IF(S1012="Intervalo 1",'[1]Pesos dos Critérios'!$F$11,IF(S1012="Intervalo 2",'[1]Pesos dos Critérios'!$G$11,IF(S1012="Intervalo 3",'[1]Pesos dos Critérios'!$H$11,'[1]Pesos dos Critérios'!$I$11)))</f>
        <v>0.0165784832451499</v>
      </c>
      <c r="AH1012" s="5" t="n">
        <f aca="false">IF(U1012="Intervalo 1",'[1]Pesos dos Critérios'!$N$11,IF(U1012="Intervalo 2",'[1]Pesos dos Critérios'!$O$11,IF(U1012="Intervalo 3",'[1]Pesos dos Critérios'!$P$11,'[1]Pesos dos Critérios'!$Q$11)))</f>
        <v>0.019510582010582</v>
      </c>
      <c r="AI1012" s="5" t="n">
        <f aca="false">IF(AA1012="Intervalo 1",'[1]Pesos dos Critérios'!$R$11,IF(AA1012="Intervalo 2",'[1]Pesos dos Critérios'!$S$11,IF(AA1012="Intervalo 3",'[1]Pesos dos Critérios'!$T$11,'[1]Pesos dos Critérios'!$U$11)))</f>
        <v>0.0468253968253968</v>
      </c>
      <c r="AJ1012" s="5" t="n">
        <f aca="false">SUM(AB1012:AI1012)</f>
        <v>0.187713620989483</v>
      </c>
      <c r="AK1012" s="5" t="n">
        <v>1011</v>
      </c>
      <c r="AM1012" s="1" t="s">
        <v>96</v>
      </c>
    </row>
    <row r="1013" customFormat="false" ht="12.8" hidden="false" customHeight="true" outlineLevel="0" collapsed="false">
      <c r="A1013" s="7" t="n">
        <v>2014</v>
      </c>
      <c r="B1013" s="7" t="s">
        <v>482</v>
      </c>
      <c r="C1013" s="8" t="s">
        <v>461</v>
      </c>
      <c r="D1013" s="7" t="s">
        <v>499</v>
      </c>
      <c r="E1013" s="7" t="s">
        <v>500</v>
      </c>
      <c r="F1013" s="7" t="s">
        <v>560</v>
      </c>
      <c r="G1013" s="7" t="s">
        <v>104</v>
      </c>
      <c r="H1013" s="9" t="n">
        <v>1</v>
      </c>
      <c r="I1013" s="7" t="s">
        <v>44</v>
      </c>
      <c r="J1013" s="8" t="s">
        <v>45</v>
      </c>
      <c r="K1013" s="10" t="s">
        <v>46</v>
      </c>
      <c r="L1013" s="10" t="s">
        <v>47</v>
      </c>
      <c r="M1013" s="10" t="s">
        <v>48</v>
      </c>
      <c r="N1013" s="10" t="n">
        <v>0.041</v>
      </c>
      <c r="O1013" s="9" t="s">
        <v>50</v>
      </c>
      <c r="P1013" s="11" t="n">
        <v>1.045</v>
      </c>
      <c r="Q1013" s="8" t="s">
        <v>50</v>
      </c>
      <c r="R1013" s="11" t="n">
        <v>0.097</v>
      </c>
      <c r="S1013" s="8" t="s">
        <v>50</v>
      </c>
      <c r="T1013" s="11" t="n">
        <v>169</v>
      </c>
      <c r="U1013" s="8" t="s">
        <v>50</v>
      </c>
      <c r="V1013" s="11" t="n">
        <v>5.32</v>
      </c>
      <c r="W1013" s="11" t="n">
        <v>6.09</v>
      </c>
      <c r="X1013" s="11" t="n">
        <v>7.6</v>
      </c>
      <c r="Y1013" s="11" t="n">
        <v>8.7</v>
      </c>
      <c r="Z1013" s="11" t="n">
        <v>2.75</v>
      </c>
      <c r="AA1013" s="8" t="s">
        <v>50</v>
      </c>
      <c r="AB1013" s="5" t="n">
        <f aca="false">IF(C1013='[1]Pesos dos Critérios'!$V$3,'[1]Pesos dos Critérios'!$V$11,IF(Planilha1!C1013='[1]Pesos dos Critérios'!$W$3,'[1]Pesos dos Critérios'!$W$11,IF(Planilha1!C1013='[1]Pesos dos Critérios'!$X$3,'[1]Pesos dos Critérios'!$X$11,IF(Planilha1!C1013='[1]Pesos dos Critérios'!$Y$3,'[1]Pesos dos Critérios'!$Y$11,'[1]Pesos dos Critérios'!$Z$11))))</f>
        <v>0.0190740740740741</v>
      </c>
      <c r="AC1013" s="5" t="n">
        <f aca="false">IF(H1013=1,'[1]Pesos dos Critérios'!$AD$11,IF(Planilha1!H1013=2,'[1]Pesos dos Critérios'!$AE$11,IF(Planilha1!H1013=3,'[1]Pesos dos Critérios'!$AF$11,IF(Planilha1!H1013=4,'[1]Pesos dos Critérios'!$AG$11,'[1]Pesos dos Critérios'!$AH$11))))</f>
        <v>0.0329365079365079</v>
      </c>
      <c r="AD1013" s="5" t="n">
        <f aca="false">IF(J1013='[1]Pesos dos Critérios'!$AA$3,'[1]Pesos dos Critérios'!$AA$11,IF(Planilha1!J1013='[1]Pesos dos Critérios'!$AB$3,'[1]Pesos dos Critérios'!$AB$11,'[1]Pesos dos Critérios'!$AC$11))</f>
        <v>0.037037037037037</v>
      </c>
      <c r="AE1013" s="5" t="n">
        <f aca="false">IF(O1013="Intervalo 1",'[1]Pesos dos Critérios'!$J$11,IF(Planilha1!O1013="Intervalo 2",'[1]Pesos dos Critérios'!$K$11,IF(Planilha1!O1013="Intervalo 3",'[1]Pesos dos Critérios'!$L$11,'[1]Pesos dos Critérios'!$M$11)))</f>
        <v>0.0120314253647587</v>
      </c>
      <c r="AF1013" s="5" t="n">
        <f aca="false">IF(Q1013="Intervalo 1",'[1]Pesos dos Critérios'!$B$11,IF(Q1013="Intervalo 2",'[1]Pesos dos Critérios'!$C$11,IF(Q1013="Intervalo 3",'[1]Pesos dos Critérios'!$D$11,'[1]Pesos dos Critérios'!$E$11)))</f>
        <v>0.00927567005153212</v>
      </c>
      <c r="AG1013" s="5" t="n">
        <f aca="false">IF(S1013="Intervalo 1",'[1]Pesos dos Critérios'!$F$11,IF(S1013="Intervalo 2",'[1]Pesos dos Critérios'!$G$11,IF(S1013="Intervalo 3",'[1]Pesos dos Critérios'!$H$11,'[1]Pesos dos Critérios'!$I$11)))</f>
        <v>0.0165784832451499</v>
      </c>
      <c r="AH1013" s="5" t="n">
        <f aca="false">IF(U1013="Intervalo 1",'[1]Pesos dos Critérios'!$N$11,IF(U1013="Intervalo 2",'[1]Pesos dos Critérios'!$O$11,IF(U1013="Intervalo 3",'[1]Pesos dos Critérios'!$P$11,'[1]Pesos dos Critérios'!$Q$11)))</f>
        <v>0.019510582010582</v>
      </c>
      <c r="AI1013" s="5" t="n">
        <f aca="false">IF(AA1013="Intervalo 1",'[1]Pesos dos Critérios'!$R$11,IF(AA1013="Intervalo 2",'[1]Pesos dos Critérios'!$S$11,IF(AA1013="Intervalo 3",'[1]Pesos dos Critérios'!$T$11,'[1]Pesos dos Critérios'!$U$11)))</f>
        <v>0.0468253968253968</v>
      </c>
      <c r="AJ1013" s="5" t="n">
        <f aca="false">SUM(AB1013:AI1013)</f>
        <v>0.193269176545039</v>
      </c>
      <c r="AK1013" s="5" t="n">
        <v>1012</v>
      </c>
      <c r="AM1013" s="1" t="s">
        <v>96</v>
      </c>
    </row>
    <row r="1014" customFormat="false" ht="12.8" hidden="false" customHeight="true" outlineLevel="0" collapsed="false">
      <c r="A1014" s="7" t="n">
        <v>2014</v>
      </c>
      <c r="B1014" s="7" t="s">
        <v>482</v>
      </c>
      <c r="C1014" s="8" t="s">
        <v>461</v>
      </c>
      <c r="D1014" s="7" t="s">
        <v>499</v>
      </c>
      <c r="E1014" s="7" t="s">
        <v>500</v>
      </c>
      <c r="F1014" s="7" t="s">
        <v>790</v>
      </c>
      <c r="G1014" s="7" t="s">
        <v>104</v>
      </c>
      <c r="H1014" s="9" t="n">
        <v>1</v>
      </c>
      <c r="I1014" s="7" t="s">
        <v>44</v>
      </c>
      <c r="J1014" s="8" t="s">
        <v>45</v>
      </c>
      <c r="K1014" s="10" t="s">
        <v>46</v>
      </c>
      <c r="L1014" s="10" t="s">
        <v>47</v>
      </c>
      <c r="M1014" s="10" t="s">
        <v>48</v>
      </c>
      <c r="N1014" s="10" t="n">
        <v>0.041</v>
      </c>
      <c r="O1014" s="9" t="s">
        <v>50</v>
      </c>
      <c r="P1014" s="11" t="n">
        <v>1.045</v>
      </c>
      <c r="Q1014" s="8" t="s">
        <v>50</v>
      </c>
      <c r="R1014" s="11" t="n">
        <v>0.097</v>
      </c>
      <c r="S1014" s="8" t="s">
        <v>50</v>
      </c>
      <c r="T1014" s="11" t="n">
        <v>169</v>
      </c>
      <c r="U1014" s="8" t="s">
        <v>50</v>
      </c>
      <c r="V1014" s="11" t="n">
        <v>5.32</v>
      </c>
      <c r="W1014" s="11" t="n">
        <v>6.09</v>
      </c>
      <c r="X1014" s="11" t="n">
        <v>7.6</v>
      </c>
      <c r="Y1014" s="11" t="n">
        <v>8.7</v>
      </c>
      <c r="Z1014" s="11" t="n">
        <v>2.75</v>
      </c>
      <c r="AA1014" s="8" t="s">
        <v>50</v>
      </c>
      <c r="AB1014" s="5" t="n">
        <f aca="false">IF(C1014='[1]Pesos dos Critérios'!$V$3,'[1]Pesos dos Critérios'!$V$11,IF(Planilha1!C1014='[1]Pesos dos Critérios'!$W$3,'[1]Pesos dos Critérios'!$W$11,IF(Planilha1!C1014='[1]Pesos dos Critérios'!$X$3,'[1]Pesos dos Critérios'!$X$11,IF(Planilha1!C1014='[1]Pesos dos Critérios'!$Y$3,'[1]Pesos dos Critérios'!$Y$11,'[1]Pesos dos Critérios'!$Z$11))))</f>
        <v>0.0190740740740741</v>
      </c>
      <c r="AC1014" s="5" t="n">
        <f aca="false">IF(H1014=1,'[1]Pesos dos Critérios'!$AD$11,IF(Planilha1!H1014=2,'[1]Pesos dos Critérios'!$AE$11,IF(Planilha1!H1014=3,'[1]Pesos dos Critérios'!$AF$11,IF(Planilha1!H1014=4,'[1]Pesos dos Critérios'!$AG$11,'[1]Pesos dos Critérios'!$AH$11))))</f>
        <v>0.0329365079365079</v>
      </c>
      <c r="AD1014" s="5" t="n">
        <f aca="false">IF(J1014='[1]Pesos dos Critérios'!$AA$3,'[1]Pesos dos Critérios'!$AA$11,IF(Planilha1!J1014='[1]Pesos dos Critérios'!$AB$3,'[1]Pesos dos Critérios'!$AB$11,'[1]Pesos dos Critérios'!$AC$11))</f>
        <v>0.037037037037037</v>
      </c>
      <c r="AE1014" s="5" t="n">
        <f aca="false">IF(O1014="Intervalo 1",'[1]Pesos dos Critérios'!$J$11,IF(Planilha1!O1014="Intervalo 2",'[1]Pesos dos Critérios'!$K$11,IF(Planilha1!O1014="Intervalo 3",'[1]Pesos dos Critérios'!$L$11,'[1]Pesos dos Critérios'!$M$11)))</f>
        <v>0.0120314253647587</v>
      </c>
      <c r="AF1014" s="5" t="n">
        <f aca="false">IF(Q1014="Intervalo 1",'[1]Pesos dos Critérios'!$B$11,IF(Q1014="Intervalo 2",'[1]Pesos dos Critérios'!$C$11,IF(Q1014="Intervalo 3",'[1]Pesos dos Critérios'!$D$11,'[1]Pesos dos Critérios'!$E$11)))</f>
        <v>0.00927567005153212</v>
      </c>
      <c r="AG1014" s="5" t="n">
        <f aca="false">IF(S1014="Intervalo 1",'[1]Pesos dos Critérios'!$F$11,IF(S1014="Intervalo 2",'[1]Pesos dos Critérios'!$G$11,IF(S1014="Intervalo 3",'[1]Pesos dos Critérios'!$H$11,'[1]Pesos dos Critérios'!$I$11)))</f>
        <v>0.0165784832451499</v>
      </c>
      <c r="AH1014" s="5" t="n">
        <f aca="false">IF(U1014="Intervalo 1",'[1]Pesos dos Critérios'!$N$11,IF(U1014="Intervalo 2",'[1]Pesos dos Critérios'!$O$11,IF(U1014="Intervalo 3",'[1]Pesos dos Critérios'!$P$11,'[1]Pesos dos Critérios'!$Q$11)))</f>
        <v>0.019510582010582</v>
      </c>
      <c r="AI1014" s="5" t="n">
        <f aca="false">IF(AA1014="Intervalo 1",'[1]Pesos dos Critérios'!$R$11,IF(AA1014="Intervalo 2",'[1]Pesos dos Critérios'!$S$11,IF(AA1014="Intervalo 3",'[1]Pesos dos Critérios'!$T$11,'[1]Pesos dos Critérios'!$U$11)))</f>
        <v>0.0468253968253968</v>
      </c>
      <c r="AJ1014" s="5" t="n">
        <f aca="false">SUM(AB1014:AI1014)</f>
        <v>0.193269176545039</v>
      </c>
      <c r="AK1014" s="5" t="n">
        <v>1013</v>
      </c>
      <c r="AM1014" s="1" t="s">
        <v>96</v>
      </c>
    </row>
    <row r="1015" customFormat="false" ht="12.8" hidden="false" customHeight="true" outlineLevel="0" collapsed="false">
      <c r="A1015" s="7" t="n">
        <v>2014</v>
      </c>
      <c r="B1015" s="7" t="s">
        <v>482</v>
      </c>
      <c r="C1015" s="8" t="s">
        <v>461</v>
      </c>
      <c r="D1015" s="7" t="s">
        <v>499</v>
      </c>
      <c r="E1015" s="7" t="s">
        <v>500</v>
      </c>
      <c r="F1015" s="7" t="s">
        <v>791</v>
      </c>
      <c r="G1015" s="7" t="s">
        <v>104</v>
      </c>
      <c r="H1015" s="9" t="n">
        <v>1</v>
      </c>
      <c r="I1015" s="7" t="s">
        <v>44</v>
      </c>
      <c r="J1015" s="8" t="s">
        <v>45</v>
      </c>
      <c r="K1015" s="10" t="s">
        <v>46</v>
      </c>
      <c r="L1015" s="10" t="s">
        <v>47</v>
      </c>
      <c r="M1015" s="10" t="s">
        <v>48</v>
      </c>
      <c r="N1015" s="10" t="n">
        <v>0.041</v>
      </c>
      <c r="O1015" s="9" t="s">
        <v>50</v>
      </c>
      <c r="P1015" s="11" t="n">
        <v>1.045</v>
      </c>
      <c r="Q1015" s="8" t="s">
        <v>50</v>
      </c>
      <c r="R1015" s="11" t="n">
        <v>0.097</v>
      </c>
      <c r="S1015" s="8" t="s">
        <v>50</v>
      </c>
      <c r="T1015" s="11" t="n">
        <v>169</v>
      </c>
      <c r="U1015" s="8" t="s">
        <v>50</v>
      </c>
      <c r="V1015" s="11" t="n">
        <v>5.32</v>
      </c>
      <c r="W1015" s="11" t="n">
        <v>6.09</v>
      </c>
      <c r="X1015" s="11" t="n">
        <v>7.6</v>
      </c>
      <c r="Y1015" s="11" t="n">
        <v>8.7</v>
      </c>
      <c r="Z1015" s="11" t="n">
        <v>2.75</v>
      </c>
      <c r="AA1015" s="8" t="s">
        <v>50</v>
      </c>
      <c r="AB1015" s="5" t="n">
        <f aca="false">IF(C1015='[1]Pesos dos Critérios'!$V$3,'[1]Pesos dos Critérios'!$V$11,IF(Planilha1!C1015='[1]Pesos dos Critérios'!$W$3,'[1]Pesos dos Critérios'!$W$11,IF(Planilha1!C1015='[1]Pesos dos Critérios'!$X$3,'[1]Pesos dos Critérios'!$X$11,IF(Planilha1!C1015='[1]Pesos dos Critérios'!$Y$3,'[1]Pesos dos Critérios'!$Y$11,'[1]Pesos dos Critérios'!$Z$11))))</f>
        <v>0.0190740740740741</v>
      </c>
      <c r="AC1015" s="5" t="n">
        <f aca="false">IF(H1015=1,'[1]Pesos dos Critérios'!$AD$11,IF(Planilha1!H1015=2,'[1]Pesos dos Critérios'!$AE$11,IF(Planilha1!H1015=3,'[1]Pesos dos Critérios'!$AF$11,IF(Planilha1!H1015=4,'[1]Pesos dos Critérios'!$AG$11,'[1]Pesos dos Critérios'!$AH$11))))</f>
        <v>0.0329365079365079</v>
      </c>
      <c r="AD1015" s="5" t="n">
        <f aca="false">IF(J1015='[1]Pesos dos Critérios'!$AA$3,'[1]Pesos dos Critérios'!$AA$11,IF(Planilha1!J1015='[1]Pesos dos Critérios'!$AB$3,'[1]Pesos dos Critérios'!$AB$11,'[1]Pesos dos Critérios'!$AC$11))</f>
        <v>0.037037037037037</v>
      </c>
      <c r="AE1015" s="5" t="n">
        <f aca="false">IF(O1015="Intervalo 1",'[1]Pesos dos Critérios'!$J$11,IF(Planilha1!O1015="Intervalo 2",'[1]Pesos dos Critérios'!$K$11,IF(Planilha1!O1015="Intervalo 3",'[1]Pesos dos Critérios'!$L$11,'[1]Pesos dos Critérios'!$M$11)))</f>
        <v>0.0120314253647587</v>
      </c>
      <c r="AF1015" s="5" t="n">
        <f aca="false">IF(Q1015="Intervalo 1",'[1]Pesos dos Critérios'!$B$11,IF(Q1015="Intervalo 2",'[1]Pesos dos Critérios'!$C$11,IF(Q1015="Intervalo 3",'[1]Pesos dos Critérios'!$D$11,'[1]Pesos dos Critérios'!$E$11)))</f>
        <v>0.00927567005153212</v>
      </c>
      <c r="AG1015" s="5" t="n">
        <f aca="false">IF(S1015="Intervalo 1",'[1]Pesos dos Critérios'!$F$11,IF(S1015="Intervalo 2",'[1]Pesos dos Critérios'!$G$11,IF(S1015="Intervalo 3",'[1]Pesos dos Critérios'!$H$11,'[1]Pesos dos Critérios'!$I$11)))</f>
        <v>0.0165784832451499</v>
      </c>
      <c r="AH1015" s="5" t="n">
        <f aca="false">IF(U1015="Intervalo 1",'[1]Pesos dos Critérios'!$N$11,IF(U1015="Intervalo 2",'[1]Pesos dos Critérios'!$O$11,IF(U1015="Intervalo 3",'[1]Pesos dos Critérios'!$P$11,'[1]Pesos dos Critérios'!$Q$11)))</f>
        <v>0.019510582010582</v>
      </c>
      <c r="AI1015" s="5" t="n">
        <f aca="false">IF(AA1015="Intervalo 1",'[1]Pesos dos Critérios'!$R$11,IF(AA1015="Intervalo 2",'[1]Pesos dos Critérios'!$S$11,IF(AA1015="Intervalo 3",'[1]Pesos dos Critérios'!$T$11,'[1]Pesos dos Critérios'!$U$11)))</f>
        <v>0.0468253968253968</v>
      </c>
      <c r="AJ1015" s="5" t="n">
        <f aca="false">SUM(AB1015:AI1015)</f>
        <v>0.193269176545039</v>
      </c>
      <c r="AK1015" s="5" t="n">
        <v>1014</v>
      </c>
      <c r="AM1015" s="1" t="s">
        <v>96</v>
      </c>
    </row>
    <row r="1016" customFormat="false" ht="12.8" hidden="false" customHeight="true" outlineLevel="0" collapsed="false">
      <c r="A1016" s="7" t="n">
        <v>2014</v>
      </c>
      <c r="B1016" s="7" t="s">
        <v>482</v>
      </c>
      <c r="C1016" s="8" t="s">
        <v>461</v>
      </c>
      <c r="D1016" s="7" t="s">
        <v>106</v>
      </c>
      <c r="E1016" s="7" t="s">
        <v>501</v>
      </c>
      <c r="F1016" s="7" t="s">
        <v>502</v>
      </c>
      <c r="G1016" s="7" t="s">
        <v>123</v>
      </c>
      <c r="H1016" s="9" t="n">
        <v>2</v>
      </c>
      <c r="I1016" s="7" t="s">
        <v>44</v>
      </c>
      <c r="J1016" s="8" t="s">
        <v>45</v>
      </c>
      <c r="K1016" s="10" t="s">
        <v>65</v>
      </c>
      <c r="L1016" s="10" t="s">
        <v>66</v>
      </c>
      <c r="M1016" s="10" t="s">
        <v>56</v>
      </c>
      <c r="N1016" s="10" t="n">
        <v>0</v>
      </c>
      <c r="O1016" s="9" t="s">
        <v>49</v>
      </c>
      <c r="P1016" s="11" t="n">
        <v>0.39</v>
      </c>
      <c r="Q1016" s="8" t="s">
        <v>58</v>
      </c>
      <c r="R1016" s="11" t="n">
        <v>0.07</v>
      </c>
      <c r="S1016" s="8" t="s">
        <v>50</v>
      </c>
      <c r="T1016" s="11" t="n">
        <v>139</v>
      </c>
      <c r="U1016" s="8" t="s">
        <v>58</v>
      </c>
      <c r="V1016" s="11" t="n">
        <v>6.1</v>
      </c>
      <c r="W1016" s="11" t="n">
        <v>7.4</v>
      </c>
      <c r="X1016" s="11" t="n">
        <v>9</v>
      </c>
      <c r="Y1016" s="11" t="n">
        <v>10.9</v>
      </c>
      <c r="Z1016" s="11" t="n">
        <v>2.28</v>
      </c>
      <c r="AA1016" s="8" t="s">
        <v>58</v>
      </c>
      <c r="AB1016" s="5" t="n">
        <f aca="false">IF(C1016='[1]Pesos dos Critérios'!$V$3,'[1]Pesos dos Critérios'!$V$11,IF(Planilha1!C1016='[1]Pesos dos Critérios'!$W$3,'[1]Pesos dos Critérios'!$W$11,IF(Planilha1!C1016='[1]Pesos dos Critérios'!$X$3,'[1]Pesos dos Critérios'!$X$11,IF(Planilha1!C1016='[1]Pesos dos Critérios'!$Y$3,'[1]Pesos dos Critérios'!$Y$11,'[1]Pesos dos Critérios'!$Z$11))))</f>
        <v>0.0190740740740741</v>
      </c>
      <c r="AC1016" s="5" t="n">
        <f aca="false">IF(H1016=1,'[1]Pesos dos Critérios'!$AD$11,IF(Planilha1!H1016=2,'[1]Pesos dos Critérios'!$AE$11,IF(Planilha1!H1016=3,'[1]Pesos dos Critérios'!$AF$11,IF(Planilha1!H1016=4,'[1]Pesos dos Critérios'!$AG$11,'[1]Pesos dos Critérios'!$AH$11))))</f>
        <v>0.0273809523809524</v>
      </c>
      <c r="AD1016" s="5" t="n">
        <f aca="false">IF(J1016='[1]Pesos dos Critérios'!$AA$3,'[1]Pesos dos Critérios'!$AA$11,IF(Planilha1!J1016='[1]Pesos dos Critérios'!$AB$3,'[1]Pesos dos Critérios'!$AB$11,'[1]Pesos dos Critérios'!$AC$11))</f>
        <v>0.037037037037037</v>
      </c>
      <c r="AE1016" s="5" t="n">
        <f aca="false">IF(O1016="Intervalo 1",'[1]Pesos dos Critérios'!$J$11,IF(Planilha1!O1016="Intervalo 2",'[1]Pesos dos Critérios'!$K$11,IF(Planilha1!O1016="Intervalo 3",'[1]Pesos dos Critérios'!$L$11,'[1]Pesos dos Critérios'!$M$11)))</f>
        <v>0.0531762065095399</v>
      </c>
      <c r="AF1016" s="5" t="n">
        <f aca="false">IF(Q1016="Intervalo 1",'[1]Pesos dos Critérios'!$B$11,IF(Q1016="Intervalo 2",'[1]Pesos dos Critérios'!$C$11,IF(Q1016="Intervalo 3",'[1]Pesos dos Critérios'!$D$11,'[1]Pesos dos Critérios'!$E$11)))</f>
        <v>0.0179766274593861</v>
      </c>
      <c r="AG1016" s="5" t="n">
        <f aca="false">IF(S1016="Intervalo 1",'[1]Pesos dos Critérios'!$F$11,IF(S1016="Intervalo 2",'[1]Pesos dos Critérios'!$G$11,IF(S1016="Intervalo 3",'[1]Pesos dos Critérios'!$H$11,'[1]Pesos dos Critérios'!$I$11)))</f>
        <v>0.0165784832451499</v>
      </c>
      <c r="AH1016" s="5" t="n">
        <f aca="false">IF(U1016="Intervalo 1",'[1]Pesos dos Critérios'!$N$11,IF(U1016="Intervalo 2",'[1]Pesos dos Critérios'!$O$11,IF(U1016="Intervalo 3",'[1]Pesos dos Critérios'!$P$11,'[1]Pesos dos Critérios'!$Q$11)))</f>
        <v>0.0274470899470899</v>
      </c>
      <c r="AI1016" s="5" t="n">
        <f aca="false">IF(AA1016="Intervalo 1",'[1]Pesos dos Critérios'!$R$11,IF(AA1016="Intervalo 2",'[1]Pesos dos Critérios'!$S$11,IF(AA1016="Intervalo 3",'[1]Pesos dos Critérios'!$T$11,'[1]Pesos dos Critérios'!$U$11)))</f>
        <v>0.0547619047619048</v>
      </c>
      <c r="AJ1016" s="5" t="n">
        <f aca="false">SUM(AB1016:AI1016)</f>
        <v>0.253432375415134</v>
      </c>
      <c r="AK1016" s="5" t="n">
        <v>1015</v>
      </c>
      <c r="AM1016" s="1" t="s">
        <v>67</v>
      </c>
    </row>
    <row r="1017" customFormat="false" ht="12.8" hidden="false" customHeight="true" outlineLevel="0" collapsed="false">
      <c r="A1017" s="7" t="n">
        <v>2014</v>
      </c>
      <c r="B1017" s="7" t="s">
        <v>506</v>
      </c>
      <c r="C1017" s="8" t="s">
        <v>461</v>
      </c>
      <c r="D1017" s="7" t="s">
        <v>61</v>
      </c>
      <c r="E1017" s="7" t="s">
        <v>509</v>
      </c>
      <c r="F1017" s="7" t="s">
        <v>510</v>
      </c>
      <c r="G1017" s="7" t="s">
        <v>73</v>
      </c>
      <c r="H1017" s="9" t="n">
        <v>1</v>
      </c>
      <c r="I1017" s="7" t="s">
        <v>44</v>
      </c>
      <c r="J1017" s="8" t="s">
        <v>45</v>
      </c>
      <c r="K1017" s="10" t="s">
        <v>65</v>
      </c>
      <c r="L1017" s="10" t="s">
        <v>66</v>
      </c>
      <c r="M1017" s="10" t="s">
        <v>56</v>
      </c>
      <c r="N1017" s="10" t="n">
        <v>0.018</v>
      </c>
      <c r="O1017" s="9" t="s">
        <v>57</v>
      </c>
      <c r="P1017" s="11" t="n">
        <v>0.338</v>
      </c>
      <c r="Q1017" s="8" t="s">
        <v>57</v>
      </c>
      <c r="R1017" s="11" t="n">
        <v>0.022</v>
      </c>
      <c r="S1017" s="8" t="s">
        <v>57</v>
      </c>
      <c r="T1017" s="11" t="n">
        <v>116</v>
      </c>
      <c r="U1017" s="8" t="s">
        <v>57</v>
      </c>
      <c r="V1017" s="11" t="n">
        <v>7.5</v>
      </c>
      <c r="W1017" s="11" t="n">
        <v>8.4</v>
      </c>
      <c r="X1017" s="11" t="n">
        <v>11</v>
      </c>
      <c r="Y1017" s="11" t="n">
        <v>12.2</v>
      </c>
      <c r="Z1017" s="11" t="n">
        <v>1.9</v>
      </c>
      <c r="AA1017" s="8" t="s">
        <v>57</v>
      </c>
      <c r="AB1017" s="5" t="n">
        <f aca="false">IF(C1017='[1]Pesos dos Critérios'!$V$3,'[1]Pesos dos Critérios'!$V$11,IF(Planilha1!C1017='[1]Pesos dos Critérios'!$W$3,'[1]Pesos dos Critérios'!$W$11,IF(Planilha1!C1017='[1]Pesos dos Critérios'!$X$3,'[1]Pesos dos Critérios'!$X$11,IF(Planilha1!C1017='[1]Pesos dos Critérios'!$Y$3,'[1]Pesos dos Critérios'!$Y$11,'[1]Pesos dos Critérios'!$Z$11))))</f>
        <v>0.0190740740740741</v>
      </c>
      <c r="AC1017" s="5" t="n">
        <f aca="false">IF(H1017=1,'[1]Pesos dos Critérios'!$AD$11,IF(Planilha1!H1017=2,'[1]Pesos dos Critérios'!$AE$11,IF(Planilha1!H1017=3,'[1]Pesos dos Critérios'!$AF$11,IF(Planilha1!H1017=4,'[1]Pesos dos Critérios'!$AG$11,'[1]Pesos dos Critérios'!$AH$11))))</f>
        <v>0.0329365079365079</v>
      </c>
      <c r="AD1017" s="5" t="n">
        <f aca="false">IF(J1017='[1]Pesos dos Critérios'!$AA$3,'[1]Pesos dos Critérios'!$AA$11,IF(Planilha1!J1017='[1]Pesos dos Critérios'!$AB$3,'[1]Pesos dos Critérios'!$AB$11,'[1]Pesos dos Critérios'!$AC$11))</f>
        <v>0.037037037037037</v>
      </c>
      <c r="AE1017" s="5" t="n">
        <f aca="false">IF(O1017="Intervalo 1",'[1]Pesos dos Critérios'!$J$11,IF(Planilha1!O1017="Intervalo 2",'[1]Pesos dos Critérios'!$K$11,IF(Planilha1!O1017="Intervalo 3",'[1]Pesos dos Critérios'!$L$11,'[1]Pesos dos Critérios'!$M$11)))</f>
        <v>0.0240628507295174</v>
      </c>
      <c r="AF1017" s="5" t="n">
        <f aca="false">IF(Q1017="Intervalo 1",'[1]Pesos dos Critérios'!$B$11,IF(Q1017="Intervalo 2",'[1]Pesos dos Critérios'!$C$11,IF(Q1017="Intervalo 3",'[1]Pesos dos Critérios'!$D$11,'[1]Pesos dos Critérios'!$E$11)))</f>
        <v>0.0193176236279685</v>
      </c>
      <c r="AG1017" s="5" t="n">
        <f aca="false">IF(S1017="Intervalo 1",'[1]Pesos dos Critérios'!$F$11,IF(S1017="Intervalo 2",'[1]Pesos dos Critérios'!$G$11,IF(S1017="Intervalo 3",'[1]Pesos dos Critérios'!$H$11,'[1]Pesos dos Critérios'!$I$11)))</f>
        <v>0.0256172839506173</v>
      </c>
      <c r="AH1017" s="5" t="n">
        <f aca="false">IF(U1017="Intervalo 1",'[1]Pesos dos Critérios'!$N$11,IF(U1017="Intervalo 2",'[1]Pesos dos Critérios'!$O$11,IF(U1017="Intervalo 3",'[1]Pesos dos Critérios'!$P$11,'[1]Pesos dos Critérios'!$Q$11)))</f>
        <v>0.0320767195767196</v>
      </c>
      <c r="AI1017" s="5" t="n">
        <f aca="false">IF(AA1017="Intervalo 1",'[1]Pesos dos Critérios'!$R$11,IF(AA1017="Intervalo 2",'[1]Pesos dos Critérios'!$S$11,IF(AA1017="Intervalo 3",'[1]Pesos dos Critérios'!$T$11,'[1]Pesos dos Critérios'!$U$11)))</f>
        <v>0.0547619047619048</v>
      </c>
      <c r="AJ1017" s="5" t="n">
        <f aca="false">SUM(AB1017:AI1017)</f>
        <v>0.244884001694347</v>
      </c>
      <c r="AK1017" s="5" t="n">
        <v>1016</v>
      </c>
      <c r="AM1017" s="1" t="s">
        <v>67</v>
      </c>
    </row>
    <row r="1018" customFormat="false" ht="12.8" hidden="false" customHeight="true" outlineLevel="0" collapsed="false">
      <c r="A1018" s="7" t="n">
        <v>2014</v>
      </c>
      <c r="B1018" s="7" t="s">
        <v>506</v>
      </c>
      <c r="C1018" s="8" t="s">
        <v>461</v>
      </c>
      <c r="D1018" s="7" t="s">
        <v>61</v>
      </c>
      <c r="E1018" s="7" t="s">
        <v>382</v>
      </c>
      <c r="F1018" s="7" t="s">
        <v>792</v>
      </c>
      <c r="G1018" s="7" t="s">
        <v>73</v>
      </c>
      <c r="H1018" s="9" t="n">
        <v>1</v>
      </c>
      <c r="I1018" s="7" t="s">
        <v>44</v>
      </c>
      <c r="J1018" s="8" t="s">
        <v>45</v>
      </c>
      <c r="K1018" s="10" t="s">
        <v>46</v>
      </c>
      <c r="L1018" s="10" t="s">
        <v>47</v>
      </c>
      <c r="M1018" s="10" t="s">
        <v>56</v>
      </c>
      <c r="N1018" s="10" t="n">
        <v>0.024</v>
      </c>
      <c r="O1018" s="9" t="s">
        <v>58</v>
      </c>
      <c r="P1018" s="11" t="n">
        <v>0.593</v>
      </c>
      <c r="Q1018" s="8" t="s">
        <v>50</v>
      </c>
      <c r="R1018" s="11" t="n">
        <v>0.056</v>
      </c>
      <c r="S1018" s="8" t="s">
        <v>50</v>
      </c>
      <c r="T1018" s="11" t="n">
        <v>124</v>
      </c>
      <c r="U1018" s="8" t="s">
        <v>57</v>
      </c>
      <c r="V1018" s="11" t="n">
        <v>7.5</v>
      </c>
      <c r="W1018" s="11" t="n">
        <v>7.7</v>
      </c>
      <c r="X1018" s="11" t="n">
        <v>10.6</v>
      </c>
      <c r="Y1018" s="11" t="n">
        <v>11</v>
      </c>
      <c r="Z1018" s="11" t="n">
        <v>2</v>
      </c>
      <c r="AA1018" s="8" t="s">
        <v>57</v>
      </c>
      <c r="AB1018" s="5" t="n">
        <f aca="false">IF(C1018='[1]Pesos dos Critérios'!$V$3,'[1]Pesos dos Critérios'!$V$11,IF(Planilha1!C1018='[1]Pesos dos Critérios'!$W$3,'[1]Pesos dos Critérios'!$W$11,IF(Planilha1!C1018='[1]Pesos dos Critérios'!$X$3,'[1]Pesos dos Critérios'!$X$11,IF(Planilha1!C1018='[1]Pesos dos Critérios'!$Y$3,'[1]Pesos dos Critérios'!$Y$11,'[1]Pesos dos Critérios'!$Z$11))))</f>
        <v>0.0190740740740741</v>
      </c>
      <c r="AC1018" s="5" t="n">
        <f aca="false">IF(H1018=1,'[1]Pesos dos Critérios'!$AD$11,IF(Planilha1!H1018=2,'[1]Pesos dos Critérios'!$AE$11,IF(Planilha1!H1018=3,'[1]Pesos dos Critérios'!$AF$11,IF(Planilha1!H1018=4,'[1]Pesos dos Critérios'!$AG$11,'[1]Pesos dos Critérios'!$AH$11))))</f>
        <v>0.0329365079365079</v>
      </c>
      <c r="AD1018" s="5" t="n">
        <f aca="false">IF(J1018='[1]Pesos dos Critérios'!$AA$3,'[1]Pesos dos Critérios'!$AA$11,IF(Planilha1!J1018='[1]Pesos dos Critérios'!$AB$3,'[1]Pesos dos Critérios'!$AB$11,'[1]Pesos dos Critérios'!$AC$11))</f>
        <v>0.037037037037037</v>
      </c>
      <c r="AE1018" s="5" t="n">
        <f aca="false">IF(O1018="Intervalo 1",'[1]Pesos dos Critérios'!$J$11,IF(Planilha1!O1018="Intervalo 2",'[1]Pesos dos Critérios'!$K$11,IF(Planilha1!O1018="Intervalo 3",'[1]Pesos dos Critérios'!$L$11,'[1]Pesos dos Critérios'!$M$11)))</f>
        <v>0.0218406285072952</v>
      </c>
      <c r="AF1018" s="5" t="n">
        <f aca="false">IF(Q1018="Intervalo 1",'[1]Pesos dos Critérios'!$B$11,IF(Q1018="Intervalo 2",'[1]Pesos dos Critérios'!$C$11,IF(Q1018="Intervalo 3",'[1]Pesos dos Critérios'!$D$11,'[1]Pesos dos Critérios'!$E$11)))</f>
        <v>0.00927567005153212</v>
      </c>
      <c r="AG1018" s="5" t="n">
        <f aca="false">IF(S1018="Intervalo 1",'[1]Pesos dos Critérios'!$F$11,IF(S1018="Intervalo 2",'[1]Pesos dos Critérios'!$G$11,IF(S1018="Intervalo 3",'[1]Pesos dos Critérios'!$H$11,'[1]Pesos dos Critérios'!$I$11)))</f>
        <v>0.0165784832451499</v>
      </c>
      <c r="AH1018" s="5" t="n">
        <f aca="false">IF(U1018="Intervalo 1",'[1]Pesos dos Critérios'!$N$11,IF(U1018="Intervalo 2",'[1]Pesos dos Critérios'!$O$11,IF(U1018="Intervalo 3",'[1]Pesos dos Critérios'!$P$11,'[1]Pesos dos Critérios'!$Q$11)))</f>
        <v>0.0320767195767196</v>
      </c>
      <c r="AI1018" s="5" t="n">
        <f aca="false">IF(AA1018="Intervalo 1",'[1]Pesos dos Critérios'!$R$11,IF(AA1018="Intervalo 2",'[1]Pesos dos Critérios'!$S$11,IF(AA1018="Intervalo 3",'[1]Pesos dos Critérios'!$T$11,'[1]Pesos dos Critérios'!$U$11)))</f>
        <v>0.0547619047619048</v>
      </c>
      <c r="AJ1018" s="5" t="n">
        <f aca="false">SUM(AB1018:AI1018)</f>
        <v>0.223581025190221</v>
      </c>
      <c r="AK1018" s="5" t="n">
        <v>1017</v>
      </c>
      <c r="AM1018" s="1" t="s">
        <v>96</v>
      </c>
    </row>
    <row r="1019" customFormat="false" ht="12.8" hidden="false" customHeight="true" outlineLevel="0" collapsed="false">
      <c r="A1019" s="7" t="n">
        <v>2014</v>
      </c>
      <c r="B1019" s="7" t="s">
        <v>506</v>
      </c>
      <c r="C1019" s="8" t="s">
        <v>461</v>
      </c>
      <c r="D1019" s="7" t="s">
        <v>61</v>
      </c>
      <c r="E1019" s="7" t="s">
        <v>382</v>
      </c>
      <c r="F1019" s="7" t="s">
        <v>793</v>
      </c>
      <c r="G1019" s="7" t="s">
        <v>123</v>
      </c>
      <c r="H1019" s="9" t="n">
        <v>2</v>
      </c>
      <c r="I1019" s="7" t="s">
        <v>44</v>
      </c>
      <c r="J1019" s="8" t="s">
        <v>45</v>
      </c>
      <c r="K1019" s="10" t="s">
        <v>46</v>
      </c>
      <c r="L1019" s="10" t="s">
        <v>47</v>
      </c>
      <c r="M1019" s="10" t="s">
        <v>56</v>
      </c>
      <c r="N1019" s="10" t="n">
        <v>0.035</v>
      </c>
      <c r="O1019" s="9" t="s">
        <v>50</v>
      </c>
      <c r="P1019" s="11" t="n">
        <v>0.634</v>
      </c>
      <c r="Q1019" s="8" t="s">
        <v>50</v>
      </c>
      <c r="R1019" s="11" t="n">
        <v>0.027</v>
      </c>
      <c r="S1019" s="8" t="s">
        <v>57</v>
      </c>
      <c r="T1019" s="11" t="n">
        <v>124</v>
      </c>
      <c r="U1019" s="8" t="s">
        <v>57</v>
      </c>
      <c r="V1019" s="11" t="n">
        <v>7.3</v>
      </c>
      <c r="W1019" s="11" t="n">
        <v>8</v>
      </c>
      <c r="X1019" s="11" t="n">
        <v>10.3</v>
      </c>
      <c r="Y1019" s="11" t="n">
        <v>11.5</v>
      </c>
      <c r="Z1019" s="11" t="n">
        <v>2</v>
      </c>
      <c r="AA1019" s="8" t="s">
        <v>57</v>
      </c>
      <c r="AB1019" s="5" t="n">
        <f aca="false">IF(C1019='[1]Pesos dos Critérios'!$V$3,'[1]Pesos dos Critérios'!$V$11,IF(Planilha1!C1019='[1]Pesos dos Critérios'!$W$3,'[1]Pesos dos Critérios'!$W$11,IF(Planilha1!C1019='[1]Pesos dos Critérios'!$X$3,'[1]Pesos dos Critérios'!$X$11,IF(Planilha1!C1019='[1]Pesos dos Critérios'!$Y$3,'[1]Pesos dos Critérios'!$Y$11,'[1]Pesos dos Critérios'!$Z$11))))</f>
        <v>0.0190740740740741</v>
      </c>
      <c r="AC1019" s="5" t="n">
        <f aca="false">IF(H1019=1,'[1]Pesos dos Critérios'!$AD$11,IF(Planilha1!H1019=2,'[1]Pesos dos Critérios'!$AE$11,IF(Planilha1!H1019=3,'[1]Pesos dos Critérios'!$AF$11,IF(Planilha1!H1019=4,'[1]Pesos dos Critérios'!$AG$11,'[1]Pesos dos Critérios'!$AH$11))))</f>
        <v>0.0273809523809524</v>
      </c>
      <c r="AD1019" s="5" t="n">
        <f aca="false">IF(J1019='[1]Pesos dos Critérios'!$AA$3,'[1]Pesos dos Critérios'!$AA$11,IF(Planilha1!J1019='[1]Pesos dos Critérios'!$AB$3,'[1]Pesos dos Critérios'!$AB$11,'[1]Pesos dos Critérios'!$AC$11))</f>
        <v>0.037037037037037</v>
      </c>
      <c r="AE1019" s="5" t="n">
        <f aca="false">IF(O1019="Intervalo 1",'[1]Pesos dos Critérios'!$J$11,IF(Planilha1!O1019="Intervalo 2",'[1]Pesos dos Critérios'!$K$11,IF(Planilha1!O1019="Intervalo 3",'[1]Pesos dos Critérios'!$L$11,'[1]Pesos dos Critérios'!$M$11)))</f>
        <v>0.0120314253647587</v>
      </c>
      <c r="AF1019" s="5" t="n">
        <f aca="false">IF(Q1019="Intervalo 1",'[1]Pesos dos Critérios'!$B$11,IF(Q1019="Intervalo 2",'[1]Pesos dos Critérios'!$C$11,IF(Q1019="Intervalo 3",'[1]Pesos dos Critérios'!$D$11,'[1]Pesos dos Critérios'!$E$11)))</f>
        <v>0.00927567005153212</v>
      </c>
      <c r="AG1019" s="5" t="n">
        <f aca="false">IF(S1019="Intervalo 1",'[1]Pesos dos Critérios'!$F$11,IF(S1019="Intervalo 2",'[1]Pesos dos Critérios'!$G$11,IF(S1019="Intervalo 3",'[1]Pesos dos Critérios'!$H$11,'[1]Pesos dos Critérios'!$I$11)))</f>
        <v>0.0256172839506173</v>
      </c>
      <c r="AH1019" s="5" t="n">
        <f aca="false">IF(U1019="Intervalo 1",'[1]Pesos dos Critérios'!$N$11,IF(U1019="Intervalo 2",'[1]Pesos dos Critérios'!$O$11,IF(U1019="Intervalo 3",'[1]Pesos dos Critérios'!$P$11,'[1]Pesos dos Critérios'!$Q$11)))</f>
        <v>0.0320767195767196</v>
      </c>
      <c r="AI1019" s="5" t="n">
        <f aca="false">IF(AA1019="Intervalo 1",'[1]Pesos dos Critérios'!$R$11,IF(AA1019="Intervalo 2",'[1]Pesos dos Critérios'!$S$11,IF(AA1019="Intervalo 3",'[1]Pesos dos Critérios'!$T$11,'[1]Pesos dos Critérios'!$U$11)))</f>
        <v>0.0547619047619048</v>
      </c>
      <c r="AJ1019" s="5" t="n">
        <f aca="false">SUM(AB1019:AI1019)</f>
        <v>0.217255067197596</v>
      </c>
      <c r="AK1019" s="5" t="n">
        <v>1018</v>
      </c>
      <c r="AM1019" s="1" t="s">
        <v>96</v>
      </c>
    </row>
    <row r="1020" customFormat="false" ht="12.8" hidden="false" customHeight="true" outlineLevel="0" collapsed="false">
      <c r="A1020" s="7" t="n">
        <v>2014</v>
      </c>
      <c r="B1020" s="7" t="s">
        <v>506</v>
      </c>
      <c r="C1020" s="8" t="s">
        <v>461</v>
      </c>
      <c r="D1020" s="7" t="s">
        <v>181</v>
      </c>
      <c r="E1020" s="7" t="s">
        <v>517</v>
      </c>
      <c r="F1020" s="7" t="s">
        <v>794</v>
      </c>
      <c r="G1020" s="7" t="s">
        <v>191</v>
      </c>
      <c r="H1020" s="9" t="n">
        <v>2</v>
      </c>
      <c r="I1020" s="7" t="s">
        <v>44</v>
      </c>
      <c r="J1020" s="8" t="s">
        <v>45</v>
      </c>
      <c r="K1020" s="10" t="s">
        <v>46</v>
      </c>
      <c r="L1020" s="10" t="s">
        <v>47</v>
      </c>
      <c r="M1020" s="10" t="s">
        <v>56</v>
      </c>
      <c r="N1020" s="10" t="n">
        <v>0.023</v>
      </c>
      <c r="O1020" s="9" t="s">
        <v>57</v>
      </c>
      <c r="P1020" s="11" t="n">
        <v>0.985</v>
      </c>
      <c r="Q1020" s="8" t="s">
        <v>50</v>
      </c>
      <c r="R1020" s="11" t="n">
        <v>0.035</v>
      </c>
      <c r="S1020" s="8" t="s">
        <v>58</v>
      </c>
      <c r="T1020" s="11" t="n">
        <v>117</v>
      </c>
      <c r="U1020" s="8" t="s">
        <v>57</v>
      </c>
      <c r="V1020" s="11" t="n">
        <v>7.3</v>
      </c>
      <c r="W1020" s="11" t="n">
        <v>8.5</v>
      </c>
      <c r="X1020" s="11" t="n">
        <v>10.7</v>
      </c>
      <c r="Y1020" s="11" t="n">
        <v>12.3</v>
      </c>
      <c r="Z1020" s="11" t="n">
        <v>1.93</v>
      </c>
      <c r="AA1020" s="8" t="s">
        <v>57</v>
      </c>
      <c r="AB1020" s="5" t="n">
        <f aca="false">IF(C1020='[1]Pesos dos Critérios'!$V$3,'[1]Pesos dos Critérios'!$V$11,IF(Planilha1!C1020='[1]Pesos dos Critérios'!$W$3,'[1]Pesos dos Critérios'!$W$11,IF(Planilha1!C1020='[1]Pesos dos Critérios'!$X$3,'[1]Pesos dos Critérios'!$X$11,IF(Planilha1!C1020='[1]Pesos dos Critérios'!$Y$3,'[1]Pesos dos Critérios'!$Y$11,'[1]Pesos dos Critérios'!$Z$11))))</f>
        <v>0.0190740740740741</v>
      </c>
      <c r="AC1020" s="5" t="n">
        <f aca="false">IF(H1020=1,'[1]Pesos dos Critérios'!$AD$11,IF(Planilha1!H1020=2,'[1]Pesos dos Critérios'!$AE$11,IF(Planilha1!H1020=3,'[1]Pesos dos Critérios'!$AF$11,IF(Planilha1!H1020=4,'[1]Pesos dos Critérios'!$AG$11,'[1]Pesos dos Critérios'!$AH$11))))</f>
        <v>0.0273809523809524</v>
      </c>
      <c r="AD1020" s="5" t="n">
        <f aca="false">IF(J1020='[1]Pesos dos Critérios'!$AA$3,'[1]Pesos dos Critérios'!$AA$11,IF(Planilha1!J1020='[1]Pesos dos Critérios'!$AB$3,'[1]Pesos dos Critérios'!$AB$11,'[1]Pesos dos Critérios'!$AC$11))</f>
        <v>0.037037037037037</v>
      </c>
      <c r="AE1020" s="5" t="n">
        <f aca="false">IF(O1020="Intervalo 1",'[1]Pesos dos Critérios'!$J$11,IF(Planilha1!O1020="Intervalo 2",'[1]Pesos dos Critérios'!$K$11,IF(Planilha1!O1020="Intervalo 3",'[1]Pesos dos Critérios'!$L$11,'[1]Pesos dos Critérios'!$M$11)))</f>
        <v>0.0240628507295174</v>
      </c>
      <c r="AF1020" s="5" t="n">
        <f aca="false">IF(Q1020="Intervalo 1",'[1]Pesos dos Critérios'!$B$11,IF(Q1020="Intervalo 2",'[1]Pesos dos Critérios'!$C$11,IF(Q1020="Intervalo 3",'[1]Pesos dos Critérios'!$D$11,'[1]Pesos dos Critérios'!$E$11)))</f>
        <v>0.00927567005153212</v>
      </c>
      <c r="AG1020" s="5" t="n">
        <f aca="false">IF(S1020="Intervalo 1",'[1]Pesos dos Critérios'!$F$11,IF(S1020="Intervalo 2",'[1]Pesos dos Critérios'!$G$11,IF(S1020="Intervalo 3",'[1]Pesos dos Critérios'!$H$11,'[1]Pesos dos Critérios'!$I$11)))</f>
        <v>0.0216490299823633</v>
      </c>
      <c r="AH1020" s="5" t="n">
        <f aca="false">IF(U1020="Intervalo 1",'[1]Pesos dos Critérios'!$N$11,IF(U1020="Intervalo 2",'[1]Pesos dos Critérios'!$O$11,IF(U1020="Intervalo 3",'[1]Pesos dos Critérios'!$P$11,'[1]Pesos dos Critérios'!$Q$11)))</f>
        <v>0.0320767195767196</v>
      </c>
      <c r="AI1020" s="5" t="n">
        <f aca="false">IF(AA1020="Intervalo 1",'[1]Pesos dos Critérios'!$R$11,IF(AA1020="Intervalo 2",'[1]Pesos dos Critérios'!$S$11,IF(AA1020="Intervalo 3",'[1]Pesos dos Critérios'!$T$11,'[1]Pesos dos Critérios'!$U$11)))</f>
        <v>0.0547619047619048</v>
      </c>
      <c r="AJ1020" s="5" t="n">
        <f aca="false">SUM(AB1020:AI1020)</f>
        <v>0.225318238594101</v>
      </c>
      <c r="AK1020" s="5" t="n">
        <v>1019</v>
      </c>
      <c r="AM1020" s="1" t="s">
        <v>96</v>
      </c>
    </row>
    <row r="1021" customFormat="false" ht="12.8" hidden="false" customHeight="true" outlineLevel="0" collapsed="false">
      <c r="A1021" s="7" t="n">
        <v>2014</v>
      </c>
      <c r="B1021" s="7" t="s">
        <v>506</v>
      </c>
      <c r="C1021" s="8" t="s">
        <v>461</v>
      </c>
      <c r="D1021" s="7" t="s">
        <v>181</v>
      </c>
      <c r="E1021" s="7" t="s">
        <v>517</v>
      </c>
      <c r="F1021" s="7" t="s">
        <v>795</v>
      </c>
      <c r="G1021" s="7" t="s">
        <v>191</v>
      </c>
      <c r="H1021" s="9" t="n">
        <v>2</v>
      </c>
      <c r="I1021" s="7" t="s">
        <v>44</v>
      </c>
      <c r="J1021" s="8" t="s">
        <v>45</v>
      </c>
      <c r="K1021" s="10" t="s">
        <v>46</v>
      </c>
      <c r="L1021" s="10" t="s">
        <v>47</v>
      </c>
      <c r="M1021" s="10" t="s">
        <v>56</v>
      </c>
      <c r="N1021" s="10" t="n">
        <v>0.023</v>
      </c>
      <c r="O1021" s="9" t="s">
        <v>57</v>
      </c>
      <c r="P1021" s="11" t="n">
        <v>0.985</v>
      </c>
      <c r="Q1021" s="8" t="s">
        <v>50</v>
      </c>
      <c r="R1021" s="11" t="n">
        <v>0.035</v>
      </c>
      <c r="S1021" s="8" t="s">
        <v>58</v>
      </c>
      <c r="T1021" s="11" t="n">
        <v>117</v>
      </c>
      <c r="U1021" s="8" t="s">
        <v>57</v>
      </c>
      <c r="V1021" s="11" t="n">
        <v>7.3</v>
      </c>
      <c r="W1021" s="11" t="n">
        <v>8.5</v>
      </c>
      <c r="X1021" s="11" t="n">
        <v>10.7</v>
      </c>
      <c r="Y1021" s="11" t="n">
        <v>12.3</v>
      </c>
      <c r="Z1021" s="11" t="n">
        <v>1.93</v>
      </c>
      <c r="AA1021" s="8" t="s">
        <v>57</v>
      </c>
      <c r="AB1021" s="5" t="n">
        <f aca="false">IF(C1021='[1]Pesos dos Critérios'!$V$3,'[1]Pesos dos Critérios'!$V$11,IF(Planilha1!C1021='[1]Pesos dos Critérios'!$W$3,'[1]Pesos dos Critérios'!$W$11,IF(Planilha1!C1021='[1]Pesos dos Critérios'!$X$3,'[1]Pesos dos Critérios'!$X$11,IF(Planilha1!C1021='[1]Pesos dos Critérios'!$Y$3,'[1]Pesos dos Critérios'!$Y$11,'[1]Pesos dos Critérios'!$Z$11))))</f>
        <v>0.0190740740740741</v>
      </c>
      <c r="AC1021" s="5" t="n">
        <f aca="false">IF(H1021=1,'[1]Pesos dos Critérios'!$AD$11,IF(Planilha1!H1021=2,'[1]Pesos dos Critérios'!$AE$11,IF(Planilha1!H1021=3,'[1]Pesos dos Critérios'!$AF$11,IF(Planilha1!H1021=4,'[1]Pesos dos Critérios'!$AG$11,'[1]Pesos dos Critérios'!$AH$11))))</f>
        <v>0.0273809523809524</v>
      </c>
      <c r="AD1021" s="5" t="n">
        <f aca="false">IF(J1021='[1]Pesos dos Critérios'!$AA$3,'[1]Pesos dos Critérios'!$AA$11,IF(Planilha1!J1021='[1]Pesos dos Critérios'!$AB$3,'[1]Pesos dos Critérios'!$AB$11,'[1]Pesos dos Critérios'!$AC$11))</f>
        <v>0.037037037037037</v>
      </c>
      <c r="AE1021" s="5" t="n">
        <f aca="false">IF(O1021="Intervalo 1",'[1]Pesos dos Critérios'!$J$11,IF(Planilha1!O1021="Intervalo 2",'[1]Pesos dos Critérios'!$K$11,IF(Planilha1!O1021="Intervalo 3",'[1]Pesos dos Critérios'!$L$11,'[1]Pesos dos Critérios'!$M$11)))</f>
        <v>0.0240628507295174</v>
      </c>
      <c r="AF1021" s="5" t="n">
        <f aca="false">IF(Q1021="Intervalo 1",'[1]Pesos dos Critérios'!$B$11,IF(Q1021="Intervalo 2",'[1]Pesos dos Critérios'!$C$11,IF(Q1021="Intervalo 3",'[1]Pesos dos Critérios'!$D$11,'[1]Pesos dos Critérios'!$E$11)))</f>
        <v>0.00927567005153212</v>
      </c>
      <c r="AG1021" s="5" t="n">
        <f aca="false">IF(S1021="Intervalo 1",'[1]Pesos dos Critérios'!$F$11,IF(S1021="Intervalo 2",'[1]Pesos dos Critérios'!$G$11,IF(S1021="Intervalo 3",'[1]Pesos dos Critérios'!$H$11,'[1]Pesos dos Critérios'!$I$11)))</f>
        <v>0.0216490299823633</v>
      </c>
      <c r="AH1021" s="5" t="n">
        <f aca="false">IF(U1021="Intervalo 1",'[1]Pesos dos Critérios'!$N$11,IF(U1021="Intervalo 2",'[1]Pesos dos Critérios'!$O$11,IF(U1021="Intervalo 3",'[1]Pesos dos Critérios'!$P$11,'[1]Pesos dos Critérios'!$Q$11)))</f>
        <v>0.0320767195767196</v>
      </c>
      <c r="AI1021" s="5" t="n">
        <f aca="false">IF(AA1021="Intervalo 1",'[1]Pesos dos Critérios'!$R$11,IF(AA1021="Intervalo 2",'[1]Pesos dos Critérios'!$S$11,IF(AA1021="Intervalo 3",'[1]Pesos dos Critérios'!$T$11,'[1]Pesos dos Critérios'!$U$11)))</f>
        <v>0.0547619047619048</v>
      </c>
      <c r="AJ1021" s="5" t="n">
        <f aca="false">SUM(AB1021:AI1021)</f>
        <v>0.225318238594101</v>
      </c>
      <c r="AK1021" s="5" t="n">
        <v>1020</v>
      </c>
      <c r="AM1021" s="1" t="s">
        <v>96</v>
      </c>
    </row>
    <row r="1022" customFormat="false" ht="12.8" hidden="false" customHeight="true" outlineLevel="0" collapsed="false">
      <c r="A1022" s="7" t="n">
        <v>2014</v>
      </c>
      <c r="B1022" s="7" t="s">
        <v>506</v>
      </c>
      <c r="C1022" s="8" t="s">
        <v>461</v>
      </c>
      <c r="D1022" s="7" t="s">
        <v>181</v>
      </c>
      <c r="E1022" s="7" t="s">
        <v>517</v>
      </c>
      <c r="F1022" s="7" t="s">
        <v>796</v>
      </c>
      <c r="G1022" s="7" t="s">
        <v>191</v>
      </c>
      <c r="H1022" s="9" t="n">
        <v>2</v>
      </c>
      <c r="I1022" s="7" t="s">
        <v>44</v>
      </c>
      <c r="J1022" s="8" t="s">
        <v>45</v>
      </c>
      <c r="K1022" s="10" t="s">
        <v>46</v>
      </c>
      <c r="L1022" s="10" t="s">
        <v>47</v>
      </c>
      <c r="M1022" s="10" t="s">
        <v>56</v>
      </c>
      <c r="N1022" s="10" t="n">
        <v>0.023</v>
      </c>
      <c r="O1022" s="9" t="s">
        <v>57</v>
      </c>
      <c r="P1022" s="11" t="n">
        <v>0.985</v>
      </c>
      <c r="Q1022" s="8" t="s">
        <v>50</v>
      </c>
      <c r="R1022" s="11" t="n">
        <v>0.035</v>
      </c>
      <c r="S1022" s="8" t="s">
        <v>58</v>
      </c>
      <c r="T1022" s="11" t="n">
        <v>117</v>
      </c>
      <c r="U1022" s="8" t="s">
        <v>57</v>
      </c>
      <c r="V1022" s="11" t="n">
        <v>7.3</v>
      </c>
      <c r="W1022" s="11" t="n">
        <v>8.5</v>
      </c>
      <c r="X1022" s="11" t="n">
        <v>10.7</v>
      </c>
      <c r="Y1022" s="11" t="n">
        <v>12.3</v>
      </c>
      <c r="Z1022" s="11" t="n">
        <v>1.93</v>
      </c>
      <c r="AA1022" s="8" t="s">
        <v>57</v>
      </c>
      <c r="AB1022" s="5" t="n">
        <f aca="false">IF(C1022='[1]Pesos dos Critérios'!$V$3,'[1]Pesos dos Critérios'!$V$11,IF(Planilha1!C1022='[1]Pesos dos Critérios'!$W$3,'[1]Pesos dos Critérios'!$W$11,IF(Planilha1!C1022='[1]Pesos dos Critérios'!$X$3,'[1]Pesos dos Critérios'!$X$11,IF(Planilha1!C1022='[1]Pesos dos Critérios'!$Y$3,'[1]Pesos dos Critérios'!$Y$11,'[1]Pesos dos Critérios'!$Z$11))))</f>
        <v>0.0190740740740741</v>
      </c>
      <c r="AC1022" s="5" t="n">
        <f aca="false">IF(H1022=1,'[1]Pesos dos Critérios'!$AD$11,IF(Planilha1!H1022=2,'[1]Pesos dos Critérios'!$AE$11,IF(Planilha1!H1022=3,'[1]Pesos dos Critérios'!$AF$11,IF(Planilha1!H1022=4,'[1]Pesos dos Critérios'!$AG$11,'[1]Pesos dos Critérios'!$AH$11))))</f>
        <v>0.0273809523809524</v>
      </c>
      <c r="AD1022" s="5" t="n">
        <f aca="false">IF(J1022='[1]Pesos dos Critérios'!$AA$3,'[1]Pesos dos Critérios'!$AA$11,IF(Planilha1!J1022='[1]Pesos dos Critérios'!$AB$3,'[1]Pesos dos Critérios'!$AB$11,'[1]Pesos dos Critérios'!$AC$11))</f>
        <v>0.037037037037037</v>
      </c>
      <c r="AE1022" s="5" t="n">
        <f aca="false">IF(O1022="Intervalo 1",'[1]Pesos dos Critérios'!$J$11,IF(Planilha1!O1022="Intervalo 2",'[1]Pesos dos Critérios'!$K$11,IF(Planilha1!O1022="Intervalo 3",'[1]Pesos dos Critérios'!$L$11,'[1]Pesos dos Critérios'!$M$11)))</f>
        <v>0.0240628507295174</v>
      </c>
      <c r="AF1022" s="5" t="n">
        <f aca="false">IF(Q1022="Intervalo 1",'[1]Pesos dos Critérios'!$B$11,IF(Q1022="Intervalo 2",'[1]Pesos dos Critérios'!$C$11,IF(Q1022="Intervalo 3",'[1]Pesos dos Critérios'!$D$11,'[1]Pesos dos Critérios'!$E$11)))</f>
        <v>0.00927567005153212</v>
      </c>
      <c r="AG1022" s="5" t="n">
        <f aca="false">IF(S1022="Intervalo 1",'[1]Pesos dos Critérios'!$F$11,IF(S1022="Intervalo 2",'[1]Pesos dos Critérios'!$G$11,IF(S1022="Intervalo 3",'[1]Pesos dos Critérios'!$H$11,'[1]Pesos dos Critérios'!$I$11)))</f>
        <v>0.0216490299823633</v>
      </c>
      <c r="AH1022" s="5" t="n">
        <f aca="false">IF(U1022="Intervalo 1",'[1]Pesos dos Critérios'!$N$11,IF(U1022="Intervalo 2",'[1]Pesos dos Critérios'!$O$11,IF(U1022="Intervalo 3",'[1]Pesos dos Critérios'!$P$11,'[1]Pesos dos Critérios'!$Q$11)))</f>
        <v>0.0320767195767196</v>
      </c>
      <c r="AI1022" s="5" t="n">
        <f aca="false">IF(AA1022="Intervalo 1",'[1]Pesos dos Critérios'!$R$11,IF(AA1022="Intervalo 2",'[1]Pesos dos Critérios'!$S$11,IF(AA1022="Intervalo 3",'[1]Pesos dos Critérios'!$T$11,'[1]Pesos dos Critérios'!$U$11)))</f>
        <v>0.0547619047619048</v>
      </c>
      <c r="AJ1022" s="5" t="n">
        <f aca="false">SUM(AB1022:AI1022)</f>
        <v>0.225318238594101</v>
      </c>
      <c r="AK1022" s="5" t="n">
        <v>1021</v>
      </c>
      <c r="AM1022" s="1" t="s">
        <v>96</v>
      </c>
    </row>
    <row r="1023" customFormat="false" ht="12.8" hidden="false" customHeight="true" outlineLevel="0" collapsed="false">
      <c r="A1023" s="7" t="n">
        <v>2014</v>
      </c>
      <c r="B1023" s="7" t="s">
        <v>506</v>
      </c>
      <c r="C1023" s="8" t="s">
        <v>461</v>
      </c>
      <c r="D1023" s="7" t="s">
        <v>181</v>
      </c>
      <c r="E1023" s="7" t="s">
        <v>517</v>
      </c>
      <c r="F1023" s="7" t="s">
        <v>797</v>
      </c>
      <c r="G1023" s="7" t="s">
        <v>191</v>
      </c>
      <c r="H1023" s="9" t="n">
        <v>2</v>
      </c>
      <c r="I1023" s="7" t="s">
        <v>44</v>
      </c>
      <c r="J1023" s="8" t="s">
        <v>45</v>
      </c>
      <c r="K1023" s="10" t="s">
        <v>46</v>
      </c>
      <c r="L1023" s="10" t="s">
        <v>47</v>
      </c>
      <c r="M1023" s="10" t="s">
        <v>56</v>
      </c>
      <c r="N1023" s="10" t="n">
        <v>0.023</v>
      </c>
      <c r="O1023" s="9" t="s">
        <v>57</v>
      </c>
      <c r="P1023" s="11" t="n">
        <v>0.985</v>
      </c>
      <c r="Q1023" s="8" t="s">
        <v>50</v>
      </c>
      <c r="R1023" s="11" t="n">
        <v>0.035</v>
      </c>
      <c r="S1023" s="8" t="s">
        <v>58</v>
      </c>
      <c r="T1023" s="11" t="n">
        <v>117</v>
      </c>
      <c r="U1023" s="8" t="s">
        <v>57</v>
      </c>
      <c r="V1023" s="11" t="n">
        <v>7.3</v>
      </c>
      <c r="W1023" s="11" t="n">
        <v>8.5</v>
      </c>
      <c r="X1023" s="11" t="n">
        <v>10.7</v>
      </c>
      <c r="Y1023" s="11" t="n">
        <v>12.3</v>
      </c>
      <c r="Z1023" s="11" t="n">
        <v>1.93</v>
      </c>
      <c r="AA1023" s="8" t="s">
        <v>57</v>
      </c>
      <c r="AB1023" s="5" t="n">
        <f aca="false">IF(C1023='[1]Pesos dos Critérios'!$V$3,'[1]Pesos dos Critérios'!$V$11,IF(Planilha1!C1023='[1]Pesos dos Critérios'!$W$3,'[1]Pesos dos Critérios'!$W$11,IF(Planilha1!C1023='[1]Pesos dos Critérios'!$X$3,'[1]Pesos dos Critérios'!$X$11,IF(Planilha1!C1023='[1]Pesos dos Critérios'!$Y$3,'[1]Pesos dos Critérios'!$Y$11,'[1]Pesos dos Critérios'!$Z$11))))</f>
        <v>0.0190740740740741</v>
      </c>
      <c r="AC1023" s="5" t="n">
        <f aca="false">IF(H1023=1,'[1]Pesos dos Critérios'!$AD$11,IF(Planilha1!H1023=2,'[1]Pesos dos Critérios'!$AE$11,IF(Planilha1!H1023=3,'[1]Pesos dos Critérios'!$AF$11,IF(Planilha1!H1023=4,'[1]Pesos dos Critérios'!$AG$11,'[1]Pesos dos Critérios'!$AH$11))))</f>
        <v>0.0273809523809524</v>
      </c>
      <c r="AD1023" s="5" t="n">
        <f aca="false">IF(J1023='[1]Pesos dos Critérios'!$AA$3,'[1]Pesos dos Critérios'!$AA$11,IF(Planilha1!J1023='[1]Pesos dos Critérios'!$AB$3,'[1]Pesos dos Critérios'!$AB$11,'[1]Pesos dos Critérios'!$AC$11))</f>
        <v>0.037037037037037</v>
      </c>
      <c r="AE1023" s="5" t="n">
        <f aca="false">IF(O1023="Intervalo 1",'[1]Pesos dos Critérios'!$J$11,IF(Planilha1!O1023="Intervalo 2",'[1]Pesos dos Critérios'!$K$11,IF(Planilha1!O1023="Intervalo 3",'[1]Pesos dos Critérios'!$L$11,'[1]Pesos dos Critérios'!$M$11)))</f>
        <v>0.0240628507295174</v>
      </c>
      <c r="AF1023" s="5" t="n">
        <f aca="false">IF(Q1023="Intervalo 1",'[1]Pesos dos Critérios'!$B$11,IF(Q1023="Intervalo 2",'[1]Pesos dos Critérios'!$C$11,IF(Q1023="Intervalo 3",'[1]Pesos dos Critérios'!$D$11,'[1]Pesos dos Critérios'!$E$11)))</f>
        <v>0.00927567005153212</v>
      </c>
      <c r="AG1023" s="5" t="n">
        <f aca="false">IF(S1023="Intervalo 1",'[1]Pesos dos Critérios'!$F$11,IF(S1023="Intervalo 2",'[1]Pesos dos Critérios'!$G$11,IF(S1023="Intervalo 3",'[1]Pesos dos Critérios'!$H$11,'[1]Pesos dos Critérios'!$I$11)))</f>
        <v>0.0216490299823633</v>
      </c>
      <c r="AH1023" s="5" t="n">
        <f aca="false">IF(U1023="Intervalo 1",'[1]Pesos dos Critérios'!$N$11,IF(U1023="Intervalo 2",'[1]Pesos dos Critérios'!$O$11,IF(U1023="Intervalo 3",'[1]Pesos dos Critérios'!$P$11,'[1]Pesos dos Critérios'!$Q$11)))</f>
        <v>0.0320767195767196</v>
      </c>
      <c r="AI1023" s="5" t="n">
        <f aca="false">IF(AA1023="Intervalo 1",'[1]Pesos dos Critérios'!$R$11,IF(AA1023="Intervalo 2",'[1]Pesos dos Critérios'!$S$11,IF(AA1023="Intervalo 3",'[1]Pesos dos Critérios'!$T$11,'[1]Pesos dos Critérios'!$U$11)))</f>
        <v>0.0547619047619048</v>
      </c>
      <c r="AJ1023" s="5" t="n">
        <f aca="false">SUM(AB1023:AI1023)</f>
        <v>0.225318238594101</v>
      </c>
      <c r="AK1023" s="5" t="n">
        <v>1022</v>
      </c>
      <c r="AM1023" s="1" t="s">
        <v>96</v>
      </c>
    </row>
    <row r="1024" customFormat="false" ht="12.8" hidden="false" customHeight="true" outlineLevel="0" collapsed="false">
      <c r="A1024" s="7" t="n">
        <v>2014</v>
      </c>
      <c r="B1024" s="7" t="s">
        <v>506</v>
      </c>
      <c r="C1024" s="8" t="s">
        <v>461</v>
      </c>
      <c r="D1024" s="7" t="s">
        <v>181</v>
      </c>
      <c r="E1024" s="7" t="s">
        <v>517</v>
      </c>
      <c r="F1024" s="7" t="s">
        <v>798</v>
      </c>
      <c r="G1024" s="7" t="s">
        <v>191</v>
      </c>
      <c r="H1024" s="9" t="n">
        <v>2</v>
      </c>
      <c r="I1024" s="7" t="s">
        <v>44</v>
      </c>
      <c r="J1024" s="8" t="s">
        <v>45</v>
      </c>
      <c r="K1024" s="10" t="s">
        <v>46</v>
      </c>
      <c r="L1024" s="10" t="s">
        <v>47</v>
      </c>
      <c r="M1024" s="10" t="s">
        <v>56</v>
      </c>
      <c r="N1024" s="10" t="n">
        <v>0.023</v>
      </c>
      <c r="O1024" s="9" t="s">
        <v>57</v>
      </c>
      <c r="P1024" s="11" t="n">
        <v>0.985</v>
      </c>
      <c r="Q1024" s="8" t="s">
        <v>50</v>
      </c>
      <c r="R1024" s="11" t="n">
        <v>0.035</v>
      </c>
      <c r="S1024" s="8" t="s">
        <v>58</v>
      </c>
      <c r="T1024" s="11" t="n">
        <v>117</v>
      </c>
      <c r="U1024" s="8" t="s">
        <v>57</v>
      </c>
      <c r="V1024" s="11" t="n">
        <v>7.3</v>
      </c>
      <c r="W1024" s="11" t="n">
        <v>8.5</v>
      </c>
      <c r="X1024" s="11" t="n">
        <v>10.7</v>
      </c>
      <c r="Y1024" s="11" t="n">
        <v>12.3</v>
      </c>
      <c r="Z1024" s="11" t="n">
        <v>1.93</v>
      </c>
      <c r="AA1024" s="8" t="s">
        <v>57</v>
      </c>
      <c r="AB1024" s="5" t="n">
        <f aca="false">IF(C1024='[1]Pesos dos Critérios'!$V$3,'[1]Pesos dos Critérios'!$V$11,IF(Planilha1!C1024='[1]Pesos dos Critérios'!$W$3,'[1]Pesos dos Critérios'!$W$11,IF(Planilha1!C1024='[1]Pesos dos Critérios'!$X$3,'[1]Pesos dos Critérios'!$X$11,IF(Planilha1!C1024='[1]Pesos dos Critérios'!$Y$3,'[1]Pesos dos Critérios'!$Y$11,'[1]Pesos dos Critérios'!$Z$11))))</f>
        <v>0.0190740740740741</v>
      </c>
      <c r="AC1024" s="5" t="n">
        <f aca="false">IF(H1024=1,'[1]Pesos dos Critérios'!$AD$11,IF(Planilha1!H1024=2,'[1]Pesos dos Critérios'!$AE$11,IF(Planilha1!H1024=3,'[1]Pesos dos Critérios'!$AF$11,IF(Planilha1!H1024=4,'[1]Pesos dos Critérios'!$AG$11,'[1]Pesos dos Critérios'!$AH$11))))</f>
        <v>0.0273809523809524</v>
      </c>
      <c r="AD1024" s="5" t="n">
        <f aca="false">IF(J1024='[1]Pesos dos Critérios'!$AA$3,'[1]Pesos dos Critérios'!$AA$11,IF(Planilha1!J1024='[1]Pesos dos Critérios'!$AB$3,'[1]Pesos dos Critérios'!$AB$11,'[1]Pesos dos Critérios'!$AC$11))</f>
        <v>0.037037037037037</v>
      </c>
      <c r="AE1024" s="5" t="n">
        <f aca="false">IF(O1024="Intervalo 1",'[1]Pesos dos Critérios'!$J$11,IF(Planilha1!O1024="Intervalo 2",'[1]Pesos dos Critérios'!$K$11,IF(Planilha1!O1024="Intervalo 3",'[1]Pesos dos Critérios'!$L$11,'[1]Pesos dos Critérios'!$M$11)))</f>
        <v>0.0240628507295174</v>
      </c>
      <c r="AF1024" s="5" t="n">
        <f aca="false">IF(Q1024="Intervalo 1",'[1]Pesos dos Critérios'!$B$11,IF(Q1024="Intervalo 2",'[1]Pesos dos Critérios'!$C$11,IF(Q1024="Intervalo 3",'[1]Pesos dos Critérios'!$D$11,'[1]Pesos dos Critérios'!$E$11)))</f>
        <v>0.00927567005153212</v>
      </c>
      <c r="AG1024" s="5" t="n">
        <f aca="false">IF(S1024="Intervalo 1",'[1]Pesos dos Critérios'!$F$11,IF(S1024="Intervalo 2",'[1]Pesos dos Critérios'!$G$11,IF(S1024="Intervalo 3",'[1]Pesos dos Critérios'!$H$11,'[1]Pesos dos Critérios'!$I$11)))</f>
        <v>0.0216490299823633</v>
      </c>
      <c r="AH1024" s="5" t="n">
        <f aca="false">IF(U1024="Intervalo 1",'[1]Pesos dos Critérios'!$N$11,IF(U1024="Intervalo 2",'[1]Pesos dos Critérios'!$O$11,IF(U1024="Intervalo 3",'[1]Pesos dos Critérios'!$P$11,'[1]Pesos dos Critérios'!$Q$11)))</f>
        <v>0.0320767195767196</v>
      </c>
      <c r="AI1024" s="5" t="n">
        <f aca="false">IF(AA1024="Intervalo 1",'[1]Pesos dos Critérios'!$R$11,IF(AA1024="Intervalo 2",'[1]Pesos dos Critérios'!$S$11,IF(AA1024="Intervalo 3",'[1]Pesos dos Critérios'!$T$11,'[1]Pesos dos Critérios'!$U$11)))</f>
        <v>0.0547619047619048</v>
      </c>
      <c r="AJ1024" s="5" t="n">
        <f aca="false">SUM(AB1024:AI1024)</f>
        <v>0.225318238594101</v>
      </c>
      <c r="AK1024" s="5" t="n">
        <v>1023</v>
      </c>
      <c r="AM1024" s="1" t="s">
        <v>96</v>
      </c>
    </row>
    <row r="1025" customFormat="false" ht="12.8" hidden="false" customHeight="true" outlineLevel="0" collapsed="false">
      <c r="A1025" s="7" t="n">
        <v>2014</v>
      </c>
      <c r="B1025" s="7" t="s">
        <v>506</v>
      </c>
      <c r="C1025" s="8" t="s">
        <v>461</v>
      </c>
      <c r="D1025" s="7" t="s">
        <v>181</v>
      </c>
      <c r="E1025" s="7" t="s">
        <v>517</v>
      </c>
      <c r="F1025" s="7" t="s">
        <v>799</v>
      </c>
      <c r="G1025" s="7" t="s">
        <v>191</v>
      </c>
      <c r="H1025" s="9" t="n">
        <v>2</v>
      </c>
      <c r="I1025" s="7" t="s">
        <v>44</v>
      </c>
      <c r="J1025" s="8" t="s">
        <v>45</v>
      </c>
      <c r="K1025" s="10" t="s">
        <v>46</v>
      </c>
      <c r="L1025" s="10" t="s">
        <v>47</v>
      </c>
      <c r="M1025" s="10" t="s">
        <v>56</v>
      </c>
      <c r="N1025" s="10" t="n">
        <v>0.023</v>
      </c>
      <c r="O1025" s="9" t="s">
        <v>57</v>
      </c>
      <c r="P1025" s="11" t="n">
        <v>0.985</v>
      </c>
      <c r="Q1025" s="8" t="s">
        <v>50</v>
      </c>
      <c r="R1025" s="11" t="n">
        <v>0.035</v>
      </c>
      <c r="S1025" s="8" t="s">
        <v>58</v>
      </c>
      <c r="T1025" s="11" t="n">
        <v>117</v>
      </c>
      <c r="U1025" s="8" t="s">
        <v>57</v>
      </c>
      <c r="V1025" s="11" t="n">
        <v>7.3</v>
      </c>
      <c r="W1025" s="11" t="n">
        <v>8.5</v>
      </c>
      <c r="X1025" s="11" t="n">
        <v>10.7</v>
      </c>
      <c r="Y1025" s="11" t="n">
        <v>12.3</v>
      </c>
      <c r="Z1025" s="11" t="n">
        <v>1.93</v>
      </c>
      <c r="AA1025" s="8" t="s">
        <v>57</v>
      </c>
      <c r="AB1025" s="5" t="n">
        <f aca="false">IF(C1025='[1]Pesos dos Critérios'!$V$3,'[1]Pesos dos Critérios'!$V$11,IF(Planilha1!C1025='[1]Pesos dos Critérios'!$W$3,'[1]Pesos dos Critérios'!$W$11,IF(Planilha1!C1025='[1]Pesos dos Critérios'!$X$3,'[1]Pesos dos Critérios'!$X$11,IF(Planilha1!C1025='[1]Pesos dos Critérios'!$Y$3,'[1]Pesos dos Critérios'!$Y$11,'[1]Pesos dos Critérios'!$Z$11))))</f>
        <v>0.0190740740740741</v>
      </c>
      <c r="AC1025" s="5" t="n">
        <f aca="false">IF(H1025=1,'[1]Pesos dos Critérios'!$AD$11,IF(Planilha1!H1025=2,'[1]Pesos dos Critérios'!$AE$11,IF(Planilha1!H1025=3,'[1]Pesos dos Critérios'!$AF$11,IF(Planilha1!H1025=4,'[1]Pesos dos Critérios'!$AG$11,'[1]Pesos dos Critérios'!$AH$11))))</f>
        <v>0.0273809523809524</v>
      </c>
      <c r="AD1025" s="5" t="n">
        <f aca="false">IF(J1025='[1]Pesos dos Critérios'!$AA$3,'[1]Pesos dos Critérios'!$AA$11,IF(Planilha1!J1025='[1]Pesos dos Critérios'!$AB$3,'[1]Pesos dos Critérios'!$AB$11,'[1]Pesos dos Critérios'!$AC$11))</f>
        <v>0.037037037037037</v>
      </c>
      <c r="AE1025" s="5" t="n">
        <f aca="false">IF(O1025="Intervalo 1",'[1]Pesos dos Critérios'!$J$11,IF(Planilha1!O1025="Intervalo 2",'[1]Pesos dos Critérios'!$K$11,IF(Planilha1!O1025="Intervalo 3",'[1]Pesos dos Critérios'!$L$11,'[1]Pesos dos Critérios'!$M$11)))</f>
        <v>0.0240628507295174</v>
      </c>
      <c r="AF1025" s="5" t="n">
        <f aca="false">IF(Q1025="Intervalo 1",'[1]Pesos dos Critérios'!$B$11,IF(Q1025="Intervalo 2",'[1]Pesos dos Critérios'!$C$11,IF(Q1025="Intervalo 3",'[1]Pesos dos Critérios'!$D$11,'[1]Pesos dos Critérios'!$E$11)))</f>
        <v>0.00927567005153212</v>
      </c>
      <c r="AG1025" s="5" t="n">
        <f aca="false">IF(S1025="Intervalo 1",'[1]Pesos dos Critérios'!$F$11,IF(S1025="Intervalo 2",'[1]Pesos dos Critérios'!$G$11,IF(S1025="Intervalo 3",'[1]Pesos dos Critérios'!$H$11,'[1]Pesos dos Critérios'!$I$11)))</f>
        <v>0.0216490299823633</v>
      </c>
      <c r="AH1025" s="5" t="n">
        <f aca="false">IF(U1025="Intervalo 1",'[1]Pesos dos Critérios'!$N$11,IF(U1025="Intervalo 2",'[1]Pesos dos Critérios'!$O$11,IF(U1025="Intervalo 3",'[1]Pesos dos Critérios'!$P$11,'[1]Pesos dos Critérios'!$Q$11)))</f>
        <v>0.0320767195767196</v>
      </c>
      <c r="AI1025" s="5" t="n">
        <f aca="false">IF(AA1025="Intervalo 1",'[1]Pesos dos Critérios'!$R$11,IF(AA1025="Intervalo 2",'[1]Pesos dos Critérios'!$S$11,IF(AA1025="Intervalo 3",'[1]Pesos dos Critérios'!$T$11,'[1]Pesos dos Critérios'!$U$11)))</f>
        <v>0.0547619047619048</v>
      </c>
      <c r="AJ1025" s="5" t="n">
        <f aca="false">SUM(AB1025:AI1025)</f>
        <v>0.225318238594101</v>
      </c>
      <c r="AK1025" s="5" t="n">
        <v>1024</v>
      </c>
      <c r="AM1025" s="1" t="s">
        <v>96</v>
      </c>
    </row>
    <row r="1026" customFormat="false" ht="12.8" hidden="false" customHeight="true" outlineLevel="0" collapsed="false">
      <c r="A1026" s="7" t="n">
        <v>2014</v>
      </c>
      <c r="B1026" s="7" t="s">
        <v>521</v>
      </c>
      <c r="C1026" s="8" t="s">
        <v>418</v>
      </c>
      <c r="D1026" s="7" t="s">
        <v>522</v>
      </c>
      <c r="E1026" s="7" t="s">
        <v>523</v>
      </c>
      <c r="F1026" s="7" t="s">
        <v>560</v>
      </c>
      <c r="G1026" s="7" t="s">
        <v>524</v>
      </c>
      <c r="H1026" s="9" t="n">
        <v>4</v>
      </c>
      <c r="I1026" s="7" t="s">
        <v>705</v>
      </c>
      <c r="J1026" s="8" t="s">
        <v>86</v>
      </c>
      <c r="K1026" s="10" t="s">
        <v>46</v>
      </c>
      <c r="L1026" s="10" t="s">
        <v>47</v>
      </c>
      <c r="M1026" s="10" t="s">
        <v>48</v>
      </c>
      <c r="N1026" s="10" t="n">
        <v>0.019</v>
      </c>
      <c r="O1026" s="9" t="s">
        <v>57</v>
      </c>
      <c r="P1026" s="11" t="n">
        <v>0.79</v>
      </c>
      <c r="Q1026" s="8" t="s">
        <v>50</v>
      </c>
      <c r="R1026" s="11" t="n">
        <v>0.004</v>
      </c>
      <c r="S1026" s="8" t="s">
        <v>49</v>
      </c>
      <c r="T1026" s="11" t="n">
        <v>236</v>
      </c>
      <c r="U1026" s="8" t="s">
        <v>50</v>
      </c>
      <c r="V1026" s="11" t="n">
        <v>3.71</v>
      </c>
      <c r="W1026" s="11" t="n">
        <v>4.97</v>
      </c>
      <c r="X1026" s="11" t="n">
        <v>5.3</v>
      </c>
      <c r="Y1026" s="11" t="n">
        <v>7.1</v>
      </c>
      <c r="Z1026" s="11" t="n">
        <v>3.78</v>
      </c>
      <c r="AA1026" s="8" t="s">
        <v>50</v>
      </c>
      <c r="AB1026" s="5" t="n">
        <f aca="false">IF(C1026='[1]Pesos dos Critérios'!$V$3,'[1]Pesos dos Critérios'!$V$11,IF(Planilha1!C1026='[1]Pesos dos Critérios'!$W$3,'[1]Pesos dos Critérios'!$W$11,IF(Planilha1!C1026='[1]Pesos dos Critérios'!$X$3,'[1]Pesos dos Critérios'!$X$11,IF(Planilha1!C1026='[1]Pesos dos Critérios'!$Y$3,'[1]Pesos dos Critérios'!$Y$11,'[1]Pesos dos Critérios'!$Z$11))))</f>
        <v>0.0190740740740741</v>
      </c>
      <c r="AC1026" s="5" t="n">
        <f aca="false">IF(H1026=1,'[1]Pesos dos Critérios'!$AD$11,IF(Planilha1!H1026=2,'[1]Pesos dos Critérios'!$AE$11,IF(Planilha1!H1026=3,'[1]Pesos dos Critérios'!$AF$11,IF(Planilha1!H1026=4,'[1]Pesos dos Critérios'!$AG$11,'[1]Pesos dos Critérios'!$AH$11))))</f>
        <v>0.0234126984126984</v>
      </c>
      <c r="AD1026" s="5" t="n">
        <f aca="false">IF(J1026='[1]Pesos dos Critérios'!$AA$3,'[1]Pesos dos Critérios'!$AA$11,IF(Planilha1!J1026='[1]Pesos dos Critérios'!$AB$3,'[1]Pesos dos Critérios'!$AB$11,'[1]Pesos dos Critérios'!$AC$11))</f>
        <v>0.037037037037037</v>
      </c>
      <c r="AE1026" s="5" t="n">
        <f aca="false">IF(O1026="Intervalo 1",'[1]Pesos dos Critérios'!$J$11,IF(Planilha1!O1026="Intervalo 2",'[1]Pesos dos Critérios'!$K$11,IF(Planilha1!O1026="Intervalo 3",'[1]Pesos dos Critérios'!$L$11,'[1]Pesos dos Critérios'!$M$11)))</f>
        <v>0.0240628507295174</v>
      </c>
      <c r="AF1026" s="5" t="n">
        <f aca="false">IF(Q1026="Intervalo 1",'[1]Pesos dos Critérios'!$B$11,IF(Q1026="Intervalo 2",'[1]Pesos dos Critérios'!$C$11,IF(Q1026="Intervalo 3",'[1]Pesos dos Critérios'!$D$11,'[1]Pesos dos Critérios'!$E$11)))</f>
        <v>0.00927567005153212</v>
      </c>
      <c r="AG1026" s="5" t="n">
        <f aca="false">IF(S1026="Intervalo 1",'[1]Pesos dos Critérios'!$F$11,IF(S1026="Intervalo 2",'[1]Pesos dos Critérios'!$G$11,IF(S1026="Intervalo 3",'[1]Pesos dos Critérios'!$H$11,'[1]Pesos dos Critérios'!$I$11)))</f>
        <v>0.0472663139329806</v>
      </c>
      <c r="AH1026" s="5" t="n">
        <f aca="false">IF(U1026="Intervalo 1",'[1]Pesos dos Critérios'!$N$11,IF(U1026="Intervalo 2",'[1]Pesos dos Critérios'!$O$11,IF(U1026="Intervalo 3",'[1]Pesos dos Critérios'!$P$11,'[1]Pesos dos Critérios'!$Q$11)))</f>
        <v>0.019510582010582</v>
      </c>
      <c r="AI1026" s="5" t="n">
        <f aca="false">IF(AA1026="Intervalo 1",'[1]Pesos dos Critérios'!$R$11,IF(AA1026="Intervalo 2",'[1]Pesos dos Critérios'!$S$11,IF(AA1026="Intervalo 3",'[1]Pesos dos Critérios'!$T$11,'[1]Pesos dos Critérios'!$U$11)))</f>
        <v>0.0468253968253968</v>
      </c>
      <c r="AJ1026" s="5" t="n">
        <f aca="false">SUM(AB1026:AI1026)</f>
        <v>0.226464623073818</v>
      </c>
      <c r="AK1026" s="5" t="n">
        <v>1025</v>
      </c>
      <c r="AM1026" s="1" t="s">
        <v>96</v>
      </c>
    </row>
    <row r="1027" customFormat="false" ht="12.8" hidden="false" customHeight="true" outlineLevel="0" collapsed="false">
      <c r="A1027" s="7" t="n">
        <v>2014</v>
      </c>
      <c r="B1027" s="7" t="s">
        <v>521</v>
      </c>
      <c r="C1027" s="8" t="s">
        <v>418</v>
      </c>
      <c r="D1027" s="7" t="s">
        <v>522</v>
      </c>
      <c r="E1027" s="7" t="s">
        <v>525</v>
      </c>
      <c r="F1027" s="7" t="s">
        <v>560</v>
      </c>
      <c r="G1027" s="7" t="s">
        <v>526</v>
      </c>
      <c r="H1027" s="9" t="n">
        <v>4</v>
      </c>
      <c r="I1027" s="7" t="s">
        <v>705</v>
      </c>
      <c r="J1027" s="8" t="s">
        <v>86</v>
      </c>
      <c r="K1027" s="10" t="s">
        <v>46</v>
      </c>
      <c r="L1027" s="10" t="s">
        <v>47</v>
      </c>
      <c r="M1027" s="10" t="s">
        <v>48</v>
      </c>
      <c r="N1027" s="10" t="n">
        <v>0.022</v>
      </c>
      <c r="O1027" s="9" t="s">
        <v>57</v>
      </c>
      <c r="P1027" s="11" t="n">
        <v>0.301</v>
      </c>
      <c r="Q1027" s="8" t="s">
        <v>57</v>
      </c>
      <c r="R1027" s="11" t="n">
        <v>0.017</v>
      </c>
      <c r="S1027" s="8" t="s">
        <v>49</v>
      </c>
      <c r="T1027" s="11" t="n">
        <v>259</v>
      </c>
      <c r="U1027" s="8" t="s">
        <v>50</v>
      </c>
      <c r="V1027" s="11" t="n">
        <v>3.29</v>
      </c>
      <c r="W1027" s="11" t="n">
        <v>4.55</v>
      </c>
      <c r="X1027" s="11" t="n">
        <v>4.7</v>
      </c>
      <c r="Y1027" s="11" t="n">
        <v>6.5</v>
      </c>
      <c r="Z1027" s="11" t="n">
        <v>4.23</v>
      </c>
      <c r="AA1027" s="8" t="s">
        <v>50</v>
      </c>
      <c r="AB1027" s="5" t="n">
        <f aca="false">IF(C1027='[1]Pesos dos Critérios'!$V$3,'[1]Pesos dos Critérios'!$V$11,IF(Planilha1!C1027='[1]Pesos dos Critérios'!$W$3,'[1]Pesos dos Critérios'!$W$11,IF(Planilha1!C1027='[1]Pesos dos Critérios'!$X$3,'[1]Pesos dos Critérios'!$X$11,IF(Planilha1!C1027='[1]Pesos dos Critérios'!$Y$3,'[1]Pesos dos Critérios'!$Y$11,'[1]Pesos dos Critérios'!$Z$11))))</f>
        <v>0.0190740740740741</v>
      </c>
      <c r="AC1027" s="5" t="n">
        <f aca="false">IF(H1027=1,'[1]Pesos dos Critérios'!$AD$11,IF(Planilha1!H1027=2,'[1]Pesos dos Critérios'!$AE$11,IF(Planilha1!H1027=3,'[1]Pesos dos Critérios'!$AF$11,IF(Planilha1!H1027=4,'[1]Pesos dos Critérios'!$AG$11,'[1]Pesos dos Critérios'!$AH$11))))</f>
        <v>0.0234126984126984</v>
      </c>
      <c r="AD1027" s="5" t="n">
        <f aca="false">IF(J1027='[1]Pesos dos Critérios'!$AA$3,'[1]Pesos dos Critérios'!$AA$11,IF(Planilha1!J1027='[1]Pesos dos Critérios'!$AB$3,'[1]Pesos dos Critérios'!$AB$11,'[1]Pesos dos Critérios'!$AC$11))</f>
        <v>0.037037037037037</v>
      </c>
      <c r="AE1027" s="5" t="n">
        <f aca="false">IF(O1027="Intervalo 1",'[1]Pesos dos Critérios'!$J$11,IF(Planilha1!O1027="Intervalo 2",'[1]Pesos dos Critérios'!$K$11,IF(Planilha1!O1027="Intervalo 3",'[1]Pesos dos Critérios'!$L$11,'[1]Pesos dos Critérios'!$M$11)))</f>
        <v>0.0240628507295174</v>
      </c>
      <c r="AF1027" s="5" t="n">
        <f aca="false">IF(Q1027="Intervalo 1",'[1]Pesos dos Critérios'!$B$11,IF(Q1027="Intervalo 2",'[1]Pesos dos Critérios'!$C$11,IF(Q1027="Intervalo 3",'[1]Pesos dos Critérios'!$D$11,'[1]Pesos dos Critérios'!$E$11)))</f>
        <v>0.0193176236279685</v>
      </c>
      <c r="AG1027" s="5" t="n">
        <f aca="false">IF(S1027="Intervalo 1",'[1]Pesos dos Critérios'!$F$11,IF(S1027="Intervalo 2",'[1]Pesos dos Critérios'!$G$11,IF(S1027="Intervalo 3",'[1]Pesos dos Critérios'!$H$11,'[1]Pesos dos Critérios'!$I$11)))</f>
        <v>0.0472663139329806</v>
      </c>
      <c r="AH1027" s="5" t="n">
        <f aca="false">IF(U1027="Intervalo 1",'[1]Pesos dos Critérios'!$N$11,IF(U1027="Intervalo 2",'[1]Pesos dos Critérios'!$O$11,IF(U1027="Intervalo 3",'[1]Pesos dos Critérios'!$P$11,'[1]Pesos dos Critérios'!$Q$11)))</f>
        <v>0.019510582010582</v>
      </c>
      <c r="AI1027" s="5" t="n">
        <f aca="false">IF(AA1027="Intervalo 1",'[1]Pesos dos Critérios'!$R$11,IF(AA1027="Intervalo 2",'[1]Pesos dos Critérios'!$S$11,IF(AA1027="Intervalo 3",'[1]Pesos dos Critérios'!$T$11,'[1]Pesos dos Critérios'!$U$11)))</f>
        <v>0.0468253968253968</v>
      </c>
      <c r="AJ1027" s="5" t="n">
        <f aca="false">SUM(AB1027:AI1027)</f>
        <v>0.236506576650255</v>
      </c>
      <c r="AK1027" s="5" t="n">
        <v>1026</v>
      </c>
      <c r="AM1027" s="1" t="s">
        <v>60</v>
      </c>
    </row>
    <row r="1028" customFormat="false" ht="12.8" hidden="false" customHeight="true" outlineLevel="0" collapsed="false">
      <c r="A1028" s="7" t="n">
        <v>2014</v>
      </c>
      <c r="B1028" s="7" t="s">
        <v>521</v>
      </c>
      <c r="C1028" s="8" t="s">
        <v>418</v>
      </c>
      <c r="D1028" s="7" t="s">
        <v>527</v>
      </c>
      <c r="E1028" s="7" t="s">
        <v>528</v>
      </c>
      <c r="F1028" s="7" t="s">
        <v>560</v>
      </c>
      <c r="G1028" s="7" t="s">
        <v>351</v>
      </c>
      <c r="H1028" s="9" t="n">
        <v>4</v>
      </c>
      <c r="I1028" s="7" t="s">
        <v>705</v>
      </c>
      <c r="J1028" s="8" t="s">
        <v>86</v>
      </c>
      <c r="K1028" s="10" t="s">
        <v>46</v>
      </c>
      <c r="L1028" s="10" t="s">
        <v>47</v>
      </c>
      <c r="M1028" s="10" t="s">
        <v>48</v>
      </c>
      <c r="N1028" s="10" t="n">
        <v>0.018</v>
      </c>
      <c r="O1028" s="9" t="s">
        <v>57</v>
      </c>
      <c r="P1028" s="11" t="n">
        <v>0.863</v>
      </c>
      <c r="Q1028" s="8" t="s">
        <v>50</v>
      </c>
      <c r="R1028" s="11" t="n">
        <v>0.017</v>
      </c>
      <c r="S1028" s="8" t="s">
        <v>49</v>
      </c>
      <c r="T1028" s="11" t="n">
        <v>304</v>
      </c>
      <c r="U1028" s="8" t="s">
        <v>50</v>
      </c>
      <c r="V1028" s="11" t="n">
        <v>2.87</v>
      </c>
      <c r="W1028" s="11" t="n">
        <v>4.13</v>
      </c>
      <c r="X1028" s="11" t="n">
        <v>4.1</v>
      </c>
      <c r="Y1028" s="11" t="n">
        <v>5.9</v>
      </c>
      <c r="Z1028" s="11" t="n">
        <v>4.82</v>
      </c>
      <c r="AA1028" s="8" t="s">
        <v>50</v>
      </c>
      <c r="AB1028" s="5" t="n">
        <f aca="false">IF(C1028='[1]Pesos dos Critérios'!$V$3,'[1]Pesos dos Critérios'!$V$11,IF(Planilha1!C1028='[1]Pesos dos Critérios'!$W$3,'[1]Pesos dos Critérios'!$W$11,IF(Planilha1!C1028='[1]Pesos dos Critérios'!$X$3,'[1]Pesos dos Critérios'!$X$11,IF(Planilha1!C1028='[1]Pesos dos Critérios'!$Y$3,'[1]Pesos dos Critérios'!$Y$11,'[1]Pesos dos Critérios'!$Z$11))))</f>
        <v>0.0190740740740741</v>
      </c>
      <c r="AC1028" s="5" t="n">
        <f aca="false">IF(H1028=1,'[1]Pesos dos Critérios'!$AD$11,IF(Planilha1!H1028=2,'[1]Pesos dos Critérios'!$AE$11,IF(Planilha1!H1028=3,'[1]Pesos dos Critérios'!$AF$11,IF(Planilha1!H1028=4,'[1]Pesos dos Critérios'!$AG$11,'[1]Pesos dos Critérios'!$AH$11))))</f>
        <v>0.0234126984126984</v>
      </c>
      <c r="AD1028" s="5" t="n">
        <f aca="false">IF(J1028='[1]Pesos dos Critérios'!$AA$3,'[1]Pesos dos Critérios'!$AA$11,IF(Planilha1!J1028='[1]Pesos dos Critérios'!$AB$3,'[1]Pesos dos Critérios'!$AB$11,'[1]Pesos dos Critérios'!$AC$11))</f>
        <v>0.037037037037037</v>
      </c>
      <c r="AE1028" s="5" t="n">
        <f aca="false">IF(O1028="Intervalo 1",'[1]Pesos dos Critérios'!$J$11,IF(Planilha1!O1028="Intervalo 2",'[1]Pesos dos Critérios'!$K$11,IF(Planilha1!O1028="Intervalo 3",'[1]Pesos dos Critérios'!$L$11,'[1]Pesos dos Critérios'!$M$11)))</f>
        <v>0.0240628507295174</v>
      </c>
      <c r="AF1028" s="5" t="n">
        <f aca="false">IF(Q1028="Intervalo 1",'[1]Pesos dos Critérios'!$B$11,IF(Q1028="Intervalo 2",'[1]Pesos dos Critérios'!$C$11,IF(Q1028="Intervalo 3",'[1]Pesos dos Critérios'!$D$11,'[1]Pesos dos Critérios'!$E$11)))</f>
        <v>0.00927567005153212</v>
      </c>
      <c r="AG1028" s="5" t="n">
        <f aca="false">IF(S1028="Intervalo 1",'[1]Pesos dos Critérios'!$F$11,IF(S1028="Intervalo 2",'[1]Pesos dos Critérios'!$G$11,IF(S1028="Intervalo 3",'[1]Pesos dos Critérios'!$H$11,'[1]Pesos dos Critérios'!$I$11)))</f>
        <v>0.0472663139329806</v>
      </c>
      <c r="AH1028" s="5" t="n">
        <f aca="false">IF(U1028="Intervalo 1",'[1]Pesos dos Critérios'!$N$11,IF(U1028="Intervalo 2",'[1]Pesos dos Critérios'!$O$11,IF(U1028="Intervalo 3",'[1]Pesos dos Critérios'!$P$11,'[1]Pesos dos Critérios'!$Q$11)))</f>
        <v>0.019510582010582</v>
      </c>
      <c r="AI1028" s="5" t="n">
        <f aca="false">IF(AA1028="Intervalo 1",'[1]Pesos dos Critérios'!$R$11,IF(AA1028="Intervalo 2",'[1]Pesos dos Critérios'!$S$11,IF(AA1028="Intervalo 3",'[1]Pesos dos Critérios'!$T$11,'[1]Pesos dos Critérios'!$U$11)))</f>
        <v>0.0468253968253968</v>
      </c>
      <c r="AJ1028" s="5" t="n">
        <f aca="false">SUM(AB1028:AI1028)</f>
        <v>0.226464623073818</v>
      </c>
      <c r="AK1028" s="5" t="n">
        <v>1027</v>
      </c>
      <c r="AM1028" s="1" t="s">
        <v>96</v>
      </c>
    </row>
    <row r="1029" customFormat="false" ht="12.8" hidden="false" customHeight="true" outlineLevel="0" collapsed="false">
      <c r="A1029" s="7" t="n">
        <v>2014</v>
      </c>
      <c r="B1029" s="7" t="s">
        <v>521</v>
      </c>
      <c r="C1029" s="8" t="s">
        <v>418</v>
      </c>
      <c r="D1029" s="7" t="s">
        <v>529</v>
      </c>
      <c r="E1029" s="7" t="s">
        <v>530</v>
      </c>
      <c r="F1029" s="7" t="s">
        <v>560</v>
      </c>
      <c r="G1029" s="7" t="s">
        <v>273</v>
      </c>
      <c r="H1029" s="9" t="n">
        <v>4</v>
      </c>
      <c r="I1029" s="7" t="s">
        <v>721</v>
      </c>
      <c r="J1029" s="8" t="s">
        <v>86</v>
      </c>
      <c r="K1029" s="10" t="s">
        <v>46</v>
      </c>
      <c r="L1029" s="10" t="s">
        <v>47</v>
      </c>
      <c r="M1029" s="10" t="s">
        <v>48</v>
      </c>
      <c r="N1029" s="10" t="n">
        <v>0.013</v>
      </c>
      <c r="O1029" s="9" t="s">
        <v>49</v>
      </c>
      <c r="P1029" s="11" t="n">
        <v>0.428</v>
      </c>
      <c r="Q1029" s="8" t="s">
        <v>58</v>
      </c>
      <c r="R1029" s="11" t="n">
        <v>0.013</v>
      </c>
      <c r="S1029" s="8" t="s">
        <v>49</v>
      </c>
      <c r="T1029" s="11" t="n">
        <v>245</v>
      </c>
      <c r="U1029" s="8" t="s">
        <v>50</v>
      </c>
      <c r="V1029" s="11" t="n">
        <v>3.5</v>
      </c>
      <c r="W1029" s="11" t="n">
        <v>4.76</v>
      </c>
      <c r="X1029" s="11" t="n">
        <v>5</v>
      </c>
      <c r="Y1029" s="11" t="n">
        <v>6.8</v>
      </c>
      <c r="Z1029" s="11" t="n">
        <v>3.97</v>
      </c>
      <c r="AA1029" s="8" t="s">
        <v>50</v>
      </c>
      <c r="AB1029" s="5" t="n">
        <f aca="false">IF(C1029='[1]Pesos dos Critérios'!$V$3,'[1]Pesos dos Critérios'!$V$11,IF(Planilha1!C1029='[1]Pesos dos Critérios'!$W$3,'[1]Pesos dos Critérios'!$W$11,IF(Planilha1!C1029='[1]Pesos dos Critérios'!$X$3,'[1]Pesos dos Critérios'!$X$11,IF(Planilha1!C1029='[1]Pesos dos Critérios'!$Y$3,'[1]Pesos dos Critérios'!$Y$11,'[1]Pesos dos Critérios'!$Z$11))))</f>
        <v>0.0190740740740741</v>
      </c>
      <c r="AC1029" s="5" t="n">
        <f aca="false">IF(H1029=1,'[1]Pesos dos Critérios'!$AD$11,IF(Planilha1!H1029=2,'[1]Pesos dos Critérios'!$AE$11,IF(Planilha1!H1029=3,'[1]Pesos dos Critérios'!$AF$11,IF(Planilha1!H1029=4,'[1]Pesos dos Critérios'!$AG$11,'[1]Pesos dos Critérios'!$AH$11))))</f>
        <v>0.0234126984126984</v>
      </c>
      <c r="AD1029" s="5" t="n">
        <f aca="false">IF(J1029='[1]Pesos dos Critérios'!$AA$3,'[1]Pesos dos Critérios'!$AA$11,IF(Planilha1!J1029='[1]Pesos dos Critérios'!$AB$3,'[1]Pesos dos Critérios'!$AB$11,'[1]Pesos dos Critérios'!$AC$11))</f>
        <v>0.037037037037037</v>
      </c>
      <c r="AE1029" s="5" t="n">
        <f aca="false">IF(O1029="Intervalo 1",'[1]Pesos dos Critérios'!$J$11,IF(Planilha1!O1029="Intervalo 2",'[1]Pesos dos Critérios'!$K$11,IF(Planilha1!O1029="Intervalo 3",'[1]Pesos dos Critérios'!$L$11,'[1]Pesos dos Critérios'!$M$11)))</f>
        <v>0.0531762065095399</v>
      </c>
      <c r="AF1029" s="5" t="n">
        <f aca="false">IF(Q1029="Intervalo 1",'[1]Pesos dos Critérios'!$B$11,IF(Q1029="Intervalo 2",'[1]Pesos dos Critérios'!$C$11,IF(Q1029="Intervalo 3",'[1]Pesos dos Critérios'!$D$11,'[1]Pesos dos Critérios'!$E$11)))</f>
        <v>0.0179766274593861</v>
      </c>
      <c r="AG1029" s="5" t="n">
        <f aca="false">IF(S1029="Intervalo 1",'[1]Pesos dos Critérios'!$F$11,IF(S1029="Intervalo 2",'[1]Pesos dos Critérios'!$G$11,IF(S1029="Intervalo 3",'[1]Pesos dos Critérios'!$H$11,'[1]Pesos dos Critérios'!$I$11)))</f>
        <v>0.0472663139329806</v>
      </c>
      <c r="AH1029" s="5" t="n">
        <f aca="false">IF(U1029="Intervalo 1",'[1]Pesos dos Critérios'!$N$11,IF(U1029="Intervalo 2",'[1]Pesos dos Critérios'!$O$11,IF(U1029="Intervalo 3",'[1]Pesos dos Critérios'!$P$11,'[1]Pesos dos Critérios'!$Q$11)))</f>
        <v>0.019510582010582</v>
      </c>
      <c r="AI1029" s="5" t="n">
        <f aca="false">IF(AA1029="Intervalo 1",'[1]Pesos dos Critérios'!$R$11,IF(AA1029="Intervalo 2",'[1]Pesos dos Critérios'!$S$11,IF(AA1029="Intervalo 3",'[1]Pesos dos Critérios'!$T$11,'[1]Pesos dos Critérios'!$U$11)))</f>
        <v>0.0468253968253968</v>
      </c>
      <c r="AJ1029" s="5" t="n">
        <f aca="false">SUM(AB1029:AI1029)</f>
        <v>0.264278936261695</v>
      </c>
      <c r="AK1029" s="5" t="n">
        <v>1028</v>
      </c>
      <c r="AM1029" s="1" t="s">
        <v>52</v>
      </c>
    </row>
    <row r="1030" customFormat="false" ht="12.8" hidden="false" customHeight="true" outlineLevel="0" collapsed="false">
      <c r="A1030" s="7" t="n">
        <v>2014</v>
      </c>
      <c r="B1030" s="7" t="s">
        <v>521</v>
      </c>
      <c r="C1030" s="8" t="s">
        <v>418</v>
      </c>
      <c r="D1030" s="7" t="s">
        <v>529</v>
      </c>
      <c r="E1030" s="7" t="s">
        <v>800</v>
      </c>
      <c r="F1030" s="7" t="s">
        <v>801</v>
      </c>
      <c r="G1030" s="7" t="s">
        <v>532</v>
      </c>
      <c r="H1030" s="9" t="n">
        <v>4</v>
      </c>
      <c r="I1030" s="7" t="s">
        <v>558</v>
      </c>
      <c r="J1030" s="8" t="s">
        <v>86</v>
      </c>
      <c r="K1030" s="10" t="s">
        <v>46</v>
      </c>
      <c r="L1030" s="10" t="s">
        <v>47</v>
      </c>
      <c r="M1030" s="10" t="s">
        <v>48</v>
      </c>
      <c r="N1030" s="10" t="n">
        <v>0.014</v>
      </c>
      <c r="O1030" s="9" t="s">
        <v>49</v>
      </c>
      <c r="P1030" s="11" t="n">
        <v>0.432</v>
      </c>
      <c r="Q1030" s="8" t="s">
        <v>58</v>
      </c>
      <c r="R1030" s="11" t="n">
        <v>0.007</v>
      </c>
      <c r="S1030" s="8" t="s">
        <v>49</v>
      </c>
      <c r="T1030" s="11" t="n">
        <v>236</v>
      </c>
      <c r="U1030" s="8" t="s">
        <v>50</v>
      </c>
      <c r="V1030" s="11" t="n">
        <v>3.64</v>
      </c>
      <c r="W1030" s="11" t="n">
        <v>4.97</v>
      </c>
      <c r="X1030" s="11" t="n">
        <v>5.2</v>
      </c>
      <c r="Y1030" s="11" t="n">
        <v>7.1</v>
      </c>
      <c r="Z1030" s="11" t="n">
        <v>3.84</v>
      </c>
      <c r="AA1030" s="8" t="s">
        <v>50</v>
      </c>
      <c r="AB1030" s="5" t="n">
        <f aca="false">IF(C1030='[1]Pesos dos Critérios'!$V$3,'[1]Pesos dos Critérios'!$V$11,IF(Planilha1!C1030='[1]Pesos dos Critérios'!$W$3,'[1]Pesos dos Critérios'!$W$11,IF(Planilha1!C1030='[1]Pesos dos Critérios'!$X$3,'[1]Pesos dos Critérios'!$X$11,IF(Planilha1!C1030='[1]Pesos dos Critérios'!$Y$3,'[1]Pesos dos Critérios'!$Y$11,'[1]Pesos dos Critérios'!$Z$11))))</f>
        <v>0.0190740740740741</v>
      </c>
      <c r="AC1030" s="5" t="n">
        <f aca="false">IF(H1030=1,'[1]Pesos dos Critérios'!$AD$11,IF(Planilha1!H1030=2,'[1]Pesos dos Critérios'!$AE$11,IF(Planilha1!H1030=3,'[1]Pesos dos Critérios'!$AF$11,IF(Planilha1!H1030=4,'[1]Pesos dos Critérios'!$AG$11,'[1]Pesos dos Critérios'!$AH$11))))</f>
        <v>0.0234126984126984</v>
      </c>
      <c r="AD1030" s="5" t="n">
        <f aca="false">IF(J1030='[1]Pesos dos Critérios'!$AA$3,'[1]Pesos dos Critérios'!$AA$11,IF(Planilha1!J1030='[1]Pesos dos Critérios'!$AB$3,'[1]Pesos dos Critérios'!$AB$11,'[1]Pesos dos Critérios'!$AC$11))</f>
        <v>0.037037037037037</v>
      </c>
      <c r="AE1030" s="5" t="n">
        <f aca="false">IF(O1030="Intervalo 1",'[1]Pesos dos Critérios'!$J$11,IF(Planilha1!O1030="Intervalo 2",'[1]Pesos dos Critérios'!$K$11,IF(Planilha1!O1030="Intervalo 3",'[1]Pesos dos Critérios'!$L$11,'[1]Pesos dos Critérios'!$M$11)))</f>
        <v>0.0531762065095399</v>
      </c>
      <c r="AF1030" s="5" t="n">
        <f aca="false">IF(Q1030="Intervalo 1",'[1]Pesos dos Critérios'!$B$11,IF(Q1030="Intervalo 2",'[1]Pesos dos Critérios'!$C$11,IF(Q1030="Intervalo 3",'[1]Pesos dos Critérios'!$D$11,'[1]Pesos dos Critérios'!$E$11)))</f>
        <v>0.0179766274593861</v>
      </c>
      <c r="AG1030" s="5" t="n">
        <f aca="false">IF(S1030="Intervalo 1",'[1]Pesos dos Critérios'!$F$11,IF(S1030="Intervalo 2",'[1]Pesos dos Critérios'!$G$11,IF(S1030="Intervalo 3",'[1]Pesos dos Critérios'!$H$11,'[1]Pesos dos Critérios'!$I$11)))</f>
        <v>0.0472663139329806</v>
      </c>
      <c r="AH1030" s="5" t="n">
        <f aca="false">IF(U1030="Intervalo 1",'[1]Pesos dos Critérios'!$N$11,IF(U1030="Intervalo 2",'[1]Pesos dos Critérios'!$O$11,IF(U1030="Intervalo 3",'[1]Pesos dos Critérios'!$P$11,'[1]Pesos dos Critérios'!$Q$11)))</f>
        <v>0.019510582010582</v>
      </c>
      <c r="AI1030" s="5" t="n">
        <f aca="false">IF(AA1030="Intervalo 1",'[1]Pesos dos Critérios'!$R$11,IF(AA1030="Intervalo 2",'[1]Pesos dos Critérios'!$S$11,IF(AA1030="Intervalo 3",'[1]Pesos dos Critérios'!$T$11,'[1]Pesos dos Critérios'!$U$11)))</f>
        <v>0.0468253968253968</v>
      </c>
      <c r="AJ1030" s="5" t="n">
        <f aca="false">SUM(AB1030:AI1030)</f>
        <v>0.264278936261695</v>
      </c>
      <c r="AK1030" s="5" t="n">
        <v>1029</v>
      </c>
      <c r="AM1030" s="1" t="s">
        <v>52</v>
      </c>
    </row>
    <row r="1031" customFormat="false" ht="12.8" hidden="false" customHeight="true" outlineLevel="0" collapsed="false">
      <c r="A1031" s="7" t="n">
        <v>2014</v>
      </c>
      <c r="B1031" s="7" t="s">
        <v>521</v>
      </c>
      <c r="C1031" s="8" t="s">
        <v>418</v>
      </c>
      <c r="D1031" s="7" t="s">
        <v>529</v>
      </c>
      <c r="E1031" s="7" t="s">
        <v>800</v>
      </c>
      <c r="F1031" s="7" t="s">
        <v>802</v>
      </c>
      <c r="G1031" s="7" t="s">
        <v>532</v>
      </c>
      <c r="H1031" s="9" t="n">
        <v>4</v>
      </c>
      <c r="I1031" s="7" t="s">
        <v>558</v>
      </c>
      <c r="J1031" s="8" t="s">
        <v>86</v>
      </c>
      <c r="K1031" s="10" t="s">
        <v>46</v>
      </c>
      <c r="L1031" s="10" t="s">
        <v>47</v>
      </c>
      <c r="M1031" s="10" t="s">
        <v>48</v>
      </c>
      <c r="N1031" s="10" t="n">
        <v>0.014</v>
      </c>
      <c r="O1031" s="9" t="s">
        <v>49</v>
      </c>
      <c r="P1031" s="11" t="n">
        <v>0.432</v>
      </c>
      <c r="Q1031" s="8" t="s">
        <v>58</v>
      </c>
      <c r="R1031" s="11" t="n">
        <v>0.007</v>
      </c>
      <c r="S1031" s="8" t="s">
        <v>49</v>
      </c>
      <c r="T1031" s="11" t="n">
        <v>236</v>
      </c>
      <c r="U1031" s="8" t="s">
        <v>50</v>
      </c>
      <c r="V1031" s="11" t="n">
        <v>3.64</v>
      </c>
      <c r="W1031" s="11" t="n">
        <v>4.97</v>
      </c>
      <c r="X1031" s="11" t="n">
        <v>5.2</v>
      </c>
      <c r="Y1031" s="11" t="n">
        <v>7.1</v>
      </c>
      <c r="Z1031" s="11" t="n">
        <v>3.84</v>
      </c>
      <c r="AA1031" s="8" t="s">
        <v>50</v>
      </c>
      <c r="AB1031" s="5" t="n">
        <f aca="false">IF(C1031='[1]Pesos dos Critérios'!$V$3,'[1]Pesos dos Critérios'!$V$11,IF(Planilha1!C1031='[1]Pesos dos Critérios'!$W$3,'[1]Pesos dos Critérios'!$W$11,IF(Planilha1!C1031='[1]Pesos dos Critérios'!$X$3,'[1]Pesos dos Critérios'!$X$11,IF(Planilha1!C1031='[1]Pesos dos Critérios'!$Y$3,'[1]Pesos dos Critérios'!$Y$11,'[1]Pesos dos Critérios'!$Z$11))))</f>
        <v>0.0190740740740741</v>
      </c>
      <c r="AC1031" s="5" t="n">
        <f aca="false">IF(H1031=1,'[1]Pesos dos Critérios'!$AD$11,IF(Planilha1!H1031=2,'[1]Pesos dos Critérios'!$AE$11,IF(Planilha1!H1031=3,'[1]Pesos dos Critérios'!$AF$11,IF(Planilha1!H1031=4,'[1]Pesos dos Critérios'!$AG$11,'[1]Pesos dos Critérios'!$AH$11))))</f>
        <v>0.0234126984126984</v>
      </c>
      <c r="AD1031" s="5" t="n">
        <f aca="false">IF(J1031='[1]Pesos dos Critérios'!$AA$3,'[1]Pesos dos Critérios'!$AA$11,IF(Planilha1!J1031='[1]Pesos dos Critérios'!$AB$3,'[1]Pesos dos Critérios'!$AB$11,'[1]Pesos dos Critérios'!$AC$11))</f>
        <v>0.037037037037037</v>
      </c>
      <c r="AE1031" s="5" t="n">
        <f aca="false">IF(O1031="Intervalo 1",'[1]Pesos dos Critérios'!$J$11,IF(Planilha1!O1031="Intervalo 2",'[1]Pesos dos Critérios'!$K$11,IF(Planilha1!O1031="Intervalo 3",'[1]Pesos dos Critérios'!$L$11,'[1]Pesos dos Critérios'!$M$11)))</f>
        <v>0.0531762065095399</v>
      </c>
      <c r="AF1031" s="5" t="n">
        <f aca="false">IF(Q1031="Intervalo 1",'[1]Pesos dos Critérios'!$B$11,IF(Q1031="Intervalo 2",'[1]Pesos dos Critérios'!$C$11,IF(Q1031="Intervalo 3",'[1]Pesos dos Critérios'!$D$11,'[1]Pesos dos Critérios'!$E$11)))</f>
        <v>0.0179766274593861</v>
      </c>
      <c r="AG1031" s="5" t="n">
        <f aca="false">IF(S1031="Intervalo 1",'[1]Pesos dos Critérios'!$F$11,IF(S1031="Intervalo 2",'[1]Pesos dos Critérios'!$G$11,IF(S1031="Intervalo 3",'[1]Pesos dos Critérios'!$H$11,'[1]Pesos dos Critérios'!$I$11)))</f>
        <v>0.0472663139329806</v>
      </c>
      <c r="AH1031" s="5" t="n">
        <f aca="false">IF(U1031="Intervalo 1",'[1]Pesos dos Critérios'!$N$11,IF(U1031="Intervalo 2",'[1]Pesos dos Critérios'!$O$11,IF(U1031="Intervalo 3",'[1]Pesos dos Critérios'!$P$11,'[1]Pesos dos Critérios'!$Q$11)))</f>
        <v>0.019510582010582</v>
      </c>
      <c r="AI1031" s="5" t="n">
        <f aca="false">IF(AA1031="Intervalo 1",'[1]Pesos dos Critérios'!$R$11,IF(AA1031="Intervalo 2",'[1]Pesos dos Critérios'!$S$11,IF(AA1031="Intervalo 3",'[1]Pesos dos Critérios'!$T$11,'[1]Pesos dos Critérios'!$U$11)))</f>
        <v>0.0468253968253968</v>
      </c>
      <c r="AJ1031" s="5" t="n">
        <f aca="false">SUM(AB1031:AI1031)</f>
        <v>0.264278936261695</v>
      </c>
      <c r="AK1031" s="5" t="n">
        <v>1030</v>
      </c>
      <c r="AM1031" s="1" t="s">
        <v>52</v>
      </c>
    </row>
    <row r="1032" customFormat="false" ht="12.8" hidden="false" customHeight="true" outlineLevel="0" collapsed="false">
      <c r="A1032" s="7" t="n">
        <v>2014</v>
      </c>
      <c r="B1032" s="7" t="s">
        <v>521</v>
      </c>
      <c r="C1032" s="8" t="s">
        <v>418</v>
      </c>
      <c r="D1032" s="7" t="s">
        <v>529</v>
      </c>
      <c r="E1032" s="7" t="s">
        <v>800</v>
      </c>
      <c r="F1032" s="7" t="s">
        <v>803</v>
      </c>
      <c r="G1032" s="7" t="s">
        <v>532</v>
      </c>
      <c r="H1032" s="9" t="n">
        <v>4</v>
      </c>
      <c r="I1032" s="7" t="s">
        <v>558</v>
      </c>
      <c r="J1032" s="8" t="s">
        <v>86</v>
      </c>
      <c r="K1032" s="10" t="s">
        <v>46</v>
      </c>
      <c r="L1032" s="10" t="s">
        <v>47</v>
      </c>
      <c r="M1032" s="10" t="s">
        <v>48</v>
      </c>
      <c r="N1032" s="10" t="n">
        <v>0.014</v>
      </c>
      <c r="O1032" s="9" t="s">
        <v>49</v>
      </c>
      <c r="P1032" s="11" t="n">
        <v>0.432</v>
      </c>
      <c r="Q1032" s="8" t="s">
        <v>58</v>
      </c>
      <c r="R1032" s="11" t="n">
        <v>0.007</v>
      </c>
      <c r="S1032" s="8" t="s">
        <v>49</v>
      </c>
      <c r="T1032" s="11" t="n">
        <v>236</v>
      </c>
      <c r="U1032" s="8" t="s">
        <v>50</v>
      </c>
      <c r="V1032" s="11" t="n">
        <v>3.64</v>
      </c>
      <c r="W1032" s="11" t="n">
        <v>4.97</v>
      </c>
      <c r="X1032" s="11" t="n">
        <v>5.2</v>
      </c>
      <c r="Y1032" s="11" t="n">
        <v>7.1</v>
      </c>
      <c r="Z1032" s="11" t="n">
        <v>3.84</v>
      </c>
      <c r="AA1032" s="8" t="s">
        <v>50</v>
      </c>
      <c r="AB1032" s="5" t="n">
        <f aca="false">IF(C1032='[1]Pesos dos Critérios'!$V$3,'[1]Pesos dos Critérios'!$V$11,IF(Planilha1!C1032='[1]Pesos dos Critérios'!$W$3,'[1]Pesos dos Critérios'!$W$11,IF(Planilha1!C1032='[1]Pesos dos Critérios'!$X$3,'[1]Pesos dos Critérios'!$X$11,IF(Planilha1!C1032='[1]Pesos dos Critérios'!$Y$3,'[1]Pesos dos Critérios'!$Y$11,'[1]Pesos dos Critérios'!$Z$11))))</f>
        <v>0.0190740740740741</v>
      </c>
      <c r="AC1032" s="5" t="n">
        <f aca="false">IF(H1032=1,'[1]Pesos dos Critérios'!$AD$11,IF(Planilha1!H1032=2,'[1]Pesos dos Critérios'!$AE$11,IF(Planilha1!H1032=3,'[1]Pesos dos Critérios'!$AF$11,IF(Planilha1!H1032=4,'[1]Pesos dos Critérios'!$AG$11,'[1]Pesos dos Critérios'!$AH$11))))</f>
        <v>0.0234126984126984</v>
      </c>
      <c r="AD1032" s="5" t="n">
        <f aca="false">IF(J1032='[1]Pesos dos Critérios'!$AA$3,'[1]Pesos dos Critérios'!$AA$11,IF(Planilha1!J1032='[1]Pesos dos Critérios'!$AB$3,'[1]Pesos dos Critérios'!$AB$11,'[1]Pesos dos Critérios'!$AC$11))</f>
        <v>0.037037037037037</v>
      </c>
      <c r="AE1032" s="5" t="n">
        <f aca="false">IF(O1032="Intervalo 1",'[1]Pesos dos Critérios'!$J$11,IF(Planilha1!O1032="Intervalo 2",'[1]Pesos dos Critérios'!$K$11,IF(Planilha1!O1032="Intervalo 3",'[1]Pesos dos Critérios'!$L$11,'[1]Pesos dos Critérios'!$M$11)))</f>
        <v>0.0531762065095399</v>
      </c>
      <c r="AF1032" s="5" t="n">
        <f aca="false">IF(Q1032="Intervalo 1",'[1]Pesos dos Critérios'!$B$11,IF(Q1032="Intervalo 2",'[1]Pesos dos Critérios'!$C$11,IF(Q1032="Intervalo 3",'[1]Pesos dos Critérios'!$D$11,'[1]Pesos dos Critérios'!$E$11)))</f>
        <v>0.0179766274593861</v>
      </c>
      <c r="AG1032" s="5" t="n">
        <f aca="false">IF(S1032="Intervalo 1",'[1]Pesos dos Critérios'!$F$11,IF(S1032="Intervalo 2",'[1]Pesos dos Critérios'!$G$11,IF(S1032="Intervalo 3",'[1]Pesos dos Critérios'!$H$11,'[1]Pesos dos Critérios'!$I$11)))</f>
        <v>0.0472663139329806</v>
      </c>
      <c r="AH1032" s="5" t="n">
        <f aca="false">IF(U1032="Intervalo 1",'[1]Pesos dos Critérios'!$N$11,IF(U1032="Intervalo 2",'[1]Pesos dos Critérios'!$O$11,IF(U1032="Intervalo 3",'[1]Pesos dos Critérios'!$P$11,'[1]Pesos dos Critérios'!$Q$11)))</f>
        <v>0.019510582010582</v>
      </c>
      <c r="AI1032" s="5" t="n">
        <f aca="false">IF(AA1032="Intervalo 1",'[1]Pesos dos Critérios'!$R$11,IF(AA1032="Intervalo 2",'[1]Pesos dos Critérios'!$S$11,IF(AA1032="Intervalo 3",'[1]Pesos dos Critérios'!$T$11,'[1]Pesos dos Critérios'!$U$11)))</f>
        <v>0.0468253968253968</v>
      </c>
      <c r="AJ1032" s="5" t="n">
        <f aca="false">SUM(AB1032:AI1032)</f>
        <v>0.264278936261695</v>
      </c>
      <c r="AK1032" s="5" t="n">
        <v>1031</v>
      </c>
      <c r="AM1032" s="1" t="s">
        <v>52</v>
      </c>
    </row>
    <row r="1033" customFormat="false" ht="12.8" hidden="false" customHeight="true" outlineLevel="0" collapsed="false">
      <c r="A1033" s="7" t="n">
        <v>2014</v>
      </c>
      <c r="B1033" s="7" t="s">
        <v>521</v>
      </c>
      <c r="C1033" s="8" t="s">
        <v>418</v>
      </c>
      <c r="D1033" s="7" t="s">
        <v>529</v>
      </c>
      <c r="E1033" s="7" t="s">
        <v>800</v>
      </c>
      <c r="F1033" s="7" t="s">
        <v>804</v>
      </c>
      <c r="G1033" s="7" t="s">
        <v>532</v>
      </c>
      <c r="H1033" s="9" t="n">
        <v>4</v>
      </c>
      <c r="I1033" s="7" t="s">
        <v>558</v>
      </c>
      <c r="J1033" s="8" t="s">
        <v>86</v>
      </c>
      <c r="K1033" s="10" t="s">
        <v>46</v>
      </c>
      <c r="L1033" s="10" t="s">
        <v>47</v>
      </c>
      <c r="M1033" s="10" t="s">
        <v>48</v>
      </c>
      <c r="N1033" s="10" t="n">
        <v>0.014</v>
      </c>
      <c r="O1033" s="9" t="s">
        <v>49</v>
      </c>
      <c r="P1033" s="11" t="n">
        <v>0.432</v>
      </c>
      <c r="Q1033" s="8" t="s">
        <v>58</v>
      </c>
      <c r="R1033" s="11" t="n">
        <v>0.007</v>
      </c>
      <c r="S1033" s="8" t="s">
        <v>49</v>
      </c>
      <c r="T1033" s="11" t="n">
        <v>236</v>
      </c>
      <c r="U1033" s="8" t="s">
        <v>50</v>
      </c>
      <c r="V1033" s="11" t="n">
        <v>3.64</v>
      </c>
      <c r="W1033" s="11" t="n">
        <v>4.97</v>
      </c>
      <c r="X1033" s="11" t="n">
        <v>5.2</v>
      </c>
      <c r="Y1033" s="11" t="n">
        <v>7.1</v>
      </c>
      <c r="Z1033" s="11" t="n">
        <v>3.84</v>
      </c>
      <c r="AA1033" s="8" t="s">
        <v>50</v>
      </c>
      <c r="AB1033" s="5" t="n">
        <f aca="false">IF(C1033='[1]Pesos dos Critérios'!$V$3,'[1]Pesos dos Critérios'!$V$11,IF(Planilha1!C1033='[1]Pesos dos Critérios'!$W$3,'[1]Pesos dos Critérios'!$W$11,IF(Planilha1!C1033='[1]Pesos dos Critérios'!$X$3,'[1]Pesos dos Critérios'!$X$11,IF(Planilha1!C1033='[1]Pesos dos Critérios'!$Y$3,'[1]Pesos dos Critérios'!$Y$11,'[1]Pesos dos Critérios'!$Z$11))))</f>
        <v>0.0190740740740741</v>
      </c>
      <c r="AC1033" s="5" t="n">
        <f aca="false">IF(H1033=1,'[1]Pesos dos Critérios'!$AD$11,IF(Planilha1!H1033=2,'[1]Pesos dos Critérios'!$AE$11,IF(Planilha1!H1033=3,'[1]Pesos dos Critérios'!$AF$11,IF(Planilha1!H1033=4,'[1]Pesos dos Critérios'!$AG$11,'[1]Pesos dos Critérios'!$AH$11))))</f>
        <v>0.0234126984126984</v>
      </c>
      <c r="AD1033" s="5" t="n">
        <f aca="false">IF(J1033='[1]Pesos dos Critérios'!$AA$3,'[1]Pesos dos Critérios'!$AA$11,IF(Planilha1!J1033='[1]Pesos dos Critérios'!$AB$3,'[1]Pesos dos Critérios'!$AB$11,'[1]Pesos dos Critérios'!$AC$11))</f>
        <v>0.037037037037037</v>
      </c>
      <c r="AE1033" s="5" t="n">
        <f aca="false">IF(O1033="Intervalo 1",'[1]Pesos dos Critérios'!$J$11,IF(Planilha1!O1033="Intervalo 2",'[1]Pesos dos Critérios'!$K$11,IF(Planilha1!O1033="Intervalo 3",'[1]Pesos dos Critérios'!$L$11,'[1]Pesos dos Critérios'!$M$11)))</f>
        <v>0.0531762065095399</v>
      </c>
      <c r="AF1033" s="5" t="n">
        <f aca="false">IF(Q1033="Intervalo 1",'[1]Pesos dos Critérios'!$B$11,IF(Q1033="Intervalo 2",'[1]Pesos dos Critérios'!$C$11,IF(Q1033="Intervalo 3",'[1]Pesos dos Critérios'!$D$11,'[1]Pesos dos Critérios'!$E$11)))</f>
        <v>0.0179766274593861</v>
      </c>
      <c r="AG1033" s="5" t="n">
        <f aca="false">IF(S1033="Intervalo 1",'[1]Pesos dos Critérios'!$F$11,IF(S1033="Intervalo 2",'[1]Pesos dos Critérios'!$G$11,IF(S1033="Intervalo 3",'[1]Pesos dos Critérios'!$H$11,'[1]Pesos dos Critérios'!$I$11)))</f>
        <v>0.0472663139329806</v>
      </c>
      <c r="AH1033" s="5" t="n">
        <f aca="false">IF(U1033="Intervalo 1",'[1]Pesos dos Critérios'!$N$11,IF(U1033="Intervalo 2",'[1]Pesos dos Critérios'!$O$11,IF(U1033="Intervalo 3",'[1]Pesos dos Critérios'!$P$11,'[1]Pesos dos Critérios'!$Q$11)))</f>
        <v>0.019510582010582</v>
      </c>
      <c r="AI1033" s="5" t="n">
        <f aca="false">IF(AA1033="Intervalo 1",'[1]Pesos dos Critérios'!$R$11,IF(AA1033="Intervalo 2",'[1]Pesos dos Critérios'!$S$11,IF(AA1033="Intervalo 3",'[1]Pesos dos Critérios'!$T$11,'[1]Pesos dos Critérios'!$U$11)))</f>
        <v>0.0468253968253968</v>
      </c>
      <c r="AJ1033" s="5" t="n">
        <f aca="false">SUM(AB1033:AI1033)</f>
        <v>0.264278936261695</v>
      </c>
      <c r="AK1033" s="5" t="n">
        <v>1032</v>
      </c>
      <c r="AM1033" s="1" t="s">
        <v>52</v>
      </c>
    </row>
    <row r="1034" customFormat="false" ht="12.8" hidden="false" customHeight="true" outlineLevel="0" collapsed="false">
      <c r="A1034" s="7" t="n">
        <v>2014</v>
      </c>
      <c r="B1034" s="7" t="s">
        <v>521</v>
      </c>
      <c r="C1034" s="8" t="s">
        <v>418</v>
      </c>
      <c r="D1034" s="7" t="s">
        <v>235</v>
      </c>
      <c r="E1034" s="7" t="s">
        <v>316</v>
      </c>
      <c r="F1034" s="7" t="s">
        <v>805</v>
      </c>
      <c r="G1034" s="7" t="s">
        <v>123</v>
      </c>
      <c r="H1034" s="9" t="n">
        <v>2</v>
      </c>
      <c r="I1034" s="7" t="s">
        <v>705</v>
      </c>
      <c r="J1034" s="8" t="s">
        <v>86</v>
      </c>
      <c r="K1034" s="10" t="s">
        <v>46</v>
      </c>
      <c r="L1034" s="10" t="s">
        <v>83</v>
      </c>
      <c r="M1034" s="10" t="s">
        <v>48</v>
      </c>
      <c r="N1034" s="10" t="n">
        <v>0.026</v>
      </c>
      <c r="O1034" s="9" t="s">
        <v>58</v>
      </c>
      <c r="P1034" s="11" t="n">
        <v>0.106</v>
      </c>
      <c r="Q1034" s="8" t="s">
        <v>49</v>
      </c>
      <c r="R1034" s="11" t="n">
        <v>0.026</v>
      </c>
      <c r="S1034" s="8" t="s">
        <v>57</v>
      </c>
      <c r="T1034" s="11" t="n">
        <v>132</v>
      </c>
      <c r="U1034" s="8" t="s">
        <v>58</v>
      </c>
      <c r="V1034" s="11" t="n">
        <v>6.3</v>
      </c>
      <c r="W1034" s="11" t="n">
        <v>8.82</v>
      </c>
      <c r="X1034" s="11" t="n">
        <v>9</v>
      </c>
      <c r="Y1034" s="11" t="n">
        <v>12.6</v>
      </c>
      <c r="Z1034" s="11" t="n">
        <v>2.13</v>
      </c>
      <c r="AA1034" s="8" t="s">
        <v>58</v>
      </c>
      <c r="AB1034" s="5" t="n">
        <f aca="false">IF(C1034='[1]Pesos dos Critérios'!$V$3,'[1]Pesos dos Critérios'!$V$11,IF(Planilha1!C1034='[1]Pesos dos Critérios'!$W$3,'[1]Pesos dos Critérios'!$W$11,IF(Planilha1!C1034='[1]Pesos dos Critérios'!$X$3,'[1]Pesos dos Critérios'!$X$11,IF(Planilha1!C1034='[1]Pesos dos Critérios'!$Y$3,'[1]Pesos dos Critérios'!$Y$11,'[1]Pesos dos Critérios'!$Z$11))))</f>
        <v>0.0190740740740741</v>
      </c>
      <c r="AC1034" s="5" t="n">
        <f aca="false">IF(H1034=1,'[1]Pesos dos Critérios'!$AD$11,IF(Planilha1!H1034=2,'[1]Pesos dos Critérios'!$AE$11,IF(Planilha1!H1034=3,'[1]Pesos dos Critérios'!$AF$11,IF(Planilha1!H1034=4,'[1]Pesos dos Critérios'!$AG$11,'[1]Pesos dos Critérios'!$AH$11))))</f>
        <v>0.0273809523809524</v>
      </c>
      <c r="AD1034" s="5" t="n">
        <f aca="false">IF(J1034='[1]Pesos dos Critérios'!$AA$3,'[1]Pesos dos Critérios'!$AA$11,IF(Planilha1!J1034='[1]Pesos dos Critérios'!$AB$3,'[1]Pesos dos Critérios'!$AB$11,'[1]Pesos dos Critérios'!$AC$11))</f>
        <v>0.037037037037037</v>
      </c>
      <c r="AE1034" s="5" t="n">
        <f aca="false">IF(O1034="Intervalo 1",'[1]Pesos dos Critérios'!$J$11,IF(Planilha1!O1034="Intervalo 2",'[1]Pesos dos Critérios'!$K$11,IF(Planilha1!O1034="Intervalo 3",'[1]Pesos dos Critérios'!$L$11,'[1]Pesos dos Critérios'!$M$11)))</f>
        <v>0.0218406285072952</v>
      </c>
      <c r="AF1034" s="5" t="n">
        <f aca="false">IF(Q1034="Intervalo 1",'[1]Pesos dos Critérios'!$B$11,IF(Q1034="Intervalo 2",'[1]Pesos dos Critérios'!$C$11,IF(Q1034="Intervalo 3",'[1]Pesos dos Critérios'!$D$11,'[1]Pesos dos Critérios'!$E$11)))</f>
        <v>0.0645411899722245</v>
      </c>
      <c r="AG1034" s="5" t="n">
        <f aca="false">IF(S1034="Intervalo 1",'[1]Pesos dos Critérios'!$F$11,IF(S1034="Intervalo 2",'[1]Pesos dos Critérios'!$G$11,IF(S1034="Intervalo 3",'[1]Pesos dos Critérios'!$H$11,'[1]Pesos dos Critérios'!$I$11)))</f>
        <v>0.0256172839506173</v>
      </c>
      <c r="AH1034" s="5" t="n">
        <f aca="false">IF(U1034="Intervalo 1",'[1]Pesos dos Critérios'!$N$11,IF(U1034="Intervalo 2",'[1]Pesos dos Critérios'!$O$11,IF(U1034="Intervalo 3",'[1]Pesos dos Critérios'!$P$11,'[1]Pesos dos Critérios'!$Q$11)))</f>
        <v>0.0274470899470899</v>
      </c>
      <c r="AI1034" s="5" t="n">
        <f aca="false">IF(AA1034="Intervalo 1",'[1]Pesos dos Critérios'!$R$11,IF(AA1034="Intervalo 2",'[1]Pesos dos Critérios'!$S$11,IF(AA1034="Intervalo 3",'[1]Pesos dos Critérios'!$T$11,'[1]Pesos dos Critérios'!$U$11)))</f>
        <v>0.0547619047619048</v>
      </c>
      <c r="AJ1034" s="5" t="n">
        <f aca="false">SUM(AB1034:AI1034)</f>
        <v>0.277700160631195</v>
      </c>
      <c r="AK1034" s="5" t="n">
        <v>1033</v>
      </c>
      <c r="AM1034" s="1" t="s">
        <v>52</v>
      </c>
    </row>
    <row r="1035" customFormat="false" ht="12.8" hidden="false" customHeight="true" outlineLevel="0" collapsed="false">
      <c r="A1035" s="7" t="n">
        <v>2014</v>
      </c>
      <c r="B1035" s="7" t="s">
        <v>521</v>
      </c>
      <c r="C1035" s="8" t="s">
        <v>418</v>
      </c>
      <c r="D1035" s="7" t="s">
        <v>235</v>
      </c>
      <c r="E1035" s="7" t="s">
        <v>534</v>
      </c>
      <c r="F1035" s="7" t="s">
        <v>237</v>
      </c>
      <c r="G1035" s="7" t="s">
        <v>234</v>
      </c>
      <c r="H1035" s="9" t="n">
        <v>2</v>
      </c>
      <c r="I1035" s="7" t="s">
        <v>705</v>
      </c>
      <c r="J1035" s="8" t="s">
        <v>86</v>
      </c>
      <c r="K1035" s="10" t="s">
        <v>46</v>
      </c>
      <c r="L1035" s="10" t="s">
        <v>47</v>
      </c>
      <c r="M1035" s="10" t="s">
        <v>48</v>
      </c>
      <c r="N1035" s="10" t="n">
        <v>0.034</v>
      </c>
      <c r="O1035" s="9" t="s">
        <v>50</v>
      </c>
      <c r="P1035" s="11" t="n">
        <v>0.566</v>
      </c>
      <c r="Q1035" s="8" t="s">
        <v>50</v>
      </c>
      <c r="R1035" s="11" t="n">
        <v>0.04</v>
      </c>
      <c r="S1035" s="8" t="s">
        <v>58</v>
      </c>
      <c r="T1035" s="11" t="n">
        <v>151</v>
      </c>
      <c r="U1035" s="8" t="s">
        <v>58</v>
      </c>
      <c r="V1035" s="11" t="n">
        <v>5.53</v>
      </c>
      <c r="W1035" s="11" t="n">
        <v>7.56</v>
      </c>
      <c r="X1035" s="11" t="n">
        <v>7.9</v>
      </c>
      <c r="Y1035" s="11" t="n">
        <v>10.8</v>
      </c>
      <c r="Z1035" s="11" t="n">
        <v>2.46</v>
      </c>
      <c r="AA1035" s="8" t="s">
        <v>58</v>
      </c>
      <c r="AB1035" s="5" t="n">
        <f aca="false">IF(C1035='[1]Pesos dos Critérios'!$V$3,'[1]Pesos dos Critérios'!$V$11,IF(Planilha1!C1035='[1]Pesos dos Critérios'!$W$3,'[1]Pesos dos Critérios'!$W$11,IF(Planilha1!C1035='[1]Pesos dos Critérios'!$X$3,'[1]Pesos dos Critérios'!$X$11,IF(Planilha1!C1035='[1]Pesos dos Critérios'!$Y$3,'[1]Pesos dos Critérios'!$Y$11,'[1]Pesos dos Critérios'!$Z$11))))</f>
        <v>0.0190740740740741</v>
      </c>
      <c r="AC1035" s="5" t="n">
        <f aca="false">IF(H1035=1,'[1]Pesos dos Critérios'!$AD$11,IF(Planilha1!H1035=2,'[1]Pesos dos Critérios'!$AE$11,IF(Planilha1!H1035=3,'[1]Pesos dos Critérios'!$AF$11,IF(Planilha1!H1035=4,'[1]Pesos dos Critérios'!$AG$11,'[1]Pesos dos Critérios'!$AH$11))))</f>
        <v>0.0273809523809524</v>
      </c>
      <c r="AD1035" s="5" t="n">
        <f aca="false">IF(J1035='[1]Pesos dos Critérios'!$AA$3,'[1]Pesos dos Critérios'!$AA$11,IF(Planilha1!J1035='[1]Pesos dos Critérios'!$AB$3,'[1]Pesos dos Critérios'!$AB$11,'[1]Pesos dos Critérios'!$AC$11))</f>
        <v>0.037037037037037</v>
      </c>
      <c r="AE1035" s="5" t="n">
        <f aca="false">IF(O1035="Intervalo 1",'[1]Pesos dos Critérios'!$J$11,IF(Planilha1!O1035="Intervalo 2",'[1]Pesos dos Critérios'!$K$11,IF(Planilha1!O1035="Intervalo 3",'[1]Pesos dos Critérios'!$L$11,'[1]Pesos dos Critérios'!$M$11)))</f>
        <v>0.0120314253647587</v>
      </c>
      <c r="AF1035" s="5" t="n">
        <f aca="false">IF(Q1035="Intervalo 1",'[1]Pesos dos Critérios'!$B$11,IF(Q1035="Intervalo 2",'[1]Pesos dos Critérios'!$C$11,IF(Q1035="Intervalo 3",'[1]Pesos dos Critérios'!$D$11,'[1]Pesos dos Critérios'!$E$11)))</f>
        <v>0.00927567005153212</v>
      </c>
      <c r="AG1035" s="5" t="n">
        <f aca="false">IF(S1035="Intervalo 1",'[1]Pesos dos Critérios'!$F$11,IF(S1035="Intervalo 2",'[1]Pesos dos Critérios'!$G$11,IF(S1035="Intervalo 3",'[1]Pesos dos Critérios'!$H$11,'[1]Pesos dos Critérios'!$I$11)))</f>
        <v>0.0216490299823633</v>
      </c>
      <c r="AH1035" s="5" t="n">
        <f aca="false">IF(U1035="Intervalo 1",'[1]Pesos dos Critérios'!$N$11,IF(U1035="Intervalo 2",'[1]Pesos dos Critérios'!$O$11,IF(U1035="Intervalo 3",'[1]Pesos dos Critérios'!$P$11,'[1]Pesos dos Critérios'!$Q$11)))</f>
        <v>0.0274470899470899</v>
      </c>
      <c r="AI1035" s="5" t="n">
        <f aca="false">IF(AA1035="Intervalo 1",'[1]Pesos dos Critérios'!$R$11,IF(AA1035="Intervalo 2",'[1]Pesos dos Critérios'!$S$11,IF(AA1035="Intervalo 3",'[1]Pesos dos Critérios'!$T$11,'[1]Pesos dos Critérios'!$U$11)))</f>
        <v>0.0547619047619048</v>
      </c>
      <c r="AJ1035" s="5" t="n">
        <f aca="false">SUM(AB1035:AI1035)</f>
        <v>0.208657183599712</v>
      </c>
      <c r="AK1035" s="5" t="n">
        <v>1034</v>
      </c>
      <c r="AM1035" s="1" t="s">
        <v>96</v>
      </c>
    </row>
    <row r="1036" customFormat="false" ht="12.8" hidden="false" customHeight="true" outlineLevel="0" collapsed="false">
      <c r="A1036" s="7" t="n">
        <v>2014</v>
      </c>
      <c r="B1036" s="7" t="s">
        <v>521</v>
      </c>
      <c r="C1036" s="8" t="s">
        <v>418</v>
      </c>
      <c r="D1036" s="7" t="s">
        <v>446</v>
      </c>
      <c r="E1036" s="7" t="s">
        <v>535</v>
      </c>
      <c r="F1036" s="7" t="s">
        <v>560</v>
      </c>
      <c r="G1036" s="7" t="s">
        <v>536</v>
      </c>
      <c r="H1036" s="9" t="n">
        <v>3</v>
      </c>
      <c r="I1036" s="7" t="s">
        <v>705</v>
      </c>
      <c r="J1036" s="8" t="s">
        <v>86</v>
      </c>
      <c r="K1036" s="10" t="s">
        <v>46</v>
      </c>
      <c r="L1036" s="10" t="s">
        <v>83</v>
      </c>
      <c r="M1036" s="10" t="s">
        <v>48</v>
      </c>
      <c r="N1036" s="10" t="n">
        <v>0.02</v>
      </c>
      <c r="O1036" s="9" t="s">
        <v>57</v>
      </c>
      <c r="P1036" s="11" t="n">
        <v>0.078</v>
      </c>
      <c r="Q1036" s="8" t="s">
        <v>49</v>
      </c>
      <c r="R1036" s="11" t="n">
        <v>0.018</v>
      </c>
      <c r="S1036" s="8" t="s">
        <v>57</v>
      </c>
      <c r="T1036" s="11" t="n">
        <v>146</v>
      </c>
      <c r="U1036" s="8" t="s">
        <v>58</v>
      </c>
      <c r="V1036" s="11" t="n">
        <v>5.6</v>
      </c>
      <c r="W1036" s="11" t="n">
        <v>8.33</v>
      </c>
      <c r="X1036" s="11" t="n">
        <v>8</v>
      </c>
      <c r="Y1036" s="11" t="n">
        <v>11.9</v>
      </c>
      <c r="Z1036" s="11" t="n">
        <v>2.37</v>
      </c>
      <c r="AA1036" s="8" t="s">
        <v>58</v>
      </c>
      <c r="AB1036" s="5" t="n">
        <f aca="false">IF(C1036='[1]Pesos dos Critérios'!$V$3,'[1]Pesos dos Critérios'!$V$11,IF(Planilha1!C1036='[1]Pesos dos Critérios'!$W$3,'[1]Pesos dos Critérios'!$W$11,IF(Planilha1!C1036='[1]Pesos dos Critérios'!$X$3,'[1]Pesos dos Critérios'!$X$11,IF(Planilha1!C1036='[1]Pesos dos Critérios'!$Y$3,'[1]Pesos dos Critérios'!$Y$11,'[1]Pesos dos Critérios'!$Z$11))))</f>
        <v>0.0190740740740741</v>
      </c>
      <c r="AC1036" s="5" t="n">
        <f aca="false">IF(H1036=1,'[1]Pesos dos Critérios'!$AD$11,IF(Planilha1!H1036=2,'[1]Pesos dos Critérios'!$AE$11,IF(Planilha1!H1036=3,'[1]Pesos dos Critérios'!$AF$11,IF(Planilha1!H1036=4,'[1]Pesos dos Critérios'!$AG$11,'[1]Pesos dos Critérios'!$AH$11))))</f>
        <v>0.0273809523809524</v>
      </c>
      <c r="AD1036" s="5" t="n">
        <f aca="false">IF(J1036='[1]Pesos dos Critérios'!$AA$3,'[1]Pesos dos Critérios'!$AA$11,IF(Planilha1!J1036='[1]Pesos dos Critérios'!$AB$3,'[1]Pesos dos Critérios'!$AB$11,'[1]Pesos dos Critérios'!$AC$11))</f>
        <v>0.037037037037037</v>
      </c>
      <c r="AE1036" s="5" t="n">
        <f aca="false">IF(O1036="Intervalo 1",'[1]Pesos dos Critérios'!$J$11,IF(Planilha1!O1036="Intervalo 2",'[1]Pesos dos Critérios'!$K$11,IF(Planilha1!O1036="Intervalo 3",'[1]Pesos dos Critérios'!$L$11,'[1]Pesos dos Critérios'!$M$11)))</f>
        <v>0.0240628507295174</v>
      </c>
      <c r="AF1036" s="5" t="n">
        <f aca="false">IF(Q1036="Intervalo 1",'[1]Pesos dos Critérios'!$B$11,IF(Q1036="Intervalo 2",'[1]Pesos dos Critérios'!$C$11,IF(Q1036="Intervalo 3",'[1]Pesos dos Critérios'!$D$11,'[1]Pesos dos Critérios'!$E$11)))</f>
        <v>0.0645411899722245</v>
      </c>
      <c r="AG1036" s="5" t="n">
        <f aca="false">IF(S1036="Intervalo 1",'[1]Pesos dos Critérios'!$F$11,IF(S1036="Intervalo 2",'[1]Pesos dos Critérios'!$G$11,IF(S1036="Intervalo 3",'[1]Pesos dos Critérios'!$H$11,'[1]Pesos dos Critérios'!$I$11)))</f>
        <v>0.0256172839506173</v>
      </c>
      <c r="AH1036" s="5" t="n">
        <f aca="false">IF(U1036="Intervalo 1",'[1]Pesos dos Critérios'!$N$11,IF(U1036="Intervalo 2",'[1]Pesos dos Critérios'!$O$11,IF(U1036="Intervalo 3",'[1]Pesos dos Critérios'!$P$11,'[1]Pesos dos Critérios'!$Q$11)))</f>
        <v>0.0274470899470899</v>
      </c>
      <c r="AI1036" s="5" t="n">
        <f aca="false">IF(AA1036="Intervalo 1",'[1]Pesos dos Critérios'!$R$11,IF(AA1036="Intervalo 2",'[1]Pesos dos Critérios'!$S$11,IF(AA1036="Intervalo 3",'[1]Pesos dos Critérios'!$T$11,'[1]Pesos dos Critérios'!$U$11)))</f>
        <v>0.0547619047619048</v>
      </c>
      <c r="AJ1036" s="5" t="n">
        <f aca="false">SUM(AB1036:AI1036)</f>
        <v>0.279922382853417</v>
      </c>
      <c r="AK1036" s="5" t="n">
        <v>1035</v>
      </c>
      <c r="AM1036" s="1" t="s">
        <v>52</v>
      </c>
    </row>
    <row r="1037" customFormat="false" ht="12.8" hidden="false" customHeight="true" outlineLevel="0" collapsed="false">
      <c r="A1037" s="7" t="n">
        <v>2014</v>
      </c>
      <c r="B1037" s="7" t="s">
        <v>521</v>
      </c>
      <c r="C1037" s="8" t="s">
        <v>418</v>
      </c>
      <c r="D1037" s="7" t="s">
        <v>446</v>
      </c>
      <c r="E1037" s="7" t="s">
        <v>535</v>
      </c>
      <c r="F1037" s="7" t="s">
        <v>46</v>
      </c>
      <c r="G1037" s="7" t="s">
        <v>537</v>
      </c>
      <c r="H1037" s="9" t="n">
        <v>4</v>
      </c>
      <c r="I1037" s="7" t="s">
        <v>705</v>
      </c>
      <c r="J1037" s="8" t="s">
        <v>86</v>
      </c>
      <c r="K1037" s="10" t="s">
        <v>46</v>
      </c>
      <c r="L1037" s="10" t="s">
        <v>83</v>
      </c>
      <c r="M1037" s="10" t="s">
        <v>48</v>
      </c>
      <c r="N1037" s="10" t="n">
        <v>0.019</v>
      </c>
      <c r="O1037" s="9" t="s">
        <v>57</v>
      </c>
      <c r="P1037" s="11" t="n">
        <v>0.048</v>
      </c>
      <c r="Q1037" s="8" t="s">
        <v>49</v>
      </c>
      <c r="R1037" s="11" t="n">
        <v>0.017</v>
      </c>
      <c r="S1037" s="8" t="s">
        <v>49</v>
      </c>
      <c r="T1037" s="11" t="n">
        <v>155</v>
      </c>
      <c r="U1037" s="8" t="s">
        <v>58</v>
      </c>
      <c r="V1037" s="11" t="n">
        <v>5.32</v>
      </c>
      <c r="W1037" s="11" t="n">
        <v>7.7</v>
      </c>
      <c r="X1037" s="11" t="n">
        <v>7.6</v>
      </c>
      <c r="Y1037" s="11" t="n">
        <v>11</v>
      </c>
      <c r="Z1037" s="11" t="n">
        <v>2.51</v>
      </c>
      <c r="AA1037" s="8" t="s">
        <v>58</v>
      </c>
      <c r="AB1037" s="5" t="n">
        <f aca="false">IF(C1037='[1]Pesos dos Critérios'!$V$3,'[1]Pesos dos Critérios'!$V$11,IF(Planilha1!C1037='[1]Pesos dos Critérios'!$W$3,'[1]Pesos dos Critérios'!$W$11,IF(Planilha1!C1037='[1]Pesos dos Critérios'!$X$3,'[1]Pesos dos Critérios'!$X$11,IF(Planilha1!C1037='[1]Pesos dos Critérios'!$Y$3,'[1]Pesos dos Critérios'!$Y$11,'[1]Pesos dos Critérios'!$Z$11))))</f>
        <v>0.0190740740740741</v>
      </c>
      <c r="AC1037" s="5" t="n">
        <f aca="false">IF(H1037=1,'[1]Pesos dos Critérios'!$AD$11,IF(Planilha1!H1037=2,'[1]Pesos dos Critérios'!$AE$11,IF(Planilha1!H1037=3,'[1]Pesos dos Critérios'!$AF$11,IF(Planilha1!H1037=4,'[1]Pesos dos Critérios'!$AG$11,'[1]Pesos dos Critérios'!$AH$11))))</f>
        <v>0.0234126984126984</v>
      </c>
      <c r="AD1037" s="5" t="n">
        <f aca="false">IF(J1037='[1]Pesos dos Critérios'!$AA$3,'[1]Pesos dos Critérios'!$AA$11,IF(Planilha1!J1037='[1]Pesos dos Critérios'!$AB$3,'[1]Pesos dos Critérios'!$AB$11,'[1]Pesos dos Critérios'!$AC$11))</f>
        <v>0.037037037037037</v>
      </c>
      <c r="AE1037" s="5" t="n">
        <f aca="false">IF(O1037="Intervalo 1",'[1]Pesos dos Critérios'!$J$11,IF(Planilha1!O1037="Intervalo 2",'[1]Pesos dos Critérios'!$K$11,IF(Planilha1!O1037="Intervalo 3",'[1]Pesos dos Critérios'!$L$11,'[1]Pesos dos Critérios'!$M$11)))</f>
        <v>0.0240628507295174</v>
      </c>
      <c r="AF1037" s="5" t="n">
        <f aca="false">IF(Q1037="Intervalo 1",'[1]Pesos dos Critérios'!$B$11,IF(Q1037="Intervalo 2",'[1]Pesos dos Critérios'!$C$11,IF(Q1037="Intervalo 3",'[1]Pesos dos Critérios'!$D$11,'[1]Pesos dos Critérios'!$E$11)))</f>
        <v>0.0645411899722245</v>
      </c>
      <c r="AG1037" s="5" t="n">
        <f aca="false">IF(S1037="Intervalo 1",'[1]Pesos dos Critérios'!$F$11,IF(S1037="Intervalo 2",'[1]Pesos dos Critérios'!$G$11,IF(S1037="Intervalo 3",'[1]Pesos dos Critérios'!$H$11,'[1]Pesos dos Critérios'!$I$11)))</f>
        <v>0.0472663139329806</v>
      </c>
      <c r="AH1037" s="5" t="n">
        <f aca="false">IF(U1037="Intervalo 1",'[1]Pesos dos Critérios'!$N$11,IF(U1037="Intervalo 2",'[1]Pesos dos Critérios'!$O$11,IF(U1037="Intervalo 3",'[1]Pesos dos Critérios'!$P$11,'[1]Pesos dos Critérios'!$Q$11)))</f>
        <v>0.0274470899470899</v>
      </c>
      <c r="AI1037" s="5" t="n">
        <f aca="false">IF(AA1037="Intervalo 1",'[1]Pesos dos Critérios'!$R$11,IF(AA1037="Intervalo 2",'[1]Pesos dos Critérios'!$S$11,IF(AA1037="Intervalo 3",'[1]Pesos dos Critérios'!$T$11,'[1]Pesos dos Critérios'!$U$11)))</f>
        <v>0.0547619047619048</v>
      </c>
      <c r="AJ1037" s="5" t="n">
        <f aca="false">SUM(AB1037:AI1037)</f>
        <v>0.297603158867527</v>
      </c>
      <c r="AK1037" s="5" t="n">
        <v>1036</v>
      </c>
      <c r="AM1037" s="1" t="s">
        <v>52</v>
      </c>
    </row>
    <row r="1038" customFormat="false" ht="12.8" hidden="false" customHeight="true" outlineLevel="0" collapsed="false">
      <c r="A1038" s="7" t="n">
        <v>2014</v>
      </c>
      <c r="B1038" s="7" t="s">
        <v>521</v>
      </c>
      <c r="C1038" s="8" t="s">
        <v>418</v>
      </c>
      <c r="D1038" s="7" t="s">
        <v>446</v>
      </c>
      <c r="E1038" s="7" t="s">
        <v>538</v>
      </c>
      <c r="F1038" s="7" t="s">
        <v>560</v>
      </c>
      <c r="G1038" s="7" t="s">
        <v>536</v>
      </c>
      <c r="H1038" s="9" t="n">
        <v>3</v>
      </c>
      <c r="I1038" s="7" t="s">
        <v>705</v>
      </c>
      <c r="J1038" s="8" t="s">
        <v>86</v>
      </c>
      <c r="K1038" s="10" t="s">
        <v>46</v>
      </c>
      <c r="L1038" s="10" t="s">
        <v>47</v>
      </c>
      <c r="M1038" s="10" t="s">
        <v>48</v>
      </c>
      <c r="N1038" s="10" t="n">
        <v>0.02</v>
      </c>
      <c r="O1038" s="9" t="s">
        <v>57</v>
      </c>
      <c r="P1038" s="11" t="n">
        <v>0.078</v>
      </c>
      <c r="Q1038" s="8" t="s">
        <v>49</v>
      </c>
      <c r="R1038" s="11" t="n">
        <v>0.018</v>
      </c>
      <c r="S1038" s="8" t="s">
        <v>57</v>
      </c>
      <c r="T1038" s="11" t="n">
        <v>146</v>
      </c>
      <c r="U1038" s="8" t="s">
        <v>58</v>
      </c>
      <c r="V1038" s="11" t="n">
        <v>5.6</v>
      </c>
      <c r="W1038" s="11" t="n">
        <v>8.33</v>
      </c>
      <c r="X1038" s="11" t="n">
        <v>8</v>
      </c>
      <c r="Y1038" s="11" t="n">
        <v>11.9</v>
      </c>
      <c r="Z1038" s="11" t="n">
        <v>2.37</v>
      </c>
      <c r="AA1038" s="8" t="s">
        <v>58</v>
      </c>
      <c r="AB1038" s="5" t="n">
        <f aca="false">IF(C1038='[1]Pesos dos Critérios'!$V$3,'[1]Pesos dos Critérios'!$V$11,IF(Planilha1!C1038='[1]Pesos dos Critérios'!$W$3,'[1]Pesos dos Critérios'!$W$11,IF(Planilha1!C1038='[1]Pesos dos Critérios'!$X$3,'[1]Pesos dos Critérios'!$X$11,IF(Planilha1!C1038='[1]Pesos dos Critérios'!$Y$3,'[1]Pesos dos Critérios'!$Y$11,'[1]Pesos dos Critérios'!$Z$11))))</f>
        <v>0.0190740740740741</v>
      </c>
      <c r="AC1038" s="5" t="n">
        <f aca="false">IF(H1038=1,'[1]Pesos dos Critérios'!$AD$11,IF(Planilha1!H1038=2,'[1]Pesos dos Critérios'!$AE$11,IF(Planilha1!H1038=3,'[1]Pesos dos Critérios'!$AF$11,IF(Planilha1!H1038=4,'[1]Pesos dos Critérios'!$AG$11,'[1]Pesos dos Critérios'!$AH$11))))</f>
        <v>0.0273809523809524</v>
      </c>
      <c r="AD1038" s="5" t="n">
        <f aca="false">IF(J1038='[1]Pesos dos Critérios'!$AA$3,'[1]Pesos dos Critérios'!$AA$11,IF(Planilha1!J1038='[1]Pesos dos Critérios'!$AB$3,'[1]Pesos dos Critérios'!$AB$11,'[1]Pesos dos Critérios'!$AC$11))</f>
        <v>0.037037037037037</v>
      </c>
      <c r="AE1038" s="5" t="n">
        <f aca="false">IF(O1038="Intervalo 1",'[1]Pesos dos Critérios'!$J$11,IF(Planilha1!O1038="Intervalo 2",'[1]Pesos dos Critérios'!$K$11,IF(Planilha1!O1038="Intervalo 3",'[1]Pesos dos Critérios'!$L$11,'[1]Pesos dos Critérios'!$M$11)))</f>
        <v>0.0240628507295174</v>
      </c>
      <c r="AF1038" s="5" t="n">
        <f aca="false">IF(Q1038="Intervalo 1",'[1]Pesos dos Critérios'!$B$11,IF(Q1038="Intervalo 2",'[1]Pesos dos Critérios'!$C$11,IF(Q1038="Intervalo 3",'[1]Pesos dos Critérios'!$D$11,'[1]Pesos dos Critérios'!$E$11)))</f>
        <v>0.0645411899722245</v>
      </c>
      <c r="AG1038" s="5" t="n">
        <f aca="false">IF(S1038="Intervalo 1",'[1]Pesos dos Critérios'!$F$11,IF(S1038="Intervalo 2",'[1]Pesos dos Critérios'!$G$11,IF(S1038="Intervalo 3",'[1]Pesos dos Critérios'!$H$11,'[1]Pesos dos Critérios'!$I$11)))</f>
        <v>0.0256172839506173</v>
      </c>
      <c r="AH1038" s="5" t="n">
        <f aca="false">IF(U1038="Intervalo 1",'[1]Pesos dos Critérios'!$N$11,IF(U1038="Intervalo 2",'[1]Pesos dos Critérios'!$O$11,IF(U1038="Intervalo 3",'[1]Pesos dos Critérios'!$P$11,'[1]Pesos dos Critérios'!$Q$11)))</f>
        <v>0.0274470899470899</v>
      </c>
      <c r="AI1038" s="5" t="n">
        <f aca="false">IF(AA1038="Intervalo 1",'[1]Pesos dos Critérios'!$R$11,IF(AA1038="Intervalo 2",'[1]Pesos dos Critérios'!$S$11,IF(AA1038="Intervalo 3",'[1]Pesos dos Critérios'!$T$11,'[1]Pesos dos Critérios'!$U$11)))</f>
        <v>0.0547619047619048</v>
      </c>
      <c r="AJ1038" s="5" t="n">
        <f aca="false">SUM(AB1038:AI1038)</f>
        <v>0.279922382853417</v>
      </c>
      <c r="AK1038" s="5" t="n">
        <v>1037</v>
      </c>
      <c r="AM1038" s="1" t="s">
        <v>52</v>
      </c>
    </row>
    <row r="1039" customFormat="false" ht="12.8" hidden="false" customHeight="true" outlineLevel="0" collapsed="false">
      <c r="A1039" s="7" t="n">
        <v>2014</v>
      </c>
      <c r="B1039" s="7" t="s">
        <v>521</v>
      </c>
      <c r="C1039" s="8" t="s">
        <v>418</v>
      </c>
      <c r="D1039" s="7" t="s">
        <v>446</v>
      </c>
      <c r="E1039" s="7" t="s">
        <v>538</v>
      </c>
      <c r="F1039" s="7" t="s">
        <v>46</v>
      </c>
      <c r="G1039" s="7" t="s">
        <v>537</v>
      </c>
      <c r="H1039" s="9" t="n">
        <v>4</v>
      </c>
      <c r="I1039" s="7" t="s">
        <v>705</v>
      </c>
      <c r="J1039" s="8" t="s">
        <v>86</v>
      </c>
      <c r="K1039" s="10" t="s">
        <v>46</v>
      </c>
      <c r="L1039" s="10" t="s">
        <v>47</v>
      </c>
      <c r="M1039" s="10" t="s">
        <v>48</v>
      </c>
      <c r="N1039" s="10" t="n">
        <v>0.019</v>
      </c>
      <c r="O1039" s="9" t="s">
        <v>57</v>
      </c>
      <c r="P1039" s="11" t="n">
        <v>0.048</v>
      </c>
      <c r="Q1039" s="8" t="s">
        <v>49</v>
      </c>
      <c r="R1039" s="11" t="n">
        <v>0.017</v>
      </c>
      <c r="S1039" s="8" t="s">
        <v>49</v>
      </c>
      <c r="T1039" s="11" t="n">
        <v>155</v>
      </c>
      <c r="U1039" s="8" t="s">
        <v>58</v>
      </c>
      <c r="V1039" s="11" t="n">
        <v>5.32</v>
      </c>
      <c r="W1039" s="11" t="n">
        <v>7.7</v>
      </c>
      <c r="X1039" s="11" t="n">
        <v>7.6</v>
      </c>
      <c r="Y1039" s="11" t="n">
        <v>11</v>
      </c>
      <c r="Z1039" s="11" t="n">
        <v>2.51</v>
      </c>
      <c r="AA1039" s="8" t="s">
        <v>58</v>
      </c>
      <c r="AB1039" s="5" t="n">
        <f aca="false">IF(C1039='[1]Pesos dos Critérios'!$V$3,'[1]Pesos dos Critérios'!$V$11,IF(Planilha1!C1039='[1]Pesos dos Critérios'!$W$3,'[1]Pesos dos Critérios'!$W$11,IF(Planilha1!C1039='[1]Pesos dos Critérios'!$X$3,'[1]Pesos dos Critérios'!$X$11,IF(Planilha1!C1039='[1]Pesos dos Critérios'!$Y$3,'[1]Pesos dos Critérios'!$Y$11,'[1]Pesos dos Critérios'!$Z$11))))</f>
        <v>0.0190740740740741</v>
      </c>
      <c r="AC1039" s="5" t="n">
        <f aca="false">IF(H1039=1,'[1]Pesos dos Critérios'!$AD$11,IF(Planilha1!H1039=2,'[1]Pesos dos Critérios'!$AE$11,IF(Planilha1!H1039=3,'[1]Pesos dos Critérios'!$AF$11,IF(Planilha1!H1039=4,'[1]Pesos dos Critérios'!$AG$11,'[1]Pesos dos Critérios'!$AH$11))))</f>
        <v>0.0234126984126984</v>
      </c>
      <c r="AD1039" s="5" t="n">
        <f aca="false">IF(J1039='[1]Pesos dos Critérios'!$AA$3,'[1]Pesos dos Critérios'!$AA$11,IF(Planilha1!J1039='[1]Pesos dos Critérios'!$AB$3,'[1]Pesos dos Critérios'!$AB$11,'[1]Pesos dos Critérios'!$AC$11))</f>
        <v>0.037037037037037</v>
      </c>
      <c r="AE1039" s="5" t="n">
        <f aca="false">IF(O1039="Intervalo 1",'[1]Pesos dos Critérios'!$J$11,IF(Planilha1!O1039="Intervalo 2",'[1]Pesos dos Critérios'!$K$11,IF(Planilha1!O1039="Intervalo 3",'[1]Pesos dos Critérios'!$L$11,'[1]Pesos dos Critérios'!$M$11)))</f>
        <v>0.0240628507295174</v>
      </c>
      <c r="AF1039" s="5" t="n">
        <f aca="false">IF(Q1039="Intervalo 1",'[1]Pesos dos Critérios'!$B$11,IF(Q1039="Intervalo 2",'[1]Pesos dos Critérios'!$C$11,IF(Q1039="Intervalo 3",'[1]Pesos dos Critérios'!$D$11,'[1]Pesos dos Critérios'!$E$11)))</f>
        <v>0.0645411899722245</v>
      </c>
      <c r="AG1039" s="5" t="n">
        <f aca="false">IF(S1039="Intervalo 1",'[1]Pesos dos Critérios'!$F$11,IF(S1039="Intervalo 2",'[1]Pesos dos Critérios'!$G$11,IF(S1039="Intervalo 3",'[1]Pesos dos Critérios'!$H$11,'[1]Pesos dos Critérios'!$I$11)))</f>
        <v>0.0472663139329806</v>
      </c>
      <c r="AH1039" s="5" t="n">
        <f aca="false">IF(U1039="Intervalo 1",'[1]Pesos dos Critérios'!$N$11,IF(U1039="Intervalo 2",'[1]Pesos dos Critérios'!$O$11,IF(U1039="Intervalo 3",'[1]Pesos dos Critérios'!$P$11,'[1]Pesos dos Critérios'!$Q$11)))</f>
        <v>0.0274470899470899</v>
      </c>
      <c r="AI1039" s="5" t="n">
        <f aca="false">IF(AA1039="Intervalo 1",'[1]Pesos dos Critérios'!$R$11,IF(AA1039="Intervalo 2",'[1]Pesos dos Critérios'!$S$11,IF(AA1039="Intervalo 3",'[1]Pesos dos Critérios'!$T$11,'[1]Pesos dos Critérios'!$U$11)))</f>
        <v>0.0547619047619048</v>
      </c>
      <c r="AJ1039" s="5" t="n">
        <f aca="false">SUM(AB1039:AI1039)</f>
        <v>0.297603158867527</v>
      </c>
      <c r="AK1039" s="5" t="n">
        <v>1038</v>
      </c>
      <c r="AM1039" s="1" t="s">
        <v>52</v>
      </c>
    </row>
    <row r="1040" customFormat="false" ht="12.8" hidden="false" customHeight="true" outlineLevel="0" collapsed="false">
      <c r="A1040" s="7" t="n">
        <v>2014</v>
      </c>
      <c r="B1040" s="7" t="s">
        <v>521</v>
      </c>
      <c r="C1040" s="8" t="s">
        <v>418</v>
      </c>
      <c r="D1040" s="7" t="s">
        <v>446</v>
      </c>
      <c r="E1040" s="7" t="n">
        <v>911</v>
      </c>
      <c r="F1040" s="7" t="s">
        <v>539</v>
      </c>
      <c r="G1040" s="7" t="s">
        <v>540</v>
      </c>
      <c r="H1040" s="9" t="n">
        <v>4</v>
      </c>
      <c r="I1040" s="7" t="s">
        <v>705</v>
      </c>
      <c r="J1040" s="8" t="s">
        <v>86</v>
      </c>
      <c r="K1040" s="10" t="s">
        <v>46</v>
      </c>
      <c r="L1040" s="10" t="s">
        <v>83</v>
      </c>
      <c r="M1040" s="10" t="s">
        <v>48</v>
      </c>
      <c r="N1040" s="10" t="n">
        <v>0.024</v>
      </c>
      <c r="O1040" s="9" t="s">
        <v>58</v>
      </c>
      <c r="P1040" s="11" t="n">
        <v>0.103</v>
      </c>
      <c r="Q1040" s="8" t="s">
        <v>49</v>
      </c>
      <c r="R1040" s="11" t="n">
        <v>0.019</v>
      </c>
      <c r="S1040" s="8" t="s">
        <v>57</v>
      </c>
      <c r="T1040" s="11" t="n">
        <v>177</v>
      </c>
      <c r="U1040" s="8" t="s">
        <v>50</v>
      </c>
      <c r="V1040" s="11" t="n">
        <v>4.55</v>
      </c>
      <c r="W1040" s="11" t="n">
        <v>7.28</v>
      </c>
      <c r="X1040" s="11" t="n">
        <v>6.5</v>
      </c>
      <c r="Y1040" s="11" t="n">
        <v>10.4</v>
      </c>
      <c r="Z1040" s="11" t="n">
        <v>2.87</v>
      </c>
      <c r="AA1040" s="8" t="s">
        <v>50</v>
      </c>
      <c r="AB1040" s="5" t="n">
        <f aca="false">IF(C1040='[1]Pesos dos Critérios'!$V$3,'[1]Pesos dos Critérios'!$V$11,IF(Planilha1!C1040='[1]Pesos dos Critérios'!$W$3,'[1]Pesos dos Critérios'!$W$11,IF(Planilha1!C1040='[1]Pesos dos Critérios'!$X$3,'[1]Pesos dos Critérios'!$X$11,IF(Planilha1!C1040='[1]Pesos dos Critérios'!$Y$3,'[1]Pesos dos Critérios'!$Y$11,'[1]Pesos dos Critérios'!$Z$11))))</f>
        <v>0.0190740740740741</v>
      </c>
      <c r="AC1040" s="5" t="n">
        <f aca="false">IF(H1040=1,'[1]Pesos dos Critérios'!$AD$11,IF(Planilha1!H1040=2,'[1]Pesos dos Critérios'!$AE$11,IF(Planilha1!H1040=3,'[1]Pesos dos Critérios'!$AF$11,IF(Planilha1!H1040=4,'[1]Pesos dos Critérios'!$AG$11,'[1]Pesos dos Critérios'!$AH$11))))</f>
        <v>0.0234126984126984</v>
      </c>
      <c r="AD1040" s="5" t="n">
        <f aca="false">IF(J1040='[1]Pesos dos Critérios'!$AA$3,'[1]Pesos dos Critérios'!$AA$11,IF(Planilha1!J1040='[1]Pesos dos Critérios'!$AB$3,'[1]Pesos dos Critérios'!$AB$11,'[1]Pesos dos Critérios'!$AC$11))</f>
        <v>0.037037037037037</v>
      </c>
      <c r="AE1040" s="5" t="n">
        <f aca="false">IF(O1040="Intervalo 1",'[1]Pesos dos Critérios'!$J$11,IF(Planilha1!O1040="Intervalo 2",'[1]Pesos dos Critérios'!$K$11,IF(Planilha1!O1040="Intervalo 3",'[1]Pesos dos Critérios'!$L$11,'[1]Pesos dos Critérios'!$M$11)))</f>
        <v>0.0218406285072952</v>
      </c>
      <c r="AF1040" s="5" t="n">
        <f aca="false">IF(Q1040="Intervalo 1",'[1]Pesos dos Critérios'!$B$11,IF(Q1040="Intervalo 2",'[1]Pesos dos Critérios'!$C$11,IF(Q1040="Intervalo 3",'[1]Pesos dos Critérios'!$D$11,'[1]Pesos dos Critérios'!$E$11)))</f>
        <v>0.0645411899722245</v>
      </c>
      <c r="AG1040" s="5" t="n">
        <f aca="false">IF(S1040="Intervalo 1",'[1]Pesos dos Critérios'!$F$11,IF(S1040="Intervalo 2",'[1]Pesos dos Critérios'!$G$11,IF(S1040="Intervalo 3",'[1]Pesos dos Critérios'!$H$11,'[1]Pesos dos Critérios'!$I$11)))</f>
        <v>0.0256172839506173</v>
      </c>
      <c r="AH1040" s="5" t="n">
        <f aca="false">IF(U1040="Intervalo 1",'[1]Pesos dos Critérios'!$N$11,IF(U1040="Intervalo 2",'[1]Pesos dos Critérios'!$O$11,IF(U1040="Intervalo 3",'[1]Pesos dos Critérios'!$P$11,'[1]Pesos dos Critérios'!$Q$11)))</f>
        <v>0.019510582010582</v>
      </c>
      <c r="AI1040" s="5" t="n">
        <f aca="false">IF(AA1040="Intervalo 1",'[1]Pesos dos Critérios'!$R$11,IF(AA1040="Intervalo 2",'[1]Pesos dos Critérios'!$S$11,IF(AA1040="Intervalo 3",'[1]Pesos dos Critérios'!$T$11,'[1]Pesos dos Critérios'!$U$11)))</f>
        <v>0.0468253968253968</v>
      </c>
      <c r="AJ1040" s="5" t="n">
        <f aca="false">SUM(AB1040:AI1040)</f>
        <v>0.257858890789925</v>
      </c>
      <c r="AK1040" s="5" t="n">
        <v>1039</v>
      </c>
      <c r="AM1040" s="1" t="s">
        <v>67</v>
      </c>
    </row>
    <row r="1041" customFormat="false" ht="12.8" hidden="false" customHeight="true" outlineLevel="0" collapsed="false">
      <c r="A1041" s="7" t="n">
        <v>2014</v>
      </c>
      <c r="B1041" s="7" t="s">
        <v>521</v>
      </c>
      <c r="C1041" s="8" t="s">
        <v>418</v>
      </c>
      <c r="D1041" s="7" t="s">
        <v>446</v>
      </c>
      <c r="E1041" s="7" t="n">
        <v>911</v>
      </c>
      <c r="F1041" s="7" t="s">
        <v>806</v>
      </c>
      <c r="G1041" s="7" t="s">
        <v>540</v>
      </c>
      <c r="H1041" s="9" t="n">
        <v>4</v>
      </c>
      <c r="I1041" s="7" t="s">
        <v>705</v>
      </c>
      <c r="J1041" s="8" t="s">
        <v>86</v>
      </c>
      <c r="K1041" s="10" t="s">
        <v>46</v>
      </c>
      <c r="L1041" s="10" t="s">
        <v>83</v>
      </c>
      <c r="M1041" s="10" t="s">
        <v>48</v>
      </c>
      <c r="N1041" s="10" t="n">
        <v>0.024</v>
      </c>
      <c r="O1041" s="9" t="s">
        <v>58</v>
      </c>
      <c r="P1041" s="11" t="n">
        <v>0.103</v>
      </c>
      <c r="Q1041" s="8" t="s">
        <v>49</v>
      </c>
      <c r="R1041" s="11" t="n">
        <v>0.019</v>
      </c>
      <c r="S1041" s="8" t="s">
        <v>57</v>
      </c>
      <c r="T1041" s="11" t="n">
        <v>177</v>
      </c>
      <c r="U1041" s="8" t="s">
        <v>50</v>
      </c>
      <c r="V1041" s="11" t="n">
        <v>4.55</v>
      </c>
      <c r="W1041" s="11" t="n">
        <v>7.28</v>
      </c>
      <c r="X1041" s="11" t="n">
        <v>6.5</v>
      </c>
      <c r="Y1041" s="11" t="n">
        <v>10.4</v>
      </c>
      <c r="Z1041" s="11" t="n">
        <v>2.87</v>
      </c>
      <c r="AA1041" s="8" t="s">
        <v>50</v>
      </c>
      <c r="AB1041" s="5" t="n">
        <f aca="false">IF(C1041='[1]Pesos dos Critérios'!$V$3,'[1]Pesos dos Critérios'!$V$11,IF(Planilha1!C1041='[1]Pesos dos Critérios'!$W$3,'[1]Pesos dos Critérios'!$W$11,IF(Planilha1!C1041='[1]Pesos dos Critérios'!$X$3,'[1]Pesos dos Critérios'!$X$11,IF(Planilha1!C1041='[1]Pesos dos Critérios'!$Y$3,'[1]Pesos dos Critérios'!$Y$11,'[1]Pesos dos Critérios'!$Z$11))))</f>
        <v>0.0190740740740741</v>
      </c>
      <c r="AC1041" s="5" t="n">
        <f aca="false">IF(H1041=1,'[1]Pesos dos Critérios'!$AD$11,IF(Planilha1!H1041=2,'[1]Pesos dos Critérios'!$AE$11,IF(Planilha1!H1041=3,'[1]Pesos dos Critérios'!$AF$11,IF(Planilha1!H1041=4,'[1]Pesos dos Critérios'!$AG$11,'[1]Pesos dos Critérios'!$AH$11))))</f>
        <v>0.0234126984126984</v>
      </c>
      <c r="AD1041" s="5" t="n">
        <f aca="false">IF(J1041='[1]Pesos dos Critérios'!$AA$3,'[1]Pesos dos Critérios'!$AA$11,IF(Planilha1!J1041='[1]Pesos dos Critérios'!$AB$3,'[1]Pesos dos Critérios'!$AB$11,'[1]Pesos dos Critérios'!$AC$11))</f>
        <v>0.037037037037037</v>
      </c>
      <c r="AE1041" s="5" t="n">
        <f aca="false">IF(O1041="Intervalo 1",'[1]Pesos dos Critérios'!$J$11,IF(Planilha1!O1041="Intervalo 2",'[1]Pesos dos Critérios'!$K$11,IF(Planilha1!O1041="Intervalo 3",'[1]Pesos dos Critérios'!$L$11,'[1]Pesos dos Critérios'!$M$11)))</f>
        <v>0.0218406285072952</v>
      </c>
      <c r="AF1041" s="5" t="n">
        <f aca="false">IF(Q1041="Intervalo 1",'[1]Pesos dos Critérios'!$B$11,IF(Q1041="Intervalo 2",'[1]Pesos dos Critérios'!$C$11,IF(Q1041="Intervalo 3",'[1]Pesos dos Critérios'!$D$11,'[1]Pesos dos Critérios'!$E$11)))</f>
        <v>0.0645411899722245</v>
      </c>
      <c r="AG1041" s="5" t="n">
        <f aca="false">IF(S1041="Intervalo 1",'[1]Pesos dos Critérios'!$F$11,IF(S1041="Intervalo 2",'[1]Pesos dos Critérios'!$G$11,IF(S1041="Intervalo 3",'[1]Pesos dos Critérios'!$H$11,'[1]Pesos dos Critérios'!$I$11)))</f>
        <v>0.0256172839506173</v>
      </c>
      <c r="AH1041" s="5" t="n">
        <f aca="false">IF(U1041="Intervalo 1",'[1]Pesos dos Critérios'!$N$11,IF(U1041="Intervalo 2",'[1]Pesos dos Critérios'!$O$11,IF(U1041="Intervalo 3",'[1]Pesos dos Critérios'!$P$11,'[1]Pesos dos Critérios'!$Q$11)))</f>
        <v>0.019510582010582</v>
      </c>
      <c r="AI1041" s="5" t="n">
        <f aca="false">IF(AA1041="Intervalo 1",'[1]Pesos dos Critérios'!$R$11,IF(AA1041="Intervalo 2",'[1]Pesos dos Critérios'!$S$11,IF(AA1041="Intervalo 3",'[1]Pesos dos Critérios'!$T$11,'[1]Pesos dos Critérios'!$U$11)))</f>
        <v>0.0468253968253968</v>
      </c>
      <c r="AJ1041" s="5" t="n">
        <f aca="false">SUM(AB1041:AI1041)</f>
        <v>0.257858890789925</v>
      </c>
      <c r="AK1041" s="5" t="n">
        <v>1040</v>
      </c>
      <c r="AM1041" s="1" t="s">
        <v>67</v>
      </c>
    </row>
    <row r="1042" customFormat="false" ht="12.8" hidden="false" customHeight="true" outlineLevel="0" collapsed="false">
      <c r="A1042" s="7" t="n">
        <v>2014</v>
      </c>
      <c r="B1042" s="7" t="s">
        <v>521</v>
      </c>
      <c r="C1042" s="8" t="s">
        <v>418</v>
      </c>
      <c r="D1042" s="7" t="s">
        <v>446</v>
      </c>
      <c r="E1042" s="7" t="n">
        <v>911</v>
      </c>
      <c r="F1042" s="7" t="s">
        <v>541</v>
      </c>
      <c r="G1042" s="7" t="s">
        <v>540</v>
      </c>
      <c r="H1042" s="9" t="n">
        <v>4</v>
      </c>
      <c r="I1042" s="7" t="s">
        <v>705</v>
      </c>
      <c r="J1042" s="8" t="s">
        <v>86</v>
      </c>
      <c r="K1042" s="10" t="s">
        <v>46</v>
      </c>
      <c r="L1042" s="10" t="s">
        <v>83</v>
      </c>
      <c r="M1042" s="10" t="s">
        <v>48</v>
      </c>
      <c r="N1042" s="10" t="n">
        <v>0.016</v>
      </c>
      <c r="O1042" s="9" t="s">
        <v>49</v>
      </c>
      <c r="P1042" s="11" t="n">
        <v>0.083</v>
      </c>
      <c r="Q1042" s="8" t="s">
        <v>49</v>
      </c>
      <c r="R1042" s="11" t="n">
        <v>0.018</v>
      </c>
      <c r="S1042" s="8" t="s">
        <v>57</v>
      </c>
      <c r="T1042" s="11" t="n">
        <v>178</v>
      </c>
      <c r="U1042" s="8" t="s">
        <v>50</v>
      </c>
      <c r="V1042" s="11" t="n">
        <v>4.55</v>
      </c>
      <c r="W1042" s="11" t="n">
        <v>7.14</v>
      </c>
      <c r="X1042" s="11" t="n">
        <v>6.5</v>
      </c>
      <c r="Y1042" s="11" t="n">
        <v>10.2</v>
      </c>
      <c r="Z1042" s="11" t="n">
        <v>2.89</v>
      </c>
      <c r="AA1042" s="8" t="s">
        <v>50</v>
      </c>
      <c r="AB1042" s="5" t="n">
        <f aca="false">IF(C1042='[1]Pesos dos Critérios'!$V$3,'[1]Pesos dos Critérios'!$V$11,IF(Planilha1!C1042='[1]Pesos dos Critérios'!$W$3,'[1]Pesos dos Critérios'!$W$11,IF(Planilha1!C1042='[1]Pesos dos Critérios'!$X$3,'[1]Pesos dos Critérios'!$X$11,IF(Planilha1!C1042='[1]Pesos dos Critérios'!$Y$3,'[1]Pesos dos Critérios'!$Y$11,'[1]Pesos dos Critérios'!$Z$11))))</f>
        <v>0.0190740740740741</v>
      </c>
      <c r="AC1042" s="5" t="n">
        <f aca="false">IF(H1042=1,'[1]Pesos dos Critérios'!$AD$11,IF(Planilha1!H1042=2,'[1]Pesos dos Critérios'!$AE$11,IF(Planilha1!H1042=3,'[1]Pesos dos Critérios'!$AF$11,IF(Planilha1!H1042=4,'[1]Pesos dos Critérios'!$AG$11,'[1]Pesos dos Critérios'!$AH$11))))</f>
        <v>0.0234126984126984</v>
      </c>
      <c r="AD1042" s="5" t="n">
        <f aca="false">IF(J1042='[1]Pesos dos Critérios'!$AA$3,'[1]Pesos dos Critérios'!$AA$11,IF(Planilha1!J1042='[1]Pesos dos Critérios'!$AB$3,'[1]Pesos dos Critérios'!$AB$11,'[1]Pesos dos Critérios'!$AC$11))</f>
        <v>0.037037037037037</v>
      </c>
      <c r="AE1042" s="5" t="n">
        <f aca="false">IF(O1042="Intervalo 1",'[1]Pesos dos Critérios'!$J$11,IF(Planilha1!O1042="Intervalo 2",'[1]Pesos dos Critérios'!$K$11,IF(Planilha1!O1042="Intervalo 3",'[1]Pesos dos Critérios'!$L$11,'[1]Pesos dos Critérios'!$M$11)))</f>
        <v>0.0531762065095399</v>
      </c>
      <c r="AF1042" s="5" t="n">
        <f aca="false">IF(Q1042="Intervalo 1",'[1]Pesos dos Critérios'!$B$11,IF(Q1042="Intervalo 2",'[1]Pesos dos Critérios'!$C$11,IF(Q1042="Intervalo 3",'[1]Pesos dos Critérios'!$D$11,'[1]Pesos dos Critérios'!$E$11)))</f>
        <v>0.0645411899722245</v>
      </c>
      <c r="AG1042" s="5" t="n">
        <f aca="false">IF(S1042="Intervalo 1",'[1]Pesos dos Critérios'!$F$11,IF(S1042="Intervalo 2",'[1]Pesos dos Critérios'!$G$11,IF(S1042="Intervalo 3",'[1]Pesos dos Critérios'!$H$11,'[1]Pesos dos Critérios'!$I$11)))</f>
        <v>0.0256172839506173</v>
      </c>
      <c r="AH1042" s="5" t="n">
        <f aca="false">IF(U1042="Intervalo 1",'[1]Pesos dos Critérios'!$N$11,IF(U1042="Intervalo 2",'[1]Pesos dos Critérios'!$O$11,IF(U1042="Intervalo 3",'[1]Pesos dos Critérios'!$P$11,'[1]Pesos dos Critérios'!$Q$11)))</f>
        <v>0.019510582010582</v>
      </c>
      <c r="AI1042" s="5" t="n">
        <f aca="false">IF(AA1042="Intervalo 1",'[1]Pesos dos Critérios'!$R$11,IF(AA1042="Intervalo 2",'[1]Pesos dos Critérios'!$S$11,IF(AA1042="Intervalo 3",'[1]Pesos dos Critérios'!$T$11,'[1]Pesos dos Critérios'!$U$11)))</f>
        <v>0.0468253968253968</v>
      </c>
      <c r="AJ1042" s="5" t="n">
        <f aca="false">SUM(AB1042:AI1042)</f>
        <v>0.28919446879217</v>
      </c>
      <c r="AK1042" s="5" t="n">
        <v>1041</v>
      </c>
      <c r="AM1042" s="1" t="s">
        <v>52</v>
      </c>
    </row>
    <row r="1043" customFormat="false" ht="12.8" hidden="false" customHeight="true" outlineLevel="0" collapsed="false">
      <c r="A1043" s="7" t="n">
        <v>2014</v>
      </c>
      <c r="B1043" s="7" t="s">
        <v>521</v>
      </c>
      <c r="C1043" s="8" t="s">
        <v>418</v>
      </c>
      <c r="D1043" s="7" t="s">
        <v>446</v>
      </c>
      <c r="E1043" s="7" t="n">
        <v>911</v>
      </c>
      <c r="F1043" s="7" t="s">
        <v>542</v>
      </c>
      <c r="G1043" s="7" t="s">
        <v>540</v>
      </c>
      <c r="H1043" s="9" t="n">
        <v>4</v>
      </c>
      <c r="I1043" s="7" t="s">
        <v>705</v>
      </c>
      <c r="J1043" s="8" t="s">
        <v>86</v>
      </c>
      <c r="K1043" s="10" t="s">
        <v>46</v>
      </c>
      <c r="L1043" s="10" t="s">
        <v>83</v>
      </c>
      <c r="M1043" s="10" t="s">
        <v>48</v>
      </c>
      <c r="N1043" s="10" t="n">
        <v>0.016</v>
      </c>
      <c r="O1043" s="9" t="s">
        <v>49</v>
      </c>
      <c r="P1043" s="11" t="n">
        <v>0.083</v>
      </c>
      <c r="Q1043" s="8" t="s">
        <v>49</v>
      </c>
      <c r="R1043" s="11" t="n">
        <v>0.018</v>
      </c>
      <c r="S1043" s="8" t="s">
        <v>57</v>
      </c>
      <c r="T1043" s="11" t="n">
        <v>178</v>
      </c>
      <c r="U1043" s="8" t="s">
        <v>50</v>
      </c>
      <c r="V1043" s="11" t="n">
        <v>4.55</v>
      </c>
      <c r="W1043" s="11" t="n">
        <v>7.14</v>
      </c>
      <c r="X1043" s="11" t="n">
        <v>6.5</v>
      </c>
      <c r="Y1043" s="11" t="n">
        <v>10.2</v>
      </c>
      <c r="Z1043" s="11" t="n">
        <v>2.89</v>
      </c>
      <c r="AA1043" s="8" t="s">
        <v>50</v>
      </c>
      <c r="AB1043" s="5" t="n">
        <f aca="false">IF(C1043='[1]Pesos dos Critérios'!$V$3,'[1]Pesos dos Critérios'!$V$11,IF(Planilha1!C1043='[1]Pesos dos Critérios'!$W$3,'[1]Pesos dos Critérios'!$W$11,IF(Planilha1!C1043='[1]Pesos dos Critérios'!$X$3,'[1]Pesos dos Critérios'!$X$11,IF(Planilha1!C1043='[1]Pesos dos Critérios'!$Y$3,'[1]Pesos dos Critérios'!$Y$11,'[1]Pesos dos Critérios'!$Z$11))))</f>
        <v>0.0190740740740741</v>
      </c>
      <c r="AC1043" s="5" t="n">
        <f aca="false">IF(H1043=1,'[1]Pesos dos Critérios'!$AD$11,IF(Planilha1!H1043=2,'[1]Pesos dos Critérios'!$AE$11,IF(Planilha1!H1043=3,'[1]Pesos dos Critérios'!$AF$11,IF(Planilha1!H1043=4,'[1]Pesos dos Critérios'!$AG$11,'[1]Pesos dos Critérios'!$AH$11))))</f>
        <v>0.0234126984126984</v>
      </c>
      <c r="AD1043" s="5" t="n">
        <f aca="false">IF(J1043='[1]Pesos dos Critérios'!$AA$3,'[1]Pesos dos Critérios'!$AA$11,IF(Planilha1!J1043='[1]Pesos dos Critérios'!$AB$3,'[1]Pesos dos Critérios'!$AB$11,'[1]Pesos dos Critérios'!$AC$11))</f>
        <v>0.037037037037037</v>
      </c>
      <c r="AE1043" s="5" t="n">
        <f aca="false">IF(O1043="Intervalo 1",'[1]Pesos dos Critérios'!$J$11,IF(Planilha1!O1043="Intervalo 2",'[1]Pesos dos Critérios'!$K$11,IF(Planilha1!O1043="Intervalo 3",'[1]Pesos dos Critérios'!$L$11,'[1]Pesos dos Critérios'!$M$11)))</f>
        <v>0.0531762065095399</v>
      </c>
      <c r="AF1043" s="5" t="n">
        <f aca="false">IF(Q1043="Intervalo 1",'[1]Pesos dos Critérios'!$B$11,IF(Q1043="Intervalo 2",'[1]Pesos dos Critérios'!$C$11,IF(Q1043="Intervalo 3",'[1]Pesos dos Critérios'!$D$11,'[1]Pesos dos Critérios'!$E$11)))</f>
        <v>0.0645411899722245</v>
      </c>
      <c r="AG1043" s="5" t="n">
        <f aca="false">IF(S1043="Intervalo 1",'[1]Pesos dos Critérios'!$F$11,IF(S1043="Intervalo 2",'[1]Pesos dos Critérios'!$G$11,IF(S1043="Intervalo 3",'[1]Pesos dos Critérios'!$H$11,'[1]Pesos dos Critérios'!$I$11)))</f>
        <v>0.0256172839506173</v>
      </c>
      <c r="AH1043" s="5" t="n">
        <f aca="false">IF(U1043="Intervalo 1",'[1]Pesos dos Critérios'!$N$11,IF(U1043="Intervalo 2",'[1]Pesos dos Critérios'!$O$11,IF(U1043="Intervalo 3",'[1]Pesos dos Critérios'!$P$11,'[1]Pesos dos Critérios'!$Q$11)))</f>
        <v>0.019510582010582</v>
      </c>
      <c r="AI1043" s="5" t="n">
        <f aca="false">IF(AA1043="Intervalo 1",'[1]Pesos dos Critérios'!$R$11,IF(AA1043="Intervalo 2",'[1]Pesos dos Critérios'!$S$11,IF(AA1043="Intervalo 3",'[1]Pesos dos Critérios'!$T$11,'[1]Pesos dos Critérios'!$U$11)))</f>
        <v>0.0468253968253968</v>
      </c>
      <c r="AJ1043" s="5" t="n">
        <f aca="false">SUM(AB1043:AI1043)</f>
        <v>0.28919446879217</v>
      </c>
      <c r="AK1043" s="5" t="n">
        <v>1042</v>
      </c>
      <c r="AM1043" s="1" t="s">
        <v>52</v>
      </c>
    </row>
    <row r="1044" customFormat="false" ht="12.8" hidden="false" customHeight="true" outlineLevel="0" collapsed="false">
      <c r="A1044" s="7" t="n">
        <v>2014</v>
      </c>
      <c r="B1044" s="7" t="s">
        <v>521</v>
      </c>
      <c r="C1044" s="8" t="s">
        <v>418</v>
      </c>
      <c r="D1044" s="7" t="s">
        <v>446</v>
      </c>
      <c r="E1044" s="7" t="n">
        <v>911</v>
      </c>
      <c r="F1044" s="7" t="s">
        <v>237</v>
      </c>
      <c r="G1044" s="7" t="s">
        <v>540</v>
      </c>
      <c r="H1044" s="9" t="n">
        <v>4</v>
      </c>
      <c r="I1044" s="7" t="s">
        <v>705</v>
      </c>
      <c r="J1044" s="8" t="s">
        <v>86</v>
      </c>
      <c r="K1044" s="10" t="s">
        <v>46</v>
      </c>
      <c r="L1044" s="10" t="s">
        <v>83</v>
      </c>
      <c r="M1044" s="10" t="s">
        <v>48</v>
      </c>
      <c r="N1044" s="10" t="n">
        <v>0.02</v>
      </c>
      <c r="O1044" s="9" t="s">
        <v>57</v>
      </c>
      <c r="P1044" s="11" t="n">
        <v>0.213</v>
      </c>
      <c r="Q1044" s="8" t="s">
        <v>57</v>
      </c>
      <c r="R1044" s="11" t="n">
        <v>0.033</v>
      </c>
      <c r="S1044" s="8" t="s">
        <v>58</v>
      </c>
      <c r="T1044" s="11" t="n">
        <v>181</v>
      </c>
      <c r="U1044" s="8" t="s">
        <v>50</v>
      </c>
      <c r="V1044" s="11" t="n">
        <v>4.62</v>
      </c>
      <c r="W1044" s="11" t="n">
        <v>6.65</v>
      </c>
      <c r="X1044" s="11" t="n">
        <v>6.6</v>
      </c>
      <c r="Y1044" s="11" t="n">
        <v>9.5</v>
      </c>
      <c r="Z1044" s="11" t="n">
        <v>2.93</v>
      </c>
      <c r="AA1044" s="8" t="s">
        <v>50</v>
      </c>
      <c r="AB1044" s="5" t="n">
        <f aca="false">IF(C1044='[1]Pesos dos Critérios'!$V$3,'[1]Pesos dos Critérios'!$V$11,IF(Planilha1!C1044='[1]Pesos dos Critérios'!$W$3,'[1]Pesos dos Critérios'!$W$11,IF(Planilha1!C1044='[1]Pesos dos Critérios'!$X$3,'[1]Pesos dos Critérios'!$X$11,IF(Planilha1!C1044='[1]Pesos dos Critérios'!$Y$3,'[1]Pesos dos Critérios'!$Y$11,'[1]Pesos dos Critérios'!$Z$11))))</f>
        <v>0.0190740740740741</v>
      </c>
      <c r="AC1044" s="5" t="n">
        <f aca="false">IF(H1044=1,'[1]Pesos dos Critérios'!$AD$11,IF(Planilha1!H1044=2,'[1]Pesos dos Critérios'!$AE$11,IF(Planilha1!H1044=3,'[1]Pesos dos Critérios'!$AF$11,IF(Planilha1!H1044=4,'[1]Pesos dos Critérios'!$AG$11,'[1]Pesos dos Critérios'!$AH$11))))</f>
        <v>0.0234126984126984</v>
      </c>
      <c r="AD1044" s="5" t="n">
        <f aca="false">IF(J1044='[1]Pesos dos Critérios'!$AA$3,'[1]Pesos dos Critérios'!$AA$11,IF(Planilha1!J1044='[1]Pesos dos Critérios'!$AB$3,'[1]Pesos dos Critérios'!$AB$11,'[1]Pesos dos Critérios'!$AC$11))</f>
        <v>0.037037037037037</v>
      </c>
      <c r="AE1044" s="5" t="n">
        <f aca="false">IF(O1044="Intervalo 1",'[1]Pesos dos Critérios'!$J$11,IF(Planilha1!O1044="Intervalo 2",'[1]Pesos dos Critérios'!$K$11,IF(Planilha1!O1044="Intervalo 3",'[1]Pesos dos Critérios'!$L$11,'[1]Pesos dos Critérios'!$M$11)))</f>
        <v>0.0240628507295174</v>
      </c>
      <c r="AF1044" s="5" t="n">
        <f aca="false">IF(Q1044="Intervalo 1",'[1]Pesos dos Critérios'!$B$11,IF(Q1044="Intervalo 2",'[1]Pesos dos Critérios'!$C$11,IF(Q1044="Intervalo 3",'[1]Pesos dos Critérios'!$D$11,'[1]Pesos dos Critérios'!$E$11)))</f>
        <v>0.0193176236279685</v>
      </c>
      <c r="AG1044" s="5" t="n">
        <f aca="false">IF(S1044="Intervalo 1",'[1]Pesos dos Critérios'!$F$11,IF(S1044="Intervalo 2",'[1]Pesos dos Critérios'!$G$11,IF(S1044="Intervalo 3",'[1]Pesos dos Critérios'!$H$11,'[1]Pesos dos Critérios'!$I$11)))</f>
        <v>0.0216490299823633</v>
      </c>
      <c r="AH1044" s="5" t="n">
        <f aca="false">IF(U1044="Intervalo 1",'[1]Pesos dos Critérios'!$N$11,IF(U1044="Intervalo 2",'[1]Pesos dos Critérios'!$O$11,IF(U1044="Intervalo 3",'[1]Pesos dos Critérios'!$P$11,'[1]Pesos dos Critérios'!$Q$11)))</f>
        <v>0.019510582010582</v>
      </c>
      <c r="AI1044" s="5" t="n">
        <f aca="false">IF(AA1044="Intervalo 1",'[1]Pesos dos Critérios'!$R$11,IF(AA1044="Intervalo 2",'[1]Pesos dos Critérios'!$S$11,IF(AA1044="Intervalo 3",'[1]Pesos dos Critérios'!$T$11,'[1]Pesos dos Critérios'!$U$11)))</f>
        <v>0.0468253968253968</v>
      </c>
      <c r="AJ1044" s="5" t="n">
        <f aca="false">SUM(AB1044:AI1044)</f>
        <v>0.210889292699638</v>
      </c>
      <c r="AK1044" s="5" t="n">
        <v>1043</v>
      </c>
      <c r="AM1044" s="1" t="s">
        <v>96</v>
      </c>
    </row>
    <row r="1045" customFormat="false" ht="12.8" hidden="false" customHeight="true" outlineLevel="0" collapsed="false">
      <c r="A1045" s="7" t="n">
        <v>2014</v>
      </c>
      <c r="B1045" s="7" t="s">
        <v>521</v>
      </c>
      <c r="C1045" s="8" t="s">
        <v>418</v>
      </c>
      <c r="D1045" s="7" t="s">
        <v>446</v>
      </c>
      <c r="E1045" s="7" t="n">
        <v>911</v>
      </c>
      <c r="F1045" s="7" t="s">
        <v>543</v>
      </c>
      <c r="G1045" s="7" t="s">
        <v>540</v>
      </c>
      <c r="H1045" s="9" t="n">
        <v>4</v>
      </c>
      <c r="I1045" s="7" t="s">
        <v>705</v>
      </c>
      <c r="J1045" s="8" t="s">
        <v>86</v>
      </c>
      <c r="K1045" s="10" t="s">
        <v>46</v>
      </c>
      <c r="L1045" s="10" t="s">
        <v>83</v>
      </c>
      <c r="M1045" s="10" t="s">
        <v>48</v>
      </c>
      <c r="N1045" s="10" t="n">
        <v>0.02</v>
      </c>
      <c r="O1045" s="9" t="s">
        <v>57</v>
      </c>
      <c r="P1045" s="11" t="n">
        <v>0.213</v>
      </c>
      <c r="Q1045" s="8" t="s">
        <v>57</v>
      </c>
      <c r="R1045" s="11" t="n">
        <v>0.033</v>
      </c>
      <c r="S1045" s="8" t="s">
        <v>58</v>
      </c>
      <c r="T1045" s="11" t="n">
        <v>181</v>
      </c>
      <c r="U1045" s="8" t="s">
        <v>50</v>
      </c>
      <c r="V1045" s="11" t="n">
        <v>4.62</v>
      </c>
      <c r="W1045" s="11" t="n">
        <v>6.65</v>
      </c>
      <c r="X1045" s="11" t="n">
        <v>6.6</v>
      </c>
      <c r="Y1045" s="11" t="n">
        <v>9.5</v>
      </c>
      <c r="Z1045" s="11" t="n">
        <v>2.93</v>
      </c>
      <c r="AA1045" s="8" t="s">
        <v>50</v>
      </c>
      <c r="AB1045" s="5" t="n">
        <f aca="false">IF(C1045='[1]Pesos dos Critérios'!$V$3,'[1]Pesos dos Critérios'!$V$11,IF(Planilha1!C1045='[1]Pesos dos Critérios'!$W$3,'[1]Pesos dos Critérios'!$W$11,IF(Planilha1!C1045='[1]Pesos dos Critérios'!$X$3,'[1]Pesos dos Critérios'!$X$11,IF(Planilha1!C1045='[1]Pesos dos Critérios'!$Y$3,'[1]Pesos dos Critérios'!$Y$11,'[1]Pesos dos Critérios'!$Z$11))))</f>
        <v>0.0190740740740741</v>
      </c>
      <c r="AC1045" s="5" t="n">
        <f aca="false">IF(H1045=1,'[1]Pesos dos Critérios'!$AD$11,IF(Planilha1!H1045=2,'[1]Pesos dos Critérios'!$AE$11,IF(Planilha1!H1045=3,'[1]Pesos dos Critérios'!$AF$11,IF(Planilha1!H1045=4,'[1]Pesos dos Critérios'!$AG$11,'[1]Pesos dos Critérios'!$AH$11))))</f>
        <v>0.0234126984126984</v>
      </c>
      <c r="AD1045" s="5" t="n">
        <f aca="false">IF(J1045='[1]Pesos dos Critérios'!$AA$3,'[1]Pesos dos Critérios'!$AA$11,IF(Planilha1!J1045='[1]Pesos dos Critérios'!$AB$3,'[1]Pesos dos Critérios'!$AB$11,'[1]Pesos dos Critérios'!$AC$11))</f>
        <v>0.037037037037037</v>
      </c>
      <c r="AE1045" s="5" t="n">
        <f aca="false">IF(O1045="Intervalo 1",'[1]Pesos dos Critérios'!$J$11,IF(Planilha1!O1045="Intervalo 2",'[1]Pesos dos Critérios'!$K$11,IF(Planilha1!O1045="Intervalo 3",'[1]Pesos dos Critérios'!$L$11,'[1]Pesos dos Critérios'!$M$11)))</f>
        <v>0.0240628507295174</v>
      </c>
      <c r="AF1045" s="5" t="n">
        <f aca="false">IF(Q1045="Intervalo 1",'[1]Pesos dos Critérios'!$B$11,IF(Q1045="Intervalo 2",'[1]Pesos dos Critérios'!$C$11,IF(Q1045="Intervalo 3",'[1]Pesos dos Critérios'!$D$11,'[1]Pesos dos Critérios'!$E$11)))</f>
        <v>0.0193176236279685</v>
      </c>
      <c r="AG1045" s="5" t="n">
        <f aca="false">IF(S1045="Intervalo 1",'[1]Pesos dos Critérios'!$F$11,IF(S1045="Intervalo 2",'[1]Pesos dos Critérios'!$G$11,IF(S1045="Intervalo 3",'[1]Pesos dos Critérios'!$H$11,'[1]Pesos dos Critérios'!$I$11)))</f>
        <v>0.0216490299823633</v>
      </c>
      <c r="AH1045" s="5" t="n">
        <f aca="false">IF(U1045="Intervalo 1",'[1]Pesos dos Critérios'!$N$11,IF(U1045="Intervalo 2",'[1]Pesos dos Critérios'!$O$11,IF(U1045="Intervalo 3",'[1]Pesos dos Critérios'!$P$11,'[1]Pesos dos Critérios'!$Q$11)))</f>
        <v>0.019510582010582</v>
      </c>
      <c r="AI1045" s="5" t="n">
        <f aca="false">IF(AA1045="Intervalo 1",'[1]Pesos dos Critérios'!$R$11,IF(AA1045="Intervalo 2",'[1]Pesos dos Critérios'!$S$11,IF(AA1045="Intervalo 3",'[1]Pesos dos Critérios'!$T$11,'[1]Pesos dos Critérios'!$U$11)))</f>
        <v>0.0468253968253968</v>
      </c>
      <c r="AJ1045" s="5" t="n">
        <f aca="false">SUM(AB1045:AI1045)</f>
        <v>0.210889292699638</v>
      </c>
      <c r="AK1045" s="5" t="n">
        <v>1044</v>
      </c>
      <c r="AM1045" s="1" t="s">
        <v>96</v>
      </c>
    </row>
    <row r="1046" customFormat="false" ht="12.8" hidden="false" customHeight="true" outlineLevel="0" collapsed="false">
      <c r="A1046" s="7" t="n">
        <v>2014</v>
      </c>
      <c r="B1046" s="7" t="s">
        <v>521</v>
      </c>
      <c r="C1046" s="8" t="s">
        <v>418</v>
      </c>
      <c r="D1046" s="7" t="s">
        <v>446</v>
      </c>
      <c r="E1046" s="7" t="s">
        <v>544</v>
      </c>
      <c r="F1046" s="7" t="s">
        <v>46</v>
      </c>
      <c r="G1046" s="7" t="s">
        <v>807</v>
      </c>
      <c r="H1046" s="9" t="n">
        <v>4</v>
      </c>
      <c r="I1046" s="7" t="s">
        <v>705</v>
      </c>
      <c r="J1046" s="8" t="s">
        <v>86</v>
      </c>
      <c r="K1046" s="10" t="s">
        <v>46</v>
      </c>
      <c r="L1046" s="10" t="s">
        <v>47</v>
      </c>
      <c r="M1046" s="10" t="s">
        <v>48</v>
      </c>
      <c r="N1046" s="10" t="n">
        <v>0.022</v>
      </c>
      <c r="O1046" s="9" t="s">
        <v>57</v>
      </c>
      <c r="P1046" s="11" t="n">
        <v>0.179</v>
      </c>
      <c r="Q1046" s="8" t="s">
        <v>49</v>
      </c>
      <c r="R1046" s="11" t="n">
        <v>0.034</v>
      </c>
      <c r="S1046" s="8" t="s">
        <v>58</v>
      </c>
      <c r="T1046" s="11" t="n">
        <v>181</v>
      </c>
      <c r="U1046" s="8" t="s">
        <v>50</v>
      </c>
      <c r="V1046" s="11" t="n">
        <v>4.55</v>
      </c>
      <c r="W1046" s="11" t="n">
        <v>6.93</v>
      </c>
      <c r="X1046" s="11" t="n">
        <v>6.5</v>
      </c>
      <c r="Y1046" s="11" t="n">
        <v>9.9</v>
      </c>
      <c r="Z1046" s="11" t="n">
        <v>2.92</v>
      </c>
      <c r="AA1046" s="8" t="s">
        <v>50</v>
      </c>
      <c r="AB1046" s="5" t="n">
        <f aca="false">IF(C1046='[1]Pesos dos Critérios'!$V$3,'[1]Pesos dos Critérios'!$V$11,IF(Planilha1!C1046='[1]Pesos dos Critérios'!$W$3,'[1]Pesos dos Critérios'!$W$11,IF(Planilha1!C1046='[1]Pesos dos Critérios'!$X$3,'[1]Pesos dos Critérios'!$X$11,IF(Planilha1!C1046='[1]Pesos dos Critérios'!$Y$3,'[1]Pesos dos Critérios'!$Y$11,'[1]Pesos dos Critérios'!$Z$11))))</f>
        <v>0.0190740740740741</v>
      </c>
      <c r="AC1046" s="5" t="n">
        <f aca="false">IF(H1046=1,'[1]Pesos dos Critérios'!$AD$11,IF(Planilha1!H1046=2,'[1]Pesos dos Critérios'!$AE$11,IF(Planilha1!H1046=3,'[1]Pesos dos Critérios'!$AF$11,IF(Planilha1!H1046=4,'[1]Pesos dos Critérios'!$AG$11,'[1]Pesos dos Critérios'!$AH$11))))</f>
        <v>0.0234126984126984</v>
      </c>
      <c r="AD1046" s="5" t="n">
        <f aca="false">IF(J1046='[1]Pesos dos Critérios'!$AA$3,'[1]Pesos dos Critérios'!$AA$11,IF(Planilha1!J1046='[1]Pesos dos Critérios'!$AB$3,'[1]Pesos dos Critérios'!$AB$11,'[1]Pesos dos Critérios'!$AC$11))</f>
        <v>0.037037037037037</v>
      </c>
      <c r="AE1046" s="5" t="n">
        <f aca="false">IF(O1046="Intervalo 1",'[1]Pesos dos Critérios'!$J$11,IF(Planilha1!O1046="Intervalo 2",'[1]Pesos dos Critérios'!$K$11,IF(Planilha1!O1046="Intervalo 3",'[1]Pesos dos Critérios'!$L$11,'[1]Pesos dos Critérios'!$M$11)))</f>
        <v>0.0240628507295174</v>
      </c>
      <c r="AF1046" s="5" t="n">
        <f aca="false">IF(Q1046="Intervalo 1",'[1]Pesos dos Critérios'!$B$11,IF(Q1046="Intervalo 2",'[1]Pesos dos Critérios'!$C$11,IF(Q1046="Intervalo 3",'[1]Pesos dos Critérios'!$D$11,'[1]Pesos dos Critérios'!$E$11)))</f>
        <v>0.0645411899722245</v>
      </c>
      <c r="AG1046" s="5" t="n">
        <f aca="false">IF(S1046="Intervalo 1",'[1]Pesos dos Critérios'!$F$11,IF(S1046="Intervalo 2",'[1]Pesos dos Critérios'!$G$11,IF(S1046="Intervalo 3",'[1]Pesos dos Critérios'!$H$11,'[1]Pesos dos Critérios'!$I$11)))</f>
        <v>0.0216490299823633</v>
      </c>
      <c r="AH1046" s="5" t="n">
        <f aca="false">IF(U1046="Intervalo 1",'[1]Pesos dos Critérios'!$N$11,IF(U1046="Intervalo 2",'[1]Pesos dos Critérios'!$O$11,IF(U1046="Intervalo 3",'[1]Pesos dos Critérios'!$P$11,'[1]Pesos dos Critérios'!$Q$11)))</f>
        <v>0.019510582010582</v>
      </c>
      <c r="AI1046" s="5" t="n">
        <f aca="false">IF(AA1046="Intervalo 1",'[1]Pesos dos Critérios'!$R$11,IF(AA1046="Intervalo 2",'[1]Pesos dos Critérios'!$S$11,IF(AA1046="Intervalo 3",'[1]Pesos dos Critérios'!$T$11,'[1]Pesos dos Critérios'!$U$11)))</f>
        <v>0.0468253968253968</v>
      </c>
      <c r="AJ1046" s="5" t="n">
        <f aca="false">SUM(AB1046:AI1046)</f>
        <v>0.256112859043894</v>
      </c>
      <c r="AK1046" s="5" t="n">
        <v>1045</v>
      </c>
      <c r="AM1046" s="1" t="s">
        <v>67</v>
      </c>
    </row>
    <row r="1047" customFormat="false" ht="12.8" hidden="false" customHeight="true" outlineLevel="0" collapsed="false">
      <c r="A1047" s="7" t="n">
        <v>2014</v>
      </c>
      <c r="B1047" s="7" t="s">
        <v>521</v>
      </c>
      <c r="C1047" s="8" t="s">
        <v>418</v>
      </c>
      <c r="D1047" s="7" t="s">
        <v>446</v>
      </c>
      <c r="E1047" s="7" t="s">
        <v>544</v>
      </c>
      <c r="F1047" s="7" t="s">
        <v>560</v>
      </c>
      <c r="G1047" s="7" t="s">
        <v>283</v>
      </c>
      <c r="H1047" s="9" t="n">
        <v>4</v>
      </c>
      <c r="I1047" s="7" t="s">
        <v>705</v>
      </c>
      <c r="J1047" s="8" t="s">
        <v>86</v>
      </c>
      <c r="K1047" s="10" t="s">
        <v>46</v>
      </c>
      <c r="L1047" s="10" t="s">
        <v>47</v>
      </c>
      <c r="M1047" s="10" t="s">
        <v>48</v>
      </c>
      <c r="N1047" s="10" t="n">
        <v>0.02</v>
      </c>
      <c r="O1047" s="9" t="s">
        <v>57</v>
      </c>
      <c r="P1047" s="11" t="n">
        <v>0.294</v>
      </c>
      <c r="Q1047" s="8" t="s">
        <v>57</v>
      </c>
      <c r="R1047" s="11" t="n">
        <v>0.022</v>
      </c>
      <c r="S1047" s="8" t="s">
        <v>57</v>
      </c>
      <c r="T1047" s="11" t="n">
        <v>169</v>
      </c>
      <c r="U1047" s="8" t="s">
        <v>50</v>
      </c>
      <c r="V1047" s="11" t="n">
        <v>4.97</v>
      </c>
      <c r="W1047" s="11" t="n">
        <v>7</v>
      </c>
      <c r="X1047" s="11" t="n">
        <v>7.1</v>
      </c>
      <c r="Y1047" s="11" t="n">
        <v>10</v>
      </c>
      <c r="Z1047" s="11" t="n">
        <v>2.73</v>
      </c>
      <c r="AA1047" s="8" t="s">
        <v>50</v>
      </c>
      <c r="AB1047" s="5" t="n">
        <f aca="false">IF(C1047='[1]Pesos dos Critérios'!$V$3,'[1]Pesos dos Critérios'!$V$11,IF(Planilha1!C1047='[1]Pesos dos Critérios'!$W$3,'[1]Pesos dos Critérios'!$W$11,IF(Planilha1!C1047='[1]Pesos dos Critérios'!$X$3,'[1]Pesos dos Critérios'!$X$11,IF(Planilha1!C1047='[1]Pesos dos Critérios'!$Y$3,'[1]Pesos dos Critérios'!$Y$11,'[1]Pesos dos Critérios'!$Z$11))))</f>
        <v>0.0190740740740741</v>
      </c>
      <c r="AC1047" s="5" t="n">
        <f aca="false">IF(H1047=1,'[1]Pesos dos Critérios'!$AD$11,IF(Planilha1!H1047=2,'[1]Pesos dos Critérios'!$AE$11,IF(Planilha1!H1047=3,'[1]Pesos dos Critérios'!$AF$11,IF(Planilha1!H1047=4,'[1]Pesos dos Critérios'!$AG$11,'[1]Pesos dos Critérios'!$AH$11))))</f>
        <v>0.0234126984126984</v>
      </c>
      <c r="AD1047" s="5" t="n">
        <f aca="false">IF(J1047='[1]Pesos dos Critérios'!$AA$3,'[1]Pesos dos Critérios'!$AA$11,IF(Planilha1!J1047='[1]Pesos dos Critérios'!$AB$3,'[1]Pesos dos Critérios'!$AB$11,'[1]Pesos dos Critérios'!$AC$11))</f>
        <v>0.037037037037037</v>
      </c>
      <c r="AE1047" s="5" t="n">
        <f aca="false">IF(O1047="Intervalo 1",'[1]Pesos dos Critérios'!$J$11,IF(Planilha1!O1047="Intervalo 2",'[1]Pesos dos Critérios'!$K$11,IF(Planilha1!O1047="Intervalo 3",'[1]Pesos dos Critérios'!$L$11,'[1]Pesos dos Critérios'!$M$11)))</f>
        <v>0.0240628507295174</v>
      </c>
      <c r="AF1047" s="5" t="n">
        <f aca="false">IF(Q1047="Intervalo 1",'[1]Pesos dos Critérios'!$B$11,IF(Q1047="Intervalo 2",'[1]Pesos dos Critérios'!$C$11,IF(Q1047="Intervalo 3",'[1]Pesos dos Critérios'!$D$11,'[1]Pesos dos Critérios'!$E$11)))</f>
        <v>0.0193176236279685</v>
      </c>
      <c r="AG1047" s="5" t="n">
        <f aca="false">IF(S1047="Intervalo 1",'[1]Pesos dos Critérios'!$F$11,IF(S1047="Intervalo 2",'[1]Pesos dos Critérios'!$G$11,IF(S1047="Intervalo 3",'[1]Pesos dos Critérios'!$H$11,'[1]Pesos dos Critérios'!$I$11)))</f>
        <v>0.0256172839506173</v>
      </c>
      <c r="AH1047" s="5" t="n">
        <f aca="false">IF(U1047="Intervalo 1",'[1]Pesos dos Critérios'!$N$11,IF(U1047="Intervalo 2",'[1]Pesos dos Critérios'!$O$11,IF(U1047="Intervalo 3",'[1]Pesos dos Critérios'!$P$11,'[1]Pesos dos Critérios'!$Q$11)))</f>
        <v>0.019510582010582</v>
      </c>
      <c r="AI1047" s="5" t="n">
        <f aca="false">IF(AA1047="Intervalo 1",'[1]Pesos dos Critérios'!$R$11,IF(AA1047="Intervalo 2",'[1]Pesos dos Critérios'!$S$11,IF(AA1047="Intervalo 3",'[1]Pesos dos Critérios'!$T$11,'[1]Pesos dos Critérios'!$U$11)))</f>
        <v>0.0468253968253968</v>
      </c>
      <c r="AJ1047" s="5" t="n">
        <f aca="false">SUM(AB1047:AI1047)</f>
        <v>0.214857546667892</v>
      </c>
      <c r="AK1047" s="5" t="n">
        <v>1046</v>
      </c>
      <c r="AM1047" s="1" t="s">
        <v>96</v>
      </c>
    </row>
    <row r="1048" customFormat="false" ht="12.8" hidden="false" customHeight="true" outlineLevel="0" collapsed="false">
      <c r="A1048" s="7" t="n">
        <v>2014</v>
      </c>
      <c r="B1048" s="7" t="s">
        <v>521</v>
      </c>
      <c r="C1048" s="8" t="s">
        <v>418</v>
      </c>
      <c r="D1048" s="7" t="s">
        <v>446</v>
      </c>
      <c r="E1048" s="7" t="s">
        <v>544</v>
      </c>
      <c r="F1048" s="7" t="s">
        <v>237</v>
      </c>
      <c r="G1048" s="7" t="s">
        <v>450</v>
      </c>
      <c r="H1048" s="9" t="n">
        <v>4</v>
      </c>
      <c r="I1048" s="7" t="s">
        <v>705</v>
      </c>
      <c r="J1048" s="8" t="s">
        <v>86</v>
      </c>
      <c r="K1048" s="10" t="s">
        <v>46</v>
      </c>
      <c r="L1048" s="10" t="s">
        <v>47</v>
      </c>
      <c r="M1048" s="10" t="s">
        <v>48</v>
      </c>
      <c r="N1048" s="10" t="n">
        <v>0.021</v>
      </c>
      <c r="O1048" s="9" t="s">
        <v>57</v>
      </c>
      <c r="P1048" s="11" t="n">
        <v>0.179</v>
      </c>
      <c r="Q1048" s="8" t="s">
        <v>49</v>
      </c>
      <c r="R1048" s="11" t="n">
        <v>0.031</v>
      </c>
      <c r="S1048" s="8" t="s">
        <v>58</v>
      </c>
      <c r="T1048" s="11" t="n">
        <v>198</v>
      </c>
      <c r="U1048" s="8" t="s">
        <v>50</v>
      </c>
      <c r="V1048" s="11" t="n">
        <v>4.06</v>
      </c>
      <c r="W1048" s="11" t="n">
        <v>6.79</v>
      </c>
      <c r="X1048" s="11" t="n">
        <v>5.8</v>
      </c>
      <c r="Y1048" s="11" t="n">
        <v>9.7</v>
      </c>
      <c r="Z1048" s="11" t="n">
        <v>3.19</v>
      </c>
      <c r="AA1048" s="8" t="s">
        <v>50</v>
      </c>
      <c r="AB1048" s="5" t="n">
        <f aca="false">IF(C1048='[1]Pesos dos Critérios'!$V$3,'[1]Pesos dos Critérios'!$V$11,IF(Planilha1!C1048='[1]Pesos dos Critérios'!$W$3,'[1]Pesos dos Critérios'!$W$11,IF(Planilha1!C1048='[1]Pesos dos Critérios'!$X$3,'[1]Pesos dos Critérios'!$X$11,IF(Planilha1!C1048='[1]Pesos dos Critérios'!$Y$3,'[1]Pesos dos Critérios'!$Y$11,'[1]Pesos dos Critérios'!$Z$11))))</f>
        <v>0.0190740740740741</v>
      </c>
      <c r="AC1048" s="5" t="n">
        <f aca="false">IF(H1048=1,'[1]Pesos dos Critérios'!$AD$11,IF(Planilha1!H1048=2,'[1]Pesos dos Critérios'!$AE$11,IF(Planilha1!H1048=3,'[1]Pesos dos Critérios'!$AF$11,IF(Planilha1!H1048=4,'[1]Pesos dos Critérios'!$AG$11,'[1]Pesos dos Critérios'!$AH$11))))</f>
        <v>0.0234126984126984</v>
      </c>
      <c r="AD1048" s="5" t="n">
        <f aca="false">IF(J1048='[1]Pesos dos Critérios'!$AA$3,'[1]Pesos dos Critérios'!$AA$11,IF(Planilha1!J1048='[1]Pesos dos Critérios'!$AB$3,'[1]Pesos dos Critérios'!$AB$11,'[1]Pesos dos Critérios'!$AC$11))</f>
        <v>0.037037037037037</v>
      </c>
      <c r="AE1048" s="5" t="n">
        <f aca="false">IF(O1048="Intervalo 1",'[1]Pesos dos Critérios'!$J$11,IF(Planilha1!O1048="Intervalo 2",'[1]Pesos dos Critérios'!$K$11,IF(Planilha1!O1048="Intervalo 3",'[1]Pesos dos Critérios'!$L$11,'[1]Pesos dos Critérios'!$M$11)))</f>
        <v>0.0240628507295174</v>
      </c>
      <c r="AF1048" s="5" t="n">
        <f aca="false">IF(Q1048="Intervalo 1",'[1]Pesos dos Critérios'!$B$11,IF(Q1048="Intervalo 2",'[1]Pesos dos Critérios'!$C$11,IF(Q1048="Intervalo 3",'[1]Pesos dos Critérios'!$D$11,'[1]Pesos dos Critérios'!$E$11)))</f>
        <v>0.0645411899722245</v>
      </c>
      <c r="AG1048" s="5" t="n">
        <f aca="false">IF(S1048="Intervalo 1",'[1]Pesos dos Critérios'!$F$11,IF(S1048="Intervalo 2",'[1]Pesos dos Critérios'!$G$11,IF(S1048="Intervalo 3",'[1]Pesos dos Critérios'!$H$11,'[1]Pesos dos Critérios'!$I$11)))</f>
        <v>0.0216490299823633</v>
      </c>
      <c r="AH1048" s="5" t="n">
        <f aca="false">IF(U1048="Intervalo 1",'[1]Pesos dos Critérios'!$N$11,IF(U1048="Intervalo 2",'[1]Pesos dos Critérios'!$O$11,IF(U1048="Intervalo 3",'[1]Pesos dos Critérios'!$P$11,'[1]Pesos dos Critérios'!$Q$11)))</f>
        <v>0.019510582010582</v>
      </c>
      <c r="AI1048" s="5" t="n">
        <f aca="false">IF(AA1048="Intervalo 1",'[1]Pesos dos Critérios'!$R$11,IF(AA1048="Intervalo 2",'[1]Pesos dos Critérios'!$S$11,IF(AA1048="Intervalo 3",'[1]Pesos dos Critérios'!$T$11,'[1]Pesos dos Critérios'!$U$11)))</f>
        <v>0.0468253968253968</v>
      </c>
      <c r="AJ1048" s="5" t="n">
        <f aca="false">SUM(AB1048:AI1048)</f>
        <v>0.256112859043894</v>
      </c>
      <c r="AK1048" s="5" t="n">
        <v>1047</v>
      </c>
      <c r="AM1048" s="1" t="s">
        <v>67</v>
      </c>
    </row>
    <row r="1049" customFormat="false" ht="12.8" hidden="false" customHeight="true" outlineLevel="0" collapsed="false">
      <c r="A1049" s="7" t="n">
        <v>2014</v>
      </c>
      <c r="B1049" s="7" t="s">
        <v>521</v>
      </c>
      <c r="C1049" s="8" t="s">
        <v>418</v>
      </c>
      <c r="D1049" s="7" t="s">
        <v>181</v>
      </c>
      <c r="E1049" s="7" t="s">
        <v>808</v>
      </c>
      <c r="F1049" s="7" t="s">
        <v>809</v>
      </c>
      <c r="G1049" s="7" t="s">
        <v>224</v>
      </c>
      <c r="H1049" s="9" t="n">
        <v>2</v>
      </c>
      <c r="I1049" s="7" t="s">
        <v>136</v>
      </c>
      <c r="J1049" s="8" t="s">
        <v>86</v>
      </c>
      <c r="K1049" s="10" t="s">
        <v>46</v>
      </c>
      <c r="L1049" s="10" t="s">
        <v>83</v>
      </c>
      <c r="M1049" s="10" t="s">
        <v>48</v>
      </c>
      <c r="N1049" s="10" t="n">
        <v>0.013</v>
      </c>
      <c r="O1049" s="9" t="s">
        <v>49</v>
      </c>
      <c r="P1049" s="11" t="n">
        <v>0.082</v>
      </c>
      <c r="Q1049" s="8" t="s">
        <v>49</v>
      </c>
      <c r="R1049" s="11" t="n">
        <v>0.007</v>
      </c>
      <c r="S1049" s="8" t="s">
        <v>49</v>
      </c>
      <c r="T1049" s="11" t="n">
        <v>146</v>
      </c>
      <c r="U1049" s="8" t="s">
        <v>58</v>
      </c>
      <c r="V1049" s="11" t="n">
        <v>6.16</v>
      </c>
      <c r="W1049" s="11" t="n">
        <v>7.07</v>
      </c>
      <c r="X1049" s="11" t="n">
        <v>8.8</v>
      </c>
      <c r="Y1049" s="11" t="n">
        <v>10.1</v>
      </c>
      <c r="Z1049" s="11" t="n">
        <v>2.37</v>
      </c>
      <c r="AA1049" s="8" t="s">
        <v>58</v>
      </c>
      <c r="AB1049" s="5" t="n">
        <f aca="false">IF(C1049='[1]Pesos dos Critérios'!$V$3,'[1]Pesos dos Critérios'!$V$11,IF(Planilha1!C1049='[1]Pesos dos Critérios'!$W$3,'[1]Pesos dos Critérios'!$W$11,IF(Planilha1!C1049='[1]Pesos dos Critérios'!$X$3,'[1]Pesos dos Critérios'!$X$11,IF(Planilha1!C1049='[1]Pesos dos Critérios'!$Y$3,'[1]Pesos dos Critérios'!$Y$11,'[1]Pesos dos Critérios'!$Z$11))))</f>
        <v>0.0190740740740741</v>
      </c>
      <c r="AC1049" s="5" t="n">
        <f aca="false">IF(H1049=1,'[1]Pesos dos Critérios'!$AD$11,IF(Planilha1!H1049=2,'[1]Pesos dos Critérios'!$AE$11,IF(Planilha1!H1049=3,'[1]Pesos dos Critérios'!$AF$11,IF(Planilha1!H1049=4,'[1]Pesos dos Critérios'!$AG$11,'[1]Pesos dos Critérios'!$AH$11))))</f>
        <v>0.0273809523809524</v>
      </c>
      <c r="AD1049" s="5" t="n">
        <f aca="false">IF(J1049='[1]Pesos dos Critérios'!$AA$3,'[1]Pesos dos Critérios'!$AA$11,IF(Planilha1!J1049='[1]Pesos dos Critérios'!$AB$3,'[1]Pesos dos Critérios'!$AB$11,'[1]Pesos dos Critérios'!$AC$11))</f>
        <v>0.037037037037037</v>
      </c>
      <c r="AE1049" s="5" t="n">
        <f aca="false">IF(O1049="Intervalo 1",'[1]Pesos dos Critérios'!$J$11,IF(Planilha1!O1049="Intervalo 2",'[1]Pesos dos Critérios'!$K$11,IF(Planilha1!O1049="Intervalo 3",'[1]Pesos dos Critérios'!$L$11,'[1]Pesos dos Critérios'!$M$11)))</f>
        <v>0.0531762065095399</v>
      </c>
      <c r="AF1049" s="5" t="n">
        <f aca="false">IF(Q1049="Intervalo 1",'[1]Pesos dos Critérios'!$B$11,IF(Q1049="Intervalo 2",'[1]Pesos dos Critérios'!$C$11,IF(Q1049="Intervalo 3",'[1]Pesos dos Critérios'!$D$11,'[1]Pesos dos Critérios'!$E$11)))</f>
        <v>0.0645411899722245</v>
      </c>
      <c r="AG1049" s="5" t="n">
        <f aca="false">IF(S1049="Intervalo 1",'[1]Pesos dos Critérios'!$F$11,IF(S1049="Intervalo 2",'[1]Pesos dos Critérios'!$G$11,IF(S1049="Intervalo 3",'[1]Pesos dos Critérios'!$H$11,'[1]Pesos dos Critérios'!$I$11)))</f>
        <v>0.0472663139329806</v>
      </c>
      <c r="AH1049" s="5" t="n">
        <f aca="false">IF(U1049="Intervalo 1",'[1]Pesos dos Critérios'!$N$11,IF(U1049="Intervalo 2",'[1]Pesos dos Critérios'!$O$11,IF(U1049="Intervalo 3",'[1]Pesos dos Critérios'!$P$11,'[1]Pesos dos Critérios'!$Q$11)))</f>
        <v>0.0274470899470899</v>
      </c>
      <c r="AI1049" s="5" t="n">
        <f aca="false">IF(AA1049="Intervalo 1",'[1]Pesos dos Critérios'!$R$11,IF(AA1049="Intervalo 2",'[1]Pesos dos Critérios'!$S$11,IF(AA1049="Intervalo 3",'[1]Pesos dos Critérios'!$T$11,'[1]Pesos dos Critérios'!$U$11)))</f>
        <v>0.0547619047619048</v>
      </c>
      <c r="AJ1049" s="5" t="n">
        <f aca="false">SUM(AB1049:AI1049)</f>
        <v>0.330684768615803</v>
      </c>
      <c r="AK1049" s="5" t="n">
        <v>1048</v>
      </c>
      <c r="AM1049" s="1" t="s">
        <v>52</v>
      </c>
    </row>
    <row r="1050" customFormat="false" ht="12.8" hidden="false" customHeight="true" outlineLevel="0" collapsed="false">
      <c r="A1050" s="7"/>
      <c r="B1050" s="7"/>
      <c r="C1050" s="8"/>
      <c r="D1050" s="7"/>
      <c r="E1050" s="7"/>
      <c r="F1050" s="7"/>
      <c r="G1050" s="7"/>
      <c r="H1050" s="9"/>
      <c r="I1050" s="7"/>
      <c r="J1050" s="8"/>
      <c r="K1050" s="10"/>
      <c r="L1050" s="10"/>
      <c r="M1050" s="10"/>
      <c r="N1050" s="10"/>
      <c r="O1050" s="9"/>
      <c r="P1050" s="11"/>
      <c r="Q1050" s="8"/>
      <c r="R1050" s="11"/>
      <c r="S1050" s="8"/>
      <c r="T1050" s="11"/>
      <c r="U1050" s="8"/>
      <c r="V1050" s="11"/>
      <c r="W1050" s="11"/>
      <c r="X1050" s="11"/>
      <c r="Y1050" s="11"/>
      <c r="Z1050" s="11"/>
      <c r="AA1050" s="8"/>
      <c r="AK1050" s="5" t="n">
        <v>1049</v>
      </c>
    </row>
    <row r="1051" customFormat="false" ht="12.8" hidden="false" customHeight="true" outlineLevel="0" collapsed="false">
      <c r="A1051" s="7" t="n">
        <v>2015</v>
      </c>
      <c r="B1051" s="7" t="s">
        <v>39</v>
      </c>
      <c r="C1051" s="8" t="s">
        <v>40</v>
      </c>
      <c r="D1051" s="7" t="s">
        <v>41</v>
      </c>
      <c r="E1051" s="7" t="s">
        <v>810</v>
      </c>
      <c r="F1051" s="7" t="n">
        <v>1</v>
      </c>
      <c r="G1051" s="7" t="s">
        <v>43</v>
      </c>
      <c r="H1051" s="9" t="n">
        <v>1</v>
      </c>
      <c r="I1051" s="7" t="s">
        <v>44</v>
      </c>
      <c r="J1051" s="8" t="s">
        <v>45</v>
      </c>
      <c r="K1051" s="10" t="s">
        <v>46</v>
      </c>
      <c r="L1051" s="10" t="s">
        <v>47</v>
      </c>
      <c r="M1051" s="10" t="s">
        <v>48</v>
      </c>
      <c r="N1051" s="10" t="n">
        <v>0.014</v>
      </c>
      <c r="O1051" s="9" t="s">
        <v>49</v>
      </c>
      <c r="P1051" s="11" t="n">
        <v>0.132</v>
      </c>
      <c r="Q1051" s="8" t="s">
        <v>49</v>
      </c>
      <c r="R1051" s="11" t="n">
        <v>0.105</v>
      </c>
      <c r="S1051" s="8" t="s">
        <v>50</v>
      </c>
      <c r="T1051" s="11" t="n">
        <v>105</v>
      </c>
      <c r="U1051" s="8" t="s">
        <v>49</v>
      </c>
      <c r="V1051" s="11" t="n">
        <v>8.26</v>
      </c>
      <c r="W1051" s="11" t="n">
        <v>9.73</v>
      </c>
      <c r="X1051" s="11" t="n">
        <v>11.8</v>
      </c>
      <c r="Y1051" s="11" t="n">
        <v>13.9</v>
      </c>
      <c r="Z1051" s="11" t="n">
        <v>1.71</v>
      </c>
      <c r="AA1051" s="8" t="s">
        <v>49</v>
      </c>
      <c r="AB1051" s="5" t="n">
        <f aca="false">IF(C1051='[1]Pesos dos Critérios'!$V$3,'[1]Pesos dos Critérios'!$V$10,IF(Planilha1!C1051='[1]Pesos dos Critérios'!$W$3,'[1]Pesos dos Critérios'!$W$10,IF(Planilha1!C1051='[1]Pesos dos Critérios'!$X$3,'[1]Pesos dos Critérios'!$X$10,IF(Planilha1!C1051='[1]Pesos dos Critérios'!$Y$3,'[1]Pesos dos Critérios'!$Y$10,'[1]Pesos dos Critérios'!$Z$10))))</f>
        <v>0.0292592592592593</v>
      </c>
      <c r="AC1051" s="5" t="n">
        <f aca="false">IF(H1051=1,'[1]Pesos dos Critérios'!$AD$10,IF(Planilha1!H1051=2,'[1]Pesos dos Critérios'!$AE$10,IF(Planilha1!H1051=3,'[1]Pesos dos Critérios'!$AF$10,IF(Planilha1!H1051=4,'[1]Pesos dos Critérios'!$AG$10,'[1]Pesos dos Critérios'!$AH$10))))</f>
        <v>0.0329365079365079</v>
      </c>
      <c r="AD1051" s="5" t="n">
        <f aca="false">IF(J1051='[1]Pesos dos Critérios'!$AA$3,'[1]Pesos dos Critérios'!$AA$10,IF(Planilha1!J1051='[1]Pesos dos Critérios'!$AB$3,'[1]Pesos dos Critérios'!$AB$10,'[1]Pesos dos Critérios'!$AC$10))</f>
        <v>0.037037037037037</v>
      </c>
      <c r="AE1051" s="5" t="n">
        <f aca="false">IF(O1051="Intervalo 1",'[1]Pesos dos Critérios'!$J$10,IF(Planilha1!O1051="Intervalo 2",'[1]Pesos dos Critérios'!$K$10,IF(Planilha1!O1051="Intervalo 3",'[1]Pesos dos Critérios'!$L$10,'[1]Pesos dos Critérios'!$M$10)))</f>
        <v>0.0375661375661376</v>
      </c>
      <c r="AF1051" s="5" t="n">
        <f aca="false">IF(Q1051="Intervalo 1",'[1]Pesos dos Critérios'!$B$10,IF(Q1051="Intervalo 2",'[1]Pesos dos Critérios'!$C$10,IF(Q1051="Intervalo 3",'[1]Pesos dos Critérios'!$D$10,'[1]Pesos dos Critérios'!$E$10)))</f>
        <v>0.0589398858061696</v>
      </c>
      <c r="AG1051" s="5" t="n">
        <f aca="false">IF(S1051="Intervalo 1",'[1]Pesos dos Critérios'!$F$10,IF(S1051="Intervalo 2",'[1]Pesos dos Critérios'!$G$10,IF(S1051="Intervalo 3",'[1]Pesos dos Critérios'!$H$10,'[1]Pesos dos Critérios'!$I$10)))</f>
        <v>0.0122185911401598</v>
      </c>
      <c r="AH1051" s="5" t="n">
        <f aca="false">IF(U1051="Intervalo 1",'[1]Pesos dos Critérios'!$N$10,IF(U1051="Intervalo 2",'[1]Pesos dos Critérios'!$O$10,IF(U1051="Intervalo 3",'[1]Pesos dos Critérios'!$P$10,'[1]Pesos dos Critérios'!$Q$10)))</f>
        <v>0.0329365079365079</v>
      </c>
      <c r="AI1051" s="5" t="n">
        <f aca="false">IF(AA1051="Intervalo 1",'[1]Pesos dos Critérios'!$R$10,IF(AA1051="Intervalo 2",'[1]Pesos dos Critérios'!$S$10,IF(AA1051="Intervalo 3",'[1]Pesos dos Critérios'!$T$10,'[1]Pesos dos Critérios'!$U$10)))</f>
        <v>0.0658730158730159</v>
      </c>
      <c r="AJ1051" s="5" t="n">
        <f aca="false">SUM(AB1051:AI1051)</f>
        <v>0.306766942554795</v>
      </c>
      <c r="AK1051" s="5" t="n">
        <v>1050</v>
      </c>
      <c r="AM1051" s="1" t="s">
        <v>52</v>
      </c>
    </row>
    <row r="1052" customFormat="false" ht="12.8" hidden="false" customHeight="true" outlineLevel="0" collapsed="false">
      <c r="A1052" s="7" t="n">
        <v>2015</v>
      </c>
      <c r="B1052" s="7" t="s">
        <v>39</v>
      </c>
      <c r="C1052" s="8" t="s">
        <v>40</v>
      </c>
      <c r="D1052" s="7" t="s">
        <v>61</v>
      </c>
      <c r="E1052" s="7" t="n">
        <v>500</v>
      </c>
      <c r="F1052" s="7" t="s">
        <v>82</v>
      </c>
      <c r="G1052" s="7" t="s">
        <v>73</v>
      </c>
      <c r="H1052" s="9" t="n">
        <v>1</v>
      </c>
      <c r="I1052" s="7" t="s">
        <v>44</v>
      </c>
      <c r="J1052" s="8" t="s">
        <v>45</v>
      </c>
      <c r="K1052" s="10" t="s">
        <v>46</v>
      </c>
      <c r="L1052" s="10" t="s">
        <v>83</v>
      </c>
      <c r="M1052" s="10" t="s">
        <v>56</v>
      </c>
      <c r="N1052" s="10" t="n">
        <v>0.013</v>
      </c>
      <c r="O1052" s="9" t="s">
        <v>49</v>
      </c>
      <c r="P1052" s="11" t="n">
        <v>0.479</v>
      </c>
      <c r="Q1052" s="8" t="s">
        <v>50</v>
      </c>
      <c r="R1052" s="11" t="n">
        <v>0.019</v>
      </c>
      <c r="S1052" s="8" t="s">
        <v>57</v>
      </c>
      <c r="T1052" s="11" t="n">
        <v>115</v>
      </c>
      <c r="U1052" s="8" t="s">
        <v>57</v>
      </c>
      <c r="V1052" s="11" t="n">
        <v>7.6</v>
      </c>
      <c r="W1052" s="11" t="n">
        <v>8.7</v>
      </c>
      <c r="X1052" s="11" t="n">
        <v>11</v>
      </c>
      <c r="Y1052" s="11" t="n">
        <v>12.7</v>
      </c>
      <c r="Z1052" s="11" t="n">
        <v>1.86</v>
      </c>
      <c r="AA1052" s="8" t="s">
        <v>57</v>
      </c>
      <c r="AB1052" s="5" t="n">
        <f aca="false">IF(C1052='[1]Pesos dos Critérios'!$V$3,'[1]Pesos dos Critérios'!$V$10,IF(Planilha1!C1052='[1]Pesos dos Critérios'!$W$3,'[1]Pesos dos Critérios'!$W$10,IF(Planilha1!C1052='[1]Pesos dos Critérios'!$X$3,'[1]Pesos dos Critérios'!$X$10,IF(Planilha1!C1052='[1]Pesos dos Critérios'!$Y$3,'[1]Pesos dos Critérios'!$Y$10,'[1]Pesos dos Critérios'!$Z$10))))</f>
        <v>0.0292592592592593</v>
      </c>
      <c r="AC1052" s="5" t="n">
        <f aca="false">IF(H1052=1,'[1]Pesos dos Critérios'!$AD$10,IF(Planilha1!H1052=2,'[1]Pesos dos Critérios'!$AE$10,IF(Planilha1!H1052=3,'[1]Pesos dos Critérios'!$AF$10,IF(Planilha1!H1052=4,'[1]Pesos dos Critérios'!$AG$10,'[1]Pesos dos Critérios'!$AH$10))))</f>
        <v>0.0329365079365079</v>
      </c>
      <c r="AD1052" s="5" t="n">
        <f aca="false">IF(J1052='[1]Pesos dos Critérios'!$AA$3,'[1]Pesos dos Critérios'!$AA$10,IF(Planilha1!J1052='[1]Pesos dos Critérios'!$AB$3,'[1]Pesos dos Critérios'!$AB$10,'[1]Pesos dos Critérios'!$AC$10))</f>
        <v>0.037037037037037</v>
      </c>
      <c r="AE1052" s="5" t="n">
        <f aca="false">IF(O1052="Intervalo 1",'[1]Pesos dos Critérios'!$J$10,IF(Planilha1!O1052="Intervalo 2",'[1]Pesos dos Critérios'!$K$10,IF(Planilha1!O1052="Intervalo 3",'[1]Pesos dos Critérios'!$L$10,'[1]Pesos dos Critérios'!$M$10)))</f>
        <v>0.0375661375661376</v>
      </c>
      <c r="AF1052" s="5" t="n">
        <f aca="false">IF(Q1052="Intervalo 1",'[1]Pesos dos Critérios'!$B$10,IF(Q1052="Intervalo 2",'[1]Pesos dos Critérios'!$C$10,IF(Q1052="Intervalo 3",'[1]Pesos dos Critérios'!$D$10,'[1]Pesos dos Critérios'!$E$10)))</f>
        <v>0.00850049898450227</v>
      </c>
      <c r="AG1052" s="5" t="n">
        <f aca="false">IF(S1052="Intervalo 1",'[1]Pesos dos Critérios'!$F$10,IF(S1052="Intervalo 2",'[1]Pesos dos Critérios'!$G$10,IF(S1052="Intervalo 3",'[1]Pesos dos Critérios'!$H$10,'[1]Pesos dos Critérios'!$I$10)))</f>
        <v>0.0335693536673929</v>
      </c>
      <c r="AH1052" s="5" t="n">
        <f aca="false">IF(U1052="Intervalo 1",'[1]Pesos dos Critérios'!$N$10,IF(U1052="Intervalo 2",'[1]Pesos dos Critérios'!$O$10,IF(U1052="Intervalo 3",'[1]Pesos dos Critérios'!$P$10,'[1]Pesos dos Critérios'!$Q$10)))</f>
        <v>0.0273809523809524</v>
      </c>
      <c r="AI1052" s="5" t="n">
        <f aca="false">IF(AA1052="Intervalo 1",'[1]Pesos dos Critérios'!$R$10,IF(AA1052="Intervalo 2",'[1]Pesos dos Critérios'!$S$10,IF(AA1052="Intervalo 3",'[1]Pesos dos Critérios'!$T$10,'[1]Pesos dos Critérios'!$U$10)))</f>
        <v>0.0547619047619048</v>
      </c>
      <c r="AJ1052" s="5" t="n">
        <f aca="false">SUM(AB1052:AI1052)</f>
        <v>0.261011651593694</v>
      </c>
      <c r="AK1052" s="5" t="n">
        <v>1051</v>
      </c>
      <c r="AM1052" s="1" t="s">
        <v>52</v>
      </c>
    </row>
    <row r="1053" customFormat="false" ht="12.8" hidden="false" customHeight="true" outlineLevel="0" collapsed="false">
      <c r="A1053" s="7" t="n">
        <v>2015</v>
      </c>
      <c r="B1053" s="7" t="s">
        <v>39</v>
      </c>
      <c r="C1053" s="8" t="s">
        <v>40</v>
      </c>
      <c r="D1053" s="7" t="s">
        <v>61</v>
      </c>
      <c r="E1053" s="7" t="n">
        <v>500</v>
      </c>
      <c r="F1053" s="7" t="s">
        <v>84</v>
      </c>
      <c r="G1053" s="7" t="s">
        <v>73</v>
      </c>
      <c r="H1053" s="9" t="n">
        <v>1</v>
      </c>
      <c r="I1053" s="7" t="s">
        <v>85</v>
      </c>
      <c r="J1053" s="8" t="s">
        <v>86</v>
      </c>
      <c r="K1053" s="10" t="s">
        <v>46</v>
      </c>
      <c r="L1053" s="10" t="s">
        <v>83</v>
      </c>
      <c r="M1053" s="10" t="s">
        <v>56</v>
      </c>
      <c r="N1053" s="10" t="n">
        <v>0.013</v>
      </c>
      <c r="O1053" s="9" t="s">
        <v>49</v>
      </c>
      <c r="P1053" s="11" t="n">
        <v>0.331</v>
      </c>
      <c r="Q1053" s="8" t="s">
        <v>58</v>
      </c>
      <c r="R1053" s="11" t="n">
        <v>0.034</v>
      </c>
      <c r="S1053" s="8" t="s">
        <v>50</v>
      </c>
      <c r="T1053" s="11" t="n">
        <v>113</v>
      </c>
      <c r="U1053" s="8" t="s">
        <v>49</v>
      </c>
      <c r="V1053" s="11" t="n">
        <v>7.7</v>
      </c>
      <c r="W1053" s="11" t="n">
        <v>8.7</v>
      </c>
      <c r="X1053" s="11" t="n">
        <v>11.2</v>
      </c>
      <c r="Y1053" s="11" t="n">
        <v>12.8</v>
      </c>
      <c r="Z1053" s="11" t="n">
        <v>1.84</v>
      </c>
      <c r="AA1053" s="8" t="s">
        <v>49</v>
      </c>
      <c r="AB1053" s="5" t="n">
        <f aca="false">IF(C1053='[1]Pesos dos Critérios'!$V$3,'[1]Pesos dos Critérios'!$V$10,IF(Planilha1!C1053='[1]Pesos dos Critérios'!$W$3,'[1]Pesos dos Critérios'!$W$10,IF(Planilha1!C1053='[1]Pesos dos Critérios'!$X$3,'[1]Pesos dos Critérios'!$X$10,IF(Planilha1!C1053='[1]Pesos dos Critérios'!$Y$3,'[1]Pesos dos Critérios'!$Y$10,'[1]Pesos dos Critérios'!$Z$10))))</f>
        <v>0.0292592592592593</v>
      </c>
      <c r="AC1053" s="5" t="n">
        <f aca="false">IF(H1053=1,'[1]Pesos dos Critérios'!$AD$10,IF(Planilha1!H1053=2,'[1]Pesos dos Critérios'!$AE$10,IF(Planilha1!H1053=3,'[1]Pesos dos Critérios'!$AF$10,IF(Planilha1!H1053=4,'[1]Pesos dos Critérios'!$AG$10,'[1]Pesos dos Critérios'!$AH$10))))</f>
        <v>0.0329365079365079</v>
      </c>
      <c r="AD1053" s="5" t="n">
        <f aca="false">IF(J1053='[1]Pesos dos Critérios'!$AA$3,'[1]Pesos dos Critérios'!$AA$10,IF(Planilha1!J1053='[1]Pesos dos Critérios'!$AB$3,'[1]Pesos dos Critérios'!$AB$10,'[1]Pesos dos Critérios'!$AC$10))</f>
        <v>0.037037037037037</v>
      </c>
      <c r="AE1053" s="5" t="n">
        <f aca="false">IF(O1053="Intervalo 1",'[1]Pesos dos Critérios'!$J$10,IF(Planilha1!O1053="Intervalo 2",'[1]Pesos dos Critérios'!$K$10,IF(Planilha1!O1053="Intervalo 3",'[1]Pesos dos Critérios'!$L$10,'[1]Pesos dos Critérios'!$M$10)))</f>
        <v>0.0375661375661376</v>
      </c>
      <c r="AF1053" s="5" t="n">
        <f aca="false">IF(Q1053="Intervalo 1",'[1]Pesos dos Critérios'!$B$10,IF(Q1053="Intervalo 2",'[1]Pesos dos Critérios'!$C$10,IF(Q1053="Intervalo 3",'[1]Pesos dos Critérios'!$D$10,'[1]Pesos dos Critérios'!$E$10)))</f>
        <v>0.0152691594857304</v>
      </c>
      <c r="AG1053" s="5" t="n">
        <f aca="false">IF(S1053="Intervalo 1",'[1]Pesos dos Critérios'!$F$10,IF(S1053="Intervalo 2",'[1]Pesos dos Critérios'!$G$10,IF(S1053="Intervalo 3",'[1]Pesos dos Critérios'!$H$10,'[1]Pesos dos Critérios'!$I$10)))</f>
        <v>0.0122185911401598</v>
      </c>
      <c r="AH1053" s="5" t="n">
        <f aca="false">IF(U1053="Intervalo 1",'[1]Pesos dos Critérios'!$N$10,IF(U1053="Intervalo 2",'[1]Pesos dos Critérios'!$O$10,IF(U1053="Intervalo 3",'[1]Pesos dos Critérios'!$P$10,'[1]Pesos dos Critérios'!$Q$10)))</f>
        <v>0.0329365079365079</v>
      </c>
      <c r="AI1053" s="5" t="n">
        <f aca="false">IF(AA1053="Intervalo 1",'[1]Pesos dos Critérios'!$R$10,IF(AA1053="Intervalo 2",'[1]Pesos dos Critérios'!$S$10,IF(AA1053="Intervalo 3",'[1]Pesos dos Critérios'!$T$10,'[1]Pesos dos Critérios'!$U$10)))</f>
        <v>0.0658730158730159</v>
      </c>
      <c r="AJ1053" s="5" t="n">
        <f aca="false">SUM(AB1053:AI1053)</f>
        <v>0.263096216234356</v>
      </c>
      <c r="AK1053" s="5" t="n">
        <v>1052</v>
      </c>
      <c r="AM1053" s="1" t="s">
        <v>52</v>
      </c>
    </row>
    <row r="1054" customFormat="false" ht="12.8" hidden="false" customHeight="true" outlineLevel="0" collapsed="false">
      <c r="A1054" s="7" t="n">
        <v>2015</v>
      </c>
      <c r="B1054" s="7" t="s">
        <v>39</v>
      </c>
      <c r="C1054" s="8" t="s">
        <v>40</v>
      </c>
      <c r="D1054" s="7" t="s">
        <v>61</v>
      </c>
      <c r="E1054" s="7" t="n">
        <v>500</v>
      </c>
      <c r="F1054" s="7" t="s">
        <v>811</v>
      </c>
      <c r="G1054" s="7" t="s">
        <v>73</v>
      </c>
      <c r="H1054" s="9" t="n">
        <v>1</v>
      </c>
      <c r="I1054" s="7" t="s">
        <v>44</v>
      </c>
      <c r="J1054" s="8" t="s">
        <v>45</v>
      </c>
      <c r="K1054" s="10" t="s">
        <v>46</v>
      </c>
      <c r="L1054" s="10" t="s">
        <v>83</v>
      </c>
      <c r="M1054" s="10" t="s">
        <v>56</v>
      </c>
      <c r="N1054" s="10" t="n">
        <v>0.013</v>
      </c>
      <c r="O1054" s="9" t="s">
        <v>49</v>
      </c>
      <c r="P1054" s="11" t="n">
        <v>0.479</v>
      </c>
      <c r="Q1054" s="8" t="s">
        <v>50</v>
      </c>
      <c r="R1054" s="11" t="n">
        <v>0.019</v>
      </c>
      <c r="S1054" s="8" t="s">
        <v>57</v>
      </c>
      <c r="T1054" s="11" t="n">
        <v>118</v>
      </c>
      <c r="U1054" s="8" t="s">
        <v>57</v>
      </c>
      <c r="V1054" s="11" t="n">
        <v>7.6</v>
      </c>
      <c r="W1054" s="11" t="n">
        <v>8.2</v>
      </c>
      <c r="X1054" s="11" t="n">
        <v>10.9</v>
      </c>
      <c r="Y1054" s="11" t="n">
        <v>11.9</v>
      </c>
      <c r="Z1054" s="11" t="n">
        <v>1.92</v>
      </c>
      <c r="AA1054" s="8" t="s">
        <v>57</v>
      </c>
      <c r="AB1054" s="5" t="n">
        <f aca="false">IF(C1054='[1]Pesos dos Critérios'!$V$3,'[1]Pesos dos Critérios'!$V$10,IF(Planilha1!C1054='[1]Pesos dos Critérios'!$W$3,'[1]Pesos dos Critérios'!$W$10,IF(Planilha1!C1054='[1]Pesos dos Critérios'!$X$3,'[1]Pesos dos Critérios'!$X$10,IF(Planilha1!C1054='[1]Pesos dos Critérios'!$Y$3,'[1]Pesos dos Critérios'!$Y$10,'[1]Pesos dos Critérios'!$Z$10))))</f>
        <v>0.0292592592592593</v>
      </c>
      <c r="AC1054" s="5" t="n">
        <f aca="false">IF(H1054=1,'[1]Pesos dos Critérios'!$AD$10,IF(Planilha1!H1054=2,'[1]Pesos dos Critérios'!$AE$10,IF(Planilha1!H1054=3,'[1]Pesos dos Critérios'!$AF$10,IF(Planilha1!H1054=4,'[1]Pesos dos Critérios'!$AG$10,'[1]Pesos dos Critérios'!$AH$10))))</f>
        <v>0.0329365079365079</v>
      </c>
      <c r="AD1054" s="5" t="n">
        <f aca="false">IF(J1054='[1]Pesos dos Critérios'!$AA$3,'[1]Pesos dos Critérios'!$AA$10,IF(Planilha1!J1054='[1]Pesos dos Critérios'!$AB$3,'[1]Pesos dos Critérios'!$AB$10,'[1]Pesos dos Critérios'!$AC$10))</f>
        <v>0.037037037037037</v>
      </c>
      <c r="AE1054" s="5" t="n">
        <f aca="false">IF(O1054="Intervalo 1",'[1]Pesos dos Critérios'!$J$10,IF(Planilha1!O1054="Intervalo 2",'[1]Pesos dos Critérios'!$K$10,IF(Planilha1!O1054="Intervalo 3",'[1]Pesos dos Critérios'!$L$10,'[1]Pesos dos Critérios'!$M$10)))</f>
        <v>0.0375661375661376</v>
      </c>
      <c r="AF1054" s="5" t="n">
        <f aca="false">IF(Q1054="Intervalo 1",'[1]Pesos dos Critérios'!$B$10,IF(Q1054="Intervalo 2",'[1]Pesos dos Critérios'!$C$10,IF(Q1054="Intervalo 3",'[1]Pesos dos Critérios'!$D$10,'[1]Pesos dos Critérios'!$E$10)))</f>
        <v>0.00850049898450227</v>
      </c>
      <c r="AG1054" s="5" t="n">
        <f aca="false">IF(S1054="Intervalo 1",'[1]Pesos dos Critérios'!$F$10,IF(S1054="Intervalo 2",'[1]Pesos dos Critérios'!$G$10,IF(S1054="Intervalo 3",'[1]Pesos dos Critérios'!$H$10,'[1]Pesos dos Critérios'!$I$10)))</f>
        <v>0.0335693536673929</v>
      </c>
      <c r="AH1054" s="5" t="n">
        <f aca="false">IF(U1054="Intervalo 1",'[1]Pesos dos Critérios'!$N$10,IF(U1054="Intervalo 2",'[1]Pesos dos Critérios'!$O$10,IF(U1054="Intervalo 3",'[1]Pesos dos Critérios'!$P$10,'[1]Pesos dos Critérios'!$Q$10)))</f>
        <v>0.0273809523809524</v>
      </c>
      <c r="AI1054" s="5" t="n">
        <f aca="false">IF(AA1054="Intervalo 1",'[1]Pesos dos Critérios'!$R$10,IF(AA1054="Intervalo 2",'[1]Pesos dos Critérios'!$S$10,IF(AA1054="Intervalo 3",'[1]Pesos dos Critérios'!$T$10,'[1]Pesos dos Critérios'!$U$10)))</f>
        <v>0.0547619047619048</v>
      </c>
      <c r="AJ1054" s="5" t="n">
        <f aca="false">SUM(AB1054:AI1054)</f>
        <v>0.261011651593694</v>
      </c>
      <c r="AK1054" s="5" t="n">
        <v>1053</v>
      </c>
      <c r="AM1054" s="1" t="s">
        <v>52</v>
      </c>
    </row>
    <row r="1055" customFormat="false" ht="12.8" hidden="false" customHeight="true" outlineLevel="0" collapsed="false">
      <c r="A1055" s="7" t="n">
        <v>2015</v>
      </c>
      <c r="B1055" s="7" t="s">
        <v>39</v>
      </c>
      <c r="C1055" s="8" t="s">
        <v>40</v>
      </c>
      <c r="D1055" s="7" t="s">
        <v>61</v>
      </c>
      <c r="E1055" s="7" t="n">
        <v>500</v>
      </c>
      <c r="F1055" s="7" t="s">
        <v>812</v>
      </c>
      <c r="G1055" s="7" t="s">
        <v>73</v>
      </c>
      <c r="H1055" s="9" t="n">
        <v>1</v>
      </c>
      <c r="I1055" s="7" t="s">
        <v>85</v>
      </c>
      <c r="J1055" s="8" t="s">
        <v>86</v>
      </c>
      <c r="K1055" s="10" t="s">
        <v>46</v>
      </c>
      <c r="L1055" s="10" t="s">
        <v>83</v>
      </c>
      <c r="M1055" s="10" t="s">
        <v>56</v>
      </c>
      <c r="N1055" s="10" t="n">
        <v>0.013</v>
      </c>
      <c r="O1055" s="9" t="s">
        <v>49</v>
      </c>
      <c r="P1055" s="11" t="n">
        <v>0.331</v>
      </c>
      <c r="Q1055" s="8" t="s">
        <v>58</v>
      </c>
      <c r="R1055" s="11" t="n">
        <v>0.034</v>
      </c>
      <c r="S1055" s="8" t="s">
        <v>50</v>
      </c>
      <c r="T1055" s="11" t="n">
        <v>117</v>
      </c>
      <c r="U1055" s="8" t="s">
        <v>57</v>
      </c>
      <c r="V1055" s="11" t="n">
        <v>7.6</v>
      </c>
      <c r="W1055" s="11" t="n">
        <v>8.2</v>
      </c>
      <c r="X1055" s="11" t="n">
        <v>11</v>
      </c>
      <c r="Y1055" s="11" t="n">
        <v>12</v>
      </c>
      <c r="Z1055" s="11" t="n">
        <v>1.9</v>
      </c>
      <c r="AA1055" s="8" t="s">
        <v>57</v>
      </c>
      <c r="AB1055" s="5" t="n">
        <f aca="false">IF(C1055='[1]Pesos dos Critérios'!$V$3,'[1]Pesos dos Critérios'!$V$10,IF(Planilha1!C1055='[1]Pesos dos Critérios'!$W$3,'[1]Pesos dos Critérios'!$W$10,IF(Planilha1!C1055='[1]Pesos dos Critérios'!$X$3,'[1]Pesos dos Critérios'!$X$10,IF(Planilha1!C1055='[1]Pesos dos Critérios'!$Y$3,'[1]Pesos dos Critérios'!$Y$10,'[1]Pesos dos Critérios'!$Z$10))))</f>
        <v>0.0292592592592593</v>
      </c>
      <c r="AC1055" s="5" t="n">
        <f aca="false">IF(H1055=1,'[1]Pesos dos Critérios'!$AD$10,IF(Planilha1!H1055=2,'[1]Pesos dos Critérios'!$AE$10,IF(Planilha1!H1055=3,'[1]Pesos dos Critérios'!$AF$10,IF(Planilha1!H1055=4,'[1]Pesos dos Critérios'!$AG$10,'[1]Pesos dos Critérios'!$AH$10))))</f>
        <v>0.0329365079365079</v>
      </c>
      <c r="AD1055" s="5" t="n">
        <f aca="false">IF(J1055='[1]Pesos dos Critérios'!$AA$3,'[1]Pesos dos Critérios'!$AA$10,IF(Planilha1!J1055='[1]Pesos dos Critérios'!$AB$3,'[1]Pesos dos Critérios'!$AB$10,'[1]Pesos dos Critérios'!$AC$10))</f>
        <v>0.037037037037037</v>
      </c>
      <c r="AE1055" s="5" t="n">
        <f aca="false">IF(O1055="Intervalo 1",'[1]Pesos dos Critérios'!$J$10,IF(Planilha1!O1055="Intervalo 2",'[1]Pesos dos Critérios'!$K$10,IF(Planilha1!O1055="Intervalo 3",'[1]Pesos dos Critérios'!$L$10,'[1]Pesos dos Critérios'!$M$10)))</f>
        <v>0.0375661375661376</v>
      </c>
      <c r="AF1055" s="5" t="n">
        <f aca="false">IF(Q1055="Intervalo 1",'[1]Pesos dos Critérios'!$B$10,IF(Q1055="Intervalo 2",'[1]Pesos dos Critérios'!$C$10,IF(Q1055="Intervalo 3",'[1]Pesos dos Critérios'!$D$10,'[1]Pesos dos Critérios'!$E$10)))</f>
        <v>0.0152691594857304</v>
      </c>
      <c r="AG1055" s="5" t="n">
        <f aca="false">IF(S1055="Intervalo 1",'[1]Pesos dos Critérios'!$F$10,IF(S1055="Intervalo 2",'[1]Pesos dos Critérios'!$G$10,IF(S1055="Intervalo 3",'[1]Pesos dos Critérios'!$H$10,'[1]Pesos dos Critérios'!$I$10)))</f>
        <v>0.0122185911401598</v>
      </c>
      <c r="AH1055" s="5" t="n">
        <f aca="false">IF(U1055="Intervalo 1",'[1]Pesos dos Critérios'!$N$10,IF(U1055="Intervalo 2",'[1]Pesos dos Critérios'!$O$10,IF(U1055="Intervalo 3",'[1]Pesos dos Critérios'!$P$10,'[1]Pesos dos Critérios'!$Q$10)))</f>
        <v>0.0273809523809524</v>
      </c>
      <c r="AI1055" s="5" t="n">
        <f aca="false">IF(AA1055="Intervalo 1",'[1]Pesos dos Critérios'!$R$10,IF(AA1055="Intervalo 2",'[1]Pesos dos Critérios'!$S$10,IF(AA1055="Intervalo 3",'[1]Pesos dos Critérios'!$T$10,'[1]Pesos dos Critérios'!$U$10)))</f>
        <v>0.0547619047619048</v>
      </c>
      <c r="AJ1055" s="5" t="n">
        <f aca="false">SUM(AB1055:AI1055)</f>
        <v>0.246429549567689</v>
      </c>
      <c r="AK1055" s="5" t="n">
        <v>1054</v>
      </c>
      <c r="AM1055" s="1" t="s">
        <v>60</v>
      </c>
    </row>
    <row r="1056" customFormat="false" ht="12.8" hidden="false" customHeight="true" outlineLevel="0" collapsed="false">
      <c r="A1056" s="7" t="n">
        <v>2015</v>
      </c>
      <c r="B1056" s="7" t="s">
        <v>39</v>
      </c>
      <c r="C1056" s="8" t="s">
        <v>40</v>
      </c>
      <c r="D1056" s="7" t="s">
        <v>61</v>
      </c>
      <c r="E1056" s="7" t="n">
        <v>500</v>
      </c>
      <c r="F1056" s="7" t="s">
        <v>813</v>
      </c>
      <c r="G1056" s="7" t="s">
        <v>88</v>
      </c>
      <c r="H1056" s="9" t="n">
        <v>1</v>
      </c>
      <c r="I1056" s="7" t="s">
        <v>558</v>
      </c>
      <c r="J1056" s="8" t="s">
        <v>86</v>
      </c>
      <c r="K1056" s="10" t="s">
        <v>46</v>
      </c>
      <c r="L1056" s="10" t="s">
        <v>83</v>
      </c>
      <c r="M1056" s="10" t="s">
        <v>56</v>
      </c>
      <c r="N1056" s="10" t="n">
        <v>0.029</v>
      </c>
      <c r="O1056" s="9" t="s">
        <v>50</v>
      </c>
      <c r="P1056" s="11" t="n">
        <v>0.329</v>
      </c>
      <c r="Q1056" s="8" t="s">
        <v>58</v>
      </c>
      <c r="R1056" s="11" t="n">
        <v>0.027</v>
      </c>
      <c r="S1056" s="8" t="s">
        <v>58</v>
      </c>
      <c r="T1056" s="11" t="n">
        <v>124</v>
      </c>
      <c r="U1056" s="8" t="s">
        <v>57</v>
      </c>
      <c r="V1056" s="11" t="n">
        <v>6.9</v>
      </c>
      <c r="W1056" s="11" t="n">
        <v>8.3</v>
      </c>
      <c r="X1056" s="11" t="n">
        <v>10</v>
      </c>
      <c r="Y1056" s="11" t="n">
        <v>12.1</v>
      </c>
      <c r="Z1056" s="11" t="n">
        <v>2.03</v>
      </c>
      <c r="AA1056" s="8" t="s">
        <v>57</v>
      </c>
      <c r="AB1056" s="5" t="n">
        <f aca="false">IF(C1056='[1]Pesos dos Critérios'!$V$3,'[1]Pesos dos Critérios'!$V$10,IF(Planilha1!C1056='[1]Pesos dos Critérios'!$W$3,'[1]Pesos dos Critérios'!$W$10,IF(Planilha1!C1056='[1]Pesos dos Critérios'!$X$3,'[1]Pesos dos Critérios'!$X$10,IF(Planilha1!C1056='[1]Pesos dos Critérios'!$Y$3,'[1]Pesos dos Critérios'!$Y$10,'[1]Pesos dos Critérios'!$Z$10))))</f>
        <v>0.0292592592592593</v>
      </c>
      <c r="AC1056" s="5" t="n">
        <f aca="false">IF(H1056=1,'[1]Pesos dos Critérios'!$AD$10,IF(Planilha1!H1056=2,'[1]Pesos dos Critérios'!$AE$10,IF(Planilha1!H1056=3,'[1]Pesos dos Critérios'!$AF$10,IF(Planilha1!H1056=4,'[1]Pesos dos Critérios'!$AG$10,'[1]Pesos dos Critérios'!$AH$10))))</f>
        <v>0.0329365079365079</v>
      </c>
      <c r="AD1056" s="5" t="n">
        <f aca="false">IF(J1056='[1]Pesos dos Critérios'!$AA$3,'[1]Pesos dos Critérios'!$AA$10,IF(Planilha1!J1056='[1]Pesos dos Critérios'!$AB$3,'[1]Pesos dos Critérios'!$AB$10,'[1]Pesos dos Critérios'!$AC$10))</f>
        <v>0.037037037037037</v>
      </c>
      <c r="AE1056" s="5" t="n">
        <f aca="false">IF(O1056="Intervalo 1",'[1]Pesos dos Critérios'!$J$10,IF(Planilha1!O1056="Intervalo 2",'[1]Pesos dos Critérios'!$K$10,IF(Planilha1!O1056="Intervalo 3",'[1]Pesos dos Critérios'!$L$10,'[1]Pesos dos Critérios'!$M$10)))</f>
        <v>0.0187830687830688</v>
      </c>
      <c r="AF1056" s="5" t="n">
        <f aca="false">IF(Q1056="Intervalo 1",'[1]Pesos dos Critérios'!$B$10,IF(Q1056="Intervalo 2",'[1]Pesos dos Critérios'!$C$10,IF(Q1056="Intervalo 3",'[1]Pesos dos Critérios'!$D$10,'[1]Pesos dos Critérios'!$E$10)))</f>
        <v>0.0152691594857304</v>
      </c>
      <c r="AG1056" s="5" t="n">
        <f aca="false">IF(S1056="Intervalo 1",'[1]Pesos dos Critérios'!$F$10,IF(S1056="Intervalo 2",'[1]Pesos dos Critérios'!$G$10,IF(S1056="Intervalo 3",'[1]Pesos dos Critérios'!$H$10,'[1]Pesos dos Critérios'!$I$10)))</f>
        <v>0.0255809731299927</v>
      </c>
      <c r="AH1056" s="5" t="n">
        <f aca="false">IF(U1056="Intervalo 1",'[1]Pesos dos Critérios'!$N$10,IF(U1056="Intervalo 2",'[1]Pesos dos Critérios'!$O$10,IF(U1056="Intervalo 3",'[1]Pesos dos Critérios'!$P$10,'[1]Pesos dos Critérios'!$Q$10)))</f>
        <v>0.0273809523809524</v>
      </c>
      <c r="AI1056" s="5" t="n">
        <f aca="false">IF(AA1056="Intervalo 1",'[1]Pesos dos Critérios'!$R$10,IF(AA1056="Intervalo 2",'[1]Pesos dos Critérios'!$S$10,IF(AA1056="Intervalo 3",'[1]Pesos dos Critérios'!$T$10,'[1]Pesos dos Critérios'!$U$10)))</f>
        <v>0.0547619047619048</v>
      </c>
      <c r="AJ1056" s="5" t="n">
        <f aca="false">SUM(AB1056:AI1056)</f>
        <v>0.241008862774453</v>
      </c>
      <c r="AK1056" s="5" t="n">
        <v>1055</v>
      </c>
      <c r="AM1056" s="1" t="s">
        <v>60</v>
      </c>
    </row>
    <row r="1057" customFormat="false" ht="12.8" hidden="false" customHeight="true" outlineLevel="0" collapsed="false">
      <c r="A1057" s="7" t="n">
        <v>2015</v>
      </c>
      <c r="B1057" s="7" t="s">
        <v>39</v>
      </c>
      <c r="C1057" s="8" t="s">
        <v>40</v>
      </c>
      <c r="D1057" s="7" t="s">
        <v>61</v>
      </c>
      <c r="E1057" s="7" t="n">
        <v>500</v>
      </c>
      <c r="F1057" s="7" t="s">
        <v>814</v>
      </c>
      <c r="G1057" s="7" t="s">
        <v>88</v>
      </c>
      <c r="H1057" s="9" t="n">
        <v>1</v>
      </c>
      <c r="I1057" s="7" t="s">
        <v>44</v>
      </c>
      <c r="J1057" s="8" t="s">
        <v>45</v>
      </c>
      <c r="K1057" s="10" t="s">
        <v>46</v>
      </c>
      <c r="L1057" s="10" t="s">
        <v>83</v>
      </c>
      <c r="M1057" s="10" t="s">
        <v>48</v>
      </c>
      <c r="N1057" s="10" t="n">
        <v>0.011</v>
      </c>
      <c r="O1057" s="9" t="s">
        <v>49</v>
      </c>
      <c r="P1057" s="11" t="n">
        <v>0.511</v>
      </c>
      <c r="Q1057" s="8" t="s">
        <v>50</v>
      </c>
      <c r="R1057" s="11" t="n">
        <v>0.009</v>
      </c>
      <c r="S1057" s="8" t="s">
        <v>49</v>
      </c>
      <c r="T1057" s="11" t="n">
        <v>133</v>
      </c>
      <c r="U1057" s="8" t="s">
        <v>58</v>
      </c>
      <c r="V1057" s="11" t="n">
        <v>6.65</v>
      </c>
      <c r="W1057" s="11" t="n">
        <v>7.63</v>
      </c>
      <c r="X1057" s="11" t="n">
        <v>9.5</v>
      </c>
      <c r="Y1057" s="11" t="n">
        <v>10.9</v>
      </c>
      <c r="Z1057" s="11" t="n">
        <v>2.17</v>
      </c>
      <c r="AA1057" s="8" t="s">
        <v>58</v>
      </c>
      <c r="AB1057" s="5" t="n">
        <f aca="false">IF(C1057='[1]Pesos dos Critérios'!$V$3,'[1]Pesos dos Critérios'!$V$10,IF(Planilha1!C1057='[1]Pesos dos Critérios'!$W$3,'[1]Pesos dos Critérios'!$W$10,IF(Planilha1!C1057='[1]Pesos dos Critérios'!$X$3,'[1]Pesos dos Critérios'!$X$10,IF(Planilha1!C1057='[1]Pesos dos Critérios'!$Y$3,'[1]Pesos dos Critérios'!$Y$10,'[1]Pesos dos Critérios'!$Z$10))))</f>
        <v>0.0292592592592593</v>
      </c>
      <c r="AC1057" s="5" t="n">
        <f aca="false">IF(H1057=1,'[1]Pesos dos Critérios'!$AD$10,IF(Planilha1!H1057=2,'[1]Pesos dos Critérios'!$AE$10,IF(Planilha1!H1057=3,'[1]Pesos dos Critérios'!$AF$10,IF(Planilha1!H1057=4,'[1]Pesos dos Critérios'!$AG$10,'[1]Pesos dos Critérios'!$AH$10))))</f>
        <v>0.0329365079365079</v>
      </c>
      <c r="AD1057" s="5" t="n">
        <f aca="false">IF(J1057='[1]Pesos dos Critérios'!$AA$3,'[1]Pesos dos Critérios'!$AA$10,IF(Planilha1!J1057='[1]Pesos dos Critérios'!$AB$3,'[1]Pesos dos Critérios'!$AB$10,'[1]Pesos dos Critérios'!$AC$10))</f>
        <v>0.037037037037037</v>
      </c>
      <c r="AE1057" s="5" t="n">
        <f aca="false">IF(O1057="Intervalo 1",'[1]Pesos dos Critérios'!$J$10,IF(Planilha1!O1057="Intervalo 2",'[1]Pesos dos Critérios'!$K$10,IF(Planilha1!O1057="Intervalo 3",'[1]Pesos dos Critérios'!$L$10,'[1]Pesos dos Critérios'!$M$10)))</f>
        <v>0.0375661375661376</v>
      </c>
      <c r="AF1057" s="5" t="n">
        <f aca="false">IF(Q1057="Intervalo 1",'[1]Pesos dos Critérios'!$B$10,IF(Q1057="Intervalo 2",'[1]Pesos dos Critérios'!$C$10,IF(Q1057="Intervalo 3",'[1]Pesos dos Critérios'!$D$10,'[1]Pesos dos Critérios'!$E$10)))</f>
        <v>0.00850049898450227</v>
      </c>
      <c r="AG1057" s="5" t="n">
        <f aca="false">IF(S1057="Intervalo 1",'[1]Pesos dos Critérios'!$F$10,IF(S1057="Intervalo 2",'[1]Pesos dos Critérios'!$G$10,IF(S1057="Intervalo 3",'[1]Pesos dos Critérios'!$H$10,'[1]Pesos dos Critérios'!$I$10)))</f>
        <v>0.0397421931735657</v>
      </c>
      <c r="AH1057" s="5" t="n">
        <f aca="false">IF(U1057="Intervalo 1",'[1]Pesos dos Critérios'!$N$10,IF(U1057="Intervalo 2",'[1]Pesos dos Critérios'!$O$10,IF(U1057="Intervalo 3",'[1]Pesos dos Critérios'!$P$10,'[1]Pesos dos Critérios'!$Q$10)))</f>
        <v>0.0273809523809524</v>
      </c>
      <c r="AI1057" s="5" t="n">
        <f aca="false">IF(AA1057="Intervalo 1",'[1]Pesos dos Critérios'!$R$10,IF(AA1057="Intervalo 2",'[1]Pesos dos Critérios'!$S$10,IF(AA1057="Intervalo 3",'[1]Pesos dos Critérios'!$T$10,'[1]Pesos dos Critérios'!$U$10)))</f>
        <v>0.0547619047619048</v>
      </c>
      <c r="AJ1057" s="5" t="n">
        <f aca="false">SUM(AB1057:AI1057)</f>
        <v>0.267184491099867</v>
      </c>
      <c r="AK1057" s="5" t="n">
        <v>1056</v>
      </c>
      <c r="AM1057" s="1" t="s">
        <v>52</v>
      </c>
    </row>
    <row r="1058" customFormat="false" ht="12.8" hidden="false" customHeight="true" outlineLevel="0" collapsed="false">
      <c r="A1058" s="7" t="n">
        <v>2015</v>
      </c>
      <c r="B1058" s="7" t="s">
        <v>39</v>
      </c>
      <c r="C1058" s="8" t="s">
        <v>40</v>
      </c>
      <c r="D1058" s="7" t="s">
        <v>61</v>
      </c>
      <c r="E1058" s="7" t="s">
        <v>62</v>
      </c>
      <c r="F1058" s="7" t="s">
        <v>815</v>
      </c>
      <c r="G1058" s="7" t="s">
        <v>64</v>
      </c>
      <c r="H1058" s="9" t="n">
        <v>1</v>
      </c>
      <c r="I1058" s="7" t="s">
        <v>44</v>
      </c>
      <c r="J1058" s="8" t="s">
        <v>45</v>
      </c>
      <c r="K1058" s="10" t="s">
        <v>65</v>
      </c>
      <c r="L1058" s="10" t="s">
        <v>66</v>
      </c>
      <c r="M1058" s="10" t="s">
        <v>56</v>
      </c>
      <c r="N1058" s="10" t="n">
        <v>0.015</v>
      </c>
      <c r="O1058" s="9" t="s">
        <v>57</v>
      </c>
      <c r="P1058" s="11" t="n">
        <v>0.462</v>
      </c>
      <c r="Q1058" s="8" t="s">
        <v>50</v>
      </c>
      <c r="R1058" s="11" t="n">
        <v>0.019</v>
      </c>
      <c r="S1058" s="8" t="s">
        <v>57</v>
      </c>
      <c r="T1058" s="11" t="n">
        <v>102</v>
      </c>
      <c r="U1058" s="8" t="s">
        <v>49</v>
      </c>
      <c r="V1058" s="11" t="n">
        <v>8.2</v>
      </c>
      <c r="W1058" s="11" t="n">
        <v>10.4</v>
      </c>
      <c r="X1058" s="11" t="n">
        <v>11.8</v>
      </c>
      <c r="Y1058" s="11" t="n">
        <v>15</v>
      </c>
      <c r="Z1058" s="11" t="n">
        <v>1.66</v>
      </c>
      <c r="AA1058" s="8" t="s">
        <v>49</v>
      </c>
      <c r="AB1058" s="5" t="n">
        <f aca="false">IF(C1058='[1]Pesos dos Critérios'!$V$3,'[1]Pesos dos Critérios'!$V$10,IF(Planilha1!C1058='[1]Pesos dos Critérios'!$W$3,'[1]Pesos dos Critérios'!$W$10,IF(Planilha1!C1058='[1]Pesos dos Critérios'!$X$3,'[1]Pesos dos Critérios'!$X$10,IF(Planilha1!C1058='[1]Pesos dos Critérios'!$Y$3,'[1]Pesos dos Critérios'!$Y$10,'[1]Pesos dos Critérios'!$Z$10))))</f>
        <v>0.0292592592592593</v>
      </c>
      <c r="AC1058" s="5" t="n">
        <f aca="false">IF(H1058=1,'[1]Pesos dos Critérios'!$AD$10,IF(Planilha1!H1058=2,'[1]Pesos dos Critérios'!$AE$10,IF(Planilha1!H1058=3,'[1]Pesos dos Critérios'!$AF$10,IF(Planilha1!H1058=4,'[1]Pesos dos Critérios'!$AG$10,'[1]Pesos dos Critérios'!$AH$10))))</f>
        <v>0.0329365079365079</v>
      </c>
      <c r="AD1058" s="5" t="n">
        <f aca="false">IF(J1058='[1]Pesos dos Critérios'!$AA$3,'[1]Pesos dos Critérios'!$AA$10,IF(Planilha1!J1058='[1]Pesos dos Critérios'!$AB$3,'[1]Pesos dos Critérios'!$AB$10,'[1]Pesos dos Critérios'!$AC$10))</f>
        <v>0.037037037037037</v>
      </c>
      <c r="AE1058" s="5" t="n">
        <f aca="false">IF(O1058="Intervalo 1",'[1]Pesos dos Critérios'!$J$10,IF(Planilha1!O1058="Intervalo 2",'[1]Pesos dos Critérios'!$K$10,IF(Planilha1!O1058="Intervalo 3",'[1]Pesos dos Critérios'!$L$10,'[1]Pesos dos Critérios'!$M$10)))</f>
        <v>0.032010582010582</v>
      </c>
      <c r="AF1058" s="5" t="n">
        <f aca="false">IF(Q1058="Intervalo 1",'[1]Pesos dos Critérios'!$B$10,IF(Q1058="Intervalo 2",'[1]Pesos dos Critérios'!$C$10,IF(Q1058="Intervalo 3",'[1]Pesos dos Critérios'!$D$10,'[1]Pesos dos Critérios'!$E$10)))</f>
        <v>0.00850049898450227</v>
      </c>
      <c r="AG1058" s="5" t="n">
        <f aca="false">IF(S1058="Intervalo 1",'[1]Pesos dos Critérios'!$F$10,IF(S1058="Intervalo 2",'[1]Pesos dos Critérios'!$G$10,IF(S1058="Intervalo 3",'[1]Pesos dos Critérios'!$H$10,'[1]Pesos dos Critérios'!$I$10)))</f>
        <v>0.0335693536673929</v>
      </c>
      <c r="AH1058" s="5" t="n">
        <f aca="false">IF(U1058="Intervalo 1",'[1]Pesos dos Critérios'!$N$10,IF(U1058="Intervalo 2",'[1]Pesos dos Critérios'!$O$10,IF(U1058="Intervalo 3",'[1]Pesos dos Critérios'!$P$10,'[1]Pesos dos Critérios'!$Q$10)))</f>
        <v>0.0329365079365079</v>
      </c>
      <c r="AI1058" s="5" t="n">
        <f aca="false">IF(AA1058="Intervalo 1",'[1]Pesos dos Critérios'!$R$10,IF(AA1058="Intervalo 2",'[1]Pesos dos Critérios'!$S$10,IF(AA1058="Intervalo 3",'[1]Pesos dos Critérios'!$T$10,'[1]Pesos dos Critérios'!$U$10)))</f>
        <v>0.0658730158730159</v>
      </c>
      <c r="AJ1058" s="5" t="n">
        <f aca="false">SUM(AB1058:AI1058)</f>
        <v>0.272122762704805</v>
      </c>
      <c r="AK1058" s="5" t="n">
        <v>1057</v>
      </c>
      <c r="AM1058" s="1" t="s">
        <v>52</v>
      </c>
    </row>
    <row r="1059" customFormat="false" ht="12.8" hidden="false" customHeight="true" outlineLevel="0" collapsed="false">
      <c r="A1059" s="7" t="n">
        <v>2015</v>
      </c>
      <c r="B1059" s="7" t="s">
        <v>39</v>
      </c>
      <c r="C1059" s="8" t="s">
        <v>40</v>
      </c>
      <c r="D1059" s="7" t="s">
        <v>61</v>
      </c>
      <c r="E1059" s="7" t="s">
        <v>71</v>
      </c>
      <c r="F1059" s="7" t="s">
        <v>130</v>
      </c>
      <c r="G1059" s="7" t="s">
        <v>64</v>
      </c>
      <c r="H1059" s="9" t="n">
        <v>1</v>
      </c>
      <c r="I1059" s="7" t="s">
        <v>44</v>
      </c>
      <c r="J1059" s="8" t="s">
        <v>45</v>
      </c>
      <c r="K1059" s="10" t="s">
        <v>65</v>
      </c>
      <c r="L1059" s="10" t="s">
        <v>47</v>
      </c>
      <c r="M1059" s="10" t="s">
        <v>56</v>
      </c>
      <c r="N1059" s="10" t="n">
        <v>0.029</v>
      </c>
      <c r="O1059" s="9" t="s">
        <v>50</v>
      </c>
      <c r="P1059" s="11" t="n">
        <v>0.468</v>
      </c>
      <c r="Q1059" s="8" t="s">
        <v>50</v>
      </c>
      <c r="R1059" s="11" t="n">
        <v>0.017</v>
      </c>
      <c r="S1059" s="8" t="s">
        <v>57</v>
      </c>
      <c r="T1059" s="11" t="n">
        <v>101</v>
      </c>
      <c r="U1059" s="8" t="s">
        <v>49</v>
      </c>
      <c r="V1059" s="11" t="n">
        <v>8.4</v>
      </c>
      <c r="W1059" s="11" t="n">
        <v>10.3</v>
      </c>
      <c r="X1059" s="11" t="n">
        <v>12</v>
      </c>
      <c r="Y1059" s="11" t="n">
        <v>14.8</v>
      </c>
      <c r="Z1059" s="11" t="n">
        <v>1.64</v>
      </c>
      <c r="AA1059" s="8" t="s">
        <v>49</v>
      </c>
      <c r="AB1059" s="5" t="n">
        <f aca="false">IF(C1059='[1]Pesos dos Critérios'!$V$3,'[1]Pesos dos Critérios'!$V$10,IF(Planilha1!C1059='[1]Pesos dos Critérios'!$W$3,'[1]Pesos dos Critérios'!$W$10,IF(Planilha1!C1059='[1]Pesos dos Critérios'!$X$3,'[1]Pesos dos Critérios'!$X$10,IF(Planilha1!C1059='[1]Pesos dos Critérios'!$Y$3,'[1]Pesos dos Critérios'!$Y$10,'[1]Pesos dos Critérios'!$Z$10))))</f>
        <v>0.0292592592592593</v>
      </c>
      <c r="AC1059" s="5" t="n">
        <f aca="false">IF(H1059=1,'[1]Pesos dos Critérios'!$AD$10,IF(Planilha1!H1059=2,'[1]Pesos dos Critérios'!$AE$10,IF(Planilha1!H1059=3,'[1]Pesos dos Critérios'!$AF$10,IF(Planilha1!H1059=4,'[1]Pesos dos Critérios'!$AG$10,'[1]Pesos dos Critérios'!$AH$10))))</f>
        <v>0.0329365079365079</v>
      </c>
      <c r="AD1059" s="5" t="n">
        <f aca="false">IF(J1059='[1]Pesos dos Critérios'!$AA$3,'[1]Pesos dos Critérios'!$AA$10,IF(Planilha1!J1059='[1]Pesos dos Critérios'!$AB$3,'[1]Pesos dos Critérios'!$AB$10,'[1]Pesos dos Critérios'!$AC$10))</f>
        <v>0.037037037037037</v>
      </c>
      <c r="AE1059" s="5" t="n">
        <f aca="false">IF(O1059="Intervalo 1",'[1]Pesos dos Critérios'!$J$10,IF(Planilha1!O1059="Intervalo 2",'[1]Pesos dos Critérios'!$K$10,IF(Planilha1!O1059="Intervalo 3",'[1]Pesos dos Critérios'!$L$10,'[1]Pesos dos Critérios'!$M$10)))</f>
        <v>0.0187830687830688</v>
      </c>
      <c r="AF1059" s="5" t="n">
        <f aca="false">IF(Q1059="Intervalo 1",'[1]Pesos dos Critérios'!$B$10,IF(Q1059="Intervalo 2",'[1]Pesos dos Critérios'!$C$10,IF(Q1059="Intervalo 3",'[1]Pesos dos Critérios'!$D$10,'[1]Pesos dos Critérios'!$E$10)))</f>
        <v>0.00850049898450227</v>
      </c>
      <c r="AG1059" s="5" t="n">
        <f aca="false">IF(S1059="Intervalo 1",'[1]Pesos dos Critérios'!$F$10,IF(S1059="Intervalo 2",'[1]Pesos dos Critérios'!$G$10,IF(S1059="Intervalo 3",'[1]Pesos dos Critérios'!$H$10,'[1]Pesos dos Critérios'!$I$10)))</f>
        <v>0.0335693536673929</v>
      </c>
      <c r="AH1059" s="5" t="n">
        <f aca="false">IF(U1059="Intervalo 1",'[1]Pesos dos Critérios'!$N$10,IF(U1059="Intervalo 2",'[1]Pesos dos Critérios'!$O$10,IF(U1059="Intervalo 3",'[1]Pesos dos Critérios'!$P$10,'[1]Pesos dos Critérios'!$Q$10)))</f>
        <v>0.0329365079365079</v>
      </c>
      <c r="AI1059" s="5" t="n">
        <f aca="false">IF(AA1059="Intervalo 1",'[1]Pesos dos Critérios'!$R$10,IF(AA1059="Intervalo 2",'[1]Pesos dos Critérios'!$S$10,IF(AA1059="Intervalo 3",'[1]Pesos dos Critérios'!$T$10,'[1]Pesos dos Critérios'!$U$10)))</f>
        <v>0.0658730158730159</v>
      </c>
      <c r="AJ1059" s="5" t="n">
        <f aca="false">SUM(AB1059:AI1059)</f>
        <v>0.258895249477292</v>
      </c>
      <c r="AK1059" s="5" t="n">
        <v>1058</v>
      </c>
      <c r="AM1059" s="1" t="s">
        <v>52</v>
      </c>
    </row>
    <row r="1060" customFormat="false" ht="12.8" hidden="false" customHeight="true" outlineLevel="0" collapsed="false">
      <c r="A1060" s="7" t="n">
        <v>2015</v>
      </c>
      <c r="B1060" s="7" t="s">
        <v>39</v>
      </c>
      <c r="C1060" s="8" t="s">
        <v>40</v>
      </c>
      <c r="D1060" s="7" t="s">
        <v>61</v>
      </c>
      <c r="E1060" s="7" t="s">
        <v>71</v>
      </c>
      <c r="F1060" s="7" t="s">
        <v>551</v>
      </c>
      <c r="G1060" s="7" t="s">
        <v>64</v>
      </c>
      <c r="H1060" s="9" t="n">
        <v>1</v>
      </c>
      <c r="I1060" s="7" t="s">
        <v>44</v>
      </c>
      <c r="J1060" s="8" t="s">
        <v>45</v>
      </c>
      <c r="K1060" s="10" t="s">
        <v>46</v>
      </c>
      <c r="L1060" s="10" t="s">
        <v>47</v>
      </c>
      <c r="M1060" s="10" t="s">
        <v>56</v>
      </c>
      <c r="N1060" s="10" t="n">
        <v>0.024</v>
      </c>
      <c r="O1060" s="9" t="s">
        <v>58</v>
      </c>
      <c r="P1060" s="11" t="n">
        <v>0.625</v>
      </c>
      <c r="Q1060" s="8" t="s">
        <v>50</v>
      </c>
      <c r="R1060" s="11" t="n">
        <v>0.02</v>
      </c>
      <c r="S1060" s="8" t="s">
        <v>58</v>
      </c>
      <c r="T1060" s="11" t="n">
        <v>110</v>
      </c>
      <c r="U1060" s="8" t="s">
        <v>49</v>
      </c>
      <c r="V1060" s="11" t="n">
        <v>8</v>
      </c>
      <c r="W1060" s="11" t="n">
        <v>9.1</v>
      </c>
      <c r="X1060" s="11" t="n">
        <v>11.5</v>
      </c>
      <c r="Y1060" s="11" t="n">
        <v>13</v>
      </c>
      <c r="Z1060" s="11" t="n">
        <v>1.78</v>
      </c>
      <c r="AA1060" s="8" t="s">
        <v>49</v>
      </c>
      <c r="AB1060" s="5" t="n">
        <f aca="false">IF(C1060='[1]Pesos dos Critérios'!$V$3,'[1]Pesos dos Critérios'!$V$10,IF(Planilha1!C1060='[1]Pesos dos Critérios'!$W$3,'[1]Pesos dos Critérios'!$W$10,IF(Planilha1!C1060='[1]Pesos dos Critérios'!$X$3,'[1]Pesos dos Critérios'!$X$10,IF(Planilha1!C1060='[1]Pesos dos Critérios'!$Y$3,'[1]Pesos dos Critérios'!$Y$10,'[1]Pesos dos Critérios'!$Z$10))))</f>
        <v>0.0292592592592593</v>
      </c>
      <c r="AC1060" s="5" t="n">
        <f aca="false">IF(H1060=1,'[1]Pesos dos Critérios'!$AD$10,IF(Planilha1!H1060=2,'[1]Pesos dos Critérios'!$AE$10,IF(Planilha1!H1060=3,'[1]Pesos dos Critérios'!$AF$10,IF(Planilha1!H1060=4,'[1]Pesos dos Critérios'!$AG$10,'[1]Pesos dos Critérios'!$AH$10))))</f>
        <v>0.0329365079365079</v>
      </c>
      <c r="AD1060" s="5" t="n">
        <f aca="false">IF(J1060='[1]Pesos dos Critérios'!$AA$3,'[1]Pesos dos Critérios'!$AA$10,IF(Planilha1!J1060='[1]Pesos dos Critérios'!$AB$3,'[1]Pesos dos Critérios'!$AB$10,'[1]Pesos dos Critérios'!$AC$10))</f>
        <v>0.037037037037037</v>
      </c>
      <c r="AE1060" s="5" t="n">
        <f aca="false">IF(O1060="Intervalo 1",'[1]Pesos dos Critérios'!$J$10,IF(Planilha1!O1060="Intervalo 2",'[1]Pesos dos Critérios'!$K$10,IF(Planilha1!O1060="Intervalo 3",'[1]Pesos dos Critérios'!$L$10,'[1]Pesos dos Critérios'!$M$10)))</f>
        <v>0.0227513227513227</v>
      </c>
      <c r="AF1060" s="5" t="n">
        <f aca="false">IF(Q1060="Intervalo 1",'[1]Pesos dos Critérios'!$B$10,IF(Q1060="Intervalo 2",'[1]Pesos dos Critérios'!$C$10,IF(Q1060="Intervalo 3",'[1]Pesos dos Critérios'!$D$10,'[1]Pesos dos Critérios'!$E$10)))</f>
        <v>0.00850049898450227</v>
      </c>
      <c r="AG1060" s="5" t="n">
        <f aca="false">IF(S1060="Intervalo 1",'[1]Pesos dos Critérios'!$F$10,IF(S1060="Intervalo 2",'[1]Pesos dos Critérios'!$G$10,IF(S1060="Intervalo 3",'[1]Pesos dos Critérios'!$H$10,'[1]Pesos dos Critérios'!$I$10)))</f>
        <v>0.0255809731299927</v>
      </c>
      <c r="AH1060" s="5" t="n">
        <f aca="false">IF(U1060="Intervalo 1",'[1]Pesos dos Critérios'!$N$10,IF(U1060="Intervalo 2",'[1]Pesos dos Critérios'!$O$10,IF(U1060="Intervalo 3",'[1]Pesos dos Critérios'!$P$10,'[1]Pesos dos Critérios'!$Q$10)))</f>
        <v>0.0329365079365079</v>
      </c>
      <c r="AI1060" s="5" t="n">
        <f aca="false">IF(AA1060="Intervalo 1",'[1]Pesos dos Critérios'!$R$10,IF(AA1060="Intervalo 2",'[1]Pesos dos Critérios'!$S$10,IF(AA1060="Intervalo 3",'[1]Pesos dos Critérios'!$T$10,'[1]Pesos dos Critérios'!$U$10)))</f>
        <v>0.0658730158730159</v>
      </c>
      <c r="AJ1060" s="5" t="n">
        <f aca="false">SUM(AB1060:AI1060)</f>
        <v>0.254875122908146</v>
      </c>
      <c r="AK1060" s="5" t="n">
        <v>1059</v>
      </c>
      <c r="AM1060" s="1" t="s">
        <v>60</v>
      </c>
    </row>
    <row r="1061" customFormat="false" ht="12.8" hidden="false" customHeight="true" outlineLevel="0" collapsed="false">
      <c r="A1061" s="7" t="n">
        <v>2015</v>
      </c>
      <c r="B1061" s="7" t="s">
        <v>39</v>
      </c>
      <c r="C1061" s="8" t="s">
        <v>40</v>
      </c>
      <c r="D1061" s="7" t="s">
        <v>61</v>
      </c>
      <c r="E1061" s="7" t="s">
        <v>71</v>
      </c>
      <c r="F1061" s="7" t="s">
        <v>816</v>
      </c>
      <c r="G1061" s="7" t="s">
        <v>73</v>
      </c>
      <c r="H1061" s="9" t="n">
        <v>1</v>
      </c>
      <c r="I1061" s="7" t="s">
        <v>44</v>
      </c>
      <c r="J1061" s="8" t="s">
        <v>45</v>
      </c>
      <c r="K1061" s="10" t="s">
        <v>46</v>
      </c>
      <c r="L1061" s="10" t="s">
        <v>47</v>
      </c>
      <c r="M1061" s="10" t="s">
        <v>56</v>
      </c>
      <c r="N1061" s="10" t="n">
        <v>0.022</v>
      </c>
      <c r="O1061" s="9" t="s">
        <v>58</v>
      </c>
      <c r="P1061" s="11" t="n">
        <v>0.394</v>
      </c>
      <c r="Q1061" s="8" t="s">
        <v>58</v>
      </c>
      <c r="R1061" s="11" t="n">
        <v>0.034</v>
      </c>
      <c r="S1061" s="8" t="s">
        <v>50</v>
      </c>
      <c r="T1061" s="11" t="n">
        <v>114</v>
      </c>
      <c r="U1061" s="8" t="s">
        <v>57</v>
      </c>
      <c r="V1061" s="11" t="n">
        <v>7.8</v>
      </c>
      <c r="W1061" s="11" t="n">
        <v>8.6</v>
      </c>
      <c r="X1061" s="11" t="n">
        <v>11.2</v>
      </c>
      <c r="Y1061" s="11" t="n">
        <v>12.5</v>
      </c>
      <c r="Z1061" s="11" t="n">
        <v>1.85</v>
      </c>
      <c r="AA1061" s="8" t="s">
        <v>57</v>
      </c>
      <c r="AB1061" s="5" t="n">
        <f aca="false">IF(C1061='[1]Pesos dos Critérios'!$V$3,'[1]Pesos dos Critérios'!$V$10,IF(Planilha1!C1061='[1]Pesos dos Critérios'!$W$3,'[1]Pesos dos Critérios'!$W$10,IF(Planilha1!C1061='[1]Pesos dos Critérios'!$X$3,'[1]Pesos dos Critérios'!$X$10,IF(Planilha1!C1061='[1]Pesos dos Critérios'!$Y$3,'[1]Pesos dos Critérios'!$Y$10,'[1]Pesos dos Critérios'!$Z$10))))</f>
        <v>0.0292592592592593</v>
      </c>
      <c r="AC1061" s="5" t="n">
        <f aca="false">IF(H1061=1,'[1]Pesos dos Critérios'!$AD$10,IF(Planilha1!H1061=2,'[1]Pesos dos Critérios'!$AE$10,IF(Planilha1!H1061=3,'[1]Pesos dos Critérios'!$AF$10,IF(Planilha1!H1061=4,'[1]Pesos dos Critérios'!$AG$10,'[1]Pesos dos Critérios'!$AH$10))))</f>
        <v>0.0329365079365079</v>
      </c>
      <c r="AD1061" s="5" t="n">
        <f aca="false">IF(J1061='[1]Pesos dos Critérios'!$AA$3,'[1]Pesos dos Critérios'!$AA$10,IF(Planilha1!J1061='[1]Pesos dos Critérios'!$AB$3,'[1]Pesos dos Critérios'!$AB$10,'[1]Pesos dos Critérios'!$AC$10))</f>
        <v>0.037037037037037</v>
      </c>
      <c r="AE1061" s="5" t="n">
        <f aca="false">IF(O1061="Intervalo 1",'[1]Pesos dos Critérios'!$J$10,IF(Planilha1!O1061="Intervalo 2",'[1]Pesos dos Critérios'!$K$10,IF(Planilha1!O1061="Intervalo 3",'[1]Pesos dos Critérios'!$L$10,'[1]Pesos dos Critérios'!$M$10)))</f>
        <v>0.0227513227513227</v>
      </c>
      <c r="AF1061" s="5" t="n">
        <f aca="false">IF(Q1061="Intervalo 1",'[1]Pesos dos Critérios'!$B$10,IF(Q1061="Intervalo 2",'[1]Pesos dos Critérios'!$C$10,IF(Q1061="Intervalo 3",'[1]Pesos dos Critérios'!$D$10,'[1]Pesos dos Critérios'!$E$10)))</f>
        <v>0.0152691594857304</v>
      </c>
      <c r="AG1061" s="5" t="n">
        <f aca="false">IF(S1061="Intervalo 1",'[1]Pesos dos Critérios'!$F$10,IF(S1061="Intervalo 2",'[1]Pesos dos Critérios'!$G$10,IF(S1061="Intervalo 3",'[1]Pesos dos Critérios'!$H$10,'[1]Pesos dos Critérios'!$I$10)))</f>
        <v>0.0122185911401598</v>
      </c>
      <c r="AH1061" s="5" t="n">
        <f aca="false">IF(U1061="Intervalo 1",'[1]Pesos dos Critérios'!$N$10,IF(U1061="Intervalo 2",'[1]Pesos dos Critérios'!$O$10,IF(U1061="Intervalo 3",'[1]Pesos dos Critérios'!$P$10,'[1]Pesos dos Critérios'!$Q$10)))</f>
        <v>0.0273809523809524</v>
      </c>
      <c r="AI1061" s="5" t="n">
        <f aca="false">IF(AA1061="Intervalo 1",'[1]Pesos dos Critérios'!$R$10,IF(AA1061="Intervalo 2",'[1]Pesos dos Critérios'!$S$10,IF(AA1061="Intervalo 3",'[1]Pesos dos Critérios'!$T$10,'[1]Pesos dos Critérios'!$U$10)))</f>
        <v>0.0547619047619048</v>
      </c>
      <c r="AJ1061" s="5" t="n">
        <f aca="false">SUM(AB1061:AI1061)</f>
        <v>0.231614734752874</v>
      </c>
      <c r="AK1061" s="5" t="n">
        <v>1060</v>
      </c>
      <c r="AM1061" s="1" t="s">
        <v>96</v>
      </c>
    </row>
    <row r="1062" customFormat="false" ht="12.8" hidden="false" customHeight="true" outlineLevel="0" collapsed="false">
      <c r="A1062" s="7" t="n">
        <v>2015</v>
      </c>
      <c r="B1062" s="7" t="s">
        <v>39</v>
      </c>
      <c r="C1062" s="8" t="s">
        <v>40</v>
      </c>
      <c r="D1062" s="7" t="s">
        <v>61</v>
      </c>
      <c r="E1062" s="7" t="s">
        <v>71</v>
      </c>
      <c r="F1062" s="7" t="s">
        <v>816</v>
      </c>
      <c r="G1062" s="7" t="s">
        <v>73</v>
      </c>
      <c r="H1062" s="9" t="n">
        <v>1</v>
      </c>
      <c r="I1062" s="7" t="s">
        <v>85</v>
      </c>
      <c r="J1062" s="8" t="s">
        <v>86</v>
      </c>
      <c r="K1062" s="10" t="s">
        <v>46</v>
      </c>
      <c r="L1062" s="10" t="s">
        <v>47</v>
      </c>
      <c r="M1062" s="10" t="s">
        <v>56</v>
      </c>
      <c r="N1062" s="10" t="n">
        <v>0.011</v>
      </c>
      <c r="O1062" s="9" t="s">
        <v>49</v>
      </c>
      <c r="P1062" s="11" t="n">
        <v>0.236</v>
      </c>
      <c r="Q1062" s="8" t="s">
        <v>57</v>
      </c>
      <c r="R1062" s="11" t="n">
        <v>0.031</v>
      </c>
      <c r="S1062" s="8" t="s">
        <v>58</v>
      </c>
      <c r="T1062" s="11" t="n">
        <v>115</v>
      </c>
      <c r="U1062" s="8" t="s">
        <v>57</v>
      </c>
      <c r="V1062" s="11" t="n">
        <v>7.7</v>
      </c>
      <c r="W1062" s="11" t="n">
        <v>8.5</v>
      </c>
      <c r="X1062" s="11" t="n">
        <v>11.1</v>
      </c>
      <c r="Y1062" s="11" t="n">
        <v>12.3</v>
      </c>
      <c r="Z1062" s="11" t="n">
        <v>1.87</v>
      </c>
      <c r="AA1062" s="8" t="s">
        <v>57</v>
      </c>
      <c r="AB1062" s="5" t="n">
        <f aca="false">IF(C1062='[1]Pesos dos Critérios'!$V$3,'[1]Pesos dos Critérios'!$V$10,IF(Planilha1!C1062='[1]Pesos dos Critérios'!$W$3,'[1]Pesos dos Critérios'!$W$10,IF(Planilha1!C1062='[1]Pesos dos Critérios'!$X$3,'[1]Pesos dos Critérios'!$X$10,IF(Planilha1!C1062='[1]Pesos dos Critérios'!$Y$3,'[1]Pesos dos Critérios'!$Y$10,'[1]Pesos dos Critérios'!$Z$10))))</f>
        <v>0.0292592592592593</v>
      </c>
      <c r="AC1062" s="5" t="n">
        <f aca="false">IF(H1062=1,'[1]Pesos dos Critérios'!$AD$10,IF(Planilha1!H1062=2,'[1]Pesos dos Critérios'!$AE$10,IF(Planilha1!H1062=3,'[1]Pesos dos Critérios'!$AF$10,IF(Planilha1!H1062=4,'[1]Pesos dos Critérios'!$AG$10,'[1]Pesos dos Critérios'!$AH$10))))</f>
        <v>0.0329365079365079</v>
      </c>
      <c r="AD1062" s="5" t="n">
        <f aca="false">IF(J1062='[1]Pesos dos Critérios'!$AA$3,'[1]Pesos dos Critérios'!$AA$10,IF(Planilha1!J1062='[1]Pesos dos Critérios'!$AB$3,'[1]Pesos dos Critérios'!$AB$10,'[1]Pesos dos Critérios'!$AC$10))</f>
        <v>0.037037037037037</v>
      </c>
      <c r="AE1062" s="5" t="n">
        <f aca="false">IF(O1062="Intervalo 1",'[1]Pesos dos Critérios'!$J$10,IF(Planilha1!O1062="Intervalo 2",'[1]Pesos dos Critérios'!$K$10,IF(Planilha1!O1062="Intervalo 3",'[1]Pesos dos Critérios'!$L$10,'[1]Pesos dos Critérios'!$M$10)))</f>
        <v>0.0375661375661376</v>
      </c>
      <c r="AF1062" s="5" t="n">
        <f aca="false">IF(Q1062="Intervalo 1",'[1]Pesos dos Critérios'!$B$10,IF(Q1062="Intervalo 2",'[1]Pesos dos Critérios'!$C$10,IF(Q1062="Intervalo 3",'[1]Pesos dos Critérios'!$D$10,'[1]Pesos dos Critérios'!$E$10)))</f>
        <v>0.0284015668347088</v>
      </c>
      <c r="AG1062" s="5" t="n">
        <f aca="false">IF(S1062="Intervalo 1",'[1]Pesos dos Critérios'!$F$10,IF(S1062="Intervalo 2",'[1]Pesos dos Critérios'!$G$10,IF(S1062="Intervalo 3",'[1]Pesos dos Critérios'!$H$10,'[1]Pesos dos Critérios'!$I$10)))</f>
        <v>0.0255809731299927</v>
      </c>
      <c r="AH1062" s="5" t="n">
        <f aca="false">IF(U1062="Intervalo 1",'[1]Pesos dos Critérios'!$N$10,IF(U1062="Intervalo 2",'[1]Pesos dos Critérios'!$O$10,IF(U1062="Intervalo 3",'[1]Pesos dos Critérios'!$P$10,'[1]Pesos dos Critérios'!$Q$10)))</f>
        <v>0.0273809523809524</v>
      </c>
      <c r="AI1062" s="5" t="n">
        <f aca="false">IF(AA1062="Intervalo 1",'[1]Pesos dos Critérios'!$R$10,IF(AA1062="Intervalo 2",'[1]Pesos dos Critérios'!$S$10,IF(AA1062="Intervalo 3",'[1]Pesos dos Critérios'!$T$10,'[1]Pesos dos Critérios'!$U$10)))</f>
        <v>0.0547619047619048</v>
      </c>
      <c r="AJ1062" s="5" t="n">
        <f aca="false">SUM(AB1062:AI1062)</f>
        <v>0.272924338906501</v>
      </c>
      <c r="AK1062" s="5" t="n">
        <v>1061</v>
      </c>
      <c r="AM1062" s="1" t="s">
        <v>52</v>
      </c>
    </row>
    <row r="1063" customFormat="false" ht="12.8" hidden="false" customHeight="true" outlineLevel="0" collapsed="false">
      <c r="A1063" s="7" t="n">
        <v>2015</v>
      </c>
      <c r="B1063" s="7" t="s">
        <v>39</v>
      </c>
      <c r="C1063" s="8" t="s">
        <v>40</v>
      </c>
      <c r="D1063" s="7" t="s">
        <v>61</v>
      </c>
      <c r="E1063" s="7" t="s">
        <v>71</v>
      </c>
      <c r="F1063" s="7" t="s">
        <v>817</v>
      </c>
      <c r="G1063" s="7" t="s">
        <v>73</v>
      </c>
      <c r="H1063" s="9" t="n">
        <v>1</v>
      </c>
      <c r="I1063" s="7" t="s">
        <v>44</v>
      </c>
      <c r="J1063" s="8" t="s">
        <v>45</v>
      </c>
      <c r="K1063" s="10" t="s">
        <v>65</v>
      </c>
      <c r="L1063" s="10" t="s">
        <v>47</v>
      </c>
      <c r="M1063" s="10" t="s">
        <v>56</v>
      </c>
      <c r="N1063" s="10" t="n">
        <v>0.016</v>
      </c>
      <c r="O1063" s="9" t="s">
        <v>57</v>
      </c>
      <c r="P1063" s="11" t="n">
        <v>0.531</v>
      </c>
      <c r="Q1063" s="8" t="s">
        <v>50</v>
      </c>
      <c r="R1063" s="11" t="n">
        <v>0.023</v>
      </c>
      <c r="S1063" s="8" t="s">
        <v>58</v>
      </c>
      <c r="T1063" s="11" t="n">
        <v>96</v>
      </c>
      <c r="U1063" s="8" t="s">
        <v>49</v>
      </c>
      <c r="V1063" s="11" t="n">
        <v>8.9</v>
      </c>
      <c r="W1063" s="11" t="n">
        <v>10.5</v>
      </c>
      <c r="X1063" s="11" t="n">
        <v>12.9</v>
      </c>
      <c r="Y1063" s="11" t="n">
        <v>15.1</v>
      </c>
      <c r="Z1063" s="11" t="n">
        <v>1.55</v>
      </c>
      <c r="AA1063" s="8" t="s">
        <v>49</v>
      </c>
      <c r="AB1063" s="5" t="n">
        <f aca="false">IF(C1063='[1]Pesos dos Critérios'!$V$3,'[1]Pesos dos Critérios'!$V$10,IF(Planilha1!C1063='[1]Pesos dos Critérios'!$W$3,'[1]Pesos dos Critérios'!$W$10,IF(Planilha1!C1063='[1]Pesos dos Critérios'!$X$3,'[1]Pesos dos Critérios'!$X$10,IF(Planilha1!C1063='[1]Pesos dos Critérios'!$Y$3,'[1]Pesos dos Critérios'!$Y$10,'[1]Pesos dos Critérios'!$Z$10))))</f>
        <v>0.0292592592592593</v>
      </c>
      <c r="AC1063" s="5" t="n">
        <f aca="false">IF(H1063=1,'[1]Pesos dos Critérios'!$AD$10,IF(Planilha1!H1063=2,'[1]Pesos dos Critérios'!$AE$10,IF(Planilha1!H1063=3,'[1]Pesos dos Critérios'!$AF$10,IF(Planilha1!H1063=4,'[1]Pesos dos Critérios'!$AG$10,'[1]Pesos dos Critérios'!$AH$10))))</f>
        <v>0.0329365079365079</v>
      </c>
      <c r="AD1063" s="5" t="n">
        <f aca="false">IF(J1063='[1]Pesos dos Critérios'!$AA$3,'[1]Pesos dos Critérios'!$AA$10,IF(Planilha1!J1063='[1]Pesos dos Critérios'!$AB$3,'[1]Pesos dos Critérios'!$AB$10,'[1]Pesos dos Critérios'!$AC$10))</f>
        <v>0.037037037037037</v>
      </c>
      <c r="AE1063" s="5" t="n">
        <f aca="false">IF(O1063="Intervalo 1",'[1]Pesos dos Critérios'!$J$10,IF(Planilha1!O1063="Intervalo 2",'[1]Pesos dos Critérios'!$K$10,IF(Planilha1!O1063="Intervalo 3",'[1]Pesos dos Critérios'!$L$10,'[1]Pesos dos Critérios'!$M$10)))</f>
        <v>0.032010582010582</v>
      </c>
      <c r="AF1063" s="5" t="n">
        <f aca="false">IF(Q1063="Intervalo 1",'[1]Pesos dos Critérios'!$B$10,IF(Q1063="Intervalo 2",'[1]Pesos dos Critérios'!$C$10,IF(Q1063="Intervalo 3",'[1]Pesos dos Critérios'!$D$10,'[1]Pesos dos Critérios'!$E$10)))</f>
        <v>0.00850049898450227</v>
      </c>
      <c r="AG1063" s="5" t="n">
        <f aca="false">IF(S1063="Intervalo 1",'[1]Pesos dos Critérios'!$F$10,IF(S1063="Intervalo 2",'[1]Pesos dos Critérios'!$G$10,IF(S1063="Intervalo 3",'[1]Pesos dos Critérios'!$H$10,'[1]Pesos dos Critérios'!$I$10)))</f>
        <v>0.0255809731299927</v>
      </c>
      <c r="AH1063" s="5" t="n">
        <f aca="false">IF(U1063="Intervalo 1",'[1]Pesos dos Critérios'!$N$10,IF(U1063="Intervalo 2",'[1]Pesos dos Critérios'!$O$10,IF(U1063="Intervalo 3",'[1]Pesos dos Critérios'!$P$10,'[1]Pesos dos Critérios'!$Q$10)))</f>
        <v>0.0329365079365079</v>
      </c>
      <c r="AI1063" s="5" t="n">
        <f aca="false">IF(AA1063="Intervalo 1",'[1]Pesos dos Critérios'!$R$10,IF(AA1063="Intervalo 2",'[1]Pesos dos Critérios'!$S$10,IF(AA1063="Intervalo 3",'[1]Pesos dos Critérios'!$T$10,'[1]Pesos dos Critérios'!$U$10)))</f>
        <v>0.0658730158730159</v>
      </c>
      <c r="AJ1063" s="5" t="n">
        <f aca="false">SUM(AB1063:AI1063)</f>
        <v>0.264134382167405</v>
      </c>
      <c r="AK1063" s="5" t="n">
        <v>1062</v>
      </c>
      <c r="AM1063" s="1" t="s">
        <v>52</v>
      </c>
    </row>
    <row r="1064" customFormat="false" ht="12.8" hidden="false" customHeight="true" outlineLevel="0" collapsed="false">
      <c r="A1064" s="7" t="n">
        <v>2015</v>
      </c>
      <c r="B1064" s="7" t="s">
        <v>39</v>
      </c>
      <c r="C1064" s="8" t="s">
        <v>40</v>
      </c>
      <c r="D1064" s="7" t="s">
        <v>61</v>
      </c>
      <c r="E1064" s="7" t="s">
        <v>79</v>
      </c>
      <c r="F1064" s="7" t="s">
        <v>818</v>
      </c>
      <c r="G1064" s="7" t="s">
        <v>64</v>
      </c>
      <c r="H1064" s="9" t="n">
        <v>1</v>
      </c>
      <c r="I1064" s="7" t="s">
        <v>44</v>
      </c>
      <c r="J1064" s="8" t="s">
        <v>45</v>
      </c>
      <c r="K1064" s="10" t="s">
        <v>65</v>
      </c>
      <c r="L1064" s="10" t="s">
        <v>66</v>
      </c>
      <c r="M1064" s="10" t="s">
        <v>56</v>
      </c>
      <c r="N1064" s="10" t="n">
        <v>0.02</v>
      </c>
      <c r="O1064" s="9" t="s">
        <v>57</v>
      </c>
      <c r="P1064" s="11" t="n">
        <v>0.388</v>
      </c>
      <c r="Q1064" s="8" t="s">
        <v>58</v>
      </c>
      <c r="R1064" s="11" t="n">
        <v>0.019</v>
      </c>
      <c r="S1064" s="8" t="s">
        <v>57</v>
      </c>
      <c r="T1064" s="11" t="n">
        <v>99</v>
      </c>
      <c r="U1064" s="8" t="s">
        <v>49</v>
      </c>
      <c r="V1064" s="11" t="n">
        <v>8.8</v>
      </c>
      <c r="W1064" s="11" t="n">
        <v>10.3</v>
      </c>
      <c r="X1064" s="11" t="n">
        <v>12.3</v>
      </c>
      <c r="Y1064" s="11" t="n">
        <v>15</v>
      </c>
      <c r="Z1064" s="11" t="n">
        <v>1.6</v>
      </c>
      <c r="AA1064" s="8" t="s">
        <v>49</v>
      </c>
      <c r="AB1064" s="5" t="n">
        <f aca="false">IF(C1064='[1]Pesos dos Critérios'!$V$3,'[1]Pesos dos Critérios'!$V$10,IF(Planilha1!C1064='[1]Pesos dos Critérios'!$W$3,'[1]Pesos dos Critérios'!$W$10,IF(Planilha1!C1064='[1]Pesos dos Critérios'!$X$3,'[1]Pesos dos Critérios'!$X$10,IF(Planilha1!C1064='[1]Pesos dos Critérios'!$Y$3,'[1]Pesos dos Critérios'!$Y$10,'[1]Pesos dos Critérios'!$Z$10))))</f>
        <v>0.0292592592592593</v>
      </c>
      <c r="AC1064" s="5" t="n">
        <f aca="false">IF(H1064=1,'[1]Pesos dos Critérios'!$AD$10,IF(Planilha1!H1064=2,'[1]Pesos dos Critérios'!$AE$10,IF(Planilha1!H1064=3,'[1]Pesos dos Critérios'!$AF$10,IF(Planilha1!H1064=4,'[1]Pesos dos Critérios'!$AG$10,'[1]Pesos dos Critérios'!$AH$10))))</f>
        <v>0.0329365079365079</v>
      </c>
      <c r="AD1064" s="5" t="n">
        <f aca="false">IF(J1064='[1]Pesos dos Critérios'!$AA$3,'[1]Pesos dos Critérios'!$AA$10,IF(Planilha1!J1064='[1]Pesos dos Critérios'!$AB$3,'[1]Pesos dos Critérios'!$AB$10,'[1]Pesos dos Critérios'!$AC$10))</f>
        <v>0.037037037037037</v>
      </c>
      <c r="AE1064" s="5" t="n">
        <f aca="false">IF(O1064="Intervalo 1",'[1]Pesos dos Critérios'!$J$10,IF(Planilha1!O1064="Intervalo 2",'[1]Pesos dos Critérios'!$K$10,IF(Planilha1!O1064="Intervalo 3",'[1]Pesos dos Critérios'!$L$10,'[1]Pesos dos Critérios'!$M$10)))</f>
        <v>0.032010582010582</v>
      </c>
      <c r="AF1064" s="5" t="n">
        <f aca="false">IF(Q1064="Intervalo 1",'[1]Pesos dos Critérios'!$B$10,IF(Q1064="Intervalo 2",'[1]Pesos dos Critérios'!$C$10,IF(Q1064="Intervalo 3",'[1]Pesos dos Critérios'!$D$10,'[1]Pesos dos Critérios'!$E$10)))</f>
        <v>0.0152691594857304</v>
      </c>
      <c r="AG1064" s="5" t="n">
        <f aca="false">IF(S1064="Intervalo 1",'[1]Pesos dos Critérios'!$F$10,IF(S1064="Intervalo 2",'[1]Pesos dos Critérios'!$G$10,IF(S1064="Intervalo 3",'[1]Pesos dos Critérios'!$H$10,'[1]Pesos dos Critérios'!$I$10)))</f>
        <v>0.0335693536673929</v>
      </c>
      <c r="AH1064" s="5" t="n">
        <f aca="false">IF(U1064="Intervalo 1",'[1]Pesos dos Critérios'!$N$10,IF(U1064="Intervalo 2",'[1]Pesos dos Critérios'!$O$10,IF(U1064="Intervalo 3",'[1]Pesos dos Critérios'!$P$10,'[1]Pesos dos Critérios'!$Q$10)))</f>
        <v>0.0329365079365079</v>
      </c>
      <c r="AI1064" s="5" t="n">
        <f aca="false">IF(AA1064="Intervalo 1",'[1]Pesos dos Critérios'!$R$10,IF(AA1064="Intervalo 2",'[1]Pesos dos Critérios'!$S$10,IF(AA1064="Intervalo 3",'[1]Pesos dos Critérios'!$T$10,'[1]Pesos dos Critérios'!$U$10)))</f>
        <v>0.0658730158730159</v>
      </c>
      <c r="AJ1064" s="5" t="n">
        <f aca="false">SUM(AB1064:AI1064)</f>
        <v>0.278891423206033</v>
      </c>
      <c r="AK1064" s="5" t="n">
        <v>1063</v>
      </c>
      <c r="AM1064" s="1" t="s">
        <v>52</v>
      </c>
    </row>
    <row r="1065" customFormat="false" ht="12.8" hidden="false" customHeight="true" outlineLevel="0" collapsed="false">
      <c r="A1065" s="7" t="n">
        <v>2015</v>
      </c>
      <c r="B1065" s="7" t="s">
        <v>39</v>
      </c>
      <c r="C1065" s="8" t="s">
        <v>40</v>
      </c>
      <c r="D1065" s="7" t="s">
        <v>61</v>
      </c>
      <c r="E1065" s="7" t="s">
        <v>79</v>
      </c>
      <c r="F1065" s="7" t="s">
        <v>819</v>
      </c>
      <c r="G1065" s="7" t="s">
        <v>64</v>
      </c>
      <c r="H1065" s="9" t="n">
        <v>1</v>
      </c>
      <c r="I1065" s="7" t="s">
        <v>44</v>
      </c>
      <c r="J1065" s="8" t="s">
        <v>45</v>
      </c>
      <c r="K1065" s="10" t="s">
        <v>65</v>
      </c>
      <c r="L1065" s="10" t="s">
        <v>66</v>
      </c>
      <c r="M1065" s="10" t="s">
        <v>56</v>
      </c>
      <c r="N1065" s="10" t="n">
        <v>0.02</v>
      </c>
      <c r="O1065" s="9" t="s">
        <v>57</v>
      </c>
      <c r="P1065" s="11" t="n">
        <v>0.388</v>
      </c>
      <c r="Q1065" s="8" t="s">
        <v>58</v>
      </c>
      <c r="R1065" s="11" t="n">
        <v>0.019</v>
      </c>
      <c r="S1065" s="8" t="s">
        <v>57</v>
      </c>
      <c r="T1065" s="11" t="n">
        <v>102</v>
      </c>
      <c r="U1065" s="8" t="s">
        <v>49</v>
      </c>
      <c r="V1065" s="11" t="n">
        <v>8.2</v>
      </c>
      <c r="W1065" s="11" t="n">
        <v>10</v>
      </c>
      <c r="X1065" s="11" t="n">
        <v>11.9</v>
      </c>
      <c r="Y1065" s="11" t="n">
        <v>14.6</v>
      </c>
      <c r="Z1065" s="11" t="n">
        <v>1.67</v>
      </c>
      <c r="AA1065" s="8" t="s">
        <v>49</v>
      </c>
      <c r="AB1065" s="5" t="n">
        <f aca="false">IF(C1065='[1]Pesos dos Critérios'!$V$3,'[1]Pesos dos Critérios'!$V$10,IF(Planilha1!C1065='[1]Pesos dos Critérios'!$W$3,'[1]Pesos dos Critérios'!$W$10,IF(Planilha1!C1065='[1]Pesos dos Critérios'!$X$3,'[1]Pesos dos Critérios'!$X$10,IF(Planilha1!C1065='[1]Pesos dos Critérios'!$Y$3,'[1]Pesos dos Critérios'!$Y$10,'[1]Pesos dos Critérios'!$Z$10))))</f>
        <v>0.0292592592592593</v>
      </c>
      <c r="AC1065" s="5" t="n">
        <f aca="false">IF(H1065=1,'[1]Pesos dos Critérios'!$AD$10,IF(Planilha1!H1065=2,'[1]Pesos dos Critérios'!$AE$10,IF(Planilha1!H1065=3,'[1]Pesos dos Critérios'!$AF$10,IF(Planilha1!H1065=4,'[1]Pesos dos Critérios'!$AG$10,'[1]Pesos dos Critérios'!$AH$10))))</f>
        <v>0.0329365079365079</v>
      </c>
      <c r="AD1065" s="5" t="n">
        <f aca="false">IF(J1065='[1]Pesos dos Critérios'!$AA$3,'[1]Pesos dos Critérios'!$AA$10,IF(Planilha1!J1065='[1]Pesos dos Critérios'!$AB$3,'[1]Pesos dos Critérios'!$AB$10,'[1]Pesos dos Critérios'!$AC$10))</f>
        <v>0.037037037037037</v>
      </c>
      <c r="AE1065" s="5" t="n">
        <f aca="false">IF(O1065="Intervalo 1",'[1]Pesos dos Critérios'!$J$10,IF(Planilha1!O1065="Intervalo 2",'[1]Pesos dos Critérios'!$K$10,IF(Planilha1!O1065="Intervalo 3",'[1]Pesos dos Critérios'!$L$10,'[1]Pesos dos Critérios'!$M$10)))</f>
        <v>0.032010582010582</v>
      </c>
      <c r="AF1065" s="5" t="n">
        <f aca="false">IF(Q1065="Intervalo 1",'[1]Pesos dos Critérios'!$B$10,IF(Q1065="Intervalo 2",'[1]Pesos dos Critérios'!$C$10,IF(Q1065="Intervalo 3",'[1]Pesos dos Critérios'!$D$10,'[1]Pesos dos Critérios'!$E$10)))</f>
        <v>0.0152691594857304</v>
      </c>
      <c r="AG1065" s="5" t="n">
        <f aca="false">IF(S1065="Intervalo 1",'[1]Pesos dos Critérios'!$F$10,IF(S1065="Intervalo 2",'[1]Pesos dos Critérios'!$G$10,IF(S1065="Intervalo 3",'[1]Pesos dos Critérios'!$H$10,'[1]Pesos dos Critérios'!$I$10)))</f>
        <v>0.0335693536673929</v>
      </c>
      <c r="AH1065" s="5" t="n">
        <f aca="false">IF(U1065="Intervalo 1",'[1]Pesos dos Critérios'!$N$10,IF(U1065="Intervalo 2",'[1]Pesos dos Critérios'!$O$10,IF(U1065="Intervalo 3",'[1]Pesos dos Critérios'!$P$10,'[1]Pesos dos Critérios'!$Q$10)))</f>
        <v>0.0329365079365079</v>
      </c>
      <c r="AI1065" s="5" t="n">
        <f aca="false">IF(AA1065="Intervalo 1",'[1]Pesos dos Critérios'!$R$10,IF(AA1065="Intervalo 2",'[1]Pesos dos Critérios'!$S$10,IF(AA1065="Intervalo 3",'[1]Pesos dos Critérios'!$T$10,'[1]Pesos dos Critérios'!$U$10)))</f>
        <v>0.0658730158730159</v>
      </c>
      <c r="AJ1065" s="5" t="n">
        <f aca="false">SUM(AB1065:AI1065)</f>
        <v>0.278891423206033</v>
      </c>
      <c r="AK1065" s="5" t="n">
        <v>1064</v>
      </c>
      <c r="AM1065" s="1" t="s">
        <v>52</v>
      </c>
    </row>
    <row r="1066" customFormat="false" ht="12.8" hidden="false" customHeight="true" outlineLevel="0" collapsed="false">
      <c r="A1066" s="7" t="n">
        <v>2015</v>
      </c>
      <c r="B1066" s="7" t="s">
        <v>39</v>
      </c>
      <c r="C1066" s="8" t="s">
        <v>40</v>
      </c>
      <c r="D1066" s="7" t="s">
        <v>154</v>
      </c>
      <c r="E1066" s="7" t="s">
        <v>559</v>
      </c>
      <c r="F1066" s="7" t="s">
        <v>820</v>
      </c>
      <c r="G1066" s="7" t="s">
        <v>88</v>
      </c>
      <c r="H1066" s="9" t="n">
        <v>1</v>
      </c>
      <c r="I1066" s="7" t="s">
        <v>44</v>
      </c>
      <c r="J1066" s="8" t="s">
        <v>45</v>
      </c>
      <c r="K1066" s="10" t="s">
        <v>46</v>
      </c>
      <c r="L1066" s="10" t="s">
        <v>83</v>
      </c>
      <c r="M1066" s="10" t="s">
        <v>48</v>
      </c>
      <c r="N1066" s="10" t="n">
        <v>0.026</v>
      </c>
      <c r="O1066" s="9" t="s">
        <v>58</v>
      </c>
      <c r="P1066" s="11" t="n">
        <v>0.114</v>
      </c>
      <c r="Q1066" s="8" t="s">
        <v>49</v>
      </c>
      <c r="R1066" s="11" t="n">
        <v>0.054</v>
      </c>
      <c r="S1066" s="8" t="s">
        <v>50</v>
      </c>
      <c r="T1066" s="11" t="n">
        <v>109</v>
      </c>
      <c r="U1066" s="8" t="s">
        <v>49</v>
      </c>
      <c r="V1066" s="11" t="n">
        <v>8.33</v>
      </c>
      <c r="W1066" s="11" t="n">
        <v>8.89</v>
      </c>
      <c r="X1066" s="11" t="n">
        <v>11.9</v>
      </c>
      <c r="Y1066" s="11" t="n">
        <v>12.7</v>
      </c>
      <c r="Z1066" s="11" t="n">
        <v>1.76</v>
      </c>
      <c r="AA1066" s="8" t="s">
        <v>49</v>
      </c>
      <c r="AB1066" s="5" t="n">
        <f aca="false">IF(C1066='[1]Pesos dos Critérios'!$V$3,'[1]Pesos dos Critérios'!$V$10,IF(Planilha1!C1066='[1]Pesos dos Critérios'!$W$3,'[1]Pesos dos Critérios'!$W$10,IF(Planilha1!C1066='[1]Pesos dos Critérios'!$X$3,'[1]Pesos dos Critérios'!$X$10,IF(Planilha1!C1066='[1]Pesos dos Critérios'!$Y$3,'[1]Pesos dos Critérios'!$Y$10,'[1]Pesos dos Critérios'!$Z$10))))</f>
        <v>0.0292592592592593</v>
      </c>
      <c r="AC1066" s="5" t="n">
        <f aca="false">IF(H1066=1,'[1]Pesos dos Critérios'!$AD$10,IF(Planilha1!H1066=2,'[1]Pesos dos Critérios'!$AE$10,IF(Planilha1!H1066=3,'[1]Pesos dos Critérios'!$AF$10,IF(Planilha1!H1066=4,'[1]Pesos dos Critérios'!$AG$10,'[1]Pesos dos Critérios'!$AH$10))))</f>
        <v>0.0329365079365079</v>
      </c>
      <c r="AD1066" s="5" t="n">
        <f aca="false">IF(J1066='[1]Pesos dos Critérios'!$AA$3,'[1]Pesos dos Critérios'!$AA$10,IF(Planilha1!J1066='[1]Pesos dos Critérios'!$AB$3,'[1]Pesos dos Critérios'!$AB$10,'[1]Pesos dos Critérios'!$AC$10))</f>
        <v>0.037037037037037</v>
      </c>
      <c r="AE1066" s="5" t="n">
        <f aca="false">IF(O1066="Intervalo 1",'[1]Pesos dos Critérios'!$J$10,IF(Planilha1!O1066="Intervalo 2",'[1]Pesos dos Critérios'!$K$10,IF(Planilha1!O1066="Intervalo 3",'[1]Pesos dos Critérios'!$L$10,'[1]Pesos dos Critérios'!$M$10)))</f>
        <v>0.0227513227513227</v>
      </c>
      <c r="AF1066" s="5" t="n">
        <f aca="false">IF(Q1066="Intervalo 1",'[1]Pesos dos Critérios'!$B$10,IF(Q1066="Intervalo 2",'[1]Pesos dos Critérios'!$C$10,IF(Q1066="Intervalo 3",'[1]Pesos dos Critérios'!$D$10,'[1]Pesos dos Critérios'!$E$10)))</f>
        <v>0.0589398858061696</v>
      </c>
      <c r="AG1066" s="5" t="n">
        <f aca="false">IF(S1066="Intervalo 1",'[1]Pesos dos Critérios'!$F$10,IF(S1066="Intervalo 2",'[1]Pesos dos Critérios'!$G$10,IF(S1066="Intervalo 3",'[1]Pesos dos Critérios'!$H$10,'[1]Pesos dos Critérios'!$I$10)))</f>
        <v>0.0122185911401598</v>
      </c>
      <c r="AH1066" s="5" t="n">
        <f aca="false">IF(U1066="Intervalo 1",'[1]Pesos dos Critérios'!$N$10,IF(U1066="Intervalo 2",'[1]Pesos dos Critérios'!$O$10,IF(U1066="Intervalo 3",'[1]Pesos dos Critérios'!$P$10,'[1]Pesos dos Critérios'!$Q$10)))</f>
        <v>0.0329365079365079</v>
      </c>
      <c r="AI1066" s="5" t="n">
        <f aca="false">IF(AA1066="Intervalo 1",'[1]Pesos dos Critérios'!$R$10,IF(AA1066="Intervalo 2",'[1]Pesos dos Critérios'!$S$10,IF(AA1066="Intervalo 3",'[1]Pesos dos Critérios'!$T$10,'[1]Pesos dos Critérios'!$U$10)))</f>
        <v>0.0658730158730159</v>
      </c>
      <c r="AJ1066" s="5" t="n">
        <f aca="false">SUM(AB1066:AI1066)</f>
        <v>0.29195212773998</v>
      </c>
      <c r="AK1066" s="5" t="n">
        <v>1065</v>
      </c>
      <c r="AM1066" s="1" t="s">
        <v>52</v>
      </c>
    </row>
    <row r="1067" customFormat="false" ht="12.8" hidden="false" customHeight="true" outlineLevel="0" collapsed="false">
      <c r="A1067" s="7" t="n">
        <v>2015</v>
      </c>
      <c r="B1067" s="7" t="s">
        <v>39</v>
      </c>
      <c r="C1067" s="8" t="s">
        <v>40</v>
      </c>
      <c r="D1067" s="7" t="s">
        <v>154</v>
      </c>
      <c r="E1067" s="7" t="s">
        <v>559</v>
      </c>
      <c r="F1067" s="7" t="n">
        <v>1.4</v>
      </c>
      <c r="G1067" s="7" t="s">
        <v>88</v>
      </c>
      <c r="H1067" s="9" t="n">
        <v>1</v>
      </c>
      <c r="I1067" s="7" t="s">
        <v>44</v>
      </c>
      <c r="J1067" s="8" t="s">
        <v>45</v>
      </c>
      <c r="K1067" s="10" t="s">
        <v>46</v>
      </c>
      <c r="L1067" s="10" t="s">
        <v>83</v>
      </c>
      <c r="M1067" s="10" t="s">
        <v>48</v>
      </c>
      <c r="N1067" s="10" t="n">
        <v>0.026</v>
      </c>
      <c r="O1067" s="9" t="s">
        <v>58</v>
      </c>
      <c r="P1067" s="11" t="n">
        <v>0.114</v>
      </c>
      <c r="Q1067" s="8" t="s">
        <v>49</v>
      </c>
      <c r="R1067" s="11" t="n">
        <v>0.054</v>
      </c>
      <c r="S1067" s="8" t="s">
        <v>50</v>
      </c>
      <c r="T1067" s="11" t="n">
        <v>109</v>
      </c>
      <c r="U1067" s="8" t="s">
        <v>49</v>
      </c>
      <c r="V1067" s="11" t="n">
        <v>8.33</v>
      </c>
      <c r="W1067" s="11" t="n">
        <v>8.89</v>
      </c>
      <c r="X1067" s="11" t="n">
        <v>11.9</v>
      </c>
      <c r="Y1067" s="11" t="n">
        <v>12.7</v>
      </c>
      <c r="Z1067" s="11" t="n">
        <v>1.76</v>
      </c>
      <c r="AA1067" s="8" t="s">
        <v>49</v>
      </c>
      <c r="AB1067" s="5" t="n">
        <f aca="false">IF(C1067='[1]Pesos dos Critérios'!$V$3,'[1]Pesos dos Critérios'!$V$10,IF(Planilha1!C1067='[1]Pesos dos Critérios'!$W$3,'[1]Pesos dos Critérios'!$W$10,IF(Planilha1!C1067='[1]Pesos dos Critérios'!$X$3,'[1]Pesos dos Critérios'!$X$10,IF(Planilha1!C1067='[1]Pesos dos Critérios'!$Y$3,'[1]Pesos dos Critérios'!$Y$10,'[1]Pesos dos Critérios'!$Z$10))))</f>
        <v>0.0292592592592593</v>
      </c>
      <c r="AC1067" s="5" t="n">
        <f aca="false">IF(H1067=1,'[1]Pesos dos Critérios'!$AD$10,IF(Planilha1!H1067=2,'[1]Pesos dos Critérios'!$AE$10,IF(Planilha1!H1067=3,'[1]Pesos dos Critérios'!$AF$10,IF(Planilha1!H1067=4,'[1]Pesos dos Critérios'!$AG$10,'[1]Pesos dos Critérios'!$AH$10))))</f>
        <v>0.0329365079365079</v>
      </c>
      <c r="AD1067" s="5" t="n">
        <f aca="false">IF(J1067='[1]Pesos dos Critérios'!$AA$3,'[1]Pesos dos Critérios'!$AA$10,IF(Planilha1!J1067='[1]Pesos dos Critérios'!$AB$3,'[1]Pesos dos Critérios'!$AB$10,'[1]Pesos dos Critérios'!$AC$10))</f>
        <v>0.037037037037037</v>
      </c>
      <c r="AE1067" s="5" t="n">
        <f aca="false">IF(O1067="Intervalo 1",'[1]Pesos dos Critérios'!$J$10,IF(Planilha1!O1067="Intervalo 2",'[1]Pesos dos Critérios'!$K$10,IF(Planilha1!O1067="Intervalo 3",'[1]Pesos dos Critérios'!$L$10,'[1]Pesos dos Critérios'!$M$10)))</f>
        <v>0.0227513227513227</v>
      </c>
      <c r="AF1067" s="5" t="n">
        <f aca="false">IF(Q1067="Intervalo 1",'[1]Pesos dos Critérios'!$B$10,IF(Q1067="Intervalo 2",'[1]Pesos dos Critérios'!$C$10,IF(Q1067="Intervalo 3",'[1]Pesos dos Critérios'!$D$10,'[1]Pesos dos Critérios'!$E$10)))</f>
        <v>0.0589398858061696</v>
      </c>
      <c r="AG1067" s="5" t="n">
        <f aca="false">IF(S1067="Intervalo 1",'[1]Pesos dos Critérios'!$F$10,IF(S1067="Intervalo 2",'[1]Pesos dos Critérios'!$G$10,IF(S1067="Intervalo 3",'[1]Pesos dos Critérios'!$H$10,'[1]Pesos dos Critérios'!$I$10)))</f>
        <v>0.0122185911401598</v>
      </c>
      <c r="AH1067" s="5" t="n">
        <f aca="false">IF(U1067="Intervalo 1",'[1]Pesos dos Critérios'!$N$10,IF(U1067="Intervalo 2",'[1]Pesos dos Critérios'!$O$10,IF(U1067="Intervalo 3",'[1]Pesos dos Critérios'!$P$10,'[1]Pesos dos Critérios'!$Q$10)))</f>
        <v>0.0329365079365079</v>
      </c>
      <c r="AI1067" s="5" t="n">
        <f aca="false">IF(AA1067="Intervalo 1",'[1]Pesos dos Critérios'!$R$10,IF(AA1067="Intervalo 2",'[1]Pesos dos Critérios'!$S$10,IF(AA1067="Intervalo 3",'[1]Pesos dos Critérios'!$T$10,'[1]Pesos dos Critérios'!$U$10)))</f>
        <v>0.0658730158730159</v>
      </c>
      <c r="AJ1067" s="5" t="n">
        <f aca="false">SUM(AB1067:AI1067)</f>
        <v>0.29195212773998</v>
      </c>
      <c r="AK1067" s="5" t="n">
        <v>1066</v>
      </c>
      <c r="AM1067" s="1" t="s">
        <v>52</v>
      </c>
    </row>
    <row r="1068" customFormat="false" ht="12.8" hidden="false" customHeight="true" outlineLevel="0" collapsed="false">
      <c r="A1068" s="7" t="n">
        <v>2015</v>
      </c>
      <c r="B1068" s="7" t="s">
        <v>39</v>
      </c>
      <c r="C1068" s="8" t="s">
        <v>40</v>
      </c>
      <c r="D1068" s="7" t="s">
        <v>154</v>
      </c>
      <c r="E1068" s="7" t="s">
        <v>559</v>
      </c>
      <c r="F1068" s="7" t="s">
        <v>821</v>
      </c>
      <c r="G1068" s="7" t="s">
        <v>88</v>
      </c>
      <c r="H1068" s="9" t="n">
        <v>1</v>
      </c>
      <c r="I1068" s="7" t="s">
        <v>44</v>
      </c>
      <c r="J1068" s="8" t="s">
        <v>45</v>
      </c>
      <c r="K1068" s="10" t="s">
        <v>46</v>
      </c>
      <c r="L1068" s="10" t="s">
        <v>83</v>
      </c>
      <c r="M1068" s="10" t="s">
        <v>56</v>
      </c>
      <c r="N1068" s="10" t="n">
        <v>0.037</v>
      </c>
      <c r="O1068" s="9" t="s">
        <v>50</v>
      </c>
      <c r="P1068" s="11" t="n">
        <v>0.487</v>
      </c>
      <c r="Q1068" s="8" t="s">
        <v>50</v>
      </c>
      <c r="R1068" s="11" t="n">
        <v>0.042</v>
      </c>
      <c r="S1068" s="8" t="s">
        <v>50</v>
      </c>
      <c r="T1068" s="11" t="n">
        <v>108</v>
      </c>
      <c r="U1068" s="8" t="s">
        <v>49</v>
      </c>
      <c r="V1068" s="11" t="n">
        <v>8.4</v>
      </c>
      <c r="W1068" s="11" t="n">
        <v>8.7</v>
      </c>
      <c r="X1068" s="11" t="n">
        <v>12</v>
      </c>
      <c r="Y1068" s="11" t="n">
        <v>12.5</v>
      </c>
      <c r="Z1068" s="11" t="n">
        <v>1.76</v>
      </c>
      <c r="AA1068" s="8" t="s">
        <v>49</v>
      </c>
      <c r="AB1068" s="5" t="n">
        <f aca="false">IF(C1068='[1]Pesos dos Critérios'!$V$3,'[1]Pesos dos Critérios'!$V$10,IF(Planilha1!C1068='[1]Pesos dos Critérios'!$W$3,'[1]Pesos dos Critérios'!$W$10,IF(Planilha1!C1068='[1]Pesos dos Critérios'!$X$3,'[1]Pesos dos Critérios'!$X$10,IF(Planilha1!C1068='[1]Pesos dos Critérios'!$Y$3,'[1]Pesos dos Critérios'!$Y$10,'[1]Pesos dos Critérios'!$Z$10))))</f>
        <v>0.0292592592592593</v>
      </c>
      <c r="AC1068" s="5" t="n">
        <f aca="false">IF(H1068=1,'[1]Pesos dos Critérios'!$AD$10,IF(Planilha1!H1068=2,'[1]Pesos dos Critérios'!$AE$10,IF(Planilha1!H1068=3,'[1]Pesos dos Critérios'!$AF$10,IF(Planilha1!H1068=4,'[1]Pesos dos Critérios'!$AG$10,'[1]Pesos dos Critérios'!$AH$10))))</f>
        <v>0.0329365079365079</v>
      </c>
      <c r="AD1068" s="5" t="n">
        <f aca="false">IF(J1068='[1]Pesos dos Critérios'!$AA$3,'[1]Pesos dos Critérios'!$AA$10,IF(Planilha1!J1068='[1]Pesos dos Critérios'!$AB$3,'[1]Pesos dos Critérios'!$AB$10,'[1]Pesos dos Critérios'!$AC$10))</f>
        <v>0.037037037037037</v>
      </c>
      <c r="AE1068" s="5" t="n">
        <f aca="false">IF(O1068="Intervalo 1",'[1]Pesos dos Critérios'!$J$10,IF(Planilha1!O1068="Intervalo 2",'[1]Pesos dos Critérios'!$K$10,IF(Planilha1!O1068="Intervalo 3",'[1]Pesos dos Critérios'!$L$10,'[1]Pesos dos Critérios'!$M$10)))</f>
        <v>0.0187830687830688</v>
      </c>
      <c r="AF1068" s="5" t="n">
        <f aca="false">IF(Q1068="Intervalo 1",'[1]Pesos dos Critérios'!$B$10,IF(Q1068="Intervalo 2",'[1]Pesos dos Critérios'!$C$10,IF(Q1068="Intervalo 3",'[1]Pesos dos Critérios'!$D$10,'[1]Pesos dos Critérios'!$E$10)))</f>
        <v>0.00850049898450227</v>
      </c>
      <c r="AG1068" s="5" t="n">
        <f aca="false">IF(S1068="Intervalo 1",'[1]Pesos dos Critérios'!$F$10,IF(S1068="Intervalo 2",'[1]Pesos dos Critérios'!$G$10,IF(S1068="Intervalo 3",'[1]Pesos dos Critérios'!$H$10,'[1]Pesos dos Critérios'!$I$10)))</f>
        <v>0.0122185911401598</v>
      </c>
      <c r="AH1068" s="5" t="n">
        <f aca="false">IF(U1068="Intervalo 1",'[1]Pesos dos Critérios'!$N$10,IF(U1068="Intervalo 2",'[1]Pesos dos Critérios'!$O$10,IF(U1068="Intervalo 3",'[1]Pesos dos Critérios'!$P$10,'[1]Pesos dos Critérios'!$Q$10)))</f>
        <v>0.0329365079365079</v>
      </c>
      <c r="AI1068" s="5" t="n">
        <f aca="false">IF(AA1068="Intervalo 1",'[1]Pesos dos Critérios'!$R$10,IF(AA1068="Intervalo 2",'[1]Pesos dos Critérios'!$S$10,IF(AA1068="Intervalo 3",'[1]Pesos dos Critérios'!$T$10,'[1]Pesos dos Critérios'!$U$10)))</f>
        <v>0.0658730158730159</v>
      </c>
      <c r="AJ1068" s="5" t="n">
        <f aca="false">SUM(AB1068:AI1068)</f>
        <v>0.237544486950059</v>
      </c>
      <c r="AK1068" s="5" t="n">
        <v>1067</v>
      </c>
      <c r="AM1068" s="1" t="s">
        <v>60</v>
      </c>
    </row>
    <row r="1069" customFormat="false" ht="12.8" hidden="false" customHeight="true" outlineLevel="0" collapsed="false">
      <c r="A1069" s="7" t="n">
        <v>2015</v>
      </c>
      <c r="B1069" s="7" t="s">
        <v>39</v>
      </c>
      <c r="C1069" s="8" t="s">
        <v>40</v>
      </c>
      <c r="D1069" s="7" t="s">
        <v>97</v>
      </c>
      <c r="E1069" s="7" t="s">
        <v>98</v>
      </c>
      <c r="F1069" s="7" t="s">
        <v>99</v>
      </c>
      <c r="G1069" s="7" t="s">
        <v>43</v>
      </c>
      <c r="H1069" s="9" t="n">
        <v>1</v>
      </c>
      <c r="I1069" s="7" t="s">
        <v>44</v>
      </c>
      <c r="J1069" s="8" t="s">
        <v>45</v>
      </c>
      <c r="K1069" s="10" t="s">
        <v>46</v>
      </c>
      <c r="L1069" s="10" t="s">
        <v>83</v>
      </c>
      <c r="M1069" s="10" t="s">
        <v>56</v>
      </c>
      <c r="N1069" s="10" t="n">
        <v>0.027</v>
      </c>
      <c r="O1069" s="9" t="s">
        <v>58</v>
      </c>
      <c r="P1069" s="11" t="n">
        <v>0.477</v>
      </c>
      <c r="Q1069" s="8" t="s">
        <v>50</v>
      </c>
      <c r="R1069" s="11" t="n">
        <v>0.06</v>
      </c>
      <c r="S1069" s="8" t="s">
        <v>50</v>
      </c>
      <c r="T1069" s="11" t="n">
        <v>102</v>
      </c>
      <c r="U1069" s="8" t="s">
        <v>49</v>
      </c>
      <c r="V1069" s="11" t="n">
        <v>8.2</v>
      </c>
      <c r="W1069" s="11" t="n">
        <v>9.8</v>
      </c>
      <c r="X1069" s="11" t="n">
        <v>12</v>
      </c>
      <c r="Y1069" s="11" t="n">
        <v>14.4</v>
      </c>
      <c r="Z1069" s="11" t="n">
        <v>1.68</v>
      </c>
      <c r="AA1069" s="8" t="s">
        <v>49</v>
      </c>
      <c r="AB1069" s="5" t="n">
        <f aca="false">IF(C1069='[1]Pesos dos Critérios'!$V$3,'[1]Pesos dos Critérios'!$V$10,IF(Planilha1!C1069='[1]Pesos dos Critérios'!$W$3,'[1]Pesos dos Critérios'!$W$10,IF(Planilha1!C1069='[1]Pesos dos Critérios'!$X$3,'[1]Pesos dos Critérios'!$X$10,IF(Planilha1!C1069='[1]Pesos dos Critérios'!$Y$3,'[1]Pesos dos Critérios'!$Y$10,'[1]Pesos dos Critérios'!$Z$10))))</f>
        <v>0.0292592592592593</v>
      </c>
      <c r="AC1069" s="5" t="n">
        <f aca="false">IF(H1069=1,'[1]Pesos dos Critérios'!$AD$10,IF(Planilha1!H1069=2,'[1]Pesos dos Critérios'!$AE$10,IF(Planilha1!H1069=3,'[1]Pesos dos Critérios'!$AF$10,IF(Planilha1!H1069=4,'[1]Pesos dos Critérios'!$AG$10,'[1]Pesos dos Critérios'!$AH$10))))</f>
        <v>0.0329365079365079</v>
      </c>
      <c r="AD1069" s="5" t="n">
        <f aca="false">IF(J1069='[1]Pesos dos Critérios'!$AA$3,'[1]Pesos dos Critérios'!$AA$10,IF(Planilha1!J1069='[1]Pesos dos Critérios'!$AB$3,'[1]Pesos dos Critérios'!$AB$10,'[1]Pesos dos Critérios'!$AC$10))</f>
        <v>0.037037037037037</v>
      </c>
      <c r="AE1069" s="5" t="n">
        <f aca="false">IF(O1069="Intervalo 1",'[1]Pesos dos Critérios'!$J$10,IF(Planilha1!O1069="Intervalo 2",'[1]Pesos dos Critérios'!$K$10,IF(Planilha1!O1069="Intervalo 3",'[1]Pesos dos Critérios'!$L$10,'[1]Pesos dos Critérios'!$M$10)))</f>
        <v>0.0227513227513227</v>
      </c>
      <c r="AF1069" s="5" t="n">
        <f aca="false">IF(Q1069="Intervalo 1",'[1]Pesos dos Critérios'!$B$10,IF(Q1069="Intervalo 2",'[1]Pesos dos Critérios'!$C$10,IF(Q1069="Intervalo 3",'[1]Pesos dos Critérios'!$D$10,'[1]Pesos dos Critérios'!$E$10)))</f>
        <v>0.00850049898450227</v>
      </c>
      <c r="AG1069" s="5" t="n">
        <f aca="false">IF(S1069="Intervalo 1",'[1]Pesos dos Critérios'!$F$10,IF(S1069="Intervalo 2",'[1]Pesos dos Critérios'!$G$10,IF(S1069="Intervalo 3",'[1]Pesos dos Critérios'!$H$10,'[1]Pesos dos Critérios'!$I$10)))</f>
        <v>0.0122185911401598</v>
      </c>
      <c r="AH1069" s="5" t="n">
        <f aca="false">IF(U1069="Intervalo 1",'[1]Pesos dos Critérios'!$N$10,IF(U1069="Intervalo 2",'[1]Pesos dos Critérios'!$O$10,IF(U1069="Intervalo 3",'[1]Pesos dos Critérios'!$P$10,'[1]Pesos dos Critérios'!$Q$10)))</f>
        <v>0.0329365079365079</v>
      </c>
      <c r="AI1069" s="5" t="n">
        <f aca="false">IF(AA1069="Intervalo 1",'[1]Pesos dos Critérios'!$R$10,IF(AA1069="Intervalo 2",'[1]Pesos dos Critérios'!$S$10,IF(AA1069="Intervalo 3",'[1]Pesos dos Critérios'!$T$10,'[1]Pesos dos Critérios'!$U$10)))</f>
        <v>0.0658730158730159</v>
      </c>
      <c r="AJ1069" s="5" t="n">
        <f aca="false">SUM(AB1069:AI1069)</f>
        <v>0.241512740918313</v>
      </c>
      <c r="AK1069" s="5" t="n">
        <v>1068</v>
      </c>
      <c r="AM1069" s="1" t="s">
        <v>60</v>
      </c>
    </row>
    <row r="1070" customFormat="false" ht="12.8" hidden="false" customHeight="true" outlineLevel="0" collapsed="false">
      <c r="A1070" s="7" t="n">
        <v>2015</v>
      </c>
      <c r="B1070" s="7" t="s">
        <v>39</v>
      </c>
      <c r="C1070" s="8" t="s">
        <v>40</v>
      </c>
      <c r="D1070" s="7" t="s">
        <v>97</v>
      </c>
      <c r="E1070" s="7" t="s">
        <v>98</v>
      </c>
      <c r="F1070" s="7" t="s">
        <v>822</v>
      </c>
      <c r="G1070" s="7" t="s">
        <v>43</v>
      </c>
      <c r="H1070" s="9" t="n">
        <v>1</v>
      </c>
      <c r="I1070" s="7" t="s">
        <v>44</v>
      </c>
      <c r="J1070" s="8" t="s">
        <v>45</v>
      </c>
      <c r="K1070" s="10" t="s">
        <v>46</v>
      </c>
      <c r="L1070" s="10" t="s">
        <v>83</v>
      </c>
      <c r="M1070" s="10" t="s">
        <v>56</v>
      </c>
      <c r="N1070" s="10" t="n">
        <v>0.027</v>
      </c>
      <c r="O1070" s="9" t="s">
        <v>58</v>
      </c>
      <c r="P1070" s="11" t="n">
        <v>0.477</v>
      </c>
      <c r="Q1070" s="8" t="s">
        <v>50</v>
      </c>
      <c r="R1070" s="11" t="n">
        <v>0.06</v>
      </c>
      <c r="S1070" s="8" t="s">
        <v>50</v>
      </c>
      <c r="T1070" s="11" t="n">
        <v>102</v>
      </c>
      <c r="U1070" s="8" t="s">
        <v>49</v>
      </c>
      <c r="V1070" s="11" t="n">
        <v>8.2</v>
      </c>
      <c r="W1070" s="11" t="n">
        <v>9.8</v>
      </c>
      <c r="X1070" s="11" t="n">
        <v>12</v>
      </c>
      <c r="Y1070" s="11" t="n">
        <v>14.4</v>
      </c>
      <c r="Z1070" s="11" t="n">
        <v>1.68</v>
      </c>
      <c r="AA1070" s="8" t="s">
        <v>49</v>
      </c>
      <c r="AB1070" s="5" t="n">
        <f aca="false">IF(C1070='[1]Pesos dos Critérios'!$V$3,'[1]Pesos dos Critérios'!$V$10,IF(Planilha1!C1070='[1]Pesos dos Critérios'!$W$3,'[1]Pesos dos Critérios'!$W$10,IF(Planilha1!C1070='[1]Pesos dos Critérios'!$X$3,'[1]Pesos dos Critérios'!$X$10,IF(Planilha1!C1070='[1]Pesos dos Critérios'!$Y$3,'[1]Pesos dos Critérios'!$Y$10,'[1]Pesos dos Critérios'!$Z$10))))</f>
        <v>0.0292592592592593</v>
      </c>
      <c r="AC1070" s="5" t="n">
        <f aca="false">IF(H1070=1,'[1]Pesos dos Critérios'!$AD$10,IF(Planilha1!H1070=2,'[1]Pesos dos Critérios'!$AE$10,IF(Planilha1!H1070=3,'[1]Pesos dos Critérios'!$AF$10,IF(Planilha1!H1070=4,'[1]Pesos dos Critérios'!$AG$10,'[1]Pesos dos Critérios'!$AH$10))))</f>
        <v>0.0329365079365079</v>
      </c>
      <c r="AD1070" s="5" t="n">
        <f aca="false">IF(J1070='[1]Pesos dos Critérios'!$AA$3,'[1]Pesos dos Critérios'!$AA$10,IF(Planilha1!J1070='[1]Pesos dos Critérios'!$AB$3,'[1]Pesos dos Critérios'!$AB$10,'[1]Pesos dos Critérios'!$AC$10))</f>
        <v>0.037037037037037</v>
      </c>
      <c r="AE1070" s="5" t="n">
        <f aca="false">IF(O1070="Intervalo 1",'[1]Pesos dos Critérios'!$J$10,IF(Planilha1!O1070="Intervalo 2",'[1]Pesos dos Critérios'!$K$10,IF(Planilha1!O1070="Intervalo 3",'[1]Pesos dos Critérios'!$L$10,'[1]Pesos dos Critérios'!$M$10)))</f>
        <v>0.0227513227513227</v>
      </c>
      <c r="AF1070" s="5" t="n">
        <f aca="false">IF(Q1070="Intervalo 1",'[1]Pesos dos Critérios'!$B$10,IF(Q1070="Intervalo 2",'[1]Pesos dos Critérios'!$C$10,IF(Q1070="Intervalo 3",'[1]Pesos dos Critérios'!$D$10,'[1]Pesos dos Critérios'!$E$10)))</f>
        <v>0.00850049898450227</v>
      </c>
      <c r="AG1070" s="5" t="n">
        <f aca="false">IF(S1070="Intervalo 1",'[1]Pesos dos Critérios'!$F$10,IF(S1070="Intervalo 2",'[1]Pesos dos Critérios'!$G$10,IF(S1070="Intervalo 3",'[1]Pesos dos Critérios'!$H$10,'[1]Pesos dos Critérios'!$I$10)))</f>
        <v>0.0122185911401598</v>
      </c>
      <c r="AH1070" s="5" t="n">
        <f aca="false">IF(U1070="Intervalo 1",'[1]Pesos dos Critérios'!$N$10,IF(U1070="Intervalo 2",'[1]Pesos dos Critérios'!$O$10,IF(U1070="Intervalo 3",'[1]Pesos dos Critérios'!$P$10,'[1]Pesos dos Critérios'!$Q$10)))</f>
        <v>0.0329365079365079</v>
      </c>
      <c r="AI1070" s="5" t="n">
        <f aca="false">IF(AA1070="Intervalo 1",'[1]Pesos dos Critérios'!$R$10,IF(AA1070="Intervalo 2",'[1]Pesos dos Critérios'!$S$10,IF(AA1070="Intervalo 3",'[1]Pesos dos Critérios'!$T$10,'[1]Pesos dos Critérios'!$U$10)))</f>
        <v>0.0658730158730159</v>
      </c>
      <c r="AJ1070" s="5" t="n">
        <f aca="false">SUM(AB1070:AI1070)</f>
        <v>0.241512740918313</v>
      </c>
      <c r="AK1070" s="5" t="n">
        <v>1069</v>
      </c>
      <c r="AM1070" s="1" t="s">
        <v>60</v>
      </c>
    </row>
    <row r="1071" customFormat="false" ht="12.8" hidden="false" customHeight="true" outlineLevel="0" collapsed="false">
      <c r="A1071" s="7" t="n">
        <v>2015</v>
      </c>
      <c r="B1071" s="7" t="s">
        <v>39</v>
      </c>
      <c r="C1071" s="8" t="s">
        <v>40</v>
      </c>
      <c r="D1071" s="7" t="s">
        <v>97</v>
      </c>
      <c r="E1071" s="7" t="s">
        <v>98</v>
      </c>
      <c r="F1071" s="7" t="s">
        <v>99</v>
      </c>
      <c r="G1071" s="7" t="s">
        <v>43</v>
      </c>
      <c r="H1071" s="9" t="n">
        <v>1</v>
      </c>
      <c r="I1071" s="7" t="s">
        <v>564</v>
      </c>
      <c r="J1071" s="8" t="s">
        <v>86</v>
      </c>
      <c r="K1071" s="10" t="s">
        <v>46</v>
      </c>
      <c r="L1071" s="10" t="s">
        <v>83</v>
      </c>
      <c r="M1071" s="10" t="s">
        <v>56</v>
      </c>
      <c r="N1071" s="10" t="n">
        <v>0.025</v>
      </c>
      <c r="O1071" s="9" t="s">
        <v>58</v>
      </c>
      <c r="P1071" s="11" t="n">
        <v>0.314</v>
      </c>
      <c r="Q1071" s="8" t="s">
        <v>58</v>
      </c>
      <c r="R1071" s="11" t="n">
        <v>0.062</v>
      </c>
      <c r="S1071" s="8" t="s">
        <v>50</v>
      </c>
      <c r="T1071" s="11" t="n">
        <v>111</v>
      </c>
      <c r="U1071" s="8" t="s">
        <v>49</v>
      </c>
      <c r="V1071" s="11" t="n">
        <v>8.3</v>
      </c>
      <c r="W1071" s="11" t="n">
        <v>9.4</v>
      </c>
      <c r="X1071" s="11" t="n">
        <v>11.4</v>
      </c>
      <c r="Y1071" s="11" t="n">
        <v>13.1</v>
      </c>
      <c r="Z1071" s="11" t="n">
        <v>1.75</v>
      </c>
      <c r="AA1071" s="8" t="s">
        <v>49</v>
      </c>
      <c r="AB1071" s="5" t="n">
        <f aca="false">IF(C1071='[1]Pesos dos Critérios'!$V$3,'[1]Pesos dos Critérios'!$V$10,IF(Planilha1!C1071='[1]Pesos dos Critérios'!$W$3,'[1]Pesos dos Critérios'!$W$10,IF(Planilha1!C1071='[1]Pesos dos Critérios'!$X$3,'[1]Pesos dos Critérios'!$X$10,IF(Planilha1!C1071='[1]Pesos dos Critérios'!$Y$3,'[1]Pesos dos Critérios'!$Y$10,'[1]Pesos dos Critérios'!$Z$10))))</f>
        <v>0.0292592592592593</v>
      </c>
      <c r="AC1071" s="5" t="n">
        <f aca="false">IF(H1071=1,'[1]Pesos dos Critérios'!$AD$10,IF(Planilha1!H1071=2,'[1]Pesos dos Critérios'!$AE$10,IF(Planilha1!H1071=3,'[1]Pesos dos Critérios'!$AF$10,IF(Planilha1!H1071=4,'[1]Pesos dos Critérios'!$AG$10,'[1]Pesos dos Critérios'!$AH$10))))</f>
        <v>0.0329365079365079</v>
      </c>
      <c r="AD1071" s="5" t="n">
        <f aca="false">IF(J1071='[1]Pesos dos Critérios'!$AA$3,'[1]Pesos dos Critérios'!$AA$10,IF(Planilha1!J1071='[1]Pesos dos Critérios'!$AB$3,'[1]Pesos dos Critérios'!$AB$10,'[1]Pesos dos Critérios'!$AC$10))</f>
        <v>0.037037037037037</v>
      </c>
      <c r="AE1071" s="5" t="n">
        <f aca="false">IF(O1071="Intervalo 1",'[1]Pesos dos Critérios'!$J$10,IF(Planilha1!O1071="Intervalo 2",'[1]Pesos dos Critérios'!$K$10,IF(Planilha1!O1071="Intervalo 3",'[1]Pesos dos Critérios'!$L$10,'[1]Pesos dos Critérios'!$M$10)))</f>
        <v>0.0227513227513227</v>
      </c>
      <c r="AF1071" s="5" t="n">
        <f aca="false">IF(Q1071="Intervalo 1",'[1]Pesos dos Critérios'!$B$10,IF(Q1071="Intervalo 2",'[1]Pesos dos Critérios'!$C$10,IF(Q1071="Intervalo 3",'[1]Pesos dos Critérios'!$D$10,'[1]Pesos dos Critérios'!$E$10)))</f>
        <v>0.0152691594857304</v>
      </c>
      <c r="AG1071" s="5" t="n">
        <f aca="false">IF(S1071="Intervalo 1",'[1]Pesos dos Critérios'!$F$10,IF(S1071="Intervalo 2",'[1]Pesos dos Critérios'!$G$10,IF(S1071="Intervalo 3",'[1]Pesos dos Critérios'!$H$10,'[1]Pesos dos Critérios'!$I$10)))</f>
        <v>0.0122185911401598</v>
      </c>
      <c r="AH1071" s="5" t="n">
        <f aca="false">IF(U1071="Intervalo 1",'[1]Pesos dos Critérios'!$N$10,IF(U1071="Intervalo 2",'[1]Pesos dos Critérios'!$O$10,IF(U1071="Intervalo 3",'[1]Pesos dos Critérios'!$P$10,'[1]Pesos dos Critérios'!$Q$10)))</f>
        <v>0.0329365079365079</v>
      </c>
      <c r="AI1071" s="5" t="n">
        <f aca="false">IF(AA1071="Intervalo 1",'[1]Pesos dos Critérios'!$R$10,IF(AA1071="Intervalo 2",'[1]Pesos dos Critérios'!$S$10,IF(AA1071="Intervalo 3",'[1]Pesos dos Critérios'!$T$10,'[1]Pesos dos Critérios'!$U$10)))</f>
        <v>0.0658730158730159</v>
      </c>
      <c r="AJ1071" s="5" t="n">
        <f aca="false">SUM(AB1071:AI1071)</f>
        <v>0.248281401419541</v>
      </c>
      <c r="AK1071" s="5" t="n">
        <v>1070</v>
      </c>
      <c r="AM1071" s="1" t="s">
        <v>60</v>
      </c>
    </row>
    <row r="1072" customFormat="false" ht="12.8" hidden="false" customHeight="true" outlineLevel="0" collapsed="false">
      <c r="A1072" s="7" t="n">
        <v>2015</v>
      </c>
      <c r="B1072" s="7" t="s">
        <v>39</v>
      </c>
      <c r="C1072" s="8" t="s">
        <v>40</v>
      </c>
      <c r="D1072" s="7" t="s">
        <v>97</v>
      </c>
      <c r="E1072" s="7" t="s">
        <v>98</v>
      </c>
      <c r="F1072" s="7" t="s">
        <v>823</v>
      </c>
      <c r="G1072" s="7" t="s">
        <v>43</v>
      </c>
      <c r="H1072" s="9" t="n">
        <v>1</v>
      </c>
      <c r="I1072" s="7" t="s">
        <v>564</v>
      </c>
      <c r="J1072" s="8" t="s">
        <v>86</v>
      </c>
      <c r="K1072" s="10" t="s">
        <v>46</v>
      </c>
      <c r="L1072" s="10" t="s">
        <v>83</v>
      </c>
      <c r="M1072" s="10" t="s">
        <v>56</v>
      </c>
      <c r="N1072" s="10" t="n">
        <v>0.025</v>
      </c>
      <c r="O1072" s="9" t="s">
        <v>58</v>
      </c>
      <c r="P1072" s="11" t="n">
        <v>0.314</v>
      </c>
      <c r="Q1072" s="8" t="s">
        <v>58</v>
      </c>
      <c r="R1072" s="11" t="n">
        <v>0.062</v>
      </c>
      <c r="S1072" s="8" t="s">
        <v>50</v>
      </c>
      <c r="T1072" s="11" t="n">
        <v>111</v>
      </c>
      <c r="U1072" s="8" t="s">
        <v>49</v>
      </c>
      <c r="V1072" s="11" t="n">
        <v>8.3</v>
      </c>
      <c r="W1072" s="11" t="n">
        <v>9.4</v>
      </c>
      <c r="X1072" s="11" t="n">
        <v>11.4</v>
      </c>
      <c r="Y1072" s="11" t="n">
        <v>13.1</v>
      </c>
      <c r="Z1072" s="11" t="n">
        <v>1.75</v>
      </c>
      <c r="AA1072" s="8" t="s">
        <v>49</v>
      </c>
      <c r="AB1072" s="5" t="n">
        <f aca="false">IF(C1072='[1]Pesos dos Critérios'!$V$3,'[1]Pesos dos Critérios'!$V$10,IF(Planilha1!C1072='[1]Pesos dos Critérios'!$W$3,'[1]Pesos dos Critérios'!$W$10,IF(Planilha1!C1072='[1]Pesos dos Critérios'!$X$3,'[1]Pesos dos Critérios'!$X$10,IF(Planilha1!C1072='[1]Pesos dos Critérios'!$Y$3,'[1]Pesos dos Critérios'!$Y$10,'[1]Pesos dos Critérios'!$Z$10))))</f>
        <v>0.0292592592592593</v>
      </c>
      <c r="AC1072" s="5" t="n">
        <f aca="false">IF(H1072=1,'[1]Pesos dos Critérios'!$AD$10,IF(Planilha1!H1072=2,'[1]Pesos dos Critérios'!$AE$10,IF(Planilha1!H1072=3,'[1]Pesos dos Critérios'!$AF$10,IF(Planilha1!H1072=4,'[1]Pesos dos Critérios'!$AG$10,'[1]Pesos dos Critérios'!$AH$10))))</f>
        <v>0.0329365079365079</v>
      </c>
      <c r="AD1072" s="5" t="n">
        <f aca="false">IF(J1072='[1]Pesos dos Critérios'!$AA$3,'[1]Pesos dos Critérios'!$AA$10,IF(Planilha1!J1072='[1]Pesos dos Critérios'!$AB$3,'[1]Pesos dos Critérios'!$AB$10,'[1]Pesos dos Critérios'!$AC$10))</f>
        <v>0.037037037037037</v>
      </c>
      <c r="AE1072" s="5" t="n">
        <f aca="false">IF(O1072="Intervalo 1",'[1]Pesos dos Critérios'!$J$10,IF(Planilha1!O1072="Intervalo 2",'[1]Pesos dos Critérios'!$K$10,IF(Planilha1!O1072="Intervalo 3",'[1]Pesos dos Critérios'!$L$10,'[1]Pesos dos Critérios'!$M$10)))</f>
        <v>0.0227513227513227</v>
      </c>
      <c r="AF1072" s="5" t="n">
        <f aca="false">IF(Q1072="Intervalo 1",'[1]Pesos dos Critérios'!$B$10,IF(Q1072="Intervalo 2",'[1]Pesos dos Critérios'!$C$10,IF(Q1072="Intervalo 3",'[1]Pesos dos Critérios'!$D$10,'[1]Pesos dos Critérios'!$E$10)))</f>
        <v>0.0152691594857304</v>
      </c>
      <c r="AG1072" s="5" t="n">
        <f aca="false">IF(S1072="Intervalo 1",'[1]Pesos dos Critérios'!$F$10,IF(S1072="Intervalo 2",'[1]Pesos dos Critérios'!$G$10,IF(S1072="Intervalo 3",'[1]Pesos dos Critérios'!$H$10,'[1]Pesos dos Critérios'!$I$10)))</f>
        <v>0.0122185911401598</v>
      </c>
      <c r="AH1072" s="5" t="n">
        <f aca="false">IF(U1072="Intervalo 1",'[1]Pesos dos Critérios'!$N$10,IF(U1072="Intervalo 2",'[1]Pesos dos Critérios'!$O$10,IF(U1072="Intervalo 3",'[1]Pesos dos Critérios'!$P$10,'[1]Pesos dos Critérios'!$Q$10)))</f>
        <v>0.0329365079365079</v>
      </c>
      <c r="AI1072" s="5" t="n">
        <f aca="false">IF(AA1072="Intervalo 1",'[1]Pesos dos Critérios'!$R$10,IF(AA1072="Intervalo 2",'[1]Pesos dos Critérios'!$S$10,IF(AA1072="Intervalo 3",'[1]Pesos dos Critérios'!$T$10,'[1]Pesos dos Critérios'!$U$10)))</f>
        <v>0.0658730158730159</v>
      </c>
      <c r="AJ1072" s="5" t="n">
        <f aca="false">SUM(AB1072:AI1072)</f>
        <v>0.248281401419541</v>
      </c>
      <c r="AK1072" s="5" t="n">
        <v>1071</v>
      </c>
      <c r="AM1072" s="1" t="s">
        <v>60</v>
      </c>
    </row>
    <row r="1073" customFormat="false" ht="12.8" hidden="false" customHeight="true" outlineLevel="0" collapsed="false">
      <c r="A1073" s="7" t="n">
        <v>2015</v>
      </c>
      <c r="B1073" s="7" t="s">
        <v>39</v>
      </c>
      <c r="C1073" s="8" t="s">
        <v>40</v>
      </c>
      <c r="D1073" s="7" t="s">
        <v>102</v>
      </c>
      <c r="E1073" s="7" t="s">
        <v>103</v>
      </c>
      <c r="F1073" s="7" t="s">
        <v>824</v>
      </c>
      <c r="G1073" s="7" t="s">
        <v>104</v>
      </c>
      <c r="H1073" s="9" t="n">
        <v>1</v>
      </c>
      <c r="I1073" s="7" t="s">
        <v>44</v>
      </c>
      <c r="J1073" s="8" t="s">
        <v>45</v>
      </c>
      <c r="K1073" s="10" t="s">
        <v>46</v>
      </c>
      <c r="L1073" s="10" t="s">
        <v>83</v>
      </c>
      <c r="M1073" s="10" t="s">
        <v>56</v>
      </c>
      <c r="N1073" s="10" t="n">
        <v>0.033</v>
      </c>
      <c r="O1073" s="9" t="s">
        <v>50</v>
      </c>
      <c r="P1073" s="11" t="n">
        <v>0.269</v>
      </c>
      <c r="Q1073" s="8" t="s">
        <v>57</v>
      </c>
      <c r="R1073" s="11" t="n">
        <v>0.047</v>
      </c>
      <c r="S1073" s="8" t="s">
        <v>50</v>
      </c>
      <c r="T1073" s="11" t="n">
        <v>101</v>
      </c>
      <c r="U1073" s="8" t="s">
        <v>49</v>
      </c>
      <c r="V1073" s="11" t="n">
        <v>8.4</v>
      </c>
      <c r="W1073" s="11" t="n">
        <v>9.7</v>
      </c>
      <c r="X1073" s="11" t="n">
        <v>12.3</v>
      </c>
      <c r="Y1073" s="11" t="n">
        <v>14.5</v>
      </c>
      <c r="Z1073" s="11" t="n">
        <v>1.65</v>
      </c>
      <c r="AA1073" s="8" t="s">
        <v>49</v>
      </c>
      <c r="AB1073" s="5" t="n">
        <f aca="false">IF(C1073='[1]Pesos dos Critérios'!$V$3,'[1]Pesos dos Critérios'!$V$10,IF(Planilha1!C1073='[1]Pesos dos Critérios'!$W$3,'[1]Pesos dos Critérios'!$W$10,IF(Planilha1!C1073='[1]Pesos dos Critérios'!$X$3,'[1]Pesos dos Critérios'!$X$10,IF(Planilha1!C1073='[1]Pesos dos Critérios'!$Y$3,'[1]Pesos dos Critérios'!$Y$10,'[1]Pesos dos Critérios'!$Z$10))))</f>
        <v>0.0292592592592593</v>
      </c>
      <c r="AC1073" s="5" t="n">
        <f aca="false">IF(H1073=1,'[1]Pesos dos Critérios'!$AD$10,IF(Planilha1!H1073=2,'[1]Pesos dos Critérios'!$AE$10,IF(Planilha1!H1073=3,'[1]Pesos dos Critérios'!$AF$10,IF(Planilha1!H1073=4,'[1]Pesos dos Critérios'!$AG$10,'[1]Pesos dos Critérios'!$AH$10))))</f>
        <v>0.0329365079365079</v>
      </c>
      <c r="AD1073" s="5" t="n">
        <f aca="false">IF(J1073='[1]Pesos dos Critérios'!$AA$3,'[1]Pesos dos Critérios'!$AA$10,IF(Planilha1!J1073='[1]Pesos dos Critérios'!$AB$3,'[1]Pesos dos Critérios'!$AB$10,'[1]Pesos dos Critérios'!$AC$10))</f>
        <v>0.037037037037037</v>
      </c>
      <c r="AE1073" s="5" t="n">
        <f aca="false">IF(O1073="Intervalo 1",'[1]Pesos dos Critérios'!$J$10,IF(Planilha1!O1073="Intervalo 2",'[1]Pesos dos Critérios'!$K$10,IF(Planilha1!O1073="Intervalo 3",'[1]Pesos dos Critérios'!$L$10,'[1]Pesos dos Critérios'!$M$10)))</f>
        <v>0.0187830687830688</v>
      </c>
      <c r="AF1073" s="5" t="n">
        <f aca="false">IF(Q1073="Intervalo 1",'[1]Pesos dos Critérios'!$B$10,IF(Q1073="Intervalo 2",'[1]Pesos dos Critérios'!$C$10,IF(Q1073="Intervalo 3",'[1]Pesos dos Critérios'!$D$10,'[1]Pesos dos Critérios'!$E$10)))</f>
        <v>0.0284015668347088</v>
      </c>
      <c r="AG1073" s="5" t="n">
        <f aca="false">IF(S1073="Intervalo 1",'[1]Pesos dos Critérios'!$F$10,IF(S1073="Intervalo 2",'[1]Pesos dos Critérios'!$G$10,IF(S1073="Intervalo 3",'[1]Pesos dos Critérios'!$H$10,'[1]Pesos dos Critérios'!$I$10)))</f>
        <v>0.0122185911401598</v>
      </c>
      <c r="AH1073" s="5" t="n">
        <f aca="false">IF(U1073="Intervalo 1",'[1]Pesos dos Critérios'!$N$10,IF(U1073="Intervalo 2",'[1]Pesos dos Critérios'!$O$10,IF(U1073="Intervalo 3",'[1]Pesos dos Critérios'!$P$10,'[1]Pesos dos Critérios'!$Q$10)))</f>
        <v>0.0329365079365079</v>
      </c>
      <c r="AI1073" s="5" t="n">
        <f aca="false">IF(AA1073="Intervalo 1",'[1]Pesos dos Critérios'!$R$10,IF(AA1073="Intervalo 2",'[1]Pesos dos Critérios'!$S$10,IF(AA1073="Intervalo 3",'[1]Pesos dos Critérios'!$T$10,'[1]Pesos dos Critérios'!$U$10)))</f>
        <v>0.0658730158730159</v>
      </c>
      <c r="AJ1073" s="5" t="n">
        <f aca="false">SUM(AB1073:AI1073)</f>
        <v>0.257445554800265</v>
      </c>
      <c r="AK1073" s="5" t="n">
        <v>1072</v>
      </c>
      <c r="AM1073" s="1" t="s">
        <v>52</v>
      </c>
    </row>
    <row r="1074" customFormat="false" ht="12.8" hidden="false" customHeight="true" outlineLevel="0" collapsed="false">
      <c r="A1074" s="7" t="n">
        <v>2015</v>
      </c>
      <c r="B1074" s="7" t="s">
        <v>39</v>
      </c>
      <c r="C1074" s="8" t="s">
        <v>40</v>
      </c>
      <c r="D1074" s="7" t="s">
        <v>106</v>
      </c>
      <c r="E1074" s="7" t="s">
        <v>107</v>
      </c>
      <c r="F1074" s="7" t="s">
        <v>173</v>
      </c>
      <c r="G1074" s="7" t="s">
        <v>104</v>
      </c>
      <c r="H1074" s="9" t="n">
        <v>1</v>
      </c>
      <c r="I1074" s="7" t="s">
        <v>44</v>
      </c>
      <c r="J1074" s="8" t="s">
        <v>45</v>
      </c>
      <c r="K1074" s="10" t="s">
        <v>46</v>
      </c>
      <c r="L1074" s="10" t="s">
        <v>47</v>
      </c>
      <c r="M1074" s="10" t="s">
        <v>56</v>
      </c>
      <c r="N1074" s="10" t="n">
        <v>0.031</v>
      </c>
      <c r="O1074" s="9" t="s">
        <v>50</v>
      </c>
      <c r="P1074" s="11" t="n">
        <v>0.535</v>
      </c>
      <c r="Q1074" s="8" t="s">
        <v>50</v>
      </c>
      <c r="R1074" s="11" t="n">
        <v>0.031</v>
      </c>
      <c r="S1074" s="8" t="s">
        <v>58</v>
      </c>
      <c r="T1074" s="11" t="n">
        <v>96</v>
      </c>
      <c r="U1074" s="8" t="s">
        <v>49</v>
      </c>
      <c r="V1074" s="11" t="n">
        <v>9.1</v>
      </c>
      <c r="W1074" s="11" t="n">
        <v>9.6</v>
      </c>
      <c r="X1074" s="11" t="n">
        <v>13.1</v>
      </c>
      <c r="Y1074" s="11" t="n">
        <v>14.3</v>
      </c>
      <c r="Z1074" s="11" t="n">
        <v>1.58</v>
      </c>
      <c r="AA1074" s="8" t="s">
        <v>49</v>
      </c>
      <c r="AB1074" s="5" t="n">
        <f aca="false">IF(C1074='[1]Pesos dos Critérios'!$V$3,'[1]Pesos dos Critérios'!$V$10,IF(Planilha1!C1074='[1]Pesos dos Critérios'!$W$3,'[1]Pesos dos Critérios'!$W$10,IF(Planilha1!C1074='[1]Pesos dos Critérios'!$X$3,'[1]Pesos dos Critérios'!$X$10,IF(Planilha1!C1074='[1]Pesos dos Critérios'!$Y$3,'[1]Pesos dos Critérios'!$Y$10,'[1]Pesos dos Critérios'!$Z$10))))</f>
        <v>0.0292592592592593</v>
      </c>
      <c r="AC1074" s="5" t="n">
        <f aca="false">IF(H1074=1,'[1]Pesos dos Critérios'!$AD$10,IF(Planilha1!H1074=2,'[1]Pesos dos Critérios'!$AE$10,IF(Planilha1!H1074=3,'[1]Pesos dos Critérios'!$AF$10,IF(Planilha1!H1074=4,'[1]Pesos dos Critérios'!$AG$10,'[1]Pesos dos Critérios'!$AH$10))))</f>
        <v>0.0329365079365079</v>
      </c>
      <c r="AD1074" s="5" t="n">
        <f aca="false">IF(J1074='[1]Pesos dos Critérios'!$AA$3,'[1]Pesos dos Critérios'!$AA$10,IF(Planilha1!J1074='[1]Pesos dos Critérios'!$AB$3,'[1]Pesos dos Critérios'!$AB$10,'[1]Pesos dos Critérios'!$AC$10))</f>
        <v>0.037037037037037</v>
      </c>
      <c r="AE1074" s="5" t="n">
        <f aca="false">IF(O1074="Intervalo 1",'[1]Pesos dos Critérios'!$J$10,IF(Planilha1!O1074="Intervalo 2",'[1]Pesos dos Critérios'!$K$10,IF(Planilha1!O1074="Intervalo 3",'[1]Pesos dos Critérios'!$L$10,'[1]Pesos dos Critérios'!$M$10)))</f>
        <v>0.0187830687830688</v>
      </c>
      <c r="AF1074" s="5" t="n">
        <f aca="false">IF(Q1074="Intervalo 1",'[1]Pesos dos Critérios'!$B$10,IF(Q1074="Intervalo 2",'[1]Pesos dos Critérios'!$C$10,IF(Q1074="Intervalo 3",'[1]Pesos dos Critérios'!$D$10,'[1]Pesos dos Critérios'!$E$10)))</f>
        <v>0.00850049898450227</v>
      </c>
      <c r="AG1074" s="5" t="n">
        <f aca="false">IF(S1074="Intervalo 1",'[1]Pesos dos Critérios'!$F$10,IF(S1074="Intervalo 2",'[1]Pesos dos Critérios'!$G$10,IF(S1074="Intervalo 3",'[1]Pesos dos Critérios'!$H$10,'[1]Pesos dos Critérios'!$I$10)))</f>
        <v>0.0255809731299927</v>
      </c>
      <c r="AH1074" s="5" t="n">
        <f aca="false">IF(U1074="Intervalo 1",'[1]Pesos dos Critérios'!$N$10,IF(U1074="Intervalo 2",'[1]Pesos dos Critérios'!$O$10,IF(U1074="Intervalo 3",'[1]Pesos dos Critérios'!$P$10,'[1]Pesos dos Critérios'!$Q$10)))</f>
        <v>0.0329365079365079</v>
      </c>
      <c r="AI1074" s="5" t="n">
        <f aca="false">IF(AA1074="Intervalo 1",'[1]Pesos dos Critérios'!$R$10,IF(AA1074="Intervalo 2",'[1]Pesos dos Critérios'!$S$10,IF(AA1074="Intervalo 3",'[1]Pesos dos Critérios'!$T$10,'[1]Pesos dos Critérios'!$U$10)))</f>
        <v>0.0658730158730159</v>
      </c>
      <c r="AJ1074" s="5" t="n">
        <f aca="false">SUM(AB1074:AI1074)</f>
        <v>0.250906868939892</v>
      </c>
      <c r="AK1074" s="5" t="n">
        <v>1073</v>
      </c>
      <c r="AM1074" s="1" t="s">
        <v>60</v>
      </c>
    </row>
    <row r="1075" customFormat="false" ht="12.8" hidden="false" customHeight="true" outlineLevel="0" collapsed="false">
      <c r="A1075" s="7" t="n">
        <v>2015</v>
      </c>
      <c r="B1075" s="7" t="s">
        <v>39</v>
      </c>
      <c r="C1075" s="8" t="s">
        <v>40</v>
      </c>
      <c r="D1075" s="7" t="s">
        <v>106</v>
      </c>
      <c r="E1075" s="7" t="s">
        <v>107</v>
      </c>
      <c r="F1075" s="7" t="s">
        <v>174</v>
      </c>
      <c r="G1075" s="7" t="s">
        <v>104</v>
      </c>
      <c r="H1075" s="9" t="n">
        <v>1</v>
      </c>
      <c r="I1075" s="7" t="s">
        <v>44</v>
      </c>
      <c r="J1075" s="8" t="s">
        <v>45</v>
      </c>
      <c r="K1075" s="10" t="s">
        <v>46</v>
      </c>
      <c r="L1075" s="10" t="s">
        <v>47</v>
      </c>
      <c r="M1075" s="10" t="s">
        <v>56</v>
      </c>
      <c r="N1075" s="10" t="n">
        <v>0.031</v>
      </c>
      <c r="O1075" s="9" t="s">
        <v>50</v>
      </c>
      <c r="P1075" s="11" t="n">
        <v>0.535</v>
      </c>
      <c r="Q1075" s="8" t="s">
        <v>50</v>
      </c>
      <c r="R1075" s="11" t="n">
        <v>0.031</v>
      </c>
      <c r="S1075" s="8" t="s">
        <v>58</v>
      </c>
      <c r="T1075" s="11" t="n">
        <v>96</v>
      </c>
      <c r="U1075" s="8" t="s">
        <v>49</v>
      </c>
      <c r="V1075" s="11" t="n">
        <v>9.1</v>
      </c>
      <c r="W1075" s="11" t="n">
        <v>9.6</v>
      </c>
      <c r="X1075" s="11" t="n">
        <v>13.1</v>
      </c>
      <c r="Y1075" s="11" t="n">
        <v>14.3</v>
      </c>
      <c r="Z1075" s="11" t="n">
        <v>1.58</v>
      </c>
      <c r="AA1075" s="8" t="s">
        <v>49</v>
      </c>
      <c r="AB1075" s="5" t="n">
        <f aca="false">IF(C1075='[1]Pesos dos Critérios'!$V$3,'[1]Pesos dos Critérios'!$V$10,IF(Planilha1!C1075='[1]Pesos dos Critérios'!$W$3,'[1]Pesos dos Critérios'!$W$10,IF(Planilha1!C1075='[1]Pesos dos Critérios'!$X$3,'[1]Pesos dos Critérios'!$X$10,IF(Planilha1!C1075='[1]Pesos dos Critérios'!$Y$3,'[1]Pesos dos Critérios'!$Y$10,'[1]Pesos dos Critérios'!$Z$10))))</f>
        <v>0.0292592592592593</v>
      </c>
      <c r="AC1075" s="5" t="n">
        <f aca="false">IF(H1075=1,'[1]Pesos dos Critérios'!$AD$10,IF(Planilha1!H1075=2,'[1]Pesos dos Critérios'!$AE$10,IF(Planilha1!H1075=3,'[1]Pesos dos Critérios'!$AF$10,IF(Planilha1!H1075=4,'[1]Pesos dos Critérios'!$AG$10,'[1]Pesos dos Critérios'!$AH$10))))</f>
        <v>0.0329365079365079</v>
      </c>
      <c r="AD1075" s="5" t="n">
        <f aca="false">IF(J1075='[1]Pesos dos Critérios'!$AA$3,'[1]Pesos dos Critérios'!$AA$10,IF(Planilha1!J1075='[1]Pesos dos Critérios'!$AB$3,'[1]Pesos dos Critérios'!$AB$10,'[1]Pesos dos Critérios'!$AC$10))</f>
        <v>0.037037037037037</v>
      </c>
      <c r="AE1075" s="5" t="n">
        <f aca="false">IF(O1075="Intervalo 1",'[1]Pesos dos Critérios'!$J$10,IF(Planilha1!O1075="Intervalo 2",'[1]Pesos dos Critérios'!$K$10,IF(Planilha1!O1075="Intervalo 3",'[1]Pesos dos Critérios'!$L$10,'[1]Pesos dos Critérios'!$M$10)))</f>
        <v>0.0187830687830688</v>
      </c>
      <c r="AF1075" s="5" t="n">
        <f aca="false">IF(Q1075="Intervalo 1",'[1]Pesos dos Critérios'!$B$10,IF(Q1075="Intervalo 2",'[1]Pesos dos Critérios'!$C$10,IF(Q1075="Intervalo 3",'[1]Pesos dos Critérios'!$D$10,'[1]Pesos dos Critérios'!$E$10)))</f>
        <v>0.00850049898450227</v>
      </c>
      <c r="AG1075" s="5" t="n">
        <f aca="false">IF(S1075="Intervalo 1",'[1]Pesos dos Critérios'!$F$10,IF(S1075="Intervalo 2",'[1]Pesos dos Critérios'!$G$10,IF(S1075="Intervalo 3",'[1]Pesos dos Critérios'!$H$10,'[1]Pesos dos Critérios'!$I$10)))</f>
        <v>0.0255809731299927</v>
      </c>
      <c r="AH1075" s="5" t="n">
        <f aca="false">IF(U1075="Intervalo 1",'[1]Pesos dos Critérios'!$N$10,IF(U1075="Intervalo 2",'[1]Pesos dos Critérios'!$O$10,IF(U1075="Intervalo 3",'[1]Pesos dos Critérios'!$P$10,'[1]Pesos dos Critérios'!$Q$10)))</f>
        <v>0.0329365079365079</v>
      </c>
      <c r="AI1075" s="5" t="n">
        <f aca="false">IF(AA1075="Intervalo 1",'[1]Pesos dos Critérios'!$R$10,IF(AA1075="Intervalo 2",'[1]Pesos dos Critérios'!$S$10,IF(AA1075="Intervalo 3",'[1]Pesos dos Critérios'!$T$10,'[1]Pesos dos Critérios'!$U$10)))</f>
        <v>0.0658730158730159</v>
      </c>
      <c r="AJ1075" s="5" t="n">
        <f aca="false">SUM(AB1075:AI1075)</f>
        <v>0.250906868939892</v>
      </c>
      <c r="AK1075" s="5" t="n">
        <v>1074</v>
      </c>
      <c r="AM1075" s="1" t="s">
        <v>60</v>
      </c>
    </row>
    <row r="1076" customFormat="false" ht="12.8" hidden="false" customHeight="true" outlineLevel="0" collapsed="false">
      <c r="A1076" s="7" t="n">
        <v>2015</v>
      </c>
      <c r="B1076" s="7" t="s">
        <v>39</v>
      </c>
      <c r="C1076" s="8" t="s">
        <v>40</v>
      </c>
      <c r="D1076" s="7" t="s">
        <v>106</v>
      </c>
      <c r="E1076" s="7" t="s">
        <v>107</v>
      </c>
      <c r="F1076" s="7" t="s">
        <v>173</v>
      </c>
      <c r="G1076" s="7" t="s">
        <v>104</v>
      </c>
      <c r="H1076" s="9" t="n">
        <v>1</v>
      </c>
      <c r="I1076" s="7" t="s">
        <v>44</v>
      </c>
      <c r="J1076" s="8" t="s">
        <v>45</v>
      </c>
      <c r="K1076" s="10" t="s">
        <v>65</v>
      </c>
      <c r="L1076" s="10" t="s">
        <v>66</v>
      </c>
      <c r="M1076" s="10" t="s">
        <v>56</v>
      </c>
      <c r="N1076" s="10" t="n">
        <v>0.031</v>
      </c>
      <c r="O1076" s="9" t="s">
        <v>50</v>
      </c>
      <c r="P1076" s="11" t="n">
        <v>0.535</v>
      </c>
      <c r="Q1076" s="8" t="s">
        <v>50</v>
      </c>
      <c r="R1076" s="11" t="n">
        <v>0.031</v>
      </c>
      <c r="S1076" s="8" t="s">
        <v>58</v>
      </c>
      <c r="T1076" s="11" t="n">
        <v>87</v>
      </c>
      <c r="U1076" s="8" t="s">
        <v>49</v>
      </c>
      <c r="V1076" s="11" t="n">
        <v>9.5</v>
      </c>
      <c r="W1076" s="11" t="n">
        <v>10.7</v>
      </c>
      <c r="X1076" s="11" t="n">
        <v>14.3</v>
      </c>
      <c r="Y1076" s="11" t="n">
        <v>15.8</v>
      </c>
      <c r="Z1076" s="11" t="n">
        <v>1.45</v>
      </c>
      <c r="AA1076" s="8" t="s">
        <v>49</v>
      </c>
      <c r="AB1076" s="5" t="n">
        <f aca="false">IF(C1076='[1]Pesos dos Critérios'!$V$3,'[1]Pesos dos Critérios'!$V$10,IF(Planilha1!C1076='[1]Pesos dos Critérios'!$W$3,'[1]Pesos dos Critérios'!$W$10,IF(Planilha1!C1076='[1]Pesos dos Critérios'!$X$3,'[1]Pesos dos Critérios'!$X$10,IF(Planilha1!C1076='[1]Pesos dos Critérios'!$Y$3,'[1]Pesos dos Critérios'!$Y$10,'[1]Pesos dos Critérios'!$Z$10))))</f>
        <v>0.0292592592592593</v>
      </c>
      <c r="AC1076" s="5" t="n">
        <f aca="false">IF(H1076=1,'[1]Pesos dos Critérios'!$AD$10,IF(Planilha1!H1076=2,'[1]Pesos dos Critérios'!$AE$10,IF(Planilha1!H1076=3,'[1]Pesos dos Critérios'!$AF$10,IF(Planilha1!H1076=4,'[1]Pesos dos Critérios'!$AG$10,'[1]Pesos dos Critérios'!$AH$10))))</f>
        <v>0.0329365079365079</v>
      </c>
      <c r="AD1076" s="5" t="n">
        <f aca="false">IF(J1076='[1]Pesos dos Critérios'!$AA$3,'[1]Pesos dos Critérios'!$AA$10,IF(Planilha1!J1076='[1]Pesos dos Critérios'!$AB$3,'[1]Pesos dos Critérios'!$AB$10,'[1]Pesos dos Critérios'!$AC$10))</f>
        <v>0.037037037037037</v>
      </c>
      <c r="AE1076" s="5" t="n">
        <f aca="false">IF(O1076="Intervalo 1",'[1]Pesos dos Critérios'!$J$10,IF(Planilha1!O1076="Intervalo 2",'[1]Pesos dos Critérios'!$K$10,IF(Planilha1!O1076="Intervalo 3",'[1]Pesos dos Critérios'!$L$10,'[1]Pesos dos Critérios'!$M$10)))</f>
        <v>0.0187830687830688</v>
      </c>
      <c r="AF1076" s="5" t="n">
        <f aca="false">IF(Q1076="Intervalo 1",'[1]Pesos dos Critérios'!$B$10,IF(Q1076="Intervalo 2",'[1]Pesos dos Critérios'!$C$10,IF(Q1076="Intervalo 3",'[1]Pesos dos Critérios'!$D$10,'[1]Pesos dos Critérios'!$E$10)))</f>
        <v>0.00850049898450227</v>
      </c>
      <c r="AG1076" s="5" t="n">
        <f aca="false">IF(S1076="Intervalo 1",'[1]Pesos dos Critérios'!$F$10,IF(S1076="Intervalo 2",'[1]Pesos dos Critérios'!$G$10,IF(S1076="Intervalo 3",'[1]Pesos dos Critérios'!$H$10,'[1]Pesos dos Critérios'!$I$10)))</f>
        <v>0.0255809731299927</v>
      </c>
      <c r="AH1076" s="5" t="n">
        <f aca="false">IF(U1076="Intervalo 1",'[1]Pesos dos Critérios'!$N$10,IF(U1076="Intervalo 2",'[1]Pesos dos Critérios'!$O$10,IF(U1076="Intervalo 3",'[1]Pesos dos Critérios'!$P$10,'[1]Pesos dos Critérios'!$Q$10)))</f>
        <v>0.0329365079365079</v>
      </c>
      <c r="AI1076" s="5" t="n">
        <f aca="false">IF(AA1076="Intervalo 1",'[1]Pesos dos Critérios'!$R$10,IF(AA1076="Intervalo 2",'[1]Pesos dos Critérios'!$S$10,IF(AA1076="Intervalo 3",'[1]Pesos dos Critérios'!$T$10,'[1]Pesos dos Critérios'!$U$10)))</f>
        <v>0.0658730158730159</v>
      </c>
      <c r="AJ1076" s="5" t="n">
        <f aca="false">SUM(AB1076:AI1076)</f>
        <v>0.250906868939892</v>
      </c>
      <c r="AK1076" s="5" t="n">
        <v>1075</v>
      </c>
      <c r="AM1076" s="1" t="s">
        <v>60</v>
      </c>
    </row>
    <row r="1077" customFormat="false" ht="12.8" hidden="false" customHeight="true" outlineLevel="0" collapsed="false">
      <c r="A1077" s="7" t="n">
        <v>2015</v>
      </c>
      <c r="B1077" s="7" t="s">
        <v>39</v>
      </c>
      <c r="C1077" s="8" t="s">
        <v>40</v>
      </c>
      <c r="D1077" s="7" t="s">
        <v>106</v>
      </c>
      <c r="E1077" s="7" t="s">
        <v>107</v>
      </c>
      <c r="F1077" s="7" t="s">
        <v>174</v>
      </c>
      <c r="G1077" s="7" t="s">
        <v>104</v>
      </c>
      <c r="H1077" s="9" t="n">
        <v>1</v>
      </c>
      <c r="I1077" s="7" t="s">
        <v>44</v>
      </c>
      <c r="J1077" s="8" t="s">
        <v>45</v>
      </c>
      <c r="K1077" s="10" t="s">
        <v>65</v>
      </c>
      <c r="L1077" s="10" t="s">
        <v>66</v>
      </c>
      <c r="M1077" s="10" t="s">
        <v>56</v>
      </c>
      <c r="N1077" s="10" t="n">
        <v>0.031</v>
      </c>
      <c r="O1077" s="9" t="s">
        <v>50</v>
      </c>
      <c r="P1077" s="11" t="n">
        <v>0.535</v>
      </c>
      <c r="Q1077" s="8" t="s">
        <v>50</v>
      </c>
      <c r="R1077" s="11" t="n">
        <v>0.031</v>
      </c>
      <c r="S1077" s="8" t="s">
        <v>58</v>
      </c>
      <c r="T1077" s="11" t="n">
        <v>87</v>
      </c>
      <c r="U1077" s="8" t="s">
        <v>49</v>
      </c>
      <c r="V1077" s="11" t="n">
        <v>9.5</v>
      </c>
      <c r="W1077" s="11" t="n">
        <v>10.7</v>
      </c>
      <c r="X1077" s="11" t="n">
        <v>14.3</v>
      </c>
      <c r="Y1077" s="11" t="n">
        <v>15.8</v>
      </c>
      <c r="Z1077" s="11" t="n">
        <v>1.45</v>
      </c>
      <c r="AA1077" s="8" t="s">
        <v>49</v>
      </c>
      <c r="AB1077" s="5" t="n">
        <f aca="false">IF(C1077='[1]Pesos dos Critérios'!$V$3,'[1]Pesos dos Critérios'!$V$10,IF(Planilha1!C1077='[1]Pesos dos Critérios'!$W$3,'[1]Pesos dos Critérios'!$W$10,IF(Planilha1!C1077='[1]Pesos dos Critérios'!$X$3,'[1]Pesos dos Critérios'!$X$10,IF(Planilha1!C1077='[1]Pesos dos Critérios'!$Y$3,'[1]Pesos dos Critérios'!$Y$10,'[1]Pesos dos Critérios'!$Z$10))))</f>
        <v>0.0292592592592593</v>
      </c>
      <c r="AC1077" s="5" t="n">
        <f aca="false">IF(H1077=1,'[1]Pesos dos Critérios'!$AD$10,IF(Planilha1!H1077=2,'[1]Pesos dos Critérios'!$AE$10,IF(Planilha1!H1077=3,'[1]Pesos dos Critérios'!$AF$10,IF(Planilha1!H1077=4,'[1]Pesos dos Critérios'!$AG$10,'[1]Pesos dos Critérios'!$AH$10))))</f>
        <v>0.0329365079365079</v>
      </c>
      <c r="AD1077" s="5" t="n">
        <f aca="false">IF(J1077='[1]Pesos dos Critérios'!$AA$3,'[1]Pesos dos Critérios'!$AA$10,IF(Planilha1!J1077='[1]Pesos dos Critérios'!$AB$3,'[1]Pesos dos Critérios'!$AB$10,'[1]Pesos dos Critérios'!$AC$10))</f>
        <v>0.037037037037037</v>
      </c>
      <c r="AE1077" s="5" t="n">
        <f aca="false">IF(O1077="Intervalo 1",'[1]Pesos dos Critérios'!$J$10,IF(Planilha1!O1077="Intervalo 2",'[1]Pesos dos Critérios'!$K$10,IF(Planilha1!O1077="Intervalo 3",'[1]Pesos dos Critérios'!$L$10,'[1]Pesos dos Critérios'!$M$10)))</f>
        <v>0.0187830687830688</v>
      </c>
      <c r="AF1077" s="5" t="n">
        <f aca="false">IF(Q1077="Intervalo 1",'[1]Pesos dos Critérios'!$B$10,IF(Q1077="Intervalo 2",'[1]Pesos dos Critérios'!$C$10,IF(Q1077="Intervalo 3",'[1]Pesos dos Critérios'!$D$10,'[1]Pesos dos Critérios'!$E$10)))</f>
        <v>0.00850049898450227</v>
      </c>
      <c r="AG1077" s="5" t="n">
        <f aca="false">IF(S1077="Intervalo 1",'[1]Pesos dos Critérios'!$F$10,IF(S1077="Intervalo 2",'[1]Pesos dos Critérios'!$G$10,IF(S1077="Intervalo 3",'[1]Pesos dos Critérios'!$H$10,'[1]Pesos dos Critérios'!$I$10)))</f>
        <v>0.0255809731299927</v>
      </c>
      <c r="AH1077" s="5" t="n">
        <f aca="false">IF(U1077="Intervalo 1",'[1]Pesos dos Critérios'!$N$10,IF(U1077="Intervalo 2",'[1]Pesos dos Critérios'!$O$10,IF(U1077="Intervalo 3",'[1]Pesos dos Critérios'!$P$10,'[1]Pesos dos Critérios'!$Q$10)))</f>
        <v>0.0329365079365079</v>
      </c>
      <c r="AI1077" s="5" t="n">
        <f aca="false">IF(AA1077="Intervalo 1",'[1]Pesos dos Critérios'!$R$10,IF(AA1077="Intervalo 2",'[1]Pesos dos Critérios'!$S$10,IF(AA1077="Intervalo 3",'[1]Pesos dos Critérios'!$T$10,'[1]Pesos dos Critérios'!$U$10)))</f>
        <v>0.0658730158730159</v>
      </c>
      <c r="AJ1077" s="5" t="n">
        <f aca="false">SUM(AB1077:AI1077)</f>
        <v>0.250906868939892</v>
      </c>
      <c r="AK1077" s="5" t="n">
        <v>1076</v>
      </c>
      <c r="AM1077" s="1" t="s">
        <v>60</v>
      </c>
    </row>
    <row r="1078" customFormat="false" ht="12.8" hidden="false" customHeight="true" outlineLevel="0" collapsed="false">
      <c r="A1078" s="7" t="n">
        <v>2015</v>
      </c>
      <c r="B1078" s="7" t="s">
        <v>39</v>
      </c>
      <c r="C1078" s="8" t="s">
        <v>40</v>
      </c>
      <c r="D1078" s="7" t="s">
        <v>111</v>
      </c>
      <c r="E1078" s="7" t="s">
        <v>825</v>
      </c>
      <c r="F1078" s="7" t="s">
        <v>826</v>
      </c>
      <c r="G1078" s="7" t="s">
        <v>43</v>
      </c>
      <c r="H1078" s="9" t="n">
        <v>1</v>
      </c>
      <c r="I1078" s="7" t="s">
        <v>85</v>
      </c>
      <c r="J1078" s="8" t="s">
        <v>86</v>
      </c>
      <c r="K1078" s="10" t="s">
        <v>46</v>
      </c>
      <c r="L1078" s="10" t="s">
        <v>83</v>
      </c>
      <c r="M1078" s="10" t="s">
        <v>48</v>
      </c>
      <c r="N1078" s="10" t="n">
        <v>0.02</v>
      </c>
      <c r="O1078" s="9" t="s">
        <v>57</v>
      </c>
      <c r="P1078" s="11" t="n">
        <v>0.174</v>
      </c>
      <c r="Q1078" s="8" t="s">
        <v>57</v>
      </c>
      <c r="R1078" s="11" t="n">
        <v>0.024</v>
      </c>
      <c r="S1078" s="8" t="s">
        <v>58</v>
      </c>
      <c r="T1078" s="11" t="n">
        <v>96</v>
      </c>
      <c r="U1078" s="8" t="s">
        <v>49</v>
      </c>
      <c r="V1078" s="11" t="n">
        <v>9.24</v>
      </c>
      <c r="W1078" s="11" t="n">
        <v>10.08</v>
      </c>
      <c r="X1078" s="11" t="n">
        <v>13.2</v>
      </c>
      <c r="Y1078" s="11" t="n">
        <v>14.4</v>
      </c>
      <c r="Z1078" s="11" t="n">
        <v>1.56</v>
      </c>
      <c r="AA1078" s="8" t="s">
        <v>49</v>
      </c>
      <c r="AB1078" s="5" t="n">
        <f aca="false">IF(C1078='[1]Pesos dos Critérios'!$V$3,'[1]Pesos dos Critérios'!$V$10,IF(Planilha1!C1078='[1]Pesos dos Critérios'!$W$3,'[1]Pesos dos Critérios'!$W$10,IF(Planilha1!C1078='[1]Pesos dos Critérios'!$X$3,'[1]Pesos dos Critérios'!$X$10,IF(Planilha1!C1078='[1]Pesos dos Critérios'!$Y$3,'[1]Pesos dos Critérios'!$Y$10,'[1]Pesos dos Critérios'!$Z$10))))</f>
        <v>0.0292592592592593</v>
      </c>
      <c r="AC1078" s="5" t="n">
        <f aca="false">IF(H1078=1,'[1]Pesos dos Critérios'!$AD$10,IF(Planilha1!H1078=2,'[1]Pesos dos Critérios'!$AE$10,IF(Planilha1!H1078=3,'[1]Pesos dos Critérios'!$AF$10,IF(Planilha1!H1078=4,'[1]Pesos dos Critérios'!$AG$10,'[1]Pesos dos Critérios'!$AH$10))))</f>
        <v>0.0329365079365079</v>
      </c>
      <c r="AD1078" s="5" t="n">
        <f aca="false">IF(J1078='[1]Pesos dos Critérios'!$AA$3,'[1]Pesos dos Critérios'!$AA$10,IF(Planilha1!J1078='[1]Pesos dos Critérios'!$AB$3,'[1]Pesos dos Critérios'!$AB$10,'[1]Pesos dos Critérios'!$AC$10))</f>
        <v>0.037037037037037</v>
      </c>
      <c r="AE1078" s="5" t="n">
        <f aca="false">IF(O1078="Intervalo 1",'[1]Pesos dos Critérios'!$J$10,IF(Planilha1!O1078="Intervalo 2",'[1]Pesos dos Critérios'!$K$10,IF(Planilha1!O1078="Intervalo 3",'[1]Pesos dos Critérios'!$L$10,'[1]Pesos dos Critérios'!$M$10)))</f>
        <v>0.032010582010582</v>
      </c>
      <c r="AF1078" s="5" t="n">
        <f aca="false">IF(Q1078="Intervalo 1",'[1]Pesos dos Critérios'!$B$10,IF(Q1078="Intervalo 2",'[1]Pesos dos Critérios'!$C$10,IF(Q1078="Intervalo 3",'[1]Pesos dos Critérios'!$D$10,'[1]Pesos dos Critérios'!$E$10)))</f>
        <v>0.0284015668347088</v>
      </c>
      <c r="AG1078" s="5" t="n">
        <f aca="false">IF(S1078="Intervalo 1",'[1]Pesos dos Critérios'!$F$10,IF(S1078="Intervalo 2",'[1]Pesos dos Critérios'!$G$10,IF(S1078="Intervalo 3",'[1]Pesos dos Critérios'!$H$10,'[1]Pesos dos Critérios'!$I$10)))</f>
        <v>0.0255809731299927</v>
      </c>
      <c r="AH1078" s="5" t="n">
        <f aca="false">IF(U1078="Intervalo 1",'[1]Pesos dos Critérios'!$N$10,IF(U1078="Intervalo 2",'[1]Pesos dos Critérios'!$O$10,IF(U1078="Intervalo 3",'[1]Pesos dos Critérios'!$P$10,'[1]Pesos dos Critérios'!$Q$10)))</f>
        <v>0.0329365079365079</v>
      </c>
      <c r="AI1078" s="5" t="n">
        <f aca="false">IF(AA1078="Intervalo 1",'[1]Pesos dos Critérios'!$R$10,IF(AA1078="Intervalo 2",'[1]Pesos dos Critérios'!$S$10,IF(AA1078="Intervalo 3",'[1]Pesos dos Critérios'!$T$10,'[1]Pesos dos Critérios'!$U$10)))</f>
        <v>0.0658730158730159</v>
      </c>
      <c r="AJ1078" s="5" t="n">
        <f aca="false">SUM(AB1078:AI1078)</f>
        <v>0.284035450017612</v>
      </c>
      <c r="AK1078" s="5" t="n">
        <v>1077</v>
      </c>
      <c r="AM1078" s="1" t="s">
        <v>52</v>
      </c>
    </row>
    <row r="1079" customFormat="false" ht="12.8" hidden="false" customHeight="true" outlineLevel="0" collapsed="false">
      <c r="A1079" s="7" t="n">
        <v>2015</v>
      </c>
      <c r="B1079" s="7" t="s">
        <v>39</v>
      </c>
      <c r="C1079" s="8" t="s">
        <v>40</v>
      </c>
      <c r="D1079" s="7" t="s">
        <v>111</v>
      </c>
      <c r="E1079" s="7" t="s">
        <v>825</v>
      </c>
      <c r="F1079" s="7" t="s">
        <v>827</v>
      </c>
      <c r="G1079" s="7" t="s">
        <v>43</v>
      </c>
      <c r="H1079" s="9" t="n">
        <v>1</v>
      </c>
      <c r="I1079" s="7" t="s">
        <v>85</v>
      </c>
      <c r="J1079" s="8" t="s">
        <v>86</v>
      </c>
      <c r="K1079" s="10" t="s">
        <v>46</v>
      </c>
      <c r="L1079" s="10" t="s">
        <v>83</v>
      </c>
      <c r="M1079" s="10" t="s">
        <v>48</v>
      </c>
      <c r="N1079" s="10" t="n">
        <v>0.024</v>
      </c>
      <c r="O1079" s="9" t="s">
        <v>58</v>
      </c>
      <c r="P1079" s="11" t="n">
        <v>0.206</v>
      </c>
      <c r="Q1079" s="8" t="s">
        <v>57</v>
      </c>
      <c r="R1079" s="11" t="n">
        <v>0.015</v>
      </c>
      <c r="S1079" s="8" t="s">
        <v>57</v>
      </c>
      <c r="T1079" s="11" t="n">
        <v>97</v>
      </c>
      <c r="U1079" s="8" t="s">
        <v>49</v>
      </c>
      <c r="V1079" s="11" t="n">
        <v>9.24</v>
      </c>
      <c r="W1079" s="11" t="n">
        <v>9.94</v>
      </c>
      <c r="X1079" s="11" t="n">
        <v>13.2</v>
      </c>
      <c r="Y1079" s="11" t="n">
        <v>14.2</v>
      </c>
      <c r="Z1079" s="11" t="n">
        <v>1.57</v>
      </c>
      <c r="AA1079" s="8" t="s">
        <v>49</v>
      </c>
      <c r="AB1079" s="5" t="n">
        <f aca="false">IF(C1079='[1]Pesos dos Critérios'!$V$3,'[1]Pesos dos Critérios'!$V$10,IF(Planilha1!C1079='[1]Pesos dos Critérios'!$W$3,'[1]Pesos dos Critérios'!$W$10,IF(Planilha1!C1079='[1]Pesos dos Critérios'!$X$3,'[1]Pesos dos Critérios'!$X$10,IF(Planilha1!C1079='[1]Pesos dos Critérios'!$Y$3,'[1]Pesos dos Critérios'!$Y$10,'[1]Pesos dos Critérios'!$Z$10))))</f>
        <v>0.0292592592592593</v>
      </c>
      <c r="AC1079" s="5" t="n">
        <f aca="false">IF(H1079=1,'[1]Pesos dos Critérios'!$AD$10,IF(Planilha1!H1079=2,'[1]Pesos dos Critérios'!$AE$10,IF(Planilha1!H1079=3,'[1]Pesos dos Critérios'!$AF$10,IF(Planilha1!H1079=4,'[1]Pesos dos Critérios'!$AG$10,'[1]Pesos dos Critérios'!$AH$10))))</f>
        <v>0.0329365079365079</v>
      </c>
      <c r="AD1079" s="5" t="n">
        <f aca="false">IF(J1079='[1]Pesos dos Critérios'!$AA$3,'[1]Pesos dos Critérios'!$AA$10,IF(Planilha1!J1079='[1]Pesos dos Critérios'!$AB$3,'[1]Pesos dos Critérios'!$AB$10,'[1]Pesos dos Critérios'!$AC$10))</f>
        <v>0.037037037037037</v>
      </c>
      <c r="AE1079" s="5" t="n">
        <f aca="false">IF(O1079="Intervalo 1",'[1]Pesos dos Critérios'!$J$10,IF(Planilha1!O1079="Intervalo 2",'[1]Pesos dos Critérios'!$K$10,IF(Planilha1!O1079="Intervalo 3",'[1]Pesos dos Critérios'!$L$10,'[1]Pesos dos Critérios'!$M$10)))</f>
        <v>0.0227513227513227</v>
      </c>
      <c r="AF1079" s="5" t="n">
        <f aca="false">IF(Q1079="Intervalo 1",'[1]Pesos dos Critérios'!$B$10,IF(Q1079="Intervalo 2",'[1]Pesos dos Critérios'!$C$10,IF(Q1079="Intervalo 3",'[1]Pesos dos Critérios'!$D$10,'[1]Pesos dos Critérios'!$E$10)))</f>
        <v>0.0284015668347088</v>
      </c>
      <c r="AG1079" s="5" t="n">
        <f aca="false">IF(S1079="Intervalo 1",'[1]Pesos dos Critérios'!$F$10,IF(S1079="Intervalo 2",'[1]Pesos dos Critérios'!$G$10,IF(S1079="Intervalo 3",'[1]Pesos dos Critérios'!$H$10,'[1]Pesos dos Critérios'!$I$10)))</f>
        <v>0.0335693536673929</v>
      </c>
      <c r="AH1079" s="5" t="n">
        <f aca="false">IF(U1079="Intervalo 1",'[1]Pesos dos Critérios'!$N$10,IF(U1079="Intervalo 2",'[1]Pesos dos Critérios'!$O$10,IF(U1079="Intervalo 3",'[1]Pesos dos Critérios'!$P$10,'[1]Pesos dos Critérios'!$Q$10)))</f>
        <v>0.0329365079365079</v>
      </c>
      <c r="AI1079" s="5" t="n">
        <f aca="false">IF(AA1079="Intervalo 1",'[1]Pesos dos Critérios'!$R$10,IF(AA1079="Intervalo 2",'[1]Pesos dos Critérios'!$S$10,IF(AA1079="Intervalo 3",'[1]Pesos dos Critérios'!$T$10,'[1]Pesos dos Critérios'!$U$10)))</f>
        <v>0.0658730158730159</v>
      </c>
      <c r="AJ1079" s="5" t="n">
        <f aca="false">SUM(AB1079:AI1079)</f>
        <v>0.282764571295752</v>
      </c>
      <c r="AK1079" s="5" t="n">
        <v>1078</v>
      </c>
      <c r="AM1079" s="1" t="s">
        <v>52</v>
      </c>
    </row>
    <row r="1080" customFormat="false" ht="12.8" hidden="false" customHeight="true" outlineLevel="0" collapsed="false">
      <c r="A1080" s="7" t="n">
        <v>2015</v>
      </c>
      <c r="B1080" s="7" t="s">
        <v>39</v>
      </c>
      <c r="C1080" s="8" t="s">
        <v>40</v>
      </c>
      <c r="D1080" s="7" t="s">
        <v>111</v>
      </c>
      <c r="E1080" s="7" t="s">
        <v>825</v>
      </c>
      <c r="F1080" s="7" t="s">
        <v>571</v>
      </c>
      <c r="G1080" s="7" t="s">
        <v>43</v>
      </c>
      <c r="H1080" s="9" t="n">
        <v>1</v>
      </c>
      <c r="I1080" s="7" t="s">
        <v>85</v>
      </c>
      <c r="J1080" s="8" t="s">
        <v>86</v>
      </c>
      <c r="K1080" s="10" t="s">
        <v>46</v>
      </c>
      <c r="L1080" s="10" t="s">
        <v>83</v>
      </c>
      <c r="M1080" s="10" t="s">
        <v>48</v>
      </c>
      <c r="N1080" s="10" t="n">
        <v>0.024</v>
      </c>
      <c r="O1080" s="9" t="s">
        <v>58</v>
      </c>
      <c r="P1080" s="11" t="n">
        <v>0.206</v>
      </c>
      <c r="Q1080" s="8" t="s">
        <v>57</v>
      </c>
      <c r="R1080" s="11" t="n">
        <v>0.015</v>
      </c>
      <c r="S1080" s="8" t="s">
        <v>57</v>
      </c>
      <c r="T1080" s="11" t="n">
        <v>97</v>
      </c>
      <c r="U1080" s="8" t="s">
        <v>49</v>
      </c>
      <c r="V1080" s="11" t="n">
        <v>9.24</v>
      </c>
      <c r="W1080" s="11" t="n">
        <v>9.94</v>
      </c>
      <c r="X1080" s="11" t="n">
        <v>13.2</v>
      </c>
      <c r="Y1080" s="11" t="n">
        <v>14.2</v>
      </c>
      <c r="Z1080" s="11" t="n">
        <v>1.57</v>
      </c>
      <c r="AA1080" s="8" t="s">
        <v>49</v>
      </c>
      <c r="AB1080" s="5" t="n">
        <f aca="false">IF(C1080='[1]Pesos dos Critérios'!$V$3,'[1]Pesos dos Critérios'!$V$10,IF(Planilha1!C1080='[1]Pesos dos Critérios'!$W$3,'[1]Pesos dos Critérios'!$W$10,IF(Planilha1!C1080='[1]Pesos dos Critérios'!$X$3,'[1]Pesos dos Critérios'!$X$10,IF(Planilha1!C1080='[1]Pesos dos Critérios'!$Y$3,'[1]Pesos dos Critérios'!$Y$10,'[1]Pesos dos Critérios'!$Z$10))))</f>
        <v>0.0292592592592593</v>
      </c>
      <c r="AC1080" s="5" t="n">
        <f aca="false">IF(H1080=1,'[1]Pesos dos Critérios'!$AD$10,IF(Planilha1!H1080=2,'[1]Pesos dos Critérios'!$AE$10,IF(Planilha1!H1080=3,'[1]Pesos dos Critérios'!$AF$10,IF(Planilha1!H1080=4,'[1]Pesos dos Critérios'!$AG$10,'[1]Pesos dos Critérios'!$AH$10))))</f>
        <v>0.0329365079365079</v>
      </c>
      <c r="AD1080" s="5" t="n">
        <f aca="false">IF(J1080='[1]Pesos dos Critérios'!$AA$3,'[1]Pesos dos Critérios'!$AA$10,IF(Planilha1!J1080='[1]Pesos dos Critérios'!$AB$3,'[1]Pesos dos Critérios'!$AB$10,'[1]Pesos dos Critérios'!$AC$10))</f>
        <v>0.037037037037037</v>
      </c>
      <c r="AE1080" s="5" t="n">
        <f aca="false">IF(O1080="Intervalo 1",'[1]Pesos dos Critérios'!$J$10,IF(Planilha1!O1080="Intervalo 2",'[1]Pesos dos Critérios'!$K$10,IF(Planilha1!O1080="Intervalo 3",'[1]Pesos dos Critérios'!$L$10,'[1]Pesos dos Critérios'!$M$10)))</f>
        <v>0.0227513227513227</v>
      </c>
      <c r="AF1080" s="5" t="n">
        <f aca="false">IF(Q1080="Intervalo 1",'[1]Pesos dos Critérios'!$B$10,IF(Q1080="Intervalo 2",'[1]Pesos dos Critérios'!$C$10,IF(Q1080="Intervalo 3",'[1]Pesos dos Critérios'!$D$10,'[1]Pesos dos Critérios'!$E$10)))</f>
        <v>0.0284015668347088</v>
      </c>
      <c r="AG1080" s="5" t="n">
        <f aca="false">IF(S1080="Intervalo 1",'[1]Pesos dos Critérios'!$F$10,IF(S1080="Intervalo 2",'[1]Pesos dos Critérios'!$G$10,IF(S1080="Intervalo 3",'[1]Pesos dos Critérios'!$H$10,'[1]Pesos dos Critérios'!$I$10)))</f>
        <v>0.0335693536673929</v>
      </c>
      <c r="AH1080" s="5" t="n">
        <f aca="false">IF(U1080="Intervalo 1",'[1]Pesos dos Critérios'!$N$10,IF(U1080="Intervalo 2",'[1]Pesos dos Critérios'!$O$10,IF(U1080="Intervalo 3",'[1]Pesos dos Critérios'!$P$10,'[1]Pesos dos Critérios'!$Q$10)))</f>
        <v>0.0329365079365079</v>
      </c>
      <c r="AI1080" s="5" t="n">
        <f aca="false">IF(AA1080="Intervalo 1",'[1]Pesos dos Critérios'!$R$10,IF(AA1080="Intervalo 2",'[1]Pesos dos Critérios'!$S$10,IF(AA1080="Intervalo 3",'[1]Pesos dos Critérios'!$T$10,'[1]Pesos dos Critérios'!$U$10)))</f>
        <v>0.0658730158730159</v>
      </c>
      <c r="AJ1080" s="5" t="n">
        <f aca="false">SUM(AB1080:AI1080)</f>
        <v>0.282764571295752</v>
      </c>
      <c r="AK1080" s="5" t="n">
        <v>1079</v>
      </c>
      <c r="AM1080" s="1" t="s">
        <v>52</v>
      </c>
    </row>
    <row r="1081" customFormat="false" ht="12.8" hidden="false" customHeight="true" outlineLevel="0" collapsed="false">
      <c r="A1081" s="7" t="n">
        <v>2015</v>
      </c>
      <c r="B1081" s="7" t="s">
        <v>39</v>
      </c>
      <c r="C1081" s="8" t="s">
        <v>40</v>
      </c>
      <c r="D1081" s="7" t="s">
        <v>181</v>
      </c>
      <c r="E1081" s="7" t="s">
        <v>828</v>
      </c>
      <c r="F1081" s="7" t="s">
        <v>829</v>
      </c>
      <c r="G1081" s="7" t="s">
        <v>43</v>
      </c>
      <c r="H1081" s="9" t="n">
        <v>1</v>
      </c>
      <c r="I1081" s="7" t="s">
        <v>44</v>
      </c>
      <c r="J1081" s="8" t="s">
        <v>45</v>
      </c>
      <c r="K1081" s="10" t="s">
        <v>46</v>
      </c>
      <c r="L1081" s="10" t="s">
        <v>83</v>
      </c>
      <c r="M1081" s="10" t="s">
        <v>56</v>
      </c>
      <c r="N1081" s="10" t="n">
        <v>0.017</v>
      </c>
      <c r="O1081" s="9" t="s">
        <v>57</v>
      </c>
      <c r="P1081" s="11" t="n">
        <v>0.197</v>
      </c>
      <c r="Q1081" s="8" t="s">
        <v>57</v>
      </c>
      <c r="R1081" s="11" t="n">
        <v>0.068</v>
      </c>
      <c r="S1081" s="8" t="s">
        <v>50</v>
      </c>
      <c r="T1081" s="11" t="n">
        <v>93</v>
      </c>
      <c r="U1081" s="8" t="s">
        <v>49</v>
      </c>
      <c r="V1081" s="11" t="n">
        <v>9.2</v>
      </c>
      <c r="W1081" s="11" t="n">
        <v>10.2</v>
      </c>
      <c r="X1081" s="11" t="n">
        <v>13.5</v>
      </c>
      <c r="Y1081" s="11" t="n">
        <v>14.6</v>
      </c>
      <c r="Z1081" s="11" t="n">
        <v>1.54</v>
      </c>
      <c r="AA1081" s="8" t="s">
        <v>49</v>
      </c>
      <c r="AB1081" s="5" t="n">
        <f aca="false">IF(C1081='[1]Pesos dos Critérios'!$V$3,'[1]Pesos dos Critérios'!$V$10,IF(Planilha1!C1081='[1]Pesos dos Critérios'!$W$3,'[1]Pesos dos Critérios'!$W$10,IF(Planilha1!C1081='[1]Pesos dos Critérios'!$X$3,'[1]Pesos dos Critérios'!$X$10,IF(Planilha1!C1081='[1]Pesos dos Critérios'!$Y$3,'[1]Pesos dos Critérios'!$Y$10,'[1]Pesos dos Critérios'!$Z$10))))</f>
        <v>0.0292592592592593</v>
      </c>
      <c r="AC1081" s="5" t="n">
        <f aca="false">IF(H1081=1,'[1]Pesos dos Critérios'!$AD$10,IF(Planilha1!H1081=2,'[1]Pesos dos Critérios'!$AE$10,IF(Planilha1!H1081=3,'[1]Pesos dos Critérios'!$AF$10,IF(Planilha1!H1081=4,'[1]Pesos dos Critérios'!$AG$10,'[1]Pesos dos Critérios'!$AH$10))))</f>
        <v>0.0329365079365079</v>
      </c>
      <c r="AD1081" s="5" t="n">
        <f aca="false">IF(J1081='[1]Pesos dos Critérios'!$AA$3,'[1]Pesos dos Critérios'!$AA$10,IF(Planilha1!J1081='[1]Pesos dos Critérios'!$AB$3,'[1]Pesos dos Critérios'!$AB$10,'[1]Pesos dos Critérios'!$AC$10))</f>
        <v>0.037037037037037</v>
      </c>
      <c r="AE1081" s="5" t="n">
        <f aca="false">IF(O1081="Intervalo 1",'[1]Pesos dos Critérios'!$J$10,IF(Planilha1!O1081="Intervalo 2",'[1]Pesos dos Critérios'!$K$10,IF(Planilha1!O1081="Intervalo 3",'[1]Pesos dos Critérios'!$L$10,'[1]Pesos dos Critérios'!$M$10)))</f>
        <v>0.032010582010582</v>
      </c>
      <c r="AF1081" s="5" t="n">
        <f aca="false">IF(Q1081="Intervalo 1",'[1]Pesos dos Critérios'!$B$10,IF(Q1081="Intervalo 2",'[1]Pesos dos Critérios'!$C$10,IF(Q1081="Intervalo 3",'[1]Pesos dos Critérios'!$D$10,'[1]Pesos dos Critérios'!$E$10)))</f>
        <v>0.0284015668347088</v>
      </c>
      <c r="AG1081" s="5" t="n">
        <f aca="false">IF(S1081="Intervalo 1",'[1]Pesos dos Critérios'!$F$10,IF(S1081="Intervalo 2",'[1]Pesos dos Critérios'!$G$10,IF(S1081="Intervalo 3",'[1]Pesos dos Critérios'!$H$10,'[1]Pesos dos Critérios'!$I$10)))</f>
        <v>0.0122185911401598</v>
      </c>
      <c r="AH1081" s="5" t="n">
        <f aca="false">IF(U1081="Intervalo 1",'[1]Pesos dos Critérios'!$N$10,IF(U1081="Intervalo 2",'[1]Pesos dos Critérios'!$O$10,IF(U1081="Intervalo 3",'[1]Pesos dos Critérios'!$P$10,'[1]Pesos dos Critérios'!$Q$10)))</f>
        <v>0.0329365079365079</v>
      </c>
      <c r="AI1081" s="5" t="n">
        <f aca="false">IF(AA1081="Intervalo 1",'[1]Pesos dos Critérios'!$R$10,IF(AA1081="Intervalo 2",'[1]Pesos dos Critérios'!$S$10,IF(AA1081="Intervalo 3",'[1]Pesos dos Critérios'!$T$10,'[1]Pesos dos Critérios'!$U$10)))</f>
        <v>0.0658730158730159</v>
      </c>
      <c r="AJ1081" s="5" t="n">
        <f aca="false">SUM(AB1081:AI1081)</f>
        <v>0.270673068027779</v>
      </c>
      <c r="AK1081" s="5" t="n">
        <v>1080</v>
      </c>
      <c r="AM1081" s="1" t="s">
        <v>52</v>
      </c>
    </row>
    <row r="1082" customFormat="false" ht="12.8" hidden="false" customHeight="true" outlineLevel="0" collapsed="false">
      <c r="A1082" s="7" t="n">
        <v>2015</v>
      </c>
      <c r="B1082" s="7" t="s">
        <v>39</v>
      </c>
      <c r="C1082" s="8" t="s">
        <v>40</v>
      </c>
      <c r="D1082" s="7" t="s">
        <v>181</v>
      </c>
      <c r="E1082" s="7" t="s">
        <v>828</v>
      </c>
      <c r="F1082" s="7" t="s">
        <v>830</v>
      </c>
      <c r="G1082" s="7" t="s">
        <v>43</v>
      </c>
      <c r="H1082" s="9" t="n">
        <v>1</v>
      </c>
      <c r="I1082" s="7" t="s">
        <v>44</v>
      </c>
      <c r="J1082" s="8" t="s">
        <v>45</v>
      </c>
      <c r="K1082" s="10" t="s">
        <v>46</v>
      </c>
      <c r="L1082" s="10" t="s">
        <v>83</v>
      </c>
      <c r="M1082" s="10" t="s">
        <v>56</v>
      </c>
      <c r="N1082" s="10" t="n">
        <v>0.017</v>
      </c>
      <c r="O1082" s="9" t="s">
        <v>57</v>
      </c>
      <c r="P1082" s="11" t="n">
        <v>0.197</v>
      </c>
      <c r="Q1082" s="8" t="s">
        <v>57</v>
      </c>
      <c r="R1082" s="11" t="n">
        <v>0.068</v>
      </c>
      <c r="S1082" s="8" t="s">
        <v>50</v>
      </c>
      <c r="T1082" s="11" t="n">
        <v>93</v>
      </c>
      <c r="U1082" s="8" t="s">
        <v>49</v>
      </c>
      <c r="V1082" s="11" t="n">
        <v>9.2</v>
      </c>
      <c r="W1082" s="11" t="n">
        <v>10.2</v>
      </c>
      <c r="X1082" s="11" t="n">
        <v>13.5</v>
      </c>
      <c r="Y1082" s="11" t="n">
        <v>14.6</v>
      </c>
      <c r="Z1082" s="11" t="n">
        <v>1.54</v>
      </c>
      <c r="AA1082" s="8" t="s">
        <v>49</v>
      </c>
      <c r="AB1082" s="5" t="n">
        <f aca="false">IF(C1082='[1]Pesos dos Critérios'!$V$3,'[1]Pesos dos Critérios'!$V$10,IF(Planilha1!C1082='[1]Pesos dos Critérios'!$W$3,'[1]Pesos dos Critérios'!$W$10,IF(Planilha1!C1082='[1]Pesos dos Critérios'!$X$3,'[1]Pesos dos Critérios'!$X$10,IF(Planilha1!C1082='[1]Pesos dos Critérios'!$Y$3,'[1]Pesos dos Critérios'!$Y$10,'[1]Pesos dos Critérios'!$Z$10))))</f>
        <v>0.0292592592592593</v>
      </c>
      <c r="AC1082" s="5" t="n">
        <f aca="false">IF(H1082=1,'[1]Pesos dos Critérios'!$AD$10,IF(Planilha1!H1082=2,'[1]Pesos dos Critérios'!$AE$10,IF(Planilha1!H1082=3,'[1]Pesos dos Critérios'!$AF$10,IF(Planilha1!H1082=4,'[1]Pesos dos Critérios'!$AG$10,'[1]Pesos dos Critérios'!$AH$10))))</f>
        <v>0.0329365079365079</v>
      </c>
      <c r="AD1082" s="5" t="n">
        <f aca="false">IF(J1082='[1]Pesos dos Critérios'!$AA$3,'[1]Pesos dos Critérios'!$AA$10,IF(Planilha1!J1082='[1]Pesos dos Critérios'!$AB$3,'[1]Pesos dos Critérios'!$AB$10,'[1]Pesos dos Critérios'!$AC$10))</f>
        <v>0.037037037037037</v>
      </c>
      <c r="AE1082" s="5" t="n">
        <f aca="false">IF(O1082="Intervalo 1",'[1]Pesos dos Critérios'!$J$10,IF(Planilha1!O1082="Intervalo 2",'[1]Pesos dos Critérios'!$K$10,IF(Planilha1!O1082="Intervalo 3",'[1]Pesos dos Critérios'!$L$10,'[1]Pesos dos Critérios'!$M$10)))</f>
        <v>0.032010582010582</v>
      </c>
      <c r="AF1082" s="5" t="n">
        <f aca="false">IF(Q1082="Intervalo 1",'[1]Pesos dos Critérios'!$B$10,IF(Q1082="Intervalo 2",'[1]Pesos dos Critérios'!$C$10,IF(Q1082="Intervalo 3",'[1]Pesos dos Critérios'!$D$10,'[1]Pesos dos Critérios'!$E$10)))</f>
        <v>0.0284015668347088</v>
      </c>
      <c r="AG1082" s="5" t="n">
        <f aca="false">IF(S1082="Intervalo 1",'[1]Pesos dos Critérios'!$F$10,IF(S1082="Intervalo 2",'[1]Pesos dos Critérios'!$G$10,IF(S1082="Intervalo 3",'[1]Pesos dos Critérios'!$H$10,'[1]Pesos dos Critérios'!$I$10)))</f>
        <v>0.0122185911401598</v>
      </c>
      <c r="AH1082" s="5" t="n">
        <f aca="false">IF(U1082="Intervalo 1",'[1]Pesos dos Critérios'!$N$10,IF(U1082="Intervalo 2",'[1]Pesos dos Critérios'!$O$10,IF(U1082="Intervalo 3",'[1]Pesos dos Critérios'!$P$10,'[1]Pesos dos Critérios'!$Q$10)))</f>
        <v>0.0329365079365079</v>
      </c>
      <c r="AI1082" s="5" t="n">
        <f aca="false">IF(AA1082="Intervalo 1",'[1]Pesos dos Critérios'!$R$10,IF(AA1082="Intervalo 2",'[1]Pesos dos Critérios'!$S$10,IF(AA1082="Intervalo 3",'[1]Pesos dos Critérios'!$T$10,'[1]Pesos dos Critérios'!$U$10)))</f>
        <v>0.0658730158730159</v>
      </c>
      <c r="AJ1082" s="5" t="n">
        <f aca="false">SUM(AB1082:AI1082)</f>
        <v>0.270673068027779</v>
      </c>
      <c r="AK1082" s="5" t="n">
        <v>1081</v>
      </c>
      <c r="AM1082" s="1" t="s">
        <v>52</v>
      </c>
    </row>
    <row r="1083" customFormat="false" ht="12.8" hidden="false" customHeight="true" outlineLevel="0" collapsed="false">
      <c r="A1083" s="7" t="n">
        <v>2015</v>
      </c>
      <c r="B1083" s="7" t="s">
        <v>39</v>
      </c>
      <c r="C1083" s="8" t="s">
        <v>40</v>
      </c>
      <c r="D1083" s="7" t="s">
        <v>181</v>
      </c>
      <c r="E1083" s="7" t="s">
        <v>828</v>
      </c>
      <c r="F1083" s="7" t="s">
        <v>831</v>
      </c>
      <c r="G1083" s="7" t="s">
        <v>43</v>
      </c>
      <c r="H1083" s="9" t="n">
        <v>1</v>
      </c>
      <c r="I1083" s="7" t="s">
        <v>44</v>
      </c>
      <c r="J1083" s="8" t="s">
        <v>45</v>
      </c>
      <c r="K1083" s="10" t="s">
        <v>46</v>
      </c>
      <c r="L1083" s="10" t="s">
        <v>83</v>
      </c>
      <c r="M1083" s="10" t="s">
        <v>56</v>
      </c>
      <c r="N1083" s="10" t="n">
        <v>0.017</v>
      </c>
      <c r="O1083" s="9" t="s">
        <v>57</v>
      </c>
      <c r="P1083" s="11" t="n">
        <v>0.197</v>
      </c>
      <c r="Q1083" s="8" t="s">
        <v>57</v>
      </c>
      <c r="R1083" s="11" t="n">
        <v>0.068</v>
      </c>
      <c r="S1083" s="8" t="s">
        <v>50</v>
      </c>
      <c r="T1083" s="11" t="n">
        <v>93</v>
      </c>
      <c r="U1083" s="8" t="s">
        <v>49</v>
      </c>
      <c r="V1083" s="11" t="n">
        <v>9.2</v>
      </c>
      <c r="W1083" s="11" t="n">
        <v>10.2</v>
      </c>
      <c r="X1083" s="11" t="n">
        <v>13.5</v>
      </c>
      <c r="Y1083" s="11" t="n">
        <v>14.6</v>
      </c>
      <c r="Z1083" s="11" t="n">
        <v>1.54</v>
      </c>
      <c r="AA1083" s="8" t="s">
        <v>49</v>
      </c>
      <c r="AB1083" s="5" t="n">
        <f aca="false">IF(C1083='[1]Pesos dos Critérios'!$V$3,'[1]Pesos dos Critérios'!$V$10,IF(Planilha1!C1083='[1]Pesos dos Critérios'!$W$3,'[1]Pesos dos Critérios'!$W$10,IF(Planilha1!C1083='[1]Pesos dos Critérios'!$X$3,'[1]Pesos dos Critérios'!$X$10,IF(Planilha1!C1083='[1]Pesos dos Critérios'!$Y$3,'[1]Pesos dos Critérios'!$Y$10,'[1]Pesos dos Critérios'!$Z$10))))</f>
        <v>0.0292592592592593</v>
      </c>
      <c r="AC1083" s="5" t="n">
        <f aca="false">IF(H1083=1,'[1]Pesos dos Critérios'!$AD$10,IF(Planilha1!H1083=2,'[1]Pesos dos Critérios'!$AE$10,IF(Planilha1!H1083=3,'[1]Pesos dos Critérios'!$AF$10,IF(Planilha1!H1083=4,'[1]Pesos dos Critérios'!$AG$10,'[1]Pesos dos Critérios'!$AH$10))))</f>
        <v>0.0329365079365079</v>
      </c>
      <c r="AD1083" s="5" t="n">
        <f aca="false">IF(J1083='[1]Pesos dos Critérios'!$AA$3,'[1]Pesos dos Critérios'!$AA$10,IF(Planilha1!J1083='[1]Pesos dos Critérios'!$AB$3,'[1]Pesos dos Critérios'!$AB$10,'[1]Pesos dos Critérios'!$AC$10))</f>
        <v>0.037037037037037</v>
      </c>
      <c r="AE1083" s="5" t="n">
        <f aca="false">IF(O1083="Intervalo 1",'[1]Pesos dos Critérios'!$J$10,IF(Planilha1!O1083="Intervalo 2",'[1]Pesos dos Critérios'!$K$10,IF(Planilha1!O1083="Intervalo 3",'[1]Pesos dos Critérios'!$L$10,'[1]Pesos dos Critérios'!$M$10)))</f>
        <v>0.032010582010582</v>
      </c>
      <c r="AF1083" s="5" t="n">
        <f aca="false">IF(Q1083="Intervalo 1",'[1]Pesos dos Critérios'!$B$10,IF(Q1083="Intervalo 2",'[1]Pesos dos Critérios'!$C$10,IF(Q1083="Intervalo 3",'[1]Pesos dos Critérios'!$D$10,'[1]Pesos dos Critérios'!$E$10)))</f>
        <v>0.0284015668347088</v>
      </c>
      <c r="AG1083" s="5" t="n">
        <f aca="false">IF(S1083="Intervalo 1",'[1]Pesos dos Critérios'!$F$10,IF(S1083="Intervalo 2",'[1]Pesos dos Critérios'!$G$10,IF(S1083="Intervalo 3",'[1]Pesos dos Critérios'!$H$10,'[1]Pesos dos Critérios'!$I$10)))</f>
        <v>0.0122185911401598</v>
      </c>
      <c r="AH1083" s="5" t="n">
        <f aca="false">IF(U1083="Intervalo 1",'[1]Pesos dos Critérios'!$N$10,IF(U1083="Intervalo 2",'[1]Pesos dos Critérios'!$O$10,IF(U1083="Intervalo 3",'[1]Pesos dos Critérios'!$P$10,'[1]Pesos dos Critérios'!$Q$10)))</f>
        <v>0.0329365079365079</v>
      </c>
      <c r="AI1083" s="5" t="n">
        <f aca="false">IF(AA1083="Intervalo 1",'[1]Pesos dos Critérios'!$R$10,IF(AA1083="Intervalo 2",'[1]Pesos dos Critérios'!$S$10,IF(AA1083="Intervalo 3",'[1]Pesos dos Critérios'!$T$10,'[1]Pesos dos Critérios'!$U$10)))</f>
        <v>0.0658730158730159</v>
      </c>
      <c r="AJ1083" s="5" t="n">
        <f aca="false">SUM(AB1083:AI1083)</f>
        <v>0.270673068027779</v>
      </c>
      <c r="AK1083" s="5" t="n">
        <v>1082</v>
      </c>
      <c r="AM1083" s="1" t="s">
        <v>52</v>
      </c>
    </row>
    <row r="1084" customFormat="false" ht="12.8" hidden="false" customHeight="true" outlineLevel="0" collapsed="false">
      <c r="A1084" s="7" t="n">
        <v>2015</v>
      </c>
      <c r="B1084" s="7" t="s">
        <v>39</v>
      </c>
      <c r="C1084" s="8" t="s">
        <v>40</v>
      </c>
      <c r="D1084" s="7" t="s">
        <v>181</v>
      </c>
      <c r="E1084" s="7" t="s">
        <v>828</v>
      </c>
      <c r="F1084" s="7" t="s">
        <v>832</v>
      </c>
      <c r="G1084" s="7" t="s">
        <v>43</v>
      </c>
      <c r="H1084" s="9" t="n">
        <v>1</v>
      </c>
      <c r="I1084" s="7" t="s">
        <v>44</v>
      </c>
      <c r="J1084" s="8" t="s">
        <v>45</v>
      </c>
      <c r="K1084" s="10" t="s">
        <v>46</v>
      </c>
      <c r="L1084" s="10" t="s">
        <v>83</v>
      </c>
      <c r="M1084" s="10" t="s">
        <v>56</v>
      </c>
      <c r="N1084" s="10" t="n">
        <v>0.017</v>
      </c>
      <c r="O1084" s="9" t="s">
        <v>57</v>
      </c>
      <c r="P1084" s="11" t="n">
        <v>0.197</v>
      </c>
      <c r="Q1084" s="8" t="s">
        <v>57</v>
      </c>
      <c r="R1084" s="11" t="n">
        <v>0.068</v>
      </c>
      <c r="S1084" s="8" t="s">
        <v>50</v>
      </c>
      <c r="T1084" s="11" t="n">
        <v>93</v>
      </c>
      <c r="U1084" s="8" t="s">
        <v>49</v>
      </c>
      <c r="V1084" s="11" t="n">
        <v>9.2</v>
      </c>
      <c r="W1084" s="11" t="n">
        <v>10.2</v>
      </c>
      <c r="X1084" s="11" t="n">
        <v>13.5</v>
      </c>
      <c r="Y1084" s="11" t="n">
        <v>14.6</v>
      </c>
      <c r="Z1084" s="11" t="n">
        <v>1.54</v>
      </c>
      <c r="AA1084" s="8" t="s">
        <v>49</v>
      </c>
      <c r="AB1084" s="5" t="n">
        <f aca="false">IF(C1084='[1]Pesos dos Critérios'!$V$3,'[1]Pesos dos Critérios'!$V$10,IF(Planilha1!C1084='[1]Pesos dos Critérios'!$W$3,'[1]Pesos dos Critérios'!$W$10,IF(Planilha1!C1084='[1]Pesos dos Critérios'!$X$3,'[1]Pesos dos Critérios'!$X$10,IF(Planilha1!C1084='[1]Pesos dos Critérios'!$Y$3,'[1]Pesos dos Critérios'!$Y$10,'[1]Pesos dos Critérios'!$Z$10))))</f>
        <v>0.0292592592592593</v>
      </c>
      <c r="AC1084" s="5" t="n">
        <f aca="false">IF(H1084=1,'[1]Pesos dos Critérios'!$AD$10,IF(Planilha1!H1084=2,'[1]Pesos dos Critérios'!$AE$10,IF(Planilha1!H1084=3,'[1]Pesos dos Critérios'!$AF$10,IF(Planilha1!H1084=4,'[1]Pesos dos Critérios'!$AG$10,'[1]Pesos dos Critérios'!$AH$10))))</f>
        <v>0.0329365079365079</v>
      </c>
      <c r="AD1084" s="5" t="n">
        <f aca="false">IF(J1084='[1]Pesos dos Critérios'!$AA$3,'[1]Pesos dos Critérios'!$AA$10,IF(Planilha1!J1084='[1]Pesos dos Critérios'!$AB$3,'[1]Pesos dos Critérios'!$AB$10,'[1]Pesos dos Critérios'!$AC$10))</f>
        <v>0.037037037037037</v>
      </c>
      <c r="AE1084" s="5" t="n">
        <f aca="false">IF(O1084="Intervalo 1",'[1]Pesos dos Critérios'!$J$10,IF(Planilha1!O1084="Intervalo 2",'[1]Pesos dos Critérios'!$K$10,IF(Planilha1!O1084="Intervalo 3",'[1]Pesos dos Critérios'!$L$10,'[1]Pesos dos Critérios'!$M$10)))</f>
        <v>0.032010582010582</v>
      </c>
      <c r="AF1084" s="5" t="n">
        <f aca="false">IF(Q1084="Intervalo 1",'[1]Pesos dos Critérios'!$B$10,IF(Q1084="Intervalo 2",'[1]Pesos dos Critérios'!$C$10,IF(Q1084="Intervalo 3",'[1]Pesos dos Critérios'!$D$10,'[1]Pesos dos Critérios'!$E$10)))</f>
        <v>0.0284015668347088</v>
      </c>
      <c r="AG1084" s="5" t="n">
        <f aca="false">IF(S1084="Intervalo 1",'[1]Pesos dos Critérios'!$F$10,IF(S1084="Intervalo 2",'[1]Pesos dos Critérios'!$G$10,IF(S1084="Intervalo 3",'[1]Pesos dos Critérios'!$H$10,'[1]Pesos dos Critérios'!$I$10)))</f>
        <v>0.0122185911401598</v>
      </c>
      <c r="AH1084" s="5" t="n">
        <f aca="false">IF(U1084="Intervalo 1",'[1]Pesos dos Critérios'!$N$10,IF(U1084="Intervalo 2",'[1]Pesos dos Critérios'!$O$10,IF(U1084="Intervalo 3",'[1]Pesos dos Critérios'!$P$10,'[1]Pesos dos Critérios'!$Q$10)))</f>
        <v>0.0329365079365079</v>
      </c>
      <c r="AI1084" s="5" t="n">
        <f aca="false">IF(AA1084="Intervalo 1",'[1]Pesos dos Critérios'!$R$10,IF(AA1084="Intervalo 2",'[1]Pesos dos Critérios'!$S$10,IF(AA1084="Intervalo 3",'[1]Pesos dos Critérios'!$T$10,'[1]Pesos dos Critérios'!$U$10)))</f>
        <v>0.0658730158730159</v>
      </c>
      <c r="AJ1084" s="5" t="n">
        <f aca="false">SUM(AB1084:AI1084)</f>
        <v>0.270673068027779</v>
      </c>
      <c r="AK1084" s="5" t="n">
        <v>1083</v>
      </c>
      <c r="AM1084" s="1" t="s">
        <v>52</v>
      </c>
    </row>
    <row r="1085" customFormat="false" ht="12.8" hidden="false" customHeight="true" outlineLevel="0" collapsed="false">
      <c r="A1085" s="7" t="n">
        <v>2015</v>
      </c>
      <c r="B1085" s="7" t="s">
        <v>39</v>
      </c>
      <c r="C1085" s="8" t="s">
        <v>40</v>
      </c>
      <c r="D1085" s="7" t="s">
        <v>181</v>
      </c>
      <c r="E1085" s="7" t="s">
        <v>828</v>
      </c>
      <c r="F1085" s="7" t="s">
        <v>833</v>
      </c>
      <c r="G1085" s="7" t="s">
        <v>43</v>
      </c>
      <c r="H1085" s="9" t="n">
        <v>1</v>
      </c>
      <c r="I1085" s="7" t="s">
        <v>85</v>
      </c>
      <c r="J1085" s="8" t="s">
        <v>86</v>
      </c>
      <c r="K1085" s="10" t="s">
        <v>46</v>
      </c>
      <c r="L1085" s="10" t="s">
        <v>83</v>
      </c>
      <c r="M1085" s="10" t="s">
        <v>56</v>
      </c>
      <c r="N1085" s="10" t="n">
        <v>0.04</v>
      </c>
      <c r="O1085" s="9" t="s">
        <v>50</v>
      </c>
      <c r="P1085" s="11" t="n">
        <v>0.67</v>
      </c>
      <c r="Q1085" s="8" t="s">
        <v>50</v>
      </c>
      <c r="R1085" s="11" t="n">
        <v>0.024</v>
      </c>
      <c r="S1085" s="8" t="s">
        <v>58</v>
      </c>
      <c r="T1085" s="11" t="n">
        <v>94</v>
      </c>
      <c r="U1085" s="8" t="s">
        <v>49</v>
      </c>
      <c r="V1085" s="11" t="n">
        <v>9.2</v>
      </c>
      <c r="W1085" s="11" t="n">
        <v>10.2</v>
      </c>
      <c r="X1085" s="11" t="n">
        <v>13.2</v>
      </c>
      <c r="Y1085" s="11" t="n">
        <v>14.8</v>
      </c>
      <c r="Z1085" s="11" t="n">
        <v>1.55</v>
      </c>
      <c r="AA1085" s="8" t="s">
        <v>49</v>
      </c>
      <c r="AB1085" s="5" t="n">
        <f aca="false">IF(C1085='[1]Pesos dos Critérios'!$V$3,'[1]Pesos dos Critérios'!$V$10,IF(Planilha1!C1085='[1]Pesos dos Critérios'!$W$3,'[1]Pesos dos Critérios'!$W$10,IF(Planilha1!C1085='[1]Pesos dos Critérios'!$X$3,'[1]Pesos dos Critérios'!$X$10,IF(Planilha1!C1085='[1]Pesos dos Critérios'!$Y$3,'[1]Pesos dos Critérios'!$Y$10,'[1]Pesos dos Critérios'!$Z$10))))</f>
        <v>0.0292592592592593</v>
      </c>
      <c r="AC1085" s="5" t="n">
        <f aca="false">IF(H1085=1,'[1]Pesos dos Critérios'!$AD$10,IF(Planilha1!H1085=2,'[1]Pesos dos Critérios'!$AE$10,IF(Planilha1!H1085=3,'[1]Pesos dos Critérios'!$AF$10,IF(Planilha1!H1085=4,'[1]Pesos dos Critérios'!$AG$10,'[1]Pesos dos Critérios'!$AH$10))))</f>
        <v>0.0329365079365079</v>
      </c>
      <c r="AD1085" s="5" t="n">
        <f aca="false">IF(J1085='[1]Pesos dos Critérios'!$AA$3,'[1]Pesos dos Critérios'!$AA$10,IF(Planilha1!J1085='[1]Pesos dos Critérios'!$AB$3,'[1]Pesos dos Critérios'!$AB$10,'[1]Pesos dos Critérios'!$AC$10))</f>
        <v>0.037037037037037</v>
      </c>
      <c r="AE1085" s="5" t="n">
        <f aca="false">IF(O1085="Intervalo 1",'[1]Pesos dos Critérios'!$J$10,IF(Planilha1!O1085="Intervalo 2",'[1]Pesos dos Critérios'!$K$10,IF(Planilha1!O1085="Intervalo 3",'[1]Pesos dos Critérios'!$L$10,'[1]Pesos dos Critérios'!$M$10)))</f>
        <v>0.0187830687830688</v>
      </c>
      <c r="AF1085" s="5" t="n">
        <f aca="false">IF(Q1085="Intervalo 1",'[1]Pesos dos Critérios'!$B$10,IF(Q1085="Intervalo 2",'[1]Pesos dos Critérios'!$C$10,IF(Q1085="Intervalo 3",'[1]Pesos dos Critérios'!$D$10,'[1]Pesos dos Critérios'!$E$10)))</f>
        <v>0.00850049898450227</v>
      </c>
      <c r="AG1085" s="5" t="n">
        <f aca="false">IF(S1085="Intervalo 1",'[1]Pesos dos Critérios'!$F$10,IF(S1085="Intervalo 2",'[1]Pesos dos Critérios'!$G$10,IF(S1085="Intervalo 3",'[1]Pesos dos Critérios'!$H$10,'[1]Pesos dos Critérios'!$I$10)))</f>
        <v>0.0255809731299927</v>
      </c>
      <c r="AH1085" s="5" t="n">
        <f aca="false">IF(U1085="Intervalo 1",'[1]Pesos dos Critérios'!$N$10,IF(U1085="Intervalo 2",'[1]Pesos dos Critérios'!$O$10,IF(U1085="Intervalo 3",'[1]Pesos dos Critérios'!$P$10,'[1]Pesos dos Critérios'!$Q$10)))</f>
        <v>0.0329365079365079</v>
      </c>
      <c r="AI1085" s="5" t="n">
        <f aca="false">IF(AA1085="Intervalo 1",'[1]Pesos dos Critérios'!$R$10,IF(AA1085="Intervalo 2",'[1]Pesos dos Critérios'!$S$10,IF(AA1085="Intervalo 3",'[1]Pesos dos Critérios'!$T$10,'[1]Pesos dos Critérios'!$U$10)))</f>
        <v>0.0658730158730159</v>
      </c>
      <c r="AJ1085" s="5" t="n">
        <f aca="false">SUM(AB1085:AI1085)</f>
        <v>0.250906868939892</v>
      </c>
      <c r="AK1085" s="5" t="n">
        <v>1084</v>
      </c>
      <c r="AM1085" s="1" t="s">
        <v>60</v>
      </c>
    </row>
    <row r="1086" customFormat="false" ht="12.8" hidden="false" customHeight="true" outlineLevel="0" collapsed="false">
      <c r="A1086" s="7" t="n">
        <v>2015</v>
      </c>
      <c r="B1086" s="7" t="s">
        <v>39</v>
      </c>
      <c r="C1086" s="8" t="s">
        <v>40</v>
      </c>
      <c r="D1086" s="7" t="s">
        <v>181</v>
      </c>
      <c r="E1086" s="7" t="s">
        <v>828</v>
      </c>
      <c r="F1086" s="7" t="s">
        <v>834</v>
      </c>
      <c r="G1086" s="7" t="s">
        <v>43</v>
      </c>
      <c r="H1086" s="9" t="n">
        <v>1</v>
      </c>
      <c r="I1086" s="7" t="s">
        <v>85</v>
      </c>
      <c r="J1086" s="8" t="s">
        <v>86</v>
      </c>
      <c r="K1086" s="10" t="s">
        <v>46</v>
      </c>
      <c r="L1086" s="10" t="s">
        <v>83</v>
      </c>
      <c r="M1086" s="10" t="s">
        <v>56</v>
      </c>
      <c r="N1086" s="10" t="n">
        <v>0.04</v>
      </c>
      <c r="O1086" s="9" t="s">
        <v>50</v>
      </c>
      <c r="P1086" s="11" t="n">
        <v>0.67</v>
      </c>
      <c r="Q1086" s="8" t="s">
        <v>50</v>
      </c>
      <c r="R1086" s="11" t="n">
        <v>0.024</v>
      </c>
      <c r="S1086" s="8" t="s">
        <v>58</v>
      </c>
      <c r="T1086" s="11" t="n">
        <v>94</v>
      </c>
      <c r="U1086" s="8" t="s">
        <v>49</v>
      </c>
      <c r="V1086" s="11" t="n">
        <v>9.2</v>
      </c>
      <c r="W1086" s="11" t="n">
        <v>10.2</v>
      </c>
      <c r="X1086" s="11" t="n">
        <v>13.2</v>
      </c>
      <c r="Y1086" s="11" t="n">
        <v>14.8</v>
      </c>
      <c r="Z1086" s="11" t="n">
        <v>1.55</v>
      </c>
      <c r="AA1086" s="8" t="s">
        <v>49</v>
      </c>
      <c r="AB1086" s="5" t="n">
        <f aca="false">IF(C1086='[1]Pesos dos Critérios'!$V$3,'[1]Pesos dos Critérios'!$V$10,IF(Planilha1!C1086='[1]Pesos dos Critérios'!$W$3,'[1]Pesos dos Critérios'!$W$10,IF(Planilha1!C1086='[1]Pesos dos Critérios'!$X$3,'[1]Pesos dos Critérios'!$X$10,IF(Planilha1!C1086='[1]Pesos dos Critérios'!$Y$3,'[1]Pesos dos Critérios'!$Y$10,'[1]Pesos dos Critérios'!$Z$10))))</f>
        <v>0.0292592592592593</v>
      </c>
      <c r="AC1086" s="5" t="n">
        <f aca="false">IF(H1086=1,'[1]Pesos dos Critérios'!$AD$10,IF(Planilha1!H1086=2,'[1]Pesos dos Critérios'!$AE$10,IF(Planilha1!H1086=3,'[1]Pesos dos Critérios'!$AF$10,IF(Planilha1!H1086=4,'[1]Pesos dos Critérios'!$AG$10,'[1]Pesos dos Critérios'!$AH$10))))</f>
        <v>0.0329365079365079</v>
      </c>
      <c r="AD1086" s="5" t="n">
        <f aca="false">IF(J1086='[1]Pesos dos Critérios'!$AA$3,'[1]Pesos dos Critérios'!$AA$10,IF(Planilha1!J1086='[1]Pesos dos Critérios'!$AB$3,'[1]Pesos dos Critérios'!$AB$10,'[1]Pesos dos Critérios'!$AC$10))</f>
        <v>0.037037037037037</v>
      </c>
      <c r="AE1086" s="5" t="n">
        <f aca="false">IF(O1086="Intervalo 1",'[1]Pesos dos Critérios'!$J$10,IF(Planilha1!O1086="Intervalo 2",'[1]Pesos dos Critérios'!$K$10,IF(Planilha1!O1086="Intervalo 3",'[1]Pesos dos Critérios'!$L$10,'[1]Pesos dos Critérios'!$M$10)))</f>
        <v>0.0187830687830688</v>
      </c>
      <c r="AF1086" s="5" t="n">
        <f aca="false">IF(Q1086="Intervalo 1",'[1]Pesos dos Critérios'!$B$10,IF(Q1086="Intervalo 2",'[1]Pesos dos Critérios'!$C$10,IF(Q1086="Intervalo 3",'[1]Pesos dos Critérios'!$D$10,'[1]Pesos dos Critérios'!$E$10)))</f>
        <v>0.00850049898450227</v>
      </c>
      <c r="AG1086" s="5" t="n">
        <f aca="false">IF(S1086="Intervalo 1",'[1]Pesos dos Critérios'!$F$10,IF(S1086="Intervalo 2",'[1]Pesos dos Critérios'!$G$10,IF(S1086="Intervalo 3",'[1]Pesos dos Critérios'!$H$10,'[1]Pesos dos Critérios'!$I$10)))</f>
        <v>0.0255809731299927</v>
      </c>
      <c r="AH1086" s="5" t="n">
        <f aca="false">IF(U1086="Intervalo 1",'[1]Pesos dos Critérios'!$N$10,IF(U1086="Intervalo 2",'[1]Pesos dos Critérios'!$O$10,IF(U1086="Intervalo 3",'[1]Pesos dos Critérios'!$P$10,'[1]Pesos dos Critérios'!$Q$10)))</f>
        <v>0.0329365079365079</v>
      </c>
      <c r="AI1086" s="5" t="n">
        <f aca="false">IF(AA1086="Intervalo 1",'[1]Pesos dos Critérios'!$R$10,IF(AA1086="Intervalo 2",'[1]Pesos dos Critérios'!$S$10,IF(AA1086="Intervalo 3",'[1]Pesos dos Critérios'!$T$10,'[1]Pesos dos Critérios'!$U$10)))</f>
        <v>0.0658730158730159</v>
      </c>
      <c r="AJ1086" s="5" t="n">
        <f aca="false">SUM(AB1086:AI1086)</f>
        <v>0.250906868939892</v>
      </c>
      <c r="AK1086" s="5" t="n">
        <v>1085</v>
      </c>
      <c r="AM1086" s="1" t="s">
        <v>60</v>
      </c>
    </row>
    <row r="1087" customFormat="false" ht="12.8" hidden="false" customHeight="true" outlineLevel="0" collapsed="false">
      <c r="A1087" s="7" t="n">
        <v>2015</v>
      </c>
      <c r="B1087" s="7" t="s">
        <v>39</v>
      </c>
      <c r="C1087" s="8" t="s">
        <v>40</v>
      </c>
      <c r="D1087" s="7" t="s">
        <v>181</v>
      </c>
      <c r="E1087" s="7" t="s">
        <v>828</v>
      </c>
      <c r="F1087" s="7" t="s">
        <v>835</v>
      </c>
      <c r="G1087" s="7" t="s">
        <v>43</v>
      </c>
      <c r="H1087" s="9" t="n">
        <v>1</v>
      </c>
      <c r="I1087" s="7" t="s">
        <v>85</v>
      </c>
      <c r="J1087" s="8" t="s">
        <v>86</v>
      </c>
      <c r="K1087" s="10" t="s">
        <v>46</v>
      </c>
      <c r="L1087" s="10" t="s">
        <v>83</v>
      </c>
      <c r="M1087" s="10" t="s">
        <v>56</v>
      </c>
      <c r="N1087" s="10" t="n">
        <v>0.04</v>
      </c>
      <c r="O1087" s="9" t="s">
        <v>50</v>
      </c>
      <c r="P1087" s="11" t="n">
        <v>0.67</v>
      </c>
      <c r="Q1087" s="8" t="s">
        <v>50</v>
      </c>
      <c r="R1087" s="11" t="n">
        <v>0.024</v>
      </c>
      <c r="S1087" s="8" t="s">
        <v>58</v>
      </c>
      <c r="T1087" s="11" t="n">
        <v>94</v>
      </c>
      <c r="U1087" s="8" t="s">
        <v>49</v>
      </c>
      <c r="V1087" s="11" t="n">
        <v>9.2</v>
      </c>
      <c r="W1087" s="11" t="n">
        <v>10.2</v>
      </c>
      <c r="X1087" s="11" t="n">
        <v>13.2</v>
      </c>
      <c r="Y1087" s="11" t="n">
        <v>14.8</v>
      </c>
      <c r="Z1087" s="11" t="n">
        <v>1.55</v>
      </c>
      <c r="AA1087" s="8" t="s">
        <v>49</v>
      </c>
      <c r="AB1087" s="5" t="n">
        <f aca="false">IF(C1087='[1]Pesos dos Critérios'!$V$3,'[1]Pesos dos Critérios'!$V$10,IF(Planilha1!C1087='[1]Pesos dos Critérios'!$W$3,'[1]Pesos dos Critérios'!$W$10,IF(Planilha1!C1087='[1]Pesos dos Critérios'!$X$3,'[1]Pesos dos Critérios'!$X$10,IF(Planilha1!C1087='[1]Pesos dos Critérios'!$Y$3,'[1]Pesos dos Critérios'!$Y$10,'[1]Pesos dos Critérios'!$Z$10))))</f>
        <v>0.0292592592592593</v>
      </c>
      <c r="AC1087" s="5" t="n">
        <f aca="false">IF(H1087=1,'[1]Pesos dos Critérios'!$AD$10,IF(Planilha1!H1087=2,'[1]Pesos dos Critérios'!$AE$10,IF(Planilha1!H1087=3,'[1]Pesos dos Critérios'!$AF$10,IF(Planilha1!H1087=4,'[1]Pesos dos Critérios'!$AG$10,'[1]Pesos dos Critérios'!$AH$10))))</f>
        <v>0.0329365079365079</v>
      </c>
      <c r="AD1087" s="5" t="n">
        <f aca="false">IF(J1087='[1]Pesos dos Critérios'!$AA$3,'[1]Pesos dos Critérios'!$AA$10,IF(Planilha1!J1087='[1]Pesos dos Critérios'!$AB$3,'[1]Pesos dos Critérios'!$AB$10,'[1]Pesos dos Critérios'!$AC$10))</f>
        <v>0.037037037037037</v>
      </c>
      <c r="AE1087" s="5" t="n">
        <f aca="false">IF(O1087="Intervalo 1",'[1]Pesos dos Critérios'!$J$10,IF(Planilha1!O1087="Intervalo 2",'[1]Pesos dos Critérios'!$K$10,IF(Planilha1!O1087="Intervalo 3",'[1]Pesos dos Critérios'!$L$10,'[1]Pesos dos Critérios'!$M$10)))</f>
        <v>0.0187830687830688</v>
      </c>
      <c r="AF1087" s="5" t="n">
        <f aca="false">IF(Q1087="Intervalo 1",'[1]Pesos dos Critérios'!$B$10,IF(Q1087="Intervalo 2",'[1]Pesos dos Critérios'!$C$10,IF(Q1087="Intervalo 3",'[1]Pesos dos Critérios'!$D$10,'[1]Pesos dos Critérios'!$E$10)))</f>
        <v>0.00850049898450227</v>
      </c>
      <c r="AG1087" s="5" t="n">
        <f aca="false">IF(S1087="Intervalo 1",'[1]Pesos dos Critérios'!$F$10,IF(S1087="Intervalo 2",'[1]Pesos dos Critérios'!$G$10,IF(S1087="Intervalo 3",'[1]Pesos dos Critérios'!$H$10,'[1]Pesos dos Critérios'!$I$10)))</f>
        <v>0.0255809731299927</v>
      </c>
      <c r="AH1087" s="5" t="n">
        <f aca="false">IF(U1087="Intervalo 1",'[1]Pesos dos Critérios'!$N$10,IF(U1087="Intervalo 2",'[1]Pesos dos Critérios'!$O$10,IF(U1087="Intervalo 3",'[1]Pesos dos Critérios'!$P$10,'[1]Pesos dos Critérios'!$Q$10)))</f>
        <v>0.0329365079365079</v>
      </c>
      <c r="AI1087" s="5" t="n">
        <f aca="false">IF(AA1087="Intervalo 1",'[1]Pesos dos Critérios'!$R$10,IF(AA1087="Intervalo 2",'[1]Pesos dos Critérios'!$S$10,IF(AA1087="Intervalo 3",'[1]Pesos dos Critérios'!$T$10,'[1]Pesos dos Critérios'!$U$10)))</f>
        <v>0.0658730158730159</v>
      </c>
      <c r="AJ1087" s="5" t="n">
        <f aca="false">SUM(AB1087:AI1087)</f>
        <v>0.250906868939892</v>
      </c>
      <c r="AK1087" s="5" t="n">
        <v>1086</v>
      </c>
      <c r="AM1087" s="1" t="s">
        <v>60</v>
      </c>
    </row>
    <row r="1088" customFormat="false" ht="12.8" hidden="false" customHeight="true" outlineLevel="0" collapsed="false">
      <c r="A1088" s="7" t="n">
        <v>2015</v>
      </c>
      <c r="B1088" s="7" t="s">
        <v>39</v>
      </c>
      <c r="C1088" s="8" t="s">
        <v>40</v>
      </c>
      <c r="D1088" s="7" t="s">
        <v>181</v>
      </c>
      <c r="E1088" s="7" t="s">
        <v>828</v>
      </c>
      <c r="F1088" s="7" t="s">
        <v>611</v>
      </c>
      <c r="G1088" s="7" t="s">
        <v>43</v>
      </c>
      <c r="H1088" s="9" t="n">
        <v>1</v>
      </c>
      <c r="I1088" s="7" t="s">
        <v>44</v>
      </c>
      <c r="J1088" s="8" t="s">
        <v>45</v>
      </c>
      <c r="K1088" s="10" t="s">
        <v>46</v>
      </c>
      <c r="L1088" s="10" t="s">
        <v>83</v>
      </c>
      <c r="M1088" s="10" t="s">
        <v>56</v>
      </c>
      <c r="N1088" s="10" t="n">
        <v>0.017</v>
      </c>
      <c r="O1088" s="9" t="s">
        <v>57</v>
      </c>
      <c r="P1088" s="11" t="n">
        <v>0.197</v>
      </c>
      <c r="Q1088" s="8" t="s">
        <v>57</v>
      </c>
      <c r="R1088" s="11" t="n">
        <v>0.068</v>
      </c>
      <c r="S1088" s="8" t="s">
        <v>50</v>
      </c>
      <c r="T1088" s="11" t="n">
        <v>95</v>
      </c>
      <c r="U1088" s="8" t="s">
        <v>49</v>
      </c>
      <c r="V1088" s="11" t="n">
        <v>9.1</v>
      </c>
      <c r="W1088" s="11" t="n">
        <v>10</v>
      </c>
      <c r="X1088" s="11" t="n">
        <v>13.4</v>
      </c>
      <c r="Y1088" s="11" t="n">
        <v>14.3</v>
      </c>
      <c r="Z1088" s="11" t="n">
        <v>1.56</v>
      </c>
      <c r="AA1088" s="8" t="s">
        <v>49</v>
      </c>
      <c r="AB1088" s="5" t="n">
        <f aca="false">IF(C1088='[1]Pesos dos Critérios'!$V$3,'[1]Pesos dos Critérios'!$V$10,IF(Planilha1!C1088='[1]Pesos dos Critérios'!$W$3,'[1]Pesos dos Critérios'!$W$10,IF(Planilha1!C1088='[1]Pesos dos Critérios'!$X$3,'[1]Pesos dos Critérios'!$X$10,IF(Planilha1!C1088='[1]Pesos dos Critérios'!$Y$3,'[1]Pesos dos Critérios'!$Y$10,'[1]Pesos dos Critérios'!$Z$10))))</f>
        <v>0.0292592592592593</v>
      </c>
      <c r="AC1088" s="5" t="n">
        <f aca="false">IF(H1088=1,'[1]Pesos dos Critérios'!$AD$10,IF(Planilha1!H1088=2,'[1]Pesos dos Critérios'!$AE$10,IF(Planilha1!H1088=3,'[1]Pesos dos Critérios'!$AF$10,IF(Planilha1!H1088=4,'[1]Pesos dos Critérios'!$AG$10,'[1]Pesos dos Critérios'!$AH$10))))</f>
        <v>0.0329365079365079</v>
      </c>
      <c r="AD1088" s="5" t="n">
        <f aca="false">IF(J1088='[1]Pesos dos Critérios'!$AA$3,'[1]Pesos dos Critérios'!$AA$10,IF(Planilha1!J1088='[1]Pesos dos Critérios'!$AB$3,'[1]Pesos dos Critérios'!$AB$10,'[1]Pesos dos Critérios'!$AC$10))</f>
        <v>0.037037037037037</v>
      </c>
      <c r="AE1088" s="5" t="n">
        <f aca="false">IF(O1088="Intervalo 1",'[1]Pesos dos Critérios'!$J$10,IF(Planilha1!O1088="Intervalo 2",'[1]Pesos dos Critérios'!$K$10,IF(Planilha1!O1088="Intervalo 3",'[1]Pesos dos Critérios'!$L$10,'[1]Pesos dos Critérios'!$M$10)))</f>
        <v>0.032010582010582</v>
      </c>
      <c r="AF1088" s="5" t="n">
        <f aca="false">IF(Q1088="Intervalo 1",'[1]Pesos dos Critérios'!$B$10,IF(Q1088="Intervalo 2",'[1]Pesos dos Critérios'!$C$10,IF(Q1088="Intervalo 3",'[1]Pesos dos Critérios'!$D$10,'[1]Pesos dos Critérios'!$E$10)))</f>
        <v>0.0284015668347088</v>
      </c>
      <c r="AG1088" s="5" t="n">
        <f aca="false">IF(S1088="Intervalo 1",'[1]Pesos dos Critérios'!$F$10,IF(S1088="Intervalo 2",'[1]Pesos dos Critérios'!$G$10,IF(S1088="Intervalo 3",'[1]Pesos dos Critérios'!$H$10,'[1]Pesos dos Critérios'!$I$10)))</f>
        <v>0.0122185911401598</v>
      </c>
      <c r="AH1088" s="5" t="n">
        <f aca="false">IF(U1088="Intervalo 1",'[1]Pesos dos Critérios'!$N$10,IF(U1088="Intervalo 2",'[1]Pesos dos Critérios'!$O$10,IF(U1088="Intervalo 3",'[1]Pesos dos Critérios'!$P$10,'[1]Pesos dos Critérios'!$Q$10)))</f>
        <v>0.0329365079365079</v>
      </c>
      <c r="AI1088" s="5" t="n">
        <f aca="false">IF(AA1088="Intervalo 1",'[1]Pesos dos Critérios'!$R$10,IF(AA1088="Intervalo 2",'[1]Pesos dos Critérios'!$S$10,IF(AA1088="Intervalo 3",'[1]Pesos dos Critérios'!$T$10,'[1]Pesos dos Critérios'!$U$10)))</f>
        <v>0.0658730158730159</v>
      </c>
      <c r="AJ1088" s="5" t="n">
        <f aca="false">SUM(AB1088:AI1088)</f>
        <v>0.270673068027779</v>
      </c>
      <c r="AK1088" s="5" t="n">
        <v>1087</v>
      </c>
      <c r="AM1088" s="1" t="s">
        <v>52</v>
      </c>
    </row>
    <row r="1089" customFormat="false" ht="12.8" hidden="false" customHeight="true" outlineLevel="0" collapsed="false">
      <c r="A1089" s="7" t="n">
        <v>2015</v>
      </c>
      <c r="B1089" s="7" t="s">
        <v>39</v>
      </c>
      <c r="C1089" s="8" t="s">
        <v>40</v>
      </c>
      <c r="D1089" s="7" t="s">
        <v>181</v>
      </c>
      <c r="E1089" s="7" t="s">
        <v>828</v>
      </c>
      <c r="F1089" s="7" t="s">
        <v>836</v>
      </c>
      <c r="G1089" s="7" t="s">
        <v>43</v>
      </c>
      <c r="H1089" s="9" t="n">
        <v>1</v>
      </c>
      <c r="I1089" s="7" t="s">
        <v>85</v>
      </c>
      <c r="J1089" s="8" t="s">
        <v>86</v>
      </c>
      <c r="K1089" s="10" t="s">
        <v>46</v>
      </c>
      <c r="L1089" s="10" t="s">
        <v>83</v>
      </c>
      <c r="M1089" s="10" t="s">
        <v>56</v>
      </c>
      <c r="N1089" s="10" t="n">
        <v>0.04</v>
      </c>
      <c r="O1089" s="9" t="s">
        <v>50</v>
      </c>
      <c r="P1089" s="11" t="n">
        <v>0.67</v>
      </c>
      <c r="Q1089" s="8" t="s">
        <v>50</v>
      </c>
      <c r="R1089" s="11" t="n">
        <v>0.024</v>
      </c>
      <c r="S1089" s="8" t="s">
        <v>58</v>
      </c>
      <c r="T1089" s="11" t="n">
        <v>96</v>
      </c>
      <c r="U1089" s="8" t="s">
        <v>49</v>
      </c>
      <c r="V1089" s="11" t="n">
        <v>9.1</v>
      </c>
      <c r="W1089" s="11" t="n">
        <v>10</v>
      </c>
      <c r="X1089" s="11" t="n">
        <v>13.1</v>
      </c>
      <c r="Y1089" s="11" t="n">
        <v>14.4</v>
      </c>
      <c r="Z1089" s="11" t="n">
        <v>1.57</v>
      </c>
      <c r="AA1089" s="8" t="s">
        <v>49</v>
      </c>
      <c r="AB1089" s="5" t="n">
        <f aca="false">IF(C1089='[1]Pesos dos Critérios'!$V$3,'[1]Pesos dos Critérios'!$V$10,IF(Planilha1!C1089='[1]Pesos dos Critérios'!$W$3,'[1]Pesos dos Critérios'!$W$10,IF(Planilha1!C1089='[1]Pesos dos Critérios'!$X$3,'[1]Pesos dos Critérios'!$X$10,IF(Planilha1!C1089='[1]Pesos dos Critérios'!$Y$3,'[1]Pesos dos Critérios'!$Y$10,'[1]Pesos dos Critérios'!$Z$10))))</f>
        <v>0.0292592592592593</v>
      </c>
      <c r="AC1089" s="5" t="n">
        <f aca="false">IF(H1089=1,'[1]Pesos dos Critérios'!$AD$10,IF(Planilha1!H1089=2,'[1]Pesos dos Critérios'!$AE$10,IF(Planilha1!H1089=3,'[1]Pesos dos Critérios'!$AF$10,IF(Planilha1!H1089=4,'[1]Pesos dos Critérios'!$AG$10,'[1]Pesos dos Critérios'!$AH$10))))</f>
        <v>0.0329365079365079</v>
      </c>
      <c r="AD1089" s="5" t="n">
        <f aca="false">IF(J1089='[1]Pesos dos Critérios'!$AA$3,'[1]Pesos dos Critérios'!$AA$10,IF(Planilha1!J1089='[1]Pesos dos Critérios'!$AB$3,'[1]Pesos dos Critérios'!$AB$10,'[1]Pesos dos Critérios'!$AC$10))</f>
        <v>0.037037037037037</v>
      </c>
      <c r="AE1089" s="5" t="n">
        <f aca="false">IF(O1089="Intervalo 1",'[1]Pesos dos Critérios'!$J$10,IF(Planilha1!O1089="Intervalo 2",'[1]Pesos dos Critérios'!$K$10,IF(Planilha1!O1089="Intervalo 3",'[1]Pesos dos Critérios'!$L$10,'[1]Pesos dos Critérios'!$M$10)))</f>
        <v>0.0187830687830688</v>
      </c>
      <c r="AF1089" s="5" t="n">
        <f aca="false">IF(Q1089="Intervalo 1",'[1]Pesos dos Critérios'!$B$10,IF(Q1089="Intervalo 2",'[1]Pesos dos Critérios'!$C$10,IF(Q1089="Intervalo 3",'[1]Pesos dos Critérios'!$D$10,'[1]Pesos dos Critérios'!$E$10)))</f>
        <v>0.00850049898450227</v>
      </c>
      <c r="AG1089" s="5" t="n">
        <f aca="false">IF(S1089="Intervalo 1",'[1]Pesos dos Critérios'!$F$10,IF(S1089="Intervalo 2",'[1]Pesos dos Critérios'!$G$10,IF(S1089="Intervalo 3",'[1]Pesos dos Critérios'!$H$10,'[1]Pesos dos Critérios'!$I$10)))</f>
        <v>0.0255809731299927</v>
      </c>
      <c r="AH1089" s="5" t="n">
        <f aca="false">IF(U1089="Intervalo 1",'[1]Pesos dos Critérios'!$N$10,IF(U1089="Intervalo 2",'[1]Pesos dos Critérios'!$O$10,IF(U1089="Intervalo 3",'[1]Pesos dos Critérios'!$P$10,'[1]Pesos dos Critérios'!$Q$10)))</f>
        <v>0.0329365079365079</v>
      </c>
      <c r="AI1089" s="5" t="n">
        <f aca="false">IF(AA1089="Intervalo 1",'[1]Pesos dos Critérios'!$R$10,IF(AA1089="Intervalo 2",'[1]Pesos dos Critérios'!$S$10,IF(AA1089="Intervalo 3",'[1]Pesos dos Critérios'!$T$10,'[1]Pesos dos Critérios'!$U$10)))</f>
        <v>0.0658730158730159</v>
      </c>
      <c r="AJ1089" s="5" t="n">
        <f aca="false">SUM(AB1089:AI1089)</f>
        <v>0.250906868939892</v>
      </c>
      <c r="AK1089" s="5" t="n">
        <v>1088</v>
      </c>
      <c r="AM1089" s="1" t="s">
        <v>60</v>
      </c>
    </row>
    <row r="1090" customFormat="false" ht="12.8" hidden="false" customHeight="true" outlineLevel="0" collapsed="false">
      <c r="A1090" s="7" t="n">
        <v>2015</v>
      </c>
      <c r="B1090" s="7" t="s">
        <v>39</v>
      </c>
      <c r="C1090" s="8" t="s">
        <v>40</v>
      </c>
      <c r="D1090" s="7" t="s">
        <v>181</v>
      </c>
      <c r="E1090" s="7" t="s">
        <v>837</v>
      </c>
      <c r="F1090" s="7" t="s">
        <v>611</v>
      </c>
      <c r="G1090" s="7" t="s">
        <v>43</v>
      </c>
      <c r="H1090" s="9" t="n">
        <v>1</v>
      </c>
      <c r="I1090" s="7" t="s">
        <v>44</v>
      </c>
      <c r="J1090" s="8" t="s">
        <v>45</v>
      </c>
      <c r="K1090" s="10" t="s">
        <v>46</v>
      </c>
      <c r="L1090" s="10" t="s">
        <v>83</v>
      </c>
      <c r="M1090" s="10" t="s">
        <v>56</v>
      </c>
      <c r="N1090" s="10" t="n">
        <v>0.022</v>
      </c>
      <c r="O1090" s="9" t="s">
        <v>58</v>
      </c>
      <c r="P1090" s="11" t="n">
        <v>0.189</v>
      </c>
      <c r="Q1090" s="8" t="s">
        <v>57</v>
      </c>
      <c r="R1090" s="11" t="n">
        <v>0.032</v>
      </c>
      <c r="S1090" s="8" t="s">
        <v>58</v>
      </c>
      <c r="T1090" s="11" t="n">
        <v>93</v>
      </c>
      <c r="U1090" s="8" t="s">
        <v>49</v>
      </c>
      <c r="V1090" s="11" t="n">
        <v>9.5</v>
      </c>
      <c r="W1090" s="11" t="n">
        <v>10.4</v>
      </c>
      <c r="X1090" s="11" t="n">
        <v>13.7</v>
      </c>
      <c r="Y1090" s="11" t="n">
        <v>14.7</v>
      </c>
      <c r="Z1090" s="11" t="n">
        <v>1.5</v>
      </c>
      <c r="AA1090" s="8" t="s">
        <v>49</v>
      </c>
      <c r="AB1090" s="5" t="n">
        <f aca="false">IF(C1090='[1]Pesos dos Critérios'!$V$3,'[1]Pesos dos Critérios'!$V$10,IF(Planilha1!C1090='[1]Pesos dos Critérios'!$W$3,'[1]Pesos dos Critérios'!$W$10,IF(Planilha1!C1090='[1]Pesos dos Critérios'!$X$3,'[1]Pesos dos Critérios'!$X$10,IF(Planilha1!C1090='[1]Pesos dos Critérios'!$Y$3,'[1]Pesos dos Critérios'!$Y$10,'[1]Pesos dos Critérios'!$Z$10))))</f>
        <v>0.0292592592592593</v>
      </c>
      <c r="AC1090" s="5" t="n">
        <f aca="false">IF(H1090=1,'[1]Pesos dos Critérios'!$AD$10,IF(Planilha1!H1090=2,'[1]Pesos dos Critérios'!$AE$10,IF(Planilha1!H1090=3,'[1]Pesos dos Critérios'!$AF$10,IF(Planilha1!H1090=4,'[1]Pesos dos Critérios'!$AG$10,'[1]Pesos dos Critérios'!$AH$10))))</f>
        <v>0.0329365079365079</v>
      </c>
      <c r="AD1090" s="5" t="n">
        <f aca="false">IF(J1090='[1]Pesos dos Critérios'!$AA$3,'[1]Pesos dos Critérios'!$AA$10,IF(Planilha1!J1090='[1]Pesos dos Critérios'!$AB$3,'[1]Pesos dos Critérios'!$AB$10,'[1]Pesos dos Critérios'!$AC$10))</f>
        <v>0.037037037037037</v>
      </c>
      <c r="AE1090" s="5" t="n">
        <f aca="false">IF(O1090="Intervalo 1",'[1]Pesos dos Critérios'!$J$10,IF(Planilha1!O1090="Intervalo 2",'[1]Pesos dos Critérios'!$K$10,IF(Planilha1!O1090="Intervalo 3",'[1]Pesos dos Critérios'!$L$10,'[1]Pesos dos Critérios'!$M$10)))</f>
        <v>0.0227513227513227</v>
      </c>
      <c r="AF1090" s="5" t="n">
        <f aca="false">IF(Q1090="Intervalo 1",'[1]Pesos dos Critérios'!$B$10,IF(Q1090="Intervalo 2",'[1]Pesos dos Critérios'!$C$10,IF(Q1090="Intervalo 3",'[1]Pesos dos Critérios'!$D$10,'[1]Pesos dos Critérios'!$E$10)))</f>
        <v>0.0284015668347088</v>
      </c>
      <c r="AG1090" s="5" t="n">
        <f aca="false">IF(S1090="Intervalo 1",'[1]Pesos dos Critérios'!$F$10,IF(S1090="Intervalo 2",'[1]Pesos dos Critérios'!$G$10,IF(S1090="Intervalo 3",'[1]Pesos dos Critérios'!$H$10,'[1]Pesos dos Critérios'!$I$10)))</f>
        <v>0.0255809731299927</v>
      </c>
      <c r="AH1090" s="5" t="n">
        <f aca="false">IF(U1090="Intervalo 1",'[1]Pesos dos Critérios'!$N$10,IF(U1090="Intervalo 2",'[1]Pesos dos Critérios'!$O$10,IF(U1090="Intervalo 3",'[1]Pesos dos Critérios'!$P$10,'[1]Pesos dos Critérios'!$Q$10)))</f>
        <v>0.0329365079365079</v>
      </c>
      <c r="AI1090" s="5" t="n">
        <f aca="false">IF(AA1090="Intervalo 1",'[1]Pesos dos Critérios'!$R$10,IF(AA1090="Intervalo 2",'[1]Pesos dos Critérios'!$S$10,IF(AA1090="Intervalo 3",'[1]Pesos dos Critérios'!$T$10,'[1]Pesos dos Critérios'!$U$10)))</f>
        <v>0.0658730158730159</v>
      </c>
      <c r="AJ1090" s="5" t="n">
        <f aca="false">SUM(AB1090:AI1090)</f>
        <v>0.274776190758352</v>
      </c>
      <c r="AK1090" s="5" t="n">
        <v>1089</v>
      </c>
      <c r="AM1090" s="1" t="s">
        <v>52</v>
      </c>
    </row>
    <row r="1091" customFormat="false" ht="12.8" hidden="false" customHeight="true" outlineLevel="0" collapsed="false">
      <c r="A1091" s="7" t="n">
        <v>2015</v>
      </c>
      <c r="B1091" s="7" t="s">
        <v>39</v>
      </c>
      <c r="C1091" s="8" t="s">
        <v>40</v>
      </c>
      <c r="D1091" s="7" t="s">
        <v>181</v>
      </c>
      <c r="E1091" s="7" t="s">
        <v>837</v>
      </c>
      <c r="F1091" s="7" t="s">
        <v>830</v>
      </c>
      <c r="G1091" s="7" t="s">
        <v>43</v>
      </c>
      <c r="H1091" s="9" t="n">
        <v>1</v>
      </c>
      <c r="I1091" s="7" t="s">
        <v>44</v>
      </c>
      <c r="J1091" s="8" t="s">
        <v>45</v>
      </c>
      <c r="K1091" s="10" t="s">
        <v>46</v>
      </c>
      <c r="L1091" s="10" t="s">
        <v>83</v>
      </c>
      <c r="M1091" s="10" t="s">
        <v>56</v>
      </c>
      <c r="N1091" s="10" t="n">
        <v>0.03</v>
      </c>
      <c r="O1091" s="9" t="s">
        <v>50</v>
      </c>
      <c r="P1091" s="11" t="n">
        <v>0.38</v>
      </c>
      <c r="Q1091" s="8" t="s">
        <v>58</v>
      </c>
      <c r="R1091" s="11" t="n">
        <v>0.035</v>
      </c>
      <c r="S1091" s="8" t="s">
        <v>50</v>
      </c>
      <c r="T1091" s="11" t="n">
        <v>89</v>
      </c>
      <c r="U1091" s="8" t="s">
        <v>49</v>
      </c>
      <c r="V1091" s="11" t="n">
        <v>9.6</v>
      </c>
      <c r="W1091" s="11" t="n">
        <v>11.1</v>
      </c>
      <c r="X1091" s="11" t="n">
        <v>13.8</v>
      </c>
      <c r="Y1091" s="11" t="n">
        <v>16.1</v>
      </c>
      <c r="Z1091" s="11" t="n">
        <v>1.44</v>
      </c>
      <c r="AA1091" s="8" t="s">
        <v>49</v>
      </c>
      <c r="AB1091" s="5" t="n">
        <f aca="false">IF(C1091='[1]Pesos dos Critérios'!$V$3,'[1]Pesos dos Critérios'!$V$10,IF(Planilha1!C1091='[1]Pesos dos Critérios'!$W$3,'[1]Pesos dos Critérios'!$W$10,IF(Planilha1!C1091='[1]Pesos dos Critérios'!$X$3,'[1]Pesos dos Critérios'!$X$10,IF(Planilha1!C1091='[1]Pesos dos Critérios'!$Y$3,'[1]Pesos dos Critérios'!$Y$10,'[1]Pesos dos Critérios'!$Z$10))))</f>
        <v>0.0292592592592593</v>
      </c>
      <c r="AC1091" s="5" t="n">
        <f aca="false">IF(H1091=1,'[1]Pesos dos Critérios'!$AD$10,IF(Planilha1!H1091=2,'[1]Pesos dos Critérios'!$AE$10,IF(Planilha1!H1091=3,'[1]Pesos dos Critérios'!$AF$10,IF(Planilha1!H1091=4,'[1]Pesos dos Critérios'!$AG$10,'[1]Pesos dos Critérios'!$AH$10))))</f>
        <v>0.0329365079365079</v>
      </c>
      <c r="AD1091" s="5" t="n">
        <f aca="false">IF(J1091='[1]Pesos dos Critérios'!$AA$3,'[1]Pesos dos Critérios'!$AA$10,IF(Planilha1!J1091='[1]Pesos dos Critérios'!$AB$3,'[1]Pesos dos Critérios'!$AB$10,'[1]Pesos dos Critérios'!$AC$10))</f>
        <v>0.037037037037037</v>
      </c>
      <c r="AE1091" s="5" t="n">
        <f aca="false">IF(O1091="Intervalo 1",'[1]Pesos dos Critérios'!$J$10,IF(Planilha1!O1091="Intervalo 2",'[1]Pesos dos Critérios'!$K$10,IF(Planilha1!O1091="Intervalo 3",'[1]Pesos dos Critérios'!$L$10,'[1]Pesos dos Critérios'!$M$10)))</f>
        <v>0.0187830687830688</v>
      </c>
      <c r="AF1091" s="5" t="n">
        <f aca="false">IF(Q1091="Intervalo 1",'[1]Pesos dos Critérios'!$B$10,IF(Q1091="Intervalo 2",'[1]Pesos dos Critérios'!$C$10,IF(Q1091="Intervalo 3",'[1]Pesos dos Critérios'!$D$10,'[1]Pesos dos Critérios'!$E$10)))</f>
        <v>0.0152691594857304</v>
      </c>
      <c r="AG1091" s="5" t="n">
        <f aca="false">IF(S1091="Intervalo 1",'[1]Pesos dos Critérios'!$F$10,IF(S1091="Intervalo 2",'[1]Pesos dos Critérios'!$G$10,IF(S1091="Intervalo 3",'[1]Pesos dos Critérios'!$H$10,'[1]Pesos dos Critérios'!$I$10)))</f>
        <v>0.0122185911401598</v>
      </c>
      <c r="AH1091" s="5" t="n">
        <f aca="false">IF(U1091="Intervalo 1",'[1]Pesos dos Critérios'!$N$10,IF(U1091="Intervalo 2",'[1]Pesos dos Critérios'!$O$10,IF(U1091="Intervalo 3",'[1]Pesos dos Critérios'!$P$10,'[1]Pesos dos Critérios'!$Q$10)))</f>
        <v>0.0329365079365079</v>
      </c>
      <c r="AI1091" s="5" t="n">
        <f aca="false">IF(AA1091="Intervalo 1",'[1]Pesos dos Critérios'!$R$10,IF(AA1091="Intervalo 2",'[1]Pesos dos Critérios'!$S$10,IF(AA1091="Intervalo 3",'[1]Pesos dos Critérios'!$T$10,'[1]Pesos dos Critérios'!$U$10)))</f>
        <v>0.0658730158730159</v>
      </c>
      <c r="AJ1091" s="5" t="n">
        <f aca="false">SUM(AB1091:AI1091)</f>
        <v>0.244313147451287</v>
      </c>
      <c r="AK1091" s="5" t="n">
        <v>1090</v>
      </c>
      <c r="AM1091" s="1" t="s">
        <v>60</v>
      </c>
    </row>
    <row r="1092" customFormat="false" ht="12.8" hidden="false" customHeight="true" outlineLevel="0" collapsed="false">
      <c r="A1092" s="7" t="n">
        <v>2015</v>
      </c>
      <c r="B1092" s="7" t="s">
        <v>39</v>
      </c>
      <c r="C1092" s="8" t="s">
        <v>40</v>
      </c>
      <c r="D1092" s="7" t="s">
        <v>181</v>
      </c>
      <c r="E1092" s="7" t="s">
        <v>837</v>
      </c>
      <c r="F1092" s="7" t="s">
        <v>831</v>
      </c>
      <c r="G1092" s="7" t="s">
        <v>43</v>
      </c>
      <c r="H1092" s="9" t="n">
        <v>1</v>
      </c>
      <c r="I1092" s="7" t="s">
        <v>44</v>
      </c>
      <c r="J1092" s="8" t="s">
        <v>45</v>
      </c>
      <c r="K1092" s="10" t="s">
        <v>46</v>
      </c>
      <c r="L1092" s="10" t="s">
        <v>83</v>
      </c>
      <c r="M1092" s="10" t="s">
        <v>56</v>
      </c>
      <c r="N1092" s="10" t="n">
        <v>0.03</v>
      </c>
      <c r="O1092" s="9" t="s">
        <v>50</v>
      </c>
      <c r="P1092" s="11" t="n">
        <v>0.38</v>
      </c>
      <c r="Q1092" s="8" t="s">
        <v>58</v>
      </c>
      <c r="R1092" s="11" t="n">
        <v>0.035</v>
      </c>
      <c r="S1092" s="8" t="s">
        <v>50</v>
      </c>
      <c r="T1092" s="11" t="n">
        <v>89</v>
      </c>
      <c r="U1092" s="8" t="s">
        <v>49</v>
      </c>
      <c r="V1092" s="11" t="n">
        <v>9.6</v>
      </c>
      <c r="W1092" s="11" t="n">
        <v>11.1</v>
      </c>
      <c r="X1092" s="11" t="n">
        <v>13.8</v>
      </c>
      <c r="Y1092" s="11" t="n">
        <v>16.1</v>
      </c>
      <c r="Z1092" s="11" t="n">
        <v>1.44</v>
      </c>
      <c r="AA1092" s="8" t="s">
        <v>49</v>
      </c>
      <c r="AB1092" s="5" t="n">
        <f aca="false">IF(C1092='[1]Pesos dos Critérios'!$V$3,'[1]Pesos dos Critérios'!$V$10,IF(Planilha1!C1092='[1]Pesos dos Critérios'!$W$3,'[1]Pesos dos Critérios'!$W$10,IF(Planilha1!C1092='[1]Pesos dos Critérios'!$X$3,'[1]Pesos dos Critérios'!$X$10,IF(Planilha1!C1092='[1]Pesos dos Critérios'!$Y$3,'[1]Pesos dos Critérios'!$Y$10,'[1]Pesos dos Critérios'!$Z$10))))</f>
        <v>0.0292592592592593</v>
      </c>
      <c r="AC1092" s="5" t="n">
        <f aca="false">IF(H1092=1,'[1]Pesos dos Critérios'!$AD$10,IF(Planilha1!H1092=2,'[1]Pesos dos Critérios'!$AE$10,IF(Planilha1!H1092=3,'[1]Pesos dos Critérios'!$AF$10,IF(Planilha1!H1092=4,'[1]Pesos dos Critérios'!$AG$10,'[1]Pesos dos Critérios'!$AH$10))))</f>
        <v>0.0329365079365079</v>
      </c>
      <c r="AD1092" s="5" t="n">
        <f aca="false">IF(J1092='[1]Pesos dos Critérios'!$AA$3,'[1]Pesos dos Critérios'!$AA$10,IF(Planilha1!J1092='[1]Pesos dos Critérios'!$AB$3,'[1]Pesos dos Critérios'!$AB$10,'[1]Pesos dos Critérios'!$AC$10))</f>
        <v>0.037037037037037</v>
      </c>
      <c r="AE1092" s="5" t="n">
        <f aca="false">IF(O1092="Intervalo 1",'[1]Pesos dos Critérios'!$J$10,IF(Planilha1!O1092="Intervalo 2",'[1]Pesos dos Critérios'!$K$10,IF(Planilha1!O1092="Intervalo 3",'[1]Pesos dos Critérios'!$L$10,'[1]Pesos dos Critérios'!$M$10)))</f>
        <v>0.0187830687830688</v>
      </c>
      <c r="AF1092" s="5" t="n">
        <f aca="false">IF(Q1092="Intervalo 1",'[1]Pesos dos Critérios'!$B$10,IF(Q1092="Intervalo 2",'[1]Pesos dos Critérios'!$C$10,IF(Q1092="Intervalo 3",'[1]Pesos dos Critérios'!$D$10,'[1]Pesos dos Critérios'!$E$10)))</f>
        <v>0.0152691594857304</v>
      </c>
      <c r="AG1092" s="5" t="n">
        <f aca="false">IF(S1092="Intervalo 1",'[1]Pesos dos Critérios'!$F$10,IF(S1092="Intervalo 2",'[1]Pesos dos Critérios'!$G$10,IF(S1092="Intervalo 3",'[1]Pesos dos Critérios'!$H$10,'[1]Pesos dos Critérios'!$I$10)))</f>
        <v>0.0122185911401598</v>
      </c>
      <c r="AH1092" s="5" t="n">
        <f aca="false">IF(U1092="Intervalo 1",'[1]Pesos dos Critérios'!$N$10,IF(U1092="Intervalo 2",'[1]Pesos dos Critérios'!$O$10,IF(U1092="Intervalo 3",'[1]Pesos dos Critérios'!$P$10,'[1]Pesos dos Critérios'!$Q$10)))</f>
        <v>0.0329365079365079</v>
      </c>
      <c r="AI1092" s="5" t="n">
        <f aca="false">IF(AA1092="Intervalo 1",'[1]Pesos dos Critérios'!$R$10,IF(AA1092="Intervalo 2",'[1]Pesos dos Critérios'!$S$10,IF(AA1092="Intervalo 3",'[1]Pesos dos Critérios'!$T$10,'[1]Pesos dos Critérios'!$U$10)))</f>
        <v>0.0658730158730159</v>
      </c>
      <c r="AJ1092" s="5" t="n">
        <f aca="false">SUM(AB1092:AI1092)</f>
        <v>0.244313147451287</v>
      </c>
      <c r="AK1092" s="5" t="n">
        <v>1091</v>
      </c>
      <c r="AM1092" s="1" t="s">
        <v>60</v>
      </c>
    </row>
    <row r="1093" customFormat="false" ht="12.8" hidden="false" customHeight="true" outlineLevel="0" collapsed="false">
      <c r="A1093" s="7" t="n">
        <v>2015</v>
      </c>
      <c r="B1093" s="7" t="s">
        <v>39</v>
      </c>
      <c r="C1093" s="8" t="s">
        <v>40</v>
      </c>
      <c r="D1093" s="7" t="s">
        <v>181</v>
      </c>
      <c r="E1093" s="7" t="s">
        <v>837</v>
      </c>
      <c r="F1093" s="7" t="s">
        <v>832</v>
      </c>
      <c r="G1093" s="7" t="s">
        <v>43</v>
      </c>
      <c r="H1093" s="9" t="n">
        <v>1</v>
      </c>
      <c r="I1093" s="7" t="s">
        <v>44</v>
      </c>
      <c r="J1093" s="8" t="s">
        <v>45</v>
      </c>
      <c r="K1093" s="10" t="s">
        <v>46</v>
      </c>
      <c r="L1093" s="10" t="s">
        <v>83</v>
      </c>
      <c r="M1093" s="10" t="s">
        <v>56</v>
      </c>
      <c r="N1093" s="10" t="n">
        <v>0.03</v>
      </c>
      <c r="O1093" s="9" t="s">
        <v>50</v>
      </c>
      <c r="P1093" s="11" t="n">
        <v>0.38</v>
      </c>
      <c r="Q1093" s="8" t="s">
        <v>58</v>
      </c>
      <c r="R1093" s="11" t="n">
        <v>0.035</v>
      </c>
      <c r="S1093" s="8" t="s">
        <v>50</v>
      </c>
      <c r="T1093" s="11" t="n">
        <v>89</v>
      </c>
      <c r="U1093" s="8" t="s">
        <v>49</v>
      </c>
      <c r="V1093" s="11" t="n">
        <v>9.6</v>
      </c>
      <c r="W1093" s="11" t="n">
        <v>11.1</v>
      </c>
      <c r="X1093" s="11" t="n">
        <v>13.8</v>
      </c>
      <c r="Y1093" s="11" t="n">
        <v>16.1</v>
      </c>
      <c r="Z1093" s="11" t="n">
        <v>1.44</v>
      </c>
      <c r="AA1093" s="8" t="s">
        <v>49</v>
      </c>
      <c r="AB1093" s="5" t="n">
        <f aca="false">IF(C1093='[1]Pesos dos Critérios'!$V$3,'[1]Pesos dos Critérios'!$V$10,IF(Planilha1!C1093='[1]Pesos dos Critérios'!$W$3,'[1]Pesos dos Critérios'!$W$10,IF(Planilha1!C1093='[1]Pesos dos Critérios'!$X$3,'[1]Pesos dos Critérios'!$X$10,IF(Planilha1!C1093='[1]Pesos dos Critérios'!$Y$3,'[1]Pesos dos Critérios'!$Y$10,'[1]Pesos dos Critérios'!$Z$10))))</f>
        <v>0.0292592592592593</v>
      </c>
      <c r="AC1093" s="5" t="n">
        <f aca="false">IF(H1093=1,'[1]Pesos dos Critérios'!$AD$10,IF(Planilha1!H1093=2,'[1]Pesos dos Critérios'!$AE$10,IF(Planilha1!H1093=3,'[1]Pesos dos Critérios'!$AF$10,IF(Planilha1!H1093=4,'[1]Pesos dos Critérios'!$AG$10,'[1]Pesos dos Critérios'!$AH$10))))</f>
        <v>0.0329365079365079</v>
      </c>
      <c r="AD1093" s="5" t="n">
        <f aca="false">IF(J1093='[1]Pesos dos Critérios'!$AA$3,'[1]Pesos dos Critérios'!$AA$10,IF(Planilha1!J1093='[1]Pesos dos Critérios'!$AB$3,'[1]Pesos dos Critérios'!$AB$10,'[1]Pesos dos Critérios'!$AC$10))</f>
        <v>0.037037037037037</v>
      </c>
      <c r="AE1093" s="5" t="n">
        <f aca="false">IF(O1093="Intervalo 1",'[1]Pesos dos Critérios'!$J$10,IF(Planilha1!O1093="Intervalo 2",'[1]Pesos dos Critérios'!$K$10,IF(Planilha1!O1093="Intervalo 3",'[1]Pesos dos Critérios'!$L$10,'[1]Pesos dos Critérios'!$M$10)))</f>
        <v>0.0187830687830688</v>
      </c>
      <c r="AF1093" s="5" t="n">
        <f aca="false">IF(Q1093="Intervalo 1",'[1]Pesos dos Critérios'!$B$10,IF(Q1093="Intervalo 2",'[1]Pesos dos Critérios'!$C$10,IF(Q1093="Intervalo 3",'[1]Pesos dos Critérios'!$D$10,'[1]Pesos dos Critérios'!$E$10)))</f>
        <v>0.0152691594857304</v>
      </c>
      <c r="AG1093" s="5" t="n">
        <f aca="false">IF(S1093="Intervalo 1",'[1]Pesos dos Critérios'!$F$10,IF(S1093="Intervalo 2",'[1]Pesos dos Critérios'!$G$10,IF(S1093="Intervalo 3",'[1]Pesos dos Critérios'!$H$10,'[1]Pesos dos Critérios'!$I$10)))</f>
        <v>0.0122185911401598</v>
      </c>
      <c r="AH1093" s="5" t="n">
        <f aca="false">IF(U1093="Intervalo 1",'[1]Pesos dos Critérios'!$N$10,IF(U1093="Intervalo 2",'[1]Pesos dos Critérios'!$O$10,IF(U1093="Intervalo 3",'[1]Pesos dos Critérios'!$P$10,'[1]Pesos dos Critérios'!$Q$10)))</f>
        <v>0.0329365079365079</v>
      </c>
      <c r="AI1093" s="5" t="n">
        <f aca="false">IF(AA1093="Intervalo 1",'[1]Pesos dos Critérios'!$R$10,IF(AA1093="Intervalo 2",'[1]Pesos dos Critérios'!$S$10,IF(AA1093="Intervalo 3",'[1]Pesos dos Critérios'!$T$10,'[1]Pesos dos Critérios'!$U$10)))</f>
        <v>0.0658730158730159</v>
      </c>
      <c r="AJ1093" s="5" t="n">
        <f aca="false">SUM(AB1093:AI1093)</f>
        <v>0.244313147451287</v>
      </c>
      <c r="AK1093" s="5" t="n">
        <v>1092</v>
      </c>
      <c r="AM1093" s="1" t="s">
        <v>60</v>
      </c>
    </row>
    <row r="1094" customFormat="false" ht="12.8" hidden="false" customHeight="true" outlineLevel="0" collapsed="false">
      <c r="A1094" s="7" t="n">
        <v>2015</v>
      </c>
      <c r="B1094" s="7" t="s">
        <v>39</v>
      </c>
      <c r="C1094" s="8" t="s">
        <v>40</v>
      </c>
      <c r="D1094" s="7" t="s">
        <v>181</v>
      </c>
      <c r="E1094" s="7" t="s">
        <v>837</v>
      </c>
      <c r="F1094" s="7" t="s">
        <v>838</v>
      </c>
      <c r="G1094" s="7" t="s">
        <v>43</v>
      </c>
      <c r="H1094" s="9" t="n">
        <v>1</v>
      </c>
      <c r="I1094" s="7" t="s">
        <v>44</v>
      </c>
      <c r="J1094" s="8" t="s">
        <v>45</v>
      </c>
      <c r="K1094" s="10" t="s">
        <v>46</v>
      </c>
      <c r="L1094" s="10" t="s">
        <v>83</v>
      </c>
      <c r="M1094" s="10" t="s">
        <v>56</v>
      </c>
      <c r="N1094" s="10" t="n">
        <v>0.03</v>
      </c>
      <c r="O1094" s="9" t="s">
        <v>50</v>
      </c>
      <c r="P1094" s="11" t="n">
        <v>0.38</v>
      </c>
      <c r="Q1094" s="8" t="s">
        <v>58</v>
      </c>
      <c r="R1094" s="11" t="n">
        <v>0.035</v>
      </c>
      <c r="S1094" s="8" t="s">
        <v>50</v>
      </c>
      <c r="T1094" s="11" t="n">
        <v>89</v>
      </c>
      <c r="U1094" s="8" t="s">
        <v>49</v>
      </c>
      <c r="V1094" s="11" t="n">
        <v>9.6</v>
      </c>
      <c r="W1094" s="11" t="n">
        <v>11.1</v>
      </c>
      <c r="X1094" s="11" t="n">
        <v>13.8</v>
      </c>
      <c r="Y1094" s="11" t="n">
        <v>16.1</v>
      </c>
      <c r="Z1094" s="11" t="n">
        <v>1.44</v>
      </c>
      <c r="AA1094" s="8" t="s">
        <v>49</v>
      </c>
      <c r="AB1094" s="5" t="n">
        <f aca="false">IF(C1094='[1]Pesos dos Critérios'!$V$3,'[1]Pesos dos Critérios'!$V$10,IF(Planilha1!C1094='[1]Pesos dos Critérios'!$W$3,'[1]Pesos dos Critérios'!$W$10,IF(Planilha1!C1094='[1]Pesos dos Critérios'!$X$3,'[1]Pesos dos Critérios'!$X$10,IF(Planilha1!C1094='[1]Pesos dos Critérios'!$Y$3,'[1]Pesos dos Critérios'!$Y$10,'[1]Pesos dos Critérios'!$Z$10))))</f>
        <v>0.0292592592592593</v>
      </c>
      <c r="AC1094" s="5" t="n">
        <f aca="false">IF(H1094=1,'[1]Pesos dos Critérios'!$AD$10,IF(Planilha1!H1094=2,'[1]Pesos dos Critérios'!$AE$10,IF(Planilha1!H1094=3,'[1]Pesos dos Critérios'!$AF$10,IF(Planilha1!H1094=4,'[1]Pesos dos Critérios'!$AG$10,'[1]Pesos dos Critérios'!$AH$10))))</f>
        <v>0.0329365079365079</v>
      </c>
      <c r="AD1094" s="5" t="n">
        <f aca="false">IF(J1094='[1]Pesos dos Critérios'!$AA$3,'[1]Pesos dos Critérios'!$AA$10,IF(Planilha1!J1094='[1]Pesos dos Critérios'!$AB$3,'[1]Pesos dos Critérios'!$AB$10,'[1]Pesos dos Critérios'!$AC$10))</f>
        <v>0.037037037037037</v>
      </c>
      <c r="AE1094" s="5" t="n">
        <f aca="false">IF(O1094="Intervalo 1",'[1]Pesos dos Critérios'!$J$10,IF(Planilha1!O1094="Intervalo 2",'[1]Pesos dos Critérios'!$K$10,IF(Planilha1!O1094="Intervalo 3",'[1]Pesos dos Critérios'!$L$10,'[1]Pesos dos Critérios'!$M$10)))</f>
        <v>0.0187830687830688</v>
      </c>
      <c r="AF1094" s="5" t="n">
        <f aca="false">IF(Q1094="Intervalo 1",'[1]Pesos dos Critérios'!$B$10,IF(Q1094="Intervalo 2",'[1]Pesos dos Critérios'!$C$10,IF(Q1094="Intervalo 3",'[1]Pesos dos Critérios'!$D$10,'[1]Pesos dos Critérios'!$E$10)))</f>
        <v>0.0152691594857304</v>
      </c>
      <c r="AG1094" s="5" t="n">
        <f aca="false">IF(S1094="Intervalo 1",'[1]Pesos dos Critérios'!$F$10,IF(S1094="Intervalo 2",'[1]Pesos dos Critérios'!$G$10,IF(S1094="Intervalo 3",'[1]Pesos dos Critérios'!$H$10,'[1]Pesos dos Critérios'!$I$10)))</f>
        <v>0.0122185911401598</v>
      </c>
      <c r="AH1094" s="5" t="n">
        <f aca="false">IF(U1094="Intervalo 1",'[1]Pesos dos Critérios'!$N$10,IF(U1094="Intervalo 2",'[1]Pesos dos Critérios'!$O$10,IF(U1094="Intervalo 3",'[1]Pesos dos Critérios'!$P$10,'[1]Pesos dos Critérios'!$Q$10)))</f>
        <v>0.0329365079365079</v>
      </c>
      <c r="AI1094" s="5" t="n">
        <f aca="false">IF(AA1094="Intervalo 1",'[1]Pesos dos Critérios'!$R$10,IF(AA1094="Intervalo 2",'[1]Pesos dos Critérios'!$S$10,IF(AA1094="Intervalo 3",'[1]Pesos dos Critérios'!$T$10,'[1]Pesos dos Critérios'!$U$10)))</f>
        <v>0.0658730158730159</v>
      </c>
      <c r="AJ1094" s="5" t="n">
        <f aca="false">SUM(AB1094:AI1094)</f>
        <v>0.244313147451287</v>
      </c>
      <c r="AK1094" s="5" t="n">
        <v>1093</v>
      </c>
      <c r="AM1094" s="1" t="s">
        <v>60</v>
      </c>
    </row>
    <row r="1095" customFormat="false" ht="12.8" hidden="false" customHeight="true" outlineLevel="0" collapsed="false">
      <c r="A1095" s="7" t="n">
        <v>2015</v>
      </c>
      <c r="B1095" s="7" t="s">
        <v>116</v>
      </c>
      <c r="C1095" s="8" t="s">
        <v>40</v>
      </c>
      <c r="D1095" s="7" t="s">
        <v>117</v>
      </c>
      <c r="E1095" s="7" t="s">
        <v>118</v>
      </c>
      <c r="F1095" s="7" t="s">
        <v>119</v>
      </c>
      <c r="G1095" s="7" t="s">
        <v>120</v>
      </c>
      <c r="H1095" s="9" t="n">
        <v>1</v>
      </c>
      <c r="I1095" s="7" t="s">
        <v>44</v>
      </c>
      <c r="J1095" s="8" t="s">
        <v>45</v>
      </c>
      <c r="K1095" s="10" t="s">
        <v>46</v>
      </c>
      <c r="L1095" s="10" t="s">
        <v>83</v>
      </c>
      <c r="M1095" s="10" t="s">
        <v>56</v>
      </c>
      <c r="N1095" s="10" t="n">
        <v>0.009</v>
      </c>
      <c r="O1095" s="9" t="s">
        <v>49</v>
      </c>
      <c r="P1095" s="11" t="n">
        <v>0.607</v>
      </c>
      <c r="Q1095" s="8" t="s">
        <v>50</v>
      </c>
      <c r="R1095" s="11" t="n">
        <v>0.041</v>
      </c>
      <c r="S1095" s="8" t="s">
        <v>50</v>
      </c>
      <c r="T1095" s="11" t="n">
        <v>102</v>
      </c>
      <c r="U1095" s="8" t="s">
        <v>49</v>
      </c>
      <c r="V1095" s="11" t="n">
        <v>7.5</v>
      </c>
      <c r="W1095" s="11" t="n">
        <v>9.3</v>
      </c>
      <c r="X1095" s="11" t="n">
        <v>11.9</v>
      </c>
      <c r="Y1095" s="11" t="n">
        <v>14.7</v>
      </c>
      <c r="Z1095" s="11" t="n">
        <v>1.74</v>
      </c>
      <c r="AA1095" s="8" t="s">
        <v>49</v>
      </c>
      <c r="AB1095" s="5" t="n">
        <f aca="false">IF(C1095='[1]Pesos dos Critérios'!$V$3,'[1]Pesos dos Critérios'!$V$10,IF(Planilha1!C1095='[1]Pesos dos Critérios'!$W$3,'[1]Pesos dos Critérios'!$W$10,IF(Planilha1!C1095='[1]Pesos dos Critérios'!$X$3,'[1]Pesos dos Critérios'!$X$10,IF(Planilha1!C1095='[1]Pesos dos Critérios'!$Y$3,'[1]Pesos dos Critérios'!$Y$10,'[1]Pesos dos Critérios'!$Z$10))))</f>
        <v>0.0292592592592593</v>
      </c>
      <c r="AC1095" s="5" t="n">
        <f aca="false">IF(H1095=1,'[1]Pesos dos Critérios'!$AD$10,IF(Planilha1!H1095=2,'[1]Pesos dos Critérios'!$AE$10,IF(Planilha1!H1095=3,'[1]Pesos dos Critérios'!$AF$10,IF(Planilha1!H1095=4,'[1]Pesos dos Critérios'!$AG$10,'[1]Pesos dos Critérios'!$AH$10))))</f>
        <v>0.0329365079365079</v>
      </c>
      <c r="AD1095" s="5" t="n">
        <f aca="false">IF(J1095='[1]Pesos dos Critérios'!$AA$3,'[1]Pesos dos Critérios'!$AA$10,IF(Planilha1!J1095='[1]Pesos dos Critérios'!$AB$3,'[1]Pesos dos Critérios'!$AB$10,'[1]Pesos dos Critérios'!$AC$10))</f>
        <v>0.037037037037037</v>
      </c>
      <c r="AE1095" s="5" t="n">
        <f aca="false">IF(O1095="Intervalo 1",'[1]Pesos dos Critérios'!$J$10,IF(Planilha1!O1095="Intervalo 2",'[1]Pesos dos Critérios'!$K$10,IF(Planilha1!O1095="Intervalo 3",'[1]Pesos dos Critérios'!$L$10,'[1]Pesos dos Critérios'!$M$10)))</f>
        <v>0.0375661375661376</v>
      </c>
      <c r="AF1095" s="5" t="n">
        <f aca="false">IF(Q1095="Intervalo 1",'[1]Pesos dos Critérios'!$B$10,IF(Q1095="Intervalo 2",'[1]Pesos dos Critérios'!$C$10,IF(Q1095="Intervalo 3",'[1]Pesos dos Critérios'!$D$10,'[1]Pesos dos Critérios'!$E$10)))</f>
        <v>0.00850049898450227</v>
      </c>
      <c r="AG1095" s="5" t="n">
        <f aca="false">IF(S1095="Intervalo 1",'[1]Pesos dos Critérios'!$F$10,IF(S1095="Intervalo 2",'[1]Pesos dos Critérios'!$G$10,IF(S1095="Intervalo 3",'[1]Pesos dos Critérios'!$H$10,'[1]Pesos dos Critérios'!$I$10)))</f>
        <v>0.0122185911401598</v>
      </c>
      <c r="AH1095" s="5" t="n">
        <f aca="false">IF(U1095="Intervalo 1",'[1]Pesos dos Critérios'!$N$10,IF(U1095="Intervalo 2",'[1]Pesos dos Critérios'!$O$10,IF(U1095="Intervalo 3",'[1]Pesos dos Critérios'!$P$10,'[1]Pesos dos Critérios'!$Q$10)))</f>
        <v>0.0329365079365079</v>
      </c>
      <c r="AI1095" s="5" t="n">
        <f aca="false">IF(AA1095="Intervalo 1",'[1]Pesos dos Critérios'!$R$10,IF(AA1095="Intervalo 2",'[1]Pesos dos Critérios'!$S$10,IF(AA1095="Intervalo 3",'[1]Pesos dos Critérios'!$T$10,'[1]Pesos dos Critérios'!$U$10)))</f>
        <v>0.0658730158730159</v>
      </c>
      <c r="AJ1095" s="5" t="n">
        <f aca="false">SUM(AB1095:AI1095)</f>
        <v>0.256327555733128</v>
      </c>
      <c r="AK1095" s="5" t="n">
        <v>1094</v>
      </c>
      <c r="AM1095" s="1" t="s">
        <v>52</v>
      </c>
    </row>
    <row r="1096" customFormat="false" ht="12.8" hidden="false" customHeight="true" outlineLevel="0" collapsed="false">
      <c r="A1096" s="7" t="n">
        <v>2015</v>
      </c>
      <c r="B1096" s="7" t="s">
        <v>116</v>
      </c>
      <c r="C1096" s="8" t="s">
        <v>40</v>
      </c>
      <c r="D1096" s="7" t="s">
        <v>117</v>
      </c>
      <c r="E1096" s="7" t="s">
        <v>118</v>
      </c>
      <c r="F1096" s="7" t="s">
        <v>586</v>
      </c>
      <c r="G1096" s="7" t="s">
        <v>120</v>
      </c>
      <c r="H1096" s="9" t="n">
        <v>1</v>
      </c>
      <c r="I1096" s="7" t="s">
        <v>44</v>
      </c>
      <c r="J1096" s="8" t="s">
        <v>45</v>
      </c>
      <c r="K1096" s="10" t="s">
        <v>46</v>
      </c>
      <c r="L1096" s="10" t="s">
        <v>83</v>
      </c>
      <c r="M1096" s="10" t="s">
        <v>56</v>
      </c>
      <c r="N1096" s="10" t="n">
        <v>0.009</v>
      </c>
      <c r="O1096" s="9" t="s">
        <v>49</v>
      </c>
      <c r="P1096" s="11" t="n">
        <v>0.607</v>
      </c>
      <c r="Q1096" s="8" t="s">
        <v>50</v>
      </c>
      <c r="R1096" s="11" t="n">
        <v>0.041</v>
      </c>
      <c r="S1096" s="8" t="s">
        <v>50</v>
      </c>
      <c r="T1096" s="11" t="n">
        <v>102</v>
      </c>
      <c r="U1096" s="8" t="s">
        <v>49</v>
      </c>
      <c r="V1096" s="11" t="n">
        <v>7.5</v>
      </c>
      <c r="W1096" s="11" t="n">
        <v>9.3</v>
      </c>
      <c r="X1096" s="11" t="n">
        <v>11.9</v>
      </c>
      <c r="Y1096" s="11" t="n">
        <v>14.7</v>
      </c>
      <c r="Z1096" s="11" t="n">
        <v>1.74</v>
      </c>
      <c r="AA1096" s="8" t="s">
        <v>49</v>
      </c>
      <c r="AB1096" s="5" t="n">
        <f aca="false">IF(C1096='[1]Pesos dos Critérios'!$V$3,'[1]Pesos dos Critérios'!$V$10,IF(Planilha1!C1096='[1]Pesos dos Critérios'!$W$3,'[1]Pesos dos Critérios'!$W$10,IF(Planilha1!C1096='[1]Pesos dos Critérios'!$X$3,'[1]Pesos dos Critérios'!$X$10,IF(Planilha1!C1096='[1]Pesos dos Critérios'!$Y$3,'[1]Pesos dos Critérios'!$Y$10,'[1]Pesos dos Critérios'!$Z$10))))</f>
        <v>0.0292592592592593</v>
      </c>
      <c r="AC1096" s="5" t="n">
        <f aca="false">IF(H1096=1,'[1]Pesos dos Critérios'!$AD$10,IF(Planilha1!H1096=2,'[1]Pesos dos Critérios'!$AE$10,IF(Planilha1!H1096=3,'[1]Pesos dos Critérios'!$AF$10,IF(Planilha1!H1096=4,'[1]Pesos dos Critérios'!$AG$10,'[1]Pesos dos Critérios'!$AH$10))))</f>
        <v>0.0329365079365079</v>
      </c>
      <c r="AD1096" s="5" t="n">
        <f aca="false">IF(J1096='[1]Pesos dos Critérios'!$AA$3,'[1]Pesos dos Critérios'!$AA$10,IF(Planilha1!J1096='[1]Pesos dos Critérios'!$AB$3,'[1]Pesos dos Critérios'!$AB$10,'[1]Pesos dos Critérios'!$AC$10))</f>
        <v>0.037037037037037</v>
      </c>
      <c r="AE1096" s="5" t="n">
        <f aca="false">IF(O1096="Intervalo 1",'[1]Pesos dos Critérios'!$J$10,IF(Planilha1!O1096="Intervalo 2",'[1]Pesos dos Critérios'!$K$10,IF(Planilha1!O1096="Intervalo 3",'[1]Pesos dos Critérios'!$L$10,'[1]Pesos dos Critérios'!$M$10)))</f>
        <v>0.0375661375661376</v>
      </c>
      <c r="AF1096" s="5" t="n">
        <f aca="false">IF(Q1096="Intervalo 1",'[1]Pesos dos Critérios'!$B$10,IF(Q1096="Intervalo 2",'[1]Pesos dos Critérios'!$C$10,IF(Q1096="Intervalo 3",'[1]Pesos dos Critérios'!$D$10,'[1]Pesos dos Critérios'!$E$10)))</f>
        <v>0.00850049898450227</v>
      </c>
      <c r="AG1096" s="5" t="n">
        <f aca="false">IF(S1096="Intervalo 1",'[1]Pesos dos Critérios'!$F$10,IF(S1096="Intervalo 2",'[1]Pesos dos Critérios'!$G$10,IF(S1096="Intervalo 3",'[1]Pesos dos Critérios'!$H$10,'[1]Pesos dos Critérios'!$I$10)))</f>
        <v>0.0122185911401598</v>
      </c>
      <c r="AH1096" s="5" t="n">
        <f aca="false">IF(U1096="Intervalo 1",'[1]Pesos dos Critérios'!$N$10,IF(U1096="Intervalo 2",'[1]Pesos dos Critérios'!$O$10,IF(U1096="Intervalo 3",'[1]Pesos dos Critérios'!$P$10,'[1]Pesos dos Critérios'!$Q$10)))</f>
        <v>0.0329365079365079</v>
      </c>
      <c r="AI1096" s="5" t="n">
        <f aca="false">IF(AA1096="Intervalo 1",'[1]Pesos dos Critérios'!$R$10,IF(AA1096="Intervalo 2",'[1]Pesos dos Critérios'!$S$10,IF(AA1096="Intervalo 3",'[1]Pesos dos Critérios'!$T$10,'[1]Pesos dos Critérios'!$U$10)))</f>
        <v>0.0658730158730159</v>
      </c>
      <c r="AJ1096" s="5" t="n">
        <f aca="false">SUM(AB1096:AI1096)</f>
        <v>0.256327555733128</v>
      </c>
      <c r="AK1096" s="5" t="n">
        <v>1095</v>
      </c>
      <c r="AM1096" s="1" t="s">
        <v>52</v>
      </c>
    </row>
    <row r="1097" customFormat="false" ht="12.8" hidden="false" customHeight="true" outlineLevel="0" collapsed="false">
      <c r="A1097" s="7" t="n">
        <v>2015</v>
      </c>
      <c r="B1097" s="7" t="s">
        <v>116</v>
      </c>
      <c r="C1097" s="8" t="s">
        <v>40</v>
      </c>
      <c r="D1097" s="7" t="s">
        <v>117</v>
      </c>
      <c r="E1097" s="7" t="s">
        <v>118</v>
      </c>
      <c r="F1097" s="7" t="s">
        <v>122</v>
      </c>
      <c r="G1097" s="7" t="s">
        <v>120</v>
      </c>
      <c r="H1097" s="9" t="n">
        <v>1</v>
      </c>
      <c r="I1097" s="7" t="s">
        <v>44</v>
      </c>
      <c r="J1097" s="8" t="s">
        <v>45</v>
      </c>
      <c r="K1097" s="10" t="s">
        <v>46</v>
      </c>
      <c r="L1097" s="10" t="s">
        <v>83</v>
      </c>
      <c r="M1097" s="10" t="s">
        <v>56</v>
      </c>
      <c r="N1097" s="10" t="n">
        <v>0.009</v>
      </c>
      <c r="O1097" s="9" t="s">
        <v>49</v>
      </c>
      <c r="P1097" s="11" t="n">
        <v>0.607</v>
      </c>
      <c r="Q1097" s="8" t="s">
        <v>50</v>
      </c>
      <c r="R1097" s="11" t="n">
        <v>0.041</v>
      </c>
      <c r="S1097" s="8" t="s">
        <v>50</v>
      </c>
      <c r="T1097" s="11" t="n">
        <v>102</v>
      </c>
      <c r="U1097" s="8" t="s">
        <v>49</v>
      </c>
      <c r="V1097" s="11" t="n">
        <v>7.5</v>
      </c>
      <c r="W1097" s="11" t="n">
        <v>9.3</v>
      </c>
      <c r="X1097" s="11" t="n">
        <v>11.9</v>
      </c>
      <c r="Y1097" s="11" t="n">
        <v>14.7</v>
      </c>
      <c r="Z1097" s="11" t="n">
        <v>1.74</v>
      </c>
      <c r="AA1097" s="8" t="s">
        <v>49</v>
      </c>
      <c r="AB1097" s="5" t="n">
        <f aca="false">IF(C1097='[1]Pesos dos Critérios'!$V$3,'[1]Pesos dos Critérios'!$V$10,IF(Planilha1!C1097='[1]Pesos dos Critérios'!$W$3,'[1]Pesos dos Critérios'!$W$10,IF(Planilha1!C1097='[1]Pesos dos Critérios'!$X$3,'[1]Pesos dos Critérios'!$X$10,IF(Planilha1!C1097='[1]Pesos dos Critérios'!$Y$3,'[1]Pesos dos Critérios'!$Y$10,'[1]Pesos dos Critérios'!$Z$10))))</f>
        <v>0.0292592592592593</v>
      </c>
      <c r="AC1097" s="5" t="n">
        <f aca="false">IF(H1097=1,'[1]Pesos dos Critérios'!$AD$10,IF(Planilha1!H1097=2,'[1]Pesos dos Critérios'!$AE$10,IF(Planilha1!H1097=3,'[1]Pesos dos Critérios'!$AF$10,IF(Planilha1!H1097=4,'[1]Pesos dos Critérios'!$AG$10,'[1]Pesos dos Critérios'!$AH$10))))</f>
        <v>0.0329365079365079</v>
      </c>
      <c r="AD1097" s="5" t="n">
        <f aca="false">IF(J1097='[1]Pesos dos Critérios'!$AA$3,'[1]Pesos dos Critérios'!$AA$10,IF(Planilha1!J1097='[1]Pesos dos Critérios'!$AB$3,'[1]Pesos dos Critérios'!$AB$10,'[1]Pesos dos Critérios'!$AC$10))</f>
        <v>0.037037037037037</v>
      </c>
      <c r="AE1097" s="5" t="n">
        <f aca="false">IF(O1097="Intervalo 1",'[1]Pesos dos Critérios'!$J$10,IF(Planilha1!O1097="Intervalo 2",'[1]Pesos dos Critérios'!$K$10,IF(Planilha1!O1097="Intervalo 3",'[1]Pesos dos Critérios'!$L$10,'[1]Pesos dos Critérios'!$M$10)))</f>
        <v>0.0375661375661376</v>
      </c>
      <c r="AF1097" s="5" t="n">
        <f aca="false">IF(Q1097="Intervalo 1",'[1]Pesos dos Critérios'!$B$10,IF(Q1097="Intervalo 2",'[1]Pesos dos Critérios'!$C$10,IF(Q1097="Intervalo 3",'[1]Pesos dos Critérios'!$D$10,'[1]Pesos dos Critérios'!$E$10)))</f>
        <v>0.00850049898450227</v>
      </c>
      <c r="AG1097" s="5" t="n">
        <f aca="false">IF(S1097="Intervalo 1",'[1]Pesos dos Critérios'!$F$10,IF(S1097="Intervalo 2",'[1]Pesos dos Critérios'!$G$10,IF(S1097="Intervalo 3",'[1]Pesos dos Critérios'!$H$10,'[1]Pesos dos Critérios'!$I$10)))</f>
        <v>0.0122185911401598</v>
      </c>
      <c r="AH1097" s="5" t="n">
        <f aca="false">IF(U1097="Intervalo 1",'[1]Pesos dos Critérios'!$N$10,IF(U1097="Intervalo 2",'[1]Pesos dos Critérios'!$O$10,IF(U1097="Intervalo 3",'[1]Pesos dos Critérios'!$P$10,'[1]Pesos dos Critérios'!$Q$10)))</f>
        <v>0.0329365079365079</v>
      </c>
      <c r="AI1097" s="5" t="n">
        <f aca="false">IF(AA1097="Intervalo 1",'[1]Pesos dos Critérios'!$R$10,IF(AA1097="Intervalo 2",'[1]Pesos dos Critérios'!$S$10,IF(AA1097="Intervalo 3",'[1]Pesos dos Critérios'!$T$10,'[1]Pesos dos Critérios'!$U$10)))</f>
        <v>0.0658730158730159</v>
      </c>
      <c r="AJ1097" s="5" t="n">
        <f aca="false">SUM(AB1097:AI1097)</f>
        <v>0.256327555733128</v>
      </c>
      <c r="AK1097" s="5" t="n">
        <v>1096</v>
      </c>
      <c r="AM1097" s="1" t="s">
        <v>52</v>
      </c>
    </row>
    <row r="1098" customFormat="false" ht="12.8" hidden="false" customHeight="true" outlineLevel="0" collapsed="false">
      <c r="A1098" s="7" t="n">
        <v>2015</v>
      </c>
      <c r="B1098" s="7" t="s">
        <v>116</v>
      </c>
      <c r="C1098" s="8" t="s">
        <v>40</v>
      </c>
      <c r="D1098" s="7" t="s">
        <v>117</v>
      </c>
      <c r="E1098" s="7" t="s">
        <v>118</v>
      </c>
      <c r="F1098" s="7" t="s">
        <v>208</v>
      </c>
      <c r="G1098" s="7" t="s">
        <v>120</v>
      </c>
      <c r="H1098" s="9" t="n">
        <v>1</v>
      </c>
      <c r="I1098" s="7" t="s">
        <v>44</v>
      </c>
      <c r="J1098" s="8" t="s">
        <v>45</v>
      </c>
      <c r="K1098" s="10" t="s">
        <v>46</v>
      </c>
      <c r="L1098" s="10" t="s">
        <v>83</v>
      </c>
      <c r="M1098" s="10" t="s">
        <v>56</v>
      </c>
      <c r="N1098" s="10" t="n">
        <v>0.009</v>
      </c>
      <c r="O1098" s="9" t="s">
        <v>49</v>
      </c>
      <c r="P1098" s="11" t="n">
        <v>0.607</v>
      </c>
      <c r="Q1098" s="8" t="s">
        <v>50</v>
      </c>
      <c r="R1098" s="11" t="n">
        <v>0.041</v>
      </c>
      <c r="S1098" s="8" t="s">
        <v>50</v>
      </c>
      <c r="T1098" s="11" t="n">
        <v>102</v>
      </c>
      <c r="U1098" s="8" t="s">
        <v>49</v>
      </c>
      <c r="V1098" s="11" t="n">
        <v>7.5</v>
      </c>
      <c r="W1098" s="11" t="n">
        <v>9.3</v>
      </c>
      <c r="X1098" s="11" t="n">
        <v>11.9</v>
      </c>
      <c r="Y1098" s="11" t="n">
        <v>14.7</v>
      </c>
      <c r="Z1098" s="11" t="n">
        <v>1.74</v>
      </c>
      <c r="AA1098" s="8" t="s">
        <v>49</v>
      </c>
      <c r="AB1098" s="5" t="n">
        <f aca="false">IF(C1098='[1]Pesos dos Critérios'!$V$3,'[1]Pesos dos Critérios'!$V$10,IF(Planilha1!C1098='[1]Pesos dos Critérios'!$W$3,'[1]Pesos dos Critérios'!$W$10,IF(Planilha1!C1098='[1]Pesos dos Critérios'!$X$3,'[1]Pesos dos Critérios'!$X$10,IF(Planilha1!C1098='[1]Pesos dos Critérios'!$Y$3,'[1]Pesos dos Critérios'!$Y$10,'[1]Pesos dos Critérios'!$Z$10))))</f>
        <v>0.0292592592592593</v>
      </c>
      <c r="AC1098" s="5" t="n">
        <f aca="false">IF(H1098=1,'[1]Pesos dos Critérios'!$AD$10,IF(Planilha1!H1098=2,'[1]Pesos dos Critérios'!$AE$10,IF(Planilha1!H1098=3,'[1]Pesos dos Critérios'!$AF$10,IF(Planilha1!H1098=4,'[1]Pesos dos Critérios'!$AG$10,'[1]Pesos dos Critérios'!$AH$10))))</f>
        <v>0.0329365079365079</v>
      </c>
      <c r="AD1098" s="5" t="n">
        <f aca="false">IF(J1098='[1]Pesos dos Critérios'!$AA$3,'[1]Pesos dos Critérios'!$AA$10,IF(Planilha1!J1098='[1]Pesos dos Critérios'!$AB$3,'[1]Pesos dos Critérios'!$AB$10,'[1]Pesos dos Critérios'!$AC$10))</f>
        <v>0.037037037037037</v>
      </c>
      <c r="AE1098" s="5" t="n">
        <f aca="false">IF(O1098="Intervalo 1",'[1]Pesos dos Critérios'!$J$10,IF(Planilha1!O1098="Intervalo 2",'[1]Pesos dos Critérios'!$K$10,IF(Planilha1!O1098="Intervalo 3",'[1]Pesos dos Critérios'!$L$10,'[1]Pesos dos Critérios'!$M$10)))</f>
        <v>0.0375661375661376</v>
      </c>
      <c r="AF1098" s="5" t="n">
        <f aca="false">IF(Q1098="Intervalo 1",'[1]Pesos dos Critérios'!$B$10,IF(Q1098="Intervalo 2",'[1]Pesos dos Critérios'!$C$10,IF(Q1098="Intervalo 3",'[1]Pesos dos Critérios'!$D$10,'[1]Pesos dos Critérios'!$E$10)))</f>
        <v>0.00850049898450227</v>
      </c>
      <c r="AG1098" s="5" t="n">
        <f aca="false">IF(S1098="Intervalo 1",'[1]Pesos dos Critérios'!$F$10,IF(S1098="Intervalo 2",'[1]Pesos dos Critérios'!$G$10,IF(S1098="Intervalo 3",'[1]Pesos dos Critérios'!$H$10,'[1]Pesos dos Critérios'!$I$10)))</f>
        <v>0.0122185911401598</v>
      </c>
      <c r="AH1098" s="5" t="n">
        <f aca="false">IF(U1098="Intervalo 1",'[1]Pesos dos Critérios'!$N$10,IF(U1098="Intervalo 2",'[1]Pesos dos Critérios'!$O$10,IF(U1098="Intervalo 3",'[1]Pesos dos Critérios'!$P$10,'[1]Pesos dos Critérios'!$Q$10)))</f>
        <v>0.0329365079365079</v>
      </c>
      <c r="AI1098" s="5" t="n">
        <f aca="false">IF(AA1098="Intervalo 1",'[1]Pesos dos Critérios'!$R$10,IF(AA1098="Intervalo 2",'[1]Pesos dos Critérios'!$S$10,IF(AA1098="Intervalo 3",'[1]Pesos dos Critérios'!$T$10,'[1]Pesos dos Critérios'!$U$10)))</f>
        <v>0.0658730158730159</v>
      </c>
      <c r="AJ1098" s="5" t="n">
        <f aca="false">SUM(AB1098:AI1098)</f>
        <v>0.256327555733128</v>
      </c>
      <c r="AK1098" s="5" t="n">
        <v>1097</v>
      </c>
      <c r="AM1098" s="1" t="s">
        <v>52</v>
      </c>
    </row>
    <row r="1099" customFormat="false" ht="12.8" hidden="false" customHeight="true" outlineLevel="0" collapsed="false">
      <c r="A1099" s="7" t="n">
        <v>2015</v>
      </c>
      <c r="B1099" s="7" t="s">
        <v>116</v>
      </c>
      <c r="C1099" s="8" t="s">
        <v>40</v>
      </c>
      <c r="D1099" s="7" t="s">
        <v>117</v>
      </c>
      <c r="E1099" s="7" t="s">
        <v>124</v>
      </c>
      <c r="F1099" s="7" t="s">
        <v>839</v>
      </c>
      <c r="G1099" s="7" t="s">
        <v>123</v>
      </c>
      <c r="H1099" s="9" t="n">
        <v>2</v>
      </c>
      <c r="I1099" s="7" t="s">
        <v>126</v>
      </c>
      <c r="J1099" s="8" t="s">
        <v>45</v>
      </c>
      <c r="K1099" s="10" t="s">
        <v>46</v>
      </c>
      <c r="L1099" s="10" t="s">
        <v>83</v>
      </c>
      <c r="M1099" s="10" t="s">
        <v>48</v>
      </c>
      <c r="N1099" s="10" t="n">
        <v>0.01</v>
      </c>
      <c r="O1099" s="9" t="s">
        <v>49</v>
      </c>
      <c r="P1099" s="11" t="n">
        <v>0.072</v>
      </c>
      <c r="Q1099" s="8" t="s">
        <v>49</v>
      </c>
      <c r="R1099" s="11" t="n">
        <v>0.033</v>
      </c>
      <c r="S1099" s="8" t="s">
        <v>50</v>
      </c>
      <c r="T1099" s="11" t="n">
        <v>107</v>
      </c>
      <c r="U1099" s="8" t="s">
        <v>49</v>
      </c>
      <c r="V1099" s="11" t="n">
        <v>7.91</v>
      </c>
      <c r="W1099" s="11" t="n">
        <v>10.08</v>
      </c>
      <c r="X1099" s="11" t="n">
        <v>11.3</v>
      </c>
      <c r="Y1099" s="11" t="n">
        <v>14.4</v>
      </c>
      <c r="Z1099" s="11" t="n">
        <v>1.73</v>
      </c>
      <c r="AA1099" s="8" t="s">
        <v>49</v>
      </c>
      <c r="AB1099" s="5" t="n">
        <f aca="false">IF(C1099='[1]Pesos dos Critérios'!$V$3,'[1]Pesos dos Critérios'!$V$10,IF(Planilha1!C1099='[1]Pesos dos Critérios'!$W$3,'[1]Pesos dos Critérios'!$W$10,IF(Planilha1!C1099='[1]Pesos dos Critérios'!$X$3,'[1]Pesos dos Critérios'!$X$10,IF(Planilha1!C1099='[1]Pesos dos Critérios'!$Y$3,'[1]Pesos dos Critérios'!$Y$10,'[1]Pesos dos Critérios'!$Z$10))))</f>
        <v>0.0292592592592593</v>
      </c>
      <c r="AC1099" s="5" t="n">
        <f aca="false">IF(H1099=1,'[1]Pesos dos Critérios'!$AD$10,IF(Planilha1!H1099=2,'[1]Pesos dos Critérios'!$AE$10,IF(Planilha1!H1099=3,'[1]Pesos dos Critérios'!$AF$10,IF(Planilha1!H1099=4,'[1]Pesos dos Critérios'!$AG$10,'[1]Pesos dos Critérios'!$AH$10))))</f>
        <v>0.0273809523809524</v>
      </c>
      <c r="AD1099" s="5" t="n">
        <f aca="false">IF(J1099='[1]Pesos dos Critérios'!$AA$3,'[1]Pesos dos Critérios'!$AA$10,IF(Planilha1!J1099='[1]Pesos dos Critérios'!$AB$3,'[1]Pesos dos Critérios'!$AB$10,'[1]Pesos dos Critérios'!$AC$10))</f>
        <v>0.037037037037037</v>
      </c>
      <c r="AE1099" s="5" t="n">
        <f aca="false">IF(O1099="Intervalo 1",'[1]Pesos dos Critérios'!$J$10,IF(Planilha1!O1099="Intervalo 2",'[1]Pesos dos Critérios'!$K$10,IF(Planilha1!O1099="Intervalo 3",'[1]Pesos dos Critérios'!$L$10,'[1]Pesos dos Critérios'!$M$10)))</f>
        <v>0.0375661375661376</v>
      </c>
      <c r="AF1099" s="5" t="n">
        <f aca="false">IF(Q1099="Intervalo 1",'[1]Pesos dos Critérios'!$B$10,IF(Q1099="Intervalo 2",'[1]Pesos dos Critérios'!$C$10,IF(Q1099="Intervalo 3",'[1]Pesos dos Critérios'!$D$10,'[1]Pesos dos Critérios'!$E$10)))</f>
        <v>0.0589398858061696</v>
      </c>
      <c r="AG1099" s="5" t="n">
        <f aca="false">IF(S1099="Intervalo 1",'[1]Pesos dos Critérios'!$F$10,IF(S1099="Intervalo 2",'[1]Pesos dos Critérios'!$G$10,IF(S1099="Intervalo 3",'[1]Pesos dos Critérios'!$H$10,'[1]Pesos dos Critérios'!$I$10)))</f>
        <v>0.0122185911401598</v>
      </c>
      <c r="AH1099" s="5" t="n">
        <f aca="false">IF(U1099="Intervalo 1",'[1]Pesos dos Critérios'!$N$10,IF(U1099="Intervalo 2",'[1]Pesos dos Critérios'!$O$10,IF(U1099="Intervalo 3",'[1]Pesos dos Critérios'!$P$10,'[1]Pesos dos Critérios'!$Q$10)))</f>
        <v>0.0329365079365079</v>
      </c>
      <c r="AI1099" s="5" t="n">
        <f aca="false">IF(AA1099="Intervalo 1",'[1]Pesos dos Critérios'!$R$10,IF(AA1099="Intervalo 2",'[1]Pesos dos Critérios'!$S$10,IF(AA1099="Intervalo 3",'[1]Pesos dos Critérios'!$T$10,'[1]Pesos dos Critérios'!$U$10)))</f>
        <v>0.0658730158730159</v>
      </c>
      <c r="AJ1099" s="5" t="n">
        <f aca="false">SUM(AB1099:AI1099)</f>
        <v>0.30121138699924</v>
      </c>
      <c r="AK1099" s="5" t="n">
        <v>1098</v>
      </c>
      <c r="AM1099" s="1" t="s">
        <v>52</v>
      </c>
    </row>
    <row r="1100" customFormat="false" ht="12.8" hidden="false" customHeight="true" outlineLevel="0" collapsed="false">
      <c r="A1100" s="7" t="n">
        <v>2015</v>
      </c>
      <c r="B1100" s="7" t="s">
        <v>116</v>
      </c>
      <c r="C1100" s="8" t="s">
        <v>40</v>
      </c>
      <c r="D1100" s="7" t="s">
        <v>117</v>
      </c>
      <c r="E1100" s="7" t="s">
        <v>124</v>
      </c>
      <c r="F1100" s="7" t="s">
        <v>840</v>
      </c>
      <c r="G1100" s="7" t="s">
        <v>123</v>
      </c>
      <c r="H1100" s="9" t="n">
        <v>2</v>
      </c>
      <c r="I1100" s="7" t="s">
        <v>126</v>
      </c>
      <c r="J1100" s="8" t="s">
        <v>45</v>
      </c>
      <c r="K1100" s="10" t="s">
        <v>46</v>
      </c>
      <c r="L1100" s="10" t="s">
        <v>83</v>
      </c>
      <c r="M1100" s="10" t="s">
        <v>48</v>
      </c>
      <c r="N1100" s="10" t="n">
        <v>0.01</v>
      </c>
      <c r="O1100" s="9" t="s">
        <v>49</v>
      </c>
      <c r="P1100" s="11" t="n">
        <v>0.072</v>
      </c>
      <c r="Q1100" s="8" t="s">
        <v>49</v>
      </c>
      <c r="R1100" s="11" t="n">
        <v>0.033</v>
      </c>
      <c r="S1100" s="8" t="s">
        <v>50</v>
      </c>
      <c r="T1100" s="11" t="n">
        <v>107</v>
      </c>
      <c r="U1100" s="8" t="s">
        <v>49</v>
      </c>
      <c r="V1100" s="11" t="n">
        <v>7.91</v>
      </c>
      <c r="W1100" s="11" t="n">
        <v>10.08</v>
      </c>
      <c r="X1100" s="11" t="n">
        <v>11.3</v>
      </c>
      <c r="Y1100" s="11" t="n">
        <v>14.4</v>
      </c>
      <c r="Z1100" s="11" t="n">
        <v>1.73</v>
      </c>
      <c r="AA1100" s="8" t="s">
        <v>49</v>
      </c>
      <c r="AB1100" s="5" t="n">
        <f aca="false">IF(C1100='[1]Pesos dos Critérios'!$V$3,'[1]Pesos dos Critérios'!$V$10,IF(Planilha1!C1100='[1]Pesos dos Critérios'!$W$3,'[1]Pesos dos Critérios'!$W$10,IF(Planilha1!C1100='[1]Pesos dos Critérios'!$X$3,'[1]Pesos dos Critérios'!$X$10,IF(Planilha1!C1100='[1]Pesos dos Critérios'!$Y$3,'[1]Pesos dos Critérios'!$Y$10,'[1]Pesos dos Critérios'!$Z$10))))</f>
        <v>0.0292592592592593</v>
      </c>
      <c r="AC1100" s="5" t="n">
        <f aca="false">IF(H1100=1,'[1]Pesos dos Critérios'!$AD$10,IF(Planilha1!H1100=2,'[1]Pesos dos Critérios'!$AE$10,IF(Planilha1!H1100=3,'[1]Pesos dos Critérios'!$AF$10,IF(Planilha1!H1100=4,'[1]Pesos dos Critérios'!$AG$10,'[1]Pesos dos Critérios'!$AH$10))))</f>
        <v>0.0273809523809524</v>
      </c>
      <c r="AD1100" s="5" t="n">
        <f aca="false">IF(J1100='[1]Pesos dos Critérios'!$AA$3,'[1]Pesos dos Critérios'!$AA$10,IF(Planilha1!J1100='[1]Pesos dos Critérios'!$AB$3,'[1]Pesos dos Critérios'!$AB$10,'[1]Pesos dos Critérios'!$AC$10))</f>
        <v>0.037037037037037</v>
      </c>
      <c r="AE1100" s="5" t="n">
        <f aca="false">IF(O1100="Intervalo 1",'[1]Pesos dos Critérios'!$J$10,IF(Planilha1!O1100="Intervalo 2",'[1]Pesos dos Critérios'!$K$10,IF(Planilha1!O1100="Intervalo 3",'[1]Pesos dos Critérios'!$L$10,'[1]Pesos dos Critérios'!$M$10)))</f>
        <v>0.0375661375661376</v>
      </c>
      <c r="AF1100" s="5" t="n">
        <f aca="false">IF(Q1100="Intervalo 1",'[1]Pesos dos Critérios'!$B$10,IF(Q1100="Intervalo 2",'[1]Pesos dos Critérios'!$C$10,IF(Q1100="Intervalo 3",'[1]Pesos dos Critérios'!$D$10,'[1]Pesos dos Critérios'!$E$10)))</f>
        <v>0.0589398858061696</v>
      </c>
      <c r="AG1100" s="5" t="n">
        <f aca="false">IF(S1100="Intervalo 1",'[1]Pesos dos Critérios'!$F$10,IF(S1100="Intervalo 2",'[1]Pesos dos Critérios'!$G$10,IF(S1100="Intervalo 3",'[1]Pesos dos Critérios'!$H$10,'[1]Pesos dos Critérios'!$I$10)))</f>
        <v>0.0122185911401598</v>
      </c>
      <c r="AH1100" s="5" t="n">
        <f aca="false">IF(U1100="Intervalo 1",'[1]Pesos dos Critérios'!$N$10,IF(U1100="Intervalo 2",'[1]Pesos dos Critérios'!$O$10,IF(U1100="Intervalo 3",'[1]Pesos dos Critérios'!$P$10,'[1]Pesos dos Critérios'!$Q$10)))</f>
        <v>0.0329365079365079</v>
      </c>
      <c r="AI1100" s="5" t="n">
        <f aca="false">IF(AA1100="Intervalo 1",'[1]Pesos dos Critérios'!$R$10,IF(AA1100="Intervalo 2",'[1]Pesos dos Critérios'!$S$10,IF(AA1100="Intervalo 3",'[1]Pesos dos Critérios'!$T$10,'[1]Pesos dos Critérios'!$U$10)))</f>
        <v>0.0658730158730159</v>
      </c>
      <c r="AJ1100" s="5" t="n">
        <f aca="false">SUM(AB1100:AI1100)</f>
        <v>0.30121138699924</v>
      </c>
      <c r="AK1100" s="5" t="n">
        <v>1099</v>
      </c>
      <c r="AM1100" s="1" t="s">
        <v>52</v>
      </c>
    </row>
    <row r="1101" customFormat="false" ht="12.8" hidden="false" customHeight="true" outlineLevel="0" collapsed="false">
      <c r="A1101" s="7" t="n">
        <v>2015</v>
      </c>
      <c r="B1101" s="7" t="s">
        <v>116</v>
      </c>
      <c r="C1101" s="8" t="s">
        <v>40</v>
      </c>
      <c r="D1101" s="7" t="s">
        <v>61</v>
      </c>
      <c r="E1101" s="7" t="s">
        <v>590</v>
      </c>
      <c r="F1101" s="7" t="s">
        <v>471</v>
      </c>
      <c r="G1101" s="7" t="s">
        <v>123</v>
      </c>
      <c r="H1101" s="9" t="n">
        <v>2</v>
      </c>
      <c r="I1101" s="7" t="s">
        <v>44</v>
      </c>
      <c r="J1101" s="8" t="s">
        <v>45</v>
      </c>
      <c r="K1101" s="10" t="s">
        <v>46</v>
      </c>
      <c r="L1101" s="10" t="s">
        <v>47</v>
      </c>
      <c r="M1101" s="10" t="s">
        <v>56</v>
      </c>
      <c r="N1101" s="10" t="n">
        <v>0.017</v>
      </c>
      <c r="O1101" s="9" t="s">
        <v>57</v>
      </c>
      <c r="P1101" s="11" t="n">
        <v>0.498</v>
      </c>
      <c r="Q1101" s="8" t="s">
        <v>50</v>
      </c>
      <c r="R1101" s="11" t="n">
        <v>0.022</v>
      </c>
      <c r="S1101" s="8" t="s">
        <v>58</v>
      </c>
      <c r="T1101" s="11" t="n">
        <v>128</v>
      </c>
      <c r="U1101" s="8" t="s">
        <v>57</v>
      </c>
      <c r="V1101" s="11" t="n">
        <v>6.8</v>
      </c>
      <c r="W1101" s="11" t="n">
        <v>8</v>
      </c>
      <c r="X1101" s="11" t="n">
        <v>9.9</v>
      </c>
      <c r="Y1101" s="11" t="n">
        <v>11.5</v>
      </c>
      <c r="Z1101" s="11" t="n">
        <v>2.07</v>
      </c>
      <c r="AA1101" s="8" t="s">
        <v>57</v>
      </c>
      <c r="AB1101" s="5" t="n">
        <f aca="false">IF(C1101='[1]Pesos dos Critérios'!$V$3,'[1]Pesos dos Critérios'!$V$10,IF(Planilha1!C1101='[1]Pesos dos Critérios'!$W$3,'[1]Pesos dos Critérios'!$W$10,IF(Planilha1!C1101='[1]Pesos dos Critérios'!$X$3,'[1]Pesos dos Critérios'!$X$10,IF(Planilha1!C1101='[1]Pesos dos Critérios'!$Y$3,'[1]Pesos dos Critérios'!$Y$10,'[1]Pesos dos Critérios'!$Z$10))))</f>
        <v>0.0292592592592593</v>
      </c>
      <c r="AC1101" s="5" t="n">
        <f aca="false">IF(H1101=1,'[1]Pesos dos Critérios'!$AD$10,IF(Planilha1!H1101=2,'[1]Pesos dos Critérios'!$AE$10,IF(Planilha1!H1101=3,'[1]Pesos dos Critérios'!$AF$10,IF(Planilha1!H1101=4,'[1]Pesos dos Critérios'!$AG$10,'[1]Pesos dos Critérios'!$AH$10))))</f>
        <v>0.0273809523809524</v>
      </c>
      <c r="AD1101" s="5" t="n">
        <f aca="false">IF(J1101='[1]Pesos dos Critérios'!$AA$3,'[1]Pesos dos Critérios'!$AA$10,IF(Planilha1!J1101='[1]Pesos dos Critérios'!$AB$3,'[1]Pesos dos Critérios'!$AB$10,'[1]Pesos dos Critérios'!$AC$10))</f>
        <v>0.037037037037037</v>
      </c>
      <c r="AE1101" s="5" t="n">
        <f aca="false">IF(O1101="Intervalo 1",'[1]Pesos dos Critérios'!$J$10,IF(Planilha1!O1101="Intervalo 2",'[1]Pesos dos Critérios'!$K$10,IF(Planilha1!O1101="Intervalo 3",'[1]Pesos dos Critérios'!$L$10,'[1]Pesos dos Critérios'!$M$10)))</f>
        <v>0.032010582010582</v>
      </c>
      <c r="AF1101" s="5" t="n">
        <f aca="false">IF(Q1101="Intervalo 1",'[1]Pesos dos Critérios'!$B$10,IF(Q1101="Intervalo 2",'[1]Pesos dos Critérios'!$C$10,IF(Q1101="Intervalo 3",'[1]Pesos dos Critérios'!$D$10,'[1]Pesos dos Critérios'!$E$10)))</f>
        <v>0.00850049898450227</v>
      </c>
      <c r="AG1101" s="5" t="n">
        <f aca="false">IF(S1101="Intervalo 1",'[1]Pesos dos Critérios'!$F$10,IF(S1101="Intervalo 2",'[1]Pesos dos Critérios'!$G$10,IF(S1101="Intervalo 3",'[1]Pesos dos Critérios'!$H$10,'[1]Pesos dos Critérios'!$I$10)))</f>
        <v>0.0255809731299927</v>
      </c>
      <c r="AH1101" s="5" t="n">
        <f aca="false">IF(U1101="Intervalo 1",'[1]Pesos dos Critérios'!$N$10,IF(U1101="Intervalo 2",'[1]Pesos dos Critérios'!$O$10,IF(U1101="Intervalo 3",'[1]Pesos dos Critérios'!$P$10,'[1]Pesos dos Critérios'!$Q$10)))</f>
        <v>0.0273809523809524</v>
      </c>
      <c r="AI1101" s="5" t="n">
        <f aca="false">IF(AA1101="Intervalo 1",'[1]Pesos dos Critérios'!$R$10,IF(AA1101="Intervalo 2",'[1]Pesos dos Critérios'!$S$10,IF(AA1101="Intervalo 3",'[1]Pesos dos Critérios'!$T$10,'[1]Pesos dos Critérios'!$U$10)))</f>
        <v>0.0547619047619048</v>
      </c>
      <c r="AJ1101" s="5" t="n">
        <f aca="false">SUM(AB1101:AI1101)</f>
        <v>0.241912159945183</v>
      </c>
      <c r="AK1101" s="5" t="n">
        <v>1100</v>
      </c>
      <c r="AM1101" s="1" t="s">
        <v>60</v>
      </c>
    </row>
    <row r="1102" customFormat="false" ht="12.8" hidden="false" customHeight="true" outlineLevel="0" collapsed="false">
      <c r="A1102" s="7" t="n">
        <v>2015</v>
      </c>
      <c r="B1102" s="7" t="s">
        <v>116</v>
      </c>
      <c r="C1102" s="8" t="s">
        <v>40</v>
      </c>
      <c r="D1102" s="7" t="s">
        <v>61</v>
      </c>
      <c r="E1102" s="7" t="s">
        <v>590</v>
      </c>
      <c r="F1102" s="7" t="s">
        <v>471</v>
      </c>
      <c r="G1102" s="7" t="s">
        <v>123</v>
      </c>
      <c r="H1102" s="9" t="n">
        <v>2</v>
      </c>
      <c r="I1102" s="7" t="s">
        <v>85</v>
      </c>
      <c r="J1102" s="8" t="s">
        <v>86</v>
      </c>
      <c r="K1102" s="10" t="s">
        <v>46</v>
      </c>
      <c r="L1102" s="10" t="s">
        <v>47</v>
      </c>
      <c r="M1102" s="10" t="s">
        <v>56</v>
      </c>
      <c r="N1102" s="10" t="n">
        <v>0.018</v>
      </c>
      <c r="O1102" s="9" t="s">
        <v>57</v>
      </c>
      <c r="P1102" s="11" t="n">
        <v>0.523</v>
      </c>
      <c r="Q1102" s="8" t="s">
        <v>50</v>
      </c>
      <c r="R1102" s="11" t="n">
        <v>0.019</v>
      </c>
      <c r="S1102" s="8" t="s">
        <v>57</v>
      </c>
      <c r="T1102" s="11" t="n">
        <v>127</v>
      </c>
      <c r="U1102" s="8" t="s">
        <v>57</v>
      </c>
      <c r="V1102" s="11" t="n">
        <v>6.7</v>
      </c>
      <c r="W1102" s="11" t="n">
        <v>7.9</v>
      </c>
      <c r="X1102" s="11" t="n">
        <v>10</v>
      </c>
      <c r="Y1102" s="11" t="n">
        <v>11.8</v>
      </c>
      <c r="Z1102" s="11" t="n">
        <v>2.07</v>
      </c>
      <c r="AA1102" s="8" t="s">
        <v>57</v>
      </c>
      <c r="AB1102" s="5" t="n">
        <f aca="false">IF(C1102='[1]Pesos dos Critérios'!$V$3,'[1]Pesos dos Critérios'!$V$10,IF(Planilha1!C1102='[1]Pesos dos Critérios'!$W$3,'[1]Pesos dos Critérios'!$W$10,IF(Planilha1!C1102='[1]Pesos dos Critérios'!$X$3,'[1]Pesos dos Critérios'!$X$10,IF(Planilha1!C1102='[1]Pesos dos Critérios'!$Y$3,'[1]Pesos dos Critérios'!$Y$10,'[1]Pesos dos Critérios'!$Z$10))))</f>
        <v>0.0292592592592593</v>
      </c>
      <c r="AC1102" s="5" t="n">
        <f aca="false">IF(H1102=1,'[1]Pesos dos Critérios'!$AD$10,IF(Planilha1!H1102=2,'[1]Pesos dos Critérios'!$AE$10,IF(Planilha1!H1102=3,'[1]Pesos dos Critérios'!$AF$10,IF(Planilha1!H1102=4,'[1]Pesos dos Critérios'!$AG$10,'[1]Pesos dos Critérios'!$AH$10))))</f>
        <v>0.0273809523809524</v>
      </c>
      <c r="AD1102" s="5" t="n">
        <f aca="false">IF(J1102='[1]Pesos dos Critérios'!$AA$3,'[1]Pesos dos Critérios'!$AA$10,IF(Planilha1!J1102='[1]Pesos dos Critérios'!$AB$3,'[1]Pesos dos Critérios'!$AB$10,'[1]Pesos dos Critérios'!$AC$10))</f>
        <v>0.037037037037037</v>
      </c>
      <c r="AE1102" s="5" t="n">
        <f aca="false">IF(O1102="Intervalo 1",'[1]Pesos dos Critérios'!$J$10,IF(Planilha1!O1102="Intervalo 2",'[1]Pesos dos Critérios'!$K$10,IF(Planilha1!O1102="Intervalo 3",'[1]Pesos dos Critérios'!$L$10,'[1]Pesos dos Critérios'!$M$10)))</f>
        <v>0.032010582010582</v>
      </c>
      <c r="AF1102" s="5" t="n">
        <f aca="false">IF(Q1102="Intervalo 1",'[1]Pesos dos Critérios'!$B$10,IF(Q1102="Intervalo 2",'[1]Pesos dos Critérios'!$C$10,IF(Q1102="Intervalo 3",'[1]Pesos dos Critérios'!$D$10,'[1]Pesos dos Critérios'!$E$10)))</f>
        <v>0.00850049898450227</v>
      </c>
      <c r="AG1102" s="5" t="n">
        <f aca="false">IF(S1102="Intervalo 1",'[1]Pesos dos Critérios'!$F$10,IF(S1102="Intervalo 2",'[1]Pesos dos Critérios'!$G$10,IF(S1102="Intervalo 3",'[1]Pesos dos Critérios'!$H$10,'[1]Pesos dos Critérios'!$I$10)))</f>
        <v>0.0335693536673929</v>
      </c>
      <c r="AH1102" s="5" t="n">
        <f aca="false">IF(U1102="Intervalo 1",'[1]Pesos dos Critérios'!$N$10,IF(U1102="Intervalo 2",'[1]Pesos dos Critérios'!$O$10,IF(U1102="Intervalo 3",'[1]Pesos dos Critérios'!$P$10,'[1]Pesos dos Critérios'!$Q$10)))</f>
        <v>0.0273809523809524</v>
      </c>
      <c r="AI1102" s="5" t="n">
        <f aca="false">IF(AA1102="Intervalo 1",'[1]Pesos dos Critérios'!$R$10,IF(AA1102="Intervalo 2",'[1]Pesos dos Critérios'!$S$10,IF(AA1102="Intervalo 3",'[1]Pesos dos Critérios'!$T$10,'[1]Pesos dos Critérios'!$U$10)))</f>
        <v>0.0547619047619048</v>
      </c>
      <c r="AJ1102" s="5" t="n">
        <f aca="false">SUM(AB1102:AI1102)</f>
        <v>0.249900540482583</v>
      </c>
      <c r="AK1102" s="5" t="n">
        <v>1101</v>
      </c>
      <c r="AM1102" s="1" t="s">
        <v>60</v>
      </c>
    </row>
    <row r="1103" customFormat="false" ht="12.8" hidden="false" customHeight="true" outlineLevel="0" collapsed="false">
      <c r="A1103" s="7" t="n">
        <v>2015</v>
      </c>
      <c r="B1103" s="7" t="s">
        <v>116</v>
      </c>
      <c r="C1103" s="8" t="s">
        <v>40</v>
      </c>
      <c r="D1103" s="7" t="s">
        <v>61</v>
      </c>
      <c r="E1103" s="7" t="s">
        <v>129</v>
      </c>
      <c r="F1103" s="7" t="s">
        <v>130</v>
      </c>
      <c r="G1103" s="7" t="s">
        <v>73</v>
      </c>
      <c r="H1103" s="9" t="n">
        <v>1</v>
      </c>
      <c r="I1103" s="7" t="s">
        <v>44</v>
      </c>
      <c r="J1103" s="8" t="s">
        <v>45</v>
      </c>
      <c r="K1103" s="10" t="s">
        <v>46</v>
      </c>
      <c r="L1103" s="10" t="s">
        <v>47</v>
      </c>
      <c r="M1103" s="10" t="s">
        <v>56</v>
      </c>
      <c r="N1103" s="10" t="n">
        <v>0.012</v>
      </c>
      <c r="O1103" s="9" t="s">
        <v>49</v>
      </c>
      <c r="P1103" s="11" t="n">
        <v>0.354</v>
      </c>
      <c r="Q1103" s="8" t="s">
        <v>58</v>
      </c>
      <c r="R1103" s="11" t="n">
        <v>0.017</v>
      </c>
      <c r="S1103" s="8" t="s">
        <v>57</v>
      </c>
      <c r="T1103" s="11" t="n">
        <v>113</v>
      </c>
      <c r="U1103" s="8" t="s">
        <v>49</v>
      </c>
      <c r="V1103" s="11" t="n">
        <v>7.4</v>
      </c>
      <c r="W1103" s="11" t="n">
        <v>9.3</v>
      </c>
      <c r="X1103" s="11" t="n">
        <v>10.8</v>
      </c>
      <c r="Y1103" s="11" t="n">
        <v>13.5</v>
      </c>
      <c r="Z1103" s="11" t="n">
        <v>1.84</v>
      </c>
      <c r="AA1103" s="8" t="s">
        <v>49</v>
      </c>
      <c r="AB1103" s="5" t="n">
        <f aca="false">IF(C1103='[1]Pesos dos Critérios'!$V$3,'[1]Pesos dos Critérios'!$V$10,IF(Planilha1!C1103='[1]Pesos dos Critérios'!$W$3,'[1]Pesos dos Critérios'!$W$10,IF(Planilha1!C1103='[1]Pesos dos Critérios'!$X$3,'[1]Pesos dos Critérios'!$X$10,IF(Planilha1!C1103='[1]Pesos dos Critérios'!$Y$3,'[1]Pesos dos Critérios'!$Y$10,'[1]Pesos dos Critérios'!$Z$10))))</f>
        <v>0.0292592592592593</v>
      </c>
      <c r="AC1103" s="5" t="n">
        <f aca="false">IF(H1103=1,'[1]Pesos dos Critérios'!$AD$10,IF(Planilha1!H1103=2,'[1]Pesos dos Critérios'!$AE$10,IF(Planilha1!H1103=3,'[1]Pesos dos Critérios'!$AF$10,IF(Planilha1!H1103=4,'[1]Pesos dos Critérios'!$AG$10,'[1]Pesos dos Critérios'!$AH$10))))</f>
        <v>0.0329365079365079</v>
      </c>
      <c r="AD1103" s="5" t="n">
        <f aca="false">IF(J1103='[1]Pesos dos Critérios'!$AA$3,'[1]Pesos dos Critérios'!$AA$10,IF(Planilha1!J1103='[1]Pesos dos Critérios'!$AB$3,'[1]Pesos dos Critérios'!$AB$10,'[1]Pesos dos Critérios'!$AC$10))</f>
        <v>0.037037037037037</v>
      </c>
      <c r="AE1103" s="5" t="n">
        <f aca="false">IF(O1103="Intervalo 1",'[1]Pesos dos Critérios'!$J$10,IF(Planilha1!O1103="Intervalo 2",'[1]Pesos dos Critérios'!$K$10,IF(Planilha1!O1103="Intervalo 3",'[1]Pesos dos Critérios'!$L$10,'[1]Pesos dos Critérios'!$M$10)))</f>
        <v>0.0375661375661376</v>
      </c>
      <c r="AF1103" s="5" t="n">
        <f aca="false">IF(Q1103="Intervalo 1",'[1]Pesos dos Critérios'!$B$10,IF(Q1103="Intervalo 2",'[1]Pesos dos Critérios'!$C$10,IF(Q1103="Intervalo 3",'[1]Pesos dos Critérios'!$D$10,'[1]Pesos dos Critérios'!$E$10)))</f>
        <v>0.0152691594857304</v>
      </c>
      <c r="AG1103" s="5" t="n">
        <f aca="false">IF(S1103="Intervalo 1",'[1]Pesos dos Critérios'!$F$10,IF(S1103="Intervalo 2",'[1]Pesos dos Critérios'!$G$10,IF(S1103="Intervalo 3",'[1]Pesos dos Critérios'!$H$10,'[1]Pesos dos Critérios'!$I$10)))</f>
        <v>0.0335693536673929</v>
      </c>
      <c r="AH1103" s="5" t="n">
        <f aca="false">IF(U1103="Intervalo 1",'[1]Pesos dos Critérios'!$N$10,IF(U1103="Intervalo 2",'[1]Pesos dos Critérios'!$O$10,IF(U1103="Intervalo 3",'[1]Pesos dos Critérios'!$P$10,'[1]Pesos dos Critérios'!$Q$10)))</f>
        <v>0.0329365079365079</v>
      </c>
      <c r="AI1103" s="5" t="n">
        <f aca="false">IF(AA1103="Intervalo 1",'[1]Pesos dos Critérios'!$R$10,IF(AA1103="Intervalo 2",'[1]Pesos dos Critérios'!$S$10,IF(AA1103="Intervalo 3",'[1]Pesos dos Critérios'!$T$10,'[1]Pesos dos Critérios'!$U$10)))</f>
        <v>0.0658730158730159</v>
      </c>
      <c r="AJ1103" s="5" t="n">
        <f aca="false">SUM(AB1103:AI1103)</f>
        <v>0.284446978761589</v>
      </c>
      <c r="AK1103" s="5" t="n">
        <v>1102</v>
      </c>
      <c r="AM1103" s="1" t="s">
        <v>52</v>
      </c>
    </row>
    <row r="1104" customFormat="false" ht="12.8" hidden="false" customHeight="true" outlineLevel="0" collapsed="false">
      <c r="A1104" s="7" t="n">
        <v>2015</v>
      </c>
      <c r="B1104" s="7" t="s">
        <v>116</v>
      </c>
      <c r="C1104" s="8" t="s">
        <v>40</v>
      </c>
      <c r="D1104" s="7" t="s">
        <v>61</v>
      </c>
      <c r="E1104" s="7" t="s">
        <v>129</v>
      </c>
      <c r="F1104" s="7" t="s">
        <v>130</v>
      </c>
      <c r="G1104" s="7" t="s">
        <v>64</v>
      </c>
      <c r="H1104" s="9" t="n">
        <v>1</v>
      </c>
      <c r="I1104" s="7" t="s">
        <v>44</v>
      </c>
      <c r="J1104" s="8" t="s">
        <v>45</v>
      </c>
      <c r="K1104" s="10" t="s">
        <v>46</v>
      </c>
      <c r="L1104" s="10" t="s">
        <v>47</v>
      </c>
      <c r="M1104" s="10" t="s">
        <v>56</v>
      </c>
      <c r="N1104" s="10" t="n">
        <v>0.009</v>
      </c>
      <c r="O1104" s="9" t="s">
        <v>49</v>
      </c>
      <c r="P1104" s="11" t="n">
        <v>0.217</v>
      </c>
      <c r="Q1104" s="8" t="s">
        <v>57</v>
      </c>
      <c r="R1104" s="11" t="n">
        <v>0.008</v>
      </c>
      <c r="S1104" s="8" t="s">
        <v>49</v>
      </c>
      <c r="T1104" s="11" t="n">
        <v>112</v>
      </c>
      <c r="U1104" s="8" t="s">
        <v>49</v>
      </c>
      <c r="V1104" s="11" t="n">
        <v>7.3</v>
      </c>
      <c r="W1104" s="11" t="n">
        <v>9.4</v>
      </c>
      <c r="X1104" s="11" t="n">
        <v>10.8</v>
      </c>
      <c r="Y1104" s="11" t="n">
        <v>13.6</v>
      </c>
      <c r="Z1104" s="11" t="n">
        <v>1.84</v>
      </c>
      <c r="AA1104" s="8" t="s">
        <v>49</v>
      </c>
      <c r="AB1104" s="5" t="n">
        <f aca="false">IF(C1104='[1]Pesos dos Critérios'!$V$3,'[1]Pesos dos Critérios'!$V$10,IF(Planilha1!C1104='[1]Pesos dos Critérios'!$W$3,'[1]Pesos dos Critérios'!$W$10,IF(Planilha1!C1104='[1]Pesos dos Critérios'!$X$3,'[1]Pesos dos Critérios'!$X$10,IF(Planilha1!C1104='[1]Pesos dos Critérios'!$Y$3,'[1]Pesos dos Critérios'!$Y$10,'[1]Pesos dos Critérios'!$Z$10))))</f>
        <v>0.0292592592592593</v>
      </c>
      <c r="AC1104" s="5" t="n">
        <f aca="false">IF(H1104=1,'[1]Pesos dos Critérios'!$AD$10,IF(Planilha1!H1104=2,'[1]Pesos dos Critérios'!$AE$10,IF(Planilha1!H1104=3,'[1]Pesos dos Critérios'!$AF$10,IF(Planilha1!H1104=4,'[1]Pesos dos Critérios'!$AG$10,'[1]Pesos dos Critérios'!$AH$10))))</f>
        <v>0.0329365079365079</v>
      </c>
      <c r="AD1104" s="5" t="n">
        <f aca="false">IF(J1104='[1]Pesos dos Critérios'!$AA$3,'[1]Pesos dos Critérios'!$AA$10,IF(Planilha1!J1104='[1]Pesos dos Critérios'!$AB$3,'[1]Pesos dos Critérios'!$AB$10,'[1]Pesos dos Critérios'!$AC$10))</f>
        <v>0.037037037037037</v>
      </c>
      <c r="AE1104" s="5" t="n">
        <f aca="false">IF(O1104="Intervalo 1",'[1]Pesos dos Critérios'!$J$10,IF(Planilha1!O1104="Intervalo 2",'[1]Pesos dos Critérios'!$K$10,IF(Planilha1!O1104="Intervalo 3",'[1]Pesos dos Critérios'!$L$10,'[1]Pesos dos Critérios'!$M$10)))</f>
        <v>0.0375661375661376</v>
      </c>
      <c r="AF1104" s="5" t="n">
        <f aca="false">IF(Q1104="Intervalo 1",'[1]Pesos dos Critérios'!$B$10,IF(Q1104="Intervalo 2",'[1]Pesos dos Critérios'!$C$10,IF(Q1104="Intervalo 3",'[1]Pesos dos Critérios'!$D$10,'[1]Pesos dos Critérios'!$E$10)))</f>
        <v>0.0284015668347088</v>
      </c>
      <c r="AG1104" s="5" t="n">
        <f aca="false">IF(S1104="Intervalo 1",'[1]Pesos dos Critérios'!$F$10,IF(S1104="Intervalo 2",'[1]Pesos dos Critérios'!$G$10,IF(S1104="Intervalo 3",'[1]Pesos dos Critérios'!$H$10,'[1]Pesos dos Critérios'!$I$10)))</f>
        <v>0.0397421931735657</v>
      </c>
      <c r="AH1104" s="5" t="n">
        <f aca="false">IF(U1104="Intervalo 1",'[1]Pesos dos Critérios'!$N$10,IF(U1104="Intervalo 2",'[1]Pesos dos Critérios'!$O$10,IF(U1104="Intervalo 3",'[1]Pesos dos Critérios'!$P$10,'[1]Pesos dos Critérios'!$Q$10)))</f>
        <v>0.0329365079365079</v>
      </c>
      <c r="AI1104" s="5" t="n">
        <f aca="false">IF(AA1104="Intervalo 1",'[1]Pesos dos Critérios'!$R$10,IF(AA1104="Intervalo 2",'[1]Pesos dos Critérios'!$S$10,IF(AA1104="Intervalo 3",'[1]Pesos dos Critérios'!$T$10,'[1]Pesos dos Critérios'!$U$10)))</f>
        <v>0.0658730158730159</v>
      </c>
      <c r="AJ1104" s="5" t="n">
        <f aca="false">SUM(AB1104:AI1104)</f>
        <v>0.30375222561674</v>
      </c>
      <c r="AK1104" s="5" t="n">
        <v>1103</v>
      </c>
      <c r="AM1104" s="1" t="s">
        <v>52</v>
      </c>
    </row>
    <row r="1105" customFormat="false" ht="12.8" hidden="false" customHeight="true" outlineLevel="0" collapsed="false">
      <c r="A1105" s="7" t="n">
        <v>2015</v>
      </c>
      <c r="B1105" s="7" t="s">
        <v>116</v>
      </c>
      <c r="C1105" s="8" t="s">
        <v>40</v>
      </c>
      <c r="D1105" s="7" t="s">
        <v>61</v>
      </c>
      <c r="E1105" s="7" t="s">
        <v>131</v>
      </c>
      <c r="F1105" s="7" t="s">
        <v>588</v>
      </c>
      <c r="G1105" s="7" t="s">
        <v>73</v>
      </c>
      <c r="H1105" s="9" t="n">
        <v>1</v>
      </c>
      <c r="I1105" s="7" t="s">
        <v>44</v>
      </c>
      <c r="J1105" s="8" t="s">
        <v>45</v>
      </c>
      <c r="K1105" s="10" t="s">
        <v>46</v>
      </c>
      <c r="L1105" s="10" t="s">
        <v>47</v>
      </c>
      <c r="M1105" s="10" t="s">
        <v>56</v>
      </c>
      <c r="N1105" s="10" t="n">
        <v>0.023</v>
      </c>
      <c r="O1105" s="9" t="s">
        <v>58</v>
      </c>
      <c r="P1105" s="11" t="n">
        <v>0.419</v>
      </c>
      <c r="Q1105" s="8" t="s">
        <v>58</v>
      </c>
      <c r="R1105" s="11" t="n">
        <v>0.022</v>
      </c>
      <c r="S1105" s="8" t="s">
        <v>58</v>
      </c>
      <c r="T1105" s="11" t="n">
        <v>120</v>
      </c>
      <c r="U1105" s="8" t="s">
        <v>57</v>
      </c>
      <c r="V1105" s="11" t="n">
        <v>7.4</v>
      </c>
      <c r="W1105" s="11" t="n">
        <v>8.5</v>
      </c>
      <c r="X1105" s="11" t="n">
        <v>10.4</v>
      </c>
      <c r="Y1105" s="11" t="n">
        <v>12.3</v>
      </c>
      <c r="Z1105" s="11" t="n">
        <v>1.93</v>
      </c>
      <c r="AA1105" s="8" t="s">
        <v>57</v>
      </c>
      <c r="AB1105" s="5" t="n">
        <f aca="false">IF(C1105='[1]Pesos dos Critérios'!$V$3,'[1]Pesos dos Critérios'!$V$10,IF(Planilha1!C1105='[1]Pesos dos Critérios'!$W$3,'[1]Pesos dos Critérios'!$W$10,IF(Planilha1!C1105='[1]Pesos dos Critérios'!$X$3,'[1]Pesos dos Critérios'!$X$10,IF(Planilha1!C1105='[1]Pesos dos Critérios'!$Y$3,'[1]Pesos dos Critérios'!$Y$10,'[1]Pesos dos Critérios'!$Z$10))))</f>
        <v>0.0292592592592593</v>
      </c>
      <c r="AC1105" s="5" t="n">
        <f aca="false">IF(H1105=1,'[1]Pesos dos Critérios'!$AD$10,IF(Planilha1!H1105=2,'[1]Pesos dos Critérios'!$AE$10,IF(Planilha1!H1105=3,'[1]Pesos dos Critérios'!$AF$10,IF(Planilha1!H1105=4,'[1]Pesos dos Critérios'!$AG$10,'[1]Pesos dos Critérios'!$AH$10))))</f>
        <v>0.0329365079365079</v>
      </c>
      <c r="AD1105" s="5" t="n">
        <f aca="false">IF(J1105='[1]Pesos dos Critérios'!$AA$3,'[1]Pesos dos Critérios'!$AA$10,IF(Planilha1!J1105='[1]Pesos dos Critérios'!$AB$3,'[1]Pesos dos Critérios'!$AB$10,'[1]Pesos dos Critérios'!$AC$10))</f>
        <v>0.037037037037037</v>
      </c>
      <c r="AE1105" s="5" t="n">
        <f aca="false">IF(O1105="Intervalo 1",'[1]Pesos dos Critérios'!$J$10,IF(Planilha1!O1105="Intervalo 2",'[1]Pesos dos Critérios'!$K$10,IF(Planilha1!O1105="Intervalo 3",'[1]Pesos dos Critérios'!$L$10,'[1]Pesos dos Critérios'!$M$10)))</f>
        <v>0.0227513227513227</v>
      </c>
      <c r="AF1105" s="5" t="n">
        <f aca="false">IF(Q1105="Intervalo 1",'[1]Pesos dos Critérios'!$B$10,IF(Q1105="Intervalo 2",'[1]Pesos dos Critérios'!$C$10,IF(Q1105="Intervalo 3",'[1]Pesos dos Critérios'!$D$10,'[1]Pesos dos Critérios'!$E$10)))</f>
        <v>0.0152691594857304</v>
      </c>
      <c r="AG1105" s="5" t="n">
        <f aca="false">IF(S1105="Intervalo 1",'[1]Pesos dos Critérios'!$F$10,IF(S1105="Intervalo 2",'[1]Pesos dos Critérios'!$G$10,IF(S1105="Intervalo 3",'[1]Pesos dos Critérios'!$H$10,'[1]Pesos dos Critérios'!$I$10)))</f>
        <v>0.0255809731299927</v>
      </c>
      <c r="AH1105" s="5" t="n">
        <f aca="false">IF(U1105="Intervalo 1",'[1]Pesos dos Critérios'!$N$10,IF(U1105="Intervalo 2",'[1]Pesos dos Critérios'!$O$10,IF(U1105="Intervalo 3",'[1]Pesos dos Critérios'!$P$10,'[1]Pesos dos Critérios'!$Q$10)))</f>
        <v>0.0273809523809524</v>
      </c>
      <c r="AI1105" s="5" t="n">
        <f aca="false">IF(AA1105="Intervalo 1",'[1]Pesos dos Critérios'!$R$10,IF(AA1105="Intervalo 2",'[1]Pesos dos Critérios'!$S$10,IF(AA1105="Intervalo 3",'[1]Pesos dos Critérios'!$T$10,'[1]Pesos dos Critérios'!$U$10)))</f>
        <v>0.0547619047619048</v>
      </c>
      <c r="AJ1105" s="5" t="n">
        <f aca="false">SUM(AB1105:AI1105)</f>
        <v>0.244977116742707</v>
      </c>
      <c r="AK1105" s="5" t="n">
        <v>1104</v>
      </c>
      <c r="AM1105" s="1" t="s">
        <v>60</v>
      </c>
    </row>
    <row r="1106" customFormat="false" ht="12.8" hidden="false" customHeight="true" outlineLevel="0" collapsed="false">
      <c r="A1106" s="7" t="n">
        <v>2015</v>
      </c>
      <c r="B1106" s="7" t="s">
        <v>116</v>
      </c>
      <c r="C1106" s="8" t="s">
        <v>40</v>
      </c>
      <c r="D1106" s="7" t="s">
        <v>61</v>
      </c>
      <c r="E1106" s="7" t="s">
        <v>131</v>
      </c>
      <c r="F1106" s="7" t="s">
        <v>471</v>
      </c>
      <c r="G1106" s="7" t="s">
        <v>123</v>
      </c>
      <c r="H1106" s="9" t="n">
        <v>2</v>
      </c>
      <c r="I1106" s="7" t="s">
        <v>44</v>
      </c>
      <c r="J1106" s="8" t="s">
        <v>45</v>
      </c>
      <c r="K1106" s="10" t="s">
        <v>46</v>
      </c>
      <c r="L1106" s="10" t="s">
        <v>47</v>
      </c>
      <c r="M1106" s="10" t="s">
        <v>56</v>
      </c>
      <c r="N1106" s="10" t="n">
        <v>0.02</v>
      </c>
      <c r="O1106" s="9" t="s">
        <v>57</v>
      </c>
      <c r="P1106" s="11" t="n">
        <v>0.527</v>
      </c>
      <c r="Q1106" s="8" t="s">
        <v>50</v>
      </c>
      <c r="R1106" s="11" t="n">
        <v>0.029</v>
      </c>
      <c r="S1106" s="8" t="s">
        <v>58</v>
      </c>
      <c r="T1106" s="11" t="n">
        <v>125</v>
      </c>
      <c r="U1106" s="8" t="s">
        <v>57</v>
      </c>
      <c r="V1106" s="11" t="n">
        <v>6.8</v>
      </c>
      <c r="W1106" s="11" t="n">
        <v>8.4</v>
      </c>
      <c r="X1106" s="11" t="n">
        <v>10</v>
      </c>
      <c r="Y1106" s="11" t="n">
        <v>12</v>
      </c>
      <c r="Z1106" s="11" t="n">
        <v>2.04</v>
      </c>
      <c r="AA1106" s="8" t="s">
        <v>57</v>
      </c>
      <c r="AB1106" s="5" t="n">
        <f aca="false">IF(C1106='[1]Pesos dos Critérios'!$V$3,'[1]Pesos dos Critérios'!$V$10,IF(Planilha1!C1106='[1]Pesos dos Critérios'!$W$3,'[1]Pesos dos Critérios'!$W$10,IF(Planilha1!C1106='[1]Pesos dos Critérios'!$X$3,'[1]Pesos dos Critérios'!$X$10,IF(Planilha1!C1106='[1]Pesos dos Critérios'!$Y$3,'[1]Pesos dos Critérios'!$Y$10,'[1]Pesos dos Critérios'!$Z$10))))</f>
        <v>0.0292592592592593</v>
      </c>
      <c r="AC1106" s="5" t="n">
        <f aca="false">IF(H1106=1,'[1]Pesos dos Critérios'!$AD$10,IF(Planilha1!H1106=2,'[1]Pesos dos Critérios'!$AE$10,IF(Planilha1!H1106=3,'[1]Pesos dos Critérios'!$AF$10,IF(Planilha1!H1106=4,'[1]Pesos dos Critérios'!$AG$10,'[1]Pesos dos Critérios'!$AH$10))))</f>
        <v>0.0273809523809524</v>
      </c>
      <c r="AD1106" s="5" t="n">
        <f aca="false">IF(J1106='[1]Pesos dos Critérios'!$AA$3,'[1]Pesos dos Critérios'!$AA$10,IF(Planilha1!J1106='[1]Pesos dos Critérios'!$AB$3,'[1]Pesos dos Critérios'!$AB$10,'[1]Pesos dos Critérios'!$AC$10))</f>
        <v>0.037037037037037</v>
      </c>
      <c r="AE1106" s="5" t="n">
        <f aca="false">IF(O1106="Intervalo 1",'[1]Pesos dos Critérios'!$J$10,IF(Planilha1!O1106="Intervalo 2",'[1]Pesos dos Critérios'!$K$10,IF(Planilha1!O1106="Intervalo 3",'[1]Pesos dos Critérios'!$L$10,'[1]Pesos dos Critérios'!$M$10)))</f>
        <v>0.032010582010582</v>
      </c>
      <c r="AF1106" s="5" t="n">
        <f aca="false">IF(Q1106="Intervalo 1",'[1]Pesos dos Critérios'!$B$10,IF(Q1106="Intervalo 2",'[1]Pesos dos Critérios'!$C$10,IF(Q1106="Intervalo 3",'[1]Pesos dos Critérios'!$D$10,'[1]Pesos dos Critérios'!$E$10)))</f>
        <v>0.00850049898450227</v>
      </c>
      <c r="AG1106" s="5" t="n">
        <f aca="false">IF(S1106="Intervalo 1",'[1]Pesos dos Critérios'!$F$10,IF(S1106="Intervalo 2",'[1]Pesos dos Critérios'!$G$10,IF(S1106="Intervalo 3",'[1]Pesos dos Critérios'!$H$10,'[1]Pesos dos Critérios'!$I$10)))</f>
        <v>0.0255809731299927</v>
      </c>
      <c r="AH1106" s="5" t="n">
        <f aca="false">IF(U1106="Intervalo 1",'[1]Pesos dos Critérios'!$N$10,IF(U1106="Intervalo 2",'[1]Pesos dos Critérios'!$O$10,IF(U1106="Intervalo 3",'[1]Pesos dos Critérios'!$P$10,'[1]Pesos dos Critérios'!$Q$10)))</f>
        <v>0.0273809523809524</v>
      </c>
      <c r="AI1106" s="5" t="n">
        <f aca="false">IF(AA1106="Intervalo 1",'[1]Pesos dos Critérios'!$R$10,IF(AA1106="Intervalo 2",'[1]Pesos dos Critérios'!$S$10,IF(AA1106="Intervalo 3",'[1]Pesos dos Critérios'!$T$10,'[1]Pesos dos Critérios'!$U$10)))</f>
        <v>0.0547619047619048</v>
      </c>
      <c r="AJ1106" s="5" t="n">
        <f aca="false">SUM(AB1106:AI1106)</f>
        <v>0.241912159945183</v>
      </c>
      <c r="AK1106" s="5" t="n">
        <v>1105</v>
      </c>
      <c r="AM1106" s="1" t="s">
        <v>60</v>
      </c>
    </row>
    <row r="1107" customFormat="false" ht="12.8" hidden="false" customHeight="true" outlineLevel="0" collapsed="false">
      <c r="A1107" s="7" t="n">
        <v>2015</v>
      </c>
      <c r="B1107" s="7" t="s">
        <v>116</v>
      </c>
      <c r="C1107" s="8" t="s">
        <v>40</v>
      </c>
      <c r="D1107" s="7" t="s">
        <v>61</v>
      </c>
      <c r="E1107" s="7" t="s">
        <v>131</v>
      </c>
      <c r="F1107" s="7" t="s">
        <v>589</v>
      </c>
      <c r="G1107" s="7" t="s">
        <v>123</v>
      </c>
      <c r="H1107" s="9" t="n">
        <v>2</v>
      </c>
      <c r="I1107" s="7" t="s">
        <v>85</v>
      </c>
      <c r="J1107" s="8" t="s">
        <v>86</v>
      </c>
      <c r="K1107" s="10" t="s">
        <v>46</v>
      </c>
      <c r="L1107" s="10" t="s">
        <v>47</v>
      </c>
      <c r="M1107" s="10" t="s">
        <v>56</v>
      </c>
      <c r="N1107" s="10" t="n">
        <v>0.022</v>
      </c>
      <c r="O1107" s="9" t="s">
        <v>58</v>
      </c>
      <c r="P1107" s="11" t="n">
        <v>0.481</v>
      </c>
      <c r="Q1107" s="8" t="s">
        <v>50</v>
      </c>
      <c r="R1107" s="11" t="n">
        <v>0.021</v>
      </c>
      <c r="S1107" s="8" t="s">
        <v>58</v>
      </c>
      <c r="T1107" s="11" t="n">
        <v>125</v>
      </c>
      <c r="U1107" s="8" t="s">
        <v>57</v>
      </c>
      <c r="V1107" s="11" t="n">
        <v>6.9</v>
      </c>
      <c r="W1107" s="11" t="n">
        <v>8.1</v>
      </c>
      <c r="X1107" s="11" t="n">
        <v>10.1</v>
      </c>
      <c r="Y1107" s="11" t="n">
        <v>11.9</v>
      </c>
      <c r="Z1107" s="11" t="n">
        <v>2.04</v>
      </c>
      <c r="AA1107" s="8" t="s">
        <v>57</v>
      </c>
      <c r="AB1107" s="5" t="n">
        <f aca="false">IF(C1107='[1]Pesos dos Critérios'!$V$3,'[1]Pesos dos Critérios'!$V$10,IF(Planilha1!C1107='[1]Pesos dos Critérios'!$W$3,'[1]Pesos dos Critérios'!$W$10,IF(Planilha1!C1107='[1]Pesos dos Critérios'!$X$3,'[1]Pesos dos Critérios'!$X$10,IF(Planilha1!C1107='[1]Pesos dos Critérios'!$Y$3,'[1]Pesos dos Critérios'!$Y$10,'[1]Pesos dos Critérios'!$Z$10))))</f>
        <v>0.0292592592592593</v>
      </c>
      <c r="AC1107" s="5" t="n">
        <f aca="false">IF(H1107=1,'[1]Pesos dos Critérios'!$AD$10,IF(Planilha1!H1107=2,'[1]Pesos dos Critérios'!$AE$10,IF(Planilha1!H1107=3,'[1]Pesos dos Critérios'!$AF$10,IF(Planilha1!H1107=4,'[1]Pesos dos Critérios'!$AG$10,'[1]Pesos dos Critérios'!$AH$10))))</f>
        <v>0.0273809523809524</v>
      </c>
      <c r="AD1107" s="5" t="n">
        <f aca="false">IF(J1107='[1]Pesos dos Critérios'!$AA$3,'[1]Pesos dos Critérios'!$AA$10,IF(Planilha1!J1107='[1]Pesos dos Critérios'!$AB$3,'[1]Pesos dos Critérios'!$AB$10,'[1]Pesos dos Critérios'!$AC$10))</f>
        <v>0.037037037037037</v>
      </c>
      <c r="AE1107" s="5" t="n">
        <f aca="false">IF(O1107="Intervalo 1",'[1]Pesos dos Critérios'!$J$10,IF(Planilha1!O1107="Intervalo 2",'[1]Pesos dos Critérios'!$K$10,IF(Planilha1!O1107="Intervalo 3",'[1]Pesos dos Critérios'!$L$10,'[1]Pesos dos Critérios'!$M$10)))</f>
        <v>0.0227513227513227</v>
      </c>
      <c r="AF1107" s="5" t="n">
        <f aca="false">IF(Q1107="Intervalo 1",'[1]Pesos dos Critérios'!$B$10,IF(Q1107="Intervalo 2",'[1]Pesos dos Critérios'!$C$10,IF(Q1107="Intervalo 3",'[1]Pesos dos Critérios'!$D$10,'[1]Pesos dos Critérios'!$E$10)))</f>
        <v>0.00850049898450227</v>
      </c>
      <c r="AG1107" s="5" t="n">
        <f aca="false">IF(S1107="Intervalo 1",'[1]Pesos dos Critérios'!$F$10,IF(S1107="Intervalo 2",'[1]Pesos dos Critérios'!$G$10,IF(S1107="Intervalo 3",'[1]Pesos dos Critérios'!$H$10,'[1]Pesos dos Critérios'!$I$10)))</f>
        <v>0.0255809731299927</v>
      </c>
      <c r="AH1107" s="5" t="n">
        <f aca="false">IF(U1107="Intervalo 1",'[1]Pesos dos Critérios'!$N$10,IF(U1107="Intervalo 2",'[1]Pesos dos Critérios'!$O$10,IF(U1107="Intervalo 3",'[1]Pesos dos Critérios'!$P$10,'[1]Pesos dos Critérios'!$Q$10)))</f>
        <v>0.0273809523809524</v>
      </c>
      <c r="AI1107" s="5" t="n">
        <f aca="false">IF(AA1107="Intervalo 1",'[1]Pesos dos Critérios'!$R$10,IF(AA1107="Intervalo 2",'[1]Pesos dos Critérios'!$S$10,IF(AA1107="Intervalo 3",'[1]Pesos dos Critérios'!$T$10,'[1]Pesos dos Critérios'!$U$10)))</f>
        <v>0.0547619047619048</v>
      </c>
      <c r="AJ1107" s="5" t="n">
        <f aca="false">SUM(AB1107:AI1107)</f>
        <v>0.232652900685924</v>
      </c>
      <c r="AK1107" s="5" t="n">
        <v>1106</v>
      </c>
      <c r="AM1107" s="1" t="s">
        <v>96</v>
      </c>
    </row>
    <row r="1108" customFormat="false" ht="12.8" hidden="false" customHeight="true" outlineLevel="0" collapsed="false">
      <c r="A1108" s="7" t="n">
        <v>2015</v>
      </c>
      <c r="B1108" s="7" t="s">
        <v>116</v>
      </c>
      <c r="C1108" s="8" t="s">
        <v>40</v>
      </c>
      <c r="D1108" s="7" t="s">
        <v>61</v>
      </c>
      <c r="E1108" s="7" t="s">
        <v>127</v>
      </c>
      <c r="F1108" s="7" t="s">
        <v>128</v>
      </c>
      <c r="G1108" s="7" t="s">
        <v>64</v>
      </c>
      <c r="H1108" s="9" t="n">
        <v>1</v>
      </c>
      <c r="I1108" s="7" t="s">
        <v>44</v>
      </c>
      <c r="J1108" s="8" t="s">
        <v>45</v>
      </c>
      <c r="K1108" s="10" t="s">
        <v>65</v>
      </c>
      <c r="L1108" s="10" t="s">
        <v>66</v>
      </c>
      <c r="M1108" s="10" t="s">
        <v>56</v>
      </c>
      <c r="N1108" s="10" t="n">
        <v>0.02</v>
      </c>
      <c r="O1108" s="9" t="s">
        <v>57</v>
      </c>
      <c r="P1108" s="11" t="n">
        <v>0.461</v>
      </c>
      <c r="Q1108" s="8" t="s">
        <v>50</v>
      </c>
      <c r="R1108" s="11" t="n">
        <v>0.032</v>
      </c>
      <c r="S1108" s="8" t="s">
        <v>58</v>
      </c>
      <c r="T1108" s="11" t="n">
        <v>103</v>
      </c>
      <c r="U1108" s="8" t="s">
        <v>49</v>
      </c>
      <c r="V1108" s="11" t="n">
        <v>8</v>
      </c>
      <c r="W1108" s="11" t="n">
        <v>9.7</v>
      </c>
      <c r="X1108" s="11" t="n">
        <v>11.9</v>
      </c>
      <c r="Y1108" s="11" t="n">
        <v>14.4</v>
      </c>
      <c r="Z1108" s="11" t="n">
        <v>1.7</v>
      </c>
      <c r="AA1108" s="8" t="s">
        <v>49</v>
      </c>
      <c r="AB1108" s="5" t="n">
        <f aca="false">IF(C1108='[1]Pesos dos Critérios'!$V$3,'[1]Pesos dos Critérios'!$V$10,IF(Planilha1!C1108='[1]Pesos dos Critérios'!$W$3,'[1]Pesos dos Critérios'!$W$10,IF(Planilha1!C1108='[1]Pesos dos Critérios'!$X$3,'[1]Pesos dos Critérios'!$X$10,IF(Planilha1!C1108='[1]Pesos dos Critérios'!$Y$3,'[1]Pesos dos Critérios'!$Y$10,'[1]Pesos dos Critérios'!$Z$10))))</f>
        <v>0.0292592592592593</v>
      </c>
      <c r="AC1108" s="5" t="n">
        <f aca="false">IF(H1108=1,'[1]Pesos dos Critérios'!$AD$10,IF(Planilha1!H1108=2,'[1]Pesos dos Critérios'!$AE$10,IF(Planilha1!H1108=3,'[1]Pesos dos Critérios'!$AF$10,IF(Planilha1!H1108=4,'[1]Pesos dos Critérios'!$AG$10,'[1]Pesos dos Critérios'!$AH$10))))</f>
        <v>0.0329365079365079</v>
      </c>
      <c r="AD1108" s="5" t="n">
        <f aca="false">IF(J1108='[1]Pesos dos Critérios'!$AA$3,'[1]Pesos dos Critérios'!$AA$10,IF(Planilha1!J1108='[1]Pesos dos Critérios'!$AB$3,'[1]Pesos dos Critérios'!$AB$10,'[1]Pesos dos Critérios'!$AC$10))</f>
        <v>0.037037037037037</v>
      </c>
      <c r="AE1108" s="5" t="n">
        <f aca="false">IF(O1108="Intervalo 1",'[1]Pesos dos Critérios'!$J$10,IF(Planilha1!O1108="Intervalo 2",'[1]Pesos dos Critérios'!$K$10,IF(Planilha1!O1108="Intervalo 3",'[1]Pesos dos Critérios'!$L$10,'[1]Pesos dos Critérios'!$M$10)))</f>
        <v>0.032010582010582</v>
      </c>
      <c r="AF1108" s="5" t="n">
        <f aca="false">IF(Q1108="Intervalo 1",'[1]Pesos dos Critérios'!$B$10,IF(Q1108="Intervalo 2",'[1]Pesos dos Critérios'!$C$10,IF(Q1108="Intervalo 3",'[1]Pesos dos Critérios'!$D$10,'[1]Pesos dos Critérios'!$E$10)))</f>
        <v>0.00850049898450227</v>
      </c>
      <c r="AG1108" s="5" t="n">
        <f aca="false">IF(S1108="Intervalo 1",'[1]Pesos dos Critérios'!$F$10,IF(S1108="Intervalo 2",'[1]Pesos dos Critérios'!$G$10,IF(S1108="Intervalo 3",'[1]Pesos dos Critérios'!$H$10,'[1]Pesos dos Critérios'!$I$10)))</f>
        <v>0.0255809731299927</v>
      </c>
      <c r="AH1108" s="5" t="n">
        <f aca="false">IF(U1108="Intervalo 1",'[1]Pesos dos Critérios'!$N$10,IF(U1108="Intervalo 2",'[1]Pesos dos Critérios'!$O$10,IF(U1108="Intervalo 3",'[1]Pesos dos Critérios'!$P$10,'[1]Pesos dos Critérios'!$Q$10)))</f>
        <v>0.0329365079365079</v>
      </c>
      <c r="AI1108" s="5" t="n">
        <f aca="false">IF(AA1108="Intervalo 1",'[1]Pesos dos Critérios'!$R$10,IF(AA1108="Intervalo 2",'[1]Pesos dos Critérios'!$S$10,IF(AA1108="Intervalo 3",'[1]Pesos dos Critérios'!$T$10,'[1]Pesos dos Critérios'!$U$10)))</f>
        <v>0.0658730158730159</v>
      </c>
      <c r="AJ1108" s="5" t="n">
        <f aca="false">SUM(AB1108:AI1108)</f>
        <v>0.264134382167405</v>
      </c>
      <c r="AK1108" s="5" t="n">
        <v>1107</v>
      </c>
      <c r="AM1108" s="1" t="s">
        <v>52</v>
      </c>
    </row>
    <row r="1109" customFormat="false" ht="12.8" hidden="false" customHeight="true" outlineLevel="0" collapsed="false">
      <c r="A1109" s="7" t="n">
        <v>2015</v>
      </c>
      <c r="B1109" s="7" t="s">
        <v>116</v>
      </c>
      <c r="C1109" s="8" t="s">
        <v>40</v>
      </c>
      <c r="D1109" s="7" t="s">
        <v>61</v>
      </c>
      <c r="E1109" s="7" t="s">
        <v>127</v>
      </c>
      <c r="F1109" s="7" t="s">
        <v>128</v>
      </c>
      <c r="G1109" s="7" t="s">
        <v>73</v>
      </c>
      <c r="H1109" s="9" t="n">
        <v>1</v>
      </c>
      <c r="I1109" s="7" t="s">
        <v>44</v>
      </c>
      <c r="J1109" s="8" t="s">
        <v>45</v>
      </c>
      <c r="K1109" s="10" t="s">
        <v>46</v>
      </c>
      <c r="L1109" s="10" t="s">
        <v>47</v>
      </c>
      <c r="M1109" s="10" t="s">
        <v>56</v>
      </c>
      <c r="N1109" s="10" t="n">
        <v>0.018</v>
      </c>
      <c r="O1109" s="9" t="s">
        <v>57</v>
      </c>
      <c r="P1109" s="11" t="n">
        <v>0.497</v>
      </c>
      <c r="Q1109" s="8" t="s">
        <v>50</v>
      </c>
      <c r="R1109" s="11" t="n">
        <v>0.031</v>
      </c>
      <c r="S1109" s="8" t="s">
        <v>58</v>
      </c>
      <c r="T1109" s="11" t="n">
        <v>115</v>
      </c>
      <c r="U1109" s="8" t="s">
        <v>57</v>
      </c>
      <c r="V1109" s="11" t="n">
        <v>7.1</v>
      </c>
      <c r="W1109" s="11" t="n">
        <v>8.8</v>
      </c>
      <c r="X1109" s="11" t="n">
        <v>10.6</v>
      </c>
      <c r="Y1109" s="11" t="n">
        <v>13.2</v>
      </c>
      <c r="Z1109" s="11" t="n">
        <v>1.9</v>
      </c>
      <c r="AA1109" s="8" t="s">
        <v>57</v>
      </c>
      <c r="AB1109" s="5" t="n">
        <f aca="false">IF(C1109='[1]Pesos dos Critérios'!$V$3,'[1]Pesos dos Critérios'!$V$10,IF(Planilha1!C1109='[1]Pesos dos Critérios'!$W$3,'[1]Pesos dos Critérios'!$W$10,IF(Planilha1!C1109='[1]Pesos dos Critérios'!$X$3,'[1]Pesos dos Critérios'!$X$10,IF(Planilha1!C1109='[1]Pesos dos Critérios'!$Y$3,'[1]Pesos dos Critérios'!$Y$10,'[1]Pesos dos Critérios'!$Z$10))))</f>
        <v>0.0292592592592593</v>
      </c>
      <c r="AC1109" s="5" t="n">
        <f aca="false">IF(H1109=1,'[1]Pesos dos Critérios'!$AD$10,IF(Planilha1!H1109=2,'[1]Pesos dos Critérios'!$AE$10,IF(Planilha1!H1109=3,'[1]Pesos dos Critérios'!$AF$10,IF(Planilha1!H1109=4,'[1]Pesos dos Critérios'!$AG$10,'[1]Pesos dos Critérios'!$AH$10))))</f>
        <v>0.0329365079365079</v>
      </c>
      <c r="AD1109" s="5" t="n">
        <f aca="false">IF(J1109='[1]Pesos dos Critérios'!$AA$3,'[1]Pesos dos Critérios'!$AA$10,IF(Planilha1!J1109='[1]Pesos dos Critérios'!$AB$3,'[1]Pesos dos Critérios'!$AB$10,'[1]Pesos dos Critérios'!$AC$10))</f>
        <v>0.037037037037037</v>
      </c>
      <c r="AE1109" s="5" t="n">
        <f aca="false">IF(O1109="Intervalo 1",'[1]Pesos dos Critérios'!$J$10,IF(Planilha1!O1109="Intervalo 2",'[1]Pesos dos Critérios'!$K$10,IF(Planilha1!O1109="Intervalo 3",'[1]Pesos dos Critérios'!$L$10,'[1]Pesos dos Critérios'!$M$10)))</f>
        <v>0.032010582010582</v>
      </c>
      <c r="AF1109" s="5" t="n">
        <f aca="false">IF(Q1109="Intervalo 1",'[1]Pesos dos Critérios'!$B$10,IF(Q1109="Intervalo 2",'[1]Pesos dos Critérios'!$C$10,IF(Q1109="Intervalo 3",'[1]Pesos dos Critérios'!$D$10,'[1]Pesos dos Critérios'!$E$10)))</f>
        <v>0.00850049898450227</v>
      </c>
      <c r="AG1109" s="5" t="n">
        <f aca="false">IF(S1109="Intervalo 1",'[1]Pesos dos Critérios'!$F$10,IF(S1109="Intervalo 2",'[1]Pesos dos Critérios'!$G$10,IF(S1109="Intervalo 3",'[1]Pesos dos Critérios'!$H$10,'[1]Pesos dos Critérios'!$I$10)))</f>
        <v>0.0255809731299927</v>
      </c>
      <c r="AH1109" s="5" t="n">
        <f aca="false">IF(U1109="Intervalo 1",'[1]Pesos dos Critérios'!$N$10,IF(U1109="Intervalo 2",'[1]Pesos dos Critérios'!$O$10,IF(U1109="Intervalo 3",'[1]Pesos dos Critérios'!$P$10,'[1]Pesos dos Critérios'!$Q$10)))</f>
        <v>0.0273809523809524</v>
      </c>
      <c r="AI1109" s="5" t="n">
        <f aca="false">IF(AA1109="Intervalo 1",'[1]Pesos dos Critérios'!$R$10,IF(AA1109="Intervalo 2",'[1]Pesos dos Critérios'!$S$10,IF(AA1109="Intervalo 3",'[1]Pesos dos Critérios'!$T$10,'[1]Pesos dos Critérios'!$U$10)))</f>
        <v>0.0547619047619048</v>
      </c>
      <c r="AJ1109" s="5" t="n">
        <f aca="false">SUM(AB1109:AI1109)</f>
        <v>0.247467715500738</v>
      </c>
      <c r="AK1109" s="5" t="n">
        <v>1108</v>
      </c>
      <c r="AM1109" s="1" t="s">
        <v>60</v>
      </c>
    </row>
    <row r="1110" customFormat="false" ht="12.8" hidden="false" customHeight="true" outlineLevel="0" collapsed="false">
      <c r="A1110" s="7" t="n">
        <v>2015</v>
      </c>
      <c r="B1110" s="7" t="s">
        <v>116</v>
      </c>
      <c r="C1110" s="8" t="s">
        <v>40</v>
      </c>
      <c r="D1110" s="7" t="s">
        <v>89</v>
      </c>
      <c r="E1110" s="7" t="s">
        <v>593</v>
      </c>
      <c r="F1110" s="7" t="s">
        <v>46</v>
      </c>
      <c r="G1110" s="7" t="s">
        <v>137</v>
      </c>
      <c r="H1110" s="9" t="n">
        <v>1</v>
      </c>
      <c r="I1110" s="7" t="s">
        <v>44</v>
      </c>
      <c r="J1110" s="8" t="s">
        <v>45</v>
      </c>
      <c r="K1110" s="10" t="s">
        <v>46</v>
      </c>
      <c r="L1110" s="10" t="s">
        <v>83</v>
      </c>
      <c r="M1110" s="10" t="s">
        <v>56</v>
      </c>
      <c r="N1110" s="10" t="n">
        <v>0.014</v>
      </c>
      <c r="O1110" s="9" t="s">
        <v>49</v>
      </c>
      <c r="P1110" s="11" t="n">
        <v>0.37</v>
      </c>
      <c r="Q1110" s="8" t="s">
        <v>58</v>
      </c>
      <c r="R1110" s="11" t="n">
        <v>0.02</v>
      </c>
      <c r="S1110" s="8" t="s">
        <v>58</v>
      </c>
      <c r="T1110" s="11" t="n">
        <v>114</v>
      </c>
      <c r="U1110" s="8" t="s">
        <v>57</v>
      </c>
      <c r="V1110" s="11" t="n">
        <v>7.6</v>
      </c>
      <c r="W1110" s="11" t="n">
        <v>9.4</v>
      </c>
      <c r="X1110" s="11" t="n">
        <v>10.7</v>
      </c>
      <c r="Y1110" s="11" t="n">
        <v>13.4</v>
      </c>
      <c r="Z1110" s="11" t="n">
        <v>1.83</v>
      </c>
      <c r="AA1110" s="8" t="s">
        <v>49</v>
      </c>
      <c r="AB1110" s="5" t="n">
        <f aca="false">IF(C1110='[1]Pesos dos Critérios'!$V$3,'[1]Pesos dos Critérios'!$V$10,IF(Planilha1!C1110='[1]Pesos dos Critérios'!$W$3,'[1]Pesos dos Critérios'!$W$10,IF(Planilha1!C1110='[1]Pesos dos Critérios'!$X$3,'[1]Pesos dos Critérios'!$X$10,IF(Planilha1!C1110='[1]Pesos dos Critérios'!$Y$3,'[1]Pesos dos Critérios'!$Y$10,'[1]Pesos dos Critérios'!$Z$10))))</f>
        <v>0.0292592592592593</v>
      </c>
      <c r="AC1110" s="5" t="n">
        <f aca="false">IF(H1110=1,'[1]Pesos dos Critérios'!$AD$10,IF(Planilha1!H1110=2,'[1]Pesos dos Critérios'!$AE$10,IF(Planilha1!H1110=3,'[1]Pesos dos Critérios'!$AF$10,IF(Planilha1!H1110=4,'[1]Pesos dos Critérios'!$AG$10,'[1]Pesos dos Critérios'!$AH$10))))</f>
        <v>0.0329365079365079</v>
      </c>
      <c r="AD1110" s="5" t="n">
        <f aca="false">IF(J1110='[1]Pesos dos Critérios'!$AA$3,'[1]Pesos dos Critérios'!$AA$10,IF(Planilha1!J1110='[1]Pesos dos Critérios'!$AB$3,'[1]Pesos dos Critérios'!$AB$10,'[1]Pesos dos Critérios'!$AC$10))</f>
        <v>0.037037037037037</v>
      </c>
      <c r="AE1110" s="5" t="n">
        <f aca="false">IF(O1110="Intervalo 1",'[1]Pesos dos Critérios'!$J$10,IF(Planilha1!O1110="Intervalo 2",'[1]Pesos dos Critérios'!$K$10,IF(Planilha1!O1110="Intervalo 3",'[1]Pesos dos Critérios'!$L$10,'[1]Pesos dos Critérios'!$M$10)))</f>
        <v>0.0375661375661376</v>
      </c>
      <c r="AF1110" s="5" t="n">
        <f aca="false">IF(Q1110="Intervalo 1",'[1]Pesos dos Critérios'!$B$10,IF(Q1110="Intervalo 2",'[1]Pesos dos Critérios'!$C$10,IF(Q1110="Intervalo 3",'[1]Pesos dos Critérios'!$D$10,'[1]Pesos dos Critérios'!$E$10)))</f>
        <v>0.0152691594857304</v>
      </c>
      <c r="AG1110" s="5" t="n">
        <f aca="false">IF(S1110="Intervalo 1",'[1]Pesos dos Critérios'!$F$10,IF(S1110="Intervalo 2",'[1]Pesos dos Critérios'!$G$10,IF(S1110="Intervalo 3",'[1]Pesos dos Critérios'!$H$10,'[1]Pesos dos Critérios'!$I$10)))</f>
        <v>0.0255809731299927</v>
      </c>
      <c r="AH1110" s="5" t="n">
        <f aca="false">IF(U1110="Intervalo 1",'[1]Pesos dos Critérios'!$N$10,IF(U1110="Intervalo 2",'[1]Pesos dos Critérios'!$O$10,IF(U1110="Intervalo 3",'[1]Pesos dos Critérios'!$P$10,'[1]Pesos dos Critérios'!$Q$10)))</f>
        <v>0.0273809523809524</v>
      </c>
      <c r="AI1110" s="5" t="n">
        <f aca="false">IF(AA1110="Intervalo 1",'[1]Pesos dos Critérios'!$R$10,IF(AA1110="Intervalo 2",'[1]Pesos dos Critérios'!$S$10,IF(AA1110="Intervalo 3",'[1]Pesos dos Critérios'!$T$10,'[1]Pesos dos Critérios'!$U$10)))</f>
        <v>0.0658730158730159</v>
      </c>
      <c r="AJ1110" s="5" t="n">
        <f aca="false">SUM(AB1110:AI1110)</f>
        <v>0.270903042668633</v>
      </c>
      <c r="AK1110" s="5" t="n">
        <v>1109</v>
      </c>
      <c r="AM1110" s="1" t="s">
        <v>52</v>
      </c>
    </row>
    <row r="1111" customFormat="false" ht="12.8" hidden="false" customHeight="true" outlineLevel="0" collapsed="false">
      <c r="A1111" s="7" t="n">
        <v>2015</v>
      </c>
      <c r="B1111" s="7" t="s">
        <v>116</v>
      </c>
      <c r="C1111" s="8" t="s">
        <v>40</v>
      </c>
      <c r="D1111" s="7" t="s">
        <v>89</v>
      </c>
      <c r="E1111" s="7" t="s">
        <v>593</v>
      </c>
      <c r="F1111" s="7" t="s">
        <v>134</v>
      </c>
      <c r="G1111" s="7" t="s">
        <v>137</v>
      </c>
      <c r="H1111" s="9" t="n">
        <v>1</v>
      </c>
      <c r="I1111" s="7" t="s">
        <v>44</v>
      </c>
      <c r="J1111" s="8" t="s">
        <v>45</v>
      </c>
      <c r="K1111" s="10" t="s">
        <v>46</v>
      </c>
      <c r="L1111" s="10" t="s">
        <v>83</v>
      </c>
      <c r="M1111" s="10" t="s">
        <v>56</v>
      </c>
      <c r="N1111" s="10" t="n">
        <v>0.014</v>
      </c>
      <c r="O1111" s="9" t="s">
        <v>49</v>
      </c>
      <c r="P1111" s="11" t="n">
        <v>0.37</v>
      </c>
      <c r="Q1111" s="8" t="s">
        <v>58</v>
      </c>
      <c r="R1111" s="11" t="n">
        <v>0.02</v>
      </c>
      <c r="S1111" s="8" t="s">
        <v>58</v>
      </c>
      <c r="T1111" s="11" t="n">
        <v>114</v>
      </c>
      <c r="U1111" s="8" t="s">
        <v>57</v>
      </c>
      <c r="V1111" s="11" t="n">
        <v>7.6</v>
      </c>
      <c r="W1111" s="11" t="n">
        <v>9.4</v>
      </c>
      <c r="X1111" s="11" t="n">
        <v>10.7</v>
      </c>
      <c r="Y1111" s="11" t="n">
        <v>13.4</v>
      </c>
      <c r="Z1111" s="11" t="n">
        <v>1.83</v>
      </c>
      <c r="AA1111" s="8" t="s">
        <v>49</v>
      </c>
      <c r="AB1111" s="5" t="n">
        <f aca="false">IF(C1111='[1]Pesos dos Critérios'!$V$3,'[1]Pesos dos Critérios'!$V$10,IF(Planilha1!C1111='[1]Pesos dos Critérios'!$W$3,'[1]Pesos dos Critérios'!$W$10,IF(Planilha1!C1111='[1]Pesos dos Critérios'!$X$3,'[1]Pesos dos Critérios'!$X$10,IF(Planilha1!C1111='[1]Pesos dos Critérios'!$Y$3,'[1]Pesos dos Critérios'!$Y$10,'[1]Pesos dos Critérios'!$Z$10))))</f>
        <v>0.0292592592592593</v>
      </c>
      <c r="AC1111" s="5" t="n">
        <f aca="false">IF(H1111=1,'[1]Pesos dos Critérios'!$AD$10,IF(Planilha1!H1111=2,'[1]Pesos dos Critérios'!$AE$10,IF(Planilha1!H1111=3,'[1]Pesos dos Critérios'!$AF$10,IF(Planilha1!H1111=4,'[1]Pesos dos Critérios'!$AG$10,'[1]Pesos dos Critérios'!$AH$10))))</f>
        <v>0.0329365079365079</v>
      </c>
      <c r="AD1111" s="5" t="n">
        <f aca="false">IF(J1111='[1]Pesos dos Critérios'!$AA$3,'[1]Pesos dos Critérios'!$AA$10,IF(Planilha1!J1111='[1]Pesos dos Critérios'!$AB$3,'[1]Pesos dos Critérios'!$AB$10,'[1]Pesos dos Critérios'!$AC$10))</f>
        <v>0.037037037037037</v>
      </c>
      <c r="AE1111" s="5" t="n">
        <f aca="false">IF(O1111="Intervalo 1",'[1]Pesos dos Critérios'!$J$10,IF(Planilha1!O1111="Intervalo 2",'[1]Pesos dos Critérios'!$K$10,IF(Planilha1!O1111="Intervalo 3",'[1]Pesos dos Critérios'!$L$10,'[1]Pesos dos Critérios'!$M$10)))</f>
        <v>0.0375661375661376</v>
      </c>
      <c r="AF1111" s="5" t="n">
        <f aca="false">IF(Q1111="Intervalo 1",'[1]Pesos dos Critérios'!$B$10,IF(Q1111="Intervalo 2",'[1]Pesos dos Critérios'!$C$10,IF(Q1111="Intervalo 3",'[1]Pesos dos Critérios'!$D$10,'[1]Pesos dos Critérios'!$E$10)))</f>
        <v>0.0152691594857304</v>
      </c>
      <c r="AG1111" s="5" t="n">
        <f aca="false">IF(S1111="Intervalo 1",'[1]Pesos dos Critérios'!$F$10,IF(S1111="Intervalo 2",'[1]Pesos dos Critérios'!$G$10,IF(S1111="Intervalo 3",'[1]Pesos dos Critérios'!$H$10,'[1]Pesos dos Critérios'!$I$10)))</f>
        <v>0.0255809731299927</v>
      </c>
      <c r="AH1111" s="5" t="n">
        <f aca="false">IF(U1111="Intervalo 1",'[1]Pesos dos Critérios'!$N$10,IF(U1111="Intervalo 2",'[1]Pesos dos Critérios'!$O$10,IF(U1111="Intervalo 3",'[1]Pesos dos Critérios'!$P$10,'[1]Pesos dos Critérios'!$Q$10)))</f>
        <v>0.0273809523809524</v>
      </c>
      <c r="AI1111" s="5" t="n">
        <f aca="false">IF(AA1111="Intervalo 1",'[1]Pesos dos Critérios'!$R$10,IF(AA1111="Intervalo 2",'[1]Pesos dos Critérios'!$S$10,IF(AA1111="Intervalo 3",'[1]Pesos dos Critérios'!$T$10,'[1]Pesos dos Critérios'!$U$10)))</f>
        <v>0.0658730158730159</v>
      </c>
      <c r="AJ1111" s="5" t="n">
        <f aca="false">SUM(AB1111:AI1111)</f>
        <v>0.270903042668633</v>
      </c>
      <c r="AK1111" s="5" t="n">
        <v>1110</v>
      </c>
      <c r="AM1111" s="1" t="s">
        <v>52</v>
      </c>
    </row>
    <row r="1112" customFormat="false" ht="12.8" hidden="false" customHeight="true" outlineLevel="0" collapsed="false">
      <c r="A1112" s="7" t="n">
        <v>2015</v>
      </c>
      <c r="B1112" s="7" t="s">
        <v>116</v>
      </c>
      <c r="C1112" s="8" t="s">
        <v>40</v>
      </c>
      <c r="D1112" s="7" t="s">
        <v>89</v>
      </c>
      <c r="E1112" s="7" t="s">
        <v>593</v>
      </c>
      <c r="F1112" s="7" t="s">
        <v>134</v>
      </c>
      <c r="G1112" s="7" t="s">
        <v>123</v>
      </c>
      <c r="H1112" s="9" t="n">
        <v>2</v>
      </c>
      <c r="I1112" s="7" t="s">
        <v>136</v>
      </c>
      <c r="J1112" s="8" t="s">
        <v>86</v>
      </c>
      <c r="K1112" s="10" t="s">
        <v>46</v>
      </c>
      <c r="L1112" s="10" t="s">
        <v>83</v>
      </c>
      <c r="M1112" s="10" t="s">
        <v>56</v>
      </c>
      <c r="N1112" s="10" t="n">
        <v>0.017</v>
      </c>
      <c r="O1112" s="9" t="s">
        <v>57</v>
      </c>
      <c r="P1112" s="11" t="n">
        <v>0.46</v>
      </c>
      <c r="Q1112" s="8" t="s">
        <v>50</v>
      </c>
      <c r="R1112" s="11" t="n">
        <v>0.031</v>
      </c>
      <c r="S1112" s="8" t="s">
        <v>58</v>
      </c>
      <c r="T1112" s="11" t="n">
        <v>109</v>
      </c>
      <c r="U1112" s="8" t="s">
        <v>49</v>
      </c>
      <c r="V1112" s="11" t="n">
        <v>7.7</v>
      </c>
      <c r="W1112" s="11" t="n">
        <v>10</v>
      </c>
      <c r="X1112" s="11" t="n">
        <v>11</v>
      </c>
      <c r="Y1112" s="11" t="n">
        <v>14.3</v>
      </c>
      <c r="Z1112" s="11" t="n">
        <v>1.76</v>
      </c>
      <c r="AA1112" s="8" t="s">
        <v>49</v>
      </c>
      <c r="AB1112" s="5" t="n">
        <f aca="false">IF(C1112='[1]Pesos dos Critérios'!$V$3,'[1]Pesos dos Critérios'!$V$10,IF(Planilha1!C1112='[1]Pesos dos Critérios'!$W$3,'[1]Pesos dos Critérios'!$W$10,IF(Planilha1!C1112='[1]Pesos dos Critérios'!$X$3,'[1]Pesos dos Critérios'!$X$10,IF(Planilha1!C1112='[1]Pesos dos Critérios'!$Y$3,'[1]Pesos dos Critérios'!$Y$10,'[1]Pesos dos Critérios'!$Z$10))))</f>
        <v>0.0292592592592593</v>
      </c>
      <c r="AC1112" s="5" t="n">
        <f aca="false">IF(H1112=1,'[1]Pesos dos Critérios'!$AD$10,IF(Planilha1!H1112=2,'[1]Pesos dos Critérios'!$AE$10,IF(Planilha1!H1112=3,'[1]Pesos dos Critérios'!$AF$10,IF(Planilha1!H1112=4,'[1]Pesos dos Critérios'!$AG$10,'[1]Pesos dos Critérios'!$AH$10))))</f>
        <v>0.0273809523809524</v>
      </c>
      <c r="AD1112" s="5" t="n">
        <f aca="false">IF(J1112='[1]Pesos dos Critérios'!$AA$3,'[1]Pesos dos Critérios'!$AA$10,IF(Planilha1!J1112='[1]Pesos dos Critérios'!$AB$3,'[1]Pesos dos Critérios'!$AB$10,'[1]Pesos dos Critérios'!$AC$10))</f>
        <v>0.037037037037037</v>
      </c>
      <c r="AE1112" s="5" t="n">
        <f aca="false">IF(O1112="Intervalo 1",'[1]Pesos dos Critérios'!$J$10,IF(Planilha1!O1112="Intervalo 2",'[1]Pesos dos Critérios'!$K$10,IF(Planilha1!O1112="Intervalo 3",'[1]Pesos dos Critérios'!$L$10,'[1]Pesos dos Critérios'!$M$10)))</f>
        <v>0.032010582010582</v>
      </c>
      <c r="AF1112" s="5" t="n">
        <f aca="false">IF(Q1112="Intervalo 1",'[1]Pesos dos Critérios'!$B$10,IF(Q1112="Intervalo 2",'[1]Pesos dos Critérios'!$C$10,IF(Q1112="Intervalo 3",'[1]Pesos dos Critérios'!$D$10,'[1]Pesos dos Critérios'!$E$10)))</f>
        <v>0.00850049898450227</v>
      </c>
      <c r="AG1112" s="5" t="n">
        <f aca="false">IF(S1112="Intervalo 1",'[1]Pesos dos Critérios'!$F$10,IF(S1112="Intervalo 2",'[1]Pesos dos Critérios'!$G$10,IF(S1112="Intervalo 3",'[1]Pesos dos Critérios'!$H$10,'[1]Pesos dos Critérios'!$I$10)))</f>
        <v>0.0255809731299927</v>
      </c>
      <c r="AH1112" s="5" t="n">
        <f aca="false">IF(U1112="Intervalo 1",'[1]Pesos dos Critérios'!$N$10,IF(U1112="Intervalo 2",'[1]Pesos dos Critérios'!$O$10,IF(U1112="Intervalo 3",'[1]Pesos dos Critérios'!$P$10,'[1]Pesos dos Critérios'!$Q$10)))</f>
        <v>0.0329365079365079</v>
      </c>
      <c r="AI1112" s="5" t="n">
        <f aca="false">IF(AA1112="Intervalo 1",'[1]Pesos dos Critérios'!$R$10,IF(AA1112="Intervalo 2",'[1]Pesos dos Critérios'!$S$10,IF(AA1112="Intervalo 3",'[1]Pesos dos Critérios'!$T$10,'[1]Pesos dos Critérios'!$U$10)))</f>
        <v>0.0658730158730159</v>
      </c>
      <c r="AJ1112" s="5" t="n">
        <f aca="false">SUM(AB1112:AI1112)</f>
        <v>0.25857882661185</v>
      </c>
      <c r="AK1112" s="5" t="n">
        <v>1111</v>
      </c>
      <c r="AM1112" s="1" t="s">
        <v>52</v>
      </c>
    </row>
    <row r="1113" customFormat="false" ht="12.8" hidden="false" customHeight="true" outlineLevel="0" collapsed="false">
      <c r="A1113" s="7" t="n">
        <v>2015</v>
      </c>
      <c r="B1113" s="7" t="s">
        <v>116</v>
      </c>
      <c r="C1113" s="8" t="s">
        <v>40</v>
      </c>
      <c r="D1113" s="7" t="s">
        <v>89</v>
      </c>
      <c r="E1113" s="7" t="s">
        <v>593</v>
      </c>
      <c r="F1113" s="7" t="s">
        <v>135</v>
      </c>
      <c r="G1113" s="7" t="s">
        <v>123</v>
      </c>
      <c r="H1113" s="9" t="n">
        <v>2</v>
      </c>
      <c r="I1113" s="7" t="s">
        <v>136</v>
      </c>
      <c r="J1113" s="8" t="s">
        <v>86</v>
      </c>
      <c r="K1113" s="10" t="s">
        <v>46</v>
      </c>
      <c r="L1113" s="10" t="s">
        <v>83</v>
      </c>
      <c r="M1113" s="10" t="s">
        <v>56</v>
      </c>
      <c r="N1113" s="10" t="n">
        <v>0.017</v>
      </c>
      <c r="O1113" s="9" t="s">
        <v>57</v>
      </c>
      <c r="P1113" s="11" t="n">
        <v>0.46</v>
      </c>
      <c r="Q1113" s="8" t="s">
        <v>50</v>
      </c>
      <c r="R1113" s="11" t="n">
        <v>0.031</v>
      </c>
      <c r="S1113" s="8" t="s">
        <v>58</v>
      </c>
      <c r="T1113" s="11" t="n">
        <v>109</v>
      </c>
      <c r="U1113" s="8" t="s">
        <v>49</v>
      </c>
      <c r="V1113" s="11" t="n">
        <v>7.7</v>
      </c>
      <c r="W1113" s="11" t="n">
        <v>10</v>
      </c>
      <c r="X1113" s="11" t="n">
        <v>11</v>
      </c>
      <c r="Y1113" s="11" t="n">
        <v>14.3</v>
      </c>
      <c r="Z1113" s="11" t="n">
        <v>1.76</v>
      </c>
      <c r="AA1113" s="8" t="s">
        <v>49</v>
      </c>
      <c r="AB1113" s="5" t="n">
        <f aca="false">IF(C1113='[1]Pesos dos Critérios'!$V$3,'[1]Pesos dos Critérios'!$V$10,IF(Planilha1!C1113='[1]Pesos dos Critérios'!$W$3,'[1]Pesos dos Critérios'!$W$10,IF(Planilha1!C1113='[1]Pesos dos Critérios'!$X$3,'[1]Pesos dos Critérios'!$X$10,IF(Planilha1!C1113='[1]Pesos dos Critérios'!$Y$3,'[1]Pesos dos Critérios'!$Y$10,'[1]Pesos dos Critérios'!$Z$10))))</f>
        <v>0.0292592592592593</v>
      </c>
      <c r="AC1113" s="5" t="n">
        <f aca="false">IF(H1113=1,'[1]Pesos dos Critérios'!$AD$10,IF(Planilha1!H1113=2,'[1]Pesos dos Critérios'!$AE$10,IF(Planilha1!H1113=3,'[1]Pesos dos Critérios'!$AF$10,IF(Planilha1!H1113=4,'[1]Pesos dos Critérios'!$AG$10,'[1]Pesos dos Critérios'!$AH$10))))</f>
        <v>0.0273809523809524</v>
      </c>
      <c r="AD1113" s="5" t="n">
        <f aca="false">IF(J1113='[1]Pesos dos Critérios'!$AA$3,'[1]Pesos dos Critérios'!$AA$10,IF(Planilha1!J1113='[1]Pesos dos Critérios'!$AB$3,'[1]Pesos dos Critérios'!$AB$10,'[1]Pesos dos Critérios'!$AC$10))</f>
        <v>0.037037037037037</v>
      </c>
      <c r="AE1113" s="5" t="n">
        <f aca="false">IF(O1113="Intervalo 1",'[1]Pesos dos Critérios'!$J$10,IF(Planilha1!O1113="Intervalo 2",'[1]Pesos dos Critérios'!$K$10,IF(Planilha1!O1113="Intervalo 3",'[1]Pesos dos Critérios'!$L$10,'[1]Pesos dos Critérios'!$M$10)))</f>
        <v>0.032010582010582</v>
      </c>
      <c r="AF1113" s="5" t="n">
        <f aca="false">IF(Q1113="Intervalo 1",'[1]Pesos dos Critérios'!$B$10,IF(Q1113="Intervalo 2",'[1]Pesos dos Critérios'!$C$10,IF(Q1113="Intervalo 3",'[1]Pesos dos Critérios'!$D$10,'[1]Pesos dos Critérios'!$E$10)))</f>
        <v>0.00850049898450227</v>
      </c>
      <c r="AG1113" s="5" t="n">
        <f aca="false">IF(S1113="Intervalo 1",'[1]Pesos dos Critérios'!$F$10,IF(S1113="Intervalo 2",'[1]Pesos dos Critérios'!$G$10,IF(S1113="Intervalo 3",'[1]Pesos dos Critérios'!$H$10,'[1]Pesos dos Critérios'!$I$10)))</f>
        <v>0.0255809731299927</v>
      </c>
      <c r="AH1113" s="5" t="n">
        <f aca="false">IF(U1113="Intervalo 1",'[1]Pesos dos Critérios'!$N$10,IF(U1113="Intervalo 2",'[1]Pesos dos Critérios'!$O$10,IF(U1113="Intervalo 3",'[1]Pesos dos Critérios'!$P$10,'[1]Pesos dos Critérios'!$Q$10)))</f>
        <v>0.0329365079365079</v>
      </c>
      <c r="AI1113" s="5" t="n">
        <f aca="false">IF(AA1113="Intervalo 1",'[1]Pesos dos Critérios'!$R$10,IF(AA1113="Intervalo 2",'[1]Pesos dos Critérios'!$S$10,IF(AA1113="Intervalo 3",'[1]Pesos dos Critérios'!$T$10,'[1]Pesos dos Critérios'!$U$10)))</f>
        <v>0.0658730158730159</v>
      </c>
      <c r="AJ1113" s="5" t="n">
        <f aca="false">SUM(AB1113:AI1113)</f>
        <v>0.25857882661185</v>
      </c>
      <c r="AK1113" s="5" t="n">
        <v>1112</v>
      </c>
      <c r="AM1113" s="1" t="s">
        <v>52</v>
      </c>
    </row>
    <row r="1114" customFormat="false" ht="12.8" hidden="false" customHeight="true" outlineLevel="0" collapsed="false">
      <c r="A1114" s="7" t="n">
        <v>2015</v>
      </c>
      <c r="B1114" s="7" t="s">
        <v>116</v>
      </c>
      <c r="C1114" s="8" t="s">
        <v>40</v>
      </c>
      <c r="D1114" s="7" t="s">
        <v>89</v>
      </c>
      <c r="E1114" s="7" t="s">
        <v>593</v>
      </c>
      <c r="F1114" s="7" t="s">
        <v>134</v>
      </c>
      <c r="G1114" s="7" t="s">
        <v>123</v>
      </c>
      <c r="H1114" s="9" t="n">
        <v>2</v>
      </c>
      <c r="I1114" s="7" t="s">
        <v>44</v>
      </c>
      <c r="J1114" s="8" t="s">
        <v>45</v>
      </c>
      <c r="K1114" s="10" t="s">
        <v>46</v>
      </c>
      <c r="L1114" s="10" t="s">
        <v>83</v>
      </c>
      <c r="M1114" s="10" t="s">
        <v>56</v>
      </c>
      <c r="N1114" s="10" t="n">
        <v>0.023</v>
      </c>
      <c r="O1114" s="9" t="s">
        <v>58</v>
      </c>
      <c r="P1114" s="11" t="n">
        <v>0.664</v>
      </c>
      <c r="Q1114" s="8" t="s">
        <v>50</v>
      </c>
      <c r="R1114" s="11" t="n">
        <v>0.022</v>
      </c>
      <c r="S1114" s="8" t="s">
        <v>58</v>
      </c>
      <c r="T1114" s="11" t="n">
        <v>105</v>
      </c>
      <c r="U1114" s="8" t="s">
        <v>49</v>
      </c>
      <c r="V1114" s="11" t="n">
        <v>8</v>
      </c>
      <c r="W1114" s="11" t="n">
        <v>9.9</v>
      </c>
      <c r="X1114" s="11" t="n">
        <v>11.7</v>
      </c>
      <c r="Y1114" s="11" t="n">
        <v>14.1</v>
      </c>
      <c r="Z1114" s="11" t="n">
        <v>1.71</v>
      </c>
      <c r="AA1114" s="8" t="s">
        <v>49</v>
      </c>
      <c r="AB1114" s="5" t="n">
        <f aca="false">IF(C1114='[1]Pesos dos Critérios'!$V$3,'[1]Pesos dos Critérios'!$V$10,IF(Planilha1!C1114='[1]Pesos dos Critérios'!$W$3,'[1]Pesos dos Critérios'!$W$10,IF(Planilha1!C1114='[1]Pesos dos Critérios'!$X$3,'[1]Pesos dos Critérios'!$X$10,IF(Planilha1!C1114='[1]Pesos dos Critérios'!$Y$3,'[1]Pesos dos Critérios'!$Y$10,'[1]Pesos dos Critérios'!$Z$10))))</f>
        <v>0.0292592592592593</v>
      </c>
      <c r="AC1114" s="5" t="n">
        <f aca="false">IF(H1114=1,'[1]Pesos dos Critérios'!$AD$10,IF(Planilha1!H1114=2,'[1]Pesos dos Critérios'!$AE$10,IF(Planilha1!H1114=3,'[1]Pesos dos Critérios'!$AF$10,IF(Planilha1!H1114=4,'[1]Pesos dos Critérios'!$AG$10,'[1]Pesos dos Critérios'!$AH$10))))</f>
        <v>0.0273809523809524</v>
      </c>
      <c r="AD1114" s="5" t="n">
        <f aca="false">IF(J1114='[1]Pesos dos Critérios'!$AA$3,'[1]Pesos dos Critérios'!$AA$10,IF(Planilha1!J1114='[1]Pesos dos Critérios'!$AB$3,'[1]Pesos dos Critérios'!$AB$10,'[1]Pesos dos Critérios'!$AC$10))</f>
        <v>0.037037037037037</v>
      </c>
      <c r="AE1114" s="5" t="n">
        <f aca="false">IF(O1114="Intervalo 1",'[1]Pesos dos Critérios'!$J$10,IF(Planilha1!O1114="Intervalo 2",'[1]Pesos dos Critérios'!$K$10,IF(Planilha1!O1114="Intervalo 3",'[1]Pesos dos Critérios'!$L$10,'[1]Pesos dos Critérios'!$M$10)))</f>
        <v>0.0227513227513227</v>
      </c>
      <c r="AF1114" s="5" t="n">
        <f aca="false">IF(Q1114="Intervalo 1",'[1]Pesos dos Critérios'!$B$10,IF(Q1114="Intervalo 2",'[1]Pesos dos Critérios'!$C$10,IF(Q1114="Intervalo 3",'[1]Pesos dos Critérios'!$D$10,'[1]Pesos dos Critérios'!$E$10)))</f>
        <v>0.00850049898450227</v>
      </c>
      <c r="AG1114" s="5" t="n">
        <f aca="false">IF(S1114="Intervalo 1",'[1]Pesos dos Critérios'!$F$10,IF(S1114="Intervalo 2",'[1]Pesos dos Critérios'!$G$10,IF(S1114="Intervalo 3",'[1]Pesos dos Critérios'!$H$10,'[1]Pesos dos Critérios'!$I$10)))</f>
        <v>0.0255809731299927</v>
      </c>
      <c r="AH1114" s="5" t="n">
        <f aca="false">IF(U1114="Intervalo 1",'[1]Pesos dos Critérios'!$N$10,IF(U1114="Intervalo 2",'[1]Pesos dos Critérios'!$O$10,IF(U1114="Intervalo 3",'[1]Pesos dos Critérios'!$P$10,'[1]Pesos dos Critérios'!$Q$10)))</f>
        <v>0.0329365079365079</v>
      </c>
      <c r="AI1114" s="5" t="n">
        <f aca="false">IF(AA1114="Intervalo 1",'[1]Pesos dos Critérios'!$R$10,IF(AA1114="Intervalo 2",'[1]Pesos dos Critérios'!$S$10,IF(AA1114="Intervalo 3",'[1]Pesos dos Critérios'!$T$10,'[1]Pesos dos Critérios'!$U$10)))</f>
        <v>0.0658730158730159</v>
      </c>
      <c r="AJ1114" s="5" t="n">
        <f aca="false">SUM(AB1114:AI1114)</f>
        <v>0.24931956735259</v>
      </c>
      <c r="AK1114" s="5" t="n">
        <v>1113</v>
      </c>
      <c r="AM1114" s="1" t="s">
        <v>60</v>
      </c>
    </row>
    <row r="1115" customFormat="false" ht="12.8" hidden="false" customHeight="true" outlineLevel="0" collapsed="false">
      <c r="A1115" s="7" t="n">
        <v>2015</v>
      </c>
      <c r="B1115" s="7" t="s">
        <v>116</v>
      </c>
      <c r="C1115" s="8" t="s">
        <v>40</v>
      </c>
      <c r="D1115" s="7" t="s">
        <v>89</v>
      </c>
      <c r="E1115" s="7" t="s">
        <v>593</v>
      </c>
      <c r="F1115" s="7" t="s">
        <v>135</v>
      </c>
      <c r="G1115" s="7" t="s">
        <v>123</v>
      </c>
      <c r="H1115" s="9" t="n">
        <v>2</v>
      </c>
      <c r="I1115" s="7" t="s">
        <v>44</v>
      </c>
      <c r="J1115" s="8" t="s">
        <v>45</v>
      </c>
      <c r="K1115" s="10" t="s">
        <v>46</v>
      </c>
      <c r="L1115" s="10" t="s">
        <v>83</v>
      </c>
      <c r="M1115" s="10" t="s">
        <v>56</v>
      </c>
      <c r="N1115" s="10" t="n">
        <v>0.023</v>
      </c>
      <c r="O1115" s="9" t="s">
        <v>58</v>
      </c>
      <c r="P1115" s="11" t="n">
        <v>0.664</v>
      </c>
      <c r="Q1115" s="8" t="s">
        <v>50</v>
      </c>
      <c r="R1115" s="11" t="n">
        <v>0.022</v>
      </c>
      <c r="S1115" s="8" t="s">
        <v>58</v>
      </c>
      <c r="T1115" s="11" t="n">
        <v>105</v>
      </c>
      <c r="U1115" s="8" t="s">
        <v>49</v>
      </c>
      <c r="V1115" s="11" t="n">
        <v>8</v>
      </c>
      <c r="W1115" s="11" t="n">
        <v>9.9</v>
      </c>
      <c r="X1115" s="11" t="n">
        <v>11.7</v>
      </c>
      <c r="Y1115" s="11" t="n">
        <v>14.1</v>
      </c>
      <c r="Z1115" s="11" t="n">
        <v>1.71</v>
      </c>
      <c r="AA1115" s="8" t="s">
        <v>49</v>
      </c>
      <c r="AB1115" s="5" t="n">
        <f aca="false">IF(C1115='[1]Pesos dos Critérios'!$V$3,'[1]Pesos dos Critérios'!$V$10,IF(Planilha1!C1115='[1]Pesos dos Critérios'!$W$3,'[1]Pesos dos Critérios'!$W$10,IF(Planilha1!C1115='[1]Pesos dos Critérios'!$X$3,'[1]Pesos dos Critérios'!$X$10,IF(Planilha1!C1115='[1]Pesos dos Critérios'!$Y$3,'[1]Pesos dos Critérios'!$Y$10,'[1]Pesos dos Critérios'!$Z$10))))</f>
        <v>0.0292592592592593</v>
      </c>
      <c r="AC1115" s="5" t="n">
        <f aca="false">IF(H1115=1,'[1]Pesos dos Critérios'!$AD$10,IF(Planilha1!H1115=2,'[1]Pesos dos Critérios'!$AE$10,IF(Planilha1!H1115=3,'[1]Pesos dos Critérios'!$AF$10,IF(Planilha1!H1115=4,'[1]Pesos dos Critérios'!$AG$10,'[1]Pesos dos Critérios'!$AH$10))))</f>
        <v>0.0273809523809524</v>
      </c>
      <c r="AD1115" s="5" t="n">
        <f aca="false">IF(J1115='[1]Pesos dos Critérios'!$AA$3,'[1]Pesos dos Critérios'!$AA$10,IF(Planilha1!J1115='[1]Pesos dos Critérios'!$AB$3,'[1]Pesos dos Critérios'!$AB$10,'[1]Pesos dos Critérios'!$AC$10))</f>
        <v>0.037037037037037</v>
      </c>
      <c r="AE1115" s="5" t="n">
        <f aca="false">IF(O1115="Intervalo 1",'[1]Pesos dos Critérios'!$J$10,IF(Planilha1!O1115="Intervalo 2",'[1]Pesos dos Critérios'!$K$10,IF(Planilha1!O1115="Intervalo 3",'[1]Pesos dos Critérios'!$L$10,'[1]Pesos dos Critérios'!$M$10)))</f>
        <v>0.0227513227513227</v>
      </c>
      <c r="AF1115" s="5" t="n">
        <f aca="false">IF(Q1115="Intervalo 1",'[1]Pesos dos Critérios'!$B$10,IF(Q1115="Intervalo 2",'[1]Pesos dos Critérios'!$C$10,IF(Q1115="Intervalo 3",'[1]Pesos dos Critérios'!$D$10,'[1]Pesos dos Critérios'!$E$10)))</f>
        <v>0.00850049898450227</v>
      </c>
      <c r="AG1115" s="5" t="n">
        <f aca="false">IF(S1115="Intervalo 1",'[1]Pesos dos Critérios'!$F$10,IF(S1115="Intervalo 2",'[1]Pesos dos Critérios'!$G$10,IF(S1115="Intervalo 3",'[1]Pesos dos Critérios'!$H$10,'[1]Pesos dos Critérios'!$I$10)))</f>
        <v>0.0255809731299927</v>
      </c>
      <c r="AH1115" s="5" t="n">
        <f aca="false">IF(U1115="Intervalo 1",'[1]Pesos dos Critérios'!$N$10,IF(U1115="Intervalo 2",'[1]Pesos dos Critérios'!$O$10,IF(U1115="Intervalo 3",'[1]Pesos dos Critérios'!$P$10,'[1]Pesos dos Critérios'!$Q$10)))</f>
        <v>0.0329365079365079</v>
      </c>
      <c r="AI1115" s="5" t="n">
        <f aca="false">IF(AA1115="Intervalo 1",'[1]Pesos dos Critérios'!$R$10,IF(AA1115="Intervalo 2",'[1]Pesos dos Critérios'!$S$10,IF(AA1115="Intervalo 3",'[1]Pesos dos Critérios'!$T$10,'[1]Pesos dos Critérios'!$U$10)))</f>
        <v>0.0658730158730159</v>
      </c>
      <c r="AJ1115" s="5" t="n">
        <f aca="false">SUM(AB1115:AI1115)</f>
        <v>0.24931956735259</v>
      </c>
      <c r="AK1115" s="5" t="n">
        <v>1114</v>
      </c>
      <c r="AM1115" s="1" t="s">
        <v>60</v>
      </c>
    </row>
    <row r="1116" customFormat="false" ht="12.8" hidden="false" customHeight="true" outlineLevel="0" collapsed="false">
      <c r="A1116" s="7" t="n">
        <v>2015</v>
      </c>
      <c r="B1116" s="7" t="s">
        <v>116</v>
      </c>
      <c r="C1116" s="8" t="s">
        <v>40</v>
      </c>
      <c r="D1116" s="7" t="s">
        <v>89</v>
      </c>
      <c r="E1116" s="7" t="s">
        <v>591</v>
      </c>
      <c r="F1116" s="7" t="s">
        <v>134</v>
      </c>
      <c r="G1116" s="7" t="s">
        <v>43</v>
      </c>
      <c r="H1116" s="9" t="n">
        <v>1</v>
      </c>
      <c r="I1116" s="7" t="s">
        <v>44</v>
      </c>
      <c r="J1116" s="8" t="s">
        <v>45</v>
      </c>
      <c r="K1116" s="10" t="s">
        <v>46</v>
      </c>
      <c r="L1116" s="10" t="s">
        <v>83</v>
      </c>
      <c r="M1116" s="10" t="s">
        <v>56</v>
      </c>
      <c r="N1116" s="10" t="n">
        <v>0.026</v>
      </c>
      <c r="O1116" s="9" t="s">
        <v>58</v>
      </c>
      <c r="P1116" s="11" t="n">
        <v>0.511</v>
      </c>
      <c r="Q1116" s="8" t="s">
        <v>50</v>
      </c>
      <c r="R1116" s="11" t="n">
        <v>0.023</v>
      </c>
      <c r="S1116" s="8" t="s">
        <v>58</v>
      </c>
      <c r="T1116" s="11" t="n">
        <v>95</v>
      </c>
      <c r="U1116" s="8" t="s">
        <v>49</v>
      </c>
      <c r="V1116" s="11" t="n">
        <v>8.9</v>
      </c>
      <c r="W1116" s="11" t="n">
        <v>10.4</v>
      </c>
      <c r="X1116" s="11" t="n">
        <v>13</v>
      </c>
      <c r="Y1116" s="11" t="n">
        <v>15.1</v>
      </c>
      <c r="Z1116" s="11" t="n">
        <v>1.56</v>
      </c>
      <c r="AA1116" s="8" t="s">
        <v>49</v>
      </c>
      <c r="AB1116" s="5" t="n">
        <f aca="false">IF(C1116='[1]Pesos dos Critérios'!$V$3,'[1]Pesos dos Critérios'!$V$10,IF(Planilha1!C1116='[1]Pesos dos Critérios'!$W$3,'[1]Pesos dos Critérios'!$W$10,IF(Planilha1!C1116='[1]Pesos dos Critérios'!$X$3,'[1]Pesos dos Critérios'!$X$10,IF(Planilha1!C1116='[1]Pesos dos Critérios'!$Y$3,'[1]Pesos dos Critérios'!$Y$10,'[1]Pesos dos Critérios'!$Z$10))))</f>
        <v>0.0292592592592593</v>
      </c>
      <c r="AC1116" s="5" t="n">
        <f aca="false">IF(H1116=1,'[1]Pesos dos Critérios'!$AD$10,IF(Planilha1!H1116=2,'[1]Pesos dos Critérios'!$AE$10,IF(Planilha1!H1116=3,'[1]Pesos dos Critérios'!$AF$10,IF(Planilha1!H1116=4,'[1]Pesos dos Critérios'!$AG$10,'[1]Pesos dos Critérios'!$AH$10))))</f>
        <v>0.0329365079365079</v>
      </c>
      <c r="AD1116" s="5" t="n">
        <f aca="false">IF(J1116='[1]Pesos dos Critérios'!$AA$3,'[1]Pesos dos Critérios'!$AA$10,IF(Planilha1!J1116='[1]Pesos dos Critérios'!$AB$3,'[1]Pesos dos Critérios'!$AB$10,'[1]Pesos dos Critérios'!$AC$10))</f>
        <v>0.037037037037037</v>
      </c>
      <c r="AE1116" s="5" t="n">
        <f aca="false">IF(O1116="Intervalo 1",'[1]Pesos dos Critérios'!$J$10,IF(Planilha1!O1116="Intervalo 2",'[1]Pesos dos Critérios'!$K$10,IF(Planilha1!O1116="Intervalo 3",'[1]Pesos dos Critérios'!$L$10,'[1]Pesos dos Critérios'!$M$10)))</f>
        <v>0.0227513227513227</v>
      </c>
      <c r="AF1116" s="5" t="n">
        <f aca="false">IF(Q1116="Intervalo 1",'[1]Pesos dos Critérios'!$B$10,IF(Q1116="Intervalo 2",'[1]Pesos dos Critérios'!$C$10,IF(Q1116="Intervalo 3",'[1]Pesos dos Critérios'!$D$10,'[1]Pesos dos Critérios'!$E$10)))</f>
        <v>0.00850049898450227</v>
      </c>
      <c r="AG1116" s="5" t="n">
        <f aca="false">IF(S1116="Intervalo 1",'[1]Pesos dos Critérios'!$F$10,IF(S1116="Intervalo 2",'[1]Pesos dos Critérios'!$G$10,IF(S1116="Intervalo 3",'[1]Pesos dos Critérios'!$H$10,'[1]Pesos dos Critérios'!$I$10)))</f>
        <v>0.0255809731299927</v>
      </c>
      <c r="AH1116" s="5" t="n">
        <f aca="false">IF(U1116="Intervalo 1",'[1]Pesos dos Critérios'!$N$10,IF(U1116="Intervalo 2",'[1]Pesos dos Critérios'!$O$10,IF(U1116="Intervalo 3",'[1]Pesos dos Critérios'!$P$10,'[1]Pesos dos Critérios'!$Q$10)))</f>
        <v>0.0329365079365079</v>
      </c>
      <c r="AI1116" s="5" t="n">
        <f aca="false">IF(AA1116="Intervalo 1",'[1]Pesos dos Critérios'!$R$10,IF(AA1116="Intervalo 2",'[1]Pesos dos Critérios'!$S$10,IF(AA1116="Intervalo 3",'[1]Pesos dos Critérios'!$T$10,'[1]Pesos dos Critérios'!$U$10)))</f>
        <v>0.0658730158730159</v>
      </c>
      <c r="AJ1116" s="5" t="n">
        <f aca="false">SUM(AB1116:AI1116)</f>
        <v>0.254875122908146</v>
      </c>
      <c r="AK1116" s="5" t="n">
        <v>1115</v>
      </c>
      <c r="AM1116" s="1" t="s">
        <v>60</v>
      </c>
    </row>
    <row r="1117" customFormat="false" ht="12.8" hidden="false" customHeight="true" outlineLevel="0" collapsed="false">
      <c r="A1117" s="7" t="n">
        <v>2015</v>
      </c>
      <c r="B1117" s="7" t="s">
        <v>116</v>
      </c>
      <c r="C1117" s="8" t="s">
        <v>40</v>
      </c>
      <c r="D1117" s="7" t="s">
        <v>89</v>
      </c>
      <c r="E1117" s="7" t="s">
        <v>591</v>
      </c>
      <c r="F1117" s="7" t="s">
        <v>592</v>
      </c>
      <c r="G1117" s="7" t="s">
        <v>43</v>
      </c>
      <c r="H1117" s="9" t="n">
        <v>1</v>
      </c>
      <c r="I1117" s="7" t="s">
        <v>44</v>
      </c>
      <c r="J1117" s="8" t="s">
        <v>45</v>
      </c>
      <c r="K1117" s="10" t="s">
        <v>46</v>
      </c>
      <c r="L1117" s="10" t="s">
        <v>83</v>
      </c>
      <c r="M1117" s="10" t="s">
        <v>56</v>
      </c>
      <c r="N1117" s="10" t="n">
        <v>0.026</v>
      </c>
      <c r="O1117" s="9" t="s">
        <v>58</v>
      </c>
      <c r="P1117" s="11" t="n">
        <v>0.511</v>
      </c>
      <c r="Q1117" s="8" t="s">
        <v>50</v>
      </c>
      <c r="R1117" s="11" t="n">
        <v>0.023</v>
      </c>
      <c r="S1117" s="8" t="s">
        <v>58</v>
      </c>
      <c r="T1117" s="11" t="n">
        <v>95</v>
      </c>
      <c r="U1117" s="8" t="s">
        <v>49</v>
      </c>
      <c r="V1117" s="11" t="n">
        <v>8.9</v>
      </c>
      <c r="W1117" s="11" t="n">
        <v>10.4</v>
      </c>
      <c r="X1117" s="11" t="n">
        <v>13</v>
      </c>
      <c r="Y1117" s="11" t="n">
        <v>15.1</v>
      </c>
      <c r="Z1117" s="11" t="n">
        <v>1.56</v>
      </c>
      <c r="AA1117" s="8" t="s">
        <v>49</v>
      </c>
      <c r="AB1117" s="5" t="n">
        <f aca="false">IF(C1117='[1]Pesos dos Critérios'!$V$3,'[1]Pesos dos Critérios'!$V$10,IF(Planilha1!C1117='[1]Pesos dos Critérios'!$W$3,'[1]Pesos dos Critérios'!$W$10,IF(Planilha1!C1117='[1]Pesos dos Critérios'!$X$3,'[1]Pesos dos Critérios'!$X$10,IF(Planilha1!C1117='[1]Pesos dos Critérios'!$Y$3,'[1]Pesos dos Critérios'!$Y$10,'[1]Pesos dos Critérios'!$Z$10))))</f>
        <v>0.0292592592592593</v>
      </c>
      <c r="AC1117" s="5" t="n">
        <f aca="false">IF(H1117=1,'[1]Pesos dos Critérios'!$AD$10,IF(Planilha1!H1117=2,'[1]Pesos dos Critérios'!$AE$10,IF(Planilha1!H1117=3,'[1]Pesos dos Critérios'!$AF$10,IF(Planilha1!H1117=4,'[1]Pesos dos Critérios'!$AG$10,'[1]Pesos dos Critérios'!$AH$10))))</f>
        <v>0.0329365079365079</v>
      </c>
      <c r="AD1117" s="5" t="n">
        <f aca="false">IF(J1117='[1]Pesos dos Critérios'!$AA$3,'[1]Pesos dos Critérios'!$AA$10,IF(Planilha1!J1117='[1]Pesos dos Critérios'!$AB$3,'[1]Pesos dos Critérios'!$AB$10,'[1]Pesos dos Critérios'!$AC$10))</f>
        <v>0.037037037037037</v>
      </c>
      <c r="AE1117" s="5" t="n">
        <f aca="false">IF(O1117="Intervalo 1",'[1]Pesos dos Critérios'!$J$10,IF(Planilha1!O1117="Intervalo 2",'[1]Pesos dos Critérios'!$K$10,IF(Planilha1!O1117="Intervalo 3",'[1]Pesos dos Critérios'!$L$10,'[1]Pesos dos Critérios'!$M$10)))</f>
        <v>0.0227513227513227</v>
      </c>
      <c r="AF1117" s="5" t="n">
        <f aca="false">IF(Q1117="Intervalo 1",'[1]Pesos dos Critérios'!$B$10,IF(Q1117="Intervalo 2",'[1]Pesos dos Critérios'!$C$10,IF(Q1117="Intervalo 3",'[1]Pesos dos Critérios'!$D$10,'[1]Pesos dos Critérios'!$E$10)))</f>
        <v>0.00850049898450227</v>
      </c>
      <c r="AG1117" s="5" t="n">
        <f aca="false">IF(S1117="Intervalo 1",'[1]Pesos dos Critérios'!$F$10,IF(S1117="Intervalo 2",'[1]Pesos dos Critérios'!$G$10,IF(S1117="Intervalo 3",'[1]Pesos dos Critérios'!$H$10,'[1]Pesos dos Critérios'!$I$10)))</f>
        <v>0.0255809731299927</v>
      </c>
      <c r="AH1117" s="5" t="n">
        <f aca="false">IF(U1117="Intervalo 1",'[1]Pesos dos Critérios'!$N$10,IF(U1117="Intervalo 2",'[1]Pesos dos Critérios'!$O$10,IF(U1117="Intervalo 3",'[1]Pesos dos Critérios'!$P$10,'[1]Pesos dos Critérios'!$Q$10)))</f>
        <v>0.0329365079365079</v>
      </c>
      <c r="AI1117" s="5" t="n">
        <f aca="false">IF(AA1117="Intervalo 1",'[1]Pesos dos Critérios'!$R$10,IF(AA1117="Intervalo 2",'[1]Pesos dos Critérios'!$S$10,IF(AA1117="Intervalo 3",'[1]Pesos dos Critérios'!$T$10,'[1]Pesos dos Critérios'!$U$10)))</f>
        <v>0.0658730158730159</v>
      </c>
      <c r="AJ1117" s="5" t="n">
        <f aca="false">SUM(AB1117:AI1117)</f>
        <v>0.254875122908146</v>
      </c>
      <c r="AK1117" s="5" t="n">
        <v>1116</v>
      </c>
      <c r="AM1117" s="1" t="s">
        <v>60</v>
      </c>
    </row>
    <row r="1118" customFormat="false" ht="12.8" hidden="false" customHeight="true" outlineLevel="0" collapsed="false">
      <c r="A1118" s="7" t="n">
        <v>2015</v>
      </c>
      <c r="B1118" s="7" t="s">
        <v>116</v>
      </c>
      <c r="C1118" s="8" t="s">
        <v>40</v>
      </c>
      <c r="D1118" s="7" t="s">
        <v>89</v>
      </c>
      <c r="E1118" s="7" t="s">
        <v>591</v>
      </c>
      <c r="F1118" s="7" t="s">
        <v>134</v>
      </c>
      <c r="G1118" s="7" t="s">
        <v>137</v>
      </c>
      <c r="H1118" s="9" t="n">
        <v>1</v>
      </c>
      <c r="I1118" s="7" t="s">
        <v>44</v>
      </c>
      <c r="J1118" s="8" t="s">
        <v>45</v>
      </c>
      <c r="K1118" s="10" t="s">
        <v>46</v>
      </c>
      <c r="L1118" s="10" t="s">
        <v>83</v>
      </c>
      <c r="M1118" s="10" t="s">
        <v>56</v>
      </c>
      <c r="N1118" s="10" t="n">
        <v>0.02</v>
      </c>
      <c r="O1118" s="9" t="s">
        <v>57</v>
      </c>
      <c r="P1118" s="11" t="n">
        <v>0.39</v>
      </c>
      <c r="Q1118" s="8" t="s">
        <v>58</v>
      </c>
      <c r="R1118" s="11" t="n">
        <v>0.018</v>
      </c>
      <c r="S1118" s="8" t="s">
        <v>57</v>
      </c>
      <c r="T1118" s="11" t="n">
        <v>108</v>
      </c>
      <c r="U1118" s="8" t="s">
        <v>49</v>
      </c>
      <c r="V1118" s="11" t="n">
        <v>7.9</v>
      </c>
      <c r="W1118" s="11" t="n">
        <v>9.5</v>
      </c>
      <c r="X1118" s="11" t="n">
        <v>11.5</v>
      </c>
      <c r="Y1118" s="11" t="n">
        <v>13.6</v>
      </c>
      <c r="Z1118" s="11" t="n">
        <v>1.75</v>
      </c>
      <c r="AA1118" s="8" t="s">
        <v>49</v>
      </c>
      <c r="AB1118" s="5" t="n">
        <f aca="false">IF(C1118='[1]Pesos dos Critérios'!$V$3,'[1]Pesos dos Critérios'!$V$10,IF(Planilha1!C1118='[1]Pesos dos Critérios'!$W$3,'[1]Pesos dos Critérios'!$W$10,IF(Planilha1!C1118='[1]Pesos dos Critérios'!$X$3,'[1]Pesos dos Critérios'!$X$10,IF(Planilha1!C1118='[1]Pesos dos Critérios'!$Y$3,'[1]Pesos dos Critérios'!$Y$10,'[1]Pesos dos Critérios'!$Z$10))))</f>
        <v>0.0292592592592593</v>
      </c>
      <c r="AC1118" s="5" t="n">
        <f aca="false">IF(H1118=1,'[1]Pesos dos Critérios'!$AD$10,IF(Planilha1!H1118=2,'[1]Pesos dos Critérios'!$AE$10,IF(Planilha1!H1118=3,'[1]Pesos dos Critérios'!$AF$10,IF(Planilha1!H1118=4,'[1]Pesos dos Critérios'!$AG$10,'[1]Pesos dos Critérios'!$AH$10))))</f>
        <v>0.0329365079365079</v>
      </c>
      <c r="AD1118" s="5" t="n">
        <f aca="false">IF(J1118='[1]Pesos dos Critérios'!$AA$3,'[1]Pesos dos Critérios'!$AA$10,IF(Planilha1!J1118='[1]Pesos dos Critérios'!$AB$3,'[1]Pesos dos Critérios'!$AB$10,'[1]Pesos dos Critérios'!$AC$10))</f>
        <v>0.037037037037037</v>
      </c>
      <c r="AE1118" s="5" t="n">
        <f aca="false">IF(O1118="Intervalo 1",'[1]Pesos dos Critérios'!$J$10,IF(Planilha1!O1118="Intervalo 2",'[1]Pesos dos Critérios'!$K$10,IF(Planilha1!O1118="Intervalo 3",'[1]Pesos dos Critérios'!$L$10,'[1]Pesos dos Critérios'!$M$10)))</f>
        <v>0.032010582010582</v>
      </c>
      <c r="AF1118" s="5" t="n">
        <f aca="false">IF(Q1118="Intervalo 1",'[1]Pesos dos Critérios'!$B$10,IF(Q1118="Intervalo 2",'[1]Pesos dos Critérios'!$C$10,IF(Q1118="Intervalo 3",'[1]Pesos dos Critérios'!$D$10,'[1]Pesos dos Critérios'!$E$10)))</f>
        <v>0.0152691594857304</v>
      </c>
      <c r="AG1118" s="5" t="n">
        <f aca="false">IF(S1118="Intervalo 1",'[1]Pesos dos Critérios'!$F$10,IF(S1118="Intervalo 2",'[1]Pesos dos Critérios'!$G$10,IF(S1118="Intervalo 3",'[1]Pesos dos Critérios'!$H$10,'[1]Pesos dos Critérios'!$I$10)))</f>
        <v>0.0335693536673929</v>
      </c>
      <c r="AH1118" s="5" t="n">
        <f aca="false">IF(U1118="Intervalo 1",'[1]Pesos dos Critérios'!$N$10,IF(U1118="Intervalo 2",'[1]Pesos dos Critérios'!$O$10,IF(U1118="Intervalo 3",'[1]Pesos dos Critérios'!$P$10,'[1]Pesos dos Critérios'!$Q$10)))</f>
        <v>0.0329365079365079</v>
      </c>
      <c r="AI1118" s="5" t="n">
        <f aca="false">IF(AA1118="Intervalo 1",'[1]Pesos dos Critérios'!$R$10,IF(AA1118="Intervalo 2",'[1]Pesos dos Critérios'!$S$10,IF(AA1118="Intervalo 3",'[1]Pesos dos Critérios'!$T$10,'[1]Pesos dos Critérios'!$U$10)))</f>
        <v>0.0658730158730159</v>
      </c>
      <c r="AJ1118" s="5" t="n">
        <f aca="false">SUM(AB1118:AI1118)</f>
        <v>0.278891423206033</v>
      </c>
      <c r="AK1118" s="5" t="n">
        <v>1117</v>
      </c>
      <c r="AM1118" s="1" t="s">
        <v>52</v>
      </c>
    </row>
    <row r="1119" customFormat="false" ht="12.8" hidden="false" customHeight="true" outlineLevel="0" collapsed="false">
      <c r="A1119" s="7" t="n">
        <v>2015</v>
      </c>
      <c r="B1119" s="7" t="s">
        <v>116</v>
      </c>
      <c r="C1119" s="8" t="s">
        <v>40</v>
      </c>
      <c r="D1119" s="7" t="s">
        <v>89</v>
      </c>
      <c r="E1119" s="7" t="s">
        <v>591</v>
      </c>
      <c r="F1119" s="7" t="s">
        <v>592</v>
      </c>
      <c r="G1119" s="7" t="s">
        <v>137</v>
      </c>
      <c r="H1119" s="9" t="n">
        <v>1</v>
      </c>
      <c r="I1119" s="7" t="s">
        <v>44</v>
      </c>
      <c r="J1119" s="8" t="s">
        <v>45</v>
      </c>
      <c r="K1119" s="10" t="s">
        <v>46</v>
      </c>
      <c r="L1119" s="10" t="s">
        <v>83</v>
      </c>
      <c r="M1119" s="10" t="s">
        <v>56</v>
      </c>
      <c r="N1119" s="10" t="n">
        <v>0.02</v>
      </c>
      <c r="O1119" s="9" t="s">
        <v>57</v>
      </c>
      <c r="P1119" s="11" t="n">
        <v>0.39</v>
      </c>
      <c r="Q1119" s="8" t="s">
        <v>58</v>
      </c>
      <c r="R1119" s="11" t="n">
        <v>0.018</v>
      </c>
      <c r="S1119" s="8" t="s">
        <v>57</v>
      </c>
      <c r="T1119" s="11" t="n">
        <v>108</v>
      </c>
      <c r="U1119" s="8" t="s">
        <v>49</v>
      </c>
      <c r="V1119" s="11" t="n">
        <v>7.9</v>
      </c>
      <c r="W1119" s="11" t="n">
        <v>9.5</v>
      </c>
      <c r="X1119" s="11" t="n">
        <v>11.5</v>
      </c>
      <c r="Y1119" s="11" t="n">
        <v>13.6</v>
      </c>
      <c r="Z1119" s="11" t="n">
        <v>1.75</v>
      </c>
      <c r="AA1119" s="8" t="s">
        <v>49</v>
      </c>
      <c r="AB1119" s="5" t="n">
        <f aca="false">IF(C1119='[1]Pesos dos Critérios'!$V$3,'[1]Pesos dos Critérios'!$V$10,IF(Planilha1!C1119='[1]Pesos dos Critérios'!$W$3,'[1]Pesos dos Critérios'!$W$10,IF(Planilha1!C1119='[1]Pesos dos Critérios'!$X$3,'[1]Pesos dos Critérios'!$X$10,IF(Planilha1!C1119='[1]Pesos dos Critérios'!$Y$3,'[1]Pesos dos Critérios'!$Y$10,'[1]Pesos dos Critérios'!$Z$10))))</f>
        <v>0.0292592592592593</v>
      </c>
      <c r="AC1119" s="5" t="n">
        <f aca="false">IF(H1119=1,'[1]Pesos dos Critérios'!$AD$10,IF(Planilha1!H1119=2,'[1]Pesos dos Critérios'!$AE$10,IF(Planilha1!H1119=3,'[1]Pesos dos Critérios'!$AF$10,IF(Planilha1!H1119=4,'[1]Pesos dos Critérios'!$AG$10,'[1]Pesos dos Critérios'!$AH$10))))</f>
        <v>0.0329365079365079</v>
      </c>
      <c r="AD1119" s="5" t="n">
        <f aca="false">IF(J1119='[1]Pesos dos Critérios'!$AA$3,'[1]Pesos dos Critérios'!$AA$10,IF(Planilha1!J1119='[1]Pesos dos Critérios'!$AB$3,'[1]Pesos dos Critérios'!$AB$10,'[1]Pesos dos Critérios'!$AC$10))</f>
        <v>0.037037037037037</v>
      </c>
      <c r="AE1119" s="5" t="n">
        <f aca="false">IF(O1119="Intervalo 1",'[1]Pesos dos Critérios'!$J$10,IF(Planilha1!O1119="Intervalo 2",'[1]Pesos dos Critérios'!$K$10,IF(Planilha1!O1119="Intervalo 3",'[1]Pesos dos Critérios'!$L$10,'[1]Pesos dos Critérios'!$M$10)))</f>
        <v>0.032010582010582</v>
      </c>
      <c r="AF1119" s="5" t="n">
        <f aca="false">IF(Q1119="Intervalo 1",'[1]Pesos dos Critérios'!$B$10,IF(Q1119="Intervalo 2",'[1]Pesos dos Critérios'!$C$10,IF(Q1119="Intervalo 3",'[1]Pesos dos Critérios'!$D$10,'[1]Pesos dos Critérios'!$E$10)))</f>
        <v>0.0152691594857304</v>
      </c>
      <c r="AG1119" s="5" t="n">
        <f aca="false">IF(S1119="Intervalo 1",'[1]Pesos dos Critérios'!$F$10,IF(S1119="Intervalo 2",'[1]Pesos dos Critérios'!$G$10,IF(S1119="Intervalo 3",'[1]Pesos dos Critérios'!$H$10,'[1]Pesos dos Critérios'!$I$10)))</f>
        <v>0.0335693536673929</v>
      </c>
      <c r="AH1119" s="5" t="n">
        <f aca="false">IF(U1119="Intervalo 1",'[1]Pesos dos Critérios'!$N$10,IF(U1119="Intervalo 2",'[1]Pesos dos Critérios'!$O$10,IF(U1119="Intervalo 3",'[1]Pesos dos Critérios'!$P$10,'[1]Pesos dos Critérios'!$Q$10)))</f>
        <v>0.0329365079365079</v>
      </c>
      <c r="AI1119" s="5" t="n">
        <f aca="false">IF(AA1119="Intervalo 1",'[1]Pesos dos Critérios'!$R$10,IF(AA1119="Intervalo 2",'[1]Pesos dos Critérios'!$S$10,IF(AA1119="Intervalo 3",'[1]Pesos dos Critérios'!$T$10,'[1]Pesos dos Critérios'!$U$10)))</f>
        <v>0.0658730158730159</v>
      </c>
      <c r="AJ1119" s="5" t="n">
        <f aca="false">SUM(AB1119:AI1119)</f>
        <v>0.278891423206033</v>
      </c>
      <c r="AK1119" s="5" t="n">
        <v>1118</v>
      </c>
      <c r="AM1119" s="1" t="s">
        <v>52</v>
      </c>
    </row>
    <row r="1120" customFormat="false" ht="12.8" hidden="false" customHeight="true" outlineLevel="0" collapsed="false">
      <c r="A1120" s="7" t="n">
        <v>2015</v>
      </c>
      <c r="B1120" s="7" t="s">
        <v>116</v>
      </c>
      <c r="C1120" s="8" t="s">
        <v>40</v>
      </c>
      <c r="D1120" s="7" t="s">
        <v>598</v>
      </c>
      <c r="E1120" s="7" t="s">
        <v>139</v>
      </c>
      <c r="F1120" s="7" t="s">
        <v>140</v>
      </c>
      <c r="G1120" s="7" t="s">
        <v>137</v>
      </c>
      <c r="H1120" s="9" t="n">
        <v>1</v>
      </c>
      <c r="I1120" s="7" t="s">
        <v>44</v>
      </c>
      <c r="J1120" s="8" t="s">
        <v>45</v>
      </c>
      <c r="K1120" s="10" t="s">
        <v>46</v>
      </c>
      <c r="L1120" s="10" t="s">
        <v>83</v>
      </c>
      <c r="M1120" s="10" t="s">
        <v>56</v>
      </c>
      <c r="N1120" s="10" t="n">
        <v>0.011</v>
      </c>
      <c r="O1120" s="9" t="s">
        <v>49</v>
      </c>
      <c r="P1120" s="11" t="n">
        <v>0.098</v>
      </c>
      <c r="Q1120" s="8" t="s">
        <v>49</v>
      </c>
      <c r="R1120" s="11" t="n">
        <v>0.02</v>
      </c>
      <c r="S1120" s="8" t="s">
        <v>58</v>
      </c>
      <c r="T1120" s="11" t="n">
        <v>107</v>
      </c>
      <c r="U1120" s="8" t="s">
        <v>49</v>
      </c>
      <c r="V1120" s="11" t="n">
        <v>8.3</v>
      </c>
      <c r="W1120" s="11" t="n">
        <v>9.5</v>
      </c>
      <c r="X1120" s="11" t="n">
        <v>11.6</v>
      </c>
      <c r="Y1120" s="11" t="n">
        <v>13.6</v>
      </c>
      <c r="Z1120" s="11" t="n">
        <v>1.72</v>
      </c>
      <c r="AA1120" s="8" t="s">
        <v>49</v>
      </c>
      <c r="AB1120" s="5" t="n">
        <f aca="false">IF(C1120='[1]Pesos dos Critérios'!$V$3,'[1]Pesos dos Critérios'!$V$10,IF(Planilha1!C1120='[1]Pesos dos Critérios'!$W$3,'[1]Pesos dos Critérios'!$W$10,IF(Planilha1!C1120='[1]Pesos dos Critérios'!$X$3,'[1]Pesos dos Critérios'!$X$10,IF(Planilha1!C1120='[1]Pesos dos Critérios'!$Y$3,'[1]Pesos dos Critérios'!$Y$10,'[1]Pesos dos Critérios'!$Z$10))))</f>
        <v>0.0292592592592593</v>
      </c>
      <c r="AC1120" s="5" t="n">
        <f aca="false">IF(H1120=1,'[1]Pesos dos Critérios'!$AD$10,IF(Planilha1!H1120=2,'[1]Pesos dos Critérios'!$AE$10,IF(Planilha1!H1120=3,'[1]Pesos dos Critérios'!$AF$10,IF(Planilha1!H1120=4,'[1]Pesos dos Critérios'!$AG$10,'[1]Pesos dos Critérios'!$AH$10))))</f>
        <v>0.0329365079365079</v>
      </c>
      <c r="AD1120" s="5" t="n">
        <f aca="false">IF(J1120='[1]Pesos dos Critérios'!$AA$3,'[1]Pesos dos Critérios'!$AA$10,IF(Planilha1!J1120='[1]Pesos dos Critérios'!$AB$3,'[1]Pesos dos Critérios'!$AB$10,'[1]Pesos dos Critérios'!$AC$10))</f>
        <v>0.037037037037037</v>
      </c>
      <c r="AE1120" s="5" t="n">
        <f aca="false">IF(O1120="Intervalo 1",'[1]Pesos dos Critérios'!$J$10,IF(Planilha1!O1120="Intervalo 2",'[1]Pesos dos Critérios'!$K$10,IF(Planilha1!O1120="Intervalo 3",'[1]Pesos dos Critérios'!$L$10,'[1]Pesos dos Critérios'!$M$10)))</f>
        <v>0.0375661375661376</v>
      </c>
      <c r="AF1120" s="5" t="n">
        <f aca="false">IF(Q1120="Intervalo 1",'[1]Pesos dos Critérios'!$B$10,IF(Q1120="Intervalo 2",'[1]Pesos dos Critérios'!$C$10,IF(Q1120="Intervalo 3",'[1]Pesos dos Critérios'!$D$10,'[1]Pesos dos Critérios'!$E$10)))</f>
        <v>0.0589398858061696</v>
      </c>
      <c r="AG1120" s="5" t="n">
        <f aca="false">IF(S1120="Intervalo 1",'[1]Pesos dos Critérios'!$F$10,IF(S1120="Intervalo 2",'[1]Pesos dos Critérios'!$G$10,IF(S1120="Intervalo 3",'[1]Pesos dos Critérios'!$H$10,'[1]Pesos dos Critérios'!$I$10)))</f>
        <v>0.0255809731299927</v>
      </c>
      <c r="AH1120" s="5" t="n">
        <f aca="false">IF(U1120="Intervalo 1",'[1]Pesos dos Critérios'!$N$10,IF(U1120="Intervalo 2",'[1]Pesos dos Critérios'!$O$10,IF(U1120="Intervalo 3",'[1]Pesos dos Critérios'!$P$10,'[1]Pesos dos Critérios'!$Q$10)))</f>
        <v>0.0329365079365079</v>
      </c>
      <c r="AI1120" s="5" t="n">
        <f aca="false">IF(AA1120="Intervalo 1",'[1]Pesos dos Critérios'!$R$10,IF(AA1120="Intervalo 2",'[1]Pesos dos Critérios'!$S$10,IF(AA1120="Intervalo 3",'[1]Pesos dos Critérios'!$T$10,'[1]Pesos dos Critérios'!$U$10)))</f>
        <v>0.0658730158730159</v>
      </c>
      <c r="AJ1120" s="5" t="n">
        <f aca="false">SUM(AB1120:AI1120)</f>
        <v>0.320129324544628</v>
      </c>
      <c r="AK1120" s="5" t="n">
        <v>1119</v>
      </c>
      <c r="AM1120" s="1" t="s">
        <v>52</v>
      </c>
    </row>
    <row r="1121" customFormat="false" ht="12.8" hidden="false" customHeight="true" outlineLevel="0" collapsed="false">
      <c r="A1121" s="7" t="n">
        <v>2015</v>
      </c>
      <c r="B1121" s="7" t="s">
        <v>116</v>
      </c>
      <c r="C1121" s="8" t="s">
        <v>40</v>
      </c>
      <c r="D1121" s="7" t="s">
        <v>598</v>
      </c>
      <c r="E1121" s="7" t="s">
        <v>139</v>
      </c>
      <c r="F1121" s="7" t="s">
        <v>141</v>
      </c>
      <c r="G1121" s="7" t="s">
        <v>137</v>
      </c>
      <c r="H1121" s="9" t="n">
        <v>1</v>
      </c>
      <c r="I1121" s="7" t="s">
        <v>44</v>
      </c>
      <c r="J1121" s="8" t="s">
        <v>45</v>
      </c>
      <c r="K1121" s="10" t="s">
        <v>46</v>
      </c>
      <c r="L1121" s="10" t="s">
        <v>83</v>
      </c>
      <c r="M1121" s="10" t="s">
        <v>56</v>
      </c>
      <c r="N1121" s="10" t="n">
        <v>0.011</v>
      </c>
      <c r="O1121" s="9" t="s">
        <v>49</v>
      </c>
      <c r="P1121" s="11" t="n">
        <v>0.098</v>
      </c>
      <c r="Q1121" s="8" t="s">
        <v>49</v>
      </c>
      <c r="R1121" s="11" t="n">
        <v>0.02</v>
      </c>
      <c r="S1121" s="8" t="s">
        <v>58</v>
      </c>
      <c r="T1121" s="11" t="n">
        <v>107</v>
      </c>
      <c r="U1121" s="8" t="s">
        <v>49</v>
      </c>
      <c r="V1121" s="11" t="n">
        <v>8.3</v>
      </c>
      <c r="W1121" s="11" t="n">
        <v>9.5</v>
      </c>
      <c r="X1121" s="11" t="n">
        <v>11.6</v>
      </c>
      <c r="Y1121" s="11" t="n">
        <v>13.6</v>
      </c>
      <c r="Z1121" s="11" t="n">
        <v>1.72</v>
      </c>
      <c r="AA1121" s="8" t="s">
        <v>49</v>
      </c>
      <c r="AB1121" s="5" t="n">
        <f aca="false">IF(C1121='[1]Pesos dos Critérios'!$V$3,'[1]Pesos dos Critérios'!$V$10,IF(Planilha1!C1121='[1]Pesos dos Critérios'!$W$3,'[1]Pesos dos Critérios'!$W$10,IF(Planilha1!C1121='[1]Pesos dos Critérios'!$X$3,'[1]Pesos dos Critérios'!$X$10,IF(Planilha1!C1121='[1]Pesos dos Critérios'!$Y$3,'[1]Pesos dos Critérios'!$Y$10,'[1]Pesos dos Critérios'!$Z$10))))</f>
        <v>0.0292592592592593</v>
      </c>
      <c r="AC1121" s="5" t="n">
        <f aca="false">IF(H1121=1,'[1]Pesos dos Critérios'!$AD$10,IF(Planilha1!H1121=2,'[1]Pesos dos Critérios'!$AE$10,IF(Planilha1!H1121=3,'[1]Pesos dos Critérios'!$AF$10,IF(Planilha1!H1121=4,'[1]Pesos dos Critérios'!$AG$10,'[1]Pesos dos Critérios'!$AH$10))))</f>
        <v>0.0329365079365079</v>
      </c>
      <c r="AD1121" s="5" t="n">
        <f aca="false">IF(J1121='[1]Pesos dos Critérios'!$AA$3,'[1]Pesos dos Critérios'!$AA$10,IF(Planilha1!J1121='[1]Pesos dos Critérios'!$AB$3,'[1]Pesos dos Critérios'!$AB$10,'[1]Pesos dos Critérios'!$AC$10))</f>
        <v>0.037037037037037</v>
      </c>
      <c r="AE1121" s="5" t="n">
        <f aca="false">IF(O1121="Intervalo 1",'[1]Pesos dos Critérios'!$J$10,IF(Planilha1!O1121="Intervalo 2",'[1]Pesos dos Critérios'!$K$10,IF(Planilha1!O1121="Intervalo 3",'[1]Pesos dos Critérios'!$L$10,'[1]Pesos dos Critérios'!$M$10)))</f>
        <v>0.0375661375661376</v>
      </c>
      <c r="AF1121" s="5" t="n">
        <f aca="false">IF(Q1121="Intervalo 1",'[1]Pesos dos Critérios'!$B$10,IF(Q1121="Intervalo 2",'[1]Pesos dos Critérios'!$C$10,IF(Q1121="Intervalo 3",'[1]Pesos dos Critérios'!$D$10,'[1]Pesos dos Critérios'!$E$10)))</f>
        <v>0.0589398858061696</v>
      </c>
      <c r="AG1121" s="5" t="n">
        <f aca="false">IF(S1121="Intervalo 1",'[1]Pesos dos Critérios'!$F$10,IF(S1121="Intervalo 2",'[1]Pesos dos Critérios'!$G$10,IF(S1121="Intervalo 3",'[1]Pesos dos Critérios'!$H$10,'[1]Pesos dos Critérios'!$I$10)))</f>
        <v>0.0255809731299927</v>
      </c>
      <c r="AH1121" s="5" t="n">
        <f aca="false">IF(U1121="Intervalo 1",'[1]Pesos dos Critérios'!$N$10,IF(U1121="Intervalo 2",'[1]Pesos dos Critérios'!$O$10,IF(U1121="Intervalo 3",'[1]Pesos dos Critérios'!$P$10,'[1]Pesos dos Critérios'!$Q$10)))</f>
        <v>0.0329365079365079</v>
      </c>
      <c r="AI1121" s="5" t="n">
        <f aca="false">IF(AA1121="Intervalo 1",'[1]Pesos dos Critérios'!$R$10,IF(AA1121="Intervalo 2",'[1]Pesos dos Critérios'!$S$10,IF(AA1121="Intervalo 3",'[1]Pesos dos Critérios'!$T$10,'[1]Pesos dos Critérios'!$U$10)))</f>
        <v>0.0658730158730159</v>
      </c>
      <c r="AJ1121" s="5" t="n">
        <f aca="false">SUM(AB1121:AI1121)</f>
        <v>0.320129324544628</v>
      </c>
      <c r="AK1121" s="5" t="n">
        <v>1120</v>
      </c>
      <c r="AM1121" s="1" t="s">
        <v>52</v>
      </c>
    </row>
    <row r="1122" customFormat="false" ht="12.8" hidden="false" customHeight="true" outlineLevel="0" collapsed="false">
      <c r="A1122" s="7" t="n">
        <v>2015</v>
      </c>
      <c r="B1122" s="7" t="s">
        <v>116</v>
      </c>
      <c r="C1122" s="8" t="s">
        <v>40</v>
      </c>
      <c r="D1122" s="7" t="s">
        <v>598</v>
      </c>
      <c r="E1122" s="7" t="s">
        <v>139</v>
      </c>
      <c r="F1122" s="7" t="s">
        <v>140</v>
      </c>
      <c r="G1122" s="7" t="s">
        <v>137</v>
      </c>
      <c r="H1122" s="9" t="n">
        <v>1</v>
      </c>
      <c r="I1122" s="7" t="s">
        <v>219</v>
      </c>
      <c r="J1122" s="8" t="s">
        <v>86</v>
      </c>
      <c r="K1122" s="10" t="s">
        <v>46</v>
      </c>
      <c r="L1122" s="10" t="s">
        <v>83</v>
      </c>
      <c r="M1122" s="10" t="s">
        <v>56</v>
      </c>
      <c r="N1122" s="10" t="n">
        <v>0.022</v>
      </c>
      <c r="O1122" s="9" t="s">
        <v>58</v>
      </c>
      <c r="P1122" s="11" t="n">
        <v>0.12</v>
      </c>
      <c r="Q1122" s="8" t="s">
        <v>49</v>
      </c>
      <c r="R1122" s="11" t="n">
        <v>0.016</v>
      </c>
      <c r="S1122" s="8" t="s">
        <v>57</v>
      </c>
      <c r="T1122" s="11" t="n">
        <v>102</v>
      </c>
      <c r="U1122" s="8" t="s">
        <v>49</v>
      </c>
      <c r="V1122" s="11" t="n">
        <v>8.3</v>
      </c>
      <c r="W1122" s="11" t="n">
        <v>9.9</v>
      </c>
      <c r="X1122" s="11" t="n">
        <v>12.3</v>
      </c>
      <c r="Y1122" s="11" t="n">
        <v>14.1</v>
      </c>
      <c r="Z1122" s="11" t="n">
        <v>1.66</v>
      </c>
      <c r="AA1122" s="8" t="s">
        <v>49</v>
      </c>
      <c r="AB1122" s="5" t="n">
        <f aca="false">IF(C1122='[1]Pesos dos Critérios'!$V$3,'[1]Pesos dos Critérios'!$V$10,IF(Planilha1!C1122='[1]Pesos dos Critérios'!$W$3,'[1]Pesos dos Critérios'!$W$10,IF(Planilha1!C1122='[1]Pesos dos Critérios'!$X$3,'[1]Pesos dos Critérios'!$X$10,IF(Planilha1!C1122='[1]Pesos dos Critérios'!$Y$3,'[1]Pesos dos Critérios'!$Y$10,'[1]Pesos dos Critérios'!$Z$10))))</f>
        <v>0.0292592592592593</v>
      </c>
      <c r="AC1122" s="5" t="n">
        <f aca="false">IF(H1122=1,'[1]Pesos dos Critérios'!$AD$10,IF(Planilha1!H1122=2,'[1]Pesos dos Critérios'!$AE$10,IF(Planilha1!H1122=3,'[1]Pesos dos Critérios'!$AF$10,IF(Planilha1!H1122=4,'[1]Pesos dos Critérios'!$AG$10,'[1]Pesos dos Critérios'!$AH$10))))</f>
        <v>0.0329365079365079</v>
      </c>
      <c r="AD1122" s="5" t="n">
        <f aca="false">IF(J1122='[1]Pesos dos Critérios'!$AA$3,'[1]Pesos dos Critérios'!$AA$10,IF(Planilha1!J1122='[1]Pesos dos Critérios'!$AB$3,'[1]Pesos dos Critérios'!$AB$10,'[1]Pesos dos Critérios'!$AC$10))</f>
        <v>0.037037037037037</v>
      </c>
      <c r="AE1122" s="5" t="n">
        <f aca="false">IF(O1122="Intervalo 1",'[1]Pesos dos Critérios'!$J$10,IF(Planilha1!O1122="Intervalo 2",'[1]Pesos dos Critérios'!$K$10,IF(Planilha1!O1122="Intervalo 3",'[1]Pesos dos Critérios'!$L$10,'[1]Pesos dos Critérios'!$M$10)))</f>
        <v>0.0227513227513227</v>
      </c>
      <c r="AF1122" s="5" t="n">
        <f aca="false">IF(Q1122="Intervalo 1",'[1]Pesos dos Critérios'!$B$10,IF(Q1122="Intervalo 2",'[1]Pesos dos Critérios'!$C$10,IF(Q1122="Intervalo 3",'[1]Pesos dos Critérios'!$D$10,'[1]Pesos dos Critérios'!$E$10)))</f>
        <v>0.0589398858061696</v>
      </c>
      <c r="AG1122" s="5" t="n">
        <f aca="false">IF(S1122="Intervalo 1",'[1]Pesos dos Critérios'!$F$10,IF(S1122="Intervalo 2",'[1]Pesos dos Critérios'!$G$10,IF(S1122="Intervalo 3",'[1]Pesos dos Critérios'!$H$10,'[1]Pesos dos Critérios'!$I$10)))</f>
        <v>0.0335693536673929</v>
      </c>
      <c r="AH1122" s="5" t="n">
        <f aca="false">IF(U1122="Intervalo 1",'[1]Pesos dos Critérios'!$N$10,IF(U1122="Intervalo 2",'[1]Pesos dos Critérios'!$O$10,IF(U1122="Intervalo 3",'[1]Pesos dos Critérios'!$P$10,'[1]Pesos dos Critérios'!$Q$10)))</f>
        <v>0.0329365079365079</v>
      </c>
      <c r="AI1122" s="5" t="n">
        <f aca="false">IF(AA1122="Intervalo 1",'[1]Pesos dos Critérios'!$R$10,IF(AA1122="Intervalo 2",'[1]Pesos dos Critérios'!$S$10,IF(AA1122="Intervalo 3",'[1]Pesos dos Critérios'!$T$10,'[1]Pesos dos Critérios'!$U$10)))</f>
        <v>0.0658730158730159</v>
      </c>
      <c r="AJ1122" s="5" t="n">
        <f aca="false">SUM(AB1122:AI1122)</f>
        <v>0.313302890267213</v>
      </c>
      <c r="AK1122" s="5" t="n">
        <v>1121</v>
      </c>
      <c r="AM1122" s="1" t="s">
        <v>52</v>
      </c>
    </row>
    <row r="1123" customFormat="false" ht="12.8" hidden="false" customHeight="true" outlineLevel="0" collapsed="false">
      <c r="A1123" s="7" t="n">
        <v>2015</v>
      </c>
      <c r="B1123" s="7" t="s">
        <v>116</v>
      </c>
      <c r="C1123" s="8" t="s">
        <v>40</v>
      </c>
      <c r="D1123" s="7" t="s">
        <v>598</v>
      </c>
      <c r="E1123" s="7" t="s">
        <v>139</v>
      </c>
      <c r="F1123" s="7" t="s">
        <v>141</v>
      </c>
      <c r="G1123" s="7" t="s">
        <v>137</v>
      </c>
      <c r="H1123" s="9" t="n">
        <v>1</v>
      </c>
      <c r="I1123" s="7" t="s">
        <v>219</v>
      </c>
      <c r="J1123" s="8" t="s">
        <v>86</v>
      </c>
      <c r="K1123" s="10" t="s">
        <v>46</v>
      </c>
      <c r="L1123" s="10" t="s">
        <v>83</v>
      </c>
      <c r="M1123" s="10" t="s">
        <v>56</v>
      </c>
      <c r="N1123" s="10" t="n">
        <v>0.022</v>
      </c>
      <c r="O1123" s="9" t="s">
        <v>58</v>
      </c>
      <c r="P1123" s="11" t="n">
        <v>0.12</v>
      </c>
      <c r="Q1123" s="8" t="s">
        <v>49</v>
      </c>
      <c r="R1123" s="11" t="n">
        <v>0.016</v>
      </c>
      <c r="S1123" s="8" t="s">
        <v>57</v>
      </c>
      <c r="T1123" s="11" t="n">
        <v>102</v>
      </c>
      <c r="U1123" s="8" t="s">
        <v>49</v>
      </c>
      <c r="V1123" s="11" t="n">
        <v>8.3</v>
      </c>
      <c r="W1123" s="11" t="n">
        <v>9.9</v>
      </c>
      <c r="X1123" s="11" t="n">
        <v>12.3</v>
      </c>
      <c r="Y1123" s="11" t="n">
        <v>14.1</v>
      </c>
      <c r="Z1123" s="11" t="n">
        <v>1.66</v>
      </c>
      <c r="AA1123" s="8" t="s">
        <v>49</v>
      </c>
      <c r="AB1123" s="5" t="n">
        <f aca="false">IF(C1123='[1]Pesos dos Critérios'!$V$3,'[1]Pesos dos Critérios'!$V$10,IF(Planilha1!C1123='[1]Pesos dos Critérios'!$W$3,'[1]Pesos dos Critérios'!$W$10,IF(Planilha1!C1123='[1]Pesos dos Critérios'!$X$3,'[1]Pesos dos Critérios'!$X$10,IF(Planilha1!C1123='[1]Pesos dos Critérios'!$Y$3,'[1]Pesos dos Critérios'!$Y$10,'[1]Pesos dos Critérios'!$Z$10))))</f>
        <v>0.0292592592592593</v>
      </c>
      <c r="AC1123" s="5" t="n">
        <f aca="false">IF(H1123=1,'[1]Pesos dos Critérios'!$AD$10,IF(Planilha1!H1123=2,'[1]Pesos dos Critérios'!$AE$10,IF(Planilha1!H1123=3,'[1]Pesos dos Critérios'!$AF$10,IF(Planilha1!H1123=4,'[1]Pesos dos Critérios'!$AG$10,'[1]Pesos dos Critérios'!$AH$10))))</f>
        <v>0.0329365079365079</v>
      </c>
      <c r="AD1123" s="5" t="n">
        <f aca="false">IF(J1123='[1]Pesos dos Critérios'!$AA$3,'[1]Pesos dos Critérios'!$AA$10,IF(Planilha1!J1123='[1]Pesos dos Critérios'!$AB$3,'[1]Pesos dos Critérios'!$AB$10,'[1]Pesos dos Critérios'!$AC$10))</f>
        <v>0.037037037037037</v>
      </c>
      <c r="AE1123" s="5" t="n">
        <f aca="false">IF(O1123="Intervalo 1",'[1]Pesos dos Critérios'!$J$10,IF(Planilha1!O1123="Intervalo 2",'[1]Pesos dos Critérios'!$K$10,IF(Planilha1!O1123="Intervalo 3",'[1]Pesos dos Critérios'!$L$10,'[1]Pesos dos Critérios'!$M$10)))</f>
        <v>0.0227513227513227</v>
      </c>
      <c r="AF1123" s="5" t="n">
        <f aca="false">IF(Q1123="Intervalo 1",'[1]Pesos dos Critérios'!$B$10,IF(Q1123="Intervalo 2",'[1]Pesos dos Critérios'!$C$10,IF(Q1123="Intervalo 3",'[1]Pesos dos Critérios'!$D$10,'[1]Pesos dos Critérios'!$E$10)))</f>
        <v>0.0589398858061696</v>
      </c>
      <c r="AG1123" s="5" t="n">
        <f aca="false">IF(S1123="Intervalo 1",'[1]Pesos dos Critérios'!$F$10,IF(S1123="Intervalo 2",'[1]Pesos dos Critérios'!$G$10,IF(S1123="Intervalo 3",'[1]Pesos dos Critérios'!$H$10,'[1]Pesos dos Critérios'!$I$10)))</f>
        <v>0.0335693536673929</v>
      </c>
      <c r="AH1123" s="5" t="n">
        <f aca="false">IF(U1123="Intervalo 1",'[1]Pesos dos Critérios'!$N$10,IF(U1123="Intervalo 2",'[1]Pesos dos Critérios'!$O$10,IF(U1123="Intervalo 3",'[1]Pesos dos Critérios'!$P$10,'[1]Pesos dos Critérios'!$Q$10)))</f>
        <v>0.0329365079365079</v>
      </c>
      <c r="AI1123" s="5" t="n">
        <f aca="false">IF(AA1123="Intervalo 1",'[1]Pesos dos Critérios'!$R$10,IF(AA1123="Intervalo 2",'[1]Pesos dos Critérios'!$S$10,IF(AA1123="Intervalo 3",'[1]Pesos dos Critérios'!$T$10,'[1]Pesos dos Critérios'!$U$10)))</f>
        <v>0.0658730158730159</v>
      </c>
      <c r="AJ1123" s="5" t="n">
        <f aca="false">SUM(AB1123:AI1123)</f>
        <v>0.313302890267213</v>
      </c>
      <c r="AK1123" s="5" t="n">
        <v>1122</v>
      </c>
      <c r="AM1123" s="1" t="s">
        <v>52</v>
      </c>
    </row>
    <row r="1124" customFormat="false" ht="12.8" hidden="false" customHeight="true" outlineLevel="0" collapsed="false">
      <c r="A1124" s="7" t="n">
        <v>2015</v>
      </c>
      <c r="B1124" s="7" t="s">
        <v>116</v>
      </c>
      <c r="C1124" s="8" t="s">
        <v>40</v>
      </c>
      <c r="D1124" s="7" t="s">
        <v>598</v>
      </c>
      <c r="E1124" s="7" t="s">
        <v>139</v>
      </c>
      <c r="F1124" s="7" t="s">
        <v>143</v>
      </c>
      <c r="G1124" s="7" t="s">
        <v>137</v>
      </c>
      <c r="H1124" s="9" t="n">
        <v>1</v>
      </c>
      <c r="I1124" s="7" t="s">
        <v>219</v>
      </c>
      <c r="J1124" s="8" t="s">
        <v>86</v>
      </c>
      <c r="K1124" s="10" t="s">
        <v>46</v>
      </c>
      <c r="L1124" s="10" t="s">
        <v>83</v>
      </c>
      <c r="M1124" s="10" t="s">
        <v>56</v>
      </c>
      <c r="N1124" s="10" t="n">
        <v>0.022</v>
      </c>
      <c r="O1124" s="9" t="s">
        <v>58</v>
      </c>
      <c r="P1124" s="11" t="n">
        <v>0.12</v>
      </c>
      <c r="Q1124" s="8" t="s">
        <v>49</v>
      </c>
      <c r="R1124" s="11" t="n">
        <v>0.016</v>
      </c>
      <c r="S1124" s="8" t="s">
        <v>57</v>
      </c>
      <c r="T1124" s="11" t="n">
        <v>102</v>
      </c>
      <c r="U1124" s="8" t="s">
        <v>49</v>
      </c>
      <c r="V1124" s="11" t="n">
        <v>8.3</v>
      </c>
      <c r="W1124" s="11" t="n">
        <v>9.9</v>
      </c>
      <c r="X1124" s="11" t="n">
        <v>12.3</v>
      </c>
      <c r="Y1124" s="11" t="n">
        <v>14.1</v>
      </c>
      <c r="Z1124" s="11" t="n">
        <v>1.66</v>
      </c>
      <c r="AA1124" s="8" t="s">
        <v>49</v>
      </c>
      <c r="AB1124" s="5" t="n">
        <f aca="false">IF(C1124='[1]Pesos dos Critérios'!$V$3,'[1]Pesos dos Critérios'!$V$10,IF(Planilha1!C1124='[1]Pesos dos Critérios'!$W$3,'[1]Pesos dos Critérios'!$W$10,IF(Planilha1!C1124='[1]Pesos dos Critérios'!$X$3,'[1]Pesos dos Critérios'!$X$10,IF(Planilha1!C1124='[1]Pesos dos Critérios'!$Y$3,'[1]Pesos dos Critérios'!$Y$10,'[1]Pesos dos Critérios'!$Z$10))))</f>
        <v>0.0292592592592593</v>
      </c>
      <c r="AC1124" s="5" t="n">
        <f aca="false">IF(H1124=1,'[1]Pesos dos Critérios'!$AD$10,IF(Planilha1!H1124=2,'[1]Pesos dos Critérios'!$AE$10,IF(Planilha1!H1124=3,'[1]Pesos dos Critérios'!$AF$10,IF(Planilha1!H1124=4,'[1]Pesos dos Critérios'!$AG$10,'[1]Pesos dos Critérios'!$AH$10))))</f>
        <v>0.0329365079365079</v>
      </c>
      <c r="AD1124" s="5" t="n">
        <f aca="false">IF(J1124='[1]Pesos dos Critérios'!$AA$3,'[1]Pesos dos Critérios'!$AA$10,IF(Planilha1!J1124='[1]Pesos dos Critérios'!$AB$3,'[1]Pesos dos Critérios'!$AB$10,'[1]Pesos dos Critérios'!$AC$10))</f>
        <v>0.037037037037037</v>
      </c>
      <c r="AE1124" s="5" t="n">
        <f aca="false">IF(O1124="Intervalo 1",'[1]Pesos dos Critérios'!$J$10,IF(Planilha1!O1124="Intervalo 2",'[1]Pesos dos Critérios'!$K$10,IF(Planilha1!O1124="Intervalo 3",'[1]Pesos dos Critérios'!$L$10,'[1]Pesos dos Critérios'!$M$10)))</f>
        <v>0.0227513227513227</v>
      </c>
      <c r="AF1124" s="5" t="n">
        <f aca="false">IF(Q1124="Intervalo 1",'[1]Pesos dos Critérios'!$B$10,IF(Q1124="Intervalo 2",'[1]Pesos dos Critérios'!$C$10,IF(Q1124="Intervalo 3",'[1]Pesos dos Critérios'!$D$10,'[1]Pesos dos Critérios'!$E$10)))</f>
        <v>0.0589398858061696</v>
      </c>
      <c r="AG1124" s="5" t="n">
        <f aca="false">IF(S1124="Intervalo 1",'[1]Pesos dos Critérios'!$F$10,IF(S1124="Intervalo 2",'[1]Pesos dos Critérios'!$G$10,IF(S1124="Intervalo 3",'[1]Pesos dos Critérios'!$H$10,'[1]Pesos dos Critérios'!$I$10)))</f>
        <v>0.0335693536673929</v>
      </c>
      <c r="AH1124" s="5" t="n">
        <f aca="false">IF(U1124="Intervalo 1",'[1]Pesos dos Critérios'!$N$10,IF(U1124="Intervalo 2",'[1]Pesos dos Critérios'!$O$10,IF(U1124="Intervalo 3",'[1]Pesos dos Critérios'!$P$10,'[1]Pesos dos Critérios'!$Q$10)))</f>
        <v>0.0329365079365079</v>
      </c>
      <c r="AI1124" s="5" t="n">
        <f aca="false">IF(AA1124="Intervalo 1",'[1]Pesos dos Critérios'!$R$10,IF(AA1124="Intervalo 2",'[1]Pesos dos Critérios'!$S$10,IF(AA1124="Intervalo 3",'[1]Pesos dos Critérios'!$T$10,'[1]Pesos dos Critérios'!$U$10)))</f>
        <v>0.0658730158730159</v>
      </c>
      <c r="AJ1124" s="5" t="n">
        <f aca="false">SUM(AB1124:AI1124)</f>
        <v>0.313302890267213</v>
      </c>
      <c r="AK1124" s="5" t="n">
        <v>1123</v>
      </c>
      <c r="AM1124" s="1" t="s">
        <v>52</v>
      </c>
    </row>
    <row r="1125" customFormat="false" ht="12.8" hidden="false" customHeight="true" outlineLevel="0" collapsed="false">
      <c r="A1125" s="7" t="n">
        <v>2015</v>
      </c>
      <c r="B1125" s="7" t="s">
        <v>116</v>
      </c>
      <c r="C1125" s="8" t="s">
        <v>40</v>
      </c>
      <c r="D1125" s="7" t="s">
        <v>598</v>
      </c>
      <c r="E1125" s="7" t="s">
        <v>139</v>
      </c>
      <c r="F1125" s="7" t="s">
        <v>144</v>
      </c>
      <c r="G1125" s="7" t="s">
        <v>137</v>
      </c>
      <c r="H1125" s="9" t="n">
        <v>1</v>
      </c>
      <c r="I1125" s="7" t="s">
        <v>219</v>
      </c>
      <c r="J1125" s="8" t="s">
        <v>86</v>
      </c>
      <c r="K1125" s="10" t="s">
        <v>46</v>
      </c>
      <c r="L1125" s="10" t="s">
        <v>83</v>
      </c>
      <c r="M1125" s="10" t="s">
        <v>56</v>
      </c>
      <c r="N1125" s="10" t="n">
        <v>0.022</v>
      </c>
      <c r="O1125" s="9" t="s">
        <v>58</v>
      </c>
      <c r="P1125" s="11" t="n">
        <v>0.12</v>
      </c>
      <c r="Q1125" s="8" t="s">
        <v>49</v>
      </c>
      <c r="R1125" s="11" t="n">
        <v>0.016</v>
      </c>
      <c r="S1125" s="8" t="s">
        <v>57</v>
      </c>
      <c r="T1125" s="11" t="n">
        <v>102</v>
      </c>
      <c r="U1125" s="8" t="s">
        <v>49</v>
      </c>
      <c r="V1125" s="11" t="n">
        <v>8.3</v>
      </c>
      <c r="W1125" s="11" t="n">
        <v>9.9</v>
      </c>
      <c r="X1125" s="11" t="n">
        <v>12.3</v>
      </c>
      <c r="Y1125" s="11" t="n">
        <v>14.1</v>
      </c>
      <c r="Z1125" s="11" t="n">
        <v>1.66</v>
      </c>
      <c r="AA1125" s="8" t="s">
        <v>49</v>
      </c>
      <c r="AB1125" s="5" t="n">
        <f aca="false">IF(C1125='[1]Pesos dos Critérios'!$V$3,'[1]Pesos dos Critérios'!$V$10,IF(Planilha1!C1125='[1]Pesos dos Critérios'!$W$3,'[1]Pesos dos Critérios'!$W$10,IF(Planilha1!C1125='[1]Pesos dos Critérios'!$X$3,'[1]Pesos dos Critérios'!$X$10,IF(Planilha1!C1125='[1]Pesos dos Critérios'!$Y$3,'[1]Pesos dos Critérios'!$Y$10,'[1]Pesos dos Critérios'!$Z$10))))</f>
        <v>0.0292592592592593</v>
      </c>
      <c r="AC1125" s="5" t="n">
        <f aca="false">IF(H1125=1,'[1]Pesos dos Critérios'!$AD$10,IF(Planilha1!H1125=2,'[1]Pesos dos Critérios'!$AE$10,IF(Planilha1!H1125=3,'[1]Pesos dos Critérios'!$AF$10,IF(Planilha1!H1125=4,'[1]Pesos dos Critérios'!$AG$10,'[1]Pesos dos Critérios'!$AH$10))))</f>
        <v>0.0329365079365079</v>
      </c>
      <c r="AD1125" s="5" t="n">
        <f aca="false">IF(J1125='[1]Pesos dos Critérios'!$AA$3,'[1]Pesos dos Critérios'!$AA$10,IF(Planilha1!J1125='[1]Pesos dos Critérios'!$AB$3,'[1]Pesos dos Critérios'!$AB$10,'[1]Pesos dos Critérios'!$AC$10))</f>
        <v>0.037037037037037</v>
      </c>
      <c r="AE1125" s="5" t="n">
        <f aca="false">IF(O1125="Intervalo 1",'[1]Pesos dos Critérios'!$J$10,IF(Planilha1!O1125="Intervalo 2",'[1]Pesos dos Critérios'!$K$10,IF(Planilha1!O1125="Intervalo 3",'[1]Pesos dos Critérios'!$L$10,'[1]Pesos dos Critérios'!$M$10)))</f>
        <v>0.0227513227513227</v>
      </c>
      <c r="AF1125" s="5" t="n">
        <f aca="false">IF(Q1125="Intervalo 1",'[1]Pesos dos Critérios'!$B$10,IF(Q1125="Intervalo 2",'[1]Pesos dos Critérios'!$C$10,IF(Q1125="Intervalo 3",'[1]Pesos dos Critérios'!$D$10,'[1]Pesos dos Critérios'!$E$10)))</f>
        <v>0.0589398858061696</v>
      </c>
      <c r="AG1125" s="5" t="n">
        <f aca="false">IF(S1125="Intervalo 1",'[1]Pesos dos Critérios'!$F$10,IF(S1125="Intervalo 2",'[1]Pesos dos Critérios'!$G$10,IF(S1125="Intervalo 3",'[1]Pesos dos Critérios'!$H$10,'[1]Pesos dos Critérios'!$I$10)))</f>
        <v>0.0335693536673929</v>
      </c>
      <c r="AH1125" s="5" t="n">
        <f aca="false">IF(U1125="Intervalo 1",'[1]Pesos dos Critérios'!$N$10,IF(U1125="Intervalo 2",'[1]Pesos dos Critérios'!$O$10,IF(U1125="Intervalo 3",'[1]Pesos dos Critérios'!$P$10,'[1]Pesos dos Critérios'!$Q$10)))</f>
        <v>0.0329365079365079</v>
      </c>
      <c r="AI1125" s="5" t="n">
        <f aca="false">IF(AA1125="Intervalo 1",'[1]Pesos dos Critérios'!$R$10,IF(AA1125="Intervalo 2",'[1]Pesos dos Critérios'!$S$10,IF(AA1125="Intervalo 3",'[1]Pesos dos Critérios'!$T$10,'[1]Pesos dos Critérios'!$U$10)))</f>
        <v>0.0658730158730159</v>
      </c>
      <c r="AJ1125" s="5" t="n">
        <f aca="false">SUM(AB1125:AI1125)</f>
        <v>0.313302890267213</v>
      </c>
      <c r="AK1125" s="5" t="n">
        <v>1124</v>
      </c>
      <c r="AM1125" s="1" t="s">
        <v>52</v>
      </c>
    </row>
    <row r="1126" customFormat="false" ht="12.8" hidden="false" customHeight="true" outlineLevel="0" collapsed="false">
      <c r="A1126" s="7" t="n">
        <v>2015</v>
      </c>
      <c r="B1126" s="7" t="s">
        <v>116</v>
      </c>
      <c r="C1126" s="8" t="s">
        <v>40</v>
      </c>
      <c r="D1126" s="7" t="s">
        <v>602</v>
      </c>
      <c r="E1126" s="7" t="s">
        <v>147</v>
      </c>
      <c r="F1126" s="7" t="s">
        <v>148</v>
      </c>
      <c r="G1126" s="7" t="s">
        <v>43</v>
      </c>
      <c r="H1126" s="9" t="n">
        <v>1</v>
      </c>
      <c r="I1126" s="7" t="s">
        <v>44</v>
      </c>
      <c r="J1126" s="8" t="s">
        <v>45</v>
      </c>
      <c r="K1126" s="10" t="s">
        <v>46</v>
      </c>
      <c r="L1126" s="10" t="s">
        <v>47</v>
      </c>
      <c r="M1126" s="10" t="s">
        <v>56</v>
      </c>
      <c r="N1126" s="10" t="n">
        <v>0.015</v>
      </c>
      <c r="O1126" s="9" t="s">
        <v>57</v>
      </c>
      <c r="P1126" s="11" t="n">
        <v>0.274</v>
      </c>
      <c r="Q1126" s="8" t="s">
        <v>57</v>
      </c>
      <c r="R1126" s="11" t="n">
        <v>0.006</v>
      </c>
      <c r="S1126" s="8" t="s">
        <v>49</v>
      </c>
      <c r="T1126" s="11" t="n">
        <v>104</v>
      </c>
      <c r="U1126" s="8" t="s">
        <v>49</v>
      </c>
      <c r="V1126" s="11" t="n">
        <v>8.3</v>
      </c>
      <c r="W1126" s="11" t="n">
        <v>9.8</v>
      </c>
      <c r="X1126" s="11" t="n">
        <v>11.8</v>
      </c>
      <c r="Y1126" s="11" t="n">
        <v>14</v>
      </c>
      <c r="Z1126" s="11" t="n">
        <v>1.69</v>
      </c>
      <c r="AA1126" s="8" t="s">
        <v>49</v>
      </c>
      <c r="AB1126" s="5" t="n">
        <f aca="false">IF(C1126='[1]Pesos dos Critérios'!$V$3,'[1]Pesos dos Critérios'!$V$10,IF(Planilha1!C1126='[1]Pesos dos Critérios'!$W$3,'[1]Pesos dos Critérios'!$W$10,IF(Planilha1!C1126='[1]Pesos dos Critérios'!$X$3,'[1]Pesos dos Critérios'!$X$10,IF(Planilha1!C1126='[1]Pesos dos Critérios'!$Y$3,'[1]Pesos dos Critérios'!$Y$10,'[1]Pesos dos Critérios'!$Z$10))))</f>
        <v>0.0292592592592593</v>
      </c>
      <c r="AC1126" s="5" t="n">
        <f aca="false">IF(H1126=1,'[1]Pesos dos Critérios'!$AD$10,IF(Planilha1!H1126=2,'[1]Pesos dos Critérios'!$AE$10,IF(Planilha1!H1126=3,'[1]Pesos dos Critérios'!$AF$10,IF(Planilha1!H1126=4,'[1]Pesos dos Critérios'!$AG$10,'[1]Pesos dos Critérios'!$AH$10))))</f>
        <v>0.0329365079365079</v>
      </c>
      <c r="AD1126" s="5" t="n">
        <f aca="false">IF(J1126='[1]Pesos dos Critérios'!$AA$3,'[1]Pesos dos Critérios'!$AA$10,IF(Planilha1!J1126='[1]Pesos dos Critérios'!$AB$3,'[1]Pesos dos Critérios'!$AB$10,'[1]Pesos dos Critérios'!$AC$10))</f>
        <v>0.037037037037037</v>
      </c>
      <c r="AE1126" s="5" t="n">
        <f aca="false">IF(O1126="Intervalo 1",'[1]Pesos dos Critérios'!$J$10,IF(Planilha1!O1126="Intervalo 2",'[1]Pesos dos Critérios'!$K$10,IF(Planilha1!O1126="Intervalo 3",'[1]Pesos dos Critérios'!$L$10,'[1]Pesos dos Critérios'!$M$10)))</f>
        <v>0.032010582010582</v>
      </c>
      <c r="AF1126" s="5" t="n">
        <f aca="false">IF(Q1126="Intervalo 1",'[1]Pesos dos Critérios'!$B$10,IF(Q1126="Intervalo 2",'[1]Pesos dos Critérios'!$C$10,IF(Q1126="Intervalo 3",'[1]Pesos dos Critérios'!$D$10,'[1]Pesos dos Critérios'!$E$10)))</f>
        <v>0.0284015668347088</v>
      </c>
      <c r="AG1126" s="5" t="n">
        <f aca="false">IF(S1126="Intervalo 1",'[1]Pesos dos Critérios'!$F$10,IF(S1126="Intervalo 2",'[1]Pesos dos Critérios'!$G$10,IF(S1126="Intervalo 3",'[1]Pesos dos Critérios'!$H$10,'[1]Pesos dos Critérios'!$I$10)))</f>
        <v>0.0397421931735657</v>
      </c>
      <c r="AH1126" s="5" t="n">
        <f aca="false">IF(U1126="Intervalo 1",'[1]Pesos dos Critérios'!$N$10,IF(U1126="Intervalo 2",'[1]Pesos dos Critérios'!$O$10,IF(U1126="Intervalo 3",'[1]Pesos dos Critérios'!$P$10,'[1]Pesos dos Critérios'!$Q$10)))</f>
        <v>0.0329365079365079</v>
      </c>
      <c r="AI1126" s="5" t="n">
        <f aca="false">IF(AA1126="Intervalo 1",'[1]Pesos dos Critérios'!$R$10,IF(AA1126="Intervalo 2",'[1]Pesos dos Critérios'!$S$10,IF(AA1126="Intervalo 3",'[1]Pesos dos Critérios'!$T$10,'[1]Pesos dos Critérios'!$U$10)))</f>
        <v>0.0658730158730159</v>
      </c>
      <c r="AJ1126" s="5" t="n">
        <f aca="false">SUM(AB1126:AI1126)</f>
        <v>0.298196670061185</v>
      </c>
      <c r="AK1126" s="5" t="n">
        <v>1125</v>
      </c>
      <c r="AM1126" s="1" t="s">
        <v>52</v>
      </c>
    </row>
    <row r="1127" customFormat="false" ht="12.8" hidden="false" customHeight="true" outlineLevel="0" collapsed="false">
      <c r="A1127" s="7" t="n">
        <v>2015</v>
      </c>
      <c r="B1127" s="7" t="s">
        <v>116</v>
      </c>
      <c r="C1127" s="8" t="s">
        <v>40</v>
      </c>
      <c r="D1127" s="7" t="s">
        <v>602</v>
      </c>
      <c r="E1127" s="7" t="s">
        <v>147</v>
      </c>
      <c r="F1127" s="7" t="s">
        <v>603</v>
      </c>
      <c r="G1127" s="7" t="s">
        <v>43</v>
      </c>
      <c r="H1127" s="9" t="n">
        <v>1</v>
      </c>
      <c r="I1127" s="7" t="s">
        <v>44</v>
      </c>
      <c r="J1127" s="8" t="s">
        <v>45</v>
      </c>
      <c r="K1127" s="10" t="s">
        <v>46</v>
      </c>
      <c r="L1127" s="10" t="s">
        <v>47</v>
      </c>
      <c r="M1127" s="10" t="s">
        <v>56</v>
      </c>
      <c r="N1127" s="10" t="n">
        <v>0.015</v>
      </c>
      <c r="O1127" s="9" t="s">
        <v>57</v>
      </c>
      <c r="P1127" s="11" t="n">
        <v>0.274</v>
      </c>
      <c r="Q1127" s="8" t="s">
        <v>57</v>
      </c>
      <c r="R1127" s="11" t="n">
        <v>0.006</v>
      </c>
      <c r="S1127" s="8" t="s">
        <v>49</v>
      </c>
      <c r="T1127" s="11" t="n">
        <v>104</v>
      </c>
      <c r="U1127" s="8" t="s">
        <v>49</v>
      </c>
      <c r="V1127" s="11" t="n">
        <v>8.3</v>
      </c>
      <c r="W1127" s="11" t="n">
        <v>9.8</v>
      </c>
      <c r="X1127" s="11" t="n">
        <v>11.8</v>
      </c>
      <c r="Y1127" s="11" t="n">
        <v>14</v>
      </c>
      <c r="Z1127" s="11" t="n">
        <v>1.69</v>
      </c>
      <c r="AA1127" s="8" t="s">
        <v>49</v>
      </c>
      <c r="AB1127" s="5" t="n">
        <f aca="false">IF(C1127='[1]Pesos dos Critérios'!$V$3,'[1]Pesos dos Critérios'!$V$10,IF(Planilha1!C1127='[1]Pesos dos Critérios'!$W$3,'[1]Pesos dos Critérios'!$W$10,IF(Planilha1!C1127='[1]Pesos dos Critérios'!$X$3,'[1]Pesos dos Critérios'!$X$10,IF(Planilha1!C1127='[1]Pesos dos Critérios'!$Y$3,'[1]Pesos dos Critérios'!$Y$10,'[1]Pesos dos Critérios'!$Z$10))))</f>
        <v>0.0292592592592593</v>
      </c>
      <c r="AC1127" s="5" t="n">
        <f aca="false">IF(H1127=1,'[1]Pesos dos Critérios'!$AD$10,IF(Planilha1!H1127=2,'[1]Pesos dos Critérios'!$AE$10,IF(Planilha1!H1127=3,'[1]Pesos dos Critérios'!$AF$10,IF(Planilha1!H1127=4,'[1]Pesos dos Critérios'!$AG$10,'[1]Pesos dos Critérios'!$AH$10))))</f>
        <v>0.0329365079365079</v>
      </c>
      <c r="AD1127" s="5" t="n">
        <f aca="false">IF(J1127='[1]Pesos dos Critérios'!$AA$3,'[1]Pesos dos Critérios'!$AA$10,IF(Planilha1!J1127='[1]Pesos dos Critérios'!$AB$3,'[1]Pesos dos Critérios'!$AB$10,'[1]Pesos dos Critérios'!$AC$10))</f>
        <v>0.037037037037037</v>
      </c>
      <c r="AE1127" s="5" t="n">
        <f aca="false">IF(O1127="Intervalo 1",'[1]Pesos dos Critérios'!$J$10,IF(Planilha1!O1127="Intervalo 2",'[1]Pesos dos Critérios'!$K$10,IF(Planilha1!O1127="Intervalo 3",'[1]Pesos dos Critérios'!$L$10,'[1]Pesos dos Critérios'!$M$10)))</f>
        <v>0.032010582010582</v>
      </c>
      <c r="AF1127" s="5" t="n">
        <f aca="false">IF(Q1127="Intervalo 1",'[1]Pesos dos Critérios'!$B$10,IF(Q1127="Intervalo 2",'[1]Pesos dos Critérios'!$C$10,IF(Q1127="Intervalo 3",'[1]Pesos dos Critérios'!$D$10,'[1]Pesos dos Critérios'!$E$10)))</f>
        <v>0.0284015668347088</v>
      </c>
      <c r="AG1127" s="5" t="n">
        <f aca="false">IF(S1127="Intervalo 1",'[1]Pesos dos Critérios'!$F$10,IF(S1127="Intervalo 2",'[1]Pesos dos Critérios'!$G$10,IF(S1127="Intervalo 3",'[1]Pesos dos Critérios'!$H$10,'[1]Pesos dos Critérios'!$I$10)))</f>
        <v>0.0397421931735657</v>
      </c>
      <c r="AH1127" s="5" t="n">
        <f aca="false">IF(U1127="Intervalo 1",'[1]Pesos dos Critérios'!$N$10,IF(U1127="Intervalo 2",'[1]Pesos dos Critérios'!$O$10,IF(U1127="Intervalo 3",'[1]Pesos dos Critérios'!$P$10,'[1]Pesos dos Critérios'!$Q$10)))</f>
        <v>0.0329365079365079</v>
      </c>
      <c r="AI1127" s="5" t="n">
        <f aca="false">IF(AA1127="Intervalo 1",'[1]Pesos dos Critérios'!$R$10,IF(AA1127="Intervalo 2",'[1]Pesos dos Critérios'!$S$10,IF(AA1127="Intervalo 3",'[1]Pesos dos Critérios'!$T$10,'[1]Pesos dos Critérios'!$U$10)))</f>
        <v>0.0658730158730159</v>
      </c>
      <c r="AJ1127" s="5" t="n">
        <f aca="false">SUM(AB1127:AI1127)</f>
        <v>0.298196670061185</v>
      </c>
      <c r="AK1127" s="5" t="n">
        <v>1126</v>
      </c>
      <c r="AM1127" s="1" t="s">
        <v>52</v>
      </c>
    </row>
    <row r="1128" customFormat="false" ht="12.8" hidden="false" customHeight="true" outlineLevel="0" collapsed="false">
      <c r="A1128" s="7" t="n">
        <v>2015</v>
      </c>
      <c r="B1128" s="7" t="s">
        <v>116</v>
      </c>
      <c r="C1128" s="8" t="s">
        <v>40</v>
      </c>
      <c r="D1128" s="7" t="s">
        <v>602</v>
      </c>
      <c r="E1128" s="7" t="s">
        <v>147</v>
      </c>
      <c r="F1128" s="7" t="s">
        <v>153</v>
      </c>
      <c r="G1128" s="7" t="s">
        <v>43</v>
      </c>
      <c r="H1128" s="9" t="n">
        <v>1</v>
      </c>
      <c r="I1128" s="7" t="s">
        <v>44</v>
      </c>
      <c r="J1128" s="8" t="s">
        <v>45</v>
      </c>
      <c r="K1128" s="10" t="s">
        <v>46</v>
      </c>
      <c r="L1128" s="10" t="s">
        <v>47</v>
      </c>
      <c r="M1128" s="10" t="s">
        <v>56</v>
      </c>
      <c r="N1128" s="10" t="n">
        <v>0.015</v>
      </c>
      <c r="O1128" s="9" t="s">
        <v>57</v>
      </c>
      <c r="P1128" s="11" t="n">
        <v>0.274</v>
      </c>
      <c r="Q1128" s="8" t="s">
        <v>57</v>
      </c>
      <c r="R1128" s="11" t="n">
        <v>0.006</v>
      </c>
      <c r="S1128" s="8" t="s">
        <v>49</v>
      </c>
      <c r="T1128" s="11" t="n">
        <v>104</v>
      </c>
      <c r="U1128" s="8" t="s">
        <v>49</v>
      </c>
      <c r="V1128" s="11" t="n">
        <v>8.3</v>
      </c>
      <c r="W1128" s="11" t="n">
        <v>9.8</v>
      </c>
      <c r="X1128" s="11" t="n">
        <v>11.8</v>
      </c>
      <c r="Y1128" s="11" t="n">
        <v>14</v>
      </c>
      <c r="Z1128" s="11" t="n">
        <v>1.69</v>
      </c>
      <c r="AA1128" s="8" t="s">
        <v>49</v>
      </c>
      <c r="AB1128" s="5" t="n">
        <f aca="false">IF(C1128='[1]Pesos dos Critérios'!$V$3,'[1]Pesos dos Critérios'!$V$10,IF(Planilha1!C1128='[1]Pesos dos Critérios'!$W$3,'[1]Pesos dos Critérios'!$W$10,IF(Planilha1!C1128='[1]Pesos dos Critérios'!$X$3,'[1]Pesos dos Critérios'!$X$10,IF(Planilha1!C1128='[1]Pesos dos Critérios'!$Y$3,'[1]Pesos dos Critérios'!$Y$10,'[1]Pesos dos Critérios'!$Z$10))))</f>
        <v>0.0292592592592593</v>
      </c>
      <c r="AC1128" s="5" t="n">
        <f aca="false">IF(H1128=1,'[1]Pesos dos Critérios'!$AD$10,IF(Planilha1!H1128=2,'[1]Pesos dos Critérios'!$AE$10,IF(Planilha1!H1128=3,'[1]Pesos dos Critérios'!$AF$10,IF(Planilha1!H1128=4,'[1]Pesos dos Critérios'!$AG$10,'[1]Pesos dos Critérios'!$AH$10))))</f>
        <v>0.0329365079365079</v>
      </c>
      <c r="AD1128" s="5" t="n">
        <f aca="false">IF(J1128='[1]Pesos dos Critérios'!$AA$3,'[1]Pesos dos Critérios'!$AA$10,IF(Planilha1!J1128='[1]Pesos dos Critérios'!$AB$3,'[1]Pesos dos Critérios'!$AB$10,'[1]Pesos dos Critérios'!$AC$10))</f>
        <v>0.037037037037037</v>
      </c>
      <c r="AE1128" s="5" t="n">
        <f aca="false">IF(O1128="Intervalo 1",'[1]Pesos dos Critérios'!$J$10,IF(Planilha1!O1128="Intervalo 2",'[1]Pesos dos Critérios'!$K$10,IF(Planilha1!O1128="Intervalo 3",'[1]Pesos dos Critérios'!$L$10,'[1]Pesos dos Critérios'!$M$10)))</f>
        <v>0.032010582010582</v>
      </c>
      <c r="AF1128" s="5" t="n">
        <f aca="false">IF(Q1128="Intervalo 1",'[1]Pesos dos Critérios'!$B$10,IF(Q1128="Intervalo 2",'[1]Pesos dos Critérios'!$C$10,IF(Q1128="Intervalo 3",'[1]Pesos dos Critérios'!$D$10,'[1]Pesos dos Critérios'!$E$10)))</f>
        <v>0.0284015668347088</v>
      </c>
      <c r="AG1128" s="5" t="n">
        <f aca="false">IF(S1128="Intervalo 1",'[1]Pesos dos Critérios'!$F$10,IF(S1128="Intervalo 2",'[1]Pesos dos Critérios'!$G$10,IF(S1128="Intervalo 3",'[1]Pesos dos Critérios'!$H$10,'[1]Pesos dos Critérios'!$I$10)))</f>
        <v>0.0397421931735657</v>
      </c>
      <c r="AH1128" s="5" t="n">
        <f aca="false">IF(U1128="Intervalo 1",'[1]Pesos dos Critérios'!$N$10,IF(U1128="Intervalo 2",'[1]Pesos dos Critérios'!$O$10,IF(U1128="Intervalo 3",'[1]Pesos dos Critérios'!$P$10,'[1]Pesos dos Critérios'!$Q$10)))</f>
        <v>0.0329365079365079</v>
      </c>
      <c r="AI1128" s="5" t="n">
        <f aca="false">IF(AA1128="Intervalo 1",'[1]Pesos dos Critérios'!$R$10,IF(AA1128="Intervalo 2",'[1]Pesos dos Critérios'!$S$10,IF(AA1128="Intervalo 3",'[1]Pesos dos Critérios'!$T$10,'[1]Pesos dos Critérios'!$U$10)))</f>
        <v>0.0658730158730159</v>
      </c>
      <c r="AJ1128" s="5" t="n">
        <f aca="false">SUM(AB1128:AI1128)</f>
        <v>0.298196670061185</v>
      </c>
      <c r="AK1128" s="5" t="n">
        <v>1127</v>
      </c>
      <c r="AM1128" s="1" t="s">
        <v>52</v>
      </c>
    </row>
    <row r="1129" customFormat="false" ht="12.8" hidden="false" customHeight="true" outlineLevel="0" collapsed="false">
      <c r="A1129" s="7" t="n">
        <v>2015</v>
      </c>
      <c r="B1129" s="7" t="s">
        <v>116</v>
      </c>
      <c r="C1129" s="8" t="s">
        <v>40</v>
      </c>
      <c r="D1129" s="7" t="s">
        <v>602</v>
      </c>
      <c r="E1129" s="7" t="s">
        <v>147</v>
      </c>
      <c r="F1129" s="7" t="s">
        <v>148</v>
      </c>
      <c r="G1129" s="7" t="s">
        <v>123</v>
      </c>
      <c r="H1129" s="9" t="n">
        <v>2</v>
      </c>
      <c r="I1129" s="7" t="s">
        <v>44</v>
      </c>
      <c r="J1129" s="8" t="s">
        <v>45</v>
      </c>
      <c r="K1129" s="10" t="s">
        <v>46</v>
      </c>
      <c r="L1129" s="10" t="s">
        <v>47</v>
      </c>
      <c r="M1129" s="10" t="s">
        <v>56</v>
      </c>
      <c r="N1129" s="10" t="n">
        <v>0.021</v>
      </c>
      <c r="O1129" s="9" t="s">
        <v>58</v>
      </c>
      <c r="P1129" s="11" t="n">
        <v>0.325</v>
      </c>
      <c r="Q1129" s="8" t="s">
        <v>58</v>
      </c>
      <c r="R1129" s="11" t="n">
        <v>0.011</v>
      </c>
      <c r="S1129" s="8" t="s">
        <v>49</v>
      </c>
      <c r="T1129" s="11" t="n">
        <v>110</v>
      </c>
      <c r="U1129" s="8" t="s">
        <v>49</v>
      </c>
      <c r="V1129" s="11" t="n">
        <v>7.7</v>
      </c>
      <c r="W1129" s="11" t="n">
        <v>9.3</v>
      </c>
      <c r="X1129" s="11" t="n">
        <v>11.5</v>
      </c>
      <c r="Y1129" s="11" t="n">
        <v>13</v>
      </c>
      <c r="Z1129" s="11" t="n">
        <v>1.79</v>
      </c>
      <c r="AA1129" s="8" t="s">
        <v>49</v>
      </c>
      <c r="AB1129" s="5" t="n">
        <f aca="false">IF(C1129='[1]Pesos dos Critérios'!$V$3,'[1]Pesos dos Critérios'!$V$10,IF(Planilha1!C1129='[1]Pesos dos Critérios'!$W$3,'[1]Pesos dos Critérios'!$W$10,IF(Planilha1!C1129='[1]Pesos dos Critérios'!$X$3,'[1]Pesos dos Critérios'!$X$10,IF(Planilha1!C1129='[1]Pesos dos Critérios'!$Y$3,'[1]Pesos dos Critérios'!$Y$10,'[1]Pesos dos Critérios'!$Z$10))))</f>
        <v>0.0292592592592593</v>
      </c>
      <c r="AC1129" s="5" t="n">
        <f aca="false">IF(H1129=1,'[1]Pesos dos Critérios'!$AD$10,IF(Planilha1!H1129=2,'[1]Pesos dos Critérios'!$AE$10,IF(Planilha1!H1129=3,'[1]Pesos dos Critérios'!$AF$10,IF(Planilha1!H1129=4,'[1]Pesos dos Critérios'!$AG$10,'[1]Pesos dos Critérios'!$AH$10))))</f>
        <v>0.0273809523809524</v>
      </c>
      <c r="AD1129" s="5" t="n">
        <f aca="false">IF(J1129='[1]Pesos dos Critérios'!$AA$3,'[1]Pesos dos Critérios'!$AA$10,IF(Planilha1!J1129='[1]Pesos dos Critérios'!$AB$3,'[1]Pesos dos Critérios'!$AB$10,'[1]Pesos dos Critérios'!$AC$10))</f>
        <v>0.037037037037037</v>
      </c>
      <c r="AE1129" s="5" t="n">
        <f aca="false">IF(O1129="Intervalo 1",'[1]Pesos dos Critérios'!$J$10,IF(Planilha1!O1129="Intervalo 2",'[1]Pesos dos Critérios'!$K$10,IF(Planilha1!O1129="Intervalo 3",'[1]Pesos dos Critérios'!$L$10,'[1]Pesos dos Critérios'!$M$10)))</f>
        <v>0.0227513227513227</v>
      </c>
      <c r="AF1129" s="5" t="n">
        <f aca="false">IF(Q1129="Intervalo 1",'[1]Pesos dos Critérios'!$B$10,IF(Q1129="Intervalo 2",'[1]Pesos dos Critérios'!$C$10,IF(Q1129="Intervalo 3",'[1]Pesos dos Critérios'!$D$10,'[1]Pesos dos Critérios'!$E$10)))</f>
        <v>0.0152691594857304</v>
      </c>
      <c r="AG1129" s="5" t="n">
        <f aca="false">IF(S1129="Intervalo 1",'[1]Pesos dos Critérios'!$F$10,IF(S1129="Intervalo 2",'[1]Pesos dos Critérios'!$G$10,IF(S1129="Intervalo 3",'[1]Pesos dos Critérios'!$H$10,'[1]Pesos dos Critérios'!$I$10)))</f>
        <v>0.0397421931735657</v>
      </c>
      <c r="AH1129" s="5" t="n">
        <f aca="false">IF(U1129="Intervalo 1",'[1]Pesos dos Critérios'!$N$10,IF(U1129="Intervalo 2",'[1]Pesos dos Critérios'!$O$10,IF(U1129="Intervalo 3",'[1]Pesos dos Critérios'!$P$10,'[1]Pesos dos Critérios'!$Q$10)))</f>
        <v>0.0329365079365079</v>
      </c>
      <c r="AI1129" s="5" t="n">
        <f aca="false">IF(AA1129="Intervalo 1",'[1]Pesos dos Critérios'!$R$10,IF(AA1129="Intervalo 2",'[1]Pesos dos Critérios'!$S$10,IF(AA1129="Intervalo 3",'[1]Pesos dos Critérios'!$T$10,'[1]Pesos dos Critérios'!$U$10)))</f>
        <v>0.0658730158730159</v>
      </c>
      <c r="AJ1129" s="5" t="n">
        <f aca="false">SUM(AB1129:AI1129)</f>
        <v>0.270249447897391</v>
      </c>
      <c r="AK1129" s="5" t="n">
        <v>1128</v>
      </c>
      <c r="AM1129" s="1" t="s">
        <v>52</v>
      </c>
    </row>
    <row r="1130" customFormat="false" ht="12.8" hidden="false" customHeight="true" outlineLevel="0" collapsed="false">
      <c r="A1130" s="7" t="n">
        <v>2015</v>
      </c>
      <c r="B1130" s="7" t="s">
        <v>116</v>
      </c>
      <c r="C1130" s="8" t="s">
        <v>40</v>
      </c>
      <c r="D1130" s="7" t="s">
        <v>602</v>
      </c>
      <c r="E1130" s="7" t="s">
        <v>147</v>
      </c>
      <c r="F1130" s="7" t="s">
        <v>603</v>
      </c>
      <c r="G1130" s="7" t="s">
        <v>123</v>
      </c>
      <c r="H1130" s="9" t="n">
        <v>2</v>
      </c>
      <c r="I1130" s="7" t="s">
        <v>44</v>
      </c>
      <c r="J1130" s="8" t="s">
        <v>45</v>
      </c>
      <c r="K1130" s="10" t="s">
        <v>46</v>
      </c>
      <c r="L1130" s="10" t="s">
        <v>47</v>
      </c>
      <c r="M1130" s="10" t="s">
        <v>56</v>
      </c>
      <c r="N1130" s="10" t="n">
        <v>0.021</v>
      </c>
      <c r="O1130" s="9" t="s">
        <v>58</v>
      </c>
      <c r="P1130" s="11" t="n">
        <v>0.325</v>
      </c>
      <c r="Q1130" s="8" t="s">
        <v>58</v>
      </c>
      <c r="R1130" s="11" t="n">
        <v>0.011</v>
      </c>
      <c r="S1130" s="8" t="s">
        <v>49</v>
      </c>
      <c r="T1130" s="11" t="n">
        <v>110</v>
      </c>
      <c r="U1130" s="8" t="s">
        <v>49</v>
      </c>
      <c r="V1130" s="11" t="n">
        <v>7.7</v>
      </c>
      <c r="W1130" s="11" t="n">
        <v>9.3</v>
      </c>
      <c r="X1130" s="11" t="n">
        <v>11.5</v>
      </c>
      <c r="Y1130" s="11" t="n">
        <v>13</v>
      </c>
      <c r="Z1130" s="11" t="n">
        <v>1.79</v>
      </c>
      <c r="AA1130" s="8" t="s">
        <v>49</v>
      </c>
      <c r="AB1130" s="5" t="n">
        <f aca="false">IF(C1130='[1]Pesos dos Critérios'!$V$3,'[1]Pesos dos Critérios'!$V$10,IF(Planilha1!C1130='[1]Pesos dos Critérios'!$W$3,'[1]Pesos dos Critérios'!$W$10,IF(Planilha1!C1130='[1]Pesos dos Critérios'!$X$3,'[1]Pesos dos Critérios'!$X$10,IF(Planilha1!C1130='[1]Pesos dos Critérios'!$Y$3,'[1]Pesos dos Critérios'!$Y$10,'[1]Pesos dos Critérios'!$Z$10))))</f>
        <v>0.0292592592592593</v>
      </c>
      <c r="AC1130" s="5" t="n">
        <f aca="false">IF(H1130=1,'[1]Pesos dos Critérios'!$AD$10,IF(Planilha1!H1130=2,'[1]Pesos dos Critérios'!$AE$10,IF(Planilha1!H1130=3,'[1]Pesos dos Critérios'!$AF$10,IF(Planilha1!H1130=4,'[1]Pesos dos Critérios'!$AG$10,'[1]Pesos dos Critérios'!$AH$10))))</f>
        <v>0.0273809523809524</v>
      </c>
      <c r="AD1130" s="5" t="n">
        <f aca="false">IF(J1130='[1]Pesos dos Critérios'!$AA$3,'[1]Pesos dos Critérios'!$AA$10,IF(Planilha1!J1130='[1]Pesos dos Critérios'!$AB$3,'[1]Pesos dos Critérios'!$AB$10,'[1]Pesos dos Critérios'!$AC$10))</f>
        <v>0.037037037037037</v>
      </c>
      <c r="AE1130" s="5" t="n">
        <f aca="false">IF(O1130="Intervalo 1",'[1]Pesos dos Critérios'!$J$10,IF(Planilha1!O1130="Intervalo 2",'[1]Pesos dos Critérios'!$K$10,IF(Planilha1!O1130="Intervalo 3",'[1]Pesos dos Critérios'!$L$10,'[1]Pesos dos Critérios'!$M$10)))</f>
        <v>0.0227513227513227</v>
      </c>
      <c r="AF1130" s="5" t="n">
        <f aca="false">IF(Q1130="Intervalo 1",'[1]Pesos dos Critérios'!$B$10,IF(Q1130="Intervalo 2",'[1]Pesos dos Critérios'!$C$10,IF(Q1130="Intervalo 3",'[1]Pesos dos Critérios'!$D$10,'[1]Pesos dos Critérios'!$E$10)))</f>
        <v>0.0152691594857304</v>
      </c>
      <c r="AG1130" s="5" t="n">
        <f aca="false">IF(S1130="Intervalo 1",'[1]Pesos dos Critérios'!$F$10,IF(S1130="Intervalo 2",'[1]Pesos dos Critérios'!$G$10,IF(S1130="Intervalo 3",'[1]Pesos dos Critérios'!$H$10,'[1]Pesos dos Critérios'!$I$10)))</f>
        <v>0.0397421931735657</v>
      </c>
      <c r="AH1130" s="5" t="n">
        <f aca="false">IF(U1130="Intervalo 1",'[1]Pesos dos Critérios'!$N$10,IF(U1130="Intervalo 2",'[1]Pesos dos Critérios'!$O$10,IF(U1130="Intervalo 3",'[1]Pesos dos Critérios'!$P$10,'[1]Pesos dos Critérios'!$Q$10)))</f>
        <v>0.0329365079365079</v>
      </c>
      <c r="AI1130" s="5" t="n">
        <f aca="false">IF(AA1130="Intervalo 1",'[1]Pesos dos Critérios'!$R$10,IF(AA1130="Intervalo 2",'[1]Pesos dos Critérios'!$S$10,IF(AA1130="Intervalo 3",'[1]Pesos dos Critérios'!$T$10,'[1]Pesos dos Critérios'!$U$10)))</f>
        <v>0.0658730158730159</v>
      </c>
      <c r="AJ1130" s="5" t="n">
        <f aca="false">SUM(AB1130:AI1130)</f>
        <v>0.270249447897391</v>
      </c>
      <c r="AK1130" s="5" t="n">
        <v>1129</v>
      </c>
      <c r="AM1130" s="1" t="s">
        <v>52</v>
      </c>
    </row>
    <row r="1131" customFormat="false" ht="12.8" hidden="false" customHeight="true" outlineLevel="0" collapsed="false">
      <c r="A1131" s="7" t="n">
        <v>2015</v>
      </c>
      <c r="B1131" s="7" t="s">
        <v>116</v>
      </c>
      <c r="C1131" s="8" t="s">
        <v>40</v>
      </c>
      <c r="D1131" s="7" t="s">
        <v>602</v>
      </c>
      <c r="E1131" s="7" t="s">
        <v>147</v>
      </c>
      <c r="F1131" s="7" t="s">
        <v>153</v>
      </c>
      <c r="G1131" s="7" t="s">
        <v>123</v>
      </c>
      <c r="H1131" s="9" t="n">
        <v>2</v>
      </c>
      <c r="I1131" s="7" t="s">
        <v>44</v>
      </c>
      <c r="J1131" s="8" t="s">
        <v>45</v>
      </c>
      <c r="K1131" s="10" t="s">
        <v>46</v>
      </c>
      <c r="L1131" s="10" t="s">
        <v>47</v>
      </c>
      <c r="M1131" s="10" t="s">
        <v>56</v>
      </c>
      <c r="N1131" s="10" t="n">
        <v>0.021</v>
      </c>
      <c r="O1131" s="9" t="s">
        <v>58</v>
      </c>
      <c r="P1131" s="11" t="n">
        <v>0.325</v>
      </c>
      <c r="Q1131" s="8" t="s">
        <v>58</v>
      </c>
      <c r="R1131" s="11" t="n">
        <v>0.011</v>
      </c>
      <c r="S1131" s="8" t="s">
        <v>49</v>
      </c>
      <c r="T1131" s="11" t="n">
        <v>110</v>
      </c>
      <c r="U1131" s="8" t="s">
        <v>49</v>
      </c>
      <c r="V1131" s="11" t="n">
        <v>7.7</v>
      </c>
      <c r="W1131" s="11" t="n">
        <v>9.3</v>
      </c>
      <c r="X1131" s="11" t="n">
        <v>11.5</v>
      </c>
      <c r="Y1131" s="11" t="n">
        <v>13</v>
      </c>
      <c r="Z1131" s="11" t="n">
        <v>1.79</v>
      </c>
      <c r="AA1131" s="8" t="s">
        <v>49</v>
      </c>
      <c r="AB1131" s="5" t="n">
        <f aca="false">IF(C1131='[1]Pesos dos Critérios'!$V$3,'[1]Pesos dos Critérios'!$V$10,IF(Planilha1!C1131='[1]Pesos dos Critérios'!$W$3,'[1]Pesos dos Critérios'!$W$10,IF(Planilha1!C1131='[1]Pesos dos Critérios'!$X$3,'[1]Pesos dos Critérios'!$X$10,IF(Planilha1!C1131='[1]Pesos dos Critérios'!$Y$3,'[1]Pesos dos Critérios'!$Y$10,'[1]Pesos dos Critérios'!$Z$10))))</f>
        <v>0.0292592592592593</v>
      </c>
      <c r="AC1131" s="5" t="n">
        <f aca="false">IF(H1131=1,'[1]Pesos dos Critérios'!$AD$10,IF(Planilha1!H1131=2,'[1]Pesos dos Critérios'!$AE$10,IF(Planilha1!H1131=3,'[1]Pesos dos Critérios'!$AF$10,IF(Planilha1!H1131=4,'[1]Pesos dos Critérios'!$AG$10,'[1]Pesos dos Critérios'!$AH$10))))</f>
        <v>0.0273809523809524</v>
      </c>
      <c r="AD1131" s="5" t="n">
        <f aca="false">IF(J1131='[1]Pesos dos Critérios'!$AA$3,'[1]Pesos dos Critérios'!$AA$10,IF(Planilha1!J1131='[1]Pesos dos Critérios'!$AB$3,'[1]Pesos dos Critérios'!$AB$10,'[1]Pesos dos Critérios'!$AC$10))</f>
        <v>0.037037037037037</v>
      </c>
      <c r="AE1131" s="5" t="n">
        <f aca="false">IF(O1131="Intervalo 1",'[1]Pesos dos Critérios'!$J$10,IF(Planilha1!O1131="Intervalo 2",'[1]Pesos dos Critérios'!$K$10,IF(Planilha1!O1131="Intervalo 3",'[1]Pesos dos Critérios'!$L$10,'[1]Pesos dos Critérios'!$M$10)))</f>
        <v>0.0227513227513227</v>
      </c>
      <c r="AF1131" s="5" t="n">
        <f aca="false">IF(Q1131="Intervalo 1",'[1]Pesos dos Critérios'!$B$10,IF(Q1131="Intervalo 2",'[1]Pesos dos Critérios'!$C$10,IF(Q1131="Intervalo 3",'[1]Pesos dos Critérios'!$D$10,'[1]Pesos dos Critérios'!$E$10)))</f>
        <v>0.0152691594857304</v>
      </c>
      <c r="AG1131" s="5" t="n">
        <f aca="false">IF(S1131="Intervalo 1",'[1]Pesos dos Critérios'!$F$10,IF(S1131="Intervalo 2",'[1]Pesos dos Critérios'!$G$10,IF(S1131="Intervalo 3",'[1]Pesos dos Critérios'!$H$10,'[1]Pesos dos Critérios'!$I$10)))</f>
        <v>0.0397421931735657</v>
      </c>
      <c r="AH1131" s="5" t="n">
        <f aca="false">IF(U1131="Intervalo 1",'[1]Pesos dos Critérios'!$N$10,IF(U1131="Intervalo 2",'[1]Pesos dos Critérios'!$O$10,IF(U1131="Intervalo 3",'[1]Pesos dos Critérios'!$P$10,'[1]Pesos dos Critérios'!$Q$10)))</f>
        <v>0.0329365079365079</v>
      </c>
      <c r="AI1131" s="5" t="n">
        <f aca="false">IF(AA1131="Intervalo 1",'[1]Pesos dos Critérios'!$R$10,IF(AA1131="Intervalo 2",'[1]Pesos dos Critérios'!$S$10,IF(AA1131="Intervalo 3",'[1]Pesos dos Critérios'!$T$10,'[1]Pesos dos Critérios'!$U$10)))</f>
        <v>0.0658730158730159</v>
      </c>
      <c r="AJ1131" s="5" t="n">
        <f aca="false">SUM(AB1131:AI1131)</f>
        <v>0.270249447897391</v>
      </c>
      <c r="AK1131" s="5" t="n">
        <v>1130</v>
      </c>
      <c r="AM1131" s="1" t="s">
        <v>52</v>
      </c>
    </row>
    <row r="1132" customFormat="false" ht="12.8" hidden="false" customHeight="true" outlineLevel="0" collapsed="false">
      <c r="A1132" s="7" t="n">
        <v>2015</v>
      </c>
      <c r="B1132" s="7" t="s">
        <v>116</v>
      </c>
      <c r="C1132" s="8" t="s">
        <v>40</v>
      </c>
      <c r="D1132" s="7" t="s">
        <v>602</v>
      </c>
      <c r="E1132" s="7" t="s">
        <v>147</v>
      </c>
      <c r="F1132" s="7" t="s">
        <v>151</v>
      </c>
      <c r="G1132" s="7" t="s">
        <v>123</v>
      </c>
      <c r="H1132" s="9" t="n">
        <v>2</v>
      </c>
      <c r="I1132" s="7" t="s">
        <v>44</v>
      </c>
      <c r="J1132" s="8" t="s">
        <v>45</v>
      </c>
      <c r="K1132" s="10" t="s">
        <v>46</v>
      </c>
      <c r="L1132" s="10" t="s">
        <v>47</v>
      </c>
      <c r="M1132" s="10" t="s">
        <v>56</v>
      </c>
      <c r="N1132" s="10" t="n">
        <v>0.021</v>
      </c>
      <c r="O1132" s="9" t="s">
        <v>58</v>
      </c>
      <c r="P1132" s="11" t="n">
        <v>0.325</v>
      </c>
      <c r="Q1132" s="8" t="s">
        <v>58</v>
      </c>
      <c r="R1132" s="11" t="n">
        <v>0.011</v>
      </c>
      <c r="S1132" s="8" t="s">
        <v>49</v>
      </c>
      <c r="T1132" s="11" t="n">
        <v>110</v>
      </c>
      <c r="U1132" s="8" t="s">
        <v>49</v>
      </c>
      <c r="V1132" s="11" t="n">
        <v>7.7</v>
      </c>
      <c r="W1132" s="11" t="n">
        <v>9.3</v>
      </c>
      <c r="X1132" s="11" t="n">
        <v>11.5</v>
      </c>
      <c r="Y1132" s="11" t="n">
        <v>13</v>
      </c>
      <c r="Z1132" s="11" t="n">
        <v>1.79</v>
      </c>
      <c r="AA1132" s="8" t="s">
        <v>49</v>
      </c>
      <c r="AB1132" s="5" t="n">
        <f aca="false">IF(C1132='[1]Pesos dos Critérios'!$V$3,'[1]Pesos dos Critérios'!$V$10,IF(Planilha1!C1132='[1]Pesos dos Critérios'!$W$3,'[1]Pesos dos Critérios'!$W$10,IF(Planilha1!C1132='[1]Pesos dos Critérios'!$X$3,'[1]Pesos dos Critérios'!$X$10,IF(Planilha1!C1132='[1]Pesos dos Critérios'!$Y$3,'[1]Pesos dos Critérios'!$Y$10,'[1]Pesos dos Critérios'!$Z$10))))</f>
        <v>0.0292592592592593</v>
      </c>
      <c r="AC1132" s="5" t="n">
        <f aca="false">IF(H1132=1,'[1]Pesos dos Critérios'!$AD$10,IF(Planilha1!H1132=2,'[1]Pesos dos Critérios'!$AE$10,IF(Planilha1!H1132=3,'[1]Pesos dos Critérios'!$AF$10,IF(Planilha1!H1132=4,'[1]Pesos dos Critérios'!$AG$10,'[1]Pesos dos Critérios'!$AH$10))))</f>
        <v>0.0273809523809524</v>
      </c>
      <c r="AD1132" s="5" t="n">
        <f aca="false">IF(J1132='[1]Pesos dos Critérios'!$AA$3,'[1]Pesos dos Critérios'!$AA$10,IF(Planilha1!J1132='[1]Pesos dos Critérios'!$AB$3,'[1]Pesos dos Critérios'!$AB$10,'[1]Pesos dos Critérios'!$AC$10))</f>
        <v>0.037037037037037</v>
      </c>
      <c r="AE1132" s="5" t="n">
        <f aca="false">IF(O1132="Intervalo 1",'[1]Pesos dos Critérios'!$J$10,IF(Planilha1!O1132="Intervalo 2",'[1]Pesos dos Critérios'!$K$10,IF(Planilha1!O1132="Intervalo 3",'[1]Pesos dos Critérios'!$L$10,'[1]Pesos dos Critérios'!$M$10)))</f>
        <v>0.0227513227513227</v>
      </c>
      <c r="AF1132" s="5" t="n">
        <f aca="false">IF(Q1132="Intervalo 1",'[1]Pesos dos Critérios'!$B$10,IF(Q1132="Intervalo 2",'[1]Pesos dos Critérios'!$C$10,IF(Q1132="Intervalo 3",'[1]Pesos dos Critérios'!$D$10,'[1]Pesos dos Critérios'!$E$10)))</f>
        <v>0.0152691594857304</v>
      </c>
      <c r="AG1132" s="5" t="n">
        <f aca="false">IF(S1132="Intervalo 1",'[1]Pesos dos Critérios'!$F$10,IF(S1132="Intervalo 2",'[1]Pesos dos Critérios'!$G$10,IF(S1132="Intervalo 3",'[1]Pesos dos Critérios'!$H$10,'[1]Pesos dos Critérios'!$I$10)))</f>
        <v>0.0397421931735657</v>
      </c>
      <c r="AH1132" s="5" t="n">
        <f aca="false">IF(U1132="Intervalo 1",'[1]Pesos dos Critérios'!$N$10,IF(U1132="Intervalo 2",'[1]Pesos dos Critérios'!$O$10,IF(U1132="Intervalo 3",'[1]Pesos dos Critérios'!$P$10,'[1]Pesos dos Critérios'!$Q$10)))</f>
        <v>0.0329365079365079</v>
      </c>
      <c r="AI1132" s="5" t="n">
        <f aca="false">IF(AA1132="Intervalo 1",'[1]Pesos dos Critérios'!$R$10,IF(AA1132="Intervalo 2",'[1]Pesos dos Critérios'!$S$10,IF(AA1132="Intervalo 3",'[1]Pesos dos Critérios'!$T$10,'[1]Pesos dos Critérios'!$U$10)))</f>
        <v>0.0658730158730159</v>
      </c>
      <c r="AJ1132" s="5" t="n">
        <f aca="false">SUM(AB1132:AI1132)</f>
        <v>0.270249447897391</v>
      </c>
      <c r="AK1132" s="5" t="n">
        <v>1131</v>
      </c>
      <c r="AM1132" s="1" t="s">
        <v>52</v>
      </c>
    </row>
    <row r="1133" customFormat="false" ht="12.8" hidden="false" customHeight="true" outlineLevel="0" collapsed="false">
      <c r="A1133" s="7" t="n">
        <v>2015</v>
      </c>
      <c r="B1133" s="7" t="s">
        <v>116</v>
      </c>
      <c r="C1133" s="8" t="s">
        <v>40</v>
      </c>
      <c r="D1133" s="7" t="s">
        <v>602</v>
      </c>
      <c r="E1133" s="7" t="s">
        <v>152</v>
      </c>
      <c r="F1133" s="7" t="s">
        <v>153</v>
      </c>
      <c r="G1133" s="7" t="s">
        <v>123</v>
      </c>
      <c r="H1133" s="9" t="n">
        <v>2</v>
      </c>
      <c r="I1133" s="7" t="s">
        <v>44</v>
      </c>
      <c r="J1133" s="8" t="s">
        <v>45</v>
      </c>
      <c r="K1133" s="10" t="s">
        <v>46</v>
      </c>
      <c r="L1133" s="10" t="s">
        <v>47</v>
      </c>
      <c r="M1133" s="10" t="s">
        <v>56</v>
      </c>
      <c r="N1133" s="10" t="n">
        <v>0.026</v>
      </c>
      <c r="O1133" s="9" t="s">
        <v>58</v>
      </c>
      <c r="P1133" s="11" t="n">
        <v>0.297</v>
      </c>
      <c r="Q1133" s="8" t="s">
        <v>58</v>
      </c>
      <c r="R1133" s="11" t="n">
        <v>0.012</v>
      </c>
      <c r="S1133" s="8" t="s">
        <v>49</v>
      </c>
      <c r="T1133" s="11" t="n">
        <v>111</v>
      </c>
      <c r="U1133" s="8" t="s">
        <v>49</v>
      </c>
      <c r="V1133" s="11" t="n">
        <v>8</v>
      </c>
      <c r="W1133" s="11" t="n">
        <v>9.3</v>
      </c>
      <c r="X1133" s="11" t="n">
        <v>11.4</v>
      </c>
      <c r="Y1133" s="11" t="n">
        <v>12.9</v>
      </c>
      <c r="Z1133" s="11" t="n">
        <v>1.78</v>
      </c>
      <c r="AA1133" s="8" t="s">
        <v>49</v>
      </c>
      <c r="AB1133" s="5" t="n">
        <f aca="false">IF(C1133='[1]Pesos dos Critérios'!$V$3,'[1]Pesos dos Critérios'!$V$10,IF(Planilha1!C1133='[1]Pesos dos Critérios'!$W$3,'[1]Pesos dos Critérios'!$W$10,IF(Planilha1!C1133='[1]Pesos dos Critérios'!$X$3,'[1]Pesos dos Critérios'!$X$10,IF(Planilha1!C1133='[1]Pesos dos Critérios'!$Y$3,'[1]Pesos dos Critérios'!$Y$10,'[1]Pesos dos Critérios'!$Z$10))))</f>
        <v>0.0292592592592593</v>
      </c>
      <c r="AC1133" s="5" t="n">
        <f aca="false">IF(H1133=1,'[1]Pesos dos Critérios'!$AD$10,IF(Planilha1!H1133=2,'[1]Pesos dos Critérios'!$AE$10,IF(Planilha1!H1133=3,'[1]Pesos dos Critérios'!$AF$10,IF(Planilha1!H1133=4,'[1]Pesos dos Critérios'!$AG$10,'[1]Pesos dos Critérios'!$AH$10))))</f>
        <v>0.0273809523809524</v>
      </c>
      <c r="AD1133" s="5" t="n">
        <f aca="false">IF(J1133='[1]Pesos dos Critérios'!$AA$3,'[1]Pesos dos Critérios'!$AA$10,IF(Planilha1!J1133='[1]Pesos dos Critérios'!$AB$3,'[1]Pesos dos Critérios'!$AB$10,'[1]Pesos dos Critérios'!$AC$10))</f>
        <v>0.037037037037037</v>
      </c>
      <c r="AE1133" s="5" t="n">
        <f aca="false">IF(O1133="Intervalo 1",'[1]Pesos dos Critérios'!$J$10,IF(Planilha1!O1133="Intervalo 2",'[1]Pesos dos Critérios'!$K$10,IF(Planilha1!O1133="Intervalo 3",'[1]Pesos dos Critérios'!$L$10,'[1]Pesos dos Critérios'!$M$10)))</f>
        <v>0.0227513227513227</v>
      </c>
      <c r="AF1133" s="5" t="n">
        <f aca="false">IF(Q1133="Intervalo 1",'[1]Pesos dos Critérios'!$B$10,IF(Q1133="Intervalo 2",'[1]Pesos dos Critérios'!$C$10,IF(Q1133="Intervalo 3",'[1]Pesos dos Critérios'!$D$10,'[1]Pesos dos Critérios'!$E$10)))</f>
        <v>0.0152691594857304</v>
      </c>
      <c r="AG1133" s="5" t="n">
        <f aca="false">IF(S1133="Intervalo 1",'[1]Pesos dos Critérios'!$F$10,IF(S1133="Intervalo 2",'[1]Pesos dos Critérios'!$G$10,IF(S1133="Intervalo 3",'[1]Pesos dos Critérios'!$H$10,'[1]Pesos dos Critérios'!$I$10)))</f>
        <v>0.0397421931735657</v>
      </c>
      <c r="AH1133" s="5" t="n">
        <f aca="false">IF(U1133="Intervalo 1",'[1]Pesos dos Critérios'!$N$10,IF(U1133="Intervalo 2",'[1]Pesos dos Critérios'!$O$10,IF(U1133="Intervalo 3",'[1]Pesos dos Critérios'!$P$10,'[1]Pesos dos Critérios'!$Q$10)))</f>
        <v>0.0329365079365079</v>
      </c>
      <c r="AI1133" s="5" t="n">
        <f aca="false">IF(AA1133="Intervalo 1",'[1]Pesos dos Critérios'!$R$10,IF(AA1133="Intervalo 2",'[1]Pesos dos Critérios'!$S$10,IF(AA1133="Intervalo 3",'[1]Pesos dos Critérios'!$T$10,'[1]Pesos dos Critérios'!$U$10)))</f>
        <v>0.0658730158730159</v>
      </c>
      <c r="AJ1133" s="5" t="n">
        <f aca="false">SUM(AB1133:AI1133)</f>
        <v>0.270249447897391</v>
      </c>
      <c r="AK1133" s="5" t="n">
        <v>1132</v>
      </c>
      <c r="AM1133" s="1" t="s">
        <v>52</v>
      </c>
    </row>
    <row r="1134" customFormat="false" ht="12.8" hidden="false" customHeight="true" outlineLevel="0" collapsed="false">
      <c r="A1134" s="7" t="n">
        <v>2015</v>
      </c>
      <c r="B1134" s="7" t="s">
        <v>116</v>
      </c>
      <c r="C1134" s="8" t="s">
        <v>40</v>
      </c>
      <c r="D1134" s="7" t="s">
        <v>602</v>
      </c>
      <c r="E1134" s="7" t="s">
        <v>152</v>
      </c>
      <c r="F1134" s="7" t="s">
        <v>151</v>
      </c>
      <c r="G1134" s="7" t="s">
        <v>123</v>
      </c>
      <c r="H1134" s="9" t="n">
        <v>2</v>
      </c>
      <c r="I1134" s="7" t="s">
        <v>44</v>
      </c>
      <c r="J1134" s="8" t="s">
        <v>45</v>
      </c>
      <c r="K1134" s="10" t="s">
        <v>46</v>
      </c>
      <c r="L1134" s="10" t="s">
        <v>47</v>
      </c>
      <c r="M1134" s="10" t="s">
        <v>56</v>
      </c>
      <c r="N1134" s="10" t="n">
        <v>0.026</v>
      </c>
      <c r="O1134" s="9" t="s">
        <v>58</v>
      </c>
      <c r="P1134" s="11" t="n">
        <v>0.297</v>
      </c>
      <c r="Q1134" s="8" t="s">
        <v>58</v>
      </c>
      <c r="R1134" s="11" t="n">
        <v>0.012</v>
      </c>
      <c r="S1134" s="8" t="s">
        <v>49</v>
      </c>
      <c r="T1134" s="11" t="n">
        <v>111</v>
      </c>
      <c r="U1134" s="8" t="s">
        <v>49</v>
      </c>
      <c r="V1134" s="11" t="n">
        <v>8</v>
      </c>
      <c r="W1134" s="11" t="n">
        <v>9.3</v>
      </c>
      <c r="X1134" s="11" t="n">
        <v>11.4</v>
      </c>
      <c r="Y1134" s="11" t="n">
        <v>12.9</v>
      </c>
      <c r="Z1134" s="11" t="n">
        <v>1.78</v>
      </c>
      <c r="AA1134" s="8" t="s">
        <v>49</v>
      </c>
      <c r="AB1134" s="5" t="n">
        <f aca="false">IF(C1134='[1]Pesos dos Critérios'!$V$3,'[1]Pesos dos Critérios'!$V$10,IF(Planilha1!C1134='[1]Pesos dos Critérios'!$W$3,'[1]Pesos dos Critérios'!$W$10,IF(Planilha1!C1134='[1]Pesos dos Critérios'!$X$3,'[1]Pesos dos Critérios'!$X$10,IF(Planilha1!C1134='[1]Pesos dos Critérios'!$Y$3,'[1]Pesos dos Critérios'!$Y$10,'[1]Pesos dos Critérios'!$Z$10))))</f>
        <v>0.0292592592592593</v>
      </c>
      <c r="AC1134" s="5" t="n">
        <f aca="false">IF(H1134=1,'[1]Pesos dos Critérios'!$AD$10,IF(Planilha1!H1134=2,'[1]Pesos dos Critérios'!$AE$10,IF(Planilha1!H1134=3,'[1]Pesos dos Critérios'!$AF$10,IF(Planilha1!H1134=4,'[1]Pesos dos Critérios'!$AG$10,'[1]Pesos dos Critérios'!$AH$10))))</f>
        <v>0.0273809523809524</v>
      </c>
      <c r="AD1134" s="5" t="n">
        <f aca="false">IF(J1134='[1]Pesos dos Critérios'!$AA$3,'[1]Pesos dos Critérios'!$AA$10,IF(Planilha1!J1134='[1]Pesos dos Critérios'!$AB$3,'[1]Pesos dos Critérios'!$AB$10,'[1]Pesos dos Critérios'!$AC$10))</f>
        <v>0.037037037037037</v>
      </c>
      <c r="AE1134" s="5" t="n">
        <f aca="false">IF(O1134="Intervalo 1",'[1]Pesos dos Critérios'!$J$10,IF(Planilha1!O1134="Intervalo 2",'[1]Pesos dos Critérios'!$K$10,IF(Planilha1!O1134="Intervalo 3",'[1]Pesos dos Critérios'!$L$10,'[1]Pesos dos Critérios'!$M$10)))</f>
        <v>0.0227513227513227</v>
      </c>
      <c r="AF1134" s="5" t="n">
        <f aca="false">IF(Q1134="Intervalo 1",'[1]Pesos dos Critérios'!$B$10,IF(Q1134="Intervalo 2",'[1]Pesos dos Critérios'!$C$10,IF(Q1134="Intervalo 3",'[1]Pesos dos Critérios'!$D$10,'[1]Pesos dos Critérios'!$E$10)))</f>
        <v>0.0152691594857304</v>
      </c>
      <c r="AG1134" s="5" t="n">
        <f aca="false">IF(S1134="Intervalo 1",'[1]Pesos dos Critérios'!$F$10,IF(S1134="Intervalo 2",'[1]Pesos dos Critérios'!$G$10,IF(S1134="Intervalo 3",'[1]Pesos dos Critérios'!$H$10,'[1]Pesos dos Critérios'!$I$10)))</f>
        <v>0.0397421931735657</v>
      </c>
      <c r="AH1134" s="5" t="n">
        <f aca="false">IF(U1134="Intervalo 1",'[1]Pesos dos Critérios'!$N$10,IF(U1134="Intervalo 2",'[1]Pesos dos Critérios'!$O$10,IF(U1134="Intervalo 3",'[1]Pesos dos Critérios'!$P$10,'[1]Pesos dos Critérios'!$Q$10)))</f>
        <v>0.0329365079365079</v>
      </c>
      <c r="AI1134" s="5" t="n">
        <f aca="false">IF(AA1134="Intervalo 1",'[1]Pesos dos Critérios'!$R$10,IF(AA1134="Intervalo 2",'[1]Pesos dos Critérios'!$S$10,IF(AA1134="Intervalo 3",'[1]Pesos dos Critérios'!$T$10,'[1]Pesos dos Critérios'!$U$10)))</f>
        <v>0.0658730158730159</v>
      </c>
      <c r="AJ1134" s="5" t="n">
        <f aca="false">SUM(AB1134:AI1134)</f>
        <v>0.270249447897391</v>
      </c>
      <c r="AK1134" s="5" t="n">
        <v>1133</v>
      </c>
      <c r="AM1134" s="1" t="s">
        <v>52</v>
      </c>
    </row>
    <row r="1135" customFormat="false" ht="12.8" hidden="false" customHeight="true" outlineLevel="0" collapsed="false">
      <c r="A1135" s="7" t="n">
        <v>2015</v>
      </c>
      <c r="B1135" s="7" t="s">
        <v>116</v>
      </c>
      <c r="C1135" s="8" t="s">
        <v>40</v>
      </c>
      <c r="D1135" s="7" t="s">
        <v>602</v>
      </c>
      <c r="E1135" s="7" t="s">
        <v>152</v>
      </c>
      <c r="F1135" s="7" t="s">
        <v>153</v>
      </c>
      <c r="G1135" s="7" t="s">
        <v>123</v>
      </c>
      <c r="H1135" s="9" t="n">
        <v>2</v>
      </c>
      <c r="I1135" s="7" t="s">
        <v>564</v>
      </c>
      <c r="J1135" s="8" t="s">
        <v>86</v>
      </c>
      <c r="K1135" s="10" t="s">
        <v>46</v>
      </c>
      <c r="L1135" s="10" t="s">
        <v>47</v>
      </c>
      <c r="M1135" s="10" t="s">
        <v>56</v>
      </c>
      <c r="N1135" s="10" t="n">
        <v>0.018</v>
      </c>
      <c r="O1135" s="9" t="s">
        <v>57</v>
      </c>
      <c r="P1135" s="11" t="n">
        <v>0.368</v>
      </c>
      <c r="Q1135" s="8" t="s">
        <v>58</v>
      </c>
      <c r="R1135" s="11" t="n">
        <v>0.004</v>
      </c>
      <c r="S1135" s="8" t="s">
        <v>49</v>
      </c>
      <c r="T1135" s="11" t="n">
        <v>126</v>
      </c>
      <c r="U1135" s="8" t="s">
        <v>57</v>
      </c>
      <c r="V1135" s="11" t="n">
        <v>7</v>
      </c>
      <c r="W1135" s="11" t="n">
        <v>8.3</v>
      </c>
      <c r="X1135" s="11" t="n">
        <v>9.9</v>
      </c>
      <c r="Y1135" s="11" t="n">
        <v>11.7</v>
      </c>
      <c r="Z1135" s="11" t="n">
        <v>2.03</v>
      </c>
      <c r="AA1135" s="8" t="s">
        <v>57</v>
      </c>
      <c r="AB1135" s="5" t="n">
        <f aca="false">IF(C1135='[1]Pesos dos Critérios'!$V$3,'[1]Pesos dos Critérios'!$V$10,IF(Planilha1!C1135='[1]Pesos dos Critérios'!$W$3,'[1]Pesos dos Critérios'!$W$10,IF(Planilha1!C1135='[1]Pesos dos Critérios'!$X$3,'[1]Pesos dos Critérios'!$X$10,IF(Planilha1!C1135='[1]Pesos dos Critérios'!$Y$3,'[1]Pesos dos Critérios'!$Y$10,'[1]Pesos dos Critérios'!$Z$10))))</f>
        <v>0.0292592592592593</v>
      </c>
      <c r="AC1135" s="5" t="n">
        <f aca="false">IF(H1135=1,'[1]Pesos dos Critérios'!$AD$10,IF(Planilha1!H1135=2,'[1]Pesos dos Critérios'!$AE$10,IF(Planilha1!H1135=3,'[1]Pesos dos Critérios'!$AF$10,IF(Planilha1!H1135=4,'[1]Pesos dos Critérios'!$AG$10,'[1]Pesos dos Critérios'!$AH$10))))</f>
        <v>0.0273809523809524</v>
      </c>
      <c r="AD1135" s="5" t="n">
        <f aca="false">IF(J1135='[1]Pesos dos Critérios'!$AA$3,'[1]Pesos dos Critérios'!$AA$10,IF(Planilha1!J1135='[1]Pesos dos Critérios'!$AB$3,'[1]Pesos dos Critérios'!$AB$10,'[1]Pesos dos Critérios'!$AC$10))</f>
        <v>0.037037037037037</v>
      </c>
      <c r="AE1135" s="5" t="n">
        <f aca="false">IF(O1135="Intervalo 1",'[1]Pesos dos Critérios'!$J$10,IF(Planilha1!O1135="Intervalo 2",'[1]Pesos dos Critérios'!$K$10,IF(Planilha1!O1135="Intervalo 3",'[1]Pesos dos Critérios'!$L$10,'[1]Pesos dos Critérios'!$M$10)))</f>
        <v>0.032010582010582</v>
      </c>
      <c r="AF1135" s="5" t="n">
        <f aca="false">IF(Q1135="Intervalo 1",'[1]Pesos dos Critérios'!$B$10,IF(Q1135="Intervalo 2",'[1]Pesos dos Critérios'!$C$10,IF(Q1135="Intervalo 3",'[1]Pesos dos Critérios'!$D$10,'[1]Pesos dos Critérios'!$E$10)))</f>
        <v>0.0152691594857304</v>
      </c>
      <c r="AG1135" s="5" t="n">
        <f aca="false">IF(S1135="Intervalo 1",'[1]Pesos dos Critérios'!$F$10,IF(S1135="Intervalo 2",'[1]Pesos dos Critérios'!$G$10,IF(S1135="Intervalo 3",'[1]Pesos dos Critérios'!$H$10,'[1]Pesos dos Critérios'!$I$10)))</f>
        <v>0.0397421931735657</v>
      </c>
      <c r="AH1135" s="5" t="n">
        <f aca="false">IF(U1135="Intervalo 1",'[1]Pesos dos Critérios'!$N$10,IF(U1135="Intervalo 2",'[1]Pesos dos Critérios'!$O$10,IF(U1135="Intervalo 3",'[1]Pesos dos Critérios'!$P$10,'[1]Pesos dos Critérios'!$Q$10)))</f>
        <v>0.0273809523809524</v>
      </c>
      <c r="AI1135" s="5" t="n">
        <f aca="false">IF(AA1135="Intervalo 1",'[1]Pesos dos Critérios'!$R$10,IF(AA1135="Intervalo 2",'[1]Pesos dos Critérios'!$S$10,IF(AA1135="Intervalo 3",'[1]Pesos dos Critérios'!$T$10,'[1]Pesos dos Critérios'!$U$10)))</f>
        <v>0.0547619047619048</v>
      </c>
      <c r="AJ1135" s="5" t="n">
        <f aca="false">SUM(AB1135:AI1135)</f>
        <v>0.262842040489984</v>
      </c>
      <c r="AK1135" s="5" t="n">
        <v>1134</v>
      </c>
      <c r="AM1135" s="1" t="s">
        <v>52</v>
      </c>
    </row>
    <row r="1136" customFormat="false" ht="12.8" hidden="false" customHeight="true" outlineLevel="0" collapsed="false">
      <c r="A1136" s="7" t="n">
        <v>2015</v>
      </c>
      <c r="B1136" s="7" t="s">
        <v>116</v>
      </c>
      <c r="C1136" s="8" t="s">
        <v>40</v>
      </c>
      <c r="D1136" s="7" t="s">
        <v>602</v>
      </c>
      <c r="E1136" s="7" t="s">
        <v>152</v>
      </c>
      <c r="F1136" s="7" t="s">
        <v>151</v>
      </c>
      <c r="G1136" s="7" t="s">
        <v>123</v>
      </c>
      <c r="H1136" s="9" t="n">
        <v>2</v>
      </c>
      <c r="I1136" s="7" t="s">
        <v>564</v>
      </c>
      <c r="J1136" s="8" t="s">
        <v>86</v>
      </c>
      <c r="K1136" s="10" t="s">
        <v>46</v>
      </c>
      <c r="L1136" s="10" t="s">
        <v>47</v>
      </c>
      <c r="M1136" s="10" t="s">
        <v>56</v>
      </c>
      <c r="N1136" s="10" t="n">
        <v>0.018</v>
      </c>
      <c r="O1136" s="9" t="s">
        <v>57</v>
      </c>
      <c r="P1136" s="11" t="n">
        <v>0.368</v>
      </c>
      <c r="Q1136" s="8" t="s">
        <v>58</v>
      </c>
      <c r="R1136" s="11" t="n">
        <v>0.004</v>
      </c>
      <c r="S1136" s="8" t="s">
        <v>49</v>
      </c>
      <c r="T1136" s="11" t="n">
        <v>126</v>
      </c>
      <c r="U1136" s="8" t="s">
        <v>57</v>
      </c>
      <c r="V1136" s="11" t="n">
        <v>7</v>
      </c>
      <c r="W1136" s="11" t="n">
        <v>8.3</v>
      </c>
      <c r="X1136" s="11" t="n">
        <v>9.9</v>
      </c>
      <c r="Y1136" s="11" t="n">
        <v>11.7</v>
      </c>
      <c r="Z1136" s="11" t="n">
        <v>2.03</v>
      </c>
      <c r="AA1136" s="8" t="s">
        <v>57</v>
      </c>
      <c r="AB1136" s="5" t="n">
        <f aca="false">IF(C1136='[1]Pesos dos Critérios'!$V$3,'[1]Pesos dos Critérios'!$V$10,IF(Planilha1!C1136='[1]Pesos dos Critérios'!$W$3,'[1]Pesos dos Critérios'!$W$10,IF(Planilha1!C1136='[1]Pesos dos Critérios'!$X$3,'[1]Pesos dos Critérios'!$X$10,IF(Planilha1!C1136='[1]Pesos dos Critérios'!$Y$3,'[1]Pesos dos Critérios'!$Y$10,'[1]Pesos dos Critérios'!$Z$10))))</f>
        <v>0.0292592592592593</v>
      </c>
      <c r="AC1136" s="5" t="n">
        <f aca="false">IF(H1136=1,'[1]Pesos dos Critérios'!$AD$10,IF(Planilha1!H1136=2,'[1]Pesos dos Critérios'!$AE$10,IF(Planilha1!H1136=3,'[1]Pesos dos Critérios'!$AF$10,IF(Planilha1!H1136=4,'[1]Pesos dos Critérios'!$AG$10,'[1]Pesos dos Critérios'!$AH$10))))</f>
        <v>0.0273809523809524</v>
      </c>
      <c r="AD1136" s="5" t="n">
        <f aca="false">IF(J1136='[1]Pesos dos Critérios'!$AA$3,'[1]Pesos dos Critérios'!$AA$10,IF(Planilha1!J1136='[1]Pesos dos Critérios'!$AB$3,'[1]Pesos dos Critérios'!$AB$10,'[1]Pesos dos Critérios'!$AC$10))</f>
        <v>0.037037037037037</v>
      </c>
      <c r="AE1136" s="5" t="n">
        <f aca="false">IF(O1136="Intervalo 1",'[1]Pesos dos Critérios'!$J$10,IF(Planilha1!O1136="Intervalo 2",'[1]Pesos dos Critérios'!$K$10,IF(Planilha1!O1136="Intervalo 3",'[1]Pesos dos Critérios'!$L$10,'[1]Pesos dos Critérios'!$M$10)))</f>
        <v>0.032010582010582</v>
      </c>
      <c r="AF1136" s="5" t="n">
        <f aca="false">IF(Q1136="Intervalo 1",'[1]Pesos dos Critérios'!$B$10,IF(Q1136="Intervalo 2",'[1]Pesos dos Critérios'!$C$10,IF(Q1136="Intervalo 3",'[1]Pesos dos Critérios'!$D$10,'[1]Pesos dos Critérios'!$E$10)))</f>
        <v>0.0152691594857304</v>
      </c>
      <c r="AG1136" s="5" t="n">
        <f aca="false">IF(S1136="Intervalo 1",'[1]Pesos dos Critérios'!$F$10,IF(S1136="Intervalo 2",'[1]Pesos dos Critérios'!$G$10,IF(S1136="Intervalo 3",'[1]Pesos dos Critérios'!$H$10,'[1]Pesos dos Critérios'!$I$10)))</f>
        <v>0.0397421931735657</v>
      </c>
      <c r="AH1136" s="5" t="n">
        <f aca="false">IF(U1136="Intervalo 1",'[1]Pesos dos Critérios'!$N$10,IF(U1136="Intervalo 2",'[1]Pesos dos Critérios'!$O$10,IF(U1136="Intervalo 3",'[1]Pesos dos Critérios'!$P$10,'[1]Pesos dos Critérios'!$Q$10)))</f>
        <v>0.0273809523809524</v>
      </c>
      <c r="AI1136" s="5" t="n">
        <f aca="false">IF(AA1136="Intervalo 1",'[1]Pesos dos Critérios'!$R$10,IF(AA1136="Intervalo 2",'[1]Pesos dos Critérios'!$S$10,IF(AA1136="Intervalo 3",'[1]Pesos dos Critérios'!$T$10,'[1]Pesos dos Critérios'!$U$10)))</f>
        <v>0.0547619047619048</v>
      </c>
      <c r="AJ1136" s="5" t="n">
        <f aca="false">SUM(AB1136:AI1136)</f>
        <v>0.262842040489984</v>
      </c>
      <c r="AK1136" s="5" t="n">
        <v>1135</v>
      </c>
      <c r="AM1136" s="1" t="s">
        <v>52</v>
      </c>
    </row>
    <row r="1137" customFormat="false" ht="12.8" hidden="false" customHeight="true" outlineLevel="0" collapsed="false">
      <c r="A1137" s="7" t="n">
        <v>2015</v>
      </c>
      <c r="B1137" s="7" t="s">
        <v>116</v>
      </c>
      <c r="C1137" s="8" t="s">
        <v>40</v>
      </c>
      <c r="D1137" s="7" t="s">
        <v>602</v>
      </c>
      <c r="E1137" s="7" t="s">
        <v>841</v>
      </c>
      <c r="F1137" s="7" t="s">
        <v>148</v>
      </c>
      <c r="G1137" s="7" t="s">
        <v>43</v>
      </c>
      <c r="H1137" s="9" t="n">
        <v>1</v>
      </c>
      <c r="I1137" s="7" t="s">
        <v>44</v>
      </c>
      <c r="J1137" s="8" t="s">
        <v>45</v>
      </c>
      <c r="K1137" s="10" t="s">
        <v>46</v>
      </c>
      <c r="L1137" s="10" t="s">
        <v>47</v>
      </c>
      <c r="M1137" s="10" t="s">
        <v>56</v>
      </c>
      <c r="N1137" s="10" t="n">
        <v>0.014</v>
      </c>
      <c r="O1137" s="9" t="s">
        <v>49</v>
      </c>
      <c r="P1137" s="11" t="n">
        <v>0.309</v>
      </c>
      <c r="Q1137" s="8" t="s">
        <v>58</v>
      </c>
      <c r="R1137" s="11" t="n">
        <v>0.011</v>
      </c>
      <c r="S1137" s="8" t="s">
        <v>49</v>
      </c>
      <c r="T1137" s="11" t="n">
        <v>101</v>
      </c>
      <c r="U1137" s="8" t="s">
        <v>49</v>
      </c>
      <c r="V1137" s="11" t="n">
        <v>8.5</v>
      </c>
      <c r="W1137" s="11" t="n">
        <v>9.9</v>
      </c>
      <c r="X1137" s="11" t="n">
        <v>12.5</v>
      </c>
      <c r="Y1137" s="11" t="n">
        <v>14.1</v>
      </c>
      <c r="Z1137" s="11" t="n">
        <v>1.64</v>
      </c>
      <c r="AA1137" s="8" t="s">
        <v>49</v>
      </c>
      <c r="AB1137" s="5" t="n">
        <f aca="false">IF(C1137='[1]Pesos dos Critérios'!$V$3,'[1]Pesos dos Critérios'!$V$10,IF(Planilha1!C1137='[1]Pesos dos Critérios'!$W$3,'[1]Pesos dos Critérios'!$W$10,IF(Planilha1!C1137='[1]Pesos dos Critérios'!$X$3,'[1]Pesos dos Critérios'!$X$10,IF(Planilha1!C1137='[1]Pesos dos Critérios'!$Y$3,'[1]Pesos dos Critérios'!$Y$10,'[1]Pesos dos Critérios'!$Z$10))))</f>
        <v>0.0292592592592593</v>
      </c>
      <c r="AC1137" s="5" t="n">
        <f aca="false">IF(H1137=1,'[1]Pesos dos Critérios'!$AD$10,IF(Planilha1!H1137=2,'[1]Pesos dos Critérios'!$AE$10,IF(Planilha1!H1137=3,'[1]Pesos dos Critérios'!$AF$10,IF(Planilha1!H1137=4,'[1]Pesos dos Critérios'!$AG$10,'[1]Pesos dos Critérios'!$AH$10))))</f>
        <v>0.0329365079365079</v>
      </c>
      <c r="AD1137" s="5" t="n">
        <f aca="false">IF(J1137='[1]Pesos dos Critérios'!$AA$3,'[1]Pesos dos Critérios'!$AA$10,IF(Planilha1!J1137='[1]Pesos dos Critérios'!$AB$3,'[1]Pesos dos Critérios'!$AB$10,'[1]Pesos dos Critérios'!$AC$10))</f>
        <v>0.037037037037037</v>
      </c>
      <c r="AE1137" s="5" t="n">
        <f aca="false">IF(O1137="Intervalo 1",'[1]Pesos dos Critérios'!$J$10,IF(Planilha1!O1137="Intervalo 2",'[1]Pesos dos Critérios'!$K$10,IF(Planilha1!O1137="Intervalo 3",'[1]Pesos dos Critérios'!$L$10,'[1]Pesos dos Critérios'!$M$10)))</f>
        <v>0.0375661375661376</v>
      </c>
      <c r="AF1137" s="5" t="n">
        <f aca="false">IF(Q1137="Intervalo 1",'[1]Pesos dos Critérios'!$B$10,IF(Q1137="Intervalo 2",'[1]Pesos dos Critérios'!$C$10,IF(Q1137="Intervalo 3",'[1]Pesos dos Critérios'!$D$10,'[1]Pesos dos Critérios'!$E$10)))</f>
        <v>0.0152691594857304</v>
      </c>
      <c r="AG1137" s="5" t="n">
        <f aca="false">IF(S1137="Intervalo 1",'[1]Pesos dos Critérios'!$F$10,IF(S1137="Intervalo 2",'[1]Pesos dos Critérios'!$G$10,IF(S1137="Intervalo 3",'[1]Pesos dos Critérios'!$H$10,'[1]Pesos dos Critérios'!$I$10)))</f>
        <v>0.0397421931735657</v>
      </c>
      <c r="AH1137" s="5" t="n">
        <f aca="false">IF(U1137="Intervalo 1",'[1]Pesos dos Critérios'!$N$10,IF(U1137="Intervalo 2",'[1]Pesos dos Critérios'!$O$10,IF(U1137="Intervalo 3",'[1]Pesos dos Critérios'!$P$10,'[1]Pesos dos Critérios'!$Q$10)))</f>
        <v>0.0329365079365079</v>
      </c>
      <c r="AI1137" s="5" t="n">
        <f aca="false">IF(AA1137="Intervalo 1",'[1]Pesos dos Critérios'!$R$10,IF(AA1137="Intervalo 2",'[1]Pesos dos Critérios'!$S$10,IF(AA1137="Intervalo 3",'[1]Pesos dos Critérios'!$T$10,'[1]Pesos dos Critérios'!$U$10)))</f>
        <v>0.0658730158730159</v>
      </c>
      <c r="AJ1137" s="5" t="n">
        <f aca="false">SUM(AB1137:AI1137)</f>
        <v>0.290619818267762</v>
      </c>
      <c r="AK1137" s="5" t="n">
        <v>1136</v>
      </c>
      <c r="AM1137" s="1" t="s">
        <v>52</v>
      </c>
    </row>
    <row r="1138" customFormat="false" ht="12.8" hidden="false" customHeight="true" outlineLevel="0" collapsed="false">
      <c r="A1138" s="7" t="n">
        <v>2015</v>
      </c>
      <c r="B1138" s="7" t="s">
        <v>116</v>
      </c>
      <c r="C1138" s="8" t="s">
        <v>40</v>
      </c>
      <c r="D1138" s="7" t="s">
        <v>602</v>
      </c>
      <c r="E1138" s="7" t="s">
        <v>841</v>
      </c>
      <c r="F1138" s="7" t="s">
        <v>603</v>
      </c>
      <c r="G1138" s="7" t="s">
        <v>43</v>
      </c>
      <c r="H1138" s="9" t="n">
        <v>1</v>
      </c>
      <c r="I1138" s="7" t="s">
        <v>44</v>
      </c>
      <c r="J1138" s="8" t="s">
        <v>45</v>
      </c>
      <c r="K1138" s="10" t="s">
        <v>46</v>
      </c>
      <c r="L1138" s="10" t="s">
        <v>47</v>
      </c>
      <c r="M1138" s="10" t="s">
        <v>56</v>
      </c>
      <c r="N1138" s="10" t="n">
        <v>0.014</v>
      </c>
      <c r="O1138" s="9" t="s">
        <v>49</v>
      </c>
      <c r="P1138" s="11" t="n">
        <v>0.309</v>
      </c>
      <c r="Q1138" s="8" t="s">
        <v>58</v>
      </c>
      <c r="R1138" s="11" t="n">
        <v>0.011</v>
      </c>
      <c r="S1138" s="8" t="s">
        <v>49</v>
      </c>
      <c r="T1138" s="11" t="n">
        <v>101</v>
      </c>
      <c r="U1138" s="8" t="s">
        <v>49</v>
      </c>
      <c r="V1138" s="11" t="n">
        <v>8.5</v>
      </c>
      <c r="W1138" s="11" t="n">
        <v>9.9</v>
      </c>
      <c r="X1138" s="11" t="n">
        <v>12.5</v>
      </c>
      <c r="Y1138" s="11" t="n">
        <v>14.1</v>
      </c>
      <c r="Z1138" s="11" t="n">
        <v>1.64</v>
      </c>
      <c r="AA1138" s="8" t="s">
        <v>49</v>
      </c>
      <c r="AB1138" s="5" t="n">
        <f aca="false">IF(C1138='[1]Pesos dos Critérios'!$V$3,'[1]Pesos dos Critérios'!$V$10,IF(Planilha1!C1138='[1]Pesos dos Critérios'!$W$3,'[1]Pesos dos Critérios'!$W$10,IF(Planilha1!C1138='[1]Pesos dos Critérios'!$X$3,'[1]Pesos dos Critérios'!$X$10,IF(Planilha1!C1138='[1]Pesos dos Critérios'!$Y$3,'[1]Pesos dos Critérios'!$Y$10,'[1]Pesos dos Critérios'!$Z$10))))</f>
        <v>0.0292592592592593</v>
      </c>
      <c r="AC1138" s="5" t="n">
        <f aca="false">IF(H1138=1,'[1]Pesos dos Critérios'!$AD$10,IF(Planilha1!H1138=2,'[1]Pesos dos Critérios'!$AE$10,IF(Planilha1!H1138=3,'[1]Pesos dos Critérios'!$AF$10,IF(Planilha1!H1138=4,'[1]Pesos dos Critérios'!$AG$10,'[1]Pesos dos Critérios'!$AH$10))))</f>
        <v>0.0329365079365079</v>
      </c>
      <c r="AD1138" s="5" t="n">
        <f aca="false">IF(J1138='[1]Pesos dos Critérios'!$AA$3,'[1]Pesos dos Critérios'!$AA$10,IF(Planilha1!J1138='[1]Pesos dos Critérios'!$AB$3,'[1]Pesos dos Critérios'!$AB$10,'[1]Pesos dos Critérios'!$AC$10))</f>
        <v>0.037037037037037</v>
      </c>
      <c r="AE1138" s="5" t="n">
        <f aca="false">IF(O1138="Intervalo 1",'[1]Pesos dos Critérios'!$J$10,IF(Planilha1!O1138="Intervalo 2",'[1]Pesos dos Critérios'!$K$10,IF(Planilha1!O1138="Intervalo 3",'[1]Pesos dos Critérios'!$L$10,'[1]Pesos dos Critérios'!$M$10)))</f>
        <v>0.0375661375661376</v>
      </c>
      <c r="AF1138" s="5" t="n">
        <f aca="false">IF(Q1138="Intervalo 1",'[1]Pesos dos Critérios'!$B$10,IF(Q1138="Intervalo 2",'[1]Pesos dos Critérios'!$C$10,IF(Q1138="Intervalo 3",'[1]Pesos dos Critérios'!$D$10,'[1]Pesos dos Critérios'!$E$10)))</f>
        <v>0.0152691594857304</v>
      </c>
      <c r="AG1138" s="5" t="n">
        <f aca="false">IF(S1138="Intervalo 1",'[1]Pesos dos Critérios'!$F$10,IF(S1138="Intervalo 2",'[1]Pesos dos Critérios'!$G$10,IF(S1138="Intervalo 3",'[1]Pesos dos Critérios'!$H$10,'[1]Pesos dos Critérios'!$I$10)))</f>
        <v>0.0397421931735657</v>
      </c>
      <c r="AH1138" s="5" t="n">
        <f aca="false">IF(U1138="Intervalo 1",'[1]Pesos dos Critérios'!$N$10,IF(U1138="Intervalo 2",'[1]Pesos dos Critérios'!$O$10,IF(U1138="Intervalo 3",'[1]Pesos dos Critérios'!$P$10,'[1]Pesos dos Critérios'!$Q$10)))</f>
        <v>0.0329365079365079</v>
      </c>
      <c r="AI1138" s="5" t="n">
        <f aca="false">IF(AA1138="Intervalo 1",'[1]Pesos dos Critérios'!$R$10,IF(AA1138="Intervalo 2",'[1]Pesos dos Critérios'!$S$10,IF(AA1138="Intervalo 3",'[1]Pesos dos Critérios'!$T$10,'[1]Pesos dos Critérios'!$U$10)))</f>
        <v>0.0658730158730159</v>
      </c>
      <c r="AJ1138" s="5" t="n">
        <f aca="false">SUM(AB1138:AI1138)</f>
        <v>0.290619818267762</v>
      </c>
      <c r="AK1138" s="5" t="n">
        <v>1137</v>
      </c>
      <c r="AM1138" s="1" t="s">
        <v>52</v>
      </c>
    </row>
    <row r="1139" customFormat="false" ht="12.8" hidden="false" customHeight="true" outlineLevel="0" collapsed="false">
      <c r="A1139" s="7" t="n">
        <v>2015</v>
      </c>
      <c r="B1139" s="7" t="s">
        <v>116</v>
      </c>
      <c r="C1139" s="8" t="s">
        <v>40</v>
      </c>
      <c r="D1139" s="7" t="s">
        <v>602</v>
      </c>
      <c r="E1139" s="7" t="s">
        <v>841</v>
      </c>
      <c r="F1139" s="7" t="s">
        <v>153</v>
      </c>
      <c r="G1139" s="7" t="s">
        <v>43</v>
      </c>
      <c r="H1139" s="9" t="n">
        <v>1</v>
      </c>
      <c r="I1139" s="7" t="s">
        <v>44</v>
      </c>
      <c r="J1139" s="8" t="s">
        <v>45</v>
      </c>
      <c r="K1139" s="10" t="s">
        <v>46</v>
      </c>
      <c r="L1139" s="10" t="s">
        <v>47</v>
      </c>
      <c r="M1139" s="10" t="s">
        <v>56</v>
      </c>
      <c r="N1139" s="10" t="n">
        <v>0.014</v>
      </c>
      <c r="O1139" s="9" t="s">
        <v>49</v>
      </c>
      <c r="P1139" s="11" t="n">
        <v>0.309</v>
      </c>
      <c r="Q1139" s="8" t="s">
        <v>58</v>
      </c>
      <c r="R1139" s="11" t="n">
        <v>0.011</v>
      </c>
      <c r="S1139" s="8" t="s">
        <v>49</v>
      </c>
      <c r="T1139" s="11" t="n">
        <v>101</v>
      </c>
      <c r="U1139" s="8" t="s">
        <v>49</v>
      </c>
      <c r="V1139" s="11" t="n">
        <v>8.5</v>
      </c>
      <c r="W1139" s="11" t="n">
        <v>9.9</v>
      </c>
      <c r="X1139" s="11" t="n">
        <v>12.5</v>
      </c>
      <c r="Y1139" s="11" t="n">
        <v>14.1</v>
      </c>
      <c r="Z1139" s="11" t="n">
        <v>1.64</v>
      </c>
      <c r="AA1139" s="8" t="s">
        <v>49</v>
      </c>
      <c r="AB1139" s="5" t="n">
        <f aca="false">IF(C1139='[1]Pesos dos Critérios'!$V$3,'[1]Pesos dos Critérios'!$V$10,IF(Planilha1!C1139='[1]Pesos dos Critérios'!$W$3,'[1]Pesos dos Critérios'!$W$10,IF(Planilha1!C1139='[1]Pesos dos Critérios'!$X$3,'[1]Pesos dos Critérios'!$X$10,IF(Planilha1!C1139='[1]Pesos dos Critérios'!$Y$3,'[1]Pesos dos Critérios'!$Y$10,'[1]Pesos dos Critérios'!$Z$10))))</f>
        <v>0.0292592592592593</v>
      </c>
      <c r="AC1139" s="5" t="n">
        <f aca="false">IF(H1139=1,'[1]Pesos dos Critérios'!$AD$10,IF(Planilha1!H1139=2,'[1]Pesos dos Critérios'!$AE$10,IF(Planilha1!H1139=3,'[1]Pesos dos Critérios'!$AF$10,IF(Planilha1!H1139=4,'[1]Pesos dos Critérios'!$AG$10,'[1]Pesos dos Critérios'!$AH$10))))</f>
        <v>0.0329365079365079</v>
      </c>
      <c r="AD1139" s="5" t="n">
        <f aca="false">IF(J1139='[1]Pesos dos Critérios'!$AA$3,'[1]Pesos dos Critérios'!$AA$10,IF(Planilha1!J1139='[1]Pesos dos Critérios'!$AB$3,'[1]Pesos dos Critérios'!$AB$10,'[1]Pesos dos Critérios'!$AC$10))</f>
        <v>0.037037037037037</v>
      </c>
      <c r="AE1139" s="5" t="n">
        <f aca="false">IF(O1139="Intervalo 1",'[1]Pesos dos Critérios'!$J$10,IF(Planilha1!O1139="Intervalo 2",'[1]Pesos dos Critérios'!$K$10,IF(Planilha1!O1139="Intervalo 3",'[1]Pesos dos Critérios'!$L$10,'[1]Pesos dos Critérios'!$M$10)))</f>
        <v>0.0375661375661376</v>
      </c>
      <c r="AF1139" s="5" t="n">
        <f aca="false">IF(Q1139="Intervalo 1",'[1]Pesos dos Critérios'!$B$10,IF(Q1139="Intervalo 2",'[1]Pesos dos Critérios'!$C$10,IF(Q1139="Intervalo 3",'[1]Pesos dos Critérios'!$D$10,'[1]Pesos dos Critérios'!$E$10)))</f>
        <v>0.0152691594857304</v>
      </c>
      <c r="AG1139" s="5" t="n">
        <f aca="false">IF(S1139="Intervalo 1",'[1]Pesos dos Critérios'!$F$10,IF(S1139="Intervalo 2",'[1]Pesos dos Critérios'!$G$10,IF(S1139="Intervalo 3",'[1]Pesos dos Critérios'!$H$10,'[1]Pesos dos Critérios'!$I$10)))</f>
        <v>0.0397421931735657</v>
      </c>
      <c r="AH1139" s="5" t="n">
        <f aca="false">IF(U1139="Intervalo 1",'[1]Pesos dos Critérios'!$N$10,IF(U1139="Intervalo 2",'[1]Pesos dos Critérios'!$O$10,IF(U1139="Intervalo 3",'[1]Pesos dos Critérios'!$P$10,'[1]Pesos dos Critérios'!$Q$10)))</f>
        <v>0.0329365079365079</v>
      </c>
      <c r="AI1139" s="5" t="n">
        <f aca="false">IF(AA1139="Intervalo 1",'[1]Pesos dos Critérios'!$R$10,IF(AA1139="Intervalo 2",'[1]Pesos dos Critérios'!$S$10,IF(AA1139="Intervalo 3",'[1]Pesos dos Critérios'!$T$10,'[1]Pesos dos Critérios'!$U$10)))</f>
        <v>0.0658730158730159</v>
      </c>
      <c r="AJ1139" s="5" t="n">
        <f aca="false">SUM(AB1139:AI1139)</f>
        <v>0.290619818267762</v>
      </c>
      <c r="AK1139" s="5" t="n">
        <v>1138</v>
      </c>
      <c r="AM1139" s="1" t="s">
        <v>52</v>
      </c>
    </row>
    <row r="1140" customFormat="false" ht="12.8" hidden="false" customHeight="true" outlineLevel="0" collapsed="false">
      <c r="A1140" s="7" t="n">
        <v>2015</v>
      </c>
      <c r="B1140" s="7" t="s">
        <v>116</v>
      </c>
      <c r="C1140" s="8" t="s">
        <v>40</v>
      </c>
      <c r="D1140" s="7" t="s">
        <v>602</v>
      </c>
      <c r="E1140" s="7" t="s">
        <v>841</v>
      </c>
      <c r="F1140" s="7" t="s">
        <v>148</v>
      </c>
      <c r="G1140" s="7" t="s">
        <v>123</v>
      </c>
      <c r="H1140" s="9" t="n">
        <v>2</v>
      </c>
      <c r="I1140" s="7" t="s">
        <v>126</v>
      </c>
      <c r="J1140" s="8" t="s">
        <v>45</v>
      </c>
      <c r="K1140" s="10" t="s">
        <v>46</v>
      </c>
      <c r="L1140" s="10" t="s">
        <v>47</v>
      </c>
      <c r="M1140" s="10" t="s">
        <v>56</v>
      </c>
      <c r="N1140" s="10" t="n">
        <v>0.017</v>
      </c>
      <c r="O1140" s="9" t="s">
        <v>57</v>
      </c>
      <c r="P1140" s="11" t="n">
        <v>0.5</v>
      </c>
      <c r="Q1140" s="8" t="s">
        <v>50</v>
      </c>
      <c r="R1140" s="11" t="n">
        <v>0.019</v>
      </c>
      <c r="S1140" s="8" t="s">
        <v>57</v>
      </c>
      <c r="T1140" s="11" t="n">
        <v>107</v>
      </c>
      <c r="U1140" s="8" t="s">
        <v>49</v>
      </c>
      <c r="V1140" s="11" t="n">
        <v>8.1</v>
      </c>
      <c r="W1140" s="11" t="n">
        <v>9.9</v>
      </c>
      <c r="X1140" s="11" t="n">
        <v>11.6</v>
      </c>
      <c r="Y1140" s="11" t="n">
        <v>13.8</v>
      </c>
      <c r="Z1140" s="11" t="n">
        <v>1.72</v>
      </c>
      <c r="AA1140" s="8" t="s">
        <v>49</v>
      </c>
      <c r="AB1140" s="5" t="n">
        <f aca="false">IF(C1140='[1]Pesos dos Critérios'!$V$3,'[1]Pesos dos Critérios'!$V$10,IF(Planilha1!C1140='[1]Pesos dos Critérios'!$W$3,'[1]Pesos dos Critérios'!$W$10,IF(Planilha1!C1140='[1]Pesos dos Critérios'!$X$3,'[1]Pesos dos Critérios'!$X$10,IF(Planilha1!C1140='[1]Pesos dos Critérios'!$Y$3,'[1]Pesos dos Critérios'!$Y$10,'[1]Pesos dos Critérios'!$Z$10))))</f>
        <v>0.0292592592592593</v>
      </c>
      <c r="AC1140" s="5" t="n">
        <f aca="false">IF(H1140=1,'[1]Pesos dos Critérios'!$AD$10,IF(Planilha1!H1140=2,'[1]Pesos dos Critérios'!$AE$10,IF(Planilha1!H1140=3,'[1]Pesos dos Critérios'!$AF$10,IF(Planilha1!H1140=4,'[1]Pesos dos Critérios'!$AG$10,'[1]Pesos dos Critérios'!$AH$10))))</f>
        <v>0.0273809523809524</v>
      </c>
      <c r="AD1140" s="5" t="n">
        <f aca="false">IF(J1140='[1]Pesos dos Critérios'!$AA$3,'[1]Pesos dos Critérios'!$AA$10,IF(Planilha1!J1140='[1]Pesos dos Critérios'!$AB$3,'[1]Pesos dos Critérios'!$AB$10,'[1]Pesos dos Critérios'!$AC$10))</f>
        <v>0.037037037037037</v>
      </c>
      <c r="AE1140" s="5" t="n">
        <f aca="false">IF(O1140="Intervalo 1",'[1]Pesos dos Critérios'!$J$10,IF(Planilha1!O1140="Intervalo 2",'[1]Pesos dos Critérios'!$K$10,IF(Planilha1!O1140="Intervalo 3",'[1]Pesos dos Critérios'!$L$10,'[1]Pesos dos Critérios'!$M$10)))</f>
        <v>0.032010582010582</v>
      </c>
      <c r="AF1140" s="5" t="n">
        <f aca="false">IF(Q1140="Intervalo 1",'[1]Pesos dos Critérios'!$B$10,IF(Q1140="Intervalo 2",'[1]Pesos dos Critérios'!$C$10,IF(Q1140="Intervalo 3",'[1]Pesos dos Critérios'!$D$10,'[1]Pesos dos Critérios'!$E$10)))</f>
        <v>0.00850049898450227</v>
      </c>
      <c r="AG1140" s="5" t="n">
        <f aca="false">IF(S1140="Intervalo 1",'[1]Pesos dos Critérios'!$F$10,IF(S1140="Intervalo 2",'[1]Pesos dos Critérios'!$G$10,IF(S1140="Intervalo 3",'[1]Pesos dos Critérios'!$H$10,'[1]Pesos dos Critérios'!$I$10)))</f>
        <v>0.0335693536673929</v>
      </c>
      <c r="AH1140" s="5" t="n">
        <f aca="false">IF(U1140="Intervalo 1",'[1]Pesos dos Critérios'!$N$10,IF(U1140="Intervalo 2",'[1]Pesos dos Critérios'!$O$10,IF(U1140="Intervalo 3",'[1]Pesos dos Critérios'!$P$10,'[1]Pesos dos Critérios'!$Q$10)))</f>
        <v>0.0329365079365079</v>
      </c>
      <c r="AI1140" s="5" t="n">
        <f aca="false">IF(AA1140="Intervalo 1",'[1]Pesos dos Critérios'!$R$10,IF(AA1140="Intervalo 2",'[1]Pesos dos Critérios'!$S$10,IF(AA1140="Intervalo 3",'[1]Pesos dos Critérios'!$T$10,'[1]Pesos dos Critérios'!$U$10)))</f>
        <v>0.0658730158730159</v>
      </c>
      <c r="AJ1140" s="5" t="n">
        <f aca="false">SUM(AB1140:AI1140)</f>
        <v>0.26656720714925</v>
      </c>
      <c r="AK1140" s="5" t="n">
        <v>1139</v>
      </c>
      <c r="AM1140" s="1" t="s">
        <v>52</v>
      </c>
    </row>
    <row r="1141" customFormat="false" ht="12.8" hidden="false" customHeight="true" outlineLevel="0" collapsed="false">
      <c r="A1141" s="7" t="n">
        <v>2015</v>
      </c>
      <c r="B1141" s="7" t="s">
        <v>116</v>
      </c>
      <c r="C1141" s="8" t="s">
        <v>40</v>
      </c>
      <c r="D1141" s="7" t="s">
        <v>602</v>
      </c>
      <c r="E1141" s="7" t="s">
        <v>841</v>
      </c>
      <c r="F1141" s="7" t="s">
        <v>603</v>
      </c>
      <c r="G1141" s="7" t="s">
        <v>123</v>
      </c>
      <c r="H1141" s="9" t="n">
        <v>2</v>
      </c>
      <c r="I1141" s="7" t="s">
        <v>126</v>
      </c>
      <c r="J1141" s="8" t="s">
        <v>45</v>
      </c>
      <c r="K1141" s="10" t="s">
        <v>46</v>
      </c>
      <c r="L1141" s="10" t="s">
        <v>47</v>
      </c>
      <c r="M1141" s="10" t="s">
        <v>56</v>
      </c>
      <c r="N1141" s="10" t="n">
        <v>0.017</v>
      </c>
      <c r="O1141" s="9" t="s">
        <v>57</v>
      </c>
      <c r="P1141" s="11" t="n">
        <v>0.5</v>
      </c>
      <c r="Q1141" s="8" t="s">
        <v>50</v>
      </c>
      <c r="R1141" s="11" t="n">
        <v>0.019</v>
      </c>
      <c r="S1141" s="8" t="s">
        <v>57</v>
      </c>
      <c r="T1141" s="11" t="n">
        <v>107</v>
      </c>
      <c r="U1141" s="8" t="s">
        <v>49</v>
      </c>
      <c r="V1141" s="11" t="n">
        <v>8.1</v>
      </c>
      <c r="W1141" s="11" t="n">
        <v>9.9</v>
      </c>
      <c r="X1141" s="11" t="n">
        <v>11.6</v>
      </c>
      <c r="Y1141" s="11" t="n">
        <v>13.8</v>
      </c>
      <c r="Z1141" s="11" t="n">
        <v>1.72</v>
      </c>
      <c r="AA1141" s="8" t="s">
        <v>49</v>
      </c>
      <c r="AB1141" s="5" t="n">
        <f aca="false">IF(C1141='[1]Pesos dos Critérios'!$V$3,'[1]Pesos dos Critérios'!$V$10,IF(Planilha1!C1141='[1]Pesos dos Critérios'!$W$3,'[1]Pesos dos Critérios'!$W$10,IF(Planilha1!C1141='[1]Pesos dos Critérios'!$X$3,'[1]Pesos dos Critérios'!$X$10,IF(Planilha1!C1141='[1]Pesos dos Critérios'!$Y$3,'[1]Pesos dos Critérios'!$Y$10,'[1]Pesos dos Critérios'!$Z$10))))</f>
        <v>0.0292592592592593</v>
      </c>
      <c r="AC1141" s="5" t="n">
        <f aca="false">IF(H1141=1,'[1]Pesos dos Critérios'!$AD$10,IF(Planilha1!H1141=2,'[1]Pesos dos Critérios'!$AE$10,IF(Planilha1!H1141=3,'[1]Pesos dos Critérios'!$AF$10,IF(Planilha1!H1141=4,'[1]Pesos dos Critérios'!$AG$10,'[1]Pesos dos Critérios'!$AH$10))))</f>
        <v>0.0273809523809524</v>
      </c>
      <c r="AD1141" s="5" t="n">
        <f aca="false">IF(J1141='[1]Pesos dos Critérios'!$AA$3,'[1]Pesos dos Critérios'!$AA$10,IF(Planilha1!J1141='[1]Pesos dos Critérios'!$AB$3,'[1]Pesos dos Critérios'!$AB$10,'[1]Pesos dos Critérios'!$AC$10))</f>
        <v>0.037037037037037</v>
      </c>
      <c r="AE1141" s="5" t="n">
        <f aca="false">IF(O1141="Intervalo 1",'[1]Pesos dos Critérios'!$J$10,IF(Planilha1!O1141="Intervalo 2",'[1]Pesos dos Critérios'!$K$10,IF(Planilha1!O1141="Intervalo 3",'[1]Pesos dos Critérios'!$L$10,'[1]Pesos dos Critérios'!$M$10)))</f>
        <v>0.032010582010582</v>
      </c>
      <c r="AF1141" s="5" t="n">
        <f aca="false">IF(Q1141="Intervalo 1",'[1]Pesos dos Critérios'!$B$10,IF(Q1141="Intervalo 2",'[1]Pesos dos Critérios'!$C$10,IF(Q1141="Intervalo 3",'[1]Pesos dos Critérios'!$D$10,'[1]Pesos dos Critérios'!$E$10)))</f>
        <v>0.00850049898450227</v>
      </c>
      <c r="AG1141" s="5" t="n">
        <f aca="false">IF(S1141="Intervalo 1",'[1]Pesos dos Critérios'!$F$10,IF(S1141="Intervalo 2",'[1]Pesos dos Critérios'!$G$10,IF(S1141="Intervalo 3",'[1]Pesos dos Critérios'!$H$10,'[1]Pesos dos Critérios'!$I$10)))</f>
        <v>0.0335693536673929</v>
      </c>
      <c r="AH1141" s="5" t="n">
        <f aca="false">IF(U1141="Intervalo 1",'[1]Pesos dos Critérios'!$N$10,IF(U1141="Intervalo 2",'[1]Pesos dos Critérios'!$O$10,IF(U1141="Intervalo 3",'[1]Pesos dos Critérios'!$P$10,'[1]Pesos dos Critérios'!$Q$10)))</f>
        <v>0.0329365079365079</v>
      </c>
      <c r="AI1141" s="5" t="n">
        <f aca="false">IF(AA1141="Intervalo 1",'[1]Pesos dos Critérios'!$R$10,IF(AA1141="Intervalo 2",'[1]Pesos dos Critérios'!$S$10,IF(AA1141="Intervalo 3",'[1]Pesos dos Critérios'!$T$10,'[1]Pesos dos Critérios'!$U$10)))</f>
        <v>0.0658730158730159</v>
      </c>
      <c r="AJ1141" s="5" t="n">
        <f aca="false">SUM(AB1141:AI1141)</f>
        <v>0.26656720714925</v>
      </c>
      <c r="AK1141" s="5" t="n">
        <v>1140</v>
      </c>
      <c r="AM1141" s="1" t="s">
        <v>52</v>
      </c>
    </row>
    <row r="1142" customFormat="false" ht="12.8" hidden="false" customHeight="true" outlineLevel="0" collapsed="false">
      <c r="A1142" s="7" t="n">
        <v>2015</v>
      </c>
      <c r="B1142" s="7" t="s">
        <v>116</v>
      </c>
      <c r="C1142" s="8" t="s">
        <v>40</v>
      </c>
      <c r="D1142" s="7" t="s">
        <v>602</v>
      </c>
      <c r="E1142" s="7" t="s">
        <v>841</v>
      </c>
      <c r="F1142" s="7" t="s">
        <v>153</v>
      </c>
      <c r="G1142" s="7" t="s">
        <v>123</v>
      </c>
      <c r="H1142" s="9" t="n">
        <v>2</v>
      </c>
      <c r="I1142" s="7" t="s">
        <v>126</v>
      </c>
      <c r="J1142" s="8" t="s">
        <v>45</v>
      </c>
      <c r="K1142" s="10" t="s">
        <v>46</v>
      </c>
      <c r="L1142" s="10" t="s">
        <v>47</v>
      </c>
      <c r="M1142" s="10" t="s">
        <v>56</v>
      </c>
      <c r="N1142" s="10" t="n">
        <v>0.017</v>
      </c>
      <c r="O1142" s="9" t="s">
        <v>57</v>
      </c>
      <c r="P1142" s="11" t="n">
        <v>0.5</v>
      </c>
      <c r="Q1142" s="8" t="s">
        <v>50</v>
      </c>
      <c r="R1142" s="11" t="n">
        <v>0.019</v>
      </c>
      <c r="S1142" s="8" t="s">
        <v>57</v>
      </c>
      <c r="T1142" s="11" t="n">
        <v>107</v>
      </c>
      <c r="U1142" s="8" t="s">
        <v>49</v>
      </c>
      <c r="V1142" s="11" t="n">
        <v>8.1</v>
      </c>
      <c r="W1142" s="11" t="n">
        <v>9.9</v>
      </c>
      <c r="X1142" s="11" t="n">
        <v>11.6</v>
      </c>
      <c r="Y1142" s="11" t="n">
        <v>13.8</v>
      </c>
      <c r="Z1142" s="11" t="n">
        <v>1.72</v>
      </c>
      <c r="AA1142" s="8" t="s">
        <v>49</v>
      </c>
      <c r="AB1142" s="5" t="n">
        <f aca="false">IF(C1142='[1]Pesos dos Critérios'!$V$3,'[1]Pesos dos Critérios'!$V$10,IF(Planilha1!C1142='[1]Pesos dos Critérios'!$W$3,'[1]Pesos dos Critérios'!$W$10,IF(Planilha1!C1142='[1]Pesos dos Critérios'!$X$3,'[1]Pesos dos Critérios'!$X$10,IF(Planilha1!C1142='[1]Pesos dos Critérios'!$Y$3,'[1]Pesos dos Critérios'!$Y$10,'[1]Pesos dos Critérios'!$Z$10))))</f>
        <v>0.0292592592592593</v>
      </c>
      <c r="AC1142" s="5" t="n">
        <f aca="false">IF(H1142=1,'[1]Pesos dos Critérios'!$AD$10,IF(Planilha1!H1142=2,'[1]Pesos dos Critérios'!$AE$10,IF(Planilha1!H1142=3,'[1]Pesos dos Critérios'!$AF$10,IF(Planilha1!H1142=4,'[1]Pesos dos Critérios'!$AG$10,'[1]Pesos dos Critérios'!$AH$10))))</f>
        <v>0.0273809523809524</v>
      </c>
      <c r="AD1142" s="5" t="n">
        <f aca="false">IF(J1142='[1]Pesos dos Critérios'!$AA$3,'[1]Pesos dos Critérios'!$AA$10,IF(Planilha1!J1142='[1]Pesos dos Critérios'!$AB$3,'[1]Pesos dos Critérios'!$AB$10,'[1]Pesos dos Critérios'!$AC$10))</f>
        <v>0.037037037037037</v>
      </c>
      <c r="AE1142" s="5" t="n">
        <f aca="false">IF(O1142="Intervalo 1",'[1]Pesos dos Critérios'!$J$10,IF(Planilha1!O1142="Intervalo 2",'[1]Pesos dos Critérios'!$K$10,IF(Planilha1!O1142="Intervalo 3",'[1]Pesos dos Critérios'!$L$10,'[1]Pesos dos Critérios'!$M$10)))</f>
        <v>0.032010582010582</v>
      </c>
      <c r="AF1142" s="5" t="n">
        <f aca="false">IF(Q1142="Intervalo 1",'[1]Pesos dos Critérios'!$B$10,IF(Q1142="Intervalo 2",'[1]Pesos dos Critérios'!$C$10,IF(Q1142="Intervalo 3",'[1]Pesos dos Critérios'!$D$10,'[1]Pesos dos Critérios'!$E$10)))</f>
        <v>0.00850049898450227</v>
      </c>
      <c r="AG1142" s="5" t="n">
        <f aca="false">IF(S1142="Intervalo 1",'[1]Pesos dos Critérios'!$F$10,IF(S1142="Intervalo 2",'[1]Pesos dos Critérios'!$G$10,IF(S1142="Intervalo 3",'[1]Pesos dos Critérios'!$H$10,'[1]Pesos dos Critérios'!$I$10)))</f>
        <v>0.0335693536673929</v>
      </c>
      <c r="AH1142" s="5" t="n">
        <f aca="false">IF(U1142="Intervalo 1",'[1]Pesos dos Critérios'!$N$10,IF(U1142="Intervalo 2",'[1]Pesos dos Critérios'!$O$10,IF(U1142="Intervalo 3",'[1]Pesos dos Critérios'!$P$10,'[1]Pesos dos Critérios'!$Q$10)))</f>
        <v>0.0329365079365079</v>
      </c>
      <c r="AI1142" s="5" t="n">
        <f aca="false">IF(AA1142="Intervalo 1",'[1]Pesos dos Critérios'!$R$10,IF(AA1142="Intervalo 2",'[1]Pesos dos Critérios'!$S$10,IF(AA1142="Intervalo 3",'[1]Pesos dos Critérios'!$T$10,'[1]Pesos dos Critérios'!$U$10)))</f>
        <v>0.0658730158730159</v>
      </c>
      <c r="AJ1142" s="5" t="n">
        <f aca="false">SUM(AB1142:AI1142)</f>
        <v>0.26656720714925</v>
      </c>
      <c r="AK1142" s="5" t="n">
        <v>1141</v>
      </c>
      <c r="AM1142" s="1" t="s">
        <v>52</v>
      </c>
    </row>
    <row r="1143" customFormat="false" ht="12.8" hidden="false" customHeight="true" outlineLevel="0" collapsed="false">
      <c r="A1143" s="7" t="n">
        <v>2015</v>
      </c>
      <c r="B1143" s="7" t="s">
        <v>116</v>
      </c>
      <c r="C1143" s="8" t="s">
        <v>40</v>
      </c>
      <c r="D1143" s="7" t="s">
        <v>602</v>
      </c>
      <c r="E1143" s="7" t="s">
        <v>841</v>
      </c>
      <c r="F1143" s="7" t="s">
        <v>151</v>
      </c>
      <c r="G1143" s="7" t="s">
        <v>123</v>
      </c>
      <c r="H1143" s="9" t="n">
        <v>2</v>
      </c>
      <c r="I1143" s="7" t="s">
        <v>126</v>
      </c>
      <c r="J1143" s="8" t="s">
        <v>45</v>
      </c>
      <c r="K1143" s="10" t="s">
        <v>46</v>
      </c>
      <c r="L1143" s="10" t="s">
        <v>47</v>
      </c>
      <c r="M1143" s="10" t="s">
        <v>56</v>
      </c>
      <c r="N1143" s="10" t="n">
        <v>0.017</v>
      </c>
      <c r="O1143" s="9" t="s">
        <v>57</v>
      </c>
      <c r="P1143" s="11" t="n">
        <v>0.5</v>
      </c>
      <c r="Q1143" s="8" t="s">
        <v>50</v>
      </c>
      <c r="R1143" s="11" t="n">
        <v>0.019</v>
      </c>
      <c r="S1143" s="8" t="s">
        <v>57</v>
      </c>
      <c r="T1143" s="11" t="n">
        <v>107</v>
      </c>
      <c r="U1143" s="8" t="s">
        <v>49</v>
      </c>
      <c r="V1143" s="11" t="n">
        <v>8.1</v>
      </c>
      <c r="W1143" s="11" t="n">
        <v>9.9</v>
      </c>
      <c r="X1143" s="11" t="n">
        <v>11.6</v>
      </c>
      <c r="Y1143" s="11" t="n">
        <v>13.8</v>
      </c>
      <c r="Z1143" s="11" t="n">
        <v>1.72</v>
      </c>
      <c r="AA1143" s="8" t="s">
        <v>49</v>
      </c>
      <c r="AB1143" s="5" t="n">
        <f aca="false">IF(C1143='[1]Pesos dos Critérios'!$V$3,'[1]Pesos dos Critérios'!$V$10,IF(Planilha1!C1143='[1]Pesos dos Critérios'!$W$3,'[1]Pesos dos Critérios'!$W$10,IF(Planilha1!C1143='[1]Pesos dos Critérios'!$X$3,'[1]Pesos dos Critérios'!$X$10,IF(Planilha1!C1143='[1]Pesos dos Critérios'!$Y$3,'[1]Pesos dos Critérios'!$Y$10,'[1]Pesos dos Critérios'!$Z$10))))</f>
        <v>0.0292592592592593</v>
      </c>
      <c r="AC1143" s="5" t="n">
        <f aca="false">IF(H1143=1,'[1]Pesos dos Critérios'!$AD$10,IF(Planilha1!H1143=2,'[1]Pesos dos Critérios'!$AE$10,IF(Planilha1!H1143=3,'[1]Pesos dos Critérios'!$AF$10,IF(Planilha1!H1143=4,'[1]Pesos dos Critérios'!$AG$10,'[1]Pesos dos Critérios'!$AH$10))))</f>
        <v>0.0273809523809524</v>
      </c>
      <c r="AD1143" s="5" t="n">
        <f aca="false">IF(J1143='[1]Pesos dos Critérios'!$AA$3,'[1]Pesos dos Critérios'!$AA$10,IF(Planilha1!J1143='[1]Pesos dos Critérios'!$AB$3,'[1]Pesos dos Critérios'!$AB$10,'[1]Pesos dos Critérios'!$AC$10))</f>
        <v>0.037037037037037</v>
      </c>
      <c r="AE1143" s="5" t="n">
        <f aca="false">IF(O1143="Intervalo 1",'[1]Pesos dos Critérios'!$J$10,IF(Planilha1!O1143="Intervalo 2",'[1]Pesos dos Critérios'!$K$10,IF(Planilha1!O1143="Intervalo 3",'[1]Pesos dos Critérios'!$L$10,'[1]Pesos dos Critérios'!$M$10)))</f>
        <v>0.032010582010582</v>
      </c>
      <c r="AF1143" s="5" t="n">
        <f aca="false">IF(Q1143="Intervalo 1",'[1]Pesos dos Critérios'!$B$10,IF(Q1143="Intervalo 2",'[1]Pesos dos Critérios'!$C$10,IF(Q1143="Intervalo 3",'[1]Pesos dos Critérios'!$D$10,'[1]Pesos dos Critérios'!$E$10)))</f>
        <v>0.00850049898450227</v>
      </c>
      <c r="AG1143" s="5" t="n">
        <f aca="false">IF(S1143="Intervalo 1",'[1]Pesos dos Critérios'!$F$10,IF(S1143="Intervalo 2",'[1]Pesos dos Critérios'!$G$10,IF(S1143="Intervalo 3",'[1]Pesos dos Critérios'!$H$10,'[1]Pesos dos Critérios'!$I$10)))</f>
        <v>0.0335693536673929</v>
      </c>
      <c r="AH1143" s="5" t="n">
        <f aca="false">IF(U1143="Intervalo 1",'[1]Pesos dos Critérios'!$N$10,IF(U1143="Intervalo 2",'[1]Pesos dos Critérios'!$O$10,IF(U1143="Intervalo 3",'[1]Pesos dos Critérios'!$P$10,'[1]Pesos dos Critérios'!$Q$10)))</f>
        <v>0.0329365079365079</v>
      </c>
      <c r="AI1143" s="5" t="n">
        <f aca="false">IF(AA1143="Intervalo 1",'[1]Pesos dos Critérios'!$R$10,IF(AA1143="Intervalo 2",'[1]Pesos dos Critérios'!$S$10,IF(AA1143="Intervalo 3",'[1]Pesos dos Critérios'!$T$10,'[1]Pesos dos Critérios'!$U$10)))</f>
        <v>0.0658730158730159</v>
      </c>
      <c r="AJ1143" s="5" t="n">
        <f aca="false">SUM(AB1143:AI1143)</f>
        <v>0.26656720714925</v>
      </c>
      <c r="AK1143" s="5" t="n">
        <v>1142</v>
      </c>
      <c r="AM1143" s="1" t="s">
        <v>52</v>
      </c>
    </row>
    <row r="1144" customFormat="false" ht="12.8" hidden="false" customHeight="true" outlineLevel="0" collapsed="false">
      <c r="A1144" s="7" t="n">
        <v>2015</v>
      </c>
      <c r="B1144" s="7" t="s">
        <v>116</v>
      </c>
      <c r="C1144" s="8" t="s">
        <v>40</v>
      </c>
      <c r="D1144" s="7" t="s">
        <v>154</v>
      </c>
      <c r="E1144" s="7" t="s">
        <v>604</v>
      </c>
      <c r="F1144" s="7" t="s">
        <v>820</v>
      </c>
      <c r="G1144" s="7" t="s">
        <v>88</v>
      </c>
      <c r="H1144" s="9" t="n">
        <v>1</v>
      </c>
      <c r="I1144" s="7" t="s">
        <v>44</v>
      </c>
      <c r="J1144" s="8" t="s">
        <v>45</v>
      </c>
      <c r="K1144" s="10" t="s">
        <v>46</v>
      </c>
      <c r="L1144" s="10" t="s">
        <v>47</v>
      </c>
      <c r="M1144" s="10" t="s">
        <v>48</v>
      </c>
      <c r="N1144" s="10" t="n">
        <v>0.03</v>
      </c>
      <c r="O1144" s="9" t="s">
        <v>50</v>
      </c>
      <c r="P1144" s="11" t="n">
        <v>0.373</v>
      </c>
      <c r="Q1144" s="8" t="s">
        <v>58</v>
      </c>
      <c r="R1144" s="11" t="n">
        <v>0.039</v>
      </c>
      <c r="S1144" s="8" t="s">
        <v>50</v>
      </c>
      <c r="T1144" s="11" t="n">
        <v>113</v>
      </c>
      <c r="U1144" s="8" t="s">
        <v>49</v>
      </c>
      <c r="V1144" s="11" t="n">
        <v>7.84</v>
      </c>
      <c r="W1144" s="11" t="n">
        <v>8.89</v>
      </c>
      <c r="X1144" s="11" t="n">
        <v>11.2</v>
      </c>
      <c r="Y1144" s="11" t="n">
        <v>12.7</v>
      </c>
      <c r="Z1144" s="11" t="n">
        <v>1.84</v>
      </c>
      <c r="AA1144" s="8" t="s">
        <v>49</v>
      </c>
      <c r="AB1144" s="5" t="n">
        <f aca="false">IF(C1144='[1]Pesos dos Critérios'!$V$3,'[1]Pesos dos Critérios'!$V$10,IF(Planilha1!C1144='[1]Pesos dos Critérios'!$W$3,'[1]Pesos dos Critérios'!$W$10,IF(Planilha1!C1144='[1]Pesos dos Critérios'!$X$3,'[1]Pesos dos Critérios'!$X$10,IF(Planilha1!C1144='[1]Pesos dos Critérios'!$Y$3,'[1]Pesos dos Critérios'!$Y$10,'[1]Pesos dos Critérios'!$Z$10))))</f>
        <v>0.0292592592592593</v>
      </c>
      <c r="AC1144" s="5" t="n">
        <f aca="false">IF(H1144=1,'[1]Pesos dos Critérios'!$AD$10,IF(Planilha1!H1144=2,'[1]Pesos dos Critérios'!$AE$10,IF(Planilha1!H1144=3,'[1]Pesos dos Critérios'!$AF$10,IF(Planilha1!H1144=4,'[1]Pesos dos Critérios'!$AG$10,'[1]Pesos dos Critérios'!$AH$10))))</f>
        <v>0.0329365079365079</v>
      </c>
      <c r="AD1144" s="5" t="n">
        <f aca="false">IF(J1144='[1]Pesos dos Critérios'!$AA$3,'[1]Pesos dos Critérios'!$AA$10,IF(Planilha1!J1144='[1]Pesos dos Critérios'!$AB$3,'[1]Pesos dos Critérios'!$AB$10,'[1]Pesos dos Critérios'!$AC$10))</f>
        <v>0.037037037037037</v>
      </c>
      <c r="AE1144" s="5" t="n">
        <f aca="false">IF(O1144="Intervalo 1",'[1]Pesos dos Critérios'!$J$10,IF(Planilha1!O1144="Intervalo 2",'[1]Pesos dos Critérios'!$K$10,IF(Planilha1!O1144="Intervalo 3",'[1]Pesos dos Critérios'!$L$10,'[1]Pesos dos Critérios'!$M$10)))</f>
        <v>0.0187830687830688</v>
      </c>
      <c r="AF1144" s="5" t="n">
        <f aca="false">IF(Q1144="Intervalo 1",'[1]Pesos dos Critérios'!$B$10,IF(Q1144="Intervalo 2",'[1]Pesos dos Critérios'!$C$10,IF(Q1144="Intervalo 3",'[1]Pesos dos Critérios'!$D$10,'[1]Pesos dos Critérios'!$E$10)))</f>
        <v>0.0152691594857304</v>
      </c>
      <c r="AG1144" s="5" t="n">
        <f aca="false">IF(S1144="Intervalo 1",'[1]Pesos dos Critérios'!$F$10,IF(S1144="Intervalo 2",'[1]Pesos dos Critérios'!$G$10,IF(S1144="Intervalo 3",'[1]Pesos dos Critérios'!$H$10,'[1]Pesos dos Critérios'!$I$10)))</f>
        <v>0.0122185911401598</v>
      </c>
      <c r="AH1144" s="5" t="n">
        <f aca="false">IF(U1144="Intervalo 1",'[1]Pesos dos Critérios'!$N$10,IF(U1144="Intervalo 2",'[1]Pesos dos Critérios'!$O$10,IF(U1144="Intervalo 3",'[1]Pesos dos Critérios'!$P$10,'[1]Pesos dos Critérios'!$Q$10)))</f>
        <v>0.0329365079365079</v>
      </c>
      <c r="AI1144" s="5" t="n">
        <f aca="false">IF(AA1144="Intervalo 1",'[1]Pesos dos Critérios'!$R$10,IF(AA1144="Intervalo 2",'[1]Pesos dos Critérios'!$S$10,IF(AA1144="Intervalo 3",'[1]Pesos dos Critérios'!$T$10,'[1]Pesos dos Critérios'!$U$10)))</f>
        <v>0.0658730158730159</v>
      </c>
      <c r="AJ1144" s="5" t="n">
        <f aca="false">SUM(AB1144:AI1144)</f>
        <v>0.244313147451287</v>
      </c>
      <c r="AK1144" s="5" t="n">
        <v>1143</v>
      </c>
      <c r="AM1144" s="1" t="s">
        <v>60</v>
      </c>
    </row>
    <row r="1145" customFormat="false" ht="12.8" hidden="false" customHeight="true" outlineLevel="0" collapsed="false">
      <c r="A1145" s="7" t="n">
        <v>2015</v>
      </c>
      <c r="B1145" s="7" t="s">
        <v>116</v>
      </c>
      <c r="C1145" s="8" t="s">
        <v>40</v>
      </c>
      <c r="D1145" s="7" t="s">
        <v>154</v>
      </c>
      <c r="E1145" s="7" t="s">
        <v>604</v>
      </c>
      <c r="F1145" s="7" t="n">
        <v>1.4</v>
      </c>
      <c r="G1145" s="7" t="s">
        <v>88</v>
      </c>
      <c r="H1145" s="9" t="n">
        <v>1</v>
      </c>
      <c r="I1145" s="7" t="s">
        <v>44</v>
      </c>
      <c r="J1145" s="8" t="s">
        <v>45</v>
      </c>
      <c r="K1145" s="10" t="s">
        <v>46</v>
      </c>
      <c r="L1145" s="10" t="s">
        <v>47</v>
      </c>
      <c r="M1145" s="10" t="s">
        <v>48</v>
      </c>
      <c r="N1145" s="10" t="n">
        <v>0.03</v>
      </c>
      <c r="O1145" s="9" t="s">
        <v>50</v>
      </c>
      <c r="P1145" s="11" t="n">
        <v>0.373</v>
      </c>
      <c r="Q1145" s="8" t="s">
        <v>58</v>
      </c>
      <c r="R1145" s="11" t="n">
        <v>0.039</v>
      </c>
      <c r="S1145" s="8" t="s">
        <v>50</v>
      </c>
      <c r="T1145" s="11" t="n">
        <v>113</v>
      </c>
      <c r="U1145" s="8" t="s">
        <v>49</v>
      </c>
      <c r="V1145" s="11" t="n">
        <v>7.84</v>
      </c>
      <c r="W1145" s="11" t="n">
        <v>8.89</v>
      </c>
      <c r="X1145" s="11" t="n">
        <v>11.2</v>
      </c>
      <c r="Y1145" s="11" t="n">
        <v>12.7</v>
      </c>
      <c r="Z1145" s="11" t="n">
        <v>1.84</v>
      </c>
      <c r="AA1145" s="8" t="s">
        <v>49</v>
      </c>
      <c r="AB1145" s="5" t="n">
        <f aca="false">IF(C1145='[1]Pesos dos Critérios'!$V$3,'[1]Pesos dos Critérios'!$V$10,IF(Planilha1!C1145='[1]Pesos dos Critérios'!$W$3,'[1]Pesos dos Critérios'!$W$10,IF(Planilha1!C1145='[1]Pesos dos Critérios'!$X$3,'[1]Pesos dos Critérios'!$X$10,IF(Planilha1!C1145='[1]Pesos dos Critérios'!$Y$3,'[1]Pesos dos Critérios'!$Y$10,'[1]Pesos dos Critérios'!$Z$10))))</f>
        <v>0.0292592592592593</v>
      </c>
      <c r="AC1145" s="5" t="n">
        <f aca="false">IF(H1145=1,'[1]Pesos dos Critérios'!$AD$10,IF(Planilha1!H1145=2,'[1]Pesos dos Critérios'!$AE$10,IF(Planilha1!H1145=3,'[1]Pesos dos Critérios'!$AF$10,IF(Planilha1!H1145=4,'[1]Pesos dos Critérios'!$AG$10,'[1]Pesos dos Critérios'!$AH$10))))</f>
        <v>0.0329365079365079</v>
      </c>
      <c r="AD1145" s="5" t="n">
        <f aca="false">IF(J1145='[1]Pesos dos Critérios'!$AA$3,'[1]Pesos dos Critérios'!$AA$10,IF(Planilha1!J1145='[1]Pesos dos Critérios'!$AB$3,'[1]Pesos dos Critérios'!$AB$10,'[1]Pesos dos Critérios'!$AC$10))</f>
        <v>0.037037037037037</v>
      </c>
      <c r="AE1145" s="5" t="n">
        <f aca="false">IF(O1145="Intervalo 1",'[1]Pesos dos Critérios'!$J$10,IF(Planilha1!O1145="Intervalo 2",'[1]Pesos dos Critérios'!$K$10,IF(Planilha1!O1145="Intervalo 3",'[1]Pesos dos Critérios'!$L$10,'[1]Pesos dos Critérios'!$M$10)))</f>
        <v>0.0187830687830688</v>
      </c>
      <c r="AF1145" s="5" t="n">
        <f aca="false">IF(Q1145="Intervalo 1",'[1]Pesos dos Critérios'!$B$10,IF(Q1145="Intervalo 2",'[1]Pesos dos Critérios'!$C$10,IF(Q1145="Intervalo 3",'[1]Pesos dos Critérios'!$D$10,'[1]Pesos dos Critérios'!$E$10)))</f>
        <v>0.0152691594857304</v>
      </c>
      <c r="AG1145" s="5" t="n">
        <f aca="false">IF(S1145="Intervalo 1",'[1]Pesos dos Critérios'!$F$10,IF(S1145="Intervalo 2",'[1]Pesos dos Critérios'!$G$10,IF(S1145="Intervalo 3",'[1]Pesos dos Critérios'!$H$10,'[1]Pesos dos Critérios'!$I$10)))</f>
        <v>0.0122185911401598</v>
      </c>
      <c r="AH1145" s="5" t="n">
        <f aca="false">IF(U1145="Intervalo 1",'[1]Pesos dos Critérios'!$N$10,IF(U1145="Intervalo 2",'[1]Pesos dos Critérios'!$O$10,IF(U1145="Intervalo 3",'[1]Pesos dos Critérios'!$P$10,'[1]Pesos dos Critérios'!$Q$10)))</f>
        <v>0.0329365079365079</v>
      </c>
      <c r="AI1145" s="5" t="n">
        <f aca="false">IF(AA1145="Intervalo 1",'[1]Pesos dos Critérios'!$R$10,IF(AA1145="Intervalo 2",'[1]Pesos dos Critérios'!$S$10,IF(AA1145="Intervalo 3",'[1]Pesos dos Critérios'!$T$10,'[1]Pesos dos Critérios'!$U$10)))</f>
        <v>0.0658730158730159</v>
      </c>
      <c r="AJ1145" s="5" t="n">
        <f aca="false">SUM(AB1145:AI1145)</f>
        <v>0.244313147451287</v>
      </c>
      <c r="AK1145" s="5" t="n">
        <v>1144</v>
      </c>
      <c r="AM1145" s="1" t="s">
        <v>60</v>
      </c>
    </row>
    <row r="1146" customFormat="false" ht="12.8" hidden="false" customHeight="true" outlineLevel="0" collapsed="false">
      <c r="A1146" s="7" t="n">
        <v>2015</v>
      </c>
      <c r="B1146" s="7" t="s">
        <v>116</v>
      </c>
      <c r="C1146" s="8" t="s">
        <v>40</v>
      </c>
      <c r="D1146" s="7" t="s">
        <v>154</v>
      </c>
      <c r="E1146" s="7" t="s">
        <v>604</v>
      </c>
      <c r="F1146" s="7" t="s">
        <v>842</v>
      </c>
      <c r="G1146" s="7" t="s">
        <v>88</v>
      </c>
      <c r="H1146" s="9" t="n">
        <v>1</v>
      </c>
      <c r="I1146" s="7" t="s">
        <v>44</v>
      </c>
      <c r="J1146" s="8" t="s">
        <v>45</v>
      </c>
      <c r="K1146" s="10" t="s">
        <v>46</v>
      </c>
      <c r="L1146" s="10" t="s">
        <v>47</v>
      </c>
      <c r="M1146" s="10" t="s">
        <v>48</v>
      </c>
      <c r="N1146" s="10" t="n">
        <v>0.03</v>
      </c>
      <c r="O1146" s="9" t="s">
        <v>50</v>
      </c>
      <c r="P1146" s="11" t="n">
        <v>0.373</v>
      </c>
      <c r="Q1146" s="8" t="s">
        <v>58</v>
      </c>
      <c r="R1146" s="11" t="n">
        <v>0.039</v>
      </c>
      <c r="S1146" s="8" t="s">
        <v>50</v>
      </c>
      <c r="T1146" s="11" t="n">
        <v>112</v>
      </c>
      <c r="U1146" s="8" t="s">
        <v>49</v>
      </c>
      <c r="V1146" s="11" t="n">
        <v>7.91</v>
      </c>
      <c r="W1146" s="11" t="n">
        <v>8.96</v>
      </c>
      <c r="X1146" s="11" t="n">
        <v>11.3</v>
      </c>
      <c r="Y1146" s="11" t="n">
        <v>12.8</v>
      </c>
      <c r="Z1146" s="11" t="n">
        <v>1.82</v>
      </c>
      <c r="AA1146" s="8" t="s">
        <v>49</v>
      </c>
      <c r="AB1146" s="5" t="n">
        <f aca="false">IF(C1146='[1]Pesos dos Critérios'!$V$3,'[1]Pesos dos Critérios'!$V$10,IF(Planilha1!C1146='[1]Pesos dos Critérios'!$W$3,'[1]Pesos dos Critérios'!$W$10,IF(Planilha1!C1146='[1]Pesos dos Critérios'!$X$3,'[1]Pesos dos Critérios'!$X$10,IF(Planilha1!C1146='[1]Pesos dos Critérios'!$Y$3,'[1]Pesos dos Critérios'!$Y$10,'[1]Pesos dos Critérios'!$Z$10))))</f>
        <v>0.0292592592592593</v>
      </c>
      <c r="AC1146" s="5" t="n">
        <f aca="false">IF(H1146=1,'[1]Pesos dos Critérios'!$AD$10,IF(Planilha1!H1146=2,'[1]Pesos dos Critérios'!$AE$10,IF(Planilha1!H1146=3,'[1]Pesos dos Critérios'!$AF$10,IF(Planilha1!H1146=4,'[1]Pesos dos Critérios'!$AG$10,'[1]Pesos dos Critérios'!$AH$10))))</f>
        <v>0.0329365079365079</v>
      </c>
      <c r="AD1146" s="5" t="n">
        <f aca="false">IF(J1146='[1]Pesos dos Critérios'!$AA$3,'[1]Pesos dos Critérios'!$AA$10,IF(Planilha1!J1146='[1]Pesos dos Critérios'!$AB$3,'[1]Pesos dos Critérios'!$AB$10,'[1]Pesos dos Critérios'!$AC$10))</f>
        <v>0.037037037037037</v>
      </c>
      <c r="AE1146" s="5" t="n">
        <f aca="false">IF(O1146="Intervalo 1",'[1]Pesos dos Critérios'!$J$10,IF(Planilha1!O1146="Intervalo 2",'[1]Pesos dos Critérios'!$K$10,IF(Planilha1!O1146="Intervalo 3",'[1]Pesos dos Critérios'!$L$10,'[1]Pesos dos Critérios'!$M$10)))</f>
        <v>0.0187830687830688</v>
      </c>
      <c r="AF1146" s="5" t="n">
        <f aca="false">IF(Q1146="Intervalo 1",'[1]Pesos dos Critérios'!$B$10,IF(Q1146="Intervalo 2",'[1]Pesos dos Critérios'!$C$10,IF(Q1146="Intervalo 3",'[1]Pesos dos Critérios'!$D$10,'[1]Pesos dos Critérios'!$E$10)))</f>
        <v>0.0152691594857304</v>
      </c>
      <c r="AG1146" s="5" t="n">
        <f aca="false">IF(S1146="Intervalo 1",'[1]Pesos dos Critérios'!$F$10,IF(S1146="Intervalo 2",'[1]Pesos dos Critérios'!$G$10,IF(S1146="Intervalo 3",'[1]Pesos dos Critérios'!$H$10,'[1]Pesos dos Critérios'!$I$10)))</f>
        <v>0.0122185911401598</v>
      </c>
      <c r="AH1146" s="5" t="n">
        <f aca="false">IF(U1146="Intervalo 1",'[1]Pesos dos Critérios'!$N$10,IF(U1146="Intervalo 2",'[1]Pesos dos Critérios'!$O$10,IF(U1146="Intervalo 3",'[1]Pesos dos Critérios'!$P$10,'[1]Pesos dos Critérios'!$Q$10)))</f>
        <v>0.0329365079365079</v>
      </c>
      <c r="AI1146" s="5" t="n">
        <f aca="false">IF(AA1146="Intervalo 1",'[1]Pesos dos Critérios'!$R$10,IF(AA1146="Intervalo 2",'[1]Pesos dos Critérios'!$S$10,IF(AA1146="Intervalo 3",'[1]Pesos dos Critérios'!$T$10,'[1]Pesos dos Critérios'!$U$10)))</f>
        <v>0.0658730158730159</v>
      </c>
      <c r="AJ1146" s="5" t="n">
        <f aca="false">SUM(AB1146:AI1146)</f>
        <v>0.244313147451287</v>
      </c>
      <c r="AK1146" s="5" t="n">
        <v>1145</v>
      </c>
      <c r="AM1146" s="1" t="s">
        <v>60</v>
      </c>
    </row>
    <row r="1147" customFormat="false" ht="12.8" hidden="false" customHeight="true" outlineLevel="0" collapsed="false">
      <c r="A1147" s="7" t="n">
        <v>2015</v>
      </c>
      <c r="B1147" s="7" t="s">
        <v>116</v>
      </c>
      <c r="C1147" s="8" t="s">
        <v>40</v>
      </c>
      <c r="D1147" s="7" t="s">
        <v>843</v>
      </c>
      <c r="E1147" s="7" t="s">
        <v>844</v>
      </c>
      <c r="F1147" s="7" t="s">
        <v>560</v>
      </c>
      <c r="G1147" s="7" t="s">
        <v>845</v>
      </c>
      <c r="H1147" s="9" t="n">
        <v>1</v>
      </c>
      <c r="I1147" s="7" t="s">
        <v>126</v>
      </c>
      <c r="J1147" s="8" t="s">
        <v>45</v>
      </c>
      <c r="K1147" s="10" t="s">
        <v>46</v>
      </c>
      <c r="L1147" s="10" t="s">
        <v>200</v>
      </c>
      <c r="M1147" s="10" t="s">
        <v>48</v>
      </c>
      <c r="N1147" s="10" t="n">
        <v>0.014</v>
      </c>
      <c r="O1147" s="9" t="s">
        <v>49</v>
      </c>
      <c r="P1147" s="11" t="n">
        <v>0.074</v>
      </c>
      <c r="Q1147" s="8" t="s">
        <v>49</v>
      </c>
      <c r="R1147" s="11" t="n">
        <v>0.041</v>
      </c>
      <c r="S1147" s="8" t="s">
        <v>50</v>
      </c>
      <c r="T1147" s="11" t="n">
        <v>105</v>
      </c>
      <c r="U1147" s="8" t="s">
        <v>49</v>
      </c>
      <c r="V1147" s="11" t="n">
        <v>7.7</v>
      </c>
      <c r="W1147" s="11" t="n">
        <v>11.13</v>
      </c>
      <c r="X1147" s="11" t="n">
        <v>11</v>
      </c>
      <c r="Y1147" s="11" t="n">
        <v>15.9</v>
      </c>
      <c r="Z1147" s="11" t="n">
        <v>1.71</v>
      </c>
      <c r="AA1147" s="8" t="s">
        <v>49</v>
      </c>
      <c r="AB1147" s="5" t="n">
        <f aca="false">IF(C1147='[1]Pesos dos Critérios'!$V$3,'[1]Pesos dos Critérios'!$V$10,IF(Planilha1!C1147='[1]Pesos dos Critérios'!$W$3,'[1]Pesos dos Critérios'!$W$10,IF(Planilha1!C1147='[1]Pesos dos Critérios'!$X$3,'[1]Pesos dos Critérios'!$X$10,IF(Planilha1!C1147='[1]Pesos dos Critérios'!$Y$3,'[1]Pesos dos Critérios'!$Y$10,'[1]Pesos dos Critérios'!$Z$10))))</f>
        <v>0.0292592592592593</v>
      </c>
      <c r="AC1147" s="5" t="n">
        <f aca="false">IF(H1147=1,'[1]Pesos dos Critérios'!$AD$10,IF(Planilha1!H1147=2,'[1]Pesos dos Critérios'!$AE$10,IF(Planilha1!H1147=3,'[1]Pesos dos Critérios'!$AF$10,IF(Planilha1!H1147=4,'[1]Pesos dos Critérios'!$AG$10,'[1]Pesos dos Critérios'!$AH$10))))</f>
        <v>0.0329365079365079</v>
      </c>
      <c r="AD1147" s="5" t="n">
        <f aca="false">IF(J1147='[1]Pesos dos Critérios'!$AA$3,'[1]Pesos dos Critérios'!$AA$10,IF(Planilha1!J1147='[1]Pesos dos Critérios'!$AB$3,'[1]Pesos dos Critérios'!$AB$10,'[1]Pesos dos Critérios'!$AC$10))</f>
        <v>0.037037037037037</v>
      </c>
      <c r="AE1147" s="5" t="n">
        <f aca="false">IF(O1147="Intervalo 1",'[1]Pesos dos Critérios'!$J$10,IF(Planilha1!O1147="Intervalo 2",'[1]Pesos dos Critérios'!$K$10,IF(Planilha1!O1147="Intervalo 3",'[1]Pesos dos Critérios'!$L$10,'[1]Pesos dos Critérios'!$M$10)))</f>
        <v>0.0375661375661376</v>
      </c>
      <c r="AF1147" s="5" t="n">
        <f aca="false">IF(Q1147="Intervalo 1",'[1]Pesos dos Critérios'!$B$10,IF(Q1147="Intervalo 2",'[1]Pesos dos Critérios'!$C$10,IF(Q1147="Intervalo 3",'[1]Pesos dos Critérios'!$D$10,'[1]Pesos dos Critérios'!$E$10)))</f>
        <v>0.0589398858061696</v>
      </c>
      <c r="AG1147" s="5" t="n">
        <f aca="false">IF(S1147="Intervalo 1",'[1]Pesos dos Critérios'!$F$10,IF(S1147="Intervalo 2",'[1]Pesos dos Critérios'!$G$10,IF(S1147="Intervalo 3",'[1]Pesos dos Critérios'!$H$10,'[1]Pesos dos Critérios'!$I$10)))</f>
        <v>0.0122185911401598</v>
      </c>
      <c r="AH1147" s="5" t="n">
        <f aca="false">IF(U1147="Intervalo 1",'[1]Pesos dos Critérios'!$N$10,IF(U1147="Intervalo 2",'[1]Pesos dos Critérios'!$O$10,IF(U1147="Intervalo 3",'[1]Pesos dos Critérios'!$P$10,'[1]Pesos dos Critérios'!$Q$10)))</f>
        <v>0.0329365079365079</v>
      </c>
      <c r="AI1147" s="5" t="n">
        <f aca="false">IF(AA1147="Intervalo 1",'[1]Pesos dos Critérios'!$R$10,IF(AA1147="Intervalo 2",'[1]Pesos dos Critérios'!$S$10,IF(AA1147="Intervalo 3",'[1]Pesos dos Critérios'!$T$10,'[1]Pesos dos Critérios'!$U$10)))</f>
        <v>0.0658730158730159</v>
      </c>
      <c r="AJ1147" s="5" t="n">
        <f aca="false">SUM(AB1147:AI1147)</f>
        <v>0.306766942554795</v>
      </c>
      <c r="AK1147" s="5" t="n">
        <v>1146</v>
      </c>
      <c r="AM1147" s="1" t="s">
        <v>52</v>
      </c>
    </row>
    <row r="1148" customFormat="false" ht="12.8" hidden="false" customHeight="true" outlineLevel="0" collapsed="false">
      <c r="A1148" s="7" t="n">
        <v>2015</v>
      </c>
      <c r="B1148" s="7" t="s">
        <v>116</v>
      </c>
      <c r="C1148" s="8" t="s">
        <v>40</v>
      </c>
      <c r="D1148" s="7" t="s">
        <v>843</v>
      </c>
      <c r="E1148" s="7" t="s">
        <v>846</v>
      </c>
      <c r="F1148" s="7" t="s">
        <v>560</v>
      </c>
      <c r="G1148" s="7" t="s">
        <v>847</v>
      </c>
      <c r="H1148" s="9" t="n">
        <v>1</v>
      </c>
      <c r="I1148" s="7" t="s">
        <v>558</v>
      </c>
      <c r="J1148" s="8" t="s">
        <v>86</v>
      </c>
      <c r="K1148" s="10" t="s">
        <v>46</v>
      </c>
      <c r="L1148" s="10" t="s">
        <v>200</v>
      </c>
      <c r="M1148" s="10" t="s">
        <v>48</v>
      </c>
      <c r="N1148" s="10" t="n">
        <v>0.019</v>
      </c>
      <c r="O1148" s="9" t="s">
        <v>57</v>
      </c>
      <c r="P1148" s="11" t="n">
        <v>0.277</v>
      </c>
      <c r="Q1148" s="8" t="s">
        <v>57</v>
      </c>
      <c r="R1148" s="11" t="n">
        <v>0.064</v>
      </c>
      <c r="S1148" s="8" t="s">
        <v>50</v>
      </c>
      <c r="T1148" s="11" t="n">
        <v>119</v>
      </c>
      <c r="U1148" s="8" t="s">
        <v>57</v>
      </c>
      <c r="V1148" s="11" t="n">
        <v>7.42</v>
      </c>
      <c r="W1148" s="11" t="n">
        <v>8.54</v>
      </c>
      <c r="X1148" s="11" t="n">
        <v>10.6</v>
      </c>
      <c r="Y1148" s="11" t="n">
        <v>12.2</v>
      </c>
      <c r="Z1148" s="11" t="n">
        <v>1.93</v>
      </c>
      <c r="AA1148" s="8" t="s">
        <v>57</v>
      </c>
      <c r="AB1148" s="5" t="n">
        <f aca="false">IF(C1148='[1]Pesos dos Critérios'!$V$3,'[1]Pesos dos Critérios'!$V$10,IF(Planilha1!C1148='[1]Pesos dos Critérios'!$W$3,'[1]Pesos dos Critérios'!$W$10,IF(Planilha1!C1148='[1]Pesos dos Critérios'!$X$3,'[1]Pesos dos Critérios'!$X$10,IF(Planilha1!C1148='[1]Pesos dos Critérios'!$Y$3,'[1]Pesos dos Critérios'!$Y$10,'[1]Pesos dos Critérios'!$Z$10))))</f>
        <v>0.0292592592592593</v>
      </c>
      <c r="AC1148" s="5" t="n">
        <f aca="false">IF(H1148=1,'[1]Pesos dos Critérios'!$AD$10,IF(Planilha1!H1148=2,'[1]Pesos dos Critérios'!$AE$10,IF(Planilha1!H1148=3,'[1]Pesos dos Critérios'!$AF$10,IF(Planilha1!H1148=4,'[1]Pesos dos Critérios'!$AG$10,'[1]Pesos dos Critérios'!$AH$10))))</f>
        <v>0.0329365079365079</v>
      </c>
      <c r="AD1148" s="5" t="n">
        <f aca="false">IF(J1148='[1]Pesos dos Critérios'!$AA$3,'[1]Pesos dos Critérios'!$AA$10,IF(Planilha1!J1148='[1]Pesos dos Critérios'!$AB$3,'[1]Pesos dos Critérios'!$AB$10,'[1]Pesos dos Critérios'!$AC$10))</f>
        <v>0.037037037037037</v>
      </c>
      <c r="AE1148" s="5" t="n">
        <f aca="false">IF(O1148="Intervalo 1",'[1]Pesos dos Critérios'!$J$10,IF(Planilha1!O1148="Intervalo 2",'[1]Pesos dos Critérios'!$K$10,IF(Planilha1!O1148="Intervalo 3",'[1]Pesos dos Critérios'!$L$10,'[1]Pesos dos Critérios'!$M$10)))</f>
        <v>0.032010582010582</v>
      </c>
      <c r="AF1148" s="5" t="n">
        <f aca="false">IF(Q1148="Intervalo 1",'[1]Pesos dos Critérios'!$B$10,IF(Q1148="Intervalo 2",'[1]Pesos dos Critérios'!$C$10,IF(Q1148="Intervalo 3",'[1]Pesos dos Critérios'!$D$10,'[1]Pesos dos Critérios'!$E$10)))</f>
        <v>0.0284015668347088</v>
      </c>
      <c r="AG1148" s="5" t="n">
        <f aca="false">IF(S1148="Intervalo 1",'[1]Pesos dos Critérios'!$F$10,IF(S1148="Intervalo 2",'[1]Pesos dos Critérios'!$G$10,IF(S1148="Intervalo 3",'[1]Pesos dos Critérios'!$H$10,'[1]Pesos dos Critérios'!$I$10)))</f>
        <v>0.0122185911401598</v>
      </c>
      <c r="AH1148" s="5" t="n">
        <f aca="false">IF(U1148="Intervalo 1",'[1]Pesos dos Critérios'!$N$10,IF(U1148="Intervalo 2",'[1]Pesos dos Critérios'!$O$10,IF(U1148="Intervalo 3",'[1]Pesos dos Critérios'!$P$10,'[1]Pesos dos Critérios'!$Q$10)))</f>
        <v>0.0273809523809524</v>
      </c>
      <c r="AI1148" s="5" t="n">
        <f aca="false">IF(AA1148="Intervalo 1",'[1]Pesos dos Critérios'!$R$10,IF(AA1148="Intervalo 2",'[1]Pesos dos Critérios'!$S$10,IF(AA1148="Intervalo 3",'[1]Pesos dos Critérios'!$T$10,'[1]Pesos dos Critérios'!$U$10)))</f>
        <v>0.0547619047619048</v>
      </c>
      <c r="AJ1148" s="5" t="n">
        <f aca="false">SUM(AB1148:AI1148)</f>
        <v>0.254006401361112</v>
      </c>
      <c r="AK1148" s="5" t="n">
        <v>1147</v>
      </c>
      <c r="AM1148" s="1" t="s">
        <v>60</v>
      </c>
    </row>
    <row r="1149" customFormat="false" ht="12.8" hidden="false" customHeight="true" outlineLevel="0" collapsed="false">
      <c r="A1149" s="7" t="n">
        <v>2015</v>
      </c>
      <c r="B1149" s="7" t="s">
        <v>116</v>
      </c>
      <c r="C1149" s="8" t="s">
        <v>40</v>
      </c>
      <c r="D1149" s="7" t="s">
        <v>843</v>
      </c>
      <c r="E1149" s="7" t="s">
        <v>846</v>
      </c>
      <c r="F1149" s="7" t="s">
        <v>848</v>
      </c>
      <c r="G1149" s="7" t="s">
        <v>137</v>
      </c>
      <c r="H1149" s="9" t="n">
        <v>1</v>
      </c>
      <c r="I1149" s="7" t="s">
        <v>558</v>
      </c>
      <c r="J1149" s="8" t="s">
        <v>86</v>
      </c>
      <c r="K1149" s="10" t="s">
        <v>46</v>
      </c>
      <c r="L1149" s="10" t="s">
        <v>200</v>
      </c>
      <c r="M1149" s="10" t="s">
        <v>48</v>
      </c>
      <c r="N1149" s="10" t="n">
        <v>0.02</v>
      </c>
      <c r="O1149" s="9" t="s">
        <v>57</v>
      </c>
      <c r="P1149" s="11" t="n">
        <v>0.196</v>
      </c>
      <c r="Q1149" s="8" t="s">
        <v>57</v>
      </c>
      <c r="R1149" s="11" t="n">
        <v>0.021</v>
      </c>
      <c r="S1149" s="8" t="s">
        <v>58</v>
      </c>
      <c r="T1149" s="11" t="n">
        <v>110</v>
      </c>
      <c r="U1149" s="8" t="s">
        <v>49</v>
      </c>
      <c r="V1149" s="11" t="n">
        <v>7.77</v>
      </c>
      <c r="W1149" s="11" t="n">
        <v>9.59</v>
      </c>
      <c r="X1149" s="11" t="n">
        <v>11.1</v>
      </c>
      <c r="Y1149" s="11" t="n">
        <v>13.7</v>
      </c>
      <c r="Z1149" s="11" t="n">
        <v>1.79</v>
      </c>
      <c r="AA1149" s="8" t="s">
        <v>49</v>
      </c>
      <c r="AB1149" s="5" t="n">
        <f aca="false">IF(C1149='[1]Pesos dos Critérios'!$V$3,'[1]Pesos dos Critérios'!$V$10,IF(Planilha1!C1149='[1]Pesos dos Critérios'!$W$3,'[1]Pesos dos Critérios'!$W$10,IF(Planilha1!C1149='[1]Pesos dos Critérios'!$X$3,'[1]Pesos dos Critérios'!$X$10,IF(Planilha1!C1149='[1]Pesos dos Critérios'!$Y$3,'[1]Pesos dos Critérios'!$Y$10,'[1]Pesos dos Critérios'!$Z$10))))</f>
        <v>0.0292592592592593</v>
      </c>
      <c r="AC1149" s="5" t="n">
        <f aca="false">IF(H1149=1,'[1]Pesos dos Critérios'!$AD$10,IF(Planilha1!H1149=2,'[1]Pesos dos Critérios'!$AE$10,IF(Planilha1!H1149=3,'[1]Pesos dos Critérios'!$AF$10,IF(Planilha1!H1149=4,'[1]Pesos dos Critérios'!$AG$10,'[1]Pesos dos Critérios'!$AH$10))))</f>
        <v>0.0329365079365079</v>
      </c>
      <c r="AD1149" s="5" t="n">
        <f aca="false">IF(J1149='[1]Pesos dos Critérios'!$AA$3,'[1]Pesos dos Critérios'!$AA$10,IF(Planilha1!J1149='[1]Pesos dos Critérios'!$AB$3,'[1]Pesos dos Critérios'!$AB$10,'[1]Pesos dos Critérios'!$AC$10))</f>
        <v>0.037037037037037</v>
      </c>
      <c r="AE1149" s="5" t="n">
        <f aca="false">IF(O1149="Intervalo 1",'[1]Pesos dos Critérios'!$J$10,IF(Planilha1!O1149="Intervalo 2",'[1]Pesos dos Critérios'!$K$10,IF(Planilha1!O1149="Intervalo 3",'[1]Pesos dos Critérios'!$L$10,'[1]Pesos dos Critérios'!$M$10)))</f>
        <v>0.032010582010582</v>
      </c>
      <c r="AF1149" s="5" t="n">
        <f aca="false">IF(Q1149="Intervalo 1",'[1]Pesos dos Critérios'!$B$10,IF(Q1149="Intervalo 2",'[1]Pesos dos Critérios'!$C$10,IF(Q1149="Intervalo 3",'[1]Pesos dos Critérios'!$D$10,'[1]Pesos dos Critérios'!$E$10)))</f>
        <v>0.0284015668347088</v>
      </c>
      <c r="AG1149" s="5" t="n">
        <f aca="false">IF(S1149="Intervalo 1",'[1]Pesos dos Critérios'!$F$10,IF(S1149="Intervalo 2",'[1]Pesos dos Critérios'!$G$10,IF(S1149="Intervalo 3",'[1]Pesos dos Critérios'!$H$10,'[1]Pesos dos Critérios'!$I$10)))</f>
        <v>0.0255809731299927</v>
      </c>
      <c r="AH1149" s="5" t="n">
        <f aca="false">IF(U1149="Intervalo 1",'[1]Pesos dos Critérios'!$N$10,IF(U1149="Intervalo 2",'[1]Pesos dos Critérios'!$O$10,IF(U1149="Intervalo 3",'[1]Pesos dos Critérios'!$P$10,'[1]Pesos dos Critérios'!$Q$10)))</f>
        <v>0.0329365079365079</v>
      </c>
      <c r="AI1149" s="5" t="n">
        <f aca="false">IF(AA1149="Intervalo 1",'[1]Pesos dos Critérios'!$R$10,IF(AA1149="Intervalo 2",'[1]Pesos dos Critérios'!$S$10,IF(AA1149="Intervalo 3",'[1]Pesos dos Critérios'!$T$10,'[1]Pesos dos Critérios'!$U$10)))</f>
        <v>0.0658730158730159</v>
      </c>
      <c r="AJ1149" s="5" t="n">
        <f aca="false">SUM(AB1149:AI1149)</f>
        <v>0.284035450017612</v>
      </c>
      <c r="AK1149" s="5" t="n">
        <v>1148</v>
      </c>
      <c r="AM1149" s="1" t="s">
        <v>52</v>
      </c>
    </row>
    <row r="1150" customFormat="false" ht="12.8" hidden="false" customHeight="true" outlineLevel="0" collapsed="false">
      <c r="A1150" s="7" t="n">
        <v>2015</v>
      </c>
      <c r="B1150" s="7" t="s">
        <v>116</v>
      </c>
      <c r="C1150" s="8" t="s">
        <v>40</v>
      </c>
      <c r="D1150" s="7" t="s">
        <v>843</v>
      </c>
      <c r="E1150" s="7" t="s">
        <v>846</v>
      </c>
      <c r="F1150" s="7" t="s">
        <v>849</v>
      </c>
      <c r="G1150" s="7" t="s">
        <v>224</v>
      </c>
      <c r="H1150" s="9" t="n">
        <v>2</v>
      </c>
      <c r="I1150" s="7" t="s">
        <v>558</v>
      </c>
      <c r="J1150" s="8" t="s">
        <v>86</v>
      </c>
      <c r="K1150" s="10" t="s">
        <v>46</v>
      </c>
      <c r="L1150" s="10" t="s">
        <v>200</v>
      </c>
      <c r="M1150" s="10" t="s">
        <v>48</v>
      </c>
      <c r="N1150" s="10" t="n">
        <v>0.013</v>
      </c>
      <c r="O1150" s="9" t="s">
        <v>49</v>
      </c>
      <c r="P1150" s="11" t="n">
        <v>0.293</v>
      </c>
      <c r="Q1150" s="8" t="s">
        <v>57</v>
      </c>
      <c r="R1150" s="11" t="n">
        <v>0.044</v>
      </c>
      <c r="S1150" s="8" t="s">
        <v>50</v>
      </c>
      <c r="T1150" s="11" t="n">
        <v>121</v>
      </c>
      <c r="U1150" s="8" t="s">
        <v>57</v>
      </c>
      <c r="V1150" s="11" t="n">
        <v>6.93</v>
      </c>
      <c r="W1150" s="11" t="n">
        <v>9.17</v>
      </c>
      <c r="X1150" s="11" t="n">
        <v>9.9</v>
      </c>
      <c r="Y1150" s="11" t="n">
        <v>13.1</v>
      </c>
      <c r="Z1150" s="11" t="n">
        <v>1.97</v>
      </c>
      <c r="AA1150" s="8" t="s">
        <v>57</v>
      </c>
      <c r="AB1150" s="5" t="n">
        <f aca="false">IF(C1150='[1]Pesos dos Critérios'!$V$3,'[1]Pesos dos Critérios'!$V$10,IF(Planilha1!C1150='[1]Pesos dos Critérios'!$W$3,'[1]Pesos dos Critérios'!$W$10,IF(Planilha1!C1150='[1]Pesos dos Critérios'!$X$3,'[1]Pesos dos Critérios'!$X$10,IF(Planilha1!C1150='[1]Pesos dos Critérios'!$Y$3,'[1]Pesos dos Critérios'!$Y$10,'[1]Pesos dos Critérios'!$Z$10))))</f>
        <v>0.0292592592592593</v>
      </c>
      <c r="AC1150" s="5" t="n">
        <f aca="false">IF(H1150=1,'[1]Pesos dos Critérios'!$AD$10,IF(Planilha1!H1150=2,'[1]Pesos dos Critérios'!$AE$10,IF(Planilha1!H1150=3,'[1]Pesos dos Critérios'!$AF$10,IF(Planilha1!H1150=4,'[1]Pesos dos Critérios'!$AG$10,'[1]Pesos dos Critérios'!$AH$10))))</f>
        <v>0.0273809523809524</v>
      </c>
      <c r="AD1150" s="5" t="n">
        <f aca="false">IF(J1150='[1]Pesos dos Critérios'!$AA$3,'[1]Pesos dos Critérios'!$AA$10,IF(Planilha1!J1150='[1]Pesos dos Critérios'!$AB$3,'[1]Pesos dos Critérios'!$AB$10,'[1]Pesos dos Critérios'!$AC$10))</f>
        <v>0.037037037037037</v>
      </c>
      <c r="AE1150" s="5" t="n">
        <f aca="false">IF(O1150="Intervalo 1",'[1]Pesos dos Critérios'!$J$10,IF(Planilha1!O1150="Intervalo 2",'[1]Pesos dos Critérios'!$K$10,IF(Planilha1!O1150="Intervalo 3",'[1]Pesos dos Critérios'!$L$10,'[1]Pesos dos Critérios'!$M$10)))</f>
        <v>0.0375661375661376</v>
      </c>
      <c r="AF1150" s="5" t="n">
        <f aca="false">IF(Q1150="Intervalo 1",'[1]Pesos dos Critérios'!$B$10,IF(Q1150="Intervalo 2",'[1]Pesos dos Critérios'!$C$10,IF(Q1150="Intervalo 3",'[1]Pesos dos Critérios'!$D$10,'[1]Pesos dos Critérios'!$E$10)))</f>
        <v>0.0284015668347088</v>
      </c>
      <c r="AG1150" s="5" t="n">
        <f aca="false">IF(S1150="Intervalo 1",'[1]Pesos dos Critérios'!$F$10,IF(S1150="Intervalo 2",'[1]Pesos dos Critérios'!$G$10,IF(S1150="Intervalo 3",'[1]Pesos dos Critérios'!$H$10,'[1]Pesos dos Critérios'!$I$10)))</f>
        <v>0.0122185911401598</v>
      </c>
      <c r="AH1150" s="5" t="n">
        <f aca="false">IF(U1150="Intervalo 1",'[1]Pesos dos Critérios'!$N$10,IF(U1150="Intervalo 2",'[1]Pesos dos Critérios'!$O$10,IF(U1150="Intervalo 3",'[1]Pesos dos Critérios'!$P$10,'[1]Pesos dos Critérios'!$Q$10)))</f>
        <v>0.0273809523809524</v>
      </c>
      <c r="AI1150" s="5" t="n">
        <f aca="false">IF(AA1150="Intervalo 1",'[1]Pesos dos Critérios'!$R$10,IF(AA1150="Intervalo 2",'[1]Pesos dos Critérios'!$S$10,IF(AA1150="Intervalo 3",'[1]Pesos dos Critérios'!$T$10,'[1]Pesos dos Critérios'!$U$10)))</f>
        <v>0.0547619047619048</v>
      </c>
      <c r="AJ1150" s="5" t="n">
        <f aca="false">SUM(AB1150:AI1150)</f>
        <v>0.254006401361112</v>
      </c>
      <c r="AK1150" s="5" t="n">
        <v>1149</v>
      </c>
      <c r="AM1150" s="1" t="s">
        <v>60</v>
      </c>
    </row>
    <row r="1151" customFormat="false" ht="12.8" hidden="false" customHeight="true" outlineLevel="0" collapsed="false">
      <c r="A1151" s="7" t="n">
        <v>2015</v>
      </c>
      <c r="B1151" s="7" t="s">
        <v>116</v>
      </c>
      <c r="C1151" s="8" t="s">
        <v>40</v>
      </c>
      <c r="D1151" s="7" t="s">
        <v>102</v>
      </c>
      <c r="E1151" s="7" t="s">
        <v>605</v>
      </c>
      <c r="F1151" s="7" t="s">
        <v>95</v>
      </c>
      <c r="G1151" s="7" t="s">
        <v>43</v>
      </c>
      <c r="H1151" s="9" t="n">
        <v>1</v>
      </c>
      <c r="I1151" s="7" t="s">
        <v>44</v>
      </c>
      <c r="J1151" s="8" t="s">
        <v>45</v>
      </c>
      <c r="K1151" s="10" t="s">
        <v>46</v>
      </c>
      <c r="L1151" s="10" t="s">
        <v>83</v>
      </c>
      <c r="M1151" s="10" t="s">
        <v>56</v>
      </c>
      <c r="N1151" s="10" t="n">
        <v>0.015</v>
      </c>
      <c r="O1151" s="9" t="s">
        <v>57</v>
      </c>
      <c r="P1151" s="11" t="n">
        <v>0.452</v>
      </c>
      <c r="Q1151" s="8" t="s">
        <v>50</v>
      </c>
      <c r="R1151" s="11" t="n">
        <v>0.006</v>
      </c>
      <c r="S1151" s="8" t="s">
        <v>49</v>
      </c>
      <c r="T1151" s="11" t="n">
        <v>96</v>
      </c>
      <c r="U1151" s="8" t="s">
        <v>49</v>
      </c>
      <c r="V1151" s="11" t="n">
        <v>8.8</v>
      </c>
      <c r="W1151" s="11" t="n">
        <v>10.3</v>
      </c>
      <c r="X1151" s="11" t="n">
        <v>12.9</v>
      </c>
      <c r="Y1151" s="11" t="n">
        <v>15.1</v>
      </c>
      <c r="Z1151" s="11" t="n">
        <v>1.56</v>
      </c>
      <c r="AA1151" s="8" t="s">
        <v>49</v>
      </c>
      <c r="AB1151" s="5" t="n">
        <f aca="false">IF(C1151='[1]Pesos dos Critérios'!$V$3,'[1]Pesos dos Critérios'!$V$10,IF(Planilha1!C1151='[1]Pesos dos Critérios'!$W$3,'[1]Pesos dos Critérios'!$W$10,IF(Planilha1!C1151='[1]Pesos dos Critérios'!$X$3,'[1]Pesos dos Critérios'!$X$10,IF(Planilha1!C1151='[1]Pesos dos Critérios'!$Y$3,'[1]Pesos dos Critérios'!$Y$10,'[1]Pesos dos Critérios'!$Z$10))))</f>
        <v>0.0292592592592593</v>
      </c>
      <c r="AC1151" s="5" t="n">
        <f aca="false">IF(H1151=1,'[1]Pesos dos Critérios'!$AD$10,IF(Planilha1!H1151=2,'[1]Pesos dos Critérios'!$AE$10,IF(Planilha1!H1151=3,'[1]Pesos dos Critérios'!$AF$10,IF(Planilha1!H1151=4,'[1]Pesos dos Critérios'!$AG$10,'[1]Pesos dos Critérios'!$AH$10))))</f>
        <v>0.0329365079365079</v>
      </c>
      <c r="AD1151" s="5" t="n">
        <f aca="false">IF(J1151='[1]Pesos dos Critérios'!$AA$3,'[1]Pesos dos Critérios'!$AA$10,IF(Planilha1!J1151='[1]Pesos dos Critérios'!$AB$3,'[1]Pesos dos Critérios'!$AB$10,'[1]Pesos dos Critérios'!$AC$10))</f>
        <v>0.037037037037037</v>
      </c>
      <c r="AE1151" s="5" t="n">
        <f aca="false">IF(O1151="Intervalo 1",'[1]Pesos dos Critérios'!$J$10,IF(Planilha1!O1151="Intervalo 2",'[1]Pesos dos Critérios'!$K$10,IF(Planilha1!O1151="Intervalo 3",'[1]Pesos dos Critérios'!$L$10,'[1]Pesos dos Critérios'!$M$10)))</f>
        <v>0.032010582010582</v>
      </c>
      <c r="AF1151" s="5" t="n">
        <f aca="false">IF(Q1151="Intervalo 1",'[1]Pesos dos Critérios'!$B$10,IF(Q1151="Intervalo 2",'[1]Pesos dos Critérios'!$C$10,IF(Q1151="Intervalo 3",'[1]Pesos dos Critérios'!$D$10,'[1]Pesos dos Critérios'!$E$10)))</f>
        <v>0.00850049898450227</v>
      </c>
      <c r="AG1151" s="5" t="n">
        <f aca="false">IF(S1151="Intervalo 1",'[1]Pesos dos Critérios'!$F$10,IF(S1151="Intervalo 2",'[1]Pesos dos Critérios'!$G$10,IF(S1151="Intervalo 3",'[1]Pesos dos Critérios'!$H$10,'[1]Pesos dos Critérios'!$I$10)))</f>
        <v>0.0397421931735657</v>
      </c>
      <c r="AH1151" s="5" t="n">
        <f aca="false">IF(U1151="Intervalo 1",'[1]Pesos dos Critérios'!$N$10,IF(U1151="Intervalo 2",'[1]Pesos dos Critérios'!$O$10,IF(U1151="Intervalo 3",'[1]Pesos dos Critérios'!$P$10,'[1]Pesos dos Critérios'!$Q$10)))</f>
        <v>0.0329365079365079</v>
      </c>
      <c r="AI1151" s="5" t="n">
        <f aca="false">IF(AA1151="Intervalo 1",'[1]Pesos dos Critérios'!$R$10,IF(AA1151="Intervalo 2",'[1]Pesos dos Critérios'!$S$10,IF(AA1151="Intervalo 3",'[1]Pesos dos Critérios'!$T$10,'[1]Pesos dos Critérios'!$U$10)))</f>
        <v>0.0658730158730159</v>
      </c>
      <c r="AJ1151" s="5" t="n">
        <f aca="false">SUM(AB1151:AI1151)</f>
        <v>0.278295602210978</v>
      </c>
      <c r="AK1151" s="5" t="n">
        <v>1150</v>
      </c>
      <c r="AM1151" s="1" t="s">
        <v>52</v>
      </c>
    </row>
    <row r="1152" customFormat="false" ht="12.8" hidden="false" customHeight="true" outlineLevel="0" collapsed="false">
      <c r="A1152" s="7" t="n">
        <v>2015</v>
      </c>
      <c r="B1152" s="7" t="s">
        <v>116</v>
      </c>
      <c r="C1152" s="8" t="s">
        <v>40</v>
      </c>
      <c r="D1152" s="7" t="s">
        <v>102</v>
      </c>
      <c r="E1152" s="7" t="s">
        <v>605</v>
      </c>
      <c r="F1152" s="7" t="s">
        <v>46</v>
      </c>
      <c r="G1152" s="7" t="s">
        <v>43</v>
      </c>
      <c r="H1152" s="9" t="n">
        <v>1</v>
      </c>
      <c r="I1152" s="7" t="s">
        <v>44</v>
      </c>
      <c r="J1152" s="8" t="s">
        <v>45</v>
      </c>
      <c r="K1152" s="10" t="s">
        <v>46</v>
      </c>
      <c r="L1152" s="10" t="s">
        <v>83</v>
      </c>
      <c r="M1152" s="10" t="s">
        <v>56</v>
      </c>
      <c r="N1152" s="10" t="n">
        <v>0.015</v>
      </c>
      <c r="O1152" s="9" t="s">
        <v>57</v>
      </c>
      <c r="P1152" s="11" t="n">
        <v>0.452</v>
      </c>
      <c r="Q1152" s="8" t="s">
        <v>50</v>
      </c>
      <c r="R1152" s="11" t="n">
        <v>0.006</v>
      </c>
      <c r="S1152" s="8" t="s">
        <v>49</v>
      </c>
      <c r="T1152" s="11" t="n">
        <v>96</v>
      </c>
      <c r="U1152" s="8" t="s">
        <v>49</v>
      </c>
      <c r="V1152" s="11" t="n">
        <v>8.8</v>
      </c>
      <c r="W1152" s="11" t="n">
        <v>10.3</v>
      </c>
      <c r="X1152" s="11" t="n">
        <v>12.9</v>
      </c>
      <c r="Y1152" s="11" t="n">
        <v>15.1</v>
      </c>
      <c r="Z1152" s="11" t="n">
        <v>1.56</v>
      </c>
      <c r="AA1152" s="8" t="s">
        <v>49</v>
      </c>
      <c r="AB1152" s="5" t="n">
        <f aca="false">IF(C1152='[1]Pesos dos Critérios'!$V$3,'[1]Pesos dos Critérios'!$V$10,IF(Planilha1!C1152='[1]Pesos dos Critérios'!$W$3,'[1]Pesos dos Critérios'!$W$10,IF(Planilha1!C1152='[1]Pesos dos Critérios'!$X$3,'[1]Pesos dos Critérios'!$X$10,IF(Planilha1!C1152='[1]Pesos dos Critérios'!$Y$3,'[1]Pesos dos Critérios'!$Y$10,'[1]Pesos dos Critérios'!$Z$10))))</f>
        <v>0.0292592592592593</v>
      </c>
      <c r="AC1152" s="5" t="n">
        <f aca="false">IF(H1152=1,'[1]Pesos dos Critérios'!$AD$10,IF(Planilha1!H1152=2,'[1]Pesos dos Critérios'!$AE$10,IF(Planilha1!H1152=3,'[1]Pesos dos Critérios'!$AF$10,IF(Planilha1!H1152=4,'[1]Pesos dos Critérios'!$AG$10,'[1]Pesos dos Critérios'!$AH$10))))</f>
        <v>0.0329365079365079</v>
      </c>
      <c r="AD1152" s="5" t="n">
        <f aca="false">IF(J1152='[1]Pesos dos Critérios'!$AA$3,'[1]Pesos dos Critérios'!$AA$10,IF(Planilha1!J1152='[1]Pesos dos Critérios'!$AB$3,'[1]Pesos dos Critérios'!$AB$10,'[1]Pesos dos Critérios'!$AC$10))</f>
        <v>0.037037037037037</v>
      </c>
      <c r="AE1152" s="5" t="n">
        <f aca="false">IF(O1152="Intervalo 1",'[1]Pesos dos Critérios'!$J$10,IF(Planilha1!O1152="Intervalo 2",'[1]Pesos dos Critérios'!$K$10,IF(Planilha1!O1152="Intervalo 3",'[1]Pesos dos Critérios'!$L$10,'[1]Pesos dos Critérios'!$M$10)))</f>
        <v>0.032010582010582</v>
      </c>
      <c r="AF1152" s="5" t="n">
        <f aca="false">IF(Q1152="Intervalo 1",'[1]Pesos dos Critérios'!$B$10,IF(Q1152="Intervalo 2",'[1]Pesos dos Critérios'!$C$10,IF(Q1152="Intervalo 3",'[1]Pesos dos Critérios'!$D$10,'[1]Pesos dos Critérios'!$E$10)))</f>
        <v>0.00850049898450227</v>
      </c>
      <c r="AG1152" s="5" t="n">
        <f aca="false">IF(S1152="Intervalo 1",'[1]Pesos dos Critérios'!$F$10,IF(S1152="Intervalo 2",'[1]Pesos dos Critérios'!$G$10,IF(S1152="Intervalo 3",'[1]Pesos dos Critérios'!$H$10,'[1]Pesos dos Critérios'!$I$10)))</f>
        <v>0.0397421931735657</v>
      </c>
      <c r="AH1152" s="5" t="n">
        <f aca="false">IF(U1152="Intervalo 1",'[1]Pesos dos Critérios'!$N$10,IF(U1152="Intervalo 2",'[1]Pesos dos Critérios'!$O$10,IF(U1152="Intervalo 3",'[1]Pesos dos Critérios'!$P$10,'[1]Pesos dos Critérios'!$Q$10)))</f>
        <v>0.0329365079365079</v>
      </c>
      <c r="AI1152" s="5" t="n">
        <f aca="false">IF(AA1152="Intervalo 1",'[1]Pesos dos Critérios'!$R$10,IF(AA1152="Intervalo 2",'[1]Pesos dos Critérios'!$S$10,IF(AA1152="Intervalo 3",'[1]Pesos dos Critérios'!$T$10,'[1]Pesos dos Critérios'!$U$10)))</f>
        <v>0.0658730158730159</v>
      </c>
      <c r="AJ1152" s="5" t="n">
        <f aca="false">SUM(AB1152:AI1152)</f>
        <v>0.278295602210978</v>
      </c>
      <c r="AK1152" s="5" t="n">
        <v>1151</v>
      </c>
      <c r="AM1152" s="1" t="s">
        <v>52</v>
      </c>
    </row>
    <row r="1153" customFormat="false" ht="12.8" hidden="false" customHeight="true" outlineLevel="0" collapsed="false">
      <c r="A1153" s="7" t="n">
        <v>2015</v>
      </c>
      <c r="B1153" s="7" t="s">
        <v>116</v>
      </c>
      <c r="C1153" s="8" t="s">
        <v>40</v>
      </c>
      <c r="D1153" s="7" t="s">
        <v>102</v>
      </c>
      <c r="E1153" s="7" t="s">
        <v>605</v>
      </c>
      <c r="F1153" s="7" t="s">
        <v>850</v>
      </c>
      <c r="G1153" s="7" t="s">
        <v>43</v>
      </c>
      <c r="H1153" s="9" t="n">
        <v>1</v>
      </c>
      <c r="I1153" s="7" t="s">
        <v>44</v>
      </c>
      <c r="J1153" s="8" t="s">
        <v>45</v>
      </c>
      <c r="K1153" s="10" t="s">
        <v>46</v>
      </c>
      <c r="L1153" s="10" t="s">
        <v>83</v>
      </c>
      <c r="M1153" s="10" t="s">
        <v>56</v>
      </c>
      <c r="N1153" s="10" t="n">
        <v>0.015</v>
      </c>
      <c r="O1153" s="9" t="s">
        <v>57</v>
      </c>
      <c r="P1153" s="11" t="n">
        <v>0.452</v>
      </c>
      <c r="Q1153" s="8" t="s">
        <v>50</v>
      </c>
      <c r="R1153" s="11" t="n">
        <v>0.006</v>
      </c>
      <c r="S1153" s="8" t="s">
        <v>49</v>
      </c>
      <c r="T1153" s="11" t="n">
        <v>96</v>
      </c>
      <c r="U1153" s="8" t="s">
        <v>49</v>
      </c>
      <c r="V1153" s="11" t="n">
        <v>8.8</v>
      </c>
      <c r="W1153" s="11" t="n">
        <v>10.3</v>
      </c>
      <c r="X1153" s="11" t="n">
        <v>12.9</v>
      </c>
      <c r="Y1153" s="11" t="n">
        <v>15.1</v>
      </c>
      <c r="Z1153" s="11" t="n">
        <v>1.56</v>
      </c>
      <c r="AA1153" s="8" t="s">
        <v>49</v>
      </c>
      <c r="AB1153" s="5" t="n">
        <f aca="false">IF(C1153='[1]Pesos dos Critérios'!$V$3,'[1]Pesos dos Critérios'!$V$10,IF(Planilha1!C1153='[1]Pesos dos Critérios'!$W$3,'[1]Pesos dos Critérios'!$W$10,IF(Planilha1!C1153='[1]Pesos dos Critérios'!$X$3,'[1]Pesos dos Critérios'!$X$10,IF(Planilha1!C1153='[1]Pesos dos Critérios'!$Y$3,'[1]Pesos dos Critérios'!$Y$10,'[1]Pesos dos Critérios'!$Z$10))))</f>
        <v>0.0292592592592593</v>
      </c>
      <c r="AC1153" s="5" t="n">
        <f aca="false">IF(H1153=1,'[1]Pesos dos Critérios'!$AD$10,IF(Planilha1!H1153=2,'[1]Pesos dos Critérios'!$AE$10,IF(Planilha1!H1153=3,'[1]Pesos dos Critérios'!$AF$10,IF(Planilha1!H1153=4,'[1]Pesos dos Critérios'!$AG$10,'[1]Pesos dos Critérios'!$AH$10))))</f>
        <v>0.0329365079365079</v>
      </c>
      <c r="AD1153" s="5" t="n">
        <f aca="false">IF(J1153='[1]Pesos dos Critérios'!$AA$3,'[1]Pesos dos Critérios'!$AA$10,IF(Planilha1!J1153='[1]Pesos dos Critérios'!$AB$3,'[1]Pesos dos Critérios'!$AB$10,'[1]Pesos dos Critérios'!$AC$10))</f>
        <v>0.037037037037037</v>
      </c>
      <c r="AE1153" s="5" t="n">
        <f aca="false">IF(O1153="Intervalo 1",'[1]Pesos dos Critérios'!$J$10,IF(Planilha1!O1153="Intervalo 2",'[1]Pesos dos Critérios'!$K$10,IF(Planilha1!O1153="Intervalo 3",'[1]Pesos dos Critérios'!$L$10,'[1]Pesos dos Critérios'!$M$10)))</f>
        <v>0.032010582010582</v>
      </c>
      <c r="AF1153" s="5" t="n">
        <f aca="false">IF(Q1153="Intervalo 1",'[1]Pesos dos Critérios'!$B$10,IF(Q1153="Intervalo 2",'[1]Pesos dos Critérios'!$C$10,IF(Q1153="Intervalo 3",'[1]Pesos dos Critérios'!$D$10,'[1]Pesos dos Critérios'!$E$10)))</f>
        <v>0.00850049898450227</v>
      </c>
      <c r="AG1153" s="5" t="n">
        <f aca="false">IF(S1153="Intervalo 1",'[1]Pesos dos Critérios'!$F$10,IF(S1153="Intervalo 2",'[1]Pesos dos Critérios'!$G$10,IF(S1153="Intervalo 3",'[1]Pesos dos Critérios'!$H$10,'[1]Pesos dos Critérios'!$I$10)))</f>
        <v>0.0397421931735657</v>
      </c>
      <c r="AH1153" s="5" t="n">
        <f aca="false">IF(U1153="Intervalo 1",'[1]Pesos dos Critérios'!$N$10,IF(U1153="Intervalo 2",'[1]Pesos dos Critérios'!$O$10,IF(U1153="Intervalo 3",'[1]Pesos dos Critérios'!$P$10,'[1]Pesos dos Critérios'!$Q$10)))</f>
        <v>0.0329365079365079</v>
      </c>
      <c r="AI1153" s="5" t="n">
        <f aca="false">IF(AA1153="Intervalo 1",'[1]Pesos dos Critérios'!$R$10,IF(AA1153="Intervalo 2",'[1]Pesos dos Critérios'!$S$10,IF(AA1153="Intervalo 3",'[1]Pesos dos Critérios'!$T$10,'[1]Pesos dos Critérios'!$U$10)))</f>
        <v>0.0658730158730159</v>
      </c>
      <c r="AJ1153" s="5" t="n">
        <f aca="false">SUM(AB1153:AI1153)</f>
        <v>0.278295602210978</v>
      </c>
      <c r="AK1153" s="5" t="n">
        <v>1152</v>
      </c>
      <c r="AM1153" s="1" t="s">
        <v>52</v>
      </c>
    </row>
    <row r="1154" customFormat="false" ht="12.8" hidden="false" customHeight="true" outlineLevel="0" collapsed="false">
      <c r="A1154" s="7" t="n">
        <v>2015</v>
      </c>
      <c r="B1154" s="7" t="s">
        <v>116</v>
      </c>
      <c r="C1154" s="8" t="s">
        <v>40</v>
      </c>
      <c r="D1154" s="7" t="s">
        <v>102</v>
      </c>
      <c r="E1154" s="7" t="s">
        <v>605</v>
      </c>
      <c r="F1154" s="7" t="s">
        <v>46</v>
      </c>
      <c r="G1154" s="7" t="s">
        <v>123</v>
      </c>
      <c r="H1154" s="9" t="n">
        <v>2</v>
      </c>
      <c r="I1154" s="7" t="s">
        <v>44</v>
      </c>
      <c r="J1154" s="8" t="s">
        <v>45</v>
      </c>
      <c r="K1154" s="10" t="s">
        <v>46</v>
      </c>
      <c r="L1154" s="10" t="s">
        <v>83</v>
      </c>
      <c r="M1154" s="10" t="s">
        <v>56</v>
      </c>
      <c r="N1154" s="10" t="n">
        <v>0.033</v>
      </c>
      <c r="O1154" s="9" t="s">
        <v>50</v>
      </c>
      <c r="P1154" s="11" t="n">
        <v>0.674</v>
      </c>
      <c r="Q1154" s="8" t="s">
        <v>50</v>
      </c>
      <c r="R1154" s="11" t="n">
        <v>0.018</v>
      </c>
      <c r="S1154" s="8" t="s">
        <v>57</v>
      </c>
      <c r="T1154" s="11" t="n">
        <v>101</v>
      </c>
      <c r="U1154" s="8" t="s">
        <v>49</v>
      </c>
      <c r="V1154" s="11" t="n">
        <v>8.1</v>
      </c>
      <c r="W1154" s="11" t="n">
        <v>10</v>
      </c>
      <c r="X1154" s="11" t="n">
        <v>12.1</v>
      </c>
      <c r="Y1154" s="11" t="n">
        <v>14.5</v>
      </c>
      <c r="Z1154" s="11" t="n">
        <v>1.66</v>
      </c>
      <c r="AA1154" s="8" t="s">
        <v>49</v>
      </c>
      <c r="AB1154" s="5" t="n">
        <f aca="false">IF(C1154='[1]Pesos dos Critérios'!$V$3,'[1]Pesos dos Critérios'!$V$10,IF(Planilha1!C1154='[1]Pesos dos Critérios'!$W$3,'[1]Pesos dos Critérios'!$W$10,IF(Planilha1!C1154='[1]Pesos dos Critérios'!$X$3,'[1]Pesos dos Critérios'!$X$10,IF(Planilha1!C1154='[1]Pesos dos Critérios'!$Y$3,'[1]Pesos dos Critérios'!$Y$10,'[1]Pesos dos Critérios'!$Z$10))))</f>
        <v>0.0292592592592593</v>
      </c>
      <c r="AC1154" s="5" t="n">
        <f aca="false">IF(H1154=1,'[1]Pesos dos Critérios'!$AD$10,IF(Planilha1!H1154=2,'[1]Pesos dos Critérios'!$AE$10,IF(Planilha1!H1154=3,'[1]Pesos dos Critérios'!$AF$10,IF(Planilha1!H1154=4,'[1]Pesos dos Critérios'!$AG$10,'[1]Pesos dos Critérios'!$AH$10))))</f>
        <v>0.0273809523809524</v>
      </c>
      <c r="AD1154" s="5" t="n">
        <f aca="false">IF(J1154='[1]Pesos dos Critérios'!$AA$3,'[1]Pesos dos Critérios'!$AA$10,IF(Planilha1!J1154='[1]Pesos dos Critérios'!$AB$3,'[1]Pesos dos Critérios'!$AB$10,'[1]Pesos dos Critérios'!$AC$10))</f>
        <v>0.037037037037037</v>
      </c>
      <c r="AE1154" s="5" t="n">
        <f aca="false">IF(O1154="Intervalo 1",'[1]Pesos dos Critérios'!$J$10,IF(Planilha1!O1154="Intervalo 2",'[1]Pesos dos Critérios'!$K$10,IF(Planilha1!O1154="Intervalo 3",'[1]Pesos dos Critérios'!$L$10,'[1]Pesos dos Critérios'!$M$10)))</f>
        <v>0.0187830687830688</v>
      </c>
      <c r="AF1154" s="5" t="n">
        <f aca="false">IF(Q1154="Intervalo 1",'[1]Pesos dos Critérios'!$B$10,IF(Q1154="Intervalo 2",'[1]Pesos dos Critérios'!$C$10,IF(Q1154="Intervalo 3",'[1]Pesos dos Critérios'!$D$10,'[1]Pesos dos Critérios'!$E$10)))</f>
        <v>0.00850049898450227</v>
      </c>
      <c r="AG1154" s="5" t="n">
        <f aca="false">IF(S1154="Intervalo 1",'[1]Pesos dos Critérios'!$F$10,IF(S1154="Intervalo 2",'[1]Pesos dos Critérios'!$G$10,IF(S1154="Intervalo 3",'[1]Pesos dos Critérios'!$H$10,'[1]Pesos dos Critérios'!$I$10)))</f>
        <v>0.0335693536673929</v>
      </c>
      <c r="AH1154" s="5" t="n">
        <f aca="false">IF(U1154="Intervalo 1",'[1]Pesos dos Critérios'!$N$10,IF(U1154="Intervalo 2",'[1]Pesos dos Critérios'!$O$10,IF(U1154="Intervalo 3",'[1]Pesos dos Critérios'!$P$10,'[1]Pesos dos Critérios'!$Q$10)))</f>
        <v>0.0329365079365079</v>
      </c>
      <c r="AI1154" s="5" t="n">
        <f aca="false">IF(AA1154="Intervalo 1",'[1]Pesos dos Critérios'!$R$10,IF(AA1154="Intervalo 2",'[1]Pesos dos Critérios'!$S$10,IF(AA1154="Intervalo 3",'[1]Pesos dos Critérios'!$T$10,'[1]Pesos dos Critérios'!$U$10)))</f>
        <v>0.0658730158730159</v>
      </c>
      <c r="AJ1154" s="5" t="n">
        <f aca="false">SUM(AB1154:AI1154)</f>
        <v>0.253339693921736</v>
      </c>
      <c r="AK1154" s="5" t="n">
        <v>1153</v>
      </c>
      <c r="AM1154" s="1" t="s">
        <v>60</v>
      </c>
    </row>
    <row r="1155" customFormat="false" ht="12.8" hidden="false" customHeight="true" outlineLevel="0" collapsed="false">
      <c r="A1155" s="7" t="n">
        <v>2015</v>
      </c>
      <c r="B1155" s="7" t="s">
        <v>116</v>
      </c>
      <c r="C1155" s="8" t="s">
        <v>40</v>
      </c>
      <c r="D1155" s="7" t="s">
        <v>102</v>
      </c>
      <c r="E1155" s="7" t="s">
        <v>605</v>
      </c>
      <c r="F1155" s="7" t="s">
        <v>850</v>
      </c>
      <c r="G1155" s="7" t="s">
        <v>123</v>
      </c>
      <c r="H1155" s="9" t="n">
        <v>2</v>
      </c>
      <c r="I1155" s="7" t="s">
        <v>44</v>
      </c>
      <c r="J1155" s="8" t="s">
        <v>45</v>
      </c>
      <c r="K1155" s="10" t="s">
        <v>46</v>
      </c>
      <c r="L1155" s="10" t="s">
        <v>83</v>
      </c>
      <c r="M1155" s="10" t="s">
        <v>56</v>
      </c>
      <c r="N1155" s="10" t="n">
        <v>0.033</v>
      </c>
      <c r="O1155" s="9" t="s">
        <v>50</v>
      </c>
      <c r="P1155" s="11" t="n">
        <v>0.674</v>
      </c>
      <c r="Q1155" s="8" t="s">
        <v>50</v>
      </c>
      <c r="R1155" s="11" t="n">
        <v>0.018</v>
      </c>
      <c r="S1155" s="8" t="s">
        <v>57</v>
      </c>
      <c r="T1155" s="11" t="n">
        <v>101</v>
      </c>
      <c r="U1155" s="8" t="s">
        <v>49</v>
      </c>
      <c r="V1155" s="11" t="n">
        <v>8.1</v>
      </c>
      <c r="W1155" s="11" t="n">
        <v>10</v>
      </c>
      <c r="X1155" s="11" t="n">
        <v>12.1</v>
      </c>
      <c r="Y1155" s="11" t="n">
        <v>14.5</v>
      </c>
      <c r="Z1155" s="11" t="n">
        <v>1.66</v>
      </c>
      <c r="AA1155" s="8" t="s">
        <v>49</v>
      </c>
      <c r="AB1155" s="5" t="n">
        <f aca="false">IF(C1155='[1]Pesos dos Critérios'!$V$3,'[1]Pesos dos Critérios'!$V$10,IF(Planilha1!C1155='[1]Pesos dos Critérios'!$W$3,'[1]Pesos dos Critérios'!$W$10,IF(Planilha1!C1155='[1]Pesos dos Critérios'!$X$3,'[1]Pesos dos Critérios'!$X$10,IF(Planilha1!C1155='[1]Pesos dos Critérios'!$Y$3,'[1]Pesos dos Critérios'!$Y$10,'[1]Pesos dos Critérios'!$Z$10))))</f>
        <v>0.0292592592592593</v>
      </c>
      <c r="AC1155" s="5" t="n">
        <f aca="false">IF(H1155=1,'[1]Pesos dos Critérios'!$AD$10,IF(Planilha1!H1155=2,'[1]Pesos dos Critérios'!$AE$10,IF(Planilha1!H1155=3,'[1]Pesos dos Critérios'!$AF$10,IF(Planilha1!H1155=4,'[1]Pesos dos Critérios'!$AG$10,'[1]Pesos dos Critérios'!$AH$10))))</f>
        <v>0.0273809523809524</v>
      </c>
      <c r="AD1155" s="5" t="n">
        <f aca="false">IF(J1155='[1]Pesos dos Critérios'!$AA$3,'[1]Pesos dos Critérios'!$AA$10,IF(Planilha1!J1155='[1]Pesos dos Critérios'!$AB$3,'[1]Pesos dos Critérios'!$AB$10,'[1]Pesos dos Critérios'!$AC$10))</f>
        <v>0.037037037037037</v>
      </c>
      <c r="AE1155" s="5" t="n">
        <f aca="false">IF(O1155="Intervalo 1",'[1]Pesos dos Critérios'!$J$10,IF(Planilha1!O1155="Intervalo 2",'[1]Pesos dos Critérios'!$K$10,IF(Planilha1!O1155="Intervalo 3",'[1]Pesos dos Critérios'!$L$10,'[1]Pesos dos Critérios'!$M$10)))</f>
        <v>0.0187830687830688</v>
      </c>
      <c r="AF1155" s="5" t="n">
        <f aca="false">IF(Q1155="Intervalo 1",'[1]Pesos dos Critérios'!$B$10,IF(Q1155="Intervalo 2",'[1]Pesos dos Critérios'!$C$10,IF(Q1155="Intervalo 3",'[1]Pesos dos Critérios'!$D$10,'[1]Pesos dos Critérios'!$E$10)))</f>
        <v>0.00850049898450227</v>
      </c>
      <c r="AG1155" s="5" t="n">
        <f aca="false">IF(S1155="Intervalo 1",'[1]Pesos dos Critérios'!$F$10,IF(S1155="Intervalo 2",'[1]Pesos dos Critérios'!$G$10,IF(S1155="Intervalo 3",'[1]Pesos dos Critérios'!$H$10,'[1]Pesos dos Critérios'!$I$10)))</f>
        <v>0.0335693536673929</v>
      </c>
      <c r="AH1155" s="5" t="n">
        <f aca="false">IF(U1155="Intervalo 1",'[1]Pesos dos Critérios'!$N$10,IF(U1155="Intervalo 2",'[1]Pesos dos Critérios'!$O$10,IF(U1155="Intervalo 3",'[1]Pesos dos Critérios'!$P$10,'[1]Pesos dos Critérios'!$Q$10)))</f>
        <v>0.0329365079365079</v>
      </c>
      <c r="AI1155" s="5" t="n">
        <f aca="false">IF(AA1155="Intervalo 1",'[1]Pesos dos Critérios'!$R$10,IF(AA1155="Intervalo 2",'[1]Pesos dos Critérios'!$S$10,IF(AA1155="Intervalo 3",'[1]Pesos dos Critérios'!$T$10,'[1]Pesos dos Critérios'!$U$10)))</f>
        <v>0.0658730158730159</v>
      </c>
      <c r="AJ1155" s="5" t="n">
        <f aca="false">SUM(AB1155:AI1155)</f>
        <v>0.253339693921736</v>
      </c>
      <c r="AK1155" s="5" t="n">
        <v>1154</v>
      </c>
      <c r="AM1155" s="1" t="s">
        <v>60</v>
      </c>
    </row>
    <row r="1156" customFormat="false" ht="12.8" hidden="false" customHeight="true" outlineLevel="0" collapsed="false">
      <c r="A1156" s="7" t="n">
        <v>2015</v>
      </c>
      <c r="B1156" s="7" t="s">
        <v>116</v>
      </c>
      <c r="C1156" s="8" t="s">
        <v>40</v>
      </c>
      <c r="D1156" s="7" t="s">
        <v>102</v>
      </c>
      <c r="E1156" s="7" t="s">
        <v>605</v>
      </c>
      <c r="F1156" s="7" t="s">
        <v>493</v>
      </c>
      <c r="G1156" s="7" t="s">
        <v>123</v>
      </c>
      <c r="H1156" s="9" t="n">
        <v>2</v>
      </c>
      <c r="I1156" s="7" t="s">
        <v>44</v>
      </c>
      <c r="J1156" s="8" t="s">
        <v>45</v>
      </c>
      <c r="K1156" s="10" t="s">
        <v>46</v>
      </c>
      <c r="L1156" s="10" t="s">
        <v>83</v>
      </c>
      <c r="M1156" s="10" t="s">
        <v>56</v>
      </c>
      <c r="N1156" s="10" t="n">
        <v>0.033</v>
      </c>
      <c r="O1156" s="9" t="s">
        <v>50</v>
      </c>
      <c r="P1156" s="11" t="n">
        <v>0.674</v>
      </c>
      <c r="Q1156" s="8" t="s">
        <v>50</v>
      </c>
      <c r="R1156" s="11" t="n">
        <v>0.018</v>
      </c>
      <c r="S1156" s="8" t="s">
        <v>57</v>
      </c>
      <c r="T1156" s="11" t="n">
        <v>101</v>
      </c>
      <c r="U1156" s="8" t="s">
        <v>49</v>
      </c>
      <c r="V1156" s="11" t="n">
        <v>8.1</v>
      </c>
      <c r="W1156" s="11" t="n">
        <v>10</v>
      </c>
      <c r="X1156" s="11" t="n">
        <v>12.1</v>
      </c>
      <c r="Y1156" s="11" t="n">
        <v>14.5</v>
      </c>
      <c r="Z1156" s="11" t="n">
        <v>1.66</v>
      </c>
      <c r="AA1156" s="8" t="s">
        <v>49</v>
      </c>
      <c r="AB1156" s="5" t="n">
        <f aca="false">IF(C1156='[1]Pesos dos Critérios'!$V$3,'[1]Pesos dos Critérios'!$V$10,IF(Planilha1!C1156='[1]Pesos dos Critérios'!$W$3,'[1]Pesos dos Critérios'!$W$10,IF(Planilha1!C1156='[1]Pesos dos Critérios'!$X$3,'[1]Pesos dos Critérios'!$X$10,IF(Planilha1!C1156='[1]Pesos dos Critérios'!$Y$3,'[1]Pesos dos Critérios'!$Y$10,'[1]Pesos dos Critérios'!$Z$10))))</f>
        <v>0.0292592592592593</v>
      </c>
      <c r="AC1156" s="5" t="n">
        <f aca="false">IF(H1156=1,'[1]Pesos dos Critérios'!$AD$10,IF(Planilha1!H1156=2,'[1]Pesos dos Critérios'!$AE$10,IF(Planilha1!H1156=3,'[1]Pesos dos Critérios'!$AF$10,IF(Planilha1!H1156=4,'[1]Pesos dos Critérios'!$AG$10,'[1]Pesos dos Critérios'!$AH$10))))</f>
        <v>0.0273809523809524</v>
      </c>
      <c r="AD1156" s="5" t="n">
        <f aca="false">IF(J1156='[1]Pesos dos Critérios'!$AA$3,'[1]Pesos dos Critérios'!$AA$10,IF(Planilha1!J1156='[1]Pesos dos Critérios'!$AB$3,'[1]Pesos dos Critérios'!$AB$10,'[1]Pesos dos Critérios'!$AC$10))</f>
        <v>0.037037037037037</v>
      </c>
      <c r="AE1156" s="5" t="n">
        <f aca="false">IF(O1156="Intervalo 1",'[1]Pesos dos Critérios'!$J$10,IF(Planilha1!O1156="Intervalo 2",'[1]Pesos dos Critérios'!$K$10,IF(Planilha1!O1156="Intervalo 3",'[1]Pesos dos Critérios'!$L$10,'[1]Pesos dos Critérios'!$M$10)))</f>
        <v>0.0187830687830688</v>
      </c>
      <c r="AF1156" s="5" t="n">
        <f aca="false">IF(Q1156="Intervalo 1",'[1]Pesos dos Critérios'!$B$10,IF(Q1156="Intervalo 2",'[1]Pesos dos Critérios'!$C$10,IF(Q1156="Intervalo 3",'[1]Pesos dos Critérios'!$D$10,'[1]Pesos dos Critérios'!$E$10)))</f>
        <v>0.00850049898450227</v>
      </c>
      <c r="AG1156" s="5" t="n">
        <f aca="false">IF(S1156="Intervalo 1",'[1]Pesos dos Critérios'!$F$10,IF(S1156="Intervalo 2",'[1]Pesos dos Critérios'!$G$10,IF(S1156="Intervalo 3",'[1]Pesos dos Critérios'!$H$10,'[1]Pesos dos Critérios'!$I$10)))</f>
        <v>0.0335693536673929</v>
      </c>
      <c r="AH1156" s="5" t="n">
        <f aca="false">IF(U1156="Intervalo 1",'[1]Pesos dos Critérios'!$N$10,IF(U1156="Intervalo 2",'[1]Pesos dos Critérios'!$O$10,IF(U1156="Intervalo 3",'[1]Pesos dos Critérios'!$P$10,'[1]Pesos dos Critérios'!$Q$10)))</f>
        <v>0.0329365079365079</v>
      </c>
      <c r="AI1156" s="5" t="n">
        <f aca="false">IF(AA1156="Intervalo 1",'[1]Pesos dos Critérios'!$R$10,IF(AA1156="Intervalo 2",'[1]Pesos dos Critérios'!$S$10,IF(AA1156="Intervalo 3",'[1]Pesos dos Critérios'!$T$10,'[1]Pesos dos Critérios'!$U$10)))</f>
        <v>0.0658730158730159</v>
      </c>
      <c r="AJ1156" s="5" t="n">
        <f aca="false">SUM(AB1156:AI1156)</f>
        <v>0.253339693921736</v>
      </c>
      <c r="AK1156" s="5" t="n">
        <v>1155</v>
      </c>
      <c r="AM1156" s="1" t="s">
        <v>60</v>
      </c>
    </row>
    <row r="1157" customFormat="false" ht="12.8" hidden="false" customHeight="true" outlineLevel="0" collapsed="false">
      <c r="A1157" s="7" t="n">
        <v>2015</v>
      </c>
      <c r="B1157" s="7" t="s">
        <v>116</v>
      </c>
      <c r="C1157" s="8" t="s">
        <v>40</v>
      </c>
      <c r="D1157" s="7" t="s">
        <v>102</v>
      </c>
      <c r="E1157" s="7" t="s">
        <v>605</v>
      </c>
      <c r="F1157" s="7" t="s">
        <v>46</v>
      </c>
      <c r="G1157" s="7" t="s">
        <v>104</v>
      </c>
      <c r="H1157" s="9" t="n">
        <v>1</v>
      </c>
      <c r="I1157" s="7" t="s">
        <v>44</v>
      </c>
      <c r="J1157" s="8" t="s">
        <v>45</v>
      </c>
      <c r="K1157" s="10" t="s">
        <v>46</v>
      </c>
      <c r="L1157" s="10" t="s">
        <v>83</v>
      </c>
      <c r="M1157" s="10" t="s">
        <v>56</v>
      </c>
      <c r="N1157" s="10" t="n">
        <v>0.033</v>
      </c>
      <c r="O1157" s="9" t="s">
        <v>50</v>
      </c>
      <c r="P1157" s="11" t="n">
        <v>0.269</v>
      </c>
      <c r="Q1157" s="8" t="s">
        <v>57</v>
      </c>
      <c r="R1157" s="11" t="n">
        <v>0.047</v>
      </c>
      <c r="S1157" s="8" t="s">
        <v>50</v>
      </c>
      <c r="T1157" s="11" t="n">
        <v>98</v>
      </c>
      <c r="U1157" s="8" t="s">
        <v>49</v>
      </c>
      <c r="V1157" s="11" t="n">
        <v>8.7</v>
      </c>
      <c r="W1157" s="11" t="n">
        <v>10.4</v>
      </c>
      <c r="X1157" s="11" t="n">
        <v>12.5</v>
      </c>
      <c r="Y1157" s="11" t="n">
        <v>14.8</v>
      </c>
      <c r="Z1157" s="11" t="n">
        <v>1.59</v>
      </c>
      <c r="AA1157" s="8" t="s">
        <v>49</v>
      </c>
      <c r="AB1157" s="5" t="n">
        <f aca="false">IF(C1157='[1]Pesos dos Critérios'!$V$3,'[1]Pesos dos Critérios'!$V$10,IF(Planilha1!C1157='[1]Pesos dos Critérios'!$W$3,'[1]Pesos dos Critérios'!$W$10,IF(Planilha1!C1157='[1]Pesos dos Critérios'!$X$3,'[1]Pesos dos Critérios'!$X$10,IF(Planilha1!C1157='[1]Pesos dos Critérios'!$Y$3,'[1]Pesos dos Critérios'!$Y$10,'[1]Pesos dos Critérios'!$Z$10))))</f>
        <v>0.0292592592592593</v>
      </c>
      <c r="AC1157" s="5" t="n">
        <f aca="false">IF(H1157=1,'[1]Pesos dos Critérios'!$AD$10,IF(Planilha1!H1157=2,'[1]Pesos dos Critérios'!$AE$10,IF(Planilha1!H1157=3,'[1]Pesos dos Critérios'!$AF$10,IF(Planilha1!H1157=4,'[1]Pesos dos Critérios'!$AG$10,'[1]Pesos dos Critérios'!$AH$10))))</f>
        <v>0.0329365079365079</v>
      </c>
      <c r="AD1157" s="5" t="n">
        <f aca="false">IF(J1157='[1]Pesos dos Critérios'!$AA$3,'[1]Pesos dos Critérios'!$AA$10,IF(Planilha1!J1157='[1]Pesos dos Critérios'!$AB$3,'[1]Pesos dos Critérios'!$AB$10,'[1]Pesos dos Critérios'!$AC$10))</f>
        <v>0.037037037037037</v>
      </c>
      <c r="AE1157" s="5" t="n">
        <f aca="false">IF(O1157="Intervalo 1",'[1]Pesos dos Critérios'!$J$10,IF(Planilha1!O1157="Intervalo 2",'[1]Pesos dos Critérios'!$K$10,IF(Planilha1!O1157="Intervalo 3",'[1]Pesos dos Critérios'!$L$10,'[1]Pesos dos Critérios'!$M$10)))</f>
        <v>0.0187830687830688</v>
      </c>
      <c r="AF1157" s="5" t="n">
        <f aca="false">IF(Q1157="Intervalo 1",'[1]Pesos dos Critérios'!$B$10,IF(Q1157="Intervalo 2",'[1]Pesos dos Critérios'!$C$10,IF(Q1157="Intervalo 3",'[1]Pesos dos Critérios'!$D$10,'[1]Pesos dos Critérios'!$E$10)))</f>
        <v>0.0284015668347088</v>
      </c>
      <c r="AG1157" s="5" t="n">
        <f aca="false">IF(S1157="Intervalo 1",'[1]Pesos dos Critérios'!$F$10,IF(S1157="Intervalo 2",'[1]Pesos dos Critérios'!$G$10,IF(S1157="Intervalo 3",'[1]Pesos dos Critérios'!$H$10,'[1]Pesos dos Critérios'!$I$10)))</f>
        <v>0.0122185911401598</v>
      </c>
      <c r="AH1157" s="5" t="n">
        <f aca="false">IF(U1157="Intervalo 1",'[1]Pesos dos Critérios'!$N$10,IF(U1157="Intervalo 2",'[1]Pesos dos Critérios'!$O$10,IF(U1157="Intervalo 3",'[1]Pesos dos Critérios'!$P$10,'[1]Pesos dos Critérios'!$Q$10)))</f>
        <v>0.0329365079365079</v>
      </c>
      <c r="AI1157" s="5" t="n">
        <f aca="false">IF(AA1157="Intervalo 1",'[1]Pesos dos Critérios'!$R$10,IF(AA1157="Intervalo 2",'[1]Pesos dos Critérios'!$S$10,IF(AA1157="Intervalo 3",'[1]Pesos dos Critérios'!$T$10,'[1]Pesos dos Critérios'!$U$10)))</f>
        <v>0.0658730158730159</v>
      </c>
      <c r="AJ1157" s="5" t="n">
        <f aca="false">SUM(AB1157:AI1157)</f>
        <v>0.257445554800265</v>
      </c>
      <c r="AK1157" s="5" t="n">
        <v>1156</v>
      </c>
      <c r="AM1157" s="1" t="s">
        <v>52</v>
      </c>
    </row>
    <row r="1158" customFormat="false" ht="12.8" hidden="false" customHeight="true" outlineLevel="0" collapsed="false">
      <c r="A1158" s="7" t="n">
        <v>2015</v>
      </c>
      <c r="B1158" s="7" t="s">
        <v>116</v>
      </c>
      <c r="C1158" s="8" t="s">
        <v>40</v>
      </c>
      <c r="D1158" s="7" t="s">
        <v>102</v>
      </c>
      <c r="E1158" s="7" t="s">
        <v>605</v>
      </c>
      <c r="F1158" s="7" t="s">
        <v>850</v>
      </c>
      <c r="G1158" s="7" t="s">
        <v>104</v>
      </c>
      <c r="H1158" s="9" t="n">
        <v>1</v>
      </c>
      <c r="I1158" s="7" t="s">
        <v>44</v>
      </c>
      <c r="J1158" s="8" t="s">
        <v>45</v>
      </c>
      <c r="K1158" s="10" t="s">
        <v>46</v>
      </c>
      <c r="L1158" s="10" t="s">
        <v>83</v>
      </c>
      <c r="M1158" s="10" t="s">
        <v>56</v>
      </c>
      <c r="N1158" s="10" t="n">
        <v>0.033</v>
      </c>
      <c r="O1158" s="9" t="s">
        <v>50</v>
      </c>
      <c r="P1158" s="11" t="n">
        <v>0.269</v>
      </c>
      <c r="Q1158" s="8" t="s">
        <v>57</v>
      </c>
      <c r="R1158" s="11" t="n">
        <v>0.047</v>
      </c>
      <c r="S1158" s="8" t="s">
        <v>50</v>
      </c>
      <c r="T1158" s="11" t="n">
        <v>98</v>
      </c>
      <c r="U1158" s="8" t="s">
        <v>49</v>
      </c>
      <c r="V1158" s="11" t="n">
        <v>8.7</v>
      </c>
      <c r="W1158" s="11" t="n">
        <v>10.4</v>
      </c>
      <c r="X1158" s="11" t="n">
        <v>12.5</v>
      </c>
      <c r="Y1158" s="11" t="n">
        <v>14.8</v>
      </c>
      <c r="Z1158" s="11" t="n">
        <v>1.59</v>
      </c>
      <c r="AA1158" s="8" t="s">
        <v>49</v>
      </c>
      <c r="AB1158" s="5" t="n">
        <f aca="false">IF(C1158='[1]Pesos dos Critérios'!$V$3,'[1]Pesos dos Critérios'!$V$10,IF(Planilha1!C1158='[1]Pesos dos Critérios'!$W$3,'[1]Pesos dos Critérios'!$W$10,IF(Planilha1!C1158='[1]Pesos dos Critérios'!$X$3,'[1]Pesos dos Critérios'!$X$10,IF(Planilha1!C1158='[1]Pesos dos Critérios'!$Y$3,'[1]Pesos dos Critérios'!$Y$10,'[1]Pesos dos Critérios'!$Z$10))))</f>
        <v>0.0292592592592593</v>
      </c>
      <c r="AC1158" s="5" t="n">
        <f aca="false">IF(H1158=1,'[1]Pesos dos Critérios'!$AD$10,IF(Planilha1!H1158=2,'[1]Pesos dos Critérios'!$AE$10,IF(Planilha1!H1158=3,'[1]Pesos dos Critérios'!$AF$10,IF(Planilha1!H1158=4,'[1]Pesos dos Critérios'!$AG$10,'[1]Pesos dos Critérios'!$AH$10))))</f>
        <v>0.0329365079365079</v>
      </c>
      <c r="AD1158" s="5" t="n">
        <f aca="false">IF(J1158='[1]Pesos dos Critérios'!$AA$3,'[1]Pesos dos Critérios'!$AA$10,IF(Planilha1!J1158='[1]Pesos dos Critérios'!$AB$3,'[1]Pesos dos Critérios'!$AB$10,'[1]Pesos dos Critérios'!$AC$10))</f>
        <v>0.037037037037037</v>
      </c>
      <c r="AE1158" s="5" t="n">
        <f aca="false">IF(O1158="Intervalo 1",'[1]Pesos dos Critérios'!$J$10,IF(Planilha1!O1158="Intervalo 2",'[1]Pesos dos Critérios'!$K$10,IF(Planilha1!O1158="Intervalo 3",'[1]Pesos dos Critérios'!$L$10,'[1]Pesos dos Critérios'!$M$10)))</f>
        <v>0.0187830687830688</v>
      </c>
      <c r="AF1158" s="5" t="n">
        <f aca="false">IF(Q1158="Intervalo 1",'[1]Pesos dos Critérios'!$B$10,IF(Q1158="Intervalo 2",'[1]Pesos dos Critérios'!$C$10,IF(Q1158="Intervalo 3",'[1]Pesos dos Critérios'!$D$10,'[1]Pesos dos Critérios'!$E$10)))</f>
        <v>0.0284015668347088</v>
      </c>
      <c r="AG1158" s="5" t="n">
        <f aca="false">IF(S1158="Intervalo 1",'[1]Pesos dos Critérios'!$F$10,IF(S1158="Intervalo 2",'[1]Pesos dos Critérios'!$G$10,IF(S1158="Intervalo 3",'[1]Pesos dos Critérios'!$H$10,'[1]Pesos dos Critérios'!$I$10)))</f>
        <v>0.0122185911401598</v>
      </c>
      <c r="AH1158" s="5" t="n">
        <f aca="false">IF(U1158="Intervalo 1",'[1]Pesos dos Critérios'!$N$10,IF(U1158="Intervalo 2",'[1]Pesos dos Critérios'!$O$10,IF(U1158="Intervalo 3",'[1]Pesos dos Critérios'!$P$10,'[1]Pesos dos Critérios'!$Q$10)))</f>
        <v>0.0329365079365079</v>
      </c>
      <c r="AI1158" s="5" t="n">
        <f aca="false">IF(AA1158="Intervalo 1",'[1]Pesos dos Critérios'!$R$10,IF(AA1158="Intervalo 2",'[1]Pesos dos Critérios'!$S$10,IF(AA1158="Intervalo 3",'[1]Pesos dos Critérios'!$T$10,'[1]Pesos dos Critérios'!$U$10)))</f>
        <v>0.0658730158730159</v>
      </c>
      <c r="AJ1158" s="5" t="n">
        <f aca="false">SUM(AB1158:AI1158)</f>
        <v>0.257445554800265</v>
      </c>
      <c r="AK1158" s="5" t="n">
        <v>1157</v>
      </c>
      <c r="AM1158" s="1" t="s">
        <v>52</v>
      </c>
    </row>
    <row r="1159" customFormat="false" ht="12.8" hidden="false" customHeight="true" outlineLevel="0" collapsed="false">
      <c r="A1159" s="7" t="n">
        <v>2015</v>
      </c>
      <c r="B1159" s="7" t="s">
        <v>116</v>
      </c>
      <c r="C1159" s="8" t="s">
        <v>40</v>
      </c>
      <c r="D1159" s="7" t="s">
        <v>102</v>
      </c>
      <c r="E1159" s="7" t="s">
        <v>605</v>
      </c>
      <c r="F1159" s="7" t="s">
        <v>95</v>
      </c>
      <c r="G1159" s="7" t="s">
        <v>104</v>
      </c>
      <c r="H1159" s="9" t="n">
        <v>1</v>
      </c>
      <c r="I1159" s="7" t="s">
        <v>44</v>
      </c>
      <c r="J1159" s="8" t="s">
        <v>45</v>
      </c>
      <c r="K1159" s="10" t="s">
        <v>46</v>
      </c>
      <c r="L1159" s="10" t="s">
        <v>83</v>
      </c>
      <c r="M1159" s="10" t="s">
        <v>56</v>
      </c>
      <c r="N1159" s="10" t="n">
        <v>0.033</v>
      </c>
      <c r="O1159" s="9" t="s">
        <v>50</v>
      </c>
      <c r="P1159" s="11" t="n">
        <v>0.269</v>
      </c>
      <c r="Q1159" s="8" t="s">
        <v>57</v>
      </c>
      <c r="R1159" s="11" t="n">
        <v>0.047</v>
      </c>
      <c r="S1159" s="8" t="s">
        <v>50</v>
      </c>
      <c r="T1159" s="11" t="n">
        <v>98</v>
      </c>
      <c r="U1159" s="8" t="s">
        <v>49</v>
      </c>
      <c r="V1159" s="11" t="n">
        <v>8.7</v>
      </c>
      <c r="W1159" s="11" t="n">
        <v>10.4</v>
      </c>
      <c r="X1159" s="11" t="n">
        <v>12.5</v>
      </c>
      <c r="Y1159" s="11" t="n">
        <v>14.8</v>
      </c>
      <c r="Z1159" s="11" t="n">
        <v>1.59</v>
      </c>
      <c r="AA1159" s="8" t="s">
        <v>49</v>
      </c>
      <c r="AB1159" s="5" t="n">
        <f aca="false">IF(C1159='[1]Pesos dos Critérios'!$V$3,'[1]Pesos dos Critérios'!$V$10,IF(Planilha1!C1159='[1]Pesos dos Critérios'!$W$3,'[1]Pesos dos Critérios'!$W$10,IF(Planilha1!C1159='[1]Pesos dos Critérios'!$X$3,'[1]Pesos dos Critérios'!$X$10,IF(Planilha1!C1159='[1]Pesos dos Critérios'!$Y$3,'[1]Pesos dos Critérios'!$Y$10,'[1]Pesos dos Critérios'!$Z$10))))</f>
        <v>0.0292592592592593</v>
      </c>
      <c r="AC1159" s="5" t="n">
        <f aca="false">IF(H1159=1,'[1]Pesos dos Critérios'!$AD$10,IF(Planilha1!H1159=2,'[1]Pesos dos Critérios'!$AE$10,IF(Planilha1!H1159=3,'[1]Pesos dos Critérios'!$AF$10,IF(Planilha1!H1159=4,'[1]Pesos dos Critérios'!$AG$10,'[1]Pesos dos Critérios'!$AH$10))))</f>
        <v>0.0329365079365079</v>
      </c>
      <c r="AD1159" s="5" t="n">
        <f aca="false">IF(J1159='[1]Pesos dos Critérios'!$AA$3,'[1]Pesos dos Critérios'!$AA$10,IF(Planilha1!J1159='[1]Pesos dos Critérios'!$AB$3,'[1]Pesos dos Critérios'!$AB$10,'[1]Pesos dos Critérios'!$AC$10))</f>
        <v>0.037037037037037</v>
      </c>
      <c r="AE1159" s="5" t="n">
        <f aca="false">IF(O1159="Intervalo 1",'[1]Pesos dos Critérios'!$J$10,IF(Planilha1!O1159="Intervalo 2",'[1]Pesos dos Critérios'!$K$10,IF(Planilha1!O1159="Intervalo 3",'[1]Pesos dos Critérios'!$L$10,'[1]Pesos dos Critérios'!$M$10)))</f>
        <v>0.0187830687830688</v>
      </c>
      <c r="AF1159" s="5" t="n">
        <f aca="false">IF(Q1159="Intervalo 1",'[1]Pesos dos Critérios'!$B$10,IF(Q1159="Intervalo 2",'[1]Pesos dos Critérios'!$C$10,IF(Q1159="Intervalo 3",'[1]Pesos dos Critérios'!$D$10,'[1]Pesos dos Critérios'!$E$10)))</f>
        <v>0.0284015668347088</v>
      </c>
      <c r="AG1159" s="5" t="n">
        <f aca="false">IF(S1159="Intervalo 1",'[1]Pesos dos Critérios'!$F$10,IF(S1159="Intervalo 2",'[1]Pesos dos Critérios'!$G$10,IF(S1159="Intervalo 3",'[1]Pesos dos Critérios'!$H$10,'[1]Pesos dos Critérios'!$I$10)))</f>
        <v>0.0122185911401598</v>
      </c>
      <c r="AH1159" s="5" t="n">
        <f aca="false">IF(U1159="Intervalo 1",'[1]Pesos dos Critérios'!$N$10,IF(U1159="Intervalo 2",'[1]Pesos dos Critérios'!$O$10,IF(U1159="Intervalo 3",'[1]Pesos dos Critérios'!$P$10,'[1]Pesos dos Critérios'!$Q$10)))</f>
        <v>0.0329365079365079</v>
      </c>
      <c r="AI1159" s="5" t="n">
        <f aca="false">IF(AA1159="Intervalo 1",'[1]Pesos dos Critérios'!$R$10,IF(AA1159="Intervalo 2",'[1]Pesos dos Critérios'!$S$10,IF(AA1159="Intervalo 3",'[1]Pesos dos Critérios'!$T$10,'[1]Pesos dos Critérios'!$U$10)))</f>
        <v>0.0658730158730159</v>
      </c>
      <c r="AJ1159" s="5" t="n">
        <f aca="false">SUM(AB1159:AI1159)</f>
        <v>0.257445554800265</v>
      </c>
      <c r="AK1159" s="5" t="n">
        <v>1158</v>
      </c>
      <c r="AM1159" s="1" t="s">
        <v>52</v>
      </c>
    </row>
    <row r="1160" customFormat="false" ht="12.8" hidden="false" customHeight="true" outlineLevel="0" collapsed="false">
      <c r="A1160" s="7" t="n">
        <v>2015</v>
      </c>
      <c r="B1160" s="7" t="s">
        <v>116</v>
      </c>
      <c r="C1160" s="8" t="s">
        <v>40</v>
      </c>
      <c r="D1160" s="7" t="s">
        <v>160</v>
      </c>
      <c r="E1160" s="7" t="n">
        <v>208</v>
      </c>
      <c r="F1160" s="7" t="s">
        <v>166</v>
      </c>
      <c r="G1160" s="7" t="s">
        <v>120</v>
      </c>
      <c r="H1160" s="9" t="n">
        <v>1</v>
      </c>
      <c r="I1160" s="7" t="s">
        <v>44</v>
      </c>
      <c r="J1160" s="8" t="s">
        <v>45</v>
      </c>
      <c r="K1160" s="10" t="s">
        <v>46</v>
      </c>
      <c r="L1160" s="10" t="s">
        <v>83</v>
      </c>
      <c r="M1160" s="10" t="s">
        <v>56</v>
      </c>
      <c r="N1160" s="10" t="n">
        <v>0.011</v>
      </c>
      <c r="O1160" s="9" t="s">
        <v>49</v>
      </c>
      <c r="P1160" s="11" t="n">
        <v>0.604</v>
      </c>
      <c r="Q1160" s="8" t="s">
        <v>50</v>
      </c>
      <c r="R1160" s="11" t="n">
        <v>0.033</v>
      </c>
      <c r="S1160" s="8" t="s">
        <v>50</v>
      </c>
      <c r="T1160" s="11" t="n">
        <v>104</v>
      </c>
      <c r="U1160" s="8" t="s">
        <v>49</v>
      </c>
      <c r="V1160" s="11" t="n">
        <v>8</v>
      </c>
      <c r="W1160" s="11" t="n">
        <v>9.6</v>
      </c>
      <c r="X1160" s="11" t="n">
        <v>11.6</v>
      </c>
      <c r="Y1160" s="11" t="n">
        <v>14.3</v>
      </c>
      <c r="Z1160" s="11" t="n">
        <v>1.72</v>
      </c>
      <c r="AA1160" s="8" t="s">
        <v>49</v>
      </c>
      <c r="AB1160" s="5" t="n">
        <f aca="false">IF(C1160='[1]Pesos dos Critérios'!$V$3,'[1]Pesos dos Critérios'!$V$10,IF(Planilha1!C1160='[1]Pesos dos Critérios'!$W$3,'[1]Pesos dos Critérios'!$W$10,IF(Planilha1!C1160='[1]Pesos dos Critérios'!$X$3,'[1]Pesos dos Critérios'!$X$10,IF(Planilha1!C1160='[1]Pesos dos Critérios'!$Y$3,'[1]Pesos dos Critérios'!$Y$10,'[1]Pesos dos Critérios'!$Z$10))))</f>
        <v>0.0292592592592593</v>
      </c>
      <c r="AC1160" s="5" t="n">
        <f aca="false">IF(H1160=1,'[1]Pesos dos Critérios'!$AD$10,IF(Planilha1!H1160=2,'[1]Pesos dos Critérios'!$AE$10,IF(Planilha1!H1160=3,'[1]Pesos dos Critérios'!$AF$10,IF(Planilha1!H1160=4,'[1]Pesos dos Critérios'!$AG$10,'[1]Pesos dos Critérios'!$AH$10))))</f>
        <v>0.0329365079365079</v>
      </c>
      <c r="AD1160" s="5" t="n">
        <f aca="false">IF(J1160='[1]Pesos dos Critérios'!$AA$3,'[1]Pesos dos Critérios'!$AA$10,IF(Planilha1!J1160='[1]Pesos dos Critérios'!$AB$3,'[1]Pesos dos Critérios'!$AB$10,'[1]Pesos dos Critérios'!$AC$10))</f>
        <v>0.037037037037037</v>
      </c>
      <c r="AE1160" s="5" t="n">
        <f aca="false">IF(O1160="Intervalo 1",'[1]Pesos dos Critérios'!$J$10,IF(Planilha1!O1160="Intervalo 2",'[1]Pesos dos Critérios'!$K$10,IF(Planilha1!O1160="Intervalo 3",'[1]Pesos dos Critérios'!$L$10,'[1]Pesos dos Critérios'!$M$10)))</f>
        <v>0.0375661375661376</v>
      </c>
      <c r="AF1160" s="5" t="n">
        <f aca="false">IF(Q1160="Intervalo 1",'[1]Pesos dos Critérios'!$B$10,IF(Q1160="Intervalo 2",'[1]Pesos dos Critérios'!$C$10,IF(Q1160="Intervalo 3",'[1]Pesos dos Critérios'!$D$10,'[1]Pesos dos Critérios'!$E$10)))</f>
        <v>0.00850049898450227</v>
      </c>
      <c r="AG1160" s="5" t="n">
        <f aca="false">IF(S1160="Intervalo 1",'[1]Pesos dos Critérios'!$F$10,IF(S1160="Intervalo 2",'[1]Pesos dos Critérios'!$G$10,IF(S1160="Intervalo 3",'[1]Pesos dos Critérios'!$H$10,'[1]Pesos dos Critérios'!$I$10)))</f>
        <v>0.0122185911401598</v>
      </c>
      <c r="AH1160" s="5" t="n">
        <f aca="false">IF(U1160="Intervalo 1",'[1]Pesos dos Critérios'!$N$10,IF(U1160="Intervalo 2",'[1]Pesos dos Critérios'!$O$10,IF(U1160="Intervalo 3",'[1]Pesos dos Critérios'!$P$10,'[1]Pesos dos Critérios'!$Q$10)))</f>
        <v>0.0329365079365079</v>
      </c>
      <c r="AI1160" s="5" t="n">
        <f aca="false">IF(AA1160="Intervalo 1",'[1]Pesos dos Critérios'!$R$10,IF(AA1160="Intervalo 2",'[1]Pesos dos Critérios'!$S$10,IF(AA1160="Intervalo 3",'[1]Pesos dos Critérios'!$T$10,'[1]Pesos dos Critérios'!$U$10)))</f>
        <v>0.0658730158730159</v>
      </c>
      <c r="AJ1160" s="5" t="n">
        <f aca="false">SUM(AB1160:AI1160)</f>
        <v>0.256327555733128</v>
      </c>
      <c r="AK1160" s="5" t="n">
        <v>1159</v>
      </c>
      <c r="AM1160" s="1" t="s">
        <v>52</v>
      </c>
    </row>
    <row r="1161" customFormat="false" ht="12.8" hidden="false" customHeight="true" outlineLevel="0" collapsed="false">
      <c r="A1161" s="7" t="n">
        <v>2015</v>
      </c>
      <c r="B1161" s="7" t="s">
        <v>116</v>
      </c>
      <c r="C1161" s="8" t="s">
        <v>40</v>
      </c>
      <c r="D1161" s="7" t="s">
        <v>160</v>
      </c>
      <c r="E1161" s="7" t="n">
        <v>208</v>
      </c>
      <c r="F1161" s="7" t="s">
        <v>608</v>
      </c>
      <c r="G1161" s="7" t="s">
        <v>120</v>
      </c>
      <c r="H1161" s="9" t="n">
        <v>1</v>
      </c>
      <c r="I1161" s="7" t="s">
        <v>44</v>
      </c>
      <c r="J1161" s="8" t="s">
        <v>45</v>
      </c>
      <c r="K1161" s="10" t="s">
        <v>46</v>
      </c>
      <c r="L1161" s="10" t="s">
        <v>83</v>
      </c>
      <c r="M1161" s="10" t="s">
        <v>56</v>
      </c>
      <c r="N1161" s="10" t="n">
        <v>0.011</v>
      </c>
      <c r="O1161" s="9" t="s">
        <v>49</v>
      </c>
      <c r="P1161" s="11" t="n">
        <v>0.604</v>
      </c>
      <c r="Q1161" s="8" t="s">
        <v>50</v>
      </c>
      <c r="R1161" s="11" t="n">
        <v>0.033</v>
      </c>
      <c r="S1161" s="8" t="s">
        <v>50</v>
      </c>
      <c r="T1161" s="11" t="n">
        <v>104</v>
      </c>
      <c r="U1161" s="8" t="s">
        <v>49</v>
      </c>
      <c r="V1161" s="11" t="n">
        <v>8</v>
      </c>
      <c r="W1161" s="11" t="n">
        <v>9.6</v>
      </c>
      <c r="X1161" s="11" t="n">
        <v>11.6</v>
      </c>
      <c r="Y1161" s="11" t="n">
        <v>14.3</v>
      </c>
      <c r="Z1161" s="11" t="n">
        <v>1.72</v>
      </c>
      <c r="AA1161" s="8" t="s">
        <v>49</v>
      </c>
      <c r="AB1161" s="5" t="n">
        <f aca="false">IF(C1161='[1]Pesos dos Critérios'!$V$3,'[1]Pesos dos Critérios'!$V$10,IF(Planilha1!C1161='[1]Pesos dos Critérios'!$W$3,'[1]Pesos dos Critérios'!$W$10,IF(Planilha1!C1161='[1]Pesos dos Critérios'!$X$3,'[1]Pesos dos Critérios'!$X$10,IF(Planilha1!C1161='[1]Pesos dos Critérios'!$Y$3,'[1]Pesos dos Critérios'!$Y$10,'[1]Pesos dos Critérios'!$Z$10))))</f>
        <v>0.0292592592592593</v>
      </c>
      <c r="AC1161" s="5" t="n">
        <f aca="false">IF(H1161=1,'[1]Pesos dos Critérios'!$AD$10,IF(Planilha1!H1161=2,'[1]Pesos dos Critérios'!$AE$10,IF(Planilha1!H1161=3,'[1]Pesos dos Critérios'!$AF$10,IF(Planilha1!H1161=4,'[1]Pesos dos Critérios'!$AG$10,'[1]Pesos dos Critérios'!$AH$10))))</f>
        <v>0.0329365079365079</v>
      </c>
      <c r="AD1161" s="5" t="n">
        <f aca="false">IF(J1161='[1]Pesos dos Critérios'!$AA$3,'[1]Pesos dos Critérios'!$AA$10,IF(Planilha1!J1161='[1]Pesos dos Critérios'!$AB$3,'[1]Pesos dos Critérios'!$AB$10,'[1]Pesos dos Critérios'!$AC$10))</f>
        <v>0.037037037037037</v>
      </c>
      <c r="AE1161" s="5" t="n">
        <f aca="false">IF(O1161="Intervalo 1",'[1]Pesos dos Critérios'!$J$10,IF(Planilha1!O1161="Intervalo 2",'[1]Pesos dos Critérios'!$K$10,IF(Planilha1!O1161="Intervalo 3",'[1]Pesos dos Critérios'!$L$10,'[1]Pesos dos Critérios'!$M$10)))</f>
        <v>0.0375661375661376</v>
      </c>
      <c r="AF1161" s="5" t="n">
        <f aca="false">IF(Q1161="Intervalo 1",'[1]Pesos dos Critérios'!$B$10,IF(Q1161="Intervalo 2",'[1]Pesos dos Critérios'!$C$10,IF(Q1161="Intervalo 3",'[1]Pesos dos Critérios'!$D$10,'[1]Pesos dos Critérios'!$E$10)))</f>
        <v>0.00850049898450227</v>
      </c>
      <c r="AG1161" s="5" t="n">
        <f aca="false">IF(S1161="Intervalo 1",'[1]Pesos dos Critérios'!$F$10,IF(S1161="Intervalo 2",'[1]Pesos dos Critérios'!$G$10,IF(S1161="Intervalo 3",'[1]Pesos dos Critérios'!$H$10,'[1]Pesos dos Critérios'!$I$10)))</f>
        <v>0.0122185911401598</v>
      </c>
      <c r="AH1161" s="5" t="n">
        <f aca="false">IF(U1161="Intervalo 1",'[1]Pesos dos Critérios'!$N$10,IF(U1161="Intervalo 2",'[1]Pesos dos Critérios'!$O$10,IF(U1161="Intervalo 3",'[1]Pesos dos Critérios'!$P$10,'[1]Pesos dos Critérios'!$Q$10)))</f>
        <v>0.0329365079365079</v>
      </c>
      <c r="AI1161" s="5" t="n">
        <f aca="false">IF(AA1161="Intervalo 1",'[1]Pesos dos Critérios'!$R$10,IF(AA1161="Intervalo 2",'[1]Pesos dos Critérios'!$S$10,IF(AA1161="Intervalo 3",'[1]Pesos dos Critérios'!$T$10,'[1]Pesos dos Critérios'!$U$10)))</f>
        <v>0.0658730158730159</v>
      </c>
      <c r="AJ1161" s="5" t="n">
        <f aca="false">SUM(AB1161:AI1161)</f>
        <v>0.256327555733128</v>
      </c>
      <c r="AK1161" s="5" t="n">
        <v>1160</v>
      </c>
      <c r="AM1161" s="1" t="s">
        <v>52</v>
      </c>
    </row>
    <row r="1162" customFormat="false" ht="12.8" hidden="false" customHeight="true" outlineLevel="0" collapsed="false">
      <c r="A1162" s="7" t="n">
        <v>2015</v>
      </c>
      <c r="B1162" s="7" t="s">
        <v>116</v>
      </c>
      <c r="C1162" s="8" t="s">
        <v>40</v>
      </c>
      <c r="D1162" s="7" t="s">
        <v>160</v>
      </c>
      <c r="E1162" s="7" t="n">
        <v>208</v>
      </c>
      <c r="F1162" s="7" t="s">
        <v>169</v>
      </c>
      <c r="G1162" s="7" t="s">
        <v>120</v>
      </c>
      <c r="H1162" s="9" t="n">
        <v>1</v>
      </c>
      <c r="I1162" s="7" t="s">
        <v>44</v>
      </c>
      <c r="J1162" s="8" t="s">
        <v>45</v>
      </c>
      <c r="K1162" s="10" t="s">
        <v>46</v>
      </c>
      <c r="L1162" s="10" t="s">
        <v>83</v>
      </c>
      <c r="M1162" s="10" t="s">
        <v>56</v>
      </c>
      <c r="N1162" s="10" t="n">
        <v>0.011</v>
      </c>
      <c r="O1162" s="9" t="s">
        <v>49</v>
      </c>
      <c r="P1162" s="11" t="n">
        <v>0.604</v>
      </c>
      <c r="Q1162" s="8" t="s">
        <v>50</v>
      </c>
      <c r="R1162" s="11" t="n">
        <v>0.033</v>
      </c>
      <c r="S1162" s="8" t="s">
        <v>50</v>
      </c>
      <c r="T1162" s="11" t="n">
        <v>104</v>
      </c>
      <c r="U1162" s="8" t="s">
        <v>49</v>
      </c>
      <c r="V1162" s="11" t="n">
        <v>8</v>
      </c>
      <c r="W1162" s="11" t="n">
        <v>9.6</v>
      </c>
      <c r="X1162" s="11" t="n">
        <v>11.6</v>
      </c>
      <c r="Y1162" s="11" t="n">
        <v>14.3</v>
      </c>
      <c r="Z1162" s="11" t="n">
        <v>1.72</v>
      </c>
      <c r="AA1162" s="8" t="s">
        <v>49</v>
      </c>
      <c r="AB1162" s="5" t="n">
        <f aca="false">IF(C1162='[1]Pesos dos Critérios'!$V$3,'[1]Pesos dos Critérios'!$V$10,IF(Planilha1!C1162='[1]Pesos dos Critérios'!$W$3,'[1]Pesos dos Critérios'!$W$10,IF(Planilha1!C1162='[1]Pesos dos Critérios'!$X$3,'[1]Pesos dos Critérios'!$X$10,IF(Planilha1!C1162='[1]Pesos dos Critérios'!$Y$3,'[1]Pesos dos Critérios'!$Y$10,'[1]Pesos dos Critérios'!$Z$10))))</f>
        <v>0.0292592592592593</v>
      </c>
      <c r="AC1162" s="5" t="n">
        <f aca="false">IF(H1162=1,'[1]Pesos dos Critérios'!$AD$10,IF(Planilha1!H1162=2,'[1]Pesos dos Critérios'!$AE$10,IF(Planilha1!H1162=3,'[1]Pesos dos Critérios'!$AF$10,IF(Planilha1!H1162=4,'[1]Pesos dos Critérios'!$AG$10,'[1]Pesos dos Critérios'!$AH$10))))</f>
        <v>0.0329365079365079</v>
      </c>
      <c r="AD1162" s="5" t="n">
        <f aca="false">IF(J1162='[1]Pesos dos Critérios'!$AA$3,'[1]Pesos dos Critérios'!$AA$10,IF(Planilha1!J1162='[1]Pesos dos Critérios'!$AB$3,'[1]Pesos dos Critérios'!$AB$10,'[1]Pesos dos Critérios'!$AC$10))</f>
        <v>0.037037037037037</v>
      </c>
      <c r="AE1162" s="5" t="n">
        <f aca="false">IF(O1162="Intervalo 1",'[1]Pesos dos Critérios'!$J$10,IF(Planilha1!O1162="Intervalo 2",'[1]Pesos dos Critérios'!$K$10,IF(Planilha1!O1162="Intervalo 3",'[1]Pesos dos Critérios'!$L$10,'[1]Pesos dos Critérios'!$M$10)))</f>
        <v>0.0375661375661376</v>
      </c>
      <c r="AF1162" s="5" t="n">
        <f aca="false">IF(Q1162="Intervalo 1",'[1]Pesos dos Critérios'!$B$10,IF(Q1162="Intervalo 2",'[1]Pesos dos Critérios'!$C$10,IF(Q1162="Intervalo 3",'[1]Pesos dos Critérios'!$D$10,'[1]Pesos dos Critérios'!$E$10)))</f>
        <v>0.00850049898450227</v>
      </c>
      <c r="AG1162" s="5" t="n">
        <f aca="false">IF(S1162="Intervalo 1",'[1]Pesos dos Critérios'!$F$10,IF(S1162="Intervalo 2",'[1]Pesos dos Critérios'!$G$10,IF(S1162="Intervalo 3",'[1]Pesos dos Critérios'!$H$10,'[1]Pesos dos Critérios'!$I$10)))</f>
        <v>0.0122185911401598</v>
      </c>
      <c r="AH1162" s="5" t="n">
        <f aca="false">IF(U1162="Intervalo 1",'[1]Pesos dos Critérios'!$N$10,IF(U1162="Intervalo 2",'[1]Pesos dos Critérios'!$O$10,IF(U1162="Intervalo 3",'[1]Pesos dos Critérios'!$P$10,'[1]Pesos dos Critérios'!$Q$10)))</f>
        <v>0.0329365079365079</v>
      </c>
      <c r="AI1162" s="5" t="n">
        <f aca="false">IF(AA1162="Intervalo 1",'[1]Pesos dos Critérios'!$R$10,IF(AA1162="Intervalo 2",'[1]Pesos dos Critérios'!$S$10,IF(AA1162="Intervalo 3",'[1]Pesos dos Critérios'!$T$10,'[1]Pesos dos Critérios'!$U$10)))</f>
        <v>0.0658730158730159</v>
      </c>
      <c r="AJ1162" s="5" t="n">
        <f aca="false">SUM(AB1162:AI1162)</f>
        <v>0.256327555733128</v>
      </c>
      <c r="AK1162" s="5" t="n">
        <v>1161</v>
      </c>
      <c r="AM1162" s="1" t="s">
        <v>52</v>
      </c>
    </row>
    <row r="1163" customFormat="false" ht="12.8" hidden="false" customHeight="true" outlineLevel="0" collapsed="false">
      <c r="A1163" s="7" t="n">
        <v>2015</v>
      </c>
      <c r="B1163" s="7" t="s">
        <v>116</v>
      </c>
      <c r="C1163" s="8" t="s">
        <v>40</v>
      </c>
      <c r="D1163" s="7" t="s">
        <v>160</v>
      </c>
      <c r="E1163" s="7" t="n">
        <v>208</v>
      </c>
      <c r="F1163" s="7" t="s">
        <v>851</v>
      </c>
      <c r="G1163" s="7" t="s">
        <v>120</v>
      </c>
      <c r="H1163" s="9" t="n">
        <v>1</v>
      </c>
      <c r="I1163" s="7" t="s">
        <v>44</v>
      </c>
      <c r="J1163" s="8" t="s">
        <v>45</v>
      </c>
      <c r="K1163" s="10" t="s">
        <v>46</v>
      </c>
      <c r="L1163" s="10" t="s">
        <v>83</v>
      </c>
      <c r="M1163" s="10" t="s">
        <v>56</v>
      </c>
      <c r="N1163" s="10" t="n">
        <v>0.011</v>
      </c>
      <c r="O1163" s="9" t="s">
        <v>49</v>
      </c>
      <c r="P1163" s="11" t="n">
        <v>0.604</v>
      </c>
      <c r="Q1163" s="8" t="s">
        <v>50</v>
      </c>
      <c r="R1163" s="11" t="n">
        <v>0.033</v>
      </c>
      <c r="S1163" s="8" t="s">
        <v>50</v>
      </c>
      <c r="T1163" s="11" t="n">
        <v>104</v>
      </c>
      <c r="U1163" s="8" t="s">
        <v>49</v>
      </c>
      <c r="V1163" s="11" t="n">
        <v>8</v>
      </c>
      <c r="W1163" s="11" t="n">
        <v>9.6</v>
      </c>
      <c r="X1163" s="11" t="n">
        <v>11.6</v>
      </c>
      <c r="Y1163" s="11" t="n">
        <v>14.3</v>
      </c>
      <c r="Z1163" s="11" t="n">
        <v>1.72</v>
      </c>
      <c r="AA1163" s="8" t="s">
        <v>49</v>
      </c>
      <c r="AB1163" s="5" t="n">
        <f aca="false">IF(C1163='[1]Pesos dos Critérios'!$V$3,'[1]Pesos dos Critérios'!$V$10,IF(Planilha1!C1163='[1]Pesos dos Critérios'!$W$3,'[1]Pesos dos Critérios'!$W$10,IF(Planilha1!C1163='[1]Pesos dos Critérios'!$X$3,'[1]Pesos dos Critérios'!$X$10,IF(Planilha1!C1163='[1]Pesos dos Critérios'!$Y$3,'[1]Pesos dos Critérios'!$Y$10,'[1]Pesos dos Critérios'!$Z$10))))</f>
        <v>0.0292592592592593</v>
      </c>
      <c r="AC1163" s="5" t="n">
        <f aca="false">IF(H1163=1,'[1]Pesos dos Critérios'!$AD$10,IF(Planilha1!H1163=2,'[1]Pesos dos Critérios'!$AE$10,IF(Planilha1!H1163=3,'[1]Pesos dos Critérios'!$AF$10,IF(Planilha1!H1163=4,'[1]Pesos dos Critérios'!$AG$10,'[1]Pesos dos Critérios'!$AH$10))))</f>
        <v>0.0329365079365079</v>
      </c>
      <c r="AD1163" s="5" t="n">
        <f aca="false">IF(J1163='[1]Pesos dos Critérios'!$AA$3,'[1]Pesos dos Critérios'!$AA$10,IF(Planilha1!J1163='[1]Pesos dos Critérios'!$AB$3,'[1]Pesos dos Critérios'!$AB$10,'[1]Pesos dos Critérios'!$AC$10))</f>
        <v>0.037037037037037</v>
      </c>
      <c r="AE1163" s="5" t="n">
        <f aca="false">IF(O1163="Intervalo 1",'[1]Pesos dos Critérios'!$J$10,IF(Planilha1!O1163="Intervalo 2",'[1]Pesos dos Critérios'!$K$10,IF(Planilha1!O1163="Intervalo 3",'[1]Pesos dos Critérios'!$L$10,'[1]Pesos dos Critérios'!$M$10)))</f>
        <v>0.0375661375661376</v>
      </c>
      <c r="AF1163" s="5" t="n">
        <f aca="false">IF(Q1163="Intervalo 1",'[1]Pesos dos Critérios'!$B$10,IF(Q1163="Intervalo 2",'[1]Pesos dos Critérios'!$C$10,IF(Q1163="Intervalo 3",'[1]Pesos dos Critérios'!$D$10,'[1]Pesos dos Critérios'!$E$10)))</f>
        <v>0.00850049898450227</v>
      </c>
      <c r="AG1163" s="5" t="n">
        <f aca="false">IF(S1163="Intervalo 1",'[1]Pesos dos Critérios'!$F$10,IF(S1163="Intervalo 2",'[1]Pesos dos Critérios'!$G$10,IF(S1163="Intervalo 3",'[1]Pesos dos Critérios'!$H$10,'[1]Pesos dos Critérios'!$I$10)))</f>
        <v>0.0122185911401598</v>
      </c>
      <c r="AH1163" s="5" t="n">
        <f aca="false">IF(U1163="Intervalo 1",'[1]Pesos dos Critérios'!$N$10,IF(U1163="Intervalo 2",'[1]Pesos dos Critérios'!$O$10,IF(U1163="Intervalo 3",'[1]Pesos dos Critérios'!$P$10,'[1]Pesos dos Critérios'!$Q$10)))</f>
        <v>0.0329365079365079</v>
      </c>
      <c r="AI1163" s="5" t="n">
        <f aca="false">IF(AA1163="Intervalo 1",'[1]Pesos dos Critérios'!$R$10,IF(AA1163="Intervalo 2",'[1]Pesos dos Critérios'!$S$10,IF(AA1163="Intervalo 3",'[1]Pesos dos Critérios'!$T$10,'[1]Pesos dos Critérios'!$U$10)))</f>
        <v>0.0658730158730159</v>
      </c>
      <c r="AJ1163" s="5" t="n">
        <f aca="false">SUM(AB1163:AI1163)</f>
        <v>0.256327555733128</v>
      </c>
      <c r="AK1163" s="5" t="n">
        <v>1162</v>
      </c>
      <c r="AM1163" s="1" t="s">
        <v>52</v>
      </c>
    </row>
    <row r="1164" customFormat="false" ht="12.8" hidden="false" customHeight="true" outlineLevel="0" collapsed="false">
      <c r="A1164" s="7" t="n">
        <v>2015</v>
      </c>
      <c r="B1164" s="7" t="s">
        <v>116</v>
      </c>
      <c r="C1164" s="8" t="s">
        <v>40</v>
      </c>
      <c r="D1164" s="7" t="s">
        <v>160</v>
      </c>
      <c r="E1164" s="7" t="n">
        <v>208</v>
      </c>
      <c r="F1164" s="7" t="s">
        <v>153</v>
      </c>
      <c r="G1164" s="7" t="s">
        <v>120</v>
      </c>
      <c r="H1164" s="9" t="n">
        <v>1</v>
      </c>
      <c r="I1164" s="7" t="s">
        <v>44</v>
      </c>
      <c r="J1164" s="8" t="s">
        <v>45</v>
      </c>
      <c r="K1164" s="10" t="s">
        <v>46</v>
      </c>
      <c r="L1164" s="10" t="s">
        <v>83</v>
      </c>
      <c r="M1164" s="10" t="s">
        <v>56</v>
      </c>
      <c r="N1164" s="10" t="n">
        <v>0.011</v>
      </c>
      <c r="O1164" s="9" t="s">
        <v>49</v>
      </c>
      <c r="P1164" s="11" t="n">
        <v>0.604</v>
      </c>
      <c r="Q1164" s="8" t="s">
        <v>50</v>
      </c>
      <c r="R1164" s="11" t="n">
        <v>0.033</v>
      </c>
      <c r="S1164" s="8" t="s">
        <v>50</v>
      </c>
      <c r="T1164" s="11" t="n">
        <v>104</v>
      </c>
      <c r="U1164" s="8" t="s">
        <v>49</v>
      </c>
      <c r="V1164" s="11" t="n">
        <v>8</v>
      </c>
      <c r="W1164" s="11" t="n">
        <v>9.6</v>
      </c>
      <c r="X1164" s="11" t="n">
        <v>11.6</v>
      </c>
      <c r="Y1164" s="11" t="n">
        <v>14.3</v>
      </c>
      <c r="Z1164" s="11" t="n">
        <v>1.72</v>
      </c>
      <c r="AA1164" s="8" t="s">
        <v>49</v>
      </c>
      <c r="AB1164" s="5" t="n">
        <f aca="false">IF(C1164='[1]Pesos dos Critérios'!$V$3,'[1]Pesos dos Critérios'!$V$10,IF(Planilha1!C1164='[1]Pesos dos Critérios'!$W$3,'[1]Pesos dos Critérios'!$W$10,IF(Planilha1!C1164='[1]Pesos dos Critérios'!$X$3,'[1]Pesos dos Critérios'!$X$10,IF(Planilha1!C1164='[1]Pesos dos Critérios'!$Y$3,'[1]Pesos dos Critérios'!$Y$10,'[1]Pesos dos Critérios'!$Z$10))))</f>
        <v>0.0292592592592593</v>
      </c>
      <c r="AC1164" s="5" t="n">
        <f aca="false">IF(H1164=1,'[1]Pesos dos Critérios'!$AD$10,IF(Planilha1!H1164=2,'[1]Pesos dos Critérios'!$AE$10,IF(Planilha1!H1164=3,'[1]Pesos dos Critérios'!$AF$10,IF(Planilha1!H1164=4,'[1]Pesos dos Critérios'!$AG$10,'[1]Pesos dos Critérios'!$AH$10))))</f>
        <v>0.0329365079365079</v>
      </c>
      <c r="AD1164" s="5" t="n">
        <f aca="false">IF(J1164='[1]Pesos dos Critérios'!$AA$3,'[1]Pesos dos Critérios'!$AA$10,IF(Planilha1!J1164='[1]Pesos dos Critérios'!$AB$3,'[1]Pesos dos Critérios'!$AB$10,'[1]Pesos dos Critérios'!$AC$10))</f>
        <v>0.037037037037037</v>
      </c>
      <c r="AE1164" s="5" t="n">
        <f aca="false">IF(O1164="Intervalo 1",'[1]Pesos dos Critérios'!$J$10,IF(Planilha1!O1164="Intervalo 2",'[1]Pesos dos Critérios'!$K$10,IF(Planilha1!O1164="Intervalo 3",'[1]Pesos dos Critérios'!$L$10,'[1]Pesos dos Critérios'!$M$10)))</f>
        <v>0.0375661375661376</v>
      </c>
      <c r="AF1164" s="5" t="n">
        <f aca="false">IF(Q1164="Intervalo 1",'[1]Pesos dos Critérios'!$B$10,IF(Q1164="Intervalo 2",'[1]Pesos dos Critérios'!$C$10,IF(Q1164="Intervalo 3",'[1]Pesos dos Critérios'!$D$10,'[1]Pesos dos Critérios'!$E$10)))</f>
        <v>0.00850049898450227</v>
      </c>
      <c r="AG1164" s="5" t="n">
        <f aca="false">IF(S1164="Intervalo 1",'[1]Pesos dos Critérios'!$F$10,IF(S1164="Intervalo 2",'[1]Pesos dos Critérios'!$G$10,IF(S1164="Intervalo 3",'[1]Pesos dos Critérios'!$H$10,'[1]Pesos dos Critérios'!$I$10)))</f>
        <v>0.0122185911401598</v>
      </c>
      <c r="AH1164" s="5" t="n">
        <f aca="false">IF(U1164="Intervalo 1",'[1]Pesos dos Critérios'!$N$10,IF(U1164="Intervalo 2",'[1]Pesos dos Critérios'!$O$10,IF(U1164="Intervalo 3",'[1]Pesos dos Critérios'!$P$10,'[1]Pesos dos Critérios'!$Q$10)))</f>
        <v>0.0329365079365079</v>
      </c>
      <c r="AI1164" s="5" t="n">
        <f aca="false">IF(AA1164="Intervalo 1",'[1]Pesos dos Critérios'!$R$10,IF(AA1164="Intervalo 2",'[1]Pesos dos Critérios'!$S$10,IF(AA1164="Intervalo 3",'[1]Pesos dos Critérios'!$T$10,'[1]Pesos dos Critérios'!$U$10)))</f>
        <v>0.0658730158730159</v>
      </c>
      <c r="AJ1164" s="5" t="n">
        <f aca="false">SUM(AB1164:AI1164)</f>
        <v>0.256327555733128</v>
      </c>
      <c r="AK1164" s="5" t="n">
        <v>1163</v>
      </c>
      <c r="AM1164" s="1" t="s">
        <v>52</v>
      </c>
    </row>
    <row r="1165" customFormat="false" ht="12.8" hidden="false" customHeight="true" outlineLevel="0" collapsed="false">
      <c r="A1165" s="7" t="n">
        <v>2015</v>
      </c>
      <c r="B1165" s="7" t="s">
        <v>116</v>
      </c>
      <c r="C1165" s="8" t="s">
        <v>40</v>
      </c>
      <c r="D1165" s="7" t="s">
        <v>160</v>
      </c>
      <c r="E1165" s="7" t="n">
        <v>208</v>
      </c>
      <c r="F1165" s="7" t="s">
        <v>852</v>
      </c>
      <c r="G1165" s="7" t="s">
        <v>120</v>
      </c>
      <c r="H1165" s="9" t="n">
        <v>1</v>
      </c>
      <c r="I1165" s="7" t="s">
        <v>44</v>
      </c>
      <c r="J1165" s="8" t="s">
        <v>45</v>
      </c>
      <c r="K1165" s="10" t="s">
        <v>46</v>
      </c>
      <c r="L1165" s="10" t="s">
        <v>83</v>
      </c>
      <c r="M1165" s="10" t="s">
        <v>56</v>
      </c>
      <c r="N1165" s="10" t="n">
        <v>0.011</v>
      </c>
      <c r="O1165" s="9" t="s">
        <v>49</v>
      </c>
      <c r="P1165" s="11" t="n">
        <v>0.604</v>
      </c>
      <c r="Q1165" s="8" t="s">
        <v>50</v>
      </c>
      <c r="R1165" s="11" t="n">
        <v>0.033</v>
      </c>
      <c r="S1165" s="8" t="s">
        <v>50</v>
      </c>
      <c r="T1165" s="11" t="n">
        <v>104</v>
      </c>
      <c r="U1165" s="8" t="s">
        <v>49</v>
      </c>
      <c r="V1165" s="11" t="n">
        <v>8</v>
      </c>
      <c r="W1165" s="11" t="n">
        <v>9.6</v>
      </c>
      <c r="X1165" s="11" t="n">
        <v>11.6</v>
      </c>
      <c r="Y1165" s="11" t="n">
        <v>14.3</v>
      </c>
      <c r="Z1165" s="11" t="n">
        <v>1.72</v>
      </c>
      <c r="AA1165" s="8" t="s">
        <v>49</v>
      </c>
      <c r="AB1165" s="5" t="n">
        <f aca="false">IF(C1165='[1]Pesos dos Critérios'!$V$3,'[1]Pesos dos Critérios'!$V$10,IF(Planilha1!C1165='[1]Pesos dos Critérios'!$W$3,'[1]Pesos dos Critérios'!$W$10,IF(Planilha1!C1165='[1]Pesos dos Critérios'!$X$3,'[1]Pesos dos Critérios'!$X$10,IF(Planilha1!C1165='[1]Pesos dos Critérios'!$Y$3,'[1]Pesos dos Critérios'!$Y$10,'[1]Pesos dos Critérios'!$Z$10))))</f>
        <v>0.0292592592592593</v>
      </c>
      <c r="AC1165" s="5" t="n">
        <f aca="false">IF(H1165=1,'[1]Pesos dos Critérios'!$AD$10,IF(Planilha1!H1165=2,'[1]Pesos dos Critérios'!$AE$10,IF(Planilha1!H1165=3,'[1]Pesos dos Critérios'!$AF$10,IF(Planilha1!H1165=4,'[1]Pesos dos Critérios'!$AG$10,'[1]Pesos dos Critérios'!$AH$10))))</f>
        <v>0.0329365079365079</v>
      </c>
      <c r="AD1165" s="5" t="n">
        <f aca="false">IF(J1165='[1]Pesos dos Critérios'!$AA$3,'[1]Pesos dos Critérios'!$AA$10,IF(Planilha1!J1165='[1]Pesos dos Critérios'!$AB$3,'[1]Pesos dos Critérios'!$AB$10,'[1]Pesos dos Critérios'!$AC$10))</f>
        <v>0.037037037037037</v>
      </c>
      <c r="AE1165" s="5" t="n">
        <f aca="false">IF(O1165="Intervalo 1",'[1]Pesos dos Critérios'!$J$10,IF(Planilha1!O1165="Intervalo 2",'[1]Pesos dos Critérios'!$K$10,IF(Planilha1!O1165="Intervalo 3",'[1]Pesos dos Critérios'!$L$10,'[1]Pesos dos Critérios'!$M$10)))</f>
        <v>0.0375661375661376</v>
      </c>
      <c r="AF1165" s="5" t="n">
        <f aca="false">IF(Q1165="Intervalo 1",'[1]Pesos dos Critérios'!$B$10,IF(Q1165="Intervalo 2",'[1]Pesos dos Critérios'!$C$10,IF(Q1165="Intervalo 3",'[1]Pesos dos Critérios'!$D$10,'[1]Pesos dos Critérios'!$E$10)))</f>
        <v>0.00850049898450227</v>
      </c>
      <c r="AG1165" s="5" t="n">
        <f aca="false">IF(S1165="Intervalo 1",'[1]Pesos dos Critérios'!$F$10,IF(S1165="Intervalo 2",'[1]Pesos dos Critérios'!$G$10,IF(S1165="Intervalo 3",'[1]Pesos dos Critérios'!$H$10,'[1]Pesos dos Critérios'!$I$10)))</f>
        <v>0.0122185911401598</v>
      </c>
      <c r="AH1165" s="5" t="n">
        <f aca="false">IF(U1165="Intervalo 1",'[1]Pesos dos Critérios'!$N$10,IF(U1165="Intervalo 2",'[1]Pesos dos Critérios'!$O$10,IF(U1165="Intervalo 3",'[1]Pesos dos Critérios'!$P$10,'[1]Pesos dos Critérios'!$Q$10)))</f>
        <v>0.0329365079365079</v>
      </c>
      <c r="AI1165" s="5" t="n">
        <f aca="false">IF(AA1165="Intervalo 1",'[1]Pesos dos Critérios'!$R$10,IF(AA1165="Intervalo 2",'[1]Pesos dos Critérios'!$S$10,IF(AA1165="Intervalo 3",'[1]Pesos dos Critérios'!$T$10,'[1]Pesos dos Critérios'!$U$10)))</f>
        <v>0.0658730158730159</v>
      </c>
      <c r="AJ1165" s="5" t="n">
        <f aca="false">SUM(AB1165:AI1165)</f>
        <v>0.256327555733128</v>
      </c>
      <c r="AK1165" s="5" t="n">
        <v>1164</v>
      </c>
      <c r="AM1165" s="1" t="s">
        <v>52</v>
      </c>
    </row>
    <row r="1166" customFormat="false" ht="12.8" hidden="false" customHeight="true" outlineLevel="0" collapsed="false">
      <c r="A1166" s="7" t="n">
        <v>2015</v>
      </c>
      <c r="B1166" s="7" t="s">
        <v>116</v>
      </c>
      <c r="C1166" s="8" t="s">
        <v>40</v>
      </c>
      <c r="D1166" s="7" t="s">
        <v>160</v>
      </c>
      <c r="E1166" s="7" t="n">
        <v>208</v>
      </c>
      <c r="F1166" s="7" t="s">
        <v>170</v>
      </c>
      <c r="G1166" s="7" t="s">
        <v>123</v>
      </c>
      <c r="H1166" s="9" t="n">
        <v>2</v>
      </c>
      <c r="I1166" s="7" t="s">
        <v>44</v>
      </c>
      <c r="J1166" s="8" t="s">
        <v>45</v>
      </c>
      <c r="K1166" s="10" t="s">
        <v>46</v>
      </c>
      <c r="L1166" s="10" t="s">
        <v>83</v>
      </c>
      <c r="M1166" s="10" t="s">
        <v>56</v>
      </c>
      <c r="N1166" s="10" t="n">
        <v>0.02</v>
      </c>
      <c r="O1166" s="9" t="s">
        <v>57</v>
      </c>
      <c r="P1166" s="11" t="n">
        <v>0.609</v>
      </c>
      <c r="Q1166" s="8" t="s">
        <v>50</v>
      </c>
      <c r="R1166" s="11" t="n">
        <v>0.036</v>
      </c>
      <c r="S1166" s="8" t="s">
        <v>50</v>
      </c>
      <c r="T1166" s="11" t="n">
        <v>116</v>
      </c>
      <c r="U1166" s="8" t="s">
        <v>57</v>
      </c>
      <c r="V1166" s="11" t="n">
        <v>7.1</v>
      </c>
      <c r="W1166" s="11" t="n">
        <v>8.9</v>
      </c>
      <c r="X1166" s="11" t="n">
        <v>10.6</v>
      </c>
      <c r="Y1166" s="11" t="n">
        <v>12.9</v>
      </c>
      <c r="Z1166" s="11" t="n">
        <v>1.91</v>
      </c>
      <c r="AA1166" s="8" t="s">
        <v>57</v>
      </c>
      <c r="AB1166" s="5" t="n">
        <f aca="false">IF(C1166='[1]Pesos dos Critérios'!$V$3,'[1]Pesos dos Critérios'!$V$10,IF(Planilha1!C1166='[1]Pesos dos Critérios'!$W$3,'[1]Pesos dos Critérios'!$W$10,IF(Planilha1!C1166='[1]Pesos dos Critérios'!$X$3,'[1]Pesos dos Critérios'!$X$10,IF(Planilha1!C1166='[1]Pesos dos Critérios'!$Y$3,'[1]Pesos dos Critérios'!$Y$10,'[1]Pesos dos Critérios'!$Z$10))))</f>
        <v>0.0292592592592593</v>
      </c>
      <c r="AC1166" s="5" t="n">
        <f aca="false">IF(H1166=1,'[1]Pesos dos Critérios'!$AD$10,IF(Planilha1!H1166=2,'[1]Pesos dos Critérios'!$AE$10,IF(Planilha1!H1166=3,'[1]Pesos dos Critérios'!$AF$10,IF(Planilha1!H1166=4,'[1]Pesos dos Critérios'!$AG$10,'[1]Pesos dos Critérios'!$AH$10))))</f>
        <v>0.0273809523809524</v>
      </c>
      <c r="AD1166" s="5" t="n">
        <f aca="false">IF(J1166='[1]Pesos dos Critérios'!$AA$3,'[1]Pesos dos Critérios'!$AA$10,IF(Planilha1!J1166='[1]Pesos dos Critérios'!$AB$3,'[1]Pesos dos Critérios'!$AB$10,'[1]Pesos dos Critérios'!$AC$10))</f>
        <v>0.037037037037037</v>
      </c>
      <c r="AE1166" s="5" t="n">
        <f aca="false">IF(O1166="Intervalo 1",'[1]Pesos dos Critérios'!$J$10,IF(Planilha1!O1166="Intervalo 2",'[1]Pesos dos Critérios'!$K$10,IF(Planilha1!O1166="Intervalo 3",'[1]Pesos dos Critérios'!$L$10,'[1]Pesos dos Critérios'!$M$10)))</f>
        <v>0.032010582010582</v>
      </c>
      <c r="AF1166" s="5" t="n">
        <f aca="false">IF(Q1166="Intervalo 1",'[1]Pesos dos Critérios'!$B$10,IF(Q1166="Intervalo 2",'[1]Pesos dos Critérios'!$C$10,IF(Q1166="Intervalo 3",'[1]Pesos dos Critérios'!$D$10,'[1]Pesos dos Critérios'!$E$10)))</f>
        <v>0.00850049898450227</v>
      </c>
      <c r="AG1166" s="5" t="n">
        <f aca="false">IF(S1166="Intervalo 1",'[1]Pesos dos Critérios'!$F$10,IF(S1166="Intervalo 2",'[1]Pesos dos Critérios'!$G$10,IF(S1166="Intervalo 3",'[1]Pesos dos Critérios'!$H$10,'[1]Pesos dos Critérios'!$I$10)))</f>
        <v>0.0122185911401598</v>
      </c>
      <c r="AH1166" s="5" t="n">
        <f aca="false">IF(U1166="Intervalo 1",'[1]Pesos dos Critérios'!$N$10,IF(U1166="Intervalo 2",'[1]Pesos dos Critérios'!$O$10,IF(U1166="Intervalo 3",'[1]Pesos dos Critérios'!$P$10,'[1]Pesos dos Critérios'!$Q$10)))</f>
        <v>0.0273809523809524</v>
      </c>
      <c r="AI1166" s="5" t="n">
        <f aca="false">IF(AA1166="Intervalo 1",'[1]Pesos dos Critérios'!$R$10,IF(AA1166="Intervalo 2",'[1]Pesos dos Critérios'!$S$10,IF(AA1166="Intervalo 3",'[1]Pesos dos Critérios'!$T$10,'[1]Pesos dos Critérios'!$U$10)))</f>
        <v>0.0547619047619048</v>
      </c>
      <c r="AJ1166" s="5" t="n">
        <f aca="false">SUM(AB1166:AI1166)</f>
        <v>0.22854977795535</v>
      </c>
      <c r="AK1166" s="5" t="n">
        <v>1165</v>
      </c>
      <c r="AM1166" s="1" t="s">
        <v>96</v>
      </c>
    </row>
    <row r="1167" customFormat="false" ht="12.8" hidden="false" customHeight="true" outlineLevel="0" collapsed="false">
      <c r="A1167" s="7" t="n">
        <v>2015</v>
      </c>
      <c r="B1167" s="7" t="s">
        <v>116</v>
      </c>
      <c r="C1167" s="8" t="s">
        <v>40</v>
      </c>
      <c r="D1167" s="7" t="s">
        <v>106</v>
      </c>
      <c r="E1167" s="7" t="s">
        <v>610</v>
      </c>
      <c r="F1167" s="7" t="s">
        <v>173</v>
      </c>
      <c r="G1167" s="7" t="s">
        <v>104</v>
      </c>
      <c r="H1167" s="9" t="n">
        <v>1</v>
      </c>
      <c r="I1167" s="7" t="s">
        <v>44</v>
      </c>
      <c r="J1167" s="8" t="s">
        <v>45</v>
      </c>
      <c r="K1167" s="10" t="s">
        <v>46</v>
      </c>
      <c r="L1167" s="10" t="s">
        <v>47</v>
      </c>
      <c r="M1167" s="10" t="s">
        <v>56</v>
      </c>
      <c r="N1167" s="10" t="n">
        <v>0.026</v>
      </c>
      <c r="O1167" s="9" t="s">
        <v>58</v>
      </c>
      <c r="P1167" s="11" t="n">
        <v>0.348</v>
      </c>
      <c r="Q1167" s="8" t="s">
        <v>58</v>
      </c>
      <c r="R1167" s="11" t="n">
        <v>0.04</v>
      </c>
      <c r="S1167" s="8" t="s">
        <v>50</v>
      </c>
      <c r="T1167" s="11" t="n">
        <v>106</v>
      </c>
      <c r="U1167" s="8" t="s">
        <v>49</v>
      </c>
      <c r="V1167" s="11" t="n">
        <v>8.1</v>
      </c>
      <c r="W1167" s="11" t="n">
        <v>9.2</v>
      </c>
      <c r="X1167" s="11" t="n">
        <v>11.9</v>
      </c>
      <c r="Y1167" s="11" t="n">
        <v>13.4</v>
      </c>
      <c r="Z1167" s="11" t="n">
        <v>1.73</v>
      </c>
      <c r="AA1167" s="8" t="s">
        <v>49</v>
      </c>
      <c r="AB1167" s="5" t="n">
        <f aca="false">IF(C1167='[1]Pesos dos Critérios'!$V$3,'[1]Pesos dos Critérios'!$V$10,IF(Planilha1!C1167='[1]Pesos dos Critérios'!$W$3,'[1]Pesos dos Critérios'!$W$10,IF(Planilha1!C1167='[1]Pesos dos Critérios'!$X$3,'[1]Pesos dos Critérios'!$X$10,IF(Planilha1!C1167='[1]Pesos dos Critérios'!$Y$3,'[1]Pesos dos Critérios'!$Y$10,'[1]Pesos dos Critérios'!$Z$10))))</f>
        <v>0.0292592592592593</v>
      </c>
      <c r="AC1167" s="5" t="n">
        <f aca="false">IF(H1167=1,'[1]Pesos dos Critérios'!$AD$10,IF(Planilha1!H1167=2,'[1]Pesos dos Critérios'!$AE$10,IF(Planilha1!H1167=3,'[1]Pesos dos Critérios'!$AF$10,IF(Planilha1!H1167=4,'[1]Pesos dos Critérios'!$AG$10,'[1]Pesos dos Critérios'!$AH$10))))</f>
        <v>0.0329365079365079</v>
      </c>
      <c r="AD1167" s="5" t="n">
        <f aca="false">IF(J1167='[1]Pesos dos Critérios'!$AA$3,'[1]Pesos dos Critérios'!$AA$10,IF(Planilha1!J1167='[1]Pesos dos Critérios'!$AB$3,'[1]Pesos dos Critérios'!$AB$10,'[1]Pesos dos Critérios'!$AC$10))</f>
        <v>0.037037037037037</v>
      </c>
      <c r="AE1167" s="5" t="n">
        <f aca="false">IF(O1167="Intervalo 1",'[1]Pesos dos Critérios'!$J$10,IF(Planilha1!O1167="Intervalo 2",'[1]Pesos dos Critérios'!$K$10,IF(Planilha1!O1167="Intervalo 3",'[1]Pesos dos Critérios'!$L$10,'[1]Pesos dos Critérios'!$M$10)))</f>
        <v>0.0227513227513227</v>
      </c>
      <c r="AF1167" s="5" t="n">
        <f aca="false">IF(Q1167="Intervalo 1",'[1]Pesos dos Critérios'!$B$10,IF(Q1167="Intervalo 2",'[1]Pesos dos Critérios'!$C$10,IF(Q1167="Intervalo 3",'[1]Pesos dos Critérios'!$D$10,'[1]Pesos dos Critérios'!$E$10)))</f>
        <v>0.0152691594857304</v>
      </c>
      <c r="AG1167" s="5" t="n">
        <f aca="false">IF(S1167="Intervalo 1",'[1]Pesos dos Critérios'!$F$10,IF(S1167="Intervalo 2",'[1]Pesos dos Critérios'!$G$10,IF(S1167="Intervalo 3",'[1]Pesos dos Critérios'!$H$10,'[1]Pesos dos Critérios'!$I$10)))</f>
        <v>0.0122185911401598</v>
      </c>
      <c r="AH1167" s="5" t="n">
        <f aca="false">IF(U1167="Intervalo 1",'[1]Pesos dos Critérios'!$N$10,IF(U1167="Intervalo 2",'[1]Pesos dos Critérios'!$O$10,IF(U1167="Intervalo 3",'[1]Pesos dos Critérios'!$P$10,'[1]Pesos dos Critérios'!$Q$10)))</f>
        <v>0.0329365079365079</v>
      </c>
      <c r="AI1167" s="5" t="n">
        <f aca="false">IF(AA1167="Intervalo 1",'[1]Pesos dos Critérios'!$R$10,IF(AA1167="Intervalo 2",'[1]Pesos dos Critérios'!$S$10,IF(AA1167="Intervalo 3",'[1]Pesos dos Critérios'!$T$10,'[1]Pesos dos Critérios'!$U$10)))</f>
        <v>0.0658730158730159</v>
      </c>
      <c r="AJ1167" s="5" t="n">
        <f aca="false">SUM(AB1167:AI1167)</f>
        <v>0.248281401419541</v>
      </c>
      <c r="AK1167" s="5" t="n">
        <v>1166</v>
      </c>
      <c r="AM1167" s="1" t="s">
        <v>60</v>
      </c>
    </row>
    <row r="1168" customFormat="false" ht="12.8" hidden="false" customHeight="true" outlineLevel="0" collapsed="false">
      <c r="A1168" s="7" t="n">
        <v>2015</v>
      </c>
      <c r="B1168" s="7" t="s">
        <v>116</v>
      </c>
      <c r="C1168" s="8" t="s">
        <v>40</v>
      </c>
      <c r="D1168" s="7" t="s">
        <v>106</v>
      </c>
      <c r="E1168" s="7" t="s">
        <v>610</v>
      </c>
      <c r="F1168" s="7" t="s">
        <v>174</v>
      </c>
      <c r="G1168" s="7" t="s">
        <v>104</v>
      </c>
      <c r="H1168" s="9" t="n">
        <v>1</v>
      </c>
      <c r="I1168" s="7" t="s">
        <v>44</v>
      </c>
      <c r="J1168" s="8" t="s">
        <v>45</v>
      </c>
      <c r="K1168" s="10" t="s">
        <v>46</v>
      </c>
      <c r="L1168" s="10" t="s">
        <v>47</v>
      </c>
      <c r="M1168" s="10" t="s">
        <v>56</v>
      </c>
      <c r="N1168" s="10" t="n">
        <v>0.026</v>
      </c>
      <c r="O1168" s="9" t="s">
        <v>58</v>
      </c>
      <c r="P1168" s="11" t="n">
        <v>0.348</v>
      </c>
      <c r="Q1168" s="8" t="s">
        <v>58</v>
      </c>
      <c r="R1168" s="11" t="n">
        <v>0.04</v>
      </c>
      <c r="S1168" s="8" t="s">
        <v>50</v>
      </c>
      <c r="T1168" s="11" t="n">
        <v>106</v>
      </c>
      <c r="U1168" s="8" t="s">
        <v>49</v>
      </c>
      <c r="V1168" s="11" t="n">
        <v>8.1</v>
      </c>
      <c r="W1168" s="11" t="n">
        <v>9.2</v>
      </c>
      <c r="X1168" s="11" t="n">
        <v>11.9</v>
      </c>
      <c r="Y1168" s="11" t="n">
        <v>13.4</v>
      </c>
      <c r="Z1168" s="11" t="n">
        <v>1.73</v>
      </c>
      <c r="AA1168" s="8" t="s">
        <v>49</v>
      </c>
      <c r="AB1168" s="5" t="n">
        <f aca="false">IF(C1168='[1]Pesos dos Critérios'!$V$3,'[1]Pesos dos Critérios'!$V$10,IF(Planilha1!C1168='[1]Pesos dos Critérios'!$W$3,'[1]Pesos dos Critérios'!$W$10,IF(Planilha1!C1168='[1]Pesos dos Critérios'!$X$3,'[1]Pesos dos Critérios'!$X$10,IF(Planilha1!C1168='[1]Pesos dos Critérios'!$Y$3,'[1]Pesos dos Critérios'!$Y$10,'[1]Pesos dos Critérios'!$Z$10))))</f>
        <v>0.0292592592592593</v>
      </c>
      <c r="AC1168" s="5" t="n">
        <f aca="false">IF(H1168=1,'[1]Pesos dos Critérios'!$AD$10,IF(Planilha1!H1168=2,'[1]Pesos dos Critérios'!$AE$10,IF(Planilha1!H1168=3,'[1]Pesos dos Critérios'!$AF$10,IF(Planilha1!H1168=4,'[1]Pesos dos Critérios'!$AG$10,'[1]Pesos dos Critérios'!$AH$10))))</f>
        <v>0.0329365079365079</v>
      </c>
      <c r="AD1168" s="5" t="n">
        <f aca="false">IF(J1168='[1]Pesos dos Critérios'!$AA$3,'[1]Pesos dos Critérios'!$AA$10,IF(Planilha1!J1168='[1]Pesos dos Critérios'!$AB$3,'[1]Pesos dos Critérios'!$AB$10,'[1]Pesos dos Critérios'!$AC$10))</f>
        <v>0.037037037037037</v>
      </c>
      <c r="AE1168" s="5" t="n">
        <f aca="false">IF(O1168="Intervalo 1",'[1]Pesos dos Critérios'!$J$10,IF(Planilha1!O1168="Intervalo 2",'[1]Pesos dos Critérios'!$K$10,IF(Planilha1!O1168="Intervalo 3",'[1]Pesos dos Critérios'!$L$10,'[1]Pesos dos Critérios'!$M$10)))</f>
        <v>0.0227513227513227</v>
      </c>
      <c r="AF1168" s="5" t="n">
        <f aca="false">IF(Q1168="Intervalo 1",'[1]Pesos dos Critérios'!$B$10,IF(Q1168="Intervalo 2",'[1]Pesos dos Critérios'!$C$10,IF(Q1168="Intervalo 3",'[1]Pesos dos Critérios'!$D$10,'[1]Pesos dos Critérios'!$E$10)))</f>
        <v>0.0152691594857304</v>
      </c>
      <c r="AG1168" s="5" t="n">
        <f aca="false">IF(S1168="Intervalo 1",'[1]Pesos dos Critérios'!$F$10,IF(S1168="Intervalo 2",'[1]Pesos dos Critérios'!$G$10,IF(S1168="Intervalo 3",'[1]Pesos dos Critérios'!$H$10,'[1]Pesos dos Critérios'!$I$10)))</f>
        <v>0.0122185911401598</v>
      </c>
      <c r="AH1168" s="5" t="n">
        <f aca="false">IF(U1168="Intervalo 1",'[1]Pesos dos Critérios'!$N$10,IF(U1168="Intervalo 2",'[1]Pesos dos Critérios'!$O$10,IF(U1168="Intervalo 3",'[1]Pesos dos Critérios'!$P$10,'[1]Pesos dos Critérios'!$Q$10)))</f>
        <v>0.0329365079365079</v>
      </c>
      <c r="AI1168" s="5" t="n">
        <f aca="false">IF(AA1168="Intervalo 1",'[1]Pesos dos Critérios'!$R$10,IF(AA1168="Intervalo 2",'[1]Pesos dos Critérios'!$S$10,IF(AA1168="Intervalo 3",'[1]Pesos dos Critérios'!$T$10,'[1]Pesos dos Critérios'!$U$10)))</f>
        <v>0.0658730158730159</v>
      </c>
      <c r="AJ1168" s="5" t="n">
        <f aca="false">SUM(AB1168:AI1168)</f>
        <v>0.248281401419541</v>
      </c>
      <c r="AK1168" s="5" t="n">
        <v>1167</v>
      </c>
      <c r="AM1168" s="1" t="s">
        <v>60</v>
      </c>
    </row>
    <row r="1169" customFormat="false" ht="12.8" hidden="false" customHeight="true" outlineLevel="0" collapsed="false">
      <c r="A1169" s="7" t="n">
        <v>2015</v>
      </c>
      <c r="B1169" s="7" t="s">
        <v>116</v>
      </c>
      <c r="C1169" s="8" t="s">
        <v>40</v>
      </c>
      <c r="D1169" s="7" t="s">
        <v>106</v>
      </c>
      <c r="E1169" s="7" t="s">
        <v>610</v>
      </c>
      <c r="F1169" s="7" t="s">
        <v>174</v>
      </c>
      <c r="G1169" s="7" t="s">
        <v>191</v>
      </c>
      <c r="H1169" s="9" t="n">
        <v>2</v>
      </c>
      <c r="I1169" s="7" t="s">
        <v>44</v>
      </c>
      <c r="J1169" s="8" t="s">
        <v>45</v>
      </c>
      <c r="K1169" s="10" t="s">
        <v>46</v>
      </c>
      <c r="L1169" s="10" t="s">
        <v>47</v>
      </c>
      <c r="M1169" s="10" t="s">
        <v>56</v>
      </c>
      <c r="N1169" s="10" t="n">
        <v>0.027</v>
      </c>
      <c r="O1169" s="9" t="s">
        <v>58</v>
      </c>
      <c r="P1169" s="11" t="n">
        <v>0.583</v>
      </c>
      <c r="Q1169" s="8" t="s">
        <v>50</v>
      </c>
      <c r="R1169" s="11" t="n">
        <v>0.035</v>
      </c>
      <c r="S1169" s="8" t="s">
        <v>50</v>
      </c>
      <c r="T1169" s="11" t="n">
        <v>118</v>
      </c>
      <c r="U1169" s="8" t="s">
        <v>57</v>
      </c>
      <c r="V1169" s="11" t="n">
        <v>7.3</v>
      </c>
      <c r="W1169" s="11" t="n">
        <v>8.7</v>
      </c>
      <c r="X1169" s="11" t="n">
        <v>10.6</v>
      </c>
      <c r="Y1169" s="11" t="n">
        <v>12.5</v>
      </c>
      <c r="Z1169" s="11" t="n">
        <v>1.91</v>
      </c>
      <c r="AA1169" s="8" t="s">
        <v>57</v>
      </c>
      <c r="AB1169" s="5" t="n">
        <f aca="false">IF(C1169='[1]Pesos dos Critérios'!$V$3,'[1]Pesos dos Critérios'!$V$10,IF(Planilha1!C1169='[1]Pesos dos Critérios'!$W$3,'[1]Pesos dos Critérios'!$W$10,IF(Planilha1!C1169='[1]Pesos dos Critérios'!$X$3,'[1]Pesos dos Critérios'!$X$10,IF(Planilha1!C1169='[1]Pesos dos Critérios'!$Y$3,'[1]Pesos dos Critérios'!$Y$10,'[1]Pesos dos Critérios'!$Z$10))))</f>
        <v>0.0292592592592593</v>
      </c>
      <c r="AC1169" s="5" t="n">
        <f aca="false">IF(H1169=1,'[1]Pesos dos Critérios'!$AD$10,IF(Planilha1!H1169=2,'[1]Pesos dos Critérios'!$AE$10,IF(Planilha1!H1169=3,'[1]Pesos dos Critérios'!$AF$10,IF(Planilha1!H1169=4,'[1]Pesos dos Critérios'!$AG$10,'[1]Pesos dos Critérios'!$AH$10))))</f>
        <v>0.0273809523809524</v>
      </c>
      <c r="AD1169" s="5" t="n">
        <f aca="false">IF(J1169='[1]Pesos dos Critérios'!$AA$3,'[1]Pesos dos Critérios'!$AA$10,IF(Planilha1!J1169='[1]Pesos dos Critérios'!$AB$3,'[1]Pesos dos Critérios'!$AB$10,'[1]Pesos dos Critérios'!$AC$10))</f>
        <v>0.037037037037037</v>
      </c>
      <c r="AE1169" s="5" t="n">
        <f aca="false">IF(O1169="Intervalo 1",'[1]Pesos dos Critérios'!$J$10,IF(Planilha1!O1169="Intervalo 2",'[1]Pesos dos Critérios'!$K$10,IF(Planilha1!O1169="Intervalo 3",'[1]Pesos dos Critérios'!$L$10,'[1]Pesos dos Critérios'!$M$10)))</f>
        <v>0.0227513227513227</v>
      </c>
      <c r="AF1169" s="5" t="n">
        <f aca="false">IF(Q1169="Intervalo 1",'[1]Pesos dos Critérios'!$B$10,IF(Q1169="Intervalo 2",'[1]Pesos dos Critérios'!$C$10,IF(Q1169="Intervalo 3",'[1]Pesos dos Critérios'!$D$10,'[1]Pesos dos Critérios'!$E$10)))</f>
        <v>0.00850049898450227</v>
      </c>
      <c r="AG1169" s="5" t="n">
        <f aca="false">IF(S1169="Intervalo 1",'[1]Pesos dos Critérios'!$F$10,IF(S1169="Intervalo 2",'[1]Pesos dos Critérios'!$G$10,IF(S1169="Intervalo 3",'[1]Pesos dos Critérios'!$H$10,'[1]Pesos dos Critérios'!$I$10)))</f>
        <v>0.0122185911401598</v>
      </c>
      <c r="AH1169" s="5" t="n">
        <f aca="false">IF(U1169="Intervalo 1",'[1]Pesos dos Critérios'!$N$10,IF(U1169="Intervalo 2",'[1]Pesos dos Critérios'!$O$10,IF(U1169="Intervalo 3",'[1]Pesos dos Critérios'!$P$10,'[1]Pesos dos Critérios'!$Q$10)))</f>
        <v>0.0273809523809524</v>
      </c>
      <c r="AI1169" s="5" t="n">
        <f aca="false">IF(AA1169="Intervalo 1",'[1]Pesos dos Critérios'!$R$10,IF(AA1169="Intervalo 2",'[1]Pesos dos Critérios'!$S$10,IF(AA1169="Intervalo 3",'[1]Pesos dos Critérios'!$T$10,'[1]Pesos dos Critérios'!$U$10)))</f>
        <v>0.0547619047619048</v>
      </c>
      <c r="AJ1169" s="5" t="n">
        <f aca="false">SUM(AB1169:AI1169)</f>
        <v>0.219290518696091</v>
      </c>
      <c r="AK1169" s="5" t="n">
        <v>1168</v>
      </c>
      <c r="AM1169" s="1" t="s">
        <v>96</v>
      </c>
    </row>
    <row r="1170" customFormat="false" ht="12.8" hidden="false" customHeight="true" outlineLevel="0" collapsed="false">
      <c r="A1170" s="7" t="n">
        <v>2015</v>
      </c>
      <c r="B1170" s="7" t="s">
        <v>116</v>
      </c>
      <c r="C1170" s="8" t="s">
        <v>40</v>
      </c>
      <c r="D1170" s="7" t="s">
        <v>106</v>
      </c>
      <c r="E1170" s="7" t="s">
        <v>610</v>
      </c>
      <c r="F1170" s="7" t="s">
        <v>348</v>
      </c>
      <c r="G1170" s="7" t="s">
        <v>191</v>
      </c>
      <c r="H1170" s="9" t="n">
        <v>2</v>
      </c>
      <c r="I1170" s="7" t="s">
        <v>44</v>
      </c>
      <c r="J1170" s="8" t="s">
        <v>45</v>
      </c>
      <c r="K1170" s="10" t="s">
        <v>46</v>
      </c>
      <c r="L1170" s="10" t="s">
        <v>47</v>
      </c>
      <c r="M1170" s="10" t="s">
        <v>56</v>
      </c>
      <c r="N1170" s="10" t="n">
        <v>0.027</v>
      </c>
      <c r="O1170" s="9" t="s">
        <v>58</v>
      </c>
      <c r="P1170" s="11" t="n">
        <v>0.583</v>
      </c>
      <c r="Q1170" s="8" t="s">
        <v>50</v>
      </c>
      <c r="R1170" s="11" t="n">
        <v>0.035</v>
      </c>
      <c r="S1170" s="8" t="s">
        <v>50</v>
      </c>
      <c r="T1170" s="11" t="n">
        <v>118</v>
      </c>
      <c r="U1170" s="8" t="s">
        <v>57</v>
      </c>
      <c r="V1170" s="11" t="n">
        <v>7.3</v>
      </c>
      <c r="W1170" s="11" t="n">
        <v>8.7</v>
      </c>
      <c r="X1170" s="11" t="n">
        <v>10.6</v>
      </c>
      <c r="Y1170" s="11" t="n">
        <v>12.5</v>
      </c>
      <c r="Z1170" s="11" t="n">
        <v>1.91</v>
      </c>
      <c r="AA1170" s="8" t="s">
        <v>57</v>
      </c>
      <c r="AB1170" s="5" t="n">
        <f aca="false">IF(C1170='[1]Pesos dos Critérios'!$V$3,'[1]Pesos dos Critérios'!$V$10,IF(Planilha1!C1170='[1]Pesos dos Critérios'!$W$3,'[1]Pesos dos Critérios'!$W$10,IF(Planilha1!C1170='[1]Pesos dos Critérios'!$X$3,'[1]Pesos dos Critérios'!$X$10,IF(Planilha1!C1170='[1]Pesos dos Critérios'!$Y$3,'[1]Pesos dos Critérios'!$Y$10,'[1]Pesos dos Critérios'!$Z$10))))</f>
        <v>0.0292592592592593</v>
      </c>
      <c r="AC1170" s="5" t="n">
        <f aca="false">IF(H1170=1,'[1]Pesos dos Critérios'!$AD$10,IF(Planilha1!H1170=2,'[1]Pesos dos Critérios'!$AE$10,IF(Planilha1!H1170=3,'[1]Pesos dos Critérios'!$AF$10,IF(Planilha1!H1170=4,'[1]Pesos dos Critérios'!$AG$10,'[1]Pesos dos Critérios'!$AH$10))))</f>
        <v>0.0273809523809524</v>
      </c>
      <c r="AD1170" s="5" t="n">
        <f aca="false">IF(J1170='[1]Pesos dos Critérios'!$AA$3,'[1]Pesos dos Critérios'!$AA$10,IF(Planilha1!J1170='[1]Pesos dos Critérios'!$AB$3,'[1]Pesos dos Critérios'!$AB$10,'[1]Pesos dos Critérios'!$AC$10))</f>
        <v>0.037037037037037</v>
      </c>
      <c r="AE1170" s="5" t="n">
        <f aca="false">IF(O1170="Intervalo 1",'[1]Pesos dos Critérios'!$J$10,IF(Planilha1!O1170="Intervalo 2",'[1]Pesos dos Critérios'!$K$10,IF(Planilha1!O1170="Intervalo 3",'[1]Pesos dos Critérios'!$L$10,'[1]Pesos dos Critérios'!$M$10)))</f>
        <v>0.0227513227513227</v>
      </c>
      <c r="AF1170" s="5" t="n">
        <f aca="false">IF(Q1170="Intervalo 1",'[1]Pesos dos Critérios'!$B$10,IF(Q1170="Intervalo 2",'[1]Pesos dos Critérios'!$C$10,IF(Q1170="Intervalo 3",'[1]Pesos dos Critérios'!$D$10,'[1]Pesos dos Critérios'!$E$10)))</f>
        <v>0.00850049898450227</v>
      </c>
      <c r="AG1170" s="5" t="n">
        <f aca="false">IF(S1170="Intervalo 1",'[1]Pesos dos Critérios'!$F$10,IF(S1170="Intervalo 2",'[1]Pesos dos Critérios'!$G$10,IF(S1170="Intervalo 3",'[1]Pesos dos Critérios'!$H$10,'[1]Pesos dos Critérios'!$I$10)))</f>
        <v>0.0122185911401598</v>
      </c>
      <c r="AH1170" s="5" t="n">
        <f aca="false">IF(U1170="Intervalo 1",'[1]Pesos dos Critérios'!$N$10,IF(U1170="Intervalo 2",'[1]Pesos dos Critérios'!$O$10,IF(U1170="Intervalo 3",'[1]Pesos dos Critérios'!$P$10,'[1]Pesos dos Critérios'!$Q$10)))</f>
        <v>0.0273809523809524</v>
      </c>
      <c r="AI1170" s="5" t="n">
        <f aca="false">IF(AA1170="Intervalo 1",'[1]Pesos dos Critérios'!$R$10,IF(AA1170="Intervalo 2",'[1]Pesos dos Critérios'!$S$10,IF(AA1170="Intervalo 3",'[1]Pesos dos Critérios'!$T$10,'[1]Pesos dos Critérios'!$U$10)))</f>
        <v>0.0547619047619048</v>
      </c>
      <c r="AJ1170" s="5" t="n">
        <f aca="false">SUM(AB1170:AI1170)</f>
        <v>0.219290518696091</v>
      </c>
      <c r="AK1170" s="5" t="n">
        <v>1169</v>
      </c>
      <c r="AM1170" s="1" t="s">
        <v>96</v>
      </c>
    </row>
    <row r="1171" customFormat="false" ht="12.8" hidden="false" customHeight="true" outlineLevel="0" collapsed="false">
      <c r="A1171" s="7" t="n">
        <v>2015</v>
      </c>
      <c r="B1171" s="7" t="s">
        <v>116</v>
      </c>
      <c r="C1171" s="8" t="s">
        <v>40</v>
      </c>
      <c r="D1171" s="7" t="s">
        <v>248</v>
      </c>
      <c r="E1171" s="7" t="s">
        <v>853</v>
      </c>
      <c r="F1171" s="7" t="s">
        <v>854</v>
      </c>
      <c r="G1171" s="7" t="s">
        <v>123</v>
      </c>
      <c r="H1171" s="9" t="n">
        <v>2</v>
      </c>
      <c r="I1171" s="7" t="s">
        <v>126</v>
      </c>
      <c r="J1171" s="8" t="s">
        <v>45</v>
      </c>
      <c r="K1171" s="10" t="s">
        <v>46</v>
      </c>
      <c r="L1171" s="10" t="s">
        <v>83</v>
      </c>
      <c r="M1171" s="10" t="s">
        <v>48</v>
      </c>
      <c r="N1171" s="10" t="n">
        <v>0.016</v>
      </c>
      <c r="O1171" s="9" t="s">
        <v>57</v>
      </c>
      <c r="P1171" s="11" t="n">
        <v>0.174</v>
      </c>
      <c r="Q1171" s="8" t="s">
        <v>57</v>
      </c>
      <c r="R1171" s="11" t="n">
        <v>0.009</v>
      </c>
      <c r="S1171" s="8" t="s">
        <v>49</v>
      </c>
      <c r="T1171" s="11" t="n">
        <v>125</v>
      </c>
      <c r="U1171" s="8" t="s">
        <v>57</v>
      </c>
      <c r="V1171" s="11" t="n">
        <v>7</v>
      </c>
      <c r="W1171" s="11" t="n">
        <v>8.4</v>
      </c>
      <c r="X1171" s="11" t="n">
        <v>10</v>
      </c>
      <c r="Y1171" s="11" t="n">
        <v>12</v>
      </c>
      <c r="Z1171" s="11" t="n">
        <v>2.02</v>
      </c>
      <c r="AA1171" s="8" t="s">
        <v>57</v>
      </c>
      <c r="AB1171" s="5" t="n">
        <f aca="false">IF(C1171='[1]Pesos dos Critérios'!$V$3,'[1]Pesos dos Critérios'!$V$10,IF(Planilha1!C1171='[1]Pesos dos Critérios'!$W$3,'[1]Pesos dos Critérios'!$W$10,IF(Planilha1!C1171='[1]Pesos dos Critérios'!$X$3,'[1]Pesos dos Critérios'!$X$10,IF(Planilha1!C1171='[1]Pesos dos Critérios'!$Y$3,'[1]Pesos dos Critérios'!$Y$10,'[1]Pesos dos Critérios'!$Z$10))))</f>
        <v>0.0292592592592593</v>
      </c>
      <c r="AC1171" s="5" t="n">
        <f aca="false">IF(H1171=1,'[1]Pesos dos Critérios'!$AD$10,IF(Planilha1!H1171=2,'[1]Pesos dos Critérios'!$AE$10,IF(Planilha1!H1171=3,'[1]Pesos dos Critérios'!$AF$10,IF(Planilha1!H1171=4,'[1]Pesos dos Critérios'!$AG$10,'[1]Pesos dos Critérios'!$AH$10))))</f>
        <v>0.0273809523809524</v>
      </c>
      <c r="AD1171" s="5" t="n">
        <f aca="false">IF(J1171='[1]Pesos dos Critérios'!$AA$3,'[1]Pesos dos Critérios'!$AA$10,IF(Planilha1!J1171='[1]Pesos dos Critérios'!$AB$3,'[1]Pesos dos Critérios'!$AB$10,'[1]Pesos dos Critérios'!$AC$10))</f>
        <v>0.037037037037037</v>
      </c>
      <c r="AE1171" s="5" t="n">
        <f aca="false">IF(O1171="Intervalo 1",'[1]Pesos dos Critérios'!$J$10,IF(Planilha1!O1171="Intervalo 2",'[1]Pesos dos Critérios'!$K$10,IF(Planilha1!O1171="Intervalo 3",'[1]Pesos dos Critérios'!$L$10,'[1]Pesos dos Critérios'!$M$10)))</f>
        <v>0.032010582010582</v>
      </c>
      <c r="AF1171" s="5" t="n">
        <f aca="false">IF(Q1171="Intervalo 1",'[1]Pesos dos Critérios'!$B$10,IF(Q1171="Intervalo 2",'[1]Pesos dos Critérios'!$C$10,IF(Q1171="Intervalo 3",'[1]Pesos dos Critérios'!$D$10,'[1]Pesos dos Critérios'!$E$10)))</f>
        <v>0.0284015668347088</v>
      </c>
      <c r="AG1171" s="5" t="n">
        <f aca="false">IF(S1171="Intervalo 1",'[1]Pesos dos Critérios'!$F$10,IF(S1171="Intervalo 2",'[1]Pesos dos Critérios'!$G$10,IF(S1171="Intervalo 3",'[1]Pesos dos Critérios'!$H$10,'[1]Pesos dos Critérios'!$I$10)))</f>
        <v>0.0397421931735657</v>
      </c>
      <c r="AH1171" s="5" t="n">
        <f aca="false">IF(U1171="Intervalo 1",'[1]Pesos dos Critérios'!$N$10,IF(U1171="Intervalo 2",'[1]Pesos dos Critérios'!$O$10,IF(U1171="Intervalo 3",'[1]Pesos dos Critérios'!$P$10,'[1]Pesos dos Critérios'!$Q$10)))</f>
        <v>0.0273809523809524</v>
      </c>
      <c r="AI1171" s="5" t="n">
        <f aca="false">IF(AA1171="Intervalo 1",'[1]Pesos dos Critérios'!$R$10,IF(AA1171="Intervalo 2",'[1]Pesos dos Critérios'!$S$10,IF(AA1171="Intervalo 3",'[1]Pesos dos Critérios'!$T$10,'[1]Pesos dos Critérios'!$U$10)))</f>
        <v>0.0547619047619048</v>
      </c>
      <c r="AJ1171" s="5" t="n">
        <f aca="false">SUM(AB1171:AI1171)</f>
        <v>0.275974447838962</v>
      </c>
      <c r="AK1171" s="5" t="n">
        <v>1170</v>
      </c>
      <c r="AM1171" s="1" t="s">
        <v>52</v>
      </c>
    </row>
    <row r="1172" customFormat="false" ht="12.8" hidden="false" customHeight="true" outlineLevel="0" collapsed="false">
      <c r="A1172" s="7" t="n">
        <v>2015</v>
      </c>
      <c r="B1172" s="7" t="s">
        <v>116</v>
      </c>
      <c r="C1172" s="8" t="s">
        <v>40</v>
      </c>
      <c r="D1172" s="7" t="s">
        <v>175</v>
      </c>
      <c r="E1172" s="7" t="s">
        <v>176</v>
      </c>
      <c r="F1172" s="7" t="s">
        <v>178</v>
      </c>
      <c r="G1172" s="7" t="s">
        <v>55</v>
      </c>
      <c r="H1172" s="9" t="n">
        <v>1</v>
      </c>
      <c r="I1172" s="7" t="s">
        <v>44</v>
      </c>
      <c r="J1172" s="8" t="s">
        <v>45</v>
      </c>
      <c r="K1172" s="10" t="s">
        <v>46</v>
      </c>
      <c r="L1172" s="10" t="s">
        <v>83</v>
      </c>
      <c r="M1172" s="10" t="s">
        <v>56</v>
      </c>
      <c r="N1172" s="10" t="n">
        <v>0.024</v>
      </c>
      <c r="O1172" s="9" t="s">
        <v>58</v>
      </c>
      <c r="P1172" s="11" t="n">
        <v>0.383</v>
      </c>
      <c r="Q1172" s="8" t="s">
        <v>58</v>
      </c>
      <c r="R1172" s="11" t="n">
        <v>0.018</v>
      </c>
      <c r="S1172" s="8" t="s">
        <v>57</v>
      </c>
      <c r="T1172" s="11" t="n">
        <v>105</v>
      </c>
      <c r="U1172" s="8" t="s">
        <v>49</v>
      </c>
      <c r="V1172" s="11" t="n">
        <v>8.3</v>
      </c>
      <c r="W1172" s="11" t="n">
        <v>9.1</v>
      </c>
      <c r="X1172" s="11" t="n">
        <v>12.2</v>
      </c>
      <c r="Y1172" s="11" t="n">
        <v>13.3</v>
      </c>
      <c r="Z1172" s="11" t="n">
        <v>1.71</v>
      </c>
      <c r="AA1172" s="8" t="s">
        <v>49</v>
      </c>
      <c r="AB1172" s="5" t="n">
        <f aca="false">IF(C1172='[1]Pesos dos Critérios'!$V$3,'[1]Pesos dos Critérios'!$V$10,IF(Planilha1!C1172='[1]Pesos dos Critérios'!$W$3,'[1]Pesos dos Critérios'!$W$10,IF(Planilha1!C1172='[1]Pesos dos Critérios'!$X$3,'[1]Pesos dos Critérios'!$X$10,IF(Planilha1!C1172='[1]Pesos dos Critérios'!$Y$3,'[1]Pesos dos Critérios'!$Y$10,'[1]Pesos dos Critérios'!$Z$10))))</f>
        <v>0.0292592592592593</v>
      </c>
      <c r="AC1172" s="5" t="n">
        <f aca="false">IF(H1172=1,'[1]Pesos dos Critérios'!$AD$10,IF(Planilha1!H1172=2,'[1]Pesos dos Critérios'!$AE$10,IF(Planilha1!H1172=3,'[1]Pesos dos Critérios'!$AF$10,IF(Planilha1!H1172=4,'[1]Pesos dos Critérios'!$AG$10,'[1]Pesos dos Critérios'!$AH$10))))</f>
        <v>0.0329365079365079</v>
      </c>
      <c r="AD1172" s="5" t="n">
        <f aca="false">IF(J1172='[1]Pesos dos Critérios'!$AA$3,'[1]Pesos dos Critérios'!$AA$10,IF(Planilha1!J1172='[1]Pesos dos Critérios'!$AB$3,'[1]Pesos dos Critérios'!$AB$10,'[1]Pesos dos Critérios'!$AC$10))</f>
        <v>0.037037037037037</v>
      </c>
      <c r="AE1172" s="5" t="n">
        <f aca="false">IF(O1172="Intervalo 1",'[1]Pesos dos Critérios'!$J$10,IF(Planilha1!O1172="Intervalo 2",'[1]Pesos dos Critérios'!$K$10,IF(Planilha1!O1172="Intervalo 3",'[1]Pesos dos Critérios'!$L$10,'[1]Pesos dos Critérios'!$M$10)))</f>
        <v>0.0227513227513227</v>
      </c>
      <c r="AF1172" s="5" t="n">
        <f aca="false">IF(Q1172="Intervalo 1",'[1]Pesos dos Critérios'!$B$10,IF(Q1172="Intervalo 2",'[1]Pesos dos Critérios'!$C$10,IF(Q1172="Intervalo 3",'[1]Pesos dos Critérios'!$D$10,'[1]Pesos dos Critérios'!$E$10)))</f>
        <v>0.0152691594857304</v>
      </c>
      <c r="AG1172" s="5" t="n">
        <f aca="false">IF(S1172="Intervalo 1",'[1]Pesos dos Critérios'!$F$10,IF(S1172="Intervalo 2",'[1]Pesos dos Critérios'!$G$10,IF(S1172="Intervalo 3",'[1]Pesos dos Critérios'!$H$10,'[1]Pesos dos Critérios'!$I$10)))</f>
        <v>0.0335693536673929</v>
      </c>
      <c r="AH1172" s="5" t="n">
        <f aca="false">IF(U1172="Intervalo 1",'[1]Pesos dos Critérios'!$N$10,IF(U1172="Intervalo 2",'[1]Pesos dos Critérios'!$O$10,IF(U1172="Intervalo 3",'[1]Pesos dos Critérios'!$P$10,'[1]Pesos dos Critérios'!$Q$10)))</f>
        <v>0.0329365079365079</v>
      </c>
      <c r="AI1172" s="5" t="n">
        <f aca="false">IF(AA1172="Intervalo 1",'[1]Pesos dos Critérios'!$R$10,IF(AA1172="Intervalo 2",'[1]Pesos dos Critérios'!$S$10,IF(AA1172="Intervalo 3",'[1]Pesos dos Critérios'!$T$10,'[1]Pesos dos Critérios'!$U$10)))</f>
        <v>0.0658730158730159</v>
      </c>
      <c r="AJ1172" s="5" t="n">
        <f aca="false">SUM(AB1172:AI1172)</f>
        <v>0.269632163946774</v>
      </c>
      <c r="AK1172" s="5" t="n">
        <v>1171</v>
      </c>
      <c r="AM1172" s="1" t="s">
        <v>52</v>
      </c>
    </row>
    <row r="1173" customFormat="false" ht="12.8" hidden="false" customHeight="true" outlineLevel="0" collapsed="false">
      <c r="A1173" s="7" t="n">
        <v>2015</v>
      </c>
      <c r="B1173" s="7" t="s">
        <v>116</v>
      </c>
      <c r="C1173" s="8" t="s">
        <v>40</v>
      </c>
      <c r="D1173" s="7" t="s">
        <v>175</v>
      </c>
      <c r="E1173" s="7" t="s">
        <v>176</v>
      </c>
      <c r="F1173" s="7" t="s">
        <v>179</v>
      </c>
      <c r="G1173" s="7" t="s">
        <v>137</v>
      </c>
      <c r="H1173" s="9" t="n">
        <v>1</v>
      </c>
      <c r="I1173" s="7" t="s">
        <v>44</v>
      </c>
      <c r="J1173" s="8" t="s">
        <v>45</v>
      </c>
      <c r="K1173" s="10" t="s">
        <v>46</v>
      </c>
      <c r="L1173" s="10" t="s">
        <v>83</v>
      </c>
      <c r="M1173" s="10" t="s">
        <v>56</v>
      </c>
      <c r="N1173" s="10" t="n">
        <v>0.027</v>
      </c>
      <c r="O1173" s="9" t="s">
        <v>58</v>
      </c>
      <c r="P1173" s="11" t="n">
        <v>0.464</v>
      </c>
      <c r="Q1173" s="8" t="s">
        <v>50</v>
      </c>
      <c r="R1173" s="11" t="n">
        <v>0.041</v>
      </c>
      <c r="S1173" s="8" t="s">
        <v>50</v>
      </c>
      <c r="T1173" s="11" t="n">
        <v>103</v>
      </c>
      <c r="U1173" s="8" t="s">
        <v>49</v>
      </c>
      <c r="V1173" s="11" t="n">
        <v>8.5</v>
      </c>
      <c r="W1173" s="11" t="n">
        <v>9.5</v>
      </c>
      <c r="X1173" s="11" t="n">
        <v>12.2</v>
      </c>
      <c r="Y1173" s="11" t="n">
        <v>13.8</v>
      </c>
      <c r="Z1173" s="11" t="n">
        <v>1.67</v>
      </c>
      <c r="AA1173" s="8" t="s">
        <v>49</v>
      </c>
      <c r="AB1173" s="5" t="n">
        <f aca="false">IF(C1173='[1]Pesos dos Critérios'!$V$3,'[1]Pesos dos Critérios'!$V$10,IF(Planilha1!C1173='[1]Pesos dos Critérios'!$W$3,'[1]Pesos dos Critérios'!$W$10,IF(Planilha1!C1173='[1]Pesos dos Critérios'!$X$3,'[1]Pesos dos Critérios'!$X$10,IF(Planilha1!C1173='[1]Pesos dos Critérios'!$Y$3,'[1]Pesos dos Critérios'!$Y$10,'[1]Pesos dos Critérios'!$Z$10))))</f>
        <v>0.0292592592592593</v>
      </c>
      <c r="AC1173" s="5" t="n">
        <f aca="false">IF(H1173=1,'[1]Pesos dos Critérios'!$AD$10,IF(Planilha1!H1173=2,'[1]Pesos dos Critérios'!$AE$10,IF(Planilha1!H1173=3,'[1]Pesos dos Critérios'!$AF$10,IF(Planilha1!H1173=4,'[1]Pesos dos Critérios'!$AG$10,'[1]Pesos dos Critérios'!$AH$10))))</f>
        <v>0.0329365079365079</v>
      </c>
      <c r="AD1173" s="5" t="n">
        <f aca="false">IF(J1173='[1]Pesos dos Critérios'!$AA$3,'[1]Pesos dos Critérios'!$AA$10,IF(Planilha1!J1173='[1]Pesos dos Critérios'!$AB$3,'[1]Pesos dos Critérios'!$AB$10,'[1]Pesos dos Critérios'!$AC$10))</f>
        <v>0.037037037037037</v>
      </c>
      <c r="AE1173" s="5" t="n">
        <f aca="false">IF(O1173="Intervalo 1",'[1]Pesos dos Critérios'!$J$10,IF(Planilha1!O1173="Intervalo 2",'[1]Pesos dos Critérios'!$K$10,IF(Planilha1!O1173="Intervalo 3",'[1]Pesos dos Critérios'!$L$10,'[1]Pesos dos Critérios'!$M$10)))</f>
        <v>0.0227513227513227</v>
      </c>
      <c r="AF1173" s="5" t="n">
        <f aca="false">IF(Q1173="Intervalo 1",'[1]Pesos dos Critérios'!$B$10,IF(Q1173="Intervalo 2",'[1]Pesos dos Critérios'!$C$10,IF(Q1173="Intervalo 3",'[1]Pesos dos Critérios'!$D$10,'[1]Pesos dos Critérios'!$E$10)))</f>
        <v>0.00850049898450227</v>
      </c>
      <c r="AG1173" s="5" t="n">
        <f aca="false">IF(S1173="Intervalo 1",'[1]Pesos dos Critérios'!$F$10,IF(S1173="Intervalo 2",'[1]Pesos dos Critérios'!$G$10,IF(S1173="Intervalo 3",'[1]Pesos dos Critérios'!$H$10,'[1]Pesos dos Critérios'!$I$10)))</f>
        <v>0.0122185911401598</v>
      </c>
      <c r="AH1173" s="5" t="n">
        <f aca="false">IF(U1173="Intervalo 1",'[1]Pesos dos Critérios'!$N$10,IF(U1173="Intervalo 2",'[1]Pesos dos Critérios'!$O$10,IF(U1173="Intervalo 3",'[1]Pesos dos Critérios'!$P$10,'[1]Pesos dos Critérios'!$Q$10)))</f>
        <v>0.0329365079365079</v>
      </c>
      <c r="AI1173" s="5" t="n">
        <f aca="false">IF(AA1173="Intervalo 1",'[1]Pesos dos Critérios'!$R$10,IF(AA1173="Intervalo 2",'[1]Pesos dos Critérios'!$S$10,IF(AA1173="Intervalo 3",'[1]Pesos dos Critérios'!$T$10,'[1]Pesos dos Critérios'!$U$10)))</f>
        <v>0.0658730158730159</v>
      </c>
      <c r="AJ1173" s="5" t="n">
        <f aca="false">SUM(AB1173:AI1173)</f>
        <v>0.241512740918313</v>
      </c>
      <c r="AK1173" s="5" t="n">
        <v>1172</v>
      </c>
      <c r="AM1173" s="1" t="s">
        <v>60</v>
      </c>
    </row>
    <row r="1174" customFormat="false" ht="12.8" hidden="false" customHeight="true" outlineLevel="0" collapsed="false">
      <c r="A1174" s="7" t="n">
        <v>2015</v>
      </c>
      <c r="B1174" s="7" t="s">
        <v>116</v>
      </c>
      <c r="C1174" s="8" t="s">
        <v>40</v>
      </c>
      <c r="D1174" s="7" t="s">
        <v>175</v>
      </c>
      <c r="E1174" s="7" t="s">
        <v>176</v>
      </c>
      <c r="F1174" s="7" t="s">
        <v>180</v>
      </c>
      <c r="G1174" s="7" t="s">
        <v>137</v>
      </c>
      <c r="H1174" s="9" t="n">
        <v>1</v>
      </c>
      <c r="I1174" s="7" t="s">
        <v>44</v>
      </c>
      <c r="J1174" s="8" t="s">
        <v>45</v>
      </c>
      <c r="K1174" s="10" t="s">
        <v>46</v>
      </c>
      <c r="L1174" s="10" t="s">
        <v>83</v>
      </c>
      <c r="M1174" s="10" t="s">
        <v>56</v>
      </c>
      <c r="N1174" s="10" t="n">
        <v>0.027</v>
      </c>
      <c r="O1174" s="9" t="s">
        <v>58</v>
      </c>
      <c r="P1174" s="11" t="n">
        <v>0.464</v>
      </c>
      <c r="Q1174" s="8" t="s">
        <v>50</v>
      </c>
      <c r="R1174" s="11" t="n">
        <v>0.041</v>
      </c>
      <c r="S1174" s="8" t="s">
        <v>50</v>
      </c>
      <c r="T1174" s="11" t="n">
        <v>103</v>
      </c>
      <c r="U1174" s="8" t="s">
        <v>49</v>
      </c>
      <c r="V1174" s="11" t="n">
        <v>8.5</v>
      </c>
      <c r="W1174" s="11" t="n">
        <v>9.5</v>
      </c>
      <c r="X1174" s="11" t="n">
        <v>12.2</v>
      </c>
      <c r="Y1174" s="11" t="n">
        <v>13.8</v>
      </c>
      <c r="Z1174" s="11" t="n">
        <v>1.67</v>
      </c>
      <c r="AA1174" s="8" t="s">
        <v>49</v>
      </c>
      <c r="AB1174" s="5" t="n">
        <f aca="false">IF(C1174='[1]Pesos dos Critérios'!$V$3,'[1]Pesos dos Critérios'!$V$10,IF(Planilha1!C1174='[1]Pesos dos Critérios'!$W$3,'[1]Pesos dos Critérios'!$W$10,IF(Planilha1!C1174='[1]Pesos dos Critérios'!$X$3,'[1]Pesos dos Critérios'!$X$10,IF(Planilha1!C1174='[1]Pesos dos Critérios'!$Y$3,'[1]Pesos dos Critérios'!$Y$10,'[1]Pesos dos Critérios'!$Z$10))))</f>
        <v>0.0292592592592593</v>
      </c>
      <c r="AC1174" s="5" t="n">
        <f aca="false">IF(H1174=1,'[1]Pesos dos Critérios'!$AD$10,IF(Planilha1!H1174=2,'[1]Pesos dos Critérios'!$AE$10,IF(Planilha1!H1174=3,'[1]Pesos dos Critérios'!$AF$10,IF(Planilha1!H1174=4,'[1]Pesos dos Critérios'!$AG$10,'[1]Pesos dos Critérios'!$AH$10))))</f>
        <v>0.0329365079365079</v>
      </c>
      <c r="AD1174" s="5" t="n">
        <f aca="false">IF(J1174='[1]Pesos dos Critérios'!$AA$3,'[1]Pesos dos Critérios'!$AA$10,IF(Planilha1!J1174='[1]Pesos dos Critérios'!$AB$3,'[1]Pesos dos Critérios'!$AB$10,'[1]Pesos dos Critérios'!$AC$10))</f>
        <v>0.037037037037037</v>
      </c>
      <c r="AE1174" s="5" t="n">
        <f aca="false">IF(O1174="Intervalo 1",'[1]Pesos dos Critérios'!$J$10,IF(Planilha1!O1174="Intervalo 2",'[1]Pesos dos Critérios'!$K$10,IF(Planilha1!O1174="Intervalo 3",'[1]Pesos dos Critérios'!$L$10,'[1]Pesos dos Critérios'!$M$10)))</f>
        <v>0.0227513227513227</v>
      </c>
      <c r="AF1174" s="5" t="n">
        <f aca="false">IF(Q1174="Intervalo 1",'[1]Pesos dos Critérios'!$B$10,IF(Q1174="Intervalo 2",'[1]Pesos dos Critérios'!$C$10,IF(Q1174="Intervalo 3",'[1]Pesos dos Critérios'!$D$10,'[1]Pesos dos Critérios'!$E$10)))</f>
        <v>0.00850049898450227</v>
      </c>
      <c r="AG1174" s="5" t="n">
        <f aca="false">IF(S1174="Intervalo 1",'[1]Pesos dos Critérios'!$F$10,IF(S1174="Intervalo 2",'[1]Pesos dos Critérios'!$G$10,IF(S1174="Intervalo 3",'[1]Pesos dos Critérios'!$H$10,'[1]Pesos dos Critérios'!$I$10)))</f>
        <v>0.0122185911401598</v>
      </c>
      <c r="AH1174" s="5" t="n">
        <f aca="false">IF(U1174="Intervalo 1",'[1]Pesos dos Critérios'!$N$10,IF(U1174="Intervalo 2",'[1]Pesos dos Critérios'!$O$10,IF(U1174="Intervalo 3",'[1]Pesos dos Critérios'!$P$10,'[1]Pesos dos Critérios'!$Q$10)))</f>
        <v>0.0329365079365079</v>
      </c>
      <c r="AI1174" s="5" t="n">
        <f aca="false">IF(AA1174="Intervalo 1",'[1]Pesos dos Critérios'!$R$10,IF(AA1174="Intervalo 2",'[1]Pesos dos Critérios'!$S$10,IF(AA1174="Intervalo 3",'[1]Pesos dos Critérios'!$T$10,'[1]Pesos dos Critérios'!$U$10)))</f>
        <v>0.0658730158730159</v>
      </c>
      <c r="AJ1174" s="5" t="n">
        <f aca="false">SUM(AB1174:AI1174)</f>
        <v>0.241512740918313</v>
      </c>
      <c r="AK1174" s="5" t="n">
        <v>1173</v>
      </c>
      <c r="AM1174" s="1" t="s">
        <v>60</v>
      </c>
    </row>
    <row r="1175" customFormat="false" ht="12.8" hidden="false" customHeight="true" outlineLevel="0" collapsed="false">
      <c r="A1175" s="7" t="n">
        <v>2015</v>
      </c>
      <c r="B1175" s="7" t="s">
        <v>116</v>
      </c>
      <c r="C1175" s="8" t="s">
        <v>40</v>
      </c>
      <c r="D1175" s="7" t="s">
        <v>175</v>
      </c>
      <c r="E1175" s="7" t="s">
        <v>176</v>
      </c>
      <c r="F1175" s="7" t="s">
        <v>611</v>
      </c>
      <c r="G1175" s="7" t="s">
        <v>137</v>
      </c>
      <c r="H1175" s="9" t="n">
        <v>1</v>
      </c>
      <c r="I1175" s="7" t="s">
        <v>44</v>
      </c>
      <c r="J1175" s="8" t="s">
        <v>45</v>
      </c>
      <c r="K1175" s="10" t="s">
        <v>46</v>
      </c>
      <c r="L1175" s="10" t="s">
        <v>83</v>
      </c>
      <c r="M1175" s="10" t="s">
        <v>56</v>
      </c>
      <c r="N1175" s="10" t="n">
        <v>0.027</v>
      </c>
      <c r="O1175" s="9" t="s">
        <v>58</v>
      </c>
      <c r="P1175" s="11" t="n">
        <v>0.464</v>
      </c>
      <c r="Q1175" s="8" t="s">
        <v>50</v>
      </c>
      <c r="R1175" s="11" t="n">
        <v>0.041</v>
      </c>
      <c r="S1175" s="8" t="s">
        <v>50</v>
      </c>
      <c r="T1175" s="11" t="n">
        <v>103</v>
      </c>
      <c r="U1175" s="8" t="s">
        <v>49</v>
      </c>
      <c r="V1175" s="11" t="n">
        <v>8.5</v>
      </c>
      <c r="W1175" s="11" t="n">
        <v>9.5</v>
      </c>
      <c r="X1175" s="11" t="n">
        <v>12.2</v>
      </c>
      <c r="Y1175" s="11" t="n">
        <v>13.8</v>
      </c>
      <c r="Z1175" s="11" t="n">
        <v>1.67</v>
      </c>
      <c r="AA1175" s="8" t="s">
        <v>49</v>
      </c>
      <c r="AB1175" s="5" t="n">
        <f aca="false">IF(C1175='[1]Pesos dos Critérios'!$V$3,'[1]Pesos dos Critérios'!$V$10,IF(Planilha1!C1175='[1]Pesos dos Critérios'!$W$3,'[1]Pesos dos Critérios'!$W$10,IF(Planilha1!C1175='[1]Pesos dos Critérios'!$X$3,'[1]Pesos dos Critérios'!$X$10,IF(Planilha1!C1175='[1]Pesos dos Critérios'!$Y$3,'[1]Pesos dos Critérios'!$Y$10,'[1]Pesos dos Critérios'!$Z$10))))</f>
        <v>0.0292592592592593</v>
      </c>
      <c r="AC1175" s="5" t="n">
        <f aca="false">IF(H1175=1,'[1]Pesos dos Critérios'!$AD$10,IF(Planilha1!H1175=2,'[1]Pesos dos Critérios'!$AE$10,IF(Planilha1!H1175=3,'[1]Pesos dos Critérios'!$AF$10,IF(Planilha1!H1175=4,'[1]Pesos dos Critérios'!$AG$10,'[1]Pesos dos Critérios'!$AH$10))))</f>
        <v>0.0329365079365079</v>
      </c>
      <c r="AD1175" s="5" t="n">
        <f aca="false">IF(J1175='[1]Pesos dos Critérios'!$AA$3,'[1]Pesos dos Critérios'!$AA$10,IF(Planilha1!J1175='[1]Pesos dos Critérios'!$AB$3,'[1]Pesos dos Critérios'!$AB$10,'[1]Pesos dos Critérios'!$AC$10))</f>
        <v>0.037037037037037</v>
      </c>
      <c r="AE1175" s="5" t="n">
        <f aca="false">IF(O1175="Intervalo 1",'[1]Pesos dos Critérios'!$J$10,IF(Planilha1!O1175="Intervalo 2",'[1]Pesos dos Critérios'!$K$10,IF(Planilha1!O1175="Intervalo 3",'[1]Pesos dos Critérios'!$L$10,'[1]Pesos dos Critérios'!$M$10)))</f>
        <v>0.0227513227513227</v>
      </c>
      <c r="AF1175" s="5" t="n">
        <f aca="false">IF(Q1175="Intervalo 1",'[1]Pesos dos Critérios'!$B$10,IF(Q1175="Intervalo 2",'[1]Pesos dos Critérios'!$C$10,IF(Q1175="Intervalo 3",'[1]Pesos dos Critérios'!$D$10,'[1]Pesos dos Critérios'!$E$10)))</f>
        <v>0.00850049898450227</v>
      </c>
      <c r="AG1175" s="5" t="n">
        <f aca="false">IF(S1175="Intervalo 1",'[1]Pesos dos Critérios'!$F$10,IF(S1175="Intervalo 2",'[1]Pesos dos Critérios'!$G$10,IF(S1175="Intervalo 3",'[1]Pesos dos Critérios'!$H$10,'[1]Pesos dos Critérios'!$I$10)))</f>
        <v>0.0122185911401598</v>
      </c>
      <c r="AH1175" s="5" t="n">
        <f aca="false">IF(U1175="Intervalo 1",'[1]Pesos dos Critérios'!$N$10,IF(U1175="Intervalo 2",'[1]Pesos dos Critérios'!$O$10,IF(U1175="Intervalo 3",'[1]Pesos dos Critérios'!$P$10,'[1]Pesos dos Critérios'!$Q$10)))</f>
        <v>0.0329365079365079</v>
      </c>
      <c r="AI1175" s="5" t="n">
        <f aca="false">IF(AA1175="Intervalo 1",'[1]Pesos dos Critérios'!$R$10,IF(AA1175="Intervalo 2",'[1]Pesos dos Critérios'!$S$10,IF(AA1175="Intervalo 3",'[1]Pesos dos Critérios'!$T$10,'[1]Pesos dos Critérios'!$U$10)))</f>
        <v>0.0658730158730159</v>
      </c>
      <c r="AJ1175" s="5" t="n">
        <f aca="false">SUM(AB1175:AI1175)</f>
        <v>0.241512740918313</v>
      </c>
      <c r="AK1175" s="5" t="n">
        <v>1174</v>
      </c>
      <c r="AM1175" s="1" t="s">
        <v>60</v>
      </c>
    </row>
    <row r="1176" customFormat="false" ht="12.8" hidden="false" customHeight="true" outlineLevel="0" collapsed="false">
      <c r="A1176" s="7" t="n">
        <v>2015</v>
      </c>
      <c r="B1176" s="7" t="s">
        <v>116</v>
      </c>
      <c r="C1176" s="8" t="s">
        <v>40</v>
      </c>
      <c r="D1176" s="7" t="s">
        <v>175</v>
      </c>
      <c r="E1176" s="7" t="s">
        <v>176</v>
      </c>
      <c r="F1176" s="7" t="s">
        <v>855</v>
      </c>
      <c r="G1176" s="7" t="s">
        <v>137</v>
      </c>
      <c r="H1176" s="9" t="n">
        <v>1</v>
      </c>
      <c r="I1176" s="7" t="s">
        <v>44</v>
      </c>
      <c r="J1176" s="8" t="s">
        <v>45</v>
      </c>
      <c r="K1176" s="10" t="s">
        <v>46</v>
      </c>
      <c r="L1176" s="10" t="s">
        <v>83</v>
      </c>
      <c r="M1176" s="10" t="s">
        <v>56</v>
      </c>
      <c r="N1176" s="10" t="n">
        <v>0.027</v>
      </c>
      <c r="O1176" s="9" t="s">
        <v>58</v>
      </c>
      <c r="P1176" s="11" t="n">
        <v>0.464</v>
      </c>
      <c r="Q1176" s="8" t="s">
        <v>50</v>
      </c>
      <c r="R1176" s="11" t="n">
        <v>0.041</v>
      </c>
      <c r="S1176" s="8" t="s">
        <v>50</v>
      </c>
      <c r="T1176" s="11" t="n">
        <v>103</v>
      </c>
      <c r="U1176" s="8" t="s">
        <v>49</v>
      </c>
      <c r="V1176" s="11" t="n">
        <v>8.5</v>
      </c>
      <c r="W1176" s="11" t="n">
        <v>9.5</v>
      </c>
      <c r="X1176" s="11" t="n">
        <v>12.2</v>
      </c>
      <c r="Y1176" s="11" t="n">
        <v>13.8</v>
      </c>
      <c r="Z1176" s="11" t="n">
        <v>1.67</v>
      </c>
      <c r="AA1176" s="8" t="s">
        <v>49</v>
      </c>
      <c r="AB1176" s="5" t="n">
        <f aca="false">IF(C1176='[1]Pesos dos Critérios'!$V$3,'[1]Pesos dos Critérios'!$V$10,IF(Planilha1!C1176='[1]Pesos dos Critérios'!$W$3,'[1]Pesos dos Critérios'!$W$10,IF(Planilha1!C1176='[1]Pesos dos Critérios'!$X$3,'[1]Pesos dos Critérios'!$X$10,IF(Planilha1!C1176='[1]Pesos dos Critérios'!$Y$3,'[1]Pesos dos Critérios'!$Y$10,'[1]Pesos dos Critérios'!$Z$10))))</f>
        <v>0.0292592592592593</v>
      </c>
      <c r="AC1176" s="5" t="n">
        <f aca="false">IF(H1176=1,'[1]Pesos dos Critérios'!$AD$10,IF(Planilha1!H1176=2,'[1]Pesos dos Critérios'!$AE$10,IF(Planilha1!H1176=3,'[1]Pesos dos Critérios'!$AF$10,IF(Planilha1!H1176=4,'[1]Pesos dos Critérios'!$AG$10,'[1]Pesos dos Critérios'!$AH$10))))</f>
        <v>0.0329365079365079</v>
      </c>
      <c r="AD1176" s="5" t="n">
        <f aca="false">IF(J1176='[1]Pesos dos Critérios'!$AA$3,'[1]Pesos dos Critérios'!$AA$10,IF(Planilha1!J1176='[1]Pesos dos Critérios'!$AB$3,'[1]Pesos dos Critérios'!$AB$10,'[1]Pesos dos Critérios'!$AC$10))</f>
        <v>0.037037037037037</v>
      </c>
      <c r="AE1176" s="5" t="n">
        <f aca="false">IF(O1176="Intervalo 1",'[1]Pesos dos Critérios'!$J$10,IF(Planilha1!O1176="Intervalo 2",'[1]Pesos dos Critérios'!$K$10,IF(Planilha1!O1176="Intervalo 3",'[1]Pesos dos Critérios'!$L$10,'[1]Pesos dos Critérios'!$M$10)))</f>
        <v>0.0227513227513227</v>
      </c>
      <c r="AF1176" s="5" t="n">
        <f aca="false">IF(Q1176="Intervalo 1",'[1]Pesos dos Critérios'!$B$10,IF(Q1176="Intervalo 2",'[1]Pesos dos Critérios'!$C$10,IF(Q1176="Intervalo 3",'[1]Pesos dos Critérios'!$D$10,'[1]Pesos dos Critérios'!$E$10)))</f>
        <v>0.00850049898450227</v>
      </c>
      <c r="AG1176" s="5" t="n">
        <f aca="false">IF(S1176="Intervalo 1",'[1]Pesos dos Critérios'!$F$10,IF(S1176="Intervalo 2",'[1]Pesos dos Critérios'!$G$10,IF(S1176="Intervalo 3",'[1]Pesos dos Critérios'!$H$10,'[1]Pesos dos Critérios'!$I$10)))</f>
        <v>0.0122185911401598</v>
      </c>
      <c r="AH1176" s="5" t="n">
        <f aca="false">IF(U1176="Intervalo 1",'[1]Pesos dos Critérios'!$N$10,IF(U1176="Intervalo 2",'[1]Pesos dos Critérios'!$O$10,IF(U1176="Intervalo 3",'[1]Pesos dos Critérios'!$P$10,'[1]Pesos dos Critérios'!$Q$10)))</f>
        <v>0.0329365079365079</v>
      </c>
      <c r="AI1176" s="5" t="n">
        <f aca="false">IF(AA1176="Intervalo 1",'[1]Pesos dos Critérios'!$R$10,IF(AA1176="Intervalo 2",'[1]Pesos dos Critérios'!$S$10,IF(AA1176="Intervalo 3",'[1]Pesos dos Critérios'!$T$10,'[1]Pesos dos Critérios'!$U$10)))</f>
        <v>0.0658730158730159</v>
      </c>
      <c r="AJ1176" s="5" t="n">
        <f aca="false">SUM(AB1176:AI1176)</f>
        <v>0.241512740918313</v>
      </c>
      <c r="AK1176" s="5" t="n">
        <v>1175</v>
      </c>
      <c r="AM1176" s="1" t="s">
        <v>60</v>
      </c>
    </row>
    <row r="1177" customFormat="false" ht="12.8" hidden="false" customHeight="true" outlineLevel="0" collapsed="false">
      <c r="A1177" s="7" t="n">
        <v>2015</v>
      </c>
      <c r="B1177" s="7" t="s">
        <v>116</v>
      </c>
      <c r="C1177" s="8" t="s">
        <v>40</v>
      </c>
      <c r="D1177" s="7" t="s">
        <v>181</v>
      </c>
      <c r="E1177" s="7" t="s">
        <v>612</v>
      </c>
      <c r="F1177" s="7" t="s">
        <v>646</v>
      </c>
      <c r="G1177" s="7" t="s">
        <v>64</v>
      </c>
      <c r="H1177" s="9" t="n">
        <v>1</v>
      </c>
      <c r="I1177" s="7" t="s">
        <v>44</v>
      </c>
      <c r="J1177" s="8" t="s">
        <v>45</v>
      </c>
      <c r="K1177" s="10" t="s">
        <v>65</v>
      </c>
      <c r="L1177" s="10" t="s">
        <v>47</v>
      </c>
      <c r="M1177" s="10" t="s">
        <v>56</v>
      </c>
      <c r="N1177" s="10" t="n">
        <v>0.029</v>
      </c>
      <c r="O1177" s="9" t="s">
        <v>50</v>
      </c>
      <c r="P1177" s="11" t="n">
        <v>0.37</v>
      </c>
      <c r="Q1177" s="8" t="s">
        <v>58</v>
      </c>
      <c r="R1177" s="11" t="n">
        <v>0.02</v>
      </c>
      <c r="S1177" s="8" t="s">
        <v>58</v>
      </c>
      <c r="T1177" s="11" t="n">
        <v>102</v>
      </c>
      <c r="U1177" s="8" t="s">
        <v>49</v>
      </c>
      <c r="V1177" s="11" t="n">
        <v>8</v>
      </c>
      <c r="W1177" s="11" t="n">
        <v>10.1</v>
      </c>
      <c r="X1177" s="11" t="n">
        <v>11.8</v>
      </c>
      <c r="Y1177" s="11" t="n">
        <v>14.9</v>
      </c>
      <c r="Z1177" s="11" t="n">
        <v>1.68</v>
      </c>
      <c r="AA1177" s="8" t="s">
        <v>49</v>
      </c>
      <c r="AB1177" s="5" t="n">
        <f aca="false">IF(C1177='[1]Pesos dos Critérios'!$V$3,'[1]Pesos dos Critérios'!$V$10,IF(Planilha1!C1177='[1]Pesos dos Critérios'!$W$3,'[1]Pesos dos Critérios'!$W$10,IF(Planilha1!C1177='[1]Pesos dos Critérios'!$X$3,'[1]Pesos dos Critérios'!$X$10,IF(Planilha1!C1177='[1]Pesos dos Critérios'!$Y$3,'[1]Pesos dos Critérios'!$Y$10,'[1]Pesos dos Critérios'!$Z$10))))</f>
        <v>0.0292592592592593</v>
      </c>
      <c r="AC1177" s="5" t="n">
        <f aca="false">IF(H1177=1,'[1]Pesos dos Critérios'!$AD$10,IF(Planilha1!H1177=2,'[1]Pesos dos Critérios'!$AE$10,IF(Planilha1!H1177=3,'[1]Pesos dos Critérios'!$AF$10,IF(Planilha1!H1177=4,'[1]Pesos dos Critérios'!$AG$10,'[1]Pesos dos Critérios'!$AH$10))))</f>
        <v>0.0329365079365079</v>
      </c>
      <c r="AD1177" s="5" t="n">
        <f aca="false">IF(J1177='[1]Pesos dos Critérios'!$AA$3,'[1]Pesos dos Critérios'!$AA$10,IF(Planilha1!J1177='[1]Pesos dos Critérios'!$AB$3,'[1]Pesos dos Critérios'!$AB$10,'[1]Pesos dos Critérios'!$AC$10))</f>
        <v>0.037037037037037</v>
      </c>
      <c r="AE1177" s="5" t="n">
        <f aca="false">IF(O1177="Intervalo 1",'[1]Pesos dos Critérios'!$J$10,IF(Planilha1!O1177="Intervalo 2",'[1]Pesos dos Critérios'!$K$10,IF(Planilha1!O1177="Intervalo 3",'[1]Pesos dos Critérios'!$L$10,'[1]Pesos dos Critérios'!$M$10)))</f>
        <v>0.0187830687830688</v>
      </c>
      <c r="AF1177" s="5" t="n">
        <f aca="false">IF(Q1177="Intervalo 1",'[1]Pesos dos Critérios'!$B$10,IF(Q1177="Intervalo 2",'[1]Pesos dos Critérios'!$C$10,IF(Q1177="Intervalo 3",'[1]Pesos dos Critérios'!$D$10,'[1]Pesos dos Critérios'!$E$10)))</f>
        <v>0.0152691594857304</v>
      </c>
      <c r="AG1177" s="5" t="n">
        <f aca="false">IF(S1177="Intervalo 1",'[1]Pesos dos Critérios'!$F$10,IF(S1177="Intervalo 2",'[1]Pesos dos Critérios'!$G$10,IF(S1177="Intervalo 3",'[1]Pesos dos Critérios'!$H$10,'[1]Pesos dos Critérios'!$I$10)))</f>
        <v>0.0255809731299927</v>
      </c>
      <c r="AH1177" s="5" t="n">
        <f aca="false">IF(U1177="Intervalo 1",'[1]Pesos dos Critérios'!$N$10,IF(U1177="Intervalo 2",'[1]Pesos dos Critérios'!$O$10,IF(U1177="Intervalo 3",'[1]Pesos dos Critérios'!$P$10,'[1]Pesos dos Critérios'!$Q$10)))</f>
        <v>0.0329365079365079</v>
      </c>
      <c r="AI1177" s="5" t="n">
        <f aca="false">IF(AA1177="Intervalo 1",'[1]Pesos dos Critérios'!$R$10,IF(AA1177="Intervalo 2",'[1]Pesos dos Critérios'!$S$10,IF(AA1177="Intervalo 3",'[1]Pesos dos Critérios'!$T$10,'[1]Pesos dos Critérios'!$U$10)))</f>
        <v>0.0658730158730159</v>
      </c>
      <c r="AJ1177" s="5" t="n">
        <f aca="false">SUM(AB1177:AI1177)</f>
        <v>0.25767552944112</v>
      </c>
      <c r="AK1177" s="5" t="n">
        <v>1176</v>
      </c>
      <c r="AM1177" s="1" t="s">
        <v>52</v>
      </c>
    </row>
    <row r="1178" customFormat="false" ht="12.8" hidden="false" customHeight="true" outlineLevel="0" collapsed="false">
      <c r="A1178" s="7" t="n">
        <v>2015</v>
      </c>
      <c r="B1178" s="7" t="s">
        <v>116</v>
      </c>
      <c r="C1178" s="8" t="s">
        <v>40</v>
      </c>
      <c r="D1178" s="7" t="s">
        <v>181</v>
      </c>
      <c r="E1178" s="7" t="s">
        <v>612</v>
      </c>
      <c r="F1178" s="7" t="s">
        <v>333</v>
      </c>
      <c r="G1178" s="7" t="s">
        <v>64</v>
      </c>
      <c r="H1178" s="9" t="n">
        <v>1</v>
      </c>
      <c r="I1178" s="7" t="s">
        <v>44</v>
      </c>
      <c r="J1178" s="8" t="s">
        <v>45</v>
      </c>
      <c r="K1178" s="10" t="s">
        <v>46</v>
      </c>
      <c r="L1178" s="10" t="s">
        <v>47</v>
      </c>
      <c r="M1178" s="10" t="s">
        <v>56</v>
      </c>
      <c r="N1178" s="10" t="n">
        <v>0.029</v>
      </c>
      <c r="O1178" s="9" t="s">
        <v>50</v>
      </c>
      <c r="P1178" s="11" t="n">
        <v>0.37</v>
      </c>
      <c r="Q1178" s="8" t="s">
        <v>58</v>
      </c>
      <c r="R1178" s="11" t="n">
        <v>0.02</v>
      </c>
      <c r="S1178" s="8" t="s">
        <v>58</v>
      </c>
      <c r="T1178" s="11" t="n">
        <v>106</v>
      </c>
      <c r="U1178" s="8" t="s">
        <v>49</v>
      </c>
      <c r="V1178" s="11" t="n">
        <v>7.7</v>
      </c>
      <c r="W1178" s="11" t="n">
        <v>9.6</v>
      </c>
      <c r="X1178" s="11" t="n">
        <v>11.6</v>
      </c>
      <c r="Y1178" s="11" t="n">
        <v>13.9</v>
      </c>
      <c r="Z1178" s="11" t="n">
        <v>1.75</v>
      </c>
      <c r="AA1178" s="8" t="s">
        <v>49</v>
      </c>
      <c r="AB1178" s="5" t="n">
        <f aca="false">IF(C1178='[1]Pesos dos Critérios'!$V$3,'[1]Pesos dos Critérios'!$V$10,IF(Planilha1!C1178='[1]Pesos dos Critérios'!$W$3,'[1]Pesos dos Critérios'!$W$10,IF(Planilha1!C1178='[1]Pesos dos Critérios'!$X$3,'[1]Pesos dos Critérios'!$X$10,IF(Planilha1!C1178='[1]Pesos dos Critérios'!$Y$3,'[1]Pesos dos Critérios'!$Y$10,'[1]Pesos dos Critérios'!$Z$10))))</f>
        <v>0.0292592592592593</v>
      </c>
      <c r="AC1178" s="5" t="n">
        <f aca="false">IF(H1178=1,'[1]Pesos dos Critérios'!$AD$10,IF(Planilha1!H1178=2,'[1]Pesos dos Critérios'!$AE$10,IF(Planilha1!H1178=3,'[1]Pesos dos Critérios'!$AF$10,IF(Planilha1!H1178=4,'[1]Pesos dos Critérios'!$AG$10,'[1]Pesos dos Critérios'!$AH$10))))</f>
        <v>0.0329365079365079</v>
      </c>
      <c r="AD1178" s="5" t="n">
        <f aca="false">IF(J1178='[1]Pesos dos Critérios'!$AA$3,'[1]Pesos dos Critérios'!$AA$10,IF(Planilha1!J1178='[1]Pesos dos Critérios'!$AB$3,'[1]Pesos dos Critérios'!$AB$10,'[1]Pesos dos Critérios'!$AC$10))</f>
        <v>0.037037037037037</v>
      </c>
      <c r="AE1178" s="5" t="n">
        <f aca="false">IF(O1178="Intervalo 1",'[1]Pesos dos Critérios'!$J$10,IF(Planilha1!O1178="Intervalo 2",'[1]Pesos dos Critérios'!$K$10,IF(Planilha1!O1178="Intervalo 3",'[1]Pesos dos Critérios'!$L$10,'[1]Pesos dos Critérios'!$M$10)))</f>
        <v>0.0187830687830688</v>
      </c>
      <c r="AF1178" s="5" t="n">
        <f aca="false">IF(Q1178="Intervalo 1",'[1]Pesos dos Critérios'!$B$10,IF(Q1178="Intervalo 2",'[1]Pesos dos Critérios'!$C$10,IF(Q1178="Intervalo 3",'[1]Pesos dos Critérios'!$D$10,'[1]Pesos dos Critérios'!$E$10)))</f>
        <v>0.0152691594857304</v>
      </c>
      <c r="AG1178" s="5" t="n">
        <f aca="false">IF(S1178="Intervalo 1",'[1]Pesos dos Critérios'!$F$10,IF(S1178="Intervalo 2",'[1]Pesos dos Critérios'!$G$10,IF(S1178="Intervalo 3",'[1]Pesos dos Critérios'!$H$10,'[1]Pesos dos Critérios'!$I$10)))</f>
        <v>0.0255809731299927</v>
      </c>
      <c r="AH1178" s="5" t="n">
        <f aca="false">IF(U1178="Intervalo 1",'[1]Pesos dos Critérios'!$N$10,IF(U1178="Intervalo 2",'[1]Pesos dos Critérios'!$O$10,IF(U1178="Intervalo 3",'[1]Pesos dos Critérios'!$P$10,'[1]Pesos dos Critérios'!$Q$10)))</f>
        <v>0.0329365079365079</v>
      </c>
      <c r="AI1178" s="5" t="n">
        <f aca="false">IF(AA1178="Intervalo 1",'[1]Pesos dos Critérios'!$R$10,IF(AA1178="Intervalo 2",'[1]Pesos dos Critérios'!$S$10,IF(AA1178="Intervalo 3",'[1]Pesos dos Critérios'!$T$10,'[1]Pesos dos Critérios'!$U$10)))</f>
        <v>0.0658730158730159</v>
      </c>
      <c r="AJ1178" s="5" t="n">
        <f aca="false">SUM(AB1178:AI1178)</f>
        <v>0.25767552944112</v>
      </c>
      <c r="AK1178" s="5" t="n">
        <v>1177</v>
      </c>
      <c r="AM1178" s="1" t="s">
        <v>52</v>
      </c>
    </row>
    <row r="1179" customFormat="false" ht="12.8" hidden="false" customHeight="true" outlineLevel="0" collapsed="false">
      <c r="A1179" s="7" t="n">
        <v>2015</v>
      </c>
      <c r="B1179" s="7" t="s">
        <v>116</v>
      </c>
      <c r="C1179" s="8" t="s">
        <v>40</v>
      </c>
      <c r="D1179" s="7" t="s">
        <v>181</v>
      </c>
      <c r="E1179" s="7" t="s">
        <v>612</v>
      </c>
      <c r="F1179" s="7" t="s">
        <v>220</v>
      </c>
      <c r="G1179" s="7" t="s">
        <v>64</v>
      </c>
      <c r="H1179" s="9" t="n">
        <v>1</v>
      </c>
      <c r="I1179" s="7" t="s">
        <v>44</v>
      </c>
      <c r="J1179" s="8" t="s">
        <v>45</v>
      </c>
      <c r="K1179" s="10" t="s">
        <v>46</v>
      </c>
      <c r="L1179" s="10" t="s">
        <v>47</v>
      </c>
      <c r="M1179" s="10" t="s">
        <v>56</v>
      </c>
      <c r="N1179" s="10" t="n">
        <v>0.029</v>
      </c>
      <c r="O1179" s="9" t="s">
        <v>50</v>
      </c>
      <c r="P1179" s="11" t="n">
        <v>0.37</v>
      </c>
      <c r="Q1179" s="8" t="s">
        <v>58</v>
      </c>
      <c r="R1179" s="11" t="n">
        <v>0.02</v>
      </c>
      <c r="S1179" s="8" t="s">
        <v>58</v>
      </c>
      <c r="T1179" s="11" t="n">
        <v>106</v>
      </c>
      <c r="U1179" s="8" t="s">
        <v>49</v>
      </c>
      <c r="V1179" s="11" t="n">
        <v>7.7</v>
      </c>
      <c r="W1179" s="11" t="n">
        <v>9.6</v>
      </c>
      <c r="X1179" s="11" t="n">
        <v>11.6</v>
      </c>
      <c r="Y1179" s="11" t="n">
        <v>13.9</v>
      </c>
      <c r="Z1179" s="11" t="n">
        <v>1.75</v>
      </c>
      <c r="AA1179" s="8" t="s">
        <v>49</v>
      </c>
      <c r="AB1179" s="5" t="n">
        <f aca="false">IF(C1179='[1]Pesos dos Critérios'!$V$3,'[1]Pesos dos Critérios'!$V$10,IF(Planilha1!C1179='[1]Pesos dos Critérios'!$W$3,'[1]Pesos dos Critérios'!$W$10,IF(Planilha1!C1179='[1]Pesos dos Critérios'!$X$3,'[1]Pesos dos Critérios'!$X$10,IF(Planilha1!C1179='[1]Pesos dos Critérios'!$Y$3,'[1]Pesos dos Critérios'!$Y$10,'[1]Pesos dos Critérios'!$Z$10))))</f>
        <v>0.0292592592592593</v>
      </c>
      <c r="AC1179" s="5" t="n">
        <f aca="false">IF(H1179=1,'[1]Pesos dos Critérios'!$AD$10,IF(Planilha1!H1179=2,'[1]Pesos dos Critérios'!$AE$10,IF(Planilha1!H1179=3,'[1]Pesos dos Critérios'!$AF$10,IF(Planilha1!H1179=4,'[1]Pesos dos Critérios'!$AG$10,'[1]Pesos dos Critérios'!$AH$10))))</f>
        <v>0.0329365079365079</v>
      </c>
      <c r="AD1179" s="5" t="n">
        <f aca="false">IF(J1179='[1]Pesos dos Critérios'!$AA$3,'[1]Pesos dos Critérios'!$AA$10,IF(Planilha1!J1179='[1]Pesos dos Critérios'!$AB$3,'[1]Pesos dos Critérios'!$AB$10,'[1]Pesos dos Critérios'!$AC$10))</f>
        <v>0.037037037037037</v>
      </c>
      <c r="AE1179" s="5" t="n">
        <f aca="false">IF(O1179="Intervalo 1",'[1]Pesos dos Critérios'!$J$10,IF(Planilha1!O1179="Intervalo 2",'[1]Pesos dos Critérios'!$K$10,IF(Planilha1!O1179="Intervalo 3",'[1]Pesos dos Critérios'!$L$10,'[1]Pesos dos Critérios'!$M$10)))</f>
        <v>0.0187830687830688</v>
      </c>
      <c r="AF1179" s="5" t="n">
        <f aca="false">IF(Q1179="Intervalo 1",'[1]Pesos dos Critérios'!$B$10,IF(Q1179="Intervalo 2",'[1]Pesos dos Critérios'!$C$10,IF(Q1179="Intervalo 3",'[1]Pesos dos Critérios'!$D$10,'[1]Pesos dos Critérios'!$E$10)))</f>
        <v>0.0152691594857304</v>
      </c>
      <c r="AG1179" s="5" t="n">
        <f aca="false">IF(S1179="Intervalo 1",'[1]Pesos dos Critérios'!$F$10,IF(S1179="Intervalo 2",'[1]Pesos dos Critérios'!$G$10,IF(S1179="Intervalo 3",'[1]Pesos dos Critérios'!$H$10,'[1]Pesos dos Critérios'!$I$10)))</f>
        <v>0.0255809731299927</v>
      </c>
      <c r="AH1179" s="5" t="n">
        <f aca="false">IF(U1179="Intervalo 1",'[1]Pesos dos Critérios'!$N$10,IF(U1179="Intervalo 2",'[1]Pesos dos Critérios'!$O$10,IF(U1179="Intervalo 3",'[1]Pesos dos Critérios'!$P$10,'[1]Pesos dos Critérios'!$Q$10)))</f>
        <v>0.0329365079365079</v>
      </c>
      <c r="AI1179" s="5" t="n">
        <f aca="false">IF(AA1179="Intervalo 1",'[1]Pesos dos Critérios'!$R$10,IF(AA1179="Intervalo 2",'[1]Pesos dos Critérios'!$S$10,IF(AA1179="Intervalo 3",'[1]Pesos dos Critérios'!$T$10,'[1]Pesos dos Critérios'!$U$10)))</f>
        <v>0.0658730158730159</v>
      </c>
      <c r="AJ1179" s="5" t="n">
        <f aca="false">SUM(AB1179:AI1179)</f>
        <v>0.25767552944112</v>
      </c>
      <c r="AK1179" s="5" t="n">
        <v>1178</v>
      </c>
      <c r="AM1179" s="1" t="s">
        <v>52</v>
      </c>
    </row>
    <row r="1180" customFormat="false" ht="12.8" hidden="false" customHeight="true" outlineLevel="0" collapsed="false">
      <c r="A1180" s="7" t="n">
        <v>2015</v>
      </c>
      <c r="B1180" s="7" t="s">
        <v>116</v>
      </c>
      <c r="C1180" s="8" t="s">
        <v>40</v>
      </c>
      <c r="D1180" s="7" t="s">
        <v>181</v>
      </c>
      <c r="E1180" s="7" t="s">
        <v>612</v>
      </c>
      <c r="F1180" s="7" t="s">
        <v>648</v>
      </c>
      <c r="G1180" s="7" t="s">
        <v>64</v>
      </c>
      <c r="H1180" s="9" t="n">
        <v>1</v>
      </c>
      <c r="I1180" s="7" t="s">
        <v>44</v>
      </c>
      <c r="J1180" s="8" t="s">
        <v>45</v>
      </c>
      <c r="K1180" s="10" t="s">
        <v>46</v>
      </c>
      <c r="L1180" s="10" t="s">
        <v>47</v>
      </c>
      <c r="M1180" s="10" t="s">
        <v>56</v>
      </c>
      <c r="N1180" s="10" t="n">
        <v>0.029</v>
      </c>
      <c r="O1180" s="9" t="s">
        <v>50</v>
      </c>
      <c r="P1180" s="11" t="n">
        <v>0.37</v>
      </c>
      <c r="Q1180" s="8" t="s">
        <v>58</v>
      </c>
      <c r="R1180" s="11" t="n">
        <v>0.02</v>
      </c>
      <c r="S1180" s="8" t="s">
        <v>58</v>
      </c>
      <c r="T1180" s="11" t="n">
        <v>106</v>
      </c>
      <c r="U1180" s="8" t="s">
        <v>49</v>
      </c>
      <c r="V1180" s="11" t="n">
        <v>7.7</v>
      </c>
      <c r="W1180" s="11" t="n">
        <v>9.6</v>
      </c>
      <c r="X1180" s="11" t="n">
        <v>11.6</v>
      </c>
      <c r="Y1180" s="11" t="n">
        <v>13.9</v>
      </c>
      <c r="Z1180" s="11" t="n">
        <v>1.75</v>
      </c>
      <c r="AA1180" s="8" t="s">
        <v>49</v>
      </c>
      <c r="AB1180" s="5" t="n">
        <f aca="false">IF(C1180='[1]Pesos dos Critérios'!$V$3,'[1]Pesos dos Critérios'!$V$10,IF(Planilha1!C1180='[1]Pesos dos Critérios'!$W$3,'[1]Pesos dos Critérios'!$W$10,IF(Planilha1!C1180='[1]Pesos dos Critérios'!$X$3,'[1]Pesos dos Critérios'!$X$10,IF(Planilha1!C1180='[1]Pesos dos Critérios'!$Y$3,'[1]Pesos dos Critérios'!$Y$10,'[1]Pesos dos Critérios'!$Z$10))))</f>
        <v>0.0292592592592593</v>
      </c>
      <c r="AC1180" s="5" t="n">
        <f aca="false">IF(H1180=1,'[1]Pesos dos Critérios'!$AD$10,IF(Planilha1!H1180=2,'[1]Pesos dos Critérios'!$AE$10,IF(Planilha1!H1180=3,'[1]Pesos dos Critérios'!$AF$10,IF(Planilha1!H1180=4,'[1]Pesos dos Critérios'!$AG$10,'[1]Pesos dos Critérios'!$AH$10))))</f>
        <v>0.0329365079365079</v>
      </c>
      <c r="AD1180" s="5" t="n">
        <f aca="false">IF(J1180='[1]Pesos dos Critérios'!$AA$3,'[1]Pesos dos Critérios'!$AA$10,IF(Planilha1!J1180='[1]Pesos dos Critérios'!$AB$3,'[1]Pesos dos Critérios'!$AB$10,'[1]Pesos dos Critérios'!$AC$10))</f>
        <v>0.037037037037037</v>
      </c>
      <c r="AE1180" s="5" t="n">
        <f aca="false">IF(O1180="Intervalo 1",'[1]Pesos dos Critérios'!$J$10,IF(Planilha1!O1180="Intervalo 2",'[1]Pesos dos Critérios'!$K$10,IF(Planilha1!O1180="Intervalo 3",'[1]Pesos dos Critérios'!$L$10,'[1]Pesos dos Critérios'!$M$10)))</f>
        <v>0.0187830687830688</v>
      </c>
      <c r="AF1180" s="5" t="n">
        <f aca="false">IF(Q1180="Intervalo 1",'[1]Pesos dos Critérios'!$B$10,IF(Q1180="Intervalo 2",'[1]Pesos dos Critérios'!$C$10,IF(Q1180="Intervalo 3",'[1]Pesos dos Critérios'!$D$10,'[1]Pesos dos Critérios'!$E$10)))</f>
        <v>0.0152691594857304</v>
      </c>
      <c r="AG1180" s="5" t="n">
        <f aca="false">IF(S1180="Intervalo 1",'[1]Pesos dos Critérios'!$F$10,IF(S1180="Intervalo 2",'[1]Pesos dos Critérios'!$G$10,IF(S1180="Intervalo 3",'[1]Pesos dos Critérios'!$H$10,'[1]Pesos dos Critérios'!$I$10)))</f>
        <v>0.0255809731299927</v>
      </c>
      <c r="AH1180" s="5" t="n">
        <f aca="false">IF(U1180="Intervalo 1",'[1]Pesos dos Critérios'!$N$10,IF(U1180="Intervalo 2",'[1]Pesos dos Critérios'!$O$10,IF(U1180="Intervalo 3",'[1]Pesos dos Critérios'!$P$10,'[1]Pesos dos Critérios'!$Q$10)))</f>
        <v>0.0329365079365079</v>
      </c>
      <c r="AI1180" s="5" t="n">
        <f aca="false">IF(AA1180="Intervalo 1",'[1]Pesos dos Critérios'!$R$10,IF(AA1180="Intervalo 2",'[1]Pesos dos Critérios'!$S$10,IF(AA1180="Intervalo 3",'[1]Pesos dos Critérios'!$T$10,'[1]Pesos dos Critérios'!$U$10)))</f>
        <v>0.0658730158730159</v>
      </c>
      <c r="AJ1180" s="5" t="n">
        <f aca="false">SUM(AB1180:AI1180)</f>
        <v>0.25767552944112</v>
      </c>
      <c r="AK1180" s="5" t="n">
        <v>1179</v>
      </c>
      <c r="AM1180" s="1" t="s">
        <v>52</v>
      </c>
    </row>
    <row r="1181" customFormat="false" ht="12.8" hidden="false" customHeight="true" outlineLevel="0" collapsed="false">
      <c r="A1181" s="7" t="n">
        <v>2015</v>
      </c>
      <c r="B1181" s="7" t="s">
        <v>116</v>
      </c>
      <c r="C1181" s="8" t="s">
        <v>40</v>
      </c>
      <c r="D1181" s="7" t="s">
        <v>181</v>
      </c>
      <c r="E1181" s="7" t="s">
        <v>612</v>
      </c>
      <c r="F1181" s="7" t="s">
        <v>203</v>
      </c>
      <c r="G1181" s="7" t="s">
        <v>64</v>
      </c>
      <c r="H1181" s="9" t="n">
        <v>1</v>
      </c>
      <c r="I1181" s="7" t="s">
        <v>44</v>
      </c>
      <c r="J1181" s="8" t="s">
        <v>45</v>
      </c>
      <c r="K1181" s="10" t="s">
        <v>46</v>
      </c>
      <c r="L1181" s="10" t="s">
        <v>47</v>
      </c>
      <c r="M1181" s="10" t="s">
        <v>56</v>
      </c>
      <c r="N1181" s="10" t="n">
        <v>0.029</v>
      </c>
      <c r="O1181" s="9" t="s">
        <v>50</v>
      </c>
      <c r="P1181" s="11" t="n">
        <v>0.37</v>
      </c>
      <c r="Q1181" s="8" t="s">
        <v>58</v>
      </c>
      <c r="R1181" s="11" t="n">
        <v>0.02</v>
      </c>
      <c r="S1181" s="8" t="s">
        <v>58</v>
      </c>
      <c r="T1181" s="11" t="n">
        <v>106</v>
      </c>
      <c r="U1181" s="8" t="s">
        <v>49</v>
      </c>
      <c r="V1181" s="11" t="n">
        <v>7.7</v>
      </c>
      <c r="W1181" s="11" t="n">
        <v>9.6</v>
      </c>
      <c r="X1181" s="11" t="n">
        <v>11.6</v>
      </c>
      <c r="Y1181" s="11" t="n">
        <v>13.9</v>
      </c>
      <c r="Z1181" s="11" t="n">
        <v>1.75</v>
      </c>
      <c r="AA1181" s="8" t="s">
        <v>49</v>
      </c>
      <c r="AB1181" s="5" t="n">
        <f aca="false">IF(C1181='[1]Pesos dos Critérios'!$V$3,'[1]Pesos dos Critérios'!$V$10,IF(Planilha1!C1181='[1]Pesos dos Critérios'!$W$3,'[1]Pesos dos Critérios'!$W$10,IF(Planilha1!C1181='[1]Pesos dos Critérios'!$X$3,'[1]Pesos dos Critérios'!$X$10,IF(Planilha1!C1181='[1]Pesos dos Critérios'!$Y$3,'[1]Pesos dos Critérios'!$Y$10,'[1]Pesos dos Critérios'!$Z$10))))</f>
        <v>0.0292592592592593</v>
      </c>
      <c r="AC1181" s="5" t="n">
        <f aca="false">IF(H1181=1,'[1]Pesos dos Critérios'!$AD$10,IF(Planilha1!H1181=2,'[1]Pesos dos Critérios'!$AE$10,IF(Planilha1!H1181=3,'[1]Pesos dos Critérios'!$AF$10,IF(Planilha1!H1181=4,'[1]Pesos dos Critérios'!$AG$10,'[1]Pesos dos Critérios'!$AH$10))))</f>
        <v>0.0329365079365079</v>
      </c>
      <c r="AD1181" s="5" t="n">
        <f aca="false">IF(J1181='[1]Pesos dos Critérios'!$AA$3,'[1]Pesos dos Critérios'!$AA$10,IF(Planilha1!J1181='[1]Pesos dos Critérios'!$AB$3,'[1]Pesos dos Critérios'!$AB$10,'[1]Pesos dos Critérios'!$AC$10))</f>
        <v>0.037037037037037</v>
      </c>
      <c r="AE1181" s="5" t="n">
        <f aca="false">IF(O1181="Intervalo 1",'[1]Pesos dos Critérios'!$J$10,IF(Planilha1!O1181="Intervalo 2",'[1]Pesos dos Critérios'!$K$10,IF(Planilha1!O1181="Intervalo 3",'[1]Pesos dos Critérios'!$L$10,'[1]Pesos dos Critérios'!$M$10)))</f>
        <v>0.0187830687830688</v>
      </c>
      <c r="AF1181" s="5" t="n">
        <f aca="false">IF(Q1181="Intervalo 1",'[1]Pesos dos Critérios'!$B$10,IF(Q1181="Intervalo 2",'[1]Pesos dos Critérios'!$C$10,IF(Q1181="Intervalo 3",'[1]Pesos dos Critérios'!$D$10,'[1]Pesos dos Critérios'!$E$10)))</f>
        <v>0.0152691594857304</v>
      </c>
      <c r="AG1181" s="5" t="n">
        <f aca="false">IF(S1181="Intervalo 1",'[1]Pesos dos Critérios'!$F$10,IF(S1181="Intervalo 2",'[1]Pesos dos Critérios'!$G$10,IF(S1181="Intervalo 3",'[1]Pesos dos Critérios'!$H$10,'[1]Pesos dos Critérios'!$I$10)))</f>
        <v>0.0255809731299927</v>
      </c>
      <c r="AH1181" s="5" t="n">
        <f aca="false">IF(U1181="Intervalo 1",'[1]Pesos dos Critérios'!$N$10,IF(U1181="Intervalo 2",'[1]Pesos dos Critérios'!$O$10,IF(U1181="Intervalo 3",'[1]Pesos dos Critérios'!$P$10,'[1]Pesos dos Critérios'!$Q$10)))</f>
        <v>0.0329365079365079</v>
      </c>
      <c r="AI1181" s="5" t="n">
        <f aca="false">IF(AA1181="Intervalo 1",'[1]Pesos dos Critérios'!$R$10,IF(AA1181="Intervalo 2",'[1]Pesos dos Critérios'!$S$10,IF(AA1181="Intervalo 3",'[1]Pesos dos Critérios'!$T$10,'[1]Pesos dos Critérios'!$U$10)))</f>
        <v>0.0658730158730159</v>
      </c>
      <c r="AJ1181" s="5" t="n">
        <f aca="false">SUM(AB1181:AI1181)</f>
        <v>0.25767552944112</v>
      </c>
      <c r="AK1181" s="5" t="n">
        <v>1180</v>
      </c>
      <c r="AM1181" s="1" t="s">
        <v>52</v>
      </c>
    </row>
    <row r="1182" customFormat="false" ht="12.8" hidden="false" customHeight="true" outlineLevel="0" collapsed="false">
      <c r="A1182" s="7" t="n">
        <v>2015</v>
      </c>
      <c r="B1182" s="7" t="s">
        <v>116</v>
      </c>
      <c r="C1182" s="8" t="s">
        <v>40</v>
      </c>
      <c r="D1182" s="7" t="s">
        <v>181</v>
      </c>
      <c r="E1182" s="7" t="s">
        <v>612</v>
      </c>
      <c r="F1182" s="7" t="s">
        <v>856</v>
      </c>
      <c r="G1182" s="7" t="s">
        <v>191</v>
      </c>
      <c r="H1182" s="9" t="n">
        <v>2</v>
      </c>
      <c r="I1182" s="7" t="s">
        <v>44</v>
      </c>
      <c r="J1182" s="8" t="s">
        <v>45</v>
      </c>
      <c r="K1182" s="10" t="s">
        <v>46</v>
      </c>
      <c r="L1182" s="10" t="s">
        <v>47</v>
      </c>
      <c r="M1182" s="10" t="s">
        <v>56</v>
      </c>
      <c r="N1182" s="10" t="n">
        <v>0.028</v>
      </c>
      <c r="O1182" s="9" t="s">
        <v>50</v>
      </c>
      <c r="P1182" s="11" t="n">
        <v>0.289</v>
      </c>
      <c r="Q1182" s="8" t="s">
        <v>57</v>
      </c>
      <c r="R1182" s="11" t="n">
        <v>0.016</v>
      </c>
      <c r="S1182" s="8" t="s">
        <v>57</v>
      </c>
      <c r="T1182" s="11" t="n">
        <v>113</v>
      </c>
      <c r="U1182" s="8" t="s">
        <v>49</v>
      </c>
      <c r="V1182" s="11" t="n">
        <v>7.3</v>
      </c>
      <c r="W1182" s="11" t="n">
        <v>9.4</v>
      </c>
      <c r="X1182" s="11" t="n">
        <v>10.7</v>
      </c>
      <c r="Y1182" s="11" t="n">
        <v>13.7</v>
      </c>
      <c r="Z1182" s="11" t="n">
        <v>1.84</v>
      </c>
      <c r="AA1182" s="8" t="s">
        <v>49</v>
      </c>
      <c r="AB1182" s="5" t="n">
        <f aca="false">IF(C1182='[1]Pesos dos Critérios'!$V$3,'[1]Pesos dos Critérios'!$V$10,IF(Planilha1!C1182='[1]Pesos dos Critérios'!$W$3,'[1]Pesos dos Critérios'!$W$10,IF(Planilha1!C1182='[1]Pesos dos Critérios'!$X$3,'[1]Pesos dos Critérios'!$X$10,IF(Planilha1!C1182='[1]Pesos dos Critérios'!$Y$3,'[1]Pesos dos Critérios'!$Y$10,'[1]Pesos dos Critérios'!$Z$10))))</f>
        <v>0.0292592592592593</v>
      </c>
      <c r="AC1182" s="5" t="n">
        <f aca="false">IF(H1182=1,'[1]Pesos dos Critérios'!$AD$10,IF(Planilha1!H1182=2,'[1]Pesos dos Critérios'!$AE$10,IF(Planilha1!H1182=3,'[1]Pesos dos Critérios'!$AF$10,IF(Planilha1!H1182=4,'[1]Pesos dos Critérios'!$AG$10,'[1]Pesos dos Critérios'!$AH$10))))</f>
        <v>0.0273809523809524</v>
      </c>
      <c r="AD1182" s="5" t="n">
        <f aca="false">IF(J1182='[1]Pesos dos Critérios'!$AA$3,'[1]Pesos dos Critérios'!$AA$10,IF(Planilha1!J1182='[1]Pesos dos Critérios'!$AB$3,'[1]Pesos dos Critérios'!$AB$10,'[1]Pesos dos Critérios'!$AC$10))</f>
        <v>0.037037037037037</v>
      </c>
      <c r="AE1182" s="5" t="n">
        <f aca="false">IF(O1182="Intervalo 1",'[1]Pesos dos Critérios'!$J$10,IF(Planilha1!O1182="Intervalo 2",'[1]Pesos dos Critérios'!$K$10,IF(Planilha1!O1182="Intervalo 3",'[1]Pesos dos Critérios'!$L$10,'[1]Pesos dos Critérios'!$M$10)))</f>
        <v>0.0187830687830688</v>
      </c>
      <c r="AF1182" s="5" t="n">
        <f aca="false">IF(Q1182="Intervalo 1",'[1]Pesos dos Critérios'!$B$10,IF(Q1182="Intervalo 2",'[1]Pesos dos Critérios'!$C$10,IF(Q1182="Intervalo 3",'[1]Pesos dos Critérios'!$D$10,'[1]Pesos dos Critérios'!$E$10)))</f>
        <v>0.0284015668347088</v>
      </c>
      <c r="AG1182" s="5" t="n">
        <f aca="false">IF(S1182="Intervalo 1",'[1]Pesos dos Critérios'!$F$10,IF(S1182="Intervalo 2",'[1]Pesos dos Critérios'!$G$10,IF(S1182="Intervalo 3",'[1]Pesos dos Critérios'!$H$10,'[1]Pesos dos Critérios'!$I$10)))</f>
        <v>0.0335693536673929</v>
      </c>
      <c r="AH1182" s="5" t="n">
        <f aca="false">IF(U1182="Intervalo 1",'[1]Pesos dos Critérios'!$N$10,IF(U1182="Intervalo 2",'[1]Pesos dos Critérios'!$O$10,IF(U1182="Intervalo 3",'[1]Pesos dos Critérios'!$P$10,'[1]Pesos dos Critérios'!$Q$10)))</f>
        <v>0.0329365079365079</v>
      </c>
      <c r="AI1182" s="5" t="n">
        <f aca="false">IF(AA1182="Intervalo 1",'[1]Pesos dos Critérios'!$R$10,IF(AA1182="Intervalo 2",'[1]Pesos dos Critérios'!$S$10,IF(AA1182="Intervalo 3",'[1]Pesos dos Critérios'!$T$10,'[1]Pesos dos Critérios'!$U$10)))</f>
        <v>0.0658730158730159</v>
      </c>
      <c r="AJ1182" s="5" t="n">
        <f aca="false">SUM(AB1182:AI1182)</f>
        <v>0.273240761771943</v>
      </c>
      <c r="AK1182" s="5" t="n">
        <v>1181</v>
      </c>
      <c r="AM1182" s="1" t="s">
        <v>52</v>
      </c>
    </row>
    <row r="1183" customFormat="false" ht="12.8" hidden="false" customHeight="true" outlineLevel="0" collapsed="false">
      <c r="A1183" s="7" t="n">
        <v>2015</v>
      </c>
      <c r="B1183" s="7" t="s">
        <v>116</v>
      </c>
      <c r="C1183" s="8" t="s">
        <v>40</v>
      </c>
      <c r="D1183" s="7" t="s">
        <v>181</v>
      </c>
      <c r="E1183" s="7" t="s">
        <v>612</v>
      </c>
      <c r="F1183" s="7" t="s">
        <v>220</v>
      </c>
      <c r="G1183" s="7" t="s">
        <v>191</v>
      </c>
      <c r="H1183" s="9" t="n">
        <v>2</v>
      </c>
      <c r="I1183" s="7" t="s">
        <v>44</v>
      </c>
      <c r="J1183" s="8" t="s">
        <v>45</v>
      </c>
      <c r="K1183" s="10" t="s">
        <v>46</v>
      </c>
      <c r="L1183" s="10" t="s">
        <v>47</v>
      </c>
      <c r="M1183" s="10" t="s">
        <v>56</v>
      </c>
      <c r="N1183" s="10" t="n">
        <v>0.028</v>
      </c>
      <c r="O1183" s="9" t="s">
        <v>50</v>
      </c>
      <c r="P1183" s="11" t="n">
        <v>0.289</v>
      </c>
      <c r="Q1183" s="8" t="s">
        <v>57</v>
      </c>
      <c r="R1183" s="11" t="n">
        <v>0.016</v>
      </c>
      <c r="S1183" s="8" t="s">
        <v>57</v>
      </c>
      <c r="T1183" s="11" t="n">
        <v>113</v>
      </c>
      <c r="U1183" s="8" t="s">
        <v>49</v>
      </c>
      <c r="V1183" s="11" t="n">
        <v>7.3</v>
      </c>
      <c r="W1183" s="11" t="n">
        <v>9.4</v>
      </c>
      <c r="X1183" s="11" t="n">
        <v>10.7</v>
      </c>
      <c r="Y1183" s="11" t="n">
        <v>13.7</v>
      </c>
      <c r="Z1183" s="11" t="n">
        <v>1.84</v>
      </c>
      <c r="AA1183" s="8" t="s">
        <v>49</v>
      </c>
      <c r="AB1183" s="5" t="n">
        <f aca="false">IF(C1183='[1]Pesos dos Critérios'!$V$3,'[1]Pesos dos Critérios'!$V$10,IF(Planilha1!C1183='[1]Pesos dos Critérios'!$W$3,'[1]Pesos dos Critérios'!$W$10,IF(Planilha1!C1183='[1]Pesos dos Critérios'!$X$3,'[1]Pesos dos Critérios'!$X$10,IF(Planilha1!C1183='[1]Pesos dos Critérios'!$Y$3,'[1]Pesos dos Critérios'!$Y$10,'[1]Pesos dos Critérios'!$Z$10))))</f>
        <v>0.0292592592592593</v>
      </c>
      <c r="AC1183" s="5" t="n">
        <f aca="false">IF(H1183=1,'[1]Pesos dos Critérios'!$AD$10,IF(Planilha1!H1183=2,'[1]Pesos dos Critérios'!$AE$10,IF(Planilha1!H1183=3,'[1]Pesos dos Critérios'!$AF$10,IF(Planilha1!H1183=4,'[1]Pesos dos Critérios'!$AG$10,'[1]Pesos dos Critérios'!$AH$10))))</f>
        <v>0.0273809523809524</v>
      </c>
      <c r="AD1183" s="5" t="n">
        <f aca="false">IF(J1183='[1]Pesos dos Critérios'!$AA$3,'[1]Pesos dos Critérios'!$AA$10,IF(Planilha1!J1183='[1]Pesos dos Critérios'!$AB$3,'[1]Pesos dos Critérios'!$AB$10,'[1]Pesos dos Critérios'!$AC$10))</f>
        <v>0.037037037037037</v>
      </c>
      <c r="AE1183" s="5" t="n">
        <f aca="false">IF(O1183="Intervalo 1",'[1]Pesos dos Critérios'!$J$10,IF(Planilha1!O1183="Intervalo 2",'[1]Pesos dos Critérios'!$K$10,IF(Planilha1!O1183="Intervalo 3",'[1]Pesos dos Critérios'!$L$10,'[1]Pesos dos Critérios'!$M$10)))</f>
        <v>0.0187830687830688</v>
      </c>
      <c r="AF1183" s="5" t="n">
        <f aca="false">IF(Q1183="Intervalo 1",'[1]Pesos dos Critérios'!$B$10,IF(Q1183="Intervalo 2",'[1]Pesos dos Critérios'!$C$10,IF(Q1183="Intervalo 3",'[1]Pesos dos Critérios'!$D$10,'[1]Pesos dos Critérios'!$E$10)))</f>
        <v>0.0284015668347088</v>
      </c>
      <c r="AG1183" s="5" t="n">
        <f aca="false">IF(S1183="Intervalo 1",'[1]Pesos dos Critérios'!$F$10,IF(S1183="Intervalo 2",'[1]Pesos dos Critérios'!$G$10,IF(S1183="Intervalo 3",'[1]Pesos dos Critérios'!$H$10,'[1]Pesos dos Critérios'!$I$10)))</f>
        <v>0.0335693536673929</v>
      </c>
      <c r="AH1183" s="5" t="n">
        <f aca="false">IF(U1183="Intervalo 1",'[1]Pesos dos Critérios'!$N$10,IF(U1183="Intervalo 2",'[1]Pesos dos Critérios'!$O$10,IF(U1183="Intervalo 3",'[1]Pesos dos Critérios'!$P$10,'[1]Pesos dos Critérios'!$Q$10)))</f>
        <v>0.0329365079365079</v>
      </c>
      <c r="AI1183" s="5" t="n">
        <f aca="false">IF(AA1183="Intervalo 1",'[1]Pesos dos Critérios'!$R$10,IF(AA1183="Intervalo 2",'[1]Pesos dos Critérios'!$S$10,IF(AA1183="Intervalo 3",'[1]Pesos dos Critérios'!$T$10,'[1]Pesos dos Critérios'!$U$10)))</f>
        <v>0.0658730158730159</v>
      </c>
      <c r="AJ1183" s="5" t="n">
        <f aca="false">SUM(AB1183:AI1183)</f>
        <v>0.273240761771943</v>
      </c>
      <c r="AK1183" s="5" t="n">
        <v>1182</v>
      </c>
      <c r="AM1183" s="1" t="s">
        <v>52</v>
      </c>
    </row>
    <row r="1184" customFormat="false" ht="12.8" hidden="false" customHeight="true" outlineLevel="0" collapsed="false">
      <c r="A1184" s="7" t="n">
        <v>2015</v>
      </c>
      <c r="B1184" s="7" t="s">
        <v>116</v>
      </c>
      <c r="C1184" s="8" t="s">
        <v>40</v>
      </c>
      <c r="D1184" s="7" t="s">
        <v>181</v>
      </c>
      <c r="E1184" s="7" t="s">
        <v>612</v>
      </c>
      <c r="F1184" s="7" t="s">
        <v>648</v>
      </c>
      <c r="G1184" s="7" t="s">
        <v>191</v>
      </c>
      <c r="H1184" s="9" t="n">
        <v>2</v>
      </c>
      <c r="I1184" s="7" t="s">
        <v>44</v>
      </c>
      <c r="J1184" s="8" t="s">
        <v>45</v>
      </c>
      <c r="K1184" s="10" t="s">
        <v>46</v>
      </c>
      <c r="L1184" s="10" t="s">
        <v>47</v>
      </c>
      <c r="M1184" s="10" t="s">
        <v>56</v>
      </c>
      <c r="N1184" s="10" t="n">
        <v>0.028</v>
      </c>
      <c r="O1184" s="9" t="s">
        <v>50</v>
      </c>
      <c r="P1184" s="11" t="n">
        <v>0.289</v>
      </c>
      <c r="Q1184" s="8" t="s">
        <v>57</v>
      </c>
      <c r="R1184" s="11" t="n">
        <v>0.016</v>
      </c>
      <c r="S1184" s="8" t="s">
        <v>57</v>
      </c>
      <c r="T1184" s="11" t="n">
        <v>113</v>
      </c>
      <c r="U1184" s="8" t="s">
        <v>49</v>
      </c>
      <c r="V1184" s="11" t="n">
        <v>7.3</v>
      </c>
      <c r="W1184" s="11" t="n">
        <v>9.4</v>
      </c>
      <c r="X1184" s="11" t="n">
        <v>10.7</v>
      </c>
      <c r="Y1184" s="11" t="n">
        <v>13.7</v>
      </c>
      <c r="Z1184" s="11" t="n">
        <v>1.84</v>
      </c>
      <c r="AA1184" s="8" t="s">
        <v>49</v>
      </c>
      <c r="AB1184" s="5" t="n">
        <f aca="false">IF(C1184='[1]Pesos dos Critérios'!$V$3,'[1]Pesos dos Critérios'!$V$10,IF(Planilha1!C1184='[1]Pesos dos Critérios'!$W$3,'[1]Pesos dos Critérios'!$W$10,IF(Planilha1!C1184='[1]Pesos dos Critérios'!$X$3,'[1]Pesos dos Critérios'!$X$10,IF(Planilha1!C1184='[1]Pesos dos Critérios'!$Y$3,'[1]Pesos dos Critérios'!$Y$10,'[1]Pesos dos Critérios'!$Z$10))))</f>
        <v>0.0292592592592593</v>
      </c>
      <c r="AC1184" s="5" t="n">
        <f aca="false">IF(H1184=1,'[1]Pesos dos Critérios'!$AD$10,IF(Planilha1!H1184=2,'[1]Pesos dos Critérios'!$AE$10,IF(Planilha1!H1184=3,'[1]Pesos dos Critérios'!$AF$10,IF(Planilha1!H1184=4,'[1]Pesos dos Critérios'!$AG$10,'[1]Pesos dos Critérios'!$AH$10))))</f>
        <v>0.0273809523809524</v>
      </c>
      <c r="AD1184" s="5" t="n">
        <f aca="false">IF(J1184='[1]Pesos dos Critérios'!$AA$3,'[1]Pesos dos Critérios'!$AA$10,IF(Planilha1!J1184='[1]Pesos dos Critérios'!$AB$3,'[1]Pesos dos Critérios'!$AB$10,'[1]Pesos dos Critérios'!$AC$10))</f>
        <v>0.037037037037037</v>
      </c>
      <c r="AE1184" s="5" t="n">
        <f aca="false">IF(O1184="Intervalo 1",'[1]Pesos dos Critérios'!$J$10,IF(Planilha1!O1184="Intervalo 2",'[1]Pesos dos Critérios'!$K$10,IF(Planilha1!O1184="Intervalo 3",'[1]Pesos dos Critérios'!$L$10,'[1]Pesos dos Critérios'!$M$10)))</f>
        <v>0.0187830687830688</v>
      </c>
      <c r="AF1184" s="5" t="n">
        <f aca="false">IF(Q1184="Intervalo 1",'[1]Pesos dos Critérios'!$B$10,IF(Q1184="Intervalo 2",'[1]Pesos dos Critérios'!$C$10,IF(Q1184="Intervalo 3",'[1]Pesos dos Critérios'!$D$10,'[1]Pesos dos Critérios'!$E$10)))</f>
        <v>0.0284015668347088</v>
      </c>
      <c r="AG1184" s="5" t="n">
        <f aca="false">IF(S1184="Intervalo 1",'[1]Pesos dos Critérios'!$F$10,IF(S1184="Intervalo 2",'[1]Pesos dos Critérios'!$G$10,IF(S1184="Intervalo 3",'[1]Pesos dos Critérios'!$H$10,'[1]Pesos dos Critérios'!$I$10)))</f>
        <v>0.0335693536673929</v>
      </c>
      <c r="AH1184" s="5" t="n">
        <f aca="false">IF(U1184="Intervalo 1",'[1]Pesos dos Critérios'!$N$10,IF(U1184="Intervalo 2",'[1]Pesos dos Critérios'!$O$10,IF(U1184="Intervalo 3",'[1]Pesos dos Critérios'!$P$10,'[1]Pesos dos Critérios'!$Q$10)))</f>
        <v>0.0329365079365079</v>
      </c>
      <c r="AI1184" s="5" t="n">
        <f aca="false">IF(AA1184="Intervalo 1",'[1]Pesos dos Critérios'!$R$10,IF(AA1184="Intervalo 2",'[1]Pesos dos Critérios'!$S$10,IF(AA1184="Intervalo 3",'[1]Pesos dos Critérios'!$T$10,'[1]Pesos dos Critérios'!$U$10)))</f>
        <v>0.0658730158730159</v>
      </c>
      <c r="AJ1184" s="5" t="n">
        <f aca="false">SUM(AB1184:AI1184)</f>
        <v>0.273240761771943</v>
      </c>
      <c r="AK1184" s="5" t="n">
        <v>1183</v>
      </c>
      <c r="AM1184" s="1" t="s">
        <v>52</v>
      </c>
    </row>
    <row r="1185" customFormat="false" ht="12.8" hidden="false" customHeight="true" outlineLevel="0" collapsed="false">
      <c r="A1185" s="7" t="n">
        <v>2015</v>
      </c>
      <c r="B1185" s="7" t="s">
        <v>116</v>
      </c>
      <c r="C1185" s="8" t="s">
        <v>40</v>
      </c>
      <c r="D1185" s="7" t="s">
        <v>181</v>
      </c>
      <c r="E1185" s="7" t="s">
        <v>612</v>
      </c>
      <c r="F1185" s="7" t="s">
        <v>203</v>
      </c>
      <c r="G1185" s="7" t="s">
        <v>191</v>
      </c>
      <c r="H1185" s="9" t="n">
        <v>2</v>
      </c>
      <c r="I1185" s="7" t="s">
        <v>44</v>
      </c>
      <c r="J1185" s="8" t="s">
        <v>45</v>
      </c>
      <c r="K1185" s="10" t="s">
        <v>46</v>
      </c>
      <c r="L1185" s="10" t="s">
        <v>47</v>
      </c>
      <c r="M1185" s="10" t="s">
        <v>56</v>
      </c>
      <c r="N1185" s="10" t="n">
        <v>0.028</v>
      </c>
      <c r="O1185" s="9" t="s">
        <v>50</v>
      </c>
      <c r="P1185" s="11" t="n">
        <v>0.289</v>
      </c>
      <c r="Q1185" s="8" t="s">
        <v>57</v>
      </c>
      <c r="R1185" s="11" t="n">
        <v>0.016</v>
      </c>
      <c r="S1185" s="8" t="s">
        <v>57</v>
      </c>
      <c r="T1185" s="11" t="n">
        <v>113</v>
      </c>
      <c r="U1185" s="8" t="s">
        <v>49</v>
      </c>
      <c r="V1185" s="11" t="n">
        <v>7.3</v>
      </c>
      <c r="W1185" s="11" t="n">
        <v>9.4</v>
      </c>
      <c r="X1185" s="11" t="n">
        <v>10.7</v>
      </c>
      <c r="Y1185" s="11" t="n">
        <v>13.7</v>
      </c>
      <c r="Z1185" s="11" t="n">
        <v>1.84</v>
      </c>
      <c r="AA1185" s="8" t="s">
        <v>49</v>
      </c>
      <c r="AB1185" s="5" t="n">
        <f aca="false">IF(C1185='[1]Pesos dos Critérios'!$V$3,'[1]Pesos dos Critérios'!$V$10,IF(Planilha1!C1185='[1]Pesos dos Critérios'!$W$3,'[1]Pesos dos Critérios'!$W$10,IF(Planilha1!C1185='[1]Pesos dos Critérios'!$X$3,'[1]Pesos dos Critérios'!$X$10,IF(Planilha1!C1185='[1]Pesos dos Critérios'!$Y$3,'[1]Pesos dos Critérios'!$Y$10,'[1]Pesos dos Critérios'!$Z$10))))</f>
        <v>0.0292592592592593</v>
      </c>
      <c r="AC1185" s="5" t="n">
        <f aca="false">IF(H1185=1,'[1]Pesos dos Critérios'!$AD$10,IF(Planilha1!H1185=2,'[1]Pesos dos Critérios'!$AE$10,IF(Planilha1!H1185=3,'[1]Pesos dos Critérios'!$AF$10,IF(Planilha1!H1185=4,'[1]Pesos dos Critérios'!$AG$10,'[1]Pesos dos Critérios'!$AH$10))))</f>
        <v>0.0273809523809524</v>
      </c>
      <c r="AD1185" s="5" t="n">
        <f aca="false">IF(J1185='[1]Pesos dos Critérios'!$AA$3,'[1]Pesos dos Critérios'!$AA$10,IF(Planilha1!J1185='[1]Pesos dos Critérios'!$AB$3,'[1]Pesos dos Critérios'!$AB$10,'[1]Pesos dos Critérios'!$AC$10))</f>
        <v>0.037037037037037</v>
      </c>
      <c r="AE1185" s="5" t="n">
        <f aca="false">IF(O1185="Intervalo 1",'[1]Pesos dos Critérios'!$J$10,IF(Planilha1!O1185="Intervalo 2",'[1]Pesos dos Critérios'!$K$10,IF(Planilha1!O1185="Intervalo 3",'[1]Pesos dos Critérios'!$L$10,'[1]Pesos dos Critérios'!$M$10)))</f>
        <v>0.0187830687830688</v>
      </c>
      <c r="AF1185" s="5" t="n">
        <f aca="false">IF(Q1185="Intervalo 1",'[1]Pesos dos Critérios'!$B$10,IF(Q1185="Intervalo 2",'[1]Pesos dos Critérios'!$C$10,IF(Q1185="Intervalo 3",'[1]Pesos dos Critérios'!$D$10,'[1]Pesos dos Critérios'!$E$10)))</f>
        <v>0.0284015668347088</v>
      </c>
      <c r="AG1185" s="5" t="n">
        <f aca="false">IF(S1185="Intervalo 1",'[1]Pesos dos Critérios'!$F$10,IF(S1185="Intervalo 2",'[1]Pesos dos Critérios'!$G$10,IF(S1185="Intervalo 3",'[1]Pesos dos Critérios'!$H$10,'[1]Pesos dos Critérios'!$I$10)))</f>
        <v>0.0335693536673929</v>
      </c>
      <c r="AH1185" s="5" t="n">
        <f aca="false">IF(U1185="Intervalo 1",'[1]Pesos dos Critérios'!$N$10,IF(U1185="Intervalo 2",'[1]Pesos dos Critérios'!$O$10,IF(U1185="Intervalo 3",'[1]Pesos dos Critérios'!$P$10,'[1]Pesos dos Critérios'!$Q$10)))</f>
        <v>0.0329365079365079</v>
      </c>
      <c r="AI1185" s="5" t="n">
        <f aca="false">IF(AA1185="Intervalo 1",'[1]Pesos dos Critérios'!$R$10,IF(AA1185="Intervalo 2",'[1]Pesos dos Critérios'!$S$10,IF(AA1185="Intervalo 3",'[1]Pesos dos Critérios'!$T$10,'[1]Pesos dos Critérios'!$U$10)))</f>
        <v>0.0658730158730159</v>
      </c>
      <c r="AJ1185" s="5" t="n">
        <f aca="false">SUM(AB1185:AI1185)</f>
        <v>0.273240761771943</v>
      </c>
      <c r="AK1185" s="5" t="n">
        <v>1184</v>
      </c>
      <c r="AM1185" s="1" t="s">
        <v>52</v>
      </c>
    </row>
    <row r="1186" customFormat="false" ht="12.8" hidden="false" customHeight="true" outlineLevel="0" collapsed="false">
      <c r="A1186" s="7" t="n">
        <v>2015</v>
      </c>
      <c r="B1186" s="7" t="s">
        <v>116</v>
      </c>
      <c r="C1186" s="8" t="s">
        <v>40</v>
      </c>
      <c r="D1186" s="7" t="s">
        <v>181</v>
      </c>
      <c r="E1186" s="7" t="s">
        <v>612</v>
      </c>
      <c r="F1186" s="7" t="s">
        <v>257</v>
      </c>
      <c r="G1186" s="7" t="s">
        <v>191</v>
      </c>
      <c r="H1186" s="9" t="n">
        <v>2</v>
      </c>
      <c r="I1186" s="7" t="s">
        <v>44</v>
      </c>
      <c r="J1186" s="8" t="s">
        <v>45</v>
      </c>
      <c r="K1186" s="10" t="s">
        <v>46</v>
      </c>
      <c r="L1186" s="10" t="s">
        <v>47</v>
      </c>
      <c r="M1186" s="10" t="s">
        <v>56</v>
      </c>
      <c r="N1186" s="10" t="n">
        <v>0.028</v>
      </c>
      <c r="O1186" s="9" t="s">
        <v>50</v>
      </c>
      <c r="P1186" s="11" t="n">
        <v>0.289</v>
      </c>
      <c r="Q1186" s="8" t="s">
        <v>57</v>
      </c>
      <c r="R1186" s="11" t="n">
        <v>0.016</v>
      </c>
      <c r="S1186" s="8" t="s">
        <v>57</v>
      </c>
      <c r="T1186" s="11" t="n">
        <v>113</v>
      </c>
      <c r="U1186" s="8" t="s">
        <v>49</v>
      </c>
      <c r="V1186" s="11" t="n">
        <v>7.3</v>
      </c>
      <c r="W1186" s="11" t="n">
        <v>9.4</v>
      </c>
      <c r="X1186" s="11" t="n">
        <v>10.7</v>
      </c>
      <c r="Y1186" s="11" t="n">
        <v>13.7</v>
      </c>
      <c r="Z1186" s="11" t="n">
        <v>1.84</v>
      </c>
      <c r="AA1186" s="8" t="s">
        <v>49</v>
      </c>
      <c r="AB1186" s="5" t="n">
        <f aca="false">IF(C1186='[1]Pesos dos Critérios'!$V$3,'[1]Pesos dos Critérios'!$V$10,IF(Planilha1!C1186='[1]Pesos dos Critérios'!$W$3,'[1]Pesos dos Critérios'!$W$10,IF(Planilha1!C1186='[1]Pesos dos Critérios'!$X$3,'[1]Pesos dos Critérios'!$X$10,IF(Planilha1!C1186='[1]Pesos dos Critérios'!$Y$3,'[1]Pesos dos Critérios'!$Y$10,'[1]Pesos dos Critérios'!$Z$10))))</f>
        <v>0.0292592592592593</v>
      </c>
      <c r="AC1186" s="5" t="n">
        <f aca="false">IF(H1186=1,'[1]Pesos dos Critérios'!$AD$10,IF(Planilha1!H1186=2,'[1]Pesos dos Critérios'!$AE$10,IF(Planilha1!H1186=3,'[1]Pesos dos Critérios'!$AF$10,IF(Planilha1!H1186=4,'[1]Pesos dos Critérios'!$AG$10,'[1]Pesos dos Critérios'!$AH$10))))</f>
        <v>0.0273809523809524</v>
      </c>
      <c r="AD1186" s="5" t="n">
        <f aca="false">IF(J1186='[1]Pesos dos Critérios'!$AA$3,'[1]Pesos dos Critérios'!$AA$10,IF(Planilha1!J1186='[1]Pesos dos Critérios'!$AB$3,'[1]Pesos dos Critérios'!$AB$10,'[1]Pesos dos Critérios'!$AC$10))</f>
        <v>0.037037037037037</v>
      </c>
      <c r="AE1186" s="5" t="n">
        <f aca="false">IF(O1186="Intervalo 1",'[1]Pesos dos Critérios'!$J$10,IF(Planilha1!O1186="Intervalo 2",'[1]Pesos dos Critérios'!$K$10,IF(Planilha1!O1186="Intervalo 3",'[1]Pesos dos Critérios'!$L$10,'[1]Pesos dos Critérios'!$M$10)))</f>
        <v>0.0187830687830688</v>
      </c>
      <c r="AF1186" s="5" t="n">
        <f aca="false">IF(Q1186="Intervalo 1",'[1]Pesos dos Critérios'!$B$10,IF(Q1186="Intervalo 2",'[1]Pesos dos Critérios'!$C$10,IF(Q1186="Intervalo 3",'[1]Pesos dos Critérios'!$D$10,'[1]Pesos dos Critérios'!$E$10)))</f>
        <v>0.0284015668347088</v>
      </c>
      <c r="AG1186" s="5" t="n">
        <f aca="false">IF(S1186="Intervalo 1",'[1]Pesos dos Critérios'!$F$10,IF(S1186="Intervalo 2",'[1]Pesos dos Critérios'!$G$10,IF(S1186="Intervalo 3",'[1]Pesos dos Critérios'!$H$10,'[1]Pesos dos Critérios'!$I$10)))</f>
        <v>0.0335693536673929</v>
      </c>
      <c r="AH1186" s="5" t="n">
        <f aca="false">IF(U1186="Intervalo 1",'[1]Pesos dos Critérios'!$N$10,IF(U1186="Intervalo 2",'[1]Pesos dos Critérios'!$O$10,IF(U1186="Intervalo 3",'[1]Pesos dos Critérios'!$P$10,'[1]Pesos dos Critérios'!$Q$10)))</f>
        <v>0.0329365079365079</v>
      </c>
      <c r="AI1186" s="5" t="n">
        <f aca="false">IF(AA1186="Intervalo 1",'[1]Pesos dos Critérios'!$R$10,IF(AA1186="Intervalo 2",'[1]Pesos dos Critérios'!$S$10,IF(AA1186="Intervalo 3",'[1]Pesos dos Critérios'!$T$10,'[1]Pesos dos Critérios'!$U$10)))</f>
        <v>0.0658730158730159</v>
      </c>
      <c r="AJ1186" s="5" t="n">
        <f aca="false">SUM(AB1186:AI1186)</f>
        <v>0.273240761771943</v>
      </c>
      <c r="AK1186" s="5" t="n">
        <v>1185</v>
      </c>
      <c r="AM1186" s="1" t="s">
        <v>52</v>
      </c>
    </row>
    <row r="1187" customFormat="false" ht="12.8" hidden="false" customHeight="true" outlineLevel="0" collapsed="false">
      <c r="A1187" s="7" t="n">
        <v>2015</v>
      </c>
      <c r="B1187" s="7" t="s">
        <v>116</v>
      </c>
      <c r="C1187" s="8" t="s">
        <v>40</v>
      </c>
      <c r="D1187" s="7" t="s">
        <v>181</v>
      </c>
      <c r="E1187" s="7" t="s">
        <v>612</v>
      </c>
      <c r="F1187" s="7" t="s">
        <v>651</v>
      </c>
      <c r="G1187" s="7" t="s">
        <v>191</v>
      </c>
      <c r="H1187" s="9" t="n">
        <v>2</v>
      </c>
      <c r="I1187" s="7" t="s">
        <v>85</v>
      </c>
      <c r="J1187" s="8" t="s">
        <v>86</v>
      </c>
      <c r="K1187" s="10" t="s">
        <v>46</v>
      </c>
      <c r="L1187" s="10" t="s">
        <v>47</v>
      </c>
      <c r="M1187" s="10" t="s">
        <v>56</v>
      </c>
      <c r="N1187" s="10" t="n">
        <v>0.031</v>
      </c>
      <c r="O1187" s="9" t="s">
        <v>50</v>
      </c>
      <c r="P1187" s="11" t="n">
        <v>0.458</v>
      </c>
      <c r="Q1187" s="8" t="s">
        <v>50</v>
      </c>
      <c r="R1187" s="11" t="n">
        <v>0.017</v>
      </c>
      <c r="S1187" s="8" t="s">
        <v>57</v>
      </c>
      <c r="T1187" s="11" t="n">
        <v>112</v>
      </c>
      <c r="U1187" s="8" t="s">
        <v>49</v>
      </c>
      <c r="V1187" s="11" t="n">
        <v>7.3</v>
      </c>
      <c r="W1187" s="11" t="n">
        <v>9.5</v>
      </c>
      <c r="X1187" s="11" t="n">
        <v>10.7</v>
      </c>
      <c r="Y1187" s="11" t="n">
        <v>13.6</v>
      </c>
      <c r="Z1187" s="11" t="n">
        <v>1.84</v>
      </c>
      <c r="AA1187" s="8" t="s">
        <v>49</v>
      </c>
      <c r="AB1187" s="5" t="n">
        <f aca="false">IF(C1187='[1]Pesos dos Critérios'!$V$3,'[1]Pesos dos Critérios'!$V$10,IF(Planilha1!C1187='[1]Pesos dos Critérios'!$W$3,'[1]Pesos dos Critérios'!$W$10,IF(Planilha1!C1187='[1]Pesos dos Critérios'!$X$3,'[1]Pesos dos Critérios'!$X$10,IF(Planilha1!C1187='[1]Pesos dos Critérios'!$Y$3,'[1]Pesos dos Critérios'!$Y$10,'[1]Pesos dos Critérios'!$Z$10))))</f>
        <v>0.0292592592592593</v>
      </c>
      <c r="AC1187" s="5" t="n">
        <f aca="false">IF(H1187=1,'[1]Pesos dos Critérios'!$AD$10,IF(Planilha1!H1187=2,'[1]Pesos dos Critérios'!$AE$10,IF(Planilha1!H1187=3,'[1]Pesos dos Critérios'!$AF$10,IF(Planilha1!H1187=4,'[1]Pesos dos Critérios'!$AG$10,'[1]Pesos dos Critérios'!$AH$10))))</f>
        <v>0.0273809523809524</v>
      </c>
      <c r="AD1187" s="5" t="n">
        <f aca="false">IF(J1187='[1]Pesos dos Critérios'!$AA$3,'[1]Pesos dos Critérios'!$AA$10,IF(Planilha1!J1187='[1]Pesos dos Critérios'!$AB$3,'[1]Pesos dos Critérios'!$AB$10,'[1]Pesos dos Critérios'!$AC$10))</f>
        <v>0.037037037037037</v>
      </c>
      <c r="AE1187" s="5" t="n">
        <f aca="false">IF(O1187="Intervalo 1",'[1]Pesos dos Critérios'!$J$10,IF(Planilha1!O1187="Intervalo 2",'[1]Pesos dos Critérios'!$K$10,IF(Planilha1!O1187="Intervalo 3",'[1]Pesos dos Critérios'!$L$10,'[1]Pesos dos Critérios'!$M$10)))</f>
        <v>0.0187830687830688</v>
      </c>
      <c r="AF1187" s="5" t="n">
        <f aca="false">IF(Q1187="Intervalo 1",'[1]Pesos dos Critérios'!$B$10,IF(Q1187="Intervalo 2",'[1]Pesos dos Critérios'!$C$10,IF(Q1187="Intervalo 3",'[1]Pesos dos Critérios'!$D$10,'[1]Pesos dos Critérios'!$E$10)))</f>
        <v>0.00850049898450227</v>
      </c>
      <c r="AG1187" s="5" t="n">
        <f aca="false">IF(S1187="Intervalo 1",'[1]Pesos dos Critérios'!$F$10,IF(S1187="Intervalo 2",'[1]Pesos dos Critérios'!$G$10,IF(S1187="Intervalo 3",'[1]Pesos dos Critérios'!$H$10,'[1]Pesos dos Critérios'!$I$10)))</f>
        <v>0.0335693536673929</v>
      </c>
      <c r="AH1187" s="5" t="n">
        <f aca="false">IF(U1187="Intervalo 1",'[1]Pesos dos Critérios'!$N$10,IF(U1187="Intervalo 2",'[1]Pesos dos Critérios'!$O$10,IF(U1187="Intervalo 3",'[1]Pesos dos Critérios'!$P$10,'[1]Pesos dos Critérios'!$Q$10)))</f>
        <v>0.0329365079365079</v>
      </c>
      <c r="AI1187" s="5" t="n">
        <f aca="false">IF(AA1187="Intervalo 1",'[1]Pesos dos Critérios'!$R$10,IF(AA1187="Intervalo 2",'[1]Pesos dos Critérios'!$S$10,IF(AA1187="Intervalo 3",'[1]Pesos dos Critérios'!$T$10,'[1]Pesos dos Critérios'!$U$10)))</f>
        <v>0.0658730158730159</v>
      </c>
      <c r="AJ1187" s="5" t="n">
        <f aca="false">SUM(AB1187:AI1187)</f>
        <v>0.253339693921736</v>
      </c>
      <c r="AK1187" s="5" t="n">
        <v>1186</v>
      </c>
      <c r="AM1187" s="1" t="s">
        <v>60</v>
      </c>
    </row>
    <row r="1188" customFormat="false" ht="12.8" hidden="false" customHeight="true" outlineLevel="0" collapsed="false">
      <c r="A1188" s="7" t="n">
        <v>2015</v>
      </c>
      <c r="B1188" s="7" t="s">
        <v>116</v>
      </c>
      <c r="C1188" s="8" t="s">
        <v>40</v>
      </c>
      <c r="D1188" s="7" t="s">
        <v>181</v>
      </c>
      <c r="E1188" s="7" t="s">
        <v>612</v>
      </c>
      <c r="F1188" s="7" t="s">
        <v>628</v>
      </c>
      <c r="G1188" s="7" t="s">
        <v>191</v>
      </c>
      <c r="H1188" s="9" t="n">
        <v>2</v>
      </c>
      <c r="I1188" s="7" t="s">
        <v>85</v>
      </c>
      <c r="J1188" s="8" t="s">
        <v>86</v>
      </c>
      <c r="K1188" s="10" t="s">
        <v>46</v>
      </c>
      <c r="L1188" s="10" t="s">
        <v>47</v>
      </c>
      <c r="M1188" s="10" t="s">
        <v>56</v>
      </c>
      <c r="N1188" s="10" t="n">
        <v>0.031</v>
      </c>
      <c r="O1188" s="9" t="s">
        <v>50</v>
      </c>
      <c r="P1188" s="11" t="n">
        <v>0.458</v>
      </c>
      <c r="Q1188" s="8" t="s">
        <v>50</v>
      </c>
      <c r="R1188" s="11" t="n">
        <v>0.017</v>
      </c>
      <c r="S1188" s="8" t="s">
        <v>57</v>
      </c>
      <c r="T1188" s="11" t="n">
        <v>112</v>
      </c>
      <c r="U1188" s="8" t="s">
        <v>49</v>
      </c>
      <c r="V1188" s="11" t="n">
        <v>7.3</v>
      </c>
      <c r="W1188" s="11" t="n">
        <v>9.5</v>
      </c>
      <c r="X1188" s="11" t="n">
        <v>10.7</v>
      </c>
      <c r="Y1188" s="11" t="n">
        <v>13.6</v>
      </c>
      <c r="Z1188" s="11" t="n">
        <v>1.84</v>
      </c>
      <c r="AA1188" s="8" t="s">
        <v>49</v>
      </c>
      <c r="AB1188" s="5" t="n">
        <f aca="false">IF(C1188='[1]Pesos dos Critérios'!$V$3,'[1]Pesos dos Critérios'!$V$10,IF(Planilha1!C1188='[1]Pesos dos Critérios'!$W$3,'[1]Pesos dos Critérios'!$W$10,IF(Planilha1!C1188='[1]Pesos dos Critérios'!$X$3,'[1]Pesos dos Critérios'!$X$10,IF(Planilha1!C1188='[1]Pesos dos Critérios'!$Y$3,'[1]Pesos dos Critérios'!$Y$10,'[1]Pesos dos Critérios'!$Z$10))))</f>
        <v>0.0292592592592593</v>
      </c>
      <c r="AC1188" s="5" t="n">
        <f aca="false">IF(H1188=1,'[1]Pesos dos Critérios'!$AD$10,IF(Planilha1!H1188=2,'[1]Pesos dos Critérios'!$AE$10,IF(Planilha1!H1188=3,'[1]Pesos dos Critérios'!$AF$10,IF(Planilha1!H1188=4,'[1]Pesos dos Critérios'!$AG$10,'[1]Pesos dos Critérios'!$AH$10))))</f>
        <v>0.0273809523809524</v>
      </c>
      <c r="AD1188" s="5" t="n">
        <f aca="false">IF(J1188='[1]Pesos dos Critérios'!$AA$3,'[1]Pesos dos Critérios'!$AA$10,IF(Planilha1!J1188='[1]Pesos dos Critérios'!$AB$3,'[1]Pesos dos Critérios'!$AB$10,'[1]Pesos dos Critérios'!$AC$10))</f>
        <v>0.037037037037037</v>
      </c>
      <c r="AE1188" s="5" t="n">
        <f aca="false">IF(O1188="Intervalo 1",'[1]Pesos dos Critérios'!$J$10,IF(Planilha1!O1188="Intervalo 2",'[1]Pesos dos Critérios'!$K$10,IF(Planilha1!O1188="Intervalo 3",'[1]Pesos dos Critérios'!$L$10,'[1]Pesos dos Critérios'!$M$10)))</f>
        <v>0.0187830687830688</v>
      </c>
      <c r="AF1188" s="5" t="n">
        <f aca="false">IF(Q1188="Intervalo 1",'[1]Pesos dos Critérios'!$B$10,IF(Q1188="Intervalo 2",'[1]Pesos dos Critérios'!$C$10,IF(Q1188="Intervalo 3",'[1]Pesos dos Critérios'!$D$10,'[1]Pesos dos Critérios'!$E$10)))</f>
        <v>0.00850049898450227</v>
      </c>
      <c r="AG1188" s="5" t="n">
        <f aca="false">IF(S1188="Intervalo 1",'[1]Pesos dos Critérios'!$F$10,IF(S1188="Intervalo 2",'[1]Pesos dos Critérios'!$G$10,IF(S1188="Intervalo 3",'[1]Pesos dos Critérios'!$H$10,'[1]Pesos dos Critérios'!$I$10)))</f>
        <v>0.0335693536673929</v>
      </c>
      <c r="AH1188" s="5" t="n">
        <f aca="false">IF(U1188="Intervalo 1",'[1]Pesos dos Critérios'!$N$10,IF(U1188="Intervalo 2",'[1]Pesos dos Critérios'!$O$10,IF(U1188="Intervalo 3",'[1]Pesos dos Critérios'!$P$10,'[1]Pesos dos Critérios'!$Q$10)))</f>
        <v>0.0329365079365079</v>
      </c>
      <c r="AI1188" s="5" t="n">
        <f aca="false">IF(AA1188="Intervalo 1",'[1]Pesos dos Critérios'!$R$10,IF(AA1188="Intervalo 2",'[1]Pesos dos Critérios'!$S$10,IF(AA1188="Intervalo 3",'[1]Pesos dos Critérios'!$T$10,'[1]Pesos dos Critérios'!$U$10)))</f>
        <v>0.0658730158730159</v>
      </c>
      <c r="AJ1188" s="5" t="n">
        <f aca="false">SUM(AB1188:AI1188)</f>
        <v>0.253339693921736</v>
      </c>
      <c r="AK1188" s="5" t="n">
        <v>1187</v>
      </c>
      <c r="AM1188" s="1" t="s">
        <v>60</v>
      </c>
    </row>
    <row r="1189" customFormat="false" ht="12.8" hidden="false" customHeight="true" outlineLevel="0" collapsed="false">
      <c r="A1189" s="7" t="n">
        <v>2015</v>
      </c>
      <c r="B1189" s="7" t="s">
        <v>116</v>
      </c>
      <c r="C1189" s="8" t="s">
        <v>40</v>
      </c>
      <c r="D1189" s="7" t="s">
        <v>181</v>
      </c>
      <c r="E1189" s="7" t="s">
        <v>612</v>
      </c>
      <c r="F1189" s="7" t="s">
        <v>857</v>
      </c>
      <c r="G1189" s="7" t="s">
        <v>123</v>
      </c>
      <c r="H1189" s="9" t="n">
        <v>2</v>
      </c>
      <c r="I1189" s="7" t="s">
        <v>44</v>
      </c>
      <c r="J1189" s="8" t="s">
        <v>45</v>
      </c>
      <c r="K1189" s="10" t="s">
        <v>46</v>
      </c>
      <c r="L1189" s="10" t="s">
        <v>47</v>
      </c>
      <c r="M1189" s="10" t="s">
        <v>56</v>
      </c>
      <c r="N1189" s="10" t="n">
        <v>0.018</v>
      </c>
      <c r="O1189" s="9" t="s">
        <v>57</v>
      </c>
      <c r="P1189" s="11" t="n">
        <v>0.181</v>
      </c>
      <c r="Q1189" s="8" t="s">
        <v>57</v>
      </c>
      <c r="R1189" s="11" t="n">
        <v>0.013</v>
      </c>
      <c r="S1189" s="8" t="s">
        <v>57</v>
      </c>
      <c r="T1189" s="11" t="n">
        <v>119</v>
      </c>
      <c r="U1189" s="8" t="s">
        <v>57</v>
      </c>
      <c r="V1189" s="11" t="n">
        <v>7.7</v>
      </c>
      <c r="W1189" s="11" t="n">
        <v>8</v>
      </c>
      <c r="X1189" s="11" t="n">
        <v>11.1</v>
      </c>
      <c r="Y1189" s="11" t="n">
        <v>11.3</v>
      </c>
      <c r="Z1189" s="11" t="n">
        <v>1.93</v>
      </c>
      <c r="AA1189" s="8" t="s">
        <v>57</v>
      </c>
      <c r="AB1189" s="5" t="n">
        <f aca="false">IF(C1189='[1]Pesos dos Critérios'!$V$3,'[1]Pesos dos Critérios'!$V$10,IF(Planilha1!C1189='[1]Pesos dos Critérios'!$W$3,'[1]Pesos dos Critérios'!$W$10,IF(Planilha1!C1189='[1]Pesos dos Critérios'!$X$3,'[1]Pesos dos Critérios'!$X$10,IF(Planilha1!C1189='[1]Pesos dos Critérios'!$Y$3,'[1]Pesos dos Critérios'!$Y$10,'[1]Pesos dos Critérios'!$Z$10))))</f>
        <v>0.0292592592592593</v>
      </c>
      <c r="AC1189" s="5" t="n">
        <f aca="false">IF(H1189=1,'[1]Pesos dos Critérios'!$AD$10,IF(Planilha1!H1189=2,'[1]Pesos dos Critérios'!$AE$10,IF(Planilha1!H1189=3,'[1]Pesos dos Critérios'!$AF$10,IF(Planilha1!H1189=4,'[1]Pesos dos Critérios'!$AG$10,'[1]Pesos dos Critérios'!$AH$10))))</f>
        <v>0.0273809523809524</v>
      </c>
      <c r="AD1189" s="5" t="n">
        <f aca="false">IF(J1189='[1]Pesos dos Critérios'!$AA$3,'[1]Pesos dos Critérios'!$AA$10,IF(Planilha1!J1189='[1]Pesos dos Critérios'!$AB$3,'[1]Pesos dos Critérios'!$AB$10,'[1]Pesos dos Critérios'!$AC$10))</f>
        <v>0.037037037037037</v>
      </c>
      <c r="AE1189" s="5" t="n">
        <f aca="false">IF(O1189="Intervalo 1",'[1]Pesos dos Critérios'!$J$10,IF(Planilha1!O1189="Intervalo 2",'[1]Pesos dos Critérios'!$K$10,IF(Planilha1!O1189="Intervalo 3",'[1]Pesos dos Critérios'!$L$10,'[1]Pesos dos Critérios'!$M$10)))</f>
        <v>0.032010582010582</v>
      </c>
      <c r="AF1189" s="5" t="n">
        <f aca="false">IF(Q1189="Intervalo 1",'[1]Pesos dos Critérios'!$B$10,IF(Q1189="Intervalo 2",'[1]Pesos dos Critérios'!$C$10,IF(Q1189="Intervalo 3",'[1]Pesos dos Critérios'!$D$10,'[1]Pesos dos Critérios'!$E$10)))</f>
        <v>0.0284015668347088</v>
      </c>
      <c r="AG1189" s="5" t="n">
        <f aca="false">IF(S1189="Intervalo 1",'[1]Pesos dos Critérios'!$F$10,IF(S1189="Intervalo 2",'[1]Pesos dos Critérios'!$G$10,IF(S1189="Intervalo 3",'[1]Pesos dos Critérios'!$H$10,'[1]Pesos dos Critérios'!$I$10)))</f>
        <v>0.0335693536673929</v>
      </c>
      <c r="AH1189" s="5" t="n">
        <f aca="false">IF(U1189="Intervalo 1",'[1]Pesos dos Critérios'!$N$10,IF(U1189="Intervalo 2",'[1]Pesos dos Critérios'!$O$10,IF(U1189="Intervalo 3",'[1]Pesos dos Critérios'!$P$10,'[1]Pesos dos Critérios'!$Q$10)))</f>
        <v>0.0273809523809524</v>
      </c>
      <c r="AI1189" s="5" t="n">
        <f aca="false">IF(AA1189="Intervalo 1",'[1]Pesos dos Critérios'!$R$10,IF(AA1189="Intervalo 2",'[1]Pesos dos Critérios'!$S$10,IF(AA1189="Intervalo 3",'[1]Pesos dos Critérios'!$T$10,'[1]Pesos dos Critérios'!$U$10)))</f>
        <v>0.0547619047619048</v>
      </c>
      <c r="AJ1189" s="5" t="n">
        <f aca="false">SUM(AB1189:AI1189)</f>
        <v>0.26980160833279</v>
      </c>
      <c r="AK1189" s="5" t="n">
        <v>1188</v>
      </c>
      <c r="AM1189" s="1" t="s">
        <v>52</v>
      </c>
    </row>
    <row r="1190" customFormat="false" ht="12.8" hidden="false" customHeight="true" outlineLevel="0" collapsed="false">
      <c r="A1190" s="7" t="n">
        <v>2015</v>
      </c>
      <c r="B1190" s="7" t="s">
        <v>116</v>
      </c>
      <c r="C1190" s="8" t="s">
        <v>40</v>
      </c>
      <c r="D1190" s="7" t="s">
        <v>181</v>
      </c>
      <c r="E1190" s="7" t="s">
        <v>612</v>
      </c>
      <c r="F1190" s="7" t="s">
        <v>858</v>
      </c>
      <c r="G1190" s="7" t="s">
        <v>123</v>
      </c>
      <c r="H1190" s="9" t="n">
        <v>2</v>
      </c>
      <c r="I1190" s="7" t="s">
        <v>85</v>
      </c>
      <c r="J1190" s="8" t="s">
        <v>86</v>
      </c>
      <c r="K1190" s="10" t="s">
        <v>46</v>
      </c>
      <c r="L1190" s="10" t="s">
        <v>47</v>
      </c>
      <c r="M1190" s="10" t="s">
        <v>56</v>
      </c>
      <c r="N1190" s="10" t="n">
        <v>0.031</v>
      </c>
      <c r="O1190" s="9" t="s">
        <v>50</v>
      </c>
      <c r="P1190" s="11" t="n">
        <v>0.286</v>
      </c>
      <c r="Q1190" s="8" t="s">
        <v>57</v>
      </c>
      <c r="R1190" s="11" t="n">
        <v>0.036</v>
      </c>
      <c r="S1190" s="8" t="s">
        <v>50</v>
      </c>
      <c r="T1190" s="11" t="n">
        <v>123</v>
      </c>
      <c r="U1190" s="8" t="s">
        <v>57</v>
      </c>
      <c r="V1190" s="11" t="n">
        <v>7.3</v>
      </c>
      <c r="W1190" s="11" t="n">
        <v>8</v>
      </c>
      <c r="X1190" s="11" t="n">
        <v>10.5</v>
      </c>
      <c r="Y1190" s="11" t="n">
        <v>11.2</v>
      </c>
      <c r="Z1190" s="11" t="n">
        <v>2</v>
      </c>
      <c r="AA1190" s="8" t="s">
        <v>57</v>
      </c>
      <c r="AB1190" s="5" t="n">
        <f aca="false">IF(C1190='[1]Pesos dos Critérios'!$V$3,'[1]Pesos dos Critérios'!$V$10,IF(Planilha1!C1190='[1]Pesos dos Critérios'!$W$3,'[1]Pesos dos Critérios'!$W$10,IF(Planilha1!C1190='[1]Pesos dos Critérios'!$X$3,'[1]Pesos dos Critérios'!$X$10,IF(Planilha1!C1190='[1]Pesos dos Critérios'!$Y$3,'[1]Pesos dos Critérios'!$Y$10,'[1]Pesos dos Critérios'!$Z$10))))</f>
        <v>0.0292592592592593</v>
      </c>
      <c r="AC1190" s="5" t="n">
        <f aca="false">IF(H1190=1,'[1]Pesos dos Critérios'!$AD$10,IF(Planilha1!H1190=2,'[1]Pesos dos Critérios'!$AE$10,IF(Planilha1!H1190=3,'[1]Pesos dos Critérios'!$AF$10,IF(Planilha1!H1190=4,'[1]Pesos dos Critérios'!$AG$10,'[1]Pesos dos Critérios'!$AH$10))))</f>
        <v>0.0273809523809524</v>
      </c>
      <c r="AD1190" s="5" t="n">
        <f aca="false">IF(J1190='[1]Pesos dos Critérios'!$AA$3,'[1]Pesos dos Critérios'!$AA$10,IF(Planilha1!J1190='[1]Pesos dos Critérios'!$AB$3,'[1]Pesos dos Critérios'!$AB$10,'[1]Pesos dos Critérios'!$AC$10))</f>
        <v>0.037037037037037</v>
      </c>
      <c r="AE1190" s="5" t="n">
        <f aca="false">IF(O1190="Intervalo 1",'[1]Pesos dos Critérios'!$J$10,IF(Planilha1!O1190="Intervalo 2",'[1]Pesos dos Critérios'!$K$10,IF(Planilha1!O1190="Intervalo 3",'[1]Pesos dos Critérios'!$L$10,'[1]Pesos dos Critérios'!$M$10)))</f>
        <v>0.0187830687830688</v>
      </c>
      <c r="AF1190" s="5" t="n">
        <f aca="false">IF(Q1190="Intervalo 1",'[1]Pesos dos Critérios'!$B$10,IF(Q1190="Intervalo 2",'[1]Pesos dos Critérios'!$C$10,IF(Q1190="Intervalo 3",'[1]Pesos dos Critérios'!$D$10,'[1]Pesos dos Critérios'!$E$10)))</f>
        <v>0.0284015668347088</v>
      </c>
      <c r="AG1190" s="5" t="n">
        <f aca="false">IF(S1190="Intervalo 1",'[1]Pesos dos Critérios'!$F$10,IF(S1190="Intervalo 2",'[1]Pesos dos Critérios'!$G$10,IF(S1190="Intervalo 3",'[1]Pesos dos Critérios'!$H$10,'[1]Pesos dos Critérios'!$I$10)))</f>
        <v>0.0122185911401598</v>
      </c>
      <c r="AH1190" s="5" t="n">
        <f aca="false">IF(U1190="Intervalo 1",'[1]Pesos dos Critérios'!$N$10,IF(U1190="Intervalo 2",'[1]Pesos dos Critérios'!$O$10,IF(U1190="Intervalo 3",'[1]Pesos dos Critérios'!$P$10,'[1]Pesos dos Critérios'!$Q$10)))</f>
        <v>0.0273809523809524</v>
      </c>
      <c r="AI1190" s="5" t="n">
        <f aca="false">IF(AA1190="Intervalo 1",'[1]Pesos dos Critérios'!$R$10,IF(AA1190="Intervalo 2",'[1]Pesos dos Critérios'!$S$10,IF(AA1190="Intervalo 3",'[1]Pesos dos Critérios'!$T$10,'[1]Pesos dos Critérios'!$U$10)))</f>
        <v>0.0547619047619048</v>
      </c>
      <c r="AJ1190" s="5" t="n">
        <f aca="false">SUM(AB1190:AI1190)</f>
        <v>0.235223332578043</v>
      </c>
      <c r="AK1190" s="5" t="n">
        <v>1189</v>
      </c>
      <c r="AM1190" s="1" t="s">
        <v>60</v>
      </c>
    </row>
    <row r="1191" customFormat="false" ht="12.8" hidden="false" customHeight="true" outlineLevel="0" collapsed="false">
      <c r="A1191" s="7" t="n">
        <v>2015</v>
      </c>
      <c r="B1191" s="7" t="s">
        <v>116</v>
      </c>
      <c r="C1191" s="8" t="s">
        <v>40</v>
      </c>
      <c r="D1191" s="7" t="s">
        <v>181</v>
      </c>
      <c r="E1191" s="7" t="s">
        <v>612</v>
      </c>
      <c r="F1191" s="7" t="s">
        <v>859</v>
      </c>
      <c r="G1191" s="7" t="s">
        <v>64</v>
      </c>
      <c r="H1191" s="9" t="n">
        <v>1</v>
      </c>
      <c r="I1191" s="7" t="s">
        <v>44</v>
      </c>
      <c r="J1191" s="8" t="s">
        <v>45</v>
      </c>
      <c r="K1191" s="10" t="s">
        <v>46</v>
      </c>
      <c r="L1191" s="10" t="s">
        <v>47</v>
      </c>
      <c r="M1191" s="10" t="s">
        <v>56</v>
      </c>
      <c r="N1191" s="10" t="n">
        <v>0.029</v>
      </c>
      <c r="O1191" s="9" t="s">
        <v>50</v>
      </c>
      <c r="P1191" s="11" t="n">
        <v>0.37</v>
      </c>
      <c r="Q1191" s="8" t="s">
        <v>58</v>
      </c>
      <c r="R1191" s="11" t="n">
        <v>0.02</v>
      </c>
      <c r="S1191" s="8" t="s">
        <v>58</v>
      </c>
      <c r="T1191" s="11" t="n">
        <v>106</v>
      </c>
      <c r="U1191" s="8" t="s">
        <v>49</v>
      </c>
      <c r="V1191" s="11" t="n">
        <v>7.7</v>
      </c>
      <c r="W1191" s="11" t="n">
        <v>9.6</v>
      </c>
      <c r="X1191" s="11" t="n">
        <v>11.6</v>
      </c>
      <c r="Y1191" s="11" t="n">
        <v>13.9</v>
      </c>
      <c r="Z1191" s="11" t="n">
        <v>1.75</v>
      </c>
      <c r="AA1191" s="8" t="s">
        <v>49</v>
      </c>
      <c r="AB1191" s="5" t="n">
        <f aca="false">IF(C1191='[1]Pesos dos Critérios'!$V$3,'[1]Pesos dos Critérios'!$V$10,IF(Planilha1!C1191='[1]Pesos dos Critérios'!$W$3,'[1]Pesos dos Critérios'!$W$10,IF(Planilha1!C1191='[1]Pesos dos Critérios'!$X$3,'[1]Pesos dos Critérios'!$X$10,IF(Planilha1!C1191='[1]Pesos dos Critérios'!$Y$3,'[1]Pesos dos Critérios'!$Y$10,'[1]Pesos dos Critérios'!$Z$10))))</f>
        <v>0.0292592592592593</v>
      </c>
      <c r="AC1191" s="5" t="n">
        <f aca="false">IF(H1191=1,'[1]Pesos dos Critérios'!$AD$10,IF(Planilha1!H1191=2,'[1]Pesos dos Critérios'!$AE$10,IF(Planilha1!H1191=3,'[1]Pesos dos Critérios'!$AF$10,IF(Planilha1!H1191=4,'[1]Pesos dos Critérios'!$AG$10,'[1]Pesos dos Critérios'!$AH$10))))</f>
        <v>0.0329365079365079</v>
      </c>
      <c r="AD1191" s="5" t="n">
        <f aca="false">IF(J1191='[1]Pesos dos Critérios'!$AA$3,'[1]Pesos dos Critérios'!$AA$10,IF(Planilha1!J1191='[1]Pesos dos Critérios'!$AB$3,'[1]Pesos dos Critérios'!$AB$10,'[1]Pesos dos Critérios'!$AC$10))</f>
        <v>0.037037037037037</v>
      </c>
      <c r="AE1191" s="5" t="n">
        <f aca="false">IF(O1191="Intervalo 1",'[1]Pesos dos Critérios'!$J$10,IF(Planilha1!O1191="Intervalo 2",'[1]Pesos dos Critérios'!$K$10,IF(Planilha1!O1191="Intervalo 3",'[1]Pesos dos Critérios'!$L$10,'[1]Pesos dos Critérios'!$M$10)))</f>
        <v>0.0187830687830688</v>
      </c>
      <c r="AF1191" s="5" t="n">
        <f aca="false">IF(Q1191="Intervalo 1",'[1]Pesos dos Critérios'!$B$10,IF(Q1191="Intervalo 2",'[1]Pesos dos Critérios'!$C$10,IF(Q1191="Intervalo 3",'[1]Pesos dos Critérios'!$D$10,'[1]Pesos dos Critérios'!$E$10)))</f>
        <v>0.0152691594857304</v>
      </c>
      <c r="AG1191" s="5" t="n">
        <f aca="false">IF(S1191="Intervalo 1",'[1]Pesos dos Critérios'!$F$10,IF(S1191="Intervalo 2",'[1]Pesos dos Critérios'!$G$10,IF(S1191="Intervalo 3",'[1]Pesos dos Critérios'!$H$10,'[1]Pesos dos Critérios'!$I$10)))</f>
        <v>0.0255809731299927</v>
      </c>
      <c r="AH1191" s="5" t="n">
        <f aca="false">IF(U1191="Intervalo 1",'[1]Pesos dos Critérios'!$N$10,IF(U1191="Intervalo 2",'[1]Pesos dos Critérios'!$O$10,IF(U1191="Intervalo 3",'[1]Pesos dos Critérios'!$P$10,'[1]Pesos dos Critérios'!$Q$10)))</f>
        <v>0.0329365079365079</v>
      </c>
      <c r="AI1191" s="5" t="n">
        <f aca="false">IF(AA1191="Intervalo 1",'[1]Pesos dos Critérios'!$R$10,IF(AA1191="Intervalo 2",'[1]Pesos dos Critérios'!$S$10,IF(AA1191="Intervalo 3",'[1]Pesos dos Critérios'!$T$10,'[1]Pesos dos Critérios'!$U$10)))</f>
        <v>0.0658730158730159</v>
      </c>
      <c r="AJ1191" s="5" t="n">
        <f aca="false">SUM(AB1191:AI1191)</f>
        <v>0.25767552944112</v>
      </c>
      <c r="AK1191" s="5" t="n">
        <v>1190</v>
      </c>
      <c r="AM1191" s="1" t="s">
        <v>52</v>
      </c>
    </row>
    <row r="1192" customFormat="false" ht="12.8" hidden="false" customHeight="true" outlineLevel="0" collapsed="false">
      <c r="A1192" s="7" t="n">
        <v>2015</v>
      </c>
      <c r="B1192" s="7" t="s">
        <v>116</v>
      </c>
      <c r="C1192" s="8" t="s">
        <v>40</v>
      </c>
      <c r="D1192" s="7" t="s">
        <v>181</v>
      </c>
      <c r="E1192" s="7" t="s">
        <v>860</v>
      </c>
      <c r="F1192" s="7" t="s">
        <v>199</v>
      </c>
      <c r="G1192" s="7" t="s">
        <v>43</v>
      </c>
      <c r="H1192" s="9" t="n">
        <v>1</v>
      </c>
      <c r="I1192" s="7" t="s">
        <v>44</v>
      </c>
      <c r="J1192" s="8" t="s">
        <v>45</v>
      </c>
      <c r="K1192" s="10" t="s">
        <v>46</v>
      </c>
      <c r="L1192" s="10" t="s">
        <v>83</v>
      </c>
      <c r="M1192" s="10" t="s">
        <v>56</v>
      </c>
      <c r="N1192" s="10" t="n">
        <v>0.028</v>
      </c>
      <c r="O1192" s="9" t="s">
        <v>50</v>
      </c>
      <c r="P1192" s="11" t="n">
        <v>0.408</v>
      </c>
      <c r="Q1192" s="8" t="s">
        <v>58</v>
      </c>
      <c r="R1192" s="11" t="n">
        <v>0.021</v>
      </c>
      <c r="S1192" s="8" t="s">
        <v>58</v>
      </c>
      <c r="T1192" s="11" t="n">
        <v>98</v>
      </c>
      <c r="U1192" s="8" t="s">
        <v>49</v>
      </c>
      <c r="V1192" s="11" t="n">
        <v>8.8</v>
      </c>
      <c r="W1192" s="11" t="n">
        <v>9.9</v>
      </c>
      <c r="X1192" s="11" t="n">
        <v>12.7</v>
      </c>
      <c r="Y1192" s="11" t="n">
        <v>14.4</v>
      </c>
      <c r="Z1192" s="11" t="n">
        <v>1.6</v>
      </c>
      <c r="AA1192" s="8" t="s">
        <v>49</v>
      </c>
      <c r="AB1192" s="5" t="n">
        <f aca="false">IF(C1192='[1]Pesos dos Critérios'!$V$3,'[1]Pesos dos Critérios'!$V$10,IF(Planilha1!C1192='[1]Pesos dos Critérios'!$W$3,'[1]Pesos dos Critérios'!$W$10,IF(Planilha1!C1192='[1]Pesos dos Critérios'!$X$3,'[1]Pesos dos Critérios'!$X$10,IF(Planilha1!C1192='[1]Pesos dos Critérios'!$Y$3,'[1]Pesos dos Critérios'!$Y$10,'[1]Pesos dos Critérios'!$Z$10))))</f>
        <v>0.0292592592592593</v>
      </c>
      <c r="AC1192" s="5" t="n">
        <f aca="false">IF(H1192=1,'[1]Pesos dos Critérios'!$AD$10,IF(Planilha1!H1192=2,'[1]Pesos dos Critérios'!$AE$10,IF(Planilha1!H1192=3,'[1]Pesos dos Critérios'!$AF$10,IF(Planilha1!H1192=4,'[1]Pesos dos Critérios'!$AG$10,'[1]Pesos dos Critérios'!$AH$10))))</f>
        <v>0.0329365079365079</v>
      </c>
      <c r="AD1192" s="5" t="n">
        <f aca="false">IF(J1192='[1]Pesos dos Critérios'!$AA$3,'[1]Pesos dos Critérios'!$AA$10,IF(Planilha1!J1192='[1]Pesos dos Critérios'!$AB$3,'[1]Pesos dos Critérios'!$AB$10,'[1]Pesos dos Critérios'!$AC$10))</f>
        <v>0.037037037037037</v>
      </c>
      <c r="AE1192" s="5" t="n">
        <f aca="false">IF(O1192="Intervalo 1",'[1]Pesos dos Critérios'!$J$10,IF(Planilha1!O1192="Intervalo 2",'[1]Pesos dos Critérios'!$K$10,IF(Planilha1!O1192="Intervalo 3",'[1]Pesos dos Critérios'!$L$10,'[1]Pesos dos Critérios'!$M$10)))</f>
        <v>0.0187830687830688</v>
      </c>
      <c r="AF1192" s="5" t="n">
        <f aca="false">IF(Q1192="Intervalo 1",'[1]Pesos dos Critérios'!$B$10,IF(Q1192="Intervalo 2",'[1]Pesos dos Critérios'!$C$10,IF(Q1192="Intervalo 3",'[1]Pesos dos Critérios'!$D$10,'[1]Pesos dos Critérios'!$E$10)))</f>
        <v>0.0152691594857304</v>
      </c>
      <c r="AG1192" s="5" t="n">
        <f aca="false">IF(S1192="Intervalo 1",'[1]Pesos dos Critérios'!$F$10,IF(S1192="Intervalo 2",'[1]Pesos dos Critérios'!$G$10,IF(S1192="Intervalo 3",'[1]Pesos dos Critérios'!$H$10,'[1]Pesos dos Critérios'!$I$10)))</f>
        <v>0.0255809731299927</v>
      </c>
      <c r="AH1192" s="5" t="n">
        <f aca="false">IF(U1192="Intervalo 1",'[1]Pesos dos Critérios'!$N$10,IF(U1192="Intervalo 2",'[1]Pesos dos Critérios'!$O$10,IF(U1192="Intervalo 3",'[1]Pesos dos Critérios'!$P$10,'[1]Pesos dos Critérios'!$Q$10)))</f>
        <v>0.0329365079365079</v>
      </c>
      <c r="AI1192" s="5" t="n">
        <f aca="false">IF(AA1192="Intervalo 1",'[1]Pesos dos Critérios'!$R$10,IF(AA1192="Intervalo 2",'[1]Pesos dos Critérios'!$S$10,IF(AA1192="Intervalo 3",'[1]Pesos dos Critérios'!$T$10,'[1]Pesos dos Critérios'!$U$10)))</f>
        <v>0.0658730158730159</v>
      </c>
      <c r="AJ1192" s="5" t="n">
        <f aca="false">SUM(AB1192:AI1192)</f>
        <v>0.25767552944112</v>
      </c>
      <c r="AK1192" s="5" t="n">
        <v>1191</v>
      </c>
      <c r="AM1192" s="1" t="s">
        <v>52</v>
      </c>
    </row>
    <row r="1193" customFormat="false" ht="12.8" hidden="false" customHeight="true" outlineLevel="0" collapsed="false">
      <c r="A1193" s="7" t="n">
        <v>2015</v>
      </c>
      <c r="B1193" s="7" t="s">
        <v>116</v>
      </c>
      <c r="C1193" s="8" t="s">
        <v>40</v>
      </c>
      <c r="D1193" s="7" t="s">
        <v>181</v>
      </c>
      <c r="E1193" s="7" t="s">
        <v>860</v>
      </c>
      <c r="F1193" s="7" t="s">
        <v>203</v>
      </c>
      <c r="G1193" s="7" t="s">
        <v>43</v>
      </c>
      <c r="H1193" s="9" t="n">
        <v>1</v>
      </c>
      <c r="I1193" s="7" t="s">
        <v>44</v>
      </c>
      <c r="J1193" s="8" t="s">
        <v>45</v>
      </c>
      <c r="K1193" s="10" t="s">
        <v>46</v>
      </c>
      <c r="L1193" s="10" t="s">
        <v>83</v>
      </c>
      <c r="M1193" s="10" t="s">
        <v>56</v>
      </c>
      <c r="N1193" s="10" t="n">
        <v>0.027</v>
      </c>
      <c r="O1193" s="9" t="s">
        <v>58</v>
      </c>
      <c r="P1193" s="11" t="n">
        <v>0.363</v>
      </c>
      <c r="Q1193" s="8" t="s">
        <v>58</v>
      </c>
      <c r="R1193" s="11" t="n">
        <v>0.029</v>
      </c>
      <c r="S1193" s="8" t="s">
        <v>58</v>
      </c>
      <c r="T1193" s="11" t="n">
        <v>103</v>
      </c>
      <c r="U1193" s="8" t="s">
        <v>49</v>
      </c>
      <c r="V1193" s="11" t="n">
        <v>8.6</v>
      </c>
      <c r="W1193" s="11" t="n">
        <v>9.3</v>
      </c>
      <c r="X1193" s="11" t="n">
        <v>12.2</v>
      </c>
      <c r="Y1193" s="11" t="n">
        <v>13.4</v>
      </c>
      <c r="Z1193" s="11" t="n">
        <v>1.68</v>
      </c>
      <c r="AA1193" s="8" t="s">
        <v>49</v>
      </c>
      <c r="AB1193" s="5" t="n">
        <f aca="false">IF(C1193='[1]Pesos dos Critérios'!$V$3,'[1]Pesos dos Critérios'!$V$10,IF(Planilha1!C1193='[1]Pesos dos Critérios'!$W$3,'[1]Pesos dos Critérios'!$W$10,IF(Planilha1!C1193='[1]Pesos dos Critérios'!$X$3,'[1]Pesos dos Critérios'!$X$10,IF(Planilha1!C1193='[1]Pesos dos Critérios'!$Y$3,'[1]Pesos dos Critérios'!$Y$10,'[1]Pesos dos Critérios'!$Z$10))))</f>
        <v>0.0292592592592593</v>
      </c>
      <c r="AC1193" s="5" t="n">
        <f aca="false">IF(H1193=1,'[1]Pesos dos Critérios'!$AD$10,IF(Planilha1!H1193=2,'[1]Pesos dos Critérios'!$AE$10,IF(Planilha1!H1193=3,'[1]Pesos dos Critérios'!$AF$10,IF(Planilha1!H1193=4,'[1]Pesos dos Critérios'!$AG$10,'[1]Pesos dos Critérios'!$AH$10))))</f>
        <v>0.0329365079365079</v>
      </c>
      <c r="AD1193" s="5" t="n">
        <f aca="false">IF(J1193='[1]Pesos dos Critérios'!$AA$3,'[1]Pesos dos Critérios'!$AA$10,IF(Planilha1!J1193='[1]Pesos dos Critérios'!$AB$3,'[1]Pesos dos Critérios'!$AB$10,'[1]Pesos dos Critérios'!$AC$10))</f>
        <v>0.037037037037037</v>
      </c>
      <c r="AE1193" s="5" t="n">
        <f aca="false">IF(O1193="Intervalo 1",'[1]Pesos dos Critérios'!$J$10,IF(Planilha1!O1193="Intervalo 2",'[1]Pesos dos Critérios'!$K$10,IF(Planilha1!O1193="Intervalo 3",'[1]Pesos dos Critérios'!$L$10,'[1]Pesos dos Critérios'!$M$10)))</f>
        <v>0.0227513227513227</v>
      </c>
      <c r="AF1193" s="5" t="n">
        <f aca="false">IF(Q1193="Intervalo 1",'[1]Pesos dos Critérios'!$B$10,IF(Q1193="Intervalo 2",'[1]Pesos dos Critérios'!$C$10,IF(Q1193="Intervalo 3",'[1]Pesos dos Critérios'!$D$10,'[1]Pesos dos Critérios'!$E$10)))</f>
        <v>0.0152691594857304</v>
      </c>
      <c r="AG1193" s="5" t="n">
        <f aca="false">IF(S1193="Intervalo 1",'[1]Pesos dos Critérios'!$F$10,IF(S1193="Intervalo 2",'[1]Pesos dos Critérios'!$G$10,IF(S1193="Intervalo 3",'[1]Pesos dos Critérios'!$H$10,'[1]Pesos dos Critérios'!$I$10)))</f>
        <v>0.0255809731299927</v>
      </c>
      <c r="AH1193" s="5" t="n">
        <f aca="false">IF(U1193="Intervalo 1",'[1]Pesos dos Critérios'!$N$10,IF(U1193="Intervalo 2",'[1]Pesos dos Critérios'!$O$10,IF(U1193="Intervalo 3",'[1]Pesos dos Critérios'!$P$10,'[1]Pesos dos Critérios'!$Q$10)))</f>
        <v>0.0329365079365079</v>
      </c>
      <c r="AI1193" s="5" t="n">
        <f aca="false">IF(AA1193="Intervalo 1",'[1]Pesos dos Critérios'!$R$10,IF(AA1193="Intervalo 2",'[1]Pesos dos Critérios'!$S$10,IF(AA1193="Intervalo 3",'[1]Pesos dos Critérios'!$T$10,'[1]Pesos dos Critérios'!$U$10)))</f>
        <v>0.0658730158730159</v>
      </c>
      <c r="AJ1193" s="5" t="n">
        <f aca="false">SUM(AB1193:AI1193)</f>
        <v>0.261643783409374</v>
      </c>
      <c r="AK1193" s="5" t="n">
        <v>1192</v>
      </c>
      <c r="AM1193" s="1" t="s">
        <v>52</v>
      </c>
    </row>
    <row r="1194" customFormat="false" ht="12.8" hidden="false" customHeight="true" outlineLevel="0" collapsed="false">
      <c r="A1194" s="7" t="n">
        <v>2015</v>
      </c>
      <c r="B1194" s="7" t="s">
        <v>116</v>
      </c>
      <c r="C1194" s="8" t="s">
        <v>40</v>
      </c>
      <c r="D1194" s="7" t="s">
        <v>181</v>
      </c>
      <c r="E1194" s="7" t="s">
        <v>860</v>
      </c>
      <c r="F1194" s="7" t="s">
        <v>648</v>
      </c>
      <c r="G1194" s="7" t="s">
        <v>191</v>
      </c>
      <c r="H1194" s="9" t="n">
        <v>2</v>
      </c>
      <c r="I1194" s="7" t="s">
        <v>44</v>
      </c>
      <c r="J1194" s="8" t="s">
        <v>45</v>
      </c>
      <c r="K1194" s="10" t="s">
        <v>46</v>
      </c>
      <c r="L1194" s="10" t="s">
        <v>83</v>
      </c>
      <c r="M1194" s="10" t="s">
        <v>56</v>
      </c>
      <c r="N1194" s="10" t="n">
        <v>0.021</v>
      </c>
      <c r="O1194" s="9" t="s">
        <v>58</v>
      </c>
      <c r="P1194" s="11" t="n">
        <v>0.343</v>
      </c>
      <c r="Q1194" s="8" t="s">
        <v>58</v>
      </c>
      <c r="R1194" s="11" t="n">
        <v>0.012</v>
      </c>
      <c r="S1194" s="8" t="s">
        <v>49</v>
      </c>
      <c r="T1194" s="11" t="n">
        <v>122</v>
      </c>
      <c r="U1194" s="8" t="s">
        <v>57</v>
      </c>
      <c r="V1194" s="11" t="n">
        <v>7.4</v>
      </c>
      <c r="W1194" s="11" t="n">
        <v>8.2</v>
      </c>
      <c r="X1194" s="11" t="n">
        <v>10.4</v>
      </c>
      <c r="Y1194" s="11" t="n">
        <v>11.8</v>
      </c>
      <c r="Z1194" s="11" t="n">
        <v>1.98</v>
      </c>
      <c r="AA1194" s="8" t="s">
        <v>57</v>
      </c>
      <c r="AB1194" s="5" t="n">
        <f aca="false">IF(C1194='[1]Pesos dos Critérios'!$V$3,'[1]Pesos dos Critérios'!$V$10,IF(Planilha1!C1194='[1]Pesos dos Critérios'!$W$3,'[1]Pesos dos Critérios'!$W$10,IF(Planilha1!C1194='[1]Pesos dos Critérios'!$X$3,'[1]Pesos dos Critérios'!$X$10,IF(Planilha1!C1194='[1]Pesos dos Critérios'!$Y$3,'[1]Pesos dos Critérios'!$Y$10,'[1]Pesos dos Critérios'!$Z$10))))</f>
        <v>0.0292592592592593</v>
      </c>
      <c r="AC1194" s="5" t="n">
        <f aca="false">IF(H1194=1,'[1]Pesos dos Critérios'!$AD$10,IF(Planilha1!H1194=2,'[1]Pesos dos Critérios'!$AE$10,IF(Planilha1!H1194=3,'[1]Pesos dos Critérios'!$AF$10,IF(Planilha1!H1194=4,'[1]Pesos dos Critérios'!$AG$10,'[1]Pesos dos Critérios'!$AH$10))))</f>
        <v>0.0273809523809524</v>
      </c>
      <c r="AD1194" s="5" t="n">
        <f aca="false">IF(J1194='[1]Pesos dos Critérios'!$AA$3,'[1]Pesos dos Critérios'!$AA$10,IF(Planilha1!J1194='[1]Pesos dos Critérios'!$AB$3,'[1]Pesos dos Critérios'!$AB$10,'[1]Pesos dos Critérios'!$AC$10))</f>
        <v>0.037037037037037</v>
      </c>
      <c r="AE1194" s="5" t="n">
        <f aca="false">IF(O1194="Intervalo 1",'[1]Pesos dos Critérios'!$J$10,IF(Planilha1!O1194="Intervalo 2",'[1]Pesos dos Critérios'!$K$10,IF(Planilha1!O1194="Intervalo 3",'[1]Pesos dos Critérios'!$L$10,'[1]Pesos dos Critérios'!$M$10)))</f>
        <v>0.0227513227513227</v>
      </c>
      <c r="AF1194" s="5" t="n">
        <f aca="false">IF(Q1194="Intervalo 1",'[1]Pesos dos Critérios'!$B$10,IF(Q1194="Intervalo 2",'[1]Pesos dos Critérios'!$C$10,IF(Q1194="Intervalo 3",'[1]Pesos dos Critérios'!$D$10,'[1]Pesos dos Critérios'!$E$10)))</f>
        <v>0.0152691594857304</v>
      </c>
      <c r="AG1194" s="5" t="n">
        <f aca="false">IF(S1194="Intervalo 1",'[1]Pesos dos Critérios'!$F$10,IF(S1194="Intervalo 2",'[1]Pesos dos Critérios'!$G$10,IF(S1194="Intervalo 3",'[1]Pesos dos Critérios'!$H$10,'[1]Pesos dos Critérios'!$I$10)))</f>
        <v>0.0397421931735657</v>
      </c>
      <c r="AH1194" s="5" t="n">
        <f aca="false">IF(U1194="Intervalo 1",'[1]Pesos dos Critérios'!$N$10,IF(U1194="Intervalo 2",'[1]Pesos dos Critérios'!$O$10,IF(U1194="Intervalo 3",'[1]Pesos dos Critérios'!$P$10,'[1]Pesos dos Critérios'!$Q$10)))</f>
        <v>0.0273809523809524</v>
      </c>
      <c r="AI1194" s="5" t="n">
        <f aca="false">IF(AA1194="Intervalo 1",'[1]Pesos dos Critérios'!$R$10,IF(AA1194="Intervalo 2",'[1]Pesos dos Critérios'!$S$10,IF(AA1194="Intervalo 3",'[1]Pesos dos Critérios'!$T$10,'[1]Pesos dos Critérios'!$U$10)))</f>
        <v>0.0547619047619048</v>
      </c>
      <c r="AJ1194" s="5" t="n">
        <f aca="false">SUM(AB1194:AI1194)</f>
        <v>0.253582781230725</v>
      </c>
      <c r="AK1194" s="5" t="n">
        <v>1193</v>
      </c>
      <c r="AM1194" s="1" t="s">
        <v>60</v>
      </c>
    </row>
    <row r="1195" customFormat="false" ht="12.8" hidden="false" customHeight="true" outlineLevel="0" collapsed="false">
      <c r="A1195" s="7" t="n">
        <v>2015</v>
      </c>
      <c r="B1195" s="7" t="s">
        <v>116</v>
      </c>
      <c r="C1195" s="8" t="s">
        <v>40</v>
      </c>
      <c r="D1195" s="7" t="s">
        <v>181</v>
      </c>
      <c r="E1195" s="7" t="s">
        <v>860</v>
      </c>
      <c r="F1195" s="7" t="s">
        <v>203</v>
      </c>
      <c r="G1195" s="7" t="s">
        <v>191</v>
      </c>
      <c r="H1195" s="9" t="n">
        <v>2</v>
      </c>
      <c r="I1195" s="7" t="s">
        <v>44</v>
      </c>
      <c r="J1195" s="8" t="s">
        <v>45</v>
      </c>
      <c r="K1195" s="10" t="s">
        <v>46</v>
      </c>
      <c r="L1195" s="10" t="s">
        <v>83</v>
      </c>
      <c r="M1195" s="10" t="s">
        <v>56</v>
      </c>
      <c r="N1195" s="10" t="n">
        <v>0.021</v>
      </c>
      <c r="O1195" s="9" t="s">
        <v>58</v>
      </c>
      <c r="P1195" s="11" t="n">
        <v>0.343</v>
      </c>
      <c r="Q1195" s="8" t="s">
        <v>58</v>
      </c>
      <c r="R1195" s="11" t="n">
        <v>0.012</v>
      </c>
      <c r="S1195" s="8" t="s">
        <v>49</v>
      </c>
      <c r="T1195" s="11" t="n">
        <v>122</v>
      </c>
      <c r="U1195" s="8" t="s">
        <v>57</v>
      </c>
      <c r="V1195" s="11" t="n">
        <v>7.4</v>
      </c>
      <c r="W1195" s="11" t="n">
        <v>8.2</v>
      </c>
      <c r="X1195" s="11" t="n">
        <v>10.4</v>
      </c>
      <c r="Y1195" s="11" t="n">
        <v>11.8</v>
      </c>
      <c r="Z1195" s="11" t="n">
        <v>1.98</v>
      </c>
      <c r="AA1195" s="8" t="s">
        <v>57</v>
      </c>
      <c r="AB1195" s="5" t="n">
        <f aca="false">IF(C1195='[1]Pesos dos Critérios'!$V$3,'[1]Pesos dos Critérios'!$V$10,IF(Planilha1!C1195='[1]Pesos dos Critérios'!$W$3,'[1]Pesos dos Critérios'!$W$10,IF(Planilha1!C1195='[1]Pesos dos Critérios'!$X$3,'[1]Pesos dos Critérios'!$X$10,IF(Planilha1!C1195='[1]Pesos dos Critérios'!$Y$3,'[1]Pesos dos Critérios'!$Y$10,'[1]Pesos dos Critérios'!$Z$10))))</f>
        <v>0.0292592592592593</v>
      </c>
      <c r="AC1195" s="5" t="n">
        <f aca="false">IF(H1195=1,'[1]Pesos dos Critérios'!$AD$10,IF(Planilha1!H1195=2,'[1]Pesos dos Critérios'!$AE$10,IF(Planilha1!H1195=3,'[1]Pesos dos Critérios'!$AF$10,IF(Planilha1!H1195=4,'[1]Pesos dos Critérios'!$AG$10,'[1]Pesos dos Critérios'!$AH$10))))</f>
        <v>0.0273809523809524</v>
      </c>
      <c r="AD1195" s="5" t="n">
        <f aca="false">IF(J1195='[1]Pesos dos Critérios'!$AA$3,'[1]Pesos dos Critérios'!$AA$10,IF(Planilha1!J1195='[1]Pesos dos Critérios'!$AB$3,'[1]Pesos dos Critérios'!$AB$10,'[1]Pesos dos Critérios'!$AC$10))</f>
        <v>0.037037037037037</v>
      </c>
      <c r="AE1195" s="5" t="n">
        <f aca="false">IF(O1195="Intervalo 1",'[1]Pesos dos Critérios'!$J$10,IF(Planilha1!O1195="Intervalo 2",'[1]Pesos dos Critérios'!$K$10,IF(Planilha1!O1195="Intervalo 3",'[1]Pesos dos Critérios'!$L$10,'[1]Pesos dos Critérios'!$M$10)))</f>
        <v>0.0227513227513227</v>
      </c>
      <c r="AF1195" s="5" t="n">
        <f aca="false">IF(Q1195="Intervalo 1",'[1]Pesos dos Critérios'!$B$10,IF(Q1195="Intervalo 2",'[1]Pesos dos Critérios'!$C$10,IF(Q1195="Intervalo 3",'[1]Pesos dos Critérios'!$D$10,'[1]Pesos dos Critérios'!$E$10)))</f>
        <v>0.0152691594857304</v>
      </c>
      <c r="AG1195" s="5" t="n">
        <f aca="false">IF(S1195="Intervalo 1",'[1]Pesos dos Critérios'!$F$10,IF(S1195="Intervalo 2",'[1]Pesos dos Critérios'!$G$10,IF(S1195="Intervalo 3",'[1]Pesos dos Critérios'!$H$10,'[1]Pesos dos Critérios'!$I$10)))</f>
        <v>0.0397421931735657</v>
      </c>
      <c r="AH1195" s="5" t="n">
        <f aca="false">IF(U1195="Intervalo 1",'[1]Pesos dos Critérios'!$N$10,IF(U1195="Intervalo 2",'[1]Pesos dos Critérios'!$O$10,IF(U1195="Intervalo 3",'[1]Pesos dos Critérios'!$P$10,'[1]Pesos dos Critérios'!$Q$10)))</f>
        <v>0.0273809523809524</v>
      </c>
      <c r="AI1195" s="5" t="n">
        <f aca="false">IF(AA1195="Intervalo 1",'[1]Pesos dos Critérios'!$R$10,IF(AA1195="Intervalo 2",'[1]Pesos dos Critérios'!$S$10,IF(AA1195="Intervalo 3",'[1]Pesos dos Critérios'!$T$10,'[1]Pesos dos Critérios'!$U$10)))</f>
        <v>0.0547619047619048</v>
      </c>
      <c r="AJ1195" s="5" t="n">
        <f aca="false">SUM(AB1195:AI1195)</f>
        <v>0.253582781230725</v>
      </c>
      <c r="AK1195" s="5" t="n">
        <v>1194</v>
      </c>
      <c r="AM1195" s="1" t="s">
        <v>60</v>
      </c>
    </row>
    <row r="1196" customFormat="false" ht="12.8" hidden="false" customHeight="true" outlineLevel="0" collapsed="false">
      <c r="A1196" s="7" t="n">
        <v>2015</v>
      </c>
      <c r="B1196" s="7" t="s">
        <v>116</v>
      </c>
      <c r="C1196" s="8" t="s">
        <v>40</v>
      </c>
      <c r="D1196" s="7" t="s">
        <v>181</v>
      </c>
      <c r="E1196" s="7" t="s">
        <v>860</v>
      </c>
      <c r="F1196" s="7" t="s">
        <v>650</v>
      </c>
      <c r="G1196" s="7" t="s">
        <v>191</v>
      </c>
      <c r="H1196" s="9" t="n">
        <v>2</v>
      </c>
      <c r="I1196" s="7" t="s">
        <v>85</v>
      </c>
      <c r="J1196" s="8" t="s">
        <v>86</v>
      </c>
      <c r="K1196" s="10" t="s">
        <v>46</v>
      </c>
      <c r="L1196" s="10" t="s">
        <v>83</v>
      </c>
      <c r="M1196" s="10" t="s">
        <v>56</v>
      </c>
      <c r="N1196" s="10" t="n">
        <v>0.024</v>
      </c>
      <c r="O1196" s="9" t="s">
        <v>58</v>
      </c>
      <c r="P1196" s="11" t="n">
        <v>0.37</v>
      </c>
      <c r="Q1196" s="8" t="s">
        <v>58</v>
      </c>
      <c r="R1196" s="11" t="n">
        <v>0.025</v>
      </c>
      <c r="S1196" s="8" t="s">
        <v>58</v>
      </c>
      <c r="T1196" s="11" t="n">
        <v>122</v>
      </c>
      <c r="U1196" s="8" t="s">
        <v>57</v>
      </c>
      <c r="V1196" s="11" t="n">
        <v>7.3</v>
      </c>
      <c r="W1196" s="11" t="n">
        <v>8.2</v>
      </c>
      <c r="X1196" s="11" t="n">
        <v>10.3</v>
      </c>
      <c r="Y1196" s="11" t="n">
        <v>11.7</v>
      </c>
      <c r="Z1196" s="11" t="n">
        <v>1.98</v>
      </c>
      <c r="AA1196" s="8" t="s">
        <v>57</v>
      </c>
      <c r="AB1196" s="5" t="n">
        <f aca="false">IF(C1196='[1]Pesos dos Critérios'!$V$3,'[1]Pesos dos Critérios'!$V$10,IF(Planilha1!C1196='[1]Pesos dos Critérios'!$W$3,'[1]Pesos dos Critérios'!$W$10,IF(Planilha1!C1196='[1]Pesos dos Critérios'!$X$3,'[1]Pesos dos Critérios'!$X$10,IF(Planilha1!C1196='[1]Pesos dos Critérios'!$Y$3,'[1]Pesos dos Critérios'!$Y$10,'[1]Pesos dos Critérios'!$Z$10))))</f>
        <v>0.0292592592592593</v>
      </c>
      <c r="AC1196" s="5" t="n">
        <f aca="false">IF(H1196=1,'[1]Pesos dos Critérios'!$AD$10,IF(Planilha1!H1196=2,'[1]Pesos dos Critérios'!$AE$10,IF(Planilha1!H1196=3,'[1]Pesos dos Critérios'!$AF$10,IF(Planilha1!H1196=4,'[1]Pesos dos Critérios'!$AG$10,'[1]Pesos dos Critérios'!$AH$10))))</f>
        <v>0.0273809523809524</v>
      </c>
      <c r="AD1196" s="5" t="n">
        <f aca="false">IF(J1196='[1]Pesos dos Critérios'!$AA$3,'[1]Pesos dos Critérios'!$AA$10,IF(Planilha1!J1196='[1]Pesos dos Critérios'!$AB$3,'[1]Pesos dos Critérios'!$AB$10,'[1]Pesos dos Critérios'!$AC$10))</f>
        <v>0.037037037037037</v>
      </c>
      <c r="AE1196" s="5" t="n">
        <f aca="false">IF(O1196="Intervalo 1",'[1]Pesos dos Critérios'!$J$10,IF(Planilha1!O1196="Intervalo 2",'[1]Pesos dos Critérios'!$K$10,IF(Planilha1!O1196="Intervalo 3",'[1]Pesos dos Critérios'!$L$10,'[1]Pesos dos Critérios'!$M$10)))</f>
        <v>0.0227513227513227</v>
      </c>
      <c r="AF1196" s="5" t="n">
        <f aca="false">IF(Q1196="Intervalo 1",'[1]Pesos dos Critérios'!$B$10,IF(Q1196="Intervalo 2",'[1]Pesos dos Critérios'!$C$10,IF(Q1196="Intervalo 3",'[1]Pesos dos Critérios'!$D$10,'[1]Pesos dos Critérios'!$E$10)))</f>
        <v>0.0152691594857304</v>
      </c>
      <c r="AG1196" s="5" t="n">
        <f aca="false">IF(S1196="Intervalo 1",'[1]Pesos dos Critérios'!$F$10,IF(S1196="Intervalo 2",'[1]Pesos dos Critérios'!$G$10,IF(S1196="Intervalo 3",'[1]Pesos dos Critérios'!$H$10,'[1]Pesos dos Critérios'!$I$10)))</f>
        <v>0.0255809731299927</v>
      </c>
      <c r="AH1196" s="5" t="n">
        <f aca="false">IF(U1196="Intervalo 1",'[1]Pesos dos Critérios'!$N$10,IF(U1196="Intervalo 2",'[1]Pesos dos Critérios'!$O$10,IF(U1196="Intervalo 3",'[1]Pesos dos Critérios'!$P$10,'[1]Pesos dos Critérios'!$Q$10)))</f>
        <v>0.0273809523809524</v>
      </c>
      <c r="AI1196" s="5" t="n">
        <f aca="false">IF(AA1196="Intervalo 1",'[1]Pesos dos Critérios'!$R$10,IF(AA1196="Intervalo 2",'[1]Pesos dos Critérios'!$S$10,IF(AA1196="Intervalo 3",'[1]Pesos dos Critérios'!$T$10,'[1]Pesos dos Critérios'!$U$10)))</f>
        <v>0.0547619047619048</v>
      </c>
      <c r="AJ1196" s="5" t="n">
        <f aca="false">SUM(AB1196:AI1196)</f>
        <v>0.239421561187152</v>
      </c>
      <c r="AK1196" s="5" t="n">
        <v>1195</v>
      </c>
      <c r="AM1196" s="1" t="s">
        <v>60</v>
      </c>
    </row>
    <row r="1197" customFormat="false" ht="12.8" hidden="false" customHeight="true" outlineLevel="0" collapsed="false">
      <c r="A1197" s="7" t="n">
        <v>2015</v>
      </c>
      <c r="B1197" s="7" t="s">
        <v>116</v>
      </c>
      <c r="C1197" s="8" t="s">
        <v>40</v>
      </c>
      <c r="D1197" s="7" t="s">
        <v>181</v>
      </c>
      <c r="E1197" s="7" t="s">
        <v>860</v>
      </c>
      <c r="F1197" s="7" t="s">
        <v>861</v>
      </c>
      <c r="G1197" s="7" t="s">
        <v>191</v>
      </c>
      <c r="H1197" s="9" t="n">
        <v>2</v>
      </c>
      <c r="I1197" s="7" t="s">
        <v>85</v>
      </c>
      <c r="J1197" s="8" t="s">
        <v>86</v>
      </c>
      <c r="K1197" s="10" t="s">
        <v>46</v>
      </c>
      <c r="L1197" s="10" t="s">
        <v>83</v>
      </c>
      <c r="M1197" s="10" t="s">
        <v>56</v>
      </c>
      <c r="N1197" s="10" t="n">
        <v>0.024</v>
      </c>
      <c r="O1197" s="9" t="s">
        <v>58</v>
      </c>
      <c r="P1197" s="11" t="n">
        <v>0.37</v>
      </c>
      <c r="Q1197" s="8" t="s">
        <v>58</v>
      </c>
      <c r="R1197" s="11" t="n">
        <v>0.025</v>
      </c>
      <c r="S1197" s="8" t="s">
        <v>58</v>
      </c>
      <c r="T1197" s="11" t="n">
        <v>122</v>
      </c>
      <c r="U1197" s="8" t="s">
        <v>57</v>
      </c>
      <c r="V1197" s="11" t="n">
        <v>7.3</v>
      </c>
      <c r="W1197" s="11" t="n">
        <v>8.2</v>
      </c>
      <c r="X1197" s="11" t="n">
        <v>10.3</v>
      </c>
      <c r="Y1197" s="11" t="n">
        <v>11.7</v>
      </c>
      <c r="Z1197" s="11" t="n">
        <v>1.98</v>
      </c>
      <c r="AA1197" s="8" t="s">
        <v>57</v>
      </c>
      <c r="AB1197" s="5" t="n">
        <f aca="false">IF(C1197='[1]Pesos dos Critérios'!$V$3,'[1]Pesos dos Critérios'!$V$10,IF(Planilha1!C1197='[1]Pesos dos Critérios'!$W$3,'[1]Pesos dos Critérios'!$W$10,IF(Planilha1!C1197='[1]Pesos dos Critérios'!$X$3,'[1]Pesos dos Critérios'!$X$10,IF(Planilha1!C1197='[1]Pesos dos Critérios'!$Y$3,'[1]Pesos dos Critérios'!$Y$10,'[1]Pesos dos Critérios'!$Z$10))))</f>
        <v>0.0292592592592593</v>
      </c>
      <c r="AC1197" s="5" t="n">
        <f aca="false">IF(H1197=1,'[1]Pesos dos Critérios'!$AD$10,IF(Planilha1!H1197=2,'[1]Pesos dos Critérios'!$AE$10,IF(Planilha1!H1197=3,'[1]Pesos dos Critérios'!$AF$10,IF(Planilha1!H1197=4,'[1]Pesos dos Critérios'!$AG$10,'[1]Pesos dos Critérios'!$AH$10))))</f>
        <v>0.0273809523809524</v>
      </c>
      <c r="AD1197" s="5" t="n">
        <f aca="false">IF(J1197='[1]Pesos dos Critérios'!$AA$3,'[1]Pesos dos Critérios'!$AA$10,IF(Planilha1!J1197='[1]Pesos dos Critérios'!$AB$3,'[1]Pesos dos Critérios'!$AB$10,'[1]Pesos dos Critérios'!$AC$10))</f>
        <v>0.037037037037037</v>
      </c>
      <c r="AE1197" s="5" t="n">
        <f aca="false">IF(O1197="Intervalo 1",'[1]Pesos dos Critérios'!$J$10,IF(Planilha1!O1197="Intervalo 2",'[1]Pesos dos Critérios'!$K$10,IF(Planilha1!O1197="Intervalo 3",'[1]Pesos dos Critérios'!$L$10,'[1]Pesos dos Critérios'!$M$10)))</f>
        <v>0.0227513227513227</v>
      </c>
      <c r="AF1197" s="5" t="n">
        <f aca="false">IF(Q1197="Intervalo 1",'[1]Pesos dos Critérios'!$B$10,IF(Q1197="Intervalo 2",'[1]Pesos dos Critérios'!$C$10,IF(Q1197="Intervalo 3",'[1]Pesos dos Critérios'!$D$10,'[1]Pesos dos Critérios'!$E$10)))</f>
        <v>0.0152691594857304</v>
      </c>
      <c r="AG1197" s="5" t="n">
        <f aca="false">IF(S1197="Intervalo 1",'[1]Pesos dos Critérios'!$F$10,IF(S1197="Intervalo 2",'[1]Pesos dos Critérios'!$G$10,IF(S1197="Intervalo 3",'[1]Pesos dos Critérios'!$H$10,'[1]Pesos dos Critérios'!$I$10)))</f>
        <v>0.0255809731299927</v>
      </c>
      <c r="AH1197" s="5" t="n">
        <f aca="false">IF(U1197="Intervalo 1",'[1]Pesos dos Critérios'!$N$10,IF(U1197="Intervalo 2",'[1]Pesos dos Critérios'!$O$10,IF(U1197="Intervalo 3",'[1]Pesos dos Critérios'!$P$10,'[1]Pesos dos Critérios'!$Q$10)))</f>
        <v>0.0273809523809524</v>
      </c>
      <c r="AI1197" s="5" t="n">
        <f aca="false">IF(AA1197="Intervalo 1",'[1]Pesos dos Critérios'!$R$10,IF(AA1197="Intervalo 2",'[1]Pesos dos Critérios'!$S$10,IF(AA1197="Intervalo 3",'[1]Pesos dos Critérios'!$T$10,'[1]Pesos dos Critérios'!$U$10)))</f>
        <v>0.0547619047619048</v>
      </c>
      <c r="AJ1197" s="5" t="n">
        <f aca="false">SUM(AB1197:AI1197)</f>
        <v>0.239421561187152</v>
      </c>
      <c r="AK1197" s="5" t="n">
        <v>1196</v>
      </c>
      <c r="AM1197" s="1" t="s">
        <v>60</v>
      </c>
    </row>
    <row r="1198" customFormat="false" ht="12.8" hidden="false" customHeight="true" outlineLevel="0" collapsed="false">
      <c r="A1198" s="7" t="n">
        <v>2015</v>
      </c>
      <c r="B1198" s="7" t="s">
        <v>116</v>
      </c>
      <c r="C1198" s="8" t="s">
        <v>40</v>
      </c>
      <c r="D1198" s="7" t="s">
        <v>181</v>
      </c>
      <c r="E1198" s="7" t="s">
        <v>860</v>
      </c>
      <c r="F1198" s="7" t="s">
        <v>257</v>
      </c>
      <c r="G1198" s="7" t="s">
        <v>123</v>
      </c>
      <c r="H1198" s="9" t="n">
        <v>2</v>
      </c>
      <c r="I1198" s="7" t="s">
        <v>126</v>
      </c>
      <c r="J1198" s="8" t="s">
        <v>45</v>
      </c>
      <c r="K1198" s="10" t="s">
        <v>46</v>
      </c>
      <c r="L1198" s="10" t="s">
        <v>83</v>
      </c>
      <c r="M1198" s="10" t="s">
        <v>56</v>
      </c>
      <c r="N1198" s="10" t="n">
        <v>0.025</v>
      </c>
      <c r="O1198" s="9" t="s">
        <v>58</v>
      </c>
      <c r="P1198" s="11" t="n">
        <v>0.26</v>
      </c>
      <c r="Q1198" s="8" t="s">
        <v>57</v>
      </c>
      <c r="R1198" s="11" t="n">
        <v>0.024</v>
      </c>
      <c r="S1198" s="8" t="s">
        <v>58</v>
      </c>
      <c r="T1198" s="11" t="n">
        <v>118</v>
      </c>
      <c r="U1198" s="8" t="s">
        <v>57</v>
      </c>
      <c r="V1198" s="11" t="n">
        <v>7.6</v>
      </c>
      <c r="W1198" s="11" t="n">
        <v>8.4</v>
      </c>
      <c r="X1198" s="11" t="n">
        <v>10.8</v>
      </c>
      <c r="Y1198" s="11" t="n">
        <v>12</v>
      </c>
      <c r="Z1198" s="11" t="n">
        <v>1.92</v>
      </c>
      <c r="AA1198" s="8" t="s">
        <v>57</v>
      </c>
      <c r="AB1198" s="5" t="n">
        <f aca="false">IF(C1198='[1]Pesos dos Critérios'!$V$3,'[1]Pesos dos Critérios'!$V$10,IF(Planilha1!C1198='[1]Pesos dos Critérios'!$W$3,'[1]Pesos dos Critérios'!$W$10,IF(Planilha1!C1198='[1]Pesos dos Critérios'!$X$3,'[1]Pesos dos Critérios'!$X$10,IF(Planilha1!C1198='[1]Pesos dos Critérios'!$Y$3,'[1]Pesos dos Critérios'!$Y$10,'[1]Pesos dos Critérios'!$Z$10))))</f>
        <v>0.0292592592592593</v>
      </c>
      <c r="AC1198" s="5" t="n">
        <f aca="false">IF(H1198=1,'[1]Pesos dos Critérios'!$AD$10,IF(Planilha1!H1198=2,'[1]Pesos dos Critérios'!$AE$10,IF(Planilha1!H1198=3,'[1]Pesos dos Critérios'!$AF$10,IF(Planilha1!H1198=4,'[1]Pesos dos Critérios'!$AG$10,'[1]Pesos dos Critérios'!$AH$10))))</f>
        <v>0.0273809523809524</v>
      </c>
      <c r="AD1198" s="5" t="n">
        <f aca="false">IF(J1198='[1]Pesos dos Critérios'!$AA$3,'[1]Pesos dos Critérios'!$AA$10,IF(Planilha1!J1198='[1]Pesos dos Critérios'!$AB$3,'[1]Pesos dos Critérios'!$AB$10,'[1]Pesos dos Critérios'!$AC$10))</f>
        <v>0.037037037037037</v>
      </c>
      <c r="AE1198" s="5" t="n">
        <f aca="false">IF(O1198="Intervalo 1",'[1]Pesos dos Critérios'!$J$10,IF(Planilha1!O1198="Intervalo 2",'[1]Pesos dos Critérios'!$K$10,IF(Planilha1!O1198="Intervalo 3",'[1]Pesos dos Critérios'!$L$10,'[1]Pesos dos Critérios'!$M$10)))</f>
        <v>0.0227513227513227</v>
      </c>
      <c r="AF1198" s="5" t="n">
        <f aca="false">IF(Q1198="Intervalo 1",'[1]Pesos dos Critérios'!$B$10,IF(Q1198="Intervalo 2",'[1]Pesos dos Critérios'!$C$10,IF(Q1198="Intervalo 3",'[1]Pesos dos Critérios'!$D$10,'[1]Pesos dos Critérios'!$E$10)))</f>
        <v>0.0284015668347088</v>
      </c>
      <c r="AG1198" s="5" t="n">
        <f aca="false">IF(S1198="Intervalo 1",'[1]Pesos dos Critérios'!$F$10,IF(S1198="Intervalo 2",'[1]Pesos dos Critérios'!$G$10,IF(S1198="Intervalo 3",'[1]Pesos dos Critérios'!$H$10,'[1]Pesos dos Critérios'!$I$10)))</f>
        <v>0.0255809731299927</v>
      </c>
      <c r="AH1198" s="5" t="n">
        <f aca="false">IF(U1198="Intervalo 1",'[1]Pesos dos Critérios'!$N$10,IF(U1198="Intervalo 2",'[1]Pesos dos Critérios'!$O$10,IF(U1198="Intervalo 3",'[1]Pesos dos Critérios'!$P$10,'[1]Pesos dos Critérios'!$Q$10)))</f>
        <v>0.0273809523809524</v>
      </c>
      <c r="AI1198" s="5" t="n">
        <f aca="false">IF(AA1198="Intervalo 1",'[1]Pesos dos Critérios'!$R$10,IF(AA1198="Intervalo 2",'[1]Pesos dos Critérios'!$S$10,IF(AA1198="Intervalo 3",'[1]Pesos dos Critérios'!$T$10,'[1]Pesos dos Critérios'!$U$10)))</f>
        <v>0.0547619047619048</v>
      </c>
      <c r="AJ1198" s="5" t="n">
        <f aca="false">SUM(AB1198:AI1198)</f>
        <v>0.25255396853613</v>
      </c>
      <c r="AK1198" s="5" t="n">
        <v>1197</v>
      </c>
      <c r="AM1198" s="1" t="s">
        <v>60</v>
      </c>
    </row>
    <row r="1199" customFormat="false" ht="12.8" hidden="false" customHeight="true" outlineLevel="0" collapsed="false">
      <c r="A1199" s="7" t="n">
        <v>2015</v>
      </c>
      <c r="B1199" s="7" t="s">
        <v>116</v>
      </c>
      <c r="C1199" s="8" t="s">
        <v>40</v>
      </c>
      <c r="D1199" s="7" t="s">
        <v>181</v>
      </c>
      <c r="E1199" s="7" t="s">
        <v>860</v>
      </c>
      <c r="F1199" s="7" t="s">
        <v>862</v>
      </c>
      <c r="G1199" s="7" t="s">
        <v>123</v>
      </c>
      <c r="H1199" s="9" t="n">
        <v>2</v>
      </c>
      <c r="I1199" s="7" t="s">
        <v>126</v>
      </c>
      <c r="J1199" s="8" t="s">
        <v>45</v>
      </c>
      <c r="K1199" s="10" t="s">
        <v>46</v>
      </c>
      <c r="L1199" s="10" t="s">
        <v>83</v>
      </c>
      <c r="M1199" s="10" t="s">
        <v>56</v>
      </c>
      <c r="N1199" s="10" t="n">
        <v>0.025</v>
      </c>
      <c r="O1199" s="9" t="s">
        <v>58</v>
      </c>
      <c r="P1199" s="11" t="n">
        <v>0.26</v>
      </c>
      <c r="Q1199" s="8" t="s">
        <v>57</v>
      </c>
      <c r="R1199" s="11" t="n">
        <v>0.024</v>
      </c>
      <c r="S1199" s="8" t="s">
        <v>58</v>
      </c>
      <c r="T1199" s="11" t="n">
        <v>118</v>
      </c>
      <c r="U1199" s="8" t="s">
        <v>57</v>
      </c>
      <c r="V1199" s="11" t="n">
        <v>7.6</v>
      </c>
      <c r="W1199" s="11" t="n">
        <v>8.4</v>
      </c>
      <c r="X1199" s="11" t="n">
        <v>10.8</v>
      </c>
      <c r="Y1199" s="11" t="n">
        <v>12</v>
      </c>
      <c r="Z1199" s="11" t="n">
        <v>1.92</v>
      </c>
      <c r="AA1199" s="8" t="s">
        <v>57</v>
      </c>
      <c r="AB1199" s="5" t="n">
        <f aca="false">IF(C1199='[1]Pesos dos Critérios'!$V$3,'[1]Pesos dos Critérios'!$V$10,IF(Planilha1!C1199='[1]Pesos dos Critérios'!$W$3,'[1]Pesos dos Critérios'!$W$10,IF(Planilha1!C1199='[1]Pesos dos Critérios'!$X$3,'[1]Pesos dos Critérios'!$X$10,IF(Planilha1!C1199='[1]Pesos dos Critérios'!$Y$3,'[1]Pesos dos Critérios'!$Y$10,'[1]Pesos dos Critérios'!$Z$10))))</f>
        <v>0.0292592592592593</v>
      </c>
      <c r="AC1199" s="5" t="n">
        <f aca="false">IF(H1199=1,'[1]Pesos dos Critérios'!$AD$10,IF(Planilha1!H1199=2,'[1]Pesos dos Critérios'!$AE$10,IF(Planilha1!H1199=3,'[1]Pesos dos Critérios'!$AF$10,IF(Planilha1!H1199=4,'[1]Pesos dos Critérios'!$AG$10,'[1]Pesos dos Critérios'!$AH$10))))</f>
        <v>0.0273809523809524</v>
      </c>
      <c r="AD1199" s="5" t="n">
        <f aca="false">IF(J1199='[1]Pesos dos Critérios'!$AA$3,'[1]Pesos dos Critérios'!$AA$10,IF(Planilha1!J1199='[1]Pesos dos Critérios'!$AB$3,'[1]Pesos dos Critérios'!$AB$10,'[1]Pesos dos Critérios'!$AC$10))</f>
        <v>0.037037037037037</v>
      </c>
      <c r="AE1199" s="5" t="n">
        <f aca="false">IF(O1199="Intervalo 1",'[1]Pesos dos Critérios'!$J$10,IF(Planilha1!O1199="Intervalo 2",'[1]Pesos dos Critérios'!$K$10,IF(Planilha1!O1199="Intervalo 3",'[1]Pesos dos Critérios'!$L$10,'[1]Pesos dos Critérios'!$M$10)))</f>
        <v>0.0227513227513227</v>
      </c>
      <c r="AF1199" s="5" t="n">
        <f aca="false">IF(Q1199="Intervalo 1",'[1]Pesos dos Critérios'!$B$10,IF(Q1199="Intervalo 2",'[1]Pesos dos Critérios'!$C$10,IF(Q1199="Intervalo 3",'[1]Pesos dos Critérios'!$D$10,'[1]Pesos dos Critérios'!$E$10)))</f>
        <v>0.0284015668347088</v>
      </c>
      <c r="AG1199" s="5" t="n">
        <f aca="false">IF(S1199="Intervalo 1",'[1]Pesos dos Critérios'!$F$10,IF(S1199="Intervalo 2",'[1]Pesos dos Critérios'!$G$10,IF(S1199="Intervalo 3",'[1]Pesos dos Critérios'!$H$10,'[1]Pesos dos Critérios'!$I$10)))</f>
        <v>0.0255809731299927</v>
      </c>
      <c r="AH1199" s="5" t="n">
        <f aca="false">IF(U1199="Intervalo 1",'[1]Pesos dos Critérios'!$N$10,IF(U1199="Intervalo 2",'[1]Pesos dos Critérios'!$O$10,IF(U1199="Intervalo 3",'[1]Pesos dos Critérios'!$P$10,'[1]Pesos dos Critérios'!$Q$10)))</f>
        <v>0.0273809523809524</v>
      </c>
      <c r="AI1199" s="5" t="n">
        <f aca="false">IF(AA1199="Intervalo 1",'[1]Pesos dos Critérios'!$R$10,IF(AA1199="Intervalo 2",'[1]Pesos dos Critérios'!$S$10,IF(AA1199="Intervalo 3",'[1]Pesos dos Critérios'!$T$10,'[1]Pesos dos Critérios'!$U$10)))</f>
        <v>0.0547619047619048</v>
      </c>
      <c r="AJ1199" s="5" t="n">
        <f aca="false">SUM(AB1199:AI1199)</f>
        <v>0.25255396853613</v>
      </c>
      <c r="AK1199" s="5" t="n">
        <v>1198</v>
      </c>
      <c r="AM1199" s="1" t="s">
        <v>60</v>
      </c>
    </row>
    <row r="1200" customFormat="false" ht="12.8" hidden="false" customHeight="true" outlineLevel="0" collapsed="false">
      <c r="A1200" s="7" t="n">
        <v>2015</v>
      </c>
      <c r="B1200" s="7" t="s">
        <v>116</v>
      </c>
      <c r="C1200" s="8" t="s">
        <v>40</v>
      </c>
      <c r="D1200" s="7" t="s">
        <v>181</v>
      </c>
      <c r="E1200" s="7" t="s">
        <v>860</v>
      </c>
      <c r="F1200" s="7" t="s">
        <v>648</v>
      </c>
      <c r="G1200" s="7" t="s">
        <v>43</v>
      </c>
      <c r="H1200" s="9" t="n">
        <v>1</v>
      </c>
      <c r="I1200" s="7" t="s">
        <v>44</v>
      </c>
      <c r="J1200" s="8" t="s">
        <v>45</v>
      </c>
      <c r="K1200" s="10" t="s">
        <v>46</v>
      </c>
      <c r="L1200" s="10" t="s">
        <v>83</v>
      </c>
      <c r="M1200" s="10" t="s">
        <v>56</v>
      </c>
      <c r="N1200" s="10" t="n">
        <v>0.027</v>
      </c>
      <c r="O1200" s="9" t="s">
        <v>58</v>
      </c>
      <c r="P1200" s="11" t="n">
        <v>0.363</v>
      </c>
      <c r="Q1200" s="8" t="s">
        <v>58</v>
      </c>
      <c r="R1200" s="11" t="n">
        <v>0.029</v>
      </c>
      <c r="S1200" s="8" t="s">
        <v>58</v>
      </c>
      <c r="T1200" s="11" t="n">
        <v>103</v>
      </c>
      <c r="U1200" s="8" t="s">
        <v>49</v>
      </c>
      <c r="V1200" s="11" t="n">
        <v>8.6</v>
      </c>
      <c r="W1200" s="11" t="n">
        <v>9.3</v>
      </c>
      <c r="X1200" s="11" t="n">
        <v>12.2</v>
      </c>
      <c r="Y1200" s="11" t="n">
        <v>13.4</v>
      </c>
      <c r="Z1200" s="11" t="n">
        <v>1.68</v>
      </c>
      <c r="AA1200" s="8" t="s">
        <v>49</v>
      </c>
      <c r="AB1200" s="5" t="n">
        <f aca="false">IF(C1200='[1]Pesos dos Critérios'!$V$3,'[1]Pesos dos Critérios'!$V$10,IF(Planilha1!C1200='[1]Pesos dos Critérios'!$W$3,'[1]Pesos dos Critérios'!$W$10,IF(Planilha1!C1200='[1]Pesos dos Critérios'!$X$3,'[1]Pesos dos Critérios'!$X$10,IF(Planilha1!C1200='[1]Pesos dos Critérios'!$Y$3,'[1]Pesos dos Critérios'!$Y$10,'[1]Pesos dos Critérios'!$Z$10))))</f>
        <v>0.0292592592592593</v>
      </c>
      <c r="AC1200" s="5" t="n">
        <f aca="false">IF(H1200=1,'[1]Pesos dos Critérios'!$AD$10,IF(Planilha1!H1200=2,'[1]Pesos dos Critérios'!$AE$10,IF(Planilha1!H1200=3,'[1]Pesos dos Critérios'!$AF$10,IF(Planilha1!H1200=4,'[1]Pesos dos Critérios'!$AG$10,'[1]Pesos dos Critérios'!$AH$10))))</f>
        <v>0.0329365079365079</v>
      </c>
      <c r="AD1200" s="5" t="n">
        <f aca="false">IF(J1200='[1]Pesos dos Critérios'!$AA$3,'[1]Pesos dos Critérios'!$AA$10,IF(Planilha1!J1200='[1]Pesos dos Critérios'!$AB$3,'[1]Pesos dos Critérios'!$AB$10,'[1]Pesos dos Critérios'!$AC$10))</f>
        <v>0.037037037037037</v>
      </c>
      <c r="AE1200" s="5" t="n">
        <f aca="false">IF(O1200="Intervalo 1",'[1]Pesos dos Critérios'!$J$10,IF(Planilha1!O1200="Intervalo 2",'[1]Pesos dos Critérios'!$K$10,IF(Planilha1!O1200="Intervalo 3",'[1]Pesos dos Critérios'!$L$10,'[1]Pesos dos Critérios'!$M$10)))</f>
        <v>0.0227513227513227</v>
      </c>
      <c r="AF1200" s="5" t="n">
        <f aca="false">IF(Q1200="Intervalo 1",'[1]Pesos dos Critérios'!$B$10,IF(Q1200="Intervalo 2",'[1]Pesos dos Critérios'!$C$10,IF(Q1200="Intervalo 3",'[1]Pesos dos Critérios'!$D$10,'[1]Pesos dos Critérios'!$E$10)))</f>
        <v>0.0152691594857304</v>
      </c>
      <c r="AG1200" s="5" t="n">
        <f aca="false">IF(S1200="Intervalo 1",'[1]Pesos dos Critérios'!$F$10,IF(S1200="Intervalo 2",'[1]Pesos dos Critérios'!$G$10,IF(S1200="Intervalo 3",'[1]Pesos dos Critérios'!$H$10,'[1]Pesos dos Critérios'!$I$10)))</f>
        <v>0.0255809731299927</v>
      </c>
      <c r="AH1200" s="5" t="n">
        <f aca="false">IF(U1200="Intervalo 1",'[1]Pesos dos Critérios'!$N$10,IF(U1200="Intervalo 2",'[1]Pesos dos Critérios'!$O$10,IF(U1200="Intervalo 3",'[1]Pesos dos Critérios'!$P$10,'[1]Pesos dos Critérios'!$Q$10)))</f>
        <v>0.0329365079365079</v>
      </c>
      <c r="AI1200" s="5" t="n">
        <f aca="false">IF(AA1200="Intervalo 1",'[1]Pesos dos Critérios'!$R$10,IF(AA1200="Intervalo 2",'[1]Pesos dos Critérios'!$S$10,IF(AA1200="Intervalo 3",'[1]Pesos dos Critérios'!$T$10,'[1]Pesos dos Critérios'!$U$10)))</f>
        <v>0.0658730158730159</v>
      </c>
      <c r="AJ1200" s="5" t="n">
        <f aca="false">SUM(AB1200:AI1200)</f>
        <v>0.261643783409374</v>
      </c>
      <c r="AK1200" s="5" t="n">
        <v>1199</v>
      </c>
      <c r="AM1200" s="1" t="s">
        <v>52</v>
      </c>
    </row>
    <row r="1201" customFormat="false" ht="12.8" hidden="false" customHeight="true" outlineLevel="0" collapsed="false">
      <c r="A1201" s="7" t="n">
        <v>2015</v>
      </c>
      <c r="B1201" s="7" t="s">
        <v>116</v>
      </c>
      <c r="C1201" s="8" t="s">
        <v>40</v>
      </c>
      <c r="D1201" s="7" t="s">
        <v>181</v>
      </c>
      <c r="E1201" s="7" t="s">
        <v>860</v>
      </c>
      <c r="F1201" s="7" t="s">
        <v>863</v>
      </c>
      <c r="G1201" s="7" t="s">
        <v>43</v>
      </c>
      <c r="H1201" s="9" t="n">
        <v>1</v>
      </c>
      <c r="I1201" s="7" t="s">
        <v>44</v>
      </c>
      <c r="J1201" s="8" t="s">
        <v>45</v>
      </c>
      <c r="K1201" s="10" t="s">
        <v>46</v>
      </c>
      <c r="L1201" s="10" t="s">
        <v>83</v>
      </c>
      <c r="M1201" s="10" t="s">
        <v>56</v>
      </c>
      <c r="N1201" s="10" t="n">
        <v>0.027</v>
      </c>
      <c r="O1201" s="9" t="s">
        <v>58</v>
      </c>
      <c r="P1201" s="11" t="n">
        <v>0.363</v>
      </c>
      <c r="Q1201" s="8" t="s">
        <v>58</v>
      </c>
      <c r="R1201" s="11" t="n">
        <v>0.029</v>
      </c>
      <c r="S1201" s="8" t="s">
        <v>58</v>
      </c>
      <c r="T1201" s="11" t="n">
        <v>103</v>
      </c>
      <c r="U1201" s="8" t="s">
        <v>49</v>
      </c>
      <c r="V1201" s="11" t="n">
        <v>8.6</v>
      </c>
      <c r="W1201" s="11" t="n">
        <v>9.3</v>
      </c>
      <c r="X1201" s="11" t="n">
        <v>12.2</v>
      </c>
      <c r="Y1201" s="11" t="n">
        <v>13.4</v>
      </c>
      <c r="Z1201" s="11" t="n">
        <v>1.68</v>
      </c>
      <c r="AA1201" s="8" t="s">
        <v>49</v>
      </c>
      <c r="AB1201" s="5" t="n">
        <f aca="false">IF(C1201='[1]Pesos dos Critérios'!$V$3,'[1]Pesos dos Critérios'!$V$10,IF(Planilha1!C1201='[1]Pesos dos Critérios'!$W$3,'[1]Pesos dos Critérios'!$W$10,IF(Planilha1!C1201='[1]Pesos dos Critérios'!$X$3,'[1]Pesos dos Critérios'!$X$10,IF(Planilha1!C1201='[1]Pesos dos Critérios'!$Y$3,'[1]Pesos dos Critérios'!$Y$10,'[1]Pesos dos Critérios'!$Z$10))))</f>
        <v>0.0292592592592593</v>
      </c>
      <c r="AC1201" s="5" t="n">
        <f aca="false">IF(H1201=1,'[1]Pesos dos Critérios'!$AD$10,IF(Planilha1!H1201=2,'[1]Pesos dos Critérios'!$AE$10,IF(Planilha1!H1201=3,'[1]Pesos dos Critérios'!$AF$10,IF(Planilha1!H1201=4,'[1]Pesos dos Critérios'!$AG$10,'[1]Pesos dos Critérios'!$AH$10))))</f>
        <v>0.0329365079365079</v>
      </c>
      <c r="AD1201" s="5" t="n">
        <f aca="false">IF(J1201='[1]Pesos dos Critérios'!$AA$3,'[1]Pesos dos Critérios'!$AA$10,IF(Planilha1!J1201='[1]Pesos dos Critérios'!$AB$3,'[1]Pesos dos Critérios'!$AB$10,'[1]Pesos dos Critérios'!$AC$10))</f>
        <v>0.037037037037037</v>
      </c>
      <c r="AE1201" s="5" t="n">
        <f aca="false">IF(O1201="Intervalo 1",'[1]Pesos dos Critérios'!$J$10,IF(Planilha1!O1201="Intervalo 2",'[1]Pesos dos Critérios'!$K$10,IF(Planilha1!O1201="Intervalo 3",'[1]Pesos dos Critérios'!$L$10,'[1]Pesos dos Critérios'!$M$10)))</f>
        <v>0.0227513227513227</v>
      </c>
      <c r="AF1201" s="5" t="n">
        <f aca="false">IF(Q1201="Intervalo 1",'[1]Pesos dos Critérios'!$B$10,IF(Q1201="Intervalo 2",'[1]Pesos dos Critérios'!$C$10,IF(Q1201="Intervalo 3",'[1]Pesos dos Critérios'!$D$10,'[1]Pesos dos Critérios'!$E$10)))</f>
        <v>0.0152691594857304</v>
      </c>
      <c r="AG1201" s="5" t="n">
        <f aca="false">IF(S1201="Intervalo 1",'[1]Pesos dos Critérios'!$F$10,IF(S1201="Intervalo 2",'[1]Pesos dos Critérios'!$G$10,IF(S1201="Intervalo 3",'[1]Pesos dos Critérios'!$H$10,'[1]Pesos dos Critérios'!$I$10)))</f>
        <v>0.0255809731299927</v>
      </c>
      <c r="AH1201" s="5" t="n">
        <f aca="false">IF(U1201="Intervalo 1",'[1]Pesos dos Critérios'!$N$10,IF(U1201="Intervalo 2",'[1]Pesos dos Critérios'!$O$10,IF(U1201="Intervalo 3",'[1]Pesos dos Critérios'!$P$10,'[1]Pesos dos Critérios'!$Q$10)))</f>
        <v>0.0329365079365079</v>
      </c>
      <c r="AI1201" s="5" t="n">
        <f aca="false">IF(AA1201="Intervalo 1",'[1]Pesos dos Critérios'!$R$10,IF(AA1201="Intervalo 2",'[1]Pesos dos Critérios'!$S$10,IF(AA1201="Intervalo 3",'[1]Pesos dos Critérios'!$T$10,'[1]Pesos dos Critérios'!$U$10)))</f>
        <v>0.0658730158730159</v>
      </c>
      <c r="AJ1201" s="5" t="n">
        <f aca="false">SUM(AB1201:AI1201)</f>
        <v>0.261643783409374</v>
      </c>
      <c r="AK1201" s="5" t="n">
        <v>1200</v>
      </c>
      <c r="AM1201" s="1" t="s">
        <v>52</v>
      </c>
    </row>
    <row r="1202" customFormat="false" ht="12.8" hidden="false" customHeight="true" outlineLevel="0" collapsed="false">
      <c r="A1202" s="7" t="n">
        <v>2015</v>
      </c>
      <c r="B1202" s="7" t="s">
        <v>204</v>
      </c>
      <c r="C1202" s="8" t="s">
        <v>205</v>
      </c>
      <c r="D1202" s="7" t="s">
        <v>206</v>
      </c>
      <c r="E1202" s="7" t="s">
        <v>207</v>
      </c>
      <c r="F1202" s="7" t="s">
        <v>631</v>
      </c>
      <c r="G1202" s="7" t="s">
        <v>88</v>
      </c>
      <c r="H1202" s="9" t="n">
        <v>1</v>
      </c>
      <c r="I1202" s="7" t="s">
        <v>238</v>
      </c>
      <c r="J1202" s="8" t="s">
        <v>239</v>
      </c>
      <c r="K1202" s="10" t="s">
        <v>46</v>
      </c>
      <c r="L1202" s="10" t="s">
        <v>200</v>
      </c>
      <c r="M1202" s="10" t="s">
        <v>48</v>
      </c>
      <c r="N1202" s="10" t="n">
        <v>0.041</v>
      </c>
      <c r="O1202" s="9" t="s">
        <v>50</v>
      </c>
      <c r="P1202" s="11" t="n">
        <v>0.341</v>
      </c>
      <c r="Q1202" s="8" t="s">
        <v>58</v>
      </c>
      <c r="R1202" s="11" t="n">
        <v>0.033</v>
      </c>
      <c r="S1202" s="8" t="s">
        <v>50</v>
      </c>
      <c r="T1202" s="11" t="n">
        <v>111</v>
      </c>
      <c r="U1202" s="8" t="s">
        <v>49</v>
      </c>
      <c r="V1202" s="11" t="n">
        <v>7.56</v>
      </c>
      <c r="W1202" s="11" t="n">
        <v>9.8</v>
      </c>
      <c r="X1202" s="11" t="n">
        <v>10.8</v>
      </c>
      <c r="Y1202" s="11" t="n">
        <v>14</v>
      </c>
      <c r="Z1202" s="11" t="n">
        <v>1.81</v>
      </c>
      <c r="AA1202" s="8" t="s">
        <v>49</v>
      </c>
      <c r="AB1202" s="5" t="n">
        <f aca="false">IF(C1202='[1]Pesos dos Critérios'!$V$3,'[1]Pesos dos Critérios'!$V$10,IF(Planilha1!C1202='[1]Pesos dos Critérios'!$W$3,'[1]Pesos dos Critérios'!$W$10,IF(Planilha1!C1202='[1]Pesos dos Critérios'!$X$3,'[1]Pesos dos Critérios'!$X$10,IF(Planilha1!C1202='[1]Pesos dos Critérios'!$Y$3,'[1]Pesos dos Critérios'!$Y$10,'[1]Pesos dos Critérios'!$Z$10))))</f>
        <v>0.0218518518518519</v>
      </c>
      <c r="AC1202" s="5" t="n">
        <f aca="false">IF(H1202=1,'[1]Pesos dos Critérios'!$AD$10,IF(Planilha1!H1202=2,'[1]Pesos dos Critérios'!$AE$10,IF(Planilha1!H1202=3,'[1]Pesos dos Critérios'!$AF$10,IF(Planilha1!H1202=4,'[1]Pesos dos Critérios'!$AG$10,'[1]Pesos dos Critérios'!$AH$10))))</f>
        <v>0.0329365079365079</v>
      </c>
      <c r="AD1202" s="5" t="n">
        <f aca="false">IF(J1202='[1]Pesos dos Critérios'!$AA$3,'[1]Pesos dos Critérios'!$AA$10,IF(Planilha1!J1202='[1]Pesos dos Critérios'!$AB$3,'[1]Pesos dos Critérios'!$AB$10,'[1]Pesos dos Critérios'!$AC$10))</f>
        <v>0.037037037037037</v>
      </c>
      <c r="AE1202" s="5" t="n">
        <f aca="false">IF(O1202="Intervalo 1",'[1]Pesos dos Critérios'!$J$10,IF(Planilha1!O1202="Intervalo 2",'[1]Pesos dos Critérios'!$K$10,IF(Planilha1!O1202="Intervalo 3",'[1]Pesos dos Critérios'!$L$10,'[1]Pesos dos Critérios'!$M$10)))</f>
        <v>0.0187830687830688</v>
      </c>
      <c r="AF1202" s="5" t="n">
        <f aca="false">IF(Q1202="Intervalo 1",'[1]Pesos dos Critérios'!$B$10,IF(Q1202="Intervalo 2",'[1]Pesos dos Critérios'!$C$10,IF(Q1202="Intervalo 3",'[1]Pesos dos Critérios'!$D$10,'[1]Pesos dos Critérios'!$E$10)))</f>
        <v>0.0152691594857304</v>
      </c>
      <c r="AG1202" s="5" t="n">
        <f aca="false">IF(S1202="Intervalo 1",'[1]Pesos dos Critérios'!$F$10,IF(S1202="Intervalo 2",'[1]Pesos dos Critérios'!$G$10,IF(S1202="Intervalo 3",'[1]Pesos dos Critérios'!$H$10,'[1]Pesos dos Critérios'!$I$10)))</f>
        <v>0.0122185911401598</v>
      </c>
      <c r="AH1202" s="5" t="n">
        <f aca="false">IF(U1202="Intervalo 1",'[1]Pesos dos Critérios'!$N$10,IF(U1202="Intervalo 2",'[1]Pesos dos Critérios'!$O$10,IF(U1202="Intervalo 3",'[1]Pesos dos Critérios'!$P$10,'[1]Pesos dos Critérios'!$Q$10)))</f>
        <v>0.0329365079365079</v>
      </c>
      <c r="AI1202" s="5" t="n">
        <f aca="false">IF(AA1202="Intervalo 1",'[1]Pesos dos Critérios'!$R$10,IF(AA1202="Intervalo 2",'[1]Pesos dos Critérios'!$S$10,IF(AA1202="Intervalo 3",'[1]Pesos dos Critérios'!$T$10,'[1]Pesos dos Critérios'!$U$10)))</f>
        <v>0.0658730158730159</v>
      </c>
      <c r="AJ1202" s="5" t="n">
        <f aca="false">SUM(AB1202:AI1202)</f>
        <v>0.23690574004388</v>
      </c>
      <c r="AK1202" s="5" t="n">
        <v>1201</v>
      </c>
      <c r="AM1202" s="1" t="s">
        <v>60</v>
      </c>
    </row>
    <row r="1203" customFormat="false" ht="12.8" hidden="false" customHeight="true" outlineLevel="0" collapsed="false">
      <c r="A1203" s="7" t="n">
        <v>2015</v>
      </c>
      <c r="B1203" s="7" t="s">
        <v>204</v>
      </c>
      <c r="C1203" s="8" t="s">
        <v>205</v>
      </c>
      <c r="D1203" s="7" t="s">
        <v>206</v>
      </c>
      <c r="E1203" s="7" t="s">
        <v>207</v>
      </c>
      <c r="F1203" s="7" t="s">
        <v>690</v>
      </c>
      <c r="G1203" s="7" t="s">
        <v>88</v>
      </c>
      <c r="H1203" s="9" t="n">
        <v>1</v>
      </c>
      <c r="I1203" s="7" t="s">
        <v>238</v>
      </c>
      <c r="J1203" s="8" t="s">
        <v>239</v>
      </c>
      <c r="K1203" s="10" t="s">
        <v>46</v>
      </c>
      <c r="L1203" s="10" t="s">
        <v>200</v>
      </c>
      <c r="M1203" s="10" t="s">
        <v>48</v>
      </c>
      <c r="N1203" s="10" t="n">
        <v>0.041</v>
      </c>
      <c r="O1203" s="9" t="s">
        <v>50</v>
      </c>
      <c r="P1203" s="11" t="n">
        <v>0.341</v>
      </c>
      <c r="Q1203" s="8" t="s">
        <v>58</v>
      </c>
      <c r="R1203" s="11" t="n">
        <v>0.033</v>
      </c>
      <c r="S1203" s="8" t="s">
        <v>50</v>
      </c>
      <c r="T1203" s="11" t="n">
        <v>111</v>
      </c>
      <c r="U1203" s="8" t="s">
        <v>49</v>
      </c>
      <c r="V1203" s="11" t="n">
        <v>7.56</v>
      </c>
      <c r="W1203" s="11" t="n">
        <v>9.8</v>
      </c>
      <c r="X1203" s="11" t="n">
        <v>10.8</v>
      </c>
      <c r="Y1203" s="11" t="n">
        <v>14</v>
      </c>
      <c r="Z1203" s="11" t="n">
        <v>1.81</v>
      </c>
      <c r="AA1203" s="8" t="s">
        <v>49</v>
      </c>
      <c r="AB1203" s="5" t="n">
        <f aca="false">IF(C1203='[1]Pesos dos Critérios'!$V$3,'[1]Pesos dos Critérios'!$V$10,IF(Planilha1!C1203='[1]Pesos dos Critérios'!$W$3,'[1]Pesos dos Critérios'!$W$10,IF(Planilha1!C1203='[1]Pesos dos Critérios'!$X$3,'[1]Pesos dos Critérios'!$X$10,IF(Planilha1!C1203='[1]Pesos dos Critérios'!$Y$3,'[1]Pesos dos Critérios'!$Y$10,'[1]Pesos dos Critérios'!$Z$10))))</f>
        <v>0.0218518518518519</v>
      </c>
      <c r="AC1203" s="5" t="n">
        <f aca="false">IF(H1203=1,'[1]Pesos dos Critérios'!$AD$10,IF(Planilha1!H1203=2,'[1]Pesos dos Critérios'!$AE$10,IF(Planilha1!H1203=3,'[1]Pesos dos Critérios'!$AF$10,IF(Planilha1!H1203=4,'[1]Pesos dos Critérios'!$AG$10,'[1]Pesos dos Critérios'!$AH$10))))</f>
        <v>0.0329365079365079</v>
      </c>
      <c r="AD1203" s="5" t="n">
        <f aca="false">IF(J1203='[1]Pesos dos Critérios'!$AA$3,'[1]Pesos dos Critérios'!$AA$10,IF(Planilha1!J1203='[1]Pesos dos Critérios'!$AB$3,'[1]Pesos dos Critérios'!$AB$10,'[1]Pesos dos Critérios'!$AC$10))</f>
        <v>0.037037037037037</v>
      </c>
      <c r="AE1203" s="5" t="n">
        <f aca="false">IF(O1203="Intervalo 1",'[1]Pesos dos Critérios'!$J$10,IF(Planilha1!O1203="Intervalo 2",'[1]Pesos dos Critérios'!$K$10,IF(Planilha1!O1203="Intervalo 3",'[1]Pesos dos Critérios'!$L$10,'[1]Pesos dos Critérios'!$M$10)))</f>
        <v>0.0187830687830688</v>
      </c>
      <c r="AF1203" s="5" t="n">
        <f aca="false">IF(Q1203="Intervalo 1",'[1]Pesos dos Critérios'!$B$10,IF(Q1203="Intervalo 2",'[1]Pesos dos Critérios'!$C$10,IF(Q1203="Intervalo 3",'[1]Pesos dos Critérios'!$D$10,'[1]Pesos dos Critérios'!$E$10)))</f>
        <v>0.0152691594857304</v>
      </c>
      <c r="AG1203" s="5" t="n">
        <f aca="false">IF(S1203="Intervalo 1",'[1]Pesos dos Critérios'!$F$10,IF(S1203="Intervalo 2",'[1]Pesos dos Critérios'!$G$10,IF(S1203="Intervalo 3",'[1]Pesos dos Critérios'!$H$10,'[1]Pesos dos Critérios'!$I$10)))</f>
        <v>0.0122185911401598</v>
      </c>
      <c r="AH1203" s="5" t="n">
        <f aca="false">IF(U1203="Intervalo 1",'[1]Pesos dos Critérios'!$N$10,IF(U1203="Intervalo 2",'[1]Pesos dos Critérios'!$O$10,IF(U1203="Intervalo 3",'[1]Pesos dos Critérios'!$P$10,'[1]Pesos dos Critérios'!$Q$10)))</f>
        <v>0.0329365079365079</v>
      </c>
      <c r="AI1203" s="5" t="n">
        <f aca="false">IF(AA1203="Intervalo 1",'[1]Pesos dos Critérios'!$R$10,IF(AA1203="Intervalo 2",'[1]Pesos dos Critérios'!$S$10,IF(AA1203="Intervalo 3",'[1]Pesos dos Critérios'!$T$10,'[1]Pesos dos Critérios'!$U$10)))</f>
        <v>0.0658730158730159</v>
      </c>
      <c r="AJ1203" s="5" t="n">
        <f aca="false">SUM(AB1203:AI1203)</f>
        <v>0.23690574004388</v>
      </c>
      <c r="AK1203" s="5" t="n">
        <v>1202</v>
      </c>
      <c r="AM1203" s="1" t="s">
        <v>60</v>
      </c>
    </row>
    <row r="1204" customFormat="false" ht="12.8" hidden="false" customHeight="true" outlineLevel="0" collapsed="false">
      <c r="A1204" s="7" t="n">
        <v>2015</v>
      </c>
      <c r="B1204" s="7" t="s">
        <v>204</v>
      </c>
      <c r="C1204" s="8" t="s">
        <v>205</v>
      </c>
      <c r="D1204" s="7" t="s">
        <v>206</v>
      </c>
      <c r="E1204" s="7" t="s">
        <v>207</v>
      </c>
      <c r="F1204" s="7" t="s">
        <v>864</v>
      </c>
      <c r="G1204" s="7" t="s">
        <v>88</v>
      </c>
      <c r="H1204" s="9" t="n">
        <v>1</v>
      </c>
      <c r="I1204" s="7" t="s">
        <v>238</v>
      </c>
      <c r="J1204" s="8" t="s">
        <v>239</v>
      </c>
      <c r="K1204" s="10" t="s">
        <v>46</v>
      </c>
      <c r="L1204" s="10" t="s">
        <v>83</v>
      </c>
      <c r="M1204" s="10" t="s">
        <v>48</v>
      </c>
      <c r="N1204" s="10" t="n">
        <v>0.013</v>
      </c>
      <c r="O1204" s="9" t="s">
        <v>49</v>
      </c>
      <c r="P1204" s="11" t="n">
        <v>0.102</v>
      </c>
      <c r="Q1204" s="8" t="s">
        <v>49</v>
      </c>
      <c r="R1204" s="11" t="n">
        <v>0.02</v>
      </c>
      <c r="S1204" s="8" t="s">
        <v>58</v>
      </c>
      <c r="T1204" s="11" t="n">
        <v>97</v>
      </c>
      <c r="U1204" s="8" t="s">
        <v>49</v>
      </c>
      <c r="V1204" s="11" t="n">
        <v>8.82</v>
      </c>
      <c r="W1204" s="11" t="n">
        <v>10.64</v>
      </c>
      <c r="X1204" s="11" t="n">
        <v>12.6</v>
      </c>
      <c r="Y1204" s="11" t="n">
        <v>15.2</v>
      </c>
      <c r="Z1204" s="11" t="n">
        <v>1.58</v>
      </c>
      <c r="AA1204" s="8" t="s">
        <v>49</v>
      </c>
      <c r="AB1204" s="5" t="n">
        <f aca="false">IF(C1204='[1]Pesos dos Critérios'!$V$3,'[1]Pesos dos Critérios'!$V$10,IF(Planilha1!C1204='[1]Pesos dos Critérios'!$W$3,'[1]Pesos dos Critérios'!$W$10,IF(Planilha1!C1204='[1]Pesos dos Critérios'!$X$3,'[1]Pesos dos Critérios'!$X$10,IF(Planilha1!C1204='[1]Pesos dos Critérios'!$Y$3,'[1]Pesos dos Critérios'!$Y$10,'[1]Pesos dos Critérios'!$Z$10))))</f>
        <v>0.0218518518518519</v>
      </c>
      <c r="AC1204" s="5" t="n">
        <f aca="false">IF(H1204=1,'[1]Pesos dos Critérios'!$AD$10,IF(Planilha1!H1204=2,'[1]Pesos dos Critérios'!$AE$10,IF(Planilha1!H1204=3,'[1]Pesos dos Critérios'!$AF$10,IF(Planilha1!H1204=4,'[1]Pesos dos Critérios'!$AG$10,'[1]Pesos dos Critérios'!$AH$10))))</f>
        <v>0.0329365079365079</v>
      </c>
      <c r="AD1204" s="5" t="n">
        <f aca="false">IF(J1204='[1]Pesos dos Critérios'!$AA$3,'[1]Pesos dos Critérios'!$AA$10,IF(Planilha1!J1204='[1]Pesos dos Critérios'!$AB$3,'[1]Pesos dos Critérios'!$AB$10,'[1]Pesos dos Critérios'!$AC$10))</f>
        <v>0.037037037037037</v>
      </c>
      <c r="AE1204" s="5" t="n">
        <f aca="false">IF(O1204="Intervalo 1",'[1]Pesos dos Critérios'!$J$10,IF(Planilha1!O1204="Intervalo 2",'[1]Pesos dos Critérios'!$K$10,IF(Planilha1!O1204="Intervalo 3",'[1]Pesos dos Critérios'!$L$10,'[1]Pesos dos Critérios'!$M$10)))</f>
        <v>0.0375661375661376</v>
      </c>
      <c r="AF1204" s="5" t="n">
        <f aca="false">IF(Q1204="Intervalo 1",'[1]Pesos dos Critérios'!$B$10,IF(Q1204="Intervalo 2",'[1]Pesos dos Critérios'!$C$10,IF(Q1204="Intervalo 3",'[1]Pesos dos Critérios'!$D$10,'[1]Pesos dos Critérios'!$E$10)))</f>
        <v>0.0589398858061696</v>
      </c>
      <c r="AG1204" s="5" t="n">
        <f aca="false">IF(S1204="Intervalo 1",'[1]Pesos dos Critérios'!$F$10,IF(S1204="Intervalo 2",'[1]Pesos dos Critérios'!$G$10,IF(S1204="Intervalo 3",'[1]Pesos dos Critérios'!$H$10,'[1]Pesos dos Critérios'!$I$10)))</f>
        <v>0.0255809731299927</v>
      </c>
      <c r="AH1204" s="5" t="n">
        <f aca="false">IF(U1204="Intervalo 1",'[1]Pesos dos Critérios'!$N$10,IF(U1204="Intervalo 2",'[1]Pesos dos Critérios'!$O$10,IF(U1204="Intervalo 3",'[1]Pesos dos Critérios'!$P$10,'[1]Pesos dos Critérios'!$Q$10)))</f>
        <v>0.0329365079365079</v>
      </c>
      <c r="AI1204" s="5" t="n">
        <f aca="false">IF(AA1204="Intervalo 1",'[1]Pesos dos Critérios'!$R$10,IF(AA1204="Intervalo 2",'[1]Pesos dos Critérios'!$S$10,IF(AA1204="Intervalo 3",'[1]Pesos dos Critérios'!$T$10,'[1]Pesos dos Critérios'!$U$10)))</f>
        <v>0.0658730158730159</v>
      </c>
      <c r="AJ1204" s="5" t="n">
        <f aca="false">SUM(AB1204:AI1204)</f>
        <v>0.312721917137221</v>
      </c>
      <c r="AK1204" s="5" t="n">
        <v>1203</v>
      </c>
      <c r="AM1204" s="1" t="s">
        <v>52</v>
      </c>
    </row>
    <row r="1205" customFormat="false" ht="12.8" hidden="false" customHeight="true" outlineLevel="0" collapsed="false">
      <c r="A1205" s="7" t="n">
        <v>2015</v>
      </c>
      <c r="B1205" s="7" t="s">
        <v>204</v>
      </c>
      <c r="C1205" s="8" t="s">
        <v>205</v>
      </c>
      <c r="D1205" s="7" t="s">
        <v>206</v>
      </c>
      <c r="E1205" s="7" t="s">
        <v>207</v>
      </c>
      <c r="F1205" s="7" t="s">
        <v>865</v>
      </c>
      <c r="G1205" s="7" t="s">
        <v>234</v>
      </c>
      <c r="H1205" s="9" t="n">
        <v>2</v>
      </c>
      <c r="I1205" s="7" t="s">
        <v>238</v>
      </c>
      <c r="J1205" s="8" t="s">
        <v>239</v>
      </c>
      <c r="K1205" s="10" t="s">
        <v>46</v>
      </c>
      <c r="L1205" s="10" t="s">
        <v>83</v>
      </c>
      <c r="M1205" s="10" t="s">
        <v>48</v>
      </c>
      <c r="N1205" s="10" t="n">
        <v>0.011</v>
      </c>
      <c r="O1205" s="9" t="s">
        <v>49</v>
      </c>
      <c r="P1205" s="11" t="n">
        <v>0.237</v>
      </c>
      <c r="Q1205" s="8" t="s">
        <v>57</v>
      </c>
      <c r="R1205" s="11" t="n">
        <v>0.014</v>
      </c>
      <c r="S1205" s="8" t="s">
        <v>57</v>
      </c>
      <c r="T1205" s="11" t="n">
        <v>114</v>
      </c>
      <c r="U1205" s="8" t="s">
        <v>57</v>
      </c>
      <c r="V1205" s="11" t="n">
        <v>7.49</v>
      </c>
      <c r="W1205" s="11" t="n">
        <v>9.24</v>
      </c>
      <c r="X1205" s="11" t="n">
        <v>10.7</v>
      </c>
      <c r="Y1205" s="11" t="n">
        <v>13.2</v>
      </c>
      <c r="Z1205" s="11" t="n">
        <v>1.85</v>
      </c>
      <c r="AA1205" s="8" t="s">
        <v>57</v>
      </c>
      <c r="AB1205" s="5" t="n">
        <f aca="false">IF(C1205='[1]Pesos dos Critérios'!$V$3,'[1]Pesos dos Critérios'!$V$10,IF(Planilha1!C1205='[1]Pesos dos Critérios'!$W$3,'[1]Pesos dos Critérios'!$W$10,IF(Planilha1!C1205='[1]Pesos dos Critérios'!$X$3,'[1]Pesos dos Critérios'!$X$10,IF(Planilha1!C1205='[1]Pesos dos Critérios'!$Y$3,'[1]Pesos dos Critérios'!$Y$10,'[1]Pesos dos Critérios'!$Z$10))))</f>
        <v>0.0218518518518519</v>
      </c>
      <c r="AC1205" s="5" t="n">
        <f aca="false">IF(H1205=1,'[1]Pesos dos Critérios'!$AD$10,IF(Planilha1!H1205=2,'[1]Pesos dos Critérios'!$AE$10,IF(Planilha1!H1205=3,'[1]Pesos dos Critérios'!$AF$10,IF(Planilha1!H1205=4,'[1]Pesos dos Critérios'!$AG$10,'[1]Pesos dos Critérios'!$AH$10))))</f>
        <v>0.0273809523809524</v>
      </c>
      <c r="AD1205" s="5" t="n">
        <f aca="false">IF(J1205='[1]Pesos dos Critérios'!$AA$3,'[1]Pesos dos Critérios'!$AA$10,IF(Planilha1!J1205='[1]Pesos dos Critérios'!$AB$3,'[1]Pesos dos Critérios'!$AB$10,'[1]Pesos dos Critérios'!$AC$10))</f>
        <v>0.037037037037037</v>
      </c>
      <c r="AE1205" s="5" t="n">
        <f aca="false">IF(O1205="Intervalo 1",'[1]Pesos dos Critérios'!$J$10,IF(Planilha1!O1205="Intervalo 2",'[1]Pesos dos Critérios'!$K$10,IF(Planilha1!O1205="Intervalo 3",'[1]Pesos dos Critérios'!$L$10,'[1]Pesos dos Critérios'!$M$10)))</f>
        <v>0.0375661375661376</v>
      </c>
      <c r="AF1205" s="5" t="n">
        <f aca="false">IF(Q1205="Intervalo 1",'[1]Pesos dos Critérios'!$B$10,IF(Q1205="Intervalo 2",'[1]Pesos dos Critérios'!$C$10,IF(Q1205="Intervalo 3",'[1]Pesos dos Critérios'!$D$10,'[1]Pesos dos Critérios'!$E$10)))</f>
        <v>0.0284015668347088</v>
      </c>
      <c r="AG1205" s="5" t="n">
        <f aca="false">IF(S1205="Intervalo 1",'[1]Pesos dos Critérios'!$F$10,IF(S1205="Intervalo 2",'[1]Pesos dos Critérios'!$G$10,IF(S1205="Intervalo 3",'[1]Pesos dos Critérios'!$H$10,'[1]Pesos dos Critérios'!$I$10)))</f>
        <v>0.0335693536673929</v>
      </c>
      <c r="AH1205" s="5" t="n">
        <f aca="false">IF(U1205="Intervalo 1",'[1]Pesos dos Critérios'!$N$10,IF(U1205="Intervalo 2",'[1]Pesos dos Critérios'!$O$10,IF(U1205="Intervalo 3",'[1]Pesos dos Critérios'!$P$10,'[1]Pesos dos Critérios'!$Q$10)))</f>
        <v>0.0273809523809524</v>
      </c>
      <c r="AI1205" s="5" t="n">
        <f aca="false">IF(AA1205="Intervalo 1",'[1]Pesos dos Critérios'!$R$10,IF(AA1205="Intervalo 2",'[1]Pesos dos Critérios'!$S$10,IF(AA1205="Intervalo 3",'[1]Pesos dos Critérios'!$T$10,'[1]Pesos dos Critérios'!$U$10)))</f>
        <v>0.0547619047619048</v>
      </c>
      <c r="AJ1205" s="5" t="n">
        <f aca="false">SUM(AB1205:AI1205)</f>
        <v>0.267949756480938</v>
      </c>
      <c r="AK1205" s="5" t="n">
        <v>1204</v>
      </c>
      <c r="AM1205" s="1" t="s">
        <v>52</v>
      </c>
    </row>
    <row r="1206" customFormat="false" ht="12.8" hidden="false" customHeight="true" outlineLevel="0" collapsed="false">
      <c r="A1206" s="7" t="n">
        <v>2015</v>
      </c>
      <c r="B1206" s="7" t="s">
        <v>204</v>
      </c>
      <c r="C1206" s="8" t="s">
        <v>205</v>
      </c>
      <c r="D1206" s="7" t="s">
        <v>206</v>
      </c>
      <c r="E1206" s="7" t="s">
        <v>632</v>
      </c>
      <c r="F1206" s="7" t="s">
        <v>631</v>
      </c>
      <c r="G1206" s="7" t="s">
        <v>88</v>
      </c>
      <c r="H1206" s="9" t="n">
        <v>1</v>
      </c>
      <c r="I1206" s="7" t="s">
        <v>238</v>
      </c>
      <c r="J1206" s="8" t="s">
        <v>239</v>
      </c>
      <c r="K1206" s="10" t="s">
        <v>46</v>
      </c>
      <c r="L1206" s="10" t="s">
        <v>200</v>
      </c>
      <c r="M1206" s="10" t="s">
        <v>48</v>
      </c>
      <c r="N1206" s="10" t="n">
        <v>0.014</v>
      </c>
      <c r="O1206" s="9" t="s">
        <v>49</v>
      </c>
      <c r="P1206" s="11" t="n">
        <v>0.146</v>
      </c>
      <c r="Q1206" s="8" t="s">
        <v>49</v>
      </c>
      <c r="R1206" s="11" t="n">
        <v>0.069</v>
      </c>
      <c r="S1206" s="8" t="s">
        <v>50</v>
      </c>
      <c r="T1206" s="11" t="n">
        <v>127</v>
      </c>
      <c r="U1206" s="8" t="s">
        <v>57</v>
      </c>
      <c r="V1206" s="11" t="n">
        <v>7</v>
      </c>
      <c r="W1206" s="11" t="n">
        <v>8.05</v>
      </c>
      <c r="X1206" s="11" t="n">
        <v>10</v>
      </c>
      <c r="Y1206" s="11" t="n">
        <v>11.5</v>
      </c>
      <c r="Z1206" s="11" t="n">
        <v>2.06</v>
      </c>
      <c r="AA1206" s="8" t="s">
        <v>57</v>
      </c>
      <c r="AB1206" s="5" t="n">
        <f aca="false">IF(C1206='[1]Pesos dos Critérios'!$V$3,'[1]Pesos dos Critérios'!$V$10,IF(Planilha1!C1206='[1]Pesos dos Critérios'!$W$3,'[1]Pesos dos Critérios'!$W$10,IF(Planilha1!C1206='[1]Pesos dos Critérios'!$X$3,'[1]Pesos dos Critérios'!$X$10,IF(Planilha1!C1206='[1]Pesos dos Critérios'!$Y$3,'[1]Pesos dos Critérios'!$Y$10,'[1]Pesos dos Critérios'!$Z$10))))</f>
        <v>0.0218518518518519</v>
      </c>
      <c r="AC1206" s="5" t="n">
        <f aca="false">IF(H1206=1,'[1]Pesos dos Critérios'!$AD$10,IF(Planilha1!H1206=2,'[1]Pesos dos Critérios'!$AE$10,IF(Planilha1!H1206=3,'[1]Pesos dos Critérios'!$AF$10,IF(Planilha1!H1206=4,'[1]Pesos dos Critérios'!$AG$10,'[1]Pesos dos Critérios'!$AH$10))))</f>
        <v>0.0329365079365079</v>
      </c>
      <c r="AD1206" s="5" t="n">
        <f aca="false">IF(J1206='[1]Pesos dos Critérios'!$AA$3,'[1]Pesos dos Critérios'!$AA$10,IF(Planilha1!J1206='[1]Pesos dos Critérios'!$AB$3,'[1]Pesos dos Critérios'!$AB$10,'[1]Pesos dos Critérios'!$AC$10))</f>
        <v>0.037037037037037</v>
      </c>
      <c r="AE1206" s="5" t="n">
        <f aca="false">IF(O1206="Intervalo 1",'[1]Pesos dos Critérios'!$J$10,IF(Planilha1!O1206="Intervalo 2",'[1]Pesos dos Critérios'!$K$10,IF(Planilha1!O1206="Intervalo 3",'[1]Pesos dos Critérios'!$L$10,'[1]Pesos dos Critérios'!$M$10)))</f>
        <v>0.0375661375661376</v>
      </c>
      <c r="AF1206" s="5" t="n">
        <f aca="false">IF(Q1206="Intervalo 1",'[1]Pesos dos Critérios'!$B$10,IF(Q1206="Intervalo 2",'[1]Pesos dos Critérios'!$C$10,IF(Q1206="Intervalo 3",'[1]Pesos dos Critérios'!$D$10,'[1]Pesos dos Critérios'!$E$10)))</f>
        <v>0.0589398858061696</v>
      </c>
      <c r="AG1206" s="5" t="n">
        <f aca="false">IF(S1206="Intervalo 1",'[1]Pesos dos Critérios'!$F$10,IF(S1206="Intervalo 2",'[1]Pesos dos Critérios'!$G$10,IF(S1206="Intervalo 3",'[1]Pesos dos Critérios'!$H$10,'[1]Pesos dos Critérios'!$I$10)))</f>
        <v>0.0122185911401598</v>
      </c>
      <c r="AH1206" s="5" t="n">
        <f aca="false">IF(U1206="Intervalo 1",'[1]Pesos dos Critérios'!$N$10,IF(U1206="Intervalo 2",'[1]Pesos dos Critérios'!$O$10,IF(U1206="Intervalo 3",'[1]Pesos dos Critérios'!$P$10,'[1]Pesos dos Critérios'!$Q$10)))</f>
        <v>0.0273809523809524</v>
      </c>
      <c r="AI1206" s="5" t="n">
        <f aca="false">IF(AA1206="Intervalo 1",'[1]Pesos dos Critérios'!$R$10,IF(AA1206="Intervalo 2",'[1]Pesos dos Critérios'!$S$10,IF(AA1206="Intervalo 3",'[1]Pesos dos Critérios'!$T$10,'[1]Pesos dos Critérios'!$U$10)))</f>
        <v>0.0547619047619048</v>
      </c>
      <c r="AJ1206" s="5" t="n">
        <f aca="false">SUM(AB1206:AI1206)</f>
        <v>0.282692868480721</v>
      </c>
      <c r="AK1206" s="5" t="n">
        <v>1205</v>
      </c>
      <c r="AM1206" s="1" t="s">
        <v>52</v>
      </c>
    </row>
    <row r="1207" customFormat="false" ht="12.8" hidden="false" customHeight="true" outlineLevel="0" collapsed="false">
      <c r="A1207" s="7" t="n">
        <v>2015</v>
      </c>
      <c r="B1207" s="7" t="s">
        <v>204</v>
      </c>
      <c r="C1207" s="8" t="s">
        <v>205</v>
      </c>
      <c r="D1207" s="7" t="s">
        <v>206</v>
      </c>
      <c r="E1207" s="7" t="s">
        <v>632</v>
      </c>
      <c r="F1207" s="7" t="s">
        <v>633</v>
      </c>
      <c r="G1207" s="7" t="s">
        <v>234</v>
      </c>
      <c r="H1207" s="9" t="n">
        <v>2</v>
      </c>
      <c r="I1207" s="7" t="s">
        <v>238</v>
      </c>
      <c r="J1207" s="8" t="s">
        <v>239</v>
      </c>
      <c r="K1207" s="10" t="s">
        <v>46</v>
      </c>
      <c r="L1207" s="10" t="s">
        <v>200</v>
      </c>
      <c r="M1207" s="10" t="s">
        <v>48</v>
      </c>
      <c r="N1207" s="10" t="n">
        <v>0.016</v>
      </c>
      <c r="O1207" s="9" t="s">
        <v>57</v>
      </c>
      <c r="P1207" s="11" t="n">
        <v>0.163</v>
      </c>
      <c r="Q1207" s="8" t="s">
        <v>57</v>
      </c>
      <c r="R1207" s="11" t="n">
        <v>0.023</v>
      </c>
      <c r="S1207" s="8" t="s">
        <v>58</v>
      </c>
      <c r="T1207" s="11" t="n">
        <v>112</v>
      </c>
      <c r="U1207" s="8" t="s">
        <v>49</v>
      </c>
      <c r="V1207" s="11" t="n">
        <v>7.49</v>
      </c>
      <c r="W1207" s="11" t="n">
        <v>9.8</v>
      </c>
      <c r="X1207" s="11" t="n">
        <v>10.7</v>
      </c>
      <c r="Y1207" s="11" t="n">
        <v>14</v>
      </c>
      <c r="Z1207" s="11" t="n">
        <v>1.82</v>
      </c>
      <c r="AA1207" s="8" t="s">
        <v>49</v>
      </c>
      <c r="AB1207" s="5" t="n">
        <f aca="false">IF(C1207='[1]Pesos dos Critérios'!$V$3,'[1]Pesos dos Critérios'!$V$10,IF(Planilha1!C1207='[1]Pesos dos Critérios'!$W$3,'[1]Pesos dos Critérios'!$W$10,IF(Planilha1!C1207='[1]Pesos dos Critérios'!$X$3,'[1]Pesos dos Critérios'!$X$10,IF(Planilha1!C1207='[1]Pesos dos Critérios'!$Y$3,'[1]Pesos dos Critérios'!$Y$10,'[1]Pesos dos Critérios'!$Z$10))))</f>
        <v>0.0218518518518519</v>
      </c>
      <c r="AC1207" s="5" t="n">
        <f aca="false">IF(H1207=1,'[1]Pesos dos Critérios'!$AD$10,IF(Planilha1!H1207=2,'[1]Pesos dos Critérios'!$AE$10,IF(Planilha1!H1207=3,'[1]Pesos dos Critérios'!$AF$10,IF(Planilha1!H1207=4,'[1]Pesos dos Critérios'!$AG$10,'[1]Pesos dos Critérios'!$AH$10))))</f>
        <v>0.0273809523809524</v>
      </c>
      <c r="AD1207" s="5" t="n">
        <f aca="false">IF(J1207='[1]Pesos dos Critérios'!$AA$3,'[1]Pesos dos Critérios'!$AA$10,IF(Planilha1!J1207='[1]Pesos dos Critérios'!$AB$3,'[1]Pesos dos Critérios'!$AB$10,'[1]Pesos dos Critérios'!$AC$10))</f>
        <v>0.037037037037037</v>
      </c>
      <c r="AE1207" s="5" t="n">
        <f aca="false">IF(O1207="Intervalo 1",'[1]Pesos dos Critérios'!$J$10,IF(Planilha1!O1207="Intervalo 2",'[1]Pesos dos Critérios'!$K$10,IF(Planilha1!O1207="Intervalo 3",'[1]Pesos dos Critérios'!$L$10,'[1]Pesos dos Critérios'!$M$10)))</f>
        <v>0.032010582010582</v>
      </c>
      <c r="AF1207" s="5" t="n">
        <f aca="false">IF(Q1207="Intervalo 1",'[1]Pesos dos Critérios'!$B$10,IF(Q1207="Intervalo 2",'[1]Pesos dos Critérios'!$C$10,IF(Q1207="Intervalo 3",'[1]Pesos dos Critérios'!$D$10,'[1]Pesos dos Critérios'!$E$10)))</f>
        <v>0.0284015668347088</v>
      </c>
      <c r="AG1207" s="5" t="n">
        <f aca="false">IF(S1207="Intervalo 1",'[1]Pesos dos Critérios'!$F$10,IF(S1207="Intervalo 2",'[1]Pesos dos Critérios'!$G$10,IF(S1207="Intervalo 3",'[1]Pesos dos Critérios'!$H$10,'[1]Pesos dos Critérios'!$I$10)))</f>
        <v>0.0255809731299927</v>
      </c>
      <c r="AH1207" s="5" t="n">
        <f aca="false">IF(U1207="Intervalo 1",'[1]Pesos dos Critérios'!$N$10,IF(U1207="Intervalo 2",'[1]Pesos dos Critérios'!$O$10,IF(U1207="Intervalo 3",'[1]Pesos dos Critérios'!$P$10,'[1]Pesos dos Critérios'!$Q$10)))</f>
        <v>0.0329365079365079</v>
      </c>
      <c r="AI1207" s="5" t="n">
        <f aca="false">IF(AA1207="Intervalo 1",'[1]Pesos dos Critérios'!$R$10,IF(AA1207="Intervalo 2",'[1]Pesos dos Critérios'!$S$10,IF(AA1207="Intervalo 3",'[1]Pesos dos Critérios'!$T$10,'[1]Pesos dos Critérios'!$U$10)))</f>
        <v>0.0658730158730159</v>
      </c>
      <c r="AJ1207" s="5" t="n">
        <f aca="false">SUM(AB1207:AI1207)</f>
        <v>0.271072487054649</v>
      </c>
      <c r="AK1207" s="5" t="n">
        <v>1206</v>
      </c>
      <c r="AM1207" s="1" t="s">
        <v>52</v>
      </c>
    </row>
    <row r="1208" customFormat="false" ht="12.8" hidden="false" customHeight="true" outlineLevel="0" collapsed="false">
      <c r="A1208" s="7" t="n">
        <v>2015</v>
      </c>
      <c r="B1208" s="7" t="s">
        <v>204</v>
      </c>
      <c r="C1208" s="8" t="s">
        <v>205</v>
      </c>
      <c r="D1208" s="7" t="s">
        <v>866</v>
      </c>
      <c r="E1208" s="7" t="s">
        <v>867</v>
      </c>
      <c r="F1208" s="7" t="s">
        <v>868</v>
      </c>
      <c r="G1208" s="7" t="s">
        <v>224</v>
      </c>
      <c r="H1208" s="9" t="n">
        <v>2</v>
      </c>
      <c r="I1208" s="7" t="s">
        <v>721</v>
      </c>
      <c r="J1208" s="8" t="s">
        <v>86</v>
      </c>
      <c r="K1208" s="10" t="s">
        <v>46</v>
      </c>
      <c r="L1208" s="10" t="s">
        <v>200</v>
      </c>
      <c r="M1208" s="10" t="s">
        <v>48</v>
      </c>
      <c r="N1208" s="10" t="n">
        <v>0.011</v>
      </c>
      <c r="O1208" s="9" t="s">
        <v>49</v>
      </c>
      <c r="P1208" s="11" t="n">
        <v>0.521</v>
      </c>
      <c r="Q1208" s="8" t="s">
        <v>50</v>
      </c>
      <c r="R1208" s="11" t="n">
        <v>0.078</v>
      </c>
      <c r="S1208" s="8" t="s">
        <v>50</v>
      </c>
      <c r="T1208" s="11" t="n">
        <v>135</v>
      </c>
      <c r="U1208" s="8" t="s">
        <v>58</v>
      </c>
      <c r="V1208" s="11" t="n">
        <v>6.16</v>
      </c>
      <c r="W1208" s="11" t="n">
        <v>8.54</v>
      </c>
      <c r="X1208" s="11" t="n">
        <v>8.8</v>
      </c>
      <c r="Y1208" s="11" t="n">
        <v>12.2</v>
      </c>
      <c r="Z1208" s="11" t="n">
        <v>2.19</v>
      </c>
      <c r="AA1208" s="8" t="s">
        <v>58</v>
      </c>
      <c r="AB1208" s="5" t="n">
        <f aca="false">IF(C1208='[1]Pesos dos Critérios'!$V$3,'[1]Pesos dos Critérios'!$V$10,IF(Planilha1!C1208='[1]Pesos dos Critérios'!$W$3,'[1]Pesos dos Critérios'!$W$10,IF(Planilha1!C1208='[1]Pesos dos Critérios'!$X$3,'[1]Pesos dos Critérios'!$X$10,IF(Planilha1!C1208='[1]Pesos dos Critérios'!$Y$3,'[1]Pesos dos Critérios'!$Y$10,'[1]Pesos dos Critérios'!$Z$10))))</f>
        <v>0.0218518518518519</v>
      </c>
      <c r="AC1208" s="5" t="n">
        <f aca="false">IF(H1208=1,'[1]Pesos dos Critérios'!$AD$10,IF(Planilha1!H1208=2,'[1]Pesos dos Critérios'!$AE$10,IF(Planilha1!H1208=3,'[1]Pesos dos Critérios'!$AF$10,IF(Planilha1!H1208=4,'[1]Pesos dos Critérios'!$AG$10,'[1]Pesos dos Critérios'!$AH$10))))</f>
        <v>0.0273809523809524</v>
      </c>
      <c r="AD1208" s="5" t="n">
        <f aca="false">IF(J1208='[1]Pesos dos Critérios'!$AA$3,'[1]Pesos dos Critérios'!$AA$10,IF(Planilha1!J1208='[1]Pesos dos Critérios'!$AB$3,'[1]Pesos dos Critérios'!$AB$10,'[1]Pesos dos Critérios'!$AC$10))</f>
        <v>0.037037037037037</v>
      </c>
      <c r="AE1208" s="5" t="n">
        <f aca="false">IF(O1208="Intervalo 1",'[1]Pesos dos Critérios'!$J$10,IF(Planilha1!O1208="Intervalo 2",'[1]Pesos dos Critérios'!$K$10,IF(Planilha1!O1208="Intervalo 3",'[1]Pesos dos Critérios'!$L$10,'[1]Pesos dos Critérios'!$M$10)))</f>
        <v>0.0375661375661376</v>
      </c>
      <c r="AF1208" s="5" t="n">
        <f aca="false">IF(Q1208="Intervalo 1",'[1]Pesos dos Critérios'!$B$10,IF(Q1208="Intervalo 2",'[1]Pesos dos Critérios'!$C$10,IF(Q1208="Intervalo 3",'[1]Pesos dos Critérios'!$D$10,'[1]Pesos dos Critérios'!$E$10)))</f>
        <v>0.00850049898450227</v>
      </c>
      <c r="AG1208" s="5" t="n">
        <f aca="false">IF(S1208="Intervalo 1",'[1]Pesos dos Critérios'!$F$10,IF(S1208="Intervalo 2",'[1]Pesos dos Critérios'!$G$10,IF(S1208="Intervalo 3",'[1]Pesos dos Critérios'!$H$10,'[1]Pesos dos Critérios'!$I$10)))</f>
        <v>0.0122185911401598</v>
      </c>
      <c r="AH1208" s="5" t="n">
        <f aca="false">IF(U1208="Intervalo 1",'[1]Pesos dos Critérios'!$N$10,IF(U1208="Intervalo 2",'[1]Pesos dos Critérios'!$O$10,IF(U1208="Intervalo 3",'[1]Pesos dos Critérios'!$P$10,'[1]Pesos dos Critérios'!$Q$10)))</f>
        <v>0.0273809523809524</v>
      </c>
      <c r="AI1208" s="5" t="n">
        <f aca="false">IF(AA1208="Intervalo 1",'[1]Pesos dos Critérios'!$R$10,IF(AA1208="Intervalo 2",'[1]Pesos dos Critérios'!$S$10,IF(AA1208="Intervalo 3",'[1]Pesos dos Critérios'!$T$10,'[1]Pesos dos Critérios'!$U$10)))</f>
        <v>0.0547619047619048</v>
      </c>
      <c r="AJ1208" s="5" t="n">
        <f aca="false">SUM(AB1208:AI1208)</f>
        <v>0.226697926103498</v>
      </c>
      <c r="AK1208" s="5" t="n">
        <v>1207</v>
      </c>
      <c r="AM1208" s="1" t="s">
        <v>96</v>
      </c>
    </row>
    <row r="1209" customFormat="false" ht="12.8" hidden="false" customHeight="true" outlineLevel="0" collapsed="false">
      <c r="A1209" s="7" t="n">
        <v>2015</v>
      </c>
      <c r="B1209" s="7" t="s">
        <v>204</v>
      </c>
      <c r="C1209" s="8" t="s">
        <v>205</v>
      </c>
      <c r="D1209" s="7" t="s">
        <v>866</v>
      </c>
      <c r="E1209" s="7" t="s">
        <v>869</v>
      </c>
      <c r="F1209" s="7" t="s">
        <v>560</v>
      </c>
      <c r="G1209" s="7" t="s">
        <v>224</v>
      </c>
      <c r="H1209" s="9" t="n">
        <v>2</v>
      </c>
      <c r="I1209" s="7" t="s">
        <v>721</v>
      </c>
      <c r="J1209" s="8" t="s">
        <v>86</v>
      </c>
      <c r="K1209" s="10" t="s">
        <v>46</v>
      </c>
      <c r="L1209" s="10" t="s">
        <v>200</v>
      </c>
      <c r="M1209" s="10" t="s">
        <v>48</v>
      </c>
      <c r="N1209" s="10" t="n">
        <v>0.025</v>
      </c>
      <c r="O1209" s="9" t="s">
        <v>58</v>
      </c>
      <c r="P1209" s="11" t="n">
        <v>0.188</v>
      </c>
      <c r="Q1209" s="8" t="s">
        <v>57</v>
      </c>
      <c r="R1209" s="11" t="n">
        <v>0.044</v>
      </c>
      <c r="S1209" s="8" t="s">
        <v>50</v>
      </c>
      <c r="T1209" s="11" t="n">
        <v>120</v>
      </c>
      <c r="U1209" s="8" t="s">
        <v>57</v>
      </c>
      <c r="V1209" s="11" t="n">
        <v>7.07</v>
      </c>
      <c r="W1209" s="11" t="n">
        <v>9.17</v>
      </c>
      <c r="X1209" s="11" t="n">
        <v>10.1</v>
      </c>
      <c r="Y1209" s="11" t="n">
        <v>13.1</v>
      </c>
      <c r="Z1209" s="11" t="n">
        <v>1.95</v>
      </c>
      <c r="AA1209" s="8" t="s">
        <v>57</v>
      </c>
      <c r="AB1209" s="5" t="n">
        <f aca="false">IF(C1209='[1]Pesos dos Critérios'!$V$3,'[1]Pesos dos Critérios'!$V$10,IF(Planilha1!C1209='[1]Pesos dos Critérios'!$W$3,'[1]Pesos dos Critérios'!$W$10,IF(Planilha1!C1209='[1]Pesos dos Critérios'!$X$3,'[1]Pesos dos Critérios'!$X$10,IF(Planilha1!C1209='[1]Pesos dos Critérios'!$Y$3,'[1]Pesos dos Critérios'!$Y$10,'[1]Pesos dos Critérios'!$Z$10))))</f>
        <v>0.0218518518518519</v>
      </c>
      <c r="AC1209" s="5" t="n">
        <f aca="false">IF(H1209=1,'[1]Pesos dos Critérios'!$AD$10,IF(Planilha1!H1209=2,'[1]Pesos dos Critérios'!$AE$10,IF(Planilha1!H1209=3,'[1]Pesos dos Critérios'!$AF$10,IF(Planilha1!H1209=4,'[1]Pesos dos Critérios'!$AG$10,'[1]Pesos dos Critérios'!$AH$10))))</f>
        <v>0.0273809523809524</v>
      </c>
      <c r="AD1209" s="5" t="n">
        <f aca="false">IF(J1209='[1]Pesos dos Critérios'!$AA$3,'[1]Pesos dos Critérios'!$AA$10,IF(Planilha1!J1209='[1]Pesos dos Critérios'!$AB$3,'[1]Pesos dos Critérios'!$AB$10,'[1]Pesos dos Critérios'!$AC$10))</f>
        <v>0.037037037037037</v>
      </c>
      <c r="AE1209" s="5" t="n">
        <f aca="false">IF(O1209="Intervalo 1",'[1]Pesos dos Critérios'!$J$10,IF(Planilha1!O1209="Intervalo 2",'[1]Pesos dos Critérios'!$K$10,IF(Planilha1!O1209="Intervalo 3",'[1]Pesos dos Critérios'!$L$10,'[1]Pesos dos Critérios'!$M$10)))</f>
        <v>0.0227513227513227</v>
      </c>
      <c r="AF1209" s="5" t="n">
        <f aca="false">IF(Q1209="Intervalo 1",'[1]Pesos dos Critérios'!$B$10,IF(Q1209="Intervalo 2",'[1]Pesos dos Critérios'!$C$10,IF(Q1209="Intervalo 3",'[1]Pesos dos Critérios'!$D$10,'[1]Pesos dos Critérios'!$E$10)))</f>
        <v>0.0284015668347088</v>
      </c>
      <c r="AG1209" s="5" t="n">
        <f aca="false">IF(S1209="Intervalo 1",'[1]Pesos dos Critérios'!$F$10,IF(S1209="Intervalo 2",'[1]Pesos dos Critérios'!$G$10,IF(S1209="Intervalo 3",'[1]Pesos dos Critérios'!$H$10,'[1]Pesos dos Critérios'!$I$10)))</f>
        <v>0.0122185911401598</v>
      </c>
      <c r="AH1209" s="5" t="n">
        <f aca="false">IF(U1209="Intervalo 1",'[1]Pesos dos Critérios'!$N$10,IF(U1209="Intervalo 2",'[1]Pesos dos Critérios'!$O$10,IF(U1209="Intervalo 3",'[1]Pesos dos Critérios'!$P$10,'[1]Pesos dos Critérios'!$Q$10)))</f>
        <v>0.0273809523809524</v>
      </c>
      <c r="AI1209" s="5" t="n">
        <f aca="false">IF(AA1209="Intervalo 1",'[1]Pesos dos Critérios'!$R$10,IF(AA1209="Intervalo 2",'[1]Pesos dos Critérios'!$S$10,IF(AA1209="Intervalo 3",'[1]Pesos dos Critérios'!$T$10,'[1]Pesos dos Critérios'!$U$10)))</f>
        <v>0.0547619047619048</v>
      </c>
      <c r="AJ1209" s="5" t="n">
        <f aca="false">SUM(AB1209:AI1209)</f>
        <v>0.23178417913889</v>
      </c>
      <c r="AK1209" s="5" t="n">
        <v>1208</v>
      </c>
      <c r="AM1209" s="1" t="s">
        <v>96</v>
      </c>
    </row>
    <row r="1210" customFormat="false" ht="12.8" hidden="false" customHeight="true" outlineLevel="0" collapsed="false">
      <c r="A1210" s="7" t="n">
        <v>2015</v>
      </c>
      <c r="B1210" s="7" t="s">
        <v>204</v>
      </c>
      <c r="C1210" s="8" t="s">
        <v>205</v>
      </c>
      <c r="D1210" s="7" t="s">
        <v>866</v>
      </c>
      <c r="E1210" s="7" t="s">
        <v>870</v>
      </c>
      <c r="F1210" s="7" t="s">
        <v>560</v>
      </c>
      <c r="G1210" s="7" t="s">
        <v>302</v>
      </c>
      <c r="H1210" s="9" t="n">
        <v>4</v>
      </c>
      <c r="I1210" s="7" t="s">
        <v>721</v>
      </c>
      <c r="J1210" s="8" t="s">
        <v>86</v>
      </c>
      <c r="K1210" s="10" t="s">
        <v>46</v>
      </c>
      <c r="L1210" s="10" t="s">
        <v>200</v>
      </c>
      <c r="M1210" s="10" t="s">
        <v>48</v>
      </c>
      <c r="N1210" s="10" t="n">
        <v>0.019</v>
      </c>
      <c r="O1210" s="9" t="s">
        <v>57</v>
      </c>
      <c r="P1210" s="11" t="n">
        <v>0.049</v>
      </c>
      <c r="Q1210" s="8" t="s">
        <v>49</v>
      </c>
      <c r="R1210" s="11" t="n">
        <v>0.011</v>
      </c>
      <c r="S1210" s="8" t="s">
        <v>49</v>
      </c>
      <c r="T1210" s="11" t="n">
        <v>160</v>
      </c>
      <c r="U1210" s="8" t="s">
        <v>50</v>
      </c>
      <c r="V1210" s="11" t="n">
        <v>5.25</v>
      </c>
      <c r="W1210" s="11" t="n">
        <v>7.21</v>
      </c>
      <c r="X1210" s="11" t="n">
        <v>7.5</v>
      </c>
      <c r="Y1210" s="11" t="n">
        <v>10.3</v>
      </c>
      <c r="Z1210" s="11" t="n">
        <v>2.6</v>
      </c>
      <c r="AA1210" s="8" t="s">
        <v>50</v>
      </c>
      <c r="AB1210" s="5" t="n">
        <f aca="false">IF(C1210='[1]Pesos dos Critérios'!$V$3,'[1]Pesos dos Critérios'!$V$10,IF(Planilha1!C1210='[1]Pesos dos Critérios'!$W$3,'[1]Pesos dos Critérios'!$W$10,IF(Planilha1!C1210='[1]Pesos dos Critérios'!$X$3,'[1]Pesos dos Critérios'!$X$10,IF(Planilha1!C1210='[1]Pesos dos Critérios'!$Y$3,'[1]Pesos dos Critérios'!$Y$10,'[1]Pesos dos Critérios'!$Z$10))))</f>
        <v>0.0218518518518519</v>
      </c>
      <c r="AC1210" s="5" t="n">
        <f aca="false">IF(H1210=1,'[1]Pesos dos Critérios'!$AD$10,IF(Planilha1!H1210=2,'[1]Pesos dos Critérios'!$AE$10,IF(Planilha1!H1210=3,'[1]Pesos dos Critérios'!$AF$10,IF(Planilha1!H1210=4,'[1]Pesos dos Critérios'!$AG$10,'[1]Pesos dos Critérios'!$AH$10))))</f>
        <v>0.0234126984126984</v>
      </c>
      <c r="AD1210" s="5" t="n">
        <f aca="false">IF(J1210='[1]Pesos dos Critérios'!$AA$3,'[1]Pesos dos Critérios'!$AA$10,IF(Planilha1!J1210='[1]Pesos dos Critérios'!$AB$3,'[1]Pesos dos Critérios'!$AB$10,'[1]Pesos dos Critérios'!$AC$10))</f>
        <v>0.037037037037037</v>
      </c>
      <c r="AE1210" s="5" t="n">
        <f aca="false">IF(O1210="Intervalo 1",'[1]Pesos dos Critérios'!$J$10,IF(Planilha1!O1210="Intervalo 2",'[1]Pesos dos Critérios'!$K$10,IF(Planilha1!O1210="Intervalo 3",'[1]Pesos dos Critérios'!$L$10,'[1]Pesos dos Critérios'!$M$10)))</f>
        <v>0.032010582010582</v>
      </c>
      <c r="AF1210" s="5" t="n">
        <f aca="false">IF(Q1210="Intervalo 1",'[1]Pesos dos Critérios'!$B$10,IF(Q1210="Intervalo 2",'[1]Pesos dos Critérios'!$C$10,IF(Q1210="Intervalo 3",'[1]Pesos dos Critérios'!$D$10,'[1]Pesos dos Critérios'!$E$10)))</f>
        <v>0.0589398858061696</v>
      </c>
      <c r="AG1210" s="5" t="n">
        <f aca="false">IF(S1210="Intervalo 1",'[1]Pesos dos Critérios'!$F$10,IF(S1210="Intervalo 2",'[1]Pesos dos Critérios'!$G$10,IF(S1210="Intervalo 3",'[1]Pesos dos Critérios'!$H$10,'[1]Pesos dos Critérios'!$I$10)))</f>
        <v>0.0397421931735657</v>
      </c>
      <c r="AH1210" s="5" t="n">
        <f aca="false">IF(U1210="Intervalo 1",'[1]Pesos dos Critérios'!$N$10,IF(U1210="Intervalo 2",'[1]Pesos dos Critérios'!$O$10,IF(U1210="Intervalo 3",'[1]Pesos dos Critérios'!$P$10,'[1]Pesos dos Critérios'!$Q$10)))</f>
        <v>0.0234126984126984</v>
      </c>
      <c r="AI1210" s="5" t="n">
        <f aca="false">IF(AA1210="Intervalo 1",'[1]Pesos dos Critérios'!$R$10,IF(AA1210="Intervalo 2",'[1]Pesos dos Critérios'!$S$10,IF(AA1210="Intervalo 3",'[1]Pesos dos Critérios'!$T$10,'[1]Pesos dos Critérios'!$U$10)))</f>
        <v>0.0468253968253968</v>
      </c>
      <c r="AJ1210" s="5" t="n">
        <f aca="false">SUM(AB1210:AI1210)</f>
        <v>0.28323234353</v>
      </c>
      <c r="AK1210" s="5" t="n">
        <v>1209</v>
      </c>
      <c r="AM1210" s="1" t="s">
        <v>52</v>
      </c>
    </row>
    <row r="1211" customFormat="false" ht="12.8" hidden="false" customHeight="true" outlineLevel="0" collapsed="false">
      <c r="A1211" s="7" t="n">
        <v>2015</v>
      </c>
      <c r="B1211" s="7" t="s">
        <v>204</v>
      </c>
      <c r="C1211" s="8" t="s">
        <v>205</v>
      </c>
      <c r="D1211" s="7" t="s">
        <v>866</v>
      </c>
      <c r="E1211" s="7" t="s">
        <v>871</v>
      </c>
      <c r="F1211" s="7" t="s">
        <v>872</v>
      </c>
      <c r="G1211" s="7" t="s">
        <v>224</v>
      </c>
      <c r="H1211" s="9" t="n">
        <v>2</v>
      </c>
      <c r="I1211" s="7" t="s">
        <v>721</v>
      </c>
      <c r="J1211" s="8" t="s">
        <v>86</v>
      </c>
      <c r="K1211" s="10" t="s">
        <v>46</v>
      </c>
      <c r="L1211" s="10" t="s">
        <v>200</v>
      </c>
      <c r="M1211" s="10" t="s">
        <v>56</v>
      </c>
      <c r="N1211" s="10" t="n">
        <v>0.016</v>
      </c>
      <c r="O1211" s="9" t="s">
        <v>57</v>
      </c>
      <c r="P1211" s="11" t="n">
        <v>0.157</v>
      </c>
      <c r="Q1211" s="8" t="s">
        <v>49</v>
      </c>
      <c r="R1211" s="11" t="n">
        <v>0.011</v>
      </c>
      <c r="S1211" s="8" t="s">
        <v>49</v>
      </c>
      <c r="T1211" s="11" t="n">
        <v>139</v>
      </c>
      <c r="U1211" s="8" t="s">
        <v>58</v>
      </c>
      <c r="V1211" s="11" t="n">
        <v>6</v>
      </c>
      <c r="W1211" s="11" t="n">
        <v>8.3</v>
      </c>
      <c r="X1211" s="11" t="n">
        <v>8.6</v>
      </c>
      <c r="Y1211" s="11" t="n">
        <v>11.8</v>
      </c>
      <c r="Z1211" s="11" t="n">
        <v>2.24</v>
      </c>
      <c r="AA1211" s="8" t="s">
        <v>58</v>
      </c>
      <c r="AB1211" s="5" t="n">
        <f aca="false">IF(C1211='[1]Pesos dos Critérios'!$V$3,'[1]Pesos dos Critérios'!$V$10,IF(Planilha1!C1211='[1]Pesos dos Critérios'!$W$3,'[1]Pesos dos Critérios'!$W$10,IF(Planilha1!C1211='[1]Pesos dos Critérios'!$X$3,'[1]Pesos dos Critérios'!$X$10,IF(Planilha1!C1211='[1]Pesos dos Critérios'!$Y$3,'[1]Pesos dos Critérios'!$Y$10,'[1]Pesos dos Critérios'!$Z$10))))</f>
        <v>0.0218518518518519</v>
      </c>
      <c r="AC1211" s="5" t="n">
        <f aca="false">IF(H1211=1,'[1]Pesos dos Critérios'!$AD$10,IF(Planilha1!H1211=2,'[1]Pesos dos Critérios'!$AE$10,IF(Planilha1!H1211=3,'[1]Pesos dos Critérios'!$AF$10,IF(Planilha1!H1211=4,'[1]Pesos dos Critérios'!$AG$10,'[1]Pesos dos Critérios'!$AH$10))))</f>
        <v>0.0273809523809524</v>
      </c>
      <c r="AD1211" s="5" t="n">
        <f aca="false">IF(J1211='[1]Pesos dos Critérios'!$AA$3,'[1]Pesos dos Critérios'!$AA$10,IF(Planilha1!J1211='[1]Pesos dos Critérios'!$AB$3,'[1]Pesos dos Critérios'!$AB$10,'[1]Pesos dos Critérios'!$AC$10))</f>
        <v>0.037037037037037</v>
      </c>
      <c r="AE1211" s="5" t="n">
        <f aca="false">IF(O1211="Intervalo 1",'[1]Pesos dos Critérios'!$J$10,IF(Planilha1!O1211="Intervalo 2",'[1]Pesos dos Critérios'!$K$10,IF(Planilha1!O1211="Intervalo 3",'[1]Pesos dos Critérios'!$L$10,'[1]Pesos dos Critérios'!$M$10)))</f>
        <v>0.032010582010582</v>
      </c>
      <c r="AF1211" s="5" t="n">
        <f aca="false">IF(Q1211="Intervalo 1",'[1]Pesos dos Critérios'!$B$10,IF(Q1211="Intervalo 2",'[1]Pesos dos Critérios'!$C$10,IF(Q1211="Intervalo 3",'[1]Pesos dos Critérios'!$D$10,'[1]Pesos dos Critérios'!$E$10)))</f>
        <v>0.0589398858061696</v>
      </c>
      <c r="AG1211" s="5" t="n">
        <f aca="false">IF(S1211="Intervalo 1",'[1]Pesos dos Critérios'!$F$10,IF(S1211="Intervalo 2",'[1]Pesos dos Critérios'!$G$10,IF(S1211="Intervalo 3",'[1]Pesos dos Critérios'!$H$10,'[1]Pesos dos Critérios'!$I$10)))</f>
        <v>0.0397421931735657</v>
      </c>
      <c r="AH1211" s="5" t="n">
        <f aca="false">IF(U1211="Intervalo 1",'[1]Pesos dos Critérios'!$N$10,IF(U1211="Intervalo 2",'[1]Pesos dos Critérios'!$O$10,IF(U1211="Intervalo 3",'[1]Pesos dos Critérios'!$P$10,'[1]Pesos dos Critérios'!$Q$10)))</f>
        <v>0.0273809523809524</v>
      </c>
      <c r="AI1211" s="5" t="n">
        <f aca="false">IF(AA1211="Intervalo 1",'[1]Pesos dos Critérios'!$R$10,IF(AA1211="Intervalo 2",'[1]Pesos dos Critérios'!$S$10,IF(AA1211="Intervalo 3",'[1]Pesos dos Critérios'!$T$10,'[1]Pesos dos Critérios'!$U$10)))</f>
        <v>0.0547619047619048</v>
      </c>
      <c r="AJ1211" s="5" t="n">
        <f aca="false">SUM(AB1211:AI1211)</f>
        <v>0.299105359403016</v>
      </c>
      <c r="AK1211" s="5" t="n">
        <v>1210</v>
      </c>
      <c r="AM1211" s="1" t="s">
        <v>52</v>
      </c>
    </row>
    <row r="1212" customFormat="false" ht="12.8" hidden="false" customHeight="true" outlineLevel="0" collapsed="false">
      <c r="A1212" s="7" t="n">
        <v>2015</v>
      </c>
      <c r="B1212" s="7" t="s">
        <v>204</v>
      </c>
      <c r="C1212" s="8" t="s">
        <v>205</v>
      </c>
      <c r="D1212" s="7" t="s">
        <v>866</v>
      </c>
      <c r="E1212" s="7" t="s">
        <v>873</v>
      </c>
      <c r="F1212" s="7" t="s">
        <v>872</v>
      </c>
      <c r="G1212" s="7" t="s">
        <v>224</v>
      </c>
      <c r="H1212" s="9" t="n">
        <v>2</v>
      </c>
      <c r="I1212" s="7" t="s">
        <v>721</v>
      </c>
      <c r="J1212" s="8" t="s">
        <v>86</v>
      </c>
      <c r="K1212" s="10" t="s">
        <v>46</v>
      </c>
      <c r="L1212" s="10" t="s">
        <v>200</v>
      </c>
      <c r="M1212" s="10" t="s">
        <v>56</v>
      </c>
      <c r="N1212" s="10" t="n">
        <v>0.016</v>
      </c>
      <c r="O1212" s="9" t="s">
        <v>57</v>
      </c>
      <c r="P1212" s="11" t="n">
        <v>0.167</v>
      </c>
      <c r="Q1212" s="8" t="s">
        <v>57</v>
      </c>
      <c r="R1212" s="11" t="n">
        <v>0.01</v>
      </c>
      <c r="S1212" s="8" t="s">
        <v>49</v>
      </c>
      <c r="T1212" s="11" t="n">
        <v>128</v>
      </c>
      <c r="U1212" s="8" t="s">
        <v>57</v>
      </c>
      <c r="V1212" s="11" t="n">
        <v>6.5</v>
      </c>
      <c r="W1212" s="11" t="n">
        <v>9.3</v>
      </c>
      <c r="X1212" s="11" t="n">
        <v>9.2</v>
      </c>
      <c r="Y1212" s="11" t="n">
        <v>13.3</v>
      </c>
      <c r="Z1212" s="11" t="n">
        <v>2.04</v>
      </c>
      <c r="AA1212" s="8" t="s">
        <v>57</v>
      </c>
      <c r="AB1212" s="5" t="n">
        <f aca="false">IF(C1212='[1]Pesos dos Critérios'!$V$3,'[1]Pesos dos Critérios'!$V$10,IF(Planilha1!C1212='[1]Pesos dos Critérios'!$W$3,'[1]Pesos dos Critérios'!$W$10,IF(Planilha1!C1212='[1]Pesos dos Critérios'!$X$3,'[1]Pesos dos Critérios'!$X$10,IF(Planilha1!C1212='[1]Pesos dos Critérios'!$Y$3,'[1]Pesos dos Critérios'!$Y$10,'[1]Pesos dos Critérios'!$Z$10))))</f>
        <v>0.0218518518518519</v>
      </c>
      <c r="AC1212" s="5" t="n">
        <f aca="false">IF(H1212=1,'[1]Pesos dos Critérios'!$AD$10,IF(Planilha1!H1212=2,'[1]Pesos dos Critérios'!$AE$10,IF(Planilha1!H1212=3,'[1]Pesos dos Critérios'!$AF$10,IF(Planilha1!H1212=4,'[1]Pesos dos Critérios'!$AG$10,'[1]Pesos dos Critérios'!$AH$10))))</f>
        <v>0.0273809523809524</v>
      </c>
      <c r="AD1212" s="5" t="n">
        <f aca="false">IF(J1212='[1]Pesos dos Critérios'!$AA$3,'[1]Pesos dos Critérios'!$AA$10,IF(Planilha1!J1212='[1]Pesos dos Critérios'!$AB$3,'[1]Pesos dos Critérios'!$AB$10,'[1]Pesos dos Critérios'!$AC$10))</f>
        <v>0.037037037037037</v>
      </c>
      <c r="AE1212" s="5" t="n">
        <f aca="false">IF(O1212="Intervalo 1",'[1]Pesos dos Critérios'!$J$10,IF(Planilha1!O1212="Intervalo 2",'[1]Pesos dos Critérios'!$K$10,IF(Planilha1!O1212="Intervalo 3",'[1]Pesos dos Critérios'!$L$10,'[1]Pesos dos Critérios'!$M$10)))</f>
        <v>0.032010582010582</v>
      </c>
      <c r="AF1212" s="5" t="n">
        <f aca="false">IF(Q1212="Intervalo 1",'[1]Pesos dos Critérios'!$B$10,IF(Q1212="Intervalo 2",'[1]Pesos dos Critérios'!$C$10,IF(Q1212="Intervalo 3",'[1]Pesos dos Critérios'!$D$10,'[1]Pesos dos Critérios'!$E$10)))</f>
        <v>0.0284015668347088</v>
      </c>
      <c r="AG1212" s="5" t="n">
        <f aca="false">IF(S1212="Intervalo 1",'[1]Pesos dos Critérios'!$F$10,IF(S1212="Intervalo 2",'[1]Pesos dos Critérios'!$G$10,IF(S1212="Intervalo 3",'[1]Pesos dos Critérios'!$H$10,'[1]Pesos dos Critérios'!$I$10)))</f>
        <v>0.0397421931735657</v>
      </c>
      <c r="AH1212" s="5" t="n">
        <f aca="false">IF(U1212="Intervalo 1",'[1]Pesos dos Critérios'!$N$10,IF(U1212="Intervalo 2",'[1]Pesos dos Critérios'!$O$10,IF(U1212="Intervalo 3",'[1]Pesos dos Critérios'!$P$10,'[1]Pesos dos Critérios'!$Q$10)))</f>
        <v>0.0273809523809524</v>
      </c>
      <c r="AI1212" s="5" t="n">
        <f aca="false">IF(AA1212="Intervalo 1",'[1]Pesos dos Critérios'!$R$10,IF(AA1212="Intervalo 2",'[1]Pesos dos Critérios'!$S$10,IF(AA1212="Intervalo 3",'[1]Pesos dos Critérios'!$T$10,'[1]Pesos dos Critérios'!$U$10)))</f>
        <v>0.0547619047619048</v>
      </c>
      <c r="AJ1212" s="5" t="n">
        <f aca="false">SUM(AB1212:AI1212)</f>
        <v>0.268567040431555</v>
      </c>
      <c r="AK1212" s="5" t="n">
        <v>1211</v>
      </c>
      <c r="AM1212" s="1" t="s">
        <v>52</v>
      </c>
    </row>
    <row r="1213" customFormat="false" ht="12.8" hidden="false" customHeight="true" outlineLevel="0" collapsed="false">
      <c r="A1213" s="7" t="n">
        <v>2015</v>
      </c>
      <c r="B1213" s="7" t="s">
        <v>204</v>
      </c>
      <c r="C1213" s="8" t="s">
        <v>205</v>
      </c>
      <c r="D1213" s="7" t="s">
        <v>41</v>
      </c>
      <c r="E1213" s="7" t="s">
        <v>874</v>
      </c>
      <c r="F1213" s="7" t="s">
        <v>875</v>
      </c>
      <c r="G1213" s="7" t="s">
        <v>137</v>
      </c>
      <c r="H1213" s="9" t="n">
        <v>1</v>
      </c>
      <c r="I1213" s="7" t="s">
        <v>44</v>
      </c>
      <c r="J1213" s="8" t="s">
        <v>45</v>
      </c>
      <c r="K1213" s="10" t="s">
        <v>46</v>
      </c>
      <c r="L1213" s="10" t="s">
        <v>47</v>
      </c>
      <c r="M1213" s="10" t="s">
        <v>56</v>
      </c>
      <c r="N1213" s="10" t="n">
        <v>0.018</v>
      </c>
      <c r="O1213" s="9" t="s">
        <v>57</v>
      </c>
      <c r="P1213" s="11" t="n">
        <v>0.215</v>
      </c>
      <c r="Q1213" s="8" t="s">
        <v>57</v>
      </c>
      <c r="R1213" s="11" t="n">
        <v>0.045</v>
      </c>
      <c r="S1213" s="8" t="s">
        <v>50</v>
      </c>
      <c r="T1213" s="11" t="n">
        <v>132</v>
      </c>
      <c r="U1213" s="8" t="s">
        <v>57</v>
      </c>
      <c r="V1213" s="11" t="n">
        <v>6.3</v>
      </c>
      <c r="W1213" s="11" t="n">
        <v>8.3</v>
      </c>
      <c r="X1213" s="11" t="n">
        <v>9.2</v>
      </c>
      <c r="Y1213" s="11" t="n">
        <v>12.1</v>
      </c>
      <c r="Z1213" s="11" t="n">
        <v>2.15</v>
      </c>
      <c r="AA1213" s="8" t="s">
        <v>58</v>
      </c>
      <c r="AB1213" s="5" t="n">
        <f aca="false">IF(C1213='[1]Pesos dos Critérios'!$V$3,'[1]Pesos dos Critérios'!$V$10,IF(Planilha1!C1213='[1]Pesos dos Critérios'!$W$3,'[1]Pesos dos Critérios'!$W$10,IF(Planilha1!C1213='[1]Pesos dos Critérios'!$X$3,'[1]Pesos dos Critérios'!$X$10,IF(Planilha1!C1213='[1]Pesos dos Critérios'!$Y$3,'[1]Pesos dos Critérios'!$Y$10,'[1]Pesos dos Critérios'!$Z$10))))</f>
        <v>0.0218518518518519</v>
      </c>
      <c r="AC1213" s="5" t="n">
        <f aca="false">IF(H1213=1,'[1]Pesos dos Critérios'!$AD$10,IF(Planilha1!H1213=2,'[1]Pesos dos Critérios'!$AE$10,IF(Planilha1!H1213=3,'[1]Pesos dos Critérios'!$AF$10,IF(Planilha1!H1213=4,'[1]Pesos dos Critérios'!$AG$10,'[1]Pesos dos Critérios'!$AH$10))))</f>
        <v>0.0329365079365079</v>
      </c>
      <c r="AD1213" s="5" t="n">
        <f aca="false">IF(J1213='[1]Pesos dos Critérios'!$AA$3,'[1]Pesos dos Critérios'!$AA$10,IF(Planilha1!J1213='[1]Pesos dos Critérios'!$AB$3,'[1]Pesos dos Critérios'!$AB$10,'[1]Pesos dos Critérios'!$AC$10))</f>
        <v>0.037037037037037</v>
      </c>
      <c r="AE1213" s="5" t="n">
        <f aca="false">IF(O1213="Intervalo 1",'[1]Pesos dos Critérios'!$J$10,IF(Planilha1!O1213="Intervalo 2",'[1]Pesos dos Critérios'!$K$10,IF(Planilha1!O1213="Intervalo 3",'[1]Pesos dos Critérios'!$L$10,'[1]Pesos dos Critérios'!$M$10)))</f>
        <v>0.032010582010582</v>
      </c>
      <c r="AF1213" s="5" t="n">
        <f aca="false">IF(Q1213="Intervalo 1",'[1]Pesos dos Critérios'!$B$10,IF(Q1213="Intervalo 2",'[1]Pesos dos Critérios'!$C$10,IF(Q1213="Intervalo 3",'[1]Pesos dos Critérios'!$D$10,'[1]Pesos dos Critérios'!$E$10)))</f>
        <v>0.0284015668347088</v>
      </c>
      <c r="AG1213" s="5" t="n">
        <f aca="false">IF(S1213="Intervalo 1",'[1]Pesos dos Critérios'!$F$10,IF(S1213="Intervalo 2",'[1]Pesos dos Critérios'!$G$10,IF(S1213="Intervalo 3",'[1]Pesos dos Critérios'!$H$10,'[1]Pesos dos Critérios'!$I$10)))</f>
        <v>0.0122185911401598</v>
      </c>
      <c r="AH1213" s="5" t="n">
        <f aca="false">IF(U1213="Intervalo 1",'[1]Pesos dos Critérios'!$N$10,IF(U1213="Intervalo 2",'[1]Pesos dos Critérios'!$O$10,IF(U1213="Intervalo 3",'[1]Pesos dos Critérios'!$P$10,'[1]Pesos dos Critérios'!$Q$10)))</f>
        <v>0.0273809523809524</v>
      </c>
      <c r="AI1213" s="5" t="n">
        <f aca="false">IF(AA1213="Intervalo 1",'[1]Pesos dos Critérios'!$R$10,IF(AA1213="Intervalo 2",'[1]Pesos dos Critérios'!$S$10,IF(AA1213="Intervalo 3",'[1]Pesos dos Critérios'!$T$10,'[1]Pesos dos Critérios'!$U$10)))</f>
        <v>0.0547619047619048</v>
      </c>
      <c r="AJ1213" s="5" t="n">
        <f aca="false">SUM(AB1213:AI1213)</f>
        <v>0.246598993953705</v>
      </c>
      <c r="AK1213" s="5" t="n">
        <v>1212</v>
      </c>
      <c r="AM1213" s="1" t="s">
        <v>60</v>
      </c>
    </row>
    <row r="1214" customFormat="false" ht="12.8" hidden="false" customHeight="true" outlineLevel="0" collapsed="false">
      <c r="A1214" s="7" t="n">
        <v>2015</v>
      </c>
      <c r="B1214" s="7" t="s">
        <v>204</v>
      </c>
      <c r="C1214" s="8" t="s">
        <v>205</v>
      </c>
      <c r="D1214" s="7" t="s">
        <v>41</v>
      </c>
      <c r="E1214" s="7" t="s">
        <v>876</v>
      </c>
      <c r="F1214" s="7" t="s">
        <v>214</v>
      </c>
      <c r="G1214" s="7" t="s">
        <v>137</v>
      </c>
      <c r="H1214" s="9" t="n">
        <v>1</v>
      </c>
      <c r="I1214" s="7" t="s">
        <v>44</v>
      </c>
      <c r="J1214" s="8" t="s">
        <v>45</v>
      </c>
      <c r="K1214" s="10" t="s">
        <v>46</v>
      </c>
      <c r="L1214" s="10" t="s">
        <v>47</v>
      </c>
      <c r="M1214" s="10" t="s">
        <v>56</v>
      </c>
      <c r="N1214" s="10" t="n">
        <v>0.018</v>
      </c>
      <c r="O1214" s="9" t="s">
        <v>57</v>
      </c>
      <c r="P1214" s="11" t="n">
        <v>0.215</v>
      </c>
      <c r="Q1214" s="8" t="s">
        <v>57</v>
      </c>
      <c r="R1214" s="11" t="n">
        <v>0.045</v>
      </c>
      <c r="S1214" s="8" t="s">
        <v>50</v>
      </c>
      <c r="T1214" s="11" t="n">
        <v>132</v>
      </c>
      <c r="U1214" s="8" t="s">
        <v>57</v>
      </c>
      <c r="V1214" s="11" t="n">
        <v>6.3</v>
      </c>
      <c r="W1214" s="11" t="n">
        <v>8.3</v>
      </c>
      <c r="X1214" s="11" t="n">
        <v>9.2</v>
      </c>
      <c r="Y1214" s="11" t="n">
        <v>12.1</v>
      </c>
      <c r="Z1214" s="11" t="n">
        <v>2.15</v>
      </c>
      <c r="AA1214" s="8" t="s">
        <v>58</v>
      </c>
      <c r="AB1214" s="5" t="n">
        <f aca="false">IF(C1214='[1]Pesos dos Critérios'!$V$3,'[1]Pesos dos Critérios'!$V$10,IF(Planilha1!C1214='[1]Pesos dos Critérios'!$W$3,'[1]Pesos dos Critérios'!$W$10,IF(Planilha1!C1214='[1]Pesos dos Critérios'!$X$3,'[1]Pesos dos Critérios'!$X$10,IF(Planilha1!C1214='[1]Pesos dos Critérios'!$Y$3,'[1]Pesos dos Critérios'!$Y$10,'[1]Pesos dos Critérios'!$Z$10))))</f>
        <v>0.0218518518518519</v>
      </c>
      <c r="AC1214" s="5" t="n">
        <f aca="false">IF(H1214=1,'[1]Pesos dos Critérios'!$AD$10,IF(Planilha1!H1214=2,'[1]Pesos dos Critérios'!$AE$10,IF(Planilha1!H1214=3,'[1]Pesos dos Critérios'!$AF$10,IF(Planilha1!H1214=4,'[1]Pesos dos Critérios'!$AG$10,'[1]Pesos dos Critérios'!$AH$10))))</f>
        <v>0.0329365079365079</v>
      </c>
      <c r="AD1214" s="5" t="n">
        <f aca="false">IF(J1214='[1]Pesos dos Critérios'!$AA$3,'[1]Pesos dos Critérios'!$AA$10,IF(Planilha1!J1214='[1]Pesos dos Critérios'!$AB$3,'[1]Pesos dos Critérios'!$AB$10,'[1]Pesos dos Critérios'!$AC$10))</f>
        <v>0.037037037037037</v>
      </c>
      <c r="AE1214" s="5" t="n">
        <f aca="false">IF(O1214="Intervalo 1",'[1]Pesos dos Critérios'!$J$10,IF(Planilha1!O1214="Intervalo 2",'[1]Pesos dos Critérios'!$K$10,IF(Planilha1!O1214="Intervalo 3",'[1]Pesos dos Critérios'!$L$10,'[1]Pesos dos Critérios'!$M$10)))</f>
        <v>0.032010582010582</v>
      </c>
      <c r="AF1214" s="5" t="n">
        <f aca="false">IF(Q1214="Intervalo 1",'[1]Pesos dos Critérios'!$B$10,IF(Q1214="Intervalo 2",'[1]Pesos dos Critérios'!$C$10,IF(Q1214="Intervalo 3",'[1]Pesos dos Critérios'!$D$10,'[1]Pesos dos Critérios'!$E$10)))</f>
        <v>0.0284015668347088</v>
      </c>
      <c r="AG1214" s="5" t="n">
        <f aca="false">IF(S1214="Intervalo 1",'[1]Pesos dos Critérios'!$F$10,IF(S1214="Intervalo 2",'[1]Pesos dos Critérios'!$G$10,IF(S1214="Intervalo 3",'[1]Pesos dos Critérios'!$H$10,'[1]Pesos dos Critérios'!$I$10)))</f>
        <v>0.0122185911401598</v>
      </c>
      <c r="AH1214" s="5" t="n">
        <f aca="false">IF(U1214="Intervalo 1",'[1]Pesos dos Critérios'!$N$10,IF(U1214="Intervalo 2",'[1]Pesos dos Critérios'!$O$10,IF(U1214="Intervalo 3",'[1]Pesos dos Critérios'!$P$10,'[1]Pesos dos Critérios'!$Q$10)))</f>
        <v>0.0273809523809524</v>
      </c>
      <c r="AI1214" s="5" t="n">
        <f aca="false">IF(AA1214="Intervalo 1",'[1]Pesos dos Critérios'!$R$10,IF(AA1214="Intervalo 2",'[1]Pesos dos Critérios'!$S$10,IF(AA1214="Intervalo 3",'[1]Pesos dos Critérios'!$T$10,'[1]Pesos dos Critérios'!$U$10)))</f>
        <v>0.0547619047619048</v>
      </c>
      <c r="AJ1214" s="5" t="n">
        <f aca="false">SUM(AB1214:AI1214)</f>
        <v>0.246598993953705</v>
      </c>
      <c r="AK1214" s="5" t="n">
        <v>1213</v>
      </c>
      <c r="AM1214" s="1" t="s">
        <v>60</v>
      </c>
    </row>
    <row r="1215" customFormat="false" ht="12.8" hidden="false" customHeight="true" outlineLevel="0" collapsed="false">
      <c r="A1215" s="7" t="n">
        <v>2015</v>
      </c>
      <c r="B1215" s="7" t="s">
        <v>204</v>
      </c>
      <c r="C1215" s="8" t="s">
        <v>205</v>
      </c>
      <c r="D1215" s="7" t="s">
        <v>41</v>
      </c>
      <c r="E1215" s="7" t="s">
        <v>877</v>
      </c>
      <c r="F1215" s="7" t="s">
        <v>374</v>
      </c>
      <c r="G1215" s="7" t="s">
        <v>224</v>
      </c>
      <c r="H1215" s="9" t="n">
        <v>2</v>
      </c>
      <c r="I1215" s="7" t="s">
        <v>44</v>
      </c>
      <c r="J1215" s="8" t="s">
        <v>45</v>
      </c>
      <c r="K1215" s="10" t="s">
        <v>46</v>
      </c>
      <c r="L1215" s="10" t="s">
        <v>47</v>
      </c>
      <c r="M1215" s="10" t="s">
        <v>48</v>
      </c>
      <c r="N1215" s="10" t="n">
        <v>0.04</v>
      </c>
      <c r="O1215" s="9" t="s">
        <v>50</v>
      </c>
      <c r="P1215" s="11" t="n">
        <v>0.353</v>
      </c>
      <c r="Q1215" s="8" t="s">
        <v>58</v>
      </c>
      <c r="R1215" s="11" t="n">
        <v>0.035</v>
      </c>
      <c r="S1215" s="8" t="s">
        <v>50</v>
      </c>
      <c r="T1215" s="11" t="n">
        <v>158</v>
      </c>
      <c r="U1215" s="8" t="s">
        <v>50</v>
      </c>
      <c r="V1215" s="11" t="n">
        <v>5.53</v>
      </c>
      <c r="W1215" s="11" t="n">
        <v>6.86</v>
      </c>
      <c r="X1215" s="11" t="n">
        <v>7.9</v>
      </c>
      <c r="Y1215" s="11" t="n">
        <v>9.8</v>
      </c>
      <c r="Z1215" s="11" t="n">
        <v>2.57</v>
      </c>
      <c r="AA1215" s="8" t="s">
        <v>50</v>
      </c>
      <c r="AB1215" s="5" t="n">
        <f aca="false">IF(C1215='[1]Pesos dos Critérios'!$V$3,'[1]Pesos dos Critérios'!$V$10,IF(Planilha1!C1215='[1]Pesos dos Critérios'!$W$3,'[1]Pesos dos Critérios'!$W$10,IF(Planilha1!C1215='[1]Pesos dos Critérios'!$X$3,'[1]Pesos dos Critérios'!$X$10,IF(Planilha1!C1215='[1]Pesos dos Critérios'!$Y$3,'[1]Pesos dos Critérios'!$Y$10,'[1]Pesos dos Critérios'!$Z$10))))</f>
        <v>0.0218518518518519</v>
      </c>
      <c r="AC1215" s="5" t="n">
        <f aca="false">IF(H1215=1,'[1]Pesos dos Critérios'!$AD$10,IF(Planilha1!H1215=2,'[1]Pesos dos Critérios'!$AE$10,IF(Planilha1!H1215=3,'[1]Pesos dos Critérios'!$AF$10,IF(Planilha1!H1215=4,'[1]Pesos dos Critérios'!$AG$10,'[1]Pesos dos Critérios'!$AH$10))))</f>
        <v>0.0273809523809524</v>
      </c>
      <c r="AD1215" s="5" t="n">
        <f aca="false">IF(J1215='[1]Pesos dos Critérios'!$AA$3,'[1]Pesos dos Critérios'!$AA$10,IF(Planilha1!J1215='[1]Pesos dos Critérios'!$AB$3,'[1]Pesos dos Critérios'!$AB$10,'[1]Pesos dos Critérios'!$AC$10))</f>
        <v>0.037037037037037</v>
      </c>
      <c r="AE1215" s="5" t="n">
        <f aca="false">IF(O1215="Intervalo 1",'[1]Pesos dos Critérios'!$J$10,IF(Planilha1!O1215="Intervalo 2",'[1]Pesos dos Critérios'!$K$10,IF(Planilha1!O1215="Intervalo 3",'[1]Pesos dos Critérios'!$L$10,'[1]Pesos dos Critérios'!$M$10)))</f>
        <v>0.0187830687830688</v>
      </c>
      <c r="AF1215" s="5" t="n">
        <f aca="false">IF(Q1215="Intervalo 1",'[1]Pesos dos Critérios'!$B$10,IF(Q1215="Intervalo 2",'[1]Pesos dos Critérios'!$C$10,IF(Q1215="Intervalo 3",'[1]Pesos dos Critérios'!$D$10,'[1]Pesos dos Critérios'!$E$10)))</f>
        <v>0.0152691594857304</v>
      </c>
      <c r="AG1215" s="5" t="n">
        <f aca="false">IF(S1215="Intervalo 1",'[1]Pesos dos Critérios'!$F$10,IF(S1215="Intervalo 2",'[1]Pesos dos Critérios'!$G$10,IF(S1215="Intervalo 3",'[1]Pesos dos Critérios'!$H$10,'[1]Pesos dos Critérios'!$I$10)))</f>
        <v>0.0122185911401598</v>
      </c>
      <c r="AH1215" s="5" t="n">
        <f aca="false">IF(U1215="Intervalo 1",'[1]Pesos dos Critérios'!$N$10,IF(U1215="Intervalo 2",'[1]Pesos dos Critérios'!$O$10,IF(U1215="Intervalo 3",'[1]Pesos dos Critérios'!$P$10,'[1]Pesos dos Critérios'!$Q$10)))</f>
        <v>0.0234126984126984</v>
      </c>
      <c r="AI1215" s="5" t="n">
        <f aca="false">IF(AA1215="Intervalo 1",'[1]Pesos dos Critérios'!$R$10,IF(AA1215="Intervalo 2",'[1]Pesos dos Critérios'!$S$10,IF(AA1215="Intervalo 3",'[1]Pesos dos Critérios'!$T$10,'[1]Pesos dos Critérios'!$U$10)))</f>
        <v>0.0468253968253968</v>
      </c>
      <c r="AJ1215" s="5" t="n">
        <f aca="false">SUM(AB1215:AI1215)</f>
        <v>0.202778755916896</v>
      </c>
      <c r="AK1215" s="5" t="n">
        <v>1214</v>
      </c>
      <c r="AM1215" s="1" t="s">
        <v>96</v>
      </c>
    </row>
    <row r="1216" customFormat="false" ht="12.8" hidden="false" customHeight="true" outlineLevel="0" collapsed="false">
      <c r="A1216" s="7" t="n">
        <v>2015</v>
      </c>
      <c r="B1216" s="7" t="s">
        <v>204</v>
      </c>
      <c r="C1216" s="8" t="s">
        <v>205</v>
      </c>
      <c r="D1216" s="7" t="s">
        <v>117</v>
      </c>
      <c r="E1216" s="7" t="s">
        <v>215</v>
      </c>
      <c r="F1216" s="7" t="s">
        <v>840</v>
      </c>
      <c r="G1216" s="7" t="s">
        <v>123</v>
      </c>
      <c r="H1216" s="9" t="n">
        <v>2</v>
      </c>
      <c r="I1216" s="7" t="s">
        <v>558</v>
      </c>
      <c r="J1216" s="8" t="s">
        <v>86</v>
      </c>
      <c r="K1216" s="10" t="s">
        <v>46</v>
      </c>
      <c r="L1216" s="10" t="s">
        <v>200</v>
      </c>
      <c r="M1216" s="10" t="s">
        <v>48</v>
      </c>
      <c r="N1216" s="10" t="n">
        <v>0.019</v>
      </c>
      <c r="O1216" s="9" t="s">
        <v>57</v>
      </c>
      <c r="P1216" s="11" t="n">
        <v>0.154</v>
      </c>
      <c r="Q1216" s="8" t="s">
        <v>49</v>
      </c>
      <c r="R1216" s="11" t="n">
        <v>0.024</v>
      </c>
      <c r="S1216" s="8" t="s">
        <v>58</v>
      </c>
      <c r="T1216" s="11" t="n">
        <v>140</v>
      </c>
      <c r="U1216" s="8" t="s">
        <v>58</v>
      </c>
      <c r="V1216" s="11" t="n">
        <v>6.09</v>
      </c>
      <c r="W1216" s="11" t="n">
        <v>8.05</v>
      </c>
      <c r="X1216" s="11" t="n">
        <v>8.7</v>
      </c>
      <c r="Y1216" s="11" t="n">
        <v>11.5</v>
      </c>
      <c r="Z1216" s="11" t="n">
        <v>2.27</v>
      </c>
      <c r="AA1216" s="8" t="s">
        <v>58</v>
      </c>
      <c r="AB1216" s="5" t="n">
        <f aca="false">IF(C1216='[1]Pesos dos Critérios'!$V$3,'[1]Pesos dos Critérios'!$V$10,IF(Planilha1!C1216='[1]Pesos dos Critérios'!$W$3,'[1]Pesos dos Critérios'!$W$10,IF(Planilha1!C1216='[1]Pesos dos Critérios'!$X$3,'[1]Pesos dos Critérios'!$X$10,IF(Planilha1!C1216='[1]Pesos dos Critérios'!$Y$3,'[1]Pesos dos Critérios'!$Y$10,'[1]Pesos dos Critérios'!$Z$10))))</f>
        <v>0.0218518518518519</v>
      </c>
      <c r="AC1216" s="5" t="n">
        <f aca="false">IF(H1216=1,'[1]Pesos dos Critérios'!$AD$10,IF(Planilha1!H1216=2,'[1]Pesos dos Critérios'!$AE$10,IF(Planilha1!H1216=3,'[1]Pesos dos Critérios'!$AF$10,IF(Planilha1!H1216=4,'[1]Pesos dos Critérios'!$AG$10,'[1]Pesos dos Critérios'!$AH$10))))</f>
        <v>0.0273809523809524</v>
      </c>
      <c r="AD1216" s="5" t="n">
        <f aca="false">IF(J1216='[1]Pesos dos Critérios'!$AA$3,'[1]Pesos dos Critérios'!$AA$10,IF(Planilha1!J1216='[1]Pesos dos Critérios'!$AB$3,'[1]Pesos dos Critérios'!$AB$10,'[1]Pesos dos Critérios'!$AC$10))</f>
        <v>0.037037037037037</v>
      </c>
      <c r="AE1216" s="5" t="n">
        <f aca="false">IF(O1216="Intervalo 1",'[1]Pesos dos Critérios'!$J$10,IF(Planilha1!O1216="Intervalo 2",'[1]Pesos dos Critérios'!$K$10,IF(Planilha1!O1216="Intervalo 3",'[1]Pesos dos Critérios'!$L$10,'[1]Pesos dos Critérios'!$M$10)))</f>
        <v>0.032010582010582</v>
      </c>
      <c r="AF1216" s="5" t="n">
        <f aca="false">IF(Q1216="Intervalo 1",'[1]Pesos dos Critérios'!$B$10,IF(Q1216="Intervalo 2",'[1]Pesos dos Critérios'!$C$10,IF(Q1216="Intervalo 3",'[1]Pesos dos Critérios'!$D$10,'[1]Pesos dos Critérios'!$E$10)))</f>
        <v>0.0589398858061696</v>
      </c>
      <c r="AG1216" s="5" t="n">
        <f aca="false">IF(S1216="Intervalo 1",'[1]Pesos dos Critérios'!$F$10,IF(S1216="Intervalo 2",'[1]Pesos dos Critérios'!$G$10,IF(S1216="Intervalo 3",'[1]Pesos dos Critérios'!$H$10,'[1]Pesos dos Critérios'!$I$10)))</f>
        <v>0.0255809731299927</v>
      </c>
      <c r="AH1216" s="5" t="n">
        <f aca="false">IF(U1216="Intervalo 1",'[1]Pesos dos Critérios'!$N$10,IF(U1216="Intervalo 2",'[1]Pesos dos Critérios'!$O$10,IF(U1216="Intervalo 3",'[1]Pesos dos Critérios'!$P$10,'[1]Pesos dos Critérios'!$Q$10)))</f>
        <v>0.0273809523809524</v>
      </c>
      <c r="AI1216" s="5" t="n">
        <f aca="false">IF(AA1216="Intervalo 1",'[1]Pesos dos Critérios'!$R$10,IF(AA1216="Intervalo 2",'[1]Pesos dos Critérios'!$S$10,IF(AA1216="Intervalo 3",'[1]Pesos dos Critérios'!$T$10,'[1]Pesos dos Critérios'!$U$10)))</f>
        <v>0.0547619047619048</v>
      </c>
      <c r="AJ1216" s="5" t="n">
        <f aca="false">SUM(AB1216:AI1216)</f>
        <v>0.284944139359443</v>
      </c>
      <c r="AK1216" s="5" t="n">
        <v>1215</v>
      </c>
      <c r="AM1216" s="1" t="s">
        <v>52</v>
      </c>
    </row>
    <row r="1217" customFormat="false" ht="12.8" hidden="false" customHeight="true" outlineLevel="0" collapsed="false">
      <c r="A1217" s="7" t="n">
        <v>2015</v>
      </c>
      <c r="B1217" s="7" t="s">
        <v>204</v>
      </c>
      <c r="C1217" s="8" t="s">
        <v>205</v>
      </c>
      <c r="D1217" s="7" t="s">
        <v>61</v>
      </c>
      <c r="E1217" s="7" t="s">
        <v>878</v>
      </c>
      <c r="F1217" s="7" t="s">
        <v>471</v>
      </c>
      <c r="G1217" s="7" t="s">
        <v>234</v>
      </c>
      <c r="H1217" s="9" t="n">
        <v>2</v>
      </c>
      <c r="I1217" s="7" t="s">
        <v>44</v>
      </c>
      <c r="J1217" s="8" t="s">
        <v>45</v>
      </c>
      <c r="K1217" s="10" t="s">
        <v>46</v>
      </c>
      <c r="L1217" s="10" t="s">
        <v>83</v>
      </c>
      <c r="M1217" s="10" t="s">
        <v>56</v>
      </c>
      <c r="N1217" s="10" t="n">
        <v>0.013</v>
      </c>
      <c r="O1217" s="9" t="s">
        <v>49</v>
      </c>
      <c r="P1217" s="11" t="n">
        <v>0.388</v>
      </c>
      <c r="Q1217" s="8" t="s">
        <v>58</v>
      </c>
      <c r="R1217" s="11" t="n">
        <v>0.012</v>
      </c>
      <c r="S1217" s="8" t="s">
        <v>49</v>
      </c>
      <c r="T1217" s="11" t="n">
        <v>139</v>
      </c>
      <c r="U1217" s="8" t="s">
        <v>58</v>
      </c>
      <c r="V1217" s="11" t="n">
        <v>6.4</v>
      </c>
      <c r="W1217" s="11" t="n">
        <v>7.5</v>
      </c>
      <c r="X1217" s="11" t="n">
        <v>8.9</v>
      </c>
      <c r="Y1217" s="11" t="n">
        <v>10.9</v>
      </c>
      <c r="Z1217" s="11" t="n">
        <v>2.25</v>
      </c>
      <c r="AA1217" s="8" t="s">
        <v>58</v>
      </c>
      <c r="AB1217" s="5" t="n">
        <f aca="false">IF(C1217='[1]Pesos dos Critérios'!$V$3,'[1]Pesos dos Critérios'!$V$10,IF(Planilha1!C1217='[1]Pesos dos Critérios'!$W$3,'[1]Pesos dos Critérios'!$W$10,IF(Planilha1!C1217='[1]Pesos dos Critérios'!$X$3,'[1]Pesos dos Critérios'!$X$10,IF(Planilha1!C1217='[1]Pesos dos Critérios'!$Y$3,'[1]Pesos dos Critérios'!$Y$10,'[1]Pesos dos Critérios'!$Z$10))))</f>
        <v>0.0218518518518519</v>
      </c>
      <c r="AC1217" s="5" t="n">
        <f aca="false">IF(H1217=1,'[1]Pesos dos Critérios'!$AD$10,IF(Planilha1!H1217=2,'[1]Pesos dos Critérios'!$AE$10,IF(Planilha1!H1217=3,'[1]Pesos dos Critérios'!$AF$10,IF(Planilha1!H1217=4,'[1]Pesos dos Critérios'!$AG$10,'[1]Pesos dos Critérios'!$AH$10))))</f>
        <v>0.0273809523809524</v>
      </c>
      <c r="AD1217" s="5" t="n">
        <f aca="false">IF(J1217='[1]Pesos dos Critérios'!$AA$3,'[1]Pesos dos Critérios'!$AA$10,IF(Planilha1!J1217='[1]Pesos dos Critérios'!$AB$3,'[1]Pesos dos Critérios'!$AB$10,'[1]Pesos dos Critérios'!$AC$10))</f>
        <v>0.037037037037037</v>
      </c>
      <c r="AE1217" s="5" t="n">
        <f aca="false">IF(O1217="Intervalo 1",'[1]Pesos dos Critérios'!$J$10,IF(Planilha1!O1217="Intervalo 2",'[1]Pesos dos Critérios'!$K$10,IF(Planilha1!O1217="Intervalo 3",'[1]Pesos dos Critérios'!$L$10,'[1]Pesos dos Critérios'!$M$10)))</f>
        <v>0.0375661375661376</v>
      </c>
      <c r="AF1217" s="5" t="n">
        <f aca="false">IF(Q1217="Intervalo 1",'[1]Pesos dos Critérios'!$B$10,IF(Q1217="Intervalo 2",'[1]Pesos dos Critérios'!$C$10,IF(Q1217="Intervalo 3",'[1]Pesos dos Critérios'!$D$10,'[1]Pesos dos Critérios'!$E$10)))</f>
        <v>0.0152691594857304</v>
      </c>
      <c r="AG1217" s="5" t="n">
        <f aca="false">IF(S1217="Intervalo 1",'[1]Pesos dos Critérios'!$F$10,IF(S1217="Intervalo 2",'[1]Pesos dos Critérios'!$G$10,IF(S1217="Intervalo 3",'[1]Pesos dos Critérios'!$H$10,'[1]Pesos dos Critérios'!$I$10)))</f>
        <v>0.0397421931735657</v>
      </c>
      <c r="AH1217" s="5" t="n">
        <f aca="false">IF(U1217="Intervalo 1",'[1]Pesos dos Critérios'!$N$10,IF(U1217="Intervalo 2",'[1]Pesos dos Critérios'!$O$10,IF(U1217="Intervalo 3",'[1]Pesos dos Critérios'!$P$10,'[1]Pesos dos Critérios'!$Q$10)))</f>
        <v>0.0273809523809524</v>
      </c>
      <c r="AI1217" s="5" t="n">
        <f aca="false">IF(AA1217="Intervalo 1",'[1]Pesos dos Critérios'!$R$10,IF(AA1217="Intervalo 2",'[1]Pesos dos Critérios'!$S$10,IF(AA1217="Intervalo 3",'[1]Pesos dos Critérios'!$T$10,'[1]Pesos dos Critérios'!$U$10)))</f>
        <v>0.0547619047619048</v>
      </c>
      <c r="AJ1217" s="5" t="n">
        <f aca="false">SUM(AB1217:AI1217)</f>
        <v>0.260990188638132</v>
      </c>
      <c r="AK1217" s="5" t="n">
        <v>1216</v>
      </c>
      <c r="AM1217" s="1" t="s">
        <v>52</v>
      </c>
    </row>
    <row r="1218" customFormat="false" ht="12.8" hidden="false" customHeight="true" outlineLevel="0" collapsed="false">
      <c r="A1218" s="7" t="n">
        <v>2015</v>
      </c>
      <c r="B1218" s="7" t="s">
        <v>204</v>
      </c>
      <c r="C1218" s="8" t="s">
        <v>205</v>
      </c>
      <c r="D1218" s="7" t="s">
        <v>61</v>
      </c>
      <c r="E1218" s="7" t="s">
        <v>878</v>
      </c>
      <c r="F1218" s="7" t="s">
        <v>879</v>
      </c>
      <c r="G1218" s="7" t="s">
        <v>234</v>
      </c>
      <c r="H1218" s="9" t="n">
        <v>2</v>
      </c>
      <c r="I1218" s="7" t="s">
        <v>44</v>
      </c>
      <c r="J1218" s="8" t="s">
        <v>45</v>
      </c>
      <c r="K1218" s="10" t="s">
        <v>46</v>
      </c>
      <c r="L1218" s="10" t="s">
        <v>83</v>
      </c>
      <c r="M1218" s="10" t="s">
        <v>56</v>
      </c>
      <c r="N1218" s="10" t="n">
        <v>0.013</v>
      </c>
      <c r="O1218" s="9" t="s">
        <v>49</v>
      </c>
      <c r="P1218" s="11" t="n">
        <v>0.388</v>
      </c>
      <c r="Q1218" s="8" t="s">
        <v>58</v>
      </c>
      <c r="R1218" s="11" t="n">
        <v>0.012</v>
      </c>
      <c r="S1218" s="8" t="s">
        <v>49</v>
      </c>
      <c r="T1218" s="11" t="n">
        <v>139</v>
      </c>
      <c r="U1218" s="8" t="s">
        <v>58</v>
      </c>
      <c r="V1218" s="11" t="n">
        <v>6.4</v>
      </c>
      <c r="W1218" s="11" t="n">
        <v>7.5</v>
      </c>
      <c r="X1218" s="11" t="n">
        <v>8.9</v>
      </c>
      <c r="Y1218" s="11" t="n">
        <v>10.9</v>
      </c>
      <c r="Z1218" s="11" t="n">
        <v>2.25</v>
      </c>
      <c r="AA1218" s="8" t="s">
        <v>58</v>
      </c>
      <c r="AB1218" s="5" t="n">
        <f aca="false">IF(C1218='[1]Pesos dos Critérios'!$V$3,'[1]Pesos dos Critérios'!$V$10,IF(Planilha1!C1218='[1]Pesos dos Critérios'!$W$3,'[1]Pesos dos Critérios'!$W$10,IF(Planilha1!C1218='[1]Pesos dos Critérios'!$X$3,'[1]Pesos dos Critérios'!$X$10,IF(Planilha1!C1218='[1]Pesos dos Critérios'!$Y$3,'[1]Pesos dos Critérios'!$Y$10,'[1]Pesos dos Critérios'!$Z$10))))</f>
        <v>0.0218518518518519</v>
      </c>
      <c r="AC1218" s="5" t="n">
        <f aca="false">IF(H1218=1,'[1]Pesos dos Critérios'!$AD$10,IF(Planilha1!H1218=2,'[1]Pesos dos Critérios'!$AE$10,IF(Planilha1!H1218=3,'[1]Pesos dos Critérios'!$AF$10,IF(Planilha1!H1218=4,'[1]Pesos dos Critérios'!$AG$10,'[1]Pesos dos Critérios'!$AH$10))))</f>
        <v>0.0273809523809524</v>
      </c>
      <c r="AD1218" s="5" t="n">
        <f aca="false">IF(J1218='[1]Pesos dos Critérios'!$AA$3,'[1]Pesos dos Critérios'!$AA$10,IF(Planilha1!J1218='[1]Pesos dos Critérios'!$AB$3,'[1]Pesos dos Critérios'!$AB$10,'[1]Pesos dos Critérios'!$AC$10))</f>
        <v>0.037037037037037</v>
      </c>
      <c r="AE1218" s="5" t="n">
        <f aca="false">IF(O1218="Intervalo 1",'[1]Pesos dos Critérios'!$J$10,IF(Planilha1!O1218="Intervalo 2",'[1]Pesos dos Critérios'!$K$10,IF(Planilha1!O1218="Intervalo 3",'[1]Pesos dos Critérios'!$L$10,'[1]Pesos dos Critérios'!$M$10)))</f>
        <v>0.0375661375661376</v>
      </c>
      <c r="AF1218" s="5" t="n">
        <f aca="false">IF(Q1218="Intervalo 1",'[1]Pesos dos Critérios'!$B$10,IF(Q1218="Intervalo 2",'[1]Pesos dos Critérios'!$C$10,IF(Q1218="Intervalo 3",'[1]Pesos dos Critérios'!$D$10,'[1]Pesos dos Critérios'!$E$10)))</f>
        <v>0.0152691594857304</v>
      </c>
      <c r="AG1218" s="5" t="n">
        <f aca="false">IF(S1218="Intervalo 1",'[1]Pesos dos Critérios'!$F$10,IF(S1218="Intervalo 2",'[1]Pesos dos Critérios'!$G$10,IF(S1218="Intervalo 3",'[1]Pesos dos Critérios'!$H$10,'[1]Pesos dos Critérios'!$I$10)))</f>
        <v>0.0397421931735657</v>
      </c>
      <c r="AH1218" s="5" t="n">
        <f aca="false">IF(U1218="Intervalo 1",'[1]Pesos dos Critérios'!$N$10,IF(U1218="Intervalo 2",'[1]Pesos dos Critérios'!$O$10,IF(U1218="Intervalo 3",'[1]Pesos dos Critérios'!$P$10,'[1]Pesos dos Critérios'!$Q$10)))</f>
        <v>0.0273809523809524</v>
      </c>
      <c r="AI1218" s="5" t="n">
        <f aca="false">IF(AA1218="Intervalo 1",'[1]Pesos dos Critérios'!$R$10,IF(AA1218="Intervalo 2",'[1]Pesos dos Critérios'!$S$10,IF(AA1218="Intervalo 3",'[1]Pesos dos Critérios'!$T$10,'[1]Pesos dos Critérios'!$U$10)))</f>
        <v>0.0547619047619048</v>
      </c>
      <c r="AJ1218" s="5" t="n">
        <f aca="false">SUM(AB1218:AI1218)</f>
        <v>0.260990188638132</v>
      </c>
      <c r="AK1218" s="5" t="n">
        <v>1217</v>
      </c>
      <c r="AM1218" s="1" t="s">
        <v>52</v>
      </c>
    </row>
    <row r="1219" customFormat="false" ht="12.8" hidden="false" customHeight="true" outlineLevel="0" collapsed="false">
      <c r="A1219" s="7" t="n">
        <v>2015</v>
      </c>
      <c r="B1219" s="7" t="s">
        <v>204</v>
      </c>
      <c r="C1219" s="8" t="s">
        <v>205</v>
      </c>
      <c r="D1219" s="7" t="s">
        <v>61</v>
      </c>
      <c r="E1219" s="7" t="s">
        <v>878</v>
      </c>
      <c r="F1219" s="7" t="s">
        <v>816</v>
      </c>
      <c r="G1219" s="7" t="s">
        <v>234</v>
      </c>
      <c r="H1219" s="9" t="n">
        <v>2</v>
      </c>
      <c r="I1219" s="7" t="s">
        <v>44</v>
      </c>
      <c r="J1219" s="8" t="s">
        <v>45</v>
      </c>
      <c r="K1219" s="10" t="s">
        <v>46</v>
      </c>
      <c r="L1219" s="10" t="s">
        <v>83</v>
      </c>
      <c r="M1219" s="10" t="s">
        <v>56</v>
      </c>
      <c r="N1219" s="10" t="n">
        <v>0.013</v>
      </c>
      <c r="O1219" s="9" t="s">
        <v>49</v>
      </c>
      <c r="P1219" s="11" t="n">
        <v>0.388</v>
      </c>
      <c r="Q1219" s="8" t="s">
        <v>58</v>
      </c>
      <c r="R1219" s="11" t="n">
        <v>0.012</v>
      </c>
      <c r="S1219" s="8" t="s">
        <v>49</v>
      </c>
      <c r="T1219" s="11" t="n">
        <v>139</v>
      </c>
      <c r="U1219" s="8" t="s">
        <v>58</v>
      </c>
      <c r="V1219" s="11" t="n">
        <v>6.4</v>
      </c>
      <c r="W1219" s="11" t="n">
        <v>7.5</v>
      </c>
      <c r="X1219" s="11" t="n">
        <v>8.9</v>
      </c>
      <c r="Y1219" s="11" t="n">
        <v>10.9</v>
      </c>
      <c r="Z1219" s="11" t="n">
        <v>2.25</v>
      </c>
      <c r="AA1219" s="8" t="s">
        <v>58</v>
      </c>
      <c r="AB1219" s="5" t="n">
        <f aca="false">IF(C1219='[1]Pesos dos Critérios'!$V$3,'[1]Pesos dos Critérios'!$V$10,IF(Planilha1!C1219='[1]Pesos dos Critérios'!$W$3,'[1]Pesos dos Critérios'!$W$10,IF(Planilha1!C1219='[1]Pesos dos Critérios'!$X$3,'[1]Pesos dos Critérios'!$X$10,IF(Planilha1!C1219='[1]Pesos dos Critérios'!$Y$3,'[1]Pesos dos Critérios'!$Y$10,'[1]Pesos dos Critérios'!$Z$10))))</f>
        <v>0.0218518518518519</v>
      </c>
      <c r="AC1219" s="5" t="n">
        <f aca="false">IF(H1219=1,'[1]Pesos dos Critérios'!$AD$10,IF(Planilha1!H1219=2,'[1]Pesos dos Critérios'!$AE$10,IF(Planilha1!H1219=3,'[1]Pesos dos Critérios'!$AF$10,IF(Planilha1!H1219=4,'[1]Pesos dos Critérios'!$AG$10,'[1]Pesos dos Critérios'!$AH$10))))</f>
        <v>0.0273809523809524</v>
      </c>
      <c r="AD1219" s="5" t="n">
        <f aca="false">IF(J1219='[1]Pesos dos Critérios'!$AA$3,'[1]Pesos dos Critérios'!$AA$10,IF(Planilha1!J1219='[1]Pesos dos Critérios'!$AB$3,'[1]Pesos dos Critérios'!$AB$10,'[1]Pesos dos Critérios'!$AC$10))</f>
        <v>0.037037037037037</v>
      </c>
      <c r="AE1219" s="5" t="n">
        <f aca="false">IF(O1219="Intervalo 1",'[1]Pesos dos Critérios'!$J$10,IF(Planilha1!O1219="Intervalo 2",'[1]Pesos dos Critérios'!$K$10,IF(Planilha1!O1219="Intervalo 3",'[1]Pesos dos Critérios'!$L$10,'[1]Pesos dos Critérios'!$M$10)))</f>
        <v>0.0375661375661376</v>
      </c>
      <c r="AF1219" s="5" t="n">
        <f aca="false">IF(Q1219="Intervalo 1",'[1]Pesos dos Critérios'!$B$10,IF(Q1219="Intervalo 2",'[1]Pesos dos Critérios'!$C$10,IF(Q1219="Intervalo 3",'[1]Pesos dos Critérios'!$D$10,'[1]Pesos dos Critérios'!$E$10)))</f>
        <v>0.0152691594857304</v>
      </c>
      <c r="AG1219" s="5" t="n">
        <f aca="false">IF(S1219="Intervalo 1",'[1]Pesos dos Critérios'!$F$10,IF(S1219="Intervalo 2",'[1]Pesos dos Critérios'!$G$10,IF(S1219="Intervalo 3",'[1]Pesos dos Critérios'!$H$10,'[1]Pesos dos Critérios'!$I$10)))</f>
        <v>0.0397421931735657</v>
      </c>
      <c r="AH1219" s="5" t="n">
        <f aca="false">IF(U1219="Intervalo 1",'[1]Pesos dos Critérios'!$N$10,IF(U1219="Intervalo 2",'[1]Pesos dos Critérios'!$O$10,IF(U1219="Intervalo 3",'[1]Pesos dos Critérios'!$P$10,'[1]Pesos dos Critérios'!$Q$10)))</f>
        <v>0.0273809523809524</v>
      </c>
      <c r="AI1219" s="5" t="n">
        <f aca="false">IF(AA1219="Intervalo 1",'[1]Pesos dos Critérios'!$R$10,IF(AA1219="Intervalo 2",'[1]Pesos dos Critérios'!$S$10,IF(AA1219="Intervalo 3",'[1]Pesos dos Critérios'!$T$10,'[1]Pesos dos Critérios'!$U$10)))</f>
        <v>0.0547619047619048</v>
      </c>
      <c r="AJ1219" s="5" t="n">
        <f aca="false">SUM(AB1219:AI1219)</f>
        <v>0.260990188638132</v>
      </c>
      <c r="AK1219" s="5" t="n">
        <v>1218</v>
      </c>
      <c r="AM1219" s="1" t="s">
        <v>52</v>
      </c>
    </row>
    <row r="1220" customFormat="false" ht="12.8" hidden="false" customHeight="true" outlineLevel="0" collapsed="false">
      <c r="A1220" s="7" t="n">
        <v>2015</v>
      </c>
      <c r="B1220" s="7" t="s">
        <v>204</v>
      </c>
      <c r="C1220" s="8" t="s">
        <v>205</v>
      </c>
      <c r="D1220" s="7" t="s">
        <v>61</v>
      </c>
      <c r="E1220" s="7" t="s">
        <v>878</v>
      </c>
      <c r="F1220" s="7" t="s">
        <v>471</v>
      </c>
      <c r="G1220" s="7" t="s">
        <v>234</v>
      </c>
      <c r="H1220" s="9" t="n">
        <v>2</v>
      </c>
      <c r="I1220" s="7" t="s">
        <v>85</v>
      </c>
      <c r="J1220" s="8" t="s">
        <v>86</v>
      </c>
      <c r="K1220" s="10" t="s">
        <v>46</v>
      </c>
      <c r="L1220" s="10" t="s">
        <v>83</v>
      </c>
      <c r="M1220" s="10" t="s">
        <v>56</v>
      </c>
      <c r="N1220" s="10" t="n">
        <v>0.009</v>
      </c>
      <c r="O1220" s="9" t="s">
        <v>49</v>
      </c>
      <c r="P1220" s="11" t="n">
        <v>0.383</v>
      </c>
      <c r="Q1220" s="8" t="s">
        <v>58</v>
      </c>
      <c r="R1220" s="11" t="n">
        <v>0.013</v>
      </c>
      <c r="S1220" s="8" t="s">
        <v>57</v>
      </c>
      <c r="T1220" s="11" t="n">
        <v>138</v>
      </c>
      <c r="U1220" s="8" t="s">
        <v>58</v>
      </c>
      <c r="V1220" s="11" t="n">
        <v>6.5</v>
      </c>
      <c r="W1220" s="11" t="n">
        <v>7.6</v>
      </c>
      <c r="X1220" s="11" t="n">
        <v>9.1</v>
      </c>
      <c r="Y1220" s="11" t="n">
        <v>10.8</v>
      </c>
      <c r="Z1220" s="11" t="n">
        <v>2.22</v>
      </c>
      <c r="AA1220" s="8" t="s">
        <v>58</v>
      </c>
      <c r="AB1220" s="5" t="n">
        <f aca="false">IF(C1220='[1]Pesos dos Critérios'!$V$3,'[1]Pesos dos Critérios'!$V$10,IF(Planilha1!C1220='[1]Pesos dos Critérios'!$W$3,'[1]Pesos dos Critérios'!$W$10,IF(Planilha1!C1220='[1]Pesos dos Critérios'!$X$3,'[1]Pesos dos Critérios'!$X$10,IF(Planilha1!C1220='[1]Pesos dos Critérios'!$Y$3,'[1]Pesos dos Critérios'!$Y$10,'[1]Pesos dos Critérios'!$Z$10))))</f>
        <v>0.0218518518518519</v>
      </c>
      <c r="AC1220" s="5" t="n">
        <f aca="false">IF(H1220=1,'[1]Pesos dos Critérios'!$AD$10,IF(Planilha1!H1220=2,'[1]Pesos dos Critérios'!$AE$10,IF(Planilha1!H1220=3,'[1]Pesos dos Critérios'!$AF$10,IF(Planilha1!H1220=4,'[1]Pesos dos Critérios'!$AG$10,'[1]Pesos dos Critérios'!$AH$10))))</f>
        <v>0.0273809523809524</v>
      </c>
      <c r="AD1220" s="5" t="n">
        <f aca="false">IF(J1220='[1]Pesos dos Critérios'!$AA$3,'[1]Pesos dos Critérios'!$AA$10,IF(Planilha1!J1220='[1]Pesos dos Critérios'!$AB$3,'[1]Pesos dos Critérios'!$AB$10,'[1]Pesos dos Critérios'!$AC$10))</f>
        <v>0.037037037037037</v>
      </c>
      <c r="AE1220" s="5" t="n">
        <f aca="false">IF(O1220="Intervalo 1",'[1]Pesos dos Critérios'!$J$10,IF(Planilha1!O1220="Intervalo 2",'[1]Pesos dos Critérios'!$K$10,IF(Planilha1!O1220="Intervalo 3",'[1]Pesos dos Critérios'!$L$10,'[1]Pesos dos Critérios'!$M$10)))</f>
        <v>0.0375661375661376</v>
      </c>
      <c r="AF1220" s="5" t="n">
        <f aca="false">IF(Q1220="Intervalo 1",'[1]Pesos dos Critérios'!$B$10,IF(Q1220="Intervalo 2",'[1]Pesos dos Critérios'!$C$10,IF(Q1220="Intervalo 3",'[1]Pesos dos Critérios'!$D$10,'[1]Pesos dos Critérios'!$E$10)))</f>
        <v>0.0152691594857304</v>
      </c>
      <c r="AG1220" s="5" t="n">
        <f aca="false">IF(S1220="Intervalo 1",'[1]Pesos dos Critérios'!$F$10,IF(S1220="Intervalo 2",'[1]Pesos dos Critérios'!$G$10,IF(S1220="Intervalo 3",'[1]Pesos dos Critérios'!$H$10,'[1]Pesos dos Critérios'!$I$10)))</f>
        <v>0.0335693536673929</v>
      </c>
      <c r="AH1220" s="5" t="n">
        <f aca="false">IF(U1220="Intervalo 1",'[1]Pesos dos Critérios'!$N$10,IF(U1220="Intervalo 2",'[1]Pesos dos Critérios'!$O$10,IF(U1220="Intervalo 3",'[1]Pesos dos Critérios'!$P$10,'[1]Pesos dos Critérios'!$Q$10)))</f>
        <v>0.0273809523809524</v>
      </c>
      <c r="AI1220" s="5" t="n">
        <f aca="false">IF(AA1220="Intervalo 1",'[1]Pesos dos Critérios'!$R$10,IF(AA1220="Intervalo 2",'[1]Pesos dos Critérios'!$S$10,IF(AA1220="Intervalo 3",'[1]Pesos dos Critérios'!$T$10,'[1]Pesos dos Critérios'!$U$10)))</f>
        <v>0.0547619047619048</v>
      </c>
      <c r="AJ1220" s="5" t="n">
        <f aca="false">SUM(AB1220:AI1220)</f>
        <v>0.254817349131959</v>
      </c>
      <c r="AK1220" s="5" t="n">
        <v>1219</v>
      </c>
      <c r="AM1220" s="1" t="s">
        <v>60</v>
      </c>
    </row>
    <row r="1221" customFormat="false" ht="12.8" hidden="false" customHeight="true" outlineLevel="0" collapsed="false">
      <c r="A1221" s="7" t="n">
        <v>2015</v>
      </c>
      <c r="B1221" s="7" t="s">
        <v>204</v>
      </c>
      <c r="C1221" s="8" t="s">
        <v>205</v>
      </c>
      <c r="D1221" s="7" t="s">
        <v>61</v>
      </c>
      <c r="E1221" s="7" t="s">
        <v>878</v>
      </c>
      <c r="F1221" s="7" t="s">
        <v>879</v>
      </c>
      <c r="G1221" s="7" t="s">
        <v>234</v>
      </c>
      <c r="H1221" s="9" t="n">
        <v>2</v>
      </c>
      <c r="I1221" s="7" t="s">
        <v>85</v>
      </c>
      <c r="J1221" s="8" t="s">
        <v>86</v>
      </c>
      <c r="K1221" s="10" t="s">
        <v>46</v>
      </c>
      <c r="L1221" s="10" t="s">
        <v>83</v>
      </c>
      <c r="M1221" s="10" t="s">
        <v>56</v>
      </c>
      <c r="N1221" s="10" t="n">
        <v>0.009</v>
      </c>
      <c r="O1221" s="9" t="s">
        <v>49</v>
      </c>
      <c r="P1221" s="11" t="n">
        <v>0.383</v>
      </c>
      <c r="Q1221" s="8" t="s">
        <v>58</v>
      </c>
      <c r="R1221" s="11" t="n">
        <v>0.013</v>
      </c>
      <c r="S1221" s="8" t="s">
        <v>57</v>
      </c>
      <c r="T1221" s="11" t="n">
        <v>138</v>
      </c>
      <c r="U1221" s="8" t="s">
        <v>58</v>
      </c>
      <c r="V1221" s="11" t="n">
        <v>6.5</v>
      </c>
      <c r="W1221" s="11" t="n">
        <v>7.6</v>
      </c>
      <c r="X1221" s="11" t="n">
        <v>9.1</v>
      </c>
      <c r="Y1221" s="11" t="n">
        <v>10.8</v>
      </c>
      <c r="Z1221" s="11" t="n">
        <v>2.22</v>
      </c>
      <c r="AA1221" s="8" t="s">
        <v>58</v>
      </c>
      <c r="AB1221" s="5" t="n">
        <f aca="false">IF(C1221='[1]Pesos dos Critérios'!$V$3,'[1]Pesos dos Critérios'!$V$10,IF(Planilha1!C1221='[1]Pesos dos Critérios'!$W$3,'[1]Pesos dos Critérios'!$W$10,IF(Planilha1!C1221='[1]Pesos dos Critérios'!$X$3,'[1]Pesos dos Critérios'!$X$10,IF(Planilha1!C1221='[1]Pesos dos Critérios'!$Y$3,'[1]Pesos dos Critérios'!$Y$10,'[1]Pesos dos Critérios'!$Z$10))))</f>
        <v>0.0218518518518519</v>
      </c>
      <c r="AC1221" s="5" t="n">
        <f aca="false">IF(H1221=1,'[1]Pesos dos Critérios'!$AD$10,IF(Planilha1!H1221=2,'[1]Pesos dos Critérios'!$AE$10,IF(Planilha1!H1221=3,'[1]Pesos dos Critérios'!$AF$10,IF(Planilha1!H1221=4,'[1]Pesos dos Critérios'!$AG$10,'[1]Pesos dos Critérios'!$AH$10))))</f>
        <v>0.0273809523809524</v>
      </c>
      <c r="AD1221" s="5" t="n">
        <f aca="false">IF(J1221='[1]Pesos dos Critérios'!$AA$3,'[1]Pesos dos Critérios'!$AA$10,IF(Planilha1!J1221='[1]Pesos dos Critérios'!$AB$3,'[1]Pesos dos Critérios'!$AB$10,'[1]Pesos dos Critérios'!$AC$10))</f>
        <v>0.037037037037037</v>
      </c>
      <c r="AE1221" s="5" t="n">
        <f aca="false">IF(O1221="Intervalo 1",'[1]Pesos dos Critérios'!$J$10,IF(Planilha1!O1221="Intervalo 2",'[1]Pesos dos Critérios'!$K$10,IF(Planilha1!O1221="Intervalo 3",'[1]Pesos dos Critérios'!$L$10,'[1]Pesos dos Critérios'!$M$10)))</f>
        <v>0.0375661375661376</v>
      </c>
      <c r="AF1221" s="5" t="n">
        <f aca="false">IF(Q1221="Intervalo 1",'[1]Pesos dos Critérios'!$B$10,IF(Q1221="Intervalo 2",'[1]Pesos dos Critérios'!$C$10,IF(Q1221="Intervalo 3",'[1]Pesos dos Critérios'!$D$10,'[1]Pesos dos Critérios'!$E$10)))</f>
        <v>0.0152691594857304</v>
      </c>
      <c r="AG1221" s="5" t="n">
        <f aca="false">IF(S1221="Intervalo 1",'[1]Pesos dos Critérios'!$F$10,IF(S1221="Intervalo 2",'[1]Pesos dos Critérios'!$G$10,IF(S1221="Intervalo 3",'[1]Pesos dos Critérios'!$H$10,'[1]Pesos dos Critérios'!$I$10)))</f>
        <v>0.0335693536673929</v>
      </c>
      <c r="AH1221" s="5" t="n">
        <f aca="false">IF(U1221="Intervalo 1",'[1]Pesos dos Critérios'!$N$10,IF(U1221="Intervalo 2",'[1]Pesos dos Critérios'!$O$10,IF(U1221="Intervalo 3",'[1]Pesos dos Critérios'!$P$10,'[1]Pesos dos Critérios'!$Q$10)))</f>
        <v>0.0273809523809524</v>
      </c>
      <c r="AI1221" s="5" t="n">
        <f aca="false">IF(AA1221="Intervalo 1",'[1]Pesos dos Critérios'!$R$10,IF(AA1221="Intervalo 2",'[1]Pesos dos Critérios'!$S$10,IF(AA1221="Intervalo 3",'[1]Pesos dos Critérios'!$T$10,'[1]Pesos dos Critérios'!$U$10)))</f>
        <v>0.0547619047619048</v>
      </c>
      <c r="AJ1221" s="5" t="n">
        <f aca="false">SUM(AB1221:AI1221)</f>
        <v>0.254817349131959</v>
      </c>
      <c r="AK1221" s="5" t="n">
        <v>1220</v>
      </c>
      <c r="AM1221" s="1" t="s">
        <v>60</v>
      </c>
    </row>
    <row r="1222" customFormat="false" ht="12.8" hidden="false" customHeight="true" outlineLevel="0" collapsed="false">
      <c r="A1222" s="7" t="n">
        <v>2015</v>
      </c>
      <c r="B1222" s="7" t="s">
        <v>204</v>
      </c>
      <c r="C1222" s="8" t="s">
        <v>205</v>
      </c>
      <c r="D1222" s="7" t="s">
        <v>61</v>
      </c>
      <c r="E1222" s="7" t="s">
        <v>878</v>
      </c>
      <c r="F1222" s="7" t="s">
        <v>816</v>
      </c>
      <c r="G1222" s="7" t="s">
        <v>234</v>
      </c>
      <c r="H1222" s="9" t="n">
        <v>2</v>
      </c>
      <c r="I1222" s="7" t="s">
        <v>85</v>
      </c>
      <c r="J1222" s="8" t="s">
        <v>86</v>
      </c>
      <c r="K1222" s="10" t="s">
        <v>46</v>
      </c>
      <c r="L1222" s="10" t="s">
        <v>83</v>
      </c>
      <c r="M1222" s="10" t="s">
        <v>56</v>
      </c>
      <c r="N1222" s="10" t="n">
        <v>0.009</v>
      </c>
      <c r="O1222" s="9" t="s">
        <v>49</v>
      </c>
      <c r="P1222" s="11" t="n">
        <v>0.383</v>
      </c>
      <c r="Q1222" s="8" t="s">
        <v>58</v>
      </c>
      <c r="R1222" s="11" t="n">
        <v>0.013</v>
      </c>
      <c r="S1222" s="8" t="s">
        <v>57</v>
      </c>
      <c r="T1222" s="11" t="n">
        <v>138</v>
      </c>
      <c r="U1222" s="8" t="s">
        <v>58</v>
      </c>
      <c r="V1222" s="11" t="n">
        <v>6.5</v>
      </c>
      <c r="W1222" s="11" t="n">
        <v>7.6</v>
      </c>
      <c r="X1222" s="11" t="n">
        <v>9.1</v>
      </c>
      <c r="Y1222" s="11" t="n">
        <v>10.8</v>
      </c>
      <c r="Z1222" s="11" t="n">
        <v>2.22</v>
      </c>
      <c r="AA1222" s="8" t="s">
        <v>58</v>
      </c>
      <c r="AB1222" s="5" t="n">
        <f aca="false">IF(C1222='[1]Pesos dos Critérios'!$V$3,'[1]Pesos dos Critérios'!$V$10,IF(Planilha1!C1222='[1]Pesos dos Critérios'!$W$3,'[1]Pesos dos Critérios'!$W$10,IF(Planilha1!C1222='[1]Pesos dos Critérios'!$X$3,'[1]Pesos dos Critérios'!$X$10,IF(Planilha1!C1222='[1]Pesos dos Critérios'!$Y$3,'[1]Pesos dos Critérios'!$Y$10,'[1]Pesos dos Critérios'!$Z$10))))</f>
        <v>0.0218518518518519</v>
      </c>
      <c r="AC1222" s="5" t="n">
        <f aca="false">IF(H1222=1,'[1]Pesos dos Critérios'!$AD$10,IF(Planilha1!H1222=2,'[1]Pesos dos Critérios'!$AE$10,IF(Planilha1!H1222=3,'[1]Pesos dos Critérios'!$AF$10,IF(Planilha1!H1222=4,'[1]Pesos dos Critérios'!$AG$10,'[1]Pesos dos Critérios'!$AH$10))))</f>
        <v>0.0273809523809524</v>
      </c>
      <c r="AD1222" s="5" t="n">
        <f aca="false">IF(J1222='[1]Pesos dos Critérios'!$AA$3,'[1]Pesos dos Critérios'!$AA$10,IF(Planilha1!J1222='[1]Pesos dos Critérios'!$AB$3,'[1]Pesos dos Critérios'!$AB$10,'[1]Pesos dos Critérios'!$AC$10))</f>
        <v>0.037037037037037</v>
      </c>
      <c r="AE1222" s="5" t="n">
        <f aca="false">IF(O1222="Intervalo 1",'[1]Pesos dos Critérios'!$J$10,IF(Planilha1!O1222="Intervalo 2",'[1]Pesos dos Critérios'!$K$10,IF(Planilha1!O1222="Intervalo 3",'[1]Pesos dos Critérios'!$L$10,'[1]Pesos dos Critérios'!$M$10)))</f>
        <v>0.0375661375661376</v>
      </c>
      <c r="AF1222" s="5" t="n">
        <f aca="false">IF(Q1222="Intervalo 1",'[1]Pesos dos Critérios'!$B$10,IF(Q1222="Intervalo 2",'[1]Pesos dos Critérios'!$C$10,IF(Q1222="Intervalo 3",'[1]Pesos dos Critérios'!$D$10,'[1]Pesos dos Critérios'!$E$10)))</f>
        <v>0.0152691594857304</v>
      </c>
      <c r="AG1222" s="5" t="n">
        <f aca="false">IF(S1222="Intervalo 1",'[1]Pesos dos Critérios'!$F$10,IF(S1222="Intervalo 2",'[1]Pesos dos Critérios'!$G$10,IF(S1222="Intervalo 3",'[1]Pesos dos Critérios'!$H$10,'[1]Pesos dos Critérios'!$I$10)))</f>
        <v>0.0335693536673929</v>
      </c>
      <c r="AH1222" s="5" t="n">
        <f aca="false">IF(U1222="Intervalo 1",'[1]Pesos dos Critérios'!$N$10,IF(U1222="Intervalo 2",'[1]Pesos dos Critérios'!$O$10,IF(U1222="Intervalo 3",'[1]Pesos dos Critérios'!$P$10,'[1]Pesos dos Critérios'!$Q$10)))</f>
        <v>0.0273809523809524</v>
      </c>
      <c r="AI1222" s="5" t="n">
        <f aca="false">IF(AA1222="Intervalo 1",'[1]Pesos dos Critérios'!$R$10,IF(AA1222="Intervalo 2",'[1]Pesos dos Critérios'!$S$10,IF(AA1222="Intervalo 3",'[1]Pesos dos Critérios'!$T$10,'[1]Pesos dos Critérios'!$U$10)))</f>
        <v>0.0547619047619048</v>
      </c>
      <c r="AJ1222" s="5" t="n">
        <f aca="false">SUM(AB1222:AI1222)</f>
        <v>0.254817349131959</v>
      </c>
      <c r="AK1222" s="5" t="n">
        <v>1221</v>
      </c>
      <c r="AM1222" s="1" t="s">
        <v>60</v>
      </c>
    </row>
    <row r="1223" customFormat="false" ht="12.8" hidden="false" customHeight="true" outlineLevel="0" collapsed="false">
      <c r="A1223" s="7" t="n">
        <v>2015</v>
      </c>
      <c r="B1223" s="7" t="s">
        <v>204</v>
      </c>
      <c r="C1223" s="8" t="s">
        <v>205</v>
      </c>
      <c r="D1223" s="7" t="s">
        <v>61</v>
      </c>
      <c r="E1223" s="7" t="s">
        <v>878</v>
      </c>
      <c r="F1223" s="7" t="s">
        <v>880</v>
      </c>
      <c r="G1223" s="7" t="s">
        <v>88</v>
      </c>
      <c r="H1223" s="9" t="n">
        <v>1</v>
      </c>
      <c r="I1223" s="7" t="s">
        <v>44</v>
      </c>
      <c r="J1223" s="8" t="s">
        <v>45</v>
      </c>
      <c r="K1223" s="10" t="s">
        <v>46</v>
      </c>
      <c r="L1223" s="10" t="s">
        <v>83</v>
      </c>
      <c r="M1223" s="10" t="s">
        <v>48</v>
      </c>
      <c r="N1223" s="10" t="n">
        <v>0.028</v>
      </c>
      <c r="O1223" s="9" t="s">
        <v>50</v>
      </c>
      <c r="P1223" s="11" t="n">
        <v>0.515</v>
      </c>
      <c r="Q1223" s="8" t="s">
        <v>50</v>
      </c>
      <c r="R1223" s="11" t="n">
        <v>0.025</v>
      </c>
      <c r="S1223" s="8" t="s">
        <v>58</v>
      </c>
      <c r="T1223" s="11" t="n">
        <v>141</v>
      </c>
      <c r="U1223" s="8" t="s">
        <v>58</v>
      </c>
      <c r="V1223" s="11" t="n">
        <v>6.3</v>
      </c>
      <c r="W1223" s="11" t="n">
        <v>7.28</v>
      </c>
      <c r="X1223" s="11" t="n">
        <v>9</v>
      </c>
      <c r="Y1223" s="11" t="n">
        <v>10.4</v>
      </c>
      <c r="Z1223" s="11" t="n">
        <v>2.29</v>
      </c>
      <c r="AA1223" s="8" t="s">
        <v>58</v>
      </c>
      <c r="AB1223" s="5" t="n">
        <f aca="false">IF(C1223='[1]Pesos dos Critérios'!$V$3,'[1]Pesos dos Critérios'!$V$10,IF(Planilha1!C1223='[1]Pesos dos Critérios'!$W$3,'[1]Pesos dos Critérios'!$W$10,IF(Planilha1!C1223='[1]Pesos dos Critérios'!$X$3,'[1]Pesos dos Critérios'!$X$10,IF(Planilha1!C1223='[1]Pesos dos Critérios'!$Y$3,'[1]Pesos dos Critérios'!$Y$10,'[1]Pesos dos Critérios'!$Z$10))))</f>
        <v>0.0218518518518519</v>
      </c>
      <c r="AC1223" s="5" t="n">
        <f aca="false">IF(H1223=1,'[1]Pesos dos Critérios'!$AD$10,IF(Planilha1!H1223=2,'[1]Pesos dos Critérios'!$AE$10,IF(Planilha1!H1223=3,'[1]Pesos dos Critérios'!$AF$10,IF(Planilha1!H1223=4,'[1]Pesos dos Critérios'!$AG$10,'[1]Pesos dos Critérios'!$AH$10))))</f>
        <v>0.0329365079365079</v>
      </c>
      <c r="AD1223" s="5" t="n">
        <f aca="false">IF(J1223='[1]Pesos dos Critérios'!$AA$3,'[1]Pesos dos Critérios'!$AA$10,IF(Planilha1!J1223='[1]Pesos dos Critérios'!$AB$3,'[1]Pesos dos Critérios'!$AB$10,'[1]Pesos dos Critérios'!$AC$10))</f>
        <v>0.037037037037037</v>
      </c>
      <c r="AE1223" s="5" t="n">
        <f aca="false">IF(O1223="Intervalo 1",'[1]Pesos dos Critérios'!$J$10,IF(Planilha1!O1223="Intervalo 2",'[1]Pesos dos Critérios'!$K$10,IF(Planilha1!O1223="Intervalo 3",'[1]Pesos dos Critérios'!$L$10,'[1]Pesos dos Critérios'!$M$10)))</f>
        <v>0.0187830687830688</v>
      </c>
      <c r="AF1223" s="5" t="n">
        <f aca="false">IF(Q1223="Intervalo 1",'[1]Pesos dos Critérios'!$B$10,IF(Q1223="Intervalo 2",'[1]Pesos dos Critérios'!$C$10,IF(Q1223="Intervalo 3",'[1]Pesos dos Critérios'!$D$10,'[1]Pesos dos Critérios'!$E$10)))</f>
        <v>0.00850049898450227</v>
      </c>
      <c r="AG1223" s="5" t="n">
        <f aca="false">IF(S1223="Intervalo 1",'[1]Pesos dos Critérios'!$F$10,IF(S1223="Intervalo 2",'[1]Pesos dos Critérios'!$G$10,IF(S1223="Intervalo 3",'[1]Pesos dos Critérios'!$H$10,'[1]Pesos dos Critérios'!$I$10)))</f>
        <v>0.0255809731299927</v>
      </c>
      <c r="AH1223" s="5" t="n">
        <f aca="false">IF(U1223="Intervalo 1",'[1]Pesos dos Critérios'!$N$10,IF(U1223="Intervalo 2",'[1]Pesos dos Critérios'!$O$10,IF(U1223="Intervalo 3",'[1]Pesos dos Critérios'!$P$10,'[1]Pesos dos Critérios'!$Q$10)))</f>
        <v>0.0273809523809524</v>
      </c>
      <c r="AI1223" s="5" t="n">
        <f aca="false">IF(AA1223="Intervalo 1",'[1]Pesos dos Critérios'!$R$10,IF(AA1223="Intervalo 2",'[1]Pesos dos Critérios'!$S$10,IF(AA1223="Intervalo 3",'[1]Pesos dos Critérios'!$T$10,'[1]Pesos dos Critérios'!$U$10)))</f>
        <v>0.0547619047619048</v>
      </c>
      <c r="AJ1223" s="5" t="n">
        <f aca="false">SUM(AB1223:AI1223)</f>
        <v>0.226832794865818</v>
      </c>
      <c r="AK1223" s="5" t="n">
        <v>1222</v>
      </c>
      <c r="AM1223" s="1" t="s">
        <v>96</v>
      </c>
    </row>
    <row r="1224" customFormat="false" ht="12.8" hidden="false" customHeight="true" outlineLevel="0" collapsed="false">
      <c r="A1224" s="7" t="n">
        <v>2015</v>
      </c>
      <c r="B1224" s="7" t="s">
        <v>204</v>
      </c>
      <c r="C1224" s="8" t="s">
        <v>205</v>
      </c>
      <c r="D1224" s="7" t="s">
        <v>61</v>
      </c>
      <c r="E1224" s="7" t="s">
        <v>635</v>
      </c>
      <c r="F1224" s="7" t="s">
        <v>130</v>
      </c>
      <c r="G1224" s="7" t="s">
        <v>73</v>
      </c>
      <c r="H1224" s="9" t="n">
        <v>1</v>
      </c>
      <c r="I1224" s="7" t="s">
        <v>44</v>
      </c>
      <c r="J1224" s="8" t="s">
        <v>45</v>
      </c>
      <c r="K1224" s="10" t="s">
        <v>46</v>
      </c>
      <c r="L1224" s="10" t="s">
        <v>47</v>
      </c>
      <c r="M1224" s="10" t="s">
        <v>56</v>
      </c>
      <c r="N1224" s="10" t="n">
        <v>0.01</v>
      </c>
      <c r="O1224" s="9" t="s">
        <v>49</v>
      </c>
      <c r="P1224" s="11" t="n">
        <v>0.276</v>
      </c>
      <c r="Q1224" s="8" t="s">
        <v>57</v>
      </c>
      <c r="R1224" s="11" t="n">
        <v>0.014</v>
      </c>
      <c r="S1224" s="8" t="s">
        <v>57</v>
      </c>
      <c r="T1224" s="11" t="n">
        <v>113</v>
      </c>
      <c r="U1224" s="8" t="s">
        <v>49</v>
      </c>
      <c r="V1224" s="11" t="n">
        <v>7.7</v>
      </c>
      <c r="W1224" s="11" t="n">
        <v>9</v>
      </c>
      <c r="X1224" s="11" t="n">
        <v>11</v>
      </c>
      <c r="Y1224" s="11" t="n">
        <v>13</v>
      </c>
      <c r="Z1224" s="11" t="n">
        <v>1.84</v>
      </c>
      <c r="AA1224" s="8" t="s">
        <v>49</v>
      </c>
      <c r="AB1224" s="5" t="n">
        <f aca="false">IF(C1224='[1]Pesos dos Critérios'!$V$3,'[1]Pesos dos Critérios'!$V$10,IF(Planilha1!C1224='[1]Pesos dos Critérios'!$W$3,'[1]Pesos dos Critérios'!$W$10,IF(Planilha1!C1224='[1]Pesos dos Critérios'!$X$3,'[1]Pesos dos Critérios'!$X$10,IF(Planilha1!C1224='[1]Pesos dos Critérios'!$Y$3,'[1]Pesos dos Critérios'!$Y$10,'[1]Pesos dos Critérios'!$Z$10))))</f>
        <v>0.0218518518518519</v>
      </c>
      <c r="AC1224" s="5" t="n">
        <f aca="false">IF(H1224=1,'[1]Pesos dos Critérios'!$AD$10,IF(Planilha1!H1224=2,'[1]Pesos dos Critérios'!$AE$10,IF(Planilha1!H1224=3,'[1]Pesos dos Critérios'!$AF$10,IF(Planilha1!H1224=4,'[1]Pesos dos Critérios'!$AG$10,'[1]Pesos dos Critérios'!$AH$10))))</f>
        <v>0.0329365079365079</v>
      </c>
      <c r="AD1224" s="5" t="n">
        <f aca="false">IF(J1224='[1]Pesos dos Critérios'!$AA$3,'[1]Pesos dos Critérios'!$AA$10,IF(Planilha1!J1224='[1]Pesos dos Critérios'!$AB$3,'[1]Pesos dos Critérios'!$AB$10,'[1]Pesos dos Critérios'!$AC$10))</f>
        <v>0.037037037037037</v>
      </c>
      <c r="AE1224" s="5" t="n">
        <f aca="false">IF(O1224="Intervalo 1",'[1]Pesos dos Critérios'!$J$10,IF(Planilha1!O1224="Intervalo 2",'[1]Pesos dos Critérios'!$K$10,IF(Planilha1!O1224="Intervalo 3",'[1]Pesos dos Critérios'!$L$10,'[1]Pesos dos Critérios'!$M$10)))</f>
        <v>0.0375661375661376</v>
      </c>
      <c r="AF1224" s="5" t="n">
        <f aca="false">IF(Q1224="Intervalo 1",'[1]Pesos dos Critérios'!$B$10,IF(Q1224="Intervalo 2",'[1]Pesos dos Critérios'!$C$10,IF(Q1224="Intervalo 3",'[1]Pesos dos Critérios'!$D$10,'[1]Pesos dos Critérios'!$E$10)))</f>
        <v>0.0284015668347088</v>
      </c>
      <c r="AG1224" s="5" t="n">
        <f aca="false">IF(S1224="Intervalo 1",'[1]Pesos dos Critérios'!$F$10,IF(S1224="Intervalo 2",'[1]Pesos dos Critérios'!$G$10,IF(S1224="Intervalo 3",'[1]Pesos dos Critérios'!$H$10,'[1]Pesos dos Critérios'!$I$10)))</f>
        <v>0.0335693536673929</v>
      </c>
      <c r="AH1224" s="5" t="n">
        <f aca="false">IF(U1224="Intervalo 1",'[1]Pesos dos Critérios'!$N$10,IF(U1224="Intervalo 2",'[1]Pesos dos Critérios'!$O$10,IF(U1224="Intervalo 3",'[1]Pesos dos Critérios'!$P$10,'[1]Pesos dos Critérios'!$Q$10)))</f>
        <v>0.0329365079365079</v>
      </c>
      <c r="AI1224" s="5" t="n">
        <f aca="false">IF(AA1224="Intervalo 1",'[1]Pesos dos Critérios'!$R$10,IF(AA1224="Intervalo 2",'[1]Pesos dos Critérios'!$S$10,IF(AA1224="Intervalo 3",'[1]Pesos dos Critérios'!$T$10,'[1]Pesos dos Critérios'!$U$10)))</f>
        <v>0.0658730158730159</v>
      </c>
      <c r="AJ1224" s="5" t="n">
        <f aca="false">SUM(AB1224:AI1224)</f>
        <v>0.29017197870316</v>
      </c>
      <c r="AK1224" s="5" t="n">
        <v>1223</v>
      </c>
      <c r="AM1224" s="1" t="s">
        <v>52</v>
      </c>
    </row>
    <row r="1225" customFormat="false" ht="12.8" hidden="false" customHeight="true" outlineLevel="0" collapsed="false">
      <c r="A1225" s="7" t="n">
        <v>2015</v>
      </c>
      <c r="B1225" s="7" t="s">
        <v>204</v>
      </c>
      <c r="C1225" s="8" t="s">
        <v>205</v>
      </c>
      <c r="D1225" s="7" t="s">
        <v>61</v>
      </c>
      <c r="E1225" s="7" t="s">
        <v>881</v>
      </c>
      <c r="F1225" s="7" t="s">
        <v>130</v>
      </c>
      <c r="G1225" s="7" t="s">
        <v>73</v>
      </c>
      <c r="H1225" s="9" t="n">
        <v>1</v>
      </c>
      <c r="I1225" s="7" t="s">
        <v>44</v>
      </c>
      <c r="J1225" s="8" t="s">
        <v>45</v>
      </c>
      <c r="K1225" s="10" t="s">
        <v>46</v>
      </c>
      <c r="L1225" s="10" t="s">
        <v>47</v>
      </c>
      <c r="M1225" s="10" t="s">
        <v>56</v>
      </c>
      <c r="N1225" s="10" t="n">
        <v>0.017</v>
      </c>
      <c r="O1225" s="9" t="s">
        <v>57</v>
      </c>
      <c r="P1225" s="11" t="n">
        <v>0.46</v>
      </c>
      <c r="Q1225" s="8" t="s">
        <v>50</v>
      </c>
      <c r="R1225" s="11" t="n">
        <v>0.027</v>
      </c>
      <c r="S1225" s="8" t="s">
        <v>58</v>
      </c>
      <c r="T1225" s="11" t="n">
        <v>122</v>
      </c>
      <c r="U1225" s="8" t="s">
        <v>57</v>
      </c>
      <c r="V1225" s="11" t="n">
        <v>7.1</v>
      </c>
      <c r="W1225" s="11" t="n">
        <v>8.3</v>
      </c>
      <c r="X1225" s="11" t="n">
        <v>10.3</v>
      </c>
      <c r="Y1225" s="11" t="n">
        <v>12.1</v>
      </c>
      <c r="Z1225" s="11" t="n">
        <v>1.99</v>
      </c>
      <c r="AA1225" s="8" t="s">
        <v>57</v>
      </c>
      <c r="AB1225" s="5" t="n">
        <f aca="false">IF(C1225='[1]Pesos dos Critérios'!$V$3,'[1]Pesos dos Critérios'!$V$10,IF(Planilha1!C1225='[1]Pesos dos Critérios'!$W$3,'[1]Pesos dos Critérios'!$W$10,IF(Planilha1!C1225='[1]Pesos dos Critérios'!$X$3,'[1]Pesos dos Critérios'!$X$10,IF(Planilha1!C1225='[1]Pesos dos Critérios'!$Y$3,'[1]Pesos dos Critérios'!$Y$10,'[1]Pesos dos Critérios'!$Z$10))))</f>
        <v>0.0218518518518519</v>
      </c>
      <c r="AC1225" s="5" t="n">
        <f aca="false">IF(H1225=1,'[1]Pesos dos Critérios'!$AD$10,IF(Planilha1!H1225=2,'[1]Pesos dos Critérios'!$AE$10,IF(Planilha1!H1225=3,'[1]Pesos dos Critérios'!$AF$10,IF(Planilha1!H1225=4,'[1]Pesos dos Critérios'!$AG$10,'[1]Pesos dos Critérios'!$AH$10))))</f>
        <v>0.0329365079365079</v>
      </c>
      <c r="AD1225" s="5" t="n">
        <f aca="false">IF(J1225='[1]Pesos dos Critérios'!$AA$3,'[1]Pesos dos Critérios'!$AA$10,IF(Planilha1!J1225='[1]Pesos dos Critérios'!$AB$3,'[1]Pesos dos Critérios'!$AB$10,'[1]Pesos dos Critérios'!$AC$10))</f>
        <v>0.037037037037037</v>
      </c>
      <c r="AE1225" s="5" t="n">
        <f aca="false">IF(O1225="Intervalo 1",'[1]Pesos dos Critérios'!$J$10,IF(Planilha1!O1225="Intervalo 2",'[1]Pesos dos Critérios'!$K$10,IF(Planilha1!O1225="Intervalo 3",'[1]Pesos dos Critérios'!$L$10,'[1]Pesos dos Critérios'!$M$10)))</f>
        <v>0.032010582010582</v>
      </c>
      <c r="AF1225" s="5" t="n">
        <f aca="false">IF(Q1225="Intervalo 1",'[1]Pesos dos Critérios'!$B$10,IF(Q1225="Intervalo 2",'[1]Pesos dos Critérios'!$C$10,IF(Q1225="Intervalo 3",'[1]Pesos dos Critérios'!$D$10,'[1]Pesos dos Critérios'!$E$10)))</f>
        <v>0.00850049898450227</v>
      </c>
      <c r="AG1225" s="5" t="n">
        <f aca="false">IF(S1225="Intervalo 1",'[1]Pesos dos Critérios'!$F$10,IF(S1225="Intervalo 2",'[1]Pesos dos Critérios'!$G$10,IF(S1225="Intervalo 3",'[1]Pesos dos Critérios'!$H$10,'[1]Pesos dos Critérios'!$I$10)))</f>
        <v>0.0255809731299927</v>
      </c>
      <c r="AH1225" s="5" t="n">
        <f aca="false">IF(U1225="Intervalo 1",'[1]Pesos dos Critérios'!$N$10,IF(U1225="Intervalo 2",'[1]Pesos dos Critérios'!$O$10,IF(U1225="Intervalo 3",'[1]Pesos dos Critérios'!$P$10,'[1]Pesos dos Critérios'!$Q$10)))</f>
        <v>0.0273809523809524</v>
      </c>
      <c r="AI1225" s="5" t="n">
        <f aca="false">IF(AA1225="Intervalo 1",'[1]Pesos dos Critérios'!$R$10,IF(AA1225="Intervalo 2",'[1]Pesos dos Critérios'!$S$10,IF(AA1225="Intervalo 3",'[1]Pesos dos Critérios'!$T$10,'[1]Pesos dos Critérios'!$U$10)))</f>
        <v>0.0547619047619048</v>
      </c>
      <c r="AJ1225" s="5" t="n">
        <f aca="false">SUM(AB1225:AI1225)</f>
        <v>0.240060308093331</v>
      </c>
      <c r="AK1225" s="5" t="n">
        <v>1224</v>
      </c>
      <c r="AM1225" s="1" t="s">
        <v>60</v>
      </c>
    </row>
    <row r="1226" customFormat="false" ht="12.8" hidden="false" customHeight="true" outlineLevel="0" collapsed="false">
      <c r="A1226" s="7" t="n">
        <v>2015</v>
      </c>
      <c r="B1226" s="7" t="s">
        <v>204</v>
      </c>
      <c r="C1226" s="8" t="s">
        <v>205</v>
      </c>
      <c r="D1226" s="7" t="s">
        <v>89</v>
      </c>
      <c r="E1226" s="7" t="s">
        <v>638</v>
      </c>
      <c r="F1226" s="7" t="s">
        <v>134</v>
      </c>
      <c r="G1226" s="7" t="s">
        <v>123</v>
      </c>
      <c r="H1226" s="9" t="n">
        <v>2</v>
      </c>
      <c r="I1226" s="7" t="s">
        <v>136</v>
      </c>
      <c r="J1226" s="8" t="s">
        <v>86</v>
      </c>
      <c r="K1226" s="10" t="s">
        <v>46</v>
      </c>
      <c r="L1226" s="10" t="s">
        <v>83</v>
      </c>
      <c r="M1226" s="10" t="s">
        <v>56</v>
      </c>
      <c r="N1226" s="10" t="n">
        <v>0.017</v>
      </c>
      <c r="O1226" s="9" t="s">
        <v>57</v>
      </c>
      <c r="P1226" s="11" t="n">
        <v>0.433</v>
      </c>
      <c r="Q1226" s="8" t="s">
        <v>58</v>
      </c>
      <c r="R1226" s="11" t="n">
        <v>0.025</v>
      </c>
      <c r="S1226" s="8" t="s">
        <v>58</v>
      </c>
      <c r="T1226" s="11" t="n">
        <v>113</v>
      </c>
      <c r="U1226" s="8" t="s">
        <v>49</v>
      </c>
      <c r="V1226" s="11" t="n">
        <v>7.5</v>
      </c>
      <c r="W1226" s="11" t="n">
        <v>9.5</v>
      </c>
      <c r="X1226" s="11" t="n">
        <v>10.6</v>
      </c>
      <c r="Y1226" s="11" t="n">
        <v>13.8</v>
      </c>
      <c r="Z1226" s="11" t="n">
        <v>1.83</v>
      </c>
      <c r="AA1226" s="8" t="s">
        <v>49</v>
      </c>
      <c r="AB1226" s="5" t="n">
        <f aca="false">IF(C1226='[1]Pesos dos Critérios'!$V$3,'[1]Pesos dos Critérios'!$V$10,IF(Planilha1!C1226='[1]Pesos dos Critérios'!$W$3,'[1]Pesos dos Critérios'!$W$10,IF(Planilha1!C1226='[1]Pesos dos Critérios'!$X$3,'[1]Pesos dos Critérios'!$X$10,IF(Planilha1!C1226='[1]Pesos dos Critérios'!$Y$3,'[1]Pesos dos Critérios'!$Y$10,'[1]Pesos dos Critérios'!$Z$10))))</f>
        <v>0.0218518518518519</v>
      </c>
      <c r="AC1226" s="5" t="n">
        <f aca="false">IF(H1226=1,'[1]Pesos dos Critérios'!$AD$10,IF(Planilha1!H1226=2,'[1]Pesos dos Critérios'!$AE$10,IF(Planilha1!H1226=3,'[1]Pesos dos Critérios'!$AF$10,IF(Planilha1!H1226=4,'[1]Pesos dos Critérios'!$AG$10,'[1]Pesos dos Critérios'!$AH$10))))</f>
        <v>0.0273809523809524</v>
      </c>
      <c r="AD1226" s="5" t="n">
        <f aca="false">IF(J1226='[1]Pesos dos Critérios'!$AA$3,'[1]Pesos dos Critérios'!$AA$10,IF(Planilha1!J1226='[1]Pesos dos Critérios'!$AB$3,'[1]Pesos dos Critérios'!$AB$10,'[1]Pesos dos Critérios'!$AC$10))</f>
        <v>0.037037037037037</v>
      </c>
      <c r="AE1226" s="5" t="n">
        <f aca="false">IF(O1226="Intervalo 1",'[1]Pesos dos Critérios'!$J$10,IF(Planilha1!O1226="Intervalo 2",'[1]Pesos dos Critérios'!$K$10,IF(Planilha1!O1226="Intervalo 3",'[1]Pesos dos Critérios'!$L$10,'[1]Pesos dos Critérios'!$M$10)))</f>
        <v>0.032010582010582</v>
      </c>
      <c r="AF1226" s="5" t="n">
        <f aca="false">IF(Q1226="Intervalo 1",'[1]Pesos dos Critérios'!$B$10,IF(Q1226="Intervalo 2",'[1]Pesos dos Critérios'!$C$10,IF(Q1226="Intervalo 3",'[1]Pesos dos Critérios'!$D$10,'[1]Pesos dos Critérios'!$E$10)))</f>
        <v>0.0152691594857304</v>
      </c>
      <c r="AG1226" s="5" t="n">
        <f aca="false">IF(S1226="Intervalo 1",'[1]Pesos dos Critérios'!$F$10,IF(S1226="Intervalo 2",'[1]Pesos dos Critérios'!$G$10,IF(S1226="Intervalo 3",'[1]Pesos dos Critérios'!$H$10,'[1]Pesos dos Critérios'!$I$10)))</f>
        <v>0.0255809731299927</v>
      </c>
      <c r="AH1226" s="5" t="n">
        <f aca="false">IF(U1226="Intervalo 1",'[1]Pesos dos Critérios'!$N$10,IF(U1226="Intervalo 2",'[1]Pesos dos Critérios'!$O$10,IF(U1226="Intervalo 3",'[1]Pesos dos Critérios'!$P$10,'[1]Pesos dos Critérios'!$Q$10)))</f>
        <v>0.0329365079365079</v>
      </c>
      <c r="AI1226" s="5" t="n">
        <f aca="false">IF(AA1226="Intervalo 1",'[1]Pesos dos Critérios'!$R$10,IF(AA1226="Intervalo 2",'[1]Pesos dos Critérios'!$S$10,IF(AA1226="Intervalo 3",'[1]Pesos dos Critérios'!$T$10,'[1]Pesos dos Critérios'!$U$10)))</f>
        <v>0.0658730158730159</v>
      </c>
      <c r="AJ1226" s="5" t="n">
        <f aca="false">SUM(AB1226:AI1226)</f>
        <v>0.25794007970567</v>
      </c>
      <c r="AK1226" s="5" t="n">
        <v>1225</v>
      </c>
      <c r="AM1226" s="1" t="s">
        <v>52</v>
      </c>
    </row>
    <row r="1227" customFormat="false" ht="12.8" hidden="false" customHeight="true" outlineLevel="0" collapsed="false">
      <c r="A1227" s="7" t="n">
        <v>2015</v>
      </c>
      <c r="B1227" s="7" t="s">
        <v>204</v>
      </c>
      <c r="C1227" s="8" t="s">
        <v>205</v>
      </c>
      <c r="D1227" s="7" t="s">
        <v>89</v>
      </c>
      <c r="E1227" s="7" t="s">
        <v>638</v>
      </c>
      <c r="F1227" s="7" t="s">
        <v>135</v>
      </c>
      <c r="G1227" s="7" t="s">
        <v>123</v>
      </c>
      <c r="H1227" s="9" t="n">
        <v>2</v>
      </c>
      <c r="I1227" s="7" t="s">
        <v>136</v>
      </c>
      <c r="J1227" s="8" t="s">
        <v>86</v>
      </c>
      <c r="K1227" s="10" t="s">
        <v>46</v>
      </c>
      <c r="L1227" s="10" t="s">
        <v>83</v>
      </c>
      <c r="M1227" s="10" t="s">
        <v>56</v>
      </c>
      <c r="N1227" s="10" t="n">
        <v>0.017</v>
      </c>
      <c r="O1227" s="9" t="s">
        <v>57</v>
      </c>
      <c r="P1227" s="11" t="n">
        <v>0.433</v>
      </c>
      <c r="Q1227" s="8" t="s">
        <v>58</v>
      </c>
      <c r="R1227" s="11" t="n">
        <v>0.025</v>
      </c>
      <c r="S1227" s="8" t="s">
        <v>58</v>
      </c>
      <c r="T1227" s="11" t="n">
        <v>113</v>
      </c>
      <c r="U1227" s="8" t="s">
        <v>49</v>
      </c>
      <c r="V1227" s="11" t="n">
        <v>7.5</v>
      </c>
      <c r="W1227" s="11" t="n">
        <v>9.5</v>
      </c>
      <c r="X1227" s="11" t="n">
        <v>10.6</v>
      </c>
      <c r="Y1227" s="11" t="n">
        <v>13.8</v>
      </c>
      <c r="Z1227" s="11" t="n">
        <v>1.83</v>
      </c>
      <c r="AA1227" s="8" t="s">
        <v>49</v>
      </c>
      <c r="AB1227" s="5" t="n">
        <f aca="false">IF(C1227='[1]Pesos dos Critérios'!$V$3,'[1]Pesos dos Critérios'!$V$10,IF(Planilha1!C1227='[1]Pesos dos Critérios'!$W$3,'[1]Pesos dos Critérios'!$W$10,IF(Planilha1!C1227='[1]Pesos dos Critérios'!$X$3,'[1]Pesos dos Critérios'!$X$10,IF(Planilha1!C1227='[1]Pesos dos Critérios'!$Y$3,'[1]Pesos dos Critérios'!$Y$10,'[1]Pesos dos Critérios'!$Z$10))))</f>
        <v>0.0218518518518519</v>
      </c>
      <c r="AC1227" s="5" t="n">
        <f aca="false">IF(H1227=1,'[1]Pesos dos Critérios'!$AD$10,IF(Planilha1!H1227=2,'[1]Pesos dos Critérios'!$AE$10,IF(Planilha1!H1227=3,'[1]Pesos dos Critérios'!$AF$10,IF(Planilha1!H1227=4,'[1]Pesos dos Critérios'!$AG$10,'[1]Pesos dos Critérios'!$AH$10))))</f>
        <v>0.0273809523809524</v>
      </c>
      <c r="AD1227" s="5" t="n">
        <f aca="false">IF(J1227='[1]Pesos dos Critérios'!$AA$3,'[1]Pesos dos Critérios'!$AA$10,IF(Planilha1!J1227='[1]Pesos dos Critérios'!$AB$3,'[1]Pesos dos Critérios'!$AB$10,'[1]Pesos dos Critérios'!$AC$10))</f>
        <v>0.037037037037037</v>
      </c>
      <c r="AE1227" s="5" t="n">
        <f aca="false">IF(O1227="Intervalo 1",'[1]Pesos dos Critérios'!$J$10,IF(Planilha1!O1227="Intervalo 2",'[1]Pesos dos Critérios'!$K$10,IF(Planilha1!O1227="Intervalo 3",'[1]Pesos dos Critérios'!$L$10,'[1]Pesos dos Critérios'!$M$10)))</f>
        <v>0.032010582010582</v>
      </c>
      <c r="AF1227" s="5" t="n">
        <f aca="false">IF(Q1227="Intervalo 1",'[1]Pesos dos Critérios'!$B$10,IF(Q1227="Intervalo 2",'[1]Pesos dos Critérios'!$C$10,IF(Q1227="Intervalo 3",'[1]Pesos dos Critérios'!$D$10,'[1]Pesos dos Critérios'!$E$10)))</f>
        <v>0.0152691594857304</v>
      </c>
      <c r="AG1227" s="5" t="n">
        <f aca="false">IF(S1227="Intervalo 1",'[1]Pesos dos Critérios'!$F$10,IF(S1227="Intervalo 2",'[1]Pesos dos Critérios'!$G$10,IF(S1227="Intervalo 3",'[1]Pesos dos Critérios'!$H$10,'[1]Pesos dos Critérios'!$I$10)))</f>
        <v>0.0255809731299927</v>
      </c>
      <c r="AH1227" s="5" t="n">
        <f aca="false">IF(U1227="Intervalo 1",'[1]Pesos dos Critérios'!$N$10,IF(U1227="Intervalo 2",'[1]Pesos dos Critérios'!$O$10,IF(U1227="Intervalo 3",'[1]Pesos dos Critérios'!$P$10,'[1]Pesos dos Critérios'!$Q$10)))</f>
        <v>0.0329365079365079</v>
      </c>
      <c r="AI1227" s="5" t="n">
        <f aca="false">IF(AA1227="Intervalo 1",'[1]Pesos dos Critérios'!$R$10,IF(AA1227="Intervalo 2",'[1]Pesos dos Critérios'!$S$10,IF(AA1227="Intervalo 3",'[1]Pesos dos Critérios'!$T$10,'[1]Pesos dos Critérios'!$U$10)))</f>
        <v>0.0658730158730159</v>
      </c>
      <c r="AJ1227" s="5" t="n">
        <f aca="false">SUM(AB1227:AI1227)</f>
        <v>0.25794007970567</v>
      </c>
      <c r="AK1227" s="5" t="n">
        <v>1226</v>
      </c>
      <c r="AM1227" s="1" t="s">
        <v>52</v>
      </c>
    </row>
    <row r="1228" customFormat="false" ht="12.8" hidden="false" customHeight="true" outlineLevel="0" collapsed="false">
      <c r="A1228" s="7" t="n">
        <v>2015</v>
      </c>
      <c r="B1228" s="7" t="s">
        <v>204</v>
      </c>
      <c r="C1228" s="8" t="s">
        <v>205</v>
      </c>
      <c r="D1228" s="7" t="s">
        <v>89</v>
      </c>
      <c r="E1228" s="7" t="s">
        <v>638</v>
      </c>
      <c r="F1228" s="7" t="s">
        <v>134</v>
      </c>
      <c r="G1228" s="7" t="s">
        <v>123</v>
      </c>
      <c r="H1228" s="9" t="n">
        <v>2</v>
      </c>
      <c r="I1228" s="7" t="s">
        <v>44</v>
      </c>
      <c r="J1228" s="8" t="s">
        <v>45</v>
      </c>
      <c r="K1228" s="10" t="s">
        <v>46</v>
      </c>
      <c r="L1228" s="10" t="s">
        <v>83</v>
      </c>
      <c r="M1228" s="10" t="s">
        <v>56</v>
      </c>
      <c r="N1228" s="10" t="n">
        <v>0.02</v>
      </c>
      <c r="O1228" s="9" t="s">
        <v>57</v>
      </c>
      <c r="P1228" s="11" t="n">
        <v>0.453</v>
      </c>
      <c r="Q1228" s="8" t="s">
        <v>50</v>
      </c>
      <c r="R1228" s="11" t="n">
        <v>0.014</v>
      </c>
      <c r="S1228" s="8" t="s">
        <v>57</v>
      </c>
      <c r="T1228" s="11" t="n">
        <v>106</v>
      </c>
      <c r="U1228" s="8" t="s">
        <v>49</v>
      </c>
      <c r="V1228" s="11" t="n">
        <v>7.6</v>
      </c>
      <c r="W1228" s="11" t="n">
        <v>9.7</v>
      </c>
      <c r="X1228" s="11" t="n">
        <v>11.6</v>
      </c>
      <c r="Y1228" s="11" t="n">
        <v>14</v>
      </c>
      <c r="Z1228" s="11" t="n">
        <v>1.75</v>
      </c>
      <c r="AA1228" s="8" t="s">
        <v>49</v>
      </c>
      <c r="AB1228" s="5" t="n">
        <f aca="false">IF(C1228='[1]Pesos dos Critérios'!$V$3,'[1]Pesos dos Critérios'!$V$10,IF(Planilha1!C1228='[1]Pesos dos Critérios'!$W$3,'[1]Pesos dos Critérios'!$W$10,IF(Planilha1!C1228='[1]Pesos dos Critérios'!$X$3,'[1]Pesos dos Critérios'!$X$10,IF(Planilha1!C1228='[1]Pesos dos Critérios'!$Y$3,'[1]Pesos dos Critérios'!$Y$10,'[1]Pesos dos Critérios'!$Z$10))))</f>
        <v>0.0218518518518519</v>
      </c>
      <c r="AC1228" s="5" t="n">
        <f aca="false">IF(H1228=1,'[1]Pesos dos Critérios'!$AD$10,IF(Planilha1!H1228=2,'[1]Pesos dos Critérios'!$AE$10,IF(Planilha1!H1228=3,'[1]Pesos dos Critérios'!$AF$10,IF(Planilha1!H1228=4,'[1]Pesos dos Critérios'!$AG$10,'[1]Pesos dos Critérios'!$AH$10))))</f>
        <v>0.0273809523809524</v>
      </c>
      <c r="AD1228" s="5" t="n">
        <f aca="false">IF(J1228='[1]Pesos dos Critérios'!$AA$3,'[1]Pesos dos Critérios'!$AA$10,IF(Planilha1!J1228='[1]Pesos dos Critérios'!$AB$3,'[1]Pesos dos Critérios'!$AB$10,'[1]Pesos dos Critérios'!$AC$10))</f>
        <v>0.037037037037037</v>
      </c>
      <c r="AE1228" s="5" t="n">
        <f aca="false">IF(O1228="Intervalo 1",'[1]Pesos dos Critérios'!$J$10,IF(Planilha1!O1228="Intervalo 2",'[1]Pesos dos Critérios'!$K$10,IF(Planilha1!O1228="Intervalo 3",'[1]Pesos dos Critérios'!$L$10,'[1]Pesos dos Critérios'!$M$10)))</f>
        <v>0.032010582010582</v>
      </c>
      <c r="AF1228" s="5" t="n">
        <f aca="false">IF(Q1228="Intervalo 1",'[1]Pesos dos Critérios'!$B$10,IF(Q1228="Intervalo 2",'[1]Pesos dos Critérios'!$C$10,IF(Q1228="Intervalo 3",'[1]Pesos dos Critérios'!$D$10,'[1]Pesos dos Critérios'!$E$10)))</f>
        <v>0.00850049898450227</v>
      </c>
      <c r="AG1228" s="5" t="n">
        <f aca="false">IF(S1228="Intervalo 1",'[1]Pesos dos Critérios'!$F$10,IF(S1228="Intervalo 2",'[1]Pesos dos Critérios'!$G$10,IF(S1228="Intervalo 3",'[1]Pesos dos Critérios'!$H$10,'[1]Pesos dos Critérios'!$I$10)))</f>
        <v>0.0335693536673929</v>
      </c>
      <c r="AH1228" s="5" t="n">
        <f aca="false">IF(U1228="Intervalo 1",'[1]Pesos dos Critérios'!$N$10,IF(U1228="Intervalo 2",'[1]Pesos dos Critérios'!$O$10,IF(U1228="Intervalo 3",'[1]Pesos dos Critérios'!$P$10,'[1]Pesos dos Critérios'!$Q$10)))</f>
        <v>0.0329365079365079</v>
      </c>
      <c r="AI1228" s="5" t="n">
        <f aca="false">IF(AA1228="Intervalo 1",'[1]Pesos dos Critérios'!$R$10,IF(AA1228="Intervalo 2",'[1]Pesos dos Critérios'!$S$10,IF(AA1228="Intervalo 3",'[1]Pesos dos Critérios'!$T$10,'[1]Pesos dos Critérios'!$U$10)))</f>
        <v>0.0658730158730159</v>
      </c>
      <c r="AJ1228" s="5" t="n">
        <f aca="false">SUM(AB1228:AI1228)</f>
        <v>0.259159799741842</v>
      </c>
      <c r="AK1228" s="5" t="n">
        <v>1227</v>
      </c>
      <c r="AM1228" s="1" t="s">
        <v>52</v>
      </c>
    </row>
    <row r="1229" customFormat="false" ht="12.8" hidden="false" customHeight="true" outlineLevel="0" collapsed="false">
      <c r="A1229" s="7" t="n">
        <v>2015</v>
      </c>
      <c r="B1229" s="7" t="s">
        <v>204</v>
      </c>
      <c r="C1229" s="8" t="s">
        <v>205</v>
      </c>
      <c r="D1229" s="7" t="s">
        <v>89</v>
      </c>
      <c r="E1229" s="7" t="s">
        <v>638</v>
      </c>
      <c r="F1229" s="7" t="s">
        <v>135</v>
      </c>
      <c r="G1229" s="7" t="s">
        <v>123</v>
      </c>
      <c r="H1229" s="9" t="n">
        <v>2</v>
      </c>
      <c r="I1229" s="7" t="s">
        <v>44</v>
      </c>
      <c r="J1229" s="8" t="s">
        <v>45</v>
      </c>
      <c r="K1229" s="10" t="s">
        <v>46</v>
      </c>
      <c r="L1229" s="10" t="s">
        <v>83</v>
      </c>
      <c r="M1229" s="10" t="s">
        <v>56</v>
      </c>
      <c r="N1229" s="10" t="n">
        <v>0.02</v>
      </c>
      <c r="O1229" s="9" t="s">
        <v>57</v>
      </c>
      <c r="P1229" s="11" t="n">
        <v>0.453</v>
      </c>
      <c r="Q1229" s="8" t="s">
        <v>50</v>
      </c>
      <c r="R1229" s="11" t="n">
        <v>0.014</v>
      </c>
      <c r="S1229" s="8" t="s">
        <v>57</v>
      </c>
      <c r="T1229" s="11" t="n">
        <v>106</v>
      </c>
      <c r="U1229" s="8" t="s">
        <v>49</v>
      </c>
      <c r="V1229" s="11" t="n">
        <v>7.6</v>
      </c>
      <c r="W1229" s="11" t="n">
        <v>9.7</v>
      </c>
      <c r="X1229" s="11" t="n">
        <v>11.6</v>
      </c>
      <c r="Y1229" s="11" t="n">
        <v>14</v>
      </c>
      <c r="Z1229" s="11" t="n">
        <v>1.75</v>
      </c>
      <c r="AA1229" s="8" t="s">
        <v>49</v>
      </c>
      <c r="AB1229" s="5" t="n">
        <f aca="false">IF(C1229='[1]Pesos dos Critérios'!$V$3,'[1]Pesos dos Critérios'!$V$10,IF(Planilha1!C1229='[1]Pesos dos Critérios'!$W$3,'[1]Pesos dos Critérios'!$W$10,IF(Planilha1!C1229='[1]Pesos dos Critérios'!$X$3,'[1]Pesos dos Critérios'!$X$10,IF(Planilha1!C1229='[1]Pesos dos Critérios'!$Y$3,'[1]Pesos dos Critérios'!$Y$10,'[1]Pesos dos Critérios'!$Z$10))))</f>
        <v>0.0218518518518519</v>
      </c>
      <c r="AC1229" s="5" t="n">
        <f aca="false">IF(H1229=1,'[1]Pesos dos Critérios'!$AD$10,IF(Planilha1!H1229=2,'[1]Pesos dos Critérios'!$AE$10,IF(Planilha1!H1229=3,'[1]Pesos dos Critérios'!$AF$10,IF(Planilha1!H1229=4,'[1]Pesos dos Critérios'!$AG$10,'[1]Pesos dos Critérios'!$AH$10))))</f>
        <v>0.0273809523809524</v>
      </c>
      <c r="AD1229" s="5" t="n">
        <f aca="false">IF(J1229='[1]Pesos dos Critérios'!$AA$3,'[1]Pesos dos Critérios'!$AA$10,IF(Planilha1!J1229='[1]Pesos dos Critérios'!$AB$3,'[1]Pesos dos Critérios'!$AB$10,'[1]Pesos dos Critérios'!$AC$10))</f>
        <v>0.037037037037037</v>
      </c>
      <c r="AE1229" s="5" t="n">
        <f aca="false">IF(O1229="Intervalo 1",'[1]Pesos dos Critérios'!$J$10,IF(Planilha1!O1229="Intervalo 2",'[1]Pesos dos Critérios'!$K$10,IF(Planilha1!O1229="Intervalo 3",'[1]Pesos dos Critérios'!$L$10,'[1]Pesos dos Critérios'!$M$10)))</f>
        <v>0.032010582010582</v>
      </c>
      <c r="AF1229" s="5" t="n">
        <f aca="false">IF(Q1229="Intervalo 1",'[1]Pesos dos Critérios'!$B$10,IF(Q1229="Intervalo 2",'[1]Pesos dos Critérios'!$C$10,IF(Q1229="Intervalo 3",'[1]Pesos dos Critérios'!$D$10,'[1]Pesos dos Critérios'!$E$10)))</f>
        <v>0.00850049898450227</v>
      </c>
      <c r="AG1229" s="5" t="n">
        <f aca="false">IF(S1229="Intervalo 1",'[1]Pesos dos Critérios'!$F$10,IF(S1229="Intervalo 2",'[1]Pesos dos Critérios'!$G$10,IF(S1229="Intervalo 3",'[1]Pesos dos Critérios'!$H$10,'[1]Pesos dos Critérios'!$I$10)))</f>
        <v>0.0335693536673929</v>
      </c>
      <c r="AH1229" s="5" t="n">
        <f aca="false">IF(U1229="Intervalo 1",'[1]Pesos dos Critérios'!$N$10,IF(U1229="Intervalo 2",'[1]Pesos dos Critérios'!$O$10,IF(U1229="Intervalo 3",'[1]Pesos dos Critérios'!$P$10,'[1]Pesos dos Critérios'!$Q$10)))</f>
        <v>0.0329365079365079</v>
      </c>
      <c r="AI1229" s="5" t="n">
        <f aca="false">IF(AA1229="Intervalo 1",'[1]Pesos dos Critérios'!$R$10,IF(AA1229="Intervalo 2",'[1]Pesos dos Critérios'!$S$10,IF(AA1229="Intervalo 3",'[1]Pesos dos Critérios'!$T$10,'[1]Pesos dos Critérios'!$U$10)))</f>
        <v>0.0658730158730159</v>
      </c>
      <c r="AJ1229" s="5" t="n">
        <f aca="false">SUM(AB1229:AI1229)</f>
        <v>0.259159799741842</v>
      </c>
      <c r="AK1229" s="5" t="n">
        <v>1228</v>
      </c>
      <c r="AM1229" s="1" t="s">
        <v>52</v>
      </c>
    </row>
    <row r="1230" customFormat="false" ht="12.8" hidden="false" customHeight="true" outlineLevel="0" collapsed="false">
      <c r="A1230" s="7" t="n">
        <v>2015</v>
      </c>
      <c r="B1230" s="7" t="s">
        <v>204</v>
      </c>
      <c r="C1230" s="8" t="s">
        <v>205</v>
      </c>
      <c r="D1230" s="7" t="s">
        <v>89</v>
      </c>
      <c r="E1230" s="7" t="s">
        <v>637</v>
      </c>
      <c r="F1230" s="7" t="s">
        <v>134</v>
      </c>
      <c r="G1230" s="7" t="s">
        <v>43</v>
      </c>
      <c r="H1230" s="9" t="n">
        <v>1</v>
      </c>
      <c r="I1230" s="7" t="s">
        <v>44</v>
      </c>
      <c r="J1230" s="8" t="s">
        <v>45</v>
      </c>
      <c r="K1230" s="10" t="s">
        <v>46</v>
      </c>
      <c r="L1230" s="10" t="s">
        <v>83</v>
      </c>
      <c r="M1230" s="10" t="s">
        <v>56</v>
      </c>
      <c r="N1230" s="10" t="n">
        <v>0.026</v>
      </c>
      <c r="O1230" s="9" t="s">
        <v>58</v>
      </c>
      <c r="P1230" s="11" t="n">
        <v>0.511</v>
      </c>
      <c r="Q1230" s="8" t="s">
        <v>50</v>
      </c>
      <c r="R1230" s="11" t="n">
        <v>0.023</v>
      </c>
      <c r="S1230" s="8" t="s">
        <v>58</v>
      </c>
      <c r="T1230" s="11" t="n">
        <v>95</v>
      </c>
      <c r="U1230" s="8" t="s">
        <v>49</v>
      </c>
      <c r="V1230" s="11" t="n">
        <v>8.9</v>
      </c>
      <c r="W1230" s="11" t="n">
        <v>10.4</v>
      </c>
      <c r="X1230" s="11" t="n">
        <v>13</v>
      </c>
      <c r="Y1230" s="11" t="n">
        <v>15.1</v>
      </c>
      <c r="Z1230" s="11" t="n">
        <v>1.56</v>
      </c>
      <c r="AA1230" s="8" t="s">
        <v>49</v>
      </c>
      <c r="AB1230" s="5" t="n">
        <f aca="false">IF(C1230='[1]Pesos dos Critérios'!$V$3,'[1]Pesos dos Critérios'!$V$10,IF(Planilha1!C1230='[1]Pesos dos Critérios'!$W$3,'[1]Pesos dos Critérios'!$W$10,IF(Planilha1!C1230='[1]Pesos dos Critérios'!$X$3,'[1]Pesos dos Critérios'!$X$10,IF(Planilha1!C1230='[1]Pesos dos Critérios'!$Y$3,'[1]Pesos dos Critérios'!$Y$10,'[1]Pesos dos Critérios'!$Z$10))))</f>
        <v>0.0218518518518519</v>
      </c>
      <c r="AC1230" s="5" t="n">
        <f aca="false">IF(H1230=1,'[1]Pesos dos Critérios'!$AD$10,IF(Planilha1!H1230=2,'[1]Pesos dos Critérios'!$AE$10,IF(Planilha1!H1230=3,'[1]Pesos dos Critérios'!$AF$10,IF(Planilha1!H1230=4,'[1]Pesos dos Critérios'!$AG$10,'[1]Pesos dos Critérios'!$AH$10))))</f>
        <v>0.0329365079365079</v>
      </c>
      <c r="AD1230" s="5" t="n">
        <f aca="false">IF(J1230='[1]Pesos dos Critérios'!$AA$3,'[1]Pesos dos Critérios'!$AA$10,IF(Planilha1!J1230='[1]Pesos dos Critérios'!$AB$3,'[1]Pesos dos Critérios'!$AB$10,'[1]Pesos dos Critérios'!$AC$10))</f>
        <v>0.037037037037037</v>
      </c>
      <c r="AE1230" s="5" t="n">
        <f aca="false">IF(O1230="Intervalo 1",'[1]Pesos dos Critérios'!$J$10,IF(Planilha1!O1230="Intervalo 2",'[1]Pesos dos Critérios'!$K$10,IF(Planilha1!O1230="Intervalo 3",'[1]Pesos dos Critérios'!$L$10,'[1]Pesos dos Critérios'!$M$10)))</f>
        <v>0.0227513227513227</v>
      </c>
      <c r="AF1230" s="5" t="n">
        <f aca="false">IF(Q1230="Intervalo 1",'[1]Pesos dos Critérios'!$B$10,IF(Q1230="Intervalo 2",'[1]Pesos dos Critérios'!$C$10,IF(Q1230="Intervalo 3",'[1]Pesos dos Critérios'!$D$10,'[1]Pesos dos Critérios'!$E$10)))</f>
        <v>0.00850049898450227</v>
      </c>
      <c r="AG1230" s="5" t="n">
        <f aca="false">IF(S1230="Intervalo 1",'[1]Pesos dos Critérios'!$F$10,IF(S1230="Intervalo 2",'[1]Pesos dos Critérios'!$G$10,IF(S1230="Intervalo 3",'[1]Pesos dos Critérios'!$H$10,'[1]Pesos dos Critérios'!$I$10)))</f>
        <v>0.0255809731299927</v>
      </c>
      <c r="AH1230" s="5" t="n">
        <f aca="false">IF(U1230="Intervalo 1",'[1]Pesos dos Critérios'!$N$10,IF(U1230="Intervalo 2",'[1]Pesos dos Critérios'!$O$10,IF(U1230="Intervalo 3",'[1]Pesos dos Critérios'!$P$10,'[1]Pesos dos Critérios'!$Q$10)))</f>
        <v>0.0329365079365079</v>
      </c>
      <c r="AI1230" s="5" t="n">
        <f aca="false">IF(AA1230="Intervalo 1",'[1]Pesos dos Critérios'!$R$10,IF(AA1230="Intervalo 2",'[1]Pesos dos Critérios'!$S$10,IF(AA1230="Intervalo 3",'[1]Pesos dos Critérios'!$T$10,'[1]Pesos dos Critérios'!$U$10)))</f>
        <v>0.0658730158730159</v>
      </c>
      <c r="AJ1230" s="5" t="n">
        <f aca="false">SUM(AB1230:AI1230)</f>
        <v>0.247467715500738</v>
      </c>
      <c r="AK1230" s="5" t="n">
        <v>1229</v>
      </c>
      <c r="AM1230" s="1" t="s">
        <v>60</v>
      </c>
    </row>
    <row r="1231" customFormat="false" ht="12.8" hidden="false" customHeight="true" outlineLevel="0" collapsed="false">
      <c r="A1231" s="7" t="n">
        <v>2015</v>
      </c>
      <c r="B1231" s="7" t="s">
        <v>204</v>
      </c>
      <c r="C1231" s="8" t="s">
        <v>205</v>
      </c>
      <c r="D1231" s="7" t="s">
        <v>89</v>
      </c>
      <c r="E1231" s="7" t="s">
        <v>637</v>
      </c>
      <c r="F1231" s="7" t="s">
        <v>592</v>
      </c>
      <c r="G1231" s="7" t="s">
        <v>43</v>
      </c>
      <c r="H1231" s="9" t="n">
        <v>1</v>
      </c>
      <c r="I1231" s="7" t="s">
        <v>44</v>
      </c>
      <c r="J1231" s="8" t="s">
        <v>45</v>
      </c>
      <c r="K1231" s="10" t="s">
        <v>46</v>
      </c>
      <c r="L1231" s="10" t="s">
        <v>83</v>
      </c>
      <c r="M1231" s="10" t="s">
        <v>56</v>
      </c>
      <c r="N1231" s="10" t="n">
        <v>0.026</v>
      </c>
      <c r="O1231" s="9" t="s">
        <v>58</v>
      </c>
      <c r="P1231" s="11" t="n">
        <v>0.511</v>
      </c>
      <c r="Q1231" s="8" t="s">
        <v>50</v>
      </c>
      <c r="R1231" s="11" t="n">
        <v>0.023</v>
      </c>
      <c r="S1231" s="8" t="s">
        <v>58</v>
      </c>
      <c r="T1231" s="11" t="n">
        <v>95</v>
      </c>
      <c r="U1231" s="8" t="s">
        <v>49</v>
      </c>
      <c r="V1231" s="11" t="n">
        <v>8.9</v>
      </c>
      <c r="W1231" s="11" t="n">
        <v>10.4</v>
      </c>
      <c r="X1231" s="11" t="n">
        <v>13</v>
      </c>
      <c r="Y1231" s="11" t="n">
        <v>15.1</v>
      </c>
      <c r="Z1231" s="11" t="n">
        <v>1.56</v>
      </c>
      <c r="AA1231" s="8" t="s">
        <v>49</v>
      </c>
      <c r="AB1231" s="5" t="n">
        <f aca="false">IF(C1231='[1]Pesos dos Critérios'!$V$3,'[1]Pesos dos Critérios'!$V$10,IF(Planilha1!C1231='[1]Pesos dos Critérios'!$W$3,'[1]Pesos dos Critérios'!$W$10,IF(Planilha1!C1231='[1]Pesos dos Critérios'!$X$3,'[1]Pesos dos Critérios'!$X$10,IF(Planilha1!C1231='[1]Pesos dos Critérios'!$Y$3,'[1]Pesos dos Critérios'!$Y$10,'[1]Pesos dos Critérios'!$Z$10))))</f>
        <v>0.0218518518518519</v>
      </c>
      <c r="AC1231" s="5" t="n">
        <f aca="false">IF(H1231=1,'[1]Pesos dos Critérios'!$AD$10,IF(Planilha1!H1231=2,'[1]Pesos dos Critérios'!$AE$10,IF(Planilha1!H1231=3,'[1]Pesos dos Critérios'!$AF$10,IF(Planilha1!H1231=4,'[1]Pesos dos Critérios'!$AG$10,'[1]Pesos dos Critérios'!$AH$10))))</f>
        <v>0.0329365079365079</v>
      </c>
      <c r="AD1231" s="5" t="n">
        <f aca="false">IF(J1231='[1]Pesos dos Critérios'!$AA$3,'[1]Pesos dos Critérios'!$AA$10,IF(Planilha1!J1231='[1]Pesos dos Critérios'!$AB$3,'[1]Pesos dos Critérios'!$AB$10,'[1]Pesos dos Critérios'!$AC$10))</f>
        <v>0.037037037037037</v>
      </c>
      <c r="AE1231" s="5" t="n">
        <f aca="false">IF(O1231="Intervalo 1",'[1]Pesos dos Critérios'!$J$10,IF(Planilha1!O1231="Intervalo 2",'[1]Pesos dos Critérios'!$K$10,IF(Planilha1!O1231="Intervalo 3",'[1]Pesos dos Critérios'!$L$10,'[1]Pesos dos Critérios'!$M$10)))</f>
        <v>0.0227513227513227</v>
      </c>
      <c r="AF1231" s="5" t="n">
        <f aca="false">IF(Q1231="Intervalo 1",'[1]Pesos dos Critérios'!$B$10,IF(Q1231="Intervalo 2",'[1]Pesos dos Critérios'!$C$10,IF(Q1231="Intervalo 3",'[1]Pesos dos Critérios'!$D$10,'[1]Pesos dos Critérios'!$E$10)))</f>
        <v>0.00850049898450227</v>
      </c>
      <c r="AG1231" s="5" t="n">
        <f aca="false">IF(S1231="Intervalo 1",'[1]Pesos dos Critérios'!$F$10,IF(S1231="Intervalo 2",'[1]Pesos dos Critérios'!$G$10,IF(S1231="Intervalo 3",'[1]Pesos dos Critérios'!$H$10,'[1]Pesos dos Critérios'!$I$10)))</f>
        <v>0.0255809731299927</v>
      </c>
      <c r="AH1231" s="5" t="n">
        <f aca="false">IF(U1231="Intervalo 1",'[1]Pesos dos Critérios'!$N$10,IF(U1231="Intervalo 2",'[1]Pesos dos Critérios'!$O$10,IF(U1231="Intervalo 3",'[1]Pesos dos Critérios'!$P$10,'[1]Pesos dos Critérios'!$Q$10)))</f>
        <v>0.0329365079365079</v>
      </c>
      <c r="AI1231" s="5" t="n">
        <f aca="false">IF(AA1231="Intervalo 1",'[1]Pesos dos Critérios'!$R$10,IF(AA1231="Intervalo 2",'[1]Pesos dos Critérios'!$S$10,IF(AA1231="Intervalo 3",'[1]Pesos dos Critérios'!$T$10,'[1]Pesos dos Critérios'!$U$10)))</f>
        <v>0.0658730158730159</v>
      </c>
      <c r="AJ1231" s="5" t="n">
        <f aca="false">SUM(AB1231:AI1231)</f>
        <v>0.247467715500738</v>
      </c>
      <c r="AK1231" s="5" t="n">
        <v>1230</v>
      </c>
      <c r="AM1231" s="1" t="s">
        <v>60</v>
      </c>
    </row>
    <row r="1232" customFormat="false" ht="12.8" hidden="false" customHeight="true" outlineLevel="0" collapsed="false">
      <c r="A1232" s="7" t="n">
        <v>2015</v>
      </c>
      <c r="B1232" s="7" t="s">
        <v>204</v>
      </c>
      <c r="C1232" s="8" t="s">
        <v>205</v>
      </c>
      <c r="D1232" s="7" t="s">
        <v>89</v>
      </c>
      <c r="E1232" s="7" t="s">
        <v>637</v>
      </c>
      <c r="F1232" s="7" t="s">
        <v>134</v>
      </c>
      <c r="G1232" s="7" t="s">
        <v>137</v>
      </c>
      <c r="H1232" s="9" t="n">
        <v>1</v>
      </c>
      <c r="I1232" s="7" t="s">
        <v>44</v>
      </c>
      <c r="J1232" s="8" t="s">
        <v>45</v>
      </c>
      <c r="K1232" s="10" t="s">
        <v>46</v>
      </c>
      <c r="L1232" s="10" t="s">
        <v>83</v>
      </c>
      <c r="M1232" s="10" t="s">
        <v>56</v>
      </c>
      <c r="N1232" s="10" t="n">
        <v>0.02</v>
      </c>
      <c r="O1232" s="9" t="s">
        <v>57</v>
      </c>
      <c r="P1232" s="11" t="n">
        <v>0.39</v>
      </c>
      <c r="Q1232" s="8" t="s">
        <v>58</v>
      </c>
      <c r="R1232" s="11" t="n">
        <v>0.018</v>
      </c>
      <c r="S1232" s="8" t="s">
        <v>57</v>
      </c>
      <c r="T1232" s="11" t="n">
        <v>108</v>
      </c>
      <c r="U1232" s="8" t="s">
        <v>49</v>
      </c>
      <c r="V1232" s="11" t="n">
        <v>7.9</v>
      </c>
      <c r="W1232" s="11" t="n">
        <v>9.5</v>
      </c>
      <c r="X1232" s="11" t="n">
        <v>11.5</v>
      </c>
      <c r="Y1232" s="11" t="n">
        <v>13.6</v>
      </c>
      <c r="Z1232" s="11" t="n">
        <v>1.75</v>
      </c>
      <c r="AA1232" s="8" t="s">
        <v>49</v>
      </c>
      <c r="AB1232" s="5" t="n">
        <f aca="false">IF(C1232='[1]Pesos dos Critérios'!$V$3,'[1]Pesos dos Critérios'!$V$10,IF(Planilha1!C1232='[1]Pesos dos Critérios'!$W$3,'[1]Pesos dos Critérios'!$W$10,IF(Planilha1!C1232='[1]Pesos dos Critérios'!$X$3,'[1]Pesos dos Critérios'!$X$10,IF(Planilha1!C1232='[1]Pesos dos Critérios'!$Y$3,'[1]Pesos dos Critérios'!$Y$10,'[1]Pesos dos Critérios'!$Z$10))))</f>
        <v>0.0218518518518519</v>
      </c>
      <c r="AC1232" s="5" t="n">
        <f aca="false">IF(H1232=1,'[1]Pesos dos Critérios'!$AD$10,IF(Planilha1!H1232=2,'[1]Pesos dos Critérios'!$AE$10,IF(Planilha1!H1232=3,'[1]Pesos dos Critérios'!$AF$10,IF(Planilha1!H1232=4,'[1]Pesos dos Critérios'!$AG$10,'[1]Pesos dos Critérios'!$AH$10))))</f>
        <v>0.0329365079365079</v>
      </c>
      <c r="AD1232" s="5" t="n">
        <f aca="false">IF(J1232='[1]Pesos dos Critérios'!$AA$3,'[1]Pesos dos Critérios'!$AA$10,IF(Planilha1!J1232='[1]Pesos dos Critérios'!$AB$3,'[1]Pesos dos Critérios'!$AB$10,'[1]Pesos dos Critérios'!$AC$10))</f>
        <v>0.037037037037037</v>
      </c>
      <c r="AE1232" s="5" t="n">
        <f aca="false">IF(O1232="Intervalo 1",'[1]Pesos dos Critérios'!$J$10,IF(Planilha1!O1232="Intervalo 2",'[1]Pesos dos Critérios'!$K$10,IF(Planilha1!O1232="Intervalo 3",'[1]Pesos dos Critérios'!$L$10,'[1]Pesos dos Critérios'!$M$10)))</f>
        <v>0.032010582010582</v>
      </c>
      <c r="AF1232" s="5" t="n">
        <f aca="false">IF(Q1232="Intervalo 1",'[1]Pesos dos Critérios'!$B$10,IF(Q1232="Intervalo 2",'[1]Pesos dos Critérios'!$C$10,IF(Q1232="Intervalo 3",'[1]Pesos dos Critérios'!$D$10,'[1]Pesos dos Critérios'!$E$10)))</f>
        <v>0.0152691594857304</v>
      </c>
      <c r="AG1232" s="5" t="n">
        <f aca="false">IF(S1232="Intervalo 1",'[1]Pesos dos Critérios'!$F$10,IF(S1232="Intervalo 2",'[1]Pesos dos Critérios'!$G$10,IF(S1232="Intervalo 3",'[1]Pesos dos Critérios'!$H$10,'[1]Pesos dos Critérios'!$I$10)))</f>
        <v>0.0335693536673929</v>
      </c>
      <c r="AH1232" s="5" t="n">
        <f aca="false">IF(U1232="Intervalo 1",'[1]Pesos dos Critérios'!$N$10,IF(U1232="Intervalo 2",'[1]Pesos dos Critérios'!$O$10,IF(U1232="Intervalo 3",'[1]Pesos dos Critérios'!$P$10,'[1]Pesos dos Critérios'!$Q$10)))</f>
        <v>0.0329365079365079</v>
      </c>
      <c r="AI1232" s="5" t="n">
        <f aca="false">IF(AA1232="Intervalo 1",'[1]Pesos dos Critérios'!$R$10,IF(AA1232="Intervalo 2",'[1]Pesos dos Critérios'!$S$10,IF(AA1232="Intervalo 3",'[1]Pesos dos Critérios'!$T$10,'[1]Pesos dos Critérios'!$U$10)))</f>
        <v>0.0658730158730159</v>
      </c>
      <c r="AJ1232" s="5" t="n">
        <f aca="false">SUM(AB1232:AI1232)</f>
        <v>0.271484015798626</v>
      </c>
      <c r="AK1232" s="5" t="n">
        <v>1231</v>
      </c>
      <c r="AM1232" s="1" t="s">
        <v>52</v>
      </c>
    </row>
    <row r="1233" customFormat="false" ht="12.8" hidden="false" customHeight="true" outlineLevel="0" collapsed="false">
      <c r="A1233" s="7" t="n">
        <v>2015</v>
      </c>
      <c r="B1233" s="7" t="s">
        <v>204</v>
      </c>
      <c r="C1233" s="8" t="s">
        <v>205</v>
      </c>
      <c r="D1233" s="7" t="s">
        <v>89</v>
      </c>
      <c r="E1233" s="7" t="s">
        <v>637</v>
      </c>
      <c r="F1233" s="7" t="s">
        <v>592</v>
      </c>
      <c r="G1233" s="7" t="s">
        <v>137</v>
      </c>
      <c r="H1233" s="9" t="n">
        <v>1</v>
      </c>
      <c r="I1233" s="7" t="s">
        <v>44</v>
      </c>
      <c r="J1233" s="8" t="s">
        <v>45</v>
      </c>
      <c r="K1233" s="10" t="s">
        <v>46</v>
      </c>
      <c r="L1233" s="10" t="s">
        <v>83</v>
      </c>
      <c r="M1233" s="10" t="s">
        <v>56</v>
      </c>
      <c r="N1233" s="10" t="n">
        <v>0.02</v>
      </c>
      <c r="O1233" s="9" t="s">
        <v>57</v>
      </c>
      <c r="P1233" s="11" t="n">
        <v>0.39</v>
      </c>
      <c r="Q1233" s="8" t="s">
        <v>58</v>
      </c>
      <c r="R1233" s="11" t="n">
        <v>0.018</v>
      </c>
      <c r="S1233" s="8" t="s">
        <v>57</v>
      </c>
      <c r="T1233" s="11" t="n">
        <v>108</v>
      </c>
      <c r="U1233" s="8" t="s">
        <v>49</v>
      </c>
      <c r="V1233" s="11" t="n">
        <v>7.9</v>
      </c>
      <c r="W1233" s="11" t="n">
        <v>9.5</v>
      </c>
      <c r="X1233" s="11" t="n">
        <v>11.5</v>
      </c>
      <c r="Y1233" s="11" t="n">
        <v>13.6</v>
      </c>
      <c r="Z1233" s="11" t="n">
        <v>1.75</v>
      </c>
      <c r="AA1233" s="8" t="s">
        <v>49</v>
      </c>
      <c r="AB1233" s="5" t="n">
        <f aca="false">IF(C1233='[1]Pesos dos Critérios'!$V$3,'[1]Pesos dos Critérios'!$V$10,IF(Planilha1!C1233='[1]Pesos dos Critérios'!$W$3,'[1]Pesos dos Critérios'!$W$10,IF(Planilha1!C1233='[1]Pesos dos Critérios'!$X$3,'[1]Pesos dos Critérios'!$X$10,IF(Planilha1!C1233='[1]Pesos dos Critérios'!$Y$3,'[1]Pesos dos Critérios'!$Y$10,'[1]Pesos dos Critérios'!$Z$10))))</f>
        <v>0.0218518518518519</v>
      </c>
      <c r="AC1233" s="5" t="n">
        <f aca="false">IF(H1233=1,'[1]Pesos dos Critérios'!$AD$10,IF(Planilha1!H1233=2,'[1]Pesos dos Critérios'!$AE$10,IF(Planilha1!H1233=3,'[1]Pesos dos Critérios'!$AF$10,IF(Planilha1!H1233=4,'[1]Pesos dos Critérios'!$AG$10,'[1]Pesos dos Critérios'!$AH$10))))</f>
        <v>0.0329365079365079</v>
      </c>
      <c r="AD1233" s="5" t="n">
        <f aca="false">IF(J1233='[1]Pesos dos Critérios'!$AA$3,'[1]Pesos dos Critérios'!$AA$10,IF(Planilha1!J1233='[1]Pesos dos Critérios'!$AB$3,'[1]Pesos dos Critérios'!$AB$10,'[1]Pesos dos Critérios'!$AC$10))</f>
        <v>0.037037037037037</v>
      </c>
      <c r="AE1233" s="5" t="n">
        <f aca="false">IF(O1233="Intervalo 1",'[1]Pesos dos Critérios'!$J$10,IF(Planilha1!O1233="Intervalo 2",'[1]Pesos dos Critérios'!$K$10,IF(Planilha1!O1233="Intervalo 3",'[1]Pesos dos Critérios'!$L$10,'[1]Pesos dos Critérios'!$M$10)))</f>
        <v>0.032010582010582</v>
      </c>
      <c r="AF1233" s="5" t="n">
        <f aca="false">IF(Q1233="Intervalo 1",'[1]Pesos dos Critérios'!$B$10,IF(Q1233="Intervalo 2",'[1]Pesos dos Critérios'!$C$10,IF(Q1233="Intervalo 3",'[1]Pesos dos Critérios'!$D$10,'[1]Pesos dos Critérios'!$E$10)))</f>
        <v>0.0152691594857304</v>
      </c>
      <c r="AG1233" s="5" t="n">
        <f aca="false">IF(S1233="Intervalo 1",'[1]Pesos dos Critérios'!$F$10,IF(S1233="Intervalo 2",'[1]Pesos dos Critérios'!$G$10,IF(S1233="Intervalo 3",'[1]Pesos dos Critérios'!$H$10,'[1]Pesos dos Critérios'!$I$10)))</f>
        <v>0.0335693536673929</v>
      </c>
      <c r="AH1233" s="5" t="n">
        <f aca="false">IF(U1233="Intervalo 1",'[1]Pesos dos Critérios'!$N$10,IF(U1233="Intervalo 2",'[1]Pesos dos Critérios'!$O$10,IF(U1233="Intervalo 3",'[1]Pesos dos Critérios'!$P$10,'[1]Pesos dos Critérios'!$Q$10)))</f>
        <v>0.0329365079365079</v>
      </c>
      <c r="AI1233" s="5" t="n">
        <f aca="false">IF(AA1233="Intervalo 1",'[1]Pesos dos Critérios'!$R$10,IF(AA1233="Intervalo 2",'[1]Pesos dos Critérios'!$S$10,IF(AA1233="Intervalo 3",'[1]Pesos dos Critérios'!$T$10,'[1]Pesos dos Critérios'!$U$10)))</f>
        <v>0.0658730158730159</v>
      </c>
      <c r="AJ1233" s="5" t="n">
        <f aca="false">SUM(AB1233:AI1233)</f>
        <v>0.271484015798626</v>
      </c>
      <c r="AK1233" s="5" t="n">
        <v>1232</v>
      </c>
      <c r="AM1233" s="1" t="s">
        <v>52</v>
      </c>
    </row>
    <row r="1234" customFormat="false" ht="12.8" hidden="false" customHeight="true" outlineLevel="0" collapsed="false">
      <c r="A1234" s="7" t="n">
        <v>2015</v>
      </c>
      <c r="B1234" s="7" t="s">
        <v>204</v>
      </c>
      <c r="C1234" s="8" t="s">
        <v>205</v>
      </c>
      <c r="D1234" s="7" t="s">
        <v>598</v>
      </c>
      <c r="E1234" s="7" t="s">
        <v>220</v>
      </c>
      <c r="F1234" s="7" t="s">
        <v>140</v>
      </c>
      <c r="G1234" s="7" t="s">
        <v>137</v>
      </c>
      <c r="H1234" s="9" t="n">
        <v>1</v>
      </c>
      <c r="I1234" s="7" t="s">
        <v>44</v>
      </c>
      <c r="J1234" s="8" t="s">
        <v>45</v>
      </c>
      <c r="K1234" s="10" t="s">
        <v>46</v>
      </c>
      <c r="L1234" s="10" t="s">
        <v>83</v>
      </c>
      <c r="M1234" s="10" t="s">
        <v>56</v>
      </c>
      <c r="N1234" s="10" t="n">
        <v>0.012</v>
      </c>
      <c r="O1234" s="9" t="s">
        <v>49</v>
      </c>
      <c r="P1234" s="11" t="n">
        <v>0.093</v>
      </c>
      <c r="Q1234" s="8" t="s">
        <v>49</v>
      </c>
      <c r="R1234" s="11" t="n">
        <v>0.014</v>
      </c>
      <c r="S1234" s="8" t="s">
        <v>57</v>
      </c>
      <c r="T1234" s="11" t="n">
        <v>100</v>
      </c>
      <c r="U1234" s="8" t="s">
        <v>49</v>
      </c>
      <c r="V1234" s="11" t="n">
        <v>8.6</v>
      </c>
      <c r="W1234" s="11" t="n">
        <v>10.3</v>
      </c>
      <c r="X1234" s="11" t="n">
        <v>12.4</v>
      </c>
      <c r="Y1234" s="11" t="n">
        <v>14.6</v>
      </c>
      <c r="Z1234" s="11" t="n">
        <v>1.61</v>
      </c>
      <c r="AA1234" s="8" t="s">
        <v>49</v>
      </c>
      <c r="AB1234" s="5" t="n">
        <f aca="false">IF(C1234='[1]Pesos dos Critérios'!$V$3,'[1]Pesos dos Critérios'!$V$10,IF(Planilha1!C1234='[1]Pesos dos Critérios'!$W$3,'[1]Pesos dos Critérios'!$W$10,IF(Planilha1!C1234='[1]Pesos dos Critérios'!$X$3,'[1]Pesos dos Critérios'!$X$10,IF(Planilha1!C1234='[1]Pesos dos Critérios'!$Y$3,'[1]Pesos dos Critérios'!$Y$10,'[1]Pesos dos Critérios'!$Z$10))))</f>
        <v>0.0218518518518519</v>
      </c>
      <c r="AC1234" s="5" t="n">
        <f aca="false">IF(H1234=1,'[1]Pesos dos Critérios'!$AD$10,IF(Planilha1!H1234=2,'[1]Pesos dos Critérios'!$AE$10,IF(Planilha1!H1234=3,'[1]Pesos dos Critérios'!$AF$10,IF(Planilha1!H1234=4,'[1]Pesos dos Critérios'!$AG$10,'[1]Pesos dos Critérios'!$AH$10))))</f>
        <v>0.0329365079365079</v>
      </c>
      <c r="AD1234" s="5" t="n">
        <f aca="false">IF(J1234='[1]Pesos dos Critérios'!$AA$3,'[1]Pesos dos Critérios'!$AA$10,IF(Planilha1!J1234='[1]Pesos dos Critérios'!$AB$3,'[1]Pesos dos Critérios'!$AB$10,'[1]Pesos dos Critérios'!$AC$10))</f>
        <v>0.037037037037037</v>
      </c>
      <c r="AE1234" s="5" t="n">
        <f aca="false">IF(O1234="Intervalo 1",'[1]Pesos dos Critérios'!$J$10,IF(Planilha1!O1234="Intervalo 2",'[1]Pesos dos Critérios'!$K$10,IF(Planilha1!O1234="Intervalo 3",'[1]Pesos dos Critérios'!$L$10,'[1]Pesos dos Critérios'!$M$10)))</f>
        <v>0.0375661375661376</v>
      </c>
      <c r="AF1234" s="5" t="n">
        <f aca="false">IF(Q1234="Intervalo 1",'[1]Pesos dos Critérios'!$B$10,IF(Q1234="Intervalo 2",'[1]Pesos dos Critérios'!$C$10,IF(Q1234="Intervalo 3",'[1]Pesos dos Critérios'!$D$10,'[1]Pesos dos Critérios'!$E$10)))</f>
        <v>0.0589398858061696</v>
      </c>
      <c r="AG1234" s="5" t="n">
        <f aca="false">IF(S1234="Intervalo 1",'[1]Pesos dos Critérios'!$F$10,IF(S1234="Intervalo 2",'[1]Pesos dos Critérios'!$G$10,IF(S1234="Intervalo 3",'[1]Pesos dos Critérios'!$H$10,'[1]Pesos dos Critérios'!$I$10)))</f>
        <v>0.0335693536673929</v>
      </c>
      <c r="AH1234" s="5" t="n">
        <f aca="false">IF(U1234="Intervalo 1",'[1]Pesos dos Critérios'!$N$10,IF(U1234="Intervalo 2",'[1]Pesos dos Critérios'!$O$10,IF(U1234="Intervalo 3",'[1]Pesos dos Critérios'!$P$10,'[1]Pesos dos Critérios'!$Q$10)))</f>
        <v>0.0329365079365079</v>
      </c>
      <c r="AI1234" s="5" t="n">
        <f aca="false">IF(AA1234="Intervalo 1",'[1]Pesos dos Critérios'!$R$10,IF(AA1234="Intervalo 2",'[1]Pesos dos Critérios'!$S$10,IF(AA1234="Intervalo 3",'[1]Pesos dos Critérios'!$T$10,'[1]Pesos dos Critérios'!$U$10)))</f>
        <v>0.0658730158730159</v>
      </c>
      <c r="AJ1234" s="5" t="n">
        <f aca="false">SUM(AB1234:AI1234)</f>
        <v>0.320710297674621</v>
      </c>
      <c r="AK1234" s="5" t="n">
        <v>1233</v>
      </c>
      <c r="AM1234" s="1" t="s">
        <v>52</v>
      </c>
    </row>
    <row r="1235" customFormat="false" ht="12.8" hidden="false" customHeight="true" outlineLevel="0" collapsed="false">
      <c r="A1235" s="7" t="n">
        <v>2015</v>
      </c>
      <c r="B1235" s="7" t="s">
        <v>204</v>
      </c>
      <c r="C1235" s="8" t="s">
        <v>205</v>
      </c>
      <c r="D1235" s="7" t="s">
        <v>598</v>
      </c>
      <c r="E1235" s="7" t="s">
        <v>220</v>
      </c>
      <c r="F1235" s="7" t="s">
        <v>141</v>
      </c>
      <c r="G1235" s="7" t="s">
        <v>137</v>
      </c>
      <c r="H1235" s="9" t="n">
        <v>1</v>
      </c>
      <c r="I1235" s="7" t="s">
        <v>219</v>
      </c>
      <c r="J1235" s="8" t="s">
        <v>86</v>
      </c>
      <c r="K1235" s="10" t="s">
        <v>46</v>
      </c>
      <c r="L1235" s="10" t="s">
        <v>83</v>
      </c>
      <c r="M1235" s="10" t="s">
        <v>56</v>
      </c>
      <c r="N1235" s="10" t="n">
        <v>0.015</v>
      </c>
      <c r="O1235" s="9" t="s">
        <v>57</v>
      </c>
      <c r="P1235" s="11" t="n">
        <v>0.086</v>
      </c>
      <c r="Q1235" s="8" t="s">
        <v>49</v>
      </c>
      <c r="R1235" s="11" t="n">
        <v>0.016</v>
      </c>
      <c r="S1235" s="8" t="s">
        <v>57</v>
      </c>
      <c r="T1235" s="11" t="n">
        <v>101</v>
      </c>
      <c r="U1235" s="8" t="s">
        <v>49</v>
      </c>
      <c r="V1235" s="11" t="n">
        <v>8.5</v>
      </c>
      <c r="W1235" s="11" t="n">
        <v>10.3</v>
      </c>
      <c r="X1235" s="11" t="n">
        <v>12.3</v>
      </c>
      <c r="Y1235" s="11" t="n">
        <v>14.5</v>
      </c>
      <c r="Z1235" s="11" t="n">
        <v>1.63</v>
      </c>
      <c r="AA1235" s="8" t="s">
        <v>49</v>
      </c>
      <c r="AB1235" s="5" t="n">
        <f aca="false">IF(C1235='[1]Pesos dos Critérios'!$V$3,'[1]Pesos dos Critérios'!$V$10,IF(Planilha1!C1235='[1]Pesos dos Critérios'!$W$3,'[1]Pesos dos Critérios'!$W$10,IF(Planilha1!C1235='[1]Pesos dos Critérios'!$X$3,'[1]Pesos dos Critérios'!$X$10,IF(Planilha1!C1235='[1]Pesos dos Critérios'!$Y$3,'[1]Pesos dos Critérios'!$Y$10,'[1]Pesos dos Critérios'!$Z$10))))</f>
        <v>0.0218518518518519</v>
      </c>
      <c r="AC1235" s="5" t="n">
        <f aca="false">IF(H1235=1,'[1]Pesos dos Critérios'!$AD$10,IF(Planilha1!H1235=2,'[1]Pesos dos Critérios'!$AE$10,IF(Planilha1!H1235=3,'[1]Pesos dos Critérios'!$AF$10,IF(Planilha1!H1235=4,'[1]Pesos dos Critérios'!$AG$10,'[1]Pesos dos Critérios'!$AH$10))))</f>
        <v>0.0329365079365079</v>
      </c>
      <c r="AD1235" s="5" t="n">
        <f aca="false">IF(J1235='[1]Pesos dos Critérios'!$AA$3,'[1]Pesos dos Critérios'!$AA$10,IF(Planilha1!J1235='[1]Pesos dos Critérios'!$AB$3,'[1]Pesos dos Critérios'!$AB$10,'[1]Pesos dos Critérios'!$AC$10))</f>
        <v>0.037037037037037</v>
      </c>
      <c r="AE1235" s="5" t="n">
        <f aca="false">IF(O1235="Intervalo 1",'[1]Pesos dos Critérios'!$J$10,IF(Planilha1!O1235="Intervalo 2",'[1]Pesos dos Critérios'!$K$10,IF(Planilha1!O1235="Intervalo 3",'[1]Pesos dos Critérios'!$L$10,'[1]Pesos dos Critérios'!$M$10)))</f>
        <v>0.032010582010582</v>
      </c>
      <c r="AF1235" s="5" t="n">
        <f aca="false">IF(Q1235="Intervalo 1",'[1]Pesos dos Critérios'!$B$10,IF(Q1235="Intervalo 2",'[1]Pesos dos Critérios'!$C$10,IF(Q1235="Intervalo 3",'[1]Pesos dos Critérios'!$D$10,'[1]Pesos dos Critérios'!$E$10)))</f>
        <v>0.0589398858061696</v>
      </c>
      <c r="AG1235" s="5" t="n">
        <f aca="false">IF(S1235="Intervalo 1",'[1]Pesos dos Critérios'!$F$10,IF(S1235="Intervalo 2",'[1]Pesos dos Critérios'!$G$10,IF(S1235="Intervalo 3",'[1]Pesos dos Critérios'!$H$10,'[1]Pesos dos Critérios'!$I$10)))</f>
        <v>0.0335693536673929</v>
      </c>
      <c r="AH1235" s="5" t="n">
        <f aca="false">IF(U1235="Intervalo 1",'[1]Pesos dos Critérios'!$N$10,IF(U1235="Intervalo 2",'[1]Pesos dos Critérios'!$O$10,IF(U1235="Intervalo 3",'[1]Pesos dos Critérios'!$P$10,'[1]Pesos dos Critérios'!$Q$10)))</f>
        <v>0.0329365079365079</v>
      </c>
      <c r="AI1235" s="5" t="n">
        <f aca="false">IF(AA1235="Intervalo 1",'[1]Pesos dos Critérios'!$R$10,IF(AA1235="Intervalo 2",'[1]Pesos dos Critérios'!$S$10,IF(AA1235="Intervalo 3",'[1]Pesos dos Critérios'!$T$10,'[1]Pesos dos Critérios'!$U$10)))</f>
        <v>0.0658730158730159</v>
      </c>
      <c r="AJ1235" s="5" t="n">
        <f aca="false">SUM(AB1235:AI1235)</f>
        <v>0.315154742119065</v>
      </c>
      <c r="AK1235" s="5" t="n">
        <v>1234</v>
      </c>
      <c r="AM1235" s="1" t="s">
        <v>52</v>
      </c>
    </row>
    <row r="1236" customFormat="false" ht="12.8" hidden="false" customHeight="true" outlineLevel="0" collapsed="false">
      <c r="A1236" s="7" t="n">
        <v>2015</v>
      </c>
      <c r="B1236" s="7" t="s">
        <v>204</v>
      </c>
      <c r="C1236" s="8" t="s">
        <v>205</v>
      </c>
      <c r="D1236" s="7" t="s">
        <v>598</v>
      </c>
      <c r="E1236" s="7" t="s">
        <v>220</v>
      </c>
      <c r="F1236" s="7" t="s">
        <v>143</v>
      </c>
      <c r="G1236" s="7" t="s">
        <v>137</v>
      </c>
      <c r="H1236" s="9" t="n">
        <v>1</v>
      </c>
      <c r="I1236" s="7" t="s">
        <v>219</v>
      </c>
      <c r="J1236" s="8" t="s">
        <v>86</v>
      </c>
      <c r="K1236" s="10" t="s">
        <v>46</v>
      </c>
      <c r="L1236" s="10" t="s">
        <v>83</v>
      </c>
      <c r="M1236" s="10" t="s">
        <v>56</v>
      </c>
      <c r="N1236" s="10" t="n">
        <v>0.015</v>
      </c>
      <c r="O1236" s="9" t="s">
        <v>57</v>
      </c>
      <c r="P1236" s="11" t="n">
        <v>0.086</v>
      </c>
      <c r="Q1236" s="8" t="s">
        <v>49</v>
      </c>
      <c r="R1236" s="11" t="n">
        <v>0.016</v>
      </c>
      <c r="S1236" s="8" t="s">
        <v>57</v>
      </c>
      <c r="T1236" s="11" t="n">
        <v>101</v>
      </c>
      <c r="U1236" s="8" t="s">
        <v>49</v>
      </c>
      <c r="V1236" s="11" t="n">
        <v>8.5</v>
      </c>
      <c r="W1236" s="11" t="n">
        <v>10.3</v>
      </c>
      <c r="X1236" s="11" t="n">
        <v>12.3</v>
      </c>
      <c r="Y1236" s="11" t="n">
        <v>14.5</v>
      </c>
      <c r="Z1236" s="11" t="n">
        <v>1.63</v>
      </c>
      <c r="AA1236" s="8" t="s">
        <v>49</v>
      </c>
      <c r="AB1236" s="5" t="n">
        <f aca="false">IF(C1236='[1]Pesos dos Critérios'!$V$3,'[1]Pesos dos Critérios'!$V$10,IF(Planilha1!C1236='[1]Pesos dos Critérios'!$W$3,'[1]Pesos dos Critérios'!$W$10,IF(Planilha1!C1236='[1]Pesos dos Critérios'!$X$3,'[1]Pesos dos Critérios'!$X$10,IF(Planilha1!C1236='[1]Pesos dos Critérios'!$Y$3,'[1]Pesos dos Critérios'!$Y$10,'[1]Pesos dos Critérios'!$Z$10))))</f>
        <v>0.0218518518518519</v>
      </c>
      <c r="AC1236" s="5" t="n">
        <f aca="false">IF(H1236=1,'[1]Pesos dos Critérios'!$AD$10,IF(Planilha1!H1236=2,'[1]Pesos dos Critérios'!$AE$10,IF(Planilha1!H1236=3,'[1]Pesos dos Critérios'!$AF$10,IF(Planilha1!H1236=4,'[1]Pesos dos Critérios'!$AG$10,'[1]Pesos dos Critérios'!$AH$10))))</f>
        <v>0.0329365079365079</v>
      </c>
      <c r="AD1236" s="5" t="n">
        <f aca="false">IF(J1236='[1]Pesos dos Critérios'!$AA$3,'[1]Pesos dos Critérios'!$AA$10,IF(Planilha1!J1236='[1]Pesos dos Critérios'!$AB$3,'[1]Pesos dos Critérios'!$AB$10,'[1]Pesos dos Critérios'!$AC$10))</f>
        <v>0.037037037037037</v>
      </c>
      <c r="AE1236" s="5" t="n">
        <f aca="false">IF(O1236="Intervalo 1",'[1]Pesos dos Critérios'!$J$10,IF(Planilha1!O1236="Intervalo 2",'[1]Pesos dos Critérios'!$K$10,IF(Planilha1!O1236="Intervalo 3",'[1]Pesos dos Critérios'!$L$10,'[1]Pesos dos Critérios'!$M$10)))</f>
        <v>0.032010582010582</v>
      </c>
      <c r="AF1236" s="5" t="n">
        <f aca="false">IF(Q1236="Intervalo 1",'[1]Pesos dos Critérios'!$B$10,IF(Q1236="Intervalo 2",'[1]Pesos dos Critérios'!$C$10,IF(Q1236="Intervalo 3",'[1]Pesos dos Critérios'!$D$10,'[1]Pesos dos Critérios'!$E$10)))</f>
        <v>0.0589398858061696</v>
      </c>
      <c r="AG1236" s="5" t="n">
        <f aca="false">IF(S1236="Intervalo 1",'[1]Pesos dos Critérios'!$F$10,IF(S1236="Intervalo 2",'[1]Pesos dos Critérios'!$G$10,IF(S1236="Intervalo 3",'[1]Pesos dos Critérios'!$H$10,'[1]Pesos dos Critérios'!$I$10)))</f>
        <v>0.0335693536673929</v>
      </c>
      <c r="AH1236" s="5" t="n">
        <f aca="false">IF(U1236="Intervalo 1",'[1]Pesos dos Critérios'!$N$10,IF(U1236="Intervalo 2",'[1]Pesos dos Critérios'!$O$10,IF(U1236="Intervalo 3",'[1]Pesos dos Critérios'!$P$10,'[1]Pesos dos Critérios'!$Q$10)))</f>
        <v>0.0329365079365079</v>
      </c>
      <c r="AI1236" s="5" t="n">
        <f aca="false">IF(AA1236="Intervalo 1",'[1]Pesos dos Critérios'!$R$10,IF(AA1236="Intervalo 2",'[1]Pesos dos Critérios'!$S$10,IF(AA1236="Intervalo 3",'[1]Pesos dos Critérios'!$T$10,'[1]Pesos dos Critérios'!$U$10)))</f>
        <v>0.0658730158730159</v>
      </c>
      <c r="AJ1236" s="5" t="n">
        <f aca="false">SUM(AB1236:AI1236)</f>
        <v>0.315154742119065</v>
      </c>
      <c r="AK1236" s="5" t="n">
        <v>1235</v>
      </c>
      <c r="AM1236" s="1" t="s">
        <v>52</v>
      </c>
    </row>
    <row r="1237" customFormat="false" ht="12.8" hidden="false" customHeight="true" outlineLevel="0" collapsed="false">
      <c r="A1237" s="7" t="n">
        <v>2015</v>
      </c>
      <c r="B1237" s="7" t="s">
        <v>204</v>
      </c>
      <c r="C1237" s="8" t="s">
        <v>205</v>
      </c>
      <c r="D1237" s="7" t="s">
        <v>598</v>
      </c>
      <c r="E1237" s="7" t="s">
        <v>220</v>
      </c>
      <c r="F1237" s="7" t="s">
        <v>144</v>
      </c>
      <c r="G1237" s="7" t="s">
        <v>137</v>
      </c>
      <c r="H1237" s="9" t="n">
        <v>1</v>
      </c>
      <c r="I1237" s="7" t="s">
        <v>219</v>
      </c>
      <c r="J1237" s="8" t="s">
        <v>86</v>
      </c>
      <c r="K1237" s="10" t="s">
        <v>46</v>
      </c>
      <c r="L1237" s="10" t="s">
        <v>83</v>
      </c>
      <c r="M1237" s="10" t="s">
        <v>56</v>
      </c>
      <c r="N1237" s="10" t="n">
        <v>0.015</v>
      </c>
      <c r="O1237" s="9" t="s">
        <v>57</v>
      </c>
      <c r="P1237" s="11" t="n">
        <v>0.086</v>
      </c>
      <c r="Q1237" s="8" t="s">
        <v>49</v>
      </c>
      <c r="R1237" s="11" t="n">
        <v>0.016</v>
      </c>
      <c r="S1237" s="8" t="s">
        <v>57</v>
      </c>
      <c r="T1237" s="11" t="n">
        <v>101</v>
      </c>
      <c r="U1237" s="8" t="s">
        <v>49</v>
      </c>
      <c r="V1237" s="11" t="n">
        <v>8.5</v>
      </c>
      <c r="W1237" s="11" t="n">
        <v>10.3</v>
      </c>
      <c r="X1237" s="11" t="n">
        <v>12.3</v>
      </c>
      <c r="Y1237" s="11" t="n">
        <v>14.5</v>
      </c>
      <c r="Z1237" s="11" t="n">
        <v>1.63</v>
      </c>
      <c r="AA1237" s="8" t="s">
        <v>49</v>
      </c>
      <c r="AB1237" s="5" t="n">
        <f aca="false">IF(C1237='[1]Pesos dos Critérios'!$V$3,'[1]Pesos dos Critérios'!$V$10,IF(Planilha1!C1237='[1]Pesos dos Critérios'!$W$3,'[1]Pesos dos Critérios'!$W$10,IF(Planilha1!C1237='[1]Pesos dos Critérios'!$X$3,'[1]Pesos dos Critérios'!$X$10,IF(Planilha1!C1237='[1]Pesos dos Critérios'!$Y$3,'[1]Pesos dos Critérios'!$Y$10,'[1]Pesos dos Critérios'!$Z$10))))</f>
        <v>0.0218518518518519</v>
      </c>
      <c r="AC1237" s="5" t="n">
        <f aca="false">IF(H1237=1,'[1]Pesos dos Critérios'!$AD$10,IF(Planilha1!H1237=2,'[1]Pesos dos Critérios'!$AE$10,IF(Planilha1!H1237=3,'[1]Pesos dos Critérios'!$AF$10,IF(Planilha1!H1237=4,'[1]Pesos dos Critérios'!$AG$10,'[1]Pesos dos Critérios'!$AH$10))))</f>
        <v>0.0329365079365079</v>
      </c>
      <c r="AD1237" s="5" t="n">
        <f aca="false">IF(J1237='[1]Pesos dos Critérios'!$AA$3,'[1]Pesos dos Critérios'!$AA$10,IF(Planilha1!J1237='[1]Pesos dos Critérios'!$AB$3,'[1]Pesos dos Critérios'!$AB$10,'[1]Pesos dos Critérios'!$AC$10))</f>
        <v>0.037037037037037</v>
      </c>
      <c r="AE1237" s="5" t="n">
        <f aca="false">IF(O1237="Intervalo 1",'[1]Pesos dos Critérios'!$J$10,IF(Planilha1!O1237="Intervalo 2",'[1]Pesos dos Critérios'!$K$10,IF(Planilha1!O1237="Intervalo 3",'[1]Pesos dos Critérios'!$L$10,'[1]Pesos dos Critérios'!$M$10)))</f>
        <v>0.032010582010582</v>
      </c>
      <c r="AF1237" s="5" t="n">
        <f aca="false">IF(Q1237="Intervalo 1",'[1]Pesos dos Critérios'!$B$10,IF(Q1237="Intervalo 2",'[1]Pesos dos Critérios'!$C$10,IF(Q1237="Intervalo 3",'[1]Pesos dos Critérios'!$D$10,'[1]Pesos dos Critérios'!$E$10)))</f>
        <v>0.0589398858061696</v>
      </c>
      <c r="AG1237" s="5" t="n">
        <f aca="false">IF(S1237="Intervalo 1",'[1]Pesos dos Critérios'!$F$10,IF(S1237="Intervalo 2",'[1]Pesos dos Critérios'!$G$10,IF(S1237="Intervalo 3",'[1]Pesos dos Critérios'!$H$10,'[1]Pesos dos Critérios'!$I$10)))</f>
        <v>0.0335693536673929</v>
      </c>
      <c r="AH1237" s="5" t="n">
        <f aca="false">IF(U1237="Intervalo 1",'[1]Pesos dos Critérios'!$N$10,IF(U1237="Intervalo 2",'[1]Pesos dos Critérios'!$O$10,IF(U1237="Intervalo 3",'[1]Pesos dos Critérios'!$P$10,'[1]Pesos dos Critérios'!$Q$10)))</f>
        <v>0.0329365079365079</v>
      </c>
      <c r="AI1237" s="5" t="n">
        <f aca="false">IF(AA1237="Intervalo 1",'[1]Pesos dos Critérios'!$R$10,IF(AA1237="Intervalo 2",'[1]Pesos dos Critérios'!$S$10,IF(AA1237="Intervalo 3",'[1]Pesos dos Critérios'!$T$10,'[1]Pesos dos Critérios'!$U$10)))</f>
        <v>0.0658730158730159</v>
      </c>
      <c r="AJ1237" s="5" t="n">
        <f aca="false">SUM(AB1237:AI1237)</f>
        <v>0.315154742119065</v>
      </c>
      <c r="AK1237" s="5" t="n">
        <v>1236</v>
      </c>
      <c r="AM1237" s="1" t="s">
        <v>52</v>
      </c>
    </row>
    <row r="1238" customFormat="false" ht="12.8" hidden="false" customHeight="true" outlineLevel="0" collapsed="false">
      <c r="A1238" s="7" t="n">
        <v>2015</v>
      </c>
      <c r="B1238" s="7" t="s">
        <v>204</v>
      </c>
      <c r="C1238" s="8" t="s">
        <v>205</v>
      </c>
      <c r="D1238" s="7" t="s">
        <v>602</v>
      </c>
      <c r="E1238" s="7" t="s">
        <v>222</v>
      </c>
      <c r="F1238" s="7" t="n">
        <v>1.8</v>
      </c>
      <c r="G1238" s="7" t="s">
        <v>234</v>
      </c>
      <c r="H1238" s="9" t="n">
        <v>2</v>
      </c>
      <c r="I1238" s="7" t="s">
        <v>558</v>
      </c>
      <c r="J1238" s="8" t="s">
        <v>86</v>
      </c>
      <c r="K1238" s="10" t="s">
        <v>46</v>
      </c>
      <c r="L1238" s="10" t="s">
        <v>83</v>
      </c>
      <c r="M1238" s="10" t="s">
        <v>48</v>
      </c>
      <c r="N1238" s="10" t="n">
        <v>0.02</v>
      </c>
      <c r="O1238" s="9" t="s">
        <v>57</v>
      </c>
      <c r="P1238" s="11" t="n">
        <v>0.12</v>
      </c>
      <c r="Q1238" s="8" t="s">
        <v>49</v>
      </c>
      <c r="R1238" s="11" t="n">
        <v>0.008</v>
      </c>
      <c r="S1238" s="8" t="s">
        <v>49</v>
      </c>
      <c r="T1238" s="11" t="n">
        <v>133</v>
      </c>
      <c r="U1238" s="8" t="s">
        <v>58</v>
      </c>
      <c r="V1238" s="11" t="n">
        <v>6.44</v>
      </c>
      <c r="W1238" s="11" t="n">
        <v>8.26</v>
      </c>
      <c r="X1238" s="11" t="n">
        <v>9.2</v>
      </c>
      <c r="Y1238" s="11" t="n">
        <v>11.8</v>
      </c>
      <c r="Z1238" s="11" t="n">
        <v>2.15</v>
      </c>
      <c r="AA1238" s="8" t="s">
        <v>58</v>
      </c>
      <c r="AB1238" s="5" t="n">
        <f aca="false">IF(C1238='[1]Pesos dos Critérios'!$V$3,'[1]Pesos dos Critérios'!$V$10,IF(Planilha1!C1238='[1]Pesos dos Critérios'!$W$3,'[1]Pesos dos Critérios'!$W$10,IF(Planilha1!C1238='[1]Pesos dos Critérios'!$X$3,'[1]Pesos dos Critérios'!$X$10,IF(Planilha1!C1238='[1]Pesos dos Critérios'!$Y$3,'[1]Pesos dos Critérios'!$Y$10,'[1]Pesos dos Critérios'!$Z$10))))</f>
        <v>0.0218518518518519</v>
      </c>
      <c r="AC1238" s="5" t="n">
        <f aca="false">IF(H1238=1,'[1]Pesos dos Critérios'!$AD$10,IF(Planilha1!H1238=2,'[1]Pesos dos Critérios'!$AE$10,IF(Planilha1!H1238=3,'[1]Pesos dos Critérios'!$AF$10,IF(Planilha1!H1238=4,'[1]Pesos dos Critérios'!$AG$10,'[1]Pesos dos Critérios'!$AH$10))))</f>
        <v>0.0273809523809524</v>
      </c>
      <c r="AD1238" s="5" t="n">
        <f aca="false">IF(J1238='[1]Pesos dos Critérios'!$AA$3,'[1]Pesos dos Critérios'!$AA$10,IF(Planilha1!J1238='[1]Pesos dos Critérios'!$AB$3,'[1]Pesos dos Critérios'!$AB$10,'[1]Pesos dos Critérios'!$AC$10))</f>
        <v>0.037037037037037</v>
      </c>
      <c r="AE1238" s="5" t="n">
        <f aca="false">IF(O1238="Intervalo 1",'[1]Pesos dos Critérios'!$J$10,IF(Planilha1!O1238="Intervalo 2",'[1]Pesos dos Critérios'!$K$10,IF(Planilha1!O1238="Intervalo 3",'[1]Pesos dos Critérios'!$L$10,'[1]Pesos dos Critérios'!$M$10)))</f>
        <v>0.032010582010582</v>
      </c>
      <c r="AF1238" s="5" t="n">
        <f aca="false">IF(Q1238="Intervalo 1",'[1]Pesos dos Critérios'!$B$10,IF(Q1238="Intervalo 2",'[1]Pesos dos Critérios'!$C$10,IF(Q1238="Intervalo 3",'[1]Pesos dos Critérios'!$D$10,'[1]Pesos dos Critérios'!$E$10)))</f>
        <v>0.0589398858061696</v>
      </c>
      <c r="AG1238" s="5" t="n">
        <f aca="false">IF(S1238="Intervalo 1",'[1]Pesos dos Critérios'!$F$10,IF(S1238="Intervalo 2",'[1]Pesos dos Critérios'!$G$10,IF(S1238="Intervalo 3",'[1]Pesos dos Critérios'!$H$10,'[1]Pesos dos Critérios'!$I$10)))</f>
        <v>0.0397421931735657</v>
      </c>
      <c r="AH1238" s="5" t="n">
        <f aca="false">IF(U1238="Intervalo 1",'[1]Pesos dos Critérios'!$N$10,IF(U1238="Intervalo 2",'[1]Pesos dos Critérios'!$O$10,IF(U1238="Intervalo 3",'[1]Pesos dos Critérios'!$P$10,'[1]Pesos dos Critérios'!$Q$10)))</f>
        <v>0.0273809523809524</v>
      </c>
      <c r="AI1238" s="5" t="n">
        <f aca="false">IF(AA1238="Intervalo 1",'[1]Pesos dos Critérios'!$R$10,IF(AA1238="Intervalo 2",'[1]Pesos dos Critérios'!$S$10,IF(AA1238="Intervalo 3",'[1]Pesos dos Critérios'!$T$10,'[1]Pesos dos Critérios'!$U$10)))</f>
        <v>0.0547619047619048</v>
      </c>
      <c r="AJ1238" s="5" t="n">
        <f aca="false">SUM(AB1238:AI1238)</f>
        <v>0.299105359403016</v>
      </c>
      <c r="AK1238" s="5" t="n">
        <v>1237</v>
      </c>
      <c r="AM1238" s="1" t="s">
        <v>52</v>
      </c>
    </row>
    <row r="1239" customFormat="false" ht="12.8" hidden="false" customHeight="true" outlineLevel="0" collapsed="false">
      <c r="A1239" s="7" t="n">
        <v>2015</v>
      </c>
      <c r="B1239" s="7" t="s">
        <v>204</v>
      </c>
      <c r="C1239" s="8" t="s">
        <v>205</v>
      </c>
      <c r="D1239" s="7" t="s">
        <v>602</v>
      </c>
      <c r="E1239" s="7" t="s">
        <v>882</v>
      </c>
      <c r="F1239" s="7" t="s">
        <v>560</v>
      </c>
      <c r="G1239" s="7" t="s">
        <v>224</v>
      </c>
      <c r="H1239" s="9" t="n">
        <v>2</v>
      </c>
      <c r="I1239" s="7" t="s">
        <v>558</v>
      </c>
      <c r="J1239" s="8" t="s">
        <v>86</v>
      </c>
      <c r="K1239" s="10" t="s">
        <v>46</v>
      </c>
      <c r="L1239" s="10" t="s">
        <v>83</v>
      </c>
      <c r="M1239" s="10" t="s">
        <v>56</v>
      </c>
      <c r="N1239" s="10" t="n">
        <v>0.036</v>
      </c>
      <c r="O1239" s="9" t="s">
        <v>50</v>
      </c>
      <c r="P1239" s="11" t="n">
        <v>0.284</v>
      </c>
      <c r="Q1239" s="8" t="s">
        <v>57</v>
      </c>
      <c r="R1239" s="11" t="n">
        <v>0.021</v>
      </c>
      <c r="S1239" s="8" t="s">
        <v>58</v>
      </c>
      <c r="T1239" s="11" t="n">
        <v>118</v>
      </c>
      <c r="U1239" s="8" t="s">
        <v>57</v>
      </c>
      <c r="V1239" s="11" t="n">
        <v>6.3</v>
      </c>
      <c r="W1239" s="11" t="n">
        <v>9.1</v>
      </c>
      <c r="X1239" s="11" t="n">
        <v>9.5</v>
      </c>
      <c r="Y1239" s="11" t="n">
        <v>13.4</v>
      </c>
      <c r="Z1239" s="11" t="n">
        <v>2.04</v>
      </c>
      <c r="AA1239" s="8" t="s">
        <v>57</v>
      </c>
      <c r="AB1239" s="5" t="n">
        <f aca="false">IF(C1239='[1]Pesos dos Critérios'!$V$3,'[1]Pesos dos Critérios'!$V$10,IF(Planilha1!C1239='[1]Pesos dos Critérios'!$W$3,'[1]Pesos dos Critérios'!$W$10,IF(Planilha1!C1239='[1]Pesos dos Critérios'!$X$3,'[1]Pesos dos Critérios'!$X$10,IF(Planilha1!C1239='[1]Pesos dos Critérios'!$Y$3,'[1]Pesos dos Critérios'!$Y$10,'[1]Pesos dos Critérios'!$Z$10))))</f>
        <v>0.0218518518518519</v>
      </c>
      <c r="AC1239" s="5" t="n">
        <f aca="false">IF(H1239=1,'[1]Pesos dos Critérios'!$AD$10,IF(Planilha1!H1239=2,'[1]Pesos dos Critérios'!$AE$10,IF(Planilha1!H1239=3,'[1]Pesos dos Critérios'!$AF$10,IF(Planilha1!H1239=4,'[1]Pesos dos Critérios'!$AG$10,'[1]Pesos dos Critérios'!$AH$10))))</f>
        <v>0.0273809523809524</v>
      </c>
      <c r="AD1239" s="5" t="n">
        <f aca="false">IF(J1239='[1]Pesos dos Critérios'!$AA$3,'[1]Pesos dos Critérios'!$AA$10,IF(Planilha1!J1239='[1]Pesos dos Critérios'!$AB$3,'[1]Pesos dos Critérios'!$AB$10,'[1]Pesos dos Critérios'!$AC$10))</f>
        <v>0.037037037037037</v>
      </c>
      <c r="AE1239" s="5" t="n">
        <f aca="false">IF(O1239="Intervalo 1",'[1]Pesos dos Critérios'!$J$10,IF(Planilha1!O1239="Intervalo 2",'[1]Pesos dos Critérios'!$K$10,IF(Planilha1!O1239="Intervalo 3",'[1]Pesos dos Critérios'!$L$10,'[1]Pesos dos Critérios'!$M$10)))</f>
        <v>0.0187830687830688</v>
      </c>
      <c r="AF1239" s="5" t="n">
        <f aca="false">IF(Q1239="Intervalo 1",'[1]Pesos dos Critérios'!$B$10,IF(Q1239="Intervalo 2",'[1]Pesos dos Critérios'!$C$10,IF(Q1239="Intervalo 3",'[1]Pesos dos Critérios'!$D$10,'[1]Pesos dos Critérios'!$E$10)))</f>
        <v>0.0284015668347088</v>
      </c>
      <c r="AG1239" s="5" t="n">
        <f aca="false">IF(S1239="Intervalo 1",'[1]Pesos dos Critérios'!$F$10,IF(S1239="Intervalo 2",'[1]Pesos dos Critérios'!$G$10,IF(S1239="Intervalo 3",'[1]Pesos dos Critérios'!$H$10,'[1]Pesos dos Critérios'!$I$10)))</f>
        <v>0.0255809731299927</v>
      </c>
      <c r="AH1239" s="5" t="n">
        <f aca="false">IF(U1239="Intervalo 1",'[1]Pesos dos Critérios'!$N$10,IF(U1239="Intervalo 2",'[1]Pesos dos Critérios'!$O$10,IF(U1239="Intervalo 3",'[1]Pesos dos Critérios'!$P$10,'[1]Pesos dos Critérios'!$Q$10)))</f>
        <v>0.0273809523809524</v>
      </c>
      <c r="AI1239" s="5" t="n">
        <f aca="false">IF(AA1239="Intervalo 1",'[1]Pesos dos Critérios'!$R$10,IF(AA1239="Intervalo 2",'[1]Pesos dos Critérios'!$S$10,IF(AA1239="Intervalo 3",'[1]Pesos dos Critérios'!$T$10,'[1]Pesos dos Critérios'!$U$10)))</f>
        <v>0.0547619047619048</v>
      </c>
      <c r="AJ1239" s="5" t="n">
        <f aca="false">SUM(AB1239:AI1239)</f>
        <v>0.241178307160469</v>
      </c>
      <c r="AK1239" s="5" t="n">
        <v>1238</v>
      </c>
      <c r="AM1239" s="1" t="s">
        <v>60</v>
      </c>
    </row>
    <row r="1240" customFormat="false" ht="12.8" hidden="false" customHeight="true" outlineLevel="0" collapsed="false">
      <c r="A1240" s="7" t="n">
        <v>2015</v>
      </c>
      <c r="B1240" s="7" t="s">
        <v>204</v>
      </c>
      <c r="C1240" s="8" t="s">
        <v>205</v>
      </c>
      <c r="D1240" s="7" t="s">
        <v>602</v>
      </c>
      <c r="E1240" s="7" t="s">
        <v>222</v>
      </c>
      <c r="F1240" s="7" t="n">
        <v>2</v>
      </c>
      <c r="G1240" s="7" t="s">
        <v>224</v>
      </c>
      <c r="H1240" s="9" t="n">
        <v>2</v>
      </c>
      <c r="I1240" s="7" t="s">
        <v>564</v>
      </c>
      <c r="J1240" s="8" t="s">
        <v>86</v>
      </c>
      <c r="K1240" s="10" t="s">
        <v>46</v>
      </c>
      <c r="L1240" s="10" t="s">
        <v>47</v>
      </c>
      <c r="M1240" s="10" t="s">
        <v>48</v>
      </c>
      <c r="N1240" s="10" t="n">
        <v>0.032</v>
      </c>
      <c r="O1240" s="9" t="s">
        <v>50</v>
      </c>
      <c r="P1240" s="11" t="n">
        <v>0.2</v>
      </c>
      <c r="Q1240" s="8" t="s">
        <v>57</v>
      </c>
      <c r="R1240" s="11" t="n">
        <v>0.06</v>
      </c>
      <c r="S1240" s="8" t="s">
        <v>50</v>
      </c>
      <c r="T1240" s="11" t="n">
        <v>143</v>
      </c>
      <c r="U1240" s="8" t="s">
        <v>58</v>
      </c>
      <c r="V1240" s="11" t="n">
        <v>6.23</v>
      </c>
      <c r="W1240" s="11" t="n">
        <v>7.07</v>
      </c>
      <c r="X1240" s="11" t="n">
        <v>8.9</v>
      </c>
      <c r="Y1240" s="11" t="n">
        <v>10.1</v>
      </c>
      <c r="Z1240" s="11" t="n">
        <v>2.34</v>
      </c>
      <c r="AA1240" s="8" t="s">
        <v>58</v>
      </c>
      <c r="AB1240" s="5" t="n">
        <f aca="false">IF(C1240='[1]Pesos dos Critérios'!$V$3,'[1]Pesos dos Critérios'!$V$10,IF(Planilha1!C1240='[1]Pesos dos Critérios'!$W$3,'[1]Pesos dos Critérios'!$W$10,IF(Planilha1!C1240='[1]Pesos dos Critérios'!$X$3,'[1]Pesos dos Critérios'!$X$10,IF(Planilha1!C1240='[1]Pesos dos Critérios'!$Y$3,'[1]Pesos dos Critérios'!$Y$10,'[1]Pesos dos Critérios'!$Z$10))))</f>
        <v>0.0218518518518519</v>
      </c>
      <c r="AC1240" s="5" t="n">
        <f aca="false">IF(H1240=1,'[1]Pesos dos Critérios'!$AD$10,IF(Planilha1!H1240=2,'[1]Pesos dos Critérios'!$AE$10,IF(Planilha1!H1240=3,'[1]Pesos dos Critérios'!$AF$10,IF(Planilha1!H1240=4,'[1]Pesos dos Critérios'!$AG$10,'[1]Pesos dos Critérios'!$AH$10))))</f>
        <v>0.0273809523809524</v>
      </c>
      <c r="AD1240" s="5" t="n">
        <f aca="false">IF(J1240='[1]Pesos dos Critérios'!$AA$3,'[1]Pesos dos Critérios'!$AA$10,IF(Planilha1!J1240='[1]Pesos dos Critérios'!$AB$3,'[1]Pesos dos Critérios'!$AB$10,'[1]Pesos dos Critérios'!$AC$10))</f>
        <v>0.037037037037037</v>
      </c>
      <c r="AE1240" s="5" t="n">
        <f aca="false">IF(O1240="Intervalo 1",'[1]Pesos dos Critérios'!$J$10,IF(Planilha1!O1240="Intervalo 2",'[1]Pesos dos Critérios'!$K$10,IF(Planilha1!O1240="Intervalo 3",'[1]Pesos dos Critérios'!$L$10,'[1]Pesos dos Critérios'!$M$10)))</f>
        <v>0.0187830687830688</v>
      </c>
      <c r="AF1240" s="5" t="n">
        <f aca="false">IF(Q1240="Intervalo 1",'[1]Pesos dos Critérios'!$B$10,IF(Q1240="Intervalo 2",'[1]Pesos dos Critérios'!$C$10,IF(Q1240="Intervalo 3",'[1]Pesos dos Critérios'!$D$10,'[1]Pesos dos Critérios'!$E$10)))</f>
        <v>0.0284015668347088</v>
      </c>
      <c r="AG1240" s="5" t="n">
        <f aca="false">IF(S1240="Intervalo 1",'[1]Pesos dos Critérios'!$F$10,IF(S1240="Intervalo 2",'[1]Pesos dos Critérios'!$G$10,IF(S1240="Intervalo 3",'[1]Pesos dos Critérios'!$H$10,'[1]Pesos dos Critérios'!$I$10)))</f>
        <v>0.0122185911401598</v>
      </c>
      <c r="AH1240" s="5" t="n">
        <f aca="false">IF(U1240="Intervalo 1",'[1]Pesos dos Critérios'!$N$10,IF(U1240="Intervalo 2",'[1]Pesos dos Critérios'!$O$10,IF(U1240="Intervalo 3",'[1]Pesos dos Critérios'!$P$10,'[1]Pesos dos Critérios'!$Q$10)))</f>
        <v>0.0273809523809524</v>
      </c>
      <c r="AI1240" s="5" t="n">
        <f aca="false">IF(AA1240="Intervalo 1",'[1]Pesos dos Critérios'!$R$10,IF(AA1240="Intervalo 2",'[1]Pesos dos Critérios'!$S$10,IF(AA1240="Intervalo 3",'[1]Pesos dos Critérios'!$T$10,'[1]Pesos dos Critérios'!$U$10)))</f>
        <v>0.0547619047619048</v>
      </c>
      <c r="AJ1240" s="5" t="n">
        <f aca="false">SUM(AB1240:AI1240)</f>
        <v>0.227815925170636</v>
      </c>
      <c r="AK1240" s="5" t="n">
        <v>1239</v>
      </c>
      <c r="AM1240" s="1" t="s">
        <v>96</v>
      </c>
    </row>
    <row r="1241" customFormat="false" ht="12.8" hidden="false" customHeight="true" outlineLevel="0" collapsed="false">
      <c r="A1241" s="7" t="n">
        <v>2015</v>
      </c>
      <c r="B1241" s="7" t="s">
        <v>204</v>
      </c>
      <c r="C1241" s="8" t="s">
        <v>205</v>
      </c>
      <c r="D1241" s="7" t="s">
        <v>602</v>
      </c>
      <c r="E1241" s="7" t="s">
        <v>222</v>
      </c>
      <c r="F1241" s="7" t="n">
        <v>2</v>
      </c>
      <c r="G1241" s="7" t="s">
        <v>224</v>
      </c>
      <c r="H1241" s="9" t="n">
        <v>2</v>
      </c>
      <c r="I1241" s="7" t="s">
        <v>44</v>
      </c>
      <c r="J1241" s="8" t="s">
        <v>45</v>
      </c>
      <c r="K1241" s="10" t="s">
        <v>46</v>
      </c>
      <c r="L1241" s="10" t="s">
        <v>47</v>
      </c>
      <c r="M1241" s="10" t="s">
        <v>48</v>
      </c>
      <c r="N1241" s="10" t="n">
        <v>0.024</v>
      </c>
      <c r="O1241" s="9" t="s">
        <v>58</v>
      </c>
      <c r="P1241" s="11" t="n">
        <v>0.39</v>
      </c>
      <c r="Q1241" s="8" t="s">
        <v>58</v>
      </c>
      <c r="R1241" s="11" t="n">
        <v>0.046</v>
      </c>
      <c r="S1241" s="8" t="s">
        <v>50</v>
      </c>
      <c r="T1241" s="11" t="n">
        <v>144</v>
      </c>
      <c r="U1241" s="8" t="s">
        <v>58</v>
      </c>
      <c r="V1241" s="11" t="n">
        <v>6.23</v>
      </c>
      <c r="W1241" s="11" t="n">
        <v>7.14</v>
      </c>
      <c r="X1241" s="11" t="n">
        <v>8.9</v>
      </c>
      <c r="Y1241" s="11" t="n">
        <v>10.2</v>
      </c>
      <c r="Z1241" s="11" t="n">
        <v>2.33</v>
      </c>
      <c r="AA1241" s="8" t="s">
        <v>58</v>
      </c>
      <c r="AB1241" s="5" t="n">
        <f aca="false">IF(C1241='[1]Pesos dos Critérios'!$V$3,'[1]Pesos dos Critérios'!$V$10,IF(Planilha1!C1241='[1]Pesos dos Critérios'!$W$3,'[1]Pesos dos Critérios'!$W$10,IF(Planilha1!C1241='[1]Pesos dos Critérios'!$X$3,'[1]Pesos dos Critérios'!$X$10,IF(Planilha1!C1241='[1]Pesos dos Critérios'!$Y$3,'[1]Pesos dos Critérios'!$Y$10,'[1]Pesos dos Critérios'!$Z$10))))</f>
        <v>0.0218518518518519</v>
      </c>
      <c r="AC1241" s="5" t="n">
        <f aca="false">IF(H1241=1,'[1]Pesos dos Critérios'!$AD$10,IF(Planilha1!H1241=2,'[1]Pesos dos Critérios'!$AE$10,IF(Planilha1!H1241=3,'[1]Pesos dos Critérios'!$AF$10,IF(Planilha1!H1241=4,'[1]Pesos dos Critérios'!$AG$10,'[1]Pesos dos Critérios'!$AH$10))))</f>
        <v>0.0273809523809524</v>
      </c>
      <c r="AD1241" s="5" t="n">
        <f aca="false">IF(J1241='[1]Pesos dos Critérios'!$AA$3,'[1]Pesos dos Critérios'!$AA$10,IF(Planilha1!J1241='[1]Pesos dos Critérios'!$AB$3,'[1]Pesos dos Critérios'!$AB$10,'[1]Pesos dos Critérios'!$AC$10))</f>
        <v>0.037037037037037</v>
      </c>
      <c r="AE1241" s="5" t="n">
        <f aca="false">IF(O1241="Intervalo 1",'[1]Pesos dos Critérios'!$J$10,IF(Planilha1!O1241="Intervalo 2",'[1]Pesos dos Critérios'!$K$10,IF(Planilha1!O1241="Intervalo 3",'[1]Pesos dos Critérios'!$L$10,'[1]Pesos dos Critérios'!$M$10)))</f>
        <v>0.0227513227513227</v>
      </c>
      <c r="AF1241" s="5" t="n">
        <f aca="false">IF(Q1241="Intervalo 1",'[1]Pesos dos Critérios'!$B$10,IF(Q1241="Intervalo 2",'[1]Pesos dos Critérios'!$C$10,IF(Q1241="Intervalo 3",'[1]Pesos dos Critérios'!$D$10,'[1]Pesos dos Critérios'!$E$10)))</f>
        <v>0.0152691594857304</v>
      </c>
      <c r="AG1241" s="5" t="n">
        <f aca="false">IF(S1241="Intervalo 1",'[1]Pesos dos Critérios'!$F$10,IF(S1241="Intervalo 2",'[1]Pesos dos Critérios'!$G$10,IF(S1241="Intervalo 3",'[1]Pesos dos Critérios'!$H$10,'[1]Pesos dos Critérios'!$I$10)))</f>
        <v>0.0122185911401598</v>
      </c>
      <c r="AH1241" s="5" t="n">
        <f aca="false">IF(U1241="Intervalo 1",'[1]Pesos dos Critérios'!$N$10,IF(U1241="Intervalo 2",'[1]Pesos dos Critérios'!$O$10,IF(U1241="Intervalo 3",'[1]Pesos dos Critérios'!$P$10,'[1]Pesos dos Critérios'!$Q$10)))</f>
        <v>0.0273809523809524</v>
      </c>
      <c r="AI1241" s="5" t="n">
        <f aca="false">IF(AA1241="Intervalo 1",'[1]Pesos dos Critérios'!$R$10,IF(AA1241="Intervalo 2",'[1]Pesos dos Critérios'!$S$10,IF(AA1241="Intervalo 3",'[1]Pesos dos Critérios'!$T$10,'[1]Pesos dos Critérios'!$U$10)))</f>
        <v>0.0547619047619048</v>
      </c>
      <c r="AJ1241" s="5" t="n">
        <f aca="false">SUM(AB1241:AI1241)</f>
        <v>0.218651771789911</v>
      </c>
      <c r="AK1241" s="5" t="n">
        <v>1240</v>
      </c>
      <c r="AM1241" s="1" t="s">
        <v>96</v>
      </c>
    </row>
    <row r="1242" customFormat="false" ht="12.8" hidden="false" customHeight="true" outlineLevel="0" collapsed="false">
      <c r="A1242" s="7" t="n">
        <v>2015</v>
      </c>
      <c r="B1242" s="7" t="s">
        <v>204</v>
      </c>
      <c r="C1242" s="8" t="s">
        <v>205</v>
      </c>
      <c r="D1242" s="7" t="s">
        <v>602</v>
      </c>
      <c r="E1242" s="7" t="s">
        <v>222</v>
      </c>
      <c r="F1242" s="7" t="s">
        <v>560</v>
      </c>
      <c r="G1242" s="7" t="s">
        <v>123</v>
      </c>
      <c r="H1242" s="9" t="n">
        <v>2</v>
      </c>
      <c r="I1242" s="7" t="s">
        <v>558</v>
      </c>
      <c r="J1242" s="8" t="s">
        <v>86</v>
      </c>
      <c r="K1242" s="10" t="s">
        <v>46</v>
      </c>
      <c r="L1242" s="10" t="s">
        <v>83</v>
      </c>
      <c r="M1242" s="10" t="s">
        <v>56</v>
      </c>
      <c r="N1242" s="10" t="n">
        <v>0.008</v>
      </c>
      <c r="O1242" s="9" t="s">
        <v>49</v>
      </c>
      <c r="P1242" s="11" t="n">
        <v>0.3</v>
      </c>
      <c r="Q1242" s="8" t="s">
        <v>58</v>
      </c>
      <c r="R1242" s="11" t="n">
        <v>0.014</v>
      </c>
      <c r="S1242" s="8" t="s">
        <v>57</v>
      </c>
      <c r="T1242" s="11" t="n">
        <v>133</v>
      </c>
      <c r="U1242" s="8" t="s">
        <v>58</v>
      </c>
      <c r="V1242" s="11" t="n">
        <v>6.8</v>
      </c>
      <c r="W1242" s="11" t="n">
        <v>8.5</v>
      </c>
      <c r="X1242" s="11" t="n">
        <v>9.3</v>
      </c>
      <c r="Y1242" s="11" t="n">
        <v>11.6</v>
      </c>
      <c r="Z1242" s="11" t="n">
        <v>2.1</v>
      </c>
      <c r="AA1242" s="8" t="s">
        <v>57</v>
      </c>
      <c r="AB1242" s="5" t="n">
        <f aca="false">IF(C1242='[1]Pesos dos Critérios'!$V$3,'[1]Pesos dos Critérios'!$V$10,IF(Planilha1!C1242='[1]Pesos dos Critérios'!$W$3,'[1]Pesos dos Critérios'!$W$10,IF(Planilha1!C1242='[1]Pesos dos Critérios'!$X$3,'[1]Pesos dos Critérios'!$X$10,IF(Planilha1!C1242='[1]Pesos dos Critérios'!$Y$3,'[1]Pesos dos Critérios'!$Y$10,'[1]Pesos dos Critérios'!$Z$10))))</f>
        <v>0.0218518518518519</v>
      </c>
      <c r="AC1242" s="5" t="n">
        <f aca="false">IF(H1242=1,'[1]Pesos dos Critérios'!$AD$10,IF(Planilha1!H1242=2,'[1]Pesos dos Critérios'!$AE$10,IF(Planilha1!H1242=3,'[1]Pesos dos Critérios'!$AF$10,IF(Planilha1!H1242=4,'[1]Pesos dos Critérios'!$AG$10,'[1]Pesos dos Critérios'!$AH$10))))</f>
        <v>0.0273809523809524</v>
      </c>
      <c r="AD1242" s="5" t="n">
        <f aca="false">IF(J1242='[1]Pesos dos Critérios'!$AA$3,'[1]Pesos dos Critérios'!$AA$10,IF(Planilha1!J1242='[1]Pesos dos Critérios'!$AB$3,'[1]Pesos dos Critérios'!$AB$10,'[1]Pesos dos Critérios'!$AC$10))</f>
        <v>0.037037037037037</v>
      </c>
      <c r="AE1242" s="5" t="n">
        <f aca="false">IF(O1242="Intervalo 1",'[1]Pesos dos Critérios'!$J$10,IF(Planilha1!O1242="Intervalo 2",'[1]Pesos dos Critérios'!$K$10,IF(Planilha1!O1242="Intervalo 3",'[1]Pesos dos Critérios'!$L$10,'[1]Pesos dos Critérios'!$M$10)))</f>
        <v>0.0375661375661376</v>
      </c>
      <c r="AF1242" s="5" t="n">
        <f aca="false">IF(Q1242="Intervalo 1",'[1]Pesos dos Critérios'!$B$10,IF(Q1242="Intervalo 2",'[1]Pesos dos Critérios'!$C$10,IF(Q1242="Intervalo 3",'[1]Pesos dos Critérios'!$D$10,'[1]Pesos dos Critérios'!$E$10)))</f>
        <v>0.0152691594857304</v>
      </c>
      <c r="AG1242" s="5" t="n">
        <f aca="false">IF(S1242="Intervalo 1",'[1]Pesos dos Critérios'!$F$10,IF(S1242="Intervalo 2",'[1]Pesos dos Critérios'!$G$10,IF(S1242="Intervalo 3",'[1]Pesos dos Critérios'!$H$10,'[1]Pesos dos Critérios'!$I$10)))</f>
        <v>0.0335693536673929</v>
      </c>
      <c r="AH1242" s="5" t="n">
        <f aca="false">IF(U1242="Intervalo 1",'[1]Pesos dos Critérios'!$N$10,IF(U1242="Intervalo 2",'[1]Pesos dos Critérios'!$O$10,IF(U1242="Intervalo 3",'[1]Pesos dos Critérios'!$P$10,'[1]Pesos dos Critérios'!$Q$10)))</f>
        <v>0.0273809523809524</v>
      </c>
      <c r="AI1242" s="5" t="n">
        <f aca="false">IF(AA1242="Intervalo 1",'[1]Pesos dos Critérios'!$R$10,IF(AA1242="Intervalo 2",'[1]Pesos dos Critérios'!$S$10,IF(AA1242="Intervalo 3",'[1]Pesos dos Critérios'!$T$10,'[1]Pesos dos Critérios'!$U$10)))</f>
        <v>0.0547619047619048</v>
      </c>
      <c r="AJ1242" s="5" t="n">
        <f aca="false">SUM(AB1242:AI1242)</f>
        <v>0.254817349131959</v>
      </c>
      <c r="AK1242" s="5" t="n">
        <v>1241</v>
      </c>
      <c r="AM1242" s="1" t="s">
        <v>60</v>
      </c>
    </row>
    <row r="1243" customFormat="false" ht="12.8" hidden="false" customHeight="true" outlineLevel="0" collapsed="false">
      <c r="A1243" s="7" t="n">
        <v>2015</v>
      </c>
      <c r="B1243" s="7" t="s">
        <v>204</v>
      </c>
      <c r="C1243" s="8" t="s">
        <v>205</v>
      </c>
      <c r="D1243" s="7" t="s">
        <v>602</v>
      </c>
      <c r="E1243" s="7" t="s">
        <v>221</v>
      </c>
      <c r="F1243" s="7" t="s">
        <v>148</v>
      </c>
      <c r="G1243" s="7" t="s">
        <v>43</v>
      </c>
      <c r="H1243" s="9" t="n">
        <v>1</v>
      </c>
      <c r="I1243" s="7" t="s">
        <v>44</v>
      </c>
      <c r="J1243" s="8" t="s">
        <v>45</v>
      </c>
      <c r="K1243" s="10" t="s">
        <v>46</v>
      </c>
      <c r="L1243" s="10" t="s">
        <v>47</v>
      </c>
      <c r="M1243" s="10" t="s">
        <v>56</v>
      </c>
      <c r="N1243" s="10" t="n">
        <v>0.015</v>
      </c>
      <c r="O1243" s="9" t="s">
        <v>57</v>
      </c>
      <c r="P1243" s="11" t="n">
        <v>0.207</v>
      </c>
      <c r="Q1243" s="8" t="s">
        <v>57</v>
      </c>
      <c r="R1243" s="11" t="n">
        <v>0.007</v>
      </c>
      <c r="S1243" s="8" t="s">
        <v>49</v>
      </c>
      <c r="T1243" s="11" t="n">
        <v>101</v>
      </c>
      <c r="U1243" s="8" t="s">
        <v>49</v>
      </c>
      <c r="V1243" s="11" t="n">
        <v>8.6</v>
      </c>
      <c r="W1243" s="11" t="n">
        <v>10</v>
      </c>
      <c r="X1243" s="11" t="n">
        <v>12.3</v>
      </c>
      <c r="Y1243" s="11" t="n">
        <v>14.4</v>
      </c>
      <c r="Z1243" s="11" t="n">
        <v>1.63</v>
      </c>
      <c r="AA1243" s="8" t="s">
        <v>49</v>
      </c>
      <c r="AB1243" s="5" t="n">
        <f aca="false">IF(C1243='[1]Pesos dos Critérios'!$V$3,'[1]Pesos dos Critérios'!$V$10,IF(Planilha1!C1243='[1]Pesos dos Critérios'!$W$3,'[1]Pesos dos Critérios'!$W$10,IF(Planilha1!C1243='[1]Pesos dos Critérios'!$X$3,'[1]Pesos dos Critérios'!$X$10,IF(Planilha1!C1243='[1]Pesos dos Critérios'!$Y$3,'[1]Pesos dos Critérios'!$Y$10,'[1]Pesos dos Critérios'!$Z$10))))</f>
        <v>0.0218518518518519</v>
      </c>
      <c r="AC1243" s="5" t="n">
        <f aca="false">IF(H1243=1,'[1]Pesos dos Critérios'!$AD$10,IF(Planilha1!H1243=2,'[1]Pesos dos Critérios'!$AE$10,IF(Planilha1!H1243=3,'[1]Pesos dos Critérios'!$AF$10,IF(Planilha1!H1243=4,'[1]Pesos dos Critérios'!$AG$10,'[1]Pesos dos Critérios'!$AH$10))))</f>
        <v>0.0329365079365079</v>
      </c>
      <c r="AD1243" s="5" t="n">
        <f aca="false">IF(J1243='[1]Pesos dos Critérios'!$AA$3,'[1]Pesos dos Critérios'!$AA$10,IF(Planilha1!J1243='[1]Pesos dos Critérios'!$AB$3,'[1]Pesos dos Critérios'!$AB$10,'[1]Pesos dos Critérios'!$AC$10))</f>
        <v>0.037037037037037</v>
      </c>
      <c r="AE1243" s="5" t="n">
        <f aca="false">IF(O1243="Intervalo 1",'[1]Pesos dos Critérios'!$J$10,IF(Planilha1!O1243="Intervalo 2",'[1]Pesos dos Critérios'!$K$10,IF(Planilha1!O1243="Intervalo 3",'[1]Pesos dos Critérios'!$L$10,'[1]Pesos dos Critérios'!$M$10)))</f>
        <v>0.032010582010582</v>
      </c>
      <c r="AF1243" s="5" t="n">
        <f aca="false">IF(Q1243="Intervalo 1",'[1]Pesos dos Critérios'!$B$10,IF(Q1243="Intervalo 2",'[1]Pesos dos Critérios'!$C$10,IF(Q1243="Intervalo 3",'[1]Pesos dos Critérios'!$D$10,'[1]Pesos dos Critérios'!$E$10)))</f>
        <v>0.0284015668347088</v>
      </c>
      <c r="AG1243" s="5" t="n">
        <f aca="false">IF(S1243="Intervalo 1",'[1]Pesos dos Critérios'!$F$10,IF(S1243="Intervalo 2",'[1]Pesos dos Critérios'!$G$10,IF(S1243="Intervalo 3",'[1]Pesos dos Critérios'!$H$10,'[1]Pesos dos Critérios'!$I$10)))</f>
        <v>0.0397421931735657</v>
      </c>
      <c r="AH1243" s="5" t="n">
        <f aca="false">IF(U1243="Intervalo 1",'[1]Pesos dos Critérios'!$N$10,IF(U1243="Intervalo 2",'[1]Pesos dos Critérios'!$O$10,IF(U1243="Intervalo 3",'[1]Pesos dos Critérios'!$P$10,'[1]Pesos dos Critérios'!$Q$10)))</f>
        <v>0.0329365079365079</v>
      </c>
      <c r="AI1243" s="5" t="n">
        <f aca="false">IF(AA1243="Intervalo 1",'[1]Pesos dos Critérios'!$R$10,IF(AA1243="Intervalo 2",'[1]Pesos dos Critérios'!$S$10,IF(AA1243="Intervalo 3",'[1]Pesos dos Critérios'!$T$10,'[1]Pesos dos Critérios'!$U$10)))</f>
        <v>0.0658730158730159</v>
      </c>
      <c r="AJ1243" s="5" t="n">
        <f aca="false">SUM(AB1243:AI1243)</f>
        <v>0.290789262653777</v>
      </c>
      <c r="AK1243" s="5" t="n">
        <v>1242</v>
      </c>
      <c r="AM1243" s="1" t="s">
        <v>52</v>
      </c>
    </row>
    <row r="1244" customFormat="false" ht="12.8" hidden="false" customHeight="true" outlineLevel="0" collapsed="false">
      <c r="A1244" s="7" t="n">
        <v>2015</v>
      </c>
      <c r="B1244" s="7" t="s">
        <v>204</v>
      </c>
      <c r="C1244" s="8" t="s">
        <v>205</v>
      </c>
      <c r="D1244" s="7" t="s">
        <v>602</v>
      </c>
      <c r="E1244" s="7" t="s">
        <v>221</v>
      </c>
      <c r="F1244" s="7" t="s">
        <v>603</v>
      </c>
      <c r="G1244" s="7" t="s">
        <v>43</v>
      </c>
      <c r="H1244" s="9" t="n">
        <v>1</v>
      </c>
      <c r="I1244" s="7" t="s">
        <v>44</v>
      </c>
      <c r="J1244" s="8" t="s">
        <v>45</v>
      </c>
      <c r="K1244" s="10" t="s">
        <v>46</v>
      </c>
      <c r="L1244" s="10" t="s">
        <v>47</v>
      </c>
      <c r="M1244" s="10" t="s">
        <v>56</v>
      </c>
      <c r="N1244" s="10" t="n">
        <v>0.015</v>
      </c>
      <c r="O1244" s="9" t="s">
        <v>57</v>
      </c>
      <c r="P1244" s="11" t="n">
        <v>0.207</v>
      </c>
      <c r="Q1244" s="8" t="s">
        <v>57</v>
      </c>
      <c r="R1244" s="11" t="n">
        <v>0.007</v>
      </c>
      <c r="S1244" s="8" t="s">
        <v>49</v>
      </c>
      <c r="T1244" s="11" t="n">
        <v>101</v>
      </c>
      <c r="U1244" s="8" t="s">
        <v>49</v>
      </c>
      <c r="V1244" s="11" t="n">
        <v>8.6</v>
      </c>
      <c r="W1244" s="11" t="n">
        <v>10</v>
      </c>
      <c r="X1244" s="11" t="n">
        <v>12.3</v>
      </c>
      <c r="Y1244" s="11" t="n">
        <v>14.4</v>
      </c>
      <c r="Z1244" s="11" t="n">
        <v>1.63</v>
      </c>
      <c r="AA1244" s="8" t="s">
        <v>49</v>
      </c>
      <c r="AB1244" s="5" t="n">
        <f aca="false">IF(C1244='[1]Pesos dos Critérios'!$V$3,'[1]Pesos dos Critérios'!$V$10,IF(Planilha1!C1244='[1]Pesos dos Critérios'!$W$3,'[1]Pesos dos Critérios'!$W$10,IF(Planilha1!C1244='[1]Pesos dos Critérios'!$X$3,'[1]Pesos dos Critérios'!$X$10,IF(Planilha1!C1244='[1]Pesos dos Critérios'!$Y$3,'[1]Pesos dos Critérios'!$Y$10,'[1]Pesos dos Critérios'!$Z$10))))</f>
        <v>0.0218518518518519</v>
      </c>
      <c r="AC1244" s="5" t="n">
        <f aca="false">IF(H1244=1,'[1]Pesos dos Critérios'!$AD$10,IF(Planilha1!H1244=2,'[1]Pesos dos Critérios'!$AE$10,IF(Planilha1!H1244=3,'[1]Pesos dos Critérios'!$AF$10,IF(Planilha1!H1244=4,'[1]Pesos dos Critérios'!$AG$10,'[1]Pesos dos Critérios'!$AH$10))))</f>
        <v>0.0329365079365079</v>
      </c>
      <c r="AD1244" s="5" t="n">
        <f aca="false">IF(J1244='[1]Pesos dos Critérios'!$AA$3,'[1]Pesos dos Critérios'!$AA$10,IF(Planilha1!J1244='[1]Pesos dos Critérios'!$AB$3,'[1]Pesos dos Critérios'!$AB$10,'[1]Pesos dos Critérios'!$AC$10))</f>
        <v>0.037037037037037</v>
      </c>
      <c r="AE1244" s="5" t="n">
        <f aca="false">IF(O1244="Intervalo 1",'[1]Pesos dos Critérios'!$J$10,IF(Planilha1!O1244="Intervalo 2",'[1]Pesos dos Critérios'!$K$10,IF(Planilha1!O1244="Intervalo 3",'[1]Pesos dos Critérios'!$L$10,'[1]Pesos dos Critérios'!$M$10)))</f>
        <v>0.032010582010582</v>
      </c>
      <c r="AF1244" s="5" t="n">
        <f aca="false">IF(Q1244="Intervalo 1",'[1]Pesos dos Critérios'!$B$10,IF(Q1244="Intervalo 2",'[1]Pesos dos Critérios'!$C$10,IF(Q1244="Intervalo 3",'[1]Pesos dos Critérios'!$D$10,'[1]Pesos dos Critérios'!$E$10)))</f>
        <v>0.0284015668347088</v>
      </c>
      <c r="AG1244" s="5" t="n">
        <f aca="false">IF(S1244="Intervalo 1",'[1]Pesos dos Critérios'!$F$10,IF(S1244="Intervalo 2",'[1]Pesos dos Critérios'!$G$10,IF(S1244="Intervalo 3",'[1]Pesos dos Critérios'!$H$10,'[1]Pesos dos Critérios'!$I$10)))</f>
        <v>0.0397421931735657</v>
      </c>
      <c r="AH1244" s="5" t="n">
        <f aca="false">IF(U1244="Intervalo 1",'[1]Pesos dos Critérios'!$N$10,IF(U1244="Intervalo 2",'[1]Pesos dos Critérios'!$O$10,IF(U1244="Intervalo 3",'[1]Pesos dos Critérios'!$P$10,'[1]Pesos dos Critérios'!$Q$10)))</f>
        <v>0.0329365079365079</v>
      </c>
      <c r="AI1244" s="5" t="n">
        <f aca="false">IF(AA1244="Intervalo 1",'[1]Pesos dos Critérios'!$R$10,IF(AA1244="Intervalo 2",'[1]Pesos dos Critérios'!$S$10,IF(AA1244="Intervalo 3",'[1]Pesos dos Critérios'!$T$10,'[1]Pesos dos Critérios'!$U$10)))</f>
        <v>0.0658730158730159</v>
      </c>
      <c r="AJ1244" s="5" t="n">
        <f aca="false">SUM(AB1244:AI1244)</f>
        <v>0.290789262653777</v>
      </c>
      <c r="AK1244" s="5" t="n">
        <v>1243</v>
      </c>
      <c r="AM1244" s="1" t="s">
        <v>52</v>
      </c>
    </row>
    <row r="1245" customFormat="false" ht="12.8" hidden="false" customHeight="true" outlineLevel="0" collapsed="false">
      <c r="A1245" s="7" t="n">
        <v>2015</v>
      </c>
      <c r="B1245" s="7" t="s">
        <v>204</v>
      </c>
      <c r="C1245" s="8" t="s">
        <v>205</v>
      </c>
      <c r="D1245" s="7" t="s">
        <v>602</v>
      </c>
      <c r="E1245" s="7" t="s">
        <v>221</v>
      </c>
      <c r="F1245" s="7" t="s">
        <v>153</v>
      </c>
      <c r="G1245" s="7" t="s">
        <v>43</v>
      </c>
      <c r="H1245" s="9" t="n">
        <v>1</v>
      </c>
      <c r="I1245" s="7" t="s">
        <v>44</v>
      </c>
      <c r="J1245" s="8" t="s">
        <v>45</v>
      </c>
      <c r="K1245" s="10" t="s">
        <v>46</v>
      </c>
      <c r="L1245" s="10" t="s">
        <v>47</v>
      </c>
      <c r="M1245" s="10" t="s">
        <v>56</v>
      </c>
      <c r="N1245" s="10" t="n">
        <v>0.015</v>
      </c>
      <c r="O1245" s="9" t="s">
        <v>57</v>
      </c>
      <c r="P1245" s="11" t="n">
        <v>0.207</v>
      </c>
      <c r="Q1245" s="8" t="s">
        <v>57</v>
      </c>
      <c r="R1245" s="11" t="n">
        <v>0.007</v>
      </c>
      <c r="S1245" s="8" t="s">
        <v>49</v>
      </c>
      <c r="T1245" s="11" t="n">
        <v>101</v>
      </c>
      <c r="U1245" s="8" t="s">
        <v>49</v>
      </c>
      <c r="V1245" s="11" t="n">
        <v>8.6</v>
      </c>
      <c r="W1245" s="11" t="n">
        <v>10</v>
      </c>
      <c r="X1245" s="11" t="n">
        <v>12.3</v>
      </c>
      <c r="Y1245" s="11" t="n">
        <v>14.4</v>
      </c>
      <c r="Z1245" s="11" t="n">
        <v>1.63</v>
      </c>
      <c r="AA1245" s="8" t="s">
        <v>49</v>
      </c>
      <c r="AB1245" s="5" t="n">
        <f aca="false">IF(C1245='[1]Pesos dos Critérios'!$V$3,'[1]Pesos dos Critérios'!$V$10,IF(Planilha1!C1245='[1]Pesos dos Critérios'!$W$3,'[1]Pesos dos Critérios'!$W$10,IF(Planilha1!C1245='[1]Pesos dos Critérios'!$X$3,'[1]Pesos dos Critérios'!$X$10,IF(Planilha1!C1245='[1]Pesos dos Critérios'!$Y$3,'[1]Pesos dos Critérios'!$Y$10,'[1]Pesos dos Critérios'!$Z$10))))</f>
        <v>0.0218518518518519</v>
      </c>
      <c r="AC1245" s="5" t="n">
        <f aca="false">IF(H1245=1,'[1]Pesos dos Critérios'!$AD$10,IF(Planilha1!H1245=2,'[1]Pesos dos Critérios'!$AE$10,IF(Planilha1!H1245=3,'[1]Pesos dos Critérios'!$AF$10,IF(Planilha1!H1245=4,'[1]Pesos dos Critérios'!$AG$10,'[1]Pesos dos Critérios'!$AH$10))))</f>
        <v>0.0329365079365079</v>
      </c>
      <c r="AD1245" s="5" t="n">
        <f aca="false">IF(J1245='[1]Pesos dos Critérios'!$AA$3,'[1]Pesos dos Critérios'!$AA$10,IF(Planilha1!J1245='[1]Pesos dos Critérios'!$AB$3,'[1]Pesos dos Critérios'!$AB$10,'[1]Pesos dos Critérios'!$AC$10))</f>
        <v>0.037037037037037</v>
      </c>
      <c r="AE1245" s="5" t="n">
        <f aca="false">IF(O1245="Intervalo 1",'[1]Pesos dos Critérios'!$J$10,IF(Planilha1!O1245="Intervalo 2",'[1]Pesos dos Critérios'!$K$10,IF(Planilha1!O1245="Intervalo 3",'[1]Pesos dos Critérios'!$L$10,'[1]Pesos dos Critérios'!$M$10)))</f>
        <v>0.032010582010582</v>
      </c>
      <c r="AF1245" s="5" t="n">
        <f aca="false">IF(Q1245="Intervalo 1",'[1]Pesos dos Critérios'!$B$10,IF(Q1245="Intervalo 2",'[1]Pesos dos Critérios'!$C$10,IF(Q1245="Intervalo 3",'[1]Pesos dos Critérios'!$D$10,'[1]Pesos dos Critérios'!$E$10)))</f>
        <v>0.0284015668347088</v>
      </c>
      <c r="AG1245" s="5" t="n">
        <f aca="false">IF(S1245="Intervalo 1",'[1]Pesos dos Critérios'!$F$10,IF(S1245="Intervalo 2",'[1]Pesos dos Critérios'!$G$10,IF(S1245="Intervalo 3",'[1]Pesos dos Critérios'!$H$10,'[1]Pesos dos Critérios'!$I$10)))</f>
        <v>0.0397421931735657</v>
      </c>
      <c r="AH1245" s="5" t="n">
        <f aca="false">IF(U1245="Intervalo 1",'[1]Pesos dos Critérios'!$N$10,IF(U1245="Intervalo 2",'[1]Pesos dos Critérios'!$O$10,IF(U1245="Intervalo 3",'[1]Pesos dos Critérios'!$P$10,'[1]Pesos dos Critérios'!$Q$10)))</f>
        <v>0.0329365079365079</v>
      </c>
      <c r="AI1245" s="5" t="n">
        <f aca="false">IF(AA1245="Intervalo 1",'[1]Pesos dos Critérios'!$R$10,IF(AA1245="Intervalo 2",'[1]Pesos dos Critérios'!$S$10,IF(AA1245="Intervalo 3",'[1]Pesos dos Critérios'!$T$10,'[1]Pesos dos Critérios'!$U$10)))</f>
        <v>0.0658730158730159</v>
      </c>
      <c r="AJ1245" s="5" t="n">
        <f aca="false">SUM(AB1245:AI1245)</f>
        <v>0.290789262653777</v>
      </c>
      <c r="AK1245" s="5" t="n">
        <v>1244</v>
      </c>
      <c r="AM1245" s="1" t="s">
        <v>52</v>
      </c>
    </row>
    <row r="1246" customFormat="false" ht="12.8" hidden="false" customHeight="true" outlineLevel="0" collapsed="false">
      <c r="A1246" s="7" t="n">
        <v>2015</v>
      </c>
      <c r="B1246" s="7" t="s">
        <v>204</v>
      </c>
      <c r="C1246" s="8" t="s">
        <v>205</v>
      </c>
      <c r="D1246" s="7" t="s">
        <v>602</v>
      </c>
      <c r="E1246" s="7" t="s">
        <v>221</v>
      </c>
      <c r="F1246" s="7" t="s">
        <v>148</v>
      </c>
      <c r="G1246" s="7" t="s">
        <v>123</v>
      </c>
      <c r="H1246" s="9" t="n">
        <v>2</v>
      </c>
      <c r="I1246" s="7" t="s">
        <v>44</v>
      </c>
      <c r="J1246" s="8" t="s">
        <v>45</v>
      </c>
      <c r="K1246" s="10" t="s">
        <v>46</v>
      </c>
      <c r="L1246" s="10" t="s">
        <v>47</v>
      </c>
      <c r="M1246" s="10" t="s">
        <v>56</v>
      </c>
      <c r="N1246" s="10" t="n">
        <v>0.027</v>
      </c>
      <c r="O1246" s="9" t="s">
        <v>58</v>
      </c>
      <c r="P1246" s="11" t="n">
        <v>0.323</v>
      </c>
      <c r="Q1246" s="8" t="s">
        <v>58</v>
      </c>
      <c r="R1246" s="11" t="n">
        <v>0.014</v>
      </c>
      <c r="S1246" s="8" t="s">
        <v>57</v>
      </c>
      <c r="T1246" s="11" t="n">
        <v>111</v>
      </c>
      <c r="U1246" s="8" t="s">
        <v>49</v>
      </c>
      <c r="V1246" s="11" t="n">
        <v>7.9</v>
      </c>
      <c r="W1246" s="11" t="n">
        <v>9.3</v>
      </c>
      <c r="X1246" s="11" t="n">
        <v>11.5</v>
      </c>
      <c r="Y1246" s="11" t="n">
        <v>12.9</v>
      </c>
      <c r="Z1246" s="11" t="n">
        <v>1.78</v>
      </c>
      <c r="AA1246" s="8" t="s">
        <v>49</v>
      </c>
      <c r="AB1246" s="5" t="n">
        <f aca="false">IF(C1246='[1]Pesos dos Critérios'!$V$3,'[1]Pesos dos Critérios'!$V$10,IF(Planilha1!C1246='[1]Pesos dos Critérios'!$W$3,'[1]Pesos dos Critérios'!$W$10,IF(Planilha1!C1246='[1]Pesos dos Critérios'!$X$3,'[1]Pesos dos Critérios'!$X$10,IF(Planilha1!C1246='[1]Pesos dos Critérios'!$Y$3,'[1]Pesos dos Critérios'!$Y$10,'[1]Pesos dos Critérios'!$Z$10))))</f>
        <v>0.0218518518518519</v>
      </c>
      <c r="AC1246" s="5" t="n">
        <f aca="false">IF(H1246=1,'[1]Pesos dos Critérios'!$AD$10,IF(Planilha1!H1246=2,'[1]Pesos dos Critérios'!$AE$10,IF(Planilha1!H1246=3,'[1]Pesos dos Critérios'!$AF$10,IF(Planilha1!H1246=4,'[1]Pesos dos Critérios'!$AG$10,'[1]Pesos dos Critérios'!$AH$10))))</f>
        <v>0.0273809523809524</v>
      </c>
      <c r="AD1246" s="5" t="n">
        <f aca="false">IF(J1246='[1]Pesos dos Critérios'!$AA$3,'[1]Pesos dos Critérios'!$AA$10,IF(Planilha1!J1246='[1]Pesos dos Critérios'!$AB$3,'[1]Pesos dos Critérios'!$AB$10,'[1]Pesos dos Critérios'!$AC$10))</f>
        <v>0.037037037037037</v>
      </c>
      <c r="AE1246" s="5" t="n">
        <f aca="false">IF(O1246="Intervalo 1",'[1]Pesos dos Critérios'!$J$10,IF(Planilha1!O1246="Intervalo 2",'[1]Pesos dos Critérios'!$K$10,IF(Planilha1!O1246="Intervalo 3",'[1]Pesos dos Critérios'!$L$10,'[1]Pesos dos Critérios'!$M$10)))</f>
        <v>0.0227513227513227</v>
      </c>
      <c r="AF1246" s="5" t="n">
        <f aca="false">IF(Q1246="Intervalo 1",'[1]Pesos dos Critérios'!$B$10,IF(Q1246="Intervalo 2",'[1]Pesos dos Critérios'!$C$10,IF(Q1246="Intervalo 3",'[1]Pesos dos Critérios'!$D$10,'[1]Pesos dos Critérios'!$E$10)))</f>
        <v>0.0152691594857304</v>
      </c>
      <c r="AG1246" s="5" t="n">
        <f aca="false">IF(S1246="Intervalo 1",'[1]Pesos dos Critérios'!$F$10,IF(S1246="Intervalo 2",'[1]Pesos dos Critérios'!$G$10,IF(S1246="Intervalo 3",'[1]Pesos dos Critérios'!$H$10,'[1]Pesos dos Critérios'!$I$10)))</f>
        <v>0.0335693536673929</v>
      </c>
      <c r="AH1246" s="5" t="n">
        <f aca="false">IF(U1246="Intervalo 1",'[1]Pesos dos Critérios'!$N$10,IF(U1246="Intervalo 2",'[1]Pesos dos Critérios'!$O$10,IF(U1246="Intervalo 3",'[1]Pesos dos Critérios'!$P$10,'[1]Pesos dos Critérios'!$Q$10)))</f>
        <v>0.0329365079365079</v>
      </c>
      <c r="AI1246" s="5" t="n">
        <f aca="false">IF(AA1246="Intervalo 1",'[1]Pesos dos Critérios'!$R$10,IF(AA1246="Intervalo 2",'[1]Pesos dos Critérios'!$S$10,IF(AA1246="Intervalo 3",'[1]Pesos dos Critérios'!$T$10,'[1]Pesos dos Critérios'!$U$10)))</f>
        <v>0.0658730158730159</v>
      </c>
      <c r="AJ1246" s="5" t="n">
        <f aca="false">SUM(AB1246:AI1246)</f>
        <v>0.256669200983811</v>
      </c>
      <c r="AK1246" s="5" t="n">
        <v>1245</v>
      </c>
      <c r="AM1246" s="1" t="s">
        <v>52</v>
      </c>
    </row>
    <row r="1247" customFormat="false" ht="12.8" hidden="false" customHeight="true" outlineLevel="0" collapsed="false">
      <c r="A1247" s="7" t="n">
        <v>2015</v>
      </c>
      <c r="B1247" s="7" t="s">
        <v>204</v>
      </c>
      <c r="C1247" s="8" t="s">
        <v>205</v>
      </c>
      <c r="D1247" s="7" t="s">
        <v>602</v>
      </c>
      <c r="E1247" s="7" t="s">
        <v>221</v>
      </c>
      <c r="F1247" s="7" t="s">
        <v>603</v>
      </c>
      <c r="G1247" s="7" t="s">
        <v>123</v>
      </c>
      <c r="H1247" s="9" t="n">
        <v>2</v>
      </c>
      <c r="I1247" s="7" t="s">
        <v>44</v>
      </c>
      <c r="J1247" s="8" t="s">
        <v>45</v>
      </c>
      <c r="K1247" s="10" t="s">
        <v>46</v>
      </c>
      <c r="L1247" s="10" t="s">
        <v>47</v>
      </c>
      <c r="M1247" s="10" t="s">
        <v>56</v>
      </c>
      <c r="N1247" s="10" t="n">
        <v>0.027</v>
      </c>
      <c r="O1247" s="9" t="s">
        <v>58</v>
      </c>
      <c r="P1247" s="11" t="n">
        <v>0.323</v>
      </c>
      <c r="Q1247" s="8" t="s">
        <v>58</v>
      </c>
      <c r="R1247" s="11" t="n">
        <v>0.014</v>
      </c>
      <c r="S1247" s="8" t="s">
        <v>57</v>
      </c>
      <c r="T1247" s="11" t="n">
        <v>111</v>
      </c>
      <c r="U1247" s="8" t="s">
        <v>49</v>
      </c>
      <c r="V1247" s="11" t="n">
        <v>7.9</v>
      </c>
      <c r="W1247" s="11" t="n">
        <v>9.3</v>
      </c>
      <c r="X1247" s="11" t="n">
        <v>11.5</v>
      </c>
      <c r="Y1247" s="11" t="n">
        <v>12.9</v>
      </c>
      <c r="Z1247" s="11" t="n">
        <v>1.78</v>
      </c>
      <c r="AA1247" s="8" t="s">
        <v>49</v>
      </c>
      <c r="AB1247" s="5" t="n">
        <f aca="false">IF(C1247='[1]Pesos dos Critérios'!$V$3,'[1]Pesos dos Critérios'!$V$10,IF(Planilha1!C1247='[1]Pesos dos Critérios'!$W$3,'[1]Pesos dos Critérios'!$W$10,IF(Planilha1!C1247='[1]Pesos dos Critérios'!$X$3,'[1]Pesos dos Critérios'!$X$10,IF(Planilha1!C1247='[1]Pesos dos Critérios'!$Y$3,'[1]Pesos dos Critérios'!$Y$10,'[1]Pesos dos Critérios'!$Z$10))))</f>
        <v>0.0218518518518519</v>
      </c>
      <c r="AC1247" s="5" t="n">
        <f aca="false">IF(H1247=1,'[1]Pesos dos Critérios'!$AD$10,IF(Planilha1!H1247=2,'[1]Pesos dos Critérios'!$AE$10,IF(Planilha1!H1247=3,'[1]Pesos dos Critérios'!$AF$10,IF(Planilha1!H1247=4,'[1]Pesos dos Critérios'!$AG$10,'[1]Pesos dos Critérios'!$AH$10))))</f>
        <v>0.0273809523809524</v>
      </c>
      <c r="AD1247" s="5" t="n">
        <f aca="false">IF(J1247='[1]Pesos dos Critérios'!$AA$3,'[1]Pesos dos Critérios'!$AA$10,IF(Planilha1!J1247='[1]Pesos dos Critérios'!$AB$3,'[1]Pesos dos Critérios'!$AB$10,'[1]Pesos dos Critérios'!$AC$10))</f>
        <v>0.037037037037037</v>
      </c>
      <c r="AE1247" s="5" t="n">
        <f aca="false">IF(O1247="Intervalo 1",'[1]Pesos dos Critérios'!$J$10,IF(Planilha1!O1247="Intervalo 2",'[1]Pesos dos Critérios'!$K$10,IF(Planilha1!O1247="Intervalo 3",'[1]Pesos dos Critérios'!$L$10,'[1]Pesos dos Critérios'!$M$10)))</f>
        <v>0.0227513227513227</v>
      </c>
      <c r="AF1247" s="5" t="n">
        <f aca="false">IF(Q1247="Intervalo 1",'[1]Pesos dos Critérios'!$B$10,IF(Q1247="Intervalo 2",'[1]Pesos dos Critérios'!$C$10,IF(Q1247="Intervalo 3",'[1]Pesos dos Critérios'!$D$10,'[1]Pesos dos Critérios'!$E$10)))</f>
        <v>0.0152691594857304</v>
      </c>
      <c r="AG1247" s="5" t="n">
        <f aca="false">IF(S1247="Intervalo 1",'[1]Pesos dos Critérios'!$F$10,IF(S1247="Intervalo 2",'[1]Pesos dos Critérios'!$G$10,IF(S1247="Intervalo 3",'[1]Pesos dos Critérios'!$H$10,'[1]Pesos dos Critérios'!$I$10)))</f>
        <v>0.0335693536673929</v>
      </c>
      <c r="AH1247" s="5" t="n">
        <f aca="false">IF(U1247="Intervalo 1",'[1]Pesos dos Critérios'!$N$10,IF(U1247="Intervalo 2",'[1]Pesos dos Critérios'!$O$10,IF(U1247="Intervalo 3",'[1]Pesos dos Critérios'!$P$10,'[1]Pesos dos Critérios'!$Q$10)))</f>
        <v>0.0329365079365079</v>
      </c>
      <c r="AI1247" s="5" t="n">
        <f aca="false">IF(AA1247="Intervalo 1",'[1]Pesos dos Critérios'!$R$10,IF(AA1247="Intervalo 2",'[1]Pesos dos Critérios'!$S$10,IF(AA1247="Intervalo 3",'[1]Pesos dos Critérios'!$T$10,'[1]Pesos dos Critérios'!$U$10)))</f>
        <v>0.0658730158730159</v>
      </c>
      <c r="AJ1247" s="5" t="n">
        <f aca="false">SUM(AB1247:AI1247)</f>
        <v>0.256669200983811</v>
      </c>
      <c r="AK1247" s="5" t="n">
        <v>1246</v>
      </c>
      <c r="AM1247" s="1" t="s">
        <v>52</v>
      </c>
    </row>
    <row r="1248" customFormat="false" ht="12.8" hidden="false" customHeight="true" outlineLevel="0" collapsed="false">
      <c r="A1248" s="7" t="n">
        <v>2015</v>
      </c>
      <c r="B1248" s="7" t="s">
        <v>204</v>
      </c>
      <c r="C1248" s="8" t="s">
        <v>205</v>
      </c>
      <c r="D1248" s="7" t="s">
        <v>602</v>
      </c>
      <c r="E1248" s="7" t="s">
        <v>221</v>
      </c>
      <c r="F1248" s="7" t="s">
        <v>153</v>
      </c>
      <c r="G1248" s="7" t="s">
        <v>123</v>
      </c>
      <c r="H1248" s="9" t="n">
        <v>2</v>
      </c>
      <c r="I1248" s="7" t="s">
        <v>44</v>
      </c>
      <c r="J1248" s="8" t="s">
        <v>45</v>
      </c>
      <c r="K1248" s="10" t="s">
        <v>46</v>
      </c>
      <c r="L1248" s="10" t="s">
        <v>47</v>
      </c>
      <c r="M1248" s="10" t="s">
        <v>56</v>
      </c>
      <c r="N1248" s="10" t="n">
        <v>0.027</v>
      </c>
      <c r="O1248" s="9" t="s">
        <v>58</v>
      </c>
      <c r="P1248" s="11" t="n">
        <v>0.323</v>
      </c>
      <c r="Q1248" s="8" t="s">
        <v>58</v>
      </c>
      <c r="R1248" s="11" t="n">
        <v>0.014</v>
      </c>
      <c r="S1248" s="8" t="s">
        <v>57</v>
      </c>
      <c r="T1248" s="11" t="n">
        <v>111</v>
      </c>
      <c r="U1248" s="8" t="s">
        <v>49</v>
      </c>
      <c r="V1248" s="11" t="n">
        <v>7.9</v>
      </c>
      <c r="W1248" s="11" t="n">
        <v>9.3</v>
      </c>
      <c r="X1248" s="11" t="n">
        <v>11.5</v>
      </c>
      <c r="Y1248" s="11" t="n">
        <v>12.9</v>
      </c>
      <c r="Z1248" s="11" t="n">
        <v>1.78</v>
      </c>
      <c r="AA1248" s="8" t="s">
        <v>49</v>
      </c>
      <c r="AB1248" s="5" t="n">
        <f aca="false">IF(C1248='[1]Pesos dos Critérios'!$V$3,'[1]Pesos dos Critérios'!$V$10,IF(Planilha1!C1248='[1]Pesos dos Critérios'!$W$3,'[1]Pesos dos Critérios'!$W$10,IF(Planilha1!C1248='[1]Pesos dos Critérios'!$X$3,'[1]Pesos dos Critérios'!$X$10,IF(Planilha1!C1248='[1]Pesos dos Critérios'!$Y$3,'[1]Pesos dos Critérios'!$Y$10,'[1]Pesos dos Critérios'!$Z$10))))</f>
        <v>0.0218518518518519</v>
      </c>
      <c r="AC1248" s="5" t="n">
        <f aca="false">IF(H1248=1,'[1]Pesos dos Critérios'!$AD$10,IF(Planilha1!H1248=2,'[1]Pesos dos Critérios'!$AE$10,IF(Planilha1!H1248=3,'[1]Pesos dos Critérios'!$AF$10,IF(Planilha1!H1248=4,'[1]Pesos dos Critérios'!$AG$10,'[1]Pesos dos Critérios'!$AH$10))))</f>
        <v>0.0273809523809524</v>
      </c>
      <c r="AD1248" s="5" t="n">
        <f aca="false">IF(J1248='[1]Pesos dos Critérios'!$AA$3,'[1]Pesos dos Critérios'!$AA$10,IF(Planilha1!J1248='[1]Pesos dos Critérios'!$AB$3,'[1]Pesos dos Critérios'!$AB$10,'[1]Pesos dos Critérios'!$AC$10))</f>
        <v>0.037037037037037</v>
      </c>
      <c r="AE1248" s="5" t="n">
        <f aca="false">IF(O1248="Intervalo 1",'[1]Pesos dos Critérios'!$J$10,IF(Planilha1!O1248="Intervalo 2",'[1]Pesos dos Critérios'!$K$10,IF(Planilha1!O1248="Intervalo 3",'[1]Pesos dos Critérios'!$L$10,'[1]Pesos dos Critérios'!$M$10)))</f>
        <v>0.0227513227513227</v>
      </c>
      <c r="AF1248" s="5" t="n">
        <f aca="false">IF(Q1248="Intervalo 1",'[1]Pesos dos Critérios'!$B$10,IF(Q1248="Intervalo 2",'[1]Pesos dos Critérios'!$C$10,IF(Q1248="Intervalo 3",'[1]Pesos dos Critérios'!$D$10,'[1]Pesos dos Critérios'!$E$10)))</f>
        <v>0.0152691594857304</v>
      </c>
      <c r="AG1248" s="5" t="n">
        <f aca="false">IF(S1248="Intervalo 1",'[1]Pesos dos Critérios'!$F$10,IF(S1248="Intervalo 2",'[1]Pesos dos Critérios'!$G$10,IF(S1248="Intervalo 3",'[1]Pesos dos Critérios'!$H$10,'[1]Pesos dos Critérios'!$I$10)))</f>
        <v>0.0335693536673929</v>
      </c>
      <c r="AH1248" s="5" t="n">
        <f aca="false">IF(U1248="Intervalo 1",'[1]Pesos dos Critérios'!$N$10,IF(U1248="Intervalo 2",'[1]Pesos dos Critérios'!$O$10,IF(U1248="Intervalo 3",'[1]Pesos dos Critérios'!$P$10,'[1]Pesos dos Critérios'!$Q$10)))</f>
        <v>0.0329365079365079</v>
      </c>
      <c r="AI1248" s="5" t="n">
        <f aca="false">IF(AA1248="Intervalo 1",'[1]Pesos dos Critérios'!$R$10,IF(AA1248="Intervalo 2",'[1]Pesos dos Critérios'!$S$10,IF(AA1248="Intervalo 3",'[1]Pesos dos Critérios'!$T$10,'[1]Pesos dos Critérios'!$U$10)))</f>
        <v>0.0658730158730159</v>
      </c>
      <c r="AJ1248" s="5" t="n">
        <f aca="false">SUM(AB1248:AI1248)</f>
        <v>0.256669200983811</v>
      </c>
      <c r="AK1248" s="5" t="n">
        <v>1247</v>
      </c>
      <c r="AM1248" s="1" t="s">
        <v>52</v>
      </c>
    </row>
    <row r="1249" customFormat="false" ht="12.8" hidden="false" customHeight="true" outlineLevel="0" collapsed="false">
      <c r="A1249" s="7" t="n">
        <v>2015</v>
      </c>
      <c r="B1249" s="7" t="s">
        <v>204</v>
      </c>
      <c r="C1249" s="8" t="s">
        <v>205</v>
      </c>
      <c r="D1249" s="7" t="s">
        <v>232</v>
      </c>
      <c r="E1249" s="7" t="s">
        <v>233</v>
      </c>
      <c r="F1249" s="7" t="s">
        <v>883</v>
      </c>
      <c r="G1249" s="7" t="s">
        <v>234</v>
      </c>
      <c r="H1249" s="9" t="n">
        <v>2</v>
      </c>
      <c r="I1249" s="7" t="s">
        <v>219</v>
      </c>
      <c r="J1249" s="8" t="s">
        <v>86</v>
      </c>
      <c r="K1249" s="10" t="s">
        <v>46</v>
      </c>
      <c r="L1249" s="10" t="s">
        <v>83</v>
      </c>
      <c r="M1249" s="10" t="s">
        <v>48</v>
      </c>
      <c r="N1249" s="10" t="n">
        <v>0.016</v>
      </c>
      <c r="O1249" s="9" t="s">
        <v>57</v>
      </c>
      <c r="P1249" s="11" t="n">
        <v>0.158</v>
      </c>
      <c r="Q1249" s="8" t="s">
        <v>49</v>
      </c>
      <c r="R1249" s="11" t="n">
        <v>0.003</v>
      </c>
      <c r="S1249" s="8" t="s">
        <v>49</v>
      </c>
      <c r="T1249" s="11" t="n">
        <v>87</v>
      </c>
      <c r="U1249" s="8" t="s">
        <v>49</v>
      </c>
      <c r="V1249" s="11" t="n">
        <v>10.99</v>
      </c>
      <c r="W1249" s="11" t="n">
        <v>9.94</v>
      </c>
      <c r="X1249" s="11" t="n">
        <v>15.7</v>
      </c>
      <c r="Y1249" s="11" t="n">
        <v>14.2</v>
      </c>
      <c r="Z1249" s="11" t="n">
        <v>1.41</v>
      </c>
      <c r="AA1249" s="8" t="s">
        <v>49</v>
      </c>
      <c r="AB1249" s="5" t="n">
        <f aca="false">IF(C1249='[1]Pesos dos Critérios'!$V$3,'[1]Pesos dos Critérios'!$V$10,IF(Planilha1!C1249='[1]Pesos dos Critérios'!$W$3,'[1]Pesos dos Critérios'!$W$10,IF(Planilha1!C1249='[1]Pesos dos Critérios'!$X$3,'[1]Pesos dos Critérios'!$X$10,IF(Planilha1!C1249='[1]Pesos dos Critérios'!$Y$3,'[1]Pesos dos Critérios'!$Y$10,'[1]Pesos dos Critérios'!$Z$10))))</f>
        <v>0.0218518518518519</v>
      </c>
      <c r="AC1249" s="5" t="n">
        <f aca="false">IF(H1249=1,'[1]Pesos dos Critérios'!$AD$10,IF(Planilha1!H1249=2,'[1]Pesos dos Critérios'!$AE$10,IF(Planilha1!H1249=3,'[1]Pesos dos Critérios'!$AF$10,IF(Planilha1!H1249=4,'[1]Pesos dos Critérios'!$AG$10,'[1]Pesos dos Critérios'!$AH$10))))</f>
        <v>0.0273809523809524</v>
      </c>
      <c r="AD1249" s="5" t="n">
        <f aca="false">IF(J1249='[1]Pesos dos Critérios'!$AA$3,'[1]Pesos dos Critérios'!$AA$10,IF(Planilha1!J1249='[1]Pesos dos Critérios'!$AB$3,'[1]Pesos dos Critérios'!$AB$10,'[1]Pesos dos Critérios'!$AC$10))</f>
        <v>0.037037037037037</v>
      </c>
      <c r="AE1249" s="5" t="n">
        <f aca="false">IF(O1249="Intervalo 1",'[1]Pesos dos Critérios'!$J$10,IF(Planilha1!O1249="Intervalo 2",'[1]Pesos dos Critérios'!$K$10,IF(Planilha1!O1249="Intervalo 3",'[1]Pesos dos Critérios'!$L$10,'[1]Pesos dos Critérios'!$M$10)))</f>
        <v>0.032010582010582</v>
      </c>
      <c r="AF1249" s="5" t="n">
        <f aca="false">IF(Q1249="Intervalo 1",'[1]Pesos dos Critérios'!$B$10,IF(Q1249="Intervalo 2",'[1]Pesos dos Critérios'!$C$10,IF(Q1249="Intervalo 3",'[1]Pesos dos Critérios'!$D$10,'[1]Pesos dos Critérios'!$E$10)))</f>
        <v>0.0589398858061696</v>
      </c>
      <c r="AG1249" s="5" t="n">
        <f aca="false">IF(S1249="Intervalo 1",'[1]Pesos dos Critérios'!$F$10,IF(S1249="Intervalo 2",'[1]Pesos dos Critérios'!$G$10,IF(S1249="Intervalo 3",'[1]Pesos dos Critérios'!$H$10,'[1]Pesos dos Critérios'!$I$10)))</f>
        <v>0.0397421931735657</v>
      </c>
      <c r="AH1249" s="5" t="n">
        <f aca="false">IF(U1249="Intervalo 1",'[1]Pesos dos Critérios'!$N$10,IF(U1249="Intervalo 2",'[1]Pesos dos Critérios'!$O$10,IF(U1249="Intervalo 3",'[1]Pesos dos Critérios'!$P$10,'[1]Pesos dos Critérios'!$Q$10)))</f>
        <v>0.0329365079365079</v>
      </c>
      <c r="AI1249" s="5" t="n">
        <f aca="false">IF(AA1249="Intervalo 1",'[1]Pesos dos Critérios'!$R$10,IF(AA1249="Intervalo 2",'[1]Pesos dos Critérios'!$S$10,IF(AA1249="Intervalo 3",'[1]Pesos dos Critérios'!$T$10,'[1]Pesos dos Critérios'!$U$10)))</f>
        <v>0.0658730158730159</v>
      </c>
      <c r="AJ1249" s="5" t="n">
        <f aca="false">SUM(AB1249:AI1249)</f>
        <v>0.315772026069683</v>
      </c>
      <c r="AK1249" s="5" t="n">
        <v>1248</v>
      </c>
      <c r="AM1249" s="1" t="s">
        <v>52</v>
      </c>
    </row>
    <row r="1250" customFormat="false" ht="12.8" hidden="false" customHeight="true" outlineLevel="0" collapsed="false">
      <c r="A1250" s="7" t="n">
        <v>2015</v>
      </c>
      <c r="B1250" s="7" t="s">
        <v>204</v>
      </c>
      <c r="C1250" s="8" t="s">
        <v>205</v>
      </c>
      <c r="D1250" s="7" t="s">
        <v>232</v>
      </c>
      <c r="E1250" s="7" t="s">
        <v>233</v>
      </c>
      <c r="F1250" s="7" t="s">
        <v>884</v>
      </c>
      <c r="G1250" s="7" t="s">
        <v>234</v>
      </c>
      <c r="H1250" s="9" t="n">
        <v>2</v>
      </c>
      <c r="I1250" s="7" t="s">
        <v>219</v>
      </c>
      <c r="J1250" s="8" t="s">
        <v>86</v>
      </c>
      <c r="K1250" s="10" t="s">
        <v>46</v>
      </c>
      <c r="L1250" s="10" t="s">
        <v>83</v>
      </c>
      <c r="M1250" s="10" t="s">
        <v>48</v>
      </c>
      <c r="N1250" s="10" t="n">
        <v>0.016</v>
      </c>
      <c r="O1250" s="9" t="s">
        <v>57</v>
      </c>
      <c r="P1250" s="11" t="n">
        <v>0.158</v>
      </c>
      <c r="Q1250" s="8" t="s">
        <v>49</v>
      </c>
      <c r="R1250" s="11" t="n">
        <v>0.003</v>
      </c>
      <c r="S1250" s="8" t="s">
        <v>49</v>
      </c>
      <c r="T1250" s="11" t="n">
        <v>87</v>
      </c>
      <c r="U1250" s="8" t="s">
        <v>49</v>
      </c>
      <c r="V1250" s="11" t="n">
        <v>10.99</v>
      </c>
      <c r="W1250" s="11" t="n">
        <v>9.94</v>
      </c>
      <c r="X1250" s="11" t="n">
        <v>15.7</v>
      </c>
      <c r="Y1250" s="11" t="n">
        <v>14.2</v>
      </c>
      <c r="Z1250" s="11" t="n">
        <v>1.41</v>
      </c>
      <c r="AA1250" s="8" t="s">
        <v>49</v>
      </c>
      <c r="AB1250" s="5" t="n">
        <f aca="false">IF(C1250='[1]Pesos dos Critérios'!$V$3,'[1]Pesos dos Critérios'!$V$10,IF(Planilha1!C1250='[1]Pesos dos Critérios'!$W$3,'[1]Pesos dos Critérios'!$W$10,IF(Planilha1!C1250='[1]Pesos dos Critérios'!$X$3,'[1]Pesos dos Critérios'!$X$10,IF(Planilha1!C1250='[1]Pesos dos Critérios'!$Y$3,'[1]Pesos dos Critérios'!$Y$10,'[1]Pesos dos Critérios'!$Z$10))))</f>
        <v>0.0218518518518519</v>
      </c>
      <c r="AC1250" s="5" t="n">
        <f aca="false">IF(H1250=1,'[1]Pesos dos Critérios'!$AD$10,IF(Planilha1!H1250=2,'[1]Pesos dos Critérios'!$AE$10,IF(Planilha1!H1250=3,'[1]Pesos dos Critérios'!$AF$10,IF(Planilha1!H1250=4,'[1]Pesos dos Critérios'!$AG$10,'[1]Pesos dos Critérios'!$AH$10))))</f>
        <v>0.0273809523809524</v>
      </c>
      <c r="AD1250" s="5" t="n">
        <f aca="false">IF(J1250='[1]Pesos dos Critérios'!$AA$3,'[1]Pesos dos Critérios'!$AA$10,IF(Planilha1!J1250='[1]Pesos dos Critérios'!$AB$3,'[1]Pesos dos Critérios'!$AB$10,'[1]Pesos dos Critérios'!$AC$10))</f>
        <v>0.037037037037037</v>
      </c>
      <c r="AE1250" s="5" t="n">
        <f aca="false">IF(O1250="Intervalo 1",'[1]Pesos dos Critérios'!$J$10,IF(Planilha1!O1250="Intervalo 2",'[1]Pesos dos Critérios'!$K$10,IF(Planilha1!O1250="Intervalo 3",'[1]Pesos dos Critérios'!$L$10,'[1]Pesos dos Critérios'!$M$10)))</f>
        <v>0.032010582010582</v>
      </c>
      <c r="AF1250" s="5" t="n">
        <f aca="false">IF(Q1250="Intervalo 1",'[1]Pesos dos Critérios'!$B$10,IF(Q1250="Intervalo 2",'[1]Pesos dos Critérios'!$C$10,IF(Q1250="Intervalo 3",'[1]Pesos dos Critérios'!$D$10,'[1]Pesos dos Critérios'!$E$10)))</f>
        <v>0.0589398858061696</v>
      </c>
      <c r="AG1250" s="5" t="n">
        <f aca="false">IF(S1250="Intervalo 1",'[1]Pesos dos Critérios'!$F$10,IF(S1250="Intervalo 2",'[1]Pesos dos Critérios'!$G$10,IF(S1250="Intervalo 3",'[1]Pesos dos Critérios'!$H$10,'[1]Pesos dos Critérios'!$I$10)))</f>
        <v>0.0397421931735657</v>
      </c>
      <c r="AH1250" s="5" t="n">
        <f aca="false">IF(U1250="Intervalo 1",'[1]Pesos dos Critérios'!$N$10,IF(U1250="Intervalo 2",'[1]Pesos dos Critérios'!$O$10,IF(U1250="Intervalo 3",'[1]Pesos dos Critérios'!$P$10,'[1]Pesos dos Critérios'!$Q$10)))</f>
        <v>0.0329365079365079</v>
      </c>
      <c r="AI1250" s="5" t="n">
        <f aca="false">IF(AA1250="Intervalo 1",'[1]Pesos dos Critérios'!$R$10,IF(AA1250="Intervalo 2",'[1]Pesos dos Critérios'!$S$10,IF(AA1250="Intervalo 3",'[1]Pesos dos Critérios'!$T$10,'[1]Pesos dos Critérios'!$U$10)))</f>
        <v>0.0658730158730159</v>
      </c>
      <c r="AJ1250" s="5" t="n">
        <f aca="false">SUM(AB1250:AI1250)</f>
        <v>0.315772026069683</v>
      </c>
      <c r="AK1250" s="5" t="n">
        <v>1249</v>
      </c>
      <c r="AM1250" s="1" t="s">
        <v>52</v>
      </c>
    </row>
    <row r="1251" customFormat="false" ht="12.8" hidden="false" customHeight="true" outlineLevel="0" collapsed="false">
      <c r="A1251" s="7" t="n">
        <v>2015</v>
      </c>
      <c r="B1251" s="7" t="s">
        <v>204</v>
      </c>
      <c r="C1251" s="8" t="s">
        <v>205</v>
      </c>
      <c r="D1251" s="7" t="s">
        <v>235</v>
      </c>
      <c r="E1251" s="7" t="s">
        <v>885</v>
      </c>
      <c r="F1251" s="7" t="s">
        <v>886</v>
      </c>
      <c r="G1251" s="7" t="s">
        <v>224</v>
      </c>
      <c r="H1251" s="9" t="n">
        <v>2</v>
      </c>
      <c r="I1251" s="7" t="s">
        <v>238</v>
      </c>
      <c r="J1251" s="8" t="s">
        <v>239</v>
      </c>
      <c r="K1251" s="10" t="s">
        <v>46</v>
      </c>
      <c r="L1251" s="10" t="s">
        <v>83</v>
      </c>
      <c r="M1251" s="10" t="s">
        <v>48</v>
      </c>
      <c r="N1251" s="10" t="n">
        <v>0.015</v>
      </c>
      <c r="O1251" s="9" t="s">
        <v>57</v>
      </c>
      <c r="P1251" s="11" t="n">
        <v>0.278</v>
      </c>
      <c r="Q1251" s="8" t="s">
        <v>57</v>
      </c>
      <c r="R1251" s="11" t="n">
        <v>0.011</v>
      </c>
      <c r="S1251" s="8" t="s">
        <v>49</v>
      </c>
      <c r="T1251" s="11" t="n">
        <v>159</v>
      </c>
      <c r="U1251" s="8" t="s">
        <v>50</v>
      </c>
      <c r="V1251" s="11" t="n">
        <v>5.32</v>
      </c>
      <c r="W1251" s="11" t="n">
        <v>7.42</v>
      </c>
      <c r="X1251" s="11" t="n">
        <v>7.6</v>
      </c>
      <c r="Y1251" s="11" t="n">
        <v>10.6</v>
      </c>
      <c r="Z1251" s="11" t="n">
        <v>2.56</v>
      </c>
      <c r="AA1251" s="8" t="s">
        <v>50</v>
      </c>
      <c r="AB1251" s="5" t="n">
        <f aca="false">IF(C1251='[1]Pesos dos Critérios'!$V$3,'[1]Pesos dos Critérios'!$V$10,IF(Planilha1!C1251='[1]Pesos dos Critérios'!$W$3,'[1]Pesos dos Critérios'!$W$10,IF(Planilha1!C1251='[1]Pesos dos Critérios'!$X$3,'[1]Pesos dos Critérios'!$X$10,IF(Planilha1!C1251='[1]Pesos dos Critérios'!$Y$3,'[1]Pesos dos Critérios'!$Y$10,'[1]Pesos dos Critérios'!$Z$10))))</f>
        <v>0.0218518518518519</v>
      </c>
      <c r="AC1251" s="5" t="n">
        <f aca="false">IF(H1251=1,'[1]Pesos dos Critérios'!$AD$10,IF(Planilha1!H1251=2,'[1]Pesos dos Critérios'!$AE$10,IF(Planilha1!H1251=3,'[1]Pesos dos Critérios'!$AF$10,IF(Planilha1!H1251=4,'[1]Pesos dos Critérios'!$AG$10,'[1]Pesos dos Critérios'!$AH$10))))</f>
        <v>0.0273809523809524</v>
      </c>
      <c r="AD1251" s="5" t="n">
        <f aca="false">IF(J1251='[1]Pesos dos Critérios'!$AA$3,'[1]Pesos dos Critérios'!$AA$10,IF(Planilha1!J1251='[1]Pesos dos Critérios'!$AB$3,'[1]Pesos dos Critérios'!$AB$10,'[1]Pesos dos Critérios'!$AC$10))</f>
        <v>0.037037037037037</v>
      </c>
      <c r="AE1251" s="5" t="n">
        <f aca="false">IF(O1251="Intervalo 1",'[1]Pesos dos Critérios'!$J$10,IF(Planilha1!O1251="Intervalo 2",'[1]Pesos dos Critérios'!$K$10,IF(Planilha1!O1251="Intervalo 3",'[1]Pesos dos Critérios'!$L$10,'[1]Pesos dos Critérios'!$M$10)))</f>
        <v>0.032010582010582</v>
      </c>
      <c r="AF1251" s="5" t="n">
        <f aca="false">IF(Q1251="Intervalo 1",'[1]Pesos dos Critérios'!$B$10,IF(Q1251="Intervalo 2",'[1]Pesos dos Critérios'!$C$10,IF(Q1251="Intervalo 3",'[1]Pesos dos Critérios'!$D$10,'[1]Pesos dos Critérios'!$E$10)))</f>
        <v>0.0284015668347088</v>
      </c>
      <c r="AG1251" s="5" t="n">
        <f aca="false">IF(S1251="Intervalo 1",'[1]Pesos dos Critérios'!$F$10,IF(S1251="Intervalo 2",'[1]Pesos dos Critérios'!$G$10,IF(S1251="Intervalo 3",'[1]Pesos dos Critérios'!$H$10,'[1]Pesos dos Critérios'!$I$10)))</f>
        <v>0.0397421931735657</v>
      </c>
      <c r="AH1251" s="5" t="n">
        <f aca="false">IF(U1251="Intervalo 1",'[1]Pesos dos Critérios'!$N$10,IF(U1251="Intervalo 2",'[1]Pesos dos Critérios'!$O$10,IF(U1251="Intervalo 3",'[1]Pesos dos Critérios'!$P$10,'[1]Pesos dos Critérios'!$Q$10)))</f>
        <v>0.0234126984126984</v>
      </c>
      <c r="AI1251" s="5" t="n">
        <f aca="false">IF(AA1251="Intervalo 1",'[1]Pesos dos Critérios'!$R$10,IF(AA1251="Intervalo 2",'[1]Pesos dos Critérios'!$S$10,IF(AA1251="Intervalo 3",'[1]Pesos dos Critérios'!$T$10,'[1]Pesos dos Critérios'!$U$10)))</f>
        <v>0.0468253968253968</v>
      </c>
      <c r="AJ1251" s="5" t="n">
        <f aca="false">SUM(AB1251:AI1251)</f>
        <v>0.256662278526793</v>
      </c>
      <c r="AK1251" s="5" t="n">
        <v>1250</v>
      </c>
      <c r="AM1251" s="1" t="s">
        <v>52</v>
      </c>
    </row>
    <row r="1252" customFormat="false" ht="12.8" hidden="false" customHeight="true" outlineLevel="0" collapsed="false">
      <c r="A1252" s="7" t="n">
        <v>2015</v>
      </c>
      <c r="B1252" s="7" t="s">
        <v>204</v>
      </c>
      <c r="C1252" s="8" t="s">
        <v>205</v>
      </c>
      <c r="D1252" s="7" t="s">
        <v>235</v>
      </c>
      <c r="E1252" s="7" t="s">
        <v>887</v>
      </c>
      <c r="F1252" s="7" t="s">
        <v>886</v>
      </c>
      <c r="G1252" s="7" t="s">
        <v>123</v>
      </c>
      <c r="H1252" s="9" t="n">
        <v>2</v>
      </c>
      <c r="I1252" s="7" t="s">
        <v>238</v>
      </c>
      <c r="J1252" s="8" t="s">
        <v>239</v>
      </c>
      <c r="K1252" s="10" t="s">
        <v>46</v>
      </c>
      <c r="L1252" s="10" t="s">
        <v>83</v>
      </c>
      <c r="M1252" s="10" t="s">
        <v>48</v>
      </c>
      <c r="N1252" s="10" t="n">
        <v>0.023</v>
      </c>
      <c r="O1252" s="9" t="s">
        <v>58</v>
      </c>
      <c r="P1252" s="11" t="n">
        <v>0.084</v>
      </c>
      <c r="Q1252" s="8" t="s">
        <v>49</v>
      </c>
      <c r="R1252" s="11" t="n">
        <v>0.026</v>
      </c>
      <c r="S1252" s="8" t="s">
        <v>58</v>
      </c>
      <c r="T1252" s="11" t="n">
        <v>129</v>
      </c>
      <c r="U1252" s="8" t="s">
        <v>57</v>
      </c>
      <c r="V1252" s="11" t="n">
        <v>6.44</v>
      </c>
      <c r="W1252" s="11" t="n">
        <v>9.1</v>
      </c>
      <c r="X1252" s="11" t="n">
        <v>9.2</v>
      </c>
      <c r="Y1252" s="11" t="n">
        <v>13</v>
      </c>
      <c r="Z1252" s="11" t="n">
        <v>2.07</v>
      </c>
      <c r="AA1252" s="8" t="s">
        <v>57</v>
      </c>
      <c r="AB1252" s="5" t="n">
        <f aca="false">IF(C1252='[1]Pesos dos Critérios'!$V$3,'[1]Pesos dos Critérios'!$V$10,IF(Planilha1!C1252='[1]Pesos dos Critérios'!$W$3,'[1]Pesos dos Critérios'!$W$10,IF(Planilha1!C1252='[1]Pesos dos Critérios'!$X$3,'[1]Pesos dos Critérios'!$X$10,IF(Planilha1!C1252='[1]Pesos dos Critérios'!$Y$3,'[1]Pesos dos Critérios'!$Y$10,'[1]Pesos dos Critérios'!$Z$10))))</f>
        <v>0.0218518518518519</v>
      </c>
      <c r="AC1252" s="5" t="n">
        <f aca="false">IF(H1252=1,'[1]Pesos dos Critérios'!$AD$10,IF(Planilha1!H1252=2,'[1]Pesos dos Critérios'!$AE$10,IF(Planilha1!H1252=3,'[1]Pesos dos Critérios'!$AF$10,IF(Planilha1!H1252=4,'[1]Pesos dos Critérios'!$AG$10,'[1]Pesos dos Critérios'!$AH$10))))</f>
        <v>0.0273809523809524</v>
      </c>
      <c r="AD1252" s="5" t="n">
        <f aca="false">IF(J1252='[1]Pesos dos Critérios'!$AA$3,'[1]Pesos dos Critérios'!$AA$10,IF(Planilha1!J1252='[1]Pesos dos Critérios'!$AB$3,'[1]Pesos dos Critérios'!$AB$10,'[1]Pesos dos Critérios'!$AC$10))</f>
        <v>0.037037037037037</v>
      </c>
      <c r="AE1252" s="5" t="n">
        <f aca="false">IF(O1252="Intervalo 1",'[1]Pesos dos Critérios'!$J$10,IF(Planilha1!O1252="Intervalo 2",'[1]Pesos dos Critérios'!$K$10,IF(Planilha1!O1252="Intervalo 3",'[1]Pesos dos Critérios'!$L$10,'[1]Pesos dos Critérios'!$M$10)))</f>
        <v>0.0227513227513227</v>
      </c>
      <c r="AF1252" s="5" t="n">
        <f aca="false">IF(Q1252="Intervalo 1",'[1]Pesos dos Critérios'!$B$10,IF(Q1252="Intervalo 2",'[1]Pesos dos Critérios'!$C$10,IF(Q1252="Intervalo 3",'[1]Pesos dos Critérios'!$D$10,'[1]Pesos dos Critérios'!$E$10)))</f>
        <v>0.0589398858061696</v>
      </c>
      <c r="AG1252" s="5" t="n">
        <f aca="false">IF(S1252="Intervalo 1",'[1]Pesos dos Critérios'!$F$10,IF(S1252="Intervalo 2",'[1]Pesos dos Critérios'!$G$10,IF(S1252="Intervalo 3",'[1]Pesos dos Critérios'!$H$10,'[1]Pesos dos Critérios'!$I$10)))</f>
        <v>0.0255809731299927</v>
      </c>
      <c r="AH1252" s="5" t="n">
        <f aca="false">IF(U1252="Intervalo 1",'[1]Pesos dos Critérios'!$N$10,IF(U1252="Intervalo 2",'[1]Pesos dos Critérios'!$O$10,IF(U1252="Intervalo 3",'[1]Pesos dos Critérios'!$P$10,'[1]Pesos dos Critérios'!$Q$10)))</f>
        <v>0.0273809523809524</v>
      </c>
      <c r="AI1252" s="5" t="n">
        <f aca="false">IF(AA1252="Intervalo 1",'[1]Pesos dos Critérios'!$R$10,IF(AA1252="Intervalo 2",'[1]Pesos dos Critérios'!$S$10,IF(AA1252="Intervalo 3",'[1]Pesos dos Critérios'!$T$10,'[1]Pesos dos Critérios'!$U$10)))</f>
        <v>0.0547619047619048</v>
      </c>
      <c r="AJ1252" s="5" t="n">
        <f aca="false">SUM(AB1252:AI1252)</f>
        <v>0.275684880100184</v>
      </c>
      <c r="AK1252" s="5" t="n">
        <v>1251</v>
      </c>
      <c r="AM1252" s="1" t="s">
        <v>52</v>
      </c>
    </row>
    <row r="1253" customFormat="false" ht="12.8" hidden="false" customHeight="true" outlineLevel="0" collapsed="false">
      <c r="A1253" s="7" t="n">
        <v>2015</v>
      </c>
      <c r="B1253" s="7" t="s">
        <v>204</v>
      </c>
      <c r="C1253" s="8" t="s">
        <v>205</v>
      </c>
      <c r="D1253" s="7" t="s">
        <v>102</v>
      </c>
      <c r="E1253" s="7" t="s">
        <v>888</v>
      </c>
      <c r="F1253" s="7" t="n">
        <v>0</v>
      </c>
      <c r="G1253" s="7" t="s">
        <v>43</v>
      </c>
      <c r="H1253" s="9" t="n">
        <v>1</v>
      </c>
      <c r="I1253" s="7" t="s">
        <v>44</v>
      </c>
      <c r="J1253" s="8" t="s">
        <v>45</v>
      </c>
      <c r="K1253" s="10" t="s">
        <v>46</v>
      </c>
      <c r="L1253" s="10" t="s">
        <v>83</v>
      </c>
      <c r="M1253" s="10" t="s">
        <v>56</v>
      </c>
      <c r="N1253" s="10" t="n">
        <v>0.017</v>
      </c>
      <c r="O1253" s="9" t="s">
        <v>57</v>
      </c>
      <c r="P1253" s="11" t="n">
        <v>0.281</v>
      </c>
      <c r="Q1253" s="8" t="s">
        <v>57</v>
      </c>
      <c r="R1253" s="11" t="n">
        <v>0.006</v>
      </c>
      <c r="S1253" s="8" t="s">
        <v>49</v>
      </c>
      <c r="T1253" s="11" t="n">
        <v>97</v>
      </c>
      <c r="U1253" s="8" t="s">
        <v>49</v>
      </c>
      <c r="V1253" s="11" t="n">
        <v>8.5</v>
      </c>
      <c r="W1253" s="11" t="n">
        <v>10.4</v>
      </c>
      <c r="X1253" s="11" t="n">
        <v>12.6</v>
      </c>
      <c r="Y1253" s="11" t="n">
        <v>15.2</v>
      </c>
      <c r="Z1253" s="11" t="n">
        <v>1.59</v>
      </c>
      <c r="AA1253" s="8" t="s">
        <v>49</v>
      </c>
      <c r="AB1253" s="5" t="n">
        <f aca="false">IF(C1253='[1]Pesos dos Critérios'!$V$3,'[1]Pesos dos Critérios'!$V$10,IF(Planilha1!C1253='[1]Pesos dos Critérios'!$W$3,'[1]Pesos dos Critérios'!$W$10,IF(Planilha1!C1253='[1]Pesos dos Critérios'!$X$3,'[1]Pesos dos Critérios'!$X$10,IF(Planilha1!C1253='[1]Pesos dos Critérios'!$Y$3,'[1]Pesos dos Critérios'!$Y$10,'[1]Pesos dos Critérios'!$Z$10))))</f>
        <v>0.0218518518518519</v>
      </c>
      <c r="AC1253" s="5" t="n">
        <f aca="false">IF(H1253=1,'[1]Pesos dos Critérios'!$AD$10,IF(Planilha1!H1253=2,'[1]Pesos dos Critérios'!$AE$10,IF(Planilha1!H1253=3,'[1]Pesos dos Critérios'!$AF$10,IF(Planilha1!H1253=4,'[1]Pesos dos Critérios'!$AG$10,'[1]Pesos dos Critérios'!$AH$10))))</f>
        <v>0.0329365079365079</v>
      </c>
      <c r="AD1253" s="5" t="n">
        <f aca="false">IF(J1253='[1]Pesos dos Critérios'!$AA$3,'[1]Pesos dos Critérios'!$AA$10,IF(Planilha1!J1253='[1]Pesos dos Critérios'!$AB$3,'[1]Pesos dos Critérios'!$AB$10,'[1]Pesos dos Critérios'!$AC$10))</f>
        <v>0.037037037037037</v>
      </c>
      <c r="AE1253" s="5" t="n">
        <f aca="false">IF(O1253="Intervalo 1",'[1]Pesos dos Critérios'!$J$10,IF(Planilha1!O1253="Intervalo 2",'[1]Pesos dos Critérios'!$K$10,IF(Planilha1!O1253="Intervalo 3",'[1]Pesos dos Critérios'!$L$10,'[1]Pesos dos Critérios'!$M$10)))</f>
        <v>0.032010582010582</v>
      </c>
      <c r="AF1253" s="5" t="n">
        <f aca="false">IF(Q1253="Intervalo 1",'[1]Pesos dos Critérios'!$B$10,IF(Q1253="Intervalo 2",'[1]Pesos dos Critérios'!$C$10,IF(Q1253="Intervalo 3",'[1]Pesos dos Critérios'!$D$10,'[1]Pesos dos Critérios'!$E$10)))</f>
        <v>0.0284015668347088</v>
      </c>
      <c r="AG1253" s="5" t="n">
        <f aca="false">IF(S1253="Intervalo 1",'[1]Pesos dos Critérios'!$F$10,IF(S1253="Intervalo 2",'[1]Pesos dos Critérios'!$G$10,IF(S1253="Intervalo 3",'[1]Pesos dos Critérios'!$H$10,'[1]Pesos dos Critérios'!$I$10)))</f>
        <v>0.0397421931735657</v>
      </c>
      <c r="AH1253" s="5" t="n">
        <f aca="false">IF(U1253="Intervalo 1",'[1]Pesos dos Critérios'!$N$10,IF(U1253="Intervalo 2",'[1]Pesos dos Critérios'!$O$10,IF(U1253="Intervalo 3",'[1]Pesos dos Critérios'!$P$10,'[1]Pesos dos Critérios'!$Q$10)))</f>
        <v>0.0329365079365079</v>
      </c>
      <c r="AI1253" s="5" t="n">
        <f aca="false">IF(AA1253="Intervalo 1",'[1]Pesos dos Critérios'!$R$10,IF(AA1253="Intervalo 2",'[1]Pesos dos Critérios'!$S$10,IF(AA1253="Intervalo 3",'[1]Pesos dos Critérios'!$T$10,'[1]Pesos dos Critérios'!$U$10)))</f>
        <v>0.0658730158730159</v>
      </c>
      <c r="AJ1253" s="5" t="n">
        <f aca="false">SUM(AB1253:AI1253)</f>
        <v>0.290789262653777</v>
      </c>
      <c r="AK1253" s="5" t="n">
        <v>1252</v>
      </c>
      <c r="AM1253" s="1" t="s">
        <v>52</v>
      </c>
    </row>
    <row r="1254" customFormat="false" ht="12.8" hidden="false" customHeight="true" outlineLevel="0" collapsed="false">
      <c r="A1254" s="7" t="n">
        <v>2015</v>
      </c>
      <c r="B1254" s="7" t="s">
        <v>204</v>
      </c>
      <c r="C1254" s="8" t="s">
        <v>205</v>
      </c>
      <c r="D1254" s="7" t="s">
        <v>102</v>
      </c>
      <c r="E1254" s="7" t="s">
        <v>888</v>
      </c>
      <c r="F1254" s="7" t="s">
        <v>46</v>
      </c>
      <c r="G1254" s="7" t="s">
        <v>43</v>
      </c>
      <c r="H1254" s="9" t="n">
        <v>1</v>
      </c>
      <c r="I1254" s="7" t="s">
        <v>44</v>
      </c>
      <c r="J1254" s="8" t="s">
        <v>45</v>
      </c>
      <c r="K1254" s="10" t="s">
        <v>46</v>
      </c>
      <c r="L1254" s="10" t="s">
        <v>83</v>
      </c>
      <c r="M1254" s="10" t="s">
        <v>56</v>
      </c>
      <c r="N1254" s="10" t="n">
        <v>0.017</v>
      </c>
      <c r="O1254" s="9" t="s">
        <v>57</v>
      </c>
      <c r="P1254" s="11" t="n">
        <v>0.281</v>
      </c>
      <c r="Q1254" s="8" t="s">
        <v>57</v>
      </c>
      <c r="R1254" s="11" t="n">
        <v>0.006</v>
      </c>
      <c r="S1254" s="8" t="s">
        <v>49</v>
      </c>
      <c r="T1254" s="11" t="n">
        <v>97</v>
      </c>
      <c r="U1254" s="8" t="s">
        <v>49</v>
      </c>
      <c r="V1254" s="11" t="n">
        <v>8.5</v>
      </c>
      <c r="W1254" s="11" t="n">
        <v>10.4</v>
      </c>
      <c r="X1254" s="11" t="n">
        <v>12.6</v>
      </c>
      <c r="Y1254" s="11" t="n">
        <v>15.2</v>
      </c>
      <c r="Z1254" s="11" t="n">
        <v>1.59</v>
      </c>
      <c r="AA1254" s="8" t="s">
        <v>49</v>
      </c>
      <c r="AB1254" s="5" t="n">
        <f aca="false">IF(C1254='[1]Pesos dos Critérios'!$V$3,'[1]Pesos dos Critérios'!$V$10,IF(Planilha1!C1254='[1]Pesos dos Critérios'!$W$3,'[1]Pesos dos Critérios'!$W$10,IF(Planilha1!C1254='[1]Pesos dos Critérios'!$X$3,'[1]Pesos dos Critérios'!$X$10,IF(Planilha1!C1254='[1]Pesos dos Critérios'!$Y$3,'[1]Pesos dos Critérios'!$Y$10,'[1]Pesos dos Critérios'!$Z$10))))</f>
        <v>0.0218518518518519</v>
      </c>
      <c r="AC1254" s="5" t="n">
        <f aca="false">IF(H1254=1,'[1]Pesos dos Critérios'!$AD$10,IF(Planilha1!H1254=2,'[1]Pesos dos Critérios'!$AE$10,IF(Planilha1!H1254=3,'[1]Pesos dos Critérios'!$AF$10,IF(Planilha1!H1254=4,'[1]Pesos dos Critérios'!$AG$10,'[1]Pesos dos Critérios'!$AH$10))))</f>
        <v>0.0329365079365079</v>
      </c>
      <c r="AD1254" s="5" t="n">
        <f aca="false">IF(J1254='[1]Pesos dos Critérios'!$AA$3,'[1]Pesos dos Critérios'!$AA$10,IF(Planilha1!J1254='[1]Pesos dos Critérios'!$AB$3,'[1]Pesos dos Critérios'!$AB$10,'[1]Pesos dos Critérios'!$AC$10))</f>
        <v>0.037037037037037</v>
      </c>
      <c r="AE1254" s="5" t="n">
        <f aca="false">IF(O1254="Intervalo 1",'[1]Pesos dos Critérios'!$J$10,IF(Planilha1!O1254="Intervalo 2",'[1]Pesos dos Critérios'!$K$10,IF(Planilha1!O1254="Intervalo 3",'[1]Pesos dos Critérios'!$L$10,'[1]Pesos dos Critérios'!$M$10)))</f>
        <v>0.032010582010582</v>
      </c>
      <c r="AF1254" s="5" t="n">
        <f aca="false">IF(Q1254="Intervalo 1",'[1]Pesos dos Critérios'!$B$10,IF(Q1254="Intervalo 2",'[1]Pesos dos Critérios'!$C$10,IF(Q1254="Intervalo 3",'[1]Pesos dos Critérios'!$D$10,'[1]Pesos dos Critérios'!$E$10)))</f>
        <v>0.0284015668347088</v>
      </c>
      <c r="AG1254" s="5" t="n">
        <f aca="false">IF(S1254="Intervalo 1",'[1]Pesos dos Critérios'!$F$10,IF(S1254="Intervalo 2",'[1]Pesos dos Critérios'!$G$10,IF(S1254="Intervalo 3",'[1]Pesos dos Critérios'!$H$10,'[1]Pesos dos Critérios'!$I$10)))</f>
        <v>0.0397421931735657</v>
      </c>
      <c r="AH1254" s="5" t="n">
        <f aca="false">IF(U1254="Intervalo 1",'[1]Pesos dos Critérios'!$N$10,IF(U1254="Intervalo 2",'[1]Pesos dos Critérios'!$O$10,IF(U1254="Intervalo 3",'[1]Pesos dos Critérios'!$P$10,'[1]Pesos dos Critérios'!$Q$10)))</f>
        <v>0.0329365079365079</v>
      </c>
      <c r="AI1254" s="5" t="n">
        <f aca="false">IF(AA1254="Intervalo 1",'[1]Pesos dos Critérios'!$R$10,IF(AA1254="Intervalo 2",'[1]Pesos dos Critérios'!$S$10,IF(AA1254="Intervalo 3",'[1]Pesos dos Critérios'!$T$10,'[1]Pesos dos Critérios'!$U$10)))</f>
        <v>0.0658730158730159</v>
      </c>
      <c r="AJ1254" s="5" t="n">
        <f aca="false">SUM(AB1254:AI1254)</f>
        <v>0.290789262653777</v>
      </c>
      <c r="AK1254" s="5" t="n">
        <v>1253</v>
      </c>
      <c r="AM1254" s="1" t="s">
        <v>52</v>
      </c>
    </row>
    <row r="1255" customFormat="false" ht="12.8" hidden="false" customHeight="true" outlineLevel="0" collapsed="false">
      <c r="A1255" s="7" t="n">
        <v>2015</v>
      </c>
      <c r="B1255" s="7" t="s">
        <v>204</v>
      </c>
      <c r="C1255" s="8" t="s">
        <v>205</v>
      </c>
      <c r="D1255" s="7" t="s">
        <v>102</v>
      </c>
      <c r="E1255" s="7" t="s">
        <v>888</v>
      </c>
      <c r="F1255" s="7" t="s">
        <v>850</v>
      </c>
      <c r="G1255" s="7" t="s">
        <v>123</v>
      </c>
      <c r="H1255" s="9" t="n">
        <v>2</v>
      </c>
      <c r="I1255" s="7" t="s">
        <v>44</v>
      </c>
      <c r="J1255" s="8" t="s">
        <v>45</v>
      </c>
      <c r="K1255" s="10" t="s">
        <v>46</v>
      </c>
      <c r="L1255" s="10" t="s">
        <v>83</v>
      </c>
      <c r="M1255" s="10" t="s">
        <v>56</v>
      </c>
      <c r="N1255" s="10" t="n">
        <v>0.032</v>
      </c>
      <c r="O1255" s="9" t="s">
        <v>50</v>
      </c>
      <c r="P1255" s="11" t="n">
        <v>0.476</v>
      </c>
      <c r="Q1255" s="8" t="s">
        <v>50</v>
      </c>
      <c r="R1255" s="11" t="n">
        <v>0.013</v>
      </c>
      <c r="S1255" s="8" t="s">
        <v>57</v>
      </c>
      <c r="T1255" s="11" t="n">
        <v>99</v>
      </c>
      <c r="U1255" s="8" t="s">
        <v>49</v>
      </c>
      <c r="V1255" s="11" t="n">
        <v>8.6</v>
      </c>
      <c r="W1255" s="11" t="n">
        <v>10.2</v>
      </c>
      <c r="X1255" s="11" t="n">
        <v>12.4</v>
      </c>
      <c r="Y1255" s="11" t="n">
        <v>14.8</v>
      </c>
      <c r="Z1255" s="11" t="n">
        <v>1.61</v>
      </c>
      <c r="AA1255" s="8" t="s">
        <v>49</v>
      </c>
      <c r="AB1255" s="5" t="n">
        <f aca="false">IF(C1255='[1]Pesos dos Critérios'!$V$3,'[1]Pesos dos Critérios'!$V$10,IF(Planilha1!C1255='[1]Pesos dos Critérios'!$W$3,'[1]Pesos dos Critérios'!$W$10,IF(Planilha1!C1255='[1]Pesos dos Critérios'!$X$3,'[1]Pesos dos Critérios'!$X$10,IF(Planilha1!C1255='[1]Pesos dos Critérios'!$Y$3,'[1]Pesos dos Critérios'!$Y$10,'[1]Pesos dos Critérios'!$Z$10))))</f>
        <v>0.0218518518518519</v>
      </c>
      <c r="AC1255" s="5" t="n">
        <f aca="false">IF(H1255=1,'[1]Pesos dos Critérios'!$AD$10,IF(Planilha1!H1255=2,'[1]Pesos dos Critérios'!$AE$10,IF(Planilha1!H1255=3,'[1]Pesos dos Critérios'!$AF$10,IF(Planilha1!H1255=4,'[1]Pesos dos Critérios'!$AG$10,'[1]Pesos dos Critérios'!$AH$10))))</f>
        <v>0.0273809523809524</v>
      </c>
      <c r="AD1255" s="5" t="n">
        <f aca="false">IF(J1255='[1]Pesos dos Critérios'!$AA$3,'[1]Pesos dos Critérios'!$AA$10,IF(Planilha1!J1255='[1]Pesos dos Critérios'!$AB$3,'[1]Pesos dos Critérios'!$AB$10,'[1]Pesos dos Critérios'!$AC$10))</f>
        <v>0.037037037037037</v>
      </c>
      <c r="AE1255" s="5" t="n">
        <f aca="false">IF(O1255="Intervalo 1",'[1]Pesos dos Critérios'!$J$10,IF(Planilha1!O1255="Intervalo 2",'[1]Pesos dos Critérios'!$K$10,IF(Planilha1!O1255="Intervalo 3",'[1]Pesos dos Critérios'!$L$10,'[1]Pesos dos Critérios'!$M$10)))</f>
        <v>0.0187830687830688</v>
      </c>
      <c r="AF1255" s="5" t="n">
        <f aca="false">IF(Q1255="Intervalo 1",'[1]Pesos dos Critérios'!$B$10,IF(Q1255="Intervalo 2",'[1]Pesos dos Critérios'!$C$10,IF(Q1255="Intervalo 3",'[1]Pesos dos Critérios'!$D$10,'[1]Pesos dos Critérios'!$E$10)))</f>
        <v>0.00850049898450227</v>
      </c>
      <c r="AG1255" s="5" t="n">
        <f aca="false">IF(S1255="Intervalo 1",'[1]Pesos dos Critérios'!$F$10,IF(S1255="Intervalo 2",'[1]Pesos dos Critérios'!$G$10,IF(S1255="Intervalo 3",'[1]Pesos dos Critérios'!$H$10,'[1]Pesos dos Critérios'!$I$10)))</f>
        <v>0.0335693536673929</v>
      </c>
      <c r="AH1255" s="5" t="n">
        <f aca="false">IF(U1255="Intervalo 1",'[1]Pesos dos Critérios'!$N$10,IF(U1255="Intervalo 2",'[1]Pesos dos Critérios'!$O$10,IF(U1255="Intervalo 3",'[1]Pesos dos Critérios'!$P$10,'[1]Pesos dos Critérios'!$Q$10)))</f>
        <v>0.0329365079365079</v>
      </c>
      <c r="AI1255" s="5" t="n">
        <f aca="false">IF(AA1255="Intervalo 1",'[1]Pesos dos Critérios'!$R$10,IF(AA1255="Intervalo 2",'[1]Pesos dos Critérios'!$S$10,IF(AA1255="Intervalo 3",'[1]Pesos dos Critérios'!$T$10,'[1]Pesos dos Critérios'!$U$10)))</f>
        <v>0.0658730158730159</v>
      </c>
      <c r="AJ1255" s="5" t="n">
        <f aca="false">SUM(AB1255:AI1255)</f>
        <v>0.245932286514329</v>
      </c>
      <c r="AK1255" s="5" t="n">
        <v>1254</v>
      </c>
      <c r="AM1255" s="1" t="s">
        <v>60</v>
      </c>
    </row>
    <row r="1256" customFormat="false" ht="12.8" hidden="false" customHeight="true" outlineLevel="0" collapsed="false">
      <c r="A1256" s="7" t="n">
        <v>2015</v>
      </c>
      <c r="B1256" s="7" t="s">
        <v>204</v>
      </c>
      <c r="C1256" s="8" t="s">
        <v>205</v>
      </c>
      <c r="D1256" s="7" t="s">
        <v>102</v>
      </c>
      <c r="E1256" s="7" t="s">
        <v>888</v>
      </c>
      <c r="F1256" s="7" t="s">
        <v>493</v>
      </c>
      <c r="G1256" s="7" t="s">
        <v>123</v>
      </c>
      <c r="H1256" s="9" t="n">
        <v>2</v>
      </c>
      <c r="I1256" s="7" t="s">
        <v>44</v>
      </c>
      <c r="J1256" s="8" t="s">
        <v>45</v>
      </c>
      <c r="K1256" s="10" t="s">
        <v>46</v>
      </c>
      <c r="L1256" s="10" t="s">
        <v>83</v>
      </c>
      <c r="M1256" s="10" t="s">
        <v>56</v>
      </c>
      <c r="N1256" s="10" t="n">
        <v>0.032</v>
      </c>
      <c r="O1256" s="9" t="s">
        <v>50</v>
      </c>
      <c r="P1256" s="11" t="n">
        <v>0.476</v>
      </c>
      <c r="Q1256" s="8" t="s">
        <v>50</v>
      </c>
      <c r="R1256" s="11" t="n">
        <v>0.013</v>
      </c>
      <c r="S1256" s="8" t="s">
        <v>57</v>
      </c>
      <c r="T1256" s="11" t="n">
        <v>99</v>
      </c>
      <c r="U1256" s="8" t="s">
        <v>49</v>
      </c>
      <c r="V1256" s="11" t="n">
        <v>8.6</v>
      </c>
      <c r="W1256" s="11" t="n">
        <v>10.2</v>
      </c>
      <c r="X1256" s="11" t="n">
        <v>12.4</v>
      </c>
      <c r="Y1256" s="11" t="n">
        <v>14.8</v>
      </c>
      <c r="Z1256" s="11" t="n">
        <v>1.61</v>
      </c>
      <c r="AA1256" s="8" t="s">
        <v>49</v>
      </c>
      <c r="AB1256" s="5" t="n">
        <f aca="false">IF(C1256='[1]Pesos dos Critérios'!$V$3,'[1]Pesos dos Critérios'!$V$10,IF(Planilha1!C1256='[1]Pesos dos Critérios'!$W$3,'[1]Pesos dos Critérios'!$W$10,IF(Planilha1!C1256='[1]Pesos dos Critérios'!$X$3,'[1]Pesos dos Critérios'!$X$10,IF(Planilha1!C1256='[1]Pesos dos Critérios'!$Y$3,'[1]Pesos dos Critérios'!$Y$10,'[1]Pesos dos Critérios'!$Z$10))))</f>
        <v>0.0218518518518519</v>
      </c>
      <c r="AC1256" s="5" t="n">
        <f aca="false">IF(H1256=1,'[1]Pesos dos Critérios'!$AD$10,IF(Planilha1!H1256=2,'[1]Pesos dos Critérios'!$AE$10,IF(Planilha1!H1256=3,'[1]Pesos dos Critérios'!$AF$10,IF(Planilha1!H1256=4,'[1]Pesos dos Critérios'!$AG$10,'[1]Pesos dos Critérios'!$AH$10))))</f>
        <v>0.0273809523809524</v>
      </c>
      <c r="AD1256" s="5" t="n">
        <f aca="false">IF(J1256='[1]Pesos dos Critérios'!$AA$3,'[1]Pesos dos Critérios'!$AA$10,IF(Planilha1!J1256='[1]Pesos dos Critérios'!$AB$3,'[1]Pesos dos Critérios'!$AB$10,'[1]Pesos dos Critérios'!$AC$10))</f>
        <v>0.037037037037037</v>
      </c>
      <c r="AE1256" s="5" t="n">
        <f aca="false">IF(O1256="Intervalo 1",'[1]Pesos dos Critérios'!$J$10,IF(Planilha1!O1256="Intervalo 2",'[1]Pesos dos Critérios'!$K$10,IF(Planilha1!O1256="Intervalo 3",'[1]Pesos dos Critérios'!$L$10,'[1]Pesos dos Critérios'!$M$10)))</f>
        <v>0.0187830687830688</v>
      </c>
      <c r="AF1256" s="5" t="n">
        <f aca="false">IF(Q1256="Intervalo 1",'[1]Pesos dos Critérios'!$B$10,IF(Q1256="Intervalo 2",'[1]Pesos dos Critérios'!$C$10,IF(Q1256="Intervalo 3",'[1]Pesos dos Critérios'!$D$10,'[1]Pesos dos Critérios'!$E$10)))</f>
        <v>0.00850049898450227</v>
      </c>
      <c r="AG1256" s="5" t="n">
        <f aca="false">IF(S1256="Intervalo 1",'[1]Pesos dos Critérios'!$F$10,IF(S1256="Intervalo 2",'[1]Pesos dos Critérios'!$G$10,IF(S1256="Intervalo 3",'[1]Pesos dos Critérios'!$H$10,'[1]Pesos dos Critérios'!$I$10)))</f>
        <v>0.0335693536673929</v>
      </c>
      <c r="AH1256" s="5" t="n">
        <f aca="false">IF(U1256="Intervalo 1",'[1]Pesos dos Critérios'!$N$10,IF(U1256="Intervalo 2",'[1]Pesos dos Critérios'!$O$10,IF(U1256="Intervalo 3",'[1]Pesos dos Critérios'!$P$10,'[1]Pesos dos Critérios'!$Q$10)))</f>
        <v>0.0329365079365079</v>
      </c>
      <c r="AI1256" s="5" t="n">
        <f aca="false">IF(AA1256="Intervalo 1",'[1]Pesos dos Critérios'!$R$10,IF(AA1256="Intervalo 2",'[1]Pesos dos Critérios'!$S$10,IF(AA1256="Intervalo 3",'[1]Pesos dos Critérios'!$T$10,'[1]Pesos dos Critérios'!$U$10)))</f>
        <v>0.0658730158730159</v>
      </c>
      <c r="AJ1256" s="5" t="n">
        <f aca="false">SUM(AB1256:AI1256)</f>
        <v>0.245932286514329</v>
      </c>
      <c r="AK1256" s="5" t="n">
        <v>1255</v>
      </c>
      <c r="AM1256" s="1" t="s">
        <v>60</v>
      </c>
    </row>
    <row r="1257" customFormat="false" ht="12.8" hidden="false" customHeight="true" outlineLevel="0" collapsed="false">
      <c r="A1257" s="7" t="n">
        <v>2015</v>
      </c>
      <c r="B1257" s="7" t="s">
        <v>204</v>
      </c>
      <c r="C1257" s="8" t="s">
        <v>205</v>
      </c>
      <c r="D1257" s="7" t="s">
        <v>102</v>
      </c>
      <c r="E1257" s="7" t="s">
        <v>888</v>
      </c>
      <c r="F1257" s="7" t="s">
        <v>334</v>
      </c>
      <c r="G1257" s="7" t="s">
        <v>123</v>
      </c>
      <c r="H1257" s="9" t="n">
        <v>2</v>
      </c>
      <c r="I1257" s="7" t="s">
        <v>44</v>
      </c>
      <c r="J1257" s="8" t="s">
        <v>45</v>
      </c>
      <c r="K1257" s="10" t="s">
        <v>46</v>
      </c>
      <c r="L1257" s="10" t="s">
        <v>83</v>
      </c>
      <c r="M1257" s="10" t="s">
        <v>56</v>
      </c>
      <c r="N1257" s="10" t="n">
        <v>0.032</v>
      </c>
      <c r="O1257" s="9" t="s">
        <v>50</v>
      </c>
      <c r="P1257" s="11" t="n">
        <v>0.476</v>
      </c>
      <c r="Q1257" s="8" t="s">
        <v>50</v>
      </c>
      <c r="R1257" s="11" t="n">
        <v>0.013</v>
      </c>
      <c r="S1257" s="8" t="s">
        <v>57</v>
      </c>
      <c r="T1257" s="11" t="n">
        <v>99</v>
      </c>
      <c r="U1257" s="8" t="s">
        <v>49</v>
      </c>
      <c r="V1257" s="11" t="n">
        <v>8.6</v>
      </c>
      <c r="W1257" s="11" t="n">
        <v>10.2</v>
      </c>
      <c r="X1257" s="11" t="n">
        <v>12.4</v>
      </c>
      <c r="Y1257" s="11" t="n">
        <v>14.8</v>
      </c>
      <c r="Z1257" s="11" t="n">
        <v>1.61</v>
      </c>
      <c r="AA1257" s="8" t="s">
        <v>49</v>
      </c>
      <c r="AB1257" s="5" t="n">
        <f aca="false">IF(C1257='[1]Pesos dos Critérios'!$V$3,'[1]Pesos dos Critérios'!$V$10,IF(Planilha1!C1257='[1]Pesos dos Critérios'!$W$3,'[1]Pesos dos Critérios'!$W$10,IF(Planilha1!C1257='[1]Pesos dos Critérios'!$X$3,'[1]Pesos dos Critérios'!$X$10,IF(Planilha1!C1257='[1]Pesos dos Critérios'!$Y$3,'[1]Pesos dos Critérios'!$Y$10,'[1]Pesos dos Critérios'!$Z$10))))</f>
        <v>0.0218518518518519</v>
      </c>
      <c r="AC1257" s="5" t="n">
        <f aca="false">IF(H1257=1,'[1]Pesos dos Critérios'!$AD$10,IF(Planilha1!H1257=2,'[1]Pesos dos Critérios'!$AE$10,IF(Planilha1!H1257=3,'[1]Pesos dos Critérios'!$AF$10,IF(Planilha1!H1257=4,'[1]Pesos dos Critérios'!$AG$10,'[1]Pesos dos Critérios'!$AH$10))))</f>
        <v>0.0273809523809524</v>
      </c>
      <c r="AD1257" s="5" t="n">
        <f aca="false">IF(J1257='[1]Pesos dos Critérios'!$AA$3,'[1]Pesos dos Critérios'!$AA$10,IF(Planilha1!J1257='[1]Pesos dos Critérios'!$AB$3,'[1]Pesos dos Critérios'!$AB$10,'[1]Pesos dos Critérios'!$AC$10))</f>
        <v>0.037037037037037</v>
      </c>
      <c r="AE1257" s="5" t="n">
        <f aca="false">IF(O1257="Intervalo 1",'[1]Pesos dos Critérios'!$J$10,IF(Planilha1!O1257="Intervalo 2",'[1]Pesos dos Critérios'!$K$10,IF(Planilha1!O1257="Intervalo 3",'[1]Pesos dos Critérios'!$L$10,'[1]Pesos dos Critérios'!$M$10)))</f>
        <v>0.0187830687830688</v>
      </c>
      <c r="AF1257" s="5" t="n">
        <f aca="false">IF(Q1257="Intervalo 1",'[1]Pesos dos Critérios'!$B$10,IF(Q1257="Intervalo 2",'[1]Pesos dos Critérios'!$C$10,IF(Q1257="Intervalo 3",'[1]Pesos dos Critérios'!$D$10,'[1]Pesos dos Critérios'!$E$10)))</f>
        <v>0.00850049898450227</v>
      </c>
      <c r="AG1257" s="5" t="n">
        <f aca="false">IF(S1257="Intervalo 1",'[1]Pesos dos Critérios'!$F$10,IF(S1257="Intervalo 2",'[1]Pesos dos Critérios'!$G$10,IF(S1257="Intervalo 3",'[1]Pesos dos Critérios'!$H$10,'[1]Pesos dos Critérios'!$I$10)))</f>
        <v>0.0335693536673929</v>
      </c>
      <c r="AH1257" s="5" t="n">
        <f aca="false">IF(U1257="Intervalo 1",'[1]Pesos dos Critérios'!$N$10,IF(U1257="Intervalo 2",'[1]Pesos dos Critérios'!$O$10,IF(U1257="Intervalo 3",'[1]Pesos dos Critérios'!$P$10,'[1]Pesos dos Critérios'!$Q$10)))</f>
        <v>0.0329365079365079</v>
      </c>
      <c r="AI1257" s="5" t="n">
        <f aca="false">IF(AA1257="Intervalo 1",'[1]Pesos dos Critérios'!$R$10,IF(AA1257="Intervalo 2",'[1]Pesos dos Critérios'!$S$10,IF(AA1257="Intervalo 3",'[1]Pesos dos Critérios'!$T$10,'[1]Pesos dos Critérios'!$U$10)))</f>
        <v>0.0658730158730159</v>
      </c>
      <c r="AJ1257" s="5" t="n">
        <f aca="false">SUM(AB1257:AI1257)</f>
        <v>0.245932286514329</v>
      </c>
      <c r="AK1257" s="5" t="n">
        <v>1256</v>
      </c>
      <c r="AM1257" s="1" t="s">
        <v>60</v>
      </c>
    </row>
    <row r="1258" customFormat="false" ht="12.8" hidden="false" customHeight="true" outlineLevel="0" collapsed="false">
      <c r="A1258" s="7" t="n">
        <v>2015</v>
      </c>
      <c r="B1258" s="7" t="s">
        <v>204</v>
      </c>
      <c r="C1258" s="8" t="s">
        <v>205</v>
      </c>
      <c r="D1258" s="7" t="s">
        <v>102</v>
      </c>
      <c r="E1258" s="7" t="s">
        <v>240</v>
      </c>
      <c r="F1258" s="7" t="s">
        <v>889</v>
      </c>
      <c r="G1258" s="7" t="s">
        <v>123</v>
      </c>
      <c r="H1258" s="9" t="n">
        <v>2</v>
      </c>
      <c r="I1258" s="7" t="s">
        <v>44</v>
      </c>
      <c r="J1258" s="8" t="s">
        <v>45</v>
      </c>
      <c r="K1258" s="10" t="s">
        <v>46</v>
      </c>
      <c r="L1258" s="10" t="s">
        <v>83</v>
      </c>
      <c r="M1258" s="10" t="s">
        <v>56</v>
      </c>
      <c r="N1258" s="10" t="n">
        <v>0.035</v>
      </c>
      <c r="O1258" s="9" t="s">
        <v>50</v>
      </c>
      <c r="P1258" s="11" t="n">
        <v>0.25</v>
      </c>
      <c r="Q1258" s="8" t="s">
        <v>57</v>
      </c>
      <c r="R1258" s="11" t="n">
        <v>0.02</v>
      </c>
      <c r="S1258" s="8" t="s">
        <v>58</v>
      </c>
      <c r="T1258" s="11" t="n">
        <v>105</v>
      </c>
      <c r="U1258" s="8" t="s">
        <v>49</v>
      </c>
      <c r="V1258" s="11" t="n">
        <v>7.8</v>
      </c>
      <c r="W1258" s="11" t="n">
        <v>9.3</v>
      </c>
      <c r="X1258" s="11" t="n">
        <v>11.7</v>
      </c>
      <c r="Y1258" s="11" t="n">
        <v>13.9</v>
      </c>
      <c r="Z1258" s="11" t="n">
        <v>1.74</v>
      </c>
      <c r="AA1258" s="8" t="s">
        <v>49</v>
      </c>
      <c r="AB1258" s="5" t="n">
        <f aca="false">IF(C1258='[1]Pesos dos Critérios'!$V$3,'[1]Pesos dos Critérios'!$V$10,IF(Planilha1!C1258='[1]Pesos dos Critérios'!$W$3,'[1]Pesos dos Critérios'!$W$10,IF(Planilha1!C1258='[1]Pesos dos Critérios'!$X$3,'[1]Pesos dos Critérios'!$X$10,IF(Planilha1!C1258='[1]Pesos dos Critérios'!$Y$3,'[1]Pesos dos Critérios'!$Y$10,'[1]Pesos dos Critérios'!$Z$10))))</f>
        <v>0.0218518518518519</v>
      </c>
      <c r="AC1258" s="5" t="n">
        <f aca="false">IF(H1258=1,'[1]Pesos dos Critérios'!$AD$10,IF(Planilha1!H1258=2,'[1]Pesos dos Critérios'!$AE$10,IF(Planilha1!H1258=3,'[1]Pesos dos Critérios'!$AF$10,IF(Planilha1!H1258=4,'[1]Pesos dos Critérios'!$AG$10,'[1]Pesos dos Critérios'!$AH$10))))</f>
        <v>0.0273809523809524</v>
      </c>
      <c r="AD1258" s="5" t="n">
        <f aca="false">IF(J1258='[1]Pesos dos Critérios'!$AA$3,'[1]Pesos dos Critérios'!$AA$10,IF(Planilha1!J1258='[1]Pesos dos Critérios'!$AB$3,'[1]Pesos dos Critérios'!$AB$10,'[1]Pesos dos Critérios'!$AC$10))</f>
        <v>0.037037037037037</v>
      </c>
      <c r="AE1258" s="5" t="n">
        <f aca="false">IF(O1258="Intervalo 1",'[1]Pesos dos Critérios'!$J$10,IF(Planilha1!O1258="Intervalo 2",'[1]Pesos dos Critérios'!$K$10,IF(Planilha1!O1258="Intervalo 3",'[1]Pesos dos Critérios'!$L$10,'[1]Pesos dos Critérios'!$M$10)))</f>
        <v>0.0187830687830688</v>
      </c>
      <c r="AF1258" s="5" t="n">
        <f aca="false">IF(Q1258="Intervalo 1",'[1]Pesos dos Critérios'!$B$10,IF(Q1258="Intervalo 2",'[1]Pesos dos Critérios'!$C$10,IF(Q1258="Intervalo 3",'[1]Pesos dos Critérios'!$D$10,'[1]Pesos dos Critérios'!$E$10)))</f>
        <v>0.0284015668347088</v>
      </c>
      <c r="AG1258" s="5" t="n">
        <f aca="false">IF(S1258="Intervalo 1",'[1]Pesos dos Critérios'!$F$10,IF(S1258="Intervalo 2",'[1]Pesos dos Critérios'!$G$10,IF(S1258="Intervalo 3",'[1]Pesos dos Critérios'!$H$10,'[1]Pesos dos Critérios'!$I$10)))</f>
        <v>0.0255809731299927</v>
      </c>
      <c r="AH1258" s="5" t="n">
        <f aca="false">IF(U1258="Intervalo 1",'[1]Pesos dos Critérios'!$N$10,IF(U1258="Intervalo 2",'[1]Pesos dos Critérios'!$O$10,IF(U1258="Intervalo 3",'[1]Pesos dos Critérios'!$P$10,'[1]Pesos dos Critérios'!$Q$10)))</f>
        <v>0.0329365079365079</v>
      </c>
      <c r="AI1258" s="5" t="n">
        <f aca="false">IF(AA1258="Intervalo 1",'[1]Pesos dos Critérios'!$R$10,IF(AA1258="Intervalo 2",'[1]Pesos dos Critérios'!$S$10,IF(AA1258="Intervalo 3",'[1]Pesos dos Critérios'!$T$10,'[1]Pesos dos Critérios'!$U$10)))</f>
        <v>0.0658730158730159</v>
      </c>
      <c r="AJ1258" s="5" t="n">
        <f aca="false">SUM(AB1258:AI1258)</f>
        <v>0.257844973827135</v>
      </c>
      <c r="AK1258" s="5" t="n">
        <v>1257</v>
      </c>
      <c r="AM1258" s="1" t="s">
        <v>52</v>
      </c>
    </row>
    <row r="1259" customFormat="false" ht="12.8" hidden="false" customHeight="true" outlineLevel="0" collapsed="false">
      <c r="A1259" s="7" t="n">
        <v>2015</v>
      </c>
      <c r="B1259" s="7" t="s">
        <v>204</v>
      </c>
      <c r="C1259" s="8" t="s">
        <v>205</v>
      </c>
      <c r="D1259" s="7" t="s">
        <v>102</v>
      </c>
      <c r="E1259" s="7" t="s">
        <v>240</v>
      </c>
      <c r="F1259" s="7" t="s">
        <v>890</v>
      </c>
      <c r="G1259" s="7" t="s">
        <v>123</v>
      </c>
      <c r="H1259" s="9" t="n">
        <v>2</v>
      </c>
      <c r="I1259" s="7" t="s">
        <v>44</v>
      </c>
      <c r="J1259" s="8" t="s">
        <v>45</v>
      </c>
      <c r="K1259" s="10" t="s">
        <v>46</v>
      </c>
      <c r="L1259" s="10" t="s">
        <v>83</v>
      </c>
      <c r="M1259" s="10" t="s">
        <v>56</v>
      </c>
      <c r="N1259" s="10" t="n">
        <v>0.035</v>
      </c>
      <c r="O1259" s="9" t="s">
        <v>50</v>
      </c>
      <c r="P1259" s="11" t="n">
        <v>0.25</v>
      </c>
      <c r="Q1259" s="8" t="s">
        <v>57</v>
      </c>
      <c r="R1259" s="11" t="n">
        <v>0.02</v>
      </c>
      <c r="S1259" s="8" t="s">
        <v>58</v>
      </c>
      <c r="T1259" s="11" t="n">
        <v>105</v>
      </c>
      <c r="U1259" s="8" t="s">
        <v>49</v>
      </c>
      <c r="V1259" s="11" t="n">
        <v>7.8</v>
      </c>
      <c r="W1259" s="11" t="n">
        <v>9.3</v>
      </c>
      <c r="X1259" s="11" t="n">
        <v>11.7</v>
      </c>
      <c r="Y1259" s="11" t="n">
        <v>13.9</v>
      </c>
      <c r="Z1259" s="11" t="n">
        <v>1.74</v>
      </c>
      <c r="AA1259" s="8" t="s">
        <v>49</v>
      </c>
      <c r="AB1259" s="5" t="n">
        <f aca="false">IF(C1259='[1]Pesos dos Critérios'!$V$3,'[1]Pesos dos Critérios'!$V$10,IF(Planilha1!C1259='[1]Pesos dos Critérios'!$W$3,'[1]Pesos dos Critérios'!$W$10,IF(Planilha1!C1259='[1]Pesos dos Critérios'!$X$3,'[1]Pesos dos Critérios'!$X$10,IF(Planilha1!C1259='[1]Pesos dos Critérios'!$Y$3,'[1]Pesos dos Critérios'!$Y$10,'[1]Pesos dos Critérios'!$Z$10))))</f>
        <v>0.0218518518518519</v>
      </c>
      <c r="AC1259" s="5" t="n">
        <f aca="false">IF(H1259=1,'[1]Pesos dos Critérios'!$AD$10,IF(Planilha1!H1259=2,'[1]Pesos dos Critérios'!$AE$10,IF(Planilha1!H1259=3,'[1]Pesos dos Critérios'!$AF$10,IF(Planilha1!H1259=4,'[1]Pesos dos Critérios'!$AG$10,'[1]Pesos dos Critérios'!$AH$10))))</f>
        <v>0.0273809523809524</v>
      </c>
      <c r="AD1259" s="5" t="n">
        <f aca="false">IF(J1259='[1]Pesos dos Critérios'!$AA$3,'[1]Pesos dos Critérios'!$AA$10,IF(Planilha1!J1259='[1]Pesos dos Critérios'!$AB$3,'[1]Pesos dos Critérios'!$AB$10,'[1]Pesos dos Critérios'!$AC$10))</f>
        <v>0.037037037037037</v>
      </c>
      <c r="AE1259" s="5" t="n">
        <f aca="false">IF(O1259="Intervalo 1",'[1]Pesos dos Critérios'!$J$10,IF(Planilha1!O1259="Intervalo 2",'[1]Pesos dos Critérios'!$K$10,IF(Planilha1!O1259="Intervalo 3",'[1]Pesos dos Critérios'!$L$10,'[1]Pesos dos Critérios'!$M$10)))</f>
        <v>0.0187830687830688</v>
      </c>
      <c r="AF1259" s="5" t="n">
        <f aca="false">IF(Q1259="Intervalo 1",'[1]Pesos dos Critérios'!$B$10,IF(Q1259="Intervalo 2",'[1]Pesos dos Critérios'!$C$10,IF(Q1259="Intervalo 3",'[1]Pesos dos Critérios'!$D$10,'[1]Pesos dos Critérios'!$E$10)))</f>
        <v>0.0284015668347088</v>
      </c>
      <c r="AG1259" s="5" t="n">
        <f aca="false">IF(S1259="Intervalo 1",'[1]Pesos dos Critérios'!$F$10,IF(S1259="Intervalo 2",'[1]Pesos dos Critérios'!$G$10,IF(S1259="Intervalo 3",'[1]Pesos dos Critérios'!$H$10,'[1]Pesos dos Critérios'!$I$10)))</f>
        <v>0.0255809731299927</v>
      </c>
      <c r="AH1259" s="5" t="n">
        <f aca="false">IF(U1259="Intervalo 1",'[1]Pesos dos Critérios'!$N$10,IF(U1259="Intervalo 2",'[1]Pesos dos Critérios'!$O$10,IF(U1259="Intervalo 3",'[1]Pesos dos Critérios'!$P$10,'[1]Pesos dos Critérios'!$Q$10)))</f>
        <v>0.0329365079365079</v>
      </c>
      <c r="AI1259" s="5" t="n">
        <f aca="false">IF(AA1259="Intervalo 1",'[1]Pesos dos Critérios'!$R$10,IF(AA1259="Intervalo 2",'[1]Pesos dos Critérios'!$S$10,IF(AA1259="Intervalo 3",'[1]Pesos dos Critérios'!$T$10,'[1]Pesos dos Critérios'!$U$10)))</f>
        <v>0.0658730158730159</v>
      </c>
      <c r="AJ1259" s="5" t="n">
        <f aca="false">SUM(AB1259:AI1259)</f>
        <v>0.257844973827135</v>
      </c>
      <c r="AK1259" s="5" t="n">
        <v>1258</v>
      </c>
      <c r="AM1259" s="1" t="s">
        <v>52</v>
      </c>
    </row>
    <row r="1260" customFormat="false" ht="12.8" hidden="false" customHeight="true" outlineLevel="0" collapsed="false">
      <c r="A1260" s="7" t="n">
        <v>2015</v>
      </c>
      <c r="B1260" s="7" t="s">
        <v>204</v>
      </c>
      <c r="C1260" s="8" t="s">
        <v>205</v>
      </c>
      <c r="D1260" s="7" t="s">
        <v>102</v>
      </c>
      <c r="E1260" s="7" t="s">
        <v>240</v>
      </c>
      <c r="F1260" s="7" t="s">
        <v>891</v>
      </c>
      <c r="G1260" s="7" t="s">
        <v>123</v>
      </c>
      <c r="H1260" s="9" t="n">
        <v>2</v>
      </c>
      <c r="I1260" s="7" t="s">
        <v>44</v>
      </c>
      <c r="J1260" s="8" t="s">
        <v>45</v>
      </c>
      <c r="K1260" s="10" t="s">
        <v>46</v>
      </c>
      <c r="L1260" s="10" t="s">
        <v>83</v>
      </c>
      <c r="M1260" s="10" t="s">
        <v>56</v>
      </c>
      <c r="N1260" s="10" t="n">
        <v>0.035</v>
      </c>
      <c r="O1260" s="9" t="s">
        <v>50</v>
      </c>
      <c r="P1260" s="11" t="n">
        <v>0.25</v>
      </c>
      <c r="Q1260" s="8" t="s">
        <v>57</v>
      </c>
      <c r="R1260" s="11" t="n">
        <v>0.02</v>
      </c>
      <c r="S1260" s="8" t="s">
        <v>58</v>
      </c>
      <c r="T1260" s="11" t="n">
        <v>105</v>
      </c>
      <c r="U1260" s="8" t="s">
        <v>49</v>
      </c>
      <c r="V1260" s="11" t="n">
        <v>7.8</v>
      </c>
      <c r="W1260" s="11" t="n">
        <v>9.3</v>
      </c>
      <c r="X1260" s="11" t="n">
        <v>11.7</v>
      </c>
      <c r="Y1260" s="11" t="n">
        <v>13.9</v>
      </c>
      <c r="Z1260" s="11" t="n">
        <v>1.74</v>
      </c>
      <c r="AA1260" s="8" t="s">
        <v>49</v>
      </c>
      <c r="AB1260" s="5" t="n">
        <f aca="false">IF(C1260='[1]Pesos dos Critérios'!$V$3,'[1]Pesos dos Critérios'!$V$10,IF(Planilha1!C1260='[1]Pesos dos Critérios'!$W$3,'[1]Pesos dos Critérios'!$W$10,IF(Planilha1!C1260='[1]Pesos dos Critérios'!$X$3,'[1]Pesos dos Critérios'!$X$10,IF(Planilha1!C1260='[1]Pesos dos Critérios'!$Y$3,'[1]Pesos dos Critérios'!$Y$10,'[1]Pesos dos Critérios'!$Z$10))))</f>
        <v>0.0218518518518519</v>
      </c>
      <c r="AC1260" s="5" t="n">
        <f aca="false">IF(H1260=1,'[1]Pesos dos Critérios'!$AD$10,IF(Planilha1!H1260=2,'[1]Pesos dos Critérios'!$AE$10,IF(Planilha1!H1260=3,'[1]Pesos dos Critérios'!$AF$10,IF(Planilha1!H1260=4,'[1]Pesos dos Critérios'!$AG$10,'[1]Pesos dos Critérios'!$AH$10))))</f>
        <v>0.0273809523809524</v>
      </c>
      <c r="AD1260" s="5" t="n">
        <f aca="false">IF(J1260='[1]Pesos dos Critérios'!$AA$3,'[1]Pesos dos Critérios'!$AA$10,IF(Planilha1!J1260='[1]Pesos dos Critérios'!$AB$3,'[1]Pesos dos Critérios'!$AB$10,'[1]Pesos dos Critérios'!$AC$10))</f>
        <v>0.037037037037037</v>
      </c>
      <c r="AE1260" s="5" t="n">
        <f aca="false">IF(O1260="Intervalo 1",'[1]Pesos dos Critérios'!$J$10,IF(Planilha1!O1260="Intervalo 2",'[1]Pesos dos Critérios'!$K$10,IF(Planilha1!O1260="Intervalo 3",'[1]Pesos dos Critérios'!$L$10,'[1]Pesos dos Critérios'!$M$10)))</f>
        <v>0.0187830687830688</v>
      </c>
      <c r="AF1260" s="5" t="n">
        <f aca="false">IF(Q1260="Intervalo 1",'[1]Pesos dos Critérios'!$B$10,IF(Q1260="Intervalo 2",'[1]Pesos dos Critérios'!$C$10,IF(Q1260="Intervalo 3",'[1]Pesos dos Critérios'!$D$10,'[1]Pesos dos Critérios'!$E$10)))</f>
        <v>0.0284015668347088</v>
      </c>
      <c r="AG1260" s="5" t="n">
        <f aca="false">IF(S1260="Intervalo 1",'[1]Pesos dos Critérios'!$F$10,IF(S1260="Intervalo 2",'[1]Pesos dos Critérios'!$G$10,IF(S1260="Intervalo 3",'[1]Pesos dos Critérios'!$H$10,'[1]Pesos dos Critérios'!$I$10)))</f>
        <v>0.0255809731299927</v>
      </c>
      <c r="AH1260" s="5" t="n">
        <f aca="false">IF(U1260="Intervalo 1",'[1]Pesos dos Critérios'!$N$10,IF(U1260="Intervalo 2",'[1]Pesos dos Critérios'!$O$10,IF(U1260="Intervalo 3",'[1]Pesos dos Critérios'!$P$10,'[1]Pesos dos Critérios'!$Q$10)))</f>
        <v>0.0329365079365079</v>
      </c>
      <c r="AI1260" s="5" t="n">
        <f aca="false">IF(AA1260="Intervalo 1",'[1]Pesos dos Critérios'!$R$10,IF(AA1260="Intervalo 2",'[1]Pesos dos Critérios'!$S$10,IF(AA1260="Intervalo 3",'[1]Pesos dos Critérios'!$T$10,'[1]Pesos dos Critérios'!$U$10)))</f>
        <v>0.0658730158730159</v>
      </c>
      <c r="AJ1260" s="5" t="n">
        <f aca="false">SUM(AB1260:AI1260)</f>
        <v>0.257844973827135</v>
      </c>
      <c r="AK1260" s="5" t="n">
        <v>1259</v>
      </c>
      <c r="AM1260" s="1" t="s">
        <v>52</v>
      </c>
    </row>
    <row r="1261" customFormat="false" ht="12.8" hidden="false" customHeight="true" outlineLevel="0" collapsed="false">
      <c r="A1261" s="7" t="n">
        <v>2015</v>
      </c>
      <c r="B1261" s="7" t="s">
        <v>204</v>
      </c>
      <c r="C1261" s="8" t="s">
        <v>205</v>
      </c>
      <c r="D1261" s="7" t="s">
        <v>106</v>
      </c>
      <c r="E1261" s="7" t="s">
        <v>244</v>
      </c>
      <c r="F1261" s="7" t="s">
        <v>173</v>
      </c>
      <c r="G1261" s="7" t="s">
        <v>104</v>
      </c>
      <c r="H1261" s="9" t="n">
        <v>1</v>
      </c>
      <c r="I1261" s="7" t="s">
        <v>44</v>
      </c>
      <c r="J1261" s="8" t="s">
        <v>45</v>
      </c>
      <c r="K1261" s="10" t="s">
        <v>46</v>
      </c>
      <c r="L1261" s="10" t="s">
        <v>47</v>
      </c>
      <c r="M1261" s="10" t="s">
        <v>56</v>
      </c>
      <c r="N1261" s="10" t="n">
        <v>0.026</v>
      </c>
      <c r="O1261" s="9" t="s">
        <v>58</v>
      </c>
      <c r="P1261" s="11" t="n">
        <v>0.348</v>
      </c>
      <c r="Q1261" s="8" t="s">
        <v>58</v>
      </c>
      <c r="R1261" s="11" t="n">
        <v>0.04</v>
      </c>
      <c r="S1261" s="8" t="s">
        <v>50</v>
      </c>
      <c r="T1261" s="11" t="n">
        <v>106</v>
      </c>
      <c r="U1261" s="8" t="s">
        <v>49</v>
      </c>
      <c r="V1261" s="11" t="n">
        <v>8.1</v>
      </c>
      <c r="W1261" s="11" t="n">
        <v>9.2</v>
      </c>
      <c r="X1261" s="11" t="n">
        <v>11.9</v>
      </c>
      <c r="Y1261" s="11" t="n">
        <v>13.4</v>
      </c>
      <c r="Z1261" s="11" t="n">
        <v>1.73</v>
      </c>
      <c r="AA1261" s="8" t="s">
        <v>49</v>
      </c>
      <c r="AB1261" s="5" t="n">
        <f aca="false">IF(C1261='[1]Pesos dos Critérios'!$V$3,'[1]Pesos dos Critérios'!$V$10,IF(Planilha1!C1261='[1]Pesos dos Critérios'!$W$3,'[1]Pesos dos Critérios'!$W$10,IF(Planilha1!C1261='[1]Pesos dos Critérios'!$X$3,'[1]Pesos dos Critérios'!$X$10,IF(Planilha1!C1261='[1]Pesos dos Critérios'!$Y$3,'[1]Pesos dos Critérios'!$Y$10,'[1]Pesos dos Critérios'!$Z$10))))</f>
        <v>0.0218518518518519</v>
      </c>
      <c r="AC1261" s="5" t="n">
        <f aca="false">IF(H1261=1,'[1]Pesos dos Critérios'!$AD$10,IF(Planilha1!H1261=2,'[1]Pesos dos Critérios'!$AE$10,IF(Planilha1!H1261=3,'[1]Pesos dos Critérios'!$AF$10,IF(Planilha1!H1261=4,'[1]Pesos dos Critérios'!$AG$10,'[1]Pesos dos Critérios'!$AH$10))))</f>
        <v>0.0329365079365079</v>
      </c>
      <c r="AD1261" s="5" t="n">
        <f aca="false">IF(J1261='[1]Pesos dos Critérios'!$AA$3,'[1]Pesos dos Critérios'!$AA$10,IF(Planilha1!J1261='[1]Pesos dos Critérios'!$AB$3,'[1]Pesos dos Critérios'!$AB$10,'[1]Pesos dos Critérios'!$AC$10))</f>
        <v>0.037037037037037</v>
      </c>
      <c r="AE1261" s="5" t="n">
        <f aca="false">IF(O1261="Intervalo 1",'[1]Pesos dos Critérios'!$J$10,IF(Planilha1!O1261="Intervalo 2",'[1]Pesos dos Critérios'!$K$10,IF(Planilha1!O1261="Intervalo 3",'[1]Pesos dos Critérios'!$L$10,'[1]Pesos dos Critérios'!$M$10)))</f>
        <v>0.0227513227513227</v>
      </c>
      <c r="AF1261" s="5" t="n">
        <f aca="false">IF(Q1261="Intervalo 1",'[1]Pesos dos Critérios'!$B$10,IF(Q1261="Intervalo 2",'[1]Pesos dos Critérios'!$C$10,IF(Q1261="Intervalo 3",'[1]Pesos dos Critérios'!$D$10,'[1]Pesos dos Critérios'!$E$10)))</f>
        <v>0.0152691594857304</v>
      </c>
      <c r="AG1261" s="5" t="n">
        <f aca="false">IF(S1261="Intervalo 1",'[1]Pesos dos Critérios'!$F$10,IF(S1261="Intervalo 2",'[1]Pesos dos Critérios'!$G$10,IF(S1261="Intervalo 3",'[1]Pesos dos Critérios'!$H$10,'[1]Pesos dos Critérios'!$I$10)))</f>
        <v>0.0122185911401598</v>
      </c>
      <c r="AH1261" s="5" t="n">
        <f aca="false">IF(U1261="Intervalo 1",'[1]Pesos dos Critérios'!$N$10,IF(U1261="Intervalo 2",'[1]Pesos dos Critérios'!$O$10,IF(U1261="Intervalo 3",'[1]Pesos dos Critérios'!$P$10,'[1]Pesos dos Critérios'!$Q$10)))</f>
        <v>0.0329365079365079</v>
      </c>
      <c r="AI1261" s="5" t="n">
        <f aca="false">IF(AA1261="Intervalo 1",'[1]Pesos dos Critérios'!$R$10,IF(AA1261="Intervalo 2",'[1]Pesos dos Critérios'!$S$10,IF(AA1261="Intervalo 3",'[1]Pesos dos Critérios'!$T$10,'[1]Pesos dos Critérios'!$U$10)))</f>
        <v>0.0658730158730159</v>
      </c>
      <c r="AJ1261" s="5" t="n">
        <f aca="false">SUM(AB1261:AI1261)</f>
        <v>0.240873994012134</v>
      </c>
      <c r="AK1261" s="5" t="n">
        <v>1260</v>
      </c>
      <c r="AM1261" s="1" t="s">
        <v>60</v>
      </c>
    </row>
    <row r="1262" customFormat="false" ht="12.8" hidden="false" customHeight="true" outlineLevel="0" collapsed="false">
      <c r="A1262" s="7" t="n">
        <v>2015</v>
      </c>
      <c r="B1262" s="7" t="s">
        <v>204</v>
      </c>
      <c r="C1262" s="8" t="s">
        <v>205</v>
      </c>
      <c r="D1262" s="7" t="s">
        <v>106</v>
      </c>
      <c r="E1262" s="7" t="s">
        <v>244</v>
      </c>
      <c r="F1262" s="7" t="s">
        <v>174</v>
      </c>
      <c r="G1262" s="7" t="s">
        <v>104</v>
      </c>
      <c r="H1262" s="9" t="n">
        <v>1</v>
      </c>
      <c r="I1262" s="7" t="s">
        <v>44</v>
      </c>
      <c r="J1262" s="8" t="s">
        <v>45</v>
      </c>
      <c r="K1262" s="10" t="s">
        <v>46</v>
      </c>
      <c r="L1262" s="10" t="s">
        <v>47</v>
      </c>
      <c r="M1262" s="10" t="s">
        <v>56</v>
      </c>
      <c r="N1262" s="10" t="n">
        <v>0.026</v>
      </c>
      <c r="O1262" s="9" t="s">
        <v>58</v>
      </c>
      <c r="P1262" s="11" t="n">
        <v>0.348</v>
      </c>
      <c r="Q1262" s="8" t="s">
        <v>58</v>
      </c>
      <c r="R1262" s="11" t="n">
        <v>0.04</v>
      </c>
      <c r="S1262" s="8" t="s">
        <v>50</v>
      </c>
      <c r="T1262" s="11" t="n">
        <v>106</v>
      </c>
      <c r="U1262" s="8" t="s">
        <v>49</v>
      </c>
      <c r="V1262" s="11" t="n">
        <v>8.1</v>
      </c>
      <c r="W1262" s="11" t="n">
        <v>9.2</v>
      </c>
      <c r="X1262" s="11" t="n">
        <v>11.9</v>
      </c>
      <c r="Y1262" s="11" t="n">
        <v>13.4</v>
      </c>
      <c r="Z1262" s="11" t="n">
        <v>1.73</v>
      </c>
      <c r="AA1262" s="8" t="s">
        <v>49</v>
      </c>
      <c r="AB1262" s="5" t="n">
        <f aca="false">IF(C1262='[1]Pesos dos Critérios'!$V$3,'[1]Pesos dos Critérios'!$V$10,IF(Planilha1!C1262='[1]Pesos dos Critérios'!$W$3,'[1]Pesos dos Critérios'!$W$10,IF(Planilha1!C1262='[1]Pesos dos Critérios'!$X$3,'[1]Pesos dos Critérios'!$X$10,IF(Planilha1!C1262='[1]Pesos dos Critérios'!$Y$3,'[1]Pesos dos Critérios'!$Y$10,'[1]Pesos dos Critérios'!$Z$10))))</f>
        <v>0.0218518518518519</v>
      </c>
      <c r="AC1262" s="5" t="n">
        <f aca="false">IF(H1262=1,'[1]Pesos dos Critérios'!$AD$10,IF(Planilha1!H1262=2,'[1]Pesos dos Critérios'!$AE$10,IF(Planilha1!H1262=3,'[1]Pesos dos Critérios'!$AF$10,IF(Planilha1!H1262=4,'[1]Pesos dos Critérios'!$AG$10,'[1]Pesos dos Critérios'!$AH$10))))</f>
        <v>0.0329365079365079</v>
      </c>
      <c r="AD1262" s="5" t="n">
        <f aca="false">IF(J1262='[1]Pesos dos Critérios'!$AA$3,'[1]Pesos dos Critérios'!$AA$10,IF(Planilha1!J1262='[1]Pesos dos Critérios'!$AB$3,'[1]Pesos dos Critérios'!$AB$10,'[1]Pesos dos Critérios'!$AC$10))</f>
        <v>0.037037037037037</v>
      </c>
      <c r="AE1262" s="5" t="n">
        <f aca="false">IF(O1262="Intervalo 1",'[1]Pesos dos Critérios'!$J$10,IF(Planilha1!O1262="Intervalo 2",'[1]Pesos dos Critérios'!$K$10,IF(Planilha1!O1262="Intervalo 3",'[1]Pesos dos Critérios'!$L$10,'[1]Pesos dos Critérios'!$M$10)))</f>
        <v>0.0227513227513227</v>
      </c>
      <c r="AF1262" s="5" t="n">
        <f aca="false">IF(Q1262="Intervalo 1",'[1]Pesos dos Critérios'!$B$10,IF(Q1262="Intervalo 2",'[1]Pesos dos Critérios'!$C$10,IF(Q1262="Intervalo 3",'[1]Pesos dos Critérios'!$D$10,'[1]Pesos dos Critérios'!$E$10)))</f>
        <v>0.0152691594857304</v>
      </c>
      <c r="AG1262" s="5" t="n">
        <f aca="false">IF(S1262="Intervalo 1",'[1]Pesos dos Critérios'!$F$10,IF(S1262="Intervalo 2",'[1]Pesos dos Critérios'!$G$10,IF(S1262="Intervalo 3",'[1]Pesos dos Critérios'!$H$10,'[1]Pesos dos Critérios'!$I$10)))</f>
        <v>0.0122185911401598</v>
      </c>
      <c r="AH1262" s="5" t="n">
        <f aca="false">IF(U1262="Intervalo 1",'[1]Pesos dos Critérios'!$N$10,IF(U1262="Intervalo 2",'[1]Pesos dos Critérios'!$O$10,IF(U1262="Intervalo 3",'[1]Pesos dos Critérios'!$P$10,'[1]Pesos dos Critérios'!$Q$10)))</f>
        <v>0.0329365079365079</v>
      </c>
      <c r="AI1262" s="5" t="n">
        <f aca="false">IF(AA1262="Intervalo 1",'[1]Pesos dos Critérios'!$R$10,IF(AA1262="Intervalo 2",'[1]Pesos dos Critérios'!$S$10,IF(AA1262="Intervalo 3",'[1]Pesos dos Critérios'!$T$10,'[1]Pesos dos Critérios'!$U$10)))</f>
        <v>0.0658730158730159</v>
      </c>
      <c r="AJ1262" s="5" t="n">
        <f aca="false">SUM(AB1262:AI1262)</f>
        <v>0.240873994012134</v>
      </c>
      <c r="AK1262" s="5" t="n">
        <v>1261</v>
      </c>
      <c r="AM1262" s="1" t="s">
        <v>60</v>
      </c>
    </row>
    <row r="1263" customFormat="false" ht="12.8" hidden="false" customHeight="true" outlineLevel="0" collapsed="false">
      <c r="A1263" s="7" t="n">
        <v>2015</v>
      </c>
      <c r="B1263" s="7" t="s">
        <v>204</v>
      </c>
      <c r="C1263" s="8" t="s">
        <v>205</v>
      </c>
      <c r="D1263" s="7" t="s">
        <v>106</v>
      </c>
      <c r="E1263" s="7" t="s">
        <v>244</v>
      </c>
      <c r="F1263" s="7" t="s">
        <v>174</v>
      </c>
      <c r="G1263" s="7" t="s">
        <v>191</v>
      </c>
      <c r="H1263" s="9" t="n">
        <v>2</v>
      </c>
      <c r="I1263" s="7" t="s">
        <v>44</v>
      </c>
      <c r="J1263" s="8" t="s">
        <v>45</v>
      </c>
      <c r="K1263" s="10" t="s">
        <v>46</v>
      </c>
      <c r="L1263" s="10" t="s">
        <v>47</v>
      </c>
      <c r="M1263" s="10" t="s">
        <v>56</v>
      </c>
      <c r="N1263" s="10" t="n">
        <v>0.027</v>
      </c>
      <c r="O1263" s="9" t="s">
        <v>58</v>
      </c>
      <c r="P1263" s="11" t="n">
        <v>0.583</v>
      </c>
      <c r="Q1263" s="8" t="s">
        <v>50</v>
      </c>
      <c r="R1263" s="11" t="n">
        <v>0.035</v>
      </c>
      <c r="S1263" s="8" t="s">
        <v>50</v>
      </c>
      <c r="T1263" s="11" t="n">
        <v>118</v>
      </c>
      <c r="U1263" s="8" t="s">
        <v>57</v>
      </c>
      <c r="V1263" s="11" t="n">
        <v>7.3</v>
      </c>
      <c r="W1263" s="11" t="n">
        <v>8.7</v>
      </c>
      <c r="X1263" s="11" t="n">
        <v>10.6</v>
      </c>
      <c r="Y1263" s="11" t="n">
        <v>12.5</v>
      </c>
      <c r="Z1263" s="11" t="n">
        <v>1.91</v>
      </c>
      <c r="AA1263" s="8" t="s">
        <v>57</v>
      </c>
      <c r="AB1263" s="5" t="n">
        <f aca="false">IF(C1263='[1]Pesos dos Critérios'!$V$3,'[1]Pesos dos Critérios'!$V$10,IF(Planilha1!C1263='[1]Pesos dos Critérios'!$W$3,'[1]Pesos dos Critérios'!$W$10,IF(Planilha1!C1263='[1]Pesos dos Critérios'!$X$3,'[1]Pesos dos Critérios'!$X$10,IF(Planilha1!C1263='[1]Pesos dos Critérios'!$Y$3,'[1]Pesos dos Critérios'!$Y$10,'[1]Pesos dos Critérios'!$Z$10))))</f>
        <v>0.0218518518518519</v>
      </c>
      <c r="AC1263" s="5" t="n">
        <f aca="false">IF(H1263=1,'[1]Pesos dos Critérios'!$AD$10,IF(Planilha1!H1263=2,'[1]Pesos dos Critérios'!$AE$10,IF(Planilha1!H1263=3,'[1]Pesos dos Critérios'!$AF$10,IF(Planilha1!H1263=4,'[1]Pesos dos Critérios'!$AG$10,'[1]Pesos dos Critérios'!$AH$10))))</f>
        <v>0.0273809523809524</v>
      </c>
      <c r="AD1263" s="5" t="n">
        <f aca="false">IF(J1263='[1]Pesos dos Critérios'!$AA$3,'[1]Pesos dos Critérios'!$AA$10,IF(Planilha1!J1263='[1]Pesos dos Critérios'!$AB$3,'[1]Pesos dos Critérios'!$AB$10,'[1]Pesos dos Critérios'!$AC$10))</f>
        <v>0.037037037037037</v>
      </c>
      <c r="AE1263" s="5" t="n">
        <f aca="false">IF(O1263="Intervalo 1",'[1]Pesos dos Critérios'!$J$10,IF(Planilha1!O1263="Intervalo 2",'[1]Pesos dos Critérios'!$K$10,IF(Planilha1!O1263="Intervalo 3",'[1]Pesos dos Critérios'!$L$10,'[1]Pesos dos Critérios'!$M$10)))</f>
        <v>0.0227513227513227</v>
      </c>
      <c r="AF1263" s="5" t="n">
        <f aca="false">IF(Q1263="Intervalo 1",'[1]Pesos dos Critérios'!$B$10,IF(Q1263="Intervalo 2",'[1]Pesos dos Critérios'!$C$10,IF(Q1263="Intervalo 3",'[1]Pesos dos Critérios'!$D$10,'[1]Pesos dos Critérios'!$E$10)))</f>
        <v>0.00850049898450227</v>
      </c>
      <c r="AG1263" s="5" t="n">
        <f aca="false">IF(S1263="Intervalo 1",'[1]Pesos dos Critérios'!$F$10,IF(S1263="Intervalo 2",'[1]Pesos dos Critérios'!$G$10,IF(S1263="Intervalo 3",'[1]Pesos dos Critérios'!$H$10,'[1]Pesos dos Critérios'!$I$10)))</f>
        <v>0.0122185911401598</v>
      </c>
      <c r="AH1263" s="5" t="n">
        <f aca="false">IF(U1263="Intervalo 1",'[1]Pesos dos Critérios'!$N$10,IF(U1263="Intervalo 2",'[1]Pesos dos Critérios'!$O$10,IF(U1263="Intervalo 3",'[1]Pesos dos Critérios'!$P$10,'[1]Pesos dos Critérios'!$Q$10)))</f>
        <v>0.0273809523809524</v>
      </c>
      <c r="AI1263" s="5" t="n">
        <f aca="false">IF(AA1263="Intervalo 1",'[1]Pesos dos Critérios'!$R$10,IF(AA1263="Intervalo 2",'[1]Pesos dos Critérios'!$S$10,IF(AA1263="Intervalo 3",'[1]Pesos dos Critérios'!$T$10,'[1]Pesos dos Critérios'!$U$10)))</f>
        <v>0.0547619047619048</v>
      </c>
      <c r="AJ1263" s="5" t="n">
        <f aca="false">SUM(AB1263:AI1263)</f>
        <v>0.211883111288683</v>
      </c>
      <c r="AK1263" s="5" t="n">
        <v>1262</v>
      </c>
      <c r="AM1263" s="1" t="s">
        <v>96</v>
      </c>
    </row>
    <row r="1264" customFormat="false" ht="12.8" hidden="false" customHeight="true" outlineLevel="0" collapsed="false">
      <c r="A1264" s="7" t="n">
        <v>2015</v>
      </c>
      <c r="B1264" s="7" t="s">
        <v>204</v>
      </c>
      <c r="C1264" s="8" t="s">
        <v>205</v>
      </c>
      <c r="D1264" s="7" t="s">
        <v>106</v>
      </c>
      <c r="E1264" s="7" t="s">
        <v>244</v>
      </c>
      <c r="F1264" s="7" t="s">
        <v>348</v>
      </c>
      <c r="G1264" s="7" t="s">
        <v>191</v>
      </c>
      <c r="H1264" s="9" t="n">
        <v>2</v>
      </c>
      <c r="I1264" s="7" t="s">
        <v>44</v>
      </c>
      <c r="J1264" s="8" t="s">
        <v>45</v>
      </c>
      <c r="K1264" s="10" t="s">
        <v>46</v>
      </c>
      <c r="L1264" s="10" t="s">
        <v>47</v>
      </c>
      <c r="M1264" s="10" t="s">
        <v>56</v>
      </c>
      <c r="N1264" s="10" t="n">
        <v>0.027</v>
      </c>
      <c r="O1264" s="9" t="s">
        <v>58</v>
      </c>
      <c r="P1264" s="11" t="n">
        <v>0.583</v>
      </c>
      <c r="Q1264" s="8" t="s">
        <v>50</v>
      </c>
      <c r="R1264" s="11" t="n">
        <v>0.035</v>
      </c>
      <c r="S1264" s="8" t="s">
        <v>50</v>
      </c>
      <c r="T1264" s="11" t="n">
        <v>118</v>
      </c>
      <c r="U1264" s="8" t="s">
        <v>57</v>
      </c>
      <c r="V1264" s="11" t="n">
        <v>7.3</v>
      </c>
      <c r="W1264" s="11" t="n">
        <v>8.7</v>
      </c>
      <c r="X1264" s="11" t="n">
        <v>10.6</v>
      </c>
      <c r="Y1264" s="11" t="n">
        <v>12.5</v>
      </c>
      <c r="Z1264" s="11" t="n">
        <v>1.91</v>
      </c>
      <c r="AA1264" s="8" t="s">
        <v>57</v>
      </c>
      <c r="AB1264" s="5" t="n">
        <f aca="false">IF(C1264='[1]Pesos dos Critérios'!$V$3,'[1]Pesos dos Critérios'!$V$10,IF(Planilha1!C1264='[1]Pesos dos Critérios'!$W$3,'[1]Pesos dos Critérios'!$W$10,IF(Planilha1!C1264='[1]Pesos dos Critérios'!$X$3,'[1]Pesos dos Critérios'!$X$10,IF(Planilha1!C1264='[1]Pesos dos Critérios'!$Y$3,'[1]Pesos dos Critérios'!$Y$10,'[1]Pesos dos Critérios'!$Z$10))))</f>
        <v>0.0218518518518519</v>
      </c>
      <c r="AC1264" s="5" t="n">
        <f aca="false">IF(H1264=1,'[1]Pesos dos Critérios'!$AD$10,IF(Planilha1!H1264=2,'[1]Pesos dos Critérios'!$AE$10,IF(Planilha1!H1264=3,'[1]Pesos dos Critérios'!$AF$10,IF(Planilha1!H1264=4,'[1]Pesos dos Critérios'!$AG$10,'[1]Pesos dos Critérios'!$AH$10))))</f>
        <v>0.0273809523809524</v>
      </c>
      <c r="AD1264" s="5" t="n">
        <f aca="false">IF(J1264='[1]Pesos dos Critérios'!$AA$3,'[1]Pesos dos Critérios'!$AA$10,IF(Planilha1!J1264='[1]Pesos dos Critérios'!$AB$3,'[1]Pesos dos Critérios'!$AB$10,'[1]Pesos dos Critérios'!$AC$10))</f>
        <v>0.037037037037037</v>
      </c>
      <c r="AE1264" s="5" t="n">
        <f aca="false">IF(O1264="Intervalo 1",'[1]Pesos dos Critérios'!$J$10,IF(Planilha1!O1264="Intervalo 2",'[1]Pesos dos Critérios'!$K$10,IF(Planilha1!O1264="Intervalo 3",'[1]Pesos dos Critérios'!$L$10,'[1]Pesos dos Critérios'!$M$10)))</f>
        <v>0.0227513227513227</v>
      </c>
      <c r="AF1264" s="5" t="n">
        <f aca="false">IF(Q1264="Intervalo 1",'[1]Pesos dos Critérios'!$B$10,IF(Q1264="Intervalo 2",'[1]Pesos dos Critérios'!$C$10,IF(Q1264="Intervalo 3",'[1]Pesos dos Critérios'!$D$10,'[1]Pesos dos Critérios'!$E$10)))</f>
        <v>0.00850049898450227</v>
      </c>
      <c r="AG1264" s="5" t="n">
        <f aca="false">IF(S1264="Intervalo 1",'[1]Pesos dos Critérios'!$F$10,IF(S1264="Intervalo 2",'[1]Pesos dos Critérios'!$G$10,IF(S1264="Intervalo 3",'[1]Pesos dos Critérios'!$H$10,'[1]Pesos dos Critérios'!$I$10)))</f>
        <v>0.0122185911401598</v>
      </c>
      <c r="AH1264" s="5" t="n">
        <f aca="false">IF(U1264="Intervalo 1",'[1]Pesos dos Critérios'!$N$10,IF(U1264="Intervalo 2",'[1]Pesos dos Critérios'!$O$10,IF(U1264="Intervalo 3",'[1]Pesos dos Critérios'!$P$10,'[1]Pesos dos Critérios'!$Q$10)))</f>
        <v>0.0273809523809524</v>
      </c>
      <c r="AI1264" s="5" t="n">
        <f aca="false">IF(AA1264="Intervalo 1",'[1]Pesos dos Critérios'!$R$10,IF(AA1264="Intervalo 2",'[1]Pesos dos Critérios'!$S$10,IF(AA1264="Intervalo 3",'[1]Pesos dos Critérios'!$T$10,'[1]Pesos dos Critérios'!$U$10)))</f>
        <v>0.0547619047619048</v>
      </c>
      <c r="AJ1264" s="5" t="n">
        <f aca="false">SUM(AB1264:AI1264)</f>
        <v>0.211883111288683</v>
      </c>
      <c r="AK1264" s="5" t="n">
        <v>1263</v>
      </c>
      <c r="AM1264" s="1" t="s">
        <v>96</v>
      </c>
    </row>
    <row r="1265" customFormat="false" ht="12.8" hidden="false" customHeight="true" outlineLevel="0" collapsed="false">
      <c r="A1265" s="7" t="n">
        <v>2015</v>
      </c>
      <c r="B1265" s="7" t="s">
        <v>204</v>
      </c>
      <c r="C1265" s="8" t="s">
        <v>205</v>
      </c>
      <c r="D1265" s="7" t="s">
        <v>245</v>
      </c>
      <c r="E1265" s="7" t="s">
        <v>246</v>
      </c>
      <c r="F1265" s="7" t="s">
        <v>247</v>
      </c>
      <c r="G1265" s="7" t="s">
        <v>224</v>
      </c>
      <c r="H1265" s="9" t="n">
        <v>2</v>
      </c>
      <c r="I1265" s="7" t="s">
        <v>219</v>
      </c>
      <c r="J1265" s="8" t="s">
        <v>86</v>
      </c>
      <c r="K1265" s="10" t="s">
        <v>46</v>
      </c>
      <c r="L1265" s="10" t="s">
        <v>83</v>
      </c>
      <c r="M1265" s="10" t="s">
        <v>48</v>
      </c>
      <c r="N1265" s="10" t="n">
        <v>0.024</v>
      </c>
      <c r="O1265" s="9" t="s">
        <v>58</v>
      </c>
      <c r="P1265" s="11" t="n">
        <v>0.175</v>
      </c>
      <c r="Q1265" s="8" t="s">
        <v>57</v>
      </c>
      <c r="R1265" s="11" t="n">
        <v>0.017</v>
      </c>
      <c r="S1265" s="8" t="s">
        <v>57</v>
      </c>
      <c r="T1265" s="11" t="n">
        <v>130</v>
      </c>
      <c r="U1265" s="8" t="s">
        <v>57</v>
      </c>
      <c r="V1265" s="11" t="n">
        <v>6.72</v>
      </c>
      <c r="W1265" s="11" t="n">
        <v>8.12</v>
      </c>
      <c r="X1265" s="11" t="n">
        <v>9.6</v>
      </c>
      <c r="Y1265" s="11" t="n">
        <v>11.6</v>
      </c>
      <c r="Z1265" s="11" t="n">
        <v>2.11</v>
      </c>
      <c r="AA1265" s="8" t="s">
        <v>57</v>
      </c>
      <c r="AB1265" s="5" t="n">
        <f aca="false">IF(C1265='[1]Pesos dos Critérios'!$V$3,'[1]Pesos dos Critérios'!$V$10,IF(Planilha1!C1265='[1]Pesos dos Critérios'!$W$3,'[1]Pesos dos Critérios'!$W$10,IF(Planilha1!C1265='[1]Pesos dos Critérios'!$X$3,'[1]Pesos dos Critérios'!$X$10,IF(Planilha1!C1265='[1]Pesos dos Critérios'!$Y$3,'[1]Pesos dos Critérios'!$Y$10,'[1]Pesos dos Critérios'!$Z$10))))</f>
        <v>0.0218518518518519</v>
      </c>
      <c r="AC1265" s="5" t="n">
        <f aca="false">IF(H1265=1,'[1]Pesos dos Critérios'!$AD$10,IF(Planilha1!H1265=2,'[1]Pesos dos Critérios'!$AE$10,IF(Planilha1!H1265=3,'[1]Pesos dos Critérios'!$AF$10,IF(Planilha1!H1265=4,'[1]Pesos dos Critérios'!$AG$10,'[1]Pesos dos Critérios'!$AH$10))))</f>
        <v>0.0273809523809524</v>
      </c>
      <c r="AD1265" s="5" t="n">
        <f aca="false">IF(J1265='[1]Pesos dos Critérios'!$AA$3,'[1]Pesos dos Critérios'!$AA$10,IF(Planilha1!J1265='[1]Pesos dos Critérios'!$AB$3,'[1]Pesos dos Critérios'!$AB$10,'[1]Pesos dos Critérios'!$AC$10))</f>
        <v>0.037037037037037</v>
      </c>
      <c r="AE1265" s="5" t="n">
        <f aca="false">IF(O1265="Intervalo 1",'[1]Pesos dos Critérios'!$J$10,IF(Planilha1!O1265="Intervalo 2",'[1]Pesos dos Critérios'!$K$10,IF(Planilha1!O1265="Intervalo 3",'[1]Pesos dos Critérios'!$L$10,'[1]Pesos dos Critérios'!$M$10)))</f>
        <v>0.0227513227513227</v>
      </c>
      <c r="AF1265" s="5" t="n">
        <f aca="false">IF(Q1265="Intervalo 1",'[1]Pesos dos Critérios'!$B$10,IF(Q1265="Intervalo 2",'[1]Pesos dos Critérios'!$C$10,IF(Q1265="Intervalo 3",'[1]Pesos dos Critérios'!$D$10,'[1]Pesos dos Critérios'!$E$10)))</f>
        <v>0.0284015668347088</v>
      </c>
      <c r="AG1265" s="5" t="n">
        <f aca="false">IF(S1265="Intervalo 1",'[1]Pesos dos Critérios'!$F$10,IF(S1265="Intervalo 2",'[1]Pesos dos Critérios'!$G$10,IF(S1265="Intervalo 3",'[1]Pesos dos Critérios'!$H$10,'[1]Pesos dos Critérios'!$I$10)))</f>
        <v>0.0335693536673929</v>
      </c>
      <c r="AH1265" s="5" t="n">
        <f aca="false">IF(U1265="Intervalo 1",'[1]Pesos dos Critérios'!$N$10,IF(U1265="Intervalo 2",'[1]Pesos dos Critérios'!$O$10,IF(U1265="Intervalo 3",'[1]Pesos dos Critérios'!$P$10,'[1]Pesos dos Critérios'!$Q$10)))</f>
        <v>0.0273809523809524</v>
      </c>
      <c r="AI1265" s="5" t="n">
        <f aca="false">IF(AA1265="Intervalo 1",'[1]Pesos dos Critérios'!$R$10,IF(AA1265="Intervalo 2",'[1]Pesos dos Critérios'!$S$10,IF(AA1265="Intervalo 3",'[1]Pesos dos Critérios'!$T$10,'[1]Pesos dos Critérios'!$U$10)))</f>
        <v>0.0547619047619048</v>
      </c>
      <c r="AJ1265" s="5" t="n">
        <f aca="false">SUM(AB1265:AI1265)</f>
        <v>0.253134941666123</v>
      </c>
      <c r="AK1265" s="5" t="n">
        <v>1264</v>
      </c>
      <c r="AM1265" s="1" t="s">
        <v>60</v>
      </c>
    </row>
    <row r="1266" customFormat="false" ht="12.8" hidden="false" customHeight="true" outlineLevel="0" collapsed="false">
      <c r="A1266" s="7" t="n">
        <v>2015</v>
      </c>
      <c r="B1266" s="7" t="s">
        <v>204</v>
      </c>
      <c r="C1266" s="8" t="s">
        <v>205</v>
      </c>
      <c r="D1266" s="7" t="s">
        <v>175</v>
      </c>
      <c r="E1266" s="7" t="s">
        <v>251</v>
      </c>
      <c r="F1266" s="7" t="s">
        <v>560</v>
      </c>
      <c r="G1266" s="7" t="s">
        <v>234</v>
      </c>
      <c r="H1266" s="9" t="n">
        <v>2</v>
      </c>
      <c r="I1266" s="7" t="s">
        <v>219</v>
      </c>
      <c r="J1266" s="8" t="s">
        <v>86</v>
      </c>
      <c r="K1266" s="10" t="s">
        <v>46</v>
      </c>
      <c r="L1266" s="10" t="s">
        <v>83</v>
      </c>
      <c r="M1266" s="10" t="s">
        <v>48</v>
      </c>
      <c r="N1266" s="10" t="n">
        <v>0.008</v>
      </c>
      <c r="O1266" s="9" t="s">
        <v>49</v>
      </c>
      <c r="P1266" s="11" t="n">
        <v>0.083</v>
      </c>
      <c r="Q1266" s="8" t="s">
        <v>49</v>
      </c>
      <c r="R1266" s="11" t="n">
        <v>0.004</v>
      </c>
      <c r="S1266" s="8" t="s">
        <v>49</v>
      </c>
      <c r="T1266" s="11" t="n">
        <v>86</v>
      </c>
      <c r="U1266" s="8" t="s">
        <v>49</v>
      </c>
      <c r="V1266" s="11" t="n">
        <v>10.99</v>
      </c>
      <c r="W1266" s="11" t="n">
        <v>10.01</v>
      </c>
      <c r="X1266" s="11" t="n">
        <v>15.7</v>
      </c>
      <c r="Y1266" s="11" t="n">
        <v>14.3</v>
      </c>
      <c r="Z1266" s="11" t="n">
        <v>1.4</v>
      </c>
      <c r="AA1266" s="8" t="s">
        <v>49</v>
      </c>
      <c r="AB1266" s="5" t="n">
        <f aca="false">IF(C1266='[1]Pesos dos Critérios'!$V$3,'[1]Pesos dos Critérios'!$V$10,IF(Planilha1!C1266='[1]Pesos dos Critérios'!$W$3,'[1]Pesos dos Critérios'!$W$10,IF(Planilha1!C1266='[1]Pesos dos Critérios'!$X$3,'[1]Pesos dos Critérios'!$X$10,IF(Planilha1!C1266='[1]Pesos dos Critérios'!$Y$3,'[1]Pesos dos Critérios'!$Y$10,'[1]Pesos dos Critérios'!$Z$10))))</f>
        <v>0.0218518518518519</v>
      </c>
      <c r="AC1266" s="5" t="n">
        <f aca="false">IF(H1266=1,'[1]Pesos dos Critérios'!$AD$10,IF(Planilha1!H1266=2,'[1]Pesos dos Critérios'!$AE$10,IF(Planilha1!H1266=3,'[1]Pesos dos Critérios'!$AF$10,IF(Planilha1!H1266=4,'[1]Pesos dos Critérios'!$AG$10,'[1]Pesos dos Critérios'!$AH$10))))</f>
        <v>0.0273809523809524</v>
      </c>
      <c r="AD1266" s="5" t="n">
        <f aca="false">IF(J1266='[1]Pesos dos Critérios'!$AA$3,'[1]Pesos dos Critérios'!$AA$10,IF(Planilha1!J1266='[1]Pesos dos Critérios'!$AB$3,'[1]Pesos dos Critérios'!$AB$10,'[1]Pesos dos Critérios'!$AC$10))</f>
        <v>0.037037037037037</v>
      </c>
      <c r="AE1266" s="5" t="n">
        <f aca="false">IF(O1266="Intervalo 1",'[1]Pesos dos Critérios'!$J$10,IF(Planilha1!O1266="Intervalo 2",'[1]Pesos dos Critérios'!$K$10,IF(Planilha1!O1266="Intervalo 3",'[1]Pesos dos Critérios'!$L$10,'[1]Pesos dos Critérios'!$M$10)))</f>
        <v>0.0375661375661376</v>
      </c>
      <c r="AF1266" s="5" t="n">
        <f aca="false">IF(Q1266="Intervalo 1",'[1]Pesos dos Critérios'!$B$10,IF(Q1266="Intervalo 2",'[1]Pesos dos Critérios'!$C$10,IF(Q1266="Intervalo 3",'[1]Pesos dos Critérios'!$D$10,'[1]Pesos dos Critérios'!$E$10)))</f>
        <v>0.0589398858061696</v>
      </c>
      <c r="AG1266" s="5" t="n">
        <f aca="false">IF(S1266="Intervalo 1",'[1]Pesos dos Critérios'!$F$10,IF(S1266="Intervalo 2",'[1]Pesos dos Critérios'!$G$10,IF(S1266="Intervalo 3",'[1]Pesos dos Critérios'!$H$10,'[1]Pesos dos Critérios'!$I$10)))</f>
        <v>0.0397421931735657</v>
      </c>
      <c r="AH1266" s="5" t="n">
        <f aca="false">IF(U1266="Intervalo 1",'[1]Pesos dos Critérios'!$N$10,IF(U1266="Intervalo 2",'[1]Pesos dos Critérios'!$O$10,IF(U1266="Intervalo 3",'[1]Pesos dos Critérios'!$P$10,'[1]Pesos dos Critérios'!$Q$10)))</f>
        <v>0.0329365079365079</v>
      </c>
      <c r="AI1266" s="5" t="n">
        <f aca="false">IF(AA1266="Intervalo 1",'[1]Pesos dos Critérios'!$R$10,IF(AA1266="Intervalo 2",'[1]Pesos dos Critérios'!$S$10,IF(AA1266="Intervalo 3",'[1]Pesos dos Critérios'!$T$10,'[1]Pesos dos Critérios'!$U$10)))</f>
        <v>0.0658730158730159</v>
      </c>
      <c r="AJ1266" s="5" t="n">
        <f aca="false">SUM(AB1266:AI1266)</f>
        <v>0.321327581625238</v>
      </c>
      <c r="AK1266" s="5" t="n">
        <v>1265</v>
      </c>
      <c r="AM1266" s="1" t="s">
        <v>52</v>
      </c>
    </row>
    <row r="1267" customFormat="false" ht="12.8" hidden="false" customHeight="true" outlineLevel="0" collapsed="false">
      <c r="A1267" s="7" t="n">
        <v>2015</v>
      </c>
      <c r="B1267" s="7" t="s">
        <v>204</v>
      </c>
      <c r="C1267" s="8" t="s">
        <v>205</v>
      </c>
      <c r="D1267" s="7" t="s">
        <v>175</v>
      </c>
      <c r="E1267" s="7" t="s">
        <v>252</v>
      </c>
      <c r="F1267" s="7" t="s">
        <v>178</v>
      </c>
      <c r="G1267" s="7" t="s">
        <v>137</v>
      </c>
      <c r="H1267" s="9" t="n">
        <v>1</v>
      </c>
      <c r="I1267" s="7" t="s">
        <v>44</v>
      </c>
      <c r="J1267" s="8" t="s">
        <v>45</v>
      </c>
      <c r="K1267" s="10" t="s">
        <v>46</v>
      </c>
      <c r="L1267" s="10" t="s">
        <v>83</v>
      </c>
      <c r="M1267" s="10" t="s">
        <v>56</v>
      </c>
      <c r="N1267" s="10" t="n">
        <v>0.027</v>
      </c>
      <c r="O1267" s="9" t="s">
        <v>58</v>
      </c>
      <c r="P1267" s="11" t="n">
        <v>0.464</v>
      </c>
      <c r="Q1267" s="8" t="s">
        <v>50</v>
      </c>
      <c r="R1267" s="11" t="n">
        <v>0.041</v>
      </c>
      <c r="S1267" s="8" t="s">
        <v>50</v>
      </c>
      <c r="T1267" s="11" t="n">
        <v>103</v>
      </c>
      <c r="U1267" s="8" t="s">
        <v>49</v>
      </c>
      <c r="V1267" s="11" t="n">
        <v>8.5</v>
      </c>
      <c r="W1267" s="11" t="n">
        <v>9.5</v>
      </c>
      <c r="X1267" s="11" t="n">
        <v>12.2</v>
      </c>
      <c r="Y1267" s="11" t="n">
        <v>13.8</v>
      </c>
      <c r="Z1267" s="11" t="n">
        <v>1.67</v>
      </c>
      <c r="AA1267" s="8" t="s">
        <v>49</v>
      </c>
      <c r="AB1267" s="5" t="n">
        <f aca="false">IF(C1267='[1]Pesos dos Critérios'!$V$3,'[1]Pesos dos Critérios'!$V$10,IF(Planilha1!C1267='[1]Pesos dos Critérios'!$W$3,'[1]Pesos dos Critérios'!$W$10,IF(Planilha1!C1267='[1]Pesos dos Critérios'!$X$3,'[1]Pesos dos Critérios'!$X$10,IF(Planilha1!C1267='[1]Pesos dos Critérios'!$Y$3,'[1]Pesos dos Critérios'!$Y$10,'[1]Pesos dos Critérios'!$Z$10))))</f>
        <v>0.0218518518518519</v>
      </c>
      <c r="AC1267" s="5" t="n">
        <f aca="false">IF(H1267=1,'[1]Pesos dos Critérios'!$AD$10,IF(Planilha1!H1267=2,'[1]Pesos dos Critérios'!$AE$10,IF(Planilha1!H1267=3,'[1]Pesos dos Critérios'!$AF$10,IF(Planilha1!H1267=4,'[1]Pesos dos Critérios'!$AG$10,'[1]Pesos dos Critérios'!$AH$10))))</f>
        <v>0.0329365079365079</v>
      </c>
      <c r="AD1267" s="5" t="n">
        <f aca="false">IF(J1267='[1]Pesos dos Critérios'!$AA$3,'[1]Pesos dos Critérios'!$AA$10,IF(Planilha1!J1267='[1]Pesos dos Critérios'!$AB$3,'[1]Pesos dos Critérios'!$AB$10,'[1]Pesos dos Critérios'!$AC$10))</f>
        <v>0.037037037037037</v>
      </c>
      <c r="AE1267" s="5" t="n">
        <f aca="false">IF(O1267="Intervalo 1",'[1]Pesos dos Critérios'!$J$10,IF(Planilha1!O1267="Intervalo 2",'[1]Pesos dos Critérios'!$K$10,IF(Planilha1!O1267="Intervalo 3",'[1]Pesos dos Critérios'!$L$10,'[1]Pesos dos Critérios'!$M$10)))</f>
        <v>0.0227513227513227</v>
      </c>
      <c r="AF1267" s="5" t="n">
        <f aca="false">IF(Q1267="Intervalo 1",'[1]Pesos dos Critérios'!$B$10,IF(Q1267="Intervalo 2",'[1]Pesos dos Critérios'!$C$10,IF(Q1267="Intervalo 3",'[1]Pesos dos Critérios'!$D$10,'[1]Pesos dos Critérios'!$E$10)))</f>
        <v>0.00850049898450227</v>
      </c>
      <c r="AG1267" s="5" t="n">
        <f aca="false">IF(S1267="Intervalo 1",'[1]Pesos dos Critérios'!$F$10,IF(S1267="Intervalo 2",'[1]Pesos dos Critérios'!$G$10,IF(S1267="Intervalo 3",'[1]Pesos dos Critérios'!$H$10,'[1]Pesos dos Critérios'!$I$10)))</f>
        <v>0.0122185911401598</v>
      </c>
      <c r="AH1267" s="5" t="n">
        <f aca="false">IF(U1267="Intervalo 1",'[1]Pesos dos Critérios'!$N$10,IF(U1267="Intervalo 2",'[1]Pesos dos Critérios'!$O$10,IF(U1267="Intervalo 3",'[1]Pesos dos Critérios'!$P$10,'[1]Pesos dos Critérios'!$Q$10)))</f>
        <v>0.0329365079365079</v>
      </c>
      <c r="AI1267" s="5" t="n">
        <f aca="false">IF(AA1267="Intervalo 1",'[1]Pesos dos Critérios'!$R$10,IF(AA1267="Intervalo 2",'[1]Pesos dos Critérios'!$S$10,IF(AA1267="Intervalo 3",'[1]Pesos dos Critérios'!$T$10,'[1]Pesos dos Critérios'!$U$10)))</f>
        <v>0.0658730158730159</v>
      </c>
      <c r="AJ1267" s="5" t="n">
        <f aca="false">SUM(AB1267:AI1267)</f>
        <v>0.234105333510905</v>
      </c>
      <c r="AK1267" s="5" t="n">
        <v>1266</v>
      </c>
      <c r="AM1267" s="1" t="s">
        <v>96</v>
      </c>
    </row>
    <row r="1268" customFormat="false" ht="12.8" hidden="false" customHeight="true" outlineLevel="0" collapsed="false">
      <c r="A1268" s="7" t="n">
        <v>2015</v>
      </c>
      <c r="B1268" s="7" t="s">
        <v>204</v>
      </c>
      <c r="C1268" s="8" t="s">
        <v>205</v>
      </c>
      <c r="D1268" s="7" t="s">
        <v>175</v>
      </c>
      <c r="E1268" s="7" t="s">
        <v>252</v>
      </c>
      <c r="F1268" s="7" t="s">
        <v>179</v>
      </c>
      <c r="G1268" s="7" t="s">
        <v>137</v>
      </c>
      <c r="H1268" s="9" t="n">
        <v>1</v>
      </c>
      <c r="I1268" s="7" t="s">
        <v>44</v>
      </c>
      <c r="J1268" s="8" t="s">
        <v>45</v>
      </c>
      <c r="K1268" s="10" t="s">
        <v>46</v>
      </c>
      <c r="L1268" s="10" t="s">
        <v>83</v>
      </c>
      <c r="M1268" s="10" t="s">
        <v>56</v>
      </c>
      <c r="N1268" s="10" t="n">
        <v>0.027</v>
      </c>
      <c r="O1268" s="9" t="s">
        <v>58</v>
      </c>
      <c r="P1268" s="11" t="n">
        <v>0.464</v>
      </c>
      <c r="Q1268" s="8" t="s">
        <v>50</v>
      </c>
      <c r="R1268" s="11" t="n">
        <v>0.041</v>
      </c>
      <c r="S1268" s="8" t="s">
        <v>50</v>
      </c>
      <c r="T1268" s="11" t="n">
        <v>103</v>
      </c>
      <c r="U1268" s="8" t="s">
        <v>49</v>
      </c>
      <c r="V1268" s="11" t="n">
        <v>8.5</v>
      </c>
      <c r="W1268" s="11" t="n">
        <v>9.5</v>
      </c>
      <c r="X1268" s="11" t="n">
        <v>12.2</v>
      </c>
      <c r="Y1268" s="11" t="n">
        <v>13.8</v>
      </c>
      <c r="Z1268" s="11" t="n">
        <v>1.67</v>
      </c>
      <c r="AA1268" s="8" t="s">
        <v>49</v>
      </c>
      <c r="AB1268" s="5" t="n">
        <f aca="false">IF(C1268='[1]Pesos dos Critérios'!$V$3,'[1]Pesos dos Critérios'!$V$10,IF(Planilha1!C1268='[1]Pesos dos Critérios'!$W$3,'[1]Pesos dos Critérios'!$W$10,IF(Planilha1!C1268='[1]Pesos dos Critérios'!$X$3,'[1]Pesos dos Critérios'!$X$10,IF(Planilha1!C1268='[1]Pesos dos Critérios'!$Y$3,'[1]Pesos dos Critérios'!$Y$10,'[1]Pesos dos Critérios'!$Z$10))))</f>
        <v>0.0218518518518519</v>
      </c>
      <c r="AC1268" s="5" t="n">
        <f aca="false">IF(H1268=1,'[1]Pesos dos Critérios'!$AD$10,IF(Planilha1!H1268=2,'[1]Pesos dos Critérios'!$AE$10,IF(Planilha1!H1268=3,'[1]Pesos dos Critérios'!$AF$10,IF(Planilha1!H1268=4,'[1]Pesos dos Critérios'!$AG$10,'[1]Pesos dos Critérios'!$AH$10))))</f>
        <v>0.0329365079365079</v>
      </c>
      <c r="AD1268" s="5" t="n">
        <f aca="false">IF(J1268='[1]Pesos dos Critérios'!$AA$3,'[1]Pesos dos Critérios'!$AA$10,IF(Planilha1!J1268='[1]Pesos dos Critérios'!$AB$3,'[1]Pesos dos Critérios'!$AB$10,'[1]Pesos dos Critérios'!$AC$10))</f>
        <v>0.037037037037037</v>
      </c>
      <c r="AE1268" s="5" t="n">
        <f aca="false">IF(O1268="Intervalo 1",'[1]Pesos dos Critérios'!$J$10,IF(Planilha1!O1268="Intervalo 2",'[1]Pesos dos Critérios'!$K$10,IF(Planilha1!O1268="Intervalo 3",'[1]Pesos dos Critérios'!$L$10,'[1]Pesos dos Critérios'!$M$10)))</f>
        <v>0.0227513227513227</v>
      </c>
      <c r="AF1268" s="5" t="n">
        <f aca="false">IF(Q1268="Intervalo 1",'[1]Pesos dos Critérios'!$B$10,IF(Q1268="Intervalo 2",'[1]Pesos dos Critérios'!$C$10,IF(Q1268="Intervalo 3",'[1]Pesos dos Critérios'!$D$10,'[1]Pesos dos Critérios'!$E$10)))</f>
        <v>0.00850049898450227</v>
      </c>
      <c r="AG1268" s="5" t="n">
        <f aca="false">IF(S1268="Intervalo 1",'[1]Pesos dos Critérios'!$F$10,IF(S1268="Intervalo 2",'[1]Pesos dos Critérios'!$G$10,IF(S1268="Intervalo 3",'[1]Pesos dos Critérios'!$H$10,'[1]Pesos dos Critérios'!$I$10)))</f>
        <v>0.0122185911401598</v>
      </c>
      <c r="AH1268" s="5" t="n">
        <f aca="false">IF(U1268="Intervalo 1",'[1]Pesos dos Critérios'!$N$10,IF(U1268="Intervalo 2",'[1]Pesos dos Critérios'!$O$10,IF(U1268="Intervalo 3",'[1]Pesos dos Critérios'!$P$10,'[1]Pesos dos Critérios'!$Q$10)))</f>
        <v>0.0329365079365079</v>
      </c>
      <c r="AI1268" s="5" t="n">
        <f aca="false">IF(AA1268="Intervalo 1",'[1]Pesos dos Critérios'!$R$10,IF(AA1268="Intervalo 2",'[1]Pesos dos Critérios'!$S$10,IF(AA1268="Intervalo 3",'[1]Pesos dos Critérios'!$T$10,'[1]Pesos dos Critérios'!$U$10)))</f>
        <v>0.0658730158730159</v>
      </c>
      <c r="AJ1268" s="5" t="n">
        <f aca="false">SUM(AB1268:AI1268)</f>
        <v>0.234105333510905</v>
      </c>
      <c r="AK1268" s="5" t="n">
        <v>1267</v>
      </c>
      <c r="AM1268" s="1" t="s">
        <v>96</v>
      </c>
    </row>
    <row r="1269" customFormat="false" ht="12.8" hidden="false" customHeight="true" outlineLevel="0" collapsed="false">
      <c r="A1269" s="7" t="n">
        <v>2015</v>
      </c>
      <c r="B1269" s="7" t="s">
        <v>204</v>
      </c>
      <c r="C1269" s="8" t="s">
        <v>205</v>
      </c>
      <c r="D1269" s="7" t="s">
        <v>175</v>
      </c>
      <c r="E1269" s="7" t="s">
        <v>252</v>
      </c>
      <c r="F1269" s="7" t="s">
        <v>180</v>
      </c>
      <c r="G1269" s="7" t="s">
        <v>137</v>
      </c>
      <c r="H1269" s="9" t="n">
        <v>1</v>
      </c>
      <c r="I1269" s="7" t="s">
        <v>44</v>
      </c>
      <c r="J1269" s="8" t="s">
        <v>45</v>
      </c>
      <c r="K1269" s="10" t="s">
        <v>46</v>
      </c>
      <c r="L1269" s="10" t="s">
        <v>83</v>
      </c>
      <c r="M1269" s="10" t="s">
        <v>56</v>
      </c>
      <c r="N1269" s="10" t="n">
        <v>0.027</v>
      </c>
      <c r="O1269" s="9" t="s">
        <v>58</v>
      </c>
      <c r="P1269" s="11" t="n">
        <v>0.464</v>
      </c>
      <c r="Q1269" s="8" t="s">
        <v>50</v>
      </c>
      <c r="R1269" s="11" t="n">
        <v>0.041</v>
      </c>
      <c r="S1269" s="8" t="s">
        <v>50</v>
      </c>
      <c r="T1269" s="11" t="n">
        <v>103</v>
      </c>
      <c r="U1269" s="8" t="s">
        <v>49</v>
      </c>
      <c r="V1269" s="11" t="n">
        <v>8.5</v>
      </c>
      <c r="W1269" s="11" t="n">
        <v>9.5</v>
      </c>
      <c r="X1269" s="11" t="n">
        <v>12.2</v>
      </c>
      <c r="Y1269" s="11" t="n">
        <v>13.8</v>
      </c>
      <c r="Z1269" s="11" t="n">
        <v>1.67</v>
      </c>
      <c r="AA1269" s="8" t="s">
        <v>49</v>
      </c>
      <c r="AB1269" s="5" t="n">
        <f aca="false">IF(C1269='[1]Pesos dos Critérios'!$V$3,'[1]Pesos dos Critérios'!$V$10,IF(Planilha1!C1269='[1]Pesos dos Critérios'!$W$3,'[1]Pesos dos Critérios'!$W$10,IF(Planilha1!C1269='[1]Pesos dos Critérios'!$X$3,'[1]Pesos dos Critérios'!$X$10,IF(Planilha1!C1269='[1]Pesos dos Critérios'!$Y$3,'[1]Pesos dos Critérios'!$Y$10,'[1]Pesos dos Critérios'!$Z$10))))</f>
        <v>0.0218518518518519</v>
      </c>
      <c r="AC1269" s="5" t="n">
        <f aca="false">IF(H1269=1,'[1]Pesos dos Critérios'!$AD$10,IF(Planilha1!H1269=2,'[1]Pesos dos Critérios'!$AE$10,IF(Planilha1!H1269=3,'[1]Pesos dos Critérios'!$AF$10,IF(Planilha1!H1269=4,'[1]Pesos dos Critérios'!$AG$10,'[1]Pesos dos Critérios'!$AH$10))))</f>
        <v>0.0329365079365079</v>
      </c>
      <c r="AD1269" s="5" t="n">
        <f aca="false">IF(J1269='[1]Pesos dos Critérios'!$AA$3,'[1]Pesos dos Critérios'!$AA$10,IF(Planilha1!J1269='[1]Pesos dos Critérios'!$AB$3,'[1]Pesos dos Critérios'!$AB$10,'[1]Pesos dos Critérios'!$AC$10))</f>
        <v>0.037037037037037</v>
      </c>
      <c r="AE1269" s="5" t="n">
        <f aca="false">IF(O1269="Intervalo 1",'[1]Pesos dos Critérios'!$J$10,IF(Planilha1!O1269="Intervalo 2",'[1]Pesos dos Critérios'!$K$10,IF(Planilha1!O1269="Intervalo 3",'[1]Pesos dos Critérios'!$L$10,'[1]Pesos dos Critérios'!$M$10)))</f>
        <v>0.0227513227513227</v>
      </c>
      <c r="AF1269" s="5" t="n">
        <f aca="false">IF(Q1269="Intervalo 1",'[1]Pesos dos Critérios'!$B$10,IF(Q1269="Intervalo 2",'[1]Pesos dos Critérios'!$C$10,IF(Q1269="Intervalo 3",'[1]Pesos dos Critérios'!$D$10,'[1]Pesos dos Critérios'!$E$10)))</f>
        <v>0.00850049898450227</v>
      </c>
      <c r="AG1269" s="5" t="n">
        <f aca="false">IF(S1269="Intervalo 1",'[1]Pesos dos Critérios'!$F$10,IF(S1269="Intervalo 2",'[1]Pesos dos Critérios'!$G$10,IF(S1269="Intervalo 3",'[1]Pesos dos Critérios'!$H$10,'[1]Pesos dos Critérios'!$I$10)))</f>
        <v>0.0122185911401598</v>
      </c>
      <c r="AH1269" s="5" t="n">
        <f aca="false">IF(U1269="Intervalo 1",'[1]Pesos dos Critérios'!$N$10,IF(U1269="Intervalo 2",'[1]Pesos dos Critérios'!$O$10,IF(U1269="Intervalo 3",'[1]Pesos dos Critérios'!$P$10,'[1]Pesos dos Critérios'!$Q$10)))</f>
        <v>0.0329365079365079</v>
      </c>
      <c r="AI1269" s="5" t="n">
        <f aca="false">IF(AA1269="Intervalo 1",'[1]Pesos dos Critérios'!$R$10,IF(AA1269="Intervalo 2",'[1]Pesos dos Critérios'!$S$10,IF(AA1269="Intervalo 3",'[1]Pesos dos Critérios'!$T$10,'[1]Pesos dos Critérios'!$U$10)))</f>
        <v>0.0658730158730159</v>
      </c>
      <c r="AJ1269" s="5" t="n">
        <f aca="false">SUM(AB1269:AI1269)</f>
        <v>0.234105333510905</v>
      </c>
      <c r="AK1269" s="5" t="n">
        <v>1268</v>
      </c>
      <c r="AM1269" s="1" t="s">
        <v>96</v>
      </c>
    </row>
    <row r="1270" customFormat="false" ht="12.8" hidden="false" customHeight="true" outlineLevel="0" collapsed="false">
      <c r="A1270" s="7" t="n">
        <v>2015</v>
      </c>
      <c r="B1270" s="7" t="s">
        <v>204</v>
      </c>
      <c r="C1270" s="8" t="s">
        <v>205</v>
      </c>
      <c r="D1270" s="7" t="s">
        <v>175</v>
      </c>
      <c r="E1270" s="7" t="s">
        <v>252</v>
      </c>
      <c r="F1270" s="7" t="s">
        <v>855</v>
      </c>
      <c r="G1270" s="7" t="s">
        <v>137</v>
      </c>
      <c r="H1270" s="9" t="n">
        <v>1</v>
      </c>
      <c r="I1270" s="7" t="s">
        <v>44</v>
      </c>
      <c r="J1270" s="8" t="s">
        <v>45</v>
      </c>
      <c r="K1270" s="10" t="s">
        <v>46</v>
      </c>
      <c r="L1270" s="10" t="s">
        <v>83</v>
      </c>
      <c r="M1270" s="10" t="s">
        <v>56</v>
      </c>
      <c r="N1270" s="10" t="n">
        <v>0.027</v>
      </c>
      <c r="O1270" s="9" t="s">
        <v>58</v>
      </c>
      <c r="P1270" s="11" t="n">
        <v>0.464</v>
      </c>
      <c r="Q1270" s="8" t="s">
        <v>50</v>
      </c>
      <c r="R1270" s="11" t="n">
        <v>0.041</v>
      </c>
      <c r="S1270" s="8" t="s">
        <v>50</v>
      </c>
      <c r="T1270" s="11" t="n">
        <v>103</v>
      </c>
      <c r="U1270" s="8" t="s">
        <v>49</v>
      </c>
      <c r="V1270" s="11" t="n">
        <v>8.5</v>
      </c>
      <c r="W1270" s="11" t="n">
        <v>9.5</v>
      </c>
      <c r="X1270" s="11" t="n">
        <v>12.2</v>
      </c>
      <c r="Y1270" s="11" t="n">
        <v>13.8</v>
      </c>
      <c r="Z1270" s="11" t="n">
        <v>1.67</v>
      </c>
      <c r="AA1270" s="8" t="s">
        <v>49</v>
      </c>
      <c r="AB1270" s="5" t="n">
        <f aca="false">IF(C1270='[1]Pesos dos Critérios'!$V$3,'[1]Pesos dos Critérios'!$V$10,IF(Planilha1!C1270='[1]Pesos dos Critérios'!$W$3,'[1]Pesos dos Critérios'!$W$10,IF(Planilha1!C1270='[1]Pesos dos Critérios'!$X$3,'[1]Pesos dos Critérios'!$X$10,IF(Planilha1!C1270='[1]Pesos dos Critérios'!$Y$3,'[1]Pesos dos Critérios'!$Y$10,'[1]Pesos dos Critérios'!$Z$10))))</f>
        <v>0.0218518518518519</v>
      </c>
      <c r="AC1270" s="5" t="n">
        <f aca="false">IF(H1270=1,'[1]Pesos dos Critérios'!$AD$10,IF(Planilha1!H1270=2,'[1]Pesos dos Critérios'!$AE$10,IF(Planilha1!H1270=3,'[1]Pesos dos Critérios'!$AF$10,IF(Planilha1!H1270=4,'[1]Pesos dos Critérios'!$AG$10,'[1]Pesos dos Critérios'!$AH$10))))</f>
        <v>0.0329365079365079</v>
      </c>
      <c r="AD1270" s="5" t="n">
        <f aca="false">IF(J1270='[1]Pesos dos Critérios'!$AA$3,'[1]Pesos dos Critérios'!$AA$10,IF(Planilha1!J1270='[1]Pesos dos Critérios'!$AB$3,'[1]Pesos dos Critérios'!$AB$10,'[1]Pesos dos Critérios'!$AC$10))</f>
        <v>0.037037037037037</v>
      </c>
      <c r="AE1270" s="5" t="n">
        <f aca="false">IF(O1270="Intervalo 1",'[1]Pesos dos Critérios'!$J$10,IF(Planilha1!O1270="Intervalo 2",'[1]Pesos dos Critérios'!$K$10,IF(Planilha1!O1270="Intervalo 3",'[1]Pesos dos Critérios'!$L$10,'[1]Pesos dos Critérios'!$M$10)))</f>
        <v>0.0227513227513227</v>
      </c>
      <c r="AF1270" s="5" t="n">
        <f aca="false">IF(Q1270="Intervalo 1",'[1]Pesos dos Critérios'!$B$10,IF(Q1270="Intervalo 2",'[1]Pesos dos Critérios'!$C$10,IF(Q1270="Intervalo 3",'[1]Pesos dos Critérios'!$D$10,'[1]Pesos dos Critérios'!$E$10)))</f>
        <v>0.00850049898450227</v>
      </c>
      <c r="AG1270" s="5" t="n">
        <f aca="false">IF(S1270="Intervalo 1",'[1]Pesos dos Critérios'!$F$10,IF(S1270="Intervalo 2",'[1]Pesos dos Critérios'!$G$10,IF(S1270="Intervalo 3",'[1]Pesos dos Critérios'!$H$10,'[1]Pesos dos Critérios'!$I$10)))</f>
        <v>0.0122185911401598</v>
      </c>
      <c r="AH1270" s="5" t="n">
        <f aca="false">IF(U1270="Intervalo 1",'[1]Pesos dos Critérios'!$N$10,IF(U1270="Intervalo 2",'[1]Pesos dos Critérios'!$O$10,IF(U1270="Intervalo 3",'[1]Pesos dos Critérios'!$P$10,'[1]Pesos dos Critérios'!$Q$10)))</f>
        <v>0.0329365079365079</v>
      </c>
      <c r="AI1270" s="5" t="n">
        <f aca="false">IF(AA1270="Intervalo 1",'[1]Pesos dos Critérios'!$R$10,IF(AA1270="Intervalo 2",'[1]Pesos dos Critérios'!$S$10,IF(AA1270="Intervalo 3",'[1]Pesos dos Critérios'!$T$10,'[1]Pesos dos Critérios'!$U$10)))</f>
        <v>0.0658730158730159</v>
      </c>
      <c r="AJ1270" s="5" t="n">
        <f aca="false">SUM(AB1270:AI1270)</f>
        <v>0.234105333510905</v>
      </c>
      <c r="AK1270" s="5" t="n">
        <v>1269</v>
      </c>
      <c r="AM1270" s="1" t="s">
        <v>96</v>
      </c>
    </row>
    <row r="1271" customFormat="false" ht="12.8" hidden="false" customHeight="true" outlineLevel="0" collapsed="false">
      <c r="A1271" s="7" t="n">
        <v>2015</v>
      </c>
      <c r="B1271" s="7" t="s">
        <v>204</v>
      </c>
      <c r="C1271" s="8" t="s">
        <v>205</v>
      </c>
      <c r="D1271" s="7" t="s">
        <v>261</v>
      </c>
      <c r="E1271" s="7" t="s">
        <v>656</v>
      </c>
      <c r="F1271" s="7" t="s">
        <v>892</v>
      </c>
      <c r="G1271" s="7" t="s">
        <v>224</v>
      </c>
      <c r="H1271" s="9" t="n">
        <v>2</v>
      </c>
      <c r="I1271" s="7" t="s">
        <v>558</v>
      </c>
      <c r="J1271" s="8" t="s">
        <v>86</v>
      </c>
      <c r="K1271" s="10" t="s">
        <v>46</v>
      </c>
      <c r="L1271" s="10" t="s">
        <v>200</v>
      </c>
      <c r="M1271" s="10" t="s">
        <v>48</v>
      </c>
      <c r="N1271" s="10" t="n">
        <v>0.017</v>
      </c>
      <c r="O1271" s="9" t="s">
        <v>57</v>
      </c>
      <c r="P1271" s="11" t="n">
        <v>0.072</v>
      </c>
      <c r="Q1271" s="8" t="s">
        <v>49</v>
      </c>
      <c r="R1271" s="11" t="n">
        <v>0.025</v>
      </c>
      <c r="S1271" s="8" t="s">
        <v>58</v>
      </c>
      <c r="T1271" s="11" t="n">
        <v>172</v>
      </c>
      <c r="U1271" s="8" t="s">
        <v>50</v>
      </c>
      <c r="V1271" s="11" t="n">
        <v>4.97</v>
      </c>
      <c r="W1271" s="11" t="n">
        <v>6.65</v>
      </c>
      <c r="X1271" s="11" t="n">
        <v>7.1</v>
      </c>
      <c r="Y1271" s="11" t="n">
        <v>9.5</v>
      </c>
      <c r="Z1271" s="11" t="n">
        <v>2.78</v>
      </c>
      <c r="AA1271" s="8" t="s">
        <v>50</v>
      </c>
      <c r="AB1271" s="5" t="n">
        <f aca="false">IF(C1271='[1]Pesos dos Critérios'!$V$3,'[1]Pesos dos Critérios'!$V$10,IF(Planilha1!C1271='[1]Pesos dos Critérios'!$W$3,'[1]Pesos dos Critérios'!$W$10,IF(Planilha1!C1271='[1]Pesos dos Critérios'!$X$3,'[1]Pesos dos Critérios'!$X$10,IF(Planilha1!C1271='[1]Pesos dos Critérios'!$Y$3,'[1]Pesos dos Critérios'!$Y$10,'[1]Pesos dos Critérios'!$Z$10))))</f>
        <v>0.0218518518518519</v>
      </c>
      <c r="AC1271" s="5" t="n">
        <f aca="false">IF(H1271=1,'[1]Pesos dos Critérios'!$AD$10,IF(Planilha1!H1271=2,'[1]Pesos dos Critérios'!$AE$10,IF(Planilha1!H1271=3,'[1]Pesos dos Critérios'!$AF$10,IF(Planilha1!H1271=4,'[1]Pesos dos Critérios'!$AG$10,'[1]Pesos dos Critérios'!$AH$10))))</f>
        <v>0.0273809523809524</v>
      </c>
      <c r="AD1271" s="5" t="n">
        <f aca="false">IF(J1271='[1]Pesos dos Critérios'!$AA$3,'[1]Pesos dos Critérios'!$AA$10,IF(Planilha1!J1271='[1]Pesos dos Critérios'!$AB$3,'[1]Pesos dos Critérios'!$AB$10,'[1]Pesos dos Critérios'!$AC$10))</f>
        <v>0.037037037037037</v>
      </c>
      <c r="AE1271" s="5" t="n">
        <f aca="false">IF(O1271="Intervalo 1",'[1]Pesos dos Critérios'!$J$10,IF(Planilha1!O1271="Intervalo 2",'[1]Pesos dos Critérios'!$K$10,IF(Planilha1!O1271="Intervalo 3",'[1]Pesos dos Critérios'!$L$10,'[1]Pesos dos Critérios'!$M$10)))</f>
        <v>0.032010582010582</v>
      </c>
      <c r="AF1271" s="5" t="n">
        <f aca="false">IF(Q1271="Intervalo 1",'[1]Pesos dos Critérios'!$B$10,IF(Q1271="Intervalo 2",'[1]Pesos dos Critérios'!$C$10,IF(Q1271="Intervalo 3",'[1]Pesos dos Critérios'!$D$10,'[1]Pesos dos Critérios'!$E$10)))</f>
        <v>0.0589398858061696</v>
      </c>
      <c r="AG1271" s="5" t="n">
        <f aca="false">IF(S1271="Intervalo 1",'[1]Pesos dos Critérios'!$F$10,IF(S1271="Intervalo 2",'[1]Pesos dos Critérios'!$G$10,IF(S1271="Intervalo 3",'[1]Pesos dos Critérios'!$H$10,'[1]Pesos dos Critérios'!$I$10)))</f>
        <v>0.0255809731299927</v>
      </c>
      <c r="AH1271" s="5" t="n">
        <f aca="false">IF(U1271="Intervalo 1",'[1]Pesos dos Critérios'!$N$10,IF(U1271="Intervalo 2",'[1]Pesos dos Critérios'!$O$10,IF(U1271="Intervalo 3",'[1]Pesos dos Critérios'!$P$10,'[1]Pesos dos Critérios'!$Q$10)))</f>
        <v>0.0234126984126984</v>
      </c>
      <c r="AI1271" s="5" t="n">
        <f aca="false">IF(AA1271="Intervalo 1",'[1]Pesos dos Critérios'!$R$10,IF(AA1271="Intervalo 2",'[1]Pesos dos Critérios'!$S$10,IF(AA1271="Intervalo 3",'[1]Pesos dos Critérios'!$T$10,'[1]Pesos dos Critérios'!$U$10)))</f>
        <v>0.0468253968253968</v>
      </c>
      <c r="AJ1271" s="5" t="n">
        <f aca="false">SUM(AB1271:AI1271)</f>
        <v>0.273039377454681</v>
      </c>
      <c r="AK1271" s="5" t="n">
        <v>1270</v>
      </c>
      <c r="AM1271" s="1" t="s">
        <v>52</v>
      </c>
    </row>
    <row r="1272" customFormat="false" ht="12.8" hidden="false" customHeight="true" outlineLevel="0" collapsed="false">
      <c r="A1272" s="7" t="n">
        <v>2015</v>
      </c>
      <c r="B1272" s="7" t="s">
        <v>204</v>
      </c>
      <c r="C1272" s="8" t="s">
        <v>205</v>
      </c>
      <c r="D1272" s="7" t="s">
        <v>261</v>
      </c>
      <c r="E1272" s="7" t="s">
        <v>656</v>
      </c>
      <c r="F1272" s="7" t="s">
        <v>893</v>
      </c>
      <c r="G1272" s="7" t="s">
        <v>224</v>
      </c>
      <c r="H1272" s="9" t="n">
        <v>2</v>
      </c>
      <c r="I1272" s="7" t="s">
        <v>558</v>
      </c>
      <c r="J1272" s="8" t="s">
        <v>86</v>
      </c>
      <c r="K1272" s="10" t="s">
        <v>46</v>
      </c>
      <c r="L1272" s="10" t="s">
        <v>200</v>
      </c>
      <c r="M1272" s="10" t="s">
        <v>48</v>
      </c>
      <c r="N1272" s="10" t="n">
        <v>0.017</v>
      </c>
      <c r="O1272" s="9" t="s">
        <v>57</v>
      </c>
      <c r="P1272" s="11" t="n">
        <v>0.072</v>
      </c>
      <c r="Q1272" s="8" t="s">
        <v>49</v>
      </c>
      <c r="R1272" s="11" t="n">
        <v>0.025</v>
      </c>
      <c r="S1272" s="8" t="s">
        <v>58</v>
      </c>
      <c r="T1272" s="11" t="n">
        <v>172</v>
      </c>
      <c r="U1272" s="8" t="s">
        <v>50</v>
      </c>
      <c r="V1272" s="11" t="n">
        <v>4.97</v>
      </c>
      <c r="W1272" s="11" t="n">
        <v>6.65</v>
      </c>
      <c r="X1272" s="11" t="n">
        <v>7.1</v>
      </c>
      <c r="Y1272" s="11" t="n">
        <v>9.5</v>
      </c>
      <c r="Z1272" s="11" t="n">
        <v>2.78</v>
      </c>
      <c r="AA1272" s="8" t="s">
        <v>50</v>
      </c>
      <c r="AB1272" s="5" t="n">
        <f aca="false">IF(C1272='[1]Pesos dos Critérios'!$V$3,'[1]Pesos dos Critérios'!$V$10,IF(Planilha1!C1272='[1]Pesos dos Critérios'!$W$3,'[1]Pesos dos Critérios'!$W$10,IF(Planilha1!C1272='[1]Pesos dos Critérios'!$X$3,'[1]Pesos dos Critérios'!$X$10,IF(Planilha1!C1272='[1]Pesos dos Critérios'!$Y$3,'[1]Pesos dos Critérios'!$Y$10,'[1]Pesos dos Critérios'!$Z$10))))</f>
        <v>0.0218518518518519</v>
      </c>
      <c r="AC1272" s="5" t="n">
        <f aca="false">IF(H1272=1,'[1]Pesos dos Critérios'!$AD$10,IF(Planilha1!H1272=2,'[1]Pesos dos Critérios'!$AE$10,IF(Planilha1!H1272=3,'[1]Pesos dos Critérios'!$AF$10,IF(Planilha1!H1272=4,'[1]Pesos dos Critérios'!$AG$10,'[1]Pesos dos Critérios'!$AH$10))))</f>
        <v>0.0273809523809524</v>
      </c>
      <c r="AD1272" s="5" t="n">
        <f aca="false">IF(J1272='[1]Pesos dos Critérios'!$AA$3,'[1]Pesos dos Critérios'!$AA$10,IF(Planilha1!J1272='[1]Pesos dos Critérios'!$AB$3,'[1]Pesos dos Critérios'!$AB$10,'[1]Pesos dos Critérios'!$AC$10))</f>
        <v>0.037037037037037</v>
      </c>
      <c r="AE1272" s="5" t="n">
        <f aca="false">IF(O1272="Intervalo 1",'[1]Pesos dos Critérios'!$J$10,IF(Planilha1!O1272="Intervalo 2",'[1]Pesos dos Critérios'!$K$10,IF(Planilha1!O1272="Intervalo 3",'[1]Pesos dos Critérios'!$L$10,'[1]Pesos dos Critérios'!$M$10)))</f>
        <v>0.032010582010582</v>
      </c>
      <c r="AF1272" s="5" t="n">
        <f aca="false">IF(Q1272="Intervalo 1",'[1]Pesos dos Critérios'!$B$10,IF(Q1272="Intervalo 2",'[1]Pesos dos Critérios'!$C$10,IF(Q1272="Intervalo 3",'[1]Pesos dos Critérios'!$D$10,'[1]Pesos dos Critérios'!$E$10)))</f>
        <v>0.0589398858061696</v>
      </c>
      <c r="AG1272" s="5" t="n">
        <f aca="false">IF(S1272="Intervalo 1",'[1]Pesos dos Critérios'!$F$10,IF(S1272="Intervalo 2",'[1]Pesos dos Critérios'!$G$10,IF(S1272="Intervalo 3",'[1]Pesos dos Critérios'!$H$10,'[1]Pesos dos Critérios'!$I$10)))</f>
        <v>0.0255809731299927</v>
      </c>
      <c r="AH1272" s="5" t="n">
        <f aca="false">IF(U1272="Intervalo 1",'[1]Pesos dos Critérios'!$N$10,IF(U1272="Intervalo 2",'[1]Pesos dos Critérios'!$O$10,IF(U1272="Intervalo 3",'[1]Pesos dos Critérios'!$P$10,'[1]Pesos dos Critérios'!$Q$10)))</f>
        <v>0.0234126984126984</v>
      </c>
      <c r="AI1272" s="5" t="n">
        <f aca="false">IF(AA1272="Intervalo 1",'[1]Pesos dos Critérios'!$R$10,IF(AA1272="Intervalo 2",'[1]Pesos dos Critérios'!$S$10,IF(AA1272="Intervalo 3",'[1]Pesos dos Critérios'!$T$10,'[1]Pesos dos Critérios'!$U$10)))</f>
        <v>0.0468253968253968</v>
      </c>
      <c r="AJ1272" s="5" t="n">
        <f aca="false">SUM(AB1272:AI1272)</f>
        <v>0.273039377454681</v>
      </c>
      <c r="AK1272" s="5" t="n">
        <v>1271</v>
      </c>
      <c r="AM1272" s="1" t="s">
        <v>52</v>
      </c>
    </row>
    <row r="1273" customFormat="false" ht="12.8" hidden="false" customHeight="true" outlineLevel="0" collapsed="false">
      <c r="A1273" s="7" t="n">
        <v>2015</v>
      </c>
      <c r="B1273" s="7" t="s">
        <v>204</v>
      </c>
      <c r="C1273" s="8" t="s">
        <v>205</v>
      </c>
      <c r="D1273" s="7" t="s">
        <v>261</v>
      </c>
      <c r="E1273" s="7" t="s">
        <v>656</v>
      </c>
      <c r="F1273" s="7" t="s">
        <v>894</v>
      </c>
      <c r="G1273" s="7" t="s">
        <v>224</v>
      </c>
      <c r="H1273" s="9" t="n">
        <v>2</v>
      </c>
      <c r="I1273" s="7" t="s">
        <v>558</v>
      </c>
      <c r="J1273" s="8" t="s">
        <v>86</v>
      </c>
      <c r="K1273" s="10" t="s">
        <v>46</v>
      </c>
      <c r="L1273" s="10" t="s">
        <v>200</v>
      </c>
      <c r="M1273" s="10" t="s">
        <v>48</v>
      </c>
      <c r="N1273" s="10" t="n">
        <v>0.017</v>
      </c>
      <c r="O1273" s="9" t="s">
        <v>57</v>
      </c>
      <c r="P1273" s="11" t="n">
        <v>0.072</v>
      </c>
      <c r="Q1273" s="8" t="s">
        <v>49</v>
      </c>
      <c r="R1273" s="11" t="n">
        <v>0.025</v>
      </c>
      <c r="S1273" s="8" t="s">
        <v>58</v>
      </c>
      <c r="T1273" s="11" t="n">
        <v>172</v>
      </c>
      <c r="U1273" s="8" t="s">
        <v>50</v>
      </c>
      <c r="V1273" s="11" t="n">
        <v>4.97</v>
      </c>
      <c r="W1273" s="11" t="n">
        <v>6.65</v>
      </c>
      <c r="X1273" s="11" t="n">
        <v>7.1</v>
      </c>
      <c r="Y1273" s="11" t="n">
        <v>9.5</v>
      </c>
      <c r="Z1273" s="11" t="n">
        <v>2.78</v>
      </c>
      <c r="AA1273" s="8" t="s">
        <v>50</v>
      </c>
      <c r="AB1273" s="5" t="n">
        <f aca="false">IF(C1273='[1]Pesos dos Critérios'!$V$3,'[1]Pesos dos Critérios'!$V$10,IF(Planilha1!C1273='[1]Pesos dos Critérios'!$W$3,'[1]Pesos dos Critérios'!$W$10,IF(Planilha1!C1273='[1]Pesos dos Critérios'!$X$3,'[1]Pesos dos Critérios'!$X$10,IF(Planilha1!C1273='[1]Pesos dos Critérios'!$Y$3,'[1]Pesos dos Critérios'!$Y$10,'[1]Pesos dos Critérios'!$Z$10))))</f>
        <v>0.0218518518518519</v>
      </c>
      <c r="AC1273" s="5" t="n">
        <f aca="false">IF(H1273=1,'[1]Pesos dos Critérios'!$AD$10,IF(Planilha1!H1273=2,'[1]Pesos dos Critérios'!$AE$10,IF(Planilha1!H1273=3,'[1]Pesos dos Critérios'!$AF$10,IF(Planilha1!H1273=4,'[1]Pesos dos Critérios'!$AG$10,'[1]Pesos dos Critérios'!$AH$10))))</f>
        <v>0.0273809523809524</v>
      </c>
      <c r="AD1273" s="5" t="n">
        <f aca="false">IF(J1273='[1]Pesos dos Critérios'!$AA$3,'[1]Pesos dos Critérios'!$AA$10,IF(Planilha1!J1273='[1]Pesos dos Critérios'!$AB$3,'[1]Pesos dos Critérios'!$AB$10,'[1]Pesos dos Critérios'!$AC$10))</f>
        <v>0.037037037037037</v>
      </c>
      <c r="AE1273" s="5" t="n">
        <f aca="false">IF(O1273="Intervalo 1",'[1]Pesos dos Critérios'!$J$10,IF(Planilha1!O1273="Intervalo 2",'[1]Pesos dos Critérios'!$K$10,IF(Planilha1!O1273="Intervalo 3",'[1]Pesos dos Critérios'!$L$10,'[1]Pesos dos Critérios'!$M$10)))</f>
        <v>0.032010582010582</v>
      </c>
      <c r="AF1273" s="5" t="n">
        <f aca="false">IF(Q1273="Intervalo 1",'[1]Pesos dos Critérios'!$B$10,IF(Q1273="Intervalo 2",'[1]Pesos dos Critérios'!$C$10,IF(Q1273="Intervalo 3",'[1]Pesos dos Critérios'!$D$10,'[1]Pesos dos Critérios'!$E$10)))</f>
        <v>0.0589398858061696</v>
      </c>
      <c r="AG1273" s="5" t="n">
        <f aca="false">IF(S1273="Intervalo 1",'[1]Pesos dos Critérios'!$F$10,IF(S1273="Intervalo 2",'[1]Pesos dos Critérios'!$G$10,IF(S1273="Intervalo 3",'[1]Pesos dos Critérios'!$H$10,'[1]Pesos dos Critérios'!$I$10)))</f>
        <v>0.0255809731299927</v>
      </c>
      <c r="AH1273" s="5" t="n">
        <f aca="false">IF(U1273="Intervalo 1",'[1]Pesos dos Critérios'!$N$10,IF(U1273="Intervalo 2",'[1]Pesos dos Critérios'!$O$10,IF(U1273="Intervalo 3",'[1]Pesos dos Critérios'!$P$10,'[1]Pesos dos Critérios'!$Q$10)))</f>
        <v>0.0234126984126984</v>
      </c>
      <c r="AI1273" s="5" t="n">
        <f aca="false">IF(AA1273="Intervalo 1",'[1]Pesos dos Critérios'!$R$10,IF(AA1273="Intervalo 2",'[1]Pesos dos Critérios'!$S$10,IF(AA1273="Intervalo 3",'[1]Pesos dos Critérios'!$T$10,'[1]Pesos dos Critérios'!$U$10)))</f>
        <v>0.0468253968253968</v>
      </c>
      <c r="AJ1273" s="5" t="n">
        <f aca="false">SUM(AB1273:AI1273)</f>
        <v>0.273039377454681</v>
      </c>
      <c r="AK1273" s="5" t="n">
        <v>1272</v>
      </c>
      <c r="AM1273" s="1" t="s">
        <v>52</v>
      </c>
    </row>
    <row r="1274" customFormat="false" ht="12.8" hidden="false" customHeight="true" outlineLevel="0" collapsed="false">
      <c r="A1274" s="7" t="n">
        <v>2015</v>
      </c>
      <c r="B1274" s="7" t="s">
        <v>204</v>
      </c>
      <c r="C1274" s="8" t="s">
        <v>205</v>
      </c>
      <c r="D1274" s="7" t="s">
        <v>261</v>
      </c>
      <c r="E1274" s="7" t="s">
        <v>656</v>
      </c>
      <c r="F1274" s="7" t="s">
        <v>895</v>
      </c>
      <c r="G1274" s="7" t="s">
        <v>224</v>
      </c>
      <c r="H1274" s="9" t="n">
        <v>2</v>
      </c>
      <c r="I1274" s="7" t="s">
        <v>558</v>
      </c>
      <c r="J1274" s="8" t="s">
        <v>86</v>
      </c>
      <c r="K1274" s="10" t="s">
        <v>46</v>
      </c>
      <c r="L1274" s="10" t="s">
        <v>200</v>
      </c>
      <c r="M1274" s="10" t="s">
        <v>48</v>
      </c>
      <c r="N1274" s="10" t="n">
        <v>0.017</v>
      </c>
      <c r="O1274" s="9" t="s">
        <v>57</v>
      </c>
      <c r="P1274" s="11" t="n">
        <v>0.072</v>
      </c>
      <c r="Q1274" s="8" t="s">
        <v>49</v>
      </c>
      <c r="R1274" s="11" t="n">
        <v>0.025</v>
      </c>
      <c r="S1274" s="8" t="s">
        <v>58</v>
      </c>
      <c r="T1274" s="11" t="n">
        <v>172</v>
      </c>
      <c r="U1274" s="8" t="s">
        <v>50</v>
      </c>
      <c r="V1274" s="11" t="n">
        <v>4.97</v>
      </c>
      <c r="W1274" s="11" t="n">
        <v>6.65</v>
      </c>
      <c r="X1274" s="11" t="n">
        <v>7.1</v>
      </c>
      <c r="Y1274" s="11" t="n">
        <v>9.5</v>
      </c>
      <c r="Z1274" s="11" t="n">
        <v>2.78</v>
      </c>
      <c r="AA1274" s="8" t="s">
        <v>50</v>
      </c>
      <c r="AB1274" s="5" t="n">
        <f aca="false">IF(C1274='[1]Pesos dos Critérios'!$V$3,'[1]Pesos dos Critérios'!$V$10,IF(Planilha1!C1274='[1]Pesos dos Critérios'!$W$3,'[1]Pesos dos Critérios'!$W$10,IF(Planilha1!C1274='[1]Pesos dos Critérios'!$X$3,'[1]Pesos dos Critérios'!$X$10,IF(Planilha1!C1274='[1]Pesos dos Critérios'!$Y$3,'[1]Pesos dos Critérios'!$Y$10,'[1]Pesos dos Critérios'!$Z$10))))</f>
        <v>0.0218518518518519</v>
      </c>
      <c r="AC1274" s="5" t="n">
        <f aca="false">IF(H1274=1,'[1]Pesos dos Critérios'!$AD$10,IF(Planilha1!H1274=2,'[1]Pesos dos Critérios'!$AE$10,IF(Planilha1!H1274=3,'[1]Pesos dos Critérios'!$AF$10,IF(Planilha1!H1274=4,'[1]Pesos dos Critérios'!$AG$10,'[1]Pesos dos Critérios'!$AH$10))))</f>
        <v>0.0273809523809524</v>
      </c>
      <c r="AD1274" s="5" t="n">
        <f aca="false">IF(J1274='[1]Pesos dos Critérios'!$AA$3,'[1]Pesos dos Critérios'!$AA$10,IF(Planilha1!J1274='[1]Pesos dos Critérios'!$AB$3,'[1]Pesos dos Critérios'!$AB$10,'[1]Pesos dos Critérios'!$AC$10))</f>
        <v>0.037037037037037</v>
      </c>
      <c r="AE1274" s="5" t="n">
        <f aca="false">IF(O1274="Intervalo 1",'[1]Pesos dos Critérios'!$J$10,IF(Planilha1!O1274="Intervalo 2",'[1]Pesos dos Critérios'!$K$10,IF(Planilha1!O1274="Intervalo 3",'[1]Pesos dos Critérios'!$L$10,'[1]Pesos dos Critérios'!$M$10)))</f>
        <v>0.032010582010582</v>
      </c>
      <c r="AF1274" s="5" t="n">
        <f aca="false">IF(Q1274="Intervalo 1",'[1]Pesos dos Critérios'!$B$10,IF(Q1274="Intervalo 2",'[1]Pesos dos Critérios'!$C$10,IF(Q1274="Intervalo 3",'[1]Pesos dos Critérios'!$D$10,'[1]Pesos dos Critérios'!$E$10)))</f>
        <v>0.0589398858061696</v>
      </c>
      <c r="AG1274" s="5" t="n">
        <f aca="false">IF(S1274="Intervalo 1",'[1]Pesos dos Critérios'!$F$10,IF(S1274="Intervalo 2",'[1]Pesos dos Critérios'!$G$10,IF(S1274="Intervalo 3",'[1]Pesos dos Critérios'!$H$10,'[1]Pesos dos Critérios'!$I$10)))</f>
        <v>0.0255809731299927</v>
      </c>
      <c r="AH1274" s="5" t="n">
        <f aca="false">IF(U1274="Intervalo 1",'[1]Pesos dos Critérios'!$N$10,IF(U1274="Intervalo 2",'[1]Pesos dos Critérios'!$O$10,IF(U1274="Intervalo 3",'[1]Pesos dos Critérios'!$P$10,'[1]Pesos dos Critérios'!$Q$10)))</f>
        <v>0.0234126984126984</v>
      </c>
      <c r="AI1274" s="5" t="n">
        <f aca="false">IF(AA1274="Intervalo 1",'[1]Pesos dos Critérios'!$R$10,IF(AA1274="Intervalo 2",'[1]Pesos dos Critérios'!$S$10,IF(AA1274="Intervalo 3",'[1]Pesos dos Critérios'!$T$10,'[1]Pesos dos Critérios'!$U$10)))</f>
        <v>0.0468253968253968</v>
      </c>
      <c r="AJ1274" s="5" t="n">
        <f aca="false">SUM(AB1274:AI1274)</f>
        <v>0.273039377454681</v>
      </c>
      <c r="AK1274" s="5" t="n">
        <v>1273</v>
      </c>
      <c r="AM1274" s="1" t="s">
        <v>52</v>
      </c>
    </row>
    <row r="1275" customFormat="false" ht="12.8" hidden="false" customHeight="true" outlineLevel="0" collapsed="false">
      <c r="A1275" s="7" t="n">
        <v>2015</v>
      </c>
      <c r="B1275" s="7" t="s">
        <v>204</v>
      </c>
      <c r="C1275" s="8" t="s">
        <v>205</v>
      </c>
      <c r="D1275" s="7" t="s">
        <v>261</v>
      </c>
      <c r="E1275" s="7" t="s">
        <v>656</v>
      </c>
      <c r="F1275" s="7" t="s">
        <v>896</v>
      </c>
      <c r="G1275" s="7" t="s">
        <v>224</v>
      </c>
      <c r="H1275" s="9" t="n">
        <v>2</v>
      </c>
      <c r="I1275" s="7" t="s">
        <v>558</v>
      </c>
      <c r="J1275" s="8" t="s">
        <v>86</v>
      </c>
      <c r="K1275" s="10" t="s">
        <v>46</v>
      </c>
      <c r="L1275" s="10" t="s">
        <v>200</v>
      </c>
      <c r="M1275" s="10" t="s">
        <v>48</v>
      </c>
      <c r="N1275" s="10" t="n">
        <v>0.02</v>
      </c>
      <c r="O1275" s="9" t="s">
        <v>57</v>
      </c>
      <c r="P1275" s="11" t="n">
        <v>0.083</v>
      </c>
      <c r="Q1275" s="8" t="s">
        <v>49</v>
      </c>
      <c r="R1275" s="11" t="n">
        <v>0.022</v>
      </c>
      <c r="S1275" s="8" t="s">
        <v>58</v>
      </c>
      <c r="T1275" s="11" t="n">
        <v>174</v>
      </c>
      <c r="U1275" s="8" t="s">
        <v>50</v>
      </c>
      <c r="V1275" s="11" t="n">
        <v>5.11</v>
      </c>
      <c r="W1275" s="11" t="n">
        <v>6.16</v>
      </c>
      <c r="X1275" s="11" t="n">
        <v>7.3</v>
      </c>
      <c r="Y1275" s="11" t="n">
        <v>8.8</v>
      </c>
      <c r="Z1275" s="11" t="n">
        <v>2.81</v>
      </c>
      <c r="AA1275" s="8" t="s">
        <v>50</v>
      </c>
      <c r="AB1275" s="5" t="n">
        <f aca="false">IF(C1275='[1]Pesos dos Critérios'!$V$3,'[1]Pesos dos Critérios'!$V$10,IF(Planilha1!C1275='[1]Pesos dos Critérios'!$W$3,'[1]Pesos dos Critérios'!$W$10,IF(Planilha1!C1275='[1]Pesos dos Critérios'!$X$3,'[1]Pesos dos Critérios'!$X$10,IF(Planilha1!C1275='[1]Pesos dos Critérios'!$Y$3,'[1]Pesos dos Critérios'!$Y$10,'[1]Pesos dos Critérios'!$Z$10))))</f>
        <v>0.0218518518518519</v>
      </c>
      <c r="AC1275" s="5" t="n">
        <f aca="false">IF(H1275=1,'[1]Pesos dos Critérios'!$AD$10,IF(Planilha1!H1275=2,'[1]Pesos dos Critérios'!$AE$10,IF(Planilha1!H1275=3,'[1]Pesos dos Critérios'!$AF$10,IF(Planilha1!H1275=4,'[1]Pesos dos Critérios'!$AG$10,'[1]Pesos dos Critérios'!$AH$10))))</f>
        <v>0.0273809523809524</v>
      </c>
      <c r="AD1275" s="5" t="n">
        <f aca="false">IF(J1275='[1]Pesos dos Critérios'!$AA$3,'[1]Pesos dos Critérios'!$AA$10,IF(Planilha1!J1275='[1]Pesos dos Critérios'!$AB$3,'[1]Pesos dos Critérios'!$AB$10,'[1]Pesos dos Critérios'!$AC$10))</f>
        <v>0.037037037037037</v>
      </c>
      <c r="AE1275" s="5" t="n">
        <f aca="false">IF(O1275="Intervalo 1",'[1]Pesos dos Critérios'!$J$10,IF(Planilha1!O1275="Intervalo 2",'[1]Pesos dos Critérios'!$K$10,IF(Planilha1!O1275="Intervalo 3",'[1]Pesos dos Critérios'!$L$10,'[1]Pesos dos Critérios'!$M$10)))</f>
        <v>0.032010582010582</v>
      </c>
      <c r="AF1275" s="5" t="n">
        <f aca="false">IF(Q1275="Intervalo 1",'[1]Pesos dos Critérios'!$B$10,IF(Q1275="Intervalo 2",'[1]Pesos dos Critérios'!$C$10,IF(Q1275="Intervalo 3",'[1]Pesos dos Critérios'!$D$10,'[1]Pesos dos Critérios'!$E$10)))</f>
        <v>0.0589398858061696</v>
      </c>
      <c r="AG1275" s="5" t="n">
        <f aca="false">IF(S1275="Intervalo 1",'[1]Pesos dos Critérios'!$F$10,IF(S1275="Intervalo 2",'[1]Pesos dos Critérios'!$G$10,IF(S1275="Intervalo 3",'[1]Pesos dos Critérios'!$H$10,'[1]Pesos dos Critérios'!$I$10)))</f>
        <v>0.0255809731299927</v>
      </c>
      <c r="AH1275" s="5" t="n">
        <f aca="false">IF(U1275="Intervalo 1",'[1]Pesos dos Critérios'!$N$10,IF(U1275="Intervalo 2",'[1]Pesos dos Critérios'!$O$10,IF(U1275="Intervalo 3",'[1]Pesos dos Critérios'!$P$10,'[1]Pesos dos Critérios'!$Q$10)))</f>
        <v>0.0234126984126984</v>
      </c>
      <c r="AI1275" s="5" t="n">
        <f aca="false">IF(AA1275="Intervalo 1",'[1]Pesos dos Critérios'!$R$10,IF(AA1275="Intervalo 2",'[1]Pesos dos Critérios'!$S$10,IF(AA1275="Intervalo 3",'[1]Pesos dos Critérios'!$T$10,'[1]Pesos dos Critérios'!$U$10)))</f>
        <v>0.0468253968253968</v>
      </c>
      <c r="AJ1275" s="5" t="n">
        <f aca="false">SUM(AB1275:AI1275)</f>
        <v>0.273039377454681</v>
      </c>
      <c r="AK1275" s="5" t="n">
        <v>1274</v>
      </c>
      <c r="AM1275" s="1" t="s">
        <v>52</v>
      </c>
    </row>
    <row r="1276" customFormat="false" ht="12.8" hidden="false" customHeight="true" outlineLevel="0" collapsed="false">
      <c r="A1276" s="7" t="n">
        <v>2015</v>
      </c>
      <c r="B1276" s="7" t="s">
        <v>204</v>
      </c>
      <c r="C1276" s="8" t="s">
        <v>205</v>
      </c>
      <c r="D1276" s="7" t="s">
        <v>261</v>
      </c>
      <c r="E1276" s="7" t="s">
        <v>656</v>
      </c>
      <c r="F1276" s="7" t="s">
        <v>897</v>
      </c>
      <c r="G1276" s="7" t="s">
        <v>224</v>
      </c>
      <c r="H1276" s="9" t="n">
        <v>2</v>
      </c>
      <c r="I1276" s="7" t="s">
        <v>558</v>
      </c>
      <c r="J1276" s="8" t="s">
        <v>86</v>
      </c>
      <c r="K1276" s="10" t="s">
        <v>46</v>
      </c>
      <c r="L1276" s="10" t="s">
        <v>200</v>
      </c>
      <c r="M1276" s="10" t="s">
        <v>48</v>
      </c>
      <c r="N1276" s="10" t="n">
        <v>0.02</v>
      </c>
      <c r="O1276" s="9" t="s">
        <v>57</v>
      </c>
      <c r="P1276" s="11" t="n">
        <v>0.083</v>
      </c>
      <c r="Q1276" s="8" t="s">
        <v>49</v>
      </c>
      <c r="R1276" s="11" t="n">
        <v>0.022</v>
      </c>
      <c r="S1276" s="8" t="s">
        <v>58</v>
      </c>
      <c r="T1276" s="11" t="n">
        <v>174</v>
      </c>
      <c r="U1276" s="8" t="s">
        <v>50</v>
      </c>
      <c r="V1276" s="11" t="n">
        <v>5.11</v>
      </c>
      <c r="W1276" s="11" t="n">
        <v>6.16</v>
      </c>
      <c r="X1276" s="11" t="n">
        <v>7.3</v>
      </c>
      <c r="Y1276" s="11" t="n">
        <v>8.8</v>
      </c>
      <c r="Z1276" s="11" t="n">
        <v>2.81</v>
      </c>
      <c r="AA1276" s="8" t="s">
        <v>50</v>
      </c>
      <c r="AB1276" s="5" t="n">
        <f aca="false">IF(C1276='[1]Pesos dos Critérios'!$V$3,'[1]Pesos dos Critérios'!$V$10,IF(Planilha1!C1276='[1]Pesos dos Critérios'!$W$3,'[1]Pesos dos Critérios'!$W$10,IF(Planilha1!C1276='[1]Pesos dos Critérios'!$X$3,'[1]Pesos dos Critérios'!$X$10,IF(Planilha1!C1276='[1]Pesos dos Critérios'!$Y$3,'[1]Pesos dos Critérios'!$Y$10,'[1]Pesos dos Critérios'!$Z$10))))</f>
        <v>0.0218518518518519</v>
      </c>
      <c r="AC1276" s="5" t="n">
        <f aca="false">IF(H1276=1,'[1]Pesos dos Critérios'!$AD$10,IF(Planilha1!H1276=2,'[1]Pesos dos Critérios'!$AE$10,IF(Planilha1!H1276=3,'[1]Pesos dos Critérios'!$AF$10,IF(Planilha1!H1276=4,'[1]Pesos dos Critérios'!$AG$10,'[1]Pesos dos Critérios'!$AH$10))))</f>
        <v>0.0273809523809524</v>
      </c>
      <c r="AD1276" s="5" t="n">
        <f aca="false">IF(J1276='[1]Pesos dos Critérios'!$AA$3,'[1]Pesos dos Critérios'!$AA$10,IF(Planilha1!J1276='[1]Pesos dos Critérios'!$AB$3,'[1]Pesos dos Critérios'!$AB$10,'[1]Pesos dos Critérios'!$AC$10))</f>
        <v>0.037037037037037</v>
      </c>
      <c r="AE1276" s="5" t="n">
        <f aca="false">IF(O1276="Intervalo 1",'[1]Pesos dos Critérios'!$J$10,IF(Planilha1!O1276="Intervalo 2",'[1]Pesos dos Critérios'!$K$10,IF(Planilha1!O1276="Intervalo 3",'[1]Pesos dos Critérios'!$L$10,'[1]Pesos dos Critérios'!$M$10)))</f>
        <v>0.032010582010582</v>
      </c>
      <c r="AF1276" s="5" t="n">
        <f aca="false">IF(Q1276="Intervalo 1",'[1]Pesos dos Critérios'!$B$10,IF(Q1276="Intervalo 2",'[1]Pesos dos Critérios'!$C$10,IF(Q1276="Intervalo 3",'[1]Pesos dos Critérios'!$D$10,'[1]Pesos dos Critérios'!$E$10)))</f>
        <v>0.0589398858061696</v>
      </c>
      <c r="AG1276" s="5" t="n">
        <f aca="false">IF(S1276="Intervalo 1",'[1]Pesos dos Critérios'!$F$10,IF(S1276="Intervalo 2",'[1]Pesos dos Critérios'!$G$10,IF(S1276="Intervalo 3",'[1]Pesos dos Critérios'!$H$10,'[1]Pesos dos Critérios'!$I$10)))</f>
        <v>0.0255809731299927</v>
      </c>
      <c r="AH1276" s="5" t="n">
        <f aca="false">IF(U1276="Intervalo 1",'[1]Pesos dos Critérios'!$N$10,IF(U1276="Intervalo 2",'[1]Pesos dos Critérios'!$O$10,IF(U1276="Intervalo 3",'[1]Pesos dos Critérios'!$P$10,'[1]Pesos dos Critérios'!$Q$10)))</f>
        <v>0.0234126984126984</v>
      </c>
      <c r="AI1276" s="5" t="n">
        <f aca="false">IF(AA1276="Intervalo 1",'[1]Pesos dos Critérios'!$R$10,IF(AA1276="Intervalo 2",'[1]Pesos dos Critérios'!$S$10,IF(AA1276="Intervalo 3",'[1]Pesos dos Critérios'!$T$10,'[1]Pesos dos Critérios'!$U$10)))</f>
        <v>0.0468253968253968</v>
      </c>
      <c r="AJ1276" s="5" t="n">
        <f aca="false">SUM(AB1276:AI1276)</f>
        <v>0.273039377454681</v>
      </c>
      <c r="AK1276" s="5" t="n">
        <v>1275</v>
      </c>
      <c r="AM1276" s="1" t="s">
        <v>52</v>
      </c>
    </row>
    <row r="1277" customFormat="false" ht="12.8" hidden="false" customHeight="true" outlineLevel="0" collapsed="false">
      <c r="A1277" s="7" t="n">
        <v>2015</v>
      </c>
      <c r="B1277" s="7" t="s">
        <v>204</v>
      </c>
      <c r="C1277" s="8" t="s">
        <v>205</v>
      </c>
      <c r="D1277" s="7" t="s">
        <v>261</v>
      </c>
      <c r="E1277" s="7" t="s">
        <v>656</v>
      </c>
      <c r="F1277" s="7" t="s">
        <v>898</v>
      </c>
      <c r="G1277" s="7" t="s">
        <v>224</v>
      </c>
      <c r="H1277" s="9" t="n">
        <v>2</v>
      </c>
      <c r="I1277" s="7" t="s">
        <v>558</v>
      </c>
      <c r="J1277" s="8" t="s">
        <v>86</v>
      </c>
      <c r="K1277" s="10" t="s">
        <v>46</v>
      </c>
      <c r="L1277" s="10" t="s">
        <v>200</v>
      </c>
      <c r="M1277" s="10" t="s">
        <v>48</v>
      </c>
      <c r="N1277" s="10" t="n">
        <v>0.02</v>
      </c>
      <c r="O1277" s="9" t="s">
        <v>57</v>
      </c>
      <c r="P1277" s="11" t="n">
        <v>0.083</v>
      </c>
      <c r="Q1277" s="8" t="s">
        <v>49</v>
      </c>
      <c r="R1277" s="11" t="n">
        <v>0.022</v>
      </c>
      <c r="S1277" s="8" t="s">
        <v>58</v>
      </c>
      <c r="T1277" s="11" t="n">
        <v>174</v>
      </c>
      <c r="U1277" s="8" t="s">
        <v>50</v>
      </c>
      <c r="V1277" s="11" t="n">
        <v>5.11</v>
      </c>
      <c r="W1277" s="11" t="n">
        <v>6.16</v>
      </c>
      <c r="X1277" s="11" t="n">
        <v>7.3</v>
      </c>
      <c r="Y1277" s="11" t="n">
        <v>8.8</v>
      </c>
      <c r="Z1277" s="11" t="n">
        <v>2.81</v>
      </c>
      <c r="AA1277" s="8" t="s">
        <v>50</v>
      </c>
      <c r="AB1277" s="5" t="n">
        <f aca="false">IF(C1277='[1]Pesos dos Critérios'!$V$3,'[1]Pesos dos Critérios'!$V$10,IF(Planilha1!C1277='[1]Pesos dos Critérios'!$W$3,'[1]Pesos dos Critérios'!$W$10,IF(Planilha1!C1277='[1]Pesos dos Critérios'!$X$3,'[1]Pesos dos Critérios'!$X$10,IF(Planilha1!C1277='[1]Pesos dos Critérios'!$Y$3,'[1]Pesos dos Critérios'!$Y$10,'[1]Pesos dos Critérios'!$Z$10))))</f>
        <v>0.0218518518518519</v>
      </c>
      <c r="AC1277" s="5" t="n">
        <f aca="false">IF(H1277=1,'[1]Pesos dos Critérios'!$AD$10,IF(Planilha1!H1277=2,'[1]Pesos dos Critérios'!$AE$10,IF(Planilha1!H1277=3,'[1]Pesos dos Critérios'!$AF$10,IF(Planilha1!H1277=4,'[1]Pesos dos Critérios'!$AG$10,'[1]Pesos dos Critérios'!$AH$10))))</f>
        <v>0.0273809523809524</v>
      </c>
      <c r="AD1277" s="5" t="n">
        <f aca="false">IF(J1277='[1]Pesos dos Critérios'!$AA$3,'[1]Pesos dos Critérios'!$AA$10,IF(Planilha1!J1277='[1]Pesos dos Critérios'!$AB$3,'[1]Pesos dos Critérios'!$AB$10,'[1]Pesos dos Critérios'!$AC$10))</f>
        <v>0.037037037037037</v>
      </c>
      <c r="AE1277" s="5" t="n">
        <f aca="false">IF(O1277="Intervalo 1",'[1]Pesos dos Critérios'!$J$10,IF(Planilha1!O1277="Intervalo 2",'[1]Pesos dos Critérios'!$K$10,IF(Planilha1!O1277="Intervalo 3",'[1]Pesos dos Critérios'!$L$10,'[1]Pesos dos Critérios'!$M$10)))</f>
        <v>0.032010582010582</v>
      </c>
      <c r="AF1277" s="5" t="n">
        <f aca="false">IF(Q1277="Intervalo 1",'[1]Pesos dos Critérios'!$B$10,IF(Q1277="Intervalo 2",'[1]Pesos dos Critérios'!$C$10,IF(Q1277="Intervalo 3",'[1]Pesos dos Critérios'!$D$10,'[1]Pesos dos Critérios'!$E$10)))</f>
        <v>0.0589398858061696</v>
      </c>
      <c r="AG1277" s="5" t="n">
        <f aca="false">IF(S1277="Intervalo 1",'[1]Pesos dos Critérios'!$F$10,IF(S1277="Intervalo 2",'[1]Pesos dos Critérios'!$G$10,IF(S1277="Intervalo 3",'[1]Pesos dos Critérios'!$H$10,'[1]Pesos dos Critérios'!$I$10)))</f>
        <v>0.0255809731299927</v>
      </c>
      <c r="AH1277" s="5" t="n">
        <f aca="false">IF(U1277="Intervalo 1",'[1]Pesos dos Critérios'!$N$10,IF(U1277="Intervalo 2",'[1]Pesos dos Critérios'!$O$10,IF(U1277="Intervalo 3",'[1]Pesos dos Critérios'!$P$10,'[1]Pesos dos Critérios'!$Q$10)))</f>
        <v>0.0234126984126984</v>
      </c>
      <c r="AI1277" s="5" t="n">
        <f aca="false">IF(AA1277="Intervalo 1",'[1]Pesos dos Critérios'!$R$10,IF(AA1277="Intervalo 2",'[1]Pesos dos Critérios'!$S$10,IF(AA1277="Intervalo 3",'[1]Pesos dos Critérios'!$T$10,'[1]Pesos dos Critérios'!$U$10)))</f>
        <v>0.0468253968253968</v>
      </c>
      <c r="AJ1277" s="5" t="n">
        <f aca="false">SUM(AB1277:AI1277)</f>
        <v>0.273039377454681</v>
      </c>
      <c r="AK1277" s="5" t="n">
        <v>1276</v>
      </c>
      <c r="AM1277" s="1" t="s">
        <v>52</v>
      </c>
    </row>
    <row r="1278" customFormat="false" ht="12.8" hidden="false" customHeight="true" outlineLevel="0" collapsed="false">
      <c r="A1278" s="7" t="n">
        <v>2015</v>
      </c>
      <c r="B1278" s="7" t="s">
        <v>204</v>
      </c>
      <c r="C1278" s="8" t="s">
        <v>205</v>
      </c>
      <c r="D1278" s="7" t="s">
        <v>261</v>
      </c>
      <c r="E1278" s="7" t="s">
        <v>656</v>
      </c>
      <c r="F1278" s="7" t="s">
        <v>899</v>
      </c>
      <c r="G1278" s="7" t="s">
        <v>224</v>
      </c>
      <c r="H1278" s="9" t="n">
        <v>2</v>
      </c>
      <c r="I1278" s="7" t="s">
        <v>558</v>
      </c>
      <c r="J1278" s="8" t="s">
        <v>86</v>
      </c>
      <c r="K1278" s="10" t="s">
        <v>46</v>
      </c>
      <c r="L1278" s="10" t="s">
        <v>200</v>
      </c>
      <c r="M1278" s="10" t="s">
        <v>48</v>
      </c>
      <c r="N1278" s="10" t="n">
        <v>0.02</v>
      </c>
      <c r="O1278" s="9" t="s">
        <v>57</v>
      </c>
      <c r="P1278" s="11" t="n">
        <v>0.083</v>
      </c>
      <c r="Q1278" s="8" t="s">
        <v>49</v>
      </c>
      <c r="R1278" s="11" t="n">
        <v>0.022</v>
      </c>
      <c r="S1278" s="8" t="s">
        <v>58</v>
      </c>
      <c r="T1278" s="11" t="n">
        <v>174</v>
      </c>
      <c r="U1278" s="8" t="s">
        <v>50</v>
      </c>
      <c r="V1278" s="11" t="n">
        <v>5.11</v>
      </c>
      <c r="W1278" s="11" t="n">
        <v>6.16</v>
      </c>
      <c r="X1278" s="11" t="n">
        <v>7.3</v>
      </c>
      <c r="Y1278" s="11" t="n">
        <v>8.8</v>
      </c>
      <c r="Z1278" s="11" t="n">
        <v>2.81</v>
      </c>
      <c r="AA1278" s="8" t="s">
        <v>50</v>
      </c>
      <c r="AB1278" s="5" t="n">
        <f aca="false">IF(C1278='[1]Pesos dos Critérios'!$V$3,'[1]Pesos dos Critérios'!$V$10,IF(Planilha1!C1278='[1]Pesos dos Critérios'!$W$3,'[1]Pesos dos Critérios'!$W$10,IF(Planilha1!C1278='[1]Pesos dos Critérios'!$X$3,'[1]Pesos dos Critérios'!$X$10,IF(Planilha1!C1278='[1]Pesos dos Critérios'!$Y$3,'[1]Pesos dos Critérios'!$Y$10,'[1]Pesos dos Critérios'!$Z$10))))</f>
        <v>0.0218518518518519</v>
      </c>
      <c r="AC1278" s="5" t="n">
        <f aca="false">IF(H1278=1,'[1]Pesos dos Critérios'!$AD$10,IF(Planilha1!H1278=2,'[1]Pesos dos Critérios'!$AE$10,IF(Planilha1!H1278=3,'[1]Pesos dos Critérios'!$AF$10,IF(Planilha1!H1278=4,'[1]Pesos dos Critérios'!$AG$10,'[1]Pesos dos Critérios'!$AH$10))))</f>
        <v>0.0273809523809524</v>
      </c>
      <c r="AD1278" s="5" t="n">
        <f aca="false">IF(J1278='[1]Pesos dos Critérios'!$AA$3,'[1]Pesos dos Critérios'!$AA$10,IF(Planilha1!J1278='[1]Pesos dos Critérios'!$AB$3,'[1]Pesos dos Critérios'!$AB$10,'[1]Pesos dos Critérios'!$AC$10))</f>
        <v>0.037037037037037</v>
      </c>
      <c r="AE1278" s="5" t="n">
        <f aca="false">IF(O1278="Intervalo 1",'[1]Pesos dos Critérios'!$J$10,IF(Planilha1!O1278="Intervalo 2",'[1]Pesos dos Critérios'!$K$10,IF(Planilha1!O1278="Intervalo 3",'[1]Pesos dos Critérios'!$L$10,'[1]Pesos dos Critérios'!$M$10)))</f>
        <v>0.032010582010582</v>
      </c>
      <c r="AF1278" s="5" t="n">
        <f aca="false">IF(Q1278="Intervalo 1",'[1]Pesos dos Critérios'!$B$10,IF(Q1278="Intervalo 2",'[1]Pesos dos Critérios'!$C$10,IF(Q1278="Intervalo 3",'[1]Pesos dos Critérios'!$D$10,'[1]Pesos dos Critérios'!$E$10)))</f>
        <v>0.0589398858061696</v>
      </c>
      <c r="AG1278" s="5" t="n">
        <f aca="false">IF(S1278="Intervalo 1",'[1]Pesos dos Critérios'!$F$10,IF(S1278="Intervalo 2",'[1]Pesos dos Critérios'!$G$10,IF(S1278="Intervalo 3",'[1]Pesos dos Critérios'!$H$10,'[1]Pesos dos Critérios'!$I$10)))</f>
        <v>0.0255809731299927</v>
      </c>
      <c r="AH1278" s="5" t="n">
        <f aca="false">IF(U1278="Intervalo 1",'[1]Pesos dos Critérios'!$N$10,IF(U1278="Intervalo 2",'[1]Pesos dos Critérios'!$O$10,IF(U1278="Intervalo 3",'[1]Pesos dos Critérios'!$P$10,'[1]Pesos dos Critérios'!$Q$10)))</f>
        <v>0.0234126984126984</v>
      </c>
      <c r="AI1278" s="5" t="n">
        <f aca="false">IF(AA1278="Intervalo 1",'[1]Pesos dos Critérios'!$R$10,IF(AA1278="Intervalo 2",'[1]Pesos dos Critérios'!$S$10,IF(AA1278="Intervalo 3",'[1]Pesos dos Critérios'!$T$10,'[1]Pesos dos Critérios'!$U$10)))</f>
        <v>0.0468253968253968</v>
      </c>
      <c r="AJ1278" s="5" t="n">
        <f aca="false">SUM(AB1278:AI1278)</f>
        <v>0.273039377454681</v>
      </c>
      <c r="AK1278" s="5" t="n">
        <v>1277</v>
      </c>
      <c r="AM1278" s="1" t="s">
        <v>52</v>
      </c>
    </row>
    <row r="1279" customFormat="false" ht="12.8" hidden="false" customHeight="true" outlineLevel="0" collapsed="false">
      <c r="A1279" s="7" t="n">
        <v>2015</v>
      </c>
      <c r="B1279" s="7" t="s">
        <v>204</v>
      </c>
      <c r="C1279" s="8" t="s">
        <v>205</v>
      </c>
      <c r="D1279" s="7" t="s">
        <v>261</v>
      </c>
      <c r="E1279" s="7" t="s">
        <v>656</v>
      </c>
      <c r="F1279" s="7" t="s">
        <v>681</v>
      </c>
      <c r="G1279" s="7" t="s">
        <v>224</v>
      </c>
      <c r="H1279" s="9" t="n">
        <v>2</v>
      </c>
      <c r="I1279" s="7" t="s">
        <v>558</v>
      </c>
      <c r="J1279" s="8" t="s">
        <v>86</v>
      </c>
      <c r="K1279" s="10" t="s">
        <v>46</v>
      </c>
      <c r="L1279" s="10" t="s">
        <v>200</v>
      </c>
      <c r="M1279" s="10" t="s">
        <v>48</v>
      </c>
      <c r="N1279" s="10" t="n">
        <v>0.033</v>
      </c>
      <c r="O1279" s="9" t="s">
        <v>50</v>
      </c>
      <c r="P1279" s="11" t="n">
        <v>0.157</v>
      </c>
      <c r="Q1279" s="8" t="s">
        <v>49</v>
      </c>
      <c r="R1279" s="11" t="n">
        <v>0.037</v>
      </c>
      <c r="S1279" s="8" t="s">
        <v>50</v>
      </c>
      <c r="T1279" s="11" t="n">
        <v>164</v>
      </c>
      <c r="U1279" s="8" t="s">
        <v>50</v>
      </c>
      <c r="V1279" s="11" t="n">
        <v>5.25</v>
      </c>
      <c r="W1279" s="11" t="n">
        <v>6.93</v>
      </c>
      <c r="X1279" s="11" t="n">
        <v>7.5</v>
      </c>
      <c r="Y1279" s="11" t="n">
        <v>9.9</v>
      </c>
      <c r="Z1279" s="11" t="n">
        <v>2.66</v>
      </c>
      <c r="AA1279" s="8" t="s">
        <v>50</v>
      </c>
      <c r="AB1279" s="5" t="n">
        <f aca="false">IF(C1279='[1]Pesos dos Critérios'!$V$3,'[1]Pesos dos Critérios'!$V$10,IF(Planilha1!C1279='[1]Pesos dos Critérios'!$W$3,'[1]Pesos dos Critérios'!$W$10,IF(Planilha1!C1279='[1]Pesos dos Critérios'!$X$3,'[1]Pesos dos Critérios'!$X$10,IF(Planilha1!C1279='[1]Pesos dos Critérios'!$Y$3,'[1]Pesos dos Critérios'!$Y$10,'[1]Pesos dos Critérios'!$Z$10))))</f>
        <v>0.0218518518518519</v>
      </c>
      <c r="AC1279" s="5" t="n">
        <f aca="false">IF(H1279=1,'[1]Pesos dos Critérios'!$AD$10,IF(Planilha1!H1279=2,'[1]Pesos dos Critérios'!$AE$10,IF(Planilha1!H1279=3,'[1]Pesos dos Critérios'!$AF$10,IF(Planilha1!H1279=4,'[1]Pesos dos Critérios'!$AG$10,'[1]Pesos dos Critérios'!$AH$10))))</f>
        <v>0.0273809523809524</v>
      </c>
      <c r="AD1279" s="5" t="n">
        <f aca="false">IF(J1279='[1]Pesos dos Critérios'!$AA$3,'[1]Pesos dos Critérios'!$AA$10,IF(Planilha1!J1279='[1]Pesos dos Critérios'!$AB$3,'[1]Pesos dos Critérios'!$AB$10,'[1]Pesos dos Critérios'!$AC$10))</f>
        <v>0.037037037037037</v>
      </c>
      <c r="AE1279" s="5" t="n">
        <f aca="false">IF(O1279="Intervalo 1",'[1]Pesos dos Critérios'!$J$10,IF(Planilha1!O1279="Intervalo 2",'[1]Pesos dos Critérios'!$K$10,IF(Planilha1!O1279="Intervalo 3",'[1]Pesos dos Critérios'!$L$10,'[1]Pesos dos Critérios'!$M$10)))</f>
        <v>0.0187830687830688</v>
      </c>
      <c r="AF1279" s="5" t="n">
        <f aca="false">IF(Q1279="Intervalo 1",'[1]Pesos dos Critérios'!$B$10,IF(Q1279="Intervalo 2",'[1]Pesos dos Critérios'!$C$10,IF(Q1279="Intervalo 3",'[1]Pesos dos Critérios'!$D$10,'[1]Pesos dos Critérios'!$E$10)))</f>
        <v>0.0589398858061696</v>
      </c>
      <c r="AG1279" s="5" t="n">
        <f aca="false">IF(S1279="Intervalo 1",'[1]Pesos dos Critérios'!$F$10,IF(S1279="Intervalo 2",'[1]Pesos dos Critérios'!$G$10,IF(S1279="Intervalo 3",'[1]Pesos dos Critérios'!$H$10,'[1]Pesos dos Critérios'!$I$10)))</f>
        <v>0.0122185911401598</v>
      </c>
      <c r="AH1279" s="5" t="n">
        <f aca="false">IF(U1279="Intervalo 1",'[1]Pesos dos Critérios'!$N$10,IF(U1279="Intervalo 2",'[1]Pesos dos Critérios'!$O$10,IF(U1279="Intervalo 3",'[1]Pesos dos Critérios'!$P$10,'[1]Pesos dos Critérios'!$Q$10)))</f>
        <v>0.0234126984126984</v>
      </c>
      <c r="AI1279" s="5" t="n">
        <f aca="false">IF(AA1279="Intervalo 1",'[1]Pesos dos Critérios'!$R$10,IF(AA1279="Intervalo 2",'[1]Pesos dos Critérios'!$S$10,IF(AA1279="Intervalo 3",'[1]Pesos dos Critérios'!$T$10,'[1]Pesos dos Critérios'!$U$10)))</f>
        <v>0.0468253968253968</v>
      </c>
      <c r="AJ1279" s="5" t="n">
        <f aca="false">SUM(AB1279:AI1279)</f>
        <v>0.246449482237335</v>
      </c>
      <c r="AK1279" s="5" t="n">
        <v>1278</v>
      </c>
      <c r="AM1279" s="1" t="s">
        <v>60</v>
      </c>
    </row>
    <row r="1280" customFormat="false" ht="12.8" hidden="false" customHeight="true" outlineLevel="0" collapsed="false">
      <c r="A1280" s="7" t="n">
        <v>2015</v>
      </c>
      <c r="B1280" s="7" t="s">
        <v>204</v>
      </c>
      <c r="C1280" s="8" t="s">
        <v>205</v>
      </c>
      <c r="D1280" s="7" t="s">
        <v>261</v>
      </c>
      <c r="E1280" s="7" t="s">
        <v>656</v>
      </c>
      <c r="F1280" s="7" t="s">
        <v>900</v>
      </c>
      <c r="G1280" s="7" t="s">
        <v>224</v>
      </c>
      <c r="H1280" s="9" t="n">
        <v>2</v>
      </c>
      <c r="I1280" s="7" t="s">
        <v>558</v>
      </c>
      <c r="J1280" s="8" t="s">
        <v>86</v>
      </c>
      <c r="K1280" s="10" t="s">
        <v>46</v>
      </c>
      <c r="L1280" s="10" t="s">
        <v>200</v>
      </c>
      <c r="M1280" s="10" t="s">
        <v>48</v>
      </c>
      <c r="N1280" s="10" t="n">
        <v>0.033</v>
      </c>
      <c r="O1280" s="9" t="s">
        <v>50</v>
      </c>
      <c r="P1280" s="11" t="n">
        <v>0.157</v>
      </c>
      <c r="Q1280" s="8" t="s">
        <v>49</v>
      </c>
      <c r="R1280" s="11" t="n">
        <v>0.037</v>
      </c>
      <c r="S1280" s="8" t="s">
        <v>50</v>
      </c>
      <c r="T1280" s="11" t="n">
        <v>164</v>
      </c>
      <c r="U1280" s="8" t="s">
        <v>50</v>
      </c>
      <c r="V1280" s="11" t="n">
        <v>5.25</v>
      </c>
      <c r="W1280" s="11" t="n">
        <v>6.93</v>
      </c>
      <c r="X1280" s="11" t="n">
        <v>7.5</v>
      </c>
      <c r="Y1280" s="11" t="n">
        <v>9.9</v>
      </c>
      <c r="Z1280" s="11" t="n">
        <v>2.66</v>
      </c>
      <c r="AA1280" s="8" t="s">
        <v>50</v>
      </c>
      <c r="AB1280" s="5" t="n">
        <f aca="false">IF(C1280='[1]Pesos dos Critérios'!$V$3,'[1]Pesos dos Critérios'!$V$10,IF(Planilha1!C1280='[1]Pesos dos Critérios'!$W$3,'[1]Pesos dos Critérios'!$W$10,IF(Planilha1!C1280='[1]Pesos dos Critérios'!$X$3,'[1]Pesos dos Critérios'!$X$10,IF(Planilha1!C1280='[1]Pesos dos Critérios'!$Y$3,'[1]Pesos dos Critérios'!$Y$10,'[1]Pesos dos Critérios'!$Z$10))))</f>
        <v>0.0218518518518519</v>
      </c>
      <c r="AC1280" s="5" t="n">
        <f aca="false">IF(H1280=1,'[1]Pesos dos Critérios'!$AD$10,IF(Planilha1!H1280=2,'[1]Pesos dos Critérios'!$AE$10,IF(Planilha1!H1280=3,'[1]Pesos dos Critérios'!$AF$10,IF(Planilha1!H1280=4,'[1]Pesos dos Critérios'!$AG$10,'[1]Pesos dos Critérios'!$AH$10))))</f>
        <v>0.0273809523809524</v>
      </c>
      <c r="AD1280" s="5" t="n">
        <f aca="false">IF(J1280='[1]Pesos dos Critérios'!$AA$3,'[1]Pesos dos Critérios'!$AA$10,IF(Planilha1!J1280='[1]Pesos dos Critérios'!$AB$3,'[1]Pesos dos Critérios'!$AB$10,'[1]Pesos dos Critérios'!$AC$10))</f>
        <v>0.037037037037037</v>
      </c>
      <c r="AE1280" s="5" t="n">
        <f aca="false">IF(O1280="Intervalo 1",'[1]Pesos dos Critérios'!$J$10,IF(Planilha1!O1280="Intervalo 2",'[1]Pesos dos Critérios'!$K$10,IF(Planilha1!O1280="Intervalo 3",'[1]Pesos dos Critérios'!$L$10,'[1]Pesos dos Critérios'!$M$10)))</f>
        <v>0.0187830687830688</v>
      </c>
      <c r="AF1280" s="5" t="n">
        <f aca="false">IF(Q1280="Intervalo 1",'[1]Pesos dos Critérios'!$B$10,IF(Q1280="Intervalo 2",'[1]Pesos dos Critérios'!$C$10,IF(Q1280="Intervalo 3",'[1]Pesos dos Critérios'!$D$10,'[1]Pesos dos Critérios'!$E$10)))</f>
        <v>0.0589398858061696</v>
      </c>
      <c r="AG1280" s="5" t="n">
        <f aca="false">IF(S1280="Intervalo 1",'[1]Pesos dos Critérios'!$F$10,IF(S1280="Intervalo 2",'[1]Pesos dos Critérios'!$G$10,IF(S1280="Intervalo 3",'[1]Pesos dos Critérios'!$H$10,'[1]Pesos dos Critérios'!$I$10)))</f>
        <v>0.0122185911401598</v>
      </c>
      <c r="AH1280" s="5" t="n">
        <f aca="false">IF(U1280="Intervalo 1",'[1]Pesos dos Critérios'!$N$10,IF(U1280="Intervalo 2",'[1]Pesos dos Critérios'!$O$10,IF(U1280="Intervalo 3",'[1]Pesos dos Critérios'!$P$10,'[1]Pesos dos Critérios'!$Q$10)))</f>
        <v>0.0234126984126984</v>
      </c>
      <c r="AI1280" s="5" t="n">
        <f aca="false">IF(AA1280="Intervalo 1",'[1]Pesos dos Critérios'!$R$10,IF(AA1280="Intervalo 2",'[1]Pesos dos Critérios'!$S$10,IF(AA1280="Intervalo 3",'[1]Pesos dos Critérios'!$T$10,'[1]Pesos dos Critérios'!$U$10)))</f>
        <v>0.0468253968253968</v>
      </c>
      <c r="AJ1280" s="5" t="n">
        <f aca="false">SUM(AB1280:AI1280)</f>
        <v>0.246449482237335</v>
      </c>
      <c r="AK1280" s="5" t="n">
        <v>1279</v>
      </c>
      <c r="AM1280" s="1" t="s">
        <v>60</v>
      </c>
    </row>
    <row r="1281" customFormat="false" ht="12.8" hidden="false" customHeight="true" outlineLevel="0" collapsed="false">
      <c r="A1281" s="7" t="n">
        <v>2015</v>
      </c>
      <c r="B1281" s="7" t="s">
        <v>204</v>
      </c>
      <c r="C1281" s="8" t="s">
        <v>205</v>
      </c>
      <c r="D1281" s="7" t="s">
        <v>261</v>
      </c>
      <c r="E1281" s="7" t="s">
        <v>656</v>
      </c>
      <c r="F1281" s="7" t="s">
        <v>901</v>
      </c>
      <c r="G1281" s="7" t="s">
        <v>224</v>
      </c>
      <c r="H1281" s="9" t="n">
        <v>2</v>
      </c>
      <c r="I1281" s="7" t="s">
        <v>558</v>
      </c>
      <c r="J1281" s="8" t="s">
        <v>86</v>
      </c>
      <c r="K1281" s="10" t="s">
        <v>46</v>
      </c>
      <c r="L1281" s="10" t="s">
        <v>200</v>
      </c>
      <c r="M1281" s="10" t="s">
        <v>48</v>
      </c>
      <c r="N1281" s="10" t="n">
        <v>0.033</v>
      </c>
      <c r="O1281" s="9" t="s">
        <v>50</v>
      </c>
      <c r="P1281" s="11" t="n">
        <v>0.157</v>
      </c>
      <c r="Q1281" s="8" t="s">
        <v>49</v>
      </c>
      <c r="R1281" s="11" t="n">
        <v>0.037</v>
      </c>
      <c r="S1281" s="8" t="s">
        <v>50</v>
      </c>
      <c r="T1281" s="11" t="n">
        <v>164</v>
      </c>
      <c r="U1281" s="8" t="s">
        <v>50</v>
      </c>
      <c r="V1281" s="11" t="n">
        <v>5.25</v>
      </c>
      <c r="W1281" s="11" t="n">
        <v>6.93</v>
      </c>
      <c r="X1281" s="11" t="n">
        <v>7.5</v>
      </c>
      <c r="Y1281" s="11" t="n">
        <v>9.9</v>
      </c>
      <c r="Z1281" s="11" t="n">
        <v>2.66</v>
      </c>
      <c r="AA1281" s="8" t="s">
        <v>50</v>
      </c>
      <c r="AB1281" s="5" t="n">
        <f aca="false">IF(C1281='[1]Pesos dos Critérios'!$V$3,'[1]Pesos dos Critérios'!$V$10,IF(Planilha1!C1281='[1]Pesos dos Critérios'!$W$3,'[1]Pesos dos Critérios'!$W$10,IF(Planilha1!C1281='[1]Pesos dos Critérios'!$X$3,'[1]Pesos dos Critérios'!$X$10,IF(Planilha1!C1281='[1]Pesos dos Critérios'!$Y$3,'[1]Pesos dos Critérios'!$Y$10,'[1]Pesos dos Critérios'!$Z$10))))</f>
        <v>0.0218518518518519</v>
      </c>
      <c r="AC1281" s="5" t="n">
        <f aca="false">IF(H1281=1,'[1]Pesos dos Critérios'!$AD$10,IF(Planilha1!H1281=2,'[1]Pesos dos Critérios'!$AE$10,IF(Planilha1!H1281=3,'[1]Pesos dos Critérios'!$AF$10,IF(Planilha1!H1281=4,'[1]Pesos dos Critérios'!$AG$10,'[1]Pesos dos Critérios'!$AH$10))))</f>
        <v>0.0273809523809524</v>
      </c>
      <c r="AD1281" s="5" t="n">
        <f aca="false">IF(J1281='[1]Pesos dos Critérios'!$AA$3,'[1]Pesos dos Critérios'!$AA$10,IF(Planilha1!J1281='[1]Pesos dos Critérios'!$AB$3,'[1]Pesos dos Critérios'!$AB$10,'[1]Pesos dos Critérios'!$AC$10))</f>
        <v>0.037037037037037</v>
      </c>
      <c r="AE1281" s="5" t="n">
        <f aca="false">IF(O1281="Intervalo 1",'[1]Pesos dos Critérios'!$J$10,IF(Planilha1!O1281="Intervalo 2",'[1]Pesos dos Critérios'!$K$10,IF(Planilha1!O1281="Intervalo 3",'[1]Pesos dos Critérios'!$L$10,'[1]Pesos dos Critérios'!$M$10)))</f>
        <v>0.0187830687830688</v>
      </c>
      <c r="AF1281" s="5" t="n">
        <f aca="false">IF(Q1281="Intervalo 1",'[1]Pesos dos Critérios'!$B$10,IF(Q1281="Intervalo 2",'[1]Pesos dos Critérios'!$C$10,IF(Q1281="Intervalo 3",'[1]Pesos dos Critérios'!$D$10,'[1]Pesos dos Critérios'!$E$10)))</f>
        <v>0.0589398858061696</v>
      </c>
      <c r="AG1281" s="5" t="n">
        <f aca="false">IF(S1281="Intervalo 1",'[1]Pesos dos Critérios'!$F$10,IF(S1281="Intervalo 2",'[1]Pesos dos Critérios'!$G$10,IF(S1281="Intervalo 3",'[1]Pesos dos Critérios'!$H$10,'[1]Pesos dos Critérios'!$I$10)))</f>
        <v>0.0122185911401598</v>
      </c>
      <c r="AH1281" s="5" t="n">
        <f aca="false">IF(U1281="Intervalo 1",'[1]Pesos dos Critérios'!$N$10,IF(U1281="Intervalo 2",'[1]Pesos dos Critérios'!$O$10,IF(U1281="Intervalo 3",'[1]Pesos dos Critérios'!$P$10,'[1]Pesos dos Critérios'!$Q$10)))</f>
        <v>0.0234126984126984</v>
      </c>
      <c r="AI1281" s="5" t="n">
        <f aca="false">IF(AA1281="Intervalo 1",'[1]Pesos dos Critérios'!$R$10,IF(AA1281="Intervalo 2",'[1]Pesos dos Critérios'!$S$10,IF(AA1281="Intervalo 3",'[1]Pesos dos Critérios'!$T$10,'[1]Pesos dos Critérios'!$U$10)))</f>
        <v>0.0468253968253968</v>
      </c>
      <c r="AJ1281" s="5" t="n">
        <f aca="false">SUM(AB1281:AI1281)</f>
        <v>0.246449482237335</v>
      </c>
      <c r="AK1281" s="5" t="n">
        <v>1280</v>
      </c>
      <c r="AM1281" s="1" t="s">
        <v>60</v>
      </c>
    </row>
    <row r="1282" customFormat="false" ht="12.8" hidden="false" customHeight="true" outlineLevel="0" collapsed="false">
      <c r="A1282" s="7" t="n">
        <v>2015</v>
      </c>
      <c r="B1282" s="7" t="s">
        <v>204</v>
      </c>
      <c r="C1282" s="8" t="s">
        <v>205</v>
      </c>
      <c r="D1282" s="7" t="s">
        <v>261</v>
      </c>
      <c r="E1282" s="7" t="s">
        <v>656</v>
      </c>
      <c r="F1282" s="7" t="s">
        <v>902</v>
      </c>
      <c r="G1282" s="7" t="s">
        <v>224</v>
      </c>
      <c r="H1282" s="9" t="n">
        <v>2</v>
      </c>
      <c r="I1282" s="7" t="s">
        <v>721</v>
      </c>
      <c r="J1282" s="8" t="s">
        <v>86</v>
      </c>
      <c r="K1282" s="10" t="s">
        <v>46</v>
      </c>
      <c r="L1282" s="10" t="s">
        <v>200</v>
      </c>
      <c r="M1282" s="10" t="s">
        <v>48</v>
      </c>
      <c r="N1282" s="10" t="n">
        <v>0.025</v>
      </c>
      <c r="O1282" s="9" t="s">
        <v>58</v>
      </c>
      <c r="P1282" s="11" t="n">
        <v>0.031</v>
      </c>
      <c r="Q1282" s="8" t="s">
        <v>49</v>
      </c>
      <c r="R1282" s="11" t="n">
        <v>0.011</v>
      </c>
      <c r="S1282" s="8" t="s">
        <v>49</v>
      </c>
      <c r="T1282" s="11" t="n">
        <v>136</v>
      </c>
      <c r="U1282" s="8" t="s">
        <v>58</v>
      </c>
      <c r="V1282" s="11" t="n">
        <v>6.16</v>
      </c>
      <c r="W1282" s="11" t="n">
        <v>8.47</v>
      </c>
      <c r="X1282" s="11" t="n">
        <v>8.8</v>
      </c>
      <c r="Y1282" s="11" t="n">
        <v>12.1</v>
      </c>
      <c r="Z1282" s="11" t="n">
        <v>2.21</v>
      </c>
      <c r="AA1282" s="8" t="s">
        <v>58</v>
      </c>
      <c r="AB1282" s="5" t="n">
        <f aca="false">IF(C1282='[1]Pesos dos Critérios'!$V$3,'[1]Pesos dos Critérios'!$V$10,IF(Planilha1!C1282='[1]Pesos dos Critérios'!$W$3,'[1]Pesos dos Critérios'!$W$10,IF(Planilha1!C1282='[1]Pesos dos Critérios'!$X$3,'[1]Pesos dos Critérios'!$X$10,IF(Planilha1!C1282='[1]Pesos dos Critérios'!$Y$3,'[1]Pesos dos Critérios'!$Y$10,'[1]Pesos dos Critérios'!$Z$10))))</f>
        <v>0.0218518518518519</v>
      </c>
      <c r="AC1282" s="5" t="n">
        <f aca="false">IF(H1282=1,'[1]Pesos dos Critérios'!$AD$10,IF(Planilha1!H1282=2,'[1]Pesos dos Critérios'!$AE$10,IF(Planilha1!H1282=3,'[1]Pesos dos Critérios'!$AF$10,IF(Planilha1!H1282=4,'[1]Pesos dos Critérios'!$AG$10,'[1]Pesos dos Critérios'!$AH$10))))</f>
        <v>0.0273809523809524</v>
      </c>
      <c r="AD1282" s="5" t="n">
        <f aca="false">IF(J1282='[1]Pesos dos Critérios'!$AA$3,'[1]Pesos dos Critérios'!$AA$10,IF(Planilha1!J1282='[1]Pesos dos Critérios'!$AB$3,'[1]Pesos dos Critérios'!$AB$10,'[1]Pesos dos Critérios'!$AC$10))</f>
        <v>0.037037037037037</v>
      </c>
      <c r="AE1282" s="5" t="n">
        <f aca="false">IF(O1282="Intervalo 1",'[1]Pesos dos Critérios'!$J$10,IF(Planilha1!O1282="Intervalo 2",'[1]Pesos dos Critérios'!$K$10,IF(Planilha1!O1282="Intervalo 3",'[1]Pesos dos Critérios'!$L$10,'[1]Pesos dos Critérios'!$M$10)))</f>
        <v>0.0227513227513227</v>
      </c>
      <c r="AF1282" s="5" t="n">
        <f aca="false">IF(Q1282="Intervalo 1",'[1]Pesos dos Critérios'!$B$10,IF(Q1282="Intervalo 2",'[1]Pesos dos Critérios'!$C$10,IF(Q1282="Intervalo 3",'[1]Pesos dos Critérios'!$D$10,'[1]Pesos dos Critérios'!$E$10)))</f>
        <v>0.0589398858061696</v>
      </c>
      <c r="AG1282" s="5" t="n">
        <f aca="false">IF(S1282="Intervalo 1",'[1]Pesos dos Critérios'!$F$10,IF(S1282="Intervalo 2",'[1]Pesos dos Critérios'!$G$10,IF(S1282="Intervalo 3",'[1]Pesos dos Critérios'!$H$10,'[1]Pesos dos Critérios'!$I$10)))</f>
        <v>0.0397421931735657</v>
      </c>
      <c r="AH1282" s="5" t="n">
        <f aca="false">IF(U1282="Intervalo 1",'[1]Pesos dos Critérios'!$N$10,IF(U1282="Intervalo 2",'[1]Pesos dos Critérios'!$O$10,IF(U1282="Intervalo 3",'[1]Pesos dos Critérios'!$P$10,'[1]Pesos dos Critérios'!$Q$10)))</f>
        <v>0.0273809523809524</v>
      </c>
      <c r="AI1282" s="5" t="n">
        <f aca="false">IF(AA1282="Intervalo 1",'[1]Pesos dos Critérios'!$R$10,IF(AA1282="Intervalo 2",'[1]Pesos dos Critérios'!$S$10,IF(AA1282="Intervalo 3",'[1]Pesos dos Critérios'!$T$10,'[1]Pesos dos Critérios'!$U$10)))</f>
        <v>0.0547619047619048</v>
      </c>
      <c r="AJ1282" s="5" t="n">
        <f aca="false">SUM(AB1282:AI1282)</f>
        <v>0.289846100143757</v>
      </c>
      <c r="AK1282" s="5" t="n">
        <v>1281</v>
      </c>
      <c r="AM1282" s="1" t="s">
        <v>52</v>
      </c>
    </row>
    <row r="1283" customFormat="false" ht="12.8" hidden="false" customHeight="true" outlineLevel="0" collapsed="false">
      <c r="A1283" s="7" t="n">
        <v>2015</v>
      </c>
      <c r="B1283" s="7" t="s">
        <v>204</v>
      </c>
      <c r="C1283" s="8" t="s">
        <v>205</v>
      </c>
      <c r="D1283" s="7" t="s">
        <v>261</v>
      </c>
      <c r="E1283" s="7" t="s">
        <v>656</v>
      </c>
      <c r="F1283" s="7" t="s">
        <v>903</v>
      </c>
      <c r="G1283" s="7" t="s">
        <v>224</v>
      </c>
      <c r="H1283" s="9" t="n">
        <v>2</v>
      </c>
      <c r="I1283" s="7" t="s">
        <v>721</v>
      </c>
      <c r="J1283" s="8" t="s">
        <v>86</v>
      </c>
      <c r="K1283" s="10" t="s">
        <v>46</v>
      </c>
      <c r="L1283" s="10" t="s">
        <v>200</v>
      </c>
      <c r="M1283" s="10" t="s">
        <v>48</v>
      </c>
      <c r="N1283" s="10" t="n">
        <v>0.025</v>
      </c>
      <c r="O1283" s="9" t="s">
        <v>58</v>
      </c>
      <c r="P1283" s="11" t="n">
        <v>0.031</v>
      </c>
      <c r="Q1283" s="8" t="s">
        <v>49</v>
      </c>
      <c r="R1283" s="11" t="n">
        <v>0.011</v>
      </c>
      <c r="S1283" s="8" t="s">
        <v>49</v>
      </c>
      <c r="T1283" s="11" t="n">
        <v>136</v>
      </c>
      <c r="U1283" s="8" t="s">
        <v>58</v>
      </c>
      <c r="V1283" s="11" t="n">
        <v>6.16</v>
      </c>
      <c r="W1283" s="11" t="n">
        <v>8.47</v>
      </c>
      <c r="X1283" s="11" t="n">
        <v>8.8</v>
      </c>
      <c r="Y1283" s="11" t="n">
        <v>12.1</v>
      </c>
      <c r="Z1283" s="11" t="n">
        <v>2.21</v>
      </c>
      <c r="AA1283" s="8" t="s">
        <v>58</v>
      </c>
      <c r="AB1283" s="5" t="n">
        <f aca="false">IF(C1283='[1]Pesos dos Critérios'!$V$3,'[1]Pesos dos Critérios'!$V$10,IF(Planilha1!C1283='[1]Pesos dos Critérios'!$W$3,'[1]Pesos dos Critérios'!$W$10,IF(Planilha1!C1283='[1]Pesos dos Critérios'!$X$3,'[1]Pesos dos Critérios'!$X$10,IF(Planilha1!C1283='[1]Pesos dos Critérios'!$Y$3,'[1]Pesos dos Critérios'!$Y$10,'[1]Pesos dos Critérios'!$Z$10))))</f>
        <v>0.0218518518518519</v>
      </c>
      <c r="AC1283" s="5" t="n">
        <f aca="false">IF(H1283=1,'[1]Pesos dos Critérios'!$AD$10,IF(Planilha1!H1283=2,'[1]Pesos dos Critérios'!$AE$10,IF(Planilha1!H1283=3,'[1]Pesos dos Critérios'!$AF$10,IF(Planilha1!H1283=4,'[1]Pesos dos Critérios'!$AG$10,'[1]Pesos dos Critérios'!$AH$10))))</f>
        <v>0.0273809523809524</v>
      </c>
      <c r="AD1283" s="5" t="n">
        <f aca="false">IF(J1283='[1]Pesos dos Critérios'!$AA$3,'[1]Pesos dos Critérios'!$AA$10,IF(Planilha1!J1283='[1]Pesos dos Critérios'!$AB$3,'[1]Pesos dos Critérios'!$AB$10,'[1]Pesos dos Critérios'!$AC$10))</f>
        <v>0.037037037037037</v>
      </c>
      <c r="AE1283" s="5" t="n">
        <f aca="false">IF(O1283="Intervalo 1",'[1]Pesos dos Critérios'!$J$10,IF(Planilha1!O1283="Intervalo 2",'[1]Pesos dos Critérios'!$K$10,IF(Planilha1!O1283="Intervalo 3",'[1]Pesos dos Critérios'!$L$10,'[1]Pesos dos Critérios'!$M$10)))</f>
        <v>0.0227513227513227</v>
      </c>
      <c r="AF1283" s="5" t="n">
        <f aca="false">IF(Q1283="Intervalo 1",'[1]Pesos dos Critérios'!$B$10,IF(Q1283="Intervalo 2",'[1]Pesos dos Critérios'!$C$10,IF(Q1283="Intervalo 3",'[1]Pesos dos Critérios'!$D$10,'[1]Pesos dos Critérios'!$E$10)))</f>
        <v>0.0589398858061696</v>
      </c>
      <c r="AG1283" s="5" t="n">
        <f aca="false">IF(S1283="Intervalo 1",'[1]Pesos dos Critérios'!$F$10,IF(S1283="Intervalo 2",'[1]Pesos dos Critérios'!$G$10,IF(S1283="Intervalo 3",'[1]Pesos dos Critérios'!$H$10,'[1]Pesos dos Critérios'!$I$10)))</f>
        <v>0.0397421931735657</v>
      </c>
      <c r="AH1283" s="5" t="n">
        <f aca="false">IF(U1283="Intervalo 1",'[1]Pesos dos Critérios'!$N$10,IF(U1283="Intervalo 2",'[1]Pesos dos Critérios'!$O$10,IF(U1283="Intervalo 3",'[1]Pesos dos Critérios'!$P$10,'[1]Pesos dos Critérios'!$Q$10)))</f>
        <v>0.0273809523809524</v>
      </c>
      <c r="AI1283" s="5" t="n">
        <f aca="false">IF(AA1283="Intervalo 1",'[1]Pesos dos Critérios'!$R$10,IF(AA1283="Intervalo 2",'[1]Pesos dos Critérios'!$S$10,IF(AA1283="Intervalo 3",'[1]Pesos dos Critérios'!$T$10,'[1]Pesos dos Critérios'!$U$10)))</f>
        <v>0.0547619047619048</v>
      </c>
      <c r="AJ1283" s="5" t="n">
        <f aca="false">SUM(AB1283:AI1283)</f>
        <v>0.289846100143757</v>
      </c>
      <c r="AK1283" s="5" t="n">
        <v>1282</v>
      </c>
      <c r="AM1283" s="1" t="s">
        <v>52</v>
      </c>
    </row>
    <row r="1284" customFormat="false" ht="12.8" hidden="false" customHeight="true" outlineLevel="0" collapsed="false">
      <c r="A1284" s="7" t="n">
        <v>2015</v>
      </c>
      <c r="B1284" s="7" t="s">
        <v>204</v>
      </c>
      <c r="C1284" s="8" t="s">
        <v>205</v>
      </c>
      <c r="D1284" s="7" t="s">
        <v>261</v>
      </c>
      <c r="E1284" s="7" t="s">
        <v>656</v>
      </c>
      <c r="F1284" s="7" t="s">
        <v>904</v>
      </c>
      <c r="G1284" s="7" t="s">
        <v>224</v>
      </c>
      <c r="H1284" s="9" t="n">
        <v>2</v>
      </c>
      <c r="I1284" s="7" t="s">
        <v>721</v>
      </c>
      <c r="J1284" s="8" t="s">
        <v>86</v>
      </c>
      <c r="K1284" s="10" t="s">
        <v>46</v>
      </c>
      <c r="L1284" s="10" t="s">
        <v>200</v>
      </c>
      <c r="M1284" s="10" t="s">
        <v>48</v>
      </c>
      <c r="N1284" s="10" t="n">
        <v>0.025</v>
      </c>
      <c r="O1284" s="9" t="s">
        <v>58</v>
      </c>
      <c r="P1284" s="11" t="n">
        <v>0.031</v>
      </c>
      <c r="Q1284" s="8" t="s">
        <v>49</v>
      </c>
      <c r="R1284" s="11" t="n">
        <v>0.011</v>
      </c>
      <c r="S1284" s="8" t="s">
        <v>49</v>
      </c>
      <c r="T1284" s="11" t="n">
        <v>136</v>
      </c>
      <c r="U1284" s="8" t="s">
        <v>58</v>
      </c>
      <c r="V1284" s="11" t="n">
        <v>6.16</v>
      </c>
      <c r="W1284" s="11" t="n">
        <v>8.47</v>
      </c>
      <c r="X1284" s="11" t="n">
        <v>8.8</v>
      </c>
      <c r="Y1284" s="11" t="n">
        <v>12.1</v>
      </c>
      <c r="Z1284" s="11" t="n">
        <v>2.21</v>
      </c>
      <c r="AA1284" s="8" t="s">
        <v>58</v>
      </c>
      <c r="AB1284" s="5" t="n">
        <f aca="false">IF(C1284='[1]Pesos dos Critérios'!$V$3,'[1]Pesos dos Critérios'!$V$10,IF(Planilha1!C1284='[1]Pesos dos Critérios'!$W$3,'[1]Pesos dos Critérios'!$W$10,IF(Planilha1!C1284='[1]Pesos dos Critérios'!$X$3,'[1]Pesos dos Critérios'!$X$10,IF(Planilha1!C1284='[1]Pesos dos Critérios'!$Y$3,'[1]Pesos dos Critérios'!$Y$10,'[1]Pesos dos Critérios'!$Z$10))))</f>
        <v>0.0218518518518519</v>
      </c>
      <c r="AC1284" s="5" t="n">
        <f aca="false">IF(H1284=1,'[1]Pesos dos Critérios'!$AD$10,IF(Planilha1!H1284=2,'[1]Pesos dos Critérios'!$AE$10,IF(Planilha1!H1284=3,'[1]Pesos dos Critérios'!$AF$10,IF(Planilha1!H1284=4,'[1]Pesos dos Critérios'!$AG$10,'[1]Pesos dos Critérios'!$AH$10))))</f>
        <v>0.0273809523809524</v>
      </c>
      <c r="AD1284" s="5" t="n">
        <f aca="false">IF(J1284='[1]Pesos dos Critérios'!$AA$3,'[1]Pesos dos Critérios'!$AA$10,IF(Planilha1!J1284='[1]Pesos dos Critérios'!$AB$3,'[1]Pesos dos Critérios'!$AB$10,'[1]Pesos dos Critérios'!$AC$10))</f>
        <v>0.037037037037037</v>
      </c>
      <c r="AE1284" s="5" t="n">
        <f aca="false">IF(O1284="Intervalo 1",'[1]Pesos dos Critérios'!$J$10,IF(Planilha1!O1284="Intervalo 2",'[1]Pesos dos Critérios'!$K$10,IF(Planilha1!O1284="Intervalo 3",'[1]Pesos dos Critérios'!$L$10,'[1]Pesos dos Critérios'!$M$10)))</f>
        <v>0.0227513227513227</v>
      </c>
      <c r="AF1284" s="5" t="n">
        <f aca="false">IF(Q1284="Intervalo 1",'[1]Pesos dos Critérios'!$B$10,IF(Q1284="Intervalo 2",'[1]Pesos dos Critérios'!$C$10,IF(Q1284="Intervalo 3",'[1]Pesos dos Critérios'!$D$10,'[1]Pesos dos Critérios'!$E$10)))</f>
        <v>0.0589398858061696</v>
      </c>
      <c r="AG1284" s="5" t="n">
        <f aca="false">IF(S1284="Intervalo 1",'[1]Pesos dos Critérios'!$F$10,IF(S1284="Intervalo 2",'[1]Pesos dos Critérios'!$G$10,IF(S1284="Intervalo 3",'[1]Pesos dos Critérios'!$H$10,'[1]Pesos dos Critérios'!$I$10)))</f>
        <v>0.0397421931735657</v>
      </c>
      <c r="AH1284" s="5" t="n">
        <f aca="false">IF(U1284="Intervalo 1",'[1]Pesos dos Critérios'!$N$10,IF(U1284="Intervalo 2",'[1]Pesos dos Critérios'!$O$10,IF(U1284="Intervalo 3",'[1]Pesos dos Critérios'!$P$10,'[1]Pesos dos Critérios'!$Q$10)))</f>
        <v>0.0273809523809524</v>
      </c>
      <c r="AI1284" s="5" t="n">
        <f aca="false">IF(AA1284="Intervalo 1",'[1]Pesos dos Critérios'!$R$10,IF(AA1284="Intervalo 2",'[1]Pesos dos Critérios'!$S$10,IF(AA1284="Intervalo 3",'[1]Pesos dos Critérios'!$T$10,'[1]Pesos dos Critérios'!$U$10)))</f>
        <v>0.0547619047619048</v>
      </c>
      <c r="AJ1284" s="5" t="n">
        <f aca="false">SUM(AB1284:AI1284)</f>
        <v>0.289846100143757</v>
      </c>
      <c r="AK1284" s="5" t="n">
        <v>1283</v>
      </c>
      <c r="AM1284" s="1" t="s">
        <v>52</v>
      </c>
    </row>
    <row r="1285" customFormat="false" ht="12.8" hidden="false" customHeight="true" outlineLevel="0" collapsed="false">
      <c r="A1285" s="7" t="n">
        <v>2015</v>
      </c>
      <c r="B1285" s="7" t="s">
        <v>204</v>
      </c>
      <c r="C1285" s="8" t="s">
        <v>205</v>
      </c>
      <c r="D1285" s="7" t="s">
        <v>261</v>
      </c>
      <c r="E1285" s="7" t="s">
        <v>656</v>
      </c>
      <c r="F1285" s="7" t="s">
        <v>905</v>
      </c>
      <c r="G1285" s="7" t="s">
        <v>224</v>
      </c>
      <c r="H1285" s="9" t="n">
        <v>2</v>
      </c>
      <c r="I1285" s="7" t="s">
        <v>721</v>
      </c>
      <c r="J1285" s="8" t="s">
        <v>86</v>
      </c>
      <c r="K1285" s="10" t="s">
        <v>46</v>
      </c>
      <c r="L1285" s="10" t="s">
        <v>200</v>
      </c>
      <c r="M1285" s="10" t="s">
        <v>48</v>
      </c>
      <c r="N1285" s="10" t="n">
        <v>0.025</v>
      </c>
      <c r="O1285" s="9" t="s">
        <v>58</v>
      </c>
      <c r="P1285" s="11" t="n">
        <v>0.031</v>
      </c>
      <c r="Q1285" s="8" t="s">
        <v>49</v>
      </c>
      <c r="R1285" s="11" t="n">
        <v>0.011</v>
      </c>
      <c r="S1285" s="8" t="s">
        <v>49</v>
      </c>
      <c r="T1285" s="11" t="n">
        <v>136</v>
      </c>
      <c r="U1285" s="8" t="s">
        <v>58</v>
      </c>
      <c r="V1285" s="11" t="n">
        <v>6.16</v>
      </c>
      <c r="W1285" s="11" t="n">
        <v>8.47</v>
      </c>
      <c r="X1285" s="11" t="n">
        <v>8.8</v>
      </c>
      <c r="Y1285" s="11" t="n">
        <v>12.1</v>
      </c>
      <c r="Z1285" s="11" t="n">
        <v>2.21</v>
      </c>
      <c r="AA1285" s="8" t="s">
        <v>58</v>
      </c>
      <c r="AB1285" s="5" t="n">
        <f aca="false">IF(C1285='[1]Pesos dos Critérios'!$V$3,'[1]Pesos dos Critérios'!$V$10,IF(Planilha1!C1285='[1]Pesos dos Critérios'!$W$3,'[1]Pesos dos Critérios'!$W$10,IF(Planilha1!C1285='[1]Pesos dos Critérios'!$X$3,'[1]Pesos dos Critérios'!$X$10,IF(Planilha1!C1285='[1]Pesos dos Critérios'!$Y$3,'[1]Pesos dos Critérios'!$Y$10,'[1]Pesos dos Critérios'!$Z$10))))</f>
        <v>0.0218518518518519</v>
      </c>
      <c r="AC1285" s="5" t="n">
        <f aca="false">IF(H1285=1,'[1]Pesos dos Critérios'!$AD$10,IF(Planilha1!H1285=2,'[1]Pesos dos Critérios'!$AE$10,IF(Planilha1!H1285=3,'[1]Pesos dos Critérios'!$AF$10,IF(Planilha1!H1285=4,'[1]Pesos dos Critérios'!$AG$10,'[1]Pesos dos Critérios'!$AH$10))))</f>
        <v>0.0273809523809524</v>
      </c>
      <c r="AD1285" s="5" t="n">
        <f aca="false">IF(J1285='[1]Pesos dos Critérios'!$AA$3,'[1]Pesos dos Critérios'!$AA$10,IF(Planilha1!J1285='[1]Pesos dos Critérios'!$AB$3,'[1]Pesos dos Critérios'!$AB$10,'[1]Pesos dos Critérios'!$AC$10))</f>
        <v>0.037037037037037</v>
      </c>
      <c r="AE1285" s="5" t="n">
        <f aca="false">IF(O1285="Intervalo 1",'[1]Pesos dos Critérios'!$J$10,IF(Planilha1!O1285="Intervalo 2",'[1]Pesos dos Critérios'!$K$10,IF(Planilha1!O1285="Intervalo 3",'[1]Pesos dos Critérios'!$L$10,'[1]Pesos dos Critérios'!$M$10)))</f>
        <v>0.0227513227513227</v>
      </c>
      <c r="AF1285" s="5" t="n">
        <f aca="false">IF(Q1285="Intervalo 1",'[1]Pesos dos Critérios'!$B$10,IF(Q1285="Intervalo 2",'[1]Pesos dos Critérios'!$C$10,IF(Q1285="Intervalo 3",'[1]Pesos dos Critérios'!$D$10,'[1]Pesos dos Critérios'!$E$10)))</f>
        <v>0.0589398858061696</v>
      </c>
      <c r="AG1285" s="5" t="n">
        <f aca="false">IF(S1285="Intervalo 1",'[1]Pesos dos Critérios'!$F$10,IF(S1285="Intervalo 2",'[1]Pesos dos Critérios'!$G$10,IF(S1285="Intervalo 3",'[1]Pesos dos Critérios'!$H$10,'[1]Pesos dos Critérios'!$I$10)))</f>
        <v>0.0397421931735657</v>
      </c>
      <c r="AH1285" s="5" t="n">
        <f aca="false">IF(U1285="Intervalo 1",'[1]Pesos dos Critérios'!$N$10,IF(U1285="Intervalo 2",'[1]Pesos dos Critérios'!$O$10,IF(U1285="Intervalo 3",'[1]Pesos dos Critérios'!$P$10,'[1]Pesos dos Critérios'!$Q$10)))</f>
        <v>0.0273809523809524</v>
      </c>
      <c r="AI1285" s="5" t="n">
        <f aca="false">IF(AA1285="Intervalo 1",'[1]Pesos dos Critérios'!$R$10,IF(AA1285="Intervalo 2",'[1]Pesos dos Critérios'!$S$10,IF(AA1285="Intervalo 3",'[1]Pesos dos Critérios'!$T$10,'[1]Pesos dos Critérios'!$U$10)))</f>
        <v>0.0547619047619048</v>
      </c>
      <c r="AJ1285" s="5" t="n">
        <f aca="false">SUM(AB1285:AI1285)</f>
        <v>0.289846100143757</v>
      </c>
      <c r="AK1285" s="5" t="n">
        <v>1284</v>
      </c>
      <c r="AM1285" s="1" t="s">
        <v>52</v>
      </c>
    </row>
    <row r="1286" customFormat="false" ht="12.8" hidden="false" customHeight="true" outlineLevel="0" collapsed="false">
      <c r="A1286" s="7" t="n">
        <v>2015</v>
      </c>
      <c r="B1286" s="7" t="s">
        <v>204</v>
      </c>
      <c r="C1286" s="8" t="s">
        <v>205</v>
      </c>
      <c r="D1286" s="7" t="s">
        <v>261</v>
      </c>
      <c r="E1286" s="7" t="s">
        <v>656</v>
      </c>
      <c r="F1286" s="7" t="s">
        <v>906</v>
      </c>
      <c r="G1286" s="7" t="s">
        <v>224</v>
      </c>
      <c r="H1286" s="9" t="n">
        <v>2</v>
      </c>
      <c r="I1286" s="7" t="s">
        <v>721</v>
      </c>
      <c r="J1286" s="8" t="s">
        <v>86</v>
      </c>
      <c r="K1286" s="10" t="s">
        <v>46</v>
      </c>
      <c r="L1286" s="10" t="s">
        <v>200</v>
      </c>
      <c r="M1286" s="10" t="s">
        <v>48</v>
      </c>
      <c r="N1286" s="10" t="n">
        <v>0.025</v>
      </c>
      <c r="O1286" s="9" t="s">
        <v>58</v>
      </c>
      <c r="P1286" s="11" t="n">
        <v>0.031</v>
      </c>
      <c r="Q1286" s="8" t="s">
        <v>49</v>
      </c>
      <c r="R1286" s="11" t="n">
        <v>0.011</v>
      </c>
      <c r="S1286" s="8" t="s">
        <v>49</v>
      </c>
      <c r="T1286" s="11" t="n">
        <v>136</v>
      </c>
      <c r="U1286" s="8" t="s">
        <v>58</v>
      </c>
      <c r="V1286" s="11" t="n">
        <v>6.16</v>
      </c>
      <c r="W1286" s="11" t="n">
        <v>8.47</v>
      </c>
      <c r="X1286" s="11" t="n">
        <v>8.8</v>
      </c>
      <c r="Y1286" s="11" t="n">
        <v>12.1</v>
      </c>
      <c r="Z1286" s="11" t="n">
        <v>2.21</v>
      </c>
      <c r="AA1286" s="8" t="s">
        <v>58</v>
      </c>
      <c r="AB1286" s="5" t="n">
        <f aca="false">IF(C1286='[1]Pesos dos Critérios'!$V$3,'[1]Pesos dos Critérios'!$V$10,IF(Planilha1!C1286='[1]Pesos dos Critérios'!$W$3,'[1]Pesos dos Critérios'!$W$10,IF(Planilha1!C1286='[1]Pesos dos Critérios'!$X$3,'[1]Pesos dos Critérios'!$X$10,IF(Planilha1!C1286='[1]Pesos dos Critérios'!$Y$3,'[1]Pesos dos Critérios'!$Y$10,'[1]Pesos dos Critérios'!$Z$10))))</f>
        <v>0.0218518518518519</v>
      </c>
      <c r="AC1286" s="5" t="n">
        <f aca="false">IF(H1286=1,'[1]Pesos dos Critérios'!$AD$10,IF(Planilha1!H1286=2,'[1]Pesos dos Critérios'!$AE$10,IF(Planilha1!H1286=3,'[1]Pesos dos Critérios'!$AF$10,IF(Planilha1!H1286=4,'[1]Pesos dos Critérios'!$AG$10,'[1]Pesos dos Critérios'!$AH$10))))</f>
        <v>0.0273809523809524</v>
      </c>
      <c r="AD1286" s="5" t="n">
        <f aca="false">IF(J1286='[1]Pesos dos Critérios'!$AA$3,'[1]Pesos dos Critérios'!$AA$10,IF(Planilha1!J1286='[1]Pesos dos Critérios'!$AB$3,'[1]Pesos dos Critérios'!$AB$10,'[1]Pesos dos Critérios'!$AC$10))</f>
        <v>0.037037037037037</v>
      </c>
      <c r="AE1286" s="5" t="n">
        <f aca="false">IF(O1286="Intervalo 1",'[1]Pesos dos Critérios'!$J$10,IF(Planilha1!O1286="Intervalo 2",'[1]Pesos dos Critérios'!$K$10,IF(Planilha1!O1286="Intervalo 3",'[1]Pesos dos Critérios'!$L$10,'[1]Pesos dos Critérios'!$M$10)))</f>
        <v>0.0227513227513227</v>
      </c>
      <c r="AF1286" s="5" t="n">
        <f aca="false">IF(Q1286="Intervalo 1",'[1]Pesos dos Critérios'!$B$10,IF(Q1286="Intervalo 2",'[1]Pesos dos Critérios'!$C$10,IF(Q1286="Intervalo 3",'[1]Pesos dos Critérios'!$D$10,'[1]Pesos dos Critérios'!$E$10)))</f>
        <v>0.0589398858061696</v>
      </c>
      <c r="AG1286" s="5" t="n">
        <f aca="false">IF(S1286="Intervalo 1",'[1]Pesos dos Critérios'!$F$10,IF(S1286="Intervalo 2",'[1]Pesos dos Critérios'!$G$10,IF(S1286="Intervalo 3",'[1]Pesos dos Critérios'!$H$10,'[1]Pesos dos Critérios'!$I$10)))</f>
        <v>0.0397421931735657</v>
      </c>
      <c r="AH1286" s="5" t="n">
        <f aca="false">IF(U1286="Intervalo 1",'[1]Pesos dos Critérios'!$N$10,IF(U1286="Intervalo 2",'[1]Pesos dos Critérios'!$O$10,IF(U1286="Intervalo 3",'[1]Pesos dos Critérios'!$P$10,'[1]Pesos dos Critérios'!$Q$10)))</f>
        <v>0.0273809523809524</v>
      </c>
      <c r="AI1286" s="5" t="n">
        <f aca="false">IF(AA1286="Intervalo 1",'[1]Pesos dos Critérios'!$R$10,IF(AA1286="Intervalo 2",'[1]Pesos dos Critérios'!$S$10,IF(AA1286="Intervalo 3",'[1]Pesos dos Critérios'!$T$10,'[1]Pesos dos Critérios'!$U$10)))</f>
        <v>0.0547619047619048</v>
      </c>
      <c r="AJ1286" s="5" t="n">
        <f aca="false">SUM(AB1286:AI1286)</f>
        <v>0.289846100143757</v>
      </c>
      <c r="AK1286" s="5" t="n">
        <v>1285</v>
      </c>
      <c r="AM1286" s="1" t="s">
        <v>52</v>
      </c>
    </row>
    <row r="1287" customFormat="false" ht="12.8" hidden="false" customHeight="true" outlineLevel="0" collapsed="false">
      <c r="A1287" s="7" t="n">
        <v>2015</v>
      </c>
      <c r="B1287" s="7" t="s">
        <v>204</v>
      </c>
      <c r="C1287" s="8" t="s">
        <v>205</v>
      </c>
      <c r="D1287" s="7" t="s">
        <v>261</v>
      </c>
      <c r="E1287" s="7" t="s">
        <v>656</v>
      </c>
      <c r="F1287" s="7" t="s">
        <v>907</v>
      </c>
      <c r="G1287" s="7" t="s">
        <v>224</v>
      </c>
      <c r="H1287" s="9" t="n">
        <v>2</v>
      </c>
      <c r="I1287" s="7" t="s">
        <v>721</v>
      </c>
      <c r="J1287" s="8" t="s">
        <v>86</v>
      </c>
      <c r="K1287" s="10" t="s">
        <v>46</v>
      </c>
      <c r="L1287" s="10" t="s">
        <v>200</v>
      </c>
      <c r="M1287" s="10" t="s">
        <v>48</v>
      </c>
      <c r="N1287" s="10" t="n">
        <v>0.025</v>
      </c>
      <c r="O1287" s="9" t="s">
        <v>58</v>
      </c>
      <c r="P1287" s="11" t="n">
        <v>0.031</v>
      </c>
      <c r="Q1287" s="8" t="s">
        <v>49</v>
      </c>
      <c r="R1287" s="11" t="n">
        <v>0.011</v>
      </c>
      <c r="S1287" s="8" t="s">
        <v>49</v>
      </c>
      <c r="T1287" s="11" t="n">
        <v>136</v>
      </c>
      <c r="U1287" s="8" t="s">
        <v>58</v>
      </c>
      <c r="V1287" s="11" t="n">
        <v>6.16</v>
      </c>
      <c r="W1287" s="11" t="n">
        <v>8.47</v>
      </c>
      <c r="X1287" s="11" t="n">
        <v>8.8</v>
      </c>
      <c r="Y1287" s="11" t="n">
        <v>12.1</v>
      </c>
      <c r="Z1287" s="11" t="n">
        <v>2.21</v>
      </c>
      <c r="AA1287" s="8" t="s">
        <v>58</v>
      </c>
      <c r="AB1287" s="5" t="n">
        <f aca="false">IF(C1287='[1]Pesos dos Critérios'!$V$3,'[1]Pesos dos Critérios'!$V$10,IF(Planilha1!C1287='[1]Pesos dos Critérios'!$W$3,'[1]Pesos dos Critérios'!$W$10,IF(Planilha1!C1287='[1]Pesos dos Critérios'!$X$3,'[1]Pesos dos Critérios'!$X$10,IF(Planilha1!C1287='[1]Pesos dos Critérios'!$Y$3,'[1]Pesos dos Critérios'!$Y$10,'[1]Pesos dos Critérios'!$Z$10))))</f>
        <v>0.0218518518518519</v>
      </c>
      <c r="AC1287" s="5" t="n">
        <f aca="false">IF(H1287=1,'[1]Pesos dos Critérios'!$AD$10,IF(Planilha1!H1287=2,'[1]Pesos dos Critérios'!$AE$10,IF(Planilha1!H1287=3,'[1]Pesos dos Critérios'!$AF$10,IF(Planilha1!H1287=4,'[1]Pesos dos Critérios'!$AG$10,'[1]Pesos dos Critérios'!$AH$10))))</f>
        <v>0.0273809523809524</v>
      </c>
      <c r="AD1287" s="5" t="n">
        <f aca="false">IF(J1287='[1]Pesos dos Critérios'!$AA$3,'[1]Pesos dos Critérios'!$AA$10,IF(Planilha1!J1287='[1]Pesos dos Critérios'!$AB$3,'[1]Pesos dos Critérios'!$AB$10,'[1]Pesos dos Critérios'!$AC$10))</f>
        <v>0.037037037037037</v>
      </c>
      <c r="AE1287" s="5" t="n">
        <f aca="false">IF(O1287="Intervalo 1",'[1]Pesos dos Critérios'!$J$10,IF(Planilha1!O1287="Intervalo 2",'[1]Pesos dos Critérios'!$K$10,IF(Planilha1!O1287="Intervalo 3",'[1]Pesos dos Critérios'!$L$10,'[1]Pesos dos Critérios'!$M$10)))</f>
        <v>0.0227513227513227</v>
      </c>
      <c r="AF1287" s="5" t="n">
        <f aca="false">IF(Q1287="Intervalo 1",'[1]Pesos dos Critérios'!$B$10,IF(Q1287="Intervalo 2",'[1]Pesos dos Critérios'!$C$10,IF(Q1287="Intervalo 3",'[1]Pesos dos Critérios'!$D$10,'[1]Pesos dos Critérios'!$E$10)))</f>
        <v>0.0589398858061696</v>
      </c>
      <c r="AG1287" s="5" t="n">
        <f aca="false">IF(S1287="Intervalo 1",'[1]Pesos dos Critérios'!$F$10,IF(S1287="Intervalo 2",'[1]Pesos dos Critérios'!$G$10,IF(S1287="Intervalo 3",'[1]Pesos dos Critérios'!$H$10,'[1]Pesos dos Critérios'!$I$10)))</f>
        <v>0.0397421931735657</v>
      </c>
      <c r="AH1287" s="5" t="n">
        <f aca="false">IF(U1287="Intervalo 1",'[1]Pesos dos Critérios'!$N$10,IF(U1287="Intervalo 2",'[1]Pesos dos Critérios'!$O$10,IF(U1287="Intervalo 3",'[1]Pesos dos Critérios'!$P$10,'[1]Pesos dos Critérios'!$Q$10)))</f>
        <v>0.0273809523809524</v>
      </c>
      <c r="AI1287" s="5" t="n">
        <f aca="false">IF(AA1287="Intervalo 1",'[1]Pesos dos Critérios'!$R$10,IF(AA1287="Intervalo 2",'[1]Pesos dos Critérios'!$S$10,IF(AA1287="Intervalo 3",'[1]Pesos dos Critérios'!$T$10,'[1]Pesos dos Critérios'!$U$10)))</f>
        <v>0.0547619047619048</v>
      </c>
      <c r="AJ1287" s="5" t="n">
        <f aca="false">SUM(AB1287:AI1287)</f>
        <v>0.289846100143757</v>
      </c>
      <c r="AK1287" s="5" t="n">
        <v>1286</v>
      </c>
      <c r="AM1287" s="1" t="s">
        <v>52</v>
      </c>
    </row>
    <row r="1288" customFormat="false" ht="12.8" hidden="false" customHeight="true" outlineLevel="0" collapsed="false">
      <c r="A1288" s="7" t="n">
        <v>2015</v>
      </c>
      <c r="B1288" s="7" t="s">
        <v>204</v>
      </c>
      <c r="C1288" s="8" t="s">
        <v>205</v>
      </c>
      <c r="D1288" s="7" t="s">
        <v>261</v>
      </c>
      <c r="E1288" s="7" t="s">
        <v>656</v>
      </c>
      <c r="F1288" s="7" t="s">
        <v>908</v>
      </c>
      <c r="G1288" s="7" t="s">
        <v>224</v>
      </c>
      <c r="H1288" s="9" t="n">
        <v>2</v>
      </c>
      <c r="I1288" s="7" t="s">
        <v>721</v>
      </c>
      <c r="J1288" s="8" t="s">
        <v>86</v>
      </c>
      <c r="K1288" s="10" t="s">
        <v>46</v>
      </c>
      <c r="L1288" s="10" t="s">
        <v>200</v>
      </c>
      <c r="M1288" s="10" t="s">
        <v>48</v>
      </c>
      <c r="N1288" s="10" t="n">
        <v>0.025</v>
      </c>
      <c r="O1288" s="9" t="s">
        <v>58</v>
      </c>
      <c r="P1288" s="11" t="n">
        <v>0.031</v>
      </c>
      <c r="Q1288" s="8" t="s">
        <v>49</v>
      </c>
      <c r="R1288" s="11" t="n">
        <v>0.011</v>
      </c>
      <c r="S1288" s="8" t="s">
        <v>49</v>
      </c>
      <c r="T1288" s="11" t="n">
        <v>136</v>
      </c>
      <c r="U1288" s="8" t="s">
        <v>58</v>
      </c>
      <c r="V1288" s="11" t="n">
        <v>6.16</v>
      </c>
      <c r="W1288" s="11" t="n">
        <v>8.47</v>
      </c>
      <c r="X1288" s="11" t="n">
        <v>8.8</v>
      </c>
      <c r="Y1288" s="11" t="n">
        <v>12.1</v>
      </c>
      <c r="Z1288" s="11" t="n">
        <v>2.21</v>
      </c>
      <c r="AA1288" s="8" t="s">
        <v>58</v>
      </c>
      <c r="AB1288" s="5" t="n">
        <f aca="false">IF(C1288='[1]Pesos dos Critérios'!$V$3,'[1]Pesos dos Critérios'!$V$10,IF(Planilha1!C1288='[1]Pesos dos Critérios'!$W$3,'[1]Pesos dos Critérios'!$W$10,IF(Planilha1!C1288='[1]Pesos dos Critérios'!$X$3,'[1]Pesos dos Critérios'!$X$10,IF(Planilha1!C1288='[1]Pesos dos Critérios'!$Y$3,'[1]Pesos dos Critérios'!$Y$10,'[1]Pesos dos Critérios'!$Z$10))))</f>
        <v>0.0218518518518519</v>
      </c>
      <c r="AC1288" s="5" t="n">
        <f aca="false">IF(H1288=1,'[1]Pesos dos Critérios'!$AD$10,IF(Planilha1!H1288=2,'[1]Pesos dos Critérios'!$AE$10,IF(Planilha1!H1288=3,'[1]Pesos dos Critérios'!$AF$10,IF(Planilha1!H1288=4,'[1]Pesos dos Critérios'!$AG$10,'[1]Pesos dos Critérios'!$AH$10))))</f>
        <v>0.0273809523809524</v>
      </c>
      <c r="AD1288" s="5" t="n">
        <f aca="false">IF(J1288='[1]Pesos dos Critérios'!$AA$3,'[1]Pesos dos Critérios'!$AA$10,IF(Planilha1!J1288='[1]Pesos dos Critérios'!$AB$3,'[1]Pesos dos Critérios'!$AB$10,'[1]Pesos dos Critérios'!$AC$10))</f>
        <v>0.037037037037037</v>
      </c>
      <c r="AE1288" s="5" t="n">
        <f aca="false">IF(O1288="Intervalo 1",'[1]Pesos dos Critérios'!$J$10,IF(Planilha1!O1288="Intervalo 2",'[1]Pesos dos Critérios'!$K$10,IF(Planilha1!O1288="Intervalo 3",'[1]Pesos dos Critérios'!$L$10,'[1]Pesos dos Critérios'!$M$10)))</f>
        <v>0.0227513227513227</v>
      </c>
      <c r="AF1288" s="5" t="n">
        <f aca="false">IF(Q1288="Intervalo 1",'[1]Pesos dos Critérios'!$B$10,IF(Q1288="Intervalo 2",'[1]Pesos dos Critérios'!$C$10,IF(Q1288="Intervalo 3",'[1]Pesos dos Critérios'!$D$10,'[1]Pesos dos Critérios'!$E$10)))</f>
        <v>0.0589398858061696</v>
      </c>
      <c r="AG1288" s="5" t="n">
        <f aca="false">IF(S1288="Intervalo 1",'[1]Pesos dos Critérios'!$F$10,IF(S1288="Intervalo 2",'[1]Pesos dos Critérios'!$G$10,IF(S1288="Intervalo 3",'[1]Pesos dos Critérios'!$H$10,'[1]Pesos dos Critérios'!$I$10)))</f>
        <v>0.0397421931735657</v>
      </c>
      <c r="AH1288" s="5" t="n">
        <f aca="false">IF(U1288="Intervalo 1",'[1]Pesos dos Critérios'!$N$10,IF(U1288="Intervalo 2",'[1]Pesos dos Critérios'!$O$10,IF(U1288="Intervalo 3",'[1]Pesos dos Critérios'!$P$10,'[1]Pesos dos Critérios'!$Q$10)))</f>
        <v>0.0273809523809524</v>
      </c>
      <c r="AI1288" s="5" t="n">
        <f aca="false">IF(AA1288="Intervalo 1",'[1]Pesos dos Critérios'!$R$10,IF(AA1288="Intervalo 2",'[1]Pesos dos Critérios'!$S$10,IF(AA1288="Intervalo 3",'[1]Pesos dos Critérios'!$T$10,'[1]Pesos dos Critérios'!$U$10)))</f>
        <v>0.0547619047619048</v>
      </c>
      <c r="AJ1288" s="5" t="n">
        <f aca="false">SUM(AB1288:AI1288)</f>
        <v>0.289846100143757</v>
      </c>
      <c r="AK1288" s="5" t="n">
        <v>1287</v>
      </c>
      <c r="AM1288" s="1" t="s">
        <v>52</v>
      </c>
    </row>
    <row r="1289" customFormat="false" ht="12.8" hidden="false" customHeight="true" outlineLevel="0" collapsed="false">
      <c r="A1289" s="7" t="n">
        <v>2015</v>
      </c>
      <c r="B1289" s="7" t="s">
        <v>204</v>
      </c>
      <c r="C1289" s="8" t="s">
        <v>205</v>
      </c>
      <c r="D1289" s="7" t="s">
        <v>261</v>
      </c>
      <c r="E1289" s="7" t="s">
        <v>909</v>
      </c>
      <c r="F1289" s="7" t="s">
        <v>910</v>
      </c>
      <c r="G1289" s="7" t="s">
        <v>224</v>
      </c>
      <c r="H1289" s="9" t="n">
        <v>2</v>
      </c>
      <c r="I1289" s="7" t="s">
        <v>558</v>
      </c>
      <c r="J1289" s="8" t="s">
        <v>86</v>
      </c>
      <c r="K1289" s="10" t="s">
        <v>46</v>
      </c>
      <c r="L1289" s="10" t="s">
        <v>200</v>
      </c>
      <c r="M1289" s="10" t="s">
        <v>48</v>
      </c>
      <c r="N1289" s="10" t="n">
        <v>0.011</v>
      </c>
      <c r="O1289" s="9" t="s">
        <v>49</v>
      </c>
      <c r="P1289" s="11" t="n">
        <v>0.092</v>
      </c>
      <c r="Q1289" s="8" t="s">
        <v>49</v>
      </c>
      <c r="R1289" s="11" t="n">
        <v>0.014</v>
      </c>
      <c r="S1289" s="8" t="s">
        <v>57</v>
      </c>
      <c r="T1289" s="11" t="n">
        <v>119</v>
      </c>
      <c r="U1289" s="8" t="s">
        <v>57</v>
      </c>
      <c r="V1289" s="11" t="n">
        <v>7.21</v>
      </c>
      <c r="W1289" s="11" t="n">
        <v>8.96</v>
      </c>
      <c r="X1289" s="11" t="n">
        <v>10.3</v>
      </c>
      <c r="Y1289" s="11" t="n">
        <v>12.8</v>
      </c>
      <c r="Z1289" s="11" t="n">
        <v>1.93</v>
      </c>
      <c r="AA1289" s="8" t="s">
        <v>57</v>
      </c>
      <c r="AB1289" s="5" t="n">
        <f aca="false">IF(C1289='[1]Pesos dos Critérios'!$V$3,'[1]Pesos dos Critérios'!$V$10,IF(Planilha1!C1289='[1]Pesos dos Critérios'!$W$3,'[1]Pesos dos Critérios'!$W$10,IF(Planilha1!C1289='[1]Pesos dos Critérios'!$X$3,'[1]Pesos dos Critérios'!$X$10,IF(Planilha1!C1289='[1]Pesos dos Critérios'!$Y$3,'[1]Pesos dos Critérios'!$Y$10,'[1]Pesos dos Critérios'!$Z$10))))</f>
        <v>0.0218518518518519</v>
      </c>
      <c r="AC1289" s="5" t="n">
        <f aca="false">IF(H1289=1,'[1]Pesos dos Critérios'!$AD$10,IF(Planilha1!H1289=2,'[1]Pesos dos Critérios'!$AE$10,IF(Planilha1!H1289=3,'[1]Pesos dos Critérios'!$AF$10,IF(Planilha1!H1289=4,'[1]Pesos dos Critérios'!$AG$10,'[1]Pesos dos Critérios'!$AH$10))))</f>
        <v>0.0273809523809524</v>
      </c>
      <c r="AD1289" s="5" t="n">
        <f aca="false">IF(J1289='[1]Pesos dos Critérios'!$AA$3,'[1]Pesos dos Critérios'!$AA$10,IF(Planilha1!J1289='[1]Pesos dos Critérios'!$AB$3,'[1]Pesos dos Critérios'!$AB$10,'[1]Pesos dos Critérios'!$AC$10))</f>
        <v>0.037037037037037</v>
      </c>
      <c r="AE1289" s="5" t="n">
        <f aca="false">IF(O1289="Intervalo 1",'[1]Pesos dos Critérios'!$J$10,IF(Planilha1!O1289="Intervalo 2",'[1]Pesos dos Critérios'!$K$10,IF(Planilha1!O1289="Intervalo 3",'[1]Pesos dos Critérios'!$L$10,'[1]Pesos dos Critérios'!$M$10)))</f>
        <v>0.0375661375661376</v>
      </c>
      <c r="AF1289" s="5" t="n">
        <f aca="false">IF(Q1289="Intervalo 1",'[1]Pesos dos Critérios'!$B$10,IF(Q1289="Intervalo 2",'[1]Pesos dos Critérios'!$C$10,IF(Q1289="Intervalo 3",'[1]Pesos dos Critérios'!$D$10,'[1]Pesos dos Critérios'!$E$10)))</f>
        <v>0.0589398858061696</v>
      </c>
      <c r="AG1289" s="5" t="n">
        <f aca="false">IF(S1289="Intervalo 1",'[1]Pesos dos Critérios'!$F$10,IF(S1289="Intervalo 2",'[1]Pesos dos Critérios'!$G$10,IF(S1289="Intervalo 3",'[1]Pesos dos Critérios'!$H$10,'[1]Pesos dos Critérios'!$I$10)))</f>
        <v>0.0335693536673929</v>
      </c>
      <c r="AH1289" s="5" t="n">
        <f aca="false">IF(U1289="Intervalo 1",'[1]Pesos dos Critérios'!$N$10,IF(U1289="Intervalo 2",'[1]Pesos dos Critérios'!$O$10,IF(U1289="Intervalo 3",'[1]Pesos dos Critérios'!$P$10,'[1]Pesos dos Critérios'!$Q$10)))</f>
        <v>0.0273809523809524</v>
      </c>
      <c r="AI1289" s="5" t="n">
        <f aca="false">IF(AA1289="Intervalo 1",'[1]Pesos dos Critérios'!$R$10,IF(AA1289="Intervalo 2",'[1]Pesos dos Critérios'!$S$10,IF(AA1289="Intervalo 3",'[1]Pesos dos Critérios'!$T$10,'[1]Pesos dos Critérios'!$U$10)))</f>
        <v>0.0547619047619048</v>
      </c>
      <c r="AJ1289" s="5" t="n">
        <f aca="false">SUM(AB1289:AI1289)</f>
        <v>0.298488075452399</v>
      </c>
      <c r="AK1289" s="5" t="n">
        <v>1288</v>
      </c>
      <c r="AM1289" s="1" t="s">
        <v>52</v>
      </c>
    </row>
    <row r="1290" customFormat="false" ht="12.8" hidden="false" customHeight="true" outlineLevel="0" collapsed="false">
      <c r="A1290" s="7" t="n">
        <v>2015</v>
      </c>
      <c r="B1290" s="7" t="s">
        <v>204</v>
      </c>
      <c r="C1290" s="8" t="s">
        <v>205</v>
      </c>
      <c r="D1290" s="7" t="s">
        <v>261</v>
      </c>
      <c r="E1290" s="7" t="s">
        <v>909</v>
      </c>
      <c r="F1290" s="7" t="s">
        <v>911</v>
      </c>
      <c r="G1290" s="7" t="s">
        <v>224</v>
      </c>
      <c r="H1290" s="9" t="n">
        <v>2</v>
      </c>
      <c r="I1290" s="7" t="s">
        <v>558</v>
      </c>
      <c r="J1290" s="8" t="s">
        <v>86</v>
      </c>
      <c r="K1290" s="10" t="s">
        <v>46</v>
      </c>
      <c r="L1290" s="10" t="s">
        <v>200</v>
      </c>
      <c r="M1290" s="10" t="s">
        <v>48</v>
      </c>
      <c r="N1290" s="10" t="n">
        <v>0.011</v>
      </c>
      <c r="O1290" s="9" t="s">
        <v>49</v>
      </c>
      <c r="P1290" s="11" t="n">
        <v>0.092</v>
      </c>
      <c r="Q1290" s="8" t="s">
        <v>49</v>
      </c>
      <c r="R1290" s="11" t="n">
        <v>0.014</v>
      </c>
      <c r="S1290" s="8" t="s">
        <v>57</v>
      </c>
      <c r="T1290" s="11" t="n">
        <v>119</v>
      </c>
      <c r="U1290" s="8" t="s">
        <v>57</v>
      </c>
      <c r="V1290" s="11" t="n">
        <v>7.21</v>
      </c>
      <c r="W1290" s="11" t="n">
        <v>8.96</v>
      </c>
      <c r="X1290" s="11" t="n">
        <v>10.3</v>
      </c>
      <c r="Y1290" s="11" t="n">
        <v>12.8</v>
      </c>
      <c r="Z1290" s="11" t="n">
        <v>1.93</v>
      </c>
      <c r="AA1290" s="8" t="s">
        <v>57</v>
      </c>
      <c r="AB1290" s="5" t="n">
        <f aca="false">IF(C1290='[1]Pesos dos Critérios'!$V$3,'[1]Pesos dos Critérios'!$V$10,IF(Planilha1!C1290='[1]Pesos dos Critérios'!$W$3,'[1]Pesos dos Critérios'!$W$10,IF(Planilha1!C1290='[1]Pesos dos Critérios'!$X$3,'[1]Pesos dos Critérios'!$X$10,IF(Planilha1!C1290='[1]Pesos dos Critérios'!$Y$3,'[1]Pesos dos Critérios'!$Y$10,'[1]Pesos dos Critérios'!$Z$10))))</f>
        <v>0.0218518518518519</v>
      </c>
      <c r="AC1290" s="5" t="n">
        <f aca="false">IF(H1290=1,'[1]Pesos dos Critérios'!$AD$10,IF(Planilha1!H1290=2,'[1]Pesos dos Critérios'!$AE$10,IF(Planilha1!H1290=3,'[1]Pesos dos Critérios'!$AF$10,IF(Planilha1!H1290=4,'[1]Pesos dos Critérios'!$AG$10,'[1]Pesos dos Critérios'!$AH$10))))</f>
        <v>0.0273809523809524</v>
      </c>
      <c r="AD1290" s="5" t="n">
        <f aca="false">IF(J1290='[1]Pesos dos Critérios'!$AA$3,'[1]Pesos dos Critérios'!$AA$10,IF(Planilha1!J1290='[1]Pesos dos Critérios'!$AB$3,'[1]Pesos dos Critérios'!$AB$10,'[1]Pesos dos Critérios'!$AC$10))</f>
        <v>0.037037037037037</v>
      </c>
      <c r="AE1290" s="5" t="n">
        <f aca="false">IF(O1290="Intervalo 1",'[1]Pesos dos Critérios'!$J$10,IF(Planilha1!O1290="Intervalo 2",'[1]Pesos dos Critérios'!$K$10,IF(Planilha1!O1290="Intervalo 3",'[1]Pesos dos Critérios'!$L$10,'[1]Pesos dos Critérios'!$M$10)))</f>
        <v>0.0375661375661376</v>
      </c>
      <c r="AF1290" s="5" t="n">
        <f aca="false">IF(Q1290="Intervalo 1",'[1]Pesos dos Critérios'!$B$10,IF(Q1290="Intervalo 2",'[1]Pesos dos Critérios'!$C$10,IF(Q1290="Intervalo 3",'[1]Pesos dos Critérios'!$D$10,'[1]Pesos dos Critérios'!$E$10)))</f>
        <v>0.0589398858061696</v>
      </c>
      <c r="AG1290" s="5" t="n">
        <f aca="false">IF(S1290="Intervalo 1",'[1]Pesos dos Critérios'!$F$10,IF(S1290="Intervalo 2",'[1]Pesos dos Critérios'!$G$10,IF(S1290="Intervalo 3",'[1]Pesos dos Critérios'!$H$10,'[1]Pesos dos Critérios'!$I$10)))</f>
        <v>0.0335693536673929</v>
      </c>
      <c r="AH1290" s="5" t="n">
        <f aca="false">IF(U1290="Intervalo 1",'[1]Pesos dos Critérios'!$N$10,IF(U1290="Intervalo 2",'[1]Pesos dos Critérios'!$O$10,IF(U1290="Intervalo 3",'[1]Pesos dos Critérios'!$P$10,'[1]Pesos dos Critérios'!$Q$10)))</f>
        <v>0.0273809523809524</v>
      </c>
      <c r="AI1290" s="5" t="n">
        <f aca="false">IF(AA1290="Intervalo 1",'[1]Pesos dos Critérios'!$R$10,IF(AA1290="Intervalo 2",'[1]Pesos dos Critérios'!$S$10,IF(AA1290="Intervalo 3",'[1]Pesos dos Critérios'!$T$10,'[1]Pesos dos Critérios'!$U$10)))</f>
        <v>0.0547619047619048</v>
      </c>
      <c r="AJ1290" s="5" t="n">
        <f aca="false">SUM(AB1290:AI1290)</f>
        <v>0.298488075452399</v>
      </c>
      <c r="AK1290" s="5" t="n">
        <v>1289</v>
      </c>
      <c r="AM1290" s="1" t="s">
        <v>52</v>
      </c>
    </row>
    <row r="1291" customFormat="false" ht="12.8" hidden="false" customHeight="true" outlineLevel="0" collapsed="false">
      <c r="A1291" s="7" t="n">
        <v>2015</v>
      </c>
      <c r="B1291" s="7" t="s">
        <v>204</v>
      </c>
      <c r="C1291" s="8" t="s">
        <v>205</v>
      </c>
      <c r="D1291" s="7" t="s">
        <v>261</v>
      </c>
      <c r="E1291" s="7" t="s">
        <v>909</v>
      </c>
      <c r="F1291" s="7" t="s">
        <v>912</v>
      </c>
      <c r="G1291" s="7" t="s">
        <v>224</v>
      </c>
      <c r="H1291" s="9" t="n">
        <v>2</v>
      </c>
      <c r="I1291" s="7" t="s">
        <v>558</v>
      </c>
      <c r="J1291" s="8" t="s">
        <v>86</v>
      </c>
      <c r="K1291" s="10" t="s">
        <v>46</v>
      </c>
      <c r="L1291" s="10" t="s">
        <v>200</v>
      </c>
      <c r="M1291" s="10" t="s">
        <v>48</v>
      </c>
      <c r="N1291" s="10" t="n">
        <v>0.011</v>
      </c>
      <c r="O1291" s="9" t="s">
        <v>49</v>
      </c>
      <c r="P1291" s="11" t="n">
        <v>0.092</v>
      </c>
      <c r="Q1291" s="8" t="s">
        <v>49</v>
      </c>
      <c r="R1291" s="11" t="n">
        <v>0.014</v>
      </c>
      <c r="S1291" s="8" t="s">
        <v>57</v>
      </c>
      <c r="T1291" s="11" t="n">
        <v>119</v>
      </c>
      <c r="U1291" s="8" t="s">
        <v>57</v>
      </c>
      <c r="V1291" s="11" t="n">
        <v>7.21</v>
      </c>
      <c r="W1291" s="11" t="n">
        <v>8.96</v>
      </c>
      <c r="X1291" s="11" t="n">
        <v>10.3</v>
      </c>
      <c r="Y1291" s="11" t="n">
        <v>12.8</v>
      </c>
      <c r="Z1291" s="11" t="n">
        <v>1.93</v>
      </c>
      <c r="AA1291" s="8" t="s">
        <v>57</v>
      </c>
      <c r="AB1291" s="5" t="n">
        <f aca="false">IF(C1291='[1]Pesos dos Critérios'!$V$3,'[1]Pesos dos Critérios'!$V$10,IF(Planilha1!C1291='[1]Pesos dos Critérios'!$W$3,'[1]Pesos dos Critérios'!$W$10,IF(Planilha1!C1291='[1]Pesos dos Critérios'!$X$3,'[1]Pesos dos Critérios'!$X$10,IF(Planilha1!C1291='[1]Pesos dos Critérios'!$Y$3,'[1]Pesos dos Critérios'!$Y$10,'[1]Pesos dos Critérios'!$Z$10))))</f>
        <v>0.0218518518518519</v>
      </c>
      <c r="AC1291" s="5" t="n">
        <f aca="false">IF(H1291=1,'[1]Pesos dos Critérios'!$AD$10,IF(Planilha1!H1291=2,'[1]Pesos dos Critérios'!$AE$10,IF(Planilha1!H1291=3,'[1]Pesos dos Critérios'!$AF$10,IF(Planilha1!H1291=4,'[1]Pesos dos Critérios'!$AG$10,'[1]Pesos dos Critérios'!$AH$10))))</f>
        <v>0.0273809523809524</v>
      </c>
      <c r="AD1291" s="5" t="n">
        <f aca="false">IF(J1291='[1]Pesos dos Critérios'!$AA$3,'[1]Pesos dos Critérios'!$AA$10,IF(Planilha1!J1291='[1]Pesos dos Critérios'!$AB$3,'[1]Pesos dos Critérios'!$AB$10,'[1]Pesos dos Critérios'!$AC$10))</f>
        <v>0.037037037037037</v>
      </c>
      <c r="AE1291" s="5" t="n">
        <f aca="false">IF(O1291="Intervalo 1",'[1]Pesos dos Critérios'!$J$10,IF(Planilha1!O1291="Intervalo 2",'[1]Pesos dos Critérios'!$K$10,IF(Planilha1!O1291="Intervalo 3",'[1]Pesos dos Critérios'!$L$10,'[1]Pesos dos Critérios'!$M$10)))</f>
        <v>0.0375661375661376</v>
      </c>
      <c r="AF1291" s="5" t="n">
        <f aca="false">IF(Q1291="Intervalo 1",'[1]Pesos dos Critérios'!$B$10,IF(Q1291="Intervalo 2",'[1]Pesos dos Critérios'!$C$10,IF(Q1291="Intervalo 3",'[1]Pesos dos Critérios'!$D$10,'[1]Pesos dos Critérios'!$E$10)))</f>
        <v>0.0589398858061696</v>
      </c>
      <c r="AG1291" s="5" t="n">
        <f aca="false">IF(S1291="Intervalo 1",'[1]Pesos dos Critérios'!$F$10,IF(S1291="Intervalo 2",'[1]Pesos dos Critérios'!$G$10,IF(S1291="Intervalo 3",'[1]Pesos dos Critérios'!$H$10,'[1]Pesos dos Critérios'!$I$10)))</f>
        <v>0.0335693536673929</v>
      </c>
      <c r="AH1291" s="5" t="n">
        <f aca="false">IF(U1291="Intervalo 1",'[1]Pesos dos Critérios'!$N$10,IF(U1291="Intervalo 2",'[1]Pesos dos Critérios'!$O$10,IF(U1291="Intervalo 3",'[1]Pesos dos Critérios'!$P$10,'[1]Pesos dos Critérios'!$Q$10)))</f>
        <v>0.0273809523809524</v>
      </c>
      <c r="AI1291" s="5" t="n">
        <f aca="false">IF(AA1291="Intervalo 1",'[1]Pesos dos Critérios'!$R$10,IF(AA1291="Intervalo 2",'[1]Pesos dos Critérios'!$S$10,IF(AA1291="Intervalo 3",'[1]Pesos dos Critérios'!$T$10,'[1]Pesos dos Critérios'!$U$10)))</f>
        <v>0.0547619047619048</v>
      </c>
      <c r="AJ1291" s="5" t="n">
        <f aca="false">SUM(AB1291:AI1291)</f>
        <v>0.298488075452399</v>
      </c>
      <c r="AK1291" s="5" t="n">
        <v>1290</v>
      </c>
      <c r="AM1291" s="1" t="s">
        <v>52</v>
      </c>
    </row>
    <row r="1292" customFormat="false" ht="12.8" hidden="false" customHeight="true" outlineLevel="0" collapsed="false">
      <c r="A1292" s="7" t="n">
        <v>2015</v>
      </c>
      <c r="B1292" s="7" t="s">
        <v>204</v>
      </c>
      <c r="C1292" s="8" t="s">
        <v>205</v>
      </c>
      <c r="D1292" s="7" t="s">
        <v>261</v>
      </c>
      <c r="E1292" s="7" t="s">
        <v>909</v>
      </c>
      <c r="F1292" s="7" t="s">
        <v>913</v>
      </c>
      <c r="G1292" s="7" t="s">
        <v>224</v>
      </c>
      <c r="H1292" s="9" t="n">
        <v>2</v>
      </c>
      <c r="I1292" s="7" t="s">
        <v>558</v>
      </c>
      <c r="J1292" s="8" t="s">
        <v>86</v>
      </c>
      <c r="K1292" s="10" t="s">
        <v>46</v>
      </c>
      <c r="L1292" s="10" t="s">
        <v>200</v>
      </c>
      <c r="M1292" s="10" t="s">
        <v>48</v>
      </c>
      <c r="N1292" s="10" t="n">
        <v>0.011</v>
      </c>
      <c r="O1292" s="9" t="s">
        <v>49</v>
      </c>
      <c r="P1292" s="11" t="n">
        <v>0.092</v>
      </c>
      <c r="Q1292" s="8" t="s">
        <v>49</v>
      </c>
      <c r="R1292" s="11" t="n">
        <v>0.014</v>
      </c>
      <c r="S1292" s="8" t="s">
        <v>57</v>
      </c>
      <c r="T1292" s="11" t="n">
        <v>119</v>
      </c>
      <c r="U1292" s="8" t="s">
        <v>57</v>
      </c>
      <c r="V1292" s="11" t="n">
        <v>7.21</v>
      </c>
      <c r="W1292" s="11" t="n">
        <v>8.96</v>
      </c>
      <c r="X1292" s="11" t="n">
        <v>10.3</v>
      </c>
      <c r="Y1292" s="11" t="n">
        <v>12.8</v>
      </c>
      <c r="Z1292" s="11" t="n">
        <v>1.93</v>
      </c>
      <c r="AA1292" s="8" t="s">
        <v>57</v>
      </c>
      <c r="AB1292" s="5" t="n">
        <f aca="false">IF(C1292='[1]Pesos dos Critérios'!$V$3,'[1]Pesos dos Critérios'!$V$10,IF(Planilha1!C1292='[1]Pesos dos Critérios'!$W$3,'[1]Pesos dos Critérios'!$W$10,IF(Planilha1!C1292='[1]Pesos dos Critérios'!$X$3,'[1]Pesos dos Critérios'!$X$10,IF(Planilha1!C1292='[1]Pesos dos Critérios'!$Y$3,'[1]Pesos dos Critérios'!$Y$10,'[1]Pesos dos Critérios'!$Z$10))))</f>
        <v>0.0218518518518519</v>
      </c>
      <c r="AC1292" s="5" t="n">
        <f aca="false">IF(H1292=1,'[1]Pesos dos Critérios'!$AD$10,IF(Planilha1!H1292=2,'[1]Pesos dos Critérios'!$AE$10,IF(Planilha1!H1292=3,'[1]Pesos dos Critérios'!$AF$10,IF(Planilha1!H1292=4,'[1]Pesos dos Critérios'!$AG$10,'[1]Pesos dos Critérios'!$AH$10))))</f>
        <v>0.0273809523809524</v>
      </c>
      <c r="AD1292" s="5" t="n">
        <f aca="false">IF(J1292='[1]Pesos dos Critérios'!$AA$3,'[1]Pesos dos Critérios'!$AA$10,IF(Planilha1!J1292='[1]Pesos dos Critérios'!$AB$3,'[1]Pesos dos Critérios'!$AB$10,'[1]Pesos dos Critérios'!$AC$10))</f>
        <v>0.037037037037037</v>
      </c>
      <c r="AE1292" s="5" t="n">
        <f aca="false">IF(O1292="Intervalo 1",'[1]Pesos dos Critérios'!$J$10,IF(Planilha1!O1292="Intervalo 2",'[1]Pesos dos Critérios'!$K$10,IF(Planilha1!O1292="Intervalo 3",'[1]Pesos dos Critérios'!$L$10,'[1]Pesos dos Critérios'!$M$10)))</f>
        <v>0.0375661375661376</v>
      </c>
      <c r="AF1292" s="5" t="n">
        <f aca="false">IF(Q1292="Intervalo 1",'[1]Pesos dos Critérios'!$B$10,IF(Q1292="Intervalo 2",'[1]Pesos dos Critérios'!$C$10,IF(Q1292="Intervalo 3",'[1]Pesos dos Critérios'!$D$10,'[1]Pesos dos Critérios'!$E$10)))</f>
        <v>0.0589398858061696</v>
      </c>
      <c r="AG1292" s="5" t="n">
        <f aca="false">IF(S1292="Intervalo 1",'[1]Pesos dos Critérios'!$F$10,IF(S1292="Intervalo 2",'[1]Pesos dos Critérios'!$G$10,IF(S1292="Intervalo 3",'[1]Pesos dos Critérios'!$H$10,'[1]Pesos dos Critérios'!$I$10)))</f>
        <v>0.0335693536673929</v>
      </c>
      <c r="AH1292" s="5" t="n">
        <f aca="false">IF(U1292="Intervalo 1",'[1]Pesos dos Critérios'!$N$10,IF(U1292="Intervalo 2",'[1]Pesos dos Critérios'!$O$10,IF(U1292="Intervalo 3",'[1]Pesos dos Critérios'!$P$10,'[1]Pesos dos Critérios'!$Q$10)))</f>
        <v>0.0273809523809524</v>
      </c>
      <c r="AI1292" s="5" t="n">
        <f aca="false">IF(AA1292="Intervalo 1",'[1]Pesos dos Critérios'!$R$10,IF(AA1292="Intervalo 2",'[1]Pesos dos Critérios'!$S$10,IF(AA1292="Intervalo 3",'[1]Pesos dos Critérios'!$T$10,'[1]Pesos dos Critérios'!$U$10)))</f>
        <v>0.0547619047619048</v>
      </c>
      <c r="AJ1292" s="5" t="n">
        <f aca="false">SUM(AB1292:AI1292)</f>
        <v>0.298488075452399</v>
      </c>
      <c r="AK1292" s="5" t="n">
        <v>1291</v>
      </c>
      <c r="AM1292" s="1" t="s">
        <v>52</v>
      </c>
    </row>
    <row r="1293" customFormat="false" ht="12.8" hidden="false" customHeight="true" outlineLevel="0" collapsed="false">
      <c r="A1293" s="7" t="n">
        <v>2015</v>
      </c>
      <c r="B1293" s="7" t="s">
        <v>204</v>
      </c>
      <c r="C1293" s="8" t="s">
        <v>205</v>
      </c>
      <c r="D1293" s="7" t="s">
        <v>261</v>
      </c>
      <c r="E1293" s="7" t="s">
        <v>909</v>
      </c>
      <c r="F1293" s="7" t="s">
        <v>914</v>
      </c>
      <c r="G1293" s="7" t="s">
        <v>224</v>
      </c>
      <c r="H1293" s="9" t="n">
        <v>2</v>
      </c>
      <c r="I1293" s="7" t="s">
        <v>558</v>
      </c>
      <c r="J1293" s="8" t="s">
        <v>86</v>
      </c>
      <c r="K1293" s="10" t="s">
        <v>46</v>
      </c>
      <c r="L1293" s="10" t="s">
        <v>200</v>
      </c>
      <c r="M1293" s="10" t="s">
        <v>48</v>
      </c>
      <c r="N1293" s="10" t="n">
        <v>0.011</v>
      </c>
      <c r="O1293" s="9" t="s">
        <v>49</v>
      </c>
      <c r="P1293" s="11" t="n">
        <v>0.092</v>
      </c>
      <c r="Q1293" s="8" t="s">
        <v>49</v>
      </c>
      <c r="R1293" s="11" t="n">
        <v>0.014</v>
      </c>
      <c r="S1293" s="8" t="s">
        <v>57</v>
      </c>
      <c r="T1293" s="11" t="n">
        <v>119</v>
      </c>
      <c r="U1293" s="8" t="s">
        <v>57</v>
      </c>
      <c r="V1293" s="11" t="n">
        <v>7.21</v>
      </c>
      <c r="W1293" s="11" t="n">
        <v>8.96</v>
      </c>
      <c r="X1293" s="11" t="n">
        <v>10.3</v>
      </c>
      <c r="Y1293" s="11" t="n">
        <v>12.8</v>
      </c>
      <c r="Z1293" s="11" t="n">
        <v>1.93</v>
      </c>
      <c r="AA1293" s="8" t="s">
        <v>57</v>
      </c>
      <c r="AB1293" s="5" t="n">
        <f aca="false">IF(C1293='[1]Pesos dos Critérios'!$V$3,'[1]Pesos dos Critérios'!$V$10,IF(Planilha1!C1293='[1]Pesos dos Critérios'!$W$3,'[1]Pesos dos Critérios'!$W$10,IF(Planilha1!C1293='[1]Pesos dos Critérios'!$X$3,'[1]Pesos dos Critérios'!$X$10,IF(Planilha1!C1293='[1]Pesos dos Critérios'!$Y$3,'[1]Pesos dos Critérios'!$Y$10,'[1]Pesos dos Critérios'!$Z$10))))</f>
        <v>0.0218518518518519</v>
      </c>
      <c r="AC1293" s="5" t="n">
        <f aca="false">IF(H1293=1,'[1]Pesos dos Critérios'!$AD$10,IF(Planilha1!H1293=2,'[1]Pesos dos Critérios'!$AE$10,IF(Planilha1!H1293=3,'[1]Pesos dos Critérios'!$AF$10,IF(Planilha1!H1293=4,'[1]Pesos dos Critérios'!$AG$10,'[1]Pesos dos Critérios'!$AH$10))))</f>
        <v>0.0273809523809524</v>
      </c>
      <c r="AD1293" s="5" t="n">
        <f aca="false">IF(J1293='[1]Pesos dos Critérios'!$AA$3,'[1]Pesos dos Critérios'!$AA$10,IF(Planilha1!J1293='[1]Pesos dos Critérios'!$AB$3,'[1]Pesos dos Critérios'!$AB$10,'[1]Pesos dos Critérios'!$AC$10))</f>
        <v>0.037037037037037</v>
      </c>
      <c r="AE1293" s="5" t="n">
        <f aca="false">IF(O1293="Intervalo 1",'[1]Pesos dos Critérios'!$J$10,IF(Planilha1!O1293="Intervalo 2",'[1]Pesos dos Critérios'!$K$10,IF(Planilha1!O1293="Intervalo 3",'[1]Pesos dos Critérios'!$L$10,'[1]Pesos dos Critérios'!$M$10)))</f>
        <v>0.0375661375661376</v>
      </c>
      <c r="AF1293" s="5" t="n">
        <f aca="false">IF(Q1293="Intervalo 1",'[1]Pesos dos Critérios'!$B$10,IF(Q1293="Intervalo 2",'[1]Pesos dos Critérios'!$C$10,IF(Q1293="Intervalo 3",'[1]Pesos dos Critérios'!$D$10,'[1]Pesos dos Critérios'!$E$10)))</f>
        <v>0.0589398858061696</v>
      </c>
      <c r="AG1293" s="5" t="n">
        <f aca="false">IF(S1293="Intervalo 1",'[1]Pesos dos Critérios'!$F$10,IF(S1293="Intervalo 2",'[1]Pesos dos Critérios'!$G$10,IF(S1293="Intervalo 3",'[1]Pesos dos Critérios'!$H$10,'[1]Pesos dos Critérios'!$I$10)))</f>
        <v>0.0335693536673929</v>
      </c>
      <c r="AH1293" s="5" t="n">
        <f aca="false">IF(U1293="Intervalo 1",'[1]Pesos dos Critérios'!$N$10,IF(U1293="Intervalo 2",'[1]Pesos dos Critérios'!$O$10,IF(U1293="Intervalo 3",'[1]Pesos dos Critérios'!$P$10,'[1]Pesos dos Critérios'!$Q$10)))</f>
        <v>0.0273809523809524</v>
      </c>
      <c r="AI1293" s="5" t="n">
        <f aca="false">IF(AA1293="Intervalo 1",'[1]Pesos dos Critérios'!$R$10,IF(AA1293="Intervalo 2",'[1]Pesos dos Critérios'!$S$10,IF(AA1293="Intervalo 3",'[1]Pesos dos Critérios'!$T$10,'[1]Pesos dos Critérios'!$U$10)))</f>
        <v>0.0547619047619048</v>
      </c>
      <c r="AJ1293" s="5" t="n">
        <f aca="false">SUM(AB1293:AI1293)</f>
        <v>0.298488075452399</v>
      </c>
      <c r="AK1293" s="5" t="n">
        <v>1292</v>
      </c>
      <c r="AM1293" s="1" t="s">
        <v>52</v>
      </c>
    </row>
    <row r="1294" customFormat="false" ht="12.8" hidden="false" customHeight="true" outlineLevel="0" collapsed="false">
      <c r="A1294" s="7" t="n">
        <v>2015</v>
      </c>
      <c r="B1294" s="7" t="s">
        <v>204</v>
      </c>
      <c r="C1294" s="8" t="s">
        <v>205</v>
      </c>
      <c r="D1294" s="7" t="s">
        <v>261</v>
      </c>
      <c r="E1294" s="7" t="s">
        <v>909</v>
      </c>
      <c r="F1294" s="7" t="s">
        <v>915</v>
      </c>
      <c r="G1294" s="7" t="s">
        <v>224</v>
      </c>
      <c r="H1294" s="9" t="n">
        <v>2</v>
      </c>
      <c r="I1294" s="7" t="s">
        <v>558</v>
      </c>
      <c r="J1294" s="8" t="s">
        <v>86</v>
      </c>
      <c r="K1294" s="10" t="s">
        <v>46</v>
      </c>
      <c r="L1294" s="10" t="s">
        <v>200</v>
      </c>
      <c r="M1294" s="10" t="s">
        <v>48</v>
      </c>
      <c r="N1294" s="10" t="n">
        <v>0.019</v>
      </c>
      <c r="O1294" s="9" t="s">
        <v>57</v>
      </c>
      <c r="P1294" s="11" t="n">
        <v>0.267</v>
      </c>
      <c r="Q1294" s="8" t="s">
        <v>57</v>
      </c>
      <c r="R1294" s="11" t="n">
        <v>0.014</v>
      </c>
      <c r="S1294" s="8" t="s">
        <v>57</v>
      </c>
      <c r="T1294" s="11" t="n">
        <v>144</v>
      </c>
      <c r="U1294" s="8" t="s">
        <v>58</v>
      </c>
      <c r="V1294" s="11" t="n">
        <v>5.81</v>
      </c>
      <c r="W1294" s="11" t="n">
        <v>7.91</v>
      </c>
      <c r="X1294" s="11" t="n">
        <v>8.3</v>
      </c>
      <c r="Y1294" s="11" t="n">
        <v>11.3</v>
      </c>
      <c r="Z1294" s="11" t="n">
        <v>2.35</v>
      </c>
      <c r="AA1294" s="8" t="s">
        <v>58</v>
      </c>
      <c r="AB1294" s="5" t="n">
        <f aca="false">IF(C1294='[1]Pesos dos Critérios'!$V$3,'[1]Pesos dos Critérios'!$V$10,IF(Planilha1!C1294='[1]Pesos dos Critérios'!$W$3,'[1]Pesos dos Critérios'!$W$10,IF(Planilha1!C1294='[1]Pesos dos Critérios'!$X$3,'[1]Pesos dos Critérios'!$X$10,IF(Planilha1!C1294='[1]Pesos dos Critérios'!$Y$3,'[1]Pesos dos Critérios'!$Y$10,'[1]Pesos dos Critérios'!$Z$10))))</f>
        <v>0.0218518518518519</v>
      </c>
      <c r="AC1294" s="5" t="n">
        <f aca="false">IF(H1294=1,'[1]Pesos dos Critérios'!$AD$10,IF(Planilha1!H1294=2,'[1]Pesos dos Critérios'!$AE$10,IF(Planilha1!H1294=3,'[1]Pesos dos Critérios'!$AF$10,IF(Planilha1!H1294=4,'[1]Pesos dos Critérios'!$AG$10,'[1]Pesos dos Critérios'!$AH$10))))</f>
        <v>0.0273809523809524</v>
      </c>
      <c r="AD1294" s="5" t="n">
        <f aca="false">IF(J1294='[1]Pesos dos Critérios'!$AA$3,'[1]Pesos dos Critérios'!$AA$10,IF(Planilha1!J1294='[1]Pesos dos Critérios'!$AB$3,'[1]Pesos dos Critérios'!$AB$10,'[1]Pesos dos Critérios'!$AC$10))</f>
        <v>0.037037037037037</v>
      </c>
      <c r="AE1294" s="5" t="n">
        <f aca="false">IF(O1294="Intervalo 1",'[1]Pesos dos Critérios'!$J$10,IF(Planilha1!O1294="Intervalo 2",'[1]Pesos dos Critérios'!$K$10,IF(Planilha1!O1294="Intervalo 3",'[1]Pesos dos Critérios'!$L$10,'[1]Pesos dos Critérios'!$M$10)))</f>
        <v>0.032010582010582</v>
      </c>
      <c r="AF1294" s="5" t="n">
        <f aca="false">IF(Q1294="Intervalo 1",'[1]Pesos dos Critérios'!$B$10,IF(Q1294="Intervalo 2",'[1]Pesos dos Critérios'!$C$10,IF(Q1294="Intervalo 3",'[1]Pesos dos Critérios'!$D$10,'[1]Pesos dos Critérios'!$E$10)))</f>
        <v>0.0284015668347088</v>
      </c>
      <c r="AG1294" s="5" t="n">
        <f aca="false">IF(S1294="Intervalo 1",'[1]Pesos dos Critérios'!$F$10,IF(S1294="Intervalo 2",'[1]Pesos dos Critérios'!$G$10,IF(S1294="Intervalo 3",'[1]Pesos dos Critérios'!$H$10,'[1]Pesos dos Critérios'!$I$10)))</f>
        <v>0.0335693536673929</v>
      </c>
      <c r="AH1294" s="5" t="n">
        <f aca="false">IF(U1294="Intervalo 1",'[1]Pesos dos Critérios'!$N$10,IF(U1294="Intervalo 2",'[1]Pesos dos Critérios'!$O$10,IF(U1294="Intervalo 3",'[1]Pesos dos Critérios'!$P$10,'[1]Pesos dos Critérios'!$Q$10)))</f>
        <v>0.0273809523809524</v>
      </c>
      <c r="AI1294" s="5" t="n">
        <f aca="false">IF(AA1294="Intervalo 1",'[1]Pesos dos Critérios'!$R$10,IF(AA1294="Intervalo 2",'[1]Pesos dos Critérios'!$S$10,IF(AA1294="Intervalo 3",'[1]Pesos dos Critérios'!$T$10,'[1]Pesos dos Critérios'!$U$10)))</f>
        <v>0.0547619047619048</v>
      </c>
      <c r="AJ1294" s="5" t="n">
        <f aca="false">SUM(AB1294:AI1294)</f>
        <v>0.262394200925382</v>
      </c>
      <c r="AK1294" s="5" t="n">
        <v>1293</v>
      </c>
      <c r="AM1294" s="1" t="s">
        <v>52</v>
      </c>
    </row>
    <row r="1295" customFormat="false" ht="12.8" hidden="false" customHeight="true" outlineLevel="0" collapsed="false">
      <c r="A1295" s="7" t="n">
        <v>2015</v>
      </c>
      <c r="B1295" s="7" t="s">
        <v>204</v>
      </c>
      <c r="C1295" s="8" t="s">
        <v>205</v>
      </c>
      <c r="D1295" s="7" t="s">
        <v>181</v>
      </c>
      <c r="E1295" s="7" t="s">
        <v>645</v>
      </c>
      <c r="F1295" s="7" t="s">
        <v>646</v>
      </c>
      <c r="G1295" s="7" t="s">
        <v>64</v>
      </c>
      <c r="H1295" s="9" t="n">
        <v>1</v>
      </c>
      <c r="I1295" s="7" t="s">
        <v>44</v>
      </c>
      <c r="J1295" s="8" t="s">
        <v>45</v>
      </c>
      <c r="K1295" s="10" t="s">
        <v>65</v>
      </c>
      <c r="L1295" s="10" t="s">
        <v>47</v>
      </c>
      <c r="M1295" s="10" t="s">
        <v>56</v>
      </c>
      <c r="N1295" s="10" t="n">
        <v>0.029</v>
      </c>
      <c r="O1295" s="9" t="s">
        <v>50</v>
      </c>
      <c r="P1295" s="11" t="n">
        <v>0.37</v>
      </c>
      <c r="Q1295" s="8" t="s">
        <v>58</v>
      </c>
      <c r="R1295" s="11" t="n">
        <v>0.02</v>
      </c>
      <c r="S1295" s="8" t="s">
        <v>58</v>
      </c>
      <c r="T1295" s="11" t="n">
        <v>102</v>
      </c>
      <c r="U1295" s="8" t="s">
        <v>49</v>
      </c>
      <c r="V1295" s="11" t="n">
        <v>8</v>
      </c>
      <c r="W1295" s="11" t="n">
        <v>10.1</v>
      </c>
      <c r="X1295" s="11" t="n">
        <v>11.8</v>
      </c>
      <c r="Y1295" s="11" t="n">
        <v>14.9</v>
      </c>
      <c r="Z1295" s="11" t="n">
        <v>1.68</v>
      </c>
      <c r="AA1295" s="8" t="s">
        <v>49</v>
      </c>
      <c r="AB1295" s="5" t="n">
        <f aca="false">IF(C1295='[1]Pesos dos Critérios'!$V$3,'[1]Pesos dos Critérios'!$V$10,IF(Planilha1!C1295='[1]Pesos dos Critérios'!$W$3,'[1]Pesos dos Critérios'!$W$10,IF(Planilha1!C1295='[1]Pesos dos Critérios'!$X$3,'[1]Pesos dos Critérios'!$X$10,IF(Planilha1!C1295='[1]Pesos dos Critérios'!$Y$3,'[1]Pesos dos Critérios'!$Y$10,'[1]Pesos dos Critérios'!$Z$10))))</f>
        <v>0.0218518518518519</v>
      </c>
      <c r="AC1295" s="5" t="n">
        <f aca="false">IF(H1295=1,'[1]Pesos dos Critérios'!$AD$10,IF(Planilha1!H1295=2,'[1]Pesos dos Critérios'!$AE$10,IF(Planilha1!H1295=3,'[1]Pesos dos Critérios'!$AF$10,IF(Planilha1!H1295=4,'[1]Pesos dos Critérios'!$AG$10,'[1]Pesos dos Critérios'!$AH$10))))</f>
        <v>0.0329365079365079</v>
      </c>
      <c r="AD1295" s="5" t="n">
        <f aca="false">IF(J1295='[1]Pesos dos Critérios'!$AA$3,'[1]Pesos dos Critérios'!$AA$10,IF(Planilha1!J1295='[1]Pesos dos Critérios'!$AB$3,'[1]Pesos dos Critérios'!$AB$10,'[1]Pesos dos Critérios'!$AC$10))</f>
        <v>0.037037037037037</v>
      </c>
      <c r="AE1295" s="5" t="n">
        <f aca="false">IF(O1295="Intervalo 1",'[1]Pesos dos Critérios'!$J$10,IF(Planilha1!O1295="Intervalo 2",'[1]Pesos dos Critérios'!$K$10,IF(Planilha1!O1295="Intervalo 3",'[1]Pesos dos Critérios'!$L$10,'[1]Pesos dos Critérios'!$M$10)))</f>
        <v>0.0187830687830688</v>
      </c>
      <c r="AF1295" s="5" t="n">
        <f aca="false">IF(Q1295="Intervalo 1",'[1]Pesos dos Critérios'!$B$10,IF(Q1295="Intervalo 2",'[1]Pesos dos Critérios'!$C$10,IF(Q1295="Intervalo 3",'[1]Pesos dos Critérios'!$D$10,'[1]Pesos dos Critérios'!$E$10)))</f>
        <v>0.0152691594857304</v>
      </c>
      <c r="AG1295" s="5" t="n">
        <f aca="false">IF(S1295="Intervalo 1",'[1]Pesos dos Critérios'!$F$10,IF(S1295="Intervalo 2",'[1]Pesos dos Critérios'!$G$10,IF(S1295="Intervalo 3",'[1]Pesos dos Critérios'!$H$10,'[1]Pesos dos Critérios'!$I$10)))</f>
        <v>0.0255809731299927</v>
      </c>
      <c r="AH1295" s="5" t="n">
        <f aca="false">IF(U1295="Intervalo 1",'[1]Pesos dos Critérios'!$N$10,IF(U1295="Intervalo 2",'[1]Pesos dos Critérios'!$O$10,IF(U1295="Intervalo 3",'[1]Pesos dos Critérios'!$P$10,'[1]Pesos dos Critérios'!$Q$10)))</f>
        <v>0.0329365079365079</v>
      </c>
      <c r="AI1295" s="5" t="n">
        <f aca="false">IF(AA1295="Intervalo 1",'[1]Pesos dos Critérios'!$R$10,IF(AA1295="Intervalo 2",'[1]Pesos dos Critérios'!$S$10,IF(AA1295="Intervalo 3",'[1]Pesos dos Critérios'!$T$10,'[1]Pesos dos Critérios'!$U$10)))</f>
        <v>0.0658730158730159</v>
      </c>
      <c r="AJ1295" s="5" t="n">
        <f aca="false">SUM(AB1295:AI1295)</f>
        <v>0.250268122033713</v>
      </c>
      <c r="AK1295" s="5" t="n">
        <v>1294</v>
      </c>
      <c r="AM1295" s="1" t="s">
        <v>60</v>
      </c>
    </row>
    <row r="1296" customFormat="false" ht="12.8" hidden="false" customHeight="true" outlineLevel="0" collapsed="false">
      <c r="A1296" s="7" t="n">
        <v>2015</v>
      </c>
      <c r="B1296" s="7" t="s">
        <v>204</v>
      </c>
      <c r="C1296" s="8" t="s">
        <v>205</v>
      </c>
      <c r="D1296" s="7" t="s">
        <v>181</v>
      </c>
      <c r="E1296" s="7" t="s">
        <v>645</v>
      </c>
      <c r="F1296" s="7" t="s">
        <v>220</v>
      </c>
      <c r="G1296" s="7" t="s">
        <v>64</v>
      </c>
      <c r="H1296" s="9" t="n">
        <v>1</v>
      </c>
      <c r="I1296" s="7" t="s">
        <v>44</v>
      </c>
      <c r="J1296" s="8" t="s">
        <v>45</v>
      </c>
      <c r="K1296" s="10" t="s">
        <v>46</v>
      </c>
      <c r="L1296" s="10" t="s">
        <v>47</v>
      </c>
      <c r="M1296" s="10" t="s">
        <v>56</v>
      </c>
      <c r="N1296" s="10" t="n">
        <v>0.029</v>
      </c>
      <c r="O1296" s="9" t="s">
        <v>50</v>
      </c>
      <c r="P1296" s="11" t="n">
        <v>0.37</v>
      </c>
      <c r="Q1296" s="8" t="s">
        <v>58</v>
      </c>
      <c r="R1296" s="11" t="n">
        <v>0.02</v>
      </c>
      <c r="S1296" s="8" t="s">
        <v>58</v>
      </c>
      <c r="T1296" s="11" t="n">
        <v>106</v>
      </c>
      <c r="U1296" s="8" t="s">
        <v>49</v>
      </c>
      <c r="V1296" s="11" t="n">
        <v>7.7</v>
      </c>
      <c r="W1296" s="11" t="n">
        <v>9.6</v>
      </c>
      <c r="X1296" s="11" t="n">
        <v>11.6</v>
      </c>
      <c r="Y1296" s="11" t="n">
        <v>13.9</v>
      </c>
      <c r="Z1296" s="11" t="n">
        <v>1.75</v>
      </c>
      <c r="AA1296" s="8" t="s">
        <v>49</v>
      </c>
      <c r="AB1296" s="5" t="n">
        <f aca="false">IF(C1296='[1]Pesos dos Critérios'!$V$3,'[1]Pesos dos Critérios'!$V$10,IF(Planilha1!C1296='[1]Pesos dos Critérios'!$W$3,'[1]Pesos dos Critérios'!$W$10,IF(Planilha1!C1296='[1]Pesos dos Critérios'!$X$3,'[1]Pesos dos Critérios'!$X$10,IF(Planilha1!C1296='[1]Pesos dos Critérios'!$Y$3,'[1]Pesos dos Critérios'!$Y$10,'[1]Pesos dos Critérios'!$Z$10))))</f>
        <v>0.0218518518518519</v>
      </c>
      <c r="AC1296" s="5" t="n">
        <f aca="false">IF(H1296=1,'[1]Pesos dos Critérios'!$AD$10,IF(Planilha1!H1296=2,'[1]Pesos dos Critérios'!$AE$10,IF(Planilha1!H1296=3,'[1]Pesos dos Critérios'!$AF$10,IF(Planilha1!H1296=4,'[1]Pesos dos Critérios'!$AG$10,'[1]Pesos dos Critérios'!$AH$10))))</f>
        <v>0.0329365079365079</v>
      </c>
      <c r="AD1296" s="5" t="n">
        <f aca="false">IF(J1296='[1]Pesos dos Critérios'!$AA$3,'[1]Pesos dos Critérios'!$AA$10,IF(Planilha1!J1296='[1]Pesos dos Critérios'!$AB$3,'[1]Pesos dos Critérios'!$AB$10,'[1]Pesos dos Critérios'!$AC$10))</f>
        <v>0.037037037037037</v>
      </c>
      <c r="AE1296" s="5" t="n">
        <f aca="false">IF(O1296="Intervalo 1",'[1]Pesos dos Critérios'!$J$10,IF(Planilha1!O1296="Intervalo 2",'[1]Pesos dos Critérios'!$K$10,IF(Planilha1!O1296="Intervalo 3",'[1]Pesos dos Critérios'!$L$10,'[1]Pesos dos Critérios'!$M$10)))</f>
        <v>0.0187830687830688</v>
      </c>
      <c r="AF1296" s="5" t="n">
        <f aca="false">IF(Q1296="Intervalo 1",'[1]Pesos dos Critérios'!$B$10,IF(Q1296="Intervalo 2",'[1]Pesos dos Critérios'!$C$10,IF(Q1296="Intervalo 3",'[1]Pesos dos Critérios'!$D$10,'[1]Pesos dos Critérios'!$E$10)))</f>
        <v>0.0152691594857304</v>
      </c>
      <c r="AG1296" s="5" t="n">
        <f aca="false">IF(S1296="Intervalo 1",'[1]Pesos dos Critérios'!$F$10,IF(S1296="Intervalo 2",'[1]Pesos dos Critérios'!$G$10,IF(S1296="Intervalo 3",'[1]Pesos dos Critérios'!$H$10,'[1]Pesos dos Critérios'!$I$10)))</f>
        <v>0.0255809731299927</v>
      </c>
      <c r="AH1296" s="5" t="n">
        <f aca="false">IF(U1296="Intervalo 1",'[1]Pesos dos Critérios'!$N$10,IF(U1296="Intervalo 2",'[1]Pesos dos Critérios'!$O$10,IF(U1296="Intervalo 3",'[1]Pesos dos Critérios'!$P$10,'[1]Pesos dos Critérios'!$Q$10)))</f>
        <v>0.0329365079365079</v>
      </c>
      <c r="AI1296" s="5" t="n">
        <f aca="false">IF(AA1296="Intervalo 1",'[1]Pesos dos Critérios'!$R$10,IF(AA1296="Intervalo 2",'[1]Pesos dos Critérios'!$S$10,IF(AA1296="Intervalo 3",'[1]Pesos dos Critérios'!$T$10,'[1]Pesos dos Critérios'!$U$10)))</f>
        <v>0.0658730158730159</v>
      </c>
      <c r="AJ1296" s="5" t="n">
        <f aca="false">SUM(AB1296:AI1296)</f>
        <v>0.250268122033713</v>
      </c>
      <c r="AK1296" s="5" t="n">
        <v>1295</v>
      </c>
      <c r="AM1296" s="1" t="s">
        <v>60</v>
      </c>
    </row>
    <row r="1297" customFormat="false" ht="12.8" hidden="false" customHeight="true" outlineLevel="0" collapsed="false">
      <c r="A1297" s="7" t="n">
        <v>2015</v>
      </c>
      <c r="B1297" s="7" t="s">
        <v>204</v>
      </c>
      <c r="C1297" s="8" t="s">
        <v>205</v>
      </c>
      <c r="D1297" s="7" t="s">
        <v>181</v>
      </c>
      <c r="E1297" s="7" t="s">
        <v>645</v>
      </c>
      <c r="F1297" s="7" t="s">
        <v>648</v>
      </c>
      <c r="G1297" s="7" t="s">
        <v>64</v>
      </c>
      <c r="H1297" s="9" t="n">
        <v>1</v>
      </c>
      <c r="I1297" s="7" t="s">
        <v>44</v>
      </c>
      <c r="J1297" s="8" t="s">
        <v>45</v>
      </c>
      <c r="K1297" s="10" t="s">
        <v>46</v>
      </c>
      <c r="L1297" s="10" t="s">
        <v>47</v>
      </c>
      <c r="M1297" s="10" t="s">
        <v>56</v>
      </c>
      <c r="N1297" s="10" t="n">
        <v>0.029</v>
      </c>
      <c r="O1297" s="9" t="s">
        <v>50</v>
      </c>
      <c r="P1297" s="11" t="n">
        <v>0.37</v>
      </c>
      <c r="Q1297" s="8" t="s">
        <v>58</v>
      </c>
      <c r="R1297" s="11" t="n">
        <v>0.02</v>
      </c>
      <c r="S1297" s="8" t="s">
        <v>58</v>
      </c>
      <c r="T1297" s="11" t="n">
        <v>106</v>
      </c>
      <c r="U1297" s="8" t="s">
        <v>49</v>
      </c>
      <c r="V1297" s="11" t="n">
        <v>7.7</v>
      </c>
      <c r="W1297" s="11" t="n">
        <v>9.6</v>
      </c>
      <c r="X1297" s="11" t="n">
        <v>11.6</v>
      </c>
      <c r="Y1297" s="11" t="n">
        <v>13.9</v>
      </c>
      <c r="Z1297" s="11" t="n">
        <v>1.75</v>
      </c>
      <c r="AA1297" s="8" t="s">
        <v>49</v>
      </c>
      <c r="AB1297" s="5" t="n">
        <f aca="false">IF(C1297='[1]Pesos dos Critérios'!$V$3,'[1]Pesos dos Critérios'!$V$10,IF(Planilha1!C1297='[1]Pesos dos Critérios'!$W$3,'[1]Pesos dos Critérios'!$W$10,IF(Planilha1!C1297='[1]Pesos dos Critérios'!$X$3,'[1]Pesos dos Critérios'!$X$10,IF(Planilha1!C1297='[1]Pesos dos Critérios'!$Y$3,'[1]Pesos dos Critérios'!$Y$10,'[1]Pesos dos Critérios'!$Z$10))))</f>
        <v>0.0218518518518519</v>
      </c>
      <c r="AC1297" s="5" t="n">
        <f aca="false">IF(H1297=1,'[1]Pesos dos Critérios'!$AD$10,IF(Planilha1!H1297=2,'[1]Pesos dos Critérios'!$AE$10,IF(Planilha1!H1297=3,'[1]Pesos dos Critérios'!$AF$10,IF(Planilha1!H1297=4,'[1]Pesos dos Critérios'!$AG$10,'[1]Pesos dos Critérios'!$AH$10))))</f>
        <v>0.0329365079365079</v>
      </c>
      <c r="AD1297" s="5" t="n">
        <f aca="false">IF(J1297='[1]Pesos dos Critérios'!$AA$3,'[1]Pesos dos Critérios'!$AA$10,IF(Planilha1!J1297='[1]Pesos dos Critérios'!$AB$3,'[1]Pesos dos Critérios'!$AB$10,'[1]Pesos dos Critérios'!$AC$10))</f>
        <v>0.037037037037037</v>
      </c>
      <c r="AE1297" s="5" t="n">
        <f aca="false">IF(O1297="Intervalo 1",'[1]Pesos dos Critérios'!$J$10,IF(Planilha1!O1297="Intervalo 2",'[1]Pesos dos Critérios'!$K$10,IF(Planilha1!O1297="Intervalo 3",'[1]Pesos dos Critérios'!$L$10,'[1]Pesos dos Critérios'!$M$10)))</f>
        <v>0.0187830687830688</v>
      </c>
      <c r="AF1297" s="5" t="n">
        <f aca="false">IF(Q1297="Intervalo 1",'[1]Pesos dos Critérios'!$B$10,IF(Q1297="Intervalo 2",'[1]Pesos dos Critérios'!$C$10,IF(Q1297="Intervalo 3",'[1]Pesos dos Critérios'!$D$10,'[1]Pesos dos Critérios'!$E$10)))</f>
        <v>0.0152691594857304</v>
      </c>
      <c r="AG1297" s="5" t="n">
        <f aca="false">IF(S1297="Intervalo 1",'[1]Pesos dos Critérios'!$F$10,IF(S1297="Intervalo 2",'[1]Pesos dos Critérios'!$G$10,IF(S1297="Intervalo 3",'[1]Pesos dos Critérios'!$H$10,'[1]Pesos dos Critérios'!$I$10)))</f>
        <v>0.0255809731299927</v>
      </c>
      <c r="AH1297" s="5" t="n">
        <f aca="false">IF(U1297="Intervalo 1",'[1]Pesos dos Critérios'!$N$10,IF(U1297="Intervalo 2",'[1]Pesos dos Critérios'!$O$10,IF(U1297="Intervalo 3",'[1]Pesos dos Critérios'!$P$10,'[1]Pesos dos Critérios'!$Q$10)))</f>
        <v>0.0329365079365079</v>
      </c>
      <c r="AI1297" s="5" t="n">
        <f aca="false">IF(AA1297="Intervalo 1",'[1]Pesos dos Critérios'!$R$10,IF(AA1297="Intervalo 2",'[1]Pesos dos Critérios'!$S$10,IF(AA1297="Intervalo 3",'[1]Pesos dos Critérios'!$T$10,'[1]Pesos dos Critérios'!$U$10)))</f>
        <v>0.0658730158730159</v>
      </c>
      <c r="AJ1297" s="5" t="n">
        <f aca="false">SUM(AB1297:AI1297)</f>
        <v>0.250268122033713</v>
      </c>
      <c r="AK1297" s="5" t="n">
        <v>1296</v>
      </c>
      <c r="AM1297" s="1" t="s">
        <v>60</v>
      </c>
    </row>
    <row r="1298" customFormat="false" ht="12.8" hidden="false" customHeight="true" outlineLevel="0" collapsed="false">
      <c r="A1298" s="7" t="n">
        <v>2015</v>
      </c>
      <c r="B1298" s="7" t="s">
        <v>204</v>
      </c>
      <c r="C1298" s="8" t="s">
        <v>205</v>
      </c>
      <c r="D1298" s="7" t="s">
        <v>181</v>
      </c>
      <c r="E1298" s="7" t="s">
        <v>645</v>
      </c>
      <c r="F1298" s="7" t="s">
        <v>203</v>
      </c>
      <c r="G1298" s="7" t="s">
        <v>64</v>
      </c>
      <c r="H1298" s="9" t="n">
        <v>1</v>
      </c>
      <c r="I1298" s="7" t="s">
        <v>44</v>
      </c>
      <c r="J1298" s="8" t="s">
        <v>45</v>
      </c>
      <c r="K1298" s="10" t="s">
        <v>46</v>
      </c>
      <c r="L1298" s="10" t="s">
        <v>47</v>
      </c>
      <c r="M1298" s="10" t="s">
        <v>56</v>
      </c>
      <c r="N1298" s="10" t="n">
        <v>0.029</v>
      </c>
      <c r="O1298" s="9" t="s">
        <v>50</v>
      </c>
      <c r="P1298" s="11" t="n">
        <v>0.37</v>
      </c>
      <c r="Q1298" s="8" t="s">
        <v>58</v>
      </c>
      <c r="R1298" s="11" t="n">
        <v>0.02</v>
      </c>
      <c r="S1298" s="8" t="s">
        <v>58</v>
      </c>
      <c r="T1298" s="11" t="n">
        <v>106</v>
      </c>
      <c r="U1298" s="8" t="s">
        <v>49</v>
      </c>
      <c r="V1298" s="11" t="n">
        <v>7.7</v>
      </c>
      <c r="W1298" s="11" t="n">
        <v>9.6</v>
      </c>
      <c r="X1298" s="11" t="n">
        <v>11.6</v>
      </c>
      <c r="Y1298" s="11" t="n">
        <v>13.9</v>
      </c>
      <c r="Z1298" s="11" t="n">
        <v>1.75</v>
      </c>
      <c r="AA1298" s="8" t="s">
        <v>49</v>
      </c>
      <c r="AB1298" s="5" t="n">
        <f aca="false">IF(C1298='[1]Pesos dos Critérios'!$V$3,'[1]Pesos dos Critérios'!$V$10,IF(Planilha1!C1298='[1]Pesos dos Critérios'!$W$3,'[1]Pesos dos Critérios'!$W$10,IF(Planilha1!C1298='[1]Pesos dos Critérios'!$X$3,'[1]Pesos dos Critérios'!$X$10,IF(Planilha1!C1298='[1]Pesos dos Critérios'!$Y$3,'[1]Pesos dos Critérios'!$Y$10,'[1]Pesos dos Critérios'!$Z$10))))</f>
        <v>0.0218518518518519</v>
      </c>
      <c r="AC1298" s="5" t="n">
        <f aca="false">IF(H1298=1,'[1]Pesos dos Critérios'!$AD$10,IF(Planilha1!H1298=2,'[1]Pesos dos Critérios'!$AE$10,IF(Planilha1!H1298=3,'[1]Pesos dos Critérios'!$AF$10,IF(Planilha1!H1298=4,'[1]Pesos dos Critérios'!$AG$10,'[1]Pesos dos Critérios'!$AH$10))))</f>
        <v>0.0329365079365079</v>
      </c>
      <c r="AD1298" s="5" t="n">
        <f aca="false">IF(J1298='[1]Pesos dos Critérios'!$AA$3,'[1]Pesos dos Critérios'!$AA$10,IF(Planilha1!J1298='[1]Pesos dos Critérios'!$AB$3,'[1]Pesos dos Critérios'!$AB$10,'[1]Pesos dos Critérios'!$AC$10))</f>
        <v>0.037037037037037</v>
      </c>
      <c r="AE1298" s="5" t="n">
        <f aca="false">IF(O1298="Intervalo 1",'[1]Pesos dos Critérios'!$J$10,IF(Planilha1!O1298="Intervalo 2",'[1]Pesos dos Critérios'!$K$10,IF(Planilha1!O1298="Intervalo 3",'[1]Pesos dos Critérios'!$L$10,'[1]Pesos dos Critérios'!$M$10)))</f>
        <v>0.0187830687830688</v>
      </c>
      <c r="AF1298" s="5" t="n">
        <f aca="false">IF(Q1298="Intervalo 1",'[1]Pesos dos Critérios'!$B$10,IF(Q1298="Intervalo 2",'[1]Pesos dos Critérios'!$C$10,IF(Q1298="Intervalo 3",'[1]Pesos dos Critérios'!$D$10,'[1]Pesos dos Critérios'!$E$10)))</f>
        <v>0.0152691594857304</v>
      </c>
      <c r="AG1298" s="5" t="n">
        <f aca="false">IF(S1298="Intervalo 1",'[1]Pesos dos Critérios'!$F$10,IF(S1298="Intervalo 2",'[1]Pesos dos Critérios'!$G$10,IF(S1298="Intervalo 3",'[1]Pesos dos Critérios'!$H$10,'[1]Pesos dos Critérios'!$I$10)))</f>
        <v>0.0255809731299927</v>
      </c>
      <c r="AH1298" s="5" t="n">
        <f aca="false">IF(U1298="Intervalo 1",'[1]Pesos dos Critérios'!$N$10,IF(U1298="Intervalo 2",'[1]Pesos dos Critérios'!$O$10,IF(U1298="Intervalo 3",'[1]Pesos dos Critérios'!$P$10,'[1]Pesos dos Critérios'!$Q$10)))</f>
        <v>0.0329365079365079</v>
      </c>
      <c r="AI1298" s="5" t="n">
        <f aca="false">IF(AA1298="Intervalo 1",'[1]Pesos dos Critérios'!$R$10,IF(AA1298="Intervalo 2",'[1]Pesos dos Critérios'!$S$10,IF(AA1298="Intervalo 3",'[1]Pesos dos Critérios'!$T$10,'[1]Pesos dos Critérios'!$U$10)))</f>
        <v>0.0658730158730159</v>
      </c>
      <c r="AJ1298" s="5" t="n">
        <f aca="false">SUM(AB1298:AI1298)</f>
        <v>0.250268122033713</v>
      </c>
      <c r="AK1298" s="5" t="n">
        <v>1297</v>
      </c>
      <c r="AM1298" s="1" t="s">
        <v>60</v>
      </c>
    </row>
    <row r="1299" customFormat="false" ht="12.8" hidden="false" customHeight="true" outlineLevel="0" collapsed="false">
      <c r="A1299" s="7" t="n">
        <v>2015</v>
      </c>
      <c r="B1299" s="7" t="s">
        <v>204</v>
      </c>
      <c r="C1299" s="8" t="s">
        <v>205</v>
      </c>
      <c r="D1299" s="7" t="s">
        <v>181</v>
      </c>
      <c r="E1299" s="7" t="s">
        <v>645</v>
      </c>
      <c r="F1299" s="7" t="s">
        <v>856</v>
      </c>
      <c r="G1299" s="7" t="s">
        <v>191</v>
      </c>
      <c r="H1299" s="9" t="n">
        <v>2</v>
      </c>
      <c r="I1299" s="7" t="s">
        <v>44</v>
      </c>
      <c r="J1299" s="8" t="s">
        <v>45</v>
      </c>
      <c r="K1299" s="10" t="s">
        <v>46</v>
      </c>
      <c r="L1299" s="10" t="s">
        <v>47</v>
      </c>
      <c r="M1299" s="10" t="s">
        <v>56</v>
      </c>
      <c r="N1299" s="10" t="n">
        <v>0.028</v>
      </c>
      <c r="O1299" s="9" t="s">
        <v>50</v>
      </c>
      <c r="P1299" s="11" t="n">
        <v>0.289</v>
      </c>
      <c r="Q1299" s="8" t="s">
        <v>57</v>
      </c>
      <c r="R1299" s="11" t="n">
        <v>0.016</v>
      </c>
      <c r="S1299" s="8" t="s">
        <v>57</v>
      </c>
      <c r="T1299" s="11" t="n">
        <v>113</v>
      </c>
      <c r="U1299" s="8" t="s">
        <v>49</v>
      </c>
      <c r="V1299" s="11" t="n">
        <v>7.3</v>
      </c>
      <c r="W1299" s="11" t="n">
        <v>9.4</v>
      </c>
      <c r="X1299" s="11" t="n">
        <v>10.7</v>
      </c>
      <c r="Y1299" s="11" t="n">
        <v>13.7</v>
      </c>
      <c r="Z1299" s="11" t="n">
        <v>1.84</v>
      </c>
      <c r="AA1299" s="8" t="s">
        <v>49</v>
      </c>
      <c r="AB1299" s="5" t="n">
        <f aca="false">IF(C1299='[1]Pesos dos Critérios'!$V$3,'[1]Pesos dos Critérios'!$V$10,IF(Planilha1!C1299='[1]Pesos dos Critérios'!$W$3,'[1]Pesos dos Critérios'!$W$10,IF(Planilha1!C1299='[1]Pesos dos Critérios'!$X$3,'[1]Pesos dos Critérios'!$X$10,IF(Planilha1!C1299='[1]Pesos dos Critérios'!$Y$3,'[1]Pesos dos Critérios'!$Y$10,'[1]Pesos dos Critérios'!$Z$10))))</f>
        <v>0.0218518518518519</v>
      </c>
      <c r="AC1299" s="5" t="n">
        <f aca="false">IF(H1299=1,'[1]Pesos dos Critérios'!$AD$10,IF(Planilha1!H1299=2,'[1]Pesos dos Critérios'!$AE$10,IF(Planilha1!H1299=3,'[1]Pesos dos Critérios'!$AF$10,IF(Planilha1!H1299=4,'[1]Pesos dos Critérios'!$AG$10,'[1]Pesos dos Critérios'!$AH$10))))</f>
        <v>0.0273809523809524</v>
      </c>
      <c r="AD1299" s="5" t="n">
        <f aca="false">IF(J1299='[1]Pesos dos Critérios'!$AA$3,'[1]Pesos dos Critérios'!$AA$10,IF(Planilha1!J1299='[1]Pesos dos Critérios'!$AB$3,'[1]Pesos dos Critérios'!$AB$10,'[1]Pesos dos Critérios'!$AC$10))</f>
        <v>0.037037037037037</v>
      </c>
      <c r="AE1299" s="5" t="n">
        <f aca="false">IF(O1299="Intervalo 1",'[1]Pesos dos Critérios'!$J$10,IF(Planilha1!O1299="Intervalo 2",'[1]Pesos dos Critérios'!$K$10,IF(Planilha1!O1299="Intervalo 3",'[1]Pesos dos Critérios'!$L$10,'[1]Pesos dos Critérios'!$M$10)))</f>
        <v>0.0187830687830688</v>
      </c>
      <c r="AF1299" s="5" t="n">
        <f aca="false">IF(Q1299="Intervalo 1",'[1]Pesos dos Critérios'!$B$10,IF(Q1299="Intervalo 2",'[1]Pesos dos Critérios'!$C$10,IF(Q1299="Intervalo 3",'[1]Pesos dos Critérios'!$D$10,'[1]Pesos dos Critérios'!$E$10)))</f>
        <v>0.0284015668347088</v>
      </c>
      <c r="AG1299" s="5" t="n">
        <f aca="false">IF(S1299="Intervalo 1",'[1]Pesos dos Critérios'!$F$10,IF(S1299="Intervalo 2",'[1]Pesos dos Critérios'!$G$10,IF(S1299="Intervalo 3",'[1]Pesos dos Critérios'!$H$10,'[1]Pesos dos Critérios'!$I$10)))</f>
        <v>0.0335693536673929</v>
      </c>
      <c r="AH1299" s="5" t="n">
        <f aca="false">IF(U1299="Intervalo 1",'[1]Pesos dos Critérios'!$N$10,IF(U1299="Intervalo 2",'[1]Pesos dos Critérios'!$O$10,IF(U1299="Intervalo 3",'[1]Pesos dos Critérios'!$P$10,'[1]Pesos dos Critérios'!$Q$10)))</f>
        <v>0.0329365079365079</v>
      </c>
      <c r="AI1299" s="5" t="n">
        <f aca="false">IF(AA1299="Intervalo 1",'[1]Pesos dos Critérios'!$R$10,IF(AA1299="Intervalo 2",'[1]Pesos dos Critérios'!$S$10,IF(AA1299="Intervalo 3",'[1]Pesos dos Critérios'!$T$10,'[1]Pesos dos Critérios'!$U$10)))</f>
        <v>0.0658730158730159</v>
      </c>
      <c r="AJ1299" s="5" t="n">
        <f aca="false">SUM(AB1299:AI1299)</f>
        <v>0.265833354364536</v>
      </c>
      <c r="AK1299" s="5" t="n">
        <v>1298</v>
      </c>
      <c r="AM1299" s="1" t="s">
        <v>52</v>
      </c>
    </row>
    <row r="1300" customFormat="false" ht="12.8" hidden="false" customHeight="true" outlineLevel="0" collapsed="false">
      <c r="A1300" s="7" t="n">
        <v>2015</v>
      </c>
      <c r="B1300" s="7" t="s">
        <v>204</v>
      </c>
      <c r="C1300" s="8" t="s">
        <v>205</v>
      </c>
      <c r="D1300" s="7" t="s">
        <v>181</v>
      </c>
      <c r="E1300" s="7" t="s">
        <v>645</v>
      </c>
      <c r="F1300" s="7" t="s">
        <v>220</v>
      </c>
      <c r="G1300" s="7" t="s">
        <v>191</v>
      </c>
      <c r="H1300" s="9" t="n">
        <v>2</v>
      </c>
      <c r="I1300" s="7" t="s">
        <v>44</v>
      </c>
      <c r="J1300" s="8" t="s">
        <v>45</v>
      </c>
      <c r="K1300" s="10" t="s">
        <v>46</v>
      </c>
      <c r="L1300" s="10" t="s">
        <v>47</v>
      </c>
      <c r="M1300" s="10" t="s">
        <v>56</v>
      </c>
      <c r="N1300" s="10" t="n">
        <v>0.028</v>
      </c>
      <c r="O1300" s="9" t="s">
        <v>50</v>
      </c>
      <c r="P1300" s="11" t="n">
        <v>0.289</v>
      </c>
      <c r="Q1300" s="8" t="s">
        <v>57</v>
      </c>
      <c r="R1300" s="11" t="n">
        <v>0.016</v>
      </c>
      <c r="S1300" s="8" t="s">
        <v>57</v>
      </c>
      <c r="T1300" s="11" t="n">
        <v>113</v>
      </c>
      <c r="U1300" s="8" t="s">
        <v>49</v>
      </c>
      <c r="V1300" s="11" t="n">
        <v>7.3</v>
      </c>
      <c r="W1300" s="11" t="n">
        <v>9.4</v>
      </c>
      <c r="X1300" s="11" t="n">
        <v>10.7</v>
      </c>
      <c r="Y1300" s="11" t="n">
        <v>13.7</v>
      </c>
      <c r="Z1300" s="11" t="n">
        <v>1.84</v>
      </c>
      <c r="AA1300" s="8" t="s">
        <v>49</v>
      </c>
      <c r="AB1300" s="5" t="n">
        <f aca="false">IF(C1300='[1]Pesos dos Critérios'!$V$3,'[1]Pesos dos Critérios'!$V$10,IF(Planilha1!C1300='[1]Pesos dos Critérios'!$W$3,'[1]Pesos dos Critérios'!$W$10,IF(Planilha1!C1300='[1]Pesos dos Critérios'!$X$3,'[1]Pesos dos Critérios'!$X$10,IF(Planilha1!C1300='[1]Pesos dos Critérios'!$Y$3,'[1]Pesos dos Critérios'!$Y$10,'[1]Pesos dos Critérios'!$Z$10))))</f>
        <v>0.0218518518518519</v>
      </c>
      <c r="AC1300" s="5" t="n">
        <f aca="false">IF(H1300=1,'[1]Pesos dos Critérios'!$AD$10,IF(Planilha1!H1300=2,'[1]Pesos dos Critérios'!$AE$10,IF(Planilha1!H1300=3,'[1]Pesos dos Critérios'!$AF$10,IF(Planilha1!H1300=4,'[1]Pesos dos Critérios'!$AG$10,'[1]Pesos dos Critérios'!$AH$10))))</f>
        <v>0.0273809523809524</v>
      </c>
      <c r="AD1300" s="5" t="n">
        <f aca="false">IF(J1300='[1]Pesos dos Critérios'!$AA$3,'[1]Pesos dos Critérios'!$AA$10,IF(Planilha1!J1300='[1]Pesos dos Critérios'!$AB$3,'[1]Pesos dos Critérios'!$AB$10,'[1]Pesos dos Critérios'!$AC$10))</f>
        <v>0.037037037037037</v>
      </c>
      <c r="AE1300" s="5" t="n">
        <f aca="false">IF(O1300="Intervalo 1",'[1]Pesos dos Critérios'!$J$10,IF(Planilha1!O1300="Intervalo 2",'[1]Pesos dos Critérios'!$K$10,IF(Planilha1!O1300="Intervalo 3",'[1]Pesos dos Critérios'!$L$10,'[1]Pesos dos Critérios'!$M$10)))</f>
        <v>0.0187830687830688</v>
      </c>
      <c r="AF1300" s="5" t="n">
        <f aca="false">IF(Q1300="Intervalo 1",'[1]Pesos dos Critérios'!$B$10,IF(Q1300="Intervalo 2",'[1]Pesos dos Critérios'!$C$10,IF(Q1300="Intervalo 3",'[1]Pesos dos Critérios'!$D$10,'[1]Pesos dos Critérios'!$E$10)))</f>
        <v>0.0284015668347088</v>
      </c>
      <c r="AG1300" s="5" t="n">
        <f aca="false">IF(S1300="Intervalo 1",'[1]Pesos dos Critérios'!$F$10,IF(S1300="Intervalo 2",'[1]Pesos dos Critérios'!$G$10,IF(S1300="Intervalo 3",'[1]Pesos dos Critérios'!$H$10,'[1]Pesos dos Critérios'!$I$10)))</f>
        <v>0.0335693536673929</v>
      </c>
      <c r="AH1300" s="5" t="n">
        <f aca="false">IF(U1300="Intervalo 1",'[1]Pesos dos Critérios'!$N$10,IF(U1300="Intervalo 2",'[1]Pesos dos Critérios'!$O$10,IF(U1300="Intervalo 3",'[1]Pesos dos Critérios'!$P$10,'[1]Pesos dos Critérios'!$Q$10)))</f>
        <v>0.0329365079365079</v>
      </c>
      <c r="AI1300" s="5" t="n">
        <f aca="false">IF(AA1300="Intervalo 1",'[1]Pesos dos Critérios'!$R$10,IF(AA1300="Intervalo 2",'[1]Pesos dos Critérios'!$S$10,IF(AA1300="Intervalo 3",'[1]Pesos dos Critérios'!$T$10,'[1]Pesos dos Critérios'!$U$10)))</f>
        <v>0.0658730158730159</v>
      </c>
      <c r="AJ1300" s="5" t="n">
        <f aca="false">SUM(AB1300:AI1300)</f>
        <v>0.265833354364536</v>
      </c>
      <c r="AK1300" s="5" t="n">
        <v>1299</v>
      </c>
      <c r="AM1300" s="1" t="s">
        <v>52</v>
      </c>
    </row>
    <row r="1301" customFormat="false" ht="12.8" hidden="false" customHeight="true" outlineLevel="0" collapsed="false">
      <c r="A1301" s="7" t="n">
        <v>2015</v>
      </c>
      <c r="B1301" s="7" t="s">
        <v>204</v>
      </c>
      <c r="C1301" s="8" t="s">
        <v>205</v>
      </c>
      <c r="D1301" s="7" t="s">
        <v>181</v>
      </c>
      <c r="E1301" s="7" t="s">
        <v>645</v>
      </c>
      <c r="F1301" s="7" t="s">
        <v>648</v>
      </c>
      <c r="G1301" s="7" t="s">
        <v>191</v>
      </c>
      <c r="H1301" s="9" t="n">
        <v>2</v>
      </c>
      <c r="I1301" s="7" t="s">
        <v>44</v>
      </c>
      <c r="J1301" s="8" t="s">
        <v>45</v>
      </c>
      <c r="K1301" s="10" t="s">
        <v>46</v>
      </c>
      <c r="L1301" s="10" t="s">
        <v>47</v>
      </c>
      <c r="M1301" s="10" t="s">
        <v>56</v>
      </c>
      <c r="N1301" s="10" t="n">
        <v>0.028</v>
      </c>
      <c r="O1301" s="9" t="s">
        <v>50</v>
      </c>
      <c r="P1301" s="11" t="n">
        <v>0.289</v>
      </c>
      <c r="Q1301" s="8" t="s">
        <v>57</v>
      </c>
      <c r="R1301" s="11" t="n">
        <v>0.016</v>
      </c>
      <c r="S1301" s="8" t="s">
        <v>57</v>
      </c>
      <c r="T1301" s="11" t="n">
        <v>113</v>
      </c>
      <c r="U1301" s="8" t="s">
        <v>49</v>
      </c>
      <c r="V1301" s="11" t="n">
        <v>7.3</v>
      </c>
      <c r="W1301" s="11" t="n">
        <v>9.4</v>
      </c>
      <c r="X1301" s="11" t="n">
        <v>10.7</v>
      </c>
      <c r="Y1301" s="11" t="n">
        <v>13.7</v>
      </c>
      <c r="Z1301" s="11" t="n">
        <v>1.84</v>
      </c>
      <c r="AA1301" s="8" t="s">
        <v>49</v>
      </c>
      <c r="AB1301" s="5" t="n">
        <f aca="false">IF(C1301='[1]Pesos dos Critérios'!$V$3,'[1]Pesos dos Critérios'!$V$10,IF(Planilha1!C1301='[1]Pesos dos Critérios'!$W$3,'[1]Pesos dos Critérios'!$W$10,IF(Planilha1!C1301='[1]Pesos dos Critérios'!$X$3,'[1]Pesos dos Critérios'!$X$10,IF(Planilha1!C1301='[1]Pesos dos Critérios'!$Y$3,'[1]Pesos dos Critérios'!$Y$10,'[1]Pesos dos Critérios'!$Z$10))))</f>
        <v>0.0218518518518519</v>
      </c>
      <c r="AC1301" s="5" t="n">
        <f aca="false">IF(H1301=1,'[1]Pesos dos Critérios'!$AD$10,IF(Planilha1!H1301=2,'[1]Pesos dos Critérios'!$AE$10,IF(Planilha1!H1301=3,'[1]Pesos dos Critérios'!$AF$10,IF(Planilha1!H1301=4,'[1]Pesos dos Critérios'!$AG$10,'[1]Pesos dos Critérios'!$AH$10))))</f>
        <v>0.0273809523809524</v>
      </c>
      <c r="AD1301" s="5" t="n">
        <f aca="false">IF(J1301='[1]Pesos dos Critérios'!$AA$3,'[1]Pesos dos Critérios'!$AA$10,IF(Planilha1!J1301='[1]Pesos dos Critérios'!$AB$3,'[1]Pesos dos Critérios'!$AB$10,'[1]Pesos dos Critérios'!$AC$10))</f>
        <v>0.037037037037037</v>
      </c>
      <c r="AE1301" s="5" t="n">
        <f aca="false">IF(O1301="Intervalo 1",'[1]Pesos dos Critérios'!$J$10,IF(Planilha1!O1301="Intervalo 2",'[1]Pesos dos Critérios'!$K$10,IF(Planilha1!O1301="Intervalo 3",'[1]Pesos dos Critérios'!$L$10,'[1]Pesos dos Critérios'!$M$10)))</f>
        <v>0.0187830687830688</v>
      </c>
      <c r="AF1301" s="5" t="n">
        <f aca="false">IF(Q1301="Intervalo 1",'[1]Pesos dos Critérios'!$B$10,IF(Q1301="Intervalo 2",'[1]Pesos dos Critérios'!$C$10,IF(Q1301="Intervalo 3",'[1]Pesos dos Critérios'!$D$10,'[1]Pesos dos Critérios'!$E$10)))</f>
        <v>0.0284015668347088</v>
      </c>
      <c r="AG1301" s="5" t="n">
        <f aca="false">IF(S1301="Intervalo 1",'[1]Pesos dos Critérios'!$F$10,IF(S1301="Intervalo 2",'[1]Pesos dos Critérios'!$G$10,IF(S1301="Intervalo 3",'[1]Pesos dos Critérios'!$H$10,'[1]Pesos dos Critérios'!$I$10)))</f>
        <v>0.0335693536673929</v>
      </c>
      <c r="AH1301" s="5" t="n">
        <f aca="false">IF(U1301="Intervalo 1",'[1]Pesos dos Critérios'!$N$10,IF(U1301="Intervalo 2",'[1]Pesos dos Critérios'!$O$10,IF(U1301="Intervalo 3",'[1]Pesos dos Critérios'!$P$10,'[1]Pesos dos Critérios'!$Q$10)))</f>
        <v>0.0329365079365079</v>
      </c>
      <c r="AI1301" s="5" t="n">
        <f aca="false">IF(AA1301="Intervalo 1",'[1]Pesos dos Critérios'!$R$10,IF(AA1301="Intervalo 2",'[1]Pesos dos Critérios'!$S$10,IF(AA1301="Intervalo 3",'[1]Pesos dos Critérios'!$T$10,'[1]Pesos dos Critérios'!$U$10)))</f>
        <v>0.0658730158730159</v>
      </c>
      <c r="AJ1301" s="5" t="n">
        <f aca="false">SUM(AB1301:AI1301)</f>
        <v>0.265833354364536</v>
      </c>
      <c r="AK1301" s="5" t="n">
        <v>1300</v>
      </c>
      <c r="AM1301" s="1" t="s">
        <v>52</v>
      </c>
    </row>
    <row r="1302" customFormat="false" ht="12.8" hidden="false" customHeight="true" outlineLevel="0" collapsed="false">
      <c r="A1302" s="7" t="n">
        <v>2015</v>
      </c>
      <c r="B1302" s="7" t="s">
        <v>204</v>
      </c>
      <c r="C1302" s="8" t="s">
        <v>205</v>
      </c>
      <c r="D1302" s="7" t="s">
        <v>181</v>
      </c>
      <c r="E1302" s="7" t="s">
        <v>645</v>
      </c>
      <c r="F1302" s="7" t="s">
        <v>203</v>
      </c>
      <c r="G1302" s="7" t="s">
        <v>191</v>
      </c>
      <c r="H1302" s="9" t="n">
        <v>2</v>
      </c>
      <c r="I1302" s="7" t="s">
        <v>44</v>
      </c>
      <c r="J1302" s="8" t="s">
        <v>45</v>
      </c>
      <c r="K1302" s="10" t="s">
        <v>46</v>
      </c>
      <c r="L1302" s="10" t="s">
        <v>47</v>
      </c>
      <c r="M1302" s="10" t="s">
        <v>56</v>
      </c>
      <c r="N1302" s="10" t="n">
        <v>0.028</v>
      </c>
      <c r="O1302" s="9" t="s">
        <v>50</v>
      </c>
      <c r="P1302" s="11" t="n">
        <v>0.289</v>
      </c>
      <c r="Q1302" s="8" t="s">
        <v>57</v>
      </c>
      <c r="R1302" s="11" t="n">
        <v>0.016</v>
      </c>
      <c r="S1302" s="8" t="s">
        <v>57</v>
      </c>
      <c r="T1302" s="11" t="n">
        <v>113</v>
      </c>
      <c r="U1302" s="8" t="s">
        <v>49</v>
      </c>
      <c r="V1302" s="11" t="n">
        <v>7.3</v>
      </c>
      <c r="W1302" s="11" t="n">
        <v>9.4</v>
      </c>
      <c r="X1302" s="11" t="n">
        <v>10.7</v>
      </c>
      <c r="Y1302" s="11" t="n">
        <v>13.7</v>
      </c>
      <c r="Z1302" s="11" t="n">
        <v>1.84</v>
      </c>
      <c r="AA1302" s="8" t="s">
        <v>49</v>
      </c>
      <c r="AB1302" s="5" t="n">
        <f aca="false">IF(C1302='[1]Pesos dos Critérios'!$V$3,'[1]Pesos dos Critérios'!$V$10,IF(Planilha1!C1302='[1]Pesos dos Critérios'!$W$3,'[1]Pesos dos Critérios'!$W$10,IF(Planilha1!C1302='[1]Pesos dos Critérios'!$X$3,'[1]Pesos dos Critérios'!$X$10,IF(Planilha1!C1302='[1]Pesos dos Critérios'!$Y$3,'[1]Pesos dos Critérios'!$Y$10,'[1]Pesos dos Critérios'!$Z$10))))</f>
        <v>0.0218518518518519</v>
      </c>
      <c r="AC1302" s="5" t="n">
        <f aca="false">IF(H1302=1,'[1]Pesos dos Critérios'!$AD$10,IF(Planilha1!H1302=2,'[1]Pesos dos Critérios'!$AE$10,IF(Planilha1!H1302=3,'[1]Pesos dos Critérios'!$AF$10,IF(Planilha1!H1302=4,'[1]Pesos dos Critérios'!$AG$10,'[1]Pesos dos Critérios'!$AH$10))))</f>
        <v>0.0273809523809524</v>
      </c>
      <c r="AD1302" s="5" t="n">
        <f aca="false">IF(J1302='[1]Pesos dos Critérios'!$AA$3,'[1]Pesos dos Critérios'!$AA$10,IF(Planilha1!J1302='[1]Pesos dos Critérios'!$AB$3,'[1]Pesos dos Critérios'!$AB$10,'[1]Pesos dos Critérios'!$AC$10))</f>
        <v>0.037037037037037</v>
      </c>
      <c r="AE1302" s="5" t="n">
        <f aca="false">IF(O1302="Intervalo 1",'[1]Pesos dos Critérios'!$J$10,IF(Planilha1!O1302="Intervalo 2",'[1]Pesos dos Critérios'!$K$10,IF(Planilha1!O1302="Intervalo 3",'[1]Pesos dos Critérios'!$L$10,'[1]Pesos dos Critérios'!$M$10)))</f>
        <v>0.0187830687830688</v>
      </c>
      <c r="AF1302" s="5" t="n">
        <f aca="false">IF(Q1302="Intervalo 1",'[1]Pesos dos Critérios'!$B$10,IF(Q1302="Intervalo 2",'[1]Pesos dos Critérios'!$C$10,IF(Q1302="Intervalo 3",'[1]Pesos dos Critérios'!$D$10,'[1]Pesos dos Critérios'!$E$10)))</f>
        <v>0.0284015668347088</v>
      </c>
      <c r="AG1302" s="5" t="n">
        <f aca="false">IF(S1302="Intervalo 1",'[1]Pesos dos Critérios'!$F$10,IF(S1302="Intervalo 2",'[1]Pesos dos Critérios'!$G$10,IF(S1302="Intervalo 3",'[1]Pesos dos Critérios'!$H$10,'[1]Pesos dos Critérios'!$I$10)))</f>
        <v>0.0335693536673929</v>
      </c>
      <c r="AH1302" s="5" t="n">
        <f aca="false">IF(U1302="Intervalo 1",'[1]Pesos dos Critérios'!$N$10,IF(U1302="Intervalo 2",'[1]Pesos dos Critérios'!$O$10,IF(U1302="Intervalo 3",'[1]Pesos dos Critérios'!$P$10,'[1]Pesos dos Critérios'!$Q$10)))</f>
        <v>0.0329365079365079</v>
      </c>
      <c r="AI1302" s="5" t="n">
        <f aca="false">IF(AA1302="Intervalo 1",'[1]Pesos dos Critérios'!$R$10,IF(AA1302="Intervalo 2",'[1]Pesos dos Critérios'!$S$10,IF(AA1302="Intervalo 3",'[1]Pesos dos Critérios'!$T$10,'[1]Pesos dos Critérios'!$U$10)))</f>
        <v>0.0658730158730159</v>
      </c>
      <c r="AJ1302" s="5" t="n">
        <f aca="false">SUM(AB1302:AI1302)</f>
        <v>0.265833354364536</v>
      </c>
      <c r="AK1302" s="5" t="n">
        <v>1301</v>
      </c>
      <c r="AM1302" s="1" t="s">
        <v>52</v>
      </c>
    </row>
    <row r="1303" customFormat="false" ht="12.8" hidden="false" customHeight="true" outlineLevel="0" collapsed="false">
      <c r="A1303" s="7" t="n">
        <v>2015</v>
      </c>
      <c r="B1303" s="7" t="s">
        <v>204</v>
      </c>
      <c r="C1303" s="8" t="s">
        <v>205</v>
      </c>
      <c r="D1303" s="7" t="s">
        <v>181</v>
      </c>
      <c r="E1303" s="7" t="s">
        <v>645</v>
      </c>
      <c r="F1303" s="7" t="s">
        <v>257</v>
      </c>
      <c r="G1303" s="7" t="s">
        <v>191</v>
      </c>
      <c r="H1303" s="9" t="n">
        <v>2</v>
      </c>
      <c r="I1303" s="7" t="s">
        <v>44</v>
      </c>
      <c r="J1303" s="8" t="s">
        <v>45</v>
      </c>
      <c r="K1303" s="10" t="s">
        <v>46</v>
      </c>
      <c r="L1303" s="10" t="s">
        <v>47</v>
      </c>
      <c r="M1303" s="10" t="s">
        <v>56</v>
      </c>
      <c r="N1303" s="10" t="n">
        <v>0.028</v>
      </c>
      <c r="O1303" s="9" t="s">
        <v>50</v>
      </c>
      <c r="P1303" s="11" t="n">
        <v>0.289</v>
      </c>
      <c r="Q1303" s="8" t="s">
        <v>57</v>
      </c>
      <c r="R1303" s="11" t="n">
        <v>0.016</v>
      </c>
      <c r="S1303" s="8" t="s">
        <v>57</v>
      </c>
      <c r="T1303" s="11" t="n">
        <v>113</v>
      </c>
      <c r="U1303" s="8" t="s">
        <v>49</v>
      </c>
      <c r="V1303" s="11" t="n">
        <v>7.3</v>
      </c>
      <c r="W1303" s="11" t="n">
        <v>9.4</v>
      </c>
      <c r="X1303" s="11" t="n">
        <v>10.7</v>
      </c>
      <c r="Y1303" s="11" t="n">
        <v>13.7</v>
      </c>
      <c r="Z1303" s="11" t="n">
        <v>1.84</v>
      </c>
      <c r="AA1303" s="8" t="s">
        <v>49</v>
      </c>
      <c r="AB1303" s="5" t="n">
        <f aca="false">IF(C1303='[1]Pesos dos Critérios'!$V$3,'[1]Pesos dos Critérios'!$V$10,IF(Planilha1!C1303='[1]Pesos dos Critérios'!$W$3,'[1]Pesos dos Critérios'!$W$10,IF(Planilha1!C1303='[1]Pesos dos Critérios'!$X$3,'[1]Pesos dos Critérios'!$X$10,IF(Planilha1!C1303='[1]Pesos dos Critérios'!$Y$3,'[1]Pesos dos Critérios'!$Y$10,'[1]Pesos dos Critérios'!$Z$10))))</f>
        <v>0.0218518518518519</v>
      </c>
      <c r="AC1303" s="5" t="n">
        <f aca="false">IF(H1303=1,'[1]Pesos dos Critérios'!$AD$10,IF(Planilha1!H1303=2,'[1]Pesos dos Critérios'!$AE$10,IF(Planilha1!H1303=3,'[1]Pesos dos Critérios'!$AF$10,IF(Planilha1!H1303=4,'[1]Pesos dos Critérios'!$AG$10,'[1]Pesos dos Critérios'!$AH$10))))</f>
        <v>0.0273809523809524</v>
      </c>
      <c r="AD1303" s="5" t="n">
        <f aca="false">IF(J1303='[1]Pesos dos Critérios'!$AA$3,'[1]Pesos dos Critérios'!$AA$10,IF(Planilha1!J1303='[1]Pesos dos Critérios'!$AB$3,'[1]Pesos dos Critérios'!$AB$10,'[1]Pesos dos Critérios'!$AC$10))</f>
        <v>0.037037037037037</v>
      </c>
      <c r="AE1303" s="5" t="n">
        <f aca="false">IF(O1303="Intervalo 1",'[1]Pesos dos Critérios'!$J$10,IF(Planilha1!O1303="Intervalo 2",'[1]Pesos dos Critérios'!$K$10,IF(Planilha1!O1303="Intervalo 3",'[1]Pesos dos Critérios'!$L$10,'[1]Pesos dos Critérios'!$M$10)))</f>
        <v>0.0187830687830688</v>
      </c>
      <c r="AF1303" s="5" t="n">
        <f aca="false">IF(Q1303="Intervalo 1",'[1]Pesos dos Critérios'!$B$10,IF(Q1303="Intervalo 2",'[1]Pesos dos Critérios'!$C$10,IF(Q1303="Intervalo 3",'[1]Pesos dos Critérios'!$D$10,'[1]Pesos dos Critérios'!$E$10)))</f>
        <v>0.0284015668347088</v>
      </c>
      <c r="AG1303" s="5" t="n">
        <f aca="false">IF(S1303="Intervalo 1",'[1]Pesos dos Critérios'!$F$10,IF(S1303="Intervalo 2",'[1]Pesos dos Critérios'!$G$10,IF(S1303="Intervalo 3",'[1]Pesos dos Critérios'!$H$10,'[1]Pesos dos Critérios'!$I$10)))</f>
        <v>0.0335693536673929</v>
      </c>
      <c r="AH1303" s="5" t="n">
        <f aca="false">IF(U1303="Intervalo 1",'[1]Pesos dos Critérios'!$N$10,IF(U1303="Intervalo 2",'[1]Pesos dos Critérios'!$O$10,IF(U1303="Intervalo 3",'[1]Pesos dos Critérios'!$P$10,'[1]Pesos dos Critérios'!$Q$10)))</f>
        <v>0.0329365079365079</v>
      </c>
      <c r="AI1303" s="5" t="n">
        <f aca="false">IF(AA1303="Intervalo 1",'[1]Pesos dos Critérios'!$R$10,IF(AA1303="Intervalo 2",'[1]Pesos dos Critérios'!$S$10,IF(AA1303="Intervalo 3",'[1]Pesos dos Critérios'!$T$10,'[1]Pesos dos Critérios'!$U$10)))</f>
        <v>0.0658730158730159</v>
      </c>
      <c r="AJ1303" s="5" t="n">
        <f aca="false">SUM(AB1303:AI1303)</f>
        <v>0.265833354364536</v>
      </c>
      <c r="AK1303" s="5" t="n">
        <v>1302</v>
      </c>
      <c r="AM1303" s="1" t="s">
        <v>52</v>
      </c>
    </row>
    <row r="1304" customFormat="false" ht="12.8" hidden="false" customHeight="true" outlineLevel="0" collapsed="false">
      <c r="A1304" s="7" t="n">
        <v>2015</v>
      </c>
      <c r="B1304" s="7" t="s">
        <v>204</v>
      </c>
      <c r="C1304" s="8" t="s">
        <v>205</v>
      </c>
      <c r="D1304" s="7" t="s">
        <v>181</v>
      </c>
      <c r="E1304" s="7" t="s">
        <v>645</v>
      </c>
      <c r="F1304" s="7" t="s">
        <v>649</v>
      </c>
      <c r="G1304" s="7" t="s">
        <v>191</v>
      </c>
      <c r="H1304" s="9" t="n">
        <v>2</v>
      </c>
      <c r="I1304" s="7" t="s">
        <v>44</v>
      </c>
      <c r="J1304" s="8" t="s">
        <v>45</v>
      </c>
      <c r="K1304" s="10" t="s">
        <v>46</v>
      </c>
      <c r="L1304" s="10" t="s">
        <v>47</v>
      </c>
      <c r="M1304" s="10" t="s">
        <v>56</v>
      </c>
      <c r="N1304" s="10" t="n">
        <v>0.028</v>
      </c>
      <c r="O1304" s="9" t="s">
        <v>50</v>
      </c>
      <c r="P1304" s="11" t="n">
        <v>0.289</v>
      </c>
      <c r="Q1304" s="8" t="s">
        <v>57</v>
      </c>
      <c r="R1304" s="11" t="n">
        <v>0.016</v>
      </c>
      <c r="S1304" s="8" t="s">
        <v>57</v>
      </c>
      <c r="T1304" s="11" t="n">
        <v>113</v>
      </c>
      <c r="U1304" s="8" t="s">
        <v>49</v>
      </c>
      <c r="V1304" s="11" t="n">
        <v>7.3</v>
      </c>
      <c r="W1304" s="11" t="n">
        <v>9.4</v>
      </c>
      <c r="X1304" s="11" t="n">
        <v>10.7</v>
      </c>
      <c r="Y1304" s="11" t="n">
        <v>13.7</v>
      </c>
      <c r="Z1304" s="11" t="n">
        <v>1.84</v>
      </c>
      <c r="AA1304" s="8" t="s">
        <v>49</v>
      </c>
      <c r="AB1304" s="5" t="n">
        <f aca="false">IF(C1304='[1]Pesos dos Critérios'!$V$3,'[1]Pesos dos Critérios'!$V$10,IF(Planilha1!C1304='[1]Pesos dos Critérios'!$W$3,'[1]Pesos dos Critérios'!$W$10,IF(Planilha1!C1304='[1]Pesos dos Critérios'!$X$3,'[1]Pesos dos Critérios'!$X$10,IF(Planilha1!C1304='[1]Pesos dos Critérios'!$Y$3,'[1]Pesos dos Critérios'!$Y$10,'[1]Pesos dos Critérios'!$Z$10))))</f>
        <v>0.0218518518518519</v>
      </c>
      <c r="AC1304" s="5" t="n">
        <f aca="false">IF(H1304=1,'[1]Pesos dos Critérios'!$AD$10,IF(Planilha1!H1304=2,'[1]Pesos dos Critérios'!$AE$10,IF(Planilha1!H1304=3,'[1]Pesos dos Critérios'!$AF$10,IF(Planilha1!H1304=4,'[1]Pesos dos Critérios'!$AG$10,'[1]Pesos dos Critérios'!$AH$10))))</f>
        <v>0.0273809523809524</v>
      </c>
      <c r="AD1304" s="5" t="n">
        <f aca="false">IF(J1304='[1]Pesos dos Critérios'!$AA$3,'[1]Pesos dos Critérios'!$AA$10,IF(Planilha1!J1304='[1]Pesos dos Critérios'!$AB$3,'[1]Pesos dos Critérios'!$AB$10,'[1]Pesos dos Critérios'!$AC$10))</f>
        <v>0.037037037037037</v>
      </c>
      <c r="AE1304" s="5" t="n">
        <f aca="false">IF(O1304="Intervalo 1",'[1]Pesos dos Critérios'!$J$10,IF(Planilha1!O1304="Intervalo 2",'[1]Pesos dos Critérios'!$K$10,IF(Planilha1!O1304="Intervalo 3",'[1]Pesos dos Critérios'!$L$10,'[1]Pesos dos Critérios'!$M$10)))</f>
        <v>0.0187830687830688</v>
      </c>
      <c r="AF1304" s="5" t="n">
        <f aca="false">IF(Q1304="Intervalo 1",'[1]Pesos dos Critérios'!$B$10,IF(Q1304="Intervalo 2",'[1]Pesos dos Critérios'!$C$10,IF(Q1304="Intervalo 3",'[1]Pesos dos Critérios'!$D$10,'[1]Pesos dos Critérios'!$E$10)))</f>
        <v>0.0284015668347088</v>
      </c>
      <c r="AG1304" s="5" t="n">
        <f aca="false">IF(S1304="Intervalo 1",'[1]Pesos dos Critérios'!$F$10,IF(S1304="Intervalo 2",'[1]Pesos dos Critérios'!$G$10,IF(S1304="Intervalo 3",'[1]Pesos dos Critérios'!$H$10,'[1]Pesos dos Critérios'!$I$10)))</f>
        <v>0.0335693536673929</v>
      </c>
      <c r="AH1304" s="5" t="n">
        <f aca="false">IF(U1304="Intervalo 1",'[1]Pesos dos Critérios'!$N$10,IF(U1304="Intervalo 2",'[1]Pesos dos Critérios'!$O$10,IF(U1304="Intervalo 3",'[1]Pesos dos Critérios'!$P$10,'[1]Pesos dos Critérios'!$Q$10)))</f>
        <v>0.0329365079365079</v>
      </c>
      <c r="AI1304" s="5" t="n">
        <f aca="false">IF(AA1304="Intervalo 1",'[1]Pesos dos Critérios'!$R$10,IF(AA1304="Intervalo 2",'[1]Pesos dos Critérios'!$S$10,IF(AA1304="Intervalo 3",'[1]Pesos dos Critérios'!$T$10,'[1]Pesos dos Critérios'!$U$10)))</f>
        <v>0.0658730158730159</v>
      </c>
      <c r="AJ1304" s="5" t="n">
        <f aca="false">SUM(AB1304:AI1304)</f>
        <v>0.265833354364536</v>
      </c>
      <c r="AK1304" s="5" t="n">
        <v>1303</v>
      </c>
      <c r="AM1304" s="1" t="s">
        <v>52</v>
      </c>
    </row>
    <row r="1305" customFormat="false" ht="12.8" hidden="false" customHeight="true" outlineLevel="0" collapsed="false">
      <c r="A1305" s="7" t="n">
        <v>2015</v>
      </c>
      <c r="B1305" s="7" t="s">
        <v>204</v>
      </c>
      <c r="C1305" s="8" t="s">
        <v>205</v>
      </c>
      <c r="D1305" s="7" t="s">
        <v>181</v>
      </c>
      <c r="E1305" s="7" t="s">
        <v>645</v>
      </c>
      <c r="F1305" s="7" t="s">
        <v>651</v>
      </c>
      <c r="G1305" s="7" t="s">
        <v>191</v>
      </c>
      <c r="H1305" s="9" t="n">
        <v>2</v>
      </c>
      <c r="I1305" s="7" t="s">
        <v>85</v>
      </c>
      <c r="J1305" s="8" t="s">
        <v>86</v>
      </c>
      <c r="K1305" s="10" t="s">
        <v>46</v>
      </c>
      <c r="L1305" s="10" t="s">
        <v>47</v>
      </c>
      <c r="M1305" s="10" t="s">
        <v>56</v>
      </c>
      <c r="N1305" s="10" t="n">
        <v>0.031</v>
      </c>
      <c r="O1305" s="9" t="s">
        <v>50</v>
      </c>
      <c r="P1305" s="11" t="n">
        <v>0.458</v>
      </c>
      <c r="Q1305" s="8" t="s">
        <v>50</v>
      </c>
      <c r="R1305" s="11" t="n">
        <v>0.017</v>
      </c>
      <c r="S1305" s="8" t="s">
        <v>57</v>
      </c>
      <c r="T1305" s="11" t="n">
        <v>112</v>
      </c>
      <c r="U1305" s="8" t="s">
        <v>49</v>
      </c>
      <c r="V1305" s="11" t="n">
        <v>7.3</v>
      </c>
      <c r="W1305" s="11" t="n">
        <v>9.5</v>
      </c>
      <c r="X1305" s="11" t="n">
        <v>10.7</v>
      </c>
      <c r="Y1305" s="11" t="n">
        <v>13.6</v>
      </c>
      <c r="Z1305" s="11" t="n">
        <v>1.84</v>
      </c>
      <c r="AA1305" s="8" t="s">
        <v>49</v>
      </c>
      <c r="AB1305" s="5" t="n">
        <f aca="false">IF(C1305='[1]Pesos dos Critérios'!$V$3,'[1]Pesos dos Critérios'!$V$10,IF(Planilha1!C1305='[1]Pesos dos Critérios'!$W$3,'[1]Pesos dos Critérios'!$W$10,IF(Planilha1!C1305='[1]Pesos dos Critérios'!$X$3,'[1]Pesos dos Critérios'!$X$10,IF(Planilha1!C1305='[1]Pesos dos Critérios'!$Y$3,'[1]Pesos dos Critérios'!$Y$10,'[1]Pesos dos Critérios'!$Z$10))))</f>
        <v>0.0218518518518519</v>
      </c>
      <c r="AC1305" s="5" t="n">
        <f aca="false">IF(H1305=1,'[1]Pesos dos Critérios'!$AD$10,IF(Planilha1!H1305=2,'[1]Pesos dos Critérios'!$AE$10,IF(Planilha1!H1305=3,'[1]Pesos dos Critérios'!$AF$10,IF(Planilha1!H1305=4,'[1]Pesos dos Critérios'!$AG$10,'[1]Pesos dos Critérios'!$AH$10))))</f>
        <v>0.0273809523809524</v>
      </c>
      <c r="AD1305" s="5" t="n">
        <f aca="false">IF(J1305='[1]Pesos dos Critérios'!$AA$3,'[1]Pesos dos Critérios'!$AA$10,IF(Planilha1!J1305='[1]Pesos dos Critérios'!$AB$3,'[1]Pesos dos Critérios'!$AB$10,'[1]Pesos dos Critérios'!$AC$10))</f>
        <v>0.037037037037037</v>
      </c>
      <c r="AE1305" s="5" t="n">
        <f aca="false">IF(O1305="Intervalo 1",'[1]Pesos dos Critérios'!$J$10,IF(Planilha1!O1305="Intervalo 2",'[1]Pesos dos Critérios'!$K$10,IF(Planilha1!O1305="Intervalo 3",'[1]Pesos dos Critérios'!$L$10,'[1]Pesos dos Critérios'!$M$10)))</f>
        <v>0.0187830687830688</v>
      </c>
      <c r="AF1305" s="5" t="n">
        <f aca="false">IF(Q1305="Intervalo 1",'[1]Pesos dos Critérios'!$B$10,IF(Q1305="Intervalo 2",'[1]Pesos dos Critérios'!$C$10,IF(Q1305="Intervalo 3",'[1]Pesos dos Critérios'!$D$10,'[1]Pesos dos Critérios'!$E$10)))</f>
        <v>0.00850049898450227</v>
      </c>
      <c r="AG1305" s="5" t="n">
        <f aca="false">IF(S1305="Intervalo 1",'[1]Pesos dos Critérios'!$F$10,IF(S1305="Intervalo 2",'[1]Pesos dos Critérios'!$G$10,IF(S1305="Intervalo 3",'[1]Pesos dos Critérios'!$H$10,'[1]Pesos dos Critérios'!$I$10)))</f>
        <v>0.0335693536673929</v>
      </c>
      <c r="AH1305" s="5" t="n">
        <f aca="false">IF(U1305="Intervalo 1",'[1]Pesos dos Critérios'!$N$10,IF(U1305="Intervalo 2",'[1]Pesos dos Critérios'!$O$10,IF(U1305="Intervalo 3",'[1]Pesos dos Critérios'!$P$10,'[1]Pesos dos Critérios'!$Q$10)))</f>
        <v>0.0329365079365079</v>
      </c>
      <c r="AI1305" s="5" t="n">
        <f aca="false">IF(AA1305="Intervalo 1",'[1]Pesos dos Critérios'!$R$10,IF(AA1305="Intervalo 2",'[1]Pesos dos Critérios'!$S$10,IF(AA1305="Intervalo 3",'[1]Pesos dos Critérios'!$T$10,'[1]Pesos dos Critérios'!$U$10)))</f>
        <v>0.0658730158730159</v>
      </c>
      <c r="AJ1305" s="5" t="n">
        <f aca="false">SUM(AB1305:AI1305)</f>
        <v>0.245932286514329</v>
      </c>
      <c r="AK1305" s="5" t="n">
        <v>1304</v>
      </c>
      <c r="AM1305" s="1" t="s">
        <v>60</v>
      </c>
    </row>
    <row r="1306" customFormat="false" ht="12.8" hidden="false" customHeight="true" outlineLevel="0" collapsed="false">
      <c r="A1306" s="7" t="n">
        <v>2015</v>
      </c>
      <c r="B1306" s="7" t="s">
        <v>204</v>
      </c>
      <c r="C1306" s="8" t="s">
        <v>205</v>
      </c>
      <c r="D1306" s="7" t="s">
        <v>181</v>
      </c>
      <c r="E1306" s="7" t="s">
        <v>645</v>
      </c>
      <c r="F1306" s="7" t="s">
        <v>628</v>
      </c>
      <c r="G1306" s="7" t="s">
        <v>191</v>
      </c>
      <c r="H1306" s="9" t="n">
        <v>2</v>
      </c>
      <c r="I1306" s="7" t="s">
        <v>85</v>
      </c>
      <c r="J1306" s="8" t="s">
        <v>86</v>
      </c>
      <c r="K1306" s="10" t="s">
        <v>46</v>
      </c>
      <c r="L1306" s="10" t="s">
        <v>47</v>
      </c>
      <c r="M1306" s="10" t="s">
        <v>56</v>
      </c>
      <c r="N1306" s="10" t="n">
        <v>0.031</v>
      </c>
      <c r="O1306" s="9" t="s">
        <v>50</v>
      </c>
      <c r="P1306" s="11" t="n">
        <v>0.458</v>
      </c>
      <c r="Q1306" s="8" t="s">
        <v>50</v>
      </c>
      <c r="R1306" s="11" t="n">
        <v>0.017</v>
      </c>
      <c r="S1306" s="8" t="s">
        <v>57</v>
      </c>
      <c r="T1306" s="11" t="n">
        <v>112</v>
      </c>
      <c r="U1306" s="8" t="s">
        <v>49</v>
      </c>
      <c r="V1306" s="11" t="n">
        <v>7.3</v>
      </c>
      <c r="W1306" s="11" t="n">
        <v>9.5</v>
      </c>
      <c r="X1306" s="11" t="n">
        <v>10.7</v>
      </c>
      <c r="Y1306" s="11" t="n">
        <v>13.6</v>
      </c>
      <c r="Z1306" s="11" t="n">
        <v>1.84</v>
      </c>
      <c r="AA1306" s="8" t="s">
        <v>49</v>
      </c>
      <c r="AB1306" s="5" t="n">
        <f aca="false">IF(C1306='[1]Pesos dos Critérios'!$V$3,'[1]Pesos dos Critérios'!$V$10,IF(Planilha1!C1306='[1]Pesos dos Critérios'!$W$3,'[1]Pesos dos Critérios'!$W$10,IF(Planilha1!C1306='[1]Pesos dos Critérios'!$X$3,'[1]Pesos dos Critérios'!$X$10,IF(Planilha1!C1306='[1]Pesos dos Critérios'!$Y$3,'[1]Pesos dos Critérios'!$Y$10,'[1]Pesos dos Critérios'!$Z$10))))</f>
        <v>0.0218518518518519</v>
      </c>
      <c r="AC1306" s="5" t="n">
        <f aca="false">IF(H1306=1,'[1]Pesos dos Critérios'!$AD$10,IF(Planilha1!H1306=2,'[1]Pesos dos Critérios'!$AE$10,IF(Planilha1!H1306=3,'[1]Pesos dos Critérios'!$AF$10,IF(Planilha1!H1306=4,'[1]Pesos dos Critérios'!$AG$10,'[1]Pesos dos Critérios'!$AH$10))))</f>
        <v>0.0273809523809524</v>
      </c>
      <c r="AD1306" s="5" t="n">
        <f aca="false">IF(J1306='[1]Pesos dos Critérios'!$AA$3,'[1]Pesos dos Critérios'!$AA$10,IF(Planilha1!J1306='[1]Pesos dos Critérios'!$AB$3,'[1]Pesos dos Critérios'!$AB$10,'[1]Pesos dos Critérios'!$AC$10))</f>
        <v>0.037037037037037</v>
      </c>
      <c r="AE1306" s="5" t="n">
        <f aca="false">IF(O1306="Intervalo 1",'[1]Pesos dos Critérios'!$J$10,IF(Planilha1!O1306="Intervalo 2",'[1]Pesos dos Critérios'!$K$10,IF(Planilha1!O1306="Intervalo 3",'[1]Pesos dos Critérios'!$L$10,'[1]Pesos dos Critérios'!$M$10)))</f>
        <v>0.0187830687830688</v>
      </c>
      <c r="AF1306" s="5" t="n">
        <f aca="false">IF(Q1306="Intervalo 1",'[1]Pesos dos Critérios'!$B$10,IF(Q1306="Intervalo 2",'[1]Pesos dos Critérios'!$C$10,IF(Q1306="Intervalo 3",'[1]Pesos dos Critérios'!$D$10,'[1]Pesos dos Critérios'!$E$10)))</f>
        <v>0.00850049898450227</v>
      </c>
      <c r="AG1306" s="5" t="n">
        <f aca="false">IF(S1306="Intervalo 1",'[1]Pesos dos Critérios'!$F$10,IF(S1306="Intervalo 2",'[1]Pesos dos Critérios'!$G$10,IF(S1306="Intervalo 3",'[1]Pesos dos Critérios'!$H$10,'[1]Pesos dos Critérios'!$I$10)))</f>
        <v>0.0335693536673929</v>
      </c>
      <c r="AH1306" s="5" t="n">
        <f aca="false">IF(U1306="Intervalo 1",'[1]Pesos dos Critérios'!$N$10,IF(U1306="Intervalo 2",'[1]Pesos dos Critérios'!$O$10,IF(U1306="Intervalo 3",'[1]Pesos dos Critérios'!$P$10,'[1]Pesos dos Critérios'!$Q$10)))</f>
        <v>0.0329365079365079</v>
      </c>
      <c r="AI1306" s="5" t="n">
        <f aca="false">IF(AA1306="Intervalo 1",'[1]Pesos dos Critérios'!$R$10,IF(AA1306="Intervalo 2",'[1]Pesos dos Critérios'!$S$10,IF(AA1306="Intervalo 3",'[1]Pesos dos Critérios'!$T$10,'[1]Pesos dos Critérios'!$U$10)))</f>
        <v>0.0658730158730159</v>
      </c>
      <c r="AJ1306" s="5" t="n">
        <f aca="false">SUM(AB1306:AI1306)</f>
        <v>0.245932286514329</v>
      </c>
      <c r="AK1306" s="5" t="n">
        <v>1305</v>
      </c>
      <c r="AM1306" s="1" t="s">
        <v>60</v>
      </c>
    </row>
    <row r="1307" customFormat="false" ht="12.8" hidden="false" customHeight="true" outlineLevel="0" collapsed="false">
      <c r="A1307" s="7" t="n">
        <v>2015</v>
      </c>
      <c r="B1307" s="7" t="s">
        <v>204</v>
      </c>
      <c r="C1307" s="8" t="s">
        <v>205</v>
      </c>
      <c r="D1307" s="7" t="s">
        <v>181</v>
      </c>
      <c r="E1307" s="7" t="s">
        <v>645</v>
      </c>
      <c r="F1307" s="7" t="s">
        <v>652</v>
      </c>
      <c r="G1307" s="7" t="s">
        <v>191</v>
      </c>
      <c r="H1307" s="9" t="n">
        <v>2</v>
      </c>
      <c r="I1307" s="7" t="s">
        <v>85</v>
      </c>
      <c r="J1307" s="8" t="s">
        <v>86</v>
      </c>
      <c r="K1307" s="10" t="s">
        <v>46</v>
      </c>
      <c r="L1307" s="10" t="s">
        <v>47</v>
      </c>
      <c r="M1307" s="10" t="s">
        <v>56</v>
      </c>
      <c r="N1307" s="10" t="n">
        <v>0.031</v>
      </c>
      <c r="O1307" s="9" t="s">
        <v>50</v>
      </c>
      <c r="P1307" s="11" t="n">
        <v>0.458</v>
      </c>
      <c r="Q1307" s="8" t="s">
        <v>50</v>
      </c>
      <c r="R1307" s="11" t="n">
        <v>0.017</v>
      </c>
      <c r="S1307" s="8" t="s">
        <v>57</v>
      </c>
      <c r="T1307" s="11" t="n">
        <v>112</v>
      </c>
      <c r="U1307" s="8" t="s">
        <v>49</v>
      </c>
      <c r="V1307" s="11" t="n">
        <v>7.3</v>
      </c>
      <c r="W1307" s="11" t="n">
        <v>9.5</v>
      </c>
      <c r="X1307" s="11" t="n">
        <v>10.7</v>
      </c>
      <c r="Y1307" s="11" t="n">
        <v>13.6</v>
      </c>
      <c r="Z1307" s="11" t="n">
        <v>1.84</v>
      </c>
      <c r="AA1307" s="8" t="s">
        <v>49</v>
      </c>
      <c r="AB1307" s="5" t="n">
        <f aca="false">IF(C1307='[1]Pesos dos Critérios'!$V$3,'[1]Pesos dos Critérios'!$V$10,IF(Planilha1!C1307='[1]Pesos dos Critérios'!$W$3,'[1]Pesos dos Critérios'!$W$10,IF(Planilha1!C1307='[1]Pesos dos Critérios'!$X$3,'[1]Pesos dos Critérios'!$X$10,IF(Planilha1!C1307='[1]Pesos dos Critérios'!$Y$3,'[1]Pesos dos Critérios'!$Y$10,'[1]Pesos dos Critérios'!$Z$10))))</f>
        <v>0.0218518518518519</v>
      </c>
      <c r="AC1307" s="5" t="n">
        <f aca="false">IF(H1307=1,'[1]Pesos dos Critérios'!$AD$10,IF(Planilha1!H1307=2,'[1]Pesos dos Critérios'!$AE$10,IF(Planilha1!H1307=3,'[1]Pesos dos Critérios'!$AF$10,IF(Planilha1!H1307=4,'[1]Pesos dos Critérios'!$AG$10,'[1]Pesos dos Critérios'!$AH$10))))</f>
        <v>0.0273809523809524</v>
      </c>
      <c r="AD1307" s="5" t="n">
        <f aca="false">IF(J1307='[1]Pesos dos Critérios'!$AA$3,'[1]Pesos dos Critérios'!$AA$10,IF(Planilha1!J1307='[1]Pesos dos Critérios'!$AB$3,'[1]Pesos dos Critérios'!$AB$10,'[1]Pesos dos Critérios'!$AC$10))</f>
        <v>0.037037037037037</v>
      </c>
      <c r="AE1307" s="5" t="n">
        <f aca="false">IF(O1307="Intervalo 1",'[1]Pesos dos Critérios'!$J$10,IF(Planilha1!O1307="Intervalo 2",'[1]Pesos dos Critérios'!$K$10,IF(Planilha1!O1307="Intervalo 3",'[1]Pesos dos Critérios'!$L$10,'[1]Pesos dos Critérios'!$M$10)))</f>
        <v>0.0187830687830688</v>
      </c>
      <c r="AF1307" s="5" t="n">
        <f aca="false">IF(Q1307="Intervalo 1",'[1]Pesos dos Critérios'!$B$10,IF(Q1307="Intervalo 2",'[1]Pesos dos Critérios'!$C$10,IF(Q1307="Intervalo 3",'[1]Pesos dos Critérios'!$D$10,'[1]Pesos dos Critérios'!$E$10)))</f>
        <v>0.00850049898450227</v>
      </c>
      <c r="AG1307" s="5" t="n">
        <f aca="false">IF(S1307="Intervalo 1",'[1]Pesos dos Critérios'!$F$10,IF(S1307="Intervalo 2",'[1]Pesos dos Critérios'!$G$10,IF(S1307="Intervalo 3",'[1]Pesos dos Critérios'!$H$10,'[1]Pesos dos Critérios'!$I$10)))</f>
        <v>0.0335693536673929</v>
      </c>
      <c r="AH1307" s="5" t="n">
        <f aca="false">IF(U1307="Intervalo 1",'[1]Pesos dos Critérios'!$N$10,IF(U1307="Intervalo 2",'[1]Pesos dos Critérios'!$O$10,IF(U1307="Intervalo 3",'[1]Pesos dos Critérios'!$P$10,'[1]Pesos dos Critérios'!$Q$10)))</f>
        <v>0.0329365079365079</v>
      </c>
      <c r="AI1307" s="5" t="n">
        <f aca="false">IF(AA1307="Intervalo 1",'[1]Pesos dos Critérios'!$R$10,IF(AA1307="Intervalo 2",'[1]Pesos dos Critérios'!$S$10,IF(AA1307="Intervalo 3",'[1]Pesos dos Critérios'!$T$10,'[1]Pesos dos Critérios'!$U$10)))</f>
        <v>0.0658730158730159</v>
      </c>
      <c r="AJ1307" s="5" t="n">
        <f aca="false">SUM(AB1307:AI1307)</f>
        <v>0.245932286514329</v>
      </c>
      <c r="AK1307" s="5" t="n">
        <v>1306</v>
      </c>
      <c r="AM1307" s="1" t="s">
        <v>60</v>
      </c>
    </row>
    <row r="1308" customFormat="false" ht="12.8" hidden="false" customHeight="true" outlineLevel="0" collapsed="false">
      <c r="A1308" s="7" t="n">
        <v>2015</v>
      </c>
      <c r="B1308" s="7" t="s">
        <v>204</v>
      </c>
      <c r="C1308" s="8" t="s">
        <v>205</v>
      </c>
      <c r="D1308" s="7" t="s">
        <v>181</v>
      </c>
      <c r="E1308" s="7" t="s">
        <v>653</v>
      </c>
      <c r="F1308" s="7" t="s">
        <v>203</v>
      </c>
      <c r="G1308" s="7" t="s">
        <v>88</v>
      </c>
      <c r="H1308" s="9" t="n">
        <v>1</v>
      </c>
      <c r="I1308" s="7" t="s">
        <v>126</v>
      </c>
      <c r="J1308" s="8" t="s">
        <v>45</v>
      </c>
      <c r="K1308" s="10" t="s">
        <v>46</v>
      </c>
      <c r="L1308" s="10" t="s">
        <v>83</v>
      </c>
      <c r="M1308" s="10" t="s">
        <v>48</v>
      </c>
      <c r="N1308" s="10" t="n">
        <v>0.011</v>
      </c>
      <c r="O1308" s="9" t="s">
        <v>49</v>
      </c>
      <c r="P1308" s="11" t="n">
        <v>0.112</v>
      </c>
      <c r="Q1308" s="8" t="s">
        <v>49</v>
      </c>
      <c r="R1308" s="11" t="n">
        <v>0.02</v>
      </c>
      <c r="S1308" s="8" t="s">
        <v>58</v>
      </c>
      <c r="T1308" s="11" t="n">
        <v>108</v>
      </c>
      <c r="U1308" s="8" t="s">
        <v>49</v>
      </c>
      <c r="V1308" s="11" t="n">
        <v>8.19</v>
      </c>
      <c r="W1308" s="11" t="n">
        <v>9.31</v>
      </c>
      <c r="X1308" s="11" t="n">
        <v>11.7</v>
      </c>
      <c r="Y1308" s="11" t="n">
        <v>13.3</v>
      </c>
      <c r="Z1308" s="11" t="n">
        <v>1.75</v>
      </c>
      <c r="AA1308" s="8" t="s">
        <v>49</v>
      </c>
      <c r="AB1308" s="5" t="n">
        <f aca="false">IF(C1308='[1]Pesos dos Critérios'!$V$3,'[1]Pesos dos Critérios'!$V$10,IF(Planilha1!C1308='[1]Pesos dos Critérios'!$W$3,'[1]Pesos dos Critérios'!$W$10,IF(Planilha1!C1308='[1]Pesos dos Critérios'!$X$3,'[1]Pesos dos Critérios'!$X$10,IF(Planilha1!C1308='[1]Pesos dos Critérios'!$Y$3,'[1]Pesos dos Critérios'!$Y$10,'[1]Pesos dos Critérios'!$Z$10))))</f>
        <v>0.0218518518518519</v>
      </c>
      <c r="AC1308" s="5" t="n">
        <f aca="false">IF(H1308=1,'[1]Pesos dos Critérios'!$AD$10,IF(Planilha1!H1308=2,'[1]Pesos dos Critérios'!$AE$10,IF(Planilha1!H1308=3,'[1]Pesos dos Critérios'!$AF$10,IF(Planilha1!H1308=4,'[1]Pesos dos Critérios'!$AG$10,'[1]Pesos dos Critérios'!$AH$10))))</f>
        <v>0.0329365079365079</v>
      </c>
      <c r="AD1308" s="5" t="n">
        <f aca="false">IF(J1308='[1]Pesos dos Critérios'!$AA$3,'[1]Pesos dos Critérios'!$AA$10,IF(Planilha1!J1308='[1]Pesos dos Critérios'!$AB$3,'[1]Pesos dos Critérios'!$AB$10,'[1]Pesos dos Critérios'!$AC$10))</f>
        <v>0.037037037037037</v>
      </c>
      <c r="AE1308" s="5" t="n">
        <f aca="false">IF(O1308="Intervalo 1",'[1]Pesos dos Critérios'!$J$10,IF(Planilha1!O1308="Intervalo 2",'[1]Pesos dos Critérios'!$K$10,IF(Planilha1!O1308="Intervalo 3",'[1]Pesos dos Critérios'!$L$10,'[1]Pesos dos Critérios'!$M$10)))</f>
        <v>0.0375661375661376</v>
      </c>
      <c r="AF1308" s="5" t="n">
        <f aca="false">IF(Q1308="Intervalo 1",'[1]Pesos dos Critérios'!$B$10,IF(Q1308="Intervalo 2",'[1]Pesos dos Critérios'!$C$10,IF(Q1308="Intervalo 3",'[1]Pesos dos Critérios'!$D$10,'[1]Pesos dos Critérios'!$E$10)))</f>
        <v>0.0589398858061696</v>
      </c>
      <c r="AG1308" s="5" t="n">
        <f aca="false">IF(S1308="Intervalo 1",'[1]Pesos dos Critérios'!$F$10,IF(S1308="Intervalo 2",'[1]Pesos dos Critérios'!$G$10,IF(S1308="Intervalo 3",'[1]Pesos dos Critérios'!$H$10,'[1]Pesos dos Critérios'!$I$10)))</f>
        <v>0.0255809731299927</v>
      </c>
      <c r="AH1308" s="5" t="n">
        <f aca="false">IF(U1308="Intervalo 1",'[1]Pesos dos Critérios'!$N$10,IF(U1308="Intervalo 2",'[1]Pesos dos Critérios'!$O$10,IF(U1308="Intervalo 3",'[1]Pesos dos Critérios'!$P$10,'[1]Pesos dos Critérios'!$Q$10)))</f>
        <v>0.0329365079365079</v>
      </c>
      <c r="AI1308" s="5" t="n">
        <f aca="false">IF(AA1308="Intervalo 1",'[1]Pesos dos Critérios'!$R$10,IF(AA1308="Intervalo 2",'[1]Pesos dos Critérios'!$S$10,IF(AA1308="Intervalo 3",'[1]Pesos dos Critérios'!$T$10,'[1]Pesos dos Critérios'!$U$10)))</f>
        <v>0.0658730158730159</v>
      </c>
      <c r="AJ1308" s="5" t="n">
        <f aca="false">SUM(AB1308:AI1308)</f>
        <v>0.312721917137221</v>
      </c>
      <c r="AK1308" s="5" t="n">
        <v>1307</v>
      </c>
      <c r="AM1308" s="1" t="s">
        <v>52</v>
      </c>
    </row>
    <row r="1309" customFormat="false" ht="12.8" hidden="false" customHeight="true" outlineLevel="0" collapsed="false">
      <c r="A1309" s="7" t="n">
        <v>2015</v>
      </c>
      <c r="B1309" s="7" t="s">
        <v>204</v>
      </c>
      <c r="C1309" s="8" t="s">
        <v>205</v>
      </c>
      <c r="D1309" s="7" t="s">
        <v>181</v>
      </c>
      <c r="E1309" s="7" t="s">
        <v>653</v>
      </c>
      <c r="F1309" s="7" t="s">
        <v>257</v>
      </c>
      <c r="G1309" s="7" t="s">
        <v>88</v>
      </c>
      <c r="H1309" s="9" t="n">
        <v>1</v>
      </c>
      <c r="I1309" s="7" t="s">
        <v>126</v>
      </c>
      <c r="J1309" s="8" t="s">
        <v>45</v>
      </c>
      <c r="K1309" s="10" t="s">
        <v>46</v>
      </c>
      <c r="L1309" s="10" t="s">
        <v>83</v>
      </c>
      <c r="M1309" s="10" t="s">
        <v>48</v>
      </c>
      <c r="N1309" s="10" t="n">
        <v>0.011</v>
      </c>
      <c r="O1309" s="9" t="s">
        <v>49</v>
      </c>
      <c r="P1309" s="11" t="n">
        <v>0.112</v>
      </c>
      <c r="Q1309" s="8" t="s">
        <v>49</v>
      </c>
      <c r="R1309" s="11" t="n">
        <v>0.02</v>
      </c>
      <c r="S1309" s="8" t="s">
        <v>58</v>
      </c>
      <c r="T1309" s="11" t="n">
        <v>108</v>
      </c>
      <c r="U1309" s="8" t="s">
        <v>49</v>
      </c>
      <c r="V1309" s="11" t="n">
        <v>8.19</v>
      </c>
      <c r="W1309" s="11" t="n">
        <v>9.31</v>
      </c>
      <c r="X1309" s="11" t="n">
        <v>11.7</v>
      </c>
      <c r="Y1309" s="11" t="n">
        <v>13.3</v>
      </c>
      <c r="Z1309" s="11" t="n">
        <v>1.75</v>
      </c>
      <c r="AA1309" s="8" t="s">
        <v>49</v>
      </c>
      <c r="AB1309" s="5" t="n">
        <f aca="false">IF(C1309='[1]Pesos dos Critérios'!$V$3,'[1]Pesos dos Critérios'!$V$10,IF(Planilha1!C1309='[1]Pesos dos Critérios'!$W$3,'[1]Pesos dos Critérios'!$W$10,IF(Planilha1!C1309='[1]Pesos dos Critérios'!$X$3,'[1]Pesos dos Critérios'!$X$10,IF(Planilha1!C1309='[1]Pesos dos Critérios'!$Y$3,'[1]Pesos dos Critérios'!$Y$10,'[1]Pesos dos Critérios'!$Z$10))))</f>
        <v>0.0218518518518519</v>
      </c>
      <c r="AC1309" s="5" t="n">
        <f aca="false">IF(H1309=1,'[1]Pesos dos Critérios'!$AD$10,IF(Planilha1!H1309=2,'[1]Pesos dos Critérios'!$AE$10,IF(Planilha1!H1309=3,'[1]Pesos dos Critérios'!$AF$10,IF(Planilha1!H1309=4,'[1]Pesos dos Critérios'!$AG$10,'[1]Pesos dos Critérios'!$AH$10))))</f>
        <v>0.0329365079365079</v>
      </c>
      <c r="AD1309" s="5" t="n">
        <f aca="false">IF(J1309='[1]Pesos dos Critérios'!$AA$3,'[1]Pesos dos Critérios'!$AA$10,IF(Planilha1!J1309='[1]Pesos dos Critérios'!$AB$3,'[1]Pesos dos Critérios'!$AB$10,'[1]Pesos dos Critérios'!$AC$10))</f>
        <v>0.037037037037037</v>
      </c>
      <c r="AE1309" s="5" t="n">
        <f aca="false">IF(O1309="Intervalo 1",'[1]Pesos dos Critérios'!$J$10,IF(Planilha1!O1309="Intervalo 2",'[1]Pesos dos Critérios'!$K$10,IF(Planilha1!O1309="Intervalo 3",'[1]Pesos dos Critérios'!$L$10,'[1]Pesos dos Critérios'!$M$10)))</f>
        <v>0.0375661375661376</v>
      </c>
      <c r="AF1309" s="5" t="n">
        <f aca="false">IF(Q1309="Intervalo 1",'[1]Pesos dos Critérios'!$B$10,IF(Q1309="Intervalo 2",'[1]Pesos dos Critérios'!$C$10,IF(Q1309="Intervalo 3",'[1]Pesos dos Critérios'!$D$10,'[1]Pesos dos Critérios'!$E$10)))</f>
        <v>0.0589398858061696</v>
      </c>
      <c r="AG1309" s="5" t="n">
        <f aca="false">IF(S1309="Intervalo 1",'[1]Pesos dos Critérios'!$F$10,IF(S1309="Intervalo 2",'[1]Pesos dos Critérios'!$G$10,IF(S1309="Intervalo 3",'[1]Pesos dos Critérios'!$H$10,'[1]Pesos dos Critérios'!$I$10)))</f>
        <v>0.0255809731299927</v>
      </c>
      <c r="AH1309" s="5" t="n">
        <f aca="false">IF(U1309="Intervalo 1",'[1]Pesos dos Critérios'!$N$10,IF(U1309="Intervalo 2",'[1]Pesos dos Critérios'!$O$10,IF(U1309="Intervalo 3",'[1]Pesos dos Critérios'!$P$10,'[1]Pesos dos Critérios'!$Q$10)))</f>
        <v>0.0329365079365079</v>
      </c>
      <c r="AI1309" s="5" t="n">
        <f aca="false">IF(AA1309="Intervalo 1",'[1]Pesos dos Critérios'!$R$10,IF(AA1309="Intervalo 2",'[1]Pesos dos Critérios'!$S$10,IF(AA1309="Intervalo 3",'[1]Pesos dos Critérios'!$T$10,'[1]Pesos dos Critérios'!$U$10)))</f>
        <v>0.0658730158730159</v>
      </c>
      <c r="AJ1309" s="5" t="n">
        <f aca="false">SUM(AB1309:AI1309)</f>
        <v>0.312721917137221</v>
      </c>
      <c r="AK1309" s="5" t="n">
        <v>1308</v>
      </c>
      <c r="AM1309" s="1" t="s">
        <v>52</v>
      </c>
    </row>
    <row r="1310" customFormat="false" ht="12.8" hidden="false" customHeight="true" outlineLevel="0" collapsed="false">
      <c r="A1310" s="7" t="n">
        <v>2015</v>
      </c>
      <c r="B1310" s="7" t="s">
        <v>204</v>
      </c>
      <c r="C1310" s="8" t="s">
        <v>205</v>
      </c>
      <c r="D1310" s="7" t="s">
        <v>181</v>
      </c>
      <c r="E1310" s="7" t="s">
        <v>916</v>
      </c>
      <c r="F1310" s="7" t="s">
        <v>203</v>
      </c>
      <c r="G1310" s="7" t="s">
        <v>191</v>
      </c>
      <c r="H1310" s="9" t="n">
        <v>2</v>
      </c>
      <c r="I1310" s="7" t="s">
        <v>44</v>
      </c>
      <c r="J1310" s="8" t="s">
        <v>45</v>
      </c>
      <c r="K1310" s="10" t="s">
        <v>46</v>
      </c>
      <c r="L1310" s="10" t="s">
        <v>83</v>
      </c>
      <c r="M1310" s="10" t="s">
        <v>56</v>
      </c>
      <c r="N1310" s="10" t="n">
        <v>0.028</v>
      </c>
      <c r="O1310" s="9" t="s">
        <v>50</v>
      </c>
      <c r="P1310" s="11" t="n">
        <v>0.89</v>
      </c>
      <c r="Q1310" s="8" t="s">
        <v>50</v>
      </c>
      <c r="R1310" s="11" t="n">
        <v>0.012</v>
      </c>
      <c r="S1310" s="8" t="s">
        <v>49</v>
      </c>
      <c r="T1310" s="11" t="n">
        <v>121</v>
      </c>
      <c r="U1310" s="8" t="s">
        <v>57</v>
      </c>
      <c r="V1310" s="11" t="n">
        <v>7.3</v>
      </c>
      <c r="W1310" s="11" t="n">
        <v>8.3</v>
      </c>
      <c r="X1310" s="11" t="n">
        <v>10.3</v>
      </c>
      <c r="Y1310" s="11" t="n">
        <v>11.8</v>
      </c>
      <c r="Z1310" s="11" t="n">
        <v>1.98</v>
      </c>
      <c r="AA1310" s="8" t="s">
        <v>57</v>
      </c>
      <c r="AB1310" s="5" t="n">
        <f aca="false">IF(C1310='[1]Pesos dos Critérios'!$V$3,'[1]Pesos dos Critérios'!$V$10,IF(Planilha1!C1310='[1]Pesos dos Critérios'!$W$3,'[1]Pesos dos Critérios'!$W$10,IF(Planilha1!C1310='[1]Pesos dos Critérios'!$X$3,'[1]Pesos dos Critérios'!$X$10,IF(Planilha1!C1310='[1]Pesos dos Critérios'!$Y$3,'[1]Pesos dos Critérios'!$Y$10,'[1]Pesos dos Critérios'!$Z$10))))</f>
        <v>0.0218518518518519</v>
      </c>
      <c r="AC1310" s="5" t="n">
        <f aca="false">IF(H1310=1,'[1]Pesos dos Critérios'!$AD$10,IF(Planilha1!H1310=2,'[1]Pesos dos Critérios'!$AE$10,IF(Planilha1!H1310=3,'[1]Pesos dos Critérios'!$AF$10,IF(Planilha1!H1310=4,'[1]Pesos dos Critérios'!$AG$10,'[1]Pesos dos Critérios'!$AH$10))))</f>
        <v>0.0273809523809524</v>
      </c>
      <c r="AD1310" s="5" t="n">
        <f aca="false">IF(J1310='[1]Pesos dos Critérios'!$AA$3,'[1]Pesos dos Critérios'!$AA$10,IF(Planilha1!J1310='[1]Pesos dos Critérios'!$AB$3,'[1]Pesos dos Critérios'!$AB$10,'[1]Pesos dos Critérios'!$AC$10))</f>
        <v>0.037037037037037</v>
      </c>
      <c r="AE1310" s="5" t="n">
        <f aca="false">IF(O1310="Intervalo 1",'[1]Pesos dos Critérios'!$J$10,IF(Planilha1!O1310="Intervalo 2",'[1]Pesos dos Critérios'!$K$10,IF(Planilha1!O1310="Intervalo 3",'[1]Pesos dos Critérios'!$L$10,'[1]Pesos dos Critérios'!$M$10)))</f>
        <v>0.0187830687830688</v>
      </c>
      <c r="AF1310" s="5" t="n">
        <f aca="false">IF(Q1310="Intervalo 1",'[1]Pesos dos Critérios'!$B$10,IF(Q1310="Intervalo 2",'[1]Pesos dos Critérios'!$C$10,IF(Q1310="Intervalo 3",'[1]Pesos dos Critérios'!$D$10,'[1]Pesos dos Critérios'!$E$10)))</f>
        <v>0.00850049898450227</v>
      </c>
      <c r="AG1310" s="5" t="n">
        <f aca="false">IF(S1310="Intervalo 1",'[1]Pesos dos Critérios'!$F$10,IF(S1310="Intervalo 2",'[1]Pesos dos Critérios'!$G$10,IF(S1310="Intervalo 3",'[1]Pesos dos Critérios'!$H$10,'[1]Pesos dos Critérios'!$I$10)))</f>
        <v>0.0397421931735657</v>
      </c>
      <c r="AH1310" s="5" t="n">
        <f aca="false">IF(U1310="Intervalo 1",'[1]Pesos dos Critérios'!$N$10,IF(U1310="Intervalo 2",'[1]Pesos dos Critérios'!$O$10,IF(U1310="Intervalo 3",'[1]Pesos dos Critérios'!$P$10,'[1]Pesos dos Critérios'!$Q$10)))</f>
        <v>0.0273809523809524</v>
      </c>
      <c r="AI1310" s="5" t="n">
        <f aca="false">IF(AA1310="Intervalo 1",'[1]Pesos dos Critérios'!$R$10,IF(AA1310="Intervalo 2",'[1]Pesos dos Critérios'!$S$10,IF(AA1310="Intervalo 3",'[1]Pesos dos Critérios'!$T$10,'[1]Pesos dos Critérios'!$U$10)))</f>
        <v>0.0547619047619048</v>
      </c>
      <c r="AJ1310" s="5" t="n">
        <f aca="false">SUM(AB1310:AI1310)</f>
        <v>0.235438459353835</v>
      </c>
      <c r="AK1310" s="5" t="n">
        <v>1309</v>
      </c>
      <c r="AM1310" s="1" t="s">
        <v>60</v>
      </c>
    </row>
    <row r="1311" customFormat="false" ht="12.8" hidden="false" customHeight="true" outlineLevel="0" collapsed="false">
      <c r="A1311" s="7" t="n">
        <v>2015</v>
      </c>
      <c r="B1311" s="7" t="s">
        <v>204</v>
      </c>
      <c r="C1311" s="8" t="s">
        <v>205</v>
      </c>
      <c r="D1311" s="7" t="s">
        <v>181</v>
      </c>
      <c r="E1311" s="7" t="s">
        <v>916</v>
      </c>
      <c r="F1311" s="7" t="s">
        <v>651</v>
      </c>
      <c r="G1311" s="7" t="s">
        <v>191</v>
      </c>
      <c r="H1311" s="9" t="n">
        <v>2</v>
      </c>
      <c r="I1311" s="7" t="s">
        <v>85</v>
      </c>
      <c r="J1311" s="8" t="s">
        <v>86</v>
      </c>
      <c r="K1311" s="10" t="s">
        <v>46</v>
      </c>
      <c r="L1311" s="10" t="s">
        <v>83</v>
      </c>
      <c r="M1311" s="10" t="s">
        <v>56</v>
      </c>
      <c r="N1311" s="10" t="n">
        <v>0.024</v>
      </c>
      <c r="O1311" s="9" t="s">
        <v>58</v>
      </c>
      <c r="P1311" s="11" t="n">
        <v>0.381</v>
      </c>
      <c r="Q1311" s="8" t="s">
        <v>58</v>
      </c>
      <c r="R1311" s="11" t="n">
        <v>0.018</v>
      </c>
      <c r="S1311" s="8" t="s">
        <v>57</v>
      </c>
      <c r="T1311" s="11" t="n">
        <v>122</v>
      </c>
      <c r="U1311" s="8" t="s">
        <v>57</v>
      </c>
      <c r="V1311" s="11" t="n">
        <v>7.3</v>
      </c>
      <c r="W1311" s="11" t="n">
        <v>8.2</v>
      </c>
      <c r="X1311" s="11" t="n">
        <v>10.3</v>
      </c>
      <c r="Y1311" s="11" t="n">
        <v>11.8</v>
      </c>
      <c r="Z1311" s="11" t="n">
        <v>1.99</v>
      </c>
      <c r="AA1311" s="8" t="s">
        <v>57</v>
      </c>
      <c r="AB1311" s="5" t="n">
        <f aca="false">IF(C1311='[1]Pesos dos Critérios'!$V$3,'[1]Pesos dos Critérios'!$V$10,IF(Planilha1!C1311='[1]Pesos dos Critérios'!$W$3,'[1]Pesos dos Critérios'!$W$10,IF(Planilha1!C1311='[1]Pesos dos Critérios'!$X$3,'[1]Pesos dos Critérios'!$X$10,IF(Planilha1!C1311='[1]Pesos dos Critérios'!$Y$3,'[1]Pesos dos Critérios'!$Y$10,'[1]Pesos dos Critérios'!$Z$10))))</f>
        <v>0.0218518518518519</v>
      </c>
      <c r="AC1311" s="5" t="n">
        <f aca="false">IF(H1311=1,'[1]Pesos dos Critérios'!$AD$10,IF(Planilha1!H1311=2,'[1]Pesos dos Critérios'!$AE$10,IF(Planilha1!H1311=3,'[1]Pesos dos Critérios'!$AF$10,IF(Planilha1!H1311=4,'[1]Pesos dos Critérios'!$AG$10,'[1]Pesos dos Critérios'!$AH$10))))</f>
        <v>0.0273809523809524</v>
      </c>
      <c r="AD1311" s="5" t="n">
        <f aca="false">IF(J1311='[1]Pesos dos Critérios'!$AA$3,'[1]Pesos dos Critérios'!$AA$10,IF(Planilha1!J1311='[1]Pesos dos Critérios'!$AB$3,'[1]Pesos dos Critérios'!$AB$10,'[1]Pesos dos Critérios'!$AC$10))</f>
        <v>0.037037037037037</v>
      </c>
      <c r="AE1311" s="5" t="n">
        <f aca="false">IF(O1311="Intervalo 1",'[1]Pesos dos Critérios'!$J$10,IF(Planilha1!O1311="Intervalo 2",'[1]Pesos dos Critérios'!$K$10,IF(Planilha1!O1311="Intervalo 3",'[1]Pesos dos Critérios'!$L$10,'[1]Pesos dos Critérios'!$M$10)))</f>
        <v>0.0227513227513227</v>
      </c>
      <c r="AF1311" s="5" t="n">
        <f aca="false">IF(Q1311="Intervalo 1",'[1]Pesos dos Critérios'!$B$10,IF(Q1311="Intervalo 2",'[1]Pesos dos Critérios'!$C$10,IF(Q1311="Intervalo 3",'[1]Pesos dos Critérios'!$D$10,'[1]Pesos dos Critérios'!$E$10)))</f>
        <v>0.0152691594857304</v>
      </c>
      <c r="AG1311" s="5" t="n">
        <f aca="false">IF(S1311="Intervalo 1",'[1]Pesos dos Critérios'!$F$10,IF(S1311="Intervalo 2",'[1]Pesos dos Critérios'!$G$10,IF(S1311="Intervalo 3",'[1]Pesos dos Critérios'!$H$10,'[1]Pesos dos Critérios'!$I$10)))</f>
        <v>0.0335693536673929</v>
      </c>
      <c r="AH1311" s="5" t="n">
        <f aca="false">IF(U1311="Intervalo 1",'[1]Pesos dos Critérios'!$N$10,IF(U1311="Intervalo 2",'[1]Pesos dos Critérios'!$O$10,IF(U1311="Intervalo 3",'[1]Pesos dos Critérios'!$P$10,'[1]Pesos dos Critérios'!$Q$10)))</f>
        <v>0.0273809523809524</v>
      </c>
      <c r="AI1311" s="5" t="n">
        <f aca="false">IF(AA1311="Intervalo 1",'[1]Pesos dos Critérios'!$R$10,IF(AA1311="Intervalo 2",'[1]Pesos dos Critérios'!$S$10,IF(AA1311="Intervalo 3",'[1]Pesos dos Critérios'!$T$10,'[1]Pesos dos Critérios'!$U$10)))</f>
        <v>0.0547619047619048</v>
      </c>
      <c r="AJ1311" s="5" t="n">
        <f aca="false">SUM(AB1311:AI1311)</f>
        <v>0.240002534317145</v>
      </c>
      <c r="AK1311" s="5" t="n">
        <v>1310</v>
      </c>
      <c r="AM1311" s="1" t="s">
        <v>60</v>
      </c>
    </row>
    <row r="1312" customFormat="false" ht="12.8" hidden="false" customHeight="true" outlineLevel="0" collapsed="false">
      <c r="A1312" s="7" t="n">
        <v>2015</v>
      </c>
      <c r="B1312" s="7" t="s">
        <v>204</v>
      </c>
      <c r="C1312" s="8" t="s">
        <v>205</v>
      </c>
      <c r="D1312" s="7" t="s">
        <v>181</v>
      </c>
      <c r="E1312" s="7" t="s">
        <v>916</v>
      </c>
      <c r="F1312" s="7" t="s">
        <v>257</v>
      </c>
      <c r="G1312" s="7" t="s">
        <v>123</v>
      </c>
      <c r="H1312" s="9" t="n">
        <v>2</v>
      </c>
      <c r="I1312" s="7" t="s">
        <v>126</v>
      </c>
      <c r="J1312" s="8" t="s">
        <v>45</v>
      </c>
      <c r="K1312" s="10" t="s">
        <v>46</v>
      </c>
      <c r="L1312" s="10" t="s">
        <v>83</v>
      </c>
      <c r="M1312" s="10" t="s">
        <v>56</v>
      </c>
      <c r="N1312" s="10" t="n">
        <v>0.022</v>
      </c>
      <c r="O1312" s="9" t="s">
        <v>58</v>
      </c>
      <c r="P1312" s="11" t="n">
        <v>0.403</v>
      </c>
      <c r="Q1312" s="8" t="s">
        <v>58</v>
      </c>
      <c r="R1312" s="11" t="n">
        <v>0.016</v>
      </c>
      <c r="S1312" s="8" t="s">
        <v>57</v>
      </c>
      <c r="T1312" s="11" t="n">
        <v>118</v>
      </c>
      <c r="U1312" s="8" t="s">
        <v>57</v>
      </c>
      <c r="V1312" s="11" t="n">
        <v>7.5</v>
      </c>
      <c r="W1312" s="11" t="n">
        <v>8.5</v>
      </c>
      <c r="X1312" s="11" t="n">
        <v>10.7</v>
      </c>
      <c r="Y1312" s="11" t="n">
        <v>12.1</v>
      </c>
      <c r="Z1312" s="11" t="n">
        <v>1.92</v>
      </c>
      <c r="AA1312" s="8" t="s">
        <v>57</v>
      </c>
      <c r="AB1312" s="5" t="n">
        <f aca="false">IF(C1312='[1]Pesos dos Critérios'!$V$3,'[1]Pesos dos Critérios'!$V$10,IF(Planilha1!C1312='[1]Pesos dos Critérios'!$W$3,'[1]Pesos dos Critérios'!$W$10,IF(Planilha1!C1312='[1]Pesos dos Critérios'!$X$3,'[1]Pesos dos Critérios'!$X$10,IF(Planilha1!C1312='[1]Pesos dos Critérios'!$Y$3,'[1]Pesos dos Critérios'!$Y$10,'[1]Pesos dos Critérios'!$Z$10))))</f>
        <v>0.0218518518518519</v>
      </c>
      <c r="AC1312" s="5" t="n">
        <f aca="false">IF(H1312=1,'[1]Pesos dos Critérios'!$AD$10,IF(Planilha1!H1312=2,'[1]Pesos dos Critérios'!$AE$10,IF(Planilha1!H1312=3,'[1]Pesos dos Critérios'!$AF$10,IF(Planilha1!H1312=4,'[1]Pesos dos Critérios'!$AG$10,'[1]Pesos dos Critérios'!$AH$10))))</f>
        <v>0.0273809523809524</v>
      </c>
      <c r="AD1312" s="5" t="n">
        <f aca="false">IF(J1312='[1]Pesos dos Critérios'!$AA$3,'[1]Pesos dos Critérios'!$AA$10,IF(Planilha1!J1312='[1]Pesos dos Critérios'!$AB$3,'[1]Pesos dos Critérios'!$AB$10,'[1]Pesos dos Critérios'!$AC$10))</f>
        <v>0.037037037037037</v>
      </c>
      <c r="AE1312" s="5" t="n">
        <f aca="false">IF(O1312="Intervalo 1",'[1]Pesos dos Critérios'!$J$10,IF(Planilha1!O1312="Intervalo 2",'[1]Pesos dos Critérios'!$K$10,IF(Planilha1!O1312="Intervalo 3",'[1]Pesos dos Critérios'!$L$10,'[1]Pesos dos Critérios'!$M$10)))</f>
        <v>0.0227513227513227</v>
      </c>
      <c r="AF1312" s="5" t="n">
        <f aca="false">IF(Q1312="Intervalo 1",'[1]Pesos dos Critérios'!$B$10,IF(Q1312="Intervalo 2",'[1]Pesos dos Critérios'!$C$10,IF(Q1312="Intervalo 3",'[1]Pesos dos Critérios'!$D$10,'[1]Pesos dos Critérios'!$E$10)))</f>
        <v>0.0152691594857304</v>
      </c>
      <c r="AG1312" s="5" t="n">
        <f aca="false">IF(S1312="Intervalo 1",'[1]Pesos dos Critérios'!$F$10,IF(S1312="Intervalo 2",'[1]Pesos dos Critérios'!$G$10,IF(S1312="Intervalo 3",'[1]Pesos dos Critérios'!$H$10,'[1]Pesos dos Critérios'!$I$10)))</f>
        <v>0.0335693536673929</v>
      </c>
      <c r="AH1312" s="5" t="n">
        <f aca="false">IF(U1312="Intervalo 1",'[1]Pesos dos Critérios'!$N$10,IF(U1312="Intervalo 2",'[1]Pesos dos Critérios'!$O$10,IF(U1312="Intervalo 3",'[1]Pesos dos Critérios'!$P$10,'[1]Pesos dos Critérios'!$Q$10)))</f>
        <v>0.0273809523809524</v>
      </c>
      <c r="AI1312" s="5" t="n">
        <f aca="false">IF(AA1312="Intervalo 1",'[1]Pesos dos Critérios'!$R$10,IF(AA1312="Intervalo 2",'[1]Pesos dos Critérios'!$S$10,IF(AA1312="Intervalo 3",'[1]Pesos dos Critérios'!$T$10,'[1]Pesos dos Critérios'!$U$10)))</f>
        <v>0.0547619047619048</v>
      </c>
      <c r="AJ1312" s="5" t="n">
        <f aca="false">SUM(AB1312:AI1312)</f>
        <v>0.240002534317145</v>
      </c>
      <c r="AK1312" s="5" t="n">
        <v>1311</v>
      </c>
      <c r="AM1312" s="1" t="s">
        <v>60</v>
      </c>
    </row>
    <row r="1313" customFormat="false" ht="12.8" hidden="false" customHeight="true" outlineLevel="0" collapsed="false">
      <c r="A1313" s="7" t="n">
        <v>2015</v>
      </c>
      <c r="B1313" s="7" t="s">
        <v>686</v>
      </c>
      <c r="C1313" s="8" t="s">
        <v>205</v>
      </c>
      <c r="D1313" s="7" t="s">
        <v>206</v>
      </c>
      <c r="E1313" s="7" t="s">
        <v>632</v>
      </c>
      <c r="F1313" s="7" t="s">
        <v>687</v>
      </c>
      <c r="G1313" s="7" t="s">
        <v>88</v>
      </c>
      <c r="H1313" s="9" t="n">
        <v>1</v>
      </c>
      <c r="I1313" s="7" t="s">
        <v>238</v>
      </c>
      <c r="J1313" s="8" t="s">
        <v>239</v>
      </c>
      <c r="K1313" s="10" t="s">
        <v>46</v>
      </c>
      <c r="L1313" s="10" t="s">
        <v>200</v>
      </c>
      <c r="M1313" s="10" t="s">
        <v>48</v>
      </c>
      <c r="N1313" s="10" t="n">
        <v>0.014</v>
      </c>
      <c r="O1313" s="9" t="s">
        <v>49</v>
      </c>
      <c r="P1313" s="11" t="n">
        <v>0.146</v>
      </c>
      <c r="Q1313" s="8" t="s">
        <v>49</v>
      </c>
      <c r="R1313" s="11" t="n">
        <v>0.069</v>
      </c>
      <c r="S1313" s="8" t="s">
        <v>50</v>
      </c>
      <c r="T1313" s="11" t="n">
        <v>127</v>
      </c>
      <c r="U1313" s="8" t="s">
        <v>57</v>
      </c>
      <c r="V1313" s="11" t="n">
        <v>7</v>
      </c>
      <c r="W1313" s="11" t="n">
        <v>8.05</v>
      </c>
      <c r="X1313" s="11" t="n">
        <v>10</v>
      </c>
      <c r="Y1313" s="11" t="n">
        <v>11.5</v>
      </c>
      <c r="Z1313" s="11" t="n">
        <v>2.06</v>
      </c>
      <c r="AA1313" s="8" t="s">
        <v>57</v>
      </c>
      <c r="AB1313" s="5" t="n">
        <f aca="false">IF(C1313='[1]Pesos dos Critérios'!$V$3,'[1]Pesos dos Critérios'!$V$10,IF(Planilha1!C1313='[1]Pesos dos Critérios'!$W$3,'[1]Pesos dos Critérios'!$W$10,IF(Planilha1!C1313='[1]Pesos dos Critérios'!$X$3,'[1]Pesos dos Critérios'!$X$10,IF(Planilha1!C1313='[1]Pesos dos Critérios'!$Y$3,'[1]Pesos dos Critérios'!$Y$10,'[1]Pesos dos Critérios'!$Z$10))))</f>
        <v>0.0218518518518519</v>
      </c>
      <c r="AC1313" s="5" t="n">
        <f aca="false">IF(H1313=1,'[1]Pesos dos Critérios'!$AD$10,IF(Planilha1!H1313=2,'[1]Pesos dos Critérios'!$AE$10,IF(Planilha1!H1313=3,'[1]Pesos dos Critérios'!$AF$10,IF(Planilha1!H1313=4,'[1]Pesos dos Critérios'!$AG$10,'[1]Pesos dos Critérios'!$AH$10))))</f>
        <v>0.0329365079365079</v>
      </c>
      <c r="AD1313" s="5" t="n">
        <f aca="false">IF(J1313='[1]Pesos dos Critérios'!$AA$3,'[1]Pesos dos Critérios'!$AA$10,IF(Planilha1!J1313='[1]Pesos dos Critérios'!$AB$3,'[1]Pesos dos Critérios'!$AB$10,'[1]Pesos dos Critérios'!$AC$10))</f>
        <v>0.037037037037037</v>
      </c>
      <c r="AE1313" s="5" t="n">
        <f aca="false">IF(O1313="Intervalo 1",'[1]Pesos dos Critérios'!$J$10,IF(Planilha1!O1313="Intervalo 2",'[1]Pesos dos Critérios'!$K$10,IF(Planilha1!O1313="Intervalo 3",'[1]Pesos dos Critérios'!$L$10,'[1]Pesos dos Critérios'!$M$10)))</f>
        <v>0.0375661375661376</v>
      </c>
      <c r="AF1313" s="5" t="n">
        <f aca="false">IF(Q1313="Intervalo 1",'[1]Pesos dos Critérios'!$B$10,IF(Q1313="Intervalo 2",'[1]Pesos dos Critérios'!$C$10,IF(Q1313="Intervalo 3",'[1]Pesos dos Critérios'!$D$10,'[1]Pesos dos Critérios'!$E$10)))</f>
        <v>0.0589398858061696</v>
      </c>
      <c r="AG1313" s="5" t="n">
        <f aca="false">IF(S1313="Intervalo 1",'[1]Pesos dos Critérios'!$F$10,IF(S1313="Intervalo 2",'[1]Pesos dos Critérios'!$G$10,IF(S1313="Intervalo 3",'[1]Pesos dos Critérios'!$H$10,'[1]Pesos dos Critérios'!$I$10)))</f>
        <v>0.0122185911401598</v>
      </c>
      <c r="AH1313" s="5" t="n">
        <f aca="false">IF(U1313="Intervalo 1",'[1]Pesos dos Critérios'!$N$10,IF(U1313="Intervalo 2",'[1]Pesos dos Critérios'!$O$10,IF(U1313="Intervalo 3",'[1]Pesos dos Critérios'!$P$10,'[1]Pesos dos Critérios'!$Q$10)))</f>
        <v>0.0273809523809524</v>
      </c>
      <c r="AI1313" s="5" t="n">
        <f aca="false">IF(AA1313="Intervalo 1",'[1]Pesos dos Critérios'!$R$10,IF(AA1313="Intervalo 2",'[1]Pesos dos Critérios'!$S$10,IF(AA1313="Intervalo 3",'[1]Pesos dos Critérios'!$T$10,'[1]Pesos dos Critérios'!$U$10)))</f>
        <v>0.0547619047619048</v>
      </c>
      <c r="AJ1313" s="5" t="n">
        <f aca="false">SUM(AB1313:AI1313)</f>
        <v>0.282692868480721</v>
      </c>
      <c r="AK1313" s="5" t="n">
        <v>1312</v>
      </c>
      <c r="AM1313" s="1" t="s">
        <v>52</v>
      </c>
    </row>
    <row r="1314" customFormat="false" ht="12.8" hidden="false" customHeight="true" outlineLevel="0" collapsed="false">
      <c r="A1314" s="7" t="n">
        <v>2015</v>
      </c>
      <c r="B1314" s="7" t="s">
        <v>686</v>
      </c>
      <c r="C1314" s="8" t="s">
        <v>205</v>
      </c>
      <c r="D1314" s="7" t="s">
        <v>206</v>
      </c>
      <c r="E1314" s="7" t="s">
        <v>632</v>
      </c>
      <c r="F1314" s="7" t="s">
        <v>688</v>
      </c>
      <c r="G1314" s="7" t="s">
        <v>234</v>
      </c>
      <c r="H1314" s="9" t="n">
        <v>2</v>
      </c>
      <c r="I1314" s="7" t="s">
        <v>238</v>
      </c>
      <c r="J1314" s="8" t="s">
        <v>239</v>
      </c>
      <c r="K1314" s="10" t="s">
        <v>46</v>
      </c>
      <c r="L1314" s="10" t="s">
        <v>200</v>
      </c>
      <c r="M1314" s="10" t="s">
        <v>48</v>
      </c>
      <c r="N1314" s="10" t="n">
        <v>0.016</v>
      </c>
      <c r="O1314" s="9" t="s">
        <v>57</v>
      </c>
      <c r="P1314" s="11" t="n">
        <v>0.163</v>
      </c>
      <c r="Q1314" s="8" t="s">
        <v>57</v>
      </c>
      <c r="R1314" s="11" t="n">
        <v>0.023</v>
      </c>
      <c r="S1314" s="8" t="s">
        <v>58</v>
      </c>
      <c r="T1314" s="11" t="n">
        <v>121</v>
      </c>
      <c r="U1314" s="8" t="s">
        <v>57</v>
      </c>
      <c r="V1314" s="11" t="n">
        <v>6.72</v>
      </c>
      <c r="W1314" s="11" t="n">
        <v>9.8</v>
      </c>
      <c r="X1314" s="11" t="n">
        <v>9.6</v>
      </c>
      <c r="Y1314" s="11" t="n">
        <v>14</v>
      </c>
      <c r="Z1314" s="11" t="n">
        <v>1.96</v>
      </c>
      <c r="AA1314" s="8" t="s">
        <v>57</v>
      </c>
      <c r="AB1314" s="5" t="n">
        <f aca="false">IF(C1314='[1]Pesos dos Critérios'!$V$3,'[1]Pesos dos Critérios'!$V$10,IF(Planilha1!C1314='[1]Pesos dos Critérios'!$W$3,'[1]Pesos dos Critérios'!$W$10,IF(Planilha1!C1314='[1]Pesos dos Critérios'!$X$3,'[1]Pesos dos Critérios'!$X$10,IF(Planilha1!C1314='[1]Pesos dos Critérios'!$Y$3,'[1]Pesos dos Critérios'!$Y$10,'[1]Pesos dos Critérios'!$Z$10))))</f>
        <v>0.0218518518518519</v>
      </c>
      <c r="AC1314" s="5" t="n">
        <f aca="false">IF(H1314=1,'[1]Pesos dos Critérios'!$AD$10,IF(Planilha1!H1314=2,'[1]Pesos dos Critérios'!$AE$10,IF(Planilha1!H1314=3,'[1]Pesos dos Critérios'!$AF$10,IF(Planilha1!H1314=4,'[1]Pesos dos Critérios'!$AG$10,'[1]Pesos dos Critérios'!$AH$10))))</f>
        <v>0.0273809523809524</v>
      </c>
      <c r="AD1314" s="5" t="n">
        <f aca="false">IF(J1314='[1]Pesos dos Critérios'!$AA$3,'[1]Pesos dos Critérios'!$AA$10,IF(Planilha1!J1314='[1]Pesos dos Critérios'!$AB$3,'[1]Pesos dos Critérios'!$AB$10,'[1]Pesos dos Critérios'!$AC$10))</f>
        <v>0.037037037037037</v>
      </c>
      <c r="AE1314" s="5" t="n">
        <f aca="false">IF(O1314="Intervalo 1",'[1]Pesos dos Critérios'!$J$10,IF(Planilha1!O1314="Intervalo 2",'[1]Pesos dos Critérios'!$K$10,IF(Planilha1!O1314="Intervalo 3",'[1]Pesos dos Critérios'!$L$10,'[1]Pesos dos Critérios'!$M$10)))</f>
        <v>0.032010582010582</v>
      </c>
      <c r="AF1314" s="5" t="n">
        <f aca="false">IF(Q1314="Intervalo 1",'[1]Pesos dos Critérios'!$B$10,IF(Q1314="Intervalo 2",'[1]Pesos dos Critérios'!$C$10,IF(Q1314="Intervalo 3",'[1]Pesos dos Critérios'!$D$10,'[1]Pesos dos Critérios'!$E$10)))</f>
        <v>0.0284015668347088</v>
      </c>
      <c r="AG1314" s="5" t="n">
        <f aca="false">IF(S1314="Intervalo 1",'[1]Pesos dos Critérios'!$F$10,IF(S1314="Intervalo 2",'[1]Pesos dos Critérios'!$G$10,IF(S1314="Intervalo 3",'[1]Pesos dos Critérios'!$H$10,'[1]Pesos dos Critérios'!$I$10)))</f>
        <v>0.0255809731299927</v>
      </c>
      <c r="AH1314" s="5" t="n">
        <f aca="false">IF(U1314="Intervalo 1",'[1]Pesos dos Critérios'!$N$10,IF(U1314="Intervalo 2",'[1]Pesos dos Critérios'!$O$10,IF(U1314="Intervalo 3",'[1]Pesos dos Critérios'!$P$10,'[1]Pesos dos Critérios'!$Q$10)))</f>
        <v>0.0273809523809524</v>
      </c>
      <c r="AI1314" s="5" t="n">
        <f aca="false">IF(AA1314="Intervalo 1",'[1]Pesos dos Critérios'!$R$10,IF(AA1314="Intervalo 2",'[1]Pesos dos Critérios'!$S$10,IF(AA1314="Intervalo 3",'[1]Pesos dos Critérios'!$T$10,'[1]Pesos dos Critérios'!$U$10)))</f>
        <v>0.0547619047619048</v>
      </c>
      <c r="AJ1314" s="5" t="n">
        <f aca="false">SUM(AB1314:AI1314)</f>
        <v>0.254405820387982</v>
      </c>
      <c r="AK1314" s="5" t="n">
        <v>1313</v>
      </c>
      <c r="AM1314" s="1" t="s">
        <v>60</v>
      </c>
    </row>
    <row r="1315" customFormat="false" ht="12.8" hidden="false" customHeight="true" outlineLevel="0" collapsed="false">
      <c r="A1315" s="7" t="n">
        <v>2015</v>
      </c>
      <c r="B1315" s="7" t="s">
        <v>686</v>
      </c>
      <c r="C1315" s="8" t="s">
        <v>205</v>
      </c>
      <c r="D1315" s="7" t="s">
        <v>206</v>
      </c>
      <c r="E1315" s="7" t="s">
        <v>632</v>
      </c>
      <c r="F1315" s="7" t="s">
        <v>687</v>
      </c>
      <c r="G1315" s="7" t="s">
        <v>88</v>
      </c>
      <c r="H1315" s="9" t="n">
        <v>1</v>
      </c>
      <c r="I1315" s="7" t="s">
        <v>558</v>
      </c>
      <c r="J1315" s="8" t="s">
        <v>86</v>
      </c>
      <c r="K1315" s="10" t="s">
        <v>46</v>
      </c>
      <c r="L1315" s="10" t="s">
        <v>83</v>
      </c>
      <c r="M1315" s="10" t="s">
        <v>56</v>
      </c>
      <c r="N1315" s="10" t="n">
        <v>0.027</v>
      </c>
      <c r="O1315" s="9" t="s">
        <v>58</v>
      </c>
      <c r="P1315" s="11" t="n">
        <v>0.402</v>
      </c>
      <c r="Q1315" s="8" t="s">
        <v>58</v>
      </c>
      <c r="R1315" s="11" t="n">
        <v>0.013</v>
      </c>
      <c r="S1315" s="8" t="s">
        <v>57</v>
      </c>
      <c r="T1315" s="11" t="n">
        <v>105</v>
      </c>
      <c r="U1315" s="8" t="s">
        <v>49</v>
      </c>
      <c r="V1315" s="11" t="n">
        <v>7.8</v>
      </c>
      <c r="W1315" s="11" t="n">
        <v>9.9</v>
      </c>
      <c r="X1315" s="11" t="n">
        <v>11.7</v>
      </c>
      <c r="Y1315" s="11" t="n">
        <v>14.2</v>
      </c>
      <c r="Z1315" s="11" t="n">
        <v>1.72</v>
      </c>
      <c r="AA1315" s="8" t="s">
        <v>49</v>
      </c>
      <c r="AB1315" s="5" t="n">
        <f aca="false">IF(C1315='[1]Pesos dos Critérios'!$V$3,'[1]Pesos dos Critérios'!$V$10,IF(Planilha1!C1315='[1]Pesos dos Critérios'!$W$3,'[1]Pesos dos Critérios'!$W$10,IF(Planilha1!C1315='[1]Pesos dos Critérios'!$X$3,'[1]Pesos dos Critérios'!$X$10,IF(Planilha1!C1315='[1]Pesos dos Critérios'!$Y$3,'[1]Pesos dos Critérios'!$Y$10,'[1]Pesos dos Critérios'!$Z$10))))</f>
        <v>0.0218518518518519</v>
      </c>
      <c r="AC1315" s="5" t="n">
        <f aca="false">IF(H1315=1,'[1]Pesos dos Critérios'!$AD$10,IF(Planilha1!H1315=2,'[1]Pesos dos Critérios'!$AE$10,IF(Planilha1!H1315=3,'[1]Pesos dos Critérios'!$AF$10,IF(Planilha1!H1315=4,'[1]Pesos dos Critérios'!$AG$10,'[1]Pesos dos Critérios'!$AH$10))))</f>
        <v>0.0329365079365079</v>
      </c>
      <c r="AD1315" s="5" t="n">
        <f aca="false">IF(J1315='[1]Pesos dos Critérios'!$AA$3,'[1]Pesos dos Critérios'!$AA$10,IF(Planilha1!J1315='[1]Pesos dos Critérios'!$AB$3,'[1]Pesos dos Critérios'!$AB$10,'[1]Pesos dos Critérios'!$AC$10))</f>
        <v>0.037037037037037</v>
      </c>
      <c r="AE1315" s="5" t="n">
        <f aca="false">IF(O1315="Intervalo 1",'[1]Pesos dos Critérios'!$J$10,IF(Planilha1!O1315="Intervalo 2",'[1]Pesos dos Critérios'!$K$10,IF(Planilha1!O1315="Intervalo 3",'[1]Pesos dos Critérios'!$L$10,'[1]Pesos dos Critérios'!$M$10)))</f>
        <v>0.0227513227513227</v>
      </c>
      <c r="AF1315" s="5" t="n">
        <f aca="false">IF(Q1315="Intervalo 1",'[1]Pesos dos Critérios'!$B$10,IF(Q1315="Intervalo 2",'[1]Pesos dos Critérios'!$C$10,IF(Q1315="Intervalo 3",'[1]Pesos dos Critérios'!$D$10,'[1]Pesos dos Critérios'!$E$10)))</f>
        <v>0.0152691594857304</v>
      </c>
      <c r="AG1315" s="5" t="n">
        <f aca="false">IF(S1315="Intervalo 1",'[1]Pesos dos Critérios'!$F$10,IF(S1315="Intervalo 2",'[1]Pesos dos Critérios'!$G$10,IF(S1315="Intervalo 3",'[1]Pesos dos Critérios'!$H$10,'[1]Pesos dos Critérios'!$I$10)))</f>
        <v>0.0335693536673929</v>
      </c>
      <c r="AH1315" s="5" t="n">
        <f aca="false">IF(U1315="Intervalo 1",'[1]Pesos dos Critérios'!$N$10,IF(U1315="Intervalo 2",'[1]Pesos dos Critérios'!$O$10,IF(U1315="Intervalo 3",'[1]Pesos dos Critérios'!$P$10,'[1]Pesos dos Critérios'!$Q$10)))</f>
        <v>0.0329365079365079</v>
      </c>
      <c r="AI1315" s="5" t="n">
        <f aca="false">IF(AA1315="Intervalo 1",'[1]Pesos dos Critérios'!$R$10,IF(AA1315="Intervalo 2",'[1]Pesos dos Critérios'!$S$10,IF(AA1315="Intervalo 3",'[1]Pesos dos Critérios'!$T$10,'[1]Pesos dos Critérios'!$U$10)))</f>
        <v>0.0658730158730159</v>
      </c>
      <c r="AJ1315" s="5" t="n">
        <f aca="false">SUM(AB1315:AI1315)</f>
        <v>0.262224756539367</v>
      </c>
      <c r="AK1315" s="5" t="n">
        <v>1314</v>
      </c>
      <c r="AM1315" s="1" t="s">
        <v>52</v>
      </c>
    </row>
    <row r="1316" customFormat="false" ht="12.8" hidden="false" customHeight="true" outlineLevel="0" collapsed="false">
      <c r="A1316" s="7" t="n">
        <v>2015</v>
      </c>
      <c r="B1316" s="7" t="s">
        <v>686</v>
      </c>
      <c r="C1316" s="8" t="s">
        <v>205</v>
      </c>
      <c r="D1316" s="7" t="s">
        <v>206</v>
      </c>
      <c r="E1316" s="7" t="s">
        <v>632</v>
      </c>
      <c r="F1316" s="7" t="s">
        <v>917</v>
      </c>
      <c r="G1316" s="7" t="s">
        <v>88</v>
      </c>
      <c r="H1316" s="9" t="n">
        <v>1</v>
      </c>
      <c r="I1316" s="7" t="s">
        <v>558</v>
      </c>
      <c r="J1316" s="8" t="s">
        <v>86</v>
      </c>
      <c r="K1316" s="10" t="s">
        <v>46</v>
      </c>
      <c r="L1316" s="10" t="s">
        <v>83</v>
      </c>
      <c r="M1316" s="10" t="s">
        <v>56</v>
      </c>
      <c r="N1316" s="10" t="n">
        <v>0.027</v>
      </c>
      <c r="O1316" s="9" t="s">
        <v>58</v>
      </c>
      <c r="P1316" s="11" t="n">
        <v>0.402</v>
      </c>
      <c r="Q1316" s="8" t="s">
        <v>58</v>
      </c>
      <c r="R1316" s="11" t="n">
        <v>0.013</v>
      </c>
      <c r="S1316" s="8" t="s">
        <v>57</v>
      </c>
      <c r="T1316" s="11" t="n">
        <v>105</v>
      </c>
      <c r="U1316" s="8" t="s">
        <v>49</v>
      </c>
      <c r="V1316" s="11" t="n">
        <v>7.8</v>
      </c>
      <c r="W1316" s="11" t="n">
        <v>9.9</v>
      </c>
      <c r="X1316" s="11" t="n">
        <v>11.7</v>
      </c>
      <c r="Y1316" s="11" t="n">
        <v>14.2</v>
      </c>
      <c r="Z1316" s="11" t="n">
        <v>1.72</v>
      </c>
      <c r="AA1316" s="8" t="s">
        <v>49</v>
      </c>
      <c r="AB1316" s="5" t="n">
        <f aca="false">IF(C1316='[1]Pesos dos Critérios'!$V$3,'[1]Pesos dos Critérios'!$V$10,IF(Planilha1!C1316='[1]Pesos dos Critérios'!$W$3,'[1]Pesos dos Critérios'!$W$10,IF(Planilha1!C1316='[1]Pesos dos Critérios'!$X$3,'[1]Pesos dos Critérios'!$X$10,IF(Planilha1!C1316='[1]Pesos dos Critérios'!$Y$3,'[1]Pesos dos Critérios'!$Y$10,'[1]Pesos dos Critérios'!$Z$10))))</f>
        <v>0.0218518518518519</v>
      </c>
      <c r="AC1316" s="5" t="n">
        <f aca="false">IF(H1316=1,'[1]Pesos dos Critérios'!$AD$10,IF(Planilha1!H1316=2,'[1]Pesos dos Critérios'!$AE$10,IF(Planilha1!H1316=3,'[1]Pesos dos Critérios'!$AF$10,IF(Planilha1!H1316=4,'[1]Pesos dos Critérios'!$AG$10,'[1]Pesos dos Critérios'!$AH$10))))</f>
        <v>0.0329365079365079</v>
      </c>
      <c r="AD1316" s="5" t="n">
        <f aca="false">IF(J1316='[1]Pesos dos Critérios'!$AA$3,'[1]Pesos dos Critérios'!$AA$10,IF(Planilha1!J1316='[1]Pesos dos Critérios'!$AB$3,'[1]Pesos dos Critérios'!$AB$10,'[1]Pesos dos Critérios'!$AC$10))</f>
        <v>0.037037037037037</v>
      </c>
      <c r="AE1316" s="5" t="n">
        <f aca="false">IF(O1316="Intervalo 1",'[1]Pesos dos Critérios'!$J$10,IF(Planilha1!O1316="Intervalo 2",'[1]Pesos dos Critérios'!$K$10,IF(Planilha1!O1316="Intervalo 3",'[1]Pesos dos Critérios'!$L$10,'[1]Pesos dos Critérios'!$M$10)))</f>
        <v>0.0227513227513227</v>
      </c>
      <c r="AF1316" s="5" t="n">
        <f aca="false">IF(Q1316="Intervalo 1",'[1]Pesos dos Critérios'!$B$10,IF(Q1316="Intervalo 2",'[1]Pesos dos Critérios'!$C$10,IF(Q1316="Intervalo 3",'[1]Pesos dos Critérios'!$D$10,'[1]Pesos dos Critérios'!$E$10)))</f>
        <v>0.0152691594857304</v>
      </c>
      <c r="AG1316" s="5" t="n">
        <f aca="false">IF(S1316="Intervalo 1",'[1]Pesos dos Critérios'!$F$10,IF(S1316="Intervalo 2",'[1]Pesos dos Critérios'!$G$10,IF(S1316="Intervalo 3",'[1]Pesos dos Critérios'!$H$10,'[1]Pesos dos Critérios'!$I$10)))</f>
        <v>0.0335693536673929</v>
      </c>
      <c r="AH1316" s="5" t="n">
        <f aca="false">IF(U1316="Intervalo 1",'[1]Pesos dos Critérios'!$N$10,IF(U1316="Intervalo 2",'[1]Pesos dos Critérios'!$O$10,IF(U1316="Intervalo 3",'[1]Pesos dos Critérios'!$P$10,'[1]Pesos dos Critérios'!$Q$10)))</f>
        <v>0.0329365079365079</v>
      </c>
      <c r="AI1316" s="5" t="n">
        <f aca="false">IF(AA1316="Intervalo 1",'[1]Pesos dos Critérios'!$R$10,IF(AA1316="Intervalo 2",'[1]Pesos dos Critérios'!$S$10,IF(AA1316="Intervalo 3",'[1]Pesos dos Critérios'!$T$10,'[1]Pesos dos Critérios'!$U$10)))</f>
        <v>0.0658730158730159</v>
      </c>
      <c r="AJ1316" s="5" t="n">
        <f aca="false">SUM(AB1316:AI1316)</f>
        <v>0.262224756539367</v>
      </c>
      <c r="AK1316" s="5" t="n">
        <v>1315</v>
      </c>
      <c r="AM1316" s="1" t="s">
        <v>52</v>
      </c>
    </row>
    <row r="1317" customFormat="false" ht="12.8" hidden="false" customHeight="true" outlineLevel="0" collapsed="false">
      <c r="A1317" s="7" t="n">
        <v>2015</v>
      </c>
      <c r="B1317" s="7" t="s">
        <v>686</v>
      </c>
      <c r="C1317" s="8" t="s">
        <v>205</v>
      </c>
      <c r="D1317" s="7" t="s">
        <v>206</v>
      </c>
      <c r="E1317" s="7" t="s">
        <v>689</v>
      </c>
      <c r="F1317" s="7" t="s">
        <v>918</v>
      </c>
      <c r="G1317" s="7" t="s">
        <v>224</v>
      </c>
      <c r="H1317" s="9" t="n">
        <v>2</v>
      </c>
      <c r="I1317" s="7" t="s">
        <v>238</v>
      </c>
      <c r="J1317" s="8" t="s">
        <v>239</v>
      </c>
      <c r="K1317" s="10" t="s">
        <v>46</v>
      </c>
      <c r="L1317" s="10" t="s">
        <v>200</v>
      </c>
      <c r="M1317" s="10" t="s">
        <v>48</v>
      </c>
      <c r="N1317" s="10" t="n">
        <v>0.02</v>
      </c>
      <c r="O1317" s="9" t="s">
        <v>57</v>
      </c>
      <c r="P1317" s="11" t="n">
        <v>0.179</v>
      </c>
      <c r="Q1317" s="8" t="s">
        <v>57</v>
      </c>
      <c r="R1317" s="11" t="n">
        <v>0.014</v>
      </c>
      <c r="S1317" s="8" t="s">
        <v>57</v>
      </c>
      <c r="T1317" s="11" t="n">
        <v>158</v>
      </c>
      <c r="U1317" s="8" t="s">
        <v>50</v>
      </c>
      <c r="V1317" s="11" t="n">
        <v>5.6</v>
      </c>
      <c r="W1317" s="11" t="n">
        <v>6.72</v>
      </c>
      <c r="X1317" s="11" t="n">
        <v>8</v>
      </c>
      <c r="Y1317" s="11" t="n">
        <v>9.6</v>
      </c>
      <c r="Z1317" s="11" t="n">
        <v>2.55</v>
      </c>
      <c r="AA1317" s="8" t="s">
        <v>50</v>
      </c>
      <c r="AB1317" s="5" t="n">
        <f aca="false">IF(C1317='[1]Pesos dos Critérios'!$V$3,'[1]Pesos dos Critérios'!$V$10,IF(Planilha1!C1317='[1]Pesos dos Critérios'!$W$3,'[1]Pesos dos Critérios'!$W$10,IF(Planilha1!C1317='[1]Pesos dos Critérios'!$X$3,'[1]Pesos dos Critérios'!$X$10,IF(Planilha1!C1317='[1]Pesos dos Critérios'!$Y$3,'[1]Pesos dos Critérios'!$Y$10,'[1]Pesos dos Critérios'!$Z$10))))</f>
        <v>0.0218518518518519</v>
      </c>
      <c r="AC1317" s="5" t="n">
        <f aca="false">IF(H1317=1,'[1]Pesos dos Critérios'!$AD$10,IF(Planilha1!H1317=2,'[1]Pesos dos Critérios'!$AE$10,IF(Planilha1!H1317=3,'[1]Pesos dos Critérios'!$AF$10,IF(Planilha1!H1317=4,'[1]Pesos dos Critérios'!$AG$10,'[1]Pesos dos Critérios'!$AH$10))))</f>
        <v>0.0273809523809524</v>
      </c>
      <c r="AD1317" s="5" t="n">
        <f aca="false">IF(J1317='[1]Pesos dos Critérios'!$AA$3,'[1]Pesos dos Critérios'!$AA$10,IF(Planilha1!J1317='[1]Pesos dos Critérios'!$AB$3,'[1]Pesos dos Critérios'!$AB$10,'[1]Pesos dos Critérios'!$AC$10))</f>
        <v>0.037037037037037</v>
      </c>
      <c r="AE1317" s="5" t="n">
        <f aca="false">IF(O1317="Intervalo 1",'[1]Pesos dos Critérios'!$J$10,IF(Planilha1!O1317="Intervalo 2",'[1]Pesos dos Critérios'!$K$10,IF(Planilha1!O1317="Intervalo 3",'[1]Pesos dos Critérios'!$L$10,'[1]Pesos dos Critérios'!$M$10)))</f>
        <v>0.032010582010582</v>
      </c>
      <c r="AF1317" s="5" t="n">
        <f aca="false">IF(Q1317="Intervalo 1",'[1]Pesos dos Critérios'!$B$10,IF(Q1317="Intervalo 2",'[1]Pesos dos Critérios'!$C$10,IF(Q1317="Intervalo 3",'[1]Pesos dos Critérios'!$D$10,'[1]Pesos dos Critérios'!$E$10)))</f>
        <v>0.0284015668347088</v>
      </c>
      <c r="AG1317" s="5" t="n">
        <f aca="false">IF(S1317="Intervalo 1",'[1]Pesos dos Critérios'!$F$10,IF(S1317="Intervalo 2",'[1]Pesos dos Critérios'!$G$10,IF(S1317="Intervalo 3",'[1]Pesos dos Critérios'!$H$10,'[1]Pesos dos Critérios'!$I$10)))</f>
        <v>0.0335693536673929</v>
      </c>
      <c r="AH1317" s="5" t="n">
        <f aca="false">IF(U1317="Intervalo 1",'[1]Pesos dos Critérios'!$N$10,IF(U1317="Intervalo 2",'[1]Pesos dos Critérios'!$O$10,IF(U1317="Intervalo 3",'[1]Pesos dos Critérios'!$P$10,'[1]Pesos dos Critérios'!$Q$10)))</f>
        <v>0.0234126984126984</v>
      </c>
      <c r="AI1317" s="5" t="n">
        <f aca="false">IF(AA1317="Intervalo 1",'[1]Pesos dos Critérios'!$R$10,IF(AA1317="Intervalo 2",'[1]Pesos dos Critérios'!$S$10,IF(AA1317="Intervalo 3",'[1]Pesos dos Critérios'!$T$10,'[1]Pesos dos Critérios'!$U$10)))</f>
        <v>0.0468253968253968</v>
      </c>
      <c r="AJ1317" s="5" t="n">
        <f aca="false">SUM(AB1317:AI1317)</f>
        <v>0.25048943902062</v>
      </c>
      <c r="AK1317" s="5" t="n">
        <v>1316</v>
      </c>
      <c r="AM1317" s="1" t="s">
        <v>60</v>
      </c>
    </row>
    <row r="1318" customFormat="false" ht="12.8" hidden="false" customHeight="true" outlineLevel="0" collapsed="false">
      <c r="A1318" s="7" t="n">
        <v>2015</v>
      </c>
      <c r="B1318" s="7" t="s">
        <v>686</v>
      </c>
      <c r="C1318" s="8" t="s">
        <v>205</v>
      </c>
      <c r="D1318" s="7" t="s">
        <v>206</v>
      </c>
      <c r="E1318" s="7" t="s">
        <v>689</v>
      </c>
      <c r="F1318" s="7" t="s">
        <v>690</v>
      </c>
      <c r="G1318" s="7" t="s">
        <v>224</v>
      </c>
      <c r="H1318" s="9" t="n">
        <v>2</v>
      </c>
      <c r="I1318" s="7" t="s">
        <v>238</v>
      </c>
      <c r="J1318" s="8" t="s">
        <v>239</v>
      </c>
      <c r="K1318" s="10" t="s">
        <v>46</v>
      </c>
      <c r="L1318" s="10" t="s">
        <v>200</v>
      </c>
      <c r="M1318" s="10" t="s">
        <v>48</v>
      </c>
      <c r="N1318" s="10" t="n">
        <v>0.022</v>
      </c>
      <c r="O1318" s="9" t="s">
        <v>58</v>
      </c>
      <c r="P1318" s="11" t="n">
        <v>0.228</v>
      </c>
      <c r="Q1318" s="8" t="s">
        <v>57</v>
      </c>
      <c r="R1318" s="11" t="n">
        <v>0.011</v>
      </c>
      <c r="S1318" s="8" t="s">
        <v>49</v>
      </c>
      <c r="T1318" s="11" t="n">
        <v>152</v>
      </c>
      <c r="U1318" s="8" t="s">
        <v>58</v>
      </c>
      <c r="V1318" s="11" t="n">
        <v>5.88</v>
      </c>
      <c r="W1318" s="11" t="n">
        <v>7.07</v>
      </c>
      <c r="X1318" s="11" t="n">
        <v>8.4</v>
      </c>
      <c r="Y1318" s="11" t="n">
        <v>10.1</v>
      </c>
      <c r="Z1318" s="11" t="n">
        <v>2.42</v>
      </c>
      <c r="AA1318" s="8" t="s">
        <v>58</v>
      </c>
      <c r="AB1318" s="5" t="n">
        <f aca="false">IF(C1318='[1]Pesos dos Critérios'!$V$3,'[1]Pesos dos Critérios'!$V$10,IF(Planilha1!C1318='[1]Pesos dos Critérios'!$W$3,'[1]Pesos dos Critérios'!$W$10,IF(Planilha1!C1318='[1]Pesos dos Critérios'!$X$3,'[1]Pesos dos Critérios'!$X$10,IF(Planilha1!C1318='[1]Pesos dos Critérios'!$Y$3,'[1]Pesos dos Critérios'!$Y$10,'[1]Pesos dos Critérios'!$Z$10))))</f>
        <v>0.0218518518518519</v>
      </c>
      <c r="AC1318" s="5" t="n">
        <f aca="false">IF(H1318=1,'[1]Pesos dos Critérios'!$AD$10,IF(Planilha1!H1318=2,'[1]Pesos dos Critérios'!$AE$10,IF(Planilha1!H1318=3,'[1]Pesos dos Critérios'!$AF$10,IF(Planilha1!H1318=4,'[1]Pesos dos Critérios'!$AG$10,'[1]Pesos dos Critérios'!$AH$10))))</f>
        <v>0.0273809523809524</v>
      </c>
      <c r="AD1318" s="5" t="n">
        <f aca="false">IF(J1318='[1]Pesos dos Critérios'!$AA$3,'[1]Pesos dos Critérios'!$AA$10,IF(Planilha1!J1318='[1]Pesos dos Critérios'!$AB$3,'[1]Pesos dos Critérios'!$AB$10,'[1]Pesos dos Critérios'!$AC$10))</f>
        <v>0.037037037037037</v>
      </c>
      <c r="AE1318" s="5" t="n">
        <f aca="false">IF(O1318="Intervalo 1",'[1]Pesos dos Critérios'!$J$10,IF(Planilha1!O1318="Intervalo 2",'[1]Pesos dos Critérios'!$K$10,IF(Planilha1!O1318="Intervalo 3",'[1]Pesos dos Critérios'!$L$10,'[1]Pesos dos Critérios'!$M$10)))</f>
        <v>0.0227513227513227</v>
      </c>
      <c r="AF1318" s="5" t="n">
        <f aca="false">IF(Q1318="Intervalo 1",'[1]Pesos dos Critérios'!$B$10,IF(Q1318="Intervalo 2",'[1]Pesos dos Critérios'!$C$10,IF(Q1318="Intervalo 3",'[1]Pesos dos Critérios'!$D$10,'[1]Pesos dos Critérios'!$E$10)))</f>
        <v>0.0284015668347088</v>
      </c>
      <c r="AG1318" s="5" t="n">
        <f aca="false">IF(S1318="Intervalo 1",'[1]Pesos dos Critérios'!$F$10,IF(S1318="Intervalo 2",'[1]Pesos dos Critérios'!$G$10,IF(S1318="Intervalo 3",'[1]Pesos dos Critérios'!$H$10,'[1]Pesos dos Critérios'!$I$10)))</f>
        <v>0.0397421931735657</v>
      </c>
      <c r="AH1318" s="5" t="n">
        <f aca="false">IF(U1318="Intervalo 1",'[1]Pesos dos Critérios'!$N$10,IF(U1318="Intervalo 2",'[1]Pesos dos Critérios'!$O$10,IF(U1318="Intervalo 3",'[1]Pesos dos Critérios'!$P$10,'[1]Pesos dos Critérios'!$Q$10)))</f>
        <v>0.0273809523809524</v>
      </c>
      <c r="AI1318" s="5" t="n">
        <f aca="false">IF(AA1318="Intervalo 1",'[1]Pesos dos Critérios'!$R$10,IF(AA1318="Intervalo 2",'[1]Pesos dos Critérios'!$S$10,IF(AA1318="Intervalo 3",'[1]Pesos dos Critérios'!$T$10,'[1]Pesos dos Critérios'!$U$10)))</f>
        <v>0.0547619047619048</v>
      </c>
      <c r="AJ1318" s="5" t="n">
        <f aca="false">SUM(AB1318:AI1318)</f>
        <v>0.259307781172296</v>
      </c>
      <c r="AK1318" s="5" t="n">
        <v>1317</v>
      </c>
      <c r="AM1318" s="1" t="s">
        <v>52</v>
      </c>
    </row>
    <row r="1319" customFormat="false" ht="12.8" hidden="false" customHeight="true" outlineLevel="0" collapsed="false">
      <c r="A1319" s="7" t="n">
        <v>2015</v>
      </c>
      <c r="B1319" s="7" t="s">
        <v>686</v>
      </c>
      <c r="C1319" s="8" t="s">
        <v>205</v>
      </c>
      <c r="D1319" s="7" t="s">
        <v>206</v>
      </c>
      <c r="E1319" s="7" t="s">
        <v>689</v>
      </c>
      <c r="F1319" s="7" t="s">
        <v>208</v>
      </c>
      <c r="G1319" s="7" t="s">
        <v>88</v>
      </c>
      <c r="H1319" s="9" t="n">
        <v>1</v>
      </c>
      <c r="I1319" s="7" t="s">
        <v>136</v>
      </c>
      <c r="J1319" s="8" t="s">
        <v>86</v>
      </c>
      <c r="K1319" s="10" t="s">
        <v>46</v>
      </c>
      <c r="L1319" s="10" t="s">
        <v>83</v>
      </c>
      <c r="M1319" s="10" t="s">
        <v>48</v>
      </c>
      <c r="N1319" s="10" t="n">
        <v>0.016</v>
      </c>
      <c r="O1319" s="9" t="s">
        <v>57</v>
      </c>
      <c r="P1319" s="11" t="n">
        <v>0.069</v>
      </c>
      <c r="Q1319" s="8" t="s">
        <v>49</v>
      </c>
      <c r="R1319" s="11" t="n">
        <v>0.02</v>
      </c>
      <c r="S1319" s="8" t="s">
        <v>58</v>
      </c>
      <c r="T1319" s="11" t="n">
        <v>117</v>
      </c>
      <c r="U1319" s="8" t="s">
        <v>57</v>
      </c>
      <c r="V1319" s="11" t="n">
        <v>7.49</v>
      </c>
      <c r="W1319" s="11" t="n">
        <v>8.75</v>
      </c>
      <c r="X1319" s="11" t="n">
        <v>10.7</v>
      </c>
      <c r="Y1319" s="11" t="n">
        <v>12.5</v>
      </c>
      <c r="Z1319" s="11" t="n">
        <v>1.9</v>
      </c>
      <c r="AA1319" s="8" t="s">
        <v>57</v>
      </c>
      <c r="AB1319" s="5" t="n">
        <f aca="false">IF(C1319='[1]Pesos dos Critérios'!$V$3,'[1]Pesos dos Critérios'!$V$10,IF(Planilha1!C1319='[1]Pesos dos Critérios'!$W$3,'[1]Pesos dos Critérios'!$W$10,IF(Planilha1!C1319='[1]Pesos dos Critérios'!$X$3,'[1]Pesos dos Critérios'!$X$10,IF(Planilha1!C1319='[1]Pesos dos Critérios'!$Y$3,'[1]Pesos dos Critérios'!$Y$10,'[1]Pesos dos Critérios'!$Z$10))))</f>
        <v>0.0218518518518519</v>
      </c>
      <c r="AC1319" s="5" t="n">
        <f aca="false">IF(H1319=1,'[1]Pesos dos Critérios'!$AD$10,IF(Planilha1!H1319=2,'[1]Pesos dos Critérios'!$AE$10,IF(Planilha1!H1319=3,'[1]Pesos dos Critérios'!$AF$10,IF(Planilha1!H1319=4,'[1]Pesos dos Critérios'!$AG$10,'[1]Pesos dos Critérios'!$AH$10))))</f>
        <v>0.0329365079365079</v>
      </c>
      <c r="AD1319" s="5" t="n">
        <f aca="false">IF(J1319='[1]Pesos dos Critérios'!$AA$3,'[1]Pesos dos Critérios'!$AA$10,IF(Planilha1!J1319='[1]Pesos dos Critérios'!$AB$3,'[1]Pesos dos Critérios'!$AB$10,'[1]Pesos dos Critérios'!$AC$10))</f>
        <v>0.037037037037037</v>
      </c>
      <c r="AE1319" s="5" t="n">
        <f aca="false">IF(O1319="Intervalo 1",'[1]Pesos dos Critérios'!$J$10,IF(Planilha1!O1319="Intervalo 2",'[1]Pesos dos Critérios'!$K$10,IF(Planilha1!O1319="Intervalo 3",'[1]Pesos dos Critérios'!$L$10,'[1]Pesos dos Critérios'!$M$10)))</f>
        <v>0.032010582010582</v>
      </c>
      <c r="AF1319" s="5" t="n">
        <f aca="false">IF(Q1319="Intervalo 1",'[1]Pesos dos Critérios'!$B$10,IF(Q1319="Intervalo 2",'[1]Pesos dos Critérios'!$C$10,IF(Q1319="Intervalo 3",'[1]Pesos dos Critérios'!$D$10,'[1]Pesos dos Critérios'!$E$10)))</f>
        <v>0.0589398858061696</v>
      </c>
      <c r="AG1319" s="5" t="n">
        <f aca="false">IF(S1319="Intervalo 1",'[1]Pesos dos Critérios'!$F$10,IF(S1319="Intervalo 2",'[1]Pesos dos Critérios'!$G$10,IF(S1319="Intervalo 3",'[1]Pesos dos Critérios'!$H$10,'[1]Pesos dos Critérios'!$I$10)))</f>
        <v>0.0255809731299927</v>
      </c>
      <c r="AH1319" s="5" t="n">
        <f aca="false">IF(U1319="Intervalo 1",'[1]Pesos dos Critérios'!$N$10,IF(U1319="Intervalo 2",'[1]Pesos dos Critérios'!$O$10,IF(U1319="Intervalo 3",'[1]Pesos dos Critérios'!$P$10,'[1]Pesos dos Critérios'!$Q$10)))</f>
        <v>0.0273809523809524</v>
      </c>
      <c r="AI1319" s="5" t="n">
        <f aca="false">IF(AA1319="Intervalo 1",'[1]Pesos dos Critérios'!$R$10,IF(AA1319="Intervalo 2",'[1]Pesos dos Critérios'!$S$10,IF(AA1319="Intervalo 3",'[1]Pesos dos Critérios'!$T$10,'[1]Pesos dos Critérios'!$U$10)))</f>
        <v>0.0547619047619048</v>
      </c>
      <c r="AJ1319" s="5" t="n">
        <f aca="false">SUM(AB1319:AI1319)</f>
        <v>0.290499694914998</v>
      </c>
      <c r="AK1319" s="5" t="n">
        <v>1318</v>
      </c>
      <c r="AM1319" s="1" t="s">
        <v>52</v>
      </c>
    </row>
    <row r="1320" customFormat="false" ht="12.8" hidden="false" customHeight="true" outlineLevel="0" collapsed="false">
      <c r="A1320" s="7" t="n">
        <v>2015</v>
      </c>
      <c r="B1320" s="7" t="s">
        <v>686</v>
      </c>
      <c r="C1320" s="8" t="s">
        <v>205</v>
      </c>
      <c r="D1320" s="7" t="s">
        <v>206</v>
      </c>
      <c r="E1320" s="7" t="s">
        <v>689</v>
      </c>
      <c r="F1320" s="7" t="s">
        <v>918</v>
      </c>
      <c r="G1320" s="7" t="s">
        <v>88</v>
      </c>
      <c r="H1320" s="9" t="n">
        <v>1</v>
      </c>
      <c r="I1320" s="7" t="s">
        <v>136</v>
      </c>
      <c r="J1320" s="8" t="s">
        <v>86</v>
      </c>
      <c r="K1320" s="10" t="s">
        <v>46</v>
      </c>
      <c r="L1320" s="10" t="s">
        <v>83</v>
      </c>
      <c r="M1320" s="10" t="s">
        <v>48</v>
      </c>
      <c r="N1320" s="10" t="n">
        <v>0.016</v>
      </c>
      <c r="O1320" s="9" t="s">
        <v>57</v>
      </c>
      <c r="P1320" s="11" t="n">
        <v>0.069</v>
      </c>
      <c r="Q1320" s="8" t="s">
        <v>49</v>
      </c>
      <c r="R1320" s="11" t="n">
        <v>0.02</v>
      </c>
      <c r="S1320" s="8" t="s">
        <v>58</v>
      </c>
      <c r="T1320" s="11" t="n">
        <v>117</v>
      </c>
      <c r="U1320" s="8" t="s">
        <v>57</v>
      </c>
      <c r="V1320" s="11" t="n">
        <v>7.49</v>
      </c>
      <c r="W1320" s="11" t="n">
        <v>8.75</v>
      </c>
      <c r="X1320" s="11" t="n">
        <v>10.7</v>
      </c>
      <c r="Y1320" s="11" t="n">
        <v>12.5</v>
      </c>
      <c r="Z1320" s="11" t="n">
        <v>1.9</v>
      </c>
      <c r="AA1320" s="8" t="s">
        <v>57</v>
      </c>
      <c r="AB1320" s="5" t="n">
        <f aca="false">IF(C1320='[1]Pesos dos Critérios'!$V$3,'[1]Pesos dos Critérios'!$V$10,IF(Planilha1!C1320='[1]Pesos dos Critérios'!$W$3,'[1]Pesos dos Critérios'!$W$10,IF(Planilha1!C1320='[1]Pesos dos Critérios'!$X$3,'[1]Pesos dos Critérios'!$X$10,IF(Planilha1!C1320='[1]Pesos dos Critérios'!$Y$3,'[1]Pesos dos Critérios'!$Y$10,'[1]Pesos dos Critérios'!$Z$10))))</f>
        <v>0.0218518518518519</v>
      </c>
      <c r="AC1320" s="5" t="n">
        <f aca="false">IF(H1320=1,'[1]Pesos dos Critérios'!$AD$10,IF(Planilha1!H1320=2,'[1]Pesos dos Critérios'!$AE$10,IF(Planilha1!H1320=3,'[1]Pesos dos Critérios'!$AF$10,IF(Planilha1!H1320=4,'[1]Pesos dos Critérios'!$AG$10,'[1]Pesos dos Critérios'!$AH$10))))</f>
        <v>0.0329365079365079</v>
      </c>
      <c r="AD1320" s="5" t="n">
        <f aca="false">IF(J1320='[1]Pesos dos Critérios'!$AA$3,'[1]Pesos dos Critérios'!$AA$10,IF(Planilha1!J1320='[1]Pesos dos Critérios'!$AB$3,'[1]Pesos dos Critérios'!$AB$10,'[1]Pesos dos Critérios'!$AC$10))</f>
        <v>0.037037037037037</v>
      </c>
      <c r="AE1320" s="5" t="n">
        <f aca="false">IF(O1320="Intervalo 1",'[1]Pesos dos Critérios'!$J$10,IF(Planilha1!O1320="Intervalo 2",'[1]Pesos dos Critérios'!$K$10,IF(Planilha1!O1320="Intervalo 3",'[1]Pesos dos Critérios'!$L$10,'[1]Pesos dos Critérios'!$M$10)))</f>
        <v>0.032010582010582</v>
      </c>
      <c r="AF1320" s="5" t="n">
        <f aca="false">IF(Q1320="Intervalo 1",'[1]Pesos dos Critérios'!$B$10,IF(Q1320="Intervalo 2",'[1]Pesos dos Critérios'!$C$10,IF(Q1320="Intervalo 3",'[1]Pesos dos Critérios'!$D$10,'[1]Pesos dos Critérios'!$E$10)))</f>
        <v>0.0589398858061696</v>
      </c>
      <c r="AG1320" s="5" t="n">
        <f aca="false">IF(S1320="Intervalo 1",'[1]Pesos dos Critérios'!$F$10,IF(S1320="Intervalo 2",'[1]Pesos dos Critérios'!$G$10,IF(S1320="Intervalo 3",'[1]Pesos dos Critérios'!$H$10,'[1]Pesos dos Critérios'!$I$10)))</f>
        <v>0.0255809731299927</v>
      </c>
      <c r="AH1320" s="5" t="n">
        <f aca="false">IF(U1320="Intervalo 1",'[1]Pesos dos Critérios'!$N$10,IF(U1320="Intervalo 2",'[1]Pesos dos Critérios'!$O$10,IF(U1320="Intervalo 3",'[1]Pesos dos Critérios'!$P$10,'[1]Pesos dos Critérios'!$Q$10)))</f>
        <v>0.0273809523809524</v>
      </c>
      <c r="AI1320" s="5" t="n">
        <f aca="false">IF(AA1320="Intervalo 1",'[1]Pesos dos Critérios'!$R$10,IF(AA1320="Intervalo 2",'[1]Pesos dos Critérios'!$S$10,IF(AA1320="Intervalo 3",'[1]Pesos dos Critérios'!$T$10,'[1]Pesos dos Critérios'!$U$10)))</f>
        <v>0.0547619047619048</v>
      </c>
      <c r="AJ1320" s="5" t="n">
        <f aca="false">SUM(AB1320:AI1320)</f>
        <v>0.290499694914998</v>
      </c>
      <c r="AK1320" s="5" t="n">
        <v>1319</v>
      </c>
      <c r="AM1320" s="1" t="s">
        <v>52</v>
      </c>
    </row>
    <row r="1321" customFormat="false" ht="12.8" hidden="false" customHeight="true" outlineLevel="0" collapsed="false">
      <c r="A1321" s="7" t="n">
        <v>2015</v>
      </c>
      <c r="B1321" s="7" t="s">
        <v>686</v>
      </c>
      <c r="C1321" s="8" t="s">
        <v>205</v>
      </c>
      <c r="D1321" s="7" t="s">
        <v>206</v>
      </c>
      <c r="E1321" s="7" t="s">
        <v>689</v>
      </c>
      <c r="F1321" s="7" t="s">
        <v>919</v>
      </c>
      <c r="G1321" s="7" t="s">
        <v>224</v>
      </c>
      <c r="H1321" s="9" t="n">
        <v>2</v>
      </c>
      <c r="I1321" s="7" t="s">
        <v>238</v>
      </c>
      <c r="J1321" s="8" t="s">
        <v>239</v>
      </c>
      <c r="K1321" s="10" t="s">
        <v>46</v>
      </c>
      <c r="L1321" s="10" t="s">
        <v>83</v>
      </c>
      <c r="M1321" s="10" t="s">
        <v>48</v>
      </c>
      <c r="N1321" s="10" t="n">
        <v>0.009</v>
      </c>
      <c r="O1321" s="9" t="s">
        <v>49</v>
      </c>
      <c r="P1321" s="11" t="n">
        <v>0.234</v>
      </c>
      <c r="Q1321" s="8" t="s">
        <v>57</v>
      </c>
      <c r="R1321" s="11" t="n">
        <v>0.059</v>
      </c>
      <c r="S1321" s="8" t="s">
        <v>50</v>
      </c>
      <c r="T1321" s="11" t="n">
        <v>145</v>
      </c>
      <c r="U1321" s="8" t="s">
        <v>58</v>
      </c>
      <c r="V1321" s="11" t="n">
        <v>6.02</v>
      </c>
      <c r="W1321" s="11" t="n">
        <v>7.42</v>
      </c>
      <c r="X1321" s="11" t="n">
        <v>8.6</v>
      </c>
      <c r="Y1321" s="11" t="n">
        <v>10.6</v>
      </c>
      <c r="Z1321" s="11" t="n">
        <v>2.34</v>
      </c>
      <c r="AA1321" s="8" t="s">
        <v>58</v>
      </c>
      <c r="AB1321" s="5" t="n">
        <f aca="false">IF(C1321='[1]Pesos dos Critérios'!$V$3,'[1]Pesos dos Critérios'!$V$10,IF(Planilha1!C1321='[1]Pesos dos Critérios'!$W$3,'[1]Pesos dos Critérios'!$W$10,IF(Planilha1!C1321='[1]Pesos dos Critérios'!$X$3,'[1]Pesos dos Critérios'!$X$10,IF(Planilha1!C1321='[1]Pesos dos Critérios'!$Y$3,'[1]Pesos dos Critérios'!$Y$10,'[1]Pesos dos Critérios'!$Z$10))))</f>
        <v>0.0218518518518519</v>
      </c>
      <c r="AC1321" s="5" t="n">
        <f aca="false">IF(H1321=1,'[1]Pesos dos Critérios'!$AD$10,IF(Planilha1!H1321=2,'[1]Pesos dos Critérios'!$AE$10,IF(Planilha1!H1321=3,'[1]Pesos dos Critérios'!$AF$10,IF(Planilha1!H1321=4,'[1]Pesos dos Critérios'!$AG$10,'[1]Pesos dos Critérios'!$AH$10))))</f>
        <v>0.0273809523809524</v>
      </c>
      <c r="AD1321" s="5" t="n">
        <f aca="false">IF(J1321='[1]Pesos dos Critérios'!$AA$3,'[1]Pesos dos Critérios'!$AA$10,IF(Planilha1!J1321='[1]Pesos dos Critérios'!$AB$3,'[1]Pesos dos Critérios'!$AB$10,'[1]Pesos dos Critérios'!$AC$10))</f>
        <v>0.037037037037037</v>
      </c>
      <c r="AE1321" s="5" t="n">
        <f aca="false">IF(O1321="Intervalo 1",'[1]Pesos dos Critérios'!$J$10,IF(Planilha1!O1321="Intervalo 2",'[1]Pesos dos Critérios'!$K$10,IF(Planilha1!O1321="Intervalo 3",'[1]Pesos dos Critérios'!$L$10,'[1]Pesos dos Critérios'!$M$10)))</f>
        <v>0.0375661375661376</v>
      </c>
      <c r="AF1321" s="5" t="n">
        <f aca="false">IF(Q1321="Intervalo 1",'[1]Pesos dos Critérios'!$B$10,IF(Q1321="Intervalo 2",'[1]Pesos dos Critérios'!$C$10,IF(Q1321="Intervalo 3",'[1]Pesos dos Critérios'!$D$10,'[1]Pesos dos Critérios'!$E$10)))</f>
        <v>0.0284015668347088</v>
      </c>
      <c r="AG1321" s="5" t="n">
        <f aca="false">IF(S1321="Intervalo 1",'[1]Pesos dos Critérios'!$F$10,IF(S1321="Intervalo 2",'[1]Pesos dos Critérios'!$G$10,IF(S1321="Intervalo 3",'[1]Pesos dos Critérios'!$H$10,'[1]Pesos dos Critérios'!$I$10)))</f>
        <v>0.0122185911401598</v>
      </c>
      <c r="AH1321" s="5" t="n">
        <f aca="false">IF(U1321="Intervalo 1",'[1]Pesos dos Critérios'!$N$10,IF(U1321="Intervalo 2",'[1]Pesos dos Critérios'!$O$10,IF(U1321="Intervalo 3",'[1]Pesos dos Critérios'!$P$10,'[1]Pesos dos Critérios'!$Q$10)))</f>
        <v>0.0273809523809524</v>
      </c>
      <c r="AI1321" s="5" t="n">
        <f aca="false">IF(AA1321="Intervalo 1",'[1]Pesos dos Critérios'!$R$10,IF(AA1321="Intervalo 2",'[1]Pesos dos Critérios'!$S$10,IF(AA1321="Intervalo 3",'[1]Pesos dos Critérios'!$T$10,'[1]Pesos dos Critérios'!$U$10)))</f>
        <v>0.0547619047619048</v>
      </c>
      <c r="AJ1321" s="5" t="n">
        <f aca="false">SUM(AB1321:AI1321)</f>
        <v>0.246598993953705</v>
      </c>
      <c r="AK1321" s="5" t="n">
        <v>1320</v>
      </c>
      <c r="AM1321" s="1" t="s">
        <v>60</v>
      </c>
    </row>
    <row r="1322" customFormat="false" ht="12.8" hidden="false" customHeight="true" outlineLevel="0" collapsed="false">
      <c r="A1322" s="7" t="n">
        <v>2015</v>
      </c>
      <c r="B1322" s="7" t="s">
        <v>686</v>
      </c>
      <c r="C1322" s="8" t="s">
        <v>205</v>
      </c>
      <c r="D1322" s="7" t="s">
        <v>206</v>
      </c>
      <c r="E1322" s="7" t="s">
        <v>689</v>
      </c>
      <c r="F1322" s="7" t="s">
        <v>920</v>
      </c>
      <c r="G1322" s="7" t="s">
        <v>224</v>
      </c>
      <c r="H1322" s="9" t="n">
        <v>2</v>
      </c>
      <c r="I1322" s="7" t="s">
        <v>238</v>
      </c>
      <c r="J1322" s="8" t="s">
        <v>239</v>
      </c>
      <c r="K1322" s="10" t="s">
        <v>46</v>
      </c>
      <c r="L1322" s="10" t="s">
        <v>83</v>
      </c>
      <c r="M1322" s="10" t="s">
        <v>48</v>
      </c>
      <c r="N1322" s="10" t="n">
        <v>0.009</v>
      </c>
      <c r="O1322" s="9" t="s">
        <v>49</v>
      </c>
      <c r="P1322" s="11" t="n">
        <v>0.234</v>
      </c>
      <c r="Q1322" s="8" t="s">
        <v>57</v>
      </c>
      <c r="R1322" s="11" t="n">
        <v>0.059</v>
      </c>
      <c r="S1322" s="8" t="s">
        <v>50</v>
      </c>
      <c r="T1322" s="11" t="n">
        <v>145</v>
      </c>
      <c r="U1322" s="8" t="s">
        <v>58</v>
      </c>
      <c r="V1322" s="11" t="n">
        <v>6.02</v>
      </c>
      <c r="W1322" s="11" t="n">
        <v>7.42</v>
      </c>
      <c r="X1322" s="11" t="n">
        <v>8.6</v>
      </c>
      <c r="Y1322" s="11" t="n">
        <v>10.6</v>
      </c>
      <c r="Z1322" s="11" t="n">
        <v>2.34</v>
      </c>
      <c r="AA1322" s="8" t="s">
        <v>58</v>
      </c>
      <c r="AB1322" s="5" t="n">
        <f aca="false">IF(C1322='[1]Pesos dos Critérios'!$V$3,'[1]Pesos dos Critérios'!$V$10,IF(Planilha1!C1322='[1]Pesos dos Critérios'!$W$3,'[1]Pesos dos Critérios'!$W$10,IF(Planilha1!C1322='[1]Pesos dos Critérios'!$X$3,'[1]Pesos dos Critérios'!$X$10,IF(Planilha1!C1322='[1]Pesos dos Critérios'!$Y$3,'[1]Pesos dos Critérios'!$Y$10,'[1]Pesos dos Critérios'!$Z$10))))</f>
        <v>0.0218518518518519</v>
      </c>
      <c r="AC1322" s="5" t="n">
        <f aca="false">IF(H1322=1,'[1]Pesos dos Critérios'!$AD$10,IF(Planilha1!H1322=2,'[1]Pesos dos Critérios'!$AE$10,IF(Planilha1!H1322=3,'[1]Pesos dos Critérios'!$AF$10,IF(Planilha1!H1322=4,'[1]Pesos dos Critérios'!$AG$10,'[1]Pesos dos Critérios'!$AH$10))))</f>
        <v>0.0273809523809524</v>
      </c>
      <c r="AD1322" s="5" t="n">
        <f aca="false">IF(J1322='[1]Pesos dos Critérios'!$AA$3,'[1]Pesos dos Critérios'!$AA$10,IF(Planilha1!J1322='[1]Pesos dos Critérios'!$AB$3,'[1]Pesos dos Critérios'!$AB$10,'[1]Pesos dos Critérios'!$AC$10))</f>
        <v>0.037037037037037</v>
      </c>
      <c r="AE1322" s="5" t="n">
        <f aca="false">IF(O1322="Intervalo 1",'[1]Pesos dos Critérios'!$J$10,IF(Planilha1!O1322="Intervalo 2",'[1]Pesos dos Critérios'!$K$10,IF(Planilha1!O1322="Intervalo 3",'[1]Pesos dos Critérios'!$L$10,'[1]Pesos dos Critérios'!$M$10)))</f>
        <v>0.0375661375661376</v>
      </c>
      <c r="AF1322" s="5" t="n">
        <f aca="false">IF(Q1322="Intervalo 1",'[1]Pesos dos Critérios'!$B$10,IF(Q1322="Intervalo 2",'[1]Pesos dos Critérios'!$C$10,IF(Q1322="Intervalo 3",'[1]Pesos dos Critérios'!$D$10,'[1]Pesos dos Critérios'!$E$10)))</f>
        <v>0.0284015668347088</v>
      </c>
      <c r="AG1322" s="5" t="n">
        <f aca="false">IF(S1322="Intervalo 1",'[1]Pesos dos Critérios'!$F$10,IF(S1322="Intervalo 2",'[1]Pesos dos Critérios'!$G$10,IF(S1322="Intervalo 3",'[1]Pesos dos Critérios'!$H$10,'[1]Pesos dos Critérios'!$I$10)))</f>
        <v>0.0122185911401598</v>
      </c>
      <c r="AH1322" s="5" t="n">
        <f aca="false">IF(U1322="Intervalo 1",'[1]Pesos dos Critérios'!$N$10,IF(U1322="Intervalo 2",'[1]Pesos dos Critérios'!$O$10,IF(U1322="Intervalo 3",'[1]Pesos dos Critérios'!$P$10,'[1]Pesos dos Critérios'!$Q$10)))</f>
        <v>0.0273809523809524</v>
      </c>
      <c r="AI1322" s="5" t="n">
        <f aca="false">IF(AA1322="Intervalo 1",'[1]Pesos dos Critérios'!$R$10,IF(AA1322="Intervalo 2",'[1]Pesos dos Critérios'!$S$10,IF(AA1322="Intervalo 3",'[1]Pesos dos Critérios'!$T$10,'[1]Pesos dos Critérios'!$U$10)))</f>
        <v>0.0547619047619048</v>
      </c>
      <c r="AJ1322" s="5" t="n">
        <f aca="false">SUM(AB1322:AI1322)</f>
        <v>0.246598993953705</v>
      </c>
      <c r="AK1322" s="5" t="n">
        <v>1321</v>
      </c>
      <c r="AM1322" s="1" t="s">
        <v>60</v>
      </c>
    </row>
    <row r="1323" customFormat="false" ht="12.8" hidden="false" customHeight="true" outlineLevel="0" collapsed="false">
      <c r="A1323" s="7" t="n">
        <v>2015</v>
      </c>
      <c r="B1323" s="7" t="s">
        <v>686</v>
      </c>
      <c r="C1323" s="8" t="s">
        <v>205</v>
      </c>
      <c r="D1323" s="7" t="s">
        <v>206</v>
      </c>
      <c r="E1323" s="7" t="s">
        <v>689</v>
      </c>
      <c r="F1323" s="7" t="s">
        <v>921</v>
      </c>
      <c r="G1323" s="7" t="s">
        <v>224</v>
      </c>
      <c r="H1323" s="9" t="n">
        <v>2</v>
      </c>
      <c r="I1323" s="7" t="s">
        <v>238</v>
      </c>
      <c r="J1323" s="8" t="s">
        <v>239</v>
      </c>
      <c r="K1323" s="10" t="s">
        <v>46</v>
      </c>
      <c r="L1323" s="10" t="s">
        <v>83</v>
      </c>
      <c r="M1323" s="10" t="s">
        <v>48</v>
      </c>
      <c r="N1323" s="10" t="n">
        <v>0.007</v>
      </c>
      <c r="O1323" s="9" t="s">
        <v>49</v>
      </c>
      <c r="P1323" s="11" t="n">
        <v>0.218</v>
      </c>
      <c r="Q1323" s="8" t="s">
        <v>57</v>
      </c>
      <c r="R1323" s="11" t="n">
        <v>0.046</v>
      </c>
      <c r="S1323" s="8" t="s">
        <v>50</v>
      </c>
      <c r="T1323" s="11" t="n">
        <v>142</v>
      </c>
      <c r="U1323" s="8" t="s">
        <v>58</v>
      </c>
      <c r="V1323" s="11" t="n">
        <v>6.16</v>
      </c>
      <c r="W1323" s="11" t="n">
        <v>7.49</v>
      </c>
      <c r="X1323" s="11" t="n">
        <v>8.8</v>
      </c>
      <c r="Y1323" s="11" t="n">
        <v>10.7</v>
      </c>
      <c r="Z1323" s="11" t="n">
        <v>2.31</v>
      </c>
      <c r="AA1323" s="8" t="s">
        <v>58</v>
      </c>
      <c r="AB1323" s="5" t="n">
        <f aca="false">IF(C1323='[1]Pesos dos Critérios'!$V$3,'[1]Pesos dos Critérios'!$V$10,IF(Planilha1!C1323='[1]Pesos dos Critérios'!$W$3,'[1]Pesos dos Critérios'!$W$10,IF(Planilha1!C1323='[1]Pesos dos Critérios'!$X$3,'[1]Pesos dos Critérios'!$X$10,IF(Planilha1!C1323='[1]Pesos dos Critérios'!$Y$3,'[1]Pesos dos Critérios'!$Y$10,'[1]Pesos dos Critérios'!$Z$10))))</f>
        <v>0.0218518518518519</v>
      </c>
      <c r="AC1323" s="5" t="n">
        <f aca="false">IF(H1323=1,'[1]Pesos dos Critérios'!$AD$10,IF(Planilha1!H1323=2,'[1]Pesos dos Critérios'!$AE$10,IF(Planilha1!H1323=3,'[1]Pesos dos Critérios'!$AF$10,IF(Planilha1!H1323=4,'[1]Pesos dos Critérios'!$AG$10,'[1]Pesos dos Critérios'!$AH$10))))</f>
        <v>0.0273809523809524</v>
      </c>
      <c r="AD1323" s="5" t="n">
        <f aca="false">IF(J1323='[1]Pesos dos Critérios'!$AA$3,'[1]Pesos dos Critérios'!$AA$10,IF(Planilha1!J1323='[1]Pesos dos Critérios'!$AB$3,'[1]Pesos dos Critérios'!$AB$10,'[1]Pesos dos Critérios'!$AC$10))</f>
        <v>0.037037037037037</v>
      </c>
      <c r="AE1323" s="5" t="n">
        <f aca="false">IF(O1323="Intervalo 1",'[1]Pesos dos Critérios'!$J$10,IF(Planilha1!O1323="Intervalo 2",'[1]Pesos dos Critérios'!$K$10,IF(Planilha1!O1323="Intervalo 3",'[1]Pesos dos Critérios'!$L$10,'[1]Pesos dos Critérios'!$M$10)))</f>
        <v>0.0375661375661376</v>
      </c>
      <c r="AF1323" s="5" t="n">
        <f aca="false">IF(Q1323="Intervalo 1",'[1]Pesos dos Critérios'!$B$10,IF(Q1323="Intervalo 2",'[1]Pesos dos Critérios'!$C$10,IF(Q1323="Intervalo 3",'[1]Pesos dos Critérios'!$D$10,'[1]Pesos dos Critérios'!$E$10)))</f>
        <v>0.0284015668347088</v>
      </c>
      <c r="AG1323" s="5" t="n">
        <f aca="false">IF(S1323="Intervalo 1",'[1]Pesos dos Critérios'!$F$10,IF(S1323="Intervalo 2",'[1]Pesos dos Critérios'!$G$10,IF(S1323="Intervalo 3",'[1]Pesos dos Critérios'!$H$10,'[1]Pesos dos Critérios'!$I$10)))</f>
        <v>0.0122185911401598</v>
      </c>
      <c r="AH1323" s="5" t="n">
        <f aca="false">IF(U1323="Intervalo 1",'[1]Pesos dos Critérios'!$N$10,IF(U1323="Intervalo 2",'[1]Pesos dos Critérios'!$O$10,IF(U1323="Intervalo 3",'[1]Pesos dos Critérios'!$P$10,'[1]Pesos dos Critérios'!$Q$10)))</f>
        <v>0.0273809523809524</v>
      </c>
      <c r="AI1323" s="5" t="n">
        <f aca="false">IF(AA1323="Intervalo 1",'[1]Pesos dos Critérios'!$R$10,IF(AA1323="Intervalo 2",'[1]Pesos dos Critérios'!$S$10,IF(AA1323="Intervalo 3",'[1]Pesos dos Critérios'!$T$10,'[1]Pesos dos Critérios'!$U$10)))</f>
        <v>0.0547619047619048</v>
      </c>
      <c r="AJ1323" s="5" t="n">
        <f aca="false">SUM(AB1323:AI1323)</f>
        <v>0.246598993953705</v>
      </c>
      <c r="AK1323" s="5" t="n">
        <v>1322</v>
      </c>
      <c r="AM1323" s="1" t="s">
        <v>60</v>
      </c>
    </row>
    <row r="1324" customFormat="false" ht="12.8" hidden="false" customHeight="true" outlineLevel="0" collapsed="false">
      <c r="A1324" s="7" t="n">
        <v>2015</v>
      </c>
      <c r="B1324" s="7" t="s">
        <v>686</v>
      </c>
      <c r="C1324" s="8" t="s">
        <v>205</v>
      </c>
      <c r="D1324" s="7" t="s">
        <v>866</v>
      </c>
      <c r="E1324" s="7" t="s">
        <v>922</v>
      </c>
      <c r="F1324" s="7" t="s">
        <v>560</v>
      </c>
      <c r="G1324" s="7" t="s">
        <v>123</v>
      </c>
      <c r="H1324" s="9" t="n">
        <v>2</v>
      </c>
      <c r="I1324" s="7" t="s">
        <v>721</v>
      </c>
      <c r="J1324" s="8" t="s">
        <v>86</v>
      </c>
      <c r="K1324" s="10" t="s">
        <v>46</v>
      </c>
      <c r="L1324" s="10" t="s">
        <v>200</v>
      </c>
      <c r="M1324" s="10" t="s">
        <v>48</v>
      </c>
      <c r="N1324" s="10" t="n">
        <v>0.027</v>
      </c>
      <c r="O1324" s="9" t="s">
        <v>58</v>
      </c>
      <c r="P1324" s="11" t="n">
        <v>0.206</v>
      </c>
      <c r="Q1324" s="8" t="s">
        <v>57</v>
      </c>
      <c r="R1324" s="11" t="n">
        <v>0.022</v>
      </c>
      <c r="S1324" s="8" t="s">
        <v>58</v>
      </c>
      <c r="T1324" s="11" t="n">
        <v>124</v>
      </c>
      <c r="U1324" s="8" t="s">
        <v>57</v>
      </c>
      <c r="V1324" s="11" t="n">
        <v>6.79</v>
      </c>
      <c r="W1324" s="11" t="n">
        <v>9.03</v>
      </c>
      <c r="X1324" s="11" t="n">
        <v>9.7</v>
      </c>
      <c r="Y1324" s="11" t="n">
        <v>12.9</v>
      </c>
      <c r="Z1324" s="11" t="n">
        <v>2.01</v>
      </c>
      <c r="AA1324" s="8" t="s">
        <v>57</v>
      </c>
      <c r="AB1324" s="5" t="n">
        <f aca="false">IF(C1324='[1]Pesos dos Critérios'!$V$3,'[1]Pesos dos Critérios'!$V$10,IF(Planilha1!C1324='[1]Pesos dos Critérios'!$W$3,'[1]Pesos dos Critérios'!$W$10,IF(Planilha1!C1324='[1]Pesos dos Critérios'!$X$3,'[1]Pesos dos Critérios'!$X$10,IF(Planilha1!C1324='[1]Pesos dos Critérios'!$Y$3,'[1]Pesos dos Critérios'!$Y$10,'[1]Pesos dos Critérios'!$Z$10))))</f>
        <v>0.0218518518518519</v>
      </c>
      <c r="AC1324" s="5" t="n">
        <f aca="false">IF(H1324=1,'[1]Pesos dos Critérios'!$AD$10,IF(Planilha1!H1324=2,'[1]Pesos dos Critérios'!$AE$10,IF(Planilha1!H1324=3,'[1]Pesos dos Critérios'!$AF$10,IF(Planilha1!H1324=4,'[1]Pesos dos Critérios'!$AG$10,'[1]Pesos dos Critérios'!$AH$10))))</f>
        <v>0.0273809523809524</v>
      </c>
      <c r="AD1324" s="5" t="n">
        <f aca="false">IF(J1324='[1]Pesos dos Critérios'!$AA$3,'[1]Pesos dos Critérios'!$AA$10,IF(Planilha1!J1324='[1]Pesos dos Critérios'!$AB$3,'[1]Pesos dos Critérios'!$AB$10,'[1]Pesos dos Critérios'!$AC$10))</f>
        <v>0.037037037037037</v>
      </c>
      <c r="AE1324" s="5" t="n">
        <f aca="false">IF(O1324="Intervalo 1",'[1]Pesos dos Critérios'!$J$10,IF(Planilha1!O1324="Intervalo 2",'[1]Pesos dos Critérios'!$K$10,IF(Planilha1!O1324="Intervalo 3",'[1]Pesos dos Critérios'!$L$10,'[1]Pesos dos Critérios'!$M$10)))</f>
        <v>0.0227513227513227</v>
      </c>
      <c r="AF1324" s="5" t="n">
        <f aca="false">IF(Q1324="Intervalo 1",'[1]Pesos dos Critérios'!$B$10,IF(Q1324="Intervalo 2",'[1]Pesos dos Critérios'!$C$10,IF(Q1324="Intervalo 3",'[1]Pesos dos Critérios'!$D$10,'[1]Pesos dos Critérios'!$E$10)))</f>
        <v>0.0284015668347088</v>
      </c>
      <c r="AG1324" s="5" t="n">
        <f aca="false">IF(S1324="Intervalo 1",'[1]Pesos dos Critérios'!$F$10,IF(S1324="Intervalo 2",'[1]Pesos dos Critérios'!$G$10,IF(S1324="Intervalo 3",'[1]Pesos dos Critérios'!$H$10,'[1]Pesos dos Critérios'!$I$10)))</f>
        <v>0.0255809731299927</v>
      </c>
      <c r="AH1324" s="5" t="n">
        <f aca="false">IF(U1324="Intervalo 1",'[1]Pesos dos Critérios'!$N$10,IF(U1324="Intervalo 2",'[1]Pesos dos Critérios'!$O$10,IF(U1324="Intervalo 3",'[1]Pesos dos Critérios'!$P$10,'[1]Pesos dos Critérios'!$Q$10)))</f>
        <v>0.0273809523809524</v>
      </c>
      <c r="AI1324" s="5" t="n">
        <f aca="false">IF(AA1324="Intervalo 1",'[1]Pesos dos Critérios'!$R$10,IF(AA1324="Intervalo 2",'[1]Pesos dos Critérios'!$S$10,IF(AA1324="Intervalo 3",'[1]Pesos dos Critérios'!$T$10,'[1]Pesos dos Critérios'!$U$10)))</f>
        <v>0.0547619047619048</v>
      </c>
      <c r="AJ1324" s="5" t="n">
        <f aca="false">SUM(AB1324:AI1324)</f>
        <v>0.245146561128723</v>
      </c>
      <c r="AK1324" s="5" t="n">
        <v>1323</v>
      </c>
      <c r="AM1324" s="1" t="s">
        <v>60</v>
      </c>
    </row>
    <row r="1325" customFormat="false" ht="12.8" hidden="false" customHeight="true" outlineLevel="0" collapsed="false">
      <c r="A1325" s="7" t="n">
        <v>2015</v>
      </c>
      <c r="B1325" s="7" t="s">
        <v>686</v>
      </c>
      <c r="C1325" s="8" t="s">
        <v>205</v>
      </c>
      <c r="D1325" s="7" t="s">
        <v>866</v>
      </c>
      <c r="E1325" s="7" t="s">
        <v>923</v>
      </c>
      <c r="F1325" s="7" t="s">
        <v>872</v>
      </c>
      <c r="G1325" s="7" t="s">
        <v>224</v>
      </c>
      <c r="H1325" s="9" t="n">
        <v>2</v>
      </c>
      <c r="I1325" s="7" t="s">
        <v>721</v>
      </c>
      <c r="J1325" s="8" t="s">
        <v>86</v>
      </c>
      <c r="K1325" s="10" t="s">
        <v>46</v>
      </c>
      <c r="L1325" s="10" t="s">
        <v>200</v>
      </c>
      <c r="M1325" s="10" t="s">
        <v>56</v>
      </c>
      <c r="N1325" s="10" t="n">
        <v>0.011</v>
      </c>
      <c r="O1325" s="9" t="s">
        <v>49</v>
      </c>
      <c r="P1325" s="11" t="n">
        <v>0.212</v>
      </c>
      <c r="Q1325" s="8" t="s">
        <v>57</v>
      </c>
      <c r="R1325" s="11" t="n">
        <v>0.008</v>
      </c>
      <c r="S1325" s="8" t="s">
        <v>49</v>
      </c>
      <c r="T1325" s="11" t="n">
        <v>125</v>
      </c>
      <c r="U1325" s="8" t="s">
        <v>57</v>
      </c>
      <c r="V1325" s="11" t="n">
        <v>6.5</v>
      </c>
      <c r="W1325" s="11" t="n">
        <v>9.3</v>
      </c>
      <c r="X1325" s="11" t="n">
        <v>9.4</v>
      </c>
      <c r="Y1325" s="11" t="n">
        <v>13.3</v>
      </c>
      <c r="Z1325" s="11" t="n">
        <v>2.02</v>
      </c>
      <c r="AA1325" s="8" t="s">
        <v>57</v>
      </c>
      <c r="AB1325" s="5" t="n">
        <f aca="false">IF(C1325='[1]Pesos dos Critérios'!$V$3,'[1]Pesos dos Critérios'!$V$10,IF(Planilha1!C1325='[1]Pesos dos Critérios'!$W$3,'[1]Pesos dos Critérios'!$W$10,IF(Planilha1!C1325='[1]Pesos dos Critérios'!$X$3,'[1]Pesos dos Critérios'!$X$10,IF(Planilha1!C1325='[1]Pesos dos Critérios'!$Y$3,'[1]Pesos dos Critérios'!$Y$10,'[1]Pesos dos Critérios'!$Z$10))))</f>
        <v>0.0218518518518519</v>
      </c>
      <c r="AC1325" s="5" t="n">
        <f aca="false">IF(H1325=1,'[1]Pesos dos Critérios'!$AD$10,IF(Planilha1!H1325=2,'[1]Pesos dos Critérios'!$AE$10,IF(Planilha1!H1325=3,'[1]Pesos dos Critérios'!$AF$10,IF(Planilha1!H1325=4,'[1]Pesos dos Critérios'!$AG$10,'[1]Pesos dos Critérios'!$AH$10))))</f>
        <v>0.0273809523809524</v>
      </c>
      <c r="AD1325" s="5" t="n">
        <f aca="false">IF(J1325='[1]Pesos dos Critérios'!$AA$3,'[1]Pesos dos Critérios'!$AA$10,IF(Planilha1!J1325='[1]Pesos dos Critérios'!$AB$3,'[1]Pesos dos Critérios'!$AB$10,'[1]Pesos dos Critérios'!$AC$10))</f>
        <v>0.037037037037037</v>
      </c>
      <c r="AE1325" s="5" t="n">
        <f aca="false">IF(O1325="Intervalo 1",'[1]Pesos dos Critérios'!$J$10,IF(Planilha1!O1325="Intervalo 2",'[1]Pesos dos Critérios'!$K$10,IF(Planilha1!O1325="Intervalo 3",'[1]Pesos dos Critérios'!$L$10,'[1]Pesos dos Critérios'!$M$10)))</f>
        <v>0.0375661375661376</v>
      </c>
      <c r="AF1325" s="5" t="n">
        <f aca="false">IF(Q1325="Intervalo 1",'[1]Pesos dos Critérios'!$B$10,IF(Q1325="Intervalo 2",'[1]Pesos dos Critérios'!$C$10,IF(Q1325="Intervalo 3",'[1]Pesos dos Critérios'!$D$10,'[1]Pesos dos Critérios'!$E$10)))</f>
        <v>0.0284015668347088</v>
      </c>
      <c r="AG1325" s="5" t="n">
        <f aca="false">IF(S1325="Intervalo 1",'[1]Pesos dos Critérios'!$F$10,IF(S1325="Intervalo 2",'[1]Pesos dos Critérios'!$G$10,IF(S1325="Intervalo 3",'[1]Pesos dos Critérios'!$H$10,'[1]Pesos dos Critérios'!$I$10)))</f>
        <v>0.0397421931735657</v>
      </c>
      <c r="AH1325" s="5" t="n">
        <f aca="false">IF(U1325="Intervalo 1",'[1]Pesos dos Critérios'!$N$10,IF(U1325="Intervalo 2",'[1]Pesos dos Critérios'!$O$10,IF(U1325="Intervalo 3",'[1]Pesos dos Critérios'!$P$10,'[1]Pesos dos Critérios'!$Q$10)))</f>
        <v>0.0273809523809524</v>
      </c>
      <c r="AI1325" s="5" t="n">
        <f aca="false">IF(AA1325="Intervalo 1",'[1]Pesos dos Critérios'!$R$10,IF(AA1325="Intervalo 2",'[1]Pesos dos Critérios'!$S$10,IF(AA1325="Intervalo 3",'[1]Pesos dos Critérios'!$T$10,'[1]Pesos dos Critérios'!$U$10)))</f>
        <v>0.0547619047619048</v>
      </c>
      <c r="AJ1325" s="5" t="n">
        <f aca="false">SUM(AB1325:AI1325)</f>
        <v>0.274122595987111</v>
      </c>
      <c r="AK1325" s="5" t="n">
        <v>1324</v>
      </c>
      <c r="AM1325" s="1" t="s">
        <v>52</v>
      </c>
    </row>
    <row r="1326" customFormat="false" ht="12.8" hidden="false" customHeight="true" outlineLevel="0" collapsed="false">
      <c r="A1326" s="7" t="n">
        <v>2015</v>
      </c>
      <c r="B1326" s="7" t="s">
        <v>686</v>
      </c>
      <c r="C1326" s="8" t="s">
        <v>205</v>
      </c>
      <c r="D1326" s="7" t="s">
        <v>866</v>
      </c>
      <c r="E1326" s="7" t="s">
        <v>924</v>
      </c>
      <c r="F1326" s="7" t="s">
        <v>872</v>
      </c>
      <c r="G1326" s="7" t="s">
        <v>224</v>
      </c>
      <c r="H1326" s="9" t="n">
        <v>2</v>
      </c>
      <c r="I1326" s="7" t="s">
        <v>721</v>
      </c>
      <c r="J1326" s="8" t="s">
        <v>86</v>
      </c>
      <c r="K1326" s="10" t="s">
        <v>46</v>
      </c>
      <c r="L1326" s="10" t="s">
        <v>200</v>
      </c>
      <c r="M1326" s="10" t="s">
        <v>56</v>
      </c>
      <c r="N1326" s="10" t="n">
        <v>0.016</v>
      </c>
      <c r="O1326" s="9" t="s">
        <v>57</v>
      </c>
      <c r="P1326" s="11" t="n">
        <v>0.185</v>
      </c>
      <c r="Q1326" s="8" t="s">
        <v>57</v>
      </c>
      <c r="R1326" s="11" t="n">
        <v>0.011</v>
      </c>
      <c r="S1326" s="8" t="s">
        <v>49</v>
      </c>
      <c r="T1326" s="11" t="n">
        <v>127</v>
      </c>
      <c r="U1326" s="8" t="s">
        <v>57</v>
      </c>
      <c r="V1326" s="11" t="n">
        <v>6.4</v>
      </c>
      <c r="W1326" s="11" t="n">
        <v>9.1</v>
      </c>
      <c r="X1326" s="11" t="n">
        <v>9.3</v>
      </c>
      <c r="Y1326" s="11" t="n">
        <v>13.2</v>
      </c>
      <c r="Z1326" s="11" t="n">
        <v>2.06</v>
      </c>
      <c r="AA1326" s="8" t="s">
        <v>57</v>
      </c>
      <c r="AB1326" s="5" t="n">
        <f aca="false">IF(C1326='[1]Pesos dos Critérios'!$V$3,'[1]Pesos dos Critérios'!$V$10,IF(Planilha1!C1326='[1]Pesos dos Critérios'!$W$3,'[1]Pesos dos Critérios'!$W$10,IF(Planilha1!C1326='[1]Pesos dos Critérios'!$X$3,'[1]Pesos dos Critérios'!$X$10,IF(Planilha1!C1326='[1]Pesos dos Critérios'!$Y$3,'[1]Pesos dos Critérios'!$Y$10,'[1]Pesos dos Critérios'!$Z$10))))</f>
        <v>0.0218518518518519</v>
      </c>
      <c r="AC1326" s="5" t="n">
        <f aca="false">IF(H1326=1,'[1]Pesos dos Critérios'!$AD$10,IF(Planilha1!H1326=2,'[1]Pesos dos Critérios'!$AE$10,IF(Planilha1!H1326=3,'[1]Pesos dos Critérios'!$AF$10,IF(Planilha1!H1326=4,'[1]Pesos dos Critérios'!$AG$10,'[1]Pesos dos Critérios'!$AH$10))))</f>
        <v>0.0273809523809524</v>
      </c>
      <c r="AD1326" s="5" t="n">
        <f aca="false">IF(J1326='[1]Pesos dos Critérios'!$AA$3,'[1]Pesos dos Critérios'!$AA$10,IF(Planilha1!J1326='[1]Pesos dos Critérios'!$AB$3,'[1]Pesos dos Critérios'!$AB$10,'[1]Pesos dos Critérios'!$AC$10))</f>
        <v>0.037037037037037</v>
      </c>
      <c r="AE1326" s="5" t="n">
        <f aca="false">IF(O1326="Intervalo 1",'[1]Pesos dos Critérios'!$J$10,IF(Planilha1!O1326="Intervalo 2",'[1]Pesos dos Critérios'!$K$10,IF(Planilha1!O1326="Intervalo 3",'[1]Pesos dos Critérios'!$L$10,'[1]Pesos dos Critérios'!$M$10)))</f>
        <v>0.032010582010582</v>
      </c>
      <c r="AF1326" s="5" t="n">
        <f aca="false">IF(Q1326="Intervalo 1",'[1]Pesos dos Critérios'!$B$10,IF(Q1326="Intervalo 2",'[1]Pesos dos Critérios'!$C$10,IF(Q1326="Intervalo 3",'[1]Pesos dos Critérios'!$D$10,'[1]Pesos dos Critérios'!$E$10)))</f>
        <v>0.0284015668347088</v>
      </c>
      <c r="AG1326" s="5" t="n">
        <f aca="false">IF(S1326="Intervalo 1",'[1]Pesos dos Critérios'!$F$10,IF(S1326="Intervalo 2",'[1]Pesos dos Critérios'!$G$10,IF(S1326="Intervalo 3",'[1]Pesos dos Critérios'!$H$10,'[1]Pesos dos Critérios'!$I$10)))</f>
        <v>0.0397421931735657</v>
      </c>
      <c r="AH1326" s="5" t="n">
        <f aca="false">IF(U1326="Intervalo 1",'[1]Pesos dos Critérios'!$N$10,IF(U1326="Intervalo 2",'[1]Pesos dos Critérios'!$O$10,IF(U1326="Intervalo 3",'[1]Pesos dos Critérios'!$P$10,'[1]Pesos dos Critérios'!$Q$10)))</f>
        <v>0.0273809523809524</v>
      </c>
      <c r="AI1326" s="5" t="n">
        <f aca="false">IF(AA1326="Intervalo 1",'[1]Pesos dos Critérios'!$R$10,IF(AA1326="Intervalo 2",'[1]Pesos dos Critérios'!$S$10,IF(AA1326="Intervalo 3",'[1]Pesos dos Critérios'!$T$10,'[1]Pesos dos Critérios'!$U$10)))</f>
        <v>0.0547619047619048</v>
      </c>
      <c r="AJ1326" s="5" t="n">
        <f aca="false">SUM(AB1326:AI1326)</f>
        <v>0.268567040431555</v>
      </c>
      <c r="AK1326" s="5" t="n">
        <v>1325</v>
      </c>
      <c r="AM1326" s="1" t="s">
        <v>52</v>
      </c>
    </row>
    <row r="1327" customFormat="false" ht="12.8" hidden="false" customHeight="true" outlineLevel="0" collapsed="false">
      <c r="A1327" s="7" t="n">
        <v>2015</v>
      </c>
      <c r="B1327" s="7" t="s">
        <v>686</v>
      </c>
      <c r="C1327" s="8" t="s">
        <v>205</v>
      </c>
      <c r="D1327" s="7" t="s">
        <v>866</v>
      </c>
      <c r="E1327" s="7" t="s">
        <v>925</v>
      </c>
      <c r="F1327" s="7" t="s">
        <v>926</v>
      </c>
      <c r="G1327" s="7" t="s">
        <v>224</v>
      </c>
      <c r="H1327" s="9" t="n">
        <v>2</v>
      </c>
      <c r="I1327" s="7" t="s">
        <v>721</v>
      </c>
      <c r="J1327" s="8" t="s">
        <v>86</v>
      </c>
      <c r="K1327" s="10" t="s">
        <v>46</v>
      </c>
      <c r="L1327" s="10" t="s">
        <v>200</v>
      </c>
      <c r="M1327" s="10" t="s">
        <v>48</v>
      </c>
      <c r="N1327" s="10" t="n">
        <v>0.004</v>
      </c>
      <c r="O1327" s="9" t="s">
        <v>49</v>
      </c>
      <c r="P1327" s="11" t="n">
        <v>0.169</v>
      </c>
      <c r="Q1327" s="8" t="s">
        <v>57</v>
      </c>
      <c r="R1327" s="11" t="n">
        <v>0.015</v>
      </c>
      <c r="S1327" s="8" t="s">
        <v>57</v>
      </c>
      <c r="T1327" s="11" t="n">
        <v>142</v>
      </c>
      <c r="U1327" s="8" t="s">
        <v>58</v>
      </c>
      <c r="V1327" s="11" t="n">
        <v>5.88</v>
      </c>
      <c r="W1327" s="11" t="n">
        <v>8.12</v>
      </c>
      <c r="X1327" s="11" t="n">
        <v>8.4</v>
      </c>
      <c r="Y1327" s="11" t="n">
        <v>11.6</v>
      </c>
      <c r="Z1327" s="11" t="n">
        <v>2.31</v>
      </c>
      <c r="AA1327" s="8" t="s">
        <v>58</v>
      </c>
      <c r="AB1327" s="5" t="n">
        <f aca="false">IF(C1327='[1]Pesos dos Critérios'!$V$3,'[1]Pesos dos Critérios'!$V$10,IF(Planilha1!C1327='[1]Pesos dos Critérios'!$W$3,'[1]Pesos dos Critérios'!$W$10,IF(Planilha1!C1327='[1]Pesos dos Critérios'!$X$3,'[1]Pesos dos Critérios'!$X$10,IF(Planilha1!C1327='[1]Pesos dos Critérios'!$Y$3,'[1]Pesos dos Critérios'!$Y$10,'[1]Pesos dos Critérios'!$Z$10))))</f>
        <v>0.0218518518518519</v>
      </c>
      <c r="AC1327" s="5" t="n">
        <f aca="false">IF(H1327=1,'[1]Pesos dos Critérios'!$AD$10,IF(Planilha1!H1327=2,'[1]Pesos dos Critérios'!$AE$10,IF(Planilha1!H1327=3,'[1]Pesos dos Critérios'!$AF$10,IF(Planilha1!H1327=4,'[1]Pesos dos Critérios'!$AG$10,'[1]Pesos dos Critérios'!$AH$10))))</f>
        <v>0.0273809523809524</v>
      </c>
      <c r="AD1327" s="5" t="n">
        <f aca="false">IF(J1327='[1]Pesos dos Critérios'!$AA$3,'[1]Pesos dos Critérios'!$AA$10,IF(Planilha1!J1327='[1]Pesos dos Critérios'!$AB$3,'[1]Pesos dos Critérios'!$AB$10,'[1]Pesos dos Critérios'!$AC$10))</f>
        <v>0.037037037037037</v>
      </c>
      <c r="AE1327" s="5" t="n">
        <f aca="false">IF(O1327="Intervalo 1",'[1]Pesos dos Critérios'!$J$10,IF(Planilha1!O1327="Intervalo 2",'[1]Pesos dos Critérios'!$K$10,IF(Planilha1!O1327="Intervalo 3",'[1]Pesos dos Critérios'!$L$10,'[1]Pesos dos Critérios'!$M$10)))</f>
        <v>0.0375661375661376</v>
      </c>
      <c r="AF1327" s="5" t="n">
        <f aca="false">IF(Q1327="Intervalo 1",'[1]Pesos dos Critérios'!$B$10,IF(Q1327="Intervalo 2",'[1]Pesos dos Critérios'!$C$10,IF(Q1327="Intervalo 3",'[1]Pesos dos Critérios'!$D$10,'[1]Pesos dos Critérios'!$E$10)))</f>
        <v>0.0284015668347088</v>
      </c>
      <c r="AG1327" s="5" t="n">
        <f aca="false">IF(S1327="Intervalo 1",'[1]Pesos dos Critérios'!$F$10,IF(S1327="Intervalo 2",'[1]Pesos dos Critérios'!$G$10,IF(S1327="Intervalo 3",'[1]Pesos dos Critérios'!$H$10,'[1]Pesos dos Critérios'!$I$10)))</f>
        <v>0.0335693536673929</v>
      </c>
      <c r="AH1327" s="5" t="n">
        <f aca="false">IF(U1327="Intervalo 1",'[1]Pesos dos Critérios'!$N$10,IF(U1327="Intervalo 2",'[1]Pesos dos Critérios'!$O$10,IF(U1327="Intervalo 3",'[1]Pesos dos Critérios'!$P$10,'[1]Pesos dos Critérios'!$Q$10)))</f>
        <v>0.0273809523809524</v>
      </c>
      <c r="AI1327" s="5" t="n">
        <f aca="false">IF(AA1327="Intervalo 1",'[1]Pesos dos Critérios'!$R$10,IF(AA1327="Intervalo 2",'[1]Pesos dos Critérios'!$S$10,IF(AA1327="Intervalo 3",'[1]Pesos dos Critérios'!$T$10,'[1]Pesos dos Critérios'!$U$10)))</f>
        <v>0.0547619047619048</v>
      </c>
      <c r="AJ1327" s="5" t="n">
        <f aca="false">SUM(AB1327:AI1327)</f>
        <v>0.267949756480938</v>
      </c>
      <c r="AK1327" s="5" t="n">
        <v>1326</v>
      </c>
      <c r="AM1327" s="1" t="s">
        <v>52</v>
      </c>
    </row>
    <row r="1328" customFormat="false" ht="12.8" hidden="false" customHeight="true" outlineLevel="0" collapsed="false">
      <c r="A1328" s="7" t="n">
        <v>2015</v>
      </c>
      <c r="B1328" s="7" t="s">
        <v>686</v>
      </c>
      <c r="C1328" s="8" t="s">
        <v>205</v>
      </c>
      <c r="D1328" s="7" t="s">
        <v>866</v>
      </c>
      <c r="E1328" s="7" t="s">
        <v>927</v>
      </c>
      <c r="F1328" s="7" t="s">
        <v>928</v>
      </c>
      <c r="G1328" s="7" t="s">
        <v>224</v>
      </c>
      <c r="H1328" s="9" t="n">
        <v>2</v>
      </c>
      <c r="I1328" s="7" t="s">
        <v>721</v>
      </c>
      <c r="J1328" s="8" t="s">
        <v>86</v>
      </c>
      <c r="K1328" s="10" t="s">
        <v>46</v>
      </c>
      <c r="L1328" s="10" t="s">
        <v>200</v>
      </c>
      <c r="M1328" s="10" t="s">
        <v>48</v>
      </c>
      <c r="N1328" s="10" t="n">
        <v>0.008</v>
      </c>
      <c r="O1328" s="9" t="s">
        <v>49</v>
      </c>
      <c r="P1328" s="11" t="n">
        <v>0.198</v>
      </c>
      <c r="Q1328" s="8" t="s">
        <v>57</v>
      </c>
      <c r="R1328" s="11" t="n">
        <v>0.01</v>
      </c>
      <c r="S1328" s="8" t="s">
        <v>49</v>
      </c>
      <c r="T1328" s="11" t="n">
        <v>137</v>
      </c>
      <c r="U1328" s="8" t="s">
        <v>58</v>
      </c>
      <c r="V1328" s="11" t="n">
        <v>6.09</v>
      </c>
      <c r="W1328" s="11" t="n">
        <v>8.47</v>
      </c>
      <c r="X1328" s="11" t="n">
        <v>8.7</v>
      </c>
      <c r="Y1328" s="11" t="n">
        <v>12.1</v>
      </c>
      <c r="Z1328" s="11" t="n">
        <v>2.22</v>
      </c>
      <c r="AA1328" s="8" t="s">
        <v>58</v>
      </c>
      <c r="AB1328" s="5" t="n">
        <f aca="false">IF(C1328='[1]Pesos dos Critérios'!$V$3,'[1]Pesos dos Critérios'!$V$10,IF(Planilha1!C1328='[1]Pesos dos Critérios'!$W$3,'[1]Pesos dos Critérios'!$W$10,IF(Planilha1!C1328='[1]Pesos dos Critérios'!$X$3,'[1]Pesos dos Critérios'!$X$10,IF(Planilha1!C1328='[1]Pesos dos Critérios'!$Y$3,'[1]Pesos dos Critérios'!$Y$10,'[1]Pesos dos Critérios'!$Z$10))))</f>
        <v>0.0218518518518519</v>
      </c>
      <c r="AC1328" s="5" t="n">
        <f aca="false">IF(H1328=1,'[1]Pesos dos Critérios'!$AD$10,IF(Planilha1!H1328=2,'[1]Pesos dos Critérios'!$AE$10,IF(Planilha1!H1328=3,'[1]Pesos dos Critérios'!$AF$10,IF(Planilha1!H1328=4,'[1]Pesos dos Critérios'!$AG$10,'[1]Pesos dos Critérios'!$AH$10))))</f>
        <v>0.0273809523809524</v>
      </c>
      <c r="AD1328" s="5" t="n">
        <f aca="false">IF(J1328='[1]Pesos dos Critérios'!$AA$3,'[1]Pesos dos Critérios'!$AA$10,IF(Planilha1!J1328='[1]Pesos dos Critérios'!$AB$3,'[1]Pesos dos Critérios'!$AB$10,'[1]Pesos dos Critérios'!$AC$10))</f>
        <v>0.037037037037037</v>
      </c>
      <c r="AE1328" s="5" t="n">
        <f aca="false">IF(O1328="Intervalo 1",'[1]Pesos dos Critérios'!$J$10,IF(Planilha1!O1328="Intervalo 2",'[1]Pesos dos Critérios'!$K$10,IF(Planilha1!O1328="Intervalo 3",'[1]Pesos dos Critérios'!$L$10,'[1]Pesos dos Critérios'!$M$10)))</f>
        <v>0.0375661375661376</v>
      </c>
      <c r="AF1328" s="5" t="n">
        <f aca="false">IF(Q1328="Intervalo 1",'[1]Pesos dos Critérios'!$B$10,IF(Q1328="Intervalo 2",'[1]Pesos dos Critérios'!$C$10,IF(Q1328="Intervalo 3",'[1]Pesos dos Critérios'!$D$10,'[1]Pesos dos Critérios'!$E$10)))</f>
        <v>0.0284015668347088</v>
      </c>
      <c r="AG1328" s="5" t="n">
        <f aca="false">IF(S1328="Intervalo 1",'[1]Pesos dos Critérios'!$F$10,IF(S1328="Intervalo 2",'[1]Pesos dos Critérios'!$G$10,IF(S1328="Intervalo 3",'[1]Pesos dos Critérios'!$H$10,'[1]Pesos dos Critérios'!$I$10)))</f>
        <v>0.0397421931735657</v>
      </c>
      <c r="AH1328" s="5" t="n">
        <f aca="false">IF(U1328="Intervalo 1",'[1]Pesos dos Critérios'!$N$10,IF(U1328="Intervalo 2",'[1]Pesos dos Critérios'!$O$10,IF(U1328="Intervalo 3",'[1]Pesos dos Critérios'!$P$10,'[1]Pesos dos Critérios'!$Q$10)))</f>
        <v>0.0273809523809524</v>
      </c>
      <c r="AI1328" s="5" t="n">
        <f aca="false">IF(AA1328="Intervalo 1",'[1]Pesos dos Critérios'!$R$10,IF(AA1328="Intervalo 2",'[1]Pesos dos Critérios'!$S$10,IF(AA1328="Intervalo 3",'[1]Pesos dos Critérios'!$T$10,'[1]Pesos dos Critérios'!$U$10)))</f>
        <v>0.0547619047619048</v>
      </c>
      <c r="AJ1328" s="5" t="n">
        <f aca="false">SUM(AB1328:AI1328)</f>
        <v>0.274122595987111</v>
      </c>
      <c r="AK1328" s="5" t="n">
        <v>1327</v>
      </c>
      <c r="AM1328" s="1" t="s">
        <v>52</v>
      </c>
    </row>
    <row r="1329" customFormat="false" ht="12.8" hidden="false" customHeight="true" outlineLevel="0" collapsed="false">
      <c r="A1329" s="7" t="n">
        <v>2015</v>
      </c>
      <c r="B1329" s="7" t="s">
        <v>686</v>
      </c>
      <c r="C1329" s="8" t="s">
        <v>205</v>
      </c>
      <c r="D1329" s="7" t="s">
        <v>866</v>
      </c>
      <c r="E1329" s="7" t="s">
        <v>929</v>
      </c>
      <c r="F1329" s="7" t="s">
        <v>930</v>
      </c>
      <c r="G1329" s="7" t="s">
        <v>224</v>
      </c>
      <c r="H1329" s="9" t="n">
        <v>2</v>
      </c>
      <c r="I1329" s="7" t="s">
        <v>721</v>
      </c>
      <c r="J1329" s="8" t="s">
        <v>86</v>
      </c>
      <c r="K1329" s="10" t="s">
        <v>46</v>
      </c>
      <c r="L1329" s="10" t="s">
        <v>83</v>
      </c>
      <c r="M1329" s="10" t="s">
        <v>56</v>
      </c>
      <c r="N1329" s="10" t="n">
        <v>0.016</v>
      </c>
      <c r="O1329" s="9" t="s">
        <v>57</v>
      </c>
      <c r="P1329" s="11" t="n">
        <v>0.262</v>
      </c>
      <c r="Q1329" s="8" t="s">
        <v>57</v>
      </c>
      <c r="R1329" s="11" t="n">
        <v>0.008</v>
      </c>
      <c r="S1329" s="8" t="s">
        <v>49</v>
      </c>
      <c r="T1329" s="11" t="n">
        <v>142</v>
      </c>
      <c r="U1329" s="8" t="s">
        <v>58</v>
      </c>
      <c r="V1329" s="11" t="n">
        <v>6</v>
      </c>
      <c r="W1329" s="11" t="n">
        <v>8.1</v>
      </c>
      <c r="X1329" s="11" t="n">
        <v>8.4</v>
      </c>
      <c r="Y1329" s="11" t="n">
        <v>11.7</v>
      </c>
      <c r="Z1329" s="11" t="n">
        <v>2.29</v>
      </c>
      <c r="AA1329" s="8" t="s">
        <v>58</v>
      </c>
      <c r="AB1329" s="5" t="n">
        <f aca="false">IF(C1329='[1]Pesos dos Critérios'!$V$3,'[1]Pesos dos Critérios'!$V$10,IF(Planilha1!C1329='[1]Pesos dos Critérios'!$W$3,'[1]Pesos dos Critérios'!$W$10,IF(Planilha1!C1329='[1]Pesos dos Critérios'!$X$3,'[1]Pesos dos Critérios'!$X$10,IF(Planilha1!C1329='[1]Pesos dos Critérios'!$Y$3,'[1]Pesos dos Critérios'!$Y$10,'[1]Pesos dos Critérios'!$Z$10))))</f>
        <v>0.0218518518518519</v>
      </c>
      <c r="AC1329" s="5" t="n">
        <f aca="false">IF(H1329=1,'[1]Pesos dos Critérios'!$AD$10,IF(Planilha1!H1329=2,'[1]Pesos dos Critérios'!$AE$10,IF(Planilha1!H1329=3,'[1]Pesos dos Critérios'!$AF$10,IF(Planilha1!H1329=4,'[1]Pesos dos Critérios'!$AG$10,'[1]Pesos dos Critérios'!$AH$10))))</f>
        <v>0.0273809523809524</v>
      </c>
      <c r="AD1329" s="5" t="n">
        <f aca="false">IF(J1329='[1]Pesos dos Critérios'!$AA$3,'[1]Pesos dos Critérios'!$AA$10,IF(Planilha1!J1329='[1]Pesos dos Critérios'!$AB$3,'[1]Pesos dos Critérios'!$AB$10,'[1]Pesos dos Critérios'!$AC$10))</f>
        <v>0.037037037037037</v>
      </c>
      <c r="AE1329" s="5" t="n">
        <f aca="false">IF(O1329="Intervalo 1",'[1]Pesos dos Critérios'!$J$10,IF(Planilha1!O1329="Intervalo 2",'[1]Pesos dos Critérios'!$K$10,IF(Planilha1!O1329="Intervalo 3",'[1]Pesos dos Critérios'!$L$10,'[1]Pesos dos Critérios'!$M$10)))</f>
        <v>0.032010582010582</v>
      </c>
      <c r="AF1329" s="5" t="n">
        <f aca="false">IF(Q1329="Intervalo 1",'[1]Pesos dos Critérios'!$B$10,IF(Q1329="Intervalo 2",'[1]Pesos dos Critérios'!$C$10,IF(Q1329="Intervalo 3",'[1]Pesos dos Critérios'!$D$10,'[1]Pesos dos Critérios'!$E$10)))</f>
        <v>0.0284015668347088</v>
      </c>
      <c r="AG1329" s="5" t="n">
        <f aca="false">IF(S1329="Intervalo 1",'[1]Pesos dos Critérios'!$F$10,IF(S1329="Intervalo 2",'[1]Pesos dos Critérios'!$G$10,IF(S1329="Intervalo 3",'[1]Pesos dos Critérios'!$H$10,'[1]Pesos dos Critérios'!$I$10)))</f>
        <v>0.0397421931735657</v>
      </c>
      <c r="AH1329" s="5" t="n">
        <f aca="false">IF(U1329="Intervalo 1",'[1]Pesos dos Critérios'!$N$10,IF(U1329="Intervalo 2",'[1]Pesos dos Critérios'!$O$10,IF(U1329="Intervalo 3",'[1]Pesos dos Critérios'!$P$10,'[1]Pesos dos Critérios'!$Q$10)))</f>
        <v>0.0273809523809524</v>
      </c>
      <c r="AI1329" s="5" t="n">
        <f aca="false">IF(AA1329="Intervalo 1",'[1]Pesos dos Critérios'!$R$10,IF(AA1329="Intervalo 2",'[1]Pesos dos Critérios'!$S$10,IF(AA1329="Intervalo 3",'[1]Pesos dos Critérios'!$T$10,'[1]Pesos dos Critérios'!$U$10)))</f>
        <v>0.0547619047619048</v>
      </c>
      <c r="AJ1329" s="5" t="n">
        <f aca="false">SUM(AB1329:AI1329)</f>
        <v>0.268567040431555</v>
      </c>
      <c r="AK1329" s="5" t="n">
        <v>1328</v>
      </c>
      <c r="AM1329" s="1" t="s">
        <v>52</v>
      </c>
    </row>
    <row r="1330" customFormat="false" ht="12.8" hidden="false" customHeight="true" outlineLevel="0" collapsed="false">
      <c r="A1330" s="7" t="n">
        <v>2015</v>
      </c>
      <c r="B1330" s="7" t="s">
        <v>686</v>
      </c>
      <c r="C1330" s="8" t="s">
        <v>205</v>
      </c>
      <c r="D1330" s="7" t="s">
        <v>866</v>
      </c>
      <c r="E1330" s="7" t="s">
        <v>929</v>
      </c>
      <c r="F1330" s="7" t="s">
        <v>931</v>
      </c>
      <c r="G1330" s="7" t="s">
        <v>224</v>
      </c>
      <c r="H1330" s="9" t="n">
        <v>2</v>
      </c>
      <c r="I1330" s="7" t="s">
        <v>721</v>
      </c>
      <c r="J1330" s="8" t="s">
        <v>86</v>
      </c>
      <c r="K1330" s="10" t="s">
        <v>46</v>
      </c>
      <c r="L1330" s="10" t="s">
        <v>83</v>
      </c>
      <c r="M1330" s="10" t="s">
        <v>56</v>
      </c>
      <c r="N1330" s="10" t="n">
        <v>0.018</v>
      </c>
      <c r="O1330" s="9" t="s">
        <v>57</v>
      </c>
      <c r="P1330" s="11" t="n">
        <v>0.415</v>
      </c>
      <c r="Q1330" s="8" t="s">
        <v>58</v>
      </c>
      <c r="R1330" s="11" t="n">
        <v>0.009</v>
      </c>
      <c r="S1330" s="8" t="s">
        <v>49</v>
      </c>
      <c r="T1330" s="11" t="n">
        <v>151</v>
      </c>
      <c r="U1330" s="8" t="s">
        <v>58</v>
      </c>
      <c r="V1330" s="11" t="n">
        <v>5.3</v>
      </c>
      <c r="W1330" s="11" t="n">
        <v>7.5</v>
      </c>
      <c r="X1330" s="11" t="n">
        <v>8</v>
      </c>
      <c r="Y1330" s="11" t="n">
        <v>11</v>
      </c>
      <c r="Z1330" s="11" t="n">
        <v>2.48</v>
      </c>
      <c r="AA1330" s="8" t="s">
        <v>58</v>
      </c>
      <c r="AB1330" s="5" t="n">
        <f aca="false">IF(C1330='[1]Pesos dos Critérios'!$V$3,'[1]Pesos dos Critérios'!$V$10,IF(Planilha1!C1330='[1]Pesos dos Critérios'!$W$3,'[1]Pesos dos Critérios'!$W$10,IF(Planilha1!C1330='[1]Pesos dos Critérios'!$X$3,'[1]Pesos dos Critérios'!$X$10,IF(Planilha1!C1330='[1]Pesos dos Critérios'!$Y$3,'[1]Pesos dos Critérios'!$Y$10,'[1]Pesos dos Critérios'!$Z$10))))</f>
        <v>0.0218518518518519</v>
      </c>
      <c r="AC1330" s="5" t="n">
        <f aca="false">IF(H1330=1,'[1]Pesos dos Critérios'!$AD$10,IF(Planilha1!H1330=2,'[1]Pesos dos Critérios'!$AE$10,IF(Planilha1!H1330=3,'[1]Pesos dos Critérios'!$AF$10,IF(Planilha1!H1330=4,'[1]Pesos dos Critérios'!$AG$10,'[1]Pesos dos Critérios'!$AH$10))))</f>
        <v>0.0273809523809524</v>
      </c>
      <c r="AD1330" s="5" t="n">
        <f aca="false">IF(J1330='[1]Pesos dos Critérios'!$AA$3,'[1]Pesos dos Critérios'!$AA$10,IF(Planilha1!J1330='[1]Pesos dos Critérios'!$AB$3,'[1]Pesos dos Critérios'!$AB$10,'[1]Pesos dos Critérios'!$AC$10))</f>
        <v>0.037037037037037</v>
      </c>
      <c r="AE1330" s="5" t="n">
        <f aca="false">IF(O1330="Intervalo 1",'[1]Pesos dos Critérios'!$J$10,IF(Planilha1!O1330="Intervalo 2",'[1]Pesos dos Critérios'!$K$10,IF(Planilha1!O1330="Intervalo 3",'[1]Pesos dos Critérios'!$L$10,'[1]Pesos dos Critérios'!$M$10)))</f>
        <v>0.032010582010582</v>
      </c>
      <c r="AF1330" s="5" t="n">
        <f aca="false">IF(Q1330="Intervalo 1",'[1]Pesos dos Critérios'!$B$10,IF(Q1330="Intervalo 2",'[1]Pesos dos Critérios'!$C$10,IF(Q1330="Intervalo 3",'[1]Pesos dos Critérios'!$D$10,'[1]Pesos dos Critérios'!$E$10)))</f>
        <v>0.0152691594857304</v>
      </c>
      <c r="AG1330" s="5" t="n">
        <f aca="false">IF(S1330="Intervalo 1",'[1]Pesos dos Critérios'!$F$10,IF(S1330="Intervalo 2",'[1]Pesos dos Critérios'!$G$10,IF(S1330="Intervalo 3",'[1]Pesos dos Critérios'!$H$10,'[1]Pesos dos Critérios'!$I$10)))</f>
        <v>0.0397421931735657</v>
      </c>
      <c r="AH1330" s="5" t="n">
        <f aca="false">IF(U1330="Intervalo 1",'[1]Pesos dos Critérios'!$N$10,IF(U1330="Intervalo 2",'[1]Pesos dos Critérios'!$O$10,IF(U1330="Intervalo 3",'[1]Pesos dos Critérios'!$P$10,'[1]Pesos dos Critérios'!$Q$10)))</f>
        <v>0.0273809523809524</v>
      </c>
      <c r="AI1330" s="5" t="n">
        <f aca="false">IF(AA1330="Intervalo 1",'[1]Pesos dos Critérios'!$R$10,IF(AA1330="Intervalo 2",'[1]Pesos dos Critérios'!$S$10,IF(AA1330="Intervalo 3",'[1]Pesos dos Critérios'!$T$10,'[1]Pesos dos Critérios'!$U$10)))</f>
        <v>0.0547619047619048</v>
      </c>
      <c r="AJ1330" s="5" t="n">
        <f aca="false">SUM(AB1330:AI1330)</f>
        <v>0.255434633082577</v>
      </c>
      <c r="AK1330" s="5" t="n">
        <v>1329</v>
      </c>
      <c r="AM1330" s="1" t="s">
        <v>60</v>
      </c>
    </row>
    <row r="1331" customFormat="false" ht="12.8" hidden="false" customHeight="true" outlineLevel="0" collapsed="false">
      <c r="A1331" s="7" t="n">
        <v>2015</v>
      </c>
      <c r="B1331" s="7" t="s">
        <v>686</v>
      </c>
      <c r="C1331" s="8" t="s">
        <v>205</v>
      </c>
      <c r="D1331" s="7" t="s">
        <v>866</v>
      </c>
      <c r="E1331" s="7" t="s">
        <v>932</v>
      </c>
      <c r="F1331" s="7" t="s">
        <v>933</v>
      </c>
      <c r="G1331" s="7" t="s">
        <v>302</v>
      </c>
      <c r="H1331" s="9" t="n">
        <v>4</v>
      </c>
      <c r="I1331" s="7" t="s">
        <v>721</v>
      </c>
      <c r="J1331" s="8" t="s">
        <v>86</v>
      </c>
      <c r="K1331" s="10" t="s">
        <v>46</v>
      </c>
      <c r="L1331" s="10" t="s">
        <v>200</v>
      </c>
      <c r="M1331" s="10" t="s">
        <v>48</v>
      </c>
      <c r="N1331" s="10" t="n">
        <v>0.018</v>
      </c>
      <c r="O1331" s="9" t="s">
        <v>57</v>
      </c>
      <c r="P1331" s="11" t="n">
        <v>0.528</v>
      </c>
      <c r="Q1331" s="8" t="s">
        <v>50</v>
      </c>
      <c r="R1331" s="11" t="n">
        <v>0.007</v>
      </c>
      <c r="S1331" s="8" t="s">
        <v>49</v>
      </c>
      <c r="T1331" s="11" t="n">
        <v>115</v>
      </c>
      <c r="U1331" s="8" t="s">
        <v>57</v>
      </c>
      <c r="V1331" s="11" t="n">
        <v>7.42</v>
      </c>
      <c r="W1331" s="11" t="n">
        <v>9.1</v>
      </c>
      <c r="X1331" s="11" t="n">
        <v>10.6</v>
      </c>
      <c r="Y1331" s="11" t="n">
        <v>13</v>
      </c>
      <c r="Z1331" s="11" t="n">
        <v>1.88</v>
      </c>
      <c r="AA1331" s="8" t="s">
        <v>57</v>
      </c>
      <c r="AB1331" s="5" t="n">
        <f aca="false">IF(C1331='[1]Pesos dos Critérios'!$V$3,'[1]Pesos dos Critérios'!$V$10,IF(Planilha1!C1331='[1]Pesos dos Critérios'!$W$3,'[1]Pesos dos Critérios'!$W$10,IF(Planilha1!C1331='[1]Pesos dos Critérios'!$X$3,'[1]Pesos dos Critérios'!$X$10,IF(Planilha1!C1331='[1]Pesos dos Critérios'!$Y$3,'[1]Pesos dos Critérios'!$Y$10,'[1]Pesos dos Critérios'!$Z$10))))</f>
        <v>0.0218518518518519</v>
      </c>
      <c r="AC1331" s="5" t="n">
        <f aca="false">IF(H1331=1,'[1]Pesos dos Critérios'!$AD$10,IF(Planilha1!H1331=2,'[1]Pesos dos Critérios'!$AE$10,IF(Planilha1!H1331=3,'[1]Pesos dos Critérios'!$AF$10,IF(Planilha1!H1331=4,'[1]Pesos dos Critérios'!$AG$10,'[1]Pesos dos Critérios'!$AH$10))))</f>
        <v>0.0234126984126984</v>
      </c>
      <c r="AD1331" s="5" t="n">
        <f aca="false">IF(J1331='[1]Pesos dos Critérios'!$AA$3,'[1]Pesos dos Critérios'!$AA$10,IF(Planilha1!J1331='[1]Pesos dos Critérios'!$AB$3,'[1]Pesos dos Critérios'!$AB$10,'[1]Pesos dos Critérios'!$AC$10))</f>
        <v>0.037037037037037</v>
      </c>
      <c r="AE1331" s="5" t="n">
        <f aca="false">IF(O1331="Intervalo 1",'[1]Pesos dos Critérios'!$J$10,IF(Planilha1!O1331="Intervalo 2",'[1]Pesos dos Critérios'!$K$10,IF(Planilha1!O1331="Intervalo 3",'[1]Pesos dos Critérios'!$L$10,'[1]Pesos dos Critérios'!$M$10)))</f>
        <v>0.032010582010582</v>
      </c>
      <c r="AF1331" s="5" t="n">
        <f aca="false">IF(Q1331="Intervalo 1",'[1]Pesos dos Critérios'!$B$10,IF(Q1331="Intervalo 2",'[1]Pesos dos Critérios'!$C$10,IF(Q1331="Intervalo 3",'[1]Pesos dos Critérios'!$D$10,'[1]Pesos dos Critérios'!$E$10)))</f>
        <v>0.00850049898450227</v>
      </c>
      <c r="AG1331" s="5" t="n">
        <f aca="false">IF(S1331="Intervalo 1",'[1]Pesos dos Critérios'!$F$10,IF(S1331="Intervalo 2",'[1]Pesos dos Critérios'!$G$10,IF(S1331="Intervalo 3",'[1]Pesos dos Critérios'!$H$10,'[1]Pesos dos Critérios'!$I$10)))</f>
        <v>0.0397421931735657</v>
      </c>
      <c r="AH1331" s="5" t="n">
        <f aca="false">IF(U1331="Intervalo 1",'[1]Pesos dos Critérios'!$N$10,IF(U1331="Intervalo 2",'[1]Pesos dos Critérios'!$O$10,IF(U1331="Intervalo 3",'[1]Pesos dos Critérios'!$P$10,'[1]Pesos dos Critérios'!$Q$10)))</f>
        <v>0.0273809523809524</v>
      </c>
      <c r="AI1331" s="5" t="n">
        <f aca="false">IF(AA1331="Intervalo 1",'[1]Pesos dos Critérios'!$R$10,IF(AA1331="Intervalo 2",'[1]Pesos dos Critérios'!$S$10,IF(AA1331="Intervalo 3",'[1]Pesos dos Critérios'!$T$10,'[1]Pesos dos Critérios'!$U$10)))</f>
        <v>0.0547619047619048</v>
      </c>
      <c r="AJ1331" s="5" t="n">
        <f aca="false">SUM(AB1331:AI1331)</f>
        <v>0.244697718613094</v>
      </c>
      <c r="AK1331" s="5" t="n">
        <v>1330</v>
      </c>
      <c r="AM1331" s="1" t="s">
        <v>60</v>
      </c>
    </row>
    <row r="1332" customFormat="false" ht="12.8" hidden="false" customHeight="true" outlineLevel="0" collapsed="false">
      <c r="A1332" s="7" t="n">
        <v>2015</v>
      </c>
      <c r="B1332" s="7" t="s">
        <v>686</v>
      </c>
      <c r="C1332" s="8" t="s">
        <v>205</v>
      </c>
      <c r="D1332" s="7" t="s">
        <v>117</v>
      </c>
      <c r="E1332" s="7" t="s">
        <v>691</v>
      </c>
      <c r="F1332" s="7" t="s">
        <v>934</v>
      </c>
      <c r="G1332" s="7" t="s">
        <v>123</v>
      </c>
      <c r="H1332" s="9" t="n">
        <v>2</v>
      </c>
      <c r="I1332" s="7" t="s">
        <v>558</v>
      </c>
      <c r="J1332" s="8" t="s">
        <v>86</v>
      </c>
      <c r="K1332" s="10" t="s">
        <v>46</v>
      </c>
      <c r="L1332" s="10" t="s">
        <v>200</v>
      </c>
      <c r="M1332" s="10" t="s">
        <v>56</v>
      </c>
      <c r="N1332" s="10" t="n">
        <v>0.011</v>
      </c>
      <c r="O1332" s="9" t="s">
        <v>49</v>
      </c>
      <c r="P1332" s="11" t="n">
        <v>0.167</v>
      </c>
      <c r="Q1332" s="8" t="s">
        <v>57</v>
      </c>
      <c r="R1332" s="11" t="n">
        <v>0.019</v>
      </c>
      <c r="S1332" s="8" t="s">
        <v>57</v>
      </c>
      <c r="T1332" s="11" t="n">
        <v>131</v>
      </c>
      <c r="U1332" s="8" t="s">
        <v>57</v>
      </c>
      <c r="V1332" s="11" t="n">
        <v>6.5</v>
      </c>
      <c r="W1332" s="11" t="n">
        <v>8.5</v>
      </c>
      <c r="X1332" s="11" t="n">
        <v>9.3</v>
      </c>
      <c r="Y1332" s="11" t="n">
        <v>11.9</v>
      </c>
      <c r="Z1332" s="11" t="n">
        <v>2.11</v>
      </c>
      <c r="AA1332" s="8" t="s">
        <v>57</v>
      </c>
      <c r="AB1332" s="5" t="n">
        <f aca="false">IF(C1332='[1]Pesos dos Critérios'!$V$3,'[1]Pesos dos Critérios'!$V$10,IF(Planilha1!C1332='[1]Pesos dos Critérios'!$W$3,'[1]Pesos dos Critérios'!$W$10,IF(Planilha1!C1332='[1]Pesos dos Critérios'!$X$3,'[1]Pesos dos Critérios'!$X$10,IF(Planilha1!C1332='[1]Pesos dos Critérios'!$Y$3,'[1]Pesos dos Critérios'!$Y$10,'[1]Pesos dos Critérios'!$Z$10))))</f>
        <v>0.0218518518518519</v>
      </c>
      <c r="AC1332" s="5" t="n">
        <f aca="false">IF(H1332=1,'[1]Pesos dos Critérios'!$AD$10,IF(Planilha1!H1332=2,'[1]Pesos dos Critérios'!$AE$10,IF(Planilha1!H1332=3,'[1]Pesos dos Critérios'!$AF$10,IF(Planilha1!H1332=4,'[1]Pesos dos Critérios'!$AG$10,'[1]Pesos dos Critérios'!$AH$10))))</f>
        <v>0.0273809523809524</v>
      </c>
      <c r="AD1332" s="5" t="n">
        <f aca="false">IF(J1332='[1]Pesos dos Critérios'!$AA$3,'[1]Pesos dos Critérios'!$AA$10,IF(Planilha1!J1332='[1]Pesos dos Critérios'!$AB$3,'[1]Pesos dos Critérios'!$AB$10,'[1]Pesos dos Critérios'!$AC$10))</f>
        <v>0.037037037037037</v>
      </c>
      <c r="AE1332" s="5" t="n">
        <f aca="false">IF(O1332="Intervalo 1",'[1]Pesos dos Critérios'!$J$10,IF(Planilha1!O1332="Intervalo 2",'[1]Pesos dos Critérios'!$K$10,IF(Planilha1!O1332="Intervalo 3",'[1]Pesos dos Critérios'!$L$10,'[1]Pesos dos Critérios'!$M$10)))</f>
        <v>0.0375661375661376</v>
      </c>
      <c r="AF1332" s="5" t="n">
        <f aca="false">IF(Q1332="Intervalo 1",'[1]Pesos dos Critérios'!$B$10,IF(Q1332="Intervalo 2",'[1]Pesos dos Critérios'!$C$10,IF(Q1332="Intervalo 3",'[1]Pesos dos Critérios'!$D$10,'[1]Pesos dos Critérios'!$E$10)))</f>
        <v>0.0284015668347088</v>
      </c>
      <c r="AG1332" s="5" t="n">
        <f aca="false">IF(S1332="Intervalo 1",'[1]Pesos dos Critérios'!$F$10,IF(S1332="Intervalo 2",'[1]Pesos dos Critérios'!$G$10,IF(S1332="Intervalo 3",'[1]Pesos dos Critérios'!$H$10,'[1]Pesos dos Critérios'!$I$10)))</f>
        <v>0.0335693536673929</v>
      </c>
      <c r="AH1332" s="5" t="n">
        <f aca="false">IF(U1332="Intervalo 1",'[1]Pesos dos Critérios'!$N$10,IF(U1332="Intervalo 2",'[1]Pesos dos Critérios'!$O$10,IF(U1332="Intervalo 3",'[1]Pesos dos Critérios'!$P$10,'[1]Pesos dos Critérios'!$Q$10)))</f>
        <v>0.0273809523809524</v>
      </c>
      <c r="AI1332" s="5" t="n">
        <f aca="false">IF(AA1332="Intervalo 1",'[1]Pesos dos Critérios'!$R$10,IF(AA1332="Intervalo 2",'[1]Pesos dos Critérios'!$S$10,IF(AA1332="Intervalo 3",'[1]Pesos dos Critérios'!$T$10,'[1]Pesos dos Critérios'!$U$10)))</f>
        <v>0.0547619047619048</v>
      </c>
      <c r="AJ1332" s="5" t="n">
        <f aca="false">SUM(AB1332:AI1332)</f>
        <v>0.267949756480938</v>
      </c>
      <c r="AK1332" s="5" t="n">
        <v>1331</v>
      </c>
      <c r="AM1332" s="1" t="s">
        <v>52</v>
      </c>
    </row>
    <row r="1333" customFormat="false" ht="12.8" hidden="false" customHeight="true" outlineLevel="0" collapsed="false">
      <c r="A1333" s="7" t="n">
        <v>2015</v>
      </c>
      <c r="B1333" s="7" t="s">
        <v>686</v>
      </c>
      <c r="C1333" s="8" t="s">
        <v>205</v>
      </c>
      <c r="D1333" s="7" t="s">
        <v>117</v>
      </c>
      <c r="E1333" s="7" t="s">
        <v>691</v>
      </c>
      <c r="F1333" s="7" t="s">
        <v>935</v>
      </c>
      <c r="G1333" s="7" t="s">
        <v>123</v>
      </c>
      <c r="H1333" s="9" t="n">
        <v>2</v>
      </c>
      <c r="I1333" s="7" t="s">
        <v>558</v>
      </c>
      <c r="J1333" s="8" t="s">
        <v>86</v>
      </c>
      <c r="K1333" s="10" t="s">
        <v>46</v>
      </c>
      <c r="L1333" s="10" t="s">
        <v>200</v>
      </c>
      <c r="M1333" s="10" t="s">
        <v>56</v>
      </c>
      <c r="N1333" s="10" t="n">
        <v>0.011</v>
      </c>
      <c r="O1333" s="9" t="s">
        <v>49</v>
      </c>
      <c r="P1333" s="11" t="n">
        <v>0.167</v>
      </c>
      <c r="Q1333" s="8" t="s">
        <v>57</v>
      </c>
      <c r="R1333" s="11" t="n">
        <v>0.019</v>
      </c>
      <c r="S1333" s="8" t="s">
        <v>57</v>
      </c>
      <c r="T1333" s="11" t="n">
        <v>131</v>
      </c>
      <c r="U1333" s="8" t="s">
        <v>57</v>
      </c>
      <c r="V1333" s="11" t="n">
        <v>6.5</v>
      </c>
      <c r="W1333" s="11" t="n">
        <v>8.5</v>
      </c>
      <c r="X1333" s="11" t="n">
        <v>9.3</v>
      </c>
      <c r="Y1333" s="11" t="n">
        <v>11.9</v>
      </c>
      <c r="Z1333" s="11" t="n">
        <v>2.11</v>
      </c>
      <c r="AA1333" s="8" t="s">
        <v>57</v>
      </c>
      <c r="AB1333" s="5" t="n">
        <f aca="false">IF(C1333='[1]Pesos dos Critérios'!$V$3,'[1]Pesos dos Critérios'!$V$10,IF(Planilha1!C1333='[1]Pesos dos Critérios'!$W$3,'[1]Pesos dos Critérios'!$W$10,IF(Planilha1!C1333='[1]Pesos dos Critérios'!$X$3,'[1]Pesos dos Critérios'!$X$10,IF(Planilha1!C1333='[1]Pesos dos Critérios'!$Y$3,'[1]Pesos dos Critérios'!$Y$10,'[1]Pesos dos Critérios'!$Z$10))))</f>
        <v>0.0218518518518519</v>
      </c>
      <c r="AC1333" s="5" t="n">
        <f aca="false">IF(H1333=1,'[1]Pesos dos Critérios'!$AD$10,IF(Planilha1!H1333=2,'[1]Pesos dos Critérios'!$AE$10,IF(Planilha1!H1333=3,'[1]Pesos dos Critérios'!$AF$10,IF(Planilha1!H1333=4,'[1]Pesos dos Critérios'!$AG$10,'[1]Pesos dos Critérios'!$AH$10))))</f>
        <v>0.0273809523809524</v>
      </c>
      <c r="AD1333" s="5" t="n">
        <f aca="false">IF(J1333='[1]Pesos dos Critérios'!$AA$3,'[1]Pesos dos Critérios'!$AA$10,IF(Planilha1!J1333='[1]Pesos dos Critérios'!$AB$3,'[1]Pesos dos Critérios'!$AB$10,'[1]Pesos dos Critérios'!$AC$10))</f>
        <v>0.037037037037037</v>
      </c>
      <c r="AE1333" s="5" t="n">
        <f aca="false">IF(O1333="Intervalo 1",'[1]Pesos dos Critérios'!$J$10,IF(Planilha1!O1333="Intervalo 2",'[1]Pesos dos Critérios'!$K$10,IF(Planilha1!O1333="Intervalo 3",'[1]Pesos dos Critérios'!$L$10,'[1]Pesos dos Critérios'!$M$10)))</f>
        <v>0.0375661375661376</v>
      </c>
      <c r="AF1333" s="5" t="n">
        <f aca="false">IF(Q1333="Intervalo 1",'[1]Pesos dos Critérios'!$B$10,IF(Q1333="Intervalo 2",'[1]Pesos dos Critérios'!$C$10,IF(Q1333="Intervalo 3",'[1]Pesos dos Critérios'!$D$10,'[1]Pesos dos Critérios'!$E$10)))</f>
        <v>0.0284015668347088</v>
      </c>
      <c r="AG1333" s="5" t="n">
        <f aca="false">IF(S1333="Intervalo 1",'[1]Pesos dos Critérios'!$F$10,IF(S1333="Intervalo 2",'[1]Pesos dos Critérios'!$G$10,IF(S1333="Intervalo 3",'[1]Pesos dos Critérios'!$H$10,'[1]Pesos dos Critérios'!$I$10)))</f>
        <v>0.0335693536673929</v>
      </c>
      <c r="AH1333" s="5" t="n">
        <f aca="false">IF(U1333="Intervalo 1",'[1]Pesos dos Critérios'!$N$10,IF(U1333="Intervalo 2",'[1]Pesos dos Critérios'!$O$10,IF(U1333="Intervalo 3",'[1]Pesos dos Critérios'!$P$10,'[1]Pesos dos Critérios'!$Q$10)))</f>
        <v>0.0273809523809524</v>
      </c>
      <c r="AI1333" s="5" t="n">
        <f aca="false">IF(AA1333="Intervalo 1",'[1]Pesos dos Critérios'!$R$10,IF(AA1333="Intervalo 2",'[1]Pesos dos Critérios'!$S$10,IF(AA1333="Intervalo 3",'[1]Pesos dos Critérios'!$T$10,'[1]Pesos dos Critérios'!$U$10)))</f>
        <v>0.0547619047619048</v>
      </c>
      <c r="AJ1333" s="5" t="n">
        <f aca="false">SUM(AB1333:AI1333)</f>
        <v>0.267949756480938</v>
      </c>
      <c r="AK1333" s="5" t="n">
        <v>1332</v>
      </c>
      <c r="AM1333" s="1" t="s">
        <v>52</v>
      </c>
    </row>
    <row r="1334" customFormat="false" ht="12.8" hidden="false" customHeight="true" outlineLevel="0" collapsed="false">
      <c r="A1334" s="7" t="n">
        <v>2015</v>
      </c>
      <c r="B1334" s="7" t="s">
        <v>686</v>
      </c>
      <c r="C1334" s="8" t="s">
        <v>205</v>
      </c>
      <c r="D1334" s="7" t="s">
        <v>117</v>
      </c>
      <c r="E1334" s="7" t="s">
        <v>691</v>
      </c>
      <c r="F1334" s="7" t="s">
        <v>936</v>
      </c>
      <c r="G1334" s="7" t="s">
        <v>123</v>
      </c>
      <c r="H1334" s="9" t="n">
        <v>2</v>
      </c>
      <c r="I1334" s="7" t="s">
        <v>558</v>
      </c>
      <c r="J1334" s="8" t="s">
        <v>86</v>
      </c>
      <c r="K1334" s="10" t="s">
        <v>46</v>
      </c>
      <c r="L1334" s="10" t="s">
        <v>200</v>
      </c>
      <c r="M1334" s="10" t="s">
        <v>56</v>
      </c>
      <c r="N1334" s="10" t="n">
        <v>0.011</v>
      </c>
      <c r="O1334" s="9" t="s">
        <v>49</v>
      </c>
      <c r="P1334" s="11" t="n">
        <v>0.167</v>
      </c>
      <c r="Q1334" s="8" t="s">
        <v>57</v>
      </c>
      <c r="R1334" s="11" t="n">
        <v>0.019</v>
      </c>
      <c r="S1334" s="8" t="s">
        <v>57</v>
      </c>
      <c r="T1334" s="11" t="n">
        <v>131</v>
      </c>
      <c r="U1334" s="8" t="s">
        <v>57</v>
      </c>
      <c r="V1334" s="11" t="n">
        <v>6.5</v>
      </c>
      <c r="W1334" s="11" t="n">
        <v>8.5</v>
      </c>
      <c r="X1334" s="11" t="n">
        <v>9.3</v>
      </c>
      <c r="Y1334" s="11" t="n">
        <v>11.9</v>
      </c>
      <c r="Z1334" s="11" t="n">
        <v>2.11</v>
      </c>
      <c r="AA1334" s="8" t="s">
        <v>57</v>
      </c>
      <c r="AB1334" s="5" t="n">
        <f aca="false">IF(C1334='[1]Pesos dos Critérios'!$V$3,'[1]Pesos dos Critérios'!$V$10,IF(Planilha1!C1334='[1]Pesos dos Critérios'!$W$3,'[1]Pesos dos Critérios'!$W$10,IF(Planilha1!C1334='[1]Pesos dos Critérios'!$X$3,'[1]Pesos dos Critérios'!$X$10,IF(Planilha1!C1334='[1]Pesos dos Critérios'!$Y$3,'[1]Pesos dos Critérios'!$Y$10,'[1]Pesos dos Critérios'!$Z$10))))</f>
        <v>0.0218518518518519</v>
      </c>
      <c r="AC1334" s="5" t="n">
        <f aca="false">IF(H1334=1,'[1]Pesos dos Critérios'!$AD$10,IF(Planilha1!H1334=2,'[1]Pesos dos Critérios'!$AE$10,IF(Planilha1!H1334=3,'[1]Pesos dos Critérios'!$AF$10,IF(Planilha1!H1334=4,'[1]Pesos dos Critérios'!$AG$10,'[1]Pesos dos Critérios'!$AH$10))))</f>
        <v>0.0273809523809524</v>
      </c>
      <c r="AD1334" s="5" t="n">
        <f aca="false">IF(J1334='[1]Pesos dos Critérios'!$AA$3,'[1]Pesos dos Critérios'!$AA$10,IF(Planilha1!J1334='[1]Pesos dos Critérios'!$AB$3,'[1]Pesos dos Critérios'!$AB$10,'[1]Pesos dos Critérios'!$AC$10))</f>
        <v>0.037037037037037</v>
      </c>
      <c r="AE1334" s="5" t="n">
        <f aca="false">IF(O1334="Intervalo 1",'[1]Pesos dos Critérios'!$J$10,IF(Planilha1!O1334="Intervalo 2",'[1]Pesos dos Critérios'!$K$10,IF(Planilha1!O1334="Intervalo 3",'[1]Pesos dos Critérios'!$L$10,'[1]Pesos dos Critérios'!$M$10)))</f>
        <v>0.0375661375661376</v>
      </c>
      <c r="AF1334" s="5" t="n">
        <f aca="false">IF(Q1334="Intervalo 1",'[1]Pesos dos Critérios'!$B$10,IF(Q1334="Intervalo 2",'[1]Pesos dos Critérios'!$C$10,IF(Q1334="Intervalo 3",'[1]Pesos dos Critérios'!$D$10,'[1]Pesos dos Critérios'!$E$10)))</f>
        <v>0.0284015668347088</v>
      </c>
      <c r="AG1334" s="5" t="n">
        <f aca="false">IF(S1334="Intervalo 1",'[1]Pesos dos Critérios'!$F$10,IF(S1334="Intervalo 2",'[1]Pesos dos Critérios'!$G$10,IF(S1334="Intervalo 3",'[1]Pesos dos Critérios'!$H$10,'[1]Pesos dos Critérios'!$I$10)))</f>
        <v>0.0335693536673929</v>
      </c>
      <c r="AH1334" s="5" t="n">
        <f aca="false">IF(U1334="Intervalo 1",'[1]Pesos dos Critérios'!$N$10,IF(U1334="Intervalo 2",'[1]Pesos dos Critérios'!$O$10,IF(U1334="Intervalo 3",'[1]Pesos dos Critérios'!$P$10,'[1]Pesos dos Critérios'!$Q$10)))</f>
        <v>0.0273809523809524</v>
      </c>
      <c r="AI1334" s="5" t="n">
        <f aca="false">IF(AA1334="Intervalo 1",'[1]Pesos dos Critérios'!$R$10,IF(AA1334="Intervalo 2",'[1]Pesos dos Critérios'!$S$10,IF(AA1334="Intervalo 3",'[1]Pesos dos Critérios'!$T$10,'[1]Pesos dos Critérios'!$U$10)))</f>
        <v>0.0547619047619048</v>
      </c>
      <c r="AJ1334" s="5" t="n">
        <f aca="false">SUM(AB1334:AI1334)</f>
        <v>0.267949756480938</v>
      </c>
      <c r="AK1334" s="5" t="n">
        <v>1333</v>
      </c>
      <c r="AM1334" s="1" t="s">
        <v>52</v>
      </c>
    </row>
    <row r="1335" customFormat="false" ht="12.8" hidden="false" customHeight="true" outlineLevel="0" collapsed="false">
      <c r="A1335" s="7" t="n">
        <v>2015</v>
      </c>
      <c r="B1335" s="7" t="s">
        <v>686</v>
      </c>
      <c r="C1335" s="8" t="s">
        <v>205</v>
      </c>
      <c r="D1335" s="7" t="s">
        <v>117</v>
      </c>
      <c r="E1335" s="7" t="s">
        <v>691</v>
      </c>
      <c r="F1335" s="7" t="s">
        <v>119</v>
      </c>
      <c r="G1335" s="7" t="s">
        <v>224</v>
      </c>
      <c r="H1335" s="9" t="n">
        <v>2</v>
      </c>
      <c r="I1335" s="7" t="s">
        <v>558</v>
      </c>
      <c r="J1335" s="8" t="s">
        <v>86</v>
      </c>
      <c r="K1335" s="10" t="s">
        <v>46</v>
      </c>
      <c r="L1335" s="10" t="s">
        <v>200</v>
      </c>
      <c r="M1335" s="10" t="s">
        <v>56</v>
      </c>
      <c r="N1335" s="10" t="n">
        <v>0.019</v>
      </c>
      <c r="O1335" s="9" t="s">
        <v>57</v>
      </c>
      <c r="P1335" s="11" t="n">
        <v>0.536</v>
      </c>
      <c r="Q1335" s="8" t="s">
        <v>50</v>
      </c>
      <c r="R1335" s="11" t="n">
        <v>0.021</v>
      </c>
      <c r="S1335" s="8" t="s">
        <v>58</v>
      </c>
      <c r="T1335" s="11" t="n">
        <v>145</v>
      </c>
      <c r="U1335" s="8" t="s">
        <v>58</v>
      </c>
      <c r="V1335" s="11" t="n">
        <v>5.7</v>
      </c>
      <c r="W1335" s="11" t="n">
        <v>7.9</v>
      </c>
      <c r="X1335" s="11" t="n">
        <v>8.3</v>
      </c>
      <c r="Y1335" s="11" t="n">
        <v>11.2</v>
      </c>
      <c r="Z1335" s="11" t="n">
        <v>2.36</v>
      </c>
      <c r="AA1335" s="8" t="s">
        <v>58</v>
      </c>
      <c r="AB1335" s="5" t="n">
        <f aca="false">IF(C1335='[1]Pesos dos Critérios'!$V$3,'[1]Pesos dos Critérios'!$V$10,IF(Planilha1!C1335='[1]Pesos dos Critérios'!$W$3,'[1]Pesos dos Critérios'!$W$10,IF(Planilha1!C1335='[1]Pesos dos Critérios'!$X$3,'[1]Pesos dos Critérios'!$X$10,IF(Planilha1!C1335='[1]Pesos dos Critérios'!$Y$3,'[1]Pesos dos Critérios'!$Y$10,'[1]Pesos dos Critérios'!$Z$10))))</f>
        <v>0.0218518518518519</v>
      </c>
      <c r="AC1335" s="5" t="n">
        <f aca="false">IF(H1335=1,'[1]Pesos dos Critérios'!$AD$10,IF(Planilha1!H1335=2,'[1]Pesos dos Critérios'!$AE$10,IF(Planilha1!H1335=3,'[1]Pesos dos Critérios'!$AF$10,IF(Planilha1!H1335=4,'[1]Pesos dos Critérios'!$AG$10,'[1]Pesos dos Critérios'!$AH$10))))</f>
        <v>0.0273809523809524</v>
      </c>
      <c r="AD1335" s="5" t="n">
        <f aca="false">IF(J1335='[1]Pesos dos Critérios'!$AA$3,'[1]Pesos dos Critérios'!$AA$10,IF(Planilha1!J1335='[1]Pesos dos Critérios'!$AB$3,'[1]Pesos dos Critérios'!$AB$10,'[1]Pesos dos Critérios'!$AC$10))</f>
        <v>0.037037037037037</v>
      </c>
      <c r="AE1335" s="5" t="n">
        <f aca="false">IF(O1335="Intervalo 1",'[1]Pesos dos Critérios'!$J$10,IF(Planilha1!O1335="Intervalo 2",'[1]Pesos dos Critérios'!$K$10,IF(Planilha1!O1335="Intervalo 3",'[1]Pesos dos Critérios'!$L$10,'[1]Pesos dos Critérios'!$M$10)))</f>
        <v>0.032010582010582</v>
      </c>
      <c r="AF1335" s="5" t="n">
        <f aca="false">IF(Q1335="Intervalo 1",'[1]Pesos dos Critérios'!$B$10,IF(Q1335="Intervalo 2",'[1]Pesos dos Critérios'!$C$10,IF(Q1335="Intervalo 3",'[1]Pesos dos Critérios'!$D$10,'[1]Pesos dos Critérios'!$E$10)))</f>
        <v>0.00850049898450227</v>
      </c>
      <c r="AG1335" s="5" t="n">
        <f aca="false">IF(S1335="Intervalo 1",'[1]Pesos dos Critérios'!$F$10,IF(S1335="Intervalo 2",'[1]Pesos dos Critérios'!$G$10,IF(S1335="Intervalo 3",'[1]Pesos dos Critérios'!$H$10,'[1]Pesos dos Critérios'!$I$10)))</f>
        <v>0.0255809731299927</v>
      </c>
      <c r="AH1335" s="5" t="n">
        <f aca="false">IF(U1335="Intervalo 1",'[1]Pesos dos Critérios'!$N$10,IF(U1335="Intervalo 2",'[1]Pesos dos Critérios'!$O$10,IF(U1335="Intervalo 3",'[1]Pesos dos Critérios'!$P$10,'[1]Pesos dos Critérios'!$Q$10)))</f>
        <v>0.0273809523809524</v>
      </c>
      <c r="AI1335" s="5" t="n">
        <f aca="false">IF(AA1335="Intervalo 1",'[1]Pesos dos Critérios'!$R$10,IF(AA1335="Intervalo 2",'[1]Pesos dos Critérios'!$S$10,IF(AA1335="Intervalo 3",'[1]Pesos dos Critérios'!$T$10,'[1]Pesos dos Critérios'!$U$10)))</f>
        <v>0.0547619047619048</v>
      </c>
      <c r="AJ1335" s="5" t="n">
        <f aca="false">SUM(AB1335:AI1335)</f>
        <v>0.234504752537775</v>
      </c>
      <c r="AK1335" s="5" t="n">
        <v>1334</v>
      </c>
      <c r="AM1335" s="1" t="s">
        <v>96</v>
      </c>
    </row>
    <row r="1336" customFormat="false" ht="12.8" hidden="false" customHeight="true" outlineLevel="0" collapsed="false">
      <c r="A1336" s="7" t="n">
        <v>2015</v>
      </c>
      <c r="B1336" s="7" t="s">
        <v>686</v>
      </c>
      <c r="C1336" s="8" t="s">
        <v>205</v>
      </c>
      <c r="D1336" s="7" t="s">
        <v>117</v>
      </c>
      <c r="E1336" s="7" t="s">
        <v>691</v>
      </c>
      <c r="F1336" s="7" t="s">
        <v>586</v>
      </c>
      <c r="G1336" s="7" t="s">
        <v>224</v>
      </c>
      <c r="H1336" s="9" t="n">
        <v>2</v>
      </c>
      <c r="I1336" s="7" t="s">
        <v>558</v>
      </c>
      <c r="J1336" s="8" t="s">
        <v>86</v>
      </c>
      <c r="K1336" s="10" t="s">
        <v>46</v>
      </c>
      <c r="L1336" s="10" t="s">
        <v>200</v>
      </c>
      <c r="M1336" s="10" t="s">
        <v>56</v>
      </c>
      <c r="N1336" s="10" t="n">
        <v>0.019</v>
      </c>
      <c r="O1336" s="9" t="s">
        <v>57</v>
      </c>
      <c r="P1336" s="11" t="n">
        <v>0.536</v>
      </c>
      <c r="Q1336" s="8" t="s">
        <v>50</v>
      </c>
      <c r="R1336" s="11" t="n">
        <v>0.021</v>
      </c>
      <c r="S1336" s="8" t="s">
        <v>58</v>
      </c>
      <c r="T1336" s="11" t="n">
        <v>145</v>
      </c>
      <c r="U1336" s="8" t="s">
        <v>58</v>
      </c>
      <c r="V1336" s="11" t="n">
        <v>5.7</v>
      </c>
      <c r="W1336" s="11" t="n">
        <v>7.9</v>
      </c>
      <c r="X1336" s="11" t="n">
        <v>8.3</v>
      </c>
      <c r="Y1336" s="11" t="n">
        <v>11.2</v>
      </c>
      <c r="Z1336" s="11" t="n">
        <v>2.36</v>
      </c>
      <c r="AA1336" s="8" t="s">
        <v>58</v>
      </c>
      <c r="AB1336" s="5" t="n">
        <f aca="false">IF(C1336='[1]Pesos dos Critérios'!$V$3,'[1]Pesos dos Critérios'!$V$10,IF(Planilha1!C1336='[1]Pesos dos Critérios'!$W$3,'[1]Pesos dos Critérios'!$W$10,IF(Planilha1!C1336='[1]Pesos dos Critérios'!$X$3,'[1]Pesos dos Critérios'!$X$10,IF(Planilha1!C1336='[1]Pesos dos Critérios'!$Y$3,'[1]Pesos dos Critérios'!$Y$10,'[1]Pesos dos Critérios'!$Z$10))))</f>
        <v>0.0218518518518519</v>
      </c>
      <c r="AC1336" s="5" t="n">
        <f aca="false">IF(H1336=1,'[1]Pesos dos Critérios'!$AD$10,IF(Planilha1!H1336=2,'[1]Pesos dos Critérios'!$AE$10,IF(Planilha1!H1336=3,'[1]Pesos dos Critérios'!$AF$10,IF(Planilha1!H1336=4,'[1]Pesos dos Critérios'!$AG$10,'[1]Pesos dos Critérios'!$AH$10))))</f>
        <v>0.0273809523809524</v>
      </c>
      <c r="AD1336" s="5" t="n">
        <f aca="false">IF(J1336='[1]Pesos dos Critérios'!$AA$3,'[1]Pesos dos Critérios'!$AA$10,IF(Planilha1!J1336='[1]Pesos dos Critérios'!$AB$3,'[1]Pesos dos Critérios'!$AB$10,'[1]Pesos dos Critérios'!$AC$10))</f>
        <v>0.037037037037037</v>
      </c>
      <c r="AE1336" s="5" t="n">
        <f aca="false">IF(O1336="Intervalo 1",'[1]Pesos dos Critérios'!$J$10,IF(Planilha1!O1336="Intervalo 2",'[1]Pesos dos Critérios'!$K$10,IF(Planilha1!O1336="Intervalo 3",'[1]Pesos dos Critérios'!$L$10,'[1]Pesos dos Critérios'!$M$10)))</f>
        <v>0.032010582010582</v>
      </c>
      <c r="AF1336" s="5" t="n">
        <f aca="false">IF(Q1336="Intervalo 1",'[1]Pesos dos Critérios'!$B$10,IF(Q1336="Intervalo 2",'[1]Pesos dos Critérios'!$C$10,IF(Q1336="Intervalo 3",'[1]Pesos dos Critérios'!$D$10,'[1]Pesos dos Critérios'!$E$10)))</f>
        <v>0.00850049898450227</v>
      </c>
      <c r="AG1336" s="5" t="n">
        <f aca="false">IF(S1336="Intervalo 1",'[1]Pesos dos Critérios'!$F$10,IF(S1336="Intervalo 2",'[1]Pesos dos Critérios'!$G$10,IF(S1336="Intervalo 3",'[1]Pesos dos Critérios'!$H$10,'[1]Pesos dos Critérios'!$I$10)))</f>
        <v>0.0255809731299927</v>
      </c>
      <c r="AH1336" s="5" t="n">
        <f aca="false">IF(U1336="Intervalo 1",'[1]Pesos dos Critérios'!$N$10,IF(U1336="Intervalo 2",'[1]Pesos dos Critérios'!$O$10,IF(U1336="Intervalo 3",'[1]Pesos dos Critérios'!$P$10,'[1]Pesos dos Critérios'!$Q$10)))</f>
        <v>0.0273809523809524</v>
      </c>
      <c r="AI1336" s="5" t="n">
        <f aca="false">IF(AA1336="Intervalo 1",'[1]Pesos dos Critérios'!$R$10,IF(AA1336="Intervalo 2",'[1]Pesos dos Critérios'!$S$10,IF(AA1336="Intervalo 3",'[1]Pesos dos Critérios'!$T$10,'[1]Pesos dos Critérios'!$U$10)))</f>
        <v>0.0547619047619048</v>
      </c>
      <c r="AJ1336" s="5" t="n">
        <f aca="false">SUM(AB1336:AI1336)</f>
        <v>0.234504752537775</v>
      </c>
      <c r="AK1336" s="5" t="n">
        <v>1335</v>
      </c>
      <c r="AM1336" s="1" t="s">
        <v>96</v>
      </c>
    </row>
    <row r="1337" customFormat="false" ht="12.8" hidden="false" customHeight="true" outlineLevel="0" collapsed="false">
      <c r="A1337" s="7" t="n">
        <v>2015</v>
      </c>
      <c r="B1337" s="7" t="s">
        <v>686</v>
      </c>
      <c r="C1337" s="8" t="s">
        <v>205</v>
      </c>
      <c r="D1337" s="7" t="s">
        <v>117</v>
      </c>
      <c r="E1337" s="7" t="s">
        <v>691</v>
      </c>
      <c r="F1337" s="7" t="s">
        <v>122</v>
      </c>
      <c r="G1337" s="7" t="s">
        <v>224</v>
      </c>
      <c r="H1337" s="9" t="n">
        <v>2</v>
      </c>
      <c r="I1337" s="7" t="s">
        <v>558</v>
      </c>
      <c r="J1337" s="8" t="s">
        <v>86</v>
      </c>
      <c r="K1337" s="10" t="s">
        <v>46</v>
      </c>
      <c r="L1337" s="10" t="s">
        <v>200</v>
      </c>
      <c r="M1337" s="10" t="s">
        <v>56</v>
      </c>
      <c r="N1337" s="10" t="n">
        <v>0.019</v>
      </c>
      <c r="O1337" s="9" t="s">
        <v>57</v>
      </c>
      <c r="P1337" s="11" t="n">
        <v>0.536</v>
      </c>
      <c r="Q1337" s="8" t="s">
        <v>50</v>
      </c>
      <c r="R1337" s="11" t="n">
        <v>0.021</v>
      </c>
      <c r="S1337" s="8" t="s">
        <v>58</v>
      </c>
      <c r="T1337" s="11" t="n">
        <v>145</v>
      </c>
      <c r="U1337" s="8" t="s">
        <v>58</v>
      </c>
      <c r="V1337" s="11" t="n">
        <v>5.7</v>
      </c>
      <c r="W1337" s="11" t="n">
        <v>7.9</v>
      </c>
      <c r="X1337" s="11" t="n">
        <v>8.3</v>
      </c>
      <c r="Y1337" s="11" t="n">
        <v>11.2</v>
      </c>
      <c r="Z1337" s="11" t="n">
        <v>2.36</v>
      </c>
      <c r="AA1337" s="8" t="s">
        <v>58</v>
      </c>
      <c r="AB1337" s="5" t="n">
        <f aca="false">IF(C1337='[1]Pesos dos Critérios'!$V$3,'[1]Pesos dos Critérios'!$V$10,IF(Planilha1!C1337='[1]Pesos dos Critérios'!$W$3,'[1]Pesos dos Critérios'!$W$10,IF(Planilha1!C1337='[1]Pesos dos Critérios'!$X$3,'[1]Pesos dos Critérios'!$X$10,IF(Planilha1!C1337='[1]Pesos dos Critérios'!$Y$3,'[1]Pesos dos Critérios'!$Y$10,'[1]Pesos dos Critérios'!$Z$10))))</f>
        <v>0.0218518518518519</v>
      </c>
      <c r="AC1337" s="5" t="n">
        <f aca="false">IF(H1337=1,'[1]Pesos dos Critérios'!$AD$10,IF(Planilha1!H1337=2,'[1]Pesos dos Critérios'!$AE$10,IF(Planilha1!H1337=3,'[1]Pesos dos Critérios'!$AF$10,IF(Planilha1!H1337=4,'[1]Pesos dos Critérios'!$AG$10,'[1]Pesos dos Critérios'!$AH$10))))</f>
        <v>0.0273809523809524</v>
      </c>
      <c r="AD1337" s="5" t="n">
        <f aca="false">IF(J1337='[1]Pesos dos Critérios'!$AA$3,'[1]Pesos dos Critérios'!$AA$10,IF(Planilha1!J1337='[1]Pesos dos Critérios'!$AB$3,'[1]Pesos dos Critérios'!$AB$10,'[1]Pesos dos Critérios'!$AC$10))</f>
        <v>0.037037037037037</v>
      </c>
      <c r="AE1337" s="5" t="n">
        <f aca="false">IF(O1337="Intervalo 1",'[1]Pesos dos Critérios'!$J$10,IF(Planilha1!O1337="Intervalo 2",'[1]Pesos dos Critérios'!$K$10,IF(Planilha1!O1337="Intervalo 3",'[1]Pesos dos Critérios'!$L$10,'[1]Pesos dos Critérios'!$M$10)))</f>
        <v>0.032010582010582</v>
      </c>
      <c r="AF1337" s="5" t="n">
        <f aca="false">IF(Q1337="Intervalo 1",'[1]Pesos dos Critérios'!$B$10,IF(Q1337="Intervalo 2",'[1]Pesos dos Critérios'!$C$10,IF(Q1337="Intervalo 3",'[1]Pesos dos Critérios'!$D$10,'[1]Pesos dos Critérios'!$E$10)))</f>
        <v>0.00850049898450227</v>
      </c>
      <c r="AG1337" s="5" t="n">
        <f aca="false">IF(S1337="Intervalo 1",'[1]Pesos dos Critérios'!$F$10,IF(S1337="Intervalo 2",'[1]Pesos dos Critérios'!$G$10,IF(S1337="Intervalo 3",'[1]Pesos dos Critérios'!$H$10,'[1]Pesos dos Critérios'!$I$10)))</f>
        <v>0.0255809731299927</v>
      </c>
      <c r="AH1337" s="5" t="n">
        <f aca="false">IF(U1337="Intervalo 1",'[1]Pesos dos Critérios'!$N$10,IF(U1337="Intervalo 2",'[1]Pesos dos Critérios'!$O$10,IF(U1337="Intervalo 3",'[1]Pesos dos Critérios'!$P$10,'[1]Pesos dos Critérios'!$Q$10)))</f>
        <v>0.0273809523809524</v>
      </c>
      <c r="AI1337" s="5" t="n">
        <f aca="false">IF(AA1337="Intervalo 1",'[1]Pesos dos Critérios'!$R$10,IF(AA1337="Intervalo 2",'[1]Pesos dos Critérios'!$S$10,IF(AA1337="Intervalo 3",'[1]Pesos dos Critérios'!$T$10,'[1]Pesos dos Critérios'!$U$10)))</f>
        <v>0.0547619047619048</v>
      </c>
      <c r="AJ1337" s="5" t="n">
        <f aca="false">SUM(AB1337:AI1337)</f>
        <v>0.234504752537775</v>
      </c>
      <c r="AK1337" s="5" t="n">
        <v>1336</v>
      </c>
      <c r="AM1337" s="1" t="s">
        <v>96</v>
      </c>
    </row>
    <row r="1338" customFormat="false" ht="12.8" hidden="false" customHeight="true" outlineLevel="0" collapsed="false">
      <c r="A1338" s="7" t="n">
        <v>2015</v>
      </c>
      <c r="B1338" s="7" t="s">
        <v>686</v>
      </c>
      <c r="C1338" s="8" t="s">
        <v>205</v>
      </c>
      <c r="D1338" s="7" t="s">
        <v>117</v>
      </c>
      <c r="E1338" s="7" t="s">
        <v>284</v>
      </c>
      <c r="F1338" s="7" t="s">
        <v>840</v>
      </c>
      <c r="G1338" s="7" t="s">
        <v>123</v>
      </c>
      <c r="H1338" s="9" t="n">
        <v>2</v>
      </c>
      <c r="I1338" s="7" t="s">
        <v>558</v>
      </c>
      <c r="J1338" s="8" t="s">
        <v>86</v>
      </c>
      <c r="K1338" s="10" t="s">
        <v>46</v>
      </c>
      <c r="L1338" s="10" t="s">
        <v>200</v>
      </c>
      <c r="M1338" s="10" t="s">
        <v>48</v>
      </c>
      <c r="N1338" s="10" t="n">
        <v>0.014</v>
      </c>
      <c r="O1338" s="9" t="s">
        <v>49</v>
      </c>
      <c r="P1338" s="11" t="n">
        <v>0.209</v>
      </c>
      <c r="Q1338" s="8" t="s">
        <v>57</v>
      </c>
      <c r="R1338" s="11" t="n">
        <v>0.026</v>
      </c>
      <c r="S1338" s="8" t="s">
        <v>58</v>
      </c>
      <c r="T1338" s="11" t="n">
        <v>138</v>
      </c>
      <c r="U1338" s="8" t="s">
        <v>58</v>
      </c>
      <c r="V1338" s="11" t="n">
        <v>6.02</v>
      </c>
      <c r="W1338" s="11" t="n">
        <v>8.54</v>
      </c>
      <c r="X1338" s="11" t="n">
        <v>8.6</v>
      </c>
      <c r="Y1338" s="11" t="n">
        <v>12.2</v>
      </c>
      <c r="Z1338" s="11" t="n">
        <v>2.24</v>
      </c>
      <c r="AA1338" s="8" t="s">
        <v>58</v>
      </c>
      <c r="AB1338" s="5" t="n">
        <f aca="false">IF(C1338='[1]Pesos dos Critérios'!$V$3,'[1]Pesos dos Critérios'!$V$10,IF(Planilha1!C1338='[1]Pesos dos Critérios'!$W$3,'[1]Pesos dos Critérios'!$W$10,IF(Planilha1!C1338='[1]Pesos dos Critérios'!$X$3,'[1]Pesos dos Critérios'!$X$10,IF(Planilha1!C1338='[1]Pesos dos Critérios'!$Y$3,'[1]Pesos dos Critérios'!$Y$10,'[1]Pesos dos Critérios'!$Z$10))))</f>
        <v>0.0218518518518519</v>
      </c>
      <c r="AC1338" s="5" t="n">
        <f aca="false">IF(H1338=1,'[1]Pesos dos Critérios'!$AD$10,IF(Planilha1!H1338=2,'[1]Pesos dos Critérios'!$AE$10,IF(Planilha1!H1338=3,'[1]Pesos dos Critérios'!$AF$10,IF(Planilha1!H1338=4,'[1]Pesos dos Critérios'!$AG$10,'[1]Pesos dos Critérios'!$AH$10))))</f>
        <v>0.0273809523809524</v>
      </c>
      <c r="AD1338" s="5" t="n">
        <f aca="false">IF(J1338='[1]Pesos dos Critérios'!$AA$3,'[1]Pesos dos Critérios'!$AA$10,IF(Planilha1!J1338='[1]Pesos dos Critérios'!$AB$3,'[1]Pesos dos Critérios'!$AB$10,'[1]Pesos dos Critérios'!$AC$10))</f>
        <v>0.037037037037037</v>
      </c>
      <c r="AE1338" s="5" t="n">
        <f aca="false">IF(O1338="Intervalo 1",'[1]Pesos dos Critérios'!$J$10,IF(Planilha1!O1338="Intervalo 2",'[1]Pesos dos Critérios'!$K$10,IF(Planilha1!O1338="Intervalo 3",'[1]Pesos dos Critérios'!$L$10,'[1]Pesos dos Critérios'!$M$10)))</f>
        <v>0.0375661375661376</v>
      </c>
      <c r="AF1338" s="5" t="n">
        <f aca="false">IF(Q1338="Intervalo 1",'[1]Pesos dos Critérios'!$B$10,IF(Q1338="Intervalo 2",'[1]Pesos dos Critérios'!$C$10,IF(Q1338="Intervalo 3",'[1]Pesos dos Critérios'!$D$10,'[1]Pesos dos Critérios'!$E$10)))</f>
        <v>0.0284015668347088</v>
      </c>
      <c r="AG1338" s="5" t="n">
        <f aca="false">IF(S1338="Intervalo 1",'[1]Pesos dos Critérios'!$F$10,IF(S1338="Intervalo 2",'[1]Pesos dos Critérios'!$G$10,IF(S1338="Intervalo 3",'[1]Pesos dos Critérios'!$H$10,'[1]Pesos dos Critérios'!$I$10)))</f>
        <v>0.0255809731299927</v>
      </c>
      <c r="AH1338" s="5" t="n">
        <f aca="false">IF(U1338="Intervalo 1",'[1]Pesos dos Critérios'!$N$10,IF(U1338="Intervalo 2",'[1]Pesos dos Critérios'!$O$10,IF(U1338="Intervalo 3",'[1]Pesos dos Critérios'!$P$10,'[1]Pesos dos Critérios'!$Q$10)))</f>
        <v>0.0273809523809524</v>
      </c>
      <c r="AI1338" s="5" t="n">
        <f aca="false">IF(AA1338="Intervalo 1",'[1]Pesos dos Critérios'!$R$10,IF(AA1338="Intervalo 2",'[1]Pesos dos Critérios'!$S$10,IF(AA1338="Intervalo 3",'[1]Pesos dos Critérios'!$T$10,'[1]Pesos dos Critérios'!$U$10)))</f>
        <v>0.0547619047619048</v>
      </c>
      <c r="AJ1338" s="5" t="n">
        <f aca="false">SUM(AB1338:AI1338)</f>
        <v>0.259961375943538</v>
      </c>
      <c r="AK1338" s="5" t="n">
        <v>1337</v>
      </c>
      <c r="AM1338" s="1" t="s">
        <v>52</v>
      </c>
    </row>
    <row r="1339" customFormat="false" ht="12.8" hidden="false" customHeight="true" outlineLevel="0" collapsed="false">
      <c r="A1339" s="7" t="n">
        <v>2015</v>
      </c>
      <c r="B1339" s="7" t="s">
        <v>686</v>
      </c>
      <c r="C1339" s="8" t="s">
        <v>205</v>
      </c>
      <c r="D1339" s="7" t="s">
        <v>117</v>
      </c>
      <c r="E1339" s="7" t="s">
        <v>284</v>
      </c>
      <c r="F1339" s="7" t="s">
        <v>937</v>
      </c>
      <c r="G1339" s="7" t="s">
        <v>123</v>
      </c>
      <c r="H1339" s="9" t="n">
        <v>2</v>
      </c>
      <c r="I1339" s="7" t="s">
        <v>558</v>
      </c>
      <c r="J1339" s="8" t="s">
        <v>86</v>
      </c>
      <c r="K1339" s="10" t="s">
        <v>46</v>
      </c>
      <c r="L1339" s="10" t="s">
        <v>200</v>
      </c>
      <c r="M1339" s="10" t="s">
        <v>48</v>
      </c>
      <c r="N1339" s="10" t="n">
        <v>0.014</v>
      </c>
      <c r="O1339" s="9" t="s">
        <v>49</v>
      </c>
      <c r="P1339" s="11" t="n">
        <v>0.209</v>
      </c>
      <c r="Q1339" s="8" t="s">
        <v>57</v>
      </c>
      <c r="R1339" s="11" t="n">
        <v>0.026</v>
      </c>
      <c r="S1339" s="8" t="s">
        <v>58</v>
      </c>
      <c r="T1339" s="11" t="n">
        <v>138</v>
      </c>
      <c r="U1339" s="8" t="s">
        <v>58</v>
      </c>
      <c r="V1339" s="11" t="n">
        <v>6.02</v>
      </c>
      <c r="W1339" s="11" t="n">
        <v>8.54</v>
      </c>
      <c r="X1339" s="11" t="n">
        <v>8.6</v>
      </c>
      <c r="Y1339" s="11" t="n">
        <v>12.2</v>
      </c>
      <c r="Z1339" s="11" t="n">
        <v>2.24</v>
      </c>
      <c r="AA1339" s="8" t="s">
        <v>58</v>
      </c>
      <c r="AB1339" s="5" t="n">
        <f aca="false">IF(C1339='[1]Pesos dos Critérios'!$V$3,'[1]Pesos dos Critérios'!$V$10,IF(Planilha1!C1339='[1]Pesos dos Critérios'!$W$3,'[1]Pesos dos Critérios'!$W$10,IF(Planilha1!C1339='[1]Pesos dos Critérios'!$X$3,'[1]Pesos dos Critérios'!$X$10,IF(Planilha1!C1339='[1]Pesos dos Critérios'!$Y$3,'[1]Pesos dos Critérios'!$Y$10,'[1]Pesos dos Critérios'!$Z$10))))</f>
        <v>0.0218518518518519</v>
      </c>
      <c r="AC1339" s="5" t="n">
        <f aca="false">IF(H1339=1,'[1]Pesos dos Critérios'!$AD$10,IF(Planilha1!H1339=2,'[1]Pesos dos Critérios'!$AE$10,IF(Planilha1!H1339=3,'[1]Pesos dos Critérios'!$AF$10,IF(Planilha1!H1339=4,'[1]Pesos dos Critérios'!$AG$10,'[1]Pesos dos Critérios'!$AH$10))))</f>
        <v>0.0273809523809524</v>
      </c>
      <c r="AD1339" s="5" t="n">
        <f aca="false">IF(J1339='[1]Pesos dos Critérios'!$AA$3,'[1]Pesos dos Critérios'!$AA$10,IF(Planilha1!J1339='[1]Pesos dos Critérios'!$AB$3,'[1]Pesos dos Critérios'!$AB$10,'[1]Pesos dos Critérios'!$AC$10))</f>
        <v>0.037037037037037</v>
      </c>
      <c r="AE1339" s="5" t="n">
        <f aca="false">IF(O1339="Intervalo 1",'[1]Pesos dos Critérios'!$J$10,IF(Planilha1!O1339="Intervalo 2",'[1]Pesos dos Critérios'!$K$10,IF(Planilha1!O1339="Intervalo 3",'[1]Pesos dos Critérios'!$L$10,'[1]Pesos dos Critérios'!$M$10)))</f>
        <v>0.0375661375661376</v>
      </c>
      <c r="AF1339" s="5" t="n">
        <f aca="false">IF(Q1339="Intervalo 1",'[1]Pesos dos Critérios'!$B$10,IF(Q1339="Intervalo 2",'[1]Pesos dos Critérios'!$C$10,IF(Q1339="Intervalo 3",'[1]Pesos dos Critérios'!$D$10,'[1]Pesos dos Critérios'!$E$10)))</f>
        <v>0.0284015668347088</v>
      </c>
      <c r="AG1339" s="5" t="n">
        <f aca="false">IF(S1339="Intervalo 1",'[1]Pesos dos Critérios'!$F$10,IF(S1339="Intervalo 2",'[1]Pesos dos Critérios'!$G$10,IF(S1339="Intervalo 3",'[1]Pesos dos Critérios'!$H$10,'[1]Pesos dos Critérios'!$I$10)))</f>
        <v>0.0255809731299927</v>
      </c>
      <c r="AH1339" s="5" t="n">
        <f aca="false">IF(U1339="Intervalo 1",'[1]Pesos dos Critérios'!$N$10,IF(U1339="Intervalo 2",'[1]Pesos dos Critérios'!$O$10,IF(U1339="Intervalo 3",'[1]Pesos dos Critérios'!$P$10,'[1]Pesos dos Critérios'!$Q$10)))</f>
        <v>0.0273809523809524</v>
      </c>
      <c r="AI1339" s="5" t="n">
        <f aca="false">IF(AA1339="Intervalo 1",'[1]Pesos dos Critérios'!$R$10,IF(AA1339="Intervalo 2",'[1]Pesos dos Critérios'!$S$10,IF(AA1339="Intervalo 3",'[1]Pesos dos Critérios'!$T$10,'[1]Pesos dos Critérios'!$U$10)))</f>
        <v>0.0547619047619048</v>
      </c>
      <c r="AJ1339" s="5" t="n">
        <f aca="false">SUM(AB1339:AI1339)</f>
        <v>0.259961375943538</v>
      </c>
      <c r="AK1339" s="5" t="n">
        <v>1338</v>
      </c>
      <c r="AM1339" s="1" t="s">
        <v>52</v>
      </c>
    </row>
    <row r="1340" customFormat="false" ht="12.8" hidden="false" customHeight="true" outlineLevel="0" collapsed="false">
      <c r="A1340" s="7" t="n">
        <v>2015</v>
      </c>
      <c r="B1340" s="7" t="s">
        <v>686</v>
      </c>
      <c r="C1340" s="8" t="s">
        <v>205</v>
      </c>
      <c r="D1340" s="7" t="s">
        <v>117</v>
      </c>
      <c r="E1340" s="7" t="s">
        <v>691</v>
      </c>
      <c r="F1340" s="7" t="s">
        <v>119</v>
      </c>
      <c r="G1340" s="7" t="s">
        <v>224</v>
      </c>
      <c r="H1340" s="9" t="n">
        <v>2</v>
      </c>
      <c r="I1340" s="7" t="s">
        <v>44</v>
      </c>
      <c r="J1340" s="8" t="s">
        <v>45</v>
      </c>
      <c r="K1340" s="10" t="s">
        <v>46</v>
      </c>
      <c r="L1340" s="10" t="s">
        <v>200</v>
      </c>
      <c r="M1340" s="10" t="s">
        <v>56</v>
      </c>
      <c r="N1340" s="10" t="n">
        <v>0.017</v>
      </c>
      <c r="O1340" s="9" t="s">
        <v>57</v>
      </c>
      <c r="P1340" s="11" t="n">
        <v>0.777</v>
      </c>
      <c r="Q1340" s="8" t="s">
        <v>50</v>
      </c>
      <c r="R1340" s="11" t="n">
        <v>0.032</v>
      </c>
      <c r="S1340" s="8" t="s">
        <v>58</v>
      </c>
      <c r="T1340" s="11" t="n">
        <v>140</v>
      </c>
      <c r="U1340" s="8" t="s">
        <v>58</v>
      </c>
      <c r="V1340" s="11" t="n">
        <v>6.1</v>
      </c>
      <c r="W1340" s="11" t="n">
        <v>7.7</v>
      </c>
      <c r="X1340" s="11" t="n">
        <v>8.7</v>
      </c>
      <c r="Y1340" s="11" t="n">
        <v>11.3</v>
      </c>
      <c r="Z1340" s="11" t="n">
        <v>2.27</v>
      </c>
      <c r="AA1340" s="8" t="s">
        <v>58</v>
      </c>
      <c r="AB1340" s="5" t="n">
        <f aca="false">IF(C1340='[1]Pesos dos Critérios'!$V$3,'[1]Pesos dos Critérios'!$V$10,IF(Planilha1!C1340='[1]Pesos dos Critérios'!$W$3,'[1]Pesos dos Critérios'!$W$10,IF(Planilha1!C1340='[1]Pesos dos Critérios'!$X$3,'[1]Pesos dos Critérios'!$X$10,IF(Planilha1!C1340='[1]Pesos dos Critérios'!$Y$3,'[1]Pesos dos Critérios'!$Y$10,'[1]Pesos dos Critérios'!$Z$10))))</f>
        <v>0.0218518518518519</v>
      </c>
      <c r="AC1340" s="5" t="n">
        <f aca="false">IF(H1340=1,'[1]Pesos dos Critérios'!$AD$10,IF(Planilha1!H1340=2,'[1]Pesos dos Critérios'!$AE$10,IF(Planilha1!H1340=3,'[1]Pesos dos Critérios'!$AF$10,IF(Planilha1!H1340=4,'[1]Pesos dos Critérios'!$AG$10,'[1]Pesos dos Critérios'!$AH$10))))</f>
        <v>0.0273809523809524</v>
      </c>
      <c r="AD1340" s="5" t="n">
        <f aca="false">IF(J1340='[1]Pesos dos Critérios'!$AA$3,'[1]Pesos dos Critérios'!$AA$10,IF(Planilha1!J1340='[1]Pesos dos Critérios'!$AB$3,'[1]Pesos dos Critérios'!$AB$10,'[1]Pesos dos Critérios'!$AC$10))</f>
        <v>0.037037037037037</v>
      </c>
      <c r="AE1340" s="5" t="n">
        <f aca="false">IF(O1340="Intervalo 1",'[1]Pesos dos Critérios'!$J$10,IF(Planilha1!O1340="Intervalo 2",'[1]Pesos dos Critérios'!$K$10,IF(Planilha1!O1340="Intervalo 3",'[1]Pesos dos Critérios'!$L$10,'[1]Pesos dos Critérios'!$M$10)))</f>
        <v>0.032010582010582</v>
      </c>
      <c r="AF1340" s="5" t="n">
        <f aca="false">IF(Q1340="Intervalo 1",'[1]Pesos dos Critérios'!$B$10,IF(Q1340="Intervalo 2",'[1]Pesos dos Critérios'!$C$10,IF(Q1340="Intervalo 3",'[1]Pesos dos Critérios'!$D$10,'[1]Pesos dos Critérios'!$E$10)))</f>
        <v>0.00850049898450227</v>
      </c>
      <c r="AG1340" s="5" t="n">
        <f aca="false">IF(S1340="Intervalo 1",'[1]Pesos dos Critérios'!$F$10,IF(S1340="Intervalo 2",'[1]Pesos dos Critérios'!$G$10,IF(S1340="Intervalo 3",'[1]Pesos dos Critérios'!$H$10,'[1]Pesos dos Critérios'!$I$10)))</f>
        <v>0.0255809731299927</v>
      </c>
      <c r="AH1340" s="5" t="n">
        <f aca="false">IF(U1340="Intervalo 1",'[1]Pesos dos Critérios'!$N$10,IF(U1340="Intervalo 2",'[1]Pesos dos Critérios'!$O$10,IF(U1340="Intervalo 3",'[1]Pesos dos Critérios'!$P$10,'[1]Pesos dos Critérios'!$Q$10)))</f>
        <v>0.0273809523809524</v>
      </c>
      <c r="AI1340" s="5" t="n">
        <f aca="false">IF(AA1340="Intervalo 1",'[1]Pesos dos Critérios'!$R$10,IF(AA1340="Intervalo 2",'[1]Pesos dos Critérios'!$S$10,IF(AA1340="Intervalo 3",'[1]Pesos dos Critérios'!$T$10,'[1]Pesos dos Critérios'!$U$10)))</f>
        <v>0.0547619047619048</v>
      </c>
      <c r="AJ1340" s="5" t="n">
        <f aca="false">SUM(AB1340:AI1340)</f>
        <v>0.234504752537775</v>
      </c>
      <c r="AK1340" s="5" t="n">
        <v>1339</v>
      </c>
      <c r="AM1340" s="1" t="s">
        <v>96</v>
      </c>
    </row>
    <row r="1341" customFormat="false" ht="12.8" hidden="false" customHeight="true" outlineLevel="0" collapsed="false">
      <c r="A1341" s="7" t="n">
        <v>2015</v>
      </c>
      <c r="B1341" s="7" t="s">
        <v>686</v>
      </c>
      <c r="C1341" s="8" t="s">
        <v>205</v>
      </c>
      <c r="D1341" s="7" t="s">
        <v>117</v>
      </c>
      <c r="E1341" s="7" t="s">
        <v>691</v>
      </c>
      <c r="F1341" s="7" t="s">
        <v>586</v>
      </c>
      <c r="G1341" s="7" t="s">
        <v>224</v>
      </c>
      <c r="H1341" s="9" t="n">
        <v>2</v>
      </c>
      <c r="I1341" s="7" t="s">
        <v>44</v>
      </c>
      <c r="J1341" s="8" t="s">
        <v>45</v>
      </c>
      <c r="K1341" s="10" t="s">
        <v>46</v>
      </c>
      <c r="L1341" s="10" t="s">
        <v>200</v>
      </c>
      <c r="M1341" s="10" t="s">
        <v>56</v>
      </c>
      <c r="N1341" s="10" t="n">
        <v>0.017</v>
      </c>
      <c r="O1341" s="9" t="s">
        <v>57</v>
      </c>
      <c r="P1341" s="11" t="n">
        <v>0.777</v>
      </c>
      <c r="Q1341" s="8" t="s">
        <v>50</v>
      </c>
      <c r="R1341" s="11" t="n">
        <v>0.032</v>
      </c>
      <c r="S1341" s="8" t="s">
        <v>58</v>
      </c>
      <c r="T1341" s="11" t="n">
        <v>140</v>
      </c>
      <c r="U1341" s="8" t="s">
        <v>58</v>
      </c>
      <c r="V1341" s="11" t="n">
        <v>6.1</v>
      </c>
      <c r="W1341" s="11" t="n">
        <v>7.7</v>
      </c>
      <c r="X1341" s="11" t="n">
        <v>8.7</v>
      </c>
      <c r="Y1341" s="11" t="n">
        <v>11.3</v>
      </c>
      <c r="Z1341" s="11" t="n">
        <v>2.27</v>
      </c>
      <c r="AA1341" s="8" t="s">
        <v>58</v>
      </c>
      <c r="AB1341" s="5" t="n">
        <f aca="false">IF(C1341='[1]Pesos dos Critérios'!$V$3,'[1]Pesos dos Critérios'!$V$10,IF(Planilha1!C1341='[1]Pesos dos Critérios'!$W$3,'[1]Pesos dos Critérios'!$W$10,IF(Planilha1!C1341='[1]Pesos dos Critérios'!$X$3,'[1]Pesos dos Critérios'!$X$10,IF(Planilha1!C1341='[1]Pesos dos Critérios'!$Y$3,'[1]Pesos dos Critérios'!$Y$10,'[1]Pesos dos Critérios'!$Z$10))))</f>
        <v>0.0218518518518519</v>
      </c>
      <c r="AC1341" s="5" t="n">
        <f aca="false">IF(H1341=1,'[1]Pesos dos Critérios'!$AD$10,IF(Planilha1!H1341=2,'[1]Pesos dos Critérios'!$AE$10,IF(Planilha1!H1341=3,'[1]Pesos dos Critérios'!$AF$10,IF(Planilha1!H1341=4,'[1]Pesos dos Critérios'!$AG$10,'[1]Pesos dos Critérios'!$AH$10))))</f>
        <v>0.0273809523809524</v>
      </c>
      <c r="AD1341" s="5" t="n">
        <f aca="false">IF(J1341='[1]Pesos dos Critérios'!$AA$3,'[1]Pesos dos Critérios'!$AA$10,IF(Planilha1!J1341='[1]Pesos dos Critérios'!$AB$3,'[1]Pesos dos Critérios'!$AB$10,'[1]Pesos dos Critérios'!$AC$10))</f>
        <v>0.037037037037037</v>
      </c>
      <c r="AE1341" s="5" t="n">
        <f aca="false">IF(O1341="Intervalo 1",'[1]Pesos dos Critérios'!$J$10,IF(Planilha1!O1341="Intervalo 2",'[1]Pesos dos Critérios'!$K$10,IF(Planilha1!O1341="Intervalo 3",'[1]Pesos dos Critérios'!$L$10,'[1]Pesos dos Critérios'!$M$10)))</f>
        <v>0.032010582010582</v>
      </c>
      <c r="AF1341" s="5" t="n">
        <f aca="false">IF(Q1341="Intervalo 1",'[1]Pesos dos Critérios'!$B$10,IF(Q1341="Intervalo 2",'[1]Pesos dos Critérios'!$C$10,IF(Q1341="Intervalo 3",'[1]Pesos dos Critérios'!$D$10,'[1]Pesos dos Critérios'!$E$10)))</f>
        <v>0.00850049898450227</v>
      </c>
      <c r="AG1341" s="5" t="n">
        <f aca="false">IF(S1341="Intervalo 1",'[1]Pesos dos Critérios'!$F$10,IF(S1341="Intervalo 2",'[1]Pesos dos Critérios'!$G$10,IF(S1341="Intervalo 3",'[1]Pesos dos Critérios'!$H$10,'[1]Pesos dos Critérios'!$I$10)))</f>
        <v>0.0255809731299927</v>
      </c>
      <c r="AH1341" s="5" t="n">
        <f aca="false">IF(U1341="Intervalo 1",'[1]Pesos dos Critérios'!$N$10,IF(U1341="Intervalo 2",'[1]Pesos dos Critérios'!$O$10,IF(U1341="Intervalo 3",'[1]Pesos dos Critérios'!$P$10,'[1]Pesos dos Critérios'!$Q$10)))</f>
        <v>0.0273809523809524</v>
      </c>
      <c r="AI1341" s="5" t="n">
        <f aca="false">IF(AA1341="Intervalo 1",'[1]Pesos dos Critérios'!$R$10,IF(AA1341="Intervalo 2",'[1]Pesos dos Critérios'!$S$10,IF(AA1341="Intervalo 3",'[1]Pesos dos Critérios'!$T$10,'[1]Pesos dos Critérios'!$U$10)))</f>
        <v>0.0547619047619048</v>
      </c>
      <c r="AJ1341" s="5" t="n">
        <f aca="false">SUM(AB1341:AI1341)</f>
        <v>0.234504752537775</v>
      </c>
      <c r="AK1341" s="5" t="n">
        <v>1340</v>
      </c>
      <c r="AM1341" s="1" t="s">
        <v>96</v>
      </c>
    </row>
    <row r="1342" customFormat="false" ht="12.8" hidden="false" customHeight="true" outlineLevel="0" collapsed="false">
      <c r="A1342" s="7" t="n">
        <v>2015</v>
      </c>
      <c r="B1342" s="7" t="s">
        <v>686</v>
      </c>
      <c r="C1342" s="8" t="s">
        <v>205</v>
      </c>
      <c r="D1342" s="7" t="s">
        <v>61</v>
      </c>
      <c r="E1342" s="7" t="s">
        <v>938</v>
      </c>
      <c r="F1342" s="7" t="s">
        <v>471</v>
      </c>
      <c r="G1342" s="7" t="s">
        <v>234</v>
      </c>
      <c r="H1342" s="9" t="n">
        <v>2</v>
      </c>
      <c r="I1342" s="7" t="s">
        <v>44</v>
      </c>
      <c r="J1342" s="8" t="s">
        <v>45</v>
      </c>
      <c r="K1342" s="10" t="s">
        <v>46</v>
      </c>
      <c r="L1342" s="10" t="s">
        <v>83</v>
      </c>
      <c r="M1342" s="10" t="s">
        <v>56</v>
      </c>
      <c r="N1342" s="10" t="n">
        <v>0.012</v>
      </c>
      <c r="O1342" s="9" t="s">
        <v>49</v>
      </c>
      <c r="P1342" s="11" t="n">
        <v>0.414</v>
      </c>
      <c r="Q1342" s="8" t="s">
        <v>58</v>
      </c>
      <c r="R1342" s="11" t="n">
        <v>0.017</v>
      </c>
      <c r="S1342" s="8" t="s">
        <v>57</v>
      </c>
      <c r="T1342" s="11" t="n">
        <v>126</v>
      </c>
      <c r="U1342" s="8" t="s">
        <v>57</v>
      </c>
      <c r="V1342" s="11" t="n">
        <v>6.7</v>
      </c>
      <c r="W1342" s="11" t="n">
        <v>8.2</v>
      </c>
      <c r="X1342" s="11" t="n">
        <v>9.9</v>
      </c>
      <c r="Y1342" s="11" t="n">
        <v>11.9</v>
      </c>
      <c r="Z1342" s="11" t="n">
        <v>2.06</v>
      </c>
      <c r="AA1342" s="8" t="s">
        <v>57</v>
      </c>
      <c r="AB1342" s="5" t="n">
        <f aca="false">IF(C1342='[1]Pesos dos Critérios'!$V$3,'[1]Pesos dos Critérios'!$V$10,IF(Planilha1!C1342='[1]Pesos dos Critérios'!$W$3,'[1]Pesos dos Critérios'!$W$10,IF(Planilha1!C1342='[1]Pesos dos Critérios'!$X$3,'[1]Pesos dos Critérios'!$X$10,IF(Planilha1!C1342='[1]Pesos dos Critérios'!$Y$3,'[1]Pesos dos Critérios'!$Y$10,'[1]Pesos dos Critérios'!$Z$10))))</f>
        <v>0.0218518518518519</v>
      </c>
      <c r="AC1342" s="5" t="n">
        <f aca="false">IF(H1342=1,'[1]Pesos dos Critérios'!$AD$10,IF(Planilha1!H1342=2,'[1]Pesos dos Critérios'!$AE$10,IF(Planilha1!H1342=3,'[1]Pesos dos Critérios'!$AF$10,IF(Planilha1!H1342=4,'[1]Pesos dos Critérios'!$AG$10,'[1]Pesos dos Critérios'!$AH$10))))</f>
        <v>0.0273809523809524</v>
      </c>
      <c r="AD1342" s="5" t="n">
        <f aca="false">IF(J1342='[1]Pesos dos Critérios'!$AA$3,'[1]Pesos dos Critérios'!$AA$10,IF(Planilha1!J1342='[1]Pesos dos Critérios'!$AB$3,'[1]Pesos dos Critérios'!$AB$10,'[1]Pesos dos Critérios'!$AC$10))</f>
        <v>0.037037037037037</v>
      </c>
      <c r="AE1342" s="5" t="n">
        <f aca="false">IF(O1342="Intervalo 1",'[1]Pesos dos Critérios'!$J$10,IF(Planilha1!O1342="Intervalo 2",'[1]Pesos dos Critérios'!$K$10,IF(Planilha1!O1342="Intervalo 3",'[1]Pesos dos Critérios'!$L$10,'[1]Pesos dos Critérios'!$M$10)))</f>
        <v>0.0375661375661376</v>
      </c>
      <c r="AF1342" s="5" t="n">
        <f aca="false">IF(Q1342="Intervalo 1",'[1]Pesos dos Critérios'!$B$10,IF(Q1342="Intervalo 2",'[1]Pesos dos Critérios'!$C$10,IF(Q1342="Intervalo 3",'[1]Pesos dos Critérios'!$D$10,'[1]Pesos dos Critérios'!$E$10)))</f>
        <v>0.0152691594857304</v>
      </c>
      <c r="AG1342" s="5" t="n">
        <f aca="false">IF(S1342="Intervalo 1",'[1]Pesos dos Critérios'!$F$10,IF(S1342="Intervalo 2",'[1]Pesos dos Critérios'!$G$10,IF(S1342="Intervalo 3",'[1]Pesos dos Critérios'!$H$10,'[1]Pesos dos Critérios'!$I$10)))</f>
        <v>0.0335693536673929</v>
      </c>
      <c r="AH1342" s="5" t="n">
        <f aca="false">IF(U1342="Intervalo 1",'[1]Pesos dos Critérios'!$N$10,IF(U1342="Intervalo 2",'[1]Pesos dos Critérios'!$O$10,IF(U1342="Intervalo 3",'[1]Pesos dos Critérios'!$P$10,'[1]Pesos dos Critérios'!$Q$10)))</f>
        <v>0.0273809523809524</v>
      </c>
      <c r="AI1342" s="5" t="n">
        <f aca="false">IF(AA1342="Intervalo 1",'[1]Pesos dos Critérios'!$R$10,IF(AA1342="Intervalo 2",'[1]Pesos dos Critérios'!$S$10,IF(AA1342="Intervalo 3",'[1]Pesos dos Critérios'!$T$10,'[1]Pesos dos Critérios'!$U$10)))</f>
        <v>0.0547619047619048</v>
      </c>
      <c r="AJ1342" s="5" t="n">
        <f aca="false">SUM(AB1342:AI1342)</f>
        <v>0.254817349131959</v>
      </c>
      <c r="AK1342" s="5" t="n">
        <v>1341</v>
      </c>
      <c r="AM1342" s="1" t="s">
        <v>60</v>
      </c>
    </row>
    <row r="1343" customFormat="false" ht="12.8" hidden="false" customHeight="true" outlineLevel="0" collapsed="false">
      <c r="A1343" s="7" t="n">
        <v>2015</v>
      </c>
      <c r="B1343" s="7" t="s">
        <v>686</v>
      </c>
      <c r="C1343" s="8" t="s">
        <v>205</v>
      </c>
      <c r="D1343" s="7" t="s">
        <v>61</v>
      </c>
      <c r="E1343" s="7" t="s">
        <v>938</v>
      </c>
      <c r="F1343" s="7" t="s">
        <v>471</v>
      </c>
      <c r="G1343" s="7" t="s">
        <v>234</v>
      </c>
      <c r="H1343" s="9" t="n">
        <v>2</v>
      </c>
      <c r="I1343" s="7" t="s">
        <v>85</v>
      </c>
      <c r="J1343" s="8" t="s">
        <v>86</v>
      </c>
      <c r="K1343" s="10" t="s">
        <v>46</v>
      </c>
      <c r="L1343" s="10" t="s">
        <v>83</v>
      </c>
      <c r="M1343" s="10" t="s">
        <v>56</v>
      </c>
      <c r="N1343" s="10" t="n">
        <v>0.009</v>
      </c>
      <c r="O1343" s="9" t="s">
        <v>49</v>
      </c>
      <c r="P1343" s="11" t="n">
        <v>0.305</v>
      </c>
      <c r="Q1343" s="8" t="s">
        <v>58</v>
      </c>
      <c r="R1343" s="11" t="n">
        <v>0.011</v>
      </c>
      <c r="S1343" s="8" t="s">
        <v>49</v>
      </c>
      <c r="T1343" s="11" t="n">
        <v>126</v>
      </c>
      <c r="U1343" s="8" t="s">
        <v>57</v>
      </c>
      <c r="V1343" s="11" t="n">
        <v>6.7</v>
      </c>
      <c r="W1343" s="11" t="n">
        <v>8</v>
      </c>
      <c r="X1343" s="11" t="n">
        <v>9.9</v>
      </c>
      <c r="Y1343" s="11" t="n">
        <v>11.7</v>
      </c>
      <c r="Z1343" s="11" t="n">
        <v>2.07</v>
      </c>
      <c r="AA1343" s="8" t="s">
        <v>57</v>
      </c>
      <c r="AB1343" s="5" t="n">
        <f aca="false">IF(C1343='[1]Pesos dos Critérios'!$V$3,'[1]Pesos dos Critérios'!$V$10,IF(Planilha1!C1343='[1]Pesos dos Critérios'!$W$3,'[1]Pesos dos Critérios'!$W$10,IF(Planilha1!C1343='[1]Pesos dos Critérios'!$X$3,'[1]Pesos dos Critérios'!$X$10,IF(Planilha1!C1343='[1]Pesos dos Critérios'!$Y$3,'[1]Pesos dos Critérios'!$Y$10,'[1]Pesos dos Critérios'!$Z$10))))</f>
        <v>0.0218518518518519</v>
      </c>
      <c r="AC1343" s="5" t="n">
        <f aca="false">IF(H1343=1,'[1]Pesos dos Critérios'!$AD$10,IF(Planilha1!H1343=2,'[1]Pesos dos Critérios'!$AE$10,IF(Planilha1!H1343=3,'[1]Pesos dos Critérios'!$AF$10,IF(Planilha1!H1343=4,'[1]Pesos dos Critérios'!$AG$10,'[1]Pesos dos Critérios'!$AH$10))))</f>
        <v>0.0273809523809524</v>
      </c>
      <c r="AD1343" s="5" t="n">
        <f aca="false">IF(J1343='[1]Pesos dos Critérios'!$AA$3,'[1]Pesos dos Critérios'!$AA$10,IF(Planilha1!J1343='[1]Pesos dos Critérios'!$AB$3,'[1]Pesos dos Critérios'!$AB$10,'[1]Pesos dos Critérios'!$AC$10))</f>
        <v>0.037037037037037</v>
      </c>
      <c r="AE1343" s="5" t="n">
        <f aca="false">IF(O1343="Intervalo 1",'[1]Pesos dos Critérios'!$J$10,IF(Planilha1!O1343="Intervalo 2",'[1]Pesos dos Critérios'!$K$10,IF(Planilha1!O1343="Intervalo 3",'[1]Pesos dos Critérios'!$L$10,'[1]Pesos dos Critérios'!$M$10)))</f>
        <v>0.0375661375661376</v>
      </c>
      <c r="AF1343" s="5" t="n">
        <f aca="false">IF(Q1343="Intervalo 1",'[1]Pesos dos Critérios'!$B$10,IF(Q1343="Intervalo 2",'[1]Pesos dos Critérios'!$C$10,IF(Q1343="Intervalo 3",'[1]Pesos dos Critérios'!$D$10,'[1]Pesos dos Critérios'!$E$10)))</f>
        <v>0.0152691594857304</v>
      </c>
      <c r="AG1343" s="5" t="n">
        <f aca="false">IF(S1343="Intervalo 1",'[1]Pesos dos Critérios'!$F$10,IF(S1343="Intervalo 2",'[1]Pesos dos Critérios'!$G$10,IF(S1343="Intervalo 3",'[1]Pesos dos Critérios'!$H$10,'[1]Pesos dos Critérios'!$I$10)))</f>
        <v>0.0397421931735657</v>
      </c>
      <c r="AH1343" s="5" t="n">
        <f aca="false">IF(U1343="Intervalo 1",'[1]Pesos dos Critérios'!$N$10,IF(U1343="Intervalo 2",'[1]Pesos dos Critérios'!$O$10,IF(U1343="Intervalo 3",'[1]Pesos dos Critérios'!$P$10,'[1]Pesos dos Critérios'!$Q$10)))</f>
        <v>0.0273809523809524</v>
      </c>
      <c r="AI1343" s="5" t="n">
        <f aca="false">IF(AA1343="Intervalo 1",'[1]Pesos dos Critérios'!$R$10,IF(AA1343="Intervalo 2",'[1]Pesos dos Critérios'!$S$10,IF(AA1343="Intervalo 3",'[1]Pesos dos Critérios'!$T$10,'[1]Pesos dos Critérios'!$U$10)))</f>
        <v>0.0547619047619048</v>
      </c>
      <c r="AJ1343" s="5" t="n">
        <f aca="false">SUM(AB1343:AI1343)</f>
        <v>0.260990188638132</v>
      </c>
      <c r="AK1343" s="5" t="n">
        <v>1342</v>
      </c>
      <c r="AM1343" s="1" t="s">
        <v>52</v>
      </c>
    </row>
    <row r="1344" customFormat="false" ht="12.8" hidden="false" customHeight="true" outlineLevel="0" collapsed="false">
      <c r="A1344" s="7" t="n">
        <v>2015</v>
      </c>
      <c r="B1344" s="7" t="s">
        <v>686</v>
      </c>
      <c r="C1344" s="8" t="s">
        <v>205</v>
      </c>
      <c r="D1344" s="7" t="s">
        <v>61</v>
      </c>
      <c r="E1344" s="7" t="s">
        <v>938</v>
      </c>
      <c r="F1344" s="7" t="s">
        <v>879</v>
      </c>
      <c r="G1344" s="7" t="s">
        <v>234</v>
      </c>
      <c r="H1344" s="9" t="n">
        <v>2</v>
      </c>
      <c r="I1344" s="7" t="s">
        <v>85</v>
      </c>
      <c r="J1344" s="8" t="s">
        <v>86</v>
      </c>
      <c r="K1344" s="10" t="s">
        <v>46</v>
      </c>
      <c r="L1344" s="10" t="s">
        <v>83</v>
      </c>
      <c r="M1344" s="10" t="s">
        <v>56</v>
      </c>
      <c r="N1344" s="10" t="n">
        <v>0.009</v>
      </c>
      <c r="O1344" s="9" t="s">
        <v>49</v>
      </c>
      <c r="P1344" s="11" t="n">
        <v>0.305</v>
      </c>
      <c r="Q1344" s="8" t="s">
        <v>58</v>
      </c>
      <c r="R1344" s="11" t="n">
        <v>0.011</v>
      </c>
      <c r="S1344" s="8" t="s">
        <v>49</v>
      </c>
      <c r="T1344" s="11" t="n">
        <v>126</v>
      </c>
      <c r="U1344" s="8" t="s">
        <v>57</v>
      </c>
      <c r="V1344" s="11" t="n">
        <v>6.7</v>
      </c>
      <c r="W1344" s="11" t="n">
        <v>8</v>
      </c>
      <c r="X1344" s="11" t="n">
        <v>9.9</v>
      </c>
      <c r="Y1344" s="11" t="n">
        <v>11.7</v>
      </c>
      <c r="Z1344" s="11" t="n">
        <v>2.07</v>
      </c>
      <c r="AA1344" s="8" t="s">
        <v>57</v>
      </c>
      <c r="AB1344" s="5" t="n">
        <f aca="false">IF(C1344='[1]Pesos dos Critérios'!$V$3,'[1]Pesos dos Critérios'!$V$10,IF(Planilha1!C1344='[1]Pesos dos Critérios'!$W$3,'[1]Pesos dos Critérios'!$W$10,IF(Planilha1!C1344='[1]Pesos dos Critérios'!$X$3,'[1]Pesos dos Critérios'!$X$10,IF(Planilha1!C1344='[1]Pesos dos Critérios'!$Y$3,'[1]Pesos dos Critérios'!$Y$10,'[1]Pesos dos Critérios'!$Z$10))))</f>
        <v>0.0218518518518519</v>
      </c>
      <c r="AC1344" s="5" t="n">
        <f aca="false">IF(H1344=1,'[1]Pesos dos Critérios'!$AD$10,IF(Planilha1!H1344=2,'[1]Pesos dos Critérios'!$AE$10,IF(Planilha1!H1344=3,'[1]Pesos dos Critérios'!$AF$10,IF(Planilha1!H1344=4,'[1]Pesos dos Critérios'!$AG$10,'[1]Pesos dos Critérios'!$AH$10))))</f>
        <v>0.0273809523809524</v>
      </c>
      <c r="AD1344" s="5" t="n">
        <f aca="false">IF(J1344='[1]Pesos dos Critérios'!$AA$3,'[1]Pesos dos Critérios'!$AA$10,IF(Planilha1!J1344='[1]Pesos dos Critérios'!$AB$3,'[1]Pesos dos Critérios'!$AB$10,'[1]Pesos dos Critérios'!$AC$10))</f>
        <v>0.037037037037037</v>
      </c>
      <c r="AE1344" s="5" t="n">
        <f aca="false">IF(O1344="Intervalo 1",'[1]Pesos dos Critérios'!$J$10,IF(Planilha1!O1344="Intervalo 2",'[1]Pesos dos Critérios'!$K$10,IF(Planilha1!O1344="Intervalo 3",'[1]Pesos dos Critérios'!$L$10,'[1]Pesos dos Critérios'!$M$10)))</f>
        <v>0.0375661375661376</v>
      </c>
      <c r="AF1344" s="5" t="n">
        <f aca="false">IF(Q1344="Intervalo 1",'[1]Pesos dos Critérios'!$B$10,IF(Q1344="Intervalo 2",'[1]Pesos dos Critérios'!$C$10,IF(Q1344="Intervalo 3",'[1]Pesos dos Critérios'!$D$10,'[1]Pesos dos Critérios'!$E$10)))</f>
        <v>0.0152691594857304</v>
      </c>
      <c r="AG1344" s="5" t="n">
        <f aca="false">IF(S1344="Intervalo 1",'[1]Pesos dos Critérios'!$F$10,IF(S1344="Intervalo 2",'[1]Pesos dos Critérios'!$G$10,IF(S1344="Intervalo 3",'[1]Pesos dos Critérios'!$H$10,'[1]Pesos dos Critérios'!$I$10)))</f>
        <v>0.0397421931735657</v>
      </c>
      <c r="AH1344" s="5" t="n">
        <f aca="false">IF(U1344="Intervalo 1",'[1]Pesos dos Critérios'!$N$10,IF(U1344="Intervalo 2",'[1]Pesos dos Critérios'!$O$10,IF(U1344="Intervalo 3",'[1]Pesos dos Critérios'!$P$10,'[1]Pesos dos Critérios'!$Q$10)))</f>
        <v>0.0273809523809524</v>
      </c>
      <c r="AI1344" s="5" t="n">
        <f aca="false">IF(AA1344="Intervalo 1",'[1]Pesos dos Critérios'!$R$10,IF(AA1344="Intervalo 2",'[1]Pesos dos Critérios'!$S$10,IF(AA1344="Intervalo 3",'[1]Pesos dos Critérios'!$T$10,'[1]Pesos dos Critérios'!$U$10)))</f>
        <v>0.0547619047619048</v>
      </c>
      <c r="AJ1344" s="5" t="n">
        <f aca="false">SUM(AB1344:AI1344)</f>
        <v>0.260990188638132</v>
      </c>
      <c r="AK1344" s="5" t="n">
        <v>1343</v>
      </c>
      <c r="AM1344" s="1" t="s">
        <v>52</v>
      </c>
    </row>
    <row r="1345" customFormat="false" ht="12.8" hidden="false" customHeight="true" outlineLevel="0" collapsed="false">
      <c r="A1345" s="7" t="n">
        <v>2015</v>
      </c>
      <c r="B1345" s="7" t="s">
        <v>686</v>
      </c>
      <c r="C1345" s="8" t="s">
        <v>205</v>
      </c>
      <c r="D1345" s="7" t="s">
        <v>89</v>
      </c>
      <c r="E1345" s="7" t="s">
        <v>289</v>
      </c>
      <c r="F1345" s="7" t="s">
        <v>46</v>
      </c>
      <c r="G1345" s="7" t="s">
        <v>123</v>
      </c>
      <c r="H1345" s="9" t="n">
        <v>2</v>
      </c>
      <c r="I1345" s="7" t="s">
        <v>136</v>
      </c>
      <c r="J1345" s="8" t="s">
        <v>86</v>
      </c>
      <c r="K1345" s="10" t="s">
        <v>46</v>
      </c>
      <c r="L1345" s="10" t="s">
        <v>47</v>
      </c>
      <c r="M1345" s="10" t="s">
        <v>56</v>
      </c>
      <c r="N1345" s="10" t="n">
        <v>0.025</v>
      </c>
      <c r="O1345" s="9" t="s">
        <v>58</v>
      </c>
      <c r="P1345" s="11" t="n">
        <v>0.389</v>
      </c>
      <c r="Q1345" s="8" t="s">
        <v>58</v>
      </c>
      <c r="R1345" s="11" t="n">
        <v>0.021</v>
      </c>
      <c r="S1345" s="8" t="s">
        <v>58</v>
      </c>
      <c r="T1345" s="11" t="n">
        <v>117</v>
      </c>
      <c r="U1345" s="8" t="s">
        <v>57</v>
      </c>
      <c r="V1345" s="11" t="n">
        <v>7.2</v>
      </c>
      <c r="W1345" s="11" t="n">
        <v>9</v>
      </c>
      <c r="X1345" s="11" t="n">
        <v>10.4</v>
      </c>
      <c r="Y1345" s="11" t="n">
        <v>13</v>
      </c>
      <c r="Z1345" s="11" t="n">
        <v>1.9</v>
      </c>
      <c r="AA1345" s="8" t="s">
        <v>57</v>
      </c>
      <c r="AB1345" s="5" t="n">
        <f aca="false">IF(C1345='[1]Pesos dos Critérios'!$V$3,'[1]Pesos dos Critérios'!$V$10,IF(Planilha1!C1345='[1]Pesos dos Critérios'!$W$3,'[1]Pesos dos Critérios'!$W$10,IF(Planilha1!C1345='[1]Pesos dos Critérios'!$X$3,'[1]Pesos dos Critérios'!$X$10,IF(Planilha1!C1345='[1]Pesos dos Critérios'!$Y$3,'[1]Pesos dos Critérios'!$Y$10,'[1]Pesos dos Critérios'!$Z$10))))</f>
        <v>0.0218518518518519</v>
      </c>
      <c r="AC1345" s="5" t="n">
        <f aca="false">IF(H1345=1,'[1]Pesos dos Critérios'!$AD$10,IF(Planilha1!H1345=2,'[1]Pesos dos Critérios'!$AE$10,IF(Planilha1!H1345=3,'[1]Pesos dos Critérios'!$AF$10,IF(Planilha1!H1345=4,'[1]Pesos dos Critérios'!$AG$10,'[1]Pesos dos Critérios'!$AH$10))))</f>
        <v>0.0273809523809524</v>
      </c>
      <c r="AD1345" s="5" t="n">
        <f aca="false">IF(J1345='[1]Pesos dos Critérios'!$AA$3,'[1]Pesos dos Critérios'!$AA$10,IF(Planilha1!J1345='[1]Pesos dos Critérios'!$AB$3,'[1]Pesos dos Critérios'!$AB$10,'[1]Pesos dos Critérios'!$AC$10))</f>
        <v>0.037037037037037</v>
      </c>
      <c r="AE1345" s="5" t="n">
        <f aca="false">IF(O1345="Intervalo 1",'[1]Pesos dos Critérios'!$J$10,IF(Planilha1!O1345="Intervalo 2",'[1]Pesos dos Critérios'!$K$10,IF(Planilha1!O1345="Intervalo 3",'[1]Pesos dos Critérios'!$L$10,'[1]Pesos dos Critérios'!$M$10)))</f>
        <v>0.0227513227513227</v>
      </c>
      <c r="AF1345" s="5" t="n">
        <f aca="false">IF(Q1345="Intervalo 1",'[1]Pesos dos Critérios'!$B$10,IF(Q1345="Intervalo 2",'[1]Pesos dos Critérios'!$C$10,IF(Q1345="Intervalo 3",'[1]Pesos dos Critérios'!$D$10,'[1]Pesos dos Critérios'!$E$10)))</f>
        <v>0.0152691594857304</v>
      </c>
      <c r="AG1345" s="5" t="n">
        <f aca="false">IF(S1345="Intervalo 1",'[1]Pesos dos Critérios'!$F$10,IF(S1345="Intervalo 2",'[1]Pesos dos Critérios'!$G$10,IF(S1345="Intervalo 3",'[1]Pesos dos Critérios'!$H$10,'[1]Pesos dos Critérios'!$I$10)))</f>
        <v>0.0255809731299927</v>
      </c>
      <c r="AH1345" s="5" t="n">
        <f aca="false">IF(U1345="Intervalo 1",'[1]Pesos dos Critérios'!$N$10,IF(U1345="Intervalo 2",'[1]Pesos dos Critérios'!$O$10,IF(U1345="Intervalo 3",'[1]Pesos dos Critérios'!$P$10,'[1]Pesos dos Critérios'!$Q$10)))</f>
        <v>0.0273809523809524</v>
      </c>
      <c r="AI1345" s="5" t="n">
        <f aca="false">IF(AA1345="Intervalo 1",'[1]Pesos dos Critérios'!$R$10,IF(AA1345="Intervalo 2",'[1]Pesos dos Critérios'!$S$10,IF(AA1345="Intervalo 3",'[1]Pesos dos Critérios'!$T$10,'[1]Pesos dos Critérios'!$U$10)))</f>
        <v>0.0547619047619048</v>
      </c>
      <c r="AJ1345" s="5" t="n">
        <f aca="false">SUM(AB1345:AI1345)</f>
        <v>0.232014153779744</v>
      </c>
      <c r="AK1345" s="5" t="n">
        <v>1344</v>
      </c>
      <c r="AM1345" s="1" t="s">
        <v>96</v>
      </c>
    </row>
    <row r="1346" customFormat="false" ht="12.8" hidden="false" customHeight="true" outlineLevel="0" collapsed="false">
      <c r="A1346" s="7" t="n">
        <v>2015</v>
      </c>
      <c r="B1346" s="7" t="s">
        <v>686</v>
      </c>
      <c r="C1346" s="8" t="s">
        <v>205</v>
      </c>
      <c r="D1346" s="7" t="s">
        <v>89</v>
      </c>
      <c r="E1346" s="7" t="s">
        <v>289</v>
      </c>
      <c r="F1346" s="7" t="s">
        <v>134</v>
      </c>
      <c r="G1346" s="7" t="s">
        <v>123</v>
      </c>
      <c r="H1346" s="9" t="n">
        <v>2</v>
      </c>
      <c r="I1346" s="7" t="s">
        <v>136</v>
      </c>
      <c r="J1346" s="8" t="s">
        <v>86</v>
      </c>
      <c r="K1346" s="10" t="s">
        <v>46</v>
      </c>
      <c r="L1346" s="10" t="s">
        <v>47</v>
      </c>
      <c r="M1346" s="10" t="s">
        <v>56</v>
      </c>
      <c r="N1346" s="10" t="n">
        <v>0.025</v>
      </c>
      <c r="O1346" s="9" t="s">
        <v>58</v>
      </c>
      <c r="P1346" s="11" t="n">
        <v>0.389</v>
      </c>
      <c r="Q1346" s="8" t="s">
        <v>58</v>
      </c>
      <c r="R1346" s="11" t="n">
        <v>0.021</v>
      </c>
      <c r="S1346" s="8" t="s">
        <v>58</v>
      </c>
      <c r="T1346" s="11" t="n">
        <v>117</v>
      </c>
      <c r="U1346" s="8" t="s">
        <v>57</v>
      </c>
      <c r="V1346" s="11" t="n">
        <v>7.2</v>
      </c>
      <c r="W1346" s="11" t="n">
        <v>9</v>
      </c>
      <c r="X1346" s="11" t="n">
        <v>10.4</v>
      </c>
      <c r="Y1346" s="11" t="n">
        <v>13</v>
      </c>
      <c r="Z1346" s="11" t="n">
        <v>1.9</v>
      </c>
      <c r="AA1346" s="8" t="s">
        <v>57</v>
      </c>
      <c r="AB1346" s="5" t="n">
        <f aca="false">IF(C1346='[1]Pesos dos Critérios'!$V$3,'[1]Pesos dos Critérios'!$V$10,IF(Planilha1!C1346='[1]Pesos dos Critérios'!$W$3,'[1]Pesos dos Critérios'!$W$10,IF(Planilha1!C1346='[1]Pesos dos Critérios'!$X$3,'[1]Pesos dos Critérios'!$X$10,IF(Planilha1!C1346='[1]Pesos dos Critérios'!$Y$3,'[1]Pesos dos Critérios'!$Y$10,'[1]Pesos dos Critérios'!$Z$10))))</f>
        <v>0.0218518518518519</v>
      </c>
      <c r="AC1346" s="5" t="n">
        <f aca="false">IF(H1346=1,'[1]Pesos dos Critérios'!$AD$10,IF(Planilha1!H1346=2,'[1]Pesos dos Critérios'!$AE$10,IF(Planilha1!H1346=3,'[1]Pesos dos Critérios'!$AF$10,IF(Planilha1!H1346=4,'[1]Pesos dos Critérios'!$AG$10,'[1]Pesos dos Critérios'!$AH$10))))</f>
        <v>0.0273809523809524</v>
      </c>
      <c r="AD1346" s="5" t="n">
        <f aca="false">IF(J1346='[1]Pesos dos Critérios'!$AA$3,'[1]Pesos dos Critérios'!$AA$10,IF(Planilha1!J1346='[1]Pesos dos Critérios'!$AB$3,'[1]Pesos dos Critérios'!$AB$10,'[1]Pesos dos Critérios'!$AC$10))</f>
        <v>0.037037037037037</v>
      </c>
      <c r="AE1346" s="5" t="n">
        <f aca="false">IF(O1346="Intervalo 1",'[1]Pesos dos Critérios'!$J$10,IF(Planilha1!O1346="Intervalo 2",'[1]Pesos dos Critérios'!$K$10,IF(Planilha1!O1346="Intervalo 3",'[1]Pesos dos Critérios'!$L$10,'[1]Pesos dos Critérios'!$M$10)))</f>
        <v>0.0227513227513227</v>
      </c>
      <c r="AF1346" s="5" t="n">
        <f aca="false">IF(Q1346="Intervalo 1",'[1]Pesos dos Critérios'!$B$10,IF(Q1346="Intervalo 2",'[1]Pesos dos Critérios'!$C$10,IF(Q1346="Intervalo 3",'[1]Pesos dos Critérios'!$D$10,'[1]Pesos dos Critérios'!$E$10)))</f>
        <v>0.0152691594857304</v>
      </c>
      <c r="AG1346" s="5" t="n">
        <f aca="false">IF(S1346="Intervalo 1",'[1]Pesos dos Critérios'!$F$10,IF(S1346="Intervalo 2",'[1]Pesos dos Critérios'!$G$10,IF(S1346="Intervalo 3",'[1]Pesos dos Critérios'!$H$10,'[1]Pesos dos Critérios'!$I$10)))</f>
        <v>0.0255809731299927</v>
      </c>
      <c r="AH1346" s="5" t="n">
        <f aca="false">IF(U1346="Intervalo 1",'[1]Pesos dos Critérios'!$N$10,IF(U1346="Intervalo 2",'[1]Pesos dos Critérios'!$O$10,IF(U1346="Intervalo 3",'[1]Pesos dos Critérios'!$P$10,'[1]Pesos dos Critérios'!$Q$10)))</f>
        <v>0.0273809523809524</v>
      </c>
      <c r="AI1346" s="5" t="n">
        <f aca="false">IF(AA1346="Intervalo 1",'[1]Pesos dos Critérios'!$R$10,IF(AA1346="Intervalo 2",'[1]Pesos dos Critérios'!$S$10,IF(AA1346="Intervalo 3",'[1]Pesos dos Critérios'!$T$10,'[1]Pesos dos Critérios'!$U$10)))</f>
        <v>0.0547619047619048</v>
      </c>
      <c r="AJ1346" s="5" t="n">
        <f aca="false">SUM(AB1346:AI1346)</f>
        <v>0.232014153779744</v>
      </c>
      <c r="AK1346" s="5" t="n">
        <v>1345</v>
      </c>
      <c r="AM1346" s="1" t="s">
        <v>96</v>
      </c>
    </row>
    <row r="1347" customFormat="false" ht="12.8" hidden="false" customHeight="true" outlineLevel="0" collapsed="false">
      <c r="A1347" s="7" t="n">
        <v>2015</v>
      </c>
      <c r="B1347" s="7" t="s">
        <v>686</v>
      </c>
      <c r="C1347" s="8" t="s">
        <v>205</v>
      </c>
      <c r="D1347" s="7" t="s">
        <v>89</v>
      </c>
      <c r="E1347" s="7" t="s">
        <v>289</v>
      </c>
      <c r="F1347" s="7" t="s">
        <v>46</v>
      </c>
      <c r="G1347" s="7" t="s">
        <v>123</v>
      </c>
      <c r="H1347" s="9" t="n">
        <v>2</v>
      </c>
      <c r="I1347" s="7" t="s">
        <v>44</v>
      </c>
      <c r="J1347" s="8" t="s">
        <v>45</v>
      </c>
      <c r="K1347" s="10" t="s">
        <v>46</v>
      </c>
      <c r="L1347" s="10" t="s">
        <v>83</v>
      </c>
      <c r="M1347" s="10" t="s">
        <v>56</v>
      </c>
      <c r="N1347" s="10" t="n">
        <v>0.028</v>
      </c>
      <c r="O1347" s="9" t="s">
        <v>50</v>
      </c>
      <c r="P1347" s="11" t="n">
        <v>0.589</v>
      </c>
      <c r="Q1347" s="8" t="s">
        <v>50</v>
      </c>
      <c r="R1347" s="11" t="n">
        <v>0.018</v>
      </c>
      <c r="S1347" s="8" t="s">
        <v>57</v>
      </c>
      <c r="T1347" s="11" t="n">
        <v>112</v>
      </c>
      <c r="U1347" s="8" t="s">
        <v>49</v>
      </c>
      <c r="V1347" s="11" t="n">
        <v>7.5</v>
      </c>
      <c r="W1347" s="11" t="n">
        <v>9.3</v>
      </c>
      <c r="X1347" s="11" t="n">
        <v>10.8</v>
      </c>
      <c r="Y1347" s="11" t="n">
        <v>13.6</v>
      </c>
      <c r="Z1347" s="11" t="n">
        <v>1.83</v>
      </c>
      <c r="AA1347" s="8" t="s">
        <v>49</v>
      </c>
      <c r="AB1347" s="5" t="n">
        <f aca="false">IF(C1347='[1]Pesos dos Critérios'!$V$3,'[1]Pesos dos Critérios'!$V$10,IF(Planilha1!C1347='[1]Pesos dos Critérios'!$W$3,'[1]Pesos dos Critérios'!$W$10,IF(Planilha1!C1347='[1]Pesos dos Critérios'!$X$3,'[1]Pesos dos Critérios'!$X$10,IF(Planilha1!C1347='[1]Pesos dos Critérios'!$Y$3,'[1]Pesos dos Critérios'!$Y$10,'[1]Pesos dos Critérios'!$Z$10))))</f>
        <v>0.0218518518518519</v>
      </c>
      <c r="AC1347" s="5" t="n">
        <f aca="false">IF(H1347=1,'[1]Pesos dos Critérios'!$AD$10,IF(Planilha1!H1347=2,'[1]Pesos dos Critérios'!$AE$10,IF(Planilha1!H1347=3,'[1]Pesos dos Critérios'!$AF$10,IF(Planilha1!H1347=4,'[1]Pesos dos Critérios'!$AG$10,'[1]Pesos dos Critérios'!$AH$10))))</f>
        <v>0.0273809523809524</v>
      </c>
      <c r="AD1347" s="5" t="n">
        <f aca="false">IF(J1347='[1]Pesos dos Critérios'!$AA$3,'[1]Pesos dos Critérios'!$AA$10,IF(Planilha1!J1347='[1]Pesos dos Critérios'!$AB$3,'[1]Pesos dos Critérios'!$AB$10,'[1]Pesos dos Critérios'!$AC$10))</f>
        <v>0.037037037037037</v>
      </c>
      <c r="AE1347" s="5" t="n">
        <f aca="false">IF(O1347="Intervalo 1",'[1]Pesos dos Critérios'!$J$10,IF(Planilha1!O1347="Intervalo 2",'[1]Pesos dos Critérios'!$K$10,IF(Planilha1!O1347="Intervalo 3",'[1]Pesos dos Critérios'!$L$10,'[1]Pesos dos Critérios'!$M$10)))</f>
        <v>0.0187830687830688</v>
      </c>
      <c r="AF1347" s="5" t="n">
        <f aca="false">IF(Q1347="Intervalo 1",'[1]Pesos dos Critérios'!$B$10,IF(Q1347="Intervalo 2",'[1]Pesos dos Critérios'!$C$10,IF(Q1347="Intervalo 3",'[1]Pesos dos Critérios'!$D$10,'[1]Pesos dos Critérios'!$E$10)))</f>
        <v>0.00850049898450227</v>
      </c>
      <c r="AG1347" s="5" t="n">
        <f aca="false">IF(S1347="Intervalo 1",'[1]Pesos dos Critérios'!$F$10,IF(S1347="Intervalo 2",'[1]Pesos dos Critérios'!$G$10,IF(S1347="Intervalo 3",'[1]Pesos dos Critérios'!$H$10,'[1]Pesos dos Critérios'!$I$10)))</f>
        <v>0.0335693536673929</v>
      </c>
      <c r="AH1347" s="5" t="n">
        <f aca="false">IF(U1347="Intervalo 1",'[1]Pesos dos Critérios'!$N$10,IF(U1347="Intervalo 2",'[1]Pesos dos Critérios'!$O$10,IF(U1347="Intervalo 3",'[1]Pesos dos Critérios'!$P$10,'[1]Pesos dos Critérios'!$Q$10)))</f>
        <v>0.0329365079365079</v>
      </c>
      <c r="AI1347" s="5" t="n">
        <f aca="false">IF(AA1347="Intervalo 1",'[1]Pesos dos Critérios'!$R$10,IF(AA1347="Intervalo 2",'[1]Pesos dos Critérios'!$S$10,IF(AA1347="Intervalo 3",'[1]Pesos dos Critérios'!$T$10,'[1]Pesos dos Critérios'!$U$10)))</f>
        <v>0.0658730158730159</v>
      </c>
      <c r="AJ1347" s="5" t="n">
        <f aca="false">SUM(AB1347:AI1347)</f>
        <v>0.245932286514329</v>
      </c>
      <c r="AK1347" s="5" t="n">
        <v>1346</v>
      </c>
      <c r="AM1347" s="1" t="s">
        <v>60</v>
      </c>
    </row>
    <row r="1348" customFormat="false" ht="12.8" hidden="false" customHeight="true" outlineLevel="0" collapsed="false">
      <c r="A1348" s="7" t="n">
        <v>2015</v>
      </c>
      <c r="B1348" s="7" t="s">
        <v>686</v>
      </c>
      <c r="C1348" s="8" t="s">
        <v>205</v>
      </c>
      <c r="D1348" s="7" t="s">
        <v>89</v>
      </c>
      <c r="E1348" s="7" t="s">
        <v>289</v>
      </c>
      <c r="F1348" s="7" t="s">
        <v>134</v>
      </c>
      <c r="G1348" s="7" t="s">
        <v>123</v>
      </c>
      <c r="H1348" s="9" t="n">
        <v>2</v>
      </c>
      <c r="I1348" s="7" t="s">
        <v>44</v>
      </c>
      <c r="J1348" s="8" t="s">
        <v>45</v>
      </c>
      <c r="K1348" s="10" t="s">
        <v>46</v>
      </c>
      <c r="L1348" s="10" t="s">
        <v>83</v>
      </c>
      <c r="M1348" s="10" t="s">
        <v>56</v>
      </c>
      <c r="N1348" s="10" t="n">
        <v>0.028</v>
      </c>
      <c r="O1348" s="9" t="s">
        <v>50</v>
      </c>
      <c r="P1348" s="11" t="n">
        <v>0.589</v>
      </c>
      <c r="Q1348" s="8" t="s">
        <v>50</v>
      </c>
      <c r="R1348" s="11" t="n">
        <v>0.018</v>
      </c>
      <c r="S1348" s="8" t="s">
        <v>57</v>
      </c>
      <c r="T1348" s="11" t="n">
        <v>112</v>
      </c>
      <c r="U1348" s="8" t="s">
        <v>49</v>
      </c>
      <c r="V1348" s="11" t="n">
        <v>7.5</v>
      </c>
      <c r="W1348" s="11" t="n">
        <v>9.3</v>
      </c>
      <c r="X1348" s="11" t="n">
        <v>10.8</v>
      </c>
      <c r="Y1348" s="11" t="n">
        <v>13.6</v>
      </c>
      <c r="Z1348" s="11" t="n">
        <v>1.83</v>
      </c>
      <c r="AA1348" s="8" t="s">
        <v>49</v>
      </c>
      <c r="AB1348" s="5" t="n">
        <f aca="false">IF(C1348='[1]Pesos dos Critérios'!$V$3,'[1]Pesos dos Critérios'!$V$10,IF(Planilha1!C1348='[1]Pesos dos Critérios'!$W$3,'[1]Pesos dos Critérios'!$W$10,IF(Planilha1!C1348='[1]Pesos dos Critérios'!$X$3,'[1]Pesos dos Critérios'!$X$10,IF(Planilha1!C1348='[1]Pesos dos Critérios'!$Y$3,'[1]Pesos dos Critérios'!$Y$10,'[1]Pesos dos Critérios'!$Z$10))))</f>
        <v>0.0218518518518519</v>
      </c>
      <c r="AC1348" s="5" t="n">
        <f aca="false">IF(H1348=1,'[1]Pesos dos Critérios'!$AD$10,IF(Planilha1!H1348=2,'[1]Pesos dos Critérios'!$AE$10,IF(Planilha1!H1348=3,'[1]Pesos dos Critérios'!$AF$10,IF(Planilha1!H1348=4,'[1]Pesos dos Critérios'!$AG$10,'[1]Pesos dos Critérios'!$AH$10))))</f>
        <v>0.0273809523809524</v>
      </c>
      <c r="AD1348" s="5" t="n">
        <f aca="false">IF(J1348='[1]Pesos dos Critérios'!$AA$3,'[1]Pesos dos Critérios'!$AA$10,IF(Planilha1!J1348='[1]Pesos dos Critérios'!$AB$3,'[1]Pesos dos Critérios'!$AB$10,'[1]Pesos dos Critérios'!$AC$10))</f>
        <v>0.037037037037037</v>
      </c>
      <c r="AE1348" s="5" t="n">
        <f aca="false">IF(O1348="Intervalo 1",'[1]Pesos dos Critérios'!$J$10,IF(Planilha1!O1348="Intervalo 2",'[1]Pesos dos Critérios'!$K$10,IF(Planilha1!O1348="Intervalo 3",'[1]Pesos dos Critérios'!$L$10,'[1]Pesos dos Critérios'!$M$10)))</f>
        <v>0.0187830687830688</v>
      </c>
      <c r="AF1348" s="5" t="n">
        <f aca="false">IF(Q1348="Intervalo 1",'[1]Pesos dos Critérios'!$B$10,IF(Q1348="Intervalo 2",'[1]Pesos dos Critérios'!$C$10,IF(Q1348="Intervalo 3",'[1]Pesos dos Critérios'!$D$10,'[1]Pesos dos Critérios'!$E$10)))</f>
        <v>0.00850049898450227</v>
      </c>
      <c r="AG1348" s="5" t="n">
        <f aca="false">IF(S1348="Intervalo 1",'[1]Pesos dos Critérios'!$F$10,IF(S1348="Intervalo 2",'[1]Pesos dos Critérios'!$G$10,IF(S1348="Intervalo 3",'[1]Pesos dos Critérios'!$H$10,'[1]Pesos dos Critérios'!$I$10)))</f>
        <v>0.0335693536673929</v>
      </c>
      <c r="AH1348" s="5" t="n">
        <f aca="false">IF(U1348="Intervalo 1",'[1]Pesos dos Critérios'!$N$10,IF(U1348="Intervalo 2",'[1]Pesos dos Critérios'!$O$10,IF(U1348="Intervalo 3",'[1]Pesos dos Critérios'!$P$10,'[1]Pesos dos Critérios'!$Q$10)))</f>
        <v>0.0329365079365079</v>
      </c>
      <c r="AI1348" s="5" t="n">
        <f aca="false">IF(AA1348="Intervalo 1",'[1]Pesos dos Critérios'!$R$10,IF(AA1348="Intervalo 2",'[1]Pesos dos Critérios'!$S$10,IF(AA1348="Intervalo 3",'[1]Pesos dos Critérios'!$T$10,'[1]Pesos dos Critérios'!$U$10)))</f>
        <v>0.0658730158730159</v>
      </c>
      <c r="AJ1348" s="5" t="n">
        <f aca="false">SUM(AB1348:AI1348)</f>
        <v>0.245932286514329</v>
      </c>
      <c r="AK1348" s="5" t="n">
        <v>1347</v>
      </c>
      <c r="AM1348" s="1" t="s">
        <v>60</v>
      </c>
    </row>
    <row r="1349" customFormat="false" ht="12.8" hidden="false" customHeight="true" outlineLevel="0" collapsed="false">
      <c r="A1349" s="7" t="n">
        <v>2015</v>
      </c>
      <c r="B1349" s="7" t="s">
        <v>686</v>
      </c>
      <c r="C1349" s="8" t="s">
        <v>205</v>
      </c>
      <c r="D1349" s="7" t="s">
        <v>89</v>
      </c>
      <c r="E1349" s="7" t="s">
        <v>289</v>
      </c>
      <c r="F1349" s="7" t="s">
        <v>134</v>
      </c>
      <c r="G1349" s="7" t="s">
        <v>224</v>
      </c>
      <c r="H1349" s="9" t="n">
        <v>2</v>
      </c>
      <c r="I1349" s="7" t="s">
        <v>136</v>
      </c>
      <c r="J1349" s="8" t="s">
        <v>86</v>
      </c>
      <c r="K1349" s="10" t="s">
        <v>46</v>
      </c>
      <c r="L1349" s="10" t="s">
        <v>83</v>
      </c>
      <c r="M1349" s="10" t="s">
        <v>56</v>
      </c>
      <c r="N1349" s="10" t="n">
        <v>0.016</v>
      </c>
      <c r="O1349" s="9" t="s">
        <v>57</v>
      </c>
      <c r="P1349" s="11" t="n">
        <v>0.283</v>
      </c>
      <c r="Q1349" s="8" t="s">
        <v>57</v>
      </c>
      <c r="R1349" s="11" t="n">
        <v>0.01</v>
      </c>
      <c r="S1349" s="8" t="s">
        <v>49</v>
      </c>
      <c r="T1349" s="11" t="n">
        <v>124</v>
      </c>
      <c r="U1349" s="8" t="s">
        <v>57</v>
      </c>
      <c r="V1349" s="11" t="n">
        <v>6.7</v>
      </c>
      <c r="W1349" s="11" t="n">
        <v>8.5</v>
      </c>
      <c r="X1349" s="11" t="n">
        <v>9.9</v>
      </c>
      <c r="Y1349" s="11" t="n">
        <v>12.4</v>
      </c>
      <c r="Z1349" s="11" t="n">
        <v>2.03</v>
      </c>
      <c r="AA1349" s="8" t="s">
        <v>57</v>
      </c>
      <c r="AB1349" s="5" t="n">
        <f aca="false">IF(C1349='[1]Pesos dos Critérios'!$V$3,'[1]Pesos dos Critérios'!$V$10,IF(Planilha1!C1349='[1]Pesos dos Critérios'!$W$3,'[1]Pesos dos Critérios'!$W$10,IF(Planilha1!C1349='[1]Pesos dos Critérios'!$X$3,'[1]Pesos dos Critérios'!$X$10,IF(Planilha1!C1349='[1]Pesos dos Critérios'!$Y$3,'[1]Pesos dos Critérios'!$Y$10,'[1]Pesos dos Critérios'!$Z$10))))</f>
        <v>0.0218518518518519</v>
      </c>
      <c r="AC1349" s="5" t="n">
        <f aca="false">IF(H1349=1,'[1]Pesos dos Critérios'!$AD$10,IF(Planilha1!H1349=2,'[1]Pesos dos Critérios'!$AE$10,IF(Planilha1!H1349=3,'[1]Pesos dos Critérios'!$AF$10,IF(Planilha1!H1349=4,'[1]Pesos dos Critérios'!$AG$10,'[1]Pesos dos Critérios'!$AH$10))))</f>
        <v>0.0273809523809524</v>
      </c>
      <c r="AD1349" s="5" t="n">
        <f aca="false">IF(J1349='[1]Pesos dos Critérios'!$AA$3,'[1]Pesos dos Critérios'!$AA$10,IF(Planilha1!J1349='[1]Pesos dos Critérios'!$AB$3,'[1]Pesos dos Critérios'!$AB$10,'[1]Pesos dos Critérios'!$AC$10))</f>
        <v>0.037037037037037</v>
      </c>
      <c r="AE1349" s="5" t="n">
        <f aca="false">IF(O1349="Intervalo 1",'[1]Pesos dos Critérios'!$J$10,IF(Planilha1!O1349="Intervalo 2",'[1]Pesos dos Critérios'!$K$10,IF(Planilha1!O1349="Intervalo 3",'[1]Pesos dos Critérios'!$L$10,'[1]Pesos dos Critérios'!$M$10)))</f>
        <v>0.032010582010582</v>
      </c>
      <c r="AF1349" s="5" t="n">
        <f aca="false">IF(Q1349="Intervalo 1",'[1]Pesos dos Critérios'!$B$10,IF(Q1349="Intervalo 2",'[1]Pesos dos Critérios'!$C$10,IF(Q1349="Intervalo 3",'[1]Pesos dos Critérios'!$D$10,'[1]Pesos dos Critérios'!$E$10)))</f>
        <v>0.0284015668347088</v>
      </c>
      <c r="AG1349" s="5" t="n">
        <f aca="false">IF(S1349="Intervalo 1",'[1]Pesos dos Critérios'!$F$10,IF(S1349="Intervalo 2",'[1]Pesos dos Critérios'!$G$10,IF(S1349="Intervalo 3",'[1]Pesos dos Critérios'!$H$10,'[1]Pesos dos Critérios'!$I$10)))</f>
        <v>0.0397421931735657</v>
      </c>
      <c r="AH1349" s="5" t="n">
        <f aca="false">IF(U1349="Intervalo 1",'[1]Pesos dos Critérios'!$N$10,IF(U1349="Intervalo 2",'[1]Pesos dos Critérios'!$O$10,IF(U1349="Intervalo 3",'[1]Pesos dos Critérios'!$P$10,'[1]Pesos dos Critérios'!$Q$10)))</f>
        <v>0.0273809523809524</v>
      </c>
      <c r="AI1349" s="5" t="n">
        <f aca="false">IF(AA1349="Intervalo 1",'[1]Pesos dos Critérios'!$R$10,IF(AA1349="Intervalo 2",'[1]Pesos dos Critérios'!$S$10,IF(AA1349="Intervalo 3",'[1]Pesos dos Critérios'!$T$10,'[1]Pesos dos Critérios'!$U$10)))</f>
        <v>0.0547619047619048</v>
      </c>
      <c r="AJ1349" s="5" t="n">
        <f aca="false">SUM(AB1349:AI1349)</f>
        <v>0.268567040431555</v>
      </c>
      <c r="AK1349" s="5" t="n">
        <v>1348</v>
      </c>
      <c r="AM1349" s="1" t="s">
        <v>52</v>
      </c>
    </row>
    <row r="1350" customFormat="false" ht="12.8" hidden="false" customHeight="true" outlineLevel="0" collapsed="false">
      <c r="A1350" s="7" t="n">
        <v>2015</v>
      </c>
      <c r="B1350" s="7" t="s">
        <v>686</v>
      </c>
      <c r="C1350" s="8" t="s">
        <v>205</v>
      </c>
      <c r="D1350" s="7" t="s">
        <v>89</v>
      </c>
      <c r="E1350" s="7" t="s">
        <v>289</v>
      </c>
      <c r="F1350" s="7" t="s">
        <v>135</v>
      </c>
      <c r="G1350" s="7" t="s">
        <v>224</v>
      </c>
      <c r="H1350" s="9" t="n">
        <v>2</v>
      </c>
      <c r="I1350" s="7" t="s">
        <v>136</v>
      </c>
      <c r="J1350" s="8" t="s">
        <v>86</v>
      </c>
      <c r="K1350" s="10" t="s">
        <v>46</v>
      </c>
      <c r="L1350" s="10" t="s">
        <v>83</v>
      </c>
      <c r="M1350" s="10" t="s">
        <v>56</v>
      </c>
      <c r="N1350" s="10" t="n">
        <v>0.016</v>
      </c>
      <c r="O1350" s="9" t="s">
        <v>57</v>
      </c>
      <c r="P1350" s="11" t="n">
        <v>0.283</v>
      </c>
      <c r="Q1350" s="8" t="s">
        <v>57</v>
      </c>
      <c r="R1350" s="11" t="n">
        <v>0.01</v>
      </c>
      <c r="S1350" s="8" t="s">
        <v>49</v>
      </c>
      <c r="T1350" s="11" t="n">
        <v>124</v>
      </c>
      <c r="U1350" s="8" t="s">
        <v>57</v>
      </c>
      <c r="V1350" s="11" t="n">
        <v>6.7</v>
      </c>
      <c r="W1350" s="11" t="n">
        <v>8.5</v>
      </c>
      <c r="X1350" s="11" t="n">
        <v>9.9</v>
      </c>
      <c r="Y1350" s="11" t="n">
        <v>12.4</v>
      </c>
      <c r="Z1350" s="11" t="n">
        <v>2.03</v>
      </c>
      <c r="AA1350" s="8" t="s">
        <v>57</v>
      </c>
      <c r="AB1350" s="5" t="n">
        <f aca="false">IF(C1350='[1]Pesos dos Critérios'!$V$3,'[1]Pesos dos Critérios'!$V$10,IF(Planilha1!C1350='[1]Pesos dos Critérios'!$W$3,'[1]Pesos dos Critérios'!$W$10,IF(Planilha1!C1350='[1]Pesos dos Critérios'!$X$3,'[1]Pesos dos Critérios'!$X$10,IF(Planilha1!C1350='[1]Pesos dos Critérios'!$Y$3,'[1]Pesos dos Critérios'!$Y$10,'[1]Pesos dos Critérios'!$Z$10))))</f>
        <v>0.0218518518518519</v>
      </c>
      <c r="AC1350" s="5" t="n">
        <f aca="false">IF(H1350=1,'[1]Pesos dos Critérios'!$AD$10,IF(Planilha1!H1350=2,'[1]Pesos dos Critérios'!$AE$10,IF(Planilha1!H1350=3,'[1]Pesos dos Critérios'!$AF$10,IF(Planilha1!H1350=4,'[1]Pesos dos Critérios'!$AG$10,'[1]Pesos dos Critérios'!$AH$10))))</f>
        <v>0.0273809523809524</v>
      </c>
      <c r="AD1350" s="5" t="n">
        <f aca="false">IF(J1350='[1]Pesos dos Critérios'!$AA$3,'[1]Pesos dos Critérios'!$AA$10,IF(Planilha1!J1350='[1]Pesos dos Critérios'!$AB$3,'[1]Pesos dos Critérios'!$AB$10,'[1]Pesos dos Critérios'!$AC$10))</f>
        <v>0.037037037037037</v>
      </c>
      <c r="AE1350" s="5" t="n">
        <f aca="false">IF(O1350="Intervalo 1",'[1]Pesos dos Critérios'!$J$10,IF(Planilha1!O1350="Intervalo 2",'[1]Pesos dos Critérios'!$K$10,IF(Planilha1!O1350="Intervalo 3",'[1]Pesos dos Critérios'!$L$10,'[1]Pesos dos Critérios'!$M$10)))</f>
        <v>0.032010582010582</v>
      </c>
      <c r="AF1350" s="5" t="n">
        <f aca="false">IF(Q1350="Intervalo 1",'[1]Pesos dos Critérios'!$B$10,IF(Q1350="Intervalo 2",'[1]Pesos dos Critérios'!$C$10,IF(Q1350="Intervalo 3",'[1]Pesos dos Critérios'!$D$10,'[1]Pesos dos Critérios'!$E$10)))</f>
        <v>0.0284015668347088</v>
      </c>
      <c r="AG1350" s="5" t="n">
        <f aca="false">IF(S1350="Intervalo 1",'[1]Pesos dos Critérios'!$F$10,IF(S1350="Intervalo 2",'[1]Pesos dos Critérios'!$G$10,IF(S1350="Intervalo 3",'[1]Pesos dos Critérios'!$H$10,'[1]Pesos dos Critérios'!$I$10)))</f>
        <v>0.0397421931735657</v>
      </c>
      <c r="AH1350" s="5" t="n">
        <f aca="false">IF(U1350="Intervalo 1",'[1]Pesos dos Critérios'!$N$10,IF(U1350="Intervalo 2",'[1]Pesos dos Critérios'!$O$10,IF(U1350="Intervalo 3",'[1]Pesos dos Critérios'!$P$10,'[1]Pesos dos Critérios'!$Q$10)))</f>
        <v>0.0273809523809524</v>
      </c>
      <c r="AI1350" s="5" t="n">
        <f aca="false">IF(AA1350="Intervalo 1",'[1]Pesos dos Critérios'!$R$10,IF(AA1350="Intervalo 2",'[1]Pesos dos Critérios'!$S$10,IF(AA1350="Intervalo 3",'[1]Pesos dos Critérios'!$T$10,'[1]Pesos dos Critérios'!$U$10)))</f>
        <v>0.0547619047619048</v>
      </c>
      <c r="AJ1350" s="5" t="n">
        <f aca="false">SUM(AB1350:AI1350)</f>
        <v>0.268567040431555</v>
      </c>
      <c r="AK1350" s="5" t="n">
        <v>1349</v>
      </c>
      <c r="AM1350" s="1" t="s">
        <v>52</v>
      </c>
    </row>
    <row r="1351" customFormat="false" ht="12.8" hidden="false" customHeight="true" outlineLevel="0" collapsed="false">
      <c r="A1351" s="7" t="n">
        <v>2015</v>
      </c>
      <c r="B1351" s="7" t="s">
        <v>686</v>
      </c>
      <c r="C1351" s="8" t="s">
        <v>205</v>
      </c>
      <c r="D1351" s="7" t="s">
        <v>89</v>
      </c>
      <c r="E1351" s="7" t="s">
        <v>292</v>
      </c>
      <c r="F1351" s="7" t="s">
        <v>134</v>
      </c>
      <c r="G1351" s="7" t="s">
        <v>224</v>
      </c>
      <c r="H1351" s="9" t="n">
        <v>2</v>
      </c>
      <c r="I1351" s="7" t="s">
        <v>136</v>
      </c>
      <c r="J1351" s="8" t="s">
        <v>86</v>
      </c>
      <c r="K1351" s="10" t="s">
        <v>46</v>
      </c>
      <c r="L1351" s="10" t="s">
        <v>83</v>
      </c>
      <c r="M1351" s="10" t="s">
        <v>56</v>
      </c>
      <c r="N1351" s="10" t="n">
        <v>0.016</v>
      </c>
      <c r="O1351" s="9" t="s">
        <v>57</v>
      </c>
      <c r="P1351" s="11" t="n">
        <v>0.283</v>
      </c>
      <c r="Q1351" s="8" t="s">
        <v>57</v>
      </c>
      <c r="R1351" s="11" t="n">
        <v>0.01</v>
      </c>
      <c r="S1351" s="8" t="s">
        <v>49</v>
      </c>
      <c r="T1351" s="11" t="n">
        <v>124</v>
      </c>
      <c r="U1351" s="8" t="s">
        <v>57</v>
      </c>
      <c r="V1351" s="11" t="n">
        <v>6.7</v>
      </c>
      <c r="W1351" s="11" t="n">
        <v>8.5</v>
      </c>
      <c r="X1351" s="11" t="n">
        <v>9.9</v>
      </c>
      <c r="Y1351" s="11" t="n">
        <v>12.4</v>
      </c>
      <c r="Z1351" s="11" t="n">
        <v>2.03</v>
      </c>
      <c r="AA1351" s="8" t="s">
        <v>57</v>
      </c>
      <c r="AB1351" s="5" t="n">
        <f aca="false">IF(C1351='[1]Pesos dos Critérios'!$V$3,'[1]Pesos dos Critérios'!$V$10,IF(Planilha1!C1351='[1]Pesos dos Critérios'!$W$3,'[1]Pesos dos Critérios'!$W$10,IF(Planilha1!C1351='[1]Pesos dos Critérios'!$X$3,'[1]Pesos dos Critérios'!$X$10,IF(Planilha1!C1351='[1]Pesos dos Critérios'!$Y$3,'[1]Pesos dos Critérios'!$Y$10,'[1]Pesos dos Critérios'!$Z$10))))</f>
        <v>0.0218518518518519</v>
      </c>
      <c r="AC1351" s="5" t="n">
        <f aca="false">IF(H1351=1,'[1]Pesos dos Critérios'!$AD$10,IF(Planilha1!H1351=2,'[1]Pesos dos Critérios'!$AE$10,IF(Planilha1!H1351=3,'[1]Pesos dos Critérios'!$AF$10,IF(Planilha1!H1351=4,'[1]Pesos dos Critérios'!$AG$10,'[1]Pesos dos Critérios'!$AH$10))))</f>
        <v>0.0273809523809524</v>
      </c>
      <c r="AD1351" s="5" t="n">
        <f aca="false">IF(J1351='[1]Pesos dos Critérios'!$AA$3,'[1]Pesos dos Critérios'!$AA$10,IF(Planilha1!J1351='[1]Pesos dos Critérios'!$AB$3,'[1]Pesos dos Critérios'!$AB$10,'[1]Pesos dos Critérios'!$AC$10))</f>
        <v>0.037037037037037</v>
      </c>
      <c r="AE1351" s="5" t="n">
        <f aca="false">IF(O1351="Intervalo 1",'[1]Pesos dos Critérios'!$J$10,IF(Planilha1!O1351="Intervalo 2",'[1]Pesos dos Critérios'!$K$10,IF(Planilha1!O1351="Intervalo 3",'[1]Pesos dos Critérios'!$L$10,'[1]Pesos dos Critérios'!$M$10)))</f>
        <v>0.032010582010582</v>
      </c>
      <c r="AF1351" s="5" t="n">
        <f aca="false">IF(Q1351="Intervalo 1",'[1]Pesos dos Critérios'!$B$10,IF(Q1351="Intervalo 2",'[1]Pesos dos Critérios'!$C$10,IF(Q1351="Intervalo 3",'[1]Pesos dos Critérios'!$D$10,'[1]Pesos dos Critérios'!$E$10)))</f>
        <v>0.0284015668347088</v>
      </c>
      <c r="AG1351" s="5" t="n">
        <f aca="false">IF(S1351="Intervalo 1",'[1]Pesos dos Critérios'!$F$10,IF(S1351="Intervalo 2",'[1]Pesos dos Critérios'!$G$10,IF(S1351="Intervalo 3",'[1]Pesos dos Critérios'!$H$10,'[1]Pesos dos Critérios'!$I$10)))</f>
        <v>0.0397421931735657</v>
      </c>
      <c r="AH1351" s="5" t="n">
        <f aca="false">IF(U1351="Intervalo 1",'[1]Pesos dos Critérios'!$N$10,IF(U1351="Intervalo 2",'[1]Pesos dos Critérios'!$O$10,IF(U1351="Intervalo 3",'[1]Pesos dos Critérios'!$P$10,'[1]Pesos dos Critérios'!$Q$10)))</f>
        <v>0.0273809523809524</v>
      </c>
      <c r="AI1351" s="5" t="n">
        <f aca="false">IF(AA1351="Intervalo 1",'[1]Pesos dos Critérios'!$R$10,IF(AA1351="Intervalo 2",'[1]Pesos dos Critérios'!$S$10,IF(AA1351="Intervalo 3",'[1]Pesos dos Critérios'!$T$10,'[1]Pesos dos Critérios'!$U$10)))</f>
        <v>0.0547619047619048</v>
      </c>
      <c r="AJ1351" s="5" t="n">
        <f aca="false">SUM(AB1351:AI1351)</f>
        <v>0.268567040431555</v>
      </c>
      <c r="AK1351" s="5" t="n">
        <v>1350</v>
      </c>
      <c r="AM1351" s="1" t="s">
        <v>52</v>
      </c>
    </row>
    <row r="1352" customFormat="false" ht="12.8" hidden="false" customHeight="true" outlineLevel="0" collapsed="false">
      <c r="A1352" s="7" t="n">
        <v>2015</v>
      </c>
      <c r="B1352" s="7" t="s">
        <v>686</v>
      </c>
      <c r="C1352" s="8" t="s">
        <v>205</v>
      </c>
      <c r="D1352" s="7" t="s">
        <v>89</v>
      </c>
      <c r="E1352" s="7" t="s">
        <v>292</v>
      </c>
      <c r="F1352" s="7" t="s">
        <v>135</v>
      </c>
      <c r="G1352" s="7" t="s">
        <v>224</v>
      </c>
      <c r="H1352" s="9" t="n">
        <v>2</v>
      </c>
      <c r="I1352" s="7" t="s">
        <v>136</v>
      </c>
      <c r="J1352" s="8" t="s">
        <v>86</v>
      </c>
      <c r="K1352" s="10" t="s">
        <v>46</v>
      </c>
      <c r="L1352" s="10" t="s">
        <v>83</v>
      </c>
      <c r="M1352" s="10" t="s">
        <v>56</v>
      </c>
      <c r="N1352" s="10" t="n">
        <v>0.016</v>
      </c>
      <c r="O1352" s="9" t="s">
        <v>57</v>
      </c>
      <c r="P1352" s="11" t="n">
        <v>0.283</v>
      </c>
      <c r="Q1352" s="8" t="s">
        <v>57</v>
      </c>
      <c r="R1352" s="11" t="n">
        <v>0.01</v>
      </c>
      <c r="S1352" s="8" t="s">
        <v>49</v>
      </c>
      <c r="T1352" s="11" t="n">
        <v>124</v>
      </c>
      <c r="U1352" s="8" t="s">
        <v>57</v>
      </c>
      <c r="V1352" s="11" t="n">
        <v>6.7</v>
      </c>
      <c r="W1352" s="11" t="n">
        <v>8.5</v>
      </c>
      <c r="X1352" s="11" t="n">
        <v>9.9</v>
      </c>
      <c r="Y1352" s="11" t="n">
        <v>12.4</v>
      </c>
      <c r="Z1352" s="11" t="n">
        <v>2.03</v>
      </c>
      <c r="AA1352" s="8" t="s">
        <v>57</v>
      </c>
      <c r="AB1352" s="5" t="n">
        <f aca="false">IF(C1352='[1]Pesos dos Critérios'!$V$3,'[1]Pesos dos Critérios'!$V$10,IF(Planilha1!C1352='[1]Pesos dos Critérios'!$W$3,'[1]Pesos dos Critérios'!$W$10,IF(Planilha1!C1352='[1]Pesos dos Critérios'!$X$3,'[1]Pesos dos Critérios'!$X$10,IF(Planilha1!C1352='[1]Pesos dos Critérios'!$Y$3,'[1]Pesos dos Critérios'!$Y$10,'[1]Pesos dos Critérios'!$Z$10))))</f>
        <v>0.0218518518518519</v>
      </c>
      <c r="AC1352" s="5" t="n">
        <f aca="false">IF(H1352=1,'[1]Pesos dos Critérios'!$AD$10,IF(Planilha1!H1352=2,'[1]Pesos dos Critérios'!$AE$10,IF(Planilha1!H1352=3,'[1]Pesos dos Critérios'!$AF$10,IF(Planilha1!H1352=4,'[1]Pesos dos Critérios'!$AG$10,'[1]Pesos dos Critérios'!$AH$10))))</f>
        <v>0.0273809523809524</v>
      </c>
      <c r="AD1352" s="5" t="n">
        <f aca="false">IF(J1352='[1]Pesos dos Critérios'!$AA$3,'[1]Pesos dos Critérios'!$AA$10,IF(Planilha1!J1352='[1]Pesos dos Critérios'!$AB$3,'[1]Pesos dos Critérios'!$AB$10,'[1]Pesos dos Critérios'!$AC$10))</f>
        <v>0.037037037037037</v>
      </c>
      <c r="AE1352" s="5" t="n">
        <f aca="false">IF(O1352="Intervalo 1",'[1]Pesos dos Critérios'!$J$10,IF(Planilha1!O1352="Intervalo 2",'[1]Pesos dos Critérios'!$K$10,IF(Planilha1!O1352="Intervalo 3",'[1]Pesos dos Critérios'!$L$10,'[1]Pesos dos Critérios'!$M$10)))</f>
        <v>0.032010582010582</v>
      </c>
      <c r="AF1352" s="5" t="n">
        <f aca="false">IF(Q1352="Intervalo 1",'[1]Pesos dos Critérios'!$B$10,IF(Q1352="Intervalo 2",'[1]Pesos dos Critérios'!$C$10,IF(Q1352="Intervalo 3",'[1]Pesos dos Critérios'!$D$10,'[1]Pesos dos Critérios'!$E$10)))</f>
        <v>0.0284015668347088</v>
      </c>
      <c r="AG1352" s="5" t="n">
        <f aca="false">IF(S1352="Intervalo 1",'[1]Pesos dos Critérios'!$F$10,IF(S1352="Intervalo 2",'[1]Pesos dos Critérios'!$G$10,IF(S1352="Intervalo 3",'[1]Pesos dos Critérios'!$H$10,'[1]Pesos dos Critérios'!$I$10)))</f>
        <v>0.0397421931735657</v>
      </c>
      <c r="AH1352" s="5" t="n">
        <f aca="false">IF(U1352="Intervalo 1",'[1]Pesos dos Critérios'!$N$10,IF(U1352="Intervalo 2",'[1]Pesos dos Critérios'!$O$10,IF(U1352="Intervalo 3",'[1]Pesos dos Critérios'!$P$10,'[1]Pesos dos Critérios'!$Q$10)))</f>
        <v>0.0273809523809524</v>
      </c>
      <c r="AI1352" s="5" t="n">
        <f aca="false">IF(AA1352="Intervalo 1",'[1]Pesos dos Critérios'!$R$10,IF(AA1352="Intervalo 2",'[1]Pesos dos Critérios'!$S$10,IF(AA1352="Intervalo 3",'[1]Pesos dos Critérios'!$T$10,'[1]Pesos dos Critérios'!$U$10)))</f>
        <v>0.0547619047619048</v>
      </c>
      <c r="AJ1352" s="5" t="n">
        <f aca="false">SUM(AB1352:AI1352)</f>
        <v>0.268567040431555</v>
      </c>
      <c r="AK1352" s="5" t="n">
        <v>1351</v>
      </c>
      <c r="AM1352" s="1" t="s">
        <v>52</v>
      </c>
    </row>
    <row r="1353" customFormat="false" ht="12.8" hidden="false" customHeight="true" outlineLevel="0" collapsed="false">
      <c r="A1353" s="7" t="n">
        <v>2015</v>
      </c>
      <c r="B1353" s="7" t="s">
        <v>686</v>
      </c>
      <c r="C1353" s="8" t="s">
        <v>205</v>
      </c>
      <c r="D1353" s="7" t="s">
        <v>89</v>
      </c>
      <c r="E1353" s="7" t="s">
        <v>289</v>
      </c>
      <c r="F1353" s="7" t="s">
        <v>939</v>
      </c>
      <c r="G1353" s="7" t="s">
        <v>123</v>
      </c>
      <c r="H1353" s="9" t="n">
        <v>2</v>
      </c>
      <c r="I1353" s="7" t="s">
        <v>136</v>
      </c>
      <c r="J1353" s="8" t="s">
        <v>86</v>
      </c>
      <c r="K1353" s="10" t="s">
        <v>46</v>
      </c>
      <c r="L1353" s="10" t="s">
        <v>47</v>
      </c>
      <c r="M1353" s="10" t="s">
        <v>56</v>
      </c>
      <c r="N1353" s="10" t="n">
        <v>0.025</v>
      </c>
      <c r="O1353" s="9" t="s">
        <v>58</v>
      </c>
      <c r="P1353" s="11" t="n">
        <v>0.389</v>
      </c>
      <c r="Q1353" s="8" t="s">
        <v>58</v>
      </c>
      <c r="R1353" s="11" t="n">
        <v>0.021</v>
      </c>
      <c r="S1353" s="8" t="s">
        <v>58</v>
      </c>
      <c r="T1353" s="11" t="n">
        <v>117</v>
      </c>
      <c r="U1353" s="8" t="s">
        <v>57</v>
      </c>
      <c r="V1353" s="11" t="n">
        <v>7.2</v>
      </c>
      <c r="W1353" s="11" t="n">
        <v>9</v>
      </c>
      <c r="X1353" s="11" t="n">
        <v>10.4</v>
      </c>
      <c r="Y1353" s="11" t="n">
        <v>13</v>
      </c>
      <c r="Z1353" s="11" t="n">
        <v>1.9</v>
      </c>
      <c r="AA1353" s="8" t="s">
        <v>57</v>
      </c>
      <c r="AB1353" s="5" t="n">
        <f aca="false">IF(C1353='[1]Pesos dos Critérios'!$V$3,'[1]Pesos dos Critérios'!$V$10,IF(Planilha1!C1353='[1]Pesos dos Critérios'!$W$3,'[1]Pesos dos Critérios'!$W$10,IF(Planilha1!C1353='[1]Pesos dos Critérios'!$X$3,'[1]Pesos dos Critérios'!$X$10,IF(Planilha1!C1353='[1]Pesos dos Critérios'!$Y$3,'[1]Pesos dos Critérios'!$Y$10,'[1]Pesos dos Critérios'!$Z$10))))</f>
        <v>0.0218518518518519</v>
      </c>
      <c r="AC1353" s="5" t="n">
        <f aca="false">IF(H1353=1,'[1]Pesos dos Critérios'!$AD$10,IF(Planilha1!H1353=2,'[1]Pesos dos Critérios'!$AE$10,IF(Planilha1!H1353=3,'[1]Pesos dos Critérios'!$AF$10,IF(Planilha1!H1353=4,'[1]Pesos dos Critérios'!$AG$10,'[1]Pesos dos Critérios'!$AH$10))))</f>
        <v>0.0273809523809524</v>
      </c>
      <c r="AD1353" s="5" t="n">
        <f aca="false">IF(J1353='[1]Pesos dos Critérios'!$AA$3,'[1]Pesos dos Critérios'!$AA$10,IF(Planilha1!J1353='[1]Pesos dos Critérios'!$AB$3,'[1]Pesos dos Critérios'!$AB$10,'[1]Pesos dos Critérios'!$AC$10))</f>
        <v>0.037037037037037</v>
      </c>
      <c r="AE1353" s="5" t="n">
        <f aca="false">IF(O1353="Intervalo 1",'[1]Pesos dos Critérios'!$J$10,IF(Planilha1!O1353="Intervalo 2",'[1]Pesos dos Critérios'!$K$10,IF(Planilha1!O1353="Intervalo 3",'[1]Pesos dos Critérios'!$L$10,'[1]Pesos dos Critérios'!$M$10)))</f>
        <v>0.0227513227513227</v>
      </c>
      <c r="AF1353" s="5" t="n">
        <f aca="false">IF(Q1353="Intervalo 1",'[1]Pesos dos Critérios'!$B$10,IF(Q1353="Intervalo 2",'[1]Pesos dos Critérios'!$C$10,IF(Q1353="Intervalo 3",'[1]Pesos dos Critérios'!$D$10,'[1]Pesos dos Critérios'!$E$10)))</f>
        <v>0.0152691594857304</v>
      </c>
      <c r="AG1353" s="5" t="n">
        <f aca="false">IF(S1353="Intervalo 1",'[1]Pesos dos Critérios'!$F$10,IF(S1353="Intervalo 2",'[1]Pesos dos Critérios'!$G$10,IF(S1353="Intervalo 3",'[1]Pesos dos Critérios'!$H$10,'[1]Pesos dos Critérios'!$I$10)))</f>
        <v>0.0255809731299927</v>
      </c>
      <c r="AH1353" s="5" t="n">
        <f aca="false">IF(U1353="Intervalo 1",'[1]Pesos dos Critérios'!$N$10,IF(U1353="Intervalo 2",'[1]Pesos dos Critérios'!$O$10,IF(U1353="Intervalo 3",'[1]Pesos dos Critérios'!$P$10,'[1]Pesos dos Critérios'!$Q$10)))</f>
        <v>0.0273809523809524</v>
      </c>
      <c r="AI1353" s="5" t="n">
        <f aca="false">IF(AA1353="Intervalo 1",'[1]Pesos dos Critérios'!$R$10,IF(AA1353="Intervalo 2",'[1]Pesos dos Critérios'!$S$10,IF(AA1353="Intervalo 3",'[1]Pesos dos Critérios'!$T$10,'[1]Pesos dos Critérios'!$U$10)))</f>
        <v>0.0547619047619048</v>
      </c>
      <c r="AJ1353" s="5" t="n">
        <f aca="false">SUM(AB1353:AI1353)</f>
        <v>0.232014153779744</v>
      </c>
      <c r="AK1353" s="5" t="n">
        <v>1352</v>
      </c>
      <c r="AM1353" s="1" t="s">
        <v>96</v>
      </c>
    </row>
    <row r="1354" customFormat="false" ht="12.8" hidden="false" customHeight="true" outlineLevel="0" collapsed="false">
      <c r="A1354" s="7" t="n">
        <v>2015</v>
      </c>
      <c r="B1354" s="7" t="s">
        <v>686</v>
      </c>
      <c r="C1354" s="8" t="s">
        <v>205</v>
      </c>
      <c r="D1354" s="7" t="s">
        <v>89</v>
      </c>
      <c r="E1354" s="7" t="s">
        <v>289</v>
      </c>
      <c r="F1354" s="7" t="s">
        <v>940</v>
      </c>
      <c r="G1354" s="7" t="s">
        <v>123</v>
      </c>
      <c r="H1354" s="9" t="n">
        <v>2</v>
      </c>
      <c r="I1354" s="7" t="s">
        <v>136</v>
      </c>
      <c r="J1354" s="8" t="s">
        <v>86</v>
      </c>
      <c r="K1354" s="10" t="s">
        <v>46</v>
      </c>
      <c r="L1354" s="10" t="s">
        <v>47</v>
      </c>
      <c r="M1354" s="10" t="s">
        <v>56</v>
      </c>
      <c r="N1354" s="10" t="n">
        <v>0.025</v>
      </c>
      <c r="O1354" s="9" t="s">
        <v>58</v>
      </c>
      <c r="P1354" s="11" t="n">
        <v>0.389</v>
      </c>
      <c r="Q1354" s="8" t="s">
        <v>58</v>
      </c>
      <c r="R1354" s="11" t="n">
        <v>0.021</v>
      </c>
      <c r="S1354" s="8" t="s">
        <v>58</v>
      </c>
      <c r="T1354" s="11" t="n">
        <v>117</v>
      </c>
      <c r="U1354" s="8" t="s">
        <v>57</v>
      </c>
      <c r="V1354" s="11" t="n">
        <v>7.2</v>
      </c>
      <c r="W1354" s="11" t="n">
        <v>9</v>
      </c>
      <c r="X1354" s="11" t="n">
        <v>10.4</v>
      </c>
      <c r="Y1354" s="11" t="n">
        <v>13</v>
      </c>
      <c r="Z1354" s="11" t="n">
        <v>1.9</v>
      </c>
      <c r="AA1354" s="8" t="s">
        <v>57</v>
      </c>
      <c r="AB1354" s="5" t="n">
        <f aca="false">IF(C1354='[1]Pesos dos Critérios'!$V$3,'[1]Pesos dos Critérios'!$V$10,IF(Planilha1!C1354='[1]Pesos dos Critérios'!$W$3,'[1]Pesos dos Critérios'!$W$10,IF(Planilha1!C1354='[1]Pesos dos Critérios'!$X$3,'[1]Pesos dos Critérios'!$X$10,IF(Planilha1!C1354='[1]Pesos dos Critérios'!$Y$3,'[1]Pesos dos Critérios'!$Y$10,'[1]Pesos dos Critérios'!$Z$10))))</f>
        <v>0.0218518518518519</v>
      </c>
      <c r="AC1354" s="5" t="n">
        <f aca="false">IF(H1354=1,'[1]Pesos dos Critérios'!$AD$10,IF(Planilha1!H1354=2,'[1]Pesos dos Critérios'!$AE$10,IF(Planilha1!H1354=3,'[1]Pesos dos Critérios'!$AF$10,IF(Planilha1!H1354=4,'[1]Pesos dos Critérios'!$AG$10,'[1]Pesos dos Critérios'!$AH$10))))</f>
        <v>0.0273809523809524</v>
      </c>
      <c r="AD1354" s="5" t="n">
        <f aca="false">IF(J1354='[1]Pesos dos Critérios'!$AA$3,'[1]Pesos dos Critérios'!$AA$10,IF(Planilha1!J1354='[1]Pesos dos Critérios'!$AB$3,'[1]Pesos dos Critérios'!$AB$10,'[1]Pesos dos Critérios'!$AC$10))</f>
        <v>0.037037037037037</v>
      </c>
      <c r="AE1354" s="5" t="n">
        <f aca="false">IF(O1354="Intervalo 1",'[1]Pesos dos Critérios'!$J$10,IF(Planilha1!O1354="Intervalo 2",'[1]Pesos dos Critérios'!$K$10,IF(Planilha1!O1354="Intervalo 3",'[1]Pesos dos Critérios'!$L$10,'[1]Pesos dos Critérios'!$M$10)))</f>
        <v>0.0227513227513227</v>
      </c>
      <c r="AF1354" s="5" t="n">
        <f aca="false">IF(Q1354="Intervalo 1",'[1]Pesos dos Critérios'!$B$10,IF(Q1354="Intervalo 2",'[1]Pesos dos Critérios'!$C$10,IF(Q1354="Intervalo 3",'[1]Pesos dos Critérios'!$D$10,'[1]Pesos dos Critérios'!$E$10)))</f>
        <v>0.0152691594857304</v>
      </c>
      <c r="AG1354" s="5" t="n">
        <f aca="false">IF(S1354="Intervalo 1",'[1]Pesos dos Critérios'!$F$10,IF(S1354="Intervalo 2",'[1]Pesos dos Critérios'!$G$10,IF(S1354="Intervalo 3",'[1]Pesos dos Critérios'!$H$10,'[1]Pesos dos Critérios'!$I$10)))</f>
        <v>0.0255809731299927</v>
      </c>
      <c r="AH1354" s="5" t="n">
        <f aca="false">IF(U1354="Intervalo 1",'[1]Pesos dos Critérios'!$N$10,IF(U1354="Intervalo 2",'[1]Pesos dos Critérios'!$O$10,IF(U1354="Intervalo 3",'[1]Pesos dos Critérios'!$P$10,'[1]Pesos dos Critérios'!$Q$10)))</f>
        <v>0.0273809523809524</v>
      </c>
      <c r="AI1354" s="5" t="n">
        <f aca="false">IF(AA1354="Intervalo 1",'[1]Pesos dos Critérios'!$R$10,IF(AA1354="Intervalo 2",'[1]Pesos dos Critérios'!$S$10,IF(AA1354="Intervalo 3",'[1]Pesos dos Critérios'!$T$10,'[1]Pesos dos Critérios'!$U$10)))</f>
        <v>0.0547619047619048</v>
      </c>
      <c r="AJ1354" s="5" t="n">
        <f aca="false">SUM(AB1354:AI1354)</f>
        <v>0.232014153779744</v>
      </c>
      <c r="AK1354" s="5" t="n">
        <v>1353</v>
      </c>
      <c r="AM1354" s="1" t="s">
        <v>96</v>
      </c>
    </row>
    <row r="1355" customFormat="false" ht="12.8" hidden="false" customHeight="true" outlineLevel="0" collapsed="false">
      <c r="A1355" s="7" t="n">
        <v>2015</v>
      </c>
      <c r="B1355" s="7" t="s">
        <v>686</v>
      </c>
      <c r="C1355" s="8" t="s">
        <v>205</v>
      </c>
      <c r="D1355" s="7" t="s">
        <v>89</v>
      </c>
      <c r="E1355" s="7" t="s">
        <v>289</v>
      </c>
      <c r="F1355" s="7" t="s">
        <v>939</v>
      </c>
      <c r="G1355" s="7" t="s">
        <v>123</v>
      </c>
      <c r="H1355" s="9" t="n">
        <v>2</v>
      </c>
      <c r="I1355" s="7" t="s">
        <v>44</v>
      </c>
      <c r="J1355" s="8" t="s">
        <v>45</v>
      </c>
      <c r="K1355" s="10" t="s">
        <v>46</v>
      </c>
      <c r="L1355" s="10" t="s">
        <v>83</v>
      </c>
      <c r="M1355" s="10" t="s">
        <v>56</v>
      </c>
      <c r="N1355" s="10" t="n">
        <v>0.028</v>
      </c>
      <c r="O1355" s="9" t="s">
        <v>50</v>
      </c>
      <c r="P1355" s="11" t="n">
        <v>0.589</v>
      </c>
      <c r="Q1355" s="8" t="s">
        <v>50</v>
      </c>
      <c r="R1355" s="11" t="n">
        <v>0.018</v>
      </c>
      <c r="S1355" s="8" t="s">
        <v>57</v>
      </c>
      <c r="T1355" s="11" t="n">
        <v>112</v>
      </c>
      <c r="U1355" s="8" t="s">
        <v>49</v>
      </c>
      <c r="V1355" s="11" t="n">
        <v>7.5</v>
      </c>
      <c r="W1355" s="11" t="n">
        <v>9.3</v>
      </c>
      <c r="X1355" s="11" t="n">
        <v>10.8</v>
      </c>
      <c r="Y1355" s="11" t="n">
        <v>13.6</v>
      </c>
      <c r="Z1355" s="11" t="n">
        <v>1.83</v>
      </c>
      <c r="AA1355" s="8" t="s">
        <v>49</v>
      </c>
      <c r="AB1355" s="5" t="n">
        <f aca="false">IF(C1355='[1]Pesos dos Critérios'!$V$3,'[1]Pesos dos Critérios'!$V$10,IF(Planilha1!C1355='[1]Pesos dos Critérios'!$W$3,'[1]Pesos dos Critérios'!$W$10,IF(Planilha1!C1355='[1]Pesos dos Critérios'!$X$3,'[1]Pesos dos Critérios'!$X$10,IF(Planilha1!C1355='[1]Pesos dos Critérios'!$Y$3,'[1]Pesos dos Critérios'!$Y$10,'[1]Pesos dos Critérios'!$Z$10))))</f>
        <v>0.0218518518518519</v>
      </c>
      <c r="AC1355" s="5" t="n">
        <f aca="false">IF(H1355=1,'[1]Pesos dos Critérios'!$AD$10,IF(Planilha1!H1355=2,'[1]Pesos dos Critérios'!$AE$10,IF(Planilha1!H1355=3,'[1]Pesos dos Critérios'!$AF$10,IF(Planilha1!H1355=4,'[1]Pesos dos Critérios'!$AG$10,'[1]Pesos dos Critérios'!$AH$10))))</f>
        <v>0.0273809523809524</v>
      </c>
      <c r="AD1355" s="5" t="n">
        <f aca="false">IF(J1355='[1]Pesos dos Critérios'!$AA$3,'[1]Pesos dos Critérios'!$AA$10,IF(Planilha1!J1355='[1]Pesos dos Critérios'!$AB$3,'[1]Pesos dos Critérios'!$AB$10,'[1]Pesos dos Critérios'!$AC$10))</f>
        <v>0.037037037037037</v>
      </c>
      <c r="AE1355" s="5" t="n">
        <f aca="false">IF(O1355="Intervalo 1",'[1]Pesos dos Critérios'!$J$10,IF(Planilha1!O1355="Intervalo 2",'[1]Pesos dos Critérios'!$K$10,IF(Planilha1!O1355="Intervalo 3",'[1]Pesos dos Critérios'!$L$10,'[1]Pesos dos Critérios'!$M$10)))</f>
        <v>0.0187830687830688</v>
      </c>
      <c r="AF1355" s="5" t="n">
        <f aca="false">IF(Q1355="Intervalo 1",'[1]Pesos dos Critérios'!$B$10,IF(Q1355="Intervalo 2",'[1]Pesos dos Critérios'!$C$10,IF(Q1355="Intervalo 3",'[1]Pesos dos Critérios'!$D$10,'[1]Pesos dos Critérios'!$E$10)))</f>
        <v>0.00850049898450227</v>
      </c>
      <c r="AG1355" s="5" t="n">
        <f aca="false">IF(S1355="Intervalo 1",'[1]Pesos dos Critérios'!$F$10,IF(S1355="Intervalo 2",'[1]Pesos dos Critérios'!$G$10,IF(S1355="Intervalo 3",'[1]Pesos dos Critérios'!$H$10,'[1]Pesos dos Critérios'!$I$10)))</f>
        <v>0.0335693536673929</v>
      </c>
      <c r="AH1355" s="5" t="n">
        <f aca="false">IF(U1355="Intervalo 1",'[1]Pesos dos Critérios'!$N$10,IF(U1355="Intervalo 2",'[1]Pesos dos Critérios'!$O$10,IF(U1355="Intervalo 3",'[1]Pesos dos Critérios'!$P$10,'[1]Pesos dos Critérios'!$Q$10)))</f>
        <v>0.0329365079365079</v>
      </c>
      <c r="AI1355" s="5" t="n">
        <f aca="false">IF(AA1355="Intervalo 1",'[1]Pesos dos Critérios'!$R$10,IF(AA1355="Intervalo 2",'[1]Pesos dos Critérios'!$S$10,IF(AA1355="Intervalo 3",'[1]Pesos dos Critérios'!$T$10,'[1]Pesos dos Critérios'!$U$10)))</f>
        <v>0.0658730158730159</v>
      </c>
      <c r="AJ1355" s="5" t="n">
        <f aca="false">SUM(AB1355:AI1355)</f>
        <v>0.245932286514329</v>
      </c>
      <c r="AK1355" s="5" t="n">
        <v>1354</v>
      </c>
      <c r="AM1355" s="1" t="s">
        <v>60</v>
      </c>
    </row>
    <row r="1356" customFormat="false" ht="12.8" hidden="false" customHeight="true" outlineLevel="0" collapsed="false">
      <c r="A1356" s="7" t="n">
        <v>2015</v>
      </c>
      <c r="B1356" s="7" t="s">
        <v>686</v>
      </c>
      <c r="C1356" s="8" t="s">
        <v>205</v>
      </c>
      <c r="D1356" s="7" t="s">
        <v>89</v>
      </c>
      <c r="E1356" s="7" t="s">
        <v>289</v>
      </c>
      <c r="F1356" s="7" t="s">
        <v>940</v>
      </c>
      <c r="G1356" s="7" t="s">
        <v>123</v>
      </c>
      <c r="H1356" s="9" t="n">
        <v>2</v>
      </c>
      <c r="I1356" s="7" t="s">
        <v>44</v>
      </c>
      <c r="J1356" s="8" t="s">
        <v>45</v>
      </c>
      <c r="K1356" s="10" t="s">
        <v>46</v>
      </c>
      <c r="L1356" s="10" t="s">
        <v>83</v>
      </c>
      <c r="M1356" s="10" t="s">
        <v>56</v>
      </c>
      <c r="N1356" s="10" t="n">
        <v>0.028</v>
      </c>
      <c r="O1356" s="9" t="s">
        <v>50</v>
      </c>
      <c r="P1356" s="11" t="n">
        <v>0.589</v>
      </c>
      <c r="Q1356" s="8" t="s">
        <v>50</v>
      </c>
      <c r="R1356" s="11" t="n">
        <v>0.018</v>
      </c>
      <c r="S1356" s="8" t="s">
        <v>57</v>
      </c>
      <c r="T1356" s="11" t="n">
        <v>112</v>
      </c>
      <c r="U1356" s="8" t="s">
        <v>49</v>
      </c>
      <c r="V1356" s="11" t="n">
        <v>7.5</v>
      </c>
      <c r="W1356" s="11" t="n">
        <v>9.3</v>
      </c>
      <c r="X1356" s="11" t="n">
        <v>10.8</v>
      </c>
      <c r="Y1356" s="11" t="n">
        <v>13.6</v>
      </c>
      <c r="Z1356" s="11" t="n">
        <v>1.83</v>
      </c>
      <c r="AA1356" s="8" t="s">
        <v>49</v>
      </c>
      <c r="AB1356" s="5" t="n">
        <f aca="false">IF(C1356='[1]Pesos dos Critérios'!$V$3,'[1]Pesos dos Critérios'!$V$10,IF(Planilha1!C1356='[1]Pesos dos Critérios'!$W$3,'[1]Pesos dos Critérios'!$W$10,IF(Planilha1!C1356='[1]Pesos dos Critérios'!$X$3,'[1]Pesos dos Critérios'!$X$10,IF(Planilha1!C1356='[1]Pesos dos Critérios'!$Y$3,'[1]Pesos dos Critérios'!$Y$10,'[1]Pesos dos Critérios'!$Z$10))))</f>
        <v>0.0218518518518519</v>
      </c>
      <c r="AC1356" s="5" t="n">
        <f aca="false">IF(H1356=1,'[1]Pesos dos Critérios'!$AD$10,IF(Planilha1!H1356=2,'[1]Pesos dos Critérios'!$AE$10,IF(Planilha1!H1356=3,'[1]Pesos dos Critérios'!$AF$10,IF(Planilha1!H1356=4,'[1]Pesos dos Critérios'!$AG$10,'[1]Pesos dos Critérios'!$AH$10))))</f>
        <v>0.0273809523809524</v>
      </c>
      <c r="AD1356" s="5" t="n">
        <f aca="false">IF(J1356='[1]Pesos dos Critérios'!$AA$3,'[1]Pesos dos Critérios'!$AA$10,IF(Planilha1!J1356='[1]Pesos dos Critérios'!$AB$3,'[1]Pesos dos Critérios'!$AB$10,'[1]Pesos dos Critérios'!$AC$10))</f>
        <v>0.037037037037037</v>
      </c>
      <c r="AE1356" s="5" t="n">
        <f aca="false">IF(O1356="Intervalo 1",'[1]Pesos dos Critérios'!$J$10,IF(Planilha1!O1356="Intervalo 2",'[1]Pesos dos Critérios'!$K$10,IF(Planilha1!O1356="Intervalo 3",'[1]Pesos dos Critérios'!$L$10,'[1]Pesos dos Critérios'!$M$10)))</f>
        <v>0.0187830687830688</v>
      </c>
      <c r="AF1356" s="5" t="n">
        <f aca="false">IF(Q1356="Intervalo 1",'[1]Pesos dos Critérios'!$B$10,IF(Q1356="Intervalo 2",'[1]Pesos dos Critérios'!$C$10,IF(Q1356="Intervalo 3",'[1]Pesos dos Critérios'!$D$10,'[1]Pesos dos Critérios'!$E$10)))</f>
        <v>0.00850049898450227</v>
      </c>
      <c r="AG1356" s="5" t="n">
        <f aca="false">IF(S1356="Intervalo 1",'[1]Pesos dos Critérios'!$F$10,IF(S1356="Intervalo 2",'[1]Pesos dos Critérios'!$G$10,IF(S1356="Intervalo 3",'[1]Pesos dos Critérios'!$H$10,'[1]Pesos dos Critérios'!$I$10)))</f>
        <v>0.0335693536673929</v>
      </c>
      <c r="AH1356" s="5" t="n">
        <f aca="false">IF(U1356="Intervalo 1",'[1]Pesos dos Critérios'!$N$10,IF(U1356="Intervalo 2",'[1]Pesos dos Critérios'!$O$10,IF(U1356="Intervalo 3",'[1]Pesos dos Critérios'!$P$10,'[1]Pesos dos Critérios'!$Q$10)))</f>
        <v>0.0329365079365079</v>
      </c>
      <c r="AI1356" s="5" t="n">
        <f aca="false">IF(AA1356="Intervalo 1",'[1]Pesos dos Critérios'!$R$10,IF(AA1356="Intervalo 2",'[1]Pesos dos Critérios'!$S$10,IF(AA1356="Intervalo 3",'[1]Pesos dos Critérios'!$T$10,'[1]Pesos dos Critérios'!$U$10)))</f>
        <v>0.0658730158730159</v>
      </c>
      <c r="AJ1356" s="5" t="n">
        <f aca="false">SUM(AB1356:AI1356)</f>
        <v>0.245932286514329</v>
      </c>
      <c r="AK1356" s="5" t="n">
        <v>1355</v>
      </c>
      <c r="AM1356" s="1" t="s">
        <v>60</v>
      </c>
    </row>
    <row r="1357" customFormat="false" ht="12.8" hidden="false" customHeight="true" outlineLevel="0" collapsed="false">
      <c r="A1357" s="7" t="n">
        <v>2015</v>
      </c>
      <c r="B1357" s="7" t="s">
        <v>686</v>
      </c>
      <c r="C1357" s="8" t="s">
        <v>205</v>
      </c>
      <c r="D1357" s="7" t="s">
        <v>89</v>
      </c>
      <c r="E1357" s="7" t="s">
        <v>289</v>
      </c>
      <c r="F1357" s="7" t="s">
        <v>940</v>
      </c>
      <c r="G1357" s="7" t="s">
        <v>224</v>
      </c>
      <c r="H1357" s="9" t="n">
        <v>2</v>
      </c>
      <c r="I1357" s="7" t="s">
        <v>136</v>
      </c>
      <c r="J1357" s="8" t="s">
        <v>86</v>
      </c>
      <c r="K1357" s="10" t="s">
        <v>46</v>
      </c>
      <c r="L1357" s="10" t="s">
        <v>83</v>
      </c>
      <c r="M1357" s="10" t="s">
        <v>56</v>
      </c>
      <c r="N1357" s="10" t="n">
        <v>0.009</v>
      </c>
      <c r="O1357" s="9" t="s">
        <v>49</v>
      </c>
      <c r="P1357" s="11" t="n">
        <v>0.277</v>
      </c>
      <c r="Q1357" s="8" t="s">
        <v>57</v>
      </c>
      <c r="R1357" s="11" t="n">
        <v>0.005</v>
      </c>
      <c r="S1357" s="8" t="s">
        <v>49</v>
      </c>
      <c r="T1357" s="11" t="n">
        <v>123</v>
      </c>
      <c r="U1357" s="8" t="s">
        <v>57</v>
      </c>
      <c r="V1357" s="11" t="n">
        <v>6.7</v>
      </c>
      <c r="W1357" s="11" t="n">
        <v>9.2</v>
      </c>
      <c r="X1357" s="11" t="n">
        <v>9.7</v>
      </c>
      <c r="Y1357" s="11" t="n">
        <v>13</v>
      </c>
      <c r="Z1357" s="11" t="n">
        <v>2</v>
      </c>
      <c r="AA1357" s="8" t="s">
        <v>57</v>
      </c>
      <c r="AB1357" s="5" t="n">
        <f aca="false">IF(C1357='[1]Pesos dos Critérios'!$V$3,'[1]Pesos dos Critérios'!$V$10,IF(Planilha1!C1357='[1]Pesos dos Critérios'!$W$3,'[1]Pesos dos Critérios'!$W$10,IF(Planilha1!C1357='[1]Pesos dos Critérios'!$X$3,'[1]Pesos dos Critérios'!$X$10,IF(Planilha1!C1357='[1]Pesos dos Critérios'!$Y$3,'[1]Pesos dos Critérios'!$Y$10,'[1]Pesos dos Critérios'!$Z$10))))</f>
        <v>0.0218518518518519</v>
      </c>
      <c r="AC1357" s="5" t="n">
        <f aca="false">IF(H1357=1,'[1]Pesos dos Critérios'!$AD$10,IF(Planilha1!H1357=2,'[1]Pesos dos Critérios'!$AE$10,IF(Planilha1!H1357=3,'[1]Pesos dos Critérios'!$AF$10,IF(Planilha1!H1357=4,'[1]Pesos dos Critérios'!$AG$10,'[1]Pesos dos Critérios'!$AH$10))))</f>
        <v>0.0273809523809524</v>
      </c>
      <c r="AD1357" s="5" t="n">
        <f aca="false">IF(J1357='[1]Pesos dos Critérios'!$AA$3,'[1]Pesos dos Critérios'!$AA$10,IF(Planilha1!J1357='[1]Pesos dos Critérios'!$AB$3,'[1]Pesos dos Critérios'!$AB$10,'[1]Pesos dos Critérios'!$AC$10))</f>
        <v>0.037037037037037</v>
      </c>
      <c r="AE1357" s="5" t="n">
        <f aca="false">IF(O1357="Intervalo 1",'[1]Pesos dos Critérios'!$J$10,IF(Planilha1!O1357="Intervalo 2",'[1]Pesos dos Critérios'!$K$10,IF(Planilha1!O1357="Intervalo 3",'[1]Pesos dos Critérios'!$L$10,'[1]Pesos dos Critérios'!$M$10)))</f>
        <v>0.0375661375661376</v>
      </c>
      <c r="AF1357" s="5" t="n">
        <f aca="false">IF(Q1357="Intervalo 1",'[1]Pesos dos Critérios'!$B$10,IF(Q1357="Intervalo 2",'[1]Pesos dos Critérios'!$C$10,IF(Q1357="Intervalo 3",'[1]Pesos dos Critérios'!$D$10,'[1]Pesos dos Critérios'!$E$10)))</f>
        <v>0.0284015668347088</v>
      </c>
      <c r="AG1357" s="5" t="n">
        <f aca="false">IF(S1357="Intervalo 1",'[1]Pesos dos Critérios'!$F$10,IF(S1357="Intervalo 2",'[1]Pesos dos Critérios'!$G$10,IF(S1357="Intervalo 3",'[1]Pesos dos Critérios'!$H$10,'[1]Pesos dos Critérios'!$I$10)))</f>
        <v>0.0397421931735657</v>
      </c>
      <c r="AH1357" s="5" t="n">
        <f aca="false">IF(U1357="Intervalo 1",'[1]Pesos dos Critérios'!$N$10,IF(U1357="Intervalo 2",'[1]Pesos dos Critérios'!$O$10,IF(U1357="Intervalo 3",'[1]Pesos dos Critérios'!$P$10,'[1]Pesos dos Critérios'!$Q$10)))</f>
        <v>0.0273809523809524</v>
      </c>
      <c r="AI1357" s="5" t="n">
        <f aca="false">IF(AA1357="Intervalo 1",'[1]Pesos dos Critérios'!$R$10,IF(AA1357="Intervalo 2",'[1]Pesos dos Critérios'!$S$10,IF(AA1357="Intervalo 3",'[1]Pesos dos Critérios'!$T$10,'[1]Pesos dos Critérios'!$U$10)))</f>
        <v>0.0547619047619048</v>
      </c>
      <c r="AJ1357" s="5" t="n">
        <f aca="false">SUM(AB1357:AI1357)</f>
        <v>0.274122595987111</v>
      </c>
      <c r="AK1357" s="5" t="n">
        <v>1356</v>
      </c>
      <c r="AM1357" s="1" t="s">
        <v>52</v>
      </c>
    </row>
    <row r="1358" customFormat="false" ht="12.8" hidden="false" customHeight="true" outlineLevel="0" collapsed="false">
      <c r="A1358" s="7" t="n">
        <v>2015</v>
      </c>
      <c r="B1358" s="7" t="s">
        <v>686</v>
      </c>
      <c r="C1358" s="8" t="s">
        <v>205</v>
      </c>
      <c r="D1358" s="7" t="s">
        <v>89</v>
      </c>
      <c r="E1358" s="7" t="s">
        <v>289</v>
      </c>
      <c r="F1358" s="7" t="s">
        <v>941</v>
      </c>
      <c r="G1358" s="7" t="s">
        <v>224</v>
      </c>
      <c r="H1358" s="9" t="n">
        <v>2</v>
      </c>
      <c r="I1358" s="7" t="s">
        <v>136</v>
      </c>
      <c r="J1358" s="8" t="s">
        <v>86</v>
      </c>
      <c r="K1358" s="10" t="s">
        <v>46</v>
      </c>
      <c r="L1358" s="10" t="s">
        <v>83</v>
      </c>
      <c r="M1358" s="10" t="s">
        <v>56</v>
      </c>
      <c r="N1358" s="10" t="n">
        <v>0.009</v>
      </c>
      <c r="O1358" s="9" t="s">
        <v>49</v>
      </c>
      <c r="P1358" s="11" t="n">
        <v>0.277</v>
      </c>
      <c r="Q1358" s="8" t="s">
        <v>57</v>
      </c>
      <c r="R1358" s="11" t="n">
        <v>0.005</v>
      </c>
      <c r="S1358" s="8" t="s">
        <v>49</v>
      </c>
      <c r="T1358" s="11" t="n">
        <v>123</v>
      </c>
      <c r="U1358" s="8" t="s">
        <v>57</v>
      </c>
      <c r="V1358" s="11" t="n">
        <v>6.7</v>
      </c>
      <c r="W1358" s="11" t="n">
        <v>9.2</v>
      </c>
      <c r="X1358" s="11" t="n">
        <v>9.7</v>
      </c>
      <c r="Y1358" s="11" t="n">
        <v>13</v>
      </c>
      <c r="Z1358" s="11" t="n">
        <v>2</v>
      </c>
      <c r="AA1358" s="8" t="s">
        <v>57</v>
      </c>
      <c r="AB1358" s="5" t="n">
        <f aca="false">IF(C1358='[1]Pesos dos Critérios'!$V$3,'[1]Pesos dos Critérios'!$V$10,IF(Planilha1!C1358='[1]Pesos dos Critérios'!$W$3,'[1]Pesos dos Critérios'!$W$10,IF(Planilha1!C1358='[1]Pesos dos Critérios'!$X$3,'[1]Pesos dos Critérios'!$X$10,IF(Planilha1!C1358='[1]Pesos dos Critérios'!$Y$3,'[1]Pesos dos Critérios'!$Y$10,'[1]Pesos dos Critérios'!$Z$10))))</f>
        <v>0.0218518518518519</v>
      </c>
      <c r="AC1358" s="5" t="n">
        <f aca="false">IF(H1358=1,'[1]Pesos dos Critérios'!$AD$10,IF(Planilha1!H1358=2,'[1]Pesos dos Critérios'!$AE$10,IF(Planilha1!H1358=3,'[1]Pesos dos Critérios'!$AF$10,IF(Planilha1!H1358=4,'[1]Pesos dos Critérios'!$AG$10,'[1]Pesos dos Critérios'!$AH$10))))</f>
        <v>0.0273809523809524</v>
      </c>
      <c r="AD1358" s="5" t="n">
        <f aca="false">IF(J1358='[1]Pesos dos Critérios'!$AA$3,'[1]Pesos dos Critérios'!$AA$10,IF(Planilha1!J1358='[1]Pesos dos Critérios'!$AB$3,'[1]Pesos dos Critérios'!$AB$10,'[1]Pesos dos Critérios'!$AC$10))</f>
        <v>0.037037037037037</v>
      </c>
      <c r="AE1358" s="5" t="n">
        <f aca="false">IF(O1358="Intervalo 1",'[1]Pesos dos Critérios'!$J$10,IF(Planilha1!O1358="Intervalo 2",'[1]Pesos dos Critérios'!$K$10,IF(Planilha1!O1358="Intervalo 3",'[1]Pesos dos Critérios'!$L$10,'[1]Pesos dos Critérios'!$M$10)))</f>
        <v>0.0375661375661376</v>
      </c>
      <c r="AF1358" s="5" t="n">
        <f aca="false">IF(Q1358="Intervalo 1",'[1]Pesos dos Critérios'!$B$10,IF(Q1358="Intervalo 2",'[1]Pesos dos Critérios'!$C$10,IF(Q1358="Intervalo 3",'[1]Pesos dos Critérios'!$D$10,'[1]Pesos dos Critérios'!$E$10)))</f>
        <v>0.0284015668347088</v>
      </c>
      <c r="AG1358" s="5" t="n">
        <f aca="false">IF(S1358="Intervalo 1",'[1]Pesos dos Critérios'!$F$10,IF(S1358="Intervalo 2",'[1]Pesos dos Critérios'!$G$10,IF(S1358="Intervalo 3",'[1]Pesos dos Critérios'!$H$10,'[1]Pesos dos Critérios'!$I$10)))</f>
        <v>0.0397421931735657</v>
      </c>
      <c r="AH1358" s="5" t="n">
        <f aca="false">IF(U1358="Intervalo 1",'[1]Pesos dos Critérios'!$N$10,IF(U1358="Intervalo 2",'[1]Pesos dos Critérios'!$O$10,IF(U1358="Intervalo 3",'[1]Pesos dos Critérios'!$P$10,'[1]Pesos dos Critérios'!$Q$10)))</f>
        <v>0.0273809523809524</v>
      </c>
      <c r="AI1358" s="5" t="n">
        <f aca="false">IF(AA1358="Intervalo 1",'[1]Pesos dos Critérios'!$R$10,IF(AA1358="Intervalo 2",'[1]Pesos dos Critérios'!$S$10,IF(AA1358="Intervalo 3",'[1]Pesos dos Critérios'!$T$10,'[1]Pesos dos Critérios'!$U$10)))</f>
        <v>0.0547619047619048</v>
      </c>
      <c r="AJ1358" s="5" t="n">
        <f aca="false">SUM(AB1358:AI1358)</f>
        <v>0.274122595987111</v>
      </c>
      <c r="AK1358" s="5" t="n">
        <v>1357</v>
      </c>
      <c r="AM1358" s="1" t="s">
        <v>52</v>
      </c>
    </row>
    <row r="1359" customFormat="false" ht="12.8" hidden="false" customHeight="true" outlineLevel="0" collapsed="false">
      <c r="A1359" s="7" t="n">
        <v>2015</v>
      </c>
      <c r="B1359" s="7" t="s">
        <v>686</v>
      </c>
      <c r="C1359" s="8" t="s">
        <v>205</v>
      </c>
      <c r="D1359" s="7" t="s">
        <v>89</v>
      </c>
      <c r="E1359" s="7" t="s">
        <v>942</v>
      </c>
      <c r="F1359" s="7" t="s">
        <v>940</v>
      </c>
      <c r="G1359" s="7" t="s">
        <v>224</v>
      </c>
      <c r="H1359" s="9" t="n">
        <v>2</v>
      </c>
      <c r="I1359" s="7" t="s">
        <v>136</v>
      </c>
      <c r="J1359" s="8" t="s">
        <v>86</v>
      </c>
      <c r="K1359" s="10" t="s">
        <v>46</v>
      </c>
      <c r="L1359" s="10" t="s">
        <v>83</v>
      </c>
      <c r="M1359" s="10" t="s">
        <v>56</v>
      </c>
      <c r="N1359" s="10" t="n">
        <v>0.009</v>
      </c>
      <c r="O1359" s="9" t="s">
        <v>49</v>
      </c>
      <c r="P1359" s="11" t="n">
        <v>0.277</v>
      </c>
      <c r="Q1359" s="8" t="s">
        <v>57</v>
      </c>
      <c r="R1359" s="11" t="n">
        <v>0.005</v>
      </c>
      <c r="S1359" s="8" t="s">
        <v>49</v>
      </c>
      <c r="T1359" s="11" t="n">
        <v>123</v>
      </c>
      <c r="U1359" s="8" t="s">
        <v>57</v>
      </c>
      <c r="V1359" s="11" t="n">
        <v>6.7</v>
      </c>
      <c r="W1359" s="11" t="n">
        <v>9.2</v>
      </c>
      <c r="X1359" s="11" t="n">
        <v>9.7</v>
      </c>
      <c r="Y1359" s="11" t="n">
        <v>13</v>
      </c>
      <c r="Z1359" s="11" t="n">
        <v>2</v>
      </c>
      <c r="AA1359" s="8" t="s">
        <v>57</v>
      </c>
      <c r="AB1359" s="5" t="n">
        <f aca="false">IF(C1359='[1]Pesos dos Critérios'!$V$3,'[1]Pesos dos Critérios'!$V$10,IF(Planilha1!C1359='[1]Pesos dos Critérios'!$W$3,'[1]Pesos dos Critérios'!$W$10,IF(Planilha1!C1359='[1]Pesos dos Critérios'!$X$3,'[1]Pesos dos Critérios'!$X$10,IF(Planilha1!C1359='[1]Pesos dos Critérios'!$Y$3,'[1]Pesos dos Critérios'!$Y$10,'[1]Pesos dos Critérios'!$Z$10))))</f>
        <v>0.0218518518518519</v>
      </c>
      <c r="AC1359" s="5" t="n">
        <f aca="false">IF(H1359=1,'[1]Pesos dos Critérios'!$AD$10,IF(Planilha1!H1359=2,'[1]Pesos dos Critérios'!$AE$10,IF(Planilha1!H1359=3,'[1]Pesos dos Critérios'!$AF$10,IF(Planilha1!H1359=4,'[1]Pesos dos Critérios'!$AG$10,'[1]Pesos dos Critérios'!$AH$10))))</f>
        <v>0.0273809523809524</v>
      </c>
      <c r="AD1359" s="5" t="n">
        <f aca="false">IF(J1359='[1]Pesos dos Critérios'!$AA$3,'[1]Pesos dos Critérios'!$AA$10,IF(Planilha1!J1359='[1]Pesos dos Critérios'!$AB$3,'[1]Pesos dos Critérios'!$AB$10,'[1]Pesos dos Critérios'!$AC$10))</f>
        <v>0.037037037037037</v>
      </c>
      <c r="AE1359" s="5" t="n">
        <f aca="false">IF(O1359="Intervalo 1",'[1]Pesos dos Critérios'!$J$10,IF(Planilha1!O1359="Intervalo 2",'[1]Pesos dos Critérios'!$K$10,IF(Planilha1!O1359="Intervalo 3",'[1]Pesos dos Critérios'!$L$10,'[1]Pesos dos Critérios'!$M$10)))</f>
        <v>0.0375661375661376</v>
      </c>
      <c r="AF1359" s="5" t="n">
        <f aca="false">IF(Q1359="Intervalo 1",'[1]Pesos dos Critérios'!$B$10,IF(Q1359="Intervalo 2",'[1]Pesos dos Critérios'!$C$10,IF(Q1359="Intervalo 3",'[1]Pesos dos Critérios'!$D$10,'[1]Pesos dos Critérios'!$E$10)))</f>
        <v>0.0284015668347088</v>
      </c>
      <c r="AG1359" s="5" t="n">
        <f aca="false">IF(S1359="Intervalo 1",'[1]Pesos dos Critérios'!$F$10,IF(S1359="Intervalo 2",'[1]Pesos dos Critérios'!$G$10,IF(S1359="Intervalo 3",'[1]Pesos dos Critérios'!$H$10,'[1]Pesos dos Critérios'!$I$10)))</f>
        <v>0.0397421931735657</v>
      </c>
      <c r="AH1359" s="5" t="n">
        <f aca="false">IF(U1359="Intervalo 1",'[1]Pesos dos Critérios'!$N$10,IF(U1359="Intervalo 2",'[1]Pesos dos Critérios'!$O$10,IF(U1359="Intervalo 3",'[1]Pesos dos Critérios'!$P$10,'[1]Pesos dos Critérios'!$Q$10)))</f>
        <v>0.0273809523809524</v>
      </c>
      <c r="AI1359" s="5" t="n">
        <f aca="false">IF(AA1359="Intervalo 1",'[1]Pesos dos Critérios'!$R$10,IF(AA1359="Intervalo 2",'[1]Pesos dos Critérios'!$S$10,IF(AA1359="Intervalo 3",'[1]Pesos dos Critérios'!$T$10,'[1]Pesos dos Critérios'!$U$10)))</f>
        <v>0.0547619047619048</v>
      </c>
      <c r="AJ1359" s="5" t="n">
        <f aca="false">SUM(AB1359:AI1359)</f>
        <v>0.274122595987111</v>
      </c>
      <c r="AK1359" s="5" t="n">
        <v>1358</v>
      </c>
      <c r="AM1359" s="1" t="s">
        <v>52</v>
      </c>
    </row>
    <row r="1360" customFormat="false" ht="12.8" hidden="false" customHeight="true" outlineLevel="0" collapsed="false">
      <c r="A1360" s="7" t="n">
        <v>2015</v>
      </c>
      <c r="B1360" s="7" t="s">
        <v>686</v>
      </c>
      <c r="C1360" s="8" t="s">
        <v>205</v>
      </c>
      <c r="D1360" s="7" t="s">
        <v>89</v>
      </c>
      <c r="E1360" s="7" t="s">
        <v>942</v>
      </c>
      <c r="F1360" s="7" t="s">
        <v>941</v>
      </c>
      <c r="G1360" s="7" t="s">
        <v>224</v>
      </c>
      <c r="H1360" s="9" t="n">
        <v>2</v>
      </c>
      <c r="I1360" s="7" t="s">
        <v>136</v>
      </c>
      <c r="J1360" s="8" t="s">
        <v>86</v>
      </c>
      <c r="K1360" s="10" t="s">
        <v>46</v>
      </c>
      <c r="L1360" s="10" t="s">
        <v>83</v>
      </c>
      <c r="M1360" s="10" t="s">
        <v>56</v>
      </c>
      <c r="N1360" s="10" t="n">
        <v>0.009</v>
      </c>
      <c r="O1360" s="9" t="s">
        <v>49</v>
      </c>
      <c r="P1360" s="11" t="n">
        <v>0.277</v>
      </c>
      <c r="Q1360" s="8" t="s">
        <v>57</v>
      </c>
      <c r="R1360" s="11" t="n">
        <v>0.005</v>
      </c>
      <c r="S1360" s="8" t="s">
        <v>49</v>
      </c>
      <c r="T1360" s="11" t="n">
        <v>123</v>
      </c>
      <c r="U1360" s="8" t="s">
        <v>57</v>
      </c>
      <c r="V1360" s="11" t="n">
        <v>6.7</v>
      </c>
      <c r="W1360" s="11" t="n">
        <v>9.2</v>
      </c>
      <c r="X1360" s="11" t="n">
        <v>9.7</v>
      </c>
      <c r="Y1360" s="11" t="n">
        <v>13</v>
      </c>
      <c r="Z1360" s="11" t="n">
        <v>2</v>
      </c>
      <c r="AA1360" s="8" t="s">
        <v>57</v>
      </c>
      <c r="AB1360" s="5" t="n">
        <f aca="false">IF(C1360='[1]Pesos dos Critérios'!$V$3,'[1]Pesos dos Critérios'!$V$10,IF(Planilha1!C1360='[1]Pesos dos Critérios'!$W$3,'[1]Pesos dos Critérios'!$W$10,IF(Planilha1!C1360='[1]Pesos dos Critérios'!$X$3,'[1]Pesos dos Critérios'!$X$10,IF(Planilha1!C1360='[1]Pesos dos Critérios'!$Y$3,'[1]Pesos dos Critérios'!$Y$10,'[1]Pesos dos Critérios'!$Z$10))))</f>
        <v>0.0218518518518519</v>
      </c>
      <c r="AC1360" s="5" t="n">
        <f aca="false">IF(H1360=1,'[1]Pesos dos Critérios'!$AD$10,IF(Planilha1!H1360=2,'[1]Pesos dos Critérios'!$AE$10,IF(Planilha1!H1360=3,'[1]Pesos dos Critérios'!$AF$10,IF(Planilha1!H1360=4,'[1]Pesos dos Critérios'!$AG$10,'[1]Pesos dos Critérios'!$AH$10))))</f>
        <v>0.0273809523809524</v>
      </c>
      <c r="AD1360" s="5" t="n">
        <f aca="false">IF(J1360='[1]Pesos dos Critérios'!$AA$3,'[1]Pesos dos Critérios'!$AA$10,IF(Planilha1!J1360='[1]Pesos dos Critérios'!$AB$3,'[1]Pesos dos Critérios'!$AB$10,'[1]Pesos dos Critérios'!$AC$10))</f>
        <v>0.037037037037037</v>
      </c>
      <c r="AE1360" s="5" t="n">
        <f aca="false">IF(O1360="Intervalo 1",'[1]Pesos dos Critérios'!$J$10,IF(Planilha1!O1360="Intervalo 2",'[1]Pesos dos Critérios'!$K$10,IF(Planilha1!O1360="Intervalo 3",'[1]Pesos dos Critérios'!$L$10,'[1]Pesos dos Critérios'!$M$10)))</f>
        <v>0.0375661375661376</v>
      </c>
      <c r="AF1360" s="5" t="n">
        <f aca="false">IF(Q1360="Intervalo 1",'[1]Pesos dos Critérios'!$B$10,IF(Q1360="Intervalo 2",'[1]Pesos dos Critérios'!$C$10,IF(Q1360="Intervalo 3",'[1]Pesos dos Critérios'!$D$10,'[1]Pesos dos Critérios'!$E$10)))</f>
        <v>0.0284015668347088</v>
      </c>
      <c r="AG1360" s="5" t="n">
        <f aca="false">IF(S1360="Intervalo 1",'[1]Pesos dos Critérios'!$F$10,IF(S1360="Intervalo 2",'[1]Pesos dos Critérios'!$G$10,IF(S1360="Intervalo 3",'[1]Pesos dos Critérios'!$H$10,'[1]Pesos dos Critérios'!$I$10)))</f>
        <v>0.0397421931735657</v>
      </c>
      <c r="AH1360" s="5" t="n">
        <f aca="false">IF(U1360="Intervalo 1",'[1]Pesos dos Critérios'!$N$10,IF(U1360="Intervalo 2",'[1]Pesos dos Critérios'!$O$10,IF(U1360="Intervalo 3",'[1]Pesos dos Critérios'!$P$10,'[1]Pesos dos Critérios'!$Q$10)))</f>
        <v>0.0273809523809524</v>
      </c>
      <c r="AI1360" s="5" t="n">
        <f aca="false">IF(AA1360="Intervalo 1",'[1]Pesos dos Critérios'!$R$10,IF(AA1360="Intervalo 2",'[1]Pesos dos Critérios'!$S$10,IF(AA1360="Intervalo 3",'[1]Pesos dos Critérios'!$T$10,'[1]Pesos dos Critérios'!$U$10)))</f>
        <v>0.0547619047619048</v>
      </c>
      <c r="AJ1360" s="5" t="n">
        <f aca="false">SUM(AB1360:AI1360)</f>
        <v>0.274122595987111</v>
      </c>
      <c r="AK1360" s="5" t="n">
        <v>1359</v>
      </c>
      <c r="AM1360" s="1" t="s">
        <v>52</v>
      </c>
    </row>
    <row r="1361" customFormat="false" ht="12.8" hidden="false" customHeight="true" outlineLevel="0" collapsed="false">
      <c r="A1361" s="7" t="n">
        <v>2015</v>
      </c>
      <c r="B1361" s="7" t="s">
        <v>686</v>
      </c>
      <c r="C1361" s="8" t="s">
        <v>205</v>
      </c>
      <c r="D1361" s="7" t="s">
        <v>598</v>
      </c>
      <c r="E1361" s="7" t="s">
        <v>296</v>
      </c>
      <c r="F1361" s="7" t="s">
        <v>297</v>
      </c>
      <c r="G1361" s="7" t="s">
        <v>234</v>
      </c>
      <c r="H1361" s="9" t="n">
        <v>2</v>
      </c>
      <c r="I1361" s="7" t="s">
        <v>601</v>
      </c>
      <c r="J1361" s="8" t="s">
        <v>86</v>
      </c>
      <c r="K1361" s="10" t="s">
        <v>46</v>
      </c>
      <c r="L1361" s="10" t="s">
        <v>83</v>
      </c>
      <c r="M1361" s="10" t="s">
        <v>56</v>
      </c>
      <c r="N1361" s="10" t="n">
        <v>0.021</v>
      </c>
      <c r="O1361" s="9" t="s">
        <v>58</v>
      </c>
      <c r="P1361" s="11" t="n">
        <v>0.145</v>
      </c>
      <c r="Q1361" s="8" t="s">
        <v>49</v>
      </c>
      <c r="R1361" s="11" t="n">
        <v>0.03</v>
      </c>
      <c r="S1361" s="8" t="s">
        <v>58</v>
      </c>
      <c r="T1361" s="11" t="n">
        <v>113</v>
      </c>
      <c r="U1361" s="8" t="s">
        <v>49</v>
      </c>
      <c r="V1361" s="11" t="n">
        <v>6.8</v>
      </c>
      <c r="W1361" s="11" t="n">
        <v>9.6</v>
      </c>
      <c r="X1361" s="11" t="n">
        <v>10.5</v>
      </c>
      <c r="Y1361" s="11" t="n">
        <v>14.4</v>
      </c>
      <c r="Z1361" s="11" t="n">
        <v>1.88</v>
      </c>
      <c r="AA1361" s="8" t="s">
        <v>57</v>
      </c>
      <c r="AB1361" s="5" t="n">
        <f aca="false">IF(C1361='[1]Pesos dos Critérios'!$V$3,'[1]Pesos dos Critérios'!$V$10,IF(Planilha1!C1361='[1]Pesos dos Critérios'!$W$3,'[1]Pesos dos Critérios'!$W$10,IF(Planilha1!C1361='[1]Pesos dos Critérios'!$X$3,'[1]Pesos dos Critérios'!$X$10,IF(Planilha1!C1361='[1]Pesos dos Critérios'!$Y$3,'[1]Pesos dos Critérios'!$Y$10,'[1]Pesos dos Critérios'!$Z$10))))</f>
        <v>0.0218518518518519</v>
      </c>
      <c r="AC1361" s="5" t="n">
        <f aca="false">IF(H1361=1,'[1]Pesos dos Critérios'!$AD$10,IF(Planilha1!H1361=2,'[1]Pesos dos Critérios'!$AE$10,IF(Planilha1!H1361=3,'[1]Pesos dos Critérios'!$AF$10,IF(Planilha1!H1361=4,'[1]Pesos dos Critérios'!$AG$10,'[1]Pesos dos Critérios'!$AH$10))))</f>
        <v>0.0273809523809524</v>
      </c>
      <c r="AD1361" s="5" t="n">
        <f aca="false">IF(J1361='[1]Pesos dos Critérios'!$AA$3,'[1]Pesos dos Critérios'!$AA$10,IF(Planilha1!J1361='[1]Pesos dos Critérios'!$AB$3,'[1]Pesos dos Critérios'!$AB$10,'[1]Pesos dos Critérios'!$AC$10))</f>
        <v>0.037037037037037</v>
      </c>
      <c r="AE1361" s="5" t="n">
        <f aca="false">IF(O1361="Intervalo 1",'[1]Pesos dos Critérios'!$J$10,IF(Planilha1!O1361="Intervalo 2",'[1]Pesos dos Critérios'!$K$10,IF(Planilha1!O1361="Intervalo 3",'[1]Pesos dos Critérios'!$L$10,'[1]Pesos dos Critérios'!$M$10)))</f>
        <v>0.0227513227513227</v>
      </c>
      <c r="AF1361" s="5" t="n">
        <f aca="false">IF(Q1361="Intervalo 1",'[1]Pesos dos Critérios'!$B$10,IF(Q1361="Intervalo 2",'[1]Pesos dos Critérios'!$C$10,IF(Q1361="Intervalo 3",'[1]Pesos dos Critérios'!$D$10,'[1]Pesos dos Critérios'!$E$10)))</f>
        <v>0.0589398858061696</v>
      </c>
      <c r="AG1361" s="5" t="n">
        <f aca="false">IF(S1361="Intervalo 1",'[1]Pesos dos Critérios'!$F$10,IF(S1361="Intervalo 2",'[1]Pesos dos Critérios'!$G$10,IF(S1361="Intervalo 3",'[1]Pesos dos Critérios'!$H$10,'[1]Pesos dos Critérios'!$I$10)))</f>
        <v>0.0255809731299927</v>
      </c>
      <c r="AH1361" s="5" t="n">
        <f aca="false">IF(U1361="Intervalo 1",'[1]Pesos dos Critérios'!$N$10,IF(U1361="Intervalo 2",'[1]Pesos dos Critérios'!$O$10,IF(U1361="Intervalo 3",'[1]Pesos dos Critérios'!$P$10,'[1]Pesos dos Critérios'!$Q$10)))</f>
        <v>0.0329365079365079</v>
      </c>
      <c r="AI1361" s="5" t="n">
        <f aca="false">IF(AA1361="Intervalo 1",'[1]Pesos dos Critérios'!$R$10,IF(AA1361="Intervalo 2",'[1]Pesos dos Critérios'!$S$10,IF(AA1361="Intervalo 3",'[1]Pesos dos Critérios'!$T$10,'[1]Pesos dos Critérios'!$U$10)))</f>
        <v>0.0547619047619048</v>
      </c>
      <c r="AJ1361" s="5" t="n">
        <f aca="false">SUM(AB1361:AI1361)</f>
        <v>0.281240435655739</v>
      </c>
      <c r="AK1361" s="5" t="n">
        <v>1360</v>
      </c>
      <c r="AM1361" s="1" t="s">
        <v>52</v>
      </c>
    </row>
    <row r="1362" customFormat="false" ht="12.8" hidden="false" customHeight="true" outlineLevel="0" collapsed="false">
      <c r="A1362" s="7" t="n">
        <v>2015</v>
      </c>
      <c r="B1362" s="7" t="s">
        <v>686</v>
      </c>
      <c r="C1362" s="8" t="s">
        <v>205</v>
      </c>
      <c r="D1362" s="7" t="s">
        <v>598</v>
      </c>
      <c r="E1362" s="7" t="s">
        <v>296</v>
      </c>
      <c r="F1362" s="7" t="s">
        <v>297</v>
      </c>
      <c r="G1362" s="7" t="s">
        <v>234</v>
      </c>
      <c r="H1362" s="9" t="n">
        <v>2</v>
      </c>
      <c r="I1362" s="7" t="s">
        <v>126</v>
      </c>
      <c r="J1362" s="8" t="s">
        <v>45</v>
      </c>
      <c r="K1362" s="10" t="s">
        <v>46</v>
      </c>
      <c r="L1362" s="10" t="s">
        <v>83</v>
      </c>
      <c r="M1362" s="10" t="s">
        <v>56</v>
      </c>
      <c r="N1362" s="10" t="n">
        <v>0.014</v>
      </c>
      <c r="O1362" s="9" t="s">
        <v>49</v>
      </c>
      <c r="P1362" s="11" t="n">
        <v>0.303</v>
      </c>
      <c r="Q1362" s="8" t="s">
        <v>58</v>
      </c>
      <c r="R1362" s="11" t="n">
        <v>0.031</v>
      </c>
      <c r="S1362" s="8" t="s">
        <v>58</v>
      </c>
      <c r="T1362" s="11" t="n">
        <v>113</v>
      </c>
      <c r="U1362" s="8" t="s">
        <v>49</v>
      </c>
      <c r="V1362" s="11" t="n">
        <v>7.2</v>
      </c>
      <c r="W1362" s="11" t="n">
        <v>9.2</v>
      </c>
      <c r="X1362" s="11" t="n">
        <v>10.9</v>
      </c>
      <c r="Y1362" s="11" t="n">
        <v>13.5</v>
      </c>
      <c r="Z1362" s="11" t="n">
        <v>1.86</v>
      </c>
      <c r="AA1362" s="8" t="s">
        <v>57</v>
      </c>
      <c r="AB1362" s="5" t="n">
        <f aca="false">IF(C1362='[1]Pesos dos Critérios'!$V$3,'[1]Pesos dos Critérios'!$V$10,IF(Planilha1!C1362='[1]Pesos dos Critérios'!$W$3,'[1]Pesos dos Critérios'!$W$10,IF(Planilha1!C1362='[1]Pesos dos Critérios'!$X$3,'[1]Pesos dos Critérios'!$X$10,IF(Planilha1!C1362='[1]Pesos dos Critérios'!$Y$3,'[1]Pesos dos Critérios'!$Y$10,'[1]Pesos dos Critérios'!$Z$10))))</f>
        <v>0.0218518518518519</v>
      </c>
      <c r="AC1362" s="5" t="n">
        <f aca="false">IF(H1362=1,'[1]Pesos dos Critérios'!$AD$10,IF(Planilha1!H1362=2,'[1]Pesos dos Critérios'!$AE$10,IF(Planilha1!H1362=3,'[1]Pesos dos Critérios'!$AF$10,IF(Planilha1!H1362=4,'[1]Pesos dos Critérios'!$AG$10,'[1]Pesos dos Critérios'!$AH$10))))</f>
        <v>0.0273809523809524</v>
      </c>
      <c r="AD1362" s="5" t="n">
        <f aca="false">IF(J1362='[1]Pesos dos Critérios'!$AA$3,'[1]Pesos dos Critérios'!$AA$10,IF(Planilha1!J1362='[1]Pesos dos Critérios'!$AB$3,'[1]Pesos dos Critérios'!$AB$10,'[1]Pesos dos Critérios'!$AC$10))</f>
        <v>0.037037037037037</v>
      </c>
      <c r="AE1362" s="5" t="n">
        <f aca="false">IF(O1362="Intervalo 1",'[1]Pesos dos Critérios'!$J$10,IF(Planilha1!O1362="Intervalo 2",'[1]Pesos dos Critérios'!$K$10,IF(Planilha1!O1362="Intervalo 3",'[1]Pesos dos Critérios'!$L$10,'[1]Pesos dos Critérios'!$M$10)))</f>
        <v>0.0375661375661376</v>
      </c>
      <c r="AF1362" s="5" t="n">
        <f aca="false">IF(Q1362="Intervalo 1",'[1]Pesos dos Critérios'!$B$10,IF(Q1362="Intervalo 2",'[1]Pesos dos Critérios'!$C$10,IF(Q1362="Intervalo 3",'[1]Pesos dos Critérios'!$D$10,'[1]Pesos dos Critérios'!$E$10)))</f>
        <v>0.0152691594857304</v>
      </c>
      <c r="AG1362" s="5" t="n">
        <f aca="false">IF(S1362="Intervalo 1",'[1]Pesos dos Critérios'!$F$10,IF(S1362="Intervalo 2",'[1]Pesos dos Critérios'!$G$10,IF(S1362="Intervalo 3",'[1]Pesos dos Critérios'!$H$10,'[1]Pesos dos Critérios'!$I$10)))</f>
        <v>0.0255809731299927</v>
      </c>
      <c r="AH1362" s="5" t="n">
        <f aca="false">IF(U1362="Intervalo 1",'[1]Pesos dos Critérios'!$N$10,IF(U1362="Intervalo 2",'[1]Pesos dos Critérios'!$O$10,IF(U1362="Intervalo 3",'[1]Pesos dos Critérios'!$P$10,'[1]Pesos dos Critérios'!$Q$10)))</f>
        <v>0.0329365079365079</v>
      </c>
      <c r="AI1362" s="5" t="n">
        <f aca="false">IF(AA1362="Intervalo 1",'[1]Pesos dos Critérios'!$R$10,IF(AA1362="Intervalo 2",'[1]Pesos dos Critérios'!$S$10,IF(AA1362="Intervalo 3",'[1]Pesos dos Critérios'!$T$10,'[1]Pesos dos Critérios'!$U$10)))</f>
        <v>0.0547619047619048</v>
      </c>
      <c r="AJ1362" s="5" t="n">
        <f aca="false">SUM(AB1362:AI1362)</f>
        <v>0.252384524150115</v>
      </c>
      <c r="AK1362" s="5" t="n">
        <v>1361</v>
      </c>
      <c r="AM1362" s="1" t="s">
        <v>60</v>
      </c>
    </row>
    <row r="1363" customFormat="false" ht="12.8" hidden="false" customHeight="true" outlineLevel="0" collapsed="false">
      <c r="A1363" s="7" t="n">
        <v>2015</v>
      </c>
      <c r="B1363" s="7" t="s">
        <v>686</v>
      </c>
      <c r="C1363" s="8" t="s">
        <v>205</v>
      </c>
      <c r="D1363" s="7" t="s">
        <v>598</v>
      </c>
      <c r="E1363" s="7" t="s">
        <v>296</v>
      </c>
      <c r="F1363" s="7" t="s">
        <v>298</v>
      </c>
      <c r="G1363" s="7" t="s">
        <v>224</v>
      </c>
      <c r="H1363" s="9" t="n">
        <v>2</v>
      </c>
      <c r="I1363" s="7" t="s">
        <v>601</v>
      </c>
      <c r="J1363" s="8" t="s">
        <v>86</v>
      </c>
      <c r="K1363" s="10" t="s">
        <v>46</v>
      </c>
      <c r="L1363" s="10" t="s">
        <v>83</v>
      </c>
      <c r="M1363" s="10" t="s">
        <v>56</v>
      </c>
      <c r="N1363" s="10" t="n">
        <v>0.014</v>
      </c>
      <c r="O1363" s="9" t="s">
        <v>49</v>
      </c>
      <c r="P1363" s="11" t="n">
        <v>0.153</v>
      </c>
      <c r="Q1363" s="8" t="s">
        <v>49</v>
      </c>
      <c r="R1363" s="11" t="n">
        <v>0.018</v>
      </c>
      <c r="S1363" s="8" t="s">
        <v>57</v>
      </c>
      <c r="T1363" s="11" t="n">
        <v>122</v>
      </c>
      <c r="U1363" s="8" t="s">
        <v>57</v>
      </c>
      <c r="V1363" s="11" t="n">
        <v>6.4</v>
      </c>
      <c r="W1363" s="11" t="n">
        <v>9.4</v>
      </c>
      <c r="X1363" s="11" t="n">
        <v>9.7</v>
      </c>
      <c r="Y1363" s="11" t="n">
        <v>13.8</v>
      </c>
      <c r="Z1363" s="11" t="n">
        <v>2</v>
      </c>
      <c r="AA1363" s="8" t="s">
        <v>57</v>
      </c>
      <c r="AB1363" s="5" t="n">
        <f aca="false">IF(C1363='[1]Pesos dos Critérios'!$V$3,'[1]Pesos dos Critérios'!$V$10,IF(Planilha1!C1363='[1]Pesos dos Critérios'!$W$3,'[1]Pesos dos Critérios'!$W$10,IF(Planilha1!C1363='[1]Pesos dos Critérios'!$X$3,'[1]Pesos dos Critérios'!$X$10,IF(Planilha1!C1363='[1]Pesos dos Critérios'!$Y$3,'[1]Pesos dos Critérios'!$Y$10,'[1]Pesos dos Critérios'!$Z$10))))</f>
        <v>0.0218518518518519</v>
      </c>
      <c r="AC1363" s="5" t="n">
        <f aca="false">IF(H1363=1,'[1]Pesos dos Critérios'!$AD$10,IF(Planilha1!H1363=2,'[1]Pesos dos Critérios'!$AE$10,IF(Planilha1!H1363=3,'[1]Pesos dos Critérios'!$AF$10,IF(Planilha1!H1363=4,'[1]Pesos dos Critérios'!$AG$10,'[1]Pesos dos Critérios'!$AH$10))))</f>
        <v>0.0273809523809524</v>
      </c>
      <c r="AD1363" s="5" t="n">
        <f aca="false">IF(J1363='[1]Pesos dos Critérios'!$AA$3,'[1]Pesos dos Critérios'!$AA$10,IF(Planilha1!J1363='[1]Pesos dos Critérios'!$AB$3,'[1]Pesos dos Critérios'!$AB$10,'[1]Pesos dos Critérios'!$AC$10))</f>
        <v>0.037037037037037</v>
      </c>
      <c r="AE1363" s="5" t="n">
        <f aca="false">IF(O1363="Intervalo 1",'[1]Pesos dos Critérios'!$J$10,IF(Planilha1!O1363="Intervalo 2",'[1]Pesos dos Critérios'!$K$10,IF(Planilha1!O1363="Intervalo 3",'[1]Pesos dos Critérios'!$L$10,'[1]Pesos dos Critérios'!$M$10)))</f>
        <v>0.0375661375661376</v>
      </c>
      <c r="AF1363" s="5" t="n">
        <f aca="false">IF(Q1363="Intervalo 1",'[1]Pesos dos Critérios'!$B$10,IF(Q1363="Intervalo 2",'[1]Pesos dos Critérios'!$C$10,IF(Q1363="Intervalo 3",'[1]Pesos dos Critérios'!$D$10,'[1]Pesos dos Critérios'!$E$10)))</f>
        <v>0.0589398858061696</v>
      </c>
      <c r="AG1363" s="5" t="n">
        <f aca="false">IF(S1363="Intervalo 1",'[1]Pesos dos Critérios'!$F$10,IF(S1363="Intervalo 2",'[1]Pesos dos Critérios'!$G$10,IF(S1363="Intervalo 3",'[1]Pesos dos Critérios'!$H$10,'[1]Pesos dos Critérios'!$I$10)))</f>
        <v>0.0335693536673929</v>
      </c>
      <c r="AH1363" s="5" t="n">
        <f aca="false">IF(U1363="Intervalo 1",'[1]Pesos dos Critérios'!$N$10,IF(U1363="Intervalo 2",'[1]Pesos dos Critérios'!$O$10,IF(U1363="Intervalo 3",'[1]Pesos dos Critérios'!$P$10,'[1]Pesos dos Critérios'!$Q$10)))</f>
        <v>0.0273809523809524</v>
      </c>
      <c r="AI1363" s="5" t="n">
        <f aca="false">IF(AA1363="Intervalo 1",'[1]Pesos dos Critérios'!$R$10,IF(AA1363="Intervalo 2",'[1]Pesos dos Critérios'!$S$10,IF(AA1363="Intervalo 3",'[1]Pesos dos Critérios'!$T$10,'[1]Pesos dos Critérios'!$U$10)))</f>
        <v>0.0547619047619048</v>
      </c>
      <c r="AJ1363" s="5" t="n">
        <f aca="false">SUM(AB1363:AI1363)</f>
        <v>0.298488075452399</v>
      </c>
      <c r="AK1363" s="5" t="n">
        <v>1362</v>
      </c>
      <c r="AM1363" s="1" t="s">
        <v>52</v>
      </c>
    </row>
    <row r="1364" customFormat="false" ht="12.8" hidden="false" customHeight="true" outlineLevel="0" collapsed="false">
      <c r="A1364" s="7" t="n">
        <v>2015</v>
      </c>
      <c r="B1364" s="7" t="s">
        <v>686</v>
      </c>
      <c r="C1364" s="8" t="s">
        <v>205</v>
      </c>
      <c r="D1364" s="7" t="s">
        <v>598</v>
      </c>
      <c r="E1364" s="7" t="s">
        <v>296</v>
      </c>
      <c r="F1364" s="7" t="s">
        <v>299</v>
      </c>
      <c r="G1364" s="7" t="s">
        <v>224</v>
      </c>
      <c r="H1364" s="9" t="n">
        <v>2</v>
      </c>
      <c r="I1364" s="7" t="s">
        <v>601</v>
      </c>
      <c r="J1364" s="8" t="s">
        <v>86</v>
      </c>
      <c r="K1364" s="10" t="s">
        <v>46</v>
      </c>
      <c r="L1364" s="10" t="s">
        <v>83</v>
      </c>
      <c r="M1364" s="10" t="s">
        <v>56</v>
      </c>
      <c r="N1364" s="10" t="n">
        <v>0.014</v>
      </c>
      <c r="O1364" s="9" t="s">
        <v>49</v>
      </c>
      <c r="P1364" s="11" t="n">
        <v>0.153</v>
      </c>
      <c r="Q1364" s="8" t="s">
        <v>49</v>
      </c>
      <c r="R1364" s="11" t="n">
        <v>0.018</v>
      </c>
      <c r="S1364" s="8" t="s">
        <v>57</v>
      </c>
      <c r="T1364" s="11" t="n">
        <v>122</v>
      </c>
      <c r="U1364" s="8" t="s">
        <v>57</v>
      </c>
      <c r="V1364" s="11" t="n">
        <v>6.4</v>
      </c>
      <c r="W1364" s="11" t="n">
        <v>9.4</v>
      </c>
      <c r="X1364" s="11" t="n">
        <v>9.7</v>
      </c>
      <c r="Y1364" s="11" t="n">
        <v>13.8</v>
      </c>
      <c r="Z1364" s="11" t="n">
        <v>2</v>
      </c>
      <c r="AA1364" s="8" t="s">
        <v>57</v>
      </c>
      <c r="AB1364" s="5" t="n">
        <f aca="false">IF(C1364='[1]Pesos dos Critérios'!$V$3,'[1]Pesos dos Critérios'!$V$10,IF(Planilha1!C1364='[1]Pesos dos Critérios'!$W$3,'[1]Pesos dos Critérios'!$W$10,IF(Planilha1!C1364='[1]Pesos dos Critérios'!$X$3,'[1]Pesos dos Critérios'!$X$10,IF(Planilha1!C1364='[1]Pesos dos Critérios'!$Y$3,'[1]Pesos dos Critérios'!$Y$10,'[1]Pesos dos Critérios'!$Z$10))))</f>
        <v>0.0218518518518519</v>
      </c>
      <c r="AC1364" s="5" t="n">
        <f aca="false">IF(H1364=1,'[1]Pesos dos Critérios'!$AD$10,IF(Planilha1!H1364=2,'[1]Pesos dos Critérios'!$AE$10,IF(Planilha1!H1364=3,'[1]Pesos dos Critérios'!$AF$10,IF(Planilha1!H1364=4,'[1]Pesos dos Critérios'!$AG$10,'[1]Pesos dos Critérios'!$AH$10))))</f>
        <v>0.0273809523809524</v>
      </c>
      <c r="AD1364" s="5" t="n">
        <f aca="false">IF(J1364='[1]Pesos dos Critérios'!$AA$3,'[1]Pesos dos Critérios'!$AA$10,IF(Planilha1!J1364='[1]Pesos dos Critérios'!$AB$3,'[1]Pesos dos Critérios'!$AB$10,'[1]Pesos dos Critérios'!$AC$10))</f>
        <v>0.037037037037037</v>
      </c>
      <c r="AE1364" s="5" t="n">
        <f aca="false">IF(O1364="Intervalo 1",'[1]Pesos dos Critérios'!$J$10,IF(Planilha1!O1364="Intervalo 2",'[1]Pesos dos Critérios'!$K$10,IF(Planilha1!O1364="Intervalo 3",'[1]Pesos dos Critérios'!$L$10,'[1]Pesos dos Critérios'!$M$10)))</f>
        <v>0.0375661375661376</v>
      </c>
      <c r="AF1364" s="5" t="n">
        <f aca="false">IF(Q1364="Intervalo 1",'[1]Pesos dos Critérios'!$B$10,IF(Q1364="Intervalo 2",'[1]Pesos dos Critérios'!$C$10,IF(Q1364="Intervalo 3",'[1]Pesos dos Critérios'!$D$10,'[1]Pesos dos Critérios'!$E$10)))</f>
        <v>0.0589398858061696</v>
      </c>
      <c r="AG1364" s="5" t="n">
        <f aca="false">IF(S1364="Intervalo 1",'[1]Pesos dos Critérios'!$F$10,IF(S1364="Intervalo 2",'[1]Pesos dos Critérios'!$G$10,IF(S1364="Intervalo 3",'[1]Pesos dos Critérios'!$H$10,'[1]Pesos dos Critérios'!$I$10)))</f>
        <v>0.0335693536673929</v>
      </c>
      <c r="AH1364" s="5" t="n">
        <f aca="false">IF(U1364="Intervalo 1",'[1]Pesos dos Critérios'!$N$10,IF(U1364="Intervalo 2",'[1]Pesos dos Critérios'!$O$10,IF(U1364="Intervalo 3",'[1]Pesos dos Critérios'!$P$10,'[1]Pesos dos Critérios'!$Q$10)))</f>
        <v>0.0273809523809524</v>
      </c>
      <c r="AI1364" s="5" t="n">
        <f aca="false">IF(AA1364="Intervalo 1",'[1]Pesos dos Critérios'!$R$10,IF(AA1364="Intervalo 2",'[1]Pesos dos Critérios'!$S$10,IF(AA1364="Intervalo 3",'[1]Pesos dos Critérios'!$T$10,'[1]Pesos dos Critérios'!$U$10)))</f>
        <v>0.0547619047619048</v>
      </c>
      <c r="AJ1364" s="5" t="n">
        <f aca="false">SUM(AB1364:AI1364)</f>
        <v>0.298488075452399</v>
      </c>
      <c r="AK1364" s="5" t="n">
        <v>1363</v>
      </c>
      <c r="AM1364" s="1" t="s">
        <v>52</v>
      </c>
    </row>
    <row r="1365" customFormat="false" ht="12.8" hidden="false" customHeight="true" outlineLevel="0" collapsed="false">
      <c r="A1365" s="7" t="n">
        <v>2015</v>
      </c>
      <c r="B1365" s="7" t="s">
        <v>686</v>
      </c>
      <c r="C1365" s="8" t="s">
        <v>205</v>
      </c>
      <c r="D1365" s="7" t="s">
        <v>598</v>
      </c>
      <c r="E1365" s="7" t="s">
        <v>296</v>
      </c>
      <c r="F1365" s="7" t="s">
        <v>943</v>
      </c>
      <c r="G1365" s="7" t="s">
        <v>305</v>
      </c>
      <c r="H1365" s="9" t="n">
        <v>3</v>
      </c>
      <c r="I1365" s="7" t="s">
        <v>126</v>
      </c>
      <c r="J1365" s="8" t="s">
        <v>45</v>
      </c>
      <c r="K1365" s="10" t="s">
        <v>46</v>
      </c>
      <c r="L1365" s="10" t="s">
        <v>83</v>
      </c>
      <c r="M1365" s="10" t="s">
        <v>48</v>
      </c>
      <c r="N1365" s="10" t="n">
        <v>0.008</v>
      </c>
      <c r="O1365" s="9" t="s">
        <v>49</v>
      </c>
      <c r="P1365" s="11" t="n">
        <v>0.101</v>
      </c>
      <c r="Q1365" s="8" t="s">
        <v>49</v>
      </c>
      <c r="R1365" s="11" t="n">
        <v>0.012</v>
      </c>
      <c r="S1365" s="8" t="s">
        <v>49</v>
      </c>
      <c r="T1365" s="11" t="n">
        <v>143</v>
      </c>
      <c r="U1365" s="8" t="s">
        <v>58</v>
      </c>
      <c r="V1365" s="11" t="n">
        <v>5.81</v>
      </c>
      <c r="W1365" s="11" t="n">
        <v>8.12</v>
      </c>
      <c r="X1365" s="11" t="n">
        <v>8.3</v>
      </c>
      <c r="Y1365" s="11" t="n">
        <v>11.6</v>
      </c>
      <c r="Z1365" s="11" t="n">
        <v>2.32</v>
      </c>
      <c r="AA1365" s="8" t="s">
        <v>58</v>
      </c>
      <c r="AB1365" s="5" t="n">
        <f aca="false">IF(C1365='[1]Pesos dos Critérios'!$V$3,'[1]Pesos dos Critérios'!$V$10,IF(Planilha1!C1365='[1]Pesos dos Critérios'!$W$3,'[1]Pesos dos Critérios'!$W$10,IF(Planilha1!C1365='[1]Pesos dos Critérios'!$X$3,'[1]Pesos dos Critérios'!$X$10,IF(Planilha1!C1365='[1]Pesos dos Critérios'!$Y$3,'[1]Pesos dos Critérios'!$Y$10,'[1]Pesos dos Critérios'!$Z$10))))</f>
        <v>0.0218518518518519</v>
      </c>
      <c r="AC1365" s="5" t="n">
        <f aca="false">IF(H1365=1,'[1]Pesos dos Critérios'!$AD$10,IF(Planilha1!H1365=2,'[1]Pesos dos Critérios'!$AE$10,IF(Planilha1!H1365=3,'[1]Pesos dos Critérios'!$AF$10,IF(Planilha1!H1365=4,'[1]Pesos dos Critérios'!$AG$10,'[1]Pesos dos Critérios'!$AH$10))))</f>
        <v>0.0273809523809524</v>
      </c>
      <c r="AD1365" s="5" t="n">
        <f aca="false">IF(J1365='[1]Pesos dos Critérios'!$AA$3,'[1]Pesos dos Critérios'!$AA$10,IF(Planilha1!J1365='[1]Pesos dos Critérios'!$AB$3,'[1]Pesos dos Critérios'!$AB$10,'[1]Pesos dos Critérios'!$AC$10))</f>
        <v>0.037037037037037</v>
      </c>
      <c r="AE1365" s="5" t="n">
        <f aca="false">IF(O1365="Intervalo 1",'[1]Pesos dos Critérios'!$J$10,IF(Planilha1!O1365="Intervalo 2",'[1]Pesos dos Critérios'!$K$10,IF(Planilha1!O1365="Intervalo 3",'[1]Pesos dos Critérios'!$L$10,'[1]Pesos dos Critérios'!$M$10)))</f>
        <v>0.0375661375661376</v>
      </c>
      <c r="AF1365" s="5" t="n">
        <f aca="false">IF(Q1365="Intervalo 1",'[1]Pesos dos Critérios'!$B$10,IF(Q1365="Intervalo 2",'[1]Pesos dos Critérios'!$C$10,IF(Q1365="Intervalo 3",'[1]Pesos dos Critérios'!$D$10,'[1]Pesos dos Critérios'!$E$10)))</f>
        <v>0.0589398858061696</v>
      </c>
      <c r="AG1365" s="5" t="n">
        <f aca="false">IF(S1365="Intervalo 1",'[1]Pesos dos Critérios'!$F$10,IF(S1365="Intervalo 2",'[1]Pesos dos Critérios'!$G$10,IF(S1365="Intervalo 3",'[1]Pesos dos Critérios'!$H$10,'[1]Pesos dos Critérios'!$I$10)))</f>
        <v>0.0397421931735657</v>
      </c>
      <c r="AH1365" s="5" t="n">
        <f aca="false">IF(U1365="Intervalo 1",'[1]Pesos dos Critérios'!$N$10,IF(U1365="Intervalo 2",'[1]Pesos dos Critérios'!$O$10,IF(U1365="Intervalo 3",'[1]Pesos dos Critérios'!$P$10,'[1]Pesos dos Critérios'!$Q$10)))</f>
        <v>0.0273809523809524</v>
      </c>
      <c r="AI1365" s="5" t="n">
        <f aca="false">IF(AA1365="Intervalo 1",'[1]Pesos dos Critérios'!$R$10,IF(AA1365="Intervalo 2",'[1]Pesos dos Critérios'!$S$10,IF(AA1365="Intervalo 3",'[1]Pesos dos Critérios'!$T$10,'[1]Pesos dos Critérios'!$U$10)))</f>
        <v>0.0547619047619048</v>
      </c>
      <c r="AJ1365" s="5" t="n">
        <f aca="false">SUM(AB1365:AI1365)</f>
        <v>0.304660914958571</v>
      </c>
      <c r="AK1365" s="5" t="n">
        <v>1364</v>
      </c>
      <c r="AM1365" s="1" t="s">
        <v>52</v>
      </c>
    </row>
    <row r="1366" customFormat="false" ht="12.8" hidden="false" customHeight="true" outlineLevel="0" collapsed="false">
      <c r="A1366" s="7" t="n">
        <v>2015</v>
      </c>
      <c r="B1366" s="7" t="s">
        <v>686</v>
      </c>
      <c r="C1366" s="8" t="s">
        <v>205</v>
      </c>
      <c r="D1366" s="7" t="s">
        <v>602</v>
      </c>
      <c r="E1366" s="7" t="s">
        <v>300</v>
      </c>
      <c r="F1366" s="7" t="s">
        <v>301</v>
      </c>
      <c r="G1366" s="7" t="s">
        <v>302</v>
      </c>
      <c r="H1366" s="9" t="n">
        <v>4</v>
      </c>
      <c r="I1366" s="7" t="s">
        <v>558</v>
      </c>
      <c r="J1366" s="8" t="s">
        <v>86</v>
      </c>
      <c r="K1366" s="10" t="s">
        <v>46</v>
      </c>
      <c r="L1366" s="10" t="s">
        <v>83</v>
      </c>
      <c r="M1366" s="10" t="s">
        <v>48</v>
      </c>
      <c r="N1366" s="10" t="n">
        <v>0.017</v>
      </c>
      <c r="O1366" s="9" t="s">
        <v>57</v>
      </c>
      <c r="P1366" s="11" t="n">
        <v>0.205</v>
      </c>
      <c r="Q1366" s="8" t="s">
        <v>57</v>
      </c>
      <c r="R1366" s="11" t="n">
        <v>0.015</v>
      </c>
      <c r="S1366" s="8" t="s">
        <v>57</v>
      </c>
      <c r="T1366" s="11" t="n">
        <v>151</v>
      </c>
      <c r="U1366" s="8" t="s">
        <v>58</v>
      </c>
      <c r="V1366" s="11" t="n">
        <v>5.74</v>
      </c>
      <c r="W1366" s="11" t="n">
        <v>7.49</v>
      </c>
      <c r="X1366" s="11" t="n">
        <v>8.2</v>
      </c>
      <c r="Y1366" s="11" t="n">
        <v>10.7</v>
      </c>
      <c r="Z1366" s="11" t="n">
        <v>2.42</v>
      </c>
      <c r="AA1366" s="8" t="s">
        <v>58</v>
      </c>
      <c r="AB1366" s="5" t="n">
        <f aca="false">IF(C1366='[1]Pesos dos Critérios'!$V$3,'[1]Pesos dos Critérios'!$V$10,IF(Planilha1!C1366='[1]Pesos dos Critérios'!$W$3,'[1]Pesos dos Critérios'!$W$10,IF(Planilha1!C1366='[1]Pesos dos Critérios'!$X$3,'[1]Pesos dos Critérios'!$X$10,IF(Planilha1!C1366='[1]Pesos dos Critérios'!$Y$3,'[1]Pesos dos Critérios'!$Y$10,'[1]Pesos dos Critérios'!$Z$10))))</f>
        <v>0.0218518518518519</v>
      </c>
      <c r="AC1366" s="5" t="n">
        <f aca="false">IF(H1366=1,'[1]Pesos dos Critérios'!$AD$10,IF(Planilha1!H1366=2,'[1]Pesos dos Critérios'!$AE$10,IF(Planilha1!H1366=3,'[1]Pesos dos Critérios'!$AF$10,IF(Planilha1!H1366=4,'[1]Pesos dos Critérios'!$AG$10,'[1]Pesos dos Critérios'!$AH$10))))</f>
        <v>0.0234126984126984</v>
      </c>
      <c r="AD1366" s="5" t="n">
        <f aca="false">IF(J1366='[1]Pesos dos Critérios'!$AA$3,'[1]Pesos dos Critérios'!$AA$10,IF(Planilha1!J1366='[1]Pesos dos Critérios'!$AB$3,'[1]Pesos dos Critérios'!$AB$10,'[1]Pesos dos Critérios'!$AC$10))</f>
        <v>0.037037037037037</v>
      </c>
      <c r="AE1366" s="5" t="n">
        <f aca="false">IF(O1366="Intervalo 1",'[1]Pesos dos Critérios'!$J$10,IF(Planilha1!O1366="Intervalo 2",'[1]Pesos dos Critérios'!$K$10,IF(Planilha1!O1366="Intervalo 3",'[1]Pesos dos Critérios'!$L$10,'[1]Pesos dos Critérios'!$M$10)))</f>
        <v>0.032010582010582</v>
      </c>
      <c r="AF1366" s="5" t="n">
        <f aca="false">IF(Q1366="Intervalo 1",'[1]Pesos dos Critérios'!$B$10,IF(Q1366="Intervalo 2",'[1]Pesos dos Critérios'!$C$10,IF(Q1366="Intervalo 3",'[1]Pesos dos Critérios'!$D$10,'[1]Pesos dos Critérios'!$E$10)))</f>
        <v>0.0284015668347088</v>
      </c>
      <c r="AG1366" s="5" t="n">
        <f aca="false">IF(S1366="Intervalo 1",'[1]Pesos dos Critérios'!$F$10,IF(S1366="Intervalo 2",'[1]Pesos dos Critérios'!$G$10,IF(S1366="Intervalo 3",'[1]Pesos dos Critérios'!$H$10,'[1]Pesos dos Critérios'!$I$10)))</f>
        <v>0.0335693536673929</v>
      </c>
      <c r="AH1366" s="5" t="n">
        <f aca="false">IF(U1366="Intervalo 1",'[1]Pesos dos Critérios'!$N$10,IF(U1366="Intervalo 2",'[1]Pesos dos Critérios'!$O$10,IF(U1366="Intervalo 3",'[1]Pesos dos Critérios'!$P$10,'[1]Pesos dos Critérios'!$Q$10)))</f>
        <v>0.0273809523809524</v>
      </c>
      <c r="AI1366" s="5" t="n">
        <f aca="false">IF(AA1366="Intervalo 1",'[1]Pesos dos Critérios'!$R$10,IF(AA1366="Intervalo 2",'[1]Pesos dos Critérios'!$S$10,IF(AA1366="Intervalo 3",'[1]Pesos dos Critérios'!$T$10,'[1]Pesos dos Critérios'!$U$10)))</f>
        <v>0.0547619047619048</v>
      </c>
      <c r="AJ1366" s="5" t="n">
        <f aca="false">SUM(AB1366:AI1366)</f>
        <v>0.258425946957128</v>
      </c>
      <c r="AK1366" s="5" t="n">
        <v>1365</v>
      </c>
      <c r="AM1366" s="1" t="s">
        <v>52</v>
      </c>
    </row>
    <row r="1367" customFormat="false" ht="12.8" hidden="false" customHeight="true" outlineLevel="0" collapsed="false">
      <c r="A1367" s="7" t="n">
        <v>2015</v>
      </c>
      <c r="B1367" s="7" t="s">
        <v>686</v>
      </c>
      <c r="C1367" s="8" t="s">
        <v>205</v>
      </c>
      <c r="D1367" s="7" t="s">
        <v>602</v>
      </c>
      <c r="E1367" s="7" t="s">
        <v>303</v>
      </c>
      <c r="F1367" s="7" t="n">
        <v>2.4</v>
      </c>
      <c r="G1367" s="7" t="s">
        <v>305</v>
      </c>
      <c r="H1367" s="9" t="n">
        <v>3</v>
      </c>
      <c r="I1367" s="7" t="s">
        <v>558</v>
      </c>
      <c r="J1367" s="8" t="s">
        <v>86</v>
      </c>
      <c r="K1367" s="10" t="s">
        <v>46</v>
      </c>
      <c r="L1367" s="10" t="s">
        <v>83</v>
      </c>
      <c r="M1367" s="10" t="s">
        <v>48</v>
      </c>
      <c r="N1367" s="10" t="n">
        <v>0.024</v>
      </c>
      <c r="O1367" s="9" t="s">
        <v>58</v>
      </c>
      <c r="P1367" s="11" t="n">
        <v>0.158</v>
      </c>
      <c r="Q1367" s="8" t="s">
        <v>49</v>
      </c>
      <c r="R1367" s="11" t="n">
        <v>0.024</v>
      </c>
      <c r="S1367" s="8" t="s">
        <v>58</v>
      </c>
      <c r="T1367" s="11" t="n">
        <v>147</v>
      </c>
      <c r="U1367" s="8" t="s">
        <v>58</v>
      </c>
      <c r="V1367" s="11" t="n">
        <v>5.6</v>
      </c>
      <c r="W1367" s="11" t="n">
        <v>8.05</v>
      </c>
      <c r="X1367" s="11" t="n">
        <v>8</v>
      </c>
      <c r="Y1367" s="11" t="n">
        <v>11.5</v>
      </c>
      <c r="Z1367" s="11" t="n">
        <v>2.39</v>
      </c>
      <c r="AA1367" s="8" t="s">
        <v>58</v>
      </c>
      <c r="AB1367" s="5" t="n">
        <f aca="false">IF(C1367='[1]Pesos dos Critérios'!$V$3,'[1]Pesos dos Critérios'!$V$10,IF(Planilha1!C1367='[1]Pesos dos Critérios'!$W$3,'[1]Pesos dos Critérios'!$W$10,IF(Planilha1!C1367='[1]Pesos dos Critérios'!$X$3,'[1]Pesos dos Critérios'!$X$10,IF(Planilha1!C1367='[1]Pesos dos Critérios'!$Y$3,'[1]Pesos dos Critérios'!$Y$10,'[1]Pesos dos Critérios'!$Z$10))))</f>
        <v>0.0218518518518519</v>
      </c>
      <c r="AC1367" s="5" t="n">
        <f aca="false">IF(H1367=1,'[1]Pesos dos Critérios'!$AD$10,IF(Planilha1!H1367=2,'[1]Pesos dos Critérios'!$AE$10,IF(Planilha1!H1367=3,'[1]Pesos dos Critérios'!$AF$10,IF(Planilha1!H1367=4,'[1]Pesos dos Critérios'!$AG$10,'[1]Pesos dos Critérios'!$AH$10))))</f>
        <v>0.0273809523809524</v>
      </c>
      <c r="AD1367" s="5" t="n">
        <f aca="false">IF(J1367='[1]Pesos dos Critérios'!$AA$3,'[1]Pesos dos Critérios'!$AA$10,IF(Planilha1!J1367='[1]Pesos dos Critérios'!$AB$3,'[1]Pesos dos Critérios'!$AB$10,'[1]Pesos dos Critérios'!$AC$10))</f>
        <v>0.037037037037037</v>
      </c>
      <c r="AE1367" s="5" t="n">
        <f aca="false">IF(O1367="Intervalo 1",'[1]Pesos dos Critérios'!$J$10,IF(Planilha1!O1367="Intervalo 2",'[1]Pesos dos Critérios'!$K$10,IF(Planilha1!O1367="Intervalo 3",'[1]Pesos dos Critérios'!$L$10,'[1]Pesos dos Critérios'!$M$10)))</f>
        <v>0.0227513227513227</v>
      </c>
      <c r="AF1367" s="5" t="n">
        <f aca="false">IF(Q1367="Intervalo 1",'[1]Pesos dos Critérios'!$B$10,IF(Q1367="Intervalo 2",'[1]Pesos dos Critérios'!$C$10,IF(Q1367="Intervalo 3",'[1]Pesos dos Critérios'!$D$10,'[1]Pesos dos Critérios'!$E$10)))</f>
        <v>0.0589398858061696</v>
      </c>
      <c r="AG1367" s="5" t="n">
        <f aca="false">IF(S1367="Intervalo 1",'[1]Pesos dos Critérios'!$F$10,IF(S1367="Intervalo 2",'[1]Pesos dos Critérios'!$G$10,IF(S1367="Intervalo 3",'[1]Pesos dos Critérios'!$H$10,'[1]Pesos dos Critérios'!$I$10)))</f>
        <v>0.0255809731299927</v>
      </c>
      <c r="AH1367" s="5" t="n">
        <f aca="false">IF(U1367="Intervalo 1",'[1]Pesos dos Critérios'!$N$10,IF(U1367="Intervalo 2",'[1]Pesos dos Critérios'!$O$10,IF(U1367="Intervalo 3",'[1]Pesos dos Critérios'!$P$10,'[1]Pesos dos Critérios'!$Q$10)))</f>
        <v>0.0273809523809524</v>
      </c>
      <c r="AI1367" s="5" t="n">
        <f aca="false">IF(AA1367="Intervalo 1",'[1]Pesos dos Critérios'!$R$10,IF(AA1367="Intervalo 2",'[1]Pesos dos Critérios'!$S$10,IF(AA1367="Intervalo 3",'[1]Pesos dos Critérios'!$T$10,'[1]Pesos dos Critérios'!$U$10)))</f>
        <v>0.0547619047619048</v>
      </c>
      <c r="AJ1367" s="5" t="n">
        <f aca="false">SUM(AB1367:AI1367)</f>
        <v>0.275684880100184</v>
      </c>
      <c r="AK1367" s="5" t="n">
        <v>1366</v>
      </c>
      <c r="AM1367" s="1" t="s">
        <v>52</v>
      </c>
    </row>
    <row r="1368" customFormat="false" ht="12.8" hidden="false" customHeight="true" outlineLevel="0" collapsed="false">
      <c r="A1368" s="7" t="n">
        <v>2015</v>
      </c>
      <c r="B1368" s="7" t="s">
        <v>686</v>
      </c>
      <c r="C1368" s="8" t="s">
        <v>205</v>
      </c>
      <c r="D1368" s="7" t="s">
        <v>154</v>
      </c>
      <c r="E1368" s="7" t="s">
        <v>306</v>
      </c>
      <c r="F1368" s="7" t="s">
        <v>944</v>
      </c>
      <c r="G1368" s="7" t="s">
        <v>137</v>
      </c>
      <c r="H1368" s="9" t="n">
        <v>1</v>
      </c>
      <c r="I1368" s="7" t="s">
        <v>44</v>
      </c>
      <c r="J1368" s="8" t="s">
        <v>45</v>
      </c>
      <c r="K1368" s="10" t="s">
        <v>46</v>
      </c>
      <c r="L1368" s="10" t="s">
        <v>47</v>
      </c>
      <c r="M1368" s="10" t="s">
        <v>48</v>
      </c>
      <c r="N1368" s="10" t="n">
        <v>0.037</v>
      </c>
      <c r="O1368" s="9" t="s">
        <v>50</v>
      </c>
      <c r="P1368" s="11" t="n">
        <v>0.287</v>
      </c>
      <c r="Q1368" s="8" t="s">
        <v>57</v>
      </c>
      <c r="R1368" s="11" t="n">
        <v>0.07</v>
      </c>
      <c r="S1368" s="8" t="s">
        <v>50</v>
      </c>
      <c r="T1368" s="11" t="n">
        <v>131</v>
      </c>
      <c r="U1368" s="8" t="s">
        <v>57</v>
      </c>
      <c r="V1368" s="11" t="n">
        <v>6.65</v>
      </c>
      <c r="W1368" s="11" t="n">
        <v>8.12</v>
      </c>
      <c r="X1368" s="11" t="n">
        <v>9.5</v>
      </c>
      <c r="Y1368" s="11" t="n">
        <v>11.6</v>
      </c>
      <c r="Z1368" s="11" t="n">
        <v>2.12</v>
      </c>
      <c r="AA1368" s="8" t="s">
        <v>57</v>
      </c>
      <c r="AB1368" s="5" t="n">
        <f aca="false">IF(C1368='[1]Pesos dos Critérios'!$V$3,'[1]Pesos dos Critérios'!$V$10,IF(Planilha1!C1368='[1]Pesos dos Critérios'!$W$3,'[1]Pesos dos Critérios'!$W$10,IF(Planilha1!C1368='[1]Pesos dos Critérios'!$X$3,'[1]Pesos dos Critérios'!$X$10,IF(Planilha1!C1368='[1]Pesos dos Critérios'!$Y$3,'[1]Pesos dos Critérios'!$Y$10,'[1]Pesos dos Critérios'!$Z$10))))</f>
        <v>0.0218518518518519</v>
      </c>
      <c r="AC1368" s="5" t="n">
        <f aca="false">IF(H1368=1,'[1]Pesos dos Critérios'!$AD$10,IF(Planilha1!H1368=2,'[1]Pesos dos Critérios'!$AE$10,IF(Planilha1!H1368=3,'[1]Pesos dos Critérios'!$AF$10,IF(Planilha1!H1368=4,'[1]Pesos dos Critérios'!$AG$10,'[1]Pesos dos Critérios'!$AH$10))))</f>
        <v>0.0329365079365079</v>
      </c>
      <c r="AD1368" s="5" t="n">
        <f aca="false">IF(J1368='[1]Pesos dos Critérios'!$AA$3,'[1]Pesos dos Critérios'!$AA$10,IF(Planilha1!J1368='[1]Pesos dos Critérios'!$AB$3,'[1]Pesos dos Critérios'!$AB$10,'[1]Pesos dos Critérios'!$AC$10))</f>
        <v>0.037037037037037</v>
      </c>
      <c r="AE1368" s="5" t="n">
        <f aca="false">IF(O1368="Intervalo 1",'[1]Pesos dos Critérios'!$J$10,IF(Planilha1!O1368="Intervalo 2",'[1]Pesos dos Critérios'!$K$10,IF(Planilha1!O1368="Intervalo 3",'[1]Pesos dos Critérios'!$L$10,'[1]Pesos dos Critérios'!$M$10)))</f>
        <v>0.0187830687830688</v>
      </c>
      <c r="AF1368" s="5" t="n">
        <f aca="false">IF(Q1368="Intervalo 1",'[1]Pesos dos Critérios'!$B$10,IF(Q1368="Intervalo 2",'[1]Pesos dos Critérios'!$C$10,IF(Q1368="Intervalo 3",'[1]Pesos dos Critérios'!$D$10,'[1]Pesos dos Critérios'!$E$10)))</f>
        <v>0.0284015668347088</v>
      </c>
      <c r="AG1368" s="5" t="n">
        <f aca="false">IF(S1368="Intervalo 1",'[1]Pesos dos Critérios'!$F$10,IF(S1368="Intervalo 2",'[1]Pesos dos Critérios'!$G$10,IF(S1368="Intervalo 3",'[1]Pesos dos Critérios'!$H$10,'[1]Pesos dos Critérios'!$I$10)))</f>
        <v>0.0122185911401598</v>
      </c>
      <c r="AH1368" s="5" t="n">
        <f aca="false">IF(U1368="Intervalo 1",'[1]Pesos dos Critérios'!$N$10,IF(U1368="Intervalo 2",'[1]Pesos dos Critérios'!$O$10,IF(U1368="Intervalo 3",'[1]Pesos dos Critérios'!$P$10,'[1]Pesos dos Critérios'!$Q$10)))</f>
        <v>0.0273809523809524</v>
      </c>
      <c r="AI1368" s="5" t="n">
        <f aca="false">IF(AA1368="Intervalo 1",'[1]Pesos dos Critérios'!$R$10,IF(AA1368="Intervalo 2",'[1]Pesos dos Critérios'!$S$10,IF(AA1368="Intervalo 3",'[1]Pesos dos Critérios'!$T$10,'[1]Pesos dos Critérios'!$U$10)))</f>
        <v>0.0547619047619048</v>
      </c>
      <c r="AJ1368" s="5" t="n">
        <f aca="false">SUM(AB1368:AI1368)</f>
        <v>0.233371480726191</v>
      </c>
      <c r="AK1368" s="5" t="n">
        <v>1367</v>
      </c>
      <c r="AM1368" s="1" t="s">
        <v>96</v>
      </c>
    </row>
    <row r="1369" customFormat="false" ht="12.8" hidden="false" customHeight="true" outlineLevel="0" collapsed="false">
      <c r="A1369" s="7" t="n">
        <v>2015</v>
      </c>
      <c r="B1369" s="7" t="s">
        <v>686</v>
      </c>
      <c r="C1369" s="8" t="s">
        <v>205</v>
      </c>
      <c r="D1369" s="7" t="s">
        <v>154</v>
      </c>
      <c r="E1369" s="7" t="s">
        <v>225</v>
      </c>
      <c r="F1369" s="7" t="s">
        <v>226</v>
      </c>
      <c r="G1369" s="7" t="s">
        <v>224</v>
      </c>
      <c r="H1369" s="9" t="n">
        <v>2</v>
      </c>
      <c r="I1369" s="7" t="s">
        <v>44</v>
      </c>
      <c r="J1369" s="8" t="s">
        <v>45</v>
      </c>
      <c r="K1369" s="10" t="s">
        <v>46</v>
      </c>
      <c r="L1369" s="10" t="s">
        <v>47</v>
      </c>
      <c r="M1369" s="10" t="s">
        <v>48</v>
      </c>
      <c r="N1369" s="10" t="n">
        <v>0.037</v>
      </c>
      <c r="O1369" s="9" t="s">
        <v>50</v>
      </c>
      <c r="P1369" s="11" t="n">
        <v>0.46</v>
      </c>
      <c r="Q1369" s="8" t="s">
        <v>50</v>
      </c>
      <c r="R1369" s="11" t="n">
        <v>0.044</v>
      </c>
      <c r="S1369" s="8" t="s">
        <v>50</v>
      </c>
      <c r="T1369" s="11" t="n">
        <v>175</v>
      </c>
      <c r="U1369" s="8" t="s">
        <v>50</v>
      </c>
      <c r="V1369" s="11" t="n">
        <v>4.9</v>
      </c>
      <c r="W1369" s="11" t="n">
        <v>6.37</v>
      </c>
      <c r="X1369" s="11" t="n">
        <v>7</v>
      </c>
      <c r="Y1369" s="11" t="n">
        <v>9.1</v>
      </c>
      <c r="Z1369" s="11" t="n">
        <v>2.85</v>
      </c>
      <c r="AA1369" s="8" t="s">
        <v>50</v>
      </c>
      <c r="AB1369" s="5" t="n">
        <f aca="false">IF(C1369='[1]Pesos dos Critérios'!$V$3,'[1]Pesos dos Critérios'!$V$10,IF(Planilha1!C1369='[1]Pesos dos Critérios'!$W$3,'[1]Pesos dos Critérios'!$W$10,IF(Planilha1!C1369='[1]Pesos dos Critérios'!$X$3,'[1]Pesos dos Critérios'!$X$10,IF(Planilha1!C1369='[1]Pesos dos Critérios'!$Y$3,'[1]Pesos dos Critérios'!$Y$10,'[1]Pesos dos Critérios'!$Z$10))))</f>
        <v>0.0218518518518519</v>
      </c>
      <c r="AC1369" s="5" t="n">
        <f aca="false">IF(H1369=1,'[1]Pesos dos Critérios'!$AD$10,IF(Planilha1!H1369=2,'[1]Pesos dos Critérios'!$AE$10,IF(Planilha1!H1369=3,'[1]Pesos dos Critérios'!$AF$10,IF(Planilha1!H1369=4,'[1]Pesos dos Critérios'!$AG$10,'[1]Pesos dos Critérios'!$AH$10))))</f>
        <v>0.0273809523809524</v>
      </c>
      <c r="AD1369" s="5" t="n">
        <f aca="false">IF(J1369='[1]Pesos dos Critérios'!$AA$3,'[1]Pesos dos Critérios'!$AA$10,IF(Planilha1!J1369='[1]Pesos dos Critérios'!$AB$3,'[1]Pesos dos Critérios'!$AB$10,'[1]Pesos dos Critérios'!$AC$10))</f>
        <v>0.037037037037037</v>
      </c>
      <c r="AE1369" s="5" t="n">
        <f aca="false">IF(O1369="Intervalo 1",'[1]Pesos dos Critérios'!$J$10,IF(Planilha1!O1369="Intervalo 2",'[1]Pesos dos Critérios'!$K$10,IF(Planilha1!O1369="Intervalo 3",'[1]Pesos dos Critérios'!$L$10,'[1]Pesos dos Critérios'!$M$10)))</f>
        <v>0.0187830687830688</v>
      </c>
      <c r="AF1369" s="5" t="n">
        <f aca="false">IF(Q1369="Intervalo 1",'[1]Pesos dos Critérios'!$B$10,IF(Q1369="Intervalo 2",'[1]Pesos dos Critérios'!$C$10,IF(Q1369="Intervalo 3",'[1]Pesos dos Critérios'!$D$10,'[1]Pesos dos Critérios'!$E$10)))</f>
        <v>0.00850049898450227</v>
      </c>
      <c r="AG1369" s="5" t="n">
        <f aca="false">IF(S1369="Intervalo 1",'[1]Pesos dos Critérios'!$F$10,IF(S1369="Intervalo 2",'[1]Pesos dos Critérios'!$G$10,IF(S1369="Intervalo 3",'[1]Pesos dos Critérios'!$H$10,'[1]Pesos dos Critérios'!$I$10)))</f>
        <v>0.0122185911401598</v>
      </c>
      <c r="AH1369" s="5" t="n">
        <f aca="false">IF(U1369="Intervalo 1",'[1]Pesos dos Critérios'!$N$10,IF(U1369="Intervalo 2",'[1]Pesos dos Critérios'!$O$10,IF(U1369="Intervalo 3",'[1]Pesos dos Critérios'!$P$10,'[1]Pesos dos Critérios'!$Q$10)))</f>
        <v>0.0234126984126984</v>
      </c>
      <c r="AI1369" s="5" t="n">
        <f aca="false">IF(AA1369="Intervalo 1",'[1]Pesos dos Critérios'!$R$10,IF(AA1369="Intervalo 2",'[1]Pesos dos Critérios'!$S$10,IF(AA1369="Intervalo 3",'[1]Pesos dos Critérios'!$T$10,'[1]Pesos dos Critérios'!$U$10)))</f>
        <v>0.0468253968253968</v>
      </c>
      <c r="AJ1369" s="5" t="n">
        <f aca="false">SUM(AB1369:AI1369)</f>
        <v>0.196010095415667</v>
      </c>
      <c r="AK1369" s="5" t="n">
        <v>1368</v>
      </c>
      <c r="AM1369" s="1" t="s">
        <v>96</v>
      </c>
    </row>
    <row r="1370" customFormat="false" ht="12.8" hidden="false" customHeight="true" outlineLevel="0" collapsed="false">
      <c r="A1370" s="7" t="n">
        <v>2015</v>
      </c>
      <c r="B1370" s="7" t="s">
        <v>686</v>
      </c>
      <c r="C1370" s="8" t="s">
        <v>205</v>
      </c>
      <c r="D1370" s="7" t="s">
        <v>154</v>
      </c>
      <c r="E1370" s="7" t="s">
        <v>225</v>
      </c>
      <c r="F1370" s="7" t="s">
        <v>945</v>
      </c>
      <c r="G1370" s="7" t="s">
        <v>224</v>
      </c>
      <c r="H1370" s="9" t="n">
        <v>2</v>
      </c>
      <c r="I1370" s="7" t="s">
        <v>44</v>
      </c>
      <c r="J1370" s="8" t="s">
        <v>45</v>
      </c>
      <c r="K1370" s="10" t="s">
        <v>46</v>
      </c>
      <c r="L1370" s="10" t="s">
        <v>47</v>
      </c>
      <c r="M1370" s="10" t="s">
        <v>48</v>
      </c>
      <c r="N1370" s="10" t="n">
        <v>0.037</v>
      </c>
      <c r="O1370" s="9" t="s">
        <v>50</v>
      </c>
      <c r="P1370" s="11" t="n">
        <v>0.46</v>
      </c>
      <c r="Q1370" s="8" t="s">
        <v>50</v>
      </c>
      <c r="R1370" s="11" t="n">
        <v>0.044</v>
      </c>
      <c r="S1370" s="8" t="s">
        <v>50</v>
      </c>
      <c r="T1370" s="11" t="n">
        <v>175</v>
      </c>
      <c r="U1370" s="8" t="s">
        <v>50</v>
      </c>
      <c r="V1370" s="11" t="n">
        <v>4.9</v>
      </c>
      <c r="W1370" s="11" t="n">
        <v>6.37</v>
      </c>
      <c r="X1370" s="11" t="n">
        <v>7</v>
      </c>
      <c r="Y1370" s="11" t="n">
        <v>9.1</v>
      </c>
      <c r="Z1370" s="11" t="n">
        <v>2.85</v>
      </c>
      <c r="AA1370" s="8" t="s">
        <v>50</v>
      </c>
      <c r="AB1370" s="5" t="n">
        <f aca="false">IF(C1370='[1]Pesos dos Critérios'!$V$3,'[1]Pesos dos Critérios'!$V$10,IF(Planilha1!C1370='[1]Pesos dos Critérios'!$W$3,'[1]Pesos dos Critérios'!$W$10,IF(Planilha1!C1370='[1]Pesos dos Critérios'!$X$3,'[1]Pesos dos Critérios'!$X$10,IF(Planilha1!C1370='[1]Pesos dos Critérios'!$Y$3,'[1]Pesos dos Critérios'!$Y$10,'[1]Pesos dos Critérios'!$Z$10))))</f>
        <v>0.0218518518518519</v>
      </c>
      <c r="AC1370" s="5" t="n">
        <f aca="false">IF(H1370=1,'[1]Pesos dos Critérios'!$AD$10,IF(Planilha1!H1370=2,'[1]Pesos dos Critérios'!$AE$10,IF(Planilha1!H1370=3,'[1]Pesos dos Critérios'!$AF$10,IF(Planilha1!H1370=4,'[1]Pesos dos Critérios'!$AG$10,'[1]Pesos dos Critérios'!$AH$10))))</f>
        <v>0.0273809523809524</v>
      </c>
      <c r="AD1370" s="5" t="n">
        <f aca="false">IF(J1370='[1]Pesos dos Critérios'!$AA$3,'[1]Pesos dos Critérios'!$AA$10,IF(Planilha1!J1370='[1]Pesos dos Critérios'!$AB$3,'[1]Pesos dos Critérios'!$AB$10,'[1]Pesos dos Critérios'!$AC$10))</f>
        <v>0.037037037037037</v>
      </c>
      <c r="AE1370" s="5" t="n">
        <f aca="false">IF(O1370="Intervalo 1",'[1]Pesos dos Critérios'!$J$10,IF(Planilha1!O1370="Intervalo 2",'[1]Pesos dos Critérios'!$K$10,IF(Planilha1!O1370="Intervalo 3",'[1]Pesos dos Critérios'!$L$10,'[1]Pesos dos Critérios'!$M$10)))</f>
        <v>0.0187830687830688</v>
      </c>
      <c r="AF1370" s="5" t="n">
        <f aca="false">IF(Q1370="Intervalo 1",'[1]Pesos dos Critérios'!$B$10,IF(Q1370="Intervalo 2",'[1]Pesos dos Critérios'!$C$10,IF(Q1370="Intervalo 3",'[1]Pesos dos Critérios'!$D$10,'[1]Pesos dos Critérios'!$E$10)))</f>
        <v>0.00850049898450227</v>
      </c>
      <c r="AG1370" s="5" t="n">
        <f aca="false">IF(S1370="Intervalo 1",'[1]Pesos dos Critérios'!$F$10,IF(S1370="Intervalo 2",'[1]Pesos dos Critérios'!$G$10,IF(S1370="Intervalo 3",'[1]Pesos dos Critérios'!$H$10,'[1]Pesos dos Critérios'!$I$10)))</f>
        <v>0.0122185911401598</v>
      </c>
      <c r="AH1370" s="5" t="n">
        <f aca="false">IF(U1370="Intervalo 1",'[1]Pesos dos Critérios'!$N$10,IF(U1370="Intervalo 2",'[1]Pesos dos Critérios'!$O$10,IF(U1370="Intervalo 3",'[1]Pesos dos Critérios'!$P$10,'[1]Pesos dos Critérios'!$Q$10)))</f>
        <v>0.0234126984126984</v>
      </c>
      <c r="AI1370" s="5" t="n">
        <f aca="false">IF(AA1370="Intervalo 1",'[1]Pesos dos Critérios'!$R$10,IF(AA1370="Intervalo 2",'[1]Pesos dos Critérios'!$S$10,IF(AA1370="Intervalo 3",'[1]Pesos dos Critérios'!$T$10,'[1]Pesos dos Critérios'!$U$10)))</f>
        <v>0.0468253968253968</v>
      </c>
      <c r="AJ1370" s="5" t="n">
        <f aca="false">SUM(AB1370:AI1370)</f>
        <v>0.196010095415667</v>
      </c>
      <c r="AK1370" s="5" t="n">
        <v>1369</v>
      </c>
      <c r="AM1370" s="1" t="s">
        <v>96</v>
      </c>
    </row>
    <row r="1371" customFormat="false" ht="12.8" hidden="false" customHeight="true" outlineLevel="0" collapsed="false">
      <c r="A1371" s="7" t="n">
        <v>2015</v>
      </c>
      <c r="B1371" s="7" t="s">
        <v>686</v>
      </c>
      <c r="C1371" s="8" t="s">
        <v>205</v>
      </c>
      <c r="D1371" s="7" t="s">
        <v>154</v>
      </c>
      <c r="E1371" s="7" t="s">
        <v>225</v>
      </c>
      <c r="F1371" s="7" t="s">
        <v>946</v>
      </c>
      <c r="G1371" s="7" t="s">
        <v>224</v>
      </c>
      <c r="H1371" s="9" t="n">
        <v>2</v>
      </c>
      <c r="I1371" s="7" t="s">
        <v>44</v>
      </c>
      <c r="J1371" s="8" t="s">
        <v>45</v>
      </c>
      <c r="K1371" s="10" t="s">
        <v>46</v>
      </c>
      <c r="L1371" s="10" t="s">
        <v>47</v>
      </c>
      <c r="M1371" s="10" t="s">
        <v>48</v>
      </c>
      <c r="N1371" s="10" t="n">
        <v>0.037</v>
      </c>
      <c r="O1371" s="9" t="s">
        <v>50</v>
      </c>
      <c r="P1371" s="11" t="n">
        <v>0.46</v>
      </c>
      <c r="Q1371" s="8" t="s">
        <v>50</v>
      </c>
      <c r="R1371" s="11" t="n">
        <v>0.044</v>
      </c>
      <c r="S1371" s="8" t="s">
        <v>50</v>
      </c>
      <c r="T1371" s="11" t="n">
        <v>175</v>
      </c>
      <c r="U1371" s="8" t="s">
        <v>50</v>
      </c>
      <c r="V1371" s="11" t="n">
        <v>4.9</v>
      </c>
      <c r="W1371" s="11" t="n">
        <v>6.37</v>
      </c>
      <c r="X1371" s="11" t="n">
        <v>7</v>
      </c>
      <c r="Y1371" s="11" t="n">
        <v>9.1</v>
      </c>
      <c r="Z1371" s="11" t="n">
        <v>2.85</v>
      </c>
      <c r="AA1371" s="8" t="s">
        <v>50</v>
      </c>
      <c r="AB1371" s="5" t="n">
        <f aca="false">IF(C1371='[1]Pesos dos Critérios'!$V$3,'[1]Pesos dos Critérios'!$V$10,IF(Planilha1!C1371='[1]Pesos dos Critérios'!$W$3,'[1]Pesos dos Critérios'!$W$10,IF(Planilha1!C1371='[1]Pesos dos Critérios'!$X$3,'[1]Pesos dos Critérios'!$X$10,IF(Planilha1!C1371='[1]Pesos dos Critérios'!$Y$3,'[1]Pesos dos Critérios'!$Y$10,'[1]Pesos dos Critérios'!$Z$10))))</f>
        <v>0.0218518518518519</v>
      </c>
      <c r="AC1371" s="5" t="n">
        <f aca="false">IF(H1371=1,'[1]Pesos dos Critérios'!$AD$10,IF(Planilha1!H1371=2,'[1]Pesos dos Critérios'!$AE$10,IF(Planilha1!H1371=3,'[1]Pesos dos Critérios'!$AF$10,IF(Planilha1!H1371=4,'[1]Pesos dos Critérios'!$AG$10,'[1]Pesos dos Critérios'!$AH$10))))</f>
        <v>0.0273809523809524</v>
      </c>
      <c r="AD1371" s="5" t="n">
        <f aca="false">IF(J1371='[1]Pesos dos Critérios'!$AA$3,'[1]Pesos dos Critérios'!$AA$10,IF(Planilha1!J1371='[1]Pesos dos Critérios'!$AB$3,'[1]Pesos dos Critérios'!$AB$10,'[1]Pesos dos Critérios'!$AC$10))</f>
        <v>0.037037037037037</v>
      </c>
      <c r="AE1371" s="5" t="n">
        <f aca="false">IF(O1371="Intervalo 1",'[1]Pesos dos Critérios'!$J$10,IF(Planilha1!O1371="Intervalo 2",'[1]Pesos dos Critérios'!$K$10,IF(Planilha1!O1371="Intervalo 3",'[1]Pesos dos Critérios'!$L$10,'[1]Pesos dos Critérios'!$M$10)))</f>
        <v>0.0187830687830688</v>
      </c>
      <c r="AF1371" s="5" t="n">
        <f aca="false">IF(Q1371="Intervalo 1",'[1]Pesos dos Critérios'!$B$10,IF(Q1371="Intervalo 2",'[1]Pesos dos Critérios'!$C$10,IF(Q1371="Intervalo 3",'[1]Pesos dos Critérios'!$D$10,'[1]Pesos dos Critérios'!$E$10)))</f>
        <v>0.00850049898450227</v>
      </c>
      <c r="AG1371" s="5" t="n">
        <f aca="false">IF(S1371="Intervalo 1",'[1]Pesos dos Critérios'!$F$10,IF(S1371="Intervalo 2",'[1]Pesos dos Critérios'!$G$10,IF(S1371="Intervalo 3",'[1]Pesos dos Critérios'!$H$10,'[1]Pesos dos Critérios'!$I$10)))</f>
        <v>0.0122185911401598</v>
      </c>
      <c r="AH1371" s="5" t="n">
        <f aca="false">IF(U1371="Intervalo 1",'[1]Pesos dos Critérios'!$N$10,IF(U1371="Intervalo 2",'[1]Pesos dos Critérios'!$O$10,IF(U1371="Intervalo 3",'[1]Pesos dos Critérios'!$P$10,'[1]Pesos dos Critérios'!$Q$10)))</f>
        <v>0.0234126984126984</v>
      </c>
      <c r="AI1371" s="5" t="n">
        <f aca="false">IF(AA1371="Intervalo 1",'[1]Pesos dos Critérios'!$R$10,IF(AA1371="Intervalo 2",'[1]Pesos dos Critérios'!$S$10,IF(AA1371="Intervalo 3",'[1]Pesos dos Critérios'!$T$10,'[1]Pesos dos Critérios'!$U$10)))</f>
        <v>0.0468253968253968</v>
      </c>
      <c r="AJ1371" s="5" t="n">
        <f aca="false">SUM(AB1371:AI1371)</f>
        <v>0.196010095415667</v>
      </c>
      <c r="AK1371" s="5" t="n">
        <v>1370</v>
      </c>
      <c r="AM1371" s="1" t="s">
        <v>96</v>
      </c>
    </row>
    <row r="1372" customFormat="false" ht="12.8" hidden="false" customHeight="true" outlineLevel="0" collapsed="false">
      <c r="A1372" s="7" t="n">
        <v>2015</v>
      </c>
      <c r="B1372" s="7" t="s">
        <v>686</v>
      </c>
      <c r="C1372" s="8" t="s">
        <v>205</v>
      </c>
      <c r="D1372" s="7" t="s">
        <v>154</v>
      </c>
      <c r="E1372" s="7" t="s">
        <v>225</v>
      </c>
      <c r="F1372" s="7" t="s">
        <v>947</v>
      </c>
      <c r="G1372" s="7" t="s">
        <v>224</v>
      </c>
      <c r="H1372" s="9" t="n">
        <v>2</v>
      </c>
      <c r="I1372" s="7" t="s">
        <v>44</v>
      </c>
      <c r="J1372" s="8" t="s">
        <v>45</v>
      </c>
      <c r="K1372" s="10" t="s">
        <v>46</v>
      </c>
      <c r="L1372" s="10" t="s">
        <v>47</v>
      </c>
      <c r="M1372" s="10" t="s">
        <v>48</v>
      </c>
      <c r="N1372" s="10" t="n">
        <v>0.037</v>
      </c>
      <c r="O1372" s="9" t="s">
        <v>50</v>
      </c>
      <c r="P1372" s="11" t="n">
        <v>0.46</v>
      </c>
      <c r="Q1372" s="8" t="s">
        <v>50</v>
      </c>
      <c r="R1372" s="11" t="n">
        <v>0.044</v>
      </c>
      <c r="S1372" s="8" t="s">
        <v>50</v>
      </c>
      <c r="T1372" s="11" t="n">
        <v>175</v>
      </c>
      <c r="U1372" s="8" t="s">
        <v>50</v>
      </c>
      <c r="V1372" s="11" t="n">
        <v>4.9</v>
      </c>
      <c r="W1372" s="11" t="n">
        <v>6.37</v>
      </c>
      <c r="X1372" s="11" t="n">
        <v>7</v>
      </c>
      <c r="Y1372" s="11" t="n">
        <v>9.1</v>
      </c>
      <c r="Z1372" s="11" t="n">
        <v>2.85</v>
      </c>
      <c r="AA1372" s="8" t="s">
        <v>50</v>
      </c>
      <c r="AB1372" s="5" t="n">
        <f aca="false">IF(C1372='[1]Pesos dos Critérios'!$V$3,'[1]Pesos dos Critérios'!$V$10,IF(Planilha1!C1372='[1]Pesos dos Critérios'!$W$3,'[1]Pesos dos Critérios'!$W$10,IF(Planilha1!C1372='[1]Pesos dos Critérios'!$X$3,'[1]Pesos dos Critérios'!$X$10,IF(Planilha1!C1372='[1]Pesos dos Critérios'!$Y$3,'[1]Pesos dos Critérios'!$Y$10,'[1]Pesos dos Critérios'!$Z$10))))</f>
        <v>0.0218518518518519</v>
      </c>
      <c r="AC1372" s="5" t="n">
        <f aca="false">IF(H1372=1,'[1]Pesos dos Critérios'!$AD$10,IF(Planilha1!H1372=2,'[1]Pesos dos Critérios'!$AE$10,IF(Planilha1!H1372=3,'[1]Pesos dos Critérios'!$AF$10,IF(Planilha1!H1372=4,'[1]Pesos dos Critérios'!$AG$10,'[1]Pesos dos Critérios'!$AH$10))))</f>
        <v>0.0273809523809524</v>
      </c>
      <c r="AD1372" s="5" t="n">
        <f aca="false">IF(J1372='[1]Pesos dos Critérios'!$AA$3,'[1]Pesos dos Critérios'!$AA$10,IF(Planilha1!J1372='[1]Pesos dos Critérios'!$AB$3,'[1]Pesos dos Critérios'!$AB$10,'[1]Pesos dos Critérios'!$AC$10))</f>
        <v>0.037037037037037</v>
      </c>
      <c r="AE1372" s="5" t="n">
        <f aca="false">IF(O1372="Intervalo 1",'[1]Pesos dos Critérios'!$J$10,IF(Planilha1!O1372="Intervalo 2",'[1]Pesos dos Critérios'!$K$10,IF(Planilha1!O1372="Intervalo 3",'[1]Pesos dos Critérios'!$L$10,'[1]Pesos dos Critérios'!$M$10)))</f>
        <v>0.0187830687830688</v>
      </c>
      <c r="AF1372" s="5" t="n">
        <f aca="false">IF(Q1372="Intervalo 1",'[1]Pesos dos Critérios'!$B$10,IF(Q1372="Intervalo 2",'[1]Pesos dos Critérios'!$C$10,IF(Q1372="Intervalo 3",'[1]Pesos dos Critérios'!$D$10,'[1]Pesos dos Critérios'!$E$10)))</f>
        <v>0.00850049898450227</v>
      </c>
      <c r="AG1372" s="5" t="n">
        <f aca="false">IF(S1372="Intervalo 1",'[1]Pesos dos Critérios'!$F$10,IF(S1372="Intervalo 2",'[1]Pesos dos Critérios'!$G$10,IF(S1372="Intervalo 3",'[1]Pesos dos Critérios'!$H$10,'[1]Pesos dos Critérios'!$I$10)))</f>
        <v>0.0122185911401598</v>
      </c>
      <c r="AH1372" s="5" t="n">
        <f aca="false">IF(U1372="Intervalo 1",'[1]Pesos dos Critérios'!$N$10,IF(U1372="Intervalo 2",'[1]Pesos dos Critérios'!$O$10,IF(U1372="Intervalo 3",'[1]Pesos dos Critérios'!$P$10,'[1]Pesos dos Critérios'!$Q$10)))</f>
        <v>0.0234126984126984</v>
      </c>
      <c r="AI1372" s="5" t="n">
        <f aca="false">IF(AA1372="Intervalo 1",'[1]Pesos dos Critérios'!$R$10,IF(AA1372="Intervalo 2",'[1]Pesos dos Critérios'!$S$10,IF(AA1372="Intervalo 3",'[1]Pesos dos Critérios'!$T$10,'[1]Pesos dos Critérios'!$U$10)))</f>
        <v>0.0468253968253968</v>
      </c>
      <c r="AJ1372" s="5" t="n">
        <f aca="false">SUM(AB1372:AI1372)</f>
        <v>0.196010095415667</v>
      </c>
      <c r="AK1372" s="5" t="n">
        <v>1371</v>
      </c>
      <c r="AM1372" s="1" t="s">
        <v>96</v>
      </c>
    </row>
    <row r="1373" customFormat="false" ht="12.8" hidden="false" customHeight="true" outlineLevel="0" collapsed="false">
      <c r="A1373" s="7" t="n">
        <v>2015</v>
      </c>
      <c r="B1373" s="7" t="s">
        <v>686</v>
      </c>
      <c r="C1373" s="8" t="s">
        <v>205</v>
      </c>
      <c r="D1373" s="7" t="s">
        <v>154</v>
      </c>
      <c r="E1373" s="7" t="s">
        <v>225</v>
      </c>
      <c r="F1373" s="7" t="s">
        <v>948</v>
      </c>
      <c r="G1373" s="7" t="s">
        <v>224</v>
      </c>
      <c r="H1373" s="9" t="n">
        <v>2</v>
      </c>
      <c r="I1373" s="7" t="s">
        <v>44</v>
      </c>
      <c r="J1373" s="8" t="s">
        <v>45</v>
      </c>
      <c r="K1373" s="10" t="s">
        <v>46</v>
      </c>
      <c r="L1373" s="10" t="s">
        <v>47</v>
      </c>
      <c r="M1373" s="10" t="s">
        <v>48</v>
      </c>
      <c r="N1373" s="10" t="n">
        <v>0.037</v>
      </c>
      <c r="O1373" s="9" t="s">
        <v>50</v>
      </c>
      <c r="P1373" s="11" t="n">
        <v>0.46</v>
      </c>
      <c r="Q1373" s="8" t="s">
        <v>50</v>
      </c>
      <c r="R1373" s="11" t="n">
        <v>0.044</v>
      </c>
      <c r="S1373" s="8" t="s">
        <v>50</v>
      </c>
      <c r="T1373" s="11" t="n">
        <v>175</v>
      </c>
      <c r="U1373" s="8" t="s">
        <v>50</v>
      </c>
      <c r="V1373" s="11" t="n">
        <v>4.9</v>
      </c>
      <c r="W1373" s="11" t="n">
        <v>6.37</v>
      </c>
      <c r="X1373" s="11" t="n">
        <v>7</v>
      </c>
      <c r="Y1373" s="11" t="n">
        <v>9.1</v>
      </c>
      <c r="Z1373" s="11" t="n">
        <v>2.85</v>
      </c>
      <c r="AA1373" s="8" t="s">
        <v>50</v>
      </c>
      <c r="AB1373" s="5" t="n">
        <f aca="false">IF(C1373='[1]Pesos dos Critérios'!$V$3,'[1]Pesos dos Critérios'!$V$10,IF(Planilha1!C1373='[1]Pesos dos Critérios'!$W$3,'[1]Pesos dos Critérios'!$W$10,IF(Planilha1!C1373='[1]Pesos dos Critérios'!$X$3,'[1]Pesos dos Critérios'!$X$10,IF(Planilha1!C1373='[1]Pesos dos Critérios'!$Y$3,'[1]Pesos dos Critérios'!$Y$10,'[1]Pesos dos Critérios'!$Z$10))))</f>
        <v>0.0218518518518519</v>
      </c>
      <c r="AC1373" s="5" t="n">
        <f aca="false">IF(H1373=1,'[1]Pesos dos Critérios'!$AD$10,IF(Planilha1!H1373=2,'[1]Pesos dos Critérios'!$AE$10,IF(Planilha1!H1373=3,'[1]Pesos dos Critérios'!$AF$10,IF(Planilha1!H1373=4,'[1]Pesos dos Critérios'!$AG$10,'[1]Pesos dos Critérios'!$AH$10))))</f>
        <v>0.0273809523809524</v>
      </c>
      <c r="AD1373" s="5" t="n">
        <f aca="false">IF(J1373='[1]Pesos dos Critérios'!$AA$3,'[1]Pesos dos Critérios'!$AA$10,IF(Planilha1!J1373='[1]Pesos dos Critérios'!$AB$3,'[1]Pesos dos Critérios'!$AB$10,'[1]Pesos dos Critérios'!$AC$10))</f>
        <v>0.037037037037037</v>
      </c>
      <c r="AE1373" s="5" t="n">
        <f aca="false">IF(O1373="Intervalo 1",'[1]Pesos dos Critérios'!$J$10,IF(Planilha1!O1373="Intervalo 2",'[1]Pesos dos Critérios'!$K$10,IF(Planilha1!O1373="Intervalo 3",'[1]Pesos dos Critérios'!$L$10,'[1]Pesos dos Critérios'!$M$10)))</f>
        <v>0.0187830687830688</v>
      </c>
      <c r="AF1373" s="5" t="n">
        <f aca="false">IF(Q1373="Intervalo 1",'[1]Pesos dos Critérios'!$B$10,IF(Q1373="Intervalo 2",'[1]Pesos dos Critérios'!$C$10,IF(Q1373="Intervalo 3",'[1]Pesos dos Critérios'!$D$10,'[1]Pesos dos Critérios'!$E$10)))</f>
        <v>0.00850049898450227</v>
      </c>
      <c r="AG1373" s="5" t="n">
        <f aca="false">IF(S1373="Intervalo 1",'[1]Pesos dos Critérios'!$F$10,IF(S1373="Intervalo 2",'[1]Pesos dos Critérios'!$G$10,IF(S1373="Intervalo 3",'[1]Pesos dos Critérios'!$H$10,'[1]Pesos dos Critérios'!$I$10)))</f>
        <v>0.0122185911401598</v>
      </c>
      <c r="AH1373" s="5" t="n">
        <f aca="false">IF(U1373="Intervalo 1",'[1]Pesos dos Critérios'!$N$10,IF(U1373="Intervalo 2",'[1]Pesos dos Critérios'!$O$10,IF(U1373="Intervalo 3",'[1]Pesos dos Critérios'!$P$10,'[1]Pesos dos Critérios'!$Q$10)))</f>
        <v>0.0234126984126984</v>
      </c>
      <c r="AI1373" s="5" t="n">
        <f aca="false">IF(AA1373="Intervalo 1",'[1]Pesos dos Critérios'!$R$10,IF(AA1373="Intervalo 2",'[1]Pesos dos Critérios'!$S$10,IF(AA1373="Intervalo 3",'[1]Pesos dos Critérios'!$T$10,'[1]Pesos dos Critérios'!$U$10)))</f>
        <v>0.0468253968253968</v>
      </c>
      <c r="AJ1373" s="5" t="n">
        <f aca="false">SUM(AB1373:AI1373)</f>
        <v>0.196010095415667</v>
      </c>
      <c r="AK1373" s="5" t="n">
        <v>1372</v>
      </c>
      <c r="AM1373" s="1" t="s">
        <v>96</v>
      </c>
    </row>
    <row r="1374" customFormat="false" ht="12.8" hidden="false" customHeight="true" outlineLevel="0" collapsed="false">
      <c r="A1374" s="7" t="n">
        <v>2015</v>
      </c>
      <c r="B1374" s="7" t="s">
        <v>686</v>
      </c>
      <c r="C1374" s="8" t="s">
        <v>205</v>
      </c>
      <c r="D1374" s="7" t="s">
        <v>154</v>
      </c>
      <c r="E1374" s="7" t="s">
        <v>225</v>
      </c>
      <c r="F1374" s="7" t="s">
        <v>949</v>
      </c>
      <c r="G1374" s="7" t="s">
        <v>224</v>
      </c>
      <c r="H1374" s="9" t="n">
        <v>2</v>
      </c>
      <c r="I1374" s="7" t="s">
        <v>44</v>
      </c>
      <c r="J1374" s="8" t="s">
        <v>45</v>
      </c>
      <c r="K1374" s="10" t="s">
        <v>46</v>
      </c>
      <c r="L1374" s="10" t="s">
        <v>47</v>
      </c>
      <c r="M1374" s="10" t="s">
        <v>56</v>
      </c>
      <c r="N1374" s="10" t="n">
        <v>0.037</v>
      </c>
      <c r="O1374" s="9" t="s">
        <v>50</v>
      </c>
      <c r="P1374" s="11" t="n">
        <v>0.032</v>
      </c>
      <c r="Q1374" s="8" t="s">
        <v>49</v>
      </c>
      <c r="R1374" s="11" t="n">
        <v>0.034</v>
      </c>
      <c r="S1374" s="8" t="s">
        <v>50</v>
      </c>
      <c r="T1374" s="11" t="n">
        <v>175</v>
      </c>
      <c r="U1374" s="8" t="s">
        <v>50</v>
      </c>
      <c r="V1374" s="11" t="n">
        <v>5</v>
      </c>
      <c r="W1374" s="11" t="n">
        <v>6.2</v>
      </c>
      <c r="X1374" s="11" t="n">
        <v>7.1</v>
      </c>
      <c r="Y1374" s="11" t="n">
        <v>9</v>
      </c>
      <c r="Z1374" s="11" t="n">
        <v>2.83</v>
      </c>
      <c r="AA1374" s="8" t="s">
        <v>50</v>
      </c>
      <c r="AB1374" s="5" t="n">
        <f aca="false">IF(C1374='[1]Pesos dos Critérios'!$V$3,'[1]Pesos dos Critérios'!$V$10,IF(Planilha1!C1374='[1]Pesos dos Critérios'!$W$3,'[1]Pesos dos Critérios'!$W$10,IF(Planilha1!C1374='[1]Pesos dos Critérios'!$X$3,'[1]Pesos dos Critérios'!$X$10,IF(Planilha1!C1374='[1]Pesos dos Critérios'!$Y$3,'[1]Pesos dos Critérios'!$Y$10,'[1]Pesos dos Critérios'!$Z$10))))</f>
        <v>0.0218518518518519</v>
      </c>
      <c r="AC1374" s="5" t="n">
        <f aca="false">IF(H1374=1,'[1]Pesos dos Critérios'!$AD$10,IF(Planilha1!H1374=2,'[1]Pesos dos Critérios'!$AE$10,IF(Planilha1!H1374=3,'[1]Pesos dos Critérios'!$AF$10,IF(Planilha1!H1374=4,'[1]Pesos dos Critérios'!$AG$10,'[1]Pesos dos Critérios'!$AH$10))))</f>
        <v>0.0273809523809524</v>
      </c>
      <c r="AD1374" s="5" t="n">
        <f aca="false">IF(J1374='[1]Pesos dos Critérios'!$AA$3,'[1]Pesos dos Critérios'!$AA$10,IF(Planilha1!J1374='[1]Pesos dos Critérios'!$AB$3,'[1]Pesos dos Critérios'!$AB$10,'[1]Pesos dos Critérios'!$AC$10))</f>
        <v>0.037037037037037</v>
      </c>
      <c r="AE1374" s="5" t="n">
        <f aca="false">IF(O1374="Intervalo 1",'[1]Pesos dos Critérios'!$J$10,IF(Planilha1!O1374="Intervalo 2",'[1]Pesos dos Critérios'!$K$10,IF(Planilha1!O1374="Intervalo 3",'[1]Pesos dos Critérios'!$L$10,'[1]Pesos dos Critérios'!$M$10)))</f>
        <v>0.0187830687830688</v>
      </c>
      <c r="AF1374" s="5" t="n">
        <f aca="false">IF(Q1374="Intervalo 1",'[1]Pesos dos Critérios'!$B$10,IF(Q1374="Intervalo 2",'[1]Pesos dos Critérios'!$C$10,IF(Q1374="Intervalo 3",'[1]Pesos dos Critérios'!$D$10,'[1]Pesos dos Critérios'!$E$10)))</f>
        <v>0.0589398858061696</v>
      </c>
      <c r="AG1374" s="5" t="n">
        <f aca="false">IF(S1374="Intervalo 1",'[1]Pesos dos Critérios'!$F$10,IF(S1374="Intervalo 2",'[1]Pesos dos Critérios'!$G$10,IF(S1374="Intervalo 3",'[1]Pesos dos Critérios'!$H$10,'[1]Pesos dos Critérios'!$I$10)))</f>
        <v>0.0122185911401598</v>
      </c>
      <c r="AH1374" s="5" t="n">
        <f aca="false">IF(U1374="Intervalo 1",'[1]Pesos dos Critérios'!$N$10,IF(U1374="Intervalo 2",'[1]Pesos dos Critérios'!$O$10,IF(U1374="Intervalo 3",'[1]Pesos dos Critérios'!$P$10,'[1]Pesos dos Critérios'!$Q$10)))</f>
        <v>0.0234126984126984</v>
      </c>
      <c r="AI1374" s="5" t="n">
        <f aca="false">IF(AA1374="Intervalo 1",'[1]Pesos dos Critérios'!$R$10,IF(AA1374="Intervalo 2",'[1]Pesos dos Critérios'!$S$10,IF(AA1374="Intervalo 3",'[1]Pesos dos Critérios'!$T$10,'[1]Pesos dos Critérios'!$U$10)))</f>
        <v>0.0468253968253968</v>
      </c>
      <c r="AJ1374" s="5" t="n">
        <f aca="false">SUM(AB1374:AI1374)</f>
        <v>0.246449482237335</v>
      </c>
      <c r="AK1374" s="5" t="n">
        <v>1373</v>
      </c>
      <c r="AM1374" s="1" t="s">
        <v>60</v>
      </c>
    </row>
    <row r="1375" customFormat="false" ht="12.8" hidden="false" customHeight="true" outlineLevel="0" collapsed="false">
      <c r="A1375" s="7" t="n">
        <v>2015</v>
      </c>
      <c r="B1375" s="7" t="s">
        <v>686</v>
      </c>
      <c r="C1375" s="8" t="s">
        <v>205</v>
      </c>
      <c r="D1375" s="7" t="s">
        <v>97</v>
      </c>
      <c r="E1375" s="7" t="s">
        <v>311</v>
      </c>
      <c r="F1375" s="7" t="s">
        <v>313</v>
      </c>
      <c r="G1375" s="7" t="s">
        <v>123</v>
      </c>
      <c r="H1375" s="9" t="n">
        <v>2</v>
      </c>
      <c r="I1375" s="7" t="s">
        <v>558</v>
      </c>
      <c r="J1375" s="8" t="s">
        <v>86</v>
      </c>
      <c r="K1375" s="10" t="s">
        <v>46</v>
      </c>
      <c r="L1375" s="10" t="s">
        <v>83</v>
      </c>
      <c r="M1375" s="10" t="s">
        <v>56</v>
      </c>
      <c r="N1375" s="10" t="n">
        <v>0.034</v>
      </c>
      <c r="O1375" s="9" t="s">
        <v>50</v>
      </c>
      <c r="P1375" s="11" t="n">
        <v>0.443</v>
      </c>
      <c r="Q1375" s="8" t="s">
        <v>50</v>
      </c>
      <c r="R1375" s="11" t="n">
        <v>0.023</v>
      </c>
      <c r="S1375" s="8" t="s">
        <v>58</v>
      </c>
      <c r="T1375" s="11" t="n">
        <v>127</v>
      </c>
      <c r="U1375" s="8" t="s">
        <v>57</v>
      </c>
      <c r="V1375" s="11" t="n">
        <v>6.6</v>
      </c>
      <c r="W1375" s="11" t="n">
        <v>9.1</v>
      </c>
      <c r="X1375" s="11" t="n">
        <v>9.5</v>
      </c>
      <c r="Y1375" s="11" t="n">
        <v>12.4</v>
      </c>
      <c r="Z1375" s="11" t="n">
        <v>2.04</v>
      </c>
      <c r="AA1375" s="8" t="s">
        <v>57</v>
      </c>
      <c r="AB1375" s="5" t="n">
        <f aca="false">IF(C1375='[1]Pesos dos Critérios'!$V$3,'[1]Pesos dos Critérios'!$V$10,IF(Planilha1!C1375='[1]Pesos dos Critérios'!$W$3,'[1]Pesos dos Critérios'!$W$10,IF(Planilha1!C1375='[1]Pesos dos Critérios'!$X$3,'[1]Pesos dos Critérios'!$X$10,IF(Planilha1!C1375='[1]Pesos dos Critérios'!$Y$3,'[1]Pesos dos Critérios'!$Y$10,'[1]Pesos dos Critérios'!$Z$10))))</f>
        <v>0.0218518518518519</v>
      </c>
      <c r="AC1375" s="5" t="n">
        <f aca="false">IF(H1375=1,'[1]Pesos dos Critérios'!$AD$10,IF(Planilha1!H1375=2,'[1]Pesos dos Critérios'!$AE$10,IF(Planilha1!H1375=3,'[1]Pesos dos Critérios'!$AF$10,IF(Planilha1!H1375=4,'[1]Pesos dos Critérios'!$AG$10,'[1]Pesos dos Critérios'!$AH$10))))</f>
        <v>0.0273809523809524</v>
      </c>
      <c r="AD1375" s="5" t="n">
        <f aca="false">IF(J1375='[1]Pesos dos Critérios'!$AA$3,'[1]Pesos dos Critérios'!$AA$10,IF(Planilha1!J1375='[1]Pesos dos Critérios'!$AB$3,'[1]Pesos dos Critérios'!$AB$10,'[1]Pesos dos Critérios'!$AC$10))</f>
        <v>0.037037037037037</v>
      </c>
      <c r="AE1375" s="5" t="n">
        <f aca="false">IF(O1375="Intervalo 1",'[1]Pesos dos Critérios'!$J$10,IF(Planilha1!O1375="Intervalo 2",'[1]Pesos dos Critérios'!$K$10,IF(Planilha1!O1375="Intervalo 3",'[1]Pesos dos Critérios'!$L$10,'[1]Pesos dos Critérios'!$M$10)))</f>
        <v>0.0187830687830688</v>
      </c>
      <c r="AF1375" s="5" t="n">
        <f aca="false">IF(Q1375="Intervalo 1",'[1]Pesos dos Critérios'!$B$10,IF(Q1375="Intervalo 2",'[1]Pesos dos Critérios'!$C$10,IF(Q1375="Intervalo 3",'[1]Pesos dos Critérios'!$D$10,'[1]Pesos dos Critérios'!$E$10)))</f>
        <v>0.00850049898450227</v>
      </c>
      <c r="AG1375" s="5" t="n">
        <f aca="false">IF(S1375="Intervalo 1",'[1]Pesos dos Critérios'!$F$10,IF(S1375="Intervalo 2",'[1]Pesos dos Critérios'!$G$10,IF(S1375="Intervalo 3",'[1]Pesos dos Critérios'!$H$10,'[1]Pesos dos Critérios'!$I$10)))</f>
        <v>0.0255809731299927</v>
      </c>
      <c r="AH1375" s="5" t="n">
        <f aca="false">IF(U1375="Intervalo 1",'[1]Pesos dos Critérios'!$N$10,IF(U1375="Intervalo 2",'[1]Pesos dos Critérios'!$O$10,IF(U1375="Intervalo 3",'[1]Pesos dos Critérios'!$P$10,'[1]Pesos dos Critérios'!$Q$10)))</f>
        <v>0.0273809523809524</v>
      </c>
      <c r="AI1375" s="5" t="n">
        <f aca="false">IF(AA1375="Intervalo 1",'[1]Pesos dos Critérios'!$R$10,IF(AA1375="Intervalo 2",'[1]Pesos dos Critérios'!$S$10,IF(AA1375="Intervalo 3",'[1]Pesos dos Critérios'!$T$10,'[1]Pesos dos Critérios'!$U$10)))</f>
        <v>0.0547619047619048</v>
      </c>
      <c r="AJ1375" s="5" t="n">
        <f aca="false">SUM(AB1375:AI1375)</f>
        <v>0.221277239310262</v>
      </c>
      <c r="AK1375" s="5" t="n">
        <v>1374</v>
      </c>
      <c r="AM1375" s="1" t="s">
        <v>96</v>
      </c>
    </row>
    <row r="1376" customFormat="false" ht="12.8" hidden="false" customHeight="true" outlineLevel="0" collapsed="false">
      <c r="A1376" s="7" t="n">
        <v>2015</v>
      </c>
      <c r="B1376" s="7" t="s">
        <v>686</v>
      </c>
      <c r="C1376" s="8" t="s">
        <v>205</v>
      </c>
      <c r="D1376" s="7" t="s">
        <v>97</v>
      </c>
      <c r="E1376" s="7" t="s">
        <v>311</v>
      </c>
      <c r="F1376" s="7" t="s">
        <v>312</v>
      </c>
      <c r="G1376" s="7" t="s">
        <v>123</v>
      </c>
      <c r="H1376" s="9" t="n">
        <v>2</v>
      </c>
      <c r="I1376" s="7" t="s">
        <v>558</v>
      </c>
      <c r="J1376" s="8" t="s">
        <v>86</v>
      </c>
      <c r="K1376" s="10" t="s">
        <v>46</v>
      </c>
      <c r="L1376" s="10" t="s">
        <v>83</v>
      </c>
      <c r="M1376" s="10" t="s">
        <v>56</v>
      </c>
      <c r="N1376" s="10" t="n">
        <v>0.034</v>
      </c>
      <c r="O1376" s="9" t="s">
        <v>50</v>
      </c>
      <c r="P1376" s="11" t="n">
        <v>0.443</v>
      </c>
      <c r="Q1376" s="8" t="s">
        <v>50</v>
      </c>
      <c r="R1376" s="11" t="n">
        <v>0.023</v>
      </c>
      <c r="S1376" s="8" t="s">
        <v>58</v>
      </c>
      <c r="T1376" s="11" t="n">
        <v>127</v>
      </c>
      <c r="U1376" s="8" t="s">
        <v>57</v>
      </c>
      <c r="V1376" s="11" t="n">
        <v>6.6</v>
      </c>
      <c r="W1376" s="11" t="n">
        <v>9.1</v>
      </c>
      <c r="X1376" s="11" t="n">
        <v>9.5</v>
      </c>
      <c r="Y1376" s="11" t="n">
        <v>12.4</v>
      </c>
      <c r="Z1376" s="11" t="n">
        <v>2.04</v>
      </c>
      <c r="AA1376" s="8" t="s">
        <v>57</v>
      </c>
      <c r="AB1376" s="5" t="n">
        <f aca="false">IF(C1376='[1]Pesos dos Critérios'!$V$3,'[1]Pesos dos Critérios'!$V$10,IF(Planilha1!C1376='[1]Pesos dos Critérios'!$W$3,'[1]Pesos dos Critérios'!$W$10,IF(Planilha1!C1376='[1]Pesos dos Critérios'!$X$3,'[1]Pesos dos Critérios'!$X$10,IF(Planilha1!C1376='[1]Pesos dos Critérios'!$Y$3,'[1]Pesos dos Critérios'!$Y$10,'[1]Pesos dos Critérios'!$Z$10))))</f>
        <v>0.0218518518518519</v>
      </c>
      <c r="AC1376" s="5" t="n">
        <f aca="false">IF(H1376=1,'[1]Pesos dos Critérios'!$AD$10,IF(Planilha1!H1376=2,'[1]Pesos dos Critérios'!$AE$10,IF(Planilha1!H1376=3,'[1]Pesos dos Critérios'!$AF$10,IF(Planilha1!H1376=4,'[1]Pesos dos Critérios'!$AG$10,'[1]Pesos dos Critérios'!$AH$10))))</f>
        <v>0.0273809523809524</v>
      </c>
      <c r="AD1376" s="5" t="n">
        <f aca="false">IF(J1376='[1]Pesos dos Critérios'!$AA$3,'[1]Pesos dos Critérios'!$AA$10,IF(Planilha1!J1376='[1]Pesos dos Critérios'!$AB$3,'[1]Pesos dos Critérios'!$AB$10,'[1]Pesos dos Critérios'!$AC$10))</f>
        <v>0.037037037037037</v>
      </c>
      <c r="AE1376" s="5" t="n">
        <f aca="false">IF(O1376="Intervalo 1",'[1]Pesos dos Critérios'!$J$10,IF(Planilha1!O1376="Intervalo 2",'[1]Pesos dos Critérios'!$K$10,IF(Planilha1!O1376="Intervalo 3",'[1]Pesos dos Critérios'!$L$10,'[1]Pesos dos Critérios'!$M$10)))</f>
        <v>0.0187830687830688</v>
      </c>
      <c r="AF1376" s="5" t="n">
        <f aca="false">IF(Q1376="Intervalo 1",'[1]Pesos dos Critérios'!$B$10,IF(Q1376="Intervalo 2",'[1]Pesos dos Critérios'!$C$10,IF(Q1376="Intervalo 3",'[1]Pesos dos Critérios'!$D$10,'[1]Pesos dos Critérios'!$E$10)))</f>
        <v>0.00850049898450227</v>
      </c>
      <c r="AG1376" s="5" t="n">
        <f aca="false">IF(S1376="Intervalo 1",'[1]Pesos dos Critérios'!$F$10,IF(S1376="Intervalo 2",'[1]Pesos dos Critérios'!$G$10,IF(S1376="Intervalo 3",'[1]Pesos dos Critérios'!$H$10,'[1]Pesos dos Critérios'!$I$10)))</f>
        <v>0.0255809731299927</v>
      </c>
      <c r="AH1376" s="5" t="n">
        <f aca="false">IF(U1376="Intervalo 1",'[1]Pesos dos Critérios'!$N$10,IF(U1376="Intervalo 2",'[1]Pesos dos Critérios'!$O$10,IF(U1376="Intervalo 3",'[1]Pesos dos Critérios'!$P$10,'[1]Pesos dos Critérios'!$Q$10)))</f>
        <v>0.0273809523809524</v>
      </c>
      <c r="AI1376" s="5" t="n">
        <f aca="false">IF(AA1376="Intervalo 1",'[1]Pesos dos Critérios'!$R$10,IF(AA1376="Intervalo 2",'[1]Pesos dos Critérios'!$S$10,IF(AA1376="Intervalo 3",'[1]Pesos dos Critérios'!$T$10,'[1]Pesos dos Critérios'!$U$10)))</f>
        <v>0.0547619047619048</v>
      </c>
      <c r="AJ1376" s="5" t="n">
        <f aca="false">SUM(AB1376:AI1376)</f>
        <v>0.221277239310262</v>
      </c>
      <c r="AK1376" s="5" t="n">
        <v>1375</v>
      </c>
      <c r="AM1376" s="1" t="s">
        <v>96</v>
      </c>
    </row>
    <row r="1377" customFormat="false" ht="12.8" hidden="false" customHeight="true" outlineLevel="0" collapsed="false">
      <c r="A1377" s="7" t="n">
        <v>2015</v>
      </c>
      <c r="B1377" s="7" t="s">
        <v>686</v>
      </c>
      <c r="C1377" s="8" t="s">
        <v>205</v>
      </c>
      <c r="D1377" s="7" t="s">
        <v>97</v>
      </c>
      <c r="E1377" s="7" t="s">
        <v>311</v>
      </c>
      <c r="F1377" s="7" t="s">
        <v>702</v>
      </c>
      <c r="G1377" s="7" t="s">
        <v>123</v>
      </c>
      <c r="H1377" s="9" t="n">
        <v>2</v>
      </c>
      <c r="I1377" s="7" t="s">
        <v>558</v>
      </c>
      <c r="J1377" s="8" t="s">
        <v>86</v>
      </c>
      <c r="K1377" s="10" t="s">
        <v>46</v>
      </c>
      <c r="L1377" s="10" t="s">
        <v>83</v>
      </c>
      <c r="M1377" s="10" t="s">
        <v>56</v>
      </c>
      <c r="N1377" s="10" t="n">
        <v>0.034</v>
      </c>
      <c r="O1377" s="9" t="s">
        <v>50</v>
      </c>
      <c r="P1377" s="11" t="n">
        <v>0.443</v>
      </c>
      <c r="Q1377" s="8" t="s">
        <v>50</v>
      </c>
      <c r="R1377" s="11" t="n">
        <v>0.023</v>
      </c>
      <c r="S1377" s="8" t="s">
        <v>58</v>
      </c>
      <c r="T1377" s="11" t="n">
        <v>127</v>
      </c>
      <c r="U1377" s="8" t="s">
        <v>57</v>
      </c>
      <c r="V1377" s="11" t="n">
        <v>6.6</v>
      </c>
      <c r="W1377" s="11" t="n">
        <v>9.1</v>
      </c>
      <c r="X1377" s="11" t="n">
        <v>9.5</v>
      </c>
      <c r="Y1377" s="11" t="n">
        <v>12.4</v>
      </c>
      <c r="Z1377" s="11" t="n">
        <v>2.04</v>
      </c>
      <c r="AA1377" s="8" t="s">
        <v>57</v>
      </c>
      <c r="AB1377" s="5" t="n">
        <f aca="false">IF(C1377='[1]Pesos dos Critérios'!$V$3,'[1]Pesos dos Critérios'!$V$10,IF(Planilha1!C1377='[1]Pesos dos Critérios'!$W$3,'[1]Pesos dos Critérios'!$W$10,IF(Planilha1!C1377='[1]Pesos dos Critérios'!$X$3,'[1]Pesos dos Critérios'!$X$10,IF(Planilha1!C1377='[1]Pesos dos Critérios'!$Y$3,'[1]Pesos dos Critérios'!$Y$10,'[1]Pesos dos Critérios'!$Z$10))))</f>
        <v>0.0218518518518519</v>
      </c>
      <c r="AC1377" s="5" t="n">
        <f aca="false">IF(H1377=1,'[1]Pesos dos Critérios'!$AD$10,IF(Planilha1!H1377=2,'[1]Pesos dos Critérios'!$AE$10,IF(Planilha1!H1377=3,'[1]Pesos dos Critérios'!$AF$10,IF(Planilha1!H1377=4,'[1]Pesos dos Critérios'!$AG$10,'[1]Pesos dos Critérios'!$AH$10))))</f>
        <v>0.0273809523809524</v>
      </c>
      <c r="AD1377" s="5" t="n">
        <f aca="false">IF(J1377='[1]Pesos dos Critérios'!$AA$3,'[1]Pesos dos Critérios'!$AA$10,IF(Planilha1!J1377='[1]Pesos dos Critérios'!$AB$3,'[1]Pesos dos Critérios'!$AB$10,'[1]Pesos dos Critérios'!$AC$10))</f>
        <v>0.037037037037037</v>
      </c>
      <c r="AE1377" s="5" t="n">
        <f aca="false">IF(O1377="Intervalo 1",'[1]Pesos dos Critérios'!$J$10,IF(Planilha1!O1377="Intervalo 2",'[1]Pesos dos Critérios'!$K$10,IF(Planilha1!O1377="Intervalo 3",'[1]Pesos dos Critérios'!$L$10,'[1]Pesos dos Critérios'!$M$10)))</f>
        <v>0.0187830687830688</v>
      </c>
      <c r="AF1377" s="5" t="n">
        <f aca="false">IF(Q1377="Intervalo 1",'[1]Pesos dos Critérios'!$B$10,IF(Q1377="Intervalo 2",'[1]Pesos dos Critérios'!$C$10,IF(Q1377="Intervalo 3",'[1]Pesos dos Critérios'!$D$10,'[1]Pesos dos Critérios'!$E$10)))</f>
        <v>0.00850049898450227</v>
      </c>
      <c r="AG1377" s="5" t="n">
        <f aca="false">IF(S1377="Intervalo 1",'[1]Pesos dos Critérios'!$F$10,IF(S1377="Intervalo 2",'[1]Pesos dos Critérios'!$G$10,IF(S1377="Intervalo 3",'[1]Pesos dos Critérios'!$H$10,'[1]Pesos dos Critérios'!$I$10)))</f>
        <v>0.0255809731299927</v>
      </c>
      <c r="AH1377" s="5" t="n">
        <f aca="false">IF(U1377="Intervalo 1",'[1]Pesos dos Critérios'!$N$10,IF(U1377="Intervalo 2",'[1]Pesos dos Critérios'!$O$10,IF(U1377="Intervalo 3",'[1]Pesos dos Critérios'!$P$10,'[1]Pesos dos Critérios'!$Q$10)))</f>
        <v>0.0273809523809524</v>
      </c>
      <c r="AI1377" s="5" t="n">
        <f aca="false">IF(AA1377="Intervalo 1",'[1]Pesos dos Critérios'!$R$10,IF(AA1377="Intervalo 2",'[1]Pesos dos Critérios'!$S$10,IF(AA1377="Intervalo 3",'[1]Pesos dos Critérios'!$T$10,'[1]Pesos dos Critérios'!$U$10)))</f>
        <v>0.0547619047619048</v>
      </c>
      <c r="AJ1377" s="5" t="n">
        <f aca="false">SUM(AB1377:AI1377)</f>
        <v>0.221277239310262</v>
      </c>
      <c r="AK1377" s="5" t="n">
        <v>1376</v>
      </c>
      <c r="AM1377" s="1" t="s">
        <v>96</v>
      </c>
    </row>
    <row r="1378" customFormat="false" ht="12.8" hidden="false" customHeight="true" outlineLevel="0" collapsed="false">
      <c r="A1378" s="7" t="n">
        <v>2015</v>
      </c>
      <c r="B1378" s="7" t="s">
        <v>686</v>
      </c>
      <c r="C1378" s="8" t="s">
        <v>205</v>
      </c>
      <c r="D1378" s="7" t="s">
        <v>97</v>
      </c>
      <c r="E1378" s="7" t="s">
        <v>311</v>
      </c>
      <c r="F1378" s="7" t="s">
        <v>313</v>
      </c>
      <c r="G1378" s="7" t="s">
        <v>123</v>
      </c>
      <c r="H1378" s="9" t="n">
        <v>2</v>
      </c>
      <c r="I1378" s="7" t="s">
        <v>126</v>
      </c>
      <c r="J1378" s="8" t="s">
        <v>45</v>
      </c>
      <c r="K1378" s="10" t="s">
        <v>46</v>
      </c>
      <c r="L1378" s="10" t="s">
        <v>83</v>
      </c>
      <c r="M1378" s="10" t="s">
        <v>56</v>
      </c>
      <c r="N1378" s="10" t="n">
        <v>0.029</v>
      </c>
      <c r="O1378" s="9" t="s">
        <v>50</v>
      </c>
      <c r="P1378" s="11" t="n">
        <v>0.347</v>
      </c>
      <c r="Q1378" s="8" t="s">
        <v>58</v>
      </c>
      <c r="R1378" s="11" t="n">
        <v>0.02</v>
      </c>
      <c r="S1378" s="8" t="s">
        <v>58</v>
      </c>
      <c r="T1378" s="11" t="n">
        <v>118</v>
      </c>
      <c r="U1378" s="8" t="s">
        <v>57</v>
      </c>
      <c r="V1378" s="11" t="n">
        <v>6.8</v>
      </c>
      <c r="W1378" s="11" t="n">
        <v>9.3</v>
      </c>
      <c r="X1378" s="11" t="n">
        <v>10</v>
      </c>
      <c r="Y1378" s="11" t="n">
        <v>14</v>
      </c>
      <c r="Z1378" s="11" t="n">
        <v>1.93</v>
      </c>
      <c r="AA1378" s="8" t="s">
        <v>57</v>
      </c>
      <c r="AB1378" s="5" t="n">
        <f aca="false">IF(C1378='[1]Pesos dos Critérios'!$V$3,'[1]Pesos dos Critérios'!$V$10,IF(Planilha1!C1378='[1]Pesos dos Critérios'!$W$3,'[1]Pesos dos Critérios'!$W$10,IF(Planilha1!C1378='[1]Pesos dos Critérios'!$X$3,'[1]Pesos dos Critérios'!$X$10,IF(Planilha1!C1378='[1]Pesos dos Critérios'!$Y$3,'[1]Pesos dos Critérios'!$Y$10,'[1]Pesos dos Critérios'!$Z$10))))</f>
        <v>0.0218518518518519</v>
      </c>
      <c r="AC1378" s="5" t="n">
        <f aca="false">IF(H1378=1,'[1]Pesos dos Critérios'!$AD$10,IF(Planilha1!H1378=2,'[1]Pesos dos Critérios'!$AE$10,IF(Planilha1!H1378=3,'[1]Pesos dos Critérios'!$AF$10,IF(Planilha1!H1378=4,'[1]Pesos dos Critérios'!$AG$10,'[1]Pesos dos Critérios'!$AH$10))))</f>
        <v>0.0273809523809524</v>
      </c>
      <c r="AD1378" s="5" t="n">
        <f aca="false">IF(J1378='[1]Pesos dos Critérios'!$AA$3,'[1]Pesos dos Critérios'!$AA$10,IF(Planilha1!J1378='[1]Pesos dos Critérios'!$AB$3,'[1]Pesos dos Critérios'!$AB$10,'[1]Pesos dos Critérios'!$AC$10))</f>
        <v>0.037037037037037</v>
      </c>
      <c r="AE1378" s="5" t="n">
        <f aca="false">IF(O1378="Intervalo 1",'[1]Pesos dos Critérios'!$J$10,IF(Planilha1!O1378="Intervalo 2",'[1]Pesos dos Critérios'!$K$10,IF(Planilha1!O1378="Intervalo 3",'[1]Pesos dos Critérios'!$L$10,'[1]Pesos dos Critérios'!$M$10)))</f>
        <v>0.0187830687830688</v>
      </c>
      <c r="AF1378" s="5" t="n">
        <f aca="false">IF(Q1378="Intervalo 1",'[1]Pesos dos Critérios'!$B$10,IF(Q1378="Intervalo 2",'[1]Pesos dos Critérios'!$C$10,IF(Q1378="Intervalo 3",'[1]Pesos dos Critérios'!$D$10,'[1]Pesos dos Critérios'!$E$10)))</f>
        <v>0.0152691594857304</v>
      </c>
      <c r="AG1378" s="5" t="n">
        <f aca="false">IF(S1378="Intervalo 1",'[1]Pesos dos Critérios'!$F$10,IF(S1378="Intervalo 2",'[1]Pesos dos Critérios'!$G$10,IF(S1378="Intervalo 3",'[1]Pesos dos Critérios'!$H$10,'[1]Pesos dos Critérios'!$I$10)))</f>
        <v>0.0255809731299927</v>
      </c>
      <c r="AH1378" s="5" t="n">
        <f aca="false">IF(U1378="Intervalo 1",'[1]Pesos dos Critérios'!$N$10,IF(U1378="Intervalo 2",'[1]Pesos dos Critérios'!$O$10,IF(U1378="Intervalo 3",'[1]Pesos dos Critérios'!$P$10,'[1]Pesos dos Critérios'!$Q$10)))</f>
        <v>0.0273809523809524</v>
      </c>
      <c r="AI1378" s="5" t="n">
        <f aca="false">IF(AA1378="Intervalo 1",'[1]Pesos dos Critérios'!$R$10,IF(AA1378="Intervalo 2",'[1]Pesos dos Critérios'!$S$10,IF(AA1378="Intervalo 3",'[1]Pesos dos Critérios'!$T$10,'[1]Pesos dos Critérios'!$U$10)))</f>
        <v>0.0547619047619048</v>
      </c>
      <c r="AJ1378" s="5" t="n">
        <f aca="false">SUM(AB1378:AI1378)</f>
        <v>0.22804589981149</v>
      </c>
      <c r="AK1378" s="5" t="n">
        <v>1377</v>
      </c>
      <c r="AM1378" s="1" t="s">
        <v>96</v>
      </c>
    </row>
    <row r="1379" customFormat="false" ht="12.8" hidden="false" customHeight="true" outlineLevel="0" collapsed="false">
      <c r="A1379" s="7" t="n">
        <v>2015</v>
      </c>
      <c r="B1379" s="7" t="s">
        <v>686</v>
      </c>
      <c r="C1379" s="8" t="s">
        <v>205</v>
      </c>
      <c r="D1379" s="7" t="s">
        <v>97</v>
      </c>
      <c r="E1379" s="7" t="s">
        <v>311</v>
      </c>
      <c r="F1379" s="7" t="s">
        <v>312</v>
      </c>
      <c r="G1379" s="7" t="s">
        <v>123</v>
      </c>
      <c r="H1379" s="9" t="n">
        <v>2</v>
      </c>
      <c r="I1379" s="7" t="s">
        <v>126</v>
      </c>
      <c r="J1379" s="8" t="s">
        <v>45</v>
      </c>
      <c r="K1379" s="10" t="s">
        <v>46</v>
      </c>
      <c r="L1379" s="10" t="s">
        <v>83</v>
      </c>
      <c r="M1379" s="10" t="s">
        <v>56</v>
      </c>
      <c r="N1379" s="10" t="n">
        <v>0.029</v>
      </c>
      <c r="O1379" s="9" t="s">
        <v>50</v>
      </c>
      <c r="P1379" s="11" t="n">
        <v>0.347</v>
      </c>
      <c r="Q1379" s="8" t="s">
        <v>58</v>
      </c>
      <c r="R1379" s="11" t="n">
        <v>0.02</v>
      </c>
      <c r="S1379" s="8" t="s">
        <v>58</v>
      </c>
      <c r="T1379" s="11" t="n">
        <v>118</v>
      </c>
      <c r="U1379" s="8" t="s">
        <v>57</v>
      </c>
      <c r="V1379" s="11" t="n">
        <v>6.8</v>
      </c>
      <c r="W1379" s="11" t="n">
        <v>9.3</v>
      </c>
      <c r="X1379" s="11" t="n">
        <v>10</v>
      </c>
      <c r="Y1379" s="11" t="n">
        <v>14</v>
      </c>
      <c r="Z1379" s="11" t="n">
        <v>1.93</v>
      </c>
      <c r="AA1379" s="8" t="s">
        <v>57</v>
      </c>
      <c r="AB1379" s="5" t="n">
        <f aca="false">IF(C1379='[1]Pesos dos Critérios'!$V$3,'[1]Pesos dos Critérios'!$V$10,IF(Planilha1!C1379='[1]Pesos dos Critérios'!$W$3,'[1]Pesos dos Critérios'!$W$10,IF(Planilha1!C1379='[1]Pesos dos Critérios'!$X$3,'[1]Pesos dos Critérios'!$X$10,IF(Planilha1!C1379='[1]Pesos dos Critérios'!$Y$3,'[1]Pesos dos Critérios'!$Y$10,'[1]Pesos dos Critérios'!$Z$10))))</f>
        <v>0.0218518518518519</v>
      </c>
      <c r="AC1379" s="5" t="n">
        <f aca="false">IF(H1379=1,'[1]Pesos dos Critérios'!$AD$10,IF(Planilha1!H1379=2,'[1]Pesos dos Critérios'!$AE$10,IF(Planilha1!H1379=3,'[1]Pesos dos Critérios'!$AF$10,IF(Planilha1!H1379=4,'[1]Pesos dos Critérios'!$AG$10,'[1]Pesos dos Critérios'!$AH$10))))</f>
        <v>0.0273809523809524</v>
      </c>
      <c r="AD1379" s="5" t="n">
        <f aca="false">IF(J1379='[1]Pesos dos Critérios'!$AA$3,'[1]Pesos dos Critérios'!$AA$10,IF(Planilha1!J1379='[1]Pesos dos Critérios'!$AB$3,'[1]Pesos dos Critérios'!$AB$10,'[1]Pesos dos Critérios'!$AC$10))</f>
        <v>0.037037037037037</v>
      </c>
      <c r="AE1379" s="5" t="n">
        <f aca="false">IF(O1379="Intervalo 1",'[1]Pesos dos Critérios'!$J$10,IF(Planilha1!O1379="Intervalo 2",'[1]Pesos dos Critérios'!$K$10,IF(Planilha1!O1379="Intervalo 3",'[1]Pesos dos Critérios'!$L$10,'[1]Pesos dos Critérios'!$M$10)))</f>
        <v>0.0187830687830688</v>
      </c>
      <c r="AF1379" s="5" t="n">
        <f aca="false">IF(Q1379="Intervalo 1",'[1]Pesos dos Critérios'!$B$10,IF(Q1379="Intervalo 2",'[1]Pesos dos Critérios'!$C$10,IF(Q1379="Intervalo 3",'[1]Pesos dos Critérios'!$D$10,'[1]Pesos dos Critérios'!$E$10)))</f>
        <v>0.0152691594857304</v>
      </c>
      <c r="AG1379" s="5" t="n">
        <f aca="false">IF(S1379="Intervalo 1",'[1]Pesos dos Critérios'!$F$10,IF(S1379="Intervalo 2",'[1]Pesos dos Critérios'!$G$10,IF(S1379="Intervalo 3",'[1]Pesos dos Critérios'!$H$10,'[1]Pesos dos Critérios'!$I$10)))</f>
        <v>0.0255809731299927</v>
      </c>
      <c r="AH1379" s="5" t="n">
        <f aca="false">IF(U1379="Intervalo 1",'[1]Pesos dos Critérios'!$N$10,IF(U1379="Intervalo 2",'[1]Pesos dos Critérios'!$O$10,IF(U1379="Intervalo 3",'[1]Pesos dos Critérios'!$P$10,'[1]Pesos dos Critérios'!$Q$10)))</f>
        <v>0.0273809523809524</v>
      </c>
      <c r="AI1379" s="5" t="n">
        <f aca="false">IF(AA1379="Intervalo 1",'[1]Pesos dos Critérios'!$R$10,IF(AA1379="Intervalo 2",'[1]Pesos dos Critérios'!$S$10,IF(AA1379="Intervalo 3",'[1]Pesos dos Critérios'!$T$10,'[1]Pesos dos Critérios'!$U$10)))</f>
        <v>0.0547619047619048</v>
      </c>
      <c r="AJ1379" s="5" t="n">
        <f aca="false">SUM(AB1379:AI1379)</f>
        <v>0.22804589981149</v>
      </c>
      <c r="AK1379" s="5" t="n">
        <v>1378</v>
      </c>
      <c r="AM1379" s="1" t="s">
        <v>96</v>
      </c>
    </row>
    <row r="1380" customFormat="false" ht="12.8" hidden="false" customHeight="true" outlineLevel="0" collapsed="false">
      <c r="A1380" s="7" t="n">
        <v>2015</v>
      </c>
      <c r="B1380" s="7" t="s">
        <v>686</v>
      </c>
      <c r="C1380" s="8" t="s">
        <v>205</v>
      </c>
      <c r="D1380" s="7" t="s">
        <v>97</v>
      </c>
      <c r="E1380" s="7" t="s">
        <v>311</v>
      </c>
      <c r="F1380" s="7" t="s">
        <v>702</v>
      </c>
      <c r="G1380" s="7" t="s">
        <v>123</v>
      </c>
      <c r="H1380" s="9" t="n">
        <v>2</v>
      </c>
      <c r="I1380" s="7" t="s">
        <v>126</v>
      </c>
      <c r="J1380" s="8" t="s">
        <v>45</v>
      </c>
      <c r="K1380" s="10" t="s">
        <v>46</v>
      </c>
      <c r="L1380" s="10" t="s">
        <v>83</v>
      </c>
      <c r="M1380" s="10" t="s">
        <v>56</v>
      </c>
      <c r="N1380" s="10" t="n">
        <v>0.029</v>
      </c>
      <c r="O1380" s="9" t="s">
        <v>50</v>
      </c>
      <c r="P1380" s="11" t="n">
        <v>0.347</v>
      </c>
      <c r="Q1380" s="8" t="s">
        <v>58</v>
      </c>
      <c r="R1380" s="11" t="n">
        <v>0.02</v>
      </c>
      <c r="S1380" s="8" t="s">
        <v>58</v>
      </c>
      <c r="T1380" s="11" t="n">
        <v>118</v>
      </c>
      <c r="U1380" s="8" t="s">
        <v>57</v>
      </c>
      <c r="V1380" s="11" t="n">
        <v>6.8</v>
      </c>
      <c r="W1380" s="11" t="n">
        <v>9.3</v>
      </c>
      <c r="X1380" s="11" t="n">
        <v>10</v>
      </c>
      <c r="Y1380" s="11" t="n">
        <v>14</v>
      </c>
      <c r="Z1380" s="11" t="n">
        <v>1.93</v>
      </c>
      <c r="AA1380" s="8" t="s">
        <v>57</v>
      </c>
      <c r="AB1380" s="5" t="n">
        <f aca="false">IF(C1380='[1]Pesos dos Critérios'!$V$3,'[1]Pesos dos Critérios'!$V$10,IF(Planilha1!C1380='[1]Pesos dos Critérios'!$W$3,'[1]Pesos dos Critérios'!$W$10,IF(Planilha1!C1380='[1]Pesos dos Critérios'!$X$3,'[1]Pesos dos Critérios'!$X$10,IF(Planilha1!C1380='[1]Pesos dos Critérios'!$Y$3,'[1]Pesos dos Critérios'!$Y$10,'[1]Pesos dos Critérios'!$Z$10))))</f>
        <v>0.0218518518518519</v>
      </c>
      <c r="AC1380" s="5" t="n">
        <f aca="false">IF(H1380=1,'[1]Pesos dos Critérios'!$AD$10,IF(Planilha1!H1380=2,'[1]Pesos dos Critérios'!$AE$10,IF(Planilha1!H1380=3,'[1]Pesos dos Critérios'!$AF$10,IF(Planilha1!H1380=4,'[1]Pesos dos Critérios'!$AG$10,'[1]Pesos dos Critérios'!$AH$10))))</f>
        <v>0.0273809523809524</v>
      </c>
      <c r="AD1380" s="5" t="n">
        <f aca="false">IF(J1380='[1]Pesos dos Critérios'!$AA$3,'[1]Pesos dos Critérios'!$AA$10,IF(Planilha1!J1380='[1]Pesos dos Critérios'!$AB$3,'[1]Pesos dos Critérios'!$AB$10,'[1]Pesos dos Critérios'!$AC$10))</f>
        <v>0.037037037037037</v>
      </c>
      <c r="AE1380" s="5" t="n">
        <f aca="false">IF(O1380="Intervalo 1",'[1]Pesos dos Critérios'!$J$10,IF(Planilha1!O1380="Intervalo 2",'[1]Pesos dos Critérios'!$K$10,IF(Planilha1!O1380="Intervalo 3",'[1]Pesos dos Critérios'!$L$10,'[1]Pesos dos Critérios'!$M$10)))</f>
        <v>0.0187830687830688</v>
      </c>
      <c r="AF1380" s="5" t="n">
        <f aca="false">IF(Q1380="Intervalo 1",'[1]Pesos dos Critérios'!$B$10,IF(Q1380="Intervalo 2",'[1]Pesos dos Critérios'!$C$10,IF(Q1380="Intervalo 3",'[1]Pesos dos Critérios'!$D$10,'[1]Pesos dos Critérios'!$E$10)))</f>
        <v>0.0152691594857304</v>
      </c>
      <c r="AG1380" s="5" t="n">
        <f aca="false">IF(S1380="Intervalo 1",'[1]Pesos dos Critérios'!$F$10,IF(S1380="Intervalo 2",'[1]Pesos dos Critérios'!$G$10,IF(S1380="Intervalo 3",'[1]Pesos dos Critérios'!$H$10,'[1]Pesos dos Critérios'!$I$10)))</f>
        <v>0.0255809731299927</v>
      </c>
      <c r="AH1380" s="5" t="n">
        <f aca="false">IF(U1380="Intervalo 1",'[1]Pesos dos Critérios'!$N$10,IF(U1380="Intervalo 2",'[1]Pesos dos Critérios'!$O$10,IF(U1380="Intervalo 3",'[1]Pesos dos Critérios'!$P$10,'[1]Pesos dos Critérios'!$Q$10)))</f>
        <v>0.0273809523809524</v>
      </c>
      <c r="AI1380" s="5" t="n">
        <f aca="false">IF(AA1380="Intervalo 1",'[1]Pesos dos Critérios'!$R$10,IF(AA1380="Intervalo 2",'[1]Pesos dos Critérios'!$S$10,IF(AA1380="Intervalo 3",'[1]Pesos dos Critérios'!$T$10,'[1]Pesos dos Critérios'!$U$10)))</f>
        <v>0.0547619047619048</v>
      </c>
      <c r="AJ1380" s="5" t="n">
        <f aca="false">SUM(AB1380:AI1380)</f>
        <v>0.22804589981149</v>
      </c>
      <c r="AK1380" s="5" t="n">
        <v>1379</v>
      </c>
      <c r="AM1380" s="1" t="s">
        <v>96</v>
      </c>
    </row>
    <row r="1381" customFormat="false" ht="12.8" hidden="false" customHeight="true" outlineLevel="0" collapsed="false">
      <c r="A1381" s="7" t="n">
        <v>2015</v>
      </c>
      <c r="B1381" s="7" t="s">
        <v>686</v>
      </c>
      <c r="C1381" s="8" t="s">
        <v>205</v>
      </c>
      <c r="D1381" s="7" t="s">
        <v>97</v>
      </c>
      <c r="E1381" s="7" t="s">
        <v>703</v>
      </c>
      <c r="F1381" s="7" t="s">
        <v>100</v>
      </c>
      <c r="G1381" s="7" t="s">
        <v>224</v>
      </c>
      <c r="H1381" s="9" t="n">
        <v>2</v>
      </c>
      <c r="I1381" s="7" t="s">
        <v>558</v>
      </c>
      <c r="J1381" s="8" t="s">
        <v>86</v>
      </c>
      <c r="K1381" s="10" t="s">
        <v>46</v>
      </c>
      <c r="L1381" s="10" t="s">
        <v>83</v>
      </c>
      <c r="M1381" s="10" t="s">
        <v>48</v>
      </c>
      <c r="N1381" s="10" t="n">
        <v>0.02</v>
      </c>
      <c r="O1381" s="9" t="s">
        <v>57</v>
      </c>
      <c r="P1381" s="11" t="n">
        <v>0.206</v>
      </c>
      <c r="Q1381" s="8" t="s">
        <v>57</v>
      </c>
      <c r="R1381" s="11" t="n">
        <v>0.012</v>
      </c>
      <c r="S1381" s="8" t="s">
        <v>49</v>
      </c>
      <c r="T1381" s="11" t="n">
        <v>138</v>
      </c>
      <c r="U1381" s="8" t="s">
        <v>58</v>
      </c>
      <c r="V1381" s="11" t="n">
        <v>6.16</v>
      </c>
      <c r="W1381" s="11" t="n">
        <v>8.05</v>
      </c>
      <c r="X1381" s="11" t="n">
        <v>8.8</v>
      </c>
      <c r="Y1381" s="11" t="n">
        <v>11.5</v>
      </c>
      <c r="Z1381" s="11" t="n">
        <v>2.24</v>
      </c>
      <c r="AA1381" s="8" t="s">
        <v>58</v>
      </c>
      <c r="AB1381" s="5" t="n">
        <f aca="false">IF(C1381='[1]Pesos dos Critérios'!$V$3,'[1]Pesos dos Critérios'!$V$10,IF(Planilha1!C1381='[1]Pesos dos Critérios'!$W$3,'[1]Pesos dos Critérios'!$W$10,IF(Planilha1!C1381='[1]Pesos dos Critérios'!$X$3,'[1]Pesos dos Critérios'!$X$10,IF(Planilha1!C1381='[1]Pesos dos Critérios'!$Y$3,'[1]Pesos dos Critérios'!$Y$10,'[1]Pesos dos Critérios'!$Z$10))))</f>
        <v>0.0218518518518519</v>
      </c>
      <c r="AC1381" s="5" t="n">
        <f aca="false">IF(H1381=1,'[1]Pesos dos Critérios'!$AD$10,IF(Planilha1!H1381=2,'[1]Pesos dos Critérios'!$AE$10,IF(Planilha1!H1381=3,'[1]Pesos dos Critérios'!$AF$10,IF(Planilha1!H1381=4,'[1]Pesos dos Critérios'!$AG$10,'[1]Pesos dos Critérios'!$AH$10))))</f>
        <v>0.0273809523809524</v>
      </c>
      <c r="AD1381" s="5" t="n">
        <f aca="false">IF(J1381='[1]Pesos dos Critérios'!$AA$3,'[1]Pesos dos Critérios'!$AA$10,IF(Planilha1!J1381='[1]Pesos dos Critérios'!$AB$3,'[1]Pesos dos Critérios'!$AB$10,'[1]Pesos dos Critérios'!$AC$10))</f>
        <v>0.037037037037037</v>
      </c>
      <c r="AE1381" s="5" t="n">
        <f aca="false">IF(O1381="Intervalo 1",'[1]Pesos dos Critérios'!$J$10,IF(Planilha1!O1381="Intervalo 2",'[1]Pesos dos Critérios'!$K$10,IF(Planilha1!O1381="Intervalo 3",'[1]Pesos dos Critérios'!$L$10,'[1]Pesos dos Critérios'!$M$10)))</f>
        <v>0.032010582010582</v>
      </c>
      <c r="AF1381" s="5" t="n">
        <f aca="false">IF(Q1381="Intervalo 1",'[1]Pesos dos Critérios'!$B$10,IF(Q1381="Intervalo 2",'[1]Pesos dos Critérios'!$C$10,IF(Q1381="Intervalo 3",'[1]Pesos dos Critérios'!$D$10,'[1]Pesos dos Critérios'!$E$10)))</f>
        <v>0.0284015668347088</v>
      </c>
      <c r="AG1381" s="5" t="n">
        <f aca="false">IF(S1381="Intervalo 1",'[1]Pesos dos Critérios'!$F$10,IF(S1381="Intervalo 2",'[1]Pesos dos Critérios'!$G$10,IF(S1381="Intervalo 3",'[1]Pesos dos Critérios'!$H$10,'[1]Pesos dos Critérios'!$I$10)))</f>
        <v>0.0397421931735657</v>
      </c>
      <c r="AH1381" s="5" t="n">
        <f aca="false">IF(U1381="Intervalo 1",'[1]Pesos dos Critérios'!$N$10,IF(U1381="Intervalo 2",'[1]Pesos dos Critérios'!$O$10,IF(U1381="Intervalo 3",'[1]Pesos dos Critérios'!$P$10,'[1]Pesos dos Critérios'!$Q$10)))</f>
        <v>0.0273809523809524</v>
      </c>
      <c r="AI1381" s="5" t="n">
        <f aca="false">IF(AA1381="Intervalo 1",'[1]Pesos dos Critérios'!$R$10,IF(AA1381="Intervalo 2",'[1]Pesos dos Critérios'!$S$10,IF(AA1381="Intervalo 3",'[1]Pesos dos Critérios'!$T$10,'[1]Pesos dos Critérios'!$U$10)))</f>
        <v>0.0547619047619048</v>
      </c>
      <c r="AJ1381" s="5" t="n">
        <f aca="false">SUM(AB1381:AI1381)</f>
        <v>0.268567040431555</v>
      </c>
      <c r="AK1381" s="5" t="n">
        <v>1380</v>
      </c>
      <c r="AM1381" s="1" t="s">
        <v>52</v>
      </c>
    </row>
    <row r="1382" customFormat="false" ht="12.8" hidden="false" customHeight="true" outlineLevel="0" collapsed="false">
      <c r="A1382" s="7" t="n">
        <v>2015</v>
      </c>
      <c r="B1382" s="7" t="s">
        <v>686</v>
      </c>
      <c r="C1382" s="8" t="s">
        <v>205</v>
      </c>
      <c r="D1382" s="7" t="s">
        <v>97</v>
      </c>
      <c r="E1382" s="7" t="s">
        <v>703</v>
      </c>
      <c r="F1382" s="7" t="s">
        <v>249</v>
      </c>
      <c r="G1382" s="7" t="s">
        <v>224</v>
      </c>
      <c r="H1382" s="9" t="n">
        <v>2</v>
      </c>
      <c r="I1382" s="7" t="s">
        <v>558</v>
      </c>
      <c r="J1382" s="8" t="s">
        <v>86</v>
      </c>
      <c r="K1382" s="10" t="s">
        <v>46</v>
      </c>
      <c r="L1382" s="10" t="s">
        <v>83</v>
      </c>
      <c r="M1382" s="10" t="s">
        <v>48</v>
      </c>
      <c r="N1382" s="10" t="n">
        <v>0.02</v>
      </c>
      <c r="O1382" s="9" t="s">
        <v>57</v>
      </c>
      <c r="P1382" s="11" t="n">
        <v>0.206</v>
      </c>
      <c r="Q1382" s="8" t="s">
        <v>57</v>
      </c>
      <c r="R1382" s="11" t="n">
        <v>0.012</v>
      </c>
      <c r="S1382" s="8" t="s">
        <v>49</v>
      </c>
      <c r="T1382" s="11" t="n">
        <v>138</v>
      </c>
      <c r="U1382" s="8" t="s">
        <v>58</v>
      </c>
      <c r="V1382" s="11" t="n">
        <v>6.16</v>
      </c>
      <c r="W1382" s="11" t="n">
        <v>8.05</v>
      </c>
      <c r="X1382" s="11" t="n">
        <v>8.8</v>
      </c>
      <c r="Y1382" s="11" t="n">
        <v>11.5</v>
      </c>
      <c r="Z1382" s="11" t="n">
        <v>2.24</v>
      </c>
      <c r="AA1382" s="8" t="s">
        <v>58</v>
      </c>
      <c r="AB1382" s="5" t="n">
        <f aca="false">IF(C1382='[1]Pesos dos Critérios'!$V$3,'[1]Pesos dos Critérios'!$V$10,IF(Planilha1!C1382='[1]Pesos dos Critérios'!$W$3,'[1]Pesos dos Critérios'!$W$10,IF(Planilha1!C1382='[1]Pesos dos Critérios'!$X$3,'[1]Pesos dos Critérios'!$X$10,IF(Planilha1!C1382='[1]Pesos dos Critérios'!$Y$3,'[1]Pesos dos Critérios'!$Y$10,'[1]Pesos dos Critérios'!$Z$10))))</f>
        <v>0.0218518518518519</v>
      </c>
      <c r="AC1382" s="5" t="n">
        <f aca="false">IF(H1382=1,'[1]Pesos dos Critérios'!$AD$10,IF(Planilha1!H1382=2,'[1]Pesos dos Critérios'!$AE$10,IF(Planilha1!H1382=3,'[1]Pesos dos Critérios'!$AF$10,IF(Planilha1!H1382=4,'[1]Pesos dos Critérios'!$AG$10,'[1]Pesos dos Critérios'!$AH$10))))</f>
        <v>0.0273809523809524</v>
      </c>
      <c r="AD1382" s="5" t="n">
        <f aca="false">IF(J1382='[1]Pesos dos Critérios'!$AA$3,'[1]Pesos dos Critérios'!$AA$10,IF(Planilha1!J1382='[1]Pesos dos Critérios'!$AB$3,'[1]Pesos dos Critérios'!$AB$10,'[1]Pesos dos Critérios'!$AC$10))</f>
        <v>0.037037037037037</v>
      </c>
      <c r="AE1382" s="5" t="n">
        <f aca="false">IF(O1382="Intervalo 1",'[1]Pesos dos Critérios'!$J$10,IF(Planilha1!O1382="Intervalo 2",'[1]Pesos dos Critérios'!$K$10,IF(Planilha1!O1382="Intervalo 3",'[1]Pesos dos Critérios'!$L$10,'[1]Pesos dos Critérios'!$M$10)))</f>
        <v>0.032010582010582</v>
      </c>
      <c r="AF1382" s="5" t="n">
        <f aca="false">IF(Q1382="Intervalo 1",'[1]Pesos dos Critérios'!$B$10,IF(Q1382="Intervalo 2",'[1]Pesos dos Critérios'!$C$10,IF(Q1382="Intervalo 3",'[1]Pesos dos Critérios'!$D$10,'[1]Pesos dos Critérios'!$E$10)))</f>
        <v>0.0284015668347088</v>
      </c>
      <c r="AG1382" s="5" t="n">
        <f aca="false">IF(S1382="Intervalo 1",'[1]Pesos dos Critérios'!$F$10,IF(S1382="Intervalo 2",'[1]Pesos dos Critérios'!$G$10,IF(S1382="Intervalo 3",'[1]Pesos dos Critérios'!$H$10,'[1]Pesos dos Critérios'!$I$10)))</f>
        <v>0.0397421931735657</v>
      </c>
      <c r="AH1382" s="5" t="n">
        <f aca="false">IF(U1382="Intervalo 1",'[1]Pesos dos Critérios'!$N$10,IF(U1382="Intervalo 2",'[1]Pesos dos Critérios'!$O$10,IF(U1382="Intervalo 3",'[1]Pesos dos Critérios'!$P$10,'[1]Pesos dos Critérios'!$Q$10)))</f>
        <v>0.0273809523809524</v>
      </c>
      <c r="AI1382" s="5" t="n">
        <f aca="false">IF(AA1382="Intervalo 1",'[1]Pesos dos Critérios'!$R$10,IF(AA1382="Intervalo 2",'[1]Pesos dos Critérios'!$S$10,IF(AA1382="Intervalo 3",'[1]Pesos dos Critérios'!$T$10,'[1]Pesos dos Critérios'!$U$10)))</f>
        <v>0.0547619047619048</v>
      </c>
      <c r="AJ1382" s="5" t="n">
        <f aca="false">SUM(AB1382:AI1382)</f>
        <v>0.268567040431555</v>
      </c>
      <c r="AK1382" s="5" t="n">
        <v>1381</v>
      </c>
      <c r="AM1382" s="1" t="s">
        <v>52</v>
      </c>
    </row>
    <row r="1383" customFormat="false" ht="12.8" hidden="false" customHeight="true" outlineLevel="0" collapsed="false">
      <c r="A1383" s="7" t="n">
        <v>2015</v>
      </c>
      <c r="B1383" s="7" t="s">
        <v>686</v>
      </c>
      <c r="C1383" s="8" t="s">
        <v>205</v>
      </c>
      <c r="D1383" s="7" t="s">
        <v>235</v>
      </c>
      <c r="E1383" s="7" t="s">
        <v>950</v>
      </c>
      <c r="F1383" s="7" t="s">
        <v>886</v>
      </c>
      <c r="G1383" s="7" t="s">
        <v>123</v>
      </c>
      <c r="H1383" s="9" t="n">
        <v>2</v>
      </c>
      <c r="I1383" s="7" t="s">
        <v>238</v>
      </c>
      <c r="J1383" s="8" t="s">
        <v>239</v>
      </c>
      <c r="K1383" s="10" t="s">
        <v>46</v>
      </c>
      <c r="L1383" s="10" t="s">
        <v>83</v>
      </c>
      <c r="M1383" s="10" t="s">
        <v>48</v>
      </c>
      <c r="N1383" s="10" t="n">
        <v>0.012</v>
      </c>
      <c r="O1383" s="9" t="s">
        <v>49</v>
      </c>
      <c r="P1383" s="11" t="n">
        <v>0.14</v>
      </c>
      <c r="Q1383" s="8" t="s">
        <v>49</v>
      </c>
      <c r="R1383" s="11" t="n">
        <v>0.004</v>
      </c>
      <c r="S1383" s="8" t="s">
        <v>49</v>
      </c>
      <c r="T1383" s="11" t="n">
        <v>141</v>
      </c>
      <c r="U1383" s="8" t="s">
        <v>58</v>
      </c>
      <c r="V1383" s="11" t="n">
        <v>5.95</v>
      </c>
      <c r="W1383" s="11" t="n">
        <v>8.05</v>
      </c>
      <c r="X1383" s="11" t="n">
        <v>8.5</v>
      </c>
      <c r="Y1383" s="11" t="n">
        <v>11.5</v>
      </c>
      <c r="Z1383" s="11" t="n">
        <v>2.29</v>
      </c>
      <c r="AA1383" s="8" t="s">
        <v>58</v>
      </c>
      <c r="AB1383" s="5" t="n">
        <f aca="false">IF(C1383='[1]Pesos dos Critérios'!$V$3,'[1]Pesos dos Critérios'!$V$10,IF(Planilha1!C1383='[1]Pesos dos Critérios'!$W$3,'[1]Pesos dos Critérios'!$W$10,IF(Planilha1!C1383='[1]Pesos dos Critérios'!$X$3,'[1]Pesos dos Critérios'!$X$10,IF(Planilha1!C1383='[1]Pesos dos Critérios'!$Y$3,'[1]Pesos dos Critérios'!$Y$10,'[1]Pesos dos Critérios'!$Z$10))))</f>
        <v>0.0218518518518519</v>
      </c>
      <c r="AC1383" s="5" t="n">
        <f aca="false">IF(H1383=1,'[1]Pesos dos Critérios'!$AD$10,IF(Planilha1!H1383=2,'[1]Pesos dos Critérios'!$AE$10,IF(Planilha1!H1383=3,'[1]Pesos dos Critérios'!$AF$10,IF(Planilha1!H1383=4,'[1]Pesos dos Critérios'!$AG$10,'[1]Pesos dos Critérios'!$AH$10))))</f>
        <v>0.0273809523809524</v>
      </c>
      <c r="AD1383" s="5" t="n">
        <f aca="false">IF(J1383='[1]Pesos dos Critérios'!$AA$3,'[1]Pesos dos Critérios'!$AA$10,IF(Planilha1!J1383='[1]Pesos dos Critérios'!$AB$3,'[1]Pesos dos Critérios'!$AB$10,'[1]Pesos dos Critérios'!$AC$10))</f>
        <v>0.037037037037037</v>
      </c>
      <c r="AE1383" s="5" t="n">
        <f aca="false">IF(O1383="Intervalo 1",'[1]Pesos dos Critérios'!$J$10,IF(Planilha1!O1383="Intervalo 2",'[1]Pesos dos Critérios'!$K$10,IF(Planilha1!O1383="Intervalo 3",'[1]Pesos dos Critérios'!$L$10,'[1]Pesos dos Critérios'!$M$10)))</f>
        <v>0.0375661375661376</v>
      </c>
      <c r="AF1383" s="5" t="n">
        <f aca="false">IF(Q1383="Intervalo 1",'[1]Pesos dos Critérios'!$B$10,IF(Q1383="Intervalo 2",'[1]Pesos dos Critérios'!$C$10,IF(Q1383="Intervalo 3",'[1]Pesos dos Critérios'!$D$10,'[1]Pesos dos Critérios'!$E$10)))</f>
        <v>0.0589398858061696</v>
      </c>
      <c r="AG1383" s="5" t="n">
        <f aca="false">IF(S1383="Intervalo 1",'[1]Pesos dos Critérios'!$F$10,IF(S1383="Intervalo 2",'[1]Pesos dos Critérios'!$G$10,IF(S1383="Intervalo 3",'[1]Pesos dos Critérios'!$H$10,'[1]Pesos dos Critérios'!$I$10)))</f>
        <v>0.0397421931735657</v>
      </c>
      <c r="AH1383" s="5" t="n">
        <f aca="false">IF(U1383="Intervalo 1",'[1]Pesos dos Critérios'!$N$10,IF(U1383="Intervalo 2",'[1]Pesos dos Critérios'!$O$10,IF(U1383="Intervalo 3",'[1]Pesos dos Critérios'!$P$10,'[1]Pesos dos Critérios'!$Q$10)))</f>
        <v>0.0273809523809524</v>
      </c>
      <c r="AI1383" s="5" t="n">
        <f aca="false">IF(AA1383="Intervalo 1",'[1]Pesos dos Critérios'!$R$10,IF(AA1383="Intervalo 2",'[1]Pesos dos Critérios'!$S$10,IF(AA1383="Intervalo 3",'[1]Pesos dos Critérios'!$T$10,'[1]Pesos dos Critérios'!$U$10)))</f>
        <v>0.0547619047619048</v>
      </c>
      <c r="AJ1383" s="5" t="n">
        <f aca="false">SUM(AB1383:AI1383)</f>
        <v>0.304660914958571</v>
      </c>
      <c r="AK1383" s="5" t="n">
        <v>1382</v>
      </c>
      <c r="AM1383" s="1" t="s">
        <v>52</v>
      </c>
    </row>
    <row r="1384" customFormat="false" ht="12.8" hidden="false" customHeight="true" outlineLevel="0" collapsed="false">
      <c r="A1384" s="7" t="n">
        <v>2015</v>
      </c>
      <c r="B1384" s="7" t="s">
        <v>686</v>
      </c>
      <c r="C1384" s="8" t="s">
        <v>205</v>
      </c>
      <c r="D1384" s="7" t="s">
        <v>235</v>
      </c>
      <c r="E1384" s="7" t="s">
        <v>951</v>
      </c>
      <c r="F1384" s="7" t="s">
        <v>886</v>
      </c>
      <c r="G1384" s="7" t="s">
        <v>123</v>
      </c>
      <c r="H1384" s="9" t="n">
        <v>2</v>
      </c>
      <c r="I1384" s="7" t="s">
        <v>238</v>
      </c>
      <c r="J1384" s="8" t="s">
        <v>239</v>
      </c>
      <c r="K1384" s="10" t="s">
        <v>46</v>
      </c>
      <c r="L1384" s="10" t="s">
        <v>83</v>
      </c>
      <c r="M1384" s="10" t="s">
        <v>48</v>
      </c>
      <c r="N1384" s="10" t="n">
        <v>0.025</v>
      </c>
      <c r="O1384" s="9" t="s">
        <v>58</v>
      </c>
      <c r="P1384" s="11" t="n">
        <v>0.168</v>
      </c>
      <c r="Q1384" s="8" t="s">
        <v>57</v>
      </c>
      <c r="R1384" s="11" t="n">
        <v>0.004</v>
      </c>
      <c r="S1384" s="8" t="s">
        <v>49</v>
      </c>
      <c r="T1384" s="11" t="n">
        <v>137</v>
      </c>
      <c r="U1384" s="8" t="s">
        <v>58</v>
      </c>
      <c r="V1384" s="11" t="n">
        <v>6.23</v>
      </c>
      <c r="W1384" s="11" t="n">
        <v>8.05</v>
      </c>
      <c r="X1384" s="11" t="n">
        <v>8.9</v>
      </c>
      <c r="Y1384" s="11" t="n">
        <v>11.5</v>
      </c>
      <c r="Z1384" s="11" t="n">
        <v>2.23</v>
      </c>
      <c r="AA1384" s="8" t="s">
        <v>58</v>
      </c>
      <c r="AB1384" s="5" t="n">
        <f aca="false">IF(C1384='[1]Pesos dos Critérios'!$V$3,'[1]Pesos dos Critérios'!$V$10,IF(Planilha1!C1384='[1]Pesos dos Critérios'!$W$3,'[1]Pesos dos Critérios'!$W$10,IF(Planilha1!C1384='[1]Pesos dos Critérios'!$X$3,'[1]Pesos dos Critérios'!$X$10,IF(Planilha1!C1384='[1]Pesos dos Critérios'!$Y$3,'[1]Pesos dos Critérios'!$Y$10,'[1]Pesos dos Critérios'!$Z$10))))</f>
        <v>0.0218518518518519</v>
      </c>
      <c r="AC1384" s="5" t="n">
        <f aca="false">IF(H1384=1,'[1]Pesos dos Critérios'!$AD$10,IF(Planilha1!H1384=2,'[1]Pesos dos Critérios'!$AE$10,IF(Planilha1!H1384=3,'[1]Pesos dos Critérios'!$AF$10,IF(Planilha1!H1384=4,'[1]Pesos dos Critérios'!$AG$10,'[1]Pesos dos Critérios'!$AH$10))))</f>
        <v>0.0273809523809524</v>
      </c>
      <c r="AD1384" s="5" t="n">
        <f aca="false">IF(J1384='[1]Pesos dos Critérios'!$AA$3,'[1]Pesos dos Critérios'!$AA$10,IF(Planilha1!J1384='[1]Pesos dos Critérios'!$AB$3,'[1]Pesos dos Critérios'!$AB$10,'[1]Pesos dos Critérios'!$AC$10))</f>
        <v>0.037037037037037</v>
      </c>
      <c r="AE1384" s="5" t="n">
        <f aca="false">IF(O1384="Intervalo 1",'[1]Pesos dos Critérios'!$J$10,IF(Planilha1!O1384="Intervalo 2",'[1]Pesos dos Critérios'!$K$10,IF(Planilha1!O1384="Intervalo 3",'[1]Pesos dos Critérios'!$L$10,'[1]Pesos dos Critérios'!$M$10)))</f>
        <v>0.0227513227513227</v>
      </c>
      <c r="AF1384" s="5" t="n">
        <f aca="false">IF(Q1384="Intervalo 1",'[1]Pesos dos Critérios'!$B$10,IF(Q1384="Intervalo 2",'[1]Pesos dos Critérios'!$C$10,IF(Q1384="Intervalo 3",'[1]Pesos dos Critérios'!$D$10,'[1]Pesos dos Critérios'!$E$10)))</f>
        <v>0.0284015668347088</v>
      </c>
      <c r="AG1384" s="5" t="n">
        <f aca="false">IF(S1384="Intervalo 1",'[1]Pesos dos Critérios'!$F$10,IF(S1384="Intervalo 2",'[1]Pesos dos Critérios'!$G$10,IF(S1384="Intervalo 3",'[1]Pesos dos Critérios'!$H$10,'[1]Pesos dos Critérios'!$I$10)))</f>
        <v>0.0397421931735657</v>
      </c>
      <c r="AH1384" s="5" t="n">
        <f aca="false">IF(U1384="Intervalo 1",'[1]Pesos dos Critérios'!$N$10,IF(U1384="Intervalo 2",'[1]Pesos dos Critérios'!$O$10,IF(U1384="Intervalo 3",'[1]Pesos dos Critérios'!$P$10,'[1]Pesos dos Critérios'!$Q$10)))</f>
        <v>0.0273809523809524</v>
      </c>
      <c r="AI1384" s="5" t="n">
        <f aca="false">IF(AA1384="Intervalo 1",'[1]Pesos dos Critérios'!$R$10,IF(AA1384="Intervalo 2",'[1]Pesos dos Critérios'!$S$10,IF(AA1384="Intervalo 3",'[1]Pesos dos Critérios'!$T$10,'[1]Pesos dos Critérios'!$U$10)))</f>
        <v>0.0547619047619048</v>
      </c>
      <c r="AJ1384" s="5" t="n">
        <f aca="false">SUM(AB1384:AI1384)</f>
        <v>0.259307781172296</v>
      </c>
      <c r="AK1384" s="5" t="n">
        <v>1383</v>
      </c>
      <c r="AM1384" s="1" t="s">
        <v>52</v>
      </c>
    </row>
    <row r="1385" customFormat="false" ht="12.8" hidden="false" customHeight="true" outlineLevel="0" collapsed="false">
      <c r="A1385" s="7" t="n">
        <v>2015</v>
      </c>
      <c r="B1385" s="7" t="s">
        <v>686</v>
      </c>
      <c r="C1385" s="8" t="s">
        <v>205</v>
      </c>
      <c r="D1385" s="7" t="s">
        <v>235</v>
      </c>
      <c r="E1385" s="7" t="s">
        <v>952</v>
      </c>
      <c r="F1385" s="7" t="s">
        <v>886</v>
      </c>
      <c r="G1385" s="7" t="s">
        <v>224</v>
      </c>
      <c r="H1385" s="9" t="n">
        <v>2</v>
      </c>
      <c r="I1385" s="7" t="s">
        <v>238</v>
      </c>
      <c r="J1385" s="8" t="s">
        <v>239</v>
      </c>
      <c r="K1385" s="10" t="s">
        <v>46</v>
      </c>
      <c r="L1385" s="10" t="s">
        <v>83</v>
      </c>
      <c r="M1385" s="10" t="s">
        <v>48</v>
      </c>
      <c r="N1385" s="10" t="n">
        <v>0.014</v>
      </c>
      <c r="O1385" s="9" t="s">
        <v>49</v>
      </c>
      <c r="P1385" s="11" t="n">
        <v>0.088</v>
      </c>
      <c r="Q1385" s="8" t="s">
        <v>49</v>
      </c>
      <c r="R1385" s="11" t="n">
        <v>0.012</v>
      </c>
      <c r="S1385" s="8" t="s">
        <v>49</v>
      </c>
      <c r="T1385" s="11" t="n">
        <v>129</v>
      </c>
      <c r="U1385" s="8" t="s">
        <v>57</v>
      </c>
      <c r="V1385" s="11" t="n">
        <v>6.79</v>
      </c>
      <c r="W1385" s="11" t="n">
        <v>8.26</v>
      </c>
      <c r="X1385" s="11" t="n">
        <v>9.7</v>
      </c>
      <c r="Y1385" s="11" t="n">
        <v>11.8</v>
      </c>
      <c r="Z1385" s="11" t="n">
        <v>2.09</v>
      </c>
      <c r="AA1385" s="8" t="s">
        <v>57</v>
      </c>
      <c r="AB1385" s="5" t="n">
        <f aca="false">IF(C1385='[1]Pesos dos Critérios'!$V$3,'[1]Pesos dos Critérios'!$V$10,IF(Planilha1!C1385='[1]Pesos dos Critérios'!$W$3,'[1]Pesos dos Critérios'!$W$10,IF(Planilha1!C1385='[1]Pesos dos Critérios'!$X$3,'[1]Pesos dos Critérios'!$X$10,IF(Planilha1!C1385='[1]Pesos dos Critérios'!$Y$3,'[1]Pesos dos Critérios'!$Y$10,'[1]Pesos dos Critérios'!$Z$10))))</f>
        <v>0.0218518518518519</v>
      </c>
      <c r="AC1385" s="5" t="n">
        <f aca="false">IF(H1385=1,'[1]Pesos dos Critérios'!$AD$10,IF(Planilha1!H1385=2,'[1]Pesos dos Critérios'!$AE$10,IF(Planilha1!H1385=3,'[1]Pesos dos Critérios'!$AF$10,IF(Planilha1!H1385=4,'[1]Pesos dos Critérios'!$AG$10,'[1]Pesos dos Critérios'!$AH$10))))</f>
        <v>0.0273809523809524</v>
      </c>
      <c r="AD1385" s="5" t="n">
        <f aca="false">IF(J1385='[1]Pesos dos Critérios'!$AA$3,'[1]Pesos dos Critérios'!$AA$10,IF(Planilha1!J1385='[1]Pesos dos Critérios'!$AB$3,'[1]Pesos dos Critérios'!$AB$10,'[1]Pesos dos Critérios'!$AC$10))</f>
        <v>0.037037037037037</v>
      </c>
      <c r="AE1385" s="5" t="n">
        <f aca="false">IF(O1385="Intervalo 1",'[1]Pesos dos Critérios'!$J$10,IF(Planilha1!O1385="Intervalo 2",'[1]Pesos dos Critérios'!$K$10,IF(Planilha1!O1385="Intervalo 3",'[1]Pesos dos Critérios'!$L$10,'[1]Pesos dos Critérios'!$M$10)))</f>
        <v>0.0375661375661376</v>
      </c>
      <c r="AF1385" s="5" t="n">
        <f aca="false">IF(Q1385="Intervalo 1",'[1]Pesos dos Critérios'!$B$10,IF(Q1385="Intervalo 2",'[1]Pesos dos Critérios'!$C$10,IF(Q1385="Intervalo 3",'[1]Pesos dos Critérios'!$D$10,'[1]Pesos dos Critérios'!$E$10)))</f>
        <v>0.0589398858061696</v>
      </c>
      <c r="AG1385" s="5" t="n">
        <f aca="false">IF(S1385="Intervalo 1",'[1]Pesos dos Critérios'!$F$10,IF(S1385="Intervalo 2",'[1]Pesos dos Critérios'!$G$10,IF(S1385="Intervalo 3",'[1]Pesos dos Critérios'!$H$10,'[1]Pesos dos Critérios'!$I$10)))</f>
        <v>0.0397421931735657</v>
      </c>
      <c r="AH1385" s="5" t="n">
        <f aca="false">IF(U1385="Intervalo 1",'[1]Pesos dos Critérios'!$N$10,IF(U1385="Intervalo 2",'[1]Pesos dos Critérios'!$O$10,IF(U1385="Intervalo 3",'[1]Pesos dos Critérios'!$P$10,'[1]Pesos dos Critérios'!$Q$10)))</f>
        <v>0.0273809523809524</v>
      </c>
      <c r="AI1385" s="5" t="n">
        <f aca="false">IF(AA1385="Intervalo 1",'[1]Pesos dos Critérios'!$R$10,IF(AA1385="Intervalo 2",'[1]Pesos dos Critérios'!$S$10,IF(AA1385="Intervalo 3",'[1]Pesos dos Critérios'!$T$10,'[1]Pesos dos Critérios'!$U$10)))</f>
        <v>0.0547619047619048</v>
      </c>
      <c r="AJ1385" s="5" t="n">
        <f aca="false">SUM(AB1385:AI1385)</f>
        <v>0.304660914958571</v>
      </c>
      <c r="AK1385" s="5" t="n">
        <v>1384</v>
      </c>
      <c r="AM1385" s="1" t="s">
        <v>52</v>
      </c>
    </row>
    <row r="1386" customFormat="false" ht="12.8" hidden="false" customHeight="true" outlineLevel="0" collapsed="false">
      <c r="A1386" s="7" t="n">
        <v>2015</v>
      </c>
      <c r="B1386" s="7" t="s">
        <v>686</v>
      </c>
      <c r="C1386" s="8" t="s">
        <v>205</v>
      </c>
      <c r="D1386" s="7" t="s">
        <v>235</v>
      </c>
      <c r="E1386" s="7" t="s">
        <v>953</v>
      </c>
      <c r="F1386" s="7" t="s">
        <v>886</v>
      </c>
      <c r="G1386" s="7" t="s">
        <v>224</v>
      </c>
      <c r="H1386" s="9" t="n">
        <v>2</v>
      </c>
      <c r="I1386" s="7" t="s">
        <v>238</v>
      </c>
      <c r="J1386" s="8" t="s">
        <v>239</v>
      </c>
      <c r="K1386" s="10" t="s">
        <v>46</v>
      </c>
      <c r="L1386" s="10" t="s">
        <v>83</v>
      </c>
      <c r="M1386" s="10" t="s">
        <v>48</v>
      </c>
      <c r="N1386" s="10" t="n">
        <v>0.026</v>
      </c>
      <c r="O1386" s="9" t="s">
        <v>58</v>
      </c>
      <c r="P1386" s="11" t="n">
        <v>0.344</v>
      </c>
      <c r="Q1386" s="8" t="s">
        <v>58</v>
      </c>
      <c r="R1386" s="11" t="n">
        <v>0.014</v>
      </c>
      <c r="S1386" s="8" t="s">
        <v>57</v>
      </c>
      <c r="T1386" s="11" t="n">
        <v>138</v>
      </c>
      <c r="U1386" s="8" t="s">
        <v>58</v>
      </c>
      <c r="V1386" s="11" t="n">
        <v>6.23</v>
      </c>
      <c r="W1386" s="11" t="n">
        <v>7.63</v>
      </c>
      <c r="X1386" s="11" t="n">
        <v>8.9</v>
      </c>
      <c r="Y1386" s="11" t="n">
        <v>10.9</v>
      </c>
      <c r="Z1386" s="11" t="n">
        <v>2.27</v>
      </c>
      <c r="AA1386" s="8" t="s">
        <v>58</v>
      </c>
      <c r="AB1386" s="5" t="n">
        <f aca="false">IF(C1386='[1]Pesos dos Critérios'!$V$3,'[1]Pesos dos Critérios'!$V$10,IF(Planilha1!C1386='[1]Pesos dos Critérios'!$W$3,'[1]Pesos dos Critérios'!$W$10,IF(Planilha1!C1386='[1]Pesos dos Critérios'!$X$3,'[1]Pesos dos Critérios'!$X$10,IF(Planilha1!C1386='[1]Pesos dos Critérios'!$Y$3,'[1]Pesos dos Critérios'!$Y$10,'[1]Pesos dos Critérios'!$Z$10))))</f>
        <v>0.0218518518518519</v>
      </c>
      <c r="AC1386" s="5" t="n">
        <f aca="false">IF(H1386=1,'[1]Pesos dos Critérios'!$AD$10,IF(Planilha1!H1386=2,'[1]Pesos dos Critérios'!$AE$10,IF(Planilha1!H1386=3,'[1]Pesos dos Critérios'!$AF$10,IF(Planilha1!H1386=4,'[1]Pesos dos Critérios'!$AG$10,'[1]Pesos dos Critérios'!$AH$10))))</f>
        <v>0.0273809523809524</v>
      </c>
      <c r="AD1386" s="5" t="n">
        <f aca="false">IF(J1386='[1]Pesos dos Critérios'!$AA$3,'[1]Pesos dos Critérios'!$AA$10,IF(Planilha1!J1386='[1]Pesos dos Critérios'!$AB$3,'[1]Pesos dos Critérios'!$AB$10,'[1]Pesos dos Critérios'!$AC$10))</f>
        <v>0.037037037037037</v>
      </c>
      <c r="AE1386" s="5" t="n">
        <f aca="false">IF(O1386="Intervalo 1",'[1]Pesos dos Critérios'!$J$10,IF(Planilha1!O1386="Intervalo 2",'[1]Pesos dos Critérios'!$K$10,IF(Planilha1!O1386="Intervalo 3",'[1]Pesos dos Critérios'!$L$10,'[1]Pesos dos Critérios'!$M$10)))</f>
        <v>0.0227513227513227</v>
      </c>
      <c r="AF1386" s="5" t="n">
        <f aca="false">IF(Q1386="Intervalo 1",'[1]Pesos dos Critérios'!$B$10,IF(Q1386="Intervalo 2",'[1]Pesos dos Critérios'!$C$10,IF(Q1386="Intervalo 3",'[1]Pesos dos Critérios'!$D$10,'[1]Pesos dos Critérios'!$E$10)))</f>
        <v>0.0152691594857304</v>
      </c>
      <c r="AG1386" s="5" t="n">
        <f aca="false">IF(S1386="Intervalo 1",'[1]Pesos dos Critérios'!$F$10,IF(S1386="Intervalo 2",'[1]Pesos dos Critérios'!$G$10,IF(S1386="Intervalo 3",'[1]Pesos dos Critérios'!$H$10,'[1]Pesos dos Critérios'!$I$10)))</f>
        <v>0.0335693536673929</v>
      </c>
      <c r="AH1386" s="5" t="n">
        <f aca="false">IF(U1386="Intervalo 1",'[1]Pesos dos Critérios'!$N$10,IF(U1386="Intervalo 2",'[1]Pesos dos Critérios'!$O$10,IF(U1386="Intervalo 3",'[1]Pesos dos Critérios'!$P$10,'[1]Pesos dos Critérios'!$Q$10)))</f>
        <v>0.0273809523809524</v>
      </c>
      <c r="AI1386" s="5" t="n">
        <f aca="false">IF(AA1386="Intervalo 1",'[1]Pesos dos Critérios'!$R$10,IF(AA1386="Intervalo 2",'[1]Pesos dos Critérios'!$S$10,IF(AA1386="Intervalo 3",'[1]Pesos dos Critérios'!$T$10,'[1]Pesos dos Critérios'!$U$10)))</f>
        <v>0.0547619047619048</v>
      </c>
      <c r="AJ1386" s="5" t="n">
        <f aca="false">SUM(AB1386:AI1386)</f>
        <v>0.240002534317145</v>
      </c>
      <c r="AK1386" s="5" t="n">
        <v>1385</v>
      </c>
      <c r="AM1386" s="1" t="s">
        <v>60</v>
      </c>
    </row>
    <row r="1387" customFormat="false" ht="12.8" hidden="false" customHeight="true" outlineLevel="0" collapsed="false">
      <c r="A1387" s="7" t="n">
        <v>2015</v>
      </c>
      <c r="B1387" s="7" t="s">
        <v>686</v>
      </c>
      <c r="C1387" s="8" t="s">
        <v>205</v>
      </c>
      <c r="D1387" s="7" t="s">
        <v>235</v>
      </c>
      <c r="E1387" s="7" t="s">
        <v>954</v>
      </c>
      <c r="F1387" s="7" t="s">
        <v>886</v>
      </c>
      <c r="G1387" s="7" t="s">
        <v>224</v>
      </c>
      <c r="H1387" s="9" t="n">
        <v>2</v>
      </c>
      <c r="I1387" s="7" t="s">
        <v>238</v>
      </c>
      <c r="J1387" s="8" t="s">
        <v>239</v>
      </c>
      <c r="K1387" s="10" t="s">
        <v>46</v>
      </c>
      <c r="L1387" s="10" t="s">
        <v>83</v>
      </c>
      <c r="M1387" s="10" t="s">
        <v>48</v>
      </c>
      <c r="N1387" s="10" t="n">
        <v>0.019</v>
      </c>
      <c r="O1387" s="9" t="s">
        <v>57</v>
      </c>
      <c r="P1387" s="11" t="n">
        <v>0.305</v>
      </c>
      <c r="Q1387" s="8" t="s">
        <v>58</v>
      </c>
      <c r="R1387" s="11" t="n">
        <v>0.014</v>
      </c>
      <c r="S1387" s="8" t="s">
        <v>57</v>
      </c>
      <c r="T1387" s="11" t="n">
        <v>156</v>
      </c>
      <c r="U1387" s="8" t="s">
        <v>50</v>
      </c>
      <c r="V1387" s="11" t="n">
        <v>5.39</v>
      </c>
      <c r="W1387" s="11" t="n">
        <v>7.56</v>
      </c>
      <c r="X1387" s="11" t="n">
        <v>7.7</v>
      </c>
      <c r="Y1387" s="11" t="n">
        <v>10.8</v>
      </c>
      <c r="Z1387" s="11" t="n">
        <v>2.52</v>
      </c>
      <c r="AA1387" s="8" t="s">
        <v>50</v>
      </c>
      <c r="AB1387" s="5" t="n">
        <f aca="false">IF(C1387='[1]Pesos dos Critérios'!$V$3,'[1]Pesos dos Critérios'!$V$10,IF(Planilha1!C1387='[1]Pesos dos Critérios'!$W$3,'[1]Pesos dos Critérios'!$W$10,IF(Planilha1!C1387='[1]Pesos dos Critérios'!$X$3,'[1]Pesos dos Critérios'!$X$10,IF(Planilha1!C1387='[1]Pesos dos Critérios'!$Y$3,'[1]Pesos dos Critérios'!$Y$10,'[1]Pesos dos Critérios'!$Z$10))))</f>
        <v>0.0218518518518519</v>
      </c>
      <c r="AC1387" s="5" t="n">
        <f aca="false">IF(H1387=1,'[1]Pesos dos Critérios'!$AD$10,IF(Planilha1!H1387=2,'[1]Pesos dos Critérios'!$AE$10,IF(Planilha1!H1387=3,'[1]Pesos dos Critérios'!$AF$10,IF(Planilha1!H1387=4,'[1]Pesos dos Critérios'!$AG$10,'[1]Pesos dos Critérios'!$AH$10))))</f>
        <v>0.0273809523809524</v>
      </c>
      <c r="AD1387" s="5" t="n">
        <f aca="false">IF(J1387='[1]Pesos dos Critérios'!$AA$3,'[1]Pesos dos Critérios'!$AA$10,IF(Planilha1!J1387='[1]Pesos dos Critérios'!$AB$3,'[1]Pesos dos Critérios'!$AB$10,'[1]Pesos dos Critérios'!$AC$10))</f>
        <v>0.037037037037037</v>
      </c>
      <c r="AE1387" s="5" t="n">
        <f aca="false">IF(O1387="Intervalo 1",'[1]Pesos dos Critérios'!$J$10,IF(Planilha1!O1387="Intervalo 2",'[1]Pesos dos Critérios'!$K$10,IF(Planilha1!O1387="Intervalo 3",'[1]Pesos dos Critérios'!$L$10,'[1]Pesos dos Critérios'!$M$10)))</f>
        <v>0.032010582010582</v>
      </c>
      <c r="AF1387" s="5" t="n">
        <f aca="false">IF(Q1387="Intervalo 1",'[1]Pesos dos Critérios'!$B$10,IF(Q1387="Intervalo 2",'[1]Pesos dos Critérios'!$C$10,IF(Q1387="Intervalo 3",'[1]Pesos dos Critérios'!$D$10,'[1]Pesos dos Critérios'!$E$10)))</f>
        <v>0.0152691594857304</v>
      </c>
      <c r="AG1387" s="5" t="n">
        <f aca="false">IF(S1387="Intervalo 1",'[1]Pesos dos Critérios'!$F$10,IF(S1387="Intervalo 2",'[1]Pesos dos Critérios'!$G$10,IF(S1387="Intervalo 3",'[1]Pesos dos Critérios'!$H$10,'[1]Pesos dos Critérios'!$I$10)))</f>
        <v>0.0335693536673929</v>
      </c>
      <c r="AH1387" s="5" t="n">
        <f aca="false">IF(U1387="Intervalo 1",'[1]Pesos dos Critérios'!$N$10,IF(U1387="Intervalo 2",'[1]Pesos dos Critérios'!$O$10,IF(U1387="Intervalo 3",'[1]Pesos dos Critérios'!$P$10,'[1]Pesos dos Critérios'!$Q$10)))</f>
        <v>0.0234126984126984</v>
      </c>
      <c r="AI1387" s="5" t="n">
        <f aca="false">IF(AA1387="Intervalo 1",'[1]Pesos dos Critérios'!$R$10,IF(AA1387="Intervalo 2",'[1]Pesos dos Critérios'!$S$10,IF(AA1387="Intervalo 3",'[1]Pesos dos Critérios'!$T$10,'[1]Pesos dos Critérios'!$U$10)))</f>
        <v>0.0468253968253968</v>
      </c>
      <c r="AJ1387" s="5" t="n">
        <f aca="false">SUM(AB1387:AI1387)</f>
        <v>0.237357031671642</v>
      </c>
      <c r="AK1387" s="5" t="n">
        <v>1386</v>
      </c>
      <c r="AM1387" s="1" t="s">
        <v>60</v>
      </c>
    </row>
    <row r="1388" customFormat="false" ht="12.8" hidden="false" customHeight="true" outlineLevel="0" collapsed="false">
      <c r="A1388" s="7" t="n">
        <v>2015</v>
      </c>
      <c r="B1388" s="7" t="s">
        <v>686</v>
      </c>
      <c r="C1388" s="8" t="s">
        <v>205</v>
      </c>
      <c r="D1388" s="7" t="s">
        <v>235</v>
      </c>
      <c r="E1388" s="7" t="s">
        <v>955</v>
      </c>
      <c r="F1388" s="7" t="s">
        <v>886</v>
      </c>
      <c r="G1388" s="7" t="s">
        <v>123</v>
      </c>
      <c r="H1388" s="9" t="n">
        <v>2</v>
      </c>
      <c r="I1388" s="7" t="s">
        <v>238</v>
      </c>
      <c r="J1388" s="8" t="s">
        <v>239</v>
      </c>
      <c r="K1388" s="10" t="s">
        <v>46</v>
      </c>
      <c r="L1388" s="10" t="s">
        <v>83</v>
      </c>
      <c r="M1388" s="10" t="s">
        <v>56</v>
      </c>
      <c r="N1388" s="10" t="n">
        <v>0.029</v>
      </c>
      <c r="O1388" s="9" t="s">
        <v>50</v>
      </c>
      <c r="P1388" s="11" t="n">
        <v>0.329</v>
      </c>
      <c r="Q1388" s="8" t="s">
        <v>58</v>
      </c>
      <c r="R1388" s="11" t="n">
        <v>0.002</v>
      </c>
      <c r="S1388" s="8" t="s">
        <v>49</v>
      </c>
      <c r="T1388" s="11" t="n">
        <v>122</v>
      </c>
      <c r="U1388" s="8" t="s">
        <v>57</v>
      </c>
      <c r="V1388" s="11" t="n">
        <v>6.9</v>
      </c>
      <c r="W1388" s="11" t="n">
        <v>8.6</v>
      </c>
      <c r="X1388" s="11" t="n">
        <v>10</v>
      </c>
      <c r="Y1388" s="11" t="n">
        <v>12.6</v>
      </c>
      <c r="Z1388" s="11" t="n">
        <v>1.99</v>
      </c>
      <c r="AA1388" s="8" t="s">
        <v>57</v>
      </c>
      <c r="AB1388" s="5" t="n">
        <f aca="false">IF(C1388='[1]Pesos dos Critérios'!$V$3,'[1]Pesos dos Critérios'!$V$10,IF(Planilha1!C1388='[1]Pesos dos Critérios'!$W$3,'[1]Pesos dos Critérios'!$W$10,IF(Planilha1!C1388='[1]Pesos dos Critérios'!$X$3,'[1]Pesos dos Critérios'!$X$10,IF(Planilha1!C1388='[1]Pesos dos Critérios'!$Y$3,'[1]Pesos dos Critérios'!$Y$10,'[1]Pesos dos Critérios'!$Z$10))))</f>
        <v>0.0218518518518519</v>
      </c>
      <c r="AC1388" s="5" t="n">
        <f aca="false">IF(H1388=1,'[1]Pesos dos Critérios'!$AD$10,IF(Planilha1!H1388=2,'[1]Pesos dos Critérios'!$AE$10,IF(Planilha1!H1388=3,'[1]Pesos dos Critérios'!$AF$10,IF(Planilha1!H1388=4,'[1]Pesos dos Critérios'!$AG$10,'[1]Pesos dos Critérios'!$AH$10))))</f>
        <v>0.0273809523809524</v>
      </c>
      <c r="AD1388" s="5" t="n">
        <f aca="false">IF(J1388='[1]Pesos dos Critérios'!$AA$3,'[1]Pesos dos Critérios'!$AA$10,IF(Planilha1!J1388='[1]Pesos dos Critérios'!$AB$3,'[1]Pesos dos Critérios'!$AB$10,'[1]Pesos dos Critérios'!$AC$10))</f>
        <v>0.037037037037037</v>
      </c>
      <c r="AE1388" s="5" t="n">
        <f aca="false">IF(O1388="Intervalo 1",'[1]Pesos dos Critérios'!$J$10,IF(Planilha1!O1388="Intervalo 2",'[1]Pesos dos Critérios'!$K$10,IF(Planilha1!O1388="Intervalo 3",'[1]Pesos dos Critérios'!$L$10,'[1]Pesos dos Critérios'!$M$10)))</f>
        <v>0.0187830687830688</v>
      </c>
      <c r="AF1388" s="5" t="n">
        <f aca="false">IF(Q1388="Intervalo 1",'[1]Pesos dos Critérios'!$B$10,IF(Q1388="Intervalo 2",'[1]Pesos dos Critérios'!$C$10,IF(Q1388="Intervalo 3",'[1]Pesos dos Critérios'!$D$10,'[1]Pesos dos Critérios'!$E$10)))</f>
        <v>0.0152691594857304</v>
      </c>
      <c r="AG1388" s="5" t="n">
        <f aca="false">IF(S1388="Intervalo 1",'[1]Pesos dos Critérios'!$F$10,IF(S1388="Intervalo 2",'[1]Pesos dos Critérios'!$G$10,IF(S1388="Intervalo 3",'[1]Pesos dos Critérios'!$H$10,'[1]Pesos dos Critérios'!$I$10)))</f>
        <v>0.0397421931735657</v>
      </c>
      <c r="AH1388" s="5" t="n">
        <f aca="false">IF(U1388="Intervalo 1",'[1]Pesos dos Critérios'!$N$10,IF(U1388="Intervalo 2",'[1]Pesos dos Critérios'!$O$10,IF(U1388="Intervalo 3",'[1]Pesos dos Critérios'!$P$10,'[1]Pesos dos Critérios'!$Q$10)))</f>
        <v>0.0273809523809524</v>
      </c>
      <c r="AI1388" s="5" t="n">
        <f aca="false">IF(AA1388="Intervalo 1",'[1]Pesos dos Critérios'!$R$10,IF(AA1388="Intervalo 2",'[1]Pesos dos Critérios'!$S$10,IF(AA1388="Intervalo 3",'[1]Pesos dos Critérios'!$T$10,'[1]Pesos dos Critérios'!$U$10)))</f>
        <v>0.0547619047619048</v>
      </c>
      <c r="AJ1388" s="5" t="n">
        <f aca="false">SUM(AB1388:AI1388)</f>
        <v>0.242207119855063</v>
      </c>
      <c r="AK1388" s="5" t="n">
        <v>1387</v>
      </c>
      <c r="AM1388" s="1" t="s">
        <v>60</v>
      </c>
    </row>
    <row r="1389" customFormat="false" ht="12.8" hidden="false" customHeight="true" outlineLevel="0" collapsed="false">
      <c r="A1389" s="7" t="n">
        <v>2015</v>
      </c>
      <c r="B1389" s="7" t="s">
        <v>686</v>
      </c>
      <c r="C1389" s="8" t="s">
        <v>205</v>
      </c>
      <c r="D1389" s="7" t="s">
        <v>235</v>
      </c>
      <c r="E1389" s="7" t="s">
        <v>956</v>
      </c>
      <c r="F1389" s="7" t="s">
        <v>886</v>
      </c>
      <c r="G1389" s="7" t="s">
        <v>123</v>
      </c>
      <c r="H1389" s="9" t="n">
        <v>2</v>
      </c>
      <c r="I1389" s="7" t="s">
        <v>238</v>
      </c>
      <c r="J1389" s="8" t="s">
        <v>239</v>
      </c>
      <c r="K1389" s="10" t="s">
        <v>46</v>
      </c>
      <c r="L1389" s="10" t="s">
        <v>83</v>
      </c>
      <c r="M1389" s="10" t="s">
        <v>56</v>
      </c>
      <c r="N1389" s="10" t="n">
        <v>0.03</v>
      </c>
      <c r="O1389" s="9" t="s">
        <v>50</v>
      </c>
      <c r="P1389" s="11" t="n">
        <v>0.43</v>
      </c>
      <c r="Q1389" s="8" t="s">
        <v>58</v>
      </c>
      <c r="R1389" s="11" t="n">
        <v>0.003</v>
      </c>
      <c r="S1389" s="8" t="s">
        <v>49</v>
      </c>
      <c r="T1389" s="11" t="n">
        <v>122</v>
      </c>
      <c r="U1389" s="8" t="s">
        <v>57</v>
      </c>
      <c r="V1389" s="11" t="n">
        <v>7</v>
      </c>
      <c r="W1389" s="11" t="n">
        <v>8.6</v>
      </c>
      <c r="X1389" s="11" t="n">
        <v>10</v>
      </c>
      <c r="Y1389" s="11" t="n">
        <v>12.7</v>
      </c>
      <c r="Z1389" s="11" t="n">
        <v>1.98</v>
      </c>
      <c r="AA1389" s="8" t="s">
        <v>57</v>
      </c>
      <c r="AB1389" s="5" t="n">
        <f aca="false">IF(C1389='[1]Pesos dos Critérios'!$V$3,'[1]Pesos dos Critérios'!$V$10,IF(Planilha1!C1389='[1]Pesos dos Critérios'!$W$3,'[1]Pesos dos Critérios'!$W$10,IF(Planilha1!C1389='[1]Pesos dos Critérios'!$X$3,'[1]Pesos dos Critérios'!$X$10,IF(Planilha1!C1389='[1]Pesos dos Critérios'!$Y$3,'[1]Pesos dos Critérios'!$Y$10,'[1]Pesos dos Critérios'!$Z$10))))</f>
        <v>0.0218518518518519</v>
      </c>
      <c r="AC1389" s="5" t="n">
        <f aca="false">IF(H1389=1,'[1]Pesos dos Critérios'!$AD$10,IF(Planilha1!H1389=2,'[1]Pesos dos Critérios'!$AE$10,IF(Planilha1!H1389=3,'[1]Pesos dos Critérios'!$AF$10,IF(Planilha1!H1389=4,'[1]Pesos dos Critérios'!$AG$10,'[1]Pesos dos Critérios'!$AH$10))))</f>
        <v>0.0273809523809524</v>
      </c>
      <c r="AD1389" s="5" t="n">
        <f aca="false">IF(J1389='[1]Pesos dos Critérios'!$AA$3,'[1]Pesos dos Critérios'!$AA$10,IF(Planilha1!J1389='[1]Pesos dos Critérios'!$AB$3,'[1]Pesos dos Critérios'!$AB$10,'[1]Pesos dos Critérios'!$AC$10))</f>
        <v>0.037037037037037</v>
      </c>
      <c r="AE1389" s="5" t="n">
        <f aca="false">IF(O1389="Intervalo 1",'[1]Pesos dos Critérios'!$J$10,IF(Planilha1!O1389="Intervalo 2",'[1]Pesos dos Critérios'!$K$10,IF(Planilha1!O1389="Intervalo 3",'[1]Pesos dos Critérios'!$L$10,'[1]Pesos dos Critérios'!$M$10)))</f>
        <v>0.0187830687830688</v>
      </c>
      <c r="AF1389" s="5" t="n">
        <f aca="false">IF(Q1389="Intervalo 1",'[1]Pesos dos Critérios'!$B$10,IF(Q1389="Intervalo 2",'[1]Pesos dos Critérios'!$C$10,IF(Q1389="Intervalo 3",'[1]Pesos dos Critérios'!$D$10,'[1]Pesos dos Critérios'!$E$10)))</f>
        <v>0.0152691594857304</v>
      </c>
      <c r="AG1389" s="5" t="n">
        <f aca="false">IF(S1389="Intervalo 1",'[1]Pesos dos Critérios'!$F$10,IF(S1389="Intervalo 2",'[1]Pesos dos Critérios'!$G$10,IF(S1389="Intervalo 3",'[1]Pesos dos Critérios'!$H$10,'[1]Pesos dos Critérios'!$I$10)))</f>
        <v>0.0397421931735657</v>
      </c>
      <c r="AH1389" s="5" t="n">
        <f aca="false">IF(U1389="Intervalo 1",'[1]Pesos dos Critérios'!$N$10,IF(U1389="Intervalo 2",'[1]Pesos dos Critérios'!$O$10,IF(U1389="Intervalo 3",'[1]Pesos dos Critérios'!$P$10,'[1]Pesos dos Critérios'!$Q$10)))</f>
        <v>0.0273809523809524</v>
      </c>
      <c r="AI1389" s="5" t="n">
        <f aca="false">IF(AA1389="Intervalo 1",'[1]Pesos dos Critérios'!$R$10,IF(AA1389="Intervalo 2",'[1]Pesos dos Critérios'!$S$10,IF(AA1389="Intervalo 3",'[1]Pesos dos Critérios'!$T$10,'[1]Pesos dos Critérios'!$U$10)))</f>
        <v>0.0547619047619048</v>
      </c>
      <c r="AJ1389" s="5" t="n">
        <f aca="false">SUM(AB1389:AI1389)</f>
        <v>0.242207119855063</v>
      </c>
      <c r="AK1389" s="5" t="n">
        <v>1388</v>
      </c>
      <c r="AM1389" s="1" t="s">
        <v>60</v>
      </c>
    </row>
    <row r="1390" customFormat="false" ht="12.8" hidden="false" customHeight="true" outlineLevel="0" collapsed="false">
      <c r="A1390" s="7" t="n">
        <v>2015</v>
      </c>
      <c r="B1390" s="7" t="s">
        <v>686</v>
      </c>
      <c r="C1390" s="8" t="s">
        <v>205</v>
      </c>
      <c r="D1390" s="7" t="s">
        <v>320</v>
      </c>
      <c r="E1390" s="7" t="s">
        <v>321</v>
      </c>
      <c r="F1390" s="7" t="s">
        <v>322</v>
      </c>
      <c r="G1390" s="7" t="s">
        <v>224</v>
      </c>
      <c r="H1390" s="9" t="n">
        <v>2</v>
      </c>
      <c r="I1390" s="7" t="s">
        <v>219</v>
      </c>
      <c r="J1390" s="8" t="s">
        <v>86</v>
      </c>
      <c r="K1390" s="10" t="s">
        <v>46</v>
      </c>
      <c r="L1390" s="10" t="s">
        <v>47</v>
      </c>
      <c r="M1390" s="10" t="s">
        <v>48</v>
      </c>
      <c r="N1390" s="10" t="n">
        <v>0.041</v>
      </c>
      <c r="O1390" s="9" t="s">
        <v>50</v>
      </c>
      <c r="P1390" s="11" t="n">
        <v>0.628</v>
      </c>
      <c r="Q1390" s="8" t="s">
        <v>50</v>
      </c>
      <c r="R1390" s="11" t="n">
        <v>0.004</v>
      </c>
      <c r="S1390" s="8" t="s">
        <v>49</v>
      </c>
      <c r="T1390" s="11" t="n">
        <v>140</v>
      </c>
      <c r="U1390" s="8" t="s">
        <v>58</v>
      </c>
      <c r="V1390" s="11" t="n">
        <v>6.37</v>
      </c>
      <c r="W1390" s="11" t="n">
        <v>7.42</v>
      </c>
      <c r="X1390" s="11" t="n">
        <v>9.1</v>
      </c>
      <c r="Y1390" s="11" t="n">
        <v>10.6</v>
      </c>
      <c r="Z1390" s="11" t="n">
        <v>2.27</v>
      </c>
      <c r="AA1390" s="8" t="s">
        <v>58</v>
      </c>
      <c r="AB1390" s="5" t="n">
        <f aca="false">IF(C1390='[1]Pesos dos Critérios'!$V$3,'[1]Pesos dos Critérios'!$V$10,IF(Planilha1!C1390='[1]Pesos dos Critérios'!$W$3,'[1]Pesos dos Critérios'!$W$10,IF(Planilha1!C1390='[1]Pesos dos Critérios'!$X$3,'[1]Pesos dos Critérios'!$X$10,IF(Planilha1!C1390='[1]Pesos dos Critérios'!$Y$3,'[1]Pesos dos Critérios'!$Y$10,'[1]Pesos dos Critérios'!$Z$10))))</f>
        <v>0.0218518518518519</v>
      </c>
      <c r="AC1390" s="5" t="n">
        <f aca="false">IF(H1390=1,'[1]Pesos dos Critérios'!$AD$10,IF(Planilha1!H1390=2,'[1]Pesos dos Critérios'!$AE$10,IF(Planilha1!H1390=3,'[1]Pesos dos Critérios'!$AF$10,IF(Planilha1!H1390=4,'[1]Pesos dos Critérios'!$AG$10,'[1]Pesos dos Critérios'!$AH$10))))</f>
        <v>0.0273809523809524</v>
      </c>
      <c r="AD1390" s="5" t="n">
        <f aca="false">IF(J1390='[1]Pesos dos Critérios'!$AA$3,'[1]Pesos dos Critérios'!$AA$10,IF(Planilha1!J1390='[1]Pesos dos Critérios'!$AB$3,'[1]Pesos dos Critérios'!$AB$10,'[1]Pesos dos Critérios'!$AC$10))</f>
        <v>0.037037037037037</v>
      </c>
      <c r="AE1390" s="5" t="n">
        <f aca="false">IF(O1390="Intervalo 1",'[1]Pesos dos Critérios'!$J$10,IF(Planilha1!O1390="Intervalo 2",'[1]Pesos dos Critérios'!$K$10,IF(Planilha1!O1390="Intervalo 3",'[1]Pesos dos Critérios'!$L$10,'[1]Pesos dos Critérios'!$M$10)))</f>
        <v>0.0187830687830688</v>
      </c>
      <c r="AF1390" s="5" t="n">
        <f aca="false">IF(Q1390="Intervalo 1",'[1]Pesos dos Critérios'!$B$10,IF(Q1390="Intervalo 2",'[1]Pesos dos Critérios'!$C$10,IF(Q1390="Intervalo 3",'[1]Pesos dos Critérios'!$D$10,'[1]Pesos dos Critérios'!$E$10)))</f>
        <v>0.00850049898450227</v>
      </c>
      <c r="AG1390" s="5" t="n">
        <f aca="false">IF(S1390="Intervalo 1",'[1]Pesos dos Critérios'!$F$10,IF(S1390="Intervalo 2",'[1]Pesos dos Critérios'!$G$10,IF(S1390="Intervalo 3",'[1]Pesos dos Critérios'!$H$10,'[1]Pesos dos Critérios'!$I$10)))</f>
        <v>0.0397421931735657</v>
      </c>
      <c r="AH1390" s="5" t="n">
        <f aca="false">IF(U1390="Intervalo 1",'[1]Pesos dos Critérios'!$N$10,IF(U1390="Intervalo 2",'[1]Pesos dos Critérios'!$O$10,IF(U1390="Intervalo 3",'[1]Pesos dos Critérios'!$P$10,'[1]Pesos dos Critérios'!$Q$10)))</f>
        <v>0.0273809523809524</v>
      </c>
      <c r="AI1390" s="5" t="n">
        <f aca="false">IF(AA1390="Intervalo 1",'[1]Pesos dos Critérios'!$R$10,IF(AA1390="Intervalo 2",'[1]Pesos dos Critérios'!$S$10,IF(AA1390="Intervalo 3",'[1]Pesos dos Critérios'!$T$10,'[1]Pesos dos Critérios'!$U$10)))</f>
        <v>0.0547619047619048</v>
      </c>
      <c r="AJ1390" s="5" t="n">
        <f aca="false">SUM(AB1390:AI1390)</f>
        <v>0.235438459353835</v>
      </c>
      <c r="AK1390" s="5" t="n">
        <v>1389</v>
      </c>
      <c r="AM1390" s="1" t="s">
        <v>60</v>
      </c>
    </row>
    <row r="1391" customFormat="false" ht="12.8" hidden="false" customHeight="true" outlineLevel="0" collapsed="false">
      <c r="A1391" s="7" t="n">
        <v>2015</v>
      </c>
      <c r="B1391" s="7" t="s">
        <v>686</v>
      </c>
      <c r="C1391" s="8" t="s">
        <v>205</v>
      </c>
      <c r="D1391" s="7" t="s">
        <v>320</v>
      </c>
      <c r="E1391" s="7" t="s">
        <v>321</v>
      </c>
      <c r="F1391" s="7" t="s">
        <v>560</v>
      </c>
      <c r="G1391" s="7" t="s">
        <v>224</v>
      </c>
      <c r="H1391" s="9" t="n">
        <v>2</v>
      </c>
      <c r="I1391" s="7" t="s">
        <v>44</v>
      </c>
      <c r="J1391" s="8" t="s">
        <v>45</v>
      </c>
      <c r="K1391" s="10" t="s">
        <v>46</v>
      </c>
      <c r="L1391" s="10" t="s">
        <v>47</v>
      </c>
      <c r="M1391" s="10" t="s">
        <v>48</v>
      </c>
      <c r="N1391" s="10" t="n">
        <v>0.034</v>
      </c>
      <c r="O1391" s="9" t="s">
        <v>50</v>
      </c>
      <c r="P1391" s="11" t="n">
        <v>0.502</v>
      </c>
      <c r="Q1391" s="8" t="s">
        <v>50</v>
      </c>
      <c r="R1391" s="11" t="n">
        <v>0.027</v>
      </c>
      <c r="S1391" s="8" t="s">
        <v>58</v>
      </c>
      <c r="T1391" s="11" t="n">
        <v>148</v>
      </c>
      <c r="U1391" s="8" t="s">
        <v>58</v>
      </c>
      <c r="V1391" s="11" t="n">
        <v>5.74</v>
      </c>
      <c r="W1391" s="11" t="n">
        <v>7.21</v>
      </c>
      <c r="X1391" s="11" t="n">
        <v>8.2</v>
      </c>
      <c r="Y1391" s="11" t="n">
        <v>10.3</v>
      </c>
      <c r="Z1391" s="11" t="n">
        <v>2.44</v>
      </c>
      <c r="AA1391" s="8" t="s">
        <v>58</v>
      </c>
      <c r="AB1391" s="5" t="n">
        <f aca="false">IF(C1391='[1]Pesos dos Critérios'!$V$3,'[1]Pesos dos Critérios'!$V$10,IF(Planilha1!C1391='[1]Pesos dos Critérios'!$W$3,'[1]Pesos dos Critérios'!$W$10,IF(Planilha1!C1391='[1]Pesos dos Critérios'!$X$3,'[1]Pesos dos Critérios'!$X$10,IF(Planilha1!C1391='[1]Pesos dos Critérios'!$Y$3,'[1]Pesos dos Critérios'!$Y$10,'[1]Pesos dos Critérios'!$Z$10))))</f>
        <v>0.0218518518518519</v>
      </c>
      <c r="AC1391" s="5" t="n">
        <f aca="false">IF(H1391=1,'[1]Pesos dos Critérios'!$AD$10,IF(Planilha1!H1391=2,'[1]Pesos dos Critérios'!$AE$10,IF(Planilha1!H1391=3,'[1]Pesos dos Critérios'!$AF$10,IF(Planilha1!H1391=4,'[1]Pesos dos Critérios'!$AG$10,'[1]Pesos dos Critérios'!$AH$10))))</f>
        <v>0.0273809523809524</v>
      </c>
      <c r="AD1391" s="5" t="n">
        <f aca="false">IF(J1391='[1]Pesos dos Critérios'!$AA$3,'[1]Pesos dos Critérios'!$AA$10,IF(Planilha1!J1391='[1]Pesos dos Critérios'!$AB$3,'[1]Pesos dos Critérios'!$AB$10,'[1]Pesos dos Critérios'!$AC$10))</f>
        <v>0.037037037037037</v>
      </c>
      <c r="AE1391" s="5" t="n">
        <f aca="false">IF(O1391="Intervalo 1",'[1]Pesos dos Critérios'!$J$10,IF(Planilha1!O1391="Intervalo 2",'[1]Pesos dos Critérios'!$K$10,IF(Planilha1!O1391="Intervalo 3",'[1]Pesos dos Critérios'!$L$10,'[1]Pesos dos Critérios'!$M$10)))</f>
        <v>0.0187830687830688</v>
      </c>
      <c r="AF1391" s="5" t="n">
        <f aca="false">IF(Q1391="Intervalo 1",'[1]Pesos dos Critérios'!$B$10,IF(Q1391="Intervalo 2",'[1]Pesos dos Critérios'!$C$10,IF(Q1391="Intervalo 3",'[1]Pesos dos Critérios'!$D$10,'[1]Pesos dos Critérios'!$E$10)))</f>
        <v>0.00850049898450227</v>
      </c>
      <c r="AG1391" s="5" t="n">
        <f aca="false">IF(S1391="Intervalo 1",'[1]Pesos dos Critérios'!$F$10,IF(S1391="Intervalo 2",'[1]Pesos dos Critérios'!$G$10,IF(S1391="Intervalo 3",'[1]Pesos dos Critérios'!$H$10,'[1]Pesos dos Critérios'!$I$10)))</f>
        <v>0.0255809731299927</v>
      </c>
      <c r="AH1391" s="5" t="n">
        <f aca="false">IF(U1391="Intervalo 1",'[1]Pesos dos Critérios'!$N$10,IF(U1391="Intervalo 2",'[1]Pesos dos Critérios'!$O$10,IF(U1391="Intervalo 3",'[1]Pesos dos Critérios'!$P$10,'[1]Pesos dos Critérios'!$Q$10)))</f>
        <v>0.0273809523809524</v>
      </c>
      <c r="AI1391" s="5" t="n">
        <f aca="false">IF(AA1391="Intervalo 1",'[1]Pesos dos Critérios'!$R$10,IF(AA1391="Intervalo 2",'[1]Pesos dos Critérios'!$S$10,IF(AA1391="Intervalo 3",'[1]Pesos dos Critérios'!$T$10,'[1]Pesos dos Critérios'!$U$10)))</f>
        <v>0.0547619047619048</v>
      </c>
      <c r="AJ1391" s="5" t="n">
        <f aca="false">SUM(AB1391:AI1391)</f>
        <v>0.221277239310262</v>
      </c>
      <c r="AK1391" s="5" t="n">
        <v>1390</v>
      </c>
      <c r="AM1391" s="1" t="s">
        <v>96</v>
      </c>
    </row>
    <row r="1392" customFormat="false" ht="12.8" hidden="false" customHeight="true" outlineLevel="0" collapsed="false">
      <c r="A1392" s="7" t="n">
        <v>2015</v>
      </c>
      <c r="B1392" s="7" t="s">
        <v>686</v>
      </c>
      <c r="C1392" s="8" t="s">
        <v>205</v>
      </c>
      <c r="D1392" s="7" t="s">
        <v>320</v>
      </c>
      <c r="E1392" s="7" t="s">
        <v>321</v>
      </c>
      <c r="F1392" s="7" t="s">
        <v>560</v>
      </c>
      <c r="G1392" s="7" t="s">
        <v>224</v>
      </c>
      <c r="H1392" s="9" t="n">
        <v>2</v>
      </c>
      <c r="I1392" s="7" t="s">
        <v>219</v>
      </c>
      <c r="J1392" s="8" t="s">
        <v>86</v>
      </c>
      <c r="K1392" s="10" t="s">
        <v>46</v>
      </c>
      <c r="L1392" s="10" t="s">
        <v>47</v>
      </c>
      <c r="M1392" s="10" t="s">
        <v>48</v>
      </c>
      <c r="N1392" s="10" t="n">
        <v>0.041</v>
      </c>
      <c r="O1392" s="9" t="s">
        <v>50</v>
      </c>
      <c r="P1392" s="11" t="n">
        <v>0.628</v>
      </c>
      <c r="Q1392" s="8" t="s">
        <v>50</v>
      </c>
      <c r="R1392" s="11" t="n">
        <v>0.004</v>
      </c>
      <c r="S1392" s="8" t="s">
        <v>49</v>
      </c>
      <c r="T1392" s="11" t="n">
        <v>140</v>
      </c>
      <c r="U1392" s="8" t="s">
        <v>58</v>
      </c>
      <c r="V1392" s="11" t="n">
        <v>6.37</v>
      </c>
      <c r="W1392" s="11" t="n">
        <v>7.42</v>
      </c>
      <c r="X1392" s="11" t="n">
        <v>9.1</v>
      </c>
      <c r="Y1392" s="11" t="n">
        <v>10.6</v>
      </c>
      <c r="Z1392" s="11" t="n">
        <v>2.27</v>
      </c>
      <c r="AA1392" s="8" t="s">
        <v>58</v>
      </c>
      <c r="AB1392" s="5" t="n">
        <f aca="false">IF(C1392='[1]Pesos dos Critérios'!$V$3,'[1]Pesos dos Critérios'!$V$10,IF(Planilha1!C1392='[1]Pesos dos Critérios'!$W$3,'[1]Pesos dos Critérios'!$W$10,IF(Planilha1!C1392='[1]Pesos dos Critérios'!$X$3,'[1]Pesos dos Critérios'!$X$10,IF(Planilha1!C1392='[1]Pesos dos Critérios'!$Y$3,'[1]Pesos dos Critérios'!$Y$10,'[1]Pesos dos Critérios'!$Z$10))))</f>
        <v>0.0218518518518519</v>
      </c>
      <c r="AC1392" s="5" t="n">
        <f aca="false">IF(H1392=1,'[1]Pesos dos Critérios'!$AD$10,IF(Planilha1!H1392=2,'[1]Pesos dos Critérios'!$AE$10,IF(Planilha1!H1392=3,'[1]Pesos dos Critérios'!$AF$10,IF(Planilha1!H1392=4,'[1]Pesos dos Critérios'!$AG$10,'[1]Pesos dos Critérios'!$AH$10))))</f>
        <v>0.0273809523809524</v>
      </c>
      <c r="AD1392" s="5" t="n">
        <f aca="false">IF(J1392='[1]Pesos dos Critérios'!$AA$3,'[1]Pesos dos Critérios'!$AA$10,IF(Planilha1!J1392='[1]Pesos dos Critérios'!$AB$3,'[1]Pesos dos Critérios'!$AB$10,'[1]Pesos dos Critérios'!$AC$10))</f>
        <v>0.037037037037037</v>
      </c>
      <c r="AE1392" s="5" t="n">
        <f aca="false">IF(O1392="Intervalo 1",'[1]Pesos dos Critérios'!$J$10,IF(Planilha1!O1392="Intervalo 2",'[1]Pesos dos Critérios'!$K$10,IF(Planilha1!O1392="Intervalo 3",'[1]Pesos dos Critérios'!$L$10,'[1]Pesos dos Critérios'!$M$10)))</f>
        <v>0.0187830687830688</v>
      </c>
      <c r="AF1392" s="5" t="n">
        <f aca="false">IF(Q1392="Intervalo 1",'[1]Pesos dos Critérios'!$B$10,IF(Q1392="Intervalo 2",'[1]Pesos dos Critérios'!$C$10,IF(Q1392="Intervalo 3",'[1]Pesos dos Critérios'!$D$10,'[1]Pesos dos Critérios'!$E$10)))</f>
        <v>0.00850049898450227</v>
      </c>
      <c r="AG1392" s="5" t="n">
        <f aca="false">IF(S1392="Intervalo 1",'[1]Pesos dos Critérios'!$F$10,IF(S1392="Intervalo 2",'[1]Pesos dos Critérios'!$G$10,IF(S1392="Intervalo 3",'[1]Pesos dos Critérios'!$H$10,'[1]Pesos dos Critérios'!$I$10)))</f>
        <v>0.0397421931735657</v>
      </c>
      <c r="AH1392" s="5" t="n">
        <f aca="false">IF(U1392="Intervalo 1",'[1]Pesos dos Critérios'!$N$10,IF(U1392="Intervalo 2",'[1]Pesos dos Critérios'!$O$10,IF(U1392="Intervalo 3",'[1]Pesos dos Critérios'!$P$10,'[1]Pesos dos Critérios'!$Q$10)))</f>
        <v>0.0273809523809524</v>
      </c>
      <c r="AI1392" s="5" t="n">
        <f aca="false">IF(AA1392="Intervalo 1",'[1]Pesos dos Critérios'!$R$10,IF(AA1392="Intervalo 2",'[1]Pesos dos Critérios'!$S$10,IF(AA1392="Intervalo 3",'[1]Pesos dos Critérios'!$T$10,'[1]Pesos dos Critérios'!$U$10)))</f>
        <v>0.0547619047619048</v>
      </c>
      <c r="AJ1392" s="5" t="n">
        <f aca="false">SUM(AB1392:AI1392)</f>
        <v>0.235438459353835</v>
      </c>
      <c r="AK1392" s="5" t="n">
        <v>1391</v>
      </c>
      <c r="AM1392" s="1" t="s">
        <v>60</v>
      </c>
    </row>
    <row r="1393" customFormat="false" ht="12.8" hidden="false" customHeight="true" outlineLevel="0" collapsed="false">
      <c r="A1393" s="7" t="n">
        <v>2015</v>
      </c>
      <c r="B1393" s="7" t="s">
        <v>686</v>
      </c>
      <c r="C1393" s="8" t="s">
        <v>205</v>
      </c>
      <c r="D1393" s="7" t="s">
        <v>102</v>
      </c>
      <c r="E1393" s="7" t="s">
        <v>326</v>
      </c>
      <c r="F1393" s="7" t="s">
        <v>957</v>
      </c>
      <c r="G1393" s="7" t="s">
        <v>224</v>
      </c>
      <c r="H1393" s="9" t="n">
        <v>2</v>
      </c>
      <c r="I1393" s="7" t="s">
        <v>219</v>
      </c>
      <c r="J1393" s="8" t="s">
        <v>86</v>
      </c>
      <c r="K1393" s="10" t="s">
        <v>46</v>
      </c>
      <c r="L1393" s="10" t="s">
        <v>83</v>
      </c>
      <c r="M1393" s="10" t="s">
        <v>56</v>
      </c>
      <c r="N1393" s="10" t="n">
        <v>0.025</v>
      </c>
      <c r="O1393" s="9" t="s">
        <v>58</v>
      </c>
      <c r="P1393" s="11" t="n">
        <v>0.265</v>
      </c>
      <c r="Q1393" s="8" t="s">
        <v>57</v>
      </c>
      <c r="R1393" s="11" t="n">
        <v>0.008</v>
      </c>
      <c r="S1393" s="8" t="s">
        <v>49</v>
      </c>
      <c r="T1393" s="11" t="n">
        <v>120</v>
      </c>
      <c r="U1393" s="8" t="s">
        <v>57</v>
      </c>
      <c r="V1393" s="11" t="n">
        <v>6.9</v>
      </c>
      <c r="W1393" s="11" t="n">
        <v>9.1</v>
      </c>
      <c r="X1393" s="11" t="n">
        <v>10.2</v>
      </c>
      <c r="Y1393" s="11" t="n">
        <v>12.9</v>
      </c>
      <c r="Z1393" s="11" t="n">
        <v>1.95</v>
      </c>
      <c r="AA1393" s="8" t="s">
        <v>57</v>
      </c>
      <c r="AB1393" s="5" t="n">
        <f aca="false">IF(C1393='[1]Pesos dos Critérios'!$V$3,'[1]Pesos dos Critérios'!$V$10,IF(Planilha1!C1393='[1]Pesos dos Critérios'!$W$3,'[1]Pesos dos Critérios'!$W$10,IF(Planilha1!C1393='[1]Pesos dos Critérios'!$X$3,'[1]Pesos dos Critérios'!$X$10,IF(Planilha1!C1393='[1]Pesos dos Critérios'!$Y$3,'[1]Pesos dos Critérios'!$Y$10,'[1]Pesos dos Critérios'!$Z$10))))</f>
        <v>0.0218518518518519</v>
      </c>
      <c r="AC1393" s="5" t="n">
        <f aca="false">IF(H1393=1,'[1]Pesos dos Critérios'!$AD$10,IF(Planilha1!H1393=2,'[1]Pesos dos Critérios'!$AE$10,IF(Planilha1!H1393=3,'[1]Pesos dos Critérios'!$AF$10,IF(Planilha1!H1393=4,'[1]Pesos dos Critérios'!$AG$10,'[1]Pesos dos Critérios'!$AH$10))))</f>
        <v>0.0273809523809524</v>
      </c>
      <c r="AD1393" s="5" t="n">
        <f aca="false">IF(J1393='[1]Pesos dos Critérios'!$AA$3,'[1]Pesos dos Critérios'!$AA$10,IF(Planilha1!J1393='[1]Pesos dos Critérios'!$AB$3,'[1]Pesos dos Critérios'!$AB$10,'[1]Pesos dos Critérios'!$AC$10))</f>
        <v>0.037037037037037</v>
      </c>
      <c r="AE1393" s="5" t="n">
        <f aca="false">IF(O1393="Intervalo 1",'[1]Pesos dos Critérios'!$J$10,IF(Planilha1!O1393="Intervalo 2",'[1]Pesos dos Critérios'!$K$10,IF(Planilha1!O1393="Intervalo 3",'[1]Pesos dos Critérios'!$L$10,'[1]Pesos dos Critérios'!$M$10)))</f>
        <v>0.0227513227513227</v>
      </c>
      <c r="AF1393" s="5" t="n">
        <f aca="false">IF(Q1393="Intervalo 1",'[1]Pesos dos Critérios'!$B$10,IF(Q1393="Intervalo 2",'[1]Pesos dos Critérios'!$C$10,IF(Q1393="Intervalo 3",'[1]Pesos dos Critérios'!$D$10,'[1]Pesos dos Critérios'!$E$10)))</f>
        <v>0.0284015668347088</v>
      </c>
      <c r="AG1393" s="5" t="n">
        <f aca="false">IF(S1393="Intervalo 1",'[1]Pesos dos Critérios'!$F$10,IF(S1393="Intervalo 2",'[1]Pesos dos Critérios'!$G$10,IF(S1393="Intervalo 3",'[1]Pesos dos Critérios'!$H$10,'[1]Pesos dos Critérios'!$I$10)))</f>
        <v>0.0397421931735657</v>
      </c>
      <c r="AH1393" s="5" t="n">
        <f aca="false">IF(U1393="Intervalo 1",'[1]Pesos dos Critérios'!$N$10,IF(U1393="Intervalo 2",'[1]Pesos dos Critérios'!$O$10,IF(U1393="Intervalo 3",'[1]Pesos dos Critérios'!$P$10,'[1]Pesos dos Critérios'!$Q$10)))</f>
        <v>0.0273809523809524</v>
      </c>
      <c r="AI1393" s="5" t="n">
        <f aca="false">IF(AA1393="Intervalo 1",'[1]Pesos dos Critérios'!$R$10,IF(AA1393="Intervalo 2",'[1]Pesos dos Critérios'!$S$10,IF(AA1393="Intervalo 3",'[1]Pesos dos Critérios'!$T$10,'[1]Pesos dos Critérios'!$U$10)))</f>
        <v>0.0547619047619048</v>
      </c>
      <c r="AJ1393" s="5" t="n">
        <f aca="false">SUM(AB1393:AI1393)</f>
        <v>0.259307781172296</v>
      </c>
      <c r="AK1393" s="5" t="n">
        <v>1392</v>
      </c>
      <c r="AM1393" s="1" t="s">
        <v>52</v>
      </c>
    </row>
    <row r="1394" customFormat="false" ht="12.8" hidden="false" customHeight="true" outlineLevel="0" collapsed="false">
      <c r="A1394" s="7" t="n">
        <v>2015</v>
      </c>
      <c r="B1394" s="7" t="s">
        <v>686</v>
      </c>
      <c r="C1394" s="8" t="s">
        <v>205</v>
      </c>
      <c r="D1394" s="7" t="s">
        <v>102</v>
      </c>
      <c r="E1394" s="7" t="s">
        <v>326</v>
      </c>
      <c r="F1394" s="7" t="s">
        <v>958</v>
      </c>
      <c r="G1394" s="7" t="s">
        <v>224</v>
      </c>
      <c r="H1394" s="9" t="n">
        <v>2</v>
      </c>
      <c r="I1394" s="7" t="s">
        <v>219</v>
      </c>
      <c r="J1394" s="8" t="s">
        <v>86</v>
      </c>
      <c r="K1394" s="10" t="s">
        <v>46</v>
      </c>
      <c r="L1394" s="10" t="s">
        <v>83</v>
      </c>
      <c r="M1394" s="10" t="s">
        <v>56</v>
      </c>
      <c r="N1394" s="10" t="n">
        <v>0.025</v>
      </c>
      <c r="O1394" s="9" t="s">
        <v>58</v>
      </c>
      <c r="P1394" s="11" t="n">
        <v>0.265</v>
      </c>
      <c r="Q1394" s="8" t="s">
        <v>57</v>
      </c>
      <c r="R1394" s="11" t="n">
        <v>0.008</v>
      </c>
      <c r="S1394" s="8" t="s">
        <v>49</v>
      </c>
      <c r="T1394" s="11" t="n">
        <v>120</v>
      </c>
      <c r="U1394" s="8" t="s">
        <v>57</v>
      </c>
      <c r="V1394" s="11" t="n">
        <v>6.9</v>
      </c>
      <c r="W1394" s="11" t="n">
        <v>9.1</v>
      </c>
      <c r="X1394" s="11" t="n">
        <v>10.2</v>
      </c>
      <c r="Y1394" s="11" t="n">
        <v>12.9</v>
      </c>
      <c r="Z1394" s="11" t="n">
        <v>1.95</v>
      </c>
      <c r="AA1394" s="8" t="s">
        <v>57</v>
      </c>
      <c r="AB1394" s="5" t="n">
        <f aca="false">IF(C1394='[1]Pesos dos Critérios'!$V$3,'[1]Pesos dos Critérios'!$V$10,IF(Planilha1!C1394='[1]Pesos dos Critérios'!$W$3,'[1]Pesos dos Critérios'!$W$10,IF(Planilha1!C1394='[1]Pesos dos Critérios'!$X$3,'[1]Pesos dos Critérios'!$X$10,IF(Planilha1!C1394='[1]Pesos dos Critérios'!$Y$3,'[1]Pesos dos Critérios'!$Y$10,'[1]Pesos dos Critérios'!$Z$10))))</f>
        <v>0.0218518518518519</v>
      </c>
      <c r="AC1394" s="5" t="n">
        <f aca="false">IF(H1394=1,'[1]Pesos dos Critérios'!$AD$10,IF(Planilha1!H1394=2,'[1]Pesos dos Critérios'!$AE$10,IF(Planilha1!H1394=3,'[1]Pesos dos Critérios'!$AF$10,IF(Planilha1!H1394=4,'[1]Pesos dos Critérios'!$AG$10,'[1]Pesos dos Critérios'!$AH$10))))</f>
        <v>0.0273809523809524</v>
      </c>
      <c r="AD1394" s="5" t="n">
        <f aca="false">IF(J1394='[1]Pesos dos Critérios'!$AA$3,'[1]Pesos dos Critérios'!$AA$10,IF(Planilha1!J1394='[1]Pesos dos Critérios'!$AB$3,'[1]Pesos dos Critérios'!$AB$10,'[1]Pesos dos Critérios'!$AC$10))</f>
        <v>0.037037037037037</v>
      </c>
      <c r="AE1394" s="5" t="n">
        <f aca="false">IF(O1394="Intervalo 1",'[1]Pesos dos Critérios'!$J$10,IF(Planilha1!O1394="Intervalo 2",'[1]Pesos dos Critérios'!$K$10,IF(Planilha1!O1394="Intervalo 3",'[1]Pesos dos Critérios'!$L$10,'[1]Pesos dos Critérios'!$M$10)))</f>
        <v>0.0227513227513227</v>
      </c>
      <c r="AF1394" s="5" t="n">
        <f aca="false">IF(Q1394="Intervalo 1",'[1]Pesos dos Critérios'!$B$10,IF(Q1394="Intervalo 2",'[1]Pesos dos Critérios'!$C$10,IF(Q1394="Intervalo 3",'[1]Pesos dos Critérios'!$D$10,'[1]Pesos dos Critérios'!$E$10)))</f>
        <v>0.0284015668347088</v>
      </c>
      <c r="AG1394" s="5" t="n">
        <f aca="false">IF(S1394="Intervalo 1",'[1]Pesos dos Critérios'!$F$10,IF(S1394="Intervalo 2",'[1]Pesos dos Critérios'!$G$10,IF(S1394="Intervalo 3",'[1]Pesos dos Critérios'!$H$10,'[1]Pesos dos Critérios'!$I$10)))</f>
        <v>0.0397421931735657</v>
      </c>
      <c r="AH1394" s="5" t="n">
        <f aca="false">IF(U1394="Intervalo 1",'[1]Pesos dos Critérios'!$N$10,IF(U1394="Intervalo 2",'[1]Pesos dos Critérios'!$O$10,IF(U1394="Intervalo 3",'[1]Pesos dos Critérios'!$P$10,'[1]Pesos dos Critérios'!$Q$10)))</f>
        <v>0.0273809523809524</v>
      </c>
      <c r="AI1394" s="5" t="n">
        <f aca="false">IF(AA1394="Intervalo 1",'[1]Pesos dos Critérios'!$R$10,IF(AA1394="Intervalo 2",'[1]Pesos dos Critérios'!$S$10,IF(AA1394="Intervalo 3",'[1]Pesos dos Critérios'!$T$10,'[1]Pesos dos Critérios'!$U$10)))</f>
        <v>0.0547619047619048</v>
      </c>
      <c r="AJ1394" s="5" t="n">
        <f aca="false">SUM(AB1394:AI1394)</f>
        <v>0.259307781172296</v>
      </c>
      <c r="AK1394" s="5" t="n">
        <v>1393</v>
      </c>
      <c r="AM1394" s="1" t="s">
        <v>52</v>
      </c>
    </row>
    <row r="1395" customFormat="false" ht="12.8" hidden="false" customHeight="true" outlineLevel="0" collapsed="false">
      <c r="A1395" s="7" t="n">
        <v>2015</v>
      </c>
      <c r="B1395" s="7" t="s">
        <v>686</v>
      </c>
      <c r="C1395" s="8" t="s">
        <v>205</v>
      </c>
      <c r="D1395" s="7" t="s">
        <v>102</v>
      </c>
      <c r="E1395" s="7" t="s">
        <v>326</v>
      </c>
      <c r="F1395" s="7" t="s">
        <v>334</v>
      </c>
      <c r="G1395" s="7" t="s">
        <v>224</v>
      </c>
      <c r="H1395" s="9" t="n">
        <v>2</v>
      </c>
      <c r="I1395" s="7" t="s">
        <v>219</v>
      </c>
      <c r="J1395" s="8" t="s">
        <v>86</v>
      </c>
      <c r="K1395" s="10" t="s">
        <v>46</v>
      </c>
      <c r="L1395" s="10" t="s">
        <v>83</v>
      </c>
      <c r="M1395" s="10" t="s">
        <v>56</v>
      </c>
      <c r="N1395" s="10" t="n">
        <v>0.025</v>
      </c>
      <c r="O1395" s="9" t="s">
        <v>58</v>
      </c>
      <c r="P1395" s="11" t="n">
        <v>0.265</v>
      </c>
      <c r="Q1395" s="8" t="s">
        <v>57</v>
      </c>
      <c r="R1395" s="11" t="n">
        <v>0.008</v>
      </c>
      <c r="S1395" s="8" t="s">
        <v>49</v>
      </c>
      <c r="T1395" s="11" t="n">
        <v>120</v>
      </c>
      <c r="U1395" s="8" t="s">
        <v>57</v>
      </c>
      <c r="V1395" s="11" t="n">
        <v>6.9</v>
      </c>
      <c r="W1395" s="11" t="n">
        <v>9.1</v>
      </c>
      <c r="X1395" s="11" t="n">
        <v>10.2</v>
      </c>
      <c r="Y1395" s="11" t="n">
        <v>12.9</v>
      </c>
      <c r="Z1395" s="11" t="n">
        <v>1.95</v>
      </c>
      <c r="AA1395" s="8" t="s">
        <v>57</v>
      </c>
      <c r="AB1395" s="5" t="n">
        <f aca="false">IF(C1395='[1]Pesos dos Critérios'!$V$3,'[1]Pesos dos Critérios'!$V$10,IF(Planilha1!C1395='[1]Pesos dos Critérios'!$W$3,'[1]Pesos dos Critérios'!$W$10,IF(Planilha1!C1395='[1]Pesos dos Critérios'!$X$3,'[1]Pesos dos Critérios'!$X$10,IF(Planilha1!C1395='[1]Pesos dos Critérios'!$Y$3,'[1]Pesos dos Critérios'!$Y$10,'[1]Pesos dos Critérios'!$Z$10))))</f>
        <v>0.0218518518518519</v>
      </c>
      <c r="AC1395" s="5" t="n">
        <f aca="false">IF(H1395=1,'[1]Pesos dos Critérios'!$AD$10,IF(Planilha1!H1395=2,'[1]Pesos dos Critérios'!$AE$10,IF(Planilha1!H1395=3,'[1]Pesos dos Critérios'!$AF$10,IF(Planilha1!H1395=4,'[1]Pesos dos Critérios'!$AG$10,'[1]Pesos dos Critérios'!$AH$10))))</f>
        <v>0.0273809523809524</v>
      </c>
      <c r="AD1395" s="5" t="n">
        <f aca="false">IF(J1395='[1]Pesos dos Critérios'!$AA$3,'[1]Pesos dos Critérios'!$AA$10,IF(Planilha1!J1395='[1]Pesos dos Critérios'!$AB$3,'[1]Pesos dos Critérios'!$AB$10,'[1]Pesos dos Critérios'!$AC$10))</f>
        <v>0.037037037037037</v>
      </c>
      <c r="AE1395" s="5" t="n">
        <f aca="false">IF(O1395="Intervalo 1",'[1]Pesos dos Critérios'!$J$10,IF(Planilha1!O1395="Intervalo 2",'[1]Pesos dos Critérios'!$K$10,IF(Planilha1!O1395="Intervalo 3",'[1]Pesos dos Critérios'!$L$10,'[1]Pesos dos Critérios'!$M$10)))</f>
        <v>0.0227513227513227</v>
      </c>
      <c r="AF1395" s="5" t="n">
        <f aca="false">IF(Q1395="Intervalo 1",'[1]Pesos dos Critérios'!$B$10,IF(Q1395="Intervalo 2",'[1]Pesos dos Critérios'!$C$10,IF(Q1395="Intervalo 3",'[1]Pesos dos Critérios'!$D$10,'[1]Pesos dos Critérios'!$E$10)))</f>
        <v>0.0284015668347088</v>
      </c>
      <c r="AG1395" s="5" t="n">
        <f aca="false">IF(S1395="Intervalo 1",'[1]Pesos dos Critérios'!$F$10,IF(S1395="Intervalo 2",'[1]Pesos dos Critérios'!$G$10,IF(S1395="Intervalo 3",'[1]Pesos dos Critérios'!$H$10,'[1]Pesos dos Critérios'!$I$10)))</f>
        <v>0.0397421931735657</v>
      </c>
      <c r="AH1395" s="5" t="n">
        <f aca="false">IF(U1395="Intervalo 1",'[1]Pesos dos Critérios'!$N$10,IF(U1395="Intervalo 2",'[1]Pesos dos Critérios'!$O$10,IF(U1395="Intervalo 3",'[1]Pesos dos Critérios'!$P$10,'[1]Pesos dos Critérios'!$Q$10)))</f>
        <v>0.0273809523809524</v>
      </c>
      <c r="AI1395" s="5" t="n">
        <f aca="false">IF(AA1395="Intervalo 1",'[1]Pesos dos Critérios'!$R$10,IF(AA1395="Intervalo 2",'[1]Pesos dos Critérios'!$S$10,IF(AA1395="Intervalo 3",'[1]Pesos dos Critérios'!$T$10,'[1]Pesos dos Critérios'!$U$10)))</f>
        <v>0.0547619047619048</v>
      </c>
      <c r="AJ1395" s="5" t="n">
        <f aca="false">SUM(AB1395:AI1395)</f>
        <v>0.259307781172296</v>
      </c>
      <c r="AK1395" s="5" t="n">
        <v>1394</v>
      </c>
      <c r="AM1395" s="1" t="s">
        <v>52</v>
      </c>
    </row>
    <row r="1396" customFormat="false" ht="12.8" hidden="false" customHeight="true" outlineLevel="0" collapsed="false">
      <c r="A1396" s="7" t="n">
        <v>2015</v>
      </c>
      <c r="B1396" s="7" t="s">
        <v>686</v>
      </c>
      <c r="C1396" s="8" t="s">
        <v>205</v>
      </c>
      <c r="D1396" s="7" t="s">
        <v>102</v>
      </c>
      <c r="E1396" s="7" t="s">
        <v>959</v>
      </c>
      <c r="F1396" s="7" t="s">
        <v>46</v>
      </c>
      <c r="G1396" s="7" t="s">
        <v>224</v>
      </c>
      <c r="H1396" s="9" t="n">
        <v>2</v>
      </c>
      <c r="I1396" s="7" t="s">
        <v>126</v>
      </c>
      <c r="J1396" s="8" t="s">
        <v>45</v>
      </c>
      <c r="K1396" s="10" t="s">
        <v>46</v>
      </c>
      <c r="L1396" s="10" t="s">
        <v>83</v>
      </c>
      <c r="M1396" s="10" t="s">
        <v>56</v>
      </c>
      <c r="N1396" s="10" t="n">
        <v>0.028</v>
      </c>
      <c r="O1396" s="9" t="s">
        <v>50</v>
      </c>
      <c r="P1396" s="11" t="n">
        <v>0.448</v>
      </c>
      <c r="Q1396" s="8" t="s">
        <v>50</v>
      </c>
      <c r="R1396" s="11" t="n">
        <v>0.016</v>
      </c>
      <c r="S1396" s="8" t="s">
        <v>57</v>
      </c>
      <c r="T1396" s="11" t="n">
        <v>117</v>
      </c>
      <c r="U1396" s="8" t="s">
        <v>57</v>
      </c>
      <c r="V1396" s="11" t="n">
        <v>7.2</v>
      </c>
      <c r="W1396" s="11" t="n">
        <v>8.7</v>
      </c>
      <c r="X1396" s="11" t="n">
        <v>10.5</v>
      </c>
      <c r="Y1396" s="11" t="n">
        <v>12.9</v>
      </c>
      <c r="Z1396" s="11" t="n">
        <v>1.92</v>
      </c>
      <c r="AA1396" s="8" t="s">
        <v>57</v>
      </c>
      <c r="AB1396" s="5" t="n">
        <f aca="false">IF(C1396='[1]Pesos dos Critérios'!$V$3,'[1]Pesos dos Critérios'!$V$10,IF(Planilha1!C1396='[1]Pesos dos Critérios'!$W$3,'[1]Pesos dos Critérios'!$W$10,IF(Planilha1!C1396='[1]Pesos dos Critérios'!$X$3,'[1]Pesos dos Critérios'!$X$10,IF(Planilha1!C1396='[1]Pesos dos Critérios'!$Y$3,'[1]Pesos dos Critérios'!$Y$10,'[1]Pesos dos Critérios'!$Z$10))))</f>
        <v>0.0218518518518519</v>
      </c>
      <c r="AC1396" s="5" t="n">
        <f aca="false">IF(H1396=1,'[1]Pesos dos Critérios'!$AD$10,IF(Planilha1!H1396=2,'[1]Pesos dos Critérios'!$AE$10,IF(Planilha1!H1396=3,'[1]Pesos dos Critérios'!$AF$10,IF(Planilha1!H1396=4,'[1]Pesos dos Critérios'!$AG$10,'[1]Pesos dos Critérios'!$AH$10))))</f>
        <v>0.0273809523809524</v>
      </c>
      <c r="AD1396" s="5" t="n">
        <f aca="false">IF(J1396='[1]Pesos dos Critérios'!$AA$3,'[1]Pesos dos Critérios'!$AA$10,IF(Planilha1!J1396='[1]Pesos dos Critérios'!$AB$3,'[1]Pesos dos Critérios'!$AB$10,'[1]Pesos dos Critérios'!$AC$10))</f>
        <v>0.037037037037037</v>
      </c>
      <c r="AE1396" s="5" t="n">
        <f aca="false">IF(O1396="Intervalo 1",'[1]Pesos dos Critérios'!$J$10,IF(Planilha1!O1396="Intervalo 2",'[1]Pesos dos Critérios'!$K$10,IF(Planilha1!O1396="Intervalo 3",'[1]Pesos dos Critérios'!$L$10,'[1]Pesos dos Critérios'!$M$10)))</f>
        <v>0.0187830687830688</v>
      </c>
      <c r="AF1396" s="5" t="n">
        <f aca="false">IF(Q1396="Intervalo 1",'[1]Pesos dos Critérios'!$B$10,IF(Q1396="Intervalo 2",'[1]Pesos dos Critérios'!$C$10,IF(Q1396="Intervalo 3",'[1]Pesos dos Critérios'!$D$10,'[1]Pesos dos Critérios'!$E$10)))</f>
        <v>0.00850049898450227</v>
      </c>
      <c r="AG1396" s="5" t="n">
        <f aca="false">IF(S1396="Intervalo 1",'[1]Pesos dos Critérios'!$F$10,IF(S1396="Intervalo 2",'[1]Pesos dos Critérios'!$G$10,IF(S1396="Intervalo 3",'[1]Pesos dos Critérios'!$H$10,'[1]Pesos dos Critérios'!$I$10)))</f>
        <v>0.0335693536673929</v>
      </c>
      <c r="AH1396" s="5" t="n">
        <f aca="false">IF(U1396="Intervalo 1",'[1]Pesos dos Critérios'!$N$10,IF(U1396="Intervalo 2",'[1]Pesos dos Critérios'!$O$10,IF(U1396="Intervalo 3",'[1]Pesos dos Critérios'!$P$10,'[1]Pesos dos Critérios'!$Q$10)))</f>
        <v>0.0273809523809524</v>
      </c>
      <c r="AI1396" s="5" t="n">
        <f aca="false">IF(AA1396="Intervalo 1",'[1]Pesos dos Critérios'!$R$10,IF(AA1396="Intervalo 2",'[1]Pesos dos Critérios'!$S$10,IF(AA1396="Intervalo 3",'[1]Pesos dos Critérios'!$T$10,'[1]Pesos dos Critérios'!$U$10)))</f>
        <v>0.0547619047619048</v>
      </c>
      <c r="AJ1396" s="5" t="n">
        <f aca="false">SUM(AB1396:AI1396)</f>
        <v>0.229265619847662</v>
      </c>
      <c r="AK1396" s="5" t="n">
        <v>1395</v>
      </c>
      <c r="AM1396" s="1" t="s">
        <v>96</v>
      </c>
    </row>
    <row r="1397" customFormat="false" ht="12.8" hidden="false" customHeight="true" outlineLevel="0" collapsed="false">
      <c r="A1397" s="7" t="n">
        <v>2015</v>
      </c>
      <c r="B1397" s="7" t="s">
        <v>686</v>
      </c>
      <c r="C1397" s="8" t="s">
        <v>205</v>
      </c>
      <c r="D1397" s="7" t="s">
        <v>106</v>
      </c>
      <c r="E1397" s="7" t="s">
        <v>347</v>
      </c>
      <c r="F1397" s="7" t="s">
        <v>348</v>
      </c>
      <c r="G1397" s="7" t="s">
        <v>224</v>
      </c>
      <c r="H1397" s="9" t="n">
        <v>2</v>
      </c>
      <c r="I1397" s="7" t="s">
        <v>219</v>
      </c>
      <c r="J1397" s="8" t="s">
        <v>86</v>
      </c>
      <c r="K1397" s="10" t="s">
        <v>46</v>
      </c>
      <c r="L1397" s="10" t="s">
        <v>83</v>
      </c>
      <c r="M1397" s="10" t="s">
        <v>56</v>
      </c>
      <c r="N1397" s="10" t="n">
        <v>0.023</v>
      </c>
      <c r="O1397" s="9" t="s">
        <v>58</v>
      </c>
      <c r="P1397" s="11" t="n">
        <v>0.358</v>
      </c>
      <c r="Q1397" s="8" t="s">
        <v>58</v>
      </c>
      <c r="R1397" s="11" t="n">
        <v>0.032</v>
      </c>
      <c r="S1397" s="8" t="s">
        <v>58</v>
      </c>
      <c r="T1397" s="11" t="n">
        <v>140</v>
      </c>
      <c r="U1397" s="8" t="s">
        <v>58</v>
      </c>
      <c r="V1397" s="11" t="n">
        <v>5.9</v>
      </c>
      <c r="W1397" s="11" t="n">
        <v>7.5</v>
      </c>
      <c r="X1397" s="11" t="n">
        <v>8.6</v>
      </c>
      <c r="Y1397" s="11" t="n">
        <v>10.9</v>
      </c>
      <c r="Z1397" s="11" t="n">
        <v>2.33</v>
      </c>
      <c r="AA1397" s="8" t="s">
        <v>58</v>
      </c>
      <c r="AB1397" s="5" t="n">
        <f aca="false">IF(C1397='[1]Pesos dos Critérios'!$V$3,'[1]Pesos dos Critérios'!$V$10,IF(Planilha1!C1397='[1]Pesos dos Critérios'!$W$3,'[1]Pesos dos Critérios'!$W$10,IF(Planilha1!C1397='[1]Pesos dos Critérios'!$X$3,'[1]Pesos dos Critérios'!$X$10,IF(Planilha1!C1397='[1]Pesos dos Critérios'!$Y$3,'[1]Pesos dos Critérios'!$Y$10,'[1]Pesos dos Critérios'!$Z$10))))</f>
        <v>0.0218518518518519</v>
      </c>
      <c r="AC1397" s="5" t="n">
        <f aca="false">IF(H1397=1,'[1]Pesos dos Critérios'!$AD$10,IF(Planilha1!H1397=2,'[1]Pesos dos Critérios'!$AE$10,IF(Planilha1!H1397=3,'[1]Pesos dos Critérios'!$AF$10,IF(Planilha1!H1397=4,'[1]Pesos dos Critérios'!$AG$10,'[1]Pesos dos Critérios'!$AH$10))))</f>
        <v>0.0273809523809524</v>
      </c>
      <c r="AD1397" s="5" t="n">
        <f aca="false">IF(J1397='[1]Pesos dos Critérios'!$AA$3,'[1]Pesos dos Critérios'!$AA$10,IF(Planilha1!J1397='[1]Pesos dos Critérios'!$AB$3,'[1]Pesos dos Critérios'!$AB$10,'[1]Pesos dos Critérios'!$AC$10))</f>
        <v>0.037037037037037</v>
      </c>
      <c r="AE1397" s="5" t="n">
        <f aca="false">IF(O1397="Intervalo 1",'[1]Pesos dos Critérios'!$J$10,IF(Planilha1!O1397="Intervalo 2",'[1]Pesos dos Critérios'!$K$10,IF(Planilha1!O1397="Intervalo 3",'[1]Pesos dos Critérios'!$L$10,'[1]Pesos dos Critérios'!$M$10)))</f>
        <v>0.0227513227513227</v>
      </c>
      <c r="AF1397" s="5" t="n">
        <f aca="false">IF(Q1397="Intervalo 1",'[1]Pesos dos Critérios'!$B$10,IF(Q1397="Intervalo 2",'[1]Pesos dos Critérios'!$C$10,IF(Q1397="Intervalo 3",'[1]Pesos dos Critérios'!$D$10,'[1]Pesos dos Critérios'!$E$10)))</f>
        <v>0.0152691594857304</v>
      </c>
      <c r="AG1397" s="5" t="n">
        <f aca="false">IF(S1397="Intervalo 1",'[1]Pesos dos Critérios'!$F$10,IF(S1397="Intervalo 2",'[1]Pesos dos Critérios'!$G$10,IF(S1397="Intervalo 3",'[1]Pesos dos Critérios'!$H$10,'[1]Pesos dos Critérios'!$I$10)))</f>
        <v>0.0255809731299927</v>
      </c>
      <c r="AH1397" s="5" t="n">
        <f aca="false">IF(U1397="Intervalo 1",'[1]Pesos dos Critérios'!$N$10,IF(U1397="Intervalo 2",'[1]Pesos dos Critérios'!$O$10,IF(U1397="Intervalo 3",'[1]Pesos dos Critérios'!$P$10,'[1]Pesos dos Critérios'!$Q$10)))</f>
        <v>0.0273809523809524</v>
      </c>
      <c r="AI1397" s="5" t="n">
        <f aca="false">IF(AA1397="Intervalo 1",'[1]Pesos dos Critérios'!$R$10,IF(AA1397="Intervalo 2",'[1]Pesos dos Critérios'!$S$10,IF(AA1397="Intervalo 3",'[1]Pesos dos Critérios'!$T$10,'[1]Pesos dos Critérios'!$U$10)))</f>
        <v>0.0547619047619048</v>
      </c>
      <c r="AJ1397" s="5" t="n">
        <f aca="false">SUM(AB1397:AI1397)</f>
        <v>0.232014153779744</v>
      </c>
      <c r="AK1397" s="5" t="n">
        <v>1396</v>
      </c>
      <c r="AM1397" s="1" t="s">
        <v>96</v>
      </c>
    </row>
    <row r="1398" customFormat="false" ht="12.8" hidden="false" customHeight="true" outlineLevel="0" collapsed="false">
      <c r="A1398" s="7" t="n">
        <v>2015</v>
      </c>
      <c r="B1398" s="7" t="s">
        <v>686</v>
      </c>
      <c r="C1398" s="8" t="s">
        <v>205</v>
      </c>
      <c r="D1398" s="7" t="s">
        <v>106</v>
      </c>
      <c r="E1398" s="7" t="s">
        <v>347</v>
      </c>
      <c r="F1398" s="7" t="s">
        <v>174</v>
      </c>
      <c r="G1398" s="7" t="s">
        <v>224</v>
      </c>
      <c r="H1398" s="9" t="n">
        <v>2</v>
      </c>
      <c r="I1398" s="7" t="s">
        <v>219</v>
      </c>
      <c r="J1398" s="8" t="s">
        <v>86</v>
      </c>
      <c r="K1398" s="10" t="s">
        <v>46</v>
      </c>
      <c r="L1398" s="10" t="s">
        <v>83</v>
      </c>
      <c r="M1398" s="10" t="s">
        <v>56</v>
      </c>
      <c r="N1398" s="10" t="n">
        <v>0.023</v>
      </c>
      <c r="O1398" s="9" t="s">
        <v>58</v>
      </c>
      <c r="P1398" s="11" t="n">
        <v>0.358</v>
      </c>
      <c r="Q1398" s="8" t="s">
        <v>58</v>
      </c>
      <c r="R1398" s="11" t="n">
        <v>0.032</v>
      </c>
      <c r="S1398" s="8" t="s">
        <v>58</v>
      </c>
      <c r="T1398" s="11" t="n">
        <v>140</v>
      </c>
      <c r="U1398" s="8" t="s">
        <v>58</v>
      </c>
      <c r="V1398" s="11" t="n">
        <v>5.9</v>
      </c>
      <c r="W1398" s="11" t="n">
        <v>7.5</v>
      </c>
      <c r="X1398" s="11" t="n">
        <v>8.6</v>
      </c>
      <c r="Y1398" s="11" t="n">
        <v>10.9</v>
      </c>
      <c r="Z1398" s="11" t="n">
        <v>2.33</v>
      </c>
      <c r="AA1398" s="8" t="s">
        <v>58</v>
      </c>
      <c r="AB1398" s="5" t="n">
        <f aca="false">IF(C1398='[1]Pesos dos Critérios'!$V$3,'[1]Pesos dos Critérios'!$V$10,IF(Planilha1!C1398='[1]Pesos dos Critérios'!$W$3,'[1]Pesos dos Critérios'!$W$10,IF(Planilha1!C1398='[1]Pesos dos Critérios'!$X$3,'[1]Pesos dos Critérios'!$X$10,IF(Planilha1!C1398='[1]Pesos dos Critérios'!$Y$3,'[1]Pesos dos Critérios'!$Y$10,'[1]Pesos dos Critérios'!$Z$10))))</f>
        <v>0.0218518518518519</v>
      </c>
      <c r="AC1398" s="5" t="n">
        <f aca="false">IF(H1398=1,'[1]Pesos dos Critérios'!$AD$10,IF(Planilha1!H1398=2,'[1]Pesos dos Critérios'!$AE$10,IF(Planilha1!H1398=3,'[1]Pesos dos Critérios'!$AF$10,IF(Planilha1!H1398=4,'[1]Pesos dos Critérios'!$AG$10,'[1]Pesos dos Critérios'!$AH$10))))</f>
        <v>0.0273809523809524</v>
      </c>
      <c r="AD1398" s="5" t="n">
        <f aca="false">IF(J1398='[1]Pesos dos Critérios'!$AA$3,'[1]Pesos dos Critérios'!$AA$10,IF(Planilha1!J1398='[1]Pesos dos Critérios'!$AB$3,'[1]Pesos dos Critérios'!$AB$10,'[1]Pesos dos Critérios'!$AC$10))</f>
        <v>0.037037037037037</v>
      </c>
      <c r="AE1398" s="5" t="n">
        <f aca="false">IF(O1398="Intervalo 1",'[1]Pesos dos Critérios'!$J$10,IF(Planilha1!O1398="Intervalo 2",'[1]Pesos dos Critérios'!$K$10,IF(Planilha1!O1398="Intervalo 3",'[1]Pesos dos Critérios'!$L$10,'[1]Pesos dos Critérios'!$M$10)))</f>
        <v>0.0227513227513227</v>
      </c>
      <c r="AF1398" s="5" t="n">
        <f aca="false">IF(Q1398="Intervalo 1",'[1]Pesos dos Critérios'!$B$10,IF(Q1398="Intervalo 2",'[1]Pesos dos Critérios'!$C$10,IF(Q1398="Intervalo 3",'[1]Pesos dos Critérios'!$D$10,'[1]Pesos dos Critérios'!$E$10)))</f>
        <v>0.0152691594857304</v>
      </c>
      <c r="AG1398" s="5" t="n">
        <f aca="false">IF(S1398="Intervalo 1",'[1]Pesos dos Critérios'!$F$10,IF(S1398="Intervalo 2",'[1]Pesos dos Critérios'!$G$10,IF(S1398="Intervalo 3",'[1]Pesos dos Critérios'!$H$10,'[1]Pesos dos Critérios'!$I$10)))</f>
        <v>0.0255809731299927</v>
      </c>
      <c r="AH1398" s="5" t="n">
        <f aca="false">IF(U1398="Intervalo 1",'[1]Pesos dos Critérios'!$N$10,IF(U1398="Intervalo 2",'[1]Pesos dos Critérios'!$O$10,IF(U1398="Intervalo 3",'[1]Pesos dos Critérios'!$P$10,'[1]Pesos dos Critérios'!$Q$10)))</f>
        <v>0.0273809523809524</v>
      </c>
      <c r="AI1398" s="5" t="n">
        <f aca="false">IF(AA1398="Intervalo 1",'[1]Pesos dos Critérios'!$R$10,IF(AA1398="Intervalo 2",'[1]Pesos dos Critérios'!$S$10,IF(AA1398="Intervalo 3",'[1]Pesos dos Critérios'!$T$10,'[1]Pesos dos Critérios'!$U$10)))</f>
        <v>0.0547619047619048</v>
      </c>
      <c r="AJ1398" s="5" t="n">
        <f aca="false">SUM(AB1398:AI1398)</f>
        <v>0.232014153779744</v>
      </c>
      <c r="AK1398" s="5" t="n">
        <v>1397</v>
      </c>
      <c r="AM1398" s="1" t="s">
        <v>96</v>
      </c>
    </row>
    <row r="1399" customFormat="false" ht="12.8" hidden="false" customHeight="true" outlineLevel="0" collapsed="false">
      <c r="A1399" s="7" t="n">
        <v>2015</v>
      </c>
      <c r="B1399" s="7" t="s">
        <v>686</v>
      </c>
      <c r="C1399" s="8" t="s">
        <v>205</v>
      </c>
      <c r="D1399" s="7" t="s">
        <v>106</v>
      </c>
      <c r="E1399" s="7" t="s">
        <v>347</v>
      </c>
      <c r="F1399" s="7" t="s">
        <v>711</v>
      </c>
      <c r="G1399" s="7" t="s">
        <v>224</v>
      </c>
      <c r="H1399" s="9" t="n">
        <v>2</v>
      </c>
      <c r="I1399" s="7" t="s">
        <v>219</v>
      </c>
      <c r="J1399" s="8" t="s">
        <v>86</v>
      </c>
      <c r="K1399" s="10" t="s">
        <v>46</v>
      </c>
      <c r="L1399" s="10" t="s">
        <v>83</v>
      </c>
      <c r="M1399" s="10" t="s">
        <v>56</v>
      </c>
      <c r="N1399" s="10" t="n">
        <v>0.023</v>
      </c>
      <c r="O1399" s="9" t="s">
        <v>58</v>
      </c>
      <c r="P1399" s="11" t="n">
        <v>0.358</v>
      </c>
      <c r="Q1399" s="8" t="s">
        <v>58</v>
      </c>
      <c r="R1399" s="11" t="n">
        <v>0.032</v>
      </c>
      <c r="S1399" s="8" t="s">
        <v>58</v>
      </c>
      <c r="T1399" s="11" t="n">
        <v>140</v>
      </c>
      <c r="U1399" s="8" t="s">
        <v>58</v>
      </c>
      <c r="V1399" s="11" t="n">
        <v>5.9</v>
      </c>
      <c r="W1399" s="11" t="n">
        <v>7.5</v>
      </c>
      <c r="X1399" s="11" t="n">
        <v>8.6</v>
      </c>
      <c r="Y1399" s="11" t="n">
        <v>10.9</v>
      </c>
      <c r="Z1399" s="11" t="n">
        <v>2.33</v>
      </c>
      <c r="AA1399" s="8" t="s">
        <v>58</v>
      </c>
      <c r="AB1399" s="5" t="n">
        <f aca="false">IF(C1399='[1]Pesos dos Critérios'!$V$3,'[1]Pesos dos Critérios'!$V$10,IF(Planilha1!C1399='[1]Pesos dos Critérios'!$W$3,'[1]Pesos dos Critérios'!$W$10,IF(Planilha1!C1399='[1]Pesos dos Critérios'!$X$3,'[1]Pesos dos Critérios'!$X$10,IF(Planilha1!C1399='[1]Pesos dos Critérios'!$Y$3,'[1]Pesos dos Critérios'!$Y$10,'[1]Pesos dos Critérios'!$Z$10))))</f>
        <v>0.0218518518518519</v>
      </c>
      <c r="AC1399" s="5" t="n">
        <f aca="false">IF(H1399=1,'[1]Pesos dos Critérios'!$AD$10,IF(Planilha1!H1399=2,'[1]Pesos dos Critérios'!$AE$10,IF(Planilha1!H1399=3,'[1]Pesos dos Critérios'!$AF$10,IF(Planilha1!H1399=4,'[1]Pesos dos Critérios'!$AG$10,'[1]Pesos dos Critérios'!$AH$10))))</f>
        <v>0.0273809523809524</v>
      </c>
      <c r="AD1399" s="5" t="n">
        <f aca="false">IF(J1399='[1]Pesos dos Critérios'!$AA$3,'[1]Pesos dos Critérios'!$AA$10,IF(Planilha1!J1399='[1]Pesos dos Critérios'!$AB$3,'[1]Pesos dos Critérios'!$AB$10,'[1]Pesos dos Critérios'!$AC$10))</f>
        <v>0.037037037037037</v>
      </c>
      <c r="AE1399" s="5" t="n">
        <f aca="false">IF(O1399="Intervalo 1",'[1]Pesos dos Critérios'!$J$10,IF(Planilha1!O1399="Intervalo 2",'[1]Pesos dos Critérios'!$K$10,IF(Planilha1!O1399="Intervalo 3",'[1]Pesos dos Critérios'!$L$10,'[1]Pesos dos Critérios'!$M$10)))</f>
        <v>0.0227513227513227</v>
      </c>
      <c r="AF1399" s="5" t="n">
        <f aca="false">IF(Q1399="Intervalo 1",'[1]Pesos dos Critérios'!$B$10,IF(Q1399="Intervalo 2",'[1]Pesos dos Critérios'!$C$10,IF(Q1399="Intervalo 3",'[1]Pesos dos Critérios'!$D$10,'[1]Pesos dos Critérios'!$E$10)))</f>
        <v>0.0152691594857304</v>
      </c>
      <c r="AG1399" s="5" t="n">
        <f aca="false">IF(S1399="Intervalo 1",'[1]Pesos dos Critérios'!$F$10,IF(S1399="Intervalo 2",'[1]Pesos dos Critérios'!$G$10,IF(S1399="Intervalo 3",'[1]Pesos dos Critérios'!$H$10,'[1]Pesos dos Critérios'!$I$10)))</f>
        <v>0.0255809731299927</v>
      </c>
      <c r="AH1399" s="5" t="n">
        <f aca="false">IF(U1399="Intervalo 1",'[1]Pesos dos Critérios'!$N$10,IF(U1399="Intervalo 2",'[1]Pesos dos Critérios'!$O$10,IF(U1399="Intervalo 3",'[1]Pesos dos Critérios'!$P$10,'[1]Pesos dos Critérios'!$Q$10)))</f>
        <v>0.0273809523809524</v>
      </c>
      <c r="AI1399" s="5" t="n">
        <f aca="false">IF(AA1399="Intervalo 1",'[1]Pesos dos Critérios'!$R$10,IF(AA1399="Intervalo 2",'[1]Pesos dos Critérios'!$S$10,IF(AA1399="Intervalo 3",'[1]Pesos dos Critérios'!$T$10,'[1]Pesos dos Critérios'!$U$10)))</f>
        <v>0.0547619047619048</v>
      </c>
      <c r="AJ1399" s="5" t="n">
        <f aca="false">SUM(AB1399:AI1399)</f>
        <v>0.232014153779744</v>
      </c>
      <c r="AK1399" s="5" t="n">
        <v>1398</v>
      </c>
      <c r="AM1399" s="1" t="s">
        <v>96</v>
      </c>
    </row>
    <row r="1400" customFormat="false" ht="12.8" hidden="false" customHeight="true" outlineLevel="0" collapsed="false">
      <c r="A1400" s="7" t="n">
        <v>2015</v>
      </c>
      <c r="B1400" s="7" t="s">
        <v>686</v>
      </c>
      <c r="C1400" s="8" t="s">
        <v>205</v>
      </c>
      <c r="D1400" s="7" t="s">
        <v>245</v>
      </c>
      <c r="E1400" s="7" t="s">
        <v>352</v>
      </c>
      <c r="F1400" s="7" t="s">
        <v>353</v>
      </c>
      <c r="G1400" s="7" t="s">
        <v>224</v>
      </c>
      <c r="H1400" s="9" t="n">
        <v>2</v>
      </c>
      <c r="I1400" s="7" t="s">
        <v>219</v>
      </c>
      <c r="J1400" s="8" t="s">
        <v>86</v>
      </c>
      <c r="K1400" s="10" t="s">
        <v>46</v>
      </c>
      <c r="L1400" s="10" t="s">
        <v>83</v>
      </c>
      <c r="M1400" s="10" t="s">
        <v>48</v>
      </c>
      <c r="N1400" s="10" t="n">
        <v>0.025</v>
      </c>
      <c r="O1400" s="9" t="s">
        <v>58</v>
      </c>
      <c r="P1400" s="11" t="n">
        <v>0.17</v>
      </c>
      <c r="Q1400" s="8" t="s">
        <v>57</v>
      </c>
      <c r="R1400" s="11" t="n">
        <v>0.016</v>
      </c>
      <c r="S1400" s="8" t="s">
        <v>57</v>
      </c>
      <c r="T1400" s="11" t="n">
        <v>116</v>
      </c>
      <c r="U1400" s="8" t="s">
        <v>57</v>
      </c>
      <c r="V1400" s="11" t="n">
        <v>7</v>
      </c>
      <c r="W1400" s="11" t="n">
        <v>10.08</v>
      </c>
      <c r="X1400" s="11" t="n">
        <v>10</v>
      </c>
      <c r="Y1400" s="11" t="n">
        <v>14.4</v>
      </c>
      <c r="Z1400" s="11" t="n">
        <v>1.89</v>
      </c>
      <c r="AA1400" s="8" t="s">
        <v>57</v>
      </c>
      <c r="AB1400" s="5" t="n">
        <f aca="false">IF(C1400='[1]Pesos dos Critérios'!$V$3,'[1]Pesos dos Critérios'!$V$10,IF(Planilha1!C1400='[1]Pesos dos Critérios'!$W$3,'[1]Pesos dos Critérios'!$W$10,IF(Planilha1!C1400='[1]Pesos dos Critérios'!$X$3,'[1]Pesos dos Critérios'!$X$10,IF(Planilha1!C1400='[1]Pesos dos Critérios'!$Y$3,'[1]Pesos dos Critérios'!$Y$10,'[1]Pesos dos Critérios'!$Z$10))))</f>
        <v>0.0218518518518519</v>
      </c>
      <c r="AC1400" s="5" t="n">
        <f aca="false">IF(H1400=1,'[1]Pesos dos Critérios'!$AD$10,IF(Planilha1!H1400=2,'[1]Pesos dos Critérios'!$AE$10,IF(Planilha1!H1400=3,'[1]Pesos dos Critérios'!$AF$10,IF(Planilha1!H1400=4,'[1]Pesos dos Critérios'!$AG$10,'[1]Pesos dos Critérios'!$AH$10))))</f>
        <v>0.0273809523809524</v>
      </c>
      <c r="AD1400" s="5" t="n">
        <f aca="false">IF(J1400='[1]Pesos dos Critérios'!$AA$3,'[1]Pesos dos Critérios'!$AA$10,IF(Planilha1!J1400='[1]Pesos dos Critérios'!$AB$3,'[1]Pesos dos Critérios'!$AB$10,'[1]Pesos dos Critérios'!$AC$10))</f>
        <v>0.037037037037037</v>
      </c>
      <c r="AE1400" s="5" t="n">
        <f aca="false">IF(O1400="Intervalo 1",'[1]Pesos dos Critérios'!$J$10,IF(Planilha1!O1400="Intervalo 2",'[1]Pesos dos Critérios'!$K$10,IF(Planilha1!O1400="Intervalo 3",'[1]Pesos dos Critérios'!$L$10,'[1]Pesos dos Critérios'!$M$10)))</f>
        <v>0.0227513227513227</v>
      </c>
      <c r="AF1400" s="5" t="n">
        <f aca="false">IF(Q1400="Intervalo 1",'[1]Pesos dos Critérios'!$B$10,IF(Q1400="Intervalo 2",'[1]Pesos dos Critérios'!$C$10,IF(Q1400="Intervalo 3",'[1]Pesos dos Critérios'!$D$10,'[1]Pesos dos Critérios'!$E$10)))</f>
        <v>0.0284015668347088</v>
      </c>
      <c r="AG1400" s="5" t="n">
        <f aca="false">IF(S1400="Intervalo 1",'[1]Pesos dos Critérios'!$F$10,IF(S1400="Intervalo 2",'[1]Pesos dos Critérios'!$G$10,IF(S1400="Intervalo 3",'[1]Pesos dos Critérios'!$H$10,'[1]Pesos dos Critérios'!$I$10)))</f>
        <v>0.0335693536673929</v>
      </c>
      <c r="AH1400" s="5" t="n">
        <f aca="false">IF(U1400="Intervalo 1",'[1]Pesos dos Critérios'!$N$10,IF(U1400="Intervalo 2",'[1]Pesos dos Critérios'!$O$10,IF(U1400="Intervalo 3",'[1]Pesos dos Critérios'!$P$10,'[1]Pesos dos Critérios'!$Q$10)))</f>
        <v>0.0273809523809524</v>
      </c>
      <c r="AI1400" s="5" t="n">
        <f aca="false">IF(AA1400="Intervalo 1",'[1]Pesos dos Critérios'!$R$10,IF(AA1400="Intervalo 2",'[1]Pesos dos Critérios'!$S$10,IF(AA1400="Intervalo 3",'[1]Pesos dos Critérios'!$T$10,'[1]Pesos dos Critérios'!$U$10)))</f>
        <v>0.0547619047619048</v>
      </c>
      <c r="AJ1400" s="5" t="n">
        <f aca="false">SUM(AB1400:AI1400)</f>
        <v>0.253134941666123</v>
      </c>
      <c r="AK1400" s="5" t="n">
        <v>1399</v>
      </c>
      <c r="AM1400" s="1" t="s">
        <v>60</v>
      </c>
    </row>
    <row r="1401" customFormat="false" ht="12.8" hidden="false" customHeight="true" outlineLevel="0" collapsed="false">
      <c r="A1401" s="7" t="n">
        <v>2015</v>
      </c>
      <c r="B1401" s="7" t="s">
        <v>686</v>
      </c>
      <c r="C1401" s="8" t="s">
        <v>205</v>
      </c>
      <c r="D1401" s="7" t="s">
        <v>245</v>
      </c>
      <c r="E1401" s="7" t="s">
        <v>352</v>
      </c>
      <c r="F1401" s="7" t="s">
        <v>46</v>
      </c>
      <c r="G1401" s="7" t="s">
        <v>224</v>
      </c>
      <c r="H1401" s="9" t="n">
        <v>2</v>
      </c>
      <c r="I1401" s="7" t="s">
        <v>219</v>
      </c>
      <c r="J1401" s="8" t="s">
        <v>86</v>
      </c>
      <c r="K1401" s="10" t="s">
        <v>46</v>
      </c>
      <c r="L1401" s="10" t="s">
        <v>83</v>
      </c>
      <c r="M1401" s="10" t="s">
        <v>48</v>
      </c>
      <c r="N1401" s="10" t="n">
        <v>0.025</v>
      </c>
      <c r="O1401" s="9" t="s">
        <v>58</v>
      </c>
      <c r="P1401" s="11" t="n">
        <v>0.17</v>
      </c>
      <c r="Q1401" s="8" t="s">
        <v>57</v>
      </c>
      <c r="R1401" s="11" t="n">
        <v>0.016</v>
      </c>
      <c r="S1401" s="8" t="s">
        <v>57</v>
      </c>
      <c r="T1401" s="11" t="n">
        <v>116</v>
      </c>
      <c r="U1401" s="8" t="s">
        <v>57</v>
      </c>
      <c r="V1401" s="11" t="n">
        <v>7</v>
      </c>
      <c r="W1401" s="11" t="n">
        <v>10.08</v>
      </c>
      <c r="X1401" s="11" t="n">
        <v>10</v>
      </c>
      <c r="Y1401" s="11" t="n">
        <v>14.4</v>
      </c>
      <c r="Z1401" s="11" t="n">
        <v>1.89</v>
      </c>
      <c r="AA1401" s="8" t="s">
        <v>57</v>
      </c>
      <c r="AB1401" s="5" t="n">
        <f aca="false">IF(C1401='[1]Pesos dos Critérios'!$V$3,'[1]Pesos dos Critérios'!$V$10,IF(Planilha1!C1401='[1]Pesos dos Critérios'!$W$3,'[1]Pesos dos Critérios'!$W$10,IF(Planilha1!C1401='[1]Pesos dos Critérios'!$X$3,'[1]Pesos dos Critérios'!$X$10,IF(Planilha1!C1401='[1]Pesos dos Critérios'!$Y$3,'[1]Pesos dos Critérios'!$Y$10,'[1]Pesos dos Critérios'!$Z$10))))</f>
        <v>0.0218518518518519</v>
      </c>
      <c r="AC1401" s="5" t="n">
        <f aca="false">IF(H1401=1,'[1]Pesos dos Critérios'!$AD$10,IF(Planilha1!H1401=2,'[1]Pesos dos Critérios'!$AE$10,IF(Planilha1!H1401=3,'[1]Pesos dos Critérios'!$AF$10,IF(Planilha1!H1401=4,'[1]Pesos dos Critérios'!$AG$10,'[1]Pesos dos Critérios'!$AH$10))))</f>
        <v>0.0273809523809524</v>
      </c>
      <c r="AD1401" s="5" t="n">
        <f aca="false">IF(J1401='[1]Pesos dos Critérios'!$AA$3,'[1]Pesos dos Critérios'!$AA$10,IF(Planilha1!J1401='[1]Pesos dos Critérios'!$AB$3,'[1]Pesos dos Critérios'!$AB$10,'[1]Pesos dos Critérios'!$AC$10))</f>
        <v>0.037037037037037</v>
      </c>
      <c r="AE1401" s="5" t="n">
        <f aca="false">IF(O1401="Intervalo 1",'[1]Pesos dos Critérios'!$J$10,IF(Planilha1!O1401="Intervalo 2",'[1]Pesos dos Critérios'!$K$10,IF(Planilha1!O1401="Intervalo 3",'[1]Pesos dos Critérios'!$L$10,'[1]Pesos dos Critérios'!$M$10)))</f>
        <v>0.0227513227513227</v>
      </c>
      <c r="AF1401" s="5" t="n">
        <f aca="false">IF(Q1401="Intervalo 1",'[1]Pesos dos Critérios'!$B$10,IF(Q1401="Intervalo 2",'[1]Pesos dos Critérios'!$C$10,IF(Q1401="Intervalo 3",'[1]Pesos dos Critérios'!$D$10,'[1]Pesos dos Critérios'!$E$10)))</f>
        <v>0.0284015668347088</v>
      </c>
      <c r="AG1401" s="5" t="n">
        <f aca="false">IF(S1401="Intervalo 1",'[1]Pesos dos Critérios'!$F$10,IF(S1401="Intervalo 2",'[1]Pesos dos Critérios'!$G$10,IF(S1401="Intervalo 3",'[1]Pesos dos Critérios'!$H$10,'[1]Pesos dos Critérios'!$I$10)))</f>
        <v>0.0335693536673929</v>
      </c>
      <c r="AH1401" s="5" t="n">
        <f aca="false">IF(U1401="Intervalo 1",'[1]Pesos dos Critérios'!$N$10,IF(U1401="Intervalo 2",'[1]Pesos dos Critérios'!$O$10,IF(U1401="Intervalo 3",'[1]Pesos dos Critérios'!$P$10,'[1]Pesos dos Critérios'!$Q$10)))</f>
        <v>0.0273809523809524</v>
      </c>
      <c r="AI1401" s="5" t="n">
        <f aca="false">IF(AA1401="Intervalo 1",'[1]Pesos dos Critérios'!$R$10,IF(AA1401="Intervalo 2",'[1]Pesos dos Critérios'!$S$10,IF(AA1401="Intervalo 3",'[1]Pesos dos Critérios'!$T$10,'[1]Pesos dos Critérios'!$U$10)))</f>
        <v>0.0547619047619048</v>
      </c>
      <c r="AJ1401" s="5" t="n">
        <f aca="false">SUM(AB1401:AI1401)</f>
        <v>0.253134941666123</v>
      </c>
      <c r="AK1401" s="5" t="n">
        <v>1400</v>
      </c>
      <c r="AM1401" s="1" t="s">
        <v>60</v>
      </c>
    </row>
    <row r="1402" customFormat="false" ht="12.8" hidden="false" customHeight="true" outlineLevel="0" collapsed="false">
      <c r="A1402" s="7" t="n">
        <v>2015</v>
      </c>
      <c r="B1402" s="7" t="s">
        <v>686</v>
      </c>
      <c r="C1402" s="8" t="s">
        <v>205</v>
      </c>
      <c r="D1402" s="7" t="s">
        <v>245</v>
      </c>
      <c r="E1402" s="7" t="s">
        <v>352</v>
      </c>
      <c r="F1402" s="7" t="s">
        <v>354</v>
      </c>
      <c r="G1402" s="7" t="s">
        <v>224</v>
      </c>
      <c r="H1402" s="9" t="n">
        <v>2</v>
      </c>
      <c r="I1402" s="7" t="s">
        <v>219</v>
      </c>
      <c r="J1402" s="8" t="s">
        <v>86</v>
      </c>
      <c r="K1402" s="10" t="s">
        <v>46</v>
      </c>
      <c r="L1402" s="10" t="s">
        <v>83</v>
      </c>
      <c r="M1402" s="10" t="s">
        <v>48</v>
      </c>
      <c r="N1402" s="10" t="n">
        <v>0.01</v>
      </c>
      <c r="O1402" s="9" t="s">
        <v>49</v>
      </c>
      <c r="P1402" s="11" t="n">
        <v>0.118</v>
      </c>
      <c r="Q1402" s="8" t="s">
        <v>49</v>
      </c>
      <c r="R1402" s="11" t="n">
        <v>0.01</v>
      </c>
      <c r="S1402" s="8" t="s">
        <v>49</v>
      </c>
      <c r="T1402" s="11" t="n">
        <v>129</v>
      </c>
      <c r="U1402" s="8" t="s">
        <v>57</v>
      </c>
      <c r="V1402" s="11" t="n">
        <v>6.44</v>
      </c>
      <c r="W1402" s="11" t="n">
        <v>8.96</v>
      </c>
      <c r="X1402" s="11" t="n">
        <v>9.2</v>
      </c>
      <c r="Y1402" s="11" t="n">
        <v>12.8</v>
      </c>
      <c r="Z1402" s="11" t="n">
        <v>2.09</v>
      </c>
      <c r="AA1402" s="8" t="s">
        <v>57</v>
      </c>
      <c r="AB1402" s="5" t="n">
        <f aca="false">IF(C1402='[1]Pesos dos Critérios'!$V$3,'[1]Pesos dos Critérios'!$V$10,IF(Planilha1!C1402='[1]Pesos dos Critérios'!$W$3,'[1]Pesos dos Critérios'!$W$10,IF(Planilha1!C1402='[1]Pesos dos Critérios'!$X$3,'[1]Pesos dos Critérios'!$X$10,IF(Planilha1!C1402='[1]Pesos dos Critérios'!$Y$3,'[1]Pesos dos Critérios'!$Y$10,'[1]Pesos dos Critérios'!$Z$10))))</f>
        <v>0.0218518518518519</v>
      </c>
      <c r="AC1402" s="5" t="n">
        <f aca="false">IF(H1402=1,'[1]Pesos dos Critérios'!$AD$10,IF(Planilha1!H1402=2,'[1]Pesos dos Critérios'!$AE$10,IF(Planilha1!H1402=3,'[1]Pesos dos Critérios'!$AF$10,IF(Planilha1!H1402=4,'[1]Pesos dos Critérios'!$AG$10,'[1]Pesos dos Critérios'!$AH$10))))</f>
        <v>0.0273809523809524</v>
      </c>
      <c r="AD1402" s="5" t="n">
        <f aca="false">IF(J1402='[1]Pesos dos Critérios'!$AA$3,'[1]Pesos dos Critérios'!$AA$10,IF(Planilha1!J1402='[1]Pesos dos Critérios'!$AB$3,'[1]Pesos dos Critérios'!$AB$10,'[1]Pesos dos Critérios'!$AC$10))</f>
        <v>0.037037037037037</v>
      </c>
      <c r="AE1402" s="5" t="n">
        <f aca="false">IF(O1402="Intervalo 1",'[1]Pesos dos Critérios'!$J$10,IF(Planilha1!O1402="Intervalo 2",'[1]Pesos dos Critérios'!$K$10,IF(Planilha1!O1402="Intervalo 3",'[1]Pesos dos Critérios'!$L$10,'[1]Pesos dos Critérios'!$M$10)))</f>
        <v>0.0375661375661376</v>
      </c>
      <c r="AF1402" s="5" t="n">
        <f aca="false">IF(Q1402="Intervalo 1",'[1]Pesos dos Critérios'!$B$10,IF(Q1402="Intervalo 2",'[1]Pesos dos Critérios'!$C$10,IF(Q1402="Intervalo 3",'[1]Pesos dos Critérios'!$D$10,'[1]Pesos dos Critérios'!$E$10)))</f>
        <v>0.0589398858061696</v>
      </c>
      <c r="AG1402" s="5" t="n">
        <f aca="false">IF(S1402="Intervalo 1",'[1]Pesos dos Critérios'!$F$10,IF(S1402="Intervalo 2",'[1]Pesos dos Critérios'!$G$10,IF(S1402="Intervalo 3",'[1]Pesos dos Critérios'!$H$10,'[1]Pesos dos Critérios'!$I$10)))</f>
        <v>0.0397421931735657</v>
      </c>
      <c r="AH1402" s="5" t="n">
        <f aca="false">IF(U1402="Intervalo 1",'[1]Pesos dos Critérios'!$N$10,IF(U1402="Intervalo 2",'[1]Pesos dos Critérios'!$O$10,IF(U1402="Intervalo 3",'[1]Pesos dos Critérios'!$P$10,'[1]Pesos dos Critérios'!$Q$10)))</f>
        <v>0.0273809523809524</v>
      </c>
      <c r="AI1402" s="5" t="n">
        <f aca="false">IF(AA1402="Intervalo 1",'[1]Pesos dos Critérios'!$R$10,IF(AA1402="Intervalo 2",'[1]Pesos dos Critérios'!$S$10,IF(AA1402="Intervalo 3",'[1]Pesos dos Critérios'!$T$10,'[1]Pesos dos Critérios'!$U$10)))</f>
        <v>0.0547619047619048</v>
      </c>
      <c r="AJ1402" s="5" t="n">
        <f aca="false">SUM(AB1402:AI1402)</f>
        <v>0.304660914958571</v>
      </c>
      <c r="AK1402" s="5" t="n">
        <v>1401</v>
      </c>
      <c r="AM1402" s="1" t="s">
        <v>52</v>
      </c>
    </row>
    <row r="1403" customFormat="false" ht="12.8" hidden="false" customHeight="true" outlineLevel="0" collapsed="false">
      <c r="A1403" s="7" t="n">
        <v>2015</v>
      </c>
      <c r="B1403" s="7" t="s">
        <v>686</v>
      </c>
      <c r="C1403" s="8" t="s">
        <v>205</v>
      </c>
      <c r="D1403" s="7" t="s">
        <v>175</v>
      </c>
      <c r="E1403" s="7" t="s">
        <v>355</v>
      </c>
      <c r="F1403" s="7" t="s">
        <v>356</v>
      </c>
      <c r="G1403" s="7" t="s">
        <v>234</v>
      </c>
      <c r="H1403" s="9" t="n">
        <v>2</v>
      </c>
      <c r="I1403" s="7" t="s">
        <v>126</v>
      </c>
      <c r="J1403" s="8" t="s">
        <v>45</v>
      </c>
      <c r="K1403" s="10" t="s">
        <v>46</v>
      </c>
      <c r="L1403" s="10" t="s">
        <v>83</v>
      </c>
      <c r="M1403" s="10" t="s">
        <v>56</v>
      </c>
      <c r="N1403" s="10" t="n">
        <v>0.021</v>
      </c>
      <c r="O1403" s="9" t="s">
        <v>58</v>
      </c>
      <c r="P1403" s="11" t="n">
        <v>0.73</v>
      </c>
      <c r="Q1403" s="8" t="s">
        <v>50</v>
      </c>
      <c r="R1403" s="11" t="n">
        <v>0.04</v>
      </c>
      <c r="S1403" s="8" t="s">
        <v>50</v>
      </c>
      <c r="T1403" s="11" t="n">
        <v>114</v>
      </c>
      <c r="U1403" s="8" t="s">
        <v>57</v>
      </c>
      <c r="V1403" s="11" t="n">
        <v>7.3</v>
      </c>
      <c r="W1403" s="11" t="n">
        <v>9.1</v>
      </c>
      <c r="X1403" s="11" t="n">
        <v>10.7</v>
      </c>
      <c r="Y1403" s="11" t="n">
        <v>13.2</v>
      </c>
      <c r="Z1403" s="11" t="n">
        <v>1.87</v>
      </c>
      <c r="AA1403" s="8" t="s">
        <v>57</v>
      </c>
      <c r="AB1403" s="5" t="n">
        <f aca="false">IF(C1403='[1]Pesos dos Critérios'!$V$3,'[1]Pesos dos Critérios'!$V$10,IF(Planilha1!C1403='[1]Pesos dos Critérios'!$W$3,'[1]Pesos dos Critérios'!$W$10,IF(Planilha1!C1403='[1]Pesos dos Critérios'!$X$3,'[1]Pesos dos Critérios'!$X$10,IF(Planilha1!C1403='[1]Pesos dos Critérios'!$Y$3,'[1]Pesos dos Critérios'!$Y$10,'[1]Pesos dos Critérios'!$Z$10))))</f>
        <v>0.0218518518518519</v>
      </c>
      <c r="AC1403" s="5" t="n">
        <f aca="false">IF(H1403=1,'[1]Pesos dos Critérios'!$AD$10,IF(Planilha1!H1403=2,'[1]Pesos dos Critérios'!$AE$10,IF(Planilha1!H1403=3,'[1]Pesos dos Critérios'!$AF$10,IF(Planilha1!H1403=4,'[1]Pesos dos Critérios'!$AG$10,'[1]Pesos dos Critérios'!$AH$10))))</f>
        <v>0.0273809523809524</v>
      </c>
      <c r="AD1403" s="5" t="n">
        <f aca="false">IF(J1403='[1]Pesos dos Critérios'!$AA$3,'[1]Pesos dos Critérios'!$AA$10,IF(Planilha1!J1403='[1]Pesos dos Critérios'!$AB$3,'[1]Pesos dos Critérios'!$AB$10,'[1]Pesos dos Critérios'!$AC$10))</f>
        <v>0.037037037037037</v>
      </c>
      <c r="AE1403" s="5" t="n">
        <f aca="false">IF(O1403="Intervalo 1",'[1]Pesos dos Critérios'!$J$10,IF(Planilha1!O1403="Intervalo 2",'[1]Pesos dos Critérios'!$K$10,IF(Planilha1!O1403="Intervalo 3",'[1]Pesos dos Critérios'!$L$10,'[1]Pesos dos Critérios'!$M$10)))</f>
        <v>0.0227513227513227</v>
      </c>
      <c r="AF1403" s="5" t="n">
        <f aca="false">IF(Q1403="Intervalo 1",'[1]Pesos dos Critérios'!$B$10,IF(Q1403="Intervalo 2",'[1]Pesos dos Critérios'!$C$10,IF(Q1403="Intervalo 3",'[1]Pesos dos Critérios'!$D$10,'[1]Pesos dos Critérios'!$E$10)))</f>
        <v>0.00850049898450227</v>
      </c>
      <c r="AG1403" s="5" t="n">
        <f aca="false">IF(S1403="Intervalo 1",'[1]Pesos dos Critérios'!$F$10,IF(S1403="Intervalo 2",'[1]Pesos dos Critérios'!$G$10,IF(S1403="Intervalo 3",'[1]Pesos dos Critérios'!$H$10,'[1]Pesos dos Critérios'!$I$10)))</f>
        <v>0.0122185911401598</v>
      </c>
      <c r="AH1403" s="5" t="n">
        <f aca="false">IF(U1403="Intervalo 1",'[1]Pesos dos Critérios'!$N$10,IF(U1403="Intervalo 2",'[1]Pesos dos Critérios'!$O$10,IF(U1403="Intervalo 3",'[1]Pesos dos Critérios'!$P$10,'[1]Pesos dos Critérios'!$Q$10)))</f>
        <v>0.0273809523809524</v>
      </c>
      <c r="AI1403" s="5" t="n">
        <f aca="false">IF(AA1403="Intervalo 1",'[1]Pesos dos Critérios'!$R$10,IF(AA1403="Intervalo 2",'[1]Pesos dos Critérios'!$S$10,IF(AA1403="Intervalo 3",'[1]Pesos dos Critérios'!$T$10,'[1]Pesos dos Critérios'!$U$10)))</f>
        <v>0.0547619047619048</v>
      </c>
      <c r="AJ1403" s="5" t="n">
        <f aca="false">SUM(AB1403:AI1403)</f>
        <v>0.211883111288683</v>
      </c>
      <c r="AK1403" s="5" t="n">
        <v>1402</v>
      </c>
      <c r="AM1403" s="1" t="s">
        <v>96</v>
      </c>
    </row>
    <row r="1404" customFormat="false" ht="12.8" hidden="false" customHeight="true" outlineLevel="0" collapsed="false">
      <c r="A1404" s="7" t="n">
        <v>2015</v>
      </c>
      <c r="B1404" s="7" t="s">
        <v>686</v>
      </c>
      <c r="C1404" s="8" t="s">
        <v>205</v>
      </c>
      <c r="D1404" s="7" t="s">
        <v>175</v>
      </c>
      <c r="E1404" s="7" t="s">
        <v>355</v>
      </c>
      <c r="F1404" s="7" t="s">
        <v>356</v>
      </c>
      <c r="G1404" s="7" t="s">
        <v>234</v>
      </c>
      <c r="H1404" s="9" t="n">
        <v>2</v>
      </c>
      <c r="I1404" s="7" t="s">
        <v>219</v>
      </c>
      <c r="J1404" s="8" t="s">
        <v>86</v>
      </c>
      <c r="K1404" s="10" t="s">
        <v>46</v>
      </c>
      <c r="L1404" s="10" t="s">
        <v>83</v>
      </c>
      <c r="M1404" s="10" t="s">
        <v>56</v>
      </c>
      <c r="N1404" s="10" t="n">
        <v>0.023</v>
      </c>
      <c r="O1404" s="9" t="s">
        <v>58</v>
      </c>
      <c r="P1404" s="11" t="n">
        <v>0.386</v>
      </c>
      <c r="Q1404" s="8" t="s">
        <v>58</v>
      </c>
      <c r="R1404" s="11" t="n">
        <v>0.011</v>
      </c>
      <c r="S1404" s="8" t="s">
        <v>49</v>
      </c>
      <c r="T1404" s="11" t="n">
        <v>110</v>
      </c>
      <c r="U1404" s="8" t="s">
        <v>49</v>
      </c>
      <c r="V1404" s="11" t="n">
        <v>7.8</v>
      </c>
      <c r="W1404" s="11" t="n">
        <v>9.2</v>
      </c>
      <c r="X1404" s="11" t="n">
        <v>11.4</v>
      </c>
      <c r="Y1404" s="11" t="n">
        <v>13.2</v>
      </c>
      <c r="Z1404" s="11" t="n">
        <v>1.78</v>
      </c>
      <c r="AA1404" s="8" t="s">
        <v>49</v>
      </c>
      <c r="AB1404" s="5" t="n">
        <f aca="false">IF(C1404='[1]Pesos dos Critérios'!$V$3,'[1]Pesos dos Critérios'!$V$10,IF(Planilha1!C1404='[1]Pesos dos Critérios'!$W$3,'[1]Pesos dos Critérios'!$W$10,IF(Planilha1!C1404='[1]Pesos dos Critérios'!$X$3,'[1]Pesos dos Critérios'!$X$10,IF(Planilha1!C1404='[1]Pesos dos Critérios'!$Y$3,'[1]Pesos dos Critérios'!$Y$10,'[1]Pesos dos Critérios'!$Z$10))))</f>
        <v>0.0218518518518519</v>
      </c>
      <c r="AC1404" s="5" t="n">
        <f aca="false">IF(H1404=1,'[1]Pesos dos Critérios'!$AD$10,IF(Planilha1!H1404=2,'[1]Pesos dos Critérios'!$AE$10,IF(Planilha1!H1404=3,'[1]Pesos dos Critérios'!$AF$10,IF(Planilha1!H1404=4,'[1]Pesos dos Critérios'!$AG$10,'[1]Pesos dos Critérios'!$AH$10))))</f>
        <v>0.0273809523809524</v>
      </c>
      <c r="AD1404" s="5" t="n">
        <f aca="false">IF(J1404='[1]Pesos dos Critérios'!$AA$3,'[1]Pesos dos Critérios'!$AA$10,IF(Planilha1!J1404='[1]Pesos dos Critérios'!$AB$3,'[1]Pesos dos Critérios'!$AB$10,'[1]Pesos dos Critérios'!$AC$10))</f>
        <v>0.037037037037037</v>
      </c>
      <c r="AE1404" s="5" t="n">
        <f aca="false">IF(O1404="Intervalo 1",'[1]Pesos dos Critérios'!$J$10,IF(Planilha1!O1404="Intervalo 2",'[1]Pesos dos Critérios'!$K$10,IF(Planilha1!O1404="Intervalo 3",'[1]Pesos dos Critérios'!$L$10,'[1]Pesos dos Critérios'!$M$10)))</f>
        <v>0.0227513227513227</v>
      </c>
      <c r="AF1404" s="5" t="n">
        <f aca="false">IF(Q1404="Intervalo 1",'[1]Pesos dos Critérios'!$B$10,IF(Q1404="Intervalo 2",'[1]Pesos dos Critérios'!$C$10,IF(Q1404="Intervalo 3",'[1]Pesos dos Critérios'!$D$10,'[1]Pesos dos Critérios'!$E$10)))</f>
        <v>0.0152691594857304</v>
      </c>
      <c r="AG1404" s="5" t="n">
        <f aca="false">IF(S1404="Intervalo 1",'[1]Pesos dos Critérios'!$F$10,IF(S1404="Intervalo 2",'[1]Pesos dos Critérios'!$G$10,IF(S1404="Intervalo 3",'[1]Pesos dos Critérios'!$H$10,'[1]Pesos dos Critérios'!$I$10)))</f>
        <v>0.0397421931735657</v>
      </c>
      <c r="AH1404" s="5" t="n">
        <f aca="false">IF(U1404="Intervalo 1",'[1]Pesos dos Critérios'!$N$10,IF(U1404="Intervalo 2",'[1]Pesos dos Critérios'!$O$10,IF(U1404="Intervalo 3",'[1]Pesos dos Critérios'!$P$10,'[1]Pesos dos Critérios'!$Q$10)))</f>
        <v>0.0329365079365079</v>
      </c>
      <c r="AI1404" s="5" t="n">
        <f aca="false">IF(AA1404="Intervalo 1",'[1]Pesos dos Critérios'!$R$10,IF(AA1404="Intervalo 2",'[1]Pesos dos Critérios'!$S$10,IF(AA1404="Intervalo 3",'[1]Pesos dos Critérios'!$T$10,'[1]Pesos dos Critérios'!$U$10)))</f>
        <v>0.0658730158730159</v>
      </c>
      <c r="AJ1404" s="5" t="n">
        <f aca="false">SUM(AB1404:AI1404)</f>
        <v>0.262842040489984</v>
      </c>
      <c r="AK1404" s="5" t="n">
        <v>1403</v>
      </c>
      <c r="AM1404" s="1" t="s">
        <v>52</v>
      </c>
    </row>
    <row r="1405" customFormat="false" ht="12.8" hidden="false" customHeight="true" outlineLevel="0" collapsed="false">
      <c r="A1405" s="7" t="n">
        <v>2015</v>
      </c>
      <c r="B1405" s="7" t="s">
        <v>686</v>
      </c>
      <c r="C1405" s="8" t="s">
        <v>205</v>
      </c>
      <c r="D1405" s="7" t="s">
        <v>175</v>
      </c>
      <c r="E1405" s="7" t="s">
        <v>355</v>
      </c>
      <c r="F1405" s="7" t="s">
        <v>713</v>
      </c>
      <c r="G1405" s="7" t="s">
        <v>224</v>
      </c>
      <c r="H1405" s="9" t="n">
        <v>2</v>
      </c>
      <c r="I1405" s="7" t="s">
        <v>219</v>
      </c>
      <c r="J1405" s="8" t="s">
        <v>86</v>
      </c>
      <c r="K1405" s="10" t="s">
        <v>46</v>
      </c>
      <c r="L1405" s="10" t="s">
        <v>83</v>
      </c>
      <c r="M1405" s="10" t="s">
        <v>56</v>
      </c>
      <c r="N1405" s="10" t="n">
        <v>0.026</v>
      </c>
      <c r="O1405" s="9" t="s">
        <v>58</v>
      </c>
      <c r="P1405" s="11" t="n">
        <v>0.452</v>
      </c>
      <c r="Q1405" s="8" t="s">
        <v>50</v>
      </c>
      <c r="R1405" s="11" t="n">
        <v>0.016</v>
      </c>
      <c r="S1405" s="8" t="s">
        <v>57</v>
      </c>
      <c r="T1405" s="11" t="n">
        <v>118</v>
      </c>
      <c r="U1405" s="8" t="s">
        <v>57</v>
      </c>
      <c r="V1405" s="11" t="n">
        <v>7.2</v>
      </c>
      <c r="W1405" s="11" t="n">
        <v>8.8</v>
      </c>
      <c r="X1405" s="11" t="n">
        <v>10.6</v>
      </c>
      <c r="Y1405" s="11" t="n">
        <v>12.6</v>
      </c>
      <c r="Z1405" s="11" t="n">
        <v>1.92</v>
      </c>
      <c r="AA1405" s="8" t="s">
        <v>57</v>
      </c>
      <c r="AB1405" s="5" t="n">
        <f aca="false">IF(C1405='[1]Pesos dos Critérios'!$V$3,'[1]Pesos dos Critérios'!$V$10,IF(Planilha1!C1405='[1]Pesos dos Critérios'!$W$3,'[1]Pesos dos Critérios'!$W$10,IF(Planilha1!C1405='[1]Pesos dos Critérios'!$X$3,'[1]Pesos dos Critérios'!$X$10,IF(Planilha1!C1405='[1]Pesos dos Critérios'!$Y$3,'[1]Pesos dos Critérios'!$Y$10,'[1]Pesos dos Critérios'!$Z$10))))</f>
        <v>0.0218518518518519</v>
      </c>
      <c r="AC1405" s="5" t="n">
        <f aca="false">IF(H1405=1,'[1]Pesos dos Critérios'!$AD$10,IF(Planilha1!H1405=2,'[1]Pesos dos Critérios'!$AE$10,IF(Planilha1!H1405=3,'[1]Pesos dos Critérios'!$AF$10,IF(Planilha1!H1405=4,'[1]Pesos dos Critérios'!$AG$10,'[1]Pesos dos Critérios'!$AH$10))))</f>
        <v>0.0273809523809524</v>
      </c>
      <c r="AD1405" s="5" t="n">
        <f aca="false">IF(J1405='[1]Pesos dos Critérios'!$AA$3,'[1]Pesos dos Critérios'!$AA$10,IF(Planilha1!J1405='[1]Pesos dos Critérios'!$AB$3,'[1]Pesos dos Critérios'!$AB$10,'[1]Pesos dos Critérios'!$AC$10))</f>
        <v>0.037037037037037</v>
      </c>
      <c r="AE1405" s="5" t="n">
        <f aca="false">IF(O1405="Intervalo 1",'[1]Pesos dos Critérios'!$J$10,IF(Planilha1!O1405="Intervalo 2",'[1]Pesos dos Critérios'!$K$10,IF(Planilha1!O1405="Intervalo 3",'[1]Pesos dos Critérios'!$L$10,'[1]Pesos dos Critérios'!$M$10)))</f>
        <v>0.0227513227513227</v>
      </c>
      <c r="AF1405" s="5" t="n">
        <f aca="false">IF(Q1405="Intervalo 1",'[1]Pesos dos Critérios'!$B$10,IF(Q1405="Intervalo 2",'[1]Pesos dos Critérios'!$C$10,IF(Q1405="Intervalo 3",'[1]Pesos dos Critérios'!$D$10,'[1]Pesos dos Critérios'!$E$10)))</f>
        <v>0.00850049898450227</v>
      </c>
      <c r="AG1405" s="5" t="n">
        <f aca="false">IF(S1405="Intervalo 1",'[1]Pesos dos Critérios'!$F$10,IF(S1405="Intervalo 2",'[1]Pesos dos Critérios'!$G$10,IF(S1405="Intervalo 3",'[1]Pesos dos Critérios'!$H$10,'[1]Pesos dos Critérios'!$I$10)))</f>
        <v>0.0335693536673929</v>
      </c>
      <c r="AH1405" s="5" t="n">
        <f aca="false">IF(U1405="Intervalo 1",'[1]Pesos dos Critérios'!$N$10,IF(U1405="Intervalo 2",'[1]Pesos dos Critérios'!$O$10,IF(U1405="Intervalo 3",'[1]Pesos dos Critérios'!$P$10,'[1]Pesos dos Critérios'!$Q$10)))</f>
        <v>0.0273809523809524</v>
      </c>
      <c r="AI1405" s="5" t="n">
        <f aca="false">IF(AA1405="Intervalo 1",'[1]Pesos dos Critérios'!$R$10,IF(AA1405="Intervalo 2",'[1]Pesos dos Critérios'!$S$10,IF(AA1405="Intervalo 3",'[1]Pesos dos Critérios'!$T$10,'[1]Pesos dos Critérios'!$U$10)))</f>
        <v>0.0547619047619048</v>
      </c>
      <c r="AJ1405" s="5" t="n">
        <f aca="false">SUM(AB1405:AI1405)</f>
        <v>0.233233873815916</v>
      </c>
      <c r="AK1405" s="5" t="n">
        <v>1404</v>
      </c>
      <c r="AM1405" s="1" t="s">
        <v>96</v>
      </c>
    </row>
    <row r="1406" customFormat="false" ht="12.8" hidden="false" customHeight="true" outlineLevel="0" collapsed="false">
      <c r="A1406" s="7" t="n">
        <v>2015</v>
      </c>
      <c r="B1406" s="7" t="s">
        <v>686</v>
      </c>
      <c r="C1406" s="8" t="s">
        <v>205</v>
      </c>
      <c r="D1406" s="7" t="s">
        <v>175</v>
      </c>
      <c r="E1406" s="7" t="s">
        <v>355</v>
      </c>
      <c r="F1406" s="7" t="s">
        <v>714</v>
      </c>
      <c r="G1406" s="7" t="s">
        <v>224</v>
      </c>
      <c r="H1406" s="9" t="n">
        <v>2</v>
      </c>
      <c r="I1406" s="7" t="s">
        <v>219</v>
      </c>
      <c r="J1406" s="8" t="s">
        <v>86</v>
      </c>
      <c r="K1406" s="10" t="s">
        <v>46</v>
      </c>
      <c r="L1406" s="10" t="s">
        <v>83</v>
      </c>
      <c r="M1406" s="10" t="s">
        <v>56</v>
      </c>
      <c r="N1406" s="10" t="n">
        <v>0.026</v>
      </c>
      <c r="O1406" s="9" t="s">
        <v>58</v>
      </c>
      <c r="P1406" s="11" t="n">
        <v>0.452</v>
      </c>
      <c r="Q1406" s="8" t="s">
        <v>50</v>
      </c>
      <c r="R1406" s="11" t="n">
        <v>0.016</v>
      </c>
      <c r="S1406" s="8" t="s">
        <v>57</v>
      </c>
      <c r="T1406" s="11" t="n">
        <v>118</v>
      </c>
      <c r="U1406" s="8" t="s">
        <v>57</v>
      </c>
      <c r="V1406" s="11" t="n">
        <v>7.2</v>
      </c>
      <c r="W1406" s="11" t="n">
        <v>8.8</v>
      </c>
      <c r="X1406" s="11" t="n">
        <v>10.6</v>
      </c>
      <c r="Y1406" s="11" t="n">
        <v>12.6</v>
      </c>
      <c r="Z1406" s="11" t="n">
        <v>1.92</v>
      </c>
      <c r="AA1406" s="8" t="s">
        <v>57</v>
      </c>
      <c r="AB1406" s="5" t="n">
        <f aca="false">IF(C1406='[1]Pesos dos Critérios'!$V$3,'[1]Pesos dos Critérios'!$V$10,IF(Planilha1!C1406='[1]Pesos dos Critérios'!$W$3,'[1]Pesos dos Critérios'!$W$10,IF(Planilha1!C1406='[1]Pesos dos Critérios'!$X$3,'[1]Pesos dos Critérios'!$X$10,IF(Planilha1!C1406='[1]Pesos dos Critérios'!$Y$3,'[1]Pesos dos Critérios'!$Y$10,'[1]Pesos dos Critérios'!$Z$10))))</f>
        <v>0.0218518518518519</v>
      </c>
      <c r="AC1406" s="5" t="n">
        <f aca="false">IF(H1406=1,'[1]Pesos dos Critérios'!$AD$10,IF(Planilha1!H1406=2,'[1]Pesos dos Critérios'!$AE$10,IF(Planilha1!H1406=3,'[1]Pesos dos Critérios'!$AF$10,IF(Planilha1!H1406=4,'[1]Pesos dos Critérios'!$AG$10,'[1]Pesos dos Critérios'!$AH$10))))</f>
        <v>0.0273809523809524</v>
      </c>
      <c r="AD1406" s="5" t="n">
        <f aca="false">IF(J1406='[1]Pesos dos Critérios'!$AA$3,'[1]Pesos dos Critérios'!$AA$10,IF(Planilha1!J1406='[1]Pesos dos Critérios'!$AB$3,'[1]Pesos dos Critérios'!$AB$10,'[1]Pesos dos Critérios'!$AC$10))</f>
        <v>0.037037037037037</v>
      </c>
      <c r="AE1406" s="5" t="n">
        <f aca="false">IF(O1406="Intervalo 1",'[1]Pesos dos Critérios'!$J$10,IF(Planilha1!O1406="Intervalo 2",'[1]Pesos dos Critérios'!$K$10,IF(Planilha1!O1406="Intervalo 3",'[1]Pesos dos Critérios'!$L$10,'[1]Pesos dos Critérios'!$M$10)))</f>
        <v>0.0227513227513227</v>
      </c>
      <c r="AF1406" s="5" t="n">
        <f aca="false">IF(Q1406="Intervalo 1",'[1]Pesos dos Critérios'!$B$10,IF(Q1406="Intervalo 2",'[1]Pesos dos Critérios'!$C$10,IF(Q1406="Intervalo 3",'[1]Pesos dos Critérios'!$D$10,'[1]Pesos dos Critérios'!$E$10)))</f>
        <v>0.00850049898450227</v>
      </c>
      <c r="AG1406" s="5" t="n">
        <f aca="false">IF(S1406="Intervalo 1",'[1]Pesos dos Critérios'!$F$10,IF(S1406="Intervalo 2",'[1]Pesos dos Critérios'!$G$10,IF(S1406="Intervalo 3",'[1]Pesos dos Critérios'!$H$10,'[1]Pesos dos Critérios'!$I$10)))</f>
        <v>0.0335693536673929</v>
      </c>
      <c r="AH1406" s="5" t="n">
        <f aca="false">IF(U1406="Intervalo 1",'[1]Pesos dos Critérios'!$N$10,IF(U1406="Intervalo 2",'[1]Pesos dos Critérios'!$O$10,IF(U1406="Intervalo 3",'[1]Pesos dos Critérios'!$P$10,'[1]Pesos dos Critérios'!$Q$10)))</f>
        <v>0.0273809523809524</v>
      </c>
      <c r="AI1406" s="5" t="n">
        <f aca="false">IF(AA1406="Intervalo 1",'[1]Pesos dos Critérios'!$R$10,IF(AA1406="Intervalo 2",'[1]Pesos dos Critérios'!$S$10,IF(AA1406="Intervalo 3",'[1]Pesos dos Critérios'!$T$10,'[1]Pesos dos Critérios'!$U$10)))</f>
        <v>0.0547619047619048</v>
      </c>
      <c r="AJ1406" s="5" t="n">
        <f aca="false">SUM(AB1406:AI1406)</f>
        <v>0.233233873815916</v>
      </c>
      <c r="AK1406" s="5" t="n">
        <v>1405</v>
      </c>
      <c r="AM1406" s="1" t="s">
        <v>96</v>
      </c>
    </row>
    <row r="1407" customFormat="false" ht="12.8" hidden="false" customHeight="true" outlineLevel="0" collapsed="false">
      <c r="A1407" s="7" t="n">
        <v>2015</v>
      </c>
      <c r="B1407" s="7" t="s">
        <v>686</v>
      </c>
      <c r="C1407" s="8" t="s">
        <v>205</v>
      </c>
      <c r="D1407" s="7" t="s">
        <v>181</v>
      </c>
      <c r="E1407" s="7" t="s">
        <v>960</v>
      </c>
      <c r="F1407" s="7" t="s">
        <v>203</v>
      </c>
      <c r="G1407" s="7" t="s">
        <v>88</v>
      </c>
      <c r="H1407" s="9" t="n">
        <v>1</v>
      </c>
      <c r="I1407" s="7" t="s">
        <v>238</v>
      </c>
      <c r="J1407" s="8" t="s">
        <v>239</v>
      </c>
      <c r="K1407" s="10" t="s">
        <v>46</v>
      </c>
      <c r="L1407" s="10" t="s">
        <v>83</v>
      </c>
      <c r="M1407" s="10" t="s">
        <v>48</v>
      </c>
      <c r="N1407" s="10" t="n">
        <v>0.012</v>
      </c>
      <c r="O1407" s="9" t="s">
        <v>49</v>
      </c>
      <c r="P1407" s="11" t="n">
        <v>0.103</v>
      </c>
      <c r="Q1407" s="8" t="s">
        <v>49</v>
      </c>
      <c r="R1407" s="11" t="n">
        <v>0.046</v>
      </c>
      <c r="S1407" s="8" t="s">
        <v>50</v>
      </c>
      <c r="T1407" s="11" t="n">
        <v>109</v>
      </c>
      <c r="U1407" s="8" t="s">
        <v>49</v>
      </c>
      <c r="V1407" s="11" t="n">
        <v>7.91</v>
      </c>
      <c r="W1407" s="11" t="n">
        <v>9.17</v>
      </c>
      <c r="X1407" s="11" t="n">
        <v>11.3</v>
      </c>
      <c r="Y1407" s="11" t="n">
        <v>13.1</v>
      </c>
      <c r="Z1407" s="11" t="n">
        <v>1.79</v>
      </c>
      <c r="AA1407" s="8" t="s">
        <v>49</v>
      </c>
      <c r="AB1407" s="5" t="n">
        <f aca="false">IF(C1407='[1]Pesos dos Critérios'!$V$3,'[1]Pesos dos Critérios'!$V$10,IF(Planilha1!C1407='[1]Pesos dos Critérios'!$W$3,'[1]Pesos dos Critérios'!$W$10,IF(Planilha1!C1407='[1]Pesos dos Critérios'!$X$3,'[1]Pesos dos Critérios'!$X$10,IF(Planilha1!C1407='[1]Pesos dos Critérios'!$Y$3,'[1]Pesos dos Critérios'!$Y$10,'[1]Pesos dos Critérios'!$Z$10))))</f>
        <v>0.0218518518518519</v>
      </c>
      <c r="AC1407" s="5" t="n">
        <f aca="false">IF(H1407=1,'[1]Pesos dos Critérios'!$AD$10,IF(Planilha1!H1407=2,'[1]Pesos dos Critérios'!$AE$10,IF(Planilha1!H1407=3,'[1]Pesos dos Critérios'!$AF$10,IF(Planilha1!H1407=4,'[1]Pesos dos Critérios'!$AG$10,'[1]Pesos dos Critérios'!$AH$10))))</f>
        <v>0.0329365079365079</v>
      </c>
      <c r="AD1407" s="5" t="n">
        <f aca="false">IF(J1407='[1]Pesos dos Critérios'!$AA$3,'[1]Pesos dos Critérios'!$AA$10,IF(Planilha1!J1407='[1]Pesos dos Critérios'!$AB$3,'[1]Pesos dos Critérios'!$AB$10,'[1]Pesos dos Critérios'!$AC$10))</f>
        <v>0.037037037037037</v>
      </c>
      <c r="AE1407" s="5" t="n">
        <f aca="false">IF(O1407="Intervalo 1",'[1]Pesos dos Critérios'!$J$10,IF(Planilha1!O1407="Intervalo 2",'[1]Pesos dos Critérios'!$K$10,IF(Planilha1!O1407="Intervalo 3",'[1]Pesos dos Critérios'!$L$10,'[1]Pesos dos Critérios'!$M$10)))</f>
        <v>0.0375661375661376</v>
      </c>
      <c r="AF1407" s="5" t="n">
        <f aca="false">IF(Q1407="Intervalo 1",'[1]Pesos dos Critérios'!$B$10,IF(Q1407="Intervalo 2",'[1]Pesos dos Critérios'!$C$10,IF(Q1407="Intervalo 3",'[1]Pesos dos Critérios'!$D$10,'[1]Pesos dos Critérios'!$E$10)))</f>
        <v>0.0589398858061696</v>
      </c>
      <c r="AG1407" s="5" t="n">
        <f aca="false">IF(S1407="Intervalo 1",'[1]Pesos dos Critérios'!$F$10,IF(S1407="Intervalo 2",'[1]Pesos dos Critérios'!$G$10,IF(S1407="Intervalo 3",'[1]Pesos dos Critérios'!$H$10,'[1]Pesos dos Critérios'!$I$10)))</f>
        <v>0.0122185911401598</v>
      </c>
      <c r="AH1407" s="5" t="n">
        <f aca="false">IF(U1407="Intervalo 1",'[1]Pesos dos Critérios'!$N$10,IF(U1407="Intervalo 2",'[1]Pesos dos Critérios'!$O$10,IF(U1407="Intervalo 3",'[1]Pesos dos Critérios'!$P$10,'[1]Pesos dos Critérios'!$Q$10)))</f>
        <v>0.0329365079365079</v>
      </c>
      <c r="AI1407" s="5" t="n">
        <f aca="false">IF(AA1407="Intervalo 1",'[1]Pesos dos Critérios'!$R$10,IF(AA1407="Intervalo 2",'[1]Pesos dos Critérios'!$S$10,IF(AA1407="Intervalo 3",'[1]Pesos dos Critérios'!$T$10,'[1]Pesos dos Critérios'!$U$10)))</f>
        <v>0.0658730158730159</v>
      </c>
      <c r="AJ1407" s="5" t="n">
        <f aca="false">SUM(AB1407:AI1407)</f>
        <v>0.299359535147388</v>
      </c>
      <c r="AK1407" s="5" t="n">
        <v>1406</v>
      </c>
      <c r="AM1407" s="1" t="s">
        <v>52</v>
      </c>
    </row>
    <row r="1408" customFormat="false" ht="12.8" hidden="false" customHeight="true" outlineLevel="0" collapsed="false">
      <c r="A1408" s="7" t="n">
        <v>2015</v>
      </c>
      <c r="B1408" s="7" t="s">
        <v>686</v>
      </c>
      <c r="C1408" s="8" t="s">
        <v>205</v>
      </c>
      <c r="D1408" s="7" t="s">
        <v>181</v>
      </c>
      <c r="E1408" s="7" t="s">
        <v>960</v>
      </c>
      <c r="F1408" s="7" t="s">
        <v>257</v>
      </c>
      <c r="G1408" s="7" t="s">
        <v>88</v>
      </c>
      <c r="H1408" s="9" t="n">
        <v>1</v>
      </c>
      <c r="I1408" s="7" t="s">
        <v>238</v>
      </c>
      <c r="J1408" s="8" t="s">
        <v>239</v>
      </c>
      <c r="K1408" s="10" t="s">
        <v>46</v>
      </c>
      <c r="L1408" s="10" t="s">
        <v>83</v>
      </c>
      <c r="M1408" s="10" t="s">
        <v>48</v>
      </c>
      <c r="N1408" s="10" t="n">
        <v>0.012</v>
      </c>
      <c r="O1408" s="9" t="s">
        <v>49</v>
      </c>
      <c r="P1408" s="11" t="n">
        <v>0.103</v>
      </c>
      <c r="Q1408" s="8" t="s">
        <v>49</v>
      </c>
      <c r="R1408" s="11" t="n">
        <v>0.046</v>
      </c>
      <c r="S1408" s="8" t="s">
        <v>50</v>
      </c>
      <c r="T1408" s="11" t="n">
        <v>109</v>
      </c>
      <c r="U1408" s="8" t="s">
        <v>49</v>
      </c>
      <c r="V1408" s="11" t="n">
        <v>7.91</v>
      </c>
      <c r="W1408" s="11" t="n">
        <v>9.17</v>
      </c>
      <c r="X1408" s="11" t="n">
        <v>11.3</v>
      </c>
      <c r="Y1408" s="11" t="n">
        <v>13.1</v>
      </c>
      <c r="Z1408" s="11" t="n">
        <v>1.79</v>
      </c>
      <c r="AA1408" s="8" t="s">
        <v>49</v>
      </c>
      <c r="AB1408" s="5" t="n">
        <f aca="false">IF(C1408='[1]Pesos dos Critérios'!$V$3,'[1]Pesos dos Critérios'!$V$10,IF(Planilha1!C1408='[1]Pesos dos Critérios'!$W$3,'[1]Pesos dos Critérios'!$W$10,IF(Planilha1!C1408='[1]Pesos dos Critérios'!$X$3,'[1]Pesos dos Critérios'!$X$10,IF(Planilha1!C1408='[1]Pesos dos Critérios'!$Y$3,'[1]Pesos dos Critérios'!$Y$10,'[1]Pesos dos Critérios'!$Z$10))))</f>
        <v>0.0218518518518519</v>
      </c>
      <c r="AC1408" s="5" t="n">
        <f aca="false">IF(H1408=1,'[1]Pesos dos Critérios'!$AD$10,IF(Planilha1!H1408=2,'[1]Pesos dos Critérios'!$AE$10,IF(Planilha1!H1408=3,'[1]Pesos dos Critérios'!$AF$10,IF(Planilha1!H1408=4,'[1]Pesos dos Critérios'!$AG$10,'[1]Pesos dos Critérios'!$AH$10))))</f>
        <v>0.0329365079365079</v>
      </c>
      <c r="AD1408" s="5" t="n">
        <f aca="false">IF(J1408='[1]Pesos dos Critérios'!$AA$3,'[1]Pesos dos Critérios'!$AA$10,IF(Planilha1!J1408='[1]Pesos dos Critérios'!$AB$3,'[1]Pesos dos Critérios'!$AB$10,'[1]Pesos dos Critérios'!$AC$10))</f>
        <v>0.037037037037037</v>
      </c>
      <c r="AE1408" s="5" t="n">
        <f aca="false">IF(O1408="Intervalo 1",'[1]Pesos dos Critérios'!$J$10,IF(Planilha1!O1408="Intervalo 2",'[1]Pesos dos Critérios'!$K$10,IF(Planilha1!O1408="Intervalo 3",'[1]Pesos dos Critérios'!$L$10,'[1]Pesos dos Critérios'!$M$10)))</f>
        <v>0.0375661375661376</v>
      </c>
      <c r="AF1408" s="5" t="n">
        <f aca="false">IF(Q1408="Intervalo 1",'[1]Pesos dos Critérios'!$B$10,IF(Q1408="Intervalo 2",'[1]Pesos dos Critérios'!$C$10,IF(Q1408="Intervalo 3",'[1]Pesos dos Critérios'!$D$10,'[1]Pesos dos Critérios'!$E$10)))</f>
        <v>0.0589398858061696</v>
      </c>
      <c r="AG1408" s="5" t="n">
        <f aca="false">IF(S1408="Intervalo 1",'[1]Pesos dos Critérios'!$F$10,IF(S1408="Intervalo 2",'[1]Pesos dos Critérios'!$G$10,IF(S1408="Intervalo 3",'[1]Pesos dos Critérios'!$H$10,'[1]Pesos dos Critérios'!$I$10)))</f>
        <v>0.0122185911401598</v>
      </c>
      <c r="AH1408" s="5" t="n">
        <f aca="false">IF(U1408="Intervalo 1",'[1]Pesos dos Critérios'!$N$10,IF(U1408="Intervalo 2",'[1]Pesos dos Critérios'!$O$10,IF(U1408="Intervalo 3",'[1]Pesos dos Critérios'!$P$10,'[1]Pesos dos Critérios'!$Q$10)))</f>
        <v>0.0329365079365079</v>
      </c>
      <c r="AI1408" s="5" t="n">
        <f aca="false">IF(AA1408="Intervalo 1",'[1]Pesos dos Critérios'!$R$10,IF(AA1408="Intervalo 2",'[1]Pesos dos Critérios'!$S$10,IF(AA1408="Intervalo 3",'[1]Pesos dos Critérios'!$T$10,'[1]Pesos dos Critérios'!$U$10)))</f>
        <v>0.0658730158730159</v>
      </c>
      <c r="AJ1408" s="5" t="n">
        <f aca="false">SUM(AB1408:AI1408)</f>
        <v>0.299359535147388</v>
      </c>
      <c r="AK1408" s="5" t="n">
        <v>1407</v>
      </c>
      <c r="AM1408" s="1" t="s">
        <v>52</v>
      </c>
    </row>
    <row r="1409" customFormat="false" ht="12.8" hidden="false" customHeight="true" outlineLevel="0" collapsed="false">
      <c r="A1409" s="7" t="n">
        <v>2015</v>
      </c>
      <c r="B1409" s="7" t="s">
        <v>686</v>
      </c>
      <c r="C1409" s="8" t="s">
        <v>205</v>
      </c>
      <c r="D1409" s="7" t="s">
        <v>181</v>
      </c>
      <c r="E1409" s="7" t="s">
        <v>715</v>
      </c>
      <c r="F1409" s="7" t="s">
        <v>718</v>
      </c>
      <c r="G1409" s="7" t="s">
        <v>224</v>
      </c>
      <c r="H1409" s="9" t="n">
        <v>2</v>
      </c>
      <c r="I1409" s="7" t="s">
        <v>136</v>
      </c>
      <c r="J1409" s="8" t="s">
        <v>86</v>
      </c>
      <c r="K1409" s="10" t="s">
        <v>46</v>
      </c>
      <c r="L1409" s="10" t="s">
        <v>200</v>
      </c>
      <c r="M1409" s="10" t="s">
        <v>48</v>
      </c>
      <c r="N1409" s="10" t="n">
        <v>0.007</v>
      </c>
      <c r="O1409" s="9" t="s">
        <v>49</v>
      </c>
      <c r="P1409" s="11" t="n">
        <v>0.104</v>
      </c>
      <c r="Q1409" s="8" t="s">
        <v>49</v>
      </c>
      <c r="R1409" s="11" t="n">
        <v>0.011</v>
      </c>
      <c r="S1409" s="8" t="s">
        <v>49</v>
      </c>
      <c r="T1409" s="11" t="n">
        <v>135</v>
      </c>
      <c r="U1409" s="8" t="s">
        <v>58</v>
      </c>
      <c r="V1409" s="11" t="n">
        <v>6.23</v>
      </c>
      <c r="W1409" s="11" t="n">
        <v>8.47</v>
      </c>
      <c r="X1409" s="11" t="n">
        <v>8.9</v>
      </c>
      <c r="Y1409" s="11" t="n">
        <v>12.1</v>
      </c>
      <c r="Z1409" s="11" t="n">
        <v>2.19</v>
      </c>
      <c r="AA1409" s="8" t="s">
        <v>58</v>
      </c>
      <c r="AB1409" s="5" t="n">
        <f aca="false">IF(C1409='[1]Pesos dos Critérios'!$V$3,'[1]Pesos dos Critérios'!$V$10,IF(Planilha1!C1409='[1]Pesos dos Critérios'!$W$3,'[1]Pesos dos Critérios'!$W$10,IF(Planilha1!C1409='[1]Pesos dos Critérios'!$X$3,'[1]Pesos dos Critérios'!$X$10,IF(Planilha1!C1409='[1]Pesos dos Critérios'!$Y$3,'[1]Pesos dos Critérios'!$Y$10,'[1]Pesos dos Critérios'!$Z$10))))</f>
        <v>0.0218518518518519</v>
      </c>
      <c r="AC1409" s="5" t="n">
        <f aca="false">IF(H1409=1,'[1]Pesos dos Critérios'!$AD$10,IF(Planilha1!H1409=2,'[1]Pesos dos Critérios'!$AE$10,IF(Planilha1!H1409=3,'[1]Pesos dos Critérios'!$AF$10,IF(Planilha1!H1409=4,'[1]Pesos dos Critérios'!$AG$10,'[1]Pesos dos Critérios'!$AH$10))))</f>
        <v>0.0273809523809524</v>
      </c>
      <c r="AD1409" s="5" t="n">
        <f aca="false">IF(J1409='[1]Pesos dos Critérios'!$AA$3,'[1]Pesos dos Critérios'!$AA$10,IF(Planilha1!J1409='[1]Pesos dos Critérios'!$AB$3,'[1]Pesos dos Critérios'!$AB$10,'[1]Pesos dos Critérios'!$AC$10))</f>
        <v>0.037037037037037</v>
      </c>
      <c r="AE1409" s="5" t="n">
        <f aca="false">IF(O1409="Intervalo 1",'[1]Pesos dos Critérios'!$J$10,IF(Planilha1!O1409="Intervalo 2",'[1]Pesos dos Critérios'!$K$10,IF(Planilha1!O1409="Intervalo 3",'[1]Pesos dos Critérios'!$L$10,'[1]Pesos dos Critérios'!$M$10)))</f>
        <v>0.0375661375661376</v>
      </c>
      <c r="AF1409" s="5" t="n">
        <f aca="false">IF(Q1409="Intervalo 1",'[1]Pesos dos Critérios'!$B$10,IF(Q1409="Intervalo 2",'[1]Pesos dos Critérios'!$C$10,IF(Q1409="Intervalo 3",'[1]Pesos dos Critérios'!$D$10,'[1]Pesos dos Critérios'!$E$10)))</f>
        <v>0.0589398858061696</v>
      </c>
      <c r="AG1409" s="5" t="n">
        <f aca="false">IF(S1409="Intervalo 1",'[1]Pesos dos Critérios'!$F$10,IF(S1409="Intervalo 2",'[1]Pesos dos Critérios'!$G$10,IF(S1409="Intervalo 3",'[1]Pesos dos Critérios'!$H$10,'[1]Pesos dos Critérios'!$I$10)))</f>
        <v>0.0397421931735657</v>
      </c>
      <c r="AH1409" s="5" t="n">
        <f aca="false">IF(U1409="Intervalo 1",'[1]Pesos dos Critérios'!$N$10,IF(U1409="Intervalo 2",'[1]Pesos dos Critérios'!$O$10,IF(U1409="Intervalo 3",'[1]Pesos dos Critérios'!$P$10,'[1]Pesos dos Critérios'!$Q$10)))</f>
        <v>0.0273809523809524</v>
      </c>
      <c r="AI1409" s="5" t="n">
        <f aca="false">IF(AA1409="Intervalo 1",'[1]Pesos dos Critérios'!$R$10,IF(AA1409="Intervalo 2",'[1]Pesos dos Critérios'!$S$10,IF(AA1409="Intervalo 3",'[1]Pesos dos Critérios'!$T$10,'[1]Pesos dos Critérios'!$U$10)))</f>
        <v>0.0547619047619048</v>
      </c>
      <c r="AJ1409" s="5" t="n">
        <f aca="false">SUM(AB1409:AI1409)</f>
        <v>0.304660914958571</v>
      </c>
      <c r="AK1409" s="5" t="n">
        <v>1408</v>
      </c>
      <c r="AM1409" s="1" t="s">
        <v>52</v>
      </c>
    </row>
    <row r="1410" customFormat="false" ht="12.8" hidden="false" customHeight="true" outlineLevel="0" collapsed="false">
      <c r="A1410" s="7" t="n">
        <v>2015</v>
      </c>
      <c r="B1410" s="7" t="s">
        <v>719</v>
      </c>
      <c r="C1410" s="8" t="s">
        <v>205</v>
      </c>
      <c r="D1410" s="7" t="s">
        <v>206</v>
      </c>
      <c r="E1410" s="7" t="s">
        <v>264</v>
      </c>
      <c r="F1410" s="7" t="s">
        <v>687</v>
      </c>
      <c r="G1410" s="7" t="s">
        <v>234</v>
      </c>
      <c r="H1410" s="9" t="n">
        <v>2</v>
      </c>
      <c r="I1410" s="7" t="s">
        <v>219</v>
      </c>
      <c r="J1410" s="8" t="s">
        <v>86</v>
      </c>
      <c r="K1410" s="10" t="s">
        <v>46</v>
      </c>
      <c r="L1410" s="10" t="s">
        <v>200</v>
      </c>
      <c r="M1410" s="10" t="s">
        <v>48</v>
      </c>
      <c r="N1410" s="10" t="n">
        <v>0.016</v>
      </c>
      <c r="O1410" s="9" t="s">
        <v>57</v>
      </c>
      <c r="P1410" s="11" t="n">
        <v>0.116</v>
      </c>
      <c r="Q1410" s="8" t="s">
        <v>49</v>
      </c>
      <c r="R1410" s="11" t="n">
        <v>0.032</v>
      </c>
      <c r="S1410" s="8" t="s">
        <v>58</v>
      </c>
      <c r="T1410" s="11" t="n">
        <v>140</v>
      </c>
      <c r="U1410" s="8" t="s">
        <v>58</v>
      </c>
      <c r="V1410" s="11" t="n">
        <v>6.09</v>
      </c>
      <c r="W1410" s="11" t="n">
        <v>7.91</v>
      </c>
      <c r="X1410" s="11" t="n">
        <v>8.7</v>
      </c>
      <c r="Y1410" s="11" t="n">
        <v>11.3</v>
      </c>
      <c r="Z1410" s="11" t="n">
        <v>2.27</v>
      </c>
      <c r="AA1410" s="8" t="s">
        <v>58</v>
      </c>
      <c r="AB1410" s="5" t="n">
        <f aca="false">IF(C1410='[1]Pesos dos Critérios'!$V$3,'[1]Pesos dos Critérios'!$V$10,IF(Planilha1!C1410='[1]Pesos dos Critérios'!$W$3,'[1]Pesos dos Critérios'!$W$10,IF(Planilha1!C1410='[1]Pesos dos Critérios'!$X$3,'[1]Pesos dos Critérios'!$X$10,IF(Planilha1!C1410='[1]Pesos dos Critérios'!$Y$3,'[1]Pesos dos Critérios'!$Y$10,'[1]Pesos dos Critérios'!$Z$10))))</f>
        <v>0.0218518518518519</v>
      </c>
      <c r="AC1410" s="5" t="n">
        <f aca="false">IF(H1410=1,'[1]Pesos dos Critérios'!$AD$10,IF(Planilha1!H1410=2,'[1]Pesos dos Critérios'!$AE$10,IF(Planilha1!H1410=3,'[1]Pesos dos Critérios'!$AF$10,IF(Planilha1!H1410=4,'[1]Pesos dos Critérios'!$AG$10,'[1]Pesos dos Critérios'!$AH$10))))</f>
        <v>0.0273809523809524</v>
      </c>
      <c r="AD1410" s="5" t="n">
        <f aca="false">IF(J1410='[1]Pesos dos Critérios'!$AA$3,'[1]Pesos dos Critérios'!$AA$10,IF(Planilha1!J1410='[1]Pesos dos Critérios'!$AB$3,'[1]Pesos dos Critérios'!$AB$10,'[1]Pesos dos Critérios'!$AC$10))</f>
        <v>0.037037037037037</v>
      </c>
      <c r="AE1410" s="5" t="n">
        <f aca="false">IF(O1410="Intervalo 1",'[1]Pesos dos Critérios'!$J$10,IF(Planilha1!O1410="Intervalo 2",'[1]Pesos dos Critérios'!$K$10,IF(Planilha1!O1410="Intervalo 3",'[1]Pesos dos Critérios'!$L$10,'[1]Pesos dos Critérios'!$M$10)))</f>
        <v>0.032010582010582</v>
      </c>
      <c r="AF1410" s="5" t="n">
        <f aca="false">IF(Q1410="Intervalo 1",'[1]Pesos dos Critérios'!$B$10,IF(Q1410="Intervalo 2",'[1]Pesos dos Critérios'!$C$10,IF(Q1410="Intervalo 3",'[1]Pesos dos Critérios'!$D$10,'[1]Pesos dos Critérios'!$E$10)))</f>
        <v>0.0589398858061696</v>
      </c>
      <c r="AG1410" s="5" t="n">
        <f aca="false">IF(S1410="Intervalo 1",'[1]Pesos dos Critérios'!$F$10,IF(S1410="Intervalo 2",'[1]Pesos dos Critérios'!$G$10,IF(S1410="Intervalo 3",'[1]Pesos dos Critérios'!$H$10,'[1]Pesos dos Critérios'!$I$10)))</f>
        <v>0.0255809731299927</v>
      </c>
      <c r="AH1410" s="5" t="n">
        <f aca="false">IF(U1410="Intervalo 1",'[1]Pesos dos Critérios'!$N$10,IF(U1410="Intervalo 2",'[1]Pesos dos Critérios'!$O$10,IF(U1410="Intervalo 3",'[1]Pesos dos Critérios'!$P$10,'[1]Pesos dos Critérios'!$Q$10)))</f>
        <v>0.0273809523809524</v>
      </c>
      <c r="AI1410" s="5" t="n">
        <f aca="false">IF(AA1410="Intervalo 1",'[1]Pesos dos Critérios'!$R$10,IF(AA1410="Intervalo 2",'[1]Pesos dos Critérios'!$S$10,IF(AA1410="Intervalo 3",'[1]Pesos dos Critérios'!$T$10,'[1]Pesos dos Critérios'!$U$10)))</f>
        <v>0.0547619047619048</v>
      </c>
      <c r="AJ1410" s="5" t="n">
        <f aca="false">SUM(AB1410:AI1410)</f>
        <v>0.284944139359443</v>
      </c>
      <c r="AK1410" s="5" t="n">
        <v>1409</v>
      </c>
      <c r="AM1410" s="1" t="s">
        <v>52</v>
      </c>
    </row>
    <row r="1411" customFormat="false" ht="12.8" hidden="false" customHeight="true" outlineLevel="0" collapsed="false">
      <c r="A1411" s="7" t="n">
        <v>2015</v>
      </c>
      <c r="B1411" s="7" t="s">
        <v>719</v>
      </c>
      <c r="C1411" s="8" t="s">
        <v>205</v>
      </c>
      <c r="D1411" s="7" t="s">
        <v>206</v>
      </c>
      <c r="E1411" s="7" t="s">
        <v>264</v>
      </c>
      <c r="F1411" s="7" t="s">
        <v>720</v>
      </c>
      <c r="G1411" s="7" t="s">
        <v>234</v>
      </c>
      <c r="H1411" s="9" t="n">
        <v>2</v>
      </c>
      <c r="I1411" s="7" t="s">
        <v>219</v>
      </c>
      <c r="J1411" s="8" t="s">
        <v>86</v>
      </c>
      <c r="K1411" s="10" t="s">
        <v>46</v>
      </c>
      <c r="L1411" s="10" t="s">
        <v>200</v>
      </c>
      <c r="M1411" s="10" t="s">
        <v>48</v>
      </c>
      <c r="N1411" s="10" t="n">
        <v>0.026</v>
      </c>
      <c r="O1411" s="9" t="s">
        <v>58</v>
      </c>
      <c r="P1411" s="11" t="n">
        <v>0.163</v>
      </c>
      <c r="Q1411" s="8" t="s">
        <v>57</v>
      </c>
      <c r="R1411" s="11" t="n">
        <v>0.034</v>
      </c>
      <c r="S1411" s="8" t="s">
        <v>50</v>
      </c>
      <c r="T1411" s="11" t="n">
        <v>154</v>
      </c>
      <c r="U1411" s="8" t="s">
        <v>58</v>
      </c>
      <c r="V1411" s="11" t="n">
        <v>5.95</v>
      </c>
      <c r="W1411" s="11" t="n">
        <v>6.44</v>
      </c>
      <c r="X1411" s="11" t="n">
        <v>8.5</v>
      </c>
      <c r="Y1411" s="11" t="n">
        <v>9.2</v>
      </c>
      <c r="Z1411" s="11" t="n">
        <v>2.5</v>
      </c>
      <c r="AA1411" s="8" t="s">
        <v>58</v>
      </c>
      <c r="AB1411" s="5" t="n">
        <f aca="false">IF(C1411='[1]Pesos dos Critérios'!$V$3,'[1]Pesos dos Critérios'!$V$10,IF(Planilha1!C1411='[1]Pesos dos Critérios'!$W$3,'[1]Pesos dos Critérios'!$W$10,IF(Planilha1!C1411='[1]Pesos dos Critérios'!$X$3,'[1]Pesos dos Critérios'!$X$10,IF(Planilha1!C1411='[1]Pesos dos Critérios'!$Y$3,'[1]Pesos dos Critérios'!$Y$10,'[1]Pesos dos Critérios'!$Z$10))))</f>
        <v>0.0218518518518519</v>
      </c>
      <c r="AC1411" s="5" t="n">
        <f aca="false">IF(H1411=1,'[1]Pesos dos Critérios'!$AD$10,IF(Planilha1!H1411=2,'[1]Pesos dos Critérios'!$AE$10,IF(Planilha1!H1411=3,'[1]Pesos dos Critérios'!$AF$10,IF(Planilha1!H1411=4,'[1]Pesos dos Critérios'!$AG$10,'[1]Pesos dos Critérios'!$AH$10))))</f>
        <v>0.0273809523809524</v>
      </c>
      <c r="AD1411" s="5" t="n">
        <f aca="false">IF(J1411='[1]Pesos dos Critérios'!$AA$3,'[1]Pesos dos Critérios'!$AA$10,IF(Planilha1!J1411='[1]Pesos dos Critérios'!$AB$3,'[1]Pesos dos Critérios'!$AB$10,'[1]Pesos dos Critérios'!$AC$10))</f>
        <v>0.037037037037037</v>
      </c>
      <c r="AE1411" s="5" t="n">
        <f aca="false">IF(O1411="Intervalo 1",'[1]Pesos dos Critérios'!$J$10,IF(Planilha1!O1411="Intervalo 2",'[1]Pesos dos Critérios'!$K$10,IF(Planilha1!O1411="Intervalo 3",'[1]Pesos dos Critérios'!$L$10,'[1]Pesos dos Critérios'!$M$10)))</f>
        <v>0.0227513227513227</v>
      </c>
      <c r="AF1411" s="5" t="n">
        <f aca="false">IF(Q1411="Intervalo 1",'[1]Pesos dos Critérios'!$B$10,IF(Q1411="Intervalo 2",'[1]Pesos dos Critérios'!$C$10,IF(Q1411="Intervalo 3",'[1]Pesos dos Critérios'!$D$10,'[1]Pesos dos Critérios'!$E$10)))</f>
        <v>0.0284015668347088</v>
      </c>
      <c r="AG1411" s="5" t="n">
        <f aca="false">IF(S1411="Intervalo 1",'[1]Pesos dos Critérios'!$F$10,IF(S1411="Intervalo 2",'[1]Pesos dos Critérios'!$G$10,IF(S1411="Intervalo 3",'[1]Pesos dos Critérios'!$H$10,'[1]Pesos dos Critérios'!$I$10)))</f>
        <v>0.0122185911401598</v>
      </c>
      <c r="AH1411" s="5" t="n">
        <f aca="false">IF(U1411="Intervalo 1",'[1]Pesos dos Critérios'!$N$10,IF(U1411="Intervalo 2",'[1]Pesos dos Critérios'!$O$10,IF(U1411="Intervalo 3",'[1]Pesos dos Critérios'!$P$10,'[1]Pesos dos Critérios'!$Q$10)))</f>
        <v>0.0273809523809524</v>
      </c>
      <c r="AI1411" s="5" t="n">
        <f aca="false">IF(AA1411="Intervalo 1",'[1]Pesos dos Critérios'!$R$10,IF(AA1411="Intervalo 2",'[1]Pesos dos Critérios'!$S$10,IF(AA1411="Intervalo 3",'[1]Pesos dos Critérios'!$T$10,'[1]Pesos dos Critérios'!$U$10)))</f>
        <v>0.0547619047619048</v>
      </c>
      <c r="AJ1411" s="5" t="n">
        <f aca="false">SUM(AB1411:AI1411)</f>
        <v>0.23178417913889</v>
      </c>
      <c r="AK1411" s="5" t="n">
        <v>1410</v>
      </c>
      <c r="AM1411" s="1" t="s">
        <v>96</v>
      </c>
    </row>
    <row r="1412" customFormat="false" ht="12.8" hidden="false" customHeight="true" outlineLevel="0" collapsed="false">
      <c r="A1412" s="7" t="n">
        <v>2015</v>
      </c>
      <c r="B1412" s="7" t="s">
        <v>719</v>
      </c>
      <c r="C1412" s="8" t="s">
        <v>205</v>
      </c>
      <c r="D1412" s="7" t="s">
        <v>206</v>
      </c>
      <c r="E1412" s="7" t="s">
        <v>268</v>
      </c>
      <c r="F1412" s="7" t="s">
        <v>631</v>
      </c>
      <c r="G1412" s="7" t="s">
        <v>234</v>
      </c>
      <c r="H1412" s="9" t="n">
        <v>2</v>
      </c>
      <c r="I1412" s="7" t="s">
        <v>219</v>
      </c>
      <c r="J1412" s="8" t="s">
        <v>86</v>
      </c>
      <c r="K1412" s="10" t="s">
        <v>46</v>
      </c>
      <c r="L1412" s="10" t="s">
        <v>200</v>
      </c>
      <c r="M1412" s="10" t="s">
        <v>48</v>
      </c>
      <c r="N1412" s="10" t="n">
        <v>0.026</v>
      </c>
      <c r="O1412" s="9" t="s">
        <v>58</v>
      </c>
      <c r="P1412" s="11" t="n">
        <v>0.163</v>
      </c>
      <c r="Q1412" s="8" t="s">
        <v>57</v>
      </c>
      <c r="R1412" s="11" t="n">
        <v>0.034</v>
      </c>
      <c r="S1412" s="8" t="s">
        <v>50</v>
      </c>
      <c r="T1412" s="11" t="n">
        <v>154</v>
      </c>
      <c r="U1412" s="8" t="s">
        <v>58</v>
      </c>
      <c r="V1412" s="11" t="n">
        <v>5.95</v>
      </c>
      <c r="W1412" s="11" t="n">
        <v>6.44</v>
      </c>
      <c r="X1412" s="11" t="n">
        <v>8.5</v>
      </c>
      <c r="Y1412" s="11" t="n">
        <v>9.2</v>
      </c>
      <c r="Z1412" s="11" t="n">
        <v>2.5</v>
      </c>
      <c r="AA1412" s="8" t="s">
        <v>58</v>
      </c>
      <c r="AB1412" s="5" t="n">
        <f aca="false">IF(C1412='[1]Pesos dos Critérios'!$V$3,'[1]Pesos dos Critérios'!$V$10,IF(Planilha1!C1412='[1]Pesos dos Critérios'!$W$3,'[1]Pesos dos Critérios'!$W$10,IF(Planilha1!C1412='[1]Pesos dos Critérios'!$X$3,'[1]Pesos dos Critérios'!$X$10,IF(Planilha1!C1412='[1]Pesos dos Critérios'!$Y$3,'[1]Pesos dos Critérios'!$Y$10,'[1]Pesos dos Critérios'!$Z$10))))</f>
        <v>0.0218518518518519</v>
      </c>
      <c r="AC1412" s="5" t="n">
        <f aca="false">IF(H1412=1,'[1]Pesos dos Critérios'!$AD$10,IF(Planilha1!H1412=2,'[1]Pesos dos Critérios'!$AE$10,IF(Planilha1!H1412=3,'[1]Pesos dos Critérios'!$AF$10,IF(Planilha1!H1412=4,'[1]Pesos dos Critérios'!$AG$10,'[1]Pesos dos Critérios'!$AH$10))))</f>
        <v>0.0273809523809524</v>
      </c>
      <c r="AD1412" s="5" t="n">
        <f aca="false">IF(J1412='[1]Pesos dos Critérios'!$AA$3,'[1]Pesos dos Critérios'!$AA$10,IF(Planilha1!J1412='[1]Pesos dos Critérios'!$AB$3,'[1]Pesos dos Critérios'!$AB$10,'[1]Pesos dos Critérios'!$AC$10))</f>
        <v>0.037037037037037</v>
      </c>
      <c r="AE1412" s="5" t="n">
        <f aca="false">IF(O1412="Intervalo 1",'[1]Pesos dos Critérios'!$J$10,IF(Planilha1!O1412="Intervalo 2",'[1]Pesos dos Critérios'!$K$10,IF(Planilha1!O1412="Intervalo 3",'[1]Pesos dos Critérios'!$L$10,'[1]Pesos dos Critérios'!$M$10)))</f>
        <v>0.0227513227513227</v>
      </c>
      <c r="AF1412" s="5" t="n">
        <f aca="false">IF(Q1412="Intervalo 1",'[1]Pesos dos Critérios'!$B$10,IF(Q1412="Intervalo 2",'[1]Pesos dos Critérios'!$C$10,IF(Q1412="Intervalo 3",'[1]Pesos dos Critérios'!$D$10,'[1]Pesos dos Critérios'!$E$10)))</f>
        <v>0.0284015668347088</v>
      </c>
      <c r="AG1412" s="5" t="n">
        <f aca="false">IF(S1412="Intervalo 1",'[1]Pesos dos Critérios'!$F$10,IF(S1412="Intervalo 2",'[1]Pesos dos Critérios'!$G$10,IF(S1412="Intervalo 3",'[1]Pesos dos Critérios'!$H$10,'[1]Pesos dos Critérios'!$I$10)))</f>
        <v>0.0122185911401598</v>
      </c>
      <c r="AH1412" s="5" t="n">
        <f aca="false">IF(U1412="Intervalo 1",'[1]Pesos dos Critérios'!$N$10,IF(U1412="Intervalo 2",'[1]Pesos dos Critérios'!$O$10,IF(U1412="Intervalo 3",'[1]Pesos dos Critérios'!$P$10,'[1]Pesos dos Critérios'!$Q$10)))</f>
        <v>0.0273809523809524</v>
      </c>
      <c r="AI1412" s="5" t="n">
        <f aca="false">IF(AA1412="Intervalo 1",'[1]Pesos dos Critérios'!$R$10,IF(AA1412="Intervalo 2",'[1]Pesos dos Critérios'!$S$10,IF(AA1412="Intervalo 3",'[1]Pesos dos Critérios'!$T$10,'[1]Pesos dos Critérios'!$U$10)))</f>
        <v>0.0547619047619048</v>
      </c>
      <c r="AJ1412" s="5" t="n">
        <f aca="false">SUM(AB1412:AI1412)</f>
        <v>0.23178417913889</v>
      </c>
      <c r="AK1412" s="5" t="n">
        <v>1411</v>
      </c>
      <c r="AM1412" s="1" t="s">
        <v>96</v>
      </c>
    </row>
    <row r="1413" customFormat="false" ht="12.8" hidden="false" customHeight="true" outlineLevel="0" collapsed="false">
      <c r="A1413" s="7" t="n">
        <v>2015</v>
      </c>
      <c r="B1413" s="7" t="s">
        <v>719</v>
      </c>
      <c r="C1413" s="8" t="s">
        <v>205</v>
      </c>
      <c r="D1413" s="7" t="s">
        <v>206</v>
      </c>
      <c r="E1413" s="7" t="s">
        <v>268</v>
      </c>
      <c r="F1413" s="7" t="s">
        <v>633</v>
      </c>
      <c r="G1413" s="7" t="s">
        <v>224</v>
      </c>
      <c r="H1413" s="9" t="n">
        <v>2</v>
      </c>
      <c r="I1413" s="7" t="s">
        <v>238</v>
      </c>
      <c r="J1413" s="8" t="s">
        <v>239</v>
      </c>
      <c r="K1413" s="10" t="s">
        <v>46</v>
      </c>
      <c r="L1413" s="10" t="s">
        <v>200</v>
      </c>
      <c r="M1413" s="10" t="s">
        <v>48</v>
      </c>
      <c r="N1413" s="10" t="n">
        <v>0.025</v>
      </c>
      <c r="O1413" s="9" t="s">
        <v>58</v>
      </c>
      <c r="P1413" s="11" t="n">
        <v>0.308</v>
      </c>
      <c r="Q1413" s="8" t="s">
        <v>58</v>
      </c>
      <c r="R1413" s="11" t="n">
        <v>0.017</v>
      </c>
      <c r="S1413" s="8" t="s">
        <v>57</v>
      </c>
      <c r="T1413" s="11" t="n">
        <v>130</v>
      </c>
      <c r="U1413" s="8" t="s">
        <v>57</v>
      </c>
      <c r="V1413" s="11" t="n">
        <v>6.3</v>
      </c>
      <c r="W1413" s="11" t="n">
        <v>9.03</v>
      </c>
      <c r="X1413" s="11" t="n">
        <v>9</v>
      </c>
      <c r="Y1413" s="11" t="n">
        <v>12.9</v>
      </c>
      <c r="Z1413" s="11" t="n">
        <v>2.11</v>
      </c>
      <c r="AA1413" s="8" t="s">
        <v>57</v>
      </c>
      <c r="AB1413" s="5" t="n">
        <f aca="false">IF(C1413='[1]Pesos dos Critérios'!$V$3,'[1]Pesos dos Critérios'!$V$10,IF(Planilha1!C1413='[1]Pesos dos Critérios'!$W$3,'[1]Pesos dos Critérios'!$W$10,IF(Planilha1!C1413='[1]Pesos dos Critérios'!$X$3,'[1]Pesos dos Critérios'!$X$10,IF(Planilha1!C1413='[1]Pesos dos Critérios'!$Y$3,'[1]Pesos dos Critérios'!$Y$10,'[1]Pesos dos Critérios'!$Z$10))))</f>
        <v>0.0218518518518519</v>
      </c>
      <c r="AC1413" s="5" t="n">
        <f aca="false">IF(H1413=1,'[1]Pesos dos Critérios'!$AD$10,IF(Planilha1!H1413=2,'[1]Pesos dos Critérios'!$AE$10,IF(Planilha1!H1413=3,'[1]Pesos dos Critérios'!$AF$10,IF(Planilha1!H1413=4,'[1]Pesos dos Critérios'!$AG$10,'[1]Pesos dos Critérios'!$AH$10))))</f>
        <v>0.0273809523809524</v>
      </c>
      <c r="AD1413" s="5" t="n">
        <f aca="false">IF(J1413='[1]Pesos dos Critérios'!$AA$3,'[1]Pesos dos Critérios'!$AA$10,IF(Planilha1!J1413='[1]Pesos dos Critérios'!$AB$3,'[1]Pesos dos Critérios'!$AB$10,'[1]Pesos dos Critérios'!$AC$10))</f>
        <v>0.037037037037037</v>
      </c>
      <c r="AE1413" s="5" t="n">
        <f aca="false">IF(O1413="Intervalo 1",'[1]Pesos dos Critérios'!$J$10,IF(Planilha1!O1413="Intervalo 2",'[1]Pesos dos Critérios'!$K$10,IF(Planilha1!O1413="Intervalo 3",'[1]Pesos dos Critérios'!$L$10,'[1]Pesos dos Critérios'!$M$10)))</f>
        <v>0.0227513227513227</v>
      </c>
      <c r="AF1413" s="5" t="n">
        <f aca="false">IF(Q1413="Intervalo 1",'[1]Pesos dos Critérios'!$B$10,IF(Q1413="Intervalo 2",'[1]Pesos dos Critérios'!$C$10,IF(Q1413="Intervalo 3",'[1]Pesos dos Critérios'!$D$10,'[1]Pesos dos Critérios'!$E$10)))</f>
        <v>0.0152691594857304</v>
      </c>
      <c r="AG1413" s="5" t="n">
        <f aca="false">IF(S1413="Intervalo 1",'[1]Pesos dos Critérios'!$F$10,IF(S1413="Intervalo 2",'[1]Pesos dos Critérios'!$G$10,IF(S1413="Intervalo 3",'[1]Pesos dos Critérios'!$H$10,'[1]Pesos dos Critérios'!$I$10)))</f>
        <v>0.0335693536673929</v>
      </c>
      <c r="AH1413" s="5" t="n">
        <f aca="false">IF(U1413="Intervalo 1",'[1]Pesos dos Critérios'!$N$10,IF(U1413="Intervalo 2",'[1]Pesos dos Critérios'!$O$10,IF(U1413="Intervalo 3",'[1]Pesos dos Critérios'!$P$10,'[1]Pesos dos Critérios'!$Q$10)))</f>
        <v>0.0273809523809524</v>
      </c>
      <c r="AI1413" s="5" t="n">
        <f aca="false">IF(AA1413="Intervalo 1",'[1]Pesos dos Critérios'!$R$10,IF(AA1413="Intervalo 2",'[1]Pesos dos Critérios'!$S$10,IF(AA1413="Intervalo 3",'[1]Pesos dos Critérios'!$T$10,'[1]Pesos dos Critérios'!$U$10)))</f>
        <v>0.0547619047619048</v>
      </c>
      <c r="AJ1413" s="5" t="n">
        <f aca="false">SUM(AB1413:AI1413)</f>
        <v>0.240002534317145</v>
      </c>
      <c r="AK1413" s="5" t="n">
        <v>1412</v>
      </c>
      <c r="AM1413" s="1" t="s">
        <v>60</v>
      </c>
    </row>
    <row r="1414" customFormat="false" ht="12.8" hidden="false" customHeight="true" outlineLevel="0" collapsed="false">
      <c r="A1414" s="7" t="n">
        <v>2015</v>
      </c>
      <c r="B1414" s="7" t="s">
        <v>719</v>
      </c>
      <c r="C1414" s="8" t="s">
        <v>205</v>
      </c>
      <c r="D1414" s="7" t="s">
        <v>206</v>
      </c>
      <c r="E1414" s="7" t="s">
        <v>961</v>
      </c>
      <c r="F1414" s="7" t="s">
        <v>917</v>
      </c>
      <c r="G1414" s="7" t="s">
        <v>224</v>
      </c>
      <c r="H1414" s="9" t="n">
        <v>2</v>
      </c>
      <c r="I1414" s="7" t="s">
        <v>238</v>
      </c>
      <c r="J1414" s="8" t="s">
        <v>239</v>
      </c>
      <c r="K1414" s="10" t="s">
        <v>46</v>
      </c>
      <c r="L1414" s="10" t="s">
        <v>200</v>
      </c>
      <c r="M1414" s="10" t="s">
        <v>48</v>
      </c>
      <c r="N1414" s="10" t="n">
        <v>0.012</v>
      </c>
      <c r="O1414" s="9" t="s">
        <v>49</v>
      </c>
      <c r="P1414" s="11" t="n">
        <v>0.338</v>
      </c>
      <c r="Q1414" s="8" t="s">
        <v>58</v>
      </c>
      <c r="R1414" s="11" t="n">
        <v>0.018</v>
      </c>
      <c r="S1414" s="8" t="s">
        <v>57</v>
      </c>
      <c r="T1414" s="11" t="n">
        <v>154</v>
      </c>
      <c r="U1414" s="8" t="s">
        <v>58</v>
      </c>
      <c r="V1414" s="11" t="n">
        <v>5.81</v>
      </c>
      <c r="W1414" s="11" t="n">
        <v>6.65</v>
      </c>
      <c r="X1414" s="11" t="n">
        <v>8.3</v>
      </c>
      <c r="Y1414" s="11" t="n">
        <v>9.5</v>
      </c>
      <c r="Z1414" s="11" t="n">
        <v>2.51</v>
      </c>
      <c r="AA1414" s="8" t="s">
        <v>50</v>
      </c>
      <c r="AB1414" s="5" t="n">
        <f aca="false">IF(C1414='[1]Pesos dos Critérios'!$V$3,'[1]Pesos dos Critérios'!$V$10,IF(Planilha1!C1414='[1]Pesos dos Critérios'!$W$3,'[1]Pesos dos Critérios'!$W$10,IF(Planilha1!C1414='[1]Pesos dos Critérios'!$X$3,'[1]Pesos dos Critérios'!$X$10,IF(Planilha1!C1414='[1]Pesos dos Critérios'!$Y$3,'[1]Pesos dos Critérios'!$Y$10,'[1]Pesos dos Critérios'!$Z$10))))</f>
        <v>0.0218518518518519</v>
      </c>
      <c r="AC1414" s="5" t="n">
        <f aca="false">IF(H1414=1,'[1]Pesos dos Critérios'!$AD$10,IF(Planilha1!H1414=2,'[1]Pesos dos Critérios'!$AE$10,IF(Planilha1!H1414=3,'[1]Pesos dos Critérios'!$AF$10,IF(Planilha1!H1414=4,'[1]Pesos dos Critérios'!$AG$10,'[1]Pesos dos Critérios'!$AH$10))))</f>
        <v>0.0273809523809524</v>
      </c>
      <c r="AD1414" s="5" t="n">
        <f aca="false">IF(J1414='[1]Pesos dos Critérios'!$AA$3,'[1]Pesos dos Critérios'!$AA$10,IF(Planilha1!J1414='[1]Pesos dos Critérios'!$AB$3,'[1]Pesos dos Critérios'!$AB$10,'[1]Pesos dos Critérios'!$AC$10))</f>
        <v>0.037037037037037</v>
      </c>
      <c r="AE1414" s="5" t="n">
        <f aca="false">IF(O1414="Intervalo 1",'[1]Pesos dos Critérios'!$J$10,IF(Planilha1!O1414="Intervalo 2",'[1]Pesos dos Critérios'!$K$10,IF(Planilha1!O1414="Intervalo 3",'[1]Pesos dos Critérios'!$L$10,'[1]Pesos dos Critérios'!$M$10)))</f>
        <v>0.0375661375661376</v>
      </c>
      <c r="AF1414" s="5" t="n">
        <f aca="false">IF(Q1414="Intervalo 1",'[1]Pesos dos Critérios'!$B$10,IF(Q1414="Intervalo 2",'[1]Pesos dos Critérios'!$C$10,IF(Q1414="Intervalo 3",'[1]Pesos dos Critérios'!$D$10,'[1]Pesos dos Critérios'!$E$10)))</f>
        <v>0.0152691594857304</v>
      </c>
      <c r="AG1414" s="5" t="n">
        <f aca="false">IF(S1414="Intervalo 1",'[1]Pesos dos Critérios'!$F$10,IF(S1414="Intervalo 2",'[1]Pesos dos Critérios'!$G$10,IF(S1414="Intervalo 3",'[1]Pesos dos Critérios'!$H$10,'[1]Pesos dos Critérios'!$I$10)))</f>
        <v>0.0335693536673929</v>
      </c>
      <c r="AH1414" s="5" t="n">
        <f aca="false">IF(U1414="Intervalo 1",'[1]Pesos dos Critérios'!$N$10,IF(U1414="Intervalo 2",'[1]Pesos dos Critérios'!$O$10,IF(U1414="Intervalo 3",'[1]Pesos dos Critérios'!$P$10,'[1]Pesos dos Critérios'!$Q$10)))</f>
        <v>0.0273809523809524</v>
      </c>
      <c r="AI1414" s="5" t="n">
        <f aca="false">IF(AA1414="Intervalo 1",'[1]Pesos dos Critérios'!$R$10,IF(AA1414="Intervalo 2",'[1]Pesos dos Critérios'!$S$10,IF(AA1414="Intervalo 3",'[1]Pesos dos Critérios'!$T$10,'[1]Pesos dos Critérios'!$U$10)))</f>
        <v>0.0468253968253968</v>
      </c>
      <c r="AJ1414" s="5" t="n">
        <f aca="false">SUM(AB1414:AI1414)</f>
        <v>0.246880841195451</v>
      </c>
      <c r="AK1414" s="5" t="n">
        <v>1413</v>
      </c>
      <c r="AM1414" s="1" t="s">
        <v>60</v>
      </c>
    </row>
    <row r="1415" customFormat="false" ht="12.8" hidden="false" customHeight="true" outlineLevel="0" collapsed="false">
      <c r="A1415" s="7" t="n">
        <v>2015</v>
      </c>
      <c r="B1415" s="7" t="s">
        <v>719</v>
      </c>
      <c r="C1415" s="8" t="s">
        <v>205</v>
      </c>
      <c r="D1415" s="7" t="s">
        <v>206</v>
      </c>
      <c r="E1415" s="7" t="s">
        <v>961</v>
      </c>
      <c r="F1415" s="7" t="s">
        <v>688</v>
      </c>
      <c r="G1415" s="7" t="s">
        <v>302</v>
      </c>
      <c r="H1415" s="9" t="n">
        <v>4</v>
      </c>
      <c r="I1415" s="7" t="s">
        <v>238</v>
      </c>
      <c r="J1415" s="8" t="s">
        <v>239</v>
      </c>
      <c r="K1415" s="10" t="s">
        <v>46</v>
      </c>
      <c r="L1415" s="10" t="s">
        <v>200</v>
      </c>
      <c r="M1415" s="10" t="s">
        <v>48</v>
      </c>
      <c r="N1415" s="10" t="n">
        <v>0.011</v>
      </c>
      <c r="O1415" s="9" t="s">
        <v>49</v>
      </c>
      <c r="P1415" s="11" t="n">
        <v>0.156</v>
      </c>
      <c r="Q1415" s="8" t="s">
        <v>49</v>
      </c>
      <c r="R1415" s="11" t="n">
        <v>0.036</v>
      </c>
      <c r="S1415" s="8" t="s">
        <v>50</v>
      </c>
      <c r="T1415" s="11" t="n">
        <v>159</v>
      </c>
      <c r="U1415" s="8" t="s">
        <v>50</v>
      </c>
      <c r="V1415" s="11" t="n">
        <v>5.39</v>
      </c>
      <c r="W1415" s="11" t="n">
        <v>7.42</v>
      </c>
      <c r="X1415" s="11" t="n">
        <v>7.7</v>
      </c>
      <c r="Y1415" s="11" t="n">
        <v>10.6</v>
      </c>
      <c r="Z1415" s="11" t="n">
        <v>2.53</v>
      </c>
      <c r="AA1415" s="8" t="s">
        <v>50</v>
      </c>
      <c r="AB1415" s="5" t="n">
        <f aca="false">IF(C1415='[1]Pesos dos Critérios'!$V$3,'[1]Pesos dos Critérios'!$V$10,IF(Planilha1!C1415='[1]Pesos dos Critérios'!$W$3,'[1]Pesos dos Critérios'!$W$10,IF(Planilha1!C1415='[1]Pesos dos Critérios'!$X$3,'[1]Pesos dos Critérios'!$X$10,IF(Planilha1!C1415='[1]Pesos dos Critérios'!$Y$3,'[1]Pesos dos Critérios'!$Y$10,'[1]Pesos dos Critérios'!$Z$10))))</f>
        <v>0.0218518518518519</v>
      </c>
      <c r="AC1415" s="5" t="n">
        <f aca="false">IF(H1415=1,'[1]Pesos dos Critérios'!$AD$10,IF(Planilha1!H1415=2,'[1]Pesos dos Critérios'!$AE$10,IF(Planilha1!H1415=3,'[1]Pesos dos Critérios'!$AF$10,IF(Planilha1!H1415=4,'[1]Pesos dos Critérios'!$AG$10,'[1]Pesos dos Critérios'!$AH$10))))</f>
        <v>0.0234126984126984</v>
      </c>
      <c r="AD1415" s="5" t="n">
        <f aca="false">IF(J1415='[1]Pesos dos Critérios'!$AA$3,'[1]Pesos dos Critérios'!$AA$10,IF(Planilha1!J1415='[1]Pesos dos Critérios'!$AB$3,'[1]Pesos dos Critérios'!$AB$10,'[1]Pesos dos Critérios'!$AC$10))</f>
        <v>0.037037037037037</v>
      </c>
      <c r="AE1415" s="5" t="n">
        <f aca="false">IF(O1415="Intervalo 1",'[1]Pesos dos Critérios'!$J$10,IF(Planilha1!O1415="Intervalo 2",'[1]Pesos dos Critérios'!$K$10,IF(Planilha1!O1415="Intervalo 3",'[1]Pesos dos Critérios'!$L$10,'[1]Pesos dos Critérios'!$M$10)))</f>
        <v>0.0375661375661376</v>
      </c>
      <c r="AF1415" s="5" t="n">
        <f aca="false">IF(Q1415="Intervalo 1",'[1]Pesos dos Critérios'!$B$10,IF(Q1415="Intervalo 2",'[1]Pesos dos Critérios'!$C$10,IF(Q1415="Intervalo 3",'[1]Pesos dos Critérios'!$D$10,'[1]Pesos dos Critérios'!$E$10)))</f>
        <v>0.0589398858061696</v>
      </c>
      <c r="AG1415" s="5" t="n">
        <f aca="false">IF(S1415="Intervalo 1",'[1]Pesos dos Critérios'!$F$10,IF(S1415="Intervalo 2",'[1]Pesos dos Critérios'!$G$10,IF(S1415="Intervalo 3",'[1]Pesos dos Critérios'!$H$10,'[1]Pesos dos Critérios'!$I$10)))</f>
        <v>0.0122185911401598</v>
      </c>
      <c r="AH1415" s="5" t="n">
        <f aca="false">IF(U1415="Intervalo 1",'[1]Pesos dos Critérios'!$N$10,IF(U1415="Intervalo 2",'[1]Pesos dos Critérios'!$O$10,IF(U1415="Intervalo 3",'[1]Pesos dos Critérios'!$P$10,'[1]Pesos dos Critérios'!$Q$10)))</f>
        <v>0.0234126984126984</v>
      </c>
      <c r="AI1415" s="5" t="n">
        <f aca="false">IF(AA1415="Intervalo 1",'[1]Pesos dos Critérios'!$R$10,IF(AA1415="Intervalo 2",'[1]Pesos dos Critérios'!$S$10,IF(AA1415="Intervalo 3",'[1]Pesos dos Critérios'!$T$10,'[1]Pesos dos Critérios'!$U$10)))</f>
        <v>0.0468253968253968</v>
      </c>
      <c r="AJ1415" s="5" t="n">
        <f aca="false">SUM(AB1415:AI1415)</f>
        <v>0.26126429705215</v>
      </c>
      <c r="AK1415" s="5" t="n">
        <v>1414</v>
      </c>
      <c r="AM1415" s="1" t="s">
        <v>52</v>
      </c>
    </row>
    <row r="1416" customFormat="false" ht="12.8" hidden="false" customHeight="true" outlineLevel="0" collapsed="false">
      <c r="A1416" s="7" t="n">
        <v>2015</v>
      </c>
      <c r="B1416" s="7" t="s">
        <v>719</v>
      </c>
      <c r="C1416" s="8" t="s">
        <v>205</v>
      </c>
      <c r="D1416" s="7" t="s">
        <v>206</v>
      </c>
      <c r="E1416" s="7" t="s">
        <v>962</v>
      </c>
      <c r="F1416" s="7" t="s">
        <v>633</v>
      </c>
      <c r="G1416" s="7" t="s">
        <v>302</v>
      </c>
      <c r="H1416" s="9" t="n">
        <v>4</v>
      </c>
      <c r="I1416" s="7" t="s">
        <v>238</v>
      </c>
      <c r="J1416" s="8" t="s">
        <v>239</v>
      </c>
      <c r="K1416" s="10" t="s">
        <v>46</v>
      </c>
      <c r="L1416" s="10" t="s">
        <v>200</v>
      </c>
      <c r="M1416" s="10" t="s">
        <v>48</v>
      </c>
      <c r="N1416" s="10" t="n">
        <v>0.011</v>
      </c>
      <c r="O1416" s="9" t="s">
        <v>49</v>
      </c>
      <c r="P1416" s="11" t="n">
        <v>0.156</v>
      </c>
      <c r="Q1416" s="8" t="s">
        <v>49</v>
      </c>
      <c r="R1416" s="11" t="n">
        <v>0.036</v>
      </c>
      <c r="S1416" s="8" t="s">
        <v>50</v>
      </c>
      <c r="T1416" s="11" t="n">
        <v>159</v>
      </c>
      <c r="U1416" s="8" t="s">
        <v>50</v>
      </c>
      <c r="V1416" s="11" t="n">
        <v>5.39</v>
      </c>
      <c r="W1416" s="11" t="n">
        <v>7.42</v>
      </c>
      <c r="X1416" s="11" t="n">
        <v>7.7</v>
      </c>
      <c r="Y1416" s="11" t="n">
        <v>10.6</v>
      </c>
      <c r="Z1416" s="11" t="n">
        <v>2.53</v>
      </c>
      <c r="AA1416" s="8" t="s">
        <v>50</v>
      </c>
      <c r="AB1416" s="5" t="n">
        <f aca="false">IF(C1416='[1]Pesos dos Critérios'!$V$3,'[1]Pesos dos Critérios'!$V$10,IF(Planilha1!C1416='[1]Pesos dos Critérios'!$W$3,'[1]Pesos dos Critérios'!$W$10,IF(Planilha1!C1416='[1]Pesos dos Critérios'!$X$3,'[1]Pesos dos Critérios'!$X$10,IF(Planilha1!C1416='[1]Pesos dos Critérios'!$Y$3,'[1]Pesos dos Critérios'!$Y$10,'[1]Pesos dos Critérios'!$Z$10))))</f>
        <v>0.0218518518518519</v>
      </c>
      <c r="AC1416" s="5" t="n">
        <f aca="false">IF(H1416=1,'[1]Pesos dos Critérios'!$AD$10,IF(Planilha1!H1416=2,'[1]Pesos dos Critérios'!$AE$10,IF(Planilha1!H1416=3,'[1]Pesos dos Critérios'!$AF$10,IF(Planilha1!H1416=4,'[1]Pesos dos Critérios'!$AG$10,'[1]Pesos dos Critérios'!$AH$10))))</f>
        <v>0.0234126984126984</v>
      </c>
      <c r="AD1416" s="5" t="n">
        <f aca="false">IF(J1416='[1]Pesos dos Critérios'!$AA$3,'[1]Pesos dos Critérios'!$AA$10,IF(Planilha1!J1416='[1]Pesos dos Critérios'!$AB$3,'[1]Pesos dos Critérios'!$AB$10,'[1]Pesos dos Critérios'!$AC$10))</f>
        <v>0.037037037037037</v>
      </c>
      <c r="AE1416" s="5" t="n">
        <f aca="false">IF(O1416="Intervalo 1",'[1]Pesos dos Critérios'!$J$10,IF(Planilha1!O1416="Intervalo 2",'[1]Pesos dos Critérios'!$K$10,IF(Planilha1!O1416="Intervalo 3",'[1]Pesos dos Critérios'!$L$10,'[1]Pesos dos Critérios'!$M$10)))</f>
        <v>0.0375661375661376</v>
      </c>
      <c r="AF1416" s="5" t="n">
        <f aca="false">IF(Q1416="Intervalo 1",'[1]Pesos dos Critérios'!$B$10,IF(Q1416="Intervalo 2",'[1]Pesos dos Critérios'!$C$10,IF(Q1416="Intervalo 3",'[1]Pesos dos Critérios'!$D$10,'[1]Pesos dos Critérios'!$E$10)))</f>
        <v>0.0589398858061696</v>
      </c>
      <c r="AG1416" s="5" t="n">
        <f aca="false">IF(S1416="Intervalo 1",'[1]Pesos dos Critérios'!$F$10,IF(S1416="Intervalo 2",'[1]Pesos dos Critérios'!$G$10,IF(S1416="Intervalo 3",'[1]Pesos dos Critérios'!$H$10,'[1]Pesos dos Critérios'!$I$10)))</f>
        <v>0.0122185911401598</v>
      </c>
      <c r="AH1416" s="5" t="n">
        <f aca="false">IF(U1416="Intervalo 1",'[1]Pesos dos Critérios'!$N$10,IF(U1416="Intervalo 2",'[1]Pesos dos Critérios'!$O$10,IF(U1416="Intervalo 3",'[1]Pesos dos Critérios'!$P$10,'[1]Pesos dos Critérios'!$Q$10)))</f>
        <v>0.0234126984126984</v>
      </c>
      <c r="AI1416" s="5" t="n">
        <f aca="false">IF(AA1416="Intervalo 1",'[1]Pesos dos Critérios'!$R$10,IF(AA1416="Intervalo 2",'[1]Pesos dos Critérios'!$S$10,IF(AA1416="Intervalo 3",'[1]Pesos dos Critérios'!$T$10,'[1]Pesos dos Critérios'!$U$10)))</f>
        <v>0.0468253968253968</v>
      </c>
      <c r="AJ1416" s="5" t="n">
        <f aca="false">SUM(AB1416:AI1416)</f>
        <v>0.26126429705215</v>
      </c>
      <c r="AK1416" s="5" t="n">
        <v>1415</v>
      </c>
      <c r="AM1416" s="1" t="s">
        <v>52</v>
      </c>
    </row>
    <row r="1417" customFormat="false" ht="12.8" hidden="false" customHeight="true" outlineLevel="0" collapsed="false">
      <c r="A1417" s="7" t="n">
        <v>2015</v>
      </c>
      <c r="B1417" s="7" t="s">
        <v>719</v>
      </c>
      <c r="C1417" s="8" t="s">
        <v>205</v>
      </c>
      <c r="D1417" s="7" t="s">
        <v>206</v>
      </c>
      <c r="E1417" s="7" t="s">
        <v>963</v>
      </c>
      <c r="F1417" s="7" t="s">
        <v>267</v>
      </c>
      <c r="G1417" s="7" t="s">
        <v>273</v>
      </c>
      <c r="H1417" s="9" t="n">
        <v>4</v>
      </c>
      <c r="I1417" s="7" t="s">
        <v>721</v>
      </c>
      <c r="J1417" s="8" t="s">
        <v>86</v>
      </c>
      <c r="K1417" s="10" t="s">
        <v>46</v>
      </c>
      <c r="L1417" s="10" t="s">
        <v>200</v>
      </c>
      <c r="M1417" s="10" t="s">
        <v>48</v>
      </c>
      <c r="N1417" s="10" t="n">
        <v>0.007</v>
      </c>
      <c r="O1417" s="9" t="s">
        <v>49</v>
      </c>
      <c r="P1417" s="11" t="n">
        <v>0.146</v>
      </c>
      <c r="Q1417" s="8" t="s">
        <v>49</v>
      </c>
      <c r="R1417" s="11" t="n">
        <v>0.013</v>
      </c>
      <c r="S1417" s="8" t="s">
        <v>57</v>
      </c>
      <c r="T1417" s="11" t="n">
        <v>170</v>
      </c>
      <c r="U1417" s="8" t="s">
        <v>50</v>
      </c>
      <c r="V1417" s="11" t="n">
        <v>4.97</v>
      </c>
      <c r="W1417" s="11" t="n">
        <v>7.21</v>
      </c>
      <c r="X1417" s="11" t="n">
        <v>7.1</v>
      </c>
      <c r="Y1417" s="11" t="n">
        <v>10.3</v>
      </c>
      <c r="Z1417" s="11" t="n">
        <v>2.7</v>
      </c>
      <c r="AA1417" s="8" t="s">
        <v>50</v>
      </c>
      <c r="AB1417" s="5" t="n">
        <f aca="false">IF(C1417='[1]Pesos dos Critérios'!$V$3,'[1]Pesos dos Critérios'!$V$10,IF(Planilha1!C1417='[1]Pesos dos Critérios'!$W$3,'[1]Pesos dos Critérios'!$W$10,IF(Planilha1!C1417='[1]Pesos dos Critérios'!$X$3,'[1]Pesos dos Critérios'!$X$10,IF(Planilha1!C1417='[1]Pesos dos Critérios'!$Y$3,'[1]Pesos dos Critérios'!$Y$10,'[1]Pesos dos Critérios'!$Z$10))))</f>
        <v>0.0218518518518519</v>
      </c>
      <c r="AC1417" s="5" t="n">
        <f aca="false">IF(H1417=1,'[1]Pesos dos Critérios'!$AD$10,IF(Planilha1!H1417=2,'[1]Pesos dos Critérios'!$AE$10,IF(Planilha1!H1417=3,'[1]Pesos dos Critérios'!$AF$10,IF(Planilha1!H1417=4,'[1]Pesos dos Critérios'!$AG$10,'[1]Pesos dos Critérios'!$AH$10))))</f>
        <v>0.0234126984126984</v>
      </c>
      <c r="AD1417" s="5" t="n">
        <f aca="false">IF(J1417='[1]Pesos dos Critérios'!$AA$3,'[1]Pesos dos Critérios'!$AA$10,IF(Planilha1!J1417='[1]Pesos dos Critérios'!$AB$3,'[1]Pesos dos Critérios'!$AB$10,'[1]Pesos dos Critérios'!$AC$10))</f>
        <v>0.037037037037037</v>
      </c>
      <c r="AE1417" s="5" t="n">
        <f aca="false">IF(O1417="Intervalo 1",'[1]Pesos dos Critérios'!$J$10,IF(Planilha1!O1417="Intervalo 2",'[1]Pesos dos Critérios'!$K$10,IF(Planilha1!O1417="Intervalo 3",'[1]Pesos dos Critérios'!$L$10,'[1]Pesos dos Critérios'!$M$10)))</f>
        <v>0.0375661375661376</v>
      </c>
      <c r="AF1417" s="5" t="n">
        <f aca="false">IF(Q1417="Intervalo 1",'[1]Pesos dos Critérios'!$B$10,IF(Q1417="Intervalo 2",'[1]Pesos dos Critérios'!$C$10,IF(Q1417="Intervalo 3",'[1]Pesos dos Critérios'!$D$10,'[1]Pesos dos Critérios'!$E$10)))</f>
        <v>0.0589398858061696</v>
      </c>
      <c r="AG1417" s="5" t="n">
        <f aca="false">IF(S1417="Intervalo 1",'[1]Pesos dos Critérios'!$F$10,IF(S1417="Intervalo 2",'[1]Pesos dos Critérios'!$G$10,IF(S1417="Intervalo 3",'[1]Pesos dos Critérios'!$H$10,'[1]Pesos dos Critérios'!$I$10)))</f>
        <v>0.0335693536673929</v>
      </c>
      <c r="AH1417" s="5" t="n">
        <f aca="false">IF(U1417="Intervalo 1",'[1]Pesos dos Critérios'!$N$10,IF(U1417="Intervalo 2",'[1]Pesos dos Critérios'!$O$10,IF(U1417="Intervalo 3",'[1]Pesos dos Critérios'!$P$10,'[1]Pesos dos Critérios'!$Q$10)))</f>
        <v>0.0234126984126984</v>
      </c>
      <c r="AI1417" s="5" t="n">
        <f aca="false">IF(AA1417="Intervalo 1",'[1]Pesos dos Critérios'!$R$10,IF(AA1417="Intervalo 2",'[1]Pesos dos Critérios'!$S$10,IF(AA1417="Intervalo 3",'[1]Pesos dos Critérios'!$T$10,'[1]Pesos dos Critérios'!$U$10)))</f>
        <v>0.0468253968253968</v>
      </c>
      <c r="AJ1417" s="5" t="n">
        <f aca="false">SUM(AB1417:AI1417)</f>
        <v>0.282615059579383</v>
      </c>
      <c r="AK1417" s="5" t="n">
        <v>1416</v>
      </c>
      <c r="AM1417" s="1" t="s">
        <v>52</v>
      </c>
    </row>
    <row r="1418" customFormat="false" ht="12.8" hidden="false" customHeight="true" outlineLevel="0" collapsed="false">
      <c r="A1418" s="7" t="n">
        <v>2015</v>
      </c>
      <c r="B1418" s="7" t="s">
        <v>719</v>
      </c>
      <c r="C1418" s="8" t="s">
        <v>205</v>
      </c>
      <c r="D1418" s="7" t="s">
        <v>206</v>
      </c>
      <c r="E1418" s="7" t="s">
        <v>964</v>
      </c>
      <c r="F1418" s="7" t="s">
        <v>965</v>
      </c>
      <c r="G1418" s="7" t="s">
        <v>302</v>
      </c>
      <c r="H1418" s="9" t="n">
        <v>4</v>
      </c>
      <c r="I1418" s="7" t="s">
        <v>721</v>
      </c>
      <c r="J1418" s="8" t="s">
        <v>86</v>
      </c>
      <c r="K1418" s="10" t="s">
        <v>46</v>
      </c>
      <c r="L1418" s="10" t="s">
        <v>200</v>
      </c>
      <c r="M1418" s="10" t="s">
        <v>48</v>
      </c>
      <c r="N1418" s="10" t="n">
        <v>0.017</v>
      </c>
      <c r="O1418" s="9" t="s">
        <v>57</v>
      </c>
      <c r="P1418" s="11" t="n">
        <v>0.204</v>
      </c>
      <c r="Q1418" s="8" t="s">
        <v>57</v>
      </c>
      <c r="R1418" s="11" t="n">
        <v>0.044</v>
      </c>
      <c r="S1418" s="8" t="s">
        <v>50</v>
      </c>
      <c r="T1418" s="11" t="n">
        <v>156</v>
      </c>
      <c r="U1418" s="8" t="s">
        <v>50</v>
      </c>
      <c r="V1418" s="11" t="n">
        <v>5.39</v>
      </c>
      <c r="W1418" s="11" t="n">
        <v>7.77</v>
      </c>
      <c r="X1418" s="11" t="n">
        <v>7.7</v>
      </c>
      <c r="Y1418" s="11" t="n">
        <v>11.1</v>
      </c>
      <c r="Z1418" s="11" t="n">
        <v>2.49</v>
      </c>
      <c r="AA1418" s="8" t="s">
        <v>58</v>
      </c>
      <c r="AB1418" s="5" t="n">
        <f aca="false">IF(C1418='[1]Pesos dos Critérios'!$V$3,'[1]Pesos dos Critérios'!$V$10,IF(Planilha1!C1418='[1]Pesos dos Critérios'!$W$3,'[1]Pesos dos Critérios'!$W$10,IF(Planilha1!C1418='[1]Pesos dos Critérios'!$X$3,'[1]Pesos dos Critérios'!$X$10,IF(Planilha1!C1418='[1]Pesos dos Critérios'!$Y$3,'[1]Pesos dos Critérios'!$Y$10,'[1]Pesos dos Critérios'!$Z$10))))</f>
        <v>0.0218518518518519</v>
      </c>
      <c r="AC1418" s="5" t="n">
        <f aca="false">IF(H1418=1,'[1]Pesos dos Critérios'!$AD$10,IF(Planilha1!H1418=2,'[1]Pesos dos Critérios'!$AE$10,IF(Planilha1!H1418=3,'[1]Pesos dos Critérios'!$AF$10,IF(Planilha1!H1418=4,'[1]Pesos dos Critérios'!$AG$10,'[1]Pesos dos Critérios'!$AH$10))))</f>
        <v>0.0234126984126984</v>
      </c>
      <c r="AD1418" s="5" t="n">
        <f aca="false">IF(J1418='[1]Pesos dos Critérios'!$AA$3,'[1]Pesos dos Critérios'!$AA$10,IF(Planilha1!J1418='[1]Pesos dos Critérios'!$AB$3,'[1]Pesos dos Critérios'!$AB$10,'[1]Pesos dos Critérios'!$AC$10))</f>
        <v>0.037037037037037</v>
      </c>
      <c r="AE1418" s="5" t="n">
        <f aca="false">IF(O1418="Intervalo 1",'[1]Pesos dos Critérios'!$J$10,IF(Planilha1!O1418="Intervalo 2",'[1]Pesos dos Critérios'!$K$10,IF(Planilha1!O1418="Intervalo 3",'[1]Pesos dos Critérios'!$L$10,'[1]Pesos dos Critérios'!$M$10)))</f>
        <v>0.032010582010582</v>
      </c>
      <c r="AF1418" s="5" t="n">
        <f aca="false">IF(Q1418="Intervalo 1",'[1]Pesos dos Critérios'!$B$10,IF(Q1418="Intervalo 2",'[1]Pesos dos Critérios'!$C$10,IF(Q1418="Intervalo 3",'[1]Pesos dos Critérios'!$D$10,'[1]Pesos dos Critérios'!$E$10)))</f>
        <v>0.0284015668347088</v>
      </c>
      <c r="AG1418" s="5" t="n">
        <f aca="false">IF(S1418="Intervalo 1",'[1]Pesos dos Critérios'!$F$10,IF(S1418="Intervalo 2",'[1]Pesos dos Critérios'!$G$10,IF(S1418="Intervalo 3",'[1]Pesos dos Critérios'!$H$10,'[1]Pesos dos Critérios'!$I$10)))</f>
        <v>0.0122185911401598</v>
      </c>
      <c r="AH1418" s="5" t="n">
        <f aca="false">IF(U1418="Intervalo 1",'[1]Pesos dos Critérios'!$N$10,IF(U1418="Intervalo 2",'[1]Pesos dos Critérios'!$O$10,IF(U1418="Intervalo 3",'[1]Pesos dos Critérios'!$P$10,'[1]Pesos dos Critérios'!$Q$10)))</f>
        <v>0.0234126984126984</v>
      </c>
      <c r="AI1418" s="5" t="n">
        <f aca="false">IF(AA1418="Intervalo 1",'[1]Pesos dos Critérios'!$R$10,IF(AA1418="Intervalo 2",'[1]Pesos dos Critérios'!$S$10,IF(AA1418="Intervalo 3",'[1]Pesos dos Critérios'!$T$10,'[1]Pesos dos Critérios'!$U$10)))</f>
        <v>0.0547619047619048</v>
      </c>
      <c r="AJ1418" s="5" t="n">
        <f aca="false">SUM(AB1418:AI1418)</f>
        <v>0.233106930461641</v>
      </c>
      <c r="AK1418" s="5" t="n">
        <v>1417</v>
      </c>
      <c r="AM1418" s="1" t="s">
        <v>96</v>
      </c>
    </row>
    <row r="1419" customFormat="false" ht="12.8" hidden="false" customHeight="true" outlineLevel="0" collapsed="false">
      <c r="A1419" s="7" t="n">
        <v>2015</v>
      </c>
      <c r="B1419" s="7" t="s">
        <v>719</v>
      </c>
      <c r="C1419" s="8" t="s">
        <v>205</v>
      </c>
      <c r="D1419" s="7" t="s">
        <v>206</v>
      </c>
      <c r="E1419" s="7" t="s">
        <v>966</v>
      </c>
      <c r="F1419" s="7" t="s">
        <v>208</v>
      </c>
      <c r="G1419" s="7" t="s">
        <v>224</v>
      </c>
      <c r="H1419" s="9" t="n">
        <v>2</v>
      </c>
      <c r="I1419" s="7" t="s">
        <v>721</v>
      </c>
      <c r="J1419" s="8" t="s">
        <v>86</v>
      </c>
      <c r="K1419" s="10" t="s">
        <v>46</v>
      </c>
      <c r="L1419" s="10" t="s">
        <v>200</v>
      </c>
      <c r="M1419" s="10" t="s">
        <v>48</v>
      </c>
      <c r="N1419" s="10" t="n">
        <v>0.044</v>
      </c>
      <c r="O1419" s="9" t="s">
        <v>50</v>
      </c>
      <c r="P1419" s="11" t="n">
        <v>0.668</v>
      </c>
      <c r="Q1419" s="8" t="s">
        <v>50</v>
      </c>
      <c r="R1419" s="11" t="n">
        <v>0.046</v>
      </c>
      <c r="S1419" s="8" t="s">
        <v>50</v>
      </c>
      <c r="T1419" s="11" t="n">
        <v>180</v>
      </c>
      <c r="U1419" s="8" t="s">
        <v>50</v>
      </c>
      <c r="V1419" s="11" t="n">
        <v>4.97</v>
      </c>
      <c r="W1419" s="11" t="n">
        <v>5.95</v>
      </c>
      <c r="X1419" s="11" t="n">
        <v>7.1</v>
      </c>
      <c r="Y1419" s="11" t="n">
        <v>8.5</v>
      </c>
      <c r="Z1419" s="11" t="n">
        <v>2.91</v>
      </c>
      <c r="AA1419" s="8" t="s">
        <v>50</v>
      </c>
      <c r="AB1419" s="5" t="n">
        <f aca="false">IF(C1419='[1]Pesos dos Critérios'!$V$3,'[1]Pesos dos Critérios'!$V$10,IF(Planilha1!C1419='[1]Pesos dos Critérios'!$W$3,'[1]Pesos dos Critérios'!$W$10,IF(Planilha1!C1419='[1]Pesos dos Critérios'!$X$3,'[1]Pesos dos Critérios'!$X$10,IF(Planilha1!C1419='[1]Pesos dos Critérios'!$Y$3,'[1]Pesos dos Critérios'!$Y$10,'[1]Pesos dos Critérios'!$Z$10))))</f>
        <v>0.0218518518518519</v>
      </c>
      <c r="AC1419" s="5" t="n">
        <f aca="false">IF(H1419=1,'[1]Pesos dos Critérios'!$AD$10,IF(Planilha1!H1419=2,'[1]Pesos dos Critérios'!$AE$10,IF(Planilha1!H1419=3,'[1]Pesos dos Critérios'!$AF$10,IF(Planilha1!H1419=4,'[1]Pesos dos Critérios'!$AG$10,'[1]Pesos dos Critérios'!$AH$10))))</f>
        <v>0.0273809523809524</v>
      </c>
      <c r="AD1419" s="5" t="n">
        <f aca="false">IF(J1419='[1]Pesos dos Critérios'!$AA$3,'[1]Pesos dos Critérios'!$AA$10,IF(Planilha1!J1419='[1]Pesos dos Critérios'!$AB$3,'[1]Pesos dos Critérios'!$AB$10,'[1]Pesos dos Critérios'!$AC$10))</f>
        <v>0.037037037037037</v>
      </c>
      <c r="AE1419" s="5" t="n">
        <f aca="false">IF(O1419="Intervalo 1",'[1]Pesos dos Critérios'!$J$10,IF(Planilha1!O1419="Intervalo 2",'[1]Pesos dos Critérios'!$K$10,IF(Planilha1!O1419="Intervalo 3",'[1]Pesos dos Critérios'!$L$10,'[1]Pesos dos Critérios'!$M$10)))</f>
        <v>0.0187830687830688</v>
      </c>
      <c r="AF1419" s="5" t="n">
        <f aca="false">IF(Q1419="Intervalo 1",'[1]Pesos dos Critérios'!$B$10,IF(Q1419="Intervalo 2",'[1]Pesos dos Critérios'!$C$10,IF(Q1419="Intervalo 3",'[1]Pesos dos Critérios'!$D$10,'[1]Pesos dos Critérios'!$E$10)))</f>
        <v>0.00850049898450227</v>
      </c>
      <c r="AG1419" s="5" t="n">
        <f aca="false">IF(S1419="Intervalo 1",'[1]Pesos dos Critérios'!$F$10,IF(S1419="Intervalo 2",'[1]Pesos dos Critérios'!$G$10,IF(S1419="Intervalo 3",'[1]Pesos dos Critérios'!$H$10,'[1]Pesos dos Critérios'!$I$10)))</f>
        <v>0.0122185911401598</v>
      </c>
      <c r="AH1419" s="5" t="n">
        <f aca="false">IF(U1419="Intervalo 1",'[1]Pesos dos Critérios'!$N$10,IF(U1419="Intervalo 2",'[1]Pesos dos Critérios'!$O$10,IF(U1419="Intervalo 3",'[1]Pesos dos Critérios'!$P$10,'[1]Pesos dos Critérios'!$Q$10)))</f>
        <v>0.0234126984126984</v>
      </c>
      <c r="AI1419" s="5" t="n">
        <f aca="false">IF(AA1419="Intervalo 1",'[1]Pesos dos Critérios'!$R$10,IF(AA1419="Intervalo 2",'[1]Pesos dos Critérios'!$S$10,IF(AA1419="Intervalo 3",'[1]Pesos dos Critérios'!$T$10,'[1]Pesos dos Critérios'!$U$10)))</f>
        <v>0.0468253968253968</v>
      </c>
      <c r="AJ1419" s="5" t="n">
        <f aca="false">SUM(AB1419:AI1419)</f>
        <v>0.196010095415667</v>
      </c>
      <c r="AK1419" s="5" t="n">
        <v>1418</v>
      </c>
      <c r="AM1419" s="1" t="s">
        <v>96</v>
      </c>
    </row>
    <row r="1420" customFormat="false" ht="12.8" hidden="false" customHeight="true" outlineLevel="0" collapsed="false">
      <c r="A1420" s="7" t="n">
        <v>2015</v>
      </c>
      <c r="B1420" s="7" t="s">
        <v>719</v>
      </c>
      <c r="C1420" s="8" t="s">
        <v>205</v>
      </c>
      <c r="D1420" s="7" t="s">
        <v>206</v>
      </c>
      <c r="E1420" s="7" t="s">
        <v>967</v>
      </c>
      <c r="F1420" s="7" t="s">
        <v>918</v>
      </c>
      <c r="G1420" s="7" t="s">
        <v>302</v>
      </c>
      <c r="H1420" s="9" t="n">
        <v>4</v>
      </c>
      <c r="I1420" s="7" t="s">
        <v>721</v>
      </c>
      <c r="J1420" s="8" t="s">
        <v>86</v>
      </c>
      <c r="K1420" s="10" t="s">
        <v>46</v>
      </c>
      <c r="L1420" s="10" t="s">
        <v>200</v>
      </c>
      <c r="M1420" s="10" t="s">
        <v>48</v>
      </c>
      <c r="N1420" s="10" t="n">
        <v>0.037</v>
      </c>
      <c r="O1420" s="9" t="s">
        <v>50</v>
      </c>
      <c r="P1420" s="11" t="n">
        <v>0.373</v>
      </c>
      <c r="Q1420" s="8" t="s">
        <v>58</v>
      </c>
      <c r="R1420" s="11" t="n">
        <v>0.026</v>
      </c>
      <c r="S1420" s="8" t="s">
        <v>58</v>
      </c>
      <c r="T1420" s="11" t="n">
        <v>192</v>
      </c>
      <c r="U1420" s="8" t="s">
        <v>50</v>
      </c>
      <c r="V1420" s="11" t="n">
        <v>4.69</v>
      </c>
      <c r="W1420" s="11" t="n">
        <v>5.53</v>
      </c>
      <c r="X1420" s="11" t="n">
        <v>6.7</v>
      </c>
      <c r="Y1420" s="11" t="n">
        <v>7.9</v>
      </c>
      <c r="Z1420" s="11" t="n">
        <v>3.12</v>
      </c>
      <c r="AA1420" s="8" t="s">
        <v>50</v>
      </c>
      <c r="AB1420" s="5" t="n">
        <f aca="false">IF(C1420='[1]Pesos dos Critérios'!$V$3,'[1]Pesos dos Critérios'!$V$10,IF(Planilha1!C1420='[1]Pesos dos Critérios'!$W$3,'[1]Pesos dos Critérios'!$W$10,IF(Planilha1!C1420='[1]Pesos dos Critérios'!$X$3,'[1]Pesos dos Critérios'!$X$10,IF(Planilha1!C1420='[1]Pesos dos Critérios'!$Y$3,'[1]Pesos dos Critérios'!$Y$10,'[1]Pesos dos Critérios'!$Z$10))))</f>
        <v>0.0218518518518519</v>
      </c>
      <c r="AC1420" s="5" t="n">
        <f aca="false">IF(H1420=1,'[1]Pesos dos Critérios'!$AD$10,IF(Planilha1!H1420=2,'[1]Pesos dos Critérios'!$AE$10,IF(Planilha1!H1420=3,'[1]Pesos dos Critérios'!$AF$10,IF(Planilha1!H1420=4,'[1]Pesos dos Critérios'!$AG$10,'[1]Pesos dos Critérios'!$AH$10))))</f>
        <v>0.0234126984126984</v>
      </c>
      <c r="AD1420" s="5" t="n">
        <f aca="false">IF(J1420='[1]Pesos dos Critérios'!$AA$3,'[1]Pesos dos Critérios'!$AA$10,IF(Planilha1!J1420='[1]Pesos dos Critérios'!$AB$3,'[1]Pesos dos Critérios'!$AB$10,'[1]Pesos dos Critérios'!$AC$10))</f>
        <v>0.037037037037037</v>
      </c>
      <c r="AE1420" s="5" t="n">
        <f aca="false">IF(O1420="Intervalo 1",'[1]Pesos dos Critérios'!$J$10,IF(Planilha1!O1420="Intervalo 2",'[1]Pesos dos Critérios'!$K$10,IF(Planilha1!O1420="Intervalo 3",'[1]Pesos dos Critérios'!$L$10,'[1]Pesos dos Critérios'!$M$10)))</f>
        <v>0.0187830687830688</v>
      </c>
      <c r="AF1420" s="5" t="n">
        <f aca="false">IF(Q1420="Intervalo 1",'[1]Pesos dos Critérios'!$B$10,IF(Q1420="Intervalo 2",'[1]Pesos dos Critérios'!$C$10,IF(Q1420="Intervalo 3",'[1]Pesos dos Critérios'!$D$10,'[1]Pesos dos Critérios'!$E$10)))</f>
        <v>0.0152691594857304</v>
      </c>
      <c r="AG1420" s="5" t="n">
        <f aca="false">IF(S1420="Intervalo 1",'[1]Pesos dos Critérios'!$F$10,IF(S1420="Intervalo 2",'[1]Pesos dos Critérios'!$G$10,IF(S1420="Intervalo 3",'[1]Pesos dos Critérios'!$H$10,'[1]Pesos dos Critérios'!$I$10)))</f>
        <v>0.0255809731299927</v>
      </c>
      <c r="AH1420" s="5" t="n">
        <f aca="false">IF(U1420="Intervalo 1",'[1]Pesos dos Critérios'!$N$10,IF(U1420="Intervalo 2",'[1]Pesos dos Critérios'!$O$10,IF(U1420="Intervalo 3",'[1]Pesos dos Critérios'!$P$10,'[1]Pesos dos Critérios'!$Q$10)))</f>
        <v>0.0234126984126984</v>
      </c>
      <c r="AI1420" s="5" t="n">
        <f aca="false">IF(AA1420="Intervalo 1",'[1]Pesos dos Critérios'!$R$10,IF(AA1420="Intervalo 2",'[1]Pesos dos Critérios'!$S$10,IF(AA1420="Intervalo 3",'[1]Pesos dos Critérios'!$T$10,'[1]Pesos dos Critérios'!$U$10)))</f>
        <v>0.0468253968253968</v>
      </c>
      <c r="AJ1420" s="5" t="n">
        <f aca="false">SUM(AB1420:AI1420)</f>
        <v>0.212172883938475</v>
      </c>
      <c r="AK1420" s="5" t="n">
        <v>1419</v>
      </c>
      <c r="AM1420" s="1" t="s">
        <v>96</v>
      </c>
    </row>
    <row r="1421" customFormat="false" ht="12.8" hidden="false" customHeight="true" outlineLevel="0" collapsed="false">
      <c r="A1421" s="7" t="n">
        <v>2015</v>
      </c>
      <c r="B1421" s="7" t="s">
        <v>719</v>
      </c>
      <c r="C1421" s="8" t="s">
        <v>205</v>
      </c>
      <c r="D1421" s="7" t="s">
        <v>866</v>
      </c>
      <c r="E1421" s="7" t="s">
        <v>968</v>
      </c>
      <c r="F1421" s="7" t="s">
        <v>560</v>
      </c>
      <c r="G1421" s="7" t="s">
        <v>224</v>
      </c>
      <c r="H1421" s="9" t="n">
        <v>2</v>
      </c>
      <c r="I1421" s="7" t="s">
        <v>721</v>
      </c>
      <c r="J1421" s="8" t="s">
        <v>86</v>
      </c>
      <c r="K1421" s="10" t="s">
        <v>46</v>
      </c>
      <c r="L1421" s="10" t="s">
        <v>200</v>
      </c>
      <c r="M1421" s="10" t="s">
        <v>48</v>
      </c>
      <c r="N1421" s="10" t="n">
        <v>0.01</v>
      </c>
      <c r="O1421" s="9" t="s">
        <v>49</v>
      </c>
      <c r="P1421" s="11" t="n">
        <v>0.254</v>
      </c>
      <c r="Q1421" s="8" t="s">
        <v>57</v>
      </c>
      <c r="R1421" s="11" t="n">
        <v>0.012</v>
      </c>
      <c r="S1421" s="8" t="s">
        <v>49</v>
      </c>
      <c r="T1421" s="11" t="n">
        <v>158</v>
      </c>
      <c r="U1421" s="8" t="s">
        <v>50</v>
      </c>
      <c r="V1421" s="11" t="n">
        <v>5.11</v>
      </c>
      <c r="W1421" s="11" t="n">
        <v>7.91</v>
      </c>
      <c r="X1421" s="11" t="n">
        <v>7.3</v>
      </c>
      <c r="Y1421" s="11" t="n">
        <v>11.3</v>
      </c>
      <c r="Z1421" s="11" t="n">
        <v>2.57</v>
      </c>
      <c r="AA1421" s="8" t="s">
        <v>50</v>
      </c>
      <c r="AB1421" s="5" t="n">
        <f aca="false">IF(C1421='[1]Pesos dos Critérios'!$V$3,'[1]Pesos dos Critérios'!$V$10,IF(Planilha1!C1421='[1]Pesos dos Critérios'!$W$3,'[1]Pesos dos Critérios'!$W$10,IF(Planilha1!C1421='[1]Pesos dos Critérios'!$X$3,'[1]Pesos dos Critérios'!$X$10,IF(Planilha1!C1421='[1]Pesos dos Critérios'!$Y$3,'[1]Pesos dos Critérios'!$Y$10,'[1]Pesos dos Critérios'!$Z$10))))</f>
        <v>0.0218518518518519</v>
      </c>
      <c r="AC1421" s="5" t="n">
        <f aca="false">IF(H1421=1,'[1]Pesos dos Critérios'!$AD$10,IF(Planilha1!H1421=2,'[1]Pesos dos Critérios'!$AE$10,IF(Planilha1!H1421=3,'[1]Pesos dos Critérios'!$AF$10,IF(Planilha1!H1421=4,'[1]Pesos dos Critérios'!$AG$10,'[1]Pesos dos Critérios'!$AH$10))))</f>
        <v>0.0273809523809524</v>
      </c>
      <c r="AD1421" s="5" t="n">
        <f aca="false">IF(J1421='[1]Pesos dos Critérios'!$AA$3,'[1]Pesos dos Critérios'!$AA$10,IF(Planilha1!J1421='[1]Pesos dos Critérios'!$AB$3,'[1]Pesos dos Critérios'!$AB$10,'[1]Pesos dos Critérios'!$AC$10))</f>
        <v>0.037037037037037</v>
      </c>
      <c r="AE1421" s="5" t="n">
        <f aca="false">IF(O1421="Intervalo 1",'[1]Pesos dos Critérios'!$J$10,IF(Planilha1!O1421="Intervalo 2",'[1]Pesos dos Critérios'!$K$10,IF(Planilha1!O1421="Intervalo 3",'[1]Pesos dos Critérios'!$L$10,'[1]Pesos dos Critérios'!$M$10)))</f>
        <v>0.0375661375661376</v>
      </c>
      <c r="AF1421" s="5" t="n">
        <f aca="false">IF(Q1421="Intervalo 1",'[1]Pesos dos Critérios'!$B$10,IF(Q1421="Intervalo 2",'[1]Pesos dos Critérios'!$C$10,IF(Q1421="Intervalo 3",'[1]Pesos dos Critérios'!$D$10,'[1]Pesos dos Critérios'!$E$10)))</f>
        <v>0.0284015668347088</v>
      </c>
      <c r="AG1421" s="5" t="n">
        <f aca="false">IF(S1421="Intervalo 1",'[1]Pesos dos Critérios'!$F$10,IF(S1421="Intervalo 2",'[1]Pesos dos Critérios'!$G$10,IF(S1421="Intervalo 3",'[1]Pesos dos Critérios'!$H$10,'[1]Pesos dos Critérios'!$I$10)))</f>
        <v>0.0397421931735657</v>
      </c>
      <c r="AH1421" s="5" t="n">
        <f aca="false">IF(U1421="Intervalo 1",'[1]Pesos dos Critérios'!$N$10,IF(U1421="Intervalo 2",'[1]Pesos dos Critérios'!$O$10,IF(U1421="Intervalo 3",'[1]Pesos dos Critérios'!$P$10,'[1]Pesos dos Critérios'!$Q$10)))</f>
        <v>0.0234126984126984</v>
      </c>
      <c r="AI1421" s="5" t="n">
        <f aca="false">IF(AA1421="Intervalo 1",'[1]Pesos dos Critérios'!$R$10,IF(AA1421="Intervalo 2",'[1]Pesos dos Critérios'!$S$10,IF(AA1421="Intervalo 3",'[1]Pesos dos Critérios'!$T$10,'[1]Pesos dos Critérios'!$U$10)))</f>
        <v>0.0468253968253968</v>
      </c>
      <c r="AJ1421" s="5" t="n">
        <f aca="false">SUM(AB1421:AI1421)</f>
        <v>0.262217834082349</v>
      </c>
      <c r="AK1421" s="5" t="n">
        <v>1420</v>
      </c>
      <c r="AM1421" s="1" t="s">
        <v>52</v>
      </c>
    </row>
    <row r="1422" customFormat="false" ht="12.8" hidden="false" customHeight="true" outlineLevel="0" collapsed="false">
      <c r="A1422" s="7" t="n">
        <v>2015</v>
      </c>
      <c r="B1422" s="7" t="s">
        <v>719</v>
      </c>
      <c r="C1422" s="8" t="s">
        <v>205</v>
      </c>
      <c r="D1422" s="7" t="s">
        <v>866</v>
      </c>
      <c r="E1422" s="7" t="s">
        <v>969</v>
      </c>
      <c r="F1422" s="7" t="s">
        <v>560</v>
      </c>
      <c r="G1422" s="7" t="s">
        <v>302</v>
      </c>
      <c r="H1422" s="9" t="n">
        <v>4</v>
      </c>
      <c r="I1422" s="7" t="s">
        <v>721</v>
      </c>
      <c r="J1422" s="8" t="s">
        <v>86</v>
      </c>
      <c r="K1422" s="10" t="s">
        <v>46</v>
      </c>
      <c r="L1422" s="10" t="s">
        <v>200</v>
      </c>
      <c r="M1422" s="10" t="s">
        <v>48</v>
      </c>
      <c r="N1422" s="10" t="n">
        <v>0.022</v>
      </c>
      <c r="O1422" s="9" t="s">
        <v>58</v>
      </c>
      <c r="P1422" s="11" t="n">
        <v>0.184</v>
      </c>
      <c r="Q1422" s="8" t="s">
        <v>57</v>
      </c>
      <c r="R1422" s="11" t="n">
        <v>0.008</v>
      </c>
      <c r="S1422" s="8" t="s">
        <v>49</v>
      </c>
      <c r="T1422" s="11" t="n">
        <v>162</v>
      </c>
      <c r="U1422" s="8" t="s">
        <v>50</v>
      </c>
      <c r="V1422" s="11" t="n">
        <v>5.18</v>
      </c>
      <c r="W1422" s="11" t="n">
        <v>7.28</v>
      </c>
      <c r="X1422" s="11" t="n">
        <v>7.4</v>
      </c>
      <c r="Y1422" s="11" t="n">
        <v>10.4</v>
      </c>
      <c r="Z1422" s="11" t="n">
        <v>2.62</v>
      </c>
      <c r="AA1422" s="8" t="s">
        <v>50</v>
      </c>
      <c r="AB1422" s="5" t="n">
        <f aca="false">IF(C1422='[1]Pesos dos Critérios'!$V$3,'[1]Pesos dos Critérios'!$V$10,IF(Planilha1!C1422='[1]Pesos dos Critérios'!$W$3,'[1]Pesos dos Critérios'!$W$10,IF(Planilha1!C1422='[1]Pesos dos Critérios'!$X$3,'[1]Pesos dos Critérios'!$X$10,IF(Planilha1!C1422='[1]Pesos dos Critérios'!$Y$3,'[1]Pesos dos Critérios'!$Y$10,'[1]Pesos dos Critérios'!$Z$10))))</f>
        <v>0.0218518518518519</v>
      </c>
      <c r="AC1422" s="5" t="n">
        <f aca="false">IF(H1422=1,'[1]Pesos dos Critérios'!$AD$10,IF(Planilha1!H1422=2,'[1]Pesos dos Critérios'!$AE$10,IF(Planilha1!H1422=3,'[1]Pesos dos Critérios'!$AF$10,IF(Planilha1!H1422=4,'[1]Pesos dos Critérios'!$AG$10,'[1]Pesos dos Critérios'!$AH$10))))</f>
        <v>0.0234126984126984</v>
      </c>
      <c r="AD1422" s="5" t="n">
        <f aca="false">IF(J1422='[1]Pesos dos Critérios'!$AA$3,'[1]Pesos dos Critérios'!$AA$10,IF(Planilha1!J1422='[1]Pesos dos Critérios'!$AB$3,'[1]Pesos dos Critérios'!$AB$10,'[1]Pesos dos Critérios'!$AC$10))</f>
        <v>0.037037037037037</v>
      </c>
      <c r="AE1422" s="5" t="n">
        <f aca="false">IF(O1422="Intervalo 1",'[1]Pesos dos Critérios'!$J$10,IF(Planilha1!O1422="Intervalo 2",'[1]Pesos dos Critérios'!$K$10,IF(Planilha1!O1422="Intervalo 3",'[1]Pesos dos Critérios'!$L$10,'[1]Pesos dos Critérios'!$M$10)))</f>
        <v>0.0227513227513227</v>
      </c>
      <c r="AF1422" s="5" t="n">
        <f aca="false">IF(Q1422="Intervalo 1",'[1]Pesos dos Critérios'!$B$10,IF(Q1422="Intervalo 2",'[1]Pesos dos Critérios'!$C$10,IF(Q1422="Intervalo 3",'[1]Pesos dos Critérios'!$D$10,'[1]Pesos dos Critérios'!$E$10)))</f>
        <v>0.0284015668347088</v>
      </c>
      <c r="AG1422" s="5" t="n">
        <f aca="false">IF(S1422="Intervalo 1",'[1]Pesos dos Critérios'!$F$10,IF(S1422="Intervalo 2",'[1]Pesos dos Critérios'!$G$10,IF(S1422="Intervalo 3",'[1]Pesos dos Critérios'!$H$10,'[1]Pesos dos Critérios'!$I$10)))</f>
        <v>0.0397421931735657</v>
      </c>
      <c r="AH1422" s="5" t="n">
        <f aca="false">IF(U1422="Intervalo 1",'[1]Pesos dos Critérios'!$N$10,IF(U1422="Intervalo 2",'[1]Pesos dos Critérios'!$O$10,IF(U1422="Intervalo 3",'[1]Pesos dos Critérios'!$P$10,'[1]Pesos dos Critérios'!$Q$10)))</f>
        <v>0.0234126984126984</v>
      </c>
      <c r="AI1422" s="5" t="n">
        <f aca="false">IF(AA1422="Intervalo 1",'[1]Pesos dos Critérios'!$R$10,IF(AA1422="Intervalo 2",'[1]Pesos dos Critérios'!$S$10,IF(AA1422="Intervalo 3",'[1]Pesos dos Critérios'!$T$10,'[1]Pesos dos Critérios'!$U$10)))</f>
        <v>0.0468253968253968</v>
      </c>
      <c r="AJ1422" s="5" t="n">
        <f aca="false">SUM(AB1422:AI1422)</f>
        <v>0.24343476529928</v>
      </c>
      <c r="AK1422" s="5" t="n">
        <v>1421</v>
      </c>
      <c r="AM1422" s="1" t="s">
        <v>60</v>
      </c>
    </row>
    <row r="1423" customFormat="false" ht="12.8" hidden="false" customHeight="true" outlineLevel="0" collapsed="false">
      <c r="A1423" s="7" t="n">
        <v>2015</v>
      </c>
      <c r="B1423" s="7" t="s">
        <v>719</v>
      </c>
      <c r="C1423" s="8" t="s">
        <v>205</v>
      </c>
      <c r="D1423" s="7" t="s">
        <v>280</v>
      </c>
      <c r="E1423" s="7" t="s">
        <v>281</v>
      </c>
      <c r="F1423" s="7" t="s">
        <v>281</v>
      </c>
      <c r="G1423" s="7" t="s">
        <v>283</v>
      </c>
      <c r="H1423" s="9" t="n">
        <v>4</v>
      </c>
      <c r="I1423" s="7" t="s">
        <v>721</v>
      </c>
      <c r="J1423" s="8" t="s">
        <v>86</v>
      </c>
      <c r="K1423" s="10" t="s">
        <v>46</v>
      </c>
      <c r="L1423" s="10" t="s">
        <v>47</v>
      </c>
      <c r="M1423" s="10" t="s">
        <v>48</v>
      </c>
      <c r="N1423" s="10" t="n">
        <v>0.022</v>
      </c>
      <c r="O1423" s="9" t="s">
        <v>58</v>
      </c>
      <c r="P1423" s="11" t="n">
        <v>0.251</v>
      </c>
      <c r="Q1423" s="8" t="s">
        <v>57</v>
      </c>
      <c r="R1423" s="11" t="n">
        <v>0.009</v>
      </c>
      <c r="S1423" s="8" t="s">
        <v>49</v>
      </c>
      <c r="T1423" s="11" t="n">
        <v>168</v>
      </c>
      <c r="U1423" s="8" t="s">
        <v>50</v>
      </c>
      <c r="V1423" s="11" t="n">
        <v>4.97</v>
      </c>
      <c r="W1423" s="11" t="n">
        <v>7.07</v>
      </c>
      <c r="X1423" s="11" t="n">
        <v>7.1</v>
      </c>
      <c r="Y1423" s="11" t="n">
        <v>10.1</v>
      </c>
      <c r="Z1423" s="11" t="n">
        <v>2.73</v>
      </c>
      <c r="AA1423" s="8" t="s">
        <v>50</v>
      </c>
      <c r="AB1423" s="5" t="n">
        <f aca="false">IF(C1423='[1]Pesos dos Critérios'!$V$3,'[1]Pesos dos Critérios'!$V$10,IF(Planilha1!C1423='[1]Pesos dos Critérios'!$W$3,'[1]Pesos dos Critérios'!$W$10,IF(Planilha1!C1423='[1]Pesos dos Critérios'!$X$3,'[1]Pesos dos Critérios'!$X$10,IF(Planilha1!C1423='[1]Pesos dos Critérios'!$Y$3,'[1]Pesos dos Critérios'!$Y$10,'[1]Pesos dos Critérios'!$Z$10))))</f>
        <v>0.0218518518518519</v>
      </c>
      <c r="AC1423" s="5" t="n">
        <f aca="false">IF(H1423=1,'[1]Pesos dos Critérios'!$AD$10,IF(Planilha1!H1423=2,'[1]Pesos dos Critérios'!$AE$10,IF(Planilha1!H1423=3,'[1]Pesos dos Critérios'!$AF$10,IF(Planilha1!H1423=4,'[1]Pesos dos Critérios'!$AG$10,'[1]Pesos dos Critérios'!$AH$10))))</f>
        <v>0.0234126984126984</v>
      </c>
      <c r="AD1423" s="5" t="n">
        <f aca="false">IF(J1423='[1]Pesos dos Critérios'!$AA$3,'[1]Pesos dos Critérios'!$AA$10,IF(Planilha1!J1423='[1]Pesos dos Critérios'!$AB$3,'[1]Pesos dos Critérios'!$AB$10,'[1]Pesos dos Critérios'!$AC$10))</f>
        <v>0.037037037037037</v>
      </c>
      <c r="AE1423" s="5" t="n">
        <f aca="false">IF(O1423="Intervalo 1",'[1]Pesos dos Critérios'!$J$10,IF(Planilha1!O1423="Intervalo 2",'[1]Pesos dos Critérios'!$K$10,IF(Planilha1!O1423="Intervalo 3",'[1]Pesos dos Critérios'!$L$10,'[1]Pesos dos Critérios'!$M$10)))</f>
        <v>0.0227513227513227</v>
      </c>
      <c r="AF1423" s="5" t="n">
        <f aca="false">IF(Q1423="Intervalo 1",'[1]Pesos dos Critérios'!$B$10,IF(Q1423="Intervalo 2",'[1]Pesos dos Critérios'!$C$10,IF(Q1423="Intervalo 3",'[1]Pesos dos Critérios'!$D$10,'[1]Pesos dos Critérios'!$E$10)))</f>
        <v>0.0284015668347088</v>
      </c>
      <c r="AG1423" s="5" t="n">
        <f aca="false">IF(S1423="Intervalo 1",'[1]Pesos dos Critérios'!$F$10,IF(S1423="Intervalo 2",'[1]Pesos dos Critérios'!$G$10,IF(S1423="Intervalo 3",'[1]Pesos dos Critérios'!$H$10,'[1]Pesos dos Critérios'!$I$10)))</f>
        <v>0.0397421931735657</v>
      </c>
      <c r="AH1423" s="5" t="n">
        <f aca="false">IF(U1423="Intervalo 1",'[1]Pesos dos Critérios'!$N$10,IF(U1423="Intervalo 2",'[1]Pesos dos Critérios'!$O$10,IF(U1423="Intervalo 3",'[1]Pesos dos Critérios'!$P$10,'[1]Pesos dos Critérios'!$Q$10)))</f>
        <v>0.0234126984126984</v>
      </c>
      <c r="AI1423" s="5" t="n">
        <f aca="false">IF(AA1423="Intervalo 1",'[1]Pesos dos Critérios'!$R$10,IF(AA1423="Intervalo 2",'[1]Pesos dos Critérios'!$S$10,IF(AA1423="Intervalo 3",'[1]Pesos dos Critérios'!$T$10,'[1]Pesos dos Critérios'!$U$10)))</f>
        <v>0.0468253968253968</v>
      </c>
      <c r="AJ1423" s="5" t="n">
        <f aca="false">SUM(AB1423:AI1423)</f>
        <v>0.24343476529928</v>
      </c>
      <c r="AK1423" s="5" t="n">
        <v>1422</v>
      </c>
      <c r="AM1423" s="1" t="s">
        <v>60</v>
      </c>
    </row>
    <row r="1424" customFormat="false" ht="12.8" hidden="false" customHeight="true" outlineLevel="0" collapsed="false">
      <c r="A1424" s="7" t="n">
        <v>2015</v>
      </c>
      <c r="B1424" s="7" t="s">
        <v>719</v>
      </c>
      <c r="C1424" s="8" t="s">
        <v>205</v>
      </c>
      <c r="D1424" s="7" t="s">
        <v>468</v>
      </c>
      <c r="E1424" s="7" t="s">
        <v>970</v>
      </c>
      <c r="F1424" s="7" t="s">
        <v>745</v>
      </c>
      <c r="G1424" s="7" t="s">
        <v>283</v>
      </c>
      <c r="H1424" s="9" t="n">
        <v>4</v>
      </c>
      <c r="I1424" s="7" t="s">
        <v>721</v>
      </c>
      <c r="J1424" s="8" t="s">
        <v>86</v>
      </c>
      <c r="K1424" s="10" t="s">
        <v>46</v>
      </c>
      <c r="L1424" s="10" t="s">
        <v>47</v>
      </c>
      <c r="M1424" s="10" t="s">
        <v>48</v>
      </c>
      <c r="N1424" s="10" t="n">
        <v>0.017</v>
      </c>
      <c r="O1424" s="9" t="s">
        <v>57</v>
      </c>
      <c r="P1424" s="11" t="n">
        <v>0.161</v>
      </c>
      <c r="Q1424" s="8" t="s">
        <v>49</v>
      </c>
      <c r="R1424" s="11" t="n">
        <v>0.013</v>
      </c>
      <c r="S1424" s="8" t="s">
        <v>57</v>
      </c>
      <c r="T1424" s="11" t="n">
        <v>190</v>
      </c>
      <c r="U1424" s="8" t="s">
        <v>50</v>
      </c>
      <c r="V1424" s="11" t="n">
        <v>4.55</v>
      </c>
      <c r="W1424" s="11" t="n">
        <v>5.95</v>
      </c>
      <c r="X1424" s="11" t="n">
        <v>6.5</v>
      </c>
      <c r="Y1424" s="11" t="n">
        <v>8.5</v>
      </c>
      <c r="Z1424" s="11" t="n">
        <v>3.08</v>
      </c>
      <c r="AA1424" s="8" t="s">
        <v>50</v>
      </c>
      <c r="AB1424" s="5" t="n">
        <f aca="false">IF(C1424='[1]Pesos dos Critérios'!$V$3,'[1]Pesos dos Critérios'!$V$10,IF(Planilha1!C1424='[1]Pesos dos Critérios'!$W$3,'[1]Pesos dos Critérios'!$W$10,IF(Planilha1!C1424='[1]Pesos dos Critérios'!$X$3,'[1]Pesos dos Critérios'!$X$10,IF(Planilha1!C1424='[1]Pesos dos Critérios'!$Y$3,'[1]Pesos dos Critérios'!$Y$10,'[1]Pesos dos Critérios'!$Z$10))))</f>
        <v>0.0218518518518519</v>
      </c>
      <c r="AC1424" s="5" t="n">
        <f aca="false">IF(H1424=1,'[1]Pesos dos Critérios'!$AD$10,IF(Planilha1!H1424=2,'[1]Pesos dos Critérios'!$AE$10,IF(Planilha1!H1424=3,'[1]Pesos dos Critérios'!$AF$10,IF(Planilha1!H1424=4,'[1]Pesos dos Critérios'!$AG$10,'[1]Pesos dos Critérios'!$AH$10))))</f>
        <v>0.0234126984126984</v>
      </c>
      <c r="AD1424" s="5" t="n">
        <f aca="false">IF(J1424='[1]Pesos dos Critérios'!$AA$3,'[1]Pesos dos Critérios'!$AA$10,IF(Planilha1!J1424='[1]Pesos dos Critérios'!$AB$3,'[1]Pesos dos Critérios'!$AB$10,'[1]Pesos dos Critérios'!$AC$10))</f>
        <v>0.037037037037037</v>
      </c>
      <c r="AE1424" s="5" t="n">
        <f aca="false">IF(O1424="Intervalo 1",'[1]Pesos dos Critérios'!$J$10,IF(Planilha1!O1424="Intervalo 2",'[1]Pesos dos Critérios'!$K$10,IF(Planilha1!O1424="Intervalo 3",'[1]Pesos dos Critérios'!$L$10,'[1]Pesos dos Critérios'!$M$10)))</f>
        <v>0.032010582010582</v>
      </c>
      <c r="AF1424" s="5" t="n">
        <f aca="false">IF(Q1424="Intervalo 1",'[1]Pesos dos Critérios'!$B$10,IF(Q1424="Intervalo 2",'[1]Pesos dos Critérios'!$C$10,IF(Q1424="Intervalo 3",'[1]Pesos dos Critérios'!$D$10,'[1]Pesos dos Critérios'!$E$10)))</f>
        <v>0.0589398858061696</v>
      </c>
      <c r="AG1424" s="5" t="n">
        <f aca="false">IF(S1424="Intervalo 1",'[1]Pesos dos Critérios'!$F$10,IF(S1424="Intervalo 2",'[1]Pesos dos Critérios'!$G$10,IF(S1424="Intervalo 3",'[1]Pesos dos Critérios'!$H$10,'[1]Pesos dos Critérios'!$I$10)))</f>
        <v>0.0335693536673929</v>
      </c>
      <c r="AH1424" s="5" t="n">
        <f aca="false">IF(U1424="Intervalo 1",'[1]Pesos dos Critérios'!$N$10,IF(U1424="Intervalo 2",'[1]Pesos dos Critérios'!$O$10,IF(U1424="Intervalo 3",'[1]Pesos dos Critérios'!$P$10,'[1]Pesos dos Critérios'!$Q$10)))</f>
        <v>0.0234126984126984</v>
      </c>
      <c r="AI1424" s="5" t="n">
        <f aca="false">IF(AA1424="Intervalo 1",'[1]Pesos dos Critérios'!$R$10,IF(AA1424="Intervalo 2",'[1]Pesos dos Critérios'!$S$10,IF(AA1424="Intervalo 3",'[1]Pesos dos Critérios'!$T$10,'[1]Pesos dos Critérios'!$U$10)))</f>
        <v>0.0468253968253968</v>
      </c>
      <c r="AJ1424" s="5" t="n">
        <f aca="false">SUM(AB1424:AI1424)</f>
        <v>0.277059504023827</v>
      </c>
      <c r="AK1424" s="5" t="n">
        <v>1423</v>
      </c>
      <c r="AM1424" s="1" t="s">
        <v>52</v>
      </c>
    </row>
    <row r="1425" customFormat="false" ht="12.8" hidden="false" customHeight="true" outlineLevel="0" collapsed="false">
      <c r="A1425" s="7" t="n">
        <v>2015</v>
      </c>
      <c r="B1425" s="7" t="s">
        <v>719</v>
      </c>
      <c r="C1425" s="8" t="s">
        <v>205</v>
      </c>
      <c r="D1425" s="7" t="s">
        <v>89</v>
      </c>
      <c r="E1425" s="7" t="s">
        <v>287</v>
      </c>
      <c r="F1425" s="7" t="s">
        <v>722</v>
      </c>
      <c r="G1425" s="7" t="s">
        <v>224</v>
      </c>
      <c r="H1425" s="9" t="n">
        <v>2</v>
      </c>
      <c r="I1425" s="7" t="s">
        <v>558</v>
      </c>
      <c r="J1425" s="8" t="s">
        <v>86</v>
      </c>
      <c r="K1425" s="10" t="s">
        <v>46</v>
      </c>
      <c r="L1425" s="10" t="s">
        <v>83</v>
      </c>
      <c r="M1425" s="10" t="s">
        <v>48</v>
      </c>
      <c r="N1425" s="10" t="n">
        <v>0.023</v>
      </c>
      <c r="O1425" s="9" t="s">
        <v>58</v>
      </c>
      <c r="P1425" s="11" t="n">
        <v>0.52</v>
      </c>
      <c r="Q1425" s="8" t="s">
        <v>50</v>
      </c>
      <c r="R1425" s="11" t="n">
        <v>0.03</v>
      </c>
      <c r="S1425" s="8" t="s">
        <v>58</v>
      </c>
      <c r="T1425" s="11" t="n">
        <v>150</v>
      </c>
      <c r="U1425" s="8" t="s">
        <v>58</v>
      </c>
      <c r="V1425" s="11" t="n">
        <v>5.53</v>
      </c>
      <c r="W1425" s="11" t="n">
        <v>7.84</v>
      </c>
      <c r="X1425" s="11" t="n">
        <v>7.9</v>
      </c>
      <c r="Y1425" s="11" t="n">
        <v>11.2</v>
      </c>
      <c r="Z1425" s="11" t="n">
        <v>2.44</v>
      </c>
      <c r="AA1425" s="8" t="s">
        <v>58</v>
      </c>
      <c r="AB1425" s="5" t="n">
        <f aca="false">IF(C1425='[1]Pesos dos Critérios'!$V$3,'[1]Pesos dos Critérios'!$V$10,IF(Planilha1!C1425='[1]Pesos dos Critérios'!$W$3,'[1]Pesos dos Critérios'!$W$10,IF(Planilha1!C1425='[1]Pesos dos Critérios'!$X$3,'[1]Pesos dos Critérios'!$X$10,IF(Planilha1!C1425='[1]Pesos dos Critérios'!$Y$3,'[1]Pesos dos Critérios'!$Y$10,'[1]Pesos dos Critérios'!$Z$10))))</f>
        <v>0.0218518518518519</v>
      </c>
      <c r="AC1425" s="5" t="n">
        <f aca="false">IF(H1425=1,'[1]Pesos dos Critérios'!$AD$10,IF(Planilha1!H1425=2,'[1]Pesos dos Critérios'!$AE$10,IF(Planilha1!H1425=3,'[1]Pesos dos Critérios'!$AF$10,IF(Planilha1!H1425=4,'[1]Pesos dos Critérios'!$AG$10,'[1]Pesos dos Critérios'!$AH$10))))</f>
        <v>0.0273809523809524</v>
      </c>
      <c r="AD1425" s="5" t="n">
        <f aca="false">IF(J1425='[1]Pesos dos Critérios'!$AA$3,'[1]Pesos dos Critérios'!$AA$10,IF(Planilha1!J1425='[1]Pesos dos Critérios'!$AB$3,'[1]Pesos dos Critérios'!$AB$10,'[1]Pesos dos Critérios'!$AC$10))</f>
        <v>0.037037037037037</v>
      </c>
      <c r="AE1425" s="5" t="n">
        <f aca="false">IF(O1425="Intervalo 1",'[1]Pesos dos Critérios'!$J$10,IF(Planilha1!O1425="Intervalo 2",'[1]Pesos dos Critérios'!$K$10,IF(Planilha1!O1425="Intervalo 3",'[1]Pesos dos Critérios'!$L$10,'[1]Pesos dos Critérios'!$M$10)))</f>
        <v>0.0227513227513227</v>
      </c>
      <c r="AF1425" s="5" t="n">
        <f aca="false">IF(Q1425="Intervalo 1",'[1]Pesos dos Critérios'!$B$10,IF(Q1425="Intervalo 2",'[1]Pesos dos Critérios'!$C$10,IF(Q1425="Intervalo 3",'[1]Pesos dos Critérios'!$D$10,'[1]Pesos dos Critérios'!$E$10)))</f>
        <v>0.00850049898450227</v>
      </c>
      <c r="AG1425" s="5" t="n">
        <f aca="false">IF(S1425="Intervalo 1",'[1]Pesos dos Critérios'!$F$10,IF(S1425="Intervalo 2",'[1]Pesos dos Critérios'!$G$10,IF(S1425="Intervalo 3",'[1]Pesos dos Critérios'!$H$10,'[1]Pesos dos Critérios'!$I$10)))</f>
        <v>0.0255809731299927</v>
      </c>
      <c r="AH1425" s="5" t="n">
        <f aca="false">IF(U1425="Intervalo 1",'[1]Pesos dos Critérios'!$N$10,IF(U1425="Intervalo 2",'[1]Pesos dos Critérios'!$O$10,IF(U1425="Intervalo 3",'[1]Pesos dos Critérios'!$P$10,'[1]Pesos dos Critérios'!$Q$10)))</f>
        <v>0.0273809523809524</v>
      </c>
      <c r="AI1425" s="5" t="n">
        <f aca="false">IF(AA1425="Intervalo 1",'[1]Pesos dos Critérios'!$R$10,IF(AA1425="Intervalo 2",'[1]Pesos dos Critérios'!$S$10,IF(AA1425="Intervalo 3",'[1]Pesos dos Critérios'!$T$10,'[1]Pesos dos Critérios'!$U$10)))</f>
        <v>0.0547619047619048</v>
      </c>
      <c r="AJ1425" s="5" t="n">
        <f aca="false">SUM(AB1425:AI1425)</f>
        <v>0.225245493278516</v>
      </c>
      <c r="AK1425" s="5" t="n">
        <v>1424</v>
      </c>
      <c r="AM1425" s="1" t="s">
        <v>96</v>
      </c>
    </row>
    <row r="1426" customFormat="false" ht="12.8" hidden="false" customHeight="true" outlineLevel="0" collapsed="false">
      <c r="A1426" s="7" t="n">
        <v>2015</v>
      </c>
      <c r="B1426" s="7" t="s">
        <v>719</v>
      </c>
      <c r="C1426" s="8" t="s">
        <v>205</v>
      </c>
      <c r="D1426" s="7" t="s">
        <v>89</v>
      </c>
      <c r="E1426" s="7" t="s">
        <v>287</v>
      </c>
      <c r="F1426" s="7" t="s">
        <v>723</v>
      </c>
      <c r="G1426" s="7" t="s">
        <v>224</v>
      </c>
      <c r="H1426" s="9" t="n">
        <v>2</v>
      </c>
      <c r="I1426" s="7" t="s">
        <v>558</v>
      </c>
      <c r="J1426" s="8" t="s">
        <v>86</v>
      </c>
      <c r="K1426" s="10" t="s">
        <v>46</v>
      </c>
      <c r="L1426" s="10" t="s">
        <v>83</v>
      </c>
      <c r="M1426" s="10" t="s">
        <v>48</v>
      </c>
      <c r="N1426" s="10" t="n">
        <v>0.015</v>
      </c>
      <c r="O1426" s="9" t="s">
        <v>57</v>
      </c>
      <c r="P1426" s="11" t="n">
        <v>0.286</v>
      </c>
      <c r="Q1426" s="8" t="s">
        <v>57</v>
      </c>
      <c r="R1426" s="11" t="n">
        <v>0.012</v>
      </c>
      <c r="S1426" s="8" t="s">
        <v>49</v>
      </c>
      <c r="T1426" s="11" t="n">
        <v>151</v>
      </c>
      <c r="U1426" s="8" t="s">
        <v>58</v>
      </c>
      <c r="V1426" s="11" t="n">
        <v>5.53</v>
      </c>
      <c r="W1426" s="11" t="n">
        <v>7.84</v>
      </c>
      <c r="X1426" s="11" t="n">
        <v>7.9</v>
      </c>
      <c r="Y1426" s="11" t="n">
        <v>11.2</v>
      </c>
      <c r="Z1426" s="11" t="n">
        <v>2.45</v>
      </c>
      <c r="AA1426" s="8" t="s">
        <v>58</v>
      </c>
      <c r="AB1426" s="5" t="n">
        <f aca="false">IF(C1426='[1]Pesos dos Critérios'!$V$3,'[1]Pesos dos Critérios'!$V$10,IF(Planilha1!C1426='[1]Pesos dos Critérios'!$W$3,'[1]Pesos dos Critérios'!$W$10,IF(Planilha1!C1426='[1]Pesos dos Critérios'!$X$3,'[1]Pesos dos Critérios'!$X$10,IF(Planilha1!C1426='[1]Pesos dos Critérios'!$Y$3,'[1]Pesos dos Critérios'!$Y$10,'[1]Pesos dos Critérios'!$Z$10))))</f>
        <v>0.0218518518518519</v>
      </c>
      <c r="AC1426" s="5" t="n">
        <f aca="false">IF(H1426=1,'[1]Pesos dos Critérios'!$AD$10,IF(Planilha1!H1426=2,'[1]Pesos dos Critérios'!$AE$10,IF(Planilha1!H1426=3,'[1]Pesos dos Critérios'!$AF$10,IF(Planilha1!H1426=4,'[1]Pesos dos Critérios'!$AG$10,'[1]Pesos dos Critérios'!$AH$10))))</f>
        <v>0.0273809523809524</v>
      </c>
      <c r="AD1426" s="5" t="n">
        <f aca="false">IF(J1426='[1]Pesos dos Critérios'!$AA$3,'[1]Pesos dos Critérios'!$AA$10,IF(Planilha1!J1426='[1]Pesos dos Critérios'!$AB$3,'[1]Pesos dos Critérios'!$AB$10,'[1]Pesos dos Critérios'!$AC$10))</f>
        <v>0.037037037037037</v>
      </c>
      <c r="AE1426" s="5" t="n">
        <f aca="false">IF(O1426="Intervalo 1",'[1]Pesos dos Critérios'!$J$10,IF(Planilha1!O1426="Intervalo 2",'[1]Pesos dos Critérios'!$K$10,IF(Planilha1!O1426="Intervalo 3",'[1]Pesos dos Critérios'!$L$10,'[1]Pesos dos Critérios'!$M$10)))</f>
        <v>0.032010582010582</v>
      </c>
      <c r="AF1426" s="5" t="n">
        <f aca="false">IF(Q1426="Intervalo 1",'[1]Pesos dos Critérios'!$B$10,IF(Q1426="Intervalo 2",'[1]Pesos dos Critérios'!$C$10,IF(Q1426="Intervalo 3",'[1]Pesos dos Critérios'!$D$10,'[1]Pesos dos Critérios'!$E$10)))</f>
        <v>0.0284015668347088</v>
      </c>
      <c r="AG1426" s="5" t="n">
        <f aca="false">IF(S1426="Intervalo 1",'[1]Pesos dos Critérios'!$F$10,IF(S1426="Intervalo 2",'[1]Pesos dos Critérios'!$G$10,IF(S1426="Intervalo 3",'[1]Pesos dos Critérios'!$H$10,'[1]Pesos dos Critérios'!$I$10)))</f>
        <v>0.0397421931735657</v>
      </c>
      <c r="AH1426" s="5" t="n">
        <f aca="false">IF(U1426="Intervalo 1",'[1]Pesos dos Critérios'!$N$10,IF(U1426="Intervalo 2",'[1]Pesos dos Critérios'!$O$10,IF(U1426="Intervalo 3",'[1]Pesos dos Critérios'!$P$10,'[1]Pesos dos Critérios'!$Q$10)))</f>
        <v>0.0273809523809524</v>
      </c>
      <c r="AI1426" s="5" t="n">
        <f aca="false">IF(AA1426="Intervalo 1",'[1]Pesos dos Critérios'!$R$10,IF(AA1426="Intervalo 2",'[1]Pesos dos Critérios'!$S$10,IF(AA1426="Intervalo 3",'[1]Pesos dos Critérios'!$T$10,'[1]Pesos dos Critérios'!$U$10)))</f>
        <v>0.0547619047619048</v>
      </c>
      <c r="AJ1426" s="5" t="n">
        <f aca="false">SUM(AB1426:AI1426)</f>
        <v>0.268567040431555</v>
      </c>
      <c r="AK1426" s="5" t="n">
        <v>1425</v>
      </c>
      <c r="AM1426" s="1" t="s">
        <v>52</v>
      </c>
    </row>
    <row r="1427" customFormat="false" ht="12.8" hidden="false" customHeight="true" outlineLevel="0" collapsed="false">
      <c r="A1427" s="7" t="n">
        <v>2015</v>
      </c>
      <c r="B1427" s="7" t="s">
        <v>719</v>
      </c>
      <c r="C1427" s="8" t="s">
        <v>205</v>
      </c>
      <c r="D1427" s="7" t="s">
        <v>89</v>
      </c>
      <c r="E1427" s="7" t="s">
        <v>287</v>
      </c>
      <c r="F1427" s="7" t="s">
        <v>971</v>
      </c>
      <c r="G1427" s="7" t="s">
        <v>224</v>
      </c>
      <c r="H1427" s="9" t="n">
        <v>2</v>
      </c>
      <c r="I1427" s="7" t="s">
        <v>219</v>
      </c>
      <c r="J1427" s="8" t="s">
        <v>86</v>
      </c>
      <c r="K1427" s="10" t="s">
        <v>46</v>
      </c>
      <c r="L1427" s="10" t="s">
        <v>83</v>
      </c>
      <c r="M1427" s="10" t="s">
        <v>48</v>
      </c>
      <c r="N1427" s="10" t="n">
        <v>0.006</v>
      </c>
      <c r="O1427" s="9" t="s">
        <v>49</v>
      </c>
      <c r="P1427" s="11" t="n">
        <v>0.142</v>
      </c>
      <c r="Q1427" s="8" t="s">
        <v>49</v>
      </c>
      <c r="R1427" s="11" t="n">
        <v>0.005</v>
      </c>
      <c r="S1427" s="8" t="s">
        <v>49</v>
      </c>
      <c r="T1427" s="11" t="n">
        <v>81</v>
      </c>
      <c r="U1427" s="8" t="s">
        <v>49</v>
      </c>
      <c r="V1427" s="11" t="n">
        <v>11.62</v>
      </c>
      <c r="W1427" s="11" t="n">
        <v>10.57</v>
      </c>
      <c r="X1427" s="11" t="n">
        <v>16.6</v>
      </c>
      <c r="Y1427" s="11" t="n">
        <v>15.1</v>
      </c>
      <c r="Z1427" s="11" t="n">
        <v>1.32</v>
      </c>
      <c r="AA1427" s="8" t="s">
        <v>49</v>
      </c>
      <c r="AB1427" s="5" t="n">
        <f aca="false">IF(C1427='[1]Pesos dos Critérios'!$V$3,'[1]Pesos dos Critérios'!$V$10,IF(Planilha1!C1427='[1]Pesos dos Critérios'!$W$3,'[1]Pesos dos Critérios'!$W$10,IF(Planilha1!C1427='[1]Pesos dos Critérios'!$X$3,'[1]Pesos dos Critérios'!$X$10,IF(Planilha1!C1427='[1]Pesos dos Critérios'!$Y$3,'[1]Pesos dos Critérios'!$Y$10,'[1]Pesos dos Critérios'!$Z$10))))</f>
        <v>0.0218518518518519</v>
      </c>
      <c r="AC1427" s="5" t="n">
        <f aca="false">IF(H1427=1,'[1]Pesos dos Critérios'!$AD$10,IF(Planilha1!H1427=2,'[1]Pesos dos Critérios'!$AE$10,IF(Planilha1!H1427=3,'[1]Pesos dos Critérios'!$AF$10,IF(Planilha1!H1427=4,'[1]Pesos dos Critérios'!$AG$10,'[1]Pesos dos Critérios'!$AH$10))))</f>
        <v>0.0273809523809524</v>
      </c>
      <c r="AD1427" s="5" t="n">
        <f aca="false">IF(J1427='[1]Pesos dos Critérios'!$AA$3,'[1]Pesos dos Critérios'!$AA$10,IF(Planilha1!J1427='[1]Pesos dos Critérios'!$AB$3,'[1]Pesos dos Critérios'!$AB$10,'[1]Pesos dos Critérios'!$AC$10))</f>
        <v>0.037037037037037</v>
      </c>
      <c r="AE1427" s="5" t="n">
        <f aca="false">IF(O1427="Intervalo 1",'[1]Pesos dos Critérios'!$J$10,IF(Planilha1!O1427="Intervalo 2",'[1]Pesos dos Critérios'!$K$10,IF(Planilha1!O1427="Intervalo 3",'[1]Pesos dos Critérios'!$L$10,'[1]Pesos dos Critérios'!$M$10)))</f>
        <v>0.0375661375661376</v>
      </c>
      <c r="AF1427" s="5" t="n">
        <f aca="false">IF(Q1427="Intervalo 1",'[1]Pesos dos Critérios'!$B$10,IF(Q1427="Intervalo 2",'[1]Pesos dos Critérios'!$C$10,IF(Q1427="Intervalo 3",'[1]Pesos dos Critérios'!$D$10,'[1]Pesos dos Critérios'!$E$10)))</f>
        <v>0.0589398858061696</v>
      </c>
      <c r="AG1427" s="5" t="n">
        <f aca="false">IF(S1427="Intervalo 1",'[1]Pesos dos Critérios'!$F$10,IF(S1427="Intervalo 2",'[1]Pesos dos Critérios'!$G$10,IF(S1427="Intervalo 3",'[1]Pesos dos Critérios'!$H$10,'[1]Pesos dos Critérios'!$I$10)))</f>
        <v>0.0397421931735657</v>
      </c>
      <c r="AH1427" s="5" t="n">
        <f aca="false">IF(U1427="Intervalo 1",'[1]Pesos dos Critérios'!$N$10,IF(U1427="Intervalo 2",'[1]Pesos dos Critérios'!$O$10,IF(U1427="Intervalo 3",'[1]Pesos dos Critérios'!$P$10,'[1]Pesos dos Critérios'!$Q$10)))</f>
        <v>0.0329365079365079</v>
      </c>
      <c r="AI1427" s="5" t="n">
        <f aca="false">IF(AA1427="Intervalo 1",'[1]Pesos dos Critérios'!$R$10,IF(AA1427="Intervalo 2",'[1]Pesos dos Critérios'!$S$10,IF(AA1427="Intervalo 3",'[1]Pesos dos Critérios'!$T$10,'[1]Pesos dos Critérios'!$U$10)))</f>
        <v>0.0658730158730159</v>
      </c>
      <c r="AJ1427" s="5" t="n">
        <f aca="false">SUM(AB1427:AI1427)</f>
        <v>0.321327581625238</v>
      </c>
      <c r="AK1427" s="5" t="n">
        <v>1426</v>
      </c>
      <c r="AM1427" s="1" t="s">
        <v>52</v>
      </c>
    </row>
    <row r="1428" customFormat="false" ht="12.8" hidden="false" customHeight="true" outlineLevel="0" collapsed="false">
      <c r="A1428" s="7" t="n">
        <v>2015</v>
      </c>
      <c r="B1428" s="7" t="s">
        <v>719</v>
      </c>
      <c r="C1428" s="8" t="s">
        <v>205</v>
      </c>
      <c r="D1428" s="7" t="s">
        <v>89</v>
      </c>
      <c r="E1428" s="7" t="s">
        <v>287</v>
      </c>
      <c r="F1428" s="7" t="s">
        <v>972</v>
      </c>
      <c r="G1428" s="7" t="s">
        <v>338</v>
      </c>
      <c r="H1428" s="9" t="n">
        <v>3</v>
      </c>
      <c r="I1428" s="7" t="s">
        <v>558</v>
      </c>
      <c r="J1428" s="8" t="s">
        <v>86</v>
      </c>
      <c r="K1428" s="10" t="s">
        <v>46</v>
      </c>
      <c r="L1428" s="10" t="s">
        <v>83</v>
      </c>
      <c r="M1428" s="10" t="s">
        <v>56</v>
      </c>
      <c r="N1428" s="10" t="n">
        <v>0.03</v>
      </c>
      <c r="O1428" s="9" t="s">
        <v>50</v>
      </c>
      <c r="P1428" s="11" t="n">
        <v>0.406</v>
      </c>
      <c r="Q1428" s="8" t="s">
        <v>58</v>
      </c>
      <c r="R1428" s="11" t="n">
        <v>0.034</v>
      </c>
      <c r="S1428" s="8" t="s">
        <v>50</v>
      </c>
      <c r="T1428" s="11" t="n">
        <v>148</v>
      </c>
      <c r="U1428" s="8" t="s">
        <v>58</v>
      </c>
      <c r="V1428" s="11" t="n">
        <v>5.4</v>
      </c>
      <c r="W1428" s="11" t="n">
        <v>8.2</v>
      </c>
      <c r="X1428" s="11" t="n">
        <v>7.9</v>
      </c>
      <c r="Y1428" s="11" t="n">
        <v>11.9</v>
      </c>
      <c r="Z1428" s="11" t="n">
        <v>2.4</v>
      </c>
      <c r="AA1428" s="8" t="s">
        <v>58</v>
      </c>
      <c r="AB1428" s="5" t="n">
        <f aca="false">IF(C1428='[1]Pesos dos Critérios'!$V$3,'[1]Pesos dos Critérios'!$V$10,IF(Planilha1!C1428='[1]Pesos dos Critérios'!$W$3,'[1]Pesos dos Critérios'!$W$10,IF(Planilha1!C1428='[1]Pesos dos Critérios'!$X$3,'[1]Pesos dos Critérios'!$X$10,IF(Planilha1!C1428='[1]Pesos dos Critérios'!$Y$3,'[1]Pesos dos Critérios'!$Y$10,'[1]Pesos dos Critérios'!$Z$10))))</f>
        <v>0.0218518518518519</v>
      </c>
      <c r="AC1428" s="5" t="n">
        <f aca="false">IF(H1428=1,'[1]Pesos dos Critérios'!$AD$10,IF(Planilha1!H1428=2,'[1]Pesos dos Critérios'!$AE$10,IF(Planilha1!H1428=3,'[1]Pesos dos Critérios'!$AF$10,IF(Planilha1!H1428=4,'[1]Pesos dos Critérios'!$AG$10,'[1]Pesos dos Critérios'!$AH$10))))</f>
        <v>0.0273809523809524</v>
      </c>
      <c r="AD1428" s="5" t="n">
        <f aca="false">IF(J1428='[1]Pesos dos Critérios'!$AA$3,'[1]Pesos dos Critérios'!$AA$10,IF(Planilha1!J1428='[1]Pesos dos Critérios'!$AB$3,'[1]Pesos dos Critérios'!$AB$10,'[1]Pesos dos Critérios'!$AC$10))</f>
        <v>0.037037037037037</v>
      </c>
      <c r="AE1428" s="5" t="n">
        <f aca="false">IF(O1428="Intervalo 1",'[1]Pesos dos Critérios'!$J$10,IF(Planilha1!O1428="Intervalo 2",'[1]Pesos dos Critérios'!$K$10,IF(Planilha1!O1428="Intervalo 3",'[1]Pesos dos Critérios'!$L$10,'[1]Pesos dos Critérios'!$M$10)))</f>
        <v>0.0187830687830688</v>
      </c>
      <c r="AF1428" s="5" t="n">
        <f aca="false">IF(Q1428="Intervalo 1",'[1]Pesos dos Critérios'!$B$10,IF(Q1428="Intervalo 2",'[1]Pesos dos Critérios'!$C$10,IF(Q1428="Intervalo 3",'[1]Pesos dos Critérios'!$D$10,'[1]Pesos dos Critérios'!$E$10)))</f>
        <v>0.0152691594857304</v>
      </c>
      <c r="AG1428" s="5" t="n">
        <f aca="false">IF(S1428="Intervalo 1",'[1]Pesos dos Critérios'!$F$10,IF(S1428="Intervalo 2",'[1]Pesos dos Critérios'!$G$10,IF(S1428="Intervalo 3",'[1]Pesos dos Critérios'!$H$10,'[1]Pesos dos Critérios'!$I$10)))</f>
        <v>0.0122185911401598</v>
      </c>
      <c r="AH1428" s="5" t="n">
        <f aca="false">IF(U1428="Intervalo 1",'[1]Pesos dos Critérios'!$N$10,IF(U1428="Intervalo 2",'[1]Pesos dos Critérios'!$O$10,IF(U1428="Intervalo 3",'[1]Pesos dos Critérios'!$P$10,'[1]Pesos dos Critérios'!$Q$10)))</f>
        <v>0.0273809523809524</v>
      </c>
      <c r="AI1428" s="5" t="n">
        <f aca="false">IF(AA1428="Intervalo 1",'[1]Pesos dos Critérios'!$R$10,IF(AA1428="Intervalo 2",'[1]Pesos dos Critérios'!$S$10,IF(AA1428="Intervalo 3",'[1]Pesos dos Critérios'!$T$10,'[1]Pesos dos Critérios'!$U$10)))</f>
        <v>0.0547619047619048</v>
      </c>
      <c r="AJ1428" s="5" t="n">
        <f aca="false">SUM(AB1428:AI1428)</f>
        <v>0.214683517821657</v>
      </c>
      <c r="AK1428" s="5" t="n">
        <v>1427</v>
      </c>
      <c r="AM1428" s="1" t="s">
        <v>96</v>
      </c>
    </row>
    <row r="1429" customFormat="false" ht="12.8" hidden="false" customHeight="true" outlineLevel="0" collapsed="false">
      <c r="A1429" s="7" t="n">
        <v>2015</v>
      </c>
      <c r="B1429" s="7" t="s">
        <v>719</v>
      </c>
      <c r="C1429" s="8" t="s">
        <v>205</v>
      </c>
      <c r="D1429" s="7" t="s">
        <v>307</v>
      </c>
      <c r="E1429" s="7" t="s">
        <v>308</v>
      </c>
      <c r="F1429" s="7" t="s">
        <v>309</v>
      </c>
      <c r="G1429" s="7" t="s">
        <v>224</v>
      </c>
      <c r="H1429" s="9" t="n">
        <v>2</v>
      </c>
      <c r="I1429" s="7" t="s">
        <v>721</v>
      </c>
      <c r="J1429" s="8" t="s">
        <v>86</v>
      </c>
      <c r="K1429" s="10" t="s">
        <v>46</v>
      </c>
      <c r="L1429" s="10" t="s">
        <v>47</v>
      </c>
      <c r="M1429" s="10" t="s">
        <v>48</v>
      </c>
      <c r="N1429" s="10" t="n">
        <v>0.006</v>
      </c>
      <c r="O1429" s="9" t="s">
        <v>49</v>
      </c>
      <c r="P1429" s="11" t="n">
        <v>0.072</v>
      </c>
      <c r="Q1429" s="8" t="s">
        <v>49</v>
      </c>
      <c r="R1429" s="11" t="n">
        <v>0.01</v>
      </c>
      <c r="S1429" s="8" t="s">
        <v>49</v>
      </c>
      <c r="T1429" s="11" t="n">
        <v>173</v>
      </c>
      <c r="U1429" s="8" t="s">
        <v>50</v>
      </c>
      <c r="V1429" s="11" t="n">
        <v>4.83</v>
      </c>
      <c r="W1429" s="11" t="n">
        <v>6.79</v>
      </c>
      <c r="X1429" s="11" t="n">
        <v>6.9</v>
      </c>
      <c r="Y1429" s="11" t="n">
        <v>9.7</v>
      </c>
      <c r="Z1429" s="11" t="n">
        <v>2.82</v>
      </c>
      <c r="AA1429" s="8" t="s">
        <v>50</v>
      </c>
      <c r="AB1429" s="5" t="n">
        <f aca="false">IF(C1429='[1]Pesos dos Critérios'!$V$3,'[1]Pesos dos Critérios'!$V$10,IF(Planilha1!C1429='[1]Pesos dos Critérios'!$W$3,'[1]Pesos dos Critérios'!$W$10,IF(Planilha1!C1429='[1]Pesos dos Critérios'!$X$3,'[1]Pesos dos Critérios'!$X$10,IF(Planilha1!C1429='[1]Pesos dos Critérios'!$Y$3,'[1]Pesos dos Critérios'!$Y$10,'[1]Pesos dos Critérios'!$Z$10))))</f>
        <v>0.0218518518518519</v>
      </c>
      <c r="AC1429" s="5" t="n">
        <f aca="false">IF(H1429=1,'[1]Pesos dos Critérios'!$AD$10,IF(Planilha1!H1429=2,'[1]Pesos dos Critérios'!$AE$10,IF(Planilha1!H1429=3,'[1]Pesos dos Critérios'!$AF$10,IF(Planilha1!H1429=4,'[1]Pesos dos Critérios'!$AG$10,'[1]Pesos dos Critérios'!$AH$10))))</f>
        <v>0.0273809523809524</v>
      </c>
      <c r="AD1429" s="5" t="n">
        <f aca="false">IF(J1429='[1]Pesos dos Critérios'!$AA$3,'[1]Pesos dos Critérios'!$AA$10,IF(Planilha1!J1429='[1]Pesos dos Critérios'!$AB$3,'[1]Pesos dos Critérios'!$AB$10,'[1]Pesos dos Critérios'!$AC$10))</f>
        <v>0.037037037037037</v>
      </c>
      <c r="AE1429" s="5" t="n">
        <f aca="false">IF(O1429="Intervalo 1",'[1]Pesos dos Critérios'!$J$10,IF(Planilha1!O1429="Intervalo 2",'[1]Pesos dos Critérios'!$K$10,IF(Planilha1!O1429="Intervalo 3",'[1]Pesos dos Critérios'!$L$10,'[1]Pesos dos Critérios'!$M$10)))</f>
        <v>0.0375661375661376</v>
      </c>
      <c r="AF1429" s="5" t="n">
        <f aca="false">IF(Q1429="Intervalo 1",'[1]Pesos dos Critérios'!$B$10,IF(Q1429="Intervalo 2",'[1]Pesos dos Critérios'!$C$10,IF(Q1429="Intervalo 3",'[1]Pesos dos Critérios'!$D$10,'[1]Pesos dos Critérios'!$E$10)))</f>
        <v>0.0589398858061696</v>
      </c>
      <c r="AG1429" s="5" t="n">
        <f aca="false">IF(S1429="Intervalo 1",'[1]Pesos dos Critérios'!$F$10,IF(S1429="Intervalo 2",'[1]Pesos dos Critérios'!$G$10,IF(S1429="Intervalo 3",'[1]Pesos dos Critérios'!$H$10,'[1]Pesos dos Critérios'!$I$10)))</f>
        <v>0.0397421931735657</v>
      </c>
      <c r="AH1429" s="5" t="n">
        <f aca="false">IF(U1429="Intervalo 1",'[1]Pesos dos Critérios'!$N$10,IF(U1429="Intervalo 2",'[1]Pesos dos Critérios'!$O$10,IF(U1429="Intervalo 3",'[1]Pesos dos Critérios'!$P$10,'[1]Pesos dos Critérios'!$Q$10)))</f>
        <v>0.0234126984126984</v>
      </c>
      <c r="AI1429" s="5" t="n">
        <f aca="false">IF(AA1429="Intervalo 1",'[1]Pesos dos Critérios'!$R$10,IF(AA1429="Intervalo 2",'[1]Pesos dos Critérios'!$S$10,IF(AA1429="Intervalo 3",'[1]Pesos dos Critérios'!$T$10,'[1]Pesos dos Critérios'!$U$10)))</f>
        <v>0.0468253968253968</v>
      </c>
      <c r="AJ1429" s="5" t="n">
        <f aca="false">SUM(AB1429:AI1429)</f>
        <v>0.29275615305381</v>
      </c>
      <c r="AK1429" s="5" t="n">
        <v>1428</v>
      </c>
      <c r="AM1429" s="1" t="s">
        <v>52</v>
      </c>
    </row>
    <row r="1430" customFormat="false" ht="12.8" hidden="false" customHeight="true" outlineLevel="0" collapsed="false">
      <c r="A1430" s="7" t="n">
        <v>2015</v>
      </c>
      <c r="B1430" s="7" t="s">
        <v>719</v>
      </c>
      <c r="C1430" s="8" t="s">
        <v>205</v>
      </c>
      <c r="D1430" s="7" t="s">
        <v>307</v>
      </c>
      <c r="E1430" s="7" t="s">
        <v>308</v>
      </c>
      <c r="F1430" s="7" t="s">
        <v>973</v>
      </c>
      <c r="G1430" s="7" t="s">
        <v>302</v>
      </c>
      <c r="H1430" s="9" t="n">
        <v>4</v>
      </c>
      <c r="I1430" s="7" t="s">
        <v>721</v>
      </c>
      <c r="J1430" s="8" t="s">
        <v>86</v>
      </c>
      <c r="K1430" s="10" t="s">
        <v>46</v>
      </c>
      <c r="L1430" s="10" t="s">
        <v>47</v>
      </c>
      <c r="M1430" s="10" t="s">
        <v>48</v>
      </c>
      <c r="N1430" s="10" t="n">
        <v>0.044</v>
      </c>
      <c r="O1430" s="9" t="s">
        <v>50</v>
      </c>
      <c r="P1430" s="11" t="n">
        <v>0.119</v>
      </c>
      <c r="Q1430" s="8" t="s">
        <v>49</v>
      </c>
      <c r="R1430" s="11" t="n">
        <v>0.005</v>
      </c>
      <c r="S1430" s="8" t="s">
        <v>49</v>
      </c>
      <c r="T1430" s="11" t="n">
        <v>181</v>
      </c>
      <c r="U1430" s="8" t="s">
        <v>50</v>
      </c>
      <c r="V1430" s="11" t="n">
        <v>4.62</v>
      </c>
      <c r="W1430" s="11" t="n">
        <v>6.65</v>
      </c>
      <c r="X1430" s="11" t="n">
        <v>6.6</v>
      </c>
      <c r="Y1430" s="11" t="n">
        <v>9.5</v>
      </c>
      <c r="Z1430" s="11" t="n">
        <v>2.93</v>
      </c>
      <c r="AA1430" s="8" t="s">
        <v>50</v>
      </c>
      <c r="AB1430" s="5" t="n">
        <f aca="false">IF(C1430='[1]Pesos dos Critérios'!$V$3,'[1]Pesos dos Critérios'!$V$10,IF(Planilha1!C1430='[1]Pesos dos Critérios'!$W$3,'[1]Pesos dos Critérios'!$W$10,IF(Planilha1!C1430='[1]Pesos dos Critérios'!$X$3,'[1]Pesos dos Critérios'!$X$10,IF(Planilha1!C1430='[1]Pesos dos Critérios'!$Y$3,'[1]Pesos dos Critérios'!$Y$10,'[1]Pesos dos Critérios'!$Z$10))))</f>
        <v>0.0218518518518519</v>
      </c>
      <c r="AC1430" s="5" t="n">
        <f aca="false">IF(H1430=1,'[1]Pesos dos Critérios'!$AD$10,IF(Planilha1!H1430=2,'[1]Pesos dos Critérios'!$AE$10,IF(Planilha1!H1430=3,'[1]Pesos dos Critérios'!$AF$10,IF(Planilha1!H1430=4,'[1]Pesos dos Critérios'!$AG$10,'[1]Pesos dos Critérios'!$AH$10))))</f>
        <v>0.0234126984126984</v>
      </c>
      <c r="AD1430" s="5" t="n">
        <f aca="false">IF(J1430='[1]Pesos dos Critérios'!$AA$3,'[1]Pesos dos Critérios'!$AA$10,IF(Planilha1!J1430='[1]Pesos dos Critérios'!$AB$3,'[1]Pesos dos Critérios'!$AB$10,'[1]Pesos dos Critérios'!$AC$10))</f>
        <v>0.037037037037037</v>
      </c>
      <c r="AE1430" s="5" t="n">
        <f aca="false">IF(O1430="Intervalo 1",'[1]Pesos dos Critérios'!$J$10,IF(Planilha1!O1430="Intervalo 2",'[1]Pesos dos Critérios'!$K$10,IF(Planilha1!O1430="Intervalo 3",'[1]Pesos dos Critérios'!$L$10,'[1]Pesos dos Critérios'!$M$10)))</f>
        <v>0.0187830687830688</v>
      </c>
      <c r="AF1430" s="5" t="n">
        <f aca="false">IF(Q1430="Intervalo 1",'[1]Pesos dos Critérios'!$B$10,IF(Q1430="Intervalo 2",'[1]Pesos dos Critérios'!$C$10,IF(Q1430="Intervalo 3",'[1]Pesos dos Critérios'!$D$10,'[1]Pesos dos Critérios'!$E$10)))</f>
        <v>0.0589398858061696</v>
      </c>
      <c r="AG1430" s="5" t="n">
        <f aca="false">IF(S1430="Intervalo 1",'[1]Pesos dos Critérios'!$F$10,IF(S1430="Intervalo 2",'[1]Pesos dos Critérios'!$G$10,IF(S1430="Intervalo 3",'[1]Pesos dos Critérios'!$H$10,'[1]Pesos dos Critérios'!$I$10)))</f>
        <v>0.0397421931735657</v>
      </c>
      <c r="AH1430" s="5" t="n">
        <f aca="false">IF(U1430="Intervalo 1",'[1]Pesos dos Critérios'!$N$10,IF(U1430="Intervalo 2",'[1]Pesos dos Critérios'!$O$10,IF(U1430="Intervalo 3",'[1]Pesos dos Critérios'!$P$10,'[1]Pesos dos Critérios'!$Q$10)))</f>
        <v>0.0234126984126984</v>
      </c>
      <c r="AI1430" s="5" t="n">
        <f aca="false">IF(AA1430="Intervalo 1",'[1]Pesos dos Critérios'!$R$10,IF(AA1430="Intervalo 2",'[1]Pesos dos Critérios'!$S$10,IF(AA1430="Intervalo 3",'[1]Pesos dos Critérios'!$T$10,'[1]Pesos dos Critérios'!$U$10)))</f>
        <v>0.0468253968253968</v>
      </c>
      <c r="AJ1430" s="5" t="n">
        <f aca="false">SUM(AB1430:AI1430)</f>
        <v>0.270004830302487</v>
      </c>
      <c r="AK1430" s="5" t="n">
        <v>1429</v>
      </c>
      <c r="AM1430" s="1" t="s">
        <v>52</v>
      </c>
    </row>
    <row r="1431" customFormat="false" ht="12.8" hidden="false" customHeight="true" outlineLevel="0" collapsed="false">
      <c r="A1431" s="7" t="n">
        <v>2015</v>
      </c>
      <c r="B1431" s="7" t="s">
        <v>719</v>
      </c>
      <c r="C1431" s="8" t="s">
        <v>205</v>
      </c>
      <c r="D1431" s="7" t="s">
        <v>307</v>
      </c>
      <c r="E1431" s="7" t="s">
        <v>308</v>
      </c>
      <c r="F1431" s="7" t="s">
        <v>974</v>
      </c>
      <c r="G1431" s="7" t="s">
        <v>302</v>
      </c>
      <c r="H1431" s="9" t="n">
        <v>4</v>
      </c>
      <c r="I1431" s="7" t="s">
        <v>721</v>
      </c>
      <c r="J1431" s="8" t="s">
        <v>86</v>
      </c>
      <c r="K1431" s="10" t="s">
        <v>46</v>
      </c>
      <c r="L1431" s="10" t="s">
        <v>47</v>
      </c>
      <c r="M1431" s="10" t="s">
        <v>48</v>
      </c>
      <c r="N1431" s="10" t="n">
        <v>0.044</v>
      </c>
      <c r="O1431" s="9" t="s">
        <v>50</v>
      </c>
      <c r="P1431" s="11" t="n">
        <v>0.119</v>
      </c>
      <c r="Q1431" s="8" t="s">
        <v>49</v>
      </c>
      <c r="R1431" s="11" t="n">
        <v>0.005</v>
      </c>
      <c r="S1431" s="8" t="s">
        <v>49</v>
      </c>
      <c r="T1431" s="11" t="n">
        <v>181</v>
      </c>
      <c r="U1431" s="8" t="s">
        <v>50</v>
      </c>
      <c r="V1431" s="11" t="n">
        <v>4.62</v>
      </c>
      <c r="W1431" s="11" t="n">
        <v>6.65</v>
      </c>
      <c r="X1431" s="11" t="n">
        <v>6.6</v>
      </c>
      <c r="Y1431" s="11" t="n">
        <v>9.5</v>
      </c>
      <c r="Z1431" s="11" t="n">
        <v>2.93</v>
      </c>
      <c r="AA1431" s="8" t="s">
        <v>50</v>
      </c>
      <c r="AB1431" s="5" t="n">
        <f aca="false">IF(C1431='[1]Pesos dos Critérios'!$V$3,'[1]Pesos dos Critérios'!$V$10,IF(Planilha1!C1431='[1]Pesos dos Critérios'!$W$3,'[1]Pesos dos Critérios'!$W$10,IF(Planilha1!C1431='[1]Pesos dos Critérios'!$X$3,'[1]Pesos dos Critérios'!$X$10,IF(Planilha1!C1431='[1]Pesos dos Critérios'!$Y$3,'[1]Pesos dos Critérios'!$Y$10,'[1]Pesos dos Critérios'!$Z$10))))</f>
        <v>0.0218518518518519</v>
      </c>
      <c r="AC1431" s="5" t="n">
        <f aca="false">IF(H1431=1,'[1]Pesos dos Critérios'!$AD$10,IF(Planilha1!H1431=2,'[1]Pesos dos Critérios'!$AE$10,IF(Planilha1!H1431=3,'[1]Pesos dos Critérios'!$AF$10,IF(Planilha1!H1431=4,'[1]Pesos dos Critérios'!$AG$10,'[1]Pesos dos Critérios'!$AH$10))))</f>
        <v>0.0234126984126984</v>
      </c>
      <c r="AD1431" s="5" t="n">
        <f aca="false">IF(J1431='[1]Pesos dos Critérios'!$AA$3,'[1]Pesos dos Critérios'!$AA$10,IF(Planilha1!J1431='[1]Pesos dos Critérios'!$AB$3,'[1]Pesos dos Critérios'!$AB$10,'[1]Pesos dos Critérios'!$AC$10))</f>
        <v>0.037037037037037</v>
      </c>
      <c r="AE1431" s="5" t="n">
        <f aca="false">IF(O1431="Intervalo 1",'[1]Pesos dos Critérios'!$J$10,IF(Planilha1!O1431="Intervalo 2",'[1]Pesos dos Critérios'!$K$10,IF(Planilha1!O1431="Intervalo 3",'[1]Pesos dos Critérios'!$L$10,'[1]Pesos dos Critérios'!$M$10)))</f>
        <v>0.0187830687830688</v>
      </c>
      <c r="AF1431" s="5" t="n">
        <f aca="false">IF(Q1431="Intervalo 1",'[1]Pesos dos Critérios'!$B$10,IF(Q1431="Intervalo 2",'[1]Pesos dos Critérios'!$C$10,IF(Q1431="Intervalo 3",'[1]Pesos dos Critérios'!$D$10,'[1]Pesos dos Critérios'!$E$10)))</f>
        <v>0.0589398858061696</v>
      </c>
      <c r="AG1431" s="5" t="n">
        <f aca="false">IF(S1431="Intervalo 1",'[1]Pesos dos Critérios'!$F$10,IF(S1431="Intervalo 2",'[1]Pesos dos Critérios'!$G$10,IF(S1431="Intervalo 3",'[1]Pesos dos Critérios'!$H$10,'[1]Pesos dos Critérios'!$I$10)))</f>
        <v>0.0397421931735657</v>
      </c>
      <c r="AH1431" s="5" t="n">
        <f aca="false">IF(U1431="Intervalo 1",'[1]Pesos dos Critérios'!$N$10,IF(U1431="Intervalo 2",'[1]Pesos dos Critérios'!$O$10,IF(U1431="Intervalo 3",'[1]Pesos dos Critérios'!$P$10,'[1]Pesos dos Critérios'!$Q$10)))</f>
        <v>0.0234126984126984</v>
      </c>
      <c r="AI1431" s="5" t="n">
        <f aca="false">IF(AA1431="Intervalo 1",'[1]Pesos dos Critérios'!$R$10,IF(AA1431="Intervalo 2",'[1]Pesos dos Critérios'!$S$10,IF(AA1431="Intervalo 3",'[1]Pesos dos Critérios'!$T$10,'[1]Pesos dos Critérios'!$U$10)))</f>
        <v>0.0468253968253968</v>
      </c>
      <c r="AJ1431" s="5" t="n">
        <f aca="false">SUM(AB1431:AI1431)</f>
        <v>0.270004830302487</v>
      </c>
      <c r="AK1431" s="5" t="n">
        <v>1430</v>
      </c>
      <c r="AM1431" s="1" t="s">
        <v>52</v>
      </c>
    </row>
    <row r="1432" customFormat="false" ht="12.8" hidden="false" customHeight="true" outlineLevel="0" collapsed="false">
      <c r="A1432" s="7" t="n">
        <v>2015</v>
      </c>
      <c r="B1432" s="7" t="s">
        <v>719</v>
      </c>
      <c r="C1432" s="8" t="s">
        <v>205</v>
      </c>
      <c r="D1432" s="7" t="s">
        <v>307</v>
      </c>
      <c r="E1432" s="7" t="s">
        <v>308</v>
      </c>
      <c r="F1432" s="7" t="s">
        <v>975</v>
      </c>
      <c r="G1432" s="7" t="s">
        <v>224</v>
      </c>
      <c r="H1432" s="9" t="n">
        <v>2</v>
      </c>
      <c r="I1432" s="7" t="s">
        <v>721</v>
      </c>
      <c r="J1432" s="8" t="s">
        <v>86</v>
      </c>
      <c r="K1432" s="10" t="s">
        <v>46</v>
      </c>
      <c r="L1432" s="10" t="s">
        <v>47</v>
      </c>
      <c r="M1432" s="10" t="s">
        <v>48</v>
      </c>
      <c r="N1432" s="10" t="n">
        <v>0.006</v>
      </c>
      <c r="O1432" s="9" t="s">
        <v>49</v>
      </c>
      <c r="P1432" s="11" t="n">
        <v>0.072</v>
      </c>
      <c r="Q1432" s="8" t="s">
        <v>49</v>
      </c>
      <c r="R1432" s="11" t="n">
        <v>0.01</v>
      </c>
      <c r="S1432" s="8" t="s">
        <v>49</v>
      </c>
      <c r="T1432" s="11" t="n">
        <v>173</v>
      </c>
      <c r="U1432" s="8" t="s">
        <v>50</v>
      </c>
      <c r="V1432" s="11" t="n">
        <v>4.83</v>
      </c>
      <c r="W1432" s="11" t="n">
        <v>6.79</v>
      </c>
      <c r="X1432" s="11" t="n">
        <v>6.9</v>
      </c>
      <c r="Y1432" s="11" t="n">
        <v>9.7</v>
      </c>
      <c r="Z1432" s="11" t="n">
        <v>2.82</v>
      </c>
      <c r="AA1432" s="8" t="s">
        <v>50</v>
      </c>
      <c r="AB1432" s="5" t="n">
        <f aca="false">IF(C1432='[1]Pesos dos Critérios'!$V$3,'[1]Pesos dos Critérios'!$V$10,IF(Planilha1!C1432='[1]Pesos dos Critérios'!$W$3,'[1]Pesos dos Critérios'!$W$10,IF(Planilha1!C1432='[1]Pesos dos Critérios'!$X$3,'[1]Pesos dos Critérios'!$X$10,IF(Planilha1!C1432='[1]Pesos dos Critérios'!$Y$3,'[1]Pesos dos Critérios'!$Y$10,'[1]Pesos dos Critérios'!$Z$10))))</f>
        <v>0.0218518518518519</v>
      </c>
      <c r="AC1432" s="5" t="n">
        <f aca="false">IF(H1432=1,'[1]Pesos dos Critérios'!$AD$10,IF(Planilha1!H1432=2,'[1]Pesos dos Critérios'!$AE$10,IF(Planilha1!H1432=3,'[1]Pesos dos Critérios'!$AF$10,IF(Planilha1!H1432=4,'[1]Pesos dos Critérios'!$AG$10,'[1]Pesos dos Critérios'!$AH$10))))</f>
        <v>0.0273809523809524</v>
      </c>
      <c r="AD1432" s="5" t="n">
        <f aca="false">IF(J1432='[1]Pesos dos Critérios'!$AA$3,'[1]Pesos dos Critérios'!$AA$10,IF(Planilha1!J1432='[1]Pesos dos Critérios'!$AB$3,'[1]Pesos dos Critérios'!$AB$10,'[1]Pesos dos Critérios'!$AC$10))</f>
        <v>0.037037037037037</v>
      </c>
      <c r="AE1432" s="5" t="n">
        <f aca="false">IF(O1432="Intervalo 1",'[1]Pesos dos Critérios'!$J$10,IF(Planilha1!O1432="Intervalo 2",'[1]Pesos dos Critérios'!$K$10,IF(Planilha1!O1432="Intervalo 3",'[1]Pesos dos Critérios'!$L$10,'[1]Pesos dos Critérios'!$M$10)))</f>
        <v>0.0375661375661376</v>
      </c>
      <c r="AF1432" s="5" t="n">
        <f aca="false">IF(Q1432="Intervalo 1",'[1]Pesos dos Critérios'!$B$10,IF(Q1432="Intervalo 2",'[1]Pesos dos Critérios'!$C$10,IF(Q1432="Intervalo 3",'[1]Pesos dos Critérios'!$D$10,'[1]Pesos dos Critérios'!$E$10)))</f>
        <v>0.0589398858061696</v>
      </c>
      <c r="AG1432" s="5" t="n">
        <f aca="false">IF(S1432="Intervalo 1",'[1]Pesos dos Critérios'!$F$10,IF(S1432="Intervalo 2",'[1]Pesos dos Critérios'!$G$10,IF(S1432="Intervalo 3",'[1]Pesos dos Critérios'!$H$10,'[1]Pesos dos Critérios'!$I$10)))</f>
        <v>0.0397421931735657</v>
      </c>
      <c r="AH1432" s="5" t="n">
        <f aca="false">IF(U1432="Intervalo 1",'[1]Pesos dos Critérios'!$N$10,IF(U1432="Intervalo 2",'[1]Pesos dos Critérios'!$O$10,IF(U1432="Intervalo 3",'[1]Pesos dos Critérios'!$P$10,'[1]Pesos dos Critérios'!$Q$10)))</f>
        <v>0.0234126984126984</v>
      </c>
      <c r="AI1432" s="5" t="n">
        <f aca="false">IF(AA1432="Intervalo 1",'[1]Pesos dos Critérios'!$R$10,IF(AA1432="Intervalo 2",'[1]Pesos dos Critérios'!$S$10,IF(AA1432="Intervalo 3",'[1]Pesos dos Critérios'!$T$10,'[1]Pesos dos Critérios'!$U$10)))</f>
        <v>0.0468253968253968</v>
      </c>
      <c r="AJ1432" s="5" t="n">
        <f aca="false">SUM(AB1432:AI1432)</f>
        <v>0.29275615305381</v>
      </c>
      <c r="AK1432" s="5" t="n">
        <v>1431</v>
      </c>
      <c r="AM1432" s="1" t="s">
        <v>52</v>
      </c>
    </row>
    <row r="1433" customFormat="false" ht="12.8" hidden="false" customHeight="true" outlineLevel="0" collapsed="false">
      <c r="A1433" s="7" t="n">
        <v>2015</v>
      </c>
      <c r="B1433" s="7" t="s">
        <v>719</v>
      </c>
      <c r="C1433" s="8" t="s">
        <v>205</v>
      </c>
      <c r="D1433" s="7" t="s">
        <v>307</v>
      </c>
      <c r="E1433" s="7" t="s">
        <v>976</v>
      </c>
      <c r="F1433" s="7" t="s">
        <v>977</v>
      </c>
      <c r="G1433" s="7" t="s">
        <v>302</v>
      </c>
      <c r="H1433" s="9" t="n">
        <v>4</v>
      </c>
      <c r="I1433" s="7" t="s">
        <v>721</v>
      </c>
      <c r="J1433" s="8" t="s">
        <v>86</v>
      </c>
      <c r="K1433" s="10" t="s">
        <v>46</v>
      </c>
      <c r="L1433" s="10" t="s">
        <v>47</v>
      </c>
      <c r="M1433" s="10" t="s">
        <v>48</v>
      </c>
      <c r="N1433" s="10" t="n">
        <v>0.01</v>
      </c>
      <c r="O1433" s="9" t="s">
        <v>49</v>
      </c>
      <c r="P1433" s="11" t="n">
        <v>0.209</v>
      </c>
      <c r="Q1433" s="8" t="s">
        <v>57</v>
      </c>
      <c r="R1433" s="11" t="n">
        <v>0.014</v>
      </c>
      <c r="S1433" s="8" t="s">
        <v>57</v>
      </c>
      <c r="T1433" s="11" t="n">
        <v>179</v>
      </c>
      <c r="U1433" s="8" t="s">
        <v>50</v>
      </c>
      <c r="V1433" s="11" t="n">
        <v>4.55</v>
      </c>
      <c r="W1433" s="11" t="n">
        <v>7.14</v>
      </c>
      <c r="X1433" s="11" t="n">
        <v>6.5</v>
      </c>
      <c r="Y1433" s="11" t="n">
        <v>10.2</v>
      </c>
      <c r="Z1433" s="11" t="n">
        <v>2.9</v>
      </c>
      <c r="AA1433" s="8" t="s">
        <v>50</v>
      </c>
      <c r="AB1433" s="5" t="n">
        <f aca="false">IF(C1433='[1]Pesos dos Critérios'!$V$3,'[1]Pesos dos Critérios'!$V$10,IF(Planilha1!C1433='[1]Pesos dos Critérios'!$W$3,'[1]Pesos dos Critérios'!$W$10,IF(Planilha1!C1433='[1]Pesos dos Critérios'!$X$3,'[1]Pesos dos Critérios'!$X$10,IF(Planilha1!C1433='[1]Pesos dos Critérios'!$Y$3,'[1]Pesos dos Critérios'!$Y$10,'[1]Pesos dos Critérios'!$Z$10))))</f>
        <v>0.0218518518518519</v>
      </c>
      <c r="AC1433" s="5" t="n">
        <f aca="false">IF(H1433=1,'[1]Pesos dos Critérios'!$AD$10,IF(Planilha1!H1433=2,'[1]Pesos dos Critérios'!$AE$10,IF(Planilha1!H1433=3,'[1]Pesos dos Critérios'!$AF$10,IF(Planilha1!H1433=4,'[1]Pesos dos Critérios'!$AG$10,'[1]Pesos dos Critérios'!$AH$10))))</f>
        <v>0.0234126984126984</v>
      </c>
      <c r="AD1433" s="5" t="n">
        <f aca="false">IF(J1433='[1]Pesos dos Critérios'!$AA$3,'[1]Pesos dos Critérios'!$AA$10,IF(Planilha1!J1433='[1]Pesos dos Critérios'!$AB$3,'[1]Pesos dos Critérios'!$AB$10,'[1]Pesos dos Critérios'!$AC$10))</f>
        <v>0.037037037037037</v>
      </c>
      <c r="AE1433" s="5" t="n">
        <f aca="false">IF(O1433="Intervalo 1",'[1]Pesos dos Critérios'!$J$10,IF(Planilha1!O1433="Intervalo 2",'[1]Pesos dos Critérios'!$K$10,IF(Planilha1!O1433="Intervalo 3",'[1]Pesos dos Critérios'!$L$10,'[1]Pesos dos Critérios'!$M$10)))</f>
        <v>0.0375661375661376</v>
      </c>
      <c r="AF1433" s="5" t="n">
        <f aca="false">IF(Q1433="Intervalo 1",'[1]Pesos dos Critérios'!$B$10,IF(Q1433="Intervalo 2",'[1]Pesos dos Critérios'!$C$10,IF(Q1433="Intervalo 3",'[1]Pesos dos Critérios'!$D$10,'[1]Pesos dos Critérios'!$E$10)))</f>
        <v>0.0284015668347088</v>
      </c>
      <c r="AG1433" s="5" t="n">
        <f aca="false">IF(S1433="Intervalo 1",'[1]Pesos dos Critérios'!$F$10,IF(S1433="Intervalo 2",'[1]Pesos dos Critérios'!$G$10,IF(S1433="Intervalo 3",'[1]Pesos dos Critérios'!$H$10,'[1]Pesos dos Critérios'!$I$10)))</f>
        <v>0.0335693536673929</v>
      </c>
      <c r="AH1433" s="5" t="n">
        <f aca="false">IF(U1433="Intervalo 1",'[1]Pesos dos Critérios'!$N$10,IF(U1433="Intervalo 2",'[1]Pesos dos Critérios'!$O$10,IF(U1433="Intervalo 3",'[1]Pesos dos Critérios'!$P$10,'[1]Pesos dos Critérios'!$Q$10)))</f>
        <v>0.0234126984126984</v>
      </c>
      <c r="AI1433" s="5" t="n">
        <f aca="false">IF(AA1433="Intervalo 1",'[1]Pesos dos Critérios'!$R$10,IF(AA1433="Intervalo 2",'[1]Pesos dos Critérios'!$S$10,IF(AA1433="Intervalo 3",'[1]Pesos dos Critérios'!$T$10,'[1]Pesos dos Critérios'!$U$10)))</f>
        <v>0.0468253968253968</v>
      </c>
      <c r="AJ1433" s="5" t="n">
        <f aca="false">SUM(AB1433:AI1433)</f>
        <v>0.252076740607922</v>
      </c>
      <c r="AK1433" s="5" t="n">
        <v>1432</v>
      </c>
      <c r="AM1433" s="1" t="s">
        <v>60</v>
      </c>
    </row>
    <row r="1434" customFormat="false" ht="12.8" hidden="false" customHeight="true" outlineLevel="0" collapsed="false">
      <c r="A1434" s="7" t="n">
        <v>2015</v>
      </c>
      <c r="B1434" s="7" t="s">
        <v>719</v>
      </c>
      <c r="C1434" s="8" t="s">
        <v>205</v>
      </c>
      <c r="D1434" s="7" t="s">
        <v>97</v>
      </c>
      <c r="E1434" s="7" t="s">
        <v>315</v>
      </c>
      <c r="F1434" s="7" t="s">
        <v>978</v>
      </c>
      <c r="G1434" s="7" t="s">
        <v>305</v>
      </c>
      <c r="H1434" s="9" t="n">
        <v>3</v>
      </c>
      <c r="I1434" s="7" t="s">
        <v>558</v>
      </c>
      <c r="J1434" s="8" t="s">
        <v>86</v>
      </c>
      <c r="K1434" s="10" t="s">
        <v>46</v>
      </c>
      <c r="L1434" s="10" t="s">
        <v>47</v>
      </c>
      <c r="M1434" s="10" t="s">
        <v>48</v>
      </c>
      <c r="N1434" s="10" t="n">
        <v>0.029</v>
      </c>
      <c r="O1434" s="9" t="s">
        <v>50</v>
      </c>
      <c r="P1434" s="11" t="n">
        <v>0.343</v>
      </c>
      <c r="Q1434" s="8" t="s">
        <v>58</v>
      </c>
      <c r="R1434" s="11" t="n">
        <v>0.049</v>
      </c>
      <c r="S1434" s="8" t="s">
        <v>50</v>
      </c>
      <c r="T1434" s="11" t="n">
        <v>168</v>
      </c>
      <c r="U1434" s="8" t="s">
        <v>50</v>
      </c>
      <c r="V1434" s="11" t="n">
        <v>5.18</v>
      </c>
      <c r="W1434" s="11" t="n">
        <v>6.44</v>
      </c>
      <c r="X1434" s="11" t="n">
        <v>7.4</v>
      </c>
      <c r="Y1434" s="11" t="n">
        <v>9.2</v>
      </c>
      <c r="Z1434" s="11" t="n">
        <v>2.73</v>
      </c>
      <c r="AA1434" s="8" t="s">
        <v>50</v>
      </c>
      <c r="AB1434" s="5" t="n">
        <f aca="false">IF(C1434='[1]Pesos dos Critérios'!$V$3,'[1]Pesos dos Critérios'!$V$10,IF(Planilha1!C1434='[1]Pesos dos Critérios'!$W$3,'[1]Pesos dos Critérios'!$W$10,IF(Planilha1!C1434='[1]Pesos dos Critérios'!$X$3,'[1]Pesos dos Critérios'!$X$10,IF(Planilha1!C1434='[1]Pesos dos Critérios'!$Y$3,'[1]Pesos dos Critérios'!$Y$10,'[1]Pesos dos Critérios'!$Z$10))))</f>
        <v>0.0218518518518519</v>
      </c>
      <c r="AC1434" s="5" t="n">
        <f aca="false">IF(H1434=1,'[1]Pesos dos Critérios'!$AD$10,IF(Planilha1!H1434=2,'[1]Pesos dos Critérios'!$AE$10,IF(Planilha1!H1434=3,'[1]Pesos dos Critérios'!$AF$10,IF(Planilha1!H1434=4,'[1]Pesos dos Critérios'!$AG$10,'[1]Pesos dos Critérios'!$AH$10))))</f>
        <v>0.0273809523809524</v>
      </c>
      <c r="AD1434" s="5" t="n">
        <f aca="false">IF(J1434='[1]Pesos dos Critérios'!$AA$3,'[1]Pesos dos Critérios'!$AA$10,IF(Planilha1!J1434='[1]Pesos dos Critérios'!$AB$3,'[1]Pesos dos Critérios'!$AB$10,'[1]Pesos dos Critérios'!$AC$10))</f>
        <v>0.037037037037037</v>
      </c>
      <c r="AE1434" s="5" t="n">
        <f aca="false">IF(O1434="Intervalo 1",'[1]Pesos dos Critérios'!$J$10,IF(Planilha1!O1434="Intervalo 2",'[1]Pesos dos Critérios'!$K$10,IF(Planilha1!O1434="Intervalo 3",'[1]Pesos dos Critérios'!$L$10,'[1]Pesos dos Critérios'!$M$10)))</f>
        <v>0.0187830687830688</v>
      </c>
      <c r="AF1434" s="5" t="n">
        <f aca="false">IF(Q1434="Intervalo 1",'[1]Pesos dos Critérios'!$B$10,IF(Q1434="Intervalo 2",'[1]Pesos dos Critérios'!$C$10,IF(Q1434="Intervalo 3",'[1]Pesos dos Critérios'!$D$10,'[1]Pesos dos Critérios'!$E$10)))</f>
        <v>0.0152691594857304</v>
      </c>
      <c r="AG1434" s="5" t="n">
        <f aca="false">IF(S1434="Intervalo 1",'[1]Pesos dos Critérios'!$F$10,IF(S1434="Intervalo 2",'[1]Pesos dos Critérios'!$G$10,IF(S1434="Intervalo 3",'[1]Pesos dos Critérios'!$H$10,'[1]Pesos dos Critérios'!$I$10)))</f>
        <v>0.0122185911401598</v>
      </c>
      <c r="AH1434" s="5" t="n">
        <f aca="false">IF(U1434="Intervalo 1",'[1]Pesos dos Critérios'!$N$10,IF(U1434="Intervalo 2",'[1]Pesos dos Critérios'!$O$10,IF(U1434="Intervalo 3",'[1]Pesos dos Critérios'!$P$10,'[1]Pesos dos Critérios'!$Q$10)))</f>
        <v>0.0234126984126984</v>
      </c>
      <c r="AI1434" s="5" t="n">
        <f aca="false">IF(AA1434="Intervalo 1",'[1]Pesos dos Critérios'!$R$10,IF(AA1434="Intervalo 2",'[1]Pesos dos Critérios'!$S$10,IF(AA1434="Intervalo 3",'[1]Pesos dos Critérios'!$T$10,'[1]Pesos dos Critérios'!$U$10)))</f>
        <v>0.0468253968253968</v>
      </c>
      <c r="AJ1434" s="5" t="n">
        <f aca="false">SUM(AB1434:AI1434)</f>
        <v>0.202778755916896</v>
      </c>
      <c r="AK1434" s="5" t="n">
        <v>1433</v>
      </c>
      <c r="AM1434" s="1" t="s">
        <v>96</v>
      </c>
    </row>
    <row r="1435" customFormat="false" ht="12.8" hidden="false" customHeight="true" outlineLevel="0" collapsed="false">
      <c r="A1435" s="7" t="n">
        <v>2015</v>
      </c>
      <c r="B1435" s="7" t="s">
        <v>719</v>
      </c>
      <c r="C1435" s="8" t="s">
        <v>205</v>
      </c>
      <c r="D1435" s="7" t="s">
        <v>97</v>
      </c>
      <c r="E1435" s="7" t="s">
        <v>315</v>
      </c>
      <c r="F1435" s="7" t="s">
        <v>979</v>
      </c>
      <c r="G1435" s="7" t="s">
        <v>224</v>
      </c>
      <c r="H1435" s="9" t="n">
        <v>2</v>
      </c>
      <c r="I1435" s="7" t="s">
        <v>558</v>
      </c>
      <c r="J1435" s="8" t="s">
        <v>86</v>
      </c>
      <c r="K1435" s="10" t="s">
        <v>46</v>
      </c>
      <c r="L1435" s="10" t="s">
        <v>47</v>
      </c>
      <c r="M1435" s="10" t="s">
        <v>48</v>
      </c>
      <c r="N1435" s="10" t="n">
        <v>0.017</v>
      </c>
      <c r="O1435" s="9" t="s">
        <v>57</v>
      </c>
      <c r="P1435" s="11" t="n">
        <v>0.231</v>
      </c>
      <c r="Q1435" s="8" t="s">
        <v>57</v>
      </c>
      <c r="R1435" s="11" t="n">
        <v>0.011</v>
      </c>
      <c r="S1435" s="8" t="s">
        <v>49</v>
      </c>
      <c r="T1435" s="11" t="n">
        <v>138</v>
      </c>
      <c r="U1435" s="8" t="s">
        <v>58</v>
      </c>
      <c r="V1435" s="11" t="n">
        <v>6.09</v>
      </c>
      <c r="W1435" s="11" t="n">
        <v>8.26</v>
      </c>
      <c r="X1435" s="11" t="n">
        <v>8.7</v>
      </c>
      <c r="Y1435" s="11" t="n">
        <v>11.8</v>
      </c>
      <c r="Z1435" s="11" t="n">
        <v>2.23</v>
      </c>
      <c r="AA1435" s="8" t="s">
        <v>58</v>
      </c>
      <c r="AB1435" s="5" t="n">
        <f aca="false">IF(C1435='[1]Pesos dos Critérios'!$V$3,'[1]Pesos dos Critérios'!$V$10,IF(Planilha1!C1435='[1]Pesos dos Critérios'!$W$3,'[1]Pesos dos Critérios'!$W$10,IF(Planilha1!C1435='[1]Pesos dos Critérios'!$X$3,'[1]Pesos dos Critérios'!$X$10,IF(Planilha1!C1435='[1]Pesos dos Critérios'!$Y$3,'[1]Pesos dos Critérios'!$Y$10,'[1]Pesos dos Critérios'!$Z$10))))</f>
        <v>0.0218518518518519</v>
      </c>
      <c r="AC1435" s="5" t="n">
        <f aca="false">IF(H1435=1,'[1]Pesos dos Critérios'!$AD$10,IF(Planilha1!H1435=2,'[1]Pesos dos Critérios'!$AE$10,IF(Planilha1!H1435=3,'[1]Pesos dos Critérios'!$AF$10,IF(Planilha1!H1435=4,'[1]Pesos dos Critérios'!$AG$10,'[1]Pesos dos Critérios'!$AH$10))))</f>
        <v>0.0273809523809524</v>
      </c>
      <c r="AD1435" s="5" t="n">
        <f aca="false">IF(J1435='[1]Pesos dos Critérios'!$AA$3,'[1]Pesos dos Critérios'!$AA$10,IF(Planilha1!J1435='[1]Pesos dos Critérios'!$AB$3,'[1]Pesos dos Critérios'!$AB$10,'[1]Pesos dos Critérios'!$AC$10))</f>
        <v>0.037037037037037</v>
      </c>
      <c r="AE1435" s="5" t="n">
        <f aca="false">IF(O1435="Intervalo 1",'[1]Pesos dos Critérios'!$J$10,IF(Planilha1!O1435="Intervalo 2",'[1]Pesos dos Critérios'!$K$10,IF(Planilha1!O1435="Intervalo 3",'[1]Pesos dos Critérios'!$L$10,'[1]Pesos dos Critérios'!$M$10)))</f>
        <v>0.032010582010582</v>
      </c>
      <c r="AF1435" s="5" t="n">
        <f aca="false">IF(Q1435="Intervalo 1",'[1]Pesos dos Critérios'!$B$10,IF(Q1435="Intervalo 2",'[1]Pesos dos Critérios'!$C$10,IF(Q1435="Intervalo 3",'[1]Pesos dos Critérios'!$D$10,'[1]Pesos dos Critérios'!$E$10)))</f>
        <v>0.0284015668347088</v>
      </c>
      <c r="AG1435" s="5" t="n">
        <f aca="false">IF(S1435="Intervalo 1",'[1]Pesos dos Critérios'!$F$10,IF(S1435="Intervalo 2",'[1]Pesos dos Critérios'!$G$10,IF(S1435="Intervalo 3",'[1]Pesos dos Critérios'!$H$10,'[1]Pesos dos Critérios'!$I$10)))</f>
        <v>0.0397421931735657</v>
      </c>
      <c r="AH1435" s="5" t="n">
        <f aca="false">IF(U1435="Intervalo 1",'[1]Pesos dos Critérios'!$N$10,IF(U1435="Intervalo 2",'[1]Pesos dos Critérios'!$O$10,IF(U1435="Intervalo 3",'[1]Pesos dos Critérios'!$P$10,'[1]Pesos dos Critérios'!$Q$10)))</f>
        <v>0.0273809523809524</v>
      </c>
      <c r="AI1435" s="5" t="n">
        <f aca="false">IF(AA1435="Intervalo 1",'[1]Pesos dos Critérios'!$R$10,IF(AA1435="Intervalo 2",'[1]Pesos dos Critérios'!$S$10,IF(AA1435="Intervalo 3",'[1]Pesos dos Critérios'!$T$10,'[1]Pesos dos Critérios'!$U$10)))</f>
        <v>0.0547619047619048</v>
      </c>
      <c r="AJ1435" s="5" t="n">
        <f aca="false">SUM(AB1435:AI1435)</f>
        <v>0.268567040431555</v>
      </c>
      <c r="AK1435" s="5" t="n">
        <v>1434</v>
      </c>
      <c r="AM1435" s="1" t="s">
        <v>52</v>
      </c>
    </row>
    <row r="1436" customFormat="false" ht="12.8" hidden="false" customHeight="true" outlineLevel="0" collapsed="false">
      <c r="A1436" s="7" t="n">
        <v>2015</v>
      </c>
      <c r="B1436" s="7" t="s">
        <v>719</v>
      </c>
      <c r="C1436" s="8" t="s">
        <v>205</v>
      </c>
      <c r="D1436" s="7" t="s">
        <v>97</v>
      </c>
      <c r="E1436" s="7" t="s">
        <v>315</v>
      </c>
      <c r="F1436" s="7" t="s">
        <v>980</v>
      </c>
      <c r="G1436" s="7" t="s">
        <v>224</v>
      </c>
      <c r="H1436" s="9" t="n">
        <v>2</v>
      </c>
      <c r="I1436" s="7" t="s">
        <v>558</v>
      </c>
      <c r="J1436" s="8" t="s">
        <v>86</v>
      </c>
      <c r="K1436" s="10" t="s">
        <v>46</v>
      </c>
      <c r="L1436" s="10" t="s">
        <v>47</v>
      </c>
      <c r="M1436" s="10" t="s">
        <v>48</v>
      </c>
      <c r="N1436" s="10" t="n">
        <v>0.017</v>
      </c>
      <c r="O1436" s="9" t="s">
        <v>57</v>
      </c>
      <c r="P1436" s="11" t="n">
        <v>0.231</v>
      </c>
      <c r="Q1436" s="8" t="s">
        <v>57</v>
      </c>
      <c r="R1436" s="11" t="n">
        <v>0.011</v>
      </c>
      <c r="S1436" s="8" t="s">
        <v>49</v>
      </c>
      <c r="T1436" s="11" t="n">
        <v>138</v>
      </c>
      <c r="U1436" s="8" t="s">
        <v>58</v>
      </c>
      <c r="V1436" s="11" t="n">
        <v>6.09</v>
      </c>
      <c r="W1436" s="11" t="n">
        <v>8.26</v>
      </c>
      <c r="X1436" s="11" t="n">
        <v>8.7</v>
      </c>
      <c r="Y1436" s="11" t="n">
        <v>11.8</v>
      </c>
      <c r="Z1436" s="11" t="n">
        <v>2.23</v>
      </c>
      <c r="AA1436" s="8" t="s">
        <v>58</v>
      </c>
      <c r="AB1436" s="5" t="n">
        <f aca="false">IF(C1436='[1]Pesos dos Critérios'!$V$3,'[1]Pesos dos Critérios'!$V$10,IF(Planilha1!C1436='[1]Pesos dos Critérios'!$W$3,'[1]Pesos dos Critérios'!$W$10,IF(Planilha1!C1436='[1]Pesos dos Critérios'!$X$3,'[1]Pesos dos Critérios'!$X$10,IF(Planilha1!C1436='[1]Pesos dos Critérios'!$Y$3,'[1]Pesos dos Critérios'!$Y$10,'[1]Pesos dos Critérios'!$Z$10))))</f>
        <v>0.0218518518518519</v>
      </c>
      <c r="AC1436" s="5" t="n">
        <f aca="false">IF(H1436=1,'[1]Pesos dos Critérios'!$AD$10,IF(Planilha1!H1436=2,'[1]Pesos dos Critérios'!$AE$10,IF(Planilha1!H1436=3,'[1]Pesos dos Critérios'!$AF$10,IF(Planilha1!H1436=4,'[1]Pesos dos Critérios'!$AG$10,'[1]Pesos dos Critérios'!$AH$10))))</f>
        <v>0.0273809523809524</v>
      </c>
      <c r="AD1436" s="5" t="n">
        <f aca="false">IF(J1436='[1]Pesos dos Critérios'!$AA$3,'[1]Pesos dos Critérios'!$AA$10,IF(Planilha1!J1436='[1]Pesos dos Critérios'!$AB$3,'[1]Pesos dos Critérios'!$AB$10,'[1]Pesos dos Critérios'!$AC$10))</f>
        <v>0.037037037037037</v>
      </c>
      <c r="AE1436" s="5" t="n">
        <f aca="false">IF(O1436="Intervalo 1",'[1]Pesos dos Critérios'!$J$10,IF(Planilha1!O1436="Intervalo 2",'[1]Pesos dos Critérios'!$K$10,IF(Planilha1!O1436="Intervalo 3",'[1]Pesos dos Critérios'!$L$10,'[1]Pesos dos Critérios'!$M$10)))</f>
        <v>0.032010582010582</v>
      </c>
      <c r="AF1436" s="5" t="n">
        <f aca="false">IF(Q1436="Intervalo 1",'[1]Pesos dos Critérios'!$B$10,IF(Q1436="Intervalo 2",'[1]Pesos dos Critérios'!$C$10,IF(Q1436="Intervalo 3",'[1]Pesos dos Critérios'!$D$10,'[1]Pesos dos Critérios'!$E$10)))</f>
        <v>0.0284015668347088</v>
      </c>
      <c r="AG1436" s="5" t="n">
        <f aca="false">IF(S1436="Intervalo 1",'[1]Pesos dos Critérios'!$F$10,IF(S1436="Intervalo 2",'[1]Pesos dos Critérios'!$G$10,IF(S1436="Intervalo 3",'[1]Pesos dos Critérios'!$H$10,'[1]Pesos dos Critérios'!$I$10)))</f>
        <v>0.0397421931735657</v>
      </c>
      <c r="AH1436" s="5" t="n">
        <f aca="false">IF(U1436="Intervalo 1",'[1]Pesos dos Critérios'!$N$10,IF(U1436="Intervalo 2",'[1]Pesos dos Critérios'!$O$10,IF(U1436="Intervalo 3",'[1]Pesos dos Critérios'!$P$10,'[1]Pesos dos Critérios'!$Q$10)))</f>
        <v>0.0273809523809524</v>
      </c>
      <c r="AI1436" s="5" t="n">
        <f aca="false">IF(AA1436="Intervalo 1",'[1]Pesos dos Critérios'!$R$10,IF(AA1436="Intervalo 2",'[1]Pesos dos Critérios'!$S$10,IF(AA1436="Intervalo 3",'[1]Pesos dos Critérios'!$T$10,'[1]Pesos dos Critérios'!$U$10)))</f>
        <v>0.0547619047619048</v>
      </c>
      <c r="AJ1436" s="5" t="n">
        <f aca="false">SUM(AB1436:AI1436)</f>
        <v>0.268567040431555</v>
      </c>
      <c r="AK1436" s="5" t="n">
        <v>1435</v>
      </c>
      <c r="AM1436" s="1" t="s">
        <v>52</v>
      </c>
    </row>
    <row r="1437" customFormat="false" ht="12.8" hidden="false" customHeight="true" outlineLevel="0" collapsed="false">
      <c r="A1437" s="7" t="n">
        <v>2015</v>
      </c>
      <c r="B1437" s="7" t="s">
        <v>719</v>
      </c>
      <c r="C1437" s="8" t="s">
        <v>205</v>
      </c>
      <c r="D1437" s="7" t="s">
        <v>97</v>
      </c>
      <c r="E1437" s="7" t="s">
        <v>981</v>
      </c>
      <c r="F1437" s="7" t="s">
        <v>143</v>
      </c>
      <c r="G1437" s="7" t="s">
        <v>392</v>
      </c>
      <c r="H1437" s="9" t="n">
        <v>4</v>
      </c>
      <c r="I1437" s="7" t="s">
        <v>558</v>
      </c>
      <c r="J1437" s="8" t="s">
        <v>86</v>
      </c>
      <c r="K1437" s="10" t="s">
        <v>46</v>
      </c>
      <c r="L1437" s="10" t="s">
        <v>47</v>
      </c>
      <c r="M1437" s="10" t="s">
        <v>48</v>
      </c>
      <c r="N1437" s="10" t="n">
        <v>0.038</v>
      </c>
      <c r="O1437" s="9" t="s">
        <v>50</v>
      </c>
      <c r="P1437" s="11" t="n">
        <v>0.264</v>
      </c>
      <c r="Q1437" s="8" t="s">
        <v>57</v>
      </c>
      <c r="R1437" s="11" t="n">
        <v>0.079</v>
      </c>
      <c r="S1437" s="8" t="s">
        <v>50</v>
      </c>
      <c r="T1437" s="11" t="n">
        <v>202</v>
      </c>
      <c r="U1437" s="8" t="s">
        <v>50</v>
      </c>
      <c r="V1437" s="11" t="n">
        <v>4.83</v>
      </c>
      <c r="W1437" s="11" t="n">
        <v>6.79</v>
      </c>
      <c r="X1437" s="11" t="n">
        <v>6.9</v>
      </c>
      <c r="Y1437" s="11" t="n">
        <v>9.7</v>
      </c>
      <c r="Z1437" s="11" t="n">
        <v>2.82</v>
      </c>
      <c r="AA1437" s="8" t="s">
        <v>50</v>
      </c>
      <c r="AB1437" s="5" t="n">
        <f aca="false">IF(C1437='[1]Pesos dos Critérios'!$V$3,'[1]Pesos dos Critérios'!$V$10,IF(Planilha1!C1437='[1]Pesos dos Critérios'!$W$3,'[1]Pesos dos Critérios'!$W$10,IF(Planilha1!C1437='[1]Pesos dos Critérios'!$X$3,'[1]Pesos dos Critérios'!$X$10,IF(Planilha1!C1437='[1]Pesos dos Critérios'!$Y$3,'[1]Pesos dos Critérios'!$Y$10,'[1]Pesos dos Critérios'!$Z$10))))</f>
        <v>0.0218518518518519</v>
      </c>
      <c r="AC1437" s="5" t="n">
        <f aca="false">IF(H1437=1,'[1]Pesos dos Critérios'!$AD$10,IF(Planilha1!H1437=2,'[1]Pesos dos Critérios'!$AE$10,IF(Planilha1!H1437=3,'[1]Pesos dos Critérios'!$AF$10,IF(Planilha1!H1437=4,'[1]Pesos dos Critérios'!$AG$10,'[1]Pesos dos Critérios'!$AH$10))))</f>
        <v>0.0234126984126984</v>
      </c>
      <c r="AD1437" s="5" t="n">
        <f aca="false">IF(J1437='[1]Pesos dos Critérios'!$AA$3,'[1]Pesos dos Critérios'!$AA$10,IF(Planilha1!J1437='[1]Pesos dos Critérios'!$AB$3,'[1]Pesos dos Critérios'!$AB$10,'[1]Pesos dos Critérios'!$AC$10))</f>
        <v>0.037037037037037</v>
      </c>
      <c r="AE1437" s="5" t="n">
        <f aca="false">IF(O1437="Intervalo 1",'[1]Pesos dos Critérios'!$J$10,IF(Planilha1!O1437="Intervalo 2",'[1]Pesos dos Critérios'!$K$10,IF(Planilha1!O1437="Intervalo 3",'[1]Pesos dos Critérios'!$L$10,'[1]Pesos dos Critérios'!$M$10)))</f>
        <v>0.0187830687830688</v>
      </c>
      <c r="AF1437" s="5" t="n">
        <f aca="false">IF(Q1437="Intervalo 1",'[1]Pesos dos Critérios'!$B$10,IF(Q1437="Intervalo 2",'[1]Pesos dos Critérios'!$C$10,IF(Q1437="Intervalo 3",'[1]Pesos dos Critérios'!$D$10,'[1]Pesos dos Critérios'!$E$10)))</f>
        <v>0.0284015668347088</v>
      </c>
      <c r="AG1437" s="5" t="n">
        <f aca="false">IF(S1437="Intervalo 1",'[1]Pesos dos Critérios'!$F$10,IF(S1437="Intervalo 2",'[1]Pesos dos Critérios'!$G$10,IF(S1437="Intervalo 3",'[1]Pesos dos Critérios'!$H$10,'[1]Pesos dos Critérios'!$I$10)))</f>
        <v>0.0122185911401598</v>
      </c>
      <c r="AH1437" s="5" t="n">
        <f aca="false">IF(U1437="Intervalo 1",'[1]Pesos dos Critérios'!$N$10,IF(U1437="Intervalo 2",'[1]Pesos dos Critérios'!$O$10,IF(U1437="Intervalo 3",'[1]Pesos dos Critérios'!$P$10,'[1]Pesos dos Critérios'!$Q$10)))</f>
        <v>0.0234126984126984</v>
      </c>
      <c r="AI1437" s="5" t="n">
        <f aca="false">IF(AA1437="Intervalo 1",'[1]Pesos dos Critérios'!$R$10,IF(AA1437="Intervalo 2",'[1]Pesos dos Critérios'!$S$10,IF(AA1437="Intervalo 3",'[1]Pesos dos Critérios'!$T$10,'[1]Pesos dos Critérios'!$U$10)))</f>
        <v>0.0468253968253968</v>
      </c>
      <c r="AJ1437" s="5" t="n">
        <f aca="false">SUM(AB1437:AI1437)</f>
        <v>0.21194290929762</v>
      </c>
      <c r="AK1437" s="5" t="n">
        <v>1436</v>
      </c>
      <c r="AM1437" s="1" t="s">
        <v>96</v>
      </c>
    </row>
    <row r="1438" customFormat="false" ht="12.8" hidden="false" customHeight="true" outlineLevel="0" collapsed="false">
      <c r="A1438" s="7" t="n">
        <v>2015</v>
      </c>
      <c r="B1438" s="7" t="s">
        <v>719</v>
      </c>
      <c r="C1438" s="8" t="s">
        <v>205</v>
      </c>
      <c r="D1438" s="7" t="s">
        <v>232</v>
      </c>
      <c r="E1438" s="7" t="s">
        <v>726</v>
      </c>
      <c r="F1438" s="7" t="s">
        <v>560</v>
      </c>
      <c r="G1438" s="7" t="s">
        <v>392</v>
      </c>
      <c r="H1438" s="9" t="n">
        <v>4</v>
      </c>
      <c r="I1438" s="7" t="s">
        <v>558</v>
      </c>
      <c r="J1438" s="8" t="s">
        <v>86</v>
      </c>
      <c r="K1438" s="10" t="s">
        <v>46</v>
      </c>
      <c r="L1438" s="10" t="s">
        <v>83</v>
      </c>
      <c r="M1438" s="10" t="s">
        <v>48</v>
      </c>
      <c r="N1438" s="10" t="n">
        <v>0.01</v>
      </c>
      <c r="O1438" s="9" t="s">
        <v>49</v>
      </c>
      <c r="P1438" s="11" t="n">
        <v>0.106</v>
      </c>
      <c r="Q1438" s="8" t="s">
        <v>49</v>
      </c>
      <c r="R1438" s="11" t="n">
        <v>0.018</v>
      </c>
      <c r="S1438" s="8" t="s">
        <v>57</v>
      </c>
      <c r="T1438" s="11" t="n">
        <v>154</v>
      </c>
      <c r="U1438" s="8" t="s">
        <v>58</v>
      </c>
      <c r="V1438" s="11" t="n">
        <v>5.39</v>
      </c>
      <c r="W1438" s="11" t="n">
        <v>7.7</v>
      </c>
      <c r="X1438" s="11" t="n">
        <v>7.7</v>
      </c>
      <c r="Y1438" s="11" t="n">
        <v>11</v>
      </c>
      <c r="Z1438" s="11" t="n">
        <v>2.5</v>
      </c>
      <c r="AA1438" s="8" t="s">
        <v>58</v>
      </c>
      <c r="AB1438" s="5" t="n">
        <f aca="false">IF(C1438='[1]Pesos dos Critérios'!$V$3,'[1]Pesos dos Critérios'!$V$10,IF(Planilha1!C1438='[1]Pesos dos Critérios'!$W$3,'[1]Pesos dos Critérios'!$W$10,IF(Planilha1!C1438='[1]Pesos dos Critérios'!$X$3,'[1]Pesos dos Critérios'!$X$10,IF(Planilha1!C1438='[1]Pesos dos Critérios'!$Y$3,'[1]Pesos dos Critérios'!$Y$10,'[1]Pesos dos Critérios'!$Z$10))))</f>
        <v>0.0218518518518519</v>
      </c>
      <c r="AC1438" s="5" t="n">
        <f aca="false">IF(H1438=1,'[1]Pesos dos Critérios'!$AD$10,IF(Planilha1!H1438=2,'[1]Pesos dos Critérios'!$AE$10,IF(Planilha1!H1438=3,'[1]Pesos dos Critérios'!$AF$10,IF(Planilha1!H1438=4,'[1]Pesos dos Critérios'!$AG$10,'[1]Pesos dos Critérios'!$AH$10))))</f>
        <v>0.0234126984126984</v>
      </c>
      <c r="AD1438" s="5" t="n">
        <f aca="false">IF(J1438='[1]Pesos dos Critérios'!$AA$3,'[1]Pesos dos Critérios'!$AA$10,IF(Planilha1!J1438='[1]Pesos dos Critérios'!$AB$3,'[1]Pesos dos Critérios'!$AB$10,'[1]Pesos dos Critérios'!$AC$10))</f>
        <v>0.037037037037037</v>
      </c>
      <c r="AE1438" s="5" t="n">
        <f aca="false">IF(O1438="Intervalo 1",'[1]Pesos dos Critérios'!$J$10,IF(Planilha1!O1438="Intervalo 2",'[1]Pesos dos Critérios'!$K$10,IF(Planilha1!O1438="Intervalo 3",'[1]Pesos dos Critérios'!$L$10,'[1]Pesos dos Critérios'!$M$10)))</f>
        <v>0.0375661375661376</v>
      </c>
      <c r="AF1438" s="5" t="n">
        <f aca="false">IF(Q1438="Intervalo 1",'[1]Pesos dos Critérios'!$B$10,IF(Q1438="Intervalo 2",'[1]Pesos dos Critérios'!$C$10,IF(Q1438="Intervalo 3",'[1]Pesos dos Critérios'!$D$10,'[1]Pesos dos Critérios'!$E$10)))</f>
        <v>0.0589398858061696</v>
      </c>
      <c r="AG1438" s="5" t="n">
        <f aca="false">IF(S1438="Intervalo 1",'[1]Pesos dos Critérios'!$F$10,IF(S1438="Intervalo 2",'[1]Pesos dos Critérios'!$G$10,IF(S1438="Intervalo 3",'[1]Pesos dos Critérios'!$H$10,'[1]Pesos dos Critérios'!$I$10)))</f>
        <v>0.0335693536673929</v>
      </c>
      <c r="AH1438" s="5" t="n">
        <f aca="false">IF(U1438="Intervalo 1",'[1]Pesos dos Critérios'!$N$10,IF(U1438="Intervalo 2",'[1]Pesos dos Critérios'!$O$10,IF(U1438="Intervalo 3",'[1]Pesos dos Critérios'!$P$10,'[1]Pesos dos Critérios'!$Q$10)))</f>
        <v>0.0273809523809524</v>
      </c>
      <c r="AI1438" s="5" t="n">
        <f aca="false">IF(AA1438="Intervalo 1",'[1]Pesos dos Critérios'!$R$10,IF(AA1438="Intervalo 2",'[1]Pesos dos Critérios'!$S$10,IF(AA1438="Intervalo 3",'[1]Pesos dos Critérios'!$T$10,'[1]Pesos dos Critérios'!$U$10)))</f>
        <v>0.0547619047619048</v>
      </c>
      <c r="AJ1438" s="5" t="n">
        <f aca="false">SUM(AB1438:AI1438)</f>
        <v>0.294519821484145</v>
      </c>
      <c r="AK1438" s="5" t="n">
        <v>1437</v>
      </c>
      <c r="AM1438" s="1" t="s">
        <v>52</v>
      </c>
    </row>
    <row r="1439" customFormat="false" ht="12.8" hidden="false" customHeight="true" outlineLevel="0" collapsed="false">
      <c r="A1439" s="7" t="n">
        <v>2015</v>
      </c>
      <c r="B1439" s="7" t="s">
        <v>719</v>
      </c>
      <c r="C1439" s="8" t="s">
        <v>205</v>
      </c>
      <c r="D1439" s="7" t="s">
        <v>235</v>
      </c>
      <c r="E1439" s="7" t="s">
        <v>982</v>
      </c>
      <c r="F1439" s="7" t="s">
        <v>983</v>
      </c>
      <c r="G1439" s="7" t="s">
        <v>123</v>
      </c>
      <c r="H1439" s="9" t="n">
        <v>2</v>
      </c>
      <c r="I1439" s="7" t="s">
        <v>705</v>
      </c>
      <c r="J1439" s="8" t="s">
        <v>86</v>
      </c>
      <c r="K1439" s="10" t="s">
        <v>46</v>
      </c>
      <c r="L1439" s="10" t="s">
        <v>83</v>
      </c>
      <c r="M1439" s="10" t="s">
        <v>48</v>
      </c>
      <c r="N1439" s="10" t="n">
        <v>0.018</v>
      </c>
      <c r="O1439" s="9" t="s">
        <v>57</v>
      </c>
      <c r="P1439" s="11" t="n">
        <v>0.083</v>
      </c>
      <c r="Q1439" s="8" t="s">
        <v>49</v>
      </c>
      <c r="R1439" s="11" t="n">
        <v>0.009</v>
      </c>
      <c r="S1439" s="8" t="s">
        <v>49</v>
      </c>
      <c r="T1439" s="11" t="n">
        <v>126</v>
      </c>
      <c r="U1439" s="8" t="s">
        <v>57</v>
      </c>
      <c r="V1439" s="11" t="n">
        <v>6.44</v>
      </c>
      <c r="W1439" s="11" t="n">
        <v>9.52</v>
      </c>
      <c r="X1439" s="11" t="n">
        <v>9.2</v>
      </c>
      <c r="Y1439" s="11" t="n">
        <v>13.6</v>
      </c>
      <c r="Z1439" s="11" t="n">
        <v>2.04</v>
      </c>
      <c r="AA1439" s="8" t="s">
        <v>57</v>
      </c>
      <c r="AB1439" s="5" t="n">
        <f aca="false">IF(C1439='[1]Pesos dos Critérios'!$V$3,'[1]Pesos dos Critérios'!$V$10,IF(Planilha1!C1439='[1]Pesos dos Critérios'!$W$3,'[1]Pesos dos Critérios'!$W$10,IF(Planilha1!C1439='[1]Pesos dos Critérios'!$X$3,'[1]Pesos dos Critérios'!$X$10,IF(Planilha1!C1439='[1]Pesos dos Critérios'!$Y$3,'[1]Pesos dos Critérios'!$Y$10,'[1]Pesos dos Critérios'!$Z$10))))</f>
        <v>0.0218518518518519</v>
      </c>
      <c r="AC1439" s="5" t="n">
        <f aca="false">IF(H1439=1,'[1]Pesos dos Critérios'!$AD$10,IF(Planilha1!H1439=2,'[1]Pesos dos Critérios'!$AE$10,IF(Planilha1!H1439=3,'[1]Pesos dos Critérios'!$AF$10,IF(Planilha1!H1439=4,'[1]Pesos dos Critérios'!$AG$10,'[1]Pesos dos Critérios'!$AH$10))))</f>
        <v>0.0273809523809524</v>
      </c>
      <c r="AD1439" s="5" t="n">
        <f aca="false">IF(J1439='[1]Pesos dos Critérios'!$AA$3,'[1]Pesos dos Critérios'!$AA$10,IF(Planilha1!J1439='[1]Pesos dos Critérios'!$AB$3,'[1]Pesos dos Critérios'!$AB$10,'[1]Pesos dos Critérios'!$AC$10))</f>
        <v>0.037037037037037</v>
      </c>
      <c r="AE1439" s="5" t="n">
        <f aca="false">IF(O1439="Intervalo 1",'[1]Pesos dos Critérios'!$J$10,IF(Planilha1!O1439="Intervalo 2",'[1]Pesos dos Critérios'!$K$10,IF(Planilha1!O1439="Intervalo 3",'[1]Pesos dos Critérios'!$L$10,'[1]Pesos dos Critérios'!$M$10)))</f>
        <v>0.032010582010582</v>
      </c>
      <c r="AF1439" s="5" t="n">
        <f aca="false">IF(Q1439="Intervalo 1",'[1]Pesos dos Critérios'!$B$10,IF(Q1439="Intervalo 2",'[1]Pesos dos Critérios'!$C$10,IF(Q1439="Intervalo 3",'[1]Pesos dos Critérios'!$D$10,'[1]Pesos dos Critérios'!$E$10)))</f>
        <v>0.0589398858061696</v>
      </c>
      <c r="AG1439" s="5" t="n">
        <f aca="false">IF(S1439="Intervalo 1",'[1]Pesos dos Critérios'!$F$10,IF(S1439="Intervalo 2",'[1]Pesos dos Critérios'!$G$10,IF(S1439="Intervalo 3",'[1]Pesos dos Critérios'!$H$10,'[1]Pesos dos Critérios'!$I$10)))</f>
        <v>0.0397421931735657</v>
      </c>
      <c r="AH1439" s="5" t="n">
        <f aca="false">IF(U1439="Intervalo 1",'[1]Pesos dos Critérios'!$N$10,IF(U1439="Intervalo 2",'[1]Pesos dos Critérios'!$O$10,IF(U1439="Intervalo 3",'[1]Pesos dos Critérios'!$P$10,'[1]Pesos dos Critérios'!$Q$10)))</f>
        <v>0.0273809523809524</v>
      </c>
      <c r="AI1439" s="5" t="n">
        <f aca="false">IF(AA1439="Intervalo 1",'[1]Pesos dos Critérios'!$R$10,IF(AA1439="Intervalo 2",'[1]Pesos dos Critérios'!$S$10,IF(AA1439="Intervalo 3",'[1]Pesos dos Critérios'!$T$10,'[1]Pesos dos Critérios'!$U$10)))</f>
        <v>0.0547619047619048</v>
      </c>
      <c r="AJ1439" s="5" t="n">
        <f aca="false">SUM(AB1439:AI1439)</f>
        <v>0.299105359403016</v>
      </c>
      <c r="AK1439" s="5" t="n">
        <v>1438</v>
      </c>
      <c r="AM1439" s="1" t="s">
        <v>52</v>
      </c>
    </row>
    <row r="1440" customFormat="false" ht="12.8" hidden="false" customHeight="true" outlineLevel="0" collapsed="false">
      <c r="A1440" s="7" t="n">
        <v>2015</v>
      </c>
      <c r="B1440" s="7" t="s">
        <v>719</v>
      </c>
      <c r="C1440" s="8" t="s">
        <v>205</v>
      </c>
      <c r="D1440" s="7" t="s">
        <v>235</v>
      </c>
      <c r="E1440" s="7" t="s">
        <v>982</v>
      </c>
      <c r="F1440" s="7" t="s">
        <v>886</v>
      </c>
      <c r="G1440" s="7" t="s">
        <v>123</v>
      </c>
      <c r="H1440" s="9" t="n">
        <v>2</v>
      </c>
      <c r="I1440" s="7" t="s">
        <v>705</v>
      </c>
      <c r="J1440" s="8" t="s">
        <v>86</v>
      </c>
      <c r="K1440" s="10" t="s">
        <v>46</v>
      </c>
      <c r="L1440" s="10" t="s">
        <v>83</v>
      </c>
      <c r="M1440" s="10" t="s">
        <v>48</v>
      </c>
      <c r="N1440" s="10" t="n">
        <v>0.018</v>
      </c>
      <c r="O1440" s="9" t="s">
        <v>57</v>
      </c>
      <c r="P1440" s="11" t="n">
        <v>0.083</v>
      </c>
      <c r="Q1440" s="8" t="s">
        <v>49</v>
      </c>
      <c r="R1440" s="11" t="n">
        <v>0.009</v>
      </c>
      <c r="S1440" s="8" t="s">
        <v>49</v>
      </c>
      <c r="T1440" s="11" t="n">
        <v>126</v>
      </c>
      <c r="U1440" s="8" t="s">
        <v>57</v>
      </c>
      <c r="V1440" s="11" t="n">
        <v>6.44</v>
      </c>
      <c r="W1440" s="11" t="n">
        <v>9.52</v>
      </c>
      <c r="X1440" s="11" t="n">
        <v>9.2</v>
      </c>
      <c r="Y1440" s="11" t="n">
        <v>13.6</v>
      </c>
      <c r="Z1440" s="11" t="n">
        <v>2.04</v>
      </c>
      <c r="AA1440" s="8" t="s">
        <v>57</v>
      </c>
      <c r="AB1440" s="5" t="n">
        <f aca="false">IF(C1440='[1]Pesos dos Critérios'!$V$3,'[1]Pesos dos Critérios'!$V$10,IF(Planilha1!C1440='[1]Pesos dos Critérios'!$W$3,'[1]Pesos dos Critérios'!$W$10,IF(Planilha1!C1440='[1]Pesos dos Critérios'!$X$3,'[1]Pesos dos Critérios'!$X$10,IF(Planilha1!C1440='[1]Pesos dos Critérios'!$Y$3,'[1]Pesos dos Critérios'!$Y$10,'[1]Pesos dos Critérios'!$Z$10))))</f>
        <v>0.0218518518518519</v>
      </c>
      <c r="AC1440" s="5" t="n">
        <f aca="false">IF(H1440=1,'[1]Pesos dos Critérios'!$AD$10,IF(Planilha1!H1440=2,'[1]Pesos dos Critérios'!$AE$10,IF(Planilha1!H1440=3,'[1]Pesos dos Critérios'!$AF$10,IF(Planilha1!H1440=4,'[1]Pesos dos Critérios'!$AG$10,'[1]Pesos dos Critérios'!$AH$10))))</f>
        <v>0.0273809523809524</v>
      </c>
      <c r="AD1440" s="5" t="n">
        <f aca="false">IF(J1440='[1]Pesos dos Critérios'!$AA$3,'[1]Pesos dos Critérios'!$AA$10,IF(Planilha1!J1440='[1]Pesos dos Critérios'!$AB$3,'[1]Pesos dos Critérios'!$AB$10,'[1]Pesos dos Critérios'!$AC$10))</f>
        <v>0.037037037037037</v>
      </c>
      <c r="AE1440" s="5" t="n">
        <f aca="false">IF(O1440="Intervalo 1",'[1]Pesos dos Critérios'!$J$10,IF(Planilha1!O1440="Intervalo 2",'[1]Pesos dos Critérios'!$K$10,IF(Planilha1!O1440="Intervalo 3",'[1]Pesos dos Critérios'!$L$10,'[1]Pesos dos Critérios'!$M$10)))</f>
        <v>0.032010582010582</v>
      </c>
      <c r="AF1440" s="5" t="n">
        <f aca="false">IF(Q1440="Intervalo 1",'[1]Pesos dos Critérios'!$B$10,IF(Q1440="Intervalo 2",'[1]Pesos dos Critérios'!$C$10,IF(Q1440="Intervalo 3",'[1]Pesos dos Critérios'!$D$10,'[1]Pesos dos Critérios'!$E$10)))</f>
        <v>0.0589398858061696</v>
      </c>
      <c r="AG1440" s="5" t="n">
        <f aca="false">IF(S1440="Intervalo 1",'[1]Pesos dos Critérios'!$F$10,IF(S1440="Intervalo 2",'[1]Pesos dos Critérios'!$G$10,IF(S1440="Intervalo 3",'[1]Pesos dos Critérios'!$H$10,'[1]Pesos dos Critérios'!$I$10)))</f>
        <v>0.0397421931735657</v>
      </c>
      <c r="AH1440" s="5" t="n">
        <f aca="false">IF(U1440="Intervalo 1",'[1]Pesos dos Critérios'!$N$10,IF(U1440="Intervalo 2",'[1]Pesos dos Critérios'!$O$10,IF(U1440="Intervalo 3",'[1]Pesos dos Critérios'!$P$10,'[1]Pesos dos Critérios'!$Q$10)))</f>
        <v>0.0273809523809524</v>
      </c>
      <c r="AI1440" s="5" t="n">
        <f aca="false">IF(AA1440="Intervalo 1",'[1]Pesos dos Critérios'!$R$10,IF(AA1440="Intervalo 2",'[1]Pesos dos Critérios'!$S$10,IF(AA1440="Intervalo 3",'[1]Pesos dos Critérios'!$T$10,'[1]Pesos dos Critérios'!$U$10)))</f>
        <v>0.0547619047619048</v>
      </c>
      <c r="AJ1440" s="5" t="n">
        <f aca="false">SUM(AB1440:AI1440)</f>
        <v>0.299105359403016</v>
      </c>
      <c r="AK1440" s="5" t="n">
        <v>1439</v>
      </c>
      <c r="AM1440" s="1" t="s">
        <v>52</v>
      </c>
    </row>
    <row r="1441" customFormat="false" ht="12.8" hidden="false" customHeight="true" outlineLevel="0" collapsed="false">
      <c r="A1441" s="7" t="n">
        <v>2015</v>
      </c>
      <c r="B1441" s="7" t="s">
        <v>719</v>
      </c>
      <c r="C1441" s="8" t="s">
        <v>205</v>
      </c>
      <c r="D1441" s="7" t="s">
        <v>235</v>
      </c>
      <c r="E1441" s="7" t="s">
        <v>984</v>
      </c>
      <c r="F1441" s="7" t="s">
        <v>886</v>
      </c>
      <c r="G1441" s="7" t="s">
        <v>224</v>
      </c>
      <c r="H1441" s="9" t="n">
        <v>2</v>
      </c>
      <c r="I1441" s="7" t="s">
        <v>705</v>
      </c>
      <c r="J1441" s="8" t="s">
        <v>86</v>
      </c>
      <c r="K1441" s="10" t="s">
        <v>46</v>
      </c>
      <c r="L1441" s="10" t="s">
        <v>83</v>
      </c>
      <c r="M1441" s="10" t="s">
        <v>48</v>
      </c>
      <c r="N1441" s="10" t="n">
        <v>0.025</v>
      </c>
      <c r="O1441" s="9" t="s">
        <v>58</v>
      </c>
      <c r="P1441" s="11" t="n">
        <v>0.085</v>
      </c>
      <c r="Q1441" s="8" t="s">
        <v>49</v>
      </c>
      <c r="R1441" s="11" t="n">
        <v>0.007</v>
      </c>
      <c r="S1441" s="8" t="s">
        <v>49</v>
      </c>
      <c r="T1441" s="11" t="n">
        <v>135</v>
      </c>
      <c r="U1441" s="8" t="s">
        <v>58</v>
      </c>
      <c r="V1441" s="11" t="n">
        <v>6.23</v>
      </c>
      <c r="W1441" s="11" t="n">
        <v>8.47</v>
      </c>
      <c r="X1441" s="11" t="n">
        <v>8.9</v>
      </c>
      <c r="Y1441" s="11" t="n">
        <v>12.1</v>
      </c>
      <c r="Z1441" s="11" t="n">
        <v>2.18</v>
      </c>
      <c r="AA1441" s="8" t="s">
        <v>58</v>
      </c>
      <c r="AB1441" s="5" t="n">
        <f aca="false">IF(C1441='[1]Pesos dos Critérios'!$V$3,'[1]Pesos dos Critérios'!$V$10,IF(Planilha1!C1441='[1]Pesos dos Critérios'!$W$3,'[1]Pesos dos Critérios'!$W$10,IF(Planilha1!C1441='[1]Pesos dos Critérios'!$X$3,'[1]Pesos dos Critérios'!$X$10,IF(Planilha1!C1441='[1]Pesos dos Critérios'!$Y$3,'[1]Pesos dos Critérios'!$Y$10,'[1]Pesos dos Critérios'!$Z$10))))</f>
        <v>0.0218518518518519</v>
      </c>
      <c r="AC1441" s="5" t="n">
        <f aca="false">IF(H1441=1,'[1]Pesos dos Critérios'!$AD$10,IF(Planilha1!H1441=2,'[1]Pesos dos Critérios'!$AE$10,IF(Planilha1!H1441=3,'[1]Pesos dos Critérios'!$AF$10,IF(Planilha1!H1441=4,'[1]Pesos dos Critérios'!$AG$10,'[1]Pesos dos Critérios'!$AH$10))))</f>
        <v>0.0273809523809524</v>
      </c>
      <c r="AD1441" s="5" t="n">
        <f aca="false">IF(J1441='[1]Pesos dos Critérios'!$AA$3,'[1]Pesos dos Critérios'!$AA$10,IF(Planilha1!J1441='[1]Pesos dos Critérios'!$AB$3,'[1]Pesos dos Critérios'!$AB$10,'[1]Pesos dos Critérios'!$AC$10))</f>
        <v>0.037037037037037</v>
      </c>
      <c r="AE1441" s="5" t="n">
        <f aca="false">IF(O1441="Intervalo 1",'[1]Pesos dos Critérios'!$J$10,IF(Planilha1!O1441="Intervalo 2",'[1]Pesos dos Critérios'!$K$10,IF(Planilha1!O1441="Intervalo 3",'[1]Pesos dos Critérios'!$L$10,'[1]Pesos dos Critérios'!$M$10)))</f>
        <v>0.0227513227513227</v>
      </c>
      <c r="AF1441" s="5" t="n">
        <f aca="false">IF(Q1441="Intervalo 1",'[1]Pesos dos Critérios'!$B$10,IF(Q1441="Intervalo 2",'[1]Pesos dos Critérios'!$C$10,IF(Q1441="Intervalo 3",'[1]Pesos dos Critérios'!$D$10,'[1]Pesos dos Critérios'!$E$10)))</f>
        <v>0.0589398858061696</v>
      </c>
      <c r="AG1441" s="5" t="n">
        <f aca="false">IF(S1441="Intervalo 1",'[1]Pesos dos Critérios'!$F$10,IF(S1441="Intervalo 2",'[1]Pesos dos Critérios'!$G$10,IF(S1441="Intervalo 3",'[1]Pesos dos Critérios'!$H$10,'[1]Pesos dos Critérios'!$I$10)))</f>
        <v>0.0397421931735657</v>
      </c>
      <c r="AH1441" s="5" t="n">
        <f aca="false">IF(U1441="Intervalo 1",'[1]Pesos dos Critérios'!$N$10,IF(U1441="Intervalo 2",'[1]Pesos dos Critérios'!$O$10,IF(U1441="Intervalo 3",'[1]Pesos dos Critérios'!$P$10,'[1]Pesos dos Critérios'!$Q$10)))</f>
        <v>0.0273809523809524</v>
      </c>
      <c r="AI1441" s="5" t="n">
        <f aca="false">IF(AA1441="Intervalo 1",'[1]Pesos dos Critérios'!$R$10,IF(AA1441="Intervalo 2",'[1]Pesos dos Critérios'!$S$10,IF(AA1441="Intervalo 3",'[1]Pesos dos Critérios'!$T$10,'[1]Pesos dos Critérios'!$U$10)))</f>
        <v>0.0547619047619048</v>
      </c>
      <c r="AJ1441" s="5" t="n">
        <f aca="false">SUM(AB1441:AI1441)</f>
        <v>0.289846100143757</v>
      </c>
      <c r="AK1441" s="5" t="n">
        <v>1440</v>
      </c>
      <c r="AM1441" s="1" t="s">
        <v>52</v>
      </c>
    </row>
    <row r="1442" customFormat="false" ht="12.8" hidden="false" customHeight="true" outlineLevel="0" collapsed="false">
      <c r="A1442" s="7" t="n">
        <v>2015</v>
      </c>
      <c r="B1442" s="7" t="s">
        <v>719</v>
      </c>
      <c r="C1442" s="8" t="s">
        <v>205</v>
      </c>
      <c r="D1442" s="7" t="s">
        <v>235</v>
      </c>
      <c r="E1442" s="7" t="s">
        <v>985</v>
      </c>
      <c r="F1442" s="7" t="s">
        <v>886</v>
      </c>
      <c r="G1442" s="7" t="s">
        <v>224</v>
      </c>
      <c r="H1442" s="9" t="n">
        <v>2</v>
      </c>
      <c r="I1442" s="7" t="s">
        <v>705</v>
      </c>
      <c r="J1442" s="8" t="s">
        <v>86</v>
      </c>
      <c r="K1442" s="10" t="s">
        <v>46</v>
      </c>
      <c r="L1442" s="10" t="s">
        <v>83</v>
      </c>
      <c r="M1442" s="10" t="s">
        <v>48</v>
      </c>
      <c r="N1442" s="10" t="n">
        <v>0.023</v>
      </c>
      <c r="O1442" s="9" t="s">
        <v>58</v>
      </c>
      <c r="P1442" s="11" t="n">
        <v>0.08</v>
      </c>
      <c r="Q1442" s="8" t="s">
        <v>49</v>
      </c>
      <c r="R1442" s="11" t="n">
        <v>0.01</v>
      </c>
      <c r="S1442" s="8" t="s">
        <v>49</v>
      </c>
      <c r="T1442" s="11" t="n">
        <v>141</v>
      </c>
      <c r="U1442" s="8" t="s">
        <v>58</v>
      </c>
      <c r="V1442" s="11" t="n">
        <v>5.95</v>
      </c>
      <c r="W1442" s="11" t="n">
        <v>8.26</v>
      </c>
      <c r="X1442" s="11" t="n">
        <v>8.5</v>
      </c>
      <c r="Y1442" s="11" t="n">
        <v>11.8</v>
      </c>
      <c r="Z1442" s="11" t="n">
        <v>2.28</v>
      </c>
      <c r="AA1442" s="8" t="s">
        <v>58</v>
      </c>
      <c r="AB1442" s="5" t="n">
        <f aca="false">IF(C1442='[1]Pesos dos Critérios'!$V$3,'[1]Pesos dos Critérios'!$V$10,IF(Planilha1!C1442='[1]Pesos dos Critérios'!$W$3,'[1]Pesos dos Critérios'!$W$10,IF(Planilha1!C1442='[1]Pesos dos Critérios'!$X$3,'[1]Pesos dos Critérios'!$X$10,IF(Planilha1!C1442='[1]Pesos dos Critérios'!$Y$3,'[1]Pesos dos Critérios'!$Y$10,'[1]Pesos dos Critérios'!$Z$10))))</f>
        <v>0.0218518518518519</v>
      </c>
      <c r="AC1442" s="5" t="n">
        <f aca="false">IF(H1442=1,'[1]Pesos dos Critérios'!$AD$10,IF(Planilha1!H1442=2,'[1]Pesos dos Critérios'!$AE$10,IF(Planilha1!H1442=3,'[1]Pesos dos Critérios'!$AF$10,IF(Planilha1!H1442=4,'[1]Pesos dos Critérios'!$AG$10,'[1]Pesos dos Critérios'!$AH$10))))</f>
        <v>0.0273809523809524</v>
      </c>
      <c r="AD1442" s="5" t="n">
        <f aca="false">IF(J1442='[1]Pesos dos Critérios'!$AA$3,'[1]Pesos dos Critérios'!$AA$10,IF(Planilha1!J1442='[1]Pesos dos Critérios'!$AB$3,'[1]Pesos dos Critérios'!$AB$10,'[1]Pesos dos Critérios'!$AC$10))</f>
        <v>0.037037037037037</v>
      </c>
      <c r="AE1442" s="5" t="n">
        <f aca="false">IF(O1442="Intervalo 1",'[1]Pesos dos Critérios'!$J$10,IF(Planilha1!O1442="Intervalo 2",'[1]Pesos dos Critérios'!$K$10,IF(Planilha1!O1442="Intervalo 3",'[1]Pesos dos Critérios'!$L$10,'[1]Pesos dos Critérios'!$M$10)))</f>
        <v>0.0227513227513227</v>
      </c>
      <c r="AF1442" s="5" t="n">
        <f aca="false">IF(Q1442="Intervalo 1",'[1]Pesos dos Critérios'!$B$10,IF(Q1442="Intervalo 2",'[1]Pesos dos Critérios'!$C$10,IF(Q1442="Intervalo 3",'[1]Pesos dos Critérios'!$D$10,'[1]Pesos dos Critérios'!$E$10)))</f>
        <v>0.0589398858061696</v>
      </c>
      <c r="AG1442" s="5" t="n">
        <f aca="false">IF(S1442="Intervalo 1",'[1]Pesos dos Critérios'!$F$10,IF(S1442="Intervalo 2",'[1]Pesos dos Critérios'!$G$10,IF(S1442="Intervalo 3",'[1]Pesos dos Critérios'!$H$10,'[1]Pesos dos Critérios'!$I$10)))</f>
        <v>0.0397421931735657</v>
      </c>
      <c r="AH1442" s="5" t="n">
        <f aca="false">IF(U1442="Intervalo 1",'[1]Pesos dos Critérios'!$N$10,IF(U1442="Intervalo 2",'[1]Pesos dos Critérios'!$O$10,IF(U1442="Intervalo 3",'[1]Pesos dos Critérios'!$P$10,'[1]Pesos dos Critérios'!$Q$10)))</f>
        <v>0.0273809523809524</v>
      </c>
      <c r="AI1442" s="5" t="n">
        <f aca="false">IF(AA1442="Intervalo 1",'[1]Pesos dos Critérios'!$R$10,IF(AA1442="Intervalo 2",'[1]Pesos dos Critérios'!$S$10,IF(AA1442="Intervalo 3",'[1]Pesos dos Critérios'!$T$10,'[1]Pesos dos Critérios'!$U$10)))</f>
        <v>0.0547619047619048</v>
      </c>
      <c r="AJ1442" s="5" t="n">
        <f aca="false">SUM(AB1442:AI1442)</f>
        <v>0.289846100143757</v>
      </c>
      <c r="AK1442" s="5" t="n">
        <v>1441</v>
      </c>
      <c r="AM1442" s="1" t="s">
        <v>52</v>
      </c>
    </row>
    <row r="1443" customFormat="false" ht="12.8" hidden="false" customHeight="true" outlineLevel="0" collapsed="false">
      <c r="A1443" s="7" t="n">
        <v>2015</v>
      </c>
      <c r="B1443" s="7" t="s">
        <v>719</v>
      </c>
      <c r="C1443" s="8" t="s">
        <v>205</v>
      </c>
      <c r="D1443" s="7" t="s">
        <v>235</v>
      </c>
      <c r="E1443" s="7" t="s">
        <v>986</v>
      </c>
      <c r="F1443" s="7" t="s">
        <v>886</v>
      </c>
      <c r="G1443" s="7" t="s">
        <v>224</v>
      </c>
      <c r="H1443" s="9" t="n">
        <v>2</v>
      </c>
      <c r="I1443" s="7" t="s">
        <v>705</v>
      </c>
      <c r="J1443" s="8" t="s">
        <v>86</v>
      </c>
      <c r="K1443" s="10" t="s">
        <v>46</v>
      </c>
      <c r="L1443" s="10" t="s">
        <v>83</v>
      </c>
      <c r="M1443" s="10" t="s">
        <v>48</v>
      </c>
      <c r="N1443" s="10" t="n">
        <v>0.026</v>
      </c>
      <c r="O1443" s="9" t="s">
        <v>58</v>
      </c>
      <c r="P1443" s="11" t="n">
        <v>0.145</v>
      </c>
      <c r="Q1443" s="8" t="s">
        <v>49</v>
      </c>
      <c r="R1443" s="11" t="n">
        <v>0.012</v>
      </c>
      <c r="S1443" s="8" t="s">
        <v>49</v>
      </c>
      <c r="T1443" s="11" t="n">
        <v>163</v>
      </c>
      <c r="U1443" s="8" t="s">
        <v>50</v>
      </c>
      <c r="V1443" s="11" t="n">
        <v>5.18</v>
      </c>
      <c r="W1443" s="11" t="n">
        <v>7.28</v>
      </c>
      <c r="X1443" s="11" t="n">
        <v>7.4</v>
      </c>
      <c r="Y1443" s="11" t="n">
        <v>10.4</v>
      </c>
      <c r="Z1443" s="11" t="n">
        <v>2.63</v>
      </c>
      <c r="AA1443" s="8" t="s">
        <v>50</v>
      </c>
      <c r="AB1443" s="5" t="n">
        <f aca="false">IF(C1443='[1]Pesos dos Critérios'!$V$3,'[1]Pesos dos Critérios'!$V$10,IF(Planilha1!C1443='[1]Pesos dos Critérios'!$W$3,'[1]Pesos dos Critérios'!$W$10,IF(Planilha1!C1443='[1]Pesos dos Critérios'!$X$3,'[1]Pesos dos Critérios'!$X$10,IF(Planilha1!C1443='[1]Pesos dos Critérios'!$Y$3,'[1]Pesos dos Critérios'!$Y$10,'[1]Pesos dos Critérios'!$Z$10))))</f>
        <v>0.0218518518518519</v>
      </c>
      <c r="AC1443" s="5" t="n">
        <f aca="false">IF(H1443=1,'[1]Pesos dos Critérios'!$AD$10,IF(Planilha1!H1443=2,'[1]Pesos dos Critérios'!$AE$10,IF(Planilha1!H1443=3,'[1]Pesos dos Critérios'!$AF$10,IF(Planilha1!H1443=4,'[1]Pesos dos Critérios'!$AG$10,'[1]Pesos dos Critérios'!$AH$10))))</f>
        <v>0.0273809523809524</v>
      </c>
      <c r="AD1443" s="5" t="n">
        <f aca="false">IF(J1443='[1]Pesos dos Critérios'!$AA$3,'[1]Pesos dos Critérios'!$AA$10,IF(Planilha1!J1443='[1]Pesos dos Critérios'!$AB$3,'[1]Pesos dos Critérios'!$AB$10,'[1]Pesos dos Critérios'!$AC$10))</f>
        <v>0.037037037037037</v>
      </c>
      <c r="AE1443" s="5" t="n">
        <f aca="false">IF(O1443="Intervalo 1",'[1]Pesos dos Critérios'!$J$10,IF(Planilha1!O1443="Intervalo 2",'[1]Pesos dos Critérios'!$K$10,IF(Planilha1!O1443="Intervalo 3",'[1]Pesos dos Critérios'!$L$10,'[1]Pesos dos Critérios'!$M$10)))</f>
        <v>0.0227513227513227</v>
      </c>
      <c r="AF1443" s="5" t="n">
        <f aca="false">IF(Q1443="Intervalo 1",'[1]Pesos dos Critérios'!$B$10,IF(Q1443="Intervalo 2",'[1]Pesos dos Critérios'!$C$10,IF(Q1443="Intervalo 3",'[1]Pesos dos Critérios'!$D$10,'[1]Pesos dos Critérios'!$E$10)))</f>
        <v>0.0589398858061696</v>
      </c>
      <c r="AG1443" s="5" t="n">
        <f aca="false">IF(S1443="Intervalo 1",'[1]Pesos dos Critérios'!$F$10,IF(S1443="Intervalo 2",'[1]Pesos dos Critérios'!$G$10,IF(S1443="Intervalo 3",'[1]Pesos dos Critérios'!$H$10,'[1]Pesos dos Critérios'!$I$10)))</f>
        <v>0.0397421931735657</v>
      </c>
      <c r="AH1443" s="5" t="n">
        <f aca="false">IF(U1443="Intervalo 1",'[1]Pesos dos Critérios'!$N$10,IF(U1443="Intervalo 2",'[1]Pesos dos Critérios'!$O$10,IF(U1443="Intervalo 3",'[1]Pesos dos Critérios'!$P$10,'[1]Pesos dos Critérios'!$Q$10)))</f>
        <v>0.0234126984126984</v>
      </c>
      <c r="AI1443" s="5" t="n">
        <f aca="false">IF(AA1443="Intervalo 1",'[1]Pesos dos Critérios'!$R$10,IF(AA1443="Intervalo 2",'[1]Pesos dos Critérios'!$S$10,IF(AA1443="Intervalo 3",'[1]Pesos dos Critérios'!$T$10,'[1]Pesos dos Critérios'!$U$10)))</f>
        <v>0.0468253968253968</v>
      </c>
      <c r="AJ1443" s="5" t="n">
        <f aca="false">SUM(AB1443:AI1443)</f>
        <v>0.277941338238995</v>
      </c>
      <c r="AK1443" s="5" t="n">
        <v>1442</v>
      </c>
      <c r="AM1443" s="1" t="s">
        <v>52</v>
      </c>
    </row>
    <row r="1444" customFormat="false" ht="12.8" hidden="false" customHeight="true" outlineLevel="0" collapsed="false">
      <c r="A1444" s="7" t="n">
        <v>2015</v>
      </c>
      <c r="B1444" s="7" t="s">
        <v>719</v>
      </c>
      <c r="C1444" s="8" t="s">
        <v>205</v>
      </c>
      <c r="D1444" s="7" t="s">
        <v>235</v>
      </c>
      <c r="E1444" s="7" t="s">
        <v>987</v>
      </c>
      <c r="F1444" s="7" t="s">
        <v>886</v>
      </c>
      <c r="G1444" s="7" t="s">
        <v>988</v>
      </c>
      <c r="H1444" s="9" t="n">
        <v>4</v>
      </c>
      <c r="I1444" s="7" t="s">
        <v>705</v>
      </c>
      <c r="J1444" s="8" t="s">
        <v>86</v>
      </c>
      <c r="K1444" s="10" t="s">
        <v>46</v>
      </c>
      <c r="L1444" s="10" t="s">
        <v>83</v>
      </c>
      <c r="M1444" s="10" t="s">
        <v>48</v>
      </c>
      <c r="N1444" s="10" t="n">
        <v>0.023</v>
      </c>
      <c r="O1444" s="9" t="s">
        <v>58</v>
      </c>
      <c r="P1444" s="11" t="n">
        <v>0.146</v>
      </c>
      <c r="Q1444" s="8" t="s">
        <v>49</v>
      </c>
      <c r="R1444" s="11" t="n">
        <v>0.016</v>
      </c>
      <c r="S1444" s="8" t="s">
        <v>57</v>
      </c>
      <c r="T1444" s="11" t="n">
        <v>189</v>
      </c>
      <c r="U1444" s="8" t="s">
        <v>50</v>
      </c>
      <c r="V1444" s="11" t="n">
        <v>4.41</v>
      </c>
      <c r="W1444" s="11" t="n">
        <v>6.51</v>
      </c>
      <c r="X1444" s="11" t="n">
        <v>6.3</v>
      </c>
      <c r="Y1444" s="11" t="n">
        <v>9.3</v>
      </c>
      <c r="Z1444" s="11" t="n">
        <v>3.06</v>
      </c>
      <c r="AA1444" s="8" t="s">
        <v>50</v>
      </c>
      <c r="AB1444" s="5" t="n">
        <f aca="false">IF(C1444='[1]Pesos dos Critérios'!$V$3,'[1]Pesos dos Critérios'!$V$10,IF(Planilha1!C1444='[1]Pesos dos Critérios'!$W$3,'[1]Pesos dos Critérios'!$W$10,IF(Planilha1!C1444='[1]Pesos dos Critérios'!$X$3,'[1]Pesos dos Critérios'!$X$10,IF(Planilha1!C1444='[1]Pesos dos Critérios'!$Y$3,'[1]Pesos dos Critérios'!$Y$10,'[1]Pesos dos Critérios'!$Z$10))))</f>
        <v>0.0218518518518519</v>
      </c>
      <c r="AC1444" s="5" t="n">
        <f aca="false">IF(H1444=1,'[1]Pesos dos Critérios'!$AD$10,IF(Planilha1!H1444=2,'[1]Pesos dos Critérios'!$AE$10,IF(Planilha1!H1444=3,'[1]Pesos dos Critérios'!$AF$10,IF(Planilha1!H1444=4,'[1]Pesos dos Critérios'!$AG$10,'[1]Pesos dos Critérios'!$AH$10))))</f>
        <v>0.0234126984126984</v>
      </c>
      <c r="AD1444" s="5" t="n">
        <f aca="false">IF(J1444='[1]Pesos dos Critérios'!$AA$3,'[1]Pesos dos Critérios'!$AA$10,IF(Planilha1!J1444='[1]Pesos dos Critérios'!$AB$3,'[1]Pesos dos Critérios'!$AB$10,'[1]Pesos dos Critérios'!$AC$10))</f>
        <v>0.037037037037037</v>
      </c>
      <c r="AE1444" s="5" t="n">
        <f aca="false">IF(O1444="Intervalo 1",'[1]Pesos dos Critérios'!$J$10,IF(Planilha1!O1444="Intervalo 2",'[1]Pesos dos Critérios'!$K$10,IF(Planilha1!O1444="Intervalo 3",'[1]Pesos dos Critérios'!$L$10,'[1]Pesos dos Critérios'!$M$10)))</f>
        <v>0.0227513227513227</v>
      </c>
      <c r="AF1444" s="5" t="n">
        <f aca="false">IF(Q1444="Intervalo 1",'[1]Pesos dos Critérios'!$B$10,IF(Q1444="Intervalo 2",'[1]Pesos dos Critérios'!$C$10,IF(Q1444="Intervalo 3",'[1]Pesos dos Critérios'!$D$10,'[1]Pesos dos Critérios'!$E$10)))</f>
        <v>0.0589398858061696</v>
      </c>
      <c r="AG1444" s="5" t="n">
        <f aca="false">IF(S1444="Intervalo 1",'[1]Pesos dos Critérios'!$F$10,IF(S1444="Intervalo 2",'[1]Pesos dos Critérios'!$G$10,IF(S1444="Intervalo 3",'[1]Pesos dos Critérios'!$H$10,'[1]Pesos dos Critérios'!$I$10)))</f>
        <v>0.0335693536673929</v>
      </c>
      <c r="AH1444" s="5" t="n">
        <f aca="false">IF(U1444="Intervalo 1",'[1]Pesos dos Critérios'!$N$10,IF(U1444="Intervalo 2",'[1]Pesos dos Critérios'!$O$10,IF(U1444="Intervalo 3",'[1]Pesos dos Critérios'!$P$10,'[1]Pesos dos Critérios'!$Q$10)))</f>
        <v>0.0234126984126984</v>
      </c>
      <c r="AI1444" s="5" t="n">
        <f aca="false">IF(AA1444="Intervalo 1",'[1]Pesos dos Critérios'!$R$10,IF(AA1444="Intervalo 2",'[1]Pesos dos Critérios'!$S$10,IF(AA1444="Intervalo 3",'[1]Pesos dos Critérios'!$T$10,'[1]Pesos dos Critérios'!$U$10)))</f>
        <v>0.0468253968253968</v>
      </c>
      <c r="AJ1444" s="5" t="n">
        <f aca="false">SUM(AB1444:AI1444)</f>
        <v>0.267800244764568</v>
      </c>
      <c r="AK1444" s="5" t="n">
        <v>1443</v>
      </c>
      <c r="AM1444" s="1" t="s">
        <v>52</v>
      </c>
    </row>
    <row r="1445" customFormat="false" ht="12.8" hidden="false" customHeight="true" outlineLevel="0" collapsed="false">
      <c r="A1445" s="7" t="n">
        <v>2015</v>
      </c>
      <c r="B1445" s="7" t="s">
        <v>719</v>
      </c>
      <c r="C1445" s="8" t="s">
        <v>205</v>
      </c>
      <c r="D1445" s="7" t="s">
        <v>102</v>
      </c>
      <c r="E1445" s="7" t="s">
        <v>336</v>
      </c>
      <c r="F1445" s="7" t="s">
        <v>493</v>
      </c>
      <c r="G1445" s="7" t="s">
        <v>338</v>
      </c>
      <c r="H1445" s="9" t="n">
        <v>3</v>
      </c>
      <c r="I1445" s="7" t="s">
        <v>219</v>
      </c>
      <c r="J1445" s="8" t="s">
        <v>86</v>
      </c>
      <c r="K1445" s="10" t="s">
        <v>46</v>
      </c>
      <c r="L1445" s="10" t="s">
        <v>200</v>
      </c>
      <c r="M1445" s="10" t="s">
        <v>48</v>
      </c>
      <c r="N1445" s="10" t="n">
        <v>0.007</v>
      </c>
      <c r="O1445" s="9" t="s">
        <v>49</v>
      </c>
      <c r="P1445" s="11" t="n">
        <v>0.189</v>
      </c>
      <c r="Q1445" s="8" t="s">
        <v>57</v>
      </c>
      <c r="R1445" s="11" t="n">
        <v>0.007</v>
      </c>
      <c r="S1445" s="8" t="s">
        <v>49</v>
      </c>
      <c r="T1445" s="11" t="n">
        <v>120</v>
      </c>
      <c r="U1445" s="8" t="s">
        <v>57</v>
      </c>
      <c r="V1445" s="11" t="n">
        <v>7.07</v>
      </c>
      <c r="W1445" s="11" t="n">
        <v>9.17</v>
      </c>
      <c r="X1445" s="11" t="n">
        <v>10.1</v>
      </c>
      <c r="Y1445" s="11" t="n">
        <v>13.1</v>
      </c>
      <c r="Z1445" s="11" t="n">
        <v>1.94</v>
      </c>
      <c r="AA1445" s="8" t="s">
        <v>57</v>
      </c>
      <c r="AB1445" s="5" t="n">
        <f aca="false">IF(C1445='[1]Pesos dos Critérios'!$V$3,'[1]Pesos dos Critérios'!$V$10,IF(Planilha1!C1445='[1]Pesos dos Critérios'!$W$3,'[1]Pesos dos Critérios'!$W$10,IF(Planilha1!C1445='[1]Pesos dos Critérios'!$X$3,'[1]Pesos dos Critérios'!$X$10,IF(Planilha1!C1445='[1]Pesos dos Critérios'!$Y$3,'[1]Pesos dos Critérios'!$Y$10,'[1]Pesos dos Critérios'!$Z$10))))</f>
        <v>0.0218518518518519</v>
      </c>
      <c r="AC1445" s="5" t="n">
        <f aca="false">IF(H1445=1,'[1]Pesos dos Critérios'!$AD$10,IF(Planilha1!H1445=2,'[1]Pesos dos Critérios'!$AE$10,IF(Planilha1!H1445=3,'[1]Pesos dos Critérios'!$AF$10,IF(Planilha1!H1445=4,'[1]Pesos dos Critérios'!$AG$10,'[1]Pesos dos Critérios'!$AH$10))))</f>
        <v>0.0273809523809524</v>
      </c>
      <c r="AD1445" s="5" t="n">
        <f aca="false">IF(J1445='[1]Pesos dos Critérios'!$AA$3,'[1]Pesos dos Critérios'!$AA$10,IF(Planilha1!J1445='[1]Pesos dos Critérios'!$AB$3,'[1]Pesos dos Critérios'!$AB$10,'[1]Pesos dos Critérios'!$AC$10))</f>
        <v>0.037037037037037</v>
      </c>
      <c r="AE1445" s="5" t="n">
        <f aca="false">IF(O1445="Intervalo 1",'[1]Pesos dos Critérios'!$J$10,IF(Planilha1!O1445="Intervalo 2",'[1]Pesos dos Critérios'!$K$10,IF(Planilha1!O1445="Intervalo 3",'[1]Pesos dos Critérios'!$L$10,'[1]Pesos dos Critérios'!$M$10)))</f>
        <v>0.0375661375661376</v>
      </c>
      <c r="AF1445" s="5" t="n">
        <f aca="false">IF(Q1445="Intervalo 1",'[1]Pesos dos Critérios'!$B$10,IF(Q1445="Intervalo 2",'[1]Pesos dos Critérios'!$C$10,IF(Q1445="Intervalo 3",'[1]Pesos dos Critérios'!$D$10,'[1]Pesos dos Critérios'!$E$10)))</f>
        <v>0.0284015668347088</v>
      </c>
      <c r="AG1445" s="5" t="n">
        <f aca="false">IF(S1445="Intervalo 1",'[1]Pesos dos Critérios'!$F$10,IF(S1445="Intervalo 2",'[1]Pesos dos Critérios'!$G$10,IF(S1445="Intervalo 3",'[1]Pesos dos Critérios'!$H$10,'[1]Pesos dos Critérios'!$I$10)))</f>
        <v>0.0397421931735657</v>
      </c>
      <c r="AH1445" s="5" t="n">
        <f aca="false">IF(U1445="Intervalo 1",'[1]Pesos dos Critérios'!$N$10,IF(U1445="Intervalo 2",'[1]Pesos dos Critérios'!$O$10,IF(U1445="Intervalo 3",'[1]Pesos dos Critérios'!$P$10,'[1]Pesos dos Critérios'!$Q$10)))</f>
        <v>0.0273809523809524</v>
      </c>
      <c r="AI1445" s="5" t="n">
        <f aca="false">IF(AA1445="Intervalo 1",'[1]Pesos dos Critérios'!$R$10,IF(AA1445="Intervalo 2",'[1]Pesos dos Critérios'!$S$10,IF(AA1445="Intervalo 3",'[1]Pesos dos Critérios'!$T$10,'[1]Pesos dos Critérios'!$U$10)))</f>
        <v>0.0547619047619048</v>
      </c>
      <c r="AJ1445" s="5" t="n">
        <f aca="false">SUM(AB1445:AI1445)</f>
        <v>0.274122595987111</v>
      </c>
      <c r="AK1445" s="5" t="n">
        <v>1444</v>
      </c>
      <c r="AM1445" s="1" t="s">
        <v>52</v>
      </c>
    </row>
    <row r="1446" customFormat="false" ht="12.8" hidden="false" customHeight="true" outlineLevel="0" collapsed="false">
      <c r="A1446" s="7" t="n">
        <v>2015</v>
      </c>
      <c r="B1446" s="7" t="s">
        <v>719</v>
      </c>
      <c r="C1446" s="8" t="s">
        <v>205</v>
      </c>
      <c r="D1446" s="7" t="s">
        <v>160</v>
      </c>
      <c r="E1446" s="7" t="n">
        <v>408</v>
      </c>
      <c r="F1446" s="7" t="s">
        <v>169</v>
      </c>
      <c r="G1446" s="7" t="s">
        <v>224</v>
      </c>
      <c r="H1446" s="9" t="n">
        <v>2</v>
      </c>
      <c r="I1446" s="7" t="s">
        <v>558</v>
      </c>
      <c r="J1446" s="8" t="s">
        <v>86</v>
      </c>
      <c r="K1446" s="10" t="s">
        <v>46</v>
      </c>
      <c r="L1446" s="10" t="s">
        <v>200</v>
      </c>
      <c r="M1446" s="10" t="s">
        <v>56</v>
      </c>
      <c r="N1446" s="10" t="n">
        <v>0.024</v>
      </c>
      <c r="O1446" s="9" t="s">
        <v>58</v>
      </c>
      <c r="P1446" s="11" t="n">
        <v>0.489</v>
      </c>
      <c r="Q1446" s="8" t="s">
        <v>50</v>
      </c>
      <c r="R1446" s="11" t="n">
        <v>0.019</v>
      </c>
      <c r="S1446" s="8" t="s">
        <v>57</v>
      </c>
      <c r="T1446" s="11" t="n">
        <v>147</v>
      </c>
      <c r="U1446" s="8" t="s">
        <v>58</v>
      </c>
      <c r="V1446" s="11" t="n">
        <v>5.6</v>
      </c>
      <c r="W1446" s="11" t="n">
        <v>7.8</v>
      </c>
      <c r="X1446" s="11" t="n">
        <v>8.2</v>
      </c>
      <c r="Y1446" s="11" t="n">
        <v>11.1</v>
      </c>
      <c r="Z1446" s="11" t="n">
        <v>2.39</v>
      </c>
      <c r="AA1446" s="8" t="s">
        <v>58</v>
      </c>
      <c r="AB1446" s="5" t="n">
        <f aca="false">IF(C1446='[1]Pesos dos Critérios'!$V$3,'[1]Pesos dos Critérios'!$V$10,IF(Planilha1!C1446='[1]Pesos dos Critérios'!$W$3,'[1]Pesos dos Critérios'!$W$10,IF(Planilha1!C1446='[1]Pesos dos Critérios'!$X$3,'[1]Pesos dos Critérios'!$X$10,IF(Planilha1!C1446='[1]Pesos dos Critérios'!$Y$3,'[1]Pesos dos Critérios'!$Y$10,'[1]Pesos dos Critérios'!$Z$10))))</f>
        <v>0.0218518518518519</v>
      </c>
      <c r="AC1446" s="5" t="n">
        <f aca="false">IF(H1446=1,'[1]Pesos dos Critérios'!$AD$10,IF(Planilha1!H1446=2,'[1]Pesos dos Critérios'!$AE$10,IF(Planilha1!H1446=3,'[1]Pesos dos Critérios'!$AF$10,IF(Planilha1!H1446=4,'[1]Pesos dos Critérios'!$AG$10,'[1]Pesos dos Critérios'!$AH$10))))</f>
        <v>0.0273809523809524</v>
      </c>
      <c r="AD1446" s="5" t="n">
        <f aca="false">IF(J1446='[1]Pesos dos Critérios'!$AA$3,'[1]Pesos dos Critérios'!$AA$10,IF(Planilha1!J1446='[1]Pesos dos Critérios'!$AB$3,'[1]Pesos dos Critérios'!$AB$10,'[1]Pesos dos Critérios'!$AC$10))</f>
        <v>0.037037037037037</v>
      </c>
      <c r="AE1446" s="5" t="n">
        <f aca="false">IF(O1446="Intervalo 1",'[1]Pesos dos Critérios'!$J$10,IF(Planilha1!O1446="Intervalo 2",'[1]Pesos dos Critérios'!$K$10,IF(Planilha1!O1446="Intervalo 3",'[1]Pesos dos Critérios'!$L$10,'[1]Pesos dos Critérios'!$M$10)))</f>
        <v>0.0227513227513227</v>
      </c>
      <c r="AF1446" s="5" t="n">
        <f aca="false">IF(Q1446="Intervalo 1",'[1]Pesos dos Critérios'!$B$10,IF(Q1446="Intervalo 2",'[1]Pesos dos Critérios'!$C$10,IF(Q1446="Intervalo 3",'[1]Pesos dos Critérios'!$D$10,'[1]Pesos dos Critérios'!$E$10)))</f>
        <v>0.00850049898450227</v>
      </c>
      <c r="AG1446" s="5" t="n">
        <f aca="false">IF(S1446="Intervalo 1",'[1]Pesos dos Critérios'!$F$10,IF(S1446="Intervalo 2",'[1]Pesos dos Critérios'!$G$10,IF(S1446="Intervalo 3",'[1]Pesos dos Critérios'!$H$10,'[1]Pesos dos Critérios'!$I$10)))</f>
        <v>0.0335693536673929</v>
      </c>
      <c r="AH1446" s="5" t="n">
        <f aca="false">IF(U1446="Intervalo 1",'[1]Pesos dos Critérios'!$N$10,IF(U1446="Intervalo 2",'[1]Pesos dos Critérios'!$O$10,IF(U1446="Intervalo 3",'[1]Pesos dos Critérios'!$P$10,'[1]Pesos dos Critérios'!$Q$10)))</f>
        <v>0.0273809523809524</v>
      </c>
      <c r="AI1446" s="5" t="n">
        <f aca="false">IF(AA1446="Intervalo 1",'[1]Pesos dos Critérios'!$R$10,IF(AA1446="Intervalo 2",'[1]Pesos dos Critérios'!$S$10,IF(AA1446="Intervalo 3",'[1]Pesos dos Critérios'!$T$10,'[1]Pesos dos Critérios'!$U$10)))</f>
        <v>0.0547619047619048</v>
      </c>
      <c r="AJ1446" s="5" t="n">
        <f aca="false">SUM(AB1446:AI1446)</f>
        <v>0.233233873815916</v>
      </c>
      <c r="AK1446" s="5" t="n">
        <v>1445</v>
      </c>
      <c r="AM1446" s="1" t="s">
        <v>96</v>
      </c>
    </row>
    <row r="1447" customFormat="false" ht="12.8" hidden="false" customHeight="true" outlineLevel="0" collapsed="false">
      <c r="A1447" s="7" t="n">
        <v>2015</v>
      </c>
      <c r="B1447" s="7" t="s">
        <v>719</v>
      </c>
      <c r="C1447" s="8" t="s">
        <v>205</v>
      </c>
      <c r="D1447" s="7" t="s">
        <v>160</v>
      </c>
      <c r="E1447" s="7" t="n">
        <v>408</v>
      </c>
      <c r="F1447" s="7" t="s">
        <v>170</v>
      </c>
      <c r="G1447" s="7" t="s">
        <v>224</v>
      </c>
      <c r="H1447" s="9" t="n">
        <v>2</v>
      </c>
      <c r="I1447" s="7" t="s">
        <v>558</v>
      </c>
      <c r="J1447" s="8" t="s">
        <v>86</v>
      </c>
      <c r="K1447" s="10" t="s">
        <v>46</v>
      </c>
      <c r="L1447" s="10" t="s">
        <v>200</v>
      </c>
      <c r="M1447" s="10" t="s">
        <v>56</v>
      </c>
      <c r="N1447" s="10" t="n">
        <v>0.024</v>
      </c>
      <c r="O1447" s="9" t="s">
        <v>58</v>
      </c>
      <c r="P1447" s="11" t="n">
        <v>0.489</v>
      </c>
      <c r="Q1447" s="8" t="s">
        <v>50</v>
      </c>
      <c r="R1447" s="11" t="n">
        <v>0.019</v>
      </c>
      <c r="S1447" s="8" t="s">
        <v>57</v>
      </c>
      <c r="T1447" s="11" t="n">
        <v>147</v>
      </c>
      <c r="U1447" s="8" t="s">
        <v>58</v>
      </c>
      <c r="V1447" s="11" t="n">
        <v>5.6</v>
      </c>
      <c r="W1447" s="11" t="n">
        <v>7.8</v>
      </c>
      <c r="X1447" s="11" t="n">
        <v>8.2</v>
      </c>
      <c r="Y1447" s="11" t="n">
        <v>11.1</v>
      </c>
      <c r="Z1447" s="11" t="n">
        <v>2.39</v>
      </c>
      <c r="AA1447" s="8" t="s">
        <v>58</v>
      </c>
      <c r="AB1447" s="5" t="n">
        <f aca="false">IF(C1447='[1]Pesos dos Critérios'!$V$3,'[1]Pesos dos Critérios'!$V$10,IF(Planilha1!C1447='[1]Pesos dos Critérios'!$W$3,'[1]Pesos dos Critérios'!$W$10,IF(Planilha1!C1447='[1]Pesos dos Critérios'!$X$3,'[1]Pesos dos Critérios'!$X$10,IF(Planilha1!C1447='[1]Pesos dos Critérios'!$Y$3,'[1]Pesos dos Critérios'!$Y$10,'[1]Pesos dos Critérios'!$Z$10))))</f>
        <v>0.0218518518518519</v>
      </c>
      <c r="AC1447" s="5" t="n">
        <f aca="false">IF(H1447=1,'[1]Pesos dos Critérios'!$AD$10,IF(Planilha1!H1447=2,'[1]Pesos dos Critérios'!$AE$10,IF(Planilha1!H1447=3,'[1]Pesos dos Critérios'!$AF$10,IF(Planilha1!H1447=4,'[1]Pesos dos Critérios'!$AG$10,'[1]Pesos dos Critérios'!$AH$10))))</f>
        <v>0.0273809523809524</v>
      </c>
      <c r="AD1447" s="5" t="n">
        <f aca="false">IF(J1447='[1]Pesos dos Critérios'!$AA$3,'[1]Pesos dos Critérios'!$AA$10,IF(Planilha1!J1447='[1]Pesos dos Critérios'!$AB$3,'[1]Pesos dos Critérios'!$AB$10,'[1]Pesos dos Critérios'!$AC$10))</f>
        <v>0.037037037037037</v>
      </c>
      <c r="AE1447" s="5" t="n">
        <f aca="false">IF(O1447="Intervalo 1",'[1]Pesos dos Critérios'!$J$10,IF(Planilha1!O1447="Intervalo 2",'[1]Pesos dos Critérios'!$K$10,IF(Planilha1!O1447="Intervalo 3",'[1]Pesos dos Critérios'!$L$10,'[1]Pesos dos Critérios'!$M$10)))</f>
        <v>0.0227513227513227</v>
      </c>
      <c r="AF1447" s="5" t="n">
        <f aca="false">IF(Q1447="Intervalo 1",'[1]Pesos dos Critérios'!$B$10,IF(Q1447="Intervalo 2",'[1]Pesos dos Critérios'!$C$10,IF(Q1447="Intervalo 3",'[1]Pesos dos Critérios'!$D$10,'[1]Pesos dos Critérios'!$E$10)))</f>
        <v>0.00850049898450227</v>
      </c>
      <c r="AG1447" s="5" t="n">
        <f aca="false">IF(S1447="Intervalo 1",'[1]Pesos dos Critérios'!$F$10,IF(S1447="Intervalo 2",'[1]Pesos dos Critérios'!$G$10,IF(S1447="Intervalo 3",'[1]Pesos dos Critérios'!$H$10,'[1]Pesos dos Critérios'!$I$10)))</f>
        <v>0.0335693536673929</v>
      </c>
      <c r="AH1447" s="5" t="n">
        <f aca="false">IF(U1447="Intervalo 1",'[1]Pesos dos Critérios'!$N$10,IF(U1447="Intervalo 2",'[1]Pesos dos Critérios'!$O$10,IF(U1447="Intervalo 3",'[1]Pesos dos Critérios'!$P$10,'[1]Pesos dos Critérios'!$Q$10)))</f>
        <v>0.0273809523809524</v>
      </c>
      <c r="AI1447" s="5" t="n">
        <f aca="false">IF(AA1447="Intervalo 1",'[1]Pesos dos Critérios'!$R$10,IF(AA1447="Intervalo 2",'[1]Pesos dos Critérios'!$S$10,IF(AA1447="Intervalo 3",'[1]Pesos dos Critérios'!$T$10,'[1]Pesos dos Critérios'!$U$10)))</f>
        <v>0.0547619047619048</v>
      </c>
      <c r="AJ1447" s="5" t="n">
        <f aca="false">SUM(AB1447:AI1447)</f>
        <v>0.233233873815916</v>
      </c>
      <c r="AK1447" s="5" t="n">
        <v>1446</v>
      </c>
      <c r="AM1447" s="1" t="s">
        <v>96</v>
      </c>
    </row>
    <row r="1448" customFormat="false" ht="12.8" hidden="false" customHeight="true" outlineLevel="0" collapsed="false">
      <c r="A1448" s="7" t="n">
        <v>2015</v>
      </c>
      <c r="B1448" s="7" t="s">
        <v>719</v>
      </c>
      <c r="C1448" s="8" t="s">
        <v>205</v>
      </c>
      <c r="D1448" s="7" t="s">
        <v>160</v>
      </c>
      <c r="E1448" s="7" t="n">
        <v>408</v>
      </c>
      <c r="F1448" s="7" t="s">
        <v>169</v>
      </c>
      <c r="G1448" s="7" t="s">
        <v>224</v>
      </c>
      <c r="H1448" s="9" t="n">
        <v>2</v>
      </c>
      <c r="I1448" s="7" t="s">
        <v>44</v>
      </c>
      <c r="J1448" s="8" t="s">
        <v>45</v>
      </c>
      <c r="K1448" s="10" t="s">
        <v>46</v>
      </c>
      <c r="L1448" s="10" t="s">
        <v>200</v>
      </c>
      <c r="M1448" s="10" t="s">
        <v>56</v>
      </c>
      <c r="N1448" s="10" t="n">
        <v>0.026</v>
      </c>
      <c r="O1448" s="9" t="s">
        <v>58</v>
      </c>
      <c r="P1448" s="11" t="n">
        <v>0.875</v>
      </c>
      <c r="Q1448" s="8" t="s">
        <v>50</v>
      </c>
      <c r="R1448" s="11" t="n">
        <v>0.02</v>
      </c>
      <c r="S1448" s="8" t="s">
        <v>58</v>
      </c>
      <c r="T1448" s="11" t="n">
        <v>139</v>
      </c>
      <c r="U1448" s="8" t="s">
        <v>58</v>
      </c>
      <c r="V1448" s="11" t="n">
        <v>6.2</v>
      </c>
      <c r="W1448" s="11" t="n">
        <v>7.6</v>
      </c>
      <c r="X1448" s="11" t="n">
        <v>9</v>
      </c>
      <c r="Y1448" s="11" t="n">
        <v>11.2</v>
      </c>
      <c r="Z1448" s="11" t="n">
        <v>2.24</v>
      </c>
      <c r="AA1448" s="8" t="s">
        <v>58</v>
      </c>
      <c r="AB1448" s="5" t="n">
        <f aca="false">IF(C1448='[1]Pesos dos Critérios'!$V$3,'[1]Pesos dos Critérios'!$V$10,IF(Planilha1!C1448='[1]Pesos dos Critérios'!$W$3,'[1]Pesos dos Critérios'!$W$10,IF(Planilha1!C1448='[1]Pesos dos Critérios'!$X$3,'[1]Pesos dos Critérios'!$X$10,IF(Planilha1!C1448='[1]Pesos dos Critérios'!$Y$3,'[1]Pesos dos Critérios'!$Y$10,'[1]Pesos dos Critérios'!$Z$10))))</f>
        <v>0.0218518518518519</v>
      </c>
      <c r="AC1448" s="5" t="n">
        <f aca="false">IF(H1448=1,'[1]Pesos dos Critérios'!$AD$10,IF(Planilha1!H1448=2,'[1]Pesos dos Critérios'!$AE$10,IF(Planilha1!H1448=3,'[1]Pesos dos Critérios'!$AF$10,IF(Planilha1!H1448=4,'[1]Pesos dos Critérios'!$AG$10,'[1]Pesos dos Critérios'!$AH$10))))</f>
        <v>0.0273809523809524</v>
      </c>
      <c r="AD1448" s="5" t="n">
        <f aca="false">IF(J1448='[1]Pesos dos Critérios'!$AA$3,'[1]Pesos dos Critérios'!$AA$10,IF(Planilha1!J1448='[1]Pesos dos Critérios'!$AB$3,'[1]Pesos dos Critérios'!$AB$10,'[1]Pesos dos Critérios'!$AC$10))</f>
        <v>0.037037037037037</v>
      </c>
      <c r="AE1448" s="5" t="n">
        <f aca="false">IF(O1448="Intervalo 1",'[1]Pesos dos Critérios'!$J$10,IF(Planilha1!O1448="Intervalo 2",'[1]Pesos dos Critérios'!$K$10,IF(Planilha1!O1448="Intervalo 3",'[1]Pesos dos Critérios'!$L$10,'[1]Pesos dos Critérios'!$M$10)))</f>
        <v>0.0227513227513227</v>
      </c>
      <c r="AF1448" s="5" t="n">
        <f aca="false">IF(Q1448="Intervalo 1",'[1]Pesos dos Critérios'!$B$10,IF(Q1448="Intervalo 2",'[1]Pesos dos Critérios'!$C$10,IF(Q1448="Intervalo 3",'[1]Pesos dos Critérios'!$D$10,'[1]Pesos dos Critérios'!$E$10)))</f>
        <v>0.00850049898450227</v>
      </c>
      <c r="AG1448" s="5" t="n">
        <f aca="false">IF(S1448="Intervalo 1",'[1]Pesos dos Critérios'!$F$10,IF(S1448="Intervalo 2",'[1]Pesos dos Critérios'!$G$10,IF(S1448="Intervalo 3",'[1]Pesos dos Critérios'!$H$10,'[1]Pesos dos Critérios'!$I$10)))</f>
        <v>0.0255809731299927</v>
      </c>
      <c r="AH1448" s="5" t="n">
        <f aca="false">IF(U1448="Intervalo 1",'[1]Pesos dos Critérios'!$N$10,IF(U1448="Intervalo 2",'[1]Pesos dos Critérios'!$O$10,IF(U1448="Intervalo 3",'[1]Pesos dos Critérios'!$P$10,'[1]Pesos dos Critérios'!$Q$10)))</f>
        <v>0.0273809523809524</v>
      </c>
      <c r="AI1448" s="5" t="n">
        <f aca="false">IF(AA1448="Intervalo 1",'[1]Pesos dos Critérios'!$R$10,IF(AA1448="Intervalo 2",'[1]Pesos dos Critérios'!$S$10,IF(AA1448="Intervalo 3",'[1]Pesos dos Critérios'!$T$10,'[1]Pesos dos Critérios'!$U$10)))</f>
        <v>0.0547619047619048</v>
      </c>
      <c r="AJ1448" s="5" t="n">
        <f aca="false">SUM(AB1448:AI1448)</f>
        <v>0.225245493278516</v>
      </c>
      <c r="AK1448" s="5" t="n">
        <v>1447</v>
      </c>
      <c r="AM1448" s="1" t="s">
        <v>96</v>
      </c>
    </row>
    <row r="1449" customFormat="false" ht="12.8" hidden="false" customHeight="true" outlineLevel="0" collapsed="false">
      <c r="A1449" s="7" t="n">
        <v>2015</v>
      </c>
      <c r="B1449" s="7" t="s">
        <v>719</v>
      </c>
      <c r="C1449" s="8" t="s">
        <v>205</v>
      </c>
      <c r="D1449" s="7" t="s">
        <v>160</v>
      </c>
      <c r="E1449" s="7" t="n">
        <v>408</v>
      </c>
      <c r="F1449" s="7" t="s">
        <v>989</v>
      </c>
      <c r="G1449" s="7" t="s">
        <v>123</v>
      </c>
      <c r="H1449" s="9" t="n">
        <v>2</v>
      </c>
      <c r="I1449" s="7" t="s">
        <v>558</v>
      </c>
      <c r="J1449" s="8" t="s">
        <v>86</v>
      </c>
      <c r="K1449" s="10" t="s">
        <v>46</v>
      </c>
      <c r="L1449" s="10" t="s">
        <v>200</v>
      </c>
      <c r="M1449" s="10" t="s">
        <v>56</v>
      </c>
      <c r="N1449" s="10" t="n">
        <v>0.011</v>
      </c>
      <c r="O1449" s="9" t="s">
        <v>49</v>
      </c>
      <c r="P1449" s="11" t="n">
        <v>0.167</v>
      </c>
      <c r="Q1449" s="8" t="s">
        <v>57</v>
      </c>
      <c r="R1449" s="11" t="n">
        <v>0.019</v>
      </c>
      <c r="S1449" s="8" t="s">
        <v>57</v>
      </c>
      <c r="T1449" s="11" t="n">
        <v>126</v>
      </c>
      <c r="U1449" s="8" t="s">
        <v>57</v>
      </c>
      <c r="V1449" s="11" t="n">
        <v>6.6</v>
      </c>
      <c r="W1449" s="11" t="n">
        <v>8.5</v>
      </c>
      <c r="X1449" s="11" t="n">
        <v>9.6</v>
      </c>
      <c r="Y1449" s="11" t="n">
        <v>12.5</v>
      </c>
      <c r="Z1449" s="11" t="n">
        <v>2.06</v>
      </c>
      <c r="AA1449" s="8" t="s">
        <v>57</v>
      </c>
      <c r="AB1449" s="5" t="n">
        <f aca="false">IF(C1449='[1]Pesos dos Critérios'!$V$3,'[1]Pesos dos Critérios'!$V$10,IF(Planilha1!C1449='[1]Pesos dos Critérios'!$W$3,'[1]Pesos dos Critérios'!$W$10,IF(Planilha1!C1449='[1]Pesos dos Critérios'!$X$3,'[1]Pesos dos Critérios'!$X$10,IF(Planilha1!C1449='[1]Pesos dos Critérios'!$Y$3,'[1]Pesos dos Critérios'!$Y$10,'[1]Pesos dos Critérios'!$Z$10))))</f>
        <v>0.0218518518518519</v>
      </c>
      <c r="AC1449" s="5" t="n">
        <f aca="false">IF(H1449=1,'[1]Pesos dos Critérios'!$AD$10,IF(Planilha1!H1449=2,'[1]Pesos dos Critérios'!$AE$10,IF(Planilha1!H1449=3,'[1]Pesos dos Critérios'!$AF$10,IF(Planilha1!H1449=4,'[1]Pesos dos Critérios'!$AG$10,'[1]Pesos dos Critérios'!$AH$10))))</f>
        <v>0.0273809523809524</v>
      </c>
      <c r="AD1449" s="5" t="n">
        <f aca="false">IF(J1449='[1]Pesos dos Critérios'!$AA$3,'[1]Pesos dos Critérios'!$AA$10,IF(Planilha1!J1449='[1]Pesos dos Critérios'!$AB$3,'[1]Pesos dos Critérios'!$AB$10,'[1]Pesos dos Critérios'!$AC$10))</f>
        <v>0.037037037037037</v>
      </c>
      <c r="AE1449" s="5" t="n">
        <f aca="false">IF(O1449="Intervalo 1",'[1]Pesos dos Critérios'!$J$10,IF(Planilha1!O1449="Intervalo 2",'[1]Pesos dos Critérios'!$K$10,IF(Planilha1!O1449="Intervalo 3",'[1]Pesos dos Critérios'!$L$10,'[1]Pesos dos Critérios'!$M$10)))</f>
        <v>0.0375661375661376</v>
      </c>
      <c r="AF1449" s="5" t="n">
        <f aca="false">IF(Q1449="Intervalo 1",'[1]Pesos dos Critérios'!$B$10,IF(Q1449="Intervalo 2",'[1]Pesos dos Critérios'!$C$10,IF(Q1449="Intervalo 3",'[1]Pesos dos Critérios'!$D$10,'[1]Pesos dos Critérios'!$E$10)))</f>
        <v>0.0284015668347088</v>
      </c>
      <c r="AG1449" s="5" t="n">
        <f aca="false">IF(S1449="Intervalo 1",'[1]Pesos dos Critérios'!$F$10,IF(S1449="Intervalo 2",'[1]Pesos dos Critérios'!$G$10,IF(S1449="Intervalo 3",'[1]Pesos dos Critérios'!$H$10,'[1]Pesos dos Critérios'!$I$10)))</f>
        <v>0.0335693536673929</v>
      </c>
      <c r="AH1449" s="5" t="n">
        <f aca="false">IF(U1449="Intervalo 1",'[1]Pesos dos Critérios'!$N$10,IF(U1449="Intervalo 2",'[1]Pesos dos Critérios'!$O$10,IF(U1449="Intervalo 3",'[1]Pesos dos Critérios'!$P$10,'[1]Pesos dos Critérios'!$Q$10)))</f>
        <v>0.0273809523809524</v>
      </c>
      <c r="AI1449" s="5" t="n">
        <f aca="false">IF(AA1449="Intervalo 1",'[1]Pesos dos Critérios'!$R$10,IF(AA1449="Intervalo 2",'[1]Pesos dos Critérios'!$S$10,IF(AA1449="Intervalo 3",'[1]Pesos dos Critérios'!$T$10,'[1]Pesos dos Critérios'!$U$10)))</f>
        <v>0.0547619047619048</v>
      </c>
      <c r="AJ1449" s="5" t="n">
        <f aca="false">SUM(AB1449:AI1449)</f>
        <v>0.267949756480938</v>
      </c>
      <c r="AK1449" s="5" t="n">
        <v>1448</v>
      </c>
      <c r="AM1449" s="1" t="s">
        <v>52</v>
      </c>
    </row>
    <row r="1450" customFormat="false" ht="12.8" hidden="false" customHeight="true" outlineLevel="0" collapsed="false">
      <c r="A1450" s="7" t="n">
        <v>2015</v>
      </c>
      <c r="B1450" s="7" t="s">
        <v>719</v>
      </c>
      <c r="C1450" s="8" t="s">
        <v>205</v>
      </c>
      <c r="D1450" s="7" t="s">
        <v>160</v>
      </c>
      <c r="E1450" s="7" t="n">
        <v>408</v>
      </c>
      <c r="F1450" s="7" t="s">
        <v>990</v>
      </c>
      <c r="G1450" s="7" t="s">
        <v>123</v>
      </c>
      <c r="H1450" s="9" t="n">
        <v>2</v>
      </c>
      <c r="I1450" s="7" t="s">
        <v>558</v>
      </c>
      <c r="J1450" s="8" t="s">
        <v>86</v>
      </c>
      <c r="K1450" s="10" t="s">
        <v>46</v>
      </c>
      <c r="L1450" s="10" t="s">
        <v>200</v>
      </c>
      <c r="M1450" s="10" t="s">
        <v>48</v>
      </c>
      <c r="N1450" s="10" t="n">
        <v>0.012</v>
      </c>
      <c r="O1450" s="9" t="s">
        <v>49</v>
      </c>
      <c r="P1450" s="11" t="n">
        <v>0.083</v>
      </c>
      <c r="Q1450" s="8" t="s">
        <v>49</v>
      </c>
      <c r="R1450" s="11" t="n">
        <v>0.047</v>
      </c>
      <c r="S1450" s="8" t="s">
        <v>50</v>
      </c>
      <c r="T1450" s="11" t="n">
        <v>135</v>
      </c>
      <c r="U1450" s="8" t="s">
        <v>58</v>
      </c>
      <c r="V1450" s="11" t="n">
        <v>6.3</v>
      </c>
      <c r="W1450" s="11" t="n">
        <v>7.77</v>
      </c>
      <c r="X1450" s="11" t="n">
        <v>9</v>
      </c>
      <c r="Y1450" s="11" t="n">
        <v>11.1</v>
      </c>
      <c r="Z1450" s="11" t="n">
        <v>2.23</v>
      </c>
      <c r="AA1450" s="8" t="s">
        <v>58</v>
      </c>
      <c r="AB1450" s="5" t="n">
        <f aca="false">IF(C1450='[1]Pesos dos Critérios'!$V$3,'[1]Pesos dos Critérios'!$V$10,IF(Planilha1!C1450='[1]Pesos dos Critérios'!$W$3,'[1]Pesos dos Critérios'!$W$10,IF(Planilha1!C1450='[1]Pesos dos Critérios'!$X$3,'[1]Pesos dos Critérios'!$X$10,IF(Planilha1!C1450='[1]Pesos dos Critérios'!$Y$3,'[1]Pesos dos Critérios'!$Y$10,'[1]Pesos dos Critérios'!$Z$10))))</f>
        <v>0.0218518518518519</v>
      </c>
      <c r="AC1450" s="5" t="n">
        <f aca="false">IF(H1450=1,'[1]Pesos dos Critérios'!$AD$10,IF(Planilha1!H1450=2,'[1]Pesos dos Critérios'!$AE$10,IF(Planilha1!H1450=3,'[1]Pesos dos Critérios'!$AF$10,IF(Planilha1!H1450=4,'[1]Pesos dos Critérios'!$AG$10,'[1]Pesos dos Critérios'!$AH$10))))</f>
        <v>0.0273809523809524</v>
      </c>
      <c r="AD1450" s="5" t="n">
        <f aca="false">IF(J1450='[1]Pesos dos Critérios'!$AA$3,'[1]Pesos dos Critérios'!$AA$10,IF(Planilha1!J1450='[1]Pesos dos Critérios'!$AB$3,'[1]Pesos dos Critérios'!$AB$10,'[1]Pesos dos Critérios'!$AC$10))</f>
        <v>0.037037037037037</v>
      </c>
      <c r="AE1450" s="5" t="n">
        <f aca="false">IF(O1450="Intervalo 1",'[1]Pesos dos Critérios'!$J$10,IF(Planilha1!O1450="Intervalo 2",'[1]Pesos dos Critérios'!$K$10,IF(Planilha1!O1450="Intervalo 3",'[1]Pesos dos Critérios'!$L$10,'[1]Pesos dos Critérios'!$M$10)))</f>
        <v>0.0375661375661376</v>
      </c>
      <c r="AF1450" s="5" t="n">
        <f aca="false">IF(Q1450="Intervalo 1",'[1]Pesos dos Critérios'!$B$10,IF(Q1450="Intervalo 2",'[1]Pesos dos Critérios'!$C$10,IF(Q1450="Intervalo 3",'[1]Pesos dos Critérios'!$D$10,'[1]Pesos dos Critérios'!$E$10)))</f>
        <v>0.0589398858061696</v>
      </c>
      <c r="AG1450" s="5" t="n">
        <f aca="false">IF(S1450="Intervalo 1",'[1]Pesos dos Critérios'!$F$10,IF(S1450="Intervalo 2",'[1]Pesos dos Critérios'!$G$10,IF(S1450="Intervalo 3",'[1]Pesos dos Critérios'!$H$10,'[1]Pesos dos Critérios'!$I$10)))</f>
        <v>0.0122185911401598</v>
      </c>
      <c r="AH1450" s="5" t="n">
        <f aca="false">IF(U1450="Intervalo 1",'[1]Pesos dos Critérios'!$N$10,IF(U1450="Intervalo 2",'[1]Pesos dos Critérios'!$O$10,IF(U1450="Intervalo 3",'[1]Pesos dos Critérios'!$P$10,'[1]Pesos dos Critérios'!$Q$10)))</f>
        <v>0.0273809523809524</v>
      </c>
      <c r="AI1450" s="5" t="n">
        <f aca="false">IF(AA1450="Intervalo 1",'[1]Pesos dos Critérios'!$R$10,IF(AA1450="Intervalo 2",'[1]Pesos dos Critérios'!$S$10,IF(AA1450="Intervalo 3",'[1]Pesos dos Critérios'!$T$10,'[1]Pesos dos Critérios'!$U$10)))</f>
        <v>0.0547619047619048</v>
      </c>
      <c r="AJ1450" s="5" t="n">
        <f aca="false">SUM(AB1450:AI1450)</f>
        <v>0.277137312925165</v>
      </c>
      <c r="AK1450" s="5" t="n">
        <v>1449</v>
      </c>
      <c r="AM1450" s="1" t="s">
        <v>52</v>
      </c>
    </row>
    <row r="1451" customFormat="false" ht="12.8" hidden="false" customHeight="true" outlineLevel="0" collapsed="false">
      <c r="A1451" s="7" t="n">
        <v>2015</v>
      </c>
      <c r="B1451" s="7" t="s">
        <v>719</v>
      </c>
      <c r="C1451" s="8" t="s">
        <v>205</v>
      </c>
      <c r="D1451" s="7" t="s">
        <v>160</v>
      </c>
      <c r="E1451" s="7" t="s">
        <v>343</v>
      </c>
      <c r="F1451" s="7" t="s">
        <v>344</v>
      </c>
      <c r="G1451" s="7" t="s">
        <v>123</v>
      </c>
      <c r="H1451" s="9" t="n">
        <v>2</v>
      </c>
      <c r="I1451" s="7" t="s">
        <v>558</v>
      </c>
      <c r="J1451" s="8" t="s">
        <v>86</v>
      </c>
      <c r="K1451" s="10" t="s">
        <v>46</v>
      </c>
      <c r="L1451" s="10" t="s">
        <v>200</v>
      </c>
      <c r="M1451" s="10" t="s">
        <v>48</v>
      </c>
      <c r="N1451" s="10" t="n">
        <v>0.026</v>
      </c>
      <c r="O1451" s="9" t="s">
        <v>58</v>
      </c>
      <c r="P1451" s="11" t="n">
        <v>0.094</v>
      </c>
      <c r="Q1451" s="8" t="s">
        <v>49</v>
      </c>
      <c r="R1451" s="11" t="n">
        <v>0.015</v>
      </c>
      <c r="S1451" s="8" t="s">
        <v>57</v>
      </c>
      <c r="T1451" s="11" t="n">
        <v>140</v>
      </c>
      <c r="U1451" s="8" t="s">
        <v>58</v>
      </c>
      <c r="V1451" s="11" t="n">
        <v>6.02</v>
      </c>
      <c r="W1451" s="11" t="n">
        <v>8.47</v>
      </c>
      <c r="X1451" s="11" t="n">
        <v>8.6</v>
      </c>
      <c r="Y1451" s="11" t="n">
        <v>12.1</v>
      </c>
      <c r="Z1451" s="11" t="n">
        <v>2.24</v>
      </c>
      <c r="AA1451" s="8" t="s">
        <v>58</v>
      </c>
      <c r="AB1451" s="5" t="n">
        <f aca="false">IF(C1451='[1]Pesos dos Critérios'!$V$3,'[1]Pesos dos Critérios'!$V$10,IF(Planilha1!C1451='[1]Pesos dos Critérios'!$W$3,'[1]Pesos dos Critérios'!$W$10,IF(Planilha1!C1451='[1]Pesos dos Critérios'!$X$3,'[1]Pesos dos Critérios'!$X$10,IF(Planilha1!C1451='[1]Pesos dos Critérios'!$Y$3,'[1]Pesos dos Critérios'!$Y$10,'[1]Pesos dos Critérios'!$Z$10))))</f>
        <v>0.0218518518518519</v>
      </c>
      <c r="AC1451" s="5" t="n">
        <f aca="false">IF(H1451=1,'[1]Pesos dos Critérios'!$AD$10,IF(Planilha1!H1451=2,'[1]Pesos dos Critérios'!$AE$10,IF(Planilha1!H1451=3,'[1]Pesos dos Critérios'!$AF$10,IF(Planilha1!H1451=4,'[1]Pesos dos Critérios'!$AG$10,'[1]Pesos dos Critérios'!$AH$10))))</f>
        <v>0.0273809523809524</v>
      </c>
      <c r="AD1451" s="5" t="n">
        <f aca="false">IF(J1451='[1]Pesos dos Critérios'!$AA$3,'[1]Pesos dos Critérios'!$AA$10,IF(Planilha1!J1451='[1]Pesos dos Critérios'!$AB$3,'[1]Pesos dos Critérios'!$AB$10,'[1]Pesos dos Critérios'!$AC$10))</f>
        <v>0.037037037037037</v>
      </c>
      <c r="AE1451" s="5" t="n">
        <f aca="false">IF(O1451="Intervalo 1",'[1]Pesos dos Critérios'!$J$10,IF(Planilha1!O1451="Intervalo 2",'[1]Pesos dos Critérios'!$K$10,IF(Planilha1!O1451="Intervalo 3",'[1]Pesos dos Critérios'!$L$10,'[1]Pesos dos Critérios'!$M$10)))</f>
        <v>0.0227513227513227</v>
      </c>
      <c r="AF1451" s="5" t="n">
        <f aca="false">IF(Q1451="Intervalo 1",'[1]Pesos dos Critérios'!$B$10,IF(Q1451="Intervalo 2",'[1]Pesos dos Critérios'!$C$10,IF(Q1451="Intervalo 3",'[1]Pesos dos Critérios'!$D$10,'[1]Pesos dos Critérios'!$E$10)))</f>
        <v>0.0589398858061696</v>
      </c>
      <c r="AG1451" s="5" t="n">
        <f aca="false">IF(S1451="Intervalo 1",'[1]Pesos dos Critérios'!$F$10,IF(S1451="Intervalo 2",'[1]Pesos dos Critérios'!$G$10,IF(S1451="Intervalo 3",'[1]Pesos dos Critérios'!$H$10,'[1]Pesos dos Critérios'!$I$10)))</f>
        <v>0.0335693536673929</v>
      </c>
      <c r="AH1451" s="5" t="n">
        <f aca="false">IF(U1451="Intervalo 1",'[1]Pesos dos Critérios'!$N$10,IF(U1451="Intervalo 2",'[1]Pesos dos Critérios'!$O$10,IF(U1451="Intervalo 3",'[1]Pesos dos Critérios'!$P$10,'[1]Pesos dos Critérios'!$Q$10)))</f>
        <v>0.0273809523809524</v>
      </c>
      <c r="AI1451" s="5" t="n">
        <f aca="false">IF(AA1451="Intervalo 1",'[1]Pesos dos Critérios'!$R$10,IF(AA1451="Intervalo 2",'[1]Pesos dos Critérios'!$S$10,IF(AA1451="Intervalo 3",'[1]Pesos dos Critérios'!$T$10,'[1]Pesos dos Critérios'!$U$10)))</f>
        <v>0.0547619047619048</v>
      </c>
      <c r="AJ1451" s="5" t="n">
        <f aca="false">SUM(AB1451:AI1451)</f>
        <v>0.283673260637584</v>
      </c>
      <c r="AK1451" s="5" t="n">
        <v>1450</v>
      </c>
      <c r="AM1451" s="1" t="s">
        <v>52</v>
      </c>
    </row>
    <row r="1452" customFormat="false" ht="12.8" hidden="false" customHeight="true" outlineLevel="0" collapsed="false">
      <c r="A1452" s="7" t="n">
        <v>2015</v>
      </c>
      <c r="B1452" s="7" t="s">
        <v>719</v>
      </c>
      <c r="C1452" s="8" t="s">
        <v>205</v>
      </c>
      <c r="D1452" s="7" t="s">
        <v>991</v>
      </c>
      <c r="E1452" s="7" t="s">
        <v>350</v>
      </c>
      <c r="F1452" s="7" t="n">
        <v>0</v>
      </c>
      <c r="G1452" s="7" t="s">
        <v>351</v>
      </c>
      <c r="H1452" s="9" t="n">
        <v>4</v>
      </c>
      <c r="I1452" s="7" t="s">
        <v>721</v>
      </c>
      <c r="J1452" s="8" t="s">
        <v>86</v>
      </c>
      <c r="K1452" s="10" t="s">
        <v>46</v>
      </c>
      <c r="L1452" s="10" t="s">
        <v>47</v>
      </c>
      <c r="M1452" s="10" t="s">
        <v>48</v>
      </c>
      <c r="N1452" s="10" t="n">
        <v>0.011</v>
      </c>
      <c r="O1452" s="9" t="s">
        <v>49</v>
      </c>
      <c r="P1452" s="11" t="n">
        <v>0.082</v>
      </c>
      <c r="Q1452" s="8" t="s">
        <v>49</v>
      </c>
      <c r="R1452" s="11" t="n">
        <v>0.019</v>
      </c>
      <c r="S1452" s="8" t="s">
        <v>57</v>
      </c>
      <c r="T1452" s="11" t="n">
        <v>248</v>
      </c>
      <c r="U1452" s="8" t="s">
        <v>50</v>
      </c>
      <c r="V1452" s="11" t="n">
        <v>3.43</v>
      </c>
      <c r="W1452" s="11" t="n">
        <v>4.9</v>
      </c>
      <c r="X1452" s="11" t="n">
        <v>4.9</v>
      </c>
      <c r="Y1452" s="11" t="n">
        <v>7</v>
      </c>
      <c r="Z1452" s="11" t="n">
        <v>4.02</v>
      </c>
      <c r="AA1452" s="8" t="s">
        <v>50</v>
      </c>
      <c r="AB1452" s="5" t="n">
        <f aca="false">IF(C1452='[1]Pesos dos Critérios'!$V$3,'[1]Pesos dos Critérios'!$V$10,IF(Planilha1!C1452='[1]Pesos dos Critérios'!$W$3,'[1]Pesos dos Critérios'!$W$10,IF(Planilha1!C1452='[1]Pesos dos Critérios'!$X$3,'[1]Pesos dos Critérios'!$X$10,IF(Planilha1!C1452='[1]Pesos dos Critérios'!$Y$3,'[1]Pesos dos Critérios'!$Y$10,'[1]Pesos dos Critérios'!$Z$10))))</f>
        <v>0.0218518518518519</v>
      </c>
      <c r="AC1452" s="5" t="n">
        <f aca="false">IF(H1452=1,'[1]Pesos dos Critérios'!$AD$10,IF(Planilha1!H1452=2,'[1]Pesos dos Critérios'!$AE$10,IF(Planilha1!H1452=3,'[1]Pesos dos Critérios'!$AF$10,IF(Planilha1!H1452=4,'[1]Pesos dos Critérios'!$AG$10,'[1]Pesos dos Critérios'!$AH$10))))</f>
        <v>0.0234126984126984</v>
      </c>
      <c r="AD1452" s="5" t="n">
        <f aca="false">IF(J1452='[1]Pesos dos Critérios'!$AA$3,'[1]Pesos dos Critérios'!$AA$10,IF(Planilha1!J1452='[1]Pesos dos Critérios'!$AB$3,'[1]Pesos dos Critérios'!$AB$10,'[1]Pesos dos Critérios'!$AC$10))</f>
        <v>0.037037037037037</v>
      </c>
      <c r="AE1452" s="5" t="n">
        <f aca="false">IF(O1452="Intervalo 1",'[1]Pesos dos Critérios'!$J$10,IF(Planilha1!O1452="Intervalo 2",'[1]Pesos dos Critérios'!$K$10,IF(Planilha1!O1452="Intervalo 3",'[1]Pesos dos Critérios'!$L$10,'[1]Pesos dos Critérios'!$M$10)))</f>
        <v>0.0375661375661376</v>
      </c>
      <c r="AF1452" s="5" t="n">
        <f aca="false">IF(Q1452="Intervalo 1",'[1]Pesos dos Critérios'!$B$10,IF(Q1452="Intervalo 2",'[1]Pesos dos Critérios'!$C$10,IF(Q1452="Intervalo 3",'[1]Pesos dos Critérios'!$D$10,'[1]Pesos dos Critérios'!$E$10)))</f>
        <v>0.0589398858061696</v>
      </c>
      <c r="AG1452" s="5" t="n">
        <f aca="false">IF(S1452="Intervalo 1",'[1]Pesos dos Critérios'!$F$10,IF(S1452="Intervalo 2",'[1]Pesos dos Critérios'!$G$10,IF(S1452="Intervalo 3",'[1]Pesos dos Critérios'!$H$10,'[1]Pesos dos Critérios'!$I$10)))</f>
        <v>0.0335693536673929</v>
      </c>
      <c r="AH1452" s="5" t="n">
        <f aca="false">IF(U1452="Intervalo 1",'[1]Pesos dos Critérios'!$N$10,IF(U1452="Intervalo 2",'[1]Pesos dos Critérios'!$O$10,IF(U1452="Intervalo 3",'[1]Pesos dos Critérios'!$P$10,'[1]Pesos dos Critérios'!$Q$10)))</f>
        <v>0.0234126984126984</v>
      </c>
      <c r="AI1452" s="5" t="n">
        <f aca="false">IF(AA1452="Intervalo 1",'[1]Pesos dos Critérios'!$R$10,IF(AA1452="Intervalo 2",'[1]Pesos dos Critérios'!$S$10,IF(AA1452="Intervalo 3",'[1]Pesos dos Critérios'!$T$10,'[1]Pesos dos Critérios'!$U$10)))</f>
        <v>0.0468253968253968</v>
      </c>
      <c r="AJ1452" s="5" t="n">
        <f aca="false">SUM(AB1452:AI1452)</f>
        <v>0.282615059579383</v>
      </c>
      <c r="AK1452" s="5" t="n">
        <v>1451</v>
      </c>
      <c r="AM1452" s="1" t="s">
        <v>52</v>
      </c>
    </row>
    <row r="1453" customFormat="false" ht="12.8" hidden="false" customHeight="true" outlineLevel="0" collapsed="false">
      <c r="A1453" s="7" t="n">
        <v>2015</v>
      </c>
      <c r="B1453" s="7" t="s">
        <v>719</v>
      </c>
      <c r="C1453" s="8" t="s">
        <v>205</v>
      </c>
      <c r="D1453" s="7" t="s">
        <v>175</v>
      </c>
      <c r="E1453" s="7" t="s">
        <v>728</v>
      </c>
      <c r="F1453" s="7" t="s">
        <v>729</v>
      </c>
      <c r="G1453" s="7" t="s">
        <v>392</v>
      </c>
      <c r="H1453" s="9" t="n">
        <v>4</v>
      </c>
      <c r="I1453" s="7" t="s">
        <v>558</v>
      </c>
      <c r="J1453" s="8" t="s">
        <v>86</v>
      </c>
      <c r="K1453" s="10" t="s">
        <v>46</v>
      </c>
      <c r="L1453" s="10" t="s">
        <v>83</v>
      </c>
      <c r="M1453" s="10" t="s">
        <v>48</v>
      </c>
      <c r="N1453" s="10" t="n">
        <v>0.017</v>
      </c>
      <c r="O1453" s="9" t="s">
        <v>57</v>
      </c>
      <c r="P1453" s="11" t="n">
        <v>0.091</v>
      </c>
      <c r="Q1453" s="8" t="s">
        <v>49</v>
      </c>
      <c r="R1453" s="11" t="n">
        <v>0.013</v>
      </c>
      <c r="S1453" s="8" t="s">
        <v>57</v>
      </c>
      <c r="T1453" s="11" t="n">
        <v>160</v>
      </c>
      <c r="U1453" s="8" t="s">
        <v>50</v>
      </c>
      <c r="V1453" s="11" t="n">
        <v>5.32</v>
      </c>
      <c r="W1453" s="11" t="n">
        <v>7.14</v>
      </c>
      <c r="X1453" s="11" t="n">
        <v>7.6</v>
      </c>
      <c r="Y1453" s="11" t="n">
        <v>10.2</v>
      </c>
      <c r="Z1453" s="11" t="n">
        <v>2.59</v>
      </c>
      <c r="AA1453" s="8" t="s">
        <v>50</v>
      </c>
      <c r="AB1453" s="5" t="n">
        <f aca="false">IF(C1453='[1]Pesos dos Critérios'!$V$3,'[1]Pesos dos Critérios'!$V$10,IF(Planilha1!C1453='[1]Pesos dos Critérios'!$W$3,'[1]Pesos dos Critérios'!$W$10,IF(Planilha1!C1453='[1]Pesos dos Critérios'!$X$3,'[1]Pesos dos Critérios'!$X$10,IF(Planilha1!C1453='[1]Pesos dos Critérios'!$Y$3,'[1]Pesos dos Critérios'!$Y$10,'[1]Pesos dos Critérios'!$Z$10))))</f>
        <v>0.0218518518518519</v>
      </c>
      <c r="AC1453" s="5" t="n">
        <f aca="false">IF(H1453=1,'[1]Pesos dos Critérios'!$AD$10,IF(Planilha1!H1453=2,'[1]Pesos dos Critérios'!$AE$10,IF(Planilha1!H1453=3,'[1]Pesos dos Critérios'!$AF$10,IF(Planilha1!H1453=4,'[1]Pesos dos Critérios'!$AG$10,'[1]Pesos dos Critérios'!$AH$10))))</f>
        <v>0.0234126984126984</v>
      </c>
      <c r="AD1453" s="5" t="n">
        <f aca="false">IF(J1453='[1]Pesos dos Critérios'!$AA$3,'[1]Pesos dos Critérios'!$AA$10,IF(Planilha1!J1453='[1]Pesos dos Critérios'!$AB$3,'[1]Pesos dos Critérios'!$AB$10,'[1]Pesos dos Critérios'!$AC$10))</f>
        <v>0.037037037037037</v>
      </c>
      <c r="AE1453" s="5" t="n">
        <f aca="false">IF(O1453="Intervalo 1",'[1]Pesos dos Critérios'!$J$10,IF(Planilha1!O1453="Intervalo 2",'[1]Pesos dos Critérios'!$K$10,IF(Planilha1!O1453="Intervalo 3",'[1]Pesos dos Critérios'!$L$10,'[1]Pesos dos Critérios'!$M$10)))</f>
        <v>0.032010582010582</v>
      </c>
      <c r="AF1453" s="5" t="n">
        <f aca="false">IF(Q1453="Intervalo 1",'[1]Pesos dos Critérios'!$B$10,IF(Q1453="Intervalo 2",'[1]Pesos dos Critérios'!$C$10,IF(Q1453="Intervalo 3",'[1]Pesos dos Critérios'!$D$10,'[1]Pesos dos Critérios'!$E$10)))</f>
        <v>0.0589398858061696</v>
      </c>
      <c r="AG1453" s="5" t="n">
        <f aca="false">IF(S1453="Intervalo 1",'[1]Pesos dos Critérios'!$F$10,IF(S1453="Intervalo 2",'[1]Pesos dos Critérios'!$G$10,IF(S1453="Intervalo 3",'[1]Pesos dos Critérios'!$H$10,'[1]Pesos dos Critérios'!$I$10)))</f>
        <v>0.0335693536673929</v>
      </c>
      <c r="AH1453" s="5" t="n">
        <f aca="false">IF(U1453="Intervalo 1",'[1]Pesos dos Critérios'!$N$10,IF(U1453="Intervalo 2",'[1]Pesos dos Critérios'!$O$10,IF(U1453="Intervalo 3",'[1]Pesos dos Critérios'!$P$10,'[1]Pesos dos Critérios'!$Q$10)))</f>
        <v>0.0234126984126984</v>
      </c>
      <c r="AI1453" s="5" t="n">
        <f aca="false">IF(AA1453="Intervalo 1",'[1]Pesos dos Critérios'!$R$10,IF(AA1453="Intervalo 2",'[1]Pesos dos Critérios'!$S$10,IF(AA1453="Intervalo 3",'[1]Pesos dos Critérios'!$T$10,'[1]Pesos dos Critérios'!$U$10)))</f>
        <v>0.0468253968253968</v>
      </c>
      <c r="AJ1453" s="5" t="n">
        <f aca="false">SUM(AB1453:AI1453)</f>
        <v>0.277059504023827</v>
      </c>
      <c r="AK1453" s="5" t="n">
        <v>1452</v>
      </c>
      <c r="AM1453" s="1" t="s">
        <v>52</v>
      </c>
    </row>
    <row r="1454" customFormat="false" ht="12.8" hidden="false" customHeight="true" outlineLevel="0" collapsed="false">
      <c r="A1454" s="7" t="n">
        <v>2015</v>
      </c>
      <c r="B1454" s="7" t="s">
        <v>719</v>
      </c>
      <c r="C1454" s="8" t="s">
        <v>205</v>
      </c>
      <c r="D1454" s="7" t="s">
        <v>261</v>
      </c>
      <c r="E1454" s="7" t="s">
        <v>358</v>
      </c>
      <c r="F1454" s="7" t="s">
        <v>992</v>
      </c>
      <c r="G1454" s="7" t="s">
        <v>302</v>
      </c>
      <c r="H1454" s="9" t="n">
        <v>4</v>
      </c>
      <c r="I1454" s="7" t="s">
        <v>558</v>
      </c>
      <c r="J1454" s="8" t="s">
        <v>86</v>
      </c>
      <c r="K1454" s="10" t="s">
        <v>46</v>
      </c>
      <c r="L1454" s="10" t="s">
        <v>200</v>
      </c>
      <c r="M1454" s="10" t="s">
        <v>48</v>
      </c>
      <c r="N1454" s="10" t="n">
        <v>0.008</v>
      </c>
      <c r="O1454" s="9" t="s">
        <v>49</v>
      </c>
      <c r="P1454" s="11" t="n">
        <v>0.342</v>
      </c>
      <c r="Q1454" s="8" t="s">
        <v>58</v>
      </c>
      <c r="R1454" s="11" t="n">
        <v>0.032</v>
      </c>
      <c r="S1454" s="8" t="s">
        <v>58</v>
      </c>
      <c r="T1454" s="11" t="n">
        <v>199</v>
      </c>
      <c r="U1454" s="8" t="s">
        <v>50</v>
      </c>
      <c r="V1454" s="11" t="n">
        <v>4.2</v>
      </c>
      <c r="W1454" s="11" t="n">
        <v>6.02</v>
      </c>
      <c r="X1454" s="11" t="n">
        <v>6</v>
      </c>
      <c r="Y1454" s="11" t="n">
        <v>8.6</v>
      </c>
      <c r="Z1454" s="11" t="n">
        <v>3.22</v>
      </c>
      <c r="AA1454" s="8" t="s">
        <v>50</v>
      </c>
      <c r="AB1454" s="5" t="n">
        <f aca="false">IF(C1454='[1]Pesos dos Critérios'!$V$3,'[1]Pesos dos Critérios'!$V$10,IF(Planilha1!C1454='[1]Pesos dos Critérios'!$W$3,'[1]Pesos dos Critérios'!$W$10,IF(Planilha1!C1454='[1]Pesos dos Critérios'!$X$3,'[1]Pesos dos Critérios'!$X$10,IF(Planilha1!C1454='[1]Pesos dos Critérios'!$Y$3,'[1]Pesos dos Critérios'!$Y$10,'[1]Pesos dos Critérios'!$Z$10))))</f>
        <v>0.0218518518518519</v>
      </c>
      <c r="AC1454" s="5" t="n">
        <f aca="false">IF(H1454=1,'[1]Pesos dos Critérios'!$AD$10,IF(Planilha1!H1454=2,'[1]Pesos dos Critérios'!$AE$10,IF(Planilha1!H1454=3,'[1]Pesos dos Critérios'!$AF$10,IF(Planilha1!H1454=4,'[1]Pesos dos Critérios'!$AG$10,'[1]Pesos dos Critérios'!$AH$10))))</f>
        <v>0.0234126984126984</v>
      </c>
      <c r="AD1454" s="5" t="n">
        <f aca="false">IF(J1454='[1]Pesos dos Critérios'!$AA$3,'[1]Pesos dos Critérios'!$AA$10,IF(Planilha1!J1454='[1]Pesos dos Critérios'!$AB$3,'[1]Pesos dos Critérios'!$AB$10,'[1]Pesos dos Critérios'!$AC$10))</f>
        <v>0.037037037037037</v>
      </c>
      <c r="AE1454" s="5" t="n">
        <f aca="false">IF(O1454="Intervalo 1",'[1]Pesos dos Critérios'!$J$10,IF(Planilha1!O1454="Intervalo 2",'[1]Pesos dos Critérios'!$K$10,IF(Planilha1!O1454="Intervalo 3",'[1]Pesos dos Critérios'!$L$10,'[1]Pesos dos Critérios'!$M$10)))</f>
        <v>0.0375661375661376</v>
      </c>
      <c r="AF1454" s="5" t="n">
        <f aca="false">IF(Q1454="Intervalo 1",'[1]Pesos dos Critérios'!$B$10,IF(Q1454="Intervalo 2",'[1]Pesos dos Critérios'!$C$10,IF(Q1454="Intervalo 3",'[1]Pesos dos Critérios'!$D$10,'[1]Pesos dos Critérios'!$E$10)))</f>
        <v>0.0152691594857304</v>
      </c>
      <c r="AG1454" s="5" t="n">
        <f aca="false">IF(S1454="Intervalo 1",'[1]Pesos dos Critérios'!$F$10,IF(S1454="Intervalo 2",'[1]Pesos dos Critérios'!$G$10,IF(S1454="Intervalo 3",'[1]Pesos dos Critérios'!$H$10,'[1]Pesos dos Critérios'!$I$10)))</f>
        <v>0.0255809731299927</v>
      </c>
      <c r="AH1454" s="5" t="n">
        <f aca="false">IF(U1454="Intervalo 1",'[1]Pesos dos Critérios'!$N$10,IF(U1454="Intervalo 2",'[1]Pesos dos Critérios'!$O$10,IF(U1454="Intervalo 3",'[1]Pesos dos Critérios'!$P$10,'[1]Pesos dos Critérios'!$Q$10)))</f>
        <v>0.0234126984126984</v>
      </c>
      <c r="AI1454" s="5" t="n">
        <f aca="false">IF(AA1454="Intervalo 1",'[1]Pesos dos Critérios'!$R$10,IF(AA1454="Intervalo 2",'[1]Pesos dos Critérios'!$S$10,IF(AA1454="Intervalo 3",'[1]Pesos dos Critérios'!$T$10,'[1]Pesos dos Critérios'!$U$10)))</f>
        <v>0.0468253968253968</v>
      </c>
      <c r="AJ1454" s="5" t="n">
        <f aca="false">SUM(AB1454:AI1454)</f>
        <v>0.230955952721543</v>
      </c>
      <c r="AK1454" s="5" t="n">
        <v>1453</v>
      </c>
      <c r="AM1454" s="1" t="s">
        <v>96</v>
      </c>
    </row>
    <row r="1455" customFormat="false" ht="12.8" hidden="false" customHeight="true" outlineLevel="0" collapsed="false">
      <c r="A1455" s="7" t="n">
        <v>2015</v>
      </c>
      <c r="B1455" s="7" t="s">
        <v>719</v>
      </c>
      <c r="C1455" s="8" t="s">
        <v>205</v>
      </c>
      <c r="D1455" s="7" t="s">
        <v>261</v>
      </c>
      <c r="E1455" s="7" t="s">
        <v>358</v>
      </c>
      <c r="F1455" s="7" t="s">
        <v>993</v>
      </c>
      <c r="G1455" s="7" t="s">
        <v>302</v>
      </c>
      <c r="H1455" s="9" t="n">
        <v>4</v>
      </c>
      <c r="I1455" s="7" t="s">
        <v>558</v>
      </c>
      <c r="J1455" s="8" t="s">
        <v>86</v>
      </c>
      <c r="K1455" s="10" t="s">
        <v>46</v>
      </c>
      <c r="L1455" s="10" t="s">
        <v>200</v>
      </c>
      <c r="M1455" s="10" t="s">
        <v>48</v>
      </c>
      <c r="N1455" s="10" t="n">
        <v>0.008</v>
      </c>
      <c r="O1455" s="9" t="s">
        <v>49</v>
      </c>
      <c r="P1455" s="11" t="n">
        <v>0.342</v>
      </c>
      <c r="Q1455" s="8" t="s">
        <v>58</v>
      </c>
      <c r="R1455" s="11" t="n">
        <v>0.032</v>
      </c>
      <c r="S1455" s="8" t="s">
        <v>58</v>
      </c>
      <c r="T1455" s="11" t="n">
        <v>199</v>
      </c>
      <c r="U1455" s="8" t="s">
        <v>50</v>
      </c>
      <c r="V1455" s="11" t="n">
        <v>4.2</v>
      </c>
      <c r="W1455" s="11" t="n">
        <v>6.02</v>
      </c>
      <c r="X1455" s="11" t="n">
        <v>6</v>
      </c>
      <c r="Y1455" s="11" t="n">
        <v>8.6</v>
      </c>
      <c r="Z1455" s="11" t="n">
        <v>3.22</v>
      </c>
      <c r="AA1455" s="8" t="s">
        <v>50</v>
      </c>
      <c r="AB1455" s="5" t="n">
        <f aca="false">IF(C1455='[1]Pesos dos Critérios'!$V$3,'[1]Pesos dos Critérios'!$V$10,IF(Planilha1!C1455='[1]Pesos dos Critérios'!$W$3,'[1]Pesos dos Critérios'!$W$10,IF(Planilha1!C1455='[1]Pesos dos Critérios'!$X$3,'[1]Pesos dos Critérios'!$X$10,IF(Planilha1!C1455='[1]Pesos dos Critérios'!$Y$3,'[1]Pesos dos Critérios'!$Y$10,'[1]Pesos dos Critérios'!$Z$10))))</f>
        <v>0.0218518518518519</v>
      </c>
      <c r="AC1455" s="5" t="n">
        <f aca="false">IF(H1455=1,'[1]Pesos dos Critérios'!$AD$10,IF(Planilha1!H1455=2,'[1]Pesos dos Critérios'!$AE$10,IF(Planilha1!H1455=3,'[1]Pesos dos Critérios'!$AF$10,IF(Planilha1!H1455=4,'[1]Pesos dos Critérios'!$AG$10,'[1]Pesos dos Critérios'!$AH$10))))</f>
        <v>0.0234126984126984</v>
      </c>
      <c r="AD1455" s="5" t="n">
        <f aca="false">IF(J1455='[1]Pesos dos Critérios'!$AA$3,'[1]Pesos dos Critérios'!$AA$10,IF(Planilha1!J1455='[1]Pesos dos Critérios'!$AB$3,'[1]Pesos dos Critérios'!$AB$10,'[1]Pesos dos Critérios'!$AC$10))</f>
        <v>0.037037037037037</v>
      </c>
      <c r="AE1455" s="5" t="n">
        <f aca="false">IF(O1455="Intervalo 1",'[1]Pesos dos Critérios'!$J$10,IF(Planilha1!O1455="Intervalo 2",'[1]Pesos dos Critérios'!$K$10,IF(Planilha1!O1455="Intervalo 3",'[1]Pesos dos Critérios'!$L$10,'[1]Pesos dos Critérios'!$M$10)))</f>
        <v>0.0375661375661376</v>
      </c>
      <c r="AF1455" s="5" t="n">
        <f aca="false">IF(Q1455="Intervalo 1",'[1]Pesos dos Critérios'!$B$10,IF(Q1455="Intervalo 2",'[1]Pesos dos Critérios'!$C$10,IF(Q1455="Intervalo 3",'[1]Pesos dos Critérios'!$D$10,'[1]Pesos dos Critérios'!$E$10)))</f>
        <v>0.0152691594857304</v>
      </c>
      <c r="AG1455" s="5" t="n">
        <f aca="false">IF(S1455="Intervalo 1",'[1]Pesos dos Critérios'!$F$10,IF(S1455="Intervalo 2",'[1]Pesos dos Critérios'!$G$10,IF(S1455="Intervalo 3",'[1]Pesos dos Critérios'!$H$10,'[1]Pesos dos Critérios'!$I$10)))</f>
        <v>0.0255809731299927</v>
      </c>
      <c r="AH1455" s="5" t="n">
        <f aca="false">IF(U1455="Intervalo 1",'[1]Pesos dos Critérios'!$N$10,IF(U1455="Intervalo 2",'[1]Pesos dos Critérios'!$O$10,IF(U1455="Intervalo 3",'[1]Pesos dos Critérios'!$P$10,'[1]Pesos dos Critérios'!$Q$10)))</f>
        <v>0.0234126984126984</v>
      </c>
      <c r="AI1455" s="5" t="n">
        <f aca="false">IF(AA1455="Intervalo 1",'[1]Pesos dos Critérios'!$R$10,IF(AA1455="Intervalo 2",'[1]Pesos dos Critérios'!$S$10,IF(AA1455="Intervalo 3",'[1]Pesos dos Critérios'!$T$10,'[1]Pesos dos Critérios'!$U$10)))</f>
        <v>0.0468253968253968</v>
      </c>
      <c r="AJ1455" s="5" t="n">
        <f aca="false">SUM(AB1455:AI1455)</f>
        <v>0.230955952721543</v>
      </c>
      <c r="AK1455" s="5" t="n">
        <v>1454</v>
      </c>
      <c r="AM1455" s="1" t="s">
        <v>96</v>
      </c>
    </row>
    <row r="1456" customFormat="false" ht="12.8" hidden="false" customHeight="true" outlineLevel="0" collapsed="false">
      <c r="A1456" s="7" t="n">
        <v>2015</v>
      </c>
      <c r="B1456" s="7" t="s">
        <v>719</v>
      </c>
      <c r="C1456" s="8" t="s">
        <v>205</v>
      </c>
      <c r="D1456" s="7" t="s">
        <v>261</v>
      </c>
      <c r="E1456" s="7" t="s">
        <v>358</v>
      </c>
      <c r="F1456" s="7" t="s">
        <v>994</v>
      </c>
      <c r="G1456" s="7" t="s">
        <v>302</v>
      </c>
      <c r="H1456" s="9" t="n">
        <v>4</v>
      </c>
      <c r="I1456" s="7" t="s">
        <v>558</v>
      </c>
      <c r="J1456" s="8" t="s">
        <v>86</v>
      </c>
      <c r="K1456" s="10" t="s">
        <v>46</v>
      </c>
      <c r="L1456" s="10" t="s">
        <v>200</v>
      </c>
      <c r="M1456" s="10" t="s">
        <v>48</v>
      </c>
      <c r="N1456" s="10" t="n">
        <v>0.008</v>
      </c>
      <c r="O1456" s="9" t="s">
        <v>49</v>
      </c>
      <c r="P1456" s="11" t="n">
        <v>0.342</v>
      </c>
      <c r="Q1456" s="8" t="s">
        <v>58</v>
      </c>
      <c r="R1456" s="11" t="n">
        <v>0.032</v>
      </c>
      <c r="S1456" s="8" t="s">
        <v>58</v>
      </c>
      <c r="T1456" s="11" t="n">
        <v>199</v>
      </c>
      <c r="U1456" s="8" t="s">
        <v>50</v>
      </c>
      <c r="V1456" s="11" t="n">
        <v>4.2</v>
      </c>
      <c r="W1456" s="11" t="n">
        <v>6.02</v>
      </c>
      <c r="X1456" s="11" t="n">
        <v>6</v>
      </c>
      <c r="Y1456" s="11" t="n">
        <v>8.6</v>
      </c>
      <c r="Z1456" s="11" t="n">
        <v>3.22</v>
      </c>
      <c r="AA1456" s="8" t="s">
        <v>50</v>
      </c>
      <c r="AB1456" s="5" t="n">
        <f aca="false">IF(C1456='[1]Pesos dos Critérios'!$V$3,'[1]Pesos dos Critérios'!$V$10,IF(Planilha1!C1456='[1]Pesos dos Critérios'!$W$3,'[1]Pesos dos Critérios'!$W$10,IF(Planilha1!C1456='[1]Pesos dos Critérios'!$X$3,'[1]Pesos dos Critérios'!$X$10,IF(Planilha1!C1456='[1]Pesos dos Critérios'!$Y$3,'[1]Pesos dos Critérios'!$Y$10,'[1]Pesos dos Critérios'!$Z$10))))</f>
        <v>0.0218518518518519</v>
      </c>
      <c r="AC1456" s="5" t="n">
        <f aca="false">IF(H1456=1,'[1]Pesos dos Critérios'!$AD$10,IF(Planilha1!H1456=2,'[1]Pesos dos Critérios'!$AE$10,IF(Planilha1!H1456=3,'[1]Pesos dos Critérios'!$AF$10,IF(Planilha1!H1456=4,'[1]Pesos dos Critérios'!$AG$10,'[1]Pesos dos Critérios'!$AH$10))))</f>
        <v>0.0234126984126984</v>
      </c>
      <c r="AD1456" s="5" t="n">
        <f aca="false">IF(J1456='[1]Pesos dos Critérios'!$AA$3,'[1]Pesos dos Critérios'!$AA$10,IF(Planilha1!J1456='[1]Pesos dos Critérios'!$AB$3,'[1]Pesos dos Critérios'!$AB$10,'[1]Pesos dos Critérios'!$AC$10))</f>
        <v>0.037037037037037</v>
      </c>
      <c r="AE1456" s="5" t="n">
        <f aca="false">IF(O1456="Intervalo 1",'[1]Pesos dos Critérios'!$J$10,IF(Planilha1!O1456="Intervalo 2",'[1]Pesos dos Critérios'!$K$10,IF(Planilha1!O1456="Intervalo 3",'[1]Pesos dos Critérios'!$L$10,'[1]Pesos dos Critérios'!$M$10)))</f>
        <v>0.0375661375661376</v>
      </c>
      <c r="AF1456" s="5" t="n">
        <f aca="false">IF(Q1456="Intervalo 1",'[1]Pesos dos Critérios'!$B$10,IF(Q1456="Intervalo 2",'[1]Pesos dos Critérios'!$C$10,IF(Q1456="Intervalo 3",'[1]Pesos dos Critérios'!$D$10,'[1]Pesos dos Critérios'!$E$10)))</f>
        <v>0.0152691594857304</v>
      </c>
      <c r="AG1456" s="5" t="n">
        <f aca="false">IF(S1456="Intervalo 1",'[1]Pesos dos Critérios'!$F$10,IF(S1456="Intervalo 2",'[1]Pesos dos Critérios'!$G$10,IF(S1456="Intervalo 3",'[1]Pesos dos Critérios'!$H$10,'[1]Pesos dos Critérios'!$I$10)))</f>
        <v>0.0255809731299927</v>
      </c>
      <c r="AH1456" s="5" t="n">
        <f aca="false">IF(U1456="Intervalo 1",'[1]Pesos dos Critérios'!$N$10,IF(U1456="Intervalo 2",'[1]Pesos dos Critérios'!$O$10,IF(U1456="Intervalo 3",'[1]Pesos dos Critérios'!$P$10,'[1]Pesos dos Critérios'!$Q$10)))</f>
        <v>0.0234126984126984</v>
      </c>
      <c r="AI1456" s="5" t="n">
        <f aca="false">IF(AA1456="Intervalo 1",'[1]Pesos dos Critérios'!$R$10,IF(AA1456="Intervalo 2",'[1]Pesos dos Critérios'!$S$10,IF(AA1456="Intervalo 3",'[1]Pesos dos Critérios'!$T$10,'[1]Pesos dos Critérios'!$U$10)))</f>
        <v>0.0468253968253968</v>
      </c>
      <c r="AJ1456" s="5" t="n">
        <f aca="false">SUM(AB1456:AI1456)</f>
        <v>0.230955952721543</v>
      </c>
      <c r="AK1456" s="5" t="n">
        <v>1455</v>
      </c>
      <c r="AM1456" s="1" t="s">
        <v>96</v>
      </c>
    </row>
    <row r="1457" customFormat="false" ht="12.8" hidden="false" customHeight="true" outlineLevel="0" collapsed="false">
      <c r="A1457" s="7" t="n">
        <v>2015</v>
      </c>
      <c r="B1457" s="7" t="s">
        <v>719</v>
      </c>
      <c r="C1457" s="8" t="s">
        <v>205</v>
      </c>
      <c r="D1457" s="7" t="s">
        <v>261</v>
      </c>
      <c r="E1457" s="7" t="s">
        <v>358</v>
      </c>
      <c r="F1457" s="7" t="s">
        <v>995</v>
      </c>
      <c r="G1457" s="7" t="s">
        <v>302</v>
      </c>
      <c r="H1457" s="9" t="n">
        <v>4</v>
      </c>
      <c r="I1457" s="7" t="s">
        <v>558</v>
      </c>
      <c r="J1457" s="8" t="s">
        <v>86</v>
      </c>
      <c r="K1457" s="10" t="s">
        <v>46</v>
      </c>
      <c r="L1457" s="10" t="s">
        <v>200</v>
      </c>
      <c r="M1457" s="10" t="s">
        <v>48</v>
      </c>
      <c r="N1457" s="10" t="n">
        <v>0.008</v>
      </c>
      <c r="O1457" s="9" t="s">
        <v>49</v>
      </c>
      <c r="P1457" s="11" t="n">
        <v>0.342</v>
      </c>
      <c r="Q1457" s="8" t="s">
        <v>58</v>
      </c>
      <c r="R1457" s="11" t="n">
        <v>0.032</v>
      </c>
      <c r="S1457" s="8" t="s">
        <v>58</v>
      </c>
      <c r="T1457" s="11" t="n">
        <v>199</v>
      </c>
      <c r="U1457" s="8" t="s">
        <v>50</v>
      </c>
      <c r="V1457" s="11" t="n">
        <v>4.2</v>
      </c>
      <c r="W1457" s="11" t="n">
        <v>6.02</v>
      </c>
      <c r="X1457" s="11" t="n">
        <v>6</v>
      </c>
      <c r="Y1457" s="11" t="n">
        <v>8.6</v>
      </c>
      <c r="Z1457" s="11" t="n">
        <v>3.22</v>
      </c>
      <c r="AA1457" s="8" t="s">
        <v>50</v>
      </c>
      <c r="AB1457" s="5" t="n">
        <f aca="false">IF(C1457='[1]Pesos dos Critérios'!$V$3,'[1]Pesos dos Critérios'!$V$10,IF(Planilha1!C1457='[1]Pesos dos Critérios'!$W$3,'[1]Pesos dos Critérios'!$W$10,IF(Planilha1!C1457='[1]Pesos dos Critérios'!$X$3,'[1]Pesos dos Critérios'!$X$10,IF(Planilha1!C1457='[1]Pesos dos Critérios'!$Y$3,'[1]Pesos dos Critérios'!$Y$10,'[1]Pesos dos Critérios'!$Z$10))))</f>
        <v>0.0218518518518519</v>
      </c>
      <c r="AC1457" s="5" t="n">
        <f aca="false">IF(H1457=1,'[1]Pesos dos Critérios'!$AD$10,IF(Planilha1!H1457=2,'[1]Pesos dos Critérios'!$AE$10,IF(Planilha1!H1457=3,'[1]Pesos dos Critérios'!$AF$10,IF(Planilha1!H1457=4,'[1]Pesos dos Critérios'!$AG$10,'[1]Pesos dos Critérios'!$AH$10))))</f>
        <v>0.0234126984126984</v>
      </c>
      <c r="AD1457" s="5" t="n">
        <f aca="false">IF(J1457='[1]Pesos dos Critérios'!$AA$3,'[1]Pesos dos Critérios'!$AA$10,IF(Planilha1!J1457='[1]Pesos dos Critérios'!$AB$3,'[1]Pesos dos Critérios'!$AB$10,'[1]Pesos dos Critérios'!$AC$10))</f>
        <v>0.037037037037037</v>
      </c>
      <c r="AE1457" s="5" t="n">
        <f aca="false">IF(O1457="Intervalo 1",'[1]Pesos dos Critérios'!$J$10,IF(Planilha1!O1457="Intervalo 2",'[1]Pesos dos Critérios'!$K$10,IF(Planilha1!O1457="Intervalo 3",'[1]Pesos dos Critérios'!$L$10,'[1]Pesos dos Critérios'!$M$10)))</f>
        <v>0.0375661375661376</v>
      </c>
      <c r="AF1457" s="5" t="n">
        <f aca="false">IF(Q1457="Intervalo 1",'[1]Pesos dos Critérios'!$B$10,IF(Q1457="Intervalo 2",'[1]Pesos dos Critérios'!$C$10,IF(Q1457="Intervalo 3",'[1]Pesos dos Critérios'!$D$10,'[1]Pesos dos Critérios'!$E$10)))</f>
        <v>0.0152691594857304</v>
      </c>
      <c r="AG1457" s="5" t="n">
        <f aca="false">IF(S1457="Intervalo 1",'[1]Pesos dos Critérios'!$F$10,IF(S1457="Intervalo 2",'[1]Pesos dos Critérios'!$G$10,IF(S1457="Intervalo 3",'[1]Pesos dos Critérios'!$H$10,'[1]Pesos dos Critérios'!$I$10)))</f>
        <v>0.0255809731299927</v>
      </c>
      <c r="AH1457" s="5" t="n">
        <f aca="false">IF(U1457="Intervalo 1",'[1]Pesos dos Critérios'!$N$10,IF(U1457="Intervalo 2",'[1]Pesos dos Critérios'!$O$10,IF(U1457="Intervalo 3",'[1]Pesos dos Critérios'!$P$10,'[1]Pesos dos Critérios'!$Q$10)))</f>
        <v>0.0234126984126984</v>
      </c>
      <c r="AI1457" s="5" t="n">
        <f aca="false">IF(AA1457="Intervalo 1",'[1]Pesos dos Critérios'!$R$10,IF(AA1457="Intervalo 2",'[1]Pesos dos Critérios'!$S$10,IF(AA1457="Intervalo 3",'[1]Pesos dos Critérios'!$T$10,'[1]Pesos dos Critérios'!$U$10)))</f>
        <v>0.0468253968253968</v>
      </c>
      <c r="AJ1457" s="5" t="n">
        <f aca="false">SUM(AB1457:AI1457)</f>
        <v>0.230955952721543</v>
      </c>
      <c r="AK1457" s="5" t="n">
        <v>1456</v>
      </c>
      <c r="AM1457" s="1" t="s">
        <v>96</v>
      </c>
    </row>
    <row r="1458" customFormat="false" ht="12.8" hidden="false" customHeight="true" outlineLevel="0" collapsed="false">
      <c r="A1458" s="7" t="n">
        <v>2015</v>
      </c>
      <c r="B1458" s="7" t="s">
        <v>719</v>
      </c>
      <c r="C1458" s="8" t="s">
        <v>205</v>
      </c>
      <c r="D1458" s="7" t="s">
        <v>261</v>
      </c>
      <c r="E1458" s="7" t="s">
        <v>367</v>
      </c>
      <c r="F1458" s="7" t="s">
        <v>992</v>
      </c>
      <c r="G1458" s="7" t="s">
        <v>302</v>
      </c>
      <c r="H1458" s="9" t="n">
        <v>4</v>
      </c>
      <c r="I1458" s="7" t="s">
        <v>558</v>
      </c>
      <c r="J1458" s="8" t="s">
        <v>86</v>
      </c>
      <c r="K1458" s="10" t="s">
        <v>46</v>
      </c>
      <c r="L1458" s="10" t="s">
        <v>200</v>
      </c>
      <c r="M1458" s="10" t="s">
        <v>48</v>
      </c>
      <c r="N1458" s="10" t="n">
        <v>0.008</v>
      </c>
      <c r="O1458" s="9" t="s">
        <v>49</v>
      </c>
      <c r="P1458" s="11" t="n">
        <v>0.342</v>
      </c>
      <c r="Q1458" s="8" t="s">
        <v>58</v>
      </c>
      <c r="R1458" s="11" t="n">
        <v>0.032</v>
      </c>
      <c r="S1458" s="8" t="s">
        <v>58</v>
      </c>
      <c r="T1458" s="11" t="n">
        <v>196</v>
      </c>
      <c r="U1458" s="8" t="s">
        <v>50</v>
      </c>
      <c r="V1458" s="11" t="n">
        <v>4.34</v>
      </c>
      <c r="W1458" s="11" t="n">
        <v>5.95</v>
      </c>
      <c r="X1458" s="11" t="n">
        <v>6.2</v>
      </c>
      <c r="Y1458" s="11" t="n">
        <v>8.5</v>
      </c>
      <c r="Z1458" s="11" t="n">
        <v>3.18</v>
      </c>
      <c r="AA1458" s="8" t="s">
        <v>50</v>
      </c>
      <c r="AB1458" s="5" t="n">
        <f aca="false">IF(C1458='[1]Pesos dos Critérios'!$V$3,'[1]Pesos dos Critérios'!$V$10,IF(Planilha1!C1458='[1]Pesos dos Critérios'!$W$3,'[1]Pesos dos Critérios'!$W$10,IF(Planilha1!C1458='[1]Pesos dos Critérios'!$X$3,'[1]Pesos dos Critérios'!$X$10,IF(Planilha1!C1458='[1]Pesos dos Critérios'!$Y$3,'[1]Pesos dos Critérios'!$Y$10,'[1]Pesos dos Critérios'!$Z$10))))</f>
        <v>0.0218518518518519</v>
      </c>
      <c r="AC1458" s="5" t="n">
        <f aca="false">IF(H1458=1,'[1]Pesos dos Critérios'!$AD$10,IF(Planilha1!H1458=2,'[1]Pesos dos Critérios'!$AE$10,IF(Planilha1!H1458=3,'[1]Pesos dos Critérios'!$AF$10,IF(Planilha1!H1458=4,'[1]Pesos dos Critérios'!$AG$10,'[1]Pesos dos Critérios'!$AH$10))))</f>
        <v>0.0234126984126984</v>
      </c>
      <c r="AD1458" s="5" t="n">
        <f aca="false">IF(J1458='[1]Pesos dos Critérios'!$AA$3,'[1]Pesos dos Critérios'!$AA$10,IF(Planilha1!J1458='[1]Pesos dos Critérios'!$AB$3,'[1]Pesos dos Critérios'!$AB$10,'[1]Pesos dos Critérios'!$AC$10))</f>
        <v>0.037037037037037</v>
      </c>
      <c r="AE1458" s="5" t="n">
        <f aca="false">IF(O1458="Intervalo 1",'[1]Pesos dos Critérios'!$J$10,IF(Planilha1!O1458="Intervalo 2",'[1]Pesos dos Critérios'!$K$10,IF(Planilha1!O1458="Intervalo 3",'[1]Pesos dos Critérios'!$L$10,'[1]Pesos dos Critérios'!$M$10)))</f>
        <v>0.0375661375661376</v>
      </c>
      <c r="AF1458" s="5" t="n">
        <f aca="false">IF(Q1458="Intervalo 1",'[1]Pesos dos Critérios'!$B$10,IF(Q1458="Intervalo 2",'[1]Pesos dos Critérios'!$C$10,IF(Q1458="Intervalo 3",'[1]Pesos dos Critérios'!$D$10,'[1]Pesos dos Critérios'!$E$10)))</f>
        <v>0.0152691594857304</v>
      </c>
      <c r="AG1458" s="5" t="n">
        <f aca="false">IF(S1458="Intervalo 1",'[1]Pesos dos Critérios'!$F$10,IF(S1458="Intervalo 2",'[1]Pesos dos Critérios'!$G$10,IF(S1458="Intervalo 3",'[1]Pesos dos Critérios'!$H$10,'[1]Pesos dos Critérios'!$I$10)))</f>
        <v>0.0255809731299927</v>
      </c>
      <c r="AH1458" s="5" t="n">
        <f aca="false">IF(U1458="Intervalo 1",'[1]Pesos dos Critérios'!$N$10,IF(U1458="Intervalo 2",'[1]Pesos dos Critérios'!$O$10,IF(U1458="Intervalo 3",'[1]Pesos dos Critérios'!$P$10,'[1]Pesos dos Critérios'!$Q$10)))</f>
        <v>0.0234126984126984</v>
      </c>
      <c r="AI1458" s="5" t="n">
        <f aca="false">IF(AA1458="Intervalo 1",'[1]Pesos dos Critérios'!$R$10,IF(AA1458="Intervalo 2",'[1]Pesos dos Critérios'!$S$10,IF(AA1458="Intervalo 3",'[1]Pesos dos Critérios'!$T$10,'[1]Pesos dos Critérios'!$U$10)))</f>
        <v>0.0468253968253968</v>
      </c>
      <c r="AJ1458" s="5" t="n">
        <f aca="false">SUM(AB1458:AI1458)</f>
        <v>0.230955952721543</v>
      </c>
      <c r="AK1458" s="5" t="n">
        <v>1457</v>
      </c>
      <c r="AM1458" s="1" t="s">
        <v>96</v>
      </c>
    </row>
    <row r="1459" customFormat="false" ht="12.8" hidden="false" customHeight="true" outlineLevel="0" collapsed="false">
      <c r="A1459" s="7" t="n">
        <v>2015</v>
      </c>
      <c r="B1459" s="7" t="s">
        <v>719</v>
      </c>
      <c r="C1459" s="8" t="s">
        <v>205</v>
      </c>
      <c r="D1459" s="7" t="s">
        <v>261</v>
      </c>
      <c r="E1459" s="7" t="s">
        <v>367</v>
      </c>
      <c r="F1459" s="7" t="s">
        <v>993</v>
      </c>
      <c r="G1459" s="7" t="s">
        <v>302</v>
      </c>
      <c r="H1459" s="9" t="n">
        <v>4</v>
      </c>
      <c r="I1459" s="7" t="s">
        <v>558</v>
      </c>
      <c r="J1459" s="8" t="s">
        <v>86</v>
      </c>
      <c r="K1459" s="10" t="s">
        <v>46</v>
      </c>
      <c r="L1459" s="10" t="s">
        <v>200</v>
      </c>
      <c r="M1459" s="10" t="s">
        <v>48</v>
      </c>
      <c r="N1459" s="10" t="n">
        <v>0.008</v>
      </c>
      <c r="O1459" s="9" t="s">
        <v>49</v>
      </c>
      <c r="P1459" s="11" t="n">
        <v>0.342</v>
      </c>
      <c r="Q1459" s="8" t="s">
        <v>58</v>
      </c>
      <c r="R1459" s="11" t="n">
        <v>0.032</v>
      </c>
      <c r="S1459" s="8" t="s">
        <v>58</v>
      </c>
      <c r="T1459" s="11" t="n">
        <v>196</v>
      </c>
      <c r="U1459" s="8" t="s">
        <v>50</v>
      </c>
      <c r="V1459" s="11" t="n">
        <v>4.34</v>
      </c>
      <c r="W1459" s="11" t="n">
        <v>5.95</v>
      </c>
      <c r="X1459" s="11" t="n">
        <v>6.2</v>
      </c>
      <c r="Y1459" s="11" t="n">
        <v>8.5</v>
      </c>
      <c r="Z1459" s="11" t="n">
        <v>3.18</v>
      </c>
      <c r="AA1459" s="8" t="s">
        <v>50</v>
      </c>
      <c r="AB1459" s="5" t="n">
        <f aca="false">IF(C1459='[1]Pesos dos Critérios'!$V$3,'[1]Pesos dos Critérios'!$V$10,IF(Planilha1!C1459='[1]Pesos dos Critérios'!$W$3,'[1]Pesos dos Critérios'!$W$10,IF(Planilha1!C1459='[1]Pesos dos Critérios'!$X$3,'[1]Pesos dos Critérios'!$X$10,IF(Planilha1!C1459='[1]Pesos dos Critérios'!$Y$3,'[1]Pesos dos Critérios'!$Y$10,'[1]Pesos dos Critérios'!$Z$10))))</f>
        <v>0.0218518518518519</v>
      </c>
      <c r="AC1459" s="5" t="n">
        <f aca="false">IF(H1459=1,'[1]Pesos dos Critérios'!$AD$10,IF(Planilha1!H1459=2,'[1]Pesos dos Critérios'!$AE$10,IF(Planilha1!H1459=3,'[1]Pesos dos Critérios'!$AF$10,IF(Planilha1!H1459=4,'[1]Pesos dos Critérios'!$AG$10,'[1]Pesos dos Critérios'!$AH$10))))</f>
        <v>0.0234126984126984</v>
      </c>
      <c r="AD1459" s="5" t="n">
        <f aca="false">IF(J1459='[1]Pesos dos Critérios'!$AA$3,'[1]Pesos dos Critérios'!$AA$10,IF(Planilha1!J1459='[1]Pesos dos Critérios'!$AB$3,'[1]Pesos dos Critérios'!$AB$10,'[1]Pesos dos Critérios'!$AC$10))</f>
        <v>0.037037037037037</v>
      </c>
      <c r="AE1459" s="5" t="n">
        <f aca="false">IF(O1459="Intervalo 1",'[1]Pesos dos Critérios'!$J$10,IF(Planilha1!O1459="Intervalo 2",'[1]Pesos dos Critérios'!$K$10,IF(Planilha1!O1459="Intervalo 3",'[1]Pesos dos Critérios'!$L$10,'[1]Pesos dos Critérios'!$M$10)))</f>
        <v>0.0375661375661376</v>
      </c>
      <c r="AF1459" s="5" t="n">
        <f aca="false">IF(Q1459="Intervalo 1",'[1]Pesos dos Critérios'!$B$10,IF(Q1459="Intervalo 2",'[1]Pesos dos Critérios'!$C$10,IF(Q1459="Intervalo 3",'[1]Pesos dos Critérios'!$D$10,'[1]Pesos dos Critérios'!$E$10)))</f>
        <v>0.0152691594857304</v>
      </c>
      <c r="AG1459" s="5" t="n">
        <f aca="false">IF(S1459="Intervalo 1",'[1]Pesos dos Critérios'!$F$10,IF(S1459="Intervalo 2",'[1]Pesos dos Critérios'!$G$10,IF(S1459="Intervalo 3",'[1]Pesos dos Critérios'!$H$10,'[1]Pesos dos Critérios'!$I$10)))</f>
        <v>0.0255809731299927</v>
      </c>
      <c r="AH1459" s="5" t="n">
        <f aca="false">IF(U1459="Intervalo 1",'[1]Pesos dos Critérios'!$N$10,IF(U1459="Intervalo 2",'[1]Pesos dos Critérios'!$O$10,IF(U1459="Intervalo 3",'[1]Pesos dos Critérios'!$P$10,'[1]Pesos dos Critérios'!$Q$10)))</f>
        <v>0.0234126984126984</v>
      </c>
      <c r="AI1459" s="5" t="n">
        <f aca="false">IF(AA1459="Intervalo 1",'[1]Pesos dos Critérios'!$R$10,IF(AA1459="Intervalo 2",'[1]Pesos dos Critérios'!$S$10,IF(AA1459="Intervalo 3",'[1]Pesos dos Critérios'!$T$10,'[1]Pesos dos Critérios'!$U$10)))</f>
        <v>0.0468253968253968</v>
      </c>
      <c r="AJ1459" s="5" t="n">
        <f aca="false">SUM(AB1459:AI1459)</f>
        <v>0.230955952721543</v>
      </c>
      <c r="AK1459" s="5" t="n">
        <v>1458</v>
      </c>
      <c r="AM1459" s="1" t="s">
        <v>96</v>
      </c>
    </row>
    <row r="1460" customFormat="false" ht="12.8" hidden="false" customHeight="true" outlineLevel="0" collapsed="false">
      <c r="A1460" s="7" t="n">
        <v>2015</v>
      </c>
      <c r="B1460" s="7" t="s">
        <v>719</v>
      </c>
      <c r="C1460" s="8" t="s">
        <v>205</v>
      </c>
      <c r="D1460" s="7" t="s">
        <v>261</v>
      </c>
      <c r="E1460" s="7" t="s">
        <v>367</v>
      </c>
      <c r="F1460" s="7" t="s">
        <v>994</v>
      </c>
      <c r="G1460" s="7" t="s">
        <v>302</v>
      </c>
      <c r="H1460" s="9" t="n">
        <v>4</v>
      </c>
      <c r="I1460" s="7" t="s">
        <v>558</v>
      </c>
      <c r="J1460" s="8" t="s">
        <v>86</v>
      </c>
      <c r="K1460" s="10" t="s">
        <v>46</v>
      </c>
      <c r="L1460" s="10" t="s">
        <v>200</v>
      </c>
      <c r="M1460" s="10" t="s">
        <v>48</v>
      </c>
      <c r="N1460" s="10" t="n">
        <v>0.008</v>
      </c>
      <c r="O1460" s="9" t="s">
        <v>49</v>
      </c>
      <c r="P1460" s="11" t="n">
        <v>0.342</v>
      </c>
      <c r="Q1460" s="8" t="s">
        <v>58</v>
      </c>
      <c r="R1460" s="11" t="n">
        <v>0.032</v>
      </c>
      <c r="S1460" s="8" t="s">
        <v>58</v>
      </c>
      <c r="T1460" s="11" t="n">
        <v>196</v>
      </c>
      <c r="U1460" s="8" t="s">
        <v>50</v>
      </c>
      <c r="V1460" s="11" t="n">
        <v>4.34</v>
      </c>
      <c r="W1460" s="11" t="n">
        <v>5.95</v>
      </c>
      <c r="X1460" s="11" t="n">
        <v>6.2</v>
      </c>
      <c r="Y1460" s="11" t="n">
        <v>8.5</v>
      </c>
      <c r="Z1460" s="11" t="n">
        <v>3.18</v>
      </c>
      <c r="AA1460" s="8" t="s">
        <v>50</v>
      </c>
      <c r="AB1460" s="5" t="n">
        <f aca="false">IF(C1460='[1]Pesos dos Critérios'!$V$3,'[1]Pesos dos Critérios'!$V$10,IF(Planilha1!C1460='[1]Pesos dos Critérios'!$W$3,'[1]Pesos dos Critérios'!$W$10,IF(Planilha1!C1460='[1]Pesos dos Critérios'!$X$3,'[1]Pesos dos Critérios'!$X$10,IF(Planilha1!C1460='[1]Pesos dos Critérios'!$Y$3,'[1]Pesos dos Critérios'!$Y$10,'[1]Pesos dos Critérios'!$Z$10))))</f>
        <v>0.0218518518518519</v>
      </c>
      <c r="AC1460" s="5" t="n">
        <f aca="false">IF(H1460=1,'[1]Pesos dos Critérios'!$AD$10,IF(Planilha1!H1460=2,'[1]Pesos dos Critérios'!$AE$10,IF(Planilha1!H1460=3,'[1]Pesos dos Critérios'!$AF$10,IF(Planilha1!H1460=4,'[1]Pesos dos Critérios'!$AG$10,'[1]Pesos dos Critérios'!$AH$10))))</f>
        <v>0.0234126984126984</v>
      </c>
      <c r="AD1460" s="5" t="n">
        <f aca="false">IF(J1460='[1]Pesos dos Critérios'!$AA$3,'[1]Pesos dos Critérios'!$AA$10,IF(Planilha1!J1460='[1]Pesos dos Critérios'!$AB$3,'[1]Pesos dos Critérios'!$AB$10,'[1]Pesos dos Critérios'!$AC$10))</f>
        <v>0.037037037037037</v>
      </c>
      <c r="AE1460" s="5" t="n">
        <f aca="false">IF(O1460="Intervalo 1",'[1]Pesos dos Critérios'!$J$10,IF(Planilha1!O1460="Intervalo 2",'[1]Pesos dos Critérios'!$K$10,IF(Planilha1!O1460="Intervalo 3",'[1]Pesos dos Critérios'!$L$10,'[1]Pesos dos Critérios'!$M$10)))</f>
        <v>0.0375661375661376</v>
      </c>
      <c r="AF1460" s="5" t="n">
        <f aca="false">IF(Q1460="Intervalo 1",'[1]Pesos dos Critérios'!$B$10,IF(Q1460="Intervalo 2",'[1]Pesos dos Critérios'!$C$10,IF(Q1460="Intervalo 3",'[1]Pesos dos Critérios'!$D$10,'[1]Pesos dos Critérios'!$E$10)))</f>
        <v>0.0152691594857304</v>
      </c>
      <c r="AG1460" s="5" t="n">
        <f aca="false">IF(S1460="Intervalo 1",'[1]Pesos dos Critérios'!$F$10,IF(S1460="Intervalo 2",'[1]Pesos dos Critérios'!$G$10,IF(S1460="Intervalo 3",'[1]Pesos dos Critérios'!$H$10,'[1]Pesos dos Critérios'!$I$10)))</f>
        <v>0.0255809731299927</v>
      </c>
      <c r="AH1460" s="5" t="n">
        <f aca="false">IF(U1460="Intervalo 1",'[1]Pesos dos Critérios'!$N$10,IF(U1460="Intervalo 2",'[1]Pesos dos Critérios'!$O$10,IF(U1460="Intervalo 3",'[1]Pesos dos Critérios'!$P$10,'[1]Pesos dos Critérios'!$Q$10)))</f>
        <v>0.0234126984126984</v>
      </c>
      <c r="AI1460" s="5" t="n">
        <f aca="false">IF(AA1460="Intervalo 1",'[1]Pesos dos Critérios'!$R$10,IF(AA1460="Intervalo 2",'[1]Pesos dos Critérios'!$S$10,IF(AA1460="Intervalo 3",'[1]Pesos dos Critérios'!$T$10,'[1]Pesos dos Critérios'!$U$10)))</f>
        <v>0.0468253968253968</v>
      </c>
      <c r="AJ1460" s="5" t="n">
        <f aca="false">SUM(AB1460:AI1460)</f>
        <v>0.230955952721543</v>
      </c>
      <c r="AK1460" s="5" t="n">
        <v>1459</v>
      </c>
      <c r="AM1460" s="1" t="s">
        <v>96</v>
      </c>
    </row>
    <row r="1461" customFormat="false" ht="12.8" hidden="false" customHeight="true" outlineLevel="0" collapsed="false">
      <c r="A1461" s="7" t="n">
        <v>2015</v>
      </c>
      <c r="B1461" s="7" t="s">
        <v>719</v>
      </c>
      <c r="C1461" s="8" t="s">
        <v>205</v>
      </c>
      <c r="D1461" s="7" t="s">
        <v>261</v>
      </c>
      <c r="E1461" s="7" t="s">
        <v>367</v>
      </c>
      <c r="F1461" s="7" t="s">
        <v>995</v>
      </c>
      <c r="G1461" s="7" t="s">
        <v>302</v>
      </c>
      <c r="H1461" s="9" t="n">
        <v>4</v>
      </c>
      <c r="I1461" s="7" t="s">
        <v>558</v>
      </c>
      <c r="J1461" s="8" t="s">
        <v>86</v>
      </c>
      <c r="K1461" s="10" t="s">
        <v>46</v>
      </c>
      <c r="L1461" s="10" t="s">
        <v>200</v>
      </c>
      <c r="M1461" s="10" t="s">
        <v>48</v>
      </c>
      <c r="N1461" s="10" t="n">
        <v>0.008</v>
      </c>
      <c r="O1461" s="9" t="s">
        <v>49</v>
      </c>
      <c r="P1461" s="11" t="n">
        <v>0.342</v>
      </c>
      <c r="Q1461" s="8" t="s">
        <v>58</v>
      </c>
      <c r="R1461" s="11" t="n">
        <v>0.032</v>
      </c>
      <c r="S1461" s="8" t="s">
        <v>58</v>
      </c>
      <c r="T1461" s="11" t="n">
        <v>196</v>
      </c>
      <c r="U1461" s="8" t="s">
        <v>50</v>
      </c>
      <c r="V1461" s="11" t="n">
        <v>4.34</v>
      </c>
      <c r="W1461" s="11" t="n">
        <v>5.95</v>
      </c>
      <c r="X1461" s="11" t="n">
        <v>6.2</v>
      </c>
      <c r="Y1461" s="11" t="n">
        <v>8.5</v>
      </c>
      <c r="Z1461" s="11" t="n">
        <v>3.18</v>
      </c>
      <c r="AA1461" s="8" t="s">
        <v>50</v>
      </c>
      <c r="AB1461" s="5" t="n">
        <f aca="false">IF(C1461='[1]Pesos dos Critérios'!$V$3,'[1]Pesos dos Critérios'!$V$10,IF(Planilha1!C1461='[1]Pesos dos Critérios'!$W$3,'[1]Pesos dos Critérios'!$W$10,IF(Planilha1!C1461='[1]Pesos dos Critérios'!$X$3,'[1]Pesos dos Critérios'!$X$10,IF(Planilha1!C1461='[1]Pesos dos Critérios'!$Y$3,'[1]Pesos dos Critérios'!$Y$10,'[1]Pesos dos Critérios'!$Z$10))))</f>
        <v>0.0218518518518519</v>
      </c>
      <c r="AC1461" s="5" t="n">
        <f aca="false">IF(H1461=1,'[1]Pesos dos Critérios'!$AD$10,IF(Planilha1!H1461=2,'[1]Pesos dos Critérios'!$AE$10,IF(Planilha1!H1461=3,'[1]Pesos dos Critérios'!$AF$10,IF(Planilha1!H1461=4,'[1]Pesos dos Critérios'!$AG$10,'[1]Pesos dos Critérios'!$AH$10))))</f>
        <v>0.0234126984126984</v>
      </c>
      <c r="AD1461" s="5" t="n">
        <f aca="false">IF(J1461='[1]Pesos dos Critérios'!$AA$3,'[1]Pesos dos Critérios'!$AA$10,IF(Planilha1!J1461='[1]Pesos dos Critérios'!$AB$3,'[1]Pesos dos Critérios'!$AB$10,'[1]Pesos dos Critérios'!$AC$10))</f>
        <v>0.037037037037037</v>
      </c>
      <c r="AE1461" s="5" t="n">
        <f aca="false">IF(O1461="Intervalo 1",'[1]Pesos dos Critérios'!$J$10,IF(Planilha1!O1461="Intervalo 2",'[1]Pesos dos Critérios'!$K$10,IF(Planilha1!O1461="Intervalo 3",'[1]Pesos dos Critérios'!$L$10,'[1]Pesos dos Critérios'!$M$10)))</f>
        <v>0.0375661375661376</v>
      </c>
      <c r="AF1461" s="5" t="n">
        <f aca="false">IF(Q1461="Intervalo 1",'[1]Pesos dos Critérios'!$B$10,IF(Q1461="Intervalo 2",'[1]Pesos dos Critérios'!$C$10,IF(Q1461="Intervalo 3",'[1]Pesos dos Critérios'!$D$10,'[1]Pesos dos Critérios'!$E$10)))</f>
        <v>0.0152691594857304</v>
      </c>
      <c r="AG1461" s="5" t="n">
        <f aca="false">IF(S1461="Intervalo 1",'[1]Pesos dos Critérios'!$F$10,IF(S1461="Intervalo 2",'[1]Pesos dos Critérios'!$G$10,IF(S1461="Intervalo 3",'[1]Pesos dos Critérios'!$H$10,'[1]Pesos dos Critérios'!$I$10)))</f>
        <v>0.0255809731299927</v>
      </c>
      <c r="AH1461" s="5" t="n">
        <f aca="false">IF(U1461="Intervalo 1",'[1]Pesos dos Critérios'!$N$10,IF(U1461="Intervalo 2",'[1]Pesos dos Critérios'!$O$10,IF(U1461="Intervalo 3",'[1]Pesos dos Critérios'!$P$10,'[1]Pesos dos Critérios'!$Q$10)))</f>
        <v>0.0234126984126984</v>
      </c>
      <c r="AI1461" s="5" t="n">
        <f aca="false">IF(AA1461="Intervalo 1",'[1]Pesos dos Critérios'!$R$10,IF(AA1461="Intervalo 2",'[1]Pesos dos Critérios'!$S$10,IF(AA1461="Intervalo 3",'[1]Pesos dos Critérios'!$T$10,'[1]Pesos dos Critérios'!$U$10)))</f>
        <v>0.0468253968253968</v>
      </c>
      <c r="AJ1461" s="5" t="n">
        <f aca="false">SUM(AB1461:AI1461)</f>
        <v>0.230955952721543</v>
      </c>
      <c r="AK1461" s="5" t="n">
        <v>1460</v>
      </c>
      <c r="AM1461" s="1" t="s">
        <v>96</v>
      </c>
    </row>
    <row r="1462" customFormat="false" ht="12.8" hidden="false" customHeight="true" outlineLevel="0" collapsed="false">
      <c r="A1462" s="7" t="n">
        <v>2015</v>
      </c>
      <c r="B1462" s="7" t="s">
        <v>719</v>
      </c>
      <c r="C1462" s="8" t="s">
        <v>205</v>
      </c>
      <c r="D1462" s="7" t="s">
        <v>261</v>
      </c>
      <c r="E1462" s="7" t="s">
        <v>367</v>
      </c>
      <c r="F1462" s="7" t="s">
        <v>996</v>
      </c>
      <c r="G1462" s="7" t="s">
        <v>224</v>
      </c>
      <c r="H1462" s="9" t="n">
        <v>2</v>
      </c>
      <c r="I1462" s="7" t="s">
        <v>721</v>
      </c>
      <c r="J1462" s="8" t="s">
        <v>86</v>
      </c>
      <c r="K1462" s="10" t="s">
        <v>46</v>
      </c>
      <c r="L1462" s="10" t="s">
        <v>200</v>
      </c>
      <c r="M1462" s="10" t="s">
        <v>48</v>
      </c>
      <c r="N1462" s="10" t="n">
        <v>0.024</v>
      </c>
      <c r="O1462" s="9" t="s">
        <v>58</v>
      </c>
      <c r="P1462" s="11" t="n">
        <v>0.364</v>
      </c>
      <c r="Q1462" s="8" t="s">
        <v>58</v>
      </c>
      <c r="R1462" s="11" t="n">
        <v>0.007</v>
      </c>
      <c r="S1462" s="8" t="s">
        <v>49</v>
      </c>
      <c r="T1462" s="11" t="n">
        <v>144</v>
      </c>
      <c r="U1462" s="8" t="s">
        <v>58</v>
      </c>
      <c r="V1462" s="11" t="n">
        <v>5.81</v>
      </c>
      <c r="W1462" s="11" t="n">
        <v>7.91</v>
      </c>
      <c r="X1462" s="11" t="n">
        <v>8.3</v>
      </c>
      <c r="Y1462" s="11" t="n">
        <v>11.3</v>
      </c>
      <c r="Z1462" s="11" t="n">
        <v>2.35</v>
      </c>
      <c r="AA1462" s="8" t="s">
        <v>58</v>
      </c>
      <c r="AB1462" s="5" t="n">
        <f aca="false">IF(C1462='[1]Pesos dos Critérios'!$V$3,'[1]Pesos dos Critérios'!$V$10,IF(Planilha1!C1462='[1]Pesos dos Critérios'!$W$3,'[1]Pesos dos Critérios'!$W$10,IF(Planilha1!C1462='[1]Pesos dos Critérios'!$X$3,'[1]Pesos dos Critérios'!$X$10,IF(Planilha1!C1462='[1]Pesos dos Critérios'!$Y$3,'[1]Pesos dos Critérios'!$Y$10,'[1]Pesos dos Critérios'!$Z$10))))</f>
        <v>0.0218518518518519</v>
      </c>
      <c r="AC1462" s="5" t="n">
        <f aca="false">IF(H1462=1,'[1]Pesos dos Critérios'!$AD$10,IF(Planilha1!H1462=2,'[1]Pesos dos Critérios'!$AE$10,IF(Planilha1!H1462=3,'[1]Pesos dos Critérios'!$AF$10,IF(Planilha1!H1462=4,'[1]Pesos dos Critérios'!$AG$10,'[1]Pesos dos Critérios'!$AH$10))))</f>
        <v>0.0273809523809524</v>
      </c>
      <c r="AD1462" s="5" t="n">
        <f aca="false">IF(J1462='[1]Pesos dos Critérios'!$AA$3,'[1]Pesos dos Critérios'!$AA$10,IF(Planilha1!J1462='[1]Pesos dos Critérios'!$AB$3,'[1]Pesos dos Critérios'!$AB$10,'[1]Pesos dos Critérios'!$AC$10))</f>
        <v>0.037037037037037</v>
      </c>
      <c r="AE1462" s="5" t="n">
        <f aca="false">IF(O1462="Intervalo 1",'[1]Pesos dos Critérios'!$J$10,IF(Planilha1!O1462="Intervalo 2",'[1]Pesos dos Critérios'!$K$10,IF(Planilha1!O1462="Intervalo 3",'[1]Pesos dos Critérios'!$L$10,'[1]Pesos dos Critérios'!$M$10)))</f>
        <v>0.0227513227513227</v>
      </c>
      <c r="AF1462" s="5" t="n">
        <f aca="false">IF(Q1462="Intervalo 1",'[1]Pesos dos Critérios'!$B$10,IF(Q1462="Intervalo 2",'[1]Pesos dos Critérios'!$C$10,IF(Q1462="Intervalo 3",'[1]Pesos dos Critérios'!$D$10,'[1]Pesos dos Critérios'!$E$10)))</f>
        <v>0.0152691594857304</v>
      </c>
      <c r="AG1462" s="5" t="n">
        <f aca="false">IF(S1462="Intervalo 1",'[1]Pesos dos Critérios'!$F$10,IF(S1462="Intervalo 2",'[1]Pesos dos Critérios'!$G$10,IF(S1462="Intervalo 3",'[1]Pesos dos Critérios'!$H$10,'[1]Pesos dos Critérios'!$I$10)))</f>
        <v>0.0397421931735657</v>
      </c>
      <c r="AH1462" s="5" t="n">
        <f aca="false">IF(U1462="Intervalo 1",'[1]Pesos dos Critérios'!$N$10,IF(U1462="Intervalo 2",'[1]Pesos dos Critérios'!$O$10,IF(U1462="Intervalo 3",'[1]Pesos dos Critérios'!$P$10,'[1]Pesos dos Critérios'!$Q$10)))</f>
        <v>0.0273809523809524</v>
      </c>
      <c r="AI1462" s="5" t="n">
        <f aca="false">IF(AA1462="Intervalo 1",'[1]Pesos dos Critérios'!$R$10,IF(AA1462="Intervalo 2",'[1]Pesos dos Critérios'!$S$10,IF(AA1462="Intervalo 3",'[1]Pesos dos Critérios'!$T$10,'[1]Pesos dos Critérios'!$U$10)))</f>
        <v>0.0547619047619048</v>
      </c>
      <c r="AJ1462" s="5" t="n">
        <f aca="false">SUM(AB1462:AI1462)</f>
        <v>0.246175373823317</v>
      </c>
      <c r="AK1462" s="5" t="n">
        <v>1461</v>
      </c>
      <c r="AM1462" s="1" t="s">
        <v>60</v>
      </c>
    </row>
    <row r="1463" customFormat="false" ht="12.8" hidden="false" customHeight="true" outlineLevel="0" collapsed="false">
      <c r="A1463" s="7" t="n">
        <v>2015</v>
      </c>
      <c r="B1463" s="7" t="s">
        <v>719</v>
      </c>
      <c r="C1463" s="8" t="s">
        <v>205</v>
      </c>
      <c r="D1463" s="7" t="s">
        <v>261</v>
      </c>
      <c r="E1463" s="7" t="s">
        <v>367</v>
      </c>
      <c r="F1463" s="7" t="s">
        <v>997</v>
      </c>
      <c r="G1463" s="7" t="s">
        <v>224</v>
      </c>
      <c r="H1463" s="9" t="n">
        <v>2</v>
      </c>
      <c r="I1463" s="7" t="s">
        <v>721</v>
      </c>
      <c r="J1463" s="8" t="s">
        <v>86</v>
      </c>
      <c r="K1463" s="10" t="s">
        <v>46</v>
      </c>
      <c r="L1463" s="10" t="s">
        <v>200</v>
      </c>
      <c r="M1463" s="10" t="s">
        <v>48</v>
      </c>
      <c r="N1463" s="10" t="n">
        <v>0.024</v>
      </c>
      <c r="O1463" s="9" t="s">
        <v>58</v>
      </c>
      <c r="P1463" s="11" t="n">
        <v>0.364</v>
      </c>
      <c r="Q1463" s="8" t="s">
        <v>58</v>
      </c>
      <c r="R1463" s="11" t="n">
        <v>0.007</v>
      </c>
      <c r="S1463" s="8" t="s">
        <v>49</v>
      </c>
      <c r="T1463" s="11" t="n">
        <v>144</v>
      </c>
      <c r="U1463" s="8" t="s">
        <v>58</v>
      </c>
      <c r="V1463" s="11" t="n">
        <v>5.81</v>
      </c>
      <c r="W1463" s="11" t="n">
        <v>7.91</v>
      </c>
      <c r="X1463" s="11" t="n">
        <v>8.3</v>
      </c>
      <c r="Y1463" s="11" t="n">
        <v>11.3</v>
      </c>
      <c r="Z1463" s="11" t="n">
        <v>2.35</v>
      </c>
      <c r="AA1463" s="8" t="s">
        <v>58</v>
      </c>
      <c r="AB1463" s="5" t="n">
        <f aca="false">IF(C1463='[1]Pesos dos Critérios'!$V$3,'[1]Pesos dos Critérios'!$V$10,IF(Planilha1!C1463='[1]Pesos dos Critérios'!$W$3,'[1]Pesos dos Critérios'!$W$10,IF(Planilha1!C1463='[1]Pesos dos Critérios'!$X$3,'[1]Pesos dos Critérios'!$X$10,IF(Planilha1!C1463='[1]Pesos dos Critérios'!$Y$3,'[1]Pesos dos Critérios'!$Y$10,'[1]Pesos dos Critérios'!$Z$10))))</f>
        <v>0.0218518518518519</v>
      </c>
      <c r="AC1463" s="5" t="n">
        <f aca="false">IF(H1463=1,'[1]Pesos dos Critérios'!$AD$10,IF(Planilha1!H1463=2,'[1]Pesos dos Critérios'!$AE$10,IF(Planilha1!H1463=3,'[1]Pesos dos Critérios'!$AF$10,IF(Planilha1!H1463=4,'[1]Pesos dos Critérios'!$AG$10,'[1]Pesos dos Critérios'!$AH$10))))</f>
        <v>0.0273809523809524</v>
      </c>
      <c r="AD1463" s="5" t="n">
        <f aca="false">IF(J1463='[1]Pesos dos Critérios'!$AA$3,'[1]Pesos dos Critérios'!$AA$10,IF(Planilha1!J1463='[1]Pesos dos Critérios'!$AB$3,'[1]Pesos dos Critérios'!$AB$10,'[1]Pesos dos Critérios'!$AC$10))</f>
        <v>0.037037037037037</v>
      </c>
      <c r="AE1463" s="5" t="n">
        <f aca="false">IF(O1463="Intervalo 1",'[1]Pesos dos Critérios'!$J$10,IF(Planilha1!O1463="Intervalo 2",'[1]Pesos dos Critérios'!$K$10,IF(Planilha1!O1463="Intervalo 3",'[1]Pesos dos Critérios'!$L$10,'[1]Pesos dos Critérios'!$M$10)))</f>
        <v>0.0227513227513227</v>
      </c>
      <c r="AF1463" s="5" t="n">
        <f aca="false">IF(Q1463="Intervalo 1",'[1]Pesos dos Critérios'!$B$10,IF(Q1463="Intervalo 2",'[1]Pesos dos Critérios'!$C$10,IF(Q1463="Intervalo 3",'[1]Pesos dos Critérios'!$D$10,'[1]Pesos dos Critérios'!$E$10)))</f>
        <v>0.0152691594857304</v>
      </c>
      <c r="AG1463" s="5" t="n">
        <f aca="false">IF(S1463="Intervalo 1",'[1]Pesos dos Critérios'!$F$10,IF(S1463="Intervalo 2",'[1]Pesos dos Critérios'!$G$10,IF(S1463="Intervalo 3",'[1]Pesos dos Critérios'!$H$10,'[1]Pesos dos Critérios'!$I$10)))</f>
        <v>0.0397421931735657</v>
      </c>
      <c r="AH1463" s="5" t="n">
        <f aca="false">IF(U1463="Intervalo 1",'[1]Pesos dos Critérios'!$N$10,IF(U1463="Intervalo 2",'[1]Pesos dos Critérios'!$O$10,IF(U1463="Intervalo 3",'[1]Pesos dos Critérios'!$P$10,'[1]Pesos dos Critérios'!$Q$10)))</f>
        <v>0.0273809523809524</v>
      </c>
      <c r="AI1463" s="5" t="n">
        <f aca="false">IF(AA1463="Intervalo 1",'[1]Pesos dos Critérios'!$R$10,IF(AA1463="Intervalo 2",'[1]Pesos dos Critérios'!$S$10,IF(AA1463="Intervalo 3",'[1]Pesos dos Critérios'!$T$10,'[1]Pesos dos Critérios'!$U$10)))</f>
        <v>0.0547619047619048</v>
      </c>
      <c r="AJ1463" s="5" t="n">
        <f aca="false">SUM(AB1463:AI1463)</f>
        <v>0.246175373823317</v>
      </c>
      <c r="AK1463" s="5" t="n">
        <v>1462</v>
      </c>
      <c r="AM1463" s="1" t="s">
        <v>60</v>
      </c>
    </row>
    <row r="1464" customFormat="false" ht="12.8" hidden="false" customHeight="true" outlineLevel="0" collapsed="false">
      <c r="A1464" s="7" t="n">
        <v>2015</v>
      </c>
      <c r="B1464" s="7" t="s">
        <v>719</v>
      </c>
      <c r="C1464" s="8" t="s">
        <v>205</v>
      </c>
      <c r="D1464" s="7" t="s">
        <v>261</v>
      </c>
      <c r="E1464" s="7" t="s">
        <v>367</v>
      </c>
      <c r="F1464" s="7" t="s">
        <v>904</v>
      </c>
      <c r="G1464" s="7" t="s">
        <v>224</v>
      </c>
      <c r="H1464" s="9" t="n">
        <v>2</v>
      </c>
      <c r="I1464" s="7" t="s">
        <v>721</v>
      </c>
      <c r="J1464" s="8" t="s">
        <v>86</v>
      </c>
      <c r="K1464" s="10" t="s">
        <v>46</v>
      </c>
      <c r="L1464" s="10" t="s">
        <v>200</v>
      </c>
      <c r="M1464" s="10" t="s">
        <v>48</v>
      </c>
      <c r="N1464" s="10" t="n">
        <v>0.024</v>
      </c>
      <c r="O1464" s="9" t="s">
        <v>58</v>
      </c>
      <c r="P1464" s="11" t="n">
        <v>0.364</v>
      </c>
      <c r="Q1464" s="8" t="s">
        <v>58</v>
      </c>
      <c r="R1464" s="11" t="n">
        <v>0.007</v>
      </c>
      <c r="S1464" s="8" t="s">
        <v>49</v>
      </c>
      <c r="T1464" s="11" t="n">
        <v>144</v>
      </c>
      <c r="U1464" s="8" t="s">
        <v>58</v>
      </c>
      <c r="V1464" s="11" t="n">
        <v>5.81</v>
      </c>
      <c r="W1464" s="11" t="n">
        <v>7.91</v>
      </c>
      <c r="X1464" s="11" t="n">
        <v>8.3</v>
      </c>
      <c r="Y1464" s="11" t="n">
        <v>11.3</v>
      </c>
      <c r="Z1464" s="11" t="n">
        <v>2.35</v>
      </c>
      <c r="AA1464" s="8" t="s">
        <v>58</v>
      </c>
      <c r="AB1464" s="5" t="n">
        <f aca="false">IF(C1464='[1]Pesos dos Critérios'!$V$3,'[1]Pesos dos Critérios'!$V$10,IF(Planilha1!C1464='[1]Pesos dos Critérios'!$W$3,'[1]Pesos dos Critérios'!$W$10,IF(Planilha1!C1464='[1]Pesos dos Critérios'!$X$3,'[1]Pesos dos Critérios'!$X$10,IF(Planilha1!C1464='[1]Pesos dos Critérios'!$Y$3,'[1]Pesos dos Critérios'!$Y$10,'[1]Pesos dos Critérios'!$Z$10))))</f>
        <v>0.0218518518518519</v>
      </c>
      <c r="AC1464" s="5" t="n">
        <f aca="false">IF(H1464=1,'[1]Pesos dos Critérios'!$AD$10,IF(Planilha1!H1464=2,'[1]Pesos dos Critérios'!$AE$10,IF(Planilha1!H1464=3,'[1]Pesos dos Critérios'!$AF$10,IF(Planilha1!H1464=4,'[1]Pesos dos Critérios'!$AG$10,'[1]Pesos dos Critérios'!$AH$10))))</f>
        <v>0.0273809523809524</v>
      </c>
      <c r="AD1464" s="5" t="n">
        <f aca="false">IF(J1464='[1]Pesos dos Critérios'!$AA$3,'[1]Pesos dos Critérios'!$AA$10,IF(Planilha1!J1464='[1]Pesos dos Critérios'!$AB$3,'[1]Pesos dos Critérios'!$AB$10,'[1]Pesos dos Critérios'!$AC$10))</f>
        <v>0.037037037037037</v>
      </c>
      <c r="AE1464" s="5" t="n">
        <f aca="false">IF(O1464="Intervalo 1",'[1]Pesos dos Critérios'!$J$10,IF(Planilha1!O1464="Intervalo 2",'[1]Pesos dos Critérios'!$K$10,IF(Planilha1!O1464="Intervalo 3",'[1]Pesos dos Critérios'!$L$10,'[1]Pesos dos Critérios'!$M$10)))</f>
        <v>0.0227513227513227</v>
      </c>
      <c r="AF1464" s="5" t="n">
        <f aca="false">IF(Q1464="Intervalo 1",'[1]Pesos dos Critérios'!$B$10,IF(Q1464="Intervalo 2",'[1]Pesos dos Critérios'!$C$10,IF(Q1464="Intervalo 3",'[1]Pesos dos Critérios'!$D$10,'[1]Pesos dos Critérios'!$E$10)))</f>
        <v>0.0152691594857304</v>
      </c>
      <c r="AG1464" s="5" t="n">
        <f aca="false">IF(S1464="Intervalo 1",'[1]Pesos dos Critérios'!$F$10,IF(S1464="Intervalo 2",'[1]Pesos dos Critérios'!$G$10,IF(S1464="Intervalo 3",'[1]Pesos dos Critérios'!$H$10,'[1]Pesos dos Critérios'!$I$10)))</f>
        <v>0.0397421931735657</v>
      </c>
      <c r="AH1464" s="5" t="n">
        <f aca="false">IF(U1464="Intervalo 1",'[1]Pesos dos Critérios'!$N$10,IF(U1464="Intervalo 2",'[1]Pesos dos Critérios'!$O$10,IF(U1464="Intervalo 3",'[1]Pesos dos Critérios'!$P$10,'[1]Pesos dos Critérios'!$Q$10)))</f>
        <v>0.0273809523809524</v>
      </c>
      <c r="AI1464" s="5" t="n">
        <f aca="false">IF(AA1464="Intervalo 1",'[1]Pesos dos Critérios'!$R$10,IF(AA1464="Intervalo 2",'[1]Pesos dos Critérios'!$S$10,IF(AA1464="Intervalo 3",'[1]Pesos dos Critérios'!$T$10,'[1]Pesos dos Critérios'!$U$10)))</f>
        <v>0.0547619047619048</v>
      </c>
      <c r="AJ1464" s="5" t="n">
        <f aca="false">SUM(AB1464:AI1464)</f>
        <v>0.246175373823317</v>
      </c>
      <c r="AK1464" s="5" t="n">
        <v>1463</v>
      </c>
      <c r="AM1464" s="1" t="s">
        <v>60</v>
      </c>
    </row>
    <row r="1465" customFormat="false" ht="12.8" hidden="false" customHeight="true" outlineLevel="0" collapsed="false">
      <c r="A1465" s="7" t="n">
        <v>2015</v>
      </c>
      <c r="B1465" s="7" t="s">
        <v>719</v>
      </c>
      <c r="C1465" s="8" t="s">
        <v>205</v>
      </c>
      <c r="D1465" s="7" t="s">
        <v>261</v>
      </c>
      <c r="E1465" s="7" t="s">
        <v>367</v>
      </c>
      <c r="F1465" s="7" t="s">
        <v>998</v>
      </c>
      <c r="G1465" s="7" t="s">
        <v>224</v>
      </c>
      <c r="H1465" s="9" t="n">
        <v>2</v>
      </c>
      <c r="I1465" s="7" t="s">
        <v>721</v>
      </c>
      <c r="J1465" s="8" t="s">
        <v>86</v>
      </c>
      <c r="K1465" s="10" t="s">
        <v>46</v>
      </c>
      <c r="L1465" s="10" t="s">
        <v>200</v>
      </c>
      <c r="M1465" s="10" t="s">
        <v>48</v>
      </c>
      <c r="N1465" s="10" t="n">
        <v>0.024</v>
      </c>
      <c r="O1465" s="9" t="s">
        <v>58</v>
      </c>
      <c r="P1465" s="11" t="n">
        <v>0.364</v>
      </c>
      <c r="Q1465" s="8" t="s">
        <v>58</v>
      </c>
      <c r="R1465" s="11" t="n">
        <v>0.007</v>
      </c>
      <c r="S1465" s="8" t="s">
        <v>49</v>
      </c>
      <c r="T1465" s="11" t="n">
        <v>144</v>
      </c>
      <c r="U1465" s="8" t="s">
        <v>58</v>
      </c>
      <c r="V1465" s="11" t="n">
        <v>5.81</v>
      </c>
      <c r="W1465" s="11" t="n">
        <v>7.91</v>
      </c>
      <c r="X1465" s="11" t="n">
        <v>8.3</v>
      </c>
      <c r="Y1465" s="11" t="n">
        <v>11.3</v>
      </c>
      <c r="Z1465" s="11" t="n">
        <v>2.35</v>
      </c>
      <c r="AA1465" s="8" t="s">
        <v>58</v>
      </c>
      <c r="AB1465" s="5" t="n">
        <f aca="false">IF(C1465='[1]Pesos dos Critérios'!$V$3,'[1]Pesos dos Critérios'!$V$10,IF(Planilha1!C1465='[1]Pesos dos Critérios'!$W$3,'[1]Pesos dos Critérios'!$W$10,IF(Planilha1!C1465='[1]Pesos dos Critérios'!$X$3,'[1]Pesos dos Critérios'!$X$10,IF(Planilha1!C1465='[1]Pesos dos Critérios'!$Y$3,'[1]Pesos dos Critérios'!$Y$10,'[1]Pesos dos Critérios'!$Z$10))))</f>
        <v>0.0218518518518519</v>
      </c>
      <c r="AC1465" s="5" t="n">
        <f aca="false">IF(H1465=1,'[1]Pesos dos Critérios'!$AD$10,IF(Planilha1!H1465=2,'[1]Pesos dos Critérios'!$AE$10,IF(Planilha1!H1465=3,'[1]Pesos dos Critérios'!$AF$10,IF(Planilha1!H1465=4,'[1]Pesos dos Critérios'!$AG$10,'[1]Pesos dos Critérios'!$AH$10))))</f>
        <v>0.0273809523809524</v>
      </c>
      <c r="AD1465" s="5" t="n">
        <f aca="false">IF(J1465='[1]Pesos dos Critérios'!$AA$3,'[1]Pesos dos Critérios'!$AA$10,IF(Planilha1!J1465='[1]Pesos dos Critérios'!$AB$3,'[1]Pesos dos Critérios'!$AB$10,'[1]Pesos dos Critérios'!$AC$10))</f>
        <v>0.037037037037037</v>
      </c>
      <c r="AE1465" s="5" t="n">
        <f aca="false">IF(O1465="Intervalo 1",'[1]Pesos dos Critérios'!$J$10,IF(Planilha1!O1465="Intervalo 2",'[1]Pesos dos Critérios'!$K$10,IF(Planilha1!O1465="Intervalo 3",'[1]Pesos dos Critérios'!$L$10,'[1]Pesos dos Critérios'!$M$10)))</f>
        <v>0.0227513227513227</v>
      </c>
      <c r="AF1465" s="5" t="n">
        <f aca="false">IF(Q1465="Intervalo 1",'[1]Pesos dos Critérios'!$B$10,IF(Q1465="Intervalo 2",'[1]Pesos dos Critérios'!$C$10,IF(Q1465="Intervalo 3",'[1]Pesos dos Critérios'!$D$10,'[1]Pesos dos Critérios'!$E$10)))</f>
        <v>0.0152691594857304</v>
      </c>
      <c r="AG1465" s="5" t="n">
        <f aca="false">IF(S1465="Intervalo 1",'[1]Pesos dos Critérios'!$F$10,IF(S1465="Intervalo 2",'[1]Pesos dos Critérios'!$G$10,IF(S1465="Intervalo 3",'[1]Pesos dos Critérios'!$H$10,'[1]Pesos dos Critérios'!$I$10)))</f>
        <v>0.0397421931735657</v>
      </c>
      <c r="AH1465" s="5" t="n">
        <f aca="false">IF(U1465="Intervalo 1",'[1]Pesos dos Critérios'!$N$10,IF(U1465="Intervalo 2",'[1]Pesos dos Critérios'!$O$10,IF(U1465="Intervalo 3",'[1]Pesos dos Critérios'!$P$10,'[1]Pesos dos Critérios'!$Q$10)))</f>
        <v>0.0273809523809524</v>
      </c>
      <c r="AI1465" s="5" t="n">
        <f aca="false">IF(AA1465="Intervalo 1",'[1]Pesos dos Critérios'!$R$10,IF(AA1465="Intervalo 2",'[1]Pesos dos Critérios'!$S$10,IF(AA1465="Intervalo 3",'[1]Pesos dos Critérios'!$T$10,'[1]Pesos dos Critérios'!$U$10)))</f>
        <v>0.0547619047619048</v>
      </c>
      <c r="AJ1465" s="5" t="n">
        <f aca="false">SUM(AB1465:AI1465)</f>
        <v>0.246175373823317</v>
      </c>
      <c r="AK1465" s="5" t="n">
        <v>1464</v>
      </c>
      <c r="AM1465" s="1" t="s">
        <v>60</v>
      </c>
    </row>
    <row r="1466" customFormat="false" ht="12.8" hidden="false" customHeight="true" outlineLevel="0" collapsed="false">
      <c r="A1466" s="7" t="n">
        <v>2015</v>
      </c>
      <c r="B1466" s="7" t="s">
        <v>719</v>
      </c>
      <c r="C1466" s="8" t="s">
        <v>205</v>
      </c>
      <c r="D1466" s="7" t="s">
        <v>261</v>
      </c>
      <c r="E1466" s="7" t="s">
        <v>367</v>
      </c>
      <c r="F1466" s="7" t="s">
        <v>906</v>
      </c>
      <c r="G1466" s="7" t="s">
        <v>224</v>
      </c>
      <c r="H1466" s="9" t="n">
        <v>2</v>
      </c>
      <c r="I1466" s="7" t="s">
        <v>721</v>
      </c>
      <c r="J1466" s="8" t="s">
        <v>86</v>
      </c>
      <c r="K1466" s="10" t="s">
        <v>46</v>
      </c>
      <c r="L1466" s="10" t="s">
        <v>200</v>
      </c>
      <c r="M1466" s="10" t="s">
        <v>48</v>
      </c>
      <c r="N1466" s="10" t="n">
        <v>0.024</v>
      </c>
      <c r="O1466" s="9" t="s">
        <v>58</v>
      </c>
      <c r="P1466" s="11" t="n">
        <v>0.364</v>
      </c>
      <c r="Q1466" s="8" t="s">
        <v>58</v>
      </c>
      <c r="R1466" s="11" t="n">
        <v>0.007</v>
      </c>
      <c r="S1466" s="8" t="s">
        <v>49</v>
      </c>
      <c r="T1466" s="11" t="n">
        <v>144</v>
      </c>
      <c r="U1466" s="8" t="s">
        <v>58</v>
      </c>
      <c r="V1466" s="11" t="n">
        <v>5.81</v>
      </c>
      <c r="W1466" s="11" t="n">
        <v>7.91</v>
      </c>
      <c r="X1466" s="11" t="n">
        <v>8.3</v>
      </c>
      <c r="Y1466" s="11" t="n">
        <v>11.3</v>
      </c>
      <c r="Z1466" s="11" t="n">
        <v>2.35</v>
      </c>
      <c r="AA1466" s="8" t="s">
        <v>58</v>
      </c>
      <c r="AB1466" s="5" t="n">
        <f aca="false">IF(C1466='[1]Pesos dos Critérios'!$V$3,'[1]Pesos dos Critérios'!$V$10,IF(Planilha1!C1466='[1]Pesos dos Critérios'!$W$3,'[1]Pesos dos Critérios'!$W$10,IF(Planilha1!C1466='[1]Pesos dos Critérios'!$X$3,'[1]Pesos dos Critérios'!$X$10,IF(Planilha1!C1466='[1]Pesos dos Critérios'!$Y$3,'[1]Pesos dos Critérios'!$Y$10,'[1]Pesos dos Critérios'!$Z$10))))</f>
        <v>0.0218518518518519</v>
      </c>
      <c r="AC1466" s="5" t="n">
        <f aca="false">IF(H1466=1,'[1]Pesos dos Critérios'!$AD$10,IF(Planilha1!H1466=2,'[1]Pesos dos Critérios'!$AE$10,IF(Planilha1!H1466=3,'[1]Pesos dos Critérios'!$AF$10,IF(Planilha1!H1466=4,'[1]Pesos dos Critérios'!$AG$10,'[1]Pesos dos Critérios'!$AH$10))))</f>
        <v>0.0273809523809524</v>
      </c>
      <c r="AD1466" s="5" t="n">
        <f aca="false">IF(J1466='[1]Pesos dos Critérios'!$AA$3,'[1]Pesos dos Critérios'!$AA$10,IF(Planilha1!J1466='[1]Pesos dos Critérios'!$AB$3,'[1]Pesos dos Critérios'!$AB$10,'[1]Pesos dos Critérios'!$AC$10))</f>
        <v>0.037037037037037</v>
      </c>
      <c r="AE1466" s="5" t="n">
        <f aca="false">IF(O1466="Intervalo 1",'[1]Pesos dos Critérios'!$J$10,IF(Planilha1!O1466="Intervalo 2",'[1]Pesos dos Critérios'!$K$10,IF(Planilha1!O1466="Intervalo 3",'[1]Pesos dos Critérios'!$L$10,'[1]Pesos dos Critérios'!$M$10)))</f>
        <v>0.0227513227513227</v>
      </c>
      <c r="AF1466" s="5" t="n">
        <f aca="false">IF(Q1466="Intervalo 1",'[1]Pesos dos Critérios'!$B$10,IF(Q1466="Intervalo 2",'[1]Pesos dos Critérios'!$C$10,IF(Q1466="Intervalo 3",'[1]Pesos dos Critérios'!$D$10,'[1]Pesos dos Critérios'!$E$10)))</f>
        <v>0.0152691594857304</v>
      </c>
      <c r="AG1466" s="5" t="n">
        <f aca="false">IF(S1466="Intervalo 1",'[1]Pesos dos Critérios'!$F$10,IF(S1466="Intervalo 2",'[1]Pesos dos Critérios'!$G$10,IF(S1466="Intervalo 3",'[1]Pesos dos Critérios'!$H$10,'[1]Pesos dos Critérios'!$I$10)))</f>
        <v>0.0397421931735657</v>
      </c>
      <c r="AH1466" s="5" t="n">
        <f aca="false">IF(U1466="Intervalo 1",'[1]Pesos dos Critérios'!$N$10,IF(U1466="Intervalo 2",'[1]Pesos dos Critérios'!$O$10,IF(U1466="Intervalo 3",'[1]Pesos dos Critérios'!$P$10,'[1]Pesos dos Critérios'!$Q$10)))</f>
        <v>0.0273809523809524</v>
      </c>
      <c r="AI1466" s="5" t="n">
        <f aca="false">IF(AA1466="Intervalo 1",'[1]Pesos dos Critérios'!$R$10,IF(AA1466="Intervalo 2",'[1]Pesos dos Critérios'!$S$10,IF(AA1466="Intervalo 3",'[1]Pesos dos Critérios'!$T$10,'[1]Pesos dos Critérios'!$U$10)))</f>
        <v>0.0547619047619048</v>
      </c>
      <c r="AJ1466" s="5" t="n">
        <f aca="false">SUM(AB1466:AI1466)</f>
        <v>0.246175373823317</v>
      </c>
      <c r="AK1466" s="5" t="n">
        <v>1465</v>
      </c>
      <c r="AM1466" s="1" t="s">
        <v>60</v>
      </c>
    </row>
    <row r="1467" customFormat="false" ht="12.8" hidden="false" customHeight="true" outlineLevel="0" collapsed="false">
      <c r="A1467" s="7" t="n">
        <v>2015</v>
      </c>
      <c r="B1467" s="7" t="s">
        <v>719</v>
      </c>
      <c r="C1467" s="8" t="s">
        <v>205</v>
      </c>
      <c r="D1467" s="7" t="s">
        <v>261</v>
      </c>
      <c r="E1467" s="7" t="s">
        <v>367</v>
      </c>
      <c r="F1467" s="7" t="s">
        <v>907</v>
      </c>
      <c r="G1467" s="7" t="s">
        <v>224</v>
      </c>
      <c r="H1467" s="9" t="n">
        <v>2</v>
      </c>
      <c r="I1467" s="7" t="s">
        <v>721</v>
      </c>
      <c r="J1467" s="8" t="s">
        <v>86</v>
      </c>
      <c r="K1467" s="10" t="s">
        <v>46</v>
      </c>
      <c r="L1467" s="10" t="s">
        <v>200</v>
      </c>
      <c r="M1467" s="10" t="s">
        <v>48</v>
      </c>
      <c r="N1467" s="10" t="n">
        <v>0.024</v>
      </c>
      <c r="O1467" s="9" t="s">
        <v>58</v>
      </c>
      <c r="P1467" s="11" t="n">
        <v>0.364</v>
      </c>
      <c r="Q1467" s="8" t="s">
        <v>58</v>
      </c>
      <c r="R1467" s="11" t="n">
        <v>0.007</v>
      </c>
      <c r="S1467" s="8" t="s">
        <v>49</v>
      </c>
      <c r="T1467" s="11" t="n">
        <v>144</v>
      </c>
      <c r="U1467" s="8" t="s">
        <v>58</v>
      </c>
      <c r="V1467" s="11" t="n">
        <v>5.81</v>
      </c>
      <c r="W1467" s="11" t="n">
        <v>7.91</v>
      </c>
      <c r="X1467" s="11" t="n">
        <v>8.3</v>
      </c>
      <c r="Y1467" s="11" t="n">
        <v>11.3</v>
      </c>
      <c r="Z1467" s="11" t="n">
        <v>2.35</v>
      </c>
      <c r="AA1467" s="8" t="s">
        <v>58</v>
      </c>
      <c r="AB1467" s="5" t="n">
        <f aca="false">IF(C1467='[1]Pesos dos Critérios'!$V$3,'[1]Pesos dos Critérios'!$V$10,IF(Planilha1!C1467='[1]Pesos dos Critérios'!$W$3,'[1]Pesos dos Critérios'!$W$10,IF(Planilha1!C1467='[1]Pesos dos Critérios'!$X$3,'[1]Pesos dos Critérios'!$X$10,IF(Planilha1!C1467='[1]Pesos dos Critérios'!$Y$3,'[1]Pesos dos Critérios'!$Y$10,'[1]Pesos dos Critérios'!$Z$10))))</f>
        <v>0.0218518518518519</v>
      </c>
      <c r="AC1467" s="5" t="n">
        <f aca="false">IF(H1467=1,'[1]Pesos dos Critérios'!$AD$10,IF(Planilha1!H1467=2,'[1]Pesos dos Critérios'!$AE$10,IF(Planilha1!H1467=3,'[1]Pesos dos Critérios'!$AF$10,IF(Planilha1!H1467=4,'[1]Pesos dos Critérios'!$AG$10,'[1]Pesos dos Critérios'!$AH$10))))</f>
        <v>0.0273809523809524</v>
      </c>
      <c r="AD1467" s="5" t="n">
        <f aca="false">IF(J1467='[1]Pesos dos Critérios'!$AA$3,'[1]Pesos dos Critérios'!$AA$10,IF(Planilha1!J1467='[1]Pesos dos Critérios'!$AB$3,'[1]Pesos dos Critérios'!$AB$10,'[1]Pesos dos Critérios'!$AC$10))</f>
        <v>0.037037037037037</v>
      </c>
      <c r="AE1467" s="5" t="n">
        <f aca="false">IF(O1467="Intervalo 1",'[1]Pesos dos Critérios'!$J$10,IF(Planilha1!O1467="Intervalo 2",'[1]Pesos dos Critérios'!$K$10,IF(Planilha1!O1467="Intervalo 3",'[1]Pesos dos Critérios'!$L$10,'[1]Pesos dos Critérios'!$M$10)))</f>
        <v>0.0227513227513227</v>
      </c>
      <c r="AF1467" s="5" t="n">
        <f aca="false">IF(Q1467="Intervalo 1",'[1]Pesos dos Critérios'!$B$10,IF(Q1467="Intervalo 2",'[1]Pesos dos Critérios'!$C$10,IF(Q1467="Intervalo 3",'[1]Pesos dos Critérios'!$D$10,'[1]Pesos dos Critérios'!$E$10)))</f>
        <v>0.0152691594857304</v>
      </c>
      <c r="AG1467" s="5" t="n">
        <f aca="false">IF(S1467="Intervalo 1",'[1]Pesos dos Critérios'!$F$10,IF(S1467="Intervalo 2",'[1]Pesos dos Critérios'!$G$10,IF(S1467="Intervalo 3",'[1]Pesos dos Critérios'!$H$10,'[1]Pesos dos Critérios'!$I$10)))</f>
        <v>0.0397421931735657</v>
      </c>
      <c r="AH1467" s="5" t="n">
        <f aca="false">IF(U1467="Intervalo 1",'[1]Pesos dos Critérios'!$N$10,IF(U1467="Intervalo 2",'[1]Pesos dos Critérios'!$O$10,IF(U1467="Intervalo 3",'[1]Pesos dos Critérios'!$P$10,'[1]Pesos dos Critérios'!$Q$10)))</f>
        <v>0.0273809523809524</v>
      </c>
      <c r="AI1467" s="5" t="n">
        <f aca="false">IF(AA1467="Intervalo 1",'[1]Pesos dos Critérios'!$R$10,IF(AA1467="Intervalo 2",'[1]Pesos dos Critérios'!$S$10,IF(AA1467="Intervalo 3",'[1]Pesos dos Critérios'!$T$10,'[1]Pesos dos Critérios'!$U$10)))</f>
        <v>0.0547619047619048</v>
      </c>
      <c r="AJ1467" s="5" t="n">
        <f aca="false">SUM(AB1467:AI1467)</f>
        <v>0.246175373823317</v>
      </c>
      <c r="AK1467" s="5" t="n">
        <v>1466</v>
      </c>
      <c r="AM1467" s="1" t="s">
        <v>60</v>
      </c>
    </row>
    <row r="1468" customFormat="false" ht="12.8" hidden="false" customHeight="true" outlineLevel="0" collapsed="false">
      <c r="A1468" s="7" t="n">
        <v>2015</v>
      </c>
      <c r="B1468" s="7" t="s">
        <v>719</v>
      </c>
      <c r="C1468" s="8" t="s">
        <v>205</v>
      </c>
      <c r="D1468" s="7" t="s">
        <v>261</v>
      </c>
      <c r="E1468" s="7" t="s">
        <v>367</v>
      </c>
      <c r="F1468" s="7" t="s">
        <v>999</v>
      </c>
      <c r="G1468" s="7" t="s">
        <v>224</v>
      </c>
      <c r="H1468" s="9" t="n">
        <v>2</v>
      </c>
      <c r="I1468" s="7" t="s">
        <v>721</v>
      </c>
      <c r="J1468" s="8" t="s">
        <v>86</v>
      </c>
      <c r="K1468" s="10" t="s">
        <v>46</v>
      </c>
      <c r="L1468" s="10" t="s">
        <v>200</v>
      </c>
      <c r="M1468" s="10" t="s">
        <v>48</v>
      </c>
      <c r="N1468" s="10" t="n">
        <v>0.024</v>
      </c>
      <c r="O1468" s="9" t="s">
        <v>58</v>
      </c>
      <c r="P1468" s="11" t="n">
        <v>0.364</v>
      </c>
      <c r="Q1468" s="8" t="s">
        <v>58</v>
      </c>
      <c r="R1468" s="11" t="n">
        <v>0.007</v>
      </c>
      <c r="S1468" s="8" t="s">
        <v>49</v>
      </c>
      <c r="T1468" s="11" t="n">
        <v>144</v>
      </c>
      <c r="U1468" s="8" t="s">
        <v>58</v>
      </c>
      <c r="V1468" s="11" t="n">
        <v>5.81</v>
      </c>
      <c r="W1468" s="11" t="n">
        <v>7.91</v>
      </c>
      <c r="X1468" s="11" t="n">
        <v>8.3</v>
      </c>
      <c r="Y1468" s="11" t="n">
        <v>11.3</v>
      </c>
      <c r="Z1468" s="11" t="n">
        <v>2.35</v>
      </c>
      <c r="AA1468" s="8" t="s">
        <v>58</v>
      </c>
      <c r="AB1468" s="5" t="n">
        <f aca="false">IF(C1468='[1]Pesos dos Critérios'!$V$3,'[1]Pesos dos Critérios'!$V$10,IF(Planilha1!C1468='[1]Pesos dos Critérios'!$W$3,'[1]Pesos dos Critérios'!$W$10,IF(Planilha1!C1468='[1]Pesos dos Critérios'!$X$3,'[1]Pesos dos Critérios'!$X$10,IF(Planilha1!C1468='[1]Pesos dos Critérios'!$Y$3,'[1]Pesos dos Critérios'!$Y$10,'[1]Pesos dos Critérios'!$Z$10))))</f>
        <v>0.0218518518518519</v>
      </c>
      <c r="AC1468" s="5" t="n">
        <f aca="false">IF(H1468=1,'[1]Pesos dos Critérios'!$AD$10,IF(Planilha1!H1468=2,'[1]Pesos dos Critérios'!$AE$10,IF(Planilha1!H1468=3,'[1]Pesos dos Critérios'!$AF$10,IF(Planilha1!H1468=4,'[1]Pesos dos Critérios'!$AG$10,'[1]Pesos dos Critérios'!$AH$10))))</f>
        <v>0.0273809523809524</v>
      </c>
      <c r="AD1468" s="5" t="n">
        <f aca="false">IF(J1468='[1]Pesos dos Critérios'!$AA$3,'[1]Pesos dos Critérios'!$AA$10,IF(Planilha1!J1468='[1]Pesos dos Critérios'!$AB$3,'[1]Pesos dos Critérios'!$AB$10,'[1]Pesos dos Critérios'!$AC$10))</f>
        <v>0.037037037037037</v>
      </c>
      <c r="AE1468" s="5" t="n">
        <f aca="false">IF(O1468="Intervalo 1",'[1]Pesos dos Critérios'!$J$10,IF(Planilha1!O1468="Intervalo 2",'[1]Pesos dos Critérios'!$K$10,IF(Planilha1!O1468="Intervalo 3",'[1]Pesos dos Critérios'!$L$10,'[1]Pesos dos Critérios'!$M$10)))</f>
        <v>0.0227513227513227</v>
      </c>
      <c r="AF1468" s="5" t="n">
        <f aca="false">IF(Q1468="Intervalo 1",'[1]Pesos dos Critérios'!$B$10,IF(Q1468="Intervalo 2",'[1]Pesos dos Critérios'!$C$10,IF(Q1468="Intervalo 3",'[1]Pesos dos Critérios'!$D$10,'[1]Pesos dos Critérios'!$E$10)))</f>
        <v>0.0152691594857304</v>
      </c>
      <c r="AG1468" s="5" t="n">
        <f aca="false">IF(S1468="Intervalo 1",'[1]Pesos dos Critérios'!$F$10,IF(S1468="Intervalo 2",'[1]Pesos dos Critérios'!$G$10,IF(S1468="Intervalo 3",'[1]Pesos dos Critérios'!$H$10,'[1]Pesos dos Critérios'!$I$10)))</f>
        <v>0.0397421931735657</v>
      </c>
      <c r="AH1468" s="5" t="n">
        <f aca="false">IF(U1468="Intervalo 1",'[1]Pesos dos Critérios'!$N$10,IF(U1468="Intervalo 2",'[1]Pesos dos Critérios'!$O$10,IF(U1468="Intervalo 3",'[1]Pesos dos Critérios'!$P$10,'[1]Pesos dos Critérios'!$Q$10)))</f>
        <v>0.0273809523809524</v>
      </c>
      <c r="AI1468" s="5" t="n">
        <f aca="false">IF(AA1468="Intervalo 1",'[1]Pesos dos Critérios'!$R$10,IF(AA1468="Intervalo 2",'[1]Pesos dos Critérios'!$S$10,IF(AA1468="Intervalo 3",'[1]Pesos dos Critérios'!$T$10,'[1]Pesos dos Critérios'!$U$10)))</f>
        <v>0.0547619047619048</v>
      </c>
      <c r="AJ1468" s="5" t="n">
        <f aca="false">SUM(AB1468:AI1468)</f>
        <v>0.246175373823317</v>
      </c>
      <c r="AK1468" s="5" t="n">
        <v>1467</v>
      </c>
      <c r="AM1468" s="1" t="s">
        <v>60</v>
      </c>
    </row>
    <row r="1469" customFormat="false" ht="12.8" hidden="false" customHeight="true" outlineLevel="0" collapsed="false">
      <c r="A1469" s="7" t="n">
        <v>2015</v>
      </c>
      <c r="B1469" s="7" t="s">
        <v>719</v>
      </c>
      <c r="C1469" s="8" t="s">
        <v>205</v>
      </c>
      <c r="D1469" s="7" t="s">
        <v>261</v>
      </c>
      <c r="E1469" s="7" t="s">
        <v>1000</v>
      </c>
      <c r="F1469" s="7" t="s">
        <v>1001</v>
      </c>
      <c r="G1469" s="7" t="s">
        <v>224</v>
      </c>
      <c r="H1469" s="9" t="n">
        <v>2</v>
      </c>
      <c r="I1469" s="7" t="s">
        <v>721</v>
      </c>
      <c r="J1469" s="8" t="s">
        <v>86</v>
      </c>
      <c r="K1469" s="10" t="s">
        <v>46</v>
      </c>
      <c r="L1469" s="10" t="s">
        <v>200</v>
      </c>
      <c r="M1469" s="10" t="s">
        <v>48</v>
      </c>
      <c r="N1469" s="10" t="n">
        <v>0.011</v>
      </c>
      <c r="O1469" s="9" t="s">
        <v>49</v>
      </c>
      <c r="P1469" s="11" t="n">
        <v>0.145</v>
      </c>
      <c r="Q1469" s="8" t="s">
        <v>49</v>
      </c>
      <c r="R1469" s="11" t="n">
        <v>0.006</v>
      </c>
      <c r="S1469" s="8" t="s">
        <v>49</v>
      </c>
      <c r="T1469" s="11" t="n">
        <v>142</v>
      </c>
      <c r="U1469" s="8" t="s">
        <v>58</v>
      </c>
      <c r="V1469" s="11" t="n">
        <v>5.88</v>
      </c>
      <c r="W1469" s="11" t="n">
        <v>8.19</v>
      </c>
      <c r="X1469" s="11" t="n">
        <v>8.4</v>
      </c>
      <c r="Y1469" s="11" t="n">
        <v>11.7</v>
      </c>
      <c r="Z1469" s="11" t="n">
        <v>2.3</v>
      </c>
      <c r="AA1469" s="8" t="s">
        <v>58</v>
      </c>
      <c r="AB1469" s="5" t="n">
        <f aca="false">IF(C1469='[1]Pesos dos Critérios'!$V$3,'[1]Pesos dos Critérios'!$V$10,IF(Planilha1!C1469='[1]Pesos dos Critérios'!$W$3,'[1]Pesos dos Critérios'!$W$10,IF(Planilha1!C1469='[1]Pesos dos Critérios'!$X$3,'[1]Pesos dos Critérios'!$X$10,IF(Planilha1!C1469='[1]Pesos dos Critérios'!$Y$3,'[1]Pesos dos Critérios'!$Y$10,'[1]Pesos dos Critérios'!$Z$10))))</f>
        <v>0.0218518518518519</v>
      </c>
      <c r="AC1469" s="5" t="n">
        <f aca="false">IF(H1469=1,'[1]Pesos dos Critérios'!$AD$10,IF(Planilha1!H1469=2,'[1]Pesos dos Critérios'!$AE$10,IF(Planilha1!H1469=3,'[1]Pesos dos Critérios'!$AF$10,IF(Planilha1!H1469=4,'[1]Pesos dos Critérios'!$AG$10,'[1]Pesos dos Critérios'!$AH$10))))</f>
        <v>0.0273809523809524</v>
      </c>
      <c r="AD1469" s="5" t="n">
        <f aca="false">IF(J1469='[1]Pesos dos Critérios'!$AA$3,'[1]Pesos dos Critérios'!$AA$10,IF(Planilha1!J1469='[1]Pesos dos Critérios'!$AB$3,'[1]Pesos dos Critérios'!$AB$10,'[1]Pesos dos Critérios'!$AC$10))</f>
        <v>0.037037037037037</v>
      </c>
      <c r="AE1469" s="5" t="n">
        <f aca="false">IF(O1469="Intervalo 1",'[1]Pesos dos Critérios'!$J$10,IF(Planilha1!O1469="Intervalo 2",'[1]Pesos dos Critérios'!$K$10,IF(Planilha1!O1469="Intervalo 3",'[1]Pesos dos Critérios'!$L$10,'[1]Pesos dos Critérios'!$M$10)))</f>
        <v>0.0375661375661376</v>
      </c>
      <c r="AF1469" s="5" t="n">
        <f aca="false">IF(Q1469="Intervalo 1",'[1]Pesos dos Critérios'!$B$10,IF(Q1469="Intervalo 2",'[1]Pesos dos Critérios'!$C$10,IF(Q1469="Intervalo 3",'[1]Pesos dos Critérios'!$D$10,'[1]Pesos dos Critérios'!$E$10)))</f>
        <v>0.0589398858061696</v>
      </c>
      <c r="AG1469" s="5" t="n">
        <f aca="false">IF(S1469="Intervalo 1",'[1]Pesos dos Critérios'!$F$10,IF(S1469="Intervalo 2",'[1]Pesos dos Critérios'!$G$10,IF(S1469="Intervalo 3",'[1]Pesos dos Critérios'!$H$10,'[1]Pesos dos Critérios'!$I$10)))</f>
        <v>0.0397421931735657</v>
      </c>
      <c r="AH1469" s="5" t="n">
        <f aca="false">IF(U1469="Intervalo 1",'[1]Pesos dos Critérios'!$N$10,IF(U1469="Intervalo 2",'[1]Pesos dos Critérios'!$O$10,IF(U1469="Intervalo 3",'[1]Pesos dos Critérios'!$P$10,'[1]Pesos dos Critérios'!$Q$10)))</f>
        <v>0.0273809523809524</v>
      </c>
      <c r="AI1469" s="5" t="n">
        <f aca="false">IF(AA1469="Intervalo 1",'[1]Pesos dos Critérios'!$R$10,IF(AA1469="Intervalo 2",'[1]Pesos dos Critérios'!$S$10,IF(AA1469="Intervalo 3",'[1]Pesos dos Critérios'!$T$10,'[1]Pesos dos Critérios'!$U$10)))</f>
        <v>0.0547619047619048</v>
      </c>
      <c r="AJ1469" s="5" t="n">
        <f aca="false">SUM(AB1469:AI1469)</f>
        <v>0.304660914958571</v>
      </c>
      <c r="AK1469" s="5" t="n">
        <v>1468</v>
      </c>
      <c r="AM1469" s="1" t="s">
        <v>52</v>
      </c>
    </row>
    <row r="1470" customFormat="false" ht="12.8" hidden="false" customHeight="true" outlineLevel="0" collapsed="false">
      <c r="A1470" s="7" t="n">
        <v>2015</v>
      </c>
      <c r="B1470" s="7" t="s">
        <v>719</v>
      </c>
      <c r="C1470" s="8" t="s">
        <v>205</v>
      </c>
      <c r="D1470" s="7" t="s">
        <v>261</v>
      </c>
      <c r="E1470" s="7" t="s">
        <v>1000</v>
      </c>
      <c r="F1470" s="7" t="s">
        <v>364</v>
      </c>
      <c r="G1470" s="7" t="s">
        <v>224</v>
      </c>
      <c r="H1470" s="9" t="n">
        <v>2</v>
      </c>
      <c r="I1470" s="7" t="s">
        <v>721</v>
      </c>
      <c r="J1470" s="8" t="s">
        <v>86</v>
      </c>
      <c r="K1470" s="10" t="s">
        <v>46</v>
      </c>
      <c r="L1470" s="10" t="s">
        <v>200</v>
      </c>
      <c r="M1470" s="10" t="s">
        <v>48</v>
      </c>
      <c r="N1470" s="10" t="n">
        <v>0.011</v>
      </c>
      <c r="O1470" s="9" t="s">
        <v>49</v>
      </c>
      <c r="P1470" s="11" t="n">
        <v>0.145</v>
      </c>
      <c r="Q1470" s="8" t="s">
        <v>49</v>
      </c>
      <c r="R1470" s="11" t="n">
        <v>0.006</v>
      </c>
      <c r="S1470" s="8" t="s">
        <v>49</v>
      </c>
      <c r="T1470" s="11" t="n">
        <v>142</v>
      </c>
      <c r="U1470" s="8" t="s">
        <v>58</v>
      </c>
      <c r="V1470" s="11" t="n">
        <v>5.88</v>
      </c>
      <c r="W1470" s="11" t="n">
        <v>8.19</v>
      </c>
      <c r="X1470" s="11" t="n">
        <v>8.4</v>
      </c>
      <c r="Y1470" s="11" t="n">
        <v>11.7</v>
      </c>
      <c r="Z1470" s="11" t="n">
        <v>2.3</v>
      </c>
      <c r="AA1470" s="8" t="s">
        <v>58</v>
      </c>
      <c r="AB1470" s="5" t="n">
        <f aca="false">IF(C1470='[1]Pesos dos Critérios'!$V$3,'[1]Pesos dos Critérios'!$V$10,IF(Planilha1!C1470='[1]Pesos dos Critérios'!$W$3,'[1]Pesos dos Critérios'!$W$10,IF(Planilha1!C1470='[1]Pesos dos Critérios'!$X$3,'[1]Pesos dos Critérios'!$X$10,IF(Planilha1!C1470='[1]Pesos dos Critérios'!$Y$3,'[1]Pesos dos Critérios'!$Y$10,'[1]Pesos dos Critérios'!$Z$10))))</f>
        <v>0.0218518518518519</v>
      </c>
      <c r="AC1470" s="5" t="n">
        <f aca="false">IF(H1470=1,'[1]Pesos dos Critérios'!$AD$10,IF(Planilha1!H1470=2,'[1]Pesos dos Critérios'!$AE$10,IF(Planilha1!H1470=3,'[1]Pesos dos Critérios'!$AF$10,IF(Planilha1!H1470=4,'[1]Pesos dos Critérios'!$AG$10,'[1]Pesos dos Critérios'!$AH$10))))</f>
        <v>0.0273809523809524</v>
      </c>
      <c r="AD1470" s="5" t="n">
        <f aca="false">IF(J1470='[1]Pesos dos Critérios'!$AA$3,'[1]Pesos dos Critérios'!$AA$10,IF(Planilha1!J1470='[1]Pesos dos Critérios'!$AB$3,'[1]Pesos dos Critérios'!$AB$10,'[1]Pesos dos Critérios'!$AC$10))</f>
        <v>0.037037037037037</v>
      </c>
      <c r="AE1470" s="5" t="n">
        <f aca="false">IF(O1470="Intervalo 1",'[1]Pesos dos Critérios'!$J$10,IF(Planilha1!O1470="Intervalo 2",'[1]Pesos dos Critérios'!$K$10,IF(Planilha1!O1470="Intervalo 3",'[1]Pesos dos Critérios'!$L$10,'[1]Pesos dos Critérios'!$M$10)))</f>
        <v>0.0375661375661376</v>
      </c>
      <c r="AF1470" s="5" t="n">
        <f aca="false">IF(Q1470="Intervalo 1",'[1]Pesos dos Critérios'!$B$10,IF(Q1470="Intervalo 2",'[1]Pesos dos Critérios'!$C$10,IF(Q1470="Intervalo 3",'[1]Pesos dos Critérios'!$D$10,'[1]Pesos dos Critérios'!$E$10)))</f>
        <v>0.0589398858061696</v>
      </c>
      <c r="AG1470" s="5" t="n">
        <f aca="false">IF(S1470="Intervalo 1",'[1]Pesos dos Critérios'!$F$10,IF(S1470="Intervalo 2",'[1]Pesos dos Critérios'!$G$10,IF(S1470="Intervalo 3",'[1]Pesos dos Critérios'!$H$10,'[1]Pesos dos Critérios'!$I$10)))</f>
        <v>0.0397421931735657</v>
      </c>
      <c r="AH1470" s="5" t="n">
        <f aca="false">IF(U1470="Intervalo 1",'[1]Pesos dos Critérios'!$N$10,IF(U1470="Intervalo 2",'[1]Pesos dos Critérios'!$O$10,IF(U1470="Intervalo 3",'[1]Pesos dos Critérios'!$P$10,'[1]Pesos dos Critérios'!$Q$10)))</f>
        <v>0.0273809523809524</v>
      </c>
      <c r="AI1470" s="5" t="n">
        <f aca="false">IF(AA1470="Intervalo 1",'[1]Pesos dos Critérios'!$R$10,IF(AA1470="Intervalo 2",'[1]Pesos dos Critérios'!$S$10,IF(AA1470="Intervalo 3",'[1]Pesos dos Critérios'!$T$10,'[1]Pesos dos Critérios'!$U$10)))</f>
        <v>0.0547619047619048</v>
      </c>
      <c r="AJ1470" s="5" t="n">
        <f aca="false">SUM(AB1470:AI1470)</f>
        <v>0.304660914958571</v>
      </c>
      <c r="AK1470" s="5" t="n">
        <v>1469</v>
      </c>
      <c r="AM1470" s="1" t="s">
        <v>52</v>
      </c>
    </row>
    <row r="1471" customFormat="false" ht="12.8" hidden="false" customHeight="true" outlineLevel="0" collapsed="false">
      <c r="A1471" s="7" t="n">
        <v>2015</v>
      </c>
      <c r="B1471" s="7" t="s">
        <v>719</v>
      </c>
      <c r="C1471" s="8" t="s">
        <v>205</v>
      </c>
      <c r="D1471" s="7" t="s">
        <v>261</v>
      </c>
      <c r="E1471" s="7" t="s">
        <v>1000</v>
      </c>
      <c r="F1471" s="7" t="s">
        <v>1002</v>
      </c>
      <c r="G1471" s="7" t="s">
        <v>224</v>
      </c>
      <c r="H1471" s="9" t="n">
        <v>2</v>
      </c>
      <c r="I1471" s="7" t="s">
        <v>721</v>
      </c>
      <c r="J1471" s="8" t="s">
        <v>86</v>
      </c>
      <c r="K1471" s="10" t="s">
        <v>46</v>
      </c>
      <c r="L1471" s="10" t="s">
        <v>200</v>
      </c>
      <c r="M1471" s="10" t="s">
        <v>48</v>
      </c>
      <c r="N1471" s="10" t="n">
        <v>0.011</v>
      </c>
      <c r="O1471" s="9" t="s">
        <v>49</v>
      </c>
      <c r="P1471" s="11" t="n">
        <v>0.145</v>
      </c>
      <c r="Q1471" s="8" t="s">
        <v>49</v>
      </c>
      <c r="R1471" s="11" t="n">
        <v>0.006</v>
      </c>
      <c r="S1471" s="8" t="s">
        <v>49</v>
      </c>
      <c r="T1471" s="11" t="n">
        <v>142</v>
      </c>
      <c r="U1471" s="8" t="s">
        <v>58</v>
      </c>
      <c r="V1471" s="11" t="n">
        <v>5.88</v>
      </c>
      <c r="W1471" s="11" t="n">
        <v>8.19</v>
      </c>
      <c r="X1471" s="11" t="n">
        <v>8.4</v>
      </c>
      <c r="Y1471" s="11" t="n">
        <v>11.7</v>
      </c>
      <c r="Z1471" s="11" t="n">
        <v>2.3</v>
      </c>
      <c r="AA1471" s="8" t="s">
        <v>58</v>
      </c>
      <c r="AB1471" s="5" t="n">
        <f aca="false">IF(C1471='[1]Pesos dos Critérios'!$V$3,'[1]Pesos dos Critérios'!$V$10,IF(Planilha1!C1471='[1]Pesos dos Critérios'!$W$3,'[1]Pesos dos Critérios'!$W$10,IF(Planilha1!C1471='[1]Pesos dos Critérios'!$X$3,'[1]Pesos dos Critérios'!$X$10,IF(Planilha1!C1471='[1]Pesos dos Critérios'!$Y$3,'[1]Pesos dos Critérios'!$Y$10,'[1]Pesos dos Critérios'!$Z$10))))</f>
        <v>0.0218518518518519</v>
      </c>
      <c r="AC1471" s="5" t="n">
        <f aca="false">IF(H1471=1,'[1]Pesos dos Critérios'!$AD$10,IF(Planilha1!H1471=2,'[1]Pesos dos Critérios'!$AE$10,IF(Planilha1!H1471=3,'[1]Pesos dos Critérios'!$AF$10,IF(Planilha1!H1471=4,'[1]Pesos dos Critérios'!$AG$10,'[1]Pesos dos Critérios'!$AH$10))))</f>
        <v>0.0273809523809524</v>
      </c>
      <c r="AD1471" s="5" t="n">
        <f aca="false">IF(J1471='[1]Pesos dos Critérios'!$AA$3,'[1]Pesos dos Critérios'!$AA$10,IF(Planilha1!J1471='[1]Pesos dos Critérios'!$AB$3,'[1]Pesos dos Critérios'!$AB$10,'[1]Pesos dos Critérios'!$AC$10))</f>
        <v>0.037037037037037</v>
      </c>
      <c r="AE1471" s="5" t="n">
        <f aca="false">IF(O1471="Intervalo 1",'[1]Pesos dos Critérios'!$J$10,IF(Planilha1!O1471="Intervalo 2",'[1]Pesos dos Critérios'!$K$10,IF(Planilha1!O1471="Intervalo 3",'[1]Pesos dos Critérios'!$L$10,'[1]Pesos dos Critérios'!$M$10)))</f>
        <v>0.0375661375661376</v>
      </c>
      <c r="AF1471" s="5" t="n">
        <f aca="false">IF(Q1471="Intervalo 1",'[1]Pesos dos Critérios'!$B$10,IF(Q1471="Intervalo 2",'[1]Pesos dos Critérios'!$C$10,IF(Q1471="Intervalo 3",'[1]Pesos dos Critérios'!$D$10,'[1]Pesos dos Critérios'!$E$10)))</f>
        <v>0.0589398858061696</v>
      </c>
      <c r="AG1471" s="5" t="n">
        <f aca="false">IF(S1471="Intervalo 1",'[1]Pesos dos Critérios'!$F$10,IF(S1471="Intervalo 2",'[1]Pesos dos Critérios'!$G$10,IF(S1471="Intervalo 3",'[1]Pesos dos Critérios'!$H$10,'[1]Pesos dos Critérios'!$I$10)))</f>
        <v>0.0397421931735657</v>
      </c>
      <c r="AH1471" s="5" t="n">
        <f aca="false">IF(U1471="Intervalo 1",'[1]Pesos dos Critérios'!$N$10,IF(U1471="Intervalo 2",'[1]Pesos dos Critérios'!$O$10,IF(U1471="Intervalo 3",'[1]Pesos dos Critérios'!$P$10,'[1]Pesos dos Critérios'!$Q$10)))</f>
        <v>0.0273809523809524</v>
      </c>
      <c r="AI1471" s="5" t="n">
        <f aca="false">IF(AA1471="Intervalo 1",'[1]Pesos dos Critérios'!$R$10,IF(AA1471="Intervalo 2",'[1]Pesos dos Critérios'!$S$10,IF(AA1471="Intervalo 3",'[1]Pesos dos Critérios'!$T$10,'[1]Pesos dos Critérios'!$U$10)))</f>
        <v>0.0547619047619048</v>
      </c>
      <c r="AJ1471" s="5" t="n">
        <f aca="false">SUM(AB1471:AI1471)</f>
        <v>0.304660914958571</v>
      </c>
      <c r="AK1471" s="5" t="n">
        <v>1470</v>
      </c>
      <c r="AM1471" s="1" t="s">
        <v>52</v>
      </c>
    </row>
    <row r="1472" customFormat="false" ht="12.8" hidden="false" customHeight="true" outlineLevel="0" collapsed="false">
      <c r="A1472" s="7" t="n">
        <v>2015</v>
      </c>
      <c r="B1472" s="7" t="s">
        <v>719</v>
      </c>
      <c r="C1472" s="8" t="s">
        <v>205</v>
      </c>
      <c r="D1472" s="7" t="s">
        <v>261</v>
      </c>
      <c r="E1472" s="7" t="s">
        <v>1000</v>
      </c>
      <c r="F1472" s="7" t="s">
        <v>1003</v>
      </c>
      <c r="G1472" s="7" t="s">
        <v>224</v>
      </c>
      <c r="H1472" s="9" t="n">
        <v>2</v>
      </c>
      <c r="I1472" s="7" t="s">
        <v>721</v>
      </c>
      <c r="J1472" s="8" t="s">
        <v>86</v>
      </c>
      <c r="K1472" s="10" t="s">
        <v>46</v>
      </c>
      <c r="L1472" s="10" t="s">
        <v>200</v>
      </c>
      <c r="M1472" s="10" t="s">
        <v>48</v>
      </c>
      <c r="N1472" s="10" t="n">
        <v>0.011</v>
      </c>
      <c r="O1472" s="9" t="s">
        <v>49</v>
      </c>
      <c r="P1472" s="11" t="n">
        <v>0.145</v>
      </c>
      <c r="Q1472" s="8" t="s">
        <v>49</v>
      </c>
      <c r="R1472" s="11" t="n">
        <v>0.006</v>
      </c>
      <c r="S1472" s="8" t="s">
        <v>49</v>
      </c>
      <c r="T1472" s="11" t="n">
        <v>142</v>
      </c>
      <c r="U1472" s="8" t="s">
        <v>58</v>
      </c>
      <c r="V1472" s="11" t="n">
        <v>5.88</v>
      </c>
      <c r="W1472" s="11" t="n">
        <v>8.19</v>
      </c>
      <c r="X1472" s="11" t="n">
        <v>8.4</v>
      </c>
      <c r="Y1472" s="11" t="n">
        <v>11.7</v>
      </c>
      <c r="Z1472" s="11" t="n">
        <v>2.3</v>
      </c>
      <c r="AA1472" s="8" t="s">
        <v>58</v>
      </c>
      <c r="AB1472" s="5" t="n">
        <f aca="false">IF(C1472='[1]Pesos dos Critérios'!$V$3,'[1]Pesos dos Critérios'!$V$10,IF(Planilha1!C1472='[1]Pesos dos Critérios'!$W$3,'[1]Pesos dos Critérios'!$W$10,IF(Planilha1!C1472='[1]Pesos dos Critérios'!$X$3,'[1]Pesos dos Critérios'!$X$10,IF(Planilha1!C1472='[1]Pesos dos Critérios'!$Y$3,'[1]Pesos dos Critérios'!$Y$10,'[1]Pesos dos Critérios'!$Z$10))))</f>
        <v>0.0218518518518519</v>
      </c>
      <c r="AC1472" s="5" t="n">
        <f aca="false">IF(H1472=1,'[1]Pesos dos Critérios'!$AD$10,IF(Planilha1!H1472=2,'[1]Pesos dos Critérios'!$AE$10,IF(Planilha1!H1472=3,'[1]Pesos dos Critérios'!$AF$10,IF(Planilha1!H1472=4,'[1]Pesos dos Critérios'!$AG$10,'[1]Pesos dos Critérios'!$AH$10))))</f>
        <v>0.0273809523809524</v>
      </c>
      <c r="AD1472" s="5" t="n">
        <f aca="false">IF(J1472='[1]Pesos dos Critérios'!$AA$3,'[1]Pesos dos Critérios'!$AA$10,IF(Planilha1!J1472='[1]Pesos dos Critérios'!$AB$3,'[1]Pesos dos Critérios'!$AB$10,'[1]Pesos dos Critérios'!$AC$10))</f>
        <v>0.037037037037037</v>
      </c>
      <c r="AE1472" s="5" t="n">
        <f aca="false">IF(O1472="Intervalo 1",'[1]Pesos dos Critérios'!$J$10,IF(Planilha1!O1472="Intervalo 2",'[1]Pesos dos Critérios'!$K$10,IF(Planilha1!O1472="Intervalo 3",'[1]Pesos dos Critérios'!$L$10,'[1]Pesos dos Critérios'!$M$10)))</f>
        <v>0.0375661375661376</v>
      </c>
      <c r="AF1472" s="5" t="n">
        <f aca="false">IF(Q1472="Intervalo 1",'[1]Pesos dos Critérios'!$B$10,IF(Q1472="Intervalo 2",'[1]Pesos dos Critérios'!$C$10,IF(Q1472="Intervalo 3",'[1]Pesos dos Critérios'!$D$10,'[1]Pesos dos Critérios'!$E$10)))</f>
        <v>0.0589398858061696</v>
      </c>
      <c r="AG1472" s="5" t="n">
        <f aca="false">IF(S1472="Intervalo 1",'[1]Pesos dos Critérios'!$F$10,IF(S1472="Intervalo 2",'[1]Pesos dos Critérios'!$G$10,IF(S1472="Intervalo 3",'[1]Pesos dos Critérios'!$H$10,'[1]Pesos dos Critérios'!$I$10)))</f>
        <v>0.0397421931735657</v>
      </c>
      <c r="AH1472" s="5" t="n">
        <f aca="false">IF(U1472="Intervalo 1",'[1]Pesos dos Critérios'!$N$10,IF(U1472="Intervalo 2",'[1]Pesos dos Critérios'!$O$10,IF(U1472="Intervalo 3",'[1]Pesos dos Critérios'!$P$10,'[1]Pesos dos Critérios'!$Q$10)))</f>
        <v>0.0273809523809524</v>
      </c>
      <c r="AI1472" s="5" t="n">
        <f aca="false">IF(AA1472="Intervalo 1",'[1]Pesos dos Critérios'!$R$10,IF(AA1472="Intervalo 2",'[1]Pesos dos Critérios'!$S$10,IF(AA1472="Intervalo 3",'[1]Pesos dos Critérios'!$T$10,'[1]Pesos dos Critérios'!$U$10)))</f>
        <v>0.0547619047619048</v>
      </c>
      <c r="AJ1472" s="5" t="n">
        <f aca="false">SUM(AB1472:AI1472)</f>
        <v>0.304660914958571</v>
      </c>
      <c r="AK1472" s="5" t="n">
        <v>1471</v>
      </c>
      <c r="AM1472" s="1" t="s">
        <v>52</v>
      </c>
    </row>
    <row r="1473" customFormat="false" ht="12.8" hidden="false" customHeight="true" outlineLevel="0" collapsed="false">
      <c r="A1473" s="7" t="n">
        <v>2015</v>
      </c>
      <c r="B1473" s="7" t="s">
        <v>719</v>
      </c>
      <c r="C1473" s="8" t="s">
        <v>205</v>
      </c>
      <c r="D1473" s="7" t="s">
        <v>261</v>
      </c>
      <c r="E1473" s="7" t="s">
        <v>1000</v>
      </c>
      <c r="F1473" s="7" t="s">
        <v>1004</v>
      </c>
      <c r="G1473" s="7" t="s">
        <v>224</v>
      </c>
      <c r="H1473" s="9" t="n">
        <v>2</v>
      </c>
      <c r="I1473" s="7" t="s">
        <v>721</v>
      </c>
      <c r="J1473" s="8" t="s">
        <v>86</v>
      </c>
      <c r="K1473" s="10" t="s">
        <v>46</v>
      </c>
      <c r="L1473" s="10" t="s">
        <v>200</v>
      </c>
      <c r="M1473" s="10" t="s">
        <v>48</v>
      </c>
      <c r="N1473" s="10" t="n">
        <v>0.011</v>
      </c>
      <c r="O1473" s="9" t="s">
        <v>49</v>
      </c>
      <c r="P1473" s="11" t="n">
        <v>0.145</v>
      </c>
      <c r="Q1473" s="8" t="s">
        <v>49</v>
      </c>
      <c r="R1473" s="11" t="n">
        <v>0.006</v>
      </c>
      <c r="S1473" s="8" t="s">
        <v>49</v>
      </c>
      <c r="T1473" s="11" t="n">
        <v>142</v>
      </c>
      <c r="U1473" s="8" t="s">
        <v>58</v>
      </c>
      <c r="V1473" s="11" t="n">
        <v>5.88</v>
      </c>
      <c r="W1473" s="11" t="n">
        <v>8.19</v>
      </c>
      <c r="X1473" s="11" t="n">
        <v>8.4</v>
      </c>
      <c r="Y1473" s="11" t="n">
        <v>11.7</v>
      </c>
      <c r="Z1473" s="11" t="n">
        <v>2.3</v>
      </c>
      <c r="AA1473" s="8" t="s">
        <v>58</v>
      </c>
      <c r="AB1473" s="5" t="n">
        <f aca="false">IF(C1473='[1]Pesos dos Critérios'!$V$3,'[1]Pesos dos Critérios'!$V$10,IF(Planilha1!C1473='[1]Pesos dos Critérios'!$W$3,'[1]Pesos dos Critérios'!$W$10,IF(Planilha1!C1473='[1]Pesos dos Critérios'!$X$3,'[1]Pesos dos Critérios'!$X$10,IF(Planilha1!C1473='[1]Pesos dos Critérios'!$Y$3,'[1]Pesos dos Critérios'!$Y$10,'[1]Pesos dos Critérios'!$Z$10))))</f>
        <v>0.0218518518518519</v>
      </c>
      <c r="AC1473" s="5" t="n">
        <f aca="false">IF(H1473=1,'[1]Pesos dos Critérios'!$AD$10,IF(Planilha1!H1473=2,'[1]Pesos dos Critérios'!$AE$10,IF(Planilha1!H1473=3,'[1]Pesos dos Critérios'!$AF$10,IF(Planilha1!H1473=4,'[1]Pesos dos Critérios'!$AG$10,'[1]Pesos dos Critérios'!$AH$10))))</f>
        <v>0.0273809523809524</v>
      </c>
      <c r="AD1473" s="5" t="n">
        <f aca="false">IF(J1473='[1]Pesos dos Critérios'!$AA$3,'[1]Pesos dos Critérios'!$AA$10,IF(Planilha1!J1473='[1]Pesos dos Critérios'!$AB$3,'[1]Pesos dos Critérios'!$AB$10,'[1]Pesos dos Critérios'!$AC$10))</f>
        <v>0.037037037037037</v>
      </c>
      <c r="AE1473" s="5" t="n">
        <f aca="false">IF(O1473="Intervalo 1",'[1]Pesos dos Critérios'!$J$10,IF(Planilha1!O1473="Intervalo 2",'[1]Pesos dos Critérios'!$K$10,IF(Planilha1!O1473="Intervalo 3",'[1]Pesos dos Critérios'!$L$10,'[1]Pesos dos Critérios'!$M$10)))</f>
        <v>0.0375661375661376</v>
      </c>
      <c r="AF1473" s="5" t="n">
        <f aca="false">IF(Q1473="Intervalo 1",'[1]Pesos dos Critérios'!$B$10,IF(Q1473="Intervalo 2",'[1]Pesos dos Critérios'!$C$10,IF(Q1473="Intervalo 3",'[1]Pesos dos Critérios'!$D$10,'[1]Pesos dos Critérios'!$E$10)))</f>
        <v>0.0589398858061696</v>
      </c>
      <c r="AG1473" s="5" t="n">
        <f aca="false">IF(S1473="Intervalo 1",'[1]Pesos dos Critérios'!$F$10,IF(S1473="Intervalo 2",'[1]Pesos dos Critérios'!$G$10,IF(S1473="Intervalo 3",'[1]Pesos dos Critérios'!$H$10,'[1]Pesos dos Critérios'!$I$10)))</f>
        <v>0.0397421931735657</v>
      </c>
      <c r="AH1473" s="5" t="n">
        <f aca="false">IF(U1473="Intervalo 1",'[1]Pesos dos Critérios'!$N$10,IF(U1473="Intervalo 2",'[1]Pesos dos Critérios'!$O$10,IF(U1473="Intervalo 3",'[1]Pesos dos Critérios'!$P$10,'[1]Pesos dos Critérios'!$Q$10)))</f>
        <v>0.0273809523809524</v>
      </c>
      <c r="AI1473" s="5" t="n">
        <f aca="false">IF(AA1473="Intervalo 1",'[1]Pesos dos Critérios'!$R$10,IF(AA1473="Intervalo 2",'[1]Pesos dos Critérios'!$S$10,IF(AA1473="Intervalo 3",'[1]Pesos dos Critérios'!$T$10,'[1]Pesos dos Critérios'!$U$10)))</f>
        <v>0.0547619047619048</v>
      </c>
      <c r="AJ1473" s="5" t="n">
        <f aca="false">SUM(AB1473:AI1473)</f>
        <v>0.304660914958571</v>
      </c>
      <c r="AK1473" s="5" t="n">
        <v>1472</v>
      </c>
      <c r="AM1473" s="1" t="s">
        <v>52</v>
      </c>
    </row>
    <row r="1474" customFormat="false" ht="12.8" hidden="false" customHeight="true" outlineLevel="0" collapsed="false">
      <c r="A1474" s="7" t="n">
        <v>2015</v>
      </c>
      <c r="B1474" s="7" t="s">
        <v>719</v>
      </c>
      <c r="C1474" s="8" t="s">
        <v>205</v>
      </c>
      <c r="D1474" s="7" t="s">
        <v>261</v>
      </c>
      <c r="E1474" s="7" t="s">
        <v>1000</v>
      </c>
      <c r="F1474" s="7" t="s">
        <v>1005</v>
      </c>
      <c r="G1474" s="7" t="s">
        <v>224</v>
      </c>
      <c r="H1474" s="9" t="n">
        <v>2</v>
      </c>
      <c r="I1474" s="7" t="s">
        <v>721</v>
      </c>
      <c r="J1474" s="8" t="s">
        <v>86</v>
      </c>
      <c r="K1474" s="10" t="s">
        <v>46</v>
      </c>
      <c r="L1474" s="10" t="s">
        <v>200</v>
      </c>
      <c r="M1474" s="10" t="s">
        <v>48</v>
      </c>
      <c r="N1474" s="10" t="n">
        <v>0.011</v>
      </c>
      <c r="O1474" s="9" t="s">
        <v>49</v>
      </c>
      <c r="P1474" s="11" t="n">
        <v>0.145</v>
      </c>
      <c r="Q1474" s="8" t="s">
        <v>49</v>
      </c>
      <c r="R1474" s="11" t="n">
        <v>0.006</v>
      </c>
      <c r="S1474" s="8" t="s">
        <v>49</v>
      </c>
      <c r="T1474" s="11" t="n">
        <v>142</v>
      </c>
      <c r="U1474" s="8" t="s">
        <v>58</v>
      </c>
      <c r="V1474" s="11" t="n">
        <v>5.88</v>
      </c>
      <c r="W1474" s="11" t="n">
        <v>8.19</v>
      </c>
      <c r="X1474" s="11" t="n">
        <v>8.4</v>
      </c>
      <c r="Y1474" s="11" t="n">
        <v>11.7</v>
      </c>
      <c r="Z1474" s="11" t="n">
        <v>2.3</v>
      </c>
      <c r="AA1474" s="8" t="s">
        <v>58</v>
      </c>
      <c r="AB1474" s="5" t="n">
        <f aca="false">IF(C1474='[1]Pesos dos Critérios'!$V$3,'[1]Pesos dos Critérios'!$V$10,IF(Planilha1!C1474='[1]Pesos dos Critérios'!$W$3,'[1]Pesos dos Critérios'!$W$10,IF(Planilha1!C1474='[1]Pesos dos Critérios'!$X$3,'[1]Pesos dos Critérios'!$X$10,IF(Planilha1!C1474='[1]Pesos dos Critérios'!$Y$3,'[1]Pesos dos Critérios'!$Y$10,'[1]Pesos dos Critérios'!$Z$10))))</f>
        <v>0.0218518518518519</v>
      </c>
      <c r="AC1474" s="5" t="n">
        <f aca="false">IF(H1474=1,'[1]Pesos dos Critérios'!$AD$10,IF(Planilha1!H1474=2,'[1]Pesos dos Critérios'!$AE$10,IF(Planilha1!H1474=3,'[1]Pesos dos Critérios'!$AF$10,IF(Planilha1!H1474=4,'[1]Pesos dos Critérios'!$AG$10,'[1]Pesos dos Critérios'!$AH$10))))</f>
        <v>0.0273809523809524</v>
      </c>
      <c r="AD1474" s="5" t="n">
        <f aca="false">IF(J1474='[1]Pesos dos Critérios'!$AA$3,'[1]Pesos dos Critérios'!$AA$10,IF(Planilha1!J1474='[1]Pesos dos Critérios'!$AB$3,'[1]Pesos dos Critérios'!$AB$10,'[1]Pesos dos Critérios'!$AC$10))</f>
        <v>0.037037037037037</v>
      </c>
      <c r="AE1474" s="5" t="n">
        <f aca="false">IF(O1474="Intervalo 1",'[1]Pesos dos Critérios'!$J$10,IF(Planilha1!O1474="Intervalo 2",'[1]Pesos dos Critérios'!$K$10,IF(Planilha1!O1474="Intervalo 3",'[1]Pesos dos Critérios'!$L$10,'[1]Pesos dos Critérios'!$M$10)))</f>
        <v>0.0375661375661376</v>
      </c>
      <c r="AF1474" s="5" t="n">
        <f aca="false">IF(Q1474="Intervalo 1",'[1]Pesos dos Critérios'!$B$10,IF(Q1474="Intervalo 2",'[1]Pesos dos Critérios'!$C$10,IF(Q1474="Intervalo 3",'[1]Pesos dos Critérios'!$D$10,'[1]Pesos dos Critérios'!$E$10)))</f>
        <v>0.0589398858061696</v>
      </c>
      <c r="AG1474" s="5" t="n">
        <f aca="false">IF(S1474="Intervalo 1",'[1]Pesos dos Critérios'!$F$10,IF(S1474="Intervalo 2",'[1]Pesos dos Critérios'!$G$10,IF(S1474="Intervalo 3",'[1]Pesos dos Critérios'!$H$10,'[1]Pesos dos Critérios'!$I$10)))</f>
        <v>0.0397421931735657</v>
      </c>
      <c r="AH1474" s="5" t="n">
        <f aca="false">IF(U1474="Intervalo 1",'[1]Pesos dos Critérios'!$N$10,IF(U1474="Intervalo 2",'[1]Pesos dos Critérios'!$O$10,IF(U1474="Intervalo 3",'[1]Pesos dos Critérios'!$P$10,'[1]Pesos dos Critérios'!$Q$10)))</f>
        <v>0.0273809523809524</v>
      </c>
      <c r="AI1474" s="5" t="n">
        <f aca="false">IF(AA1474="Intervalo 1",'[1]Pesos dos Critérios'!$R$10,IF(AA1474="Intervalo 2",'[1]Pesos dos Critérios'!$S$10,IF(AA1474="Intervalo 3",'[1]Pesos dos Critérios'!$T$10,'[1]Pesos dos Critérios'!$U$10)))</f>
        <v>0.0547619047619048</v>
      </c>
      <c r="AJ1474" s="5" t="n">
        <f aca="false">SUM(AB1474:AI1474)</f>
        <v>0.304660914958571</v>
      </c>
      <c r="AK1474" s="5" t="n">
        <v>1473</v>
      </c>
      <c r="AM1474" s="1" t="s">
        <v>52</v>
      </c>
    </row>
    <row r="1475" customFormat="false" ht="12.8" hidden="false" customHeight="true" outlineLevel="0" collapsed="false">
      <c r="A1475" s="7" t="n">
        <v>2015</v>
      </c>
      <c r="B1475" s="7" t="s">
        <v>719</v>
      </c>
      <c r="C1475" s="8" t="s">
        <v>205</v>
      </c>
      <c r="D1475" s="7" t="s">
        <v>261</v>
      </c>
      <c r="E1475" s="7" t="s">
        <v>1000</v>
      </c>
      <c r="F1475" s="7" t="s">
        <v>1006</v>
      </c>
      <c r="G1475" s="7" t="s">
        <v>224</v>
      </c>
      <c r="H1475" s="9" t="n">
        <v>2</v>
      </c>
      <c r="I1475" s="7" t="s">
        <v>721</v>
      </c>
      <c r="J1475" s="8" t="s">
        <v>86</v>
      </c>
      <c r="K1475" s="10" t="s">
        <v>46</v>
      </c>
      <c r="L1475" s="10" t="s">
        <v>200</v>
      </c>
      <c r="M1475" s="10" t="s">
        <v>48</v>
      </c>
      <c r="N1475" s="10" t="n">
        <v>0.008</v>
      </c>
      <c r="O1475" s="9" t="s">
        <v>49</v>
      </c>
      <c r="P1475" s="11" t="n">
        <v>0.074</v>
      </c>
      <c r="Q1475" s="8" t="s">
        <v>49</v>
      </c>
      <c r="R1475" s="11" t="n">
        <v>0.013</v>
      </c>
      <c r="S1475" s="8" t="s">
        <v>57</v>
      </c>
      <c r="T1475" s="11" t="n">
        <v>145</v>
      </c>
      <c r="U1475" s="8" t="s">
        <v>58</v>
      </c>
      <c r="V1475" s="11" t="n">
        <v>5.81</v>
      </c>
      <c r="W1475" s="11" t="n">
        <v>7.91</v>
      </c>
      <c r="X1475" s="11" t="n">
        <v>8.3</v>
      </c>
      <c r="Y1475" s="11" t="n">
        <v>11.3</v>
      </c>
      <c r="Z1475" s="11" t="n">
        <v>2.35</v>
      </c>
      <c r="AA1475" s="8" t="s">
        <v>58</v>
      </c>
      <c r="AB1475" s="5" t="n">
        <f aca="false">IF(C1475='[1]Pesos dos Critérios'!$V$3,'[1]Pesos dos Critérios'!$V$10,IF(Planilha1!C1475='[1]Pesos dos Critérios'!$W$3,'[1]Pesos dos Critérios'!$W$10,IF(Planilha1!C1475='[1]Pesos dos Critérios'!$X$3,'[1]Pesos dos Critérios'!$X$10,IF(Planilha1!C1475='[1]Pesos dos Critérios'!$Y$3,'[1]Pesos dos Critérios'!$Y$10,'[1]Pesos dos Critérios'!$Z$10))))</f>
        <v>0.0218518518518519</v>
      </c>
      <c r="AC1475" s="5" t="n">
        <f aca="false">IF(H1475=1,'[1]Pesos dos Critérios'!$AD$10,IF(Planilha1!H1475=2,'[1]Pesos dos Critérios'!$AE$10,IF(Planilha1!H1475=3,'[1]Pesos dos Critérios'!$AF$10,IF(Planilha1!H1475=4,'[1]Pesos dos Critérios'!$AG$10,'[1]Pesos dos Critérios'!$AH$10))))</f>
        <v>0.0273809523809524</v>
      </c>
      <c r="AD1475" s="5" t="n">
        <f aca="false">IF(J1475='[1]Pesos dos Critérios'!$AA$3,'[1]Pesos dos Critérios'!$AA$10,IF(Planilha1!J1475='[1]Pesos dos Critérios'!$AB$3,'[1]Pesos dos Critérios'!$AB$10,'[1]Pesos dos Critérios'!$AC$10))</f>
        <v>0.037037037037037</v>
      </c>
      <c r="AE1475" s="5" t="n">
        <f aca="false">IF(O1475="Intervalo 1",'[1]Pesos dos Critérios'!$J$10,IF(Planilha1!O1475="Intervalo 2",'[1]Pesos dos Critérios'!$K$10,IF(Planilha1!O1475="Intervalo 3",'[1]Pesos dos Critérios'!$L$10,'[1]Pesos dos Critérios'!$M$10)))</f>
        <v>0.0375661375661376</v>
      </c>
      <c r="AF1475" s="5" t="n">
        <f aca="false">IF(Q1475="Intervalo 1",'[1]Pesos dos Critérios'!$B$10,IF(Q1475="Intervalo 2",'[1]Pesos dos Critérios'!$C$10,IF(Q1475="Intervalo 3",'[1]Pesos dos Critérios'!$D$10,'[1]Pesos dos Critérios'!$E$10)))</f>
        <v>0.0589398858061696</v>
      </c>
      <c r="AG1475" s="5" t="n">
        <f aca="false">IF(S1475="Intervalo 1",'[1]Pesos dos Critérios'!$F$10,IF(S1475="Intervalo 2",'[1]Pesos dos Critérios'!$G$10,IF(S1475="Intervalo 3",'[1]Pesos dos Critérios'!$H$10,'[1]Pesos dos Critérios'!$I$10)))</f>
        <v>0.0335693536673929</v>
      </c>
      <c r="AH1475" s="5" t="n">
        <f aca="false">IF(U1475="Intervalo 1",'[1]Pesos dos Critérios'!$N$10,IF(U1475="Intervalo 2",'[1]Pesos dos Critérios'!$O$10,IF(U1475="Intervalo 3",'[1]Pesos dos Critérios'!$P$10,'[1]Pesos dos Critérios'!$Q$10)))</f>
        <v>0.0273809523809524</v>
      </c>
      <c r="AI1475" s="5" t="n">
        <f aca="false">IF(AA1475="Intervalo 1",'[1]Pesos dos Critérios'!$R$10,IF(AA1475="Intervalo 2",'[1]Pesos dos Critérios'!$S$10,IF(AA1475="Intervalo 3",'[1]Pesos dos Critérios'!$T$10,'[1]Pesos dos Critérios'!$U$10)))</f>
        <v>0.0547619047619048</v>
      </c>
      <c r="AJ1475" s="5" t="n">
        <f aca="false">SUM(AB1475:AI1475)</f>
        <v>0.298488075452399</v>
      </c>
      <c r="AK1475" s="5" t="n">
        <v>1474</v>
      </c>
      <c r="AM1475" s="1" t="s">
        <v>52</v>
      </c>
    </row>
    <row r="1476" customFormat="false" ht="12.8" hidden="false" customHeight="true" outlineLevel="0" collapsed="false">
      <c r="A1476" s="7" t="n">
        <v>2015</v>
      </c>
      <c r="B1476" s="7" t="s">
        <v>719</v>
      </c>
      <c r="C1476" s="8" t="s">
        <v>205</v>
      </c>
      <c r="D1476" s="7" t="s">
        <v>261</v>
      </c>
      <c r="E1476" s="7" t="s">
        <v>1000</v>
      </c>
      <c r="F1476" s="7" t="s">
        <v>1007</v>
      </c>
      <c r="G1476" s="7" t="s">
        <v>224</v>
      </c>
      <c r="H1476" s="9" t="n">
        <v>2</v>
      </c>
      <c r="I1476" s="7" t="s">
        <v>721</v>
      </c>
      <c r="J1476" s="8" t="s">
        <v>86</v>
      </c>
      <c r="K1476" s="10" t="s">
        <v>46</v>
      </c>
      <c r="L1476" s="10" t="s">
        <v>200</v>
      </c>
      <c r="M1476" s="10" t="s">
        <v>48</v>
      </c>
      <c r="N1476" s="10" t="n">
        <v>0.008</v>
      </c>
      <c r="O1476" s="9" t="s">
        <v>49</v>
      </c>
      <c r="P1476" s="11" t="n">
        <v>0.074</v>
      </c>
      <c r="Q1476" s="8" t="s">
        <v>49</v>
      </c>
      <c r="R1476" s="11" t="n">
        <v>0.013</v>
      </c>
      <c r="S1476" s="8" t="s">
        <v>57</v>
      </c>
      <c r="T1476" s="11" t="n">
        <v>145</v>
      </c>
      <c r="U1476" s="8" t="s">
        <v>58</v>
      </c>
      <c r="V1476" s="11" t="n">
        <v>5.81</v>
      </c>
      <c r="W1476" s="11" t="n">
        <v>7.91</v>
      </c>
      <c r="X1476" s="11" t="n">
        <v>8.3</v>
      </c>
      <c r="Y1476" s="11" t="n">
        <v>11.3</v>
      </c>
      <c r="Z1476" s="11" t="n">
        <v>2.35</v>
      </c>
      <c r="AA1476" s="8" t="s">
        <v>58</v>
      </c>
      <c r="AB1476" s="5" t="n">
        <f aca="false">IF(C1476='[1]Pesos dos Critérios'!$V$3,'[1]Pesos dos Critérios'!$V$10,IF(Planilha1!C1476='[1]Pesos dos Critérios'!$W$3,'[1]Pesos dos Critérios'!$W$10,IF(Planilha1!C1476='[1]Pesos dos Critérios'!$X$3,'[1]Pesos dos Critérios'!$X$10,IF(Planilha1!C1476='[1]Pesos dos Critérios'!$Y$3,'[1]Pesos dos Critérios'!$Y$10,'[1]Pesos dos Critérios'!$Z$10))))</f>
        <v>0.0218518518518519</v>
      </c>
      <c r="AC1476" s="5" t="n">
        <f aca="false">IF(H1476=1,'[1]Pesos dos Critérios'!$AD$10,IF(Planilha1!H1476=2,'[1]Pesos dos Critérios'!$AE$10,IF(Planilha1!H1476=3,'[1]Pesos dos Critérios'!$AF$10,IF(Planilha1!H1476=4,'[1]Pesos dos Critérios'!$AG$10,'[1]Pesos dos Critérios'!$AH$10))))</f>
        <v>0.0273809523809524</v>
      </c>
      <c r="AD1476" s="5" t="n">
        <f aca="false">IF(J1476='[1]Pesos dos Critérios'!$AA$3,'[1]Pesos dos Critérios'!$AA$10,IF(Planilha1!J1476='[1]Pesos dos Critérios'!$AB$3,'[1]Pesos dos Critérios'!$AB$10,'[1]Pesos dos Critérios'!$AC$10))</f>
        <v>0.037037037037037</v>
      </c>
      <c r="AE1476" s="5" t="n">
        <f aca="false">IF(O1476="Intervalo 1",'[1]Pesos dos Critérios'!$J$10,IF(Planilha1!O1476="Intervalo 2",'[1]Pesos dos Critérios'!$K$10,IF(Planilha1!O1476="Intervalo 3",'[1]Pesos dos Critérios'!$L$10,'[1]Pesos dos Critérios'!$M$10)))</f>
        <v>0.0375661375661376</v>
      </c>
      <c r="AF1476" s="5" t="n">
        <f aca="false">IF(Q1476="Intervalo 1",'[1]Pesos dos Critérios'!$B$10,IF(Q1476="Intervalo 2",'[1]Pesos dos Critérios'!$C$10,IF(Q1476="Intervalo 3",'[1]Pesos dos Critérios'!$D$10,'[1]Pesos dos Critérios'!$E$10)))</f>
        <v>0.0589398858061696</v>
      </c>
      <c r="AG1476" s="5" t="n">
        <f aca="false">IF(S1476="Intervalo 1",'[1]Pesos dos Critérios'!$F$10,IF(S1476="Intervalo 2",'[1]Pesos dos Critérios'!$G$10,IF(S1476="Intervalo 3",'[1]Pesos dos Critérios'!$H$10,'[1]Pesos dos Critérios'!$I$10)))</f>
        <v>0.0335693536673929</v>
      </c>
      <c r="AH1476" s="5" t="n">
        <f aca="false">IF(U1476="Intervalo 1",'[1]Pesos dos Critérios'!$N$10,IF(U1476="Intervalo 2",'[1]Pesos dos Critérios'!$O$10,IF(U1476="Intervalo 3",'[1]Pesos dos Critérios'!$P$10,'[1]Pesos dos Critérios'!$Q$10)))</f>
        <v>0.0273809523809524</v>
      </c>
      <c r="AI1476" s="5" t="n">
        <f aca="false">IF(AA1476="Intervalo 1",'[1]Pesos dos Critérios'!$R$10,IF(AA1476="Intervalo 2",'[1]Pesos dos Critérios'!$S$10,IF(AA1476="Intervalo 3",'[1]Pesos dos Critérios'!$T$10,'[1]Pesos dos Critérios'!$U$10)))</f>
        <v>0.0547619047619048</v>
      </c>
      <c r="AJ1476" s="5" t="n">
        <f aca="false">SUM(AB1476:AI1476)</f>
        <v>0.298488075452399</v>
      </c>
      <c r="AK1476" s="5" t="n">
        <v>1475</v>
      </c>
      <c r="AM1476" s="1" t="s">
        <v>52</v>
      </c>
    </row>
    <row r="1477" customFormat="false" ht="12.8" hidden="false" customHeight="true" outlineLevel="0" collapsed="false">
      <c r="A1477" s="7" t="n">
        <v>2015</v>
      </c>
      <c r="B1477" s="7" t="s">
        <v>719</v>
      </c>
      <c r="C1477" s="8" t="s">
        <v>205</v>
      </c>
      <c r="D1477" s="7" t="s">
        <v>261</v>
      </c>
      <c r="E1477" s="7" t="s">
        <v>1000</v>
      </c>
      <c r="F1477" s="7" t="s">
        <v>1008</v>
      </c>
      <c r="G1477" s="7" t="s">
        <v>224</v>
      </c>
      <c r="H1477" s="9" t="n">
        <v>2</v>
      </c>
      <c r="I1477" s="7" t="s">
        <v>721</v>
      </c>
      <c r="J1477" s="8" t="s">
        <v>86</v>
      </c>
      <c r="K1477" s="10" t="s">
        <v>46</v>
      </c>
      <c r="L1477" s="10" t="s">
        <v>200</v>
      </c>
      <c r="M1477" s="10" t="s">
        <v>48</v>
      </c>
      <c r="N1477" s="10" t="n">
        <v>0.008</v>
      </c>
      <c r="O1477" s="9" t="s">
        <v>49</v>
      </c>
      <c r="P1477" s="11" t="n">
        <v>0.074</v>
      </c>
      <c r="Q1477" s="8" t="s">
        <v>49</v>
      </c>
      <c r="R1477" s="11" t="n">
        <v>0.013</v>
      </c>
      <c r="S1477" s="8" t="s">
        <v>57</v>
      </c>
      <c r="T1477" s="11" t="n">
        <v>145</v>
      </c>
      <c r="U1477" s="8" t="s">
        <v>58</v>
      </c>
      <c r="V1477" s="11" t="n">
        <v>5.81</v>
      </c>
      <c r="W1477" s="11" t="n">
        <v>7.91</v>
      </c>
      <c r="X1477" s="11" t="n">
        <v>8.3</v>
      </c>
      <c r="Y1477" s="11" t="n">
        <v>11.3</v>
      </c>
      <c r="Z1477" s="11" t="n">
        <v>2.35</v>
      </c>
      <c r="AA1477" s="8" t="s">
        <v>58</v>
      </c>
      <c r="AB1477" s="5" t="n">
        <f aca="false">IF(C1477='[1]Pesos dos Critérios'!$V$3,'[1]Pesos dos Critérios'!$V$10,IF(Planilha1!C1477='[1]Pesos dos Critérios'!$W$3,'[1]Pesos dos Critérios'!$W$10,IF(Planilha1!C1477='[1]Pesos dos Critérios'!$X$3,'[1]Pesos dos Critérios'!$X$10,IF(Planilha1!C1477='[1]Pesos dos Critérios'!$Y$3,'[1]Pesos dos Critérios'!$Y$10,'[1]Pesos dos Critérios'!$Z$10))))</f>
        <v>0.0218518518518519</v>
      </c>
      <c r="AC1477" s="5" t="n">
        <f aca="false">IF(H1477=1,'[1]Pesos dos Critérios'!$AD$10,IF(Planilha1!H1477=2,'[1]Pesos dos Critérios'!$AE$10,IF(Planilha1!H1477=3,'[1]Pesos dos Critérios'!$AF$10,IF(Planilha1!H1477=4,'[1]Pesos dos Critérios'!$AG$10,'[1]Pesos dos Critérios'!$AH$10))))</f>
        <v>0.0273809523809524</v>
      </c>
      <c r="AD1477" s="5" t="n">
        <f aca="false">IF(J1477='[1]Pesos dos Critérios'!$AA$3,'[1]Pesos dos Critérios'!$AA$10,IF(Planilha1!J1477='[1]Pesos dos Critérios'!$AB$3,'[1]Pesos dos Critérios'!$AB$10,'[1]Pesos dos Critérios'!$AC$10))</f>
        <v>0.037037037037037</v>
      </c>
      <c r="AE1477" s="5" t="n">
        <f aca="false">IF(O1477="Intervalo 1",'[1]Pesos dos Critérios'!$J$10,IF(Planilha1!O1477="Intervalo 2",'[1]Pesos dos Critérios'!$K$10,IF(Planilha1!O1477="Intervalo 3",'[1]Pesos dos Critérios'!$L$10,'[1]Pesos dos Critérios'!$M$10)))</f>
        <v>0.0375661375661376</v>
      </c>
      <c r="AF1477" s="5" t="n">
        <f aca="false">IF(Q1477="Intervalo 1",'[1]Pesos dos Critérios'!$B$10,IF(Q1477="Intervalo 2",'[1]Pesos dos Critérios'!$C$10,IF(Q1477="Intervalo 3",'[1]Pesos dos Critérios'!$D$10,'[1]Pesos dos Critérios'!$E$10)))</f>
        <v>0.0589398858061696</v>
      </c>
      <c r="AG1477" s="5" t="n">
        <f aca="false">IF(S1477="Intervalo 1",'[1]Pesos dos Critérios'!$F$10,IF(S1477="Intervalo 2",'[1]Pesos dos Critérios'!$G$10,IF(S1477="Intervalo 3",'[1]Pesos dos Critérios'!$H$10,'[1]Pesos dos Critérios'!$I$10)))</f>
        <v>0.0335693536673929</v>
      </c>
      <c r="AH1477" s="5" t="n">
        <f aca="false">IF(U1477="Intervalo 1",'[1]Pesos dos Critérios'!$N$10,IF(U1477="Intervalo 2",'[1]Pesos dos Critérios'!$O$10,IF(U1477="Intervalo 3",'[1]Pesos dos Critérios'!$P$10,'[1]Pesos dos Critérios'!$Q$10)))</f>
        <v>0.0273809523809524</v>
      </c>
      <c r="AI1477" s="5" t="n">
        <f aca="false">IF(AA1477="Intervalo 1",'[1]Pesos dos Critérios'!$R$10,IF(AA1477="Intervalo 2",'[1]Pesos dos Critérios'!$S$10,IF(AA1477="Intervalo 3",'[1]Pesos dos Critérios'!$T$10,'[1]Pesos dos Critérios'!$U$10)))</f>
        <v>0.0547619047619048</v>
      </c>
      <c r="AJ1477" s="5" t="n">
        <f aca="false">SUM(AB1477:AI1477)</f>
        <v>0.298488075452399</v>
      </c>
      <c r="AK1477" s="5" t="n">
        <v>1476</v>
      </c>
      <c r="AM1477" s="1" t="s">
        <v>52</v>
      </c>
    </row>
    <row r="1478" customFormat="false" ht="12.8" hidden="false" customHeight="true" outlineLevel="0" collapsed="false">
      <c r="A1478" s="7" t="n">
        <v>2015</v>
      </c>
      <c r="B1478" s="7" t="s">
        <v>719</v>
      </c>
      <c r="C1478" s="8" t="s">
        <v>205</v>
      </c>
      <c r="D1478" s="7" t="s">
        <v>261</v>
      </c>
      <c r="E1478" s="7" t="s">
        <v>1000</v>
      </c>
      <c r="F1478" s="7" t="s">
        <v>1009</v>
      </c>
      <c r="G1478" s="7" t="s">
        <v>224</v>
      </c>
      <c r="H1478" s="9" t="n">
        <v>2</v>
      </c>
      <c r="I1478" s="7" t="s">
        <v>721</v>
      </c>
      <c r="J1478" s="8" t="s">
        <v>86</v>
      </c>
      <c r="K1478" s="10" t="s">
        <v>46</v>
      </c>
      <c r="L1478" s="10" t="s">
        <v>200</v>
      </c>
      <c r="M1478" s="10" t="s">
        <v>48</v>
      </c>
      <c r="N1478" s="10" t="n">
        <v>0.008</v>
      </c>
      <c r="O1478" s="9" t="s">
        <v>49</v>
      </c>
      <c r="P1478" s="11" t="n">
        <v>0.074</v>
      </c>
      <c r="Q1478" s="8" t="s">
        <v>49</v>
      </c>
      <c r="R1478" s="11" t="n">
        <v>0.013</v>
      </c>
      <c r="S1478" s="8" t="s">
        <v>57</v>
      </c>
      <c r="T1478" s="11" t="n">
        <v>145</v>
      </c>
      <c r="U1478" s="8" t="s">
        <v>58</v>
      </c>
      <c r="V1478" s="11" t="n">
        <v>5.81</v>
      </c>
      <c r="W1478" s="11" t="n">
        <v>7.91</v>
      </c>
      <c r="X1478" s="11" t="n">
        <v>8.3</v>
      </c>
      <c r="Y1478" s="11" t="n">
        <v>11.3</v>
      </c>
      <c r="Z1478" s="11" t="n">
        <v>2.35</v>
      </c>
      <c r="AA1478" s="8" t="s">
        <v>58</v>
      </c>
      <c r="AB1478" s="5" t="n">
        <f aca="false">IF(C1478='[1]Pesos dos Critérios'!$V$3,'[1]Pesos dos Critérios'!$V$10,IF(Planilha1!C1478='[1]Pesos dos Critérios'!$W$3,'[1]Pesos dos Critérios'!$W$10,IF(Planilha1!C1478='[1]Pesos dos Critérios'!$X$3,'[1]Pesos dos Critérios'!$X$10,IF(Planilha1!C1478='[1]Pesos dos Critérios'!$Y$3,'[1]Pesos dos Critérios'!$Y$10,'[1]Pesos dos Critérios'!$Z$10))))</f>
        <v>0.0218518518518519</v>
      </c>
      <c r="AC1478" s="5" t="n">
        <f aca="false">IF(H1478=1,'[1]Pesos dos Critérios'!$AD$10,IF(Planilha1!H1478=2,'[1]Pesos dos Critérios'!$AE$10,IF(Planilha1!H1478=3,'[1]Pesos dos Critérios'!$AF$10,IF(Planilha1!H1478=4,'[1]Pesos dos Critérios'!$AG$10,'[1]Pesos dos Critérios'!$AH$10))))</f>
        <v>0.0273809523809524</v>
      </c>
      <c r="AD1478" s="5" t="n">
        <f aca="false">IF(J1478='[1]Pesos dos Critérios'!$AA$3,'[1]Pesos dos Critérios'!$AA$10,IF(Planilha1!J1478='[1]Pesos dos Critérios'!$AB$3,'[1]Pesos dos Critérios'!$AB$10,'[1]Pesos dos Critérios'!$AC$10))</f>
        <v>0.037037037037037</v>
      </c>
      <c r="AE1478" s="5" t="n">
        <f aca="false">IF(O1478="Intervalo 1",'[1]Pesos dos Critérios'!$J$10,IF(Planilha1!O1478="Intervalo 2",'[1]Pesos dos Critérios'!$K$10,IF(Planilha1!O1478="Intervalo 3",'[1]Pesos dos Critérios'!$L$10,'[1]Pesos dos Critérios'!$M$10)))</f>
        <v>0.0375661375661376</v>
      </c>
      <c r="AF1478" s="5" t="n">
        <f aca="false">IF(Q1478="Intervalo 1",'[1]Pesos dos Critérios'!$B$10,IF(Q1478="Intervalo 2",'[1]Pesos dos Critérios'!$C$10,IF(Q1478="Intervalo 3",'[1]Pesos dos Critérios'!$D$10,'[1]Pesos dos Critérios'!$E$10)))</f>
        <v>0.0589398858061696</v>
      </c>
      <c r="AG1478" s="5" t="n">
        <f aca="false">IF(S1478="Intervalo 1",'[1]Pesos dos Critérios'!$F$10,IF(S1478="Intervalo 2",'[1]Pesos dos Critérios'!$G$10,IF(S1478="Intervalo 3",'[1]Pesos dos Critérios'!$H$10,'[1]Pesos dos Critérios'!$I$10)))</f>
        <v>0.0335693536673929</v>
      </c>
      <c r="AH1478" s="5" t="n">
        <f aca="false">IF(U1478="Intervalo 1",'[1]Pesos dos Critérios'!$N$10,IF(U1478="Intervalo 2",'[1]Pesos dos Critérios'!$O$10,IF(U1478="Intervalo 3",'[1]Pesos dos Critérios'!$P$10,'[1]Pesos dos Critérios'!$Q$10)))</f>
        <v>0.0273809523809524</v>
      </c>
      <c r="AI1478" s="5" t="n">
        <f aca="false">IF(AA1478="Intervalo 1",'[1]Pesos dos Critérios'!$R$10,IF(AA1478="Intervalo 2",'[1]Pesos dos Critérios'!$S$10,IF(AA1478="Intervalo 3",'[1]Pesos dos Critérios'!$T$10,'[1]Pesos dos Critérios'!$U$10)))</f>
        <v>0.0547619047619048</v>
      </c>
      <c r="AJ1478" s="5" t="n">
        <f aca="false">SUM(AB1478:AI1478)</f>
        <v>0.298488075452399</v>
      </c>
      <c r="AK1478" s="5" t="n">
        <v>1477</v>
      </c>
      <c r="AM1478" s="1" t="s">
        <v>52</v>
      </c>
    </row>
    <row r="1479" customFormat="false" ht="12.8" hidden="false" customHeight="true" outlineLevel="0" collapsed="false">
      <c r="A1479" s="7" t="n">
        <v>2015</v>
      </c>
      <c r="B1479" s="7" t="s">
        <v>719</v>
      </c>
      <c r="C1479" s="8" t="s">
        <v>205</v>
      </c>
      <c r="D1479" s="7" t="s">
        <v>261</v>
      </c>
      <c r="E1479" s="7" t="s">
        <v>1010</v>
      </c>
      <c r="F1479" s="7" t="s">
        <v>1001</v>
      </c>
      <c r="G1479" s="7" t="s">
        <v>224</v>
      </c>
      <c r="H1479" s="9" t="n">
        <v>2</v>
      </c>
      <c r="I1479" s="7" t="s">
        <v>721</v>
      </c>
      <c r="J1479" s="8" t="s">
        <v>86</v>
      </c>
      <c r="K1479" s="10" t="s">
        <v>46</v>
      </c>
      <c r="L1479" s="10" t="s">
        <v>200</v>
      </c>
      <c r="M1479" s="10" t="s">
        <v>48</v>
      </c>
      <c r="N1479" s="10" t="n">
        <v>0.01</v>
      </c>
      <c r="O1479" s="9" t="s">
        <v>49</v>
      </c>
      <c r="P1479" s="11" t="n">
        <v>0.208</v>
      </c>
      <c r="Q1479" s="8" t="s">
        <v>57</v>
      </c>
      <c r="R1479" s="11" t="n">
        <v>0.007</v>
      </c>
      <c r="S1479" s="8" t="s">
        <v>49</v>
      </c>
      <c r="T1479" s="11" t="n">
        <v>136</v>
      </c>
      <c r="U1479" s="8" t="s">
        <v>58</v>
      </c>
      <c r="V1479" s="11" t="n">
        <v>6.23</v>
      </c>
      <c r="W1479" s="11" t="n">
        <v>8.19</v>
      </c>
      <c r="X1479" s="11" t="n">
        <v>8.9</v>
      </c>
      <c r="Y1479" s="11" t="n">
        <v>11.7</v>
      </c>
      <c r="Z1479" s="11" t="n">
        <v>2.21</v>
      </c>
      <c r="AA1479" s="8" t="s">
        <v>58</v>
      </c>
      <c r="AB1479" s="5" t="n">
        <f aca="false">IF(C1479='[1]Pesos dos Critérios'!$V$3,'[1]Pesos dos Critérios'!$V$10,IF(Planilha1!C1479='[1]Pesos dos Critérios'!$W$3,'[1]Pesos dos Critérios'!$W$10,IF(Planilha1!C1479='[1]Pesos dos Critérios'!$X$3,'[1]Pesos dos Critérios'!$X$10,IF(Planilha1!C1479='[1]Pesos dos Critérios'!$Y$3,'[1]Pesos dos Critérios'!$Y$10,'[1]Pesos dos Critérios'!$Z$10))))</f>
        <v>0.0218518518518519</v>
      </c>
      <c r="AC1479" s="5" t="n">
        <f aca="false">IF(H1479=1,'[1]Pesos dos Critérios'!$AD$10,IF(Planilha1!H1479=2,'[1]Pesos dos Critérios'!$AE$10,IF(Planilha1!H1479=3,'[1]Pesos dos Critérios'!$AF$10,IF(Planilha1!H1479=4,'[1]Pesos dos Critérios'!$AG$10,'[1]Pesos dos Critérios'!$AH$10))))</f>
        <v>0.0273809523809524</v>
      </c>
      <c r="AD1479" s="5" t="n">
        <f aca="false">IF(J1479='[1]Pesos dos Critérios'!$AA$3,'[1]Pesos dos Critérios'!$AA$10,IF(Planilha1!J1479='[1]Pesos dos Critérios'!$AB$3,'[1]Pesos dos Critérios'!$AB$10,'[1]Pesos dos Critérios'!$AC$10))</f>
        <v>0.037037037037037</v>
      </c>
      <c r="AE1479" s="5" t="n">
        <f aca="false">IF(O1479="Intervalo 1",'[1]Pesos dos Critérios'!$J$10,IF(Planilha1!O1479="Intervalo 2",'[1]Pesos dos Critérios'!$K$10,IF(Planilha1!O1479="Intervalo 3",'[1]Pesos dos Critérios'!$L$10,'[1]Pesos dos Critérios'!$M$10)))</f>
        <v>0.0375661375661376</v>
      </c>
      <c r="AF1479" s="5" t="n">
        <f aca="false">IF(Q1479="Intervalo 1",'[1]Pesos dos Critérios'!$B$10,IF(Q1479="Intervalo 2",'[1]Pesos dos Critérios'!$C$10,IF(Q1479="Intervalo 3",'[1]Pesos dos Critérios'!$D$10,'[1]Pesos dos Critérios'!$E$10)))</f>
        <v>0.0284015668347088</v>
      </c>
      <c r="AG1479" s="5" t="n">
        <f aca="false">IF(S1479="Intervalo 1",'[1]Pesos dos Critérios'!$F$10,IF(S1479="Intervalo 2",'[1]Pesos dos Critérios'!$G$10,IF(S1479="Intervalo 3",'[1]Pesos dos Critérios'!$H$10,'[1]Pesos dos Critérios'!$I$10)))</f>
        <v>0.0397421931735657</v>
      </c>
      <c r="AH1479" s="5" t="n">
        <f aca="false">IF(U1479="Intervalo 1",'[1]Pesos dos Critérios'!$N$10,IF(U1479="Intervalo 2",'[1]Pesos dos Critérios'!$O$10,IF(U1479="Intervalo 3",'[1]Pesos dos Critérios'!$P$10,'[1]Pesos dos Critérios'!$Q$10)))</f>
        <v>0.0273809523809524</v>
      </c>
      <c r="AI1479" s="5" t="n">
        <f aca="false">IF(AA1479="Intervalo 1",'[1]Pesos dos Critérios'!$R$10,IF(AA1479="Intervalo 2",'[1]Pesos dos Critérios'!$S$10,IF(AA1479="Intervalo 3",'[1]Pesos dos Critérios'!$T$10,'[1]Pesos dos Critérios'!$U$10)))</f>
        <v>0.0547619047619048</v>
      </c>
      <c r="AJ1479" s="5" t="n">
        <f aca="false">SUM(AB1479:AI1479)</f>
        <v>0.274122595987111</v>
      </c>
      <c r="AK1479" s="5" t="n">
        <v>1478</v>
      </c>
      <c r="AM1479" s="1" t="s">
        <v>52</v>
      </c>
    </row>
    <row r="1480" customFormat="false" ht="12.8" hidden="false" customHeight="true" outlineLevel="0" collapsed="false">
      <c r="A1480" s="7" t="n">
        <v>2015</v>
      </c>
      <c r="B1480" s="7" t="s">
        <v>719</v>
      </c>
      <c r="C1480" s="8" t="s">
        <v>205</v>
      </c>
      <c r="D1480" s="7" t="s">
        <v>261</v>
      </c>
      <c r="E1480" s="7" t="s">
        <v>1010</v>
      </c>
      <c r="F1480" s="7" t="s">
        <v>1011</v>
      </c>
      <c r="G1480" s="7" t="s">
        <v>224</v>
      </c>
      <c r="H1480" s="9" t="n">
        <v>2</v>
      </c>
      <c r="I1480" s="7" t="s">
        <v>721</v>
      </c>
      <c r="J1480" s="8" t="s">
        <v>86</v>
      </c>
      <c r="K1480" s="10" t="s">
        <v>46</v>
      </c>
      <c r="L1480" s="10" t="s">
        <v>200</v>
      </c>
      <c r="M1480" s="10" t="s">
        <v>48</v>
      </c>
      <c r="N1480" s="10" t="n">
        <v>0.01</v>
      </c>
      <c r="O1480" s="9" t="s">
        <v>49</v>
      </c>
      <c r="P1480" s="11" t="n">
        <v>0.208</v>
      </c>
      <c r="Q1480" s="8" t="s">
        <v>57</v>
      </c>
      <c r="R1480" s="11" t="n">
        <v>0.007</v>
      </c>
      <c r="S1480" s="8" t="s">
        <v>49</v>
      </c>
      <c r="T1480" s="11" t="n">
        <v>136</v>
      </c>
      <c r="U1480" s="8" t="s">
        <v>58</v>
      </c>
      <c r="V1480" s="11" t="n">
        <v>6.23</v>
      </c>
      <c r="W1480" s="11" t="n">
        <v>8.19</v>
      </c>
      <c r="X1480" s="11" t="n">
        <v>8.9</v>
      </c>
      <c r="Y1480" s="11" t="n">
        <v>11.7</v>
      </c>
      <c r="Z1480" s="11" t="n">
        <v>2.21</v>
      </c>
      <c r="AA1480" s="8" t="s">
        <v>58</v>
      </c>
      <c r="AB1480" s="5" t="n">
        <f aca="false">IF(C1480='[1]Pesos dos Critérios'!$V$3,'[1]Pesos dos Critérios'!$V$10,IF(Planilha1!C1480='[1]Pesos dos Critérios'!$W$3,'[1]Pesos dos Critérios'!$W$10,IF(Planilha1!C1480='[1]Pesos dos Critérios'!$X$3,'[1]Pesos dos Critérios'!$X$10,IF(Planilha1!C1480='[1]Pesos dos Critérios'!$Y$3,'[1]Pesos dos Critérios'!$Y$10,'[1]Pesos dos Critérios'!$Z$10))))</f>
        <v>0.0218518518518519</v>
      </c>
      <c r="AC1480" s="5" t="n">
        <f aca="false">IF(H1480=1,'[1]Pesos dos Critérios'!$AD$10,IF(Planilha1!H1480=2,'[1]Pesos dos Critérios'!$AE$10,IF(Planilha1!H1480=3,'[1]Pesos dos Critérios'!$AF$10,IF(Planilha1!H1480=4,'[1]Pesos dos Critérios'!$AG$10,'[1]Pesos dos Critérios'!$AH$10))))</f>
        <v>0.0273809523809524</v>
      </c>
      <c r="AD1480" s="5" t="n">
        <f aca="false">IF(J1480='[1]Pesos dos Critérios'!$AA$3,'[1]Pesos dos Critérios'!$AA$10,IF(Planilha1!J1480='[1]Pesos dos Critérios'!$AB$3,'[1]Pesos dos Critérios'!$AB$10,'[1]Pesos dos Critérios'!$AC$10))</f>
        <v>0.037037037037037</v>
      </c>
      <c r="AE1480" s="5" t="n">
        <f aca="false">IF(O1480="Intervalo 1",'[1]Pesos dos Critérios'!$J$10,IF(Planilha1!O1480="Intervalo 2",'[1]Pesos dos Critérios'!$K$10,IF(Planilha1!O1480="Intervalo 3",'[1]Pesos dos Critérios'!$L$10,'[1]Pesos dos Critérios'!$M$10)))</f>
        <v>0.0375661375661376</v>
      </c>
      <c r="AF1480" s="5" t="n">
        <f aca="false">IF(Q1480="Intervalo 1",'[1]Pesos dos Critérios'!$B$10,IF(Q1480="Intervalo 2",'[1]Pesos dos Critérios'!$C$10,IF(Q1480="Intervalo 3",'[1]Pesos dos Critérios'!$D$10,'[1]Pesos dos Critérios'!$E$10)))</f>
        <v>0.0284015668347088</v>
      </c>
      <c r="AG1480" s="5" t="n">
        <f aca="false">IF(S1480="Intervalo 1",'[1]Pesos dos Critérios'!$F$10,IF(S1480="Intervalo 2",'[1]Pesos dos Critérios'!$G$10,IF(S1480="Intervalo 3",'[1]Pesos dos Critérios'!$H$10,'[1]Pesos dos Critérios'!$I$10)))</f>
        <v>0.0397421931735657</v>
      </c>
      <c r="AH1480" s="5" t="n">
        <f aca="false">IF(U1480="Intervalo 1",'[1]Pesos dos Critérios'!$N$10,IF(U1480="Intervalo 2",'[1]Pesos dos Critérios'!$O$10,IF(U1480="Intervalo 3",'[1]Pesos dos Critérios'!$P$10,'[1]Pesos dos Critérios'!$Q$10)))</f>
        <v>0.0273809523809524</v>
      </c>
      <c r="AI1480" s="5" t="n">
        <f aca="false">IF(AA1480="Intervalo 1",'[1]Pesos dos Critérios'!$R$10,IF(AA1480="Intervalo 2",'[1]Pesos dos Critérios'!$S$10,IF(AA1480="Intervalo 3",'[1]Pesos dos Critérios'!$T$10,'[1]Pesos dos Critérios'!$U$10)))</f>
        <v>0.0547619047619048</v>
      </c>
      <c r="AJ1480" s="5" t="n">
        <f aca="false">SUM(AB1480:AI1480)</f>
        <v>0.274122595987111</v>
      </c>
      <c r="AK1480" s="5" t="n">
        <v>1479</v>
      </c>
      <c r="AM1480" s="1" t="s">
        <v>52</v>
      </c>
    </row>
    <row r="1481" customFormat="false" ht="12.8" hidden="false" customHeight="true" outlineLevel="0" collapsed="false">
      <c r="A1481" s="7" t="n">
        <v>2015</v>
      </c>
      <c r="B1481" s="7" t="s">
        <v>719</v>
      </c>
      <c r="C1481" s="8" t="s">
        <v>205</v>
      </c>
      <c r="D1481" s="7" t="s">
        <v>261</v>
      </c>
      <c r="E1481" s="7" t="s">
        <v>1010</v>
      </c>
      <c r="F1481" s="7" t="s">
        <v>1002</v>
      </c>
      <c r="G1481" s="7" t="s">
        <v>224</v>
      </c>
      <c r="H1481" s="9" t="n">
        <v>2</v>
      </c>
      <c r="I1481" s="7" t="s">
        <v>721</v>
      </c>
      <c r="J1481" s="8" t="s">
        <v>86</v>
      </c>
      <c r="K1481" s="10" t="s">
        <v>46</v>
      </c>
      <c r="L1481" s="10" t="s">
        <v>200</v>
      </c>
      <c r="M1481" s="10" t="s">
        <v>48</v>
      </c>
      <c r="N1481" s="10" t="n">
        <v>0.01</v>
      </c>
      <c r="O1481" s="9" t="s">
        <v>49</v>
      </c>
      <c r="P1481" s="11" t="n">
        <v>0.208</v>
      </c>
      <c r="Q1481" s="8" t="s">
        <v>57</v>
      </c>
      <c r="R1481" s="11" t="n">
        <v>0.007</v>
      </c>
      <c r="S1481" s="8" t="s">
        <v>49</v>
      </c>
      <c r="T1481" s="11" t="n">
        <v>136</v>
      </c>
      <c r="U1481" s="8" t="s">
        <v>58</v>
      </c>
      <c r="V1481" s="11" t="n">
        <v>6.23</v>
      </c>
      <c r="W1481" s="11" t="n">
        <v>8.19</v>
      </c>
      <c r="X1481" s="11" t="n">
        <v>8.9</v>
      </c>
      <c r="Y1481" s="11" t="n">
        <v>11.7</v>
      </c>
      <c r="Z1481" s="11" t="n">
        <v>2.21</v>
      </c>
      <c r="AA1481" s="8" t="s">
        <v>58</v>
      </c>
      <c r="AB1481" s="5" t="n">
        <f aca="false">IF(C1481='[1]Pesos dos Critérios'!$V$3,'[1]Pesos dos Critérios'!$V$10,IF(Planilha1!C1481='[1]Pesos dos Critérios'!$W$3,'[1]Pesos dos Critérios'!$W$10,IF(Planilha1!C1481='[1]Pesos dos Critérios'!$X$3,'[1]Pesos dos Critérios'!$X$10,IF(Planilha1!C1481='[1]Pesos dos Critérios'!$Y$3,'[1]Pesos dos Critérios'!$Y$10,'[1]Pesos dos Critérios'!$Z$10))))</f>
        <v>0.0218518518518519</v>
      </c>
      <c r="AC1481" s="5" t="n">
        <f aca="false">IF(H1481=1,'[1]Pesos dos Critérios'!$AD$10,IF(Planilha1!H1481=2,'[1]Pesos dos Critérios'!$AE$10,IF(Planilha1!H1481=3,'[1]Pesos dos Critérios'!$AF$10,IF(Planilha1!H1481=4,'[1]Pesos dos Critérios'!$AG$10,'[1]Pesos dos Critérios'!$AH$10))))</f>
        <v>0.0273809523809524</v>
      </c>
      <c r="AD1481" s="5" t="n">
        <f aca="false">IF(J1481='[1]Pesos dos Critérios'!$AA$3,'[1]Pesos dos Critérios'!$AA$10,IF(Planilha1!J1481='[1]Pesos dos Critérios'!$AB$3,'[1]Pesos dos Critérios'!$AB$10,'[1]Pesos dos Critérios'!$AC$10))</f>
        <v>0.037037037037037</v>
      </c>
      <c r="AE1481" s="5" t="n">
        <f aca="false">IF(O1481="Intervalo 1",'[1]Pesos dos Critérios'!$J$10,IF(Planilha1!O1481="Intervalo 2",'[1]Pesos dos Critérios'!$K$10,IF(Planilha1!O1481="Intervalo 3",'[1]Pesos dos Critérios'!$L$10,'[1]Pesos dos Critérios'!$M$10)))</f>
        <v>0.0375661375661376</v>
      </c>
      <c r="AF1481" s="5" t="n">
        <f aca="false">IF(Q1481="Intervalo 1",'[1]Pesos dos Critérios'!$B$10,IF(Q1481="Intervalo 2",'[1]Pesos dos Critérios'!$C$10,IF(Q1481="Intervalo 3",'[1]Pesos dos Critérios'!$D$10,'[1]Pesos dos Critérios'!$E$10)))</f>
        <v>0.0284015668347088</v>
      </c>
      <c r="AG1481" s="5" t="n">
        <f aca="false">IF(S1481="Intervalo 1",'[1]Pesos dos Critérios'!$F$10,IF(S1481="Intervalo 2",'[1]Pesos dos Critérios'!$G$10,IF(S1481="Intervalo 3",'[1]Pesos dos Critérios'!$H$10,'[1]Pesos dos Critérios'!$I$10)))</f>
        <v>0.0397421931735657</v>
      </c>
      <c r="AH1481" s="5" t="n">
        <f aca="false">IF(U1481="Intervalo 1",'[1]Pesos dos Critérios'!$N$10,IF(U1481="Intervalo 2",'[1]Pesos dos Critérios'!$O$10,IF(U1481="Intervalo 3",'[1]Pesos dos Critérios'!$P$10,'[1]Pesos dos Critérios'!$Q$10)))</f>
        <v>0.0273809523809524</v>
      </c>
      <c r="AI1481" s="5" t="n">
        <f aca="false">IF(AA1481="Intervalo 1",'[1]Pesos dos Critérios'!$R$10,IF(AA1481="Intervalo 2",'[1]Pesos dos Critérios'!$S$10,IF(AA1481="Intervalo 3",'[1]Pesos dos Critérios'!$T$10,'[1]Pesos dos Critérios'!$U$10)))</f>
        <v>0.0547619047619048</v>
      </c>
      <c r="AJ1481" s="5" t="n">
        <f aca="false">SUM(AB1481:AI1481)</f>
        <v>0.274122595987111</v>
      </c>
      <c r="AK1481" s="5" t="n">
        <v>1480</v>
      </c>
      <c r="AM1481" s="1" t="s">
        <v>52</v>
      </c>
    </row>
    <row r="1482" customFormat="false" ht="12.8" hidden="false" customHeight="true" outlineLevel="0" collapsed="false">
      <c r="A1482" s="7" t="n">
        <v>2015</v>
      </c>
      <c r="B1482" s="7" t="s">
        <v>719</v>
      </c>
      <c r="C1482" s="8" t="s">
        <v>205</v>
      </c>
      <c r="D1482" s="7" t="s">
        <v>261</v>
      </c>
      <c r="E1482" s="7" t="s">
        <v>1010</v>
      </c>
      <c r="F1482" s="7" t="s">
        <v>1003</v>
      </c>
      <c r="G1482" s="7" t="s">
        <v>224</v>
      </c>
      <c r="H1482" s="9" t="n">
        <v>2</v>
      </c>
      <c r="I1482" s="7" t="s">
        <v>721</v>
      </c>
      <c r="J1482" s="8" t="s">
        <v>86</v>
      </c>
      <c r="K1482" s="10" t="s">
        <v>46</v>
      </c>
      <c r="L1482" s="10" t="s">
        <v>200</v>
      </c>
      <c r="M1482" s="10" t="s">
        <v>48</v>
      </c>
      <c r="N1482" s="10" t="n">
        <v>0.01</v>
      </c>
      <c r="O1482" s="9" t="s">
        <v>49</v>
      </c>
      <c r="P1482" s="11" t="n">
        <v>0.208</v>
      </c>
      <c r="Q1482" s="8" t="s">
        <v>57</v>
      </c>
      <c r="R1482" s="11" t="n">
        <v>0.007</v>
      </c>
      <c r="S1482" s="8" t="s">
        <v>49</v>
      </c>
      <c r="T1482" s="11" t="n">
        <v>136</v>
      </c>
      <c r="U1482" s="8" t="s">
        <v>58</v>
      </c>
      <c r="V1482" s="11" t="n">
        <v>6.23</v>
      </c>
      <c r="W1482" s="11" t="n">
        <v>8.19</v>
      </c>
      <c r="X1482" s="11" t="n">
        <v>8.9</v>
      </c>
      <c r="Y1482" s="11" t="n">
        <v>11.7</v>
      </c>
      <c r="Z1482" s="11" t="n">
        <v>2.21</v>
      </c>
      <c r="AA1482" s="8" t="s">
        <v>58</v>
      </c>
      <c r="AB1482" s="5" t="n">
        <f aca="false">IF(C1482='[1]Pesos dos Critérios'!$V$3,'[1]Pesos dos Critérios'!$V$10,IF(Planilha1!C1482='[1]Pesos dos Critérios'!$W$3,'[1]Pesos dos Critérios'!$W$10,IF(Planilha1!C1482='[1]Pesos dos Critérios'!$X$3,'[1]Pesos dos Critérios'!$X$10,IF(Planilha1!C1482='[1]Pesos dos Critérios'!$Y$3,'[1]Pesos dos Critérios'!$Y$10,'[1]Pesos dos Critérios'!$Z$10))))</f>
        <v>0.0218518518518519</v>
      </c>
      <c r="AC1482" s="5" t="n">
        <f aca="false">IF(H1482=1,'[1]Pesos dos Critérios'!$AD$10,IF(Planilha1!H1482=2,'[1]Pesos dos Critérios'!$AE$10,IF(Planilha1!H1482=3,'[1]Pesos dos Critérios'!$AF$10,IF(Planilha1!H1482=4,'[1]Pesos dos Critérios'!$AG$10,'[1]Pesos dos Critérios'!$AH$10))))</f>
        <v>0.0273809523809524</v>
      </c>
      <c r="AD1482" s="5" t="n">
        <f aca="false">IF(J1482='[1]Pesos dos Critérios'!$AA$3,'[1]Pesos dos Critérios'!$AA$10,IF(Planilha1!J1482='[1]Pesos dos Critérios'!$AB$3,'[1]Pesos dos Critérios'!$AB$10,'[1]Pesos dos Critérios'!$AC$10))</f>
        <v>0.037037037037037</v>
      </c>
      <c r="AE1482" s="5" t="n">
        <f aca="false">IF(O1482="Intervalo 1",'[1]Pesos dos Critérios'!$J$10,IF(Planilha1!O1482="Intervalo 2",'[1]Pesos dos Critérios'!$K$10,IF(Planilha1!O1482="Intervalo 3",'[1]Pesos dos Critérios'!$L$10,'[1]Pesos dos Critérios'!$M$10)))</f>
        <v>0.0375661375661376</v>
      </c>
      <c r="AF1482" s="5" t="n">
        <f aca="false">IF(Q1482="Intervalo 1",'[1]Pesos dos Critérios'!$B$10,IF(Q1482="Intervalo 2",'[1]Pesos dos Critérios'!$C$10,IF(Q1482="Intervalo 3",'[1]Pesos dos Critérios'!$D$10,'[1]Pesos dos Critérios'!$E$10)))</f>
        <v>0.0284015668347088</v>
      </c>
      <c r="AG1482" s="5" t="n">
        <f aca="false">IF(S1482="Intervalo 1",'[1]Pesos dos Critérios'!$F$10,IF(S1482="Intervalo 2",'[1]Pesos dos Critérios'!$G$10,IF(S1482="Intervalo 3",'[1]Pesos dos Critérios'!$H$10,'[1]Pesos dos Critérios'!$I$10)))</f>
        <v>0.0397421931735657</v>
      </c>
      <c r="AH1482" s="5" t="n">
        <f aca="false">IF(U1482="Intervalo 1",'[1]Pesos dos Critérios'!$N$10,IF(U1482="Intervalo 2",'[1]Pesos dos Critérios'!$O$10,IF(U1482="Intervalo 3",'[1]Pesos dos Critérios'!$P$10,'[1]Pesos dos Critérios'!$Q$10)))</f>
        <v>0.0273809523809524</v>
      </c>
      <c r="AI1482" s="5" t="n">
        <f aca="false">IF(AA1482="Intervalo 1",'[1]Pesos dos Critérios'!$R$10,IF(AA1482="Intervalo 2",'[1]Pesos dos Critérios'!$S$10,IF(AA1482="Intervalo 3",'[1]Pesos dos Critérios'!$T$10,'[1]Pesos dos Critérios'!$U$10)))</f>
        <v>0.0547619047619048</v>
      </c>
      <c r="AJ1482" s="5" t="n">
        <f aca="false">SUM(AB1482:AI1482)</f>
        <v>0.274122595987111</v>
      </c>
      <c r="AK1482" s="5" t="n">
        <v>1481</v>
      </c>
      <c r="AM1482" s="1" t="s">
        <v>52</v>
      </c>
    </row>
    <row r="1483" customFormat="false" ht="12.8" hidden="false" customHeight="true" outlineLevel="0" collapsed="false">
      <c r="A1483" s="7" t="n">
        <v>2015</v>
      </c>
      <c r="B1483" s="7" t="s">
        <v>719</v>
      </c>
      <c r="C1483" s="8" t="s">
        <v>205</v>
      </c>
      <c r="D1483" s="7" t="s">
        <v>261</v>
      </c>
      <c r="E1483" s="7" t="s">
        <v>1010</v>
      </c>
      <c r="F1483" s="7" t="s">
        <v>1004</v>
      </c>
      <c r="G1483" s="7" t="s">
        <v>224</v>
      </c>
      <c r="H1483" s="9" t="n">
        <v>2</v>
      </c>
      <c r="I1483" s="7" t="s">
        <v>721</v>
      </c>
      <c r="J1483" s="8" t="s">
        <v>86</v>
      </c>
      <c r="K1483" s="10" t="s">
        <v>46</v>
      </c>
      <c r="L1483" s="10" t="s">
        <v>200</v>
      </c>
      <c r="M1483" s="10" t="s">
        <v>48</v>
      </c>
      <c r="N1483" s="10" t="n">
        <v>0.01</v>
      </c>
      <c r="O1483" s="9" t="s">
        <v>49</v>
      </c>
      <c r="P1483" s="11" t="n">
        <v>0.208</v>
      </c>
      <c r="Q1483" s="8" t="s">
        <v>57</v>
      </c>
      <c r="R1483" s="11" t="n">
        <v>0.007</v>
      </c>
      <c r="S1483" s="8" t="s">
        <v>49</v>
      </c>
      <c r="T1483" s="11" t="n">
        <v>136</v>
      </c>
      <c r="U1483" s="8" t="s">
        <v>58</v>
      </c>
      <c r="V1483" s="11" t="n">
        <v>6.23</v>
      </c>
      <c r="W1483" s="11" t="n">
        <v>8.19</v>
      </c>
      <c r="X1483" s="11" t="n">
        <v>8.9</v>
      </c>
      <c r="Y1483" s="11" t="n">
        <v>11.7</v>
      </c>
      <c r="Z1483" s="11" t="n">
        <v>2.21</v>
      </c>
      <c r="AA1483" s="8" t="s">
        <v>58</v>
      </c>
      <c r="AB1483" s="5" t="n">
        <f aca="false">IF(C1483='[1]Pesos dos Critérios'!$V$3,'[1]Pesos dos Critérios'!$V$10,IF(Planilha1!C1483='[1]Pesos dos Critérios'!$W$3,'[1]Pesos dos Critérios'!$W$10,IF(Planilha1!C1483='[1]Pesos dos Critérios'!$X$3,'[1]Pesos dos Critérios'!$X$10,IF(Planilha1!C1483='[1]Pesos dos Critérios'!$Y$3,'[1]Pesos dos Critérios'!$Y$10,'[1]Pesos dos Critérios'!$Z$10))))</f>
        <v>0.0218518518518519</v>
      </c>
      <c r="AC1483" s="5" t="n">
        <f aca="false">IF(H1483=1,'[1]Pesos dos Critérios'!$AD$10,IF(Planilha1!H1483=2,'[1]Pesos dos Critérios'!$AE$10,IF(Planilha1!H1483=3,'[1]Pesos dos Critérios'!$AF$10,IF(Planilha1!H1483=4,'[1]Pesos dos Critérios'!$AG$10,'[1]Pesos dos Critérios'!$AH$10))))</f>
        <v>0.0273809523809524</v>
      </c>
      <c r="AD1483" s="5" t="n">
        <f aca="false">IF(J1483='[1]Pesos dos Critérios'!$AA$3,'[1]Pesos dos Critérios'!$AA$10,IF(Planilha1!J1483='[1]Pesos dos Critérios'!$AB$3,'[1]Pesos dos Critérios'!$AB$10,'[1]Pesos dos Critérios'!$AC$10))</f>
        <v>0.037037037037037</v>
      </c>
      <c r="AE1483" s="5" t="n">
        <f aca="false">IF(O1483="Intervalo 1",'[1]Pesos dos Critérios'!$J$10,IF(Planilha1!O1483="Intervalo 2",'[1]Pesos dos Critérios'!$K$10,IF(Planilha1!O1483="Intervalo 3",'[1]Pesos dos Critérios'!$L$10,'[1]Pesos dos Critérios'!$M$10)))</f>
        <v>0.0375661375661376</v>
      </c>
      <c r="AF1483" s="5" t="n">
        <f aca="false">IF(Q1483="Intervalo 1",'[1]Pesos dos Critérios'!$B$10,IF(Q1483="Intervalo 2",'[1]Pesos dos Critérios'!$C$10,IF(Q1483="Intervalo 3",'[1]Pesos dos Critérios'!$D$10,'[1]Pesos dos Critérios'!$E$10)))</f>
        <v>0.0284015668347088</v>
      </c>
      <c r="AG1483" s="5" t="n">
        <f aca="false">IF(S1483="Intervalo 1",'[1]Pesos dos Critérios'!$F$10,IF(S1483="Intervalo 2",'[1]Pesos dos Critérios'!$G$10,IF(S1483="Intervalo 3",'[1]Pesos dos Critérios'!$H$10,'[1]Pesos dos Critérios'!$I$10)))</f>
        <v>0.0397421931735657</v>
      </c>
      <c r="AH1483" s="5" t="n">
        <f aca="false">IF(U1483="Intervalo 1",'[1]Pesos dos Critérios'!$N$10,IF(U1483="Intervalo 2",'[1]Pesos dos Critérios'!$O$10,IF(U1483="Intervalo 3",'[1]Pesos dos Critérios'!$P$10,'[1]Pesos dos Critérios'!$Q$10)))</f>
        <v>0.0273809523809524</v>
      </c>
      <c r="AI1483" s="5" t="n">
        <f aca="false">IF(AA1483="Intervalo 1",'[1]Pesos dos Critérios'!$R$10,IF(AA1483="Intervalo 2",'[1]Pesos dos Critérios'!$S$10,IF(AA1483="Intervalo 3",'[1]Pesos dos Critérios'!$T$10,'[1]Pesos dos Critérios'!$U$10)))</f>
        <v>0.0547619047619048</v>
      </c>
      <c r="AJ1483" s="5" t="n">
        <f aca="false">SUM(AB1483:AI1483)</f>
        <v>0.274122595987111</v>
      </c>
      <c r="AK1483" s="5" t="n">
        <v>1482</v>
      </c>
      <c r="AM1483" s="1" t="s">
        <v>52</v>
      </c>
    </row>
    <row r="1484" customFormat="false" ht="12.8" hidden="false" customHeight="true" outlineLevel="0" collapsed="false">
      <c r="A1484" s="7" t="n">
        <v>2015</v>
      </c>
      <c r="B1484" s="7" t="s">
        <v>719</v>
      </c>
      <c r="C1484" s="8" t="s">
        <v>205</v>
      </c>
      <c r="D1484" s="7" t="s">
        <v>261</v>
      </c>
      <c r="E1484" s="7" t="s">
        <v>1010</v>
      </c>
      <c r="F1484" s="7" t="s">
        <v>1005</v>
      </c>
      <c r="G1484" s="7" t="s">
        <v>224</v>
      </c>
      <c r="H1484" s="9" t="n">
        <v>2</v>
      </c>
      <c r="I1484" s="7" t="s">
        <v>721</v>
      </c>
      <c r="J1484" s="8" t="s">
        <v>86</v>
      </c>
      <c r="K1484" s="10" t="s">
        <v>46</v>
      </c>
      <c r="L1484" s="10" t="s">
        <v>200</v>
      </c>
      <c r="M1484" s="10" t="s">
        <v>48</v>
      </c>
      <c r="N1484" s="10" t="n">
        <v>0.01</v>
      </c>
      <c r="O1484" s="9" t="s">
        <v>49</v>
      </c>
      <c r="P1484" s="11" t="n">
        <v>0.208</v>
      </c>
      <c r="Q1484" s="8" t="s">
        <v>57</v>
      </c>
      <c r="R1484" s="11" t="n">
        <v>0.007</v>
      </c>
      <c r="S1484" s="8" t="s">
        <v>49</v>
      </c>
      <c r="T1484" s="11" t="n">
        <v>136</v>
      </c>
      <c r="U1484" s="8" t="s">
        <v>58</v>
      </c>
      <c r="V1484" s="11" t="n">
        <v>6.23</v>
      </c>
      <c r="W1484" s="11" t="n">
        <v>8.19</v>
      </c>
      <c r="X1484" s="11" t="n">
        <v>8.9</v>
      </c>
      <c r="Y1484" s="11" t="n">
        <v>11.7</v>
      </c>
      <c r="Z1484" s="11" t="n">
        <v>2.21</v>
      </c>
      <c r="AA1484" s="8" t="s">
        <v>58</v>
      </c>
      <c r="AB1484" s="5" t="n">
        <f aca="false">IF(C1484='[1]Pesos dos Critérios'!$V$3,'[1]Pesos dos Critérios'!$V$10,IF(Planilha1!C1484='[1]Pesos dos Critérios'!$W$3,'[1]Pesos dos Critérios'!$W$10,IF(Planilha1!C1484='[1]Pesos dos Critérios'!$X$3,'[1]Pesos dos Critérios'!$X$10,IF(Planilha1!C1484='[1]Pesos dos Critérios'!$Y$3,'[1]Pesos dos Critérios'!$Y$10,'[1]Pesos dos Critérios'!$Z$10))))</f>
        <v>0.0218518518518519</v>
      </c>
      <c r="AC1484" s="5" t="n">
        <f aca="false">IF(H1484=1,'[1]Pesos dos Critérios'!$AD$10,IF(Planilha1!H1484=2,'[1]Pesos dos Critérios'!$AE$10,IF(Planilha1!H1484=3,'[1]Pesos dos Critérios'!$AF$10,IF(Planilha1!H1484=4,'[1]Pesos dos Critérios'!$AG$10,'[1]Pesos dos Critérios'!$AH$10))))</f>
        <v>0.0273809523809524</v>
      </c>
      <c r="AD1484" s="5" t="n">
        <f aca="false">IF(J1484='[1]Pesos dos Critérios'!$AA$3,'[1]Pesos dos Critérios'!$AA$10,IF(Planilha1!J1484='[1]Pesos dos Critérios'!$AB$3,'[1]Pesos dos Critérios'!$AB$10,'[1]Pesos dos Critérios'!$AC$10))</f>
        <v>0.037037037037037</v>
      </c>
      <c r="AE1484" s="5" t="n">
        <f aca="false">IF(O1484="Intervalo 1",'[1]Pesos dos Critérios'!$J$10,IF(Planilha1!O1484="Intervalo 2",'[1]Pesos dos Critérios'!$K$10,IF(Planilha1!O1484="Intervalo 3",'[1]Pesos dos Critérios'!$L$10,'[1]Pesos dos Critérios'!$M$10)))</f>
        <v>0.0375661375661376</v>
      </c>
      <c r="AF1484" s="5" t="n">
        <f aca="false">IF(Q1484="Intervalo 1",'[1]Pesos dos Critérios'!$B$10,IF(Q1484="Intervalo 2",'[1]Pesos dos Critérios'!$C$10,IF(Q1484="Intervalo 3",'[1]Pesos dos Critérios'!$D$10,'[1]Pesos dos Critérios'!$E$10)))</f>
        <v>0.0284015668347088</v>
      </c>
      <c r="AG1484" s="5" t="n">
        <f aca="false">IF(S1484="Intervalo 1",'[1]Pesos dos Critérios'!$F$10,IF(S1484="Intervalo 2",'[1]Pesos dos Critérios'!$G$10,IF(S1484="Intervalo 3",'[1]Pesos dos Critérios'!$H$10,'[1]Pesos dos Critérios'!$I$10)))</f>
        <v>0.0397421931735657</v>
      </c>
      <c r="AH1484" s="5" t="n">
        <f aca="false">IF(U1484="Intervalo 1",'[1]Pesos dos Critérios'!$N$10,IF(U1484="Intervalo 2",'[1]Pesos dos Critérios'!$O$10,IF(U1484="Intervalo 3",'[1]Pesos dos Critérios'!$P$10,'[1]Pesos dos Critérios'!$Q$10)))</f>
        <v>0.0273809523809524</v>
      </c>
      <c r="AI1484" s="5" t="n">
        <f aca="false">IF(AA1484="Intervalo 1",'[1]Pesos dos Critérios'!$R$10,IF(AA1484="Intervalo 2",'[1]Pesos dos Critérios'!$S$10,IF(AA1484="Intervalo 3",'[1]Pesos dos Critérios'!$T$10,'[1]Pesos dos Critérios'!$U$10)))</f>
        <v>0.0547619047619048</v>
      </c>
      <c r="AJ1484" s="5" t="n">
        <f aca="false">SUM(AB1484:AI1484)</f>
        <v>0.274122595987111</v>
      </c>
      <c r="AK1484" s="5" t="n">
        <v>1483</v>
      </c>
      <c r="AM1484" s="1" t="s">
        <v>52</v>
      </c>
    </row>
    <row r="1485" customFormat="false" ht="12.8" hidden="false" customHeight="true" outlineLevel="0" collapsed="false">
      <c r="A1485" s="7" t="n">
        <v>2015</v>
      </c>
      <c r="B1485" s="7" t="s">
        <v>719</v>
      </c>
      <c r="C1485" s="8" t="s">
        <v>205</v>
      </c>
      <c r="D1485" s="7" t="s">
        <v>261</v>
      </c>
      <c r="E1485" s="7" t="s">
        <v>1010</v>
      </c>
      <c r="F1485" s="7" t="s">
        <v>1009</v>
      </c>
      <c r="G1485" s="7" t="s">
        <v>224</v>
      </c>
      <c r="H1485" s="9" t="n">
        <v>2</v>
      </c>
      <c r="I1485" s="7" t="s">
        <v>721</v>
      </c>
      <c r="J1485" s="8" t="s">
        <v>86</v>
      </c>
      <c r="K1485" s="10" t="s">
        <v>46</v>
      </c>
      <c r="L1485" s="10" t="s">
        <v>200</v>
      </c>
      <c r="M1485" s="10" t="s">
        <v>48</v>
      </c>
      <c r="N1485" s="10" t="n">
        <v>0.011</v>
      </c>
      <c r="O1485" s="9" t="s">
        <v>49</v>
      </c>
      <c r="P1485" s="11" t="n">
        <v>0.126</v>
      </c>
      <c r="Q1485" s="8" t="s">
        <v>49</v>
      </c>
      <c r="R1485" s="11" t="n">
        <v>0.016</v>
      </c>
      <c r="S1485" s="8" t="s">
        <v>57</v>
      </c>
      <c r="T1485" s="11" t="n">
        <v>149</v>
      </c>
      <c r="U1485" s="8" t="s">
        <v>58</v>
      </c>
      <c r="V1485" s="11" t="n">
        <v>5.6</v>
      </c>
      <c r="W1485" s="11" t="n">
        <v>7.7</v>
      </c>
      <c r="X1485" s="11" t="n">
        <v>8</v>
      </c>
      <c r="Y1485" s="11" t="n">
        <v>11</v>
      </c>
      <c r="Z1485" s="11" t="n">
        <v>2.43</v>
      </c>
      <c r="AA1485" s="8" t="s">
        <v>58</v>
      </c>
      <c r="AB1485" s="5" t="n">
        <f aca="false">IF(C1485='[1]Pesos dos Critérios'!$V$3,'[1]Pesos dos Critérios'!$V$10,IF(Planilha1!C1485='[1]Pesos dos Critérios'!$W$3,'[1]Pesos dos Critérios'!$W$10,IF(Planilha1!C1485='[1]Pesos dos Critérios'!$X$3,'[1]Pesos dos Critérios'!$X$10,IF(Planilha1!C1485='[1]Pesos dos Critérios'!$Y$3,'[1]Pesos dos Critérios'!$Y$10,'[1]Pesos dos Critérios'!$Z$10))))</f>
        <v>0.0218518518518519</v>
      </c>
      <c r="AC1485" s="5" t="n">
        <f aca="false">IF(H1485=1,'[1]Pesos dos Critérios'!$AD$10,IF(Planilha1!H1485=2,'[1]Pesos dos Critérios'!$AE$10,IF(Planilha1!H1485=3,'[1]Pesos dos Critérios'!$AF$10,IF(Planilha1!H1485=4,'[1]Pesos dos Critérios'!$AG$10,'[1]Pesos dos Critérios'!$AH$10))))</f>
        <v>0.0273809523809524</v>
      </c>
      <c r="AD1485" s="5" t="n">
        <f aca="false">IF(J1485='[1]Pesos dos Critérios'!$AA$3,'[1]Pesos dos Critérios'!$AA$10,IF(Planilha1!J1485='[1]Pesos dos Critérios'!$AB$3,'[1]Pesos dos Critérios'!$AB$10,'[1]Pesos dos Critérios'!$AC$10))</f>
        <v>0.037037037037037</v>
      </c>
      <c r="AE1485" s="5" t="n">
        <f aca="false">IF(O1485="Intervalo 1",'[1]Pesos dos Critérios'!$J$10,IF(Planilha1!O1485="Intervalo 2",'[1]Pesos dos Critérios'!$K$10,IF(Planilha1!O1485="Intervalo 3",'[1]Pesos dos Critérios'!$L$10,'[1]Pesos dos Critérios'!$M$10)))</f>
        <v>0.0375661375661376</v>
      </c>
      <c r="AF1485" s="5" t="n">
        <f aca="false">IF(Q1485="Intervalo 1",'[1]Pesos dos Critérios'!$B$10,IF(Q1485="Intervalo 2",'[1]Pesos dos Critérios'!$C$10,IF(Q1485="Intervalo 3",'[1]Pesos dos Critérios'!$D$10,'[1]Pesos dos Critérios'!$E$10)))</f>
        <v>0.0589398858061696</v>
      </c>
      <c r="AG1485" s="5" t="n">
        <f aca="false">IF(S1485="Intervalo 1",'[1]Pesos dos Critérios'!$F$10,IF(S1485="Intervalo 2",'[1]Pesos dos Critérios'!$G$10,IF(S1485="Intervalo 3",'[1]Pesos dos Critérios'!$H$10,'[1]Pesos dos Critérios'!$I$10)))</f>
        <v>0.0335693536673929</v>
      </c>
      <c r="AH1485" s="5" t="n">
        <f aca="false">IF(U1485="Intervalo 1",'[1]Pesos dos Critérios'!$N$10,IF(U1485="Intervalo 2",'[1]Pesos dos Critérios'!$O$10,IF(U1485="Intervalo 3",'[1]Pesos dos Critérios'!$P$10,'[1]Pesos dos Critérios'!$Q$10)))</f>
        <v>0.0273809523809524</v>
      </c>
      <c r="AI1485" s="5" t="n">
        <f aca="false">IF(AA1485="Intervalo 1",'[1]Pesos dos Critérios'!$R$10,IF(AA1485="Intervalo 2",'[1]Pesos dos Critérios'!$S$10,IF(AA1485="Intervalo 3",'[1]Pesos dos Critérios'!$T$10,'[1]Pesos dos Critérios'!$U$10)))</f>
        <v>0.0547619047619048</v>
      </c>
      <c r="AJ1485" s="5" t="n">
        <f aca="false">SUM(AB1485:AI1485)</f>
        <v>0.298488075452399</v>
      </c>
      <c r="AK1485" s="5" t="n">
        <v>1484</v>
      </c>
      <c r="AM1485" s="1" t="s">
        <v>52</v>
      </c>
    </row>
    <row r="1486" customFormat="false" ht="12.8" hidden="false" customHeight="true" outlineLevel="0" collapsed="false">
      <c r="A1486" s="7" t="n">
        <v>2015</v>
      </c>
      <c r="B1486" s="7" t="s">
        <v>719</v>
      </c>
      <c r="C1486" s="8" t="s">
        <v>205</v>
      </c>
      <c r="D1486" s="7" t="s">
        <v>261</v>
      </c>
      <c r="E1486" s="7" t="s">
        <v>1010</v>
      </c>
      <c r="F1486" s="7" t="s">
        <v>1006</v>
      </c>
      <c r="G1486" s="7" t="s">
        <v>224</v>
      </c>
      <c r="H1486" s="9" t="n">
        <v>2</v>
      </c>
      <c r="I1486" s="7" t="s">
        <v>721</v>
      </c>
      <c r="J1486" s="8" t="s">
        <v>86</v>
      </c>
      <c r="K1486" s="10" t="s">
        <v>46</v>
      </c>
      <c r="L1486" s="10" t="s">
        <v>200</v>
      </c>
      <c r="M1486" s="10" t="s">
        <v>48</v>
      </c>
      <c r="N1486" s="10" t="n">
        <v>0.011</v>
      </c>
      <c r="O1486" s="9" t="s">
        <v>49</v>
      </c>
      <c r="P1486" s="11" t="n">
        <v>0.126</v>
      </c>
      <c r="Q1486" s="8" t="s">
        <v>49</v>
      </c>
      <c r="R1486" s="11" t="n">
        <v>0.016</v>
      </c>
      <c r="S1486" s="8" t="s">
        <v>57</v>
      </c>
      <c r="T1486" s="11" t="n">
        <v>149</v>
      </c>
      <c r="U1486" s="8" t="s">
        <v>58</v>
      </c>
      <c r="V1486" s="11" t="n">
        <v>5.6</v>
      </c>
      <c r="W1486" s="11" t="n">
        <v>7.7</v>
      </c>
      <c r="X1486" s="11" t="n">
        <v>8</v>
      </c>
      <c r="Y1486" s="11" t="n">
        <v>11</v>
      </c>
      <c r="Z1486" s="11" t="n">
        <v>2.43</v>
      </c>
      <c r="AA1486" s="8" t="s">
        <v>58</v>
      </c>
      <c r="AB1486" s="5" t="n">
        <f aca="false">IF(C1486='[1]Pesos dos Critérios'!$V$3,'[1]Pesos dos Critérios'!$V$10,IF(Planilha1!C1486='[1]Pesos dos Critérios'!$W$3,'[1]Pesos dos Critérios'!$W$10,IF(Planilha1!C1486='[1]Pesos dos Critérios'!$X$3,'[1]Pesos dos Critérios'!$X$10,IF(Planilha1!C1486='[1]Pesos dos Critérios'!$Y$3,'[1]Pesos dos Critérios'!$Y$10,'[1]Pesos dos Critérios'!$Z$10))))</f>
        <v>0.0218518518518519</v>
      </c>
      <c r="AC1486" s="5" t="n">
        <f aca="false">IF(H1486=1,'[1]Pesos dos Critérios'!$AD$10,IF(Planilha1!H1486=2,'[1]Pesos dos Critérios'!$AE$10,IF(Planilha1!H1486=3,'[1]Pesos dos Critérios'!$AF$10,IF(Planilha1!H1486=4,'[1]Pesos dos Critérios'!$AG$10,'[1]Pesos dos Critérios'!$AH$10))))</f>
        <v>0.0273809523809524</v>
      </c>
      <c r="AD1486" s="5" t="n">
        <f aca="false">IF(J1486='[1]Pesos dos Critérios'!$AA$3,'[1]Pesos dos Critérios'!$AA$10,IF(Planilha1!J1486='[1]Pesos dos Critérios'!$AB$3,'[1]Pesos dos Critérios'!$AB$10,'[1]Pesos dos Critérios'!$AC$10))</f>
        <v>0.037037037037037</v>
      </c>
      <c r="AE1486" s="5" t="n">
        <f aca="false">IF(O1486="Intervalo 1",'[1]Pesos dos Critérios'!$J$10,IF(Planilha1!O1486="Intervalo 2",'[1]Pesos dos Critérios'!$K$10,IF(Planilha1!O1486="Intervalo 3",'[1]Pesos dos Critérios'!$L$10,'[1]Pesos dos Critérios'!$M$10)))</f>
        <v>0.0375661375661376</v>
      </c>
      <c r="AF1486" s="5" t="n">
        <f aca="false">IF(Q1486="Intervalo 1",'[1]Pesos dos Critérios'!$B$10,IF(Q1486="Intervalo 2",'[1]Pesos dos Critérios'!$C$10,IF(Q1486="Intervalo 3",'[1]Pesos dos Critérios'!$D$10,'[1]Pesos dos Critérios'!$E$10)))</f>
        <v>0.0589398858061696</v>
      </c>
      <c r="AG1486" s="5" t="n">
        <f aca="false">IF(S1486="Intervalo 1",'[1]Pesos dos Critérios'!$F$10,IF(S1486="Intervalo 2",'[1]Pesos dos Critérios'!$G$10,IF(S1486="Intervalo 3",'[1]Pesos dos Critérios'!$H$10,'[1]Pesos dos Critérios'!$I$10)))</f>
        <v>0.0335693536673929</v>
      </c>
      <c r="AH1486" s="5" t="n">
        <f aca="false">IF(U1486="Intervalo 1",'[1]Pesos dos Critérios'!$N$10,IF(U1486="Intervalo 2",'[1]Pesos dos Critérios'!$O$10,IF(U1486="Intervalo 3",'[1]Pesos dos Critérios'!$P$10,'[1]Pesos dos Critérios'!$Q$10)))</f>
        <v>0.0273809523809524</v>
      </c>
      <c r="AI1486" s="5" t="n">
        <f aca="false">IF(AA1486="Intervalo 1",'[1]Pesos dos Critérios'!$R$10,IF(AA1486="Intervalo 2",'[1]Pesos dos Critérios'!$S$10,IF(AA1486="Intervalo 3",'[1]Pesos dos Critérios'!$T$10,'[1]Pesos dos Critérios'!$U$10)))</f>
        <v>0.0547619047619048</v>
      </c>
      <c r="AJ1486" s="5" t="n">
        <f aca="false">SUM(AB1486:AI1486)</f>
        <v>0.298488075452399</v>
      </c>
      <c r="AK1486" s="5" t="n">
        <v>1485</v>
      </c>
      <c r="AM1486" s="1" t="s">
        <v>52</v>
      </c>
    </row>
    <row r="1487" customFormat="false" ht="12.8" hidden="false" customHeight="true" outlineLevel="0" collapsed="false">
      <c r="A1487" s="7" t="n">
        <v>2015</v>
      </c>
      <c r="B1487" s="7" t="s">
        <v>719</v>
      </c>
      <c r="C1487" s="8" t="s">
        <v>205</v>
      </c>
      <c r="D1487" s="7" t="s">
        <v>261</v>
      </c>
      <c r="E1487" s="7" t="s">
        <v>1010</v>
      </c>
      <c r="F1487" s="7" t="s">
        <v>1007</v>
      </c>
      <c r="G1487" s="7" t="s">
        <v>224</v>
      </c>
      <c r="H1487" s="9" t="n">
        <v>2</v>
      </c>
      <c r="I1487" s="7" t="s">
        <v>721</v>
      </c>
      <c r="J1487" s="8" t="s">
        <v>86</v>
      </c>
      <c r="K1487" s="10" t="s">
        <v>46</v>
      </c>
      <c r="L1487" s="10" t="s">
        <v>200</v>
      </c>
      <c r="M1487" s="10" t="s">
        <v>48</v>
      </c>
      <c r="N1487" s="10" t="n">
        <v>0.011</v>
      </c>
      <c r="O1487" s="9" t="s">
        <v>49</v>
      </c>
      <c r="P1487" s="11" t="n">
        <v>0.126</v>
      </c>
      <c r="Q1487" s="8" t="s">
        <v>49</v>
      </c>
      <c r="R1487" s="11" t="n">
        <v>0.016</v>
      </c>
      <c r="S1487" s="8" t="s">
        <v>57</v>
      </c>
      <c r="T1487" s="11" t="n">
        <v>149</v>
      </c>
      <c r="U1487" s="8" t="s">
        <v>58</v>
      </c>
      <c r="V1487" s="11" t="n">
        <v>5.6</v>
      </c>
      <c r="W1487" s="11" t="n">
        <v>7.7</v>
      </c>
      <c r="X1487" s="11" t="n">
        <v>8</v>
      </c>
      <c r="Y1487" s="11" t="n">
        <v>11</v>
      </c>
      <c r="Z1487" s="11" t="n">
        <v>2.43</v>
      </c>
      <c r="AA1487" s="8" t="s">
        <v>58</v>
      </c>
      <c r="AB1487" s="5" t="n">
        <f aca="false">IF(C1487='[1]Pesos dos Critérios'!$V$3,'[1]Pesos dos Critérios'!$V$10,IF(Planilha1!C1487='[1]Pesos dos Critérios'!$W$3,'[1]Pesos dos Critérios'!$W$10,IF(Planilha1!C1487='[1]Pesos dos Critérios'!$X$3,'[1]Pesos dos Critérios'!$X$10,IF(Planilha1!C1487='[1]Pesos dos Critérios'!$Y$3,'[1]Pesos dos Critérios'!$Y$10,'[1]Pesos dos Critérios'!$Z$10))))</f>
        <v>0.0218518518518519</v>
      </c>
      <c r="AC1487" s="5" t="n">
        <f aca="false">IF(H1487=1,'[1]Pesos dos Critérios'!$AD$10,IF(Planilha1!H1487=2,'[1]Pesos dos Critérios'!$AE$10,IF(Planilha1!H1487=3,'[1]Pesos dos Critérios'!$AF$10,IF(Planilha1!H1487=4,'[1]Pesos dos Critérios'!$AG$10,'[1]Pesos dos Critérios'!$AH$10))))</f>
        <v>0.0273809523809524</v>
      </c>
      <c r="AD1487" s="5" t="n">
        <f aca="false">IF(J1487='[1]Pesos dos Critérios'!$AA$3,'[1]Pesos dos Critérios'!$AA$10,IF(Planilha1!J1487='[1]Pesos dos Critérios'!$AB$3,'[1]Pesos dos Critérios'!$AB$10,'[1]Pesos dos Critérios'!$AC$10))</f>
        <v>0.037037037037037</v>
      </c>
      <c r="AE1487" s="5" t="n">
        <f aca="false">IF(O1487="Intervalo 1",'[1]Pesos dos Critérios'!$J$10,IF(Planilha1!O1487="Intervalo 2",'[1]Pesos dos Critérios'!$K$10,IF(Planilha1!O1487="Intervalo 3",'[1]Pesos dos Critérios'!$L$10,'[1]Pesos dos Critérios'!$M$10)))</f>
        <v>0.0375661375661376</v>
      </c>
      <c r="AF1487" s="5" t="n">
        <f aca="false">IF(Q1487="Intervalo 1",'[1]Pesos dos Critérios'!$B$10,IF(Q1487="Intervalo 2",'[1]Pesos dos Critérios'!$C$10,IF(Q1487="Intervalo 3",'[1]Pesos dos Critérios'!$D$10,'[1]Pesos dos Critérios'!$E$10)))</f>
        <v>0.0589398858061696</v>
      </c>
      <c r="AG1487" s="5" t="n">
        <f aca="false">IF(S1487="Intervalo 1",'[1]Pesos dos Critérios'!$F$10,IF(S1487="Intervalo 2",'[1]Pesos dos Critérios'!$G$10,IF(S1487="Intervalo 3",'[1]Pesos dos Critérios'!$H$10,'[1]Pesos dos Critérios'!$I$10)))</f>
        <v>0.0335693536673929</v>
      </c>
      <c r="AH1487" s="5" t="n">
        <f aca="false">IF(U1487="Intervalo 1",'[1]Pesos dos Critérios'!$N$10,IF(U1487="Intervalo 2",'[1]Pesos dos Critérios'!$O$10,IF(U1487="Intervalo 3",'[1]Pesos dos Critérios'!$P$10,'[1]Pesos dos Critérios'!$Q$10)))</f>
        <v>0.0273809523809524</v>
      </c>
      <c r="AI1487" s="5" t="n">
        <f aca="false">IF(AA1487="Intervalo 1",'[1]Pesos dos Critérios'!$R$10,IF(AA1487="Intervalo 2",'[1]Pesos dos Critérios'!$S$10,IF(AA1487="Intervalo 3",'[1]Pesos dos Critérios'!$T$10,'[1]Pesos dos Critérios'!$U$10)))</f>
        <v>0.0547619047619048</v>
      </c>
      <c r="AJ1487" s="5" t="n">
        <f aca="false">SUM(AB1487:AI1487)</f>
        <v>0.298488075452399</v>
      </c>
      <c r="AK1487" s="5" t="n">
        <v>1486</v>
      </c>
      <c r="AM1487" s="1" t="s">
        <v>52</v>
      </c>
    </row>
    <row r="1488" customFormat="false" ht="12.8" hidden="false" customHeight="true" outlineLevel="0" collapsed="false">
      <c r="A1488" s="7" t="n">
        <v>2015</v>
      </c>
      <c r="B1488" s="7" t="s">
        <v>719</v>
      </c>
      <c r="C1488" s="8" t="s">
        <v>205</v>
      </c>
      <c r="D1488" s="7" t="s">
        <v>261</v>
      </c>
      <c r="E1488" s="7" t="s">
        <v>1010</v>
      </c>
      <c r="F1488" s="7" t="s">
        <v>1008</v>
      </c>
      <c r="G1488" s="7" t="s">
        <v>224</v>
      </c>
      <c r="H1488" s="9" t="n">
        <v>2</v>
      </c>
      <c r="I1488" s="7" t="s">
        <v>721</v>
      </c>
      <c r="J1488" s="8" t="s">
        <v>86</v>
      </c>
      <c r="K1488" s="10" t="s">
        <v>46</v>
      </c>
      <c r="L1488" s="10" t="s">
        <v>200</v>
      </c>
      <c r="M1488" s="10" t="s">
        <v>48</v>
      </c>
      <c r="N1488" s="10" t="n">
        <v>0.011</v>
      </c>
      <c r="O1488" s="9" t="s">
        <v>49</v>
      </c>
      <c r="P1488" s="11" t="n">
        <v>0.126</v>
      </c>
      <c r="Q1488" s="8" t="s">
        <v>49</v>
      </c>
      <c r="R1488" s="11" t="n">
        <v>0.016</v>
      </c>
      <c r="S1488" s="8" t="s">
        <v>57</v>
      </c>
      <c r="T1488" s="11" t="n">
        <v>149</v>
      </c>
      <c r="U1488" s="8" t="s">
        <v>58</v>
      </c>
      <c r="V1488" s="11" t="n">
        <v>5.6</v>
      </c>
      <c r="W1488" s="11" t="n">
        <v>7.7</v>
      </c>
      <c r="X1488" s="11" t="n">
        <v>8</v>
      </c>
      <c r="Y1488" s="11" t="n">
        <v>11</v>
      </c>
      <c r="Z1488" s="11" t="n">
        <v>2.43</v>
      </c>
      <c r="AA1488" s="8" t="s">
        <v>58</v>
      </c>
      <c r="AB1488" s="5" t="n">
        <f aca="false">IF(C1488='[1]Pesos dos Critérios'!$V$3,'[1]Pesos dos Critérios'!$V$10,IF(Planilha1!C1488='[1]Pesos dos Critérios'!$W$3,'[1]Pesos dos Critérios'!$W$10,IF(Planilha1!C1488='[1]Pesos dos Critérios'!$X$3,'[1]Pesos dos Critérios'!$X$10,IF(Planilha1!C1488='[1]Pesos dos Critérios'!$Y$3,'[1]Pesos dos Critérios'!$Y$10,'[1]Pesos dos Critérios'!$Z$10))))</f>
        <v>0.0218518518518519</v>
      </c>
      <c r="AC1488" s="5" t="n">
        <f aca="false">IF(H1488=1,'[1]Pesos dos Critérios'!$AD$10,IF(Planilha1!H1488=2,'[1]Pesos dos Critérios'!$AE$10,IF(Planilha1!H1488=3,'[1]Pesos dos Critérios'!$AF$10,IF(Planilha1!H1488=4,'[1]Pesos dos Critérios'!$AG$10,'[1]Pesos dos Critérios'!$AH$10))))</f>
        <v>0.0273809523809524</v>
      </c>
      <c r="AD1488" s="5" t="n">
        <f aca="false">IF(J1488='[1]Pesos dos Critérios'!$AA$3,'[1]Pesos dos Critérios'!$AA$10,IF(Planilha1!J1488='[1]Pesos dos Critérios'!$AB$3,'[1]Pesos dos Critérios'!$AB$10,'[1]Pesos dos Critérios'!$AC$10))</f>
        <v>0.037037037037037</v>
      </c>
      <c r="AE1488" s="5" t="n">
        <f aca="false">IF(O1488="Intervalo 1",'[1]Pesos dos Critérios'!$J$10,IF(Planilha1!O1488="Intervalo 2",'[1]Pesos dos Critérios'!$K$10,IF(Planilha1!O1488="Intervalo 3",'[1]Pesos dos Critérios'!$L$10,'[1]Pesos dos Critérios'!$M$10)))</f>
        <v>0.0375661375661376</v>
      </c>
      <c r="AF1488" s="5" t="n">
        <f aca="false">IF(Q1488="Intervalo 1",'[1]Pesos dos Critérios'!$B$10,IF(Q1488="Intervalo 2",'[1]Pesos dos Critérios'!$C$10,IF(Q1488="Intervalo 3",'[1]Pesos dos Critérios'!$D$10,'[1]Pesos dos Critérios'!$E$10)))</f>
        <v>0.0589398858061696</v>
      </c>
      <c r="AG1488" s="5" t="n">
        <f aca="false">IF(S1488="Intervalo 1",'[1]Pesos dos Critérios'!$F$10,IF(S1488="Intervalo 2",'[1]Pesos dos Critérios'!$G$10,IF(S1488="Intervalo 3",'[1]Pesos dos Critérios'!$H$10,'[1]Pesos dos Critérios'!$I$10)))</f>
        <v>0.0335693536673929</v>
      </c>
      <c r="AH1488" s="5" t="n">
        <f aca="false">IF(U1488="Intervalo 1",'[1]Pesos dos Critérios'!$N$10,IF(U1488="Intervalo 2",'[1]Pesos dos Critérios'!$O$10,IF(U1488="Intervalo 3",'[1]Pesos dos Critérios'!$P$10,'[1]Pesos dos Critérios'!$Q$10)))</f>
        <v>0.0273809523809524</v>
      </c>
      <c r="AI1488" s="5" t="n">
        <f aca="false">IF(AA1488="Intervalo 1",'[1]Pesos dos Critérios'!$R$10,IF(AA1488="Intervalo 2",'[1]Pesos dos Critérios'!$S$10,IF(AA1488="Intervalo 3",'[1]Pesos dos Critérios'!$T$10,'[1]Pesos dos Critérios'!$U$10)))</f>
        <v>0.0547619047619048</v>
      </c>
      <c r="AJ1488" s="5" t="n">
        <f aca="false">SUM(AB1488:AI1488)</f>
        <v>0.298488075452399</v>
      </c>
      <c r="AK1488" s="5" t="n">
        <v>1487</v>
      </c>
      <c r="AM1488" s="1" t="s">
        <v>52</v>
      </c>
    </row>
    <row r="1489" customFormat="false" ht="12.8" hidden="false" customHeight="true" outlineLevel="0" collapsed="false">
      <c r="A1489" s="7" t="n">
        <v>2015</v>
      </c>
      <c r="B1489" s="7" t="s">
        <v>737</v>
      </c>
      <c r="C1489" s="8" t="s">
        <v>372</v>
      </c>
      <c r="D1489" s="7" t="s">
        <v>117</v>
      </c>
      <c r="E1489" s="7" t="s">
        <v>375</v>
      </c>
      <c r="F1489" s="7" t="s">
        <v>586</v>
      </c>
      <c r="G1489" s="7" t="s">
        <v>123</v>
      </c>
      <c r="H1489" s="9" t="n">
        <v>2</v>
      </c>
      <c r="I1489" s="7" t="s">
        <v>44</v>
      </c>
      <c r="J1489" s="8" t="s">
        <v>45</v>
      </c>
      <c r="K1489" s="10" t="s">
        <v>46</v>
      </c>
      <c r="L1489" s="10" t="s">
        <v>47</v>
      </c>
      <c r="M1489" s="10" t="s">
        <v>56</v>
      </c>
      <c r="N1489" s="10" t="n">
        <v>0.013</v>
      </c>
      <c r="O1489" s="9" t="s">
        <v>49</v>
      </c>
      <c r="P1489" s="11" t="n">
        <v>0.62</v>
      </c>
      <c r="Q1489" s="8" t="s">
        <v>50</v>
      </c>
      <c r="R1489" s="11" t="n">
        <v>0.045</v>
      </c>
      <c r="S1489" s="8" t="s">
        <v>50</v>
      </c>
      <c r="T1489" s="11" t="n">
        <v>136</v>
      </c>
      <c r="U1489" s="8" t="s">
        <v>58</v>
      </c>
      <c r="V1489" s="11" t="n">
        <v>6.5</v>
      </c>
      <c r="W1489" s="11" t="n">
        <v>7.5</v>
      </c>
      <c r="X1489" s="11" t="n">
        <v>9.2</v>
      </c>
      <c r="Y1489" s="11" t="n">
        <v>10.9</v>
      </c>
      <c r="Z1489" s="11" t="n">
        <v>2.21</v>
      </c>
      <c r="AA1489" s="8" t="s">
        <v>58</v>
      </c>
      <c r="AB1489" s="5" t="n">
        <f aca="false">IF(C1489='[1]Pesos dos Critérios'!$V$3,'[1]Pesos dos Critérios'!$V$10,IF(Planilha1!C1489='[1]Pesos dos Critérios'!$W$3,'[1]Pesos dos Critérios'!$W$10,IF(Planilha1!C1489='[1]Pesos dos Critérios'!$X$3,'[1]Pesos dos Critérios'!$X$10,IF(Planilha1!C1489='[1]Pesos dos Critérios'!$Y$3,'[1]Pesos dos Critérios'!$Y$10,'[1]Pesos dos Critérios'!$Z$10))))</f>
        <v>0.0218518518518519</v>
      </c>
      <c r="AC1489" s="5" t="n">
        <f aca="false">IF(H1489=1,'[1]Pesos dos Critérios'!$AD$10,IF(Planilha1!H1489=2,'[1]Pesos dos Critérios'!$AE$10,IF(Planilha1!H1489=3,'[1]Pesos dos Critérios'!$AF$10,IF(Planilha1!H1489=4,'[1]Pesos dos Critérios'!$AG$10,'[1]Pesos dos Critérios'!$AH$10))))</f>
        <v>0.0273809523809524</v>
      </c>
      <c r="AD1489" s="5" t="n">
        <f aca="false">IF(J1489='[1]Pesos dos Critérios'!$AA$3,'[1]Pesos dos Critérios'!$AA$10,IF(Planilha1!J1489='[1]Pesos dos Critérios'!$AB$3,'[1]Pesos dos Critérios'!$AB$10,'[1]Pesos dos Critérios'!$AC$10))</f>
        <v>0.037037037037037</v>
      </c>
      <c r="AE1489" s="5" t="n">
        <f aca="false">IF(O1489="Intervalo 1",'[1]Pesos dos Critérios'!$J$10,IF(Planilha1!O1489="Intervalo 2",'[1]Pesos dos Critérios'!$K$10,IF(Planilha1!O1489="Intervalo 3",'[1]Pesos dos Critérios'!$L$10,'[1]Pesos dos Critérios'!$M$10)))</f>
        <v>0.0375661375661376</v>
      </c>
      <c r="AF1489" s="5" t="n">
        <f aca="false">IF(Q1489="Intervalo 1",'[1]Pesos dos Critérios'!$B$10,IF(Q1489="Intervalo 2",'[1]Pesos dos Critérios'!$C$10,IF(Q1489="Intervalo 3",'[1]Pesos dos Critérios'!$D$10,'[1]Pesos dos Critérios'!$E$10)))</f>
        <v>0.00850049898450227</v>
      </c>
      <c r="AG1489" s="5" t="n">
        <f aca="false">IF(S1489="Intervalo 1",'[1]Pesos dos Critérios'!$F$10,IF(S1489="Intervalo 2",'[1]Pesos dos Critérios'!$G$10,IF(S1489="Intervalo 3",'[1]Pesos dos Critérios'!$H$10,'[1]Pesos dos Critérios'!$I$10)))</f>
        <v>0.0122185911401598</v>
      </c>
      <c r="AH1489" s="5" t="n">
        <f aca="false">IF(U1489="Intervalo 1",'[1]Pesos dos Critérios'!$N$10,IF(U1489="Intervalo 2",'[1]Pesos dos Critérios'!$O$10,IF(U1489="Intervalo 3",'[1]Pesos dos Critérios'!$P$10,'[1]Pesos dos Critérios'!$Q$10)))</f>
        <v>0.0273809523809524</v>
      </c>
      <c r="AI1489" s="5" t="n">
        <f aca="false">IF(AA1489="Intervalo 1",'[1]Pesos dos Critérios'!$R$10,IF(AA1489="Intervalo 2",'[1]Pesos dos Critérios'!$S$10,IF(AA1489="Intervalo 3",'[1]Pesos dos Critérios'!$T$10,'[1]Pesos dos Critérios'!$U$10)))</f>
        <v>0.0547619047619048</v>
      </c>
      <c r="AJ1489" s="5" t="n">
        <f aca="false">SUM(AB1489:AI1489)</f>
        <v>0.226697926103498</v>
      </c>
      <c r="AK1489" s="5" t="n">
        <v>1488</v>
      </c>
      <c r="AM1489" s="1" t="s">
        <v>96</v>
      </c>
    </row>
    <row r="1490" customFormat="false" ht="12.8" hidden="false" customHeight="true" outlineLevel="0" collapsed="false">
      <c r="A1490" s="7" t="n">
        <v>2015</v>
      </c>
      <c r="B1490" s="7" t="s">
        <v>737</v>
      </c>
      <c r="C1490" s="8" t="s">
        <v>372</v>
      </c>
      <c r="D1490" s="7" t="s">
        <v>117</v>
      </c>
      <c r="E1490" s="7" t="s">
        <v>375</v>
      </c>
      <c r="F1490" s="7" t="s">
        <v>122</v>
      </c>
      <c r="G1490" s="7" t="s">
        <v>123</v>
      </c>
      <c r="H1490" s="9" t="n">
        <v>2</v>
      </c>
      <c r="I1490" s="7" t="s">
        <v>44</v>
      </c>
      <c r="J1490" s="8" t="s">
        <v>45</v>
      </c>
      <c r="K1490" s="10" t="s">
        <v>46</v>
      </c>
      <c r="L1490" s="10" t="s">
        <v>47</v>
      </c>
      <c r="M1490" s="10" t="s">
        <v>56</v>
      </c>
      <c r="N1490" s="10" t="n">
        <v>0.013</v>
      </c>
      <c r="O1490" s="9" t="s">
        <v>49</v>
      </c>
      <c r="P1490" s="11" t="n">
        <v>0.62</v>
      </c>
      <c r="Q1490" s="8" t="s">
        <v>50</v>
      </c>
      <c r="R1490" s="11" t="n">
        <v>0.045</v>
      </c>
      <c r="S1490" s="8" t="s">
        <v>50</v>
      </c>
      <c r="T1490" s="11" t="n">
        <v>136</v>
      </c>
      <c r="U1490" s="8" t="s">
        <v>58</v>
      </c>
      <c r="V1490" s="11" t="n">
        <v>6.5</v>
      </c>
      <c r="W1490" s="11" t="n">
        <v>7.5</v>
      </c>
      <c r="X1490" s="11" t="n">
        <v>9.2</v>
      </c>
      <c r="Y1490" s="11" t="n">
        <v>10.9</v>
      </c>
      <c r="Z1490" s="11" t="n">
        <v>2.21</v>
      </c>
      <c r="AA1490" s="8" t="s">
        <v>58</v>
      </c>
      <c r="AB1490" s="5" t="n">
        <f aca="false">IF(C1490='[1]Pesos dos Critérios'!$V$3,'[1]Pesos dos Critérios'!$V$10,IF(Planilha1!C1490='[1]Pesos dos Critérios'!$W$3,'[1]Pesos dos Critérios'!$W$10,IF(Planilha1!C1490='[1]Pesos dos Critérios'!$X$3,'[1]Pesos dos Critérios'!$X$10,IF(Planilha1!C1490='[1]Pesos dos Critérios'!$Y$3,'[1]Pesos dos Critérios'!$Y$10,'[1]Pesos dos Critérios'!$Z$10))))</f>
        <v>0.0218518518518519</v>
      </c>
      <c r="AC1490" s="5" t="n">
        <f aca="false">IF(H1490=1,'[1]Pesos dos Critérios'!$AD$10,IF(Planilha1!H1490=2,'[1]Pesos dos Critérios'!$AE$10,IF(Planilha1!H1490=3,'[1]Pesos dos Critérios'!$AF$10,IF(Planilha1!H1490=4,'[1]Pesos dos Critérios'!$AG$10,'[1]Pesos dos Critérios'!$AH$10))))</f>
        <v>0.0273809523809524</v>
      </c>
      <c r="AD1490" s="5" t="n">
        <f aca="false">IF(J1490='[1]Pesos dos Critérios'!$AA$3,'[1]Pesos dos Critérios'!$AA$10,IF(Planilha1!J1490='[1]Pesos dos Critérios'!$AB$3,'[1]Pesos dos Critérios'!$AB$10,'[1]Pesos dos Critérios'!$AC$10))</f>
        <v>0.037037037037037</v>
      </c>
      <c r="AE1490" s="5" t="n">
        <f aca="false">IF(O1490="Intervalo 1",'[1]Pesos dos Critérios'!$J$10,IF(Planilha1!O1490="Intervalo 2",'[1]Pesos dos Critérios'!$K$10,IF(Planilha1!O1490="Intervalo 3",'[1]Pesos dos Critérios'!$L$10,'[1]Pesos dos Critérios'!$M$10)))</f>
        <v>0.0375661375661376</v>
      </c>
      <c r="AF1490" s="5" t="n">
        <f aca="false">IF(Q1490="Intervalo 1",'[1]Pesos dos Critérios'!$B$10,IF(Q1490="Intervalo 2",'[1]Pesos dos Critérios'!$C$10,IF(Q1490="Intervalo 3",'[1]Pesos dos Critérios'!$D$10,'[1]Pesos dos Critérios'!$E$10)))</f>
        <v>0.00850049898450227</v>
      </c>
      <c r="AG1490" s="5" t="n">
        <f aca="false">IF(S1490="Intervalo 1",'[1]Pesos dos Critérios'!$F$10,IF(S1490="Intervalo 2",'[1]Pesos dos Critérios'!$G$10,IF(S1490="Intervalo 3",'[1]Pesos dos Critérios'!$H$10,'[1]Pesos dos Critérios'!$I$10)))</f>
        <v>0.0122185911401598</v>
      </c>
      <c r="AH1490" s="5" t="n">
        <f aca="false">IF(U1490="Intervalo 1",'[1]Pesos dos Critérios'!$N$10,IF(U1490="Intervalo 2",'[1]Pesos dos Critérios'!$O$10,IF(U1490="Intervalo 3",'[1]Pesos dos Critérios'!$P$10,'[1]Pesos dos Critérios'!$Q$10)))</f>
        <v>0.0273809523809524</v>
      </c>
      <c r="AI1490" s="5" t="n">
        <f aca="false">IF(AA1490="Intervalo 1",'[1]Pesos dos Critérios'!$R$10,IF(AA1490="Intervalo 2",'[1]Pesos dos Critérios'!$S$10,IF(AA1490="Intervalo 3",'[1]Pesos dos Critérios'!$T$10,'[1]Pesos dos Critérios'!$U$10)))</f>
        <v>0.0547619047619048</v>
      </c>
      <c r="AJ1490" s="5" t="n">
        <f aca="false">SUM(AB1490:AI1490)</f>
        <v>0.226697926103498</v>
      </c>
      <c r="AK1490" s="5" t="n">
        <v>1489</v>
      </c>
      <c r="AM1490" s="1" t="s">
        <v>96</v>
      </c>
    </row>
    <row r="1491" customFormat="false" ht="12.8" hidden="false" customHeight="true" outlineLevel="0" collapsed="false">
      <c r="A1491" s="7" t="n">
        <v>2015</v>
      </c>
      <c r="B1491" s="7" t="s">
        <v>737</v>
      </c>
      <c r="C1491" s="8" t="s">
        <v>372</v>
      </c>
      <c r="D1491" s="7" t="s">
        <v>117</v>
      </c>
      <c r="E1491" s="7" t="s">
        <v>375</v>
      </c>
      <c r="F1491" s="7" t="s">
        <v>586</v>
      </c>
      <c r="G1491" s="7" t="s">
        <v>123</v>
      </c>
      <c r="H1491" s="9" t="n">
        <v>2</v>
      </c>
      <c r="I1491" s="7" t="s">
        <v>564</v>
      </c>
      <c r="J1491" s="8" t="s">
        <v>86</v>
      </c>
      <c r="K1491" s="10" t="s">
        <v>46</v>
      </c>
      <c r="L1491" s="10" t="s">
        <v>47</v>
      </c>
      <c r="M1491" s="10" t="s">
        <v>56</v>
      </c>
      <c r="N1491" s="10" t="n">
        <v>0.032</v>
      </c>
      <c r="O1491" s="9" t="s">
        <v>50</v>
      </c>
      <c r="P1491" s="11" t="n">
        <v>1</v>
      </c>
      <c r="Q1491" s="8" t="s">
        <v>50</v>
      </c>
      <c r="R1491" s="11" t="n">
        <v>0.032</v>
      </c>
      <c r="S1491" s="8" t="s">
        <v>58</v>
      </c>
      <c r="T1491" s="11" t="n">
        <v>145</v>
      </c>
      <c r="U1491" s="8" t="s">
        <v>58</v>
      </c>
      <c r="V1491" s="11" t="n">
        <v>5.9</v>
      </c>
      <c r="W1491" s="11" t="n">
        <v>7.4</v>
      </c>
      <c r="X1491" s="11" t="n">
        <v>8.4</v>
      </c>
      <c r="Y1491" s="11" t="n">
        <v>10.7</v>
      </c>
      <c r="Z1491" s="11" t="n">
        <v>2.38</v>
      </c>
      <c r="AA1491" s="8" t="s">
        <v>58</v>
      </c>
      <c r="AB1491" s="5" t="n">
        <f aca="false">IF(C1491='[1]Pesos dos Critérios'!$V$3,'[1]Pesos dos Critérios'!$V$10,IF(Planilha1!C1491='[1]Pesos dos Critérios'!$W$3,'[1]Pesos dos Critérios'!$W$10,IF(Planilha1!C1491='[1]Pesos dos Critérios'!$X$3,'[1]Pesos dos Critérios'!$X$10,IF(Planilha1!C1491='[1]Pesos dos Critérios'!$Y$3,'[1]Pesos dos Critérios'!$Y$10,'[1]Pesos dos Critérios'!$Z$10))))</f>
        <v>0.0218518518518519</v>
      </c>
      <c r="AC1491" s="5" t="n">
        <f aca="false">IF(H1491=1,'[1]Pesos dos Critérios'!$AD$10,IF(Planilha1!H1491=2,'[1]Pesos dos Critérios'!$AE$10,IF(Planilha1!H1491=3,'[1]Pesos dos Critérios'!$AF$10,IF(Planilha1!H1491=4,'[1]Pesos dos Critérios'!$AG$10,'[1]Pesos dos Critérios'!$AH$10))))</f>
        <v>0.0273809523809524</v>
      </c>
      <c r="AD1491" s="5" t="n">
        <f aca="false">IF(J1491='[1]Pesos dos Critérios'!$AA$3,'[1]Pesos dos Critérios'!$AA$10,IF(Planilha1!J1491='[1]Pesos dos Critérios'!$AB$3,'[1]Pesos dos Critérios'!$AB$10,'[1]Pesos dos Critérios'!$AC$10))</f>
        <v>0.037037037037037</v>
      </c>
      <c r="AE1491" s="5" t="n">
        <f aca="false">IF(O1491="Intervalo 1",'[1]Pesos dos Critérios'!$J$10,IF(Planilha1!O1491="Intervalo 2",'[1]Pesos dos Critérios'!$K$10,IF(Planilha1!O1491="Intervalo 3",'[1]Pesos dos Critérios'!$L$10,'[1]Pesos dos Critérios'!$M$10)))</f>
        <v>0.0187830687830688</v>
      </c>
      <c r="AF1491" s="5" t="n">
        <f aca="false">IF(Q1491="Intervalo 1",'[1]Pesos dos Critérios'!$B$10,IF(Q1491="Intervalo 2",'[1]Pesos dos Critérios'!$C$10,IF(Q1491="Intervalo 3",'[1]Pesos dos Critérios'!$D$10,'[1]Pesos dos Critérios'!$E$10)))</f>
        <v>0.00850049898450227</v>
      </c>
      <c r="AG1491" s="5" t="n">
        <f aca="false">IF(S1491="Intervalo 1",'[1]Pesos dos Critérios'!$F$10,IF(S1491="Intervalo 2",'[1]Pesos dos Critérios'!$G$10,IF(S1491="Intervalo 3",'[1]Pesos dos Critérios'!$H$10,'[1]Pesos dos Critérios'!$I$10)))</f>
        <v>0.0255809731299927</v>
      </c>
      <c r="AH1491" s="5" t="n">
        <f aca="false">IF(U1491="Intervalo 1",'[1]Pesos dos Critérios'!$N$10,IF(U1491="Intervalo 2",'[1]Pesos dos Critérios'!$O$10,IF(U1491="Intervalo 3",'[1]Pesos dos Critérios'!$P$10,'[1]Pesos dos Critérios'!$Q$10)))</f>
        <v>0.0273809523809524</v>
      </c>
      <c r="AI1491" s="5" t="n">
        <f aca="false">IF(AA1491="Intervalo 1",'[1]Pesos dos Critérios'!$R$10,IF(AA1491="Intervalo 2",'[1]Pesos dos Critérios'!$S$10,IF(AA1491="Intervalo 3",'[1]Pesos dos Critérios'!$T$10,'[1]Pesos dos Critérios'!$U$10)))</f>
        <v>0.0547619047619048</v>
      </c>
      <c r="AJ1491" s="5" t="n">
        <f aca="false">SUM(AB1491:AI1491)</f>
        <v>0.221277239310262</v>
      </c>
      <c r="AK1491" s="5" t="n">
        <v>1490</v>
      </c>
      <c r="AM1491" s="1" t="s">
        <v>96</v>
      </c>
    </row>
    <row r="1492" customFormat="false" ht="12.8" hidden="false" customHeight="true" outlineLevel="0" collapsed="false">
      <c r="A1492" s="7" t="n">
        <v>2015</v>
      </c>
      <c r="B1492" s="7" t="s">
        <v>737</v>
      </c>
      <c r="C1492" s="8" t="s">
        <v>372</v>
      </c>
      <c r="D1492" s="7" t="s">
        <v>117</v>
      </c>
      <c r="E1492" s="7" t="s">
        <v>375</v>
      </c>
      <c r="F1492" s="7" t="s">
        <v>122</v>
      </c>
      <c r="G1492" s="7" t="s">
        <v>123</v>
      </c>
      <c r="H1492" s="9" t="n">
        <v>2</v>
      </c>
      <c r="I1492" s="7" t="s">
        <v>564</v>
      </c>
      <c r="J1492" s="8" t="s">
        <v>86</v>
      </c>
      <c r="K1492" s="10" t="s">
        <v>46</v>
      </c>
      <c r="L1492" s="10" t="s">
        <v>47</v>
      </c>
      <c r="M1492" s="10" t="s">
        <v>56</v>
      </c>
      <c r="N1492" s="10" t="n">
        <v>0.032</v>
      </c>
      <c r="O1492" s="9" t="s">
        <v>50</v>
      </c>
      <c r="P1492" s="11" t="n">
        <v>1</v>
      </c>
      <c r="Q1492" s="8" t="s">
        <v>50</v>
      </c>
      <c r="R1492" s="11" t="n">
        <v>0.032</v>
      </c>
      <c r="S1492" s="8" t="s">
        <v>58</v>
      </c>
      <c r="T1492" s="11" t="n">
        <v>145</v>
      </c>
      <c r="U1492" s="8" t="s">
        <v>58</v>
      </c>
      <c r="V1492" s="11" t="n">
        <v>5.9</v>
      </c>
      <c r="W1492" s="11" t="n">
        <v>7.4</v>
      </c>
      <c r="X1492" s="11" t="n">
        <v>8.4</v>
      </c>
      <c r="Y1492" s="11" t="n">
        <v>10.7</v>
      </c>
      <c r="Z1492" s="11" t="n">
        <v>2.38</v>
      </c>
      <c r="AA1492" s="8" t="s">
        <v>58</v>
      </c>
      <c r="AB1492" s="5" t="n">
        <f aca="false">IF(C1492='[1]Pesos dos Critérios'!$V$3,'[1]Pesos dos Critérios'!$V$10,IF(Planilha1!C1492='[1]Pesos dos Critérios'!$W$3,'[1]Pesos dos Critérios'!$W$10,IF(Planilha1!C1492='[1]Pesos dos Critérios'!$X$3,'[1]Pesos dos Critérios'!$X$10,IF(Planilha1!C1492='[1]Pesos dos Critérios'!$Y$3,'[1]Pesos dos Critérios'!$Y$10,'[1]Pesos dos Critérios'!$Z$10))))</f>
        <v>0.0218518518518519</v>
      </c>
      <c r="AC1492" s="5" t="n">
        <f aca="false">IF(H1492=1,'[1]Pesos dos Critérios'!$AD$10,IF(Planilha1!H1492=2,'[1]Pesos dos Critérios'!$AE$10,IF(Planilha1!H1492=3,'[1]Pesos dos Critérios'!$AF$10,IF(Planilha1!H1492=4,'[1]Pesos dos Critérios'!$AG$10,'[1]Pesos dos Critérios'!$AH$10))))</f>
        <v>0.0273809523809524</v>
      </c>
      <c r="AD1492" s="5" t="n">
        <f aca="false">IF(J1492='[1]Pesos dos Critérios'!$AA$3,'[1]Pesos dos Critérios'!$AA$10,IF(Planilha1!J1492='[1]Pesos dos Critérios'!$AB$3,'[1]Pesos dos Critérios'!$AB$10,'[1]Pesos dos Critérios'!$AC$10))</f>
        <v>0.037037037037037</v>
      </c>
      <c r="AE1492" s="5" t="n">
        <f aca="false">IF(O1492="Intervalo 1",'[1]Pesos dos Critérios'!$J$10,IF(Planilha1!O1492="Intervalo 2",'[1]Pesos dos Critérios'!$K$10,IF(Planilha1!O1492="Intervalo 3",'[1]Pesos dos Critérios'!$L$10,'[1]Pesos dos Critérios'!$M$10)))</f>
        <v>0.0187830687830688</v>
      </c>
      <c r="AF1492" s="5" t="n">
        <f aca="false">IF(Q1492="Intervalo 1",'[1]Pesos dos Critérios'!$B$10,IF(Q1492="Intervalo 2",'[1]Pesos dos Critérios'!$C$10,IF(Q1492="Intervalo 3",'[1]Pesos dos Critérios'!$D$10,'[1]Pesos dos Critérios'!$E$10)))</f>
        <v>0.00850049898450227</v>
      </c>
      <c r="AG1492" s="5" t="n">
        <f aca="false">IF(S1492="Intervalo 1",'[1]Pesos dos Critérios'!$F$10,IF(S1492="Intervalo 2",'[1]Pesos dos Critérios'!$G$10,IF(S1492="Intervalo 3",'[1]Pesos dos Critérios'!$H$10,'[1]Pesos dos Critérios'!$I$10)))</f>
        <v>0.0255809731299927</v>
      </c>
      <c r="AH1492" s="5" t="n">
        <f aca="false">IF(U1492="Intervalo 1",'[1]Pesos dos Critérios'!$N$10,IF(U1492="Intervalo 2",'[1]Pesos dos Critérios'!$O$10,IF(U1492="Intervalo 3",'[1]Pesos dos Critérios'!$P$10,'[1]Pesos dos Critérios'!$Q$10)))</f>
        <v>0.0273809523809524</v>
      </c>
      <c r="AI1492" s="5" t="n">
        <f aca="false">IF(AA1492="Intervalo 1",'[1]Pesos dos Critérios'!$R$10,IF(AA1492="Intervalo 2",'[1]Pesos dos Critérios'!$S$10,IF(AA1492="Intervalo 3",'[1]Pesos dos Critérios'!$T$10,'[1]Pesos dos Critérios'!$U$10)))</f>
        <v>0.0547619047619048</v>
      </c>
      <c r="AJ1492" s="5" t="n">
        <f aca="false">SUM(AB1492:AI1492)</f>
        <v>0.221277239310262</v>
      </c>
      <c r="AK1492" s="5" t="n">
        <v>1491</v>
      </c>
      <c r="AM1492" s="1" t="s">
        <v>96</v>
      </c>
    </row>
    <row r="1493" customFormat="false" ht="12.8" hidden="false" customHeight="true" outlineLevel="0" collapsed="false">
      <c r="A1493" s="7" t="n">
        <v>2015</v>
      </c>
      <c r="B1493" s="7" t="s">
        <v>737</v>
      </c>
      <c r="C1493" s="8" t="s">
        <v>372</v>
      </c>
      <c r="D1493" s="7" t="s">
        <v>61</v>
      </c>
      <c r="E1493" s="7" t="s">
        <v>739</v>
      </c>
      <c r="F1493" s="7" t="s">
        <v>379</v>
      </c>
      <c r="G1493" s="7" t="s">
        <v>234</v>
      </c>
      <c r="H1493" s="9" t="n">
        <v>2</v>
      </c>
      <c r="I1493" s="7" t="s">
        <v>44</v>
      </c>
      <c r="J1493" s="8" t="s">
        <v>45</v>
      </c>
      <c r="K1493" s="10" t="s">
        <v>46</v>
      </c>
      <c r="L1493" s="10" t="s">
        <v>47</v>
      </c>
      <c r="M1493" s="10" t="s">
        <v>56</v>
      </c>
      <c r="N1493" s="10" t="n">
        <v>0.018</v>
      </c>
      <c r="O1493" s="9" t="s">
        <v>57</v>
      </c>
      <c r="P1493" s="11" t="n">
        <v>0.62</v>
      </c>
      <c r="Q1493" s="8" t="s">
        <v>50</v>
      </c>
      <c r="R1493" s="11" t="n">
        <v>0.025</v>
      </c>
      <c r="S1493" s="8" t="s">
        <v>58</v>
      </c>
      <c r="T1493" s="11" t="n">
        <v>149</v>
      </c>
      <c r="U1493" s="8" t="s">
        <v>58</v>
      </c>
      <c r="V1493" s="11" t="n">
        <v>6</v>
      </c>
      <c r="W1493" s="11" t="n">
        <v>6.7</v>
      </c>
      <c r="X1493" s="11" t="n">
        <v>8.6</v>
      </c>
      <c r="Y1493" s="11" t="n">
        <v>9.8</v>
      </c>
      <c r="Z1493" s="11" t="n">
        <v>2.43</v>
      </c>
      <c r="AA1493" s="8" t="s">
        <v>58</v>
      </c>
      <c r="AB1493" s="5" t="n">
        <f aca="false">IF(C1493='[1]Pesos dos Critérios'!$V$3,'[1]Pesos dos Critérios'!$V$10,IF(Planilha1!C1493='[1]Pesos dos Critérios'!$W$3,'[1]Pesos dos Critérios'!$W$10,IF(Planilha1!C1493='[1]Pesos dos Critérios'!$X$3,'[1]Pesos dos Critérios'!$X$10,IF(Planilha1!C1493='[1]Pesos dos Critérios'!$Y$3,'[1]Pesos dos Critérios'!$Y$10,'[1]Pesos dos Critérios'!$Z$10))))</f>
        <v>0.0218518518518519</v>
      </c>
      <c r="AC1493" s="5" t="n">
        <f aca="false">IF(H1493=1,'[1]Pesos dos Critérios'!$AD$10,IF(Planilha1!H1493=2,'[1]Pesos dos Critérios'!$AE$10,IF(Planilha1!H1493=3,'[1]Pesos dos Critérios'!$AF$10,IF(Planilha1!H1493=4,'[1]Pesos dos Critérios'!$AG$10,'[1]Pesos dos Critérios'!$AH$10))))</f>
        <v>0.0273809523809524</v>
      </c>
      <c r="AD1493" s="5" t="n">
        <f aca="false">IF(J1493='[1]Pesos dos Critérios'!$AA$3,'[1]Pesos dos Critérios'!$AA$10,IF(Planilha1!J1493='[1]Pesos dos Critérios'!$AB$3,'[1]Pesos dos Critérios'!$AB$10,'[1]Pesos dos Critérios'!$AC$10))</f>
        <v>0.037037037037037</v>
      </c>
      <c r="AE1493" s="5" t="n">
        <f aca="false">IF(O1493="Intervalo 1",'[1]Pesos dos Critérios'!$J$10,IF(Planilha1!O1493="Intervalo 2",'[1]Pesos dos Critérios'!$K$10,IF(Planilha1!O1493="Intervalo 3",'[1]Pesos dos Critérios'!$L$10,'[1]Pesos dos Critérios'!$M$10)))</f>
        <v>0.032010582010582</v>
      </c>
      <c r="AF1493" s="5" t="n">
        <f aca="false">IF(Q1493="Intervalo 1",'[1]Pesos dos Critérios'!$B$10,IF(Q1493="Intervalo 2",'[1]Pesos dos Critérios'!$C$10,IF(Q1493="Intervalo 3",'[1]Pesos dos Critérios'!$D$10,'[1]Pesos dos Critérios'!$E$10)))</f>
        <v>0.00850049898450227</v>
      </c>
      <c r="AG1493" s="5" t="n">
        <f aca="false">IF(S1493="Intervalo 1",'[1]Pesos dos Critérios'!$F$10,IF(S1493="Intervalo 2",'[1]Pesos dos Critérios'!$G$10,IF(S1493="Intervalo 3",'[1]Pesos dos Critérios'!$H$10,'[1]Pesos dos Critérios'!$I$10)))</f>
        <v>0.0255809731299927</v>
      </c>
      <c r="AH1493" s="5" t="n">
        <f aca="false">IF(U1493="Intervalo 1",'[1]Pesos dos Critérios'!$N$10,IF(U1493="Intervalo 2",'[1]Pesos dos Critérios'!$O$10,IF(U1493="Intervalo 3",'[1]Pesos dos Critérios'!$P$10,'[1]Pesos dos Critérios'!$Q$10)))</f>
        <v>0.0273809523809524</v>
      </c>
      <c r="AI1493" s="5" t="n">
        <f aca="false">IF(AA1493="Intervalo 1",'[1]Pesos dos Critérios'!$R$10,IF(AA1493="Intervalo 2",'[1]Pesos dos Critérios'!$S$10,IF(AA1493="Intervalo 3",'[1]Pesos dos Critérios'!$T$10,'[1]Pesos dos Critérios'!$U$10)))</f>
        <v>0.0547619047619048</v>
      </c>
      <c r="AJ1493" s="5" t="n">
        <f aca="false">SUM(AB1493:AI1493)</f>
        <v>0.234504752537775</v>
      </c>
      <c r="AK1493" s="5" t="n">
        <v>1492</v>
      </c>
      <c r="AM1493" s="1" t="s">
        <v>96</v>
      </c>
    </row>
    <row r="1494" customFormat="false" ht="12.8" hidden="false" customHeight="true" outlineLevel="0" collapsed="false">
      <c r="A1494" s="7" t="n">
        <v>2015</v>
      </c>
      <c r="B1494" s="7" t="s">
        <v>737</v>
      </c>
      <c r="C1494" s="8" t="s">
        <v>372</v>
      </c>
      <c r="D1494" s="7" t="s">
        <v>61</v>
      </c>
      <c r="E1494" s="7" t="s">
        <v>590</v>
      </c>
      <c r="F1494" s="7" t="s">
        <v>379</v>
      </c>
      <c r="G1494" s="7" t="s">
        <v>234</v>
      </c>
      <c r="H1494" s="9" t="n">
        <v>2</v>
      </c>
      <c r="I1494" s="7" t="s">
        <v>44</v>
      </c>
      <c r="J1494" s="8" t="s">
        <v>45</v>
      </c>
      <c r="K1494" s="10" t="s">
        <v>46</v>
      </c>
      <c r="L1494" s="10" t="s">
        <v>47</v>
      </c>
      <c r="M1494" s="10" t="s">
        <v>56</v>
      </c>
      <c r="N1494" s="10" t="n">
        <v>0.018</v>
      </c>
      <c r="O1494" s="9" t="s">
        <v>57</v>
      </c>
      <c r="P1494" s="11" t="n">
        <v>0.505</v>
      </c>
      <c r="Q1494" s="8" t="s">
        <v>50</v>
      </c>
      <c r="R1494" s="11" t="n">
        <v>0.021</v>
      </c>
      <c r="S1494" s="8" t="s">
        <v>58</v>
      </c>
      <c r="T1494" s="11" t="n">
        <v>146</v>
      </c>
      <c r="U1494" s="8" t="s">
        <v>58</v>
      </c>
      <c r="V1494" s="11" t="n">
        <v>5.9</v>
      </c>
      <c r="W1494" s="11" t="n">
        <v>6.7</v>
      </c>
      <c r="X1494" s="11" t="n">
        <v>8.8</v>
      </c>
      <c r="Y1494" s="11" t="n">
        <v>9.9</v>
      </c>
      <c r="Z1494" s="11" t="n">
        <v>2.42</v>
      </c>
      <c r="AA1494" s="8" t="s">
        <v>58</v>
      </c>
      <c r="AB1494" s="5" t="n">
        <f aca="false">IF(C1494='[1]Pesos dos Critérios'!$V$3,'[1]Pesos dos Critérios'!$V$10,IF(Planilha1!C1494='[1]Pesos dos Critérios'!$W$3,'[1]Pesos dos Critérios'!$W$10,IF(Planilha1!C1494='[1]Pesos dos Critérios'!$X$3,'[1]Pesos dos Critérios'!$X$10,IF(Planilha1!C1494='[1]Pesos dos Critérios'!$Y$3,'[1]Pesos dos Critérios'!$Y$10,'[1]Pesos dos Critérios'!$Z$10))))</f>
        <v>0.0218518518518519</v>
      </c>
      <c r="AC1494" s="5" t="n">
        <f aca="false">IF(H1494=1,'[1]Pesos dos Critérios'!$AD$10,IF(Planilha1!H1494=2,'[1]Pesos dos Critérios'!$AE$10,IF(Planilha1!H1494=3,'[1]Pesos dos Critérios'!$AF$10,IF(Planilha1!H1494=4,'[1]Pesos dos Critérios'!$AG$10,'[1]Pesos dos Critérios'!$AH$10))))</f>
        <v>0.0273809523809524</v>
      </c>
      <c r="AD1494" s="5" t="n">
        <f aca="false">IF(J1494='[1]Pesos dos Critérios'!$AA$3,'[1]Pesos dos Critérios'!$AA$10,IF(Planilha1!J1494='[1]Pesos dos Critérios'!$AB$3,'[1]Pesos dos Critérios'!$AB$10,'[1]Pesos dos Critérios'!$AC$10))</f>
        <v>0.037037037037037</v>
      </c>
      <c r="AE1494" s="5" t="n">
        <f aca="false">IF(O1494="Intervalo 1",'[1]Pesos dos Critérios'!$J$10,IF(Planilha1!O1494="Intervalo 2",'[1]Pesos dos Critérios'!$K$10,IF(Planilha1!O1494="Intervalo 3",'[1]Pesos dos Critérios'!$L$10,'[1]Pesos dos Critérios'!$M$10)))</f>
        <v>0.032010582010582</v>
      </c>
      <c r="AF1494" s="5" t="n">
        <f aca="false">IF(Q1494="Intervalo 1",'[1]Pesos dos Critérios'!$B$10,IF(Q1494="Intervalo 2",'[1]Pesos dos Critérios'!$C$10,IF(Q1494="Intervalo 3",'[1]Pesos dos Critérios'!$D$10,'[1]Pesos dos Critérios'!$E$10)))</f>
        <v>0.00850049898450227</v>
      </c>
      <c r="AG1494" s="5" t="n">
        <f aca="false">IF(S1494="Intervalo 1",'[1]Pesos dos Critérios'!$F$10,IF(S1494="Intervalo 2",'[1]Pesos dos Critérios'!$G$10,IF(S1494="Intervalo 3",'[1]Pesos dos Critérios'!$H$10,'[1]Pesos dos Critérios'!$I$10)))</f>
        <v>0.0255809731299927</v>
      </c>
      <c r="AH1494" s="5" t="n">
        <f aca="false">IF(U1494="Intervalo 1",'[1]Pesos dos Critérios'!$N$10,IF(U1494="Intervalo 2",'[1]Pesos dos Critérios'!$O$10,IF(U1494="Intervalo 3",'[1]Pesos dos Critérios'!$P$10,'[1]Pesos dos Critérios'!$Q$10)))</f>
        <v>0.0273809523809524</v>
      </c>
      <c r="AI1494" s="5" t="n">
        <f aca="false">IF(AA1494="Intervalo 1",'[1]Pesos dos Critérios'!$R$10,IF(AA1494="Intervalo 2",'[1]Pesos dos Critérios'!$S$10,IF(AA1494="Intervalo 3",'[1]Pesos dos Critérios'!$T$10,'[1]Pesos dos Critérios'!$U$10)))</f>
        <v>0.0547619047619048</v>
      </c>
      <c r="AJ1494" s="5" t="n">
        <f aca="false">SUM(AB1494:AI1494)</f>
        <v>0.234504752537775</v>
      </c>
      <c r="AK1494" s="5" t="n">
        <v>1493</v>
      </c>
      <c r="AM1494" s="1" t="s">
        <v>96</v>
      </c>
    </row>
    <row r="1495" customFormat="false" ht="12.8" hidden="false" customHeight="true" outlineLevel="0" collapsed="false">
      <c r="A1495" s="7" t="n">
        <v>2015</v>
      </c>
      <c r="B1495" s="7" t="s">
        <v>737</v>
      </c>
      <c r="C1495" s="8" t="s">
        <v>372</v>
      </c>
      <c r="D1495" s="7" t="s">
        <v>61</v>
      </c>
      <c r="E1495" s="7" t="s">
        <v>590</v>
      </c>
      <c r="F1495" s="7" t="s">
        <v>381</v>
      </c>
      <c r="G1495" s="7" t="s">
        <v>234</v>
      </c>
      <c r="H1495" s="9" t="n">
        <v>2</v>
      </c>
      <c r="I1495" s="7" t="s">
        <v>85</v>
      </c>
      <c r="J1495" s="8" t="s">
        <v>86</v>
      </c>
      <c r="K1495" s="10" t="s">
        <v>46</v>
      </c>
      <c r="L1495" s="10" t="s">
        <v>47</v>
      </c>
      <c r="M1495" s="10" t="s">
        <v>56</v>
      </c>
      <c r="N1495" s="10" t="n">
        <v>0.01</v>
      </c>
      <c r="O1495" s="9" t="s">
        <v>49</v>
      </c>
      <c r="P1495" s="11" t="n">
        <v>0.389</v>
      </c>
      <c r="Q1495" s="8" t="s">
        <v>58</v>
      </c>
      <c r="R1495" s="11" t="n">
        <v>0.015</v>
      </c>
      <c r="S1495" s="8" t="s">
        <v>57</v>
      </c>
      <c r="T1495" s="11" t="n">
        <v>146</v>
      </c>
      <c r="U1495" s="8" t="s">
        <v>58</v>
      </c>
      <c r="V1495" s="11" t="n">
        <v>5.9</v>
      </c>
      <c r="W1495" s="11" t="n">
        <v>6.7</v>
      </c>
      <c r="X1495" s="11" t="n">
        <v>8.8</v>
      </c>
      <c r="Y1495" s="11" t="n">
        <v>10.1</v>
      </c>
      <c r="Z1495" s="11" t="n">
        <v>2.4</v>
      </c>
      <c r="AA1495" s="8" t="s">
        <v>58</v>
      </c>
      <c r="AB1495" s="5" t="n">
        <f aca="false">IF(C1495='[1]Pesos dos Critérios'!$V$3,'[1]Pesos dos Critérios'!$V$10,IF(Planilha1!C1495='[1]Pesos dos Critérios'!$W$3,'[1]Pesos dos Critérios'!$W$10,IF(Planilha1!C1495='[1]Pesos dos Critérios'!$X$3,'[1]Pesos dos Critérios'!$X$10,IF(Planilha1!C1495='[1]Pesos dos Critérios'!$Y$3,'[1]Pesos dos Critérios'!$Y$10,'[1]Pesos dos Critérios'!$Z$10))))</f>
        <v>0.0218518518518519</v>
      </c>
      <c r="AC1495" s="5" t="n">
        <f aca="false">IF(H1495=1,'[1]Pesos dos Critérios'!$AD$10,IF(Planilha1!H1495=2,'[1]Pesos dos Critérios'!$AE$10,IF(Planilha1!H1495=3,'[1]Pesos dos Critérios'!$AF$10,IF(Planilha1!H1495=4,'[1]Pesos dos Critérios'!$AG$10,'[1]Pesos dos Critérios'!$AH$10))))</f>
        <v>0.0273809523809524</v>
      </c>
      <c r="AD1495" s="5" t="n">
        <f aca="false">IF(J1495='[1]Pesos dos Critérios'!$AA$3,'[1]Pesos dos Critérios'!$AA$10,IF(Planilha1!J1495='[1]Pesos dos Critérios'!$AB$3,'[1]Pesos dos Critérios'!$AB$10,'[1]Pesos dos Critérios'!$AC$10))</f>
        <v>0.037037037037037</v>
      </c>
      <c r="AE1495" s="5" t="n">
        <f aca="false">IF(O1495="Intervalo 1",'[1]Pesos dos Critérios'!$J$10,IF(Planilha1!O1495="Intervalo 2",'[1]Pesos dos Critérios'!$K$10,IF(Planilha1!O1495="Intervalo 3",'[1]Pesos dos Critérios'!$L$10,'[1]Pesos dos Critérios'!$M$10)))</f>
        <v>0.0375661375661376</v>
      </c>
      <c r="AF1495" s="5" t="n">
        <f aca="false">IF(Q1495="Intervalo 1",'[1]Pesos dos Critérios'!$B$10,IF(Q1495="Intervalo 2",'[1]Pesos dos Critérios'!$C$10,IF(Q1495="Intervalo 3",'[1]Pesos dos Critérios'!$D$10,'[1]Pesos dos Critérios'!$E$10)))</f>
        <v>0.0152691594857304</v>
      </c>
      <c r="AG1495" s="5" t="n">
        <f aca="false">IF(S1495="Intervalo 1",'[1]Pesos dos Critérios'!$F$10,IF(S1495="Intervalo 2",'[1]Pesos dos Critérios'!$G$10,IF(S1495="Intervalo 3",'[1]Pesos dos Critérios'!$H$10,'[1]Pesos dos Critérios'!$I$10)))</f>
        <v>0.0335693536673929</v>
      </c>
      <c r="AH1495" s="5" t="n">
        <f aca="false">IF(U1495="Intervalo 1",'[1]Pesos dos Critérios'!$N$10,IF(U1495="Intervalo 2",'[1]Pesos dos Critérios'!$O$10,IF(U1495="Intervalo 3",'[1]Pesos dos Critérios'!$P$10,'[1]Pesos dos Critérios'!$Q$10)))</f>
        <v>0.0273809523809524</v>
      </c>
      <c r="AI1495" s="5" t="n">
        <f aca="false">IF(AA1495="Intervalo 1",'[1]Pesos dos Critérios'!$R$10,IF(AA1495="Intervalo 2",'[1]Pesos dos Critérios'!$S$10,IF(AA1495="Intervalo 3",'[1]Pesos dos Critérios'!$T$10,'[1]Pesos dos Critérios'!$U$10)))</f>
        <v>0.0547619047619048</v>
      </c>
      <c r="AJ1495" s="5" t="n">
        <f aca="false">SUM(AB1495:AI1495)</f>
        <v>0.254817349131959</v>
      </c>
      <c r="AK1495" s="5" t="n">
        <v>1494</v>
      </c>
      <c r="AM1495" s="1" t="s">
        <v>60</v>
      </c>
    </row>
    <row r="1496" customFormat="false" ht="12.8" hidden="false" customHeight="true" outlineLevel="0" collapsed="false">
      <c r="A1496" s="7" t="n">
        <v>2015</v>
      </c>
      <c r="B1496" s="7" t="s">
        <v>737</v>
      </c>
      <c r="C1496" s="8" t="s">
        <v>372</v>
      </c>
      <c r="D1496" s="7" t="s">
        <v>61</v>
      </c>
      <c r="E1496" s="7" t="s">
        <v>71</v>
      </c>
      <c r="F1496" s="7" t="s">
        <v>551</v>
      </c>
      <c r="G1496" s="7" t="s">
        <v>73</v>
      </c>
      <c r="H1496" s="9" t="n">
        <v>1</v>
      </c>
      <c r="I1496" s="7" t="s">
        <v>44</v>
      </c>
      <c r="J1496" s="8" t="s">
        <v>45</v>
      </c>
      <c r="K1496" s="10" t="s">
        <v>46</v>
      </c>
      <c r="L1496" s="10" t="s">
        <v>47</v>
      </c>
      <c r="M1496" s="10" t="s">
        <v>56</v>
      </c>
      <c r="N1496" s="10" t="n">
        <v>0.022</v>
      </c>
      <c r="O1496" s="9" t="s">
        <v>58</v>
      </c>
      <c r="P1496" s="11" t="n">
        <v>0.394</v>
      </c>
      <c r="Q1496" s="8" t="s">
        <v>58</v>
      </c>
      <c r="R1496" s="11" t="n">
        <v>0.034</v>
      </c>
      <c r="S1496" s="8" t="s">
        <v>50</v>
      </c>
      <c r="T1496" s="11" t="n">
        <v>114</v>
      </c>
      <c r="U1496" s="8" t="s">
        <v>57</v>
      </c>
      <c r="V1496" s="11" t="n">
        <v>7.8</v>
      </c>
      <c r="W1496" s="11" t="n">
        <v>8.6</v>
      </c>
      <c r="X1496" s="11" t="n">
        <v>11.2</v>
      </c>
      <c r="Y1496" s="11" t="n">
        <v>12.5</v>
      </c>
      <c r="Z1496" s="11" t="n">
        <v>1.85</v>
      </c>
      <c r="AA1496" s="8" t="s">
        <v>57</v>
      </c>
      <c r="AB1496" s="5" t="n">
        <f aca="false">IF(C1496='[1]Pesos dos Critérios'!$V$3,'[1]Pesos dos Critérios'!$V$10,IF(Planilha1!C1496='[1]Pesos dos Critérios'!$W$3,'[1]Pesos dos Critérios'!$W$10,IF(Planilha1!C1496='[1]Pesos dos Critérios'!$X$3,'[1]Pesos dos Critérios'!$X$10,IF(Planilha1!C1496='[1]Pesos dos Critérios'!$Y$3,'[1]Pesos dos Critérios'!$Y$10,'[1]Pesos dos Critérios'!$Z$10))))</f>
        <v>0.0218518518518519</v>
      </c>
      <c r="AC1496" s="5" t="n">
        <f aca="false">IF(H1496=1,'[1]Pesos dos Critérios'!$AD$10,IF(Planilha1!H1496=2,'[1]Pesos dos Critérios'!$AE$10,IF(Planilha1!H1496=3,'[1]Pesos dos Critérios'!$AF$10,IF(Planilha1!H1496=4,'[1]Pesos dos Critérios'!$AG$10,'[1]Pesos dos Critérios'!$AH$10))))</f>
        <v>0.0329365079365079</v>
      </c>
      <c r="AD1496" s="5" t="n">
        <f aca="false">IF(J1496='[1]Pesos dos Critérios'!$AA$3,'[1]Pesos dos Critérios'!$AA$10,IF(Planilha1!J1496='[1]Pesos dos Critérios'!$AB$3,'[1]Pesos dos Critérios'!$AB$10,'[1]Pesos dos Critérios'!$AC$10))</f>
        <v>0.037037037037037</v>
      </c>
      <c r="AE1496" s="5" t="n">
        <f aca="false">IF(O1496="Intervalo 1",'[1]Pesos dos Critérios'!$J$10,IF(Planilha1!O1496="Intervalo 2",'[1]Pesos dos Critérios'!$K$10,IF(Planilha1!O1496="Intervalo 3",'[1]Pesos dos Critérios'!$L$10,'[1]Pesos dos Critérios'!$M$10)))</f>
        <v>0.0227513227513227</v>
      </c>
      <c r="AF1496" s="5" t="n">
        <f aca="false">IF(Q1496="Intervalo 1",'[1]Pesos dos Critérios'!$B$10,IF(Q1496="Intervalo 2",'[1]Pesos dos Critérios'!$C$10,IF(Q1496="Intervalo 3",'[1]Pesos dos Critérios'!$D$10,'[1]Pesos dos Critérios'!$E$10)))</f>
        <v>0.0152691594857304</v>
      </c>
      <c r="AG1496" s="5" t="n">
        <f aca="false">IF(S1496="Intervalo 1",'[1]Pesos dos Critérios'!$F$10,IF(S1496="Intervalo 2",'[1]Pesos dos Critérios'!$G$10,IF(S1496="Intervalo 3",'[1]Pesos dos Critérios'!$H$10,'[1]Pesos dos Critérios'!$I$10)))</f>
        <v>0.0122185911401598</v>
      </c>
      <c r="AH1496" s="5" t="n">
        <f aca="false">IF(U1496="Intervalo 1",'[1]Pesos dos Critérios'!$N$10,IF(U1496="Intervalo 2",'[1]Pesos dos Critérios'!$O$10,IF(U1496="Intervalo 3",'[1]Pesos dos Critérios'!$P$10,'[1]Pesos dos Critérios'!$Q$10)))</f>
        <v>0.0273809523809524</v>
      </c>
      <c r="AI1496" s="5" t="n">
        <f aca="false">IF(AA1496="Intervalo 1",'[1]Pesos dos Critérios'!$R$10,IF(AA1496="Intervalo 2",'[1]Pesos dos Critérios'!$S$10,IF(AA1496="Intervalo 3",'[1]Pesos dos Critérios'!$T$10,'[1]Pesos dos Critérios'!$U$10)))</f>
        <v>0.0547619047619048</v>
      </c>
      <c r="AJ1496" s="5" t="n">
        <f aca="false">SUM(AB1496:AI1496)</f>
        <v>0.224207327345467</v>
      </c>
      <c r="AK1496" s="5" t="n">
        <v>1495</v>
      </c>
      <c r="AM1496" s="1" t="s">
        <v>96</v>
      </c>
    </row>
    <row r="1497" customFormat="false" ht="12.8" hidden="false" customHeight="true" outlineLevel="0" collapsed="false">
      <c r="A1497" s="7" t="n">
        <v>2015</v>
      </c>
      <c r="B1497" s="7" t="s">
        <v>737</v>
      </c>
      <c r="C1497" s="8" t="s">
        <v>372</v>
      </c>
      <c r="D1497" s="7" t="s">
        <v>61</v>
      </c>
      <c r="E1497" s="7" t="s">
        <v>71</v>
      </c>
      <c r="F1497" s="7" t="s">
        <v>551</v>
      </c>
      <c r="G1497" s="7" t="s">
        <v>73</v>
      </c>
      <c r="H1497" s="9" t="n">
        <v>1</v>
      </c>
      <c r="I1497" s="7" t="s">
        <v>85</v>
      </c>
      <c r="J1497" s="8" t="s">
        <v>86</v>
      </c>
      <c r="K1497" s="10" t="s">
        <v>46</v>
      </c>
      <c r="L1497" s="10" t="s">
        <v>47</v>
      </c>
      <c r="M1497" s="10" t="s">
        <v>56</v>
      </c>
      <c r="N1497" s="10" t="n">
        <v>0.011</v>
      </c>
      <c r="O1497" s="9" t="s">
        <v>49</v>
      </c>
      <c r="P1497" s="11" t="n">
        <v>0.236</v>
      </c>
      <c r="Q1497" s="8" t="s">
        <v>57</v>
      </c>
      <c r="R1497" s="11" t="n">
        <v>0.031</v>
      </c>
      <c r="S1497" s="8" t="s">
        <v>58</v>
      </c>
      <c r="T1497" s="11" t="n">
        <v>115</v>
      </c>
      <c r="U1497" s="8" t="s">
        <v>57</v>
      </c>
      <c r="V1497" s="11" t="n">
        <v>7.7</v>
      </c>
      <c r="W1497" s="11" t="n">
        <v>8.5</v>
      </c>
      <c r="X1497" s="11" t="n">
        <v>11.1</v>
      </c>
      <c r="Y1497" s="11" t="n">
        <v>12.3</v>
      </c>
      <c r="Z1497" s="11" t="n">
        <v>1.87</v>
      </c>
      <c r="AA1497" s="8" t="s">
        <v>57</v>
      </c>
      <c r="AB1497" s="5" t="n">
        <f aca="false">IF(C1497='[1]Pesos dos Critérios'!$V$3,'[1]Pesos dos Critérios'!$V$10,IF(Planilha1!C1497='[1]Pesos dos Critérios'!$W$3,'[1]Pesos dos Critérios'!$W$10,IF(Planilha1!C1497='[1]Pesos dos Critérios'!$X$3,'[1]Pesos dos Critérios'!$X$10,IF(Planilha1!C1497='[1]Pesos dos Critérios'!$Y$3,'[1]Pesos dos Critérios'!$Y$10,'[1]Pesos dos Critérios'!$Z$10))))</f>
        <v>0.0218518518518519</v>
      </c>
      <c r="AC1497" s="5" t="n">
        <f aca="false">IF(H1497=1,'[1]Pesos dos Critérios'!$AD$10,IF(Planilha1!H1497=2,'[1]Pesos dos Critérios'!$AE$10,IF(Planilha1!H1497=3,'[1]Pesos dos Critérios'!$AF$10,IF(Planilha1!H1497=4,'[1]Pesos dos Critérios'!$AG$10,'[1]Pesos dos Critérios'!$AH$10))))</f>
        <v>0.0329365079365079</v>
      </c>
      <c r="AD1497" s="5" t="n">
        <f aca="false">IF(J1497='[1]Pesos dos Critérios'!$AA$3,'[1]Pesos dos Critérios'!$AA$10,IF(Planilha1!J1497='[1]Pesos dos Critérios'!$AB$3,'[1]Pesos dos Critérios'!$AB$10,'[1]Pesos dos Critérios'!$AC$10))</f>
        <v>0.037037037037037</v>
      </c>
      <c r="AE1497" s="5" t="n">
        <f aca="false">IF(O1497="Intervalo 1",'[1]Pesos dos Critérios'!$J$10,IF(Planilha1!O1497="Intervalo 2",'[1]Pesos dos Critérios'!$K$10,IF(Planilha1!O1497="Intervalo 3",'[1]Pesos dos Critérios'!$L$10,'[1]Pesos dos Critérios'!$M$10)))</f>
        <v>0.0375661375661376</v>
      </c>
      <c r="AF1497" s="5" t="n">
        <f aca="false">IF(Q1497="Intervalo 1",'[1]Pesos dos Critérios'!$B$10,IF(Q1497="Intervalo 2",'[1]Pesos dos Critérios'!$C$10,IF(Q1497="Intervalo 3",'[1]Pesos dos Critérios'!$D$10,'[1]Pesos dos Critérios'!$E$10)))</f>
        <v>0.0284015668347088</v>
      </c>
      <c r="AG1497" s="5" t="n">
        <f aca="false">IF(S1497="Intervalo 1",'[1]Pesos dos Critérios'!$F$10,IF(S1497="Intervalo 2",'[1]Pesos dos Critérios'!$G$10,IF(S1497="Intervalo 3",'[1]Pesos dos Critérios'!$H$10,'[1]Pesos dos Critérios'!$I$10)))</f>
        <v>0.0255809731299927</v>
      </c>
      <c r="AH1497" s="5" t="n">
        <f aca="false">IF(U1497="Intervalo 1",'[1]Pesos dos Critérios'!$N$10,IF(U1497="Intervalo 2",'[1]Pesos dos Critérios'!$O$10,IF(U1497="Intervalo 3",'[1]Pesos dos Critérios'!$P$10,'[1]Pesos dos Critérios'!$Q$10)))</f>
        <v>0.0273809523809524</v>
      </c>
      <c r="AI1497" s="5" t="n">
        <f aca="false">IF(AA1497="Intervalo 1",'[1]Pesos dos Critérios'!$R$10,IF(AA1497="Intervalo 2",'[1]Pesos dos Critérios'!$S$10,IF(AA1497="Intervalo 3",'[1]Pesos dos Critérios'!$T$10,'[1]Pesos dos Critérios'!$U$10)))</f>
        <v>0.0547619047619048</v>
      </c>
      <c r="AJ1497" s="5" t="n">
        <f aca="false">SUM(AB1497:AI1497)</f>
        <v>0.265516931499093</v>
      </c>
      <c r="AK1497" s="5" t="n">
        <v>1496</v>
      </c>
      <c r="AM1497" s="1" t="s">
        <v>52</v>
      </c>
    </row>
    <row r="1498" customFormat="false" ht="12.8" hidden="false" customHeight="true" outlineLevel="0" collapsed="false">
      <c r="A1498" s="7" t="n">
        <v>2015</v>
      </c>
      <c r="B1498" s="7" t="s">
        <v>737</v>
      </c>
      <c r="C1498" s="8" t="s">
        <v>372</v>
      </c>
      <c r="D1498" s="7" t="s">
        <v>61</v>
      </c>
      <c r="E1498" s="7" t="s">
        <v>881</v>
      </c>
      <c r="F1498" s="7" t="s">
        <v>379</v>
      </c>
      <c r="G1498" s="7" t="s">
        <v>234</v>
      </c>
      <c r="H1498" s="9" t="n">
        <v>2</v>
      </c>
      <c r="I1498" s="7" t="s">
        <v>44</v>
      </c>
      <c r="J1498" s="8" t="s">
        <v>45</v>
      </c>
      <c r="K1498" s="10" t="s">
        <v>46</v>
      </c>
      <c r="L1498" s="10" t="s">
        <v>47</v>
      </c>
      <c r="M1498" s="10" t="s">
        <v>56</v>
      </c>
      <c r="N1498" s="10" t="n">
        <v>0.018</v>
      </c>
      <c r="O1498" s="9" t="s">
        <v>57</v>
      </c>
      <c r="P1498" s="11" t="n">
        <v>0.449</v>
      </c>
      <c r="Q1498" s="8" t="s">
        <v>50</v>
      </c>
      <c r="R1498" s="11" t="n">
        <v>0.017</v>
      </c>
      <c r="S1498" s="8" t="s">
        <v>57</v>
      </c>
      <c r="T1498" s="11" t="n">
        <v>129</v>
      </c>
      <c r="U1498" s="8" t="s">
        <v>57</v>
      </c>
      <c r="V1498" s="11" t="n">
        <v>6.9</v>
      </c>
      <c r="W1498" s="11" t="n">
        <v>7.9</v>
      </c>
      <c r="X1498" s="11" t="n">
        <v>9.8</v>
      </c>
      <c r="Y1498" s="11" t="n">
        <v>11.3</v>
      </c>
      <c r="Z1498" s="11" t="n">
        <v>2.08</v>
      </c>
      <c r="AA1498" s="8" t="s">
        <v>57</v>
      </c>
      <c r="AB1498" s="5" t="n">
        <f aca="false">IF(C1498='[1]Pesos dos Critérios'!$V$3,'[1]Pesos dos Critérios'!$V$10,IF(Planilha1!C1498='[1]Pesos dos Critérios'!$W$3,'[1]Pesos dos Critérios'!$W$10,IF(Planilha1!C1498='[1]Pesos dos Critérios'!$X$3,'[1]Pesos dos Critérios'!$X$10,IF(Planilha1!C1498='[1]Pesos dos Critérios'!$Y$3,'[1]Pesos dos Critérios'!$Y$10,'[1]Pesos dos Critérios'!$Z$10))))</f>
        <v>0.0218518518518519</v>
      </c>
      <c r="AC1498" s="5" t="n">
        <f aca="false">IF(H1498=1,'[1]Pesos dos Critérios'!$AD$10,IF(Planilha1!H1498=2,'[1]Pesos dos Critérios'!$AE$10,IF(Planilha1!H1498=3,'[1]Pesos dos Critérios'!$AF$10,IF(Planilha1!H1498=4,'[1]Pesos dos Critérios'!$AG$10,'[1]Pesos dos Critérios'!$AH$10))))</f>
        <v>0.0273809523809524</v>
      </c>
      <c r="AD1498" s="5" t="n">
        <f aca="false">IF(J1498='[1]Pesos dos Critérios'!$AA$3,'[1]Pesos dos Critérios'!$AA$10,IF(Planilha1!J1498='[1]Pesos dos Critérios'!$AB$3,'[1]Pesos dos Critérios'!$AB$10,'[1]Pesos dos Critérios'!$AC$10))</f>
        <v>0.037037037037037</v>
      </c>
      <c r="AE1498" s="5" t="n">
        <f aca="false">IF(O1498="Intervalo 1",'[1]Pesos dos Critérios'!$J$10,IF(Planilha1!O1498="Intervalo 2",'[1]Pesos dos Critérios'!$K$10,IF(Planilha1!O1498="Intervalo 3",'[1]Pesos dos Critérios'!$L$10,'[1]Pesos dos Critérios'!$M$10)))</f>
        <v>0.032010582010582</v>
      </c>
      <c r="AF1498" s="5" t="n">
        <f aca="false">IF(Q1498="Intervalo 1",'[1]Pesos dos Critérios'!$B$10,IF(Q1498="Intervalo 2",'[1]Pesos dos Critérios'!$C$10,IF(Q1498="Intervalo 3",'[1]Pesos dos Critérios'!$D$10,'[1]Pesos dos Critérios'!$E$10)))</f>
        <v>0.00850049898450227</v>
      </c>
      <c r="AG1498" s="5" t="n">
        <f aca="false">IF(S1498="Intervalo 1",'[1]Pesos dos Critérios'!$F$10,IF(S1498="Intervalo 2",'[1]Pesos dos Critérios'!$G$10,IF(S1498="Intervalo 3",'[1]Pesos dos Critérios'!$H$10,'[1]Pesos dos Critérios'!$I$10)))</f>
        <v>0.0335693536673929</v>
      </c>
      <c r="AH1498" s="5" t="n">
        <f aca="false">IF(U1498="Intervalo 1",'[1]Pesos dos Critérios'!$N$10,IF(U1498="Intervalo 2",'[1]Pesos dos Critérios'!$O$10,IF(U1498="Intervalo 3",'[1]Pesos dos Critérios'!$P$10,'[1]Pesos dos Critérios'!$Q$10)))</f>
        <v>0.0273809523809524</v>
      </c>
      <c r="AI1498" s="5" t="n">
        <f aca="false">IF(AA1498="Intervalo 1",'[1]Pesos dos Critérios'!$R$10,IF(AA1498="Intervalo 2",'[1]Pesos dos Critérios'!$S$10,IF(AA1498="Intervalo 3",'[1]Pesos dos Critérios'!$T$10,'[1]Pesos dos Critérios'!$U$10)))</f>
        <v>0.0547619047619048</v>
      </c>
      <c r="AJ1498" s="5" t="n">
        <f aca="false">SUM(AB1498:AI1498)</f>
        <v>0.242493133075176</v>
      </c>
      <c r="AK1498" s="5" t="n">
        <v>1497</v>
      </c>
      <c r="AM1498" s="1" t="s">
        <v>60</v>
      </c>
    </row>
    <row r="1499" customFormat="false" ht="12.8" hidden="false" customHeight="true" outlineLevel="0" collapsed="false">
      <c r="A1499" s="7" t="n">
        <v>2015</v>
      </c>
      <c r="B1499" s="7" t="s">
        <v>737</v>
      </c>
      <c r="C1499" s="8" t="s">
        <v>372</v>
      </c>
      <c r="D1499" s="7" t="s">
        <v>61</v>
      </c>
      <c r="E1499" s="7" t="s">
        <v>881</v>
      </c>
      <c r="F1499" s="7" t="s">
        <v>381</v>
      </c>
      <c r="G1499" s="7" t="s">
        <v>234</v>
      </c>
      <c r="H1499" s="9" t="n">
        <v>2</v>
      </c>
      <c r="I1499" s="7" t="s">
        <v>85</v>
      </c>
      <c r="J1499" s="8" t="s">
        <v>86</v>
      </c>
      <c r="K1499" s="10" t="s">
        <v>46</v>
      </c>
      <c r="L1499" s="10" t="s">
        <v>47</v>
      </c>
      <c r="M1499" s="10" t="s">
        <v>56</v>
      </c>
      <c r="N1499" s="10" t="n">
        <v>0.011</v>
      </c>
      <c r="O1499" s="9" t="s">
        <v>49</v>
      </c>
      <c r="P1499" s="11" t="n">
        <v>0.399</v>
      </c>
      <c r="Q1499" s="8" t="s">
        <v>58</v>
      </c>
      <c r="R1499" s="11" t="n">
        <v>0.016</v>
      </c>
      <c r="S1499" s="8" t="s">
        <v>57</v>
      </c>
      <c r="T1499" s="11" t="n">
        <v>124</v>
      </c>
      <c r="U1499" s="8" t="s">
        <v>57</v>
      </c>
      <c r="V1499" s="11" t="n">
        <v>7</v>
      </c>
      <c r="W1499" s="11" t="n">
        <v>8.1</v>
      </c>
      <c r="X1499" s="11" t="n">
        <v>10.2</v>
      </c>
      <c r="Y1499" s="11" t="n">
        <v>11.7</v>
      </c>
      <c r="Z1499" s="11" t="n">
        <v>2.03</v>
      </c>
      <c r="AA1499" s="8" t="s">
        <v>57</v>
      </c>
      <c r="AB1499" s="5" t="n">
        <f aca="false">IF(C1499='[1]Pesos dos Critérios'!$V$3,'[1]Pesos dos Critérios'!$V$10,IF(Planilha1!C1499='[1]Pesos dos Critérios'!$W$3,'[1]Pesos dos Critérios'!$W$10,IF(Planilha1!C1499='[1]Pesos dos Critérios'!$X$3,'[1]Pesos dos Critérios'!$X$10,IF(Planilha1!C1499='[1]Pesos dos Critérios'!$Y$3,'[1]Pesos dos Critérios'!$Y$10,'[1]Pesos dos Critérios'!$Z$10))))</f>
        <v>0.0218518518518519</v>
      </c>
      <c r="AC1499" s="5" t="n">
        <f aca="false">IF(H1499=1,'[1]Pesos dos Critérios'!$AD$10,IF(Planilha1!H1499=2,'[1]Pesos dos Critérios'!$AE$10,IF(Planilha1!H1499=3,'[1]Pesos dos Critérios'!$AF$10,IF(Planilha1!H1499=4,'[1]Pesos dos Critérios'!$AG$10,'[1]Pesos dos Critérios'!$AH$10))))</f>
        <v>0.0273809523809524</v>
      </c>
      <c r="AD1499" s="5" t="n">
        <f aca="false">IF(J1499='[1]Pesos dos Critérios'!$AA$3,'[1]Pesos dos Critérios'!$AA$10,IF(Planilha1!J1499='[1]Pesos dos Critérios'!$AB$3,'[1]Pesos dos Critérios'!$AB$10,'[1]Pesos dos Critérios'!$AC$10))</f>
        <v>0.037037037037037</v>
      </c>
      <c r="AE1499" s="5" t="n">
        <f aca="false">IF(O1499="Intervalo 1",'[1]Pesos dos Critérios'!$J$10,IF(Planilha1!O1499="Intervalo 2",'[1]Pesos dos Critérios'!$K$10,IF(Planilha1!O1499="Intervalo 3",'[1]Pesos dos Critérios'!$L$10,'[1]Pesos dos Critérios'!$M$10)))</f>
        <v>0.0375661375661376</v>
      </c>
      <c r="AF1499" s="5" t="n">
        <f aca="false">IF(Q1499="Intervalo 1",'[1]Pesos dos Critérios'!$B$10,IF(Q1499="Intervalo 2",'[1]Pesos dos Critérios'!$C$10,IF(Q1499="Intervalo 3",'[1]Pesos dos Critérios'!$D$10,'[1]Pesos dos Critérios'!$E$10)))</f>
        <v>0.0152691594857304</v>
      </c>
      <c r="AG1499" s="5" t="n">
        <f aca="false">IF(S1499="Intervalo 1",'[1]Pesos dos Critérios'!$F$10,IF(S1499="Intervalo 2",'[1]Pesos dos Critérios'!$G$10,IF(S1499="Intervalo 3",'[1]Pesos dos Critérios'!$H$10,'[1]Pesos dos Critérios'!$I$10)))</f>
        <v>0.0335693536673929</v>
      </c>
      <c r="AH1499" s="5" t="n">
        <f aca="false">IF(U1499="Intervalo 1",'[1]Pesos dos Critérios'!$N$10,IF(U1499="Intervalo 2",'[1]Pesos dos Critérios'!$O$10,IF(U1499="Intervalo 3",'[1]Pesos dos Critérios'!$P$10,'[1]Pesos dos Critérios'!$Q$10)))</f>
        <v>0.0273809523809524</v>
      </c>
      <c r="AI1499" s="5" t="n">
        <f aca="false">IF(AA1499="Intervalo 1",'[1]Pesos dos Critérios'!$R$10,IF(AA1499="Intervalo 2",'[1]Pesos dos Critérios'!$S$10,IF(AA1499="Intervalo 3",'[1]Pesos dos Critérios'!$T$10,'[1]Pesos dos Critérios'!$U$10)))</f>
        <v>0.0547619047619048</v>
      </c>
      <c r="AJ1499" s="5" t="n">
        <f aca="false">SUM(AB1499:AI1499)</f>
        <v>0.254817349131959</v>
      </c>
      <c r="AK1499" s="5" t="n">
        <v>1498</v>
      </c>
      <c r="AM1499" s="1" t="s">
        <v>60</v>
      </c>
    </row>
    <row r="1500" customFormat="false" ht="12.8" hidden="false" customHeight="true" outlineLevel="0" collapsed="false">
      <c r="A1500" s="7" t="n">
        <v>2015</v>
      </c>
      <c r="B1500" s="7" t="s">
        <v>737</v>
      </c>
      <c r="C1500" s="8" t="s">
        <v>372</v>
      </c>
      <c r="D1500" s="7" t="s">
        <v>61</v>
      </c>
      <c r="E1500" s="7" t="s">
        <v>881</v>
      </c>
      <c r="F1500" s="7" t="s">
        <v>738</v>
      </c>
      <c r="G1500" s="7" t="s">
        <v>123</v>
      </c>
      <c r="H1500" s="9" t="n">
        <v>2</v>
      </c>
      <c r="I1500" s="7" t="s">
        <v>44</v>
      </c>
      <c r="J1500" s="8" t="s">
        <v>45</v>
      </c>
      <c r="K1500" s="10" t="s">
        <v>46</v>
      </c>
      <c r="L1500" s="10" t="s">
        <v>47</v>
      </c>
      <c r="M1500" s="10" t="s">
        <v>56</v>
      </c>
      <c r="N1500" s="10" t="n">
        <v>0.024</v>
      </c>
      <c r="O1500" s="9" t="s">
        <v>58</v>
      </c>
      <c r="P1500" s="11" t="n">
        <v>0.51</v>
      </c>
      <c r="Q1500" s="8" t="s">
        <v>50</v>
      </c>
      <c r="R1500" s="11" t="n">
        <v>0.021</v>
      </c>
      <c r="S1500" s="8" t="s">
        <v>58</v>
      </c>
      <c r="T1500" s="11" t="n">
        <v>129</v>
      </c>
      <c r="U1500" s="8" t="s">
        <v>57</v>
      </c>
      <c r="V1500" s="11" t="n">
        <v>6.8</v>
      </c>
      <c r="W1500" s="11" t="n">
        <v>7.7</v>
      </c>
      <c r="X1500" s="11" t="n">
        <v>9.9</v>
      </c>
      <c r="Y1500" s="11" t="n">
        <v>11.2</v>
      </c>
      <c r="Z1500" s="11" t="n">
        <v>2.1</v>
      </c>
      <c r="AA1500" s="8" t="s">
        <v>57</v>
      </c>
      <c r="AB1500" s="5" t="n">
        <f aca="false">IF(C1500='[1]Pesos dos Critérios'!$V$3,'[1]Pesos dos Critérios'!$V$10,IF(Planilha1!C1500='[1]Pesos dos Critérios'!$W$3,'[1]Pesos dos Critérios'!$W$10,IF(Planilha1!C1500='[1]Pesos dos Critérios'!$X$3,'[1]Pesos dos Critérios'!$X$10,IF(Planilha1!C1500='[1]Pesos dos Critérios'!$Y$3,'[1]Pesos dos Critérios'!$Y$10,'[1]Pesos dos Critérios'!$Z$10))))</f>
        <v>0.0218518518518519</v>
      </c>
      <c r="AC1500" s="5" t="n">
        <f aca="false">IF(H1500=1,'[1]Pesos dos Critérios'!$AD$10,IF(Planilha1!H1500=2,'[1]Pesos dos Critérios'!$AE$10,IF(Planilha1!H1500=3,'[1]Pesos dos Critérios'!$AF$10,IF(Planilha1!H1500=4,'[1]Pesos dos Critérios'!$AG$10,'[1]Pesos dos Critérios'!$AH$10))))</f>
        <v>0.0273809523809524</v>
      </c>
      <c r="AD1500" s="5" t="n">
        <f aca="false">IF(J1500='[1]Pesos dos Critérios'!$AA$3,'[1]Pesos dos Critérios'!$AA$10,IF(Planilha1!J1500='[1]Pesos dos Critérios'!$AB$3,'[1]Pesos dos Critérios'!$AB$10,'[1]Pesos dos Critérios'!$AC$10))</f>
        <v>0.037037037037037</v>
      </c>
      <c r="AE1500" s="5" t="n">
        <f aca="false">IF(O1500="Intervalo 1",'[1]Pesos dos Critérios'!$J$10,IF(Planilha1!O1500="Intervalo 2",'[1]Pesos dos Critérios'!$K$10,IF(Planilha1!O1500="Intervalo 3",'[1]Pesos dos Critérios'!$L$10,'[1]Pesos dos Critérios'!$M$10)))</f>
        <v>0.0227513227513227</v>
      </c>
      <c r="AF1500" s="5" t="n">
        <f aca="false">IF(Q1500="Intervalo 1",'[1]Pesos dos Critérios'!$B$10,IF(Q1500="Intervalo 2",'[1]Pesos dos Critérios'!$C$10,IF(Q1500="Intervalo 3",'[1]Pesos dos Critérios'!$D$10,'[1]Pesos dos Critérios'!$E$10)))</f>
        <v>0.00850049898450227</v>
      </c>
      <c r="AG1500" s="5" t="n">
        <f aca="false">IF(S1500="Intervalo 1",'[1]Pesos dos Critérios'!$F$10,IF(S1500="Intervalo 2",'[1]Pesos dos Critérios'!$G$10,IF(S1500="Intervalo 3",'[1]Pesos dos Critérios'!$H$10,'[1]Pesos dos Critérios'!$I$10)))</f>
        <v>0.0255809731299927</v>
      </c>
      <c r="AH1500" s="5" t="n">
        <f aca="false">IF(U1500="Intervalo 1",'[1]Pesos dos Critérios'!$N$10,IF(U1500="Intervalo 2",'[1]Pesos dos Critérios'!$O$10,IF(U1500="Intervalo 3",'[1]Pesos dos Critérios'!$P$10,'[1]Pesos dos Critérios'!$Q$10)))</f>
        <v>0.0273809523809524</v>
      </c>
      <c r="AI1500" s="5" t="n">
        <f aca="false">IF(AA1500="Intervalo 1",'[1]Pesos dos Critérios'!$R$10,IF(AA1500="Intervalo 2",'[1]Pesos dos Critérios'!$S$10,IF(AA1500="Intervalo 3",'[1]Pesos dos Critérios'!$T$10,'[1]Pesos dos Critérios'!$U$10)))</f>
        <v>0.0547619047619048</v>
      </c>
      <c r="AJ1500" s="5" t="n">
        <f aca="false">SUM(AB1500:AI1500)</f>
        <v>0.225245493278516</v>
      </c>
      <c r="AK1500" s="5" t="n">
        <v>1499</v>
      </c>
      <c r="AM1500" s="1" t="s">
        <v>96</v>
      </c>
    </row>
    <row r="1501" customFormat="false" ht="12.8" hidden="false" customHeight="true" outlineLevel="0" collapsed="false">
      <c r="A1501" s="7" t="n">
        <v>2015</v>
      </c>
      <c r="B1501" s="7" t="s">
        <v>737</v>
      </c>
      <c r="C1501" s="8" t="s">
        <v>372</v>
      </c>
      <c r="D1501" s="7" t="s">
        <v>89</v>
      </c>
      <c r="E1501" s="7" t="s">
        <v>387</v>
      </c>
      <c r="F1501" s="7" t="s">
        <v>46</v>
      </c>
      <c r="G1501" s="7" t="s">
        <v>123</v>
      </c>
      <c r="H1501" s="9" t="n">
        <v>2</v>
      </c>
      <c r="I1501" s="7" t="s">
        <v>44</v>
      </c>
      <c r="J1501" s="8" t="s">
        <v>45</v>
      </c>
      <c r="K1501" s="10" t="s">
        <v>46</v>
      </c>
      <c r="L1501" s="10" t="s">
        <v>83</v>
      </c>
      <c r="M1501" s="10" t="s">
        <v>56</v>
      </c>
      <c r="N1501" s="10" t="n">
        <v>0.019</v>
      </c>
      <c r="O1501" s="9" t="s">
        <v>57</v>
      </c>
      <c r="P1501" s="11" t="n">
        <v>0.475</v>
      </c>
      <c r="Q1501" s="8" t="s">
        <v>50</v>
      </c>
      <c r="R1501" s="11" t="n">
        <v>0.033</v>
      </c>
      <c r="S1501" s="8" t="s">
        <v>50</v>
      </c>
      <c r="T1501" s="11" t="n">
        <v>124</v>
      </c>
      <c r="U1501" s="8" t="s">
        <v>57</v>
      </c>
      <c r="V1501" s="11" t="n">
        <v>7</v>
      </c>
      <c r="W1501" s="11" t="n">
        <v>8.2</v>
      </c>
      <c r="X1501" s="11" t="n">
        <v>10.2</v>
      </c>
      <c r="Y1501" s="11" t="n">
        <v>11.8</v>
      </c>
      <c r="Z1501" s="11" t="n">
        <v>2.02</v>
      </c>
      <c r="AA1501" s="8" t="s">
        <v>57</v>
      </c>
      <c r="AB1501" s="5" t="n">
        <f aca="false">IF(C1501='[1]Pesos dos Critérios'!$V$3,'[1]Pesos dos Critérios'!$V$10,IF(Planilha1!C1501='[1]Pesos dos Critérios'!$W$3,'[1]Pesos dos Critérios'!$W$10,IF(Planilha1!C1501='[1]Pesos dos Critérios'!$X$3,'[1]Pesos dos Critérios'!$X$10,IF(Planilha1!C1501='[1]Pesos dos Critérios'!$Y$3,'[1]Pesos dos Critérios'!$Y$10,'[1]Pesos dos Critérios'!$Z$10))))</f>
        <v>0.0218518518518519</v>
      </c>
      <c r="AC1501" s="5" t="n">
        <f aca="false">IF(H1501=1,'[1]Pesos dos Critérios'!$AD$10,IF(Planilha1!H1501=2,'[1]Pesos dos Critérios'!$AE$10,IF(Planilha1!H1501=3,'[1]Pesos dos Critérios'!$AF$10,IF(Planilha1!H1501=4,'[1]Pesos dos Critérios'!$AG$10,'[1]Pesos dos Critérios'!$AH$10))))</f>
        <v>0.0273809523809524</v>
      </c>
      <c r="AD1501" s="5" t="n">
        <f aca="false">IF(J1501='[1]Pesos dos Critérios'!$AA$3,'[1]Pesos dos Critérios'!$AA$10,IF(Planilha1!J1501='[1]Pesos dos Critérios'!$AB$3,'[1]Pesos dos Critérios'!$AB$10,'[1]Pesos dos Critérios'!$AC$10))</f>
        <v>0.037037037037037</v>
      </c>
      <c r="AE1501" s="5" t="n">
        <f aca="false">IF(O1501="Intervalo 1",'[1]Pesos dos Critérios'!$J$10,IF(Planilha1!O1501="Intervalo 2",'[1]Pesos dos Critérios'!$K$10,IF(Planilha1!O1501="Intervalo 3",'[1]Pesos dos Critérios'!$L$10,'[1]Pesos dos Critérios'!$M$10)))</f>
        <v>0.032010582010582</v>
      </c>
      <c r="AF1501" s="5" t="n">
        <f aca="false">IF(Q1501="Intervalo 1",'[1]Pesos dos Critérios'!$B$10,IF(Q1501="Intervalo 2",'[1]Pesos dos Critérios'!$C$10,IF(Q1501="Intervalo 3",'[1]Pesos dos Critérios'!$D$10,'[1]Pesos dos Critérios'!$E$10)))</f>
        <v>0.00850049898450227</v>
      </c>
      <c r="AG1501" s="5" t="n">
        <f aca="false">IF(S1501="Intervalo 1",'[1]Pesos dos Critérios'!$F$10,IF(S1501="Intervalo 2",'[1]Pesos dos Critérios'!$G$10,IF(S1501="Intervalo 3",'[1]Pesos dos Critérios'!$H$10,'[1]Pesos dos Critérios'!$I$10)))</f>
        <v>0.0122185911401598</v>
      </c>
      <c r="AH1501" s="5" t="n">
        <f aca="false">IF(U1501="Intervalo 1",'[1]Pesos dos Critérios'!$N$10,IF(U1501="Intervalo 2",'[1]Pesos dos Critérios'!$O$10,IF(U1501="Intervalo 3",'[1]Pesos dos Critérios'!$P$10,'[1]Pesos dos Critérios'!$Q$10)))</f>
        <v>0.0273809523809524</v>
      </c>
      <c r="AI1501" s="5" t="n">
        <f aca="false">IF(AA1501="Intervalo 1",'[1]Pesos dos Critérios'!$R$10,IF(AA1501="Intervalo 2",'[1]Pesos dos Critérios'!$S$10,IF(AA1501="Intervalo 3",'[1]Pesos dos Critérios'!$T$10,'[1]Pesos dos Critérios'!$U$10)))</f>
        <v>0.0547619047619048</v>
      </c>
      <c r="AJ1501" s="5" t="n">
        <f aca="false">SUM(AB1501:AI1501)</f>
        <v>0.221142370547942</v>
      </c>
      <c r="AK1501" s="5" t="n">
        <v>1500</v>
      </c>
      <c r="AM1501" s="1" t="s">
        <v>96</v>
      </c>
    </row>
    <row r="1502" customFormat="false" ht="12.8" hidden="false" customHeight="true" outlineLevel="0" collapsed="false">
      <c r="A1502" s="7" t="n">
        <v>2015</v>
      </c>
      <c r="B1502" s="7" t="s">
        <v>737</v>
      </c>
      <c r="C1502" s="8" t="s">
        <v>372</v>
      </c>
      <c r="D1502" s="7" t="s">
        <v>89</v>
      </c>
      <c r="E1502" s="7" t="s">
        <v>387</v>
      </c>
      <c r="F1502" s="7" t="s">
        <v>134</v>
      </c>
      <c r="G1502" s="7" t="s">
        <v>123</v>
      </c>
      <c r="H1502" s="9" t="n">
        <v>2</v>
      </c>
      <c r="I1502" s="7" t="s">
        <v>44</v>
      </c>
      <c r="J1502" s="8" t="s">
        <v>45</v>
      </c>
      <c r="K1502" s="10" t="s">
        <v>46</v>
      </c>
      <c r="L1502" s="10" t="s">
        <v>83</v>
      </c>
      <c r="M1502" s="10" t="s">
        <v>56</v>
      </c>
      <c r="N1502" s="10" t="n">
        <v>0.019</v>
      </c>
      <c r="O1502" s="9" t="s">
        <v>57</v>
      </c>
      <c r="P1502" s="11" t="n">
        <v>0.475</v>
      </c>
      <c r="Q1502" s="8" t="s">
        <v>50</v>
      </c>
      <c r="R1502" s="11" t="n">
        <v>0.033</v>
      </c>
      <c r="S1502" s="8" t="s">
        <v>50</v>
      </c>
      <c r="T1502" s="11" t="n">
        <v>124</v>
      </c>
      <c r="U1502" s="8" t="s">
        <v>57</v>
      </c>
      <c r="V1502" s="11" t="n">
        <v>7</v>
      </c>
      <c r="W1502" s="11" t="n">
        <v>8.2</v>
      </c>
      <c r="X1502" s="11" t="n">
        <v>10.2</v>
      </c>
      <c r="Y1502" s="11" t="n">
        <v>11.8</v>
      </c>
      <c r="Z1502" s="11" t="n">
        <v>2.02</v>
      </c>
      <c r="AA1502" s="8" t="s">
        <v>57</v>
      </c>
      <c r="AB1502" s="5" t="n">
        <f aca="false">IF(C1502='[1]Pesos dos Critérios'!$V$3,'[1]Pesos dos Critérios'!$V$10,IF(Planilha1!C1502='[1]Pesos dos Critérios'!$W$3,'[1]Pesos dos Critérios'!$W$10,IF(Planilha1!C1502='[1]Pesos dos Critérios'!$X$3,'[1]Pesos dos Critérios'!$X$10,IF(Planilha1!C1502='[1]Pesos dos Critérios'!$Y$3,'[1]Pesos dos Critérios'!$Y$10,'[1]Pesos dos Critérios'!$Z$10))))</f>
        <v>0.0218518518518519</v>
      </c>
      <c r="AC1502" s="5" t="n">
        <f aca="false">IF(H1502=1,'[1]Pesos dos Critérios'!$AD$10,IF(Planilha1!H1502=2,'[1]Pesos dos Critérios'!$AE$10,IF(Planilha1!H1502=3,'[1]Pesos dos Critérios'!$AF$10,IF(Planilha1!H1502=4,'[1]Pesos dos Critérios'!$AG$10,'[1]Pesos dos Critérios'!$AH$10))))</f>
        <v>0.0273809523809524</v>
      </c>
      <c r="AD1502" s="5" t="n">
        <f aca="false">IF(J1502='[1]Pesos dos Critérios'!$AA$3,'[1]Pesos dos Critérios'!$AA$10,IF(Planilha1!J1502='[1]Pesos dos Critérios'!$AB$3,'[1]Pesos dos Critérios'!$AB$10,'[1]Pesos dos Critérios'!$AC$10))</f>
        <v>0.037037037037037</v>
      </c>
      <c r="AE1502" s="5" t="n">
        <f aca="false">IF(O1502="Intervalo 1",'[1]Pesos dos Critérios'!$J$10,IF(Planilha1!O1502="Intervalo 2",'[1]Pesos dos Critérios'!$K$10,IF(Planilha1!O1502="Intervalo 3",'[1]Pesos dos Critérios'!$L$10,'[1]Pesos dos Critérios'!$M$10)))</f>
        <v>0.032010582010582</v>
      </c>
      <c r="AF1502" s="5" t="n">
        <f aca="false">IF(Q1502="Intervalo 1",'[1]Pesos dos Critérios'!$B$10,IF(Q1502="Intervalo 2",'[1]Pesos dos Critérios'!$C$10,IF(Q1502="Intervalo 3",'[1]Pesos dos Critérios'!$D$10,'[1]Pesos dos Critérios'!$E$10)))</f>
        <v>0.00850049898450227</v>
      </c>
      <c r="AG1502" s="5" t="n">
        <f aca="false">IF(S1502="Intervalo 1",'[1]Pesos dos Critérios'!$F$10,IF(S1502="Intervalo 2",'[1]Pesos dos Critérios'!$G$10,IF(S1502="Intervalo 3",'[1]Pesos dos Critérios'!$H$10,'[1]Pesos dos Critérios'!$I$10)))</f>
        <v>0.0122185911401598</v>
      </c>
      <c r="AH1502" s="5" t="n">
        <f aca="false">IF(U1502="Intervalo 1",'[1]Pesos dos Critérios'!$N$10,IF(U1502="Intervalo 2",'[1]Pesos dos Critérios'!$O$10,IF(U1502="Intervalo 3",'[1]Pesos dos Critérios'!$P$10,'[1]Pesos dos Critérios'!$Q$10)))</f>
        <v>0.0273809523809524</v>
      </c>
      <c r="AI1502" s="5" t="n">
        <f aca="false">IF(AA1502="Intervalo 1",'[1]Pesos dos Critérios'!$R$10,IF(AA1502="Intervalo 2",'[1]Pesos dos Critérios'!$S$10,IF(AA1502="Intervalo 3",'[1]Pesos dos Critérios'!$T$10,'[1]Pesos dos Critérios'!$U$10)))</f>
        <v>0.0547619047619048</v>
      </c>
      <c r="AJ1502" s="5" t="n">
        <f aca="false">SUM(AB1502:AI1502)</f>
        <v>0.221142370547942</v>
      </c>
      <c r="AK1502" s="5" t="n">
        <v>1501</v>
      </c>
      <c r="AM1502" s="1" t="s">
        <v>96</v>
      </c>
    </row>
    <row r="1503" customFormat="false" ht="12.8" hidden="false" customHeight="true" outlineLevel="0" collapsed="false">
      <c r="A1503" s="7" t="n">
        <v>2015</v>
      </c>
      <c r="B1503" s="7" t="s">
        <v>737</v>
      </c>
      <c r="C1503" s="8" t="s">
        <v>372</v>
      </c>
      <c r="D1503" s="7" t="s">
        <v>89</v>
      </c>
      <c r="E1503" s="7" t="s">
        <v>387</v>
      </c>
      <c r="F1503" s="7" t="s">
        <v>135</v>
      </c>
      <c r="G1503" s="7" t="s">
        <v>123</v>
      </c>
      <c r="H1503" s="9" t="n">
        <v>2</v>
      </c>
      <c r="I1503" s="7" t="s">
        <v>44</v>
      </c>
      <c r="J1503" s="8" t="s">
        <v>45</v>
      </c>
      <c r="K1503" s="10" t="s">
        <v>46</v>
      </c>
      <c r="L1503" s="10" t="s">
        <v>83</v>
      </c>
      <c r="M1503" s="10" t="s">
        <v>56</v>
      </c>
      <c r="N1503" s="10" t="n">
        <v>0.019</v>
      </c>
      <c r="O1503" s="9" t="s">
        <v>57</v>
      </c>
      <c r="P1503" s="11" t="n">
        <v>0.475</v>
      </c>
      <c r="Q1503" s="8" t="s">
        <v>50</v>
      </c>
      <c r="R1503" s="11" t="n">
        <v>0.033</v>
      </c>
      <c r="S1503" s="8" t="s">
        <v>50</v>
      </c>
      <c r="T1503" s="11" t="n">
        <v>124</v>
      </c>
      <c r="U1503" s="8" t="s">
        <v>57</v>
      </c>
      <c r="V1503" s="11" t="n">
        <v>7</v>
      </c>
      <c r="W1503" s="11" t="n">
        <v>8.2</v>
      </c>
      <c r="X1503" s="11" t="n">
        <v>10.2</v>
      </c>
      <c r="Y1503" s="11" t="n">
        <v>11.8</v>
      </c>
      <c r="Z1503" s="11" t="n">
        <v>2.02</v>
      </c>
      <c r="AA1503" s="8" t="s">
        <v>57</v>
      </c>
      <c r="AB1503" s="5" t="n">
        <f aca="false">IF(C1503='[1]Pesos dos Critérios'!$V$3,'[1]Pesos dos Critérios'!$V$10,IF(Planilha1!C1503='[1]Pesos dos Critérios'!$W$3,'[1]Pesos dos Critérios'!$W$10,IF(Planilha1!C1503='[1]Pesos dos Critérios'!$X$3,'[1]Pesos dos Critérios'!$X$10,IF(Planilha1!C1503='[1]Pesos dos Critérios'!$Y$3,'[1]Pesos dos Critérios'!$Y$10,'[1]Pesos dos Critérios'!$Z$10))))</f>
        <v>0.0218518518518519</v>
      </c>
      <c r="AC1503" s="5" t="n">
        <f aca="false">IF(H1503=1,'[1]Pesos dos Critérios'!$AD$10,IF(Planilha1!H1503=2,'[1]Pesos dos Critérios'!$AE$10,IF(Planilha1!H1503=3,'[1]Pesos dos Critérios'!$AF$10,IF(Planilha1!H1503=4,'[1]Pesos dos Critérios'!$AG$10,'[1]Pesos dos Critérios'!$AH$10))))</f>
        <v>0.0273809523809524</v>
      </c>
      <c r="AD1503" s="5" t="n">
        <f aca="false">IF(J1503='[1]Pesos dos Critérios'!$AA$3,'[1]Pesos dos Critérios'!$AA$10,IF(Planilha1!J1503='[1]Pesos dos Critérios'!$AB$3,'[1]Pesos dos Critérios'!$AB$10,'[1]Pesos dos Critérios'!$AC$10))</f>
        <v>0.037037037037037</v>
      </c>
      <c r="AE1503" s="5" t="n">
        <f aca="false">IF(O1503="Intervalo 1",'[1]Pesos dos Critérios'!$J$10,IF(Planilha1!O1503="Intervalo 2",'[1]Pesos dos Critérios'!$K$10,IF(Planilha1!O1503="Intervalo 3",'[1]Pesos dos Critérios'!$L$10,'[1]Pesos dos Critérios'!$M$10)))</f>
        <v>0.032010582010582</v>
      </c>
      <c r="AF1503" s="5" t="n">
        <f aca="false">IF(Q1503="Intervalo 1",'[1]Pesos dos Critérios'!$B$10,IF(Q1503="Intervalo 2",'[1]Pesos dos Critérios'!$C$10,IF(Q1503="Intervalo 3",'[1]Pesos dos Critérios'!$D$10,'[1]Pesos dos Critérios'!$E$10)))</f>
        <v>0.00850049898450227</v>
      </c>
      <c r="AG1503" s="5" t="n">
        <f aca="false">IF(S1503="Intervalo 1",'[1]Pesos dos Critérios'!$F$10,IF(S1503="Intervalo 2",'[1]Pesos dos Critérios'!$G$10,IF(S1503="Intervalo 3",'[1]Pesos dos Critérios'!$H$10,'[1]Pesos dos Critérios'!$I$10)))</f>
        <v>0.0122185911401598</v>
      </c>
      <c r="AH1503" s="5" t="n">
        <f aca="false">IF(U1503="Intervalo 1",'[1]Pesos dos Critérios'!$N$10,IF(U1503="Intervalo 2",'[1]Pesos dos Critérios'!$O$10,IF(U1503="Intervalo 3",'[1]Pesos dos Critérios'!$P$10,'[1]Pesos dos Critérios'!$Q$10)))</f>
        <v>0.0273809523809524</v>
      </c>
      <c r="AI1503" s="5" t="n">
        <f aca="false">IF(AA1503="Intervalo 1",'[1]Pesos dos Critérios'!$R$10,IF(AA1503="Intervalo 2",'[1]Pesos dos Critérios'!$S$10,IF(AA1503="Intervalo 3",'[1]Pesos dos Critérios'!$T$10,'[1]Pesos dos Critérios'!$U$10)))</f>
        <v>0.0547619047619048</v>
      </c>
      <c r="AJ1503" s="5" t="n">
        <f aca="false">SUM(AB1503:AI1503)</f>
        <v>0.221142370547942</v>
      </c>
      <c r="AK1503" s="5" t="n">
        <v>1502</v>
      </c>
      <c r="AM1503" s="1" t="s">
        <v>96</v>
      </c>
    </row>
    <row r="1504" customFormat="false" ht="12.8" hidden="false" customHeight="true" outlineLevel="0" collapsed="false">
      <c r="A1504" s="7" t="n">
        <v>2015</v>
      </c>
      <c r="B1504" s="7" t="s">
        <v>737</v>
      </c>
      <c r="C1504" s="8" t="s">
        <v>372</v>
      </c>
      <c r="D1504" s="7" t="s">
        <v>89</v>
      </c>
      <c r="E1504" s="7" t="s">
        <v>387</v>
      </c>
      <c r="F1504" s="7" t="s">
        <v>388</v>
      </c>
      <c r="G1504" s="7" t="s">
        <v>123</v>
      </c>
      <c r="H1504" s="9" t="n">
        <v>2</v>
      </c>
      <c r="I1504" s="7" t="s">
        <v>44</v>
      </c>
      <c r="J1504" s="8" t="s">
        <v>45</v>
      </c>
      <c r="K1504" s="10" t="s">
        <v>46</v>
      </c>
      <c r="L1504" s="10" t="s">
        <v>83</v>
      </c>
      <c r="M1504" s="10" t="s">
        <v>56</v>
      </c>
      <c r="N1504" s="10" t="n">
        <v>0.019</v>
      </c>
      <c r="O1504" s="9" t="s">
        <v>57</v>
      </c>
      <c r="P1504" s="11" t="n">
        <v>0.475</v>
      </c>
      <c r="Q1504" s="8" t="s">
        <v>50</v>
      </c>
      <c r="R1504" s="11" t="n">
        <v>0.033</v>
      </c>
      <c r="S1504" s="8" t="s">
        <v>50</v>
      </c>
      <c r="T1504" s="11" t="n">
        <v>124</v>
      </c>
      <c r="U1504" s="8" t="s">
        <v>57</v>
      </c>
      <c r="V1504" s="11" t="n">
        <v>7</v>
      </c>
      <c r="W1504" s="11" t="n">
        <v>8.2</v>
      </c>
      <c r="X1504" s="11" t="n">
        <v>10.2</v>
      </c>
      <c r="Y1504" s="11" t="n">
        <v>11.8</v>
      </c>
      <c r="Z1504" s="11" t="n">
        <v>2.02</v>
      </c>
      <c r="AA1504" s="8" t="s">
        <v>57</v>
      </c>
      <c r="AB1504" s="5" t="n">
        <f aca="false">IF(C1504='[1]Pesos dos Critérios'!$V$3,'[1]Pesos dos Critérios'!$V$10,IF(Planilha1!C1504='[1]Pesos dos Critérios'!$W$3,'[1]Pesos dos Critérios'!$W$10,IF(Planilha1!C1504='[1]Pesos dos Critérios'!$X$3,'[1]Pesos dos Critérios'!$X$10,IF(Planilha1!C1504='[1]Pesos dos Critérios'!$Y$3,'[1]Pesos dos Critérios'!$Y$10,'[1]Pesos dos Critérios'!$Z$10))))</f>
        <v>0.0218518518518519</v>
      </c>
      <c r="AC1504" s="5" t="n">
        <f aca="false">IF(H1504=1,'[1]Pesos dos Critérios'!$AD$10,IF(Planilha1!H1504=2,'[1]Pesos dos Critérios'!$AE$10,IF(Planilha1!H1504=3,'[1]Pesos dos Critérios'!$AF$10,IF(Planilha1!H1504=4,'[1]Pesos dos Critérios'!$AG$10,'[1]Pesos dos Critérios'!$AH$10))))</f>
        <v>0.0273809523809524</v>
      </c>
      <c r="AD1504" s="5" t="n">
        <f aca="false">IF(J1504='[1]Pesos dos Critérios'!$AA$3,'[1]Pesos dos Critérios'!$AA$10,IF(Planilha1!J1504='[1]Pesos dos Critérios'!$AB$3,'[1]Pesos dos Critérios'!$AB$10,'[1]Pesos dos Critérios'!$AC$10))</f>
        <v>0.037037037037037</v>
      </c>
      <c r="AE1504" s="5" t="n">
        <f aca="false">IF(O1504="Intervalo 1",'[1]Pesos dos Critérios'!$J$10,IF(Planilha1!O1504="Intervalo 2",'[1]Pesos dos Critérios'!$K$10,IF(Planilha1!O1504="Intervalo 3",'[1]Pesos dos Critérios'!$L$10,'[1]Pesos dos Critérios'!$M$10)))</f>
        <v>0.032010582010582</v>
      </c>
      <c r="AF1504" s="5" t="n">
        <f aca="false">IF(Q1504="Intervalo 1",'[1]Pesos dos Critérios'!$B$10,IF(Q1504="Intervalo 2",'[1]Pesos dos Critérios'!$C$10,IF(Q1504="Intervalo 3",'[1]Pesos dos Critérios'!$D$10,'[1]Pesos dos Critérios'!$E$10)))</f>
        <v>0.00850049898450227</v>
      </c>
      <c r="AG1504" s="5" t="n">
        <f aca="false">IF(S1504="Intervalo 1",'[1]Pesos dos Critérios'!$F$10,IF(S1504="Intervalo 2",'[1]Pesos dos Critérios'!$G$10,IF(S1504="Intervalo 3",'[1]Pesos dos Critérios'!$H$10,'[1]Pesos dos Critérios'!$I$10)))</f>
        <v>0.0122185911401598</v>
      </c>
      <c r="AH1504" s="5" t="n">
        <f aca="false">IF(U1504="Intervalo 1",'[1]Pesos dos Critérios'!$N$10,IF(U1504="Intervalo 2",'[1]Pesos dos Critérios'!$O$10,IF(U1504="Intervalo 3",'[1]Pesos dos Critérios'!$P$10,'[1]Pesos dos Critérios'!$Q$10)))</f>
        <v>0.0273809523809524</v>
      </c>
      <c r="AI1504" s="5" t="n">
        <f aca="false">IF(AA1504="Intervalo 1",'[1]Pesos dos Critérios'!$R$10,IF(AA1504="Intervalo 2",'[1]Pesos dos Critérios'!$S$10,IF(AA1504="Intervalo 3",'[1]Pesos dos Critérios'!$T$10,'[1]Pesos dos Critérios'!$U$10)))</f>
        <v>0.0547619047619048</v>
      </c>
      <c r="AJ1504" s="5" t="n">
        <f aca="false">SUM(AB1504:AI1504)</f>
        <v>0.221142370547942</v>
      </c>
      <c r="AK1504" s="5" t="n">
        <v>1503</v>
      </c>
      <c r="AM1504" s="1" t="s">
        <v>96</v>
      </c>
    </row>
    <row r="1505" customFormat="false" ht="12.8" hidden="false" customHeight="true" outlineLevel="0" collapsed="false">
      <c r="A1505" s="7" t="n">
        <v>2015</v>
      </c>
      <c r="B1505" s="7" t="s">
        <v>737</v>
      </c>
      <c r="C1505" s="8" t="s">
        <v>372</v>
      </c>
      <c r="D1505" s="7" t="s">
        <v>89</v>
      </c>
      <c r="E1505" s="7" t="s">
        <v>387</v>
      </c>
      <c r="F1505" s="7" t="s">
        <v>134</v>
      </c>
      <c r="G1505" s="7" t="s">
        <v>123</v>
      </c>
      <c r="H1505" s="9" t="n">
        <v>2</v>
      </c>
      <c r="I1505" s="7" t="s">
        <v>136</v>
      </c>
      <c r="J1505" s="8" t="s">
        <v>86</v>
      </c>
      <c r="K1505" s="10" t="s">
        <v>46</v>
      </c>
      <c r="L1505" s="10" t="s">
        <v>83</v>
      </c>
      <c r="M1505" s="10" t="s">
        <v>56</v>
      </c>
      <c r="N1505" s="10" t="n">
        <v>0.018</v>
      </c>
      <c r="O1505" s="9" t="s">
        <v>57</v>
      </c>
      <c r="P1505" s="11" t="n">
        <v>0.557</v>
      </c>
      <c r="Q1505" s="8" t="s">
        <v>50</v>
      </c>
      <c r="R1505" s="11" t="n">
        <v>0.022</v>
      </c>
      <c r="S1505" s="8" t="s">
        <v>58</v>
      </c>
      <c r="T1505" s="11" t="n">
        <v>123</v>
      </c>
      <c r="U1505" s="8" t="s">
        <v>57</v>
      </c>
      <c r="V1505" s="11" t="n">
        <v>7.2</v>
      </c>
      <c r="W1505" s="11" t="n">
        <v>8.3</v>
      </c>
      <c r="X1505" s="11" t="n">
        <v>10.2</v>
      </c>
      <c r="Y1505" s="11" t="n">
        <v>12.1</v>
      </c>
      <c r="Z1505" s="11" t="n">
        <v>1.98</v>
      </c>
      <c r="AA1505" s="8" t="s">
        <v>57</v>
      </c>
      <c r="AB1505" s="5" t="n">
        <f aca="false">IF(C1505='[1]Pesos dos Critérios'!$V$3,'[1]Pesos dos Critérios'!$V$10,IF(Planilha1!C1505='[1]Pesos dos Critérios'!$W$3,'[1]Pesos dos Critérios'!$W$10,IF(Planilha1!C1505='[1]Pesos dos Critérios'!$X$3,'[1]Pesos dos Critérios'!$X$10,IF(Planilha1!C1505='[1]Pesos dos Critérios'!$Y$3,'[1]Pesos dos Critérios'!$Y$10,'[1]Pesos dos Critérios'!$Z$10))))</f>
        <v>0.0218518518518519</v>
      </c>
      <c r="AC1505" s="5" t="n">
        <f aca="false">IF(H1505=1,'[1]Pesos dos Critérios'!$AD$10,IF(Planilha1!H1505=2,'[1]Pesos dos Critérios'!$AE$10,IF(Planilha1!H1505=3,'[1]Pesos dos Critérios'!$AF$10,IF(Planilha1!H1505=4,'[1]Pesos dos Critérios'!$AG$10,'[1]Pesos dos Critérios'!$AH$10))))</f>
        <v>0.0273809523809524</v>
      </c>
      <c r="AD1505" s="5" t="n">
        <f aca="false">IF(J1505='[1]Pesos dos Critérios'!$AA$3,'[1]Pesos dos Critérios'!$AA$10,IF(Planilha1!J1505='[1]Pesos dos Critérios'!$AB$3,'[1]Pesos dos Critérios'!$AB$10,'[1]Pesos dos Critérios'!$AC$10))</f>
        <v>0.037037037037037</v>
      </c>
      <c r="AE1505" s="5" t="n">
        <f aca="false">IF(O1505="Intervalo 1",'[1]Pesos dos Critérios'!$J$10,IF(Planilha1!O1505="Intervalo 2",'[1]Pesos dos Critérios'!$K$10,IF(Planilha1!O1505="Intervalo 3",'[1]Pesos dos Critérios'!$L$10,'[1]Pesos dos Critérios'!$M$10)))</f>
        <v>0.032010582010582</v>
      </c>
      <c r="AF1505" s="5" t="n">
        <f aca="false">IF(Q1505="Intervalo 1",'[1]Pesos dos Critérios'!$B$10,IF(Q1505="Intervalo 2",'[1]Pesos dos Critérios'!$C$10,IF(Q1505="Intervalo 3",'[1]Pesos dos Critérios'!$D$10,'[1]Pesos dos Critérios'!$E$10)))</f>
        <v>0.00850049898450227</v>
      </c>
      <c r="AG1505" s="5" t="n">
        <f aca="false">IF(S1505="Intervalo 1",'[1]Pesos dos Critérios'!$F$10,IF(S1505="Intervalo 2",'[1]Pesos dos Critérios'!$G$10,IF(S1505="Intervalo 3",'[1]Pesos dos Critérios'!$H$10,'[1]Pesos dos Critérios'!$I$10)))</f>
        <v>0.0255809731299927</v>
      </c>
      <c r="AH1505" s="5" t="n">
        <f aca="false">IF(U1505="Intervalo 1",'[1]Pesos dos Critérios'!$N$10,IF(U1505="Intervalo 2",'[1]Pesos dos Critérios'!$O$10,IF(U1505="Intervalo 3",'[1]Pesos dos Critérios'!$P$10,'[1]Pesos dos Critérios'!$Q$10)))</f>
        <v>0.0273809523809524</v>
      </c>
      <c r="AI1505" s="5" t="n">
        <f aca="false">IF(AA1505="Intervalo 1",'[1]Pesos dos Critérios'!$R$10,IF(AA1505="Intervalo 2",'[1]Pesos dos Critérios'!$S$10,IF(AA1505="Intervalo 3",'[1]Pesos dos Critérios'!$T$10,'[1]Pesos dos Critérios'!$U$10)))</f>
        <v>0.0547619047619048</v>
      </c>
      <c r="AJ1505" s="5" t="n">
        <f aca="false">SUM(AB1505:AI1505)</f>
        <v>0.234504752537775</v>
      </c>
      <c r="AK1505" s="5" t="n">
        <v>1504</v>
      </c>
      <c r="AM1505" s="1" t="s">
        <v>96</v>
      </c>
    </row>
    <row r="1506" customFormat="false" ht="12.8" hidden="false" customHeight="true" outlineLevel="0" collapsed="false">
      <c r="A1506" s="7" t="n">
        <v>2015</v>
      </c>
      <c r="B1506" s="7" t="s">
        <v>737</v>
      </c>
      <c r="C1506" s="8" t="s">
        <v>372</v>
      </c>
      <c r="D1506" s="7" t="s">
        <v>89</v>
      </c>
      <c r="E1506" s="7" t="s">
        <v>387</v>
      </c>
      <c r="F1506" s="7" t="s">
        <v>1012</v>
      </c>
      <c r="G1506" s="7" t="s">
        <v>123</v>
      </c>
      <c r="H1506" s="9" t="n">
        <v>2</v>
      </c>
      <c r="I1506" s="7" t="s">
        <v>136</v>
      </c>
      <c r="J1506" s="8" t="s">
        <v>86</v>
      </c>
      <c r="K1506" s="10" t="s">
        <v>46</v>
      </c>
      <c r="L1506" s="10" t="s">
        <v>83</v>
      </c>
      <c r="M1506" s="10" t="s">
        <v>56</v>
      </c>
      <c r="N1506" s="10" t="n">
        <v>0.018</v>
      </c>
      <c r="O1506" s="9" t="s">
        <v>57</v>
      </c>
      <c r="P1506" s="11" t="n">
        <v>0.557</v>
      </c>
      <c r="Q1506" s="8" t="s">
        <v>50</v>
      </c>
      <c r="R1506" s="11" t="n">
        <v>0.022</v>
      </c>
      <c r="S1506" s="8" t="s">
        <v>58</v>
      </c>
      <c r="T1506" s="11" t="n">
        <v>123</v>
      </c>
      <c r="U1506" s="8" t="s">
        <v>57</v>
      </c>
      <c r="V1506" s="11" t="n">
        <v>7.2</v>
      </c>
      <c r="W1506" s="11" t="n">
        <v>8.3</v>
      </c>
      <c r="X1506" s="11" t="n">
        <v>10.2</v>
      </c>
      <c r="Y1506" s="11" t="n">
        <v>12.1</v>
      </c>
      <c r="Z1506" s="11" t="n">
        <v>1.98</v>
      </c>
      <c r="AA1506" s="8" t="s">
        <v>57</v>
      </c>
      <c r="AB1506" s="5" t="n">
        <f aca="false">IF(C1506='[1]Pesos dos Critérios'!$V$3,'[1]Pesos dos Critérios'!$V$10,IF(Planilha1!C1506='[1]Pesos dos Critérios'!$W$3,'[1]Pesos dos Critérios'!$W$10,IF(Planilha1!C1506='[1]Pesos dos Critérios'!$X$3,'[1]Pesos dos Critérios'!$X$10,IF(Planilha1!C1506='[1]Pesos dos Critérios'!$Y$3,'[1]Pesos dos Critérios'!$Y$10,'[1]Pesos dos Critérios'!$Z$10))))</f>
        <v>0.0218518518518519</v>
      </c>
      <c r="AC1506" s="5" t="n">
        <f aca="false">IF(H1506=1,'[1]Pesos dos Critérios'!$AD$10,IF(Planilha1!H1506=2,'[1]Pesos dos Critérios'!$AE$10,IF(Planilha1!H1506=3,'[1]Pesos dos Critérios'!$AF$10,IF(Planilha1!H1506=4,'[1]Pesos dos Critérios'!$AG$10,'[1]Pesos dos Critérios'!$AH$10))))</f>
        <v>0.0273809523809524</v>
      </c>
      <c r="AD1506" s="5" t="n">
        <f aca="false">IF(J1506='[1]Pesos dos Critérios'!$AA$3,'[1]Pesos dos Critérios'!$AA$10,IF(Planilha1!J1506='[1]Pesos dos Critérios'!$AB$3,'[1]Pesos dos Critérios'!$AB$10,'[1]Pesos dos Critérios'!$AC$10))</f>
        <v>0.037037037037037</v>
      </c>
      <c r="AE1506" s="5" t="n">
        <f aca="false">IF(O1506="Intervalo 1",'[1]Pesos dos Critérios'!$J$10,IF(Planilha1!O1506="Intervalo 2",'[1]Pesos dos Critérios'!$K$10,IF(Planilha1!O1506="Intervalo 3",'[1]Pesos dos Critérios'!$L$10,'[1]Pesos dos Critérios'!$M$10)))</f>
        <v>0.032010582010582</v>
      </c>
      <c r="AF1506" s="5" t="n">
        <f aca="false">IF(Q1506="Intervalo 1",'[1]Pesos dos Critérios'!$B$10,IF(Q1506="Intervalo 2",'[1]Pesos dos Critérios'!$C$10,IF(Q1506="Intervalo 3",'[1]Pesos dos Critérios'!$D$10,'[1]Pesos dos Critérios'!$E$10)))</f>
        <v>0.00850049898450227</v>
      </c>
      <c r="AG1506" s="5" t="n">
        <f aca="false">IF(S1506="Intervalo 1",'[1]Pesos dos Critérios'!$F$10,IF(S1506="Intervalo 2",'[1]Pesos dos Critérios'!$G$10,IF(S1506="Intervalo 3",'[1]Pesos dos Critérios'!$H$10,'[1]Pesos dos Critérios'!$I$10)))</f>
        <v>0.0255809731299927</v>
      </c>
      <c r="AH1506" s="5" t="n">
        <f aca="false">IF(U1506="Intervalo 1",'[1]Pesos dos Critérios'!$N$10,IF(U1506="Intervalo 2",'[1]Pesos dos Critérios'!$O$10,IF(U1506="Intervalo 3",'[1]Pesos dos Critérios'!$P$10,'[1]Pesos dos Critérios'!$Q$10)))</f>
        <v>0.0273809523809524</v>
      </c>
      <c r="AI1506" s="5" t="n">
        <f aca="false">IF(AA1506="Intervalo 1",'[1]Pesos dos Critérios'!$R$10,IF(AA1506="Intervalo 2",'[1]Pesos dos Critérios'!$S$10,IF(AA1506="Intervalo 3",'[1]Pesos dos Critérios'!$T$10,'[1]Pesos dos Critérios'!$U$10)))</f>
        <v>0.0547619047619048</v>
      </c>
      <c r="AJ1506" s="5" t="n">
        <f aca="false">SUM(AB1506:AI1506)</f>
        <v>0.234504752537775</v>
      </c>
      <c r="AK1506" s="5" t="n">
        <v>1505</v>
      </c>
      <c r="AM1506" s="1" t="s">
        <v>96</v>
      </c>
    </row>
    <row r="1507" customFormat="false" ht="12.8" hidden="false" customHeight="true" outlineLevel="0" collapsed="false">
      <c r="A1507" s="7" t="n">
        <v>2015</v>
      </c>
      <c r="B1507" s="7" t="s">
        <v>737</v>
      </c>
      <c r="C1507" s="8" t="s">
        <v>372</v>
      </c>
      <c r="D1507" s="7" t="s">
        <v>89</v>
      </c>
      <c r="E1507" s="7" t="s">
        <v>387</v>
      </c>
      <c r="F1507" s="7" t="s">
        <v>134</v>
      </c>
      <c r="G1507" s="7" t="s">
        <v>224</v>
      </c>
      <c r="H1507" s="9" t="n">
        <v>2</v>
      </c>
      <c r="I1507" s="7" t="s">
        <v>136</v>
      </c>
      <c r="J1507" s="8" t="s">
        <v>86</v>
      </c>
      <c r="K1507" s="10" t="s">
        <v>46</v>
      </c>
      <c r="L1507" s="10" t="s">
        <v>83</v>
      </c>
      <c r="M1507" s="10" t="s">
        <v>56</v>
      </c>
      <c r="N1507" s="10" t="n">
        <v>0.025</v>
      </c>
      <c r="O1507" s="9" t="s">
        <v>58</v>
      </c>
      <c r="P1507" s="11" t="n">
        <v>0.293</v>
      </c>
      <c r="Q1507" s="8" t="s">
        <v>57</v>
      </c>
      <c r="R1507" s="11" t="n">
        <v>0.009</v>
      </c>
      <c r="S1507" s="8" t="s">
        <v>49</v>
      </c>
      <c r="T1507" s="11" t="n">
        <v>129</v>
      </c>
      <c r="U1507" s="8" t="s">
        <v>57</v>
      </c>
      <c r="V1507" s="11" t="n">
        <v>6.6</v>
      </c>
      <c r="W1507" s="11" t="n">
        <v>8</v>
      </c>
      <c r="X1507" s="11" t="n">
        <v>9.7</v>
      </c>
      <c r="Y1507" s="11" t="n">
        <v>11.5</v>
      </c>
      <c r="Z1507" s="11" t="n">
        <v>2.11</v>
      </c>
      <c r="AA1507" s="8" t="s">
        <v>57</v>
      </c>
      <c r="AB1507" s="5" t="n">
        <f aca="false">IF(C1507='[1]Pesos dos Critérios'!$V$3,'[1]Pesos dos Critérios'!$V$10,IF(Planilha1!C1507='[1]Pesos dos Critérios'!$W$3,'[1]Pesos dos Critérios'!$W$10,IF(Planilha1!C1507='[1]Pesos dos Critérios'!$X$3,'[1]Pesos dos Critérios'!$X$10,IF(Planilha1!C1507='[1]Pesos dos Critérios'!$Y$3,'[1]Pesos dos Critérios'!$Y$10,'[1]Pesos dos Critérios'!$Z$10))))</f>
        <v>0.0218518518518519</v>
      </c>
      <c r="AC1507" s="5" t="n">
        <f aca="false">IF(H1507=1,'[1]Pesos dos Critérios'!$AD$10,IF(Planilha1!H1507=2,'[1]Pesos dos Critérios'!$AE$10,IF(Planilha1!H1507=3,'[1]Pesos dos Critérios'!$AF$10,IF(Planilha1!H1507=4,'[1]Pesos dos Critérios'!$AG$10,'[1]Pesos dos Critérios'!$AH$10))))</f>
        <v>0.0273809523809524</v>
      </c>
      <c r="AD1507" s="5" t="n">
        <f aca="false">IF(J1507='[1]Pesos dos Critérios'!$AA$3,'[1]Pesos dos Critérios'!$AA$10,IF(Planilha1!J1507='[1]Pesos dos Critérios'!$AB$3,'[1]Pesos dos Critérios'!$AB$10,'[1]Pesos dos Critérios'!$AC$10))</f>
        <v>0.037037037037037</v>
      </c>
      <c r="AE1507" s="5" t="n">
        <f aca="false">IF(O1507="Intervalo 1",'[1]Pesos dos Critérios'!$J$10,IF(Planilha1!O1507="Intervalo 2",'[1]Pesos dos Critérios'!$K$10,IF(Planilha1!O1507="Intervalo 3",'[1]Pesos dos Critérios'!$L$10,'[1]Pesos dos Critérios'!$M$10)))</f>
        <v>0.0227513227513227</v>
      </c>
      <c r="AF1507" s="5" t="n">
        <f aca="false">IF(Q1507="Intervalo 1",'[1]Pesos dos Critérios'!$B$10,IF(Q1507="Intervalo 2",'[1]Pesos dos Critérios'!$C$10,IF(Q1507="Intervalo 3",'[1]Pesos dos Critérios'!$D$10,'[1]Pesos dos Critérios'!$E$10)))</f>
        <v>0.0284015668347088</v>
      </c>
      <c r="AG1507" s="5" t="n">
        <f aca="false">IF(S1507="Intervalo 1",'[1]Pesos dos Critérios'!$F$10,IF(S1507="Intervalo 2",'[1]Pesos dos Critérios'!$G$10,IF(S1507="Intervalo 3",'[1]Pesos dos Critérios'!$H$10,'[1]Pesos dos Critérios'!$I$10)))</f>
        <v>0.0397421931735657</v>
      </c>
      <c r="AH1507" s="5" t="n">
        <f aca="false">IF(U1507="Intervalo 1",'[1]Pesos dos Critérios'!$N$10,IF(U1507="Intervalo 2",'[1]Pesos dos Critérios'!$O$10,IF(U1507="Intervalo 3",'[1]Pesos dos Critérios'!$P$10,'[1]Pesos dos Critérios'!$Q$10)))</f>
        <v>0.0273809523809524</v>
      </c>
      <c r="AI1507" s="5" t="n">
        <f aca="false">IF(AA1507="Intervalo 1",'[1]Pesos dos Critérios'!$R$10,IF(AA1507="Intervalo 2",'[1]Pesos dos Critérios'!$S$10,IF(AA1507="Intervalo 3",'[1]Pesos dos Critérios'!$T$10,'[1]Pesos dos Critérios'!$U$10)))</f>
        <v>0.0547619047619048</v>
      </c>
      <c r="AJ1507" s="5" t="n">
        <f aca="false">SUM(AB1507:AI1507)</f>
        <v>0.259307781172296</v>
      </c>
      <c r="AK1507" s="5" t="n">
        <v>1506</v>
      </c>
      <c r="AM1507" s="1" t="s">
        <v>52</v>
      </c>
    </row>
    <row r="1508" customFormat="false" ht="12.8" hidden="false" customHeight="true" outlineLevel="0" collapsed="false">
      <c r="A1508" s="7" t="n">
        <v>2015</v>
      </c>
      <c r="B1508" s="7" t="s">
        <v>737</v>
      </c>
      <c r="C1508" s="8" t="s">
        <v>372</v>
      </c>
      <c r="D1508" s="7" t="s">
        <v>89</v>
      </c>
      <c r="E1508" s="7" t="s">
        <v>387</v>
      </c>
      <c r="F1508" s="7" t="s">
        <v>135</v>
      </c>
      <c r="G1508" s="7" t="s">
        <v>224</v>
      </c>
      <c r="H1508" s="9" t="n">
        <v>2</v>
      </c>
      <c r="I1508" s="7" t="s">
        <v>136</v>
      </c>
      <c r="J1508" s="8" t="s">
        <v>86</v>
      </c>
      <c r="K1508" s="10" t="s">
        <v>46</v>
      </c>
      <c r="L1508" s="10" t="s">
        <v>83</v>
      </c>
      <c r="M1508" s="10" t="s">
        <v>56</v>
      </c>
      <c r="N1508" s="10" t="n">
        <v>0.025</v>
      </c>
      <c r="O1508" s="9" t="s">
        <v>58</v>
      </c>
      <c r="P1508" s="11" t="n">
        <v>0.293</v>
      </c>
      <c r="Q1508" s="8" t="s">
        <v>57</v>
      </c>
      <c r="R1508" s="11" t="n">
        <v>0.009</v>
      </c>
      <c r="S1508" s="8" t="s">
        <v>49</v>
      </c>
      <c r="T1508" s="11" t="n">
        <v>129</v>
      </c>
      <c r="U1508" s="8" t="s">
        <v>57</v>
      </c>
      <c r="V1508" s="11" t="n">
        <v>6.6</v>
      </c>
      <c r="W1508" s="11" t="n">
        <v>8</v>
      </c>
      <c r="X1508" s="11" t="n">
        <v>9.7</v>
      </c>
      <c r="Y1508" s="11" t="n">
        <v>11.5</v>
      </c>
      <c r="Z1508" s="11" t="n">
        <v>2.11</v>
      </c>
      <c r="AA1508" s="8" t="s">
        <v>57</v>
      </c>
      <c r="AB1508" s="5" t="n">
        <f aca="false">IF(C1508='[1]Pesos dos Critérios'!$V$3,'[1]Pesos dos Critérios'!$V$10,IF(Planilha1!C1508='[1]Pesos dos Critérios'!$W$3,'[1]Pesos dos Critérios'!$W$10,IF(Planilha1!C1508='[1]Pesos dos Critérios'!$X$3,'[1]Pesos dos Critérios'!$X$10,IF(Planilha1!C1508='[1]Pesos dos Critérios'!$Y$3,'[1]Pesos dos Critérios'!$Y$10,'[1]Pesos dos Critérios'!$Z$10))))</f>
        <v>0.0218518518518519</v>
      </c>
      <c r="AC1508" s="5" t="n">
        <f aca="false">IF(H1508=1,'[1]Pesos dos Critérios'!$AD$10,IF(Planilha1!H1508=2,'[1]Pesos dos Critérios'!$AE$10,IF(Planilha1!H1508=3,'[1]Pesos dos Critérios'!$AF$10,IF(Planilha1!H1508=4,'[1]Pesos dos Critérios'!$AG$10,'[1]Pesos dos Critérios'!$AH$10))))</f>
        <v>0.0273809523809524</v>
      </c>
      <c r="AD1508" s="5" t="n">
        <f aca="false">IF(J1508='[1]Pesos dos Critérios'!$AA$3,'[1]Pesos dos Critérios'!$AA$10,IF(Planilha1!J1508='[1]Pesos dos Critérios'!$AB$3,'[1]Pesos dos Critérios'!$AB$10,'[1]Pesos dos Critérios'!$AC$10))</f>
        <v>0.037037037037037</v>
      </c>
      <c r="AE1508" s="5" t="n">
        <f aca="false">IF(O1508="Intervalo 1",'[1]Pesos dos Critérios'!$J$10,IF(Planilha1!O1508="Intervalo 2",'[1]Pesos dos Critérios'!$K$10,IF(Planilha1!O1508="Intervalo 3",'[1]Pesos dos Critérios'!$L$10,'[1]Pesos dos Critérios'!$M$10)))</f>
        <v>0.0227513227513227</v>
      </c>
      <c r="AF1508" s="5" t="n">
        <f aca="false">IF(Q1508="Intervalo 1",'[1]Pesos dos Critérios'!$B$10,IF(Q1508="Intervalo 2",'[1]Pesos dos Critérios'!$C$10,IF(Q1508="Intervalo 3",'[1]Pesos dos Critérios'!$D$10,'[1]Pesos dos Critérios'!$E$10)))</f>
        <v>0.0284015668347088</v>
      </c>
      <c r="AG1508" s="5" t="n">
        <f aca="false">IF(S1508="Intervalo 1",'[1]Pesos dos Critérios'!$F$10,IF(S1508="Intervalo 2",'[1]Pesos dos Critérios'!$G$10,IF(S1508="Intervalo 3",'[1]Pesos dos Critérios'!$H$10,'[1]Pesos dos Critérios'!$I$10)))</f>
        <v>0.0397421931735657</v>
      </c>
      <c r="AH1508" s="5" t="n">
        <f aca="false">IF(U1508="Intervalo 1",'[1]Pesos dos Critérios'!$N$10,IF(U1508="Intervalo 2",'[1]Pesos dos Critérios'!$O$10,IF(U1508="Intervalo 3",'[1]Pesos dos Critérios'!$P$10,'[1]Pesos dos Critérios'!$Q$10)))</f>
        <v>0.0273809523809524</v>
      </c>
      <c r="AI1508" s="5" t="n">
        <f aca="false">IF(AA1508="Intervalo 1",'[1]Pesos dos Critérios'!$R$10,IF(AA1508="Intervalo 2",'[1]Pesos dos Critérios'!$S$10,IF(AA1508="Intervalo 3",'[1]Pesos dos Critérios'!$T$10,'[1]Pesos dos Critérios'!$U$10)))</f>
        <v>0.0547619047619048</v>
      </c>
      <c r="AJ1508" s="5" t="n">
        <f aca="false">SUM(AB1508:AI1508)</f>
        <v>0.259307781172296</v>
      </c>
      <c r="AK1508" s="5" t="n">
        <v>1507</v>
      </c>
      <c r="AM1508" s="1" t="s">
        <v>52</v>
      </c>
    </row>
    <row r="1509" customFormat="false" ht="12.8" hidden="false" customHeight="true" outlineLevel="0" collapsed="false">
      <c r="A1509" s="7" t="n">
        <v>2015</v>
      </c>
      <c r="B1509" s="7" t="s">
        <v>737</v>
      </c>
      <c r="C1509" s="8" t="s">
        <v>372</v>
      </c>
      <c r="D1509" s="7" t="s">
        <v>89</v>
      </c>
      <c r="E1509" s="7" t="s">
        <v>387</v>
      </c>
      <c r="F1509" s="7" t="s">
        <v>388</v>
      </c>
      <c r="G1509" s="7" t="s">
        <v>224</v>
      </c>
      <c r="H1509" s="9" t="n">
        <v>2</v>
      </c>
      <c r="I1509" s="7" t="s">
        <v>136</v>
      </c>
      <c r="J1509" s="8" t="s">
        <v>86</v>
      </c>
      <c r="K1509" s="10" t="s">
        <v>46</v>
      </c>
      <c r="L1509" s="10" t="s">
        <v>83</v>
      </c>
      <c r="M1509" s="10" t="s">
        <v>56</v>
      </c>
      <c r="N1509" s="10" t="n">
        <v>0.025</v>
      </c>
      <c r="O1509" s="9" t="s">
        <v>58</v>
      </c>
      <c r="P1509" s="11" t="n">
        <v>0.293</v>
      </c>
      <c r="Q1509" s="8" t="s">
        <v>57</v>
      </c>
      <c r="R1509" s="11" t="n">
        <v>0.009</v>
      </c>
      <c r="S1509" s="8" t="s">
        <v>49</v>
      </c>
      <c r="T1509" s="11" t="n">
        <v>129</v>
      </c>
      <c r="U1509" s="8" t="s">
        <v>57</v>
      </c>
      <c r="V1509" s="11" t="n">
        <v>6.6</v>
      </c>
      <c r="W1509" s="11" t="n">
        <v>8</v>
      </c>
      <c r="X1509" s="11" t="n">
        <v>9.7</v>
      </c>
      <c r="Y1509" s="11" t="n">
        <v>11.5</v>
      </c>
      <c r="Z1509" s="11" t="n">
        <v>2.11</v>
      </c>
      <c r="AA1509" s="8" t="s">
        <v>57</v>
      </c>
      <c r="AB1509" s="5" t="n">
        <f aca="false">IF(C1509='[1]Pesos dos Critérios'!$V$3,'[1]Pesos dos Critérios'!$V$10,IF(Planilha1!C1509='[1]Pesos dos Critérios'!$W$3,'[1]Pesos dos Critérios'!$W$10,IF(Planilha1!C1509='[1]Pesos dos Critérios'!$X$3,'[1]Pesos dos Critérios'!$X$10,IF(Planilha1!C1509='[1]Pesos dos Critérios'!$Y$3,'[1]Pesos dos Critérios'!$Y$10,'[1]Pesos dos Critérios'!$Z$10))))</f>
        <v>0.0218518518518519</v>
      </c>
      <c r="AC1509" s="5" t="n">
        <f aca="false">IF(H1509=1,'[1]Pesos dos Critérios'!$AD$10,IF(Planilha1!H1509=2,'[1]Pesos dos Critérios'!$AE$10,IF(Planilha1!H1509=3,'[1]Pesos dos Critérios'!$AF$10,IF(Planilha1!H1509=4,'[1]Pesos dos Critérios'!$AG$10,'[1]Pesos dos Critérios'!$AH$10))))</f>
        <v>0.0273809523809524</v>
      </c>
      <c r="AD1509" s="5" t="n">
        <f aca="false">IF(J1509='[1]Pesos dos Critérios'!$AA$3,'[1]Pesos dos Critérios'!$AA$10,IF(Planilha1!J1509='[1]Pesos dos Critérios'!$AB$3,'[1]Pesos dos Critérios'!$AB$10,'[1]Pesos dos Critérios'!$AC$10))</f>
        <v>0.037037037037037</v>
      </c>
      <c r="AE1509" s="5" t="n">
        <f aca="false">IF(O1509="Intervalo 1",'[1]Pesos dos Critérios'!$J$10,IF(Planilha1!O1509="Intervalo 2",'[1]Pesos dos Critérios'!$K$10,IF(Planilha1!O1509="Intervalo 3",'[1]Pesos dos Critérios'!$L$10,'[1]Pesos dos Critérios'!$M$10)))</f>
        <v>0.0227513227513227</v>
      </c>
      <c r="AF1509" s="5" t="n">
        <f aca="false">IF(Q1509="Intervalo 1",'[1]Pesos dos Critérios'!$B$10,IF(Q1509="Intervalo 2",'[1]Pesos dos Critérios'!$C$10,IF(Q1509="Intervalo 3",'[1]Pesos dos Critérios'!$D$10,'[1]Pesos dos Critérios'!$E$10)))</f>
        <v>0.0284015668347088</v>
      </c>
      <c r="AG1509" s="5" t="n">
        <f aca="false">IF(S1509="Intervalo 1",'[1]Pesos dos Critérios'!$F$10,IF(S1509="Intervalo 2",'[1]Pesos dos Critérios'!$G$10,IF(S1509="Intervalo 3",'[1]Pesos dos Critérios'!$H$10,'[1]Pesos dos Critérios'!$I$10)))</f>
        <v>0.0397421931735657</v>
      </c>
      <c r="AH1509" s="5" t="n">
        <f aca="false">IF(U1509="Intervalo 1",'[1]Pesos dos Critérios'!$N$10,IF(U1509="Intervalo 2",'[1]Pesos dos Critérios'!$O$10,IF(U1509="Intervalo 3",'[1]Pesos dos Critérios'!$P$10,'[1]Pesos dos Critérios'!$Q$10)))</f>
        <v>0.0273809523809524</v>
      </c>
      <c r="AI1509" s="5" t="n">
        <f aca="false">IF(AA1509="Intervalo 1",'[1]Pesos dos Critérios'!$R$10,IF(AA1509="Intervalo 2",'[1]Pesos dos Critérios'!$S$10,IF(AA1509="Intervalo 3",'[1]Pesos dos Critérios'!$T$10,'[1]Pesos dos Critérios'!$U$10)))</f>
        <v>0.0547619047619048</v>
      </c>
      <c r="AJ1509" s="5" t="n">
        <f aca="false">SUM(AB1509:AI1509)</f>
        <v>0.259307781172296</v>
      </c>
      <c r="AK1509" s="5" t="n">
        <v>1508</v>
      </c>
      <c r="AM1509" s="1" t="s">
        <v>52</v>
      </c>
    </row>
    <row r="1510" customFormat="false" ht="12.8" hidden="false" customHeight="true" outlineLevel="0" collapsed="false">
      <c r="A1510" s="7" t="n">
        <v>2015</v>
      </c>
      <c r="B1510" s="7" t="s">
        <v>737</v>
      </c>
      <c r="C1510" s="8" t="s">
        <v>372</v>
      </c>
      <c r="D1510" s="7" t="s">
        <v>89</v>
      </c>
      <c r="E1510" s="7" t="s">
        <v>387</v>
      </c>
      <c r="F1510" s="7" t="s">
        <v>388</v>
      </c>
      <c r="G1510" s="7" t="s">
        <v>224</v>
      </c>
      <c r="H1510" s="9" t="n">
        <v>2</v>
      </c>
      <c r="I1510" s="7" t="s">
        <v>44</v>
      </c>
      <c r="J1510" s="8" t="s">
        <v>45</v>
      </c>
      <c r="K1510" s="10" t="s">
        <v>46</v>
      </c>
      <c r="L1510" s="10" t="s">
        <v>83</v>
      </c>
      <c r="M1510" s="10" t="s">
        <v>56</v>
      </c>
      <c r="N1510" s="10" t="n">
        <v>0.028</v>
      </c>
      <c r="O1510" s="9" t="s">
        <v>50</v>
      </c>
      <c r="P1510" s="11" t="n">
        <v>0.344</v>
      </c>
      <c r="Q1510" s="8" t="s">
        <v>58</v>
      </c>
      <c r="R1510" s="11" t="n">
        <v>0.035</v>
      </c>
      <c r="S1510" s="8" t="s">
        <v>50</v>
      </c>
      <c r="T1510" s="11" t="n">
        <v>135</v>
      </c>
      <c r="U1510" s="8" t="s">
        <v>58</v>
      </c>
      <c r="V1510" s="11" t="n">
        <v>6.5</v>
      </c>
      <c r="W1510" s="11" t="n">
        <v>8.1</v>
      </c>
      <c r="X1510" s="11" t="n">
        <v>9</v>
      </c>
      <c r="Y1510" s="11" t="n">
        <v>11.7</v>
      </c>
      <c r="Z1510" s="11" t="n">
        <v>2.17</v>
      </c>
      <c r="AA1510" s="8" t="s">
        <v>58</v>
      </c>
      <c r="AB1510" s="5" t="n">
        <f aca="false">IF(C1510='[1]Pesos dos Critérios'!$V$3,'[1]Pesos dos Critérios'!$V$10,IF(Planilha1!C1510='[1]Pesos dos Critérios'!$W$3,'[1]Pesos dos Critérios'!$W$10,IF(Planilha1!C1510='[1]Pesos dos Critérios'!$X$3,'[1]Pesos dos Critérios'!$X$10,IF(Planilha1!C1510='[1]Pesos dos Critérios'!$Y$3,'[1]Pesos dos Critérios'!$Y$10,'[1]Pesos dos Critérios'!$Z$10))))</f>
        <v>0.0218518518518519</v>
      </c>
      <c r="AC1510" s="5" t="n">
        <f aca="false">IF(H1510=1,'[1]Pesos dos Critérios'!$AD$10,IF(Planilha1!H1510=2,'[1]Pesos dos Critérios'!$AE$10,IF(Planilha1!H1510=3,'[1]Pesos dos Critérios'!$AF$10,IF(Planilha1!H1510=4,'[1]Pesos dos Critérios'!$AG$10,'[1]Pesos dos Critérios'!$AH$10))))</f>
        <v>0.0273809523809524</v>
      </c>
      <c r="AD1510" s="5" t="n">
        <f aca="false">IF(J1510='[1]Pesos dos Critérios'!$AA$3,'[1]Pesos dos Critérios'!$AA$10,IF(Planilha1!J1510='[1]Pesos dos Critérios'!$AB$3,'[1]Pesos dos Critérios'!$AB$10,'[1]Pesos dos Critérios'!$AC$10))</f>
        <v>0.037037037037037</v>
      </c>
      <c r="AE1510" s="5" t="n">
        <f aca="false">IF(O1510="Intervalo 1",'[1]Pesos dos Critérios'!$J$10,IF(Planilha1!O1510="Intervalo 2",'[1]Pesos dos Critérios'!$K$10,IF(Planilha1!O1510="Intervalo 3",'[1]Pesos dos Critérios'!$L$10,'[1]Pesos dos Critérios'!$M$10)))</f>
        <v>0.0187830687830688</v>
      </c>
      <c r="AF1510" s="5" t="n">
        <f aca="false">IF(Q1510="Intervalo 1",'[1]Pesos dos Critérios'!$B$10,IF(Q1510="Intervalo 2",'[1]Pesos dos Critérios'!$C$10,IF(Q1510="Intervalo 3",'[1]Pesos dos Critérios'!$D$10,'[1]Pesos dos Critérios'!$E$10)))</f>
        <v>0.0152691594857304</v>
      </c>
      <c r="AG1510" s="5" t="n">
        <f aca="false">IF(S1510="Intervalo 1",'[1]Pesos dos Critérios'!$F$10,IF(S1510="Intervalo 2",'[1]Pesos dos Critérios'!$G$10,IF(S1510="Intervalo 3",'[1]Pesos dos Critérios'!$H$10,'[1]Pesos dos Critérios'!$I$10)))</f>
        <v>0.0122185911401598</v>
      </c>
      <c r="AH1510" s="5" t="n">
        <f aca="false">IF(U1510="Intervalo 1",'[1]Pesos dos Critérios'!$N$10,IF(U1510="Intervalo 2",'[1]Pesos dos Critérios'!$O$10,IF(U1510="Intervalo 3",'[1]Pesos dos Critérios'!$P$10,'[1]Pesos dos Critérios'!$Q$10)))</f>
        <v>0.0273809523809524</v>
      </c>
      <c r="AI1510" s="5" t="n">
        <f aca="false">IF(AA1510="Intervalo 1",'[1]Pesos dos Critérios'!$R$10,IF(AA1510="Intervalo 2",'[1]Pesos dos Critérios'!$S$10,IF(AA1510="Intervalo 3",'[1]Pesos dos Critérios'!$T$10,'[1]Pesos dos Critérios'!$U$10)))</f>
        <v>0.0547619047619048</v>
      </c>
      <c r="AJ1510" s="5" t="n">
        <f aca="false">SUM(AB1510:AI1510)</f>
        <v>0.214683517821657</v>
      </c>
      <c r="AK1510" s="5" t="n">
        <v>1509</v>
      </c>
      <c r="AM1510" s="1" t="s">
        <v>96</v>
      </c>
    </row>
    <row r="1511" customFormat="false" ht="12.8" hidden="false" customHeight="true" outlineLevel="0" collapsed="false">
      <c r="A1511" s="7" t="n">
        <v>2015</v>
      </c>
      <c r="B1511" s="7" t="s">
        <v>737</v>
      </c>
      <c r="C1511" s="8" t="s">
        <v>372</v>
      </c>
      <c r="D1511" s="7" t="s">
        <v>598</v>
      </c>
      <c r="E1511" s="7" t="s">
        <v>1013</v>
      </c>
      <c r="F1511" s="7" t="s">
        <v>141</v>
      </c>
      <c r="G1511" s="7" t="s">
        <v>234</v>
      </c>
      <c r="H1511" s="9" t="n">
        <v>2</v>
      </c>
      <c r="I1511" s="7" t="s">
        <v>126</v>
      </c>
      <c r="J1511" s="8" t="s">
        <v>45</v>
      </c>
      <c r="K1511" s="10" t="s">
        <v>46</v>
      </c>
      <c r="L1511" s="10" t="s">
        <v>83</v>
      </c>
      <c r="M1511" s="10" t="s">
        <v>56</v>
      </c>
      <c r="N1511" s="10" t="n">
        <v>0.015</v>
      </c>
      <c r="O1511" s="9" t="s">
        <v>57</v>
      </c>
      <c r="P1511" s="11" t="n">
        <v>0.17</v>
      </c>
      <c r="Q1511" s="8" t="s">
        <v>57</v>
      </c>
      <c r="R1511" s="11" t="n">
        <v>0.016</v>
      </c>
      <c r="S1511" s="8" t="s">
        <v>57</v>
      </c>
      <c r="T1511" s="11" t="n">
        <v>123</v>
      </c>
      <c r="U1511" s="8" t="s">
        <v>57</v>
      </c>
      <c r="V1511" s="11" t="n">
        <v>6.7</v>
      </c>
      <c r="W1511" s="11" t="n">
        <v>8.6</v>
      </c>
      <c r="X1511" s="11" t="n">
        <v>10</v>
      </c>
      <c r="Y1511" s="11" t="n">
        <v>12.5</v>
      </c>
      <c r="Z1511" s="11" t="n">
        <v>2.01</v>
      </c>
      <c r="AA1511" s="8" t="s">
        <v>57</v>
      </c>
      <c r="AB1511" s="5" t="n">
        <f aca="false">IF(C1511='[1]Pesos dos Critérios'!$V$3,'[1]Pesos dos Critérios'!$V$10,IF(Planilha1!C1511='[1]Pesos dos Critérios'!$W$3,'[1]Pesos dos Critérios'!$W$10,IF(Planilha1!C1511='[1]Pesos dos Critérios'!$X$3,'[1]Pesos dos Critérios'!$X$10,IF(Planilha1!C1511='[1]Pesos dos Critérios'!$Y$3,'[1]Pesos dos Critérios'!$Y$10,'[1]Pesos dos Critérios'!$Z$10))))</f>
        <v>0.0218518518518519</v>
      </c>
      <c r="AC1511" s="5" t="n">
        <f aca="false">IF(H1511=1,'[1]Pesos dos Critérios'!$AD$10,IF(Planilha1!H1511=2,'[1]Pesos dos Critérios'!$AE$10,IF(Planilha1!H1511=3,'[1]Pesos dos Critérios'!$AF$10,IF(Planilha1!H1511=4,'[1]Pesos dos Critérios'!$AG$10,'[1]Pesos dos Critérios'!$AH$10))))</f>
        <v>0.0273809523809524</v>
      </c>
      <c r="AD1511" s="5" t="n">
        <f aca="false">IF(J1511='[1]Pesos dos Critérios'!$AA$3,'[1]Pesos dos Critérios'!$AA$10,IF(Planilha1!J1511='[1]Pesos dos Critérios'!$AB$3,'[1]Pesos dos Critérios'!$AB$10,'[1]Pesos dos Critérios'!$AC$10))</f>
        <v>0.037037037037037</v>
      </c>
      <c r="AE1511" s="5" t="n">
        <f aca="false">IF(O1511="Intervalo 1",'[1]Pesos dos Critérios'!$J$10,IF(Planilha1!O1511="Intervalo 2",'[1]Pesos dos Critérios'!$K$10,IF(Planilha1!O1511="Intervalo 3",'[1]Pesos dos Critérios'!$L$10,'[1]Pesos dos Critérios'!$M$10)))</f>
        <v>0.032010582010582</v>
      </c>
      <c r="AF1511" s="5" t="n">
        <f aca="false">IF(Q1511="Intervalo 1",'[1]Pesos dos Critérios'!$B$10,IF(Q1511="Intervalo 2",'[1]Pesos dos Critérios'!$C$10,IF(Q1511="Intervalo 3",'[1]Pesos dos Critérios'!$D$10,'[1]Pesos dos Critérios'!$E$10)))</f>
        <v>0.0284015668347088</v>
      </c>
      <c r="AG1511" s="5" t="n">
        <f aca="false">IF(S1511="Intervalo 1",'[1]Pesos dos Critérios'!$F$10,IF(S1511="Intervalo 2",'[1]Pesos dos Critérios'!$G$10,IF(S1511="Intervalo 3",'[1]Pesos dos Critérios'!$H$10,'[1]Pesos dos Critérios'!$I$10)))</f>
        <v>0.0335693536673929</v>
      </c>
      <c r="AH1511" s="5" t="n">
        <f aca="false">IF(U1511="Intervalo 1",'[1]Pesos dos Critérios'!$N$10,IF(U1511="Intervalo 2",'[1]Pesos dos Critérios'!$O$10,IF(U1511="Intervalo 3",'[1]Pesos dos Critérios'!$P$10,'[1]Pesos dos Critérios'!$Q$10)))</f>
        <v>0.0273809523809524</v>
      </c>
      <c r="AI1511" s="5" t="n">
        <f aca="false">IF(AA1511="Intervalo 1",'[1]Pesos dos Critérios'!$R$10,IF(AA1511="Intervalo 2",'[1]Pesos dos Critérios'!$S$10,IF(AA1511="Intervalo 3",'[1]Pesos dos Critérios'!$T$10,'[1]Pesos dos Critérios'!$U$10)))</f>
        <v>0.0547619047619048</v>
      </c>
      <c r="AJ1511" s="5" t="n">
        <f aca="false">SUM(AB1511:AI1511)</f>
        <v>0.262394200925382</v>
      </c>
      <c r="AK1511" s="5" t="n">
        <v>1510</v>
      </c>
      <c r="AM1511" s="1" t="s">
        <v>52</v>
      </c>
    </row>
    <row r="1512" customFormat="false" ht="12.8" hidden="false" customHeight="true" outlineLevel="0" collapsed="false">
      <c r="A1512" s="7" t="n">
        <v>2015</v>
      </c>
      <c r="B1512" s="7" t="s">
        <v>737</v>
      </c>
      <c r="C1512" s="8" t="s">
        <v>372</v>
      </c>
      <c r="D1512" s="7" t="s">
        <v>598</v>
      </c>
      <c r="E1512" s="7" t="s">
        <v>1013</v>
      </c>
      <c r="F1512" s="7" t="s">
        <v>141</v>
      </c>
      <c r="G1512" s="7" t="s">
        <v>234</v>
      </c>
      <c r="H1512" s="9" t="n">
        <v>2</v>
      </c>
      <c r="I1512" s="7" t="s">
        <v>219</v>
      </c>
      <c r="J1512" s="8" t="s">
        <v>86</v>
      </c>
      <c r="K1512" s="10" t="s">
        <v>46</v>
      </c>
      <c r="L1512" s="10" t="s">
        <v>83</v>
      </c>
      <c r="M1512" s="10" t="s">
        <v>56</v>
      </c>
      <c r="N1512" s="10" t="n">
        <v>0.016</v>
      </c>
      <c r="O1512" s="9" t="s">
        <v>57</v>
      </c>
      <c r="P1512" s="11" t="n">
        <v>0.122</v>
      </c>
      <c r="Q1512" s="8" t="s">
        <v>49</v>
      </c>
      <c r="R1512" s="11" t="n">
        <v>0.028</v>
      </c>
      <c r="S1512" s="8" t="s">
        <v>58</v>
      </c>
      <c r="T1512" s="11" t="n">
        <v>120</v>
      </c>
      <c r="U1512" s="8" t="s">
        <v>57</v>
      </c>
      <c r="V1512" s="11" t="n">
        <v>7.1</v>
      </c>
      <c r="W1512" s="11" t="n">
        <v>8.5</v>
      </c>
      <c r="X1512" s="11" t="n">
        <v>10.5</v>
      </c>
      <c r="Y1512" s="11" t="n">
        <v>12.1</v>
      </c>
      <c r="Z1512" s="11" t="n">
        <v>1.96</v>
      </c>
      <c r="AA1512" s="8" t="s">
        <v>57</v>
      </c>
      <c r="AB1512" s="5" t="n">
        <f aca="false">IF(C1512='[1]Pesos dos Critérios'!$V$3,'[1]Pesos dos Critérios'!$V$10,IF(Planilha1!C1512='[1]Pesos dos Critérios'!$W$3,'[1]Pesos dos Critérios'!$W$10,IF(Planilha1!C1512='[1]Pesos dos Critérios'!$X$3,'[1]Pesos dos Critérios'!$X$10,IF(Planilha1!C1512='[1]Pesos dos Critérios'!$Y$3,'[1]Pesos dos Critérios'!$Y$10,'[1]Pesos dos Critérios'!$Z$10))))</f>
        <v>0.0218518518518519</v>
      </c>
      <c r="AC1512" s="5" t="n">
        <f aca="false">IF(H1512=1,'[1]Pesos dos Critérios'!$AD$10,IF(Planilha1!H1512=2,'[1]Pesos dos Critérios'!$AE$10,IF(Planilha1!H1512=3,'[1]Pesos dos Critérios'!$AF$10,IF(Planilha1!H1512=4,'[1]Pesos dos Critérios'!$AG$10,'[1]Pesos dos Critérios'!$AH$10))))</f>
        <v>0.0273809523809524</v>
      </c>
      <c r="AD1512" s="5" t="n">
        <f aca="false">IF(J1512='[1]Pesos dos Critérios'!$AA$3,'[1]Pesos dos Critérios'!$AA$10,IF(Planilha1!J1512='[1]Pesos dos Critérios'!$AB$3,'[1]Pesos dos Critérios'!$AB$10,'[1]Pesos dos Critérios'!$AC$10))</f>
        <v>0.037037037037037</v>
      </c>
      <c r="AE1512" s="5" t="n">
        <f aca="false">IF(O1512="Intervalo 1",'[1]Pesos dos Critérios'!$J$10,IF(Planilha1!O1512="Intervalo 2",'[1]Pesos dos Critérios'!$K$10,IF(Planilha1!O1512="Intervalo 3",'[1]Pesos dos Critérios'!$L$10,'[1]Pesos dos Critérios'!$M$10)))</f>
        <v>0.032010582010582</v>
      </c>
      <c r="AF1512" s="5" t="n">
        <f aca="false">IF(Q1512="Intervalo 1",'[1]Pesos dos Critérios'!$B$10,IF(Q1512="Intervalo 2",'[1]Pesos dos Critérios'!$C$10,IF(Q1512="Intervalo 3",'[1]Pesos dos Critérios'!$D$10,'[1]Pesos dos Critérios'!$E$10)))</f>
        <v>0.0589398858061696</v>
      </c>
      <c r="AG1512" s="5" t="n">
        <f aca="false">IF(S1512="Intervalo 1",'[1]Pesos dos Critérios'!$F$10,IF(S1512="Intervalo 2",'[1]Pesos dos Critérios'!$G$10,IF(S1512="Intervalo 3",'[1]Pesos dos Critérios'!$H$10,'[1]Pesos dos Critérios'!$I$10)))</f>
        <v>0.0255809731299927</v>
      </c>
      <c r="AH1512" s="5" t="n">
        <f aca="false">IF(U1512="Intervalo 1",'[1]Pesos dos Critérios'!$N$10,IF(U1512="Intervalo 2",'[1]Pesos dos Critérios'!$O$10,IF(U1512="Intervalo 3",'[1]Pesos dos Critérios'!$P$10,'[1]Pesos dos Critérios'!$Q$10)))</f>
        <v>0.0273809523809524</v>
      </c>
      <c r="AI1512" s="5" t="n">
        <f aca="false">IF(AA1512="Intervalo 1",'[1]Pesos dos Critérios'!$R$10,IF(AA1512="Intervalo 2",'[1]Pesos dos Critérios'!$S$10,IF(AA1512="Intervalo 3",'[1]Pesos dos Critérios'!$T$10,'[1]Pesos dos Critérios'!$U$10)))</f>
        <v>0.0547619047619048</v>
      </c>
      <c r="AJ1512" s="5" t="n">
        <f aca="false">SUM(AB1512:AI1512)</f>
        <v>0.284944139359443</v>
      </c>
      <c r="AK1512" s="5" t="n">
        <v>1511</v>
      </c>
      <c r="AM1512" s="1" t="s">
        <v>52</v>
      </c>
    </row>
    <row r="1513" customFormat="false" ht="12.8" hidden="false" customHeight="true" outlineLevel="0" collapsed="false">
      <c r="A1513" s="7" t="n">
        <v>2015</v>
      </c>
      <c r="B1513" s="7" t="s">
        <v>737</v>
      </c>
      <c r="C1513" s="8" t="s">
        <v>372</v>
      </c>
      <c r="D1513" s="7" t="s">
        <v>598</v>
      </c>
      <c r="E1513" s="7" t="s">
        <v>1013</v>
      </c>
      <c r="F1513" s="7" t="s">
        <v>143</v>
      </c>
      <c r="G1513" s="7" t="s">
        <v>234</v>
      </c>
      <c r="H1513" s="9" t="n">
        <v>2</v>
      </c>
      <c r="I1513" s="7" t="s">
        <v>219</v>
      </c>
      <c r="J1513" s="8" t="s">
        <v>86</v>
      </c>
      <c r="K1513" s="10" t="s">
        <v>46</v>
      </c>
      <c r="L1513" s="10" t="s">
        <v>83</v>
      </c>
      <c r="M1513" s="10" t="s">
        <v>56</v>
      </c>
      <c r="N1513" s="10" t="n">
        <v>0.016</v>
      </c>
      <c r="O1513" s="9" t="s">
        <v>57</v>
      </c>
      <c r="P1513" s="11" t="n">
        <v>0.122</v>
      </c>
      <c r="Q1513" s="8" t="s">
        <v>49</v>
      </c>
      <c r="R1513" s="11" t="n">
        <v>0.028</v>
      </c>
      <c r="S1513" s="8" t="s">
        <v>58</v>
      </c>
      <c r="T1513" s="11" t="n">
        <v>120</v>
      </c>
      <c r="U1513" s="8" t="s">
        <v>57</v>
      </c>
      <c r="V1513" s="11" t="n">
        <v>7.1</v>
      </c>
      <c r="W1513" s="11" t="n">
        <v>8.5</v>
      </c>
      <c r="X1513" s="11" t="n">
        <v>10.5</v>
      </c>
      <c r="Y1513" s="11" t="n">
        <v>12.1</v>
      </c>
      <c r="Z1513" s="11" t="n">
        <v>1.96</v>
      </c>
      <c r="AA1513" s="8" t="s">
        <v>57</v>
      </c>
      <c r="AB1513" s="5" t="n">
        <f aca="false">IF(C1513='[1]Pesos dos Critérios'!$V$3,'[1]Pesos dos Critérios'!$V$10,IF(Planilha1!C1513='[1]Pesos dos Critérios'!$W$3,'[1]Pesos dos Critérios'!$W$10,IF(Planilha1!C1513='[1]Pesos dos Critérios'!$X$3,'[1]Pesos dos Critérios'!$X$10,IF(Planilha1!C1513='[1]Pesos dos Critérios'!$Y$3,'[1]Pesos dos Critérios'!$Y$10,'[1]Pesos dos Critérios'!$Z$10))))</f>
        <v>0.0218518518518519</v>
      </c>
      <c r="AC1513" s="5" t="n">
        <f aca="false">IF(H1513=1,'[1]Pesos dos Critérios'!$AD$10,IF(Planilha1!H1513=2,'[1]Pesos dos Critérios'!$AE$10,IF(Planilha1!H1513=3,'[1]Pesos dos Critérios'!$AF$10,IF(Planilha1!H1513=4,'[1]Pesos dos Critérios'!$AG$10,'[1]Pesos dos Critérios'!$AH$10))))</f>
        <v>0.0273809523809524</v>
      </c>
      <c r="AD1513" s="5" t="n">
        <f aca="false">IF(J1513='[1]Pesos dos Critérios'!$AA$3,'[1]Pesos dos Critérios'!$AA$10,IF(Planilha1!J1513='[1]Pesos dos Critérios'!$AB$3,'[1]Pesos dos Critérios'!$AB$10,'[1]Pesos dos Critérios'!$AC$10))</f>
        <v>0.037037037037037</v>
      </c>
      <c r="AE1513" s="5" t="n">
        <f aca="false">IF(O1513="Intervalo 1",'[1]Pesos dos Critérios'!$J$10,IF(Planilha1!O1513="Intervalo 2",'[1]Pesos dos Critérios'!$K$10,IF(Planilha1!O1513="Intervalo 3",'[1]Pesos dos Critérios'!$L$10,'[1]Pesos dos Critérios'!$M$10)))</f>
        <v>0.032010582010582</v>
      </c>
      <c r="AF1513" s="5" t="n">
        <f aca="false">IF(Q1513="Intervalo 1",'[1]Pesos dos Critérios'!$B$10,IF(Q1513="Intervalo 2",'[1]Pesos dos Critérios'!$C$10,IF(Q1513="Intervalo 3",'[1]Pesos dos Critérios'!$D$10,'[1]Pesos dos Critérios'!$E$10)))</f>
        <v>0.0589398858061696</v>
      </c>
      <c r="AG1513" s="5" t="n">
        <f aca="false">IF(S1513="Intervalo 1",'[1]Pesos dos Critérios'!$F$10,IF(S1513="Intervalo 2",'[1]Pesos dos Critérios'!$G$10,IF(S1513="Intervalo 3",'[1]Pesos dos Critérios'!$H$10,'[1]Pesos dos Critérios'!$I$10)))</f>
        <v>0.0255809731299927</v>
      </c>
      <c r="AH1513" s="5" t="n">
        <f aca="false">IF(U1513="Intervalo 1",'[1]Pesos dos Critérios'!$N$10,IF(U1513="Intervalo 2",'[1]Pesos dos Critérios'!$O$10,IF(U1513="Intervalo 3",'[1]Pesos dos Critérios'!$P$10,'[1]Pesos dos Critérios'!$Q$10)))</f>
        <v>0.0273809523809524</v>
      </c>
      <c r="AI1513" s="5" t="n">
        <f aca="false">IF(AA1513="Intervalo 1",'[1]Pesos dos Critérios'!$R$10,IF(AA1513="Intervalo 2",'[1]Pesos dos Critérios'!$S$10,IF(AA1513="Intervalo 3",'[1]Pesos dos Critérios'!$T$10,'[1]Pesos dos Critérios'!$U$10)))</f>
        <v>0.0547619047619048</v>
      </c>
      <c r="AJ1513" s="5" t="n">
        <f aca="false">SUM(AB1513:AI1513)</f>
        <v>0.284944139359443</v>
      </c>
      <c r="AK1513" s="5" t="n">
        <v>1512</v>
      </c>
      <c r="AM1513" s="1" t="s">
        <v>52</v>
      </c>
    </row>
    <row r="1514" customFormat="false" ht="12.8" hidden="false" customHeight="true" outlineLevel="0" collapsed="false">
      <c r="A1514" s="7" t="n">
        <v>2015</v>
      </c>
      <c r="B1514" s="7" t="s">
        <v>737</v>
      </c>
      <c r="C1514" s="8" t="s">
        <v>372</v>
      </c>
      <c r="D1514" s="7" t="s">
        <v>598</v>
      </c>
      <c r="E1514" s="7" t="s">
        <v>1013</v>
      </c>
      <c r="F1514" s="7" t="s">
        <v>144</v>
      </c>
      <c r="G1514" s="7" t="s">
        <v>234</v>
      </c>
      <c r="H1514" s="9" t="n">
        <v>2</v>
      </c>
      <c r="I1514" s="7" t="s">
        <v>219</v>
      </c>
      <c r="J1514" s="8" t="s">
        <v>86</v>
      </c>
      <c r="K1514" s="10" t="s">
        <v>46</v>
      </c>
      <c r="L1514" s="10" t="s">
        <v>83</v>
      </c>
      <c r="M1514" s="10" t="s">
        <v>56</v>
      </c>
      <c r="N1514" s="10" t="n">
        <v>0.016</v>
      </c>
      <c r="O1514" s="9" t="s">
        <v>57</v>
      </c>
      <c r="P1514" s="11" t="n">
        <v>0.122</v>
      </c>
      <c r="Q1514" s="8" t="s">
        <v>49</v>
      </c>
      <c r="R1514" s="11" t="n">
        <v>0.028</v>
      </c>
      <c r="S1514" s="8" t="s">
        <v>58</v>
      </c>
      <c r="T1514" s="11" t="n">
        <v>120</v>
      </c>
      <c r="U1514" s="8" t="s">
        <v>57</v>
      </c>
      <c r="V1514" s="11" t="n">
        <v>7.1</v>
      </c>
      <c r="W1514" s="11" t="n">
        <v>8.5</v>
      </c>
      <c r="X1514" s="11" t="n">
        <v>10.5</v>
      </c>
      <c r="Y1514" s="11" t="n">
        <v>12.1</v>
      </c>
      <c r="Z1514" s="11" t="n">
        <v>1.96</v>
      </c>
      <c r="AA1514" s="8" t="s">
        <v>57</v>
      </c>
      <c r="AB1514" s="5" t="n">
        <f aca="false">IF(C1514='[1]Pesos dos Critérios'!$V$3,'[1]Pesos dos Critérios'!$V$10,IF(Planilha1!C1514='[1]Pesos dos Critérios'!$W$3,'[1]Pesos dos Critérios'!$W$10,IF(Planilha1!C1514='[1]Pesos dos Critérios'!$X$3,'[1]Pesos dos Critérios'!$X$10,IF(Planilha1!C1514='[1]Pesos dos Critérios'!$Y$3,'[1]Pesos dos Critérios'!$Y$10,'[1]Pesos dos Critérios'!$Z$10))))</f>
        <v>0.0218518518518519</v>
      </c>
      <c r="AC1514" s="5" t="n">
        <f aca="false">IF(H1514=1,'[1]Pesos dos Critérios'!$AD$10,IF(Planilha1!H1514=2,'[1]Pesos dos Critérios'!$AE$10,IF(Planilha1!H1514=3,'[1]Pesos dos Critérios'!$AF$10,IF(Planilha1!H1514=4,'[1]Pesos dos Critérios'!$AG$10,'[1]Pesos dos Critérios'!$AH$10))))</f>
        <v>0.0273809523809524</v>
      </c>
      <c r="AD1514" s="5" t="n">
        <f aca="false">IF(J1514='[1]Pesos dos Critérios'!$AA$3,'[1]Pesos dos Critérios'!$AA$10,IF(Planilha1!J1514='[1]Pesos dos Critérios'!$AB$3,'[1]Pesos dos Critérios'!$AB$10,'[1]Pesos dos Critérios'!$AC$10))</f>
        <v>0.037037037037037</v>
      </c>
      <c r="AE1514" s="5" t="n">
        <f aca="false">IF(O1514="Intervalo 1",'[1]Pesos dos Critérios'!$J$10,IF(Planilha1!O1514="Intervalo 2",'[1]Pesos dos Critérios'!$K$10,IF(Planilha1!O1514="Intervalo 3",'[1]Pesos dos Critérios'!$L$10,'[1]Pesos dos Critérios'!$M$10)))</f>
        <v>0.032010582010582</v>
      </c>
      <c r="AF1514" s="5" t="n">
        <f aca="false">IF(Q1514="Intervalo 1",'[1]Pesos dos Critérios'!$B$10,IF(Q1514="Intervalo 2",'[1]Pesos dos Critérios'!$C$10,IF(Q1514="Intervalo 3",'[1]Pesos dos Critérios'!$D$10,'[1]Pesos dos Critérios'!$E$10)))</f>
        <v>0.0589398858061696</v>
      </c>
      <c r="AG1514" s="5" t="n">
        <f aca="false">IF(S1514="Intervalo 1",'[1]Pesos dos Critérios'!$F$10,IF(S1514="Intervalo 2",'[1]Pesos dos Critérios'!$G$10,IF(S1514="Intervalo 3",'[1]Pesos dos Critérios'!$H$10,'[1]Pesos dos Critérios'!$I$10)))</f>
        <v>0.0255809731299927</v>
      </c>
      <c r="AH1514" s="5" t="n">
        <f aca="false">IF(U1514="Intervalo 1",'[1]Pesos dos Critérios'!$N$10,IF(U1514="Intervalo 2",'[1]Pesos dos Critérios'!$O$10,IF(U1514="Intervalo 3",'[1]Pesos dos Critérios'!$P$10,'[1]Pesos dos Critérios'!$Q$10)))</f>
        <v>0.0273809523809524</v>
      </c>
      <c r="AI1514" s="5" t="n">
        <f aca="false">IF(AA1514="Intervalo 1",'[1]Pesos dos Critérios'!$R$10,IF(AA1514="Intervalo 2",'[1]Pesos dos Critérios'!$S$10,IF(AA1514="Intervalo 3",'[1]Pesos dos Critérios'!$T$10,'[1]Pesos dos Critérios'!$U$10)))</f>
        <v>0.0547619047619048</v>
      </c>
      <c r="AJ1514" s="5" t="n">
        <f aca="false">SUM(AB1514:AI1514)</f>
        <v>0.284944139359443</v>
      </c>
      <c r="AK1514" s="5" t="n">
        <v>1513</v>
      </c>
      <c r="AM1514" s="1" t="s">
        <v>52</v>
      </c>
    </row>
    <row r="1515" customFormat="false" ht="12.8" hidden="false" customHeight="true" outlineLevel="0" collapsed="false">
      <c r="A1515" s="7" t="n">
        <v>2015</v>
      </c>
      <c r="B1515" s="7" t="s">
        <v>737</v>
      </c>
      <c r="C1515" s="8" t="s">
        <v>372</v>
      </c>
      <c r="D1515" s="7" t="s">
        <v>602</v>
      </c>
      <c r="E1515" s="7" t="s">
        <v>393</v>
      </c>
      <c r="F1515" s="7" t="s">
        <v>394</v>
      </c>
      <c r="G1515" s="7" t="s">
        <v>224</v>
      </c>
      <c r="H1515" s="9" t="n">
        <v>2</v>
      </c>
      <c r="I1515" s="7" t="s">
        <v>564</v>
      </c>
      <c r="J1515" s="8" t="s">
        <v>86</v>
      </c>
      <c r="K1515" s="10" t="s">
        <v>46</v>
      </c>
      <c r="L1515" s="10" t="s">
        <v>47</v>
      </c>
      <c r="M1515" s="10" t="s">
        <v>56</v>
      </c>
      <c r="N1515" s="10" t="n">
        <v>0.047</v>
      </c>
      <c r="O1515" s="9" t="s">
        <v>50</v>
      </c>
      <c r="P1515" s="11" t="n">
        <v>0.673</v>
      </c>
      <c r="Q1515" s="8" t="s">
        <v>50</v>
      </c>
      <c r="R1515" s="11" t="n">
        <v>0.021</v>
      </c>
      <c r="S1515" s="8" t="s">
        <v>58</v>
      </c>
      <c r="T1515" s="11" t="n">
        <v>172</v>
      </c>
      <c r="U1515" s="8" t="s">
        <v>50</v>
      </c>
      <c r="V1515" s="11" t="n">
        <v>5.2</v>
      </c>
      <c r="W1515" s="11" t="n">
        <v>6.6</v>
      </c>
      <c r="X1515" s="11" t="n">
        <v>7.2</v>
      </c>
      <c r="Y1515" s="11" t="n">
        <v>9.1</v>
      </c>
      <c r="Z1515" s="11" t="n">
        <v>2.75</v>
      </c>
      <c r="AA1515" s="8" t="s">
        <v>50</v>
      </c>
      <c r="AB1515" s="5" t="n">
        <f aca="false">IF(C1515='[1]Pesos dos Critérios'!$V$3,'[1]Pesos dos Critérios'!$V$10,IF(Planilha1!C1515='[1]Pesos dos Critérios'!$W$3,'[1]Pesos dos Critérios'!$W$10,IF(Planilha1!C1515='[1]Pesos dos Critérios'!$X$3,'[1]Pesos dos Critérios'!$X$10,IF(Planilha1!C1515='[1]Pesos dos Critérios'!$Y$3,'[1]Pesos dos Critérios'!$Y$10,'[1]Pesos dos Critérios'!$Z$10))))</f>
        <v>0.0218518518518519</v>
      </c>
      <c r="AC1515" s="5" t="n">
        <f aca="false">IF(H1515=1,'[1]Pesos dos Critérios'!$AD$10,IF(Planilha1!H1515=2,'[1]Pesos dos Critérios'!$AE$10,IF(Planilha1!H1515=3,'[1]Pesos dos Critérios'!$AF$10,IF(Planilha1!H1515=4,'[1]Pesos dos Critérios'!$AG$10,'[1]Pesos dos Critérios'!$AH$10))))</f>
        <v>0.0273809523809524</v>
      </c>
      <c r="AD1515" s="5" t="n">
        <f aca="false">IF(J1515='[1]Pesos dos Critérios'!$AA$3,'[1]Pesos dos Critérios'!$AA$10,IF(Planilha1!J1515='[1]Pesos dos Critérios'!$AB$3,'[1]Pesos dos Critérios'!$AB$10,'[1]Pesos dos Critérios'!$AC$10))</f>
        <v>0.037037037037037</v>
      </c>
      <c r="AE1515" s="5" t="n">
        <f aca="false">IF(O1515="Intervalo 1",'[1]Pesos dos Critérios'!$J$10,IF(Planilha1!O1515="Intervalo 2",'[1]Pesos dos Critérios'!$K$10,IF(Planilha1!O1515="Intervalo 3",'[1]Pesos dos Critérios'!$L$10,'[1]Pesos dos Critérios'!$M$10)))</f>
        <v>0.0187830687830688</v>
      </c>
      <c r="AF1515" s="5" t="n">
        <f aca="false">IF(Q1515="Intervalo 1",'[1]Pesos dos Critérios'!$B$10,IF(Q1515="Intervalo 2",'[1]Pesos dos Critérios'!$C$10,IF(Q1515="Intervalo 3",'[1]Pesos dos Critérios'!$D$10,'[1]Pesos dos Critérios'!$E$10)))</f>
        <v>0.00850049898450227</v>
      </c>
      <c r="AG1515" s="5" t="n">
        <f aca="false">IF(S1515="Intervalo 1",'[1]Pesos dos Critérios'!$F$10,IF(S1515="Intervalo 2",'[1]Pesos dos Critérios'!$G$10,IF(S1515="Intervalo 3",'[1]Pesos dos Critérios'!$H$10,'[1]Pesos dos Critérios'!$I$10)))</f>
        <v>0.0255809731299927</v>
      </c>
      <c r="AH1515" s="5" t="n">
        <f aca="false">IF(U1515="Intervalo 1",'[1]Pesos dos Critérios'!$N$10,IF(U1515="Intervalo 2",'[1]Pesos dos Critérios'!$O$10,IF(U1515="Intervalo 3",'[1]Pesos dos Critérios'!$P$10,'[1]Pesos dos Critérios'!$Q$10)))</f>
        <v>0.0234126984126984</v>
      </c>
      <c r="AI1515" s="5" t="n">
        <f aca="false">IF(AA1515="Intervalo 1",'[1]Pesos dos Critérios'!$R$10,IF(AA1515="Intervalo 2",'[1]Pesos dos Critérios'!$S$10,IF(AA1515="Intervalo 3",'[1]Pesos dos Critérios'!$T$10,'[1]Pesos dos Critérios'!$U$10)))</f>
        <v>0.0468253968253968</v>
      </c>
      <c r="AJ1515" s="5" t="n">
        <f aca="false">SUM(AB1515:AI1515)</f>
        <v>0.2093724774055</v>
      </c>
      <c r="AK1515" s="5" t="n">
        <v>1514</v>
      </c>
      <c r="AM1515" s="1" t="s">
        <v>96</v>
      </c>
    </row>
    <row r="1516" customFormat="false" ht="12.8" hidden="false" customHeight="true" outlineLevel="0" collapsed="false">
      <c r="A1516" s="7" t="n">
        <v>2015</v>
      </c>
      <c r="B1516" s="7" t="s">
        <v>737</v>
      </c>
      <c r="C1516" s="8" t="s">
        <v>372</v>
      </c>
      <c r="D1516" s="7" t="s">
        <v>602</v>
      </c>
      <c r="E1516" s="7" t="s">
        <v>1014</v>
      </c>
      <c r="F1516" s="7" t="s">
        <v>153</v>
      </c>
      <c r="G1516" s="7" t="s">
        <v>123</v>
      </c>
      <c r="H1516" s="9" t="n">
        <v>2</v>
      </c>
      <c r="I1516" s="7" t="s">
        <v>126</v>
      </c>
      <c r="J1516" s="8" t="s">
        <v>45</v>
      </c>
      <c r="K1516" s="10" t="s">
        <v>46</v>
      </c>
      <c r="L1516" s="10" t="s">
        <v>83</v>
      </c>
      <c r="M1516" s="10" t="s">
        <v>56</v>
      </c>
      <c r="N1516" s="10" t="n">
        <v>0.024</v>
      </c>
      <c r="O1516" s="9" t="s">
        <v>58</v>
      </c>
      <c r="P1516" s="11" t="n">
        <v>0.416</v>
      </c>
      <c r="Q1516" s="8" t="s">
        <v>58</v>
      </c>
      <c r="R1516" s="11" t="n">
        <v>0.014</v>
      </c>
      <c r="S1516" s="8" t="s">
        <v>57</v>
      </c>
      <c r="T1516" s="11" t="n">
        <v>108</v>
      </c>
      <c r="U1516" s="8" t="s">
        <v>49</v>
      </c>
      <c r="V1516" s="11" t="n">
        <v>8.3</v>
      </c>
      <c r="W1516" s="11" t="n">
        <v>9.8</v>
      </c>
      <c r="X1516" s="11" t="n">
        <v>11.6</v>
      </c>
      <c r="Y1516" s="11" t="n">
        <v>13.4</v>
      </c>
      <c r="Z1516" s="11" t="n">
        <v>1.72</v>
      </c>
      <c r="AA1516" s="8" t="s">
        <v>49</v>
      </c>
      <c r="AB1516" s="5" t="n">
        <f aca="false">IF(C1516='[1]Pesos dos Critérios'!$V$3,'[1]Pesos dos Critérios'!$V$10,IF(Planilha1!C1516='[1]Pesos dos Critérios'!$W$3,'[1]Pesos dos Critérios'!$W$10,IF(Planilha1!C1516='[1]Pesos dos Critérios'!$X$3,'[1]Pesos dos Critérios'!$X$10,IF(Planilha1!C1516='[1]Pesos dos Critérios'!$Y$3,'[1]Pesos dos Critérios'!$Y$10,'[1]Pesos dos Critérios'!$Z$10))))</f>
        <v>0.0218518518518519</v>
      </c>
      <c r="AC1516" s="5" t="n">
        <f aca="false">IF(H1516=1,'[1]Pesos dos Critérios'!$AD$10,IF(Planilha1!H1516=2,'[1]Pesos dos Critérios'!$AE$10,IF(Planilha1!H1516=3,'[1]Pesos dos Critérios'!$AF$10,IF(Planilha1!H1516=4,'[1]Pesos dos Critérios'!$AG$10,'[1]Pesos dos Critérios'!$AH$10))))</f>
        <v>0.0273809523809524</v>
      </c>
      <c r="AD1516" s="5" t="n">
        <f aca="false">IF(J1516='[1]Pesos dos Critérios'!$AA$3,'[1]Pesos dos Critérios'!$AA$10,IF(Planilha1!J1516='[1]Pesos dos Critérios'!$AB$3,'[1]Pesos dos Critérios'!$AB$10,'[1]Pesos dos Critérios'!$AC$10))</f>
        <v>0.037037037037037</v>
      </c>
      <c r="AE1516" s="5" t="n">
        <f aca="false">IF(O1516="Intervalo 1",'[1]Pesos dos Critérios'!$J$10,IF(Planilha1!O1516="Intervalo 2",'[1]Pesos dos Critérios'!$K$10,IF(Planilha1!O1516="Intervalo 3",'[1]Pesos dos Critérios'!$L$10,'[1]Pesos dos Critérios'!$M$10)))</f>
        <v>0.0227513227513227</v>
      </c>
      <c r="AF1516" s="5" t="n">
        <f aca="false">IF(Q1516="Intervalo 1",'[1]Pesos dos Critérios'!$B$10,IF(Q1516="Intervalo 2",'[1]Pesos dos Critérios'!$C$10,IF(Q1516="Intervalo 3",'[1]Pesos dos Critérios'!$D$10,'[1]Pesos dos Critérios'!$E$10)))</f>
        <v>0.0152691594857304</v>
      </c>
      <c r="AG1516" s="5" t="n">
        <f aca="false">IF(S1516="Intervalo 1",'[1]Pesos dos Critérios'!$F$10,IF(S1516="Intervalo 2",'[1]Pesos dos Critérios'!$G$10,IF(S1516="Intervalo 3",'[1]Pesos dos Critérios'!$H$10,'[1]Pesos dos Critérios'!$I$10)))</f>
        <v>0.0335693536673929</v>
      </c>
      <c r="AH1516" s="5" t="n">
        <f aca="false">IF(U1516="Intervalo 1",'[1]Pesos dos Critérios'!$N$10,IF(U1516="Intervalo 2",'[1]Pesos dos Critérios'!$O$10,IF(U1516="Intervalo 3",'[1]Pesos dos Critérios'!$P$10,'[1]Pesos dos Critérios'!$Q$10)))</f>
        <v>0.0329365079365079</v>
      </c>
      <c r="AI1516" s="5" t="n">
        <f aca="false">IF(AA1516="Intervalo 1",'[1]Pesos dos Critérios'!$R$10,IF(AA1516="Intervalo 2",'[1]Pesos dos Critérios'!$S$10,IF(AA1516="Intervalo 3",'[1]Pesos dos Critérios'!$T$10,'[1]Pesos dos Critérios'!$U$10)))</f>
        <v>0.0658730158730159</v>
      </c>
      <c r="AJ1516" s="5" t="n">
        <f aca="false">SUM(AB1516:AI1516)</f>
        <v>0.256669200983811</v>
      </c>
      <c r="AK1516" s="5" t="n">
        <v>1515</v>
      </c>
      <c r="AM1516" s="1" t="s">
        <v>52</v>
      </c>
    </row>
    <row r="1517" customFormat="false" ht="12.8" hidden="false" customHeight="true" outlineLevel="0" collapsed="false">
      <c r="A1517" s="7" t="n">
        <v>2015</v>
      </c>
      <c r="B1517" s="7" t="s">
        <v>737</v>
      </c>
      <c r="C1517" s="8" t="s">
        <v>372</v>
      </c>
      <c r="D1517" s="7" t="s">
        <v>602</v>
      </c>
      <c r="E1517" s="7" t="s">
        <v>1014</v>
      </c>
      <c r="F1517" s="7" t="s">
        <v>153</v>
      </c>
      <c r="G1517" s="7" t="s">
        <v>123</v>
      </c>
      <c r="H1517" s="9" t="n">
        <v>2</v>
      </c>
      <c r="I1517" s="7" t="s">
        <v>558</v>
      </c>
      <c r="J1517" s="8" t="s">
        <v>86</v>
      </c>
      <c r="K1517" s="10" t="s">
        <v>46</v>
      </c>
      <c r="L1517" s="10" t="s">
        <v>83</v>
      </c>
      <c r="M1517" s="10" t="s">
        <v>56</v>
      </c>
      <c r="N1517" s="10" t="n">
        <v>0.029</v>
      </c>
      <c r="O1517" s="9" t="s">
        <v>50</v>
      </c>
      <c r="P1517" s="11" t="n">
        <v>0.344</v>
      </c>
      <c r="Q1517" s="8" t="s">
        <v>58</v>
      </c>
      <c r="R1517" s="11" t="n">
        <v>0.01</v>
      </c>
      <c r="S1517" s="8" t="s">
        <v>49</v>
      </c>
      <c r="T1517" s="11" t="n">
        <v>127</v>
      </c>
      <c r="U1517" s="8" t="s">
        <v>57</v>
      </c>
      <c r="V1517" s="11" t="n">
        <v>7.1</v>
      </c>
      <c r="W1517" s="11" t="n">
        <v>8.7</v>
      </c>
      <c r="X1517" s="11" t="n">
        <v>10.1</v>
      </c>
      <c r="Y1517" s="11" t="n">
        <v>11.4</v>
      </c>
      <c r="Z1517" s="11" t="n">
        <v>2</v>
      </c>
      <c r="AA1517" s="8" t="s">
        <v>57</v>
      </c>
      <c r="AB1517" s="5" t="n">
        <f aca="false">IF(C1517='[1]Pesos dos Critérios'!$V$3,'[1]Pesos dos Critérios'!$V$10,IF(Planilha1!C1517='[1]Pesos dos Critérios'!$W$3,'[1]Pesos dos Critérios'!$W$10,IF(Planilha1!C1517='[1]Pesos dos Critérios'!$X$3,'[1]Pesos dos Critérios'!$X$10,IF(Planilha1!C1517='[1]Pesos dos Critérios'!$Y$3,'[1]Pesos dos Critérios'!$Y$10,'[1]Pesos dos Critérios'!$Z$10))))</f>
        <v>0.0218518518518519</v>
      </c>
      <c r="AC1517" s="5" t="n">
        <f aca="false">IF(H1517=1,'[1]Pesos dos Critérios'!$AD$10,IF(Planilha1!H1517=2,'[1]Pesos dos Critérios'!$AE$10,IF(Planilha1!H1517=3,'[1]Pesos dos Critérios'!$AF$10,IF(Planilha1!H1517=4,'[1]Pesos dos Critérios'!$AG$10,'[1]Pesos dos Critérios'!$AH$10))))</f>
        <v>0.0273809523809524</v>
      </c>
      <c r="AD1517" s="5" t="n">
        <f aca="false">IF(J1517='[1]Pesos dos Critérios'!$AA$3,'[1]Pesos dos Critérios'!$AA$10,IF(Planilha1!J1517='[1]Pesos dos Critérios'!$AB$3,'[1]Pesos dos Critérios'!$AB$10,'[1]Pesos dos Critérios'!$AC$10))</f>
        <v>0.037037037037037</v>
      </c>
      <c r="AE1517" s="5" t="n">
        <f aca="false">IF(O1517="Intervalo 1",'[1]Pesos dos Critérios'!$J$10,IF(Planilha1!O1517="Intervalo 2",'[1]Pesos dos Critérios'!$K$10,IF(Planilha1!O1517="Intervalo 3",'[1]Pesos dos Critérios'!$L$10,'[1]Pesos dos Critérios'!$M$10)))</f>
        <v>0.0187830687830688</v>
      </c>
      <c r="AF1517" s="5" t="n">
        <f aca="false">IF(Q1517="Intervalo 1",'[1]Pesos dos Critérios'!$B$10,IF(Q1517="Intervalo 2",'[1]Pesos dos Critérios'!$C$10,IF(Q1517="Intervalo 3",'[1]Pesos dos Critérios'!$D$10,'[1]Pesos dos Critérios'!$E$10)))</f>
        <v>0.0152691594857304</v>
      </c>
      <c r="AG1517" s="5" t="n">
        <f aca="false">IF(S1517="Intervalo 1",'[1]Pesos dos Critérios'!$F$10,IF(S1517="Intervalo 2",'[1]Pesos dos Critérios'!$G$10,IF(S1517="Intervalo 3",'[1]Pesos dos Critérios'!$H$10,'[1]Pesos dos Critérios'!$I$10)))</f>
        <v>0.0397421931735657</v>
      </c>
      <c r="AH1517" s="5" t="n">
        <f aca="false">IF(U1517="Intervalo 1",'[1]Pesos dos Critérios'!$N$10,IF(U1517="Intervalo 2",'[1]Pesos dos Critérios'!$O$10,IF(U1517="Intervalo 3",'[1]Pesos dos Critérios'!$P$10,'[1]Pesos dos Critérios'!$Q$10)))</f>
        <v>0.0273809523809524</v>
      </c>
      <c r="AI1517" s="5" t="n">
        <f aca="false">IF(AA1517="Intervalo 1",'[1]Pesos dos Critérios'!$R$10,IF(AA1517="Intervalo 2",'[1]Pesos dos Critérios'!$S$10,IF(AA1517="Intervalo 3",'[1]Pesos dos Critérios'!$T$10,'[1]Pesos dos Critérios'!$U$10)))</f>
        <v>0.0547619047619048</v>
      </c>
      <c r="AJ1517" s="5" t="n">
        <f aca="false">SUM(AB1517:AI1517)</f>
        <v>0.242207119855063</v>
      </c>
      <c r="AK1517" s="5" t="n">
        <v>1516</v>
      </c>
      <c r="AM1517" s="1" t="s">
        <v>60</v>
      </c>
    </row>
    <row r="1518" customFormat="false" ht="12.8" hidden="false" customHeight="true" outlineLevel="0" collapsed="false">
      <c r="A1518" s="7" t="n">
        <v>2015</v>
      </c>
      <c r="B1518" s="7" t="s">
        <v>737</v>
      </c>
      <c r="C1518" s="8" t="s">
        <v>372</v>
      </c>
      <c r="D1518" s="7" t="s">
        <v>602</v>
      </c>
      <c r="E1518" s="7" t="s">
        <v>1014</v>
      </c>
      <c r="F1518" s="7" t="s">
        <v>151</v>
      </c>
      <c r="G1518" s="7" t="s">
        <v>123</v>
      </c>
      <c r="H1518" s="9" t="n">
        <v>2</v>
      </c>
      <c r="I1518" s="7" t="s">
        <v>558</v>
      </c>
      <c r="J1518" s="8" t="s">
        <v>86</v>
      </c>
      <c r="K1518" s="10" t="s">
        <v>46</v>
      </c>
      <c r="L1518" s="10" t="s">
        <v>83</v>
      </c>
      <c r="M1518" s="10" t="s">
        <v>56</v>
      </c>
      <c r="N1518" s="10" t="n">
        <v>0.029</v>
      </c>
      <c r="O1518" s="9" t="s">
        <v>50</v>
      </c>
      <c r="P1518" s="11" t="n">
        <v>0.344</v>
      </c>
      <c r="Q1518" s="8" t="s">
        <v>58</v>
      </c>
      <c r="R1518" s="11" t="n">
        <v>0.01</v>
      </c>
      <c r="S1518" s="8" t="s">
        <v>49</v>
      </c>
      <c r="T1518" s="11" t="n">
        <v>127</v>
      </c>
      <c r="U1518" s="8" t="s">
        <v>57</v>
      </c>
      <c r="V1518" s="11" t="n">
        <v>7.1</v>
      </c>
      <c r="W1518" s="11" t="n">
        <v>8.7</v>
      </c>
      <c r="X1518" s="11" t="n">
        <v>10.1</v>
      </c>
      <c r="Y1518" s="11" t="n">
        <v>11.4</v>
      </c>
      <c r="Z1518" s="11" t="n">
        <v>2</v>
      </c>
      <c r="AA1518" s="8" t="s">
        <v>57</v>
      </c>
      <c r="AB1518" s="5" t="n">
        <f aca="false">IF(C1518='[1]Pesos dos Critérios'!$V$3,'[1]Pesos dos Critérios'!$V$10,IF(Planilha1!C1518='[1]Pesos dos Critérios'!$W$3,'[1]Pesos dos Critérios'!$W$10,IF(Planilha1!C1518='[1]Pesos dos Critérios'!$X$3,'[1]Pesos dos Critérios'!$X$10,IF(Planilha1!C1518='[1]Pesos dos Critérios'!$Y$3,'[1]Pesos dos Critérios'!$Y$10,'[1]Pesos dos Critérios'!$Z$10))))</f>
        <v>0.0218518518518519</v>
      </c>
      <c r="AC1518" s="5" t="n">
        <f aca="false">IF(H1518=1,'[1]Pesos dos Critérios'!$AD$10,IF(Planilha1!H1518=2,'[1]Pesos dos Critérios'!$AE$10,IF(Planilha1!H1518=3,'[1]Pesos dos Critérios'!$AF$10,IF(Planilha1!H1518=4,'[1]Pesos dos Critérios'!$AG$10,'[1]Pesos dos Critérios'!$AH$10))))</f>
        <v>0.0273809523809524</v>
      </c>
      <c r="AD1518" s="5" t="n">
        <f aca="false">IF(J1518='[1]Pesos dos Critérios'!$AA$3,'[1]Pesos dos Critérios'!$AA$10,IF(Planilha1!J1518='[1]Pesos dos Critérios'!$AB$3,'[1]Pesos dos Critérios'!$AB$10,'[1]Pesos dos Critérios'!$AC$10))</f>
        <v>0.037037037037037</v>
      </c>
      <c r="AE1518" s="5" t="n">
        <f aca="false">IF(O1518="Intervalo 1",'[1]Pesos dos Critérios'!$J$10,IF(Planilha1!O1518="Intervalo 2",'[1]Pesos dos Critérios'!$K$10,IF(Planilha1!O1518="Intervalo 3",'[1]Pesos dos Critérios'!$L$10,'[1]Pesos dos Critérios'!$M$10)))</f>
        <v>0.0187830687830688</v>
      </c>
      <c r="AF1518" s="5" t="n">
        <f aca="false">IF(Q1518="Intervalo 1",'[1]Pesos dos Critérios'!$B$10,IF(Q1518="Intervalo 2",'[1]Pesos dos Critérios'!$C$10,IF(Q1518="Intervalo 3",'[1]Pesos dos Critérios'!$D$10,'[1]Pesos dos Critérios'!$E$10)))</f>
        <v>0.0152691594857304</v>
      </c>
      <c r="AG1518" s="5" t="n">
        <f aca="false">IF(S1518="Intervalo 1",'[1]Pesos dos Critérios'!$F$10,IF(S1518="Intervalo 2",'[1]Pesos dos Critérios'!$G$10,IF(S1518="Intervalo 3",'[1]Pesos dos Critérios'!$H$10,'[1]Pesos dos Critérios'!$I$10)))</f>
        <v>0.0397421931735657</v>
      </c>
      <c r="AH1518" s="5" t="n">
        <f aca="false">IF(U1518="Intervalo 1",'[1]Pesos dos Critérios'!$N$10,IF(U1518="Intervalo 2",'[1]Pesos dos Critérios'!$O$10,IF(U1518="Intervalo 3",'[1]Pesos dos Critérios'!$P$10,'[1]Pesos dos Critérios'!$Q$10)))</f>
        <v>0.0273809523809524</v>
      </c>
      <c r="AI1518" s="5" t="n">
        <f aca="false">IF(AA1518="Intervalo 1",'[1]Pesos dos Critérios'!$R$10,IF(AA1518="Intervalo 2",'[1]Pesos dos Critérios'!$S$10,IF(AA1518="Intervalo 3",'[1]Pesos dos Critérios'!$T$10,'[1]Pesos dos Critérios'!$U$10)))</f>
        <v>0.0547619047619048</v>
      </c>
      <c r="AJ1518" s="5" t="n">
        <f aca="false">SUM(AB1518:AI1518)</f>
        <v>0.242207119855063</v>
      </c>
      <c r="AK1518" s="5" t="n">
        <v>1517</v>
      </c>
      <c r="AM1518" s="1" t="s">
        <v>60</v>
      </c>
    </row>
    <row r="1519" customFormat="false" ht="12.8" hidden="false" customHeight="true" outlineLevel="0" collapsed="false">
      <c r="A1519" s="7" t="n">
        <v>2015</v>
      </c>
      <c r="B1519" s="7" t="s">
        <v>737</v>
      </c>
      <c r="C1519" s="8" t="s">
        <v>372</v>
      </c>
      <c r="D1519" s="7" t="s">
        <v>395</v>
      </c>
      <c r="E1519" s="7" t="s">
        <v>1015</v>
      </c>
      <c r="F1519" s="7" t="s">
        <v>210</v>
      </c>
      <c r="G1519" s="7" t="s">
        <v>234</v>
      </c>
      <c r="H1519" s="9" t="n">
        <v>2</v>
      </c>
      <c r="I1519" s="7" t="s">
        <v>44</v>
      </c>
      <c r="J1519" s="8" t="s">
        <v>45</v>
      </c>
      <c r="K1519" s="10" t="s">
        <v>46</v>
      </c>
      <c r="L1519" s="10" t="s">
        <v>83</v>
      </c>
      <c r="M1519" s="10" t="s">
        <v>56</v>
      </c>
      <c r="N1519" s="10" t="n">
        <v>0.023</v>
      </c>
      <c r="O1519" s="9" t="s">
        <v>58</v>
      </c>
      <c r="P1519" s="11" t="n">
        <v>0.629</v>
      </c>
      <c r="Q1519" s="8" t="s">
        <v>50</v>
      </c>
      <c r="R1519" s="11" t="n">
        <v>0.027</v>
      </c>
      <c r="S1519" s="8" t="s">
        <v>58</v>
      </c>
      <c r="T1519" s="11" t="n">
        <v>133</v>
      </c>
      <c r="U1519" s="8" t="s">
        <v>58</v>
      </c>
      <c r="V1519" s="11" t="n">
        <v>6.7</v>
      </c>
      <c r="W1519" s="11" t="n">
        <v>7.4</v>
      </c>
      <c r="X1519" s="11" t="n">
        <v>9.6</v>
      </c>
      <c r="Y1519" s="11" t="n">
        <v>10.7</v>
      </c>
      <c r="Z1519" s="11" t="n">
        <v>2.18</v>
      </c>
      <c r="AA1519" s="8" t="s">
        <v>58</v>
      </c>
      <c r="AB1519" s="5" t="n">
        <f aca="false">IF(C1519='[1]Pesos dos Critérios'!$V$3,'[1]Pesos dos Critérios'!$V$10,IF(Planilha1!C1519='[1]Pesos dos Critérios'!$W$3,'[1]Pesos dos Critérios'!$W$10,IF(Planilha1!C1519='[1]Pesos dos Critérios'!$X$3,'[1]Pesos dos Critérios'!$X$10,IF(Planilha1!C1519='[1]Pesos dos Critérios'!$Y$3,'[1]Pesos dos Critérios'!$Y$10,'[1]Pesos dos Critérios'!$Z$10))))</f>
        <v>0.0218518518518519</v>
      </c>
      <c r="AC1519" s="5" t="n">
        <f aca="false">IF(H1519=1,'[1]Pesos dos Critérios'!$AD$10,IF(Planilha1!H1519=2,'[1]Pesos dos Critérios'!$AE$10,IF(Planilha1!H1519=3,'[1]Pesos dos Critérios'!$AF$10,IF(Planilha1!H1519=4,'[1]Pesos dos Critérios'!$AG$10,'[1]Pesos dos Critérios'!$AH$10))))</f>
        <v>0.0273809523809524</v>
      </c>
      <c r="AD1519" s="5" t="n">
        <f aca="false">IF(J1519='[1]Pesos dos Critérios'!$AA$3,'[1]Pesos dos Critérios'!$AA$10,IF(Planilha1!J1519='[1]Pesos dos Critérios'!$AB$3,'[1]Pesos dos Critérios'!$AB$10,'[1]Pesos dos Critérios'!$AC$10))</f>
        <v>0.037037037037037</v>
      </c>
      <c r="AE1519" s="5" t="n">
        <f aca="false">IF(O1519="Intervalo 1",'[1]Pesos dos Critérios'!$J$10,IF(Planilha1!O1519="Intervalo 2",'[1]Pesos dos Critérios'!$K$10,IF(Planilha1!O1519="Intervalo 3",'[1]Pesos dos Critérios'!$L$10,'[1]Pesos dos Critérios'!$M$10)))</f>
        <v>0.0227513227513227</v>
      </c>
      <c r="AF1519" s="5" t="n">
        <f aca="false">IF(Q1519="Intervalo 1",'[1]Pesos dos Critérios'!$B$10,IF(Q1519="Intervalo 2",'[1]Pesos dos Critérios'!$C$10,IF(Q1519="Intervalo 3",'[1]Pesos dos Critérios'!$D$10,'[1]Pesos dos Critérios'!$E$10)))</f>
        <v>0.00850049898450227</v>
      </c>
      <c r="AG1519" s="5" t="n">
        <f aca="false">IF(S1519="Intervalo 1",'[1]Pesos dos Critérios'!$F$10,IF(S1519="Intervalo 2",'[1]Pesos dos Critérios'!$G$10,IF(S1519="Intervalo 3",'[1]Pesos dos Critérios'!$H$10,'[1]Pesos dos Critérios'!$I$10)))</f>
        <v>0.0255809731299927</v>
      </c>
      <c r="AH1519" s="5" t="n">
        <f aca="false">IF(U1519="Intervalo 1",'[1]Pesos dos Critérios'!$N$10,IF(U1519="Intervalo 2",'[1]Pesos dos Critérios'!$O$10,IF(U1519="Intervalo 3",'[1]Pesos dos Critérios'!$P$10,'[1]Pesos dos Critérios'!$Q$10)))</f>
        <v>0.0273809523809524</v>
      </c>
      <c r="AI1519" s="5" t="n">
        <f aca="false">IF(AA1519="Intervalo 1",'[1]Pesos dos Critérios'!$R$10,IF(AA1519="Intervalo 2",'[1]Pesos dos Critérios'!$S$10,IF(AA1519="Intervalo 3",'[1]Pesos dos Critérios'!$T$10,'[1]Pesos dos Critérios'!$U$10)))</f>
        <v>0.0547619047619048</v>
      </c>
      <c r="AJ1519" s="5" t="n">
        <f aca="false">SUM(AB1519:AI1519)</f>
        <v>0.225245493278516</v>
      </c>
      <c r="AK1519" s="5" t="n">
        <v>1518</v>
      </c>
      <c r="AM1519" s="1" t="s">
        <v>96</v>
      </c>
    </row>
    <row r="1520" customFormat="false" ht="12.8" hidden="false" customHeight="true" outlineLevel="0" collapsed="false">
      <c r="A1520" s="7" t="n">
        <v>2015</v>
      </c>
      <c r="B1520" s="7" t="s">
        <v>737</v>
      </c>
      <c r="C1520" s="8" t="s">
        <v>372</v>
      </c>
      <c r="D1520" s="7" t="s">
        <v>97</v>
      </c>
      <c r="E1520" s="7" t="s">
        <v>1016</v>
      </c>
      <c r="F1520" s="7" t="s">
        <v>143</v>
      </c>
      <c r="G1520" s="7" t="s">
        <v>123</v>
      </c>
      <c r="H1520" s="9" t="n">
        <v>2</v>
      </c>
      <c r="I1520" s="7" t="s">
        <v>558</v>
      </c>
      <c r="J1520" s="8" t="s">
        <v>86</v>
      </c>
      <c r="K1520" s="10" t="s">
        <v>46</v>
      </c>
      <c r="L1520" s="10" t="s">
        <v>83</v>
      </c>
      <c r="M1520" s="10" t="s">
        <v>56</v>
      </c>
      <c r="N1520" s="10" t="n">
        <v>0.021</v>
      </c>
      <c r="O1520" s="9" t="s">
        <v>58</v>
      </c>
      <c r="P1520" s="11" t="n">
        <v>0.187</v>
      </c>
      <c r="Q1520" s="8" t="s">
        <v>57</v>
      </c>
      <c r="R1520" s="11" t="n">
        <v>0.009</v>
      </c>
      <c r="S1520" s="8" t="s">
        <v>49</v>
      </c>
      <c r="T1520" s="11" t="n">
        <v>132</v>
      </c>
      <c r="U1520" s="8" t="s">
        <v>57</v>
      </c>
      <c r="V1520" s="11" t="n">
        <v>6.7</v>
      </c>
      <c r="W1520" s="11" t="n">
        <v>8.4</v>
      </c>
      <c r="X1520" s="11" t="n">
        <v>9.4</v>
      </c>
      <c r="Y1520" s="11" t="n">
        <v>11.2</v>
      </c>
      <c r="Z1520" s="11" t="n">
        <v>2.12</v>
      </c>
      <c r="AA1520" s="8" t="s">
        <v>57</v>
      </c>
      <c r="AB1520" s="5" t="n">
        <f aca="false">IF(C1520='[1]Pesos dos Critérios'!$V$3,'[1]Pesos dos Critérios'!$V$10,IF(Planilha1!C1520='[1]Pesos dos Critérios'!$W$3,'[1]Pesos dos Critérios'!$W$10,IF(Planilha1!C1520='[1]Pesos dos Critérios'!$X$3,'[1]Pesos dos Critérios'!$X$10,IF(Planilha1!C1520='[1]Pesos dos Critérios'!$Y$3,'[1]Pesos dos Critérios'!$Y$10,'[1]Pesos dos Critérios'!$Z$10))))</f>
        <v>0.0218518518518519</v>
      </c>
      <c r="AC1520" s="5" t="n">
        <f aca="false">IF(H1520=1,'[1]Pesos dos Critérios'!$AD$10,IF(Planilha1!H1520=2,'[1]Pesos dos Critérios'!$AE$10,IF(Planilha1!H1520=3,'[1]Pesos dos Critérios'!$AF$10,IF(Planilha1!H1520=4,'[1]Pesos dos Critérios'!$AG$10,'[1]Pesos dos Critérios'!$AH$10))))</f>
        <v>0.0273809523809524</v>
      </c>
      <c r="AD1520" s="5" t="n">
        <f aca="false">IF(J1520='[1]Pesos dos Critérios'!$AA$3,'[1]Pesos dos Critérios'!$AA$10,IF(Planilha1!J1520='[1]Pesos dos Critérios'!$AB$3,'[1]Pesos dos Critérios'!$AB$10,'[1]Pesos dos Critérios'!$AC$10))</f>
        <v>0.037037037037037</v>
      </c>
      <c r="AE1520" s="5" t="n">
        <f aca="false">IF(O1520="Intervalo 1",'[1]Pesos dos Critérios'!$J$10,IF(Planilha1!O1520="Intervalo 2",'[1]Pesos dos Critérios'!$K$10,IF(Planilha1!O1520="Intervalo 3",'[1]Pesos dos Critérios'!$L$10,'[1]Pesos dos Critérios'!$M$10)))</f>
        <v>0.0227513227513227</v>
      </c>
      <c r="AF1520" s="5" t="n">
        <f aca="false">IF(Q1520="Intervalo 1",'[1]Pesos dos Critérios'!$B$10,IF(Q1520="Intervalo 2",'[1]Pesos dos Critérios'!$C$10,IF(Q1520="Intervalo 3",'[1]Pesos dos Critérios'!$D$10,'[1]Pesos dos Critérios'!$E$10)))</f>
        <v>0.0284015668347088</v>
      </c>
      <c r="AG1520" s="5" t="n">
        <f aca="false">IF(S1520="Intervalo 1",'[1]Pesos dos Critérios'!$F$10,IF(S1520="Intervalo 2",'[1]Pesos dos Critérios'!$G$10,IF(S1520="Intervalo 3",'[1]Pesos dos Critérios'!$H$10,'[1]Pesos dos Critérios'!$I$10)))</f>
        <v>0.0397421931735657</v>
      </c>
      <c r="AH1520" s="5" t="n">
        <f aca="false">IF(U1520="Intervalo 1",'[1]Pesos dos Critérios'!$N$10,IF(U1520="Intervalo 2",'[1]Pesos dos Critérios'!$O$10,IF(U1520="Intervalo 3",'[1]Pesos dos Critérios'!$P$10,'[1]Pesos dos Critérios'!$Q$10)))</f>
        <v>0.0273809523809524</v>
      </c>
      <c r="AI1520" s="5" t="n">
        <f aca="false">IF(AA1520="Intervalo 1",'[1]Pesos dos Critérios'!$R$10,IF(AA1520="Intervalo 2",'[1]Pesos dos Critérios'!$S$10,IF(AA1520="Intervalo 3",'[1]Pesos dos Critérios'!$T$10,'[1]Pesos dos Critérios'!$U$10)))</f>
        <v>0.0547619047619048</v>
      </c>
      <c r="AJ1520" s="5" t="n">
        <f aca="false">SUM(AB1520:AI1520)</f>
        <v>0.259307781172296</v>
      </c>
      <c r="AK1520" s="5" t="n">
        <v>1519</v>
      </c>
      <c r="AM1520" s="1" t="s">
        <v>52</v>
      </c>
    </row>
    <row r="1521" customFormat="false" ht="12.8" hidden="false" customHeight="true" outlineLevel="0" collapsed="false">
      <c r="A1521" s="7" t="n">
        <v>2015</v>
      </c>
      <c r="B1521" s="7" t="s">
        <v>737</v>
      </c>
      <c r="C1521" s="8" t="s">
        <v>372</v>
      </c>
      <c r="D1521" s="7" t="s">
        <v>97</v>
      </c>
      <c r="E1521" s="7" t="s">
        <v>1016</v>
      </c>
      <c r="F1521" s="7" t="s">
        <v>1017</v>
      </c>
      <c r="G1521" s="7" t="s">
        <v>123</v>
      </c>
      <c r="H1521" s="9" t="n">
        <v>2</v>
      </c>
      <c r="I1521" s="7" t="s">
        <v>558</v>
      </c>
      <c r="J1521" s="8" t="s">
        <v>86</v>
      </c>
      <c r="K1521" s="10" t="s">
        <v>46</v>
      </c>
      <c r="L1521" s="10" t="s">
        <v>83</v>
      </c>
      <c r="M1521" s="10" t="s">
        <v>56</v>
      </c>
      <c r="N1521" s="10" t="n">
        <v>0.021</v>
      </c>
      <c r="O1521" s="9" t="s">
        <v>58</v>
      </c>
      <c r="P1521" s="11" t="n">
        <v>0.187</v>
      </c>
      <c r="Q1521" s="8" t="s">
        <v>57</v>
      </c>
      <c r="R1521" s="11" t="n">
        <v>0.009</v>
      </c>
      <c r="S1521" s="8" t="s">
        <v>49</v>
      </c>
      <c r="T1521" s="11" t="n">
        <v>132</v>
      </c>
      <c r="U1521" s="8" t="s">
        <v>57</v>
      </c>
      <c r="V1521" s="11" t="n">
        <v>6.7</v>
      </c>
      <c r="W1521" s="11" t="n">
        <v>8.4</v>
      </c>
      <c r="X1521" s="11" t="n">
        <v>9.4</v>
      </c>
      <c r="Y1521" s="11" t="n">
        <v>11.2</v>
      </c>
      <c r="Z1521" s="11" t="n">
        <v>2.12</v>
      </c>
      <c r="AA1521" s="8" t="s">
        <v>57</v>
      </c>
      <c r="AB1521" s="5" t="n">
        <f aca="false">IF(C1521='[1]Pesos dos Critérios'!$V$3,'[1]Pesos dos Critérios'!$V$10,IF(Planilha1!C1521='[1]Pesos dos Critérios'!$W$3,'[1]Pesos dos Critérios'!$W$10,IF(Planilha1!C1521='[1]Pesos dos Critérios'!$X$3,'[1]Pesos dos Critérios'!$X$10,IF(Planilha1!C1521='[1]Pesos dos Critérios'!$Y$3,'[1]Pesos dos Critérios'!$Y$10,'[1]Pesos dos Critérios'!$Z$10))))</f>
        <v>0.0218518518518519</v>
      </c>
      <c r="AC1521" s="5" t="n">
        <f aca="false">IF(H1521=1,'[1]Pesos dos Critérios'!$AD$10,IF(Planilha1!H1521=2,'[1]Pesos dos Critérios'!$AE$10,IF(Planilha1!H1521=3,'[1]Pesos dos Critérios'!$AF$10,IF(Planilha1!H1521=4,'[1]Pesos dos Critérios'!$AG$10,'[1]Pesos dos Critérios'!$AH$10))))</f>
        <v>0.0273809523809524</v>
      </c>
      <c r="AD1521" s="5" t="n">
        <f aca="false">IF(J1521='[1]Pesos dos Critérios'!$AA$3,'[1]Pesos dos Critérios'!$AA$10,IF(Planilha1!J1521='[1]Pesos dos Critérios'!$AB$3,'[1]Pesos dos Critérios'!$AB$10,'[1]Pesos dos Critérios'!$AC$10))</f>
        <v>0.037037037037037</v>
      </c>
      <c r="AE1521" s="5" t="n">
        <f aca="false">IF(O1521="Intervalo 1",'[1]Pesos dos Critérios'!$J$10,IF(Planilha1!O1521="Intervalo 2",'[1]Pesos dos Critérios'!$K$10,IF(Planilha1!O1521="Intervalo 3",'[1]Pesos dos Critérios'!$L$10,'[1]Pesos dos Critérios'!$M$10)))</f>
        <v>0.0227513227513227</v>
      </c>
      <c r="AF1521" s="5" t="n">
        <f aca="false">IF(Q1521="Intervalo 1",'[1]Pesos dos Critérios'!$B$10,IF(Q1521="Intervalo 2",'[1]Pesos dos Critérios'!$C$10,IF(Q1521="Intervalo 3",'[1]Pesos dos Critérios'!$D$10,'[1]Pesos dos Critérios'!$E$10)))</f>
        <v>0.0284015668347088</v>
      </c>
      <c r="AG1521" s="5" t="n">
        <f aca="false">IF(S1521="Intervalo 1",'[1]Pesos dos Critérios'!$F$10,IF(S1521="Intervalo 2",'[1]Pesos dos Critérios'!$G$10,IF(S1521="Intervalo 3",'[1]Pesos dos Critérios'!$H$10,'[1]Pesos dos Critérios'!$I$10)))</f>
        <v>0.0397421931735657</v>
      </c>
      <c r="AH1521" s="5" t="n">
        <f aca="false">IF(U1521="Intervalo 1",'[1]Pesos dos Critérios'!$N$10,IF(U1521="Intervalo 2",'[1]Pesos dos Critérios'!$O$10,IF(U1521="Intervalo 3",'[1]Pesos dos Critérios'!$P$10,'[1]Pesos dos Critérios'!$Q$10)))</f>
        <v>0.0273809523809524</v>
      </c>
      <c r="AI1521" s="5" t="n">
        <f aca="false">IF(AA1521="Intervalo 1",'[1]Pesos dos Critérios'!$R$10,IF(AA1521="Intervalo 2",'[1]Pesos dos Critérios'!$S$10,IF(AA1521="Intervalo 3",'[1]Pesos dos Critérios'!$T$10,'[1]Pesos dos Critérios'!$U$10)))</f>
        <v>0.0547619047619048</v>
      </c>
      <c r="AJ1521" s="5" t="n">
        <f aca="false">SUM(AB1521:AI1521)</f>
        <v>0.259307781172296</v>
      </c>
      <c r="AK1521" s="5" t="n">
        <v>1520</v>
      </c>
      <c r="AM1521" s="1" t="s">
        <v>52</v>
      </c>
    </row>
    <row r="1522" customFormat="false" ht="12.8" hidden="false" customHeight="true" outlineLevel="0" collapsed="false">
      <c r="A1522" s="7" t="n">
        <v>2015</v>
      </c>
      <c r="B1522" s="7" t="s">
        <v>737</v>
      </c>
      <c r="C1522" s="8" t="s">
        <v>372</v>
      </c>
      <c r="D1522" s="7" t="s">
        <v>320</v>
      </c>
      <c r="E1522" s="7" t="s">
        <v>410</v>
      </c>
      <c r="F1522" s="7" t="s">
        <v>408</v>
      </c>
      <c r="G1522" s="7" t="s">
        <v>224</v>
      </c>
      <c r="H1522" s="9" t="n">
        <v>2</v>
      </c>
      <c r="I1522" s="7" t="s">
        <v>219</v>
      </c>
      <c r="J1522" s="8" t="s">
        <v>86</v>
      </c>
      <c r="K1522" s="10" t="s">
        <v>46</v>
      </c>
      <c r="L1522" s="10" t="s">
        <v>83</v>
      </c>
      <c r="M1522" s="10" t="s">
        <v>48</v>
      </c>
      <c r="N1522" s="10" t="n">
        <v>0.027</v>
      </c>
      <c r="O1522" s="9" t="s">
        <v>58</v>
      </c>
      <c r="P1522" s="11" t="n">
        <v>0.486</v>
      </c>
      <c r="Q1522" s="8" t="s">
        <v>50</v>
      </c>
      <c r="R1522" s="11" t="n">
        <v>0.016</v>
      </c>
      <c r="S1522" s="8" t="s">
        <v>57</v>
      </c>
      <c r="T1522" s="11" t="n">
        <v>148</v>
      </c>
      <c r="U1522" s="8" t="s">
        <v>58</v>
      </c>
      <c r="V1522" s="11" t="n">
        <v>6.09</v>
      </c>
      <c r="W1522" s="11" t="n">
        <v>6.86</v>
      </c>
      <c r="X1522" s="11" t="n">
        <v>8.7</v>
      </c>
      <c r="Y1522" s="11" t="n">
        <v>9.8</v>
      </c>
      <c r="Z1522" s="11" t="n">
        <v>2.41</v>
      </c>
      <c r="AA1522" s="8" t="s">
        <v>58</v>
      </c>
      <c r="AB1522" s="5" t="n">
        <f aca="false">IF(C1522='[1]Pesos dos Critérios'!$V$3,'[1]Pesos dos Critérios'!$V$10,IF(Planilha1!C1522='[1]Pesos dos Critérios'!$W$3,'[1]Pesos dos Critérios'!$W$10,IF(Planilha1!C1522='[1]Pesos dos Critérios'!$X$3,'[1]Pesos dos Critérios'!$X$10,IF(Planilha1!C1522='[1]Pesos dos Critérios'!$Y$3,'[1]Pesos dos Critérios'!$Y$10,'[1]Pesos dos Critérios'!$Z$10))))</f>
        <v>0.0218518518518519</v>
      </c>
      <c r="AC1522" s="5" t="n">
        <f aca="false">IF(H1522=1,'[1]Pesos dos Critérios'!$AD$10,IF(Planilha1!H1522=2,'[1]Pesos dos Critérios'!$AE$10,IF(Planilha1!H1522=3,'[1]Pesos dos Critérios'!$AF$10,IF(Planilha1!H1522=4,'[1]Pesos dos Critérios'!$AG$10,'[1]Pesos dos Critérios'!$AH$10))))</f>
        <v>0.0273809523809524</v>
      </c>
      <c r="AD1522" s="5" t="n">
        <f aca="false">IF(J1522='[1]Pesos dos Critérios'!$AA$3,'[1]Pesos dos Critérios'!$AA$10,IF(Planilha1!J1522='[1]Pesos dos Critérios'!$AB$3,'[1]Pesos dos Critérios'!$AB$10,'[1]Pesos dos Critérios'!$AC$10))</f>
        <v>0.037037037037037</v>
      </c>
      <c r="AE1522" s="5" t="n">
        <f aca="false">IF(O1522="Intervalo 1",'[1]Pesos dos Critérios'!$J$10,IF(Planilha1!O1522="Intervalo 2",'[1]Pesos dos Critérios'!$K$10,IF(Planilha1!O1522="Intervalo 3",'[1]Pesos dos Critérios'!$L$10,'[1]Pesos dos Critérios'!$M$10)))</f>
        <v>0.0227513227513227</v>
      </c>
      <c r="AF1522" s="5" t="n">
        <f aca="false">IF(Q1522="Intervalo 1",'[1]Pesos dos Critérios'!$B$10,IF(Q1522="Intervalo 2",'[1]Pesos dos Critérios'!$C$10,IF(Q1522="Intervalo 3",'[1]Pesos dos Critérios'!$D$10,'[1]Pesos dos Critérios'!$E$10)))</f>
        <v>0.00850049898450227</v>
      </c>
      <c r="AG1522" s="5" t="n">
        <f aca="false">IF(S1522="Intervalo 1",'[1]Pesos dos Critérios'!$F$10,IF(S1522="Intervalo 2",'[1]Pesos dos Critérios'!$G$10,IF(S1522="Intervalo 3",'[1]Pesos dos Critérios'!$H$10,'[1]Pesos dos Critérios'!$I$10)))</f>
        <v>0.0335693536673929</v>
      </c>
      <c r="AH1522" s="5" t="n">
        <f aca="false">IF(U1522="Intervalo 1",'[1]Pesos dos Critérios'!$N$10,IF(U1522="Intervalo 2",'[1]Pesos dos Critérios'!$O$10,IF(U1522="Intervalo 3",'[1]Pesos dos Critérios'!$P$10,'[1]Pesos dos Critérios'!$Q$10)))</f>
        <v>0.0273809523809524</v>
      </c>
      <c r="AI1522" s="5" t="n">
        <f aca="false">IF(AA1522="Intervalo 1",'[1]Pesos dos Critérios'!$R$10,IF(AA1522="Intervalo 2",'[1]Pesos dos Critérios'!$S$10,IF(AA1522="Intervalo 3",'[1]Pesos dos Critérios'!$T$10,'[1]Pesos dos Critérios'!$U$10)))</f>
        <v>0.0547619047619048</v>
      </c>
      <c r="AJ1522" s="5" t="n">
        <f aca="false">SUM(AB1522:AI1522)</f>
        <v>0.233233873815916</v>
      </c>
      <c r="AK1522" s="5" t="n">
        <v>1521</v>
      </c>
      <c r="AM1522" s="1" t="s">
        <v>96</v>
      </c>
    </row>
    <row r="1523" customFormat="false" ht="12.8" hidden="false" customHeight="true" outlineLevel="0" collapsed="false">
      <c r="A1523" s="7" t="n">
        <v>2015</v>
      </c>
      <c r="B1523" s="7" t="s">
        <v>737</v>
      </c>
      <c r="C1523" s="8" t="s">
        <v>372</v>
      </c>
      <c r="D1523" s="7" t="s">
        <v>320</v>
      </c>
      <c r="E1523" s="7" t="s">
        <v>410</v>
      </c>
      <c r="F1523" s="7" t="s">
        <v>445</v>
      </c>
      <c r="G1523" s="7" t="s">
        <v>224</v>
      </c>
      <c r="H1523" s="9" t="n">
        <v>2</v>
      </c>
      <c r="I1523" s="7" t="s">
        <v>219</v>
      </c>
      <c r="J1523" s="8" t="s">
        <v>86</v>
      </c>
      <c r="K1523" s="10" t="s">
        <v>46</v>
      </c>
      <c r="L1523" s="10" t="s">
        <v>83</v>
      </c>
      <c r="M1523" s="10" t="s">
        <v>48</v>
      </c>
      <c r="N1523" s="10" t="n">
        <v>0.027</v>
      </c>
      <c r="O1523" s="9" t="s">
        <v>58</v>
      </c>
      <c r="P1523" s="11" t="n">
        <v>0.486</v>
      </c>
      <c r="Q1523" s="8" t="s">
        <v>50</v>
      </c>
      <c r="R1523" s="11" t="n">
        <v>0.016</v>
      </c>
      <c r="S1523" s="8" t="s">
        <v>57</v>
      </c>
      <c r="T1523" s="11" t="n">
        <v>159</v>
      </c>
      <c r="U1523" s="8" t="s">
        <v>50</v>
      </c>
      <c r="V1523" s="11" t="n">
        <v>5.81</v>
      </c>
      <c r="W1523" s="11" t="n">
        <v>6.65</v>
      </c>
      <c r="X1523" s="11" t="n">
        <v>8.3</v>
      </c>
      <c r="Y1523" s="11" t="n">
        <v>9.5</v>
      </c>
      <c r="Z1523" s="11" t="n">
        <v>2.52</v>
      </c>
      <c r="AA1523" s="8" t="s">
        <v>50</v>
      </c>
      <c r="AB1523" s="5" t="n">
        <f aca="false">IF(C1523='[1]Pesos dos Critérios'!$V$3,'[1]Pesos dos Critérios'!$V$10,IF(Planilha1!C1523='[1]Pesos dos Critérios'!$W$3,'[1]Pesos dos Critérios'!$W$10,IF(Planilha1!C1523='[1]Pesos dos Critérios'!$X$3,'[1]Pesos dos Critérios'!$X$10,IF(Planilha1!C1523='[1]Pesos dos Critérios'!$Y$3,'[1]Pesos dos Critérios'!$Y$10,'[1]Pesos dos Critérios'!$Z$10))))</f>
        <v>0.0218518518518519</v>
      </c>
      <c r="AC1523" s="5" t="n">
        <f aca="false">IF(H1523=1,'[1]Pesos dos Critérios'!$AD$10,IF(Planilha1!H1523=2,'[1]Pesos dos Critérios'!$AE$10,IF(Planilha1!H1523=3,'[1]Pesos dos Critérios'!$AF$10,IF(Planilha1!H1523=4,'[1]Pesos dos Critérios'!$AG$10,'[1]Pesos dos Critérios'!$AH$10))))</f>
        <v>0.0273809523809524</v>
      </c>
      <c r="AD1523" s="5" t="n">
        <f aca="false">IF(J1523='[1]Pesos dos Critérios'!$AA$3,'[1]Pesos dos Critérios'!$AA$10,IF(Planilha1!J1523='[1]Pesos dos Critérios'!$AB$3,'[1]Pesos dos Critérios'!$AB$10,'[1]Pesos dos Critérios'!$AC$10))</f>
        <v>0.037037037037037</v>
      </c>
      <c r="AE1523" s="5" t="n">
        <f aca="false">IF(O1523="Intervalo 1",'[1]Pesos dos Critérios'!$J$10,IF(Planilha1!O1523="Intervalo 2",'[1]Pesos dos Critérios'!$K$10,IF(Planilha1!O1523="Intervalo 3",'[1]Pesos dos Critérios'!$L$10,'[1]Pesos dos Critérios'!$M$10)))</f>
        <v>0.0227513227513227</v>
      </c>
      <c r="AF1523" s="5" t="n">
        <f aca="false">IF(Q1523="Intervalo 1",'[1]Pesos dos Critérios'!$B$10,IF(Q1523="Intervalo 2",'[1]Pesos dos Critérios'!$C$10,IF(Q1523="Intervalo 3",'[1]Pesos dos Critérios'!$D$10,'[1]Pesos dos Critérios'!$E$10)))</f>
        <v>0.00850049898450227</v>
      </c>
      <c r="AG1523" s="5" t="n">
        <f aca="false">IF(S1523="Intervalo 1",'[1]Pesos dos Critérios'!$F$10,IF(S1523="Intervalo 2",'[1]Pesos dos Critérios'!$G$10,IF(S1523="Intervalo 3",'[1]Pesos dos Critérios'!$H$10,'[1]Pesos dos Critérios'!$I$10)))</f>
        <v>0.0335693536673929</v>
      </c>
      <c r="AH1523" s="5" t="n">
        <f aca="false">IF(U1523="Intervalo 1",'[1]Pesos dos Critérios'!$N$10,IF(U1523="Intervalo 2",'[1]Pesos dos Critérios'!$O$10,IF(U1523="Intervalo 3",'[1]Pesos dos Critérios'!$P$10,'[1]Pesos dos Critérios'!$Q$10)))</f>
        <v>0.0234126984126984</v>
      </c>
      <c r="AI1523" s="5" t="n">
        <f aca="false">IF(AA1523="Intervalo 1",'[1]Pesos dos Critérios'!$R$10,IF(AA1523="Intervalo 2",'[1]Pesos dos Critérios'!$S$10,IF(AA1523="Intervalo 3",'[1]Pesos dos Critérios'!$T$10,'[1]Pesos dos Critérios'!$U$10)))</f>
        <v>0.0468253968253968</v>
      </c>
      <c r="AJ1523" s="5" t="n">
        <f aca="false">SUM(AB1523:AI1523)</f>
        <v>0.221329111911154</v>
      </c>
      <c r="AK1523" s="5" t="n">
        <v>1522</v>
      </c>
      <c r="AM1523" s="1" t="s">
        <v>96</v>
      </c>
    </row>
    <row r="1524" customFormat="false" ht="12.8" hidden="false" customHeight="true" outlineLevel="0" collapsed="false">
      <c r="A1524" s="7" t="n">
        <v>2015</v>
      </c>
      <c r="B1524" s="7" t="s">
        <v>737</v>
      </c>
      <c r="C1524" s="8" t="s">
        <v>372</v>
      </c>
      <c r="D1524" s="7" t="s">
        <v>320</v>
      </c>
      <c r="E1524" s="7" t="s">
        <v>410</v>
      </c>
      <c r="F1524" s="7" t="s">
        <v>408</v>
      </c>
      <c r="G1524" s="7" t="s">
        <v>224</v>
      </c>
      <c r="H1524" s="9" t="n">
        <v>2</v>
      </c>
      <c r="I1524" s="7" t="s">
        <v>44</v>
      </c>
      <c r="J1524" s="8" t="s">
        <v>45</v>
      </c>
      <c r="K1524" s="10" t="s">
        <v>46</v>
      </c>
      <c r="L1524" s="10" t="s">
        <v>83</v>
      </c>
      <c r="M1524" s="10" t="s">
        <v>48</v>
      </c>
      <c r="N1524" s="10" t="n">
        <v>0.022</v>
      </c>
      <c r="O1524" s="9" t="s">
        <v>58</v>
      </c>
      <c r="P1524" s="11" t="n">
        <v>0.446</v>
      </c>
      <c r="Q1524" s="8" t="s">
        <v>50</v>
      </c>
      <c r="R1524" s="11" t="n">
        <v>0.019</v>
      </c>
      <c r="S1524" s="8" t="s">
        <v>57</v>
      </c>
      <c r="T1524" s="11" t="n">
        <v>146</v>
      </c>
      <c r="U1524" s="8" t="s">
        <v>58</v>
      </c>
      <c r="V1524" s="11" t="n">
        <v>6.09</v>
      </c>
      <c r="W1524" s="11" t="n">
        <v>7.21</v>
      </c>
      <c r="X1524" s="11" t="n">
        <v>8.7</v>
      </c>
      <c r="Y1524" s="11" t="n">
        <v>10.3</v>
      </c>
      <c r="Z1524" s="11" t="n">
        <v>2.35</v>
      </c>
      <c r="AA1524" s="8" t="s">
        <v>58</v>
      </c>
      <c r="AB1524" s="5" t="n">
        <f aca="false">IF(C1524='[1]Pesos dos Critérios'!$V$3,'[1]Pesos dos Critérios'!$V$10,IF(Planilha1!C1524='[1]Pesos dos Critérios'!$W$3,'[1]Pesos dos Critérios'!$W$10,IF(Planilha1!C1524='[1]Pesos dos Critérios'!$X$3,'[1]Pesos dos Critérios'!$X$10,IF(Planilha1!C1524='[1]Pesos dos Critérios'!$Y$3,'[1]Pesos dos Critérios'!$Y$10,'[1]Pesos dos Critérios'!$Z$10))))</f>
        <v>0.0218518518518519</v>
      </c>
      <c r="AC1524" s="5" t="n">
        <f aca="false">IF(H1524=1,'[1]Pesos dos Critérios'!$AD$10,IF(Planilha1!H1524=2,'[1]Pesos dos Critérios'!$AE$10,IF(Planilha1!H1524=3,'[1]Pesos dos Critérios'!$AF$10,IF(Planilha1!H1524=4,'[1]Pesos dos Critérios'!$AG$10,'[1]Pesos dos Critérios'!$AH$10))))</f>
        <v>0.0273809523809524</v>
      </c>
      <c r="AD1524" s="5" t="n">
        <f aca="false">IF(J1524='[1]Pesos dos Critérios'!$AA$3,'[1]Pesos dos Critérios'!$AA$10,IF(Planilha1!J1524='[1]Pesos dos Critérios'!$AB$3,'[1]Pesos dos Critérios'!$AB$10,'[1]Pesos dos Critérios'!$AC$10))</f>
        <v>0.037037037037037</v>
      </c>
      <c r="AE1524" s="5" t="n">
        <f aca="false">IF(O1524="Intervalo 1",'[1]Pesos dos Critérios'!$J$10,IF(Planilha1!O1524="Intervalo 2",'[1]Pesos dos Critérios'!$K$10,IF(Planilha1!O1524="Intervalo 3",'[1]Pesos dos Critérios'!$L$10,'[1]Pesos dos Critérios'!$M$10)))</f>
        <v>0.0227513227513227</v>
      </c>
      <c r="AF1524" s="5" t="n">
        <f aca="false">IF(Q1524="Intervalo 1",'[1]Pesos dos Critérios'!$B$10,IF(Q1524="Intervalo 2",'[1]Pesos dos Critérios'!$C$10,IF(Q1524="Intervalo 3",'[1]Pesos dos Critérios'!$D$10,'[1]Pesos dos Critérios'!$E$10)))</f>
        <v>0.00850049898450227</v>
      </c>
      <c r="AG1524" s="5" t="n">
        <f aca="false">IF(S1524="Intervalo 1",'[1]Pesos dos Critérios'!$F$10,IF(S1524="Intervalo 2",'[1]Pesos dos Critérios'!$G$10,IF(S1524="Intervalo 3",'[1]Pesos dos Critérios'!$H$10,'[1]Pesos dos Critérios'!$I$10)))</f>
        <v>0.0335693536673929</v>
      </c>
      <c r="AH1524" s="5" t="n">
        <f aca="false">IF(U1524="Intervalo 1",'[1]Pesos dos Critérios'!$N$10,IF(U1524="Intervalo 2",'[1]Pesos dos Critérios'!$O$10,IF(U1524="Intervalo 3",'[1]Pesos dos Critérios'!$P$10,'[1]Pesos dos Critérios'!$Q$10)))</f>
        <v>0.0273809523809524</v>
      </c>
      <c r="AI1524" s="5" t="n">
        <f aca="false">IF(AA1524="Intervalo 1",'[1]Pesos dos Critérios'!$R$10,IF(AA1524="Intervalo 2",'[1]Pesos dos Critérios'!$S$10,IF(AA1524="Intervalo 3",'[1]Pesos dos Critérios'!$T$10,'[1]Pesos dos Critérios'!$U$10)))</f>
        <v>0.0547619047619048</v>
      </c>
      <c r="AJ1524" s="5" t="n">
        <f aca="false">SUM(AB1524:AI1524)</f>
        <v>0.233233873815916</v>
      </c>
      <c r="AK1524" s="5" t="n">
        <v>1523</v>
      </c>
      <c r="AM1524" s="1" t="s">
        <v>96</v>
      </c>
    </row>
    <row r="1525" customFormat="false" ht="12.8" hidden="false" customHeight="true" outlineLevel="0" collapsed="false">
      <c r="A1525" s="7" t="n">
        <v>2015</v>
      </c>
      <c r="B1525" s="7" t="s">
        <v>737</v>
      </c>
      <c r="C1525" s="8" t="s">
        <v>372</v>
      </c>
      <c r="D1525" s="7" t="s">
        <v>160</v>
      </c>
      <c r="E1525" s="7" t="n">
        <v>2008</v>
      </c>
      <c r="F1525" s="7" t="s">
        <v>990</v>
      </c>
      <c r="G1525" s="7" t="s">
        <v>123</v>
      </c>
      <c r="H1525" s="9" t="n">
        <v>2</v>
      </c>
      <c r="I1525" s="7" t="s">
        <v>126</v>
      </c>
      <c r="J1525" s="8" t="s">
        <v>45</v>
      </c>
      <c r="K1525" s="10" t="s">
        <v>46</v>
      </c>
      <c r="L1525" s="10" t="s">
        <v>83</v>
      </c>
      <c r="M1525" s="10" t="s">
        <v>56</v>
      </c>
      <c r="N1525" s="10" t="n">
        <v>0.014</v>
      </c>
      <c r="O1525" s="9" t="s">
        <v>49</v>
      </c>
      <c r="P1525" s="11" t="n">
        <v>0.156</v>
      </c>
      <c r="Q1525" s="8" t="s">
        <v>49</v>
      </c>
      <c r="R1525" s="11" t="n">
        <v>0.017</v>
      </c>
      <c r="S1525" s="8" t="s">
        <v>57</v>
      </c>
      <c r="T1525" s="11" t="n">
        <v>118</v>
      </c>
      <c r="U1525" s="8" t="s">
        <v>57</v>
      </c>
      <c r="V1525" s="11" t="n">
        <v>7.1</v>
      </c>
      <c r="W1525" s="11" t="n">
        <v>8.5</v>
      </c>
      <c r="X1525" s="11" t="n">
        <v>10.7</v>
      </c>
      <c r="Y1525" s="11" t="n">
        <v>12.4</v>
      </c>
      <c r="Z1525" s="11" t="n">
        <v>1.95</v>
      </c>
      <c r="AA1525" s="8" t="s">
        <v>57</v>
      </c>
      <c r="AB1525" s="5" t="n">
        <f aca="false">IF(C1525='[1]Pesos dos Critérios'!$V$3,'[1]Pesos dos Critérios'!$V$10,IF(Planilha1!C1525='[1]Pesos dos Critérios'!$W$3,'[1]Pesos dos Critérios'!$W$10,IF(Planilha1!C1525='[1]Pesos dos Critérios'!$X$3,'[1]Pesos dos Critérios'!$X$10,IF(Planilha1!C1525='[1]Pesos dos Critérios'!$Y$3,'[1]Pesos dos Critérios'!$Y$10,'[1]Pesos dos Critérios'!$Z$10))))</f>
        <v>0.0218518518518519</v>
      </c>
      <c r="AC1525" s="5" t="n">
        <f aca="false">IF(H1525=1,'[1]Pesos dos Critérios'!$AD$10,IF(Planilha1!H1525=2,'[1]Pesos dos Critérios'!$AE$10,IF(Planilha1!H1525=3,'[1]Pesos dos Critérios'!$AF$10,IF(Planilha1!H1525=4,'[1]Pesos dos Critérios'!$AG$10,'[1]Pesos dos Critérios'!$AH$10))))</f>
        <v>0.0273809523809524</v>
      </c>
      <c r="AD1525" s="5" t="n">
        <f aca="false">IF(J1525='[1]Pesos dos Critérios'!$AA$3,'[1]Pesos dos Critérios'!$AA$10,IF(Planilha1!J1525='[1]Pesos dos Critérios'!$AB$3,'[1]Pesos dos Critérios'!$AB$10,'[1]Pesos dos Critérios'!$AC$10))</f>
        <v>0.037037037037037</v>
      </c>
      <c r="AE1525" s="5" t="n">
        <f aca="false">IF(O1525="Intervalo 1",'[1]Pesos dos Critérios'!$J$10,IF(Planilha1!O1525="Intervalo 2",'[1]Pesos dos Critérios'!$K$10,IF(Planilha1!O1525="Intervalo 3",'[1]Pesos dos Critérios'!$L$10,'[1]Pesos dos Critérios'!$M$10)))</f>
        <v>0.0375661375661376</v>
      </c>
      <c r="AF1525" s="5" t="n">
        <f aca="false">IF(Q1525="Intervalo 1",'[1]Pesos dos Critérios'!$B$10,IF(Q1525="Intervalo 2",'[1]Pesos dos Critérios'!$C$10,IF(Q1525="Intervalo 3",'[1]Pesos dos Critérios'!$D$10,'[1]Pesos dos Critérios'!$E$10)))</f>
        <v>0.0589398858061696</v>
      </c>
      <c r="AG1525" s="5" t="n">
        <f aca="false">IF(S1525="Intervalo 1",'[1]Pesos dos Critérios'!$F$10,IF(S1525="Intervalo 2",'[1]Pesos dos Critérios'!$G$10,IF(S1525="Intervalo 3",'[1]Pesos dos Critérios'!$H$10,'[1]Pesos dos Critérios'!$I$10)))</f>
        <v>0.0335693536673929</v>
      </c>
      <c r="AH1525" s="5" t="n">
        <f aca="false">IF(U1525="Intervalo 1",'[1]Pesos dos Critérios'!$N$10,IF(U1525="Intervalo 2",'[1]Pesos dos Critérios'!$O$10,IF(U1525="Intervalo 3",'[1]Pesos dos Critérios'!$P$10,'[1]Pesos dos Critérios'!$Q$10)))</f>
        <v>0.0273809523809524</v>
      </c>
      <c r="AI1525" s="5" t="n">
        <f aca="false">IF(AA1525="Intervalo 1",'[1]Pesos dos Critérios'!$R$10,IF(AA1525="Intervalo 2",'[1]Pesos dos Critérios'!$S$10,IF(AA1525="Intervalo 3",'[1]Pesos dos Critérios'!$T$10,'[1]Pesos dos Critérios'!$U$10)))</f>
        <v>0.0547619047619048</v>
      </c>
      <c r="AJ1525" s="5" t="n">
        <f aca="false">SUM(AB1525:AI1525)</f>
        <v>0.298488075452399</v>
      </c>
      <c r="AK1525" s="5" t="n">
        <v>1524</v>
      </c>
      <c r="AM1525" s="1" t="s">
        <v>52</v>
      </c>
    </row>
    <row r="1526" customFormat="false" ht="12.8" hidden="false" customHeight="true" outlineLevel="0" collapsed="false">
      <c r="A1526" s="7" t="n">
        <v>2015</v>
      </c>
      <c r="B1526" s="7" t="s">
        <v>737</v>
      </c>
      <c r="C1526" s="8" t="s">
        <v>372</v>
      </c>
      <c r="D1526" s="7" t="s">
        <v>160</v>
      </c>
      <c r="E1526" s="7" t="n">
        <v>2008</v>
      </c>
      <c r="F1526" s="7" t="s">
        <v>169</v>
      </c>
      <c r="G1526" s="7" t="s">
        <v>123</v>
      </c>
      <c r="H1526" s="9" t="n">
        <v>2</v>
      </c>
      <c r="I1526" s="7" t="s">
        <v>44</v>
      </c>
      <c r="J1526" s="8" t="s">
        <v>45</v>
      </c>
      <c r="K1526" s="10" t="s">
        <v>46</v>
      </c>
      <c r="L1526" s="10" t="s">
        <v>83</v>
      </c>
      <c r="M1526" s="10" t="s">
        <v>56</v>
      </c>
      <c r="N1526" s="10" t="n">
        <v>0.016</v>
      </c>
      <c r="O1526" s="9" t="s">
        <v>57</v>
      </c>
      <c r="P1526" s="11" t="n">
        <v>0.78</v>
      </c>
      <c r="Q1526" s="8" t="s">
        <v>50</v>
      </c>
      <c r="R1526" s="11" t="n">
        <v>0.035</v>
      </c>
      <c r="S1526" s="8" t="s">
        <v>50</v>
      </c>
      <c r="T1526" s="11" t="n">
        <v>125</v>
      </c>
      <c r="U1526" s="8" t="s">
        <v>57</v>
      </c>
      <c r="V1526" s="11" t="n">
        <v>7.3</v>
      </c>
      <c r="W1526" s="11" t="n">
        <v>8.2</v>
      </c>
      <c r="X1526" s="11" t="n">
        <v>10.2</v>
      </c>
      <c r="Y1526" s="11" t="n">
        <v>11.6</v>
      </c>
      <c r="Z1526" s="11" t="n">
        <v>2</v>
      </c>
      <c r="AA1526" s="8" t="s">
        <v>57</v>
      </c>
      <c r="AB1526" s="5" t="n">
        <f aca="false">IF(C1526='[1]Pesos dos Critérios'!$V$3,'[1]Pesos dos Critérios'!$V$10,IF(Planilha1!C1526='[1]Pesos dos Critérios'!$W$3,'[1]Pesos dos Critérios'!$W$10,IF(Planilha1!C1526='[1]Pesos dos Critérios'!$X$3,'[1]Pesos dos Critérios'!$X$10,IF(Planilha1!C1526='[1]Pesos dos Critérios'!$Y$3,'[1]Pesos dos Critérios'!$Y$10,'[1]Pesos dos Critérios'!$Z$10))))</f>
        <v>0.0218518518518519</v>
      </c>
      <c r="AC1526" s="5" t="n">
        <f aca="false">IF(H1526=1,'[1]Pesos dos Critérios'!$AD$10,IF(Planilha1!H1526=2,'[1]Pesos dos Critérios'!$AE$10,IF(Planilha1!H1526=3,'[1]Pesos dos Critérios'!$AF$10,IF(Planilha1!H1526=4,'[1]Pesos dos Critérios'!$AG$10,'[1]Pesos dos Critérios'!$AH$10))))</f>
        <v>0.0273809523809524</v>
      </c>
      <c r="AD1526" s="5" t="n">
        <f aca="false">IF(J1526='[1]Pesos dos Critérios'!$AA$3,'[1]Pesos dos Critérios'!$AA$10,IF(Planilha1!J1526='[1]Pesos dos Critérios'!$AB$3,'[1]Pesos dos Critérios'!$AB$10,'[1]Pesos dos Critérios'!$AC$10))</f>
        <v>0.037037037037037</v>
      </c>
      <c r="AE1526" s="5" t="n">
        <f aca="false">IF(O1526="Intervalo 1",'[1]Pesos dos Critérios'!$J$10,IF(Planilha1!O1526="Intervalo 2",'[1]Pesos dos Critérios'!$K$10,IF(Planilha1!O1526="Intervalo 3",'[1]Pesos dos Critérios'!$L$10,'[1]Pesos dos Critérios'!$M$10)))</f>
        <v>0.032010582010582</v>
      </c>
      <c r="AF1526" s="5" t="n">
        <f aca="false">IF(Q1526="Intervalo 1",'[1]Pesos dos Critérios'!$B$10,IF(Q1526="Intervalo 2",'[1]Pesos dos Critérios'!$C$10,IF(Q1526="Intervalo 3",'[1]Pesos dos Critérios'!$D$10,'[1]Pesos dos Critérios'!$E$10)))</f>
        <v>0.00850049898450227</v>
      </c>
      <c r="AG1526" s="5" t="n">
        <f aca="false">IF(S1526="Intervalo 1",'[1]Pesos dos Critérios'!$F$10,IF(S1526="Intervalo 2",'[1]Pesos dos Critérios'!$G$10,IF(S1526="Intervalo 3",'[1]Pesos dos Critérios'!$H$10,'[1]Pesos dos Critérios'!$I$10)))</f>
        <v>0.0122185911401598</v>
      </c>
      <c r="AH1526" s="5" t="n">
        <f aca="false">IF(U1526="Intervalo 1",'[1]Pesos dos Critérios'!$N$10,IF(U1526="Intervalo 2",'[1]Pesos dos Critérios'!$O$10,IF(U1526="Intervalo 3",'[1]Pesos dos Critérios'!$P$10,'[1]Pesos dos Critérios'!$Q$10)))</f>
        <v>0.0273809523809524</v>
      </c>
      <c r="AI1526" s="5" t="n">
        <f aca="false">IF(AA1526="Intervalo 1",'[1]Pesos dos Critérios'!$R$10,IF(AA1526="Intervalo 2",'[1]Pesos dos Critérios'!$S$10,IF(AA1526="Intervalo 3",'[1]Pesos dos Critérios'!$T$10,'[1]Pesos dos Critérios'!$U$10)))</f>
        <v>0.0547619047619048</v>
      </c>
      <c r="AJ1526" s="5" t="n">
        <f aca="false">SUM(AB1526:AI1526)</f>
        <v>0.221142370547942</v>
      </c>
      <c r="AK1526" s="5" t="n">
        <v>1525</v>
      </c>
      <c r="AM1526" s="1" t="s">
        <v>96</v>
      </c>
    </row>
    <row r="1527" customFormat="false" ht="12.8" hidden="false" customHeight="true" outlineLevel="0" collapsed="false">
      <c r="A1527" s="7" t="n">
        <v>2015</v>
      </c>
      <c r="B1527" s="7" t="s">
        <v>737</v>
      </c>
      <c r="C1527" s="8" t="s">
        <v>372</v>
      </c>
      <c r="D1527" s="7" t="s">
        <v>160</v>
      </c>
      <c r="E1527" s="7" t="n">
        <v>2008</v>
      </c>
      <c r="F1527" s="7" t="s">
        <v>170</v>
      </c>
      <c r="G1527" s="7" t="s">
        <v>123</v>
      </c>
      <c r="H1527" s="9" t="n">
        <v>2</v>
      </c>
      <c r="I1527" s="7" t="s">
        <v>44</v>
      </c>
      <c r="J1527" s="8" t="s">
        <v>45</v>
      </c>
      <c r="K1527" s="10" t="s">
        <v>46</v>
      </c>
      <c r="L1527" s="10" t="s">
        <v>83</v>
      </c>
      <c r="M1527" s="10" t="s">
        <v>56</v>
      </c>
      <c r="N1527" s="10" t="n">
        <v>0.016</v>
      </c>
      <c r="O1527" s="9" t="s">
        <v>57</v>
      </c>
      <c r="P1527" s="11" t="n">
        <v>0.78</v>
      </c>
      <c r="Q1527" s="8" t="s">
        <v>50</v>
      </c>
      <c r="R1527" s="11" t="n">
        <v>0.035</v>
      </c>
      <c r="S1527" s="8" t="s">
        <v>50</v>
      </c>
      <c r="T1527" s="11" t="n">
        <v>125</v>
      </c>
      <c r="U1527" s="8" t="s">
        <v>57</v>
      </c>
      <c r="V1527" s="11" t="n">
        <v>7.3</v>
      </c>
      <c r="W1527" s="11" t="n">
        <v>8.2</v>
      </c>
      <c r="X1527" s="11" t="n">
        <v>10.2</v>
      </c>
      <c r="Y1527" s="11" t="n">
        <v>11.6</v>
      </c>
      <c r="Z1527" s="11" t="n">
        <v>2</v>
      </c>
      <c r="AA1527" s="8" t="s">
        <v>57</v>
      </c>
      <c r="AB1527" s="5" t="n">
        <f aca="false">IF(C1527='[1]Pesos dos Critérios'!$V$3,'[1]Pesos dos Critérios'!$V$10,IF(Planilha1!C1527='[1]Pesos dos Critérios'!$W$3,'[1]Pesos dos Critérios'!$W$10,IF(Planilha1!C1527='[1]Pesos dos Critérios'!$X$3,'[1]Pesos dos Critérios'!$X$10,IF(Planilha1!C1527='[1]Pesos dos Critérios'!$Y$3,'[1]Pesos dos Critérios'!$Y$10,'[1]Pesos dos Critérios'!$Z$10))))</f>
        <v>0.0218518518518519</v>
      </c>
      <c r="AC1527" s="5" t="n">
        <f aca="false">IF(H1527=1,'[1]Pesos dos Critérios'!$AD$10,IF(Planilha1!H1527=2,'[1]Pesos dos Critérios'!$AE$10,IF(Planilha1!H1527=3,'[1]Pesos dos Critérios'!$AF$10,IF(Planilha1!H1527=4,'[1]Pesos dos Critérios'!$AG$10,'[1]Pesos dos Critérios'!$AH$10))))</f>
        <v>0.0273809523809524</v>
      </c>
      <c r="AD1527" s="5" t="n">
        <f aca="false">IF(J1527='[1]Pesos dos Critérios'!$AA$3,'[1]Pesos dos Critérios'!$AA$10,IF(Planilha1!J1527='[1]Pesos dos Critérios'!$AB$3,'[1]Pesos dos Critérios'!$AB$10,'[1]Pesos dos Critérios'!$AC$10))</f>
        <v>0.037037037037037</v>
      </c>
      <c r="AE1527" s="5" t="n">
        <f aca="false">IF(O1527="Intervalo 1",'[1]Pesos dos Critérios'!$J$10,IF(Planilha1!O1527="Intervalo 2",'[1]Pesos dos Critérios'!$K$10,IF(Planilha1!O1527="Intervalo 3",'[1]Pesos dos Critérios'!$L$10,'[1]Pesos dos Critérios'!$M$10)))</f>
        <v>0.032010582010582</v>
      </c>
      <c r="AF1527" s="5" t="n">
        <f aca="false">IF(Q1527="Intervalo 1",'[1]Pesos dos Critérios'!$B$10,IF(Q1527="Intervalo 2",'[1]Pesos dos Critérios'!$C$10,IF(Q1527="Intervalo 3",'[1]Pesos dos Critérios'!$D$10,'[1]Pesos dos Critérios'!$E$10)))</f>
        <v>0.00850049898450227</v>
      </c>
      <c r="AG1527" s="5" t="n">
        <f aca="false">IF(S1527="Intervalo 1",'[1]Pesos dos Critérios'!$F$10,IF(S1527="Intervalo 2",'[1]Pesos dos Critérios'!$G$10,IF(S1527="Intervalo 3",'[1]Pesos dos Critérios'!$H$10,'[1]Pesos dos Critérios'!$I$10)))</f>
        <v>0.0122185911401598</v>
      </c>
      <c r="AH1527" s="5" t="n">
        <f aca="false">IF(U1527="Intervalo 1",'[1]Pesos dos Critérios'!$N$10,IF(U1527="Intervalo 2",'[1]Pesos dos Critérios'!$O$10,IF(U1527="Intervalo 3",'[1]Pesos dos Critérios'!$P$10,'[1]Pesos dos Critérios'!$Q$10)))</f>
        <v>0.0273809523809524</v>
      </c>
      <c r="AI1527" s="5" t="n">
        <f aca="false">IF(AA1527="Intervalo 1",'[1]Pesos dos Critérios'!$R$10,IF(AA1527="Intervalo 2",'[1]Pesos dos Critérios'!$S$10,IF(AA1527="Intervalo 3",'[1]Pesos dos Critérios'!$T$10,'[1]Pesos dos Critérios'!$U$10)))</f>
        <v>0.0547619047619048</v>
      </c>
      <c r="AJ1527" s="5" t="n">
        <f aca="false">SUM(AB1527:AI1527)</f>
        <v>0.221142370547942</v>
      </c>
      <c r="AK1527" s="5" t="n">
        <v>1526</v>
      </c>
      <c r="AM1527" s="1" t="s">
        <v>96</v>
      </c>
    </row>
    <row r="1528" customFormat="false" ht="12.8" hidden="false" customHeight="true" outlineLevel="0" collapsed="false">
      <c r="A1528" s="7" t="n">
        <v>2015</v>
      </c>
      <c r="B1528" s="7" t="s">
        <v>737</v>
      </c>
      <c r="C1528" s="8" t="s">
        <v>372</v>
      </c>
      <c r="D1528" s="7" t="s">
        <v>160</v>
      </c>
      <c r="E1528" s="7" t="n">
        <v>2008</v>
      </c>
      <c r="F1528" s="7" t="s">
        <v>1018</v>
      </c>
      <c r="G1528" s="7" t="s">
        <v>123</v>
      </c>
      <c r="H1528" s="9" t="n">
        <v>2</v>
      </c>
      <c r="I1528" s="7" t="s">
        <v>564</v>
      </c>
      <c r="J1528" s="8" t="s">
        <v>86</v>
      </c>
      <c r="K1528" s="10" t="s">
        <v>46</v>
      </c>
      <c r="L1528" s="10" t="s">
        <v>83</v>
      </c>
      <c r="M1528" s="10" t="s">
        <v>56</v>
      </c>
      <c r="N1528" s="10" t="n">
        <v>0.017</v>
      </c>
      <c r="O1528" s="9" t="s">
        <v>57</v>
      </c>
      <c r="P1528" s="11" t="n">
        <v>0.583</v>
      </c>
      <c r="Q1528" s="8" t="s">
        <v>50</v>
      </c>
      <c r="R1528" s="11" t="n">
        <v>0.044</v>
      </c>
      <c r="S1528" s="8" t="s">
        <v>50</v>
      </c>
      <c r="T1528" s="11" t="n">
        <v>134</v>
      </c>
      <c r="U1528" s="8" t="s">
        <v>58</v>
      </c>
      <c r="V1528" s="11" t="n">
        <v>6.8</v>
      </c>
      <c r="W1528" s="11" t="n">
        <v>7.9</v>
      </c>
      <c r="X1528" s="11" t="n">
        <v>9.4</v>
      </c>
      <c r="Y1528" s="11" t="n">
        <v>11</v>
      </c>
      <c r="Z1528" s="11" t="n">
        <v>2.14</v>
      </c>
      <c r="AA1528" s="8" t="s">
        <v>57</v>
      </c>
      <c r="AB1528" s="5" t="n">
        <f aca="false">IF(C1528='[1]Pesos dos Critérios'!$V$3,'[1]Pesos dos Critérios'!$V$10,IF(Planilha1!C1528='[1]Pesos dos Critérios'!$W$3,'[1]Pesos dos Critérios'!$W$10,IF(Planilha1!C1528='[1]Pesos dos Critérios'!$X$3,'[1]Pesos dos Critérios'!$X$10,IF(Planilha1!C1528='[1]Pesos dos Critérios'!$Y$3,'[1]Pesos dos Critérios'!$Y$10,'[1]Pesos dos Critérios'!$Z$10))))</f>
        <v>0.0218518518518519</v>
      </c>
      <c r="AC1528" s="5" t="n">
        <f aca="false">IF(H1528=1,'[1]Pesos dos Critérios'!$AD$10,IF(Planilha1!H1528=2,'[1]Pesos dos Critérios'!$AE$10,IF(Planilha1!H1528=3,'[1]Pesos dos Critérios'!$AF$10,IF(Planilha1!H1528=4,'[1]Pesos dos Critérios'!$AG$10,'[1]Pesos dos Critérios'!$AH$10))))</f>
        <v>0.0273809523809524</v>
      </c>
      <c r="AD1528" s="5" t="n">
        <f aca="false">IF(J1528='[1]Pesos dos Critérios'!$AA$3,'[1]Pesos dos Critérios'!$AA$10,IF(Planilha1!J1528='[1]Pesos dos Critérios'!$AB$3,'[1]Pesos dos Critérios'!$AB$10,'[1]Pesos dos Critérios'!$AC$10))</f>
        <v>0.037037037037037</v>
      </c>
      <c r="AE1528" s="5" t="n">
        <f aca="false">IF(O1528="Intervalo 1",'[1]Pesos dos Critérios'!$J$10,IF(Planilha1!O1528="Intervalo 2",'[1]Pesos dos Critérios'!$K$10,IF(Planilha1!O1528="Intervalo 3",'[1]Pesos dos Critérios'!$L$10,'[1]Pesos dos Critérios'!$M$10)))</f>
        <v>0.032010582010582</v>
      </c>
      <c r="AF1528" s="5" t="n">
        <f aca="false">IF(Q1528="Intervalo 1",'[1]Pesos dos Critérios'!$B$10,IF(Q1528="Intervalo 2",'[1]Pesos dos Critérios'!$C$10,IF(Q1528="Intervalo 3",'[1]Pesos dos Critérios'!$D$10,'[1]Pesos dos Critérios'!$E$10)))</f>
        <v>0.00850049898450227</v>
      </c>
      <c r="AG1528" s="5" t="n">
        <f aca="false">IF(S1528="Intervalo 1",'[1]Pesos dos Critérios'!$F$10,IF(S1528="Intervalo 2",'[1]Pesos dos Critérios'!$G$10,IF(S1528="Intervalo 3",'[1]Pesos dos Critérios'!$H$10,'[1]Pesos dos Critérios'!$I$10)))</f>
        <v>0.0122185911401598</v>
      </c>
      <c r="AH1528" s="5" t="n">
        <f aca="false">IF(U1528="Intervalo 1",'[1]Pesos dos Critérios'!$N$10,IF(U1528="Intervalo 2",'[1]Pesos dos Critérios'!$O$10,IF(U1528="Intervalo 3",'[1]Pesos dos Critérios'!$P$10,'[1]Pesos dos Critérios'!$Q$10)))</f>
        <v>0.0273809523809524</v>
      </c>
      <c r="AI1528" s="5" t="n">
        <f aca="false">IF(AA1528="Intervalo 1",'[1]Pesos dos Critérios'!$R$10,IF(AA1528="Intervalo 2",'[1]Pesos dos Critérios'!$S$10,IF(AA1528="Intervalo 3",'[1]Pesos dos Critérios'!$T$10,'[1]Pesos dos Critérios'!$U$10)))</f>
        <v>0.0547619047619048</v>
      </c>
      <c r="AJ1528" s="5" t="n">
        <f aca="false">SUM(AB1528:AI1528)</f>
        <v>0.221142370547942</v>
      </c>
      <c r="AK1528" s="5" t="n">
        <v>1527</v>
      </c>
      <c r="AM1528" s="1" t="s">
        <v>96</v>
      </c>
    </row>
    <row r="1529" customFormat="false" ht="12.8" hidden="false" customHeight="true" outlineLevel="0" collapsed="false">
      <c r="A1529" s="7" t="n">
        <v>2015</v>
      </c>
      <c r="B1529" s="7" t="s">
        <v>737</v>
      </c>
      <c r="C1529" s="8" t="s">
        <v>372</v>
      </c>
      <c r="D1529" s="7" t="s">
        <v>160</v>
      </c>
      <c r="E1529" s="7" t="n">
        <v>2008</v>
      </c>
      <c r="F1529" s="7" t="s">
        <v>1019</v>
      </c>
      <c r="G1529" s="7" t="s">
        <v>123</v>
      </c>
      <c r="H1529" s="9" t="n">
        <v>2</v>
      </c>
      <c r="I1529" s="7" t="s">
        <v>564</v>
      </c>
      <c r="J1529" s="8" t="s">
        <v>86</v>
      </c>
      <c r="K1529" s="10" t="s">
        <v>46</v>
      </c>
      <c r="L1529" s="10" t="s">
        <v>83</v>
      </c>
      <c r="M1529" s="10" t="s">
        <v>56</v>
      </c>
      <c r="N1529" s="10" t="n">
        <v>0.017</v>
      </c>
      <c r="O1529" s="9" t="s">
        <v>57</v>
      </c>
      <c r="P1529" s="11" t="n">
        <v>0.583</v>
      </c>
      <c r="Q1529" s="8" t="s">
        <v>50</v>
      </c>
      <c r="R1529" s="11" t="n">
        <v>0.044</v>
      </c>
      <c r="S1529" s="8" t="s">
        <v>50</v>
      </c>
      <c r="T1529" s="11" t="n">
        <v>134</v>
      </c>
      <c r="U1529" s="8" t="s">
        <v>58</v>
      </c>
      <c r="V1529" s="11" t="n">
        <v>6.8</v>
      </c>
      <c r="W1529" s="11" t="n">
        <v>7.9</v>
      </c>
      <c r="X1529" s="11" t="n">
        <v>9.4</v>
      </c>
      <c r="Y1529" s="11" t="n">
        <v>11</v>
      </c>
      <c r="Z1529" s="11" t="n">
        <v>2.14</v>
      </c>
      <c r="AA1529" s="8" t="s">
        <v>57</v>
      </c>
      <c r="AB1529" s="5" t="n">
        <f aca="false">IF(C1529='[1]Pesos dos Critérios'!$V$3,'[1]Pesos dos Critérios'!$V$10,IF(Planilha1!C1529='[1]Pesos dos Critérios'!$W$3,'[1]Pesos dos Critérios'!$W$10,IF(Planilha1!C1529='[1]Pesos dos Critérios'!$X$3,'[1]Pesos dos Critérios'!$X$10,IF(Planilha1!C1529='[1]Pesos dos Critérios'!$Y$3,'[1]Pesos dos Critérios'!$Y$10,'[1]Pesos dos Critérios'!$Z$10))))</f>
        <v>0.0218518518518519</v>
      </c>
      <c r="AC1529" s="5" t="n">
        <f aca="false">IF(H1529=1,'[1]Pesos dos Critérios'!$AD$10,IF(Planilha1!H1529=2,'[1]Pesos dos Critérios'!$AE$10,IF(Planilha1!H1529=3,'[1]Pesos dos Critérios'!$AF$10,IF(Planilha1!H1529=4,'[1]Pesos dos Critérios'!$AG$10,'[1]Pesos dos Critérios'!$AH$10))))</f>
        <v>0.0273809523809524</v>
      </c>
      <c r="AD1529" s="5" t="n">
        <f aca="false">IF(J1529='[1]Pesos dos Critérios'!$AA$3,'[1]Pesos dos Critérios'!$AA$10,IF(Planilha1!J1529='[1]Pesos dos Critérios'!$AB$3,'[1]Pesos dos Critérios'!$AB$10,'[1]Pesos dos Critérios'!$AC$10))</f>
        <v>0.037037037037037</v>
      </c>
      <c r="AE1529" s="5" t="n">
        <f aca="false">IF(O1529="Intervalo 1",'[1]Pesos dos Critérios'!$J$10,IF(Planilha1!O1529="Intervalo 2",'[1]Pesos dos Critérios'!$K$10,IF(Planilha1!O1529="Intervalo 3",'[1]Pesos dos Critérios'!$L$10,'[1]Pesos dos Critérios'!$M$10)))</f>
        <v>0.032010582010582</v>
      </c>
      <c r="AF1529" s="5" t="n">
        <f aca="false">IF(Q1529="Intervalo 1",'[1]Pesos dos Critérios'!$B$10,IF(Q1529="Intervalo 2",'[1]Pesos dos Critérios'!$C$10,IF(Q1529="Intervalo 3",'[1]Pesos dos Critérios'!$D$10,'[1]Pesos dos Critérios'!$E$10)))</f>
        <v>0.00850049898450227</v>
      </c>
      <c r="AG1529" s="5" t="n">
        <f aca="false">IF(S1529="Intervalo 1",'[1]Pesos dos Critérios'!$F$10,IF(S1529="Intervalo 2",'[1]Pesos dos Critérios'!$G$10,IF(S1529="Intervalo 3",'[1]Pesos dos Critérios'!$H$10,'[1]Pesos dos Critérios'!$I$10)))</f>
        <v>0.0122185911401598</v>
      </c>
      <c r="AH1529" s="5" t="n">
        <f aca="false">IF(U1529="Intervalo 1",'[1]Pesos dos Critérios'!$N$10,IF(U1529="Intervalo 2",'[1]Pesos dos Critérios'!$O$10,IF(U1529="Intervalo 3",'[1]Pesos dos Critérios'!$P$10,'[1]Pesos dos Critérios'!$Q$10)))</f>
        <v>0.0273809523809524</v>
      </c>
      <c r="AI1529" s="5" t="n">
        <f aca="false">IF(AA1529="Intervalo 1",'[1]Pesos dos Critérios'!$R$10,IF(AA1529="Intervalo 2",'[1]Pesos dos Critérios'!$S$10,IF(AA1529="Intervalo 3",'[1]Pesos dos Critérios'!$T$10,'[1]Pesos dos Critérios'!$U$10)))</f>
        <v>0.0547619047619048</v>
      </c>
      <c r="AJ1529" s="5" t="n">
        <f aca="false">SUM(AB1529:AI1529)</f>
        <v>0.221142370547942</v>
      </c>
      <c r="AK1529" s="5" t="n">
        <v>1528</v>
      </c>
      <c r="AM1529" s="1" t="s">
        <v>96</v>
      </c>
    </row>
    <row r="1530" customFormat="false" ht="12.8" hidden="false" customHeight="true" outlineLevel="0" collapsed="false">
      <c r="A1530" s="7" t="n">
        <v>2015</v>
      </c>
      <c r="B1530" s="7" t="s">
        <v>737</v>
      </c>
      <c r="C1530" s="8" t="s">
        <v>372</v>
      </c>
      <c r="D1530" s="7" t="s">
        <v>106</v>
      </c>
      <c r="E1530" s="7" t="s">
        <v>610</v>
      </c>
      <c r="F1530" s="7" t="s">
        <v>1020</v>
      </c>
      <c r="G1530" s="7" t="s">
        <v>191</v>
      </c>
      <c r="H1530" s="9" t="n">
        <v>2</v>
      </c>
      <c r="I1530" s="7" t="s">
        <v>85</v>
      </c>
      <c r="J1530" s="8" t="s">
        <v>86</v>
      </c>
      <c r="K1530" s="10" t="s">
        <v>46</v>
      </c>
      <c r="L1530" s="10" t="s">
        <v>47</v>
      </c>
      <c r="M1530" s="10" t="s">
        <v>56</v>
      </c>
      <c r="N1530" s="10" t="n">
        <v>0.024</v>
      </c>
      <c r="O1530" s="9" t="s">
        <v>58</v>
      </c>
      <c r="P1530" s="11" t="n">
        <v>0.679</v>
      </c>
      <c r="Q1530" s="8" t="s">
        <v>50</v>
      </c>
      <c r="R1530" s="11" t="n">
        <v>0.035</v>
      </c>
      <c r="S1530" s="8" t="s">
        <v>50</v>
      </c>
      <c r="T1530" s="11" t="n">
        <v>128</v>
      </c>
      <c r="U1530" s="8" t="s">
        <v>57</v>
      </c>
      <c r="V1530" s="11" t="n">
        <v>6.8</v>
      </c>
      <c r="W1530" s="11" t="n">
        <v>8.2</v>
      </c>
      <c r="X1530" s="11" t="n">
        <v>9.6</v>
      </c>
      <c r="Y1530" s="11" t="n">
        <v>11.4</v>
      </c>
      <c r="Z1530" s="11" t="n">
        <v>2.1</v>
      </c>
      <c r="AA1530" s="8" t="s">
        <v>57</v>
      </c>
      <c r="AB1530" s="5" t="n">
        <f aca="false">IF(C1530='[1]Pesos dos Critérios'!$V$3,'[1]Pesos dos Critérios'!$V$10,IF(Planilha1!C1530='[1]Pesos dos Critérios'!$W$3,'[1]Pesos dos Critérios'!$W$10,IF(Planilha1!C1530='[1]Pesos dos Critérios'!$X$3,'[1]Pesos dos Critérios'!$X$10,IF(Planilha1!C1530='[1]Pesos dos Critérios'!$Y$3,'[1]Pesos dos Critérios'!$Y$10,'[1]Pesos dos Critérios'!$Z$10))))</f>
        <v>0.0218518518518519</v>
      </c>
      <c r="AC1530" s="5" t="n">
        <f aca="false">IF(H1530=1,'[1]Pesos dos Critérios'!$AD$10,IF(Planilha1!H1530=2,'[1]Pesos dos Critérios'!$AE$10,IF(Planilha1!H1530=3,'[1]Pesos dos Critérios'!$AF$10,IF(Planilha1!H1530=4,'[1]Pesos dos Critérios'!$AG$10,'[1]Pesos dos Critérios'!$AH$10))))</f>
        <v>0.0273809523809524</v>
      </c>
      <c r="AD1530" s="5" t="n">
        <f aca="false">IF(J1530='[1]Pesos dos Critérios'!$AA$3,'[1]Pesos dos Critérios'!$AA$10,IF(Planilha1!J1530='[1]Pesos dos Critérios'!$AB$3,'[1]Pesos dos Critérios'!$AB$10,'[1]Pesos dos Critérios'!$AC$10))</f>
        <v>0.037037037037037</v>
      </c>
      <c r="AE1530" s="5" t="n">
        <f aca="false">IF(O1530="Intervalo 1",'[1]Pesos dos Critérios'!$J$10,IF(Planilha1!O1530="Intervalo 2",'[1]Pesos dos Critérios'!$K$10,IF(Planilha1!O1530="Intervalo 3",'[1]Pesos dos Critérios'!$L$10,'[1]Pesos dos Critérios'!$M$10)))</f>
        <v>0.0227513227513227</v>
      </c>
      <c r="AF1530" s="5" t="n">
        <f aca="false">IF(Q1530="Intervalo 1",'[1]Pesos dos Critérios'!$B$10,IF(Q1530="Intervalo 2",'[1]Pesos dos Critérios'!$C$10,IF(Q1530="Intervalo 3",'[1]Pesos dos Critérios'!$D$10,'[1]Pesos dos Critérios'!$E$10)))</f>
        <v>0.00850049898450227</v>
      </c>
      <c r="AG1530" s="5" t="n">
        <f aca="false">IF(S1530="Intervalo 1",'[1]Pesos dos Critérios'!$F$10,IF(S1530="Intervalo 2",'[1]Pesos dos Critérios'!$G$10,IF(S1530="Intervalo 3",'[1]Pesos dos Critérios'!$H$10,'[1]Pesos dos Critérios'!$I$10)))</f>
        <v>0.0122185911401598</v>
      </c>
      <c r="AH1530" s="5" t="n">
        <f aca="false">IF(U1530="Intervalo 1",'[1]Pesos dos Critérios'!$N$10,IF(U1530="Intervalo 2",'[1]Pesos dos Critérios'!$O$10,IF(U1530="Intervalo 3",'[1]Pesos dos Critérios'!$P$10,'[1]Pesos dos Critérios'!$Q$10)))</f>
        <v>0.0273809523809524</v>
      </c>
      <c r="AI1530" s="5" t="n">
        <f aca="false">IF(AA1530="Intervalo 1",'[1]Pesos dos Critérios'!$R$10,IF(AA1530="Intervalo 2",'[1]Pesos dos Critérios'!$S$10,IF(AA1530="Intervalo 3",'[1]Pesos dos Critérios'!$T$10,'[1]Pesos dos Critérios'!$U$10)))</f>
        <v>0.0547619047619048</v>
      </c>
      <c r="AJ1530" s="5" t="n">
        <f aca="false">SUM(AB1530:AI1530)</f>
        <v>0.211883111288683</v>
      </c>
      <c r="AK1530" s="5" t="n">
        <v>1529</v>
      </c>
      <c r="AM1530" s="1" t="s">
        <v>96</v>
      </c>
    </row>
    <row r="1531" customFormat="false" ht="12.8" hidden="false" customHeight="true" outlineLevel="0" collapsed="false">
      <c r="A1531" s="7" t="n">
        <v>2015</v>
      </c>
      <c r="B1531" s="7" t="s">
        <v>737</v>
      </c>
      <c r="C1531" s="8" t="s">
        <v>372</v>
      </c>
      <c r="D1531" s="7" t="s">
        <v>106</v>
      </c>
      <c r="E1531" s="7" t="s">
        <v>610</v>
      </c>
      <c r="F1531" s="7" t="s">
        <v>1021</v>
      </c>
      <c r="G1531" s="7" t="s">
        <v>191</v>
      </c>
      <c r="H1531" s="9" t="n">
        <v>2</v>
      </c>
      <c r="I1531" s="7" t="s">
        <v>44</v>
      </c>
      <c r="J1531" s="8" t="s">
        <v>45</v>
      </c>
      <c r="K1531" s="10" t="s">
        <v>46</v>
      </c>
      <c r="L1531" s="10" t="s">
        <v>47</v>
      </c>
      <c r="M1531" s="10" t="s">
        <v>56</v>
      </c>
      <c r="N1531" s="10" t="n">
        <v>0.021</v>
      </c>
      <c r="O1531" s="9" t="s">
        <v>58</v>
      </c>
      <c r="P1531" s="11" t="n">
        <v>0.366</v>
      </c>
      <c r="Q1531" s="8" t="s">
        <v>58</v>
      </c>
      <c r="R1531" s="11" t="n">
        <v>0.048</v>
      </c>
      <c r="S1531" s="8" t="s">
        <v>50</v>
      </c>
      <c r="T1531" s="11" t="n">
        <v>120</v>
      </c>
      <c r="U1531" s="8" t="s">
        <v>57</v>
      </c>
      <c r="V1531" s="11" t="n">
        <v>7.4</v>
      </c>
      <c r="W1531" s="11" t="n">
        <v>8.1</v>
      </c>
      <c r="X1531" s="11" t="n">
        <v>10.5</v>
      </c>
      <c r="Y1531" s="11" t="n">
        <v>11.6</v>
      </c>
      <c r="Z1531" s="11" t="n">
        <v>1.98</v>
      </c>
      <c r="AA1531" s="8" t="s">
        <v>57</v>
      </c>
      <c r="AB1531" s="5" t="n">
        <f aca="false">IF(C1531='[1]Pesos dos Critérios'!$V$3,'[1]Pesos dos Critérios'!$V$10,IF(Planilha1!C1531='[1]Pesos dos Critérios'!$W$3,'[1]Pesos dos Critérios'!$W$10,IF(Planilha1!C1531='[1]Pesos dos Critérios'!$X$3,'[1]Pesos dos Critérios'!$X$10,IF(Planilha1!C1531='[1]Pesos dos Critérios'!$Y$3,'[1]Pesos dos Critérios'!$Y$10,'[1]Pesos dos Critérios'!$Z$10))))</f>
        <v>0.0218518518518519</v>
      </c>
      <c r="AC1531" s="5" t="n">
        <f aca="false">IF(H1531=1,'[1]Pesos dos Critérios'!$AD$10,IF(Planilha1!H1531=2,'[1]Pesos dos Critérios'!$AE$10,IF(Planilha1!H1531=3,'[1]Pesos dos Critérios'!$AF$10,IF(Planilha1!H1531=4,'[1]Pesos dos Critérios'!$AG$10,'[1]Pesos dos Critérios'!$AH$10))))</f>
        <v>0.0273809523809524</v>
      </c>
      <c r="AD1531" s="5" t="n">
        <f aca="false">IF(J1531='[1]Pesos dos Critérios'!$AA$3,'[1]Pesos dos Critérios'!$AA$10,IF(Planilha1!J1531='[1]Pesos dos Critérios'!$AB$3,'[1]Pesos dos Critérios'!$AB$10,'[1]Pesos dos Critérios'!$AC$10))</f>
        <v>0.037037037037037</v>
      </c>
      <c r="AE1531" s="5" t="n">
        <f aca="false">IF(O1531="Intervalo 1",'[1]Pesos dos Critérios'!$J$10,IF(Planilha1!O1531="Intervalo 2",'[1]Pesos dos Critérios'!$K$10,IF(Planilha1!O1531="Intervalo 3",'[1]Pesos dos Critérios'!$L$10,'[1]Pesos dos Critérios'!$M$10)))</f>
        <v>0.0227513227513227</v>
      </c>
      <c r="AF1531" s="5" t="n">
        <f aca="false">IF(Q1531="Intervalo 1",'[1]Pesos dos Critérios'!$B$10,IF(Q1531="Intervalo 2",'[1]Pesos dos Critérios'!$C$10,IF(Q1531="Intervalo 3",'[1]Pesos dos Critérios'!$D$10,'[1]Pesos dos Critérios'!$E$10)))</f>
        <v>0.0152691594857304</v>
      </c>
      <c r="AG1531" s="5" t="n">
        <f aca="false">IF(S1531="Intervalo 1",'[1]Pesos dos Critérios'!$F$10,IF(S1531="Intervalo 2",'[1]Pesos dos Critérios'!$G$10,IF(S1531="Intervalo 3",'[1]Pesos dos Critérios'!$H$10,'[1]Pesos dos Critérios'!$I$10)))</f>
        <v>0.0122185911401598</v>
      </c>
      <c r="AH1531" s="5" t="n">
        <f aca="false">IF(U1531="Intervalo 1",'[1]Pesos dos Critérios'!$N$10,IF(U1531="Intervalo 2",'[1]Pesos dos Critérios'!$O$10,IF(U1531="Intervalo 3",'[1]Pesos dos Critérios'!$P$10,'[1]Pesos dos Critérios'!$Q$10)))</f>
        <v>0.0273809523809524</v>
      </c>
      <c r="AI1531" s="5" t="n">
        <f aca="false">IF(AA1531="Intervalo 1",'[1]Pesos dos Critérios'!$R$10,IF(AA1531="Intervalo 2",'[1]Pesos dos Critérios'!$S$10,IF(AA1531="Intervalo 3",'[1]Pesos dos Critérios'!$T$10,'[1]Pesos dos Critérios'!$U$10)))</f>
        <v>0.0547619047619048</v>
      </c>
      <c r="AJ1531" s="5" t="n">
        <f aca="false">SUM(AB1531:AI1531)</f>
        <v>0.218651771789911</v>
      </c>
      <c r="AK1531" s="5" t="n">
        <v>1530</v>
      </c>
      <c r="AM1531" s="1" t="s">
        <v>96</v>
      </c>
    </row>
    <row r="1532" customFormat="false" ht="12.8" hidden="false" customHeight="true" outlineLevel="0" collapsed="false">
      <c r="A1532" s="7" t="n">
        <v>2015</v>
      </c>
      <c r="B1532" s="7" t="s">
        <v>737</v>
      </c>
      <c r="C1532" s="8" t="s">
        <v>372</v>
      </c>
      <c r="D1532" s="7" t="s">
        <v>248</v>
      </c>
      <c r="E1532" s="7" t="s">
        <v>1022</v>
      </c>
      <c r="F1532" s="7" t="s">
        <v>854</v>
      </c>
      <c r="G1532" s="7" t="s">
        <v>123</v>
      </c>
      <c r="H1532" s="9" t="n">
        <v>2</v>
      </c>
      <c r="I1532" s="7" t="s">
        <v>219</v>
      </c>
      <c r="J1532" s="8" t="s">
        <v>86</v>
      </c>
      <c r="K1532" s="10" t="s">
        <v>46</v>
      </c>
      <c r="L1532" s="10" t="s">
        <v>83</v>
      </c>
      <c r="M1532" s="10" t="s">
        <v>48</v>
      </c>
      <c r="N1532" s="10" t="n">
        <v>0.018</v>
      </c>
      <c r="O1532" s="9" t="s">
        <v>57</v>
      </c>
      <c r="P1532" s="11" t="n">
        <v>0.289</v>
      </c>
      <c r="Q1532" s="8" t="s">
        <v>57</v>
      </c>
      <c r="R1532" s="11" t="n">
        <v>0.008</v>
      </c>
      <c r="S1532" s="8" t="s">
        <v>49</v>
      </c>
      <c r="T1532" s="11" t="n">
        <v>106</v>
      </c>
      <c r="U1532" s="8" t="s">
        <v>49</v>
      </c>
      <c r="V1532" s="11" t="n">
        <v>8.33</v>
      </c>
      <c r="W1532" s="11" t="n">
        <v>9.24</v>
      </c>
      <c r="X1532" s="11" t="n">
        <v>11.9</v>
      </c>
      <c r="Y1532" s="11" t="n">
        <v>13.2</v>
      </c>
      <c r="Z1532" s="11" t="n">
        <v>1.73</v>
      </c>
      <c r="AA1532" s="8" t="s">
        <v>49</v>
      </c>
      <c r="AB1532" s="5" t="n">
        <f aca="false">IF(C1532='[1]Pesos dos Critérios'!$V$3,'[1]Pesos dos Critérios'!$V$10,IF(Planilha1!C1532='[1]Pesos dos Critérios'!$W$3,'[1]Pesos dos Critérios'!$W$10,IF(Planilha1!C1532='[1]Pesos dos Critérios'!$X$3,'[1]Pesos dos Critérios'!$X$10,IF(Planilha1!C1532='[1]Pesos dos Critérios'!$Y$3,'[1]Pesos dos Critérios'!$Y$10,'[1]Pesos dos Critérios'!$Z$10))))</f>
        <v>0.0218518518518519</v>
      </c>
      <c r="AC1532" s="5" t="n">
        <f aca="false">IF(H1532=1,'[1]Pesos dos Critérios'!$AD$10,IF(Planilha1!H1532=2,'[1]Pesos dos Critérios'!$AE$10,IF(Planilha1!H1532=3,'[1]Pesos dos Critérios'!$AF$10,IF(Planilha1!H1532=4,'[1]Pesos dos Critérios'!$AG$10,'[1]Pesos dos Critérios'!$AH$10))))</f>
        <v>0.0273809523809524</v>
      </c>
      <c r="AD1532" s="5" t="n">
        <f aca="false">IF(J1532='[1]Pesos dos Critérios'!$AA$3,'[1]Pesos dos Critérios'!$AA$10,IF(Planilha1!J1532='[1]Pesos dos Critérios'!$AB$3,'[1]Pesos dos Critérios'!$AB$10,'[1]Pesos dos Critérios'!$AC$10))</f>
        <v>0.037037037037037</v>
      </c>
      <c r="AE1532" s="5" t="n">
        <f aca="false">IF(O1532="Intervalo 1",'[1]Pesos dos Critérios'!$J$10,IF(Planilha1!O1532="Intervalo 2",'[1]Pesos dos Critérios'!$K$10,IF(Planilha1!O1532="Intervalo 3",'[1]Pesos dos Critérios'!$L$10,'[1]Pesos dos Critérios'!$M$10)))</f>
        <v>0.032010582010582</v>
      </c>
      <c r="AF1532" s="5" t="n">
        <f aca="false">IF(Q1532="Intervalo 1",'[1]Pesos dos Critérios'!$B$10,IF(Q1532="Intervalo 2",'[1]Pesos dos Critérios'!$C$10,IF(Q1532="Intervalo 3",'[1]Pesos dos Critérios'!$D$10,'[1]Pesos dos Critérios'!$E$10)))</f>
        <v>0.0284015668347088</v>
      </c>
      <c r="AG1532" s="5" t="n">
        <f aca="false">IF(S1532="Intervalo 1",'[1]Pesos dos Critérios'!$F$10,IF(S1532="Intervalo 2",'[1]Pesos dos Critérios'!$G$10,IF(S1532="Intervalo 3",'[1]Pesos dos Critérios'!$H$10,'[1]Pesos dos Critérios'!$I$10)))</f>
        <v>0.0397421931735657</v>
      </c>
      <c r="AH1532" s="5" t="n">
        <f aca="false">IF(U1532="Intervalo 1",'[1]Pesos dos Critérios'!$N$10,IF(U1532="Intervalo 2",'[1]Pesos dos Critérios'!$O$10,IF(U1532="Intervalo 3",'[1]Pesos dos Critérios'!$P$10,'[1]Pesos dos Critérios'!$Q$10)))</f>
        <v>0.0329365079365079</v>
      </c>
      <c r="AI1532" s="5" t="n">
        <f aca="false">IF(AA1532="Intervalo 1",'[1]Pesos dos Critérios'!$R$10,IF(AA1532="Intervalo 2",'[1]Pesos dos Critérios'!$S$10,IF(AA1532="Intervalo 3",'[1]Pesos dos Critérios'!$T$10,'[1]Pesos dos Critérios'!$U$10)))</f>
        <v>0.0658730158730159</v>
      </c>
      <c r="AJ1532" s="5" t="n">
        <f aca="false">SUM(AB1532:AI1532)</f>
        <v>0.285233707098222</v>
      </c>
      <c r="AK1532" s="5" t="n">
        <v>1531</v>
      </c>
      <c r="AM1532" s="1" t="s">
        <v>52</v>
      </c>
    </row>
    <row r="1533" customFormat="false" ht="12.8" hidden="false" customHeight="true" outlineLevel="0" collapsed="false">
      <c r="A1533" s="7" t="n">
        <v>2015</v>
      </c>
      <c r="B1533" s="7" t="s">
        <v>737</v>
      </c>
      <c r="C1533" s="8" t="s">
        <v>372</v>
      </c>
      <c r="D1533" s="7" t="s">
        <v>248</v>
      </c>
      <c r="E1533" s="7" t="s">
        <v>1022</v>
      </c>
      <c r="F1533" s="7" t="s">
        <v>854</v>
      </c>
      <c r="G1533" s="7" t="s">
        <v>123</v>
      </c>
      <c r="H1533" s="9" t="n">
        <v>2</v>
      </c>
      <c r="I1533" s="7" t="s">
        <v>44</v>
      </c>
      <c r="J1533" s="8" t="s">
        <v>45</v>
      </c>
      <c r="K1533" s="10" t="s">
        <v>46</v>
      </c>
      <c r="L1533" s="10" t="s">
        <v>83</v>
      </c>
      <c r="M1533" s="10" t="s">
        <v>48</v>
      </c>
      <c r="N1533" s="10" t="n">
        <v>0.02</v>
      </c>
      <c r="O1533" s="9" t="s">
        <v>57</v>
      </c>
      <c r="P1533" s="11" t="n">
        <v>0.349</v>
      </c>
      <c r="Q1533" s="8" t="s">
        <v>58</v>
      </c>
      <c r="R1533" s="11" t="n">
        <v>0.017</v>
      </c>
      <c r="S1533" s="8" t="s">
        <v>57</v>
      </c>
      <c r="T1533" s="11" t="n">
        <v>114</v>
      </c>
      <c r="U1533" s="8" t="s">
        <v>57</v>
      </c>
      <c r="V1533" s="11" t="n">
        <v>7.7</v>
      </c>
      <c r="W1533" s="11" t="n">
        <v>9.03</v>
      </c>
      <c r="X1533" s="11" t="n">
        <v>11</v>
      </c>
      <c r="Y1533" s="11" t="n">
        <v>12.9</v>
      </c>
      <c r="Z1533" s="11" t="n">
        <v>1.85</v>
      </c>
      <c r="AA1533" s="8" t="s">
        <v>57</v>
      </c>
      <c r="AB1533" s="5" t="n">
        <f aca="false">IF(C1533='[1]Pesos dos Critérios'!$V$3,'[1]Pesos dos Critérios'!$V$10,IF(Planilha1!C1533='[1]Pesos dos Critérios'!$W$3,'[1]Pesos dos Critérios'!$W$10,IF(Planilha1!C1533='[1]Pesos dos Critérios'!$X$3,'[1]Pesos dos Critérios'!$X$10,IF(Planilha1!C1533='[1]Pesos dos Critérios'!$Y$3,'[1]Pesos dos Critérios'!$Y$10,'[1]Pesos dos Critérios'!$Z$10))))</f>
        <v>0.0218518518518519</v>
      </c>
      <c r="AC1533" s="5" t="n">
        <f aca="false">IF(H1533=1,'[1]Pesos dos Critérios'!$AD$10,IF(Planilha1!H1533=2,'[1]Pesos dos Critérios'!$AE$10,IF(Planilha1!H1533=3,'[1]Pesos dos Critérios'!$AF$10,IF(Planilha1!H1533=4,'[1]Pesos dos Critérios'!$AG$10,'[1]Pesos dos Critérios'!$AH$10))))</f>
        <v>0.0273809523809524</v>
      </c>
      <c r="AD1533" s="5" t="n">
        <f aca="false">IF(J1533='[1]Pesos dos Critérios'!$AA$3,'[1]Pesos dos Critérios'!$AA$10,IF(Planilha1!J1533='[1]Pesos dos Critérios'!$AB$3,'[1]Pesos dos Critérios'!$AB$10,'[1]Pesos dos Critérios'!$AC$10))</f>
        <v>0.037037037037037</v>
      </c>
      <c r="AE1533" s="5" t="n">
        <f aca="false">IF(O1533="Intervalo 1",'[1]Pesos dos Critérios'!$J$10,IF(Planilha1!O1533="Intervalo 2",'[1]Pesos dos Critérios'!$K$10,IF(Planilha1!O1533="Intervalo 3",'[1]Pesos dos Critérios'!$L$10,'[1]Pesos dos Critérios'!$M$10)))</f>
        <v>0.032010582010582</v>
      </c>
      <c r="AF1533" s="5" t="n">
        <f aca="false">IF(Q1533="Intervalo 1",'[1]Pesos dos Critérios'!$B$10,IF(Q1533="Intervalo 2",'[1]Pesos dos Critérios'!$C$10,IF(Q1533="Intervalo 3",'[1]Pesos dos Critérios'!$D$10,'[1]Pesos dos Critérios'!$E$10)))</f>
        <v>0.0152691594857304</v>
      </c>
      <c r="AG1533" s="5" t="n">
        <f aca="false">IF(S1533="Intervalo 1",'[1]Pesos dos Critérios'!$F$10,IF(S1533="Intervalo 2",'[1]Pesos dos Critérios'!$G$10,IF(S1533="Intervalo 3",'[1]Pesos dos Critérios'!$H$10,'[1]Pesos dos Critérios'!$I$10)))</f>
        <v>0.0335693536673929</v>
      </c>
      <c r="AH1533" s="5" t="n">
        <f aca="false">IF(U1533="Intervalo 1",'[1]Pesos dos Critérios'!$N$10,IF(U1533="Intervalo 2",'[1]Pesos dos Critérios'!$O$10,IF(U1533="Intervalo 3",'[1]Pesos dos Critérios'!$P$10,'[1]Pesos dos Critérios'!$Q$10)))</f>
        <v>0.0273809523809524</v>
      </c>
      <c r="AI1533" s="5" t="n">
        <f aca="false">IF(AA1533="Intervalo 1",'[1]Pesos dos Critérios'!$R$10,IF(AA1533="Intervalo 2",'[1]Pesos dos Critérios'!$S$10,IF(AA1533="Intervalo 3",'[1]Pesos dos Critérios'!$T$10,'[1]Pesos dos Critérios'!$U$10)))</f>
        <v>0.0547619047619048</v>
      </c>
      <c r="AJ1533" s="5" t="n">
        <f aca="false">SUM(AB1533:AI1533)</f>
        <v>0.249261793576404</v>
      </c>
      <c r="AK1533" s="5" t="n">
        <v>1532</v>
      </c>
      <c r="AM1533" s="1" t="s">
        <v>60</v>
      </c>
    </row>
    <row r="1534" customFormat="false" ht="12.8" hidden="false" customHeight="true" outlineLevel="0" collapsed="false">
      <c r="A1534" s="7" t="n">
        <v>2015</v>
      </c>
      <c r="B1534" s="7" t="s">
        <v>737</v>
      </c>
      <c r="C1534" s="8" t="s">
        <v>372</v>
      </c>
      <c r="D1534" s="7" t="s">
        <v>248</v>
      </c>
      <c r="E1534" s="7" t="s">
        <v>1022</v>
      </c>
      <c r="F1534" s="7" t="s">
        <v>773</v>
      </c>
      <c r="G1534" s="7" t="s">
        <v>123</v>
      </c>
      <c r="H1534" s="9" t="n">
        <v>2</v>
      </c>
      <c r="I1534" s="7" t="s">
        <v>219</v>
      </c>
      <c r="J1534" s="8" t="s">
        <v>86</v>
      </c>
      <c r="K1534" s="10" t="s">
        <v>46</v>
      </c>
      <c r="L1534" s="10" t="s">
        <v>83</v>
      </c>
      <c r="M1534" s="10" t="s">
        <v>48</v>
      </c>
      <c r="N1534" s="10" t="n">
        <v>0.018</v>
      </c>
      <c r="O1534" s="9" t="s">
        <v>57</v>
      </c>
      <c r="P1534" s="11" t="n">
        <v>0.289</v>
      </c>
      <c r="Q1534" s="8" t="s">
        <v>57</v>
      </c>
      <c r="R1534" s="11" t="n">
        <v>0.008</v>
      </c>
      <c r="S1534" s="8" t="s">
        <v>49</v>
      </c>
      <c r="T1534" s="11" t="n">
        <v>117</v>
      </c>
      <c r="U1534" s="8" t="s">
        <v>57</v>
      </c>
      <c r="V1534" s="11" t="n">
        <v>7.77</v>
      </c>
      <c r="W1534" s="11" t="n">
        <v>8.26</v>
      </c>
      <c r="X1534" s="11" t="n">
        <v>11.1</v>
      </c>
      <c r="Y1534" s="11" t="n">
        <v>11.8</v>
      </c>
      <c r="Z1534" s="11" t="n">
        <v>1.9</v>
      </c>
      <c r="AA1534" s="8" t="s">
        <v>57</v>
      </c>
      <c r="AB1534" s="5" t="n">
        <f aca="false">IF(C1534='[1]Pesos dos Critérios'!$V$3,'[1]Pesos dos Critérios'!$V$10,IF(Planilha1!C1534='[1]Pesos dos Critérios'!$W$3,'[1]Pesos dos Critérios'!$W$10,IF(Planilha1!C1534='[1]Pesos dos Critérios'!$X$3,'[1]Pesos dos Critérios'!$X$10,IF(Planilha1!C1534='[1]Pesos dos Critérios'!$Y$3,'[1]Pesos dos Critérios'!$Y$10,'[1]Pesos dos Critérios'!$Z$10))))</f>
        <v>0.0218518518518519</v>
      </c>
      <c r="AC1534" s="5" t="n">
        <f aca="false">IF(H1534=1,'[1]Pesos dos Critérios'!$AD$10,IF(Planilha1!H1534=2,'[1]Pesos dos Critérios'!$AE$10,IF(Planilha1!H1534=3,'[1]Pesos dos Critérios'!$AF$10,IF(Planilha1!H1534=4,'[1]Pesos dos Critérios'!$AG$10,'[1]Pesos dos Critérios'!$AH$10))))</f>
        <v>0.0273809523809524</v>
      </c>
      <c r="AD1534" s="5" t="n">
        <f aca="false">IF(J1534='[1]Pesos dos Critérios'!$AA$3,'[1]Pesos dos Critérios'!$AA$10,IF(Planilha1!J1534='[1]Pesos dos Critérios'!$AB$3,'[1]Pesos dos Critérios'!$AB$10,'[1]Pesos dos Critérios'!$AC$10))</f>
        <v>0.037037037037037</v>
      </c>
      <c r="AE1534" s="5" t="n">
        <f aca="false">IF(O1534="Intervalo 1",'[1]Pesos dos Critérios'!$J$10,IF(Planilha1!O1534="Intervalo 2",'[1]Pesos dos Critérios'!$K$10,IF(Planilha1!O1534="Intervalo 3",'[1]Pesos dos Critérios'!$L$10,'[1]Pesos dos Critérios'!$M$10)))</f>
        <v>0.032010582010582</v>
      </c>
      <c r="AF1534" s="5" t="n">
        <f aca="false">IF(Q1534="Intervalo 1",'[1]Pesos dos Critérios'!$B$10,IF(Q1534="Intervalo 2",'[1]Pesos dos Critérios'!$C$10,IF(Q1534="Intervalo 3",'[1]Pesos dos Critérios'!$D$10,'[1]Pesos dos Critérios'!$E$10)))</f>
        <v>0.0284015668347088</v>
      </c>
      <c r="AG1534" s="5" t="n">
        <f aca="false">IF(S1534="Intervalo 1",'[1]Pesos dos Critérios'!$F$10,IF(S1534="Intervalo 2",'[1]Pesos dos Critérios'!$G$10,IF(S1534="Intervalo 3",'[1]Pesos dos Critérios'!$H$10,'[1]Pesos dos Critérios'!$I$10)))</f>
        <v>0.0397421931735657</v>
      </c>
      <c r="AH1534" s="5" t="n">
        <f aca="false">IF(U1534="Intervalo 1",'[1]Pesos dos Critérios'!$N$10,IF(U1534="Intervalo 2",'[1]Pesos dos Critérios'!$O$10,IF(U1534="Intervalo 3",'[1]Pesos dos Critérios'!$P$10,'[1]Pesos dos Critérios'!$Q$10)))</f>
        <v>0.0273809523809524</v>
      </c>
      <c r="AI1534" s="5" t="n">
        <f aca="false">IF(AA1534="Intervalo 1",'[1]Pesos dos Critérios'!$R$10,IF(AA1534="Intervalo 2",'[1]Pesos dos Critérios'!$S$10,IF(AA1534="Intervalo 3",'[1]Pesos dos Critérios'!$T$10,'[1]Pesos dos Critérios'!$U$10)))</f>
        <v>0.0547619047619048</v>
      </c>
      <c r="AJ1534" s="5" t="n">
        <f aca="false">SUM(AB1534:AI1534)</f>
        <v>0.268567040431555</v>
      </c>
      <c r="AK1534" s="5" t="n">
        <v>1533</v>
      </c>
      <c r="AM1534" s="1" t="s">
        <v>52</v>
      </c>
    </row>
    <row r="1535" customFormat="false" ht="12.8" hidden="false" customHeight="true" outlineLevel="0" collapsed="false">
      <c r="A1535" s="7" t="n">
        <v>2015</v>
      </c>
      <c r="B1535" s="7" t="s">
        <v>737</v>
      </c>
      <c r="C1535" s="8" t="s">
        <v>372</v>
      </c>
      <c r="D1535" s="7" t="s">
        <v>181</v>
      </c>
      <c r="E1535" s="7" t="s">
        <v>1023</v>
      </c>
      <c r="F1535" s="7" t="n">
        <v>0</v>
      </c>
      <c r="G1535" s="7" t="s">
        <v>123</v>
      </c>
      <c r="H1535" s="9" t="n">
        <v>2</v>
      </c>
      <c r="I1535" s="7" t="s">
        <v>126</v>
      </c>
      <c r="J1535" s="8" t="s">
        <v>45</v>
      </c>
      <c r="K1535" s="10" t="s">
        <v>46</v>
      </c>
      <c r="L1535" s="10" t="s">
        <v>83</v>
      </c>
      <c r="M1535" s="10" t="s">
        <v>56</v>
      </c>
      <c r="N1535" s="10" t="n">
        <v>0.024</v>
      </c>
      <c r="O1535" s="9" t="s">
        <v>58</v>
      </c>
      <c r="P1535" s="11" t="n">
        <v>0.312</v>
      </c>
      <c r="Q1535" s="8" t="s">
        <v>58</v>
      </c>
      <c r="R1535" s="11" t="n">
        <v>0.027</v>
      </c>
      <c r="S1535" s="8" t="s">
        <v>58</v>
      </c>
      <c r="T1535" s="11" t="n">
        <v>120</v>
      </c>
      <c r="U1535" s="8" t="s">
        <v>57</v>
      </c>
      <c r="V1535" s="11" t="n">
        <v>7.5</v>
      </c>
      <c r="W1535" s="11" t="n">
        <v>8.3</v>
      </c>
      <c r="X1535" s="11" t="n">
        <v>10.6</v>
      </c>
      <c r="Y1535" s="11" t="n">
        <v>11.7</v>
      </c>
      <c r="Z1535" s="11" t="n">
        <v>1.94</v>
      </c>
      <c r="AA1535" s="8" t="s">
        <v>57</v>
      </c>
      <c r="AB1535" s="5" t="n">
        <f aca="false">IF(C1535='[1]Pesos dos Critérios'!$V$3,'[1]Pesos dos Critérios'!$V$10,IF(Planilha1!C1535='[1]Pesos dos Critérios'!$W$3,'[1]Pesos dos Critérios'!$W$10,IF(Planilha1!C1535='[1]Pesos dos Critérios'!$X$3,'[1]Pesos dos Critérios'!$X$10,IF(Planilha1!C1535='[1]Pesos dos Critérios'!$Y$3,'[1]Pesos dos Critérios'!$Y$10,'[1]Pesos dos Critérios'!$Z$10))))</f>
        <v>0.0218518518518519</v>
      </c>
      <c r="AC1535" s="5" t="n">
        <f aca="false">IF(H1535=1,'[1]Pesos dos Critérios'!$AD$10,IF(Planilha1!H1535=2,'[1]Pesos dos Critérios'!$AE$10,IF(Planilha1!H1535=3,'[1]Pesos dos Critérios'!$AF$10,IF(Planilha1!H1535=4,'[1]Pesos dos Critérios'!$AG$10,'[1]Pesos dos Critérios'!$AH$10))))</f>
        <v>0.0273809523809524</v>
      </c>
      <c r="AD1535" s="5" t="n">
        <f aca="false">IF(J1535='[1]Pesos dos Critérios'!$AA$3,'[1]Pesos dos Critérios'!$AA$10,IF(Planilha1!J1535='[1]Pesos dos Critérios'!$AB$3,'[1]Pesos dos Critérios'!$AB$10,'[1]Pesos dos Critérios'!$AC$10))</f>
        <v>0.037037037037037</v>
      </c>
      <c r="AE1535" s="5" t="n">
        <f aca="false">IF(O1535="Intervalo 1",'[1]Pesos dos Critérios'!$J$10,IF(Planilha1!O1535="Intervalo 2",'[1]Pesos dos Critérios'!$K$10,IF(Planilha1!O1535="Intervalo 3",'[1]Pesos dos Critérios'!$L$10,'[1]Pesos dos Critérios'!$M$10)))</f>
        <v>0.0227513227513227</v>
      </c>
      <c r="AF1535" s="5" t="n">
        <f aca="false">IF(Q1535="Intervalo 1",'[1]Pesos dos Critérios'!$B$10,IF(Q1535="Intervalo 2",'[1]Pesos dos Critérios'!$C$10,IF(Q1535="Intervalo 3",'[1]Pesos dos Critérios'!$D$10,'[1]Pesos dos Critérios'!$E$10)))</f>
        <v>0.0152691594857304</v>
      </c>
      <c r="AG1535" s="5" t="n">
        <f aca="false">IF(S1535="Intervalo 1",'[1]Pesos dos Critérios'!$F$10,IF(S1535="Intervalo 2",'[1]Pesos dos Critérios'!$G$10,IF(S1535="Intervalo 3",'[1]Pesos dos Critérios'!$H$10,'[1]Pesos dos Critérios'!$I$10)))</f>
        <v>0.0255809731299927</v>
      </c>
      <c r="AH1535" s="5" t="n">
        <f aca="false">IF(U1535="Intervalo 1",'[1]Pesos dos Critérios'!$N$10,IF(U1535="Intervalo 2",'[1]Pesos dos Critérios'!$O$10,IF(U1535="Intervalo 3",'[1]Pesos dos Critérios'!$P$10,'[1]Pesos dos Critérios'!$Q$10)))</f>
        <v>0.0273809523809524</v>
      </c>
      <c r="AI1535" s="5" t="n">
        <f aca="false">IF(AA1535="Intervalo 1",'[1]Pesos dos Critérios'!$R$10,IF(AA1535="Intervalo 2",'[1]Pesos dos Critérios'!$S$10,IF(AA1535="Intervalo 3",'[1]Pesos dos Critérios'!$T$10,'[1]Pesos dos Critérios'!$U$10)))</f>
        <v>0.0547619047619048</v>
      </c>
      <c r="AJ1535" s="5" t="n">
        <f aca="false">SUM(AB1535:AI1535)</f>
        <v>0.232014153779744</v>
      </c>
      <c r="AK1535" s="5" t="n">
        <v>1534</v>
      </c>
      <c r="AM1535" s="1" t="s">
        <v>96</v>
      </c>
    </row>
    <row r="1536" customFormat="false" ht="12.8" hidden="false" customHeight="true" outlineLevel="0" collapsed="false">
      <c r="A1536" s="7" t="n">
        <v>2015</v>
      </c>
      <c r="B1536" s="7" t="s">
        <v>737</v>
      </c>
      <c r="C1536" s="8" t="s">
        <v>372</v>
      </c>
      <c r="D1536" s="7" t="s">
        <v>181</v>
      </c>
      <c r="E1536" s="7" t="s">
        <v>1023</v>
      </c>
      <c r="F1536" s="7" t="s">
        <v>258</v>
      </c>
      <c r="G1536" s="7" t="s">
        <v>123</v>
      </c>
      <c r="H1536" s="9" t="n">
        <v>2</v>
      </c>
      <c r="I1536" s="7" t="s">
        <v>85</v>
      </c>
      <c r="J1536" s="8" t="s">
        <v>86</v>
      </c>
      <c r="K1536" s="10" t="s">
        <v>46</v>
      </c>
      <c r="L1536" s="10" t="s">
        <v>83</v>
      </c>
      <c r="M1536" s="10" t="s">
        <v>56</v>
      </c>
      <c r="N1536" s="10" t="n">
        <v>0.03</v>
      </c>
      <c r="O1536" s="9" t="s">
        <v>50</v>
      </c>
      <c r="P1536" s="11" t="n">
        <v>0.461</v>
      </c>
      <c r="Q1536" s="8" t="s">
        <v>50</v>
      </c>
      <c r="R1536" s="11" t="n">
        <v>0.008</v>
      </c>
      <c r="S1536" s="8" t="s">
        <v>49</v>
      </c>
      <c r="T1536" s="11" t="n">
        <v>123</v>
      </c>
      <c r="U1536" s="8" t="s">
        <v>57</v>
      </c>
      <c r="V1536" s="11" t="n">
        <v>7.4</v>
      </c>
      <c r="W1536" s="11" t="n">
        <v>8.1</v>
      </c>
      <c r="X1536" s="11" t="n">
        <v>10.3</v>
      </c>
      <c r="Y1536" s="11" t="n">
        <v>11.5</v>
      </c>
      <c r="Z1536" s="11" t="n">
        <v>1.99</v>
      </c>
      <c r="AA1536" s="8" t="s">
        <v>57</v>
      </c>
      <c r="AB1536" s="5" t="n">
        <f aca="false">IF(C1536='[1]Pesos dos Critérios'!$V$3,'[1]Pesos dos Critérios'!$V$10,IF(Planilha1!C1536='[1]Pesos dos Critérios'!$W$3,'[1]Pesos dos Critérios'!$W$10,IF(Planilha1!C1536='[1]Pesos dos Critérios'!$X$3,'[1]Pesos dos Critérios'!$X$10,IF(Planilha1!C1536='[1]Pesos dos Critérios'!$Y$3,'[1]Pesos dos Critérios'!$Y$10,'[1]Pesos dos Critérios'!$Z$10))))</f>
        <v>0.0218518518518519</v>
      </c>
      <c r="AC1536" s="5" t="n">
        <f aca="false">IF(H1536=1,'[1]Pesos dos Critérios'!$AD$10,IF(Planilha1!H1536=2,'[1]Pesos dos Critérios'!$AE$10,IF(Planilha1!H1536=3,'[1]Pesos dos Critérios'!$AF$10,IF(Planilha1!H1536=4,'[1]Pesos dos Critérios'!$AG$10,'[1]Pesos dos Critérios'!$AH$10))))</f>
        <v>0.0273809523809524</v>
      </c>
      <c r="AD1536" s="5" t="n">
        <f aca="false">IF(J1536='[1]Pesos dos Critérios'!$AA$3,'[1]Pesos dos Critérios'!$AA$10,IF(Planilha1!J1536='[1]Pesos dos Critérios'!$AB$3,'[1]Pesos dos Critérios'!$AB$10,'[1]Pesos dos Critérios'!$AC$10))</f>
        <v>0.037037037037037</v>
      </c>
      <c r="AE1536" s="5" t="n">
        <f aca="false">IF(O1536="Intervalo 1",'[1]Pesos dos Critérios'!$J$10,IF(Planilha1!O1536="Intervalo 2",'[1]Pesos dos Critérios'!$K$10,IF(Planilha1!O1536="Intervalo 3",'[1]Pesos dos Critérios'!$L$10,'[1]Pesos dos Critérios'!$M$10)))</f>
        <v>0.0187830687830688</v>
      </c>
      <c r="AF1536" s="5" t="n">
        <f aca="false">IF(Q1536="Intervalo 1",'[1]Pesos dos Critérios'!$B$10,IF(Q1536="Intervalo 2",'[1]Pesos dos Critérios'!$C$10,IF(Q1536="Intervalo 3",'[1]Pesos dos Critérios'!$D$10,'[1]Pesos dos Critérios'!$E$10)))</f>
        <v>0.00850049898450227</v>
      </c>
      <c r="AG1536" s="5" t="n">
        <f aca="false">IF(S1536="Intervalo 1",'[1]Pesos dos Critérios'!$F$10,IF(S1536="Intervalo 2",'[1]Pesos dos Critérios'!$G$10,IF(S1536="Intervalo 3",'[1]Pesos dos Critérios'!$H$10,'[1]Pesos dos Critérios'!$I$10)))</f>
        <v>0.0397421931735657</v>
      </c>
      <c r="AH1536" s="5" t="n">
        <f aca="false">IF(U1536="Intervalo 1",'[1]Pesos dos Critérios'!$N$10,IF(U1536="Intervalo 2",'[1]Pesos dos Critérios'!$O$10,IF(U1536="Intervalo 3",'[1]Pesos dos Critérios'!$P$10,'[1]Pesos dos Critérios'!$Q$10)))</f>
        <v>0.0273809523809524</v>
      </c>
      <c r="AI1536" s="5" t="n">
        <f aca="false">IF(AA1536="Intervalo 1",'[1]Pesos dos Critérios'!$R$10,IF(AA1536="Intervalo 2",'[1]Pesos dos Critérios'!$S$10,IF(AA1536="Intervalo 3",'[1]Pesos dos Critérios'!$T$10,'[1]Pesos dos Critérios'!$U$10)))</f>
        <v>0.0547619047619048</v>
      </c>
      <c r="AJ1536" s="5" t="n">
        <f aca="false">SUM(AB1536:AI1536)</f>
        <v>0.235438459353835</v>
      </c>
      <c r="AK1536" s="5" t="n">
        <v>1535</v>
      </c>
      <c r="AM1536" s="1" t="s">
        <v>60</v>
      </c>
    </row>
    <row r="1537" customFormat="false" ht="12.8" hidden="false" customHeight="true" outlineLevel="0" collapsed="false">
      <c r="A1537" s="7" t="n">
        <v>2015</v>
      </c>
      <c r="B1537" s="7" t="s">
        <v>737</v>
      </c>
      <c r="C1537" s="8" t="s">
        <v>372</v>
      </c>
      <c r="D1537" s="7" t="s">
        <v>181</v>
      </c>
      <c r="E1537" s="7" t="s">
        <v>1024</v>
      </c>
      <c r="F1537" s="7" t="n">
        <v>0</v>
      </c>
      <c r="G1537" s="7" t="s">
        <v>123</v>
      </c>
      <c r="H1537" s="9" t="n">
        <v>2</v>
      </c>
      <c r="I1537" s="7" t="s">
        <v>126</v>
      </c>
      <c r="J1537" s="8" t="s">
        <v>45</v>
      </c>
      <c r="K1537" s="10" t="s">
        <v>46</v>
      </c>
      <c r="L1537" s="10" t="s">
        <v>83</v>
      </c>
      <c r="M1537" s="10" t="s">
        <v>56</v>
      </c>
      <c r="N1537" s="10" t="n">
        <v>0.025</v>
      </c>
      <c r="O1537" s="9" t="s">
        <v>58</v>
      </c>
      <c r="P1537" s="11" t="n">
        <v>0.457</v>
      </c>
      <c r="Q1537" s="8" t="s">
        <v>50</v>
      </c>
      <c r="R1537" s="11" t="n">
        <v>0.014</v>
      </c>
      <c r="S1537" s="8" t="s">
        <v>57</v>
      </c>
      <c r="T1537" s="11" t="n">
        <v>122</v>
      </c>
      <c r="U1537" s="8" t="s">
        <v>57</v>
      </c>
      <c r="V1537" s="11" t="n">
        <v>7.4</v>
      </c>
      <c r="W1537" s="11" t="n">
        <v>8.2</v>
      </c>
      <c r="X1537" s="11" t="n">
        <v>10.4</v>
      </c>
      <c r="Y1537" s="11" t="n">
        <v>11.5</v>
      </c>
      <c r="Z1537" s="11" t="n">
        <v>1.98</v>
      </c>
      <c r="AA1537" s="8" t="s">
        <v>57</v>
      </c>
      <c r="AB1537" s="5" t="n">
        <f aca="false">IF(C1537='[1]Pesos dos Critérios'!$V$3,'[1]Pesos dos Critérios'!$V$10,IF(Planilha1!C1537='[1]Pesos dos Critérios'!$W$3,'[1]Pesos dos Critérios'!$W$10,IF(Planilha1!C1537='[1]Pesos dos Critérios'!$X$3,'[1]Pesos dos Critérios'!$X$10,IF(Planilha1!C1537='[1]Pesos dos Critérios'!$Y$3,'[1]Pesos dos Critérios'!$Y$10,'[1]Pesos dos Critérios'!$Z$10))))</f>
        <v>0.0218518518518519</v>
      </c>
      <c r="AC1537" s="5" t="n">
        <f aca="false">IF(H1537=1,'[1]Pesos dos Critérios'!$AD$10,IF(Planilha1!H1537=2,'[1]Pesos dos Critérios'!$AE$10,IF(Planilha1!H1537=3,'[1]Pesos dos Critérios'!$AF$10,IF(Planilha1!H1537=4,'[1]Pesos dos Critérios'!$AG$10,'[1]Pesos dos Critérios'!$AH$10))))</f>
        <v>0.0273809523809524</v>
      </c>
      <c r="AD1537" s="5" t="n">
        <f aca="false">IF(J1537='[1]Pesos dos Critérios'!$AA$3,'[1]Pesos dos Critérios'!$AA$10,IF(Planilha1!J1537='[1]Pesos dos Critérios'!$AB$3,'[1]Pesos dos Critérios'!$AB$10,'[1]Pesos dos Critérios'!$AC$10))</f>
        <v>0.037037037037037</v>
      </c>
      <c r="AE1537" s="5" t="n">
        <f aca="false">IF(O1537="Intervalo 1",'[1]Pesos dos Critérios'!$J$10,IF(Planilha1!O1537="Intervalo 2",'[1]Pesos dos Critérios'!$K$10,IF(Planilha1!O1537="Intervalo 3",'[1]Pesos dos Critérios'!$L$10,'[1]Pesos dos Critérios'!$M$10)))</f>
        <v>0.0227513227513227</v>
      </c>
      <c r="AF1537" s="5" t="n">
        <f aca="false">IF(Q1537="Intervalo 1",'[1]Pesos dos Critérios'!$B$10,IF(Q1537="Intervalo 2",'[1]Pesos dos Critérios'!$C$10,IF(Q1537="Intervalo 3",'[1]Pesos dos Critérios'!$D$10,'[1]Pesos dos Critérios'!$E$10)))</f>
        <v>0.00850049898450227</v>
      </c>
      <c r="AG1537" s="5" t="n">
        <f aca="false">IF(S1537="Intervalo 1",'[1]Pesos dos Critérios'!$F$10,IF(S1537="Intervalo 2",'[1]Pesos dos Critérios'!$G$10,IF(S1537="Intervalo 3",'[1]Pesos dos Critérios'!$H$10,'[1]Pesos dos Critérios'!$I$10)))</f>
        <v>0.0335693536673929</v>
      </c>
      <c r="AH1537" s="5" t="n">
        <f aca="false">IF(U1537="Intervalo 1",'[1]Pesos dos Critérios'!$N$10,IF(U1537="Intervalo 2",'[1]Pesos dos Critérios'!$O$10,IF(U1537="Intervalo 3",'[1]Pesos dos Critérios'!$P$10,'[1]Pesos dos Critérios'!$Q$10)))</f>
        <v>0.0273809523809524</v>
      </c>
      <c r="AI1537" s="5" t="n">
        <f aca="false">IF(AA1537="Intervalo 1",'[1]Pesos dos Critérios'!$R$10,IF(AA1537="Intervalo 2",'[1]Pesos dos Critérios'!$S$10,IF(AA1537="Intervalo 3",'[1]Pesos dos Critérios'!$T$10,'[1]Pesos dos Critérios'!$U$10)))</f>
        <v>0.0547619047619048</v>
      </c>
      <c r="AJ1537" s="5" t="n">
        <f aca="false">SUM(AB1537:AI1537)</f>
        <v>0.233233873815916</v>
      </c>
      <c r="AK1537" s="5" t="n">
        <v>1536</v>
      </c>
      <c r="AM1537" s="1" t="s">
        <v>96</v>
      </c>
    </row>
    <row r="1538" customFormat="false" ht="12.8" hidden="false" customHeight="true" outlineLevel="0" collapsed="false">
      <c r="A1538" s="7" t="n">
        <v>2015</v>
      </c>
      <c r="B1538" s="7" t="s">
        <v>737</v>
      </c>
      <c r="C1538" s="8" t="s">
        <v>372</v>
      </c>
      <c r="D1538" s="7" t="s">
        <v>181</v>
      </c>
      <c r="E1538" s="7" t="s">
        <v>1024</v>
      </c>
      <c r="F1538" s="7" t="s">
        <v>258</v>
      </c>
      <c r="G1538" s="7" t="s">
        <v>123</v>
      </c>
      <c r="H1538" s="9" t="n">
        <v>2</v>
      </c>
      <c r="I1538" s="7" t="s">
        <v>85</v>
      </c>
      <c r="J1538" s="8" t="s">
        <v>86</v>
      </c>
      <c r="K1538" s="10" t="s">
        <v>46</v>
      </c>
      <c r="L1538" s="10" t="s">
        <v>83</v>
      </c>
      <c r="M1538" s="10" t="s">
        <v>56</v>
      </c>
      <c r="N1538" s="10" t="n">
        <v>0.038</v>
      </c>
      <c r="O1538" s="9" t="s">
        <v>50</v>
      </c>
      <c r="P1538" s="11" t="n">
        <v>0.511</v>
      </c>
      <c r="Q1538" s="8" t="s">
        <v>50</v>
      </c>
      <c r="R1538" s="11" t="n">
        <v>0.009</v>
      </c>
      <c r="S1538" s="8" t="s">
        <v>49</v>
      </c>
      <c r="T1538" s="11" t="n">
        <v>124</v>
      </c>
      <c r="U1538" s="8" t="s">
        <v>57</v>
      </c>
      <c r="V1538" s="11" t="n">
        <v>7.3</v>
      </c>
      <c r="W1538" s="11" t="n">
        <v>7.9</v>
      </c>
      <c r="X1538" s="11" t="n">
        <v>10.3</v>
      </c>
      <c r="Y1538" s="11" t="n">
        <v>11.3</v>
      </c>
      <c r="Z1538" s="11" t="n">
        <v>2.01</v>
      </c>
      <c r="AA1538" s="8" t="s">
        <v>57</v>
      </c>
      <c r="AB1538" s="5" t="n">
        <f aca="false">IF(C1538='[1]Pesos dos Critérios'!$V$3,'[1]Pesos dos Critérios'!$V$10,IF(Planilha1!C1538='[1]Pesos dos Critérios'!$W$3,'[1]Pesos dos Critérios'!$W$10,IF(Planilha1!C1538='[1]Pesos dos Critérios'!$X$3,'[1]Pesos dos Critérios'!$X$10,IF(Planilha1!C1538='[1]Pesos dos Critérios'!$Y$3,'[1]Pesos dos Critérios'!$Y$10,'[1]Pesos dos Critérios'!$Z$10))))</f>
        <v>0.0218518518518519</v>
      </c>
      <c r="AC1538" s="5" t="n">
        <f aca="false">IF(H1538=1,'[1]Pesos dos Critérios'!$AD$10,IF(Planilha1!H1538=2,'[1]Pesos dos Critérios'!$AE$10,IF(Planilha1!H1538=3,'[1]Pesos dos Critérios'!$AF$10,IF(Planilha1!H1538=4,'[1]Pesos dos Critérios'!$AG$10,'[1]Pesos dos Critérios'!$AH$10))))</f>
        <v>0.0273809523809524</v>
      </c>
      <c r="AD1538" s="5" t="n">
        <f aca="false">IF(J1538='[1]Pesos dos Critérios'!$AA$3,'[1]Pesos dos Critérios'!$AA$10,IF(Planilha1!J1538='[1]Pesos dos Critérios'!$AB$3,'[1]Pesos dos Critérios'!$AB$10,'[1]Pesos dos Critérios'!$AC$10))</f>
        <v>0.037037037037037</v>
      </c>
      <c r="AE1538" s="5" t="n">
        <f aca="false">IF(O1538="Intervalo 1",'[1]Pesos dos Critérios'!$J$10,IF(Planilha1!O1538="Intervalo 2",'[1]Pesos dos Critérios'!$K$10,IF(Planilha1!O1538="Intervalo 3",'[1]Pesos dos Critérios'!$L$10,'[1]Pesos dos Critérios'!$M$10)))</f>
        <v>0.0187830687830688</v>
      </c>
      <c r="AF1538" s="5" t="n">
        <f aca="false">IF(Q1538="Intervalo 1",'[1]Pesos dos Critérios'!$B$10,IF(Q1538="Intervalo 2",'[1]Pesos dos Critérios'!$C$10,IF(Q1538="Intervalo 3",'[1]Pesos dos Critérios'!$D$10,'[1]Pesos dos Critérios'!$E$10)))</f>
        <v>0.00850049898450227</v>
      </c>
      <c r="AG1538" s="5" t="n">
        <f aca="false">IF(S1538="Intervalo 1",'[1]Pesos dos Critérios'!$F$10,IF(S1538="Intervalo 2",'[1]Pesos dos Critérios'!$G$10,IF(S1538="Intervalo 3",'[1]Pesos dos Critérios'!$H$10,'[1]Pesos dos Critérios'!$I$10)))</f>
        <v>0.0397421931735657</v>
      </c>
      <c r="AH1538" s="5" t="n">
        <f aca="false">IF(U1538="Intervalo 1",'[1]Pesos dos Critérios'!$N$10,IF(U1538="Intervalo 2",'[1]Pesos dos Critérios'!$O$10,IF(U1538="Intervalo 3",'[1]Pesos dos Critérios'!$P$10,'[1]Pesos dos Critérios'!$Q$10)))</f>
        <v>0.0273809523809524</v>
      </c>
      <c r="AI1538" s="5" t="n">
        <f aca="false">IF(AA1538="Intervalo 1",'[1]Pesos dos Critérios'!$R$10,IF(AA1538="Intervalo 2",'[1]Pesos dos Critérios'!$S$10,IF(AA1538="Intervalo 3",'[1]Pesos dos Critérios'!$T$10,'[1]Pesos dos Critérios'!$U$10)))</f>
        <v>0.0547619047619048</v>
      </c>
      <c r="AJ1538" s="5" t="n">
        <f aca="false">SUM(AB1538:AI1538)</f>
        <v>0.235438459353835</v>
      </c>
      <c r="AK1538" s="5" t="n">
        <v>1537</v>
      </c>
      <c r="AM1538" s="1" t="s">
        <v>60</v>
      </c>
    </row>
    <row r="1539" customFormat="false" ht="12.8" hidden="false" customHeight="true" outlineLevel="0" collapsed="false">
      <c r="A1539" s="7" t="n">
        <v>2015</v>
      </c>
      <c r="B1539" s="7" t="s">
        <v>743</v>
      </c>
      <c r="C1539" s="8" t="s">
        <v>372</v>
      </c>
      <c r="D1539" s="7" t="s">
        <v>602</v>
      </c>
      <c r="E1539" s="7" t="s">
        <v>390</v>
      </c>
      <c r="F1539" s="7" t="s">
        <v>1025</v>
      </c>
      <c r="G1539" s="7" t="s">
        <v>1026</v>
      </c>
      <c r="H1539" s="9" t="n">
        <v>4</v>
      </c>
      <c r="I1539" s="7" t="s">
        <v>558</v>
      </c>
      <c r="J1539" s="8" t="s">
        <v>86</v>
      </c>
      <c r="K1539" s="10" t="s">
        <v>46</v>
      </c>
      <c r="L1539" s="10" t="s">
        <v>83</v>
      </c>
      <c r="M1539" s="10" t="s">
        <v>48</v>
      </c>
      <c r="N1539" s="10" t="n">
        <v>0.019</v>
      </c>
      <c r="O1539" s="9" t="s">
        <v>57</v>
      </c>
      <c r="P1539" s="11" t="n">
        <v>0.018</v>
      </c>
      <c r="Q1539" s="8" t="s">
        <v>49</v>
      </c>
      <c r="R1539" s="11" t="n">
        <v>0.074</v>
      </c>
      <c r="S1539" s="8" t="s">
        <v>50</v>
      </c>
      <c r="T1539" s="11" t="n">
        <v>174</v>
      </c>
      <c r="U1539" s="8" t="s">
        <v>50</v>
      </c>
      <c r="V1539" s="11" t="n">
        <v>4.97</v>
      </c>
      <c r="W1539" s="11" t="n">
        <v>6.44</v>
      </c>
      <c r="X1539" s="11" t="n">
        <v>7.1</v>
      </c>
      <c r="Y1539" s="11" t="n">
        <v>9.2</v>
      </c>
      <c r="Z1539" s="11" t="n">
        <v>2.83</v>
      </c>
      <c r="AA1539" s="8" t="s">
        <v>50</v>
      </c>
      <c r="AB1539" s="5" t="n">
        <f aca="false">IF(C1539='[1]Pesos dos Critérios'!$V$3,'[1]Pesos dos Critérios'!$V$10,IF(Planilha1!C1539='[1]Pesos dos Critérios'!$W$3,'[1]Pesos dos Critérios'!$W$10,IF(Planilha1!C1539='[1]Pesos dos Critérios'!$X$3,'[1]Pesos dos Critérios'!$X$10,IF(Planilha1!C1539='[1]Pesos dos Critérios'!$Y$3,'[1]Pesos dos Critérios'!$Y$10,'[1]Pesos dos Critérios'!$Z$10))))</f>
        <v>0.0218518518518519</v>
      </c>
      <c r="AC1539" s="5" t="n">
        <f aca="false">IF(H1539=1,'[1]Pesos dos Critérios'!$AD$10,IF(Planilha1!H1539=2,'[1]Pesos dos Critérios'!$AE$10,IF(Planilha1!H1539=3,'[1]Pesos dos Critérios'!$AF$10,IF(Planilha1!H1539=4,'[1]Pesos dos Critérios'!$AG$10,'[1]Pesos dos Critérios'!$AH$10))))</f>
        <v>0.0234126984126984</v>
      </c>
      <c r="AD1539" s="5" t="n">
        <f aca="false">IF(J1539='[1]Pesos dos Critérios'!$AA$3,'[1]Pesos dos Critérios'!$AA$10,IF(Planilha1!J1539='[1]Pesos dos Critérios'!$AB$3,'[1]Pesos dos Critérios'!$AB$10,'[1]Pesos dos Critérios'!$AC$10))</f>
        <v>0.037037037037037</v>
      </c>
      <c r="AE1539" s="5" t="n">
        <f aca="false">IF(O1539="Intervalo 1",'[1]Pesos dos Critérios'!$J$10,IF(Planilha1!O1539="Intervalo 2",'[1]Pesos dos Critérios'!$K$10,IF(Planilha1!O1539="Intervalo 3",'[1]Pesos dos Critérios'!$L$10,'[1]Pesos dos Critérios'!$M$10)))</f>
        <v>0.032010582010582</v>
      </c>
      <c r="AF1539" s="5" t="n">
        <f aca="false">IF(Q1539="Intervalo 1",'[1]Pesos dos Critérios'!$B$10,IF(Q1539="Intervalo 2",'[1]Pesos dos Critérios'!$C$10,IF(Q1539="Intervalo 3",'[1]Pesos dos Critérios'!$D$10,'[1]Pesos dos Critérios'!$E$10)))</f>
        <v>0.0589398858061696</v>
      </c>
      <c r="AG1539" s="5" t="n">
        <f aca="false">IF(S1539="Intervalo 1",'[1]Pesos dos Critérios'!$F$10,IF(S1539="Intervalo 2",'[1]Pesos dos Critérios'!$G$10,IF(S1539="Intervalo 3",'[1]Pesos dos Critérios'!$H$10,'[1]Pesos dos Critérios'!$I$10)))</f>
        <v>0.0122185911401598</v>
      </c>
      <c r="AH1539" s="5" t="n">
        <f aca="false">IF(U1539="Intervalo 1",'[1]Pesos dos Critérios'!$N$10,IF(U1539="Intervalo 2",'[1]Pesos dos Critérios'!$O$10,IF(U1539="Intervalo 3",'[1]Pesos dos Critérios'!$P$10,'[1]Pesos dos Critérios'!$Q$10)))</f>
        <v>0.0234126984126984</v>
      </c>
      <c r="AI1539" s="5" t="n">
        <f aca="false">IF(AA1539="Intervalo 1",'[1]Pesos dos Critérios'!$R$10,IF(AA1539="Intervalo 2",'[1]Pesos dos Critérios'!$S$10,IF(AA1539="Intervalo 3",'[1]Pesos dos Critérios'!$T$10,'[1]Pesos dos Critérios'!$U$10)))</f>
        <v>0.0468253968253968</v>
      </c>
      <c r="AJ1539" s="5" t="n">
        <f aca="false">SUM(AB1539:AI1539)</f>
        <v>0.255708741496594</v>
      </c>
      <c r="AK1539" s="5" t="n">
        <v>1538</v>
      </c>
      <c r="AM1539" s="1" t="s">
        <v>52</v>
      </c>
    </row>
    <row r="1540" customFormat="false" ht="12.8" hidden="false" customHeight="true" outlineLevel="0" collapsed="false">
      <c r="A1540" s="7" t="n">
        <v>2015</v>
      </c>
      <c r="B1540" s="7" t="s">
        <v>743</v>
      </c>
      <c r="C1540" s="8" t="s">
        <v>372</v>
      </c>
      <c r="D1540" s="7" t="s">
        <v>602</v>
      </c>
      <c r="E1540" s="7" t="s">
        <v>389</v>
      </c>
      <c r="F1540" s="7" t="s">
        <v>67</v>
      </c>
      <c r="G1540" s="7" t="s">
        <v>224</v>
      </c>
      <c r="H1540" s="9" t="n">
        <v>2</v>
      </c>
      <c r="I1540" s="7" t="s">
        <v>558</v>
      </c>
      <c r="J1540" s="8" t="s">
        <v>86</v>
      </c>
      <c r="K1540" s="10" t="s">
        <v>46</v>
      </c>
      <c r="L1540" s="10" t="s">
        <v>83</v>
      </c>
      <c r="M1540" s="10" t="s">
        <v>56</v>
      </c>
      <c r="N1540" s="10" t="n">
        <v>0.031</v>
      </c>
      <c r="O1540" s="9" t="s">
        <v>50</v>
      </c>
      <c r="P1540" s="11" t="n">
        <v>0.446</v>
      </c>
      <c r="Q1540" s="8" t="s">
        <v>50</v>
      </c>
      <c r="R1540" s="11" t="n">
        <v>0.02</v>
      </c>
      <c r="S1540" s="8" t="s">
        <v>58</v>
      </c>
      <c r="T1540" s="11" t="n">
        <v>112</v>
      </c>
      <c r="U1540" s="8" t="s">
        <v>49</v>
      </c>
      <c r="V1540" s="11" t="n">
        <v>6.1</v>
      </c>
      <c r="W1540" s="11" t="n">
        <v>7.3</v>
      </c>
      <c r="X1540" s="11" t="n">
        <v>8.8</v>
      </c>
      <c r="Y1540" s="11" t="n">
        <v>10.5</v>
      </c>
      <c r="Z1540" s="11" t="n">
        <v>2.32</v>
      </c>
      <c r="AA1540" s="8" t="s">
        <v>58</v>
      </c>
      <c r="AB1540" s="5" t="n">
        <f aca="false">IF(C1540='[1]Pesos dos Critérios'!$V$3,'[1]Pesos dos Critérios'!$V$10,IF(Planilha1!C1540='[1]Pesos dos Critérios'!$W$3,'[1]Pesos dos Critérios'!$W$10,IF(Planilha1!C1540='[1]Pesos dos Critérios'!$X$3,'[1]Pesos dos Critérios'!$X$10,IF(Planilha1!C1540='[1]Pesos dos Critérios'!$Y$3,'[1]Pesos dos Critérios'!$Y$10,'[1]Pesos dos Critérios'!$Z$10))))</f>
        <v>0.0218518518518519</v>
      </c>
      <c r="AC1540" s="5" t="n">
        <f aca="false">IF(H1540=1,'[1]Pesos dos Critérios'!$AD$10,IF(Planilha1!H1540=2,'[1]Pesos dos Critérios'!$AE$10,IF(Planilha1!H1540=3,'[1]Pesos dos Critérios'!$AF$10,IF(Planilha1!H1540=4,'[1]Pesos dos Critérios'!$AG$10,'[1]Pesos dos Critérios'!$AH$10))))</f>
        <v>0.0273809523809524</v>
      </c>
      <c r="AD1540" s="5" t="n">
        <f aca="false">IF(J1540='[1]Pesos dos Critérios'!$AA$3,'[1]Pesos dos Critérios'!$AA$10,IF(Planilha1!J1540='[1]Pesos dos Critérios'!$AB$3,'[1]Pesos dos Critérios'!$AB$10,'[1]Pesos dos Critérios'!$AC$10))</f>
        <v>0.037037037037037</v>
      </c>
      <c r="AE1540" s="5" t="n">
        <f aca="false">IF(O1540="Intervalo 1",'[1]Pesos dos Critérios'!$J$10,IF(Planilha1!O1540="Intervalo 2",'[1]Pesos dos Critérios'!$K$10,IF(Planilha1!O1540="Intervalo 3",'[1]Pesos dos Critérios'!$L$10,'[1]Pesos dos Critérios'!$M$10)))</f>
        <v>0.0187830687830688</v>
      </c>
      <c r="AF1540" s="5" t="n">
        <f aca="false">IF(Q1540="Intervalo 1",'[1]Pesos dos Critérios'!$B$10,IF(Q1540="Intervalo 2",'[1]Pesos dos Critérios'!$C$10,IF(Q1540="Intervalo 3",'[1]Pesos dos Critérios'!$D$10,'[1]Pesos dos Critérios'!$E$10)))</f>
        <v>0.00850049898450227</v>
      </c>
      <c r="AG1540" s="5" t="n">
        <f aca="false">IF(S1540="Intervalo 1",'[1]Pesos dos Critérios'!$F$10,IF(S1540="Intervalo 2",'[1]Pesos dos Critérios'!$G$10,IF(S1540="Intervalo 3",'[1]Pesos dos Critérios'!$H$10,'[1]Pesos dos Critérios'!$I$10)))</f>
        <v>0.0255809731299927</v>
      </c>
      <c r="AH1540" s="5" t="n">
        <f aca="false">IF(U1540="Intervalo 1",'[1]Pesos dos Critérios'!$N$10,IF(U1540="Intervalo 2",'[1]Pesos dos Critérios'!$O$10,IF(U1540="Intervalo 3",'[1]Pesos dos Critérios'!$P$10,'[1]Pesos dos Critérios'!$Q$10)))</f>
        <v>0.0329365079365079</v>
      </c>
      <c r="AI1540" s="5" t="n">
        <f aca="false">IF(AA1540="Intervalo 1",'[1]Pesos dos Critérios'!$R$10,IF(AA1540="Intervalo 2",'[1]Pesos dos Critérios'!$S$10,IF(AA1540="Intervalo 3",'[1]Pesos dos Critérios'!$T$10,'[1]Pesos dos Critérios'!$U$10)))</f>
        <v>0.0547619047619048</v>
      </c>
      <c r="AJ1540" s="5" t="n">
        <f aca="false">SUM(AB1540:AI1540)</f>
        <v>0.226832794865818</v>
      </c>
      <c r="AK1540" s="5" t="n">
        <v>1539</v>
      </c>
      <c r="AM1540" s="1" t="s">
        <v>96</v>
      </c>
    </row>
    <row r="1541" customFormat="false" ht="12.8" hidden="false" customHeight="true" outlineLevel="0" collapsed="false">
      <c r="A1541" s="7" t="n">
        <v>2015</v>
      </c>
      <c r="B1541" s="7" t="s">
        <v>743</v>
      </c>
      <c r="C1541" s="8" t="s">
        <v>372</v>
      </c>
      <c r="D1541" s="7" t="s">
        <v>602</v>
      </c>
      <c r="E1541" s="7" t="s">
        <v>389</v>
      </c>
      <c r="F1541" s="7" t="n">
        <v>2</v>
      </c>
      <c r="G1541" s="7" t="s">
        <v>224</v>
      </c>
      <c r="H1541" s="9" t="n">
        <v>2</v>
      </c>
      <c r="I1541" s="7" t="s">
        <v>558</v>
      </c>
      <c r="J1541" s="8" t="s">
        <v>86</v>
      </c>
      <c r="K1541" s="10" t="s">
        <v>46</v>
      </c>
      <c r="L1541" s="10" t="s">
        <v>83</v>
      </c>
      <c r="M1541" s="10" t="s">
        <v>48</v>
      </c>
      <c r="N1541" s="10" t="n">
        <v>0.035</v>
      </c>
      <c r="O1541" s="9" t="s">
        <v>50</v>
      </c>
      <c r="P1541" s="11" t="n">
        <v>0.367</v>
      </c>
      <c r="Q1541" s="8" t="s">
        <v>58</v>
      </c>
      <c r="R1541" s="11" t="n">
        <v>0.047</v>
      </c>
      <c r="S1541" s="8" t="s">
        <v>50</v>
      </c>
      <c r="T1541" s="11" t="n">
        <v>164</v>
      </c>
      <c r="U1541" s="8" t="s">
        <v>50</v>
      </c>
      <c r="V1541" s="11" t="n">
        <v>5.39</v>
      </c>
      <c r="W1541" s="11" t="n">
        <v>6.51</v>
      </c>
      <c r="X1541" s="11" t="n">
        <v>7.7</v>
      </c>
      <c r="Y1541" s="11" t="n">
        <v>9.3</v>
      </c>
      <c r="Z1541" s="11" t="n">
        <v>2.67</v>
      </c>
      <c r="AA1541" s="8" t="s">
        <v>50</v>
      </c>
      <c r="AB1541" s="5" t="n">
        <f aca="false">IF(C1541='[1]Pesos dos Critérios'!$V$3,'[1]Pesos dos Critérios'!$V$10,IF(Planilha1!C1541='[1]Pesos dos Critérios'!$W$3,'[1]Pesos dos Critérios'!$W$10,IF(Planilha1!C1541='[1]Pesos dos Critérios'!$X$3,'[1]Pesos dos Critérios'!$X$10,IF(Planilha1!C1541='[1]Pesos dos Critérios'!$Y$3,'[1]Pesos dos Critérios'!$Y$10,'[1]Pesos dos Critérios'!$Z$10))))</f>
        <v>0.0218518518518519</v>
      </c>
      <c r="AC1541" s="5" t="n">
        <f aca="false">IF(H1541=1,'[1]Pesos dos Critérios'!$AD$10,IF(Planilha1!H1541=2,'[1]Pesos dos Critérios'!$AE$10,IF(Planilha1!H1541=3,'[1]Pesos dos Critérios'!$AF$10,IF(Planilha1!H1541=4,'[1]Pesos dos Critérios'!$AG$10,'[1]Pesos dos Critérios'!$AH$10))))</f>
        <v>0.0273809523809524</v>
      </c>
      <c r="AD1541" s="5" t="n">
        <f aca="false">IF(J1541='[1]Pesos dos Critérios'!$AA$3,'[1]Pesos dos Critérios'!$AA$10,IF(Planilha1!J1541='[1]Pesos dos Critérios'!$AB$3,'[1]Pesos dos Critérios'!$AB$10,'[1]Pesos dos Critérios'!$AC$10))</f>
        <v>0.037037037037037</v>
      </c>
      <c r="AE1541" s="5" t="n">
        <f aca="false">IF(O1541="Intervalo 1",'[1]Pesos dos Critérios'!$J$10,IF(Planilha1!O1541="Intervalo 2",'[1]Pesos dos Critérios'!$K$10,IF(Planilha1!O1541="Intervalo 3",'[1]Pesos dos Critérios'!$L$10,'[1]Pesos dos Critérios'!$M$10)))</f>
        <v>0.0187830687830688</v>
      </c>
      <c r="AF1541" s="5" t="n">
        <f aca="false">IF(Q1541="Intervalo 1",'[1]Pesos dos Critérios'!$B$10,IF(Q1541="Intervalo 2",'[1]Pesos dos Critérios'!$C$10,IF(Q1541="Intervalo 3",'[1]Pesos dos Critérios'!$D$10,'[1]Pesos dos Critérios'!$E$10)))</f>
        <v>0.0152691594857304</v>
      </c>
      <c r="AG1541" s="5" t="n">
        <f aca="false">IF(S1541="Intervalo 1",'[1]Pesos dos Critérios'!$F$10,IF(S1541="Intervalo 2",'[1]Pesos dos Critérios'!$G$10,IF(S1541="Intervalo 3",'[1]Pesos dos Critérios'!$H$10,'[1]Pesos dos Critérios'!$I$10)))</f>
        <v>0.0122185911401598</v>
      </c>
      <c r="AH1541" s="5" t="n">
        <f aca="false">IF(U1541="Intervalo 1",'[1]Pesos dos Critérios'!$N$10,IF(U1541="Intervalo 2",'[1]Pesos dos Critérios'!$O$10,IF(U1541="Intervalo 3",'[1]Pesos dos Critérios'!$P$10,'[1]Pesos dos Critérios'!$Q$10)))</f>
        <v>0.0234126984126984</v>
      </c>
      <c r="AI1541" s="5" t="n">
        <f aca="false">IF(AA1541="Intervalo 1",'[1]Pesos dos Critérios'!$R$10,IF(AA1541="Intervalo 2",'[1]Pesos dos Critérios'!$S$10,IF(AA1541="Intervalo 3",'[1]Pesos dos Critérios'!$T$10,'[1]Pesos dos Critérios'!$U$10)))</f>
        <v>0.0468253968253968</v>
      </c>
      <c r="AJ1541" s="5" t="n">
        <f aca="false">SUM(AB1541:AI1541)</f>
        <v>0.202778755916896</v>
      </c>
      <c r="AK1541" s="5" t="n">
        <v>1540</v>
      </c>
      <c r="AM1541" s="1" t="s">
        <v>96</v>
      </c>
    </row>
    <row r="1542" customFormat="false" ht="12.8" hidden="false" customHeight="true" outlineLevel="0" collapsed="false">
      <c r="A1542" s="7" t="n">
        <v>2015</v>
      </c>
      <c r="B1542" s="7" t="s">
        <v>743</v>
      </c>
      <c r="C1542" s="8" t="s">
        <v>372</v>
      </c>
      <c r="D1542" s="7" t="s">
        <v>602</v>
      </c>
      <c r="E1542" s="7" t="s">
        <v>389</v>
      </c>
      <c r="F1542" s="7" t="n">
        <v>2</v>
      </c>
      <c r="G1542" s="7" t="s">
        <v>224</v>
      </c>
      <c r="H1542" s="9" t="n">
        <v>2</v>
      </c>
      <c r="I1542" s="7" t="s">
        <v>44</v>
      </c>
      <c r="J1542" s="8" t="s">
        <v>45</v>
      </c>
      <c r="K1542" s="10" t="s">
        <v>46</v>
      </c>
      <c r="L1542" s="10" t="s">
        <v>83</v>
      </c>
      <c r="M1542" s="10" t="s">
        <v>48</v>
      </c>
      <c r="N1542" s="10" t="n">
        <v>0.029</v>
      </c>
      <c r="O1542" s="9" t="s">
        <v>50</v>
      </c>
      <c r="P1542" s="11" t="n">
        <v>0.175</v>
      </c>
      <c r="Q1542" s="8" t="s">
        <v>57</v>
      </c>
      <c r="R1542" s="11" t="n">
        <v>0.056</v>
      </c>
      <c r="S1542" s="8" t="s">
        <v>50</v>
      </c>
      <c r="T1542" s="11" t="n">
        <v>173</v>
      </c>
      <c r="U1542" s="8" t="s">
        <v>50</v>
      </c>
      <c r="V1542" s="11" t="n">
        <v>5.11</v>
      </c>
      <c r="W1542" s="11" t="n">
        <v>6.23</v>
      </c>
      <c r="X1542" s="11" t="n">
        <v>7.3</v>
      </c>
      <c r="Y1542" s="11" t="n">
        <v>8.9</v>
      </c>
      <c r="Z1542" s="11" t="n">
        <v>2.8</v>
      </c>
      <c r="AA1542" s="8" t="s">
        <v>50</v>
      </c>
      <c r="AB1542" s="5" t="n">
        <f aca="false">IF(C1542='[1]Pesos dos Critérios'!$V$3,'[1]Pesos dos Critérios'!$V$10,IF(Planilha1!C1542='[1]Pesos dos Critérios'!$W$3,'[1]Pesos dos Critérios'!$W$10,IF(Planilha1!C1542='[1]Pesos dos Critérios'!$X$3,'[1]Pesos dos Critérios'!$X$10,IF(Planilha1!C1542='[1]Pesos dos Critérios'!$Y$3,'[1]Pesos dos Critérios'!$Y$10,'[1]Pesos dos Critérios'!$Z$10))))</f>
        <v>0.0218518518518519</v>
      </c>
      <c r="AC1542" s="5" t="n">
        <f aca="false">IF(H1542=1,'[1]Pesos dos Critérios'!$AD$10,IF(Planilha1!H1542=2,'[1]Pesos dos Critérios'!$AE$10,IF(Planilha1!H1542=3,'[1]Pesos dos Critérios'!$AF$10,IF(Planilha1!H1542=4,'[1]Pesos dos Critérios'!$AG$10,'[1]Pesos dos Critérios'!$AH$10))))</f>
        <v>0.0273809523809524</v>
      </c>
      <c r="AD1542" s="5" t="n">
        <f aca="false">IF(J1542='[1]Pesos dos Critérios'!$AA$3,'[1]Pesos dos Critérios'!$AA$10,IF(Planilha1!J1542='[1]Pesos dos Critérios'!$AB$3,'[1]Pesos dos Critérios'!$AB$10,'[1]Pesos dos Critérios'!$AC$10))</f>
        <v>0.037037037037037</v>
      </c>
      <c r="AE1542" s="5" t="n">
        <f aca="false">IF(O1542="Intervalo 1",'[1]Pesos dos Critérios'!$J$10,IF(Planilha1!O1542="Intervalo 2",'[1]Pesos dos Critérios'!$K$10,IF(Planilha1!O1542="Intervalo 3",'[1]Pesos dos Critérios'!$L$10,'[1]Pesos dos Critérios'!$M$10)))</f>
        <v>0.0187830687830688</v>
      </c>
      <c r="AF1542" s="5" t="n">
        <f aca="false">IF(Q1542="Intervalo 1",'[1]Pesos dos Critérios'!$B$10,IF(Q1542="Intervalo 2",'[1]Pesos dos Critérios'!$C$10,IF(Q1542="Intervalo 3",'[1]Pesos dos Critérios'!$D$10,'[1]Pesos dos Critérios'!$E$10)))</f>
        <v>0.0284015668347088</v>
      </c>
      <c r="AG1542" s="5" t="n">
        <f aca="false">IF(S1542="Intervalo 1",'[1]Pesos dos Critérios'!$F$10,IF(S1542="Intervalo 2",'[1]Pesos dos Critérios'!$G$10,IF(S1542="Intervalo 3",'[1]Pesos dos Critérios'!$H$10,'[1]Pesos dos Critérios'!$I$10)))</f>
        <v>0.0122185911401598</v>
      </c>
      <c r="AH1542" s="5" t="n">
        <f aca="false">IF(U1542="Intervalo 1",'[1]Pesos dos Critérios'!$N$10,IF(U1542="Intervalo 2",'[1]Pesos dos Critérios'!$O$10,IF(U1542="Intervalo 3",'[1]Pesos dos Critérios'!$P$10,'[1]Pesos dos Critérios'!$Q$10)))</f>
        <v>0.0234126984126984</v>
      </c>
      <c r="AI1542" s="5" t="n">
        <f aca="false">IF(AA1542="Intervalo 1",'[1]Pesos dos Critérios'!$R$10,IF(AA1542="Intervalo 2",'[1]Pesos dos Critérios'!$S$10,IF(AA1542="Intervalo 3",'[1]Pesos dos Critérios'!$T$10,'[1]Pesos dos Critérios'!$U$10)))</f>
        <v>0.0468253968253968</v>
      </c>
      <c r="AJ1542" s="5" t="n">
        <f aca="false">SUM(AB1542:AI1542)</f>
        <v>0.215911163265874</v>
      </c>
      <c r="AK1542" s="5" t="n">
        <v>1541</v>
      </c>
      <c r="AM1542" s="1" t="s">
        <v>96</v>
      </c>
    </row>
    <row r="1543" customFormat="false" ht="12.8" hidden="false" customHeight="true" outlineLevel="0" collapsed="false">
      <c r="A1543" s="7" t="n">
        <v>2015</v>
      </c>
      <c r="B1543" s="7" t="s">
        <v>743</v>
      </c>
      <c r="C1543" s="8" t="s">
        <v>372</v>
      </c>
      <c r="D1543" s="7" t="s">
        <v>602</v>
      </c>
      <c r="E1543" s="7" t="s">
        <v>390</v>
      </c>
      <c r="F1543" s="7" t="n">
        <v>3.5</v>
      </c>
      <c r="G1543" s="7" t="s">
        <v>392</v>
      </c>
      <c r="H1543" s="9" t="n">
        <v>4</v>
      </c>
      <c r="I1543" s="7" t="s">
        <v>558</v>
      </c>
      <c r="J1543" s="8" t="s">
        <v>86</v>
      </c>
      <c r="K1543" s="10" t="s">
        <v>46</v>
      </c>
      <c r="L1543" s="10" t="s">
        <v>47</v>
      </c>
      <c r="M1543" s="10" t="s">
        <v>48</v>
      </c>
      <c r="N1543" s="10" t="n">
        <v>0.025</v>
      </c>
      <c r="O1543" s="9" t="s">
        <v>58</v>
      </c>
      <c r="P1543" s="11" t="n">
        <v>0.221</v>
      </c>
      <c r="Q1543" s="8" t="s">
        <v>57</v>
      </c>
      <c r="R1543" s="11" t="n">
        <v>0.003</v>
      </c>
      <c r="S1543" s="8" t="s">
        <v>49</v>
      </c>
      <c r="T1543" s="11" t="n">
        <v>192</v>
      </c>
      <c r="U1543" s="8" t="s">
        <v>50</v>
      </c>
      <c r="V1543" s="11" t="n">
        <v>4.69</v>
      </c>
      <c r="W1543" s="11" t="n">
        <v>5.46</v>
      </c>
      <c r="X1543" s="11" t="n">
        <v>6.7</v>
      </c>
      <c r="Y1543" s="11" t="n">
        <v>7.8</v>
      </c>
      <c r="Z1543" s="11" t="n">
        <v>3.12</v>
      </c>
      <c r="AA1543" s="8" t="s">
        <v>50</v>
      </c>
      <c r="AB1543" s="5" t="n">
        <f aca="false">IF(C1543='[1]Pesos dos Critérios'!$V$3,'[1]Pesos dos Critérios'!$V$10,IF(Planilha1!C1543='[1]Pesos dos Critérios'!$W$3,'[1]Pesos dos Critérios'!$W$10,IF(Planilha1!C1543='[1]Pesos dos Critérios'!$X$3,'[1]Pesos dos Critérios'!$X$10,IF(Planilha1!C1543='[1]Pesos dos Critérios'!$Y$3,'[1]Pesos dos Critérios'!$Y$10,'[1]Pesos dos Critérios'!$Z$10))))</f>
        <v>0.0218518518518519</v>
      </c>
      <c r="AC1543" s="5" t="n">
        <f aca="false">IF(H1543=1,'[1]Pesos dos Critérios'!$AD$10,IF(Planilha1!H1543=2,'[1]Pesos dos Critérios'!$AE$10,IF(Planilha1!H1543=3,'[1]Pesos dos Critérios'!$AF$10,IF(Planilha1!H1543=4,'[1]Pesos dos Critérios'!$AG$10,'[1]Pesos dos Critérios'!$AH$10))))</f>
        <v>0.0234126984126984</v>
      </c>
      <c r="AD1543" s="5" t="n">
        <f aca="false">IF(J1543='[1]Pesos dos Critérios'!$AA$3,'[1]Pesos dos Critérios'!$AA$10,IF(Planilha1!J1543='[1]Pesos dos Critérios'!$AB$3,'[1]Pesos dos Critérios'!$AB$10,'[1]Pesos dos Critérios'!$AC$10))</f>
        <v>0.037037037037037</v>
      </c>
      <c r="AE1543" s="5" t="n">
        <f aca="false">IF(O1543="Intervalo 1",'[1]Pesos dos Critérios'!$J$10,IF(Planilha1!O1543="Intervalo 2",'[1]Pesos dos Critérios'!$K$10,IF(Planilha1!O1543="Intervalo 3",'[1]Pesos dos Critérios'!$L$10,'[1]Pesos dos Critérios'!$M$10)))</f>
        <v>0.0227513227513227</v>
      </c>
      <c r="AF1543" s="5" t="n">
        <f aca="false">IF(Q1543="Intervalo 1",'[1]Pesos dos Critérios'!$B$10,IF(Q1543="Intervalo 2",'[1]Pesos dos Critérios'!$C$10,IF(Q1543="Intervalo 3",'[1]Pesos dos Critérios'!$D$10,'[1]Pesos dos Critérios'!$E$10)))</f>
        <v>0.0284015668347088</v>
      </c>
      <c r="AG1543" s="5" t="n">
        <f aca="false">IF(S1543="Intervalo 1",'[1]Pesos dos Critérios'!$F$10,IF(S1543="Intervalo 2",'[1]Pesos dos Critérios'!$G$10,IF(S1543="Intervalo 3",'[1]Pesos dos Critérios'!$H$10,'[1]Pesos dos Critérios'!$I$10)))</f>
        <v>0.0397421931735657</v>
      </c>
      <c r="AH1543" s="5" t="n">
        <f aca="false">IF(U1543="Intervalo 1",'[1]Pesos dos Critérios'!$N$10,IF(U1543="Intervalo 2",'[1]Pesos dos Critérios'!$O$10,IF(U1543="Intervalo 3",'[1]Pesos dos Critérios'!$P$10,'[1]Pesos dos Critérios'!$Q$10)))</f>
        <v>0.0234126984126984</v>
      </c>
      <c r="AI1543" s="5" t="n">
        <f aca="false">IF(AA1543="Intervalo 1",'[1]Pesos dos Critérios'!$R$10,IF(AA1543="Intervalo 2",'[1]Pesos dos Critérios'!$S$10,IF(AA1543="Intervalo 3",'[1]Pesos dos Critérios'!$T$10,'[1]Pesos dos Critérios'!$U$10)))</f>
        <v>0.0468253968253968</v>
      </c>
      <c r="AJ1543" s="5" t="n">
        <f aca="false">SUM(AB1543:AI1543)</f>
        <v>0.24343476529928</v>
      </c>
      <c r="AK1543" s="5" t="n">
        <v>1542</v>
      </c>
      <c r="AM1543" s="1" t="s">
        <v>60</v>
      </c>
    </row>
    <row r="1544" customFormat="false" ht="12.8" hidden="false" customHeight="true" outlineLevel="0" collapsed="false">
      <c r="A1544" s="7" t="n">
        <v>2015</v>
      </c>
      <c r="B1544" s="7" t="s">
        <v>743</v>
      </c>
      <c r="C1544" s="8" t="s">
        <v>372</v>
      </c>
      <c r="D1544" s="7" t="s">
        <v>602</v>
      </c>
      <c r="E1544" s="7" t="s">
        <v>390</v>
      </c>
      <c r="F1544" s="7" t="n">
        <v>2.4</v>
      </c>
      <c r="G1544" s="7" t="s">
        <v>305</v>
      </c>
      <c r="H1544" s="9" t="n">
        <v>3</v>
      </c>
      <c r="I1544" s="7" t="s">
        <v>558</v>
      </c>
      <c r="J1544" s="8" t="s">
        <v>86</v>
      </c>
      <c r="K1544" s="10" t="s">
        <v>46</v>
      </c>
      <c r="L1544" s="10" t="s">
        <v>47</v>
      </c>
      <c r="M1544" s="10" t="s">
        <v>48</v>
      </c>
      <c r="N1544" s="10" t="n">
        <v>0.025</v>
      </c>
      <c r="O1544" s="9" t="s">
        <v>58</v>
      </c>
      <c r="P1544" s="11" t="n">
        <v>0.349</v>
      </c>
      <c r="Q1544" s="8" t="s">
        <v>58</v>
      </c>
      <c r="R1544" s="11" t="n">
        <v>0.012</v>
      </c>
      <c r="S1544" s="8" t="s">
        <v>49</v>
      </c>
      <c r="T1544" s="11" t="n">
        <v>186</v>
      </c>
      <c r="U1544" s="8" t="s">
        <v>50</v>
      </c>
      <c r="V1544" s="11" t="n">
        <v>4.9</v>
      </c>
      <c r="W1544" s="11" t="n">
        <v>5.6</v>
      </c>
      <c r="X1544" s="11" t="n">
        <v>7</v>
      </c>
      <c r="Y1544" s="11" t="n">
        <v>8</v>
      </c>
      <c r="Z1544" s="11" t="n">
        <v>3.02</v>
      </c>
      <c r="AA1544" s="8" t="s">
        <v>50</v>
      </c>
      <c r="AB1544" s="5" t="n">
        <f aca="false">IF(C1544='[1]Pesos dos Critérios'!$V$3,'[1]Pesos dos Critérios'!$V$10,IF(Planilha1!C1544='[1]Pesos dos Critérios'!$W$3,'[1]Pesos dos Critérios'!$W$10,IF(Planilha1!C1544='[1]Pesos dos Critérios'!$X$3,'[1]Pesos dos Critérios'!$X$10,IF(Planilha1!C1544='[1]Pesos dos Critérios'!$Y$3,'[1]Pesos dos Critérios'!$Y$10,'[1]Pesos dos Critérios'!$Z$10))))</f>
        <v>0.0218518518518519</v>
      </c>
      <c r="AC1544" s="5" t="n">
        <f aca="false">IF(H1544=1,'[1]Pesos dos Critérios'!$AD$10,IF(Planilha1!H1544=2,'[1]Pesos dos Critérios'!$AE$10,IF(Planilha1!H1544=3,'[1]Pesos dos Critérios'!$AF$10,IF(Planilha1!H1544=4,'[1]Pesos dos Critérios'!$AG$10,'[1]Pesos dos Critérios'!$AH$10))))</f>
        <v>0.0273809523809524</v>
      </c>
      <c r="AD1544" s="5" t="n">
        <f aca="false">IF(J1544='[1]Pesos dos Critérios'!$AA$3,'[1]Pesos dos Critérios'!$AA$10,IF(Planilha1!J1544='[1]Pesos dos Critérios'!$AB$3,'[1]Pesos dos Critérios'!$AB$10,'[1]Pesos dos Critérios'!$AC$10))</f>
        <v>0.037037037037037</v>
      </c>
      <c r="AE1544" s="5" t="n">
        <f aca="false">IF(O1544="Intervalo 1",'[1]Pesos dos Critérios'!$J$10,IF(Planilha1!O1544="Intervalo 2",'[1]Pesos dos Critérios'!$K$10,IF(Planilha1!O1544="Intervalo 3",'[1]Pesos dos Critérios'!$L$10,'[1]Pesos dos Critérios'!$M$10)))</f>
        <v>0.0227513227513227</v>
      </c>
      <c r="AF1544" s="5" t="n">
        <f aca="false">IF(Q1544="Intervalo 1",'[1]Pesos dos Critérios'!$B$10,IF(Q1544="Intervalo 2",'[1]Pesos dos Critérios'!$C$10,IF(Q1544="Intervalo 3",'[1]Pesos dos Critérios'!$D$10,'[1]Pesos dos Critérios'!$E$10)))</f>
        <v>0.0152691594857304</v>
      </c>
      <c r="AG1544" s="5" t="n">
        <f aca="false">IF(S1544="Intervalo 1",'[1]Pesos dos Critérios'!$F$10,IF(S1544="Intervalo 2",'[1]Pesos dos Critérios'!$G$10,IF(S1544="Intervalo 3",'[1]Pesos dos Critérios'!$H$10,'[1]Pesos dos Critérios'!$I$10)))</f>
        <v>0.0397421931735657</v>
      </c>
      <c r="AH1544" s="5" t="n">
        <f aca="false">IF(U1544="Intervalo 1",'[1]Pesos dos Critérios'!$N$10,IF(U1544="Intervalo 2",'[1]Pesos dos Critérios'!$O$10,IF(U1544="Intervalo 3",'[1]Pesos dos Critérios'!$P$10,'[1]Pesos dos Critérios'!$Q$10)))</f>
        <v>0.0234126984126984</v>
      </c>
      <c r="AI1544" s="5" t="n">
        <f aca="false">IF(AA1544="Intervalo 1",'[1]Pesos dos Critérios'!$R$10,IF(AA1544="Intervalo 2",'[1]Pesos dos Critérios'!$S$10,IF(AA1544="Intervalo 3",'[1]Pesos dos Critérios'!$T$10,'[1]Pesos dos Critérios'!$U$10)))</f>
        <v>0.0468253968253968</v>
      </c>
      <c r="AJ1544" s="5" t="n">
        <f aca="false">SUM(AB1544:AI1544)</f>
        <v>0.234270611918555</v>
      </c>
      <c r="AK1544" s="5" t="n">
        <v>1543</v>
      </c>
      <c r="AM1544" s="1" t="s">
        <v>96</v>
      </c>
    </row>
    <row r="1545" customFormat="false" ht="12.8" hidden="false" customHeight="true" outlineLevel="0" collapsed="false">
      <c r="A1545" s="7" t="n">
        <v>2015</v>
      </c>
      <c r="B1545" s="7" t="s">
        <v>743</v>
      </c>
      <c r="C1545" s="8" t="s">
        <v>372</v>
      </c>
      <c r="D1545" s="7" t="s">
        <v>395</v>
      </c>
      <c r="E1545" s="7" t="s">
        <v>756</v>
      </c>
      <c r="F1545" s="7" t="s">
        <v>1027</v>
      </c>
      <c r="G1545" s="7" t="s">
        <v>283</v>
      </c>
      <c r="H1545" s="9" t="n">
        <v>4</v>
      </c>
      <c r="I1545" s="7" t="s">
        <v>721</v>
      </c>
      <c r="J1545" s="8" t="s">
        <v>86</v>
      </c>
      <c r="K1545" s="10" t="s">
        <v>46</v>
      </c>
      <c r="L1545" s="10" t="s">
        <v>47</v>
      </c>
      <c r="M1545" s="10" t="s">
        <v>48</v>
      </c>
      <c r="N1545" s="10" t="n">
        <v>0.013</v>
      </c>
      <c r="O1545" s="9" t="s">
        <v>49</v>
      </c>
      <c r="P1545" s="11" t="n">
        <v>0.098</v>
      </c>
      <c r="Q1545" s="8" t="s">
        <v>49</v>
      </c>
      <c r="R1545" s="11" t="n">
        <v>0.01</v>
      </c>
      <c r="S1545" s="8" t="s">
        <v>49</v>
      </c>
      <c r="T1545" s="11" t="n">
        <v>209</v>
      </c>
      <c r="U1545" s="8" t="s">
        <v>50</v>
      </c>
      <c r="V1545" s="11" t="n">
        <v>4.13</v>
      </c>
      <c r="W1545" s="11" t="n">
        <v>5.39</v>
      </c>
      <c r="X1545" s="11" t="n">
        <v>5.9</v>
      </c>
      <c r="Y1545" s="11" t="n">
        <v>7.7</v>
      </c>
      <c r="Z1545" s="11" t="n">
        <v>3.39</v>
      </c>
      <c r="AA1545" s="8" t="s">
        <v>50</v>
      </c>
      <c r="AB1545" s="5" t="n">
        <f aca="false">IF(C1545='[1]Pesos dos Critérios'!$V$3,'[1]Pesos dos Critérios'!$V$10,IF(Planilha1!C1545='[1]Pesos dos Critérios'!$W$3,'[1]Pesos dos Critérios'!$W$10,IF(Planilha1!C1545='[1]Pesos dos Critérios'!$X$3,'[1]Pesos dos Critérios'!$X$10,IF(Planilha1!C1545='[1]Pesos dos Critérios'!$Y$3,'[1]Pesos dos Critérios'!$Y$10,'[1]Pesos dos Critérios'!$Z$10))))</f>
        <v>0.0218518518518519</v>
      </c>
      <c r="AC1545" s="5" t="n">
        <f aca="false">IF(H1545=1,'[1]Pesos dos Critérios'!$AD$10,IF(Planilha1!H1545=2,'[1]Pesos dos Critérios'!$AE$10,IF(Planilha1!H1545=3,'[1]Pesos dos Critérios'!$AF$10,IF(Planilha1!H1545=4,'[1]Pesos dos Critérios'!$AG$10,'[1]Pesos dos Critérios'!$AH$10))))</f>
        <v>0.0234126984126984</v>
      </c>
      <c r="AD1545" s="5" t="n">
        <f aca="false">IF(J1545='[1]Pesos dos Critérios'!$AA$3,'[1]Pesos dos Critérios'!$AA$10,IF(Planilha1!J1545='[1]Pesos dos Critérios'!$AB$3,'[1]Pesos dos Critérios'!$AB$10,'[1]Pesos dos Critérios'!$AC$10))</f>
        <v>0.037037037037037</v>
      </c>
      <c r="AE1545" s="5" t="n">
        <f aca="false">IF(O1545="Intervalo 1",'[1]Pesos dos Critérios'!$J$10,IF(Planilha1!O1545="Intervalo 2",'[1]Pesos dos Critérios'!$K$10,IF(Planilha1!O1545="Intervalo 3",'[1]Pesos dos Critérios'!$L$10,'[1]Pesos dos Critérios'!$M$10)))</f>
        <v>0.0375661375661376</v>
      </c>
      <c r="AF1545" s="5" t="n">
        <f aca="false">IF(Q1545="Intervalo 1",'[1]Pesos dos Critérios'!$B$10,IF(Q1545="Intervalo 2",'[1]Pesos dos Critérios'!$C$10,IF(Q1545="Intervalo 3",'[1]Pesos dos Critérios'!$D$10,'[1]Pesos dos Critérios'!$E$10)))</f>
        <v>0.0589398858061696</v>
      </c>
      <c r="AG1545" s="5" t="n">
        <f aca="false">IF(S1545="Intervalo 1",'[1]Pesos dos Critérios'!$F$10,IF(S1545="Intervalo 2",'[1]Pesos dos Critérios'!$G$10,IF(S1545="Intervalo 3",'[1]Pesos dos Critérios'!$H$10,'[1]Pesos dos Critérios'!$I$10)))</f>
        <v>0.0397421931735657</v>
      </c>
      <c r="AH1545" s="5" t="n">
        <f aca="false">IF(U1545="Intervalo 1",'[1]Pesos dos Critérios'!$N$10,IF(U1545="Intervalo 2",'[1]Pesos dos Critérios'!$O$10,IF(U1545="Intervalo 3",'[1]Pesos dos Critérios'!$P$10,'[1]Pesos dos Critérios'!$Q$10)))</f>
        <v>0.0234126984126984</v>
      </c>
      <c r="AI1545" s="5" t="n">
        <f aca="false">IF(AA1545="Intervalo 1",'[1]Pesos dos Critérios'!$R$10,IF(AA1545="Intervalo 2",'[1]Pesos dos Critérios'!$S$10,IF(AA1545="Intervalo 3",'[1]Pesos dos Critérios'!$T$10,'[1]Pesos dos Critérios'!$U$10)))</f>
        <v>0.0468253968253968</v>
      </c>
      <c r="AJ1545" s="5" t="n">
        <f aca="false">SUM(AB1545:AI1545)</f>
        <v>0.288787899085556</v>
      </c>
      <c r="AK1545" s="5" t="n">
        <v>1544</v>
      </c>
      <c r="AM1545" s="1" t="s">
        <v>52</v>
      </c>
    </row>
    <row r="1546" customFormat="false" ht="12.8" hidden="false" customHeight="true" outlineLevel="0" collapsed="false">
      <c r="A1546" s="7" t="n">
        <v>2015</v>
      </c>
      <c r="B1546" s="7" t="s">
        <v>743</v>
      </c>
      <c r="C1546" s="8" t="s">
        <v>372</v>
      </c>
      <c r="D1546" s="7" t="s">
        <v>395</v>
      </c>
      <c r="E1546" s="7" t="s">
        <v>756</v>
      </c>
      <c r="F1546" s="7" t="s">
        <v>745</v>
      </c>
      <c r="G1546" s="7" t="s">
        <v>283</v>
      </c>
      <c r="H1546" s="9" t="n">
        <v>4</v>
      </c>
      <c r="I1546" s="7" t="s">
        <v>721</v>
      </c>
      <c r="J1546" s="8" t="s">
        <v>86</v>
      </c>
      <c r="K1546" s="10" t="s">
        <v>46</v>
      </c>
      <c r="L1546" s="10" t="s">
        <v>47</v>
      </c>
      <c r="M1546" s="10" t="s">
        <v>48</v>
      </c>
      <c r="N1546" s="10" t="n">
        <v>0.013</v>
      </c>
      <c r="O1546" s="9" t="s">
        <v>49</v>
      </c>
      <c r="P1546" s="11" t="n">
        <v>0.098</v>
      </c>
      <c r="Q1546" s="8" t="s">
        <v>49</v>
      </c>
      <c r="R1546" s="11" t="n">
        <v>0.01</v>
      </c>
      <c r="S1546" s="8" t="s">
        <v>49</v>
      </c>
      <c r="T1546" s="11" t="n">
        <v>209</v>
      </c>
      <c r="U1546" s="8" t="s">
        <v>50</v>
      </c>
      <c r="V1546" s="11" t="n">
        <v>4.13</v>
      </c>
      <c r="W1546" s="11" t="n">
        <v>5.39</v>
      </c>
      <c r="X1546" s="11" t="n">
        <v>5.9</v>
      </c>
      <c r="Y1546" s="11" t="n">
        <v>7.7</v>
      </c>
      <c r="Z1546" s="11" t="n">
        <v>3.39</v>
      </c>
      <c r="AA1546" s="8" t="s">
        <v>50</v>
      </c>
      <c r="AB1546" s="5" t="n">
        <f aca="false">IF(C1546='[1]Pesos dos Critérios'!$V$3,'[1]Pesos dos Critérios'!$V$10,IF(Planilha1!C1546='[1]Pesos dos Critérios'!$W$3,'[1]Pesos dos Critérios'!$W$10,IF(Planilha1!C1546='[1]Pesos dos Critérios'!$X$3,'[1]Pesos dos Critérios'!$X$10,IF(Planilha1!C1546='[1]Pesos dos Critérios'!$Y$3,'[1]Pesos dos Critérios'!$Y$10,'[1]Pesos dos Critérios'!$Z$10))))</f>
        <v>0.0218518518518519</v>
      </c>
      <c r="AC1546" s="5" t="n">
        <f aca="false">IF(H1546=1,'[1]Pesos dos Critérios'!$AD$10,IF(Planilha1!H1546=2,'[1]Pesos dos Critérios'!$AE$10,IF(Planilha1!H1546=3,'[1]Pesos dos Critérios'!$AF$10,IF(Planilha1!H1546=4,'[1]Pesos dos Critérios'!$AG$10,'[1]Pesos dos Critérios'!$AH$10))))</f>
        <v>0.0234126984126984</v>
      </c>
      <c r="AD1546" s="5" t="n">
        <f aca="false">IF(J1546='[1]Pesos dos Critérios'!$AA$3,'[1]Pesos dos Critérios'!$AA$10,IF(Planilha1!J1546='[1]Pesos dos Critérios'!$AB$3,'[1]Pesos dos Critérios'!$AB$10,'[1]Pesos dos Critérios'!$AC$10))</f>
        <v>0.037037037037037</v>
      </c>
      <c r="AE1546" s="5" t="n">
        <f aca="false">IF(O1546="Intervalo 1",'[1]Pesos dos Critérios'!$J$10,IF(Planilha1!O1546="Intervalo 2",'[1]Pesos dos Critérios'!$K$10,IF(Planilha1!O1546="Intervalo 3",'[1]Pesos dos Critérios'!$L$10,'[1]Pesos dos Critérios'!$M$10)))</f>
        <v>0.0375661375661376</v>
      </c>
      <c r="AF1546" s="5" t="n">
        <f aca="false">IF(Q1546="Intervalo 1",'[1]Pesos dos Critérios'!$B$10,IF(Q1546="Intervalo 2",'[1]Pesos dos Critérios'!$C$10,IF(Q1546="Intervalo 3",'[1]Pesos dos Critérios'!$D$10,'[1]Pesos dos Critérios'!$E$10)))</f>
        <v>0.0589398858061696</v>
      </c>
      <c r="AG1546" s="5" t="n">
        <f aca="false">IF(S1546="Intervalo 1",'[1]Pesos dos Critérios'!$F$10,IF(S1546="Intervalo 2",'[1]Pesos dos Critérios'!$G$10,IF(S1546="Intervalo 3",'[1]Pesos dos Critérios'!$H$10,'[1]Pesos dos Critérios'!$I$10)))</f>
        <v>0.0397421931735657</v>
      </c>
      <c r="AH1546" s="5" t="n">
        <f aca="false">IF(U1546="Intervalo 1",'[1]Pesos dos Critérios'!$N$10,IF(U1546="Intervalo 2",'[1]Pesos dos Critérios'!$O$10,IF(U1546="Intervalo 3",'[1]Pesos dos Critérios'!$P$10,'[1]Pesos dos Critérios'!$Q$10)))</f>
        <v>0.0234126984126984</v>
      </c>
      <c r="AI1546" s="5" t="n">
        <f aca="false">IF(AA1546="Intervalo 1",'[1]Pesos dos Critérios'!$R$10,IF(AA1546="Intervalo 2",'[1]Pesos dos Critérios'!$S$10,IF(AA1546="Intervalo 3",'[1]Pesos dos Critérios'!$T$10,'[1]Pesos dos Critérios'!$U$10)))</f>
        <v>0.0468253968253968</v>
      </c>
      <c r="AJ1546" s="5" t="n">
        <f aca="false">SUM(AB1546:AI1546)</f>
        <v>0.288787899085556</v>
      </c>
      <c r="AK1546" s="5" t="n">
        <v>1545</v>
      </c>
      <c r="AM1546" s="1" t="s">
        <v>52</v>
      </c>
    </row>
    <row r="1547" customFormat="false" ht="12.8" hidden="false" customHeight="true" outlineLevel="0" collapsed="false">
      <c r="A1547" s="7" t="n">
        <v>2015</v>
      </c>
      <c r="B1547" s="7" t="s">
        <v>743</v>
      </c>
      <c r="C1547" s="8" t="s">
        <v>372</v>
      </c>
      <c r="D1547" s="7" t="s">
        <v>395</v>
      </c>
      <c r="E1547" s="7" t="s">
        <v>396</v>
      </c>
      <c r="F1547" s="7" t="s">
        <v>397</v>
      </c>
      <c r="G1547" s="7" t="s">
        <v>224</v>
      </c>
      <c r="H1547" s="9" t="n">
        <v>2</v>
      </c>
      <c r="I1547" s="7" t="s">
        <v>219</v>
      </c>
      <c r="J1547" s="8" t="s">
        <v>86</v>
      </c>
      <c r="K1547" s="10" t="s">
        <v>46</v>
      </c>
      <c r="L1547" s="10" t="s">
        <v>47</v>
      </c>
      <c r="M1547" s="10" t="s">
        <v>48</v>
      </c>
      <c r="N1547" s="10" t="n">
        <v>0.022</v>
      </c>
      <c r="O1547" s="9" t="s">
        <v>58</v>
      </c>
      <c r="P1547" s="11" t="n">
        <v>0.21</v>
      </c>
      <c r="Q1547" s="8" t="s">
        <v>57</v>
      </c>
      <c r="R1547" s="11" t="n">
        <v>0.021</v>
      </c>
      <c r="S1547" s="8" t="s">
        <v>58</v>
      </c>
      <c r="T1547" s="11" t="n">
        <v>156</v>
      </c>
      <c r="U1547" s="8" t="s">
        <v>50</v>
      </c>
      <c r="V1547" s="11" t="n">
        <v>5.81</v>
      </c>
      <c r="W1547" s="11" t="n">
        <v>6.51</v>
      </c>
      <c r="X1547" s="11" t="n">
        <v>8.3</v>
      </c>
      <c r="Y1547" s="11" t="n">
        <v>9.3</v>
      </c>
      <c r="Z1547" s="11" t="n">
        <v>2.54</v>
      </c>
      <c r="AA1547" s="8" t="s">
        <v>50</v>
      </c>
      <c r="AB1547" s="5" t="n">
        <f aca="false">IF(C1547='[1]Pesos dos Critérios'!$V$3,'[1]Pesos dos Critérios'!$V$10,IF(Planilha1!C1547='[1]Pesos dos Critérios'!$W$3,'[1]Pesos dos Critérios'!$W$10,IF(Planilha1!C1547='[1]Pesos dos Critérios'!$X$3,'[1]Pesos dos Critérios'!$X$10,IF(Planilha1!C1547='[1]Pesos dos Critérios'!$Y$3,'[1]Pesos dos Critérios'!$Y$10,'[1]Pesos dos Critérios'!$Z$10))))</f>
        <v>0.0218518518518519</v>
      </c>
      <c r="AC1547" s="5" t="n">
        <f aca="false">IF(H1547=1,'[1]Pesos dos Critérios'!$AD$10,IF(Planilha1!H1547=2,'[1]Pesos dos Critérios'!$AE$10,IF(Planilha1!H1547=3,'[1]Pesos dos Critérios'!$AF$10,IF(Planilha1!H1547=4,'[1]Pesos dos Critérios'!$AG$10,'[1]Pesos dos Critérios'!$AH$10))))</f>
        <v>0.0273809523809524</v>
      </c>
      <c r="AD1547" s="5" t="n">
        <f aca="false">IF(J1547='[1]Pesos dos Critérios'!$AA$3,'[1]Pesos dos Critérios'!$AA$10,IF(Planilha1!J1547='[1]Pesos dos Critérios'!$AB$3,'[1]Pesos dos Critérios'!$AB$10,'[1]Pesos dos Critérios'!$AC$10))</f>
        <v>0.037037037037037</v>
      </c>
      <c r="AE1547" s="5" t="n">
        <f aca="false">IF(O1547="Intervalo 1",'[1]Pesos dos Critérios'!$J$10,IF(Planilha1!O1547="Intervalo 2",'[1]Pesos dos Critérios'!$K$10,IF(Planilha1!O1547="Intervalo 3",'[1]Pesos dos Critérios'!$L$10,'[1]Pesos dos Critérios'!$M$10)))</f>
        <v>0.0227513227513227</v>
      </c>
      <c r="AF1547" s="5" t="n">
        <f aca="false">IF(Q1547="Intervalo 1",'[1]Pesos dos Critérios'!$B$10,IF(Q1547="Intervalo 2",'[1]Pesos dos Critérios'!$C$10,IF(Q1547="Intervalo 3",'[1]Pesos dos Critérios'!$D$10,'[1]Pesos dos Critérios'!$E$10)))</f>
        <v>0.0284015668347088</v>
      </c>
      <c r="AG1547" s="5" t="n">
        <f aca="false">IF(S1547="Intervalo 1",'[1]Pesos dos Critérios'!$F$10,IF(S1547="Intervalo 2",'[1]Pesos dos Critérios'!$G$10,IF(S1547="Intervalo 3",'[1]Pesos dos Critérios'!$H$10,'[1]Pesos dos Critérios'!$I$10)))</f>
        <v>0.0255809731299927</v>
      </c>
      <c r="AH1547" s="5" t="n">
        <f aca="false">IF(U1547="Intervalo 1",'[1]Pesos dos Critérios'!$N$10,IF(U1547="Intervalo 2",'[1]Pesos dos Critérios'!$O$10,IF(U1547="Intervalo 3",'[1]Pesos dos Critérios'!$P$10,'[1]Pesos dos Critérios'!$Q$10)))</f>
        <v>0.0234126984126984</v>
      </c>
      <c r="AI1547" s="5" t="n">
        <f aca="false">IF(AA1547="Intervalo 1",'[1]Pesos dos Critérios'!$R$10,IF(AA1547="Intervalo 2",'[1]Pesos dos Critérios'!$S$10,IF(AA1547="Intervalo 3",'[1]Pesos dos Critérios'!$T$10,'[1]Pesos dos Critérios'!$U$10)))</f>
        <v>0.0468253968253968</v>
      </c>
      <c r="AJ1547" s="5" t="n">
        <f aca="false">SUM(AB1547:AI1547)</f>
        <v>0.233241799223961</v>
      </c>
      <c r="AK1547" s="5" t="n">
        <v>1546</v>
      </c>
      <c r="AM1547" s="1" t="s">
        <v>96</v>
      </c>
    </row>
    <row r="1548" customFormat="false" ht="12.8" hidden="false" customHeight="true" outlineLevel="0" collapsed="false">
      <c r="A1548" s="7" t="n">
        <v>2015</v>
      </c>
      <c r="B1548" s="7" t="s">
        <v>743</v>
      </c>
      <c r="C1548" s="8" t="s">
        <v>372</v>
      </c>
      <c r="D1548" s="7" t="s">
        <v>395</v>
      </c>
      <c r="E1548" s="7" t="s">
        <v>744</v>
      </c>
      <c r="F1548" s="7" t="s">
        <v>745</v>
      </c>
      <c r="G1548" s="7" t="s">
        <v>459</v>
      </c>
      <c r="H1548" s="9" t="n">
        <v>4</v>
      </c>
      <c r="I1548" s="7" t="s">
        <v>746</v>
      </c>
      <c r="J1548" s="8" t="s">
        <v>86</v>
      </c>
      <c r="K1548" s="10" t="s">
        <v>46</v>
      </c>
      <c r="L1548" s="10" t="s">
        <v>83</v>
      </c>
      <c r="M1548" s="10" t="s">
        <v>48</v>
      </c>
      <c r="N1548" s="10" t="n">
        <v>0.017</v>
      </c>
      <c r="O1548" s="9" t="s">
        <v>57</v>
      </c>
      <c r="P1548" s="11" t="n">
        <v>0.178</v>
      </c>
      <c r="Q1548" s="8" t="s">
        <v>57</v>
      </c>
      <c r="R1548" s="11" t="n">
        <v>0.006</v>
      </c>
      <c r="S1548" s="8" t="s">
        <v>49</v>
      </c>
      <c r="T1548" s="11" t="n">
        <v>170</v>
      </c>
      <c r="U1548" s="8" t="s">
        <v>50</v>
      </c>
      <c r="V1548" s="11" t="n">
        <v>5.04</v>
      </c>
      <c r="W1548" s="11" t="n">
        <v>6.58</v>
      </c>
      <c r="X1548" s="11" t="n">
        <v>7.2</v>
      </c>
      <c r="Y1548" s="11" t="n">
        <v>9.4</v>
      </c>
      <c r="Z1548" s="11" t="n">
        <v>2.76</v>
      </c>
      <c r="AA1548" s="8" t="s">
        <v>50</v>
      </c>
      <c r="AB1548" s="5" t="n">
        <f aca="false">IF(C1548='[1]Pesos dos Critérios'!$V$3,'[1]Pesos dos Critérios'!$V$10,IF(Planilha1!C1548='[1]Pesos dos Critérios'!$W$3,'[1]Pesos dos Critérios'!$W$10,IF(Planilha1!C1548='[1]Pesos dos Critérios'!$X$3,'[1]Pesos dos Critérios'!$X$10,IF(Planilha1!C1548='[1]Pesos dos Critérios'!$Y$3,'[1]Pesos dos Critérios'!$Y$10,'[1]Pesos dos Critérios'!$Z$10))))</f>
        <v>0.0218518518518519</v>
      </c>
      <c r="AC1548" s="5" t="n">
        <f aca="false">IF(H1548=1,'[1]Pesos dos Critérios'!$AD$10,IF(Planilha1!H1548=2,'[1]Pesos dos Critérios'!$AE$10,IF(Planilha1!H1548=3,'[1]Pesos dos Critérios'!$AF$10,IF(Planilha1!H1548=4,'[1]Pesos dos Critérios'!$AG$10,'[1]Pesos dos Critérios'!$AH$10))))</f>
        <v>0.0234126984126984</v>
      </c>
      <c r="AD1548" s="5" t="n">
        <f aca="false">IF(J1548='[1]Pesos dos Critérios'!$AA$3,'[1]Pesos dos Critérios'!$AA$10,IF(Planilha1!J1548='[1]Pesos dos Critérios'!$AB$3,'[1]Pesos dos Critérios'!$AB$10,'[1]Pesos dos Critérios'!$AC$10))</f>
        <v>0.037037037037037</v>
      </c>
      <c r="AE1548" s="5" t="n">
        <f aca="false">IF(O1548="Intervalo 1",'[1]Pesos dos Critérios'!$J$10,IF(Planilha1!O1548="Intervalo 2",'[1]Pesos dos Critérios'!$K$10,IF(Planilha1!O1548="Intervalo 3",'[1]Pesos dos Critérios'!$L$10,'[1]Pesos dos Critérios'!$M$10)))</f>
        <v>0.032010582010582</v>
      </c>
      <c r="AF1548" s="5" t="n">
        <f aca="false">IF(Q1548="Intervalo 1",'[1]Pesos dos Critérios'!$B$10,IF(Q1548="Intervalo 2",'[1]Pesos dos Critérios'!$C$10,IF(Q1548="Intervalo 3",'[1]Pesos dos Critérios'!$D$10,'[1]Pesos dos Critérios'!$E$10)))</f>
        <v>0.0284015668347088</v>
      </c>
      <c r="AG1548" s="5" t="n">
        <f aca="false">IF(S1548="Intervalo 1",'[1]Pesos dos Critérios'!$F$10,IF(S1548="Intervalo 2",'[1]Pesos dos Critérios'!$G$10,IF(S1548="Intervalo 3",'[1]Pesos dos Critérios'!$H$10,'[1]Pesos dos Critérios'!$I$10)))</f>
        <v>0.0397421931735657</v>
      </c>
      <c r="AH1548" s="5" t="n">
        <f aca="false">IF(U1548="Intervalo 1",'[1]Pesos dos Critérios'!$N$10,IF(U1548="Intervalo 2",'[1]Pesos dos Critérios'!$O$10,IF(U1548="Intervalo 3",'[1]Pesos dos Critérios'!$P$10,'[1]Pesos dos Critérios'!$Q$10)))</f>
        <v>0.0234126984126984</v>
      </c>
      <c r="AI1548" s="5" t="n">
        <f aca="false">IF(AA1548="Intervalo 1",'[1]Pesos dos Critérios'!$R$10,IF(AA1548="Intervalo 2",'[1]Pesos dos Critérios'!$S$10,IF(AA1548="Intervalo 3",'[1]Pesos dos Critérios'!$T$10,'[1]Pesos dos Critérios'!$U$10)))</f>
        <v>0.0468253968253968</v>
      </c>
      <c r="AJ1548" s="5" t="n">
        <f aca="false">SUM(AB1548:AI1548)</f>
        <v>0.252694024558539</v>
      </c>
      <c r="AK1548" s="5" t="n">
        <v>1547</v>
      </c>
      <c r="AM1548" s="1" t="s">
        <v>60</v>
      </c>
    </row>
    <row r="1549" customFormat="false" ht="12.8" hidden="false" customHeight="true" outlineLevel="0" collapsed="false">
      <c r="A1549" s="7" t="n">
        <v>2015</v>
      </c>
      <c r="B1549" s="7" t="s">
        <v>743</v>
      </c>
      <c r="C1549" s="8" t="s">
        <v>372</v>
      </c>
      <c r="D1549" s="7" t="s">
        <v>97</v>
      </c>
      <c r="E1549" s="7" t="s">
        <v>421</v>
      </c>
      <c r="F1549" s="7" t="s">
        <v>1028</v>
      </c>
      <c r="G1549" s="7" t="s">
        <v>305</v>
      </c>
      <c r="H1549" s="9" t="n">
        <v>3</v>
      </c>
      <c r="I1549" s="7" t="s">
        <v>558</v>
      </c>
      <c r="J1549" s="8" t="s">
        <v>86</v>
      </c>
      <c r="K1549" s="10" t="s">
        <v>46</v>
      </c>
      <c r="L1549" s="10" t="s">
        <v>47</v>
      </c>
      <c r="M1549" s="10" t="s">
        <v>48</v>
      </c>
      <c r="N1549" s="10" t="n">
        <v>0.018</v>
      </c>
      <c r="O1549" s="9" t="s">
        <v>57</v>
      </c>
      <c r="P1549" s="11" t="n">
        <v>0.414</v>
      </c>
      <c r="Q1549" s="8" t="s">
        <v>58</v>
      </c>
      <c r="R1549" s="11" t="n">
        <v>0.011</v>
      </c>
      <c r="S1549" s="8" t="s">
        <v>49</v>
      </c>
      <c r="T1549" s="11" t="n">
        <v>187</v>
      </c>
      <c r="U1549" s="8" t="s">
        <v>50</v>
      </c>
      <c r="V1549" s="11" t="n">
        <v>4.76</v>
      </c>
      <c r="W1549" s="11" t="n">
        <v>5.74</v>
      </c>
      <c r="X1549" s="11" t="n">
        <v>6.8</v>
      </c>
      <c r="Y1549" s="11" t="n">
        <v>8.2</v>
      </c>
      <c r="Z1549" s="11" t="n">
        <v>3.03</v>
      </c>
      <c r="AA1549" s="8" t="s">
        <v>50</v>
      </c>
      <c r="AB1549" s="5" t="n">
        <f aca="false">IF(C1549='[1]Pesos dos Critérios'!$V$3,'[1]Pesos dos Critérios'!$V$10,IF(Planilha1!C1549='[1]Pesos dos Critérios'!$W$3,'[1]Pesos dos Critérios'!$W$10,IF(Planilha1!C1549='[1]Pesos dos Critérios'!$X$3,'[1]Pesos dos Critérios'!$X$10,IF(Planilha1!C1549='[1]Pesos dos Critérios'!$Y$3,'[1]Pesos dos Critérios'!$Y$10,'[1]Pesos dos Critérios'!$Z$10))))</f>
        <v>0.0218518518518519</v>
      </c>
      <c r="AC1549" s="5" t="n">
        <f aca="false">IF(H1549=1,'[1]Pesos dos Critérios'!$AD$10,IF(Planilha1!H1549=2,'[1]Pesos dos Critérios'!$AE$10,IF(Planilha1!H1549=3,'[1]Pesos dos Critérios'!$AF$10,IF(Planilha1!H1549=4,'[1]Pesos dos Critérios'!$AG$10,'[1]Pesos dos Critérios'!$AH$10))))</f>
        <v>0.0273809523809524</v>
      </c>
      <c r="AD1549" s="5" t="n">
        <f aca="false">IF(J1549='[1]Pesos dos Critérios'!$AA$3,'[1]Pesos dos Critérios'!$AA$10,IF(Planilha1!J1549='[1]Pesos dos Critérios'!$AB$3,'[1]Pesos dos Critérios'!$AB$10,'[1]Pesos dos Critérios'!$AC$10))</f>
        <v>0.037037037037037</v>
      </c>
      <c r="AE1549" s="5" t="n">
        <f aca="false">IF(O1549="Intervalo 1",'[1]Pesos dos Critérios'!$J$10,IF(Planilha1!O1549="Intervalo 2",'[1]Pesos dos Critérios'!$K$10,IF(Planilha1!O1549="Intervalo 3",'[1]Pesos dos Critérios'!$L$10,'[1]Pesos dos Critérios'!$M$10)))</f>
        <v>0.032010582010582</v>
      </c>
      <c r="AF1549" s="5" t="n">
        <f aca="false">IF(Q1549="Intervalo 1",'[1]Pesos dos Critérios'!$B$10,IF(Q1549="Intervalo 2",'[1]Pesos dos Critérios'!$C$10,IF(Q1549="Intervalo 3",'[1]Pesos dos Critérios'!$D$10,'[1]Pesos dos Critérios'!$E$10)))</f>
        <v>0.0152691594857304</v>
      </c>
      <c r="AG1549" s="5" t="n">
        <f aca="false">IF(S1549="Intervalo 1",'[1]Pesos dos Critérios'!$F$10,IF(S1549="Intervalo 2",'[1]Pesos dos Critérios'!$G$10,IF(S1549="Intervalo 3",'[1]Pesos dos Critérios'!$H$10,'[1]Pesos dos Critérios'!$I$10)))</f>
        <v>0.0397421931735657</v>
      </c>
      <c r="AH1549" s="5" t="n">
        <f aca="false">IF(U1549="Intervalo 1",'[1]Pesos dos Critérios'!$N$10,IF(U1549="Intervalo 2",'[1]Pesos dos Critérios'!$O$10,IF(U1549="Intervalo 3",'[1]Pesos dos Critérios'!$P$10,'[1]Pesos dos Critérios'!$Q$10)))</f>
        <v>0.0234126984126984</v>
      </c>
      <c r="AI1549" s="5" t="n">
        <f aca="false">IF(AA1549="Intervalo 1",'[1]Pesos dos Critérios'!$R$10,IF(AA1549="Intervalo 2",'[1]Pesos dos Critérios'!$S$10,IF(AA1549="Intervalo 3",'[1]Pesos dos Critérios'!$T$10,'[1]Pesos dos Critérios'!$U$10)))</f>
        <v>0.0468253968253968</v>
      </c>
      <c r="AJ1549" s="5" t="n">
        <f aca="false">SUM(AB1549:AI1549)</f>
        <v>0.243529871177815</v>
      </c>
      <c r="AK1549" s="5" t="n">
        <v>1548</v>
      </c>
      <c r="AM1549" s="1" t="s">
        <v>60</v>
      </c>
    </row>
    <row r="1550" customFormat="false" ht="12.8" hidden="false" customHeight="true" outlineLevel="0" collapsed="false">
      <c r="A1550" s="7" t="n">
        <v>2015</v>
      </c>
      <c r="B1550" s="7" t="s">
        <v>743</v>
      </c>
      <c r="C1550" s="8" t="s">
        <v>372</v>
      </c>
      <c r="D1550" s="7" t="s">
        <v>97</v>
      </c>
      <c r="E1550" s="7" t="s">
        <v>421</v>
      </c>
      <c r="F1550" s="7" t="s">
        <v>1029</v>
      </c>
      <c r="G1550" s="7" t="s">
        <v>305</v>
      </c>
      <c r="H1550" s="9" t="n">
        <v>3</v>
      </c>
      <c r="I1550" s="7" t="s">
        <v>558</v>
      </c>
      <c r="J1550" s="8" t="s">
        <v>86</v>
      </c>
      <c r="K1550" s="10" t="s">
        <v>46</v>
      </c>
      <c r="L1550" s="10" t="s">
        <v>47</v>
      </c>
      <c r="M1550" s="10" t="s">
        <v>48</v>
      </c>
      <c r="N1550" s="10" t="n">
        <v>0.018</v>
      </c>
      <c r="O1550" s="9" t="s">
        <v>57</v>
      </c>
      <c r="P1550" s="11" t="n">
        <v>0.414</v>
      </c>
      <c r="Q1550" s="8" t="s">
        <v>58</v>
      </c>
      <c r="R1550" s="11" t="n">
        <v>0.011</v>
      </c>
      <c r="S1550" s="8" t="s">
        <v>49</v>
      </c>
      <c r="T1550" s="11" t="n">
        <v>187</v>
      </c>
      <c r="U1550" s="8" t="s">
        <v>50</v>
      </c>
      <c r="V1550" s="11" t="n">
        <v>4.76</v>
      </c>
      <c r="W1550" s="11" t="n">
        <v>5.74</v>
      </c>
      <c r="X1550" s="11" t="n">
        <v>6.8</v>
      </c>
      <c r="Y1550" s="11" t="n">
        <v>8.2</v>
      </c>
      <c r="Z1550" s="11" t="n">
        <v>3.03</v>
      </c>
      <c r="AA1550" s="8" t="s">
        <v>50</v>
      </c>
      <c r="AB1550" s="5" t="n">
        <f aca="false">IF(C1550='[1]Pesos dos Critérios'!$V$3,'[1]Pesos dos Critérios'!$V$10,IF(Planilha1!C1550='[1]Pesos dos Critérios'!$W$3,'[1]Pesos dos Critérios'!$W$10,IF(Planilha1!C1550='[1]Pesos dos Critérios'!$X$3,'[1]Pesos dos Critérios'!$X$10,IF(Planilha1!C1550='[1]Pesos dos Critérios'!$Y$3,'[1]Pesos dos Critérios'!$Y$10,'[1]Pesos dos Critérios'!$Z$10))))</f>
        <v>0.0218518518518519</v>
      </c>
      <c r="AC1550" s="5" t="n">
        <f aca="false">IF(H1550=1,'[1]Pesos dos Critérios'!$AD$10,IF(Planilha1!H1550=2,'[1]Pesos dos Critérios'!$AE$10,IF(Planilha1!H1550=3,'[1]Pesos dos Critérios'!$AF$10,IF(Planilha1!H1550=4,'[1]Pesos dos Critérios'!$AG$10,'[1]Pesos dos Critérios'!$AH$10))))</f>
        <v>0.0273809523809524</v>
      </c>
      <c r="AD1550" s="5" t="n">
        <f aca="false">IF(J1550='[1]Pesos dos Critérios'!$AA$3,'[1]Pesos dos Critérios'!$AA$10,IF(Planilha1!J1550='[1]Pesos dos Critérios'!$AB$3,'[1]Pesos dos Critérios'!$AB$10,'[1]Pesos dos Critérios'!$AC$10))</f>
        <v>0.037037037037037</v>
      </c>
      <c r="AE1550" s="5" t="n">
        <f aca="false">IF(O1550="Intervalo 1",'[1]Pesos dos Critérios'!$J$10,IF(Planilha1!O1550="Intervalo 2",'[1]Pesos dos Critérios'!$K$10,IF(Planilha1!O1550="Intervalo 3",'[1]Pesos dos Critérios'!$L$10,'[1]Pesos dos Critérios'!$M$10)))</f>
        <v>0.032010582010582</v>
      </c>
      <c r="AF1550" s="5" t="n">
        <f aca="false">IF(Q1550="Intervalo 1",'[1]Pesos dos Critérios'!$B$10,IF(Q1550="Intervalo 2",'[1]Pesos dos Critérios'!$C$10,IF(Q1550="Intervalo 3",'[1]Pesos dos Critérios'!$D$10,'[1]Pesos dos Critérios'!$E$10)))</f>
        <v>0.0152691594857304</v>
      </c>
      <c r="AG1550" s="5" t="n">
        <f aca="false">IF(S1550="Intervalo 1",'[1]Pesos dos Critérios'!$F$10,IF(S1550="Intervalo 2",'[1]Pesos dos Critérios'!$G$10,IF(S1550="Intervalo 3",'[1]Pesos dos Critérios'!$H$10,'[1]Pesos dos Critérios'!$I$10)))</f>
        <v>0.0397421931735657</v>
      </c>
      <c r="AH1550" s="5" t="n">
        <f aca="false">IF(U1550="Intervalo 1",'[1]Pesos dos Critérios'!$N$10,IF(U1550="Intervalo 2",'[1]Pesos dos Critérios'!$O$10,IF(U1550="Intervalo 3",'[1]Pesos dos Critérios'!$P$10,'[1]Pesos dos Critérios'!$Q$10)))</f>
        <v>0.0234126984126984</v>
      </c>
      <c r="AI1550" s="5" t="n">
        <f aca="false">IF(AA1550="Intervalo 1",'[1]Pesos dos Critérios'!$R$10,IF(AA1550="Intervalo 2",'[1]Pesos dos Critérios'!$S$10,IF(AA1550="Intervalo 3",'[1]Pesos dos Critérios'!$T$10,'[1]Pesos dos Critérios'!$U$10)))</f>
        <v>0.0468253968253968</v>
      </c>
      <c r="AJ1550" s="5" t="n">
        <f aca="false">SUM(AB1550:AI1550)</f>
        <v>0.243529871177815</v>
      </c>
      <c r="AK1550" s="5" t="n">
        <v>1549</v>
      </c>
      <c r="AM1550" s="1" t="s">
        <v>60</v>
      </c>
    </row>
    <row r="1551" customFormat="false" ht="12.8" hidden="false" customHeight="true" outlineLevel="0" collapsed="false">
      <c r="A1551" s="7" t="n">
        <v>2015</v>
      </c>
      <c r="B1551" s="7" t="s">
        <v>743</v>
      </c>
      <c r="C1551" s="8" t="s">
        <v>372</v>
      </c>
      <c r="D1551" s="7" t="s">
        <v>97</v>
      </c>
      <c r="E1551" s="7" t="s">
        <v>398</v>
      </c>
      <c r="F1551" s="7" t="s">
        <v>143</v>
      </c>
      <c r="G1551" s="7" t="s">
        <v>224</v>
      </c>
      <c r="H1551" s="9" t="n">
        <v>2</v>
      </c>
      <c r="I1551" s="7" t="s">
        <v>126</v>
      </c>
      <c r="J1551" s="8" t="s">
        <v>45</v>
      </c>
      <c r="K1551" s="10" t="s">
        <v>46</v>
      </c>
      <c r="L1551" s="10" t="s">
        <v>47</v>
      </c>
      <c r="M1551" s="10" t="s">
        <v>56</v>
      </c>
      <c r="N1551" s="10" t="n">
        <v>0.021</v>
      </c>
      <c r="O1551" s="9" t="s">
        <v>58</v>
      </c>
      <c r="P1551" s="11" t="n">
        <v>0.358</v>
      </c>
      <c r="Q1551" s="8" t="s">
        <v>58</v>
      </c>
      <c r="R1551" s="11" t="n">
        <v>0.035</v>
      </c>
      <c r="S1551" s="8" t="s">
        <v>50</v>
      </c>
      <c r="T1551" s="11" t="n">
        <v>147</v>
      </c>
      <c r="U1551" s="8" t="s">
        <v>58</v>
      </c>
      <c r="V1551" s="11" t="n">
        <v>5.8</v>
      </c>
      <c r="W1551" s="11" t="n">
        <v>6.9</v>
      </c>
      <c r="X1551" s="11" t="n">
        <v>8.5</v>
      </c>
      <c r="Y1551" s="11" t="n">
        <v>10.3</v>
      </c>
      <c r="Z1551" s="11" t="n">
        <v>2.42</v>
      </c>
      <c r="AA1551" s="8" t="s">
        <v>58</v>
      </c>
      <c r="AB1551" s="5" t="n">
        <f aca="false">IF(C1551='[1]Pesos dos Critérios'!$V$3,'[1]Pesos dos Critérios'!$V$10,IF(Planilha1!C1551='[1]Pesos dos Critérios'!$W$3,'[1]Pesos dos Critérios'!$W$10,IF(Planilha1!C1551='[1]Pesos dos Critérios'!$X$3,'[1]Pesos dos Critérios'!$X$10,IF(Planilha1!C1551='[1]Pesos dos Critérios'!$Y$3,'[1]Pesos dos Critérios'!$Y$10,'[1]Pesos dos Critérios'!$Z$10))))</f>
        <v>0.0218518518518519</v>
      </c>
      <c r="AC1551" s="5" t="n">
        <f aca="false">IF(H1551=1,'[1]Pesos dos Critérios'!$AD$10,IF(Planilha1!H1551=2,'[1]Pesos dos Critérios'!$AE$10,IF(Planilha1!H1551=3,'[1]Pesos dos Critérios'!$AF$10,IF(Planilha1!H1551=4,'[1]Pesos dos Critérios'!$AG$10,'[1]Pesos dos Critérios'!$AH$10))))</f>
        <v>0.0273809523809524</v>
      </c>
      <c r="AD1551" s="5" t="n">
        <f aca="false">IF(J1551='[1]Pesos dos Critérios'!$AA$3,'[1]Pesos dos Critérios'!$AA$10,IF(Planilha1!J1551='[1]Pesos dos Critérios'!$AB$3,'[1]Pesos dos Critérios'!$AB$10,'[1]Pesos dos Critérios'!$AC$10))</f>
        <v>0.037037037037037</v>
      </c>
      <c r="AE1551" s="5" t="n">
        <f aca="false">IF(O1551="Intervalo 1",'[1]Pesos dos Critérios'!$J$10,IF(Planilha1!O1551="Intervalo 2",'[1]Pesos dos Critérios'!$K$10,IF(Planilha1!O1551="Intervalo 3",'[1]Pesos dos Critérios'!$L$10,'[1]Pesos dos Critérios'!$M$10)))</f>
        <v>0.0227513227513227</v>
      </c>
      <c r="AF1551" s="5" t="n">
        <f aca="false">IF(Q1551="Intervalo 1",'[1]Pesos dos Critérios'!$B$10,IF(Q1551="Intervalo 2",'[1]Pesos dos Critérios'!$C$10,IF(Q1551="Intervalo 3",'[1]Pesos dos Critérios'!$D$10,'[1]Pesos dos Critérios'!$E$10)))</f>
        <v>0.0152691594857304</v>
      </c>
      <c r="AG1551" s="5" t="n">
        <f aca="false">IF(S1551="Intervalo 1",'[1]Pesos dos Critérios'!$F$10,IF(S1551="Intervalo 2",'[1]Pesos dos Critérios'!$G$10,IF(S1551="Intervalo 3",'[1]Pesos dos Critérios'!$H$10,'[1]Pesos dos Critérios'!$I$10)))</f>
        <v>0.0122185911401598</v>
      </c>
      <c r="AH1551" s="5" t="n">
        <f aca="false">IF(U1551="Intervalo 1",'[1]Pesos dos Critérios'!$N$10,IF(U1551="Intervalo 2",'[1]Pesos dos Critérios'!$O$10,IF(U1551="Intervalo 3",'[1]Pesos dos Critérios'!$P$10,'[1]Pesos dos Critérios'!$Q$10)))</f>
        <v>0.0273809523809524</v>
      </c>
      <c r="AI1551" s="5" t="n">
        <f aca="false">IF(AA1551="Intervalo 1",'[1]Pesos dos Critérios'!$R$10,IF(AA1551="Intervalo 2",'[1]Pesos dos Critérios'!$S$10,IF(AA1551="Intervalo 3",'[1]Pesos dos Critérios'!$T$10,'[1]Pesos dos Critérios'!$U$10)))</f>
        <v>0.0547619047619048</v>
      </c>
      <c r="AJ1551" s="5" t="n">
        <f aca="false">SUM(AB1551:AI1551)</f>
        <v>0.218651771789911</v>
      </c>
      <c r="AK1551" s="5" t="n">
        <v>1550</v>
      </c>
      <c r="AM1551" s="1" t="s">
        <v>96</v>
      </c>
    </row>
    <row r="1552" customFormat="false" ht="12.8" hidden="false" customHeight="true" outlineLevel="0" collapsed="false">
      <c r="A1552" s="7" t="n">
        <v>2015</v>
      </c>
      <c r="B1552" s="7" t="s">
        <v>743</v>
      </c>
      <c r="C1552" s="8" t="s">
        <v>372</v>
      </c>
      <c r="D1552" s="7" t="s">
        <v>97</v>
      </c>
      <c r="E1552" s="7" t="s">
        <v>398</v>
      </c>
      <c r="F1552" s="7" t="s">
        <v>1030</v>
      </c>
      <c r="G1552" s="7" t="s">
        <v>224</v>
      </c>
      <c r="H1552" s="9" t="n">
        <v>2</v>
      </c>
      <c r="I1552" s="7" t="s">
        <v>126</v>
      </c>
      <c r="J1552" s="8" t="s">
        <v>45</v>
      </c>
      <c r="K1552" s="10" t="s">
        <v>46</v>
      </c>
      <c r="L1552" s="10" t="s">
        <v>47</v>
      </c>
      <c r="M1552" s="10" t="s">
        <v>56</v>
      </c>
      <c r="N1552" s="10" t="n">
        <v>0.021</v>
      </c>
      <c r="O1552" s="9" t="s">
        <v>58</v>
      </c>
      <c r="P1552" s="11" t="n">
        <v>0.358</v>
      </c>
      <c r="Q1552" s="8" t="s">
        <v>58</v>
      </c>
      <c r="R1552" s="11" t="n">
        <v>0.035</v>
      </c>
      <c r="S1552" s="8" t="s">
        <v>50</v>
      </c>
      <c r="T1552" s="11" t="n">
        <v>147</v>
      </c>
      <c r="U1552" s="8" t="s">
        <v>58</v>
      </c>
      <c r="V1552" s="11" t="n">
        <v>5.8</v>
      </c>
      <c r="W1552" s="11" t="n">
        <v>6.9</v>
      </c>
      <c r="X1552" s="11" t="n">
        <v>8.5</v>
      </c>
      <c r="Y1552" s="11" t="n">
        <v>10.3</v>
      </c>
      <c r="Z1552" s="11" t="n">
        <v>2.42</v>
      </c>
      <c r="AA1552" s="8" t="s">
        <v>58</v>
      </c>
      <c r="AB1552" s="5" t="n">
        <f aca="false">IF(C1552='[1]Pesos dos Critérios'!$V$3,'[1]Pesos dos Critérios'!$V$10,IF(Planilha1!C1552='[1]Pesos dos Critérios'!$W$3,'[1]Pesos dos Critérios'!$W$10,IF(Planilha1!C1552='[1]Pesos dos Critérios'!$X$3,'[1]Pesos dos Critérios'!$X$10,IF(Planilha1!C1552='[1]Pesos dos Critérios'!$Y$3,'[1]Pesos dos Critérios'!$Y$10,'[1]Pesos dos Critérios'!$Z$10))))</f>
        <v>0.0218518518518519</v>
      </c>
      <c r="AC1552" s="5" t="n">
        <f aca="false">IF(H1552=1,'[1]Pesos dos Critérios'!$AD$10,IF(Planilha1!H1552=2,'[1]Pesos dos Critérios'!$AE$10,IF(Planilha1!H1552=3,'[1]Pesos dos Critérios'!$AF$10,IF(Planilha1!H1552=4,'[1]Pesos dos Critérios'!$AG$10,'[1]Pesos dos Critérios'!$AH$10))))</f>
        <v>0.0273809523809524</v>
      </c>
      <c r="AD1552" s="5" t="n">
        <f aca="false">IF(J1552='[1]Pesos dos Critérios'!$AA$3,'[1]Pesos dos Critérios'!$AA$10,IF(Planilha1!J1552='[1]Pesos dos Critérios'!$AB$3,'[1]Pesos dos Critérios'!$AB$10,'[1]Pesos dos Critérios'!$AC$10))</f>
        <v>0.037037037037037</v>
      </c>
      <c r="AE1552" s="5" t="n">
        <f aca="false">IF(O1552="Intervalo 1",'[1]Pesos dos Critérios'!$J$10,IF(Planilha1!O1552="Intervalo 2",'[1]Pesos dos Critérios'!$K$10,IF(Planilha1!O1552="Intervalo 3",'[1]Pesos dos Critérios'!$L$10,'[1]Pesos dos Critérios'!$M$10)))</f>
        <v>0.0227513227513227</v>
      </c>
      <c r="AF1552" s="5" t="n">
        <f aca="false">IF(Q1552="Intervalo 1",'[1]Pesos dos Critérios'!$B$10,IF(Q1552="Intervalo 2",'[1]Pesos dos Critérios'!$C$10,IF(Q1552="Intervalo 3",'[1]Pesos dos Critérios'!$D$10,'[1]Pesos dos Critérios'!$E$10)))</f>
        <v>0.0152691594857304</v>
      </c>
      <c r="AG1552" s="5" t="n">
        <f aca="false">IF(S1552="Intervalo 1",'[1]Pesos dos Critérios'!$F$10,IF(S1552="Intervalo 2",'[1]Pesos dos Critérios'!$G$10,IF(S1552="Intervalo 3",'[1]Pesos dos Critérios'!$H$10,'[1]Pesos dos Critérios'!$I$10)))</f>
        <v>0.0122185911401598</v>
      </c>
      <c r="AH1552" s="5" t="n">
        <f aca="false">IF(U1552="Intervalo 1",'[1]Pesos dos Critérios'!$N$10,IF(U1552="Intervalo 2",'[1]Pesos dos Critérios'!$O$10,IF(U1552="Intervalo 3",'[1]Pesos dos Critérios'!$P$10,'[1]Pesos dos Critérios'!$Q$10)))</f>
        <v>0.0273809523809524</v>
      </c>
      <c r="AI1552" s="5" t="n">
        <f aca="false">IF(AA1552="Intervalo 1",'[1]Pesos dos Critérios'!$R$10,IF(AA1552="Intervalo 2",'[1]Pesos dos Critérios'!$S$10,IF(AA1552="Intervalo 3",'[1]Pesos dos Critérios'!$T$10,'[1]Pesos dos Critérios'!$U$10)))</f>
        <v>0.0547619047619048</v>
      </c>
      <c r="AJ1552" s="5" t="n">
        <f aca="false">SUM(AB1552:AI1552)</f>
        <v>0.218651771789911</v>
      </c>
      <c r="AK1552" s="5" t="n">
        <v>1551</v>
      </c>
      <c r="AM1552" s="1" t="s">
        <v>96</v>
      </c>
    </row>
    <row r="1553" customFormat="false" ht="12.8" hidden="false" customHeight="true" outlineLevel="0" collapsed="false">
      <c r="A1553" s="7" t="n">
        <v>2015</v>
      </c>
      <c r="B1553" s="7" t="s">
        <v>743</v>
      </c>
      <c r="C1553" s="8" t="s">
        <v>372</v>
      </c>
      <c r="D1553" s="7" t="s">
        <v>97</v>
      </c>
      <c r="E1553" s="7" t="s">
        <v>398</v>
      </c>
      <c r="F1553" s="7" t="s">
        <v>1031</v>
      </c>
      <c r="G1553" s="7" t="s">
        <v>224</v>
      </c>
      <c r="H1553" s="9" t="n">
        <v>2</v>
      </c>
      <c r="I1553" s="7" t="s">
        <v>126</v>
      </c>
      <c r="J1553" s="8" t="s">
        <v>45</v>
      </c>
      <c r="K1553" s="10" t="s">
        <v>46</v>
      </c>
      <c r="L1553" s="10" t="s">
        <v>47</v>
      </c>
      <c r="M1553" s="10" t="s">
        <v>56</v>
      </c>
      <c r="N1553" s="10" t="n">
        <v>0.021</v>
      </c>
      <c r="O1553" s="9" t="s">
        <v>58</v>
      </c>
      <c r="P1553" s="11" t="n">
        <v>0.358</v>
      </c>
      <c r="Q1553" s="8" t="s">
        <v>58</v>
      </c>
      <c r="R1553" s="11" t="n">
        <v>0.035</v>
      </c>
      <c r="S1553" s="8" t="s">
        <v>50</v>
      </c>
      <c r="T1553" s="11" t="n">
        <v>147</v>
      </c>
      <c r="U1553" s="8" t="s">
        <v>58</v>
      </c>
      <c r="V1553" s="11" t="n">
        <v>5.8</v>
      </c>
      <c r="W1553" s="11" t="n">
        <v>6.9</v>
      </c>
      <c r="X1553" s="11" t="n">
        <v>8.5</v>
      </c>
      <c r="Y1553" s="11" t="n">
        <v>10.3</v>
      </c>
      <c r="Z1553" s="11" t="n">
        <v>2.42</v>
      </c>
      <c r="AA1553" s="8" t="s">
        <v>58</v>
      </c>
      <c r="AB1553" s="5" t="n">
        <f aca="false">IF(C1553='[1]Pesos dos Critérios'!$V$3,'[1]Pesos dos Critérios'!$V$10,IF(Planilha1!C1553='[1]Pesos dos Critérios'!$W$3,'[1]Pesos dos Critérios'!$W$10,IF(Planilha1!C1553='[1]Pesos dos Critérios'!$X$3,'[1]Pesos dos Critérios'!$X$10,IF(Planilha1!C1553='[1]Pesos dos Critérios'!$Y$3,'[1]Pesos dos Critérios'!$Y$10,'[1]Pesos dos Critérios'!$Z$10))))</f>
        <v>0.0218518518518519</v>
      </c>
      <c r="AC1553" s="5" t="n">
        <f aca="false">IF(H1553=1,'[1]Pesos dos Critérios'!$AD$10,IF(Planilha1!H1553=2,'[1]Pesos dos Critérios'!$AE$10,IF(Planilha1!H1553=3,'[1]Pesos dos Critérios'!$AF$10,IF(Planilha1!H1553=4,'[1]Pesos dos Critérios'!$AG$10,'[1]Pesos dos Critérios'!$AH$10))))</f>
        <v>0.0273809523809524</v>
      </c>
      <c r="AD1553" s="5" t="n">
        <f aca="false">IF(J1553='[1]Pesos dos Critérios'!$AA$3,'[1]Pesos dos Critérios'!$AA$10,IF(Planilha1!J1553='[1]Pesos dos Critérios'!$AB$3,'[1]Pesos dos Critérios'!$AB$10,'[1]Pesos dos Critérios'!$AC$10))</f>
        <v>0.037037037037037</v>
      </c>
      <c r="AE1553" s="5" t="n">
        <f aca="false">IF(O1553="Intervalo 1",'[1]Pesos dos Critérios'!$J$10,IF(Planilha1!O1553="Intervalo 2",'[1]Pesos dos Critérios'!$K$10,IF(Planilha1!O1553="Intervalo 3",'[1]Pesos dos Critérios'!$L$10,'[1]Pesos dos Critérios'!$M$10)))</f>
        <v>0.0227513227513227</v>
      </c>
      <c r="AF1553" s="5" t="n">
        <f aca="false">IF(Q1553="Intervalo 1",'[1]Pesos dos Critérios'!$B$10,IF(Q1553="Intervalo 2",'[1]Pesos dos Critérios'!$C$10,IF(Q1553="Intervalo 3",'[1]Pesos dos Critérios'!$D$10,'[1]Pesos dos Critérios'!$E$10)))</f>
        <v>0.0152691594857304</v>
      </c>
      <c r="AG1553" s="5" t="n">
        <f aca="false">IF(S1553="Intervalo 1",'[1]Pesos dos Critérios'!$F$10,IF(S1553="Intervalo 2",'[1]Pesos dos Critérios'!$G$10,IF(S1553="Intervalo 3",'[1]Pesos dos Critérios'!$H$10,'[1]Pesos dos Critérios'!$I$10)))</f>
        <v>0.0122185911401598</v>
      </c>
      <c r="AH1553" s="5" t="n">
        <f aca="false">IF(U1553="Intervalo 1",'[1]Pesos dos Critérios'!$N$10,IF(U1553="Intervalo 2",'[1]Pesos dos Critérios'!$O$10,IF(U1553="Intervalo 3",'[1]Pesos dos Critérios'!$P$10,'[1]Pesos dos Critérios'!$Q$10)))</f>
        <v>0.0273809523809524</v>
      </c>
      <c r="AI1553" s="5" t="n">
        <f aca="false">IF(AA1553="Intervalo 1",'[1]Pesos dos Critérios'!$R$10,IF(AA1553="Intervalo 2",'[1]Pesos dos Critérios'!$S$10,IF(AA1553="Intervalo 3",'[1]Pesos dos Critérios'!$T$10,'[1]Pesos dos Critérios'!$U$10)))</f>
        <v>0.0547619047619048</v>
      </c>
      <c r="AJ1553" s="5" t="n">
        <f aca="false">SUM(AB1553:AI1553)</f>
        <v>0.218651771789911</v>
      </c>
      <c r="AK1553" s="5" t="n">
        <v>1552</v>
      </c>
      <c r="AM1553" s="1" t="s">
        <v>96</v>
      </c>
    </row>
    <row r="1554" customFormat="false" ht="12.8" hidden="false" customHeight="true" outlineLevel="0" collapsed="false">
      <c r="A1554" s="7" t="n">
        <v>2015</v>
      </c>
      <c r="B1554" s="7" t="s">
        <v>743</v>
      </c>
      <c r="C1554" s="8" t="s">
        <v>372</v>
      </c>
      <c r="D1554" s="7" t="s">
        <v>97</v>
      </c>
      <c r="E1554" s="7" t="s">
        <v>398</v>
      </c>
      <c r="F1554" s="7" t="s">
        <v>143</v>
      </c>
      <c r="G1554" s="7" t="s">
        <v>224</v>
      </c>
      <c r="H1554" s="9" t="n">
        <v>2</v>
      </c>
      <c r="I1554" s="7" t="s">
        <v>558</v>
      </c>
      <c r="J1554" s="8" t="s">
        <v>86</v>
      </c>
      <c r="K1554" s="10" t="s">
        <v>46</v>
      </c>
      <c r="L1554" s="10" t="s">
        <v>47</v>
      </c>
      <c r="M1554" s="10" t="s">
        <v>56</v>
      </c>
      <c r="N1554" s="10" t="n">
        <v>0.073</v>
      </c>
      <c r="O1554" s="9" t="s">
        <v>50</v>
      </c>
      <c r="P1554" s="11" t="n">
        <v>0.315</v>
      </c>
      <c r="Q1554" s="8" t="s">
        <v>58</v>
      </c>
      <c r="R1554" s="11" t="n">
        <v>0.006</v>
      </c>
      <c r="S1554" s="8" t="s">
        <v>49</v>
      </c>
      <c r="T1554" s="11" t="n">
        <v>135</v>
      </c>
      <c r="U1554" s="8" t="s">
        <v>58</v>
      </c>
      <c r="V1554" s="11" t="n">
        <v>6.3</v>
      </c>
      <c r="W1554" s="11" t="n">
        <v>7.7</v>
      </c>
      <c r="X1554" s="11" t="n">
        <v>9.1</v>
      </c>
      <c r="Y1554" s="11" t="n">
        <v>11.3</v>
      </c>
      <c r="Z1554" s="11" t="n">
        <v>2.22</v>
      </c>
      <c r="AA1554" s="8" t="s">
        <v>58</v>
      </c>
      <c r="AB1554" s="5" t="n">
        <f aca="false">IF(C1554='[1]Pesos dos Critérios'!$V$3,'[1]Pesos dos Critérios'!$V$10,IF(Planilha1!C1554='[1]Pesos dos Critérios'!$W$3,'[1]Pesos dos Critérios'!$W$10,IF(Planilha1!C1554='[1]Pesos dos Critérios'!$X$3,'[1]Pesos dos Critérios'!$X$10,IF(Planilha1!C1554='[1]Pesos dos Critérios'!$Y$3,'[1]Pesos dos Critérios'!$Y$10,'[1]Pesos dos Critérios'!$Z$10))))</f>
        <v>0.0218518518518519</v>
      </c>
      <c r="AC1554" s="5" t="n">
        <f aca="false">IF(H1554=1,'[1]Pesos dos Critérios'!$AD$10,IF(Planilha1!H1554=2,'[1]Pesos dos Critérios'!$AE$10,IF(Planilha1!H1554=3,'[1]Pesos dos Critérios'!$AF$10,IF(Planilha1!H1554=4,'[1]Pesos dos Critérios'!$AG$10,'[1]Pesos dos Critérios'!$AH$10))))</f>
        <v>0.0273809523809524</v>
      </c>
      <c r="AD1554" s="5" t="n">
        <f aca="false">IF(J1554='[1]Pesos dos Critérios'!$AA$3,'[1]Pesos dos Critérios'!$AA$10,IF(Planilha1!J1554='[1]Pesos dos Critérios'!$AB$3,'[1]Pesos dos Critérios'!$AB$10,'[1]Pesos dos Critérios'!$AC$10))</f>
        <v>0.037037037037037</v>
      </c>
      <c r="AE1554" s="5" t="n">
        <f aca="false">IF(O1554="Intervalo 1",'[1]Pesos dos Critérios'!$J$10,IF(Planilha1!O1554="Intervalo 2",'[1]Pesos dos Critérios'!$K$10,IF(Planilha1!O1554="Intervalo 3",'[1]Pesos dos Critérios'!$L$10,'[1]Pesos dos Critérios'!$M$10)))</f>
        <v>0.0187830687830688</v>
      </c>
      <c r="AF1554" s="5" t="n">
        <f aca="false">IF(Q1554="Intervalo 1",'[1]Pesos dos Critérios'!$B$10,IF(Q1554="Intervalo 2",'[1]Pesos dos Critérios'!$C$10,IF(Q1554="Intervalo 3",'[1]Pesos dos Critérios'!$D$10,'[1]Pesos dos Critérios'!$E$10)))</f>
        <v>0.0152691594857304</v>
      </c>
      <c r="AG1554" s="5" t="n">
        <f aca="false">IF(S1554="Intervalo 1",'[1]Pesos dos Critérios'!$F$10,IF(S1554="Intervalo 2",'[1]Pesos dos Critérios'!$G$10,IF(S1554="Intervalo 3",'[1]Pesos dos Critérios'!$H$10,'[1]Pesos dos Critérios'!$I$10)))</f>
        <v>0.0397421931735657</v>
      </c>
      <c r="AH1554" s="5" t="n">
        <f aca="false">IF(U1554="Intervalo 1",'[1]Pesos dos Critérios'!$N$10,IF(U1554="Intervalo 2",'[1]Pesos dos Critérios'!$O$10,IF(U1554="Intervalo 3",'[1]Pesos dos Critérios'!$P$10,'[1]Pesos dos Critérios'!$Q$10)))</f>
        <v>0.0273809523809524</v>
      </c>
      <c r="AI1554" s="5" t="n">
        <f aca="false">IF(AA1554="Intervalo 1",'[1]Pesos dos Critérios'!$R$10,IF(AA1554="Intervalo 2",'[1]Pesos dos Critérios'!$S$10,IF(AA1554="Intervalo 3",'[1]Pesos dos Critérios'!$T$10,'[1]Pesos dos Critérios'!$U$10)))</f>
        <v>0.0547619047619048</v>
      </c>
      <c r="AJ1554" s="5" t="n">
        <f aca="false">SUM(AB1554:AI1554)</f>
        <v>0.242207119855063</v>
      </c>
      <c r="AK1554" s="5" t="n">
        <v>1553</v>
      </c>
      <c r="AM1554" s="1" t="s">
        <v>60</v>
      </c>
    </row>
    <row r="1555" customFormat="false" ht="12.8" hidden="false" customHeight="true" outlineLevel="0" collapsed="false">
      <c r="A1555" s="7" t="n">
        <v>2015</v>
      </c>
      <c r="B1555" s="7" t="s">
        <v>743</v>
      </c>
      <c r="C1555" s="8" t="s">
        <v>372</v>
      </c>
      <c r="D1555" s="7" t="s">
        <v>97</v>
      </c>
      <c r="E1555" s="7" t="s">
        <v>398</v>
      </c>
      <c r="F1555" s="7" t="s">
        <v>1032</v>
      </c>
      <c r="G1555" s="7" t="s">
        <v>224</v>
      </c>
      <c r="H1555" s="9" t="n">
        <v>2</v>
      </c>
      <c r="I1555" s="7" t="s">
        <v>558</v>
      </c>
      <c r="J1555" s="8" t="s">
        <v>86</v>
      </c>
      <c r="K1555" s="10" t="s">
        <v>46</v>
      </c>
      <c r="L1555" s="10" t="s">
        <v>47</v>
      </c>
      <c r="M1555" s="10" t="s">
        <v>56</v>
      </c>
      <c r="N1555" s="10" t="n">
        <v>0.073</v>
      </c>
      <c r="O1555" s="9" t="s">
        <v>50</v>
      </c>
      <c r="P1555" s="11" t="n">
        <v>0.315</v>
      </c>
      <c r="Q1555" s="8" t="s">
        <v>58</v>
      </c>
      <c r="R1555" s="11" t="n">
        <v>0.006</v>
      </c>
      <c r="S1555" s="8" t="s">
        <v>49</v>
      </c>
      <c r="T1555" s="11" t="n">
        <v>135</v>
      </c>
      <c r="U1555" s="8" t="s">
        <v>58</v>
      </c>
      <c r="V1555" s="11" t="n">
        <v>6.3</v>
      </c>
      <c r="W1555" s="11" t="n">
        <v>7.7</v>
      </c>
      <c r="X1555" s="11" t="n">
        <v>9.1</v>
      </c>
      <c r="Y1555" s="11" t="n">
        <v>11.3</v>
      </c>
      <c r="Z1555" s="11" t="n">
        <v>2.22</v>
      </c>
      <c r="AA1555" s="8" t="s">
        <v>58</v>
      </c>
      <c r="AB1555" s="5" t="n">
        <f aca="false">IF(C1555='[1]Pesos dos Critérios'!$V$3,'[1]Pesos dos Critérios'!$V$10,IF(Planilha1!C1555='[1]Pesos dos Critérios'!$W$3,'[1]Pesos dos Critérios'!$W$10,IF(Planilha1!C1555='[1]Pesos dos Critérios'!$X$3,'[1]Pesos dos Critérios'!$X$10,IF(Planilha1!C1555='[1]Pesos dos Critérios'!$Y$3,'[1]Pesos dos Critérios'!$Y$10,'[1]Pesos dos Critérios'!$Z$10))))</f>
        <v>0.0218518518518519</v>
      </c>
      <c r="AC1555" s="5" t="n">
        <f aca="false">IF(H1555=1,'[1]Pesos dos Critérios'!$AD$10,IF(Planilha1!H1555=2,'[1]Pesos dos Critérios'!$AE$10,IF(Planilha1!H1555=3,'[1]Pesos dos Critérios'!$AF$10,IF(Planilha1!H1555=4,'[1]Pesos dos Critérios'!$AG$10,'[1]Pesos dos Critérios'!$AH$10))))</f>
        <v>0.0273809523809524</v>
      </c>
      <c r="AD1555" s="5" t="n">
        <f aca="false">IF(J1555='[1]Pesos dos Critérios'!$AA$3,'[1]Pesos dos Critérios'!$AA$10,IF(Planilha1!J1555='[1]Pesos dos Critérios'!$AB$3,'[1]Pesos dos Critérios'!$AB$10,'[1]Pesos dos Critérios'!$AC$10))</f>
        <v>0.037037037037037</v>
      </c>
      <c r="AE1555" s="5" t="n">
        <f aca="false">IF(O1555="Intervalo 1",'[1]Pesos dos Critérios'!$J$10,IF(Planilha1!O1555="Intervalo 2",'[1]Pesos dos Critérios'!$K$10,IF(Planilha1!O1555="Intervalo 3",'[1]Pesos dos Critérios'!$L$10,'[1]Pesos dos Critérios'!$M$10)))</f>
        <v>0.0187830687830688</v>
      </c>
      <c r="AF1555" s="5" t="n">
        <f aca="false">IF(Q1555="Intervalo 1",'[1]Pesos dos Critérios'!$B$10,IF(Q1555="Intervalo 2",'[1]Pesos dos Critérios'!$C$10,IF(Q1555="Intervalo 3",'[1]Pesos dos Critérios'!$D$10,'[1]Pesos dos Critérios'!$E$10)))</f>
        <v>0.0152691594857304</v>
      </c>
      <c r="AG1555" s="5" t="n">
        <f aca="false">IF(S1555="Intervalo 1",'[1]Pesos dos Critérios'!$F$10,IF(S1555="Intervalo 2",'[1]Pesos dos Critérios'!$G$10,IF(S1555="Intervalo 3",'[1]Pesos dos Critérios'!$H$10,'[1]Pesos dos Critérios'!$I$10)))</f>
        <v>0.0397421931735657</v>
      </c>
      <c r="AH1555" s="5" t="n">
        <f aca="false">IF(U1555="Intervalo 1",'[1]Pesos dos Critérios'!$N$10,IF(U1555="Intervalo 2",'[1]Pesos dos Critérios'!$O$10,IF(U1555="Intervalo 3",'[1]Pesos dos Critérios'!$P$10,'[1]Pesos dos Critérios'!$Q$10)))</f>
        <v>0.0273809523809524</v>
      </c>
      <c r="AI1555" s="5" t="n">
        <f aca="false">IF(AA1555="Intervalo 1",'[1]Pesos dos Critérios'!$R$10,IF(AA1555="Intervalo 2",'[1]Pesos dos Critérios'!$S$10,IF(AA1555="Intervalo 3",'[1]Pesos dos Critérios'!$T$10,'[1]Pesos dos Critérios'!$U$10)))</f>
        <v>0.0547619047619048</v>
      </c>
      <c r="AJ1555" s="5" t="n">
        <f aca="false">SUM(AB1555:AI1555)</f>
        <v>0.242207119855063</v>
      </c>
      <c r="AK1555" s="5" t="n">
        <v>1554</v>
      </c>
      <c r="AM1555" s="1" t="s">
        <v>60</v>
      </c>
    </row>
    <row r="1556" customFormat="false" ht="12.8" hidden="false" customHeight="true" outlineLevel="0" collapsed="false">
      <c r="A1556" s="7" t="n">
        <v>2015</v>
      </c>
      <c r="B1556" s="7" t="s">
        <v>743</v>
      </c>
      <c r="C1556" s="8" t="s">
        <v>372</v>
      </c>
      <c r="D1556" s="7" t="s">
        <v>97</v>
      </c>
      <c r="E1556" s="7" t="s">
        <v>398</v>
      </c>
      <c r="F1556" s="7" t="s">
        <v>1033</v>
      </c>
      <c r="G1556" s="7" t="s">
        <v>224</v>
      </c>
      <c r="H1556" s="9" t="n">
        <v>2</v>
      </c>
      <c r="I1556" s="7" t="s">
        <v>558</v>
      </c>
      <c r="J1556" s="8" t="s">
        <v>86</v>
      </c>
      <c r="K1556" s="10" t="s">
        <v>46</v>
      </c>
      <c r="L1556" s="10" t="s">
        <v>47</v>
      </c>
      <c r="M1556" s="10" t="s">
        <v>56</v>
      </c>
      <c r="N1556" s="10" t="n">
        <v>0.073</v>
      </c>
      <c r="O1556" s="9" t="s">
        <v>50</v>
      </c>
      <c r="P1556" s="11" t="n">
        <v>0.315</v>
      </c>
      <c r="Q1556" s="8" t="s">
        <v>58</v>
      </c>
      <c r="R1556" s="11" t="n">
        <v>0.006</v>
      </c>
      <c r="S1556" s="8" t="s">
        <v>49</v>
      </c>
      <c r="T1556" s="11" t="n">
        <v>135</v>
      </c>
      <c r="U1556" s="8" t="s">
        <v>58</v>
      </c>
      <c r="V1556" s="11" t="n">
        <v>6.3</v>
      </c>
      <c r="W1556" s="11" t="n">
        <v>7.7</v>
      </c>
      <c r="X1556" s="11" t="n">
        <v>9.1</v>
      </c>
      <c r="Y1556" s="11" t="n">
        <v>11.3</v>
      </c>
      <c r="Z1556" s="11" t="n">
        <v>2.22</v>
      </c>
      <c r="AA1556" s="8" t="s">
        <v>58</v>
      </c>
      <c r="AB1556" s="5" t="n">
        <f aca="false">IF(C1556='[1]Pesos dos Critérios'!$V$3,'[1]Pesos dos Critérios'!$V$10,IF(Planilha1!C1556='[1]Pesos dos Critérios'!$W$3,'[1]Pesos dos Critérios'!$W$10,IF(Planilha1!C1556='[1]Pesos dos Critérios'!$X$3,'[1]Pesos dos Critérios'!$X$10,IF(Planilha1!C1556='[1]Pesos dos Critérios'!$Y$3,'[1]Pesos dos Critérios'!$Y$10,'[1]Pesos dos Critérios'!$Z$10))))</f>
        <v>0.0218518518518519</v>
      </c>
      <c r="AC1556" s="5" t="n">
        <f aca="false">IF(H1556=1,'[1]Pesos dos Critérios'!$AD$10,IF(Planilha1!H1556=2,'[1]Pesos dos Critérios'!$AE$10,IF(Planilha1!H1556=3,'[1]Pesos dos Critérios'!$AF$10,IF(Planilha1!H1556=4,'[1]Pesos dos Critérios'!$AG$10,'[1]Pesos dos Critérios'!$AH$10))))</f>
        <v>0.0273809523809524</v>
      </c>
      <c r="AD1556" s="5" t="n">
        <f aca="false">IF(J1556='[1]Pesos dos Critérios'!$AA$3,'[1]Pesos dos Critérios'!$AA$10,IF(Planilha1!J1556='[1]Pesos dos Critérios'!$AB$3,'[1]Pesos dos Critérios'!$AB$10,'[1]Pesos dos Critérios'!$AC$10))</f>
        <v>0.037037037037037</v>
      </c>
      <c r="AE1556" s="5" t="n">
        <f aca="false">IF(O1556="Intervalo 1",'[1]Pesos dos Critérios'!$J$10,IF(Planilha1!O1556="Intervalo 2",'[1]Pesos dos Critérios'!$K$10,IF(Planilha1!O1556="Intervalo 3",'[1]Pesos dos Critérios'!$L$10,'[1]Pesos dos Critérios'!$M$10)))</f>
        <v>0.0187830687830688</v>
      </c>
      <c r="AF1556" s="5" t="n">
        <f aca="false">IF(Q1556="Intervalo 1",'[1]Pesos dos Critérios'!$B$10,IF(Q1556="Intervalo 2",'[1]Pesos dos Critérios'!$C$10,IF(Q1556="Intervalo 3",'[1]Pesos dos Critérios'!$D$10,'[1]Pesos dos Critérios'!$E$10)))</f>
        <v>0.0152691594857304</v>
      </c>
      <c r="AG1556" s="5" t="n">
        <f aca="false">IF(S1556="Intervalo 1",'[1]Pesos dos Critérios'!$F$10,IF(S1556="Intervalo 2",'[1]Pesos dos Critérios'!$G$10,IF(S1556="Intervalo 3",'[1]Pesos dos Critérios'!$H$10,'[1]Pesos dos Critérios'!$I$10)))</f>
        <v>0.0397421931735657</v>
      </c>
      <c r="AH1556" s="5" t="n">
        <f aca="false">IF(U1556="Intervalo 1",'[1]Pesos dos Critérios'!$N$10,IF(U1556="Intervalo 2",'[1]Pesos dos Critérios'!$O$10,IF(U1556="Intervalo 3",'[1]Pesos dos Critérios'!$P$10,'[1]Pesos dos Critérios'!$Q$10)))</f>
        <v>0.0273809523809524</v>
      </c>
      <c r="AI1556" s="5" t="n">
        <f aca="false">IF(AA1556="Intervalo 1",'[1]Pesos dos Critérios'!$R$10,IF(AA1556="Intervalo 2",'[1]Pesos dos Critérios'!$S$10,IF(AA1556="Intervalo 3",'[1]Pesos dos Critérios'!$T$10,'[1]Pesos dos Critérios'!$U$10)))</f>
        <v>0.0547619047619048</v>
      </c>
      <c r="AJ1556" s="5" t="n">
        <f aca="false">SUM(AB1556:AI1556)</f>
        <v>0.242207119855063</v>
      </c>
      <c r="AK1556" s="5" t="n">
        <v>1555</v>
      </c>
      <c r="AM1556" s="1" t="s">
        <v>60</v>
      </c>
    </row>
    <row r="1557" customFormat="false" ht="12.8" hidden="false" customHeight="true" outlineLevel="0" collapsed="false">
      <c r="A1557" s="7" t="n">
        <v>2015</v>
      </c>
      <c r="B1557" s="7" t="s">
        <v>743</v>
      </c>
      <c r="C1557" s="8" t="s">
        <v>372</v>
      </c>
      <c r="D1557" s="7" t="s">
        <v>320</v>
      </c>
      <c r="E1557" s="7" t="s">
        <v>747</v>
      </c>
      <c r="F1557" s="7" t="s">
        <v>408</v>
      </c>
      <c r="G1557" s="7" t="s">
        <v>224</v>
      </c>
      <c r="H1557" s="9" t="n">
        <v>2</v>
      </c>
      <c r="I1557" s="7" t="s">
        <v>219</v>
      </c>
      <c r="J1557" s="8" t="s">
        <v>86</v>
      </c>
      <c r="K1557" s="10" t="s">
        <v>46</v>
      </c>
      <c r="L1557" s="10" t="s">
        <v>83</v>
      </c>
      <c r="M1557" s="10" t="s">
        <v>48</v>
      </c>
      <c r="N1557" s="10" t="n">
        <v>0.016</v>
      </c>
      <c r="O1557" s="9" t="s">
        <v>57</v>
      </c>
      <c r="P1557" s="11" t="n">
        <v>0.203</v>
      </c>
      <c r="Q1557" s="8" t="s">
        <v>57</v>
      </c>
      <c r="R1557" s="11" t="n">
        <v>0.008</v>
      </c>
      <c r="S1557" s="8" t="s">
        <v>49</v>
      </c>
      <c r="T1557" s="11" t="n">
        <v>140</v>
      </c>
      <c r="U1557" s="8" t="s">
        <v>58</v>
      </c>
      <c r="V1557" s="11" t="n">
        <v>6.51</v>
      </c>
      <c r="W1557" s="11" t="n">
        <v>7.07</v>
      </c>
      <c r="X1557" s="11" t="n">
        <v>9.3</v>
      </c>
      <c r="Y1557" s="11" t="n">
        <v>10.1</v>
      </c>
      <c r="Z1557" s="11" t="n">
        <v>2.27</v>
      </c>
      <c r="AA1557" s="8" t="s">
        <v>58</v>
      </c>
      <c r="AB1557" s="5" t="n">
        <f aca="false">IF(C1557='[1]Pesos dos Critérios'!$V$3,'[1]Pesos dos Critérios'!$V$10,IF(Planilha1!C1557='[1]Pesos dos Critérios'!$W$3,'[1]Pesos dos Critérios'!$W$10,IF(Planilha1!C1557='[1]Pesos dos Critérios'!$X$3,'[1]Pesos dos Critérios'!$X$10,IF(Planilha1!C1557='[1]Pesos dos Critérios'!$Y$3,'[1]Pesos dos Critérios'!$Y$10,'[1]Pesos dos Critérios'!$Z$10))))</f>
        <v>0.0218518518518519</v>
      </c>
      <c r="AC1557" s="5" t="n">
        <f aca="false">IF(H1557=1,'[1]Pesos dos Critérios'!$AD$10,IF(Planilha1!H1557=2,'[1]Pesos dos Critérios'!$AE$10,IF(Planilha1!H1557=3,'[1]Pesos dos Critérios'!$AF$10,IF(Planilha1!H1557=4,'[1]Pesos dos Critérios'!$AG$10,'[1]Pesos dos Critérios'!$AH$10))))</f>
        <v>0.0273809523809524</v>
      </c>
      <c r="AD1557" s="5" t="n">
        <f aca="false">IF(J1557='[1]Pesos dos Critérios'!$AA$3,'[1]Pesos dos Critérios'!$AA$10,IF(Planilha1!J1557='[1]Pesos dos Critérios'!$AB$3,'[1]Pesos dos Critérios'!$AB$10,'[1]Pesos dos Critérios'!$AC$10))</f>
        <v>0.037037037037037</v>
      </c>
      <c r="AE1557" s="5" t="n">
        <f aca="false">IF(O1557="Intervalo 1",'[1]Pesos dos Critérios'!$J$10,IF(Planilha1!O1557="Intervalo 2",'[1]Pesos dos Critérios'!$K$10,IF(Planilha1!O1557="Intervalo 3",'[1]Pesos dos Critérios'!$L$10,'[1]Pesos dos Critérios'!$M$10)))</f>
        <v>0.032010582010582</v>
      </c>
      <c r="AF1557" s="5" t="n">
        <f aca="false">IF(Q1557="Intervalo 1",'[1]Pesos dos Critérios'!$B$10,IF(Q1557="Intervalo 2",'[1]Pesos dos Critérios'!$C$10,IF(Q1557="Intervalo 3",'[1]Pesos dos Critérios'!$D$10,'[1]Pesos dos Critérios'!$E$10)))</f>
        <v>0.0284015668347088</v>
      </c>
      <c r="AG1557" s="5" t="n">
        <f aca="false">IF(S1557="Intervalo 1",'[1]Pesos dos Critérios'!$F$10,IF(S1557="Intervalo 2",'[1]Pesos dos Critérios'!$G$10,IF(S1557="Intervalo 3",'[1]Pesos dos Critérios'!$H$10,'[1]Pesos dos Critérios'!$I$10)))</f>
        <v>0.0397421931735657</v>
      </c>
      <c r="AH1557" s="5" t="n">
        <f aca="false">IF(U1557="Intervalo 1",'[1]Pesos dos Critérios'!$N$10,IF(U1557="Intervalo 2",'[1]Pesos dos Critérios'!$O$10,IF(U1557="Intervalo 3",'[1]Pesos dos Critérios'!$P$10,'[1]Pesos dos Critérios'!$Q$10)))</f>
        <v>0.0273809523809524</v>
      </c>
      <c r="AI1557" s="5" t="n">
        <f aca="false">IF(AA1557="Intervalo 1",'[1]Pesos dos Critérios'!$R$10,IF(AA1557="Intervalo 2",'[1]Pesos dos Critérios'!$S$10,IF(AA1557="Intervalo 3",'[1]Pesos dos Critérios'!$T$10,'[1]Pesos dos Critérios'!$U$10)))</f>
        <v>0.0547619047619048</v>
      </c>
      <c r="AJ1557" s="5" t="n">
        <f aca="false">SUM(AB1557:AI1557)</f>
        <v>0.268567040431555</v>
      </c>
      <c r="AK1557" s="5" t="n">
        <v>1556</v>
      </c>
      <c r="AM1557" s="1" t="s">
        <v>52</v>
      </c>
    </row>
    <row r="1558" customFormat="false" ht="12.8" hidden="false" customHeight="true" outlineLevel="0" collapsed="false">
      <c r="A1558" s="7" t="n">
        <v>2015</v>
      </c>
      <c r="B1558" s="7" t="s">
        <v>743</v>
      </c>
      <c r="C1558" s="8" t="s">
        <v>372</v>
      </c>
      <c r="D1558" s="7" t="s">
        <v>106</v>
      </c>
      <c r="E1558" s="7" t="s">
        <v>411</v>
      </c>
      <c r="F1558" s="7" t="s">
        <v>348</v>
      </c>
      <c r="G1558" s="7" t="s">
        <v>123</v>
      </c>
      <c r="H1558" s="9" t="n">
        <v>2</v>
      </c>
      <c r="I1558" s="7" t="s">
        <v>44</v>
      </c>
      <c r="J1558" s="8" t="s">
        <v>45</v>
      </c>
      <c r="K1558" s="10" t="s">
        <v>46</v>
      </c>
      <c r="L1558" s="10" t="s">
        <v>47</v>
      </c>
      <c r="M1558" s="10" t="s">
        <v>56</v>
      </c>
      <c r="N1558" s="10" t="n">
        <v>0.032</v>
      </c>
      <c r="O1558" s="9" t="s">
        <v>50</v>
      </c>
      <c r="P1558" s="11" t="n">
        <v>0.45</v>
      </c>
      <c r="Q1558" s="8" t="s">
        <v>50</v>
      </c>
      <c r="R1558" s="11" t="n">
        <v>0.054</v>
      </c>
      <c r="S1558" s="8" t="s">
        <v>50</v>
      </c>
      <c r="T1558" s="11" t="n">
        <v>131</v>
      </c>
      <c r="U1558" s="8" t="s">
        <v>57</v>
      </c>
      <c r="V1558" s="11" t="n">
        <v>6.7</v>
      </c>
      <c r="W1558" s="11" t="n">
        <v>7.4</v>
      </c>
      <c r="X1558" s="11" t="n">
        <v>10</v>
      </c>
      <c r="Y1558" s="11" t="n">
        <v>10.7</v>
      </c>
      <c r="Z1558" s="11" t="n">
        <v>2.14</v>
      </c>
      <c r="AA1558" s="8" t="s">
        <v>57</v>
      </c>
      <c r="AB1558" s="5" t="n">
        <f aca="false">IF(C1558='[1]Pesos dos Critérios'!$V$3,'[1]Pesos dos Critérios'!$V$10,IF(Planilha1!C1558='[1]Pesos dos Critérios'!$W$3,'[1]Pesos dos Critérios'!$W$10,IF(Planilha1!C1558='[1]Pesos dos Critérios'!$X$3,'[1]Pesos dos Critérios'!$X$10,IF(Planilha1!C1558='[1]Pesos dos Critérios'!$Y$3,'[1]Pesos dos Critérios'!$Y$10,'[1]Pesos dos Critérios'!$Z$10))))</f>
        <v>0.0218518518518519</v>
      </c>
      <c r="AC1558" s="5" t="n">
        <f aca="false">IF(H1558=1,'[1]Pesos dos Critérios'!$AD$10,IF(Planilha1!H1558=2,'[1]Pesos dos Critérios'!$AE$10,IF(Planilha1!H1558=3,'[1]Pesos dos Critérios'!$AF$10,IF(Planilha1!H1558=4,'[1]Pesos dos Critérios'!$AG$10,'[1]Pesos dos Critérios'!$AH$10))))</f>
        <v>0.0273809523809524</v>
      </c>
      <c r="AD1558" s="5" t="n">
        <f aca="false">IF(J1558='[1]Pesos dos Critérios'!$AA$3,'[1]Pesos dos Critérios'!$AA$10,IF(Planilha1!J1558='[1]Pesos dos Critérios'!$AB$3,'[1]Pesos dos Critérios'!$AB$10,'[1]Pesos dos Critérios'!$AC$10))</f>
        <v>0.037037037037037</v>
      </c>
      <c r="AE1558" s="5" t="n">
        <f aca="false">IF(O1558="Intervalo 1",'[1]Pesos dos Critérios'!$J$10,IF(Planilha1!O1558="Intervalo 2",'[1]Pesos dos Critérios'!$K$10,IF(Planilha1!O1558="Intervalo 3",'[1]Pesos dos Critérios'!$L$10,'[1]Pesos dos Critérios'!$M$10)))</f>
        <v>0.0187830687830688</v>
      </c>
      <c r="AF1558" s="5" t="n">
        <f aca="false">IF(Q1558="Intervalo 1",'[1]Pesos dos Critérios'!$B$10,IF(Q1558="Intervalo 2",'[1]Pesos dos Critérios'!$C$10,IF(Q1558="Intervalo 3",'[1]Pesos dos Critérios'!$D$10,'[1]Pesos dos Critérios'!$E$10)))</f>
        <v>0.00850049898450227</v>
      </c>
      <c r="AG1558" s="5" t="n">
        <f aca="false">IF(S1558="Intervalo 1",'[1]Pesos dos Critérios'!$F$10,IF(S1558="Intervalo 2",'[1]Pesos dos Critérios'!$G$10,IF(S1558="Intervalo 3",'[1]Pesos dos Critérios'!$H$10,'[1]Pesos dos Critérios'!$I$10)))</f>
        <v>0.0122185911401598</v>
      </c>
      <c r="AH1558" s="5" t="n">
        <f aca="false">IF(U1558="Intervalo 1",'[1]Pesos dos Critérios'!$N$10,IF(U1558="Intervalo 2",'[1]Pesos dos Critérios'!$O$10,IF(U1558="Intervalo 3",'[1]Pesos dos Critérios'!$P$10,'[1]Pesos dos Critérios'!$Q$10)))</f>
        <v>0.0273809523809524</v>
      </c>
      <c r="AI1558" s="5" t="n">
        <f aca="false">IF(AA1558="Intervalo 1",'[1]Pesos dos Critérios'!$R$10,IF(AA1558="Intervalo 2",'[1]Pesos dos Critérios'!$S$10,IF(AA1558="Intervalo 3",'[1]Pesos dos Critérios'!$T$10,'[1]Pesos dos Critérios'!$U$10)))</f>
        <v>0.0547619047619048</v>
      </c>
      <c r="AJ1558" s="5" t="n">
        <f aca="false">SUM(AB1558:AI1558)</f>
        <v>0.207914857320429</v>
      </c>
      <c r="AK1558" s="5" t="n">
        <v>1557</v>
      </c>
      <c r="AM1558" s="1" t="s">
        <v>96</v>
      </c>
    </row>
    <row r="1559" customFormat="false" ht="12.8" hidden="false" customHeight="true" outlineLevel="0" collapsed="false">
      <c r="A1559" s="7" t="n">
        <v>2015</v>
      </c>
      <c r="B1559" s="7" t="s">
        <v>743</v>
      </c>
      <c r="C1559" s="8" t="s">
        <v>372</v>
      </c>
      <c r="D1559" s="7" t="s">
        <v>106</v>
      </c>
      <c r="E1559" s="7" t="s">
        <v>411</v>
      </c>
      <c r="F1559" s="7" t="s">
        <v>174</v>
      </c>
      <c r="G1559" s="7" t="s">
        <v>123</v>
      </c>
      <c r="H1559" s="9" t="n">
        <v>2</v>
      </c>
      <c r="I1559" s="7" t="s">
        <v>44</v>
      </c>
      <c r="J1559" s="8" t="s">
        <v>45</v>
      </c>
      <c r="K1559" s="10" t="s">
        <v>46</v>
      </c>
      <c r="L1559" s="10" t="s">
        <v>47</v>
      </c>
      <c r="M1559" s="10" t="s">
        <v>56</v>
      </c>
      <c r="N1559" s="10" t="n">
        <v>0.032</v>
      </c>
      <c r="O1559" s="9" t="s">
        <v>50</v>
      </c>
      <c r="P1559" s="11" t="n">
        <v>0.45</v>
      </c>
      <c r="Q1559" s="8" t="s">
        <v>50</v>
      </c>
      <c r="R1559" s="11" t="n">
        <v>0.054</v>
      </c>
      <c r="S1559" s="8" t="s">
        <v>50</v>
      </c>
      <c r="T1559" s="11" t="n">
        <v>131</v>
      </c>
      <c r="U1559" s="8" t="s">
        <v>57</v>
      </c>
      <c r="V1559" s="11" t="n">
        <v>6.7</v>
      </c>
      <c r="W1559" s="11" t="n">
        <v>7.4</v>
      </c>
      <c r="X1559" s="11" t="n">
        <v>10</v>
      </c>
      <c r="Y1559" s="11" t="n">
        <v>10.7</v>
      </c>
      <c r="Z1559" s="11" t="n">
        <v>2.14</v>
      </c>
      <c r="AA1559" s="8" t="s">
        <v>57</v>
      </c>
      <c r="AB1559" s="5" t="n">
        <f aca="false">IF(C1559='[1]Pesos dos Critérios'!$V$3,'[1]Pesos dos Critérios'!$V$10,IF(Planilha1!C1559='[1]Pesos dos Critérios'!$W$3,'[1]Pesos dos Critérios'!$W$10,IF(Planilha1!C1559='[1]Pesos dos Critérios'!$X$3,'[1]Pesos dos Critérios'!$X$10,IF(Planilha1!C1559='[1]Pesos dos Critérios'!$Y$3,'[1]Pesos dos Critérios'!$Y$10,'[1]Pesos dos Critérios'!$Z$10))))</f>
        <v>0.0218518518518519</v>
      </c>
      <c r="AC1559" s="5" t="n">
        <f aca="false">IF(H1559=1,'[1]Pesos dos Critérios'!$AD$10,IF(Planilha1!H1559=2,'[1]Pesos dos Critérios'!$AE$10,IF(Planilha1!H1559=3,'[1]Pesos dos Critérios'!$AF$10,IF(Planilha1!H1559=4,'[1]Pesos dos Critérios'!$AG$10,'[1]Pesos dos Critérios'!$AH$10))))</f>
        <v>0.0273809523809524</v>
      </c>
      <c r="AD1559" s="5" t="n">
        <f aca="false">IF(J1559='[1]Pesos dos Critérios'!$AA$3,'[1]Pesos dos Critérios'!$AA$10,IF(Planilha1!J1559='[1]Pesos dos Critérios'!$AB$3,'[1]Pesos dos Critérios'!$AB$10,'[1]Pesos dos Critérios'!$AC$10))</f>
        <v>0.037037037037037</v>
      </c>
      <c r="AE1559" s="5" t="n">
        <f aca="false">IF(O1559="Intervalo 1",'[1]Pesos dos Critérios'!$J$10,IF(Planilha1!O1559="Intervalo 2",'[1]Pesos dos Critérios'!$K$10,IF(Planilha1!O1559="Intervalo 3",'[1]Pesos dos Critérios'!$L$10,'[1]Pesos dos Critérios'!$M$10)))</f>
        <v>0.0187830687830688</v>
      </c>
      <c r="AF1559" s="5" t="n">
        <f aca="false">IF(Q1559="Intervalo 1",'[1]Pesos dos Critérios'!$B$10,IF(Q1559="Intervalo 2",'[1]Pesos dos Critérios'!$C$10,IF(Q1559="Intervalo 3",'[1]Pesos dos Critérios'!$D$10,'[1]Pesos dos Critérios'!$E$10)))</f>
        <v>0.00850049898450227</v>
      </c>
      <c r="AG1559" s="5" t="n">
        <f aca="false">IF(S1559="Intervalo 1",'[1]Pesos dos Critérios'!$F$10,IF(S1559="Intervalo 2",'[1]Pesos dos Critérios'!$G$10,IF(S1559="Intervalo 3",'[1]Pesos dos Critérios'!$H$10,'[1]Pesos dos Critérios'!$I$10)))</f>
        <v>0.0122185911401598</v>
      </c>
      <c r="AH1559" s="5" t="n">
        <f aca="false">IF(U1559="Intervalo 1",'[1]Pesos dos Critérios'!$N$10,IF(U1559="Intervalo 2",'[1]Pesos dos Critérios'!$O$10,IF(U1559="Intervalo 3",'[1]Pesos dos Critérios'!$P$10,'[1]Pesos dos Critérios'!$Q$10)))</f>
        <v>0.0273809523809524</v>
      </c>
      <c r="AI1559" s="5" t="n">
        <f aca="false">IF(AA1559="Intervalo 1",'[1]Pesos dos Critérios'!$R$10,IF(AA1559="Intervalo 2",'[1]Pesos dos Critérios'!$S$10,IF(AA1559="Intervalo 3",'[1]Pesos dos Critérios'!$T$10,'[1]Pesos dos Critérios'!$U$10)))</f>
        <v>0.0547619047619048</v>
      </c>
      <c r="AJ1559" s="5" t="n">
        <f aca="false">SUM(AB1559:AI1559)</f>
        <v>0.207914857320429</v>
      </c>
      <c r="AK1559" s="5" t="n">
        <v>1558</v>
      </c>
      <c r="AM1559" s="1" t="s">
        <v>96</v>
      </c>
    </row>
    <row r="1560" customFormat="false" ht="12.8" hidden="false" customHeight="true" outlineLevel="0" collapsed="false">
      <c r="A1560" s="7" t="n">
        <v>2015</v>
      </c>
      <c r="B1560" s="7" t="s">
        <v>743</v>
      </c>
      <c r="C1560" s="8" t="s">
        <v>372</v>
      </c>
      <c r="D1560" s="7" t="s">
        <v>106</v>
      </c>
      <c r="E1560" s="7" t="s">
        <v>411</v>
      </c>
      <c r="F1560" s="7" t="s">
        <v>348</v>
      </c>
      <c r="G1560" s="7" t="s">
        <v>224</v>
      </c>
      <c r="H1560" s="9" t="n">
        <v>2</v>
      </c>
      <c r="I1560" s="7" t="s">
        <v>126</v>
      </c>
      <c r="J1560" s="8" t="s">
        <v>45</v>
      </c>
      <c r="K1560" s="10" t="s">
        <v>46</v>
      </c>
      <c r="L1560" s="10" t="s">
        <v>47</v>
      </c>
      <c r="M1560" s="10" t="s">
        <v>56</v>
      </c>
      <c r="N1560" s="10" t="n">
        <v>0.021</v>
      </c>
      <c r="O1560" s="9" t="s">
        <v>58</v>
      </c>
      <c r="P1560" s="11" t="n">
        <v>0.352</v>
      </c>
      <c r="Q1560" s="8" t="s">
        <v>58</v>
      </c>
      <c r="R1560" s="11" t="n">
        <v>0.036</v>
      </c>
      <c r="S1560" s="8" t="s">
        <v>50</v>
      </c>
      <c r="T1560" s="11" t="n">
        <v>129</v>
      </c>
      <c r="U1560" s="8" t="s">
        <v>57</v>
      </c>
      <c r="V1560" s="11" t="n">
        <v>6.7</v>
      </c>
      <c r="W1560" s="11" t="n">
        <v>7.8</v>
      </c>
      <c r="X1560" s="11" t="n">
        <v>9.9</v>
      </c>
      <c r="Y1560" s="11" t="n">
        <v>11.2</v>
      </c>
      <c r="Z1560" s="11" t="n">
        <v>2.11</v>
      </c>
      <c r="AA1560" s="8" t="s">
        <v>57</v>
      </c>
      <c r="AB1560" s="5" t="n">
        <f aca="false">IF(C1560='[1]Pesos dos Critérios'!$V$3,'[1]Pesos dos Critérios'!$V$10,IF(Planilha1!C1560='[1]Pesos dos Critérios'!$W$3,'[1]Pesos dos Critérios'!$W$10,IF(Planilha1!C1560='[1]Pesos dos Critérios'!$X$3,'[1]Pesos dos Critérios'!$X$10,IF(Planilha1!C1560='[1]Pesos dos Critérios'!$Y$3,'[1]Pesos dos Critérios'!$Y$10,'[1]Pesos dos Critérios'!$Z$10))))</f>
        <v>0.0218518518518519</v>
      </c>
      <c r="AC1560" s="5" t="n">
        <f aca="false">IF(H1560=1,'[1]Pesos dos Critérios'!$AD$10,IF(Planilha1!H1560=2,'[1]Pesos dos Critérios'!$AE$10,IF(Planilha1!H1560=3,'[1]Pesos dos Critérios'!$AF$10,IF(Planilha1!H1560=4,'[1]Pesos dos Critérios'!$AG$10,'[1]Pesos dos Critérios'!$AH$10))))</f>
        <v>0.0273809523809524</v>
      </c>
      <c r="AD1560" s="5" t="n">
        <f aca="false">IF(J1560='[1]Pesos dos Critérios'!$AA$3,'[1]Pesos dos Critérios'!$AA$10,IF(Planilha1!J1560='[1]Pesos dos Critérios'!$AB$3,'[1]Pesos dos Critérios'!$AB$10,'[1]Pesos dos Critérios'!$AC$10))</f>
        <v>0.037037037037037</v>
      </c>
      <c r="AE1560" s="5" t="n">
        <f aca="false">IF(O1560="Intervalo 1",'[1]Pesos dos Critérios'!$J$10,IF(Planilha1!O1560="Intervalo 2",'[1]Pesos dos Critérios'!$K$10,IF(Planilha1!O1560="Intervalo 3",'[1]Pesos dos Critérios'!$L$10,'[1]Pesos dos Critérios'!$M$10)))</f>
        <v>0.0227513227513227</v>
      </c>
      <c r="AF1560" s="5" t="n">
        <f aca="false">IF(Q1560="Intervalo 1",'[1]Pesos dos Critérios'!$B$10,IF(Q1560="Intervalo 2",'[1]Pesos dos Critérios'!$C$10,IF(Q1560="Intervalo 3",'[1]Pesos dos Critérios'!$D$10,'[1]Pesos dos Critérios'!$E$10)))</f>
        <v>0.0152691594857304</v>
      </c>
      <c r="AG1560" s="5" t="n">
        <f aca="false">IF(S1560="Intervalo 1",'[1]Pesos dos Critérios'!$F$10,IF(S1560="Intervalo 2",'[1]Pesos dos Critérios'!$G$10,IF(S1560="Intervalo 3",'[1]Pesos dos Critérios'!$H$10,'[1]Pesos dos Critérios'!$I$10)))</f>
        <v>0.0122185911401598</v>
      </c>
      <c r="AH1560" s="5" t="n">
        <f aca="false">IF(U1560="Intervalo 1",'[1]Pesos dos Critérios'!$N$10,IF(U1560="Intervalo 2",'[1]Pesos dos Critérios'!$O$10,IF(U1560="Intervalo 3",'[1]Pesos dos Critérios'!$P$10,'[1]Pesos dos Critérios'!$Q$10)))</f>
        <v>0.0273809523809524</v>
      </c>
      <c r="AI1560" s="5" t="n">
        <f aca="false">IF(AA1560="Intervalo 1",'[1]Pesos dos Critérios'!$R$10,IF(AA1560="Intervalo 2",'[1]Pesos dos Critérios'!$S$10,IF(AA1560="Intervalo 3",'[1]Pesos dos Critérios'!$T$10,'[1]Pesos dos Critérios'!$U$10)))</f>
        <v>0.0547619047619048</v>
      </c>
      <c r="AJ1560" s="5" t="n">
        <f aca="false">SUM(AB1560:AI1560)</f>
        <v>0.218651771789911</v>
      </c>
      <c r="AK1560" s="5" t="n">
        <v>1559</v>
      </c>
      <c r="AM1560" s="1" t="s">
        <v>96</v>
      </c>
    </row>
    <row r="1561" customFormat="false" ht="12.8" hidden="false" customHeight="true" outlineLevel="0" collapsed="false">
      <c r="A1561" s="7" t="n">
        <v>2015</v>
      </c>
      <c r="B1561" s="7" t="s">
        <v>743</v>
      </c>
      <c r="C1561" s="8" t="s">
        <v>372</v>
      </c>
      <c r="D1561" s="7" t="s">
        <v>106</v>
      </c>
      <c r="E1561" s="7" t="s">
        <v>1034</v>
      </c>
      <c r="F1561" s="7" t="s">
        <v>348</v>
      </c>
      <c r="G1561" s="7" t="s">
        <v>123</v>
      </c>
      <c r="H1561" s="9" t="n">
        <v>2</v>
      </c>
      <c r="I1561" s="7" t="s">
        <v>44</v>
      </c>
      <c r="J1561" s="8" t="s">
        <v>45</v>
      </c>
      <c r="K1561" s="10" t="s">
        <v>46</v>
      </c>
      <c r="L1561" s="10" t="s">
        <v>47</v>
      </c>
      <c r="M1561" s="10" t="s">
        <v>56</v>
      </c>
      <c r="N1561" s="10" t="n">
        <v>0.025</v>
      </c>
      <c r="O1561" s="9" t="s">
        <v>58</v>
      </c>
      <c r="P1561" s="11" t="n">
        <v>0.236</v>
      </c>
      <c r="Q1561" s="8" t="s">
        <v>57</v>
      </c>
      <c r="R1561" s="11" t="n">
        <v>0.044</v>
      </c>
      <c r="S1561" s="8" t="s">
        <v>50</v>
      </c>
      <c r="T1561" s="11" t="n">
        <v>134</v>
      </c>
      <c r="U1561" s="8" t="s">
        <v>58</v>
      </c>
      <c r="V1561" s="11" t="n">
        <v>6.8</v>
      </c>
      <c r="W1561" s="11" t="n">
        <v>7.3</v>
      </c>
      <c r="X1561" s="11" t="n">
        <v>9.6</v>
      </c>
      <c r="Y1561" s="11" t="n">
        <v>10.6</v>
      </c>
      <c r="Z1561" s="11" t="n">
        <v>2.17</v>
      </c>
      <c r="AA1561" s="8" t="s">
        <v>58</v>
      </c>
      <c r="AB1561" s="5" t="n">
        <f aca="false">IF(C1561='[1]Pesos dos Critérios'!$V$3,'[1]Pesos dos Critérios'!$V$10,IF(Planilha1!C1561='[1]Pesos dos Critérios'!$W$3,'[1]Pesos dos Critérios'!$W$10,IF(Planilha1!C1561='[1]Pesos dos Critérios'!$X$3,'[1]Pesos dos Critérios'!$X$10,IF(Planilha1!C1561='[1]Pesos dos Critérios'!$Y$3,'[1]Pesos dos Critérios'!$Y$10,'[1]Pesos dos Critérios'!$Z$10))))</f>
        <v>0.0218518518518519</v>
      </c>
      <c r="AC1561" s="5" t="n">
        <f aca="false">IF(H1561=1,'[1]Pesos dos Critérios'!$AD$10,IF(Planilha1!H1561=2,'[1]Pesos dos Critérios'!$AE$10,IF(Planilha1!H1561=3,'[1]Pesos dos Critérios'!$AF$10,IF(Planilha1!H1561=4,'[1]Pesos dos Critérios'!$AG$10,'[1]Pesos dos Critérios'!$AH$10))))</f>
        <v>0.0273809523809524</v>
      </c>
      <c r="AD1561" s="5" t="n">
        <f aca="false">IF(J1561='[1]Pesos dos Critérios'!$AA$3,'[1]Pesos dos Critérios'!$AA$10,IF(Planilha1!J1561='[1]Pesos dos Critérios'!$AB$3,'[1]Pesos dos Critérios'!$AB$10,'[1]Pesos dos Critérios'!$AC$10))</f>
        <v>0.037037037037037</v>
      </c>
      <c r="AE1561" s="5" t="n">
        <f aca="false">IF(O1561="Intervalo 1",'[1]Pesos dos Critérios'!$J$10,IF(Planilha1!O1561="Intervalo 2",'[1]Pesos dos Critérios'!$K$10,IF(Planilha1!O1561="Intervalo 3",'[1]Pesos dos Critérios'!$L$10,'[1]Pesos dos Critérios'!$M$10)))</f>
        <v>0.0227513227513227</v>
      </c>
      <c r="AF1561" s="5" t="n">
        <f aca="false">IF(Q1561="Intervalo 1",'[1]Pesos dos Critérios'!$B$10,IF(Q1561="Intervalo 2",'[1]Pesos dos Critérios'!$C$10,IF(Q1561="Intervalo 3",'[1]Pesos dos Critérios'!$D$10,'[1]Pesos dos Critérios'!$E$10)))</f>
        <v>0.0284015668347088</v>
      </c>
      <c r="AG1561" s="5" t="n">
        <f aca="false">IF(S1561="Intervalo 1",'[1]Pesos dos Critérios'!$F$10,IF(S1561="Intervalo 2",'[1]Pesos dos Critérios'!$G$10,IF(S1561="Intervalo 3",'[1]Pesos dos Critérios'!$H$10,'[1]Pesos dos Critérios'!$I$10)))</f>
        <v>0.0122185911401598</v>
      </c>
      <c r="AH1561" s="5" t="n">
        <f aca="false">IF(U1561="Intervalo 1",'[1]Pesos dos Critérios'!$N$10,IF(U1561="Intervalo 2",'[1]Pesos dos Critérios'!$O$10,IF(U1561="Intervalo 3",'[1]Pesos dos Critérios'!$P$10,'[1]Pesos dos Critérios'!$Q$10)))</f>
        <v>0.0273809523809524</v>
      </c>
      <c r="AI1561" s="5" t="n">
        <f aca="false">IF(AA1561="Intervalo 1",'[1]Pesos dos Critérios'!$R$10,IF(AA1561="Intervalo 2",'[1]Pesos dos Critérios'!$S$10,IF(AA1561="Intervalo 3",'[1]Pesos dos Critérios'!$T$10,'[1]Pesos dos Critérios'!$U$10)))</f>
        <v>0.0547619047619048</v>
      </c>
      <c r="AJ1561" s="5" t="n">
        <f aca="false">SUM(AB1561:AI1561)</f>
        <v>0.23178417913889</v>
      </c>
      <c r="AK1561" s="5" t="n">
        <v>1560</v>
      </c>
      <c r="AM1561" s="1" t="s">
        <v>96</v>
      </c>
    </row>
    <row r="1562" customFormat="false" ht="12.8" hidden="false" customHeight="true" outlineLevel="0" collapsed="false">
      <c r="A1562" s="7" t="n">
        <v>2015</v>
      </c>
      <c r="B1562" s="7" t="s">
        <v>743</v>
      </c>
      <c r="C1562" s="8" t="s">
        <v>372</v>
      </c>
      <c r="D1562" s="7" t="s">
        <v>106</v>
      </c>
      <c r="E1562" s="7" t="s">
        <v>1034</v>
      </c>
      <c r="F1562" s="7" t="s">
        <v>174</v>
      </c>
      <c r="G1562" s="7" t="s">
        <v>123</v>
      </c>
      <c r="H1562" s="9" t="n">
        <v>2</v>
      </c>
      <c r="I1562" s="7" t="s">
        <v>44</v>
      </c>
      <c r="J1562" s="8" t="s">
        <v>45</v>
      </c>
      <c r="K1562" s="10" t="s">
        <v>46</v>
      </c>
      <c r="L1562" s="10" t="s">
        <v>47</v>
      </c>
      <c r="M1562" s="10" t="s">
        <v>56</v>
      </c>
      <c r="N1562" s="10" t="n">
        <v>0.025</v>
      </c>
      <c r="O1562" s="9" t="s">
        <v>58</v>
      </c>
      <c r="P1562" s="11" t="n">
        <v>0.236</v>
      </c>
      <c r="Q1562" s="8" t="s">
        <v>57</v>
      </c>
      <c r="R1562" s="11" t="n">
        <v>0.044</v>
      </c>
      <c r="S1562" s="8" t="s">
        <v>50</v>
      </c>
      <c r="T1562" s="11" t="n">
        <v>134</v>
      </c>
      <c r="U1562" s="8" t="s">
        <v>58</v>
      </c>
      <c r="V1562" s="11" t="n">
        <v>6.8</v>
      </c>
      <c r="W1562" s="11" t="n">
        <v>7.3</v>
      </c>
      <c r="X1562" s="11" t="n">
        <v>9.6</v>
      </c>
      <c r="Y1562" s="11" t="n">
        <v>10.6</v>
      </c>
      <c r="Z1562" s="11" t="n">
        <v>2.17</v>
      </c>
      <c r="AA1562" s="8" t="s">
        <v>58</v>
      </c>
      <c r="AB1562" s="5" t="n">
        <f aca="false">IF(C1562='[1]Pesos dos Critérios'!$V$3,'[1]Pesos dos Critérios'!$V$10,IF(Planilha1!C1562='[1]Pesos dos Critérios'!$W$3,'[1]Pesos dos Critérios'!$W$10,IF(Planilha1!C1562='[1]Pesos dos Critérios'!$X$3,'[1]Pesos dos Critérios'!$X$10,IF(Planilha1!C1562='[1]Pesos dos Critérios'!$Y$3,'[1]Pesos dos Critérios'!$Y$10,'[1]Pesos dos Critérios'!$Z$10))))</f>
        <v>0.0218518518518519</v>
      </c>
      <c r="AC1562" s="5" t="n">
        <f aca="false">IF(H1562=1,'[1]Pesos dos Critérios'!$AD$10,IF(Planilha1!H1562=2,'[1]Pesos dos Critérios'!$AE$10,IF(Planilha1!H1562=3,'[1]Pesos dos Critérios'!$AF$10,IF(Planilha1!H1562=4,'[1]Pesos dos Critérios'!$AG$10,'[1]Pesos dos Critérios'!$AH$10))))</f>
        <v>0.0273809523809524</v>
      </c>
      <c r="AD1562" s="5" t="n">
        <f aca="false">IF(J1562='[1]Pesos dos Critérios'!$AA$3,'[1]Pesos dos Critérios'!$AA$10,IF(Planilha1!J1562='[1]Pesos dos Critérios'!$AB$3,'[1]Pesos dos Critérios'!$AB$10,'[1]Pesos dos Critérios'!$AC$10))</f>
        <v>0.037037037037037</v>
      </c>
      <c r="AE1562" s="5" t="n">
        <f aca="false">IF(O1562="Intervalo 1",'[1]Pesos dos Critérios'!$J$10,IF(Planilha1!O1562="Intervalo 2",'[1]Pesos dos Critérios'!$K$10,IF(Planilha1!O1562="Intervalo 3",'[1]Pesos dos Critérios'!$L$10,'[1]Pesos dos Critérios'!$M$10)))</f>
        <v>0.0227513227513227</v>
      </c>
      <c r="AF1562" s="5" t="n">
        <f aca="false">IF(Q1562="Intervalo 1",'[1]Pesos dos Critérios'!$B$10,IF(Q1562="Intervalo 2",'[1]Pesos dos Critérios'!$C$10,IF(Q1562="Intervalo 3",'[1]Pesos dos Critérios'!$D$10,'[1]Pesos dos Critérios'!$E$10)))</f>
        <v>0.0284015668347088</v>
      </c>
      <c r="AG1562" s="5" t="n">
        <f aca="false">IF(S1562="Intervalo 1",'[1]Pesos dos Critérios'!$F$10,IF(S1562="Intervalo 2",'[1]Pesos dos Critérios'!$G$10,IF(S1562="Intervalo 3",'[1]Pesos dos Critérios'!$H$10,'[1]Pesos dos Critérios'!$I$10)))</f>
        <v>0.0122185911401598</v>
      </c>
      <c r="AH1562" s="5" t="n">
        <f aca="false">IF(U1562="Intervalo 1",'[1]Pesos dos Critérios'!$N$10,IF(U1562="Intervalo 2",'[1]Pesos dos Critérios'!$O$10,IF(U1562="Intervalo 3",'[1]Pesos dos Critérios'!$P$10,'[1]Pesos dos Critérios'!$Q$10)))</f>
        <v>0.0273809523809524</v>
      </c>
      <c r="AI1562" s="5" t="n">
        <f aca="false">IF(AA1562="Intervalo 1",'[1]Pesos dos Critérios'!$R$10,IF(AA1562="Intervalo 2",'[1]Pesos dos Critérios'!$S$10,IF(AA1562="Intervalo 3",'[1]Pesos dos Critérios'!$T$10,'[1]Pesos dos Critérios'!$U$10)))</f>
        <v>0.0547619047619048</v>
      </c>
      <c r="AJ1562" s="5" t="n">
        <f aca="false">SUM(AB1562:AI1562)</f>
        <v>0.23178417913889</v>
      </c>
      <c r="AK1562" s="5" t="n">
        <v>1561</v>
      </c>
      <c r="AM1562" s="1" t="s">
        <v>96</v>
      </c>
    </row>
    <row r="1563" customFormat="false" ht="12.8" hidden="false" customHeight="true" outlineLevel="0" collapsed="false">
      <c r="A1563" s="7" t="n">
        <v>2015</v>
      </c>
      <c r="B1563" s="7" t="s">
        <v>743</v>
      </c>
      <c r="C1563" s="8" t="s">
        <v>372</v>
      </c>
      <c r="D1563" s="7" t="s">
        <v>106</v>
      </c>
      <c r="E1563" s="7" t="s">
        <v>1034</v>
      </c>
      <c r="F1563" s="7" t="s">
        <v>348</v>
      </c>
      <c r="G1563" s="7" t="s">
        <v>224</v>
      </c>
      <c r="H1563" s="9" t="n">
        <v>2</v>
      </c>
      <c r="I1563" s="7" t="s">
        <v>126</v>
      </c>
      <c r="J1563" s="8" t="s">
        <v>45</v>
      </c>
      <c r="K1563" s="10" t="s">
        <v>46</v>
      </c>
      <c r="L1563" s="10" t="s">
        <v>47</v>
      </c>
      <c r="M1563" s="10" t="s">
        <v>56</v>
      </c>
      <c r="N1563" s="10" t="n">
        <v>0.028</v>
      </c>
      <c r="O1563" s="9" t="s">
        <v>50</v>
      </c>
      <c r="P1563" s="11" t="n">
        <v>0.295</v>
      </c>
      <c r="Q1563" s="8" t="s">
        <v>58</v>
      </c>
      <c r="R1563" s="11" t="n">
        <v>0.033</v>
      </c>
      <c r="S1563" s="8" t="s">
        <v>50</v>
      </c>
      <c r="T1563" s="11" t="n">
        <v>139</v>
      </c>
      <c r="U1563" s="8" t="s">
        <v>58</v>
      </c>
      <c r="V1563" s="11" t="n">
        <v>6.4</v>
      </c>
      <c r="W1563" s="11" t="n">
        <v>7.4</v>
      </c>
      <c r="X1563" s="11" t="n">
        <v>9.1</v>
      </c>
      <c r="Y1563" s="11" t="n">
        <v>10.8</v>
      </c>
      <c r="Z1563" s="11" t="n">
        <v>2.24</v>
      </c>
      <c r="AA1563" s="8" t="s">
        <v>58</v>
      </c>
      <c r="AB1563" s="5" t="n">
        <f aca="false">IF(C1563='[1]Pesos dos Critérios'!$V$3,'[1]Pesos dos Critérios'!$V$10,IF(Planilha1!C1563='[1]Pesos dos Critérios'!$W$3,'[1]Pesos dos Critérios'!$W$10,IF(Planilha1!C1563='[1]Pesos dos Critérios'!$X$3,'[1]Pesos dos Critérios'!$X$10,IF(Planilha1!C1563='[1]Pesos dos Critérios'!$Y$3,'[1]Pesos dos Critérios'!$Y$10,'[1]Pesos dos Critérios'!$Z$10))))</f>
        <v>0.0218518518518519</v>
      </c>
      <c r="AC1563" s="5" t="n">
        <f aca="false">IF(H1563=1,'[1]Pesos dos Critérios'!$AD$10,IF(Planilha1!H1563=2,'[1]Pesos dos Critérios'!$AE$10,IF(Planilha1!H1563=3,'[1]Pesos dos Critérios'!$AF$10,IF(Planilha1!H1563=4,'[1]Pesos dos Critérios'!$AG$10,'[1]Pesos dos Critérios'!$AH$10))))</f>
        <v>0.0273809523809524</v>
      </c>
      <c r="AD1563" s="5" t="n">
        <f aca="false">IF(J1563='[1]Pesos dos Critérios'!$AA$3,'[1]Pesos dos Critérios'!$AA$10,IF(Planilha1!J1563='[1]Pesos dos Critérios'!$AB$3,'[1]Pesos dos Critérios'!$AB$10,'[1]Pesos dos Critérios'!$AC$10))</f>
        <v>0.037037037037037</v>
      </c>
      <c r="AE1563" s="5" t="n">
        <f aca="false">IF(O1563="Intervalo 1",'[1]Pesos dos Critérios'!$J$10,IF(Planilha1!O1563="Intervalo 2",'[1]Pesos dos Critérios'!$K$10,IF(Planilha1!O1563="Intervalo 3",'[1]Pesos dos Critérios'!$L$10,'[1]Pesos dos Critérios'!$M$10)))</f>
        <v>0.0187830687830688</v>
      </c>
      <c r="AF1563" s="5" t="n">
        <f aca="false">IF(Q1563="Intervalo 1",'[1]Pesos dos Critérios'!$B$10,IF(Q1563="Intervalo 2",'[1]Pesos dos Critérios'!$C$10,IF(Q1563="Intervalo 3",'[1]Pesos dos Critérios'!$D$10,'[1]Pesos dos Critérios'!$E$10)))</f>
        <v>0.0152691594857304</v>
      </c>
      <c r="AG1563" s="5" t="n">
        <f aca="false">IF(S1563="Intervalo 1",'[1]Pesos dos Critérios'!$F$10,IF(S1563="Intervalo 2",'[1]Pesos dos Critérios'!$G$10,IF(S1563="Intervalo 3",'[1]Pesos dos Critérios'!$H$10,'[1]Pesos dos Critérios'!$I$10)))</f>
        <v>0.0122185911401598</v>
      </c>
      <c r="AH1563" s="5" t="n">
        <f aca="false">IF(U1563="Intervalo 1",'[1]Pesos dos Critérios'!$N$10,IF(U1563="Intervalo 2",'[1]Pesos dos Critérios'!$O$10,IF(U1563="Intervalo 3",'[1]Pesos dos Critérios'!$P$10,'[1]Pesos dos Critérios'!$Q$10)))</f>
        <v>0.0273809523809524</v>
      </c>
      <c r="AI1563" s="5" t="n">
        <f aca="false">IF(AA1563="Intervalo 1",'[1]Pesos dos Critérios'!$R$10,IF(AA1563="Intervalo 2",'[1]Pesos dos Critérios'!$S$10,IF(AA1563="Intervalo 3",'[1]Pesos dos Critérios'!$T$10,'[1]Pesos dos Critérios'!$U$10)))</f>
        <v>0.0547619047619048</v>
      </c>
      <c r="AJ1563" s="5" t="n">
        <f aca="false">SUM(AB1563:AI1563)</f>
        <v>0.214683517821657</v>
      </c>
      <c r="AK1563" s="5" t="n">
        <v>1562</v>
      </c>
      <c r="AM1563" s="1" t="s">
        <v>96</v>
      </c>
    </row>
    <row r="1564" customFormat="false" ht="12.8" hidden="false" customHeight="true" outlineLevel="0" collapsed="false">
      <c r="A1564" s="7" t="n">
        <v>2015</v>
      </c>
      <c r="B1564" s="7" t="s">
        <v>743</v>
      </c>
      <c r="C1564" s="8" t="s">
        <v>372</v>
      </c>
      <c r="D1564" s="7" t="s">
        <v>106</v>
      </c>
      <c r="E1564" s="7" t="s">
        <v>1034</v>
      </c>
      <c r="F1564" s="7" t="s">
        <v>348</v>
      </c>
      <c r="G1564" s="7" t="s">
        <v>224</v>
      </c>
      <c r="H1564" s="9" t="n">
        <v>2</v>
      </c>
      <c r="I1564" s="7" t="s">
        <v>564</v>
      </c>
      <c r="J1564" s="8" t="s">
        <v>86</v>
      </c>
      <c r="K1564" s="10" t="s">
        <v>46</v>
      </c>
      <c r="L1564" s="10" t="s">
        <v>47</v>
      </c>
      <c r="M1564" s="10" t="s">
        <v>56</v>
      </c>
      <c r="N1564" s="10" t="n">
        <v>0.025</v>
      </c>
      <c r="O1564" s="9" t="s">
        <v>58</v>
      </c>
      <c r="P1564" s="11" t="n">
        <v>0.219</v>
      </c>
      <c r="Q1564" s="8" t="s">
        <v>57</v>
      </c>
      <c r="R1564" s="11" t="n">
        <v>0.045</v>
      </c>
      <c r="S1564" s="8" t="s">
        <v>50</v>
      </c>
      <c r="T1564" s="11" t="n">
        <v>153</v>
      </c>
      <c r="U1564" s="8" t="s">
        <v>58</v>
      </c>
      <c r="V1564" s="11" t="n">
        <v>5.6</v>
      </c>
      <c r="W1564" s="11" t="n">
        <v>7</v>
      </c>
      <c r="X1564" s="11" t="n">
        <v>8.1</v>
      </c>
      <c r="Y1564" s="11" t="n">
        <v>10.1</v>
      </c>
      <c r="Z1564" s="11" t="n">
        <v>2.49</v>
      </c>
      <c r="AA1564" s="8" t="s">
        <v>58</v>
      </c>
      <c r="AB1564" s="5" t="n">
        <f aca="false">IF(C1564='[1]Pesos dos Critérios'!$V$3,'[1]Pesos dos Critérios'!$V$10,IF(Planilha1!C1564='[1]Pesos dos Critérios'!$W$3,'[1]Pesos dos Critérios'!$W$10,IF(Planilha1!C1564='[1]Pesos dos Critérios'!$X$3,'[1]Pesos dos Critérios'!$X$10,IF(Planilha1!C1564='[1]Pesos dos Critérios'!$Y$3,'[1]Pesos dos Critérios'!$Y$10,'[1]Pesos dos Critérios'!$Z$10))))</f>
        <v>0.0218518518518519</v>
      </c>
      <c r="AC1564" s="5" t="n">
        <f aca="false">IF(H1564=1,'[1]Pesos dos Critérios'!$AD$10,IF(Planilha1!H1564=2,'[1]Pesos dos Critérios'!$AE$10,IF(Planilha1!H1564=3,'[1]Pesos dos Critérios'!$AF$10,IF(Planilha1!H1564=4,'[1]Pesos dos Critérios'!$AG$10,'[1]Pesos dos Critérios'!$AH$10))))</f>
        <v>0.0273809523809524</v>
      </c>
      <c r="AD1564" s="5" t="n">
        <f aca="false">IF(J1564='[1]Pesos dos Critérios'!$AA$3,'[1]Pesos dos Critérios'!$AA$10,IF(Planilha1!J1564='[1]Pesos dos Critérios'!$AB$3,'[1]Pesos dos Critérios'!$AB$10,'[1]Pesos dos Critérios'!$AC$10))</f>
        <v>0.037037037037037</v>
      </c>
      <c r="AE1564" s="5" t="n">
        <f aca="false">IF(O1564="Intervalo 1",'[1]Pesos dos Critérios'!$J$10,IF(Planilha1!O1564="Intervalo 2",'[1]Pesos dos Critérios'!$K$10,IF(Planilha1!O1564="Intervalo 3",'[1]Pesos dos Critérios'!$L$10,'[1]Pesos dos Critérios'!$M$10)))</f>
        <v>0.0227513227513227</v>
      </c>
      <c r="AF1564" s="5" t="n">
        <f aca="false">IF(Q1564="Intervalo 1",'[1]Pesos dos Critérios'!$B$10,IF(Q1564="Intervalo 2",'[1]Pesos dos Critérios'!$C$10,IF(Q1564="Intervalo 3",'[1]Pesos dos Critérios'!$D$10,'[1]Pesos dos Critérios'!$E$10)))</f>
        <v>0.0284015668347088</v>
      </c>
      <c r="AG1564" s="5" t="n">
        <f aca="false">IF(S1564="Intervalo 1",'[1]Pesos dos Critérios'!$F$10,IF(S1564="Intervalo 2",'[1]Pesos dos Critérios'!$G$10,IF(S1564="Intervalo 3",'[1]Pesos dos Critérios'!$H$10,'[1]Pesos dos Critérios'!$I$10)))</f>
        <v>0.0122185911401598</v>
      </c>
      <c r="AH1564" s="5" t="n">
        <f aca="false">IF(U1564="Intervalo 1",'[1]Pesos dos Critérios'!$N$10,IF(U1564="Intervalo 2",'[1]Pesos dos Critérios'!$O$10,IF(U1564="Intervalo 3",'[1]Pesos dos Critérios'!$P$10,'[1]Pesos dos Critérios'!$Q$10)))</f>
        <v>0.0273809523809524</v>
      </c>
      <c r="AI1564" s="5" t="n">
        <f aca="false">IF(AA1564="Intervalo 1",'[1]Pesos dos Critérios'!$R$10,IF(AA1564="Intervalo 2",'[1]Pesos dos Critérios'!$S$10,IF(AA1564="Intervalo 3",'[1]Pesos dos Critérios'!$T$10,'[1]Pesos dos Critérios'!$U$10)))</f>
        <v>0.0547619047619048</v>
      </c>
      <c r="AJ1564" s="5" t="n">
        <f aca="false">SUM(AB1564:AI1564)</f>
        <v>0.23178417913889</v>
      </c>
      <c r="AK1564" s="5" t="n">
        <v>1563</v>
      </c>
      <c r="AM1564" s="1" t="s">
        <v>96</v>
      </c>
    </row>
    <row r="1565" customFormat="false" ht="12.8" hidden="false" customHeight="true" outlineLevel="0" collapsed="false">
      <c r="A1565" s="7" t="n">
        <v>2015</v>
      </c>
      <c r="B1565" s="7" t="s">
        <v>743</v>
      </c>
      <c r="C1565" s="8" t="s">
        <v>372</v>
      </c>
      <c r="D1565" s="7" t="s">
        <v>106</v>
      </c>
      <c r="E1565" s="7" t="s">
        <v>411</v>
      </c>
      <c r="F1565" s="7" t="s">
        <v>348</v>
      </c>
      <c r="G1565" s="7" t="s">
        <v>224</v>
      </c>
      <c r="H1565" s="9" t="n">
        <v>2</v>
      </c>
      <c r="I1565" s="7" t="s">
        <v>564</v>
      </c>
      <c r="J1565" s="8" t="s">
        <v>86</v>
      </c>
      <c r="K1565" s="10" t="s">
        <v>46</v>
      </c>
      <c r="L1565" s="10" t="s">
        <v>47</v>
      </c>
      <c r="M1565" s="10" t="s">
        <v>56</v>
      </c>
      <c r="N1565" s="10" t="n">
        <v>0.028</v>
      </c>
      <c r="O1565" s="9" t="s">
        <v>50</v>
      </c>
      <c r="P1565" s="11" t="n">
        <v>0.322</v>
      </c>
      <c r="Q1565" s="8" t="s">
        <v>58</v>
      </c>
      <c r="R1565" s="11" t="n">
        <v>0.036</v>
      </c>
      <c r="S1565" s="8" t="s">
        <v>50</v>
      </c>
      <c r="T1565" s="11" t="n">
        <v>147</v>
      </c>
      <c r="U1565" s="8" t="s">
        <v>58</v>
      </c>
      <c r="V1565" s="11" t="n">
        <v>5.8</v>
      </c>
      <c r="W1565" s="11" t="n">
        <v>7.2</v>
      </c>
      <c r="X1565" s="11" t="n">
        <v>8.5</v>
      </c>
      <c r="Y1565" s="11" t="n">
        <v>10.5</v>
      </c>
      <c r="Z1565" s="11" t="n">
        <v>2.4</v>
      </c>
      <c r="AA1565" s="8" t="s">
        <v>58</v>
      </c>
      <c r="AB1565" s="5" t="n">
        <f aca="false">IF(C1565='[1]Pesos dos Critérios'!$V$3,'[1]Pesos dos Critérios'!$V$10,IF(Planilha1!C1565='[1]Pesos dos Critérios'!$W$3,'[1]Pesos dos Critérios'!$W$10,IF(Planilha1!C1565='[1]Pesos dos Critérios'!$X$3,'[1]Pesos dos Critérios'!$X$10,IF(Planilha1!C1565='[1]Pesos dos Critérios'!$Y$3,'[1]Pesos dos Critérios'!$Y$10,'[1]Pesos dos Critérios'!$Z$10))))</f>
        <v>0.0218518518518519</v>
      </c>
      <c r="AC1565" s="5" t="n">
        <f aca="false">IF(H1565=1,'[1]Pesos dos Critérios'!$AD$10,IF(Planilha1!H1565=2,'[1]Pesos dos Critérios'!$AE$10,IF(Planilha1!H1565=3,'[1]Pesos dos Critérios'!$AF$10,IF(Planilha1!H1565=4,'[1]Pesos dos Critérios'!$AG$10,'[1]Pesos dos Critérios'!$AH$10))))</f>
        <v>0.0273809523809524</v>
      </c>
      <c r="AD1565" s="5" t="n">
        <f aca="false">IF(J1565='[1]Pesos dos Critérios'!$AA$3,'[1]Pesos dos Critérios'!$AA$10,IF(Planilha1!J1565='[1]Pesos dos Critérios'!$AB$3,'[1]Pesos dos Critérios'!$AB$10,'[1]Pesos dos Critérios'!$AC$10))</f>
        <v>0.037037037037037</v>
      </c>
      <c r="AE1565" s="5" t="n">
        <f aca="false">IF(O1565="Intervalo 1",'[1]Pesos dos Critérios'!$J$10,IF(Planilha1!O1565="Intervalo 2",'[1]Pesos dos Critérios'!$K$10,IF(Planilha1!O1565="Intervalo 3",'[1]Pesos dos Critérios'!$L$10,'[1]Pesos dos Critérios'!$M$10)))</f>
        <v>0.0187830687830688</v>
      </c>
      <c r="AF1565" s="5" t="n">
        <f aca="false">IF(Q1565="Intervalo 1",'[1]Pesos dos Critérios'!$B$10,IF(Q1565="Intervalo 2",'[1]Pesos dos Critérios'!$C$10,IF(Q1565="Intervalo 3",'[1]Pesos dos Critérios'!$D$10,'[1]Pesos dos Critérios'!$E$10)))</f>
        <v>0.0152691594857304</v>
      </c>
      <c r="AG1565" s="5" t="n">
        <f aca="false">IF(S1565="Intervalo 1",'[1]Pesos dos Critérios'!$F$10,IF(S1565="Intervalo 2",'[1]Pesos dos Critérios'!$G$10,IF(S1565="Intervalo 3",'[1]Pesos dos Critérios'!$H$10,'[1]Pesos dos Critérios'!$I$10)))</f>
        <v>0.0122185911401598</v>
      </c>
      <c r="AH1565" s="5" t="n">
        <f aca="false">IF(U1565="Intervalo 1",'[1]Pesos dos Critérios'!$N$10,IF(U1565="Intervalo 2",'[1]Pesos dos Critérios'!$O$10,IF(U1565="Intervalo 3",'[1]Pesos dos Critérios'!$P$10,'[1]Pesos dos Critérios'!$Q$10)))</f>
        <v>0.0273809523809524</v>
      </c>
      <c r="AI1565" s="5" t="n">
        <f aca="false">IF(AA1565="Intervalo 1",'[1]Pesos dos Critérios'!$R$10,IF(AA1565="Intervalo 2",'[1]Pesos dos Critérios'!$S$10,IF(AA1565="Intervalo 3",'[1]Pesos dos Critérios'!$T$10,'[1]Pesos dos Critérios'!$U$10)))</f>
        <v>0.0547619047619048</v>
      </c>
      <c r="AJ1565" s="5" t="n">
        <f aca="false">SUM(AB1565:AI1565)</f>
        <v>0.214683517821657</v>
      </c>
      <c r="AK1565" s="5" t="n">
        <v>1564</v>
      </c>
      <c r="AM1565" s="1" t="s">
        <v>96</v>
      </c>
    </row>
    <row r="1566" customFormat="false" ht="12.8" hidden="false" customHeight="true" outlineLevel="0" collapsed="false">
      <c r="A1566" s="7" t="n">
        <v>2015</v>
      </c>
      <c r="B1566" s="7" t="s">
        <v>743</v>
      </c>
      <c r="C1566" s="8" t="s">
        <v>372</v>
      </c>
      <c r="D1566" s="7" t="s">
        <v>248</v>
      </c>
      <c r="E1566" s="7" t="s">
        <v>748</v>
      </c>
      <c r="F1566" s="7" t="s">
        <v>408</v>
      </c>
      <c r="G1566" s="7" t="s">
        <v>224</v>
      </c>
      <c r="H1566" s="9" t="n">
        <v>2</v>
      </c>
      <c r="I1566" s="7" t="s">
        <v>564</v>
      </c>
      <c r="J1566" s="8" t="s">
        <v>86</v>
      </c>
      <c r="K1566" s="10" t="s">
        <v>46</v>
      </c>
      <c r="L1566" s="10" t="s">
        <v>47</v>
      </c>
      <c r="M1566" s="10" t="s">
        <v>48</v>
      </c>
      <c r="N1566" s="10" t="n">
        <v>0.043</v>
      </c>
      <c r="O1566" s="9" t="s">
        <v>50</v>
      </c>
      <c r="P1566" s="11" t="n">
        <v>0.041</v>
      </c>
      <c r="Q1566" s="8" t="s">
        <v>49</v>
      </c>
      <c r="R1566" s="11" t="n">
        <v>0.009</v>
      </c>
      <c r="S1566" s="8" t="s">
        <v>49</v>
      </c>
      <c r="T1566" s="11" t="n">
        <v>162</v>
      </c>
      <c r="U1566" s="8" t="s">
        <v>50</v>
      </c>
      <c r="V1566" s="11" t="n">
        <v>5.46</v>
      </c>
      <c r="W1566" s="11" t="n">
        <v>6.65</v>
      </c>
      <c r="X1566" s="11" t="n">
        <v>7.8</v>
      </c>
      <c r="Y1566" s="11" t="n">
        <v>9.5</v>
      </c>
      <c r="Z1566" s="11" t="n">
        <v>2.63</v>
      </c>
      <c r="AA1566" s="8" t="s">
        <v>50</v>
      </c>
      <c r="AB1566" s="5" t="n">
        <f aca="false">IF(C1566='[1]Pesos dos Critérios'!$V$3,'[1]Pesos dos Critérios'!$V$10,IF(Planilha1!C1566='[1]Pesos dos Critérios'!$W$3,'[1]Pesos dos Critérios'!$W$10,IF(Planilha1!C1566='[1]Pesos dos Critérios'!$X$3,'[1]Pesos dos Critérios'!$X$10,IF(Planilha1!C1566='[1]Pesos dos Critérios'!$Y$3,'[1]Pesos dos Critérios'!$Y$10,'[1]Pesos dos Critérios'!$Z$10))))</f>
        <v>0.0218518518518519</v>
      </c>
      <c r="AC1566" s="5" t="n">
        <f aca="false">IF(H1566=1,'[1]Pesos dos Critérios'!$AD$10,IF(Planilha1!H1566=2,'[1]Pesos dos Critérios'!$AE$10,IF(Planilha1!H1566=3,'[1]Pesos dos Critérios'!$AF$10,IF(Planilha1!H1566=4,'[1]Pesos dos Critérios'!$AG$10,'[1]Pesos dos Critérios'!$AH$10))))</f>
        <v>0.0273809523809524</v>
      </c>
      <c r="AD1566" s="5" t="n">
        <f aca="false">IF(J1566='[1]Pesos dos Critérios'!$AA$3,'[1]Pesos dos Critérios'!$AA$10,IF(Planilha1!J1566='[1]Pesos dos Critérios'!$AB$3,'[1]Pesos dos Critérios'!$AB$10,'[1]Pesos dos Critérios'!$AC$10))</f>
        <v>0.037037037037037</v>
      </c>
      <c r="AE1566" s="5" t="n">
        <f aca="false">IF(O1566="Intervalo 1",'[1]Pesos dos Critérios'!$J$10,IF(Planilha1!O1566="Intervalo 2",'[1]Pesos dos Critérios'!$K$10,IF(Planilha1!O1566="Intervalo 3",'[1]Pesos dos Critérios'!$L$10,'[1]Pesos dos Critérios'!$M$10)))</f>
        <v>0.0187830687830688</v>
      </c>
      <c r="AF1566" s="5" t="n">
        <f aca="false">IF(Q1566="Intervalo 1",'[1]Pesos dos Critérios'!$B$10,IF(Q1566="Intervalo 2",'[1]Pesos dos Critérios'!$C$10,IF(Q1566="Intervalo 3",'[1]Pesos dos Critérios'!$D$10,'[1]Pesos dos Critérios'!$E$10)))</f>
        <v>0.0589398858061696</v>
      </c>
      <c r="AG1566" s="5" t="n">
        <f aca="false">IF(S1566="Intervalo 1",'[1]Pesos dos Critérios'!$F$10,IF(S1566="Intervalo 2",'[1]Pesos dos Critérios'!$G$10,IF(S1566="Intervalo 3",'[1]Pesos dos Critérios'!$H$10,'[1]Pesos dos Critérios'!$I$10)))</f>
        <v>0.0397421931735657</v>
      </c>
      <c r="AH1566" s="5" t="n">
        <f aca="false">IF(U1566="Intervalo 1",'[1]Pesos dos Critérios'!$N$10,IF(U1566="Intervalo 2",'[1]Pesos dos Critérios'!$O$10,IF(U1566="Intervalo 3",'[1]Pesos dos Critérios'!$P$10,'[1]Pesos dos Critérios'!$Q$10)))</f>
        <v>0.0234126984126984</v>
      </c>
      <c r="AI1566" s="5" t="n">
        <f aca="false">IF(AA1566="Intervalo 1",'[1]Pesos dos Critérios'!$R$10,IF(AA1566="Intervalo 2",'[1]Pesos dos Critérios'!$S$10,IF(AA1566="Intervalo 3",'[1]Pesos dos Critérios'!$T$10,'[1]Pesos dos Critérios'!$U$10)))</f>
        <v>0.0468253968253968</v>
      </c>
      <c r="AJ1566" s="5" t="n">
        <f aca="false">SUM(AB1566:AI1566)</f>
        <v>0.273973084270741</v>
      </c>
      <c r="AK1566" s="5" t="n">
        <v>1565</v>
      </c>
      <c r="AM1566" s="1" t="s">
        <v>52</v>
      </c>
    </row>
    <row r="1567" customFormat="false" ht="12.8" hidden="false" customHeight="true" outlineLevel="0" collapsed="false">
      <c r="A1567" s="7" t="n">
        <v>2015</v>
      </c>
      <c r="B1567" s="7" t="s">
        <v>743</v>
      </c>
      <c r="C1567" s="8" t="s">
        <v>372</v>
      </c>
      <c r="D1567" s="7" t="s">
        <v>248</v>
      </c>
      <c r="E1567" s="7" t="s">
        <v>748</v>
      </c>
      <c r="F1567" s="7" t="s">
        <v>408</v>
      </c>
      <c r="G1567" s="7" t="s">
        <v>224</v>
      </c>
      <c r="H1567" s="9" t="n">
        <v>2</v>
      </c>
      <c r="I1567" s="7" t="s">
        <v>44</v>
      </c>
      <c r="J1567" s="8" t="s">
        <v>45</v>
      </c>
      <c r="K1567" s="10" t="s">
        <v>46</v>
      </c>
      <c r="L1567" s="10" t="s">
        <v>47</v>
      </c>
      <c r="M1567" s="10" t="s">
        <v>48</v>
      </c>
      <c r="N1567" s="10" t="n">
        <v>0.042</v>
      </c>
      <c r="O1567" s="9" t="s">
        <v>50</v>
      </c>
      <c r="P1567" s="11" t="n">
        <v>1.182</v>
      </c>
      <c r="Q1567" s="8" t="s">
        <v>50</v>
      </c>
      <c r="R1567" s="11" t="n">
        <v>0.04</v>
      </c>
      <c r="S1567" s="8" t="s">
        <v>50</v>
      </c>
      <c r="T1567" s="11" t="n">
        <v>166</v>
      </c>
      <c r="U1567" s="8" t="s">
        <v>50</v>
      </c>
      <c r="V1567" s="11" t="n">
        <v>5.32</v>
      </c>
      <c r="W1567" s="11" t="n">
        <v>6.44</v>
      </c>
      <c r="X1567" s="11" t="n">
        <v>7.6</v>
      </c>
      <c r="Y1567" s="11" t="n">
        <v>9.2</v>
      </c>
      <c r="Z1567" s="11" t="n">
        <v>2.7</v>
      </c>
      <c r="AA1567" s="8" t="s">
        <v>50</v>
      </c>
      <c r="AB1567" s="5" t="n">
        <f aca="false">IF(C1567='[1]Pesos dos Critérios'!$V$3,'[1]Pesos dos Critérios'!$V$10,IF(Planilha1!C1567='[1]Pesos dos Critérios'!$W$3,'[1]Pesos dos Critérios'!$W$10,IF(Planilha1!C1567='[1]Pesos dos Critérios'!$X$3,'[1]Pesos dos Critérios'!$X$10,IF(Planilha1!C1567='[1]Pesos dos Critérios'!$Y$3,'[1]Pesos dos Critérios'!$Y$10,'[1]Pesos dos Critérios'!$Z$10))))</f>
        <v>0.0218518518518519</v>
      </c>
      <c r="AC1567" s="5" t="n">
        <f aca="false">IF(H1567=1,'[1]Pesos dos Critérios'!$AD$10,IF(Planilha1!H1567=2,'[1]Pesos dos Critérios'!$AE$10,IF(Planilha1!H1567=3,'[1]Pesos dos Critérios'!$AF$10,IF(Planilha1!H1567=4,'[1]Pesos dos Critérios'!$AG$10,'[1]Pesos dos Critérios'!$AH$10))))</f>
        <v>0.0273809523809524</v>
      </c>
      <c r="AD1567" s="5" t="n">
        <f aca="false">IF(J1567='[1]Pesos dos Critérios'!$AA$3,'[1]Pesos dos Critérios'!$AA$10,IF(Planilha1!J1567='[1]Pesos dos Critérios'!$AB$3,'[1]Pesos dos Critérios'!$AB$10,'[1]Pesos dos Critérios'!$AC$10))</f>
        <v>0.037037037037037</v>
      </c>
      <c r="AE1567" s="5" t="n">
        <f aca="false">IF(O1567="Intervalo 1",'[1]Pesos dos Critérios'!$J$10,IF(Planilha1!O1567="Intervalo 2",'[1]Pesos dos Critérios'!$K$10,IF(Planilha1!O1567="Intervalo 3",'[1]Pesos dos Critérios'!$L$10,'[1]Pesos dos Critérios'!$M$10)))</f>
        <v>0.0187830687830688</v>
      </c>
      <c r="AF1567" s="5" t="n">
        <f aca="false">IF(Q1567="Intervalo 1",'[1]Pesos dos Critérios'!$B$10,IF(Q1567="Intervalo 2",'[1]Pesos dos Critérios'!$C$10,IF(Q1567="Intervalo 3",'[1]Pesos dos Critérios'!$D$10,'[1]Pesos dos Critérios'!$E$10)))</f>
        <v>0.00850049898450227</v>
      </c>
      <c r="AG1567" s="5" t="n">
        <f aca="false">IF(S1567="Intervalo 1",'[1]Pesos dos Critérios'!$F$10,IF(S1567="Intervalo 2",'[1]Pesos dos Critérios'!$G$10,IF(S1567="Intervalo 3",'[1]Pesos dos Critérios'!$H$10,'[1]Pesos dos Critérios'!$I$10)))</f>
        <v>0.0122185911401598</v>
      </c>
      <c r="AH1567" s="5" t="n">
        <f aca="false">IF(U1567="Intervalo 1",'[1]Pesos dos Critérios'!$N$10,IF(U1567="Intervalo 2",'[1]Pesos dos Critérios'!$O$10,IF(U1567="Intervalo 3",'[1]Pesos dos Critérios'!$P$10,'[1]Pesos dos Critérios'!$Q$10)))</f>
        <v>0.0234126984126984</v>
      </c>
      <c r="AI1567" s="5" t="n">
        <f aca="false">IF(AA1567="Intervalo 1",'[1]Pesos dos Critérios'!$R$10,IF(AA1567="Intervalo 2",'[1]Pesos dos Critérios'!$S$10,IF(AA1567="Intervalo 3",'[1]Pesos dos Critérios'!$T$10,'[1]Pesos dos Critérios'!$U$10)))</f>
        <v>0.0468253968253968</v>
      </c>
      <c r="AJ1567" s="5" t="n">
        <f aca="false">SUM(AB1567:AI1567)</f>
        <v>0.196010095415667</v>
      </c>
      <c r="AK1567" s="5" t="n">
        <v>1566</v>
      </c>
      <c r="AM1567" s="1" t="s">
        <v>96</v>
      </c>
    </row>
    <row r="1568" customFormat="false" ht="12.8" hidden="false" customHeight="true" outlineLevel="0" collapsed="false">
      <c r="A1568" s="7" t="n">
        <v>2015</v>
      </c>
      <c r="B1568" s="7" t="s">
        <v>743</v>
      </c>
      <c r="C1568" s="8" t="s">
        <v>372</v>
      </c>
      <c r="D1568" s="7" t="s">
        <v>175</v>
      </c>
      <c r="E1568" s="7" t="s">
        <v>1035</v>
      </c>
      <c r="F1568" s="7" t="s">
        <v>1036</v>
      </c>
      <c r="G1568" s="7" t="s">
        <v>224</v>
      </c>
      <c r="H1568" s="9" t="n">
        <v>2</v>
      </c>
      <c r="I1568" s="7" t="s">
        <v>219</v>
      </c>
      <c r="J1568" s="8" t="s">
        <v>86</v>
      </c>
      <c r="K1568" s="10" t="s">
        <v>46</v>
      </c>
      <c r="L1568" s="10" t="s">
        <v>83</v>
      </c>
      <c r="M1568" s="10" t="s">
        <v>48</v>
      </c>
      <c r="N1568" s="10" t="n">
        <v>0.012</v>
      </c>
      <c r="O1568" s="9" t="s">
        <v>49</v>
      </c>
      <c r="P1568" s="11" t="n">
        <v>0.101</v>
      </c>
      <c r="Q1568" s="8" t="s">
        <v>49</v>
      </c>
      <c r="R1568" s="11" t="n">
        <v>0.013</v>
      </c>
      <c r="S1568" s="8" t="s">
        <v>57</v>
      </c>
      <c r="T1568" s="11" t="n">
        <v>134</v>
      </c>
      <c r="U1568" s="8" t="s">
        <v>58</v>
      </c>
      <c r="V1568" s="11" t="n">
        <v>6.65</v>
      </c>
      <c r="W1568" s="11" t="n">
        <v>7.63</v>
      </c>
      <c r="X1568" s="11" t="n">
        <v>9.5</v>
      </c>
      <c r="Y1568" s="11" t="n">
        <v>10.9</v>
      </c>
      <c r="Z1568" s="11" t="n">
        <v>2.17</v>
      </c>
      <c r="AA1568" s="8" t="s">
        <v>58</v>
      </c>
      <c r="AB1568" s="5" t="n">
        <f aca="false">IF(C1568='[1]Pesos dos Critérios'!$V$3,'[1]Pesos dos Critérios'!$V$10,IF(Planilha1!C1568='[1]Pesos dos Critérios'!$W$3,'[1]Pesos dos Critérios'!$W$10,IF(Planilha1!C1568='[1]Pesos dos Critérios'!$X$3,'[1]Pesos dos Critérios'!$X$10,IF(Planilha1!C1568='[1]Pesos dos Critérios'!$Y$3,'[1]Pesos dos Critérios'!$Y$10,'[1]Pesos dos Critérios'!$Z$10))))</f>
        <v>0.0218518518518519</v>
      </c>
      <c r="AC1568" s="5" t="n">
        <f aca="false">IF(H1568=1,'[1]Pesos dos Critérios'!$AD$10,IF(Planilha1!H1568=2,'[1]Pesos dos Critérios'!$AE$10,IF(Planilha1!H1568=3,'[1]Pesos dos Critérios'!$AF$10,IF(Planilha1!H1568=4,'[1]Pesos dos Critérios'!$AG$10,'[1]Pesos dos Critérios'!$AH$10))))</f>
        <v>0.0273809523809524</v>
      </c>
      <c r="AD1568" s="5" t="n">
        <f aca="false">IF(J1568='[1]Pesos dos Critérios'!$AA$3,'[1]Pesos dos Critérios'!$AA$10,IF(Planilha1!J1568='[1]Pesos dos Critérios'!$AB$3,'[1]Pesos dos Critérios'!$AB$10,'[1]Pesos dos Critérios'!$AC$10))</f>
        <v>0.037037037037037</v>
      </c>
      <c r="AE1568" s="5" t="n">
        <f aca="false">IF(O1568="Intervalo 1",'[1]Pesos dos Critérios'!$J$10,IF(Planilha1!O1568="Intervalo 2",'[1]Pesos dos Critérios'!$K$10,IF(Planilha1!O1568="Intervalo 3",'[1]Pesos dos Critérios'!$L$10,'[1]Pesos dos Critérios'!$M$10)))</f>
        <v>0.0375661375661376</v>
      </c>
      <c r="AF1568" s="5" t="n">
        <f aca="false">IF(Q1568="Intervalo 1",'[1]Pesos dos Critérios'!$B$10,IF(Q1568="Intervalo 2",'[1]Pesos dos Critérios'!$C$10,IF(Q1568="Intervalo 3",'[1]Pesos dos Critérios'!$D$10,'[1]Pesos dos Critérios'!$E$10)))</f>
        <v>0.0589398858061696</v>
      </c>
      <c r="AG1568" s="5" t="n">
        <f aca="false">IF(S1568="Intervalo 1",'[1]Pesos dos Critérios'!$F$10,IF(S1568="Intervalo 2",'[1]Pesos dos Critérios'!$G$10,IF(S1568="Intervalo 3",'[1]Pesos dos Critérios'!$H$10,'[1]Pesos dos Critérios'!$I$10)))</f>
        <v>0.0335693536673929</v>
      </c>
      <c r="AH1568" s="5" t="n">
        <f aca="false">IF(U1568="Intervalo 1",'[1]Pesos dos Critérios'!$N$10,IF(U1568="Intervalo 2",'[1]Pesos dos Critérios'!$O$10,IF(U1568="Intervalo 3",'[1]Pesos dos Critérios'!$P$10,'[1]Pesos dos Critérios'!$Q$10)))</f>
        <v>0.0273809523809524</v>
      </c>
      <c r="AI1568" s="5" t="n">
        <f aca="false">IF(AA1568="Intervalo 1",'[1]Pesos dos Critérios'!$R$10,IF(AA1568="Intervalo 2",'[1]Pesos dos Critérios'!$S$10,IF(AA1568="Intervalo 3",'[1]Pesos dos Critérios'!$T$10,'[1]Pesos dos Critérios'!$U$10)))</f>
        <v>0.0547619047619048</v>
      </c>
      <c r="AJ1568" s="5" t="n">
        <f aca="false">SUM(AB1568:AI1568)</f>
        <v>0.298488075452399</v>
      </c>
      <c r="AK1568" s="5" t="n">
        <v>1567</v>
      </c>
      <c r="AM1568" s="1" t="s">
        <v>52</v>
      </c>
    </row>
    <row r="1569" customFormat="false" ht="12.8" hidden="false" customHeight="true" outlineLevel="0" collapsed="false">
      <c r="A1569" s="7" t="n">
        <v>2015</v>
      </c>
      <c r="B1569" s="7" t="s">
        <v>743</v>
      </c>
      <c r="C1569" s="8" t="s">
        <v>372</v>
      </c>
      <c r="D1569" s="7" t="s">
        <v>175</v>
      </c>
      <c r="E1569" s="7" t="s">
        <v>1035</v>
      </c>
      <c r="F1569" s="7" t="s">
        <v>1037</v>
      </c>
      <c r="G1569" s="7" t="s">
        <v>224</v>
      </c>
      <c r="H1569" s="9" t="n">
        <v>2</v>
      </c>
      <c r="I1569" s="7" t="s">
        <v>219</v>
      </c>
      <c r="J1569" s="8" t="s">
        <v>86</v>
      </c>
      <c r="K1569" s="10" t="s">
        <v>46</v>
      </c>
      <c r="L1569" s="10" t="s">
        <v>83</v>
      </c>
      <c r="M1569" s="10" t="s">
        <v>48</v>
      </c>
      <c r="N1569" s="10" t="n">
        <v>0.012</v>
      </c>
      <c r="O1569" s="9" t="s">
        <v>49</v>
      </c>
      <c r="P1569" s="11" t="n">
        <v>0.101</v>
      </c>
      <c r="Q1569" s="8" t="s">
        <v>49</v>
      </c>
      <c r="R1569" s="11" t="n">
        <v>0.013</v>
      </c>
      <c r="S1569" s="8" t="s">
        <v>57</v>
      </c>
      <c r="T1569" s="11" t="n">
        <v>134</v>
      </c>
      <c r="U1569" s="8" t="s">
        <v>58</v>
      </c>
      <c r="V1569" s="11" t="n">
        <v>6.65</v>
      </c>
      <c r="W1569" s="11" t="n">
        <v>7.63</v>
      </c>
      <c r="X1569" s="11" t="n">
        <v>9.5</v>
      </c>
      <c r="Y1569" s="11" t="n">
        <v>10.9</v>
      </c>
      <c r="Z1569" s="11" t="n">
        <v>2.17</v>
      </c>
      <c r="AA1569" s="8" t="s">
        <v>58</v>
      </c>
      <c r="AB1569" s="5" t="n">
        <f aca="false">IF(C1569='[1]Pesos dos Critérios'!$V$3,'[1]Pesos dos Critérios'!$V$10,IF(Planilha1!C1569='[1]Pesos dos Critérios'!$W$3,'[1]Pesos dos Critérios'!$W$10,IF(Planilha1!C1569='[1]Pesos dos Critérios'!$X$3,'[1]Pesos dos Critérios'!$X$10,IF(Planilha1!C1569='[1]Pesos dos Critérios'!$Y$3,'[1]Pesos dos Critérios'!$Y$10,'[1]Pesos dos Critérios'!$Z$10))))</f>
        <v>0.0218518518518519</v>
      </c>
      <c r="AC1569" s="5" t="n">
        <f aca="false">IF(H1569=1,'[1]Pesos dos Critérios'!$AD$10,IF(Planilha1!H1569=2,'[1]Pesos dos Critérios'!$AE$10,IF(Planilha1!H1569=3,'[1]Pesos dos Critérios'!$AF$10,IF(Planilha1!H1569=4,'[1]Pesos dos Critérios'!$AG$10,'[1]Pesos dos Critérios'!$AH$10))))</f>
        <v>0.0273809523809524</v>
      </c>
      <c r="AD1569" s="5" t="n">
        <f aca="false">IF(J1569='[1]Pesos dos Critérios'!$AA$3,'[1]Pesos dos Critérios'!$AA$10,IF(Planilha1!J1569='[1]Pesos dos Critérios'!$AB$3,'[1]Pesos dos Critérios'!$AB$10,'[1]Pesos dos Critérios'!$AC$10))</f>
        <v>0.037037037037037</v>
      </c>
      <c r="AE1569" s="5" t="n">
        <f aca="false">IF(O1569="Intervalo 1",'[1]Pesos dos Critérios'!$J$10,IF(Planilha1!O1569="Intervalo 2",'[1]Pesos dos Critérios'!$K$10,IF(Planilha1!O1569="Intervalo 3",'[1]Pesos dos Critérios'!$L$10,'[1]Pesos dos Critérios'!$M$10)))</f>
        <v>0.0375661375661376</v>
      </c>
      <c r="AF1569" s="5" t="n">
        <f aca="false">IF(Q1569="Intervalo 1",'[1]Pesos dos Critérios'!$B$10,IF(Q1569="Intervalo 2",'[1]Pesos dos Critérios'!$C$10,IF(Q1569="Intervalo 3",'[1]Pesos dos Critérios'!$D$10,'[1]Pesos dos Critérios'!$E$10)))</f>
        <v>0.0589398858061696</v>
      </c>
      <c r="AG1569" s="5" t="n">
        <f aca="false">IF(S1569="Intervalo 1",'[1]Pesos dos Critérios'!$F$10,IF(S1569="Intervalo 2",'[1]Pesos dos Critérios'!$G$10,IF(S1569="Intervalo 3",'[1]Pesos dos Critérios'!$H$10,'[1]Pesos dos Critérios'!$I$10)))</f>
        <v>0.0335693536673929</v>
      </c>
      <c r="AH1569" s="5" t="n">
        <f aca="false">IF(U1569="Intervalo 1",'[1]Pesos dos Critérios'!$N$10,IF(U1569="Intervalo 2",'[1]Pesos dos Critérios'!$O$10,IF(U1569="Intervalo 3",'[1]Pesos dos Critérios'!$P$10,'[1]Pesos dos Critérios'!$Q$10)))</f>
        <v>0.0273809523809524</v>
      </c>
      <c r="AI1569" s="5" t="n">
        <f aca="false">IF(AA1569="Intervalo 1",'[1]Pesos dos Critérios'!$R$10,IF(AA1569="Intervalo 2",'[1]Pesos dos Critérios'!$S$10,IF(AA1569="Intervalo 3",'[1]Pesos dos Critérios'!$T$10,'[1]Pesos dos Critérios'!$U$10)))</f>
        <v>0.0547619047619048</v>
      </c>
      <c r="AJ1569" s="5" t="n">
        <f aca="false">SUM(AB1569:AI1569)</f>
        <v>0.298488075452399</v>
      </c>
      <c r="AK1569" s="5" t="n">
        <v>1568</v>
      </c>
      <c r="AM1569" s="1" t="s">
        <v>52</v>
      </c>
    </row>
    <row r="1570" customFormat="false" ht="12.8" hidden="false" customHeight="true" outlineLevel="0" collapsed="false">
      <c r="A1570" s="7" t="n">
        <v>2015</v>
      </c>
      <c r="B1570" s="7" t="s">
        <v>743</v>
      </c>
      <c r="C1570" s="8" t="s">
        <v>372</v>
      </c>
      <c r="D1570" s="7" t="s">
        <v>175</v>
      </c>
      <c r="E1570" s="7" t="s">
        <v>1038</v>
      </c>
      <c r="F1570" s="7" t="s">
        <v>1039</v>
      </c>
      <c r="G1570" s="7" t="s">
        <v>224</v>
      </c>
      <c r="H1570" s="9" t="n">
        <v>2</v>
      </c>
      <c r="I1570" s="7" t="s">
        <v>219</v>
      </c>
      <c r="J1570" s="8" t="s">
        <v>86</v>
      </c>
      <c r="K1570" s="10" t="s">
        <v>46</v>
      </c>
      <c r="L1570" s="10" t="s">
        <v>83</v>
      </c>
      <c r="M1570" s="10" t="s">
        <v>48</v>
      </c>
      <c r="N1570" s="10" t="n">
        <v>0.012</v>
      </c>
      <c r="O1570" s="9" t="s">
        <v>49</v>
      </c>
      <c r="P1570" s="11" t="n">
        <v>0.101</v>
      </c>
      <c r="Q1570" s="8" t="s">
        <v>49</v>
      </c>
      <c r="R1570" s="11" t="n">
        <v>0.013</v>
      </c>
      <c r="S1570" s="8" t="s">
        <v>57</v>
      </c>
      <c r="T1570" s="11" t="n">
        <v>134</v>
      </c>
      <c r="U1570" s="8" t="s">
        <v>58</v>
      </c>
      <c r="V1570" s="11" t="n">
        <v>6.65</v>
      </c>
      <c r="W1570" s="11" t="n">
        <v>7.63</v>
      </c>
      <c r="X1570" s="11" t="n">
        <v>9.5</v>
      </c>
      <c r="Y1570" s="11" t="n">
        <v>10.9</v>
      </c>
      <c r="Z1570" s="11" t="n">
        <v>2.17</v>
      </c>
      <c r="AA1570" s="8" t="s">
        <v>58</v>
      </c>
      <c r="AB1570" s="5" t="n">
        <f aca="false">IF(C1570='[1]Pesos dos Critérios'!$V$3,'[1]Pesos dos Critérios'!$V$10,IF(Planilha1!C1570='[1]Pesos dos Critérios'!$W$3,'[1]Pesos dos Critérios'!$W$10,IF(Planilha1!C1570='[1]Pesos dos Critérios'!$X$3,'[1]Pesos dos Critérios'!$X$10,IF(Planilha1!C1570='[1]Pesos dos Critérios'!$Y$3,'[1]Pesos dos Critérios'!$Y$10,'[1]Pesos dos Critérios'!$Z$10))))</f>
        <v>0.0218518518518519</v>
      </c>
      <c r="AC1570" s="5" t="n">
        <f aca="false">IF(H1570=1,'[1]Pesos dos Critérios'!$AD$10,IF(Planilha1!H1570=2,'[1]Pesos dos Critérios'!$AE$10,IF(Planilha1!H1570=3,'[1]Pesos dos Critérios'!$AF$10,IF(Planilha1!H1570=4,'[1]Pesos dos Critérios'!$AG$10,'[1]Pesos dos Critérios'!$AH$10))))</f>
        <v>0.0273809523809524</v>
      </c>
      <c r="AD1570" s="5" t="n">
        <f aca="false">IF(J1570='[1]Pesos dos Critérios'!$AA$3,'[1]Pesos dos Critérios'!$AA$10,IF(Planilha1!J1570='[1]Pesos dos Critérios'!$AB$3,'[1]Pesos dos Critérios'!$AB$10,'[1]Pesos dos Critérios'!$AC$10))</f>
        <v>0.037037037037037</v>
      </c>
      <c r="AE1570" s="5" t="n">
        <f aca="false">IF(O1570="Intervalo 1",'[1]Pesos dos Critérios'!$J$10,IF(Planilha1!O1570="Intervalo 2",'[1]Pesos dos Critérios'!$K$10,IF(Planilha1!O1570="Intervalo 3",'[1]Pesos dos Critérios'!$L$10,'[1]Pesos dos Critérios'!$M$10)))</f>
        <v>0.0375661375661376</v>
      </c>
      <c r="AF1570" s="5" t="n">
        <f aca="false">IF(Q1570="Intervalo 1",'[1]Pesos dos Critérios'!$B$10,IF(Q1570="Intervalo 2",'[1]Pesos dos Critérios'!$C$10,IF(Q1570="Intervalo 3",'[1]Pesos dos Critérios'!$D$10,'[1]Pesos dos Critérios'!$E$10)))</f>
        <v>0.0589398858061696</v>
      </c>
      <c r="AG1570" s="5" t="n">
        <f aca="false">IF(S1570="Intervalo 1",'[1]Pesos dos Critérios'!$F$10,IF(S1570="Intervalo 2",'[1]Pesos dos Critérios'!$G$10,IF(S1570="Intervalo 3",'[1]Pesos dos Critérios'!$H$10,'[1]Pesos dos Critérios'!$I$10)))</f>
        <v>0.0335693536673929</v>
      </c>
      <c r="AH1570" s="5" t="n">
        <f aca="false">IF(U1570="Intervalo 1",'[1]Pesos dos Critérios'!$N$10,IF(U1570="Intervalo 2",'[1]Pesos dos Critérios'!$O$10,IF(U1570="Intervalo 3",'[1]Pesos dos Critérios'!$P$10,'[1]Pesos dos Critérios'!$Q$10)))</f>
        <v>0.0273809523809524</v>
      </c>
      <c r="AI1570" s="5" t="n">
        <f aca="false">IF(AA1570="Intervalo 1",'[1]Pesos dos Critérios'!$R$10,IF(AA1570="Intervalo 2",'[1]Pesos dos Critérios'!$S$10,IF(AA1570="Intervalo 3",'[1]Pesos dos Critérios'!$T$10,'[1]Pesos dos Critérios'!$U$10)))</f>
        <v>0.0547619047619048</v>
      </c>
      <c r="AJ1570" s="5" t="n">
        <f aca="false">SUM(AB1570:AI1570)</f>
        <v>0.298488075452399</v>
      </c>
      <c r="AK1570" s="5" t="n">
        <v>1569</v>
      </c>
      <c r="AM1570" s="1" t="s">
        <v>52</v>
      </c>
    </row>
    <row r="1571" customFormat="false" ht="12.8" hidden="false" customHeight="true" outlineLevel="0" collapsed="false">
      <c r="A1571" s="7" t="n">
        <v>2015</v>
      </c>
      <c r="B1571" s="7" t="s">
        <v>743</v>
      </c>
      <c r="C1571" s="8" t="s">
        <v>372</v>
      </c>
      <c r="D1571" s="7" t="s">
        <v>175</v>
      </c>
      <c r="E1571" s="7" t="s">
        <v>1038</v>
      </c>
      <c r="F1571" s="7" t="s">
        <v>1039</v>
      </c>
      <c r="G1571" s="7" t="s">
        <v>338</v>
      </c>
      <c r="H1571" s="9" t="n">
        <v>3</v>
      </c>
      <c r="I1571" s="7" t="s">
        <v>558</v>
      </c>
      <c r="J1571" s="8" t="s">
        <v>86</v>
      </c>
      <c r="K1571" s="10" t="s">
        <v>46</v>
      </c>
      <c r="L1571" s="10" t="s">
        <v>83</v>
      </c>
      <c r="M1571" s="10" t="s">
        <v>48</v>
      </c>
      <c r="N1571" s="10" t="n">
        <v>0.008</v>
      </c>
      <c r="O1571" s="9" t="s">
        <v>49</v>
      </c>
      <c r="P1571" s="11" t="n">
        <v>0.086</v>
      </c>
      <c r="Q1571" s="8" t="s">
        <v>49</v>
      </c>
      <c r="R1571" s="11" t="n">
        <v>0.019</v>
      </c>
      <c r="S1571" s="8" t="s">
        <v>57</v>
      </c>
      <c r="T1571" s="11" t="n">
        <v>142</v>
      </c>
      <c r="U1571" s="8" t="s">
        <v>58</v>
      </c>
      <c r="V1571" s="11" t="n">
        <v>6.09</v>
      </c>
      <c r="W1571" s="11" t="n">
        <v>7.63</v>
      </c>
      <c r="X1571" s="11" t="n">
        <v>8.7</v>
      </c>
      <c r="Y1571" s="11" t="n">
        <v>10.9</v>
      </c>
      <c r="Z1571" s="11" t="n">
        <v>2.3</v>
      </c>
      <c r="AA1571" s="8" t="s">
        <v>58</v>
      </c>
      <c r="AB1571" s="5" t="n">
        <f aca="false">IF(C1571='[1]Pesos dos Critérios'!$V$3,'[1]Pesos dos Critérios'!$V$10,IF(Planilha1!C1571='[1]Pesos dos Critérios'!$W$3,'[1]Pesos dos Critérios'!$W$10,IF(Planilha1!C1571='[1]Pesos dos Critérios'!$X$3,'[1]Pesos dos Critérios'!$X$10,IF(Planilha1!C1571='[1]Pesos dos Critérios'!$Y$3,'[1]Pesos dos Critérios'!$Y$10,'[1]Pesos dos Critérios'!$Z$10))))</f>
        <v>0.0218518518518519</v>
      </c>
      <c r="AC1571" s="5" t="n">
        <f aca="false">IF(H1571=1,'[1]Pesos dos Critérios'!$AD$10,IF(Planilha1!H1571=2,'[1]Pesos dos Critérios'!$AE$10,IF(Planilha1!H1571=3,'[1]Pesos dos Critérios'!$AF$10,IF(Planilha1!H1571=4,'[1]Pesos dos Critérios'!$AG$10,'[1]Pesos dos Critérios'!$AH$10))))</f>
        <v>0.0273809523809524</v>
      </c>
      <c r="AD1571" s="5" t="n">
        <f aca="false">IF(J1571='[1]Pesos dos Critérios'!$AA$3,'[1]Pesos dos Critérios'!$AA$10,IF(Planilha1!J1571='[1]Pesos dos Critérios'!$AB$3,'[1]Pesos dos Critérios'!$AB$10,'[1]Pesos dos Critérios'!$AC$10))</f>
        <v>0.037037037037037</v>
      </c>
      <c r="AE1571" s="5" t="n">
        <f aca="false">IF(O1571="Intervalo 1",'[1]Pesos dos Critérios'!$J$10,IF(Planilha1!O1571="Intervalo 2",'[1]Pesos dos Critérios'!$K$10,IF(Planilha1!O1571="Intervalo 3",'[1]Pesos dos Critérios'!$L$10,'[1]Pesos dos Critérios'!$M$10)))</f>
        <v>0.0375661375661376</v>
      </c>
      <c r="AF1571" s="5" t="n">
        <f aca="false">IF(Q1571="Intervalo 1",'[1]Pesos dos Critérios'!$B$10,IF(Q1571="Intervalo 2",'[1]Pesos dos Critérios'!$C$10,IF(Q1571="Intervalo 3",'[1]Pesos dos Critérios'!$D$10,'[1]Pesos dos Critérios'!$E$10)))</f>
        <v>0.0589398858061696</v>
      </c>
      <c r="AG1571" s="5" t="n">
        <f aca="false">IF(S1571="Intervalo 1",'[1]Pesos dos Critérios'!$F$10,IF(S1571="Intervalo 2",'[1]Pesos dos Critérios'!$G$10,IF(S1571="Intervalo 3",'[1]Pesos dos Critérios'!$H$10,'[1]Pesos dos Critérios'!$I$10)))</f>
        <v>0.0335693536673929</v>
      </c>
      <c r="AH1571" s="5" t="n">
        <f aca="false">IF(U1571="Intervalo 1",'[1]Pesos dos Critérios'!$N$10,IF(U1571="Intervalo 2",'[1]Pesos dos Critérios'!$O$10,IF(U1571="Intervalo 3",'[1]Pesos dos Critérios'!$P$10,'[1]Pesos dos Critérios'!$Q$10)))</f>
        <v>0.0273809523809524</v>
      </c>
      <c r="AI1571" s="5" t="n">
        <f aca="false">IF(AA1571="Intervalo 1",'[1]Pesos dos Critérios'!$R$10,IF(AA1571="Intervalo 2",'[1]Pesos dos Critérios'!$S$10,IF(AA1571="Intervalo 3",'[1]Pesos dos Critérios'!$T$10,'[1]Pesos dos Critérios'!$U$10)))</f>
        <v>0.0547619047619048</v>
      </c>
      <c r="AJ1571" s="5" t="n">
        <f aca="false">SUM(AB1571:AI1571)</f>
        <v>0.298488075452399</v>
      </c>
      <c r="AK1571" s="5" t="n">
        <v>1570</v>
      </c>
      <c r="AM1571" s="1" t="s">
        <v>52</v>
      </c>
    </row>
    <row r="1572" customFormat="false" ht="12.8" hidden="false" customHeight="true" outlineLevel="0" collapsed="false">
      <c r="A1572" s="7" t="n">
        <v>2015</v>
      </c>
      <c r="B1572" s="7" t="s">
        <v>743</v>
      </c>
      <c r="C1572" s="8" t="s">
        <v>372</v>
      </c>
      <c r="D1572" s="7" t="s">
        <v>261</v>
      </c>
      <c r="E1572" s="7" t="s">
        <v>416</v>
      </c>
      <c r="F1572" s="7" t="s">
        <v>1040</v>
      </c>
      <c r="G1572" s="7" t="s">
        <v>224</v>
      </c>
      <c r="H1572" s="9" t="n">
        <v>2</v>
      </c>
      <c r="I1572" s="7" t="s">
        <v>721</v>
      </c>
      <c r="J1572" s="8" t="s">
        <v>86</v>
      </c>
      <c r="K1572" s="10" t="s">
        <v>46</v>
      </c>
      <c r="L1572" s="10" t="s">
        <v>200</v>
      </c>
      <c r="M1572" s="10" t="s">
        <v>48</v>
      </c>
      <c r="N1572" s="10" t="n">
        <v>0.047</v>
      </c>
      <c r="O1572" s="9" t="s">
        <v>50</v>
      </c>
      <c r="P1572" s="11" t="n">
        <v>1.524</v>
      </c>
      <c r="Q1572" s="8" t="s">
        <v>50</v>
      </c>
      <c r="R1572" s="11" t="n">
        <v>0.08</v>
      </c>
      <c r="S1572" s="8" t="s">
        <v>50</v>
      </c>
      <c r="T1572" s="11" t="n">
        <v>165</v>
      </c>
      <c r="U1572" s="8" t="s">
        <v>50</v>
      </c>
      <c r="V1572" s="11" t="n">
        <v>4.97</v>
      </c>
      <c r="W1572" s="11" t="n">
        <v>7.28</v>
      </c>
      <c r="X1572" s="11" t="n">
        <v>7.1</v>
      </c>
      <c r="Y1572" s="11" t="n">
        <v>10.4</v>
      </c>
      <c r="Z1572" s="11" t="n">
        <v>2.71</v>
      </c>
      <c r="AA1572" s="8" t="s">
        <v>50</v>
      </c>
      <c r="AB1572" s="5" t="n">
        <f aca="false">IF(C1572='[1]Pesos dos Critérios'!$V$3,'[1]Pesos dos Critérios'!$V$10,IF(Planilha1!C1572='[1]Pesos dos Critérios'!$W$3,'[1]Pesos dos Critérios'!$W$10,IF(Planilha1!C1572='[1]Pesos dos Critérios'!$X$3,'[1]Pesos dos Critérios'!$X$10,IF(Planilha1!C1572='[1]Pesos dos Critérios'!$Y$3,'[1]Pesos dos Critérios'!$Y$10,'[1]Pesos dos Critérios'!$Z$10))))</f>
        <v>0.0218518518518519</v>
      </c>
      <c r="AC1572" s="5" t="n">
        <f aca="false">IF(H1572=1,'[1]Pesos dos Critérios'!$AD$10,IF(Planilha1!H1572=2,'[1]Pesos dos Critérios'!$AE$10,IF(Planilha1!H1572=3,'[1]Pesos dos Critérios'!$AF$10,IF(Planilha1!H1572=4,'[1]Pesos dos Critérios'!$AG$10,'[1]Pesos dos Critérios'!$AH$10))))</f>
        <v>0.0273809523809524</v>
      </c>
      <c r="AD1572" s="5" t="n">
        <f aca="false">IF(J1572='[1]Pesos dos Critérios'!$AA$3,'[1]Pesos dos Critérios'!$AA$10,IF(Planilha1!J1572='[1]Pesos dos Critérios'!$AB$3,'[1]Pesos dos Critérios'!$AB$10,'[1]Pesos dos Critérios'!$AC$10))</f>
        <v>0.037037037037037</v>
      </c>
      <c r="AE1572" s="5" t="n">
        <f aca="false">IF(O1572="Intervalo 1",'[1]Pesos dos Critérios'!$J$10,IF(Planilha1!O1572="Intervalo 2",'[1]Pesos dos Critérios'!$K$10,IF(Planilha1!O1572="Intervalo 3",'[1]Pesos dos Critérios'!$L$10,'[1]Pesos dos Critérios'!$M$10)))</f>
        <v>0.0187830687830688</v>
      </c>
      <c r="AF1572" s="5" t="n">
        <f aca="false">IF(Q1572="Intervalo 1",'[1]Pesos dos Critérios'!$B$10,IF(Q1572="Intervalo 2",'[1]Pesos dos Critérios'!$C$10,IF(Q1572="Intervalo 3",'[1]Pesos dos Critérios'!$D$10,'[1]Pesos dos Critérios'!$E$10)))</f>
        <v>0.00850049898450227</v>
      </c>
      <c r="AG1572" s="5" t="n">
        <f aca="false">IF(S1572="Intervalo 1",'[1]Pesos dos Critérios'!$F$10,IF(S1572="Intervalo 2",'[1]Pesos dos Critérios'!$G$10,IF(S1572="Intervalo 3",'[1]Pesos dos Critérios'!$H$10,'[1]Pesos dos Critérios'!$I$10)))</f>
        <v>0.0122185911401598</v>
      </c>
      <c r="AH1572" s="5" t="n">
        <f aca="false">IF(U1572="Intervalo 1",'[1]Pesos dos Critérios'!$N$10,IF(U1572="Intervalo 2",'[1]Pesos dos Critérios'!$O$10,IF(U1572="Intervalo 3",'[1]Pesos dos Critérios'!$P$10,'[1]Pesos dos Critérios'!$Q$10)))</f>
        <v>0.0234126984126984</v>
      </c>
      <c r="AI1572" s="5" t="n">
        <f aca="false">IF(AA1572="Intervalo 1",'[1]Pesos dos Critérios'!$R$10,IF(AA1572="Intervalo 2",'[1]Pesos dos Critérios'!$S$10,IF(AA1572="Intervalo 3",'[1]Pesos dos Critérios'!$T$10,'[1]Pesos dos Critérios'!$U$10)))</f>
        <v>0.0468253968253968</v>
      </c>
      <c r="AJ1572" s="5" t="n">
        <f aca="false">SUM(AB1572:AI1572)</f>
        <v>0.196010095415667</v>
      </c>
      <c r="AK1572" s="5" t="n">
        <v>1571</v>
      </c>
      <c r="AM1572" s="1" t="s">
        <v>96</v>
      </c>
    </row>
    <row r="1573" customFormat="false" ht="12.8" hidden="false" customHeight="true" outlineLevel="0" collapsed="false">
      <c r="A1573" s="7" t="n">
        <v>2015</v>
      </c>
      <c r="B1573" s="7" t="s">
        <v>743</v>
      </c>
      <c r="C1573" s="8" t="s">
        <v>372</v>
      </c>
      <c r="D1573" s="7" t="s">
        <v>261</v>
      </c>
      <c r="E1573" s="7" t="s">
        <v>416</v>
      </c>
      <c r="F1573" s="7" t="s">
        <v>1041</v>
      </c>
      <c r="G1573" s="7" t="s">
        <v>224</v>
      </c>
      <c r="H1573" s="9" t="n">
        <v>2</v>
      </c>
      <c r="I1573" s="7" t="s">
        <v>721</v>
      </c>
      <c r="J1573" s="8" t="s">
        <v>86</v>
      </c>
      <c r="K1573" s="10" t="s">
        <v>46</v>
      </c>
      <c r="L1573" s="10" t="s">
        <v>200</v>
      </c>
      <c r="M1573" s="10" t="s">
        <v>48</v>
      </c>
      <c r="N1573" s="10" t="n">
        <v>0.047</v>
      </c>
      <c r="O1573" s="9" t="s">
        <v>50</v>
      </c>
      <c r="P1573" s="11" t="n">
        <v>1.524</v>
      </c>
      <c r="Q1573" s="8" t="s">
        <v>50</v>
      </c>
      <c r="R1573" s="11" t="n">
        <v>0.08</v>
      </c>
      <c r="S1573" s="8" t="s">
        <v>50</v>
      </c>
      <c r="T1573" s="11" t="n">
        <v>165</v>
      </c>
      <c r="U1573" s="8" t="s">
        <v>50</v>
      </c>
      <c r="V1573" s="11" t="n">
        <v>4.97</v>
      </c>
      <c r="W1573" s="11" t="n">
        <v>7.28</v>
      </c>
      <c r="X1573" s="11" t="n">
        <v>7.1</v>
      </c>
      <c r="Y1573" s="11" t="n">
        <v>10.4</v>
      </c>
      <c r="Z1573" s="11" t="n">
        <v>2.71</v>
      </c>
      <c r="AA1573" s="8" t="s">
        <v>50</v>
      </c>
      <c r="AB1573" s="5" t="n">
        <f aca="false">IF(C1573='[1]Pesos dos Critérios'!$V$3,'[1]Pesos dos Critérios'!$V$10,IF(Planilha1!C1573='[1]Pesos dos Critérios'!$W$3,'[1]Pesos dos Critérios'!$W$10,IF(Planilha1!C1573='[1]Pesos dos Critérios'!$X$3,'[1]Pesos dos Critérios'!$X$10,IF(Planilha1!C1573='[1]Pesos dos Critérios'!$Y$3,'[1]Pesos dos Critérios'!$Y$10,'[1]Pesos dos Critérios'!$Z$10))))</f>
        <v>0.0218518518518519</v>
      </c>
      <c r="AC1573" s="5" t="n">
        <f aca="false">IF(H1573=1,'[1]Pesos dos Critérios'!$AD$10,IF(Planilha1!H1573=2,'[1]Pesos dos Critérios'!$AE$10,IF(Planilha1!H1573=3,'[1]Pesos dos Critérios'!$AF$10,IF(Planilha1!H1573=4,'[1]Pesos dos Critérios'!$AG$10,'[1]Pesos dos Critérios'!$AH$10))))</f>
        <v>0.0273809523809524</v>
      </c>
      <c r="AD1573" s="5" t="n">
        <f aca="false">IF(J1573='[1]Pesos dos Critérios'!$AA$3,'[1]Pesos dos Critérios'!$AA$10,IF(Planilha1!J1573='[1]Pesos dos Critérios'!$AB$3,'[1]Pesos dos Critérios'!$AB$10,'[1]Pesos dos Critérios'!$AC$10))</f>
        <v>0.037037037037037</v>
      </c>
      <c r="AE1573" s="5" t="n">
        <f aca="false">IF(O1573="Intervalo 1",'[1]Pesos dos Critérios'!$J$10,IF(Planilha1!O1573="Intervalo 2",'[1]Pesos dos Critérios'!$K$10,IF(Planilha1!O1573="Intervalo 3",'[1]Pesos dos Critérios'!$L$10,'[1]Pesos dos Critérios'!$M$10)))</f>
        <v>0.0187830687830688</v>
      </c>
      <c r="AF1573" s="5" t="n">
        <f aca="false">IF(Q1573="Intervalo 1",'[1]Pesos dos Critérios'!$B$10,IF(Q1573="Intervalo 2",'[1]Pesos dos Critérios'!$C$10,IF(Q1573="Intervalo 3",'[1]Pesos dos Critérios'!$D$10,'[1]Pesos dos Critérios'!$E$10)))</f>
        <v>0.00850049898450227</v>
      </c>
      <c r="AG1573" s="5" t="n">
        <f aca="false">IF(S1573="Intervalo 1",'[1]Pesos dos Critérios'!$F$10,IF(S1573="Intervalo 2",'[1]Pesos dos Critérios'!$G$10,IF(S1573="Intervalo 3",'[1]Pesos dos Critérios'!$H$10,'[1]Pesos dos Critérios'!$I$10)))</f>
        <v>0.0122185911401598</v>
      </c>
      <c r="AH1573" s="5" t="n">
        <f aca="false">IF(U1573="Intervalo 1",'[1]Pesos dos Critérios'!$N$10,IF(U1573="Intervalo 2",'[1]Pesos dos Critérios'!$O$10,IF(U1573="Intervalo 3",'[1]Pesos dos Critérios'!$P$10,'[1]Pesos dos Critérios'!$Q$10)))</f>
        <v>0.0234126984126984</v>
      </c>
      <c r="AI1573" s="5" t="n">
        <f aca="false">IF(AA1573="Intervalo 1",'[1]Pesos dos Critérios'!$R$10,IF(AA1573="Intervalo 2",'[1]Pesos dos Critérios'!$S$10,IF(AA1573="Intervalo 3",'[1]Pesos dos Critérios'!$T$10,'[1]Pesos dos Critérios'!$U$10)))</f>
        <v>0.0468253968253968</v>
      </c>
      <c r="AJ1573" s="5" t="n">
        <f aca="false">SUM(AB1573:AI1573)</f>
        <v>0.196010095415667</v>
      </c>
      <c r="AK1573" s="5" t="n">
        <v>1572</v>
      </c>
      <c r="AM1573" s="1" t="s">
        <v>96</v>
      </c>
    </row>
    <row r="1574" customFormat="false" ht="12.8" hidden="false" customHeight="true" outlineLevel="0" collapsed="false">
      <c r="A1574" s="7" t="n">
        <v>2015</v>
      </c>
      <c r="B1574" s="7" t="s">
        <v>743</v>
      </c>
      <c r="C1574" s="8" t="s">
        <v>372</v>
      </c>
      <c r="D1574" s="7" t="s">
        <v>261</v>
      </c>
      <c r="E1574" s="7" t="s">
        <v>416</v>
      </c>
      <c r="F1574" s="7" t="s">
        <v>1042</v>
      </c>
      <c r="G1574" s="7" t="s">
        <v>224</v>
      </c>
      <c r="H1574" s="9" t="n">
        <v>2</v>
      </c>
      <c r="I1574" s="7" t="s">
        <v>721</v>
      </c>
      <c r="J1574" s="8" t="s">
        <v>86</v>
      </c>
      <c r="K1574" s="10" t="s">
        <v>46</v>
      </c>
      <c r="L1574" s="10" t="s">
        <v>200</v>
      </c>
      <c r="M1574" s="10" t="s">
        <v>48</v>
      </c>
      <c r="N1574" s="10" t="n">
        <v>0.047</v>
      </c>
      <c r="O1574" s="9" t="s">
        <v>50</v>
      </c>
      <c r="P1574" s="11" t="n">
        <v>1.524</v>
      </c>
      <c r="Q1574" s="8" t="s">
        <v>50</v>
      </c>
      <c r="R1574" s="11" t="n">
        <v>0.08</v>
      </c>
      <c r="S1574" s="8" t="s">
        <v>50</v>
      </c>
      <c r="T1574" s="11" t="n">
        <v>165</v>
      </c>
      <c r="U1574" s="8" t="s">
        <v>50</v>
      </c>
      <c r="V1574" s="11" t="n">
        <v>4.97</v>
      </c>
      <c r="W1574" s="11" t="n">
        <v>7.28</v>
      </c>
      <c r="X1574" s="11" t="n">
        <v>7.1</v>
      </c>
      <c r="Y1574" s="11" t="n">
        <v>10.4</v>
      </c>
      <c r="Z1574" s="11" t="n">
        <v>2.71</v>
      </c>
      <c r="AA1574" s="8" t="s">
        <v>50</v>
      </c>
      <c r="AB1574" s="5" t="n">
        <f aca="false">IF(C1574='[1]Pesos dos Critérios'!$V$3,'[1]Pesos dos Critérios'!$V$10,IF(Planilha1!C1574='[1]Pesos dos Critérios'!$W$3,'[1]Pesos dos Critérios'!$W$10,IF(Planilha1!C1574='[1]Pesos dos Critérios'!$X$3,'[1]Pesos dos Critérios'!$X$10,IF(Planilha1!C1574='[1]Pesos dos Critérios'!$Y$3,'[1]Pesos dos Critérios'!$Y$10,'[1]Pesos dos Critérios'!$Z$10))))</f>
        <v>0.0218518518518519</v>
      </c>
      <c r="AC1574" s="5" t="n">
        <f aca="false">IF(H1574=1,'[1]Pesos dos Critérios'!$AD$10,IF(Planilha1!H1574=2,'[1]Pesos dos Critérios'!$AE$10,IF(Planilha1!H1574=3,'[1]Pesos dos Critérios'!$AF$10,IF(Planilha1!H1574=4,'[1]Pesos dos Critérios'!$AG$10,'[1]Pesos dos Critérios'!$AH$10))))</f>
        <v>0.0273809523809524</v>
      </c>
      <c r="AD1574" s="5" t="n">
        <f aca="false">IF(J1574='[1]Pesos dos Critérios'!$AA$3,'[1]Pesos dos Critérios'!$AA$10,IF(Planilha1!J1574='[1]Pesos dos Critérios'!$AB$3,'[1]Pesos dos Critérios'!$AB$10,'[1]Pesos dos Critérios'!$AC$10))</f>
        <v>0.037037037037037</v>
      </c>
      <c r="AE1574" s="5" t="n">
        <f aca="false">IF(O1574="Intervalo 1",'[1]Pesos dos Critérios'!$J$10,IF(Planilha1!O1574="Intervalo 2",'[1]Pesos dos Critérios'!$K$10,IF(Planilha1!O1574="Intervalo 3",'[1]Pesos dos Critérios'!$L$10,'[1]Pesos dos Critérios'!$M$10)))</f>
        <v>0.0187830687830688</v>
      </c>
      <c r="AF1574" s="5" t="n">
        <f aca="false">IF(Q1574="Intervalo 1",'[1]Pesos dos Critérios'!$B$10,IF(Q1574="Intervalo 2",'[1]Pesos dos Critérios'!$C$10,IF(Q1574="Intervalo 3",'[1]Pesos dos Critérios'!$D$10,'[1]Pesos dos Critérios'!$E$10)))</f>
        <v>0.00850049898450227</v>
      </c>
      <c r="AG1574" s="5" t="n">
        <f aca="false">IF(S1574="Intervalo 1",'[1]Pesos dos Critérios'!$F$10,IF(S1574="Intervalo 2",'[1]Pesos dos Critérios'!$G$10,IF(S1574="Intervalo 3",'[1]Pesos dos Critérios'!$H$10,'[1]Pesos dos Critérios'!$I$10)))</f>
        <v>0.0122185911401598</v>
      </c>
      <c r="AH1574" s="5" t="n">
        <f aca="false">IF(U1574="Intervalo 1",'[1]Pesos dos Critérios'!$N$10,IF(U1574="Intervalo 2",'[1]Pesos dos Critérios'!$O$10,IF(U1574="Intervalo 3",'[1]Pesos dos Critérios'!$P$10,'[1]Pesos dos Critérios'!$Q$10)))</f>
        <v>0.0234126984126984</v>
      </c>
      <c r="AI1574" s="5" t="n">
        <f aca="false">IF(AA1574="Intervalo 1",'[1]Pesos dos Critérios'!$R$10,IF(AA1574="Intervalo 2",'[1]Pesos dos Critérios'!$S$10,IF(AA1574="Intervalo 3",'[1]Pesos dos Critérios'!$T$10,'[1]Pesos dos Critérios'!$U$10)))</f>
        <v>0.0468253968253968</v>
      </c>
      <c r="AJ1574" s="5" t="n">
        <f aca="false">SUM(AB1574:AI1574)</f>
        <v>0.196010095415667</v>
      </c>
      <c r="AK1574" s="5" t="n">
        <v>1573</v>
      </c>
      <c r="AM1574" s="1" t="s">
        <v>96</v>
      </c>
    </row>
    <row r="1575" customFormat="false" ht="12.8" hidden="false" customHeight="true" outlineLevel="0" collapsed="false">
      <c r="A1575" s="7" t="n">
        <v>2015</v>
      </c>
      <c r="B1575" s="7" t="s">
        <v>743</v>
      </c>
      <c r="C1575" s="8" t="s">
        <v>372</v>
      </c>
      <c r="D1575" s="7" t="s">
        <v>261</v>
      </c>
      <c r="E1575" s="7" t="s">
        <v>416</v>
      </c>
      <c r="F1575" s="7" t="s">
        <v>1043</v>
      </c>
      <c r="G1575" s="7" t="s">
        <v>224</v>
      </c>
      <c r="H1575" s="9" t="n">
        <v>2</v>
      </c>
      <c r="I1575" s="7" t="s">
        <v>721</v>
      </c>
      <c r="J1575" s="8" t="s">
        <v>86</v>
      </c>
      <c r="K1575" s="10" t="s">
        <v>46</v>
      </c>
      <c r="L1575" s="10" t="s">
        <v>200</v>
      </c>
      <c r="M1575" s="10" t="s">
        <v>48</v>
      </c>
      <c r="N1575" s="10" t="n">
        <v>0.047</v>
      </c>
      <c r="O1575" s="9" t="s">
        <v>50</v>
      </c>
      <c r="P1575" s="11" t="n">
        <v>1.524</v>
      </c>
      <c r="Q1575" s="8" t="s">
        <v>50</v>
      </c>
      <c r="R1575" s="11" t="n">
        <v>0.08</v>
      </c>
      <c r="S1575" s="8" t="s">
        <v>50</v>
      </c>
      <c r="T1575" s="11" t="n">
        <v>165</v>
      </c>
      <c r="U1575" s="8" t="s">
        <v>50</v>
      </c>
      <c r="V1575" s="11" t="n">
        <v>4.97</v>
      </c>
      <c r="W1575" s="11" t="n">
        <v>7.28</v>
      </c>
      <c r="X1575" s="11" t="n">
        <v>7.1</v>
      </c>
      <c r="Y1575" s="11" t="n">
        <v>10.4</v>
      </c>
      <c r="Z1575" s="11" t="n">
        <v>2.71</v>
      </c>
      <c r="AA1575" s="8" t="s">
        <v>50</v>
      </c>
      <c r="AB1575" s="5" t="n">
        <f aca="false">IF(C1575='[1]Pesos dos Critérios'!$V$3,'[1]Pesos dos Critérios'!$V$10,IF(Planilha1!C1575='[1]Pesos dos Critérios'!$W$3,'[1]Pesos dos Critérios'!$W$10,IF(Planilha1!C1575='[1]Pesos dos Critérios'!$X$3,'[1]Pesos dos Critérios'!$X$10,IF(Planilha1!C1575='[1]Pesos dos Critérios'!$Y$3,'[1]Pesos dos Critérios'!$Y$10,'[1]Pesos dos Critérios'!$Z$10))))</f>
        <v>0.0218518518518519</v>
      </c>
      <c r="AC1575" s="5" t="n">
        <f aca="false">IF(H1575=1,'[1]Pesos dos Critérios'!$AD$10,IF(Planilha1!H1575=2,'[1]Pesos dos Critérios'!$AE$10,IF(Planilha1!H1575=3,'[1]Pesos dos Critérios'!$AF$10,IF(Planilha1!H1575=4,'[1]Pesos dos Critérios'!$AG$10,'[1]Pesos dos Critérios'!$AH$10))))</f>
        <v>0.0273809523809524</v>
      </c>
      <c r="AD1575" s="5" t="n">
        <f aca="false">IF(J1575='[1]Pesos dos Critérios'!$AA$3,'[1]Pesos dos Critérios'!$AA$10,IF(Planilha1!J1575='[1]Pesos dos Critérios'!$AB$3,'[1]Pesos dos Critérios'!$AB$10,'[1]Pesos dos Critérios'!$AC$10))</f>
        <v>0.037037037037037</v>
      </c>
      <c r="AE1575" s="5" t="n">
        <f aca="false">IF(O1575="Intervalo 1",'[1]Pesos dos Critérios'!$J$10,IF(Planilha1!O1575="Intervalo 2",'[1]Pesos dos Critérios'!$K$10,IF(Planilha1!O1575="Intervalo 3",'[1]Pesos dos Critérios'!$L$10,'[1]Pesos dos Critérios'!$M$10)))</f>
        <v>0.0187830687830688</v>
      </c>
      <c r="AF1575" s="5" t="n">
        <f aca="false">IF(Q1575="Intervalo 1",'[1]Pesos dos Critérios'!$B$10,IF(Q1575="Intervalo 2",'[1]Pesos dos Critérios'!$C$10,IF(Q1575="Intervalo 3",'[1]Pesos dos Critérios'!$D$10,'[1]Pesos dos Critérios'!$E$10)))</f>
        <v>0.00850049898450227</v>
      </c>
      <c r="AG1575" s="5" t="n">
        <f aca="false">IF(S1575="Intervalo 1",'[1]Pesos dos Critérios'!$F$10,IF(S1575="Intervalo 2",'[1]Pesos dos Critérios'!$G$10,IF(S1575="Intervalo 3",'[1]Pesos dos Critérios'!$H$10,'[1]Pesos dos Critérios'!$I$10)))</f>
        <v>0.0122185911401598</v>
      </c>
      <c r="AH1575" s="5" t="n">
        <f aca="false">IF(U1575="Intervalo 1",'[1]Pesos dos Critérios'!$N$10,IF(U1575="Intervalo 2",'[1]Pesos dos Critérios'!$O$10,IF(U1575="Intervalo 3",'[1]Pesos dos Critérios'!$P$10,'[1]Pesos dos Critérios'!$Q$10)))</f>
        <v>0.0234126984126984</v>
      </c>
      <c r="AI1575" s="5" t="n">
        <f aca="false">IF(AA1575="Intervalo 1",'[1]Pesos dos Critérios'!$R$10,IF(AA1575="Intervalo 2",'[1]Pesos dos Critérios'!$S$10,IF(AA1575="Intervalo 3",'[1]Pesos dos Critérios'!$T$10,'[1]Pesos dos Critérios'!$U$10)))</f>
        <v>0.0468253968253968</v>
      </c>
      <c r="AJ1575" s="5" t="n">
        <f aca="false">SUM(AB1575:AI1575)</f>
        <v>0.196010095415667</v>
      </c>
      <c r="AK1575" s="5" t="n">
        <v>1574</v>
      </c>
      <c r="AM1575" s="1" t="s">
        <v>96</v>
      </c>
    </row>
    <row r="1576" customFormat="false" ht="12.8" hidden="false" customHeight="true" outlineLevel="0" collapsed="false">
      <c r="A1576" s="7" t="n">
        <v>2015</v>
      </c>
      <c r="B1576" s="7" t="s">
        <v>743</v>
      </c>
      <c r="C1576" s="8" t="s">
        <v>372</v>
      </c>
      <c r="D1576" s="7" t="s">
        <v>261</v>
      </c>
      <c r="E1576" s="7" t="s">
        <v>416</v>
      </c>
      <c r="F1576" s="7" t="s">
        <v>1044</v>
      </c>
      <c r="G1576" s="7" t="s">
        <v>224</v>
      </c>
      <c r="H1576" s="9" t="n">
        <v>2</v>
      </c>
      <c r="I1576" s="7" t="s">
        <v>721</v>
      </c>
      <c r="J1576" s="8" t="s">
        <v>86</v>
      </c>
      <c r="K1576" s="10" t="s">
        <v>46</v>
      </c>
      <c r="L1576" s="10" t="s">
        <v>200</v>
      </c>
      <c r="M1576" s="10" t="s">
        <v>48</v>
      </c>
      <c r="N1576" s="10" t="n">
        <v>0.047</v>
      </c>
      <c r="O1576" s="9" t="s">
        <v>50</v>
      </c>
      <c r="P1576" s="11" t="n">
        <v>1.524</v>
      </c>
      <c r="Q1576" s="8" t="s">
        <v>50</v>
      </c>
      <c r="R1576" s="11" t="n">
        <v>0.08</v>
      </c>
      <c r="S1576" s="8" t="s">
        <v>50</v>
      </c>
      <c r="T1576" s="11" t="n">
        <v>165</v>
      </c>
      <c r="U1576" s="8" t="s">
        <v>50</v>
      </c>
      <c r="V1576" s="11" t="n">
        <v>4.97</v>
      </c>
      <c r="W1576" s="11" t="n">
        <v>7.28</v>
      </c>
      <c r="X1576" s="11" t="n">
        <v>7.1</v>
      </c>
      <c r="Y1576" s="11" t="n">
        <v>10.4</v>
      </c>
      <c r="Z1576" s="11" t="n">
        <v>2.71</v>
      </c>
      <c r="AA1576" s="8" t="s">
        <v>50</v>
      </c>
      <c r="AB1576" s="5" t="n">
        <f aca="false">IF(C1576='[1]Pesos dos Critérios'!$V$3,'[1]Pesos dos Critérios'!$V$10,IF(Planilha1!C1576='[1]Pesos dos Critérios'!$W$3,'[1]Pesos dos Critérios'!$W$10,IF(Planilha1!C1576='[1]Pesos dos Critérios'!$X$3,'[1]Pesos dos Critérios'!$X$10,IF(Planilha1!C1576='[1]Pesos dos Critérios'!$Y$3,'[1]Pesos dos Critérios'!$Y$10,'[1]Pesos dos Critérios'!$Z$10))))</f>
        <v>0.0218518518518519</v>
      </c>
      <c r="AC1576" s="5" t="n">
        <f aca="false">IF(H1576=1,'[1]Pesos dos Critérios'!$AD$10,IF(Planilha1!H1576=2,'[1]Pesos dos Critérios'!$AE$10,IF(Planilha1!H1576=3,'[1]Pesos dos Critérios'!$AF$10,IF(Planilha1!H1576=4,'[1]Pesos dos Critérios'!$AG$10,'[1]Pesos dos Critérios'!$AH$10))))</f>
        <v>0.0273809523809524</v>
      </c>
      <c r="AD1576" s="5" t="n">
        <f aca="false">IF(J1576='[1]Pesos dos Critérios'!$AA$3,'[1]Pesos dos Critérios'!$AA$10,IF(Planilha1!J1576='[1]Pesos dos Critérios'!$AB$3,'[1]Pesos dos Critérios'!$AB$10,'[1]Pesos dos Critérios'!$AC$10))</f>
        <v>0.037037037037037</v>
      </c>
      <c r="AE1576" s="5" t="n">
        <f aca="false">IF(O1576="Intervalo 1",'[1]Pesos dos Critérios'!$J$10,IF(Planilha1!O1576="Intervalo 2",'[1]Pesos dos Critérios'!$K$10,IF(Planilha1!O1576="Intervalo 3",'[1]Pesos dos Critérios'!$L$10,'[1]Pesos dos Critérios'!$M$10)))</f>
        <v>0.0187830687830688</v>
      </c>
      <c r="AF1576" s="5" t="n">
        <f aca="false">IF(Q1576="Intervalo 1",'[1]Pesos dos Critérios'!$B$10,IF(Q1576="Intervalo 2",'[1]Pesos dos Critérios'!$C$10,IF(Q1576="Intervalo 3",'[1]Pesos dos Critérios'!$D$10,'[1]Pesos dos Critérios'!$E$10)))</f>
        <v>0.00850049898450227</v>
      </c>
      <c r="AG1576" s="5" t="n">
        <f aca="false">IF(S1576="Intervalo 1",'[1]Pesos dos Critérios'!$F$10,IF(S1576="Intervalo 2",'[1]Pesos dos Critérios'!$G$10,IF(S1576="Intervalo 3",'[1]Pesos dos Critérios'!$H$10,'[1]Pesos dos Critérios'!$I$10)))</f>
        <v>0.0122185911401598</v>
      </c>
      <c r="AH1576" s="5" t="n">
        <f aca="false">IF(U1576="Intervalo 1",'[1]Pesos dos Critérios'!$N$10,IF(U1576="Intervalo 2",'[1]Pesos dos Critérios'!$O$10,IF(U1576="Intervalo 3",'[1]Pesos dos Critérios'!$P$10,'[1]Pesos dos Critérios'!$Q$10)))</f>
        <v>0.0234126984126984</v>
      </c>
      <c r="AI1576" s="5" t="n">
        <f aca="false">IF(AA1576="Intervalo 1",'[1]Pesos dos Critérios'!$R$10,IF(AA1576="Intervalo 2",'[1]Pesos dos Critérios'!$S$10,IF(AA1576="Intervalo 3",'[1]Pesos dos Critérios'!$T$10,'[1]Pesos dos Critérios'!$U$10)))</f>
        <v>0.0468253968253968</v>
      </c>
      <c r="AJ1576" s="5" t="n">
        <f aca="false">SUM(AB1576:AI1576)</f>
        <v>0.196010095415667</v>
      </c>
      <c r="AK1576" s="5" t="n">
        <v>1575</v>
      </c>
      <c r="AM1576" s="1" t="s">
        <v>96</v>
      </c>
    </row>
    <row r="1577" customFormat="false" ht="12.8" hidden="false" customHeight="true" outlineLevel="0" collapsed="false">
      <c r="A1577" s="7" t="n">
        <v>2015</v>
      </c>
      <c r="B1577" s="7" t="s">
        <v>743</v>
      </c>
      <c r="C1577" s="8" t="s">
        <v>372</v>
      </c>
      <c r="D1577" s="7" t="s">
        <v>261</v>
      </c>
      <c r="E1577" s="7" t="s">
        <v>416</v>
      </c>
      <c r="F1577" s="7" t="s">
        <v>1045</v>
      </c>
      <c r="G1577" s="7" t="s">
        <v>224</v>
      </c>
      <c r="H1577" s="9" t="n">
        <v>2</v>
      </c>
      <c r="I1577" s="7" t="s">
        <v>721</v>
      </c>
      <c r="J1577" s="8" t="s">
        <v>86</v>
      </c>
      <c r="K1577" s="10" t="s">
        <v>46</v>
      </c>
      <c r="L1577" s="10" t="s">
        <v>200</v>
      </c>
      <c r="M1577" s="10" t="s">
        <v>48</v>
      </c>
      <c r="N1577" s="10" t="n">
        <v>0.047</v>
      </c>
      <c r="O1577" s="9" t="s">
        <v>50</v>
      </c>
      <c r="P1577" s="11" t="n">
        <v>1.524</v>
      </c>
      <c r="Q1577" s="8" t="s">
        <v>50</v>
      </c>
      <c r="R1577" s="11" t="n">
        <v>0.08</v>
      </c>
      <c r="S1577" s="8" t="s">
        <v>50</v>
      </c>
      <c r="T1577" s="11" t="n">
        <v>165</v>
      </c>
      <c r="U1577" s="8" t="s">
        <v>50</v>
      </c>
      <c r="V1577" s="11" t="n">
        <v>4.97</v>
      </c>
      <c r="W1577" s="11" t="n">
        <v>7.28</v>
      </c>
      <c r="X1577" s="11" t="n">
        <v>7.1</v>
      </c>
      <c r="Y1577" s="11" t="n">
        <v>10.4</v>
      </c>
      <c r="Z1577" s="11" t="n">
        <v>2.71</v>
      </c>
      <c r="AA1577" s="8" t="s">
        <v>50</v>
      </c>
      <c r="AB1577" s="5" t="n">
        <f aca="false">IF(C1577='[1]Pesos dos Critérios'!$V$3,'[1]Pesos dos Critérios'!$V$10,IF(Planilha1!C1577='[1]Pesos dos Critérios'!$W$3,'[1]Pesos dos Critérios'!$W$10,IF(Planilha1!C1577='[1]Pesos dos Critérios'!$X$3,'[1]Pesos dos Critérios'!$X$10,IF(Planilha1!C1577='[1]Pesos dos Critérios'!$Y$3,'[1]Pesos dos Critérios'!$Y$10,'[1]Pesos dos Critérios'!$Z$10))))</f>
        <v>0.0218518518518519</v>
      </c>
      <c r="AC1577" s="5" t="n">
        <f aca="false">IF(H1577=1,'[1]Pesos dos Critérios'!$AD$10,IF(Planilha1!H1577=2,'[1]Pesos dos Critérios'!$AE$10,IF(Planilha1!H1577=3,'[1]Pesos dos Critérios'!$AF$10,IF(Planilha1!H1577=4,'[1]Pesos dos Critérios'!$AG$10,'[1]Pesos dos Critérios'!$AH$10))))</f>
        <v>0.0273809523809524</v>
      </c>
      <c r="AD1577" s="5" t="n">
        <f aca="false">IF(J1577='[1]Pesos dos Critérios'!$AA$3,'[1]Pesos dos Critérios'!$AA$10,IF(Planilha1!J1577='[1]Pesos dos Critérios'!$AB$3,'[1]Pesos dos Critérios'!$AB$10,'[1]Pesos dos Critérios'!$AC$10))</f>
        <v>0.037037037037037</v>
      </c>
      <c r="AE1577" s="5" t="n">
        <f aca="false">IF(O1577="Intervalo 1",'[1]Pesos dos Critérios'!$J$10,IF(Planilha1!O1577="Intervalo 2",'[1]Pesos dos Critérios'!$K$10,IF(Planilha1!O1577="Intervalo 3",'[1]Pesos dos Critérios'!$L$10,'[1]Pesos dos Critérios'!$M$10)))</f>
        <v>0.0187830687830688</v>
      </c>
      <c r="AF1577" s="5" t="n">
        <f aca="false">IF(Q1577="Intervalo 1",'[1]Pesos dos Critérios'!$B$10,IF(Q1577="Intervalo 2",'[1]Pesos dos Critérios'!$C$10,IF(Q1577="Intervalo 3",'[1]Pesos dos Critérios'!$D$10,'[1]Pesos dos Critérios'!$E$10)))</f>
        <v>0.00850049898450227</v>
      </c>
      <c r="AG1577" s="5" t="n">
        <f aca="false">IF(S1577="Intervalo 1",'[1]Pesos dos Critérios'!$F$10,IF(S1577="Intervalo 2",'[1]Pesos dos Critérios'!$G$10,IF(S1577="Intervalo 3",'[1]Pesos dos Critérios'!$H$10,'[1]Pesos dos Critérios'!$I$10)))</f>
        <v>0.0122185911401598</v>
      </c>
      <c r="AH1577" s="5" t="n">
        <f aca="false">IF(U1577="Intervalo 1",'[1]Pesos dos Critérios'!$N$10,IF(U1577="Intervalo 2",'[1]Pesos dos Critérios'!$O$10,IF(U1577="Intervalo 3",'[1]Pesos dos Critérios'!$P$10,'[1]Pesos dos Critérios'!$Q$10)))</f>
        <v>0.0234126984126984</v>
      </c>
      <c r="AI1577" s="5" t="n">
        <f aca="false">IF(AA1577="Intervalo 1",'[1]Pesos dos Critérios'!$R$10,IF(AA1577="Intervalo 2",'[1]Pesos dos Critérios'!$S$10,IF(AA1577="Intervalo 3",'[1]Pesos dos Critérios'!$T$10,'[1]Pesos dos Critérios'!$U$10)))</f>
        <v>0.0468253968253968</v>
      </c>
      <c r="AJ1577" s="5" t="n">
        <f aca="false">SUM(AB1577:AI1577)</f>
        <v>0.196010095415667</v>
      </c>
      <c r="AK1577" s="5" t="n">
        <v>1576</v>
      </c>
      <c r="AM1577" s="1" t="s">
        <v>96</v>
      </c>
    </row>
    <row r="1578" customFormat="false" ht="12.8" hidden="false" customHeight="true" outlineLevel="0" collapsed="false">
      <c r="A1578" s="7" t="n">
        <v>2015</v>
      </c>
      <c r="B1578" s="7" t="s">
        <v>743</v>
      </c>
      <c r="C1578" s="8" t="s">
        <v>372</v>
      </c>
      <c r="D1578" s="7" t="s">
        <v>261</v>
      </c>
      <c r="E1578" s="7" t="s">
        <v>416</v>
      </c>
      <c r="F1578" s="7" t="s">
        <v>1046</v>
      </c>
      <c r="G1578" s="7" t="s">
        <v>224</v>
      </c>
      <c r="H1578" s="9" t="n">
        <v>2</v>
      </c>
      <c r="I1578" s="7" t="s">
        <v>721</v>
      </c>
      <c r="J1578" s="8" t="s">
        <v>86</v>
      </c>
      <c r="K1578" s="10" t="s">
        <v>46</v>
      </c>
      <c r="L1578" s="10" t="s">
        <v>200</v>
      </c>
      <c r="M1578" s="10" t="s">
        <v>48</v>
      </c>
      <c r="N1578" s="10" t="n">
        <v>0.047</v>
      </c>
      <c r="O1578" s="9" t="s">
        <v>50</v>
      </c>
      <c r="P1578" s="11" t="n">
        <v>1.524</v>
      </c>
      <c r="Q1578" s="8" t="s">
        <v>50</v>
      </c>
      <c r="R1578" s="11" t="n">
        <v>0.08</v>
      </c>
      <c r="S1578" s="8" t="s">
        <v>50</v>
      </c>
      <c r="T1578" s="11" t="n">
        <v>165</v>
      </c>
      <c r="U1578" s="8" t="s">
        <v>50</v>
      </c>
      <c r="V1578" s="11" t="n">
        <v>4.97</v>
      </c>
      <c r="W1578" s="11" t="n">
        <v>7.28</v>
      </c>
      <c r="X1578" s="11" t="n">
        <v>7.1</v>
      </c>
      <c r="Y1578" s="11" t="n">
        <v>10.4</v>
      </c>
      <c r="Z1578" s="11" t="n">
        <v>2.71</v>
      </c>
      <c r="AA1578" s="8" t="s">
        <v>50</v>
      </c>
      <c r="AB1578" s="5" t="n">
        <f aca="false">IF(C1578='[1]Pesos dos Critérios'!$V$3,'[1]Pesos dos Critérios'!$V$10,IF(Planilha1!C1578='[1]Pesos dos Critérios'!$W$3,'[1]Pesos dos Critérios'!$W$10,IF(Planilha1!C1578='[1]Pesos dos Critérios'!$X$3,'[1]Pesos dos Critérios'!$X$10,IF(Planilha1!C1578='[1]Pesos dos Critérios'!$Y$3,'[1]Pesos dos Critérios'!$Y$10,'[1]Pesos dos Critérios'!$Z$10))))</f>
        <v>0.0218518518518519</v>
      </c>
      <c r="AC1578" s="5" t="n">
        <f aca="false">IF(H1578=1,'[1]Pesos dos Critérios'!$AD$10,IF(Planilha1!H1578=2,'[1]Pesos dos Critérios'!$AE$10,IF(Planilha1!H1578=3,'[1]Pesos dos Critérios'!$AF$10,IF(Planilha1!H1578=4,'[1]Pesos dos Critérios'!$AG$10,'[1]Pesos dos Critérios'!$AH$10))))</f>
        <v>0.0273809523809524</v>
      </c>
      <c r="AD1578" s="5" t="n">
        <f aca="false">IF(J1578='[1]Pesos dos Critérios'!$AA$3,'[1]Pesos dos Critérios'!$AA$10,IF(Planilha1!J1578='[1]Pesos dos Critérios'!$AB$3,'[1]Pesos dos Critérios'!$AB$10,'[1]Pesos dos Critérios'!$AC$10))</f>
        <v>0.037037037037037</v>
      </c>
      <c r="AE1578" s="5" t="n">
        <f aca="false">IF(O1578="Intervalo 1",'[1]Pesos dos Critérios'!$J$10,IF(Planilha1!O1578="Intervalo 2",'[1]Pesos dos Critérios'!$K$10,IF(Planilha1!O1578="Intervalo 3",'[1]Pesos dos Critérios'!$L$10,'[1]Pesos dos Critérios'!$M$10)))</f>
        <v>0.0187830687830688</v>
      </c>
      <c r="AF1578" s="5" t="n">
        <f aca="false">IF(Q1578="Intervalo 1",'[1]Pesos dos Critérios'!$B$10,IF(Q1578="Intervalo 2",'[1]Pesos dos Critérios'!$C$10,IF(Q1578="Intervalo 3",'[1]Pesos dos Critérios'!$D$10,'[1]Pesos dos Critérios'!$E$10)))</f>
        <v>0.00850049898450227</v>
      </c>
      <c r="AG1578" s="5" t="n">
        <f aca="false">IF(S1578="Intervalo 1",'[1]Pesos dos Critérios'!$F$10,IF(S1578="Intervalo 2",'[1]Pesos dos Critérios'!$G$10,IF(S1578="Intervalo 3",'[1]Pesos dos Critérios'!$H$10,'[1]Pesos dos Critérios'!$I$10)))</f>
        <v>0.0122185911401598</v>
      </c>
      <c r="AH1578" s="5" t="n">
        <f aca="false">IF(U1578="Intervalo 1",'[1]Pesos dos Critérios'!$N$10,IF(U1578="Intervalo 2",'[1]Pesos dos Critérios'!$O$10,IF(U1578="Intervalo 3",'[1]Pesos dos Critérios'!$P$10,'[1]Pesos dos Critérios'!$Q$10)))</f>
        <v>0.0234126984126984</v>
      </c>
      <c r="AI1578" s="5" t="n">
        <f aca="false">IF(AA1578="Intervalo 1",'[1]Pesos dos Critérios'!$R$10,IF(AA1578="Intervalo 2",'[1]Pesos dos Critérios'!$S$10,IF(AA1578="Intervalo 3",'[1]Pesos dos Critérios'!$T$10,'[1]Pesos dos Critérios'!$U$10)))</f>
        <v>0.0468253968253968</v>
      </c>
      <c r="AJ1578" s="5" t="n">
        <f aca="false">SUM(AB1578:AI1578)</f>
        <v>0.196010095415667</v>
      </c>
      <c r="AK1578" s="5" t="n">
        <v>1577</v>
      </c>
      <c r="AM1578" s="1" t="s">
        <v>96</v>
      </c>
    </row>
    <row r="1579" customFormat="false" ht="12.8" hidden="false" customHeight="true" outlineLevel="0" collapsed="false">
      <c r="A1579" s="7" t="n">
        <v>2015</v>
      </c>
      <c r="B1579" s="7" t="s">
        <v>743</v>
      </c>
      <c r="C1579" s="8" t="s">
        <v>372</v>
      </c>
      <c r="D1579" s="7" t="s">
        <v>261</v>
      </c>
      <c r="E1579" s="7" t="s">
        <v>416</v>
      </c>
      <c r="F1579" s="7" t="s">
        <v>902</v>
      </c>
      <c r="G1579" s="7" t="s">
        <v>224</v>
      </c>
      <c r="H1579" s="9" t="n">
        <v>2</v>
      </c>
      <c r="I1579" s="7" t="s">
        <v>721</v>
      </c>
      <c r="J1579" s="8" t="s">
        <v>86</v>
      </c>
      <c r="K1579" s="10" t="s">
        <v>46</v>
      </c>
      <c r="L1579" s="10" t="s">
        <v>200</v>
      </c>
      <c r="M1579" s="10" t="s">
        <v>48</v>
      </c>
      <c r="N1579" s="10" t="n">
        <v>0.016</v>
      </c>
      <c r="O1579" s="9" t="s">
        <v>57</v>
      </c>
      <c r="P1579" s="11" t="n">
        <v>0.025</v>
      </c>
      <c r="Q1579" s="8" t="s">
        <v>49</v>
      </c>
      <c r="R1579" s="11" t="n">
        <v>0.028</v>
      </c>
      <c r="S1579" s="8" t="s">
        <v>58</v>
      </c>
      <c r="T1579" s="11" t="n">
        <v>149</v>
      </c>
      <c r="U1579" s="8" t="s">
        <v>58</v>
      </c>
      <c r="V1579" s="11" t="n">
        <v>5.6</v>
      </c>
      <c r="W1579" s="11" t="n">
        <v>7.77</v>
      </c>
      <c r="X1579" s="11" t="n">
        <v>8</v>
      </c>
      <c r="Y1579" s="11" t="n">
        <v>11.1</v>
      </c>
      <c r="Z1579" s="11" t="n">
        <v>2.42</v>
      </c>
      <c r="AA1579" s="8" t="s">
        <v>58</v>
      </c>
      <c r="AB1579" s="5" t="n">
        <f aca="false">IF(C1579='[1]Pesos dos Critérios'!$V$3,'[1]Pesos dos Critérios'!$V$10,IF(Planilha1!C1579='[1]Pesos dos Critérios'!$W$3,'[1]Pesos dos Critérios'!$W$10,IF(Planilha1!C1579='[1]Pesos dos Critérios'!$X$3,'[1]Pesos dos Critérios'!$X$10,IF(Planilha1!C1579='[1]Pesos dos Critérios'!$Y$3,'[1]Pesos dos Critérios'!$Y$10,'[1]Pesos dos Critérios'!$Z$10))))</f>
        <v>0.0218518518518519</v>
      </c>
      <c r="AC1579" s="5" t="n">
        <f aca="false">IF(H1579=1,'[1]Pesos dos Critérios'!$AD$10,IF(Planilha1!H1579=2,'[1]Pesos dos Critérios'!$AE$10,IF(Planilha1!H1579=3,'[1]Pesos dos Critérios'!$AF$10,IF(Planilha1!H1579=4,'[1]Pesos dos Critérios'!$AG$10,'[1]Pesos dos Critérios'!$AH$10))))</f>
        <v>0.0273809523809524</v>
      </c>
      <c r="AD1579" s="5" t="n">
        <f aca="false">IF(J1579='[1]Pesos dos Critérios'!$AA$3,'[1]Pesos dos Critérios'!$AA$10,IF(Planilha1!J1579='[1]Pesos dos Critérios'!$AB$3,'[1]Pesos dos Critérios'!$AB$10,'[1]Pesos dos Critérios'!$AC$10))</f>
        <v>0.037037037037037</v>
      </c>
      <c r="AE1579" s="5" t="n">
        <f aca="false">IF(O1579="Intervalo 1",'[1]Pesos dos Critérios'!$J$10,IF(Planilha1!O1579="Intervalo 2",'[1]Pesos dos Critérios'!$K$10,IF(Planilha1!O1579="Intervalo 3",'[1]Pesos dos Critérios'!$L$10,'[1]Pesos dos Critérios'!$M$10)))</f>
        <v>0.032010582010582</v>
      </c>
      <c r="AF1579" s="5" t="n">
        <f aca="false">IF(Q1579="Intervalo 1",'[1]Pesos dos Critérios'!$B$10,IF(Q1579="Intervalo 2",'[1]Pesos dos Critérios'!$C$10,IF(Q1579="Intervalo 3",'[1]Pesos dos Critérios'!$D$10,'[1]Pesos dos Critérios'!$E$10)))</f>
        <v>0.0589398858061696</v>
      </c>
      <c r="AG1579" s="5" t="n">
        <f aca="false">IF(S1579="Intervalo 1",'[1]Pesos dos Critérios'!$F$10,IF(S1579="Intervalo 2",'[1]Pesos dos Critérios'!$G$10,IF(S1579="Intervalo 3",'[1]Pesos dos Critérios'!$H$10,'[1]Pesos dos Critérios'!$I$10)))</f>
        <v>0.0255809731299927</v>
      </c>
      <c r="AH1579" s="5" t="n">
        <f aca="false">IF(U1579="Intervalo 1",'[1]Pesos dos Critérios'!$N$10,IF(U1579="Intervalo 2",'[1]Pesos dos Critérios'!$O$10,IF(U1579="Intervalo 3",'[1]Pesos dos Critérios'!$P$10,'[1]Pesos dos Critérios'!$Q$10)))</f>
        <v>0.0273809523809524</v>
      </c>
      <c r="AI1579" s="5" t="n">
        <f aca="false">IF(AA1579="Intervalo 1",'[1]Pesos dos Critérios'!$R$10,IF(AA1579="Intervalo 2",'[1]Pesos dos Critérios'!$S$10,IF(AA1579="Intervalo 3",'[1]Pesos dos Critérios'!$T$10,'[1]Pesos dos Critérios'!$U$10)))</f>
        <v>0.0547619047619048</v>
      </c>
      <c r="AJ1579" s="5" t="n">
        <f aca="false">SUM(AB1579:AI1579)</f>
        <v>0.284944139359443</v>
      </c>
      <c r="AK1579" s="5" t="n">
        <v>1578</v>
      </c>
      <c r="AM1579" s="1" t="s">
        <v>52</v>
      </c>
    </row>
    <row r="1580" customFormat="false" ht="12.8" hidden="false" customHeight="true" outlineLevel="0" collapsed="false">
      <c r="A1580" s="7" t="n">
        <v>2015</v>
      </c>
      <c r="B1580" s="7" t="s">
        <v>743</v>
      </c>
      <c r="C1580" s="8" t="s">
        <v>372</v>
      </c>
      <c r="D1580" s="7" t="s">
        <v>261</v>
      </c>
      <c r="E1580" s="7" t="s">
        <v>416</v>
      </c>
      <c r="F1580" s="7" t="s">
        <v>903</v>
      </c>
      <c r="G1580" s="7" t="s">
        <v>224</v>
      </c>
      <c r="H1580" s="9" t="n">
        <v>2</v>
      </c>
      <c r="I1580" s="7" t="s">
        <v>721</v>
      </c>
      <c r="J1580" s="8" t="s">
        <v>86</v>
      </c>
      <c r="K1580" s="10" t="s">
        <v>46</v>
      </c>
      <c r="L1580" s="10" t="s">
        <v>200</v>
      </c>
      <c r="M1580" s="10" t="s">
        <v>48</v>
      </c>
      <c r="N1580" s="10" t="n">
        <v>0.016</v>
      </c>
      <c r="O1580" s="9" t="s">
        <v>57</v>
      </c>
      <c r="P1580" s="11" t="n">
        <v>0.025</v>
      </c>
      <c r="Q1580" s="8" t="s">
        <v>49</v>
      </c>
      <c r="R1580" s="11" t="n">
        <v>0.028</v>
      </c>
      <c r="S1580" s="8" t="s">
        <v>58</v>
      </c>
      <c r="T1580" s="11" t="n">
        <v>149</v>
      </c>
      <c r="U1580" s="8" t="s">
        <v>58</v>
      </c>
      <c r="V1580" s="11" t="n">
        <v>5.6</v>
      </c>
      <c r="W1580" s="11" t="n">
        <v>7.77</v>
      </c>
      <c r="X1580" s="11" t="n">
        <v>8</v>
      </c>
      <c r="Y1580" s="11" t="n">
        <v>11.1</v>
      </c>
      <c r="Z1580" s="11" t="n">
        <v>2.42</v>
      </c>
      <c r="AA1580" s="8" t="s">
        <v>58</v>
      </c>
      <c r="AB1580" s="5" t="n">
        <f aca="false">IF(C1580='[1]Pesos dos Critérios'!$V$3,'[1]Pesos dos Critérios'!$V$10,IF(Planilha1!C1580='[1]Pesos dos Critérios'!$W$3,'[1]Pesos dos Critérios'!$W$10,IF(Planilha1!C1580='[1]Pesos dos Critérios'!$X$3,'[1]Pesos dos Critérios'!$X$10,IF(Planilha1!C1580='[1]Pesos dos Critérios'!$Y$3,'[1]Pesos dos Critérios'!$Y$10,'[1]Pesos dos Critérios'!$Z$10))))</f>
        <v>0.0218518518518519</v>
      </c>
      <c r="AC1580" s="5" t="n">
        <f aca="false">IF(H1580=1,'[1]Pesos dos Critérios'!$AD$10,IF(Planilha1!H1580=2,'[1]Pesos dos Critérios'!$AE$10,IF(Planilha1!H1580=3,'[1]Pesos dos Critérios'!$AF$10,IF(Planilha1!H1580=4,'[1]Pesos dos Critérios'!$AG$10,'[1]Pesos dos Critérios'!$AH$10))))</f>
        <v>0.0273809523809524</v>
      </c>
      <c r="AD1580" s="5" t="n">
        <f aca="false">IF(J1580='[1]Pesos dos Critérios'!$AA$3,'[1]Pesos dos Critérios'!$AA$10,IF(Planilha1!J1580='[1]Pesos dos Critérios'!$AB$3,'[1]Pesos dos Critérios'!$AB$10,'[1]Pesos dos Critérios'!$AC$10))</f>
        <v>0.037037037037037</v>
      </c>
      <c r="AE1580" s="5" t="n">
        <f aca="false">IF(O1580="Intervalo 1",'[1]Pesos dos Critérios'!$J$10,IF(Planilha1!O1580="Intervalo 2",'[1]Pesos dos Critérios'!$K$10,IF(Planilha1!O1580="Intervalo 3",'[1]Pesos dos Critérios'!$L$10,'[1]Pesos dos Critérios'!$M$10)))</f>
        <v>0.032010582010582</v>
      </c>
      <c r="AF1580" s="5" t="n">
        <f aca="false">IF(Q1580="Intervalo 1",'[1]Pesos dos Critérios'!$B$10,IF(Q1580="Intervalo 2",'[1]Pesos dos Critérios'!$C$10,IF(Q1580="Intervalo 3",'[1]Pesos dos Critérios'!$D$10,'[1]Pesos dos Critérios'!$E$10)))</f>
        <v>0.0589398858061696</v>
      </c>
      <c r="AG1580" s="5" t="n">
        <f aca="false">IF(S1580="Intervalo 1",'[1]Pesos dos Critérios'!$F$10,IF(S1580="Intervalo 2",'[1]Pesos dos Critérios'!$G$10,IF(S1580="Intervalo 3",'[1]Pesos dos Critérios'!$H$10,'[1]Pesos dos Critérios'!$I$10)))</f>
        <v>0.0255809731299927</v>
      </c>
      <c r="AH1580" s="5" t="n">
        <f aca="false">IF(U1580="Intervalo 1",'[1]Pesos dos Critérios'!$N$10,IF(U1580="Intervalo 2",'[1]Pesos dos Critérios'!$O$10,IF(U1580="Intervalo 3",'[1]Pesos dos Critérios'!$P$10,'[1]Pesos dos Critérios'!$Q$10)))</f>
        <v>0.0273809523809524</v>
      </c>
      <c r="AI1580" s="5" t="n">
        <f aca="false">IF(AA1580="Intervalo 1",'[1]Pesos dos Critérios'!$R$10,IF(AA1580="Intervalo 2",'[1]Pesos dos Critérios'!$S$10,IF(AA1580="Intervalo 3",'[1]Pesos dos Critérios'!$T$10,'[1]Pesos dos Critérios'!$U$10)))</f>
        <v>0.0547619047619048</v>
      </c>
      <c r="AJ1580" s="5" t="n">
        <f aca="false">SUM(AB1580:AI1580)</f>
        <v>0.284944139359443</v>
      </c>
      <c r="AK1580" s="5" t="n">
        <v>1579</v>
      </c>
      <c r="AM1580" s="1" t="s">
        <v>52</v>
      </c>
    </row>
    <row r="1581" customFormat="false" ht="12.8" hidden="false" customHeight="true" outlineLevel="0" collapsed="false">
      <c r="A1581" s="7" t="n">
        <v>2015</v>
      </c>
      <c r="B1581" s="7" t="s">
        <v>743</v>
      </c>
      <c r="C1581" s="8" t="s">
        <v>372</v>
      </c>
      <c r="D1581" s="7" t="s">
        <v>261</v>
      </c>
      <c r="E1581" s="7" t="s">
        <v>416</v>
      </c>
      <c r="F1581" s="7" t="s">
        <v>1047</v>
      </c>
      <c r="G1581" s="7" t="s">
        <v>224</v>
      </c>
      <c r="H1581" s="9" t="n">
        <v>2</v>
      </c>
      <c r="I1581" s="7" t="s">
        <v>721</v>
      </c>
      <c r="J1581" s="8" t="s">
        <v>86</v>
      </c>
      <c r="K1581" s="10" t="s">
        <v>46</v>
      </c>
      <c r="L1581" s="10" t="s">
        <v>200</v>
      </c>
      <c r="M1581" s="10" t="s">
        <v>48</v>
      </c>
      <c r="N1581" s="10" t="n">
        <v>0.016</v>
      </c>
      <c r="O1581" s="9" t="s">
        <v>57</v>
      </c>
      <c r="P1581" s="11" t="n">
        <v>0.025</v>
      </c>
      <c r="Q1581" s="8" t="s">
        <v>49</v>
      </c>
      <c r="R1581" s="11" t="n">
        <v>0.028</v>
      </c>
      <c r="S1581" s="8" t="s">
        <v>58</v>
      </c>
      <c r="T1581" s="11" t="n">
        <v>149</v>
      </c>
      <c r="U1581" s="8" t="s">
        <v>58</v>
      </c>
      <c r="V1581" s="11" t="n">
        <v>5.6</v>
      </c>
      <c r="W1581" s="11" t="n">
        <v>7.77</v>
      </c>
      <c r="X1581" s="11" t="n">
        <v>8</v>
      </c>
      <c r="Y1581" s="11" t="n">
        <v>11.1</v>
      </c>
      <c r="Z1581" s="11" t="n">
        <v>2.42</v>
      </c>
      <c r="AA1581" s="8" t="s">
        <v>58</v>
      </c>
      <c r="AB1581" s="5" t="n">
        <f aca="false">IF(C1581='[1]Pesos dos Critérios'!$V$3,'[1]Pesos dos Critérios'!$V$10,IF(Planilha1!C1581='[1]Pesos dos Critérios'!$W$3,'[1]Pesos dos Critérios'!$W$10,IF(Planilha1!C1581='[1]Pesos dos Critérios'!$X$3,'[1]Pesos dos Critérios'!$X$10,IF(Planilha1!C1581='[1]Pesos dos Critérios'!$Y$3,'[1]Pesos dos Critérios'!$Y$10,'[1]Pesos dos Critérios'!$Z$10))))</f>
        <v>0.0218518518518519</v>
      </c>
      <c r="AC1581" s="5" t="n">
        <f aca="false">IF(H1581=1,'[1]Pesos dos Critérios'!$AD$10,IF(Planilha1!H1581=2,'[1]Pesos dos Critérios'!$AE$10,IF(Planilha1!H1581=3,'[1]Pesos dos Critérios'!$AF$10,IF(Planilha1!H1581=4,'[1]Pesos dos Critérios'!$AG$10,'[1]Pesos dos Critérios'!$AH$10))))</f>
        <v>0.0273809523809524</v>
      </c>
      <c r="AD1581" s="5" t="n">
        <f aca="false">IF(J1581='[1]Pesos dos Critérios'!$AA$3,'[1]Pesos dos Critérios'!$AA$10,IF(Planilha1!J1581='[1]Pesos dos Critérios'!$AB$3,'[1]Pesos dos Critérios'!$AB$10,'[1]Pesos dos Critérios'!$AC$10))</f>
        <v>0.037037037037037</v>
      </c>
      <c r="AE1581" s="5" t="n">
        <f aca="false">IF(O1581="Intervalo 1",'[1]Pesos dos Critérios'!$J$10,IF(Planilha1!O1581="Intervalo 2",'[1]Pesos dos Critérios'!$K$10,IF(Planilha1!O1581="Intervalo 3",'[1]Pesos dos Critérios'!$L$10,'[1]Pesos dos Critérios'!$M$10)))</f>
        <v>0.032010582010582</v>
      </c>
      <c r="AF1581" s="5" t="n">
        <f aca="false">IF(Q1581="Intervalo 1",'[1]Pesos dos Critérios'!$B$10,IF(Q1581="Intervalo 2",'[1]Pesos dos Critérios'!$C$10,IF(Q1581="Intervalo 3",'[1]Pesos dos Critérios'!$D$10,'[1]Pesos dos Critérios'!$E$10)))</f>
        <v>0.0589398858061696</v>
      </c>
      <c r="AG1581" s="5" t="n">
        <f aca="false">IF(S1581="Intervalo 1",'[1]Pesos dos Critérios'!$F$10,IF(S1581="Intervalo 2",'[1]Pesos dos Critérios'!$G$10,IF(S1581="Intervalo 3",'[1]Pesos dos Critérios'!$H$10,'[1]Pesos dos Critérios'!$I$10)))</f>
        <v>0.0255809731299927</v>
      </c>
      <c r="AH1581" s="5" t="n">
        <f aca="false">IF(U1581="Intervalo 1",'[1]Pesos dos Critérios'!$N$10,IF(U1581="Intervalo 2",'[1]Pesos dos Critérios'!$O$10,IF(U1581="Intervalo 3",'[1]Pesos dos Critérios'!$P$10,'[1]Pesos dos Critérios'!$Q$10)))</f>
        <v>0.0273809523809524</v>
      </c>
      <c r="AI1581" s="5" t="n">
        <f aca="false">IF(AA1581="Intervalo 1",'[1]Pesos dos Critérios'!$R$10,IF(AA1581="Intervalo 2",'[1]Pesos dos Critérios'!$S$10,IF(AA1581="Intervalo 3",'[1]Pesos dos Critérios'!$T$10,'[1]Pesos dos Critérios'!$U$10)))</f>
        <v>0.0547619047619048</v>
      </c>
      <c r="AJ1581" s="5" t="n">
        <f aca="false">SUM(AB1581:AI1581)</f>
        <v>0.284944139359443</v>
      </c>
      <c r="AK1581" s="5" t="n">
        <v>1580</v>
      </c>
      <c r="AM1581" s="1" t="s">
        <v>52</v>
      </c>
    </row>
    <row r="1582" customFormat="false" ht="12.8" hidden="false" customHeight="true" outlineLevel="0" collapsed="false">
      <c r="A1582" s="7" t="n">
        <v>2015</v>
      </c>
      <c r="B1582" s="7" t="s">
        <v>743</v>
      </c>
      <c r="C1582" s="8" t="s">
        <v>372</v>
      </c>
      <c r="D1582" s="7" t="s">
        <v>261</v>
      </c>
      <c r="E1582" s="7" t="s">
        <v>416</v>
      </c>
      <c r="F1582" s="7" t="s">
        <v>1048</v>
      </c>
      <c r="G1582" s="7" t="s">
        <v>224</v>
      </c>
      <c r="H1582" s="9" t="n">
        <v>2</v>
      </c>
      <c r="I1582" s="7" t="s">
        <v>721</v>
      </c>
      <c r="J1582" s="8" t="s">
        <v>86</v>
      </c>
      <c r="K1582" s="10" t="s">
        <v>46</v>
      </c>
      <c r="L1582" s="10" t="s">
        <v>200</v>
      </c>
      <c r="M1582" s="10" t="s">
        <v>48</v>
      </c>
      <c r="N1582" s="10" t="n">
        <v>0.016</v>
      </c>
      <c r="O1582" s="9" t="s">
        <v>57</v>
      </c>
      <c r="P1582" s="11" t="n">
        <v>0.025</v>
      </c>
      <c r="Q1582" s="8" t="s">
        <v>49</v>
      </c>
      <c r="R1582" s="11" t="n">
        <v>0.028</v>
      </c>
      <c r="S1582" s="8" t="s">
        <v>58</v>
      </c>
      <c r="T1582" s="11" t="n">
        <v>149</v>
      </c>
      <c r="U1582" s="8" t="s">
        <v>58</v>
      </c>
      <c r="V1582" s="11" t="n">
        <v>5.6</v>
      </c>
      <c r="W1582" s="11" t="n">
        <v>7.77</v>
      </c>
      <c r="X1582" s="11" t="n">
        <v>8</v>
      </c>
      <c r="Y1582" s="11" t="n">
        <v>11.1</v>
      </c>
      <c r="Z1582" s="11" t="n">
        <v>2.42</v>
      </c>
      <c r="AA1582" s="8" t="s">
        <v>58</v>
      </c>
      <c r="AB1582" s="5" t="n">
        <f aca="false">IF(C1582='[1]Pesos dos Critérios'!$V$3,'[1]Pesos dos Critérios'!$V$10,IF(Planilha1!C1582='[1]Pesos dos Critérios'!$W$3,'[1]Pesos dos Critérios'!$W$10,IF(Planilha1!C1582='[1]Pesos dos Critérios'!$X$3,'[1]Pesos dos Critérios'!$X$10,IF(Planilha1!C1582='[1]Pesos dos Critérios'!$Y$3,'[1]Pesos dos Critérios'!$Y$10,'[1]Pesos dos Critérios'!$Z$10))))</f>
        <v>0.0218518518518519</v>
      </c>
      <c r="AC1582" s="5" t="n">
        <f aca="false">IF(H1582=1,'[1]Pesos dos Critérios'!$AD$10,IF(Planilha1!H1582=2,'[1]Pesos dos Critérios'!$AE$10,IF(Planilha1!H1582=3,'[1]Pesos dos Critérios'!$AF$10,IF(Planilha1!H1582=4,'[1]Pesos dos Critérios'!$AG$10,'[1]Pesos dos Critérios'!$AH$10))))</f>
        <v>0.0273809523809524</v>
      </c>
      <c r="AD1582" s="5" t="n">
        <f aca="false">IF(J1582='[1]Pesos dos Critérios'!$AA$3,'[1]Pesos dos Critérios'!$AA$10,IF(Planilha1!J1582='[1]Pesos dos Critérios'!$AB$3,'[1]Pesos dos Critérios'!$AB$10,'[1]Pesos dos Critérios'!$AC$10))</f>
        <v>0.037037037037037</v>
      </c>
      <c r="AE1582" s="5" t="n">
        <f aca="false">IF(O1582="Intervalo 1",'[1]Pesos dos Critérios'!$J$10,IF(Planilha1!O1582="Intervalo 2",'[1]Pesos dos Critérios'!$K$10,IF(Planilha1!O1582="Intervalo 3",'[1]Pesos dos Critérios'!$L$10,'[1]Pesos dos Critérios'!$M$10)))</f>
        <v>0.032010582010582</v>
      </c>
      <c r="AF1582" s="5" t="n">
        <f aca="false">IF(Q1582="Intervalo 1",'[1]Pesos dos Critérios'!$B$10,IF(Q1582="Intervalo 2",'[1]Pesos dos Critérios'!$C$10,IF(Q1582="Intervalo 3",'[1]Pesos dos Critérios'!$D$10,'[1]Pesos dos Critérios'!$E$10)))</f>
        <v>0.0589398858061696</v>
      </c>
      <c r="AG1582" s="5" t="n">
        <f aca="false">IF(S1582="Intervalo 1",'[1]Pesos dos Critérios'!$F$10,IF(S1582="Intervalo 2",'[1]Pesos dos Critérios'!$G$10,IF(S1582="Intervalo 3",'[1]Pesos dos Critérios'!$H$10,'[1]Pesos dos Critérios'!$I$10)))</f>
        <v>0.0255809731299927</v>
      </c>
      <c r="AH1582" s="5" t="n">
        <f aca="false">IF(U1582="Intervalo 1",'[1]Pesos dos Critérios'!$N$10,IF(U1582="Intervalo 2",'[1]Pesos dos Critérios'!$O$10,IF(U1582="Intervalo 3",'[1]Pesos dos Critérios'!$P$10,'[1]Pesos dos Critérios'!$Q$10)))</f>
        <v>0.0273809523809524</v>
      </c>
      <c r="AI1582" s="5" t="n">
        <f aca="false">IF(AA1582="Intervalo 1",'[1]Pesos dos Critérios'!$R$10,IF(AA1582="Intervalo 2",'[1]Pesos dos Critérios'!$S$10,IF(AA1582="Intervalo 3",'[1]Pesos dos Critérios'!$T$10,'[1]Pesos dos Critérios'!$U$10)))</f>
        <v>0.0547619047619048</v>
      </c>
      <c r="AJ1582" s="5" t="n">
        <f aca="false">SUM(AB1582:AI1582)</f>
        <v>0.284944139359443</v>
      </c>
      <c r="AK1582" s="5" t="n">
        <v>1581</v>
      </c>
      <c r="AM1582" s="1" t="s">
        <v>52</v>
      </c>
    </row>
    <row r="1583" customFormat="false" ht="12.8" hidden="false" customHeight="true" outlineLevel="0" collapsed="false">
      <c r="A1583" s="7" t="n">
        <v>2015</v>
      </c>
      <c r="B1583" s="7" t="s">
        <v>743</v>
      </c>
      <c r="C1583" s="8" t="s">
        <v>372</v>
      </c>
      <c r="D1583" s="7" t="s">
        <v>261</v>
      </c>
      <c r="E1583" s="7" t="s">
        <v>416</v>
      </c>
      <c r="F1583" s="7" t="s">
        <v>1049</v>
      </c>
      <c r="G1583" s="7" t="s">
        <v>224</v>
      </c>
      <c r="H1583" s="9" t="n">
        <v>2</v>
      </c>
      <c r="I1583" s="7" t="s">
        <v>721</v>
      </c>
      <c r="J1583" s="8" t="s">
        <v>86</v>
      </c>
      <c r="K1583" s="10" t="s">
        <v>46</v>
      </c>
      <c r="L1583" s="10" t="s">
        <v>200</v>
      </c>
      <c r="M1583" s="10" t="s">
        <v>48</v>
      </c>
      <c r="N1583" s="10" t="n">
        <v>0.016</v>
      </c>
      <c r="O1583" s="9" t="s">
        <v>57</v>
      </c>
      <c r="P1583" s="11" t="n">
        <v>0.025</v>
      </c>
      <c r="Q1583" s="8" t="s">
        <v>49</v>
      </c>
      <c r="R1583" s="11" t="n">
        <v>0.028</v>
      </c>
      <c r="S1583" s="8" t="s">
        <v>58</v>
      </c>
      <c r="T1583" s="11" t="n">
        <v>149</v>
      </c>
      <c r="U1583" s="8" t="s">
        <v>58</v>
      </c>
      <c r="V1583" s="11" t="n">
        <v>5.6</v>
      </c>
      <c r="W1583" s="11" t="n">
        <v>7.77</v>
      </c>
      <c r="X1583" s="11" t="n">
        <v>8</v>
      </c>
      <c r="Y1583" s="11" t="n">
        <v>11.1</v>
      </c>
      <c r="Z1583" s="11" t="n">
        <v>2.42</v>
      </c>
      <c r="AA1583" s="8" t="s">
        <v>58</v>
      </c>
      <c r="AB1583" s="5" t="n">
        <f aca="false">IF(C1583='[1]Pesos dos Critérios'!$V$3,'[1]Pesos dos Critérios'!$V$10,IF(Planilha1!C1583='[1]Pesos dos Critérios'!$W$3,'[1]Pesos dos Critérios'!$W$10,IF(Planilha1!C1583='[1]Pesos dos Critérios'!$X$3,'[1]Pesos dos Critérios'!$X$10,IF(Planilha1!C1583='[1]Pesos dos Critérios'!$Y$3,'[1]Pesos dos Critérios'!$Y$10,'[1]Pesos dos Critérios'!$Z$10))))</f>
        <v>0.0218518518518519</v>
      </c>
      <c r="AC1583" s="5" t="n">
        <f aca="false">IF(H1583=1,'[1]Pesos dos Critérios'!$AD$10,IF(Planilha1!H1583=2,'[1]Pesos dos Critérios'!$AE$10,IF(Planilha1!H1583=3,'[1]Pesos dos Critérios'!$AF$10,IF(Planilha1!H1583=4,'[1]Pesos dos Critérios'!$AG$10,'[1]Pesos dos Critérios'!$AH$10))))</f>
        <v>0.0273809523809524</v>
      </c>
      <c r="AD1583" s="5" t="n">
        <f aca="false">IF(J1583='[1]Pesos dos Critérios'!$AA$3,'[1]Pesos dos Critérios'!$AA$10,IF(Planilha1!J1583='[1]Pesos dos Critérios'!$AB$3,'[1]Pesos dos Critérios'!$AB$10,'[1]Pesos dos Critérios'!$AC$10))</f>
        <v>0.037037037037037</v>
      </c>
      <c r="AE1583" s="5" t="n">
        <f aca="false">IF(O1583="Intervalo 1",'[1]Pesos dos Critérios'!$J$10,IF(Planilha1!O1583="Intervalo 2",'[1]Pesos dos Critérios'!$K$10,IF(Planilha1!O1583="Intervalo 3",'[1]Pesos dos Critérios'!$L$10,'[1]Pesos dos Critérios'!$M$10)))</f>
        <v>0.032010582010582</v>
      </c>
      <c r="AF1583" s="5" t="n">
        <f aca="false">IF(Q1583="Intervalo 1",'[1]Pesos dos Critérios'!$B$10,IF(Q1583="Intervalo 2",'[1]Pesos dos Critérios'!$C$10,IF(Q1583="Intervalo 3",'[1]Pesos dos Critérios'!$D$10,'[1]Pesos dos Critérios'!$E$10)))</f>
        <v>0.0589398858061696</v>
      </c>
      <c r="AG1583" s="5" t="n">
        <f aca="false">IF(S1583="Intervalo 1",'[1]Pesos dos Critérios'!$F$10,IF(S1583="Intervalo 2",'[1]Pesos dos Critérios'!$G$10,IF(S1583="Intervalo 3",'[1]Pesos dos Critérios'!$H$10,'[1]Pesos dos Critérios'!$I$10)))</f>
        <v>0.0255809731299927</v>
      </c>
      <c r="AH1583" s="5" t="n">
        <f aca="false">IF(U1583="Intervalo 1",'[1]Pesos dos Critérios'!$N$10,IF(U1583="Intervalo 2",'[1]Pesos dos Critérios'!$O$10,IF(U1583="Intervalo 3",'[1]Pesos dos Critérios'!$P$10,'[1]Pesos dos Critérios'!$Q$10)))</f>
        <v>0.0273809523809524</v>
      </c>
      <c r="AI1583" s="5" t="n">
        <f aca="false">IF(AA1583="Intervalo 1",'[1]Pesos dos Critérios'!$R$10,IF(AA1583="Intervalo 2",'[1]Pesos dos Critérios'!$S$10,IF(AA1583="Intervalo 3",'[1]Pesos dos Critérios'!$T$10,'[1]Pesos dos Critérios'!$U$10)))</f>
        <v>0.0547619047619048</v>
      </c>
      <c r="AJ1583" s="5" t="n">
        <f aca="false">SUM(AB1583:AI1583)</f>
        <v>0.284944139359443</v>
      </c>
      <c r="AK1583" s="5" t="n">
        <v>1582</v>
      </c>
      <c r="AM1583" s="1" t="s">
        <v>52</v>
      </c>
    </row>
    <row r="1584" customFormat="false" ht="12.8" hidden="false" customHeight="true" outlineLevel="0" collapsed="false">
      <c r="A1584" s="7" t="n">
        <v>2015</v>
      </c>
      <c r="B1584" s="7" t="s">
        <v>743</v>
      </c>
      <c r="C1584" s="8" t="s">
        <v>372</v>
      </c>
      <c r="D1584" s="7" t="s">
        <v>261</v>
      </c>
      <c r="E1584" s="7" t="s">
        <v>416</v>
      </c>
      <c r="F1584" s="7" t="s">
        <v>1050</v>
      </c>
      <c r="G1584" s="7" t="s">
        <v>224</v>
      </c>
      <c r="H1584" s="9" t="n">
        <v>2</v>
      </c>
      <c r="I1584" s="7" t="s">
        <v>721</v>
      </c>
      <c r="J1584" s="8" t="s">
        <v>86</v>
      </c>
      <c r="K1584" s="10" t="s">
        <v>46</v>
      </c>
      <c r="L1584" s="10" t="s">
        <v>200</v>
      </c>
      <c r="M1584" s="10" t="s">
        <v>48</v>
      </c>
      <c r="N1584" s="10" t="n">
        <v>0.016</v>
      </c>
      <c r="O1584" s="9" t="s">
        <v>57</v>
      </c>
      <c r="P1584" s="11" t="n">
        <v>0.025</v>
      </c>
      <c r="Q1584" s="8" t="s">
        <v>49</v>
      </c>
      <c r="R1584" s="11" t="n">
        <v>0.028</v>
      </c>
      <c r="S1584" s="8" t="s">
        <v>58</v>
      </c>
      <c r="T1584" s="11" t="n">
        <v>149</v>
      </c>
      <c r="U1584" s="8" t="s">
        <v>58</v>
      </c>
      <c r="V1584" s="11" t="n">
        <v>5.6</v>
      </c>
      <c r="W1584" s="11" t="n">
        <v>7.77</v>
      </c>
      <c r="X1584" s="11" t="n">
        <v>8</v>
      </c>
      <c r="Y1584" s="11" t="n">
        <v>11.1</v>
      </c>
      <c r="Z1584" s="11" t="n">
        <v>2.42</v>
      </c>
      <c r="AA1584" s="8" t="s">
        <v>58</v>
      </c>
      <c r="AB1584" s="5" t="n">
        <f aca="false">IF(C1584='[1]Pesos dos Critérios'!$V$3,'[1]Pesos dos Critérios'!$V$10,IF(Planilha1!C1584='[1]Pesos dos Critérios'!$W$3,'[1]Pesos dos Critérios'!$W$10,IF(Planilha1!C1584='[1]Pesos dos Critérios'!$X$3,'[1]Pesos dos Critérios'!$X$10,IF(Planilha1!C1584='[1]Pesos dos Critérios'!$Y$3,'[1]Pesos dos Critérios'!$Y$10,'[1]Pesos dos Critérios'!$Z$10))))</f>
        <v>0.0218518518518519</v>
      </c>
      <c r="AC1584" s="5" t="n">
        <f aca="false">IF(H1584=1,'[1]Pesos dos Critérios'!$AD$10,IF(Planilha1!H1584=2,'[1]Pesos dos Critérios'!$AE$10,IF(Planilha1!H1584=3,'[1]Pesos dos Critérios'!$AF$10,IF(Planilha1!H1584=4,'[1]Pesos dos Critérios'!$AG$10,'[1]Pesos dos Critérios'!$AH$10))))</f>
        <v>0.0273809523809524</v>
      </c>
      <c r="AD1584" s="5" t="n">
        <f aca="false">IF(J1584='[1]Pesos dos Critérios'!$AA$3,'[1]Pesos dos Critérios'!$AA$10,IF(Planilha1!J1584='[1]Pesos dos Critérios'!$AB$3,'[1]Pesos dos Critérios'!$AB$10,'[1]Pesos dos Critérios'!$AC$10))</f>
        <v>0.037037037037037</v>
      </c>
      <c r="AE1584" s="5" t="n">
        <f aca="false">IF(O1584="Intervalo 1",'[1]Pesos dos Critérios'!$J$10,IF(Planilha1!O1584="Intervalo 2",'[1]Pesos dos Critérios'!$K$10,IF(Planilha1!O1584="Intervalo 3",'[1]Pesos dos Critérios'!$L$10,'[1]Pesos dos Critérios'!$M$10)))</f>
        <v>0.032010582010582</v>
      </c>
      <c r="AF1584" s="5" t="n">
        <f aca="false">IF(Q1584="Intervalo 1",'[1]Pesos dos Critérios'!$B$10,IF(Q1584="Intervalo 2",'[1]Pesos dos Critérios'!$C$10,IF(Q1584="Intervalo 3",'[1]Pesos dos Critérios'!$D$10,'[1]Pesos dos Critérios'!$E$10)))</f>
        <v>0.0589398858061696</v>
      </c>
      <c r="AG1584" s="5" t="n">
        <f aca="false">IF(S1584="Intervalo 1",'[1]Pesos dos Critérios'!$F$10,IF(S1584="Intervalo 2",'[1]Pesos dos Critérios'!$G$10,IF(S1584="Intervalo 3",'[1]Pesos dos Critérios'!$H$10,'[1]Pesos dos Critérios'!$I$10)))</f>
        <v>0.0255809731299927</v>
      </c>
      <c r="AH1584" s="5" t="n">
        <f aca="false">IF(U1584="Intervalo 1",'[1]Pesos dos Critérios'!$N$10,IF(U1584="Intervalo 2",'[1]Pesos dos Critérios'!$O$10,IF(U1584="Intervalo 3",'[1]Pesos dos Critérios'!$P$10,'[1]Pesos dos Critérios'!$Q$10)))</f>
        <v>0.0273809523809524</v>
      </c>
      <c r="AI1584" s="5" t="n">
        <f aca="false">IF(AA1584="Intervalo 1",'[1]Pesos dos Critérios'!$R$10,IF(AA1584="Intervalo 2",'[1]Pesos dos Critérios'!$S$10,IF(AA1584="Intervalo 3",'[1]Pesos dos Critérios'!$T$10,'[1]Pesos dos Critérios'!$U$10)))</f>
        <v>0.0547619047619048</v>
      </c>
      <c r="AJ1584" s="5" t="n">
        <f aca="false">SUM(AB1584:AI1584)</f>
        <v>0.284944139359443</v>
      </c>
      <c r="AK1584" s="5" t="n">
        <v>1583</v>
      </c>
      <c r="AM1584" s="1" t="s">
        <v>52</v>
      </c>
    </row>
    <row r="1585" customFormat="false" ht="12.8" hidden="false" customHeight="true" outlineLevel="0" collapsed="false">
      <c r="A1585" s="7" t="n">
        <v>2015</v>
      </c>
      <c r="B1585" s="7" t="s">
        <v>743</v>
      </c>
      <c r="C1585" s="8" t="s">
        <v>372</v>
      </c>
      <c r="D1585" s="7" t="s">
        <v>261</v>
      </c>
      <c r="E1585" s="7" t="s">
        <v>416</v>
      </c>
      <c r="F1585" s="7" t="s">
        <v>1051</v>
      </c>
      <c r="G1585" s="7" t="s">
        <v>224</v>
      </c>
      <c r="H1585" s="9" t="n">
        <v>2</v>
      </c>
      <c r="I1585" s="7" t="s">
        <v>721</v>
      </c>
      <c r="J1585" s="8" t="s">
        <v>86</v>
      </c>
      <c r="K1585" s="10" t="s">
        <v>46</v>
      </c>
      <c r="L1585" s="10" t="s">
        <v>200</v>
      </c>
      <c r="M1585" s="10" t="s">
        <v>48</v>
      </c>
      <c r="N1585" s="10" t="n">
        <v>0.016</v>
      </c>
      <c r="O1585" s="9" t="s">
        <v>57</v>
      </c>
      <c r="P1585" s="11" t="n">
        <v>0.025</v>
      </c>
      <c r="Q1585" s="8" t="s">
        <v>49</v>
      </c>
      <c r="R1585" s="11" t="n">
        <v>0.028</v>
      </c>
      <c r="S1585" s="8" t="s">
        <v>58</v>
      </c>
      <c r="T1585" s="11" t="n">
        <v>149</v>
      </c>
      <c r="U1585" s="8" t="s">
        <v>58</v>
      </c>
      <c r="V1585" s="11" t="n">
        <v>5.6</v>
      </c>
      <c r="W1585" s="11" t="n">
        <v>7.77</v>
      </c>
      <c r="X1585" s="11" t="n">
        <v>8</v>
      </c>
      <c r="Y1585" s="11" t="n">
        <v>11.1</v>
      </c>
      <c r="Z1585" s="11" t="n">
        <v>2.42</v>
      </c>
      <c r="AA1585" s="8" t="s">
        <v>58</v>
      </c>
      <c r="AB1585" s="5" t="n">
        <f aca="false">IF(C1585='[1]Pesos dos Critérios'!$V$3,'[1]Pesos dos Critérios'!$V$10,IF(Planilha1!C1585='[1]Pesos dos Critérios'!$W$3,'[1]Pesos dos Critérios'!$W$10,IF(Planilha1!C1585='[1]Pesos dos Critérios'!$X$3,'[1]Pesos dos Critérios'!$X$10,IF(Planilha1!C1585='[1]Pesos dos Critérios'!$Y$3,'[1]Pesos dos Critérios'!$Y$10,'[1]Pesos dos Critérios'!$Z$10))))</f>
        <v>0.0218518518518519</v>
      </c>
      <c r="AC1585" s="5" t="n">
        <f aca="false">IF(H1585=1,'[1]Pesos dos Critérios'!$AD$10,IF(Planilha1!H1585=2,'[1]Pesos dos Critérios'!$AE$10,IF(Planilha1!H1585=3,'[1]Pesos dos Critérios'!$AF$10,IF(Planilha1!H1585=4,'[1]Pesos dos Critérios'!$AG$10,'[1]Pesos dos Critérios'!$AH$10))))</f>
        <v>0.0273809523809524</v>
      </c>
      <c r="AD1585" s="5" t="n">
        <f aca="false">IF(J1585='[1]Pesos dos Critérios'!$AA$3,'[1]Pesos dos Critérios'!$AA$10,IF(Planilha1!J1585='[1]Pesos dos Critérios'!$AB$3,'[1]Pesos dos Critérios'!$AB$10,'[1]Pesos dos Critérios'!$AC$10))</f>
        <v>0.037037037037037</v>
      </c>
      <c r="AE1585" s="5" t="n">
        <f aca="false">IF(O1585="Intervalo 1",'[1]Pesos dos Critérios'!$J$10,IF(Planilha1!O1585="Intervalo 2",'[1]Pesos dos Critérios'!$K$10,IF(Planilha1!O1585="Intervalo 3",'[1]Pesos dos Critérios'!$L$10,'[1]Pesos dos Critérios'!$M$10)))</f>
        <v>0.032010582010582</v>
      </c>
      <c r="AF1585" s="5" t="n">
        <f aca="false">IF(Q1585="Intervalo 1",'[1]Pesos dos Critérios'!$B$10,IF(Q1585="Intervalo 2",'[1]Pesos dos Critérios'!$C$10,IF(Q1585="Intervalo 3",'[1]Pesos dos Critérios'!$D$10,'[1]Pesos dos Critérios'!$E$10)))</f>
        <v>0.0589398858061696</v>
      </c>
      <c r="AG1585" s="5" t="n">
        <f aca="false">IF(S1585="Intervalo 1",'[1]Pesos dos Critérios'!$F$10,IF(S1585="Intervalo 2",'[1]Pesos dos Critérios'!$G$10,IF(S1585="Intervalo 3",'[1]Pesos dos Critérios'!$H$10,'[1]Pesos dos Critérios'!$I$10)))</f>
        <v>0.0255809731299927</v>
      </c>
      <c r="AH1585" s="5" t="n">
        <f aca="false">IF(U1585="Intervalo 1",'[1]Pesos dos Critérios'!$N$10,IF(U1585="Intervalo 2",'[1]Pesos dos Critérios'!$O$10,IF(U1585="Intervalo 3",'[1]Pesos dos Critérios'!$P$10,'[1]Pesos dos Critérios'!$Q$10)))</f>
        <v>0.0273809523809524</v>
      </c>
      <c r="AI1585" s="5" t="n">
        <f aca="false">IF(AA1585="Intervalo 1",'[1]Pesos dos Critérios'!$R$10,IF(AA1585="Intervalo 2",'[1]Pesos dos Critérios'!$S$10,IF(AA1585="Intervalo 3",'[1]Pesos dos Critérios'!$T$10,'[1]Pesos dos Critérios'!$U$10)))</f>
        <v>0.0547619047619048</v>
      </c>
      <c r="AJ1585" s="5" t="n">
        <f aca="false">SUM(AB1585:AI1585)</f>
        <v>0.284944139359443</v>
      </c>
      <c r="AK1585" s="5" t="n">
        <v>1584</v>
      </c>
      <c r="AM1585" s="1" t="s">
        <v>52</v>
      </c>
    </row>
    <row r="1586" customFormat="false" ht="12.8" hidden="false" customHeight="true" outlineLevel="0" collapsed="false">
      <c r="A1586" s="7" t="n">
        <v>2015</v>
      </c>
      <c r="B1586" s="7" t="s">
        <v>743</v>
      </c>
      <c r="C1586" s="8" t="s">
        <v>372</v>
      </c>
      <c r="D1586" s="7" t="s">
        <v>261</v>
      </c>
      <c r="E1586" s="7" t="s">
        <v>1052</v>
      </c>
      <c r="F1586" s="7" t="s">
        <v>1053</v>
      </c>
      <c r="G1586" s="7" t="s">
        <v>224</v>
      </c>
      <c r="H1586" s="9" t="n">
        <v>2</v>
      </c>
      <c r="I1586" s="7" t="s">
        <v>721</v>
      </c>
      <c r="J1586" s="8" t="s">
        <v>86</v>
      </c>
      <c r="K1586" s="10" t="s">
        <v>46</v>
      </c>
      <c r="L1586" s="10" t="s">
        <v>200</v>
      </c>
      <c r="M1586" s="10" t="s">
        <v>48</v>
      </c>
      <c r="N1586" s="10" t="n">
        <v>0.013</v>
      </c>
      <c r="O1586" s="9" t="s">
        <v>49</v>
      </c>
      <c r="P1586" s="11" t="n">
        <v>0.219</v>
      </c>
      <c r="Q1586" s="8" t="s">
        <v>57</v>
      </c>
      <c r="R1586" s="11" t="n">
        <v>0.007</v>
      </c>
      <c r="S1586" s="8" t="s">
        <v>49</v>
      </c>
      <c r="T1586" s="11" t="n">
        <v>148</v>
      </c>
      <c r="U1586" s="8" t="s">
        <v>58</v>
      </c>
      <c r="V1586" s="11" t="n">
        <v>5.74</v>
      </c>
      <c r="W1586" s="11" t="n">
        <v>7.63</v>
      </c>
      <c r="X1586" s="11" t="n">
        <v>8.2</v>
      </c>
      <c r="Y1586" s="11" t="n">
        <v>10.9</v>
      </c>
      <c r="Z1586" s="11" t="n">
        <v>2.39</v>
      </c>
      <c r="AA1586" s="8" t="s">
        <v>58</v>
      </c>
      <c r="AB1586" s="5" t="n">
        <f aca="false">IF(C1586='[1]Pesos dos Critérios'!$V$3,'[1]Pesos dos Critérios'!$V$10,IF(Planilha1!C1586='[1]Pesos dos Critérios'!$W$3,'[1]Pesos dos Critérios'!$W$10,IF(Planilha1!C1586='[1]Pesos dos Critérios'!$X$3,'[1]Pesos dos Critérios'!$X$10,IF(Planilha1!C1586='[1]Pesos dos Critérios'!$Y$3,'[1]Pesos dos Critérios'!$Y$10,'[1]Pesos dos Critérios'!$Z$10))))</f>
        <v>0.0218518518518519</v>
      </c>
      <c r="AC1586" s="5" t="n">
        <f aca="false">IF(H1586=1,'[1]Pesos dos Critérios'!$AD$10,IF(Planilha1!H1586=2,'[1]Pesos dos Critérios'!$AE$10,IF(Planilha1!H1586=3,'[1]Pesos dos Critérios'!$AF$10,IF(Planilha1!H1586=4,'[1]Pesos dos Critérios'!$AG$10,'[1]Pesos dos Critérios'!$AH$10))))</f>
        <v>0.0273809523809524</v>
      </c>
      <c r="AD1586" s="5" t="n">
        <f aca="false">IF(J1586='[1]Pesos dos Critérios'!$AA$3,'[1]Pesos dos Critérios'!$AA$10,IF(Planilha1!J1586='[1]Pesos dos Critérios'!$AB$3,'[1]Pesos dos Critérios'!$AB$10,'[1]Pesos dos Critérios'!$AC$10))</f>
        <v>0.037037037037037</v>
      </c>
      <c r="AE1586" s="5" t="n">
        <f aca="false">IF(O1586="Intervalo 1",'[1]Pesos dos Critérios'!$J$10,IF(Planilha1!O1586="Intervalo 2",'[1]Pesos dos Critérios'!$K$10,IF(Planilha1!O1586="Intervalo 3",'[1]Pesos dos Critérios'!$L$10,'[1]Pesos dos Critérios'!$M$10)))</f>
        <v>0.0375661375661376</v>
      </c>
      <c r="AF1586" s="5" t="n">
        <f aca="false">IF(Q1586="Intervalo 1",'[1]Pesos dos Critérios'!$B$10,IF(Q1586="Intervalo 2",'[1]Pesos dos Critérios'!$C$10,IF(Q1586="Intervalo 3",'[1]Pesos dos Critérios'!$D$10,'[1]Pesos dos Critérios'!$E$10)))</f>
        <v>0.0284015668347088</v>
      </c>
      <c r="AG1586" s="5" t="n">
        <f aca="false">IF(S1586="Intervalo 1",'[1]Pesos dos Critérios'!$F$10,IF(S1586="Intervalo 2",'[1]Pesos dos Critérios'!$G$10,IF(S1586="Intervalo 3",'[1]Pesos dos Critérios'!$H$10,'[1]Pesos dos Critérios'!$I$10)))</f>
        <v>0.0397421931735657</v>
      </c>
      <c r="AH1586" s="5" t="n">
        <f aca="false">IF(U1586="Intervalo 1",'[1]Pesos dos Critérios'!$N$10,IF(U1586="Intervalo 2",'[1]Pesos dos Critérios'!$O$10,IF(U1586="Intervalo 3",'[1]Pesos dos Critérios'!$P$10,'[1]Pesos dos Critérios'!$Q$10)))</f>
        <v>0.0273809523809524</v>
      </c>
      <c r="AI1586" s="5" t="n">
        <f aca="false">IF(AA1586="Intervalo 1",'[1]Pesos dos Critérios'!$R$10,IF(AA1586="Intervalo 2",'[1]Pesos dos Critérios'!$S$10,IF(AA1586="Intervalo 3",'[1]Pesos dos Critérios'!$T$10,'[1]Pesos dos Critérios'!$U$10)))</f>
        <v>0.0547619047619048</v>
      </c>
      <c r="AJ1586" s="5" t="n">
        <f aca="false">SUM(AB1586:AI1586)</f>
        <v>0.274122595987111</v>
      </c>
      <c r="AK1586" s="5" t="n">
        <v>1585</v>
      </c>
      <c r="AM1586" s="1" t="s">
        <v>52</v>
      </c>
    </row>
    <row r="1587" customFormat="false" ht="12.8" hidden="false" customHeight="true" outlineLevel="0" collapsed="false">
      <c r="A1587" s="7" t="n">
        <v>2015</v>
      </c>
      <c r="B1587" s="7" t="s">
        <v>743</v>
      </c>
      <c r="C1587" s="8" t="s">
        <v>372</v>
      </c>
      <c r="D1587" s="7" t="s">
        <v>261</v>
      </c>
      <c r="E1587" s="7" t="s">
        <v>1052</v>
      </c>
      <c r="F1587" s="7" t="s">
        <v>1054</v>
      </c>
      <c r="G1587" s="7" t="s">
        <v>224</v>
      </c>
      <c r="H1587" s="9" t="n">
        <v>2</v>
      </c>
      <c r="I1587" s="7" t="s">
        <v>721</v>
      </c>
      <c r="J1587" s="8" t="s">
        <v>86</v>
      </c>
      <c r="K1587" s="10" t="s">
        <v>46</v>
      </c>
      <c r="L1587" s="10" t="s">
        <v>200</v>
      </c>
      <c r="M1587" s="10" t="s">
        <v>48</v>
      </c>
      <c r="N1587" s="10" t="n">
        <v>0.013</v>
      </c>
      <c r="O1587" s="9" t="s">
        <v>49</v>
      </c>
      <c r="P1587" s="11" t="n">
        <v>0.219</v>
      </c>
      <c r="Q1587" s="8" t="s">
        <v>57</v>
      </c>
      <c r="R1587" s="11" t="n">
        <v>0.007</v>
      </c>
      <c r="S1587" s="8" t="s">
        <v>49</v>
      </c>
      <c r="T1587" s="11" t="n">
        <v>148</v>
      </c>
      <c r="U1587" s="8" t="s">
        <v>58</v>
      </c>
      <c r="V1587" s="11" t="n">
        <v>5.74</v>
      </c>
      <c r="W1587" s="11" t="n">
        <v>7.63</v>
      </c>
      <c r="X1587" s="11" t="n">
        <v>8.2</v>
      </c>
      <c r="Y1587" s="11" t="n">
        <v>10.9</v>
      </c>
      <c r="Z1587" s="11" t="n">
        <v>2.39</v>
      </c>
      <c r="AA1587" s="8" t="s">
        <v>58</v>
      </c>
      <c r="AB1587" s="5" t="n">
        <f aca="false">IF(C1587='[1]Pesos dos Critérios'!$V$3,'[1]Pesos dos Critérios'!$V$10,IF(Planilha1!C1587='[1]Pesos dos Critérios'!$W$3,'[1]Pesos dos Critérios'!$W$10,IF(Planilha1!C1587='[1]Pesos dos Critérios'!$X$3,'[1]Pesos dos Critérios'!$X$10,IF(Planilha1!C1587='[1]Pesos dos Critérios'!$Y$3,'[1]Pesos dos Critérios'!$Y$10,'[1]Pesos dos Critérios'!$Z$10))))</f>
        <v>0.0218518518518519</v>
      </c>
      <c r="AC1587" s="5" t="n">
        <f aca="false">IF(H1587=1,'[1]Pesos dos Critérios'!$AD$10,IF(Planilha1!H1587=2,'[1]Pesos dos Critérios'!$AE$10,IF(Planilha1!H1587=3,'[1]Pesos dos Critérios'!$AF$10,IF(Planilha1!H1587=4,'[1]Pesos dos Critérios'!$AG$10,'[1]Pesos dos Critérios'!$AH$10))))</f>
        <v>0.0273809523809524</v>
      </c>
      <c r="AD1587" s="5" t="n">
        <f aca="false">IF(J1587='[1]Pesos dos Critérios'!$AA$3,'[1]Pesos dos Critérios'!$AA$10,IF(Planilha1!J1587='[1]Pesos dos Critérios'!$AB$3,'[1]Pesos dos Critérios'!$AB$10,'[1]Pesos dos Critérios'!$AC$10))</f>
        <v>0.037037037037037</v>
      </c>
      <c r="AE1587" s="5" t="n">
        <f aca="false">IF(O1587="Intervalo 1",'[1]Pesos dos Critérios'!$J$10,IF(Planilha1!O1587="Intervalo 2",'[1]Pesos dos Critérios'!$K$10,IF(Planilha1!O1587="Intervalo 3",'[1]Pesos dos Critérios'!$L$10,'[1]Pesos dos Critérios'!$M$10)))</f>
        <v>0.0375661375661376</v>
      </c>
      <c r="AF1587" s="5" t="n">
        <f aca="false">IF(Q1587="Intervalo 1",'[1]Pesos dos Critérios'!$B$10,IF(Q1587="Intervalo 2",'[1]Pesos dos Critérios'!$C$10,IF(Q1587="Intervalo 3",'[1]Pesos dos Critérios'!$D$10,'[1]Pesos dos Critérios'!$E$10)))</f>
        <v>0.0284015668347088</v>
      </c>
      <c r="AG1587" s="5" t="n">
        <f aca="false">IF(S1587="Intervalo 1",'[1]Pesos dos Critérios'!$F$10,IF(S1587="Intervalo 2",'[1]Pesos dos Critérios'!$G$10,IF(S1587="Intervalo 3",'[1]Pesos dos Critérios'!$H$10,'[1]Pesos dos Critérios'!$I$10)))</f>
        <v>0.0397421931735657</v>
      </c>
      <c r="AH1587" s="5" t="n">
        <f aca="false">IF(U1587="Intervalo 1",'[1]Pesos dos Critérios'!$N$10,IF(U1587="Intervalo 2",'[1]Pesos dos Critérios'!$O$10,IF(U1587="Intervalo 3",'[1]Pesos dos Critérios'!$P$10,'[1]Pesos dos Critérios'!$Q$10)))</f>
        <v>0.0273809523809524</v>
      </c>
      <c r="AI1587" s="5" t="n">
        <f aca="false">IF(AA1587="Intervalo 1",'[1]Pesos dos Critérios'!$R$10,IF(AA1587="Intervalo 2",'[1]Pesos dos Critérios'!$S$10,IF(AA1587="Intervalo 3",'[1]Pesos dos Critérios'!$T$10,'[1]Pesos dos Critérios'!$U$10)))</f>
        <v>0.0547619047619048</v>
      </c>
      <c r="AJ1587" s="5" t="n">
        <f aca="false">SUM(AB1587:AI1587)</f>
        <v>0.274122595987111</v>
      </c>
      <c r="AK1587" s="5" t="n">
        <v>1586</v>
      </c>
      <c r="AM1587" s="1" t="s">
        <v>52</v>
      </c>
    </row>
    <row r="1588" customFormat="false" ht="12.8" hidden="false" customHeight="true" outlineLevel="0" collapsed="false">
      <c r="A1588" s="7" t="n">
        <v>2015</v>
      </c>
      <c r="B1588" s="7" t="s">
        <v>743</v>
      </c>
      <c r="C1588" s="8" t="s">
        <v>372</v>
      </c>
      <c r="D1588" s="7" t="s">
        <v>261</v>
      </c>
      <c r="E1588" s="7" t="s">
        <v>1052</v>
      </c>
      <c r="F1588" s="7" t="s">
        <v>1055</v>
      </c>
      <c r="G1588" s="7" t="s">
        <v>224</v>
      </c>
      <c r="H1588" s="9" t="n">
        <v>2</v>
      </c>
      <c r="I1588" s="7" t="s">
        <v>721</v>
      </c>
      <c r="J1588" s="8" t="s">
        <v>86</v>
      </c>
      <c r="K1588" s="10" t="s">
        <v>46</v>
      </c>
      <c r="L1588" s="10" t="s">
        <v>200</v>
      </c>
      <c r="M1588" s="10" t="s">
        <v>48</v>
      </c>
      <c r="N1588" s="10" t="n">
        <v>0.013</v>
      </c>
      <c r="O1588" s="9" t="s">
        <v>49</v>
      </c>
      <c r="P1588" s="11" t="n">
        <v>0.219</v>
      </c>
      <c r="Q1588" s="8" t="s">
        <v>57</v>
      </c>
      <c r="R1588" s="11" t="n">
        <v>0.007</v>
      </c>
      <c r="S1588" s="8" t="s">
        <v>49</v>
      </c>
      <c r="T1588" s="11" t="n">
        <v>148</v>
      </c>
      <c r="U1588" s="8" t="s">
        <v>58</v>
      </c>
      <c r="V1588" s="11" t="n">
        <v>5.74</v>
      </c>
      <c r="W1588" s="11" t="n">
        <v>7.63</v>
      </c>
      <c r="X1588" s="11" t="n">
        <v>8.2</v>
      </c>
      <c r="Y1588" s="11" t="n">
        <v>10.9</v>
      </c>
      <c r="Z1588" s="11" t="n">
        <v>2.39</v>
      </c>
      <c r="AA1588" s="8" t="s">
        <v>58</v>
      </c>
      <c r="AB1588" s="5" t="n">
        <f aca="false">IF(C1588='[1]Pesos dos Critérios'!$V$3,'[1]Pesos dos Critérios'!$V$10,IF(Planilha1!C1588='[1]Pesos dos Critérios'!$W$3,'[1]Pesos dos Critérios'!$W$10,IF(Planilha1!C1588='[1]Pesos dos Critérios'!$X$3,'[1]Pesos dos Critérios'!$X$10,IF(Planilha1!C1588='[1]Pesos dos Critérios'!$Y$3,'[1]Pesos dos Critérios'!$Y$10,'[1]Pesos dos Critérios'!$Z$10))))</f>
        <v>0.0218518518518519</v>
      </c>
      <c r="AC1588" s="5" t="n">
        <f aca="false">IF(H1588=1,'[1]Pesos dos Critérios'!$AD$10,IF(Planilha1!H1588=2,'[1]Pesos dos Critérios'!$AE$10,IF(Planilha1!H1588=3,'[1]Pesos dos Critérios'!$AF$10,IF(Planilha1!H1588=4,'[1]Pesos dos Critérios'!$AG$10,'[1]Pesos dos Critérios'!$AH$10))))</f>
        <v>0.0273809523809524</v>
      </c>
      <c r="AD1588" s="5" t="n">
        <f aca="false">IF(J1588='[1]Pesos dos Critérios'!$AA$3,'[1]Pesos dos Critérios'!$AA$10,IF(Planilha1!J1588='[1]Pesos dos Critérios'!$AB$3,'[1]Pesos dos Critérios'!$AB$10,'[1]Pesos dos Critérios'!$AC$10))</f>
        <v>0.037037037037037</v>
      </c>
      <c r="AE1588" s="5" t="n">
        <f aca="false">IF(O1588="Intervalo 1",'[1]Pesos dos Critérios'!$J$10,IF(Planilha1!O1588="Intervalo 2",'[1]Pesos dos Critérios'!$K$10,IF(Planilha1!O1588="Intervalo 3",'[1]Pesos dos Critérios'!$L$10,'[1]Pesos dos Critérios'!$M$10)))</f>
        <v>0.0375661375661376</v>
      </c>
      <c r="AF1588" s="5" t="n">
        <f aca="false">IF(Q1588="Intervalo 1",'[1]Pesos dos Critérios'!$B$10,IF(Q1588="Intervalo 2",'[1]Pesos dos Critérios'!$C$10,IF(Q1588="Intervalo 3",'[1]Pesos dos Critérios'!$D$10,'[1]Pesos dos Critérios'!$E$10)))</f>
        <v>0.0284015668347088</v>
      </c>
      <c r="AG1588" s="5" t="n">
        <f aca="false">IF(S1588="Intervalo 1",'[1]Pesos dos Critérios'!$F$10,IF(S1588="Intervalo 2",'[1]Pesos dos Critérios'!$G$10,IF(S1588="Intervalo 3",'[1]Pesos dos Critérios'!$H$10,'[1]Pesos dos Critérios'!$I$10)))</f>
        <v>0.0397421931735657</v>
      </c>
      <c r="AH1588" s="5" t="n">
        <f aca="false">IF(U1588="Intervalo 1",'[1]Pesos dos Critérios'!$N$10,IF(U1588="Intervalo 2",'[1]Pesos dos Critérios'!$O$10,IF(U1588="Intervalo 3",'[1]Pesos dos Critérios'!$P$10,'[1]Pesos dos Critérios'!$Q$10)))</f>
        <v>0.0273809523809524</v>
      </c>
      <c r="AI1588" s="5" t="n">
        <f aca="false">IF(AA1588="Intervalo 1",'[1]Pesos dos Critérios'!$R$10,IF(AA1588="Intervalo 2",'[1]Pesos dos Critérios'!$S$10,IF(AA1588="Intervalo 3",'[1]Pesos dos Critérios'!$T$10,'[1]Pesos dos Critérios'!$U$10)))</f>
        <v>0.0547619047619048</v>
      </c>
      <c r="AJ1588" s="5" t="n">
        <f aca="false">SUM(AB1588:AI1588)</f>
        <v>0.274122595987111</v>
      </c>
      <c r="AK1588" s="5" t="n">
        <v>1587</v>
      </c>
      <c r="AM1588" s="1" t="s">
        <v>52</v>
      </c>
    </row>
    <row r="1589" customFormat="false" ht="12.8" hidden="false" customHeight="true" outlineLevel="0" collapsed="false">
      <c r="A1589" s="7" t="n">
        <v>2015</v>
      </c>
      <c r="B1589" s="7" t="s">
        <v>743</v>
      </c>
      <c r="C1589" s="8" t="s">
        <v>372</v>
      </c>
      <c r="D1589" s="7" t="s">
        <v>261</v>
      </c>
      <c r="E1589" s="7" t="s">
        <v>1052</v>
      </c>
      <c r="F1589" s="7" t="s">
        <v>1004</v>
      </c>
      <c r="G1589" s="7" t="s">
        <v>224</v>
      </c>
      <c r="H1589" s="9" t="n">
        <v>2</v>
      </c>
      <c r="I1589" s="7" t="s">
        <v>721</v>
      </c>
      <c r="J1589" s="8" t="s">
        <v>86</v>
      </c>
      <c r="K1589" s="10" t="s">
        <v>46</v>
      </c>
      <c r="L1589" s="10" t="s">
        <v>200</v>
      </c>
      <c r="M1589" s="10" t="s">
        <v>48</v>
      </c>
      <c r="N1589" s="10" t="n">
        <v>0.013</v>
      </c>
      <c r="O1589" s="9" t="s">
        <v>49</v>
      </c>
      <c r="P1589" s="11" t="n">
        <v>0.219</v>
      </c>
      <c r="Q1589" s="8" t="s">
        <v>57</v>
      </c>
      <c r="R1589" s="11" t="n">
        <v>0.007</v>
      </c>
      <c r="S1589" s="8" t="s">
        <v>49</v>
      </c>
      <c r="T1589" s="11" t="n">
        <v>148</v>
      </c>
      <c r="U1589" s="8" t="s">
        <v>58</v>
      </c>
      <c r="V1589" s="11" t="n">
        <v>5.74</v>
      </c>
      <c r="W1589" s="11" t="n">
        <v>7.63</v>
      </c>
      <c r="X1589" s="11" t="n">
        <v>8.2</v>
      </c>
      <c r="Y1589" s="11" t="n">
        <v>10.9</v>
      </c>
      <c r="Z1589" s="11" t="n">
        <v>2.39</v>
      </c>
      <c r="AA1589" s="8" t="s">
        <v>58</v>
      </c>
      <c r="AB1589" s="5" t="n">
        <f aca="false">IF(C1589='[1]Pesos dos Critérios'!$V$3,'[1]Pesos dos Critérios'!$V$10,IF(Planilha1!C1589='[1]Pesos dos Critérios'!$W$3,'[1]Pesos dos Critérios'!$W$10,IF(Planilha1!C1589='[1]Pesos dos Critérios'!$X$3,'[1]Pesos dos Critérios'!$X$10,IF(Planilha1!C1589='[1]Pesos dos Critérios'!$Y$3,'[1]Pesos dos Critérios'!$Y$10,'[1]Pesos dos Critérios'!$Z$10))))</f>
        <v>0.0218518518518519</v>
      </c>
      <c r="AC1589" s="5" t="n">
        <f aca="false">IF(H1589=1,'[1]Pesos dos Critérios'!$AD$10,IF(Planilha1!H1589=2,'[1]Pesos dos Critérios'!$AE$10,IF(Planilha1!H1589=3,'[1]Pesos dos Critérios'!$AF$10,IF(Planilha1!H1589=4,'[1]Pesos dos Critérios'!$AG$10,'[1]Pesos dos Critérios'!$AH$10))))</f>
        <v>0.0273809523809524</v>
      </c>
      <c r="AD1589" s="5" t="n">
        <f aca="false">IF(J1589='[1]Pesos dos Critérios'!$AA$3,'[1]Pesos dos Critérios'!$AA$10,IF(Planilha1!J1589='[1]Pesos dos Critérios'!$AB$3,'[1]Pesos dos Critérios'!$AB$10,'[1]Pesos dos Critérios'!$AC$10))</f>
        <v>0.037037037037037</v>
      </c>
      <c r="AE1589" s="5" t="n">
        <f aca="false">IF(O1589="Intervalo 1",'[1]Pesos dos Critérios'!$J$10,IF(Planilha1!O1589="Intervalo 2",'[1]Pesos dos Critérios'!$K$10,IF(Planilha1!O1589="Intervalo 3",'[1]Pesos dos Critérios'!$L$10,'[1]Pesos dos Critérios'!$M$10)))</f>
        <v>0.0375661375661376</v>
      </c>
      <c r="AF1589" s="5" t="n">
        <f aca="false">IF(Q1589="Intervalo 1",'[1]Pesos dos Critérios'!$B$10,IF(Q1589="Intervalo 2",'[1]Pesos dos Critérios'!$C$10,IF(Q1589="Intervalo 3",'[1]Pesos dos Critérios'!$D$10,'[1]Pesos dos Critérios'!$E$10)))</f>
        <v>0.0284015668347088</v>
      </c>
      <c r="AG1589" s="5" t="n">
        <f aca="false">IF(S1589="Intervalo 1",'[1]Pesos dos Critérios'!$F$10,IF(S1589="Intervalo 2",'[1]Pesos dos Critérios'!$G$10,IF(S1589="Intervalo 3",'[1]Pesos dos Critérios'!$H$10,'[1]Pesos dos Critérios'!$I$10)))</f>
        <v>0.0397421931735657</v>
      </c>
      <c r="AH1589" s="5" t="n">
        <f aca="false">IF(U1589="Intervalo 1",'[1]Pesos dos Critérios'!$N$10,IF(U1589="Intervalo 2",'[1]Pesos dos Critérios'!$O$10,IF(U1589="Intervalo 3",'[1]Pesos dos Critérios'!$P$10,'[1]Pesos dos Critérios'!$Q$10)))</f>
        <v>0.0273809523809524</v>
      </c>
      <c r="AI1589" s="5" t="n">
        <f aca="false">IF(AA1589="Intervalo 1",'[1]Pesos dos Critérios'!$R$10,IF(AA1589="Intervalo 2",'[1]Pesos dos Critérios'!$S$10,IF(AA1589="Intervalo 3",'[1]Pesos dos Critérios'!$T$10,'[1]Pesos dos Critérios'!$U$10)))</f>
        <v>0.0547619047619048</v>
      </c>
      <c r="AJ1589" s="5" t="n">
        <f aca="false">SUM(AB1589:AI1589)</f>
        <v>0.274122595987111</v>
      </c>
      <c r="AK1589" s="5" t="n">
        <v>1588</v>
      </c>
      <c r="AM1589" s="1" t="s">
        <v>52</v>
      </c>
    </row>
    <row r="1590" customFormat="false" ht="12.8" hidden="false" customHeight="true" outlineLevel="0" collapsed="false">
      <c r="A1590" s="7" t="n">
        <v>2015</v>
      </c>
      <c r="B1590" s="7" t="s">
        <v>743</v>
      </c>
      <c r="C1590" s="8" t="s">
        <v>372</v>
      </c>
      <c r="D1590" s="7" t="s">
        <v>261</v>
      </c>
      <c r="E1590" s="7" t="s">
        <v>1052</v>
      </c>
      <c r="F1590" s="7" t="s">
        <v>1002</v>
      </c>
      <c r="G1590" s="7" t="s">
        <v>224</v>
      </c>
      <c r="H1590" s="9" t="n">
        <v>2</v>
      </c>
      <c r="I1590" s="7" t="s">
        <v>721</v>
      </c>
      <c r="J1590" s="8" t="s">
        <v>86</v>
      </c>
      <c r="K1590" s="10" t="s">
        <v>46</v>
      </c>
      <c r="L1590" s="10" t="s">
        <v>200</v>
      </c>
      <c r="M1590" s="10" t="s">
        <v>48</v>
      </c>
      <c r="N1590" s="10" t="n">
        <v>0.011</v>
      </c>
      <c r="O1590" s="9" t="s">
        <v>49</v>
      </c>
      <c r="P1590" s="11" t="n">
        <v>0.019</v>
      </c>
      <c r="Q1590" s="8" t="s">
        <v>49</v>
      </c>
      <c r="R1590" s="11" t="n">
        <v>0.008</v>
      </c>
      <c r="S1590" s="8" t="s">
        <v>49</v>
      </c>
      <c r="T1590" s="11" t="n">
        <v>154</v>
      </c>
      <c r="U1590" s="8" t="s">
        <v>58</v>
      </c>
      <c r="V1590" s="11" t="n">
        <v>5.6</v>
      </c>
      <c r="W1590" s="11" t="n">
        <v>7.14</v>
      </c>
      <c r="X1590" s="11" t="n">
        <v>8</v>
      </c>
      <c r="Y1590" s="11" t="n">
        <v>10.2</v>
      </c>
      <c r="Z1590" s="11" t="n">
        <v>2.5</v>
      </c>
      <c r="AA1590" s="8" t="s">
        <v>58</v>
      </c>
      <c r="AB1590" s="5" t="n">
        <f aca="false">IF(C1590='[1]Pesos dos Critérios'!$V$3,'[1]Pesos dos Critérios'!$V$10,IF(Planilha1!C1590='[1]Pesos dos Critérios'!$W$3,'[1]Pesos dos Critérios'!$W$10,IF(Planilha1!C1590='[1]Pesos dos Critérios'!$X$3,'[1]Pesos dos Critérios'!$X$10,IF(Planilha1!C1590='[1]Pesos dos Critérios'!$Y$3,'[1]Pesos dos Critérios'!$Y$10,'[1]Pesos dos Critérios'!$Z$10))))</f>
        <v>0.0218518518518519</v>
      </c>
      <c r="AC1590" s="5" t="n">
        <f aca="false">IF(H1590=1,'[1]Pesos dos Critérios'!$AD$10,IF(Planilha1!H1590=2,'[1]Pesos dos Critérios'!$AE$10,IF(Planilha1!H1590=3,'[1]Pesos dos Critérios'!$AF$10,IF(Planilha1!H1590=4,'[1]Pesos dos Critérios'!$AG$10,'[1]Pesos dos Critérios'!$AH$10))))</f>
        <v>0.0273809523809524</v>
      </c>
      <c r="AD1590" s="5" t="n">
        <f aca="false">IF(J1590='[1]Pesos dos Critérios'!$AA$3,'[1]Pesos dos Critérios'!$AA$10,IF(Planilha1!J1590='[1]Pesos dos Critérios'!$AB$3,'[1]Pesos dos Critérios'!$AB$10,'[1]Pesos dos Critérios'!$AC$10))</f>
        <v>0.037037037037037</v>
      </c>
      <c r="AE1590" s="5" t="n">
        <f aca="false">IF(O1590="Intervalo 1",'[1]Pesos dos Critérios'!$J$10,IF(Planilha1!O1590="Intervalo 2",'[1]Pesos dos Critérios'!$K$10,IF(Planilha1!O1590="Intervalo 3",'[1]Pesos dos Critérios'!$L$10,'[1]Pesos dos Critérios'!$M$10)))</f>
        <v>0.0375661375661376</v>
      </c>
      <c r="AF1590" s="5" t="n">
        <f aca="false">IF(Q1590="Intervalo 1",'[1]Pesos dos Critérios'!$B$10,IF(Q1590="Intervalo 2",'[1]Pesos dos Critérios'!$C$10,IF(Q1590="Intervalo 3",'[1]Pesos dos Critérios'!$D$10,'[1]Pesos dos Critérios'!$E$10)))</f>
        <v>0.0589398858061696</v>
      </c>
      <c r="AG1590" s="5" t="n">
        <f aca="false">IF(S1590="Intervalo 1",'[1]Pesos dos Critérios'!$F$10,IF(S1590="Intervalo 2",'[1]Pesos dos Critérios'!$G$10,IF(S1590="Intervalo 3",'[1]Pesos dos Critérios'!$H$10,'[1]Pesos dos Critérios'!$I$10)))</f>
        <v>0.0397421931735657</v>
      </c>
      <c r="AH1590" s="5" t="n">
        <f aca="false">IF(U1590="Intervalo 1",'[1]Pesos dos Critérios'!$N$10,IF(U1590="Intervalo 2",'[1]Pesos dos Critérios'!$O$10,IF(U1590="Intervalo 3",'[1]Pesos dos Critérios'!$P$10,'[1]Pesos dos Critérios'!$Q$10)))</f>
        <v>0.0273809523809524</v>
      </c>
      <c r="AI1590" s="5" t="n">
        <f aca="false">IF(AA1590="Intervalo 1",'[1]Pesos dos Critérios'!$R$10,IF(AA1590="Intervalo 2",'[1]Pesos dos Critérios'!$S$10,IF(AA1590="Intervalo 3",'[1]Pesos dos Critérios'!$T$10,'[1]Pesos dos Critérios'!$U$10)))</f>
        <v>0.0547619047619048</v>
      </c>
      <c r="AJ1590" s="5" t="n">
        <f aca="false">SUM(AB1590:AI1590)</f>
        <v>0.304660914958571</v>
      </c>
      <c r="AK1590" s="5" t="n">
        <v>1589</v>
      </c>
      <c r="AM1590" s="1" t="s">
        <v>52</v>
      </c>
    </row>
    <row r="1591" customFormat="false" ht="12.8" hidden="false" customHeight="true" outlineLevel="0" collapsed="false">
      <c r="A1591" s="7" t="n">
        <v>2015</v>
      </c>
      <c r="B1591" s="7" t="s">
        <v>743</v>
      </c>
      <c r="C1591" s="8" t="s">
        <v>372</v>
      </c>
      <c r="D1591" s="7" t="s">
        <v>261</v>
      </c>
      <c r="E1591" s="7" t="s">
        <v>1052</v>
      </c>
      <c r="F1591" s="7" t="s">
        <v>1005</v>
      </c>
      <c r="G1591" s="7" t="s">
        <v>224</v>
      </c>
      <c r="H1591" s="9" t="n">
        <v>2</v>
      </c>
      <c r="I1591" s="7" t="s">
        <v>721</v>
      </c>
      <c r="J1591" s="8" t="s">
        <v>86</v>
      </c>
      <c r="K1591" s="10" t="s">
        <v>46</v>
      </c>
      <c r="L1591" s="10" t="s">
        <v>200</v>
      </c>
      <c r="M1591" s="10" t="s">
        <v>48</v>
      </c>
      <c r="N1591" s="10" t="n">
        <v>0.011</v>
      </c>
      <c r="O1591" s="9" t="s">
        <v>49</v>
      </c>
      <c r="P1591" s="11" t="n">
        <v>0.019</v>
      </c>
      <c r="Q1591" s="8" t="s">
        <v>49</v>
      </c>
      <c r="R1591" s="11" t="n">
        <v>0.008</v>
      </c>
      <c r="S1591" s="8" t="s">
        <v>49</v>
      </c>
      <c r="T1591" s="11" t="n">
        <v>154</v>
      </c>
      <c r="U1591" s="8" t="s">
        <v>58</v>
      </c>
      <c r="V1591" s="11" t="n">
        <v>5.6</v>
      </c>
      <c r="W1591" s="11" t="n">
        <v>7.14</v>
      </c>
      <c r="X1591" s="11" t="n">
        <v>8</v>
      </c>
      <c r="Y1591" s="11" t="n">
        <v>10.2</v>
      </c>
      <c r="Z1591" s="11" t="n">
        <v>2.5</v>
      </c>
      <c r="AA1591" s="8" t="s">
        <v>58</v>
      </c>
      <c r="AB1591" s="5" t="n">
        <f aca="false">IF(C1591='[1]Pesos dos Critérios'!$V$3,'[1]Pesos dos Critérios'!$V$10,IF(Planilha1!C1591='[1]Pesos dos Critérios'!$W$3,'[1]Pesos dos Critérios'!$W$10,IF(Planilha1!C1591='[1]Pesos dos Critérios'!$X$3,'[1]Pesos dos Critérios'!$X$10,IF(Planilha1!C1591='[1]Pesos dos Critérios'!$Y$3,'[1]Pesos dos Critérios'!$Y$10,'[1]Pesos dos Critérios'!$Z$10))))</f>
        <v>0.0218518518518519</v>
      </c>
      <c r="AC1591" s="5" t="n">
        <f aca="false">IF(H1591=1,'[1]Pesos dos Critérios'!$AD$10,IF(Planilha1!H1591=2,'[1]Pesos dos Critérios'!$AE$10,IF(Planilha1!H1591=3,'[1]Pesos dos Critérios'!$AF$10,IF(Planilha1!H1591=4,'[1]Pesos dos Critérios'!$AG$10,'[1]Pesos dos Critérios'!$AH$10))))</f>
        <v>0.0273809523809524</v>
      </c>
      <c r="AD1591" s="5" t="n">
        <f aca="false">IF(J1591='[1]Pesos dos Critérios'!$AA$3,'[1]Pesos dos Critérios'!$AA$10,IF(Planilha1!J1591='[1]Pesos dos Critérios'!$AB$3,'[1]Pesos dos Critérios'!$AB$10,'[1]Pesos dos Critérios'!$AC$10))</f>
        <v>0.037037037037037</v>
      </c>
      <c r="AE1591" s="5" t="n">
        <f aca="false">IF(O1591="Intervalo 1",'[1]Pesos dos Critérios'!$J$10,IF(Planilha1!O1591="Intervalo 2",'[1]Pesos dos Critérios'!$K$10,IF(Planilha1!O1591="Intervalo 3",'[1]Pesos dos Critérios'!$L$10,'[1]Pesos dos Critérios'!$M$10)))</f>
        <v>0.0375661375661376</v>
      </c>
      <c r="AF1591" s="5" t="n">
        <f aca="false">IF(Q1591="Intervalo 1",'[1]Pesos dos Critérios'!$B$10,IF(Q1591="Intervalo 2",'[1]Pesos dos Critérios'!$C$10,IF(Q1591="Intervalo 3",'[1]Pesos dos Critérios'!$D$10,'[1]Pesos dos Critérios'!$E$10)))</f>
        <v>0.0589398858061696</v>
      </c>
      <c r="AG1591" s="5" t="n">
        <f aca="false">IF(S1591="Intervalo 1",'[1]Pesos dos Critérios'!$F$10,IF(S1591="Intervalo 2",'[1]Pesos dos Critérios'!$G$10,IF(S1591="Intervalo 3",'[1]Pesos dos Critérios'!$H$10,'[1]Pesos dos Critérios'!$I$10)))</f>
        <v>0.0397421931735657</v>
      </c>
      <c r="AH1591" s="5" t="n">
        <f aca="false">IF(U1591="Intervalo 1",'[1]Pesos dos Critérios'!$N$10,IF(U1591="Intervalo 2",'[1]Pesos dos Critérios'!$O$10,IF(U1591="Intervalo 3",'[1]Pesos dos Critérios'!$P$10,'[1]Pesos dos Critérios'!$Q$10)))</f>
        <v>0.0273809523809524</v>
      </c>
      <c r="AI1591" s="5" t="n">
        <f aca="false">IF(AA1591="Intervalo 1",'[1]Pesos dos Critérios'!$R$10,IF(AA1591="Intervalo 2",'[1]Pesos dos Critérios'!$S$10,IF(AA1591="Intervalo 3",'[1]Pesos dos Critérios'!$T$10,'[1]Pesos dos Critérios'!$U$10)))</f>
        <v>0.0547619047619048</v>
      </c>
      <c r="AJ1591" s="5" t="n">
        <f aca="false">SUM(AB1591:AI1591)</f>
        <v>0.304660914958571</v>
      </c>
      <c r="AK1591" s="5" t="n">
        <v>1590</v>
      </c>
      <c r="AM1591" s="1" t="s">
        <v>52</v>
      </c>
    </row>
    <row r="1592" customFormat="false" ht="12.8" hidden="false" customHeight="true" outlineLevel="0" collapsed="false">
      <c r="A1592" s="7" t="n">
        <v>2015</v>
      </c>
      <c r="B1592" s="7" t="s">
        <v>743</v>
      </c>
      <c r="C1592" s="8" t="s">
        <v>372</v>
      </c>
      <c r="D1592" s="7" t="s">
        <v>261</v>
      </c>
      <c r="E1592" s="7" t="s">
        <v>1052</v>
      </c>
      <c r="F1592" s="7" t="s">
        <v>1056</v>
      </c>
      <c r="G1592" s="7" t="s">
        <v>224</v>
      </c>
      <c r="H1592" s="9" t="n">
        <v>2</v>
      </c>
      <c r="I1592" s="7" t="s">
        <v>721</v>
      </c>
      <c r="J1592" s="8" t="s">
        <v>86</v>
      </c>
      <c r="K1592" s="10" t="s">
        <v>46</v>
      </c>
      <c r="L1592" s="10" t="s">
        <v>200</v>
      </c>
      <c r="M1592" s="10" t="s">
        <v>48</v>
      </c>
      <c r="N1592" s="10" t="n">
        <v>0.026</v>
      </c>
      <c r="O1592" s="9" t="s">
        <v>58</v>
      </c>
      <c r="P1592" s="11" t="n">
        <v>0.175</v>
      </c>
      <c r="Q1592" s="8" t="s">
        <v>57</v>
      </c>
      <c r="R1592" s="11" t="n">
        <v>0.018</v>
      </c>
      <c r="S1592" s="8" t="s">
        <v>57</v>
      </c>
      <c r="T1592" s="11" t="n">
        <v>161</v>
      </c>
      <c r="U1592" s="8" t="s">
        <v>50</v>
      </c>
      <c r="V1592" s="11" t="n">
        <v>5.39</v>
      </c>
      <c r="W1592" s="11" t="n">
        <v>6.86</v>
      </c>
      <c r="X1592" s="11" t="n">
        <v>7.7</v>
      </c>
      <c r="Y1592" s="11" t="n">
        <v>9.8</v>
      </c>
      <c r="Z1592" s="11" t="n">
        <v>2.61</v>
      </c>
      <c r="AA1592" s="8" t="s">
        <v>50</v>
      </c>
      <c r="AB1592" s="5" t="n">
        <f aca="false">IF(C1592='[1]Pesos dos Critérios'!$V$3,'[1]Pesos dos Critérios'!$V$10,IF(Planilha1!C1592='[1]Pesos dos Critérios'!$W$3,'[1]Pesos dos Critérios'!$W$10,IF(Planilha1!C1592='[1]Pesos dos Critérios'!$X$3,'[1]Pesos dos Critérios'!$X$10,IF(Planilha1!C1592='[1]Pesos dos Critérios'!$Y$3,'[1]Pesos dos Critérios'!$Y$10,'[1]Pesos dos Critérios'!$Z$10))))</f>
        <v>0.0218518518518519</v>
      </c>
      <c r="AC1592" s="5" t="n">
        <f aca="false">IF(H1592=1,'[1]Pesos dos Critérios'!$AD$10,IF(Planilha1!H1592=2,'[1]Pesos dos Critérios'!$AE$10,IF(Planilha1!H1592=3,'[1]Pesos dos Critérios'!$AF$10,IF(Planilha1!H1592=4,'[1]Pesos dos Critérios'!$AG$10,'[1]Pesos dos Critérios'!$AH$10))))</f>
        <v>0.0273809523809524</v>
      </c>
      <c r="AD1592" s="5" t="n">
        <f aca="false">IF(J1592='[1]Pesos dos Critérios'!$AA$3,'[1]Pesos dos Critérios'!$AA$10,IF(Planilha1!J1592='[1]Pesos dos Critérios'!$AB$3,'[1]Pesos dos Critérios'!$AB$10,'[1]Pesos dos Critérios'!$AC$10))</f>
        <v>0.037037037037037</v>
      </c>
      <c r="AE1592" s="5" t="n">
        <f aca="false">IF(O1592="Intervalo 1",'[1]Pesos dos Critérios'!$J$10,IF(Planilha1!O1592="Intervalo 2",'[1]Pesos dos Critérios'!$K$10,IF(Planilha1!O1592="Intervalo 3",'[1]Pesos dos Critérios'!$L$10,'[1]Pesos dos Critérios'!$M$10)))</f>
        <v>0.0227513227513227</v>
      </c>
      <c r="AF1592" s="5" t="n">
        <f aca="false">IF(Q1592="Intervalo 1",'[1]Pesos dos Critérios'!$B$10,IF(Q1592="Intervalo 2",'[1]Pesos dos Critérios'!$C$10,IF(Q1592="Intervalo 3",'[1]Pesos dos Critérios'!$D$10,'[1]Pesos dos Critérios'!$E$10)))</f>
        <v>0.0284015668347088</v>
      </c>
      <c r="AG1592" s="5" t="n">
        <f aca="false">IF(S1592="Intervalo 1",'[1]Pesos dos Critérios'!$F$10,IF(S1592="Intervalo 2",'[1]Pesos dos Critérios'!$G$10,IF(S1592="Intervalo 3",'[1]Pesos dos Critérios'!$H$10,'[1]Pesos dos Critérios'!$I$10)))</f>
        <v>0.0335693536673929</v>
      </c>
      <c r="AH1592" s="5" t="n">
        <f aca="false">IF(U1592="Intervalo 1",'[1]Pesos dos Critérios'!$N$10,IF(U1592="Intervalo 2",'[1]Pesos dos Critérios'!$O$10,IF(U1592="Intervalo 3",'[1]Pesos dos Critérios'!$P$10,'[1]Pesos dos Critérios'!$Q$10)))</f>
        <v>0.0234126984126984</v>
      </c>
      <c r="AI1592" s="5" t="n">
        <f aca="false">IF(AA1592="Intervalo 1",'[1]Pesos dos Critérios'!$R$10,IF(AA1592="Intervalo 2",'[1]Pesos dos Critérios'!$S$10,IF(AA1592="Intervalo 3",'[1]Pesos dos Critérios'!$T$10,'[1]Pesos dos Critérios'!$U$10)))</f>
        <v>0.0468253968253968</v>
      </c>
      <c r="AJ1592" s="5" t="n">
        <f aca="false">SUM(AB1592:AI1592)</f>
        <v>0.241230179761361</v>
      </c>
      <c r="AK1592" s="5" t="n">
        <v>1591</v>
      </c>
      <c r="AM1592" s="1" t="s">
        <v>60</v>
      </c>
    </row>
    <row r="1593" customFormat="false" ht="12.8" hidden="false" customHeight="true" outlineLevel="0" collapsed="false">
      <c r="A1593" s="7" t="n">
        <v>2015</v>
      </c>
      <c r="B1593" s="7" t="s">
        <v>743</v>
      </c>
      <c r="C1593" s="8" t="s">
        <v>372</v>
      </c>
      <c r="D1593" s="7" t="s">
        <v>261</v>
      </c>
      <c r="E1593" s="7" t="s">
        <v>1052</v>
      </c>
      <c r="F1593" s="7" t="s">
        <v>1057</v>
      </c>
      <c r="G1593" s="7" t="s">
        <v>224</v>
      </c>
      <c r="H1593" s="9" t="n">
        <v>2</v>
      </c>
      <c r="I1593" s="7" t="s">
        <v>721</v>
      </c>
      <c r="J1593" s="8" t="s">
        <v>86</v>
      </c>
      <c r="K1593" s="10" t="s">
        <v>46</v>
      </c>
      <c r="L1593" s="10" t="s">
        <v>200</v>
      </c>
      <c r="M1593" s="10" t="s">
        <v>48</v>
      </c>
      <c r="N1593" s="10" t="n">
        <v>0.026</v>
      </c>
      <c r="O1593" s="9" t="s">
        <v>58</v>
      </c>
      <c r="P1593" s="11" t="n">
        <v>0.175</v>
      </c>
      <c r="Q1593" s="8" t="s">
        <v>57</v>
      </c>
      <c r="R1593" s="11" t="n">
        <v>0.018</v>
      </c>
      <c r="S1593" s="8" t="s">
        <v>57</v>
      </c>
      <c r="T1593" s="11" t="n">
        <v>161</v>
      </c>
      <c r="U1593" s="8" t="s">
        <v>50</v>
      </c>
      <c r="V1593" s="11" t="n">
        <v>5.39</v>
      </c>
      <c r="W1593" s="11" t="n">
        <v>6.86</v>
      </c>
      <c r="X1593" s="11" t="n">
        <v>7.7</v>
      </c>
      <c r="Y1593" s="11" t="n">
        <v>9.8</v>
      </c>
      <c r="Z1593" s="11" t="n">
        <v>2.61</v>
      </c>
      <c r="AA1593" s="8" t="s">
        <v>50</v>
      </c>
      <c r="AB1593" s="5" t="n">
        <f aca="false">IF(C1593='[1]Pesos dos Critérios'!$V$3,'[1]Pesos dos Critérios'!$V$10,IF(Planilha1!C1593='[1]Pesos dos Critérios'!$W$3,'[1]Pesos dos Critérios'!$W$10,IF(Planilha1!C1593='[1]Pesos dos Critérios'!$X$3,'[1]Pesos dos Critérios'!$X$10,IF(Planilha1!C1593='[1]Pesos dos Critérios'!$Y$3,'[1]Pesos dos Critérios'!$Y$10,'[1]Pesos dos Critérios'!$Z$10))))</f>
        <v>0.0218518518518519</v>
      </c>
      <c r="AC1593" s="5" t="n">
        <f aca="false">IF(H1593=1,'[1]Pesos dos Critérios'!$AD$10,IF(Planilha1!H1593=2,'[1]Pesos dos Critérios'!$AE$10,IF(Planilha1!H1593=3,'[1]Pesos dos Critérios'!$AF$10,IF(Planilha1!H1593=4,'[1]Pesos dos Critérios'!$AG$10,'[1]Pesos dos Critérios'!$AH$10))))</f>
        <v>0.0273809523809524</v>
      </c>
      <c r="AD1593" s="5" t="n">
        <f aca="false">IF(J1593='[1]Pesos dos Critérios'!$AA$3,'[1]Pesos dos Critérios'!$AA$10,IF(Planilha1!J1593='[1]Pesos dos Critérios'!$AB$3,'[1]Pesos dos Critérios'!$AB$10,'[1]Pesos dos Critérios'!$AC$10))</f>
        <v>0.037037037037037</v>
      </c>
      <c r="AE1593" s="5" t="n">
        <f aca="false">IF(O1593="Intervalo 1",'[1]Pesos dos Critérios'!$J$10,IF(Planilha1!O1593="Intervalo 2",'[1]Pesos dos Critérios'!$K$10,IF(Planilha1!O1593="Intervalo 3",'[1]Pesos dos Critérios'!$L$10,'[1]Pesos dos Critérios'!$M$10)))</f>
        <v>0.0227513227513227</v>
      </c>
      <c r="AF1593" s="5" t="n">
        <f aca="false">IF(Q1593="Intervalo 1",'[1]Pesos dos Critérios'!$B$10,IF(Q1593="Intervalo 2",'[1]Pesos dos Critérios'!$C$10,IF(Q1593="Intervalo 3",'[1]Pesos dos Critérios'!$D$10,'[1]Pesos dos Critérios'!$E$10)))</f>
        <v>0.0284015668347088</v>
      </c>
      <c r="AG1593" s="5" t="n">
        <f aca="false">IF(S1593="Intervalo 1",'[1]Pesos dos Critérios'!$F$10,IF(S1593="Intervalo 2",'[1]Pesos dos Critérios'!$G$10,IF(S1593="Intervalo 3",'[1]Pesos dos Critérios'!$H$10,'[1]Pesos dos Critérios'!$I$10)))</f>
        <v>0.0335693536673929</v>
      </c>
      <c r="AH1593" s="5" t="n">
        <f aca="false">IF(U1593="Intervalo 1",'[1]Pesos dos Critérios'!$N$10,IF(U1593="Intervalo 2",'[1]Pesos dos Critérios'!$O$10,IF(U1593="Intervalo 3",'[1]Pesos dos Critérios'!$P$10,'[1]Pesos dos Critérios'!$Q$10)))</f>
        <v>0.0234126984126984</v>
      </c>
      <c r="AI1593" s="5" t="n">
        <f aca="false">IF(AA1593="Intervalo 1",'[1]Pesos dos Critérios'!$R$10,IF(AA1593="Intervalo 2",'[1]Pesos dos Critérios'!$S$10,IF(AA1593="Intervalo 3",'[1]Pesos dos Critérios'!$T$10,'[1]Pesos dos Critérios'!$U$10)))</f>
        <v>0.0468253968253968</v>
      </c>
      <c r="AJ1593" s="5" t="n">
        <f aca="false">SUM(AB1593:AI1593)</f>
        <v>0.241230179761361</v>
      </c>
      <c r="AK1593" s="5" t="n">
        <v>1592</v>
      </c>
      <c r="AM1593" s="1" t="s">
        <v>60</v>
      </c>
    </row>
    <row r="1594" customFormat="false" ht="12.8" hidden="false" customHeight="true" outlineLevel="0" collapsed="false">
      <c r="A1594" s="7" t="n">
        <v>2015</v>
      </c>
      <c r="B1594" s="7" t="s">
        <v>743</v>
      </c>
      <c r="C1594" s="8" t="s">
        <v>372</v>
      </c>
      <c r="D1594" s="7" t="s">
        <v>261</v>
      </c>
      <c r="E1594" s="7" t="s">
        <v>1052</v>
      </c>
      <c r="F1594" s="7" t="s">
        <v>1058</v>
      </c>
      <c r="G1594" s="7" t="s">
        <v>224</v>
      </c>
      <c r="H1594" s="9" t="n">
        <v>2</v>
      </c>
      <c r="I1594" s="7" t="s">
        <v>721</v>
      </c>
      <c r="J1594" s="8" t="s">
        <v>86</v>
      </c>
      <c r="K1594" s="10" t="s">
        <v>46</v>
      </c>
      <c r="L1594" s="10" t="s">
        <v>200</v>
      </c>
      <c r="M1594" s="10" t="s">
        <v>48</v>
      </c>
      <c r="N1594" s="10" t="n">
        <v>0.026</v>
      </c>
      <c r="O1594" s="9" t="s">
        <v>58</v>
      </c>
      <c r="P1594" s="11" t="n">
        <v>0.175</v>
      </c>
      <c r="Q1594" s="8" t="s">
        <v>57</v>
      </c>
      <c r="R1594" s="11" t="n">
        <v>0.018</v>
      </c>
      <c r="S1594" s="8" t="s">
        <v>57</v>
      </c>
      <c r="T1594" s="11" t="n">
        <v>161</v>
      </c>
      <c r="U1594" s="8" t="s">
        <v>50</v>
      </c>
      <c r="V1594" s="11" t="n">
        <v>5.39</v>
      </c>
      <c r="W1594" s="11" t="n">
        <v>6.86</v>
      </c>
      <c r="X1594" s="11" t="n">
        <v>7.7</v>
      </c>
      <c r="Y1594" s="11" t="n">
        <v>9.8</v>
      </c>
      <c r="Z1594" s="11" t="n">
        <v>2.61</v>
      </c>
      <c r="AA1594" s="8" t="s">
        <v>50</v>
      </c>
      <c r="AB1594" s="5" t="n">
        <f aca="false">IF(C1594='[1]Pesos dos Critérios'!$V$3,'[1]Pesos dos Critérios'!$V$10,IF(Planilha1!C1594='[1]Pesos dos Critérios'!$W$3,'[1]Pesos dos Critérios'!$W$10,IF(Planilha1!C1594='[1]Pesos dos Critérios'!$X$3,'[1]Pesos dos Critérios'!$X$10,IF(Planilha1!C1594='[1]Pesos dos Critérios'!$Y$3,'[1]Pesos dos Critérios'!$Y$10,'[1]Pesos dos Critérios'!$Z$10))))</f>
        <v>0.0218518518518519</v>
      </c>
      <c r="AC1594" s="5" t="n">
        <f aca="false">IF(H1594=1,'[1]Pesos dos Critérios'!$AD$10,IF(Planilha1!H1594=2,'[1]Pesos dos Critérios'!$AE$10,IF(Planilha1!H1594=3,'[1]Pesos dos Critérios'!$AF$10,IF(Planilha1!H1594=4,'[1]Pesos dos Critérios'!$AG$10,'[1]Pesos dos Critérios'!$AH$10))))</f>
        <v>0.0273809523809524</v>
      </c>
      <c r="AD1594" s="5" t="n">
        <f aca="false">IF(J1594='[1]Pesos dos Critérios'!$AA$3,'[1]Pesos dos Critérios'!$AA$10,IF(Planilha1!J1594='[1]Pesos dos Critérios'!$AB$3,'[1]Pesos dos Critérios'!$AB$10,'[1]Pesos dos Critérios'!$AC$10))</f>
        <v>0.037037037037037</v>
      </c>
      <c r="AE1594" s="5" t="n">
        <f aca="false">IF(O1594="Intervalo 1",'[1]Pesos dos Critérios'!$J$10,IF(Planilha1!O1594="Intervalo 2",'[1]Pesos dos Critérios'!$K$10,IF(Planilha1!O1594="Intervalo 3",'[1]Pesos dos Critérios'!$L$10,'[1]Pesos dos Critérios'!$M$10)))</f>
        <v>0.0227513227513227</v>
      </c>
      <c r="AF1594" s="5" t="n">
        <f aca="false">IF(Q1594="Intervalo 1",'[1]Pesos dos Critérios'!$B$10,IF(Q1594="Intervalo 2",'[1]Pesos dos Critérios'!$C$10,IF(Q1594="Intervalo 3",'[1]Pesos dos Critérios'!$D$10,'[1]Pesos dos Critérios'!$E$10)))</f>
        <v>0.0284015668347088</v>
      </c>
      <c r="AG1594" s="5" t="n">
        <f aca="false">IF(S1594="Intervalo 1",'[1]Pesos dos Critérios'!$F$10,IF(S1594="Intervalo 2",'[1]Pesos dos Critérios'!$G$10,IF(S1594="Intervalo 3",'[1]Pesos dos Critérios'!$H$10,'[1]Pesos dos Critérios'!$I$10)))</f>
        <v>0.0335693536673929</v>
      </c>
      <c r="AH1594" s="5" t="n">
        <f aca="false">IF(U1594="Intervalo 1",'[1]Pesos dos Critérios'!$N$10,IF(U1594="Intervalo 2",'[1]Pesos dos Critérios'!$O$10,IF(U1594="Intervalo 3",'[1]Pesos dos Critérios'!$P$10,'[1]Pesos dos Critérios'!$Q$10)))</f>
        <v>0.0234126984126984</v>
      </c>
      <c r="AI1594" s="5" t="n">
        <f aca="false">IF(AA1594="Intervalo 1",'[1]Pesos dos Critérios'!$R$10,IF(AA1594="Intervalo 2",'[1]Pesos dos Critérios'!$S$10,IF(AA1594="Intervalo 3",'[1]Pesos dos Critérios'!$T$10,'[1]Pesos dos Critérios'!$U$10)))</f>
        <v>0.0468253968253968</v>
      </c>
      <c r="AJ1594" s="5" t="n">
        <f aca="false">SUM(AB1594:AI1594)</f>
        <v>0.241230179761361</v>
      </c>
      <c r="AK1594" s="5" t="n">
        <v>1593</v>
      </c>
      <c r="AM1594" s="1" t="s">
        <v>60</v>
      </c>
    </row>
    <row r="1595" customFormat="false" ht="12.8" hidden="false" customHeight="true" outlineLevel="0" collapsed="false">
      <c r="A1595" s="7" t="n">
        <v>2015</v>
      </c>
      <c r="B1595" s="7" t="s">
        <v>743</v>
      </c>
      <c r="C1595" s="8" t="s">
        <v>372</v>
      </c>
      <c r="D1595" s="7" t="s">
        <v>261</v>
      </c>
      <c r="E1595" s="7" t="s">
        <v>1052</v>
      </c>
      <c r="F1595" s="7" t="s">
        <v>1006</v>
      </c>
      <c r="G1595" s="7" t="s">
        <v>224</v>
      </c>
      <c r="H1595" s="9" t="n">
        <v>2</v>
      </c>
      <c r="I1595" s="7" t="s">
        <v>721</v>
      </c>
      <c r="J1595" s="8" t="s">
        <v>86</v>
      </c>
      <c r="K1595" s="10" t="s">
        <v>46</v>
      </c>
      <c r="L1595" s="10" t="s">
        <v>200</v>
      </c>
      <c r="M1595" s="10" t="s">
        <v>48</v>
      </c>
      <c r="N1595" s="10" t="n">
        <v>0.026</v>
      </c>
      <c r="O1595" s="9" t="s">
        <v>58</v>
      </c>
      <c r="P1595" s="11" t="n">
        <v>0.175</v>
      </c>
      <c r="Q1595" s="8" t="s">
        <v>57</v>
      </c>
      <c r="R1595" s="11" t="n">
        <v>0.018</v>
      </c>
      <c r="S1595" s="8" t="s">
        <v>57</v>
      </c>
      <c r="T1595" s="11" t="n">
        <v>161</v>
      </c>
      <c r="U1595" s="8" t="s">
        <v>50</v>
      </c>
      <c r="V1595" s="11" t="n">
        <v>5.39</v>
      </c>
      <c r="W1595" s="11" t="n">
        <v>6.86</v>
      </c>
      <c r="X1595" s="11" t="n">
        <v>7.7</v>
      </c>
      <c r="Y1595" s="11" t="n">
        <v>9.8</v>
      </c>
      <c r="Z1595" s="11" t="n">
        <v>2.61</v>
      </c>
      <c r="AA1595" s="8" t="s">
        <v>50</v>
      </c>
      <c r="AB1595" s="5" t="n">
        <f aca="false">IF(C1595='[1]Pesos dos Critérios'!$V$3,'[1]Pesos dos Critérios'!$V$10,IF(Planilha1!C1595='[1]Pesos dos Critérios'!$W$3,'[1]Pesos dos Critérios'!$W$10,IF(Planilha1!C1595='[1]Pesos dos Critérios'!$X$3,'[1]Pesos dos Critérios'!$X$10,IF(Planilha1!C1595='[1]Pesos dos Critérios'!$Y$3,'[1]Pesos dos Critérios'!$Y$10,'[1]Pesos dos Critérios'!$Z$10))))</f>
        <v>0.0218518518518519</v>
      </c>
      <c r="AC1595" s="5" t="n">
        <f aca="false">IF(H1595=1,'[1]Pesos dos Critérios'!$AD$10,IF(Planilha1!H1595=2,'[1]Pesos dos Critérios'!$AE$10,IF(Planilha1!H1595=3,'[1]Pesos dos Critérios'!$AF$10,IF(Planilha1!H1595=4,'[1]Pesos dos Critérios'!$AG$10,'[1]Pesos dos Critérios'!$AH$10))))</f>
        <v>0.0273809523809524</v>
      </c>
      <c r="AD1595" s="5" t="n">
        <f aca="false">IF(J1595='[1]Pesos dos Critérios'!$AA$3,'[1]Pesos dos Critérios'!$AA$10,IF(Planilha1!J1595='[1]Pesos dos Critérios'!$AB$3,'[1]Pesos dos Critérios'!$AB$10,'[1]Pesos dos Critérios'!$AC$10))</f>
        <v>0.037037037037037</v>
      </c>
      <c r="AE1595" s="5" t="n">
        <f aca="false">IF(O1595="Intervalo 1",'[1]Pesos dos Critérios'!$J$10,IF(Planilha1!O1595="Intervalo 2",'[1]Pesos dos Critérios'!$K$10,IF(Planilha1!O1595="Intervalo 3",'[1]Pesos dos Critérios'!$L$10,'[1]Pesos dos Critérios'!$M$10)))</f>
        <v>0.0227513227513227</v>
      </c>
      <c r="AF1595" s="5" t="n">
        <f aca="false">IF(Q1595="Intervalo 1",'[1]Pesos dos Critérios'!$B$10,IF(Q1595="Intervalo 2",'[1]Pesos dos Critérios'!$C$10,IF(Q1595="Intervalo 3",'[1]Pesos dos Critérios'!$D$10,'[1]Pesos dos Critérios'!$E$10)))</f>
        <v>0.0284015668347088</v>
      </c>
      <c r="AG1595" s="5" t="n">
        <f aca="false">IF(S1595="Intervalo 1",'[1]Pesos dos Critérios'!$F$10,IF(S1595="Intervalo 2",'[1]Pesos dos Critérios'!$G$10,IF(S1595="Intervalo 3",'[1]Pesos dos Critérios'!$H$10,'[1]Pesos dos Critérios'!$I$10)))</f>
        <v>0.0335693536673929</v>
      </c>
      <c r="AH1595" s="5" t="n">
        <f aca="false">IF(U1595="Intervalo 1",'[1]Pesos dos Critérios'!$N$10,IF(U1595="Intervalo 2",'[1]Pesos dos Critérios'!$O$10,IF(U1595="Intervalo 3",'[1]Pesos dos Critérios'!$P$10,'[1]Pesos dos Critérios'!$Q$10)))</f>
        <v>0.0234126984126984</v>
      </c>
      <c r="AI1595" s="5" t="n">
        <f aca="false">IF(AA1595="Intervalo 1",'[1]Pesos dos Critérios'!$R$10,IF(AA1595="Intervalo 2",'[1]Pesos dos Critérios'!$S$10,IF(AA1595="Intervalo 3",'[1]Pesos dos Critérios'!$T$10,'[1]Pesos dos Critérios'!$U$10)))</f>
        <v>0.0468253968253968</v>
      </c>
      <c r="AJ1595" s="5" t="n">
        <f aca="false">SUM(AB1595:AI1595)</f>
        <v>0.241230179761361</v>
      </c>
      <c r="AK1595" s="5" t="n">
        <v>1594</v>
      </c>
      <c r="AM1595" s="1" t="s">
        <v>60</v>
      </c>
    </row>
    <row r="1596" customFormat="false" ht="12.8" hidden="false" customHeight="true" outlineLevel="0" collapsed="false">
      <c r="A1596" s="7" t="n">
        <v>2015</v>
      </c>
      <c r="B1596" s="7" t="s">
        <v>743</v>
      </c>
      <c r="C1596" s="8" t="s">
        <v>372</v>
      </c>
      <c r="D1596" s="7" t="s">
        <v>261</v>
      </c>
      <c r="E1596" s="7" t="s">
        <v>1052</v>
      </c>
      <c r="F1596" s="7" t="s">
        <v>1007</v>
      </c>
      <c r="G1596" s="7" t="s">
        <v>224</v>
      </c>
      <c r="H1596" s="9" t="n">
        <v>2</v>
      </c>
      <c r="I1596" s="7" t="s">
        <v>721</v>
      </c>
      <c r="J1596" s="8" t="s">
        <v>86</v>
      </c>
      <c r="K1596" s="10" t="s">
        <v>46</v>
      </c>
      <c r="L1596" s="10" t="s">
        <v>200</v>
      </c>
      <c r="M1596" s="10" t="s">
        <v>48</v>
      </c>
      <c r="N1596" s="10" t="n">
        <v>0.026</v>
      </c>
      <c r="O1596" s="9" t="s">
        <v>58</v>
      </c>
      <c r="P1596" s="11" t="n">
        <v>0.175</v>
      </c>
      <c r="Q1596" s="8" t="s">
        <v>57</v>
      </c>
      <c r="R1596" s="11" t="n">
        <v>0.018</v>
      </c>
      <c r="S1596" s="8" t="s">
        <v>57</v>
      </c>
      <c r="T1596" s="11" t="n">
        <v>161</v>
      </c>
      <c r="U1596" s="8" t="s">
        <v>50</v>
      </c>
      <c r="V1596" s="11" t="n">
        <v>5.39</v>
      </c>
      <c r="W1596" s="11" t="n">
        <v>6.86</v>
      </c>
      <c r="X1596" s="11" t="n">
        <v>7.7</v>
      </c>
      <c r="Y1596" s="11" t="n">
        <v>9.8</v>
      </c>
      <c r="Z1596" s="11" t="n">
        <v>2.61</v>
      </c>
      <c r="AA1596" s="8" t="s">
        <v>50</v>
      </c>
      <c r="AB1596" s="5" t="n">
        <f aca="false">IF(C1596='[1]Pesos dos Critérios'!$V$3,'[1]Pesos dos Critérios'!$V$10,IF(Planilha1!C1596='[1]Pesos dos Critérios'!$W$3,'[1]Pesos dos Critérios'!$W$10,IF(Planilha1!C1596='[1]Pesos dos Critérios'!$X$3,'[1]Pesos dos Critérios'!$X$10,IF(Planilha1!C1596='[1]Pesos dos Critérios'!$Y$3,'[1]Pesos dos Critérios'!$Y$10,'[1]Pesos dos Critérios'!$Z$10))))</f>
        <v>0.0218518518518519</v>
      </c>
      <c r="AC1596" s="5" t="n">
        <f aca="false">IF(H1596=1,'[1]Pesos dos Critérios'!$AD$10,IF(Planilha1!H1596=2,'[1]Pesos dos Critérios'!$AE$10,IF(Planilha1!H1596=3,'[1]Pesos dos Critérios'!$AF$10,IF(Planilha1!H1596=4,'[1]Pesos dos Critérios'!$AG$10,'[1]Pesos dos Critérios'!$AH$10))))</f>
        <v>0.0273809523809524</v>
      </c>
      <c r="AD1596" s="5" t="n">
        <f aca="false">IF(J1596='[1]Pesos dos Critérios'!$AA$3,'[1]Pesos dos Critérios'!$AA$10,IF(Planilha1!J1596='[1]Pesos dos Critérios'!$AB$3,'[1]Pesos dos Critérios'!$AB$10,'[1]Pesos dos Critérios'!$AC$10))</f>
        <v>0.037037037037037</v>
      </c>
      <c r="AE1596" s="5" t="n">
        <f aca="false">IF(O1596="Intervalo 1",'[1]Pesos dos Critérios'!$J$10,IF(Planilha1!O1596="Intervalo 2",'[1]Pesos dos Critérios'!$K$10,IF(Planilha1!O1596="Intervalo 3",'[1]Pesos dos Critérios'!$L$10,'[1]Pesos dos Critérios'!$M$10)))</f>
        <v>0.0227513227513227</v>
      </c>
      <c r="AF1596" s="5" t="n">
        <f aca="false">IF(Q1596="Intervalo 1",'[1]Pesos dos Critérios'!$B$10,IF(Q1596="Intervalo 2",'[1]Pesos dos Critérios'!$C$10,IF(Q1596="Intervalo 3",'[1]Pesos dos Critérios'!$D$10,'[1]Pesos dos Critérios'!$E$10)))</f>
        <v>0.0284015668347088</v>
      </c>
      <c r="AG1596" s="5" t="n">
        <f aca="false">IF(S1596="Intervalo 1",'[1]Pesos dos Critérios'!$F$10,IF(S1596="Intervalo 2",'[1]Pesos dos Critérios'!$G$10,IF(S1596="Intervalo 3",'[1]Pesos dos Critérios'!$H$10,'[1]Pesos dos Critérios'!$I$10)))</f>
        <v>0.0335693536673929</v>
      </c>
      <c r="AH1596" s="5" t="n">
        <f aca="false">IF(U1596="Intervalo 1",'[1]Pesos dos Critérios'!$N$10,IF(U1596="Intervalo 2",'[1]Pesos dos Critérios'!$O$10,IF(U1596="Intervalo 3",'[1]Pesos dos Critérios'!$P$10,'[1]Pesos dos Critérios'!$Q$10)))</f>
        <v>0.0234126984126984</v>
      </c>
      <c r="AI1596" s="5" t="n">
        <f aca="false">IF(AA1596="Intervalo 1",'[1]Pesos dos Critérios'!$R$10,IF(AA1596="Intervalo 2",'[1]Pesos dos Critérios'!$S$10,IF(AA1596="Intervalo 3",'[1]Pesos dos Critérios'!$T$10,'[1]Pesos dos Critérios'!$U$10)))</f>
        <v>0.0468253968253968</v>
      </c>
      <c r="AJ1596" s="5" t="n">
        <f aca="false">SUM(AB1596:AI1596)</f>
        <v>0.241230179761361</v>
      </c>
      <c r="AK1596" s="5" t="n">
        <v>1595</v>
      </c>
      <c r="AM1596" s="1" t="s">
        <v>60</v>
      </c>
    </row>
    <row r="1597" customFormat="false" ht="12.8" hidden="false" customHeight="true" outlineLevel="0" collapsed="false">
      <c r="A1597" s="7" t="n">
        <v>2015</v>
      </c>
      <c r="B1597" s="7" t="s">
        <v>743</v>
      </c>
      <c r="C1597" s="8" t="s">
        <v>372</v>
      </c>
      <c r="D1597" s="7" t="s">
        <v>261</v>
      </c>
      <c r="E1597" s="7" t="s">
        <v>1052</v>
      </c>
      <c r="F1597" s="7" t="s">
        <v>1008</v>
      </c>
      <c r="G1597" s="7" t="s">
        <v>224</v>
      </c>
      <c r="H1597" s="9" t="n">
        <v>2</v>
      </c>
      <c r="I1597" s="7" t="s">
        <v>721</v>
      </c>
      <c r="J1597" s="8" t="s">
        <v>86</v>
      </c>
      <c r="K1597" s="10" t="s">
        <v>46</v>
      </c>
      <c r="L1597" s="10" t="s">
        <v>200</v>
      </c>
      <c r="M1597" s="10" t="s">
        <v>48</v>
      </c>
      <c r="N1597" s="10" t="n">
        <v>0.026</v>
      </c>
      <c r="O1597" s="9" t="s">
        <v>58</v>
      </c>
      <c r="P1597" s="11" t="n">
        <v>0.175</v>
      </c>
      <c r="Q1597" s="8" t="s">
        <v>57</v>
      </c>
      <c r="R1597" s="11" t="n">
        <v>0.018</v>
      </c>
      <c r="S1597" s="8" t="s">
        <v>57</v>
      </c>
      <c r="T1597" s="11" t="n">
        <v>161</v>
      </c>
      <c r="U1597" s="8" t="s">
        <v>50</v>
      </c>
      <c r="V1597" s="11" t="n">
        <v>5.39</v>
      </c>
      <c r="W1597" s="11" t="n">
        <v>6.86</v>
      </c>
      <c r="X1597" s="11" t="n">
        <v>7.7</v>
      </c>
      <c r="Y1597" s="11" t="n">
        <v>9.8</v>
      </c>
      <c r="Z1597" s="11" t="n">
        <v>2.61</v>
      </c>
      <c r="AA1597" s="8" t="s">
        <v>50</v>
      </c>
      <c r="AB1597" s="5" t="n">
        <f aca="false">IF(C1597='[1]Pesos dos Critérios'!$V$3,'[1]Pesos dos Critérios'!$V$10,IF(Planilha1!C1597='[1]Pesos dos Critérios'!$W$3,'[1]Pesos dos Critérios'!$W$10,IF(Planilha1!C1597='[1]Pesos dos Critérios'!$X$3,'[1]Pesos dos Critérios'!$X$10,IF(Planilha1!C1597='[1]Pesos dos Critérios'!$Y$3,'[1]Pesos dos Critérios'!$Y$10,'[1]Pesos dos Critérios'!$Z$10))))</f>
        <v>0.0218518518518519</v>
      </c>
      <c r="AC1597" s="5" t="n">
        <f aca="false">IF(H1597=1,'[1]Pesos dos Critérios'!$AD$10,IF(Planilha1!H1597=2,'[1]Pesos dos Critérios'!$AE$10,IF(Planilha1!H1597=3,'[1]Pesos dos Critérios'!$AF$10,IF(Planilha1!H1597=4,'[1]Pesos dos Critérios'!$AG$10,'[1]Pesos dos Critérios'!$AH$10))))</f>
        <v>0.0273809523809524</v>
      </c>
      <c r="AD1597" s="5" t="n">
        <f aca="false">IF(J1597='[1]Pesos dos Critérios'!$AA$3,'[1]Pesos dos Critérios'!$AA$10,IF(Planilha1!J1597='[1]Pesos dos Critérios'!$AB$3,'[1]Pesos dos Critérios'!$AB$10,'[1]Pesos dos Critérios'!$AC$10))</f>
        <v>0.037037037037037</v>
      </c>
      <c r="AE1597" s="5" t="n">
        <f aca="false">IF(O1597="Intervalo 1",'[1]Pesos dos Critérios'!$J$10,IF(Planilha1!O1597="Intervalo 2",'[1]Pesos dos Critérios'!$K$10,IF(Planilha1!O1597="Intervalo 3",'[1]Pesos dos Critérios'!$L$10,'[1]Pesos dos Critérios'!$M$10)))</f>
        <v>0.0227513227513227</v>
      </c>
      <c r="AF1597" s="5" t="n">
        <f aca="false">IF(Q1597="Intervalo 1",'[1]Pesos dos Critérios'!$B$10,IF(Q1597="Intervalo 2",'[1]Pesos dos Critérios'!$C$10,IF(Q1597="Intervalo 3",'[1]Pesos dos Critérios'!$D$10,'[1]Pesos dos Critérios'!$E$10)))</f>
        <v>0.0284015668347088</v>
      </c>
      <c r="AG1597" s="5" t="n">
        <f aca="false">IF(S1597="Intervalo 1",'[1]Pesos dos Critérios'!$F$10,IF(S1597="Intervalo 2",'[1]Pesos dos Critérios'!$G$10,IF(S1597="Intervalo 3",'[1]Pesos dos Critérios'!$H$10,'[1]Pesos dos Critérios'!$I$10)))</f>
        <v>0.0335693536673929</v>
      </c>
      <c r="AH1597" s="5" t="n">
        <f aca="false">IF(U1597="Intervalo 1",'[1]Pesos dos Critérios'!$N$10,IF(U1597="Intervalo 2",'[1]Pesos dos Critérios'!$O$10,IF(U1597="Intervalo 3",'[1]Pesos dos Critérios'!$P$10,'[1]Pesos dos Critérios'!$Q$10)))</f>
        <v>0.0234126984126984</v>
      </c>
      <c r="AI1597" s="5" t="n">
        <f aca="false">IF(AA1597="Intervalo 1",'[1]Pesos dos Critérios'!$R$10,IF(AA1597="Intervalo 2",'[1]Pesos dos Critérios'!$S$10,IF(AA1597="Intervalo 3",'[1]Pesos dos Critérios'!$T$10,'[1]Pesos dos Critérios'!$U$10)))</f>
        <v>0.0468253968253968</v>
      </c>
      <c r="AJ1597" s="5" t="n">
        <f aca="false">SUM(AB1597:AI1597)</f>
        <v>0.241230179761361</v>
      </c>
      <c r="AK1597" s="5" t="n">
        <v>1596</v>
      </c>
      <c r="AM1597" s="1" t="s">
        <v>60</v>
      </c>
    </row>
    <row r="1598" customFormat="false" ht="12.8" hidden="false" customHeight="true" outlineLevel="0" collapsed="false">
      <c r="A1598" s="7" t="n">
        <v>2015</v>
      </c>
      <c r="B1598" s="7" t="s">
        <v>743</v>
      </c>
      <c r="C1598" s="8" t="s">
        <v>372</v>
      </c>
      <c r="D1598" s="7" t="s">
        <v>261</v>
      </c>
      <c r="E1598" s="7" t="s">
        <v>457</v>
      </c>
      <c r="F1598" s="7" t="s">
        <v>1059</v>
      </c>
      <c r="G1598" s="7" t="s">
        <v>224</v>
      </c>
      <c r="H1598" s="9" t="n">
        <v>2</v>
      </c>
      <c r="I1598" s="7" t="s">
        <v>721</v>
      </c>
      <c r="J1598" s="8" t="s">
        <v>86</v>
      </c>
      <c r="K1598" s="10" t="s">
        <v>46</v>
      </c>
      <c r="L1598" s="10" t="s">
        <v>200</v>
      </c>
      <c r="M1598" s="10" t="s">
        <v>48</v>
      </c>
      <c r="N1598" s="10" t="n">
        <v>0.032</v>
      </c>
      <c r="O1598" s="9" t="s">
        <v>50</v>
      </c>
      <c r="P1598" s="11" t="n">
        <v>0.298</v>
      </c>
      <c r="Q1598" s="8" t="s">
        <v>58</v>
      </c>
      <c r="R1598" s="11" t="n">
        <v>0.014</v>
      </c>
      <c r="S1598" s="8" t="s">
        <v>57</v>
      </c>
      <c r="T1598" s="11" t="n">
        <v>175</v>
      </c>
      <c r="U1598" s="8" t="s">
        <v>50</v>
      </c>
      <c r="V1598" s="11" t="n">
        <v>4.9</v>
      </c>
      <c r="W1598" s="11" t="n">
        <v>6.44</v>
      </c>
      <c r="X1598" s="11" t="n">
        <v>7</v>
      </c>
      <c r="Y1598" s="11" t="n">
        <v>9.2</v>
      </c>
      <c r="Z1598" s="11" t="n">
        <v>2.84</v>
      </c>
      <c r="AA1598" s="8" t="s">
        <v>50</v>
      </c>
      <c r="AB1598" s="5" t="n">
        <f aca="false">IF(C1598='[1]Pesos dos Critérios'!$V$3,'[1]Pesos dos Critérios'!$V$10,IF(Planilha1!C1598='[1]Pesos dos Critérios'!$W$3,'[1]Pesos dos Critérios'!$W$10,IF(Planilha1!C1598='[1]Pesos dos Critérios'!$X$3,'[1]Pesos dos Critérios'!$X$10,IF(Planilha1!C1598='[1]Pesos dos Critérios'!$Y$3,'[1]Pesos dos Critérios'!$Y$10,'[1]Pesos dos Critérios'!$Z$10))))</f>
        <v>0.0218518518518519</v>
      </c>
      <c r="AC1598" s="5" t="n">
        <f aca="false">IF(H1598=1,'[1]Pesos dos Critérios'!$AD$10,IF(Planilha1!H1598=2,'[1]Pesos dos Critérios'!$AE$10,IF(Planilha1!H1598=3,'[1]Pesos dos Critérios'!$AF$10,IF(Planilha1!H1598=4,'[1]Pesos dos Critérios'!$AG$10,'[1]Pesos dos Critérios'!$AH$10))))</f>
        <v>0.0273809523809524</v>
      </c>
      <c r="AD1598" s="5" t="n">
        <f aca="false">IF(J1598='[1]Pesos dos Critérios'!$AA$3,'[1]Pesos dos Critérios'!$AA$10,IF(Planilha1!J1598='[1]Pesos dos Critérios'!$AB$3,'[1]Pesos dos Critérios'!$AB$10,'[1]Pesos dos Critérios'!$AC$10))</f>
        <v>0.037037037037037</v>
      </c>
      <c r="AE1598" s="5" t="n">
        <f aca="false">IF(O1598="Intervalo 1",'[1]Pesos dos Critérios'!$J$10,IF(Planilha1!O1598="Intervalo 2",'[1]Pesos dos Critérios'!$K$10,IF(Planilha1!O1598="Intervalo 3",'[1]Pesos dos Critérios'!$L$10,'[1]Pesos dos Critérios'!$M$10)))</f>
        <v>0.0187830687830688</v>
      </c>
      <c r="AF1598" s="5" t="n">
        <f aca="false">IF(Q1598="Intervalo 1",'[1]Pesos dos Critérios'!$B$10,IF(Q1598="Intervalo 2",'[1]Pesos dos Critérios'!$C$10,IF(Q1598="Intervalo 3",'[1]Pesos dos Critérios'!$D$10,'[1]Pesos dos Critérios'!$E$10)))</f>
        <v>0.0152691594857304</v>
      </c>
      <c r="AG1598" s="5" t="n">
        <f aca="false">IF(S1598="Intervalo 1",'[1]Pesos dos Critérios'!$F$10,IF(S1598="Intervalo 2",'[1]Pesos dos Critérios'!$G$10,IF(S1598="Intervalo 3",'[1]Pesos dos Critérios'!$H$10,'[1]Pesos dos Critérios'!$I$10)))</f>
        <v>0.0335693536673929</v>
      </c>
      <c r="AH1598" s="5" t="n">
        <f aca="false">IF(U1598="Intervalo 1",'[1]Pesos dos Critérios'!$N$10,IF(U1598="Intervalo 2",'[1]Pesos dos Critérios'!$O$10,IF(U1598="Intervalo 3",'[1]Pesos dos Critérios'!$P$10,'[1]Pesos dos Critérios'!$Q$10)))</f>
        <v>0.0234126984126984</v>
      </c>
      <c r="AI1598" s="5" t="n">
        <f aca="false">IF(AA1598="Intervalo 1",'[1]Pesos dos Critérios'!$R$10,IF(AA1598="Intervalo 2",'[1]Pesos dos Critérios'!$S$10,IF(AA1598="Intervalo 3",'[1]Pesos dos Critérios'!$T$10,'[1]Pesos dos Critérios'!$U$10)))</f>
        <v>0.0468253968253968</v>
      </c>
      <c r="AJ1598" s="5" t="n">
        <f aca="false">SUM(AB1598:AI1598)</f>
        <v>0.224129518444129</v>
      </c>
      <c r="AK1598" s="5" t="n">
        <v>1597</v>
      </c>
      <c r="AM1598" s="1" t="s">
        <v>96</v>
      </c>
    </row>
    <row r="1599" customFormat="false" ht="12.8" hidden="false" customHeight="true" outlineLevel="0" collapsed="false">
      <c r="A1599" s="7" t="n">
        <v>2015</v>
      </c>
      <c r="B1599" s="7" t="s">
        <v>743</v>
      </c>
      <c r="C1599" s="8" t="s">
        <v>372</v>
      </c>
      <c r="D1599" s="7" t="s">
        <v>261</v>
      </c>
      <c r="E1599" s="7" t="s">
        <v>457</v>
      </c>
      <c r="F1599" s="7" t="s">
        <v>1060</v>
      </c>
      <c r="G1599" s="7" t="s">
        <v>224</v>
      </c>
      <c r="H1599" s="9" t="n">
        <v>2</v>
      </c>
      <c r="I1599" s="7" t="s">
        <v>721</v>
      </c>
      <c r="J1599" s="8" t="s">
        <v>86</v>
      </c>
      <c r="K1599" s="10" t="s">
        <v>46</v>
      </c>
      <c r="L1599" s="10" t="s">
        <v>200</v>
      </c>
      <c r="M1599" s="10" t="s">
        <v>48</v>
      </c>
      <c r="N1599" s="10" t="n">
        <v>0.032</v>
      </c>
      <c r="O1599" s="9" t="s">
        <v>50</v>
      </c>
      <c r="P1599" s="11" t="n">
        <v>0.298</v>
      </c>
      <c r="Q1599" s="8" t="s">
        <v>58</v>
      </c>
      <c r="R1599" s="11" t="n">
        <v>0.014</v>
      </c>
      <c r="S1599" s="8" t="s">
        <v>57</v>
      </c>
      <c r="T1599" s="11" t="n">
        <v>175</v>
      </c>
      <c r="U1599" s="8" t="s">
        <v>50</v>
      </c>
      <c r="V1599" s="11" t="n">
        <v>4.9</v>
      </c>
      <c r="W1599" s="11" t="n">
        <v>6.44</v>
      </c>
      <c r="X1599" s="11" t="n">
        <v>7</v>
      </c>
      <c r="Y1599" s="11" t="n">
        <v>9.2</v>
      </c>
      <c r="Z1599" s="11" t="n">
        <v>2.84</v>
      </c>
      <c r="AA1599" s="8" t="s">
        <v>50</v>
      </c>
      <c r="AB1599" s="5" t="n">
        <f aca="false">IF(C1599='[1]Pesos dos Critérios'!$V$3,'[1]Pesos dos Critérios'!$V$10,IF(Planilha1!C1599='[1]Pesos dos Critérios'!$W$3,'[1]Pesos dos Critérios'!$W$10,IF(Planilha1!C1599='[1]Pesos dos Critérios'!$X$3,'[1]Pesos dos Critérios'!$X$10,IF(Planilha1!C1599='[1]Pesos dos Critérios'!$Y$3,'[1]Pesos dos Critérios'!$Y$10,'[1]Pesos dos Critérios'!$Z$10))))</f>
        <v>0.0218518518518519</v>
      </c>
      <c r="AC1599" s="5" t="n">
        <f aca="false">IF(H1599=1,'[1]Pesos dos Critérios'!$AD$10,IF(Planilha1!H1599=2,'[1]Pesos dos Critérios'!$AE$10,IF(Planilha1!H1599=3,'[1]Pesos dos Critérios'!$AF$10,IF(Planilha1!H1599=4,'[1]Pesos dos Critérios'!$AG$10,'[1]Pesos dos Critérios'!$AH$10))))</f>
        <v>0.0273809523809524</v>
      </c>
      <c r="AD1599" s="5" t="n">
        <f aca="false">IF(J1599='[1]Pesos dos Critérios'!$AA$3,'[1]Pesos dos Critérios'!$AA$10,IF(Planilha1!J1599='[1]Pesos dos Critérios'!$AB$3,'[1]Pesos dos Critérios'!$AB$10,'[1]Pesos dos Critérios'!$AC$10))</f>
        <v>0.037037037037037</v>
      </c>
      <c r="AE1599" s="5" t="n">
        <f aca="false">IF(O1599="Intervalo 1",'[1]Pesos dos Critérios'!$J$10,IF(Planilha1!O1599="Intervalo 2",'[1]Pesos dos Critérios'!$K$10,IF(Planilha1!O1599="Intervalo 3",'[1]Pesos dos Critérios'!$L$10,'[1]Pesos dos Critérios'!$M$10)))</f>
        <v>0.0187830687830688</v>
      </c>
      <c r="AF1599" s="5" t="n">
        <f aca="false">IF(Q1599="Intervalo 1",'[1]Pesos dos Critérios'!$B$10,IF(Q1599="Intervalo 2",'[1]Pesos dos Critérios'!$C$10,IF(Q1599="Intervalo 3",'[1]Pesos dos Critérios'!$D$10,'[1]Pesos dos Critérios'!$E$10)))</f>
        <v>0.0152691594857304</v>
      </c>
      <c r="AG1599" s="5" t="n">
        <f aca="false">IF(S1599="Intervalo 1",'[1]Pesos dos Critérios'!$F$10,IF(S1599="Intervalo 2",'[1]Pesos dos Critérios'!$G$10,IF(S1599="Intervalo 3",'[1]Pesos dos Critérios'!$H$10,'[1]Pesos dos Critérios'!$I$10)))</f>
        <v>0.0335693536673929</v>
      </c>
      <c r="AH1599" s="5" t="n">
        <f aca="false">IF(U1599="Intervalo 1",'[1]Pesos dos Critérios'!$N$10,IF(U1599="Intervalo 2",'[1]Pesos dos Critérios'!$O$10,IF(U1599="Intervalo 3",'[1]Pesos dos Critérios'!$P$10,'[1]Pesos dos Critérios'!$Q$10)))</f>
        <v>0.0234126984126984</v>
      </c>
      <c r="AI1599" s="5" t="n">
        <f aca="false">IF(AA1599="Intervalo 1",'[1]Pesos dos Critérios'!$R$10,IF(AA1599="Intervalo 2",'[1]Pesos dos Critérios'!$S$10,IF(AA1599="Intervalo 3",'[1]Pesos dos Critérios'!$T$10,'[1]Pesos dos Critérios'!$U$10)))</f>
        <v>0.0468253968253968</v>
      </c>
      <c r="AJ1599" s="5" t="n">
        <f aca="false">SUM(AB1599:AI1599)</f>
        <v>0.224129518444129</v>
      </c>
      <c r="AK1599" s="5" t="n">
        <v>1598</v>
      </c>
      <c r="AM1599" s="1" t="s">
        <v>96</v>
      </c>
    </row>
    <row r="1600" customFormat="false" ht="12.8" hidden="false" customHeight="true" outlineLevel="0" collapsed="false">
      <c r="A1600" s="7" t="n">
        <v>2015</v>
      </c>
      <c r="B1600" s="7" t="s">
        <v>743</v>
      </c>
      <c r="C1600" s="8" t="s">
        <v>372</v>
      </c>
      <c r="D1600" s="7" t="s">
        <v>261</v>
      </c>
      <c r="E1600" s="7" t="s">
        <v>457</v>
      </c>
      <c r="F1600" s="7" t="s">
        <v>1061</v>
      </c>
      <c r="G1600" s="7" t="s">
        <v>224</v>
      </c>
      <c r="H1600" s="9" t="n">
        <v>2</v>
      </c>
      <c r="I1600" s="7" t="s">
        <v>721</v>
      </c>
      <c r="J1600" s="8" t="s">
        <v>86</v>
      </c>
      <c r="K1600" s="10" t="s">
        <v>46</v>
      </c>
      <c r="L1600" s="10" t="s">
        <v>200</v>
      </c>
      <c r="M1600" s="10" t="s">
        <v>48</v>
      </c>
      <c r="N1600" s="10" t="n">
        <v>0.032</v>
      </c>
      <c r="O1600" s="9" t="s">
        <v>50</v>
      </c>
      <c r="P1600" s="11" t="n">
        <v>0.298</v>
      </c>
      <c r="Q1600" s="8" t="s">
        <v>58</v>
      </c>
      <c r="R1600" s="11" t="n">
        <v>0.014</v>
      </c>
      <c r="S1600" s="8" t="s">
        <v>57</v>
      </c>
      <c r="T1600" s="11" t="n">
        <v>175</v>
      </c>
      <c r="U1600" s="8" t="s">
        <v>50</v>
      </c>
      <c r="V1600" s="11" t="n">
        <v>4.9</v>
      </c>
      <c r="W1600" s="11" t="n">
        <v>6.44</v>
      </c>
      <c r="X1600" s="11" t="n">
        <v>7</v>
      </c>
      <c r="Y1600" s="11" t="n">
        <v>9.2</v>
      </c>
      <c r="Z1600" s="11" t="n">
        <v>2.84</v>
      </c>
      <c r="AA1600" s="8" t="s">
        <v>50</v>
      </c>
      <c r="AB1600" s="5" t="n">
        <f aca="false">IF(C1600='[1]Pesos dos Critérios'!$V$3,'[1]Pesos dos Critérios'!$V$10,IF(Planilha1!C1600='[1]Pesos dos Critérios'!$W$3,'[1]Pesos dos Critérios'!$W$10,IF(Planilha1!C1600='[1]Pesos dos Critérios'!$X$3,'[1]Pesos dos Critérios'!$X$10,IF(Planilha1!C1600='[1]Pesos dos Critérios'!$Y$3,'[1]Pesos dos Critérios'!$Y$10,'[1]Pesos dos Critérios'!$Z$10))))</f>
        <v>0.0218518518518519</v>
      </c>
      <c r="AC1600" s="5" t="n">
        <f aca="false">IF(H1600=1,'[1]Pesos dos Critérios'!$AD$10,IF(Planilha1!H1600=2,'[1]Pesos dos Critérios'!$AE$10,IF(Planilha1!H1600=3,'[1]Pesos dos Critérios'!$AF$10,IF(Planilha1!H1600=4,'[1]Pesos dos Critérios'!$AG$10,'[1]Pesos dos Critérios'!$AH$10))))</f>
        <v>0.0273809523809524</v>
      </c>
      <c r="AD1600" s="5" t="n">
        <f aca="false">IF(J1600='[1]Pesos dos Critérios'!$AA$3,'[1]Pesos dos Critérios'!$AA$10,IF(Planilha1!J1600='[1]Pesos dos Critérios'!$AB$3,'[1]Pesos dos Critérios'!$AB$10,'[1]Pesos dos Critérios'!$AC$10))</f>
        <v>0.037037037037037</v>
      </c>
      <c r="AE1600" s="5" t="n">
        <f aca="false">IF(O1600="Intervalo 1",'[1]Pesos dos Critérios'!$J$10,IF(Planilha1!O1600="Intervalo 2",'[1]Pesos dos Critérios'!$K$10,IF(Planilha1!O1600="Intervalo 3",'[1]Pesos dos Critérios'!$L$10,'[1]Pesos dos Critérios'!$M$10)))</f>
        <v>0.0187830687830688</v>
      </c>
      <c r="AF1600" s="5" t="n">
        <f aca="false">IF(Q1600="Intervalo 1",'[1]Pesos dos Critérios'!$B$10,IF(Q1600="Intervalo 2",'[1]Pesos dos Critérios'!$C$10,IF(Q1600="Intervalo 3",'[1]Pesos dos Critérios'!$D$10,'[1]Pesos dos Critérios'!$E$10)))</f>
        <v>0.0152691594857304</v>
      </c>
      <c r="AG1600" s="5" t="n">
        <f aca="false">IF(S1600="Intervalo 1",'[1]Pesos dos Critérios'!$F$10,IF(S1600="Intervalo 2",'[1]Pesos dos Critérios'!$G$10,IF(S1600="Intervalo 3",'[1]Pesos dos Critérios'!$H$10,'[1]Pesos dos Critérios'!$I$10)))</f>
        <v>0.0335693536673929</v>
      </c>
      <c r="AH1600" s="5" t="n">
        <f aca="false">IF(U1600="Intervalo 1",'[1]Pesos dos Critérios'!$N$10,IF(U1600="Intervalo 2",'[1]Pesos dos Critérios'!$O$10,IF(U1600="Intervalo 3",'[1]Pesos dos Critérios'!$P$10,'[1]Pesos dos Critérios'!$Q$10)))</f>
        <v>0.0234126984126984</v>
      </c>
      <c r="AI1600" s="5" t="n">
        <f aca="false">IF(AA1600="Intervalo 1",'[1]Pesos dos Critérios'!$R$10,IF(AA1600="Intervalo 2",'[1]Pesos dos Critérios'!$S$10,IF(AA1600="Intervalo 3",'[1]Pesos dos Critérios'!$T$10,'[1]Pesos dos Critérios'!$U$10)))</f>
        <v>0.0468253968253968</v>
      </c>
      <c r="AJ1600" s="5" t="n">
        <f aca="false">SUM(AB1600:AI1600)</f>
        <v>0.224129518444129</v>
      </c>
      <c r="AK1600" s="5" t="n">
        <v>1599</v>
      </c>
      <c r="AM1600" s="1" t="s">
        <v>96</v>
      </c>
    </row>
    <row r="1601" customFormat="false" ht="12.8" hidden="false" customHeight="true" outlineLevel="0" collapsed="false">
      <c r="A1601" s="7" t="n">
        <v>2015</v>
      </c>
      <c r="B1601" s="7" t="s">
        <v>743</v>
      </c>
      <c r="C1601" s="8" t="s">
        <v>372</v>
      </c>
      <c r="D1601" s="7" t="s">
        <v>261</v>
      </c>
      <c r="E1601" s="7" t="s">
        <v>457</v>
      </c>
      <c r="F1601" s="7" t="s">
        <v>1062</v>
      </c>
      <c r="G1601" s="7" t="s">
        <v>224</v>
      </c>
      <c r="H1601" s="9" t="n">
        <v>2</v>
      </c>
      <c r="I1601" s="7" t="s">
        <v>721</v>
      </c>
      <c r="J1601" s="8" t="s">
        <v>86</v>
      </c>
      <c r="K1601" s="10" t="s">
        <v>46</v>
      </c>
      <c r="L1601" s="10" t="s">
        <v>200</v>
      </c>
      <c r="M1601" s="10" t="s">
        <v>48</v>
      </c>
      <c r="N1601" s="10" t="n">
        <v>0.032</v>
      </c>
      <c r="O1601" s="9" t="s">
        <v>50</v>
      </c>
      <c r="P1601" s="11" t="n">
        <v>0.298</v>
      </c>
      <c r="Q1601" s="8" t="s">
        <v>58</v>
      </c>
      <c r="R1601" s="11" t="n">
        <v>0.014</v>
      </c>
      <c r="S1601" s="8" t="s">
        <v>57</v>
      </c>
      <c r="T1601" s="11" t="n">
        <v>175</v>
      </c>
      <c r="U1601" s="8" t="s">
        <v>50</v>
      </c>
      <c r="V1601" s="11" t="n">
        <v>4.9</v>
      </c>
      <c r="W1601" s="11" t="n">
        <v>6.44</v>
      </c>
      <c r="X1601" s="11" t="n">
        <v>7</v>
      </c>
      <c r="Y1601" s="11" t="n">
        <v>9.2</v>
      </c>
      <c r="Z1601" s="11" t="n">
        <v>2.84</v>
      </c>
      <c r="AA1601" s="8" t="s">
        <v>50</v>
      </c>
      <c r="AB1601" s="5" t="n">
        <f aca="false">IF(C1601='[1]Pesos dos Critérios'!$V$3,'[1]Pesos dos Critérios'!$V$10,IF(Planilha1!C1601='[1]Pesos dos Critérios'!$W$3,'[1]Pesos dos Critérios'!$W$10,IF(Planilha1!C1601='[1]Pesos dos Critérios'!$X$3,'[1]Pesos dos Critérios'!$X$10,IF(Planilha1!C1601='[1]Pesos dos Critérios'!$Y$3,'[1]Pesos dos Critérios'!$Y$10,'[1]Pesos dos Critérios'!$Z$10))))</f>
        <v>0.0218518518518519</v>
      </c>
      <c r="AC1601" s="5" t="n">
        <f aca="false">IF(H1601=1,'[1]Pesos dos Critérios'!$AD$10,IF(Planilha1!H1601=2,'[1]Pesos dos Critérios'!$AE$10,IF(Planilha1!H1601=3,'[1]Pesos dos Critérios'!$AF$10,IF(Planilha1!H1601=4,'[1]Pesos dos Critérios'!$AG$10,'[1]Pesos dos Critérios'!$AH$10))))</f>
        <v>0.0273809523809524</v>
      </c>
      <c r="AD1601" s="5" t="n">
        <f aca="false">IF(J1601='[1]Pesos dos Critérios'!$AA$3,'[1]Pesos dos Critérios'!$AA$10,IF(Planilha1!J1601='[1]Pesos dos Critérios'!$AB$3,'[1]Pesos dos Critérios'!$AB$10,'[1]Pesos dos Critérios'!$AC$10))</f>
        <v>0.037037037037037</v>
      </c>
      <c r="AE1601" s="5" t="n">
        <f aca="false">IF(O1601="Intervalo 1",'[1]Pesos dos Critérios'!$J$10,IF(Planilha1!O1601="Intervalo 2",'[1]Pesos dos Critérios'!$K$10,IF(Planilha1!O1601="Intervalo 3",'[1]Pesos dos Critérios'!$L$10,'[1]Pesos dos Critérios'!$M$10)))</f>
        <v>0.0187830687830688</v>
      </c>
      <c r="AF1601" s="5" t="n">
        <f aca="false">IF(Q1601="Intervalo 1",'[1]Pesos dos Critérios'!$B$10,IF(Q1601="Intervalo 2",'[1]Pesos dos Critérios'!$C$10,IF(Q1601="Intervalo 3",'[1]Pesos dos Critérios'!$D$10,'[1]Pesos dos Critérios'!$E$10)))</f>
        <v>0.0152691594857304</v>
      </c>
      <c r="AG1601" s="5" t="n">
        <f aca="false">IF(S1601="Intervalo 1",'[1]Pesos dos Critérios'!$F$10,IF(S1601="Intervalo 2",'[1]Pesos dos Critérios'!$G$10,IF(S1601="Intervalo 3",'[1]Pesos dos Critérios'!$H$10,'[1]Pesos dos Critérios'!$I$10)))</f>
        <v>0.0335693536673929</v>
      </c>
      <c r="AH1601" s="5" t="n">
        <f aca="false">IF(U1601="Intervalo 1",'[1]Pesos dos Critérios'!$N$10,IF(U1601="Intervalo 2",'[1]Pesos dos Critérios'!$O$10,IF(U1601="Intervalo 3",'[1]Pesos dos Critérios'!$P$10,'[1]Pesos dos Critérios'!$Q$10)))</f>
        <v>0.0234126984126984</v>
      </c>
      <c r="AI1601" s="5" t="n">
        <f aca="false">IF(AA1601="Intervalo 1",'[1]Pesos dos Critérios'!$R$10,IF(AA1601="Intervalo 2",'[1]Pesos dos Critérios'!$S$10,IF(AA1601="Intervalo 3",'[1]Pesos dos Critérios'!$T$10,'[1]Pesos dos Critérios'!$U$10)))</f>
        <v>0.0468253968253968</v>
      </c>
      <c r="AJ1601" s="5" t="n">
        <f aca="false">SUM(AB1601:AI1601)</f>
        <v>0.224129518444129</v>
      </c>
      <c r="AK1601" s="5" t="n">
        <v>1600</v>
      </c>
      <c r="AM1601" s="1" t="s">
        <v>96</v>
      </c>
    </row>
    <row r="1602" customFormat="false" ht="12.8" hidden="false" customHeight="true" outlineLevel="0" collapsed="false">
      <c r="A1602" s="7" t="n">
        <v>2015</v>
      </c>
      <c r="B1602" s="7" t="s">
        <v>743</v>
      </c>
      <c r="C1602" s="8" t="s">
        <v>372</v>
      </c>
      <c r="D1602" s="7" t="s">
        <v>261</v>
      </c>
      <c r="E1602" s="7" t="s">
        <v>457</v>
      </c>
      <c r="F1602" s="7" t="s">
        <v>1063</v>
      </c>
      <c r="G1602" s="7" t="s">
        <v>224</v>
      </c>
      <c r="H1602" s="9" t="n">
        <v>2</v>
      </c>
      <c r="I1602" s="7" t="s">
        <v>721</v>
      </c>
      <c r="J1602" s="8" t="s">
        <v>86</v>
      </c>
      <c r="K1602" s="10" t="s">
        <v>46</v>
      </c>
      <c r="L1602" s="10" t="s">
        <v>200</v>
      </c>
      <c r="M1602" s="10" t="s">
        <v>48</v>
      </c>
      <c r="N1602" s="10" t="n">
        <v>0.032</v>
      </c>
      <c r="O1602" s="9" t="s">
        <v>50</v>
      </c>
      <c r="P1602" s="11" t="n">
        <v>0.298</v>
      </c>
      <c r="Q1602" s="8" t="s">
        <v>58</v>
      </c>
      <c r="R1602" s="11" t="n">
        <v>0.014</v>
      </c>
      <c r="S1602" s="8" t="s">
        <v>57</v>
      </c>
      <c r="T1602" s="11" t="n">
        <v>175</v>
      </c>
      <c r="U1602" s="8" t="s">
        <v>50</v>
      </c>
      <c r="V1602" s="11" t="n">
        <v>4.9</v>
      </c>
      <c r="W1602" s="11" t="n">
        <v>6.44</v>
      </c>
      <c r="X1602" s="11" t="n">
        <v>7</v>
      </c>
      <c r="Y1602" s="11" t="n">
        <v>9.2</v>
      </c>
      <c r="Z1602" s="11" t="n">
        <v>2.84</v>
      </c>
      <c r="AA1602" s="8" t="s">
        <v>50</v>
      </c>
      <c r="AB1602" s="5" t="n">
        <f aca="false">IF(C1602='[1]Pesos dos Critérios'!$V$3,'[1]Pesos dos Critérios'!$V$10,IF(Planilha1!C1602='[1]Pesos dos Critérios'!$W$3,'[1]Pesos dos Critérios'!$W$10,IF(Planilha1!C1602='[1]Pesos dos Critérios'!$X$3,'[1]Pesos dos Critérios'!$X$10,IF(Planilha1!C1602='[1]Pesos dos Critérios'!$Y$3,'[1]Pesos dos Critérios'!$Y$10,'[1]Pesos dos Critérios'!$Z$10))))</f>
        <v>0.0218518518518519</v>
      </c>
      <c r="AC1602" s="5" t="n">
        <f aca="false">IF(H1602=1,'[1]Pesos dos Critérios'!$AD$10,IF(Planilha1!H1602=2,'[1]Pesos dos Critérios'!$AE$10,IF(Planilha1!H1602=3,'[1]Pesos dos Critérios'!$AF$10,IF(Planilha1!H1602=4,'[1]Pesos dos Critérios'!$AG$10,'[1]Pesos dos Critérios'!$AH$10))))</f>
        <v>0.0273809523809524</v>
      </c>
      <c r="AD1602" s="5" t="n">
        <f aca="false">IF(J1602='[1]Pesos dos Critérios'!$AA$3,'[1]Pesos dos Critérios'!$AA$10,IF(Planilha1!J1602='[1]Pesos dos Critérios'!$AB$3,'[1]Pesos dos Critérios'!$AB$10,'[1]Pesos dos Critérios'!$AC$10))</f>
        <v>0.037037037037037</v>
      </c>
      <c r="AE1602" s="5" t="n">
        <f aca="false">IF(O1602="Intervalo 1",'[1]Pesos dos Critérios'!$J$10,IF(Planilha1!O1602="Intervalo 2",'[1]Pesos dos Critérios'!$K$10,IF(Planilha1!O1602="Intervalo 3",'[1]Pesos dos Critérios'!$L$10,'[1]Pesos dos Critérios'!$M$10)))</f>
        <v>0.0187830687830688</v>
      </c>
      <c r="AF1602" s="5" t="n">
        <f aca="false">IF(Q1602="Intervalo 1",'[1]Pesos dos Critérios'!$B$10,IF(Q1602="Intervalo 2",'[1]Pesos dos Critérios'!$C$10,IF(Q1602="Intervalo 3",'[1]Pesos dos Critérios'!$D$10,'[1]Pesos dos Critérios'!$E$10)))</f>
        <v>0.0152691594857304</v>
      </c>
      <c r="AG1602" s="5" t="n">
        <f aca="false">IF(S1602="Intervalo 1",'[1]Pesos dos Critérios'!$F$10,IF(S1602="Intervalo 2",'[1]Pesos dos Critérios'!$G$10,IF(S1602="Intervalo 3",'[1]Pesos dos Critérios'!$H$10,'[1]Pesos dos Critérios'!$I$10)))</f>
        <v>0.0335693536673929</v>
      </c>
      <c r="AH1602" s="5" t="n">
        <f aca="false">IF(U1602="Intervalo 1",'[1]Pesos dos Critérios'!$N$10,IF(U1602="Intervalo 2",'[1]Pesos dos Critérios'!$O$10,IF(U1602="Intervalo 3",'[1]Pesos dos Critérios'!$P$10,'[1]Pesos dos Critérios'!$Q$10)))</f>
        <v>0.0234126984126984</v>
      </c>
      <c r="AI1602" s="5" t="n">
        <f aca="false">IF(AA1602="Intervalo 1",'[1]Pesos dos Critérios'!$R$10,IF(AA1602="Intervalo 2",'[1]Pesos dos Critérios'!$S$10,IF(AA1602="Intervalo 3",'[1]Pesos dos Critérios'!$T$10,'[1]Pesos dos Critérios'!$U$10)))</f>
        <v>0.0468253968253968</v>
      </c>
      <c r="AJ1602" s="5" t="n">
        <f aca="false">SUM(AB1602:AI1602)</f>
        <v>0.224129518444129</v>
      </c>
      <c r="AK1602" s="5" t="n">
        <v>1601</v>
      </c>
      <c r="AM1602" s="1" t="s">
        <v>96</v>
      </c>
    </row>
    <row r="1603" customFormat="false" ht="12.8" hidden="false" customHeight="true" outlineLevel="0" collapsed="false">
      <c r="A1603" s="7" t="n">
        <v>2015</v>
      </c>
      <c r="B1603" s="7" t="s">
        <v>417</v>
      </c>
      <c r="C1603" s="8" t="s">
        <v>418</v>
      </c>
      <c r="D1603" s="7" t="s">
        <v>866</v>
      </c>
      <c r="E1603" s="7" t="s">
        <v>1064</v>
      </c>
      <c r="F1603" s="7" t="s">
        <v>1065</v>
      </c>
      <c r="G1603" s="7" t="s">
        <v>224</v>
      </c>
      <c r="H1603" s="9" t="n">
        <v>2</v>
      </c>
      <c r="I1603" s="7" t="s">
        <v>721</v>
      </c>
      <c r="J1603" s="8" t="s">
        <v>86</v>
      </c>
      <c r="K1603" s="10" t="s">
        <v>46</v>
      </c>
      <c r="L1603" s="10" t="s">
        <v>200</v>
      </c>
      <c r="M1603" s="10" t="s">
        <v>48</v>
      </c>
      <c r="N1603" s="10" t="n">
        <v>0.007</v>
      </c>
      <c r="O1603" s="9" t="s">
        <v>49</v>
      </c>
      <c r="P1603" s="11" t="n">
        <v>0.233</v>
      </c>
      <c r="Q1603" s="8" t="s">
        <v>57</v>
      </c>
      <c r="R1603" s="11" t="n">
        <v>0.006</v>
      </c>
      <c r="S1603" s="8" t="s">
        <v>49</v>
      </c>
      <c r="T1603" s="11" t="n">
        <v>172</v>
      </c>
      <c r="U1603" s="8" t="s">
        <v>50</v>
      </c>
      <c r="V1603" s="11" t="n">
        <v>5.04</v>
      </c>
      <c r="W1603" s="11" t="n">
        <v>6.3</v>
      </c>
      <c r="X1603" s="11" t="n">
        <v>7.2</v>
      </c>
      <c r="Y1603" s="11" t="n">
        <v>9</v>
      </c>
      <c r="Z1603" s="11" t="n">
        <v>2.8</v>
      </c>
      <c r="AA1603" s="8" t="s">
        <v>50</v>
      </c>
      <c r="AB1603" s="5" t="n">
        <f aca="false">IF(C1603='[1]Pesos dos Critérios'!$V$3,'[1]Pesos dos Critérios'!$V$10,IF(Planilha1!C1603='[1]Pesos dos Critérios'!$W$3,'[1]Pesos dos Critérios'!$W$10,IF(Planilha1!C1603='[1]Pesos dos Critérios'!$X$3,'[1]Pesos dos Critérios'!$X$10,IF(Planilha1!C1603='[1]Pesos dos Critérios'!$Y$3,'[1]Pesos dos Critérios'!$Y$10,'[1]Pesos dos Critérios'!$Z$10))))</f>
        <v>0.0190740740740741</v>
      </c>
      <c r="AC1603" s="5" t="n">
        <f aca="false">IF(H1603=1,'[1]Pesos dos Critérios'!$AD$10,IF(Planilha1!H1603=2,'[1]Pesos dos Critérios'!$AE$10,IF(Planilha1!H1603=3,'[1]Pesos dos Critérios'!$AF$10,IF(Planilha1!H1603=4,'[1]Pesos dos Critérios'!$AG$10,'[1]Pesos dos Critérios'!$AH$10))))</f>
        <v>0.0273809523809524</v>
      </c>
      <c r="AD1603" s="5" t="n">
        <f aca="false">IF(J1603='[1]Pesos dos Critérios'!$AA$3,'[1]Pesos dos Critérios'!$AA$10,IF(Planilha1!J1603='[1]Pesos dos Critérios'!$AB$3,'[1]Pesos dos Critérios'!$AB$10,'[1]Pesos dos Critérios'!$AC$10))</f>
        <v>0.037037037037037</v>
      </c>
      <c r="AE1603" s="5" t="n">
        <f aca="false">IF(O1603="Intervalo 1",'[1]Pesos dos Critérios'!$J$10,IF(Planilha1!O1603="Intervalo 2",'[1]Pesos dos Critérios'!$K$10,IF(Planilha1!O1603="Intervalo 3",'[1]Pesos dos Critérios'!$L$10,'[1]Pesos dos Critérios'!$M$10)))</f>
        <v>0.0375661375661376</v>
      </c>
      <c r="AF1603" s="5" t="n">
        <f aca="false">IF(Q1603="Intervalo 1",'[1]Pesos dos Critérios'!$B$10,IF(Q1603="Intervalo 2",'[1]Pesos dos Critérios'!$C$10,IF(Q1603="Intervalo 3",'[1]Pesos dos Critérios'!$D$10,'[1]Pesos dos Critérios'!$E$10)))</f>
        <v>0.0284015668347088</v>
      </c>
      <c r="AG1603" s="5" t="n">
        <f aca="false">IF(S1603="Intervalo 1",'[1]Pesos dos Critérios'!$F$10,IF(S1603="Intervalo 2",'[1]Pesos dos Critérios'!$G$10,IF(S1603="Intervalo 3",'[1]Pesos dos Critérios'!$H$10,'[1]Pesos dos Critérios'!$I$10)))</f>
        <v>0.0397421931735657</v>
      </c>
      <c r="AH1603" s="5" t="n">
        <f aca="false">IF(U1603="Intervalo 1",'[1]Pesos dos Critérios'!$N$10,IF(U1603="Intervalo 2",'[1]Pesos dos Critérios'!$O$10,IF(U1603="Intervalo 3",'[1]Pesos dos Critérios'!$P$10,'[1]Pesos dos Critérios'!$Q$10)))</f>
        <v>0.0234126984126984</v>
      </c>
      <c r="AI1603" s="5" t="n">
        <f aca="false">IF(AA1603="Intervalo 1",'[1]Pesos dos Critérios'!$R$10,IF(AA1603="Intervalo 2",'[1]Pesos dos Critérios'!$S$10,IF(AA1603="Intervalo 3",'[1]Pesos dos Critérios'!$T$10,'[1]Pesos dos Critérios'!$U$10)))</f>
        <v>0.0468253968253968</v>
      </c>
      <c r="AJ1603" s="5" t="n">
        <f aca="false">SUM(AB1603:AI1603)</f>
        <v>0.259440056304571</v>
      </c>
      <c r="AK1603" s="5" t="n">
        <v>1602</v>
      </c>
      <c r="AM1603" s="1" t="s">
        <v>52</v>
      </c>
    </row>
    <row r="1604" customFormat="false" ht="12.8" hidden="false" customHeight="true" outlineLevel="0" collapsed="false">
      <c r="A1604" s="7" t="n">
        <v>2015</v>
      </c>
      <c r="B1604" s="7" t="s">
        <v>417</v>
      </c>
      <c r="C1604" s="8" t="s">
        <v>418</v>
      </c>
      <c r="D1604" s="7" t="s">
        <v>866</v>
      </c>
      <c r="E1604" s="7" t="s">
        <v>1064</v>
      </c>
      <c r="F1604" s="7" t="s">
        <v>1066</v>
      </c>
      <c r="G1604" s="7" t="s">
        <v>224</v>
      </c>
      <c r="H1604" s="9" t="n">
        <v>2</v>
      </c>
      <c r="I1604" s="7" t="s">
        <v>721</v>
      </c>
      <c r="J1604" s="8" t="s">
        <v>86</v>
      </c>
      <c r="K1604" s="10" t="s">
        <v>46</v>
      </c>
      <c r="L1604" s="10" t="s">
        <v>200</v>
      </c>
      <c r="M1604" s="10" t="s">
        <v>48</v>
      </c>
      <c r="N1604" s="10" t="n">
        <v>0.008</v>
      </c>
      <c r="O1604" s="9" t="s">
        <v>49</v>
      </c>
      <c r="P1604" s="11" t="n">
        <v>0.506</v>
      </c>
      <c r="Q1604" s="8" t="s">
        <v>50</v>
      </c>
      <c r="R1604" s="11" t="n">
        <v>0.007</v>
      </c>
      <c r="S1604" s="8" t="s">
        <v>49</v>
      </c>
      <c r="T1604" s="11" t="n">
        <v>169</v>
      </c>
      <c r="U1604" s="8" t="s">
        <v>50</v>
      </c>
      <c r="V1604" s="11" t="n">
        <v>5.11</v>
      </c>
      <c r="W1604" s="11" t="n">
        <v>6.44</v>
      </c>
      <c r="X1604" s="11" t="n">
        <v>7.3</v>
      </c>
      <c r="Y1604" s="11" t="n">
        <v>9.2</v>
      </c>
      <c r="Z1604" s="11" t="n">
        <v>2.76</v>
      </c>
      <c r="AA1604" s="8" t="s">
        <v>50</v>
      </c>
      <c r="AB1604" s="5" t="n">
        <f aca="false">IF(C1604='[1]Pesos dos Critérios'!$V$3,'[1]Pesos dos Critérios'!$V$10,IF(Planilha1!C1604='[1]Pesos dos Critérios'!$W$3,'[1]Pesos dos Critérios'!$W$10,IF(Planilha1!C1604='[1]Pesos dos Critérios'!$X$3,'[1]Pesos dos Critérios'!$X$10,IF(Planilha1!C1604='[1]Pesos dos Critérios'!$Y$3,'[1]Pesos dos Critérios'!$Y$10,'[1]Pesos dos Critérios'!$Z$10))))</f>
        <v>0.0190740740740741</v>
      </c>
      <c r="AC1604" s="5" t="n">
        <f aca="false">IF(H1604=1,'[1]Pesos dos Critérios'!$AD$10,IF(Planilha1!H1604=2,'[1]Pesos dos Critérios'!$AE$10,IF(Planilha1!H1604=3,'[1]Pesos dos Critérios'!$AF$10,IF(Planilha1!H1604=4,'[1]Pesos dos Critérios'!$AG$10,'[1]Pesos dos Critérios'!$AH$10))))</f>
        <v>0.0273809523809524</v>
      </c>
      <c r="AD1604" s="5" t="n">
        <f aca="false">IF(J1604='[1]Pesos dos Critérios'!$AA$3,'[1]Pesos dos Critérios'!$AA$10,IF(Planilha1!J1604='[1]Pesos dos Critérios'!$AB$3,'[1]Pesos dos Critérios'!$AB$10,'[1]Pesos dos Critérios'!$AC$10))</f>
        <v>0.037037037037037</v>
      </c>
      <c r="AE1604" s="5" t="n">
        <f aca="false">IF(O1604="Intervalo 1",'[1]Pesos dos Critérios'!$J$10,IF(Planilha1!O1604="Intervalo 2",'[1]Pesos dos Critérios'!$K$10,IF(Planilha1!O1604="Intervalo 3",'[1]Pesos dos Critérios'!$L$10,'[1]Pesos dos Critérios'!$M$10)))</f>
        <v>0.0375661375661376</v>
      </c>
      <c r="AF1604" s="5" t="n">
        <f aca="false">IF(Q1604="Intervalo 1",'[1]Pesos dos Critérios'!$B$10,IF(Q1604="Intervalo 2",'[1]Pesos dos Critérios'!$C$10,IF(Q1604="Intervalo 3",'[1]Pesos dos Critérios'!$D$10,'[1]Pesos dos Critérios'!$E$10)))</f>
        <v>0.00850049898450227</v>
      </c>
      <c r="AG1604" s="5" t="n">
        <f aca="false">IF(S1604="Intervalo 1",'[1]Pesos dos Critérios'!$F$10,IF(S1604="Intervalo 2",'[1]Pesos dos Critérios'!$G$10,IF(S1604="Intervalo 3",'[1]Pesos dos Critérios'!$H$10,'[1]Pesos dos Critérios'!$I$10)))</f>
        <v>0.0397421931735657</v>
      </c>
      <c r="AH1604" s="5" t="n">
        <f aca="false">IF(U1604="Intervalo 1",'[1]Pesos dos Critérios'!$N$10,IF(U1604="Intervalo 2",'[1]Pesos dos Critérios'!$O$10,IF(U1604="Intervalo 3",'[1]Pesos dos Critérios'!$P$10,'[1]Pesos dos Critérios'!$Q$10)))</f>
        <v>0.0234126984126984</v>
      </c>
      <c r="AI1604" s="5" t="n">
        <f aca="false">IF(AA1604="Intervalo 1",'[1]Pesos dos Critérios'!$R$10,IF(AA1604="Intervalo 2",'[1]Pesos dos Critérios'!$S$10,IF(AA1604="Intervalo 3",'[1]Pesos dos Critérios'!$T$10,'[1]Pesos dos Critérios'!$U$10)))</f>
        <v>0.0468253968253968</v>
      </c>
      <c r="AJ1604" s="5" t="n">
        <f aca="false">SUM(AB1604:AI1604)</f>
        <v>0.239538988454364</v>
      </c>
      <c r="AK1604" s="5" t="n">
        <v>1603</v>
      </c>
      <c r="AM1604" s="1" t="s">
        <v>60</v>
      </c>
    </row>
    <row r="1605" customFormat="false" ht="12.8" hidden="false" customHeight="true" outlineLevel="0" collapsed="false">
      <c r="A1605" s="7" t="n">
        <v>2015</v>
      </c>
      <c r="B1605" s="7" t="s">
        <v>417</v>
      </c>
      <c r="C1605" s="8" t="s">
        <v>418</v>
      </c>
      <c r="D1605" s="7" t="s">
        <v>866</v>
      </c>
      <c r="E1605" s="7" t="s">
        <v>1067</v>
      </c>
      <c r="F1605" s="7" t="s">
        <v>1066</v>
      </c>
      <c r="G1605" s="7" t="s">
        <v>224</v>
      </c>
      <c r="H1605" s="9" t="n">
        <v>2</v>
      </c>
      <c r="I1605" s="7" t="s">
        <v>721</v>
      </c>
      <c r="J1605" s="8" t="s">
        <v>86</v>
      </c>
      <c r="K1605" s="10" t="s">
        <v>46</v>
      </c>
      <c r="L1605" s="10" t="s">
        <v>200</v>
      </c>
      <c r="M1605" s="10" t="s">
        <v>48</v>
      </c>
      <c r="N1605" s="10" t="n">
        <v>0.008</v>
      </c>
      <c r="O1605" s="9" t="s">
        <v>49</v>
      </c>
      <c r="P1605" s="11" t="n">
        <v>0.29</v>
      </c>
      <c r="Q1605" s="8" t="s">
        <v>57</v>
      </c>
      <c r="R1605" s="11" t="n">
        <v>0.011</v>
      </c>
      <c r="S1605" s="8" t="s">
        <v>49</v>
      </c>
      <c r="T1605" s="11" t="n">
        <v>169</v>
      </c>
      <c r="U1605" s="8" t="s">
        <v>50</v>
      </c>
      <c r="V1605" s="11" t="n">
        <v>5.11</v>
      </c>
      <c r="W1605" s="11" t="n">
        <v>6.58</v>
      </c>
      <c r="X1605" s="11" t="n">
        <v>7.3</v>
      </c>
      <c r="Y1605" s="11" t="n">
        <v>9.4</v>
      </c>
      <c r="Z1605" s="11" t="n">
        <v>2.74</v>
      </c>
      <c r="AA1605" s="8" t="s">
        <v>50</v>
      </c>
      <c r="AB1605" s="5" t="n">
        <f aca="false">IF(C1605='[1]Pesos dos Critérios'!$V$3,'[1]Pesos dos Critérios'!$V$10,IF(Planilha1!C1605='[1]Pesos dos Critérios'!$W$3,'[1]Pesos dos Critérios'!$W$10,IF(Planilha1!C1605='[1]Pesos dos Critérios'!$X$3,'[1]Pesos dos Critérios'!$X$10,IF(Planilha1!C1605='[1]Pesos dos Critérios'!$Y$3,'[1]Pesos dos Critérios'!$Y$10,'[1]Pesos dos Critérios'!$Z$10))))</f>
        <v>0.0190740740740741</v>
      </c>
      <c r="AC1605" s="5" t="n">
        <f aca="false">IF(H1605=1,'[1]Pesos dos Critérios'!$AD$10,IF(Planilha1!H1605=2,'[1]Pesos dos Critérios'!$AE$10,IF(Planilha1!H1605=3,'[1]Pesos dos Critérios'!$AF$10,IF(Planilha1!H1605=4,'[1]Pesos dos Critérios'!$AG$10,'[1]Pesos dos Critérios'!$AH$10))))</f>
        <v>0.0273809523809524</v>
      </c>
      <c r="AD1605" s="5" t="n">
        <f aca="false">IF(J1605='[1]Pesos dos Critérios'!$AA$3,'[1]Pesos dos Critérios'!$AA$10,IF(Planilha1!J1605='[1]Pesos dos Critérios'!$AB$3,'[1]Pesos dos Critérios'!$AB$10,'[1]Pesos dos Critérios'!$AC$10))</f>
        <v>0.037037037037037</v>
      </c>
      <c r="AE1605" s="5" t="n">
        <f aca="false">IF(O1605="Intervalo 1",'[1]Pesos dos Critérios'!$J$10,IF(Planilha1!O1605="Intervalo 2",'[1]Pesos dos Critérios'!$K$10,IF(Planilha1!O1605="Intervalo 3",'[1]Pesos dos Critérios'!$L$10,'[1]Pesos dos Critérios'!$M$10)))</f>
        <v>0.0375661375661376</v>
      </c>
      <c r="AF1605" s="5" t="n">
        <f aca="false">IF(Q1605="Intervalo 1",'[1]Pesos dos Critérios'!$B$10,IF(Q1605="Intervalo 2",'[1]Pesos dos Critérios'!$C$10,IF(Q1605="Intervalo 3",'[1]Pesos dos Critérios'!$D$10,'[1]Pesos dos Critérios'!$E$10)))</f>
        <v>0.0284015668347088</v>
      </c>
      <c r="AG1605" s="5" t="n">
        <f aca="false">IF(S1605="Intervalo 1",'[1]Pesos dos Critérios'!$F$10,IF(S1605="Intervalo 2",'[1]Pesos dos Critérios'!$G$10,IF(S1605="Intervalo 3",'[1]Pesos dos Critérios'!$H$10,'[1]Pesos dos Critérios'!$I$10)))</f>
        <v>0.0397421931735657</v>
      </c>
      <c r="AH1605" s="5" t="n">
        <f aca="false">IF(U1605="Intervalo 1",'[1]Pesos dos Critérios'!$N$10,IF(U1605="Intervalo 2",'[1]Pesos dos Critérios'!$O$10,IF(U1605="Intervalo 3",'[1]Pesos dos Critérios'!$P$10,'[1]Pesos dos Critérios'!$Q$10)))</f>
        <v>0.0234126984126984</v>
      </c>
      <c r="AI1605" s="5" t="n">
        <f aca="false">IF(AA1605="Intervalo 1",'[1]Pesos dos Critérios'!$R$10,IF(AA1605="Intervalo 2",'[1]Pesos dos Critérios'!$S$10,IF(AA1605="Intervalo 3",'[1]Pesos dos Critérios'!$T$10,'[1]Pesos dos Critérios'!$U$10)))</f>
        <v>0.0468253968253968</v>
      </c>
      <c r="AJ1605" s="5" t="n">
        <f aca="false">SUM(AB1605:AI1605)</f>
        <v>0.259440056304571</v>
      </c>
      <c r="AK1605" s="5" t="n">
        <v>1604</v>
      </c>
      <c r="AM1605" s="1" t="s">
        <v>52</v>
      </c>
    </row>
    <row r="1606" customFormat="false" ht="12.8" hidden="false" customHeight="true" outlineLevel="0" collapsed="false">
      <c r="A1606" s="7" t="n">
        <v>2015</v>
      </c>
      <c r="B1606" s="7" t="s">
        <v>417</v>
      </c>
      <c r="C1606" s="8" t="s">
        <v>418</v>
      </c>
      <c r="D1606" s="7" t="s">
        <v>866</v>
      </c>
      <c r="E1606" s="7" t="s">
        <v>1067</v>
      </c>
      <c r="F1606" s="7" t="s">
        <v>1068</v>
      </c>
      <c r="G1606" s="7" t="s">
        <v>302</v>
      </c>
      <c r="H1606" s="9" t="n">
        <v>4</v>
      </c>
      <c r="I1606" s="7" t="s">
        <v>721</v>
      </c>
      <c r="J1606" s="8" t="s">
        <v>86</v>
      </c>
      <c r="K1606" s="10" t="s">
        <v>46</v>
      </c>
      <c r="L1606" s="10" t="s">
        <v>200</v>
      </c>
      <c r="M1606" s="10" t="s">
        <v>48</v>
      </c>
      <c r="N1606" s="10" t="n">
        <v>0.011</v>
      </c>
      <c r="O1606" s="9" t="s">
        <v>49</v>
      </c>
      <c r="P1606" s="11" t="n">
        <v>0.132</v>
      </c>
      <c r="Q1606" s="8" t="s">
        <v>49</v>
      </c>
      <c r="R1606" s="11" t="n">
        <v>0.014</v>
      </c>
      <c r="S1606" s="8" t="s">
        <v>57</v>
      </c>
      <c r="T1606" s="11" t="n">
        <v>183</v>
      </c>
      <c r="U1606" s="8" t="s">
        <v>50</v>
      </c>
      <c r="V1606" s="11" t="n">
        <v>4.69</v>
      </c>
      <c r="W1606" s="11" t="n">
        <v>6.16</v>
      </c>
      <c r="X1606" s="11" t="n">
        <v>6.7</v>
      </c>
      <c r="Y1606" s="11" t="n">
        <v>8.8</v>
      </c>
      <c r="Z1606" s="11" t="n">
        <v>2.98</v>
      </c>
      <c r="AA1606" s="8" t="s">
        <v>50</v>
      </c>
      <c r="AB1606" s="5" t="n">
        <f aca="false">IF(C1606='[1]Pesos dos Critérios'!$V$3,'[1]Pesos dos Critérios'!$V$10,IF(Planilha1!C1606='[1]Pesos dos Critérios'!$W$3,'[1]Pesos dos Critérios'!$W$10,IF(Planilha1!C1606='[1]Pesos dos Critérios'!$X$3,'[1]Pesos dos Critérios'!$X$10,IF(Planilha1!C1606='[1]Pesos dos Critérios'!$Y$3,'[1]Pesos dos Critérios'!$Y$10,'[1]Pesos dos Critérios'!$Z$10))))</f>
        <v>0.0190740740740741</v>
      </c>
      <c r="AC1606" s="5" t="n">
        <f aca="false">IF(H1606=1,'[1]Pesos dos Critérios'!$AD$10,IF(Planilha1!H1606=2,'[1]Pesos dos Critérios'!$AE$10,IF(Planilha1!H1606=3,'[1]Pesos dos Critérios'!$AF$10,IF(Planilha1!H1606=4,'[1]Pesos dos Critérios'!$AG$10,'[1]Pesos dos Critérios'!$AH$10))))</f>
        <v>0.0234126984126984</v>
      </c>
      <c r="AD1606" s="5" t="n">
        <f aca="false">IF(J1606='[1]Pesos dos Critérios'!$AA$3,'[1]Pesos dos Critérios'!$AA$10,IF(Planilha1!J1606='[1]Pesos dos Critérios'!$AB$3,'[1]Pesos dos Critérios'!$AB$10,'[1]Pesos dos Critérios'!$AC$10))</f>
        <v>0.037037037037037</v>
      </c>
      <c r="AE1606" s="5" t="n">
        <f aca="false">IF(O1606="Intervalo 1",'[1]Pesos dos Critérios'!$J$10,IF(Planilha1!O1606="Intervalo 2",'[1]Pesos dos Critérios'!$K$10,IF(Planilha1!O1606="Intervalo 3",'[1]Pesos dos Critérios'!$L$10,'[1]Pesos dos Critérios'!$M$10)))</f>
        <v>0.0375661375661376</v>
      </c>
      <c r="AF1606" s="5" t="n">
        <f aca="false">IF(Q1606="Intervalo 1",'[1]Pesos dos Critérios'!$B$10,IF(Q1606="Intervalo 2",'[1]Pesos dos Critérios'!$C$10,IF(Q1606="Intervalo 3",'[1]Pesos dos Critérios'!$D$10,'[1]Pesos dos Critérios'!$E$10)))</f>
        <v>0.0589398858061696</v>
      </c>
      <c r="AG1606" s="5" t="n">
        <f aca="false">IF(S1606="Intervalo 1",'[1]Pesos dos Critérios'!$F$10,IF(S1606="Intervalo 2",'[1]Pesos dos Critérios'!$G$10,IF(S1606="Intervalo 3",'[1]Pesos dos Critérios'!$H$10,'[1]Pesos dos Critérios'!$I$10)))</f>
        <v>0.0335693536673929</v>
      </c>
      <c r="AH1606" s="5" t="n">
        <f aca="false">IF(U1606="Intervalo 1",'[1]Pesos dos Critérios'!$N$10,IF(U1606="Intervalo 2",'[1]Pesos dos Critérios'!$O$10,IF(U1606="Intervalo 3",'[1]Pesos dos Critérios'!$P$10,'[1]Pesos dos Critérios'!$Q$10)))</f>
        <v>0.0234126984126984</v>
      </c>
      <c r="AI1606" s="5" t="n">
        <f aca="false">IF(AA1606="Intervalo 1",'[1]Pesos dos Critérios'!$R$10,IF(AA1606="Intervalo 2",'[1]Pesos dos Critérios'!$S$10,IF(AA1606="Intervalo 3",'[1]Pesos dos Critérios'!$T$10,'[1]Pesos dos Critérios'!$U$10)))</f>
        <v>0.0468253968253968</v>
      </c>
      <c r="AJ1606" s="5" t="n">
        <f aca="false">SUM(AB1606:AI1606)</f>
        <v>0.279837281801605</v>
      </c>
      <c r="AK1606" s="5" t="n">
        <v>1605</v>
      </c>
      <c r="AM1606" s="1" t="s">
        <v>52</v>
      </c>
    </row>
    <row r="1607" customFormat="false" ht="12.8" hidden="false" customHeight="true" outlineLevel="0" collapsed="false">
      <c r="A1607" s="7" t="n">
        <v>2015</v>
      </c>
      <c r="B1607" s="7" t="s">
        <v>417</v>
      </c>
      <c r="C1607" s="8" t="s">
        <v>418</v>
      </c>
      <c r="D1607" s="7" t="s">
        <v>866</v>
      </c>
      <c r="E1607" s="7" t="s">
        <v>1069</v>
      </c>
      <c r="F1607" s="7" t="s">
        <v>1068</v>
      </c>
      <c r="G1607" s="7" t="s">
        <v>302</v>
      </c>
      <c r="H1607" s="9" t="n">
        <v>4</v>
      </c>
      <c r="I1607" s="7" t="s">
        <v>721</v>
      </c>
      <c r="J1607" s="8" t="s">
        <v>86</v>
      </c>
      <c r="K1607" s="10" t="s">
        <v>46</v>
      </c>
      <c r="L1607" s="10" t="s">
        <v>83</v>
      </c>
      <c r="M1607" s="10" t="s">
        <v>48</v>
      </c>
      <c r="N1607" s="10" t="n">
        <v>0.013</v>
      </c>
      <c r="O1607" s="9" t="s">
        <v>49</v>
      </c>
      <c r="P1607" s="11" t="n">
        <v>0.065</v>
      </c>
      <c r="Q1607" s="8" t="s">
        <v>49</v>
      </c>
      <c r="R1607" s="11" t="n">
        <v>0.01</v>
      </c>
      <c r="S1607" s="8" t="s">
        <v>49</v>
      </c>
      <c r="T1607" s="11" t="n">
        <v>200</v>
      </c>
      <c r="U1607" s="8" t="s">
        <v>50</v>
      </c>
      <c r="V1607" s="11" t="n">
        <v>4.34</v>
      </c>
      <c r="W1607" s="11" t="n">
        <v>5.74</v>
      </c>
      <c r="X1607" s="11" t="n">
        <v>6.2</v>
      </c>
      <c r="Y1607" s="11" t="n">
        <v>8.2</v>
      </c>
      <c r="Z1607" s="11" t="n">
        <v>3.24</v>
      </c>
      <c r="AA1607" s="8" t="s">
        <v>50</v>
      </c>
      <c r="AB1607" s="5" t="n">
        <f aca="false">IF(C1607='[1]Pesos dos Critérios'!$V$3,'[1]Pesos dos Critérios'!$V$10,IF(Planilha1!C1607='[1]Pesos dos Critérios'!$W$3,'[1]Pesos dos Critérios'!$W$10,IF(Planilha1!C1607='[1]Pesos dos Critérios'!$X$3,'[1]Pesos dos Critérios'!$X$10,IF(Planilha1!C1607='[1]Pesos dos Critérios'!$Y$3,'[1]Pesos dos Critérios'!$Y$10,'[1]Pesos dos Critérios'!$Z$10))))</f>
        <v>0.0190740740740741</v>
      </c>
      <c r="AC1607" s="5" t="n">
        <f aca="false">IF(H1607=1,'[1]Pesos dos Critérios'!$AD$10,IF(Planilha1!H1607=2,'[1]Pesos dos Critérios'!$AE$10,IF(Planilha1!H1607=3,'[1]Pesos dos Critérios'!$AF$10,IF(Planilha1!H1607=4,'[1]Pesos dos Critérios'!$AG$10,'[1]Pesos dos Critérios'!$AH$10))))</f>
        <v>0.0234126984126984</v>
      </c>
      <c r="AD1607" s="5" t="n">
        <f aca="false">IF(J1607='[1]Pesos dos Critérios'!$AA$3,'[1]Pesos dos Critérios'!$AA$10,IF(Planilha1!J1607='[1]Pesos dos Critérios'!$AB$3,'[1]Pesos dos Critérios'!$AB$10,'[1]Pesos dos Critérios'!$AC$10))</f>
        <v>0.037037037037037</v>
      </c>
      <c r="AE1607" s="5" t="n">
        <f aca="false">IF(O1607="Intervalo 1",'[1]Pesos dos Critérios'!$J$10,IF(Planilha1!O1607="Intervalo 2",'[1]Pesos dos Critérios'!$K$10,IF(Planilha1!O1607="Intervalo 3",'[1]Pesos dos Critérios'!$L$10,'[1]Pesos dos Critérios'!$M$10)))</f>
        <v>0.0375661375661376</v>
      </c>
      <c r="AF1607" s="5" t="n">
        <f aca="false">IF(Q1607="Intervalo 1",'[1]Pesos dos Critérios'!$B$10,IF(Q1607="Intervalo 2",'[1]Pesos dos Critérios'!$C$10,IF(Q1607="Intervalo 3",'[1]Pesos dos Critérios'!$D$10,'[1]Pesos dos Critérios'!$E$10)))</f>
        <v>0.0589398858061696</v>
      </c>
      <c r="AG1607" s="5" t="n">
        <f aca="false">IF(S1607="Intervalo 1",'[1]Pesos dos Critérios'!$F$10,IF(S1607="Intervalo 2",'[1]Pesos dos Critérios'!$G$10,IF(S1607="Intervalo 3",'[1]Pesos dos Critérios'!$H$10,'[1]Pesos dos Critérios'!$I$10)))</f>
        <v>0.0397421931735657</v>
      </c>
      <c r="AH1607" s="5" t="n">
        <f aca="false">IF(U1607="Intervalo 1",'[1]Pesos dos Critérios'!$N$10,IF(U1607="Intervalo 2",'[1]Pesos dos Critérios'!$O$10,IF(U1607="Intervalo 3",'[1]Pesos dos Critérios'!$P$10,'[1]Pesos dos Critérios'!$Q$10)))</f>
        <v>0.0234126984126984</v>
      </c>
      <c r="AI1607" s="5" t="n">
        <f aca="false">IF(AA1607="Intervalo 1",'[1]Pesos dos Critérios'!$R$10,IF(AA1607="Intervalo 2",'[1]Pesos dos Critérios'!$S$10,IF(AA1607="Intervalo 3",'[1]Pesos dos Critérios'!$T$10,'[1]Pesos dos Critérios'!$U$10)))</f>
        <v>0.0468253968253968</v>
      </c>
      <c r="AJ1607" s="5" t="n">
        <f aca="false">SUM(AB1607:AI1607)</f>
        <v>0.286010121307778</v>
      </c>
      <c r="AK1607" s="5" t="n">
        <v>1606</v>
      </c>
      <c r="AM1607" s="1" t="s">
        <v>52</v>
      </c>
    </row>
    <row r="1608" customFormat="false" ht="12.8" hidden="false" customHeight="true" outlineLevel="0" collapsed="false">
      <c r="A1608" s="7" t="n">
        <v>2015</v>
      </c>
      <c r="B1608" s="7" t="s">
        <v>417</v>
      </c>
      <c r="C1608" s="8" t="s">
        <v>418</v>
      </c>
      <c r="D1608" s="7" t="s">
        <v>866</v>
      </c>
      <c r="E1608" s="7" t="s">
        <v>1070</v>
      </c>
      <c r="F1608" s="7" t="s">
        <v>1071</v>
      </c>
      <c r="G1608" s="7" t="s">
        <v>1072</v>
      </c>
      <c r="H1608" s="9" t="n">
        <v>4</v>
      </c>
      <c r="I1608" s="7" t="s">
        <v>721</v>
      </c>
      <c r="J1608" s="8" t="s">
        <v>86</v>
      </c>
      <c r="K1608" s="10" t="s">
        <v>46</v>
      </c>
      <c r="L1608" s="10" t="s">
        <v>83</v>
      </c>
      <c r="M1608" s="10" t="s">
        <v>48</v>
      </c>
      <c r="N1608" s="10" t="n">
        <v>0.004</v>
      </c>
      <c r="O1608" s="9" t="s">
        <v>49</v>
      </c>
      <c r="P1608" s="11" t="n">
        <v>0.121</v>
      </c>
      <c r="Q1608" s="8" t="s">
        <v>49</v>
      </c>
      <c r="R1608" s="11" t="n">
        <v>0.019</v>
      </c>
      <c r="S1608" s="8" t="s">
        <v>57</v>
      </c>
      <c r="T1608" s="11" t="n">
        <v>227</v>
      </c>
      <c r="U1608" s="8" t="s">
        <v>50</v>
      </c>
      <c r="V1608" s="11" t="n">
        <v>3.71</v>
      </c>
      <c r="W1608" s="11" t="n">
        <v>5.25</v>
      </c>
      <c r="X1608" s="11" t="n">
        <v>5.3</v>
      </c>
      <c r="Y1608" s="11" t="n">
        <v>7.5</v>
      </c>
      <c r="Z1608" s="11" t="n">
        <v>3.69</v>
      </c>
      <c r="AA1608" s="8" t="s">
        <v>50</v>
      </c>
      <c r="AB1608" s="5" t="n">
        <f aca="false">IF(C1608='[1]Pesos dos Critérios'!$V$3,'[1]Pesos dos Critérios'!$V$10,IF(Planilha1!C1608='[1]Pesos dos Critérios'!$W$3,'[1]Pesos dos Critérios'!$W$10,IF(Planilha1!C1608='[1]Pesos dos Critérios'!$X$3,'[1]Pesos dos Critérios'!$X$10,IF(Planilha1!C1608='[1]Pesos dos Critérios'!$Y$3,'[1]Pesos dos Critérios'!$Y$10,'[1]Pesos dos Critérios'!$Z$10))))</f>
        <v>0.0190740740740741</v>
      </c>
      <c r="AC1608" s="5" t="n">
        <f aca="false">IF(H1608=1,'[1]Pesos dos Critérios'!$AD$10,IF(Planilha1!H1608=2,'[1]Pesos dos Critérios'!$AE$10,IF(Planilha1!H1608=3,'[1]Pesos dos Critérios'!$AF$10,IF(Planilha1!H1608=4,'[1]Pesos dos Critérios'!$AG$10,'[1]Pesos dos Critérios'!$AH$10))))</f>
        <v>0.0234126984126984</v>
      </c>
      <c r="AD1608" s="5" t="n">
        <f aca="false">IF(J1608='[1]Pesos dos Critérios'!$AA$3,'[1]Pesos dos Critérios'!$AA$10,IF(Planilha1!J1608='[1]Pesos dos Critérios'!$AB$3,'[1]Pesos dos Critérios'!$AB$10,'[1]Pesos dos Critérios'!$AC$10))</f>
        <v>0.037037037037037</v>
      </c>
      <c r="AE1608" s="5" t="n">
        <f aca="false">IF(O1608="Intervalo 1",'[1]Pesos dos Critérios'!$J$10,IF(Planilha1!O1608="Intervalo 2",'[1]Pesos dos Critérios'!$K$10,IF(Planilha1!O1608="Intervalo 3",'[1]Pesos dos Critérios'!$L$10,'[1]Pesos dos Critérios'!$M$10)))</f>
        <v>0.0375661375661376</v>
      </c>
      <c r="AF1608" s="5" t="n">
        <f aca="false">IF(Q1608="Intervalo 1",'[1]Pesos dos Critérios'!$B$10,IF(Q1608="Intervalo 2",'[1]Pesos dos Critérios'!$C$10,IF(Q1608="Intervalo 3",'[1]Pesos dos Critérios'!$D$10,'[1]Pesos dos Critérios'!$E$10)))</f>
        <v>0.0589398858061696</v>
      </c>
      <c r="AG1608" s="5" t="n">
        <f aca="false">IF(S1608="Intervalo 1",'[1]Pesos dos Critérios'!$F$10,IF(S1608="Intervalo 2",'[1]Pesos dos Critérios'!$G$10,IF(S1608="Intervalo 3",'[1]Pesos dos Critérios'!$H$10,'[1]Pesos dos Critérios'!$I$10)))</f>
        <v>0.0335693536673929</v>
      </c>
      <c r="AH1608" s="5" t="n">
        <f aca="false">IF(U1608="Intervalo 1",'[1]Pesos dos Critérios'!$N$10,IF(U1608="Intervalo 2",'[1]Pesos dos Critérios'!$O$10,IF(U1608="Intervalo 3",'[1]Pesos dos Critérios'!$P$10,'[1]Pesos dos Critérios'!$Q$10)))</f>
        <v>0.0234126984126984</v>
      </c>
      <c r="AI1608" s="5" t="n">
        <f aca="false">IF(AA1608="Intervalo 1",'[1]Pesos dos Critérios'!$R$10,IF(AA1608="Intervalo 2",'[1]Pesos dos Critérios'!$S$10,IF(AA1608="Intervalo 3",'[1]Pesos dos Critérios'!$T$10,'[1]Pesos dos Critérios'!$U$10)))</f>
        <v>0.0468253968253968</v>
      </c>
      <c r="AJ1608" s="5" t="n">
        <f aca="false">SUM(AB1608:AI1608)</f>
        <v>0.279837281801605</v>
      </c>
      <c r="AK1608" s="5" t="n">
        <v>1607</v>
      </c>
      <c r="AM1608" s="1" t="s">
        <v>52</v>
      </c>
    </row>
    <row r="1609" customFormat="false" ht="12.8" hidden="false" customHeight="true" outlineLevel="0" collapsed="false">
      <c r="A1609" s="7" t="n">
        <v>2015</v>
      </c>
      <c r="B1609" s="7" t="s">
        <v>417</v>
      </c>
      <c r="C1609" s="8" t="s">
        <v>418</v>
      </c>
      <c r="D1609" s="7" t="s">
        <v>89</v>
      </c>
      <c r="E1609" s="7" t="s">
        <v>387</v>
      </c>
      <c r="F1609" s="7" t="s">
        <v>754</v>
      </c>
      <c r="G1609" s="7" t="s">
        <v>224</v>
      </c>
      <c r="H1609" s="9" t="n">
        <v>2</v>
      </c>
      <c r="I1609" s="7" t="s">
        <v>126</v>
      </c>
      <c r="J1609" s="8" t="s">
        <v>45</v>
      </c>
      <c r="K1609" s="10" t="s">
        <v>46</v>
      </c>
      <c r="L1609" s="10" t="s">
        <v>83</v>
      </c>
      <c r="M1609" s="10" t="s">
        <v>56</v>
      </c>
      <c r="N1609" s="10" t="n">
        <v>0.019</v>
      </c>
      <c r="O1609" s="9" t="s">
        <v>57</v>
      </c>
      <c r="P1609" s="11" t="n">
        <v>0.377</v>
      </c>
      <c r="Q1609" s="8" t="s">
        <v>58</v>
      </c>
      <c r="R1609" s="11" t="n">
        <v>0.026</v>
      </c>
      <c r="S1609" s="8" t="s">
        <v>58</v>
      </c>
      <c r="T1609" s="11" t="n">
        <v>146</v>
      </c>
      <c r="U1609" s="8" t="s">
        <v>58</v>
      </c>
      <c r="V1609" s="11" t="n">
        <v>5.7</v>
      </c>
      <c r="W1609" s="11" t="n">
        <v>7</v>
      </c>
      <c r="X1609" s="11" t="n">
        <v>8.6</v>
      </c>
      <c r="Y1609" s="11" t="n">
        <v>10.3</v>
      </c>
      <c r="Z1609" s="11" t="n">
        <v>2.41</v>
      </c>
      <c r="AA1609" s="8" t="s">
        <v>58</v>
      </c>
      <c r="AB1609" s="5" t="n">
        <f aca="false">IF(C1609='[1]Pesos dos Critérios'!$V$3,'[1]Pesos dos Critérios'!$V$10,IF(Planilha1!C1609='[1]Pesos dos Critérios'!$W$3,'[1]Pesos dos Critérios'!$W$10,IF(Planilha1!C1609='[1]Pesos dos Critérios'!$X$3,'[1]Pesos dos Critérios'!$X$10,IF(Planilha1!C1609='[1]Pesos dos Critérios'!$Y$3,'[1]Pesos dos Critérios'!$Y$10,'[1]Pesos dos Critérios'!$Z$10))))</f>
        <v>0.0190740740740741</v>
      </c>
      <c r="AC1609" s="5" t="n">
        <f aca="false">IF(H1609=1,'[1]Pesos dos Critérios'!$AD$10,IF(Planilha1!H1609=2,'[1]Pesos dos Critérios'!$AE$10,IF(Planilha1!H1609=3,'[1]Pesos dos Critérios'!$AF$10,IF(Planilha1!H1609=4,'[1]Pesos dos Critérios'!$AG$10,'[1]Pesos dos Critérios'!$AH$10))))</f>
        <v>0.0273809523809524</v>
      </c>
      <c r="AD1609" s="5" t="n">
        <f aca="false">IF(J1609='[1]Pesos dos Critérios'!$AA$3,'[1]Pesos dos Critérios'!$AA$10,IF(Planilha1!J1609='[1]Pesos dos Critérios'!$AB$3,'[1]Pesos dos Critérios'!$AB$10,'[1]Pesos dos Critérios'!$AC$10))</f>
        <v>0.037037037037037</v>
      </c>
      <c r="AE1609" s="5" t="n">
        <f aca="false">IF(O1609="Intervalo 1",'[1]Pesos dos Critérios'!$J$10,IF(Planilha1!O1609="Intervalo 2",'[1]Pesos dos Critérios'!$K$10,IF(Planilha1!O1609="Intervalo 3",'[1]Pesos dos Critérios'!$L$10,'[1]Pesos dos Critérios'!$M$10)))</f>
        <v>0.032010582010582</v>
      </c>
      <c r="AF1609" s="5" t="n">
        <f aca="false">IF(Q1609="Intervalo 1",'[1]Pesos dos Critérios'!$B$10,IF(Q1609="Intervalo 2",'[1]Pesos dos Critérios'!$C$10,IF(Q1609="Intervalo 3",'[1]Pesos dos Critérios'!$D$10,'[1]Pesos dos Critérios'!$E$10)))</f>
        <v>0.0152691594857304</v>
      </c>
      <c r="AG1609" s="5" t="n">
        <f aca="false">IF(S1609="Intervalo 1",'[1]Pesos dos Critérios'!$F$10,IF(S1609="Intervalo 2",'[1]Pesos dos Critérios'!$G$10,IF(S1609="Intervalo 3",'[1]Pesos dos Critérios'!$H$10,'[1]Pesos dos Critérios'!$I$10)))</f>
        <v>0.0255809731299927</v>
      </c>
      <c r="AH1609" s="5" t="n">
        <f aca="false">IF(U1609="Intervalo 1",'[1]Pesos dos Critérios'!$N$10,IF(U1609="Intervalo 2",'[1]Pesos dos Critérios'!$O$10,IF(U1609="Intervalo 3",'[1]Pesos dos Critérios'!$P$10,'[1]Pesos dos Critérios'!$Q$10)))</f>
        <v>0.0273809523809524</v>
      </c>
      <c r="AI1609" s="5" t="n">
        <f aca="false">IF(AA1609="Intervalo 1",'[1]Pesos dos Critérios'!$R$10,IF(AA1609="Intervalo 2",'[1]Pesos dos Critérios'!$S$10,IF(AA1609="Intervalo 3",'[1]Pesos dos Critérios'!$T$10,'[1]Pesos dos Critérios'!$U$10)))</f>
        <v>0.0547619047619048</v>
      </c>
      <c r="AJ1609" s="5" t="n">
        <f aca="false">SUM(AB1609:AI1609)</f>
        <v>0.238495635261226</v>
      </c>
      <c r="AK1609" s="5" t="n">
        <v>1608</v>
      </c>
      <c r="AM1609" s="1" t="s">
        <v>60</v>
      </c>
    </row>
    <row r="1610" customFormat="false" ht="12.8" hidden="false" customHeight="true" outlineLevel="0" collapsed="false">
      <c r="A1610" s="7" t="n">
        <v>2015</v>
      </c>
      <c r="B1610" s="7" t="s">
        <v>417</v>
      </c>
      <c r="C1610" s="8" t="s">
        <v>418</v>
      </c>
      <c r="D1610" s="7" t="s">
        <v>97</v>
      </c>
      <c r="E1610" s="7" t="s">
        <v>421</v>
      </c>
      <c r="F1610" s="7" t="s">
        <v>1028</v>
      </c>
      <c r="G1610" s="7" t="s">
        <v>392</v>
      </c>
      <c r="H1610" s="9" t="n">
        <v>4</v>
      </c>
      <c r="I1610" s="7" t="s">
        <v>558</v>
      </c>
      <c r="J1610" s="8" t="s">
        <v>86</v>
      </c>
      <c r="K1610" s="10" t="s">
        <v>46</v>
      </c>
      <c r="L1610" s="10" t="s">
        <v>47</v>
      </c>
      <c r="M1610" s="10" t="s">
        <v>48</v>
      </c>
      <c r="N1610" s="10" t="n">
        <v>0.022</v>
      </c>
      <c r="O1610" s="9" t="s">
        <v>58</v>
      </c>
      <c r="P1610" s="11" t="n">
        <v>0.215</v>
      </c>
      <c r="Q1610" s="8" t="s">
        <v>57</v>
      </c>
      <c r="R1610" s="11" t="n">
        <v>0.035</v>
      </c>
      <c r="S1610" s="8" t="s">
        <v>50</v>
      </c>
      <c r="T1610" s="11" t="n">
        <v>201</v>
      </c>
      <c r="U1610" s="8" t="s">
        <v>50</v>
      </c>
      <c r="V1610" s="11" t="n">
        <v>4.41</v>
      </c>
      <c r="W1610" s="11" t="n">
        <v>5.39</v>
      </c>
      <c r="X1610" s="11" t="n">
        <v>6.3</v>
      </c>
      <c r="Y1610" s="11" t="n">
        <v>7.7</v>
      </c>
      <c r="Z1610" s="11" t="n">
        <v>3.25</v>
      </c>
      <c r="AA1610" s="8" t="s">
        <v>50</v>
      </c>
      <c r="AB1610" s="5" t="n">
        <f aca="false">IF(C1610='[1]Pesos dos Critérios'!$V$3,'[1]Pesos dos Critérios'!$V$10,IF(Planilha1!C1610='[1]Pesos dos Critérios'!$W$3,'[1]Pesos dos Critérios'!$W$10,IF(Planilha1!C1610='[1]Pesos dos Critérios'!$X$3,'[1]Pesos dos Critérios'!$X$10,IF(Planilha1!C1610='[1]Pesos dos Critérios'!$Y$3,'[1]Pesos dos Critérios'!$Y$10,'[1]Pesos dos Critérios'!$Z$10))))</f>
        <v>0.0190740740740741</v>
      </c>
      <c r="AC1610" s="5" t="n">
        <f aca="false">IF(H1610=1,'[1]Pesos dos Critérios'!$AD$10,IF(Planilha1!H1610=2,'[1]Pesos dos Critérios'!$AE$10,IF(Planilha1!H1610=3,'[1]Pesos dos Critérios'!$AF$10,IF(Planilha1!H1610=4,'[1]Pesos dos Critérios'!$AG$10,'[1]Pesos dos Critérios'!$AH$10))))</f>
        <v>0.0234126984126984</v>
      </c>
      <c r="AD1610" s="5" t="n">
        <f aca="false">IF(J1610='[1]Pesos dos Critérios'!$AA$3,'[1]Pesos dos Critérios'!$AA$10,IF(Planilha1!J1610='[1]Pesos dos Critérios'!$AB$3,'[1]Pesos dos Critérios'!$AB$10,'[1]Pesos dos Critérios'!$AC$10))</f>
        <v>0.037037037037037</v>
      </c>
      <c r="AE1610" s="5" t="n">
        <f aca="false">IF(O1610="Intervalo 1",'[1]Pesos dos Critérios'!$J$10,IF(Planilha1!O1610="Intervalo 2",'[1]Pesos dos Critérios'!$K$10,IF(Planilha1!O1610="Intervalo 3",'[1]Pesos dos Critérios'!$L$10,'[1]Pesos dos Critérios'!$M$10)))</f>
        <v>0.0227513227513227</v>
      </c>
      <c r="AF1610" s="5" t="n">
        <f aca="false">IF(Q1610="Intervalo 1",'[1]Pesos dos Critérios'!$B$10,IF(Q1610="Intervalo 2",'[1]Pesos dos Critérios'!$C$10,IF(Q1610="Intervalo 3",'[1]Pesos dos Critérios'!$D$10,'[1]Pesos dos Critérios'!$E$10)))</f>
        <v>0.0284015668347088</v>
      </c>
      <c r="AG1610" s="5" t="n">
        <f aca="false">IF(S1610="Intervalo 1",'[1]Pesos dos Critérios'!$F$10,IF(S1610="Intervalo 2",'[1]Pesos dos Critérios'!$G$10,IF(S1610="Intervalo 3",'[1]Pesos dos Critérios'!$H$10,'[1]Pesos dos Critérios'!$I$10)))</f>
        <v>0.0122185911401598</v>
      </c>
      <c r="AH1610" s="5" t="n">
        <f aca="false">IF(U1610="Intervalo 1",'[1]Pesos dos Critérios'!$N$10,IF(U1610="Intervalo 2",'[1]Pesos dos Critérios'!$O$10,IF(U1610="Intervalo 3",'[1]Pesos dos Critérios'!$P$10,'[1]Pesos dos Critérios'!$Q$10)))</f>
        <v>0.0234126984126984</v>
      </c>
      <c r="AI1610" s="5" t="n">
        <f aca="false">IF(AA1610="Intervalo 1",'[1]Pesos dos Critérios'!$R$10,IF(AA1610="Intervalo 2",'[1]Pesos dos Critérios'!$S$10,IF(AA1610="Intervalo 3",'[1]Pesos dos Critérios'!$T$10,'[1]Pesos dos Critérios'!$U$10)))</f>
        <v>0.0468253968253968</v>
      </c>
      <c r="AJ1610" s="5" t="n">
        <f aca="false">SUM(AB1610:AI1610)</f>
        <v>0.213133385488096</v>
      </c>
      <c r="AK1610" s="5" t="n">
        <v>1609</v>
      </c>
      <c r="AM1610" s="1" t="s">
        <v>96</v>
      </c>
    </row>
    <row r="1611" customFormat="false" ht="12.8" hidden="false" customHeight="true" outlineLevel="0" collapsed="false">
      <c r="A1611" s="7" t="n">
        <v>2015</v>
      </c>
      <c r="B1611" s="7" t="s">
        <v>417</v>
      </c>
      <c r="C1611" s="8" t="s">
        <v>418</v>
      </c>
      <c r="D1611" s="7" t="s">
        <v>97</v>
      </c>
      <c r="E1611" s="7" t="s">
        <v>421</v>
      </c>
      <c r="F1611" s="7" t="s">
        <v>425</v>
      </c>
      <c r="G1611" s="7" t="s">
        <v>392</v>
      </c>
      <c r="H1611" s="9" t="n">
        <v>4</v>
      </c>
      <c r="I1611" s="7" t="s">
        <v>558</v>
      </c>
      <c r="J1611" s="8" t="s">
        <v>86</v>
      </c>
      <c r="K1611" s="10" t="s">
        <v>46</v>
      </c>
      <c r="L1611" s="10" t="s">
        <v>47</v>
      </c>
      <c r="M1611" s="10" t="s">
        <v>48</v>
      </c>
      <c r="N1611" s="10" t="n">
        <v>0.022</v>
      </c>
      <c r="O1611" s="9" t="s">
        <v>58</v>
      </c>
      <c r="P1611" s="11" t="n">
        <v>0.215</v>
      </c>
      <c r="Q1611" s="8" t="s">
        <v>57</v>
      </c>
      <c r="R1611" s="11" t="n">
        <v>0.035</v>
      </c>
      <c r="S1611" s="8" t="s">
        <v>50</v>
      </c>
      <c r="T1611" s="11" t="n">
        <v>201</v>
      </c>
      <c r="U1611" s="8" t="s">
        <v>50</v>
      </c>
      <c r="V1611" s="11" t="n">
        <v>4.41</v>
      </c>
      <c r="W1611" s="11" t="n">
        <v>5.39</v>
      </c>
      <c r="X1611" s="11" t="n">
        <v>6.3</v>
      </c>
      <c r="Y1611" s="11" t="n">
        <v>7.7</v>
      </c>
      <c r="Z1611" s="11" t="n">
        <v>3.25</v>
      </c>
      <c r="AA1611" s="8" t="s">
        <v>50</v>
      </c>
      <c r="AB1611" s="5" t="n">
        <f aca="false">IF(C1611='[1]Pesos dos Critérios'!$V$3,'[1]Pesos dos Critérios'!$V$10,IF(Planilha1!C1611='[1]Pesos dos Critérios'!$W$3,'[1]Pesos dos Critérios'!$W$10,IF(Planilha1!C1611='[1]Pesos dos Critérios'!$X$3,'[1]Pesos dos Critérios'!$X$10,IF(Planilha1!C1611='[1]Pesos dos Critérios'!$Y$3,'[1]Pesos dos Critérios'!$Y$10,'[1]Pesos dos Critérios'!$Z$10))))</f>
        <v>0.0190740740740741</v>
      </c>
      <c r="AC1611" s="5" t="n">
        <f aca="false">IF(H1611=1,'[1]Pesos dos Critérios'!$AD$10,IF(Planilha1!H1611=2,'[1]Pesos dos Critérios'!$AE$10,IF(Planilha1!H1611=3,'[1]Pesos dos Critérios'!$AF$10,IF(Planilha1!H1611=4,'[1]Pesos dos Critérios'!$AG$10,'[1]Pesos dos Critérios'!$AH$10))))</f>
        <v>0.0234126984126984</v>
      </c>
      <c r="AD1611" s="5" t="n">
        <f aca="false">IF(J1611='[1]Pesos dos Critérios'!$AA$3,'[1]Pesos dos Critérios'!$AA$10,IF(Planilha1!J1611='[1]Pesos dos Critérios'!$AB$3,'[1]Pesos dos Critérios'!$AB$10,'[1]Pesos dos Critérios'!$AC$10))</f>
        <v>0.037037037037037</v>
      </c>
      <c r="AE1611" s="5" t="n">
        <f aca="false">IF(O1611="Intervalo 1",'[1]Pesos dos Critérios'!$J$10,IF(Planilha1!O1611="Intervalo 2",'[1]Pesos dos Critérios'!$K$10,IF(Planilha1!O1611="Intervalo 3",'[1]Pesos dos Critérios'!$L$10,'[1]Pesos dos Critérios'!$M$10)))</f>
        <v>0.0227513227513227</v>
      </c>
      <c r="AF1611" s="5" t="n">
        <f aca="false">IF(Q1611="Intervalo 1",'[1]Pesos dos Critérios'!$B$10,IF(Q1611="Intervalo 2",'[1]Pesos dos Critérios'!$C$10,IF(Q1611="Intervalo 3",'[1]Pesos dos Critérios'!$D$10,'[1]Pesos dos Critérios'!$E$10)))</f>
        <v>0.0284015668347088</v>
      </c>
      <c r="AG1611" s="5" t="n">
        <f aca="false">IF(S1611="Intervalo 1",'[1]Pesos dos Critérios'!$F$10,IF(S1611="Intervalo 2",'[1]Pesos dos Critérios'!$G$10,IF(S1611="Intervalo 3",'[1]Pesos dos Critérios'!$H$10,'[1]Pesos dos Critérios'!$I$10)))</f>
        <v>0.0122185911401598</v>
      </c>
      <c r="AH1611" s="5" t="n">
        <f aca="false">IF(U1611="Intervalo 1",'[1]Pesos dos Critérios'!$N$10,IF(U1611="Intervalo 2",'[1]Pesos dos Critérios'!$O$10,IF(U1611="Intervalo 3",'[1]Pesos dos Critérios'!$P$10,'[1]Pesos dos Critérios'!$Q$10)))</f>
        <v>0.0234126984126984</v>
      </c>
      <c r="AI1611" s="5" t="n">
        <f aca="false">IF(AA1611="Intervalo 1",'[1]Pesos dos Critérios'!$R$10,IF(AA1611="Intervalo 2",'[1]Pesos dos Critérios'!$S$10,IF(AA1611="Intervalo 3",'[1]Pesos dos Critérios'!$T$10,'[1]Pesos dos Critérios'!$U$10)))</f>
        <v>0.0468253968253968</v>
      </c>
      <c r="AJ1611" s="5" t="n">
        <f aca="false">SUM(AB1611:AI1611)</f>
        <v>0.213133385488096</v>
      </c>
      <c r="AK1611" s="5" t="n">
        <v>1610</v>
      </c>
      <c r="AM1611" s="1" t="s">
        <v>96</v>
      </c>
    </row>
    <row r="1612" customFormat="false" ht="12.8" hidden="false" customHeight="true" outlineLevel="0" collapsed="false">
      <c r="A1612" s="7" t="n">
        <v>2015</v>
      </c>
      <c r="B1612" s="7" t="s">
        <v>417</v>
      </c>
      <c r="C1612" s="8" t="s">
        <v>418</v>
      </c>
      <c r="D1612" s="7" t="s">
        <v>395</v>
      </c>
      <c r="E1612" s="7" t="s">
        <v>420</v>
      </c>
      <c r="F1612" s="7" t="s">
        <v>757</v>
      </c>
      <c r="G1612" s="7" t="s">
        <v>283</v>
      </c>
      <c r="H1612" s="9" t="n">
        <v>4</v>
      </c>
      <c r="I1612" s="7" t="s">
        <v>601</v>
      </c>
      <c r="J1612" s="8" t="s">
        <v>86</v>
      </c>
      <c r="K1612" s="10" t="s">
        <v>46</v>
      </c>
      <c r="L1612" s="10" t="s">
        <v>47</v>
      </c>
      <c r="M1612" s="10" t="s">
        <v>48</v>
      </c>
      <c r="N1612" s="10" t="n">
        <v>0.023</v>
      </c>
      <c r="O1612" s="9" t="s">
        <v>58</v>
      </c>
      <c r="P1612" s="11" t="n">
        <v>0.223</v>
      </c>
      <c r="Q1612" s="8" t="s">
        <v>57</v>
      </c>
      <c r="R1612" s="11" t="n">
        <v>0.018</v>
      </c>
      <c r="S1612" s="8" t="s">
        <v>57</v>
      </c>
      <c r="T1612" s="11" t="n">
        <v>223</v>
      </c>
      <c r="U1612" s="8" t="s">
        <v>50</v>
      </c>
      <c r="V1612" s="11" t="n">
        <v>4.06</v>
      </c>
      <c r="W1612" s="11" t="n">
        <v>4.69</v>
      </c>
      <c r="X1612" s="11" t="n">
        <v>5.8</v>
      </c>
      <c r="Y1612" s="11" t="n">
        <v>6.7</v>
      </c>
      <c r="Z1612" s="11" t="n">
        <v>3.61</v>
      </c>
      <c r="AA1612" s="8" t="s">
        <v>50</v>
      </c>
      <c r="AB1612" s="5" t="n">
        <f aca="false">IF(C1612='[1]Pesos dos Critérios'!$V$3,'[1]Pesos dos Critérios'!$V$10,IF(Planilha1!C1612='[1]Pesos dos Critérios'!$W$3,'[1]Pesos dos Critérios'!$W$10,IF(Planilha1!C1612='[1]Pesos dos Critérios'!$X$3,'[1]Pesos dos Critérios'!$X$10,IF(Planilha1!C1612='[1]Pesos dos Critérios'!$Y$3,'[1]Pesos dos Critérios'!$Y$10,'[1]Pesos dos Critérios'!$Z$10))))</f>
        <v>0.0190740740740741</v>
      </c>
      <c r="AC1612" s="5" t="n">
        <f aca="false">IF(H1612=1,'[1]Pesos dos Critérios'!$AD$10,IF(Planilha1!H1612=2,'[1]Pesos dos Critérios'!$AE$10,IF(Planilha1!H1612=3,'[1]Pesos dos Critérios'!$AF$10,IF(Planilha1!H1612=4,'[1]Pesos dos Critérios'!$AG$10,'[1]Pesos dos Critérios'!$AH$10))))</f>
        <v>0.0234126984126984</v>
      </c>
      <c r="AD1612" s="5" t="n">
        <f aca="false">IF(J1612='[1]Pesos dos Critérios'!$AA$3,'[1]Pesos dos Critérios'!$AA$10,IF(Planilha1!J1612='[1]Pesos dos Critérios'!$AB$3,'[1]Pesos dos Critérios'!$AB$10,'[1]Pesos dos Critérios'!$AC$10))</f>
        <v>0.037037037037037</v>
      </c>
      <c r="AE1612" s="5" t="n">
        <f aca="false">IF(O1612="Intervalo 1",'[1]Pesos dos Critérios'!$J$10,IF(Planilha1!O1612="Intervalo 2",'[1]Pesos dos Critérios'!$K$10,IF(Planilha1!O1612="Intervalo 3",'[1]Pesos dos Critérios'!$L$10,'[1]Pesos dos Critérios'!$M$10)))</f>
        <v>0.0227513227513227</v>
      </c>
      <c r="AF1612" s="5" t="n">
        <f aca="false">IF(Q1612="Intervalo 1",'[1]Pesos dos Critérios'!$B$10,IF(Q1612="Intervalo 2",'[1]Pesos dos Critérios'!$C$10,IF(Q1612="Intervalo 3",'[1]Pesos dos Critérios'!$D$10,'[1]Pesos dos Critérios'!$E$10)))</f>
        <v>0.0284015668347088</v>
      </c>
      <c r="AG1612" s="5" t="n">
        <f aca="false">IF(S1612="Intervalo 1",'[1]Pesos dos Critérios'!$F$10,IF(S1612="Intervalo 2",'[1]Pesos dos Critérios'!$G$10,IF(S1612="Intervalo 3",'[1]Pesos dos Critérios'!$H$10,'[1]Pesos dos Critérios'!$I$10)))</f>
        <v>0.0335693536673929</v>
      </c>
      <c r="AH1612" s="5" t="n">
        <f aca="false">IF(U1612="Intervalo 1",'[1]Pesos dos Critérios'!$N$10,IF(U1612="Intervalo 2",'[1]Pesos dos Critérios'!$O$10,IF(U1612="Intervalo 3",'[1]Pesos dos Critérios'!$P$10,'[1]Pesos dos Critérios'!$Q$10)))</f>
        <v>0.0234126984126984</v>
      </c>
      <c r="AI1612" s="5" t="n">
        <f aca="false">IF(AA1612="Intervalo 1",'[1]Pesos dos Critérios'!$R$10,IF(AA1612="Intervalo 2",'[1]Pesos dos Critérios'!$S$10,IF(AA1612="Intervalo 3",'[1]Pesos dos Critérios'!$T$10,'[1]Pesos dos Critérios'!$U$10)))</f>
        <v>0.0468253968253968</v>
      </c>
      <c r="AJ1612" s="5" t="n">
        <f aca="false">SUM(AB1612:AI1612)</f>
        <v>0.234484148015329</v>
      </c>
      <c r="AK1612" s="5" t="n">
        <v>1611</v>
      </c>
      <c r="AM1612" s="1" t="s">
        <v>96</v>
      </c>
    </row>
    <row r="1613" customFormat="false" ht="12.8" hidden="false" customHeight="true" outlineLevel="0" collapsed="false">
      <c r="A1613" s="7" t="n">
        <v>2015</v>
      </c>
      <c r="B1613" s="7" t="s">
        <v>417</v>
      </c>
      <c r="C1613" s="8" t="s">
        <v>418</v>
      </c>
      <c r="D1613" s="7" t="s">
        <v>395</v>
      </c>
      <c r="E1613" s="7" t="s">
        <v>420</v>
      </c>
      <c r="F1613" s="7" t="s">
        <v>210</v>
      </c>
      <c r="G1613" s="7" t="s">
        <v>283</v>
      </c>
      <c r="H1613" s="9" t="n">
        <v>4</v>
      </c>
      <c r="I1613" s="7" t="s">
        <v>601</v>
      </c>
      <c r="J1613" s="8" t="s">
        <v>86</v>
      </c>
      <c r="K1613" s="10" t="s">
        <v>46</v>
      </c>
      <c r="L1613" s="10" t="s">
        <v>47</v>
      </c>
      <c r="M1613" s="10" t="s">
        <v>48</v>
      </c>
      <c r="N1613" s="10" t="n">
        <v>0.023</v>
      </c>
      <c r="O1613" s="9" t="s">
        <v>58</v>
      </c>
      <c r="P1613" s="11" t="n">
        <v>0.223</v>
      </c>
      <c r="Q1613" s="8" t="s">
        <v>57</v>
      </c>
      <c r="R1613" s="11" t="n">
        <v>0.018</v>
      </c>
      <c r="S1613" s="8" t="s">
        <v>57</v>
      </c>
      <c r="T1613" s="11" t="n">
        <v>223</v>
      </c>
      <c r="U1613" s="8" t="s">
        <v>50</v>
      </c>
      <c r="V1613" s="11" t="n">
        <v>4.06</v>
      </c>
      <c r="W1613" s="11" t="n">
        <v>4.69</v>
      </c>
      <c r="X1613" s="11" t="n">
        <v>5.8</v>
      </c>
      <c r="Y1613" s="11" t="n">
        <v>6.7</v>
      </c>
      <c r="Z1613" s="11" t="n">
        <v>3.61</v>
      </c>
      <c r="AA1613" s="8" t="s">
        <v>50</v>
      </c>
      <c r="AB1613" s="5" t="n">
        <f aca="false">IF(C1613='[1]Pesos dos Critérios'!$V$3,'[1]Pesos dos Critérios'!$V$10,IF(Planilha1!C1613='[1]Pesos dos Critérios'!$W$3,'[1]Pesos dos Critérios'!$W$10,IF(Planilha1!C1613='[1]Pesos dos Critérios'!$X$3,'[1]Pesos dos Critérios'!$X$10,IF(Planilha1!C1613='[1]Pesos dos Critérios'!$Y$3,'[1]Pesos dos Critérios'!$Y$10,'[1]Pesos dos Critérios'!$Z$10))))</f>
        <v>0.0190740740740741</v>
      </c>
      <c r="AC1613" s="5" t="n">
        <f aca="false">IF(H1613=1,'[1]Pesos dos Critérios'!$AD$10,IF(Planilha1!H1613=2,'[1]Pesos dos Critérios'!$AE$10,IF(Planilha1!H1613=3,'[1]Pesos dos Critérios'!$AF$10,IF(Planilha1!H1613=4,'[1]Pesos dos Critérios'!$AG$10,'[1]Pesos dos Critérios'!$AH$10))))</f>
        <v>0.0234126984126984</v>
      </c>
      <c r="AD1613" s="5" t="n">
        <f aca="false">IF(J1613='[1]Pesos dos Critérios'!$AA$3,'[1]Pesos dos Critérios'!$AA$10,IF(Planilha1!J1613='[1]Pesos dos Critérios'!$AB$3,'[1]Pesos dos Critérios'!$AB$10,'[1]Pesos dos Critérios'!$AC$10))</f>
        <v>0.037037037037037</v>
      </c>
      <c r="AE1613" s="5" t="n">
        <f aca="false">IF(O1613="Intervalo 1",'[1]Pesos dos Critérios'!$J$10,IF(Planilha1!O1613="Intervalo 2",'[1]Pesos dos Critérios'!$K$10,IF(Planilha1!O1613="Intervalo 3",'[1]Pesos dos Critérios'!$L$10,'[1]Pesos dos Critérios'!$M$10)))</f>
        <v>0.0227513227513227</v>
      </c>
      <c r="AF1613" s="5" t="n">
        <f aca="false">IF(Q1613="Intervalo 1",'[1]Pesos dos Critérios'!$B$10,IF(Q1613="Intervalo 2",'[1]Pesos dos Critérios'!$C$10,IF(Q1613="Intervalo 3",'[1]Pesos dos Critérios'!$D$10,'[1]Pesos dos Critérios'!$E$10)))</f>
        <v>0.0284015668347088</v>
      </c>
      <c r="AG1613" s="5" t="n">
        <f aca="false">IF(S1613="Intervalo 1",'[1]Pesos dos Critérios'!$F$10,IF(S1613="Intervalo 2",'[1]Pesos dos Critérios'!$G$10,IF(S1613="Intervalo 3",'[1]Pesos dos Critérios'!$H$10,'[1]Pesos dos Critérios'!$I$10)))</f>
        <v>0.0335693536673929</v>
      </c>
      <c r="AH1613" s="5" t="n">
        <f aca="false">IF(U1613="Intervalo 1",'[1]Pesos dos Critérios'!$N$10,IF(U1613="Intervalo 2",'[1]Pesos dos Critérios'!$O$10,IF(U1613="Intervalo 3",'[1]Pesos dos Critérios'!$P$10,'[1]Pesos dos Critérios'!$Q$10)))</f>
        <v>0.0234126984126984</v>
      </c>
      <c r="AI1613" s="5" t="n">
        <f aca="false">IF(AA1613="Intervalo 1",'[1]Pesos dos Critérios'!$R$10,IF(AA1613="Intervalo 2",'[1]Pesos dos Critérios'!$S$10,IF(AA1613="Intervalo 3",'[1]Pesos dos Critérios'!$T$10,'[1]Pesos dos Critérios'!$U$10)))</f>
        <v>0.0468253968253968</v>
      </c>
      <c r="AJ1613" s="5" t="n">
        <f aca="false">SUM(AB1613:AI1613)</f>
        <v>0.234484148015329</v>
      </c>
      <c r="AK1613" s="5" t="n">
        <v>1612</v>
      </c>
      <c r="AM1613" s="1" t="s">
        <v>96</v>
      </c>
    </row>
    <row r="1614" customFormat="false" ht="12.8" hidden="false" customHeight="true" outlineLevel="0" collapsed="false">
      <c r="A1614" s="7" t="n">
        <v>2015</v>
      </c>
      <c r="B1614" s="7" t="s">
        <v>417</v>
      </c>
      <c r="C1614" s="8" t="s">
        <v>418</v>
      </c>
      <c r="D1614" s="7" t="s">
        <v>758</v>
      </c>
      <c r="E1614" s="7" t="s">
        <v>762</v>
      </c>
      <c r="F1614" s="7" t="s">
        <v>766</v>
      </c>
      <c r="G1614" s="7" t="s">
        <v>767</v>
      </c>
      <c r="H1614" s="9" t="n">
        <v>4</v>
      </c>
      <c r="I1614" s="7" t="s">
        <v>721</v>
      </c>
      <c r="J1614" s="8" t="s">
        <v>86</v>
      </c>
      <c r="K1614" s="10" t="s">
        <v>46</v>
      </c>
      <c r="L1614" s="10" t="s">
        <v>83</v>
      </c>
      <c r="M1614" s="10" t="s">
        <v>48</v>
      </c>
      <c r="N1614" s="10" t="n">
        <v>0.007</v>
      </c>
      <c r="O1614" s="9" t="s">
        <v>49</v>
      </c>
      <c r="P1614" s="11" t="n">
        <v>0.161</v>
      </c>
      <c r="Q1614" s="8" t="s">
        <v>49</v>
      </c>
      <c r="R1614" s="11" t="n">
        <v>0.007</v>
      </c>
      <c r="S1614" s="8" t="s">
        <v>49</v>
      </c>
      <c r="T1614" s="11" t="n">
        <v>243</v>
      </c>
      <c r="U1614" s="8" t="s">
        <v>50</v>
      </c>
      <c r="V1614" s="11" t="n">
        <v>3.43</v>
      </c>
      <c r="W1614" s="11" t="n">
        <v>5.11</v>
      </c>
      <c r="X1614" s="11" t="n">
        <v>4.9</v>
      </c>
      <c r="Y1614" s="11" t="n">
        <v>7.3</v>
      </c>
      <c r="Z1614" s="11" t="n">
        <v>3.94</v>
      </c>
      <c r="AA1614" s="8" t="s">
        <v>50</v>
      </c>
      <c r="AB1614" s="5" t="n">
        <f aca="false">IF(C1614='[1]Pesos dos Critérios'!$V$3,'[1]Pesos dos Critérios'!$V$10,IF(Planilha1!C1614='[1]Pesos dos Critérios'!$W$3,'[1]Pesos dos Critérios'!$W$10,IF(Planilha1!C1614='[1]Pesos dos Critérios'!$X$3,'[1]Pesos dos Critérios'!$X$10,IF(Planilha1!C1614='[1]Pesos dos Critérios'!$Y$3,'[1]Pesos dos Critérios'!$Y$10,'[1]Pesos dos Critérios'!$Z$10))))</f>
        <v>0.0190740740740741</v>
      </c>
      <c r="AC1614" s="5" t="n">
        <f aca="false">IF(H1614=1,'[1]Pesos dos Critérios'!$AD$10,IF(Planilha1!H1614=2,'[1]Pesos dos Critérios'!$AE$10,IF(Planilha1!H1614=3,'[1]Pesos dos Critérios'!$AF$10,IF(Planilha1!H1614=4,'[1]Pesos dos Critérios'!$AG$10,'[1]Pesos dos Critérios'!$AH$10))))</f>
        <v>0.0234126984126984</v>
      </c>
      <c r="AD1614" s="5" t="n">
        <f aca="false">IF(J1614='[1]Pesos dos Critérios'!$AA$3,'[1]Pesos dos Critérios'!$AA$10,IF(Planilha1!J1614='[1]Pesos dos Critérios'!$AB$3,'[1]Pesos dos Critérios'!$AB$10,'[1]Pesos dos Critérios'!$AC$10))</f>
        <v>0.037037037037037</v>
      </c>
      <c r="AE1614" s="5" t="n">
        <f aca="false">IF(O1614="Intervalo 1",'[1]Pesos dos Critérios'!$J$10,IF(Planilha1!O1614="Intervalo 2",'[1]Pesos dos Critérios'!$K$10,IF(Planilha1!O1614="Intervalo 3",'[1]Pesos dos Critérios'!$L$10,'[1]Pesos dos Critérios'!$M$10)))</f>
        <v>0.0375661375661376</v>
      </c>
      <c r="AF1614" s="5" t="n">
        <f aca="false">IF(Q1614="Intervalo 1",'[1]Pesos dos Critérios'!$B$10,IF(Q1614="Intervalo 2",'[1]Pesos dos Critérios'!$C$10,IF(Q1614="Intervalo 3",'[1]Pesos dos Critérios'!$D$10,'[1]Pesos dos Critérios'!$E$10)))</f>
        <v>0.0589398858061696</v>
      </c>
      <c r="AG1614" s="5" t="n">
        <f aca="false">IF(S1614="Intervalo 1",'[1]Pesos dos Critérios'!$F$10,IF(S1614="Intervalo 2",'[1]Pesos dos Critérios'!$G$10,IF(S1614="Intervalo 3",'[1]Pesos dos Critérios'!$H$10,'[1]Pesos dos Critérios'!$I$10)))</f>
        <v>0.0397421931735657</v>
      </c>
      <c r="AH1614" s="5" t="n">
        <f aca="false">IF(U1614="Intervalo 1",'[1]Pesos dos Critérios'!$N$10,IF(U1614="Intervalo 2",'[1]Pesos dos Critérios'!$O$10,IF(U1614="Intervalo 3",'[1]Pesos dos Critérios'!$P$10,'[1]Pesos dos Critérios'!$Q$10)))</f>
        <v>0.0234126984126984</v>
      </c>
      <c r="AI1614" s="5" t="n">
        <f aca="false">IF(AA1614="Intervalo 1",'[1]Pesos dos Critérios'!$R$10,IF(AA1614="Intervalo 2",'[1]Pesos dos Critérios'!$S$10,IF(AA1614="Intervalo 3",'[1]Pesos dos Critérios'!$T$10,'[1]Pesos dos Critérios'!$U$10)))</f>
        <v>0.0468253968253968</v>
      </c>
      <c r="AJ1614" s="5" t="n">
        <f aca="false">SUM(AB1614:AI1614)</f>
        <v>0.286010121307778</v>
      </c>
      <c r="AK1614" s="5" t="n">
        <v>1613</v>
      </c>
      <c r="AM1614" s="1" t="s">
        <v>52</v>
      </c>
    </row>
    <row r="1615" customFormat="false" ht="12.8" hidden="false" customHeight="true" outlineLevel="0" collapsed="false">
      <c r="A1615" s="7" t="n">
        <v>2015</v>
      </c>
      <c r="B1615" s="7" t="s">
        <v>417</v>
      </c>
      <c r="C1615" s="8" t="s">
        <v>418</v>
      </c>
      <c r="D1615" s="7" t="s">
        <v>758</v>
      </c>
      <c r="E1615" s="7" t="s">
        <v>762</v>
      </c>
      <c r="F1615" s="7" t="s">
        <v>768</v>
      </c>
      <c r="G1615" s="7" t="s">
        <v>767</v>
      </c>
      <c r="H1615" s="9" t="n">
        <v>4</v>
      </c>
      <c r="I1615" s="7" t="s">
        <v>721</v>
      </c>
      <c r="J1615" s="8" t="s">
        <v>86</v>
      </c>
      <c r="K1615" s="10" t="s">
        <v>46</v>
      </c>
      <c r="L1615" s="10" t="s">
        <v>83</v>
      </c>
      <c r="M1615" s="10" t="s">
        <v>48</v>
      </c>
      <c r="N1615" s="10" t="n">
        <v>0.007</v>
      </c>
      <c r="O1615" s="9" t="s">
        <v>49</v>
      </c>
      <c r="P1615" s="11" t="n">
        <v>0.161</v>
      </c>
      <c r="Q1615" s="8" t="s">
        <v>49</v>
      </c>
      <c r="R1615" s="11" t="n">
        <v>0.007</v>
      </c>
      <c r="S1615" s="8" t="s">
        <v>49</v>
      </c>
      <c r="T1615" s="11" t="n">
        <v>243</v>
      </c>
      <c r="U1615" s="8" t="s">
        <v>50</v>
      </c>
      <c r="V1615" s="11" t="n">
        <v>3.43</v>
      </c>
      <c r="W1615" s="11" t="n">
        <v>5.11</v>
      </c>
      <c r="X1615" s="11" t="n">
        <v>4.9</v>
      </c>
      <c r="Y1615" s="11" t="n">
        <v>7.3</v>
      </c>
      <c r="Z1615" s="11" t="n">
        <v>3.94</v>
      </c>
      <c r="AA1615" s="8" t="s">
        <v>50</v>
      </c>
      <c r="AB1615" s="5" t="n">
        <f aca="false">IF(C1615='[1]Pesos dos Critérios'!$V$3,'[1]Pesos dos Critérios'!$V$10,IF(Planilha1!C1615='[1]Pesos dos Critérios'!$W$3,'[1]Pesos dos Critérios'!$W$10,IF(Planilha1!C1615='[1]Pesos dos Critérios'!$X$3,'[1]Pesos dos Critérios'!$X$10,IF(Planilha1!C1615='[1]Pesos dos Critérios'!$Y$3,'[1]Pesos dos Critérios'!$Y$10,'[1]Pesos dos Critérios'!$Z$10))))</f>
        <v>0.0190740740740741</v>
      </c>
      <c r="AC1615" s="5" t="n">
        <f aca="false">IF(H1615=1,'[1]Pesos dos Critérios'!$AD$10,IF(Planilha1!H1615=2,'[1]Pesos dos Critérios'!$AE$10,IF(Planilha1!H1615=3,'[1]Pesos dos Critérios'!$AF$10,IF(Planilha1!H1615=4,'[1]Pesos dos Critérios'!$AG$10,'[1]Pesos dos Critérios'!$AH$10))))</f>
        <v>0.0234126984126984</v>
      </c>
      <c r="AD1615" s="5" t="n">
        <f aca="false">IF(J1615='[1]Pesos dos Critérios'!$AA$3,'[1]Pesos dos Critérios'!$AA$10,IF(Planilha1!J1615='[1]Pesos dos Critérios'!$AB$3,'[1]Pesos dos Critérios'!$AB$10,'[1]Pesos dos Critérios'!$AC$10))</f>
        <v>0.037037037037037</v>
      </c>
      <c r="AE1615" s="5" t="n">
        <f aca="false">IF(O1615="Intervalo 1",'[1]Pesos dos Critérios'!$J$10,IF(Planilha1!O1615="Intervalo 2",'[1]Pesos dos Critérios'!$K$10,IF(Planilha1!O1615="Intervalo 3",'[1]Pesos dos Critérios'!$L$10,'[1]Pesos dos Critérios'!$M$10)))</f>
        <v>0.0375661375661376</v>
      </c>
      <c r="AF1615" s="5" t="n">
        <f aca="false">IF(Q1615="Intervalo 1",'[1]Pesos dos Critérios'!$B$10,IF(Q1615="Intervalo 2",'[1]Pesos dos Critérios'!$C$10,IF(Q1615="Intervalo 3",'[1]Pesos dos Critérios'!$D$10,'[1]Pesos dos Critérios'!$E$10)))</f>
        <v>0.0589398858061696</v>
      </c>
      <c r="AG1615" s="5" t="n">
        <f aca="false">IF(S1615="Intervalo 1",'[1]Pesos dos Critérios'!$F$10,IF(S1615="Intervalo 2",'[1]Pesos dos Critérios'!$G$10,IF(S1615="Intervalo 3",'[1]Pesos dos Critérios'!$H$10,'[1]Pesos dos Critérios'!$I$10)))</f>
        <v>0.0397421931735657</v>
      </c>
      <c r="AH1615" s="5" t="n">
        <f aca="false">IF(U1615="Intervalo 1",'[1]Pesos dos Critérios'!$N$10,IF(U1615="Intervalo 2",'[1]Pesos dos Critérios'!$O$10,IF(U1615="Intervalo 3",'[1]Pesos dos Critérios'!$P$10,'[1]Pesos dos Critérios'!$Q$10)))</f>
        <v>0.0234126984126984</v>
      </c>
      <c r="AI1615" s="5" t="n">
        <f aca="false">IF(AA1615="Intervalo 1",'[1]Pesos dos Critérios'!$R$10,IF(AA1615="Intervalo 2",'[1]Pesos dos Critérios'!$S$10,IF(AA1615="Intervalo 3",'[1]Pesos dos Critérios'!$T$10,'[1]Pesos dos Critérios'!$U$10)))</f>
        <v>0.0468253968253968</v>
      </c>
      <c r="AJ1615" s="5" t="n">
        <f aca="false">SUM(AB1615:AI1615)</f>
        <v>0.286010121307778</v>
      </c>
      <c r="AK1615" s="5" t="n">
        <v>1614</v>
      </c>
      <c r="AM1615" s="1" t="s">
        <v>52</v>
      </c>
    </row>
    <row r="1616" customFormat="false" ht="12.8" hidden="false" customHeight="true" outlineLevel="0" collapsed="false">
      <c r="A1616" s="7" t="n">
        <v>2015</v>
      </c>
      <c r="B1616" s="7" t="s">
        <v>417</v>
      </c>
      <c r="C1616" s="8" t="s">
        <v>418</v>
      </c>
      <c r="D1616" s="7" t="s">
        <v>758</v>
      </c>
      <c r="E1616" s="7" t="s">
        <v>762</v>
      </c>
      <c r="F1616" s="7" t="s">
        <v>769</v>
      </c>
      <c r="G1616" s="7" t="s">
        <v>767</v>
      </c>
      <c r="H1616" s="9" t="n">
        <v>4</v>
      </c>
      <c r="I1616" s="7" t="s">
        <v>721</v>
      </c>
      <c r="J1616" s="8" t="s">
        <v>86</v>
      </c>
      <c r="K1616" s="10" t="s">
        <v>46</v>
      </c>
      <c r="L1616" s="10" t="s">
        <v>83</v>
      </c>
      <c r="M1616" s="10" t="s">
        <v>48</v>
      </c>
      <c r="N1616" s="10" t="n">
        <v>0.007</v>
      </c>
      <c r="O1616" s="9" t="s">
        <v>49</v>
      </c>
      <c r="P1616" s="11" t="n">
        <v>0.161</v>
      </c>
      <c r="Q1616" s="8" t="s">
        <v>49</v>
      </c>
      <c r="R1616" s="11" t="n">
        <v>0.007</v>
      </c>
      <c r="S1616" s="8" t="s">
        <v>49</v>
      </c>
      <c r="T1616" s="11" t="n">
        <v>243</v>
      </c>
      <c r="U1616" s="8" t="s">
        <v>50</v>
      </c>
      <c r="V1616" s="11" t="n">
        <v>3.43</v>
      </c>
      <c r="W1616" s="11" t="n">
        <v>5.11</v>
      </c>
      <c r="X1616" s="11" t="n">
        <v>4.9</v>
      </c>
      <c r="Y1616" s="11" t="n">
        <v>7.3</v>
      </c>
      <c r="Z1616" s="11" t="n">
        <v>3.94</v>
      </c>
      <c r="AA1616" s="8" t="s">
        <v>50</v>
      </c>
      <c r="AB1616" s="5" t="n">
        <f aca="false">IF(C1616='[1]Pesos dos Critérios'!$V$3,'[1]Pesos dos Critérios'!$V$10,IF(Planilha1!C1616='[1]Pesos dos Critérios'!$W$3,'[1]Pesos dos Critérios'!$W$10,IF(Planilha1!C1616='[1]Pesos dos Critérios'!$X$3,'[1]Pesos dos Critérios'!$X$10,IF(Planilha1!C1616='[1]Pesos dos Critérios'!$Y$3,'[1]Pesos dos Critérios'!$Y$10,'[1]Pesos dos Critérios'!$Z$10))))</f>
        <v>0.0190740740740741</v>
      </c>
      <c r="AC1616" s="5" t="n">
        <f aca="false">IF(H1616=1,'[1]Pesos dos Critérios'!$AD$10,IF(Planilha1!H1616=2,'[1]Pesos dos Critérios'!$AE$10,IF(Planilha1!H1616=3,'[1]Pesos dos Critérios'!$AF$10,IF(Planilha1!H1616=4,'[1]Pesos dos Critérios'!$AG$10,'[1]Pesos dos Critérios'!$AH$10))))</f>
        <v>0.0234126984126984</v>
      </c>
      <c r="AD1616" s="5" t="n">
        <f aca="false">IF(J1616='[1]Pesos dos Critérios'!$AA$3,'[1]Pesos dos Critérios'!$AA$10,IF(Planilha1!J1616='[1]Pesos dos Critérios'!$AB$3,'[1]Pesos dos Critérios'!$AB$10,'[1]Pesos dos Critérios'!$AC$10))</f>
        <v>0.037037037037037</v>
      </c>
      <c r="AE1616" s="5" t="n">
        <f aca="false">IF(O1616="Intervalo 1",'[1]Pesos dos Critérios'!$J$10,IF(Planilha1!O1616="Intervalo 2",'[1]Pesos dos Critérios'!$K$10,IF(Planilha1!O1616="Intervalo 3",'[1]Pesos dos Critérios'!$L$10,'[1]Pesos dos Critérios'!$M$10)))</f>
        <v>0.0375661375661376</v>
      </c>
      <c r="AF1616" s="5" t="n">
        <f aca="false">IF(Q1616="Intervalo 1",'[1]Pesos dos Critérios'!$B$10,IF(Q1616="Intervalo 2",'[1]Pesos dos Critérios'!$C$10,IF(Q1616="Intervalo 3",'[1]Pesos dos Critérios'!$D$10,'[1]Pesos dos Critérios'!$E$10)))</f>
        <v>0.0589398858061696</v>
      </c>
      <c r="AG1616" s="5" t="n">
        <f aca="false">IF(S1616="Intervalo 1",'[1]Pesos dos Critérios'!$F$10,IF(S1616="Intervalo 2",'[1]Pesos dos Critérios'!$G$10,IF(S1616="Intervalo 3",'[1]Pesos dos Critérios'!$H$10,'[1]Pesos dos Critérios'!$I$10)))</f>
        <v>0.0397421931735657</v>
      </c>
      <c r="AH1616" s="5" t="n">
        <f aca="false">IF(U1616="Intervalo 1",'[1]Pesos dos Critérios'!$N$10,IF(U1616="Intervalo 2",'[1]Pesos dos Critérios'!$O$10,IF(U1616="Intervalo 3",'[1]Pesos dos Critérios'!$P$10,'[1]Pesos dos Critérios'!$Q$10)))</f>
        <v>0.0234126984126984</v>
      </c>
      <c r="AI1616" s="5" t="n">
        <f aca="false">IF(AA1616="Intervalo 1",'[1]Pesos dos Critérios'!$R$10,IF(AA1616="Intervalo 2",'[1]Pesos dos Critérios'!$S$10,IF(AA1616="Intervalo 3",'[1]Pesos dos Critérios'!$T$10,'[1]Pesos dos Critérios'!$U$10)))</f>
        <v>0.0468253968253968</v>
      </c>
      <c r="AJ1616" s="5" t="n">
        <f aca="false">SUM(AB1616:AI1616)</f>
        <v>0.286010121307778</v>
      </c>
      <c r="AK1616" s="5" t="n">
        <v>1615</v>
      </c>
      <c r="AM1616" s="1" t="s">
        <v>52</v>
      </c>
    </row>
    <row r="1617" customFormat="false" ht="12.8" hidden="false" customHeight="true" outlineLevel="0" collapsed="false">
      <c r="A1617" s="7" t="n">
        <v>2015</v>
      </c>
      <c r="B1617" s="7" t="s">
        <v>417</v>
      </c>
      <c r="C1617" s="8" t="s">
        <v>418</v>
      </c>
      <c r="D1617" s="7" t="s">
        <v>758</v>
      </c>
      <c r="E1617" s="7" t="s">
        <v>762</v>
      </c>
      <c r="F1617" s="7" t="s">
        <v>763</v>
      </c>
      <c r="G1617" s="7" t="s">
        <v>302</v>
      </c>
      <c r="H1617" s="9" t="n">
        <v>4</v>
      </c>
      <c r="I1617" s="7" t="s">
        <v>721</v>
      </c>
      <c r="J1617" s="8" t="s">
        <v>86</v>
      </c>
      <c r="K1617" s="10" t="s">
        <v>46</v>
      </c>
      <c r="L1617" s="10" t="s">
        <v>83</v>
      </c>
      <c r="M1617" s="10" t="s">
        <v>48</v>
      </c>
      <c r="N1617" s="10" t="n">
        <v>0.006</v>
      </c>
      <c r="O1617" s="9" t="s">
        <v>49</v>
      </c>
      <c r="P1617" s="11" t="n">
        <v>0.094</v>
      </c>
      <c r="Q1617" s="8" t="s">
        <v>49</v>
      </c>
      <c r="R1617" s="11" t="n">
        <v>0.009</v>
      </c>
      <c r="S1617" s="8" t="s">
        <v>49</v>
      </c>
      <c r="T1617" s="11" t="n">
        <v>212</v>
      </c>
      <c r="U1617" s="8" t="s">
        <v>50</v>
      </c>
      <c r="V1617" s="11" t="n">
        <v>4.06</v>
      </c>
      <c r="W1617" s="11" t="n">
        <v>5.53</v>
      </c>
      <c r="X1617" s="11" t="n">
        <v>5.8</v>
      </c>
      <c r="Y1617" s="11" t="n">
        <v>7.9</v>
      </c>
      <c r="Z1617" s="11" t="n">
        <v>3.43</v>
      </c>
      <c r="AA1617" s="8" t="s">
        <v>50</v>
      </c>
      <c r="AB1617" s="5" t="n">
        <f aca="false">IF(C1617='[1]Pesos dos Critérios'!$V$3,'[1]Pesos dos Critérios'!$V$10,IF(Planilha1!C1617='[1]Pesos dos Critérios'!$W$3,'[1]Pesos dos Critérios'!$W$10,IF(Planilha1!C1617='[1]Pesos dos Critérios'!$X$3,'[1]Pesos dos Critérios'!$X$10,IF(Planilha1!C1617='[1]Pesos dos Critérios'!$Y$3,'[1]Pesos dos Critérios'!$Y$10,'[1]Pesos dos Critérios'!$Z$10))))</f>
        <v>0.0190740740740741</v>
      </c>
      <c r="AC1617" s="5" t="n">
        <f aca="false">IF(H1617=1,'[1]Pesos dos Critérios'!$AD$10,IF(Planilha1!H1617=2,'[1]Pesos dos Critérios'!$AE$10,IF(Planilha1!H1617=3,'[1]Pesos dos Critérios'!$AF$10,IF(Planilha1!H1617=4,'[1]Pesos dos Critérios'!$AG$10,'[1]Pesos dos Critérios'!$AH$10))))</f>
        <v>0.0234126984126984</v>
      </c>
      <c r="AD1617" s="5" t="n">
        <f aca="false">IF(J1617='[1]Pesos dos Critérios'!$AA$3,'[1]Pesos dos Critérios'!$AA$10,IF(Planilha1!J1617='[1]Pesos dos Critérios'!$AB$3,'[1]Pesos dos Critérios'!$AB$10,'[1]Pesos dos Critérios'!$AC$10))</f>
        <v>0.037037037037037</v>
      </c>
      <c r="AE1617" s="5" t="n">
        <f aca="false">IF(O1617="Intervalo 1",'[1]Pesos dos Critérios'!$J$10,IF(Planilha1!O1617="Intervalo 2",'[1]Pesos dos Critérios'!$K$10,IF(Planilha1!O1617="Intervalo 3",'[1]Pesos dos Critérios'!$L$10,'[1]Pesos dos Critérios'!$M$10)))</f>
        <v>0.0375661375661376</v>
      </c>
      <c r="AF1617" s="5" t="n">
        <f aca="false">IF(Q1617="Intervalo 1",'[1]Pesos dos Critérios'!$B$10,IF(Q1617="Intervalo 2",'[1]Pesos dos Critérios'!$C$10,IF(Q1617="Intervalo 3",'[1]Pesos dos Critérios'!$D$10,'[1]Pesos dos Critérios'!$E$10)))</f>
        <v>0.0589398858061696</v>
      </c>
      <c r="AG1617" s="5" t="n">
        <f aca="false">IF(S1617="Intervalo 1",'[1]Pesos dos Critérios'!$F$10,IF(S1617="Intervalo 2",'[1]Pesos dos Critérios'!$G$10,IF(S1617="Intervalo 3",'[1]Pesos dos Critérios'!$H$10,'[1]Pesos dos Critérios'!$I$10)))</f>
        <v>0.0397421931735657</v>
      </c>
      <c r="AH1617" s="5" t="n">
        <f aca="false">IF(U1617="Intervalo 1",'[1]Pesos dos Critérios'!$N$10,IF(U1617="Intervalo 2",'[1]Pesos dos Critérios'!$O$10,IF(U1617="Intervalo 3",'[1]Pesos dos Critérios'!$P$10,'[1]Pesos dos Critérios'!$Q$10)))</f>
        <v>0.0234126984126984</v>
      </c>
      <c r="AI1617" s="5" t="n">
        <f aca="false">IF(AA1617="Intervalo 1",'[1]Pesos dos Critérios'!$R$10,IF(AA1617="Intervalo 2",'[1]Pesos dos Critérios'!$S$10,IF(AA1617="Intervalo 3",'[1]Pesos dos Critérios'!$T$10,'[1]Pesos dos Critérios'!$U$10)))</f>
        <v>0.0468253968253968</v>
      </c>
      <c r="AJ1617" s="5" t="n">
        <f aca="false">SUM(AB1617:AI1617)</f>
        <v>0.286010121307778</v>
      </c>
      <c r="AK1617" s="5" t="n">
        <v>1616</v>
      </c>
      <c r="AM1617" s="1" t="s">
        <v>52</v>
      </c>
    </row>
    <row r="1618" customFormat="false" ht="12.8" hidden="false" customHeight="true" outlineLevel="0" collapsed="false">
      <c r="A1618" s="7" t="n">
        <v>2015</v>
      </c>
      <c r="B1618" s="7" t="s">
        <v>417</v>
      </c>
      <c r="C1618" s="8" t="s">
        <v>418</v>
      </c>
      <c r="D1618" s="7" t="s">
        <v>758</v>
      </c>
      <c r="E1618" s="7" t="s">
        <v>762</v>
      </c>
      <c r="F1618" s="7" t="s">
        <v>764</v>
      </c>
      <c r="G1618" s="7" t="s">
        <v>302</v>
      </c>
      <c r="H1618" s="9" t="n">
        <v>4</v>
      </c>
      <c r="I1618" s="7" t="s">
        <v>721</v>
      </c>
      <c r="J1618" s="8" t="s">
        <v>86</v>
      </c>
      <c r="K1618" s="10" t="s">
        <v>46</v>
      </c>
      <c r="L1618" s="10" t="s">
        <v>83</v>
      </c>
      <c r="M1618" s="10" t="s">
        <v>48</v>
      </c>
      <c r="N1618" s="10" t="n">
        <v>0.006</v>
      </c>
      <c r="O1618" s="9" t="s">
        <v>49</v>
      </c>
      <c r="P1618" s="11" t="n">
        <v>0.094</v>
      </c>
      <c r="Q1618" s="8" t="s">
        <v>49</v>
      </c>
      <c r="R1618" s="11" t="n">
        <v>0.009</v>
      </c>
      <c r="S1618" s="8" t="s">
        <v>49</v>
      </c>
      <c r="T1618" s="11" t="n">
        <v>212</v>
      </c>
      <c r="U1618" s="8" t="s">
        <v>50</v>
      </c>
      <c r="V1618" s="11" t="n">
        <v>4.06</v>
      </c>
      <c r="W1618" s="11" t="n">
        <v>5.53</v>
      </c>
      <c r="X1618" s="11" t="n">
        <v>5.8</v>
      </c>
      <c r="Y1618" s="11" t="n">
        <v>7.9</v>
      </c>
      <c r="Z1618" s="11" t="n">
        <v>3.43</v>
      </c>
      <c r="AA1618" s="8" t="s">
        <v>50</v>
      </c>
      <c r="AB1618" s="5" t="n">
        <f aca="false">IF(C1618='[1]Pesos dos Critérios'!$V$3,'[1]Pesos dos Critérios'!$V$10,IF(Planilha1!C1618='[1]Pesos dos Critérios'!$W$3,'[1]Pesos dos Critérios'!$W$10,IF(Planilha1!C1618='[1]Pesos dos Critérios'!$X$3,'[1]Pesos dos Critérios'!$X$10,IF(Planilha1!C1618='[1]Pesos dos Critérios'!$Y$3,'[1]Pesos dos Critérios'!$Y$10,'[1]Pesos dos Critérios'!$Z$10))))</f>
        <v>0.0190740740740741</v>
      </c>
      <c r="AC1618" s="5" t="n">
        <f aca="false">IF(H1618=1,'[1]Pesos dos Critérios'!$AD$10,IF(Planilha1!H1618=2,'[1]Pesos dos Critérios'!$AE$10,IF(Planilha1!H1618=3,'[1]Pesos dos Critérios'!$AF$10,IF(Planilha1!H1618=4,'[1]Pesos dos Critérios'!$AG$10,'[1]Pesos dos Critérios'!$AH$10))))</f>
        <v>0.0234126984126984</v>
      </c>
      <c r="AD1618" s="5" t="n">
        <f aca="false">IF(J1618='[1]Pesos dos Critérios'!$AA$3,'[1]Pesos dos Critérios'!$AA$10,IF(Planilha1!J1618='[1]Pesos dos Critérios'!$AB$3,'[1]Pesos dos Critérios'!$AB$10,'[1]Pesos dos Critérios'!$AC$10))</f>
        <v>0.037037037037037</v>
      </c>
      <c r="AE1618" s="5" t="n">
        <f aca="false">IF(O1618="Intervalo 1",'[1]Pesos dos Critérios'!$J$10,IF(Planilha1!O1618="Intervalo 2",'[1]Pesos dos Critérios'!$K$10,IF(Planilha1!O1618="Intervalo 3",'[1]Pesos dos Critérios'!$L$10,'[1]Pesos dos Critérios'!$M$10)))</f>
        <v>0.0375661375661376</v>
      </c>
      <c r="AF1618" s="5" t="n">
        <f aca="false">IF(Q1618="Intervalo 1",'[1]Pesos dos Critérios'!$B$10,IF(Q1618="Intervalo 2",'[1]Pesos dos Critérios'!$C$10,IF(Q1618="Intervalo 3",'[1]Pesos dos Critérios'!$D$10,'[1]Pesos dos Critérios'!$E$10)))</f>
        <v>0.0589398858061696</v>
      </c>
      <c r="AG1618" s="5" t="n">
        <f aca="false">IF(S1618="Intervalo 1",'[1]Pesos dos Critérios'!$F$10,IF(S1618="Intervalo 2",'[1]Pesos dos Critérios'!$G$10,IF(S1618="Intervalo 3",'[1]Pesos dos Critérios'!$H$10,'[1]Pesos dos Critérios'!$I$10)))</f>
        <v>0.0397421931735657</v>
      </c>
      <c r="AH1618" s="5" t="n">
        <f aca="false">IF(U1618="Intervalo 1",'[1]Pesos dos Critérios'!$N$10,IF(U1618="Intervalo 2",'[1]Pesos dos Critérios'!$O$10,IF(U1618="Intervalo 3",'[1]Pesos dos Critérios'!$P$10,'[1]Pesos dos Critérios'!$Q$10)))</f>
        <v>0.0234126984126984</v>
      </c>
      <c r="AI1618" s="5" t="n">
        <f aca="false">IF(AA1618="Intervalo 1",'[1]Pesos dos Critérios'!$R$10,IF(AA1618="Intervalo 2",'[1]Pesos dos Critérios'!$S$10,IF(AA1618="Intervalo 3",'[1]Pesos dos Critérios'!$T$10,'[1]Pesos dos Critérios'!$U$10)))</f>
        <v>0.0468253968253968</v>
      </c>
      <c r="AJ1618" s="5" t="n">
        <f aca="false">SUM(AB1618:AI1618)</f>
        <v>0.286010121307778</v>
      </c>
      <c r="AK1618" s="5" t="n">
        <v>1617</v>
      </c>
      <c r="AM1618" s="1" t="s">
        <v>52</v>
      </c>
    </row>
    <row r="1619" customFormat="false" ht="12.8" hidden="false" customHeight="true" outlineLevel="0" collapsed="false">
      <c r="A1619" s="7" t="n">
        <v>2015</v>
      </c>
      <c r="B1619" s="7" t="s">
        <v>417</v>
      </c>
      <c r="C1619" s="8" t="s">
        <v>418</v>
      </c>
      <c r="D1619" s="7" t="s">
        <v>758</v>
      </c>
      <c r="E1619" s="7" t="s">
        <v>762</v>
      </c>
      <c r="F1619" s="7" t="s">
        <v>765</v>
      </c>
      <c r="G1619" s="7" t="s">
        <v>302</v>
      </c>
      <c r="H1619" s="9" t="n">
        <v>4</v>
      </c>
      <c r="I1619" s="7" t="s">
        <v>721</v>
      </c>
      <c r="J1619" s="8" t="s">
        <v>86</v>
      </c>
      <c r="K1619" s="10" t="s">
        <v>46</v>
      </c>
      <c r="L1619" s="10" t="s">
        <v>83</v>
      </c>
      <c r="M1619" s="10" t="s">
        <v>48</v>
      </c>
      <c r="N1619" s="10" t="n">
        <v>0.006</v>
      </c>
      <c r="O1619" s="9" t="s">
        <v>49</v>
      </c>
      <c r="P1619" s="11" t="n">
        <v>0.094</v>
      </c>
      <c r="Q1619" s="8" t="s">
        <v>49</v>
      </c>
      <c r="R1619" s="11" t="n">
        <v>0.009</v>
      </c>
      <c r="S1619" s="8" t="s">
        <v>49</v>
      </c>
      <c r="T1619" s="11" t="n">
        <v>212</v>
      </c>
      <c r="U1619" s="8" t="s">
        <v>50</v>
      </c>
      <c r="V1619" s="11" t="n">
        <v>4.06</v>
      </c>
      <c r="W1619" s="11" t="n">
        <v>5.53</v>
      </c>
      <c r="X1619" s="11" t="n">
        <v>5.8</v>
      </c>
      <c r="Y1619" s="11" t="n">
        <v>7.9</v>
      </c>
      <c r="Z1619" s="11" t="n">
        <v>3.43</v>
      </c>
      <c r="AA1619" s="8" t="s">
        <v>50</v>
      </c>
      <c r="AB1619" s="5" t="n">
        <f aca="false">IF(C1619='[1]Pesos dos Critérios'!$V$3,'[1]Pesos dos Critérios'!$V$10,IF(Planilha1!C1619='[1]Pesos dos Critérios'!$W$3,'[1]Pesos dos Critérios'!$W$10,IF(Planilha1!C1619='[1]Pesos dos Critérios'!$X$3,'[1]Pesos dos Critérios'!$X$10,IF(Planilha1!C1619='[1]Pesos dos Critérios'!$Y$3,'[1]Pesos dos Critérios'!$Y$10,'[1]Pesos dos Critérios'!$Z$10))))</f>
        <v>0.0190740740740741</v>
      </c>
      <c r="AC1619" s="5" t="n">
        <f aca="false">IF(H1619=1,'[1]Pesos dos Critérios'!$AD$10,IF(Planilha1!H1619=2,'[1]Pesos dos Critérios'!$AE$10,IF(Planilha1!H1619=3,'[1]Pesos dos Critérios'!$AF$10,IF(Planilha1!H1619=4,'[1]Pesos dos Critérios'!$AG$10,'[1]Pesos dos Critérios'!$AH$10))))</f>
        <v>0.0234126984126984</v>
      </c>
      <c r="AD1619" s="5" t="n">
        <f aca="false">IF(J1619='[1]Pesos dos Critérios'!$AA$3,'[1]Pesos dos Critérios'!$AA$10,IF(Planilha1!J1619='[1]Pesos dos Critérios'!$AB$3,'[1]Pesos dos Critérios'!$AB$10,'[1]Pesos dos Critérios'!$AC$10))</f>
        <v>0.037037037037037</v>
      </c>
      <c r="AE1619" s="5" t="n">
        <f aca="false">IF(O1619="Intervalo 1",'[1]Pesos dos Critérios'!$J$10,IF(Planilha1!O1619="Intervalo 2",'[1]Pesos dos Critérios'!$K$10,IF(Planilha1!O1619="Intervalo 3",'[1]Pesos dos Critérios'!$L$10,'[1]Pesos dos Critérios'!$M$10)))</f>
        <v>0.0375661375661376</v>
      </c>
      <c r="AF1619" s="5" t="n">
        <f aca="false">IF(Q1619="Intervalo 1",'[1]Pesos dos Critérios'!$B$10,IF(Q1619="Intervalo 2",'[1]Pesos dos Critérios'!$C$10,IF(Q1619="Intervalo 3",'[1]Pesos dos Critérios'!$D$10,'[1]Pesos dos Critérios'!$E$10)))</f>
        <v>0.0589398858061696</v>
      </c>
      <c r="AG1619" s="5" t="n">
        <f aca="false">IF(S1619="Intervalo 1",'[1]Pesos dos Critérios'!$F$10,IF(S1619="Intervalo 2",'[1]Pesos dos Critérios'!$G$10,IF(S1619="Intervalo 3",'[1]Pesos dos Critérios'!$H$10,'[1]Pesos dos Critérios'!$I$10)))</f>
        <v>0.0397421931735657</v>
      </c>
      <c r="AH1619" s="5" t="n">
        <f aca="false">IF(U1619="Intervalo 1",'[1]Pesos dos Critérios'!$N$10,IF(U1619="Intervalo 2",'[1]Pesos dos Critérios'!$O$10,IF(U1619="Intervalo 3",'[1]Pesos dos Critérios'!$P$10,'[1]Pesos dos Critérios'!$Q$10)))</f>
        <v>0.0234126984126984</v>
      </c>
      <c r="AI1619" s="5" t="n">
        <f aca="false">IF(AA1619="Intervalo 1",'[1]Pesos dos Critérios'!$R$10,IF(AA1619="Intervalo 2",'[1]Pesos dos Critérios'!$S$10,IF(AA1619="Intervalo 3",'[1]Pesos dos Critérios'!$T$10,'[1]Pesos dos Critérios'!$U$10)))</f>
        <v>0.0468253968253968</v>
      </c>
      <c r="AJ1619" s="5" t="n">
        <f aca="false">SUM(AB1619:AI1619)</f>
        <v>0.286010121307778</v>
      </c>
      <c r="AK1619" s="5" t="n">
        <v>1618</v>
      </c>
      <c r="AM1619" s="1" t="s">
        <v>52</v>
      </c>
    </row>
    <row r="1620" customFormat="false" ht="12.8" hidden="false" customHeight="true" outlineLevel="0" collapsed="false">
      <c r="A1620" s="7" t="n">
        <v>2015</v>
      </c>
      <c r="B1620" s="7" t="s">
        <v>417</v>
      </c>
      <c r="C1620" s="8" t="s">
        <v>418</v>
      </c>
      <c r="D1620" s="7" t="s">
        <v>758</v>
      </c>
      <c r="E1620" s="7" t="s">
        <v>1073</v>
      </c>
      <c r="F1620" s="7" t="s">
        <v>435</v>
      </c>
      <c r="G1620" s="7" t="s">
        <v>224</v>
      </c>
      <c r="H1620" s="9" t="n">
        <v>2</v>
      </c>
      <c r="I1620" s="7" t="s">
        <v>746</v>
      </c>
      <c r="J1620" s="8" t="s">
        <v>86</v>
      </c>
      <c r="K1620" s="10" t="s">
        <v>46</v>
      </c>
      <c r="L1620" s="10" t="s">
        <v>83</v>
      </c>
      <c r="M1620" s="10" t="s">
        <v>48</v>
      </c>
      <c r="N1620" s="10" t="n">
        <v>0.005</v>
      </c>
      <c r="O1620" s="9" t="s">
        <v>49</v>
      </c>
      <c r="P1620" s="11" t="n">
        <v>0.074</v>
      </c>
      <c r="Q1620" s="8" t="s">
        <v>49</v>
      </c>
      <c r="R1620" s="11" t="n">
        <v>0.007</v>
      </c>
      <c r="S1620" s="8" t="s">
        <v>49</v>
      </c>
      <c r="T1620" s="11" t="n">
        <v>150</v>
      </c>
      <c r="U1620" s="8" t="s">
        <v>58</v>
      </c>
      <c r="V1620" s="11" t="n">
        <v>5.53</v>
      </c>
      <c r="W1620" s="11" t="n">
        <v>7.77</v>
      </c>
      <c r="X1620" s="11" t="n">
        <v>7.9</v>
      </c>
      <c r="Y1620" s="11" t="n">
        <v>11.1</v>
      </c>
      <c r="Z1620" s="11" t="n">
        <v>2.43</v>
      </c>
      <c r="AA1620" s="8" t="s">
        <v>58</v>
      </c>
      <c r="AB1620" s="5" t="n">
        <f aca="false">IF(C1620='[1]Pesos dos Critérios'!$V$3,'[1]Pesos dos Critérios'!$V$10,IF(Planilha1!C1620='[1]Pesos dos Critérios'!$W$3,'[1]Pesos dos Critérios'!$W$10,IF(Planilha1!C1620='[1]Pesos dos Critérios'!$X$3,'[1]Pesos dos Critérios'!$X$10,IF(Planilha1!C1620='[1]Pesos dos Critérios'!$Y$3,'[1]Pesos dos Critérios'!$Y$10,'[1]Pesos dos Critérios'!$Z$10))))</f>
        <v>0.0190740740740741</v>
      </c>
      <c r="AC1620" s="5" t="n">
        <f aca="false">IF(H1620=1,'[1]Pesos dos Critérios'!$AD$10,IF(Planilha1!H1620=2,'[1]Pesos dos Critérios'!$AE$10,IF(Planilha1!H1620=3,'[1]Pesos dos Critérios'!$AF$10,IF(Planilha1!H1620=4,'[1]Pesos dos Critérios'!$AG$10,'[1]Pesos dos Critérios'!$AH$10))))</f>
        <v>0.0273809523809524</v>
      </c>
      <c r="AD1620" s="5" t="n">
        <f aca="false">IF(J1620='[1]Pesos dos Critérios'!$AA$3,'[1]Pesos dos Critérios'!$AA$10,IF(Planilha1!J1620='[1]Pesos dos Critérios'!$AB$3,'[1]Pesos dos Critérios'!$AB$10,'[1]Pesos dos Critérios'!$AC$10))</f>
        <v>0.037037037037037</v>
      </c>
      <c r="AE1620" s="5" t="n">
        <f aca="false">IF(O1620="Intervalo 1",'[1]Pesos dos Critérios'!$J$10,IF(Planilha1!O1620="Intervalo 2",'[1]Pesos dos Critérios'!$K$10,IF(Planilha1!O1620="Intervalo 3",'[1]Pesos dos Critérios'!$L$10,'[1]Pesos dos Critérios'!$M$10)))</f>
        <v>0.0375661375661376</v>
      </c>
      <c r="AF1620" s="5" t="n">
        <f aca="false">IF(Q1620="Intervalo 1",'[1]Pesos dos Critérios'!$B$10,IF(Q1620="Intervalo 2",'[1]Pesos dos Critérios'!$C$10,IF(Q1620="Intervalo 3",'[1]Pesos dos Critérios'!$D$10,'[1]Pesos dos Critérios'!$E$10)))</f>
        <v>0.0589398858061696</v>
      </c>
      <c r="AG1620" s="5" t="n">
        <f aca="false">IF(S1620="Intervalo 1",'[1]Pesos dos Critérios'!$F$10,IF(S1620="Intervalo 2",'[1]Pesos dos Critérios'!$G$10,IF(S1620="Intervalo 3",'[1]Pesos dos Critérios'!$H$10,'[1]Pesos dos Critérios'!$I$10)))</f>
        <v>0.0397421931735657</v>
      </c>
      <c r="AH1620" s="5" t="n">
        <f aca="false">IF(U1620="Intervalo 1",'[1]Pesos dos Critérios'!$N$10,IF(U1620="Intervalo 2",'[1]Pesos dos Critérios'!$O$10,IF(U1620="Intervalo 3",'[1]Pesos dos Critérios'!$P$10,'[1]Pesos dos Critérios'!$Q$10)))</f>
        <v>0.0273809523809524</v>
      </c>
      <c r="AI1620" s="5" t="n">
        <f aca="false">IF(AA1620="Intervalo 1",'[1]Pesos dos Critérios'!$R$10,IF(AA1620="Intervalo 2",'[1]Pesos dos Critérios'!$S$10,IF(AA1620="Intervalo 3",'[1]Pesos dos Critérios'!$T$10,'[1]Pesos dos Critérios'!$U$10)))</f>
        <v>0.0547619047619048</v>
      </c>
      <c r="AJ1620" s="5" t="n">
        <f aca="false">SUM(AB1620:AI1620)</f>
        <v>0.301883137180794</v>
      </c>
      <c r="AK1620" s="5" t="n">
        <v>1619</v>
      </c>
      <c r="AM1620" s="1" t="s">
        <v>52</v>
      </c>
    </row>
    <row r="1621" customFormat="false" ht="12.8" hidden="false" customHeight="true" outlineLevel="0" collapsed="false">
      <c r="A1621" s="7" t="n">
        <v>2015</v>
      </c>
      <c r="B1621" s="7" t="s">
        <v>417</v>
      </c>
      <c r="C1621" s="8" t="s">
        <v>418</v>
      </c>
      <c r="D1621" s="7" t="s">
        <v>758</v>
      </c>
      <c r="E1621" s="7" t="s">
        <v>1073</v>
      </c>
      <c r="F1621" s="7" t="s">
        <v>436</v>
      </c>
      <c r="G1621" s="7" t="s">
        <v>224</v>
      </c>
      <c r="H1621" s="9" t="n">
        <v>2</v>
      </c>
      <c r="I1621" s="7" t="s">
        <v>746</v>
      </c>
      <c r="J1621" s="8" t="s">
        <v>86</v>
      </c>
      <c r="K1621" s="10" t="s">
        <v>46</v>
      </c>
      <c r="L1621" s="10" t="s">
        <v>83</v>
      </c>
      <c r="M1621" s="10" t="s">
        <v>48</v>
      </c>
      <c r="N1621" s="10" t="n">
        <v>0.005</v>
      </c>
      <c r="O1621" s="9" t="s">
        <v>49</v>
      </c>
      <c r="P1621" s="11" t="n">
        <v>0.074</v>
      </c>
      <c r="Q1621" s="8" t="s">
        <v>49</v>
      </c>
      <c r="R1621" s="11" t="n">
        <v>0.007</v>
      </c>
      <c r="S1621" s="8" t="s">
        <v>49</v>
      </c>
      <c r="T1621" s="11" t="n">
        <v>150</v>
      </c>
      <c r="U1621" s="8" t="s">
        <v>58</v>
      </c>
      <c r="V1621" s="11" t="n">
        <v>5.53</v>
      </c>
      <c r="W1621" s="11" t="n">
        <v>7.77</v>
      </c>
      <c r="X1621" s="11" t="n">
        <v>7.9</v>
      </c>
      <c r="Y1621" s="11" t="n">
        <v>11.1</v>
      </c>
      <c r="Z1621" s="11" t="n">
        <v>2.43</v>
      </c>
      <c r="AA1621" s="8" t="s">
        <v>58</v>
      </c>
      <c r="AB1621" s="5" t="n">
        <f aca="false">IF(C1621='[1]Pesos dos Critérios'!$V$3,'[1]Pesos dos Critérios'!$V$10,IF(Planilha1!C1621='[1]Pesos dos Critérios'!$W$3,'[1]Pesos dos Critérios'!$W$10,IF(Planilha1!C1621='[1]Pesos dos Critérios'!$X$3,'[1]Pesos dos Critérios'!$X$10,IF(Planilha1!C1621='[1]Pesos dos Critérios'!$Y$3,'[1]Pesos dos Critérios'!$Y$10,'[1]Pesos dos Critérios'!$Z$10))))</f>
        <v>0.0190740740740741</v>
      </c>
      <c r="AC1621" s="5" t="n">
        <f aca="false">IF(H1621=1,'[1]Pesos dos Critérios'!$AD$10,IF(Planilha1!H1621=2,'[1]Pesos dos Critérios'!$AE$10,IF(Planilha1!H1621=3,'[1]Pesos dos Critérios'!$AF$10,IF(Planilha1!H1621=4,'[1]Pesos dos Critérios'!$AG$10,'[1]Pesos dos Critérios'!$AH$10))))</f>
        <v>0.0273809523809524</v>
      </c>
      <c r="AD1621" s="5" t="n">
        <f aca="false">IF(J1621='[1]Pesos dos Critérios'!$AA$3,'[1]Pesos dos Critérios'!$AA$10,IF(Planilha1!J1621='[1]Pesos dos Critérios'!$AB$3,'[1]Pesos dos Critérios'!$AB$10,'[1]Pesos dos Critérios'!$AC$10))</f>
        <v>0.037037037037037</v>
      </c>
      <c r="AE1621" s="5" t="n">
        <f aca="false">IF(O1621="Intervalo 1",'[1]Pesos dos Critérios'!$J$10,IF(Planilha1!O1621="Intervalo 2",'[1]Pesos dos Critérios'!$K$10,IF(Planilha1!O1621="Intervalo 3",'[1]Pesos dos Critérios'!$L$10,'[1]Pesos dos Critérios'!$M$10)))</f>
        <v>0.0375661375661376</v>
      </c>
      <c r="AF1621" s="5" t="n">
        <f aca="false">IF(Q1621="Intervalo 1",'[1]Pesos dos Critérios'!$B$10,IF(Q1621="Intervalo 2",'[1]Pesos dos Critérios'!$C$10,IF(Q1621="Intervalo 3",'[1]Pesos dos Critérios'!$D$10,'[1]Pesos dos Critérios'!$E$10)))</f>
        <v>0.0589398858061696</v>
      </c>
      <c r="AG1621" s="5" t="n">
        <f aca="false">IF(S1621="Intervalo 1",'[1]Pesos dos Critérios'!$F$10,IF(S1621="Intervalo 2",'[1]Pesos dos Critérios'!$G$10,IF(S1621="Intervalo 3",'[1]Pesos dos Critérios'!$H$10,'[1]Pesos dos Critérios'!$I$10)))</f>
        <v>0.0397421931735657</v>
      </c>
      <c r="AH1621" s="5" t="n">
        <f aca="false">IF(U1621="Intervalo 1",'[1]Pesos dos Critérios'!$N$10,IF(U1621="Intervalo 2",'[1]Pesos dos Critérios'!$O$10,IF(U1621="Intervalo 3",'[1]Pesos dos Critérios'!$P$10,'[1]Pesos dos Critérios'!$Q$10)))</f>
        <v>0.0273809523809524</v>
      </c>
      <c r="AI1621" s="5" t="n">
        <f aca="false">IF(AA1621="Intervalo 1",'[1]Pesos dos Critérios'!$R$10,IF(AA1621="Intervalo 2",'[1]Pesos dos Critérios'!$S$10,IF(AA1621="Intervalo 3",'[1]Pesos dos Critérios'!$T$10,'[1]Pesos dos Critérios'!$U$10)))</f>
        <v>0.0547619047619048</v>
      </c>
      <c r="AJ1621" s="5" t="n">
        <f aca="false">SUM(AB1621:AI1621)</f>
        <v>0.301883137180794</v>
      </c>
      <c r="AK1621" s="5" t="n">
        <v>1620</v>
      </c>
      <c r="AM1621" s="1" t="s">
        <v>52</v>
      </c>
    </row>
    <row r="1622" customFormat="false" ht="12.8" hidden="false" customHeight="true" outlineLevel="0" collapsed="false">
      <c r="A1622" s="7" t="n">
        <v>2015</v>
      </c>
      <c r="B1622" s="7" t="s">
        <v>417</v>
      </c>
      <c r="C1622" s="8" t="s">
        <v>418</v>
      </c>
      <c r="D1622" s="7" t="s">
        <v>758</v>
      </c>
      <c r="E1622" s="7" t="s">
        <v>1073</v>
      </c>
      <c r="F1622" s="7" t="s">
        <v>437</v>
      </c>
      <c r="G1622" s="7" t="s">
        <v>224</v>
      </c>
      <c r="H1622" s="9" t="n">
        <v>2</v>
      </c>
      <c r="I1622" s="7" t="s">
        <v>746</v>
      </c>
      <c r="J1622" s="8" t="s">
        <v>86</v>
      </c>
      <c r="K1622" s="10" t="s">
        <v>46</v>
      </c>
      <c r="L1622" s="10" t="s">
        <v>83</v>
      </c>
      <c r="M1622" s="10" t="s">
        <v>48</v>
      </c>
      <c r="N1622" s="10" t="n">
        <v>0.005</v>
      </c>
      <c r="O1622" s="9" t="s">
        <v>49</v>
      </c>
      <c r="P1622" s="11" t="n">
        <v>0.074</v>
      </c>
      <c r="Q1622" s="8" t="s">
        <v>49</v>
      </c>
      <c r="R1622" s="11" t="n">
        <v>0.007</v>
      </c>
      <c r="S1622" s="8" t="s">
        <v>49</v>
      </c>
      <c r="T1622" s="11" t="n">
        <v>150</v>
      </c>
      <c r="U1622" s="8" t="s">
        <v>58</v>
      </c>
      <c r="V1622" s="11" t="n">
        <v>5.53</v>
      </c>
      <c r="W1622" s="11" t="n">
        <v>7.77</v>
      </c>
      <c r="X1622" s="11" t="n">
        <v>7.9</v>
      </c>
      <c r="Y1622" s="11" t="n">
        <v>11.1</v>
      </c>
      <c r="Z1622" s="11" t="n">
        <v>2.43</v>
      </c>
      <c r="AA1622" s="8" t="s">
        <v>58</v>
      </c>
      <c r="AB1622" s="5" t="n">
        <f aca="false">IF(C1622='[1]Pesos dos Critérios'!$V$3,'[1]Pesos dos Critérios'!$V$10,IF(Planilha1!C1622='[1]Pesos dos Critérios'!$W$3,'[1]Pesos dos Critérios'!$W$10,IF(Planilha1!C1622='[1]Pesos dos Critérios'!$X$3,'[1]Pesos dos Critérios'!$X$10,IF(Planilha1!C1622='[1]Pesos dos Critérios'!$Y$3,'[1]Pesos dos Critérios'!$Y$10,'[1]Pesos dos Critérios'!$Z$10))))</f>
        <v>0.0190740740740741</v>
      </c>
      <c r="AC1622" s="5" t="n">
        <f aca="false">IF(H1622=1,'[1]Pesos dos Critérios'!$AD$10,IF(Planilha1!H1622=2,'[1]Pesos dos Critérios'!$AE$10,IF(Planilha1!H1622=3,'[1]Pesos dos Critérios'!$AF$10,IF(Planilha1!H1622=4,'[1]Pesos dos Critérios'!$AG$10,'[1]Pesos dos Critérios'!$AH$10))))</f>
        <v>0.0273809523809524</v>
      </c>
      <c r="AD1622" s="5" t="n">
        <f aca="false">IF(J1622='[1]Pesos dos Critérios'!$AA$3,'[1]Pesos dos Critérios'!$AA$10,IF(Planilha1!J1622='[1]Pesos dos Critérios'!$AB$3,'[1]Pesos dos Critérios'!$AB$10,'[1]Pesos dos Critérios'!$AC$10))</f>
        <v>0.037037037037037</v>
      </c>
      <c r="AE1622" s="5" t="n">
        <f aca="false">IF(O1622="Intervalo 1",'[1]Pesos dos Critérios'!$J$10,IF(Planilha1!O1622="Intervalo 2",'[1]Pesos dos Critérios'!$K$10,IF(Planilha1!O1622="Intervalo 3",'[1]Pesos dos Critérios'!$L$10,'[1]Pesos dos Critérios'!$M$10)))</f>
        <v>0.0375661375661376</v>
      </c>
      <c r="AF1622" s="5" t="n">
        <f aca="false">IF(Q1622="Intervalo 1",'[1]Pesos dos Critérios'!$B$10,IF(Q1622="Intervalo 2",'[1]Pesos dos Critérios'!$C$10,IF(Q1622="Intervalo 3",'[1]Pesos dos Critérios'!$D$10,'[1]Pesos dos Critérios'!$E$10)))</f>
        <v>0.0589398858061696</v>
      </c>
      <c r="AG1622" s="5" t="n">
        <f aca="false">IF(S1622="Intervalo 1",'[1]Pesos dos Critérios'!$F$10,IF(S1622="Intervalo 2",'[1]Pesos dos Critérios'!$G$10,IF(S1622="Intervalo 3",'[1]Pesos dos Critérios'!$H$10,'[1]Pesos dos Critérios'!$I$10)))</f>
        <v>0.0397421931735657</v>
      </c>
      <c r="AH1622" s="5" t="n">
        <f aca="false">IF(U1622="Intervalo 1",'[1]Pesos dos Critérios'!$N$10,IF(U1622="Intervalo 2",'[1]Pesos dos Critérios'!$O$10,IF(U1622="Intervalo 3",'[1]Pesos dos Critérios'!$P$10,'[1]Pesos dos Critérios'!$Q$10)))</f>
        <v>0.0273809523809524</v>
      </c>
      <c r="AI1622" s="5" t="n">
        <f aca="false">IF(AA1622="Intervalo 1",'[1]Pesos dos Critérios'!$R$10,IF(AA1622="Intervalo 2",'[1]Pesos dos Critérios'!$S$10,IF(AA1622="Intervalo 3",'[1]Pesos dos Critérios'!$T$10,'[1]Pesos dos Critérios'!$U$10)))</f>
        <v>0.0547619047619048</v>
      </c>
      <c r="AJ1622" s="5" t="n">
        <f aca="false">SUM(AB1622:AI1622)</f>
        <v>0.301883137180794</v>
      </c>
      <c r="AK1622" s="5" t="n">
        <v>1621</v>
      </c>
      <c r="AM1622" s="1" t="s">
        <v>52</v>
      </c>
    </row>
    <row r="1623" customFormat="false" ht="12.8" hidden="false" customHeight="true" outlineLevel="0" collapsed="false">
      <c r="A1623" s="7" t="n">
        <v>2015</v>
      </c>
      <c r="B1623" s="7" t="s">
        <v>417</v>
      </c>
      <c r="C1623" s="8" t="s">
        <v>418</v>
      </c>
      <c r="D1623" s="7" t="s">
        <v>758</v>
      </c>
      <c r="E1623" s="7" t="s">
        <v>1073</v>
      </c>
      <c r="F1623" s="7" t="s">
        <v>428</v>
      </c>
      <c r="G1623" s="7" t="s">
        <v>224</v>
      </c>
      <c r="H1623" s="9" t="n">
        <v>2</v>
      </c>
      <c r="I1623" s="7" t="s">
        <v>746</v>
      </c>
      <c r="J1623" s="8" t="s">
        <v>86</v>
      </c>
      <c r="K1623" s="10" t="s">
        <v>46</v>
      </c>
      <c r="L1623" s="10" t="s">
        <v>83</v>
      </c>
      <c r="M1623" s="10" t="s">
        <v>48</v>
      </c>
      <c r="N1623" s="10" t="n">
        <v>0.005</v>
      </c>
      <c r="O1623" s="9" t="s">
        <v>49</v>
      </c>
      <c r="P1623" s="11" t="n">
        <v>0.074</v>
      </c>
      <c r="Q1623" s="8" t="s">
        <v>49</v>
      </c>
      <c r="R1623" s="11" t="n">
        <v>0.007</v>
      </c>
      <c r="S1623" s="8" t="s">
        <v>49</v>
      </c>
      <c r="T1623" s="11" t="n">
        <v>150</v>
      </c>
      <c r="U1623" s="8" t="s">
        <v>58</v>
      </c>
      <c r="V1623" s="11" t="n">
        <v>5.53</v>
      </c>
      <c r="W1623" s="11" t="n">
        <v>7.77</v>
      </c>
      <c r="X1623" s="11" t="n">
        <v>7.9</v>
      </c>
      <c r="Y1623" s="11" t="n">
        <v>11.1</v>
      </c>
      <c r="Z1623" s="11" t="n">
        <v>2.43</v>
      </c>
      <c r="AA1623" s="8" t="s">
        <v>58</v>
      </c>
      <c r="AB1623" s="5" t="n">
        <f aca="false">IF(C1623='[1]Pesos dos Critérios'!$V$3,'[1]Pesos dos Critérios'!$V$10,IF(Planilha1!C1623='[1]Pesos dos Critérios'!$W$3,'[1]Pesos dos Critérios'!$W$10,IF(Planilha1!C1623='[1]Pesos dos Critérios'!$X$3,'[1]Pesos dos Critérios'!$X$10,IF(Planilha1!C1623='[1]Pesos dos Critérios'!$Y$3,'[1]Pesos dos Critérios'!$Y$10,'[1]Pesos dos Critérios'!$Z$10))))</f>
        <v>0.0190740740740741</v>
      </c>
      <c r="AC1623" s="5" t="n">
        <f aca="false">IF(H1623=1,'[1]Pesos dos Critérios'!$AD$10,IF(Planilha1!H1623=2,'[1]Pesos dos Critérios'!$AE$10,IF(Planilha1!H1623=3,'[1]Pesos dos Critérios'!$AF$10,IF(Planilha1!H1623=4,'[1]Pesos dos Critérios'!$AG$10,'[1]Pesos dos Critérios'!$AH$10))))</f>
        <v>0.0273809523809524</v>
      </c>
      <c r="AD1623" s="5" t="n">
        <f aca="false">IF(J1623='[1]Pesos dos Critérios'!$AA$3,'[1]Pesos dos Critérios'!$AA$10,IF(Planilha1!J1623='[1]Pesos dos Critérios'!$AB$3,'[1]Pesos dos Critérios'!$AB$10,'[1]Pesos dos Critérios'!$AC$10))</f>
        <v>0.037037037037037</v>
      </c>
      <c r="AE1623" s="5" t="n">
        <f aca="false">IF(O1623="Intervalo 1",'[1]Pesos dos Critérios'!$J$10,IF(Planilha1!O1623="Intervalo 2",'[1]Pesos dos Critérios'!$K$10,IF(Planilha1!O1623="Intervalo 3",'[1]Pesos dos Critérios'!$L$10,'[1]Pesos dos Critérios'!$M$10)))</f>
        <v>0.0375661375661376</v>
      </c>
      <c r="AF1623" s="5" t="n">
        <f aca="false">IF(Q1623="Intervalo 1",'[1]Pesos dos Critérios'!$B$10,IF(Q1623="Intervalo 2",'[1]Pesos dos Critérios'!$C$10,IF(Q1623="Intervalo 3",'[1]Pesos dos Critérios'!$D$10,'[1]Pesos dos Critérios'!$E$10)))</f>
        <v>0.0589398858061696</v>
      </c>
      <c r="AG1623" s="5" t="n">
        <f aca="false">IF(S1623="Intervalo 1",'[1]Pesos dos Critérios'!$F$10,IF(S1623="Intervalo 2",'[1]Pesos dos Critérios'!$G$10,IF(S1623="Intervalo 3",'[1]Pesos dos Critérios'!$H$10,'[1]Pesos dos Critérios'!$I$10)))</f>
        <v>0.0397421931735657</v>
      </c>
      <c r="AH1623" s="5" t="n">
        <f aca="false">IF(U1623="Intervalo 1",'[1]Pesos dos Critérios'!$N$10,IF(U1623="Intervalo 2",'[1]Pesos dos Critérios'!$O$10,IF(U1623="Intervalo 3",'[1]Pesos dos Critérios'!$P$10,'[1]Pesos dos Critérios'!$Q$10)))</f>
        <v>0.0273809523809524</v>
      </c>
      <c r="AI1623" s="5" t="n">
        <f aca="false">IF(AA1623="Intervalo 1",'[1]Pesos dos Critérios'!$R$10,IF(AA1623="Intervalo 2",'[1]Pesos dos Critérios'!$S$10,IF(AA1623="Intervalo 3",'[1]Pesos dos Critérios'!$T$10,'[1]Pesos dos Critérios'!$U$10)))</f>
        <v>0.0547619047619048</v>
      </c>
      <c r="AJ1623" s="5" t="n">
        <f aca="false">SUM(AB1623:AI1623)</f>
        <v>0.301883137180794</v>
      </c>
      <c r="AK1623" s="5" t="n">
        <v>1622</v>
      </c>
      <c r="AM1623" s="1" t="s">
        <v>52</v>
      </c>
    </row>
    <row r="1624" customFormat="false" ht="12.8" hidden="false" customHeight="true" outlineLevel="0" collapsed="false">
      <c r="A1624" s="7" t="n">
        <v>2015</v>
      </c>
      <c r="B1624" s="7" t="s">
        <v>417</v>
      </c>
      <c r="C1624" s="8" t="s">
        <v>418</v>
      </c>
      <c r="D1624" s="7" t="s">
        <v>758</v>
      </c>
      <c r="E1624" s="7" t="s">
        <v>1073</v>
      </c>
      <c r="F1624" s="7" t="s">
        <v>429</v>
      </c>
      <c r="G1624" s="7" t="s">
        <v>224</v>
      </c>
      <c r="H1624" s="9" t="n">
        <v>2</v>
      </c>
      <c r="I1624" s="7" t="s">
        <v>746</v>
      </c>
      <c r="J1624" s="8" t="s">
        <v>86</v>
      </c>
      <c r="K1624" s="10" t="s">
        <v>46</v>
      </c>
      <c r="L1624" s="10" t="s">
        <v>83</v>
      </c>
      <c r="M1624" s="10" t="s">
        <v>48</v>
      </c>
      <c r="N1624" s="10" t="n">
        <v>0.005</v>
      </c>
      <c r="O1624" s="9" t="s">
        <v>49</v>
      </c>
      <c r="P1624" s="11" t="n">
        <v>0.074</v>
      </c>
      <c r="Q1624" s="8" t="s">
        <v>49</v>
      </c>
      <c r="R1624" s="11" t="n">
        <v>0.007</v>
      </c>
      <c r="S1624" s="8" t="s">
        <v>49</v>
      </c>
      <c r="T1624" s="11" t="n">
        <v>150</v>
      </c>
      <c r="U1624" s="8" t="s">
        <v>58</v>
      </c>
      <c r="V1624" s="11" t="n">
        <v>5.53</v>
      </c>
      <c r="W1624" s="11" t="n">
        <v>7.77</v>
      </c>
      <c r="X1624" s="11" t="n">
        <v>7.9</v>
      </c>
      <c r="Y1624" s="11" t="n">
        <v>11.1</v>
      </c>
      <c r="Z1624" s="11" t="n">
        <v>2.43</v>
      </c>
      <c r="AA1624" s="8" t="s">
        <v>58</v>
      </c>
      <c r="AB1624" s="5" t="n">
        <f aca="false">IF(C1624='[1]Pesos dos Critérios'!$V$3,'[1]Pesos dos Critérios'!$V$10,IF(Planilha1!C1624='[1]Pesos dos Critérios'!$W$3,'[1]Pesos dos Critérios'!$W$10,IF(Planilha1!C1624='[1]Pesos dos Critérios'!$X$3,'[1]Pesos dos Critérios'!$X$10,IF(Planilha1!C1624='[1]Pesos dos Critérios'!$Y$3,'[1]Pesos dos Critérios'!$Y$10,'[1]Pesos dos Critérios'!$Z$10))))</f>
        <v>0.0190740740740741</v>
      </c>
      <c r="AC1624" s="5" t="n">
        <f aca="false">IF(H1624=1,'[1]Pesos dos Critérios'!$AD$10,IF(Planilha1!H1624=2,'[1]Pesos dos Critérios'!$AE$10,IF(Planilha1!H1624=3,'[1]Pesos dos Critérios'!$AF$10,IF(Planilha1!H1624=4,'[1]Pesos dos Critérios'!$AG$10,'[1]Pesos dos Critérios'!$AH$10))))</f>
        <v>0.0273809523809524</v>
      </c>
      <c r="AD1624" s="5" t="n">
        <f aca="false">IF(J1624='[1]Pesos dos Critérios'!$AA$3,'[1]Pesos dos Critérios'!$AA$10,IF(Planilha1!J1624='[1]Pesos dos Critérios'!$AB$3,'[1]Pesos dos Critérios'!$AB$10,'[1]Pesos dos Critérios'!$AC$10))</f>
        <v>0.037037037037037</v>
      </c>
      <c r="AE1624" s="5" t="n">
        <f aca="false">IF(O1624="Intervalo 1",'[1]Pesos dos Critérios'!$J$10,IF(Planilha1!O1624="Intervalo 2",'[1]Pesos dos Critérios'!$K$10,IF(Planilha1!O1624="Intervalo 3",'[1]Pesos dos Critérios'!$L$10,'[1]Pesos dos Critérios'!$M$10)))</f>
        <v>0.0375661375661376</v>
      </c>
      <c r="AF1624" s="5" t="n">
        <f aca="false">IF(Q1624="Intervalo 1",'[1]Pesos dos Critérios'!$B$10,IF(Q1624="Intervalo 2",'[1]Pesos dos Critérios'!$C$10,IF(Q1624="Intervalo 3",'[1]Pesos dos Critérios'!$D$10,'[1]Pesos dos Critérios'!$E$10)))</f>
        <v>0.0589398858061696</v>
      </c>
      <c r="AG1624" s="5" t="n">
        <f aca="false">IF(S1624="Intervalo 1",'[1]Pesos dos Critérios'!$F$10,IF(S1624="Intervalo 2",'[1]Pesos dos Critérios'!$G$10,IF(S1624="Intervalo 3",'[1]Pesos dos Critérios'!$H$10,'[1]Pesos dos Critérios'!$I$10)))</f>
        <v>0.0397421931735657</v>
      </c>
      <c r="AH1624" s="5" t="n">
        <f aca="false">IF(U1624="Intervalo 1",'[1]Pesos dos Critérios'!$N$10,IF(U1624="Intervalo 2",'[1]Pesos dos Critérios'!$O$10,IF(U1624="Intervalo 3",'[1]Pesos dos Critérios'!$P$10,'[1]Pesos dos Critérios'!$Q$10)))</f>
        <v>0.0273809523809524</v>
      </c>
      <c r="AI1624" s="5" t="n">
        <f aca="false">IF(AA1624="Intervalo 1",'[1]Pesos dos Critérios'!$R$10,IF(AA1624="Intervalo 2",'[1]Pesos dos Critérios'!$S$10,IF(AA1624="Intervalo 3",'[1]Pesos dos Critérios'!$T$10,'[1]Pesos dos Critérios'!$U$10)))</f>
        <v>0.0547619047619048</v>
      </c>
      <c r="AJ1624" s="5" t="n">
        <f aca="false">SUM(AB1624:AI1624)</f>
        <v>0.301883137180794</v>
      </c>
      <c r="AK1624" s="5" t="n">
        <v>1623</v>
      </c>
      <c r="AM1624" s="1" t="s">
        <v>52</v>
      </c>
    </row>
    <row r="1625" customFormat="false" ht="12.8" hidden="false" customHeight="true" outlineLevel="0" collapsed="false">
      <c r="A1625" s="7" t="n">
        <v>2015</v>
      </c>
      <c r="B1625" s="7" t="s">
        <v>417</v>
      </c>
      <c r="C1625" s="8" t="s">
        <v>418</v>
      </c>
      <c r="D1625" s="7" t="s">
        <v>758</v>
      </c>
      <c r="E1625" s="7" t="s">
        <v>1073</v>
      </c>
      <c r="F1625" s="7" t="s">
        <v>430</v>
      </c>
      <c r="G1625" s="7" t="s">
        <v>224</v>
      </c>
      <c r="H1625" s="9" t="n">
        <v>2</v>
      </c>
      <c r="I1625" s="7" t="s">
        <v>746</v>
      </c>
      <c r="J1625" s="8" t="s">
        <v>86</v>
      </c>
      <c r="K1625" s="10" t="s">
        <v>46</v>
      </c>
      <c r="L1625" s="10" t="s">
        <v>83</v>
      </c>
      <c r="M1625" s="10" t="s">
        <v>48</v>
      </c>
      <c r="N1625" s="10" t="n">
        <v>0.005</v>
      </c>
      <c r="O1625" s="9" t="s">
        <v>49</v>
      </c>
      <c r="P1625" s="11" t="n">
        <v>0.074</v>
      </c>
      <c r="Q1625" s="8" t="s">
        <v>49</v>
      </c>
      <c r="R1625" s="11" t="n">
        <v>0.007</v>
      </c>
      <c r="S1625" s="8" t="s">
        <v>49</v>
      </c>
      <c r="T1625" s="11" t="n">
        <v>150</v>
      </c>
      <c r="U1625" s="8" t="s">
        <v>58</v>
      </c>
      <c r="V1625" s="11" t="n">
        <v>5.53</v>
      </c>
      <c r="W1625" s="11" t="n">
        <v>7.77</v>
      </c>
      <c r="X1625" s="11" t="n">
        <v>7.9</v>
      </c>
      <c r="Y1625" s="11" t="n">
        <v>11.1</v>
      </c>
      <c r="Z1625" s="11" t="n">
        <v>2.43</v>
      </c>
      <c r="AA1625" s="8" t="s">
        <v>58</v>
      </c>
      <c r="AB1625" s="5" t="n">
        <f aca="false">IF(C1625='[1]Pesos dos Critérios'!$V$3,'[1]Pesos dos Critérios'!$V$10,IF(Planilha1!C1625='[1]Pesos dos Critérios'!$W$3,'[1]Pesos dos Critérios'!$W$10,IF(Planilha1!C1625='[1]Pesos dos Critérios'!$X$3,'[1]Pesos dos Critérios'!$X$10,IF(Planilha1!C1625='[1]Pesos dos Critérios'!$Y$3,'[1]Pesos dos Critérios'!$Y$10,'[1]Pesos dos Critérios'!$Z$10))))</f>
        <v>0.0190740740740741</v>
      </c>
      <c r="AC1625" s="5" t="n">
        <f aca="false">IF(H1625=1,'[1]Pesos dos Critérios'!$AD$10,IF(Planilha1!H1625=2,'[1]Pesos dos Critérios'!$AE$10,IF(Planilha1!H1625=3,'[1]Pesos dos Critérios'!$AF$10,IF(Planilha1!H1625=4,'[1]Pesos dos Critérios'!$AG$10,'[1]Pesos dos Critérios'!$AH$10))))</f>
        <v>0.0273809523809524</v>
      </c>
      <c r="AD1625" s="5" t="n">
        <f aca="false">IF(J1625='[1]Pesos dos Critérios'!$AA$3,'[1]Pesos dos Critérios'!$AA$10,IF(Planilha1!J1625='[1]Pesos dos Critérios'!$AB$3,'[1]Pesos dos Critérios'!$AB$10,'[1]Pesos dos Critérios'!$AC$10))</f>
        <v>0.037037037037037</v>
      </c>
      <c r="AE1625" s="5" t="n">
        <f aca="false">IF(O1625="Intervalo 1",'[1]Pesos dos Critérios'!$J$10,IF(Planilha1!O1625="Intervalo 2",'[1]Pesos dos Critérios'!$K$10,IF(Planilha1!O1625="Intervalo 3",'[1]Pesos dos Critérios'!$L$10,'[1]Pesos dos Critérios'!$M$10)))</f>
        <v>0.0375661375661376</v>
      </c>
      <c r="AF1625" s="5" t="n">
        <f aca="false">IF(Q1625="Intervalo 1",'[1]Pesos dos Critérios'!$B$10,IF(Q1625="Intervalo 2",'[1]Pesos dos Critérios'!$C$10,IF(Q1625="Intervalo 3",'[1]Pesos dos Critérios'!$D$10,'[1]Pesos dos Critérios'!$E$10)))</f>
        <v>0.0589398858061696</v>
      </c>
      <c r="AG1625" s="5" t="n">
        <f aca="false">IF(S1625="Intervalo 1",'[1]Pesos dos Critérios'!$F$10,IF(S1625="Intervalo 2",'[1]Pesos dos Critérios'!$G$10,IF(S1625="Intervalo 3",'[1]Pesos dos Critérios'!$H$10,'[1]Pesos dos Critérios'!$I$10)))</f>
        <v>0.0397421931735657</v>
      </c>
      <c r="AH1625" s="5" t="n">
        <f aca="false">IF(U1625="Intervalo 1",'[1]Pesos dos Critérios'!$N$10,IF(U1625="Intervalo 2",'[1]Pesos dos Critérios'!$O$10,IF(U1625="Intervalo 3",'[1]Pesos dos Critérios'!$P$10,'[1]Pesos dos Critérios'!$Q$10)))</f>
        <v>0.0273809523809524</v>
      </c>
      <c r="AI1625" s="5" t="n">
        <f aca="false">IF(AA1625="Intervalo 1",'[1]Pesos dos Critérios'!$R$10,IF(AA1625="Intervalo 2",'[1]Pesos dos Critérios'!$S$10,IF(AA1625="Intervalo 3",'[1]Pesos dos Critérios'!$T$10,'[1]Pesos dos Critérios'!$U$10)))</f>
        <v>0.0547619047619048</v>
      </c>
      <c r="AJ1625" s="5" t="n">
        <f aca="false">SUM(AB1625:AI1625)</f>
        <v>0.301883137180794</v>
      </c>
      <c r="AK1625" s="5" t="n">
        <v>1624</v>
      </c>
      <c r="AM1625" s="1" t="s">
        <v>52</v>
      </c>
    </row>
    <row r="1626" customFormat="false" ht="12.8" hidden="false" customHeight="true" outlineLevel="0" collapsed="false">
      <c r="A1626" s="7" t="n">
        <v>2015</v>
      </c>
      <c r="B1626" s="7" t="s">
        <v>417</v>
      </c>
      <c r="C1626" s="8" t="s">
        <v>418</v>
      </c>
      <c r="D1626" s="7" t="s">
        <v>758</v>
      </c>
      <c r="E1626" s="7" t="s">
        <v>1073</v>
      </c>
      <c r="F1626" s="7" t="s">
        <v>433</v>
      </c>
      <c r="G1626" s="7" t="s">
        <v>224</v>
      </c>
      <c r="H1626" s="9" t="n">
        <v>2</v>
      </c>
      <c r="I1626" s="7" t="s">
        <v>746</v>
      </c>
      <c r="J1626" s="8" t="s">
        <v>86</v>
      </c>
      <c r="K1626" s="10" t="s">
        <v>46</v>
      </c>
      <c r="L1626" s="10" t="s">
        <v>83</v>
      </c>
      <c r="M1626" s="10" t="s">
        <v>48</v>
      </c>
      <c r="N1626" s="10" t="n">
        <v>0.005</v>
      </c>
      <c r="O1626" s="9" t="s">
        <v>49</v>
      </c>
      <c r="P1626" s="11" t="n">
        <v>0.074</v>
      </c>
      <c r="Q1626" s="8" t="s">
        <v>49</v>
      </c>
      <c r="R1626" s="11" t="n">
        <v>0.007</v>
      </c>
      <c r="S1626" s="8" t="s">
        <v>49</v>
      </c>
      <c r="T1626" s="11" t="n">
        <v>150</v>
      </c>
      <c r="U1626" s="8" t="s">
        <v>58</v>
      </c>
      <c r="V1626" s="11" t="n">
        <v>5.53</v>
      </c>
      <c r="W1626" s="11" t="n">
        <v>7.77</v>
      </c>
      <c r="X1626" s="11" t="n">
        <v>7.9</v>
      </c>
      <c r="Y1626" s="11" t="n">
        <v>11.1</v>
      </c>
      <c r="Z1626" s="11" t="n">
        <v>2.43</v>
      </c>
      <c r="AA1626" s="8" t="s">
        <v>58</v>
      </c>
      <c r="AB1626" s="5" t="n">
        <f aca="false">IF(C1626='[1]Pesos dos Critérios'!$V$3,'[1]Pesos dos Critérios'!$V$10,IF(Planilha1!C1626='[1]Pesos dos Critérios'!$W$3,'[1]Pesos dos Critérios'!$W$10,IF(Planilha1!C1626='[1]Pesos dos Critérios'!$X$3,'[1]Pesos dos Critérios'!$X$10,IF(Planilha1!C1626='[1]Pesos dos Critérios'!$Y$3,'[1]Pesos dos Critérios'!$Y$10,'[1]Pesos dos Critérios'!$Z$10))))</f>
        <v>0.0190740740740741</v>
      </c>
      <c r="AC1626" s="5" t="n">
        <f aca="false">IF(H1626=1,'[1]Pesos dos Critérios'!$AD$10,IF(Planilha1!H1626=2,'[1]Pesos dos Critérios'!$AE$10,IF(Planilha1!H1626=3,'[1]Pesos dos Critérios'!$AF$10,IF(Planilha1!H1626=4,'[1]Pesos dos Critérios'!$AG$10,'[1]Pesos dos Critérios'!$AH$10))))</f>
        <v>0.0273809523809524</v>
      </c>
      <c r="AD1626" s="5" t="n">
        <f aca="false">IF(J1626='[1]Pesos dos Critérios'!$AA$3,'[1]Pesos dos Critérios'!$AA$10,IF(Planilha1!J1626='[1]Pesos dos Critérios'!$AB$3,'[1]Pesos dos Critérios'!$AB$10,'[1]Pesos dos Critérios'!$AC$10))</f>
        <v>0.037037037037037</v>
      </c>
      <c r="AE1626" s="5" t="n">
        <f aca="false">IF(O1626="Intervalo 1",'[1]Pesos dos Critérios'!$J$10,IF(Planilha1!O1626="Intervalo 2",'[1]Pesos dos Critérios'!$K$10,IF(Planilha1!O1626="Intervalo 3",'[1]Pesos dos Critérios'!$L$10,'[1]Pesos dos Critérios'!$M$10)))</f>
        <v>0.0375661375661376</v>
      </c>
      <c r="AF1626" s="5" t="n">
        <f aca="false">IF(Q1626="Intervalo 1",'[1]Pesos dos Critérios'!$B$10,IF(Q1626="Intervalo 2",'[1]Pesos dos Critérios'!$C$10,IF(Q1626="Intervalo 3",'[1]Pesos dos Critérios'!$D$10,'[1]Pesos dos Critérios'!$E$10)))</f>
        <v>0.0589398858061696</v>
      </c>
      <c r="AG1626" s="5" t="n">
        <f aca="false">IF(S1626="Intervalo 1",'[1]Pesos dos Critérios'!$F$10,IF(S1626="Intervalo 2",'[1]Pesos dos Critérios'!$G$10,IF(S1626="Intervalo 3",'[1]Pesos dos Critérios'!$H$10,'[1]Pesos dos Critérios'!$I$10)))</f>
        <v>0.0397421931735657</v>
      </c>
      <c r="AH1626" s="5" t="n">
        <f aca="false">IF(U1626="Intervalo 1",'[1]Pesos dos Critérios'!$N$10,IF(U1626="Intervalo 2",'[1]Pesos dos Critérios'!$O$10,IF(U1626="Intervalo 3",'[1]Pesos dos Critérios'!$P$10,'[1]Pesos dos Critérios'!$Q$10)))</f>
        <v>0.0273809523809524</v>
      </c>
      <c r="AI1626" s="5" t="n">
        <f aca="false">IF(AA1626="Intervalo 1",'[1]Pesos dos Critérios'!$R$10,IF(AA1626="Intervalo 2",'[1]Pesos dos Critérios'!$S$10,IF(AA1626="Intervalo 3",'[1]Pesos dos Critérios'!$T$10,'[1]Pesos dos Critérios'!$U$10)))</f>
        <v>0.0547619047619048</v>
      </c>
      <c r="AJ1626" s="5" t="n">
        <f aca="false">SUM(AB1626:AI1626)</f>
        <v>0.301883137180794</v>
      </c>
      <c r="AK1626" s="5" t="n">
        <v>1625</v>
      </c>
      <c r="AM1626" s="1" t="s">
        <v>52</v>
      </c>
    </row>
    <row r="1627" customFormat="false" ht="12.8" hidden="false" customHeight="true" outlineLevel="0" collapsed="false">
      <c r="A1627" s="7" t="n">
        <v>2015</v>
      </c>
      <c r="B1627" s="7" t="s">
        <v>417</v>
      </c>
      <c r="C1627" s="8" t="s">
        <v>418</v>
      </c>
      <c r="D1627" s="7" t="s">
        <v>758</v>
      </c>
      <c r="E1627" s="7" t="s">
        <v>1073</v>
      </c>
      <c r="F1627" s="7" t="s">
        <v>431</v>
      </c>
      <c r="G1627" s="7" t="s">
        <v>224</v>
      </c>
      <c r="H1627" s="9" t="n">
        <v>2</v>
      </c>
      <c r="I1627" s="7" t="s">
        <v>746</v>
      </c>
      <c r="J1627" s="8" t="s">
        <v>86</v>
      </c>
      <c r="K1627" s="10" t="s">
        <v>46</v>
      </c>
      <c r="L1627" s="10" t="s">
        <v>83</v>
      </c>
      <c r="M1627" s="10" t="s">
        <v>48</v>
      </c>
      <c r="N1627" s="10" t="n">
        <v>0.005</v>
      </c>
      <c r="O1627" s="9" t="s">
        <v>49</v>
      </c>
      <c r="P1627" s="11" t="n">
        <v>0.074</v>
      </c>
      <c r="Q1627" s="8" t="s">
        <v>49</v>
      </c>
      <c r="R1627" s="11" t="n">
        <v>0.007</v>
      </c>
      <c r="S1627" s="8" t="s">
        <v>49</v>
      </c>
      <c r="T1627" s="11" t="n">
        <v>150</v>
      </c>
      <c r="U1627" s="8" t="s">
        <v>58</v>
      </c>
      <c r="V1627" s="11" t="n">
        <v>5.53</v>
      </c>
      <c r="W1627" s="11" t="n">
        <v>7.77</v>
      </c>
      <c r="X1627" s="11" t="n">
        <v>7.9</v>
      </c>
      <c r="Y1627" s="11" t="n">
        <v>11.1</v>
      </c>
      <c r="Z1627" s="11" t="n">
        <v>2.43</v>
      </c>
      <c r="AA1627" s="8" t="s">
        <v>58</v>
      </c>
      <c r="AB1627" s="5" t="n">
        <f aca="false">IF(C1627='[1]Pesos dos Critérios'!$V$3,'[1]Pesos dos Critérios'!$V$10,IF(Planilha1!C1627='[1]Pesos dos Critérios'!$W$3,'[1]Pesos dos Critérios'!$W$10,IF(Planilha1!C1627='[1]Pesos dos Critérios'!$X$3,'[1]Pesos dos Critérios'!$X$10,IF(Planilha1!C1627='[1]Pesos dos Critérios'!$Y$3,'[1]Pesos dos Critérios'!$Y$10,'[1]Pesos dos Critérios'!$Z$10))))</f>
        <v>0.0190740740740741</v>
      </c>
      <c r="AC1627" s="5" t="n">
        <f aca="false">IF(H1627=1,'[1]Pesos dos Critérios'!$AD$10,IF(Planilha1!H1627=2,'[1]Pesos dos Critérios'!$AE$10,IF(Planilha1!H1627=3,'[1]Pesos dos Critérios'!$AF$10,IF(Planilha1!H1627=4,'[1]Pesos dos Critérios'!$AG$10,'[1]Pesos dos Critérios'!$AH$10))))</f>
        <v>0.0273809523809524</v>
      </c>
      <c r="AD1627" s="5" t="n">
        <f aca="false">IF(J1627='[1]Pesos dos Critérios'!$AA$3,'[1]Pesos dos Critérios'!$AA$10,IF(Planilha1!J1627='[1]Pesos dos Critérios'!$AB$3,'[1]Pesos dos Critérios'!$AB$10,'[1]Pesos dos Critérios'!$AC$10))</f>
        <v>0.037037037037037</v>
      </c>
      <c r="AE1627" s="5" t="n">
        <f aca="false">IF(O1627="Intervalo 1",'[1]Pesos dos Critérios'!$J$10,IF(Planilha1!O1627="Intervalo 2",'[1]Pesos dos Critérios'!$K$10,IF(Planilha1!O1627="Intervalo 3",'[1]Pesos dos Critérios'!$L$10,'[1]Pesos dos Critérios'!$M$10)))</f>
        <v>0.0375661375661376</v>
      </c>
      <c r="AF1627" s="5" t="n">
        <f aca="false">IF(Q1627="Intervalo 1",'[1]Pesos dos Critérios'!$B$10,IF(Q1627="Intervalo 2",'[1]Pesos dos Critérios'!$C$10,IF(Q1627="Intervalo 3",'[1]Pesos dos Critérios'!$D$10,'[1]Pesos dos Critérios'!$E$10)))</f>
        <v>0.0589398858061696</v>
      </c>
      <c r="AG1627" s="5" t="n">
        <f aca="false">IF(S1627="Intervalo 1",'[1]Pesos dos Critérios'!$F$10,IF(S1627="Intervalo 2",'[1]Pesos dos Critérios'!$G$10,IF(S1627="Intervalo 3",'[1]Pesos dos Critérios'!$H$10,'[1]Pesos dos Critérios'!$I$10)))</f>
        <v>0.0397421931735657</v>
      </c>
      <c r="AH1627" s="5" t="n">
        <f aca="false">IF(U1627="Intervalo 1",'[1]Pesos dos Critérios'!$N$10,IF(U1627="Intervalo 2",'[1]Pesos dos Critérios'!$O$10,IF(U1627="Intervalo 3",'[1]Pesos dos Critérios'!$P$10,'[1]Pesos dos Critérios'!$Q$10)))</f>
        <v>0.0273809523809524</v>
      </c>
      <c r="AI1627" s="5" t="n">
        <f aca="false">IF(AA1627="Intervalo 1",'[1]Pesos dos Critérios'!$R$10,IF(AA1627="Intervalo 2",'[1]Pesos dos Critérios'!$S$10,IF(AA1627="Intervalo 3",'[1]Pesos dos Critérios'!$T$10,'[1]Pesos dos Critérios'!$U$10)))</f>
        <v>0.0547619047619048</v>
      </c>
      <c r="AJ1627" s="5" t="n">
        <f aca="false">SUM(AB1627:AI1627)</f>
        <v>0.301883137180794</v>
      </c>
      <c r="AK1627" s="5" t="n">
        <v>1626</v>
      </c>
      <c r="AM1627" s="1" t="s">
        <v>52</v>
      </c>
    </row>
    <row r="1628" customFormat="false" ht="12.8" hidden="false" customHeight="true" outlineLevel="0" collapsed="false">
      <c r="A1628" s="7" t="n">
        <v>2015</v>
      </c>
      <c r="B1628" s="7" t="s">
        <v>417</v>
      </c>
      <c r="C1628" s="8" t="s">
        <v>418</v>
      </c>
      <c r="D1628" s="7" t="s">
        <v>758</v>
      </c>
      <c r="E1628" s="7" t="s">
        <v>1073</v>
      </c>
      <c r="F1628" s="7" t="s">
        <v>432</v>
      </c>
      <c r="G1628" s="7" t="s">
        <v>224</v>
      </c>
      <c r="H1628" s="9" t="n">
        <v>2</v>
      </c>
      <c r="I1628" s="7" t="s">
        <v>746</v>
      </c>
      <c r="J1628" s="8" t="s">
        <v>86</v>
      </c>
      <c r="K1628" s="10" t="s">
        <v>46</v>
      </c>
      <c r="L1628" s="10" t="s">
        <v>83</v>
      </c>
      <c r="M1628" s="10" t="s">
        <v>48</v>
      </c>
      <c r="N1628" s="10" t="n">
        <v>0.005</v>
      </c>
      <c r="O1628" s="9" t="s">
        <v>49</v>
      </c>
      <c r="P1628" s="11" t="n">
        <v>0.074</v>
      </c>
      <c r="Q1628" s="8" t="s">
        <v>49</v>
      </c>
      <c r="R1628" s="11" t="n">
        <v>0.007</v>
      </c>
      <c r="S1628" s="8" t="s">
        <v>49</v>
      </c>
      <c r="T1628" s="11" t="n">
        <v>150</v>
      </c>
      <c r="U1628" s="8" t="s">
        <v>58</v>
      </c>
      <c r="V1628" s="11" t="n">
        <v>5.53</v>
      </c>
      <c r="W1628" s="11" t="n">
        <v>7.77</v>
      </c>
      <c r="X1628" s="11" t="n">
        <v>7.9</v>
      </c>
      <c r="Y1628" s="11" t="n">
        <v>11.1</v>
      </c>
      <c r="Z1628" s="11" t="n">
        <v>2.43</v>
      </c>
      <c r="AA1628" s="8" t="s">
        <v>58</v>
      </c>
      <c r="AB1628" s="5" t="n">
        <f aca="false">IF(C1628='[1]Pesos dos Critérios'!$V$3,'[1]Pesos dos Critérios'!$V$10,IF(Planilha1!C1628='[1]Pesos dos Critérios'!$W$3,'[1]Pesos dos Critérios'!$W$10,IF(Planilha1!C1628='[1]Pesos dos Critérios'!$X$3,'[1]Pesos dos Critérios'!$X$10,IF(Planilha1!C1628='[1]Pesos dos Critérios'!$Y$3,'[1]Pesos dos Critérios'!$Y$10,'[1]Pesos dos Critérios'!$Z$10))))</f>
        <v>0.0190740740740741</v>
      </c>
      <c r="AC1628" s="5" t="n">
        <f aca="false">IF(H1628=1,'[1]Pesos dos Critérios'!$AD$10,IF(Planilha1!H1628=2,'[1]Pesos dos Critérios'!$AE$10,IF(Planilha1!H1628=3,'[1]Pesos dos Critérios'!$AF$10,IF(Planilha1!H1628=4,'[1]Pesos dos Critérios'!$AG$10,'[1]Pesos dos Critérios'!$AH$10))))</f>
        <v>0.0273809523809524</v>
      </c>
      <c r="AD1628" s="5" t="n">
        <f aca="false">IF(J1628='[1]Pesos dos Critérios'!$AA$3,'[1]Pesos dos Critérios'!$AA$10,IF(Planilha1!J1628='[1]Pesos dos Critérios'!$AB$3,'[1]Pesos dos Critérios'!$AB$10,'[1]Pesos dos Critérios'!$AC$10))</f>
        <v>0.037037037037037</v>
      </c>
      <c r="AE1628" s="5" t="n">
        <f aca="false">IF(O1628="Intervalo 1",'[1]Pesos dos Critérios'!$J$10,IF(Planilha1!O1628="Intervalo 2",'[1]Pesos dos Critérios'!$K$10,IF(Planilha1!O1628="Intervalo 3",'[1]Pesos dos Critérios'!$L$10,'[1]Pesos dos Critérios'!$M$10)))</f>
        <v>0.0375661375661376</v>
      </c>
      <c r="AF1628" s="5" t="n">
        <f aca="false">IF(Q1628="Intervalo 1",'[1]Pesos dos Critérios'!$B$10,IF(Q1628="Intervalo 2",'[1]Pesos dos Critérios'!$C$10,IF(Q1628="Intervalo 3",'[1]Pesos dos Critérios'!$D$10,'[1]Pesos dos Critérios'!$E$10)))</f>
        <v>0.0589398858061696</v>
      </c>
      <c r="AG1628" s="5" t="n">
        <f aca="false">IF(S1628="Intervalo 1",'[1]Pesos dos Critérios'!$F$10,IF(S1628="Intervalo 2",'[1]Pesos dos Critérios'!$G$10,IF(S1628="Intervalo 3",'[1]Pesos dos Critérios'!$H$10,'[1]Pesos dos Critérios'!$I$10)))</f>
        <v>0.0397421931735657</v>
      </c>
      <c r="AH1628" s="5" t="n">
        <f aca="false">IF(U1628="Intervalo 1",'[1]Pesos dos Critérios'!$N$10,IF(U1628="Intervalo 2",'[1]Pesos dos Critérios'!$O$10,IF(U1628="Intervalo 3",'[1]Pesos dos Critérios'!$P$10,'[1]Pesos dos Critérios'!$Q$10)))</f>
        <v>0.0273809523809524</v>
      </c>
      <c r="AI1628" s="5" t="n">
        <f aca="false">IF(AA1628="Intervalo 1",'[1]Pesos dos Critérios'!$R$10,IF(AA1628="Intervalo 2",'[1]Pesos dos Critérios'!$S$10,IF(AA1628="Intervalo 3",'[1]Pesos dos Critérios'!$T$10,'[1]Pesos dos Critérios'!$U$10)))</f>
        <v>0.0547619047619048</v>
      </c>
      <c r="AJ1628" s="5" t="n">
        <f aca="false">SUM(AB1628:AI1628)</f>
        <v>0.301883137180794</v>
      </c>
      <c r="AK1628" s="5" t="n">
        <v>1627</v>
      </c>
      <c r="AM1628" s="1" t="s">
        <v>52</v>
      </c>
    </row>
    <row r="1629" customFormat="false" ht="12.8" hidden="false" customHeight="true" outlineLevel="0" collapsed="false">
      <c r="A1629" s="7" t="n">
        <v>2015</v>
      </c>
      <c r="B1629" s="7" t="s">
        <v>417</v>
      </c>
      <c r="C1629" s="8" t="s">
        <v>418</v>
      </c>
      <c r="D1629" s="7" t="s">
        <v>758</v>
      </c>
      <c r="E1629" s="7" t="s">
        <v>770</v>
      </c>
      <c r="F1629" s="7" t="s">
        <v>771</v>
      </c>
      <c r="G1629" s="7" t="s">
        <v>767</v>
      </c>
      <c r="H1629" s="9" t="n">
        <v>4</v>
      </c>
      <c r="I1629" s="7" t="s">
        <v>721</v>
      </c>
      <c r="J1629" s="8" t="s">
        <v>86</v>
      </c>
      <c r="K1629" s="10" t="s">
        <v>46</v>
      </c>
      <c r="L1629" s="10" t="s">
        <v>83</v>
      </c>
      <c r="M1629" s="10" t="s">
        <v>48</v>
      </c>
      <c r="N1629" s="10" t="n">
        <v>0.005</v>
      </c>
      <c r="O1629" s="9" t="s">
        <v>49</v>
      </c>
      <c r="P1629" s="11" t="n">
        <v>0.181</v>
      </c>
      <c r="Q1629" s="8" t="s">
        <v>57</v>
      </c>
      <c r="R1629" s="11" t="n">
        <v>0.007</v>
      </c>
      <c r="S1629" s="8" t="s">
        <v>49</v>
      </c>
      <c r="T1629" s="11" t="n">
        <v>232</v>
      </c>
      <c r="U1629" s="8" t="s">
        <v>50</v>
      </c>
      <c r="V1629" s="11" t="n">
        <v>3.57</v>
      </c>
      <c r="W1629" s="11" t="n">
        <v>5.39</v>
      </c>
      <c r="X1629" s="11" t="n">
        <v>5.1</v>
      </c>
      <c r="Y1629" s="11" t="n">
        <v>7.7</v>
      </c>
      <c r="Z1629" s="11" t="n">
        <v>3.76</v>
      </c>
      <c r="AA1629" s="8" t="s">
        <v>50</v>
      </c>
      <c r="AB1629" s="5" t="n">
        <f aca="false">IF(C1629='[1]Pesos dos Critérios'!$V$3,'[1]Pesos dos Critérios'!$V$10,IF(Planilha1!C1629='[1]Pesos dos Critérios'!$W$3,'[1]Pesos dos Critérios'!$W$10,IF(Planilha1!C1629='[1]Pesos dos Critérios'!$X$3,'[1]Pesos dos Critérios'!$X$10,IF(Planilha1!C1629='[1]Pesos dos Critérios'!$Y$3,'[1]Pesos dos Critérios'!$Y$10,'[1]Pesos dos Critérios'!$Z$10))))</f>
        <v>0.0190740740740741</v>
      </c>
      <c r="AC1629" s="5" t="n">
        <f aca="false">IF(H1629=1,'[1]Pesos dos Critérios'!$AD$10,IF(Planilha1!H1629=2,'[1]Pesos dos Critérios'!$AE$10,IF(Planilha1!H1629=3,'[1]Pesos dos Critérios'!$AF$10,IF(Planilha1!H1629=4,'[1]Pesos dos Critérios'!$AG$10,'[1]Pesos dos Critérios'!$AH$10))))</f>
        <v>0.0234126984126984</v>
      </c>
      <c r="AD1629" s="5" t="n">
        <f aca="false">IF(J1629='[1]Pesos dos Critérios'!$AA$3,'[1]Pesos dos Critérios'!$AA$10,IF(Planilha1!J1629='[1]Pesos dos Critérios'!$AB$3,'[1]Pesos dos Critérios'!$AB$10,'[1]Pesos dos Critérios'!$AC$10))</f>
        <v>0.037037037037037</v>
      </c>
      <c r="AE1629" s="5" t="n">
        <f aca="false">IF(O1629="Intervalo 1",'[1]Pesos dos Critérios'!$J$10,IF(Planilha1!O1629="Intervalo 2",'[1]Pesos dos Critérios'!$K$10,IF(Planilha1!O1629="Intervalo 3",'[1]Pesos dos Critérios'!$L$10,'[1]Pesos dos Critérios'!$M$10)))</f>
        <v>0.0375661375661376</v>
      </c>
      <c r="AF1629" s="5" t="n">
        <f aca="false">IF(Q1629="Intervalo 1",'[1]Pesos dos Critérios'!$B$10,IF(Q1629="Intervalo 2",'[1]Pesos dos Critérios'!$C$10,IF(Q1629="Intervalo 3",'[1]Pesos dos Critérios'!$D$10,'[1]Pesos dos Critérios'!$E$10)))</f>
        <v>0.0284015668347088</v>
      </c>
      <c r="AG1629" s="5" t="n">
        <f aca="false">IF(S1629="Intervalo 1",'[1]Pesos dos Critérios'!$F$10,IF(S1629="Intervalo 2",'[1]Pesos dos Critérios'!$G$10,IF(S1629="Intervalo 3",'[1]Pesos dos Critérios'!$H$10,'[1]Pesos dos Critérios'!$I$10)))</f>
        <v>0.0397421931735657</v>
      </c>
      <c r="AH1629" s="5" t="n">
        <f aca="false">IF(U1629="Intervalo 1",'[1]Pesos dos Critérios'!$N$10,IF(U1629="Intervalo 2",'[1]Pesos dos Critérios'!$O$10,IF(U1629="Intervalo 3",'[1]Pesos dos Critérios'!$P$10,'[1]Pesos dos Critérios'!$Q$10)))</f>
        <v>0.0234126984126984</v>
      </c>
      <c r="AI1629" s="5" t="n">
        <f aca="false">IF(AA1629="Intervalo 1",'[1]Pesos dos Critérios'!$R$10,IF(AA1629="Intervalo 2",'[1]Pesos dos Critérios'!$S$10,IF(AA1629="Intervalo 3",'[1]Pesos dos Critérios'!$T$10,'[1]Pesos dos Critérios'!$U$10)))</f>
        <v>0.0468253968253968</v>
      </c>
      <c r="AJ1629" s="5" t="n">
        <f aca="false">SUM(AB1629:AI1629)</f>
        <v>0.255471802336317</v>
      </c>
      <c r="AK1629" s="5" t="n">
        <v>1628</v>
      </c>
      <c r="AM1629" s="1" t="s">
        <v>60</v>
      </c>
    </row>
    <row r="1630" customFormat="false" ht="12.8" hidden="false" customHeight="true" outlineLevel="0" collapsed="false">
      <c r="A1630" s="7" t="n">
        <v>2015</v>
      </c>
      <c r="B1630" s="7" t="s">
        <v>417</v>
      </c>
      <c r="C1630" s="8" t="s">
        <v>418</v>
      </c>
      <c r="D1630" s="7" t="s">
        <v>758</v>
      </c>
      <c r="E1630" s="7" t="s">
        <v>770</v>
      </c>
      <c r="F1630" s="7" t="s">
        <v>772</v>
      </c>
      <c r="G1630" s="7" t="s">
        <v>767</v>
      </c>
      <c r="H1630" s="9" t="n">
        <v>4</v>
      </c>
      <c r="I1630" s="7" t="s">
        <v>721</v>
      </c>
      <c r="J1630" s="8" t="s">
        <v>86</v>
      </c>
      <c r="K1630" s="10" t="s">
        <v>46</v>
      </c>
      <c r="L1630" s="10" t="s">
        <v>83</v>
      </c>
      <c r="M1630" s="10" t="s">
        <v>48</v>
      </c>
      <c r="N1630" s="10" t="n">
        <v>0.005</v>
      </c>
      <c r="O1630" s="9" t="s">
        <v>49</v>
      </c>
      <c r="P1630" s="11" t="n">
        <v>0.181</v>
      </c>
      <c r="Q1630" s="8" t="s">
        <v>57</v>
      </c>
      <c r="R1630" s="11" t="n">
        <v>0.007</v>
      </c>
      <c r="S1630" s="8" t="s">
        <v>49</v>
      </c>
      <c r="T1630" s="11" t="n">
        <v>232</v>
      </c>
      <c r="U1630" s="8" t="s">
        <v>50</v>
      </c>
      <c r="V1630" s="11" t="n">
        <v>3.57</v>
      </c>
      <c r="W1630" s="11" t="n">
        <v>5.39</v>
      </c>
      <c r="X1630" s="11" t="n">
        <v>5.1</v>
      </c>
      <c r="Y1630" s="11" t="n">
        <v>7.7</v>
      </c>
      <c r="Z1630" s="11" t="n">
        <v>3.76</v>
      </c>
      <c r="AA1630" s="8" t="s">
        <v>50</v>
      </c>
      <c r="AB1630" s="5" t="n">
        <f aca="false">IF(C1630='[1]Pesos dos Critérios'!$V$3,'[1]Pesos dos Critérios'!$V$10,IF(Planilha1!C1630='[1]Pesos dos Critérios'!$W$3,'[1]Pesos dos Critérios'!$W$10,IF(Planilha1!C1630='[1]Pesos dos Critérios'!$X$3,'[1]Pesos dos Critérios'!$X$10,IF(Planilha1!C1630='[1]Pesos dos Critérios'!$Y$3,'[1]Pesos dos Critérios'!$Y$10,'[1]Pesos dos Critérios'!$Z$10))))</f>
        <v>0.0190740740740741</v>
      </c>
      <c r="AC1630" s="5" t="n">
        <f aca="false">IF(H1630=1,'[1]Pesos dos Critérios'!$AD$10,IF(Planilha1!H1630=2,'[1]Pesos dos Critérios'!$AE$10,IF(Planilha1!H1630=3,'[1]Pesos dos Critérios'!$AF$10,IF(Planilha1!H1630=4,'[1]Pesos dos Critérios'!$AG$10,'[1]Pesos dos Critérios'!$AH$10))))</f>
        <v>0.0234126984126984</v>
      </c>
      <c r="AD1630" s="5" t="n">
        <f aca="false">IF(J1630='[1]Pesos dos Critérios'!$AA$3,'[1]Pesos dos Critérios'!$AA$10,IF(Planilha1!J1630='[1]Pesos dos Critérios'!$AB$3,'[1]Pesos dos Critérios'!$AB$10,'[1]Pesos dos Critérios'!$AC$10))</f>
        <v>0.037037037037037</v>
      </c>
      <c r="AE1630" s="5" t="n">
        <f aca="false">IF(O1630="Intervalo 1",'[1]Pesos dos Critérios'!$J$10,IF(Planilha1!O1630="Intervalo 2",'[1]Pesos dos Critérios'!$K$10,IF(Planilha1!O1630="Intervalo 3",'[1]Pesos dos Critérios'!$L$10,'[1]Pesos dos Critérios'!$M$10)))</f>
        <v>0.0375661375661376</v>
      </c>
      <c r="AF1630" s="5" t="n">
        <f aca="false">IF(Q1630="Intervalo 1",'[1]Pesos dos Critérios'!$B$10,IF(Q1630="Intervalo 2",'[1]Pesos dos Critérios'!$C$10,IF(Q1630="Intervalo 3",'[1]Pesos dos Critérios'!$D$10,'[1]Pesos dos Critérios'!$E$10)))</f>
        <v>0.0284015668347088</v>
      </c>
      <c r="AG1630" s="5" t="n">
        <f aca="false">IF(S1630="Intervalo 1",'[1]Pesos dos Critérios'!$F$10,IF(S1630="Intervalo 2",'[1]Pesos dos Critérios'!$G$10,IF(S1630="Intervalo 3",'[1]Pesos dos Critérios'!$H$10,'[1]Pesos dos Critérios'!$I$10)))</f>
        <v>0.0397421931735657</v>
      </c>
      <c r="AH1630" s="5" t="n">
        <f aca="false">IF(U1630="Intervalo 1",'[1]Pesos dos Critérios'!$N$10,IF(U1630="Intervalo 2",'[1]Pesos dos Critérios'!$O$10,IF(U1630="Intervalo 3",'[1]Pesos dos Critérios'!$P$10,'[1]Pesos dos Critérios'!$Q$10)))</f>
        <v>0.0234126984126984</v>
      </c>
      <c r="AI1630" s="5" t="n">
        <f aca="false">IF(AA1630="Intervalo 1",'[1]Pesos dos Critérios'!$R$10,IF(AA1630="Intervalo 2",'[1]Pesos dos Critérios'!$S$10,IF(AA1630="Intervalo 3",'[1]Pesos dos Critérios'!$T$10,'[1]Pesos dos Critérios'!$U$10)))</f>
        <v>0.0468253968253968</v>
      </c>
      <c r="AJ1630" s="5" t="n">
        <f aca="false">SUM(AB1630:AI1630)</f>
        <v>0.255471802336317</v>
      </c>
      <c r="AK1630" s="5" t="n">
        <v>1629</v>
      </c>
      <c r="AM1630" s="1" t="s">
        <v>60</v>
      </c>
    </row>
    <row r="1631" customFormat="false" ht="12.8" hidden="false" customHeight="true" outlineLevel="0" collapsed="false">
      <c r="A1631" s="7" t="n">
        <v>2015</v>
      </c>
      <c r="B1631" s="7" t="s">
        <v>417</v>
      </c>
      <c r="C1631" s="8" t="s">
        <v>418</v>
      </c>
      <c r="D1631" s="7" t="s">
        <v>758</v>
      </c>
      <c r="E1631" s="7" t="s">
        <v>770</v>
      </c>
      <c r="F1631" s="7" t="s">
        <v>1074</v>
      </c>
      <c r="G1631" s="7" t="s">
        <v>767</v>
      </c>
      <c r="H1631" s="9" t="n">
        <v>4</v>
      </c>
      <c r="I1631" s="7" t="s">
        <v>721</v>
      </c>
      <c r="J1631" s="8" t="s">
        <v>86</v>
      </c>
      <c r="K1631" s="10" t="s">
        <v>46</v>
      </c>
      <c r="L1631" s="10" t="s">
        <v>83</v>
      </c>
      <c r="M1631" s="10" t="s">
        <v>48</v>
      </c>
      <c r="N1631" s="10" t="n">
        <v>0.005</v>
      </c>
      <c r="O1631" s="9" t="s">
        <v>49</v>
      </c>
      <c r="P1631" s="11" t="n">
        <v>0.181</v>
      </c>
      <c r="Q1631" s="8" t="s">
        <v>57</v>
      </c>
      <c r="R1631" s="11" t="n">
        <v>0.007</v>
      </c>
      <c r="S1631" s="8" t="s">
        <v>49</v>
      </c>
      <c r="T1631" s="11" t="n">
        <v>232</v>
      </c>
      <c r="U1631" s="8" t="s">
        <v>50</v>
      </c>
      <c r="V1631" s="11" t="n">
        <v>3.57</v>
      </c>
      <c r="W1631" s="11" t="n">
        <v>5.39</v>
      </c>
      <c r="X1631" s="11" t="n">
        <v>5.1</v>
      </c>
      <c r="Y1631" s="11" t="n">
        <v>7.7</v>
      </c>
      <c r="Z1631" s="11" t="n">
        <v>3.76</v>
      </c>
      <c r="AA1631" s="8" t="s">
        <v>50</v>
      </c>
      <c r="AB1631" s="5" t="n">
        <f aca="false">IF(C1631='[1]Pesos dos Critérios'!$V$3,'[1]Pesos dos Critérios'!$V$10,IF(Planilha1!C1631='[1]Pesos dos Critérios'!$W$3,'[1]Pesos dos Critérios'!$W$10,IF(Planilha1!C1631='[1]Pesos dos Critérios'!$X$3,'[1]Pesos dos Critérios'!$X$10,IF(Planilha1!C1631='[1]Pesos dos Critérios'!$Y$3,'[1]Pesos dos Critérios'!$Y$10,'[1]Pesos dos Critérios'!$Z$10))))</f>
        <v>0.0190740740740741</v>
      </c>
      <c r="AC1631" s="5" t="n">
        <f aca="false">IF(H1631=1,'[1]Pesos dos Critérios'!$AD$10,IF(Planilha1!H1631=2,'[1]Pesos dos Critérios'!$AE$10,IF(Planilha1!H1631=3,'[1]Pesos dos Critérios'!$AF$10,IF(Planilha1!H1631=4,'[1]Pesos dos Critérios'!$AG$10,'[1]Pesos dos Critérios'!$AH$10))))</f>
        <v>0.0234126984126984</v>
      </c>
      <c r="AD1631" s="5" t="n">
        <f aca="false">IF(J1631='[1]Pesos dos Critérios'!$AA$3,'[1]Pesos dos Critérios'!$AA$10,IF(Planilha1!J1631='[1]Pesos dos Critérios'!$AB$3,'[1]Pesos dos Critérios'!$AB$10,'[1]Pesos dos Critérios'!$AC$10))</f>
        <v>0.037037037037037</v>
      </c>
      <c r="AE1631" s="5" t="n">
        <f aca="false">IF(O1631="Intervalo 1",'[1]Pesos dos Critérios'!$J$10,IF(Planilha1!O1631="Intervalo 2",'[1]Pesos dos Critérios'!$K$10,IF(Planilha1!O1631="Intervalo 3",'[1]Pesos dos Critérios'!$L$10,'[1]Pesos dos Critérios'!$M$10)))</f>
        <v>0.0375661375661376</v>
      </c>
      <c r="AF1631" s="5" t="n">
        <f aca="false">IF(Q1631="Intervalo 1",'[1]Pesos dos Critérios'!$B$10,IF(Q1631="Intervalo 2",'[1]Pesos dos Critérios'!$C$10,IF(Q1631="Intervalo 3",'[1]Pesos dos Critérios'!$D$10,'[1]Pesos dos Critérios'!$E$10)))</f>
        <v>0.0284015668347088</v>
      </c>
      <c r="AG1631" s="5" t="n">
        <f aca="false">IF(S1631="Intervalo 1",'[1]Pesos dos Critérios'!$F$10,IF(S1631="Intervalo 2",'[1]Pesos dos Critérios'!$G$10,IF(S1631="Intervalo 3",'[1]Pesos dos Critérios'!$H$10,'[1]Pesos dos Critérios'!$I$10)))</f>
        <v>0.0397421931735657</v>
      </c>
      <c r="AH1631" s="5" t="n">
        <f aca="false">IF(U1631="Intervalo 1",'[1]Pesos dos Critérios'!$N$10,IF(U1631="Intervalo 2",'[1]Pesos dos Critérios'!$O$10,IF(U1631="Intervalo 3",'[1]Pesos dos Critérios'!$P$10,'[1]Pesos dos Critérios'!$Q$10)))</f>
        <v>0.0234126984126984</v>
      </c>
      <c r="AI1631" s="5" t="n">
        <f aca="false">IF(AA1631="Intervalo 1",'[1]Pesos dos Critérios'!$R$10,IF(AA1631="Intervalo 2",'[1]Pesos dos Critérios'!$S$10,IF(AA1631="Intervalo 3",'[1]Pesos dos Critérios'!$T$10,'[1]Pesos dos Critérios'!$U$10)))</f>
        <v>0.0468253968253968</v>
      </c>
      <c r="AJ1631" s="5" t="n">
        <f aca="false">SUM(AB1631:AI1631)</f>
        <v>0.255471802336317</v>
      </c>
      <c r="AK1631" s="5" t="n">
        <v>1630</v>
      </c>
      <c r="AM1631" s="1" t="s">
        <v>60</v>
      </c>
    </row>
    <row r="1632" customFormat="false" ht="12.8" hidden="false" customHeight="true" outlineLevel="0" collapsed="false">
      <c r="A1632" s="7" t="n">
        <v>2015</v>
      </c>
      <c r="B1632" s="7" t="s">
        <v>417</v>
      </c>
      <c r="C1632" s="8" t="s">
        <v>418</v>
      </c>
      <c r="D1632" s="7" t="s">
        <v>758</v>
      </c>
      <c r="E1632" s="7" t="s">
        <v>770</v>
      </c>
      <c r="F1632" s="7" t="s">
        <v>1075</v>
      </c>
      <c r="G1632" s="7" t="s">
        <v>767</v>
      </c>
      <c r="H1632" s="9" t="n">
        <v>4</v>
      </c>
      <c r="I1632" s="7" t="s">
        <v>721</v>
      </c>
      <c r="J1632" s="8" t="s">
        <v>86</v>
      </c>
      <c r="K1632" s="10" t="s">
        <v>46</v>
      </c>
      <c r="L1632" s="10" t="s">
        <v>83</v>
      </c>
      <c r="M1632" s="10" t="s">
        <v>48</v>
      </c>
      <c r="N1632" s="10" t="n">
        <v>0.005</v>
      </c>
      <c r="O1632" s="9" t="s">
        <v>49</v>
      </c>
      <c r="P1632" s="11" t="n">
        <v>0.181</v>
      </c>
      <c r="Q1632" s="8" t="s">
        <v>57</v>
      </c>
      <c r="R1632" s="11" t="n">
        <v>0.007</v>
      </c>
      <c r="S1632" s="8" t="s">
        <v>49</v>
      </c>
      <c r="T1632" s="11" t="n">
        <v>232</v>
      </c>
      <c r="U1632" s="8" t="s">
        <v>50</v>
      </c>
      <c r="V1632" s="11" t="n">
        <v>3.57</v>
      </c>
      <c r="W1632" s="11" t="n">
        <v>5.39</v>
      </c>
      <c r="X1632" s="11" t="n">
        <v>5.1</v>
      </c>
      <c r="Y1632" s="11" t="n">
        <v>7.7</v>
      </c>
      <c r="Z1632" s="11" t="n">
        <v>3.76</v>
      </c>
      <c r="AA1632" s="8" t="s">
        <v>50</v>
      </c>
      <c r="AB1632" s="5" t="n">
        <f aca="false">IF(C1632='[1]Pesos dos Critérios'!$V$3,'[1]Pesos dos Critérios'!$V$10,IF(Planilha1!C1632='[1]Pesos dos Critérios'!$W$3,'[1]Pesos dos Critérios'!$W$10,IF(Planilha1!C1632='[1]Pesos dos Critérios'!$X$3,'[1]Pesos dos Critérios'!$X$10,IF(Planilha1!C1632='[1]Pesos dos Critérios'!$Y$3,'[1]Pesos dos Critérios'!$Y$10,'[1]Pesos dos Critérios'!$Z$10))))</f>
        <v>0.0190740740740741</v>
      </c>
      <c r="AC1632" s="5" t="n">
        <f aca="false">IF(H1632=1,'[1]Pesos dos Critérios'!$AD$10,IF(Planilha1!H1632=2,'[1]Pesos dos Critérios'!$AE$10,IF(Planilha1!H1632=3,'[1]Pesos dos Critérios'!$AF$10,IF(Planilha1!H1632=4,'[1]Pesos dos Critérios'!$AG$10,'[1]Pesos dos Critérios'!$AH$10))))</f>
        <v>0.0234126984126984</v>
      </c>
      <c r="AD1632" s="5" t="n">
        <f aca="false">IF(J1632='[1]Pesos dos Critérios'!$AA$3,'[1]Pesos dos Critérios'!$AA$10,IF(Planilha1!J1632='[1]Pesos dos Critérios'!$AB$3,'[1]Pesos dos Critérios'!$AB$10,'[1]Pesos dos Critérios'!$AC$10))</f>
        <v>0.037037037037037</v>
      </c>
      <c r="AE1632" s="5" t="n">
        <f aca="false">IF(O1632="Intervalo 1",'[1]Pesos dos Critérios'!$J$10,IF(Planilha1!O1632="Intervalo 2",'[1]Pesos dos Critérios'!$K$10,IF(Planilha1!O1632="Intervalo 3",'[1]Pesos dos Critérios'!$L$10,'[1]Pesos dos Critérios'!$M$10)))</f>
        <v>0.0375661375661376</v>
      </c>
      <c r="AF1632" s="5" t="n">
        <f aca="false">IF(Q1632="Intervalo 1",'[1]Pesos dos Critérios'!$B$10,IF(Q1632="Intervalo 2",'[1]Pesos dos Critérios'!$C$10,IF(Q1632="Intervalo 3",'[1]Pesos dos Critérios'!$D$10,'[1]Pesos dos Critérios'!$E$10)))</f>
        <v>0.0284015668347088</v>
      </c>
      <c r="AG1632" s="5" t="n">
        <f aca="false">IF(S1632="Intervalo 1",'[1]Pesos dos Critérios'!$F$10,IF(S1632="Intervalo 2",'[1]Pesos dos Critérios'!$G$10,IF(S1632="Intervalo 3",'[1]Pesos dos Critérios'!$H$10,'[1]Pesos dos Critérios'!$I$10)))</f>
        <v>0.0397421931735657</v>
      </c>
      <c r="AH1632" s="5" t="n">
        <f aca="false">IF(U1632="Intervalo 1",'[1]Pesos dos Critérios'!$N$10,IF(U1632="Intervalo 2",'[1]Pesos dos Critérios'!$O$10,IF(U1632="Intervalo 3",'[1]Pesos dos Critérios'!$P$10,'[1]Pesos dos Critérios'!$Q$10)))</f>
        <v>0.0234126984126984</v>
      </c>
      <c r="AI1632" s="5" t="n">
        <f aca="false">IF(AA1632="Intervalo 1",'[1]Pesos dos Critérios'!$R$10,IF(AA1632="Intervalo 2",'[1]Pesos dos Critérios'!$S$10,IF(AA1632="Intervalo 3",'[1]Pesos dos Critérios'!$T$10,'[1]Pesos dos Critérios'!$U$10)))</f>
        <v>0.0468253968253968</v>
      </c>
      <c r="AJ1632" s="5" t="n">
        <f aca="false">SUM(AB1632:AI1632)</f>
        <v>0.255471802336317</v>
      </c>
      <c r="AK1632" s="5" t="n">
        <v>1631</v>
      </c>
      <c r="AM1632" s="1" t="s">
        <v>60</v>
      </c>
    </row>
    <row r="1633" customFormat="false" ht="12.8" hidden="false" customHeight="true" outlineLevel="0" collapsed="false">
      <c r="A1633" s="7" t="n">
        <v>2015</v>
      </c>
      <c r="B1633" s="7" t="s">
        <v>417</v>
      </c>
      <c r="C1633" s="8" t="s">
        <v>418</v>
      </c>
      <c r="D1633" s="7" t="s">
        <v>232</v>
      </c>
      <c r="E1633" s="7" t="s">
        <v>1076</v>
      </c>
      <c r="F1633" s="7" t="s">
        <v>1076</v>
      </c>
      <c r="G1633" s="7" t="s">
        <v>392</v>
      </c>
      <c r="H1633" s="9" t="n">
        <v>4</v>
      </c>
      <c r="I1633" s="7" t="s">
        <v>558</v>
      </c>
      <c r="J1633" s="8" t="s">
        <v>86</v>
      </c>
      <c r="K1633" s="10" t="s">
        <v>46</v>
      </c>
      <c r="L1633" s="10" t="s">
        <v>83</v>
      </c>
      <c r="M1633" s="10" t="s">
        <v>48</v>
      </c>
      <c r="N1633" s="10" t="n">
        <v>0.014</v>
      </c>
      <c r="O1633" s="9" t="s">
        <v>49</v>
      </c>
      <c r="P1633" s="11" t="n">
        <v>0.088</v>
      </c>
      <c r="Q1633" s="8" t="s">
        <v>49</v>
      </c>
      <c r="R1633" s="11" t="n">
        <v>0.012</v>
      </c>
      <c r="S1633" s="8" t="s">
        <v>49</v>
      </c>
      <c r="T1633" s="11" t="n">
        <v>189</v>
      </c>
      <c r="U1633" s="8" t="s">
        <v>50</v>
      </c>
      <c r="V1633" s="11" t="n">
        <v>4.62</v>
      </c>
      <c r="W1633" s="11" t="n">
        <v>5.95</v>
      </c>
      <c r="X1633" s="11" t="n">
        <v>6.6</v>
      </c>
      <c r="Y1633" s="11" t="n">
        <v>8.5</v>
      </c>
      <c r="Z1633" s="11" t="n">
        <v>3.06</v>
      </c>
      <c r="AA1633" s="8" t="s">
        <v>50</v>
      </c>
      <c r="AB1633" s="5" t="n">
        <f aca="false">IF(C1633='[1]Pesos dos Critérios'!$V$3,'[1]Pesos dos Critérios'!$V$10,IF(Planilha1!C1633='[1]Pesos dos Critérios'!$W$3,'[1]Pesos dos Critérios'!$W$10,IF(Planilha1!C1633='[1]Pesos dos Critérios'!$X$3,'[1]Pesos dos Critérios'!$X$10,IF(Planilha1!C1633='[1]Pesos dos Critérios'!$Y$3,'[1]Pesos dos Critérios'!$Y$10,'[1]Pesos dos Critérios'!$Z$10))))</f>
        <v>0.0190740740740741</v>
      </c>
      <c r="AC1633" s="5" t="n">
        <f aca="false">IF(H1633=1,'[1]Pesos dos Critérios'!$AD$10,IF(Planilha1!H1633=2,'[1]Pesos dos Critérios'!$AE$10,IF(Planilha1!H1633=3,'[1]Pesos dos Critérios'!$AF$10,IF(Planilha1!H1633=4,'[1]Pesos dos Critérios'!$AG$10,'[1]Pesos dos Critérios'!$AH$10))))</f>
        <v>0.0234126984126984</v>
      </c>
      <c r="AD1633" s="5" t="n">
        <f aca="false">IF(J1633='[1]Pesos dos Critérios'!$AA$3,'[1]Pesos dos Critérios'!$AA$10,IF(Planilha1!J1633='[1]Pesos dos Critérios'!$AB$3,'[1]Pesos dos Critérios'!$AB$10,'[1]Pesos dos Critérios'!$AC$10))</f>
        <v>0.037037037037037</v>
      </c>
      <c r="AE1633" s="5" t="n">
        <f aca="false">IF(O1633="Intervalo 1",'[1]Pesos dos Critérios'!$J$10,IF(Planilha1!O1633="Intervalo 2",'[1]Pesos dos Critérios'!$K$10,IF(Planilha1!O1633="Intervalo 3",'[1]Pesos dos Critérios'!$L$10,'[1]Pesos dos Critérios'!$M$10)))</f>
        <v>0.0375661375661376</v>
      </c>
      <c r="AF1633" s="5" t="n">
        <f aca="false">IF(Q1633="Intervalo 1",'[1]Pesos dos Critérios'!$B$10,IF(Q1633="Intervalo 2",'[1]Pesos dos Critérios'!$C$10,IF(Q1633="Intervalo 3",'[1]Pesos dos Critérios'!$D$10,'[1]Pesos dos Critérios'!$E$10)))</f>
        <v>0.0589398858061696</v>
      </c>
      <c r="AG1633" s="5" t="n">
        <f aca="false">IF(S1633="Intervalo 1",'[1]Pesos dos Critérios'!$F$10,IF(S1633="Intervalo 2",'[1]Pesos dos Critérios'!$G$10,IF(S1633="Intervalo 3",'[1]Pesos dos Critérios'!$H$10,'[1]Pesos dos Critérios'!$I$10)))</f>
        <v>0.0397421931735657</v>
      </c>
      <c r="AH1633" s="5" t="n">
        <f aca="false">IF(U1633="Intervalo 1",'[1]Pesos dos Critérios'!$N$10,IF(U1633="Intervalo 2",'[1]Pesos dos Critérios'!$O$10,IF(U1633="Intervalo 3",'[1]Pesos dos Critérios'!$P$10,'[1]Pesos dos Critérios'!$Q$10)))</f>
        <v>0.0234126984126984</v>
      </c>
      <c r="AI1633" s="5" t="n">
        <f aca="false">IF(AA1633="Intervalo 1",'[1]Pesos dos Critérios'!$R$10,IF(AA1633="Intervalo 2",'[1]Pesos dos Critérios'!$S$10,IF(AA1633="Intervalo 3",'[1]Pesos dos Critérios'!$T$10,'[1]Pesos dos Critérios'!$U$10)))</f>
        <v>0.0468253968253968</v>
      </c>
      <c r="AJ1633" s="5" t="n">
        <f aca="false">SUM(AB1633:AI1633)</f>
        <v>0.286010121307778</v>
      </c>
      <c r="AK1633" s="5" t="n">
        <v>1632</v>
      </c>
      <c r="AM1633" s="1" t="s">
        <v>52</v>
      </c>
    </row>
    <row r="1634" customFormat="false" ht="12.8" hidden="false" customHeight="true" outlineLevel="0" collapsed="false">
      <c r="A1634" s="7" t="n">
        <v>2015</v>
      </c>
      <c r="B1634" s="7" t="s">
        <v>417</v>
      </c>
      <c r="C1634" s="8" t="s">
        <v>418</v>
      </c>
      <c r="D1634" s="7" t="s">
        <v>232</v>
      </c>
      <c r="E1634" s="7" t="s">
        <v>1076</v>
      </c>
      <c r="F1634" s="7" t="s">
        <v>1077</v>
      </c>
      <c r="G1634" s="7" t="s">
        <v>392</v>
      </c>
      <c r="H1634" s="9" t="n">
        <v>4</v>
      </c>
      <c r="I1634" s="7" t="s">
        <v>558</v>
      </c>
      <c r="J1634" s="8" t="s">
        <v>86</v>
      </c>
      <c r="K1634" s="10" t="s">
        <v>46</v>
      </c>
      <c r="L1634" s="10" t="s">
        <v>83</v>
      </c>
      <c r="M1634" s="10" t="s">
        <v>48</v>
      </c>
      <c r="N1634" s="10" t="n">
        <v>0.014</v>
      </c>
      <c r="O1634" s="9" t="s">
        <v>49</v>
      </c>
      <c r="P1634" s="11" t="n">
        <v>0.088</v>
      </c>
      <c r="Q1634" s="8" t="s">
        <v>49</v>
      </c>
      <c r="R1634" s="11" t="n">
        <v>0.012</v>
      </c>
      <c r="S1634" s="8" t="s">
        <v>49</v>
      </c>
      <c r="T1634" s="11" t="n">
        <v>189</v>
      </c>
      <c r="U1634" s="8" t="s">
        <v>50</v>
      </c>
      <c r="V1634" s="11" t="n">
        <v>4.62</v>
      </c>
      <c r="W1634" s="11" t="n">
        <v>5.95</v>
      </c>
      <c r="X1634" s="11" t="n">
        <v>6.6</v>
      </c>
      <c r="Y1634" s="11" t="n">
        <v>8.5</v>
      </c>
      <c r="Z1634" s="11" t="n">
        <v>3.06</v>
      </c>
      <c r="AA1634" s="8" t="s">
        <v>50</v>
      </c>
      <c r="AB1634" s="5" t="n">
        <f aca="false">IF(C1634='[1]Pesos dos Critérios'!$V$3,'[1]Pesos dos Critérios'!$V$10,IF(Planilha1!C1634='[1]Pesos dos Critérios'!$W$3,'[1]Pesos dos Critérios'!$W$10,IF(Planilha1!C1634='[1]Pesos dos Critérios'!$X$3,'[1]Pesos dos Critérios'!$X$10,IF(Planilha1!C1634='[1]Pesos dos Critérios'!$Y$3,'[1]Pesos dos Critérios'!$Y$10,'[1]Pesos dos Critérios'!$Z$10))))</f>
        <v>0.0190740740740741</v>
      </c>
      <c r="AC1634" s="5" t="n">
        <f aca="false">IF(H1634=1,'[1]Pesos dos Critérios'!$AD$10,IF(Planilha1!H1634=2,'[1]Pesos dos Critérios'!$AE$10,IF(Planilha1!H1634=3,'[1]Pesos dos Critérios'!$AF$10,IF(Planilha1!H1634=4,'[1]Pesos dos Critérios'!$AG$10,'[1]Pesos dos Critérios'!$AH$10))))</f>
        <v>0.0234126984126984</v>
      </c>
      <c r="AD1634" s="5" t="n">
        <f aca="false">IF(J1634='[1]Pesos dos Critérios'!$AA$3,'[1]Pesos dos Critérios'!$AA$10,IF(Planilha1!J1634='[1]Pesos dos Critérios'!$AB$3,'[1]Pesos dos Critérios'!$AB$10,'[1]Pesos dos Critérios'!$AC$10))</f>
        <v>0.037037037037037</v>
      </c>
      <c r="AE1634" s="5" t="n">
        <f aca="false">IF(O1634="Intervalo 1",'[1]Pesos dos Critérios'!$J$10,IF(Planilha1!O1634="Intervalo 2",'[1]Pesos dos Critérios'!$K$10,IF(Planilha1!O1634="Intervalo 3",'[1]Pesos dos Critérios'!$L$10,'[1]Pesos dos Critérios'!$M$10)))</f>
        <v>0.0375661375661376</v>
      </c>
      <c r="AF1634" s="5" t="n">
        <f aca="false">IF(Q1634="Intervalo 1",'[1]Pesos dos Critérios'!$B$10,IF(Q1634="Intervalo 2",'[1]Pesos dos Critérios'!$C$10,IF(Q1634="Intervalo 3",'[1]Pesos dos Critérios'!$D$10,'[1]Pesos dos Critérios'!$E$10)))</f>
        <v>0.0589398858061696</v>
      </c>
      <c r="AG1634" s="5" t="n">
        <f aca="false">IF(S1634="Intervalo 1",'[1]Pesos dos Critérios'!$F$10,IF(S1634="Intervalo 2",'[1]Pesos dos Critérios'!$G$10,IF(S1634="Intervalo 3",'[1]Pesos dos Critérios'!$H$10,'[1]Pesos dos Critérios'!$I$10)))</f>
        <v>0.0397421931735657</v>
      </c>
      <c r="AH1634" s="5" t="n">
        <f aca="false">IF(U1634="Intervalo 1",'[1]Pesos dos Critérios'!$N$10,IF(U1634="Intervalo 2",'[1]Pesos dos Critérios'!$O$10,IF(U1634="Intervalo 3",'[1]Pesos dos Critérios'!$P$10,'[1]Pesos dos Critérios'!$Q$10)))</f>
        <v>0.0234126984126984</v>
      </c>
      <c r="AI1634" s="5" t="n">
        <f aca="false">IF(AA1634="Intervalo 1",'[1]Pesos dos Critérios'!$R$10,IF(AA1634="Intervalo 2",'[1]Pesos dos Critérios'!$S$10,IF(AA1634="Intervalo 3",'[1]Pesos dos Critérios'!$T$10,'[1]Pesos dos Critérios'!$U$10)))</f>
        <v>0.0468253968253968</v>
      </c>
      <c r="AJ1634" s="5" t="n">
        <f aca="false">SUM(AB1634:AI1634)</f>
        <v>0.286010121307778</v>
      </c>
      <c r="AK1634" s="5" t="n">
        <v>1633</v>
      </c>
      <c r="AM1634" s="1" t="s">
        <v>52</v>
      </c>
    </row>
    <row r="1635" customFormat="false" ht="12.8" hidden="false" customHeight="true" outlineLevel="0" collapsed="false">
      <c r="A1635" s="7" t="n">
        <v>2015</v>
      </c>
      <c r="B1635" s="7" t="s">
        <v>417</v>
      </c>
      <c r="C1635" s="8" t="s">
        <v>418</v>
      </c>
      <c r="D1635" s="7" t="s">
        <v>232</v>
      </c>
      <c r="E1635" s="7" t="s">
        <v>1078</v>
      </c>
      <c r="F1635" s="7" t="s">
        <v>1079</v>
      </c>
      <c r="G1635" s="7" t="s">
        <v>224</v>
      </c>
      <c r="H1635" s="9" t="n">
        <v>2</v>
      </c>
      <c r="I1635" s="7" t="s">
        <v>558</v>
      </c>
      <c r="J1635" s="8" t="s">
        <v>86</v>
      </c>
      <c r="K1635" s="10" t="s">
        <v>46</v>
      </c>
      <c r="L1635" s="10" t="s">
        <v>83</v>
      </c>
      <c r="M1635" s="10" t="s">
        <v>48</v>
      </c>
      <c r="N1635" s="10" t="n">
        <v>0.007</v>
      </c>
      <c r="O1635" s="9" t="s">
        <v>49</v>
      </c>
      <c r="P1635" s="11" t="n">
        <v>0.058</v>
      </c>
      <c r="Q1635" s="8" t="s">
        <v>49</v>
      </c>
      <c r="R1635" s="11" t="n">
        <v>0.009</v>
      </c>
      <c r="S1635" s="8" t="s">
        <v>49</v>
      </c>
      <c r="T1635" s="11" t="n">
        <v>152</v>
      </c>
      <c r="U1635" s="8" t="s">
        <v>58</v>
      </c>
      <c r="V1635" s="11" t="n">
        <v>5.81</v>
      </c>
      <c r="W1635" s="11" t="n">
        <v>7</v>
      </c>
      <c r="X1635" s="11" t="n">
        <v>8.3</v>
      </c>
      <c r="Y1635" s="11" t="n">
        <v>10</v>
      </c>
      <c r="Z1635" s="11" t="n">
        <v>2.46</v>
      </c>
      <c r="AA1635" s="8" t="s">
        <v>58</v>
      </c>
      <c r="AB1635" s="5" t="n">
        <f aca="false">IF(C1635='[1]Pesos dos Critérios'!$V$3,'[1]Pesos dos Critérios'!$V$10,IF(Planilha1!C1635='[1]Pesos dos Critérios'!$W$3,'[1]Pesos dos Critérios'!$W$10,IF(Planilha1!C1635='[1]Pesos dos Critérios'!$X$3,'[1]Pesos dos Critérios'!$X$10,IF(Planilha1!C1635='[1]Pesos dos Critérios'!$Y$3,'[1]Pesos dos Critérios'!$Y$10,'[1]Pesos dos Critérios'!$Z$10))))</f>
        <v>0.0190740740740741</v>
      </c>
      <c r="AC1635" s="5" t="n">
        <f aca="false">IF(H1635=1,'[1]Pesos dos Critérios'!$AD$10,IF(Planilha1!H1635=2,'[1]Pesos dos Critérios'!$AE$10,IF(Planilha1!H1635=3,'[1]Pesos dos Critérios'!$AF$10,IF(Planilha1!H1635=4,'[1]Pesos dos Critérios'!$AG$10,'[1]Pesos dos Critérios'!$AH$10))))</f>
        <v>0.0273809523809524</v>
      </c>
      <c r="AD1635" s="5" t="n">
        <f aca="false">IF(J1635='[1]Pesos dos Critérios'!$AA$3,'[1]Pesos dos Critérios'!$AA$10,IF(Planilha1!J1635='[1]Pesos dos Critérios'!$AB$3,'[1]Pesos dos Critérios'!$AB$10,'[1]Pesos dos Critérios'!$AC$10))</f>
        <v>0.037037037037037</v>
      </c>
      <c r="AE1635" s="5" t="n">
        <f aca="false">IF(O1635="Intervalo 1",'[1]Pesos dos Critérios'!$J$10,IF(Planilha1!O1635="Intervalo 2",'[1]Pesos dos Critérios'!$K$10,IF(Planilha1!O1635="Intervalo 3",'[1]Pesos dos Critérios'!$L$10,'[1]Pesos dos Critérios'!$M$10)))</f>
        <v>0.0375661375661376</v>
      </c>
      <c r="AF1635" s="5" t="n">
        <f aca="false">IF(Q1635="Intervalo 1",'[1]Pesos dos Critérios'!$B$10,IF(Q1635="Intervalo 2",'[1]Pesos dos Critérios'!$C$10,IF(Q1635="Intervalo 3",'[1]Pesos dos Critérios'!$D$10,'[1]Pesos dos Critérios'!$E$10)))</f>
        <v>0.0589398858061696</v>
      </c>
      <c r="AG1635" s="5" t="n">
        <f aca="false">IF(S1635="Intervalo 1",'[1]Pesos dos Critérios'!$F$10,IF(S1635="Intervalo 2",'[1]Pesos dos Critérios'!$G$10,IF(S1635="Intervalo 3",'[1]Pesos dos Critérios'!$H$10,'[1]Pesos dos Critérios'!$I$10)))</f>
        <v>0.0397421931735657</v>
      </c>
      <c r="AH1635" s="5" t="n">
        <f aca="false">IF(U1635="Intervalo 1",'[1]Pesos dos Critérios'!$N$10,IF(U1635="Intervalo 2",'[1]Pesos dos Critérios'!$O$10,IF(U1635="Intervalo 3",'[1]Pesos dos Critérios'!$P$10,'[1]Pesos dos Critérios'!$Q$10)))</f>
        <v>0.0273809523809524</v>
      </c>
      <c r="AI1635" s="5" t="n">
        <f aca="false">IF(AA1635="Intervalo 1",'[1]Pesos dos Critérios'!$R$10,IF(AA1635="Intervalo 2",'[1]Pesos dos Critérios'!$S$10,IF(AA1635="Intervalo 3",'[1]Pesos dos Critérios'!$T$10,'[1]Pesos dos Critérios'!$U$10)))</f>
        <v>0.0547619047619048</v>
      </c>
      <c r="AJ1635" s="5" t="n">
        <f aca="false">SUM(AB1635:AI1635)</f>
        <v>0.301883137180794</v>
      </c>
      <c r="AK1635" s="5" t="n">
        <v>1634</v>
      </c>
      <c r="AM1635" s="1" t="s">
        <v>52</v>
      </c>
    </row>
    <row r="1636" customFormat="false" ht="12.8" hidden="false" customHeight="true" outlineLevel="0" collapsed="false">
      <c r="A1636" s="7" t="n">
        <v>2015</v>
      </c>
      <c r="B1636" s="7" t="s">
        <v>417</v>
      </c>
      <c r="C1636" s="8" t="s">
        <v>418</v>
      </c>
      <c r="D1636" s="7" t="s">
        <v>232</v>
      </c>
      <c r="E1636" s="7" t="s">
        <v>1078</v>
      </c>
      <c r="F1636" s="7" t="s">
        <v>1080</v>
      </c>
      <c r="G1636" s="7" t="s">
        <v>224</v>
      </c>
      <c r="H1636" s="9" t="n">
        <v>2</v>
      </c>
      <c r="I1636" s="7" t="s">
        <v>558</v>
      </c>
      <c r="J1636" s="8" t="s">
        <v>86</v>
      </c>
      <c r="K1636" s="10" t="s">
        <v>46</v>
      </c>
      <c r="L1636" s="10" t="s">
        <v>83</v>
      </c>
      <c r="M1636" s="10" t="s">
        <v>48</v>
      </c>
      <c r="N1636" s="10" t="n">
        <v>0.007</v>
      </c>
      <c r="O1636" s="9" t="s">
        <v>49</v>
      </c>
      <c r="P1636" s="11" t="n">
        <v>0.058</v>
      </c>
      <c r="Q1636" s="8" t="s">
        <v>49</v>
      </c>
      <c r="R1636" s="11" t="n">
        <v>0.009</v>
      </c>
      <c r="S1636" s="8" t="s">
        <v>49</v>
      </c>
      <c r="T1636" s="11" t="n">
        <v>152</v>
      </c>
      <c r="U1636" s="8" t="s">
        <v>58</v>
      </c>
      <c r="V1636" s="11" t="n">
        <v>5.81</v>
      </c>
      <c r="W1636" s="11" t="n">
        <v>7</v>
      </c>
      <c r="X1636" s="11" t="n">
        <v>8.3</v>
      </c>
      <c r="Y1636" s="11" t="n">
        <v>10</v>
      </c>
      <c r="Z1636" s="11" t="n">
        <v>2.46</v>
      </c>
      <c r="AA1636" s="8" t="s">
        <v>58</v>
      </c>
      <c r="AB1636" s="5" t="n">
        <f aca="false">IF(C1636='[1]Pesos dos Critérios'!$V$3,'[1]Pesos dos Critérios'!$V$10,IF(Planilha1!C1636='[1]Pesos dos Critérios'!$W$3,'[1]Pesos dos Critérios'!$W$10,IF(Planilha1!C1636='[1]Pesos dos Critérios'!$X$3,'[1]Pesos dos Critérios'!$X$10,IF(Planilha1!C1636='[1]Pesos dos Critérios'!$Y$3,'[1]Pesos dos Critérios'!$Y$10,'[1]Pesos dos Critérios'!$Z$10))))</f>
        <v>0.0190740740740741</v>
      </c>
      <c r="AC1636" s="5" t="n">
        <f aca="false">IF(H1636=1,'[1]Pesos dos Critérios'!$AD$10,IF(Planilha1!H1636=2,'[1]Pesos dos Critérios'!$AE$10,IF(Planilha1!H1636=3,'[1]Pesos dos Critérios'!$AF$10,IF(Planilha1!H1636=4,'[1]Pesos dos Critérios'!$AG$10,'[1]Pesos dos Critérios'!$AH$10))))</f>
        <v>0.0273809523809524</v>
      </c>
      <c r="AD1636" s="5" t="n">
        <f aca="false">IF(J1636='[1]Pesos dos Critérios'!$AA$3,'[1]Pesos dos Critérios'!$AA$10,IF(Planilha1!J1636='[1]Pesos dos Critérios'!$AB$3,'[1]Pesos dos Critérios'!$AB$10,'[1]Pesos dos Critérios'!$AC$10))</f>
        <v>0.037037037037037</v>
      </c>
      <c r="AE1636" s="5" t="n">
        <f aca="false">IF(O1636="Intervalo 1",'[1]Pesos dos Critérios'!$J$10,IF(Planilha1!O1636="Intervalo 2",'[1]Pesos dos Critérios'!$K$10,IF(Planilha1!O1636="Intervalo 3",'[1]Pesos dos Critérios'!$L$10,'[1]Pesos dos Critérios'!$M$10)))</f>
        <v>0.0375661375661376</v>
      </c>
      <c r="AF1636" s="5" t="n">
        <f aca="false">IF(Q1636="Intervalo 1",'[1]Pesos dos Critérios'!$B$10,IF(Q1636="Intervalo 2",'[1]Pesos dos Critérios'!$C$10,IF(Q1636="Intervalo 3",'[1]Pesos dos Critérios'!$D$10,'[1]Pesos dos Critérios'!$E$10)))</f>
        <v>0.0589398858061696</v>
      </c>
      <c r="AG1636" s="5" t="n">
        <f aca="false">IF(S1636="Intervalo 1",'[1]Pesos dos Critérios'!$F$10,IF(S1636="Intervalo 2",'[1]Pesos dos Critérios'!$G$10,IF(S1636="Intervalo 3",'[1]Pesos dos Critérios'!$H$10,'[1]Pesos dos Critérios'!$I$10)))</f>
        <v>0.0397421931735657</v>
      </c>
      <c r="AH1636" s="5" t="n">
        <f aca="false">IF(U1636="Intervalo 1",'[1]Pesos dos Critérios'!$N$10,IF(U1636="Intervalo 2",'[1]Pesos dos Critérios'!$O$10,IF(U1636="Intervalo 3",'[1]Pesos dos Critérios'!$P$10,'[1]Pesos dos Critérios'!$Q$10)))</f>
        <v>0.0273809523809524</v>
      </c>
      <c r="AI1636" s="5" t="n">
        <f aca="false">IF(AA1636="Intervalo 1",'[1]Pesos dos Critérios'!$R$10,IF(AA1636="Intervalo 2",'[1]Pesos dos Critérios'!$S$10,IF(AA1636="Intervalo 3",'[1]Pesos dos Critérios'!$T$10,'[1]Pesos dos Critérios'!$U$10)))</f>
        <v>0.0547619047619048</v>
      </c>
      <c r="AJ1636" s="5" t="n">
        <f aca="false">SUM(AB1636:AI1636)</f>
        <v>0.301883137180794</v>
      </c>
      <c r="AK1636" s="5" t="n">
        <v>1635</v>
      </c>
      <c r="AM1636" s="1" t="s">
        <v>52</v>
      </c>
    </row>
    <row r="1637" customFormat="false" ht="12.8" hidden="false" customHeight="true" outlineLevel="0" collapsed="false">
      <c r="A1637" s="7" t="n">
        <v>2015</v>
      </c>
      <c r="B1637" s="7" t="s">
        <v>417</v>
      </c>
      <c r="C1637" s="8" t="s">
        <v>418</v>
      </c>
      <c r="D1637" s="7" t="s">
        <v>320</v>
      </c>
      <c r="E1637" s="7" t="s">
        <v>747</v>
      </c>
      <c r="F1637" s="7" t="s">
        <v>773</v>
      </c>
      <c r="G1637" s="7" t="s">
        <v>302</v>
      </c>
      <c r="H1637" s="9" t="n">
        <v>4</v>
      </c>
      <c r="I1637" s="7" t="s">
        <v>558</v>
      </c>
      <c r="J1637" s="8" t="s">
        <v>86</v>
      </c>
      <c r="K1637" s="10" t="s">
        <v>46</v>
      </c>
      <c r="L1637" s="10" t="s">
        <v>83</v>
      </c>
      <c r="M1637" s="10" t="s">
        <v>48</v>
      </c>
      <c r="N1637" s="10" t="n">
        <v>0.039</v>
      </c>
      <c r="O1637" s="9" t="s">
        <v>50</v>
      </c>
      <c r="P1637" s="11" t="n">
        <v>0.32</v>
      </c>
      <c r="Q1637" s="8" t="s">
        <v>58</v>
      </c>
      <c r="R1637" s="11" t="n">
        <v>0.005</v>
      </c>
      <c r="S1637" s="8" t="s">
        <v>49</v>
      </c>
      <c r="T1637" s="11" t="n">
        <v>183</v>
      </c>
      <c r="U1637" s="8" t="s">
        <v>50</v>
      </c>
      <c r="V1637" s="11" t="n">
        <v>4.83</v>
      </c>
      <c r="W1637" s="11" t="n">
        <v>5.88</v>
      </c>
      <c r="X1637" s="11" t="n">
        <v>6.9</v>
      </c>
      <c r="Y1637" s="11" t="n">
        <v>8.4</v>
      </c>
      <c r="Z1637" s="11" t="n">
        <v>2.97</v>
      </c>
      <c r="AA1637" s="8" t="s">
        <v>50</v>
      </c>
      <c r="AB1637" s="5" t="n">
        <f aca="false">IF(C1637='[1]Pesos dos Critérios'!$V$3,'[1]Pesos dos Critérios'!$V$10,IF(Planilha1!C1637='[1]Pesos dos Critérios'!$W$3,'[1]Pesos dos Critérios'!$W$10,IF(Planilha1!C1637='[1]Pesos dos Critérios'!$X$3,'[1]Pesos dos Critérios'!$X$10,IF(Planilha1!C1637='[1]Pesos dos Critérios'!$Y$3,'[1]Pesos dos Critérios'!$Y$10,'[1]Pesos dos Critérios'!$Z$10))))</f>
        <v>0.0190740740740741</v>
      </c>
      <c r="AC1637" s="5" t="n">
        <f aca="false">IF(H1637=1,'[1]Pesos dos Critérios'!$AD$10,IF(Planilha1!H1637=2,'[1]Pesos dos Critérios'!$AE$10,IF(Planilha1!H1637=3,'[1]Pesos dos Critérios'!$AF$10,IF(Planilha1!H1637=4,'[1]Pesos dos Critérios'!$AG$10,'[1]Pesos dos Critérios'!$AH$10))))</f>
        <v>0.0234126984126984</v>
      </c>
      <c r="AD1637" s="5" t="n">
        <f aca="false">IF(J1637='[1]Pesos dos Critérios'!$AA$3,'[1]Pesos dos Critérios'!$AA$10,IF(Planilha1!J1637='[1]Pesos dos Critérios'!$AB$3,'[1]Pesos dos Critérios'!$AB$10,'[1]Pesos dos Critérios'!$AC$10))</f>
        <v>0.037037037037037</v>
      </c>
      <c r="AE1637" s="5" t="n">
        <f aca="false">IF(O1637="Intervalo 1",'[1]Pesos dos Critérios'!$J$10,IF(Planilha1!O1637="Intervalo 2",'[1]Pesos dos Critérios'!$K$10,IF(Planilha1!O1637="Intervalo 3",'[1]Pesos dos Critérios'!$L$10,'[1]Pesos dos Critérios'!$M$10)))</f>
        <v>0.0187830687830688</v>
      </c>
      <c r="AF1637" s="5" t="n">
        <f aca="false">IF(Q1637="Intervalo 1",'[1]Pesos dos Critérios'!$B$10,IF(Q1637="Intervalo 2",'[1]Pesos dos Critérios'!$C$10,IF(Q1637="Intervalo 3",'[1]Pesos dos Critérios'!$D$10,'[1]Pesos dos Critérios'!$E$10)))</f>
        <v>0.0152691594857304</v>
      </c>
      <c r="AG1637" s="5" t="n">
        <f aca="false">IF(S1637="Intervalo 1",'[1]Pesos dos Critérios'!$F$10,IF(S1637="Intervalo 2",'[1]Pesos dos Critérios'!$G$10,IF(S1637="Intervalo 3",'[1]Pesos dos Critérios'!$H$10,'[1]Pesos dos Critérios'!$I$10)))</f>
        <v>0.0397421931735657</v>
      </c>
      <c r="AH1637" s="5" t="n">
        <f aca="false">IF(U1637="Intervalo 1",'[1]Pesos dos Critérios'!$N$10,IF(U1637="Intervalo 2",'[1]Pesos dos Critérios'!$O$10,IF(U1637="Intervalo 3",'[1]Pesos dos Critérios'!$P$10,'[1]Pesos dos Critérios'!$Q$10)))</f>
        <v>0.0234126984126984</v>
      </c>
      <c r="AI1637" s="5" t="n">
        <f aca="false">IF(AA1637="Intervalo 1",'[1]Pesos dos Critérios'!$R$10,IF(AA1637="Intervalo 2",'[1]Pesos dos Critérios'!$S$10,IF(AA1637="Intervalo 3",'[1]Pesos dos Critérios'!$T$10,'[1]Pesos dos Critérios'!$U$10)))</f>
        <v>0.0468253968253968</v>
      </c>
      <c r="AJ1637" s="5" t="n">
        <f aca="false">SUM(AB1637:AI1637)</f>
        <v>0.22355632620427</v>
      </c>
      <c r="AK1637" s="5" t="n">
        <v>1636</v>
      </c>
      <c r="AM1637" s="1" t="s">
        <v>96</v>
      </c>
    </row>
    <row r="1638" customFormat="false" ht="12.8" hidden="false" customHeight="true" outlineLevel="0" collapsed="false">
      <c r="A1638" s="7" t="n">
        <v>2015</v>
      </c>
      <c r="B1638" s="7" t="s">
        <v>417</v>
      </c>
      <c r="C1638" s="8" t="s">
        <v>418</v>
      </c>
      <c r="D1638" s="7" t="s">
        <v>320</v>
      </c>
      <c r="E1638" s="7" t="s">
        <v>1081</v>
      </c>
      <c r="F1638" s="7" t="s">
        <v>445</v>
      </c>
      <c r="G1638" s="7" t="s">
        <v>540</v>
      </c>
      <c r="H1638" s="9" t="n">
        <v>4</v>
      </c>
      <c r="I1638" s="7" t="s">
        <v>601</v>
      </c>
      <c r="J1638" s="8" t="s">
        <v>86</v>
      </c>
      <c r="K1638" s="10" t="s">
        <v>46</v>
      </c>
      <c r="L1638" s="10" t="s">
        <v>47</v>
      </c>
      <c r="M1638" s="10" t="s">
        <v>48</v>
      </c>
      <c r="N1638" s="10" t="n">
        <v>0.052</v>
      </c>
      <c r="O1638" s="9" t="s">
        <v>50</v>
      </c>
      <c r="P1638" s="11" t="n">
        <v>0.071</v>
      </c>
      <c r="Q1638" s="8" t="s">
        <v>49</v>
      </c>
      <c r="R1638" s="11" t="n">
        <v>0.063</v>
      </c>
      <c r="S1638" s="8" t="s">
        <v>50</v>
      </c>
      <c r="T1638" s="11" t="n">
        <v>238</v>
      </c>
      <c r="U1638" s="8" t="s">
        <v>50</v>
      </c>
      <c r="V1638" s="11" t="n">
        <v>3.71</v>
      </c>
      <c r="W1638" s="11" t="n">
        <v>4.69</v>
      </c>
      <c r="X1638" s="11" t="n">
        <v>5.3</v>
      </c>
      <c r="Y1638" s="11" t="n">
        <v>6.7</v>
      </c>
      <c r="Z1638" s="11" t="n">
        <v>3.85</v>
      </c>
      <c r="AA1638" s="8" t="s">
        <v>50</v>
      </c>
      <c r="AB1638" s="5" t="n">
        <f aca="false">IF(C1638='[1]Pesos dos Critérios'!$V$3,'[1]Pesos dos Critérios'!$V$10,IF(Planilha1!C1638='[1]Pesos dos Critérios'!$W$3,'[1]Pesos dos Critérios'!$W$10,IF(Planilha1!C1638='[1]Pesos dos Critérios'!$X$3,'[1]Pesos dos Critérios'!$X$10,IF(Planilha1!C1638='[1]Pesos dos Critérios'!$Y$3,'[1]Pesos dos Critérios'!$Y$10,'[1]Pesos dos Critérios'!$Z$10))))</f>
        <v>0.0190740740740741</v>
      </c>
      <c r="AC1638" s="5" t="n">
        <f aca="false">IF(H1638=1,'[1]Pesos dos Critérios'!$AD$10,IF(Planilha1!H1638=2,'[1]Pesos dos Critérios'!$AE$10,IF(Planilha1!H1638=3,'[1]Pesos dos Critérios'!$AF$10,IF(Planilha1!H1638=4,'[1]Pesos dos Critérios'!$AG$10,'[1]Pesos dos Critérios'!$AH$10))))</f>
        <v>0.0234126984126984</v>
      </c>
      <c r="AD1638" s="5" t="n">
        <f aca="false">IF(J1638='[1]Pesos dos Critérios'!$AA$3,'[1]Pesos dos Critérios'!$AA$10,IF(Planilha1!J1638='[1]Pesos dos Critérios'!$AB$3,'[1]Pesos dos Critérios'!$AB$10,'[1]Pesos dos Critérios'!$AC$10))</f>
        <v>0.037037037037037</v>
      </c>
      <c r="AE1638" s="5" t="n">
        <f aca="false">IF(O1638="Intervalo 1",'[1]Pesos dos Critérios'!$J$10,IF(Planilha1!O1638="Intervalo 2",'[1]Pesos dos Critérios'!$K$10,IF(Planilha1!O1638="Intervalo 3",'[1]Pesos dos Critérios'!$L$10,'[1]Pesos dos Critérios'!$M$10)))</f>
        <v>0.0187830687830688</v>
      </c>
      <c r="AF1638" s="5" t="n">
        <f aca="false">IF(Q1638="Intervalo 1",'[1]Pesos dos Critérios'!$B$10,IF(Q1638="Intervalo 2",'[1]Pesos dos Critérios'!$C$10,IF(Q1638="Intervalo 3",'[1]Pesos dos Critérios'!$D$10,'[1]Pesos dos Critérios'!$E$10)))</f>
        <v>0.0589398858061696</v>
      </c>
      <c r="AG1638" s="5" t="n">
        <f aca="false">IF(S1638="Intervalo 1",'[1]Pesos dos Critérios'!$F$10,IF(S1638="Intervalo 2",'[1]Pesos dos Critérios'!$G$10,IF(S1638="Intervalo 3",'[1]Pesos dos Critérios'!$H$10,'[1]Pesos dos Critérios'!$I$10)))</f>
        <v>0.0122185911401598</v>
      </c>
      <c r="AH1638" s="5" t="n">
        <f aca="false">IF(U1638="Intervalo 1",'[1]Pesos dos Critérios'!$N$10,IF(U1638="Intervalo 2",'[1]Pesos dos Critérios'!$O$10,IF(U1638="Intervalo 3",'[1]Pesos dos Critérios'!$P$10,'[1]Pesos dos Critérios'!$Q$10)))</f>
        <v>0.0234126984126984</v>
      </c>
      <c r="AI1638" s="5" t="n">
        <f aca="false">IF(AA1638="Intervalo 1",'[1]Pesos dos Critérios'!$R$10,IF(AA1638="Intervalo 2",'[1]Pesos dos Critérios'!$S$10,IF(AA1638="Intervalo 3",'[1]Pesos dos Critérios'!$T$10,'[1]Pesos dos Critérios'!$U$10)))</f>
        <v>0.0468253968253968</v>
      </c>
      <c r="AJ1638" s="5" t="n">
        <f aca="false">SUM(AB1638:AI1638)</f>
        <v>0.239703450491303</v>
      </c>
      <c r="AK1638" s="5" t="n">
        <v>1637</v>
      </c>
      <c r="AM1638" s="1" t="s">
        <v>60</v>
      </c>
    </row>
    <row r="1639" customFormat="false" ht="12.8" hidden="false" customHeight="true" outlineLevel="0" collapsed="false">
      <c r="A1639" s="7" t="n">
        <v>2015</v>
      </c>
      <c r="B1639" s="7" t="s">
        <v>417</v>
      </c>
      <c r="C1639" s="8" t="s">
        <v>418</v>
      </c>
      <c r="D1639" s="7" t="s">
        <v>446</v>
      </c>
      <c r="E1639" s="7" t="s">
        <v>777</v>
      </c>
      <c r="F1639" s="7" t="s">
        <v>820</v>
      </c>
      <c r="G1639" s="7" t="s">
        <v>224</v>
      </c>
      <c r="H1639" s="9" t="n">
        <v>2</v>
      </c>
      <c r="I1639" s="7" t="s">
        <v>705</v>
      </c>
      <c r="J1639" s="8" t="s">
        <v>86</v>
      </c>
      <c r="K1639" s="10" t="s">
        <v>46</v>
      </c>
      <c r="L1639" s="10" t="s">
        <v>83</v>
      </c>
      <c r="M1639" s="10" t="s">
        <v>48</v>
      </c>
      <c r="N1639" s="10" t="n">
        <v>0.015</v>
      </c>
      <c r="O1639" s="9" t="s">
        <v>57</v>
      </c>
      <c r="P1639" s="11" t="n">
        <v>0.195</v>
      </c>
      <c r="Q1639" s="8" t="s">
        <v>57</v>
      </c>
      <c r="R1639" s="11" t="n">
        <v>0.036</v>
      </c>
      <c r="S1639" s="8" t="s">
        <v>50</v>
      </c>
      <c r="T1639" s="11" t="n">
        <v>149</v>
      </c>
      <c r="U1639" s="8" t="s">
        <v>58</v>
      </c>
      <c r="V1639" s="11" t="n">
        <v>5.74</v>
      </c>
      <c r="W1639" s="11" t="n">
        <v>7.56</v>
      </c>
      <c r="X1639" s="11" t="n">
        <v>8.2</v>
      </c>
      <c r="Y1639" s="11" t="n">
        <v>10.8</v>
      </c>
      <c r="Z1639" s="11" t="n">
        <v>2.41</v>
      </c>
      <c r="AA1639" s="8" t="s">
        <v>58</v>
      </c>
      <c r="AB1639" s="5" t="n">
        <f aca="false">IF(C1639='[1]Pesos dos Critérios'!$V$3,'[1]Pesos dos Critérios'!$V$10,IF(Planilha1!C1639='[1]Pesos dos Critérios'!$W$3,'[1]Pesos dos Critérios'!$W$10,IF(Planilha1!C1639='[1]Pesos dos Critérios'!$X$3,'[1]Pesos dos Critérios'!$X$10,IF(Planilha1!C1639='[1]Pesos dos Critérios'!$Y$3,'[1]Pesos dos Critérios'!$Y$10,'[1]Pesos dos Critérios'!$Z$10))))</f>
        <v>0.0190740740740741</v>
      </c>
      <c r="AC1639" s="5" t="n">
        <f aca="false">IF(H1639=1,'[1]Pesos dos Critérios'!$AD$10,IF(Planilha1!H1639=2,'[1]Pesos dos Critérios'!$AE$10,IF(Planilha1!H1639=3,'[1]Pesos dos Critérios'!$AF$10,IF(Planilha1!H1639=4,'[1]Pesos dos Critérios'!$AG$10,'[1]Pesos dos Critérios'!$AH$10))))</f>
        <v>0.0273809523809524</v>
      </c>
      <c r="AD1639" s="5" t="n">
        <f aca="false">IF(J1639='[1]Pesos dos Critérios'!$AA$3,'[1]Pesos dos Critérios'!$AA$10,IF(Planilha1!J1639='[1]Pesos dos Critérios'!$AB$3,'[1]Pesos dos Critérios'!$AB$10,'[1]Pesos dos Critérios'!$AC$10))</f>
        <v>0.037037037037037</v>
      </c>
      <c r="AE1639" s="5" t="n">
        <f aca="false">IF(O1639="Intervalo 1",'[1]Pesos dos Critérios'!$J$10,IF(Planilha1!O1639="Intervalo 2",'[1]Pesos dos Critérios'!$K$10,IF(Planilha1!O1639="Intervalo 3",'[1]Pesos dos Critérios'!$L$10,'[1]Pesos dos Critérios'!$M$10)))</f>
        <v>0.032010582010582</v>
      </c>
      <c r="AF1639" s="5" t="n">
        <f aca="false">IF(Q1639="Intervalo 1",'[1]Pesos dos Critérios'!$B$10,IF(Q1639="Intervalo 2",'[1]Pesos dos Critérios'!$C$10,IF(Q1639="Intervalo 3",'[1]Pesos dos Critérios'!$D$10,'[1]Pesos dos Critérios'!$E$10)))</f>
        <v>0.0284015668347088</v>
      </c>
      <c r="AG1639" s="5" t="n">
        <f aca="false">IF(S1639="Intervalo 1",'[1]Pesos dos Critérios'!$F$10,IF(S1639="Intervalo 2",'[1]Pesos dos Critérios'!$G$10,IF(S1639="Intervalo 3",'[1]Pesos dos Critérios'!$H$10,'[1]Pesos dos Critérios'!$I$10)))</f>
        <v>0.0122185911401598</v>
      </c>
      <c r="AH1639" s="5" t="n">
        <f aca="false">IF(U1639="Intervalo 1",'[1]Pesos dos Critérios'!$N$10,IF(U1639="Intervalo 2",'[1]Pesos dos Critérios'!$O$10,IF(U1639="Intervalo 3",'[1]Pesos dos Critérios'!$P$10,'[1]Pesos dos Critérios'!$Q$10)))</f>
        <v>0.0273809523809524</v>
      </c>
      <c r="AI1639" s="5" t="n">
        <f aca="false">IF(AA1639="Intervalo 1",'[1]Pesos dos Critérios'!$R$10,IF(AA1639="Intervalo 2",'[1]Pesos dos Critérios'!$S$10,IF(AA1639="Intervalo 3",'[1]Pesos dos Critérios'!$T$10,'[1]Pesos dos Critérios'!$U$10)))</f>
        <v>0.0547619047619048</v>
      </c>
      <c r="AJ1639" s="5" t="n">
        <f aca="false">SUM(AB1639:AI1639)</f>
        <v>0.238265660620371</v>
      </c>
      <c r="AK1639" s="5" t="n">
        <v>1638</v>
      </c>
      <c r="AM1639" s="1" t="s">
        <v>60</v>
      </c>
    </row>
    <row r="1640" customFormat="false" ht="12.8" hidden="false" customHeight="true" outlineLevel="0" collapsed="false">
      <c r="A1640" s="7" t="n">
        <v>2015</v>
      </c>
      <c r="B1640" s="7" t="s">
        <v>417</v>
      </c>
      <c r="C1640" s="8" t="s">
        <v>418</v>
      </c>
      <c r="D1640" s="7" t="s">
        <v>446</v>
      </c>
      <c r="E1640" s="7" t="s">
        <v>777</v>
      </c>
      <c r="F1640" s="7" t="s">
        <v>237</v>
      </c>
      <c r="G1640" s="7" t="s">
        <v>302</v>
      </c>
      <c r="H1640" s="9" t="n">
        <v>4</v>
      </c>
      <c r="I1640" s="7" t="s">
        <v>705</v>
      </c>
      <c r="J1640" s="8" t="s">
        <v>86</v>
      </c>
      <c r="K1640" s="10" t="s">
        <v>46</v>
      </c>
      <c r="L1640" s="10" t="s">
        <v>83</v>
      </c>
      <c r="M1640" s="10" t="s">
        <v>48</v>
      </c>
      <c r="N1640" s="10" t="n">
        <v>0.011</v>
      </c>
      <c r="O1640" s="9" t="s">
        <v>49</v>
      </c>
      <c r="P1640" s="11" t="n">
        <v>0.241</v>
      </c>
      <c r="Q1640" s="8" t="s">
        <v>57</v>
      </c>
      <c r="R1640" s="11" t="n">
        <v>0.01</v>
      </c>
      <c r="S1640" s="8" t="s">
        <v>49</v>
      </c>
      <c r="T1640" s="11" t="n">
        <v>216</v>
      </c>
      <c r="U1640" s="8" t="s">
        <v>50</v>
      </c>
      <c r="V1640" s="11" t="n">
        <v>3.99</v>
      </c>
      <c r="W1640" s="11" t="n">
        <v>5.32</v>
      </c>
      <c r="X1640" s="11" t="n">
        <v>5.7</v>
      </c>
      <c r="Y1640" s="11" t="n">
        <v>7.6</v>
      </c>
      <c r="Z1640" s="11" t="n">
        <v>3.5</v>
      </c>
      <c r="AA1640" s="8" t="s">
        <v>50</v>
      </c>
      <c r="AB1640" s="5" t="n">
        <f aca="false">IF(C1640='[1]Pesos dos Critérios'!$V$3,'[1]Pesos dos Critérios'!$V$10,IF(Planilha1!C1640='[1]Pesos dos Critérios'!$W$3,'[1]Pesos dos Critérios'!$W$10,IF(Planilha1!C1640='[1]Pesos dos Critérios'!$X$3,'[1]Pesos dos Critérios'!$X$10,IF(Planilha1!C1640='[1]Pesos dos Critérios'!$Y$3,'[1]Pesos dos Critérios'!$Y$10,'[1]Pesos dos Critérios'!$Z$10))))</f>
        <v>0.0190740740740741</v>
      </c>
      <c r="AC1640" s="5" t="n">
        <f aca="false">IF(H1640=1,'[1]Pesos dos Critérios'!$AD$10,IF(Planilha1!H1640=2,'[1]Pesos dos Critérios'!$AE$10,IF(Planilha1!H1640=3,'[1]Pesos dos Critérios'!$AF$10,IF(Planilha1!H1640=4,'[1]Pesos dos Critérios'!$AG$10,'[1]Pesos dos Critérios'!$AH$10))))</f>
        <v>0.0234126984126984</v>
      </c>
      <c r="AD1640" s="5" t="n">
        <f aca="false">IF(J1640='[1]Pesos dos Critérios'!$AA$3,'[1]Pesos dos Critérios'!$AA$10,IF(Planilha1!J1640='[1]Pesos dos Critérios'!$AB$3,'[1]Pesos dos Critérios'!$AB$10,'[1]Pesos dos Critérios'!$AC$10))</f>
        <v>0.037037037037037</v>
      </c>
      <c r="AE1640" s="5" t="n">
        <f aca="false">IF(O1640="Intervalo 1",'[1]Pesos dos Critérios'!$J$10,IF(Planilha1!O1640="Intervalo 2",'[1]Pesos dos Critérios'!$K$10,IF(Planilha1!O1640="Intervalo 3",'[1]Pesos dos Critérios'!$L$10,'[1]Pesos dos Critérios'!$M$10)))</f>
        <v>0.0375661375661376</v>
      </c>
      <c r="AF1640" s="5" t="n">
        <f aca="false">IF(Q1640="Intervalo 1",'[1]Pesos dos Critérios'!$B$10,IF(Q1640="Intervalo 2",'[1]Pesos dos Critérios'!$C$10,IF(Q1640="Intervalo 3",'[1]Pesos dos Critérios'!$D$10,'[1]Pesos dos Critérios'!$E$10)))</f>
        <v>0.0284015668347088</v>
      </c>
      <c r="AG1640" s="5" t="n">
        <f aca="false">IF(S1640="Intervalo 1",'[1]Pesos dos Critérios'!$F$10,IF(S1640="Intervalo 2",'[1]Pesos dos Critérios'!$G$10,IF(S1640="Intervalo 3",'[1]Pesos dos Critérios'!$H$10,'[1]Pesos dos Critérios'!$I$10)))</f>
        <v>0.0397421931735657</v>
      </c>
      <c r="AH1640" s="5" t="n">
        <f aca="false">IF(U1640="Intervalo 1",'[1]Pesos dos Critérios'!$N$10,IF(U1640="Intervalo 2",'[1]Pesos dos Critérios'!$O$10,IF(U1640="Intervalo 3",'[1]Pesos dos Critérios'!$P$10,'[1]Pesos dos Critérios'!$Q$10)))</f>
        <v>0.0234126984126984</v>
      </c>
      <c r="AI1640" s="5" t="n">
        <f aca="false">IF(AA1640="Intervalo 1",'[1]Pesos dos Critérios'!$R$10,IF(AA1640="Intervalo 2",'[1]Pesos dos Critérios'!$S$10,IF(AA1640="Intervalo 3",'[1]Pesos dos Critérios'!$T$10,'[1]Pesos dos Critérios'!$U$10)))</f>
        <v>0.0468253968253968</v>
      </c>
      <c r="AJ1640" s="5" t="n">
        <f aca="false">SUM(AB1640:AI1640)</f>
        <v>0.255471802336317</v>
      </c>
      <c r="AK1640" s="5" t="n">
        <v>1639</v>
      </c>
      <c r="AM1640" s="1" t="s">
        <v>60</v>
      </c>
    </row>
    <row r="1641" customFormat="false" ht="12.8" hidden="false" customHeight="true" outlineLevel="0" collapsed="false">
      <c r="A1641" s="7" t="n">
        <v>2015</v>
      </c>
      <c r="B1641" s="7" t="s">
        <v>417</v>
      </c>
      <c r="C1641" s="8" t="s">
        <v>418</v>
      </c>
      <c r="D1641" s="7" t="s">
        <v>446</v>
      </c>
      <c r="E1641" s="7" t="s">
        <v>777</v>
      </c>
      <c r="F1641" s="7" t="s">
        <v>46</v>
      </c>
      <c r="G1641" s="7" t="s">
        <v>283</v>
      </c>
      <c r="H1641" s="9" t="n">
        <v>4</v>
      </c>
      <c r="I1641" s="7" t="s">
        <v>705</v>
      </c>
      <c r="J1641" s="8" t="s">
        <v>86</v>
      </c>
      <c r="K1641" s="10" t="s">
        <v>46</v>
      </c>
      <c r="L1641" s="10" t="s">
        <v>83</v>
      </c>
      <c r="M1641" s="10" t="s">
        <v>48</v>
      </c>
      <c r="N1641" s="10" t="n">
        <v>0.014</v>
      </c>
      <c r="O1641" s="9" t="s">
        <v>49</v>
      </c>
      <c r="P1641" s="11" t="n">
        <v>0.24</v>
      </c>
      <c r="Q1641" s="8" t="s">
        <v>57</v>
      </c>
      <c r="R1641" s="11" t="n">
        <v>0.066</v>
      </c>
      <c r="S1641" s="8" t="s">
        <v>50</v>
      </c>
      <c r="T1641" s="11" t="n">
        <v>208</v>
      </c>
      <c r="U1641" s="8" t="s">
        <v>50</v>
      </c>
      <c r="V1641" s="11" t="n">
        <v>4.13</v>
      </c>
      <c r="W1641" s="11" t="n">
        <v>5.53</v>
      </c>
      <c r="X1641" s="11" t="n">
        <v>5.9</v>
      </c>
      <c r="Y1641" s="11" t="n">
        <v>7.9</v>
      </c>
      <c r="Z1641" s="11" t="n">
        <v>3.38</v>
      </c>
      <c r="AA1641" s="8" t="s">
        <v>50</v>
      </c>
      <c r="AB1641" s="5" t="n">
        <f aca="false">IF(C1641='[1]Pesos dos Critérios'!$V$3,'[1]Pesos dos Critérios'!$V$10,IF(Planilha1!C1641='[1]Pesos dos Critérios'!$W$3,'[1]Pesos dos Critérios'!$W$10,IF(Planilha1!C1641='[1]Pesos dos Critérios'!$X$3,'[1]Pesos dos Critérios'!$X$10,IF(Planilha1!C1641='[1]Pesos dos Critérios'!$Y$3,'[1]Pesos dos Critérios'!$Y$10,'[1]Pesos dos Critérios'!$Z$10))))</f>
        <v>0.0190740740740741</v>
      </c>
      <c r="AC1641" s="5" t="n">
        <f aca="false">IF(H1641=1,'[1]Pesos dos Critérios'!$AD$10,IF(Planilha1!H1641=2,'[1]Pesos dos Critérios'!$AE$10,IF(Planilha1!H1641=3,'[1]Pesos dos Critérios'!$AF$10,IF(Planilha1!H1641=4,'[1]Pesos dos Critérios'!$AG$10,'[1]Pesos dos Critérios'!$AH$10))))</f>
        <v>0.0234126984126984</v>
      </c>
      <c r="AD1641" s="5" t="n">
        <f aca="false">IF(J1641='[1]Pesos dos Critérios'!$AA$3,'[1]Pesos dos Critérios'!$AA$10,IF(Planilha1!J1641='[1]Pesos dos Critérios'!$AB$3,'[1]Pesos dos Critérios'!$AB$10,'[1]Pesos dos Critérios'!$AC$10))</f>
        <v>0.037037037037037</v>
      </c>
      <c r="AE1641" s="5" t="n">
        <f aca="false">IF(O1641="Intervalo 1",'[1]Pesos dos Critérios'!$J$10,IF(Planilha1!O1641="Intervalo 2",'[1]Pesos dos Critérios'!$K$10,IF(Planilha1!O1641="Intervalo 3",'[1]Pesos dos Critérios'!$L$10,'[1]Pesos dos Critérios'!$M$10)))</f>
        <v>0.0375661375661376</v>
      </c>
      <c r="AF1641" s="5" t="n">
        <f aca="false">IF(Q1641="Intervalo 1",'[1]Pesos dos Critérios'!$B$10,IF(Q1641="Intervalo 2",'[1]Pesos dos Critérios'!$C$10,IF(Q1641="Intervalo 3",'[1]Pesos dos Critérios'!$D$10,'[1]Pesos dos Critérios'!$E$10)))</f>
        <v>0.0284015668347088</v>
      </c>
      <c r="AG1641" s="5" t="n">
        <f aca="false">IF(S1641="Intervalo 1",'[1]Pesos dos Critérios'!$F$10,IF(S1641="Intervalo 2",'[1]Pesos dos Critérios'!$G$10,IF(S1641="Intervalo 3",'[1]Pesos dos Critérios'!$H$10,'[1]Pesos dos Critérios'!$I$10)))</f>
        <v>0.0122185911401598</v>
      </c>
      <c r="AH1641" s="5" t="n">
        <f aca="false">IF(U1641="Intervalo 1",'[1]Pesos dos Critérios'!$N$10,IF(U1641="Intervalo 2",'[1]Pesos dos Critérios'!$O$10,IF(U1641="Intervalo 3",'[1]Pesos dos Critérios'!$P$10,'[1]Pesos dos Critérios'!$Q$10)))</f>
        <v>0.0234126984126984</v>
      </c>
      <c r="AI1641" s="5" t="n">
        <f aca="false">IF(AA1641="Intervalo 1",'[1]Pesos dos Critérios'!$R$10,IF(AA1641="Intervalo 2",'[1]Pesos dos Critérios'!$S$10,IF(AA1641="Intervalo 3",'[1]Pesos dos Critérios'!$T$10,'[1]Pesos dos Critérios'!$U$10)))</f>
        <v>0.0468253968253968</v>
      </c>
      <c r="AJ1641" s="5" t="n">
        <f aca="false">SUM(AB1641:AI1641)</f>
        <v>0.227948200302911</v>
      </c>
      <c r="AK1641" s="5" t="n">
        <v>1640</v>
      </c>
      <c r="AM1641" s="1" t="s">
        <v>96</v>
      </c>
    </row>
    <row r="1642" customFormat="false" ht="12.8" hidden="false" customHeight="true" outlineLevel="0" collapsed="false">
      <c r="A1642" s="7" t="n">
        <v>2015</v>
      </c>
      <c r="B1642" s="7" t="s">
        <v>417</v>
      </c>
      <c r="C1642" s="8" t="s">
        <v>418</v>
      </c>
      <c r="D1642" s="7" t="s">
        <v>446</v>
      </c>
      <c r="E1642" s="7" t="s">
        <v>1082</v>
      </c>
      <c r="F1642" s="7" t="s">
        <v>46</v>
      </c>
      <c r="G1642" s="7" t="s">
        <v>283</v>
      </c>
      <c r="H1642" s="9" t="n">
        <v>4</v>
      </c>
      <c r="I1642" s="7" t="s">
        <v>721</v>
      </c>
      <c r="J1642" s="8" t="s">
        <v>86</v>
      </c>
      <c r="K1642" s="10" t="s">
        <v>46</v>
      </c>
      <c r="L1642" s="10" t="s">
        <v>47</v>
      </c>
      <c r="M1642" s="10" t="s">
        <v>48</v>
      </c>
      <c r="N1642" s="10" t="n">
        <v>0.012</v>
      </c>
      <c r="O1642" s="9" t="s">
        <v>49</v>
      </c>
      <c r="P1642" s="11" t="n">
        <v>0.156</v>
      </c>
      <c r="Q1642" s="8" t="s">
        <v>49</v>
      </c>
      <c r="R1642" s="11" t="n">
        <v>0.016</v>
      </c>
      <c r="S1642" s="8" t="s">
        <v>57</v>
      </c>
      <c r="T1642" s="11" t="n">
        <v>189</v>
      </c>
      <c r="U1642" s="8" t="s">
        <v>50</v>
      </c>
      <c r="V1642" s="11" t="n">
        <v>4.41</v>
      </c>
      <c r="W1642" s="11" t="n">
        <v>6.44</v>
      </c>
      <c r="X1642" s="11" t="n">
        <v>6.3</v>
      </c>
      <c r="Y1642" s="11" t="n">
        <v>9.2</v>
      </c>
      <c r="Z1642" s="11" t="n">
        <v>3.05</v>
      </c>
      <c r="AA1642" s="8" t="s">
        <v>50</v>
      </c>
      <c r="AB1642" s="5" t="n">
        <f aca="false">IF(C1642='[1]Pesos dos Critérios'!$V$3,'[1]Pesos dos Critérios'!$V$10,IF(Planilha1!C1642='[1]Pesos dos Critérios'!$W$3,'[1]Pesos dos Critérios'!$W$10,IF(Planilha1!C1642='[1]Pesos dos Critérios'!$X$3,'[1]Pesos dos Critérios'!$X$10,IF(Planilha1!C1642='[1]Pesos dos Critérios'!$Y$3,'[1]Pesos dos Critérios'!$Y$10,'[1]Pesos dos Critérios'!$Z$10))))</f>
        <v>0.0190740740740741</v>
      </c>
      <c r="AC1642" s="5" t="n">
        <f aca="false">IF(H1642=1,'[1]Pesos dos Critérios'!$AD$10,IF(Planilha1!H1642=2,'[1]Pesos dos Critérios'!$AE$10,IF(Planilha1!H1642=3,'[1]Pesos dos Critérios'!$AF$10,IF(Planilha1!H1642=4,'[1]Pesos dos Critérios'!$AG$10,'[1]Pesos dos Critérios'!$AH$10))))</f>
        <v>0.0234126984126984</v>
      </c>
      <c r="AD1642" s="5" t="n">
        <f aca="false">IF(J1642='[1]Pesos dos Critérios'!$AA$3,'[1]Pesos dos Critérios'!$AA$10,IF(Planilha1!J1642='[1]Pesos dos Critérios'!$AB$3,'[1]Pesos dos Critérios'!$AB$10,'[1]Pesos dos Critérios'!$AC$10))</f>
        <v>0.037037037037037</v>
      </c>
      <c r="AE1642" s="5" t="n">
        <f aca="false">IF(O1642="Intervalo 1",'[1]Pesos dos Critérios'!$J$10,IF(Planilha1!O1642="Intervalo 2",'[1]Pesos dos Critérios'!$K$10,IF(Planilha1!O1642="Intervalo 3",'[1]Pesos dos Critérios'!$L$10,'[1]Pesos dos Critérios'!$M$10)))</f>
        <v>0.0375661375661376</v>
      </c>
      <c r="AF1642" s="5" t="n">
        <f aca="false">IF(Q1642="Intervalo 1",'[1]Pesos dos Critérios'!$B$10,IF(Q1642="Intervalo 2",'[1]Pesos dos Critérios'!$C$10,IF(Q1642="Intervalo 3",'[1]Pesos dos Critérios'!$D$10,'[1]Pesos dos Critérios'!$E$10)))</f>
        <v>0.0589398858061696</v>
      </c>
      <c r="AG1642" s="5" t="n">
        <f aca="false">IF(S1642="Intervalo 1",'[1]Pesos dos Critérios'!$F$10,IF(S1642="Intervalo 2",'[1]Pesos dos Critérios'!$G$10,IF(S1642="Intervalo 3",'[1]Pesos dos Critérios'!$H$10,'[1]Pesos dos Critérios'!$I$10)))</f>
        <v>0.0335693536673929</v>
      </c>
      <c r="AH1642" s="5" t="n">
        <f aca="false">IF(U1642="Intervalo 1",'[1]Pesos dos Critérios'!$N$10,IF(U1642="Intervalo 2",'[1]Pesos dos Critérios'!$O$10,IF(U1642="Intervalo 3",'[1]Pesos dos Critérios'!$P$10,'[1]Pesos dos Critérios'!$Q$10)))</f>
        <v>0.0234126984126984</v>
      </c>
      <c r="AI1642" s="5" t="n">
        <f aca="false">IF(AA1642="Intervalo 1",'[1]Pesos dos Critérios'!$R$10,IF(AA1642="Intervalo 2",'[1]Pesos dos Critérios'!$S$10,IF(AA1642="Intervalo 3",'[1]Pesos dos Critérios'!$T$10,'[1]Pesos dos Critérios'!$U$10)))</f>
        <v>0.0468253968253968</v>
      </c>
      <c r="AJ1642" s="5" t="n">
        <f aca="false">SUM(AB1642:AI1642)</f>
        <v>0.279837281801605</v>
      </c>
      <c r="AK1642" s="5" t="n">
        <v>1641</v>
      </c>
      <c r="AM1642" s="1" t="s">
        <v>52</v>
      </c>
    </row>
    <row r="1643" customFormat="false" ht="12.8" hidden="false" customHeight="true" outlineLevel="0" collapsed="false">
      <c r="A1643" s="7" t="n">
        <v>2015</v>
      </c>
      <c r="B1643" s="7" t="s">
        <v>417</v>
      </c>
      <c r="C1643" s="8" t="s">
        <v>418</v>
      </c>
      <c r="D1643" s="7" t="s">
        <v>446</v>
      </c>
      <c r="E1643" s="7" t="s">
        <v>1082</v>
      </c>
      <c r="F1643" s="7" t="s">
        <v>237</v>
      </c>
      <c r="G1643" s="7" t="s">
        <v>1083</v>
      </c>
      <c r="H1643" s="9" t="n">
        <v>4</v>
      </c>
      <c r="I1643" s="7" t="s">
        <v>721</v>
      </c>
      <c r="J1643" s="8" t="s">
        <v>86</v>
      </c>
      <c r="K1643" s="10" t="s">
        <v>46</v>
      </c>
      <c r="L1643" s="10" t="s">
        <v>47</v>
      </c>
      <c r="M1643" s="10" t="s">
        <v>48</v>
      </c>
      <c r="N1643" s="10" t="n">
        <v>0.009</v>
      </c>
      <c r="O1643" s="9" t="s">
        <v>49</v>
      </c>
      <c r="P1643" s="11" t="n">
        <v>0.096</v>
      </c>
      <c r="Q1643" s="8" t="s">
        <v>49</v>
      </c>
      <c r="R1643" s="11" t="n">
        <v>0.021</v>
      </c>
      <c r="S1643" s="8" t="s">
        <v>58</v>
      </c>
      <c r="T1643" s="11" t="n">
        <v>218</v>
      </c>
      <c r="U1643" s="8" t="s">
        <v>50</v>
      </c>
      <c r="V1643" s="11" t="n">
        <v>3.85</v>
      </c>
      <c r="W1643" s="11" t="n">
        <v>5.6</v>
      </c>
      <c r="X1643" s="11" t="n">
        <v>5.5</v>
      </c>
      <c r="Y1643" s="11" t="n">
        <v>8</v>
      </c>
      <c r="Z1643" s="11" t="n">
        <v>3.52</v>
      </c>
      <c r="AA1643" s="8" t="s">
        <v>50</v>
      </c>
      <c r="AB1643" s="5" t="n">
        <f aca="false">IF(C1643='[1]Pesos dos Critérios'!$V$3,'[1]Pesos dos Critérios'!$V$10,IF(Planilha1!C1643='[1]Pesos dos Critérios'!$W$3,'[1]Pesos dos Critérios'!$W$10,IF(Planilha1!C1643='[1]Pesos dos Critérios'!$X$3,'[1]Pesos dos Critérios'!$X$10,IF(Planilha1!C1643='[1]Pesos dos Critérios'!$Y$3,'[1]Pesos dos Critérios'!$Y$10,'[1]Pesos dos Critérios'!$Z$10))))</f>
        <v>0.0190740740740741</v>
      </c>
      <c r="AC1643" s="5" t="n">
        <f aca="false">IF(H1643=1,'[1]Pesos dos Critérios'!$AD$10,IF(Planilha1!H1643=2,'[1]Pesos dos Critérios'!$AE$10,IF(Planilha1!H1643=3,'[1]Pesos dos Critérios'!$AF$10,IF(Planilha1!H1643=4,'[1]Pesos dos Critérios'!$AG$10,'[1]Pesos dos Critérios'!$AH$10))))</f>
        <v>0.0234126984126984</v>
      </c>
      <c r="AD1643" s="5" t="n">
        <f aca="false">IF(J1643='[1]Pesos dos Critérios'!$AA$3,'[1]Pesos dos Critérios'!$AA$10,IF(Planilha1!J1643='[1]Pesos dos Critérios'!$AB$3,'[1]Pesos dos Critérios'!$AB$10,'[1]Pesos dos Critérios'!$AC$10))</f>
        <v>0.037037037037037</v>
      </c>
      <c r="AE1643" s="5" t="n">
        <f aca="false">IF(O1643="Intervalo 1",'[1]Pesos dos Critérios'!$J$10,IF(Planilha1!O1643="Intervalo 2",'[1]Pesos dos Critérios'!$K$10,IF(Planilha1!O1643="Intervalo 3",'[1]Pesos dos Critérios'!$L$10,'[1]Pesos dos Critérios'!$M$10)))</f>
        <v>0.0375661375661376</v>
      </c>
      <c r="AF1643" s="5" t="n">
        <f aca="false">IF(Q1643="Intervalo 1",'[1]Pesos dos Critérios'!$B$10,IF(Q1643="Intervalo 2",'[1]Pesos dos Critérios'!$C$10,IF(Q1643="Intervalo 3",'[1]Pesos dos Critérios'!$D$10,'[1]Pesos dos Critérios'!$E$10)))</f>
        <v>0.0589398858061696</v>
      </c>
      <c r="AG1643" s="5" t="n">
        <f aca="false">IF(S1643="Intervalo 1",'[1]Pesos dos Critérios'!$F$10,IF(S1643="Intervalo 2",'[1]Pesos dos Critérios'!$G$10,IF(S1643="Intervalo 3",'[1]Pesos dos Critérios'!$H$10,'[1]Pesos dos Critérios'!$I$10)))</f>
        <v>0.0255809731299927</v>
      </c>
      <c r="AH1643" s="5" t="n">
        <f aca="false">IF(U1643="Intervalo 1",'[1]Pesos dos Critérios'!$N$10,IF(U1643="Intervalo 2",'[1]Pesos dos Critérios'!$O$10,IF(U1643="Intervalo 3",'[1]Pesos dos Critérios'!$P$10,'[1]Pesos dos Critérios'!$Q$10)))</f>
        <v>0.0234126984126984</v>
      </c>
      <c r="AI1643" s="5" t="n">
        <f aca="false">IF(AA1643="Intervalo 1",'[1]Pesos dos Critérios'!$R$10,IF(AA1643="Intervalo 2",'[1]Pesos dos Critérios'!$S$10,IF(AA1643="Intervalo 3",'[1]Pesos dos Critérios'!$T$10,'[1]Pesos dos Critérios'!$U$10)))</f>
        <v>0.0468253968253968</v>
      </c>
      <c r="AJ1643" s="5" t="n">
        <f aca="false">SUM(AB1643:AI1643)</f>
        <v>0.271848901264205</v>
      </c>
      <c r="AK1643" s="5" t="n">
        <v>1642</v>
      </c>
      <c r="AM1643" s="1" t="s">
        <v>52</v>
      </c>
    </row>
    <row r="1644" customFormat="false" ht="12.8" hidden="false" customHeight="true" outlineLevel="0" collapsed="false">
      <c r="A1644" s="7" t="n">
        <v>2015</v>
      </c>
      <c r="B1644" s="7" t="s">
        <v>417</v>
      </c>
      <c r="C1644" s="8" t="s">
        <v>418</v>
      </c>
      <c r="D1644" s="7" t="s">
        <v>106</v>
      </c>
      <c r="E1644" s="7" t="s">
        <v>411</v>
      </c>
      <c r="F1644" s="7" t="s">
        <v>1084</v>
      </c>
      <c r="G1644" s="7" t="s">
        <v>224</v>
      </c>
      <c r="H1644" s="9" t="n">
        <v>2</v>
      </c>
      <c r="I1644" s="7" t="s">
        <v>126</v>
      </c>
      <c r="J1644" s="8" t="s">
        <v>45</v>
      </c>
      <c r="K1644" s="10" t="s">
        <v>46</v>
      </c>
      <c r="L1644" s="10" t="s">
        <v>47</v>
      </c>
      <c r="M1644" s="10" t="s">
        <v>56</v>
      </c>
      <c r="N1644" s="10" t="n">
        <v>0.035</v>
      </c>
      <c r="O1644" s="9" t="s">
        <v>50</v>
      </c>
      <c r="P1644" s="11" t="n">
        <v>0.59</v>
      </c>
      <c r="Q1644" s="8" t="s">
        <v>50</v>
      </c>
      <c r="R1644" s="11" t="n">
        <v>0.051</v>
      </c>
      <c r="S1644" s="8" t="s">
        <v>50</v>
      </c>
      <c r="T1644" s="11" t="n">
        <v>143</v>
      </c>
      <c r="U1644" s="8" t="s">
        <v>58</v>
      </c>
      <c r="V1644" s="11" t="n">
        <v>6.1</v>
      </c>
      <c r="W1644" s="11" t="n">
        <v>7.2</v>
      </c>
      <c r="X1644" s="11" t="n">
        <v>8.9</v>
      </c>
      <c r="Y1644" s="11" t="n">
        <v>10.2</v>
      </c>
      <c r="Z1644" s="11" t="n">
        <v>2.33</v>
      </c>
      <c r="AA1644" s="8" t="s">
        <v>58</v>
      </c>
      <c r="AB1644" s="5" t="n">
        <f aca="false">IF(C1644='[1]Pesos dos Critérios'!$V$3,'[1]Pesos dos Critérios'!$V$10,IF(Planilha1!C1644='[1]Pesos dos Critérios'!$W$3,'[1]Pesos dos Critérios'!$W$10,IF(Planilha1!C1644='[1]Pesos dos Critérios'!$X$3,'[1]Pesos dos Critérios'!$X$10,IF(Planilha1!C1644='[1]Pesos dos Critérios'!$Y$3,'[1]Pesos dos Critérios'!$Y$10,'[1]Pesos dos Critérios'!$Z$10))))</f>
        <v>0.0190740740740741</v>
      </c>
      <c r="AC1644" s="5" t="n">
        <f aca="false">IF(H1644=1,'[1]Pesos dos Critérios'!$AD$10,IF(Planilha1!H1644=2,'[1]Pesos dos Critérios'!$AE$10,IF(Planilha1!H1644=3,'[1]Pesos dos Critérios'!$AF$10,IF(Planilha1!H1644=4,'[1]Pesos dos Critérios'!$AG$10,'[1]Pesos dos Critérios'!$AH$10))))</f>
        <v>0.0273809523809524</v>
      </c>
      <c r="AD1644" s="5" t="n">
        <f aca="false">IF(J1644='[1]Pesos dos Critérios'!$AA$3,'[1]Pesos dos Critérios'!$AA$10,IF(Planilha1!J1644='[1]Pesos dos Critérios'!$AB$3,'[1]Pesos dos Critérios'!$AB$10,'[1]Pesos dos Critérios'!$AC$10))</f>
        <v>0.037037037037037</v>
      </c>
      <c r="AE1644" s="5" t="n">
        <f aca="false">IF(O1644="Intervalo 1",'[1]Pesos dos Critérios'!$J$10,IF(Planilha1!O1644="Intervalo 2",'[1]Pesos dos Critérios'!$K$10,IF(Planilha1!O1644="Intervalo 3",'[1]Pesos dos Critérios'!$L$10,'[1]Pesos dos Critérios'!$M$10)))</f>
        <v>0.0187830687830688</v>
      </c>
      <c r="AF1644" s="5" t="n">
        <f aca="false">IF(Q1644="Intervalo 1",'[1]Pesos dos Critérios'!$B$10,IF(Q1644="Intervalo 2",'[1]Pesos dos Critérios'!$C$10,IF(Q1644="Intervalo 3",'[1]Pesos dos Critérios'!$D$10,'[1]Pesos dos Critérios'!$E$10)))</f>
        <v>0.00850049898450227</v>
      </c>
      <c r="AG1644" s="5" t="n">
        <f aca="false">IF(S1644="Intervalo 1",'[1]Pesos dos Critérios'!$F$10,IF(S1644="Intervalo 2",'[1]Pesos dos Critérios'!$G$10,IF(S1644="Intervalo 3",'[1]Pesos dos Critérios'!$H$10,'[1]Pesos dos Critérios'!$I$10)))</f>
        <v>0.0122185911401598</v>
      </c>
      <c r="AH1644" s="5" t="n">
        <f aca="false">IF(U1644="Intervalo 1",'[1]Pesos dos Critérios'!$N$10,IF(U1644="Intervalo 2",'[1]Pesos dos Critérios'!$O$10,IF(U1644="Intervalo 3",'[1]Pesos dos Critérios'!$P$10,'[1]Pesos dos Critérios'!$Q$10)))</f>
        <v>0.0273809523809524</v>
      </c>
      <c r="AI1644" s="5" t="n">
        <f aca="false">IF(AA1644="Intervalo 1",'[1]Pesos dos Critérios'!$R$10,IF(AA1644="Intervalo 2",'[1]Pesos dos Critérios'!$S$10,IF(AA1644="Intervalo 3",'[1]Pesos dos Critérios'!$T$10,'[1]Pesos dos Critérios'!$U$10)))</f>
        <v>0.0547619047619048</v>
      </c>
      <c r="AJ1644" s="5" t="n">
        <f aca="false">SUM(AB1644:AI1644)</f>
        <v>0.205137079542651</v>
      </c>
      <c r="AK1644" s="5" t="n">
        <v>1643</v>
      </c>
      <c r="AM1644" s="1" t="s">
        <v>96</v>
      </c>
    </row>
    <row r="1645" customFormat="false" ht="12.8" hidden="false" customHeight="true" outlineLevel="0" collapsed="false">
      <c r="A1645" s="7" t="n">
        <v>2015</v>
      </c>
      <c r="B1645" s="7" t="s">
        <v>417</v>
      </c>
      <c r="C1645" s="8" t="s">
        <v>418</v>
      </c>
      <c r="D1645" s="7" t="s">
        <v>106</v>
      </c>
      <c r="E1645" s="7" t="s">
        <v>1034</v>
      </c>
      <c r="F1645" s="7" t="s">
        <v>348</v>
      </c>
      <c r="G1645" s="7" t="s">
        <v>224</v>
      </c>
      <c r="H1645" s="9" t="n">
        <v>2</v>
      </c>
      <c r="I1645" s="7" t="s">
        <v>126</v>
      </c>
      <c r="J1645" s="8" t="s">
        <v>45</v>
      </c>
      <c r="K1645" s="10" t="s">
        <v>46</v>
      </c>
      <c r="L1645" s="10" t="s">
        <v>47</v>
      </c>
      <c r="M1645" s="10" t="s">
        <v>56</v>
      </c>
      <c r="N1645" s="10" t="n">
        <v>0.027</v>
      </c>
      <c r="O1645" s="9" t="s">
        <v>58</v>
      </c>
      <c r="P1645" s="11" t="n">
        <v>0.384</v>
      </c>
      <c r="Q1645" s="8" t="s">
        <v>58</v>
      </c>
      <c r="R1645" s="11" t="n">
        <v>0.029</v>
      </c>
      <c r="S1645" s="8" t="s">
        <v>58</v>
      </c>
      <c r="T1645" s="11" t="n">
        <v>141</v>
      </c>
      <c r="U1645" s="8" t="s">
        <v>58</v>
      </c>
      <c r="V1645" s="11" t="n">
        <v>6.2</v>
      </c>
      <c r="W1645" s="11" t="n">
        <v>7.1</v>
      </c>
      <c r="X1645" s="11" t="n">
        <v>9.1</v>
      </c>
      <c r="Y1645" s="11" t="n">
        <v>10.3</v>
      </c>
      <c r="Z1645" s="11" t="n">
        <v>2.31</v>
      </c>
      <c r="AA1645" s="8" t="s">
        <v>58</v>
      </c>
      <c r="AB1645" s="5" t="n">
        <f aca="false">IF(C1645='[1]Pesos dos Critérios'!$V$3,'[1]Pesos dos Critérios'!$V$10,IF(Planilha1!C1645='[1]Pesos dos Critérios'!$W$3,'[1]Pesos dos Critérios'!$W$10,IF(Planilha1!C1645='[1]Pesos dos Critérios'!$X$3,'[1]Pesos dos Critérios'!$X$10,IF(Planilha1!C1645='[1]Pesos dos Critérios'!$Y$3,'[1]Pesos dos Critérios'!$Y$10,'[1]Pesos dos Critérios'!$Z$10))))</f>
        <v>0.0190740740740741</v>
      </c>
      <c r="AC1645" s="5" t="n">
        <f aca="false">IF(H1645=1,'[1]Pesos dos Critérios'!$AD$10,IF(Planilha1!H1645=2,'[1]Pesos dos Critérios'!$AE$10,IF(Planilha1!H1645=3,'[1]Pesos dos Critérios'!$AF$10,IF(Planilha1!H1645=4,'[1]Pesos dos Critérios'!$AG$10,'[1]Pesos dos Critérios'!$AH$10))))</f>
        <v>0.0273809523809524</v>
      </c>
      <c r="AD1645" s="5" t="n">
        <f aca="false">IF(J1645='[1]Pesos dos Critérios'!$AA$3,'[1]Pesos dos Critérios'!$AA$10,IF(Planilha1!J1645='[1]Pesos dos Critérios'!$AB$3,'[1]Pesos dos Critérios'!$AB$10,'[1]Pesos dos Critérios'!$AC$10))</f>
        <v>0.037037037037037</v>
      </c>
      <c r="AE1645" s="5" t="n">
        <f aca="false">IF(O1645="Intervalo 1",'[1]Pesos dos Critérios'!$J$10,IF(Planilha1!O1645="Intervalo 2",'[1]Pesos dos Critérios'!$K$10,IF(Planilha1!O1645="Intervalo 3",'[1]Pesos dos Critérios'!$L$10,'[1]Pesos dos Critérios'!$M$10)))</f>
        <v>0.0227513227513227</v>
      </c>
      <c r="AF1645" s="5" t="n">
        <f aca="false">IF(Q1645="Intervalo 1",'[1]Pesos dos Critérios'!$B$10,IF(Q1645="Intervalo 2",'[1]Pesos dos Critérios'!$C$10,IF(Q1645="Intervalo 3",'[1]Pesos dos Critérios'!$D$10,'[1]Pesos dos Critérios'!$E$10)))</f>
        <v>0.0152691594857304</v>
      </c>
      <c r="AG1645" s="5" t="n">
        <f aca="false">IF(S1645="Intervalo 1",'[1]Pesos dos Critérios'!$F$10,IF(S1645="Intervalo 2",'[1]Pesos dos Critérios'!$G$10,IF(S1645="Intervalo 3",'[1]Pesos dos Critérios'!$H$10,'[1]Pesos dos Critérios'!$I$10)))</f>
        <v>0.0255809731299927</v>
      </c>
      <c r="AH1645" s="5" t="n">
        <f aca="false">IF(U1645="Intervalo 1",'[1]Pesos dos Critérios'!$N$10,IF(U1645="Intervalo 2",'[1]Pesos dos Critérios'!$O$10,IF(U1645="Intervalo 3",'[1]Pesos dos Critérios'!$P$10,'[1]Pesos dos Critérios'!$Q$10)))</f>
        <v>0.0273809523809524</v>
      </c>
      <c r="AI1645" s="5" t="n">
        <f aca="false">IF(AA1645="Intervalo 1",'[1]Pesos dos Critérios'!$R$10,IF(AA1645="Intervalo 2",'[1]Pesos dos Critérios'!$S$10,IF(AA1645="Intervalo 3",'[1]Pesos dos Critérios'!$T$10,'[1]Pesos dos Critérios'!$U$10)))</f>
        <v>0.0547619047619048</v>
      </c>
      <c r="AJ1645" s="5" t="n">
        <f aca="false">SUM(AB1645:AI1645)</f>
        <v>0.229236376001967</v>
      </c>
      <c r="AK1645" s="5" t="n">
        <v>1644</v>
      </c>
      <c r="AM1645" s="1" t="s">
        <v>96</v>
      </c>
    </row>
    <row r="1646" customFormat="false" ht="12.8" hidden="false" customHeight="true" outlineLevel="0" collapsed="false">
      <c r="A1646" s="7" t="n">
        <v>2015</v>
      </c>
      <c r="B1646" s="7" t="s">
        <v>417</v>
      </c>
      <c r="C1646" s="8" t="s">
        <v>418</v>
      </c>
      <c r="D1646" s="7" t="s">
        <v>248</v>
      </c>
      <c r="E1646" s="7" t="s">
        <v>748</v>
      </c>
      <c r="F1646" s="7" t="s">
        <v>445</v>
      </c>
      <c r="G1646" s="7" t="s">
        <v>224</v>
      </c>
      <c r="H1646" s="9" t="n">
        <v>2</v>
      </c>
      <c r="I1646" s="7" t="s">
        <v>564</v>
      </c>
      <c r="J1646" s="8" t="s">
        <v>86</v>
      </c>
      <c r="K1646" s="10" t="s">
        <v>46</v>
      </c>
      <c r="L1646" s="10" t="s">
        <v>47</v>
      </c>
      <c r="M1646" s="10" t="s">
        <v>48</v>
      </c>
      <c r="N1646" s="10" t="n">
        <v>0.043</v>
      </c>
      <c r="O1646" s="9" t="s">
        <v>50</v>
      </c>
      <c r="P1646" s="11" t="n">
        <v>0.041</v>
      </c>
      <c r="Q1646" s="8" t="s">
        <v>49</v>
      </c>
      <c r="R1646" s="11" t="n">
        <v>0.009</v>
      </c>
      <c r="S1646" s="8" t="s">
        <v>49</v>
      </c>
      <c r="T1646" s="11" t="n">
        <v>172</v>
      </c>
      <c r="U1646" s="8" t="s">
        <v>50</v>
      </c>
      <c r="V1646" s="11" t="n">
        <v>5.11</v>
      </c>
      <c r="W1646" s="11" t="n">
        <v>6.23</v>
      </c>
      <c r="X1646" s="11" t="n">
        <v>7.3</v>
      </c>
      <c r="Y1646" s="11" t="n">
        <v>8.9</v>
      </c>
      <c r="Z1646" s="11" t="n">
        <v>2.8</v>
      </c>
      <c r="AA1646" s="8" t="s">
        <v>50</v>
      </c>
      <c r="AB1646" s="5" t="n">
        <f aca="false">IF(C1646='[1]Pesos dos Critérios'!$V$3,'[1]Pesos dos Critérios'!$V$10,IF(Planilha1!C1646='[1]Pesos dos Critérios'!$W$3,'[1]Pesos dos Critérios'!$W$10,IF(Planilha1!C1646='[1]Pesos dos Critérios'!$X$3,'[1]Pesos dos Critérios'!$X$10,IF(Planilha1!C1646='[1]Pesos dos Critérios'!$Y$3,'[1]Pesos dos Critérios'!$Y$10,'[1]Pesos dos Critérios'!$Z$10))))</f>
        <v>0.0190740740740741</v>
      </c>
      <c r="AC1646" s="5" t="n">
        <f aca="false">IF(H1646=1,'[1]Pesos dos Critérios'!$AD$10,IF(Planilha1!H1646=2,'[1]Pesos dos Critérios'!$AE$10,IF(Planilha1!H1646=3,'[1]Pesos dos Critérios'!$AF$10,IF(Planilha1!H1646=4,'[1]Pesos dos Critérios'!$AG$10,'[1]Pesos dos Critérios'!$AH$10))))</f>
        <v>0.0273809523809524</v>
      </c>
      <c r="AD1646" s="5" t="n">
        <f aca="false">IF(J1646='[1]Pesos dos Critérios'!$AA$3,'[1]Pesos dos Critérios'!$AA$10,IF(Planilha1!J1646='[1]Pesos dos Critérios'!$AB$3,'[1]Pesos dos Critérios'!$AB$10,'[1]Pesos dos Critérios'!$AC$10))</f>
        <v>0.037037037037037</v>
      </c>
      <c r="AE1646" s="5" t="n">
        <f aca="false">IF(O1646="Intervalo 1",'[1]Pesos dos Critérios'!$J$10,IF(Planilha1!O1646="Intervalo 2",'[1]Pesos dos Critérios'!$K$10,IF(Planilha1!O1646="Intervalo 3",'[1]Pesos dos Critérios'!$L$10,'[1]Pesos dos Critérios'!$M$10)))</f>
        <v>0.0187830687830688</v>
      </c>
      <c r="AF1646" s="5" t="n">
        <f aca="false">IF(Q1646="Intervalo 1",'[1]Pesos dos Critérios'!$B$10,IF(Q1646="Intervalo 2",'[1]Pesos dos Critérios'!$C$10,IF(Q1646="Intervalo 3",'[1]Pesos dos Critérios'!$D$10,'[1]Pesos dos Critérios'!$E$10)))</f>
        <v>0.0589398858061696</v>
      </c>
      <c r="AG1646" s="5" t="n">
        <f aca="false">IF(S1646="Intervalo 1",'[1]Pesos dos Critérios'!$F$10,IF(S1646="Intervalo 2",'[1]Pesos dos Critérios'!$G$10,IF(S1646="Intervalo 3",'[1]Pesos dos Critérios'!$H$10,'[1]Pesos dos Critérios'!$I$10)))</f>
        <v>0.0397421931735657</v>
      </c>
      <c r="AH1646" s="5" t="n">
        <f aca="false">IF(U1646="Intervalo 1",'[1]Pesos dos Critérios'!$N$10,IF(U1646="Intervalo 2",'[1]Pesos dos Critérios'!$O$10,IF(U1646="Intervalo 3",'[1]Pesos dos Critérios'!$P$10,'[1]Pesos dos Critérios'!$Q$10)))</f>
        <v>0.0234126984126984</v>
      </c>
      <c r="AI1646" s="5" t="n">
        <f aca="false">IF(AA1646="Intervalo 1",'[1]Pesos dos Critérios'!$R$10,IF(AA1646="Intervalo 2",'[1]Pesos dos Critérios'!$S$10,IF(AA1646="Intervalo 3",'[1]Pesos dos Critérios'!$T$10,'[1]Pesos dos Critérios'!$U$10)))</f>
        <v>0.0468253968253968</v>
      </c>
      <c r="AJ1646" s="5" t="n">
        <f aca="false">SUM(AB1646:AI1646)</f>
        <v>0.271195306492963</v>
      </c>
      <c r="AK1646" s="5" t="n">
        <v>1645</v>
      </c>
      <c r="AM1646" s="1" t="s">
        <v>52</v>
      </c>
    </row>
    <row r="1647" customFormat="false" ht="12.8" hidden="false" customHeight="true" outlineLevel="0" collapsed="false">
      <c r="A1647" s="7" t="n">
        <v>2015</v>
      </c>
      <c r="B1647" s="7" t="s">
        <v>417</v>
      </c>
      <c r="C1647" s="8" t="s">
        <v>418</v>
      </c>
      <c r="D1647" s="7" t="s">
        <v>248</v>
      </c>
      <c r="E1647" s="7" t="s">
        <v>748</v>
      </c>
      <c r="F1647" s="7" t="s">
        <v>445</v>
      </c>
      <c r="G1647" s="7" t="s">
        <v>224</v>
      </c>
      <c r="H1647" s="9" t="n">
        <v>2</v>
      </c>
      <c r="I1647" s="7" t="s">
        <v>44</v>
      </c>
      <c r="J1647" s="8" t="s">
        <v>45</v>
      </c>
      <c r="K1647" s="10" t="s">
        <v>46</v>
      </c>
      <c r="L1647" s="10" t="s">
        <v>47</v>
      </c>
      <c r="M1647" s="10" t="s">
        <v>48</v>
      </c>
      <c r="N1647" s="10" t="n">
        <v>0.042</v>
      </c>
      <c r="O1647" s="9" t="s">
        <v>50</v>
      </c>
      <c r="P1647" s="11" t="n">
        <v>1.182</v>
      </c>
      <c r="Q1647" s="8" t="s">
        <v>50</v>
      </c>
      <c r="R1647" s="11" t="n">
        <v>0.04</v>
      </c>
      <c r="S1647" s="8" t="s">
        <v>50</v>
      </c>
      <c r="T1647" s="11" t="n">
        <v>167</v>
      </c>
      <c r="U1647" s="8" t="s">
        <v>50</v>
      </c>
      <c r="V1647" s="11" t="n">
        <v>5.32</v>
      </c>
      <c r="W1647" s="11" t="n">
        <v>6.37</v>
      </c>
      <c r="X1647" s="11" t="n">
        <v>7.6</v>
      </c>
      <c r="Y1647" s="11" t="n">
        <v>9.1</v>
      </c>
      <c r="Z1647" s="11" t="n">
        <v>2.71</v>
      </c>
      <c r="AA1647" s="8" t="s">
        <v>50</v>
      </c>
      <c r="AB1647" s="5" t="n">
        <f aca="false">IF(C1647='[1]Pesos dos Critérios'!$V$3,'[1]Pesos dos Critérios'!$V$10,IF(Planilha1!C1647='[1]Pesos dos Critérios'!$W$3,'[1]Pesos dos Critérios'!$W$10,IF(Planilha1!C1647='[1]Pesos dos Critérios'!$X$3,'[1]Pesos dos Critérios'!$X$10,IF(Planilha1!C1647='[1]Pesos dos Critérios'!$Y$3,'[1]Pesos dos Critérios'!$Y$10,'[1]Pesos dos Critérios'!$Z$10))))</f>
        <v>0.0190740740740741</v>
      </c>
      <c r="AC1647" s="5" t="n">
        <f aca="false">IF(H1647=1,'[1]Pesos dos Critérios'!$AD$10,IF(Planilha1!H1647=2,'[1]Pesos dos Critérios'!$AE$10,IF(Planilha1!H1647=3,'[1]Pesos dos Critérios'!$AF$10,IF(Planilha1!H1647=4,'[1]Pesos dos Critérios'!$AG$10,'[1]Pesos dos Critérios'!$AH$10))))</f>
        <v>0.0273809523809524</v>
      </c>
      <c r="AD1647" s="5" t="n">
        <f aca="false">IF(J1647='[1]Pesos dos Critérios'!$AA$3,'[1]Pesos dos Critérios'!$AA$10,IF(Planilha1!J1647='[1]Pesos dos Critérios'!$AB$3,'[1]Pesos dos Critérios'!$AB$10,'[1]Pesos dos Critérios'!$AC$10))</f>
        <v>0.037037037037037</v>
      </c>
      <c r="AE1647" s="5" t="n">
        <f aca="false">IF(O1647="Intervalo 1",'[1]Pesos dos Critérios'!$J$10,IF(Planilha1!O1647="Intervalo 2",'[1]Pesos dos Critérios'!$K$10,IF(Planilha1!O1647="Intervalo 3",'[1]Pesos dos Critérios'!$L$10,'[1]Pesos dos Critérios'!$M$10)))</f>
        <v>0.0187830687830688</v>
      </c>
      <c r="AF1647" s="5" t="n">
        <f aca="false">IF(Q1647="Intervalo 1",'[1]Pesos dos Critérios'!$B$10,IF(Q1647="Intervalo 2",'[1]Pesos dos Critérios'!$C$10,IF(Q1647="Intervalo 3",'[1]Pesos dos Critérios'!$D$10,'[1]Pesos dos Critérios'!$E$10)))</f>
        <v>0.00850049898450227</v>
      </c>
      <c r="AG1647" s="5" t="n">
        <f aca="false">IF(S1647="Intervalo 1",'[1]Pesos dos Critérios'!$F$10,IF(S1647="Intervalo 2",'[1]Pesos dos Critérios'!$G$10,IF(S1647="Intervalo 3",'[1]Pesos dos Critérios'!$H$10,'[1]Pesos dos Critérios'!$I$10)))</f>
        <v>0.0122185911401598</v>
      </c>
      <c r="AH1647" s="5" t="n">
        <f aca="false">IF(U1647="Intervalo 1",'[1]Pesos dos Critérios'!$N$10,IF(U1647="Intervalo 2",'[1]Pesos dos Critérios'!$O$10,IF(U1647="Intervalo 3",'[1]Pesos dos Critérios'!$P$10,'[1]Pesos dos Critérios'!$Q$10)))</f>
        <v>0.0234126984126984</v>
      </c>
      <c r="AI1647" s="5" t="n">
        <f aca="false">IF(AA1647="Intervalo 1",'[1]Pesos dos Critérios'!$R$10,IF(AA1647="Intervalo 2",'[1]Pesos dos Critérios'!$S$10,IF(AA1647="Intervalo 3",'[1]Pesos dos Critérios'!$T$10,'[1]Pesos dos Critérios'!$U$10)))</f>
        <v>0.0468253968253968</v>
      </c>
      <c r="AJ1647" s="5" t="n">
        <f aca="false">SUM(AB1647:AI1647)</f>
        <v>0.19323231763789</v>
      </c>
      <c r="AK1647" s="5" t="n">
        <v>1646</v>
      </c>
      <c r="AM1647" s="1" t="s">
        <v>96</v>
      </c>
    </row>
    <row r="1648" customFormat="false" ht="12.8" hidden="false" customHeight="true" outlineLevel="0" collapsed="false">
      <c r="A1648" s="7" t="n">
        <v>2015</v>
      </c>
      <c r="B1648" s="7" t="s">
        <v>417</v>
      </c>
      <c r="C1648" s="8" t="s">
        <v>418</v>
      </c>
      <c r="D1648" s="7" t="s">
        <v>248</v>
      </c>
      <c r="E1648" s="7" t="s">
        <v>452</v>
      </c>
      <c r="F1648" s="7" t="s">
        <v>445</v>
      </c>
      <c r="G1648" s="7" t="s">
        <v>55</v>
      </c>
      <c r="H1648" s="9" t="n">
        <v>1</v>
      </c>
      <c r="I1648" s="7" t="s">
        <v>44</v>
      </c>
      <c r="J1648" s="8" t="s">
        <v>45</v>
      </c>
      <c r="K1648" s="10" t="s">
        <v>46</v>
      </c>
      <c r="L1648" s="10" t="s">
        <v>47</v>
      </c>
      <c r="M1648" s="10" t="s">
        <v>48</v>
      </c>
      <c r="N1648" s="10" t="n">
        <v>0.029</v>
      </c>
      <c r="O1648" s="9" t="s">
        <v>50</v>
      </c>
      <c r="P1648" s="11" t="n">
        <v>0.192</v>
      </c>
      <c r="Q1648" s="8" t="s">
        <v>57</v>
      </c>
      <c r="R1648" s="11" t="n">
        <v>0.017</v>
      </c>
      <c r="S1648" s="8" t="s">
        <v>57</v>
      </c>
      <c r="T1648" s="11" t="n">
        <v>134</v>
      </c>
      <c r="U1648" s="8" t="s">
        <v>58</v>
      </c>
      <c r="V1648" s="11" t="n">
        <v>6.65</v>
      </c>
      <c r="W1648" s="11" t="n">
        <v>7.49</v>
      </c>
      <c r="X1648" s="11" t="n">
        <v>9.5</v>
      </c>
      <c r="Y1648" s="11" t="n">
        <v>10.7</v>
      </c>
      <c r="Z1648" s="11" t="n">
        <v>2.19</v>
      </c>
      <c r="AA1648" s="8" t="s">
        <v>58</v>
      </c>
      <c r="AB1648" s="5" t="n">
        <f aca="false">IF(C1648='[1]Pesos dos Critérios'!$V$3,'[1]Pesos dos Critérios'!$V$10,IF(Planilha1!C1648='[1]Pesos dos Critérios'!$W$3,'[1]Pesos dos Critérios'!$W$10,IF(Planilha1!C1648='[1]Pesos dos Critérios'!$X$3,'[1]Pesos dos Critérios'!$X$10,IF(Planilha1!C1648='[1]Pesos dos Critérios'!$Y$3,'[1]Pesos dos Critérios'!$Y$10,'[1]Pesos dos Critérios'!$Z$10))))</f>
        <v>0.0190740740740741</v>
      </c>
      <c r="AC1648" s="5" t="n">
        <f aca="false">IF(H1648=1,'[1]Pesos dos Critérios'!$AD$10,IF(Planilha1!H1648=2,'[1]Pesos dos Critérios'!$AE$10,IF(Planilha1!H1648=3,'[1]Pesos dos Critérios'!$AF$10,IF(Planilha1!H1648=4,'[1]Pesos dos Critérios'!$AG$10,'[1]Pesos dos Critérios'!$AH$10))))</f>
        <v>0.0329365079365079</v>
      </c>
      <c r="AD1648" s="5" t="n">
        <f aca="false">IF(J1648='[1]Pesos dos Critérios'!$AA$3,'[1]Pesos dos Critérios'!$AA$10,IF(Planilha1!J1648='[1]Pesos dos Critérios'!$AB$3,'[1]Pesos dos Critérios'!$AB$10,'[1]Pesos dos Critérios'!$AC$10))</f>
        <v>0.037037037037037</v>
      </c>
      <c r="AE1648" s="5" t="n">
        <f aca="false">IF(O1648="Intervalo 1",'[1]Pesos dos Critérios'!$J$10,IF(Planilha1!O1648="Intervalo 2",'[1]Pesos dos Critérios'!$K$10,IF(Planilha1!O1648="Intervalo 3",'[1]Pesos dos Critérios'!$L$10,'[1]Pesos dos Critérios'!$M$10)))</f>
        <v>0.0187830687830688</v>
      </c>
      <c r="AF1648" s="5" t="n">
        <f aca="false">IF(Q1648="Intervalo 1",'[1]Pesos dos Critérios'!$B$10,IF(Q1648="Intervalo 2",'[1]Pesos dos Critérios'!$C$10,IF(Q1648="Intervalo 3",'[1]Pesos dos Critérios'!$D$10,'[1]Pesos dos Critérios'!$E$10)))</f>
        <v>0.0284015668347088</v>
      </c>
      <c r="AG1648" s="5" t="n">
        <f aca="false">IF(S1648="Intervalo 1",'[1]Pesos dos Critérios'!$F$10,IF(S1648="Intervalo 2",'[1]Pesos dos Critérios'!$G$10,IF(S1648="Intervalo 3",'[1]Pesos dos Critérios'!$H$10,'[1]Pesos dos Critérios'!$I$10)))</f>
        <v>0.0335693536673929</v>
      </c>
      <c r="AH1648" s="5" t="n">
        <f aca="false">IF(U1648="Intervalo 1",'[1]Pesos dos Critérios'!$N$10,IF(U1648="Intervalo 2",'[1]Pesos dos Critérios'!$O$10,IF(U1648="Intervalo 3",'[1]Pesos dos Critérios'!$P$10,'[1]Pesos dos Critérios'!$Q$10)))</f>
        <v>0.0273809523809524</v>
      </c>
      <c r="AI1648" s="5" t="n">
        <f aca="false">IF(AA1648="Intervalo 1",'[1]Pesos dos Critérios'!$R$10,IF(AA1648="Intervalo 2",'[1]Pesos dos Critérios'!$S$10,IF(AA1648="Intervalo 3",'[1]Pesos dos Critérios'!$T$10,'[1]Pesos dos Critérios'!$U$10)))</f>
        <v>0.0547619047619048</v>
      </c>
      <c r="AJ1648" s="5" t="n">
        <f aca="false">SUM(AB1648:AI1648)</f>
        <v>0.251944465475647</v>
      </c>
      <c r="AK1648" s="5" t="n">
        <v>1647</v>
      </c>
      <c r="AM1648" s="1" t="s">
        <v>60</v>
      </c>
    </row>
    <row r="1649" customFormat="false" ht="12.8" hidden="false" customHeight="true" outlineLevel="0" collapsed="false">
      <c r="A1649" s="7" t="n">
        <v>2015</v>
      </c>
      <c r="B1649" s="7" t="s">
        <v>417</v>
      </c>
      <c r="C1649" s="8" t="s">
        <v>418</v>
      </c>
      <c r="D1649" s="7" t="s">
        <v>261</v>
      </c>
      <c r="E1649" s="7" t="s">
        <v>416</v>
      </c>
      <c r="F1649" s="7" t="s">
        <v>1085</v>
      </c>
      <c r="G1649" s="7" t="s">
        <v>302</v>
      </c>
      <c r="H1649" s="9" t="n">
        <v>4</v>
      </c>
      <c r="I1649" s="7" t="s">
        <v>558</v>
      </c>
      <c r="J1649" s="8" t="s">
        <v>86</v>
      </c>
      <c r="K1649" s="10" t="s">
        <v>46</v>
      </c>
      <c r="L1649" s="10" t="s">
        <v>200</v>
      </c>
      <c r="M1649" s="10" t="s">
        <v>48</v>
      </c>
      <c r="N1649" s="10" t="n">
        <v>0.029</v>
      </c>
      <c r="O1649" s="9" t="s">
        <v>50</v>
      </c>
      <c r="P1649" s="11" t="n">
        <v>0.353</v>
      </c>
      <c r="Q1649" s="8" t="s">
        <v>58</v>
      </c>
      <c r="R1649" s="11" t="n">
        <v>0.03</v>
      </c>
      <c r="S1649" s="8" t="s">
        <v>58</v>
      </c>
      <c r="T1649" s="11" t="n">
        <v>209</v>
      </c>
      <c r="U1649" s="8" t="s">
        <v>50</v>
      </c>
      <c r="V1649" s="11" t="n">
        <v>4.13</v>
      </c>
      <c r="W1649" s="11" t="n">
        <v>5.39</v>
      </c>
      <c r="X1649" s="11" t="n">
        <v>5.9</v>
      </c>
      <c r="Y1649" s="11" t="n">
        <v>7.7</v>
      </c>
      <c r="Z1649" s="11" t="n">
        <v>3.39</v>
      </c>
      <c r="AA1649" s="8" t="s">
        <v>50</v>
      </c>
      <c r="AB1649" s="5" t="n">
        <f aca="false">IF(C1649='[1]Pesos dos Critérios'!$V$3,'[1]Pesos dos Critérios'!$V$10,IF(Planilha1!C1649='[1]Pesos dos Critérios'!$W$3,'[1]Pesos dos Critérios'!$W$10,IF(Planilha1!C1649='[1]Pesos dos Critérios'!$X$3,'[1]Pesos dos Critérios'!$X$10,IF(Planilha1!C1649='[1]Pesos dos Critérios'!$Y$3,'[1]Pesos dos Critérios'!$Y$10,'[1]Pesos dos Critérios'!$Z$10))))</f>
        <v>0.0190740740740741</v>
      </c>
      <c r="AC1649" s="5" t="n">
        <f aca="false">IF(H1649=1,'[1]Pesos dos Critérios'!$AD$10,IF(Planilha1!H1649=2,'[1]Pesos dos Critérios'!$AE$10,IF(Planilha1!H1649=3,'[1]Pesos dos Critérios'!$AF$10,IF(Planilha1!H1649=4,'[1]Pesos dos Critérios'!$AG$10,'[1]Pesos dos Critérios'!$AH$10))))</f>
        <v>0.0234126984126984</v>
      </c>
      <c r="AD1649" s="5" t="n">
        <f aca="false">IF(J1649='[1]Pesos dos Critérios'!$AA$3,'[1]Pesos dos Critérios'!$AA$10,IF(Planilha1!J1649='[1]Pesos dos Critérios'!$AB$3,'[1]Pesos dos Critérios'!$AB$10,'[1]Pesos dos Critérios'!$AC$10))</f>
        <v>0.037037037037037</v>
      </c>
      <c r="AE1649" s="5" t="n">
        <f aca="false">IF(O1649="Intervalo 1",'[1]Pesos dos Critérios'!$J$10,IF(Planilha1!O1649="Intervalo 2",'[1]Pesos dos Critérios'!$K$10,IF(Planilha1!O1649="Intervalo 3",'[1]Pesos dos Critérios'!$L$10,'[1]Pesos dos Critérios'!$M$10)))</f>
        <v>0.0187830687830688</v>
      </c>
      <c r="AF1649" s="5" t="n">
        <f aca="false">IF(Q1649="Intervalo 1",'[1]Pesos dos Critérios'!$B$10,IF(Q1649="Intervalo 2",'[1]Pesos dos Critérios'!$C$10,IF(Q1649="Intervalo 3",'[1]Pesos dos Critérios'!$D$10,'[1]Pesos dos Critérios'!$E$10)))</f>
        <v>0.0152691594857304</v>
      </c>
      <c r="AG1649" s="5" t="n">
        <f aca="false">IF(S1649="Intervalo 1",'[1]Pesos dos Critérios'!$F$10,IF(S1649="Intervalo 2",'[1]Pesos dos Critérios'!$G$10,IF(S1649="Intervalo 3",'[1]Pesos dos Critérios'!$H$10,'[1]Pesos dos Critérios'!$I$10)))</f>
        <v>0.0255809731299927</v>
      </c>
      <c r="AH1649" s="5" t="n">
        <f aca="false">IF(U1649="Intervalo 1",'[1]Pesos dos Critérios'!$N$10,IF(U1649="Intervalo 2",'[1]Pesos dos Critérios'!$O$10,IF(U1649="Intervalo 3",'[1]Pesos dos Critérios'!$P$10,'[1]Pesos dos Critérios'!$Q$10)))</f>
        <v>0.0234126984126984</v>
      </c>
      <c r="AI1649" s="5" t="n">
        <f aca="false">IF(AA1649="Intervalo 1",'[1]Pesos dos Critérios'!$R$10,IF(AA1649="Intervalo 2",'[1]Pesos dos Critérios'!$S$10,IF(AA1649="Intervalo 3",'[1]Pesos dos Critérios'!$T$10,'[1]Pesos dos Critérios'!$U$10)))</f>
        <v>0.0468253968253968</v>
      </c>
      <c r="AJ1649" s="5" t="n">
        <f aca="false">SUM(AB1649:AI1649)</f>
        <v>0.209395106160697</v>
      </c>
      <c r="AK1649" s="5" t="n">
        <v>1648</v>
      </c>
      <c r="AM1649" s="1" t="s">
        <v>96</v>
      </c>
    </row>
    <row r="1650" customFormat="false" ht="12.8" hidden="false" customHeight="true" outlineLevel="0" collapsed="false">
      <c r="A1650" s="7" t="n">
        <v>2015</v>
      </c>
      <c r="B1650" s="7" t="s">
        <v>417</v>
      </c>
      <c r="C1650" s="8" t="s">
        <v>418</v>
      </c>
      <c r="D1650" s="7" t="s">
        <v>261</v>
      </c>
      <c r="E1650" s="7" t="s">
        <v>416</v>
      </c>
      <c r="F1650" s="7" t="s">
        <v>1086</v>
      </c>
      <c r="G1650" s="7" t="s">
        <v>302</v>
      </c>
      <c r="H1650" s="9" t="n">
        <v>4</v>
      </c>
      <c r="I1650" s="7" t="s">
        <v>558</v>
      </c>
      <c r="J1650" s="8" t="s">
        <v>86</v>
      </c>
      <c r="K1650" s="10" t="s">
        <v>46</v>
      </c>
      <c r="L1650" s="10" t="s">
        <v>200</v>
      </c>
      <c r="M1650" s="10" t="s">
        <v>48</v>
      </c>
      <c r="N1650" s="10" t="n">
        <v>0.029</v>
      </c>
      <c r="O1650" s="9" t="s">
        <v>50</v>
      </c>
      <c r="P1650" s="11" t="n">
        <v>0.353</v>
      </c>
      <c r="Q1650" s="8" t="s">
        <v>58</v>
      </c>
      <c r="R1650" s="11" t="n">
        <v>0.03</v>
      </c>
      <c r="S1650" s="8" t="s">
        <v>58</v>
      </c>
      <c r="T1650" s="11" t="n">
        <v>209</v>
      </c>
      <c r="U1650" s="8" t="s">
        <v>50</v>
      </c>
      <c r="V1650" s="11" t="n">
        <v>4.13</v>
      </c>
      <c r="W1650" s="11" t="n">
        <v>5.39</v>
      </c>
      <c r="X1650" s="11" t="n">
        <v>5.9</v>
      </c>
      <c r="Y1650" s="11" t="n">
        <v>7.7</v>
      </c>
      <c r="Z1650" s="11" t="n">
        <v>3.39</v>
      </c>
      <c r="AA1650" s="8" t="s">
        <v>50</v>
      </c>
      <c r="AB1650" s="5" t="n">
        <f aca="false">IF(C1650='[1]Pesos dos Critérios'!$V$3,'[1]Pesos dos Critérios'!$V$10,IF(Planilha1!C1650='[1]Pesos dos Critérios'!$W$3,'[1]Pesos dos Critérios'!$W$10,IF(Planilha1!C1650='[1]Pesos dos Critérios'!$X$3,'[1]Pesos dos Critérios'!$X$10,IF(Planilha1!C1650='[1]Pesos dos Critérios'!$Y$3,'[1]Pesos dos Critérios'!$Y$10,'[1]Pesos dos Critérios'!$Z$10))))</f>
        <v>0.0190740740740741</v>
      </c>
      <c r="AC1650" s="5" t="n">
        <f aca="false">IF(H1650=1,'[1]Pesos dos Critérios'!$AD$10,IF(Planilha1!H1650=2,'[1]Pesos dos Critérios'!$AE$10,IF(Planilha1!H1650=3,'[1]Pesos dos Critérios'!$AF$10,IF(Planilha1!H1650=4,'[1]Pesos dos Critérios'!$AG$10,'[1]Pesos dos Critérios'!$AH$10))))</f>
        <v>0.0234126984126984</v>
      </c>
      <c r="AD1650" s="5" t="n">
        <f aca="false">IF(J1650='[1]Pesos dos Critérios'!$AA$3,'[1]Pesos dos Critérios'!$AA$10,IF(Planilha1!J1650='[1]Pesos dos Critérios'!$AB$3,'[1]Pesos dos Critérios'!$AB$10,'[1]Pesos dos Critérios'!$AC$10))</f>
        <v>0.037037037037037</v>
      </c>
      <c r="AE1650" s="5" t="n">
        <f aca="false">IF(O1650="Intervalo 1",'[1]Pesos dos Critérios'!$J$10,IF(Planilha1!O1650="Intervalo 2",'[1]Pesos dos Critérios'!$K$10,IF(Planilha1!O1650="Intervalo 3",'[1]Pesos dos Critérios'!$L$10,'[1]Pesos dos Critérios'!$M$10)))</f>
        <v>0.0187830687830688</v>
      </c>
      <c r="AF1650" s="5" t="n">
        <f aca="false">IF(Q1650="Intervalo 1",'[1]Pesos dos Critérios'!$B$10,IF(Q1650="Intervalo 2",'[1]Pesos dos Critérios'!$C$10,IF(Q1650="Intervalo 3",'[1]Pesos dos Critérios'!$D$10,'[1]Pesos dos Critérios'!$E$10)))</f>
        <v>0.0152691594857304</v>
      </c>
      <c r="AG1650" s="5" t="n">
        <f aca="false">IF(S1650="Intervalo 1",'[1]Pesos dos Critérios'!$F$10,IF(S1650="Intervalo 2",'[1]Pesos dos Critérios'!$G$10,IF(S1650="Intervalo 3",'[1]Pesos dos Critérios'!$H$10,'[1]Pesos dos Critérios'!$I$10)))</f>
        <v>0.0255809731299927</v>
      </c>
      <c r="AH1650" s="5" t="n">
        <f aca="false">IF(U1650="Intervalo 1",'[1]Pesos dos Critérios'!$N$10,IF(U1650="Intervalo 2",'[1]Pesos dos Critérios'!$O$10,IF(U1650="Intervalo 3",'[1]Pesos dos Critérios'!$P$10,'[1]Pesos dos Critérios'!$Q$10)))</f>
        <v>0.0234126984126984</v>
      </c>
      <c r="AI1650" s="5" t="n">
        <f aca="false">IF(AA1650="Intervalo 1",'[1]Pesos dos Critérios'!$R$10,IF(AA1650="Intervalo 2",'[1]Pesos dos Critérios'!$S$10,IF(AA1650="Intervalo 3",'[1]Pesos dos Critérios'!$T$10,'[1]Pesos dos Critérios'!$U$10)))</f>
        <v>0.0468253968253968</v>
      </c>
      <c r="AJ1650" s="5" t="n">
        <f aca="false">SUM(AB1650:AI1650)</f>
        <v>0.209395106160697</v>
      </c>
      <c r="AK1650" s="5" t="n">
        <v>1649</v>
      </c>
      <c r="AM1650" s="1" t="s">
        <v>96</v>
      </c>
    </row>
    <row r="1651" customFormat="false" ht="12.8" hidden="false" customHeight="true" outlineLevel="0" collapsed="false">
      <c r="A1651" s="7" t="n">
        <v>2015</v>
      </c>
      <c r="B1651" s="7" t="s">
        <v>417</v>
      </c>
      <c r="C1651" s="8" t="s">
        <v>418</v>
      </c>
      <c r="D1651" s="7" t="s">
        <v>261</v>
      </c>
      <c r="E1651" s="7" t="s">
        <v>416</v>
      </c>
      <c r="F1651" s="7" t="s">
        <v>1087</v>
      </c>
      <c r="G1651" s="7" t="s">
        <v>302</v>
      </c>
      <c r="H1651" s="9" t="n">
        <v>4</v>
      </c>
      <c r="I1651" s="7" t="s">
        <v>558</v>
      </c>
      <c r="J1651" s="8" t="s">
        <v>86</v>
      </c>
      <c r="K1651" s="10" t="s">
        <v>46</v>
      </c>
      <c r="L1651" s="10" t="s">
        <v>200</v>
      </c>
      <c r="M1651" s="10" t="s">
        <v>48</v>
      </c>
      <c r="N1651" s="10" t="n">
        <v>0.029</v>
      </c>
      <c r="O1651" s="9" t="s">
        <v>50</v>
      </c>
      <c r="P1651" s="11" t="n">
        <v>0.353</v>
      </c>
      <c r="Q1651" s="8" t="s">
        <v>58</v>
      </c>
      <c r="R1651" s="11" t="n">
        <v>0.03</v>
      </c>
      <c r="S1651" s="8" t="s">
        <v>58</v>
      </c>
      <c r="T1651" s="11" t="n">
        <v>209</v>
      </c>
      <c r="U1651" s="8" t="s">
        <v>50</v>
      </c>
      <c r="V1651" s="11" t="n">
        <v>4.13</v>
      </c>
      <c r="W1651" s="11" t="n">
        <v>5.39</v>
      </c>
      <c r="X1651" s="11" t="n">
        <v>5.9</v>
      </c>
      <c r="Y1651" s="11" t="n">
        <v>7.7</v>
      </c>
      <c r="Z1651" s="11" t="n">
        <v>3.39</v>
      </c>
      <c r="AA1651" s="8" t="s">
        <v>50</v>
      </c>
      <c r="AB1651" s="5" t="n">
        <f aca="false">IF(C1651='[1]Pesos dos Critérios'!$V$3,'[1]Pesos dos Critérios'!$V$10,IF(Planilha1!C1651='[1]Pesos dos Critérios'!$W$3,'[1]Pesos dos Critérios'!$W$10,IF(Planilha1!C1651='[1]Pesos dos Critérios'!$X$3,'[1]Pesos dos Critérios'!$X$10,IF(Planilha1!C1651='[1]Pesos dos Critérios'!$Y$3,'[1]Pesos dos Critérios'!$Y$10,'[1]Pesos dos Critérios'!$Z$10))))</f>
        <v>0.0190740740740741</v>
      </c>
      <c r="AC1651" s="5" t="n">
        <f aca="false">IF(H1651=1,'[1]Pesos dos Critérios'!$AD$10,IF(Planilha1!H1651=2,'[1]Pesos dos Critérios'!$AE$10,IF(Planilha1!H1651=3,'[1]Pesos dos Critérios'!$AF$10,IF(Planilha1!H1651=4,'[1]Pesos dos Critérios'!$AG$10,'[1]Pesos dos Critérios'!$AH$10))))</f>
        <v>0.0234126984126984</v>
      </c>
      <c r="AD1651" s="5" t="n">
        <f aca="false">IF(J1651='[1]Pesos dos Critérios'!$AA$3,'[1]Pesos dos Critérios'!$AA$10,IF(Planilha1!J1651='[1]Pesos dos Critérios'!$AB$3,'[1]Pesos dos Critérios'!$AB$10,'[1]Pesos dos Critérios'!$AC$10))</f>
        <v>0.037037037037037</v>
      </c>
      <c r="AE1651" s="5" t="n">
        <f aca="false">IF(O1651="Intervalo 1",'[1]Pesos dos Critérios'!$J$10,IF(Planilha1!O1651="Intervalo 2",'[1]Pesos dos Critérios'!$K$10,IF(Planilha1!O1651="Intervalo 3",'[1]Pesos dos Critérios'!$L$10,'[1]Pesos dos Critérios'!$M$10)))</f>
        <v>0.0187830687830688</v>
      </c>
      <c r="AF1651" s="5" t="n">
        <f aca="false">IF(Q1651="Intervalo 1",'[1]Pesos dos Critérios'!$B$10,IF(Q1651="Intervalo 2",'[1]Pesos dos Critérios'!$C$10,IF(Q1651="Intervalo 3",'[1]Pesos dos Critérios'!$D$10,'[1]Pesos dos Critérios'!$E$10)))</f>
        <v>0.0152691594857304</v>
      </c>
      <c r="AG1651" s="5" t="n">
        <f aca="false">IF(S1651="Intervalo 1",'[1]Pesos dos Critérios'!$F$10,IF(S1651="Intervalo 2",'[1]Pesos dos Critérios'!$G$10,IF(S1651="Intervalo 3",'[1]Pesos dos Critérios'!$H$10,'[1]Pesos dos Critérios'!$I$10)))</f>
        <v>0.0255809731299927</v>
      </c>
      <c r="AH1651" s="5" t="n">
        <f aca="false">IF(U1651="Intervalo 1",'[1]Pesos dos Critérios'!$N$10,IF(U1651="Intervalo 2",'[1]Pesos dos Critérios'!$O$10,IF(U1651="Intervalo 3",'[1]Pesos dos Critérios'!$P$10,'[1]Pesos dos Critérios'!$Q$10)))</f>
        <v>0.0234126984126984</v>
      </c>
      <c r="AI1651" s="5" t="n">
        <f aca="false">IF(AA1651="Intervalo 1",'[1]Pesos dos Critérios'!$R$10,IF(AA1651="Intervalo 2",'[1]Pesos dos Critérios'!$S$10,IF(AA1651="Intervalo 3",'[1]Pesos dos Critérios'!$T$10,'[1]Pesos dos Critérios'!$U$10)))</f>
        <v>0.0468253968253968</v>
      </c>
      <c r="AJ1651" s="5" t="n">
        <f aca="false">SUM(AB1651:AI1651)</f>
        <v>0.209395106160697</v>
      </c>
      <c r="AK1651" s="5" t="n">
        <v>1650</v>
      </c>
      <c r="AM1651" s="1" t="s">
        <v>96</v>
      </c>
    </row>
    <row r="1652" customFormat="false" ht="12.8" hidden="false" customHeight="true" outlineLevel="0" collapsed="false">
      <c r="A1652" s="7" t="n">
        <v>2015</v>
      </c>
      <c r="B1652" s="7" t="s">
        <v>417</v>
      </c>
      <c r="C1652" s="8" t="s">
        <v>418</v>
      </c>
      <c r="D1652" s="7" t="s">
        <v>261</v>
      </c>
      <c r="E1652" s="7" t="s">
        <v>416</v>
      </c>
      <c r="F1652" s="7" t="s">
        <v>1088</v>
      </c>
      <c r="G1652" s="7" t="s">
        <v>302</v>
      </c>
      <c r="H1652" s="9" t="n">
        <v>4</v>
      </c>
      <c r="I1652" s="7" t="s">
        <v>558</v>
      </c>
      <c r="J1652" s="8" t="s">
        <v>86</v>
      </c>
      <c r="K1652" s="10" t="s">
        <v>46</v>
      </c>
      <c r="L1652" s="10" t="s">
        <v>200</v>
      </c>
      <c r="M1652" s="10" t="s">
        <v>48</v>
      </c>
      <c r="N1652" s="10" t="n">
        <v>0.029</v>
      </c>
      <c r="O1652" s="9" t="s">
        <v>50</v>
      </c>
      <c r="P1652" s="11" t="n">
        <v>0.353</v>
      </c>
      <c r="Q1652" s="8" t="s">
        <v>58</v>
      </c>
      <c r="R1652" s="11" t="n">
        <v>0.03</v>
      </c>
      <c r="S1652" s="8" t="s">
        <v>58</v>
      </c>
      <c r="T1652" s="11" t="n">
        <v>209</v>
      </c>
      <c r="U1652" s="8" t="s">
        <v>50</v>
      </c>
      <c r="V1652" s="11" t="n">
        <v>4.13</v>
      </c>
      <c r="W1652" s="11" t="n">
        <v>5.39</v>
      </c>
      <c r="X1652" s="11" t="n">
        <v>5.9</v>
      </c>
      <c r="Y1652" s="11" t="n">
        <v>7.7</v>
      </c>
      <c r="Z1652" s="11" t="n">
        <v>3.39</v>
      </c>
      <c r="AA1652" s="8" t="s">
        <v>50</v>
      </c>
      <c r="AB1652" s="5" t="n">
        <f aca="false">IF(C1652='[1]Pesos dos Critérios'!$V$3,'[1]Pesos dos Critérios'!$V$10,IF(Planilha1!C1652='[1]Pesos dos Critérios'!$W$3,'[1]Pesos dos Critérios'!$W$10,IF(Planilha1!C1652='[1]Pesos dos Critérios'!$X$3,'[1]Pesos dos Critérios'!$X$10,IF(Planilha1!C1652='[1]Pesos dos Critérios'!$Y$3,'[1]Pesos dos Critérios'!$Y$10,'[1]Pesos dos Critérios'!$Z$10))))</f>
        <v>0.0190740740740741</v>
      </c>
      <c r="AC1652" s="5" t="n">
        <f aca="false">IF(H1652=1,'[1]Pesos dos Critérios'!$AD$10,IF(Planilha1!H1652=2,'[1]Pesos dos Critérios'!$AE$10,IF(Planilha1!H1652=3,'[1]Pesos dos Critérios'!$AF$10,IF(Planilha1!H1652=4,'[1]Pesos dos Critérios'!$AG$10,'[1]Pesos dos Critérios'!$AH$10))))</f>
        <v>0.0234126984126984</v>
      </c>
      <c r="AD1652" s="5" t="n">
        <f aca="false">IF(J1652='[1]Pesos dos Critérios'!$AA$3,'[1]Pesos dos Critérios'!$AA$10,IF(Planilha1!J1652='[1]Pesos dos Critérios'!$AB$3,'[1]Pesos dos Critérios'!$AB$10,'[1]Pesos dos Critérios'!$AC$10))</f>
        <v>0.037037037037037</v>
      </c>
      <c r="AE1652" s="5" t="n">
        <f aca="false">IF(O1652="Intervalo 1",'[1]Pesos dos Critérios'!$J$10,IF(Planilha1!O1652="Intervalo 2",'[1]Pesos dos Critérios'!$K$10,IF(Planilha1!O1652="Intervalo 3",'[1]Pesos dos Critérios'!$L$10,'[1]Pesos dos Critérios'!$M$10)))</f>
        <v>0.0187830687830688</v>
      </c>
      <c r="AF1652" s="5" t="n">
        <f aca="false">IF(Q1652="Intervalo 1",'[1]Pesos dos Critérios'!$B$10,IF(Q1652="Intervalo 2",'[1]Pesos dos Critérios'!$C$10,IF(Q1652="Intervalo 3",'[1]Pesos dos Critérios'!$D$10,'[1]Pesos dos Critérios'!$E$10)))</f>
        <v>0.0152691594857304</v>
      </c>
      <c r="AG1652" s="5" t="n">
        <f aca="false">IF(S1652="Intervalo 1",'[1]Pesos dos Critérios'!$F$10,IF(S1652="Intervalo 2",'[1]Pesos dos Critérios'!$G$10,IF(S1652="Intervalo 3",'[1]Pesos dos Critérios'!$H$10,'[1]Pesos dos Critérios'!$I$10)))</f>
        <v>0.0255809731299927</v>
      </c>
      <c r="AH1652" s="5" t="n">
        <f aca="false">IF(U1652="Intervalo 1",'[1]Pesos dos Critérios'!$N$10,IF(U1652="Intervalo 2",'[1]Pesos dos Critérios'!$O$10,IF(U1652="Intervalo 3",'[1]Pesos dos Critérios'!$P$10,'[1]Pesos dos Critérios'!$Q$10)))</f>
        <v>0.0234126984126984</v>
      </c>
      <c r="AI1652" s="5" t="n">
        <f aca="false">IF(AA1652="Intervalo 1",'[1]Pesos dos Critérios'!$R$10,IF(AA1652="Intervalo 2",'[1]Pesos dos Critérios'!$S$10,IF(AA1652="Intervalo 3",'[1]Pesos dos Critérios'!$T$10,'[1]Pesos dos Critérios'!$U$10)))</f>
        <v>0.0468253968253968</v>
      </c>
      <c r="AJ1652" s="5" t="n">
        <f aca="false">SUM(AB1652:AI1652)</f>
        <v>0.209395106160697</v>
      </c>
      <c r="AK1652" s="5" t="n">
        <v>1651</v>
      </c>
      <c r="AM1652" s="1" t="s">
        <v>96</v>
      </c>
    </row>
    <row r="1653" customFormat="false" ht="12.8" hidden="false" customHeight="true" outlineLevel="0" collapsed="false">
      <c r="A1653" s="7" t="n">
        <v>2015</v>
      </c>
      <c r="B1653" s="7" t="s">
        <v>460</v>
      </c>
      <c r="C1653" s="8" t="s">
        <v>461</v>
      </c>
      <c r="D1653" s="7" t="s">
        <v>280</v>
      </c>
      <c r="E1653" s="7" t="s">
        <v>1089</v>
      </c>
      <c r="F1653" s="7" t="s">
        <v>466</v>
      </c>
      <c r="G1653" s="7" t="s">
        <v>283</v>
      </c>
      <c r="H1653" s="9" t="n">
        <v>4</v>
      </c>
      <c r="I1653" s="7" t="s">
        <v>558</v>
      </c>
      <c r="J1653" s="8" t="s">
        <v>86</v>
      </c>
      <c r="K1653" s="10" t="s">
        <v>46</v>
      </c>
      <c r="L1653" s="10" t="s">
        <v>47</v>
      </c>
      <c r="M1653" s="10" t="s">
        <v>48</v>
      </c>
      <c r="N1653" s="10" t="n">
        <v>0.055</v>
      </c>
      <c r="O1653" s="9" t="s">
        <v>50</v>
      </c>
      <c r="P1653" s="11" t="n">
        <v>0.44</v>
      </c>
      <c r="Q1653" s="8" t="s">
        <v>58</v>
      </c>
      <c r="R1653" s="11" t="n">
        <v>0.033</v>
      </c>
      <c r="S1653" s="8" t="s">
        <v>50</v>
      </c>
      <c r="T1653" s="11" t="n">
        <v>196</v>
      </c>
      <c r="U1653" s="8" t="s">
        <v>50</v>
      </c>
      <c r="V1653" s="11" t="n">
        <v>4.34</v>
      </c>
      <c r="W1653" s="11" t="n">
        <v>6.02</v>
      </c>
      <c r="X1653" s="11" t="n">
        <v>6.2</v>
      </c>
      <c r="Y1653" s="11" t="n">
        <v>8.6</v>
      </c>
      <c r="Z1653" s="11" t="n">
        <v>3.19</v>
      </c>
      <c r="AA1653" s="8" t="s">
        <v>50</v>
      </c>
      <c r="AB1653" s="5" t="n">
        <f aca="false">IF(C1653='[1]Pesos dos Critérios'!$V$3,'[1]Pesos dos Critérios'!$V$10,IF(Planilha1!C1653='[1]Pesos dos Critérios'!$W$3,'[1]Pesos dos Critérios'!$W$10,IF(Planilha1!C1653='[1]Pesos dos Critérios'!$X$3,'[1]Pesos dos Critérios'!$X$10,IF(Planilha1!C1653='[1]Pesos dos Critérios'!$Y$3,'[1]Pesos dos Critérios'!$Y$10,'[1]Pesos dos Critérios'!$Z$10))))</f>
        <v>0.0190740740740741</v>
      </c>
      <c r="AC1653" s="5" t="n">
        <f aca="false">IF(H1653=1,'[1]Pesos dos Critérios'!$AD$10,IF(Planilha1!H1653=2,'[1]Pesos dos Critérios'!$AE$10,IF(Planilha1!H1653=3,'[1]Pesos dos Critérios'!$AF$10,IF(Planilha1!H1653=4,'[1]Pesos dos Critérios'!$AG$10,'[1]Pesos dos Critérios'!$AH$10))))</f>
        <v>0.0234126984126984</v>
      </c>
      <c r="AD1653" s="5" t="n">
        <f aca="false">IF(J1653='[1]Pesos dos Critérios'!$AA$3,'[1]Pesos dos Critérios'!$AA$10,IF(Planilha1!J1653='[1]Pesos dos Critérios'!$AB$3,'[1]Pesos dos Critérios'!$AB$10,'[1]Pesos dos Critérios'!$AC$10))</f>
        <v>0.037037037037037</v>
      </c>
      <c r="AE1653" s="5" t="n">
        <f aca="false">IF(O1653="Intervalo 1",'[1]Pesos dos Critérios'!$J$10,IF(Planilha1!O1653="Intervalo 2",'[1]Pesos dos Critérios'!$K$10,IF(Planilha1!O1653="Intervalo 3",'[1]Pesos dos Critérios'!$L$10,'[1]Pesos dos Critérios'!$M$10)))</f>
        <v>0.0187830687830688</v>
      </c>
      <c r="AF1653" s="5" t="n">
        <f aca="false">IF(Q1653="Intervalo 1",'[1]Pesos dos Critérios'!$B$10,IF(Q1653="Intervalo 2",'[1]Pesos dos Critérios'!$C$10,IF(Q1653="Intervalo 3",'[1]Pesos dos Critérios'!$D$10,'[1]Pesos dos Critérios'!$E$10)))</f>
        <v>0.0152691594857304</v>
      </c>
      <c r="AG1653" s="5" t="n">
        <f aca="false">IF(S1653="Intervalo 1",'[1]Pesos dos Critérios'!$F$10,IF(S1653="Intervalo 2",'[1]Pesos dos Critérios'!$G$10,IF(S1653="Intervalo 3",'[1]Pesos dos Critérios'!$H$10,'[1]Pesos dos Critérios'!$I$10)))</f>
        <v>0.0122185911401598</v>
      </c>
      <c r="AH1653" s="5" t="n">
        <f aca="false">IF(U1653="Intervalo 1",'[1]Pesos dos Critérios'!$N$10,IF(U1653="Intervalo 2",'[1]Pesos dos Critérios'!$O$10,IF(U1653="Intervalo 3",'[1]Pesos dos Critérios'!$P$10,'[1]Pesos dos Critérios'!$Q$10)))</f>
        <v>0.0234126984126984</v>
      </c>
      <c r="AI1653" s="5" t="n">
        <f aca="false">IF(AA1653="Intervalo 1",'[1]Pesos dos Critérios'!$R$10,IF(AA1653="Intervalo 2",'[1]Pesos dos Critérios'!$S$10,IF(AA1653="Intervalo 3",'[1]Pesos dos Critérios'!$T$10,'[1]Pesos dos Critérios'!$U$10)))</f>
        <v>0.0468253968253968</v>
      </c>
      <c r="AJ1653" s="5" t="n">
        <f aca="false">SUM(AB1653:AI1653)</f>
        <v>0.196032724170864</v>
      </c>
      <c r="AK1653" s="5" t="n">
        <v>1652</v>
      </c>
      <c r="AM1653" s="1" t="s">
        <v>96</v>
      </c>
    </row>
    <row r="1654" customFormat="false" ht="12.8" hidden="false" customHeight="true" outlineLevel="0" collapsed="false">
      <c r="A1654" s="7" t="n">
        <v>2015</v>
      </c>
      <c r="B1654" s="7" t="s">
        <v>460</v>
      </c>
      <c r="C1654" s="8" t="s">
        <v>461</v>
      </c>
      <c r="D1654" s="7" t="s">
        <v>280</v>
      </c>
      <c r="E1654" s="7" t="s">
        <v>1089</v>
      </c>
      <c r="F1654" s="7" t="s">
        <v>745</v>
      </c>
      <c r="G1654" s="7" t="s">
        <v>283</v>
      </c>
      <c r="H1654" s="9" t="n">
        <v>4</v>
      </c>
      <c r="I1654" s="7" t="s">
        <v>558</v>
      </c>
      <c r="J1654" s="8" t="s">
        <v>86</v>
      </c>
      <c r="K1654" s="10" t="s">
        <v>46</v>
      </c>
      <c r="L1654" s="10" t="s">
        <v>47</v>
      </c>
      <c r="M1654" s="10" t="s">
        <v>48</v>
      </c>
      <c r="N1654" s="10" t="n">
        <v>0.055</v>
      </c>
      <c r="O1654" s="9" t="s">
        <v>50</v>
      </c>
      <c r="P1654" s="11" t="n">
        <v>0.44</v>
      </c>
      <c r="Q1654" s="8" t="s">
        <v>58</v>
      </c>
      <c r="R1654" s="11" t="n">
        <v>0.033</v>
      </c>
      <c r="S1654" s="8" t="s">
        <v>50</v>
      </c>
      <c r="T1654" s="11" t="n">
        <v>196</v>
      </c>
      <c r="U1654" s="8" t="s">
        <v>50</v>
      </c>
      <c r="V1654" s="11" t="n">
        <v>4.34</v>
      </c>
      <c r="W1654" s="11" t="n">
        <v>6.02</v>
      </c>
      <c r="X1654" s="11" t="n">
        <v>6.2</v>
      </c>
      <c r="Y1654" s="11" t="n">
        <v>8.6</v>
      </c>
      <c r="Z1654" s="11" t="n">
        <v>3.19</v>
      </c>
      <c r="AA1654" s="8" t="s">
        <v>50</v>
      </c>
      <c r="AB1654" s="5" t="n">
        <f aca="false">IF(C1654='[1]Pesos dos Critérios'!$V$3,'[1]Pesos dos Critérios'!$V$10,IF(Planilha1!C1654='[1]Pesos dos Critérios'!$W$3,'[1]Pesos dos Critérios'!$W$10,IF(Planilha1!C1654='[1]Pesos dos Critérios'!$X$3,'[1]Pesos dos Critérios'!$X$10,IF(Planilha1!C1654='[1]Pesos dos Critérios'!$Y$3,'[1]Pesos dos Critérios'!$Y$10,'[1]Pesos dos Critérios'!$Z$10))))</f>
        <v>0.0190740740740741</v>
      </c>
      <c r="AC1654" s="5" t="n">
        <f aca="false">IF(H1654=1,'[1]Pesos dos Critérios'!$AD$10,IF(Planilha1!H1654=2,'[1]Pesos dos Critérios'!$AE$10,IF(Planilha1!H1654=3,'[1]Pesos dos Critérios'!$AF$10,IF(Planilha1!H1654=4,'[1]Pesos dos Critérios'!$AG$10,'[1]Pesos dos Critérios'!$AH$10))))</f>
        <v>0.0234126984126984</v>
      </c>
      <c r="AD1654" s="5" t="n">
        <f aca="false">IF(J1654='[1]Pesos dos Critérios'!$AA$3,'[1]Pesos dos Critérios'!$AA$10,IF(Planilha1!J1654='[1]Pesos dos Critérios'!$AB$3,'[1]Pesos dos Critérios'!$AB$10,'[1]Pesos dos Critérios'!$AC$10))</f>
        <v>0.037037037037037</v>
      </c>
      <c r="AE1654" s="5" t="n">
        <f aca="false">IF(O1654="Intervalo 1",'[1]Pesos dos Critérios'!$J$10,IF(Planilha1!O1654="Intervalo 2",'[1]Pesos dos Critérios'!$K$10,IF(Planilha1!O1654="Intervalo 3",'[1]Pesos dos Critérios'!$L$10,'[1]Pesos dos Critérios'!$M$10)))</f>
        <v>0.0187830687830688</v>
      </c>
      <c r="AF1654" s="5" t="n">
        <f aca="false">IF(Q1654="Intervalo 1",'[1]Pesos dos Critérios'!$B$10,IF(Q1654="Intervalo 2",'[1]Pesos dos Critérios'!$C$10,IF(Q1654="Intervalo 3",'[1]Pesos dos Critérios'!$D$10,'[1]Pesos dos Critérios'!$E$10)))</f>
        <v>0.0152691594857304</v>
      </c>
      <c r="AG1654" s="5" t="n">
        <f aca="false">IF(S1654="Intervalo 1",'[1]Pesos dos Critérios'!$F$10,IF(S1654="Intervalo 2",'[1]Pesos dos Critérios'!$G$10,IF(S1654="Intervalo 3",'[1]Pesos dos Critérios'!$H$10,'[1]Pesos dos Critérios'!$I$10)))</f>
        <v>0.0122185911401598</v>
      </c>
      <c r="AH1654" s="5" t="n">
        <f aca="false">IF(U1654="Intervalo 1",'[1]Pesos dos Critérios'!$N$10,IF(U1654="Intervalo 2",'[1]Pesos dos Critérios'!$O$10,IF(U1654="Intervalo 3",'[1]Pesos dos Critérios'!$P$10,'[1]Pesos dos Critérios'!$Q$10)))</f>
        <v>0.0234126984126984</v>
      </c>
      <c r="AI1654" s="5" t="n">
        <f aca="false">IF(AA1654="Intervalo 1",'[1]Pesos dos Critérios'!$R$10,IF(AA1654="Intervalo 2",'[1]Pesos dos Critérios'!$S$10,IF(AA1654="Intervalo 3",'[1]Pesos dos Critérios'!$T$10,'[1]Pesos dos Critérios'!$U$10)))</f>
        <v>0.0468253968253968</v>
      </c>
      <c r="AJ1654" s="5" t="n">
        <f aca="false">SUM(AB1654:AI1654)</f>
        <v>0.196032724170864</v>
      </c>
      <c r="AK1654" s="5" t="n">
        <v>1653</v>
      </c>
      <c r="AM1654" s="1" t="s">
        <v>96</v>
      </c>
    </row>
    <row r="1655" customFormat="false" ht="12.8" hidden="false" customHeight="true" outlineLevel="0" collapsed="false">
      <c r="A1655" s="7" t="n">
        <v>2015</v>
      </c>
      <c r="B1655" s="7" t="s">
        <v>460</v>
      </c>
      <c r="C1655" s="8" t="s">
        <v>461</v>
      </c>
      <c r="D1655" s="7" t="s">
        <v>468</v>
      </c>
      <c r="E1655" s="7" t="s">
        <v>469</v>
      </c>
      <c r="F1655" s="7" t="s">
        <v>470</v>
      </c>
      <c r="G1655" s="7" t="s">
        <v>283</v>
      </c>
      <c r="H1655" s="9" t="n">
        <v>4</v>
      </c>
      <c r="I1655" s="7" t="s">
        <v>558</v>
      </c>
      <c r="J1655" s="8" t="s">
        <v>86</v>
      </c>
      <c r="K1655" s="10" t="s">
        <v>46</v>
      </c>
      <c r="L1655" s="10" t="s">
        <v>47</v>
      </c>
      <c r="M1655" s="10" t="s">
        <v>48</v>
      </c>
      <c r="N1655" s="10" t="n">
        <v>0.029</v>
      </c>
      <c r="O1655" s="9" t="s">
        <v>50</v>
      </c>
      <c r="P1655" s="11" t="n">
        <v>0.277</v>
      </c>
      <c r="Q1655" s="8" t="s">
        <v>57</v>
      </c>
      <c r="R1655" s="11" t="n">
        <v>0.014</v>
      </c>
      <c r="S1655" s="8" t="s">
        <v>57</v>
      </c>
      <c r="T1655" s="11" t="n">
        <v>185</v>
      </c>
      <c r="U1655" s="8" t="s">
        <v>50</v>
      </c>
      <c r="V1655" s="11" t="n">
        <v>4.55</v>
      </c>
      <c r="W1655" s="11" t="n">
        <v>6.51</v>
      </c>
      <c r="X1655" s="11" t="n">
        <v>6.5</v>
      </c>
      <c r="Y1655" s="11" t="n">
        <v>9.3</v>
      </c>
      <c r="Z1655" s="11" t="n">
        <v>3</v>
      </c>
      <c r="AA1655" s="8" t="s">
        <v>50</v>
      </c>
      <c r="AB1655" s="5" t="n">
        <f aca="false">IF(C1655='[1]Pesos dos Critérios'!$V$3,'[1]Pesos dos Critérios'!$V$10,IF(Planilha1!C1655='[1]Pesos dos Critérios'!$W$3,'[1]Pesos dos Critérios'!$W$10,IF(Planilha1!C1655='[1]Pesos dos Critérios'!$X$3,'[1]Pesos dos Critérios'!$X$10,IF(Planilha1!C1655='[1]Pesos dos Critérios'!$Y$3,'[1]Pesos dos Critérios'!$Y$10,'[1]Pesos dos Critérios'!$Z$10))))</f>
        <v>0.0190740740740741</v>
      </c>
      <c r="AC1655" s="5" t="n">
        <f aca="false">IF(H1655=1,'[1]Pesos dos Critérios'!$AD$10,IF(Planilha1!H1655=2,'[1]Pesos dos Critérios'!$AE$10,IF(Planilha1!H1655=3,'[1]Pesos dos Critérios'!$AF$10,IF(Planilha1!H1655=4,'[1]Pesos dos Critérios'!$AG$10,'[1]Pesos dos Critérios'!$AH$10))))</f>
        <v>0.0234126984126984</v>
      </c>
      <c r="AD1655" s="5" t="n">
        <f aca="false">IF(J1655='[1]Pesos dos Critérios'!$AA$3,'[1]Pesos dos Critérios'!$AA$10,IF(Planilha1!J1655='[1]Pesos dos Critérios'!$AB$3,'[1]Pesos dos Critérios'!$AB$10,'[1]Pesos dos Critérios'!$AC$10))</f>
        <v>0.037037037037037</v>
      </c>
      <c r="AE1655" s="5" t="n">
        <f aca="false">IF(O1655="Intervalo 1",'[1]Pesos dos Critérios'!$J$10,IF(Planilha1!O1655="Intervalo 2",'[1]Pesos dos Critérios'!$K$10,IF(Planilha1!O1655="Intervalo 3",'[1]Pesos dos Critérios'!$L$10,'[1]Pesos dos Critérios'!$M$10)))</f>
        <v>0.0187830687830688</v>
      </c>
      <c r="AF1655" s="5" t="n">
        <f aca="false">IF(Q1655="Intervalo 1",'[1]Pesos dos Critérios'!$B$10,IF(Q1655="Intervalo 2",'[1]Pesos dos Critérios'!$C$10,IF(Q1655="Intervalo 3",'[1]Pesos dos Critérios'!$D$10,'[1]Pesos dos Critérios'!$E$10)))</f>
        <v>0.0284015668347088</v>
      </c>
      <c r="AG1655" s="5" t="n">
        <f aca="false">IF(S1655="Intervalo 1",'[1]Pesos dos Critérios'!$F$10,IF(S1655="Intervalo 2",'[1]Pesos dos Critérios'!$G$10,IF(S1655="Intervalo 3",'[1]Pesos dos Critérios'!$H$10,'[1]Pesos dos Critérios'!$I$10)))</f>
        <v>0.0335693536673929</v>
      </c>
      <c r="AH1655" s="5" t="n">
        <f aca="false">IF(U1655="Intervalo 1",'[1]Pesos dos Critérios'!$N$10,IF(U1655="Intervalo 2",'[1]Pesos dos Critérios'!$O$10,IF(U1655="Intervalo 3",'[1]Pesos dos Critérios'!$P$10,'[1]Pesos dos Critérios'!$Q$10)))</f>
        <v>0.0234126984126984</v>
      </c>
      <c r="AI1655" s="5" t="n">
        <f aca="false">IF(AA1655="Intervalo 1",'[1]Pesos dos Critérios'!$R$10,IF(AA1655="Intervalo 2",'[1]Pesos dos Critérios'!$S$10,IF(AA1655="Intervalo 3",'[1]Pesos dos Critérios'!$T$10,'[1]Pesos dos Critérios'!$U$10)))</f>
        <v>0.0468253968253968</v>
      </c>
      <c r="AJ1655" s="5" t="n">
        <f aca="false">SUM(AB1655:AI1655)</f>
        <v>0.230515894047075</v>
      </c>
      <c r="AK1655" s="5" t="n">
        <v>1654</v>
      </c>
      <c r="AM1655" s="1" t="s">
        <v>96</v>
      </c>
    </row>
    <row r="1656" customFormat="false" ht="12.8" hidden="false" customHeight="true" outlineLevel="0" collapsed="false">
      <c r="A1656" s="7" t="n">
        <v>2015</v>
      </c>
      <c r="B1656" s="7" t="s">
        <v>460</v>
      </c>
      <c r="C1656" s="8" t="s">
        <v>461</v>
      </c>
      <c r="D1656" s="7" t="s">
        <v>468</v>
      </c>
      <c r="E1656" s="7" t="s">
        <v>469</v>
      </c>
      <c r="F1656" s="7" t="s">
        <v>781</v>
      </c>
      <c r="G1656" s="7" t="s">
        <v>283</v>
      </c>
      <c r="H1656" s="9" t="n">
        <v>4</v>
      </c>
      <c r="I1656" s="7" t="s">
        <v>558</v>
      </c>
      <c r="J1656" s="8" t="s">
        <v>86</v>
      </c>
      <c r="K1656" s="10" t="s">
        <v>46</v>
      </c>
      <c r="L1656" s="10" t="s">
        <v>47</v>
      </c>
      <c r="M1656" s="10" t="s">
        <v>48</v>
      </c>
      <c r="N1656" s="10" t="n">
        <v>0.029</v>
      </c>
      <c r="O1656" s="9" t="s">
        <v>50</v>
      </c>
      <c r="P1656" s="11" t="n">
        <v>0.277</v>
      </c>
      <c r="Q1656" s="8" t="s">
        <v>57</v>
      </c>
      <c r="R1656" s="11" t="n">
        <v>0.014</v>
      </c>
      <c r="S1656" s="8" t="s">
        <v>57</v>
      </c>
      <c r="T1656" s="11" t="n">
        <v>185</v>
      </c>
      <c r="U1656" s="8" t="s">
        <v>50</v>
      </c>
      <c r="V1656" s="11" t="n">
        <v>4.55</v>
      </c>
      <c r="W1656" s="11" t="n">
        <v>6.51</v>
      </c>
      <c r="X1656" s="11" t="n">
        <v>6.5</v>
      </c>
      <c r="Y1656" s="11" t="n">
        <v>9.3</v>
      </c>
      <c r="Z1656" s="11" t="n">
        <v>3</v>
      </c>
      <c r="AA1656" s="8" t="s">
        <v>50</v>
      </c>
      <c r="AB1656" s="5" t="n">
        <f aca="false">IF(C1656='[1]Pesos dos Critérios'!$V$3,'[1]Pesos dos Critérios'!$V$10,IF(Planilha1!C1656='[1]Pesos dos Critérios'!$W$3,'[1]Pesos dos Critérios'!$W$10,IF(Planilha1!C1656='[1]Pesos dos Critérios'!$X$3,'[1]Pesos dos Critérios'!$X$10,IF(Planilha1!C1656='[1]Pesos dos Critérios'!$Y$3,'[1]Pesos dos Critérios'!$Y$10,'[1]Pesos dos Critérios'!$Z$10))))</f>
        <v>0.0190740740740741</v>
      </c>
      <c r="AC1656" s="5" t="n">
        <f aca="false">IF(H1656=1,'[1]Pesos dos Critérios'!$AD$10,IF(Planilha1!H1656=2,'[1]Pesos dos Critérios'!$AE$10,IF(Planilha1!H1656=3,'[1]Pesos dos Critérios'!$AF$10,IF(Planilha1!H1656=4,'[1]Pesos dos Critérios'!$AG$10,'[1]Pesos dos Critérios'!$AH$10))))</f>
        <v>0.0234126984126984</v>
      </c>
      <c r="AD1656" s="5" t="n">
        <f aca="false">IF(J1656='[1]Pesos dos Critérios'!$AA$3,'[1]Pesos dos Critérios'!$AA$10,IF(Planilha1!J1656='[1]Pesos dos Critérios'!$AB$3,'[1]Pesos dos Critérios'!$AB$10,'[1]Pesos dos Critérios'!$AC$10))</f>
        <v>0.037037037037037</v>
      </c>
      <c r="AE1656" s="5" t="n">
        <f aca="false">IF(O1656="Intervalo 1",'[1]Pesos dos Critérios'!$J$10,IF(Planilha1!O1656="Intervalo 2",'[1]Pesos dos Critérios'!$K$10,IF(Planilha1!O1656="Intervalo 3",'[1]Pesos dos Critérios'!$L$10,'[1]Pesos dos Critérios'!$M$10)))</f>
        <v>0.0187830687830688</v>
      </c>
      <c r="AF1656" s="5" t="n">
        <f aca="false">IF(Q1656="Intervalo 1",'[1]Pesos dos Critérios'!$B$10,IF(Q1656="Intervalo 2",'[1]Pesos dos Critérios'!$C$10,IF(Q1656="Intervalo 3",'[1]Pesos dos Critérios'!$D$10,'[1]Pesos dos Critérios'!$E$10)))</f>
        <v>0.0284015668347088</v>
      </c>
      <c r="AG1656" s="5" t="n">
        <f aca="false">IF(S1656="Intervalo 1",'[1]Pesos dos Critérios'!$F$10,IF(S1656="Intervalo 2",'[1]Pesos dos Critérios'!$G$10,IF(S1656="Intervalo 3",'[1]Pesos dos Critérios'!$H$10,'[1]Pesos dos Critérios'!$I$10)))</f>
        <v>0.0335693536673929</v>
      </c>
      <c r="AH1656" s="5" t="n">
        <f aca="false">IF(U1656="Intervalo 1",'[1]Pesos dos Critérios'!$N$10,IF(U1656="Intervalo 2",'[1]Pesos dos Critérios'!$O$10,IF(U1656="Intervalo 3",'[1]Pesos dos Critérios'!$P$10,'[1]Pesos dos Critérios'!$Q$10)))</f>
        <v>0.0234126984126984</v>
      </c>
      <c r="AI1656" s="5" t="n">
        <f aca="false">IF(AA1656="Intervalo 1",'[1]Pesos dos Critérios'!$R$10,IF(AA1656="Intervalo 2",'[1]Pesos dos Critérios'!$S$10,IF(AA1656="Intervalo 3",'[1]Pesos dos Critérios'!$T$10,'[1]Pesos dos Critérios'!$U$10)))</f>
        <v>0.0468253968253968</v>
      </c>
      <c r="AJ1656" s="5" t="n">
        <f aca="false">SUM(AB1656:AI1656)</f>
        <v>0.230515894047075</v>
      </c>
      <c r="AK1656" s="5" t="n">
        <v>1655</v>
      </c>
      <c r="AM1656" s="1" t="s">
        <v>96</v>
      </c>
    </row>
    <row r="1657" customFormat="false" ht="12.8" hidden="false" customHeight="true" outlineLevel="0" collapsed="false">
      <c r="A1657" s="7" t="n">
        <v>2015</v>
      </c>
      <c r="B1657" s="7" t="s">
        <v>460</v>
      </c>
      <c r="C1657" s="8" t="s">
        <v>461</v>
      </c>
      <c r="D1657" s="7" t="s">
        <v>61</v>
      </c>
      <c r="E1657" s="7" t="s">
        <v>739</v>
      </c>
      <c r="F1657" s="7" t="s">
        <v>130</v>
      </c>
      <c r="G1657" s="7" t="s">
        <v>73</v>
      </c>
      <c r="H1657" s="9" t="n">
        <v>1</v>
      </c>
      <c r="I1657" s="7" t="s">
        <v>44</v>
      </c>
      <c r="J1657" s="8" t="s">
        <v>45</v>
      </c>
      <c r="K1657" s="10" t="s">
        <v>46</v>
      </c>
      <c r="L1657" s="10" t="s">
        <v>47</v>
      </c>
      <c r="M1657" s="10" t="s">
        <v>56</v>
      </c>
      <c r="N1657" s="10" t="n">
        <v>0.016</v>
      </c>
      <c r="O1657" s="9" t="s">
        <v>57</v>
      </c>
      <c r="P1657" s="11" t="n">
        <v>0.418</v>
      </c>
      <c r="Q1657" s="8" t="s">
        <v>58</v>
      </c>
      <c r="R1657" s="11" t="n">
        <v>0.026</v>
      </c>
      <c r="S1657" s="8" t="s">
        <v>58</v>
      </c>
      <c r="T1657" s="11" t="n">
        <v>144</v>
      </c>
      <c r="U1657" s="8" t="s">
        <v>58</v>
      </c>
      <c r="V1657" s="11" t="n">
        <v>6.3</v>
      </c>
      <c r="W1657" s="11" t="n">
        <v>6.4</v>
      </c>
      <c r="X1657" s="11" t="n">
        <v>9.2</v>
      </c>
      <c r="Y1657" s="11" t="n">
        <v>9.5</v>
      </c>
      <c r="Z1657" s="11" t="n">
        <v>2.37</v>
      </c>
      <c r="AA1657" s="8" t="s">
        <v>58</v>
      </c>
      <c r="AB1657" s="5" t="n">
        <f aca="false">IF(C1657='[1]Pesos dos Critérios'!$V$3,'[1]Pesos dos Critérios'!$V$10,IF(Planilha1!C1657='[1]Pesos dos Critérios'!$W$3,'[1]Pesos dos Critérios'!$W$10,IF(Planilha1!C1657='[1]Pesos dos Critérios'!$X$3,'[1]Pesos dos Critérios'!$X$10,IF(Planilha1!C1657='[1]Pesos dos Critérios'!$Y$3,'[1]Pesos dos Critérios'!$Y$10,'[1]Pesos dos Critérios'!$Z$10))))</f>
        <v>0.0190740740740741</v>
      </c>
      <c r="AC1657" s="5" t="n">
        <f aca="false">IF(H1657=1,'[1]Pesos dos Critérios'!$AD$10,IF(Planilha1!H1657=2,'[1]Pesos dos Critérios'!$AE$10,IF(Planilha1!H1657=3,'[1]Pesos dos Critérios'!$AF$10,IF(Planilha1!H1657=4,'[1]Pesos dos Critérios'!$AG$10,'[1]Pesos dos Critérios'!$AH$10))))</f>
        <v>0.0329365079365079</v>
      </c>
      <c r="AD1657" s="5" t="n">
        <f aca="false">IF(J1657='[1]Pesos dos Critérios'!$AA$3,'[1]Pesos dos Critérios'!$AA$10,IF(Planilha1!J1657='[1]Pesos dos Critérios'!$AB$3,'[1]Pesos dos Critérios'!$AB$10,'[1]Pesos dos Critérios'!$AC$10))</f>
        <v>0.037037037037037</v>
      </c>
      <c r="AE1657" s="5" t="n">
        <f aca="false">IF(O1657="Intervalo 1",'[1]Pesos dos Critérios'!$J$10,IF(Planilha1!O1657="Intervalo 2",'[1]Pesos dos Critérios'!$K$10,IF(Planilha1!O1657="Intervalo 3",'[1]Pesos dos Critérios'!$L$10,'[1]Pesos dos Critérios'!$M$10)))</f>
        <v>0.032010582010582</v>
      </c>
      <c r="AF1657" s="5" t="n">
        <f aca="false">IF(Q1657="Intervalo 1",'[1]Pesos dos Critérios'!$B$10,IF(Q1657="Intervalo 2",'[1]Pesos dos Critérios'!$C$10,IF(Q1657="Intervalo 3",'[1]Pesos dos Critérios'!$D$10,'[1]Pesos dos Critérios'!$E$10)))</f>
        <v>0.0152691594857304</v>
      </c>
      <c r="AG1657" s="5" t="n">
        <f aca="false">IF(S1657="Intervalo 1",'[1]Pesos dos Critérios'!$F$10,IF(S1657="Intervalo 2",'[1]Pesos dos Critérios'!$G$10,IF(S1657="Intervalo 3",'[1]Pesos dos Critérios'!$H$10,'[1]Pesos dos Critérios'!$I$10)))</f>
        <v>0.0255809731299927</v>
      </c>
      <c r="AH1657" s="5" t="n">
        <f aca="false">IF(U1657="Intervalo 1",'[1]Pesos dos Critérios'!$N$10,IF(U1657="Intervalo 2",'[1]Pesos dos Critérios'!$O$10,IF(U1657="Intervalo 3",'[1]Pesos dos Critérios'!$P$10,'[1]Pesos dos Critérios'!$Q$10)))</f>
        <v>0.0273809523809524</v>
      </c>
      <c r="AI1657" s="5" t="n">
        <f aca="false">IF(AA1657="Intervalo 1",'[1]Pesos dos Critérios'!$R$10,IF(AA1657="Intervalo 2",'[1]Pesos dos Critérios'!$S$10,IF(AA1657="Intervalo 3",'[1]Pesos dos Critérios'!$T$10,'[1]Pesos dos Critérios'!$U$10)))</f>
        <v>0.0547619047619048</v>
      </c>
      <c r="AJ1657" s="5" t="n">
        <f aca="false">SUM(AB1657:AI1657)</f>
        <v>0.244051190816781</v>
      </c>
      <c r="AK1657" s="5" t="n">
        <v>1656</v>
      </c>
      <c r="AM1657" s="1" t="s">
        <v>60</v>
      </c>
    </row>
    <row r="1658" customFormat="false" ht="12.8" hidden="false" customHeight="true" outlineLevel="0" collapsed="false">
      <c r="A1658" s="7" t="n">
        <v>2015</v>
      </c>
      <c r="B1658" s="7" t="s">
        <v>460</v>
      </c>
      <c r="C1658" s="8" t="s">
        <v>461</v>
      </c>
      <c r="D1658" s="7" t="s">
        <v>61</v>
      </c>
      <c r="E1658" s="7" t="s">
        <v>739</v>
      </c>
      <c r="F1658" s="7" t="s">
        <v>471</v>
      </c>
      <c r="G1658" s="7" t="s">
        <v>234</v>
      </c>
      <c r="H1658" s="9" t="n">
        <v>2</v>
      </c>
      <c r="I1658" s="7" t="s">
        <v>44</v>
      </c>
      <c r="J1658" s="8" t="s">
        <v>45</v>
      </c>
      <c r="K1658" s="10" t="s">
        <v>46</v>
      </c>
      <c r="L1658" s="10" t="s">
        <v>47</v>
      </c>
      <c r="M1658" s="10" t="s">
        <v>56</v>
      </c>
      <c r="N1658" s="10" t="n">
        <v>0.015</v>
      </c>
      <c r="O1658" s="9" t="s">
        <v>57</v>
      </c>
      <c r="P1658" s="11" t="n">
        <v>0.566</v>
      </c>
      <c r="Q1658" s="8" t="s">
        <v>50</v>
      </c>
      <c r="R1658" s="11" t="n">
        <v>0.02</v>
      </c>
      <c r="S1658" s="8" t="s">
        <v>58</v>
      </c>
      <c r="T1658" s="11" t="n">
        <v>145</v>
      </c>
      <c r="U1658" s="8" t="s">
        <v>58</v>
      </c>
      <c r="V1658" s="11" t="n">
        <v>6.2</v>
      </c>
      <c r="W1658" s="11" t="n">
        <v>6.7</v>
      </c>
      <c r="X1658" s="11" t="n">
        <v>9.1</v>
      </c>
      <c r="Y1658" s="11" t="n">
        <v>9.7</v>
      </c>
      <c r="Z1658" s="11" t="n">
        <v>2.36</v>
      </c>
      <c r="AA1658" s="8" t="s">
        <v>58</v>
      </c>
      <c r="AB1658" s="5" t="n">
        <f aca="false">IF(C1658='[1]Pesos dos Critérios'!$V$3,'[1]Pesos dos Critérios'!$V$10,IF(Planilha1!C1658='[1]Pesos dos Critérios'!$W$3,'[1]Pesos dos Critérios'!$W$10,IF(Planilha1!C1658='[1]Pesos dos Critérios'!$X$3,'[1]Pesos dos Critérios'!$X$10,IF(Planilha1!C1658='[1]Pesos dos Critérios'!$Y$3,'[1]Pesos dos Critérios'!$Y$10,'[1]Pesos dos Critérios'!$Z$10))))</f>
        <v>0.0190740740740741</v>
      </c>
      <c r="AC1658" s="5" t="n">
        <f aca="false">IF(H1658=1,'[1]Pesos dos Critérios'!$AD$10,IF(Planilha1!H1658=2,'[1]Pesos dos Critérios'!$AE$10,IF(Planilha1!H1658=3,'[1]Pesos dos Critérios'!$AF$10,IF(Planilha1!H1658=4,'[1]Pesos dos Critérios'!$AG$10,'[1]Pesos dos Critérios'!$AH$10))))</f>
        <v>0.0273809523809524</v>
      </c>
      <c r="AD1658" s="5" t="n">
        <f aca="false">IF(J1658='[1]Pesos dos Critérios'!$AA$3,'[1]Pesos dos Critérios'!$AA$10,IF(Planilha1!J1658='[1]Pesos dos Critérios'!$AB$3,'[1]Pesos dos Critérios'!$AB$10,'[1]Pesos dos Critérios'!$AC$10))</f>
        <v>0.037037037037037</v>
      </c>
      <c r="AE1658" s="5" t="n">
        <f aca="false">IF(O1658="Intervalo 1",'[1]Pesos dos Critérios'!$J$10,IF(Planilha1!O1658="Intervalo 2",'[1]Pesos dos Critérios'!$K$10,IF(Planilha1!O1658="Intervalo 3",'[1]Pesos dos Critérios'!$L$10,'[1]Pesos dos Critérios'!$M$10)))</f>
        <v>0.032010582010582</v>
      </c>
      <c r="AF1658" s="5" t="n">
        <f aca="false">IF(Q1658="Intervalo 1",'[1]Pesos dos Critérios'!$B$10,IF(Q1658="Intervalo 2",'[1]Pesos dos Critérios'!$C$10,IF(Q1658="Intervalo 3",'[1]Pesos dos Critérios'!$D$10,'[1]Pesos dos Critérios'!$E$10)))</f>
        <v>0.00850049898450227</v>
      </c>
      <c r="AG1658" s="5" t="n">
        <f aca="false">IF(S1658="Intervalo 1",'[1]Pesos dos Critérios'!$F$10,IF(S1658="Intervalo 2",'[1]Pesos dos Critérios'!$G$10,IF(S1658="Intervalo 3",'[1]Pesos dos Critérios'!$H$10,'[1]Pesos dos Critérios'!$I$10)))</f>
        <v>0.0255809731299927</v>
      </c>
      <c r="AH1658" s="5" t="n">
        <f aca="false">IF(U1658="Intervalo 1",'[1]Pesos dos Critérios'!$N$10,IF(U1658="Intervalo 2",'[1]Pesos dos Critérios'!$O$10,IF(U1658="Intervalo 3",'[1]Pesos dos Critérios'!$P$10,'[1]Pesos dos Critérios'!$Q$10)))</f>
        <v>0.0273809523809524</v>
      </c>
      <c r="AI1658" s="5" t="n">
        <f aca="false">IF(AA1658="Intervalo 1",'[1]Pesos dos Critérios'!$R$10,IF(AA1658="Intervalo 2",'[1]Pesos dos Critérios'!$S$10,IF(AA1658="Intervalo 3",'[1]Pesos dos Critérios'!$T$10,'[1]Pesos dos Critérios'!$U$10)))</f>
        <v>0.0547619047619048</v>
      </c>
      <c r="AJ1658" s="5" t="n">
        <f aca="false">SUM(AB1658:AI1658)</f>
        <v>0.231726974759998</v>
      </c>
      <c r="AK1658" s="5" t="n">
        <v>1657</v>
      </c>
      <c r="AM1658" s="1" t="s">
        <v>96</v>
      </c>
    </row>
    <row r="1659" customFormat="false" ht="12.8" hidden="false" customHeight="true" outlineLevel="0" collapsed="false">
      <c r="A1659" s="7" t="n">
        <v>2015</v>
      </c>
      <c r="B1659" s="7" t="s">
        <v>460</v>
      </c>
      <c r="C1659" s="8" t="s">
        <v>461</v>
      </c>
      <c r="D1659" s="7" t="s">
        <v>61</v>
      </c>
      <c r="E1659" s="7" t="s">
        <v>472</v>
      </c>
      <c r="F1659" s="7" t="s">
        <v>1090</v>
      </c>
      <c r="G1659" s="7" t="s">
        <v>305</v>
      </c>
      <c r="H1659" s="9" t="n">
        <v>3</v>
      </c>
      <c r="I1659" s="7" t="s">
        <v>558</v>
      </c>
      <c r="J1659" s="8" t="s">
        <v>86</v>
      </c>
      <c r="K1659" s="10" t="s">
        <v>46</v>
      </c>
      <c r="L1659" s="10" t="s">
        <v>47</v>
      </c>
      <c r="M1659" s="10" t="s">
        <v>48</v>
      </c>
      <c r="N1659" s="10" t="n">
        <v>0.02</v>
      </c>
      <c r="O1659" s="9" t="s">
        <v>57</v>
      </c>
      <c r="P1659" s="11" t="n">
        <v>0.321</v>
      </c>
      <c r="Q1659" s="8" t="s">
        <v>58</v>
      </c>
      <c r="R1659" s="11" t="n">
        <v>0.029</v>
      </c>
      <c r="S1659" s="8" t="s">
        <v>58</v>
      </c>
      <c r="T1659" s="11" t="n">
        <v>164</v>
      </c>
      <c r="U1659" s="8" t="s">
        <v>50</v>
      </c>
      <c r="V1659" s="11" t="n">
        <v>4.97</v>
      </c>
      <c r="W1659" s="11" t="n">
        <v>7.49</v>
      </c>
      <c r="X1659" s="11" t="n">
        <v>7.1</v>
      </c>
      <c r="Y1659" s="11" t="n">
        <v>10.7</v>
      </c>
      <c r="Z1659" s="11" t="n">
        <v>2.66</v>
      </c>
      <c r="AA1659" s="8" t="s">
        <v>50</v>
      </c>
      <c r="AB1659" s="5" t="n">
        <f aca="false">IF(C1659='[1]Pesos dos Critérios'!$V$3,'[1]Pesos dos Critérios'!$V$10,IF(Planilha1!C1659='[1]Pesos dos Critérios'!$W$3,'[1]Pesos dos Critérios'!$W$10,IF(Planilha1!C1659='[1]Pesos dos Critérios'!$X$3,'[1]Pesos dos Critérios'!$X$10,IF(Planilha1!C1659='[1]Pesos dos Critérios'!$Y$3,'[1]Pesos dos Critérios'!$Y$10,'[1]Pesos dos Critérios'!$Z$10))))</f>
        <v>0.0190740740740741</v>
      </c>
      <c r="AC1659" s="5" t="n">
        <f aca="false">IF(H1659=1,'[1]Pesos dos Critérios'!$AD$10,IF(Planilha1!H1659=2,'[1]Pesos dos Critérios'!$AE$10,IF(Planilha1!H1659=3,'[1]Pesos dos Critérios'!$AF$10,IF(Planilha1!H1659=4,'[1]Pesos dos Critérios'!$AG$10,'[1]Pesos dos Critérios'!$AH$10))))</f>
        <v>0.0273809523809524</v>
      </c>
      <c r="AD1659" s="5" t="n">
        <f aca="false">IF(J1659='[1]Pesos dos Critérios'!$AA$3,'[1]Pesos dos Critérios'!$AA$10,IF(Planilha1!J1659='[1]Pesos dos Critérios'!$AB$3,'[1]Pesos dos Critérios'!$AB$10,'[1]Pesos dos Critérios'!$AC$10))</f>
        <v>0.037037037037037</v>
      </c>
      <c r="AE1659" s="5" t="n">
        <f aca="false">IF(O1659="Intervalo 1",'[1]Pesos dos Critérios'!$J$10,IF(Planilha1!O1659="Intervalo 2",'[1]Pesos dos Critérios'!$K$10,IF(Planilha1!O1659="Intervalo 3",'[1]Pesos dos Critérios'!$L$10,'[1]Pesos dos Critérios'!$M$10)))</f>
        <v>0.032010582010582</v>
      </c>
      <c r="AF1659" s="5" t="n">
        <f aca="false">IF(Q1659="Intervalo 1",'[1]Pesos dos Critérios'!$B$10,IF(Q1659="Intervalo 2",'[1]Pesos dos Critérios'!$C$10,IF(Q1659="Intervalo 3",'[1]Pesos dos Critérios'!$D$10,'[1]Pesos dos Critérios'!$E$10)))</f>
        <v>0.0152691594857304</v>
      </c>
      <c r="AG1659" s="5" t="n">
        <f aca="false">IF(S1659="Intervalo 1",'[1]Pesos dos Critérios'!$F$10,IF(S1659="Intervalo 2",'[1]Pesos dos Critérios'!$G$10,IF(S1659="Intervalo 3",'[1]Pesos dos Critérios'!$H$10,'[1]Pesos dos Critérios'!$I$10)))</f>
        <v>0.0255809731299927</v>
      </c>
      <c r="AH1659" s="5" t="n">
        <f aca="false">IF(U1659="Intervalo 1",'[1]Pesos dos Critérios'!$N$10,IF(U1659="Intervalo 2",'[1]Pesos dos Critérios'!$O$10,IF(U1659="Intervalo 3",'[1]Pesos dos Critérios'!$P$10,'[1]Pesos dos Critérios'!$Q$10)))</f>
        <v>0.0234126984126984</v>
      </c>
      <c r="AI1659" s="5" t="n">
        <f aca="false">IF(AA1659="Intervalo 1",'[1]Pesos dos Critérios'!$R$10,IF(AA1659="Intervalo 2",'[1]Pesos dos Critérios'!$S$10,IF(AA1659="Intervalo 3",'[1]Pesos dos Critérios'!$T$10,'[1]Pesos dos Critérios'!$U$10)))</f>
        <v>0.0468253968253968</v>
      </c>
      <c r="AJ1659" s="5" t="n">
        <f aca="false">SUM(AB1659:AI1659)</f>
        <v>0.226590873356464</v>
      </c>
      <c r="AK1659" s="5" t="n">
        <v>1658</v>
      </c>
      <c r="AM1659" s="1" t="s">
        <v>96</v>
      </c>
    </row>
    <row r="1660" customFormat="false" ht="12.8" hidden="false" customHeight="true" outlineLevel="0" collapsed="false">
      <c r="A1660" s="7" t="n">
        <v>2015</v>
      </c>
      <c r="B1660" s="7" t="s">
        <v>460</v>
      </c>
      <c r="C1660" s="8" t="s">
        <v>461</v>
      </c>
      <c r="D1660" s="7" t="s">
        <v>61</v>
      </c>
      <c r="E1660" s="7" t="s">
        <v>472</v>
      </c>
      <c r="F1660" s="7" t="s">
        <v>473</v>
      </c>
      <c r="G1660" s="7" t="s">
        <v>305</v>
      </c>
      <c r="H1660" s="9" t="n">
        <v>3</v>
      </c>
      <c r="I1660" s="7" t="s">
        <v>558</v>
      </c>
      <c r="J1660" s="8" t="s">
        <v>86</v>
      </c>
      <c r="K1660" s="10" t="s">
        <v>46</v>
      </c>
      <c r="L1660" s="10" t="s">
        <v>47</v>
      </c>
      <c r="M1660" s="10" t="s">
        <v>48</v>
      </c>
      <c r="N1660" s="10" t="n">
        <v>0.02</v>
      </c>
      <c r="O1660" s="9" t="s">
        <v>57</v>
      </c>
      <c r="P1660" s="11" t="n">
        <v>0.321</v>
      </c>
      <c r="Q1660" s="8" t="s">
        <v>58</v>
      </c>
      <c r="R1660" s="11" t="n">
        <v>0.029</v>
      </c>
      <c r="S1660" s="8" t="s">
        <v>58</v>
      </c>
      <c r="T1660" s="11" t="n">
        <v>164</v>
      </c>
      <c r="U1660" s="8" t="s">
        <v>50</v>
      </c>
      <c r="V1660" s="11" t="n">
        <v>4.97</v>
      </c>
      <c r="W1660" s="11" t="n">
        <v>7.49</v>
      </c>
      <c r="X1660" s="11" t="n">
        <v>7.1</v>
      </c>
      <c r="Y1660" s="11" t="n">
        <v>10.7</v>
      </c>
      <c r="Z1660" s="11" t="n">
        <v>2.66</v>
      </c>
      <c r="AA1660" s="8" t="s">
        <v>50</v>
      </c>
      <c r="AB1660" s="5" t="n">
        <f aca="false">IF(C1660='[1]Pesos dos Critérios'!$V$3,'[1]Pesos dos Critérios'!$V$10,IF(Planilha1!C1660='[1]Pesos dos Critérios'!$W$3,'[1]Pesos dos Critérios'!$W$10,IF(Planilha1!C1660='[1]Pesos dos Critérios'!$X$3,'[1]Pesos dos Critérios'!$X$10,IF(Planilha1!C1660='[1]Pesos dos Critérios'!$Y$3,'[1]Pesos dos Critérios'!$Y$10,'[1]Pesos dos Critérios'!$Z$10))))</f>
        <v>0.0190740740740741</v>
      </c>
      <c r="AC1660" s="5" t="n">
        <f aca="false">IF(H1660=1,'[1]Pesos dos Critérios'!$AD$10,IF(Planilha1!H1660=2,'[1]Pesos dos Critérios'!$AE$10,IF(Planilha1!H1660=3,'[1]Pesos dos Critérios'!$AF$10,IF(Planilha1!H1660=4,'[1]Pesos dos Critérios'!$AG$10,'[1]Pesos dos Critérios'!$AH$10))))</f>
        <v>0.0273809523809524</v>
      </c>
      <c r="AD1660" s="5" t="n">
        <f aca="false">IF(J1660='[1]Pesos dos Critérios'!$AA$3,'[1]Pesos dos Critérios'!$AA$10,IF(Planilha1!J1660='[1]Pesos dos Critérios'!$AB$3,'[1]Pesos dos Critérios'!$AB$10,'[1]Pesos dos Critérios'!$AC$10))</f>
        <v>0.037037037037037</v>
      </c>
      <c r="AE1660" s="5" t="n">
        <f aca="false">IF(O1660="Intervalo 1",'[1]Pesos dos Critérios'!$J$10,IF(Planilha1!O1660="Intervalo 2",'[1]Pesos dos Critérios'!$K$10,IF(Planilha1!O1660="Intervalo 3",'[1]Pesos dos Critérios'!$L$10,'[1]Pesos dos Critérios'!$M$10)))</f>
        <v>0.032010582010582</v>
      </c>
      <c r="AF1660" s="5" t="n">
        <f aca="false">IF(Q1660="Intervalo 1",'[1]Pesos dos Critérios'!$B$10,IF(Q1660="Intervalo 2",'[1]Pesos dos Critérios'!$C$10,IF(Q1660="Intervalo 3",'[1]Pesos dos Critérios'!$D$10,'[1]Pesos dos Critérios'!$E$10)))</f>
        <v>0.0152691594857304</v>
      </c>
      <c r="AG1660" s="5" t="n">
        <f aca="false">IF(S1660="Intervalo 1",'[1]Pesos dos Critérios'!$F$10,IF(S1660="Intervalo 2",'[1]Pesos dos Critérios'!$G$10,IF(S1660="Intervalo 3",'[1]Pesos dos Critérios'!$H$10,'[1]Pesos dos Critérios'!$I$10)))</f>
        <v>0.0255809731299927</v>
      </c>
      <c r="AH1660" s="5" t="n">
        <f aca="false">IF(U1660="Intervalo 1",'[1]Pesos dos Critérios'!$N$10,IF(U1660="Intervalo 2",'[1]Pesos dos Critérios'!$O$10,IF(U1660="Intervalo 3",'[1]Pesos dos Critérios'!$P$10,'[1]Pesos dos Critérios'!$Q$10)))</f>
        <v>0.0234126984126984</v>
      </c>
      <c r="AI1660" s="5" t="n">
        <f aca="false">IF(AA1660="Intervalo 1",'[1]Pesos dos Critérios'!$R$10,IF(AA1660="Intervalo 2",'[1]Pesos dos Critérios'!$S$10,IF(AA1660="Intervalo 3",'[1]Pesos dos Critérios'!$T$10,'[1]Pesos dos Critérios'!$U$10)))</f>
        <v>0.0468253968253968</v>
      </c>
      <c r="AJ1660" s="5" t="n">
        <f aca="false">SUM(AB1660:AI1660)</f>
        <v>0.226590873356464</v>
      </c>
      <c r="AK1660" s="5" t="n">
        <v>1659</v>
      </c>
      <c r="AM1660" s="1" t="s">
        <v>96</v>
      </c>
    </row>
    <row r="1661" customFormat="false" ht="12.8" hidden="false" customHeight="true" outlineLevel="0" collapsed="false">
      <c r="A1661" s="7" t="n">
        <v>2015</v>
      </c>
      <c r="B1661" s="7" t="s">
        <v>460</v>
      </c>
      <c r="C1661" s="8" t="s">
        <v>461</v>
      </c>
      <c r="D1661" s="7" t="s">
        <v>602</v>
      </c>
      <c r="E1661" s="7" t="s">
        <v>390</v>
      </c>
      <c r="F1661" s="7" t="s">
        <v>1091</v>
      </c>
      <c r="G1661" s="7" t="s">
        <v>1026</v>
      </c>
      <c r="H1661" s="9" t="n">
        <v>4</v>
      </c>
      <c r="I1661" s="7" t="s">
        <v>558</v>
      </c>
      <c r="J1661" s="8" t="s">
        <v>86</v>
      </c>
      <c r="K1661" s="10" t="s">
        <v>46</v>
      </c>
      <c r="L1661" s="10" t="s">
        <v>83</v>
      </c>
      <c r="M1661" s="10" t="s">
        <v>48</v>
      </c>
      <c r="N1661" s="10" t="n">
        <v>0.019</v>
      </c>
      <c r="O1661" s="9" t="s">
        <v>57</v>
      </c>
      <c r="P1661" s="11" t="n">
        <v>0.018</v>
      </c>
      <c r="Q1661" s="8" t="s">
        <v>49</v>
      </c>
      <c r="R1661" s="11" t="n">
        <v>0.074</v>
      </c>
      <c r="S1661" s="8" t="s">
        <v>50</v>
      </c>
      <c r="T1661" s="11" t="n">
        <v>174</v>
      </c>
      <c r="U1661" s="8" t="s">
        <v>50</v>
      </c>
      <c r="V1661" s="11" t="n">
        <v>4.97</v>
      </c>
      <c r="W1661" s="11" t="n">
        <v>6.44</v>
      </c>
      <c r="X1661" s="11" t="n">
        <v>7.1</v>
      </c>
      <c r="Y1661" s="11" t="n">
        <v>9.2</v>
      </c>
      <c r="Z1661" s="11" t="n">
        <v>2.83</v>
      </c>
      <c r="AA1661" s="8" t="s">
        <v>50</v>
      </c>
      <c r="AB1661" s="5" t="n">
        <f aca="false">IF(C1661='[1]Pesos dos Critérios'!$V$3,'[1]Pesos dos Critérios'!$V$10,IF(Planilha1!C1661='[1]Pesos dos Critérios'!$W$3,'[1]Pesos dos Critérios'!$W$10,IF(Planilha1!C1661='[1]Pesos dos Critérios'!$X$3,'[1]Pesos dos Critérios'!$X$10,IF(Planilha1!C1661='[1]Pesos dos Critérios'!$Y$3,'[1]Pesos dos Critérios'!$Y$10,'[1]Pesos dos Critérios'!$Z$10))))</f>
        <v>0.0190740740740741</v>
      </c>
      <c r="AC1661" s="5" t="n">
        <f aca="false">IF(H1661=1,'[1]Pesos dos Critérios'!$AD$10,IF(Planilha1!H1661=2,'[1]Pesos dos Critérios'!$AE$10,IF(Planilha1!H1661=3,'[1]Pesos dos Critérios'!$AF$10,IF(Planilha1!H1661=4,'[1]Pesos dos Critérios'!$AG$10,'[1]Pesos dos Critérios'!$AH$10))))</f>
        <v>0.0234126984126984</v>
      </c>
      <c r="AD1661" s="5" t="n">
        <f aca="false">IF(J1661='[1]Pesos dos Critérios'!$AA$3,'[1]Pesos dos Critérios'!$AA$10,IF(Planilha1!J1661='[1]Pesos dos Critérios'!$AB$3,'[1]Pesos dos Critérios'!$AB$10,'[1]Pesos dos Critérios'!$AC$10))</f>
        <v>0.037037037037037</v>
      </c>
      <c r="AE1661" s="5" t="n">
        <f aca="false">IF(O1661="Intervalo 1",'[1]Pesos dos Critérios'!$J$10,IF(Planilha1!O1661="Intervalo 2",'[1]Pesos dos Critérios'!$K$10,IF(Planilha1!O1661="Intervalo 3",'[1]Pesos dos Critérios'!$L$10,'[1]Pesos dos Critérios'!$M$10)))</f>
        <v>0.032010582010582</v>
      </c>
      <c r="AF1661" s="5" t="n">
        <f aca="false">IF(Q1661="Intervalo 1",'[1]Pesos dos Critérios'!$B$10,IF(Q1661="Intervalo 2",'[1]Pesos dos Critérios'!$C$10,IF(Q1661="Intervalo 3",'[1]Pesos dos Critérios'!$D$10,'[1]Pesos dos Critérios'!$E$10)))</f>
        <v>0.0589398858061696</v>
      </c>
      <c r="AG1661" s="5" t="n">
        <f aca="false">IF(S1661="Intervalo 1",'[1]Pesos dos Critérios'!$F$10,IF(S1661="Intervalo 2",'[1]Pesos dos Critérios'!$G$10,IF(S1661="Intervalo 3",'[1]Pesos dos Critérios'!$H$10,'[1]Pesos dos Critérios'!$I$10)))</f>
        <v>0.0122185911401598</v>
      </c>
      <c r="AH1661" s="5" t="n">
        <f aca="false">IF(U1661="Intervalo 1",'[1]Pesos dos Critérios'!$N$10,IF(U1661="Intervalo 2",'[1]Pesos dos Critérios'!$O$10,IF(U1661="Intervalo 3",'[1]Pesos dos Critérios'!$P$10,'[1]Pesos dos Critérios'!$Q$10)))</f>
        <v>0.0234126984126984</v>
      </c>
      <c r="AI1661" s="5" t="n">
        <f aca="false">IF(AA1661="Intervalo 1",'[1]Pesos dos Critérios'!$R$10,IF(AA1661="Intervalo 2",'[1]Pesos dos Critérios'!$S$10,IF(AA1661="Intervalo 3",'[1]Pesos dos Critérios'!$T$10,'[1]Pesos dos Critérios'!$U$10)))</f>
        <v>0.0468253968253968</v>
      </c>
      <c r="AJ1661" s="5" t="n">
        <f aca="false">SUM(AB1661:AI1661)</f>
        <v>0.252930963718816</v>
      </c>
      <c r="AK1661" s="5" t="n">
        <v>1660</v>
      </c>
      <c r="AM1661" s="1" t="s">
        <v>60</v>
      </c>
    </row>
    <row r="1662" customFormat="false" ht="12.8" hidden="false" customHeight="true" outlineLevel="0" collapsed="false">
      <c r="A1662" s="7" t="n">
        <v>2015</v>
      </c>
      <c r="B1662" s="7" t="s">
        <v>460</v>
      </c>
      <c r="C1662" s="8" t="s">
        <v>461</v>
      </c>
      <c r="D1662" s="7" t="s">
        <v>154</v>
      </c>
      <c r="E1662" s="7" t="s">
        <v>225</v>
      </c>
      <c r="F1662" s="7" t="s">
        <v>474</v>
      </c>
      <c r="G1662" s="7" t="s">
        <v>224</v>
      </c>
      <c r="H1662" s="9" t="n">
        <v>2</v>
      </c>
      <c r="I1662" s="7" t="s">
        <v>44</v>
      </c>
      <c r="J1662" s="8" t="s">
        <v>45</v>
      </c>
      <c r="K1662" s="10" t="s">
        <v>46</v>
      </c>
      <c r="L1662" s="10" t="s">
        <v>47</v>
      </c>
      <c r="M1662" s="10" t="s">
        <v>48</v>
      </c>
      <c r="N1662" s="10" t="n">
        <v>0.037</v>
      </c>
      <c r="O1662" s="9" t="s">
        <v>50</v>
      </c>
      <c r="P1662" s="11" t="n">
        <v>0.46</v>
      </c>
      <c r="Q1662" s="8" t="s">
        <v>50</v>
      </c>
      <c r="R1662" s="11" t="n">
        <v>0.044</v>
      </c>
      <c r="S1662" s="8" t="s">
        <v>50</v>
      </c>
      <c r="T1662" s="11" t="n">
        <v>175</v>
      </c>
      <c r="U1662" s="8" t="s">
        <v>50</v>
      </c>
      <c r="V1662" s="11" t="n">
        <v>4.9</v>
      </c>
      <c r="W1662" s="11" t="n">
        <v>6.37</v>
      </c>
      <c r="X1662" s="11" t="n">
        <v>7</v>
      </c>
      <c r="Y1662" s="11" t="n">
        <v>9.1</v>
      </c>
      <c r="Z1662" s="11" t="n">
        <v>2.85</v>
      </c>
      <c r="AA1662" s="8" t="s">
        <v>50</v>
      </c>
      <c r="AB1662" s="5" t="n">
        <f aca="false">IF(C1662='[1]Pesos dos Critérios'!$V$3,'[1]Pesos dos Critérios'!$V$10,IF(Planilha1!C1662='[1]Pesos dos Critérios'!$W$3,'[1]Pesos dos Critérios'!$W$10,IF(Planilha1!C1662='[1]Pesos dos Critérios'!$X$3,'[1]Pesos dos Critérios'!$X$10,IF(Planilha1!C1662='[1]Pesos dos Critérios'!$Y$3,'[1]Pesos dos Critérios'!$Y$10,'[1]Pesos dos Critérios'!$Z$10))))</f>
        <v>0.0190740740740741</v>
      </c>
      <c r="AC1662" s="5" t="n">
        <f aca="false">IF(H1662=1,'[1]Pesos dos Critérios'!$AD$10,IF(Planilha1!H1662=2,'[1]Pesos dos Critérios'!$AE$10,IF(Planilha1!H1662=3,'[1]Pesos dos Critérios'!$AF$10,IF(Planilha1!H1662=4,'[1]Pesos dos Critérios'!$AG$10,'[1]Pesos dos Critérios'!$AH$10))))</f>
        <v>0.0273809523809524</v>
      </c>
      <c r="AD1662" s="5" t="n">
        <f aca="false">IF(J1662='[1]Pesos dos Critérios'!$AA$3,'[1]Pesos dos Critérios'!$AA$10,IF(Planilha1!J1662='[1]Pesos dos Critérios'!$AB$3,'[1]Pesos dos Critérios'!$AB$10,'[1]Pesos dos Critérios'!$AC$10))</f>
        <v>0.037037037037037</v>
      </c>
      <c r="AE1662" s="5" t="n">
        <f aca="false">IF(O1662="Intervalo 1",'[1]Pesos dos Critérios'!$J$10,IF(Planilha1!O1662="Intervalo 2",'[1]Pesos dos Critérios'!$K$10,IF(Planilha1!O1662="Intervalo 3",'[1]Pesos dos Critérios'!$L$10,'[1]Pesos dos Critérios'!$M$10)))</f>
        <v>0.0187830687830688</v>
      </c>
      <c r="AF1662" s="5" t="n">
        <f aca="false">IF(Q1662="Intervalo 1",'[1]Pesos dos Critérios'!$B$10,IF(Q1662="Intervalo 2",'[1]Pesos dos Critérios'!$C$10,IF(Q1662="Intervalo 3",'[1]Pesos dos Critérios'!$D$10,'[1]Pesos dos Critérios'!$E$10)))</f>
        <v>0.00850049898450227</v>
      </c>
      <c r="AG1662" s="5" t="n">
        <f aca="false">IF(S1662="Intervalo 1",'[1]Pesos dos Critérios'!$F$10,IF(S1662="Intervalo 2",'[1]Pesos dos Critérios'!$G$10,IF(S1662="Intervalo 3",'[1]Pesos dos Critérios'!$H$10,'[1]Pesos dos Critérios'!$I$10)))</f>
        <v>0.0122185911401598</v>
      </c>
      <c r="AH1662" s="5" t="n">
        <f aca="false">IF(U1662="Intervalo 1",'[1]Pesos dos Critérios'!$N$10,IF(U1662="Intervalo 2",'[1]Pesos dos Critérios'!$O$10,IF(U1662="Intervalo 3",'[1]Pesos dos Critérios'!$P$10,'[1]Pesos dos Critérios'!$Q$10)))</f>
        <v>0.0234126984126984</v>
      </c>
      <c r="AI1662" s="5" t="n">
        <f aca="false">IF(AA1662="Intervalo 1",'[1]Pesos dos Critérios'!$R$10,IF(AA1662="Intervalo 2",'[1]Pesos dos Critérios'!$S$10,IF(AA1662="Intervalo 3",'[1]Pesos dos Critérios'!$T$10,'[1]Pesos dos Critérios'!$U$10)))</f>
        <v>0.0468253968253968</v>
      </c>
      <c r="AJ1662" s="5" t="n">
        <f aca="false">SUM(AB1662:AI1662)</f>
        <v>0.19323231763789</v>
      </c>
      <c r="AK1662" s="5" t="n">
        <v>1661</v>
      </c>
      <c r="AM1662" s="1" t="s">
        <v>96</v>
      </c>
    </row>
    <row r="1663" customFormat="false" ht="12.8" hidden="false" customHeight="true" outlineLevel="0" collapsed="false">
      <c r="A1663" s="7" t="n">
        <v>2015</v>
      </c>
      <c r="B1663" s="7" t="s">
        <v>460</v>
      </c>
      <c r="C1663" s="8" t="s">
        <v>461</v>
      </c>
      <c r="D1663" s="7" t="s">
        <v>154</v>
      </c>
      <c r="E1663" s="7" t="s">
        <v>225</v>
      </c>
      <c r="F1663" s="7" t="s">
        <v>1092</v>
      </c>
      <c r="G1663" s="7" t="s">
        <v>224</v>
      </c>
      <c r="H1663" s="9" t="n">
        <v>2</v>
      </c>
      <c r="I1663" s="7" t="s">
        <v>44</v>
      </c>
      <c r="J1663" s="8" t="s">
        <v>45</v>
      </c>
      <c r="K1663" s="10" t="s">
        <v>46</v>
      </c>
      <c r="L1663" s="10" t="s">
        <v>47</v>
      </c>
      <c r="M1663" s="10" t="s">
        <v>48</v>
      </c>
      <c r="N1663" s="10" t="n">
        <v>0.037</v>
      </c>
      <c r="O1663" s="9" t="s">
        <v>50</v>
      </c>
      <c r="P1663" s="11" t="n">
        <v>0.46</v>
      </c>
      <c r="Q1663" s="8" t="s">
        <v>50</v>
      </c>
      <c r="R1663" s="11" t="n">
        <v>0.044</v>
      </c>
      <c r="S1663" s="8" t="s">
        <v>50</v>
      </c>
      <c r="T1663" s="11" t="n">
        <v>175</v>
      </c>
      <c r="U1663" s="8" t="s">
        <v>50</v>
      </c>
      <c r="V1663" s="11" t="n">
        <v>4.9</v>
      </c>
      <c r="W1663" s="11" t="n">
        <v>6.37</v>
      </c>
      <c r="X1663" s="11" t="n">
        <v>7</v>
      </c>
      <c r="Y1663" s="11" t="n">
        <v>9.1</v>
      </c>
      <c r="Z1663" s="11" t="n">
        <v>2.85</v>
      </c>
      <c r="AA1663" s="8" t="s">
        <v>50</v>
      </c>
      <c r="AB1663" s="5" t="n">
        <f aca="false">IF(C1663='[1]Pesos dos Critérios'!$V$3,'[1]Pesos dos Critérios'!$V$10,IF(Planilha1!C1663='[1]Pesos dos Critérios'!$W$3,'[1]Pesos dos Critérios'!$W$10,IF(Planilha1!C1663='[1]Pesos dos Critérios'!$X$3,'[1]Pesos dos Critérios'!$X$10,IF(Planilha1!C1663='[1]Pesos dos Critérios'!$Y$3,'[1]Pesos dos Critérios'!$Y$10,'[1]Pesos dos Critérios'!$Z$10))))</f>
        <v>0.0190740740740741</v>
      </c>
      <c r="AC1663" s="5" t="n">
        <f aca="false">IF(H1663=1,'[1]Pesos dos Critérios'!$AD$10,IF(Planilha1!H1663=2,'[1]Pesos dos Critérios'!$AE$10,IF(Planilha1!H1663=3,'[1]Pesos dos Critérios'!$AF$10,IF(Planilha1!H1663=4,'[1]Pesos dos Critérios'!$AG$10,'[1]Pesos dos Critérios'!$AH$10))))</f>
        <v>0.0273809523809524</v>
      </c>
      <c r="AD1663" s="5" t="n">
        <f aca="false">IF(J1663='[1]Pesos dos Critérios'!$AA$3,'[1]Pesos dos Critérios'!$AA$10,IF(Planilha1!J1663='[1]Pesos dos Critérios'!$AB$3,'[1]Pesos dos Critérios'!$AB$10,'[1]Pesos dos Critérios'!$AC$10))</f>
        <v>0.037037037037037</v>
      </c>
      <c r="AE1663" s="5" t="n">
        <f aca="false">IF(O1663="Intervalo 1",'[1]Pesos dos Critérios'!$J$10,IF(Planilha1!O1663="Intervalo 2",'[1]Pesos dos Critérios'!$K$10,IF(Planilha1!O1663="Intervalo 3",'[1]Pesos dos Critérios'!$L$10,'[1]Pesos dos Critérios'!$M$10)))</f>
        <v>0.0187830687830688</v>
      </c>
      <c r="AF1663" s="5" t="n">
        <f aca="false">IF(Q1663="Intervalo 1",'[1]Pesos dos Critérios'!$B$10,IF(Q1663="Intervalo 2",'[1]Pesos dos Critérios'!$C$10,IF(Q1663="Intervalo 3",'[1]Pesos dos Critérios'!$D$10,'[1]Pesos dos Critérios'!$E$10)))</f>
        <v>0.00850049898450227</v>
      </c>
      <c r="AG1663" s="5" t="n">
        <f aca="false">IF(S1663="Intervalo 1",'[1]Pesos dos Critérios'!$F$10,IF(S1663="Intervalo 2",'[1]Pesos dos Critérios'!$G$10,IF(S1663="Intervalo 3",'[1]Pesos dos Critérios'!$H$10,'[1]Pesos dos Critérios'!$I$10)))</f>
        <v>0.0122185911401598</v>
      </c>
      <c r="AH1663" s="5" t="n">
        <f aca="false">IF(U1663="Intervalo 1",'[1]Pesos dos Critérios'!$N$10,IF(U1663="Intervalo 2",'[1]Pesos dos Critérios'!$O$10,IF(U1663="Intervalo 3",'[1]Pesos dos Critérios'!$P$10,'[1]Pesos dos Critérios'!$Q$10)))</f>
        <v>0.0234126984126984</v>
      </c>
      <c r="AI1663" s="5" t="n">
        <f aca="false">IF(AA1663="Intervalo 1",'[1]Pesos dos Critérios'!$R$10,IF(AA1663="Intervalo 2",'[1]Pesos dos Critérios'!$S$10,IF(AA1663="Intervalo 3",'[1]Pesos dos Critérios'!$T$10,'[1]Pesos dos Critérios'!$U$10)))</f>
        <v>0.0468253968253968</v>
      </c>
      <c r="AJ1663" s="5" t="n">
        <f aca="false">SUM(AB1663:AI1663)</f>
        <v>0.19323231763789</v>
      </c>
      <c r="AK1663" s="5" t="n">
        <v>1662</v>
      </c>
      <c r="AM1663" s="1" t="s">
        <v>96</v>
      </c>
    </row>
    <row r="1664" customFormat="false" ht="12.8" hidden="false" customHeight="true" outlineLevel="0" collapsed="false">
      <c r="A1664" s="7" t="n">
        <v>2015</v>
      </c>
      <c r="B1664" s="7" t="s">
        <v>460</v>
      </c>
      <c r="C1664" s="8" t="s">
        <v>461</v>
      </c>
      <c r="D1664" s="7" t="s">
        <v>154</v>
      </c>
      <c r="E1664" s="7" t="s">
        <v>225</v>
      </c>
      <c r="F1664" s="7" t="s">
        <v>1093</v>
      </c>
      <c r="G1664" s="7" t="s">
        <v>224</v>
      </c>
      <c r="H1664" s="9" t="n">
        <v>2</v>
      </c>
      <c r="I1664" s="7" t="s">
        <v>44</v>
      </c>
      <c r="J1664" s="8" t="s">
        <v>45</v>
      </c>
      <c r="K1664" s="10" t="s">
        <v>46</v>
      </c>
      <c r="L1664" s="10" t="s">
        <v>47</v>
      </c>
      <c r="M1664" s="10" t="s">
        <v>48</v>
      </c>
      <c r="N1664" s="10" t="n">
        <v>0.037</v>
      </c>
      <c r="O1664" s="9" t="s">
        <v>50</v>
      </c>
      <c r="P1664" s="11" t="n">
        <v>0.46</v>
      </c>
      <c r="Q1664" s="8" t="s">
        <v>50</v>
      </c>
      <c r="R1664" s="11" t="n">
        <v>0.044</v>
      </c>
      <c r="S1664" s="8" t="s">
        <v>50</v>
      </c>
      <c r="T1664" s="11" t="n">
        <v>175</v>
      </c>
      <c r="U1664" s="8" t="s">
        <v>50</v>
      </c>
      <c r="V1664" s="11" t="n">
        <v>4.9</v>
      </c>
      <c r="W1664" s="11" t="n">
        <v>6.37</v>
      </c>
      <c r="X1664" s="11" t="n">
        <v>7</v>
      </c>
      <c r="Y1664" s="11" t="n">
        <v>9.1</v>
      </c>
      <c r="Z1664" s="11" t="n">
        <v>2.85</v>
      </c>
      <c r="AA1664" s="8" t="s">
        <v>50</v>
      </c>
      <c r="AB1664" s="5" t="n">
        <f aca="false">IF(C1664='[1]Pesos dos Critérios'!$V$3,'[1]Pesos dos Critérios'!$V$10,IF(Planilha1!C1664='[1]Pesos dos Critérios'!$W$3,'[1]Pesos dos Critérios'!$W$10,IF(Planilha1!C1664='[1]Pesos dos Critérios'!$X$3,'[1]Pesos dos Critérios'!$X$10,IF(Planilha1!C1664='[1]Pesos dos Critérios'!$Y$3,'[1]Pesos dos Critérios'!$Y$10,'[1]Pesos dos Critérios'!$Z$10))))</f>
        <v>0.0190740740740741</v>
      </c>
      <c r="AC1664" s="5" t="n">
        <f aca="false">IF(H1664=1,'[1]Pesos dos Critérios'!$AD$10,IF(Planilha1!H1664=2,'[1]Pesos dos Critérios'!$AE$10,IF(Planilha1!H1664=3,'[1]Pesos dos Critérios'!$AF$10,IF(Planilha1!H1664=4,'[1]Pesos dos Critérios'!$AG$10,'[1]Pesos dos Critérios'!$AH$10))))</f>
        <v>0.0273809523809524</v>
      </c>
      <c r="AD1664" s="5" t="n">
        <f aca="false">IF(J1664='[1]Pesos dos Critérios'!$AA$3,'[1]Pesos dos Critérios'!$AA$10,IF(Planilha1!J1664='[1]Pesos dos Critérios'!$AB$3,'[1]Pesos dos Critérios'!$AB$10,'[1]Pesos dos Critérios'!$AC$10))</f>
        <v>0.037037037037037</v>
      </c>
      <c r="AE1664" s="5" t="n">
        <f aca="false">IF(O1664="Intervalo 1",'[1]Pesos dos Critérios'!$J$10,IF(Planilha1!O1664="Intervalo 2",'[1]Pesos dos Critérios'!$K$10,IF(Planilha1!O1664="Intervalo 3",'[1]Pesos dos Critérios'!$L$10,'[1]Pesos dos Critérios'!$M$10)))</f>
        <v>0.0187830687830688</v>
      </c>
      <c r="AF1664" s="5" t="n">
        <f aca="false">IF(Q1664="Intervalo 1",'[1]Pesos dos Critérios'!$B$10,IF(Q1664="Intervalo 2",'[1]Pesos dos Critérios'!$C$10,IF(Q1664="Intervalo 3",'[1]Pesos dos Critérios'!$D$10,'[1]Pesos dos Critérios'!$E$10)))</f>
        <v>0.00850049898450227</v>
      </c>
      <c r="AG1664" s="5" t="n">
        <f aca="false">IF(S1664="Intervalo 1",'[1]Pesos dos Critérios'!$F$10,IF(S1664="Intervalo 2",'[1]Pesos dos Critérios'!$G$10,IF(S1664="Intervalo 3",'[1]Pesos dos Critérios'!$H$10,'[1]Pesos dos Critérios'!$I$10)))</f>
        <v>0.0122185911401598</v>
      </c>
      <c r="AH1664" s="5" t="n">
        <f aca="false">IF(U1664="Intervalo 1",'[1]Pesos dos Critérios'!$N$10,IF(U1664="Intervalo 2",'[1]Pesos dos Critérios'!$O$10,IF(U1664="Intervalo 3",'[1]Pesos dos Critérios'!$P$10,'[1]Pesos dos Critérios'!$Q$10)))</f>
        <v>0.0234126984126984</v>
      </c>
      <c r="AI1664" s="5" t="n">
        <f aca="false">IF(AA1664="Intervalo 1",'[1]Pesos dos Critérios'!$R$10,IF(AA1664="Intervalo 2",'[1]Pesos dos Critérios'!$S$10,IF(AA1664="Intervalo 3",'[1]Pesos dos Critérios'!$T$10,'[1]Pesos dos Critérios'!$U$10)))</f>
        <v>0.0468253968253968</v>
      </c>
      <c r="AJ1664" s="5" t="n">
        <f aca="false">SUM(AB1664:AI1664)</f>
        <v>0.19323231763789</v>
      </c>
      <c r="AK1664" s="5" t="n">
        <v>1663</v>
      </c>
      <c r="AM1664" s="1" t="s">
        <v>96</v>
      </c>
    </row>
    <row r="1665" customFormat="false" ht="12.8" hidden="false" customHeight="true" outlineLevel="0" collapsed="false">
      <c r="A1665" s="7" t="n">
        <v>2015</v>
      </c>
      <c r="B1665" s="7" t="s">
        <v>460</v>
      </c>
      <c r="C1665" s="8" t="s">
        <v>461</v>
      </c>
      <c r="D1665" s="7" t="s">
        <v>154</v>
      </c>
      <c r="E1665" s="7" t="s">
        <v>225</v>
      </c>
      <c r="F1665" s="7" t="s">
        <v>1094</v>
      </c>
      <c r="G1665" s="7" t="s">
        <v>224</v>
      </c>
      <c r="H1665" s="9" t="n">
        <v>2</v>
      </c>
      <c r="I1665" s="7" t="s">
        <v>44</v>
      </c>
      <c r="J1665" s="8" t="s">
        <v>45</v>
      </c>
      <c r="K1665" s="10" t="s">
        <v>46</v>
      </c>
      <c r="L1665" s="10" t="s">
        <v>47</v>
      </c>
      <c r="M1665" s="10" t="s">
        <v>48</v>
      </c>
      <c r="N1665" s="10" t="n">
        <v>0.037</v>
      </c>
      <c r="O1665" s="9" t="s">
        <v>50</v>
      </c>
      <c r="P1665" s="11" t="n">
        <v>0.46</v>
      </c>
      <c r="Q1665" s="8" t="s">
        <v>50</v>
      </c>
      <c r="R1665" s="11" t="n">
        <v>0.044</v>
      </c>
      <c r="S1665" s="8" t="s">
        <v>50</v>
      </c>
      <c r="T1665" s="11" t="n">
        <v>175</v>
      </c>
      <c r="U1665" s="8" t="s">
        <v>50</v>
      </c>
      <c r="V1665" s="11" t="n">
        <v>4.9</v>
      </c>
      <c r="W1665" s="11" t="n">
        <v>6.37</v>
      </c>
      <c r="X1665" s="11" t="n">
        <v>7</v>
      </c>
      <c r="Y1665" s="11" t="n">
        <v>9.1</v>
      </c>
      <c r="Z1665" s="11" t="n">
        <v>2.85</v>
      </c>
      <c r="AA1665" s="8" t="s">
        <v>50</v>
      </c>
      <c r="AB1665" s="5" t="n">
        <f aca="false">IF(C1665='[1]Pesos dos Critérios'!$V$3,'[1]Pesos dos Critérios'!$V$10,IF(Planilha1!C1665='[1]Pesos dos Critérios'!$W$3,'[1]Pesos dos Critérios'!$W$10,IF(Planilha1!C1665='[1]Pesos dos Critérios'!$X$3,'[1]Pesos dos Critérios'!$X$10,IF(Planilha1!C1665='[1]Pesos dos Critérios'!$Y$3,'[1]Pesos dos Critérios'!$Y$10,'[1]Pesos dos Critérios'!$Z$10))))</f>
        <v>0.0190740740740741</v>
      </c>
      <c r="AC1665" s="5" t="n">
        <f aca="false">IF(H1665=1,'[1]Pesos dos Critérios'!$AD$10,IF(Planilha1!H1665=2,'[1]Pesos dos Critérios'!$AE$10,IF(Planilha1!H1665=3,'[1]Pesos dos Critérios'!$AF$10,IF(Planilha1!H1665=4,'[1]Pesos dos Critérios'!$AG$10,'[1]Pesos dos Critérios'!$AH$10))))</f>
        <v>0.0273809523809524</v>
      </c>
      <c r="AD1665" s="5" t="n">
        <f aca="false">IF(J1665='[1]Pesos dos Critérios'!$AA$3,'[1]Pesos dos Critérios'!$AA$10,IF(Planilha1!J1665='[1]Pesos dos Critérios'!$AB$3,'[1]Pesos dos Critérios'!$AB$10,'[1]Pesos dos Critérios'!$AC$10))</f>
        <v>0.037037037037037</v>
      </c>
      <c r="AE1665" s="5" t="n">
        <f aca="false">IF(O1665="Intervalo 1",'[1]Pesos dos Critérios'!$J$10,IF(Planilha1!O1665="Intervalo 2",'[1]Pesos dos Critérios'!$K$10,IF(Planilha1!O1665="Intervalo 3",'[1]Pesos dos Critérios'!$L$10,'[1]Pesos dos Critérios'!$M$10)))</f>
        <v>0.0187830687830688</v>
      </c>
      <c r="AF1665" s="5" t="n">
        <f aca="false">IF(Q1665="Intervalo 1",'[1]Pesos dos Critérios'!$B$10,IF(Q1665="Intervalo 2",'[1]Pesos dos Critérios'!$C$10,IF(Q1665="Intervalo 3",'[1]Pesos dos Critérios'!$D$10,'[1]Pesos dos Critérios'!$E$10)))</f>
        <v>0.00850049898450227</v>
      </c>
      <c r="AG1665" s="5" t="n">
        <f aca="false">IF(S1665="Intervalo 1",'[1]Pesos dos Critérios'!$F$10,IF(S1665="Intervalo 2",'[1]Pesos dos Critérios'!$G$10,IF(S1665="Intervalo 3",'[1]Pesos dos Critérios'!$H$10,'[1]Pesos dos Critérios'!$I$10)))</f>
        <v>0.0122185911401598</v>
      </c>
      <c r="AH1665" s="5" t="n">
        <f aca="false">IF(U1665="Intervalo 1",'[1]Pesos dos Critérios'!$N$10,IF(U1665="Intervalo 2",'[1]Pesos dos Critérios'!$O$10,IF(U1665="Intervalo 3",'[1]Pesos dos Critérios'!$P$10,'[1]Pesos dos Critérios'!$Q$10)))</f>
        <v>0.0234126984126984</v>
      </c>
      <c r="AI1665" s="5" t="n">
        <f aca="false">IF(AA1665="Intervalo 1",'[1]Pesos dos Critérios'!$R$10,IF(AA1665="Intervalo 2",'[1]Pesos dos Critérios'!$S$10,IF(AA1665="Intervalo 3",'[1]Pesos dos Critérios'!$T$10,'[1]Pesos dos Critérios'!$U$10)))</f>
        <v>0.0468253968253968</v>
      </c>
      <c r="AJ1665" s="5" t="n">
        <f aca="false">SUM(AB1665:AI1665)</f>
        <v>0.19323231763789</v>
      </c>
      <c r="AK1665" s="5" t="n">
        <v>1664</v>
      </c>
      <c r="AM1665" s="1" t="s">
        <v>96</v>
      </c>
    </row>
    <row r="1666" customFormat="false" ht="12.8" hidden="false" customHeight="true" outlineLevel="0" collapsed="false">
      <c r="A1666" s="7" t="n">
        <v>2015</v>
      </c>
      <c r="B1666" s="7" t="s">
        <v>460</v>
      </c>
      <c r="C1666" s="8" t="s">
        <v>461</v>
      </c>
      <c r="D1666" s="7" t="s">
        <v>154</v>
      </c>
      <c r="E1666" s="7" t="s">
        <v>225</v>
      </c>
      <c r="F1666" s="7" t="s">
        <v>1095</v>
      </c>
      <c r="G1666" s="7" t="s">
        <v>224</v>
      </c>
      <c r="H1666" s="9" t="n">
        <v>2</v>
      </c>
      <c r="I1666" s="7" t="s">
        <v>44</v>
      </c>
      <c r="J1666" s="8" t="s">
        <v>45</v>
      </c>
      <c r="K1666" s="10" t="s">
        <v>46</v>
      </c>
      <c r="L1666" s="10" t="s">
        <v>47</v>
      </c>
      <c r="M1666" s="10" t="s">
        <v>48</v>
      </c>
      <c r="N1666" s="10" t="n">
        <v>0.037</v>
      </c>
      <c r="O1666" s="9" t="s">
        <v>50</v>
      </c>
      <c r="P1666" s="11" t="n">
        <v>0.46</v>
      </c>
      <c r="Q1666" s="8" t="s">
        <v>50</v>
      </c>
      <c r="R1666" s="11" t="n">
        <v>0.044</v>
      </c>
      <c r="S1666" s="8" t="s">
        <v>50</v>
      </c>
      <c r="T1666" s="11" t="n">
        <v>175</v>
      </c>
      <c r="U1666" s="8" t="s">
        <v>50</v>
      </c>
      <c r="V1666" s="11" t="n">
        <v>4.9</v>
      </c>
      <c r="W1666" s="11" t="n">
        <v>6.37</v>
      </c>
      <c r="X1666" s="11" t="n">
        <v>7</v>
      </c>
      <c r="Y1666" s="11" t="n">
        <v>9.1</v>
      </c>
      <c r="Z1666" s="11" t="n">
        <v>2.85</v>
      </c>
      <c r="AA1666" s="8" t="s">
        <v>50</v>
      </c>
      <c r="AB1666" s="5" t="n">
        <f aca="false">IF(C1666='[1]Pesos dos Critérios'!$V$3,'[1]Pesos dos Critérios'!$V$10,IF(Planilha1!C1666='[1]Pesos dos Critérios'!$W$3,'[1]Pesos dos Critérios'!$W$10,IF(Planilha1!C1666='[1]Pesos dos Critérios'!$X$3,'[1]Pesos dos Critérios'!$X$10,IF(Planilha1!C1666='[1]Pesos dos Critérios'!$Y$3,'[1]Pesos dos Critérios'!$Y$10,'[1]Pesos dos Critérios'!$Z$10))))</f>
        <v>0.0190740740740741</v>
      </c>
      <c r="AC1666" s="5" t="n">
        <f aca="false">IF(H1666=1,'[1]Pesos dos Critérios'!$AD$10,IF(Planilha1!H1666=2,'[1]Pesos dos Critérios'!$AE$10,IF(Planilha1!H1666=3,'[1]Pesos dos Critérios'!$AF$10,IF(Planilha1!H1666=4,'[1]Pesos dos Critérios'!$AG$10,'[1]Pesos dos Critérios'!$AH$10))))</f>
        <v>0.0273809523809524</v>
      </c>
      <c r="AD1666" s="5" t="n">
        <f aca="false">IF(J1666='[1]Pesos dos Critérios'!$AA$3,'[1]Pesos dos Critérios'!$AA$10,IF(Planilha1!J1666='[1]Pesos dos Critérios'!$AB$3,'[1]Pesos dos Critérios'!$AB$10,'[1]Pesos dos Critérios'!$AC$10))</f>
        <v>0.037037037037037</v>
      </c>
      <c r="AE1666" s="5" t="n">
        <f aca="false">IF(O1666="Intervalo 1",'[1]Pesos dos Critérios'!$J$10,IF(Planilha1!O1666="Intervalo 2",'[1]Pesos dos Critérios'!$K$10,IF(Planilha1!O1666="Intervalo 3",'[1]Pesos dos Critérios'!$L$10,'[1]Pesos dos Critérios'!$M$10)))</f>
        <v>0.0187830687830688</v>
      </c>
      <c r="AF1666" s="5" t="n">
        <f aca="false">IF(Q1666="Intervalo 1",'[1]Pesos dos Critérios'!$B$10,IF(Q1666="Intervalo 2",'[1]Pesos dos Critérios'!$C$10,IF(Q1666="Intervalo 3",'[1]Pesos dos Critérios'!$D$10,'[1]Pesos dos Critérios'!$E$10)))</f>
        <v>0.00850049898450227</v>
      </c>
      <c r="AG1666" s="5" t="n">
        <f aca="false">IF(S1666="Intervalo 1",'[1]Pesos dos Critérios'!$F$10,IF(S1666="Intervalo 2",'[1]Pesos dos Critérios'!$G$10,IF(S1666="Intervalo 3",'[1]Pesos dos Critérios'!$H$10,'[1]Pesos dos Critérios'!$I$10)))</f>
        <v>0.0122185911401598</v>
      </c>
      <c r="AH1666" s="5" t="n">
        <f aca="false">IF(U1666="Intervalo 1",'[1]Pesos dos Critérios'!$N$10,IF(U1666="Intervalo 2",'[1]Pesos dos Critérios'!$O$10,IF(U1666="Intervalo 3",'[1]Pesos dos Critérios'!$P$10,'[1]Pesos dos Critérios'!$Q$10)))</f>
        <v>0.0234126984126984</v>
      </c>
      <c r="AI1666" s="5" t="n">
        <f aca="false">IF(AA1666="Intervalo 1",'[1]Pesos dos Critérios'!$R$10,IF(AA1666="Intervalo 2",'[1]Pesos dos Critérios'!$S$10,IF(AA1666="Intervalo 3",'[1]Pesos dos Critérios'!$T$10,'[1]Pesos dos Critérios'!$U$10)))</f>
        <v>0.0468253968253968</v>
      </c>
      <c r="AJ1666" s="5" t="n">
        <f aca="false">SUM(AB1666:AI1666)</f>
        <v>0.19323231763789</v>
      </c>
      <c r="AK1666" s="5" t="n">
        <v>1665</v>
      </c>
      <c r="AM1666" s="1" t="s">
        <v>96</v>
      </c>
    </row>
    <row r="1667" customFormat="false" ht="12.8" hidden="false" customHeight="true" outlineLevel="0" collapsed="false">
      <c r="A1667" s="7" t="n">
        <v>2015</v>
      </c>
      <c r="B1667" s="7" t="s">
        <v>460</v>
      </c>
      <c r="C1667" s="8" t="s">
        <v>461</v>
      </c>
      <c r="D1667" s="7" t="s">
        <v>154</v>
      </c>
      <c r="E1667" s="7" t="s">
        <v>225</v>
      </c>
      <c r="F1667" s="7" t="s">
        <v>1096</v>
      </c>
      <c r="G1667" s="7" t="s">
        <v>224</v>
      </c>
      <c r="H1667" s="9" t="n">
        <v>2</v>
      </c>
      <c r="I1667" s="7" t="s">
        <v>44</v>
      </c>
      <c r="J1667" s="8" t="s">
        <v>45</v>
      </c>
      <c r="K1667" s="10" t="s">
        <v>46</v>
      </c>
      <c r="L1667" s="10" t="s">
        <v>47</v>
      </c>
      <c r="M1667" s="10" t="s">
        <v>56</v>
      </c>
      <c r="N1667" s="10" t="n">
        <v>0.037</v>
      </c>
      <c r="O1667" s="9" t="s">
        <v>50</v>
      </c>
      <c r="P1667" s="11" t="n">
        <v>0.032</v>
      </c>
      <c r="Q1667" s="8" t="s">
        <v>49</v>
      </c>
      <c r="R1667" s="11" t="n">
        <v>0.034</v>
      </c>
      <c r="S1667" s="8" t="s">
        <v>50</v>
      </c>
      <c r="T1667" s="11" t="n">
        <v>175</v>
      </c>
      <c r="U1667" s="8" t="s">
        <v>50</v>
      </c>
      <c r="V1667" s="11" t="n">
        <v>5</v>
      </c>
      <c r="W1667" s="11" t="n">
        <v>6.2</v>
      </c>
      <c r="X1667" s="11" t="n">
        <v>7.1</v>
      </c>
      <c r="Y1667" s="11" t="n">
        <v>9</v>
      </c>
      <c r="Z1667" s="11" t="n">
        <v>2.83</v>
      </c>
      <c r="AA1667" s="8" t="s">
        <v>50</v>
      </c>
      <c r="AB1667" s="5" t="n">
        <f aca="false">IF(C1667='[1]Pesos dos Critérios'!$V$3,'[1]Pesos dos Critérios'!$V$10,IF(Planilha1!C1667='[1]Pesos dos Critérios'!$W$3,'[1]Pesos dos Critérios'!$W$10,IF(Planilha1!C1667='[1]Pesos dos Critérios'!$X$3,'[1]Pesos dos Critérios'!$X$10,IF(Planilha1!C1667='[1]Pesos dos Critérios'!$Y$3,'[1]Pesos dos Critérios'!$Y$10,'[1]Pesos dos Critérios'!$Z$10))))</f>
        <v>0.0190740740740741</v>
      </c>
      <c r="AC1667" s="5" t="n">
        <f aca="false">IF(H1667=1,'[1]Pesos dos Critérios'!$AD$10,IF(Planilha1!H1667=2,'[1]Pesos dos Critérios'!$AE$10,IF(Planilha1!H1667=3,'[1]Pesos dos Critérios'!$AF$10,IF(Planilha1!H1667=4,'[1]Pesos dos Critérios'!$AG$10,'[1]Pesos dos Critérios'!$AH$10))))</f>
        <v>0.0273809523809524</v>
      </c>
      <c r="AD1667" s="5" t="n">
        <f aca="false">IF(J1667='[1]Pesos dos Critérios'!$AA$3,'[1]Pesos dos Critérios'!$AA$10,IF(Planilha1!J1667='[1]Pesos dos Critérios'!$AB$3,'[1]Pesos dos Critérios'!$AB$10,'[1]Pesos dos Critérios'!$AC$10))</f>
        <v>0.037037037037037</v>
      </c>
      <c r="AE1667" s="5" t="n">
        <f aca="false">IF(O1667="Intervalo 1",'[1]Pesos dos Critérios'!$J$10,IF(Planilha1!O1667="Intervalo 2",'[1]Pesos dos Critérios'!$K$10,IF(Planilha1!O1667="Intervalo 3",'[1]Pesos dos Critérios'!$L$10,'[1]Pesos dos Critérios'!$M$10)))</f>
        <v>0.0187830687830688</v>
      </c>
      <c r="AF1667" s="5" t="n">
        <f aca="false">IF(Q1667="Intervalo 1",'[1]Pesos dos Critérios'!$B$10,IF(Q1667="Intervalo 2",'[1]Pesos dos Critérios'!$C$10,IF(Q1667="Intervalo 3",'[1]Pesos dos Critérios'!$D$10,'[1]Pesos dos Critérios'!$E$10)))</f>
        <v>0.0589398858061696</v>
      </c>
      <c r="AG1667" s="5" t="n">
        <f aca="false">IF(S1667="Intervalo 1",'[1]Pesos dos Critérios'!$F$10,IF(S1667="Intervalo 2",'[1]Pesos dos Critérios'!$G$10,IF(S1667="Intervalo 3",'[1]Pesos dos Critérios'!$H$10,'[1]Pesos dos Critérios'!$I$10)))</f>
        <v>0.0122185911401598</v>
      </c>
      <c r="AH1667" s="5" t="n">
        <f aca="false">IF(U1667="Intervalo 1",'[1]Pesos dos Critérios'!$N$10,IF(U1667="Intervalo 2",'[1]Pesos dos Critérios'!$O$10,IF(U1667="Intervalo 3",'[1]Pesos dos Critérios'!$P$10,'[1]Pesos dos Critérios'!$Q$10)))</f>
        <v>0.0234126984126984</v>
      </c>
      <c r="AI1667" s="5" t="n">
        <f aca="false">IF(AA1667="Intervalo 1",'[1]Pesos dos Critérios'!$R$10,IF(AA1667="Intervalo 2",'[1]Pesos dos Critérios'!$S$10,IF(AA1667="Intervalo 3",'[1]Pesos dos Critérios'!$T$10,'[1]Pesos dos Critérios'!$U$10)))</f>
        <v>0.0468253968253968</v>
      </c>
      <c r="AJ1667" s="5" t="n">
        <f aca="false">SUM(AB1667:AI1667)</f>
        <v>0.243671704459557</v>
      </c>
      <c r="AK1667" s="5" t="n">
        <v>1666</v>
      </c>
      <c r="AM1667" s="1" t="s">
        <v>60</v>
      </c>
    </row>
    <row r="1668" customFormat="false" ht="12.8" hidden="false" customHeight="true" outlineLevel="0" collapsed="false">
      <c r="A1668" s="7" t="n">
        <v>2015</v>
      </c>
      <c r="B1668" s="7" t="s">
        <v>460</v>
      </c>
      <c r="C1668" s="8" t="s">
        <v>461</v>
      </c>
      <c r="D1668" s="7" t="s">
        <v>102</v>
      </c>
      <c r="E1668" s="7" t="s">
        <v>785</v>
      </c>
      <c r="F1668" s="7" t="s">
        <v>46</v>
      </c>
      <c r="G1668" s="7" t="s">
        <v>234</v>
      </c>
      <c r="H1668" s="9" t="n">
        <v>2</v>
      </c>
      <c r="I1668" s="7" t="s">
        <v>564</v>
      </c>
      <c r="J1668" s="8" t="s">
        <v>86</v>
      </c>
      <c r="K1668" s="10" t="s">
        <v>46</v>
      </c>
      <c r="L1668" s="10" t="s">
        <v>83</v>
      </c>
      <c r="M1668" s="10" t="s">
        <v>56</v>
      </c>
      <c r="N1668" s="10" t="n">
        <v>0.025</v>
      </c>
      <c r="O1668" s="9" t="s">
        <v>58</v>
      </c>
      <c r="P1668" s="11" t="n">
        <v>0.335</v>
      </c>
      <c r="Q1668" s="8" t="s">
        <v>58</v>
      </c>
      <c r="R1668" s="11" t="n">
        <v>0.06</v>
      </c>
      <c r="S1668" s="8" t="s">
        <v>50</v>
      </c>
      <c r="T1668" s="11" t="n">
        <v>139</v>
      </c>
      <c r="U1668" s="8" t="s">
        <v>58</v>
      </c>
      <c r="V1668" s="11" t="n">
        <v>6.2</v>
      </c>
      <c r="W1668" s="11" t="n">
        <v>7.7</v>
      </c>
      <c r="X1668" s="11" t="n">
        <v>8.9</v>
      </c>
      <c r="Y1668" s="11" t="n">
        <v>11.2</v>
      </c>
      <c r="Z1668" s="11" t="n">
        <v>2.25</v>
      </c>
      <c r="AA1668" s="8" t="s">
        <v>58</v>
      </c>
      <c r="AB1668" s="5" t="n">
        <f aca="false">IF(C1668='[1]Pesos dos Critérios'!$V$3,'[1]Pesos dos Critérios'!$V$10,IF(Planilha1!C1668='[1]Pesos dos Critérios'!$W$3,'[1]Pesos dos Critérios'!$W$10,IF(Planilha1!C1668='[1]Pesos dos Critérios'!$X$3,'[1]Pesos dos Critérios'!$X$10,IF(Planilha1!C1668='[1]Pesos dos Critérios'!$Y$3,'[1]Pesos dos Critérios'!$Y$10,'[1]Pesos dos Critérios'!$Z$10))))</f>
        <v>0.0190740740740741</v>
      </c>
      <c r="AC1668" s="5" t="n">
        <f aca="false">IF(H1668=1,'[1]Pesos dos Critérios'!$AD$10,IF(Planilha1!H1668=2,'[1]Pesos dos Critérios'!$AE$10,IF(Planilha1!H1668=3,'[1]Pesos dos Critérios'!$AF$10,IF(Planilha1!H1668=4,'[1]Pesos dos Critérios'!$AG$10,'[1]Pesos dos Critérios'!$AH$10))))</f>
        <v>0.0273809523809524</v>
      </c>
      <c r="AD1668" s="5" t="n">
        <f aca="false">IF(J1668='[1]Pesos dos Critérios'!$AA$3,'[1]Pesos dos Critérios'!$AA$10,IF(Planilha1!J1668='[1]Pesos dos Critérios'!$AB$3,'[1]Pesos dos Critérios'!$AB$10,'[1]Pesos dos Critérios'!$AC$10))</f>
        <v>0.037037037037037</v>
      </c>
      <c r="AE1668" s="5" t="n">
        <f aca="false">IF(O1668="Intervalo 1",'[1]Pesos dos Critérios'!$J$10,IF(Planilha1!O1668="Intervalo 2",'[1]Pesos dos Critérios'!$K$10,IF(Planilha1!O1668="Intervalo 3",'[1]Pesos dos Critérios'!$L$10,'[1]Pesos dos Critérios'!$M$10)))</f>
        <v>0.0227513227513227</v>
      </c>
      <c r="AF1668" s="5" t="n">
        <f aca="false">IF(Q1668="Intervalo 1",'[1]Pesos dos Critérios'!$B$10,IF(Q1668="Intervalo 2",'[1]Pesos dos Critérios'!$C$10,IF(Q1668="Intervalo 3",'[1]Pesos dos Critérios'!$D$10,'[1]Pesos dos Critérios'!$E$10)))</f>
        <v>0.0152691594857304</v>
      </c>
      <c r="AG1668" s="5" t="n">
        <f aca="false">IF(S1668="Intervalo 1",'[1]Pesos dos Critérios'!$F$10,IF(S1668="Intervalo 2",'[1]Pesos dos Critérios'!$G$10,IF(S1668="Intervalo 3",'[1]Pesos dos Critérios'!$H$10,'[1]Pesos dos Critérios'!$I$10)))</f>
        <v>0.0122185911401598</v>
      </c>
      <c r="AH1668" s="5" t="n">
        <f aca="false">IF(U1668="Intervalo 1",'[1]Pesos dos Critérios'!$N$10,IF(U1668="Intervalo 2",'[1]Pesos dos Critérios'!$O$10,IF(U1668="Intervalo 3",'[1]Pesos dos Critérios'!$P$10,'[1]Pesos dos Critérios'!$Q$10)))</f>
        <v>0.0273809523809524</v>
      </c>
      <c r="AI1668" s="5" t="n">
        <f aca="false">IF(AA1668="Intervalo 1",'[1]Pesos dos Critérios'!$R$10,IF(AA1668="Intervalo 2",'[1]Pesos dos Critérios'!$S$10,IF(AA1668="Intervalo 3",'[1]Pesos dos Critérios'!$T$10,'[1]Pesos dos Critérios'!$U$10)))</f>
        <v>0.0547619047619048</v>
      </c>
      <c r="AJ1668" s="5" t="n">
        <f aca="false">SUM(AB1668:AI1668)</f>
        <v>0.215873994012134</v>
      </c>
      <c r="AK1668" s="5" t="n">
        <v>1667</v>
      </c>
      <c r="AM1668" s="1" t="s">
        <v>96</v>
      </c>
    </row>
    <row r="1669" customFormat="false" ht="12.8" hidden="false" customHeight="true" outlineLevel="0" collapsed="false">
      <c r="A1669" s="7" t="n">
        <v>2015</v>
      </c>
      <c r="B1669" s="7" t="s">
        <v>460</v>
      </c>
      <c r="C1669" s="8" t="s">
        <v>461</v>
      </c>
      <c r="D1669" s="7" t="s">
        <v>102</v>
      </c>
      <c r="E1669" s="7" t="s">
        <v>785</v>
      </c>
      <c r="F1669" s="7" t="s">
        <v>493</v>
      </c>
      <c r="G1669" s="7" t="s">
        <v>234</v>
      </c>
      <c r="H1669" s="9" t="n">
        <v>2</v>
      </c>
      <c r="I1669" s="7" t="s">
        <v>564</v>
      </c>
      <c r="J1669" s="8" t="s">
        <v>86</v>
      </c>
      <c r="K1669" s="10" t="s">
        <v>46</v>
      </c>
      <c r="L1669" s="10" t="s">
        <v>83</v>
      </c>
      <c r="M1669" s="10" t="s">
        <v>56</v>
      </c>
      <c r="N1669" s="10" t="n">
        <v>0.025</v>
      </c>
      <c r="O1669" s="9" t="s">
        <v>58</v>
      </c>
      <c r="P1669" s="11" t="n">
        <v>0.335</v>
      </c>
      <c r="Q1669" s="8" t="s">
        <v>58</v>
      </c>
      <c r="R1669" s="11" t="n">
        <v>0.06</v>
      </c>
      <c r="S1669" s="8" t="s">
        <v>50</v>
      </c>
      <c r="T1669" s="11" t="n">
        <v>139</v>
      </c>
      <c r="U1669" s="8" t="s">
        <v>58</v>
      </c>
      <c r="V1669" s="11" t="n">
        <v>6.2</v>
      </c>
      <c r="W1669" s="11" t="n">
        <v>7.7</v>
      </c>
      <c r="X1669" s="11" t="n">
        <v>8.9</v>
      </c>
      <c r="Y1669" s="11" t="n">
        <v>11.2</v>
      </c>
      <c r="Z1669" s="11" t="n">
        <v>2.25</v>
      </c>
      <c r="AA1669" s="8" t="s">
        <v>58</v>
      </c>
      <c r="AB1669" s="5" t="n">
        <f aca="false">IF(C1669='[1]Pesos dos Critérios'!$V$3,'[1]Pesos dos Critérios'!$V$10,IF(Planilha1!C1669='[1]Pesos dos Critérios'!$W$3,'[1]Pesos dos Critérios'!$W$10,IF(Planilha1!C1669='[1]Pesos dos Critérios'!$X$3,'[1]Pesos dos Critérios'!$X$10,IF(Planilha1!C1669='[1]Pesos dos Critérios'!$Y$3,'[1]Pesos dos Critérios'!$Y$10,'[1]Pesos dos Critérios'!$Z$10))))</f>
        <v>0.0190740740740741</v>
      </c>
      <c r="AC1669" s="5" t="n">
        <f aca="false">IF(H1669=1,'[1]Pesos dos Critérios'!$AD$10,IF(Planilha1!H1669=2,'[1]Pesos dos Critérios'!$AE$10,IF(Planilha1!H1669=3,'[1]Pesos dos Critérios'!$AF$10,IF(Planilha1!H1669=4,'[1]Pesos dos Critérios'!$AG$10,'[1]Pesos dos Critérios'!$AH$10))))</f>
        <v>0.0273809523809524</v>
      </c>
      <c r="AD1669" s="5" t="n">
        <f aca="false">IF(J1669='[1]Pesos dos Critérios'!$AA$3,'[1]Pesos dos Critérios'!$AA$10,IF(Planilha1!J1669='[1]Pesos dos Critérios'!$AB$3,'[1]Pesos dos Critérios'!$AB$10,'[1]Pesos dos Critérios'!$AC$10))</f>
        <v>0.037037037037037</v>
      </c>
      <c r="AE1669" s="5" t="n">
        <f aca="false">IF(O1669="Intervalo 1",'[1]Pesos dos Critérios'!$J$10,IF(Planilha1!O1669="Intervalo 2",'[1]Pesos dos Critérios'!$K$10,IF(Planilha1!O1669="Intervalo 3",'[1]Pesos dos Critérios'!$L$10,'[1]Pesos dos Critérios'!$M$10)))</f>
        <v>0.0227513227513227</v>
      </c>
      <c r="AF1669" s="5" t="n">
        <f aca="false">IF(Q1669="Intervalo 1",'[1]Pesos dos Critérios'!$B$10,IF(Q1669="Intervalo 2",'[1]Pesos dos Critérios'!$C$10,IF(Q1669="Intervalo 3",'[1]Pesos dos Critérios'!$D$10,'[1]Pesos dos Critérios'!$E$10)))</f>
        <v>0.0152691594857304</v>
      </c>
      <c r="AG1669" s="5" t="n">
        <f aca="false">IF(S1669="Intervalo 1",'[1]Pesos dos Critérios'!$F$10,IF(S1669="Intervalo 2",'[1]Pesos dos Critérios'!$G$10,IF(S1669="Intervalo 3",'[1]Pesos dos Critérios'!$H$10,'[1]Pesos dos Critérios'!$I$10)))</f>
        <v>0.0122185911401598</v>
      </c>
      <c r="AH1669" s="5" t="n">
        <f aca="false">IF(U1669="Intervalo 1",'[1]Pesos dos Critérios'!$N$10,IF(U1669="Intervalo 2",'[1]Pesos dos Critérios'!$O$10,IF(U1669="Intervalo 3",'[1]Pesos dos Critérios'!$P$10,'[1]Pesos dos Critérios'!$Q$10)))</f>
        <v>0.0273809523809524</v>
      </c>
      <c r="AI1669" s="5" t="n">
        <f aca="false">IF(AA1669="Intervalo 1",'[1]Pesos dos Critérios'!$R$10,IF(AA1669="Intervalo 2",'[1]Pesos dos Critérios'!$S$10,IF(AA1669="Intervalo 3",'[1]Pesos dos Critérios'!$T$10,'[1]Pesos dos Critérios'!$U$10)))</f>
        <v>0.0547619047619048</v>
      </c>
      <c r="AJ1669" s="5" t="n">
        <f aca="false">SUM(AB1669:AI1669)</f>
        <v>0.215873994012134</v>
      </c>
      <c r="AK1669" s="5" t="n">
        <v>1668</v>
      </c>
      <c r="AM1669" s="1" t="s">
        <v>96</v>
      </c>
    </row>
    <row r="1670" customFormat="false" ht="12.8" hidden="false" customHeight="true" outlineLevel="0" collapsed="false">
      <c r="A1670" s="7" t="n">
        <v>2015</v>
      </c>
      <c r="B1670" s="7" t="s">
        <v>482</v>
      </c>
      <c r="C1670" s="8" t="s">
        <v>461</v>
      </c>
      <c r="D1670" s="7" t="s">
        <v>1097</v>
      </c>
      <c r="E1670" s="7" t="s">
        <v>1098</v>
      </c>
      <c r="F1670" s="7" t="s">
        <v>1099</v>
      </c>
      <c r="G1670" s="7" t="s">
        <v>64</v>
      </c>
      <c r="H1670" s="9" t="n">
        <v>1</v>
      </c>
      <c r="I1670" s="7" t="s">
        <v>44</v>
      </c>
      <c r="J1670" s="8" t="s">
        <v>45</v>
      </c>
      <c r="K1670" s="10" t="s">
        <v>65</v>
      </c>
      <c r="L1670" s="10" t="s">
        <v>66</v>
      </c>
      <c r="M1670" s="10" t="s">
        <v>48</v>
      </c>
      <c r="N1670" s="10" t="n">
        <v>0.032</v>
      </c>
      <c r="O1670" s="9" t="s">
        <v>50</v>
      </c>
      <c r="P1670" s="11" t="n">
        <v>0.258</v>
      </c>
      <c r="Q1670" s="8" t="s">
        <v>57</v>
      </c>
      <c r="R1670" s="11" t="n">
        <v>0.02</v>
      </c>
      <c r="S1670" s="8" t="s">
        <v>58</v>
      </c>
      <c r="T1670" s="11" t="n">
        <v>147</v>
      </c>
      <c r="U1670" s="8" t="s">
        <v>58</v>
      </c>
      <c r="V1670" s="11" t="n">
        <v>6.23</v>
      </c>
      <c r="W1670" s="11" t="n">
        <v>6.79</v>
      </c>
      <c r="X1670" s="11" t="n">
        <v>8.9</v>
      </c>
      <c r="Y1670" s="11" t="n">
        <v>9.7</v>
      </c>
      <c r="Z1670" s="11" t="n">
        <v>2.39</v>
      </c>
      <c r="AA1670" s="8" t="s">
        <v>58</v>
      </c>
      <c r="AB1670" s="5" t="n">
        <f aca="false">IF(C1670='[1]Pesos dos Critérios'!$V$3,'[1]Pesos dos Critérios'!$V$10,IF(Planilha1!C1670='[1]Pesos dos Critérios'!$W$3,'[1]Pesos dos Critérios'!$W$10,IF(Planilha1!C1670='[1]Pesos dos Critérios'!$X$3,'[1]Pesos dos Critérios'!$X$10,IF(Planilha1!C1670='[1]Pesos dos Critérios'!$Y$3,'[1]Pesos dos Critérios'!$Y$10,'[1]Pesos dos Critérios'!$Z$10))))</f>
        <v>0.0190740740740741</v>
      </c>
      <c r="AC1670" s="5" t="n">
        <f aca="false">IF(H1670=1,'[1]Pesos dos Critérios'!$AD$10,IF(Planilha1!H1670=2,'[1]Pesos dos Critérios'!$AE$10,IF(Planilha1!H1670=3,'[1]Pesos dos Critérios'!$AF$10,IF(Planilha1!H1670=4,'[1]Pesos dos Critérios'!$AG$10,'[1]Pesos dos Critérios'!$AH$10))))</f>
        <v>0.0329365079365079</v>
      </c>
      <c r="AD1670" s="5" t="n">
        <f aca="false">IF(J1670='[1]Pesos dos Critérios'!$AA$3,'[1]Pesos dos Critérios'!$AA$10,IF(Planilha1!J1670='[1]Pesos dos Critérios'!$AB$3,'[1]Pesos dos Critérios'!$AB$10,'[1]Pesos dos Critérios'!$AC$10))</f>
        <v>0.037037037037037</v>
      </c>
      <c r="AE1670" s="5" t="n">
        <f aca="false">IF(O1670="Intervalo 1",'[1]Pesos dos Critérios'!$J$10,IF(Planilha1!O1670="Intervalo 2",'[1]Pesos dos Critérios'!$K$10,IF(Planilha1!O1670="Intervalo 3",'[1]Pesos dos Critérios'!$L$10,'[1]Pesos dos Critérios'!$M$10)))</f>
        <v>0.0187830687830688</v>
      </c>
      <c r="AF1670" s="5" t="n">
        <f aca="false">IF(Q1670="Intervalo 1",'[1]Pesos dos Critérios'!$B$10,IF(Q1670="Intervalo 2",'[1]Pesos dos Critérios'!$C$10,IF(Q1670="Intervalo 3",'[1]Pesos dos Critérios'!$D$10,'[1]Pesos dos Critérios'!$E$10)))</f>
        <v>0.0284015668347088</v>
      </c>
      <c r="AG1670" s="5" t="n">
        <f aca="false">IF(S1670="Intervalo 1",'[1]Pesos dos Critérios'!$F$10,IF(S1670="Intervalo 2",'[1]Pesos dos Critérios'!$G$10,IF(S1670="Intervalo 3",'[1]Pesos dos Critérios'!$H$10,'[1]Pesos dos Critérios'!$I$10)))</f>
        <v>0.0255809731299927</v>
      </c>
      <c r="AH1670" s="5" t="n">
        <f aca="false">IF(U1670="Intervalo 1",'[1]Pesos dos Critérios'!$N$10,IF(U1670="Intervalo 2",'[1]Pesos dos Critérios'!$O$10,IF(U1670="Intervalo 3",'[1]Pesos dos Critérios'!$P$10,'[1]Pesos dos Critérios'!$Q$10)))</f>
        <v>0.0273809523809524</v>
      </c>
      <c r="AI1670" s="5" t="n">
        <f aca="false">IF(AA1670="Intervalo 1",'[1]Pesos dos Critérios'!$R$10,IF(AA1670="Intervalo 2",'[1]Pesos dos Critérios'!$S$10,IF(AA1670="Intervalo 3",'[1]Pesos dos Critérios'!$T$10,'[1]Pesos dos Critérios'!$U$10)))</f>
        <v>0.0547619047619048</v>
      </c>
      <c r="AJ1670" s="5" t="n">
        <f aca="false">SUM(AB1670:AI1670)</f>
        <v>0.243956084938247</v>
      </c>
      <c r="AK1670" s="5" t="n">
        <v>1669</v>
      </c>
      <c r="AM1670" s="1" t="s">
        <v>60</v>
      </c>
    </row>
    <row r="1671" customFormat="false" ht="12.8" hidden="false" customHeight="true" outlineLevel="0" collapsed="false">
      <c r="A1671" s="7" t="n">
        <v>2015</v>
      </c>
      <c r="B1671" s="7" t="s">
        <v>482</v>
      </c>
      <c r="C1671" s="8" t="s">
        <v>461</v>
      </c>
      <c r="D1671" s="7" t="s">
        <v>61</v>
      </c>
      <c r="E1671" s="7" t="s">
        <v>739</v>
      </c>
      <c r="F1671" s="7" t="s">
        <v>486</v>
      </c>
      <c r="G1671" s="7" t="s">
        <v>234</v>
      </c>
      <c r="H1671" s="9" t="n">
        <v>2</v>
      </c>
      <c r="I1671" s="7" t="s">
        <v>44</v>
      </c>
      <c r="J1671" s="8" t="s">
        <v>45</v>
      </c>
      <c r="K1671" s="10" t="s">
        <v>65</v>
      </c>
      <c r="L1671" s="10" t="s">
        <v>66</v>
      </c>
      <c r="M1671" s="10" t="s">
        <v>56</v>
      </c>
      <c r="N1671" s="10" t="n">
        <v>0.015</v>
      </c>
      <c r="O1671" s="9" t="s">
        <v>57</v>
      </c>
      <c r="P1671" s="11" t="n">
        <v>0.566</v>
      </c>
      <c r="Q1671" s="8" t="s">
        <v>50</v>
      </c>
      <c r="R1671" s="11" t="n">
        <v>0.02</v>
      </c>
      <c r="S1671" s="8" t="s">
        <v>58</v>
      </c>
      <c r="T1671" s="11" t="n">
        <v>139</v>
      </c>
      <c r="U1671" s="8" t="s">
        <v>58</v>
      </c>
      <c r="V1671" s="11" t="n">
        <v>6.4</v>
      </c>
      <c r="W1671" s="11" t="n">
        <v>6.9</v>
      </c>
      <c r="X1671" s="11" t="n">
        <v>9.5</v>
      </c>
      <c r="Y1671" s="11" t="n">
        <v>10</v>
      </c>
      <c r="Z1671" s="11" t="n">
        <v>2.27</v>
      </c>
      <c r="AA1671" s="8" t="s">
        <v>58</v>
      </c>
      <c r="AB1671" s="5" t="n">
        <f aca="false">IF(C1671='[1]Pesos dos Critérios'!$V$3,'[1]Pesos dos Critérios'!$V$10,IF(Planilha1!C1671='[1]Pesos dos Critérios'!$W$3,'[1]Pesos dos Critérios'!$W$10,IF(Planilha1!C1671='[1]Pesos dos Critérios'!$X$3,'[1]Pesos dos Critérios'!$X$10,IF(Planilha1!C1671='[1]Pesos dos Critérios'!$Y$3,'[1]Pesos dos Critérios'!$Y$10,'[1]Pesos dos Critérios'!$Z$10))))</f>
        <v>0.0190740740740741</v>
      </c>
      <c r="AC1671" s="5" t="n">
        <f aca="false">IF(H1671=1,'[1]Pesos dos Critérios'!$AD$10,IF(Planilha1!H1671=2,'[1]Pesos dos Critérios'!$AE$10,IF(Planilha1!H1671=3,'[1]Pesos dos Critérios'!$AF$10,IF(Planilha1!H1671=4,'[1]Pesos dos Critérios'!$AG$10,'[1]Pesos dos Critérios'!$AH$10))))</f>
        <v>0.0273809523809524</v>
      </c>
      <c r="AD1671" s="5" t="n">
        <f aca="false">IF(J1671='[1]Pesos dos Critérios'!$AA$3,'[1]Pesos dos Critérios'!$AA$10,IF(Planilha1!J1671='[1]Pesos dos Critérios'!$AB$3,'[1]Pesos dos Critérios'!$AB$10,'[1]Pesos dos Critérios'!$AC$10))</f>
        <v>0.037037037037037</v>
      </c>
      <c r="AE1671" s="5" t="n">
        <f aca="false">IF(O1671="Intervalo 1",'[1]Pesos dos Critérios'!$J$10,IF(Planilha1!O1671="Intervalo 2",'[1]Pesos dos Critérios'!$K$10,IF(Planilha1!O1671="Intervalo 3",'[1]Pesos dos Critérios'!$L$10,'[1]Pesos dos Critérios'!$M$10)))</f>
        <v>0.032010582010582</v>
      </c>
      <c r="AF1671" s="5" t="n">
        <f aca="false">IF(Q1671="Intervalo 1",'[1]Pesos dos Critérios'!$B$10,IF(Q1671="Intervalo 2",'[1]Pesos dos Critérios'!$C$10,IF(Q1671="Intervalo 3",'[1]Pesos dos Critérios'!$D$10,'[1]Pesos dos Critérios'!$E$10)))</f>
        <v>0.00850049898450227</v>
      </c>
      <c r="AG1671" s="5" t="n">
        <f aca="false">IF(S1671="Intervalo 1",'[1]Pesos dos Critérios'!$F$10,IF(S1671="Intervalo 2",'[1]Pesos dos Critérios'!$G$10,IF(S1671="Intervalo 3",'[1]Pesos dos Critérios'!$H$10,'[1]Pesos dos Critérios'!$I$10)))</f>
        <v>0.0255809731299927</v>
      </c>
      <c r="AH1671" s="5" t="n">
        <f aca="false">IF(U1671="Intervalo 1",'[1]Pesos dos Critérios'!$N$10,IF(U1671="Intervalo 2",'[1]Pesos dos Critérios'!$O$10,IF(U1671="Intervalo 3",'[1]Pesos dos Critérios'!$P$10,'[1]Pesos dos Critérios'!$Q$10)))</f>
        <v>0.0273809523809524</v>
      </c>
      <c r="AI1671" s="5" t="n">
        <f aca="false">IF(AA1671="Intervalo 1",'[1]Pesos dos Critérios'!$R$10,IF(AA1671="Intervalo 2",'[1]Pesos dos Critérios'!$S$10,IF(AA1671="Intervalo 3",'[1]Pesos dos Critérios'!$T$10,'[1]Pesos dos Critérios'!$U$10)))</f>
        <v>0.0547619047619048</v>
      </c>
      <c r="AJ1671" s="5" t="n">
        <f aca="false">SUM(AB1671:AI1671)</f>
        <v>0.231726974759998</v>
      </c>
      <c r="AK1671" s="5" t="n">
        <v>1670</v>
      </c>
      <c r="AM1671" s="1" t="s">
        <v>96</v>
      </c>
    </row>
    <row r="1672" customFormat="false" ht="12.8" hidden="false" customHeight="true" outlineLevel="0" collapsed="false">
      <c r="A1672" s="7" t="n">
        <v>2015</v>
      </c>
      <c r="B1672" s="7" t="s">
        <v>482</v>
      </c>
      <c r="C1672" s="8" t="s">
        <v>461</v>
      </c>
      <c r="D1672" s="7" t="s">
        <v>61</v>
      </c>
      <c r="E1672" s="7" t="s">
        <v>739</v>
      </c>
      <c r="F1672" s="7" t="s">
        <v>486</v>
      </c>
      <c r="G1672" s="7" t="s">
        <v>73</v>
      </c>
      <c r="H1672" s="9" t="n">
        <v>1</v>
      </c>
      <c r="I1672" s="7" t="s">
        <v>44</v>
      </c>
      <c r="J1672" s="8" t="s">
        <v>45</v>
      </c>
      <c r="K1672" s="10" t="s">
        <v>65</v>
      </c>
      <c r="L1672" s="10" t="s">
        <v>66</v>
      </c>
      <c r="M1672" s="10" t="s">
        <v>56</v>
      </c>
      <c r="N1672" s="10" t="n">
        <v>0.018</v>
      </c>
      <c r="O1672" s="9" t="s">
        <v>57</v>
      </c>
      <c r="P1672" s="11" t="n">
        <v>0.395</v>
      </c>
      <c r="Q1672" s="8" t="s">
        <v>58</v>
      </c>
      <c r="R1672" s="11" t="n">
        <v>0.028</v>
      </c>
      <c r="S1672" s="8" t="s">
        <v>58</v>
      </c>
      <c r="T1672" s="11" t="n">
        <v>134</v>
      </c>
      <c r="U1672" s="8" t="s">
        <v>58</v>
      </c>
      <c r="V1672" s="11" t="n">
        <v>6.8</v>
      </c>
      <c r="W1672" s="11" t="n">
        <v>7.1</v>
      </c>
      <c r="X1672" s="11" t="n">
        <v>9.8</v>
      </c>
      <c r="Y1672" s="11" t="n">
        <v>10.3</v>
      </c>
      <c r="Z1672" s="11" t="n">
        <v>2.19</v>
      </c>
      <c r="AA1672" s="8" t="s">
        <v>58</v>
      </c>
      <c r="AB1672" s="5" t="n">
        <f aca="false">IF(C1672='[1]Pesos dos Critérios'!$V$3,'[1]Pesos dos Critérios'!$V$10,IF(Planilha1!C1672='[1]Pesos dos Critérios'!$W$3,'[1]Pesos dos Critérios'!$W$10,IF(Planilha1!C1672='[1]Pesos dos Critérios'!$X$3,'[1]Pesos dos Critérios'!$X$10,IF(Planilha1!C1672='[1]Pesos dos Critérios'!$Y$3,'[1]Pesos dos Critérios'!$Y$10,'[1]Pesos dos Critérios'!$Z$10))))</f>
        <v>0.0190740740740741</v>
      </c>
      <c r="AC1672" s="5" t="n">
        <f aca="false">IF(H1672=1,'[1]Pesos dos Critérios'!$AD$10,IF(Planilha1!H1672=2,'[1]Pesos dos Critérios'!$AE$10,IF(Planilha1!H1672=3,'[1]Pesos dos Critérios'!$AF$10,IF(Planilha1!H1672=4,'[1]Pesos dos Critérios'!$AG$10,'[1]Pesos dos Critérios'!$AH$10))))</f>
        <v>0.0329365079365079</v>
      </c>
      <c r="AD1672" s="5" t="n">
        <f aca="false">IF(J1672='[1]Pesos dos Critérios'!$AA$3,'[1]Pesos dos Critérios'!$AA$10,IF(Planilha1!J1672='[1]Pesos dos Critérios'!$AB$3,'[1]Pesos dos Critérios'!$AB$10,'[1]Pesos dos Critérios'!$AC$10))</f>
        <v>0.037037037037037</v>
      </c>
      <c r="AE1672" s="5" t="n">
        <f aca="false">IF(O1672="Intervalo 1",'[1]Pesos dos Critérios'!$J$10,IF(Planilha1!O1672="Intervalo 2",'[1]Pesos dos Critérios'!$K$10,IF(Planilha1!O1672="Intervalo 3",'[1]Pesos dos Critérios'!$L$10,'[1]Pesos dos Critérios'!$M$10)))</f>
        <v>0.032010582010582</v>
      </c>
      <c r="AF1672" s="5" t="n">
        <f aca="false">IF(Q1672="Intervalo 1",'[1]Pesos dos Critérios'!$B$10,IF(Q1672="Intervalo 2",'[1]Pesos dos Critérios'!$C$10,IF(Q1672="Intervalo 3",'[1]Pesos dos Critérios'!$D$10,'[1]Pesos dos Critérios'!$E$10)))</f>
        <v>0.0152691594857304</v>
      </c>
      <c r="AG1672" s="5" t="n">
        <f aca="false">IF(S1672="Intervalo 1",'[1]Pesos dos Critérios'!$F$10,IF(S1672="Intervalo 2",'[1]Pesos dos Critérios'!$G$10,IF(S1672="Intervalo 3",'[1]Pesos dos Critérios'!$H$10,'[1]Pesos dos Critérios'!$I$10)))</f>
        <v>0.0255809731299927</v>
      </c>
      <c r="AH1672" s="5" t="n">
        <f aca="false">IF(U1672="Intervalo 1",'[1]Pesos dos Critérios'!$N$10,IF(U1672="Intervalo 2",'[1]Pesos dos Critérios'!$O$10,IF(U1672="Intervalo 3",'[1]Pesos dos Critérios'!$P$10,'[1]Pesos dos Critérios'!$Q$10)))</f>
        <v>0.0273809523809524</v>
      </c>
      <c r="AI1672" s="5" t="n">
        <f aca="false">IF(AA1672="Intervalo 1",'[1]Pesos dos Critérios'!$R$10,IF(AA1672="Intervalo 2",'[1]Pesos dos Critérios'!$S$10,IF(AA1672="Intervalo 3",'[1]Pesos dos Critérios'!$T$10,'[1]Pesos dos Critérios'!$U$10)))</f>
        <v>0.0547619047619048</v>
      </c>
      <c r="AJ1672" s="5" t="n">
        <f aca="false">SUM(AB1672:AI1672)</f>
        <v>0.244051190816781</v>
      </c>
      <c r="AK1672" s="5" t="n">
        <v>1671</v>
      </c>
      <c r="AM1672" s="1" t="s">
        <v>60</v>
      </c>
    </row>
    <row r="1673" customFormat="false" ht="12.8" hidden="false" customHeight="true" outlineLevel="0" collapsed="false">
      <c r="A1673" s="7" t="n">
        <v>2015</v>
      </c>
      <c r="B1673" s="7" t="s">
        <v>482</v>
      </c>
      <c r="C1673" s="8" t="s">
        <v>461</v>
      </c>
      <c r="D1673" s="7" t="s">
        <v>491</v>
      </c>
      <c r="E1673" s="7" t="s">
        <v>496</v>
      </c>
      <c r="F1673" s="7" t="s">
        <v>353</v>
      </c>
      <c r="G1673" s="7" t="s">
        <v>224</v>
      </c>
      <c r="H1673" s="9" t="n">
        <v>2</v>
      </c>
      <c r="I1673" s="7" t="s">
        <v>44</v>
      </c>
      <c r="J1673" s="8" t="s">
        <v>45</v>
      </c>
      <c r="K1673" s="10" t="s">
        <v>46</v>
      </c>
      <c r="L1673" s="10" t="s">
        <v>47</v>
      </c>
      <c r="M1673" s="10" t="s">
        <v>48</v>
      </c>
      <c r="N1673" s="10" t="n">
        <v>0.039</v>
      </c>
      <c r="O1673" s="9" t="s">
        <v>50</v>
      </c>
      <c r="P1673" s="11" t="n">
        <v>1.796</v>
      </c>
      <c r="Q1673" s="8" t="s">
        <v>50</v>
      </c>
      <c r="R1673" s="11" t="n">
        <v>0.026</v>
      </c>
      <c r="S1673" s="8" t="s">
        <v>58</v>
      </c>
      <c r="T1673" s="11" t="n">
        <v>209</v>
      </c>
      <c r="U1673" s="8" t="s">
        <v>50</v>
      </c>
      <c r="V1673" s="11" t="n">
        <v>4.2</v>
      </c>
      <c r="W1673" s="11" t="n">
        <v>5.11</v>
      </c>
      <c r="X1673" s="11" t="n">
        <v>6</v>
      </c>
      <c r="Y1673" s="11" t="n">
        <v>7.3</v>
      </c>
      <c r="Z1673" s="11" t="n">
        <v>3.42</v>
      </c>
      <c r="AA1673" s="8" t="s">
        <v>50</v>
      </c>
      <c r="AB1673" s="5" t="n">
        <f aca="false">IF(C1673='[1]Pesos dos Critérios'!$V$3,'[1]Pesos dos Critérios'!$V$10,IF(Planilha1!C1673='[1]Pesos dos Critérios'!$W$3,'[1]Pesos dos Critérios'!$W$10,IF(Planilha1!C1673='[1]Pesos dos Critérios'!$X$3,'[1]Pesos dos Critérios'!$X$10,IF(Planilha1!C1673='[1]Pesos dos Critérios'!$Y$3,'[1]Pesos dos Critérios'!$Y$10,'[1]Pesos dos Critérios'!$Z$10))))</f>
        <v>0.0190740740740741</v>
      </c>
      <c r="AC1673" s="5" t="n">
        <f aca="false">IF(H1673=1,'[1]Pesos dos Critérios'!$AD$10,IF(Planilha1!H1673=2,'[1]Pesos dos Critérios'!$AE$10,IF(Planilha1!H1673=3,'[1]Pesos dos Critérios'!$AF$10,IF(Planilha1!H1673=4,'[1]Pesos dos Critérios'!$AG$10,'[1]Pesos dos Critérios'!$AH$10))))</f>
        <v>0.0273809523809524</v>
      </c>
      <c r="AD1673" s="5" t="n">
        <f aca="false">IF(J1673='[1]Pesos dos Critérios'!$AA$3,'[1]Pesos dos Critérios'!$AA$10,IF(Planilha1!J1673='[1]Pesos dos Critérios'!$AB$3,'[1]Pesos dos Critérios'!$AB$10,'[1]Pesos dos Critérios'!$AC$10))</f>
        <v>0.037037037037037</v>
      </c>
      <c r="AE1673" s="5" t="n">
        <f aca="false">IF(O1673="Intervalo 1",'[1]Pesos dos Critérios'!$J$10,IF(Planilha1!O1673="Intervalo 2",'[1]Pesos dos Critérios'!$K$10,IF(Planilha1!O1673="Intervalo 3",'[1]Pesos dos Critérios'!$L$10,'[1]Pesos dos Critérios'!$M$10)))</f>
        <v>0.0187830687830688</v>
      </c>
      <c r="AF1673" s="5" t="n">
        <f aca="false">IF(Q1673="Intervalo 1",'[1]Pesos dos Critérios'!$B$10,IF(Q1673="Intervalo 2",'[1]Pesos dos Critérios'!$C$10,IF(Q1673="Intervalo 3",'[1]Pesos dos Critérios'!$D$10,'[1]Pesos dos Critérios'!$E$10)))</f>
        <v>0.00850049898450227</v>
      </c>
      <c r="AG1673" s="5" t="n">
        <f aca="false">IF(S1673="Intervalo 1",'[1]Pesos dos Critérios'!$F$10,IF(S1673="Intervalo 2",'[1]Pesos dos Critérios'!$G$10,IF(S1673="Intervalo 3",'[1]Pesos dos Critérios'!$H$10,'[1]Pesos dos Critérios'!$I$10)))</f>
        <v>0.0255809731299927</v>
      </c>
      <c r="AH1673" s="5" t="n">
        <f aca="false">IF(U1673="Intervalo 1",'[1]Pesos dos Critérios'!$N$10,IF(U1673="Intervalo 2",'[1]Pesos dos Critérios'!$O$10,IF(U1673="Intervalo 3",'[1]Pesos dos Critérios'!$P$10,'[1]Pesos dos Critérios'!$Q$10)))</f>
        <v>0.0234126984126984</v>
      </c>
      <c r="AI1673" s="5" t="n">
        <f aca="false">IF(AA1673="Intervalo 1",'[1]Pesos dos Critérios'!$R$10,IF(AA1673="Intervalo 2",'[1]Pesos dos Critérios'!$S$10,IF(AA1673="Intervalo 3",'[1]Pesos dos Critérios'!$T$10,'[1]Pesos dos Critérios'!$U$10)))</f>
        <v>0.0468253968253968</v>
      </c>
      <c r="AJ1673" s="5" t="n">
        <f aca="false">SUM(AB1673:AI1673)</f>
        <v>0.206594699627723</v>
      </c>
      <c r="AK1673" s="5" t="n">
        <v>1672</v>
      </c>
      <c r="AM1673" s="1" t="s">
        <v>96</v>
      </c>
    </row>
    <row r="1674" customFormat="false" ht="12.8" hidden="false" customHeight="true" outlineLevel="0" collapsed="false">
      <c r="A1674" s="7" t="n">
        <v>2015</v>
      </c>
      <c r="B1674" s="7" t="s">
        <v>482</v>
      </c>
      <c r="C1674" s="8" t="s">
        <v>461</v>
      </c>
      <c r="D1674" s="7" t="s">
        <v>491</v>
      </c>
      <c r="E1674" s="7" t="s">
        <v>492</v>
      </c>
      <c r="F1674" s="7" t="s">
        <v>493</v>
      </c>
      <c r="G1674" s="7" t="s">
        <v>224</v>
      </c>
      <c r="H1674" s="9" t="n">
        <v>2</v>
      </c>
      <c r="I1674" s="7" t="s">
        <v>44</v>
      </c>
      <c r="J1674" s="8" t="s">
        <v>45</v>
      </c>
      <c r="K1674" s="10" t="s">
        <v>46</v>
      </c>
      <c r="L1674" s="10" t="s">
        <v>47</v>
      </c>
      <c r="M1674" s="10" t="s">
        <v>48</v>
      </c>
      <c r="N1674" s="10" t="n">
        <v>0.039</v>
      </c>
      <c r="O1674" s="9" t="s">
        <v>50</v>
      </c>
      <c r="P1674" s="11" t="n">
        <v>1.796</v>
      </c>
      <c r="Q1674" s="8" t="s">
        <v>50</v>
      </c>
      <c r="R1674" s="11" t="n">
        <v>0.026</v>
      </c>
      <c r="S1674" s="8" t="s">
        <v>58</v>
      </c>
      <c r="T1674" s="11" t="n">
        <v>209</v>
      </c>
      <c r="U1674" s="8" t="s">
        <v>50</v>
      </c>
      <c r="V1674" s="11" t="n">
        <v>4.2</v>
      </c>
      <c r="W1674" s="11" t="n">
        <v>5.11</v>
      </c>
      <c r="X1674" s="11" t="n">
        <v>6</v>
      </c>
      <c r="Y1674" s="11" t="n">
        <v>7.3</v>
      </c>
      <c r="Z1674" s="11" t="n">
        <v>3.42</v>
      </c>
      <c r="AA1674" s="8" t="s">
        <v>50</v>
      </c>
      <c r="AB1674" s="5" t="n">
        <f aca="false">IF(C1674='[1]Pesos dos Critérios'!$V$3,'[1]Pesos dos Critérios'!$V$10,IF(Planilha1!C1674='[1]Pesos dos Critérios'!$W$3,'[1]Pesos dos Critérios'!$W$10,IF(Planilha1!C1674='[1]Pesos dos Critérios'!$X$3,'[1]Pesos dos Critérios'!$X$10,IF(Planilha1!C1674='[1]Pesos dos Critérios'!$Y$3,'[1]Pesos dos Critérios'!$Y$10,'[1]Pesos dos Critérios'!$Z$10))))</f>
        <v>0.0190740740740741</v>
      </c>
      <c r="AC1674" s="5" t="n">
        <f aca="false">IF(H1674=1,'[1]Pesos dos Critérios'!$AD$10,IF(Planilha1!H1674=2,'[1]Pesos dos Critérios'!$AE$10,IF(Planilha1!H1674=3,'[1]Pesos dos Critérios'!$AF$10,IF(Planilha1!H1674=4,'[1]Pesos dos Critérios'!$AG$10,'[1]Pesos dos Critérios'!$AH$10))))</f>
        <v>0.0273809523809524</v>
      </c>
      <c r="AD1674" s="5" t="n">
        <f aca="false">IF(J1674='[1]Pesos dos Critérios'!$AA$3,'[1]Pesos dos Critérios'!$AA$10,IF(Planilha1!J1674='[1]Pesos dos Critérios'!$AB$3,'[1]Pesos dos Critérios'!$AB$10,'[1]Pesos dos Critérios'!$AC$10))</f>
        <v>0.037037037037037</v>
      </c>
      <c r="AE1674" s="5" t="n">
        <f aca="false">IF(O1674="Intervalo 1",'[1]Pesos dos Critérios'!$J$10,IF(Planilha1!O1674="Intervalo 2",'[1]Pesos dos Critérios'!$K$10,IF(Planilha1!O1674="Intervalo 3",'[1]Pesos dos Critérios'!$L$10,'[1]Pesos dos Critérios'!$M$10)))</f>
        <v>0.0187830687830688</v>
      </c>
      <c r="AF1674" s="5" t="n">
        <f aca="false">IF(Q1674="Intervalo 1",'[1]Pesos dos Critérios'!$B$10,IF(Q1674="Intervalo 2",'[1]Pesos dos Critérios'!$C$10,IF(Q1674="Intervalo 3",'[1]Pesos dos Critérios'!$D$10,'[1]Pesos dos Critérios'!$E$10)))</f>
        <v>0.00850049898450227</v>
      </c>
      <c r="AG1674" s="5" t="n">
        <f aca="false">IF(S1674="Intervalo 1",'[1]Pesos dos Critérios'!$F$10,IF(S1674="Intervalo 2",'[1]Pesos dos Critérios'!$G$10,IF(S1674="Intervalo 3",'[1]Pesos dos Critérios'!$H$10,'[1]Pesos dos Critérios'!$I$10)))</f>
        <v>0.0255809731299927</v>
      </c>
      <c r="AH1674" s="5" t="n">
        <f aca="false">IF(U1674="Intervalo 1",'[1]Pesos dos Critérios'!$N$10,IF(U1674="Intervalo 2",'[1]Pesos dos Critérios'!$O$10,IF(U1674="Intervalo 3",'[1]Pesos dos Critérios'!$P$10,'[1]Pesos dos Critérios'!$Q$10)))</f>
        <v>0.0234126984126984</v>
      </c>
      <c r="AI1674" s="5" t="n">
        <f aca="false">IF(AA1674="Intervalo 1",'[1]Pesos dos Critérios'!$R$10,IF(AA1674="Intervalo 2",'[1]Pesos dos Critérios'!$S$10,IF(AA1674="Intervalo 3",'[1]Pesos dos Critérios'!$T$10,'[1]Pesos dos Critérios'!$U$10)))</f>
        <v>0.0468253968253968</v>
      </c>
      <c r="AJ1674" s="5" t="n">
        <f aca="false">SUM(AB1674:AI1674)</f>
        <v>0.206594699627723</v>
      </c>
      <c r="AK1674" s="5" t="n">
        <v>1673</v>
      </c>
      <c r="AM1674" s="1" t="s">
        <v>96</v>
      </c>
    </row>
    <row r="1675" customFormat="false" ht="12.8" hidden="false" customHeight="true" outlineLevel="0" collapsed="false">
      <c r="A1675" s="7" t="n">
        <v>2015</v>
      </c>
      <c r="B1675" s="7" t="s">
        <v>482</v>
      </c>
      <c r="C1675" s="8" t="s">
        <v>461</v>
      </c>
      <c r="D1675" s="7" t="s">
        <v>491</v>
      </c>
      <c r="E1675" s="7" t="s">
        <v>492</v>
      </c>
      <c r="F1675" s="7" t="s">
        <v>353</v>
      </c>
      <c r="G1675" s="7" t="s">
        <v>224</v>
      </c>
      <c r="H1675" s="9" t="n">
        <v>2</v>
      </c>
      <c r="I1675" s="7" t="s">
        <v>44</v>
      </c>
      <c r="J1675" s="8" t="s">
        <v>45</v>
      </c>
      <c r="K1675" s="10" t="s">
        <v>46</v>
      </c>
      <c r="L1675" s="10" t="s">
        <v>47</v>
      </c>
      <c r="M1675" s="10" t="s">
        <v>48</v>
      </c>
      <c r="N1675" s="10" t="n">
        <v>0.039</v>
      </c>
      <c r="O1675" s="9" t="s">
        <v>50</v>
      </c>
      <c r="P1675" s="11" t="n">
        <v>1.796</v>
      </c>
      <c r="Q1675" s="8" t="s">
        <v>50</v>
      </c>
      <c r="R1675" s="11" t="n">
        <v>0.026</v>
      </c>
      <c r="S1675" s="8" t="s">
        <v>58</v>
      </c>
      <c r="T1675" s="11" t="n">
        <v>209</v>
      </c>
      <c r="U1675" s="8" t="s">
        <v>50</v>
      </c>
      <c r="V1675" s="11" t="n">
        <v>4.2</v>
      </c>
      <c r="W1675" s="11" t="n">
        <v>5.11</v>
      </c>
      <c r="X1675" s="11" t="n">
        <v>6</v>
      </c>
      <c r="Y1675" s="11" t="n">
        <v>7.3</v>
      </c>
      <c r="Z1675" s="11" t="n">
        <v>3.42</v>
      </c>
      <c r="AA1675" s="8" t="s">
        <v>50</v>
      </c>
      <c r="AB1675" s="5" t="n">
        <f aca="false">IF(C1675='[1]Pesos dos Critérios'!$V$3,'[1]Pesos dos Critérios'!$V$10,IF(Planilha1!C1675='[1]Pesos dos Critérios'!$W$3,'[1]Pesos dos Critérios'!$W$10,IF(Planilha1!C1675='[1]Pesos dos Critérios'!$X$3,'[1]Pesos dos Critérios'!$X$10,IF(Planilha1!C1675='[1]Pesos dos Critérios'!$Y$3,'[1]Pesos dos Critérios'!$Y$10,'[1]Pesos dos Critérios'!$Z$10))))</f>
        <v>0.0190740740740741</v>
      </c>
      <c r="AC1675" s="5" t="n">
        <f aca="false">IF(H1675=1,'[1]Pesos dos Critérios'!$AD$10,IF(Planilha1!H1675=2,'[1]Pesos dos Critérios'!$AE$10,IF(Planilha1!H1675=3,'[1]Pesos dos Critérios'!$AF$10,IF(Planilha1!H1675=4,'[1]Pesos dos Critérios'!$AG$10,'[1]Pesos dos Critérios'!$AH$10))))</f>
        <v>0.0273809523809524</v>
      </c>
      <c r="AD1675" s="5" t="n">
        <f aca="false">IF(J1675='[1]Pesos dos Critérios'!$AA$3,'[1]Pesos dos Critérios'!$AA$10,IF(Planilha1!J1675='[1]Pesos dos Critérios'!$AB$3,'[1]Pesos dos Critérios'!$AB$10,'[1]Pesos dos Critérios'!$AC$10))</f>
        <v>0.037037037037037</v>
      </c>
      <c r="AE1675" s="5" t="n">
        <f aca="false">IF(O1675="Intervalo 1",'[1]Pesos dos Critérios'!$J$10,IF(Planilha1!O1675="Intervalo 2",'[1]Pesos dos Critérios'!$K$10,IF(Planilha1!O1675="Intervalo 3",'[1]Pesos dos Critérios'!$L$10,'[1]Pesos dos Critérios'!$M$10)))</f>
        <v>0.0187830687830688</v>
      </c>
      <c r="AF1675" s="5" t="n">
        <f aca="false">IF(Q1675="Intervalo 1",'[1]Pesos dos Critérios'!$B$10,IF(Q1675="Intervalo 2",'[1]Pesos dos Critérios'!$C$10,IF(Q1675="Intervalo 3",'[1]Pesos dos Critérios'!$D$10,'[1]Pesos dos Critérios'!$E$10)))</f>
        <v>0.00850049898450227</v>
      </c>
      <c r="AG1675" s="5" t="n">
        <f aca="false">IF(S1675="Intervalo 1",'[1]Pesos dos Critérios'!$F$10,IF(S1675="Intervalo 2",'[1]Pesos dos Critérios'!$G$10,IF(S1675="Intervalo 3",'[1]Pesos dos Critérios'!$H$10,'[1]Pesos dos Critérios'!$I$10)))</f>
        <v>0.0255809731299927</v>
      </c>
      <c r="AH1675" s="5" t="n">
        <f aca="false">IF(U1675="Intervalo 1",'[1]Pesos dos Critérios'!$N$10,IF(U1675="Intervalo 2",'[1]Pesos dos Critérios'!$O$10,IF(U1675="Intervalo 3",'[1]Pesos dos Critérios'!$P$10,'[1]Pesos dos Critérios'!$Q$10)))</f>
        <v>0.0234126984126984</v>
      </c>
      <c r="AI1675" s="5" t="n">
        <f aca="false">IF(AA1675="Intervalo 1",'[1]Pesos dos Critérios'!$R$10,IF(AA1675="Intervalo 2",'[1]Pesos dos Critérios'!$S$10,IF(AA1675="Intervalo 3",'[1]Pesos dos Critérios'!$T$10,'[1]Pesos dos Critérios'!$U$10)))</f>
        <v>0.0468253968253968</v>
      </c>
      <c r="AJ1675" s="5" t="n">
        <f aca="false">SUM(AB1675:AI1675)</f>
        <v>0.206594699627723</v>
      </c>
      <c r="AK1675" s="5" t="n">
        <v>1674</v>
      </c>
      <c r="AM1675" s="1" t="s">
        <v>96</v>
      </c>
    </row>
    <row r="1676" customFormat="false" ht="12.8" hidden="false" customHeight="true" outlineLevel="0" collapsed="false">
      <c r="A1676" s="7" t="n">
        <v>2015</v>
      </c>
      <c r="B1676" s="7" t="s">
        <v>482</v>
      </c>
      <c r="C1676" s="8" t="s">
        <v>461</v>
      </c>
      <c r="D1676" s="7" t="s">
        <v>491</v>
      </c>
      <c r="E1676" s="7" t="s">
        <v>497</v>
      </c>
      <c r="F1676" s="7" t="s">
        <v>493</v>
      </c>
      <c r="G1676" s="7" t="s">
        <v>224</v>
      </c>
      <c r="H1676" s="9" t="n">
        <v>2</v>
      </c>
      <c r="I1676" s="7" t="s">
        <v>44</v>
      </c>
      <c r="J1676" s="8" t="s">
        <v>45</v>
      </c>
      <c r="K1676" s="10" t="s">
        <v>46</v>
      </c>
      <c r="L1676" s="10" t="s">
        <v>47</v>
      </c>
      <c r="M1676" s="10" t="s">
        <v>48</v>
      </c>
      <c r="N1676" s="10" t="n">
        <v>0.039</v>
      </c>
      <c r="O1676" s="9" t="s">
        <v>50</v>
      </c>
      <c r="P1676" s="11" t="n">
        <v>1.796</v>
      </c>
      <c r="Q1676" s="8" t="s">
        <v>50</v>
      </c>
      <c r="R1676" s="11" t="n">
        <v>0.026</v>
      </c>
      <c r="S1676" s="8" t="s">
        <v>58</v>
      </c>
      <c r="T1676" s="11" t="n">
        <v>209</v>
      </c>
      <c r="U1676" s="8" t="s">
        <v>50</v>
      </c>
      <c r="V1676" s="11" t="n">
        <v>4.2</v>
      </c>
      <c r="W1676" s="11" t="n">
        <v>5.11</v>
      </c>
      <c r="X1676" s="11" t="n">
        <v>6</v>
      </c>
      <c r="Y1676" s="11" t="n">
        <v>7.3</v>
      </c>
      <c r="Z1676" s="11" t="n">
        <v>3.42</v>
      </c>
      <c r="AA1676" s="8" t="s">
        <v>50</v>
      </c>
      <c r="AB1676" s="5" t="n">
        <f aca="false">IF(C1676='[1]Pesos dos Critérios'!$V$3,'[1]Pesos dos Critérios'!$V$10,IF(Planilha1!C1676='[1]Pesos dos Critérios'!$W$3,'[1]Pesos dos Critérios'!$W$10,IF(Planilha1!C1676='[1]Pesos dos Critérios'!$X$3,'[1]Pesos dos Critérios'!$X$10,IF(Planilha1!C1676='[1]Pesos dos Critérios'!$Y$3,'[1]Pesos dos Critérios'!$Y$10,'[1]Pesos dos Critérios'!$Z$10))))</f>
        <v>0.0190740740740741</v>
      </c>
      <c r="AC1676" s="5" t="n">
        <f aca="false">IF(H1676=1,'[1]Pesos dos Critérios'!$AD$10,IF(Planilha1!H1676=2,'[1]Pesos dos Critérios'!$AE$10,IF(Planilha1!H1676=3,'[1]Pesos dos Critérios'!$AF$10,IF(Planilha1!H1676=4,'[1]Pesos dos Critérios'!$AG$10,'[1]Pesos dos Critérios'!$AH$10))))</f>
        <v>0.0273809523809524</v>
      </c>
      <c r="AD1676" s="5" t="n">
        <f aca="false">IF(J1676='[1]Pesos dos Critérios'!$AA$3,'[1]Pesos dos Critérios'!$AA$10,IF(Planilha1!J1676='[1]Pesos dos Critérios'!$AB$3,'[1]Pesos dos Critérios'!$AB$10,'[1]Pesos dos Critérios'!$AC$10))</f>
        <v>0.037037037037037</v>
      </c>
      <c r="AE1676" s="5" t="n">
        <f aca="false">IF(O1676="Intervalo 1",'[1]Pesos dos Critérios'!$J$10,IF(Planilha1!O1676="Intervalo 2",'[1]Pesos dos Critérios'!$K$10,IF(Planilha1!O1676="Intervalo 3",'[1]Pesos dos Critérios'!$L$10,'[1]Pesos dos Critérios'!$M$10)))</f>
        <v>0.0187830687830688</v>
      </c>
      <c r="AF1676" s="5" t="n">
        <f aca="false">IF(Q1676="Intervalo 1",'[1]Pesos dos Critérios'!$B$10,IF(Q1676="Intervalo 2",'[1]Pesos dos Critérios'!$C$10,IF(Q1676="Intervalo 3",'[1]Pesos dos Critérios'!$D$10,'[1]Pesos dos Critérios'!$E$10)))</f>
        <v>0.00850049898450227</v>
      </c>
      <c r="AG1676" s="5" t="n">
        <f aca="false">IF(S1676="Intervalo 1",'[1]Pesos dos Critérios'!$F$10,IF(S1676="Intervalo 2",'[1]Pesos dos Critérios'!$G$10,IF(S1676="Intervalo 3",'[1]Pesos dos Critérios'!$H$10,'[1]Pesos dos Critérios'!$I$10)))</f>
        <v>0.0255809731299927</v>
      </c>
      <c r="AH1676" s="5" t="n">
        <f aca="false">IF(U1676="Intervalo 1",'[1]Pesos dos Critérios'!$N$10,IF(U1676="Intervalo 2",'[1]Pesos dos Critérios'!$O$10,IF(U1676="Intervalo 3",'[1]Pesos dos Critérios'!$P$10,'[1]Pesos dos Critérios'!$Q$10)))</f>
        <v>0.0234126984126984</v>
      </c>
      <c r="AI1676" s="5" t="n">
        <f aca="false">IF(AA1676="Intervalo 1",'[1]Pesos dos Critérios'!$R$10,IF(AA1676="Intervalo 2",'[1]Pesos dos Critérios'!$S$10,IF(AA1676="Intervalo 3",'[1]Pesos dos Critérios'!$T$10,'[1]Pesos dos Critérios'!$U$10)))</f>
        <v>0.0468253968253968</v>
      </c>
      <c r="AJ1676" s="5" t="n">
        <f aca="false">SUM(AB1676:AI1676)</f>
        <v>0.206594699627723</v>
      </c>
      <c r="AK1676" s="5" t="n">
        <v>1675</v>
      </c>
      <c r="AM1676" s="1" t="s">
        <v>96</v>
      </c>
    </row>
    <row r="1677" customFormat="false" ht="12.8" hidden="false" customHeight="true" outlineLevel="0" collapsed="false">
      <c r="A1677" s="7" t="n">
        <v>2015</v>
      </c>
      <c r="B1677" s="7" t="s">
        <v>482</v>
      </c>
      <c r="C1677" s="8" t="s">
        <v>461</v>
      </c>
      <c r="D1677" s="7" t="s">
        <v>491</v>
      </c>
      <c r="E1677" s="7" t="s">
        <v>497</v>
      </c>
      <c r="F1677" s="7" t="s">
        <v>353</v>
      </c>
      <c r="G1677" s="7" t="s">
        <v>224</v>
      </c>
      <c r="H1677" s="9" t="n">
        <v>2</v>
      </c>
      <c r="I1677" s="7" t="s">
        <v>44</v>
      </c>
      <c r="J1677" s="8" t="s">
        <v>45</v>
      </c>
      <c r="K1677" s="10" t="s">
        <v>46</v>
      </c>
      <c r="L1677" s="10" t="s">
        <v>47</v>
      </c>
      <c r="M1677" s="10" t="s">
        <v>48</v>
      </c>
      <c r="N1677" s="10" t="n">
        <v>0.039</v>
      </c>
      <c r="O1677" s="9" t="s">
        <v>50</v>
      </c>
      <c r="P1677" s="11" t="n">
        <v>1.796</v>
      </c>
      <c r="Q1677" s="8" t="s">
        <v>50</v>
      </c>
      <c r="R1677" s="11" t="n">
        <v>0.026</v>
      </c>
      <c r="S1677" s="8" t="s">
        <v>58</v>
      </c>
      <c r="T1677" s="11" t="n">
        <v>209</v>
      </c>
      <c r="U1677" s="8" t="s">
        <v>50</v>
      </c>
      <c r="V1677" s="11" t="n">
        <v>4.2</v>
      </c>
      <c r="W1677" s="11" t="n">
        <v>5.11</v>
      </c>
      <c r="X1677" s="11" t="n">
        <v>6</v>
      </c>
      <c r="Y1677" s="11" t="n">
        <v>7.3</v>
      </c>
      <c r="Z1677" s="11" t="n">
        <v>3.42</v>
      </c>
      <c r="AA1677" s="8" t="s">
        <v>50</v>
      </c>
      <c r="AB1677" s="5" t="n">
        <f aca="false">IF(C1677='[1]Pesos dos Critérios'!$V$3,'[1]Pesos dos Critérios'!$V$10,IF(Planilha1!C1677='[1]Pesos dos Critérios'!$W$3,'[1]Pesos dos Critérios'!$W$10,IF(Planilha1!C1677='[1]Pesos dos Critérios'!$X$3,'[1]Pesos dos Critérios'!$X$10,IF(Planilha1!C1677='[1]Pesos dos Critérios'!$Y$3,'[1]Pesos dos Critérios'!$Y$10,'[1]Pesos dos Critérios'!$Z$10))))</f>
        <v>0.0190740740740741</v>
      </c>
      <c r="AC1677" s="5" t="n">
        <f aca="false">IF(H1677=1,'[1]Pesos dos Critérios'!$AD$10,IF(Planilha1!H1677=2,'[1]Pesos dos Critérios'!$AE$10,IF(Planilha1!H1677=3,'[1]Pesos dos Critérios'!$AF$10,IF(Planilha1!H1677=4,'[1]Pesos dos Critérios'!$AG$10,'[1]Pesos dos Critérios'!$AH$10))))</f>
        <v>0.0273809523809524</v>
      </c>
      <c r="AD1677" s="5" t="n">
        <f aca="false">IF(J1677='[1]Pesos dos Critérios'!$AA$3,'[1]Pesos dos Critérios'!$AA$10,IF(Planilha1!J1677='[1]Pesos dos Critérios'!$AB$3,'[1]Pesos dos Critérios'!$AB$10,'[1]Pesos dos Critérios'!$AC$10))</f>
        <v>0.037037037037037</v>
      </c>
      <c r="AE1677" s="5" t="n">
        <f aca="false">IF(O1677="Intervalo 1",'[1]Pesos dos Critérios'!$J$10,IF(Planilha1!O1677="Intervalo 2",'[1]Pesos dos Critérios'!$K$10,IF(Planilha1!O1677="Intervalo 3",'[1]Pesos dos Critérios'!$L$10,'[1]Pesos dos Critérios'!$M$10)))</f>
        <v>0.0187830687830688</v>
      </c>
      <c r="AF1677" s="5" t="n">
        <f aca="false">IF(Q1677="Intervalo 1",'[1]Pesos dos Critérios'!$B$10,IF(Q1677="Intervalo 2",'[1]Pesos dos Critérios'!$C$10,IF(Q1677="Intervalo 3",'[1]Pesos dos Critérios'!$D$10,'[1]Pesos dos Critérios'!$E$10)))</f>
        <v>0.00850049898450227</v>
      </c>
      <c r="AG1677" s="5" t="n">
        <f aca="false">IF(S1677="Intervalo 1",'[1]Pesos dos Critérios'!$F$10,IF(S1677="Intervalo 2",'[1]Pesos dos Critérios'!$G$10,IF(S1677="Intervalo 3",'[1]Pesos dos Critérios'!$H$10,'[1]Pesos dos Critérios'!$I$10)))</f>
        <v>0.0255809731299927</v>
      </c>
      <c r="AH1677" s="5" t="n">
        <f aca="false">IF(U1677="Intervalo 1",'[1]Pesos dos Critérios'!$N$10,IF(U1677="Intervalo 2",'[1]Pesos dos Critérios'!$O$10,IF(U1677="Intervalo 3",'[1]Pesos dos Critérios'!$P$10,'[1]Pesos dos Critérios'!$Q$10)))</f>
        <v>0.0234126984126984</v>
      </c>
      <c r="AI1677" s="5" t="n">
        <f aca="false">IF(AA1677="Intervalo 1",'[1]Pesos dos Critérios'!$R$10,IF(AA1677="Intervalo 2",'[1]Pesos dos Critérios'!$S$10,IF(AA1677="Intervalo 3",'[1]Pesos dos Critérios'!$T$10,'[1]Pesos dos Critérios'!$U$10)))</f>
        <v>0.0468253968253968</v>
      </c>
      <c r="AJ1677" s="5" t="n">
        <f aca="false">SUM(AB1677:AI1677)</f>
        <v>0.206594699627723</v>
      </c>
      <c r="AK1677" s="5" t="n">
        <v>1676</v>
      </c>
      <c r="AM1677" s="1" t="s">
        <v>96</v>
      </c>
    </row>
    <row r="1678" customFormat="false" ht="12.8" hidden="false" customHeight="true" outlineLevel="0" collapsed="false">
      <c r="A1678" s="7" t="n">
        <v>2015</v>
      </c>
      <c r="B1678" s="7" t="s">
        <v>482</v>
      </c>
      <c r="C1678" s="8" t="s">
        <v>461</v>
      </c>
      <c r="D1678" s="7" t="s">
        <v>491</v>
      </c>
      <c r="E1678" s="7" t="s">
        <v>497</v>
      </c>
      <c r="F1678" s="7" t="s">
        <v>1100</v>
      </c>
      <c r="G1678" s="7" t="s">
        <v>224</v>
      </c>
      <c r="H1678" s="9" t="n">
        <v>2</v>
      </c>
      <c r="I1678" s="7" t="s">
        <v>44</v>
      </c>
      <c r="J1678" s="8" t="s">
        <v>45</v>
      </c>
      <c r="K1678" s="10" t="s">
        <v>46</v>
      </c>
      <c r="L1678" s="10" t="s">
        <v>47</v>
      </c>
      <c r="M1678" s="10" t="s">
        <v>48</v>
      </c>
      <c r="N1678" s="10" t="n">
        <v>0.039</v>
      </c>
      <c r="O1678" s="9" t="s">
        <v>50</v>
      </c>
      <c r="P1678" s="11" t="n">
        <v>1.796</v>
      </c>
      <c r="Q1678" s="8" t="s">
        <v>50</v>
      </c>
      <c r="R1678" s="11" t="n">
        <v>0.026</v>
      </c>
      <c r="S1678" s="8" t="s">
        <v>58</v>
      </c>
      <c r="T1678" s="11" t="n">
        <v>209</v>
      </c>
      <c r="U1678" s="8" t="s">
        <v>50</v>
      </c>
      <c r="V1678" s="11" t="n">
        <v>4.2</v>
      </c>
      <c r="W1678" s="11" t="n">
        <v>5.11</v>
      </c>
      <c r="X1678" s="11" t="n">
        <v>6</v>
      </c>
      <c r="Y1678" s="11" t="n">
        <v>7.3</v>
      </c>
      <c r="Z1678" s="11" t="n">
        <v>3.42</v>
      </c>
      <c r="AA1678" s="8" t="s">
        <v>50</v>
      </c>
      <c r="AB1678" s="5" t="n">
        <f aca="false">IF(C1678='[1]Pesos dos Critérios'!$V$3,'[1]Pesos dos Critérios'!$V$10,IF(Planilha1!C1678='[1]Pesos dos Critérios'!$W$3,'[1]Pesos dos Critérios'!$W$10,IF(Planilha1!C1678='[1]Pesos dos Critérios'!$X$3,'[1]Pesos dos Critérios'!$X$10,IF(Planilha1!C1678='[1]Pesos dos Critérios'!$Y$3,'[1]Pesos dos Critérios'!$Y$10,'[1]Pesos dos Critérios'!$Z$10))))</f>
        <v>0.0190740740740741</v>
      </c>
      <c r="AC1678" s="5" t="n">
        <f aca="false">IF(H1678=1,'[1]Pesos dos Critérios'!$AD$10,IF(Planilha1!H1678=2,'[1]Pesos dos Critérios'!$AE$10,IF(Planilha1!H1678=3,'[1]Pesos dos Critérios'!$AF$10,IF(Planilha1!H1678=4,'[1]Pesos dos Critérios'!$AG$10,'[1]Pesos dos Critérios'!$AH$10))))</f>
        <v>0.0273809523809524</v>
      </c>
      <c r="AD1678" s="5" t="n">
        <f aca="false">IF(J1678='[1]Pesos dos Critérios'!$AA$3,'[1]Pesos dos Critérios'!$AA$10,IF(Planilha1!J1678='[1]Pesos dos Critérios'!$AB$3,'[1]Pesos dos Critérios'!$AB$10,'[1]Pesos dos Critérios'!$AC$10))</f>
        <v>0.037037037037037</v>
      </c>
      <c r="AE1678" s="5" t="n">
        <f aca="false">IF(O1678="Intervalo 1",'[1]Pesos dos Critérios'!$J$10,IF(Planilha1!O1678="Intervalo 2",'[1]Pesos dos Critérios'!$K$10,IF(Planilha1!O1678="Intervalo 3",'[1]Pesos dos Critérios'!$L$10,'[1]Pesos dos Critérios'!$M$10)))</f>
        <v>0.0187830687830688</v>
      </c>
      <c r="AF1678" s="5" t="n">
        <f aca="false">IF(Q1678="Intervalo 1",'[1]Pesos dos Critérios'!$B$10,IF(Q1678="Intervalo 2",'[1]Pesos dos Critérios'!$C$10,IF(Q1678="Intervalo 3",'[1]Pesos dos Critérios'!$D$10,'[1]Pesos dos Critérios'!$E$10)))</f>
        <v>0.00850049898450227</v>
      </c>
      <c r="AG1678" s="5" t="n">
        <f aca="false">IF(S1678="Intervalo 1",'[1]Pesos dos Critérios'!$F$10,IF(S1678="Intervalo 2",'[1]Pesos dos Critérios'!$G$10,IF(S1678="Intervalo 3",'[1]Pesos dos Critérios'!$H$10,'[1]Pesos dos Critérios'!$I$10)))</f>
        <v>0.0255809731299927</v>
      </c>
      <c r="AH1678" s="5" t="n">
        <f aca="false">IF(U1678="Intervalo 1",'[1]Pesos dos Critérios'!$N$10,IF(U1678="Intervalo 2",'[1]Pesos dos Critérios'!$O$10,IF(U1678="Intervalo 3",'[1]Pesos dos Critérios'!$P$10,'[1]Pesos dos Critérios'!$Q$10)))</f>
        <v>0.0234126984126984</v>
      </c>
      <c r="AI1678" s="5" t="n">
        <f aca="false">IF(AA1678="Intervalo 1",'[1]Pesos dos Critérios'!$R$10,IF(AA1678="Intervalo 2",'[1]Pesos dos Critérios'!$S$10,IF(AA1678="Intervalo 3",'[1]Pesos dos Critérios'!$T$10,'[1]Pesos dos Critérios'!$U$10)))</f>
        <v>0.0468253968253968</v>
      </c>
      <c r="AJ1678" s="5" t="n">
        <f aca="false">SUM(AB1678:AI1678)</f>
        <v>0.206594699627723</v>
      </c>
      <c r="AK1678" s="5" t="n">
        <v>1677</v>
      </c>
      <c r="AM1678" s="1" t="s">
        <v>96</v>
      </c>
    </row>
    <row r="1679" customFormat="false" ht="12.8" hidden="false" customHeight="true" outlineLevel="0" collapsed="false">
      <c r="A1679" s="7" t="n">
        <v>2015</v>
      </c>
      <c r="B1679" s="7" t="s">
        <v>482</v>
      </c>
      <c r="C1679" s="8" t="s">
        <v>461</v>
      </c>
      <c r="D1679" s="7" t="s">
        <v>491</v>
      </c>
      <c r="E1679" s="7" t="s">
        <v>494</v>
      </c>
      <c r="F1679" s="7" t="s">
        <v>1101</v>
      </c>
      <c r="G1679" s="7" t="s">
        <v>224</v>
      </c>
      <c r="H1679" s="9" t="n">
        <v>2</v>
      </c>
      <c r="I1679" s="7" t="s">
        <v>44</v>
      </c>
      <c r="J1679" s="8" t="s">
        <v>45</v>
      </c>
      <c r="K1679" s="10" t="s">
        <v>46</v>
      </c>
      <c r="L1679" s="10" t="s">
        <v>47</v>
      </c>
      <c r="M1679" s="10" t="s">
        <v>48</v>
      </c>
      <c r="N1679" s="10" t="n">
        <v>0.039</v>
      </c>
      <c r="O1679" s="9" t="s">
        <v>50</v>
      </c>
      <c r="P1679" s="11" t="n">
        <v>1.796</v>
      </c>
      <c r="Q1679" s="8" t="s">
        <v>50</v>
      </c>
      <c r="R1679" s="11" t="n">
        <v>0.026</v>
      </c>
      <c r="S1679" s="8" t="s">
        <v>58</v>
      </c>
      <c r="T1679" s="11" t="n">
        <v>209</v>
      </c>
      <c r="U1679" s="8" t="s">
        <v>50</v>
      </c>
      <c r="V1679" s="11" t="n">
        <v>4.2</v>
      </c>
      <c r="W1679" s="11" t="n">
        <v>5.11</v>
      </c>
      <c r="X1679" s="11" t="n">
        <v>6</v>
      </c>
      <c r="Y1679" s="11" t="n">
        <v>7.3</v>
      </c>
      <c r="Z1679" s="11" t="n">
        <v>3.42</v>
      </c>
      <c r="AA1679" s="8" t="s">
        <v>50</v>
      </c>
      <c r="AB1679" s="5" t="n">
        <f aca="false">IF(C1679='[1]Pesos dos Critérios'!$V$3,'[1]Pesos dos Critérios'!$V$10,IF(Planilha1!C1679='[1]Pesos dos Critérios'!$W$3,'[1]Pesos dos Critérios'!$W$10,IF(Planilha1!C1679='[1]Pesos dos Critérios'!$X$3,'[1]Pesos dos Critérios'!$X$10,IF(Planilha1!C1679='[1]Pesos dos Critérios'!$Y$3,'[1]Pesos dos Critérios'!$Y$10,'[1]Pesos dos Critérios'!$Z$10))))</f>
        <v>0.0190740740740741</v>
      </c>
      <c r="AC1679" s="5" t="n">
        <f aca="false">IF(H1679=1,'[1]Pesos dos Critérios'!$AD$10,IF(Planilha1!H1679=2,'[1]Pesos dos Critérios'!$AE$10,IF(Planilha1!H1679=3,'[1]Pesos dos Critérios'!$AF$10,IF(Planilha1!H1679=4,'[1]Pesos dos Critérios'!$AG$10,'[1]Pesos dos Critérios'!$AH$10))))</f>
        <v>0.0273809523809524</v>
      </c>
      <c r="AD1679" s="5" t="n">
        <f aca="false">IF(J1679='[1]Pesos dos Critérios'!$AA$3,'[1]Pesos dos Critérios'!$AA$10,IF(Planilha1!J1679='[1]Pesos dos Critérios'!$AB$3,'[1]Pesos dos Critérios'!$AB$10,'[1]Pesos dos Critérios'!$AC$10))</f>
        <v>0.037037037037037</v>
      </c>
      <c r="AE1679" s="5" t="n">
        <f aca="false">IF(O1679="Intervalo 1",'[1]Pesos dos Critérios'!$J$10,IF(Planilha1!O1679="Intervalo 2",'[1]Pesos dos Critérios'!$K$10,IF(Planilha1!O1679="Intervalo 3",'[1]Pesos dos Critérios'!$L$10,'[1]Pesos dos Critérios'!$M$10)))</f>
        <v>0.0187830687830688</v>
      </c>
      <c r="AF1679" s="5" t="n">
        <f aca="false">IF(Q1679="Intervalo 1",'[1]Pesos dos Critérios'!$B$10,IF(Q1679="Intervalo 2",'[1]Pesos dos Critérios'!$C$10,IF(Q1679="Intervalo 3",'[1]Pesos dos Critérios'!$D$10,'[1]Pesos dos Critérios'!$E$10)))</f>
        <v>0.00850049898450227</v>
      </c>
      <c r="AG1679" s="5" t="n">
        <f aca="false">IF(S1679="Intervalo 1",'[1]Pesos dos Critérios'!$F$10,IF(S1679="Intervalo 2",'[1]Pesos dos Critérios'!$G$10,IF(S1679="Intervalo 3",'[1]Pesos dos Critérios'!$H$10,'[1]Pesos dos Critérios'!$I$10)))</f>
        <v>0.0255809731299927</v>
      </c>
      <c r="AH1679" s="5" t="n">
        <f aca="false">IF(U1679="Intervalo 1",'[1]Pesos dos Critérios'!$N$10,IF(U1679="Intervalo 2",'[1]Pesos dos Critérios'!$O$10,IF(U1679="Intervalo 3",'[1]Pesos dos Critérios'!$P$10,'[1]Pesos dos Critérios'!$Q$10)))</f>
        <v>0.0234126984126984</v>
      </c>
      <c r="AI1679" s="5" t="n">
        <f aca="false">IF(AA1679="Intervalo 1",'[1]Pesos dos Critérios'!$R$10,IF(AA1679="Intervalo 2",'[1]Pesos dos Critérios'!$S$10,IF(AA1679="Intervalo 3",'[1]Pesos dos Critérios'!$T$10,'[1]Pesos dos Critérios'!$U$10)))</f>
        <v>0.0468253968253968</v>
      </c>
      <c r="AJ1679" s="5" t="n">
        <f aca="false">SUM(AB1679:AI1679)</f>
        <v>0.206594699627723</v>
      </c>
      <c r="AK1679" s="5" t="n">
        <v>1678</v>
      </c>
      <c r="AM1679" s="1" t="s">
        <v>96</v>
      </c>
    </row>
    <row r="1680" customFormat="false" ht="12.8" hidden="false" customHeight="true" outlineLevel="0" collapsed="false">
      <c r="A1680" s="7" t="n">
        <v>2015</v>
      </c>
      <c r="B1680" s="7" t="s">
        <v>482</v>
      </c>
      <c r="C1680" s="8" t="s">
        <v>461</v>
      </c>
      <c r="D1680" s="7" t="s">
        <v>320</v>
      </c>
      <c r="E1680" s="7" t="s">
        <v>776</v>
      </c>
      <c r="F1680" s="7" t="s">
        <v>408</v>
      </c>
      <c r="G1680" s="7" t="s">
        <v>305</v>
      </c>
      <c r="H1680" s="9" t="n">
        <v>3</v>
      </c>
      <c r="I1680" s="7" t="s">
        <v>44</v>
      </c>
      <c r="J1680" s="8" t="s">
        <v>45</v>
      </c>
      <c r="K1680" s="10" t="s">
        <v>46</v>
      </c>
      <c r="L1680" s="10" t="s">
        <v>47</v>
      </c>
      <c r="M1680" s="10" t="s">
        <v>56</v>
      </c>
      <c r="N1680" s="10" t="n">
        <v>0.014</v>
      </c>
      <c r="O1680" s="9" t="s">
        <v>49</v>
      </c>
      <c r="P1680" s="11" t="n">
        <v>0.617</v>
      </c>
      <c r="Q1680" s="8" t="s">
        <v>50</v>
      </c>
      <c r="R1680" s="11" t="n">
        <v>0.02</v>
      </c>
      <c r="S1680" s="8" t="s">
        <v>58</v>
      </c>
      <c r="T1680" s="11" t="n">
        <v>211</v>
      </c>
      <c r="U1680" s="8" t="s">
        <v>50</v>
      </c>
      <c r="V1680" s="11" t="n">
        <v>4</v>
      </c>
      <c r="W1680" s="11" t="n">
        <v>4.9</v>
      </c>
      <c r="X1680" s="11" t="n">
        <v>6.1</v>
      </c>
      <c r="Y1680" s="11" t="n">
        <v>7.2</v>
      </c>
      <c r="Z1680" s="11" t="n">
        <v>3.5</v>
      </c>
      <c r="AA1680" s="8" t="s">
        <v>50</v>
      </c>
      <c r="AB1680" s="5" t="n">
        <f aca="false">IF(C1680='[1]Pesos dos Critérios'!$V$3,'[1]Pesos dos Critérios'!$V$10,IF(Planilha1!C1680='[1]Pesos dos Critérios'!$W$3,'[1]Pesos dos Critérios'!$W$10,IF(Planilha1!C1680='[1]Pesos dos Critérios'!$X$3,'[1]Pesos dos Critérios'!$X$10,IF(Planilha1!C1680='[1]Pesos dos Critérios'!$Y$3,'[1]Pesos dos Critérios'!$Y$10,'[1]Pesos dos Critérios'!$Z$10))))</f>
        <v>0.0190740740740741</v>
      </c>
      <c r="AC1680" s="5" t="n">
        <f aca="false">IF(H1680=1,'[1]Pesos dos Critérios'!$AD$10,IF(Planilha1!H1680=2,'[1]Pesos dos Critérios'!$AE$10,IF(Planilha1!H1680=3,'[1]Pesos dos Critérios'!$AF$10,IF(Planilha1!H1680=4,'[1]Pesos dos Critérios'!$AG$10,'[1]Pesos dos Critérios'!$AH$10))))</f>
        <v>0.0273809523809524</v>
      </c>
      <c r="AD1680" s="5" t="n">
        <f aca="false">IF(J1680='[1]Pesos dos Critérios'!$AA$3,'[1]Pesos dos Critérios'!$AA$10,IF(Planilha1!J1680='[1]Pesos dos Critérios'!$AB$3,'[1]Pesos dos Critérios'!$AB$10,'[1]Pesos dos Critérios'!$AC$10))</f>
        <v>0.037037037037037</v>
      </c>
      <c r="AE1680" s="5" t="n">
        <f aca="false">IF(O1680="Intervalo 1",'[1]Pesos dos Critérios'!$J$10,IF(Planilha1!O1680="Intervalo 2",'[1]Pesos dos Critérios'!$K$10,IF(Planilha1!O1680="Intervalo 3",'[1]Pesos dos Critérios'!$L$10,'[1]Pesos dos Critérios'!$M$10)))</f>
        <v>0.0375661375661376</v>
      </c>
      <c r="AF1680" s="5" t="n">
        <f aca="false">IF(Q1680="Intervalo 1",'[1]Pesos dos Critérios'!$B$10,IF(Q1680="Intervalo 2",'[1]Pesos dos Critérios'!$C$10,IF(Q1680="Intervalo 3",'[1]Pesos dos Critérios'!$D$10,'[1]Pesos dos Critérios'!$E$10)))</f>
        <v>0.00850049898450227</v>
      </c>
      <c r="AG1680" s="5" t="n">
        <f aca="false">IF(S1680="Intervalo 1",'[1]Pesos dos Critérios'!$F$10,IF(S1680="Intervalo 2",'[1]Pesos dos Critérios'!$G$10,IF(S1680="Intervalo 3",'[1]Pesos dos Critérios'!$H$10,'[1]Pesos dos Critérios'!$I$10)))</f>
        <v>0.0255809731299927</v>
      </c>
      <c r="AH1680" s="5" t="n">
        <f aca="false">IF(U1680="Intervalo 1",'[1]Pesos dos Critérios'!$N$10,IF(U1680="Intervalo 2",'[1]Pesos dos Critérios'!$O$10,IF(U1680="Intervalo 3",'[1]Pesos dos Critérios'!$P$10,'[1]Pesos dos Critérios'!$Q$10)))</f>
        <v>0.0234126984126984</v>
      </c>
      <c r="AI1680" s="5" t="n">
        <f aca="false">IF(AA1680="Intervalo 1",'[1]Pesos dos Critérios'!$R$10,IF(AA1680="Intervalo 2",'[1]Pesos dos Critérios'!$S$10,IF(AA1680="Intervalo 3",'[1]Pesos dos Critérios'!$T$10,'[1]Pesos dos Critérios'!$U$10)))</f>
        <v>0.0468253968253968</v>
      </c>
      <c r="AJ1680" s="5" t="n">
        <f aca="false">SUM(AB1680:AI1680)</f>
        <v>0.225377768410791</v>
      </c>
      <c r="AK1680" s="5" t="n">
        <v>1679</v>
      </c>
      <c r="AM1680" s="1" t="s">
        <v>96</v>
      </c>
    </row>
    <row r="1681" customFormat="false" ht="12.8" hidden="false" customHeight="true" outlineLevel="0" collapsed="false">
      <c r="A1681" s="7" t="n">
        <v>2015</v>
      </c>
      <c r="B1681" s="7" t="s">
        <v>482</v>
      </c>
      <c r="C1681" s="8" t="s">
        <v>461</v>
      </c>
      <c r="D1681" s="7" t="s">
        <v>499</v>
      </c>
      <c r="E1681" s="7" t="s">
        <v>1102</v>
      </c>
      <c r="F1681" s="7" t="s">
        <v>1099</v>
      </c>
      <c r="G1681" s="7" t="s">
        <v>104</v>
      </c>
      <c r="H1681" s="9" t="n">
        <v>1</v>
      </c>
      <c r="I1681" s="7" t="s">
        <v>44</v>
      </c>
      <c r="J1681" s="8" t="s">
        <v>45</v>
      </c>
      <c r="K1681" s="10" t="s">
        <v>46</v>
      </c>
      <c r="L1681" s="10" t="s">
        <v>47</v>
      </c>
      <c r="M1681" s="10" t="s">
        <v>48</v>
      </c>
      <c r="N1681" s="10" t="n">
        <v>0.009</v>
      </c>
      <c r="O1681" s="9" t="s">
        <v>49</v>
      </c>
      <c r="P1681" s="11" t="n">
        <v>0.254</v>
      </c>
      <c r="Q1681" s="8" t="s">
        <v>57</v>
      </c>
      <c r="R1681" s="11" t="n">
        <v>0.026</v>
      </c>
      <c r="S1681" s="8" t="s">
        <v>58</v>
      </c>
      <c r="T1681" s="11" t="n">
        <v>170</v>
      </c>
      <c r="U1681" s="8" t="s">
        <v>50</v>
      </c>
      <c r="V1681" s="11" t="n">
        <v>5.53</v>
      </c>
      <c r="W1681" s="11" t="n">
        <v>5.74</v>
      </c>
      <c r="X1681" s="11" t="n">
        <v>7.9</v>
      </c>
      <c r="Y1681" s="11" t="n">
        <v>8.2</v>
      </c>
      <c r="Z1681" s="11" t="n">
        <v>2.76</v>
      </c>
      <c r="AA1681" s="8" t="s">
        <v>50</v>
      </c>
      <c r="AB1681" s="5" t="n">
        <f aca="false">IF(C1681='[1]Pesos dos Critérios'!$V$3,'[1]Pesos dos Critérios'!$V$10,IF(Planilha1!C1681='[1]Pesos dos Critérios'!$W$3,'[1]Pesos dos Critérios'!$W$10,IF(Planilha1!C1681='[1]Pesos dos Critérios'!$X$3,'[1]Pesos dos Critérios'!$X$10,IF(Planilha1!C1681='[1]Pesos dos Critérios'!$Y$3,'[1]Pesos dos Critérios'!$Y$10,'[1]Pesos dos Critérios'!$Z$10))))</f>
        <v>0.0190740740740741</v>
      </c>
      <c r="AC1681" s="5" t="n">
        <f aca="false">IF(H1681=1,'[1]Pesos dos Critérios'!$AD$10,IF(Planilha1!H1681=2,'[1]Pesos dos Critérios'!$AE$10,IF(Planilha1!H1681=3,'[1]Pesos dos Critérios'!$AF$10,IF(Planilha1!H1681=4,'[1]Pesos dos Critérios'!$AG$10,'[1]Pesos dos Critérios'!$AH$10))))</f>
        <v>0.0329365079365079</v>
      </c>
      <c r="AD1681" s="5" t="n">
        <f aca="false">IF(J1681='[1]Pesos dos Critérios'!$AA$3,'[1]Pesos dos Critérios'!$AA$10,IF(Planilha1!J1681='[1]Pesos dos Critérios'!$AB$3,'[1]Pesos dos Critérios'!$AB$10,'[1]Pesos dos Critérios'!$AC$10))</f>
        <v>0.037037037037037</v>
      </c>
      <c r="AE1681" s="5" t="n">
        <f aca="false">IF(O1681="Intervalo 1",'[1]Pesos dos Critérios'!$J$10,IF(Planilha1!O1681="Intervalo 2",'[1]Pesos dos Critérios'!$K$10,IF(Planilha1!O1681="Intervalo 3",'[1]Pesos dos Critérios'!$L$10,'[1]Pesos dos Critérios'!$M$10)))</f>
        <v>0.0375661375661376</v>
      </c>
      <c r="AF1681" s="5" t="n">
        <f aca="false">IF(Q1681="Intervalo 1",'[1]Pesos dos Critérios'!$B$10,IF(Q1681="Intervalo 2",'[1]Pesos dos Critérios'!$C$10,IF(Q1681="Intervalo 3",'[1]Pesos dos Critérios'!$D$10,'[1]Pesos dos Critérios'!$E$10)))</f>
        <v>0.0284015668347088</v>
      </c>
      <c r="AG1681" s="5" t="n">
        <f aca="false">IF(S1681="Intervalo 1",'[1]Pesos dos Critérios'!$F$10,IF(S1681="Intervalo 2",'[1]Pesos dos Critérios'!$G$10,IF(S1681="Intervalo 3",'[1]Pesos dos Critérios'!$H$10,'[1]Pesos dos Critérios'!$I$10)))</f>
        <v>0.0255809731299927</v>
      </c>
      <c r="AH1681" s="5" t="n">
        <f aca="false">IF(U1681="Intervalo 1",'[1]Pesos dos Critérios'!$N$10,IF(U1681="Intervalo 2",'[1]Pesos dos Critérios'!$O$10,IF(U1681="Intervalo 3",'[1]Pesos dos Critérios'!$P$10,'[1]Pesos dos Critérios'!$Q$10)))</f>
        <v>0.0234126984126984</v>
      </c>
      <c r="AI1681" s="5" t="n">
        <f aca="false">IF(AA1681="Intervalo 1",'[1]Pesos dos Critérios'!$R$10,IF(AA1681="Intervalo 2",'[1]Pesos dos Critérios'!$S$10,IF(AA1681="Intervalo 3",'[1]Pesos dos Critérios'!$T$10,'[1]Pesos dos Critérios'!$U$10)))</f>
        <v>0.0468253968253968</v>
      </c>
      <c r="AJ1681" s="5" t="n">
        <f aca="false">SUM(AB1681:AI1681)</f>
        <v>0.250834391816553</v>
      </c>
      <c r="AK1681" s="5" t="n">
        <v>1680</v>
      </c>
      <c r="AM1681" s="1" t="s">
        <v>60</v>
      </c>
    </row>
    <row r="1682" customFormat="false" ht="12.8" hidden="false" customHeight="true" outlineLevel="0" collapsed="false">
      <c r="A1682" s="7" t="n">
        <v>2015</v>
      </c>
      <c r="B1682" s="7" t="s">
        <v>482</v>
      </c>
      <c r="C1682" s="8" t="s">
        <v>461</v>
      </c>
      <c r="D1682" s="7" t="s">
        <v>499</v>
      </c>
      <c r="E1682" s="7" t="s">
        <v>1103</v>
      </c>
      <c r="F1682" s="7" t="s">
        <v>1099</v>
      </c>
      <c r="G1682" s="7" t="s">
        <v>55</v>
      </c>
      <c r="H1682" s="9" t="n">
        <v>1</v>
      </c>
      <c r="I1682" s="7" t="s">
        <v>44</v>
      </c>
      <c r="J1682" s="8" t="s">
        <v>45</v>
      </c>
      <c r="K1682" s="10" t="s">
        <v>46</v>
      </c>
      <c r="L1682" s="10" t="s">
        <v>47</v>
      </c>
      <c r="M1682" s="10" t="s">
        <v>48</v>
      </c>
      <c r="N1682" s="10" t="n">
        <v>0.023</v>
      </c>
      <c r="O1682" s="9" t="s">
        <v>58</v>
      </c>
      <c r="P1682" s="11" t="n">
        <v>0.491</v>
      </c>
      <c r="Q1682" s="8" t="s">
        <v>50</v>
      </c>
      <c r="R1682" s="11" t="n">
        <v>0.04</v>
      </c>
      <c r="S1682" s="8" t="s">
        <v>50</v>
      </c>
      <c r="T1682" s="11" t="n">
        <v>145</v>
      </c>
      <c r="U1682" s="8" t="s">
        <v>58</v>
      </c>
      <c r="V1682" s="11" t="n">
        <v>6.09</v>
      </c>
      <c r="W1682" s="11" t="n">
        <v>7.14</v>
      </c>
      <c r="X1682" s="11" t="n">
        <v>8.7</v>
      </c>
      <c r="Y1682" s="11" t="n">
        <v>10.2</v>
      </c>
      <c r="Z1682" s="11" t="n">
        <v>2.36</v>
      </c>
      <c r="AA1682" s="8" t="s">
        <v>58</v>
      </c>
      <c r="AB1682" s="5" t="n">
        <f aca="false">IF(C1682='[1]Pesos dos Critérios'!$V$3,'[1]Pesos dos Critérios'!$V$10,IF(Planilha1!C1682='[1]Pesos dos Critérios'!$W$3,'[1]Pesos dos Critérios'!$W$10,IF(Planilha1!C1682='[1]Pesos dos Critérios'!$X$3,'[1]Pesos dos Critérios'!$X$10,IF(Planilha1!C1682='[1]Pesos dos Critérios'!$Y$3,'[1]Pesos dos Critérios'!$Y$10,'[1]Pesos dos Critérios'!$Z$10))))</f>
        <v>0.0190740740740741</v>
      </c>
      <c r="AC1682" s="5" t="n">
        <f aca="false">IF(H1682=1,'[1]Pesos dos Critérios'!$AD$10,IF(Planilha1!H1682=2,'[1]Pesos dos Critérios'!$AE$10,IF(Planilha1!H1682=3,'[1]Pesos dos Critérios'!$AF$10,IF(Planilha1!H1682=4,'[1]Pesos dos Critérios'!$AG$10,'[1]Pesos dos Critérios'!$AH$10))))</f>
        <v>0.0329365079365079</v>
      </c>
      <c r="AD1682" s="5" t="n">
        <f aca="false">IF(J1682='[1]Pesos dos Critérios'!$AA$3,'[1]Pesos dos Critérios'!$AA$10,IF(Planilha1!J1682='[1]Pesos dos Critérios'!$AB$3,'[1]Pesos dos Critérios'!$AB$10,'[1]Pesos dos Critérios'!$AC$10))</f>
        <v>0.037037037037037</v>
      </c>
      <c r="AE1682" s="5" t="n">
        <f aca="false">IF(O1682="Intervalo 1",'[1]Pesos dos Critérios'!$J$10,IF(Planilha1!O1682="Intervalo 2",'[1]Pesos dos Critérios'!$K$10,IF(Planilha1!O1682="Intervalo 3",'[1]Pesos dos Critérios'!$L$10,'[1]Pesos dos Critérios'!$M$10)))</f>
        <v>0.0227513227513227</v>
      </c>
      <c r="AF1682" s="5" t="n">
        <f aca="false">IF(Q1682="Intervalo 1",'[1]Pesos dos Critérios'!$B$10,IF(Q1682="Intervalo 2",'[1]Pesos dos Critérios'!$C$10,IF(Q1682="Intervalo 3",'[1]Pesos dos Critérios'!$D$10,'[1]Pesos dos Critérios'!$E$10)))</f>
        <v>0.00850049898450227</v>
      </c>
      <c r="AG1682" s="5" t="n">
        <f aca="false">IF(S1682="Intervalo 1",'[1]Pesos dos Critérios'!$F$10,IF(S1682="Intervalo 2",'[1]Pesos dos Critérios'!$G$10,IF(S1682="Intervalo 3",'[1]Pesos dos Critérios'!$H$10,'[1]Pesos dos Critérios'!$I$10)))</f>
        <v>0.0122185911401598</v>
      </c>
      <c r="AH1682" s="5" t="n">
        <f aca="false">IF(U1682="Intervalo 1",'[1]Pesos dos Critérios'!$N$10,IF(U1682="Intervalo 2",'[1]Pesos dos Critérios'!$O$10,IF(U1682="Intervalo 3",'[1]Pesos dos Critérios'!$P$10,'[1]Pesos dos Critérios'!$Q$10)))</f>
        <v>0.0273809523809524</v>
      </c>
      <c r="AI1682" s="5" t="n">
        <f aca="false">IF(AA1682="Intervalo 1",'[1]Pesos dos Critérios'!$R$10,IF(AA1682="Intervalo 2",'[1]Pesos dos Critérios'!$S$10,IF(AA1682="Intervalo 3",'[1]Pesos dos Critérios'!$T$10,'[1]Pesos dos Critérios'!$U$10)))</f>
        <v>0.0547619047619048</v>
      </c>
      <c r="AJ1682" s="5" t="n">
        <f aca="false">SUM(AB1682:AI1682)</f>
        <v>0.214660889066461</v>
      </c>
      <c r="AK1682" s="5" t="n">
        <v>1681</v>
      </c>
      <c r="AM1682" s="1" t="s">
        <v>96</v>
      </c>
    </row>
    <row r="1683" customFormat="false" ht="12.8" hidden="false" customHeight="true" outlineLevel="0" collapsed="false">
      <c r="A1683" s="7" t="n">
        <v>2015</v>
      </c>
      <c r="B1683" s="7" t="s">
        <v>482</v>
      </c>
      <c r="C1683" s="8" t="s">
        <v>461</v>
      </c>
      <c r="D1683" s="7" t="s">
        <v>106</v>
      </c>
      <c r="E1683" s="7" t="s">
        <v>1104</v>
      </c>
      <c r="F1683" s="7" t="s">
        <v>348</v>
      </c>
      <c r="G1683" s="7" t="s">
        <v>123</v>
      </c>
      <c r="H1683" s="9" t="n">
        <v>2</v>
      </c>
      <c r="I1683" s="7" t="s">
        <v>44</v>
      </c>
      <c r="J1683" s="8" t="s">
        <v>45</v>
      </c>
      <c r="K1683" s="10" t="s">
        <v>46</v>
      </c>
      <c r="L1683" s="10" t="s">
        <v>47</v>
      </c>
      <c r="M1683" s="10" t="s">
        <v>56</v>
      </c>
      <c r="N1683" s="10" t="n">
        <v>0.022</v>
      </c>
      <c r="O1683" s="9" t="s">
        <v>58</v>
      </c>
      <c r="P1683" s="11" t="n">
        <v>0.364</v>
      </c>
      <c r="Q1683" s="8" t="s">
        <v>58</v>
      </c>
      <c r="R1683" s="11" t="n">
        <v>0.042</v>
      </c>
      <c r="S1683" s="8" t="s">
        <v>50</v>
      </c>
      <c r="T1683" s="11" t="n">
        <v>133</v>
      </c>
      <c r="U1683" s="8" t="s">
        <v>58</v>
      </c>
      <c r="V1683" s="11" t="n">
        <v>6.6</v>
      </c>
      <c r="W1683" s="11" t="n">
        <v>7.5</v>
      </c>
      <c r="X1683" s="11" t="n">
        <v>9.6</v>
      </c>
      <c r="Y1683" s="11" t="n">
        <v>10.9</v>
      </c>
      <c r="Z1683" s="11" t="n">
        <v>2.17</v>
      </c>
      <c r="AA1683" s="8" t="s">
        <v>58</v>
      </c>
      <c r="AB1683" s="5" t="n">
        <f aca="false">IF(C1683='[1]Pesos dos Critérios'!$V$3,'[1]Pesos dos Critérios'!$V$10,IF(Planilha1!C1683='[1]Pesos dos Critérios'!$W$3,'[1]Pesos dos Critérios'!$W$10,IF(Planilha1!C1683='[1]Pesos dos Critérios'!$X$3,'[1]Pesos dos Critérios'!$X$10,IF(Planilha1!C1683='[1]Pesos dos Critérios'!$Y$3,'[1]Pesos dos Critérios'!$Y$10,'[1]Pesos dos Critérios'!$Z$10))))</f>
        <v>0.0190740740740741</v>
      </c>
      <c r="AC1683" s="5" t="n">
        <f aca="false">IF(H1683=1,'[1]Pesos dos Critérios'!$AD$10,IF(Planilha1!H1683=2,'[1]Pesos dos Critérios'!$AE$10,IF(Planilha1!H1683=3,'[1]Pesos dos Critérios'!$AF$10,IF(Planilha1!H1683=4,'[1]Pesos dos Critérios'!$AG$10,'[1]Pesos dos Critérios'!$AH$10))))</f>
        <v>0.0273809523809524</v>
      </c>
      <c r="AD1683" s="5" t="n">
        <f aca="false">IF(J1683='[1]Pesos dos Critérios'!$AA$3,'[1]Pesos dos Critérios'!$AA$10,IF(Planilha1!J1683='[1]Pesos dos Critérios'!$AB$3,'[1]Pesos dos Critérios'!$AB$10,'[1]Pesos dos Critérios'!$AC$10))</f>
        <v>0.037037037037037</v>
      </c>
      <c r="AE1683" s="5" t="n">
        <f aca="false">IF(O1683="Intervalo 1",'[1]Pesos dos Critérios'!$J$10,IF(Planilha1!O1683="Intervalo 2",'[1]Pesos dos Critérios'!$K$10,IF(Planilha1!O1683="Intervalo 3",'[1]Pesos dos Critérios'!$L$10,'[1]Pesos dos Critérios'!$M$10)))</f>
        <v>0.0227513227513227</v>
      </c>
      <c r="AF1683" s="5" t="n">
        <f aca="false">IF(Q1683="Intervalo 1",'[1]Pesos dos Critérios'!$B$10,IF(Q1683="Intervalo 2",'[1]Pesos dos Critérios'!$C$10,IF(Q1683="Intervalo 3",'[1]Pesos dos Critérios'!$D$10,'[1]Pesos dos Critérios'!$E$10)))</f>
        <v>0.0152691594857304</v>
      </c>
      <c r="AG1683" s="5" t="n">
        <f aca="false">IF(S1683="Intervalo 1",'[1]Pesos dos Critérios'!$F$10,IF(S1683="Intervalo 2",'[1]Pesos dos Critérios'!$G$10,IF(S1683="Intervalo 3",'[1]Pesos dos Critérios'!$H$10,'[1]Pesos dos Critérios'!$I$10)))</f>
        <v>0.0122185911401598</v>
      </c>
      <c r="AH1683" s="5" t="n">
        <f aca="false">IF(U1683="Intervalo 1",'[1]Pesos dos Critérios'!$N$10,IF(U1683="Intervalo 2",'[1]Pesos dos Critérios'!$O$10,IF(U1683="Intervalo 3",'[1]Pesos dos Critérios'!$P$10,'[1]Pesos dos Critérios'!$Q$10)))</f>
        <v>0.0273809523809524</v>
      </c>
      <c r="AI1683" s="5" t="n">
        <f aca="false">IF(AA1683="Intervalo 1",'[1]Pesos dos Critérios'!$R$10,IF(AA1683="Intervalo 2",'[1]Pesos dos Critérios'!$S$10,IF(AA1683="Intervalo 3",'[1]Pesos dos Critérios'!$T$10,'[1]Pesos dos Critérios'!$U$10)))</f>
        <v>0.0547619047619048</v>
      </c>
      <c r="AJ1683" s="5" t="n">
        <f aca="false">SUM(AB1683:AI1683)</f>
        <v>0.215873994012134</v>
      </c>
      <c r="AK1683" s="5" t="n">
        <v>1682</v>
      </c>
      <c r="AM1683" s="1" t="s">
        <v>96</v>
      </c>
    </row>
    <row r="1684" customFormat="false" ht="12.8" hidden="false" customHeight="true" outlineLevel="0" collapsed="false">
      <c r="A1684" s="7" t="n">
        <v>2015</v>
      </c>
      <c r="B1684" s="7" t="s">
        <v>482</v>
      </c>
      <c r="C1684" s="8" t="s">
        <v>461</v>
      </c>
      <c r="D1684" s="7" t="s">
        <v>106</v>
      </c>
      <c r="E1684" s="7" t="s">
        <v>1104</v>
      </c>
      <c r="F1684" s="7" t="s">
        <v>174</v>
      </c>
      <c r="G1684" s="7" t="s">
        <v>123</v>
      </c>
      <c r="H1684" s="9" t="n">
        <v>2</v>
      </c>
      <c r="I1684" s="7" t="s">
        <v>44</v>
      </c>
      <c r="J1684" s="8" t="s">
        <v>45</v>
      </c>
      <c r="K1684" s="10" t="s">
        <v>46</v>
      </c>
      <c r="L1684" s="10" t="s">
        <v>47</v>
      </c>
      <c r="M1684" s="10" t="s">
        <v>56</v>
      </c>
      <c r="N1684" s="10" t="n">
        <v>0.022</v>
      </c>
      <c r="O1684" s="9" t="s">
        <v>58</v>
      </c>
      <c r="P1684" s="11" t="n">
        <v>0.364</v>
      </c>
      <c r="Q1684" s="8" t="s">
        <v>58</v>
      </c>
      <c r="R1684" s="11" t="n">
        <v>0.042</v>
      </c>
      <c r="S1684" s="8" t="s">
        <v>50</v>
      </c>
      <c r="T1684" s="11" t="n">
        <v>133</v>
      </c>
      <c r="U1684" s="8" t="s">
        <v>58</v>
      </c>
      <c r="V1684" s="11" t="n">
        <v>6.6</v>
      </c>
      <c r="W1684" s="11" t="n">
        <v>7.5</v>
      </c>
      <c r="X1684" s="11" t="n">
        <v>9.6</v>
      </c>
      <c r="Y1684" s="11" t="n">
        <v>10.9</v>
      </c>
      <c r="Z1684" s="11" t="n">
        <v>2.17</v>
      </c>
      <c r="AA1684" s="8" t="s">
        <v>58</v>
      </c>
      <c r="AB1684" s="5" t="n">
        <f aca="false">IF(C1684='[1]Pesos dos Critérios'!$V$3,'[1]Pesos dos Critérios'!$V$10,IF(Planilha1!C1684='[1]Pesos dos Critérios'!$W$3,'[1]Pesos dos Critérios'!$W$10,IF(Planilha1!C1684='[1]Pesos dos Critérios'!$X$3,'[1]Pesos dos Critérios'!$X$10,IF(Planilha1!C1684='[1]Pesos dos Critérios'!$Y$3,'[1]Pesos dos Critérios'!$Y$10,'[1]Pesos dos Critérios'!$Z$10))))</f>
        <v>0.0190740740740741</v>
      </c>
      <c r="AC1684" s="5" t="n">
        <f aca="false">IF(H1684=1,'[1]Pesos dos Critérios'!$AD$10,IF(Planilha1!H1684=2,'[1]Pesos dos Critérios'!$AE$10,IF(Planilha1!H1684=3,'[1]Pesos dos Critérios'!$AF$10,IF(Planilha1!H1684=4,'[1]Pesos dos Critérios'!$AG$10,'[1]Pesos dos Critérios'!$AH$10))))</f>
        <v>0.0273809523809524</v>
      </c>
      <c r="AD1684" s="5" t="n">
        <f aca="false">IF(J1684='[1]Pesos dos Critérios'!$AA$3,'[1]Pesos dos Critérios'!$AA$10,IF(Planilha1!J1684='[1]Pesos dos Critérios'!$AB$3,'[1]Pesos dos Critérios'!$AB$10,'[1]Pesos dos Critérios'!$AC$10))</f>
        <v>0.037037037037037</v>
      </c>
      <c r="AE1684" s="5" t="n">
        <f aca="false">IF(O1684="Intervalo 1",'[1]Pesos dos Critérios'!$J$10,IF(Planilha1!O1684="Intervalo 2",'[1]Pesos dos Critérios'!$K$10,IF(Planilha1!O1684="Intervalo 3",'[1]Pesos dos Critérios'!$L$10,'[1]Pesos dos Critérios'!$M$10)))</f>
        <v>0.0227513227513227</v>
      </c>
      <c r="AF1684" s="5" t="n">
        <f aca="false">IF(Q1684="Intervalo 1",'[1]Pesos dos Critérios'!$B$10,IF(Q1684="Intervalo 2",'[1]Pesos dos Critérios'!$C$10,IF(Q1684="Intervalo 3",'[1]Pesos dos Critérios'!$D$10,'[1]Pesos dos Critérios'!$E$10)))</f>
        <v>0.0152691594857304</v>
      </c>
      <c r="AG1684" s="5" t="n">
        <f aca="false">IF(S1684="Intervalo 1",'[1]Pesos dos Critérios'!$F$10,IF(S1684="Intervalo 2",'[1]Pesos dos Critérios'!$G$10,IF(S1684="Intervalo 3",'[1]Pesos dos Critérios'!$H$10,'[1]Pesos dos Critérios'!$I$10)))</f>
        <v>0.0122185911401598</v>
      </c>
      <c r="AH1684" s="5" t="n">
        <f aca="false">IF(U1684="Intervalo 1",'[1]Pesos dos Critérios'!$N$10,IF(U1684="Intervalo 2",'[1]Pesos dos Critérios'!$O$10,IF(U1684="Intervalo 3",'[1]Pesos dos Critérios'!$P$10,'[1]Pesos dos Critérios'!$Q$10)))</f>
        <v>0.0273809523809524</v>
      </c>
      <c r="AI1684" s="5" t="n">
        <f aca="false">IF(AA1684="Intervalo 1",'[1]Pesos dos Critérios'!$R$10,IF(AA1684="Intervalo 2",'[1]Pesos dos Critérios'!$S$10,IF(AA1684="Intervalo 3",'[1]Pesos dos Critérios'!$T$10,'[1]Pesos dos Critérios'!$U$10)))</f>
        <v>0.0547619047619048</v>
      </c>
      <c r="AJ1684" s="5" t="n">
        <f aca="false">SUM(AB1684:AI1684)</f>
        <v>0.215873994012134</v>
      </c>
      <c r="AK1684" s="5" t="n">
        <v>1683</v>
      </c>
      <c r="AM1684" s="1" t="s">
        <v>96</v>
      </c>
    </row>
    <row r="1685" customFormat="false" ht="12.8" hidden="false" customHeight="true" outlineLevel="0" collapsed="false">
      <c r="A1685" s="7" t="n">
        <v>2015</v>
      </c>
      <c r="B1685" s="7" t="s">
        <v>482</v>
      </c>
      <c r="C1685" s="8" t="s">
        <v>461</v>
      </c>
      <c r="D1685" s="7" t="s">
        <v>106</v>
      </c>
      <c r="E1685" s="7" t="s">
        <v>1104</v>
      </c>
      <c r="F1685" s="7" t="s">
        <v>1105</v>
      </c>
      <c r="G1685" s="7" t="s">
        <v>123</v>
      </c>
      <c r="H1685" s="9" t="n">
        <v>2</v>
      </c>
      <c r="I1685" s="7" t="s">
        <v>44</v>
      </c>
      <c r="J1685" s="8" t="s">
        <v>45</v>
      </c>
      <c r="K1685" s="10" t="s">
        <v>46</v>
      </c>
      <c r="L1685" s="10" t="s">
        <v>47</v>
      </c>
      <c r="M1685" s="10" t="s">
        <v>56</v>
      </c>
      <c r="N1685" s="10" t="n">
        <v>0.022</v>
      </c>
      <c r="O1685" s="9" t="s">
        <v>58</v>
      </c>
      <c r="P1685" s="11" t="n">
        <v>0.364</v>
      </c>
      <c r="Q1685" s="8" t="s">
        <v>58</v>
      </c>
      <c r="R1685" s="11" t="n">
        <v>0.042</v>
      </c>
      <c r="S1685" s="8" t="s">
        <v>50</v>
      </c>
      <c r="T1685" s="11" t="n">
        <v>133</v>
      </c>
      <c r="U1685" s="8" t="s">
        <v>58</v>
      </c>
      <c r="V1685" s="11" t="n">
        <v>6.6</v>
      </c>
      <c r="W1685" s="11" t="n">
        <v>7.5</v>
      </c>
      <c r="X1685" s="11" t="n">
        <v>9.6</v>
      </c>
      <c r="Y1685" s="11" t="n">
        <v>10.9</v>
      </c>
      <c r="Z1685" s="11" t="n">
        <v>2.17</v>
      </c>
      <c r="AA1685" s="8" t="s">
        <v>58</v>
      </c>
      <c r="AB1685" s="5" t="n">
        <f aca="false">IF(C1685='[1]Pesos dos Critérios'!$V$3,'[1]Pesos dos Critérios'!$V$10,IF(Planilha1!C1685='[1]Pesos dos Critérios'!$W$3,'[1]Pesos dos Critérios'!$W$10,IF(Planilha1!C1685='[1]Pesos dos Critérios'!$X$3,'[1]Pesos dos Critérios'!$X$10,IF(Planilha1!C1685='[1]Pesos dos Critérios'!$Y$3,'[1]Pesos dos Critérios'!$Y$10,'[1]Pesos dos Critérios'!$Z$10))))</f>
        <v>0.0190740740740741</v>
      </c>
      <c r="AC1685" s="5" t="n">
        <f aca="false">IF(H1685=1,'[1]Pesos dos Critérios'!$AD$10,IF(Planilha1!H1685=2,'[1]Pesos dos Critérios'!$AE$10,IF(Planilha1!H1685=3,'[1]Pesos dos Critérios'!$AF$10,IF(Planilha1!H1685=4,'[1]Pesos dos Critérios'!$AG$10,'[1]Pesos dos Critérios'!$AH$10))))</f>
        <v>0.0273809523809524</v>
      </c>
      <c r="AD1685" s="5" t="n">
        <f aca="false">IF(J1685='[1]Pesos dos Critérios'!$AA$3,'[1]Pesos dos Critérios'!$AA$10,IF(Planilha1!J1685='[1]Pesos dos Critérios'!$AB$3,'[1]Pesos dos Critérios'!$AB$10,'[1]Pesos dos Critérios'!$AC$10))</f>
        <v>0.037037037037037</v>
      </c>
      <c r="AE1685" s="5" t="n">
        <f aca="false">IF(O1685="Intervalo 1",'[1]Pesos dos Critérios'!$J$10,IF(Planilha1!O1685="Intervalo 2",'[1]Pesos dos Critérios'!$K$10,IF(Planilha1!O1685="Intervalo 3",'[1]Pesos dos Critérios'!$L$10,'[1]Pesos dos Critérios'!$M$10)))</f>
        <v>0.0227513227513227</v>
      </c>
      <c r="AF1685" s="5" t="n">
        <f aca="false">IF(Q1685="Intervalo 1",'[1]Pesos dos Critérios'!$B$10,IF(Q1685="Intervalo 2",'[1]Pesos dos Critérios'!$C$10,IF(Q1685="Intervalo 3",'[1]Pesos dos Critérios'!$D$10,'[1]Pesos dos Critérios'!$E$10)))</f>
        <v>0.0152691594857304</v>
      </c>
      <c r="AG1685" s="5" t="n">
        <f aca="false">IF(S1685="Intervalo 1",'[1]Pesos dos Critérios'!$F$10,IF(S1685="Intervalo 2",'[1]Pesos dos Critérios'!$G$10,IF(S1685="Intervalo 3",'[1]Pesos dos Critérios'!$H$10,'[1]Pesos dos Critérios'!$I$10)))</f>
        <v>0.0122185911401598</v>
      </c>
      <c r="AH1685" s="5" t="n">
        <f aca="false">IF(U1685="Intervalo 1",'[1]Pesos dos Critérios'!$N$10,IF(U1685="Intervalo 2",'[1]Pesos dos Critérios'!$O$10,IF(U1685="Intervalo 3",'[1]Pesos dos Critérios'!$P$10,'[1]Pesos dos Critérios'!$Q$10)))</f>
        <v>0.0273809523809524</v>
      </c>
      <c r="AI1685" s="5" t="n">
        <f aca="false">IF(AA1685="Intervalo 1",'[1]Pesos dos Critérios'!$R$10,IF(AA1685="Intervalo 2",'[1]Pesos dos Critérios'!$S$10,IF(AA1685="Intervalo 3",'[1]Pesos dos Critérios'!$T$10,'[1]Pesos dos Critérios'!$U$10)))</f>
        <v>0.0547619047619048</v>
      </c>
      <c r="AJ1685" s="5" t="n">
        <f aca="false">SUM(AB1685:AI1685)</f>
        <v>0.215873994012134</v>
      </c>
      <c r="AK1685" s="5" t="n">
        <v>1684</v>
      </c>
      <c r="AM1685" s="1" t="s">
        <v>96</v>
      </c>
    </row>
    <row r="1686" customFormat="false" ht="12.8" hidden="false" customHeight="true" outlineLevel="0" collapsed="false">
      <c r="A1686" s="7" t="n">
        <v>2015</v>
      </c>
      <c r="B1686" s="7" t="s">
        <v>482</v>
      </c>
      <c r="C1686" s="8" t="s">
        <v>461</v>
      </c>
      <c r="D1686" s="7" t="s">
        <v>106</v>
      </c>
      <c r="E1686" s="7" t="s">
        <v>1104</v>
      </c>
      <c r="F1686" s="7" t="s">
        <v>348</v>
      </c>
      <c r="G1686" s="7" t="s">
        <v>224</v>
      </c>
      <c r="H1686" s="9" t="n">
        <v>2</v>
      </c>
      <c r="I1686" s="7" t="s">
        <v>126</v>
      </c>
      <c r="J1686" s="8" t="s">
        <v>45</v>
      </c>
      <c r="K1686" s="10" t="s">
        <v>46</v>
      </c>
      <c r="L1686" s="10" t="s">
        <v>47</v>
      </c>
      <c r="M1686" s="10" t="s">
        <v>56</v>
      </c>
      <c r="N1686" s="10" t="n">
        <v>0.03</v>
      </c>
      <c r="O1686" s="9" t="s">
        <v>50</v>
      </c>
      <c r="P1686" s="11" t="n">
        <v>0.302</v>
      </c>
      <c r="Q1686" s="8" t="s">
        <v>58</v>
      </c>
      <c r="R1686" s="11" t="n">
        <v>0.036</v>
      </c>
      <c r="S1686" s="8" t="s">
        <v>50</v>
      </c>
      <c r="T1686" s="11" t="n">
        <v>137</v>
      </c>
      <c r="U1686" s="8" t="s">
        <v>58</v>
      </c>
      <c r="V1686" s="11" t="n">
        <v>6.4</v>
      </c>
      <c r="W1686" s="11" t="n">
        <v>7.3</v>
      </c>
      <c r="X1686" s="11" t="n">
        <v>9.2</v>
      </c>
      <c r="Y1686" s="11" t="n">
        <v>10.8</v>
      </c>
      <c r="Z1686" s="11" t="n">
        <v>2.24</v>
      </c>
      <c r="AA1686" s="8" t="s">
        <v>58</v>
      </c>
      <c r="AB1686" s="5" t="n">
        <f aca="false">IF(C1686='[1]Pesos dos Critérios'!$V$3,'[1]Pesos dos Critérios'!$V$10,IF(Planilha1!C1686='[1]Pesos dos Critérios'!$W$3,'[1]Pesos dos Critérios'!$W$10,IF(Planilha1!C1686='[1]Pesos dos Critérios'!$X$3,'[1]Pesos dos Critérios'!$X$10,IF(Planilha1!C1686='[1]Pesos dos Critérios'!$Y$3,'[1]Pesos dos Critérios'!$Y$10,'[1]Pesos dos Critérios'!$Z$10))))</f>
        <v>0.0190740740740741</v>
      </c>
      <c r="AC1686" s="5" t="n">
        <f aca="false">IF(H1686=1,'[1]Pesos dos Critérios'!$AD$10,IF(Planilha1!H1686=2,'[1]Pesos dos Critérios'!$AE$10,IF(Planilha1!H1686=3,'[1]Pesos dos Critérios'!$AF$10,IF(Planilha1!H1686=4,'[1]Pesos dos Critérios'!$AG$10,'[1]Pesos dos Critérios'!$AH$10))))</f>
        <v>0.0273809523809524</v>
      </c>
      <c r="AD1686" s="5" t="n">
        <f aca="false">IF(J1686='[1]Pesos dos Critérios'!$AA$3,'[1]Pesos dos Critérios'!$AA$10,IF(Planilha1!J1686='[1]Pesos dos Critérios'!$AB$3,'[1]Pesos dos Critérios'!$AB$10,'[1]Pesos dos Critérios'!$AC$10))</f>
        <v>0.037037037037037</v>
      </c>
      <c r="AE1686" s="5" t="n">
        <f aca="false">IF(O1686="Intervalo 1",'[1]Pesos dos Critérios'!$J$10,IF(Planilha1!O1686="Intervalo 2",'[1]Pesos dos Critérios'!$K$10,IF(Planilha1!O1686="Intervalo 3",'[1]Pesos dos Critérios'!$L$10,'[1]Pesos dos Critérios'!$M$10)))</f>
        <v>0.0187830687830688</v>
      </c>
      <c r="AF1686" s="5" t="n">
        <f aca="false">IF(Q1686="Intervalo 1",'[1]Pesos dos Critérios'!$B$10,IF(Q1686="Intervalo 2",'[1]Pesos dos Critérios'!$C$10,IF(Q1686="Intervalo 3",'[1]Pesos dos Critérios'!$D$10,'[1]Pesos dos Critérios'!$E$10)))</f>
        <v>0.0152691594857304</v>
      </c>
      <c r="AG1686" s="5" t="n">
        <f aca="false">IF(S1686="Intervalo 1",'[1]Pesos dos Critérios'!$F$10,IF(S1686="Intervalo 2",'[1]Pesos dos Critérios'!$G$10,IF(S1686="Intervalo 3",'[1]Pesos dos Critérios'!$H$10,'[1]Pesos dos Critérios'!$I$10)))</f>
        <v>0.0122185911401598</v>
      </c>
      <c r="AH1686" s="5" t="n">
        <f aca="false">IF(U1686="Intervalo 1",'[1]Pesos dos Critérios'!$N$10,IF(U1686="Intervalo 2",'[1]Pesos dos Critérios'!$O$10,IF(U1686="Intervalo 3",'[1]Pesos dos Critérios'!$P$10,'[1]Pesos dos Critérios'!$Q$10)))</f>
        <v>0.0273809523809524</v>
      </c>
      <c r="AI1686" s="5" t="n">
        <f aca="false">IF(AA1686="Intervalo 1",'[1]Pesos dos Critérios'!$R$10,IF(AA1686="Intervalo 2",'[1]Pesos dos Critérios'!$S$10,IF(AA1686="Intervalo 3",'[1]Pesos dos Critérios'!$T$10,'[1]Pesos dos Critérios'!$U$10)))</f>
        <v>0.0547619047619048</v>
      </c>
      <c r="AJ1686" s="5" t="n">
        <f aca="false">SUM(AB1686:AI1686)</f>
        <v>0.21190574004388</v>
      </c>
      <c r="AK1686" s="5" t="n">
        <v>1685</v>
      </c>
      <c r="AM1686" s="1" t="s">
        <v>96</v>
      </c>
    </row>
    <row r="1687" customFormat="false" ht="12.8" hidden="false" customHeight="true" outlineLevel="0" collapsed="false">
      <c r="A1687" s="7" t="n">
        <v>2015</v>
      </c>
      <c r="B1687" s="7" t="s">
        <v>482</v>
      </c>
      <c r="C1687" s="8" t="s">
        <v>461</v>
      </c>
      <c r="D1687" s="7" t="s">
        <v>106</v>
      </c>
      <c r="E1687" s="7" t="s">
        <v>1104</v>
      </c>
      <c r="F1687" s="7" t="s">
        <v>1105</v>
      </c>
      <c r="G1687" s="7" t="s">
        <v>224</v>
      </c>
      <c r="H1687" s="9" t="n">
        <v>2</v>
      </c>
      <c r="I1687" s="7" t="s">
        <v>126</v>
      </c>
      <c r="J1687" s="8" t="s">
        <v>45</v>
      </c>
      <c r="K1687" s="10" t="s">
        <v>46</v>
      </c>
      <c r="L1687" s="10" t="s">
        <v>47</v>
      </c>
      <c r="M1687" s="10" t="s">
        <v>56</v>
      </c>
      <c r="N1687" s="10" t="n">
        <v>0.03</v>
      </c>
      <c r="O1687" s="9" t="s">
        <v>50</v>
      </c>
      <c r="P1687" s="11" t="n">
        <v>0.302</v>
      </c>
      <c r="Q1687" s="8" t="s">
        <v>58</v>
      </c>
      <c r="R1687" s="11" t="n">
        <v>0.036</v>
      </c>
      <c r="S1687" s="8" t="s">
        <v>50</v>
      </c>
      <c r="T1687" s="11" t="n">
        <v>137</v>
      </c>
      <c r="U1687" s="8" t="s">
        <v>58</v>
      </c>
      <c r="V1687" s="11" t="n">
        <v>6.4</v>
      </c>
      <c r="W1687" s="11" t="n">
        <v>7.3</v>
      </c>
      <c r="X1687" s="11" t="n">
        <v>9.2</v>
      </c>
      <c r="Y1687" s="11" t="n">
        <v>10.8</v>
      </c>
      <c r="Z1687" s="11" t="n">
        <v>2.24</v>
      </c>
      <c r="AA1687" s="8" t="s">
        <v>58</v>
      </c>
      <c r="AB1687" s="5" t="n">
        <f aca="false">IF(C1687='[1]Pesos dos Critérios'!$V$3,'[1]Pesos dos Critérios'!$V$10,IF(Planilha1!C1687='[1]Pesos dos Critérios'!$W$3,'[1]Pesos dos Critérios'!$W$10,IF(Planilha1!C1687='[1]Pesos dos Critérios'!$X$3,'[1]Pesos dos Critérios'!$X$10,IF(Planilha1!C1687='[1]Pesos dos Critérios'!$Y$3,'[1]Pesos dos Critérios'!$Y$10,'[1]Pesos dos Critérios'!$Z$10))))</f>
        <v>0.0190740740740741</v>
      </c>
      <c r="AC1687" s="5" t="n">
        <f aca="false">IF(H1687=1,'[1]Pesos dos Critérios'!$AD$10,IF(Planilha1!H1687=2,'[1]Pesos dos Critérios'!$AE$10,IF(Planilha1!H1687=3,'[1]Pesos dos Critérios'!$AF$10,IF(Planilha1!H1687=4,'[1]Pesos dos Critérios'!$AG$10,'[1]Pesos dos Critérios'!$AH$10))))</f>
        <v>0.0273809523809524</v>
      </c>
      <c r="AD1687" s="5" t="n">
        <f aca="false">IF(J1687='[1]Pesos dos Critérios'!$AA$3,'[1]Pesos dos Critérios'!$AA$10,IF(Planilha1!J1687='[1]Pesos dos Critérios'!$AB$3,'[1]Pesos dos Critérios'!$AB$10,'[1]Pesos dos Critérios'!$AC$10))</f>
        <v>0.037037037037037</v>
      </c>
      <c r="AE1687" s="5" t="n">
        <f aca="false">IF(O1687="Intervalo 1",'[1]Pesos dos Critérios'!$J$10,IF(Planilha1!O1687="Intervalo 2",'[1]Pesos dos Critérios'!$K$10,IF(Planilha1!O1687="Intervalo 3",'[1]Pesos dos Critérios'!$L$10,'[1]Pesos dos Critérios'!$M$10)))</f>
        <v>0.0187830687830688</v>
      </c>
      <c r="AF1687" s="5" t="n">
        <f aca="false">IF(Q1687="Intervalo 1",'[1]Pesos dos Critérios'!$B$10,IF(Q1687="Intervalo 2",'[1]Pesos dos Critérios'!$C$10,IF(Q1687="Intervalo 3",'[1]Pesos dos Critérios'!$D$10,'[1]Pesos dos Critérios'!$E$10)))</f>
        <v>0.0152691594857304</v>
      </c>
      <c r="AG1687" s="5" t="n">
        <f aca="false">IF(S1687="Intervalo 1",'[1]Pesos dos Critérios'!$F$10,IF(S1687="Intervalo 2",'[1]Pesos dos Critérios'!$G$10,IF(S1687="Intervalo 3",'[1]Pesos dos Critérios'!$H$10,'[1]Pesos dos Critérios'!$I$10)))</f>
        <v>0.0122185911401598</v>
      </c>
      <c r="AH1687" s="5" t="n">
        <f aca="false">IF(U1687="Intervalo 1",'[1]Pesos dos Critérios'!$N$10,IF(U1687="Intervalo 2",'[1]Pesos dos Critérios'!$O$10,IF(U1687="Intervalo 3",'[1]Pesos dos Critérios'!$P$10,'[1]Pesos dos Critérios'!$Q$10)))</f>
        <v>0.0273809523809524</v>
      </c>
      <c r="AI1687" s="5" t="n">
        <f aca="false">IF(AA1687="Intervalo 1",'[1]Pesos dos Critérios'!$R$10,IF(AA1687="Intervalo 2",'[1]Pesos dos Critérios'!$S$10,IF(AA1687="Intervalo 3",'[1]Pesos dos Critérios'!$T$10,'[1]Pesos dos Critérios'!$U$10)))</f>
        <v>0.0547619047619048</v>
      </c>
      <c r="AJ1687" s="5" t="n">
        <f aca="false">SUM(AB1687:AI1687)</f>
        <v>0.21190574004388</v>
      </c>
      <c r="AK1687" s="5" t="n">
        <v>1686</v>
      </c>
      <c r="AM1687" s="1" t="s">
        <v>96</v>
      </c>
    </row>
    <row r="1688" customFormat="false" ht="12.8" hidden="false" customHeight="true" outlineLevel="0" collapsed="false">
      <c r="A1688" s="7" t="n">
        <v>2015</v>
      </c>
      <c r="B1688" s="7" t="s">
        <v>482</v>
      </c>
      <c r="C1688" s="8" t="s">
        <v>461</v>
      </c>
      <c r="D1688" s="7" t="s">
        <v>106</v>
      </c>
      <c r="E1688" s="7" t="s">
        <v>501</v>
      </c>
      <c r="F1688" s="7" t="s">
        <v>502</v>
      </c>
      <c r="G1688" s="7" t="s">
        <v>123</v>
      </c>
      <c r="H1688" s="9" t="n">
        <v>2</v>
      </c>
      <c r="I1688" s="7" t="s">
        <v>44</v>
      </c>
      <c r="J1688" s="8" t="s">
        <v>45</v>
      </c>
      <c r="K1688" s="10" t="s">
        <v>65</v>
      </c>
      <c r="L1688" s="10" t="s">
        <v>66</v>
      </c>
      <c r="M1688" s="10" t="s">
        <v>56</v>
      </c>
      <c r="N1688" s="10" t="n">
        <v>0.035</v>
      </c>
      <c r="O1688" s="9" t="s">
        <v>50</v>
      </c>
      <c r="P1688" s="11" t="n">
        <v>0.372</v>
      </c>
      <c r="Q1688" s="8" t="s">
        <v>58</v>
      </c>
      <c r="R1688" s="11" t="n">
        <v>0.033</v>
      </c>
      <c r="S1688" s="8" t="s">
        <v>50</v>
      </c>
      <c r="T1688" s="11" t="n">
        <v>121</v>
      </c>
      <c r="U1688" s="8" t="s">
        <v>57</v>
      </c>
      <c r="V1688" s="11" t="n">
        <v>7.2</v>
      </c>
      <c r="W1688" s="11" t="n">
        <v>8</v>
      </c>
      <c r="X1688" s="11" t="n">
        <v>10.4</v>
      </c>
      <c r="Y1688" s="11" t="n">
        <v>11.3</v>
      </c>
      <c r="Z1688" s="11" t="n">
        <v>2.01</v>
      </c>
      <c r="AA1688" s="8" t="s">
        <v>57</v>
      </c>
      <c r="AB1688" s="5" t="n">
        <f aca="false">IF(C1688='[1]Pesos dos Critérios'!$V$3,'[1]Pesos dos Critérios'!$V$10,IF(Planilha1!C1688='[1]Pesos dos Critérios'!$W$3,'[1]Pesos dos Critérios'!$W$10,IF(Planilha1!C1688='[1]Pesos dos Critérios'!$X$3,'[1]Pesos dos Critérios'!$X$10,IF(Planilha1!C1688='[1]Pesos dos Critérios'!$Y$3,'[1]Pesos dos Critérios'!$Y$10,'[1]Pesos dos Critérios'!$Z$10))))</f>
        <v>0.0190740740740741</v>
      </c>
      <c r="AC1688" s="5" t="n">
        <f aca="false">IF(H1688=1,'[1]Pesos dos Critérios'!$AD$10,IF(Planilha1!H1688=2,'[1]Pesos dos Critérios'!$AE$10,IF(Planilha1!H1688=3,'[1]Pesos dos Critérios'!$AF$10,IF(Planilha1!H1688=4,'[1]Pesos dos Critérios'!$AG$10,'[1]Pesos dos Critérios'!$AH$10))))</f>
        <v>0.0273809523809524</v>
      </c>
      <c r="AD1688" s="5" t="n">
        <f aca="false">IF(J1688='[1]Pesos dos Critérios'!$AA$3,'[1]Pesos dos Critérios'!$AA$10,IF(Planilha1!J1688='[1]Pesos dos Critérios'!$AB$3,'[1]Pesos dos Critérios'!$AB$10,'[1]Pesos dos Critérios'!$AC$10))</f>
        <v>0.037037037037037</v>
      </c>
      <c r="AE1688" s="5" t="n">
        <f aca="false">IF(O1688="Intervalo 1",'[1]Pesos dos Critérios'!$J$10,IF(Planilha1!O1688="Intervalo 2",'[1]Pesos dos Critérios'!$K$10,IF(Planilha1!O1688="Intervalo 3",'[1]Pesos dos Critérios'!$L$10,'[1]Pesos dos Critérios'!$M$10)))</f>
        <v>0.0187830687830688</v>
      </c>
      <c r="AF1688" s="5" t="n">
        <f aca="false">IF(Q1688="Intervalo 1",'[1]Pesos dos Critérios'!$B$10,IF(Q1688="Intervalo 2",'[1]Pesos dos Critérios'!$C$10,IF(Q1688="Intervalo 3",'[1]Pesos dos Critérios'!$D$10,'[1]Pesos dos Critérios'!$E$10)))</f>
        <v>0.0152691594857304</v>
      </c>
      <c r="AG1688" s="5" t="n">
        <f aca="false">IF(S1688="Intervalo 1",'[1]Pesos dos Critérios'!$F$10,IF(S1688="Intervalo 2",'[1]Pesos dos Critérios'!$G$10,IF(S1688="Intervalo 3",'[1]Pesos dos Critérios'!$H$10,'[1]Pesos dos Critérios'!$I$10)))</f>
        <v>0.0122185911401598</v>
      </c>
      <c r="AH1688" s="5" t="n">
        <f aca="false">IF(U1688="Intervalo 1",'[1]Pesos dos Critérios'!$N$10,IF(U1688="Intervalo 2",'[1]Pesos dos Critérios'!$O$10,IF(U1688="Intervalo 3",'[1]Pesos dos Critérios'!$P$10,'[1]Pesos dos Critérios'!$Q$10)))</f>
        <v>0.0273809523809524</v>
      </c>
      <c r="AI1688" s="5" t="n">
        <f aca="false">IF(AA1688="Intervalo 1",'[1]Pesos dos Critérios'!$R$10,IF(AA1688="Intervalo 2",'[1]Pesos dos Critérios'!$S$10,IF(AA1688="Intervalo 3",'[1]Pesos dos Critérios'!$T$10,'[1]Pesos dos Critérios'!$U$10)))</f>
        <v>0.0547619047619048</v>
      </c>
      <c r="AJ1688" s="5" t="n">
        <f aca="false">SUM(AB1688:AI1688)</f>
        <v>0.21190574004388</v>
      </c>
      <c r="AK1688" s="5" t="n">
        <v>1687</v>
      </c>
      <c r="AM1688" s="1" t="s">
        <v>96</v>
      </c>
    </row>
    <row r="1689" customFormat="false" ht="12.8" hidden="false" customHeight="true" outlineLevel="0" collapsed="false">
      <c r="A1689" s="7" t="n">
        <v>2015</v>
      </c>
      <c r="B1689" s="7" t="s">
        <v>482</v>
      </c>
      <c r="C1689" s="8" t="s">
        <v>461</v>
      </c>
      <c r="D1689" s="7" t="s">
        <v>106</v>
      </c>
      <c r="E1689" s="7" t="s">
        <v>501</v>
      </c>
      <c r="F1689" s="7" t="s">
        <v>502</v>
      </c>
      <c r="G1689" s="7" t="s">
        <v>123</v>
      </c>
      <c r="H1689" s="9" t="n">
        <v>2</v>
      </c>
      <c r="I1689" s="7" t="s">
        <v>44</v>
      </c>
      <c r="J1689" s="8" t="s">
        <v>45</v>
      </c>
      <c r="K1689" s="10" t="s">
        <v>46</v>
      </c>
      <c r="L1689" s="10" t="s">
        <v>47</v>
      </c>
      <c r="M1689" s="10" t="s">
        <v>56</v>
      </c>
      <c r="N1689" s="10" t="n">
        <v>0.035</v>
      </c>
      <c r="O1689" s="9" t="s">
        <v>50</v>
      </c>
      <c r="P1689" s="11" t="n">
        <v>0.372</v>
      </c>
      <c r="Q1689" s="8" t="s">
        <v>58</v>
      </c>
      <c r="R1689" s="11" t="n">
        <v>0.033</v>
      </c>
      <c r="S1689" s="8" t="s">
        <v>50</v>
      </c>
      <c r="T1689" s="11" t="n">
        <v>143</v>
      </c>
      <c r="U1689" s="8" t="s">
        <v>58</v>
      </c>
      <c r="V1689" s="11" t="n">
        <v>6</v>
      </c>
      <c r="W1689" s="11" t="n">
        <v>7.4</v>
      </c>
      <c r="X1689" s="11" t="n">
        <v>8.6</v>
      </c>
      <c r="Y1689" s="11" t="n">
        <v>10.4</v>
      </c>
      <c r="Z1689" s="11" t="n">
        <v>2.35</v>
      </c>
      <c r="AA1689" s="8" t="s">
        <v>58</v>
      </c>
      <c r="AB1689" s="5" t="n">
        <f aca="false">IF(C1689='[1]Pesos dos Critérios'!$V$3,'[1]Pesos dos Critérios'!$V$10,IF(Planilha1!C1689='[1]Pesos dos Critérios'!$W$3,'[1]Pesos dos Critérios'!$W$10,IF(Planilha1!C1689='[1]Pesos dos Critérios'!$X$3,'[1]Pesos dos Critérios'!$X$10,IF(Planilha1!C1689='[1]Pesos dos Critérios'!$Y$3,'[1]Pesos dos Critérios'!$Y$10,'[1]Pesos dos Critérios'!$Z$10))))</f>
        <v>0.0190740740740741</v>
      </c>
      <c r="AC1689" s="5" t="n">
        <f aca="false">IF(H1689=1,'[1]Pesos dos Critérios'!$AD$10,IF(Planilha1!H1689=2,'[1]Pesos dos Critérios'!$AE$10,IF(Planilha1!H1689=3,'[1]Pesos dos Critérios'!$AF$10,IF(Planilha1!H1689=4,'[1]Pesos dos Critérios'!$AG$10,'[1]Pesos dos Critérios'!$AH$10))))</f>
        <v>0.0273809523809524</v>
      </c>
      <c r="AD1689" s="5" t="n">
        <f aca="false">IF(J1689='[1]Pesos dos Critérios'!$AA$3,'[1]Pesos dos Critérios'!$AA$10,IF(Planilha1!J1689='[1]Pesos dos Critérios'!$AB$3,'[1]Pesos dos Critérios'!$AB$10,'[1]Pesos dos Critérios'!$AC$10))</f>
        <v>0.037037037037037</v>
      </c>
      <c r="AE1689" s="5" t="n">
        <f aca="false">IF(O1689="Intervalo 1",'[1]Pesos dos Critérios'!$J$10,IF(Planilha1!O1689="Intervalo 2",'[1]Pesos dos Critérios'!$K$10,IF(Planilha1!O1689="Intervalo 3",'[1]Pesos dos Critérios'!$L$10,'[1]Pesos dos Critérios'!$M$10)))</f>
        <v>0.0187830687830688</v>
      </c>
      <c r="AF1689" s="5" t="n">
        <f aca="false">IF(Q1689="Intervalo 1",'[1]Pesos dos Critérios'!$B$10,IF(Q1689="Intervalo 2",'[1]Pesos dos Critérios'!$C$10,IF(Q1689="Intervalo 3",'[1]Pesos dos Critérios'!$D$10,'[1]Pesos dos Critérios'!$E$10)))</f>
        <v>0.0152691594857304</v>
      </c>
      <c r="AG1689" s="5" t="n">
        <f aca="false">IF(S1689="Intervalo 1",'[1]Pesos dos Critérios'!$F$10,IF(S1689="Intervalo 2",'[1]Pesos dos Critérios'!$G$10,IF(S1689="Intervalo 3",'[1]Pesos dos Critérios'!$H$10,'[1]Pesos dos Critérios'!$I$10)))</f>
        <v>0.0122185911401598</v>
      </c>
      <c r="AH1689" s="5" t="n">
        <f aca="false">IF(U1689="Intervalo 1",'[1]Pesos dos Critérios'!$N$10,IF(U1689="Intervalo 2",'[1]Pesos dos Critérios'!$O$10,IF(U1689="Intervalo 3",'[1]Pesos dos Critérios'!$P$10,'[1]Pesos dos Critérios'!$Q$10)))</f>
        <v>0.0273809523809524</v>
      </c>
      <c r="AI1689" s="5" t="n">
        <f aca="false">IF(AA1689="Intervalo 1",'[1]Pesos dos Critérios'!$R$10,IF(AA1689="Intervalo 2",'[1]Pesos dos Critérios'!$S$10,IF(AA1689="Intervalo 3",'[1]Pesos dos Critérios'!$T$10,'[1]Pesos dos Critérios'!$U$10)))</f>
        <v>0.0547619047619048</v>
      </c>
      <c r="AJ1689" s="5" t="n">
        <f aca="false">SUM(AB1689:AI1689)</f>
        <v>0.21190574004388</v>
      </c>
      <c r="AK1689" s="5" t="n">
        <v>1688</v>
      </c>
      <c r="AM1689" s="1" t="s">
        <v>96</v>
      </c>
    </row>
    <row r="1690" customFormat="false" ht="12.8" hidden="false" customHeight="true" outlineLevel="0" collapsed="false">
      <c r="A1690" s="7" t="n">
        <v>2015</v>
      </c>
      <c r="B1690" s="7" t="s">
        <v>482</v>
      </c>
      <c r="C1690" s="8" t="s">
        <v>461</v>
      </c>
      <c r="D1690" s="7" t="s">
        <v>106</v>
      </c>
      <c r="E1690" s="7" t="s">
        <v>501</v>
      </c>
      <c r="F1690" s="7" t="s">
        <v>502</v>
      </c>
      <c r="G1690" s="7" t="s">
        <v>123</v>
      </c>
      <c r="H1690" s="9" t="n">
        <v>2</v>
      </c>
      <c r="I1690" s="7" t="s">
        <v>44</v>
      </c>
      <c r="J1690" s="8" t="s">
        <v>45</v>
      </c>
      <c r="K1690" s="10" t="s">
        <v>65</v>
      </c>
      <c r="L1690" s="10" t="s">
        <v>66</v>
      </c>
      <c r="M1690" s="10" t="s">
        <v>56</v>
      </c>
      <c r="N1690" s="10" t="n">
        <v>0.035</v>
      </c>
      <c r="O1690" s="9" t="s">
        <v>50</v>
      </c>
      <c r="P1690" s="11" t="n">
        <v>0.372</v>
      </c>
      <c r="Q1690" s="8" t="s">
        <v>58</v>
      </c>
      <c r="R1690" s="11" t="n">
        <v>0.033</v>
      </c>
      <c r="S1690" s="8" t="s">
        <v>50</v>
      </c>
      <c r="T1690" s="11" t="n">
        <v>126</v>
      </c>
      <c r="U1690" s="8" t="s">
        <v>57</v>
      </c>
      <c r="V1690" s="11" t="n">
        <v>7.2</v>
      </c>
      <c r="W1690" s="11" t="n">
        <v>7.7</v>
      </c>
      <c r="X1690" s="11" t="n">
        <v>10.2</v>
      </c>
      <c r="Y1690" s="11" t="n">
        <v>11.2</v>
      </c>
      <c r="Z1690" s="11" t="n">
        <v>2.04</v>
      </c>
      <c r="AA1690" s="8" t="s">
        <v>57</v>
      </c>
      <c r="AB1690" s="5" t="n">
        <f aca="false">IF(C1690='[1]Pesos dos Critérios'!$V$3,'[1]Pesos dos Critérios'!$V$10,IF(Planilha1!C1690='[1]Pesos dos Critérios'!$W$3,'[1]Pesos dos Critérios'!$W$10,IF(Planilha1!C1690='[1]Pesos dos Critérios'!$X$3,'[1]Pesos dos Critérios'!$X$10,IF(Planilha1!C1690='[1]Pesos dos Critérios'!$Y$3,'[1]Pesos dos Critérios'!$Y$10,'[1]Pesos dos Critérios'!$Z$10))))</f>
        <v>0.0190740740740741</v>
      </c>
      <c r="AC1690" s="5" t="n">
        <f aca="false">IF(H1690=1,'[1]Pesos dos Critérios'!$AD$10,IF(Planilha1!H1690=2,'[1]Pesos dos Critérios'!$AE$10,IF(Planilha1!H1690=3,'[1]Pesos dos Critérios'!$AF$10,IF(Planilha1!H1690=4,'[1]Pesos dos Critérios'!$AG$10,'[1]Pesos dos Critérios'!$AH$10))))</f>
        <v>0.0273809523809524</v>
      </c>
      <c r="AD1690" s="5" t="n">
        <f aca="false">IF(J1690='[1]Pesos dos Critérios'!$AA$3,'[1]Pesos dos Critérios'!$AA$10,IF(Planilha1!J1690='[1]Pesos dos Critérios'!$AB$3,'[1]Pesos dos Critérios'!$AB$10,'[1]Pesos dos Critérios'!$AC$10))</f>
        <v>0.037037037037037</v>
      </c>
      <c r="AE1690" s="5" t="n">
        <f aca="false">IF(O1690="Intervalo 1",'[1]Pesos dos Critérios'!$J$10,IF(Planilha1!O1690="Intervalo 2",'[1]Pesos dos Critérios'!$K$10,IF(Planilha1!O1690="Intervalo 3",'[1]Pesos dos Critérios'!$L$10,'[1]Pesos dos Critérios'!$M$10)))</f>
        <v>0.0187830687830688</v>
      </c>
      <c r="AF1690" s="5" t="n">
        <f aca="false">IF(Q1690="Intervalo 1",'[1]Pesos dos Critérios'!$B$10,IF(Q1690="Intervalo 2",'[1]Pesos dos Critérios'!$C$10,IF(Q1690="Intervalo 3",'[1]Pesos dos Critérios'!$D$10,'[1]Pesos dos Critérios'!$E$10)))</f>
        <v>0.0152691594857304</v>
      </c>
      <c r="AG1690" s="5" t="n">
        <f aca="false">IF(S1690="Intervalo 1",'[1]Pesos dos Critérios'!$F$10,IF(S1690="Intervalo 2",'[1]Pesos dos Critérios'!$G$10,IF(S1690="Intervalo 3",'[1]Pesos dos Critérios'!$H$10,'[1]Pesos dos Critérios'!$I$10)))</f>
        <v>0.0122185911401598</v>
      </c>
      <c r="AH1690" s="5" t="n">
        <f aca="false">IF(U1690="Intervalo 1",'[1]Pesos dos Critérios'!$N$10,IF(U1690="Intervalo 2",'[1]Pesos dos Critérios'!$O$10,IF(U1690="Intervalo 3",'[1]Pesos dos Critérios'!$P$10,'[1]Pesos dos Critérios'!$Q$10)))</f>
        <v>0.0273809523809524</v>
      </c>
      <c r="AI1690" s="5" t="n">
        <f aca="false">IF(AA1690="Intervalo 1",'[1]Pesos dos Critérios'!$R$10,IF(AA1690="Intervalo 2",'[1]Pesos dos Critérios'!$S$10,IF(AA1690="Intervalo 3",'[1]Pesos dos Critérios'!$T$10,'[1]Pesos dos Critérios'!$U$10)))</f>
        <v>0.0547619047619048</v>
      </c>
      <c r="AJ1690" s="5" t="n">
        <f aca="false">SUM(AB1690:AI1690)</f>
        <v>0.21190574004388</v>
      </c>
      <c r="AK1690" s="5" t="n">
        <v>1689</v>
      </c>
      <c r="AM1690" s="1" t="s">
        <v>96</v>
      </c>
    </row>
    <row r="1691" customFormat="false" ht="12.8" hidden="false" customHeight="true" outlineLevel="0" collapsed="false">
      <c r="A1691" s="7" t="n">
        <v>2015</v>
      </c>
      <c r="B1691" s="7" t="s">
        <v>506</v>
      </c>
      <c r="C1691" s="8" t="s">
        <v>461</v>
      </c>
      <c r="D1691" s="7" t="s">
        <v>61</v>
      </c>
      <c r="E1691" s="7" t="s">
        <v>382</v>
      </c>
      <c r="F1691" s="7" t="s">
        <v>793</v>
      </c>
      <c r="G1691" s="7" t="s">
        <v>123</v>
      </c>
      <c r="H1691" s="9" t="n">
        <v>2</v>
      </c>
      <c r="I1691" s="7" t="s">
        <v>44</v>
      </c>
      <c r="J1691" s="8" t="s">
        <v>45</v>
      </c>
      <c r="K1691" s="10" t="s">
        <v>46</v>
      </c>
      <c r="L1691" s="10" t="s">
        <v>47</v>
      </c>
      <c r="M1691" s="10" t="s">
        <v>56</v>
      </c>
      <c r="N1691" s="10" t="n">
        <v>0.023</v>
      </c>
      <c r="O1691" s="9" t="s">
        <v>58</v>
      </c>
      <c r="P1691" s="11" t="n">
        <v>0.49</v>
      </c>
      <c r="Q1691" s="8" t="s">
        <v>50</v>
      </c>
      <c r="R1691" s="11" t="n">
        <v>0.029</v>
      </c>
      <c r="S1691" s="8" t="s">
        <v>58</v>
      </c>
      <c r="T1691" s="11" t="n">
        <v>124</v>
      </c>
      <c r="U1691" s="8" t="s">
        <v>57</v>
      </c>
      <c r="V1691" s="11" t="n">
        <v>7.3</v>
      </c>
      <c r="W1691" s="11" t="n">
        <v>8</v>
      </c>
      <c r="X1691" s="11" t="n">
        <v>10.3</v>
      </c>
      <c r="Y1691" s="11" t="n">
        <v>11.5</v>
      </c>
      <c r="Z1691" s="11" t="n">
        <v>2</v>
      </c>
      <c r="AA1691" s="8" t="s">
        <v>57</v>
      </c>
      <c r="AB1691" s="5" t="n">
        <f aca="false">IF(C1691='[1]Pesos dos Critérios'!$V$3,'[1]Pesos dos Critérios'!$V$10,IF(Planilha1!C1691='[1]Pesos dos Critérios'!$W$3,'[1]Pesos dos Critérios'!$W$10,IF(Planilha1!C1691='[1]Pesos dos Critérios'!$X$3,'[1]Pesos dos Critérios'!$X$10,IF(Planilha1!C1691='[1]Pesos dos Critérios'!$Y$3,'[1]Pesos dos Critérios'!$Y$10,'[1]Pesos dos Critérios'!$Z$10))))</f>
        <v>0.0190740740740741</v>
      </c>
      <c r="AC1691" s="5" t="n">
        <f aca="false">IF(H1691=1,'[1]Pesos dos Critérios'!$AD$10,IF(Planilha1!H1691=2,'[1]Pesos dos Critérios'!$AE$10,IF(Planilha1!H1691=3,'[1]Pesos dos Critérios'!$AF$10,IF(Planilha1!H1691=4,'[1]Pesos dos Critérios'!$AG$10,'[1]Pesos dos Critérios'!$AH$10))))</f>
        <v>0.0273809523809524</v>
      </c>
      <c r="AD1691" s="5" t="n">
        <f aca="false">IF(J1691='[1]Pesos dos Critérios'!$AA$3,'[1]Pesos dos Critérios'!$AA$10,IF(Planilha1!J1691='[1]Pesos dos Critérios'!$AB$3,'[1]Pesos dos Critérios'!$AB$10,'[1]Pesos dos Critérios'!$AC$10))</f>
        <v>0.037037037037037</v>
      </c>
      <c r="AE1691" s="5" t="n">
        <f aca="false">IF(O1691="Intervalo 1",'[1]Pesos dos Critérios'!$J$10,IF(Planilha1!O1691="Intervalo 2",'[1]Pesos dos Critérios'!$K$10,IF(Planilha1!O1691="Intervalo 3",'[1]Pesos dos Critérios'!$L$10,'[1]Pesos dos Critérios'!$M$10)))</f>
        <v>0.0227513227513227</v>
      </c>
      <c r="AF1691" s="5" t="n">
        <f aca="false">IF(Q1691="Intervalo 1",'[1]Pesos dos Critérios'!$B$10,IF(Q1691="Intervalo 2",'[1]Pesos dos Critérios'!$C$10,IF(Q1691="Intervalo 3",'[1]Pesos dos Critérios'!$D$10,'[1]Pesos dos Critérios'!$E$10)))</f>
        <v>0.00850049898450227</v>
      </c>
      <c r="AG1691" s="5" t="n">
        <f aca="false">IF(S1691="Intervalo 1",'[1]Pesos dos Critérios'!$F$10,IF(S1691="Intervalo 2",'[1]Pesos dos Critérios'!$G$10,IF(S1691="Intervalo 3",'[1]Pesos dos Critérios'!$H$10,'[1]Pesos dos Critérios'!$I$10)))</f>
        <v>0.0255809731299927</v>
      </c>
      <c r="AH1691" s="5" t="n">
        <f aca="false">IF(U1691="Intervalo 1",'[1]Pesos dos Critérios'!$N$10,IF(U1691="Intervalo 2",'[1]Pesos dos Critérios'!$O$10,IF(U1691="Intervalo 3",'[1]Pesos dos Critérios'!$P$10,'[1]Pesos dos Critérios'!$Q$10)))</f>
        <v>0.0273809523809524</v>
      </c>
      <c r="AI1691" s="5" t="n">
        <f aca="false">IF(AA1691="Intervalo 1",'[1]Pesos dos Critérios'!$R$10,IF(AA1691="Intervalo 2",'[1]Pesos dos Critérios'!$S$10,IF(AA1691="Intervalo 3",'[1]Pesos dos Critérios'!$T$10,'[1]Pesos dos Critérios'!$U$10)))</f>
        <v>0.0547619047619048</v>
      </c>
      <c r="AJ1691" s="5" t="n">
        <f aca="false">SUM(AB1691:AI1691)</f>
        <v>0.222467715500738</v>
      </c>
      <c r="AK1691" s="5" t="n">
        <v>1690</v>
      </c>
      <c r="AM1691" s="1" t="s">
        <v>96</v>
      </c>
    </row>
    <row r="1692" customFormat="false" ht="12.8" hidden="false" customHeight="true" outlineLevel="0" collapsed="false">
      <c r="A1692" s="7" t="n">
        <v>2015</v>
      </c>
      <c r="B1692" s="7" t="s">
        <v>506</v>
      </c>
      <c r="C1692" s="8" t="s">
        <v>461</v>
      </c>
      <c r="D1692" s="7" t="s">
        <v>61</v>
      </c>
      <c r="E1692" s="7" t="s">
        <v>382</v>
      </c>
      <c r="F1692" s="7" t="s">
        <v>1106</v>
      </c>
      <c r="G1692" s="7" t="s">
        <v>73</v>
      </c>
      <c r="H1692" s="9" t="n">
        <v>1</v>
      </c>
      <c r="I1692" s="7" t="s">
        <v>44</v>
      </c>
      <c r="J1692" s="8" t="s">
        <v>45</v>
      </c>
      <c r="K1692" s="10" t="s">
        <v>46</v>
      </c>
      <c r="L1692" s="10" t="s">
        <v>47</v>
      </c>
      <c r="M1692" s="10" t="s">
        <v>56</v>
      </c>
      <c r="N1692" s="10" t="n">
        <v>0.014</v>
      </c>
      <c r="O1692" s="9" t="s">
        <v>49</v>
      </c>
      <c r="P1692" s="11" t="n">
        <v>0.294</v>
      </c>
      <c r="Q1692" s="8" t="s">
        <v>57</v>
      </c>
      <c r="R1692" s="11" t="n">
        <v>0.019</v>
      </c>
      <c r="S1692" s="8" t="s">
        <v>57</v>
      </c>
      <c r="T1692" s="11" t="n">
        <v>124</v>
      </c>
      <c r="U1692" s="8" t="s">
        <v>57</v>
      </c>
      <c r="V1692" s="11" t="n">
        <v>7.5</v>
      </c>
      <c r="W1692" s="11" t="n">
        <v>7.7</v>
      </c>
      <c r="X1692" s="11" t="n">
        <v>10.6</v>
      </c>
      <c r="Y1692" s="11" t="n">
        <v>11</v>
      </c>
      <c r="Z1692" s="11" t="n">
        <v>2</v>
      </c>
      <c r="AA1692" s="8" t="s">
        <v>57</v>
      </c>
      <c r="AB1692" s="5" t="n">
        <f aca="false">IF(C1692='[1]Pesos dos Critérios'!$V$3,'[1]Pesos dos Critérios'!$V$10,IF(Planilha1!C1692='[1]Pesos dos Critérios'!$W$3,'[1]Pesos dos Critérios'!$W$10,IF(Planilha1!C1692='[1]Pesos dos Critérios'!$X$3,'[1]Pesos dos Critérios'!$X$10,IF(Planilha1!C1692='[1]Pesos dos Critérios'!$Y$3,'[1]Pesos dos Critérios'!$Y$10,'[1]Pesos dos Critérios'!$Z$10))))</f>
        <v>0.0190740740740741</v>
      </c>
      <c r="AC1692" s="5" t="n">
        <f aca="false">IF(H1692=1,'[1]Pesos dos Critérios'!$AD$10,IF(Planilha1!H1692=2,'[1]Pesos dos Critérios'!$AE$10,IF(Planilha1!H1692=3,'[1]Pesos dos Critérios'!$AF$10,IF(Planilha1!H1692=4,'[1]Pesos dos Critérios'!$AG$10,'[1]Pesos dos Critérios'!$AH$10))))</f>
        <v>0.0329365079365079</v>
      </c>
      <c r="AD1692" s="5" t="n">
        <f aca="false">IF(J1692='[1]Pesos dos Critérios'!$AA$3,'[1]Pesos dos Critérios'!$AA$10,IF(Planilha1!J1692='[1]Pesos dos Critérios'!$AB$3,'[1]Pesos dos Critérios'!$AB$10,'[1]Pesos dos Critérios'!$AC$10))</f>
        <v>0.037037037037037</v>
      </c>
      <c r="AE1692" s="5" t="n">
        <f aca="false">IF(O1692="Intervalo 1",'[1]Pesos dos Critérios'!$J$10,IF(Planilha1!O1692="Intervalo 2",'[1]Pesos dos Critérios'!$K$10,IF(Planilha1!O1692="Intervalo 3",'[1]Pesos dos Critérios'!$L$10,'[1]Pesos dos Critérios'!$M$10)))</f>
        <v>0.0375661375661376</v>
      </c>
      <c r="AF1692" s="5" t="n">
        <f aca="false">IF(Q1692="Intervalo 1",'[1]Pesos dos Critérios'!$B$10,IF(Q1692="Intervalo 2",'[1]Pesos dos Critérios'!$C$10,IF(Q1692="Intervalo 3",'[1]Pesos dos Critérios'!$D$10,'[1]Pesos dos Critérios'!$E$10)))</f>
        <v>0.0284015668347088</v>
      </c>
      <c r="AG1692" s="5" t="n">
        <f aca="false">IF(S1692="Intervalo 1",'[1]Pesos dos Critérios'!$F$10,IF(S1692="Intervalo 2",'[1]Pesos dos Critérios'!$G$10,IF(S1692="Intervalo 3",'[1]Pesos dos Critérios'!$H$10,'[1]Pesos dos Critérios'!$I$10)))</f>
        <v>0.0335693536673929</v>
      </c>
      <c r="AH1692" s="5" t="n">
        <f aca="false">IF(U1692="Intervalo 1",'[1]Pesos dos Critérios'!$N$10,IF(U1692="Intervalo 2",'[1]Pesos dos Critérios'!$O$10,IF(U1692="Intervalo 3",'[1]Pesos dos Critérios'!$P$10,'[1]Pesos dos Critérios'!$Q$10)))</f>
        <v>0.0273809523809524</v>
      </c>
      <c r="AI1692" s="5" t="n">
        <f aca="false">IF(AA1692="Intervalo 1",'[1]Pesos dos Critérios'!$R$10,IF(AA1692="Intervalo 2",'[1]Pesos dos Critérios'!$S$10,IF(AA1692="Intervalo 3",'[1]Pesos dos Critérios'!$T$10,'[1]Pesos dos Critérios'!$U$10)))</f>
        <v>0.0547619047619048</v>
      </c>
      <c r="AJ1692" s="5" t="n">
        <f aca="false">SUM(AB1692:AI1692)</f>
        <v>0.270727534258715</v>
      </c>
      <c r="AK1692" s="5" t="n">
        <v>1691</v>
      </c>
      <c r="AM1692" s="1" t="s">
        <v>52</v>
      </c>
    </row>
    <row r="1693" customFormat="false" ht="12.8" hidden="false" customHeight="true" outlineLevel="0" collapsed="false">
      <c r="A1693" s="7" t="n">
        <v>2015</v>
      </c>
      <c r="B1693" s="7" t="s">
        <v>506</v>
      </c>
      <c r="C1693" s="8" t="s">
        <v>461</v>
      </c>
      <c r="D1693" s="7" t="s">
        <v>181</v>
      </c>
      <c r="E1693" s="7" t="s">
        <v>1107</v>
      </c>
      <c r="F1693" s="7" t="s">
        <v>1108</v>
      </c>
      <c r="G1693" s="7" t="s">
        <v>191</v>
      </c>
      <c r="H1693" s="9" t="n">
        <v>2</v>
      </c>
      <c r="I1693" s="7" t="s">
        <v>44</v>
      </c>
      <c r="J1693" s="8" t="s">
        <v>45</v>
      </c>
      <c r="K1693" s="10" t="s">
        <v>46</v>
      </c>
      <c r="L1693" s="10" t="s">
        <v>47</v>
      </c>
      <c r="M1693" s="10" t="s">
        <v>56</v>
      </c>
      <c r="N1693" s="10" t="n">
        <v>0.017</v>
      </c>
      <c r="O1693" s="9" t="s">
        <v>57</v>
      </c>
      <c r="P1693" s="11" t="n">
        <v>0.218</v>
      </c>
      <c r="Q1693" s="8" t="s">
        <v>57</v>
      </c>
      <c r="R1693" s="11" t="n">
        <v>0.021</v>
      </c>
      <c r="S1693" s="8" t="s">
        <v>58</v>
      </c>
      <c r="T1693" s="11" t="n">
        <v>120</v>
      </c>
      <c r="U1693" s="8" t="s">
        <v>57</v>
      </c>
      <c r="V1693" s="11" t="n">
        <v>7.3</v>
      </c>
      <c r="W1693" s="11" t="n">
        <v>8.3</v>
      </c>
      <c r="X1693" s="11" t="n">
        <v>10.7</v>
      </c>
      <c r="Y1693" s="11" t="n">
        <v>11.5</v>
      </c>
      <c r="Z1693" s="11" t="n">
        <v>1.96</v>
      </c>
      <c r="AA1693" s="8" t="s">
        <v>57</v>
      </c>
      <c r="AB1693" s="5" t="n">
        <f aca="false">IF(C1693='[1]Pesos dos Critérios'!$V$3,'[1]Pesos dos Critérios'!$V$10,IF(Planilha1!C1693='[1]Pesos dos Critérios'!$W$3,'[1]Pesos dos Critérios'!$W$10,IF(Planilha1!C1693='[1]Pesos dos Critérios'!$X$3,'[1]Pesos dos Critérios'!$X$10,IF(Planilha1!C1693='[1]Pesos dos Critérios'!$Y$3,'[1]Pesos dos Critérios'!$Y$10,'[1]Pesos dos Critérios'!$Z$10))))</f>
        <v>0.0190740740740741</v>
      </c>
      <c r="AC1693" s="5" t="n">
        <f aca="false">IF(H1693=1,'[1]Pesos dos Critérios'!$AD$10,IF(Planilha1!H1693=2,'[1]Pesos dos Critérios'!$AE$10,IF(Planilha1!H1693=3,'[1]Pesos dos Critérios'!$AF$10,IF(Planilha1!H1693=4,'[1]Pesos dos Critérios'!$AG$10,'[1]Pesos dos Critérios'!$AH$10))))</f>
        <v>0.0273809523809524</v>
      </c>
      <c r="AD1693" s="5" t="n">
        <f aca="false">IF(J1693='[1]Pesos dos Critérios'!$AA$3,'[1]Pesos dos Critérios'!$AA$10,IF(Planilha1!J1693='[1]Pesos dos Critérios'!$AB$3,'[1]Pesos dos Critérios'!$AB$10,'[1]Pesos dos Critérios'!$AC$10))</f>
        <v>0.037037037037037</v>
      </c>
      <c r="AE1693" s="5" t="n">
        <f aca="false">IF(O1693="Intervalo 1",'[1]Pesos dos Critérios'!$J$10,IF(Planilha1!O1693="Intervalo 2",'[1]Pesos dos Critérios'!$K$10,IF(Planilha1!O1693="Intervalo 3",'[1]Pesos dos Critérios'!$L$10,'[1]Pesos dos Critérios'!$M$10)))</f>
        <v>0.032010582010582</v>
      </c>
      <c r="AF1693" s="5" t="n">
        <f aca="false">IF(Q1693="Intervalo 1",'[1]Pesos dos Critérios'!$B$10,IF(Q1693="Intervalo 2",'[1]Pesos dos Critérios'!$C$10,IF(Q1693="Intervalo 3",'[1]Pesos dos Critérios'!$D$10,'[1]Pesos dos Critérios'!$E$10)))</f>
        <v>0.0284015668347088</v>
      </c>
      <c r="AG1693" s="5" t="n">
        <f aca="false">IF(S1693="Intervalo 1",'[1]Pesos dos Critérios'!$F$10,IF(S1693="Intervalo 2",'[1]Pesos dos Critérios'!$G$10,IF(S1693="Intervalo 3",'[1]Pesos dos Critérios'!$H$10,'[1]Pesos dos Critérios'!$I$10)))</f>
        <v>0.0255809731299927</v>
      </c>
      <c r="AH1693" s="5" t="n">
        <f aca="false">IF(U1693="Intervalo 1",'[1]Pesos dos Critérios'!$N$10,IF(U1693="Intervalo 2",'[1]Pesos dos Critérios'!$O$10,IF(U1693="Intervalo 3",'[1]Pesos dos Critérios'!$P$10,'[1]Pesos dos Critérios'!$Q$10)))</f>
        <v>0.0273809523809524</v>
      </c>
      <c r="AI1693" s="5" t="n">
        <f aca="false">IF(AA1693="Intervalo 1",'[1]Pesos dos Critérios'!$R$10,IF(AA1693="Intervalo 2",'[1]Pesos dos Critérios'!$S$10,IF(AA1693="Intervalo 3",'[1]Pesos dos Critérios'!$T$10,'[1]Pesos dos Critérios'!$U$10)))</f>
        <v>0.0547619047619048</v>
      </c>
      <c r="AJ1693" s="5" t="n">
        <f aca="false">SUM(AB1693:AI1693)</f>
        <v>0.251628042610204</v>
      </c>
      <c r="AK1693" s="5" t="n">
        <v>1692</v>
      </c>
      <c r="AM1693" s="1" t="s">
        <v>60</v>
      </c>
    </row>
    <row r="1694" customFormat="false" ht="12.8" hidden="false" customHeight="true" outlineLevel="0" collapsed="false">
      <c r="A1694" s="7" t="n">
        <v>2015</v>
      </c>
      <c r="B1694" s="7" t="s">
        <v>506</v>
      </c>
      <c r="C1694" s="8" t="s">
        <v>461</v>
      </c>
      <c r="D1694" s="7" t="s">
        <v>181</v>
      </c>
      <c r="E1694" s="7" t="s">
        <v>1107</v>
      </c>
      <c r="F1694" s="7" t="s">
        <v>648</v>
      </c>
      <c r="G1694" s="7" t="s">
        <v>191</v>
      </c>
      <c r="H1694" s="9" t="n">
        <v>2</v>
      </c>
      <c r="I1694" s="7" t="s">
        <v>44</v>
      </c>
      <c r="J1694" s="8" t="s">
        <v>45</v>
      </c>
      <c r="K1694" s="10" t="s">
        <v>46</v>
      </c>
      <c r="L1694" s="10" t="s">
        <v>47</v>
      </c>
      <c r="M1694" s="10" t="s">
        <v>56</v>
      </c>
      <c r="N1694" s="10" t="n">
        <v>0.017</v>
      </c>
      <c r="O1694" s="9" t="s">
        <v>57</v>
      </c>
      <c r="P1694" s="11" t="n">
        <v>0.218</v>
      </c>
      <c r="Q1694" s="8" t="s">
        <v>57</v>
      </c>
      <c r="R1694" s="11" t="n">
        <v>0.021</v>
      </c>
      <c r="S1694" s="8" t="s">
        <v>58</v>
      </c>
      <c r="T1694" s="11" t="n">
        <v>120</v>
      </c>
      <c r="U1694" s="8" t="s">
        <v>57</v>
      </c>
      <c r="V1694" s="11" t="n">
        <v>7.3</v>
      </c>
      <c r="W1694" s="11" t="n">
        <v>8.3</v>
      </c>
      <c r="X1694" s="11" t="n">
        <v>10.7</v>
      </c>
      <c r="Y1694" s="11" t="n">
        <v>11.5</v>
      </c>
      <c r="Z1694" s="11" t="n">
        <v>1.96</v>
      </c>
      <c r="AA1694" s="8" t="s">
        <v>57</v>
      </c>
      <c r="AB1694" s="5" t="n">
        <f aca="false">IF(C1694='[1]Pesos dos Critérios'!$V$3,'[1]Pesos dos Critérios'!$V$10,IF(Planilha1!C1694='[1]Pesos dos Critérios'!$W$3,'[1]Pesos dos Critérios'!$W$10,IF(Planilha1!C1694='[1]Pesos dos Critérios'!$X$3,'[1]Pesos dos Critérios'!$X$10,IF(Planilha1!C1694='[1]Pesos dos Critérios'!$Y$3,'[1]Pesos dos Critérios'!$Y$10,'[1]Pesos dos Critérios'!$Z$10))))</f>
        <v>0.0190740740740741</v>
      </c>
      <c r="AC1694" s="5" t="n">
        <f aca="false">IF(H1694=1,'[1]Pesos dos Critérios'!$AD$10,IF(Planilha1!H1694=2,'[1]Pesos dos Critérios'!$AE$10,IF(Planilha1!H1694=3,'[1]Pesos dos Critérios'!$AF$10,IF(Planilha1!H1694=4,'[1]Pesos dos Critérios'!$AG$10,'[1]Pesos dos Critérios'!$AH$10))))</f>
        <v>0.0273809523809524</v>
      </c>
      <c r="AD1694" s="5" t="n">
        <f aca="false">IF(J1694='[1]Pesos dos Critérios'!$AA$3,'[1]Pesos dos Critérios'!$AA$10,IF(Planilha1!J1694='[1]Pesos dos Critérios'!$AB$3,'[1]Pesos dos Critérios'!$AB$10,'[1]Pesos dos Critérios'!$AC$10))</f>
        <v>0.037037037037037</v>
      </c>
      <c r="AE1694" s="5" t="n">
        <f aca="false">IF(O1694="Intervalo 1",'[1]Pesos dos Critérios'!$J$10,IF(Planilha1!O1694="Intervalo 2",'[1]Pesos dos Critérios'!$K$10,IF(Planilha1!O1694="Intervalo 3",'[1]Pesos dos Critérios'!$L$10,'[1]Pesos dos Critérios'!$M$10)))</f>
        <v>0.032010582010582</v>
      </c>
      <c r="AF1694" s="5" t="n">
        <f aca="false">IF(Q1694="Intervalo 1",'[1]Pesos dos Critérios'!$B$10,IF(Q1694="Intervalo 2",'[1]Pesos dos Critérios'!$C$10,IF(Q1694="Intervalo 3",'[1]Pesos dos Critérios'!$D$10,'[1]Pesos dos Critérios'!$E$10)))</f>
        <v>0.0284015668347088</v>
      </c>
      <c r="AG1694" s="5" t="n">
        <f aca="false">IF(S1694="Intervalo 1",'[1]Pesos dos Critérios'!$F$10,IF(S1694="Intervalo 2",'[1]Pesos dos Critérios'!$G$10,IF(S1694="Intervalo 3",'[1]Pesos dos Critérios'!$H$10,'[1]Pesos dos Critérios'!$I$10)))</f>
        <v>0.0255809731299927</v>
      </c>
      <c r="AH1694" s="5" t="n">
        <f aca="false">IF(U1694="Intervalo 1",'[1]Pesos dos Critérios'!$N$10,IF(U1694="Intervalo 2",'[1]Pesos dos Critérios'!$O$10,IF(U1694="Intervalo 3",'[1]Pesos dos Critérios'!$P$10,'[1]Pesos dos Critérios'!$Q$10)))</f>
        <v>0.0273809523809524</v>
      </c>
      <c r="AI1694" s="5" t="n">
        <f aca="false">IF(AA1694="Intervalo 1",'[1]Pesos dos Critérios'!$R$10,IF(AA1694="Intervalo 2",'[1]Pesos dos Critérios'!$S$10,IF(AA1694="Intervalo 3",'[1]Pesos dos Critérios'!$T$10,'[1]Pesos dos Critérios'!$U$10)))</f>
        <v>0.0547619047619048</v>
      </c>
      <c r="AJ1694" s="5" t="n">
        <f aca="false">SUM(AB1694:AI1694)</f>
        <v>0.251628042610204</v>
      </c>
      <c r="AK1694" s="5" t="n">
        <v>1693</v>
      </c>
      <c r="AM1694" s="1" t="s">
        <v>60</v>
      </c>
    </row>
    <row r="1695" customFormat="false" ht="12.8" hidden="false" customHeight="true" outlineLevel="0" collapsed="false">
      <c r="A1695" s="7" t="n">
        <v>2015</v>
      </c>
      <c r="B1695" s="7" t="s">
        <v>506</v>
      </c>
      <c r="C1695" s="8" t="s">
        <v>461</v>
      </c>
      <c r="D1695" s="7" t="s">
        <v>181</v>
      </c>
      <c r="E1695" s="7" t="s">
        <v>1107</v>
      </c>
      <c r="F1695" s="7" t="s">
        <v>1109</v>
      </c>
      <c r="G1695" s="7" t="s">
        <v>191</v>
      </c>
      <c r="H1695" s="9" t="n">
        <v>2</v>
      </c>
      <c r="I1695" s="7" t="s">
        <v>44</v>
      </c>
      <c r="J1695" s="8" t="s">
        <v>45</v>
      </c>
      <c r="K1695" s="10" t="s">
        <v>46</v>
      </c>
      <c r="L1695" s="10" t="s">
        <v>47</v>
      </c>
      <c r="M1695" s="10" t="s">
        <v>56</v>
      </c>
      <c r="N1695" s="10" t="n">
        <v>0.017</v>
      </c>
      <c r="O1695" s="9" t="s">
        <v>57</v>
      </c>
      <c r="P1695" s="11" t="n">
        <v>0.218</v>
      </c>
      <c r="Q1695" s="8" t="s">
        <v>57</v>
      </c>
      <c r="R1695" s="11" t="n">
        <v>0.021</v>
      </c>
      <c r="S1695" s="8" t="s">
        <v>58</v>
      </c>
      <c r="T1695" s="11" t="n">
        <v>120</v>
      </c>
      <c r="U1695" s="8" t="s">
        <v>57</v>
      </c>
      <c r="V1695" s="11" t="n">
        <v>7.3</v>
      </c>
      <c r="W1695" s="11" t="n">
        <v>8.3</v>
      </c>
      <c r="X1695" s="11" t="n">
        <v>10.7</v>
      </c>
      <c r="Y1695" s="11" t="n">
        <v>11.5</v>
      </c>
      <c r="Z1695" s="11" t="n">
        <v>1.96</v>
      </c>
      <c r="AA1695" s="8" t="s">
        <v>57</v>
      </c>
      <c r="AB1695" s="5" t="n">
        <f aca="false">IF(C1695='[1]Pesos dos Critérios'!$V$3,'[1]Pesos dos Critérios'!$V$10,IF(Planilha1!C1695='[1]Pesos dos Critérios'!$W$3,'[1]Pesos dos Critérios'!$W$10,IF(Planilha1!C1695='[1]Pesos dos Critérios'!$X$3,'[1]Pesos dos Critérios'!$X$10,IF(Planilha1!C1695='[1]Pesos dos Critérios'!$Y$3,'[1]Pesos dos Critérios'!$Y$10,'[1]Pesos dos Critérios'!$Z$10))))</f>
        <v>0.0190740740740741</v>
      </c>
      <c r="AC1695" s="5" t="n">
        <f aca="false">IF(H1695=1,'[1]Pesos dos Critérios'!$AD$10,IF(Planilha1!H1695=2,'[1]Pesos dos Critérios'!$AE$10,IF(Planilha1!H1695=3,'[1]Pesos dos Critérios'!$AF$10,IF(Planilha1!H1695=4,'[1]Pesos dos Critérios'!$AG$10,'[1]Pesos dos Critérios'!$AH$10))))</f>
        <v>0.0273809523809524</v>
      </c>
      <c r="AD1695" s="5" t="n">
        <f aca="false">IF(J1695='[1]Pesos dos Critérios'!$AA$3,'[1]Pesos dos Critérios'!$AA$10,IF(Planilha1!J1695='[1]Pesos dos Critérios'!$AB$3,'[1]Pesos dos Critérios'!$AB$10,'[1]Pesos dos Critérios'!$AC$10))</f>
        <v>0.037037037037037</v>
      </c>
      <c r="AE1695" s="5" t="n">
        <f aca="false">IF(O1695="Intervalo 1",'[1]Pesos dos Critérios'!$J$10,IF(Planilha1!O1695="Intervalo 2",'[1]Pesos dos Critérios'!$K$10,IF(Planilha1!O1695="Intervalo 3",'[1]Pesos dos Critérios'!$L$10,'[1]Pesos dos Critérios'!$M$10)))</f>
        <v>0.032010582010582</v>
      </c>
      <c r="AF1695" s="5" t="n">
        <f aca="false">IF(Q1695="Intervalo 1",'[1]Pesos dos Critérios'!$B$10,IF(Q1695="Intervalo 2",'[1]Pesos dos Critérios'!$C$10,IF(Q1695="Intervalo 3",'[1]Pesos dos Critérios'!$D$10,'[1]Pesos dos Critérios'!$E$10)))</f>
        <v>0.0284015668347088</v>
      </c>
      <c r="AG1695" s="5" t="n">
        <f aca="false">IF(S1695="Intervalo 1",'[1]Pesos dos Critérios'!$F$10,IF(S1695="Intervalo 2",'[1]Pesos dos Critérios'!$G$10,IF(S1695="Intervalo 3",'[1]Pesos dos Critérios'!$H$10,'[1]Pesos dos Critérios'!$I$10)))</f>
        <v>0.0255809731299927</v>
      </c>
      <c r="AH1695" s="5" t="n">
        <f aca="false">IF(U1695="Intervalo 1",'[1]Pesos dos Critérios'!$N$10,IF(U1695="Intervalo 2",'[1]Pesos dos Critérios'!$O$10,IF(U1695="Intervalo 3",'[1]Pesos dos Critérios'!$P$10,'[1]Pesos dos Critérios'!$Q$10)))</f>
        <v>0.0273809523809524</v>
      </c>
      <c r="AI1695" s="5" t="n">
        <f aca="false">IF(AA1695="Intervalo 1",'[1]Pesos dos Critérios'!$R$10,IF(AA1695="Intervalo 2",'[1]Pesos dos Critérios'!$S$10,IF(AA1695="Intervalo 3",'[1]Pesos dos Critérios'!$T$10,'[1]Pesos dos Critérios'!$U$10)))</f>
        <v>0.0547619047619048</v>
      </c>
      <c r="AJ1695" s="5" t="n">
        <f aca="false">SUM(AB1695:AI1695)</f>
        <v>0.251628042610204</v>
      </c>
      <c r="AK1695" s="5" t="n">
        <v>1694</v>
      </c>
      <c r="AM1695" s="1" t="s">
        <v>60</v>
      </c>
    </row>
    <row r="1696" customFormat="false" ht="12.8" hidden="false" customHeight="true" outlineLevel="0" collapsed="false">
      <c r="A1696" s="7" t="n">
        <v>2015</v>
      </c>
      <c r="B1696" s="7" t="s">
        <v>506</v>
      </c>
      <c r="C1696" s="8" t="s">
        <v>461</v>
      </c>
      <c r="D1696" s="7" t="s">
        <v>181</v>
      </c>
      <c r="E1696" s="7" t="s">
        <v>1110</v>
      </c>
      <c r="F1696" s="7" t="s">
        <v>648</v>
      </c>
      <c r="G1696" s="7" t="s">
        <v>191</v>
      </c>
      <c r="H1696" s="9" t="n">
        <v>2</v>
      </c>
      <c r="I1696" s="7" t="s">
        <v>44</v>
      </c>
      <c r="J1696" s="8" t="s">
        <v>45</v>
      </c>
      <c r="K1696" s="10" t="s">
        <v>46</v>
      </c>
      <c r="L1696" s="10" t="s">
        <v>47</v>
      </c>
      <c r="M1696" s="10" t="s">
        <v>56</v>
      </c>
      <c r="N1696" s="10" t="n">
        <v>0.017</v>
      </c>
      <c r="O1696" s="9" t="s">
        <v>57</v>
      </c>
      <c r="P1696" s="11" t="n">
        <v>0.218</v>
      </c>
      <c r="Q1696" s="8" t="s">
        <v>57</v>
      </c>
      <c r="R1696" s="11" t="n">
        <v>0.021</v>
      </c>
      <c r="S1696" s="8" t="s">
        <v>58</v>
      </c>
      <c r="T1696" s="11" t="n">
        <v>120</v>
      </c>
      <c r="U1696" s="8" t="s">
        <v>57</v>
      </c>
      <c r="V1696" s="11" t="n">
        <v>7.3</v>
      </c>
      <c r="W1696" s="11" t="n">
        <v>8.3</v>
      </c>
      <c r="X1696" s="11" t="n">
        <v>10.7</v>
      </c>
      <c r="Y1696" s="11" t="n">
        <v>11.5</v>
      </c>
      <c r="Z1696" s="11" t="n">
        <v>1.96</v>
      </c>
      <c r="AA1696" s="8" t="s">
        <v>57</v>
      </c>
      <c r="AB1696" s="5" t="n">
        <f aca="false">IF(C1696='[1]Pesos dos Critérios'!$V$3,'[1]Pesos dos Critérios'!$V$10,IF(Planilha1!C1696='[1]Pesos dos Critérios'!$W$3,'[1]Pesos dos Critérios'!$W$10,IF(Planilha1!C1696='[1]Pesos dos Critérios'!$X$3,'[1]Pesos dos Critérios'!$X$10,IF(Planilha1!C1696='[1]Pesos dos Critérios'!$Y$3,'[1]Pesos dos Critérios'!$Y$10,'[1]Pesos dos Critérios'!$Z$10))))</f>
        <v>0.0190740740740741</v>
      </c>
      <c r="AC1696" s="5" t="n">
        <f aca="false">IF(H1696=1,'[1]Pesos dos Critérios'!$AD$10,IF(Planilha1!H1696=2,'[1]Pesos dos Critérios'!$AE$10,IF(Planilha1!H1696=3,'[1]Pesos dos Critérios'!$AF$10,IF(Planilha1!H1696=4,'[1]Pesos dos Critérios'!$AG$10,'[1]Pesos dos Critérios'!$AH$10))))</f>
        <v>0.0273809523809524</v>
      </c>
      <c r="AD1696" s="5" t="n">
        <f aca="false">IF(J1696='[1]Pesos dos Critérios'!$AA$3,'[1]Pesos dos Critérios'!$AA$10,IF(Planilha1!J1696='[1]Pesos dos Critérios'!$AB$3,'[1]Pesos dos Critérios'!$AB$10,'[1]Pesos dos Critérios'!$AC$10))</f>
        <v>0.037037037037037</v>
      </c>
      <c r="AE1696" s="5" t="n">
        <f aca="false">IF(O1696="Intervalo 1",'[1]Pesos dos Critérios'!$J$10,IF(Planilha1!O1696="Intervalo 2",'[1]Pesos dos Critérios'!$K$10,IF(Planilha1!O1696="Intervalo 3",'[1]Pesos dos Critérios'!$L$10,'[1]Pesos dos Critérios'!$M$10)))</f>
        <v>0.032010582010582</v>
      </c>
      <c r="AF1696" s="5" t="n">
        <f aca="false">IF(Q1696="Intervalo 1",'[1]Pesos dos Critérios'!$B$10,IF(Q1696="Intervalo 2",'[1]Pesos dos Critérios'!$C$10,IF(Q1696="Intervalo 3",'[1]Pesos dos Critérios'!$D$10,'[1]Pesos dos Critérios'!$E$10)))</f>
        <v>0.0284015668347088</v>
      </c>
      <c r="AG1696" s="5" t="n">
        <f aca="false">IF(S1696="Intervalo 1",'[1]Pesos dos Critérios'!$F$10,IF(S1696="Intervalo 2",'[1]Pesos dos Critérios'!$G$10,IF(S1696="Intervalo 3",'[1]Pesos dos Critérios'!$H$10,'[1]Pesos dos Critérios'!$I$10)))</f>
        <v>0.0255809731299927</v>
      </c>
      <c r="AH1696" s="5" t="n">
        <f aca="false">IF(U1696="Intervalo 1",'[1]Pesos dos Critérios'!$N$10,IF(U1696="Intervalo 2",'[1]Pesos dos Critérios'!$O$10,IF(U1696="Intervalo 3",'[1]Pesos dos Critérios'!$P$10,'[1]Pesos dos Critérios'!$Q$10)))</f>
        <v>0.0273809523809524</v>
      </c>
      <c r="AI1696" s="5" t="n">
        <f aca="false">IF(AA1696="Intervalo 1",'[1]Pesos dos Critérios'!$R$10,IF(AA1696="Intervalo 2",'[1]Pesos dos Critérios'!$S$10,IF(AA1696="Intervalo 3",'[1]Pesos dos Critérios'!$T$10,'[1]Pesos dos Critérios'!$U$10)))</f>
        <v>0.0547619047619048</v>
      </c>
      <c r="AJ1696" s="5" t="n">
        <f aca="false">SUM(AB1696:AI1696)</f>
        <v>0.251628042610204</v>
      </c>
      <c r="AK1696" s="5" t="n">
        <v>1695</v>
      </c>
      <c r="AM1696" s="1" t="s">
        <v>60</v>
      </c>
    </row>
    <row r="1697" customFormat="false" ht="12.8" hidden="false" customHeight="true" outlineLevel="0" collapsed="false">
      <c r="A1697" s="7" t="n">
        <v>2015</v>
      </c>
      <c r="B1697" s="7" t="s">
        <v>506</v>
      </c>
      <c r="C1697" s="8" t="s">
        <v>461</v>
      </c>
      <c r="D1697" s="7" t="s">
        <v>181</v>
      </c>
      <c r="E1697" s="7" t="s">
        <v>1110</v>
      </c>
      <c r="F1697" s="7" t="s">
        <v>611</v>
      </c>
      <c r="G1697" s="7" t="s">
        <v>123</v>
      </c>
      <c r="H1697" s="9" t="n">
        <v>2</v>
      </c>
      <c r="I1697" s="7" t="s">
        <v>44</v>
      </c>
      <c r="J1697" s="8" t="s">
        <v>45</v>
      </c>
      <c r="K1697" s="10" t="s">
        <v>46</v>
      </c>
      <c r="L1697" s="10" t="s">
        <v>47</v>
      </c>
      <c r="M1697" s="10" t="s">
        <v>56</v>
      </c>
      <c r="N1697" s="10" t="n">
        <v>0.032</v>
      </c>
      <c r="O1697" s="9" t="s">
        <v>50</v>
      </c>
      <c r="P1697" s="11" t="n">
        <v>0.461</v>
      </c>
      <c r="Q1697" s="8" t="s">
        <v>50</v>
      </c>
      <c r="R1697" s="11" t="n">
        <v>0.023</v>
      </c>
      <c r="S1697" s="8" t="s">
        <v>58</v>
      </c>
      <c r="T1697" s="11" t="n">
        <v>120</v>
      </c>
      <c r="U1697" s="8" t="s">
        <v>57</v>
      </c>
      <c r="V1697" s="11" t="n">
        <v>7.5</v>
      </c>
      <c r="W1697" s="11" t="n">
        <v>8.2</v>
      </c>
      <c r="X1697" s="11" t="n">
        <v>10.7</v>
      </c>
      <c r="Y1697" s="11" t="n">
        <v>11.5</v>
      </c>
      <c r="Z1697" s="11" t="n">
        <v>1.95</v>
      </c>
      <c r="AA1697" s="8" t="s">
        <v>57</v>
      </c>
      <c r="AB1697" s="5" t="n">
        <f aca="false">IF(C1697='[1]Pesos dos Critérios'!$V$3,'[1]Pesos dos Critérios'!$V$10,IF(Planilha1!C1697='[1]Pesos dos Critérios'!$W$3,'[1]Pesos dos Critérios'!$W$10,IF(Planilha1!C1697='[1]Pesos dos Critérios'!$X$3,'[1]Pesos dos Critérios'!$X$10,IF(Planilha1!C1697='[1]Pesos dos Critérios'!$Y$3,'[1]Pesos dos Critérios'!$Y$10,'[1]Pesos dos Critérios'!$Z$10))))</f>
        <v>0.0190740740740741</v>
      </c>
      <c r="AC1697" s="5" t="n">
        <f aca="false">IF(H1697=1,'[1]Pesos dos Critérios'!$AD$10,IF(Planilha1!H1697=2,'[1]Pesos dos Critérios'!$AE$10,IF(Planilha1!H1697=3,'[1]Pesos dos Critérios'!$AF$10,IF(Planilha1!H1697=4,'[1]Pesos dos Critérios'!$AG$10,'[1]Pesos dos Critérios'!$AH$10))))</f>
        <v>0.0273809523809524</v>
      </c>
      <c r="AD1697" s="5" t="n">
        <f aca="false">IF(J1697='[1]Pesos dos Critérios'!$AA$3,'[1]Pesos dos Critérios'!$AA$10,IF(Planilha1!J1697='[1]Pesos dos Critérios'!$AB$3,'[1]Pesos dos Critérios'!$AB$10,'[1]Pesos dos Critérios'!$AC$10))</f>
        <v>0.037037037037037</v>
      </c>
      <c r="AE1697" s="5" t="n">
        <f aca="false">IF(O1697="Intervalo 1",'[1]Pesos dos Critérios'!$J$10,IF(Planilha1!O1697="Intervalo 2",'[1]Pesos dos Critérios'!$K$10,IF(Planilha1!O1697="Intervalo 3",'[1]Pesos dos Critérios'!$L$10,'[1]Pesos dos Critérios'!$M$10)))</f>
        <v>0.0187830687830688</v>
      </c>
      <c r="AF1697" s="5" t="n">
        <f aca="false">IF(Q1697="Intervalo 1",'[1]Pesos dos Critérios'!$B$10,IF(Q1697="Intervalo 2",'[1]Pesos dos Critérios'!$C$10,IF(Q1697="Intervalo 3",'[1]Pesos dos Critérios'!$D$10,'[1]Pesos dos Critérios'!$E$10)))</f>
        <v>0.00850049898450227</v>
      </c>
      <c r="AG1697" s="5" t="n">
        <f aca="false">IF(S1697="Intervalo 1",'[1]Pesos dos Critérios'!$F$10,IF(S1697="Intervalo 2",'[1]Pesos dos Critérios'!$G$10,IF(S1697="Intervalo 3",'[1]Pesos dos Critérios'!$H$10,'[1]Pesos dos Critérios'!$I$10)))</f>
        <v>0.0255809731299927</v>
      </c>
      <c r="AH1697" s="5" t="n">
        <f aca="false">IF(U1697="Intervalo 1",'[1]Pesos dos Critérios'!$N$10,IF(U1697="Intervalo 2",'[1]Pesos dos Critérios'!$O$10,IF(U1697="Intervalo 3",'[1]Pesos dos Critérios'!$P$10,'[1]Pesos dos Critérios'!$Q$10)))</f>
        <v>0.0273809523809524</v>
      </c>
      <c r="AI1697" s="5" t="n">
        <f aca="false">IF(AA1697="Intervalo 1",'[1]Pesos dos Critérios'!$R$10,IF(AA1697="Intervalo 2",'[1]Pesos dos Critérios'!$S$10,IF(AA1697="Intervalo 3",'[1]Pesos dos Critérios'!$T$10,'[1]Pesos dos Critérios'!$U$10)))</f>
        <v>0.0547619047619048</v>
      </c>
      <c r="AJ1697" s="5" t="n">
        <f aca="false">SUM(AB1697:AI1697)</f>
        <v>0.218499461532484</v>
      </c>
      <c r="AK1697" s="5" t="n">
        <v>1696</v>
      </c>
      <c r="AM1697" s="1" t="s">
        <v>96</v>
      </c>
    </row>
    <row r="1698" customFormat="false" ht="12.8" hidden="false" customHeight="true" outlineLevel="0" collapsed="false">
      <c r="A1698" s="7" t="n">
        <v>2015</v>
      </c>
      <c r="B1698" s="7" t="s">
        <v>506</v>
      </c>
      <c r="C1698" s="8" t="s">
        <v>461</v>
      </c>
      <c r="D1698" s="7" t="s">
        <v>181</v>
      </c>
      <c r="E1698" s="7" t="s">
        <v>1111</v>
      </c>
      <c r="F1698" s="7" t="s">
        <v>859</v>
      </c>
      <c r="G1698" s="7" t="s">
        <v>191</v>
      </c>
      <c r="H1698" s="9" t="n">
        <v>2</v>
      </c>
      <c r="I1698" s="7" t="s">
        <v>44</v>
      </c>
      <c r="J1698" s="8" t="s">
        <v>45</v>
      </c>
      <c r="K1698" s="10" t="s">
        <v>46</v>
      </c>
      <c r="L1698" s="10" t="s">
        <v>47</v>
      </c>
      <c r="M1698" s="10" t="s">
        <v>56</v>
      </c>
      <c r="N1698" s="10" t="n">
        <v>0.017</v>
      </c>
      <c r="O1698" s="9" t="s">
        <v>57</v>
      </c>
      <c r="P1698" s="11" t="n">
        <v>0.218</v>
      </c>
      <c r="Q1698" s="8" t="s">
        <v>57</v>
      </c>
      <c r="R1698" s="11" t="n">
        <v>0.021</v>
      </c>
      <c r="S1698" s="8" t="s">
        <v>58</v>
      </c>
      <c r="T1698" s="11" t="n">
        <v>120</v>
      </c>
      <c r="U1698" s="8" t="s">
        <v>57</v>
      </c>
      <c r="V1698" s="11" t="n">
        <v>7.3</v>
      </c>
      <c r="W1698" s="11" t="n">
        <v>8.2</v>
      </c>
      <c r="X1698" s="11" t="n">
        <v>10.6</v>
      </c>
      <c r="Y1698" s="11" t="n">
        <v>11.4</v>
      </c>
      <c r="Z1698" s="11" t="n">
        <v>1.98</v>
      </c>
      <c r="AA1698" s="8" t="s">
        <v>57</v>
      </c>
      <c r="AB1698" s="5" t="n">
        <f aca="false">IF(C1698='[1]Pesos dos Critérios'!$V$3,'[1]Pesos dos Critérios'!$V$10,IF(Planilha1!C1698='[1]Pesos dos Critérios'!$W$3,'[1]Pesos dos Critérios'!$W$10,IF(Planilha1!C1698='[1]Pesos dos Critérios'!$X$3,'[1]Pesos dos Critérios'!$X$10,IF(Planilha1!C1698='[1]Pesos dos Critérios'!$Y$3,'[1]Pesos dos Critérios'!$Y$10,'[1]Pesos dos Critérios'!$Z$10))))</f>
        <v>0.0190740740740741</v>
      </c>
      <c r="AC1698" s="5" t="n">
        <f aca="false">IF(H1698=1,'[1]Pesos dos Critérios'!$AD$10,IF(Planilha1!H1698=2,'[1]Pesos dos Critérios'!$AE$10,IF(Planilha1!H1698=3,'[1]Pesos dos Critérios'!$AF$10,IF(Planilha1!H1698=4,'[1]Pesos dos Critérios'!$AG$10,'[1]Pesos dos Critérios'!$AH$10))))</f>
        <v>0.0273809523809524</v>
      </c>
      <c r="AD1698" s="5" t="n">
        <f aca="false">IF(J1698='[1]Pesos dos Critérios'!$AA$3,'[1]Pesos dos Critérios'!$AA$10,IF(Planilha1!J1698='[1]Pesos dos Critérios'!$AB$3,'[1]Pesos dos Critérios'!$AB$10,'[1]Pesos dos Critérios'!$AC$10))</f>
        <v>0.037037037037037</v>
      </c>
      <c r="AE1698" s="5" t="n">
        <f aca="false">IF(O1698="Intervalo 1",'[1]Pesos dos Critérios'!$J$10,IF(Planilha1!O1698="Intervalo 2",'[1]Pesos dos Critérios'!$K$10,IF(Planilha1!O1698="Intervalo 3",'[1]Pesos dos Critérios'!$L$10,'[1]Pesos dos Critérios'!$M$10)))</f>
        <v>0.032010582010582</v>
      </c>
      <c r="AF1698" s="5" t="n">
        <f aca="false">IF(Q1698="Intervalo 1",'[1]Pesos dos Critérios'!$B$10,IF(Q1698="Intervalo 2",'[1]Pesos dos Critérios'!$C$10,IF(Q1698="Intervalo 3",'[1]Pesos dos Critérios'!$D$10,'[1]Pesos dos Critérios'!$E$10)))</f>
        <v>0.0284015668347088</v>
      </c>
      <c r="AG1698" s="5" t="n">
        <f aca="false">IF(S1698="Intervalo 1",'[1]Pesos dos Critérios'!$F$10,IF(S1698="Intervalo 2",'[1]Pesos dos Critérios'!$G$10,IF(S1698="Intervalo 3",'[1]Pesos dos Critérios'!$H$10,'[1]Pesos dos Critérios'!$I$10)))</f>
        <v>0.0255809731299927</v>
      </c>
      <c r="AH1698" s="5" t="n">
        <f aca="false">IF(U1698="Intervalo 1",'[1]Pesos dos Critérios'!$N$10,IF(U1698="Intervalo 2",'[1]Pesos dos Critérios'!$O$10,IF(U1698="Intervalo 3",'[1]Pesos dos Critérios'!$P$10,'[1]Pesos dos Critérios'!$Q$10)))</f>
        <v>0.0273809523809524</v>
      </c>
      <c r="AI1698" s="5" t="n">
        <f aca="false">IF(AA1698="Intervalo 1",'[1]Pesos dos Critérios'!$R$10,IF(AA1698="Intervalo 2",'[1]Pesos dos Critérios'!$S$10,IF(AA1698="Intervalo 3",'[1]Pesos dos Critérios'!$T$10,'[1]Pesos dos Critérios'!$U$10)))</f>
        <v>0.0547619047619048</v>
      </c>
      <c r="AJ1698" s="5" t="n">
        <f aca="false">SUM(AB1698:AI1698)</f>
        <v>0.251628042610204</v>
      </c>
      <c r="AK1698" s="5" t="n">
        <v>1697</v>
      </c>
      <c r="AM1698" s="1" t="s">
        <v>60</v>
      </c>
    </row>
    <row r="1699" customFormat="false" ht="12.8" hidden="false" customHeight="true" outlineLevel="0" collapsed="false">
      <c r="A1699" s="7" t="n">
        <v>2015</v>
      </c>
      <c r="B1699" s="7" t="s">
        <v>506</v>
      </c>
      <c r="C1699" s="8" t="s">
        <v>461</v>
      </c>
      <c r="D1699" s="7" t="s">
        <v>181</v>
      </c>
      <c r="E1699" s="7" t="s">
        <v>1111</v>
      </c>
      <c r="F1699" s="7" t="s">
        <v>648</v>
      </c>
      <c r="G1699" s="7" t="s">
        <v>191</v>
      </c>
      <c r="H1699" s="9" t="n">
        <v>2</v>
      </c>
      <c r="I1699" s="7" t="s">
        <v>44</v>
      </c>
      <c r="J1699" s="8" t="s">
        <v>45</v>
      </c>
      <c r="K1699" s="10" t="s">
        <v>46</v>
      </c>
      <c r="L1699" s="10" t="s">
        <v>47</v>
      </c>
      <c r="M1699" s="10" t="s">
        <v>56</v>
      </c>
      <c r="N1699" s="10" t="n">
        <v>0.017</v>
      </c>
      <c r="O1699" s="9" t="s">
        <v>57</v>
      </c>
      <c r="P1699" s="11" t="n">
        <v>0.218</v>
      </c>
      <c r="Q1699" s="8" t="s">
        <v>57</v>
      </c>
      <c r="R1699" s="11" t="n">
        <v>0.021</v>
      </c>
      <c r="S1699" s="8" t="s">
        <v>58</v>
      </c>
      <c r="T1699" s="11" t="n">
        <v>120</v>
      </c>
      <c r="U1699" s="8" t="s">
        <v>57</v>
      </c>
      <c r="V1699" s="11" t="n">
        <v>7.3</v>
      </c>
      <c r="W1699" s="11" t="n">
        <v>8.2</v>
      </c>
      <c r="X1699" s="11" t="n">
        <v>10.6</v>
      </c>
      <c r="Y1699" s="11" t="n">
        <v>11.4</v>
      </c>
      <c r="Z1699" s="11" t="n">
        <v>1.98</v>
      </c>
      <c r="AA1699" s="8" t="s">
        <v>57</v>
      </c>
      <c r="AB1699" s="5" t="n">
        <f aca="false">IF(C1699='[1]Pesos dos Critérios'!$V$3,'[1]Pesos dos Critérios'!$V$10,IF(Planilha1!C1699='[1]Pesos dos Critérios'!$W$3,'[1]Pesos dos Critérios'!$W$10,IF(Planilha1!C1699='[1]Pesos dos Critérios'!$X$3,'[1]Pesos dos Critérios'!$X$10,IF(Planilha1!C1699='[1]Pesos dos Critérios'!$Y$3,'[1]Pesos dos Critérios'!$Y$10,'[1]Pesos dos Critérios'!$Z$10))))</f>
        <v>0.0190740740740741</v>
      </c>
      <c r="AC1699" s="5" t="n">
        <f aca="false">IF(H1699=1,'[1]Pesos dos Critérios'!$AD$10,IF(Planilha1!H1699=2,'[1]Pesos dos Critérios'!$AE$10,IF(Planilha1!H1699=3,'[1]Pesos dos Critérios'!$AF$10,IF(Planilha1!H1699=4,'[1]Pesos dos Critérios'!$AG$10,'[1]Pesos dos Critérios'!$AH$10))))</f>
        <v>0.0273809523809524</v>
      </c>
      <c r="AD1699" s="5" t="n">
        <f aca="false">IF(J1699='[1]Pesos dos Critérios'!$AA$3,'[1]Pesos dos Critérios'!$AA$10,IF(Planilha1!J1699='[1]Pesos dos Critérios'!$AB$3,'[1]Pesos dos Critérios'!$AB$10,'[1]Pesos dos Critérios'!$AC$10))</f>
        <v>0.037037037037037</v>
      </c>
      <c r="AE1699" s="5" t="n">
        <f aca="false">IF(O1699="Intervalo 1",'[1]Pesos dos Critérios'!$J$10,IF(Planilha1!O1699="Intervalo 2",'[1]Pesos dos Critérios'!$K$10,IF(Planilha1!O1699="Intervalo 3",'[1]Pesos dos Critérios'!$L$10,'[1]Pesos dos Critérios'!$M$10)))</f>
        <v>0.032010582010582</v>
      </c>
      <c r="AF1699" s="5" t="n">
        <f aca="false">IF(Q1699="Intervalo 1",'[1]Pesos dos Critérios'!$B$10,IF(Q1699="Intervalo 2",'[1]Pesos dos Critérios'!$C$10,IF(Q1699="Intervalo 3",'[1]Pesos dos Critérios'!$D$10,'[1]Pesos dos Critérios'!$E$10)))</f>
        <v>0.0284015668347088</v>
      </c>
      <c r="AG1699" s="5" t="n">
        <f aca="false">IF(S1699="Intervalo 1",'[1]Pesos dos Critérios'!$F$10,IF(S1699="Intervalo 2",'[1]Pesos dos Critérios'!$G$10,IF(S1699="Intervalo 3",'[1]Pesos dos Critérios'!$H$10,'[1]Pesos dos Critérios'!$I$10)))</f>
        <v>0.0255809731299927</v>
      </c>
      <c r="AH1699" s="5" t="n">
        <f aca="false">IF(U1699="Intervalo 1",'[1]Pesos dos Critérios'!$N$10,IF(U1699="Intervalo 2",'[1]Pesos dos Critérios'!$O$10,IF(U1699="Intervalo 3",'[1]Pesos dos Critérios'!$P$10,'[1]Pesos dos Critérios'!$Q$10)))</f>
        <v>0.0273809523809524</v>
      </c>
      <c r="AI1699" s="5" t="n">
        <f aca="false">IF(AA1699="Intervalo 1",'[1]Pesos dos Critérios'!$R$10,IF(AA1699="Intervalo 2",'[1]Pesos dos Critérios'!$S$10,IF(AA1699="Intervalo 3",'[1]Pesos dos Critérios'!$T$10,'[1]Pesos dos Critérios'!$U$10)))</f>
        <v>0.0547619047619048</v>
      </c>
      <c r="AJ1699" s="5" t="n">
        <f aca="false">SUM(AB1699:AI1699)</f>
        <v>0.251628042610204</v>
      </c>
      <c r="AK1699" s="5" t="n">
        <v>1698</v>
      </c>
      <c r="AM1699" s="1" t="s">
        <v>60</v>
      </c>
    </row>
    <row r="1700" customFormat="false" ht="12.8" hidden="false" customHeight="true" outlineLevel="0" collapsed="false">
      <c r="A1700" s="7" t="n">
        <v>2015</v>
      </c>
      <c r="B1700" s="7" t="s">
        <v>506</v>
      </c>
      <c r="C1700" s="8" t="s">
        <v>461</v>
      </c>
      <c r="D1700" s="7" t="s">
        <v>181</v>
      </c>
      <c r="E1700" s="7" t="s">
        <v>1111</v>
      </c>
      <c r="F1700" s="7" t="s">
        <v>257</v>
      </c>
      <c r="G1700" s="7" t="s">
        <v>191</v>
      </c>
      <c r="H1700" s="9" t="n">
        <v>2</v>
      </c>
      <c r="I1700" s="7" t="s">
        <v>44</v>
      </c>
      <c r="J1700" s="8" t="s">
        <v>45</v>
      </c>
      <c r="K1700" s="10" t="s">
        <v>46</v>
      </c>
      <c r="L1700" s="10" t="s">
        <v>47</v>
      </c>
      <c r="M1700" s="10" t="s">
        <v>56</v>
      </c>
      <c r="N1700" s="10" t="n">
        <v>0.017</v>
      </c>
      <c r="O1700" s="9" t="s">
        <v>57</v>
      </c>
      <c r="P1700" s="11" t="n">
        <v>0.218</v>
      </c>
      <c r="Q1700" s="8" t="s">
        <v>57</v>
      </c>
      <c r="R1700" s="11" t="n">
        <v>0.021</v>
      </c>
      <c r="S1700" s="8" t="s">
        <v>58</v>
      </c>
      <c r="T1700" s="11" t="n">
        <v>120</v>
      </c>
      <c r="U1700" s="8" t="s">
        <v>57</v>
      </c>
      <c r="V1700" s="11" t="n">
        <v>7.3</v>
      </c>
      <c r="W1700" s="11" t="n">
        <v>8.2</v>
      </c>
      <c r="X1700" s="11" t="n">
        <v>10.6</v>
      </c>
      <c r="Y1700" s="11" t="n">
        <v>11.4</v>
      </c>
      <c r="Z1700" s="11" t="n">
        <v>1.98</v>
      </c>
      <c r="AA1700" s="8" t="s">
        <v>57</v>
      </c>
      <c r="AB1700" s="5" t="n">
        <f aca="false">IF(C1700='[1]Pesos dos Critérios'!$V$3,'[1]Pesos dos Critérios'!$V$10,IF(Planilha1!C1700='[1]Pesos dos Critérios'!$W$3,'[1]Pesos dos Critérios'!$W$10,IF(Planilha1!C1700='[1]Pesos dos Critérios'!$X$3,'[1]Pesos dos Critérios'!$X$10,IF(Planilha1!C1700='[1]Pesos dos Critérios'!$Y$3,'[1]Pesos dos Critérios'!$Y$10,'[1]Pesos dos Critérios'!$Z$10))))</f>
        <v>0.0190740740740741</v>
      </c>
      <c r="AC1700" s="5" t="n">
        <f aca="false">IF(H1700=1,'[1]Pesos dos Critérios'!$AD$10,IF(Planilha1!H1700=2,'[1]Pesos dos Critérios'!$AE$10,IF(Planilha1!H1700=3,'[1]Pesos dos Critérios'!$AF$10,IF(Planilha1!H1700=4,'[1]Pesos dos Critérios'!$AG$10,'[1]Pesos dos Critérios'!$AH$10))))</f>
        <v>0.0273809523809524</v>
      </c>
      <c r="AD1700" s="5" t="n">
        <f aca="false">IF(J1700='[1]Pesos dos Critérios'!$AA$3,'[1]Pesos dos Critérios'!$AA$10,IF(Planilha1!J1700='[1]Pesos dos Critérios'!$AB$3,'[1]Pesos dos Critérios'!$AB$10,'[1]Pesos dos Critérios'!$AC$10))</f>
        <v>0.037037037037037</v>
      </c>
      <c r="AE1700" s="5" t="n">
        <f aca="false">IF(O1700="Intervalo 1",'[1]Pesos dos Critérios'!$J$10,IF(Planilha1!O1700="Intervalo 2",'[1]Pesos dos Critérios'!$K$10,IF(Planilha1!O1700="Intervalo 3",'[1]Pesos dos Critérios'!$L$10,'[1]Pesos dos Critérios'!$M$10)))</f>
        <v>0.032010582010582</v>
      </c>
      <c r="AF1700" s="5" t="n">
        <f aca="false">IF(Q1700="Intervalo 1",'[1]Pesos dos Critérios'!$B$10,IF(Q1700="Intervalo 2",'[1]Pesos dos Critérios'!$C$10,IF(Q1700="Intervalo 3",'[1]Pesos dos Critérios'!$D$10,'[1]Pesos dos Critérios'!$E$10)))</f>
        <v>0.0284015668347088</v>
      </c>
      <c r="AG1700" s="5" t="n">
        <f aca="false">IF(S1700="Intervalo 1",'[1]Pesos dos Critérios'!$F$10,IF(S1700="Intervalo 2",'[1]Pesos dos Critérios'!$G$10,IF(S1700="Intervalo 3",'[1]Pesos dos Critérios'!$H$10,'[1]Pesos dos Critérios'!$I$10)))</f>
        <v>0.0255809731299927</v>
      </c>
      <c r="AH1700" s="5" t="n">
        <f aca="false">IF(U1700="Intervalo 1",'[1]Pesos dos Critérios'!$N$10,IF(U1700="Intervalo 2",'[1]Pesos dos Critérios'!$O$10,IF(U1700="Intervalo 3",'[1]Pesos dos Critérios'!$P$10,'[1]Pesos dos Critérios'!$Q$10)))</f>
        <v>0.0273809523809524</v>
      </c>
      <c r="AI1700" s="5" t="n">
        <f aca="false">IF(AA1700="Intervalo 1",'[1]Pesos dos Critérios'!$R$10,IF(AA1700="Intervalo 2",'[1]Pesos dos Critérios'!$S$10,IF(AA1700="Intervalo 3",'[1]Pesos dos Critérios'!$T$10,'[1]Pesos dos Critérios'!$U$10)))</f>
        <v>0.0547619047619048</v>
      </c>
      <c r="AJ1700" s="5" t="n">
        <f aca="false">SUM(AB1700:AI1700)</f>
        <v>0.251628042610204</v>
      </c>
      <c r="AK1700" s="5" t="n">
        <v>1699</v>
      </c>
      <c r="AM1700" s="1" t="s">
        <v>60</v>
      </c>
    </row>
    <row r="1701" customFormat="false" ht="12.8" hidden="false" customHeight="true" outlineLevel="0" collapsed="false">
      <c r="A1701" s="7" t="n">
        <v>2015</v>
      </c>
      <c r="B1701" s="7" t="s">
        <v>506</v>
      </c>
      <c r="C1701" s="8" t="s">
        <v>461</v>
      </c>
      <c r="D1701" s="7" t="s">
        <v>181</v>
      </c>
      <c r="E1701" s="7" t="s">
        <v>1111</v>
      </c>
      <c r="F1701" s="7" t="s">
        <v>611</v>
      </c>
      <c r="G1701" s="7" t="s">
        <v>123</v>
      </c>
      <c r="H1701" s="9" t="n">
        <v>2</v>
      </c>
      <c r="I1701" s="7" t="s">
        <v>44</v>
      </c>
      <c r="J1701" s="8" t="s">
        <v>45</v>
      </c>
      <c r="K1701" s="10" t="s">
        <v>46</v>
      </c>
      <c r="L1701" s="10" t="s">
        <v>47</v>
      </c>
      <c r="M1701" s="10" t="s">
        <v>56</v>
      </c>
      <c r="N1701" s="10" t="n">
        <v>0.032</v>
      </c>
      <c r="O1701" s="9" t="s">
        <v>50</v>
      </c>
      <c r="P1701" s="11" t="n">
        <v>0.461</v>
      </c>
      <c r="Q1701" s="8" t="s">
        <v>50</v>
      </c>
      <c r="R1701" s="11" t="n">
        <v>0.023</v>
      </c>
      <c r="S1701" s="8" t="s">
        <v>58</v>
      </c>
      <c r="T1701" s="11" t="n">
        <v>123</v>
      </c>
      <c r="U1701" s="8" t="s">
        <v>57</v>
      </c>
      <c r="V1701" s="11" t="n">
        <v>7.5</v>
      </c>
      <c r="W1701" s="11" t="n">
        <v>7.8</v>
      </c>
      <c r="X1701" s="11" t="n">
        <v>10.7</v>
      </c>
      <c r="Y1701" s="11" t="n">
        <v>10.9</v>
      </c>
      <c r="Z1701" s="11" t="n">
        <v>2</v>
      </c>
      <c r="AA1701" s="8" t="s">
        <v>57</v>
      </c>
      <c r="AB1701" s="5" t="n">
        <f aca="false">IF(C1701='[1]Pesos dos Critérios'!$V$3,'[1]Pesos dos Critérios'!$V$10,IF(Planilha1!C1701='[1]Pesos dos Critérios'!$W$3,'[1]Pesos dos Critérios'!$W$10,IF(Planilha1!C1701='[1]Pesos dos Critérios'!$X$3,'[1]Pesos dos Critérios'!$X$10,IF(Planilha1!C1701='[1]Pesos dos Critérios'!$Y$3,'[1]Pesos dos Critérios'!$Y$10,'[1]Pesos dos Critérios'!$Z$10))))</f>
        <v>0.0190740740740741</v>
      </c>
      <c r="AC1701" s="5" t="n">
        <f aca="false">IF(H1701=1,'[1]Pesos dos Critérios'!$AD$10,IF(Planilha1!H1701=2,'[1]Pesos dos Critérios'!$AE$10,IF(Planilha1!H1701=3,'[1]Pesos dos Critérios'!$AF$10,IF(Planilha1!H1701=4,'[1]Pesos dos Critérios'!$AG$10,'[1]Pesos dos Critérios'!$AH$10))))</f>
        <v>0.0273809523809524</v>
      </c>
      <c r="AD1701" s="5" t="n">
        <f aca="false">IF(J1701='[1]Pesos dos Critérios'!$AA$3,'[1]Pesos dos Critérios'!$AA$10,IF(Planilha1!J1701='[1]Pesos dos Critérios'!$AB$3,'[1]Pesos dos Critérios'!$AB$10,'[1]Pesos dos Critérios'!$AC$10))</f>
        <v>0.037037037037037</v>
      </c>
      <c r="AE1701" s="5" t="n">
        <f aca="false">IF(O1701="Intervalo 1",'[1]Pesos dos Critérios'!$J$10,IF(Planilha1!O1701="Intervalo 2",'[1]Pesos dos Critérios'!$K$10,IF(Planilha1!O1701="Intervalo 3",'[1]Pesos dos Critérios'!$L$10,'[1]Pesos dos Critérios'!$M$10)))</f>
        <v>0.0187830687830688</v>
      </c>
      <c r="AF1701" s="5" t="n">
        <f aca="false">IF(Q1701="Intervalo 1",'[1]Pesos dos Critérios'!$B$10,IF(Q1701="Intervalo 2",'[1]Pesos dos Critérios'!$C$10,IF(Q1701="Intervalo 3",'[1]Pesos dos Critérios'!$D$10,'[1]Pesos dos Critérios'!$E$10)))</f>
        <v>0.00850049898450227</v>
      </c>
      <c r="AG1701" s="5" t="n">
        <f aca="false">IF(S1701="Intervalo 1",'[1]Pesos dos Critérios'!$F$10,IF(S1701="Intervalo 2",'[1]Pesos dos Critérios'!$G$10,IF(S1701="Intervalo 3",'[1]Pesos dos Critérios'!$H$10,'[1]Pesos dos Critérios'!$I$10)))</f>
        <v>0.0255809731299927</v>
      </c>
      <c r="AH1701" s="5" t="n">
        <f aca="false">IF(U1701="Intervalo 1",'[1]Pesos dos Critérios'!$N$10,IF(U1701="Intervalo 2",'[1]Pesos dos Critérios'!$O$10,IF(U1701="Intervalo 3",'[1]Pesos dos Critérios'!$P$10,'[1]Pesos dos Critérios'!$Q$10)))</f>
        <v>0.0273809523809524</v>
      </c>
      <c r="AI1701" s="5" t="n">
        <f aca="false">IF(AA1701="Intervalo 1",'[1]Pesos dos Critérios'!$R$10,IF(AA1701="Intervalo 2",'[1]Pesos dos Critérios'!$S$10,IF(AA1701="Intervalo 3",'[1]Pesos dos Critérios'!$T$10,'[1]Pesos dos Critérios'!$U$10)))</f>
        <v>0.0547619047619048</v>
      </c>
      <c r="AJ1701" s="5" t="n">
        <f aca="false">SUM(AB1701:AI1701)</f>
        <v>0.218499461532484</v>
      </c>
      <c r="AK1701" s="5" t="n">
        <v>1700</v>
      </c>
      <c r="AM1701" s="1" t="s">
        <v>96</v>
      </c>
    </row>
    <row r="1702" customFormat="false" ht="12.8" hidden="false" customHeight="true" outlineLevel="0" collapsed="false">
      <c r="A1702" s="7" t="n">
        <v>2015</v>
      </c>
      <c r="B1702" s="7" t="s">
        <v>521</v>
      </c>
      <c r="C1702" s="8" t="s">
        <v>418</v>
      </c>
      <c r="D1702" s="7" t="s">
        <v>206</v>
      </c>
      <c r="E1702" s="7" t="s">
        <v>1112</v>
      </c>
      <c r="F1702" s="7" t="s">
        <v>1113</v>
      </c>
      <c r="G1702" s="7" t="s">
        <v>224</v>
      </c>
      <c r="H1702" s="9" t="n">
        <v>2</v>
      </c>
      <c r="I1702" s="7" t="s">
        <v>136</v>
      </c>
      <c r="J1702" s="8" t="s">
        <v>86</v>
      </c>
      <c r="K1702" s="10" t="s">
        <v>46</v>
      </c>
      <c r="L1702" s="10" t="s">
        <v>83</v>
      </c>
      <c r="M1702" s="10" t="s">
        <v>48</v>
      </c>
      <c r="N1702" s="10" t="n">
        <v>0.013</v>
      </c>
      <c r="O1702" s="9" t="s">
        <v>49</v>
      </c>
      <c r="P1702" s="11" t="n">
        <v>0.139</v>
      </c>
      <c r="Q1702" s="8" t="s">
        <v>49</v>
      </c>
      <c r="R1702" s="11" t="n">
        <v>0.022</v>
      </c>
      <c r="S1702" s="8" t="s">
        <v>58</v>
      </c>
      <c r="T1702" s="11" t="n">
        <v>123</v>
      </c>
      <c r="U1702" s="8" t="s">
        <v>57</v>
      </c>
      <c r="V1702" s="11" t="n">
        <v>6.93</v>
      </c>
      <c r="W1702" s="11" t="n">
        <v>8.89</v>
      </c>
      <c r="X1702" s="11" t="n">
        <v>9.9</v>
      </c>
      <c r="Y1702" s="11" t="n">
        <v>12.7</v>
      </c>
      <c r="Z1702" s="11" t="n">
        <v>1.99</v>
      </c>
      <c r="AA1702" s="8" t="s">
        <v>57</v>
      </c>
      <c r="AB1702" s="5" t="n">
        <f aca="false">IF(C1702='[1]Pesos dos Critérios'!$V$3,'[1]Pesos dos Critérios'!$V$10,IF(Planilha1!C1702='[1]Pesos dos Critérios'!$W$3,'[1]Pesos dos Critérios'!$W$10,IF(Planilha1!C1702='[1]Pesos dos Critérios'!$X$3,'[1]Pesos dos Critérios'!$X$10,IF(Planilha1!C1702='[1]Pesos dos Critérios'!$Y$3,'[1]Pesos dos Critérios'!$Y$10,'[1]Pesos dos Critérios'!$Z$10))))</f>
        <v>0.0190740740740741</v>
      </c>
      <c r="AC1702" s="5" t="n">
        <f aca="false">IF(H1702=1,'[1]Pesos dos Critérios'!$AD$10,IF(Planilha1!H1702=2,'[1]Pesos dos Critérios'!$AE$10,IF(Planilha1!H1702=3,'[1]Pesos dos Critérios'!$AF$10,IF(Planilha1!H1702=4,'[1]Pesos dos Critérios'!$AG$10,'[1]Pesos dos Critérios'!$AH$10))))</f>
        <v>0.0273809523809524</v>
      </c>
      <c r="AD1702" s="5" t="n">
        <f aca="false">IF(J1702='[1]Pesos dos Critérios'!$AA$3,'[1]Pesos dos Critérios'!$AA$10,IF(Planilha1!J1702='[1]Pesos dos Critérios'!$AB$3,'[1]Pesos dos Critérios'!$AB$10,'[1]Pesos dos Critérios'!$AC$10))</f>
        <v>0.037037037037037</v>
      </c>
      <c r="AE1702" s="5" t="n">
        <f aca="false">IF(O1702="Intervalo 1",'[1]Pesos dos Critérios'!$J$10,IF(Planilha1!O1702="Intervalo 2",'[1]Pesos dos Critérios'!$K$10,IF(Planilha1!O1702="Intervalo 3",'[1]Pesos dos Critérios'!$L$10,'[1]Pesos dos Critérios'!$M$10)))</f>
        <v>0.0375661375661376</v>
      </c>
      <c r="AF1702" s="5" t="n">
        <f aca="false">IF(Q1702="Intervalo 1",'[1]Pesos dos Critérios'!$B$10,IF(Q1702="Intervalo 2",'[1]Pesos dos Critérios'!$C$10,IF(Q1702="Intervalo 3",'[1]Pesos dos Critérios'!$D$10,'[1]Pesos dos Critérios'!$E$10)))</f>
        <v>0.0589398858061696</v>
      </c>
      <c r="AG1702" s="5" t="n">
        <f aca="false">IF(S1702="Intervalo 1",'[1]Pesos dos Critérios'!$F$10,IF(S1702="Intervalo 2",'[1]Pesos dos Critérios'!$G$10,IF(S1702="Intervalo 3",'[1]Pesos dos Critérios'!$H$10,'[1]Pesos dos Critérios'!$I$10)))</f>
        <v>0.0255809731299927</v>
      </c>
      <c r="AH1702" s="5" t="n">
        <f aca="false">IF(U1702="Intervalo 1",'[1]Pesos dos Critérios'!$N$10,IF(U1702="Intervalo 2",'[1]Pesos dos Critérios'!$O$10,IF(U1702="Intervalo 3",'[1]Pesos dos Critérios'!$P$10,'[1]Pesos dos Critérios'!$Q$10)))</f>
        <v>0.0273809523809524</v>
      </c>
      <c r="AI1702" s="5" t="n">
        <f aca="false">IF(AA1702="Intervalo 1",'[1]Pesos dos Critérios'!$R$10,IF(AA1702="Intervalo 2",'[1]Pesos dos Critérios'!$S$10,IF(AA1702="Intervalo 3",'[1]Pesos dos Critérios'!$T$10,'[1]Pesos dos Critérios'!$U$10)))</f>
        <v>0.0547619047619048</v>
      </c>
      <c r="AJ1702" s="5" t="n">
        <f aca="false">SUM(AB1702:AI1702)</f>
        <v>0.287721917137221</v>
      </c>
      <c r="AK1702" s="5" t="n">
        <v>1701</v>
      </c>
      <c r="AM1702" s="1" t="s">
        <v>52</v>
      </c>
    </row>
    <row r="1703" customFormat="false" ht="12.8" hidden="false" customHeight="true" outlineLevel="0" collapsed="false">
      <c r="A1703" s="7" t="n">
        <v>2015</v>
      </c>
      <c r="B1703" s="7" t="s">
        <v>521</v>
      </c>
      <c r="C1703" s="8" t="s">
        <v>418</v>
      </c>
      <c r="D1703" s="7" t="s">
        <v>866</v>
      </c>
      <c r="E1703" s="7" t="s">
        <v>927</v>
      </c>
      <c r="F1703" s="7" t="s">
        <v>926</v>
      </c>
      <c r="G1703" s="7" t="s">
        <v>224</v>
      </c>
      <c r="H1703" s="9" t="n">
        <v>2</v>
      </c>
      <c r="I1703" s="7" t="s">
        <v>721</v>
      </c>
      <c r="J1703" s="8" t="s">
        <v>86</v>
      </c>
      <c r="K1703" s="10" t="s">
        <v>46</v>
      </c>
      <c r="L1703" s="10" t="s">
        <v>200</v>
      </c>
      <c r="M1703" s="10" t="s">
        <v>48</v>
      </c>
      <c r="N1703" s="10" t="n">
        <v>0.008</v>
      </c>
      <c r="O1703" s="9" t="s">
        <v>49</v>
      </c>
      <c r="P1703" s="11" t="n">
        <v>0.198</v>
      </c>
      <c r="Q1703" s="8" t="s">
        <v>57</v>
      </c>
      <c r="R1703" s="11" t="n">
        <v>0.01</v>
      </c>
      <c r="S1703" s="8" t="s">
        <v>49</v>
      </c>
      <c r="T1703" s="11" t="n">
        <v>145</v>
      </c>
      <c r="U1703" s="8" t="s">
        <v>58</v>
      </c>
      <c r="V1703" s="11" t="n">
        <v>5.81</v>
      </c>
      <c r="W1703" s="11" t="n">
        <v>7.98</v>
      </c>
      <c r="X1703" s="11" t="n">
        <v>8.3</v>
      </c>
      <c r="Y1703" s="11" t="n">
        <v>11.4</v>
      </c>
      <c r="Z1703" s="11" t="n">
        <v>2.35</v>
      </c>
      <c r="AA1703" s="8" t="s">
        <v>58</v>
      </c>
      <c r="AB1703" s="5" t="n">
        <f aca="false">IF(C1703='[1]Pesos dos Critérios'!$V$3,'[1]Pesos dos Critérios'!$V$10,IF(Planilha1!C1703='[1]Pesos dos Critérios'!$W$3,'[1]Pesos dos Critérios'!$W$10,IF(Planilha1!C1703='[1]Pesos dos Critérios'!$X$3,'[1]Pesos dos Critérios'!$X$10,IF(Planilha1!C1703='[1]Pesos dos Critérios'!$Y$3,'[1]Pesos dos Critérios'!$Y$10,'[1]Pesos dos Critérios'!$Z$10))))</f>
        <v>0.0190740740740741</v>
      </c>
      <c r="AC1703" s="5" t="n">
        <f aca="false">IF(H1703=1,'[1]Pesos dos Critérios'!$AD$10,IF(Planilha1!H1703=2,'[1]Pesos dos Critérios'!$AE$10,IF(Planilha1!H1703=3,'[1]Pesos dos Critérios'!$AF$10,IF(Planilha1!H1703=4,'[1]Pesos dos Critérios'!$AG$10,'[1]Pesos dos Critérios'!$AH$10))))</f>
        <v>0.0273809523809524</v>
      </c>
      <c r="AD1703" s="5" t="n">
        <f aca="false">IF(J1703='[1]Pesos dos Critérios'!$AA$3,'[1]Pesos dos Critérios'!$AA$10,IF(Planilha1!J1703='[1]Pesos dos Critérios'!$AB$3,'[1]Pesos dos Critérios'!$AB$10,'[1]Pesos dos Critérios'!$AC$10))</f>
        <v>0.037037037037037</v>
      </c>
      <c r="AE1703" s="5" t="n">
        <f aca="false">IF(O1703="Intervalo 1",'[1]Pesos dos Critérios'!$J$10,IF(Planilha1!O1703="Intervalo 2",'[1]Pesos dos Critérios'!$K$10,IF(Planilha1!O1703="Intervalo 3",'[1]Pesos dos Critérios'!$L$10,'[1]Pesos dos Critérios'!$M$10)))</f>
        <v>0.0375661375661376</v>
      </c>
      <c r="AF1703" s="5" t="n">
        <f aca="false">IF(Q1703="Intervalo 1",'[1]Pesos dos Critérios'!$B$10,IF(Q1703="Intervalo 2",'[1]Pesos dos Critérios'!$C$10,IF(Q1703="Intervalo 3",'[1]Pesos dos Critérios'!$D$10,'[1]Pesos dos Critérios'!$E$10)))</f>
        <v>0.0284015668347088</v>
      </c>
      <c r="AG1703" s="5" t="n">
        <f aca="false">IF(S1703="Intervalo 1",'[1]Pesos dos Critérios'!$F$10,IF(S1703="Intervalo 2",'[1]Pesos dos Critérios'!$G$10,IF(S1703="Intervalo 3",'[1]Pesos dos Critérios'!$H$10,'[1]Pesos dos Critérios'!$I$10)))</f>
        <v>0.0397421931735657</v>
      </c>
      <c r="AH1703" s="5" t="n">
        <f aca="false">IF(U1703="Intervalo 1",'[1]Pesos dos Critérios'!$N$10,IF(U1703="Intervalo 2",'[1]Pesos dos Critérios'!$O$10,IF(U1703="Intervalo 3",'[1]Pesos dos Critérios'!$P$10,'[1]Pesos dos Critérios'!$Q$10)))</f>
        <v>0.0273809523809524</v>
      </c>
      <c r="AI1703" s="5" t="n">
        <f aca="false">IF(AA1703="Intervalo 1",'[1]Pesos dos Critérios'!$R$10,IF(AA1703="Intervalo 2",'[1]Pesos dos Critérios'!$S$10,IF(AA1703="Intervalo 3",'[1]Pesos dos Critérios'!$T$10,'[1]Pesos dos Critérios'!$U$10)))</f>
        <v>0.0547619047619048</v>
      </c>
      <c r="AJ1703" s="5" t="n">
        <f aca="false">SUM(AB1703:AI1703)</f>
        <v>0.271344818209333</v>
      </c>
      <c r="AK1703" s="5" t="n">
        <v>1702</v>
      </c>
      <c r="AM1703" s="1" t="s">
        <v>52</v>
      </c>
    </row>
    <row r="1704" customFormat="false" ht="12.8" hidden="false" customHeight="true" outlineLevel="0" collapsed="false">
      <c r="A1704" s="7" t="n">
        <v>2015</v>
      </c>
      <c r="B1704" s="7" t="s">
        <v>521</v>
      </c>
      <c r="C1704" s="8" t="s">
        <v>418</v>
      </c>
      <c r="D1704" s="7" t="s">
        <v>866</v>
      </c>
      <c r="E1704" s="7" t="s">
        <v>1114</v>
      </c>
      <c r="F1704" s="7" t="s">
        <v>1115</v>
      </c>
      <c r="G1704" s="7" t="s">
        <v>302</v>
      </c>
      <c r="H1704" s="9" t="n">
        <v>4</v>
      </c>
      <c r="I1704" s="7" t="s">
        <v>721</v>
      </c>
      <c r="J1704" s="8" t="s">
        <v>86</v>
      </c>
      <c r="K1704" s="10" t="s">
        <v>46</v>
      </c>
      <c r="L1704" s="10" t="s">
        <v>200</v>
      </c>
      <c r="M1704" s="10" t="s">
        <v>48</v>
      </c>
      <c r="N1704" s="10" t="n">
        <v>0.011</v>
      </c>
      <c r="O1704" s="9" t="s">
        <v>49</v>
      </c>
      <c r="P1704" s="11" t="n">
        <v>0.053</v>
      </c>
      <c r="Q1704" s="8" t="s">
        <v>49</v>
      </c>
      <c r="R1704" s="11" t="n">
        <v>0.012</v>
      </c>
      <c r="S1704" s="8" t="s">
        <v>49</v>
      </c>
      <c r="T1704" s="11" t="n">
        <v>156</v>
      </c>
      <c r="U1704" s="8" t="s">
        <v>50</v>
      </c>
      <c r="V1704" s="11" t="n">
        <v>5.39</v>
      </c>
      <c r="W1704" s="11" t="n">
        <v>7.49</v>
      </c>
      <c r="X1704" s="11" t="n">
        <v>7.7</v>
      </c>
      <c r="Y1704" s="11" t="n">
        <v>10.7</v>
      </c>
      <c r="Z1704" s="11" t="n">
        <v>2.53</v>
      </c>
      <c r="AA1704" s="8" t="s">
        <v>50</v>
      </c>
      <c r="AB1704" s="5" t="n">
        <f aca="false">IF(C1704='[1]Pesos dos Critérios'!$V$3,'[1]Pesos dos Critérios'!$V$10,IF(Planilha1!C1704='[1]Pesos dos Critérios'!$W$3,'[1]Pesos dos Critérios'!$W$10,IF(Planilha1!C1704='[1]Pesos dos Critérios'!$X$3,'[1]Pesos dos Critérios'!$X$10,IF(Planilha1!C1704='[1]Pesos dos Critérios'!$Y$3,'[1]Pesos dos Critérios'!$Y$10,'[1]Pesos dos Critérios'!$Z$10))))</f>
        <v>0.0190740740740741</v>
      </c>
      <c r="AC1704" s="5" t="n">
        <f aca="false">IF(H1704=1,'[1]Pesos dos Critérios'!$AD$10,IF(Planilha1!H1704=2,'[1]Pesos dos Critérios'!$AE$10,IF(Planilha1!H1704=3,'[1]Pesos dos Critérios'!$AF$10,IF(Planilha1!H1704=4,'[1]Pesos dos Critérios'!$AG$10,'[1]Pesos dos Critérios'!$AH$10))))</f>
        <v>0.0234126984126984</v>
      </c>
      <c r="AD1704" s="5" t="n">
        <f aca="false">IF(J1704='[1]Pesos dos Critérios'!$AA$3,'[1]Pesos dos Critérios'!$AA$10,IF(Planilha1!J1704='[1]Pesos dos Critérios'!$AB$3,'[1]Pesos dos Critérios'!$AB$10,'[1]Pesos dos Critérios'!$AC$10))</f>
        <v>0.037037037037037</v>
      </c>
      <c r="AE1704" s="5" t="n">
        <f aca="false">IF(O1704="Intervalo 1",'[1]Pesos dos Critérios'!$J$10,IF(Planilha1!O1704="Intervalo 2",'[1]Pesos dos Critérios'!$K$10,IF(Planilha1!O1704="Intervalo 3",'[1]Pesos dos Critérios'!$L$10,'[1]Pesos dos Critérios'!$M$10)))</f>
        <v>0.0375661375661376</v>
      </c>
      <c r="AF1704" s="5" t="n">
        <f aca="false">IF(Q1704="Intervalo 1",'[1]Pesos dos Critérios'!$B$10,IF(Q1704="Intervalo 2",'[1]Pesos dos Critérios'!$C$10,IF(Q1704="Intervalo 3",'[1]Pesos dos Critérios'!$D$10,'[1]Pesos dos Critérios'!$E$10)))</f>
        <v>0.0589398858061696</v>
      </c>
      <c r="AG1704" s="5" t="n">
        <f aca="false">IF(S1704="Intervalo 1",'[1]Pesos dos Critérios'!$F$10,IF(S1704="Intervalo 2",'[1]Pesos dos Critérios'!$G$10,IF(S1704="Intervalo 3",'[1]Pesos dos Critérios'!$H$10,'[1]Pesos dos Critérios'!$I$10)))</f>
        <v>0.0397421931735657</v>
      </c>
      <c r="AH1704" s="5" t="n">
        <f aca="false">IF(U1704="Intervalo 1",'[1]Pesos dos Critérios'!$N$10,IF(U1704="Intervalo 2",'[1]Pesos dos Critérios'!$O$10,IF(U1704="Intervalo 3",'[1]Pesos dos Critérios'!$P$10,'[1]Pesos dos Critérios'!$Q$10)))</f>
        <v>0.0234126984126984</v>
      </c>
      <c r="AI1704" s="5" t="n">
        <f aca="false">IF(AA1704="Intervalo 1",'[1]Pesos dos Critérios'!$R$10,IF(AA1704="Intervalo 2",'[1]Pesos dos Critérios'!$S$10,IF(AA1704="Intervalo 3",'[1]Pesos dos Critérios'!$T$10,'[1]Pesos dos Critérios'!$U$10)))</f>
        <v>0.0468253968253968</v>
      </c>
      <c r="AJ1704" s="5" t="n">
        <f aca="false">SUM(AB1704:AI1704)</f>
        <v>0.286010121307778</v>
      </c>
      <c r="AK1704" s="5" t="n">
        <v>1703</v>
      </c>
      <c r="AM1704" s="1" t="s">
        <v>52</v>
      </c>
    </row>
    <row r="1705" customFormat="false" ht="12.8" hidden="false" customHeight="true" outlineLevel="0" collapsed="false">
      <c r="A1705" s="7" t="n">
        <v>2015</v>
      </c>
      <c r="B1705" s="7" t="s">
        <v>521</v>
      </c>
      <c r="C1705" s="8" t="s">
        <v>418</v>
      </c>
      <c r="D1705" s="7" t="s">
        <v>866</v>
      </c>
      <c r="E1705" s="7" t="s">
        <v>1116</v>
      </c>
      <c r="F1705" s="7" t="s">
        <v>926</v>
      </c>
      <c r="G1705" s="7" t="s">
        <v>302</v>
      </c>
      <c r="H1705" s="9" t="n">
        <v>4</v>
      </c>
      <c r="I1705" s="7" t="s">
        <v>238</v>
      </c>
      <c r="J1705" s="8" t="s">
        <v>239</v>
      </c>
      <c r="K1705" s="10" t="s">
        <v>46</v>
      </c>
      <c r="L1705" s="10" t="s">
        <v>200</v>
      </c>
      <c r="M1705" s="10" t="s">
        <v>48</v>
      </c>
      <c r="N1705" s="10" t="n">
        <v>0.008</v>
      </c>
      <c r="O1705" s="9" t="s">
        <v>49</v>
      </c>
      <c r="P1705" s="11" t="n">
        <v>0.042</v>
      </c>
      <c r="Q1705" s="8" t="s">
        <v>49</v>
      </c>
      <c r="R1705" s="11" t="n">
        <v>0.012</v>
      </c>
      <c r="S1705" s="8" t="s">
        <v>49</v>
      </c>
      <c r="T1705" s="11" t="n">
        <v>195</v>
      </c>
      <c r="U1705" s="8" t="s">
        <v>50</v>
      </c>
      <c r="V1705" s="11" t="n">
        <v>4.13</v>
      </c>
      <c r="W1705" s="11" t="n">
        <v>6.72</v>
      </c>
      <c r="X1705" s="11" t="n">
        <v>5.9</v>
      </c>
      <c r="Y1705" s="11" t="n">
        <v>9.6</v>
      </c>
      <c r="Z1705" s="11" t="n">
        <v>3.15</v>
      </c>
      <c r="AA1705" s="8" t="s">
        <v>50</v>
      </c>
      <c r="AB1705" s="5" t="n">
        <f aca="false">IF(C1705='[1]Pesos dos Critérios'!$V$3,'[1]Pesos dos Critérios'!$V$10,IF(Planilha1!C1705='[1]Pesos dos Critérios'!$W$3,'[1]Pesos dos Critérios'!$W$10,IF(Planilha1!C1705='[1]Pesos dos Critérios'!$X$3,'[1]Pesos dos Critérios'!$X$10,IF(Planilha1!C1705='[1]Pesos dos Critérios'!$Y$3,'[1]Pesos dos Critérios'!$Y$10,'[1]Pesos dos Critérios'!$Z$10))))</f>
        <v>0.0190740740740741</v>
      </c>
      <c r="AC1705" s="5" t="n">
        <f aca="false">IF(H1705=1,'[1]Pesos dos Critérios'!$AD$10,IF(Planilha1!H1705=2,'[1]Pesos dos Critérios'!$AE$10,IF(Planilha1!H1705=3,'[1]Pesos dos Critérios'!$AF$10,IF(Planilha1!H1705=4,'[1]Pesos dos Critérios'!$AG$10,'[1]Pesos dos Critérios'!$AH$10))))</f>
        <v>0.0234126984126984</v>
      </c>
      <c r="AD1705" s="5" t="n">
        <f aca="false">IF(J1705='[1]Pesos dos Critérios'!$AA$3,'[1]Pesos dos Critérios'!$AA$10,IF(Planilha1!J1705='[1]Pesos dos Critérios'!$AB$3,'[1]Pesos dos Critérios'!$AB$10,'[1]Pesos dos Critérios'!$AC$10))</f>
        <v>0.037037037037037</v>
      </c>
      <c r="AE1705" s="5" t="n">
        <f aca="false">IF(O1705="Intervalo 1",'[1]Pesos dos Critérios'!$J$10,IF(Planilha1!O1705="Intervalo 2",'[1]Pesos dos Critérios'!$K$10,IF(Planilha1!O1705="Intervalo 3",'[1]Pesos dos Critérios'!$L$10,'[1]Pesos dos Critérios'!$M$10)))</f>
        <v>0.0375661375661376</v>
      </c>
      <c r="AF1705" s="5" t="n">
        <f aca="false">IF(Q1705="Intervalo 1",'[1]Pesos dos Critérios'!$B$10,IF(Q1705="Intervalo 2",'[1]Pesos dos Critérios'!$C$10,IF(Q1705="Intervalo 3",'[1]Pesos dos Critérios'!$D$10,'[1]Pesos dos Critérios'!$E$10)))</f>
        <v>0.0589398858061696</v>
      </c>
      <c r="AG1705" s="5" t="n">
        <f aca="false">IF(S1705="Intervalo 1",'[1]Pesos dos Critérios'!$F$10,IF(S1705="Intervalo 2",'[1]Pesos dos Critérios'!$G$10,IF(S1705="Intervalo 3",'[1]Pesos dos Critérios'!$H$10,'[1]Pesos dos Critérios'!$I$10)))</f>
        <v>0.0397421931735657</v>
      </c>
      <c r="AH1705" s="5" t="n">
        <f aca="false">IF(U1705="Intervalo 1",'[1]Pesos dos Critérios'!$N$10,IF(U1705="Intervalo 2",'[1]Pesos dos Critérios'!$O$10,IF(U1705="Intervalo 3",'[1]Pesos dos Critérios'!$P$10,'[1]Pesos dos Critérios'!$Q$10)))</f>
        <v>0.0234126984126984</v>
      </c>
      <c r="AI1705" s="5" t="n">
        <f aca="false">IF(AA1705="Intervalo 1",'[1]Pesos dos Critérios'!$R$10,IF(AA1705="Intervalo 2",'[1]Pesos dos Critérios'!$S$10,IF(AA1705="Intervalo 3",'[1]Pesos dos Critérios'!$T$10,'[1]Pesos dos Critérios'!$U$10)))</f>
        <v>0.0468253968253968</v>
      </c>
      <c r="AJ1705" s="5" t="n">
        <f aca="false">SUM(AB1705:AI1705)</f>
        <v>0.286010121307778</v>
      </c>
      <c r="AK1705" s="5" t="n">
        <v>1704</v>
      </c>
      <c r="AM1705" s="1" t="s">
        <v>52</v>
      </c>
    </row>
    <row r="1706" customFormat="false" ht="12.8" hidden="false" customHeight="true" outlineLevel="0" collapsed="false">
      <c r="A1706" s="7" t="n">
        <v>2015</v>
      </c>
      <c r="B1706" s="7" t="s">
        <v>521</v>
      </c>
      <c r="C1706" s="8" t="s">
        <v>418</v>
      </c>
      <c r="D1706" s="7" t="s">
        <v>866</v>
      </c>
      <c r="E1706" s="7" t="s">
        <v>1116</v>
      </c>
      <c r="F1706" s="7" t="s">
        <v>1115</v>
      </c>
      <c r="G1706" s="7" t="s">
        <v>302</v>
      </c>
      <c r="H1706" s="9" t="n">
        <v>4</v>
      </c>
      <c r="I1706" s="7" t="s">
        <v>238</v>
      </c>
      <c r="J1706" s="8" t="s">
        <v>239</v>
      </c>
      <c r="K1706" s="10" t="s">
        <v>46</v>
      </c>
      <c r="L1706" s="10" t="s">
        <v>200</v>
      </c>
      <c r="M1706" s="10" t="s">
        <v>48</v>
      </c>
      <c r="N1706" s="10" t="n">
        <v>0.008</v>
      </c>
      <c r="O1706" s="9" t="s">
        <v>49</v>
      </c>
      <c r="P1706" s="11" t="n">
        <v>0.042</v>
      </c>
      <c r="Q1706" s="8" t="s">
        <v>49</v>
      </c>
      <c r="R1706" s="11" t="n">
        <v>0.012</v>
      </c>
      <c r="S1706" s="8" t="s">
        <v>49</v>
      </c>
      <c r="T1706" s="11" t="n">
        <v>195</v>
      </c>
      <c r="U1706" s="8" t="s">
        <v>50</v>
      </c>
      <c r="V1706" s="11" t="n">
        <v>4.13</v>
      </c>
      <c r="W1706" s="11" t="n">
        <v>6.72</v>
      </c>
      <c r="X1706" s="11" t="n">
        <v>5.9</v>
      </c>
      <c r="Y1706" s="11" t="n">
        <v>9.6</v>
      </c>
      <c r="Z1706" s="11" t="n">
        <v>3.15</v>
      </c>
      <c r="AA1706" s="8" t="s">
        <v>50</v>
      </c>
      <c r="AB1706" s="5" t="n">
        <f aca="false">IF(C1706='[1]Pesos dos Critérios'!$V$3,'[1]Pesos dos Critérios'!$V$10,IF(Planilha1!C1706='[1]Pesos dos Critérios'!$W$3,'[1]Pesos dos Critérios'!$W$10,IF(Planilha1!C1706='[1]Pesos dos Critérios'!$X$3,'[1]Pesos dos Critérios'!$X$10,IF(Planilha1!C1706='[1]Pesos dos Critérios'!$Y$3,'[1]Pesos dos Critérios'!$Y$10,'[1]Pesos dos Critérios'!$Z$10))))</f>
        <v>0.0190740740740741</v>
      </c>
      <c r="AC1706" s="5" t="n">
        <f aca="false">IF(H1706=1,'[1]Pesos dos Critérios'!$AD$10,IF(Planilha1!H1706=2,'[1]Pesos dos Critérios'!$AE$10,IF(Planilha1!H1706=3,'[1]Pesos dos Critérios'!$AF$10,IF(Planilha1!H1706=4,'[1]Pesos dos Critérios'!$AG$10,'[1]Pesos dos Critérios'!$AH$10))))</f>
        <v>0.0234126984126984</v>
      </c>
      <c r="AD1706" s="5" t="n">
        <f aca="false">IF(J1706='[1]Pesos dos Critérios'!$AA$3,'[1]Pesos dos Critérios'!$AA$10,IF(Planilha1!J1706='[1]Pesos dos Critérios'!$AB$3,'[1]Pesos dos Critérios'!$AB$10,'[1]Pesos dos Critérios'!$AC$10))</f>
        <v>0.037037037037037</v>
      </c>
      <c r="AE1706" s="5" t="n">
        <f aca="false">IF(O1706="Intervalo 1",'[1]Pesos dos Critérios'!$J$10,IF(Planilha1!O1706="Intervalo 2",'[1]Pesos dos Critérios'!$K$10,IF(Planilha1!O1706="Intervalo 3",'[1]Pesos dos Critérios'!$L$10,'[1]Pesos dos Critérios'!$M$10)))</f>
        <v>0.0375661375661376</v>
      </c>
      <c r="AF1706" s="5" t="n">
        <f aca="false">IF(Q1706="Intervalo 1",'[1]Pesos dos Critérios'!$B$10,IF(Q1706="Intervalo 2",'[1]Pesos dos Critérios'!$C$10,IF(Q1706="Intervalo 3",'[1]Pesos dos Critérios'!$D$10,'[1]Pesos dos Critérios'!$E$10)))</f>
        <v>0.0589398858061696</v>
      </c>
      <c r="AG1706" s="5" t="n">
        <f aca="false">IF(S1706="Intervalo 1",'[1]Pesos dos Critérios'!$F$10,IF(S1706="Intervalo 2",'[1]Pesos dos Critérios'!$G$10,IF(S1706="Intervalo 3",'[1]Pesos dos Critérios'!$H$10,'[1]Pesos dos Critérios'!$I$10)))</f>
        <v>0.0397421931735657</v>
      </c>
      <c r="AH1706" s="5" t="n">
        <f aca="false">IF(U1706="Intervalo 1",'[1]Pesos dos Critérios'!$N$10,IF(U1706="Intervalo 2",'[1]Pesos dos Critérios'!$O$10,IF(U1706="Intervalo 3",'[1]Pesos dos Critérios'!$P$10,'[1]Pesos dos Critérios'!$Q$10)))</f>
        <v>0.0234126984126984</v>
      </c>
      <c r="AI1706" s="5" t="n">
        <f aca="false">IF(AA1706="Intervalo 1",'[1]Pesos dos Critérios'!$R$10,IF(AA1706="Intervalo 2",'[1]Pesos dos Critérios'!$S$10,IF(AA1706="Intervalo 3",'[1]Pesos dos Critérios'!$T$10,'[1]Pesos dos Critérios'!$U$10)))</f>
        <v>0.0468253968253968</v>
      </c>
      <c r="AJ1706" s="5" t="n">
        <f aca="false">SUM(AB1706:AI1706)</f>
        <v>0.286010121307778</v>
      </c>
      <c r="AK1706" s="5" t="n">
        <v>1705</v>
      </c>
      <c r="AM1706" s="1" t="s">
        <v>52</v>
      </c>
    </row>
    <row r="1707" customFormat="false" ht="12.8" hidden="false" customHeight="true" outlineLevel="0" collapsed="false">
      <c r="A1707" s="7" t="n">
        <v>2015</v>
      </c>
      <c r="B1707" s="7" t="s">
        <v>521</v>
      </c>
      <c r="C1707" s="8" t="s">
        <v>418</v>
      </c>
      <c r="D1707" s="7" t="s">
        <v>866</v>
      </c>
      <c r="E1707" s="7" t="s">
        <v>1117</v>
      </c>
      <c r="F1707" s="7" t="s">
        <v>1118</v>
      </c>
      <c r="G1707" s="7" t="s">
        <v>224</v>
      </c>
      <c r="H1707" s="9" t="n">
        <v>2</v>
      </c>
      <c r="I1707" s="7" t="s">
        <v>721</v>
      </c>
      <c r="J1707" s="8" t="s">
        <v>86</v>
      </c>
      <c r="K1707" s="10" t="s">
        <v>46</v>
      </c>
      <c r="L1707" s="10" t="s">
        <v>200</v>
      </c>
      <c r="M1707" s="10" t="s">
        <v>48</v>
      </c>
      <c r="N1707" s="10" t="n">
        <v>0.006</v>
      </c>
      <c r="O1707" s="9" t="s">
        <v>49</v>
      </c>
      <c r="P1707" s="11" t="n">
        <v>0.03</v>
      </c>
      <c r="Q1707" s="8" t="s">
        <v>49</v>
      </c>
      <c r="R1707" s="11" t="n">
        <v>0.012</v>
      </c>
      <c r="S1707" s="8" t="s">
        <v>49</v>
      </c>
      <c r="T1707" s="11" t="n">
        <v>152</v>
      </c>
      <c r="U1707" s="8" t="s">
        <v>58</v>
      </c>
      <c r="V1707" s="11" t="n">
        <v>5.53</v>
      </c>
      <c r="W1707" s="11" t="n">
        <v>7.49</v>
      </c>
      <c r="X1707" s="11" t="n">
        <v>7.9</v>
      </c>
      <c r="Y1707" s="11" t="n">
        <v>10.7</v>
      </c>
      <c r="Z1707" s="11" t="n">
        <v>2.47</v>
      </c>
      <c r="AA1707" s="8" t="s">
        <v>58</v>
      </c>
      <c r="AB1707" s="5" t="n">
        <f aca="false">IF(C1707='[1]Pesos dos Critérios'!$V$3,'[1]Pesos dos Critérios'!$V$10,IF(Planilha1!C1707='[1]Pesos dos Critérios'!$W$3,'[1]Pesos dos Critérios'!$W$10,IF(Planilha1!C1707='[1]Pesos dos Critérios'!$X$3,'[1]Pesos dos Critérios'!$X$10,IF(Planilha1!C1707='[1]Pesos dos Critérios'!$Y$3,'[1]Pesos dos Critérios'!$Y$10,'[1]Pesos dos Critérios'!$Z$10))))</f>
        <v>0.0190740740740741</v>
      </c>
      <c r="AC1707" s="5" t="n">
        <f aca="false">IF(H1707=1,'[1]Pesos dos Critérios'!$AD$10,IF(Planilha1!H1707=2,'[1]Pesos dos Critérios'!$AE$10,IF(Planilha1!H1707=3,'[1]Pesos dos Critérios'!$AF$10,IF(Planilha1!H1707=4,'[1]Pesos dos Critérios'!$AG$10,'[1]Pesos dos Critérios'!$AH$10))))</f>
        <v>0.0273809523809524</v>
      </c>
      <c r="AD1707" s="5" t="n">
        <f aca="false">IF(J1707='[1]Pesos dos Critérios'!$AA$3,'[1]Pesos dos Critérios'!$AA$10,IF(Planilha1!J1707='[1]Pesos dos Critérios'!$AB$3,'[1]Pesos dos Critérios'!$AB$10,'[1]Pesos dos Critérios'!$AC$10))</f>
        <v>0.037037037037037</v>
      </c>
      <c r="AE1707" s="5" t="n">
        <f aca="false">IF(O1707="Intervalo 1",'[1]Pesos dos Critérios'!$J$10,IF(Planilha1!O1707="Intervalo 2",'[1]Pesos dos Critérios'!$K$10,IF(Planilha1!O1707="Intervalo 3",'[1]Pesos dos Critérios'!$L$10,'[1]Pesos dos Critérios'!$M$10)))</f>
        <v>0.0375661375661376</v>
      </c>
      <c r="AF1707" s="5" t="n">
        <f aca="false">IF(Q1707="Intervalo 1",'[1]Pesos dos Critérios'!$B$10,IF(Q1707="Intervalo 2",'[1]Pesos dos Critérios'!$C$10,IF(Q1707="Intervalo 3",'[1]Pesos dos Critérios'!$D$10,'[1]Pesos dos Critérios'!$E$10)))</f>
        <v>0.0589398858061696</v>
      </c>
      <c r="AG1707" s="5" t="n">
        <f aca="false">IF(S1707="Intervalo 1",'[1]Pesos dos Critérios'!$F$10,IF(S1707="Intervalo 2",'[1]Pesos dos Critérios'!$G$10,IF(S1707="Intervalo 3",'[1]Pesos dos Critérios'!$H$10,'[1]Pesos dos Critérios'!$I$10)))</f>
        <v>0.0397421931735657</v>
      </c>
      <c r="AH1707" s="5" t="n">
        <f aca="false">IF(U1707="Intervalo 1",'[1]Pesos dos Critérios'!$N$10,IF(U1707="Intervalo 2",'[1]Pesos dos Critérios'!$O$10,IF(U1707="Intervalo 3",'[1]Pesos dos Critérios'!$P$10,'[1]Pesos dos Critérios'!$Q$10)))</f>
        <v>0.0273809523809524</v>
      </c>
      <c r="AI1707" s="5" t="n">
        <f aca="false">IF(AA1707="Intervalo 1",'[1]Pesos dos Critérios'!$R$10,IF(AA1707="Intervalo 2",'[1]Pesos dos Critérios'!$S$10,IF(AA1707="Intervalo 3",'[1]Pesos dos Critérios'!$T$10,'[1]Pesos dos Critérios'!$U$10)))</f>
        <v>0.0547619047619048</v>
      </c>
      <c r="AJ1707" s="5" t="n">
        <f aca="false">SUM(AB1707:AI1707)</f>
        <v>0.301883137180794</v>
      </c>
      <c r="AK1707" s="5" t="n">
        <v>1706</v>
      </c>
      <c r="AM1707" s="1" t="s">
        <v>52</v>
      </c>
    </row>
    <row r="1708" customFormat="false" ht="12.8" hidden="false" customHeight="true" outlineLevel="0" collapsed="false">
      <c r="A1708" s="7" t="n">
        <v>2015</v>
      </c>
      <c r="B1708" s="7" t="s">
        <v>521</v>
      </c>
      <c r="C1708" s="8" t="s">
        <v>418</v>
      </c>
      <c r="D1708" s="7" t="s">
        <v>522</v>
      </c>
      <c r="E1708" s="7" t="s">
        <v>525</v>
      </c>
      <c r="F1708" s="7" t="n">
        <v>0</v>
      </c>
      <c r="G1708" s="7" t="s">
        <v>526</v>
      </c>
      <c r="H1708" s="9" t="n">
        <v>4</v>
      </c>
      <c r="I1708" s="7" t="s">
        <v>238</v>
      </c>
      <c r="J1708" s="8" t="s">
        <v>239</v>
      </c>
      <c r="K1708" s="10" t="s">
        <v>46</v>
      </c>
      <c r="L1708" s="10" t="s">
        <v>47</v>
      </c>
      <c r="M1708" s="10" t="s">
        <v>48</v>
      </c>
      <c r="N1708" s="10" t="n">
        <v>0.022</v>
      </c>
      <c r="O1708" s="9" t="s">
        <v>58</v>
      </c>
      <c r="P1708" s="11" t="n">
        <v>0.301</v>
      </c>
      <c r="Q1708" s="8" t="s">
        <v>58</v>
      </c>
      <c r="R1708" s="11" t="n">
        <v>0.017</v>
      </c>
      <c r="S1708" s="8" t="s">
        <v>57</v>
      </c>
      <c r="T1708" s="11" t="n">
        <v>259</v>
      </c>
      <c r="U1708" s="8" t="s">
        <v>50</v>
      </c>
      <c r="V1708" s="11" t="n">
        <v>3.29</v>
      </c>
      <c r="W1708" s="11" t="n">
        <v>4.55</v>
      </c>
      <c r="X1708" s="11" t="n">
        <v>4.7</v>
      </c>
      <c r="Y1708" s="11" t="n">
        <v>6.5</v>
      </c>
      <c r="Z1708" s="11" t="n">
        <v>4.23</v>
      </c>
      <c r="AA1708" s="8" t="s">
        <v>50</v>
      </c>
      <c r="AB1708" s="5" t="n">
        <f aca="false">IF(C1708='[1]Pesos dos Critérios'!$V$3,'[1]Pesos dos Critérios'!$V$10,IF(Planilha1!C1708='[1]Pesos dos Critérios'!$W$3,'[1]Pesos dos Critérios'!$W$10,IF(Planilha1!C1708='[1]Pesos dos Critérios'!$X$3,'[1]Pesos dos Critérios'!$X$10,IF(Planilha1!C1708='[1]Pesos dos Critérios'!$Y$3,'[1]Pesos dos Critérios'!$Y$10,'[1]Pesos dos Critérios'!$Z$10))))</f>
        <v>0.0190740740740741</v>
      </c>
      <c r="AC1708" s="5" t="n">
        <f aca="false">IF(H1708=1,'[1]Pesos dos Critérios'!$AD$10,IF(Planilha1!H1708=2,'[1]Pesos dos Critérios'!$AE$10,IF(Planilha1!H1708=3,'[1]Pesos dos Critérios'!$AF$10,IF(Planilha1!H1708=4,'[1]Pesos dos Critérios'!$AG$10,'[1]Pesos dos Critérios'!$AH$10))))</f>
        <v>0.0234126984126984</v>
      </c>
      <c r="AD1708" s="5" t="n">
        <f aca="false">IF(J1708='[1]Pesos dos Critérios'!$AA$3,'[1]Pesos dos Critérios'!$AA$10,IF(Planilha1!J1708='[1]Pesos dos Critérios'!$AB$3,'[1]Pesos dos Critérios'!$AB$10,'[1]Pesos dos Critérios'!$AC$10))</f>
        <v>0.037037037037037</v>
      </c>
      <c r="AE1708" s="5" t="n">
        <f aca="false">IF(O1708="Intervalo 1",'[1]Pesos dos Critérios'!$J$10,IF(Planilha1!O1708="Intervalo 2",'[1]Pesos dos Critérios'!$K$10,IF(Planilha1!O1708="Intervalo 3",'[1]Pesos dos Critérios'!$L$10,'[1]Pesos dos Critérios'!$M$10)))</f>
        <v>0.0227513227513227</v>
      </c>
      <c r="AF1708" s="5" t="n">
        <f aca="false">IF(Q1708="Intervalo 1",'[1]Pesos dos Critérios'!$B$10,IF(Q1708="Intervalo 2",'[1]Pesos dos Critérios'!$C$10,IF(Q1708="Intervalo 3",'[1]Pesos dos Critérios'!$D$10,'[1]Pesos dos Critérios'!$E$10)))</f>
        <v>0.0152691594857304</v>
      </c>
      <c r="AG1708" s="5" t="n">
        <f aca="false">IF(S1708="Intervalo 1",'[1]Pesos dos Critérios'!$F$10,IF(S1708="Intervalo 2",'[1]Pesos dos Critérios'!$G$10,IF(S1708="Intervalo 3",'[1]Pesos dos Critérios'!$H$10,'[1]Pesos dos Critérios'!$I$10)))</f>
        <v>0.0335693536673929</v>
      </c>
      <c r="AH1708" s="5" t="n">
        <f aca="false">IF(U1708="Intervalo 1",'[1]Pesos dos Critérios'!$N$10,IF(U1708="Intervalo 2",'[1]Pesos dos Critérios'!$O$10,IF(U1708="Intervalo 3",'[1]Pesos dos Critérios'!$P$10,'[1]Pesos dos Critérios'!$Q$10)))</f>
        <v>0.0234126984126984</v>
      </c>
      <c r="AI1708" s="5" t="n">
        <f aca="false">IF(AA1708="Intervalo 1",'[1]Pesos dos Critérios'!$R$10,IF(AA1708="Intervalo 2",'[1]Pesos dos Critérios'!$S$10,IF(AA1708="Intervalo 3",'[1]Pesos dos Critérios'!$T$10,'[1]Pesos dos Critérios'!$U$10)))</f>
        <v>0.0468253968253968</v>
      </c>
      <c r="AJ1708" s="5" t="n">
        <f aca="false">SUM(AB1708:AI1708)</f>
        <v>0.221351740666351</v>
      </c>
      <c r="AK1708" s="5" t="n">
        <v>1707</v>
      </c>
      <c r="AM1708" s="1" t="s">
        <v>96</v>
      </c>
    </row>
    <row r="1709" customFormat="false" ht="12.8" hidden="false" customHeight="true" outlineLevel="0" collapsed="false">
      <c r="A1709" s="7" t="n">
        <v>2015</v>
      </c>
      <c r="B1709" s="7" t="s">
        <v>521</v>
      </c>
      <c r="C1709" s="8" t="s">
        <v>418</v>
      </c>
      <c r="D1709" s="7" t="s">
        <v>307</v>
      </c>
      <c r="E1709" s="7" t="s">
        <v>1119</v>
      </c>
      <c r="F1709" s="7" t="s">
        <v>926</v>
      </c>
      <c r="G1709" s="7" t="s">
        <v>302</v>
      </c>
      <c r="H1709" s="9" t="n">
        <v>4</v>
      </c>
      <c r="I1709" s="7" t="s">
        <v>721</v>
      </c>
      <c r="J1709" s="8" t="s">
        <v>86</v>
      </c>
      <c r="K1709" s="10" t="s">
        <v>46</v>
      </c>
      <c r="L1709" s="10" t="s">
        <v>47</v>
      </c>
      <c r="M1709" s="10" t="s">
        <v>48</v>
      </c>
      <c r="N1709" s="10" t="n">
        <v>0.006</v>
      </c>
      <c r="O1709" s="9" t="s">
        <v>49</v>
      </c>
      <c r="P1709" s="11" t="n">
        <v>0.14</v>
      </c>
      <c r="Q1709" s="8" t="s">
        <v>49</v>
      </c>
      <c r="R1709" s="11" t="n">
        <v>0.011</v>
      </c>
      <c r="S1709" s="8" t="s">
        <v>49</v>
      </c>
      <c r="T1709" s="11" t="n">
        <v>167</v>
      </c>
      <c r="U1709" s="8" t="s">
        <v>50</v>
      </c>
      <c r="V1709" s="11" t="n">
        <v>5.04</v>
      </c>
      <c r="W1709" s="11" t="n">
        <v>7</v>
      </c>
      <c r="X1709" s="11" t="n">
        <v>7.2</v>
      </c>
      <c r="Y1709" s="11" t="n">
        <v>10</v>
      </c>
      <c r="Z1709" s="11" t="n">
        <v>2.7</v>
      </c>
      <c r="AA1709" s="8" t="s">
        <v>50</v>
      </c>
      <c r="AB1709" s="5" t="n">
        <f aca="false">IF(C1709='[1]Pesos dos Critérios'!$V$3,'[1]Pesos dos Critérios'!$V$10,IF(Planilha1!C1709='[1]Pesos dos Critérios'!$W$3,'[1]Pesos dos Critérios'!$W$10,IF(Planilha1!C1709='[1]Pesos dos Critérios'!$X$3,'[1]Pesos dos Critérios'!$X$10,IF(Planilha1!C1709='[1]Pesos dos Critérios'!$Y$3,'[1]Pesos dos Critérios'!$Y$10,'[1]Pesos dos Critérios'!$Z$10))))</f>
        <v>0.0190740740740741</v>
      </c>
      <c r="AC1709" s="5" t="n">
        <f aca="false">IF(H1709=1,'[1]Pesos dos Critérios'!$AD$10,IF(Planilha1!H1709=2,'[1]Pesos dos Critérios'!$AE$10,IF(Planilha1!H1709=3,'[1]Pesos dos Critérios'!$AF$10,IF(Planilha1!H1709=4,'[1]Pesos dos Critérios'!$AG$10,'[1]Pesos dos Critérios'!$AH$10))))</f>
        <v>0.0234126984126984</v>
      </c>
      <c r="AD1709" s="5" t="n">
        <f aca="false">IF(J1709='[1]Pesos dos Critérios'!$AA$3,'[1]Pesos dos Critérios'!$AA$10,IF(Planilha1!J1709='[1]Pesos dos Critérios'!$AB$3,'[1]Pesos dos Critérios'!$AB$10,'[1]Pesos dos Critérios'!$AC$10))</f>
        <v>0.037037037037037</v>
      </c>
      <c r="AE1709" s="5" t="n">
        <f aca="false">IF(O1709="Intervalo 1",'[1]Pesos dos Critérios'!$J$10,IF(Planilha1!O1709="Intervalo 2",'[1]Pesos dos Critérios'!$K$10,IF(Planilha1!O1709="Intervalo 3",'[1]Pesos dos Critérios'!$L$10,'[1]Pesos dos Critérios'!$M$10)))</f>
        <v>0.0375661375661376</v>
      </c>
      <c r="AF1709" s="5" t="n">
        <f aca="false">IF(Q1709="Intervalo 1",'[1]Pesos dos Critérios'!$B$10,IF(Q1709="Intervalo 2",'[1]Pesos dos Critérios'!$C$10,IF(Q1709="Intervalo 3",'[1]Pesos dos Critérios'!$D$10,'[1]Pesos dos Critérios'!$E$10)))</f>
        <v>0.0589398858061696</v>
      </c>
      <c r="AG1709" s="5" t="n">
        <f aca="false">IF(S1709="Intervalo 1",'[1]Pesos dos Critérios'!$F$10,IF(S1709="Intervalo 2",'[1]Pesos dos Critérios'!$G$10,IF(S1709="Intervalo 3",'[1]Pesos dos Critérios'!$H$10,'[1]Pesos dos Critérios'!$I$10)))</f>
        <v>0.0397421931735657</v>
      </c>
      <c r="AH1709" s="5" t="n">
        <f aca="false">IF(U1709="Intervalo 1",'[1]Pesos dos Critérios'!$N$10,IF(U1709="Intervalo 2",'[1]Pesos dos Critérios'!$O$10,IF(U1709="Intervalo 3",'[1]Pesos dos Critérios'!$P$10,'[1]Pesos dos Critérios'!$Q$10)))</f>
        <v>0.0234126984126984</v>
      </c>
      <c r="AI1709" s="5" t="n">
        <f aca="false">IF(AA1709="Intervalo 1",'[1]Pesos dos Critérios'!$R$10,IF(AA1709="Intervalo 2",'[1]Pesos dos Critérios'!$S$10,IF(AA1709="Intervalo 3",'[1]Pesos dos Critérios'!$T$10,'[1]Pesos dos Critérios'!$U$10)))</f>
        <v>0.0468253968253968</v>
      </c>
      <c r="AJ1709" s="5" t="n">
        <f aca="false">SUM(AB1709:AI1709)</f>
        <v>0.286010121307778</v>
      </c>
      <c r="AK1709" s="5" t="n">
        <v>1708</v>
      </c>
      <c r="AM1709" s="1" t="s">
        <v>52</v>
      </c>
    </row>
    <row r="1710" customFormat="false" ht="12.8" hidden="false" customHeight="true" outlineLevel="0" collapsed="false">
      <c r="A1710" s="7" t="n">
        <v>2015</v>
      </c>
      <c r="B1710" s="7" t="s">
        <v>521</v>
      </c>
      <c r="C1710" s="8" t="s">
        <v>418</v>
      </c>
      <c r="D1710" s="7" t="s">
        <v>307</v>
      </c>
      <c r="E1710" s="7" t="s">
        <v>1119</v>
      </c>
      <c r="F1710" s="7" t="s">
        <v>1115</v>
      </c>
      <c r="G1710" s="7" t="s">
        <v>302</v>
      </c>
      <c r="H1710" s="9" t="n">
        <v>4</v>
      </c>
      <c r="I1710" s="7" t="s">
        <v>721</v>
      </c>
      <c r="J1710" s="8" t="s">
        <v>86</v>
      </c>
      <c r="K1710" s="10" t="s">
        <v>46</v>
      </c>
      <c r="L1710" s="10" t="s">
        <v>47</v>
      </c>
      <c r="M1710" s="10" t="s">
        <v>48</v>
      </c>
      <c r="N1710" s="10" t="n">
        <v>0.006</v>
      </c>
      <c r="O1710" s="9" t="s">
        <v>49</v>
      </c>
      <c r="P1710" s="11" t="n">
        <v>0.14</v>
      </c>
      <c r="Q1710" s="8" t="s">
        <v>49</v>
      </c>
      <c r="R1710" s="11" t="n">
        <v>0.011</v>
      </c>
      <c r="S1710" s="8" t="s">
        <v>49</v>
      </c>
      <c r="T1710" s="11" t="n">
        <v>167</v>
      </c>
      <c r="U1710" s="8" t="s">
        <v>50</v>
      </c>
      <c r="V1710" s="11" t="n">
        <v>5.04</v>
      </c>
      <c r="W1710" s="11" t="n">
        <v>7</v>
      </c>
      <c r="X1710" s="11" t="n">
        <v>7.2</v>
      </c>
      <c r="Y1710" s="11" t="n">
        <v>10</v>
      </c>
      <c r="Z1710" s="11" t="n">
        <v>2.7</v>
      </c>
      <c r="AA1710" s="8" t="s">
        <v>50</v>
      </c>
      <c r="AB1710" s="5" t="n">
        <f aca="false">IF(C1710='[1]Pesos dos Critérios'!$V$3,'[1]Pesos dos Critérios'!$V$10,IF(Planilha1!C1710='[1]Pesos dos Critérios'!$W$3,'[1]Pesos dos Critérios'!$W$10,IF(Planilha1!C1710='[1]Pesos dos Critérios'!$X$3,'[1]Pesos dos Critérios'!$X$10,IF(Planilha1!C1710='[1]Pesos dos Critérios'!$Y$3,'[1]Pesos dos Critérios'!$Y$10,'[1]Pesos dos Critérios'!$Z$10))))</f>
        <v>0.0190740740740741</v>
      </c>
      <c r="AC1710" s="5" t="n">
        <f aca="false">IF(H1710=1,'[1]Pesos dos Critérios'!$AD$10,IF(Planilha1!H1710=2,'[1]Pesos dos Critérios'!$AE$10,IF(Planilha1!H1710=3,'[1]Pesos dos Critérios'!$AF$10,IF(Planilha1!H1710=4,'[1]Pesos dos Critérios'!$AG$10,'[1]Pesos dos Critérios'!$AH$10))))</f>
        <v>0.0234126984126984</v>
      </c>
      <c r="AD1710" s="5" t="n">
        <f aca="false">IF(J1710='[1]Pesos dos Critérios'!$AA$3,'[1]Pesos dos Critérios'!$AA$10,IF(Planilha1!J1710='[1]Pesos dos Critérios'!$AB$3,'[1]Pesos dos Critérios'!$AB$10,'[1]Pesos dos Critérios'!$AC$10))</f>
        <v>0.037037037037037</v>
      </c>
      <c r="AE1710" s="5" t="n">
        <f aca="false">IF(O1710="Intervalo 1",'[1]Pesos dos Critérios'!$J$10,IF(Planilha1!O1710="Intervalo 2",'[1]Pesos dos Critérios'!$K$10,IF(Planilha1!O1710="Intervalo 3",'[1]Pesos dos Critérios'!$L$10,'[1]Pesos dos Critérios'!$M$10)))</f>
        <v>0.0375661375661376</v>
      </c>
      <c r="AF1710" s="5" t="n">
        <f aca="false">IF(Q1710="Intervalo 1",'[1]Pesos dos Critérios'!$B$10,IF(Q1710="Intervalo 2",'[1]Pesos dos Critérios'!$C$10,IF(Q1710="Intervalo 3",'[1]Pesos dos Critérios'!$D$10,'[1]Pesos dos Critérios'!$E$10)))</f>
        <v>0.0589398858061696</v>
      </c>
      <c r="AG1710" s="5" t="n">
        <f aca="false">IF(S1710="Intervalo 1",'[1]Pesos dos Critérios'!$F$10,IF(S1710="Intervalo 2",'[1]Pesos dos Critérios'!$G$10,IF(S1710="Intervalo 3",'[1]Pesos dos Critérios'!$H$10,'[1]Pesos dos Critérios'!$I$10)))</f>
        <v>0.0397421931735657</v>
      </c>
      <c r="AH1710" s="5" t="n">
        <f aca="false">IF(U1710="Intervalo 1",'[1]Pesos dos Critérios'!$N$10,IF(U1710="Intervalo 2",'[1]Pesos dos Critérios'!$O$10,IF(U1710="Intervalo 3",'[1]Pesos dos Critérios'!$P$10,'[1]Pesos dos Critérios'!$Q$10)))</f>
        <v>0.0234126984126984</v>
      </c>
      <c r="AI1710" s="5" t="n">
        <f aca="false">IF(AA1710="Intervalo 1",'[1]Pesos dos Critérios'!$R$10,IF(AA1710="Intervalo 2",'[1]Pesos dos Critérios'!$S$10,IF(AA1710="Intervalo 3",'[1]Pesos dos Critérios'!$T$10,'[1]Pesos dos Critérios'!$U$10)))</f>
        <v>0.0468253968253968</v>
      </c>
      <c r="AJ1710" s="5" t="n">
        <f aca="false">SUM(AB1710:AI1710)</f>
        <v>0.286010121307778</v>
      </c>
      <c r="AK1710" s="5" t="n">
        <v>1709</v>
      </c>
      <c r="AM1710" s="1" t="s">
        <v>52</v>
      </c>
    </row>
    <row r="1711" customFormat="false" ht="12.8" hidden="false" customHeight="true" outlineLevel="0" collapsed="false">
      <c r="A1711" s="7" t="n">
        <v>2015</v>
      </c>
      <c r="B1711" s="7" t="s">
        <v>521</v>
      </c>
      <c r="C1711" s="8" t="s">
        <v>418</v>
      </c>
      <c r="D1711" s="7" t="s">
        <v>527</v>
      </c>
      <c r="E1711" s="7" t="s">
        <v>528</v>
      </c>
      <c r="F1711" s="7" t="n">
        <v>0</v>
      </c>
      <c r="G1711" s="7" t="s">
        <v>351</v>
      </c>
      <c r="H1711" s="9" t="n">
        <v>4</v>
      </c>
      <c r="I1711" s="7" t="s">
        <v>238</v>
      </c>
      <c r="J1711" s="8" t="s">
        <v>239</v>
      </c>
      <c r="K1711" s="10" t="s">
        <v>46</v>
      </c>
      <c r="L1711" s="10" t="s">
        <v>47</v>
      </c>
      <c r="M1711" s="10" t="s">
        <v>48</v>
      </c>
      <c r="N1711" s="10" t="n">
        <v>0.015</v>
      </c>
      <c r="O1711" s="9" t="s">
        <v>57</v>
      </c>
      <c r="P1711" s="11" t="n">
        <v>0.719</v>
      </c>
      <c r="Q1711" s="8" t="s">
        <v>50</v>
      </c>
      <c r="R1711" s="11" t="n">
        <v>0.015</v>
      </c>
      <c r="S1711" s="8" t="s">
        <v>57</v>
      </c>
      <c r="T1711" s="11" t="n">
        <v>274</v>
      </c>
      <c r="U1711" s="8" t="s">
        <v>50</v>
      </c>
      <c r="V1711" s="11" t="n">
        <v>2.31</v>
      </c>
      <c r="W1711" s="11" t="n">
        <v>4.76</v>
      </c>
      <c r="X1711" s="11" t="n">
        <v>3.3</v>
      </c>
      <c r="Y1711" s="11" t="n">
        <v>6.8</v>
      </c>
      <c r="Z1711" s="11" t="n">
        <v>5.35</v>
      </c>
      <c r="AA1711" s="8" t="s">
        <v>50</v>
      </c>
      <c r="AB1711" s="5" t="n">
        <f aca="false">IF(C1711='[1]Pesos dos Critérios'!$V$3,'[1]Pesos dos Critérios'!$V$10,IF(Planilha1!C1711='[1]Pesos dos Critérios'!$W$3,'[1]Pesos dos Critérios'!$W$10,IF(Planilha1!C1711='[1]Pesos dos Critérios'!$X$3,'[1]Pesos dos Critérios'!$X$10,IF(Planilha1!C1711='[1]Pesos dos Critérios'!$Y$3,'[1]Pesos dos Critérios'!$Y$10,'[1]Pesos dos Critérios'!$Z$10))))</f>
        <v>0.0190740740740741</v>
      </c>
      <c r="AC1711" s="5" t="n">
        <f aca="false">IF(H1711=1,'[1]Pesos dos Critérios'!$AD$10,IF(Planilha1!H1711=2,'[1]Pesos dos Critérios'!$AE$10,IF(Planilha1!H1711=3,'[1]Pesos dos Critérios'!$AF$10,IF(Planilha1!H1711=4,'[1]Pesos dos Critérios'!$AG$10,'[1]Pesos dos Critérios'!$AH$10))))</f>
        <v>0.0234126984126984</v>
      </c>
      <c r="AD1711" s="5" t="n">
        <f aca="false">IF(J1711='[1]Pesos dos Critérios'!$AA$3,'[1]Pesos dos Critérios'!$AA$10,IF(Planilha1!J1711='[1]Pesos dos Critérios'!$AB$3,'[1]Pesos dos Critérios'!$AB$10,'[1]Pesos dos Critérios'!$AC$10))</f>
        <v>0.037037037037037</v>
      </c>
      <c r="AE1711" s="5" t="n">
        <f aca="false">IF(O1711="Intervalo 1",'[1]Pesos dos Critérios'!$J$10,IF(Planilha1!O1711="Intervalo 2",'[1]Pesos dos Critérios'!$K$10,IF(Planilha1!O1711="Intervalo 3",'[1]Pesos dos Critérios'!$L$10,'[1]Pesos dos Critérios'!$M$10)))</f>
        <v>0.032010582010582</v>
      </c>
      <c r="AF1711" s="5" t="n">
        <f aca="false">IF(Q1711="Intervalo 1",'[1]Pesos dos Critérios'!$B$10,IF(Q1711="Intervalo 2",'[1]Pesos dos Critérios'!$C$10,IF(Q1711="Intervalo 3",'[1]Pesos dos Critérios'!$D$10,'[1]Pesos dos Critérios'!$E$10)))</f>
        <v>0.00850049898450227</v>
      </c>
      <c r="AG1711" s="5" t="n">
        <f aca="false">IF(S1711="Intervalo 1",'[1]Pesos dos Critérios'!$F$10,IF(S1711="Intervalo 2",'[1]Pesos dos Critérios'!$G$10,IF(S1711="Intervalo 3",'[1]Pesos dos Critérios'!$H$10,'[1]Pesos dos Critérios'!$I$10)))</f>
        <v>0.0335693536673929</v>
      </c>
      <c r="AH1711" s="5" t="n">
        <f aca="false">IF(U1711="Intervalo 1",'[1]Pesos dos Critérios'!$N$10,IF(U1711="Intervalo 2",'[1]Pesos dos Critérios'!$O$10,IF(U1711="Intervalo 3",'[1]Pesos dos Critérios'!$P$10,'[1]Pesos dos Critérios'!$Q$10)))</f>
        <v>0.0234126984126984</v>
      </c>
      <c r="AI1711" s="5" t="n">
        <f aca="false">IF(AA1711="Intervalo 1",'[1]Pesos dos Critérios'!$R$10,IF(AA1711="Intervalo 2",'[1]Pesos dos Critérios'!$S$10,IF(AA1711="Intervalo 3",'[1]Pesos dos Critérios'!$T$10,'[1]Pesos dos Critérios'!$U$10)))</f>
        <v>0.0468253968253968</v>
      </c>
      <c r="AJ1711" s="5" t="n">
        <f aca="false">SUM(AB1711:AI1711)</f>
        <v>0.223842339424382</v>
      </c>
      <c r="AK1711" s="5" t="n">
        <v>1710</v>
      </c>
      <c r="AM1711" s="1" t="s">
        <v>96</v>
      </c>
    </row>
    <row r="1712" customFormat="false" ht="12.8" hidden="false" customHeight="true" outlineLevel="0" collapsed="false">
      <c r="A1712" s="7" t="n">
        <v>2015</v>
      </c>
      <c r="B1712" s="7" t="s">
        <v>521</v>
      </c>
      <c r="C1712" s="8" t="s">
        <v>418</v>
      </c>
      <c r="D1712" s="7" t="s">
        <v>527</v>
      </c>
      <c r="E1712" s="7" t="s">
        <v>1120</v>
      </c>
      <c r="F1712" s="7" t="n">
        <v>0</v>
      </c>
      <c r="G1712" s="7" t="s">
        <v>1121</v>
      </c>
      <c r="H1712" s="9" t="n">
        <v>4</v>
      </c>
      <c r="I1712" s="7" t="s">
        <v>238</v>
      </c>
      <c r="J1712" s="8" t="s">
        <v>239</v>
      </c>
      <c r="K1712" s="10" t="s">
        <v>46</v>
      </c>
      <c r="L1712" s="10" t="s">
        <v>47</v>
      </c>
      <c r="M1712" s="10" t="s">
        <v>48</v>
      </c>
      <c r="N1712" s="10" t="n">
        <v>0.013</v>
      </c>
      <c r="O1712" s="9" t="s">
        <v>49</v>
      </c>
      <c r="P1712" s="11" t="n">
        <v>0.161</v>
      </c>
      <c r="Q1712" s="8" t="s">
        <v>49</v>
      </c>
      <c r="R1712" s="11" t="n">
        <v>0.018</v>
      </c>
      <c r="S1712" s="8" t="s">
        <v>57</v>
      </c>
      <c r="T1712" s="11" t="n">
        <v>234</v>
      </c>
      <c r="U1712" s="8" t="s">
        <v>50</v>
      </c>
      <c r="V1712" s="11" t="n">
        <v>3.78</v>
      </c>
      <c r="W1712" s="11" t="n">
        <v>4.97</v>
      </c>
      <c r="X1712" s="11" t="n">
        <v>5.4</v>
      </c>
      <c r="Y1712" s="11" t="n">
        <v>7.1</v>
      </c>
      <c r="Z1712" s="11" t="n">
        <v>3.73</v>
      </c>
      <c r="AA1712" s="8" t="s">
        <v>50</v>
      </c>
      <c r="AB1712" s="5" t="n">
        <f aca="false">IF(C1712='[1]Pesos dos Critérios'!$V$3,'[1]Pesos dos Critérios'!$V$10,IF(Planilha1!C1712='[1]Pesos dos Critérios'!$W$3,'[1]Pesos dos Critérios'!$W$10,IF(Planilha1!C1712='[1]Pesos dos Critérios'!$X$3,'[1]Pesos dos Critérios'!$X$10,IF(Planilha1!C1712='[1]Pesos dos Critérios'!$Y$3,'[1]Pesos dos Critérios'!$Y$10,'[1]Pesos dos Critérios'!$Z$10))))</f>
        <v>0.0190740740740741</v>
      </c>
      <c r="AC1712" s="5" t="n">
        <f aca="false">IF(H1712=1,'[1]Pesos dos Critérios'!$AD$10,IF(Planilha1!H1712=2,'[1]Pesos dos Critérios'!$AE$10,IF(Planilha1!H1712=3,'[1]Pesos dos Critérios'!$AF$10,IF(Planilha1!H1712=4,'[1]Pesos dos Critérios'!$AG$10,'[1]Pesos dos Critérios'!$AH$10))))</f>
        <v>0.0234126984126984</v>
      </c>
      <c r="AD1712" s="5" t="n">
        <f aca="false">IF(J1712='[1]Pesos dos Critérios'!$AA$3,'[1]Pesos dos Critérios'!$AA$10,IF(Planilha1!J1712='[1]Pesos dos Critérios'!$AB$3,'[1]Pesos dos Critérios'!$AB$10,'[1]Pesos dos Critérios'!$AC$10))</f>
        <v>0.037037037037037</v>
      </c>
      <c r="AE1712" s="5" t="n">
        <f aca="false">IF(O1712="Intervalo 1",'[1]Pesos dos Critérios'!$J$10,IF(Planilha1!O1712="Intervalo 2",'[1]Pesos dos Critérios'!$K$10,IF(Planilha1!O1712="Intervalo 3",'[1]Pesos dos Critérios'!$L$10,'[1]Pesos dos Critérios'!$M$10)))</f>
        <v>0.0375661375661376</v>
      </c>
      <c r="AF1712" s="5" t="n">
        <f aca="false">IF(Q1712="Intervalo 1",'[1]Pesos dos Critérios'!$B$10,IF(Q1712="Intervalo 2",'[1]Pesos dos Critérios'!$C$10,IF(Q1712="Intervalo 3",'[1]Pesos dos Critérios'!$D$10,'[1]Pesos dos Critérios'!$E$10)))</f>
        <v>0.0589398858061696</v>
      </c>
      <c r="AG1712" s="5" t="n">
        <f aca="false">IF(S1712="Intervalo 1",'[1]Pesos dos Critérios'!$F$10,IF(S1712="Intervalo 2",'[1]Pesos dos Critérios'!$G$10,IF(S1712="Intervalo 3",'[1]Pesos dos Critérios'!$H$10,'[1]Pesos dos Critérios'!$I$10)))</f>
        <v>0.0335693536673929</v>
      </c>
      <c r="AH1712" s="5" t="n">
        <f aca="false">IF(U1712="Intervalo 1",'[1]Pesos dos Critérios'!$N$10,IF(U1712="Intervalo 2",'[1]Pesos dos Critérios'!$O$10,IF(U1712="Intervalo 3",'[1]Pesos dos Critérios'!$P$10,'[1]Pesos dos Critérios'!$Q$10)))</f>
        <v>0.0234126984126984</v>
      </c>
      <c r="AI1712" s="5" t="n">
        <f aca="false">IF(AA1712="Intervalo 1",'[1]Pesos dos Critérios'!$R$10,IF(AA1712="Intervalo 2",'[1]Pesos dos Critérios'!$S$10,IF(AA1712="Intervalo 3",'[1]Pesos dos Critérios'!$T$10,'[1]Pesos dos Critérios'!$U$10)))</f>
        <v>0.0468253968253968</v>
      </c>
      <c r="AJ1712" s="5" t="n">
        <f aca="false">SUM(AB1712:AI1712)</f>
        <v>0.279837281801605</v>
      </c>
      <c r="AK1712" s="5" t="n">
        <v>1711</v>
      </c>
      <c r="AM1712" s="1" t="s">
        <v>52</v>
      </c>
    </row>
    <row r="1713" customFormat="false" ht="12.8" hidden="false" customHeight="true" outlineLevel="0" collapsed="false">
      <c r="A1713" s="7" t="n">
        <v>2015</v>
      </c>
      <c r="B1713" s="7" t="s">
        <v>521</v>
      </c>
      <c r="C1713" s="8" t="s">
        <v>418</v>
      </c>
      <c r="D1713" s="7" t="s">
        <v>529</v>
      </c>
      <c r="E1713" s="7" t="s">
        <v>1122</v>
      </c>
      <c r="F1713" s="7" t="n">
        <v>0</v>
      </c>
      <c r="G1713" s="7" t="s">
        <v>302</v>
      </c>
      <c r="H1713" s="9" t="n">
        <v>4</v>
      </c>
      <c r="I1713" s="7" t="s">
        <v>721</v>
      </c>
      <c r="J1713" s="8" t="s">
        <v>86</v>
      </c>
      <c r="K1713" s="10" t="s">
        <v>46</v>
      </c>
      <c r="L1713" s="10" t="s">
        <v>47</v>
      </c>
      <c r="M1713" s="10" t="s">
        <v>48</v>
      </c>
      <c r="N1713" s="10" t="n">
        <v>0.016</v>
      </c>
      <c r="O1713" s="9" t="s">
        <v>57</v>
      </c>
      <c r="P1713" s="11" t="n">
        <v>0.484</v>
      </c>
      <c r="Q1713" s="8" t="s">
        <v>50</v>
      </c>
      <c r="R1713" s="11" t="n">
        <v>0.01</v>
      </c>
      <c r="S1713" s="8" t="s">
        <v>49</v>
      </c>
      <c r="T1713" s="11" t="n">
        <v>194</v>
      </c>
      <c r="U1713" s="8" t="s">
        <v>50</v>
      </c>
      <c r="V1713" s="11" t="n">
        <v>4.27</v>
      </c>
      <c r="W1713" s="11" t="n">
        <v>6.3</v>
      </c>
      <c r="X1713" s="11" t="n">
        <v>6.1</v>
      </c>
      <c r="Y1713" s="11" t="n">
        <v>9</v>
      </c>
      <c r="Z1713" s="11" t="n">
        <v>3.17</v>
      </c>
      <c r="AA1713" s="8" t="s">
        <v>50</v>
      </c>
      <c r="AB1713" s="5" t="n">
        <f aca="false">IF(C1713='[1]Pesos dos Critérios'!$V$3,'[1]Pesos dos Critérios'!$V$10,IF(Planilha1!C1713='[1]Pesos dos Critérios'!$W$3,'[1]Pesos dos Critérios'!$W$10,IF(Planilha1!C1713='[1]Pesos dos Critérios'!$X$3,'[1]Pesos dos Critérios'!$X$10,IF(Planilha1!C1713='[1]Pesos dos Critérios'!$Y$3,'[1]Pesos dos Critérios'!$Y$10,'[1]Pesos dos Critérios'!$Z$10))))</f>
        <v>0.0190740740740741</v>
      </c>
      <c r="AC1713" s="5" t="n">
        <f aca="false">IF(H1713=1,'[1]Pesos dos Critérios'!$AD$10,IF(Planilha1!H1713=2,'[1]Pesos dos Critérios'!$AE$10,IF(Planilha1!H1713=3,'[1]Pesos dos Critérios'!$AF$10,IF(Planilha1!H1713=4,'[1]Pesos dos Critérios'!$AG$10,'[1]Pesos dos Critérios'!$AH$10))))</f>
        <v>0.0234126984126984</v>
      </c>
      <c r="AD1713" s="5" t="n">
        <f aca="false">IF(J1713='[1]Pesos dos Critérios'!$AA$3,'[1]Pesos dos Critérios'!$AA$10,IF(Planilha1!J1713='[1]Pesos dos Critérios'!$AB$3,'[1]Pesos dos Critérios'!$AB$10,'[1]Pesos dos Critérios'!$AC$10))</f>
        <v>0.037037037037037</v>
      </c>
      <c r="AE1713" s="5" t="n">
        <f aca="false">IF(O1713="Intervalo 1",'[1]Pesos dos Critérios'!$J$10,IF(Planilha1!O1713="Intervalo 2",'[1]Pesos dos Critérios'!$K$10,IF(Planilha1!O1713="Intervalo 3",'[1]Pesos dos Critérios'!$L$10,'[1]Pesos dos Critérios'!$M$10)))</f>
        <v>0.032010582010582</v>
      </c>
      <c r="AF1713" s="5" t="n">
        <f aca="false">IF(Q1713="Intervalo 1",'[1]Pesos dos Critérios'!$B$10,IF(Q1713="Intervalo 2",'[1]Pesos dos Critérios'!$C$10,IF(Q1713="Intervalo 3",'[1]Pesos dos Critérios'!$D$10,'[1]Pesos dos Critérios'!$E$10)))</f>
        <v>0.00850049898450227</v>
      </c>
      <c r="AG1713" s="5" t="n">
        <f aca="false">IF(S1713="Intervalo 1",'[1]Pesos dos Critérios'!$F$10,IF(S1713="Intervalo 2",'[1]Pesos dos Critérios'!$G$10,IF(S1713="Intervalo 3",'[1]Pesos dos Critérios'!$H$10,'[1]Pesos dos Critérios'!$I$10)))</f>
        <v>0.0397421931735657</v>
      </c>
      <c r="AH1713" s="5" t="n">
        <f aca="false">IF(U1713="Intervalo 1",'[1]Pesos dos Critérios'!$N$10,IF(U1713="Intervalo 2",'[1]Pesos dos Critérios'!$O$10,IF(U1713="Intervalo 3",'[1]Pesos dos Critérios'!$P$10,'[1]Pesos dos Critérios'!$Q$10)))</f>
        <v>0.0234126984126984</v>
      </c>
      <c r="AI1713" s="5" t="n">
        <f aca="false">IF(AA1713="Intervalo 1",'[1]Pesos dos Critérios'!$R$10,IF(AA1713="Intervalo 2",'[1]Pesos dos Critérios'!$S$10,IF(AA1713="Intervalo 3",'[1]Pesos dos Critérios'!$T$10,'[1]Pesos dos Critérios'!$U$10)))</f>
        <v>0.0468253968253968</v>
      </c>
      <c r="AJ1713" s="5" t="n">
        <f aca="false">SUM(AB1713:AI1713)</f>
        <v>0.230015178930555</v>
      </c>
      <c r="AK1713" s="5" t="n">
        <v>1712</v>
      </c>
      <c r="AM1713" s="1" t="s">
        <v>96</v>
      </c>
    </row>
    <row r="1714" customFormat="false" ht="12.8" hidden="false" customHeight="true" outlineLevel="0" collapsed="false">
      <c r="A1714" s="7" t="n">
        <v>2015</v>
      </c>
      <c r="B1714" s="7" t="s">
        <v>521</v>
      </c>
      <c r="C1714" s="8" t="s">
        <v>418</v>
      </c>
      <c r="D1714" s="7" t="s">
        <v>529</v>
      </c>
      <c r="E1714" s="7" t="s">
        <v>1122</v>
      </c>
      <c r="F1714" s="7" t="s">
        <v>46</v>
      </c>
      <c r="G1714" s="7" t="s">
        <v>302</v>
      </c>
      <c r="H1714" s="9" t="n">
        <v>4</v>
      </c>
      <c r="I1714" s="7" t="s">
        <v>721</v>
      </c>
      <c r="J1714" s="8" t="s">
        <v>86</v>
      </c>
      <c r="K1714" s="10" t="s">
        <v>46</v>
      </c>
      <c r="L1714" s="10" t="s">
        <v>47</v>
      </c>
      <c r="M1714" s="10" t="s">
        <v>48</v>
      </c>
      <c r="N1714" s="10" t="n">
        <v>0.011</v>
      </c>
      <c r="O1714" s="9" t="s">
        <v>49</v>
      </c>
      <c r="P1714" s="11" t="n">
        <v>0.195</v>
      </c>
      <c r="Q1714" s="8" t="s">
        <v>57</v>
      </c>
      <c r="R1714" s="11" t="n">
        <v>0.017</v>
      </c>
      <c r="S1714" s="8" t="s">
        <v>57</v>
      </c>
      <c r="T1714" s="11" t="n">
        <v>196</v>
      </c>
      <c r="U1714" s="8" t="s">
        <v>50</v>
      </c>
      <c r="V1714" s="11" t="n">
        <v>4.2</v>
      </c>
      <c r="W1714" s="11" t="n">
        <v>6.23</v>
      </c>
      <c r="X1714" s="11" t="n">
        <v>6</v>
      </c>
      <c r="Y1714" s="11" t="n">
        <v>8.9</v>
      </c>
      <c r="Z1714" s="11" t="n">
        <v>3.2</v>
      </c>
      <c r="AA1714" s="8" t="s">
        <v>50</v>
      </c>
      <c r="AB1714" s="5" t="n">
        <f aca="false">IF(C1714='[1]Pesos dos Critérios'!$V$3,'[1]Pesos dos Critérios'!$V$10,IF(Planilha1!C1714='[1]Pesos dos Critérios'!$W$3,'[1]Pesos dos Critérios'!$W$10,IF(Planilha1!C1714='[1]Pesos dos Critérios'!$X$3,'[1]Pesos dos Critérios'!$X$10,IF(Planilha1!C1714='[1]Pesos dos Critérios'!$Y$3,'[1]Pesos dos Critérios'!$Y$10,'[1]Pesos dos Critérios'!$Z$10))))</f>
        <v>0.0190740740740741</v>
      </c>
      <c r="AC1714" s="5" t="n">
        <f aca="false">IF(H1714=1,'[1]Pesos dos Critérios'!$AD$10,IF(Planilha1!H1714=2,'[1]Pesos dos Critérios'!$AE$10,IF(Planilha1!H1714=3,'[1]Pesos dos Critérios'!$AF$10,IF(Planilha1!H1714=4,'[1]Pesos dos Critérios'!$AG$10,'[1]Pesos dos Critérios'!$AH$10))))</f>
        <v>0.0234126984126984</v>
      </c>
      <c r="AD1714" s="5" t="n">
        <f aca="false">IF(J1714='[1]Pesos dos Critérios'!$AA$3,'[1]Pesos dos Critérios'!$AA$10,IF(Planilha1!J1714='[1]Pesos dos Critérios'!$AB$3,'[1]Pesos dos Critérios'!$AB$10,'[1]Pesos dos Critérios'!$AC$10))</f>
        <v>0.037037037037037</v>
      </c>
      <c r="AE1714" s="5" t="n">
        <f aca="false">IF(O1714="Intervalo 1",'[1]Pesos dos Critérios'!$J$10,IF(Planilha1!O1714="Intervalo 2",'[1]Pesos dos Critérios'!$K$10,IF(Planilha1!O1714="Intervalo 3",'[1]Pesos dos Critérios'!$L$10,'[1]Pesos dos Critérios'!$M$10)))</f>
        <v>0.0375661375661376</v>
      </c>
      <c r="AF1714" s="5" t="n">
        <f aca="false">IF(Q1714="Intervalo 1",'[1]Pesos dos Critérios'!$B$10,IF(Q1714="Intervalo 2",'[1]Pesos dos Critérios'!$C$10,IF(Q1714="Intervalo 3",'[1]Pesos dos Critérios'!$D$10,'[1]Pesos dos Critérios'!$E$10)))</f>
        <v>0.0284015668347088</v>
      </c>
      <c r="AG1714" s="5" t="n">
        <f aca="false">IF(S1714="Intervalo 1",'[1]Pesos dos Critérios'!$F$10,IF(S1714="Intervalo 2",'[1]Pesos dos Critérios'!$G$10,IF(S1714="Intervalo 3",'[1]Pesos dos Critérios'!$H$10,'[1]Pesos dos Critérios'!$I$10)))</f>
        <v>0.0335693536673929</v>
      </c>
      <c r="AH1714" s="5" t="n">
        <f aca="false">IF(U1714="Intervalo 1",'[1]Pesos dos Critérios'!$N$10,IF(U1714="Intervalo 2",'[1]Pesos dos Critérios'!$O$10,IF(U1714="Intervalo 3",'[1]Pesos dos Critérios'!$P$10,'[1]Pesos dos Critérios'!$Q$10)))</f>
        <v>0.0234126984126984</v>
      </c>
      <c r="AI1714" s="5" t="n">
        <f aca="false">IF(AA1714="Intervalo 1",'[1]Pesos dos Critérios'!$R$10,IF(AA1714="Intervalo 2",'[1]Pesos dos Critérios'!$S$10,IF(AA1714="Intervalo 3",'[1]Pesos dos Critérios'!$T$10,'[1]Pesos dos Critérios'!$U$10)))</f>
        <v>0.0468253968253968</v>
      </c>
      <c r="AJ1714" s="5" t="n">
        <f aca="false">SUM(AB1714:AI1714)</f>
        <v>0.249298962830144</v>
      </c>
      <c r="AK1714" s="5" t="n">
        <v>1713</v>
      </c>
      <c r="AM1714" s="1" t="s">
        <v>60</v>
      </c>
    </row>
    <row r="1715" customFormat="false" ht="12.8" hidden="false" customHeight="true" outlineLevel="0" collapsed="false">
      <c r="A1715" s="7" t="n">
        <v>2015</v>
      </c>
      <c r="B1715" s="7" t="s">
        <v>521</v>
      </c>
      <c r="C1715" s="8" t="s">
        <v>418</v>
      </c>
      <c r="D1715" s="7" t="s">
        <v>529</v>
      </c>
      <c r="E1715" s="7" t="s">
        <v>530</v>
      </c>
      <c r="F1715" s="7" t="n">
        <v>0</v>
      </c>
      <c r="G1715" s="7" t="s">
        <v>273</v>
      </c>
      <c r="H1715" s="9" t="n">
        <v>4</v>
      </c>
      <c r="I1715" s="7" t="s">
        <v>721</v>
      </c>
      <c r="J1715" s="8" t="s">
        <v>86</v>
      </c>
      <c r="K1715" s="10" t="s">
        <v>46</v>
      </c>
      <c r="L1715" s="10" t="s">
        <v>47</v>
      </c>
      <c r="M1715" s="10" t="s">
        <v>48</v>
      </c>
      <c r="N1715" s="10" t="n">
        <v>0.013</v>
      </c>
      <c r="O1715" s="9" t="s">
        <v>49</v>
      </c>
      <c r="P1715" s="11" t="n">
        <v>0.428</v>
      </c>
      <c r="Q1715" s="8" t="s">
        <v>58</v>
      </c>
      <c r="R1715" s="11" t="n">
        <v>0.013</v>
      </c>
      <c r="S1715" s="8" t="s">
        <v>57</v>
      </c>
      <c r="T1715" s="11" t="n">
        <v>245</v>
      </c>
      <c r="U1715" s="8" t="s">
        <v>50</v>
      </c>
      <c r="V1715" s="11" t="n">
        <v>3.5</v>
      </c>
      <c r="W1715" s="11" t="n">
        <v>4.76</v>
      </c>
      <c r="X1715" s="11" t="n">
        <v>5</v>
      </c>
      <c r="Y1715" s="11" t="n">
        <v>6.8</v>
      </c>
      <c r="Z1715" s="11" t="n">
        <v>3.97</v>
      </c>
      <c r="AA1715" s="8" t="s">
        <v>50</v>
      </c>
      <c r="AB1715" s="5" t="n">
        <f aca="false">IF(C1715='[1]Pesos dos Critérios'!$V$3,'[1]Pesos dos Critérios'!$V$10,IF(Planilha1!C1715='[1]Pesos dos Critérios'!$W$3,'[1]Pesos dos Critérios'!$W$10,IF(Planilha1!C1715='[1]Pesos dos Critérios'!$X$3,'[1]Pesos dos Critérios'!$X$10,IF(Planilha1!C1715='[1]Pesos dos Critérios'!$Y$3,'[1]Pesos dos Critérios'!$Y$10,'[1]Pesos dos Critérios'!$Z$10))))</f>
        <v>0.0190740740740741</v>
      </c>
      <c r="AC1715" s="5" t="n">
        <f aca="false">IF(H1715=1,'[1]Pesos dos Critérios'!$AD$10,IF(Planilha1!H1715=2,'[1]Pesos dos Critérios'!$AE$10,IF(Planilha1!H1715=3,'[1]Pesos dos Critérios'!$AF$10,IF(Planilha1!H1715=4,'[1]Pesos dos Critérios'!$AG$10,'[1]Pesos dos Critérios'!$AH$10))))</f>
        <v>0.0234126984126984</v>
      </c>
      <c r="AD1715" s="5" t="n">
        <f aca="false">IF(J1715='[1]Pesos dos Critérios'!$AA$3,'[1]Pesos dos Critérios'!$AA$10,IF(Planilha1!J1715='[1]Pesos dos Critérios'!$AB$3,'[1]Pesos dos Critérios'!$AB$10,'[1]Pesos dos Critérios'!$AC$10))</f>
        <v>0.037037037037037</v>
      </c>
      <c r="AE1715" s="5" t="n">
        <f aca="false">IF(O1715="Intervalo 1",'[1]Pesos dos Critérios'!$J$10,IF(Planilha1!O1715="Intervalo 2",'[1]Pesos dos Critérios'!$K$10,IF(Planilha1!O1715="Intervalo 3",'[1]Pesos dos Critérios'!$L$10,'[1]Pesos dos Critérios'!$M$10)))</f>
        <v>0.0375661375661376</v>
      </c>
      <c r="AF1715" s="5" t="n">
        <f aca="false">IF(Q1715="Intervalo 1",'[1]Pesos dos Critérios'!$B$10,IF(Q1715="Intervalo 2",'[1]Pesos dos Critérios'!$C$10,IF(Q1715="Intervalo 3",'[1]Pesos dos Critérios'!$D$10,'[1]Pesos dos Critérios'!$E$10)))</f>
        <v>0.0152691594857304</v>
      </c>
      <c r="AG1715" s="5" t="n">
        <f aca="false">IF(S1715="Intervalo 1",'[1]Pesos dos Critérios'!$F$10,IF(S1715="Intervalo 2",'[1]Pesos dos Critérios'!$G$10,IF(S1715="Intervalo 3",'[1]Pesos dos Critérios'!$H$10,'[1]Pesos dos Critérios'!$I$10)))</f>
        <v>0.0335693536673929</v>
      </c>
      <c r="AH1715" s="5" t="n">
        <f aca="false">IF(U1715="Intervalo 1",'[1]Pesos dos Critérios'!$N$10,IF(U1715="Intervalo 2",'[1]Pesos dos Critérios'!$O$10,IF(U1715="Intervalo 3",'[1]Pesos dos Critérios'!$P$10,'[1]Pesos dos Critérios'!$Q$10)))</f>
        <v>0.0234126984126984</v>
      </c>
      <c r="AI1715" s="5" t="n">
        <f aca="false">IF(AA1715="Intervalo 1",'[1]Pesos dos Critérios'!$R$10,IF(AA1715="Intervalo 2",'[1]Pesos dos Critérios'!$S$10,IF(AA1715="Intervalo 3",'[1]Pesos dos Critérios'!$T$10,'[1]Pesos dos Critérios'!$U$10)))</f>
        <v>0.0468253968253968</v>
      </c>
      <c r="AJ1715" s="5" t="n">
        <f aca="false">SUM(AB1715:AI1715)</f>
        <v>0.236166555481166</v>
      </c>
      <c r="AK1715" s="5" t="n">
        <v>1714</v>
      </c>
      <c r="AM1715" s="1" t="s">
        <v>60</v>
      </c>
    </row>
    <row r="1716" customFormat="false" ht="12.8" hidden="false" customHeight="true" outlineLevel="0" collapsed="false">
      <c r="A1716" s="7" t="n">
        <v>2015</v>
      </c>
      <c r="B1716" s="7" t="s">
        <v>521</v>
      </c>
      <c r="C1716" s="8" t="s">
        <v>418</v>
      </c>
      <c r="D1716" s="7" t="s">
        <v>529</v>
      </c>
      <c r="E1716" s="7" t="s">
        <v>800</v>
      </c>
      <c r="F1716" s="7" t="s">
        <v>801</v>
      </c>
      <c r="G1716" s="7" t="s">
        <v>532</v>
      </c>
      <c r="H1716" s="9" t="n">
        <v>4</v>
      </c>
      <c r="I1716" s="7" t="s">
        <v>558</v>
      </c>
      <c r="J1716" s="8" t="s">
        <v>86</v>
      </c>
      <c r="K1716" s="10" t="s">
        <v>46</v>
      </c>
      <c r="L1716" s="10" t="s">
        <v>47</v>
      </c>
      <c r="M1716" s="10" t="s">
        <v>48</v>
      </c>
      <c r="N1716" s="10" t="n">
        <v>0.014</v>
      </c>
      <c r="O1716" s="9" t="s">
        <v>49</v>
      </c>
      <c r="P1716" s="11" t="n">
        <v>0.432</v>
      </c>
      <c r="Q1716" s="8" t="s">
        <v>58</v>
      </c>
      <c r="R1716" s="11" t="n">
        <v>0.007</v>
      </c>
      <c r="S1716" s="8" t="s">
        <v>49</v>
      </c>
      <c r="T1716" s="11" t="n">
        <v>236</v>
      </c>
      <c r="U1716" s="8" t="s">
        <v>50</v>
      </c>
      <c r="V1716" s="11" t="n">
        <v>3.64</v>
      </c>
      <c r="W1716" s="11" t="n">
        <v>4.97</v>
      </c>
      <c r="X1716" s="11" t="n">
        <v>5.2</v>
      </c>
      <c r="Y1716" s="11" t="n">
        <v>7.1</v>
      </c>
      <c r="Z1716" s="11" t="n">
        <v>3.84</v>
      </c>
      <c r="AA1716" s="8" t="s">
        <v>50</v>
      </c>
      <c r="AB1716" s="5" t="n">
        <f aca="false">IF(C1716='[1]Pesos dos Critérios'!$V$3,'[1]Pesos dos Critérios'!$V$10,IF(Planilha1!C1716='[1]Pesos dos Critérios'!$W$3,'[1]Pesos dos Critérios'!$W$10,IF(Planilha1!C1716='[1]Pesos dos Critérios'!$X$3,'[1]Pesos dos Critérios'!$X$10,IF(Planilha1!C1716='[1]Pesos dos Critérios'!$Y$3,'[1]Pesos dos Critérios'!$Y$10,'[1]Pesos dos Critérios'!$Z$10))))</f>
        <v>0.0190740740740741</v>
      </c>
      <c r="AC1716" s="5" t="n">
        <f aca="false">IF(H1716=1,'[1]Pesos dos Critérios'!$AD$10,IF(Planilha1!H1716=2,'[1]Pesos dos Critérios'!$AE$10,IF(Planilha1!H1716=3,'[1]Pesos dos Critérios'!$AF$10,IF(Planilha1!H1716=4,'[1]Pesos dos Critérios'!$AG$10,'[1]Pesos dos Critérios'!$AH$10))))</f>
        <v>0.0234126984126984</v>
      </c>
      <c r="AD1716" s="5" t="n">
        <f aca="false">IF(J1716='[1]Pesos dos Critérios'!$AA$3,'[1]Pesos dos Critérios'!$AA$10,IF(Planilha1!J1716='[1]Pesos dos Critérios'!$AB$3,'[1]Pesos dos Critérios'!$AB$10,'[1]Pesos dos Critérios'!$AC$10))</f>
        <v>0.037037037037037</v>
      </c>
      <c r="AE1716" s="5" t="n">
        <f aca="false">IF(O1716="Intervalo 1",'[1]Pesos dos Critérios'!$J$10,IF(Planilha1!O1716="Intervalo 2",'[1]Pesos dos Critérios'!$K$10,IF(Planilha1!O1716="Intervalo 3",'[1]Pesos dos Critérios'!$L$10,'[1]Pesos dos Critérios'!$M$10)))</f>
        <v>0.0375661375661376</v>
      </c>
      <c r="AF1716" s="5" t="n">
        <f aca="false">IF(Q1716="Intervalo 1",'[1]Pesos dos Critérios'!$B$10,IF(Q1716="Intervalo 2",'[1]Pesos dos Critérios'!$C$10,IF(Q1716="Intervalo 3",'[1]Pesos dos Critérios'!$D$10,'[1]Pesos dos Critérios'!$E$10)))</f>
        <v>0.0152691594857304</v>
      </c>
      <c r="AG1716" s="5" t="n">
        <f aca="false">IF(S1716="Intervalo 1",'[1]Pesos dos Critérios'!$F$10,IF(S1716="Intervalo 2",'[1]Pesos dos Critérios'!$G$10,IF(S1716="Intervalo 3",'[1]Pesos dos Critérios'!$H$10,'[1]Pesos dos Critérios'!$I$10)))</f>
        <v>0.0397421931735657</v>
      </c>
      <c r="AH1716" s="5" t="n">
        <f aca="false">IF(U1716="Intervalo 1",'[1]Pesos dos Critérios'!$N$10,IF(U1716="Intervalo 2",'[1]Pesos dos Critérios'!$O$10,IF(U1716="Intervalo 3",'[1]Pesos dos Critérios'!$P$10,'[1]Pesos dos Critérios'!$Q$10)))</f>
        <v>0.0234126984126984</v>
      </c>
      <c r="AI1716" s="5" t="n">
        <f aca="false">IF(AA1716="Intervalo 1",'[1]Pesos dos Critérios'!$R$10,IF(AA1716="Intervalo 2",'[1]Pesos dos Critérios'!$S$10,IF(AA1716="Intervalo 3",'[1]Pesos dos Critérios'!$T$10,'[1]Pesos dos Critérios'!$U$10)))</f>
        <v>0.0468253968253968</v>
      </c>
      <c r="AJ1716" s="5" t="n">
        <f aca="false">SUM(AB1716:AI1716)</f>
        <v>0.242339394987339</v>
      </c>
      <c r="AK1716" s="5" t="n">
        <v>1715</v>
      </c>
      <c r="AM1716" s="1" t="s">
        <v>60</v>
      </c>
    </row>
    <row r="1717" customFormat="false" ht="12.8" hidden="false" customHeight="true" outlineLevel="0" collapsed="false">
      <c r="A1717" s="7" t="n">
        <v>2015</v>
      </c>
      <c r="B1717" s="7" t="s">
        <v>521</v>
      </c>
      <c r="C1717" s="8" t="s">
        <v>418</v>
      </c>
      <c r="D1717" s="7" t="s">
        <v>529</v>
      </c>
      <c r="E1717" s="7" t="s">
        <v>800</v>
      </c>
      <c r="F1717" s="7" t="s">
        <v>802</v>
      </c>
      <c r="G1717" s="7" t="s">
        <v>532</v>
      </c>
      <c r="H1717" s="9" t="n">
        <v>4</v>
      </c>
      <c r="I1717" s="7" t="s">
        <v>558</v>
      </c>
      <c r="J1717" s="8" t="s">
        <v>86</v>
      </c>
      <c r="K1717" s="10" t="s">
        <v>46</v>
      </c>
      <c r="L1717" s="10" t="s">
        <v>47</v>
      </c>
      <c r="M1717" s="10" t="s">
        <v>48</v>
      </c>
      <c r="N1717" s="10" t="n">
        <v>0.014</v>
      </c>
      <c r="O1717" s="9" t="s">
        <v>49</v>
      </c>
      <c r="P1717" s="11" t="n">
        <v>0.432</v>
      </c>
      <c r="Q1717" s="8" t="s">
        <v>58</v>
      </c>
      <c r="R1717" s="11" t="n">
        <v>0.007</v>
      </c>
      <c r="S1717" s="8" t="s">
        <v>49</v>
      </c>
      <c r="T1717" s="11" t="n">
        <v>236</v>
      </c>
      <c r="U1717" s="8" t="s">
        <v>50</v>
      </c>
      <c r="V1717" s="11" t="n">
        <v>3.64</v>
      </c>
      <c r="W1717" s="11" t="n">
        <v>4.97</v>
      </c>
      <c r="X1717" s="11" t="n">
        <v>5.2</v>
      </c>
      <c r="Y1717" s="11" t="n">
        <v>7.1</v>
      </c>
      <c r="Z1717" s="11" t="n">
        <v>3.84</v>
      </c>
      <c r="AA1717" s="8" t="s">
        <v>50</v>
      </c>
      <c r="AB1717" s="5" t="n">
        <f aca="false">IF(C1717='[1]Pesos dos Critérios'!$V$3,'[1]Pesos dos Critérios'!$V$10,IF(Planilha1!C1717='[1]Pesos dos Critérios'!$W$3,'[1]Pesos dos Critérios'!$W$10,IF(Planilha1!C1717='[1]Pesos dos Critérios'!$X$3,'[1]Pesos dos Critérios'!$X$10,IF(Planilha1!C1717='[1]Pesos dos Critérios'!$Y$3,'[1]Pesos dos Critérios'!$Y$10,'[1]Pesos dos Critérios'!$Z$10))))</f>
        <v>0.0190740740740741</v>
      </c>
      <c r="AC1717" s="5" t="n">
        <f aca="false">IF(H1717=1,'[1]Pesos dos Critérios'!$AD$10,IF(Planilha1!H1717=2,'[1]Pesos dos Critérios'!$AE$10,IF(Planilha1!H1717=3,'[1]Pesos dos Critérios'!$AF$10,IF(Planilha1!H1717=4,'[1]Pesos dos Critérios'!$AG$10,'[1]Pesos dos Critérios'!$AH$10))))</f>
        <v>0.0234126984126984</v>
      </c>
      <c r="AD1717" s="5" t="n">
        <f aca="false">IF(J1717='[1]Pesos dos Critérios'!$AA$3,'[1]Pesos dos Critérios'!$AA$10,IF(Planilha1!J1717='[1]Pesos dos Critérios'!$AB$3,'[1]Pesos dos Critérios'!$AB$10,'[1]Pesos dos Critérios'!$AC$10))</f>
        <v>0.037037037037037</v>
      </c>
      <c r="AE1717" s="5" t="n">
        <f aca="false">IF(O1717="Intervalo 1",'[1]Pesos dos Critérios'!$J$10,IF(Planilha1!O1717="Intervalo 2",'[1]Pesos dos Critérios'!$K$10,IF(Planilha1!O1717="Intervalo 3",'[1]Pesos dos Critérios'!$L$10,'[1]Pesos dos Critérios'!$M$10)))</f>
        <v>0.0375661375661376</v>
      </c>
      <c r="AF1717" s="5" t="n">
        <f aca="false">IF(Q1717="Intervalo 1",'[1]Pesos dos Critérios'!$B$10,IF(Q1717="Intervalo 2",'[1]Pesos dos Critérios'!$C$10,IF(Q1717="Intervalo 3",'[1]Pesos dos Critérios'!$D$10,'[1]Pesos dos Critérios'!$E$10)))</f>
        <v>0.0152691594857304</v>
      </c>
      <c r="AG1717" s="5" t="n">
        <f aca="false">IF(S1717="Intervalo 1",'[1]Pesos dos Critérios'!$F$10,IF(S1717="Intervalo 2",'[1]Pesos dos Critérios'!$G$10,IF(S1717="Intervalo 3",'[1]Pesos dos Critérios'!$H$10,'[1]Pesos dos Critérios'!$I$10)))</f>
        <v>0.0397421931735657</v>
      </c>
      <c r="AH1717" s="5" t="n">
        <f aca="false">IF(U1717="Intervalo 1",'[1]Pesos dos Critérios'!$N$10,IF(U1717="Intervalo 2",'[1]Pesos dos Critérios'!$O$10,IF(U1717="Intervalo 3",'[1]Pesos dos Critérios'!$P$10,'[1]Pesos dos Critérios'!$Q$10)))</f>
        <v>0.0234126984126984</v>
      </c>
      <c r="AI1717" s="5" t="n">
        <f aca="false">IF(AA1717="Intervalo 1",'[1]Pesos dos Critérios'!$R$10,IF(AA1717="Intervalo 2",'[1]Pesos dos Critérios'!$S$10,IF(AA1717="Intervalo 3",'[1]Pesos dos Critérios'!$T$10,'[1]Pesos dos Critérios'!$U$10)))</f>
        <v>0.0468253968253968</v>
      </c>
      <c r="AJ1717" s="5" t="n">
        <f aca="false">SUM(AB1717:AI1717)</f>
        <v>0.242339394987339</v>
      </c>
      <c r="AK1717" s="5" t="n">
        <v>1716</v>
      </c>
      <c r="AM1717" s="1" t="s">
        <v>60</v>
      </c>
    </row>
    <row r="1718" customFormat="false" ht="12.8" hidden="false" customHeight="true" outlineLevel="0" collapsed="false">
      <c r="A1718" s="7" t="n">
        <v>2015</v>
      </c>
      <c r="B1718" s="7" t="s">
        <v>521</v>
      </c>
      <c r="C1718" s="8" t="s">
        <v>418</v>
      </c>
      <c r="D1718" s="7" t="s">
        <v>529</v>
      </c>
      <c r="E1718" s="7" t="s">
        <v>800</v>
      </c>
      <c r="F1718" s="7" t="s">
        <v>1123</v>
      </c>
      <c r="G1718" s="7" t="s">
        <v>532</v>
      </c>
      <c r="H1718" s="9" t="n">
        <v>4</v>
      </c>
      <c r="I1718" s="7" t="s">
        <v>558</v>
      </c>
      <c r="J1718" s="8" t="s">
        <v>86</v>
      </c>
      <c r="K1718" s="10" t="s">
        <v>46</v>
      </c>
      <c r="L1718" s="10" t="s">
        <v>47</v>
      </c>
      <c r="M1718" s="10" t="s">
        <v>48</v>
      </c>
      <c r="N1718" s="10" t="n">
        <v>0.014</v>
      </c>
      <c r="O1718" s="9" t="s">
        <v>49</v>
      </c>
      <c r="P1718" s="11" t="n">
        <v>0.432</v>
      </c>
      <c r="Q1718" s="8" t="s">
        <v>58</v>
      </c>
      <c r="R1718" s="11" t="n">
        <v>0.007</v>
      </c>
      <c r="S1718" s="8" t="s">
        <v>49</v>
      </c>
      <c r="T1718" s="11" t="n">
        <v>236</v>
      </c>
      <c r="U1718" s="8" t="s">
        <v>50</v>
      </c>
      <c r="V1718" s="11" t="n">
        <v>3.64</v>
      </c>
      <c r="W1718" s="11" t="n">
        <v>4.97</v>
      </c>
      <c r="X1718" s="11" t="n">
        <v>5.2</v>
      </c>
      <c r="Y1718" s="11" t="n">
        <v>7.1</v>
      </c>
      <c r="Z1718" s="11" t="n">
        <v>3.84</v>
      </c>
      <c r="AA1718" s="8" t="s">
        <v>50</v>
      </c>
      <c r="AB1718" s="5" t="n">
        <f aca="false">IF(C1718='[1]Pesos dos Critérios'!$V$3,'[1]Pesos dos Critérios'!$V$10,IF(Planilha1!C1718='[1]Pesos dos Critérios'!$W$3,'[1]Pesos dos Critérios'!$W$10,IF(Planilha1!C1718='[1]Pesos dos Critérios'!$X$3,'[1]Pesos dos Critérios'!$X$10,IF(Planilha1!C1718='[1]Pesos dos Critérios'!$Y$3,'[1]Pesos dos Critérios'!$Y$10,'[1]Pesos dos Critérios'!$Z$10))))</f>
        <v>0.0190740740740741</v>
      </c>
      <c r="AC1718" s="5" t="n">
        <f aca="false">IF(H1718=1,'[1]Pesos dos Critérios'!$AD$10,IF(Planilha1!H1718=2,'[1]Pesos dos Critérios'!$AE$10,IF(Planilha1!H1718=3,'[1]Pesos dos Critérios'!$AF$10,IF(Planilha1!H1718=4,'[1]Pesos dos Critérios'!$AG$10,'[1]Pesos dos Critérios'!$AH$10))))</f>
        <v>0.0234126984126984</v>
      </c>
      <c r="AD1718" s="5" t="n">
        <f aca="false">IF(J1718='[1]Pesos dos Critérios'!$AA$3,'[1]Pesos dos Critérios'!$AA$10,IF(Planilha1!J1718='[1]Pesos dos Critérios'!$AB$3,'[1]Pesos dos Critérios'!$AB$10,'[1]Pesos dos Critérios'!$AC$10))</f>
        <v>0.037037037037037</v>
      </c>
      <c r="AE1718" s="5" t="n">
        <f aca="false">IF(O1718="Intervalo 1",'[1]Pesos dos Critérios'!$J$10,IF(Planilha1!O1718="Intervalo 2",'[1]Pesos dos Critérios'!$K$10,IF(Planilha1!O1718="Intervalo 3",'[1]Pesos dos Critérios'!$L$10,'[1]Pesos dos Critérios'!$M$10)))</f>
        <v>0.0375661375661376</v>
      </c>
      <c r="AF1718" s="5" t="n">
        <f aca="false">IF(Q1718="Intervalo 1",'[1]Pesos dos Critérios'!$B$10,IF(Q1718="Intervalo 2",'[1]Pesos dos Critérios'!$C$10,IF(Q1718="Intervalo 3",'[1]Pesos dos Critérios'!$D$10,'[1]Pesos dos Critérios'!$E$10)))</f>
        <v>0.0152691594857304</v>
      </c>
      <c r="AG1718" s="5" t="n">
        <f aca="false">IF(S1718="Intervalo 1",'[1]Pesos dos Critérios'!$F$10,IF(S1718="Intervalo 2",'[1]Pesos dos Critérios'!$G$10,IF(S1718="Intervalo 3",'[1]Pesos dos Critérios'!$H$10,'[1]Pesos dos Critérios'!$I$10)))</f>
        <v>0.0397421931735657</v>
      </c>
      <c r="AH1718" s="5" t="n">
        <f aca="false">IF(U1718="Intervalo 1",'[1]Pesos dos Critérios'!$N$10,IF(U1718="Intervalo 2",'[1]Pesos dos Critérios'!$O$10,IF(U1718="Intervalo 3",'[1]Pesos dos Critérios'!$P$10,'[1]Pesos dos Critérios'!$Q$10)))</f>
        <v>0.0234126984126984</v>
      </c>
      <c r="AI1718" s="5" t="n">
        <f aca="false">IF(AA1718="Intervalo 1",'[1]Pesos dos Critérios'!$R$10,IF(AA1718="Intervalo 2",'[1]Pesos dos Critérios'!$S$10,IF(AA1718="Intervalo 3",'[1]Pesos dos Critérios'!$T$10,'[1]Pesos dos Critérios'!$U$10)))</f>
        <v>0.0468253968253968</v>
      </c>
      <c r="AJ1718" s="5" t="n">
        <f aca="false">SUM(AB1718:AI1718)</f>
        <v>0.242339394987339</v>
      </c>
      <c r="AK1718" s="5" t="n">
        <v>1717</v>
      </c>
      <c r="AM1718" s="1" t="s">
        <v>60</v>
      </c>
    </row>
    <row r="1719" customFormat="false" ht="12.8" hidden="false" customHeight="true" outlineLevel="0" collapsed="false">
      <c r="A1719" s="7" t="n">
        <v>2015</v>
      </c>
      <c r="B1719" s="7" t="s">
        <v>521</v>
      </c>
      <c r="C1719" s="8" t="s">
        <v>418</v>
      </c>
      <c r="D1719" s="7" t="s">
        <v>529</v>
      </c>
      <c r="E1719" s="7" t="s">
        <v>800</v>
      </c>
      <c r="F1719" s="7" t="s">
        <v>804</v>
      </c>
      <c r="G1719" s="7" t="s">
        <v>532</v>
      </c>
      <c r="H1719" s="9" t="n">
        <v>4</v>
      </c>
      <c r="I1719" s="7" t="s">
        <v>558</v>
      </c>
      <c r="J1719" s="8" t="s">
        <v>86</v>
      </c>
      <c r="K1719" s="10" t="s">
        <v>46</v>
      </c>
      <c r="L1719" s="10" t="s">
        <v>47</v>
      </c>
      <c r="M1719" s="10" t="s">
        <v>48</v>
      </c>
      <c r="N1719" s="10" t="n">
        <v>0.014</v>
      </c>
      <c r="O1719" s="9" t="s">
        <v>49</v>
      </c>
      <c r="P1719" s="11" t="n">
        <v>0.432</v>
      </c>
      <c r="Q1719" s="8" t="s">
        <v>58</v>
      </c>
      <c r="R1719" s="11" t="n">
        <v>0.007</v>
      </c>
      <c r="S1719" s="8" t="s">
        <v>49</v>
      </c>
      <c r="T1719" s="11" t="n">
        <v>236</v>
      </c>
      <c r="U1719" s="8" t="s">
        <v>50</v>
      </c>
      <c r="V1719" s="11" t="n">
        <v>3.64</v>
      </c>
      <c r="W1719" s="11" t="n">
        <v>4.97</v>
      </c>
      <c r="X1719" s="11" t="n">
        <v>5.2</v>
      </c>
      <c r="Y1719" s="11" t="n">
        <v>7.1</v>
      </c>
      <c r="Z1719" s="11" t="n">
        <v>3.84</v>
      </c>
      <c r="AA1719" s="8" t="s">
        <v>50</v>
      </c>
      <c r="AB1719" s="5" t="n">
        <f aca="false">IF(C1719='[1]Pesos dos Critérios'!$V$3,'[1]Pesos dos Critérios'!$V$10,IF(Planilha1!C1719='[1]Pesos dos Critérios'!$W$3,'[1]Pesos dos Critérios'!$W$10,IF(Planilha1!C1719='[1]Pesos dos Critérios'!$X$3,'[1]Pesos dos Critérios'!$X$10,IF(Planilha1!C1719='[1]Pesos dos Critérios'!$Y$3,'[1]Pesos dos Critérios'!$Y$10,'[1]Pesos dos Critérios'!$Z$10))))</f>
        <v>0.0190740740740741</v>
      </c>
      <c r="AC1719" s="5" t="n">
        <f aca="false">IF(H1719=1,'[1]Pesos dos Critérios'!$AD$10,IF(Planilha1!H1719=2,'[1]Pesos dos Critérios'!$AE$10,IF(Planilha1!H1719=3,'[1]Pesos dos Critérios'!$AF$10,IF(Planilha1!H1719=4,'[1]Pesos dos Critérios'!$AG$10,'[1]Pesos dos Critérios'!$AH$10))))</f>
        <v>0.0234126984126984</v>
      </c>
      <c r="AD1719" s="5" t="n">
        <f aca="false">IF(J1719='[1]Pesos dos Critérios'!$AA$3,'[1]Pesos dos Critérios'!$AA$10,IF(Planilha1!J1719='[1]Pesos dos Critérios'!$AB$3,'[1]Pesos dos Critérios'!$AB$10,'[1]Pesos dos Critérios'!$AC$10))</f>
        <v>0.037037037037037</v>
      </c>
      <c r="AE1719" s="5" t="n">
        <f aca="false">IF(O1719="Intervalo 1",'[1]Pesos dos Critérios'!$J$10,IF(Planilha1!O1719="Intervalo 2",'[1]Pesos dos Critérios'!$K$10,IF(Planilha1!O1719="Intervalo 3",'[1]Pesos dos Critérios'!$L$10,'[1]Pesos dos Critérios'!$M$10)))</f>
        <v>0.0375661375661376</v>
      </c>
      <c r="AF1719" s="5" t="n">
        <f aca="false">IF(Q1719="Intervalo 1",'[1]Pesos dos Critérios'!$B$10,IF(Q1719="Intervalo 2",'[1]Pesos dos Critérios'!$C$10,IF(Q1719="Intervalo 3",'[1]Pesos dos Critérios'!$D$10,'[1]Pesos dos Critérios'!$E$10)))</f>
        <v>0.0152691594857304</v>
      </c>
      <c r="AG1719" s="5" t="n">
        <f aca="false">IF(S1719="Intervalo 1",'[1]Pesos dos Critérios'!$F$10,IF(S1719="Intervalo 2",'[1]Pesos dos Critérios'!$G$10,IF(S1719="Intervalo 3",'[1]Pesos dos Critérios'!$H$10,'[1]Pesos dos Critérios'!$I$10)))</f>
        <v>0.0397421931735657</v>
      </c>
      <c r="AH1719" s="5" t="n">
        <f aca="false">IF(U1719="Intervalo 1",'[1]Pesos dos Critérios'!$N$10,IF(U1719="Intervalo 2",'[1]Pesos dos Critérios'!$O$10,IF(U1719="Intervalo 3",'[1]Pesos dos Critérios'!$P$10,'[1]Pesos dos Critérios'!$Q$10)))</f>
        <v>0.0234126984126984</v>
      </c>
      <c r="AI1719" s="5" t="n">
        <f aca="false">IF(AA1719="Intervalo 1",'[1]Pesos dos Critérios'!$R$10,IF(AA1719="Intervalo 2",'[1]Pesos dos Critérios'!$S$10,IF(AA1719="Intervalo 3",'[1]Pesos dos Critérios'!$T$10,'[1]Pesos dos Critérios'!$U$10)))</f>
        <v>0.0468253968253968</v>
      </c>
      <c r="AJ1719" s="5" t="n">
        <f aca="false">SUM(AB1719:AI1719)</f>
        <v>0.242339394987339</v>
      </c>
      <c r="AK1719" s="5" t="n">
        <v>1718</v>
      </c>
      <c r="AM1719" s="1" t="s">
        <v>60</v>
      </c>
    </row>
    <row r="1720" customFormat="false" ht="12.8" hidden="false" customHeight="true" outlineLevel="0" collapsed="false">
      <c r="A1720" s="7" t="n">
        <v>2015</v>
      </c>
      <c r="B1720" s="7" t="s">
        <v>521</v>
      </c>
      <c r="C1720" s="8" t="s">
        <v>418</v>
      </c>
      <c r="D1720" s="7" t="s">
        <v>235</v>
      </c>
      <c r="E1720" s="7" t="s">
        <v>316</v>
      </c>
      <c r="F1720" s="7" t="s">
        <v>805</v>
      </c>
      <c r="G1720" s="7" t="s">
        <v>123</v>
      </c>
      <c r="H1720" s="9" t="n">
        <v>2</v>
      </c>
      <c r="I1720" s="7" t="s">
        <v>705</v>
      </c>
      <c r="J1720" s="8" t="s">
        <v>86</v>
      </c>
      <c r="K1720" s="10" t="s">
        <v>46</v>
      </c>
      <c r="L1720" s="10" t="s">
        <v>83</v>
      </c>
      <c r="M1720" s="10" t="s">
        <v>48</v>
      </c>
      <c r="N1720" s="10" t="n">
        <v>0.026</v>
      </c>
      <c r="O1720" s="9" t="s">
        <v>58</v>
      </c>
      <c r="P1720" s="11" t="n">
        <v>0.106</v>
      </c>
      <c r="Q1720" s="8" t="s">
        <v>49</v>
      </c>
      <c r="R1720" s="11" t="n">
        <v>0.026</v>
      </c>
      <c r="S1720" s="8" t="s">
        <v>58</v>
      </c>
      <c r="T1720" s="11" t="n">
        <v>132</v>
      </c>
      <c r="U1720" s="8" t="s">
        <v>57</v>
      </c>
      <c r="V1720" s="11" t="n">
        <v>6.3</v>
      </c>
      <c r="W1720" s="11" t="n">
        <v>8.82</v>
      </c>
      <c r="X1720" s="11" t="n">
        <v>9</v>
      </c>
      <c r="Y1720" s="11" t="n">
        <v>12.6</v>
      </c>
      <c r="Z1720" s="11" t="n">
        <v>2.13</v>
      </c>
      <c r="AA1720" s="8" t="s">
        <v>57</v>
      </c>
      <c r="AB1720" s="5" t="n">
        <f aca="false">IF(C1720='[1]Pesos dos Critérios'!$V$3,'[1]Pesos dos Critérios'!$V$10,IF(Planilha1!C1720='[1]Pesos dos Critérios'!$W$3,'[1]Pesos dos Critérios'!$W$10,IF(Planilha1!C1720='[1]Pesos dos Critérios'!$X$3,'[1]Pesos dos Critérios'!$X$10,IF(Planilha1!C1720='[1]Pesos dos Critérios'!$Y$3,'[1]Pesos dos Critérios'!$Y$10,'[1]Pesos dos Critérios'!$Z$10))))</f>
        <v>0.0190740740740741</v>
      </c>
      <c r="AC1720" s="5" t="n">
        <f aca="false">IF(H1720=1,'[1]Pesos dos Critérios'!$AD$10,IF(Planilha1!H1720=2,'[1]Pesos dos Critérios'!$AE$10,IF(Planilha1!H1720=3,'[1]Pesos dos Critérios'!$AF$10,IF(Planilha1!H1720=4,'[1]Pesos dos Critérios'!$AG$10,'[1]Pesos dos Critérios'!$AH$10))))</f>
        <v>0.0273809523809524</v>
      </c>
      <c r="AD1720" s="5" t="n">
        <f aca="false">IF(J1720='[1]Pesos dos Critérios'!$AA$3,'[1]Pesos dos Critérios'!$AA$10,IF(Planilha1!J1720='[1]Pesos dos Critérios'!$AB$3,'[1]Pesos dos Critérios'!$AB$10,'[1]Pesos dos Critérios'!$AC$10))</f>
        <v>0.037037037037037</v>
      </c>
      <c r="AE1720" s="5" t="n">
        <f aca="false">IF(O1720="Intervalo 1",'[1]Pesos dos Critérios'!$J$10,IF(Planilha1!O1720="Intervalo 2",'[1]Pesos dos Critérios'!$K$10,IF(Planilha1!O1720="Intervalo 3",'[1]Pesos dos Critérios'!$L$10,'[1]Pesos dos Critérios'!$M$10)))</f>
        <v>0.0227513227513227</v>
      </c>
      <c r="AF1720" s="5" t="n">
        <f aca="false">IF(Q1720="Intervalo 1",'[1]Pesos dos Critérios'!$B$10,IF(Q1720="Intervalo 2",'[1]Pesos dos Critérios'!$C$10,IF(Q1720="Intervalo 3",'[1]Pesos dos Critérios'!$D$10,'[1]Pesos dos Critérios'!$E$10)))</f>
        <v>0.0589398858061696</v>
      </c>
      <c r="AG1720" s="5" t="n">
        <f aca="false">IF(S1720="Intervalo 1",'[1]Pesos dos Critérios'!$F$10,IF(S1720="Intervalo 2",'[1]Pesos dos Critérios'!$G$10,IF(S1720="Intervalo 3",'[1]Pesos dos Critérios'!$H$10,'[1]Pesos dos Critérios'!$I$10)))</f>
        <v>0.0255809731299927</v>
      </c>
      <c r="AH1720" s="5" t="n">
        <f aca="false">IF(U1720="Intervalo 1",'[1]Pesos dos Critérios'!$N$10,IF(U1720="Intervalo 2",'[1]Pesos dos Critérios'!$O$10,IF(U1720="Intervalo 3",'[1]Pesos dos Critérios'!$P$10,'[1]Pesos dos Critérios'!$Q$10)))</f>
        <v>0.0273809523809524</v>
      </c>
      <c r="AI1720" s="5" t="n">
        <f aca="false">IF(AA1720="Intervalo 1",'[1]Pesos dos Critérios'!$R$10,IF(AA1720="Intervalo 2",'[1]Pesos dos Critérios'!$S$10,IF(AA1720="Intervalo 3",'[1]Pesos dos Critérios'!$T$10,'[1]Pesos dos Critérios'!$U$10)))</f>
        <v>0.0547619047619048</v>
      </c>
      <c r="AJ1720" s="5" t="n">
        <f aca="false">SUM(AB1720:AI1720)</f>
        <v>0.272907102322406</v>
      </c>
      <c r="AK1720" s="5" t="n">
        <v>1719</v>
      </c>
      <c r="AM1720" s="1" t="s">
        <v>52</v>
      </c>
    </row>
    <row r="1721" customFormat="false" ht="12.8" hidden="false" customHeight="true" outlineLevel="0" collapsed="false">
      <c r="A1721" s="7" t="n">
        <v>2015</v>
      </c>
      <c r="B1721" s="7" t="s">
        <v>521</v>
      </c>
      <c r="C1721" s="8" t="s">
        <v>418</v>
      </c>
      <c r="D1721" s="7" t="s">
        <v>235</v>
      </c>
      <c r="E1721" s="7" t="s">
        <v>986</v>
      </c>
      <c r="F1721" s="7" t="s">
        <v>926</v>
      </c>
      <c r="G1721" s="7" t="s">
        <v>224</v>
      </c>
      <c r="H1721" s="9" t="n">
        <v>2</v>
      </c>
      <c r="I1721" s="7" t="s">
        <v>705</v>
      </c>
      <c r="J1721" s="8" t="s">
        <v>86</v>
      </c>
      <c r="K1721" s="10" t="s">
        <v>46</v>
      </c>
      <c r="L1721" s="10" t="s">
        <v>83</v>
      </c>
      <c r="M1721" s="10" t="s">
        <v>48</v>
      </c>
      <c r="N1721" s="10" t="n">
        <v>0.026</v>
      </c>
      <c r="O1721" s="9" t="s">
        <v>58</v>
      </c>
      <c r="P1721" s="11" t="n">
        <v>0.145</v>
      </c>
      <c r="Q1721" s="8" t="s">
        <v>49</v>
      </c>
      <c r="R1721" s="11" t="n">
        <v>0.012</v>
      </c>
      <c r="S1721" s="8" t="s">
        <v>49</v>
      </c>
      <c r="T1721" s="11" t="n">
        <v>163</v>
      </c>
      <c r="U1721" s="8" t="s">
        <v>50</v>
      </c>
      <c r="V1721" s="11" t="n">
        <v>5.18</v>
      </c>
      <c r="W1721" s="11" t="n">
        <v>7.28</v>
      </c>
      <c r="X1721" s="11" t="n">
        <v>7.4</v>
      </c>
      <c r="Y1721" s="11" t="n">
        <v>10.4</v>
      </c>
      <c r="Z1721" s="11" t="n">
        <v>2.63</v>
      </c>
      <c r="AA1721" s="8" t="s">
        <v>50</v>
      </c>
      <c r="AB1721" s="5" t="n">
        <f aca="false">IF(C1721='[1]Pesos dos Critérios'!$V$3,'[1]Pesos dos Critérios'!$V$10,IF(Planilha1!C1721='[1]Pesos dos Critérios'!$W$3,'[1]Pesos dos Critérios'!$W$10,IF(Planilha1!C1721='[1]Pesos dos Critérios'!$X$3,'[1]Pesos dos Critérios'!$X$10,IF(Planilha1!C1721='[1]Pesos dos Critérios'!$Y$3,'[1]Pesos dos Critérios'!$Y$10,'[1]Pesos dos Critérios'!$Z$10))))</f>
        <v>0.0190740740740741</v>
      </c>
      <c r="AC1721" s="5" t="n">
        <f aca="false">IF(H1721=1,'[1]Pesos dos Critérios'!$AD$10,IF(Planilha1!H1721=2,'[1]Pesos dos Critérios'!$AE$10,IF(Planilha1!H1721=3,'[1]Pesos dos Critérios'!$AF$10,IF(Planilha1!H1721=4,'[1]Pesos dos Critérios'!$AG$10,'[1]Pesos dos Critérios'!$AH$10))))</f>
        <v>0.0273809523809524</v>
      </c>
      <c r="AD1721" s="5" t="n">
        <f aca="false">IF(J1721='[1]Pesos dos Critérios'!$AA$3,'[1]Pesos dos Critérios'!$AA$10,IF(Planilha1!J1721='[1]Pesos dos Critérios'!$AB$3,'[1]Pesos dos Critérios'!$AB$10,'[1]Pesos dos Critérios'!$AC$10))</f>
        <v>0.037037037037037</v>
      </c>
      <c r="AE1721" s="5" t="n">
        <f aca="false">IF(O1721="Intervalo 1",'[1]Pesos dos Critérios'!$J$10,IF(Planilha1!O1721="Intervalo 2",'[1]Pesos dos Critérios'!$K$10,IF(Planilha1!O1721="Intervalo 3",'[1]Pesos dos Critérios'!$L$10,'[1]Pesos dos Critérios'!$M$10)))</f>
        <v>0.0227513227513227</v>
      </c>
      <c r="AF1721" s="5" t="n">
        <f aca="false">IF(Q1721="Intervalo 1",'[1]Pesos dos Critérios'!$B$10,IF(Q1721="Intervalo 2",'[1]Pesos dos Critérios'!$C$10,IF(Q1721="Intervalo 3",'[1]Pesos dos Critérios'!$D$10,'[1]Pesos dos Critérios'!$E$10)))</f>
        <v>0.0589398858061696</v>
      </c>
      <c r="AG1721" s="5" t="n">
        <f aca="false">IF(S1721="Intervalo 1",'[1]Pesos dos Critérios'!$F$10,IF(S1721="Intervalo 2",'[1]Pesos dos Critérios'!$G$10,IF(S1721="Intervalo 3",'[1]Pesos dos Critérios'!$H$10,'[1]Pesos dos Critérios'!$I$10)))</f>
        <v>0.0397421931735657</v>
      </c>
      <c r="AH1721" s="5" t="n">
        <f aca="false">IF(U1721="Intervalo 1",'[1]Pesos dos Critérios'!$N$10,IF(U1721="Intervalo 2",'[1]Pesos dos Critérios'!$O$10,IF(U1721="Intervalo 3",'[1]Pesos dos Critérios'!$P$10,'[1]Pesos dos Critérios'!$Q$10)))</f>
        <v>0.0234126984126984</v>
      </c>
      <c r="AI1721" s="5" t="n">
        <f aca="false">IF(AA1721="Intervalo 1",'[1]Pesos dos Critérios'!$R$10,IF(AA1721="Intervalo 2",'[1]Pesos dos Critérios'!$S$10,IF(AA1721="Intervalo 3",'[1]Pesos dos Critérios'!$T$10,'[1]Pesos dos Critérios'!$U$10)))</f>
        <v>0.0468253968253968</v>
      </c>
      <c r="AJ1721" s="5" t="n">
        <f aca="false">SUM(AB1721:AI1721)</f>
        <v>0.275163560461217</v>
      </c>
      <c r="AK1721" s="5" t="n">
        <v>1720</v>
      </c>
      <c r="AM1721" s="1" t="s">
        <v>52</v>
      </c>
    </row>
    <row r="1722" customFormat="false" ht="12.8" hidden="false" customHeight="true" outlineLevel="0" collapsed="false">
      <c r="A1722" s="7" t="n">
        <v>2015</v>
      </c>
      <c r="B1722" s="7" t="s">
        <v>521</v>
      </c>
      <c r="C1722" s="8" t="s">
        <v>418</v>
      </c>
      <c r="D1722" s="7" t="s">
        <v>235</v>
      </c>
      <c r="E1722" s="7" t="s">
        <v>986</v>
      </c>
      <c r="F1722" s="7" t="s">
        <v>1113</v>
      </c>
      <c r="G1722" s="7" t="s">
        <v>224</v>
      </c>
      <c r="H1722" s="9" t="n">
        <v>2</v>
      </c>
      <c r="I1722" s="7" t="s">
        <v>705</v>
      </c>
      <c r="J1722" s="8" t="s">
        <v>86</v>
      </c>
      <c r="K1722" s="10" t="s">
        <v>46</v>
      </c>
      <c r="L1722" s="10" t="s">
        <v>83</v>
      </c>
      <c r="M1722" s="10" t="s">
        <v>48</v>
      </c>
      <c r="N1722" s="10" t="n">
        <v>0.026</v>
      </c>
      <c r="O1722" s="9" t="s">
        <v>58</v>
      </c>
      <c r="P1722" s="11" t="n">
        <v>0.145</v>
      </c>
      <c r="Q1722" s="8" t="s">
        <v>49</v>
      </c>
      <c r="R1722" s="11" t="n">
        <v>0.012</v>
      </c>
      <c r="S1722" s="8" t="s">
        <v>49</v>
      </c>
      <c r="T1722" s="11" t="n">
        <v>163</v>
      </c>
      <c r="U1722" s="8" t="s">
        <v>50</v>
      </c>
      <c r="V1722" s="11" t="n">
        <v>5.18</v>
      </c>
      <c r="W1722" s="11" t="n">
        <v>7.28</v>
      </c>
      <c r="X1722" s="11" t="n">
        <v>7.4</v>
      </c>
      <c r="Y1722" s="11" t="n">
        <v>10.4</v>
      </c>
      <c r="Z1722" s="11" t="n">
        <v>2.63</v>
      </c>
      <c r="AA1722" s="8" t="s">
        <v>50</v>
      </c>
      <c r="AB1722" s="5" t="n">
        <f aca="false">IF(C1722='[1]Pesos dos Critérios'!$V$3,'[1]Pesos dos Critérios'!$V$10,IF(Planilha1!C1722='[1]Pesos dos Critérios'!$W$3,'[1]Pesos dos Critérios'!$W$10,IF(Planilha1!C1722='[1]Pesos dos Critérios'!$X$3,'[1]Pesos dos Critérios'!$X$10,IF(Planilha1!C1722='[1]Pesos dos Critérios'!$Y$3,'[1]Pesos dos Critérios'!$Y$10,'[1]Pesos dos Critérios'!$Z$10))))</f>
        <v>0.0190740740740741</v>
      </c>
      <c r="AC1722" s="5" t="n">
        <f aca="false">IF(H1722=1,'[1]Pesos dos Critérios'!$AD$10,IF(Planilha1!H1722=2,'[1]Pesos dos Critérios'!$AE$10,IF(Planilha1!H1722=3,'[1]Pesos dos Critérios'!$AF$10,IF(Planilha1!H1722=4,'[1]Pesos dos Critérios'!$AG$10,'[1]Pesos dos Critérios'!$AH$10))))</f>
        <v>0.0273809523809524</v>
      </c>
      <c r="AD1722" s="5" t="n">
        <f aca="false">IF(J1722='[1]Pesos dos Critérios'!$AA$3,'[1]Pesos dos Critérios'!$AA$10,IF(Planilha1!J1722='[1]Pesos dos Critérios'!$AB$3,'[1]Pesos dos Critérios'!$AB$10,'[1]Pesos dos Critérios'!$AC$10))</f>
        <v>0.037037037037037</v>
      </c>
      <c r="AE1722" s="5" t="n">
        <f aca="false">IF(O1722="Intervalo 1",'[1]Pesos dos Critérios'!$J$10,IF(Planilha1!O1722="Intervalo 2",'[1]Pesos dos Critérios'!$K$10,IF(Planilha1!O1722="Intervalo 3",'[1]Pesos dos Critérios'!$L$10,'[1]Pesos dos Critérios'!$M$10)))</f>
        <v>0.0227513227513227</v>
      </c>
      <c r="AF1722" s="5" t="n">
        <f aca="false">IF(Q1722="Intervalo 1",'[1]Pesos dos Critérios'!$B$10,IF(Q1722="Intervalo 2",'[1]Pesos dos Critérios'!$C$10,IF(Q1722="Intervalo 3",'[1]Pesos dos Critérios'!$D$10,'[1]Pesos dos Critérios'!$E$10)))</f>
        <v>0.0589398858061696</v>
      </c>
      <c r="AG1722" s="5" t="n">
        <f aca="false">IF(S1722="Intervalo 1",'[1]Pesos dos Critérios'!$F$10,IF(S1722="Intervalo 2",'[1]Pesos dos Critérios'!$G$10,IF(S1722="Intervalo 3",'[1]Pesos dos Critérios'!$H$10,'[1]Pesos dos Critérios'!$I$10)))</f>
        <v>0.0397421931735657</v>
      </c>
      <c r="AH1722" s="5" t="n">
        <f aca="false">IF(U1722="Intervalo 1",'[1]Pesos dos Critérios'!$N$10,IF(U1722="Intervalo 2",'[1]Pesos dos Critérios'!$O$10,IF(U1722="Intervalo 3",'[1]Pesos dos Critérios'!$P$10,'[1]Pesos dos Critérios'!$Q$10)))</f>
        <v>0.0234126984126984</v>
      </c>
      <c r="AI1722" s="5" t="n">
        <f aca="false">IF(AA1722="Intervalo 1",'[1]Pesos dos Critérios'!$R$10,IF(AA1722="Intervalo 2",'[1]Pesos dos Critérios'!$S$10,IF(AA1722="Intervalo 3",'[1]Pesos dos Critérios'!$T$10,'[1]Pesos dos Critérios'!$U$10)))</f>
        <v>0.0468253968253968</v>
      </c>
      <c r="AJ1722" s="5" t="n">
        <f aca="false">SUM(AB1722:AI1722)</f>
        <v>0.275163560461217</v>
      </c>
      <c r="AK1722" s="5" t="n">
        <v>1721</v>
      </c>
      <c r="AM1722" s="1" t="s">
        <v>52</v>
      </c>
    </row>
    <row r="1723" customFormat="false" ht="12.8" hidden="false" customHeight="true" outlineLevel="0" collapsed="false">
      <c r="A1723" s="7" t="n">
        <v>2015</v>
      </c>
      <c r="B1723" s="7" t="s">
        <v>521</v>
      </c>
      <c r="C1723" s="8" t="s">
        <v>418</v>
      </c>
      <c r="D1723" s="7" t="s">
        <v>235</v>
      </c>
      <c r="E1723" s="7" t="s">
        <v>1124</v>
      </c>
      <c r="F1723" s="7" t="n">
        <v>0</v>
      </c>
      <c r="G1723" s="7" t="s">
        <v>988</v>
      </c>
      <c r="H1723" s="9" t="n">
        <v>4</v>
      </c>
      <c r="I1723" s="7" t="s">
        <v>705</v>
      </c>
      <c r="J1723" s="8" t="s">
        <v>86</v>
      </c>
      <c r="K1723" s="10" t="s">
        <v>46</v>
      </c>
      <c r="L1723" s="10" t="s">
        <v>83</v>
      </c>
      <c r="M1723" s="10" t="s">
        <v>48</v>
      </c>
      <c r="N1723" s="10" t="n">
        <v>0.023</v>
      </c>
      <c r="O1723" s="9" t="s">
        <v>58</v>
      </c>
      <c r="P1723" s="11" t="n">
        <v>0.146</v>
      </c>
      <c r="Q1723" s="8" t="s">
        <v>49</v>
      </c>
      <c r="R1723" s="11" t="n">
        <v>0.016</v>
      </c>
      <c r="S1723" s="8" t="s">
        <v>57</v>
      </c>
      <c r="T1723" s="11" t="n">
        <v>189</v>
      </c>
      <c r="U1723" s="8" t="s">
        <v>50</v>
      </c>
      <c r="V1723" s="11" t="n">
        <v>4.41</v>
      </c>
      <c r="W1723" s="11" t="n">
        <v>6.51</v>
      </c>
      <c r="X1723" s="11" t="n">
        <v>6.3</v>
      </c>
      <c r="Y1723" s="11" t="n">
        <v>9.3</v>
      </c>
      <c r="Z1723" s="11" t="n">
        <v>3.06</v>
      </c>
      <c r="AA1723" s="8" t="s">
        <v>50</v>
      </c>
      <c r="AB1723" s="5" t="n">
        <f aca="false">IF(C1723='[1]Pesos dos Critérios'!$V$3,'[1]Pesos dos Critérios'!$V$10,IF(Planilha1!C1723='[1]Pesos dos Critérios'!$W$3,'[1]Pesos dos Critérios'!$W$10,IF(Planilha1!C1723='[1]Pesos dos Critérios'!$X$3,'[1]Pesos dos Critérios'!$X$10,IF(Planilha1!C1723='[1]Pesos dos Critérios'!$Y$3,'[1]Pesos dos Critérios'!$Y$10,'[1]Pesos dos Critérios'!$Z$10))))</f>
        <v>0.0190740740740741</v>
      </c>
      <c r="AC1723" s="5" t="n">
        <f aca="false">IF(H1723=1,'[1]Pesos dos Critérios'!$AD$10,IF(Planilha1!H1723=2,'[1]Pesos dos Critérios'!$AE$10,IF(Planilha1!H1723=3,'[1]Pesos dos Critérios'!$AF$10,IF(Planilha1!H1723=4,'[1]Pesos dos Critérios'!$AG$10,'[1]Pesos dos Critérios'!$AH$10))))</f>
        <v>0.0234126984126984</v>
      </c>
      <c r="AD1723" s="5" t="n">
        <f aca="false">IF(J1723='[1]Pesos dos Critérios'!$AA$3,'[1]Pesos dos Critérios'!$AA$10,IF(Planilha1!J1723='[1]Pesos dos Critérios'!$AB$3,'[1]Pesos dos Critérios'!$AB$10,'[1]Pesos dos Critérios'!$AC$10))</f>
        <v>0.037037037037037</v>
      </c>
      <c r="AE1723" s="5" t="n">
        <f aca="false">IF(O1723="Intervalo 1",'[1]Pesos dos Critérios'!$J$10,IF(Planilha1!O1723="Intervalo 2",'[1]Pesos dos Critérios'!$K$10,IF(Planilha1!O1723="Intervalo 3",'[1]Pesos dos Critérios'!$L$10,'[1]Pesos dos Critérios'!$M$10)))</f>
        <v>0.0227513227513227</v>
      </c>
      <c r="AF1723" s="5" t="n">
        <f aca="false">IF(Q1723="Intervalo 1",'[1]Pesos dos Critérios'!$B$10,IF(Q1723="Intervalo 2",'[1]Pesos dos Critérios'!$C$10,IF(Q1723="Intervalo 3",'[1]Pesos dos Critérios'!$D$10,'[1]Pesos dos Critérios'!$E$10)))</f>
        <v>0.0589398858061696</v>
      </c>
      <c r="AG1723" s="5" t="n">
        <f aca="false">IF(S1723="Intervalo 1",'[1]Pesos dos Critérios'!$F$10,IF(S1723="Intervalo 2",'[1]Pesos dos Critérios'!$G$10,IF(S1723="Intervalo 3",'[1]Pesos dos Critérios'!$H$10,'[1]Pesos dos Critérios'!$I$10)))</f>
        <v>0.0335693536673929</v>
      </c>
      <c r="AH1723" s="5" t="n">
        <f aca="false">IF(U1723="Intervalo 1",'[1]Pesos dos Critérios'!$N$10,IF(U1723="Intervalo 2",'[1]Pesos dos Critérios'!$O$10,IF(U1723="Intervalo 3",'[1]Pesos dos Critérios'!$P$10,'[1]Pesos dos Critérios'!$Q$10)))</f>
        <v>0.0234126984126984</v>
      </c>
      <c r="AI1723" s="5" t="n">
        <f aca="false">IF(AA1723="Intervalo 1",'[1]Pesos dos Critérios'!$R$10,IF(AA1723="Intervalo 2",'[1]Pesos dos Critérios'!$S$10,IF(AA1723="Intervalo 3",'[1]Pesos dos Critérios'!$T$10,'[1]Pesos dos Critérios'!$U$10)))</f>
        <v>0.0468253968253968</v>
      </c>
      <c r="AJ1723" s="5" t="n">
        <f aca="false">SUM(AB1723:AI1723)</f>
        <v>0.26502246698679</v>
      </c>
      <c r="AK1723" s="5" t="n">
        <v>1722</v>
      </c>
      <c r="AM1723" s="1" t="s">
        <v>52</v>
      </c>
    </row>
    <row r="1724" customFormat="false" ht="12.8" hidden="false" customHeight="true" outlineLevel="0" collapsed="false">
      <c r="A1724" s="7" t="n">
        <v>2015</v>
      </c>
      <c r="B1724" s="7" t="s">
        <v>521</v>
      </c>
      <c r="C1724" s="8" t="s">
        <v>418</v>
      </c>
      <c r="D1724" s="7" t="s">
        <v>235</v>
      </c>
      <c r="E1724" s="7" t="s">
        <v>534</v>
      </c>
      <c r="F1724" s="7" t="s">
        <v>237</v>
      </c>
      <c r="G1724" s="7" t="s">
        <v>234</v>
      </c>
      <c r="H1724" s="9" t="n">
        <v>2</v>
      </c>
      <c r="I1724" s="7" t="s">
        <v>705</v>
      </c>
      <c r="J1724" s="8" t="s">
        <v>86</v>
      </c>
      <c r="K1724" s="10" t="s">
        <v>46</v>
      </c>
      <c r="L1724" s="10" t="s">
        <v>83</v>
      </c>
      <c r="M1724" s="10" t="s">
        <v>48</v>
      </c>
      <c r="N1724" s="10" t="n">
        <v>0.034</v>
      </c>
      <c r="O1724" s="9" t="s">
        <v>50</v>
      </c>
      <c r="P1724" s="11" t="n">
        <v>0.566</v>
      </c>
      <c r="Q1724" s="8" t="s">
        <v>50</v>
      </c>
      <c r="R1724" s="11" t="n">
        <v>0.04</v>
      </c>
      <c r="S1724" s="8" t="s">
        <v>50</v>
      </c>
      <c r="T1724" s="11" t="n">
        <v>151</v>
      </c>
      <c r="U1724" s="8" t="s">
        <v>58</v>
      </c>
      <c r="V1724" s="11" t="n">
        <v>5.53</v>
      </c>
      <c r="W1724" s="11" t="n">
        <v>7.56</v>
      </c>
      <c r="X1724" s="11" t="n">
        <v>7.9</v>
      </c>
      <c r="Y1724" s="11" t="n">
        <v>10.8</v>
      </c>
      <c r="Z1724" s="11" t="n">
        <v>2.46</v>
      </c>
      <c r="AA1724" s="8" t="s">
        <v>58</v>
      </c>
      <c r="AB1724" s="5" t="n">
        <f aca="false">IF(C1724='[1]Pesos dos Critérios'!$V$3,'[1]Pesos dos Critérios'!$V$10,IF(Planilha1!C1724='[1]Pesos dos Critérios'!$W$3,'[1]Pesos dos Critérios'!$W$10,IF(Planilha1!C1724='[1]Pesos dos Critérios'!$X$3,'[1]Pesos dos Critérios'!$X$10,IF(Planilha1!C1724='[1]Pesos dos Critérios'!$Y$3,'[1]Pesos dos Critérios'!$Y$10,'[1]Pesos dos Critérios'!$Z$10))))</f>
        <v>0.0190740740740741</v>
      </c>
      <c r="AC1724" s="5" t="n">
        <f aca="false">IF(H1724=1,'[1]Pesos dos Critérios'!$AD$10,IF(Planilha1!H1724=2,'[1]Pesos dos Critérios'!$AE$10,IF(Planilha1!H1724=3,'[1]Pesos dos Critérios'!$AF$10,IF(Planilha1!H1724=4,'[1]Pesos dos Critérios'!$AG$10,'[1]Pesos dos Critérios'!$AH$10))))</f>
        <v>0.0273809523809524</v>
      </c>
      <c r="AD1724" s="5" t="n">
        <f aca="false">IF(J1724='[1]Pesos dos Critérios'!$AA$3,'[1]Pesos dos Critérios'!$AA$10,IF(Planilha1!J1724='[1]Pesos dos Critérios'!$AB$3,'[1]Pesos dos Critérios'!$AB$10,'[1]Pesos dos Critérios'!$AC$10))</f>
        <v>0.037037037037037</v>
      </c>
      <c r="AE1724" s="5" t="n">
        <f aca="false">IF(O1724="Intervalo 1",'[1]Pesos dos Critérios'!$J$10,IF(Planilha1!O1724="Intervalo 2",'[1]Pesos dos Critérios'!$K$10,IF(Planilha1!O1724="Intervalo 3",'[1]Pesos dos Critérios'!$L$10,'[1]Pesos dos Critérios'!$M$10)))</f>
        <v>0.0187830687830688</v>
      </c>
      <c r="AF1724" s="5" t="n">
        <f aca="false">IF(Q1724="Intervalo 1",'[1]Pesos dos Critérios'!$B$10,IF(Q1724="Intervalo 2",'[1]Pesos dos Critérios'!$C$10,IF(Q1724="Intervalo 3",'[1]Pesos dos Critérios'!$D$10,'[1]Pesos dos Critérios'!$E$10)))</f>
        <v>0.00850049898450227</v>
      </c>
      <c r="AG1724" s="5" t="n">
        <f aca="false">IF(S1724="Intervalo 1",'[1]Pesos dos Critérios'!$F$10,IF(S1724="Intervalo 2",'[1]Pesos dos Critérios'!$G$10,IF(S1724="Intervalo 3",'[1]Pesos dos Critérios'!$H$10,'[1]Pesos dos Critérios'!$I$10)))</f>
        <v>0.0122185911401598</v>
      </c>
      <c r="AH1724" s="5" t="n">
        <f aca="false">IF(U1724="Intervalo 1",'[1]Pesos dos Critérios'!$N$10,IF(U1724="Intervalo 2",'[1]Pesos dos Critérios'!$O$10,IF(U1724="Intervalo 3",'[1]Pesos dos Critérios'!$P$10,'[1]Pesos dos Critérios'!$Q$10)))</f>
        <v>0.0273809523809524</v>
      </c>
      <c r="AI1724" s="5" t="n">
        <f aca="false">IF(AA1724="Intervalo 1",'[1]Pesos dos Critérios'!$R$10,IF(AA1724="Intervalo 2",'[1]Pesos dos Critérios'!$S$10,IF(AA1724="Intervalo 3",'[1]Pesos dos Critérios'!$T$10,'[1]Pesos dos Critérios'!$U$10)))</f>
        <v>0.0547619047619048</v>
      </c>
      <c r="AJ1724" s="5" t="n">
        <f aca="false">SUM(AB1724:AI1724)</f>
        <v>0.205137079542651</v>
      </c>
      <c r="AK1724" s="5" t="n">
        <v>1723</v>
      </c>
      <c r="AM1724" s="1" t="s">
        <v>96</v>
      </c>
    </row>
    <row r="1725" customFormat="false" ht="12.8" hidden="false" customHeight="true" outlineLevel="0" collapsed="false">
      <c r="A1725" s="7" t="n">
        <v>2015</v>
      </c>
      <c r="B1725" s="7" t="s">
        <v>521</v>
      </c>
      <c r="C1725" s="8" t="s">
        <v>418</v>
      </c>
      <c r="D1725" s="7" t="s">
        <v>843</v>
      </c>
      <c r="E1725" s="7" t="s">
        <v>846</v>
      </c>
      <c r="F1725" s="7" t="s">
        <v>46</v>
      </c>
      <c r="G1725" s="7" t="s">
        <v>224</v>
      </c>
      <c r="H1725" s="9" t="n">
        <v>2</v>
      </c>
      <c r="I1725" s="7" t="s">
        <v>558</v>
      </c>
      <c r="J1725" s="8" t="s">
        <v>86</v>
      </c>
      <c r="K1725" s="10" t="s">
        <v>46</v>
      </c>
      <c r="L1725" s="10" t="s">
        <v>200</v>
      </c>
      <c r="M1725" s="10" t="s">
        <v>48</v>
      </c>
      <c r="N1725" s="10" t="n">
        <v>0.023</v>
      </c>
      <c r="O1725" s="9" t="s">
        <v>58</v>
      </c>
      <c r="P1725" s="11" t="n">
        <v>0.065</v>
      </c>
      <c r="Q1725" s="8" t="s">
        <v>49</v>
      </c>
      <c r="R1725" s="11" t="n">
        <v>0.012</v>
      </c>
      <c r="S1725" s="8" t="s">
        <v>49</v>
      </c>
      <c r="T1725" s="11" t="n">
        <v>121</v>
      </c>
      <c r="U1725" s="8" t="s">
        <v>57</v>
      </c>
      <c r="V1725" s="11" t="n">
        <v>7</v>
      </c>
      <c r="W1725" s="11" t="n">
        <v>9.03</v>
      </c>
      <c r="X1725" s="11" t="n">
        <v>10</v>
      </c>
      <c r="Y1725" s="11" t="n">
        <v>12.9</v>
      </c>
      <c r="Z1725" s="11" t="n">
        <v>1.97</v>
      </c>
      <c r="AA1725" s="8" t="s">
        <v>57</v>
      </c>
      <c r="AB1725" s="5" t="n">
        <f aca="false">IF(C1725='[1]Pesos dos Critérios'!$V$3,'[1]Pesos dos Critérios'!$V$10,IF(Planilha1!C1725='[1]Pesos dos Critérios'!$W$3,'[1]Pesos dos Critérios'!$W$10,IF(Planilha1!C1725='[1]Pesos dos Critérios'!$X$3,'[1]Pesos dos Critérios'!$X$10,IF(Planilha1!C1725='[1]Pesos dos Critérios'!$Y$3,'[1]Pesos dos Critérios'!$Y$10,'[1]Pesos dos Critérios'!$Z$10))))</f>
        <v>0.0190740740740741</v>
      </c>
      <c r="AC1725" s="5" t="n">
        <f aca="false">IF(H1725=1,'[1]Pesos dos Critérios'!$AD$10,IF(Planilha1!H1725=2,'[1]Pesos dos Critérios'!$AE$10,IF(Planilha1!H1725=3,'[1]Pesos dos Critérios'!$AF$10,IF(Planilha1!H1725=4,'[1]Pesos dos Critérios'!$AG$10,'[1]Pesos dos Critérios'!$AH$10))))</f>
        <v>0.0273809523809524</v>
      </c>
      <c r="AD1725" s="5" t="n">
        <f aca="false">IF(J1725='[1]Pesos dos Critérios'!$AA$3,'[1]Pesos dos Critérios'!$AA$10,IF(Planilha1!J1725='[1]Pesos dos Critérios'!$AB$3,'[1]Pesos dos Critérios'!$AB$10,'[1]Pesos dos Critérios'!$AC$10))</f>
        <v>0.037037037037037</v>
      </c>
      <c r="AE1725" s="5" t="n">
        <f aca="false">IF(O1725="Intervalo 1",'[1]Pesos dos Critérios'!$J$10,IF(Planilha1!O1725="Intervalo 2",'[1]Pesos dos Critérios'!$K$10,IF(Planilha1!O1725="Intervalo 3",'[1]Pesos dos Critérios'!$L$10,'[1]Pesos dos Critérios'!$M$10)))</f>
        <v>0.0227513227513227</v>
      </c>
      <c r="AF1725" s="5" t="n">
        <f aca="false">IF(Q1725="Intervalo 1",'[1]Pesos dos Critérios'!$B$10,IF(Q1725="Intervalo 2",'[1]Pesos dos Critérios'!$C$10,IF(Q1725="Intervalo 3",'[1]Pesos dos Critérios'!$D$10,'[1]Pesos dos Critérios'!$E$10)))</f>
        <v>0.0589398858061696</v>
      </c>
      <c r="AG1725" s="5" t="n">
        <f aca="false">IF(S1725="Intervalo 1",'[1]Pesos dos Critérios'!$F$10,IF(S1725="Intervalo 2",'[1]Pesos dos Critérios'!$G$10,IF(S1725="Intervalo 3",'[1]Pesos dos Critérios'!$H$10,'[1]Pesos dos Critérios'!$I$10)))</f>
        <v>0.0397421931735657</v>
      </c>
      <c r="AH1725" s="5" t="n">
        <f aca="false">IF(U1725="Intervalo 1",'[1]Pesos dos Critérios'!$N$10,IF(U1725="Intervalo 2",'[1]Pesos dos Critérios'!$O$10,IF(U1725="Intervalo 3",'[1]Pesos dos Critérios'!$P$10,'[1]Pesos dos Critérios'!$Q$10)))</f>
        <v>0.0273809523809524</v>
      </c>
      <c r="AI1725" s="5" t="n">
        <f aca="false">IF(AA1725="Intervalo 1",'[1]Pesos dos Critérios'!$R$10,IF(AA1725="Intervalo 2",'[1]Pesos dos Critérios'!$S$10,IF(AA1725="Intervalo 3",'[1]Pesos dos Critérios'!$T$10,'[1]Pesos dos Critérios'!$U$10)))</f>
        <v>0.0547619047619048</v>
      </c>
      <c r="AJ1725" s="5" t="n">
        <f aca="false">SUM(AB1725:AI1725)</f>
        <v>0.287068322365979</v>
      </c>
      <c r="AK1725" s="5" t="n">
        <v>1724</v>
      </c>
      <c r="AM1725" s="1" t="s">
        <v>52</v>
      </c>
    </row>
    <row r="1726" customFormat="false" ht="12.8" hidden="false" customHeight="true" outlineLevel="0" collapsed="false">
      <c r="A1726" s="7" t="n">
        <v>2015</v>
      </c>
      <c r="B1726" s="7" t="s">
        <v>521</v>
      </c>
      <c r="C1726" s="8" t="s">
        <v>418</v>
      </c>
      <c r="D1726" s="7" t="s">
        <v>843</v>
      </c>
      <c r="E1726" s="7" t="s">
        <v>1125</v>
      </c>
      <c r="F1726" s="7" t="s">
        <v>1115</v>
      </c>
      <c r="G1726" s="7" t="s">
        <v>123</v>
      </c>
      <c r="H1726" s="9" t="n">
        <v>2</v>
      </c>
      <c r="I1726" s="7" t="s">
        <v>558</v>
      </c>
      <c r="J1726" s="8" t="s">
        <v>86</v>
      </c>
      <c r="K1726" s="10" t="s">
        <v>46</v>
      </c>
      <c r="L1726" s="10" t="s">
        <v>200</v>
      </c>
      <c r="M1726" s="10" t="s">
        <v>48</v>
      </c>
      <c r="N1726" s="10" t="n">
        <v>0.009</v>
      </c>
      <c r="O1726" s="9" t="s">
        <v>49</v>
      </c>
      <c r="P1726" s="11" t="n">
        <v>0.185</v>
      </c>
      <c r="Q1726" s="8" t="s">
        <v>57</v>
      </c>
      <c r="R1726" s="11" t="n">
        <v>0.013</v>
      </c>
      <c r="S1726" s="8" t="s">
        <v>57</v>
      </c>
      <c r="T1726" s="11" t="n">
        <v>131</v>
      </c>
      <c r="U1726" s="8" t="s">
        <v>57</v>
      </c>
      <c r="V1726" s="11" t="n">
        <v>6.51</v>
      </c>
      <c r="W1726" s="11" t="n">
        <v>8.4</v>
      </c>
      <c r="X1726" s="11" t="n">
        <v>9.3</v>
      </c>
      <c r="Y1726" s="11" t="n">
        <v>12</v>
      </c>
      <c r="Z1726" s="11" t="n">
        <v>2.13</v>
      </c>
      <c r="AA1726" s="8" t="s">
        <v>57</v>
      </c>
      <c r="AB1726" s="5" t="n">
        <f aca="false">IF(C1726='[1]Pesos dos Critérios'!$V$3,'[1]Pesos dos Critérios'!$V$10,IF(Planilha1!C1726='[1]Pesos dos Critérios'!$W$3,'[1]Pesos dos Critérios'!$W$10,IF(Planilha1!C1726='[1]Pesos dos Critérios'!$X$3,'[1]Pesos dos Critérios'!$X$10,IF(Planilha1!C1726='[1]Pesos dos Critérios'!$Y$3,'[1]Pesos dos Critérios'!$Y$10,'[1]Pesos dos Critérios'!$Z$10))))</f>
        <v>0.0190740740740741</v>
      </c>
      <c r="AC1726" s="5" t="n">
        <f aca="false">IF(H1726=1,'[1]Pesos dos Critérios'!$AD$10,IF(Planilha1!H1726=2,'[1]Pesos dos Critérios'!$AE$10,IF(Planilha1!H1726=3,'[1]Pesos dos Critérios'!$AF$10,IF(Planilha1!H1726=4,'[1]Pesos dos Critérios'!$AG$10,'[1]Pesos dos Critérios'!$AH$10))))</f>
        <v>0.0273809523809524</v>
      </c>
      <c r="AD1726" s="5" t="n">
        <f aca="false">IF(J1726='[1]Pesos dos Critérios'!$AA$3,'[1]Pesos dos Critérios'!$AA$10,IF(Planilha1!J1726='[1]Pesos dos Critérios'!$AB$3,'[1]Pesos dos Critérios'!$AB$10,'[1]Pesos dos Critérios'!$AC$10))</f>
        <v>0.037037037037037</v>
      </c>
      <c r="AE1726" s="5" t="n">
        <f aca="false">IF(O1726="Intervalo 1",'[1]Pesos dos Critérios'!$J$10,IF(Planilha1!O1726="Intervalo 2",'[1]Pesos dos Critérios'!$K$10,IF(Planilha1!O1726="Intervalo 3",'[1]Pesos dos Critérios'!$L$10,'[1]Pesos dos Critérios'!$M$10)))</f>
        <v>0.0375661375661376</v>
      </c>
      <c r="AF1726" s="5" t="n">
        <f aca="false">IF(Q1726="Intervalo 1",'[1]Pesos dos Critérios'!$B$10,IF(Q1726="Intervalo 2",'[1]Pesos dos Critérios'!$C$10,IF(Q1726="Intervalo 3",'[1]Pesos dos Critérios'!$D$10,'[1]Pesos dos Critérios'!$E$10)))</f>
        <v>0.0284015668347088</v>
      </c>
      <c r="AG1726" s="5" t="n">
        <f aca="false">IF(S1726="Intervalo 1",'[1]Pesos dos Critérios'!$F$10,IF(S1726="Intervalo 2",'[1]Pesos dos Critérios'!$G$10,IF(S1726="Intervalo 3",'[1]Pesos dos Critérios'!$H$10,'[1]Pesos dos Critérios'!$I$10)))</f>
        <v>0.0335693536673929</v>
      </c>
      <c r="AH1726" s="5" t="n">
        <f aca="false">IF(U1726="Intervalo 1",'[1]Pesos dos Critérios'!$N$10,IF(U1726="Intervalo 2",'[1]Pesos dos Critérios'!$O$10,IF(U1726="Intervalo 3",'[1]Pesos dos Critérios'!$P$10,'[1]Pesos dos Critérios'!$Q$10)))</f>
        <v>0.0273809523809524</v>
      </c>
      <c r="AI1726" s="5" t="n">
        <f aca="false">IF(AA1726="Intervalo 1",'[1]Pesos dos Critérios'!$R$10,IF(AA1726="Intervalo 2",'[1]Pesos dos Critérios'!$S$10,IF(AA1726="Intervalo 3",'[1]Pesos dos Critérios'!$T$10,'[1]Pesos dos Critérios'!$U$10)))</f>
        <v>0.0547619047619048</v>
      </c>
      <c r="AJ1726" s="5" t="n">
        <f aca="false">SUM(AB1726:AI1726)</f>
        <v>0.26517197870316</v>
      </c>
      <c r="AK1726" s="5" t="n">
        <v>1725</v>
      </c>
      <c r="AM1726" s="1" t="s">
        <v>52</v>
      </c>
    </row>
    <row r="1727" customFormat="false" ht="12.8" hidden="false" customHeight="true" outlineLevel="0" collapsed="false">
      <c r="A1727" s="7" t="n">
        <v>2015</v>
      </c>
      <c r="B1727" s="7" t="s">
        <v>521</v>
      </c>
      <c r="C1727" s="8" t="s">
        <v>418</v>
      </c>
      <c r="D1727" s="7" t="s">
        <v>843</v>
      </c>
      <c r="E1727" s="7" t="s">
        <v>1125</v>
      </c>
      <c r="F1727" s="7" t="s">
        <v>1126</v>
      </c>
      <c r="G1727" s="7" t="s">
        <v>123</v>
      </c>
      <c r="H1727" s="9" t="n">
        <v>2</v>
      </c>
      <c r="I1727" s="7" t="s">
        <v>558</v>
      </c>
      <c r="J1727" s="8" t="s">
        <v>86</v>
      </c>
      <c r="K1727" s="10" t="s">
        <v>46</v>
      </c>
      <c r="L1727" s="10" t="s">
        <v>200</v>
      </c>
      <c r="M1727" s="10" t="s">
        <v>48</v>
      </c>
      <c r="N1727" s="10" t="n">
        <v>0.009</v>
      </c>
      <c r="O1727" s="9" t="s">
        <v>49</v>
      </c>
      <c r="P1727" s="11" t="n">
        <v>0.185</v>
      </c>
      <c r="Q1727" s="8" t="s">
        <v>57</v>
      </c>
      <c r="R1727" s="11" t="n">
        <v>0.013</v>
      </c>
      <c r="S1727" s="8" t="s">
        <v>57</v>
      </c>
      <c r="T1727" s="11" t="n">
        <v>135</v>
      </c>
      <c r="U1727" s="8" t="s">
        <v>58</v>
      </c>
      <c r="V1727" s="11" t="n">
        <v>6.37</v>
      </c>
      <c r="W1727" s="11" t="n">
        <v>8.05</v>
      </c>
      <c r="X1727" s="11" t="n">
        <v>9.1</v>
      </c>
      <c r="Y1727" s="11" t="n">
        <v>11.5</v>
      </c>
      <c r="Z1727" s="11" t="n">
        <v>2.18</v>
      </c>
      <c r="AA1727" s="8" t="s">
        <v>58</v>
      </c>
      <c r="AB1727" s="5" t="n">
        <f aca="false">IF(C1727='[1]Pesos dos Critérios'!$V$3,'[1]Pesos dos Critérios'!$V$10,IF(Planilha1!C1727='[1]Pesos dos Critérios'!$W$3,'[1]Pesos dos Critérios'!$W$10,IF(Planilha1!C1727='[1]Pesos dos Critérios'!$X$3,'[1]Pesos dos Critérios'!$X$10,IF(Planilha1!C1727='[1]Pesos dos Critérios'!$Y$3,'[1]Pesos dos Critérios'!$Y$10,'[1]Pesos dos Critérios'!$Z$10))))</f>
        <v>0.0190740740740741</v>
      </c>
      <c r="AC1727" s="5" t="n">
        <f aca="false">IF(H1727=1,'[1]Pesos dos Critérios'!$AD$10,IF(Planilha1!H1727=2,'[1]Pesos dos Critérios'!$AE$10,IF(Planilha1!H1727=3,'[1]Pesos dos Critérios'!$AF$10,IF(Planilha1!H1727=4,'[1]Pesos dos Critérios'!$AG$10,'[1]Pesos dos Critérios'!$AH$10))))</f>
        <v>0.0273809523809524</v>
      </c>
      <c r="AD1727" s="5" t="n">
        <f aca="false">IF(J1727='[1]Pesos dos Critérios'!$AA$3,'[1]Pesos dos Critérios'!$AA$10,IF(Planilha1!J1727='[1]Pesos dos Critérios'!$AB$3,'[1]Pesos dos Critérios'!$AB$10,'[1]Pesos dos Critérios'!$AC$10))</f>
        <v>0.037037037037037</v>
      </c>
      <c r="AE1727" s="5" t="n">
        <f aca="false">IF(O1727="Intervalo 1",'[1]Pesos dos Critérios'!$J$10,IF(Planilha1!O1727="Intervalo 2",'[1]Pesos dos Critérios'!$K$10,IF(Planilha1!O1727="Intervalo 3",'[1]Pesos dos Critérios'!$L$10,'[1]Pesos dos Critérios'!$M$10)))</f>
        <v>0.0375661375661376</v>
      </c>
      <c r="AF1727" s="5" t="n">
        <f aca="false">IF(Q1727="Intervalo 1",'[1]Pesos dos Critérios'!$B$10,IF(Q1727="Intervalo 2",'[1]Pesos dos Critérios'!$C$10,IF(Q1727="Intervalo 3",'[1]Pesos dos Critérios'!$D$10,'[1]Pesos dos Critérios'!$E$10)))</f>
        <v>0.0284015668347088</v>
      </c>
      <c r="AG1727" s="5" t="n">
        <f aca="false">IF(S1727="Intervalo 1",'[1]Pesos dos Critérios'!$F$10,IF(S1727="Intervalo 2",'[1]Pesos dos Critérios'!$G$10,IF(S1727="Intervalo 3",'[1]Pesos dos Critérios'!$H$10,'[1]Pesos dos Critérios'!$I$10)))</f>
        <v>0.0335693536673929</v>
      </c>
      <c r="AH1727" s="5" t="n">
        <f aca="false">IF(U1727="Intervalo 1",'[1]Pesos dos Critérios'!$N$10,IF(U1727="Intervalo 2",'[1]Pesos dos Critérios'!$O$10,IF(U1727="Intervalo 3",'[1]Pesos dos Critérios'!$P$10,'[1]Pesos dos Critérios'!$Q$10)))</f>
        <v>0.0273809523809524</v>
      </c>
      <c r="AI1727" s="5" t="n">
        <f aca="false">IF(AA1727="Intervalo 1",'[1]Pesos dos Critérios'!$R$10,IF(AA1727="Intervalo 2",'[1]Pesos dos Critérios'!$S$10,IF(AA1727="Intervalo 3",'[1]Pesos dos Critérios'!$T$10,'[1]Pesos dos Critérios'!$U$10)))</f>
        <v>0.0547619047619048</v>
      </c>
      <c r="AJ1727" s="5" t="n">
        <f aca="false">SUM(AB1727:AI1727)</f>
        <v>0.26517197870316</v>
      </c>
      <c r="AK1727" s="5" t="n">
        <v>1726</v>
      </c>
      <c r="AM1727" s="1" t="s">
        <v>52</v>
      </c>
    </row>
    <row r="1728" customFormat="false" ht="12.8" hidden="false" customHeight="true" outlineLevel="0" collapsed="false">
      <c r="A1728" s="7" t="n">
        <v>2015</v>
      </c>
      <c r="B1728" s="7" t="s">
        <v>521</v>
      </c>
      <c r="C1728" s="8" t="s">
        <v>418</v>
      </c>
      <c r="D1728" s="7" t="s">
        <v>446</v>
      </c>
      <c r="E1728" s="7" t="n">
        <v>911</v>
      </c>
      <c r="F1728" s="7" t="s">
        <v>539</v>
      </c>
      <c r="G1728" s="7" t="s">
        <v>540</v>
      </c>
      <c r="H1728" s="9" t="n">
        <v>4</v>
      </c>
      <c r="I1728" s="7" t="s">
        <v>705</v>
      </c>
      <c r="J1728" s="8" t="s">
        <v>86</v>
      </c>
      <c r="K1728" s="10" t="s">
        <v>46</v>
      </c>
      <c r="L1728" s="10" t="s">
        <v>83</v>
      </c>
      <c r="M1728" s="10" t="s">
        <v>48</v>
      </c>
      <c r="N1728" s="10" t="n">
        <v>0.024</v>
      </c>
      <c r="O1728" s="9" t="s">
        <v>58</v>
      </c>
      <c r="P1728" s="11" t="n">
        <v>0.103</v>
      </c>
      <c r="Q1728" s="8" t="s">
        <v>49</v>
      </c>
      <c r="R1728" s="11" t="n">
        <v>0.019</v>
      </c>
      <c r="S1728" s="8" t="s">
        <v>57</v>
      </c>
      <c r="T1728" s="11" t="n">
        <v>177</v>
      </c>
      <c r="U1728" s="8" t="s">
        <v>50</v>
      </c>
      <c r="V1728" s="11" t="n">
        <v>4.55</v>
      </c>
      <c r="W1728" s="11" t="n">
        <v>7.28</v>
      </c>
      <c r="X1728" s="11" t="n">
        <v>6.5</v>
      </c>
      <c r="Y1728" s="11" t="n">
        <v>10.4</v>
      </c>
      <c r="Z1728" s="11" t="n">
        <v>2.87</v>
      </c>
      <c r="AA1728" s="8" t="s">
        <v>50</v>
      </c>
      <c r="AB1728" s="5" t="n">
        <f aca="false">IF(C1728='[1]Pesos dos Critérios'!$V$3,'[1]Pesos dos Critérios'!$V$10,IF(Planilha1!C1728='[1]Pesos dos Critérios'!$W$3,'[1]Pesos dos Critérios'!$W$10,IF(Planilha1!C1728='[1]Pesos dos Critérios'!$X$3,'[1]Pesos dos Critérios'!$X$10,IF(Planilha1!C1728='[1]Pesos dos Critérios'!$Y$3,'[1]Pesos dos Critérios'!$Y$10,'[1]Pesos dos Critérios'!$Z$10))))</f>
        <v>0.0190740740740741</v>
      </c>
      <c r="AC1728" s="5" t="n">
        <f aca="false">IF(H1728=1,'[1]Pesos dos Critérios'!$AD$10,IF(Planilha1!H1728=2,'[1]Pesos dos Critérios'!$AE$10,IF(Planilha1!H1728=3,'[1]Pesos dos Critérios'!$AF$10,IF(Planilha1!H1728=4,'[1]Pesos dos Critérios'!$AG$10,'[1]Pesos dos Critérios'!$AH$10))))</f>
        <v>0.0234126984126984</v>
      </c>
      <c r="AD1728" s="5" t="n">
        <f aca="false">IF(J1728='[1]Pesos dos Critérios'!$AA$3,'[1]Pesos dos Critérios'!$AA$10,IF(Planilha1!J1728='[1]Pesos dos Critérios'!$AB$3,'[1]Pesos dos Critérios'!$AB$10,'[1]Pesos dos Critérios'!$AC$10))</f>
        <v>0.037037037037037</v>
      </c>
      <c r="AE1728" s="5" t="n">
        <f aca="false">IF(O1728="Intervalo 1",'[1]Pesos dos Critérios'!$J$10,IF(Planilha1!O1728="Intervalo 2",'[1]Pesos dos Critérios'!$K$10,IF(Planilha1!O1728="Intervalo 3",'[1]Pesos dos Critérios'!$L$10,'[1]Pesos dos Critérios'!$M$10)))</f>
        <v>0.0227513227513227</v>
      </c>
      <c r="AF1728" s="5" t="n">
        <f aca="false">IF(Q1728="Intervalo 1",'[1]Pesos dos Critérios'!$B$10,IF(Q1728="Intervalo 2",'[1]Pesos dos Critérios'!$C$10,IF(Q1728="Intervalo 3",'[1]Pesos dos Critérios'!$D$10,'[1]Pesos dos Critérios'!$E$10)))</f>
        <v>0.0589398858061696</v>
      </c>
      <c r="AG1728" s="5" t="n">
        <f aca="false">IF(S1728="Intervalo 1",'[1]Pesos dos Critérios'!$F$10,IF(S1728="Intervalo 2",'[1]Pesos dos Critérios'!$G$10,IF(S1728="Intervalo 3",'[1]Pesos dos Critérios'!$H$10,'[1]Pesos dos Critérios'!$I$10)))</f>
        <v>0.0335693536673929</v>
      </c>
      <c r="AH1728" s="5" t="n">
        <f aca="false">IF(U1728="Intervalo 1",'[1]Pesos dos Critérios'!$N$10,IF(U1728="Intervalo 2",'[1]Pesos dos Critérios'!$O$10,IF(U1728="Intervalo 3",'[1]Pesos dos Critérios'!$P$10,'[1]Pesos dos Critérios'!$Q$10)))</f>
        <v>0.0234126984126984</v>
      </c>
      <c r="AI1728" s="5" t="n">
        <f aca="false">IF(AA1728="Intervalo 1",'[1]Pesos dos Critérios'!$R$10,IF(AA1728="Intervalo 2",'[1]Pesos dos Critérios'!$S$10,IF(AA1728="Intervalo 3",'[1]Pesos dos Critérios'!$T$10,'[1]Pesos dos Critérios'!$U$10)))</f>
        <v>0.0468253968253968</v>
      </c>
      <c r="AJ1728" s="5" t="n">
        <f aca="false">SUM(AB1728:AI1728)</f>
        <v>0.26502246698679</v>
      </c>
      <c r="AK1728" s="5" t="n">
        <v>1727</v>
      </c>
      <c r="AM1728" s="1" t="s">
        <v>52</v>
      </c>
    </row>
    <row r="1729" customFormat="false" ht="12.8" hidden="false" customHeight="true" outlineLevel="0" collapsed="false">
      <c r="A1729" s="7" t="n">
        <v>2015</v>
      </c>
      <c r="B1729" s="7" t="s">
        <v>521</v>
      </c>
      <c r="C1729" s="8" t="s">
        <v>418</v>
      </c>
      <c r="D1729" s="7" t="s">
        <v>446</v>
      </c>
      <c r="E1729" s="7" t="n">
        <v>911</v>
      </c>
      <c r="F1729" s="7" t="s">
        <v>1127</v>
      </c>
      <c r="G1729" s="7" t="s">
        <v>540</v>
      </c>
      <c r="H1729" s="9" t="n">
        <v>4</v>
      </c>
      <c r="I1729" s="7" t="s">
        <v>705</v>
      </c>
      <c r="J1729" s="8" t="s">
        <v>86</v>
      </c>
      <c r="K1729" s="10" t="s">
        <v>46</v>
      </c>
      <c r="L1729" s="10" t="s">
        <v>83</v>
      </c>
      <c r="M1729" s="10" t="s">
        <v>48</v>
      </c>
      <c r="N1729" s="10" t="n">
        <v>0.024</v>
      </c>
      <c r="O1729" s="9" t="s">
        <v>58</v>
      </c>
      <c r="P1729" s="11" t="n">
        <v>0.103</v>
      </c>
      <c r="Q1729" s="8" t="s">
        <v>49</v>
      </c>
      <c r="R1729" s="11" t="n">
        <v>0.019</v>
      </c>
      <c r="S1729" s="8" t="s">
        <v>57</v>
      </c>
      <c r="T1729" s="11" t="n">
        <v>177</v>
      </c>
      <c r="U1729" s="8" t="s">
        <v>50</v>
      </c>
      <c r="V1729" s="11" t="n">
        <v>4.55</v>
      </c>
      <c r="W1729" s="11" t="n">
        <v>7.28</v>
      </c>
      <c r="X1729" s="11" t="n">
        <v>6.5</v>
      </c>
      <c r="Y1729" s="11" t="n">
        <v>10.4</v>
      </c>
      <c r="Z1729" s="11" t="n">
        <v>2.87</v>
      </c>
      <c r="AA1729" s="8" t="s">
        <v>50</v>
      </c>
      <c r="AB1729" s="5" t="n">
        <f aca="false">IF(C1729='[1]Pesos dos Critérios'!$V$3,'[1]Pesos dos Critérios'!$V$10,IF(Planilha1!C1729='[1]Pesos dos Critérios'!$W$3,'[1]Pesos dos Critérios'!$W$10,IF(Planilha1!C1729='[1]Pesos dos Critérios'!$X$3,'[1]Pesos dos Critérios'!$X$10,IF(Planilha1!C1729='[1]Pesos dos Critérios'!$Y$3,'[1]Pesos dos Critérios'!$Y$10,'[1]Pesos dos Critérios'!$Z$10))))</f>
        <v>0.0190740740740741</v>
      </c>
      <c r="AC1729" s="5" t="n">
        <f aca="false">IF(H1729=1,'[1]Pesos dos Critérios'!$AD$10,IF(Planilha1!H1729=2,'[1]Pesos dos Critérios'!$AE$10,IF(Planilha1!H1729=3,'[1]Pesos dos Critérios'!$AF$10,IF(Planilha1!H1729=4,'[1]Pesos dos Critérios'!$AG$10,'[1]Pesos dos Critérios'!$AH$10))))</f>
        <v>0.0234126984126984</v>
      </c>
      <c r="AD1729" s="5" t="n">
        <f aca="false">IF(J1729='[1]Pesos dos Critérios'!$AA$3,'[1]Pesos dos Critérios'!$AA$10,IF(Planilha1!J1729='[1]Pesos dos Critérios'!$AB$3,'[1]Pesos dos Critérios'!$AB$10,'[1]Pesos dos Critérios'!$AC$10))</f>
        <v>0.037037037037037</v>
      </c>
      <c r="AE1729" s="5" t="n">
        <f aca="false">IF(O1729="Intervalo 1",'[1]Pesos dos Critérios'!$J$10,IF(Planilha1!O1729="Intervalo 2",'[1]Pesos dos Critérios'!$K$10,IF(Planilha1!O1729="Intervalo 3",'[1]Pesos dos Critérios'!$L$10,'[1]Pesos dos Critérios'!$M$10)))</f>
        <v>0.0227513227513227</v>
      </c>
      <c r="AF1729" s="5" t="n">
        <f aca="false">IF(Q1729="Intervalo 1",'[1]Pesos dos Critérios'!$B$10,IF(Q1729="Intervalo 2",'[1]Pesos dos Critérios'!$C$10,IF(Q1729="Intervalo 3",'[1]Pesos dos Critérios'!$D$10,'[1]Pesos dos Critérios'!$E$10)))</f>
        <v>0.0589398858061696</v>
      </c>
      <c r="AG1729" s="5" t="n">
        <f aca="false">IF(S1729="Intervalo 1",'[1]Pesos dos Critérios'!$F$10,IF(S1729="Intervalo 2",'[1]Pesos dos Critérios'!$G$10,IF(S1729="Intervalo 3",'[1]Pesos dos Critérios'!$H$10,'[1]Pesos dos Critérios'!$I$10)))</f>
        <v>0.0335693536673929</v>
      </c>
      <c r="AH1729" s="5" t="n">
        <f aca="false">IF(U1729="Intervalo 1",'[1]Pesos dos Critérios'!$N$10,IF(U1729="Intervalo 2",'[1]Pesos dos Critérios'!$O$10,IF(U1729="Intervalo 3",'[1]Pesos dos Critérios'!$P$10,'[1]Pesos dos Critérios'!$Q$10)))</f>
        <v>0.0234126984126984</v>
      </c>
      <c r="AI1729" s="5" t="n">
        <f aca="false">IF(AA1729="Intervalo 1",'[1]Pesos dos Critérios'!$R$10,IF(AA1729="Intervalo 2",'[1]Pesos dos Critérios'!$S$10,IF(AA1729="Intervalo 3",'[1]Pesos dos Critérios'!$T$10,'[1]Pesos dos Critérios'!$U$10)))</f>
        <v>0.0468253968253968</v>
      </c>
      <c r="AJ1729" s="5" t="n">
        <f aca="false">SUM(AB1729:AI1729)</f>
        <v>0.26502246698679</v>
      </c>
      <c r="AK1729" s="5" t="n">
        <v>1728</v>
      </c>
      <c r="AM1729" s="1" t="s">
        <v>52</v>
      </c>
    </row>
    <row r="1730" customFormat="false" ht="12.8" hidden="false" customHeight="true" outlineLevel="0" collapsed="false">
      <c r="A1730" s="7" t="n">
        <v>2015</v>
      </c>
      <c r="B1730" s="7" t="s">
        <v>521</v>
      </c>
      <c r="C1730" s="8" t="s">
        <v>418</v>
      </c>
      <c r="D1730" s="7" t="s">
        <v>446</v>
      </c>
      <c r="E1730" s="7" t="n">
        <v>911</v>
      </c>
      <c r="F1730" s="7" t="s">
        <v>541</v>
      </c>
      <c r="G1730" s="7" t="s">
        <v>540</v>
      </c>
      <c r="H1730" s="9" t="n">
        <v>4</v>
      </c>
      <c r="I1730" s="7" t="s">
        <v>705</v>
      </c>
      <c r="J1730" s="8" t="s">
        <v>86</v>
      </c>
      <c r="K1730" s="10" t="s">
        <v>46</v>
      </c>
      <c r="L1730" s="10" t="s">
        <v>83</v>
      </c>
      <c r="M1730" s="10" t="s">
        <v>48</v>
      </c>
      <c r="N1730" s="10" t="n">
        <v>0.016</v>
      </c>
      <c r="O1730" s="9" t="s">
        <v>57</v>
      </c>
      <c r="P1730" s="11" t="n">
        <v>0.083</v>
      </c>
      <c r="Q1730" s="8" t="s">
        <v>49</v>
      </c>
      <c r="R1730" s="11" t="n">
        <v>0.018</v>
      </c>
      <c r="S1730" s="8" t="s">
        <v>57</v>
      </c>
      <c r="T1730" s="11" t="n">
        <v>178</v>
      </c>
      <c r="U1730" s="8" t="s">
        <v>50</v>
      </c>
      <c r="V1730" s="11" t="n">
        <v>4.55</v>
      </c>
      <c r="W1730" s="11" t="n">
        <v>7.14</v>
      </c>
      <c r="X1730" s="11" t="n">
        <v>6.5</v>
      </c>
      <c r="Y1730" s="11" t="n">
        <v>10.2</v>
      </c>
      <c r="Z1730" s="11" t="n">
        <v>2.89</v>
      </c>
      <c r="AA1730" s="8" t="s">
        <v>50</v>
      </c>
      <c r="AB1730" s="5" t="n">
        <f aca="false">IF(C1730='[1]Pesos dos Critérios'!$V$3,'[1]Pesos dos Critérios'!$V$10,IF(Planilha1!C1730='[1]Pesos dos Critérios'!$W$3,'[1]Pesos dos Critérios'!$W$10,IF(Planilha1!C1730='[1]Pesos dos Critérios'!$X$3,'[1]Pesos dos Critérios'!$X$10,IF(Planilha1!C1730='[1]Pesos dos Critérios'!$Y$3,'[1]Pesos dos Critérios'!$Y$10,'[1]Pesos dos Critérios'!$Z$10))))</f>
        <v>0.0190740740740741</v>
      </c>
      <c r="AC1730" s="5" t="n">
        <f aca="false">IF(H1730=1,'[1]Pesos dos Critérios'!$AD$10,IF(Planilha1!H1730=2,'[1]Pesos dos Critérios'!$AE$10,IF(Planilha1!H1730=3,'[1]Pesos dos Critérios'!$AF$10,IF(Planilha1!H1730=4,'[1]Pesos dos Critérios'!$AG$10,'[1]Pesos dos Critérios'!$AH$10))))</f>
        <v>0.0234126984126984</v>
      </c>
      <c r="AD1730" s="5" t="n">
        <f aca="false">IF(J1730='[1]Pesos dos Critérios'!$AA$3,'[1]Pesos dos Critérios'!$AA$10,IF(Planilha1!J1730='[1]Pesos dos Critérios'!$AB$3,'[1]Pesos dos Critérios'!$AB$10,'[1]Pesos dos Critérios'!$AC$10))</f>
        <v>0.037037037037037</v>
      </c>
      <c r="AE1730" s="5" t="n">
        <f aca="false">IF(O1730="Intervalo 1",'[1]Pesos dos Critérios'!$J$10,IF(Planilha1!O1730="Intervalo 2",'[1]Pesos dos Critérios'!$K$10,IF(Planilha1!O1730="Intervalo 3",'[1]Pesos dos Critérios'!$L$10,'[1]Pesos dos Critérios'!$M$10)))</f>
        <v>0.032010582010582</v>
      </c>
      <c r="AF1730" s="5" t="n">
        <f aca="false">IF(Q1730="Intervalo 1",'[1]Pesos dos Critérios'!$B$10,IF(Q1730="Intervalo 2",'[1]Pesos dos Critérios'!$C$10,IF(Q1730="Intervalo 3",'[1]Pesos dos Critérios'!$D$10,'[1]Pesos dos Critérios'!$E$10)))</f>
        <v>0.0589398858061696</v>
      </c>
      <c r="AG1730" s="5" t="n">
        <f aca="false">IF(S1730="Intervalo 1",'[1]Pesos dos Critérios'!$F$10,IF(S1730="Intervalo 2",'[1]Pesos dos Critérios'!$G$10,IF(S1730="Intervalo 3",'[1]Pesos dos Critérios'!$H$10,'[1]Pesos dos Critérios'!$I$10)))</f>
        <v>0.0335693536673929</v>
      </c>
      <c r="AH1730" s="5" t="n">
        <f aca="false">IF(U1730="Intervalo 1",'[1]Pesos dos Critérios'!$N$10,IF(U1730="Intervalo 2",'[1]Pesos dos Critérios'!$O$10,IF(U1730="Intervalo 3",'[1]Pesos dos Critérios'!$P$10,'[1]Pesos dos Critérios'!$Q$10)))</f>
        <v>0.0234126984126984</v>
      </c>
      <c r="AI1730" s="5" t="n">
        <f aca="false">IF(AA1730="Intervalo 1",'[1]Pesos dos Critérios'!$R$10,IF(AA1730="Intervalo 2",'[1]Pesos dos Critérios'!$S$10,IF(AA1730="Intervalo 3",'[1]Pesos dos Critérios'!$T$10,'[1]Pesos dos Critérios'!$U$10)))</f>
        <v>0.0468253968253968</v>
      </c>
      <c r="AJ1730" s="5" t="n">
        <f aca="false">SUM(AB1730:AI1730)</f>
        <v>0.274281726246049</v>
      </c>
      <c r="AK1730" s="5" t="n">
        <v>1729</v>
      </c>
      <c r="AM1730" s="1" t="s">
        <v>52</v>
      </c>
    </row>
    <row r="1731" customFormat="false" ht="12.8" hidden="false" customHeight="true" outlineLevel="0" collapsed="false">
      <c r="A1731" s="7" t="n">
        <v>2015</v>
      </c>
      <c r="B1731" s="7" t="s">
        <v>521</v>
      </c>
      <c r="C1731" s="8" t="s">
        <v>418</v>
      </c>
      <c r="D1731" s="7" t="s">
        <v>446</v>
      </c>
      <c r="E1731" s="7" t="n">
        <v>911</v>
      </c>
      <c r="F1731" s="7" t="s">
        <v>1127</v>
      </c>
      <c r="G1731" s="7" t="s">
        <v>540</v>
      </c>
      <c r="H1731" s="9" t="n">
        <v>4</v>
      </c>
      <c r="I1731" s="7" t="s">
        <v>705</v>
      </c>
      <c r="J1731" s="8" t="s">
        <v>86</v>
      </c>
      <c r="K1731" s="10" t="s">
        <v>46</v>
      </c>
      <c r="L1731" s="10" t="s">
        <v>83</v>
      </c>
      <c r="M1731" s="10" t="s">
        <v>48</v>
      </c>
      <c r="N1731" s="10" t="n">
        <v>0.016</v>
      </c>
      <c r="O1731" s="9" t="s">
        <v>57</v>
      </c>
      <c r="P1731" s="11" t="n">
        <v>0.083</v>
      </c>
      <c r="Q1731" s="8" t="s">
        <v>49</v>
      </c>
      <c r="R1731" s="11" t="n">
        <v>0.018</v>
      </c>
      <c r="S1731" s="8" t="s">
        <v>57</v>
      </c>
      <c r="T1731" s="11" t="n">
        <v>178</v>
      </c>
      <c r="U1731" s="8" t="s">
        <v>50</v>
      </c>
      <c r="V1731" s="11" t="n">
        <v>4.55</v>
      </c>
      <c r="W1731" s="11" t="n">
        <v>7.14</v>
      </c>
      <c r="X1731" s="11" t="n">
        <v>6.5</v>
      </c>
      <c r="Y1731" s="11" t="n">
        <v>10.2</v>
      </c>
      <c r="Z1731" s="11" t="n">
        <v>2.89</v>
      </c>
      <c r="AA1731" s="8" t="s">
        <v>50</v>
      </c>
      <c r="AB1731" s="5" t="n">
        <f aca="false">IF(C1731='[1]Pesos dos Critérios'!$V$3,'[1]Pesos dos Critérios'!$V$10,IF(Planilha1!C1731='[1]Pesos dos Critérios'!$W$3,'[1]Pesos dos Critérios'!$W$10,IF(Planilha1!C1731='[1]Pesos dos Critérios'!$X$3,'[1]Pesos dos Critérios'!$X$10,IF(Planilha1!C1731='[1]Pesos dos Critérios'!$Y$3,'[1]Pesos dos Critérios'!$Y$10,'[1]Pesos dos Critérios'!$Z$10))))</f>
        <v>0.0190740740740741</v>
      </c>
      <c r="AC1731" s="5" t="n">
        <f aca="false">IF(H1731=1,'[1]Pesos dos Critérios'!$AD$10,IF(Planilha1!H1731=2,'[1]Pesos dos Critérios'!$AE$10,IF(Planilha1!H1731=3,'[1]Pesos dos Critérios'!$AF$10,IF(Planilha1!H1731=4,'[1]Pesos dos Critérios'!$AG$10,'[1]Pesos dos Critérios'!$AH$10))))</f>
        <v>0.0234126984126984</v>
      </c>
      <c r="AD1731" s="5" t="n">
        <f aca="false">IF(J1731='[1]Pesos dos Critérios'!$AA$3,'[1]Pesos dos Critérios'!$AA$10,IF(Planilha1!J1731='[1]Pesos dos Critérios'!$AB$3,'[1]Pesos dos Critérios'!$AB$10,'[1]Pesos dos Critérios'!$AC$10))</f>
        <v>0.037037037037037</v>
      </c>
      <c r="AE1731" s="5" t="n">
        <f aca="false">IF(O1731="Intervalo 1",'[1]Pesos dos Critérios'!$J$10,IF(Planilha1!O1731="Intervalo 2",'[1]Pesos dos Critérios'!$K$10,IF(Planilha1!O1731="Intervalo 3",'[1]Pesos dos Critérios'!$L$10,'[1]Pesos dos Critérios'!$M$10)))</f>
        <v>0.032010582010582</v>
      </c>
      <c r="AF1731" s="5" t="n">
        <f aca="false">IF(Q1731="Intervalo 1",'[1]Pesos dos Critérios'!$B$10,IF(Q1731="Intervalo 2",'[1]Pesos dos Critérios'!$C$10,IF(Q1731="Intervalo 3",'[1]Pesos dos Critérios'!$D$10,'[1]Pesos dos Critérios'!$E$10)))</f>
        <v>0.0589398858061696</v>
      </c>
      <c r="AG1731" s="5" t="n">
        <f aca="false">IF(S1731="Intervalo 1",'[1]Pesos dos Critérios'!$F$10,IF(S1731="Intervalo 2",'[1]Pesos dos Critérios'!$G$10,IF(S1731="Intervalo 3",'[1]Pesos dos Critérios'!$H$10,'[1]Pesos dos Critérios'!$I$10)))</f>
        <v>0.0335693536673929</v>
      </c>
      <c r="AH1731" s="5" t="n">
        <f aca="false">IF(U1731="Intervalo 1",'[1]Pesos dos Critérios'!$N$10,IF(U1731="Intervalo 2",'[1]Pesos dos Critérios'!$O$10,IF(U1731="Intervalo 3",'[1]Pesos dos Critérios'!$P$10,'[1]Pesos dos Critérios'!$Q$10)))</f>
        <v>0.0234126984126984</v>
      </c>
      <c r="AI1731" s="5" t="n">
        <f aca="false">IF(AA1731="Intervalo 1",'[1]Pesos dos Critérios'!$R$10,IF(AA1731="Intervalo 2",'[1]Pesos dos Critérios'!$S$10,IF(AA1731="Intervalo 3",'[1]Pesos dos Critérios'!$T$10,'[1]Pesos dos Critérios'!$U$10)))</f>
        <v>0.0468253968253968</v>
      </c>
      <c r="AJ1731" s="5" t="n">
        <f aca="false">SUM(AB1731:AI1731)</f>
        <v>0.274281726246049</v>
      </c>
      <c r="AK1731" s="5" t="n">
        <v>1730</v>
      </c>
      <c r="AM1731" s="1" t="s">
        <v>52</v>
      </c>
    </row>
    <row r="1732" customFormat="false" ht="12.8" hidden="false" customHeight="true" outlineLevel="0" collapsed="false">
      <c r="A1732" s="7" t="n">
        <v>2015</v>
      </c>
      <c r="B1732" s="7" t="s">
        <v>521</v>
      </c>
      <c r="C1732" s="8" t="s">
        <v>418</v>
      </c>
      <c r="D1732" s="7" t="s">
        <v>446</v>
      </c>
      <c r="E1732" s="7" t="n">
        <v>911</v>
      </c>
      <c r="F1732" s="7" t="s">
        <v>237</v>
      </c>
      <c r="G1732" s="7" t="s">
        <v>540</v>
      </c>
      <c r="H1732" s="9" t="n">
        <v>4</v>
      </c>
      <c r="I1732" s="7" t="s">
        <v>705</v>
      </c>
      <c r="J1732" s="8" t="s">
        <v>86</v>
      </c>
      <c r="K1732" s="10" t="s">
        <v>46</v>
      </c>
      <c r="L1732" s="10" t="s">
        <v>83</v>
      </c>
      <c r="M1732" s="10" t="s">
        <v>48</v>
      </c>
      <c r="N1732" s="10" t="n">
        <v>0.02</v>
      </c>
      <c r="O1732" s="9" t="s">
        <v>57</v>
      </c>
      <c r="P1732" s="11" t="n">
        <v>0.213</v>
      </c>
      <c r="Q1732" s="8" t="s">
        <v>57</v>
      </c>
      <c r="R1732" s="11" t="n">
        <v>0.033</v>
      </c>
      <c r="S1732" s="8" t="s">
        <v>50</v>
      </c>
      <c r="T1732" s="11" t="n">
        <v>181</v>
      </c>
      <c r="U1732" s="8" t="s">
        <v>50</v>
      </c>
      <c r="V1732" s="11" t="n">
        <v>4.62</v>
      </c>
      <c r="W1732" s="11" t="n">
        <v>6.65</v>
      </c>
      <c r="X1732" s="11" t="n">
        <v>6.6</v>
      </c>
      <c r="Y1732" s="11" t="n">
        <v>9.5</v>
      </c>
      <c r="Z1732" s="11" t="n">
        <v>2.93</v>
      </c>
      <c r="AA1732" s="8" t="s">
        <v>50</v>
      </c>
      <c r="AB1732" s="5" t="n">
        <f aca="false">IF(C1732='[1]Pesos dos Critérios'!$V$3,'[1]Pesos dos Critérios'!$V$10,IF(Planilha1!C1732='[1]Pesos dos Critérios'!$W$3,'[1]Pesos dos Critérios'!$W$10,IF(Planilha1!C1732='[1]Pesos dos Critérios'!$X$3,'[1]Pesos dos Critérios'!$X$10,IF(Planilha1!C1732='[1]Pesos dos Critérios'!$Y$3,'[1]Pesos dos Critérios'!$Y$10,'[1]Pesos dos Critérios'!$Z$10))))</f>
        <v>0.0190740740740741</v>
      </c>
      <c r="AC1732" s="5" t="n">
        <f aca="false">IF(H1732=1,'[1]Pesos dos Critérios'!$AD$10,IF(Planilha1!H1732=2,'[1]Pesos dos Critérios'!$AE$10,IF(Planilha1!H1732=3,'[1]Pesos dos Critérios'!$AF$10,IF(Planilha1!H1732=4,'[1]Pesos dos Critérios'!$AG$10,'[1]Pesos dos Critérios'!$AH$10))))</f>
        <v>0.0234126984126984</v>
      </c>
      <c r="AD1732" s="5" t="n">
        <f aca="false">IF(J1732='[1]Pesos dos Critérios'!$AA$3,'[1]Pesos dos Critérios'!$AA$10,IF(Planilha1!J1732='[1]Pesos dos Critérios'!$AB$3,'[1]Pesos dos Critérios'!$AB$10,'[1]Pesos dos Critérios'!$AC$10))</f>
        <v>0.037037037037037</v>
      </c>
      <c r="AE1732" s="5" t="n">
        <f aca="false">IF(O1732="Intervalo 1",'[1]Pesos dos Critérios'!$J$10,IF(Planilha1!O1732="Intervalo 2",'[1]Pesos dos Critérios'!$K$10,IF(Planilha1!O1732="Intervalo 3",'[1]Pesos dos Critérios'!$L$10,'[1]Pesos dos Critérios'!$M$10)))</f>
        <v>0.032010582010582</v>
      </c>
      <c r="AF1732" s="5" t="n">
        <f aca="false">IF(Q1732="Intervalo 1",'[1]Pesos dos Critérios'!$B$10,IF(Q1732="Intervalo 2",'[1]Pesos dos Critérios'!$C$10,IF(Q1732="Intervalo 3",'[1]Pesos dos Critérios'!$D$10,'[1]Pesos dos Critérios'!$E$10)))</f>
        <v>0.0284015668347088</v>
      </c>
      <c r="AG1732" s="5" t="n">
        <f aca="false">IF(S1732="Intervalo 1",'[1]Pesos dos Critérios'!$F$10,IF(S1732="Intervalo 2",'[1]Pesos dos Critérios'!$G$10,IF(S1732="Intervalo 3",'[1]Pesos dos Critérios'!$H$10,'[1]Pesos dos Critérios'!$I$10)))</f>
        <v>0.0122185911401598</v>
      </c>
      <c r="AH1732" s="5" t="n">
        <f aca="false">IF(U1732="Intervalo 1",'[1]Pesos dos Critérios'!$N$10,IF(U1732="Intervalo 2",'[1]Pesos dos Critérios'!$O$10,IF(U1732="Intervalo 3",'[1]Pesos dos Critérios'!$P$10,'[1]Pesos dos Critérios'!$Q$10)))</f>
        <v>0.0234126984126984</v>
      </c>
      <c r="AI1732" s="5" t="n">
        <f aca="false">IF(AA1732="Intervalo 1",'[1]Pesos dos Critérios'!$R$10,IF(AA1732="Intervalo 2",'[1]Pesos dos Critérios'!$S$10,IF(AA1732="Intervalo 3",'[1]Pesos dos Critérios'!$T$10,'[1]Pesos dos Critérios'!$U$10)))</f>
        <v>0.0468253968253968</v>
      </c>
      <c r="AJ1732" s="5" t="n">
        <f aca="false">SUM(AB1732:AI1732)</f>
        <v>0.222392644747355</v>
      </c>
      <c r="AK1732" s="5" t="n">
        <v>1731</v>
      </c>
      <c r="AM1732" s="1" t="s">
        <v>96</v>
      </c>
    </row>
    <row r="1733" customFormat="false" ht="12.8" hidden="false" customHeight="true" outlineLevel="0" collapsed="false">
      <c r="A1733" s="7" t="n">
        <v>2015</v>
      </c>
      <c r="B1733" s="7" t="s">
        <v>521</v>
      </c>
      <c r="C1733" s="8" t="s">
        <v>418</v>
      </c>
      <c r="D1733" s="7" t="s">
        <v>446</v>
      </c>
      <c r="E1733" s="7" t="n">
        <v>911</v>
      </c>
      <c r="F1733" s="7" t="s">
        <v>543</v>
      </c>
      <c r="G1733" s="7" t="s">
        <v>540</v>
      </c>
      <c r="H1733" s="9" t="n">
        <v>4</v>
      </c>
      <c r="I1733" s="7" t="s">
        <v>705</v>
      </c>
      <c r="J1733" s="8" t="s">
        <v>86</v>
      </c>
      <c r="K1733" s="10" t="s">
        <v>46</v>
      </c>
      <c r="L1733" s="10" t="s">
        <v>83</v>
      </c>
      <c r="M1733" s="10" t="s">
        <v>48</v>
      </c>
      <c r="N1733" s="10" t="n">
        <v>0.02</v>
      </c>
      <c r="O1733" s="9" t="s">
        <v>57</v>
      </c>
      <c r="P1733" s="11" t="n">
        <v>0.213</v>
      </c>
      <c r="Q1733" s="8" t="s">
        <v>57</v>
      </c>
      <c r="R1733" s="11" t="n">
        <v>0.033</v>
      </c>
      <c r="S1733" s="8" t="s">
        <v>50</v>
      </c>
      <c r="T1733" s="11" t="n">
        <v>181</v>
      </c>
      <c r="U1733" s="8" t="s">
        <v>50</v>
      </c>
      <c r="V1733" s="11" t="n">
        <v>4.62</v>
      </c>
      <c r="W1733" s="11" t="n">
        <v>6.65</v>
      </c>
      <c r="X1733" s="11" t="n">
        <v>6.6</v>
      </c>
      <c r="Y1733" s="11" t="n">
        <v>9.5</v>
      </c>
      <c r="Z1733" s="11" t="n">
        <v>2.93</v>
      </c>
      <c r="AA1733" s="8" t="s">
        <v>50</v>
      </c>
      <c r="AB1733" s="5" t="n">
        <f aca="false">IF(C1733='[1]Pesos dos Critérios'!$V$3,'[1]Pesos dos Critérios'!$V$10,IF(Planilha1!C1733='[1]Pesos dos Critérios'!$W$3,'[1]Pesos dos Critérios'!$W$10,IF(Planilha1!C1733='[1]Pesos dos Critérios'!$X$3,'[1]Pesos dos Critérios'!$X$10,IF(Planilha1!C1733='[1]Pesos dos Critérios'!$Y$3,'[1]Pesos dos Critérios'!$Y$10,'[1]Pesos dos Critérios'!$Z$10))))</f>
        <v>0.0190740740740741</v>
      </c>
      <c r="AC1733" s="5" t="n">
        <f aca="false">IF(H1733=1,'[1]Pesos dos Critérios'!$AD$10,IF(Planilha1!H1733=2,'[1]Pesos dos Critérios'!$AE$10,IF(Planilha1!H1733=3,'[1]Pesos dos Critérios'!$AF$10,IF(Planilha1!H1733=4,'[1]Pesos dos Critérios'!$AG$10,'[1]Pesos dos Critérios'!$AH$10))))</f>
        <v>0.0234126984126984</v>
      </c>
      <c r="AD1733" s="5" t="n">
        <f aca="false">IF(J1733='[1]Pesos dos Critérios'!$AA$3,'[1]Pesos dos Critérios'!$AA$10,IF(Planilha1!J1733='[1]Pesos dos Critérios'!$AB$3,'[1]Pesos dos Critérios'!$AB$10,'[1]Pesos dos Critérios'!$AC$10))</f>
        <v>0.037037037037037</v>
      </c>
      <c r="AE1733" s="5" t="n">
        <f aca="false">IF(O1733="Intervalo 1",'[1]Pesos dos Critérios'!$J$10,IF(Planilha1!O1733="Intervalo 2",'[1]Pesos dos Critérios'!$K$10,IF(Planilha1!O1733="Intervalo 3",'[1]Pesos dos Critérios'!$L$10,'[1]Pesos dos Critérios'!$M$10)))</f>
        <v>0.032010582010582</v>
      </c>
      <c r="AF1733" s="5" t="n">
        <f aca="false">IF(Q1733="Intervalo 1",'[1]Pesos dos Critérios'!$B$10,IF(Q1733="Intervalo 2",'[1]Pesos dos Critérios'!$C$10,IF(Q1733="Intervalo 3",'[1]Pesos dos Critérios'!$D$10,'[1]Pesos dos Critérios'!$E$10)))</f>
        <v>0.0284015668347088</v>
      </c>
      <c r="AG1733" s="5" t="n">
        <f aca="false">IF(S1733="Intervalo 1",'[1]Pesos dos Critérios'!$F$10,IF(S1733="Intervalo 2",'[1]Pesos dos Critérios'!$G$10,IF(S1733="Intervalo 3",'[1]Pesos dos Critérios'!$H$10,'[1]Pesos dos Critérios'!$I$10)))</f>
        <v>0.0122185911401598</v>
      </c>
      <c r="AH1733" s="5" t="n">
        <f aca="false">IF(U1733="Intervalo 1",'[1]Pesos dos Critérios'!$N$10,IF(U1733="Intervalo 2",'[1]Pesos dos Critérios'!$O$10,IF(U1733="Intervalo 3",'[1]Pesos dos Critérios'!$P$10,'[1]Pesos dos Critérios'!$Q$10)))</f>
        <v>0.0234126984126984</v>
      </c>
      <c r="AI1733" s="5" t="n">
        <f aca="false">IF(AA1733="Intervalo 1",'[1]Pesos dos Critérios'!$R$10,IF(AA1733="Intervalo 2",'[1]Pesos dos Critérios'!$S$10,IF(AA1733="Intervalo 3",'[1]Pesos dos Critérios'!$T$10,'[1]Pesos dos Critérios'!$U$10)))</f>
        <v>0.0468253968253968</v>
      </c>
      <c r="AJ1733" s="5" t="n">
        <f aca="false">SUM(AB1733:AI1733)</f>
        <v>0.222392644747355</v>
      </c>
      <c r="AK1733" s="5" t="n">
        <v>1732</v>
      </c>
      <c r="AM1733" s="1" t="s">
        <v>96</v>
      </c>
    </row>
    <row r="1734" customFormat="false" ht="12.8" hidden="false" customHeight="true" outlineLevel="0" collapsed="false">
      <c r="A1734" s="7" t="n">
        <v>2015</v>
      </c>
      <c r="B1734" s="7" t="s">
        <v>521</v>
      </c>
      <c r="C1734" s="8" t="s">
        <v>418</v>
      </c>
      <c r="D1734" s="7" t="s">
        <v>446</v>
      </c>
      <c r="E1734" s="7" t="s">
        <v>1128</v>
      </c>
      <c r="F1734" s="7" t="n">
        <v>0</v>
      </c>
      <c r="G1734" s="7" t="s">
        <v>536</v>
      </c>
      <c r="H1734" s="9" t="n">
        <v>3</v>
      </c>
      <c r="I1734" s="7" t="s">
        <v>705</v>
      </c>
      <c r="J1734" s="8" t="s">
        <v>86</v>
      </c>
      <c r="K1734" s="10" t="s">
        <v>46</v>
      </c>
      <c r="L1734" s="10" t="s">
        <v>83</v>
      </c>
      <c r="M1734" s="10" t="s">
        <v>48</v>
      </c>
      <c r="N1734" s="10" t="n">
        <v>0.02</v>
      </c>
      <c r="O1734" s="9" t="s">
        <v>57</v>
      </c>
      <c r="P1734" s="11" t="n">
        <v>0.078</v>
      </c>
      <c r="Q1734" s="8" t="s">
        <v>49</v>
      </c>
      <c r="R1734" s="11" t="n">
        <v>0.018</v>
      </c>
      <c r="S1734" s="8" t="s">
        <v>57</v>
      </c>
      <c r="T1734" s="11" t="n">
        <v>146</v>
      </c>
      <c r="U1734" s="8" t="s">
        <v>58</v>
      </c>
      <c r="V1734" s="11" t="n">
        <v>5.6</v>
      </c>
      <c r="W1734" s="11" t="n">
        <v>8.33</v>
      </c>
      <c r="X1734" s="11" t="n">
        <v>8</v>
      </c>
      <c r="Y1734" s="11" t="n">
        <v>11.9</v>
      </c>
      <c r="Z1734" s="11" t="n">
        <v>2.37</v>
      </c>
      <c r="AA1734" s="8" t="s">
        <v>58</v>
      </c>
      <c r="AB1734" s="5" t="n">
        <f aca="false">IF(C1734='[1]Pesos dos Critérios'!$V$3,'[1]Pesos dos Critérios'!$V$10,IF(Planilha1!C1734='[1]Pesos dos Critérios'!$W$3,'[1]Pesos dos Critérios'!$W$10,IF(Planilha1!C1734='[1]Pesos dos Critérios'!$X$3,'[1]Pesos dos Critérios'!$X$10,IF(Planilha1!C1734='[1]Pesos dos Critérios'!$Y$3,'[1]Pesos dos Critérios'!$Y$10,'[1]Pesos dos Critérios'!$Z$10))))</f>
        <v>0.0190740740740741</v>
      </c>
      <c r="AC1734" s="5" t="n">
        <f aca="false">IF(H1734=1,'[1]Pesos dos Critérios'!$AD$10,IF(Planilha1!H1734=2,'[1]Pesos dos Critérios'!$AE$10,IF(Planilha1!H1734=3,'[1]Pesos dos Critérios'!$AF$10,IF(Planilha1!H1734=4,'[1]Pesos dos Critérios'!$AG$10,'[1]Pesos dos Critérios'!$AH$10))))</f>
        <v>0.0273809523809524</v>
      </c>
      <c r="AD1734" s="5" t="n">
        <f aca="false">IF(J1734='[1]Pesos dos Critérios'!$AA$3,'[1]Pesos dos Critérios'!$AA$10,IF(Planilha1!J1734='[1]Pesos dos Critérios'!$AB$3,'[1]Pesos dos Critérios'!$AB$10,'[1]Pesos dos Critérios'!$AC$10))</f>
        <v>0.037037037037037</v>
      </c>
      <c r="AE1734" s="5" t="n">
        <f aca="false">IF(O1734="Intervalo 1",'[1]Pesos dos Critérios'!$J$10,IF(Planilha1!O1734="Intervalo 2",'[1]Pesos dos Critérios'!$K$10,IF(Planilha1!O1734="Intervalo 3",'[1]Pesos dos Critérios'!$L$10,'[1]Pesos dos Critérios'!$M$10)))</f>
        <v>0.032010582010582</v>
      </c>
      <c r="AF1734" s="5" t="n">
        <f aca="false">IF(Q1734="Intervalo 1",'[1]Pesos dos Critérios'!$B$10,IF(Q1734="Intervalo 2",'[1]Pesos dos Critérios'!$C$10,IF(Q1734="Intervalo 3",'[1]Pesos dos Critérios'!$D$10,'[1]Pesos dos Critérios'!$E$10)))</f>
        <v>0.0589398858061696</v>
      </c>
      <c r="AG1734" s="5" t="n">
        <f aca="false">IF(S1734="Intervalo 1",'[1]Pesos dos Critérios'!$F$10,IF(S1734="Intervalo 2",'[1]Pesos dos Critérios'!$G$10,IF(S1734="Intervalo 3",'[1]Pesos dos Critérios'!$H$10,'[1]Pesos dos Critérios'!$I$10)))</f>
        <v>0.0335693536673929</v>
      </c>
      <c r="AH1734" s="5" t="n">
        <f aca="false">IF(U1734="Intervalo 1",'[1]Pesos dos Critérios'!$N$10,IF(U1734="Intervalo 2",'[1]Pesos dos Critérios'!$O$10,IF(U1734="Intervalo 3",'[1]Pesos dos Critérios'!$P$10,'[1]Pesos dos Critérios'!$Q$10)))</f>
        <v>0.0273809523809524</v>
      </c>
      <c r="AI1734" s="5" t="n">
        <f aca="false">IF(AA1734="Intervalo 1",'[1]Pesos dos Critérios'!$R$10,IF(AA1734="Intervalo 2",'[1]Pesos dos Critérios'!$S$10,IF(AA1734="Intervalo 3",'[1]Pesos dos Critérios'!$T$10,'[1]Pesos dos Critérios'!$U$10)))</f>
        <v>0.0547619047619048</v>
      </c>
      <c r="AJ1734" s="5" t="n">
        <f aca="false">SUM(AB1734:AI1734)</f>
        <v>0.290154742119065</v>
      </c>
      <c r="AK1734" s="5" t="n">
        <v>1733</v>
      </c>
      <c r="AM1734" s="1" t="s">
        <v>52</v>
      </c>
    </row>
    <row r="1735" customFormat="false" ht="12.8" hidden="false" customHeight="true" outlineLevel="0" collapsed="false">
      <c r="A1735" s="7" t="n">
        <v>2015</v>
      </c>
      <c r="B1735" s="7" t="s">
        <v>521</v>
      </c>
      <c r="C1735" s="8" t="s">
        <v>418</v>
      </c>
      <c r="D1735" s="7" t="s">
        <v>446</v>
      </c>
      <c r="E1735" s="7" t="s">
        <v>1128</v>
      </c>
      <c r="F1735" s="7" t="s">
        <v>46</v>
      </c>
      <c r="G1735" s="7" t="s">
        <v>537</v>
      </c>
      <c r="H1735" s="9" t="n">
        <v>4</v>
      </c>
      <c r="I1735" s="7" t="s">
        <v>705</v>
      </c>
      <c r="J1735" s="8" t="s">
        <v>86</v>
      </c>
      <c r="K1735" s="10" t="s">
        <v>46</v>
      </c>
      <c r="L1735" s="10" t="s">
        <v>83</v>
      </c>
      <c r="M1735" s="10" t="s">
        <v>48</v>
      </c>
      <c r="N1735" s="10" t="n">
        <v>0.019</v>
      </c>
      <c r="O1735" s="9" t="s">
        <v>57</v>
      </c>
      <c r="P1735" s="11" t="n">
        <v>0.048</v>
      </c>
      <c r="Q1735" s="8" t="s">
        <v>49</v>
      </c>
      <c r="R1735" s="11" t="n">
        <v>0.017</v>
      </c>
      <c r="S1735" s="8" t="s">
        <v>57</v>
      </c>
      <c r="T1735" s="11" t="n">
        <v>155</v>
      </c>
      <c r="U1735" s="8" t="s">
        <v>50</v>
      </c>
      <c r="V1735" s="11" t="n">
        <v>5.32</v>
      </c>
      <c r="W1735" s="11" t="n">
        <v>7.7</v>
      </c>
      <c r="X1735" s="11" t="n">
        <v>7.6</v>
      </c>
      <c r="Y1735" s="11" t="n">
        <v>11</v>
      </c>
      <c r="Z1735" s="11" t="n">
        <v>2.51</v>
      </c>
      <c r="AA1735" s="8" t="s">
        <v>50</v>
      </c>
      <c r="AB1735" s="5" t="n">
        <f aca="false">IF(C1735='[1]Pesos dos Critérios'!$V$3,'[1]Pesos dos Critérios'!$V$10,IF(Planilha1!C1735='[1]Pesos dos Critérios'!$W$3,'[1]Pesos dos Critérios'!$W$10,IF(Planilha1!C1735='[1]Pesos dos Critérios'!$X$3,'[1]Pesos dos Critérios'!$X$10,IF(Planilha1!C1735='[1]Pesos dos Critérios'!$Y$3,'[1]Pesos dos Critérios'!$Y$10,'[1]Pesos dos Critérios'!$Z$10))))</f>
        <v>0.0190740740740741</v>
      </c>
      <c r="AC1735" s="5" t="n">
        <f aca="false">IF(H1735=1,'[1]Pesos dos Critérios'!$AD$10,IF(Planilha1!H1735=2,'[1]Pesos dos Critérios'!$AE$10,IF(Planilha1!H1735=3,'[1]Pesos dos Critérios'!$AF$10,IF(Planilha1!H1735=4,'[1]Pesos dos Critérios'!$AG$10,'[1]Pesos dos Critérios'!$AH$10))))</f>
        <v>0.0234126984126984</v>
      </c>
      <c r="AD1735" s="5" t="n">
        <f aca="false">IF(J1735='[1]Pesos dos Critérios'!$AA$3,'[1]Pesos dos Critérios'!$AA$10,IF(Planilha1!J1735='[1]Pesos dos Critérios'!$AB$3,'[1]Pesos dos Critérios'!$AB$10,'[1]Pesos dos Critérios'!$AC$10))</f>
        <v>0.037037037037037</v>
      </c>
      <c r="AE1735" s="5" t="n">
        <f aca="false">IF(O1735="Intervalo 1",'[1]Pesos dos Critérios'!$J$10,IF(Planilha1!O1735="Intervalo 2",'[1]Pesos dos Critérios'!$K$10,IF(Planilha1!O1735="Intervalo 3",'[1]Pesos dos Critérios'!$L$10,'[1]Pesos dos Critérios'!$M$10)))</f>
        <v>0.032010582010582</v>
      </c>
      <c r="AF1735" s="5" t="n">
        <f aca="false">IF(Q1735="Intervalo 1",'[1]Pesos dos Critérios'!$B$10,IF(Q1735="Intervalo 2",'[1]Pesos dos Critérios'!$C$10,IF(Q1735="Intervalo 3",'[1]Pesos dos Critérios'!$D$10,'[1]Pesos dos Critérios'!$E$10)))</f>
        <v>0.0589398858061696</v>
      </c>
      <c r="AG1735" s="5" t="n">
        <f aca="false">IF(S1735="Intervalo 1",'[1]Pesos dos Critérios'!$F$10,IF(S1735="Intervalo 2",'[1]Pesos dos Critérios'!$G$10,IF(S1735="Intervalo 3",'[1]Pesos dos Critérios'!$H$10,'[1]Pesos dos Critérios'!$I$10)))</f>
        <v>0.0335693536673929</v>
      </c>
      <c r="AH1735" s="5" t="n">
        <f aca="false">IF(U1735="Intervalo 1",'[1]Pesos dos Critérios'!$N$10,IF(U1735="Intervalo 2",'[1]Pesos dos Critérios'!$O$10,IF(U1735="Intervalo 3",'[1]Pesos dos Critérios'!$P$10,'[1]Pesos dos Critérios'!$Q$10)))</f>
        <v>0.0234126984126984</v>
      </c>
      <c r="AI1735" s="5" t="n">
        <f aca="false">IF(AA1735="Intervalo 1",'[1]Pesos dos Critérios'!$R$10,IF(AA1735="Intervalo 2",'[1]Pesos dos Critérios'!$S$10,IF(AA1735="Intervalo 3",'[1]Pesos dos Critérios'!$T$10,'[1]Pesos dos Critérios'!$U$10)))</f>
        <v>0.0468253968253968</v>
      </c>
      <c r="AJ1735" s="5" t="n">
        <f aca="false">SUM(AB1735:AI1735)</f>
        <v>0.274281726246049</v>
      </c>
      <c r="AK1735" s="5" t="n">
        <v>1734</v>
      </c>
      <c r="AM1735" s="1" t="s">
        <v>52</v>
      </c>
    </row>
    <row r="1736" customFormat="false" ht="12.8" hidden="false" customHeight="true" outlineLevel="0" collapsed="false">
      <c r="A1736" s="7" t="n">
        <v>2015</v>
      </c>
      <c r="B1736" s="7" t="s">
        <v>521</v>
      </c>
      <c r="C1736" s="8" t="s">
        <v>418</v>
      </c>
      <c r="D1736" s="7" t="s">
        <v>446</v>
      </c>
      <c r="E1736" s="7" t="s">
        <v>1128</v>
      </c>
      <c r="F1736" s="7" t="s">
        <v>449</v>
      </c>
      <c r="G1736" s="7" t="s">
        <v>537</v>
      </c>
      <c r="H1736" s="9" t="n">
        <v>4</v>
      </c>
      <c r="I1736" s="7" t="s">
        <v>705</v>
      </c>
      <c r="J1736" s="8" t="s">
        <v>86</v>
      </c>
      <c r="K1736" s="10" t="s">
        <v>46</v>
      </c>
      <c r="L1736" s="10" t="s">
        <v>83</v>
      </c>
      <c r="M1736" s="10" t="s">
        <v>48</v>
      </c>
      <c r="N1736" s="10" t="n">
        <v>0.012</v>
      </c>
      <c r="O1736" s="9" t="s">
        <v>49</v>
      </c>
      <c r="P1736" s="11" t="n">
        <v>0.039</v>
      </c>
      <c r="Q1736" s="8" t="s">
        <v>49</v>
      </c>
      <c r="R1736" s="11" t="n">
        <v>0.019</v>
      </c>
      <c r="S1736" s="8" t="s">
        <v>57</v>
      </c>
      <c r="T1736" s="11" t="n">
        <v>160</v>
      </c>
      <c r="U1736" s="8" t="s">
        <v>50</v>
      </c>
      <c r="V1736" s="11" t="n">
        <v>5.18</v>
      </c>
      <c r="W1736" s="11" t="n">
        <v>7.63</v>
      </c>
      <c r="X1736" s="11" t="n">
        <v>7.4</v>
      </c>
      <c r="Y1736" s="11" t="n">
        <v>10.9</v>
      </c>
      <c r="Z1736" s="11" t="n">
        <v>2.58</v>
      </c>
      <c r="AA1736" s="8" t="s">
        <v>50</v>
      </c>
      <c r="AB1736" s="5" t="n">
        <f aca="false">IF(C1736='[1]Pesos dos Critérios'!$V$3,'[1]Pesos dos Critérios'!$V$10,IF(Planilha1!C1736='[1]Pesos dos Critérios'!$W$3,'[1]Pesos dos Critérios'!$W$10,IF(Planilha1!C1736='[1]Pesos dos Critérios'!$X$3,'[1]Pesos dos Critérios'!$X$10,IF(Planilha1!C1736='[1]Pesos dos Critérios'!$Y$3,'[1]Pesos dos Critérios'!$Y$10,'[1]Pesos dos Critérios'!$Z$10))))</f>
        <v>0.0190740740740741</v>
      </c>
      <c r="AC1736" s="5" t="n">
        <f aca="false">IF(H1736=1,'[1]Pesos dos Critérios'!$AD$10,IF(Planilha1!H1736=2,'[1]Pesos dos Critérios'!$AE$10,IF(Planilha1!H1736=3,'[1]Pesos dos Critérios'!$AF$10,IF(Planilha1!H1736=4,'[1]Pesos dos Critérios'!$AG$10,'[1]Pesos dos Critérios'!$AH$10))))</f>
        <v>0.0234126984126984</v>
      </c>
      <c r="AD1736" s="5" t="n">
        <f aca="false">IF(J1736='[1]Pesos dos Critérios'!$AA$3,'[1]Pesos dos Critérios'!$AA$10,IF(Planilha1!J1736='[1]Pesos dos Critérios'!$AB$3,'[1]Pesos dos Critérios'!$AB$10,'[1]Pesos dos Critérios'!$AC$10))</f>
        <v>0.037037037037037</v>
      </c>
      <c r="AE1736" s="5" t="n">
        <f aca="false">IF(O1736="Intervalo 1",'[1]Pesos dos Critérios'!$J$10,IF(Planilha1!O1736="Intervalo 2",'[1]Pesos dos Critérios'!$K$10,IF(Planilha1!O1736="Intervalo 3",'[1]Pesos dos Critérios'!$L$10,'[1]Pesos dos Critérios'!$M$10)))</f>
        <v>0.0375661375661376</v>
      </c>
      <c r="AF1736" s="5" t="n">
        <f aca="false">IF(Q1736="Intervalo 1",'[1]Pesos dos Critérios'!$B$10,IF(Q1736="Intervalo 2",'[1]Pesos dos Critérios'!$C$10,IF(Q1736="Intervalo 3",'[1]Pesos dos Critérios'!$D$10,'[1]Pesos dos Critérios'!$E$10)))</f>
        <v>0.0589398858061696</v>
      </c>
      <c r="AG1736" s="5" t="n">
        <f aca="false">IF(S1736="Intervalo 1",'[1]Pesos dos Critérios'!$F$10,IF(S1736="Intervalo 2",'[1]Pesos dos Critérios'!$G$10,IF(S1736="Intervalo 3",'[1]Pesos dos Critérios'!$H$10,'[1]Pesos dos Critérios'!$I$10)))</f>
        <v>0.0335693536673929</v>
      </c>
      <c r="AH1736" s="5" t="n">
        <f aca="false">IF(U1736="Intervalo 1",'[1]Pesos dos Critérios'!$N$10,IF(U1736="Intervalo 2",'[1]Pesos dos Critérios'!$O$10,IF(U1736="Intervalo 3",'[1]Pesos dos Critérios'!$P$10,'[1]Pesos dos Critérios'!$Q$10)))</f>
        <v>0.0234126984126984</v>
      </c>
      <c r="AI1736" s="5" t="n">
        <f aca="false">IF(AA1736="Intervalo 1",'[1]Pesos dos Critérios'!$R$10,IF(AA1736="Intervalo 2",'[1]Pesos dos Critérios'!$S$10,IF(AA1736="Intervalo 3",'[1]Pesos dos Critérios'!$T$10,'[1]Pesos dos Critérios'!$U$10)))</f>
        <v>0.0468253968253968</v>
      </c>
      <c r="AJ1736" s="5" t="n">
        <f aca="false">SUM(AB1736:AI1736)</f>
        <v>0.279837281801605</v>
      </c>
      <c r="AK1736" s="5" t="n">
        <v>1735</v>
      </c>
      <c r="AM1736" s="1" t="s">
        <v>52</v>
      </c>
    </row>
    <row r="1737" customFormat="false" ht="12.8" hidden="false" customHeight="true" outlineLevel="0" collapsed="false">
      <c r="A1737" s="7" t="n">
        <v>2015</v>
      </c>
      <c r="B1737" s="7" t="s">
        <v>521</v>
      </c>
      <c r="C1737" s="8" t="s">
        <v>418</v>
      </c>
      <c r="D1737" s="7" t="s">
        <v>446</v>
      </c>
      <c r="E1737" s="7" t="s">
        <v>538</v>
      </c>
      <c r="F1737" s="7" t="n">
        <v>0</v>
      </c>
      <c r="G1737" s="7" t="s">
        <v>536</v>
      </c>
      <c r="H1737" s="9" t="n">
        <v>3</v>
      </c>
      <c r="I1737" s="7" t="s">
        <v>705</v>
      </c>
      <c r="J1737" s="8" t="s">
        <v>86</v>
      </c>
      <c r="K1737" s="10" t="s">
        <v>46</v>
      </c>
      <c r="L1737" s="10" t="s">
        <v>47</v>
      </c>
      <c r="M1737" s="10" t="s">
        <v>48</v>
      </c>
      <c r="N1737" s="10" t="n">
        <v>0.02</v>
      </c>
      <c r="O1737" s="9" t="s">
        <v>57</v>
      </c>
      <c r="P1737" s="11" t="n">
        <v>0.078</v>
      </c>
      <c r="Q1737" s="8" t="s">
        <v>49</v>
      </c>
      <c r="R1737" s="11" t="n">
        <v>0.018</v>
      </c>
      <c r="S1737" s="8" t="s">
        <v>57</v>
      </c>
      <c r="T1737" s="11" t="n">
        <v>146</v>
      </c>
      <c r="U1737" s="8" t="s">
        <v>58</v>
      </c>
      <c r="V1737" s="11" t="n">
        <v>5.6</v>
      </c>
      <c r="W1737" s="11" t="n">
        <v>8.33</v>
      </c>
      <c r="X1737" s="11" t="n">
        <v>8</v>
      </c>
      <c r="Y1737" s="11" t="n">
        <v>11.9</v>
      </c>
      <c r="Z1737" s="11" t="n">
        <v>2.37</v>
      </c>
      <c r="AA1737" s="8" t="s">
        <v>58</v>
      </c>
      <c r="AB1737" s="5" t="n">
        <f aca="false">IF(C1737='[1]Pesos dos Critérios'!$V$3,'[1]Pesos dos Critérios'!$V$10,IF(Planilha1!C1737='[1]Pesos dos Critérios'!$W$3,'[1]Pesos dos Critérios'!$W$10,IF(Planilha1!C1737='[1]Pesos dos Critérios'!$X$3,'[1]Pesos dos Critérios'!$X$10,IF(Planilha1!C1737='[1]Pesos dos Critérios'!$Y$3,'[1]Pesos dos Critérios'!$Y$10,'[1]Pesos dos Critérios'!$Z$10))))</f>
        <v>0.0190740740740741</v>
      </c>
      <c r="AC1737" s="5" t="n">
        <f aca="false">IF(H1737=1,'[1]Pesos dos Critérios'!$AD$10,IF(Planilha1!H1737=2,'[1]Pesos dos Critérios'!$AE$10,IF(Planilha1!H1737=3,'[1]Pesos dos Critérios'!$AF$10,IF(Planilha1!H1737=4,'[1]Pesos dos Critérios'!$AG$10,'[1]Pesos dos Critérios'!$AH$10))))</f>
        <v>0.0273809523809524</v>
      </c>
      <c r="AD1737" s="5" t="n">
        <f aca="false">IF(J1737='[1]Pesos dos Critérios'!$AA$3,'[1]Pesos dos Critérios'!$AA$10,IF(Planilha1!J1737='[1]Pesos dos Critérios'!$AB$3,'[1]Pesos dos Critérios'!$AB$10,'[1]Pesos dos Critérios'!$AC$10))</f>
        <v>0.037037037037037</v>
      </c>
      <c r="AE1737" s="5" t="n">
        <f aca="false">IF(O1737="Intervalo 1",'[1]Pesos dos Critérios'!$J$10,IF(Planilha1!O1737="Intervalo 2",'[1]Pesos dos Critérios'!$K$10,IF(Planilha1!O1737="Intervalo 3",'[1]Pesos dos Critérios'!$L$10,'[1]Pesos dos Critérios'!$M$10)))</f>
        <v>0.032010582010582</v>
      </c>
      <c r="AF1737" s="5" t="n">
        <f aca="false">IF(Q1737="Intervalo 1",'[1]Pesos dos Critérios'!$B$10,IF(Q1737="Intervalo 2",'[1]Pesos dos Critérios'!$C$10,IF(Q1737="Intervalo 3",'[1]Pesos dos Critérios'!$D$10,'[1]Pesos dos Critérios'!$E$10)))</f>
        <v>0.0589398858061696</v>
      </c>
      <c r="AG1737" s="5" t="n">
        <f aca="false">IF(S1737="Intervalo 1",'[1]Pesos dos Critérios'!$F$10,IF(S1737="Intervalo 2",'[1]Pesos dos Critérios'!$G$10,IF(S1737="Intervalo 3",'[1]Pesos dos Critérios'!$H$10,'[1]Pesos dos Critérios'!$I$10)))</f>
        <v>0.0335693536673929</v>
      </c>
      <c r="AH1737" s="5" t="n">
        <f aca="false">IF(U1737="Intervalo 1",'[1]Pesos dos Critérios'!$N$10,IF(U1737="Intervalo 2",'[1]Pesos dos Critérios'!$O$10,IF(U1737="Intervalo 3",'[1]Pesos dos Critérios'!$P$10,'[1]Pesos dos Critérios'!$Q$10)))</f>
        <v>0.0273809523809524</v>
      </c>
      <c r="AI1737" s="5" t="n">
        <f aca="false">IF(AA1737="Intervalo 1",'[1]Pesos dos Critérios'!$R$10,IF(AA1737="Intervalo 2",'[1]Pesos dos Critérios'!$S$10,IF(AA1737="Intervalo 3",'[1]Pesos dos Critérios'!$T$10,'[1]Pesos dos Critérios'!$U$10)))</f>
        <v>0.0547619047619048</v>
      </c>
      <c r="AJ1737" s="5" t="n">
        <f aca="false">SUM(AB1737:AI1737)</f>
        <v>0.290154742119065</v>
      </c>
      <c r="AK1737" s="5" t="n">
        <v>1736</v>
      </c>
      <c r="AM1737" s="1" t="s">
        <v>52</v>
      </c>
    </row>
    <row r="1738" customFormat="false" ht="12.8" hidden="false" customHeight="true" outlineLevel="0" collapsed="false">
      <c r="A1738" s="7" t="n">
        <v>2015</v>
      </c>
      <c r="B1738" s="7" t="s">
        <v>521</v>
      </c>
      <c r="C1738" s="8" t="s">
        <v>418</v>
      </c>
      <c r="D1738" s="7" t="s">
        <v>446</v>
      </c>
      <c r="E1738" s="7" t="s">
        <v>538</v>
      </c>
      <c r="F1738" s="7" t="s">
        <v>46</v>
      </c>
      <c r="G1738" s="7" t="s">
        <v>537</v>
      </c>
      <c r="H1738" s="9" t="n">
        <v>4</v>
      </c>
      <c r="I1738" s="7" t="s">
        <v>705</v>
      </c>
      <c r="J1738" s="8" t="s">
        <v>86</v>
      </c>
      <c r="K1738" s="10" t="s">
        <v>46</v>
      </c>
      <c r="L1738" s="10" t="s">
        <v>47</v>
      </c>
      <c r="M1738" s="10" t="s">
        <v>48</v>
      </c>
      <c r="N1738" s="10" t="n">
        <v>0.019</v>
      </c>
      <c r="O1738" s="9" t="s">
        <v>57</v>
      </c>
      <c r="P1738" s="11" t="n">
        <v>0.048</v>
      </c>
      <c r="Q1738" s="8" t="s">
        <v>49</v>
      </c>
      <c r="R1738" s="11" t="n">
        <v>0.017</v>
      </c>
      <c r="S1738" s="8" t="s">
        <v>57</v>
      </c>
      <c r="T1738" s="11" t="n">
        <v>155</v>
      </c>
      <c r="U1738" s="8" t="s">
        <v>50</v>
      </c>
      <c r="V1738" s="11" t="n">
        <v>5.32</v>
      </c>
      <c r="W1738" s="11" t="n">
        <v>7.7</v>
      </c>
      <c r="X1738" s="11" t="n">
        <v>7.6</v>
      </c>
      <c r="Y1738" s="11" t="n">
        <v>11</v>
      </c>
      <c r="Z1738" s="11" t="n">
        <v>2.51</v>
      </c>
      <c r="AA1738" s="8" t="s">
        <v>50</v>
      </c>
      <c r="AB1738" s="5" t="n">
        <f aca="false">IF(C1738='[1]Pesos dos Critérios'!$V$3,'[1]Pesos dos Critérios'!$V$10,IF(Planilha1!C1738='[1]Pesos dos Critérios'!$W$3,'[1]Pesos dos Critérios'!$W$10,IF(Planilha1!C1738='[1]Pesos dos Critérios'!$X$3,'[1]Pesos dos Critérios'!$X$10,IF(Planilha1!C1738='[1]Pesos dos Critérios'!$Y$3,'[1]Pesos dos Critérios'!$Y$10,'[1]Pesos dos Critérios'!$Z$10))))</f>
        <v>0.0190740740740741</v>
      </c>
      <c r="AC1738" s="5" t="n">
        <f aca="false">IF(H1738=1,'[1]Pesos dos Critérios'!$AD$10,IF(Planilha1!H1738=2,'[1]Pesos dos Critérios'!$AE$10,IF(Planilha1!H1738=3,'[1]Pesos dos Critérios'!$AF$10,IF(Planilha1!H1738=4,'[1]Pesos dos Critérios'!$AG$10,'[1]Pesos dos Critérios'!$AH$10))))</f>
        <v>0.0234126984126984</v>
      </c>
      <c r="AD1738" s="5" t="n">
        <f aca="false">IF(J1738='[1]Pesos dos Critérios'!$AA$3,'[1]Pesos dos Critérios'!$AA$10,IF(Planilha1!J1738='[1]Pesos dos Critérios'!$AB$3,'[1]Pesos dos Critérios'!$AB$10,'[1]Pesos dos Critérios'!$AC$10))</f>
        <v>0.037037037037037</v>
      </c>
      <c r="AE1738" s="5" t="n">
        <f aca="false">IF(O1738="Intervalo 1",'[1]Pesos dos Critérios'!$J$10,IF(Planilha1!O1738="Intervalo 2",'[1]Pesos dos Critérios'!$K$10,IF(Planilha1!O1738="Intervalo 3",'[1]Pesos dos Critérios'!$L$10,'[1]Pesos dos Critérios'!$M$10)))</f>
        <v>0.032010582010582</v>
      </c>
      <c r="AF1738" s="5" t="n">
        <f aca="false">IF(Q1738="Intervalo 1",'[1]Pesos dos Critérios'!$B$10,IF(Q1738="Intervalo 2",'[1]Pesos dos Critérios'!$C$10,IF(Q1738="Intervalo 3",'[1]Pesos dos Critérios'!$D$10,'[1]Pesos dos Critérios'!$E$10)))</f>
        <v>0.0589398858061696</v>
      </c>
      <c r="AG1738" s="5" t="n">
        <f aca="false">IF(S1738="Intervalo 1",'[1]Pesos dos Critérios'!$F$10,IF(S1738="Intervalo 2",'[1]Pesos dos Critérios'!$G$10,IF(S1738="Intervalo 3",'[1]Pesos dos Critérios'!$H$10,'[1]Pesos dos Critérios'!$I$10)))</f>
        <v>0.0335693536673929</v>
      </c>
      <c r="AH1738" s="5" t="n">
        <f aca="false">IF(U1738="Intervalo 1",'[1]Pesos dos Critérios'!$N$10,IF(U1738="Intervalo 2",'[1]Pesos dos Critérios'!$O$10,IF(U1738="Intervalo 3",'[1]Pesos dos Critérios'!$P$10,'[1]Pesos dos Critérios'!$Q$10)))</f>
        <v>0.0234126984126984</v>
      </c>
      <c r="AI1738" s="5" t="n">
        <f aca="false">IF(AA1738="Intervalo 1",'[1]Pesos dos Critérios'!$R$10,IF(AA1738="Intervalo 2",'[1]Pesos dos Critérios'!$S$10,IF(AA1738="Intervalo 3",'[1]Pesos dos Critérios'!$T$10,'[1]Pesos dos Critérios'!$U$10)))</f>
        <v>0.0468253968253968</v>
      </c>
      <c r="AJ1738" s="5" t="n">
        <f aca="false">SUM(AB1738:AI1738)</f>
        <v>0.274281726246049</v>
      </c>
      <c r="AK1738" s="5" t="n">
        <v>1737</v>
      </c>
      <c r="AM1738" s="1" t="s">
        <v>52</v>
      </c>
    </row>
    <row r="1739" customFormat="false" ht="12.8" hidden="false" customHeight="true" outlineLevel="0" collapsed="false">
      <c r="A1739" s="7" t="n">
        <v>2015</v>
      </c>
      <c r="B1739" s="7" t="s">
        <v>521</v>
      </c>
      <c r="C1739" s="8" t="s">
        <v>418</v>
      </c>
      <c r="D1739" s="7" t="s">
        <v>446</v>
      </c>
      <c r="E1739" s="7" t="s">
        <v>538</v>
      </c>
      <c r="F1739" s="7" t="s">
        <v>449</v>
      </c>
      <c r="G1739" s="7" t="s">
        <v>537</v>
      </c>
      <c r="H1739" s="9" t="n">
        <v>4</v>
      </c>
      <c r="I1739" s="7" t="s">
        <v>705</v>
      </c>
      <c r="J1739" s="8" t="s">
        <v>86</v>
      </c>
      <c r="K1739" s="10" t="s">
        <v>46</v>
      </c>
      <c r="L1739" s="10" t="s">
        <v>83</v>
      </c>
      <c r="M1739" s="10" t="s">
        <v>48</v>
      </c>
      <c r="N1739" s="10" t="n">
        <v>0.012</v>
      </c>
      <c r="O1739" s="9" t="s">
        <v>49</v>
      </c>
      <c r="P1739" s="11" t="n">
        <v>0.039</v>
      </c>
      <c r="Q1739" s="8" t="s">
        <v>49</v>
      </c>
      <c r="R1739" s="11" t="n">
        <v>0.019</v>
      </c>
      <c r="S1739" s="8" t="s">
        <v>57</v>
      </c>
      <c r="T1739" s="11" t="n">
        <v>160</v>
      </c>
      <c r="U1739" s="8" t="s">
        <v>50</v>
      </c>
      <c r="V1739" s="11" t="n">
        <v>5.18</v>
      </c>
      <c r="W1739" s="11" t="n">
        <v>7.63</v>
      </c>
      <c r="X1739" s="11" t="n">
        <v>7.4</v>
      </c>
      <c r="Y1739" s="11" t="n">
        <v>10.9</v>
      </c>
      <c r="Z1739" s="11" t="n">
        <v>2.58</v>
      </c>
      <c r="AA1739" s="8" t="s">
        <v>50</v>
      </c>
      <c r="AB1739" s="5" t="n">
        <f aca="false">IF(C1739='[1]Pesos dos Critérios'!$V$3,'[1]Pesos dos Critérios'!$V$10,IF(Planilha1!C1739='[1]Pesos dos Critérios'!$W$3,'[1]Pesos dos Critérios'!$W$10,IF(Planilha1!C1739='[1]Pesos dos Critérios'!$X$3,'[1]Pesos dos Critérios'!$X$10,IF(Planilha1!C1739='[1]Pesos dos Critérios'!$Y$3,'[1]Pesos dos Critérios'!$Y$10,'[1]Pesos dos Critérios'!$Z$10))))</f>
        <v>0.0190740740740741</v>
      </c>
      <c r="AC1739" s="5" t="n">
        <f aca="false">IF(H1739=1,'[1]Pesos dos Critérios'!$AD$10,IF(Planilha1!H1739=2,'[1]Pesos dos Critérios'!$AE$10,IF(Planilha1!H1739=3,'[1]Pesos dos Critérios'!$AF$10,IF(Planilha1!H1739=4,'[1]Pesos dos Critérios'!$AG$10,'[1]Pesos dos Critérios'!$AH$10))))</f>
        <v>0.0234126984126984</v>
      </c>
      <c r="AD1739" s="5" t="n">
        <f aca="false">IF(J1739='[1]Pesos dos Critérios'!$AA$3,'[1]Pesos dos Critérios'!$AA$10,IF(Planilha1!J1739='[1]Pesos dos Critérios'!$AB$3,'[1]Pesos dos Critérios'!$AB$10,'[1]Pesos dos Critérios'!$AC$10))</f>
        <v>0.037037037037037</v>
      </c>
      <c r="AE1739" s="5" t="n">
        <f aca="false">IF(O1739="Intervalo 1",'[1]Pesos dos Critérios'!$J$10,IF(Planilha1!O1739="Intervalo 2",'[1]Pesos dos Critérios'!$K$10,IF(Planilha1!O1739="Intervalo 3",'[1]Pesos dos Critérios'!$L$10,'[1]Pesos dos Critérios'!$M$10)))</f>
        <v>0.0375661375661376</v>
      </c>
      <c r="AF1739" s="5" t="n">
        <f aca="false">IF(Q1739="Intervalo 1",'[1]Pesos dos Critérios'!$B$10,IF(Q1739="Intervalo 2",'[1]Pesos dos Critérios'!$C$10,IF(Q1739="Intervalo 3",'[1]Pesos dos Critérios'!$D$10,'[1]Pesos dos Critérios'!$E$10)))</f>
        <v>0.0589398858061696</v>
      </c>
      <c r="AG1739" s="5" t="n">
        <f aca="false">IF(S1739="Intervalo 1",'[1]Pesos dos Critérios'!$F$10,IF(S1739="Intervalo 2",'[1]Pesos dos Critérios'!$G$10,IF(S1739="Intervalo 3",'[1]Pesos dos Critérios'!$H$10,'[1]Pesos dos Critérios'!$I$10)))</f>
        <v>0.0335693536673929</v>
      </c>
      <c r="AH1739" s="5" t="n">
        <f aca="false">IF(U1739="Intervalo 1",'[1]Pesos dos Critérios'!$N$10,IF(U1739="Intervalo 2",'[1]Pesos dos Critérios'!$O$10,IF(U1739="Intervalo 3",'[1]Pesos dos Critérios'!$P$10,'[1]Pesos dos Critérios'!$Q$10)))</f>
        <v>0.0234126984126984</v>
      </c>
      <c r="AI1739" s="5" t="n">
        <f aca="false">IF(AA1739="Intervalo 1",'[1]Pesos dos Critérios'!$R$10,IF(AA1739="Intervalo 2",'[1]Pesos dos Critérios'!$S$10,IF(AA1739="Intervalo 3",'[1]Pesos dos Critérios'!$T$10,'[1]Pesos dos Critérios'!$U$10)))</f>
        <v>0.0468253968253968</v>
      </c>
      <c r="AJ1739" s="5" t="n">
        <f aca="false">SUM(AB1739:AI1739)</f>
        <v>0.279837281801605</v>
      </c>
      <c r="AK1739" s="5" t="n">
        <v>1738</v>
      </c>
      <c r="AM1739" s="1" t="s">
        <v>52</v>
      </c>
    </row>
    <row r="1740" customFormat="false" ht="12.8" hidden="false" customHeight="true" outlineLevel="0" collapsed="false">
      <c r="A1740" s="7" t="n">
        <v>2015</v>
      </c>
      <c r="B1740" s="7" t="s">
        <v>521</v>
      </c>
      <c r="C1740" s="8" t="s">
        <v>418</v>
      </c>
      <c r="D1740" s="7" t="s">
        <v>446</v>
      </c>
      <c r="E1740" s="7" t="s">
        <v>544</v>
      </c>
      <c r="F1740" s="7" t="n">
        <v>0</v>
      </c>
      <c r="G1740" s="7" t="s">
        <v>283</v>
      </c>
      <c r="H1740" s="9" t="n">
        <v>4</v>
      </c>
      <c r="I1740" s="7" t="s">
        <v>705</v>
      </c>
      <c r="J1740" s="8" t="s">
        <v>86</v>
      </c>
      <c r="K1740" s="10" t="s">
        <v>46</v>
      </c>
      <c r="L1740" s="10" t="s">
        <v>47</v>
      </c>
      <c r="M1740" s="10" t="s">
        <v>48</v>
      </c>
      <c r="N1740" s="10" t="n">
        <v>0.02</v>
      </c>
      <c r="O1740" s="9" t="s">
        <v>57</v>
      </c>
      <c r="P1740" s="11" t="n">
        <v>0.294</v>
      </c>
      <c r="Q1740" s="8" t="s">
        <v>57</v>
      </c>
      <c r="R1740" s="11" t="n">
        <v>0.022</v>
      </c>
      <c r="S1740" s="8" t="s">
        <v>58</v>
      </c>
      <c r="T1740" s="11" t="n">
        <v>169</v>
      </c>
      <c r="U1740" s="8" t="s">
        <v>50</v>
      </c>
      <c r="V1740" s="11" t="n">
        <v>4.97</v>
      </c>
      <c r="W1740" s="11" t="n">
        <v>7.07</v>
      </c>
      <c r="X1740" s="11" t="n">
        <v>7.1</v>
      </c>
      <c r="Y1740" s="11" t="n">
        <v>10.1</v>
      </c>
      <c r="Z1740" s="11" t="n">
        <v>2.73</v>
      </c>
      <c r="AA1740" s="8" t="s">
        <v>50</v>
      </c>
      <c r="AB1740" s="5" t="n">
        <f aca="false">IF(C1740='[1]Pesos dos Critérios'!$V$3,'[1]Pesos dos Critérios'!$V$10,IF(Planilha1!C1740='[1]Pesos dos Critérios'!$W$3,'[1]Pesos dos Critérios'!$W$10,IF(Planilha1!C1740='[1]Pesos dos Critérios'!$X$3,'[1]Pesos dos Critérios'!$X$10,IF(Planilha1!C1740='[1]Pesos dos Critérios'!$Y$3,'[1]Pesos dos Critérios'!$Y$10,'[1]Pesos dos Critérios'!$Z$10))))</f>
        <v>0.0190740740740741</v>
      </c>
      <c r="AC1740" s="5" t="n">
        <f aca="false">IF(H1740=1,'[1]Pesos dos Critérios'!$AD$10,IF(Planilha1!H1740=2,'[1]Pesos dos Critérios'!$AE$10,IF(Planilha1!H1740=3,'[1]Pesos dos Critérios'!$AF$10,IF(Planilha1!H1740=4,'[1]Pesos dos Critérios'!$AG$10,'[1]Pesos dos Critérios'!$AH$10))))</f>
        <v>0.0234126984126984</v>
      </c>
      <c r="AD1740" s="5" t="n">
        <f aca="false">IF(J1740='[1]Pesos dos Critérios'!$AA$3,'[1]Pesos dos Critérios'!$AA$10,IF(Planilha1!J1740='[1]Pesos dos Critérios'!$AB$3,'[1]Pesos dos Critérios'!$AB$10,'[1]Pesos dos Critérios'!$AC$10))</f>
        <v>0.037037037037037</v>
      </c>
      <c r="AE1740" s="5" t="n">
        <f aca="false">IF(O1740="Intervalo 1",'[1]Pesos dos Critérios'!$J$10,IF(Planilha1!O1740="Intervalo 2",'[1]Pesos dos Critérios'!$K$10,IF(Planilha1!O1740="Intervalo 3",'[1]Pesos dos Critérios'!$L$10,'[1]Pesos dos Critérios'!$M$10)))</f>
        <v>0.032010582010582</v>
      </c>
      <c r="AF1740" s="5" t="n">
        <f aca="false">IF(Q1740="Intervalo 1",'[1]Pesos dos Critérios'!$B$10,IF(Q1740="Intervalo 2",'[1]Pesos dos Critérios'!$C$10,IF(Q1740="Intervalo 3",'[1]Pesos dos Critérios'!$D$10,'[1]Pesos dos Critérios'!$E$10)))</f>
        <v>0.0284015668347088</v>
      </c>
      <c r="AG1740" s="5" t="n">
        <f aca="false">IF(S1740="Intervalo 1",'[1]Pesos dos Critérios'!$F$10,IF(S1740="Intervalo 2",'[1]Pesos dos Critérios'!$G$10,IF(S1740="Intervalo 3",'[1]Pesos dos Critérios'!$H$10,'[1]Pesos dos Critérios'!$I$10)))</f>
        <v>0.0255809731299927</v>
      </c>
      <c r="AH1740" s="5" t="n">
        <f aca="false">IF(U1740="Intervalo 1",'[1]Pesos dos Critérios'!$N$10,IF(U1740="Intervalo 2",'[1]Pesos dos Critérios'!$O$10,IF(U1740="Intervalo 3",'[1]Pesos dos Critérios'!$P$10,'[1]Pesos dos Critérios'!$Q$10)))</f>
        <v>0.0234126984126984</v>
      </c>
      <c r="AI1740" s="5" t="n">
        <f aca="false">IF(AA1740="Intervalo 1",'[1]Pesos dos Critérios'!$R$10,IF(AA1740="Intervalo 2",'[1]Pesos dos Critérios'!$S$10,IF(AA1740="Intervalo 3",'[1]Pesos dos Critérios'!$T$10,'[1]Pesos dos Critérios'!$U$10)))</f>
        <v>0.0468253968253968</v>
      </c>
      <c r="AJ1740" s="5" t="n">
        <f aca="false">SUM(AB1740:AI1740)</f>
        <v>0.235755026737188</v>
      </c>
      <c r="AK1740" s="5" t="n">
        <v>1739</v>
      </c>
      <c r="AM1740" s="1" t="s">
        <v>60</v>
      </c>
    </row>
    <row r="1741" customFormat="false" ht="12.8" hidden="false" customHeight="true" outlineLevel="0" collapsed="false">
      <c r="A1741" s="7" t="n">
        <v>2015</v>
      </c>
      <c r="B1741" s="7" t="s">
        <v>521</v>
      </c>
      <c r="C1741" s="8" t="s">
        <v>418</v>
      </c>
      <c r="D1741" s="7" t="s">
        <v>181</v>
      </c>
      <c r="E1741" s="7" t="s">
        <v>808</v>
      </c>
      <c r="F1741" s="7" t="s">
        <v>1129</v>
      </c>
      <c r="G1741" s="7" t="s">
        <v>224</v>
      </c>
      <c r="H1741" s="9" t="n">
        <v>2</v>
      </c>
      <c r="I1741" s="7" t="s">
        <v>126</v>
      </c>
      <c r="J1741" s="8" t="s">
        <v>45</v>
      </c>
      <c r="K1741" s="10" t="s">
        <v>46</v>
      </c>
      <c r="L1741" s="10" t="s">
        <v>83</v>
      </c>
      <c r="M1741" s="10" t="s">
        <v>48</v>
      </c>
      <c r="N1741" s="10" t="n">
        <v>0.018</v>
      </c>
      <c r="O1741" s="9" t="s">
        <v>57</v>
      </c>
      <c r="P1741" s="11" t="n">
        <v>0.196</v>
      </c>
      <c r="Q1741" s="8" t="s">
        <v>57</v>
      </c>
      <c r="R1741" s="11" t="n">
        <v>0.009</v>
      </c>
      <c r="S1741" s="8" t="s">
        <v>49</v>
      </c>
      <c r="T1741" s="11" t="n">
        <v>150</v>
      </c>
      <c r="U1741" s="8" t="s">
        <v>58</v>
      </c>
      <c r="V1741" s="11" t="n">
        <v>5.74</v>
      </c>
      <c r="W1741" s="11" t="n">
        <v>7.49</v>
      </c>
      <c r="X1741" s="11" t="n">
        <v>8.2</v>
      </c>
      <c r="Y1741" s="11" t="n">
        <v>10.7</v>
      </c>
      <c r="Z1741" s="11" t="n">
        <v>2.43</v>
      </c>
      <c r="AA1741" s="8" t="s">
        <v>58</v>
      </c>
      <c r="AB1741" s="5" t="n">
        <f aca="false">IF(C1741='[1]Pesos dos Critérios'!$V$3,'[1]Pesos dos Critérios'!$V$10,IF(Planilha1!C1741='[1]Pesos dos Critérios'!$W$3,'[1]Pesos dos Critérios'!$W$10,IF(Planilha1!C1741='[1]Pesos dos Critérios'!$X$3,'[1]Pesos dos Critérios'!$X$10,IF(Planilha1!C1741='[1]Pesos dos Critérios'!$Y$3,'[1]Pesos dos Critérios'!$Y$10,'[1]Pesos dos Critérios'!$Z$10))))</f>
        <v>0.0190740740740741</v>
      </c>
      <c r="AC1741" s="5" t="n">
        <f aca="false">IF(H1741=1,'[1]Pesos dos Critérios'!$AD$10,IF(Planilha1!H1741=2,'[1]Pesos dos Critérios'!$AE$10,IF(Planilha1!H1741=3,'[1]Pesos dos Critérios'!$AF$10,IF(Planilha1!H1741=4,'[1]Pesos dos Critérios'!$AG$10,'[1]Pesos dos Critérios'!$AH$10))))</f>
        <v>0.0273809523809524</v>
      </c>
      <c r="AD1741" s="5" t="n">
        <f aca="false">IF(J1741='[1]Pesos dos Critérios'!$AA$3,'[1]Pesos dos Critérios'!$AA$10,IF(Planilha1!J1741='[1]Pesos dos Critérios'!$AB$3,'[1]Pesos dos Critérios'!$AB$10,'[1]Pesos dos Critérios'!$AC$10))</f>
        <v>0.037037037037037</v>
      </c>
      <c r="AE1741" s="5" t="n">
        <f aca="false">IF(O1741="Intervalo 1",'[1]Pesos dos Critérios'!$J$10,IF(Planilha1!O1741="Intervalo 2",'[1]Pesos dos Critérios'!$K$10,IF(Planilha1!O1741="Intervalo 3",'[1]Pesos dos Critérios'!$L$10,'[1]Pesos dos Critérios'!$M$10)))</f>
        <v>0.032010582010582</v>
      </c>
      <c r="AF1741" s="5" t="n">
        <f aca="false">IF(Q1741="Intervalo 1",'[1]Pesos dos Critérios'!$B$10,IF(Q1741="Intervalo 2",'[1]Pesos dos Critérios'!$C$10,IF(Q1741="Intervalo 3",'[1]Pesos dos Critérios'!$D$10,'[1]Pesos dos Critérios'!$E$10)))</f>
        <v>0.0284015668347088</v>
      </c>
      <c r="AG1741" s="5" t="n">
        <f aca="false">IF(S1741="Intervalo 1",'[1]Pesos dos Critérios'!$F$10,IF(S1741="Intervalo 2",'[1]Pesos dos Critérios'!$G$10,IF(S1741="Intervalo 3",'[1]Pesos dos Critérios'!$H$10,'[1]Pesos dos Critérios'!$I$10)))</f>
        <v>0.0397421931735657</v>
      </c>
      <c r="AH1741" s="5" t="n">
        <f aca="false">IF(U1741="Intervalo 1",'[1]Pesos dos Critérios'!$N$10,IF(U1741="Intervalo 2",'[1]Pesos dos Critérios'!$O$10,IF(U1741="Intervalo 3",'[1]Pesos dos Critérios'!$P$10,'[1]Pesos dos Critérios'!$Q$10)))</f>
        <v>0.0273809523809524</v>
      </c>
      <c r="AI1741" s="5" t="n">
        <f aca="false">IF(AA1741="Intervalo 1",'[1]Pesos dos Critérios'!$R$10,IF(AA1741="Intervalo 2",'[1]Pesos dos Critérios'!$S$10,IF(AA1741="Intervalo 3",'[1]Pesos dos Critérios'!$T$10,'[1]Pesos dos Critérios'!$U$10)))</f>
        <v>0.0547619047619048</v>
      </c>
      <c r="AJ1741" s="5" t="n">
        <f aca="false">SUM(AB1741:AI1741)</f>
        <v>0.265789262653777</v>
      </c>
      <c r="AK1741" s="5" t="n">
        <v>1740</v>
      </c>
      <c r="AM1741" s="1" t="s">
        <v>52</v>
      </c>
    </row>
    <row r="1742" customFormat="false" ht="12.8" hidden="false" customHeight="true" outlineLevel="0" collapsed="false">
      <c r="A1742" s="7" t="n">
        <v>2015</v>
      </c>
      <c r="B1742" s="7" t="s">
        <v>521</v>
      </c>
      <c r="C1742" s="8" t="s">
        <v>418</v>
      </c>
      <c r="D1742" s="7" t="s">
        <v>181</v>
      </c>
      <c r="E1742" s="7" t="s">
        <v>808</v>
      </c>
      <c r="F1742" s="7" t="s">
        <v>809</v>
      </c>
      <c r="G1742" s="7" t="s">
        <v>224</v>
      </c>
      <c r="H1742" s="9" t="n">
        <v>2</v>
      </c>
      <c r="I1742" s="7" t="s">
        <v>136</v>
      </c>
      <c r="J1742" s="8" t="s">
        <v>86</v>
      </c>
      <c r="K1742" s="10" t="s">
        <v>46</v>
      </c>
      <c r="L1742" s="10" t="s">
        <v>83</v>
      </c>
      <c r="M1742" s="10" t="s">
        <v>48</v>
      </c>
      <c r="N1742" s="10" t="n">
        <v>0.006</v>
      </c>
      <c r="O1742" s="9" t="s">
        <v>49</v>
      </c>
      <c r="P1742" s="11" t="n">
        <v>0.096</v>
      </c>
      <c r="Q1742" s="8" t="s">
        <v>49</v>
      </c>
      <c r="R1742" s="11" t="n">
        <v>0.011</v>
      </c>
      <c r="S1742" s="8" t="s">
        <v>49</v>
      </c>
      <c r="T1742" s="11" t="n">
        <v>146</v>
      </c>
      <c r="U1742" s="8" t="s">
        <v>58</v>
      </c>
      <c r="V1742" s="11" t="n">
        <v>6.16</v>
      </c>
      <c r="W1742" s="11" t="n">
        <v>7.07</v>
      </c>
      <c r="X1742" s="11" t="n">
        <v>8.8</v>
      </c>
      <c r="Y1742" s="11" t="n">
        <v>10.1</v>
      </c>
      <c r="Z1742" s="11" t="n">
        <v>2.37</v>
      </c>
      <c r="AA1742" s="8" t="s">
        <v>58</v>
      </c>
      <c r="AB1742" s="5" t="n">
        <f aca="false">IF(C1742='[1]Pesos dos Critérios'!$V$3,'[1]Pesos dos Critérios'!$V$10,IF(Planilha1!C1742='[1]Pesos dos Critérios'!$W$3,'[1]Pesos dos Critérios'!$W$10,IF(Planilha1!C1742='[1]Pesos dos Critérios'!$X$3,'[1]Pesos dos Critérios'!$X$10,IF(Planilha1!C1742='[1]Pesos dos Critérios'!$Y$3,'[1]Pesos dos Critérios'!$Y$10,'[1]Pesos dos Critérios'!$Z$10))))</f>
        <v>0.0190740740740741</v>
      </c>
      <c r="AC1742" s="5" t="n">
        <f aca="false">IF(H1742=1,'[1]Pesos dos Critérios'!$AD$10,IF(Planilha1!H1742=2,'[1]Pesos dos Critérios'!$AE$10,IF(Planilha1!H1742=3,'[1]Pesos dos Critérios'!$AF$10,IF(Planilha1!H1742=4,'[1]Pesos dos Critérios'!$AG$10,'[1]Pesos dos Critérios'!$AH$10))))</f>
        <v>0.0273809523809524</v>
      </c>
      <c r="AD1742" s="5" t="n">
        <f aca="false">IF(J1742='[1]Pesos dos Critérios'!$AA$3,'[1]Pesos dos Critérios'!$AA$10,IF(Planilha1!J1742='[1]Pesos dos Critérios'!$AB$3,'[1]Pesos dos Critérios'!$AB$10,'[1]Pesos dos Critérios'!$AC$10))</f>
        <v>0.037037037037037</v>
      </c>
      <c r="AE1742" s="5" t="n">
        <f aca="false">IF(O1742="Intervalo 1",'[1]Pesos dos Critérios'!$J$10,IF(Planilha1!O1742="Intervalo 2",'[1]Pesos dos Critérios'!$K$10,IF(Planilha1!O1742="Intervalo 3",'[1]Pesos dos Critérios'!$L$10,'[1]Pesos dos Critérios'!$M$10)))</f>
        <v>0.0375661375661376</v>
      </c>
      <c r="AF1742" s="5" t="n">
        <f aca="false">IF(Q1742="Intervalo 1",'[1]Pesos dos Critérios'!$B$10,IF(Q1742="Intervalo 2",'[1]Pesos dos Critérios'!$C$10,IF(Q1742="Intervalo 3",'[1]Pesos dos Critérios'!$D$10,'[1]Pesos dos Critérios'!$E$10)))</f>
        <v>0.0589398858061696</v>
      </c>
      <c r="AG1742" s="5" t="n">
        <f aca="false">IF(S1742="Intervalo 1",'[1]Pesos dos Critérios'!$F$10,IF(S1742="Intervalo 2",'[1]Pesos dos Critérios'!$G$10,IF(S1742="Intervalo 3",'[1]Pesos dos Critérios'!$H$10,'[1]Pesos dos Critérios'!$I$10)))</f>
        <v>0.0397421931735657</v>
      </c>
      <c r="AH1742" s="5" t="n">
        <f aca="false">IF(U1742="Intervalo 1",'[1]Pesos dos Critérios'!$N$10,IF(U1742="Intervalo 2",'[1]Pesos dos Critérios'!$O$10,IF(U1742="Intervalo 3",'[1]Pesos dos Critérios'!$P$10,'[1]Pesos dos Critérios'!$Q$10)))</f>
        <v>0.0273809523809524</v>
      </c>
      <c r="AI1742" s="5" t="n">
        <f aca="false">IF(AA1742="Intervalo 1",'[1]Pesos dos Critérios'!$R$10,IF(AA1742="Intervalo 2",'[1]Pesos dos Critérios'!$S$10,IF(AA1742="Intervalo 3",'[1]Pesos dos Critérios'!$T$10,'[1]Pesos dos Critérios'!$U$10)))</f>
        <v>0.0547619047619048</v>
      </c>
      <c r="AJ1742" s="5" t="n">
        <f aca="false">SUM(AB1742:AI1742)</f>
        <v>0.301883137180794</v>
      </c>
      <c r="AK1742" s="5" t="n">
        <v>1741</v>
      </c>
      <c r="AM1742" s="1" t="s">
        <v>52</v>
      </c>
    </row>
    <row r="1743" customFormat="false" ht="12.8" hidden="false" customHeight="true" outlineLevel="0" collapsed="false">
      <c r="A1743" s="7"/>
      <c r="B1743" s="7"/>
      <c r="C1743" s="8"/>
      <c r="D1743" s="7"/>
      <c r="E1743" s="7"/>
      <c r="F1743" s="7"/>
      <c r="G1743" s="7"/>
      <c r="H1743" s="9"/>
      <c r="I1743" s="7"/>
      <c r="J1743" s="8"/>
      <c r="K1743" s="10"/>
      <c r="L1743" s="10"/>
      <c r="M1743" s="10"/>
      <c r="N1743" s="10"/>
      <c r="O1743" s="9"/>
      <c r="P1743" s="11"/>
      <c r="Q1743" s="8"/>
      <c r="R1743" s="11"/>
      <c r="S1743" s="8"/>
      <c r="T1743" s="11"/>
      <c r="U1743" s="8"/>
      <c r="V1743" s="11"/>
      <c r="W1743" s="11"/>
      <c r="X1743" s="11"/>
      <c r="Y1743" s="11"/>
      <c r="Z1743" s="11"/>
      <c r="AA1743" s="8"/>
      <c r="AK1743" s="5" t="n">
        <v>1742</v>
      </c>
    </row>
    <row r="1744" customFormat="false" ht="12.8" hidden="false" customHeight="true" outlineLevel="0" collapsed="false">
      <c r="A1744" s="7" t="n">
        <v>2016</v>
      </c>
      <c r="B1744" s="7" t="s">
        <v>1130</v>
      </c>
      <c r="C1744" s="8" t="s">
        <v>40</v>
      </c>
      <c r="D1744" s="7" t="s">
        <v>41</v>
      </c>
      <c r="E1744" s="7" t="s">
        <v>1131</v>
      </c>
      <c r="F1744" s="7" t="s">
        <v>1132</v>
      </c>
      <c r="G1744" s="7" t="s">
        <v>43</v>
      </c>
      <c r="H1744" s="9" t="n">
        <v>1</v>
      </c>
      <c r="I1744" s="7" t="s">
        <v>44</v>
      </c>
      <c r="J1744" s="8" t="s">
        <v>45</v>
      </c>
      <c r="K1744" s="10" t="s">
        <v>46</v>
      </c>
      <c r="L1744" s="10" t="s">
        <v>47</v>
      </c>
      <c r="M1744" s="10" t="s">
        <v>48</v>
      </c>
      <c r="N1744" s="10" t="n">
        <v>0.02</v>
      </c>
      <c r="O1744" s="9" t="s">
        <v>58</v>
      </c>
      <c r="P1744" s="11" t="n">
        <v>0.13</v>
      </c>
      <c r="Q1744" s="8" t="s">
        <v>49</v>
      </c>
      <c r="R1744" s="11" t="n">
        <v>0.017</v>
      </c>
      <c r="S1744" s="8" t="s">
        <v>57</v>
      </c>
      <c r="T1744" s="11" t="n">
        <v>103</v>
      </c>
      <c r="U1744" s="8" t="s">
        <v>49</v>
      </c>
      <c r="V1744" s="11" t="n">
        <v>8.61</v>
      </c>
      <c r="W1744" s="11" t="n">
        <v>9.66</v>
      </c>
      <c r="X1744" s="11" t="n">
        <v>12.3</v>
      </c>
      <c r="Y1744" s="11" t="n">
        <v>13.8</v>
      </c>
      <c r="Z1744" s="11" t="n">
        <v>1.67</v>
      </c>
      <c r="AA1744" s="8" t="s">
        <v>49</v>
      </c>
      <c r="AB1744" s="5" t="n">
        <f aca="false">IF(C1744='[1]Pesos dos Critérios'!$V$3,'[1]Pesos dos Critérios'!$V$9,IF(Planilha1!C1744='[1]Pesos dos Critérios'!$W$3,'[1]Pesos dos Critérios'!$W$9,IF(Planilha1!C1744='[1]Pesos dos Critérios'!$X$3,'[1]Pesos dos Critérios'!$X$9,IF(Planilha1!C1744='[1]Pesos dos Critérios'!$Y$3,'[1]Pesos dos Critérios'!$Y$9,'[1]Pesos dos Critérios'!$Z$9))))</f>
        <v>0.0292592592592593</v>
      </c>
      <c r="AC1744" s="5" t="n">
        <f aca="false">IF(H1744=1,'[1]Pesos dos Critérios'!$AD$9,IF(Planilha1!H1744=2,'[1]Pesos dos Critérios'!$AE$9,IF(Planilha1!H1744=3,'[1]Pesos dos Critérios'!$AF$9,IF(Planilha1!H1744=4,'[1]Pesos dos Critérios'!$AG$9,'[1]Pesos dos Critérios'!$AH$9))))</f>
        <v>0.0384259259259259</v>
      </c>
      <c r="AD1744" s="5" t="n">
        <f aca="false">IF(J1744='[1]Pesos dos Critérios'!$AA$3,'[1]Pesos dos Critérios'!$AA$9,IF(Planilha1!J1744='[1]Pesos dos Critérios'!$AB$3,'[1]Pesos dos Critérios'!$AB$9,'[1]Pesos dos Critérios'!$AC$9))</f>
        <v>0.037037037037037</v>
      </c>
      <c r="AE1744" s="5" t="n">
        <f aca="false">IF(O1744="Intervalo 1",'[1]Pesos dos Critérios'!$J$9,IF(Planilha1!O1744="Intervalo 2",'[1]Pesos dos Critérios'!$K$9,IF(Planilha1!O1744="Intervalo 3",'[1]Pesos dos Critérios'!$L$9,'[1]Pesos dos Critérios'!$M$9)))</f>
        <v>0.0266754850088183</v>
      </c>
      <c r="AF1744" s="5" t="n">
        <f aca="false">IF(Q1744="Intervalo 1",'[1]Pesos dos Critérios'!$B$9,IF(Q1744="Intervalo 2",'[1]Pesos dos Critérios'!$C$9,IF(Q1744="Intervalo 3",'[1]Pesos dos Critérios'!$D$9,'[1]Pesos dos Critérios'!$E$9)))</f>
        <v>0.0686932849364791</v>
      </c>
      <c r="AG1744" s="5" t="n">
        <f aca="false">IF(S1744="Intervalo 1",'[1]Pesos dos Critérios'!$F$9,IF(S1744="Intervalo 2",'[1]Pesos dos Critérios'!$G$9,IF(S1744="Intervalo 3",'[1]Pesos dos Critérios'!$H$9,'[1]Pesos dos Critérios'!$I$9)))</f>
        <v>0.0404040404040404</v>
      </c>
      <c r="AH1744" s="5" t="n">
        <f aca="false">IF(U1744="Intervalo 1",'[1]Pesos dos Critérios'!$N$9,IF(U1744="Intervalo 2",'[1]Pesos dos Critérios'!$O$9,IF(U1744="Intervalo 3",'[1]Pesos dos Critérios'!$P$9,'[1]Pesos dos Critérios'!$Q$9)))</f>
        <v>0.0329365079365079</v>
      </c>
      <c r="AI1744" s="5" t="n">
        <f aca="false">IF(AA1744="Intervalo 1",'[1]Pesos dos Critérios'!$R$9,IF(AA1744="Intervalo 2",'[1]Pesos dos Critérios'!$S$9,IF(AA1744="Intervalo 3",'[1]Pesos dos Critérios'!$T$9,'[1]Pesos dos Critérios'!$U$9)))</f>
        <v>0.0658730158730159</v>
      </c>
      <c r="AJ1744" s="5" t="n">
        <f aca="false">SUM(AB1744:AI1744)</f>
        <v>0.339304556381084</v>
      </c>
      <c r="AK1744" s="5" t="n">
        <v>1743</v>
      </c>
      <c r="AM1744" s="1" t="s">
        <v>52</v>
      </c>
    </row>
    <row r="1745" customFormat="false" ht="12.8" hidden="false" customHeight="true" outlineLevel="0" collapsed="false">
      <c r="A1745" s="7" t="n">
        <v>2016</v>
      </c>
      <c r="B1745" s="7" t="s">
        <v>1130</v>
      </c>
      <c r="C1745" s="8" t="s">
        <v>40</v>
      </c>
      <c r="D1745" s="7" t="s">
        <v>41</v>
      </c>
      <c r="E1745" s="7" t="s">
        <v>1131</v>
      </c>
      <c r="F1745" s="7" t="s">
        <v>1133</v>
      </c>
      <c r="G1745" s="7" t="s">
        <v>43</v>
      </c>
      <c r="H1745" s="9" t="n">
        <v>1</v>
      </c>
      <c r="I1745" s="7" t="s">
        <v>44</v>
      </c>
      <c r="J1745" s="8" t="s">
        <v>45</v>
      </c>
      <c r="K1745" s="10" t="s">
        <v>46</v>
      </c>
      <c r="L1745" s="10" t="s">
        <v>47</v>
      </c>
      <c r="M1745" s="10" t="s">
        <v>48</v>
      </c>
      <c r="N1745" s="10" t="n">
        <v>0.02</v>
      </c>
      <c r="O1745" s="9" t="s">
        <v>58</v>
      </c>
      <c r="P1745" s="11" t="n">
        <v>0.13</v>
      </c>
      <c r="Q1745" s="8" t="s">
        <v>49</v>
      </c>
      <c r="R1745" s="11" t="n">
        <v>0.017</v>
      </c>
      <c r="S1745" s="8" t="s">
        <v>57</v>
      </c>
      <c r="T1745" s="11" t="n">
        <v>103</v>
      </c>
      <c r="U1745" s="8" t="s">
        <v>49</v>
      </c>
      <c r="V1745" s="11" t="n">
        <v>8.61</v>
      </c>
      <c r="W1745" s="11" t="n">
        <v>9.66</v>
      </c>
      <c r="X1745" s="11" t="n">
        <v>12.3</v>
      </c>
      <c r="Y1745" s="11" t="n">
        <v>13.8</v>
      </c>
      <c r="Z1745" s="11" t="n">
        <v>1.67</v>
      </c>
      <c r="AA1745" s="8" t="s">
        <v>49</v>
      </c>
      <c r="AB1745" s="5" t="n">
        <f aca="false">IF(C1745='[1]Pesos dos Critérios'!$V$3,'[1]Pesos dos Critérios'!$V$9,IF(Planilha1!C1745='[1]Pesos dos Critérios'!$W$3,'[1]Pesos dos Critérios'!$W$9,IF(Planilha1!C1745='[1]Pesos dos Critérios'!$X$3,'[1]Pesos dos Critérios'!$X$9,IF(Planilha1!C1745='[1]Pesos dos Critérios'!$Y$3,'[1]Pesos dos Critérios'!$Y$9,'[1]Pesos dos Critérios'!$Z$9))))</f>
        <v>0.0292592592592593</v>
      </c>
      <c r="AC1745" s="5" t="n">
        <f aca="false">IF(H1745=1,'[1]Pesos dos Critérios'!$AD$9,IF(Planilha1!H1745=2,'[1]Pesos dos Critérios'!$AE$9,IF(Planilha1!H1745=3,'[1]Pesos dos Critérios'!$AF$9,IF(Planilha1!H1745=4,'[1]Pesos dos Critérios'!$AG$9,'[1]Pesos dos Critérios'!$AH$9))))</f>
        <v>0.0384259259259259</v>
      </c>
      <c r="AD1745" s="5" t="n">
        <f aca="false">IF(J1745='[1]Pesos dos Critérios'!$AA$3,'[1]Pesos dos Critérios'!$AA$9,IF(Planilha1!J1745='[1]Pesos dos Critérios'!$AB$3,'[1]Pesos dos Critérios'!$AB$9,'[1]Pesos dos Critérios'!$AC$9))</f>
        <v>0.037037037037037</v>
      </c>
      <c r="AE1745" s="5" t="n">
        <f aca="false">IF(O1745="Intervalo 1",'[1]Pesos dos Critérios'!$J$9,IF(Planilha1!O1745="Intervalo 2",'[1]Pesos dos Critérios'!$K$9,IF(Planilha1!O1745="Intervalo 3",'[1]Pesos dos Critérios'!$L$9,'[1]Pesos dos Critérios'!$M$9)))</f>
        <v>0.0266754850088183</v>
      </c>
      <c r="AF1745" s="5" t="n">
        <f aca="false">IF(Q1745="Intervalo 1",'[1]Pesos dos Critérios'!$B$9,IF(Q1745="Intervalo 2",'[1]Pesos dos Critérios'!$C$9,IF(Q1745="Intervalo 3",'[1]Pesos dos Critérios'!$D$9,'[1]Pesos dos Critérios'!$E$9)))</f>
        <v>0.0686932849364791</v>
      </c>
      <c r="AG1745" s="5" t="n">
        <f aca="false">IF(S1745="Intervalo 1",'[1]Pesos dos Critérios'!$F$9,IF(S1745="Intervalo 2",'[1]Pesos dos Critérios'!$G$9,IF(S1745="Intervalo 3",'[1]Pesos dos Critérios'!$H$9,'[1]Pesos dos Critérios'!$I$9)))</f>
        <v>0.0404040404040404</v>
      </c>
      <c r="AH1745" s="5" t="n">
        <f aca="false">IF(U1745="Intervalo 1",'[1]Pesos dos Critérios'!$N$9,IF(U1745="Intervalo 2",'[1]Pesos dos Critérios'!$O$9,IF(U1745="Intervalo 3",'[1]Pesos dos Critérios'!$P$9,'[1]Pesos dos Critérios'!$Q$9)))</f>
        <v>0.0329365079365079</v>
      </c>
      <c r="AI1745" s="5" t="n">
        <f aca="false">IF(AA1745="Intervalo 1",'[1]Pesos dos Critérios'!$R$9,IF(AA1745="Intervalo 2",'[1]Pesos dos Critérios'!$S$9,IF(AA1745="Intervalo 3",'[1]Pesos dos Critérios'!$T$9,'[1]Pesos dos Critérios'!$U$9)))</f>
        <v>0.0658730158730159</v>
      </c>
      <c r="AJ1745" s="5" t="n">
        <f aca="false">SUM(AB1745:AI1745)</f>
        <v>0.339304556381084</v>
      </c>
      <c r="AK1745" s="5" t="n">
        <v>1744</v>
      </c>
      <c r="AM1745" s="1" t="s">
        <v>52</v>
      </c>
    </row>
    <row r="1746" customFormat="false" ht="12.8" hidden="false" customHeight="true" outlineLevel="0" collapsed="false">
      <c r="A1746" s="7" t="n">
        <v>2016</v>
      </c>
      <c r="B1746" s="7" t="s">
        <v>1130</v>
      </c>
      <c r="C1746" s="8" t="s">
        <v>40</v>
      </c>
      <c r="D1746" s="7" t="s">
        <v>41</v>
      </c>
      <c r="E1746" s="7" t="s">
        <v>1134</v>
      </c>
      <c r="F1746" s="7" t="s">
        <v>1135</v>
      </c>
      <c r="G1746" s="7" t="s">
        <v>43</v>
      </c>
      <c r="H1746" s="9" t="n">
        <v>1</v>
      </c>
      <c r="I1746" s="7" t="s">
        <v>44</v>
      </c>
      <c r="J1746" s="8" t="s">
        <v>45</v>
      </c>
      <c r="K1746" s="10" t="s">
        <v>46</v>
      </c>
      <c r="L1746" s="10" t="s">
        <v>47</v>
      </c>
      <c r="M1746" s="10" t="s">
        <v>48</v>
      </c>
      <c r="N1746" s="10" t="n">
        <v>0.018</v>
      </c>
      <c r="O1746" s="9" t="s">
        <v>57</v>
      </c>
      <c r="P1746" s="11" t="n">
        <v>0.179</v>
      </c>
      <c r="Q1746" s="8" t="s">
        <v>57</v>
      </c>
      <c r="R1746" s="11" t="n">
        <v>0.021</v>
      </c>
      <c r="S1746" s="8" t="s">
        <v>58</v>
      </c>
      <c r="T1746" s="11" t="n">
        <v>107</v>
      </c>
      <c r="U1746" s="8" t="s">
        <v>49</v>
      </c>
      <c r="V1746" s="11" t="n">
        <v>8.33</v>
      </c>
      <c r="W1746" s="11" t="n">
        <v>9.17</v>
      </c>
      <c r="X1746" s="11" t="n">
        <v>11.9</v>
      </c>
      <c r="Y1746" s="11" t="n">
        <v>13.1</v>
      </c>
      <c r="Z1746" s="11" t="n">
        <v>1.73</v>
      </c>
      <c r="AA1746" s="8" t="s">
        <v>49</v>
      </c>
      <c r="AB1746" s="5" t="n">
        <f aca="false">IF(C1746='[1]Pesos dos Critérios'!$V$3,'[1]Pesos dos Critérios'!$V$9,IF(Planilha1!C1746='[1]Pesos dos Critérios'!$W$3,'[1]Pesos dos Critérios'!$W$9,IF(Planilha1!C1746='[1]Pesos dos Critérios'!$X$3,'[1]Pesos dos Critérios'!$X$9,IF(Planilha1!C1746='[1]Pesos dos Critérios'!$Y$3,'[1]Pesos dos Critérios'!$Y$9,'[1]Pesos dos Critérios'!$Z$9))))</f>
        <v>0.0292592592592593</v>
      </c>
      <c r="AC1746" s="5" t="n">
        <f aca="false">IF(H1746=1,'[1]Pesos dos Critérios'!$AD$9,IF(Planilha1!H1746=2,'[1]Pesos dos Critérios'!$AE$9,IF(Planilha1!H1746=3,'[1]Pesos dos Critérios'!$AF$9,IF(Planilha1!H1746=4,'[1]Pesos dos Critérios'!$AG$9,'[1]Pesos dos Critérios'!$AH$9))))</f>
        <v>0.0384259259259259</v>
      </c>
      <c r="AD1746" s="5" t="n">
        <f aca="false">IF(J1746='[1]Pesos dos Critérios'!$AA$3,'[1]Pesos dos Critérios'!$AA$9,IF(Planilha1!J1746='[1]Pesos dos Critérios'!$AB$3,'[1]Pesos dos Critérios'!$AB$9,'[1]Pesos dos Critérios'!$AC$9))</f>
        <v>0.037037037037037</v>
      </c>
      <c r="AE1746" s="5" t="n">
        <f aca="false">IF(O1746="Intervalo 1",'[1]Pesos dos Critérios'!$J$9,IF(Planilha1!O1746="Intervalo 2",'[1]Pesos dos Critérios'!$K$9,IF(Planilha1!O1746="Intervalo 3",'[1]Pesos dos Critérios'!$L$9,'[1]Pesos dos Critérios'!$M$9)))</f>
        <v>0.031305114638448</v>
      </c>
      <c r="AF1746" s="5" t="n">
        <f aca="false">IF(Q1746="Intervalo 1",'[1]Pesos dos Critérios'!$B$9,IF(Q1746="Intervalo 2",'[1]Pesos dos Critérios'!$C$9,IF(Q1746="Intervalo 3",'[1]Pesos dos Critérios'!$D$9,'[1]Pesos dos Critérios'!$E$9)))</f>
        <v>0.022897761645493</v>
      </c>
      <c r="AG1746" s="5" t="n">
        <f aca="false">IF(S1746="Intervalo 1",'[1]Pesos dos Critérios'!$F$9,IF(S1746="Intervalo 2",'[1]Pesos dos Critérios'!$G$9,IF(S1746="Intervalo 3",'[1]Pesos dos Critérios'!$H$9,'[1]Pesos dos Critérios'!$I$9)))</f>
        <v>0.0202020202020202</v>
      </c>
      <c r="AH1746" s="5" t="n">
        <f aca="false">IF(U1746="Intervalo 1",'[1]Pesos dos Critérios'!$N$9,IF(U1746="Intervalo 2",'[1]Pesos dos Critérios'!$O$9,IF(U1746="Intervalo 3",'[1]Pesos dos Critérios'!$P$9,'[1]Pesos dos Critérios'!$Q$9)))</f>
        <v>0.0329365079365079</v>
      </c>
      <c r="AI1746" s="5" t="n">
        <f aca="false">IF(AA1746="Intervalo 1",'[1]Pesos dos Critérios'!$R$9,IF(AA1746="Intervalo 2",'[1]Pesos dos Critérios'!$S$9,IF(AA1746="Intervalo 3",'[1]Pesos dos Critérios'!$T$9,'[1]Pesos dos Critérios'!$U$9)))</f>
        <v>0.0658730158730159</v>
      </c>
      <c r="AJ1746" s="5" t="n">
        <f aca="false">SUM(AB1746:AI1746)</f>
        <v>0.277936642517707</v>
      </c>
      <c r="AK1746" s="5" t="n">
        <v>1745</v>
      </c>
      <c r="AM1746" s="1" t="s">
        <v>52</v>
      </c>
    </row>
    <row r="1747" customFormat="false" ht="12.8" hidden="false" customHeight="true" outlineLevel="0" collapsed="false">
      <c r="A1747" s="7" t="n">
        <v>2016</v>
      </c>
      <c r="B1747" s="7" t="s">
        <v>1130</v>
      </c>
      <c r="C1747" s="8" t="s">
        <v>40</v>
      </c>
      <c r="D1747" s="7" t="s">
        <v>41</v>
      </c>
      <c r="E1747" s="7" t="s">
        <v>1134</v>
      </c>
      <c r="F1747" s="7" t="s">
        <v>1136</v>
      </c>
      <c r="G1747" s="7" t="s">
        <v>43</v>
      </c>
      <c r="H1747" s="9" t="n">
        <v>1</v>
      </c>
      <c r="I1747" s="7" t="s">
        <v>44</v>
      </c>
      <c r="J1747" s="8" t="s">
        <v>45</v>
      </c>
      <c r="K1747" s="10" t="s">
        <v>46</v>
      </c>
      <c r="L1747" s="10" t="s">
        <v>47</v>
      </c>
      <c r="M1747" s="10" t="s">
        <v>48</v>
      </c>
      <c r="N1747" s="10" t="n">
        <v>0.018</v>
      </c>
      <c r="O1747" s="9" t="s">
        <v>57</v>
      </c>
      <c r="P1747" s="11" t="n">
        <v>0.179</v>
      </c>
      <c r="Q1747" s="8" t="s">
        <v>57</v>
      </c>
      <c r="R1747" s="11" t="n">
        <v>0.021</v>
      </c>
      <c r="S1747" s="8" t="s">
        <v>58</v>
      </c>
      <c r="T1747" s="11" t="n">
        <v>107</v>
      </c>
      <c r="U1747" s="8" t="s">
        <v>49</v>
      </c>
      <c r="V1747" s="11" t="n">
        <v>8.33</v>
      </c>
      <c r="W1747" s="11" t="n">
        <v>9.17</v>
      </c>
      <c r="X1747" s="11" t="n">
        <v>11.9</v>
      </c>
      <c r="Y1747" s="11" t="n">
        <v>13.1</v>
      </c>
      <c r="Z1747" s="11" t="n">
        <v>1.73</v>
      </c>
      <c r="AA1747" s="8" t="s">
        <v>49</v>
      </c>
      <c r="AB1747" s="5" t="n">
        <f aca="false">IF(C1747='[1]Pesos dos Critérios'!$V$3,'[1]Pesos dos Critérios'!$V$9,IF(Planilha1!C1747='[1]Pesos dos Critérios'!$W$3,'[1]Pesos dos Critérios'!$W$9,IF(Planilha1!C1747='[1]Pesos dos Critérios'!$X$3,'[1]Pesos dos Critérios'!$X$9,IF(Planilha1!C1747='[1]Pesos dos Critérios'!$Y$3,'[1]Pesos dos Critérios'!$Y$9,'[1]Pesos dos Critérios'!$Z$9))))</f>
        <v>0.0292592592592593</v>
      </c>
      <c r="AC1747" s="5" t="n">
        <f aca="false">IF(H1747=1,'[1]Pesos dos Critérios'!$AD$9,IF(Planilha1!H1747=2,'[1]Pesos dos Critérios'!$AE$9,IF(Planilha1!H1747=3,'[1]Pesos dos Critérios'!$AF$9,IF(Planilha1!H1747=4,'[1]Pesos dos Critérios'!$AG$9,'[1]Pesos dos Critérios'!$AH$9))))</f>
        <v>0.0384259259259259</v>
      </c>
      <c r="AD1747" s="5" t="n">
        <f aca="false">IF(J1747='[1]Pesos dos Critérios'!$AA$3,'[1]Pesos dos Critérios'!$AA$9,IF(Planilha1!J1747='[1]Pesos dos Critérios'!$AB$3,'[1]Pesos dos Critérios'!$AB$9,'[1]Pesos dos Critérios'!$AC$9))</f>
        <v>0.037037037037037</v>
      </c>
      <c r="AE1747" s="5" t="n">
        <f aca="false">IF(O1747="Intervalo 1",'[1]Pesos dos Critérios'!$J$9,IF(Planilha1!O1747="Intervalo 2",'[1]Pesos dos Critérios'!$K$9,IF(Planilha1!O1747="Intervalo 3",'[1]Pesos dos Critérios'!$L$9,'[1]Pesos dos Critérios'!$M$9)))</f>
        <v>0.031305114638448</v>
      </c>
      <c r="AF1747" s="5" t="n">
        <f aca="false">IF(Q1747="Intervalo 1",'[1]Pesos dos Critérios'!$B$9,IF(Q1747="Intervalo 2",'[1]Pesos dos Critérios'!$C$9,IF(Q1747="Intervalo 3",'[1]Pesos dos Critérios'!$D$9,'[1]Pesos dos Critérios'!$E$9)))</f>
        <v>0.022897761645493</v>
      </c>
      <c r="AG1747" s="5" t="n">
        <f aca="false">IF(S1747="Intervalo 1",'[1]Pesos dos Critérios'!$F$9,IF(S1747="Intervalo 2",'[1]Pesos dos Critérios'!$G$9,IF(S1747="Intervalo 3",'[1]Pesos dos Critérios'!$H$9,'[1]Pesos dos Critérios'!$I$9)))</f>
        <v>0.0202020202020202</v>
      </c>
      <c r="AH1747" s="5" t="n">
        <f aca="false">IF(U1747="Intervalo 1",'[1]Pesos dos Critérios'!$N$9,IF(U1747="Intervalo 2",'[1]Pesos dos Critérios'!$O$9,IF(U1747="Intervalo 3",'[1]Pesos dos Critérios'!$P$9,'[1]Pesos dos Critérios'!$Q$9)))</f>
        <v>0.0329365079365079</v>
      </c>
      <c r="AI1747" s="5" t="n">
        <f aca="false">IF(AA1747="Intervalo 1",'[1]Pesos dos Critérios'!$R$9,IF(AA1747="Intervalo 2",'[1]Pesos dos Critérios'!$S$9,IF(AA1747="Intervalo 3",'[1]Pesos dos Critérios'!$T$9,'[1]Pesos dos Critérios'!$U$9)))</f>
        <v>0.0658730158730159</v>
      </c>
      <c r="AJ1747" s="5" t="n">
        <f aca="false">SUM(AB1747:AI1747)</f>
        <v>0.277936642517707</v>
      </c>
      <c r="AK1747" s="5" t="n">
        <v>1746</v>
      </c>
      <c r="AM1747" s="1" t="s">
        <v>52</v>
      </c>
    </row>
    <row r="1748" customFormat="false" ht="12.8" hidden="false" customHeight="true" outlineLevel="0" collapsed="false">
      <c r="A1748" s="7" t="n">
        <v>2016</v>
      </c>
      <c r="B1748" s="7" t="s">
        <v>1130</v>
      </c>
      <c r="C1748" s="8" t="s">
        <v>40</v>
      </c>
      <c r="D1748" s="7" t="s">
        <v>41</v>
      </c>
      <c r="E1748" s="7" t="s">
        <v>1134</v>
      </c>
      <c r="F1748" s="7" t="s">
        <v>1137</v>
      </c>
      <c r="G1748" s="7" t="s">
        <v>43</v>
      </c>
      <c r="H1748" s="9" t="n">
        <v>1</v>
      </c>
      <c r="I1748" s="7" t="s">
        <v>44</v>
      </c>
      <c r="J1748" s="8" t="s">
        <v>45</v>
      </c>
      <c r="K1748" s="10" t="s">
        <v>46</v>
      </c>
      <c r="L1748" s="10" t="s">
        <v>47</v>
      </c>
      <c r="M1748" s="10" t="s">
        <v>48</v>
      </c>
      <c r="N1748" s="10" t="n">
        <v>0.018</v>
      </c>
      <c r="O1748" s="9" t="s">
        <v>57</v>
      </c>
      <c r="P1748" s="11" t="n">
        <v>0.179</v>
      </c>
      <c r="Q1748" s="8" t="s">
        <v>57</v>
      </c>
      <c r="R1748" s="11" t="n">
        <v>0.021</v>
      </c>
      <c r="S1748" s="8" t="s">
        <v>58</v>
      </c>
      <c r="T1748" s="11" t="n">
        <v>107</v>
      </c>
      <c r="U1748" s="8" t="s">
        <v>49</v>
      </c>
      <c r="V1748" s="11" t="n">
        <v>8.33</v>
      </c>
      <c r="W1748" s="11" t="n">
        <v>9.17</v>
      </c>
      <c r="X1748" s="11" t="n">
        <v>11.9</v>
      </c>
      <c r="Y1748" s="11" t="n">
        <v>13.1</v>
      </c>
      <c r="Z1748" s="11" t="n">
        <v>1.73</v>
      </c>
      <c r="AA1748" s="8" t="s">
        <v>49</v>
      </c>
      <c r="AB1748" s="5" t="n">
        <f aca="false">IF(C1748='[1]Pesos dos Critérios'!$V$3,'[1]Pesos dos Critérios'!$V$9,IF(Planilha1!C1748='[1]Pesos dos Critérios'!$W$3,'[1]Pesos dos Critérios'!$W$9,IF(Planilha1!C1748='[1]Pesos dos Critérios'!$X$3,'[1]Pesos dos Critérios'!$X$9,IF(Planilha1!C1748='[1]Pesos dos Critérios'!$Y$3,'[1]Pesos dos Critérios'!$Y$9,'[1]Pesos dos Critérios'!$Z$9))))</f>
        <v>0.0292592592592593</v>
      </c>
      <c r="AC1748" s="5" t="n">
        <f aca="false">IF(H1748=1,'[1]Pesos dos Critérios'!$AD$9,IF(Planilha1!H1748=2,'[1]Pesos dos Critérios'!$AE$9,IF(Planilha1!H1748=3,'[1]Pesos dos Critérios'!$AF$9,IF(Planilha1!H1748=4,'[1]Pesos dos Critérios'!$AG$9,'[1]Pesos dos Critérios'!$AH$9))))</f>
        <v>0.0384259259259259</v>
      </c>
      <c r="AD1748" s="5" t="n">
        <f aca="false">IF(J1748='[1]Pesos dos Critérios'!$AA$3,'[1]Pesos dos Critérios'!$AA$9,IF(Planilha1!J1748='[1]Pesos dos Critérios'!$AB$3,'[1]Pesos dos Critérios'!$AB$9,'[1]Pesos dos Critérios'!$AC$9))</f>
        <v>0.037037037037037</v>
      </c>
      <c r="AE1748" s="5" t="n">
        <f aca="false">IF(O1748="Intervalo 1",'[1]Pesos dos Critérios'!$J$9,IF(Planilha1!O1748="Intervalo 2",'[1]Pesos dos Critérios'!$K$9,IF(Planilha1!O1748="Intervalo 3",'[1]Pesos dos Critérios'!$L$9,'[1]Pesos dos Critérios'!$M$9)))</f>
        <v>0.031305114638448</v>
      </c>
      <c r="AF1748" s="5" t="n">
        <f aca="false">IF(Q1748="Intervalo 1",'[1]Pesos dos Critérios'!$B$9,IF(Q1748="Intervalo 2",'[1]Pesos dos Critérios'!$C$9,IF(Q1748="Intervalo 3",'[1]Pesos dos Critérios'!$D$9,'[1]Pesos dos Critérios'!$E$9)))</f>
        <v>0.022897761645493</v>
      </c>
      <c r="AG1748" s="5" t="n">
        <f aca="false">IF(S1748="Intervalo 1",'[1]Pesos dos Critérios'!$F$9,IF(S1748="Intervalo 2",'[1]Pesos dos Critérios'!$G$9,IF(S1748="Intervalo 3",'[1]Pesos dos Critérios'!$H$9,'[1]Pesos dos Critérios'!$I$9)))</f>
        <v>0.0202020202020202</v>
      </c>
      <c r="AH1748" s="5" t="n">
        <f aca="false">IF(U1748="Intervalo 1",'[1]Pesos dos Critérios'!$N$9,IF(U1748="Intervalo 2",'[1]Pesos dos Critérios'!$O$9,IF(U1748="Intervalo 3",'[1]Pesos dos Critérios'!$P$9,'[1]Pesos dos Critérios'!$Q$9)))</f>
        <v>0.0329365079365079</v>
      </c>
      <c r="AI1748" s="5" t="n">
        <f aca="false">IF(AA1748="Intervalo 1",'[1]Pesos dos Critérios'!$R$9,IF(AA1748="Intervalo 2",'[1]Pesos dos Critérios'!$S$9,IF(AA1748="Intervalo 3",'[1]Pesos dos Critérios'!$T$9,'[1]Pesos dos Critérios'!$U$9)))</f>
        <v>0.0658730158730159</v>
      </c>
      <c r="AJ1748" s="5" t="n">
        <f aca="false">SUM(AB1748:AI1748)</f>
        <v>0.277936642517707</v>
      </c>
      <c r="AK1748" s="5" t="n">
        <v>1747</v>
      </c>
      <c r="AM1748" s="1" t="s">
        <v>52</v>
      </c>
    </row>
    <row r="1749" customFormat="false" ht="12.8" hidden="false" customHeight="true" outlineLevel="0" collapsed="false">
      <c r="A1749" s="7" t="n">
        <v>2016</v>
      </c>
      <c r="B1749" s="7" t="s">
        <v>1130</v>
      </c>
      <c r="C1749" s="8" t="s">
        <v>40</v>
      </c>
      <c r="D1749" s="7" t="s">
        <v>41</v>
      </c>
      <c r="E1749" s="7" t="s">
        <v>1134</v>
      </c>
      <c r="F1749" s="7" t="s">
        <v>1138</v>
      </c>
      <c r="G1749" s="7" t="s">
        <v>43</v>
      </c>
      <c r="H1749" s="9" t="n">
        <v>1</v>
      </c>
      <c r="I1749" s="7" t="s">
        <v>44</v>
      </c>
      <c r="J1749" s="8" t="s">
        <v>45</v>
      </c>
      <c r="K1749" s="10" t="s">
        <v>46</v>
      </c>
      <c r="L1749" s="10" t="s">
        <v>47</v>
      </c>
      <c r="M1749" s="10" t="s">
        <v>48</v>
      </c>
      <c r="N1749" s="10" t="n">
        <v>0.018</v>
      </c>
      <c r="O1749" s="9" t="s">
        <v>57</v>
      </c>
      <c r="P1749" s="11" t="n">
        <v>0.179</v>
      </c>
      <c r="Q1749" s="8" t="s">
        <v>57</v>
      </c>
      <c r="R1749" s="11" t="n">
        <v>0.021</v>
      </c>
      <c r="S1749" s="8" t="s">
        <v>58</v>
      </c>
      <c r="T1749" s="11" t="n">
        <v>107</v>
      </c>
      <c r="U1749" s="8" t="s">
        <v>49</v>
      </c>
      <c r="V1749" s="11" t="n">
        <v>8.33</v>
      </c>
      <c r="W1749" s="11" t="n">
        <v>9.17</v>
      </c>
      <c r="X1749" s="11" t="n">
        <v>11.9</v>
      </c>
      <c r="Y1749" s="11" t="n">
        <v>13.1</v>
      </c>
      <c r="Z1749" s="11" t="n">
        <v>1.73</v>
      </c>
      <c r="AA1749" s="8" t="s">
        <v>49</v>
      </c>
      <c r="AB1749" s="5" t="n">
        <f aca="false">IF(C1749='[1]Pesos dos Critérios'!$V$3,'[1]Pesos dos Critérios'!$V$9,IF(Planilha1!C1749='[1]Pesos dos Critérios'!$W$3,'[1]Pesos dos Critérios'!$W$9,IF(Planilha1!C1749='[1]Pesos dos Critérios'!$X$3,'[1]Pesos dos Critérios'!$X$9,IF(Planilha1!C1749='[1]Pesos dos Critérios'!$Y$3,'[1]Pesos dos Critérios'!$Y$9,'[1]Pesos dos Critérios'!$Z$9))))</f>
        <v>0.0292592592592593</v>
      </c>
      <c r="AC1749" s="5" t="n">
        <f aca="false">IF(H1749=1,'[1]Pesos dos Critérios'!$AD$9,IF(Planilha1!H1749=2,'[1]Pesos dos Critérios'!$AE$9,IF(Planilha1!H1749=3,'[1]Pesos dos Critérios'!$AF$9,IF(Planilha1!H1749=4,'[1]Pesos dos Critérios'!$AG$9,'[1]Pesos dos Critérios'!$AH$9))))</f>
        <v>0.0384259259259259</v>
      </c>
      <c r="AD1749" s="5" t="n">
        <f aca="false">IF(J1749='[1]Pesos dos Critérios'!$AA$3,'[1]Pesos dos Critérios'!$AA$9,IF(Planilha1!J1749='[1]Pesos dos Critérios'!$AB$3,'[1]Pesos dos Critérios'!$AB$9,'[1]Pesos dos Critérios'!$AC$9))</f>
        <v>0.037037037037037</v>
      </c>
      <c r="AE1749" s="5" t="n">
        <f aca="false">IF(O1749="Intervalo 1",'[1]Pesos dos Critérios'!$J$9,IF(Planilha1!O1749="Intervalo 2",'[1]Pesos dos Critérios'!$K$9,IF(Planilha1!O1749="Intervalo 3",'[1]Pesos dos Critérios'!$L$9,'[1]Pesos dos Critérios'!$M$9)))</f>
        <v>0.031305114638448</v>
      </c>
      <c r="AF1749" s="5" t="n">
        <f aca="false">IF(Q1749="Intervalo 1",'[1]Pesos dos Critérios'!$B$9,IF(Q1749="Intervalo 2",'[1]Pesos dos Critérios'!$C$9,IF(Q1749="Intervalo 3",'[1]Pesos dos Critérios'!$D$9,'[1]Pesos dos Critérios'!$E$9)))</f>
        <v>0.022897761645493</v>
      </c>
      <c r="AG1749" s="5" t="n">
        <f aca="false">IF(S1749="Intervalo 1",'[1]Pesos dos Critérios'!$F$9,IF(S1749="Intervalo 2",'[1]Pesos dos Critérios'!$G$9,IF(S1749="Intervalo 3",'[1]Pesos dos Critérios'!$H$9,'[1]Pesos dos Critérios'!$I$9)))</f>
        <v>0.0202020202020202</v>
      </c>
      <c r="AH1749" s="5" t="n">
        <f aca="false">IF(U1749="Intervalo 1",'[1]Pesos dos Critérios'!$N$9,IF(U1749="Intervalo 2",'[1]Pesos dos Critérios'!$O$9,IF(U1749="Intervalo 3",'[1]Pesos dos Critérios'!$P$9,'[1]Pesos dos Critérios'!$Q$9)))</f>
        <v>0.0329365079365079</v>
      </c>
      <c r="AI1749" s="5" t="n">
        <f aca="false">IF(AA1749="Intervalo 1",'[1]Pesos dos Critérios'!$R$9,IF(AA1749="Intervalo 2",'[1]Pesos dos Critérios'!$S$9,IF(AA1749="Intervalo 3",'[1]Pesos dos Critérios'!$T$9,'[1]Pesos dos Critérios'!$U$9)))</f>
        <v>0.0658730158730159</v>
      </c>
      <c r="AJ1749" s="5" t="n">
        <f aca="false">SUM(AB1749:AI1749)</f>
        <v>0.277936642517707</v>
      </c>
      <c r="AK1749" s="5" t="n">
        <v>1748</v>
      </c>
      <c r="AM1749" s="1" t="s">
        <v>52</v>
      </c>
    </row>
    <row r="1750" customFormat="false" ht="12.8" hidden="false" customHeight="true" outlineLevel="0" collapsed="false">
      <c r="A1750" s="7" t="n">
        <v>2016</v>
      </c>
      <c r="B1750" s="7" t="s">
        <v>1130</v>
      </c>
      <c r="C1750" s="8" t="s">
        <v>40</v>
      </c>
      <c r="D1750" s="7" t="s">
        <v>41</v>
      </c>
      <c r="E1750" s="7" t="s">
        <v>1134</v>
      </c>
      <c r="F1750" s="7" t="s">
        <v>1139</v>
      </c>
      <c r="G1750" s="7" t="s">
        <v>43</v>
      </c>
      <c r="H1750" s="9" t="n">
        <v>1</v>
      </c>
      <c r="I1750" s="7" t="s">
        <v>44</v>
      </c>
      <c r="J1750" s="8" t="s">
        <v>45</v>
      </c>
      <c r="K1750" s="10" t="s">
        <v>46</v>
      </c>
      <c r="L1750" s="10" t="s">
        <v>47</v>
      </c>
      <c r="M1750" s="10" t="s">
        <v>48</v>
      </c>
      <c r="N1750" s="10" t="n">
        <v>0.018</v>
      </c>
      <c r="O1750" s="9" t="s">
        <v>57</v>
      </c>
      <c r="P1750" s="11" t="n">
        <v>0.179</v>
      </c>
      <c r="Q1750" s="8" t="s">
        <v>57</v>
      </c>
      <c r="R1750" s="11" t="n">
        <v>0.021</v>
      </c>
      <c r="S1750" s="8" t="s">
        <v>58</v>
      </c>
      <c r="T1750" s="11" t="n">
        <v>107</v>
      </c>
      <c r="U1750" s="8" t="s">
        <v>49</v>
      </c>
      <c r="V1750" s="11" t="n">
        <v>8.33</v>
      </c>
      <c r="W1750" s="11" t="n">
        <v>9.17</v>
      </c>
      <c r="X1750" s="11" t="n">
        <v>11.9</v>
      </c>
      <c r="Y1750" s="11" t="n">
        <v>13.1</v>
      </c>
      <c r="Z1750" s="11" t="n">
        <v>1.73</v>
      </c>
      <c r="AA1750" s="8" t="s">
        <v>49</v>
      </c>
      <c r="AB1750" s="5" t="n">
        <f aca="false">IF(C1750='[1]Pesos dos Critérios'!$V$3,'[1]Pesos dos Critérios'!$V$9,IF(Planilha1!C1750='[1]Pesos dos Critérios'!$W$3,'[1]Pesos dos Critérios'!$W$9,IF(Planilha1!C1750='[1]Pesos dos Critérios'!$X$3,'[1]Pesos dos Critérios'!$X$9,IF(Planilha1!C1750='[1]Pesos dos Critérios'!$Y$3,'[1]Pesos dos Critérios'!$Y$9,'[1]Pesos dos Critérios'!$Z$9))))</f>
        <v>0.0292592592592593</v>
      </c>
      <c r="AC1750" s="5" t="n">
        <f aca="false">IF(H1750=1,'[1]Pesos dos Critérios'!$AD$9,IF(Planilha1!H1750=2,'[1]Pesos dos Critérios'!$AE$9,IF(Planilha1!H1750=3,'[1]Pesos dos Critérios'!$AF$9,IF(Planilha1!H1750=4,'[1]Pesos dos Critérios'!$AG$9,'[1]Pesos dos Critérios'!$AH$9))))</f>
        <v>0.0384259259259259</v>
      </c>
      <c r="AD1750" s="5" t="n">
        <f aca="false">IF(J1750='[1]Pesos dos Critérios'!$AA$3,'[1]Pesos dos Critérios'!$AA$9,IF(Planilha1!J1750='[1]Pesos dos Critérios'!$AB$3,'[1]Pesos dos Critérios'!$AB$9,'[1]Pesos dos Critérios'!$AC$9))</f>
        <v>0.037037037037037</v>
      </c>
      <c r="AE1750" s="5" t="n">
        <f aca="false">IF(O1750="Intervalo 1",'[1]Pesos dos Critérios'!$J$9,IF(Planilha1!O1750="Intervalo 2",'[1]Pesos dos Critérios'!$K$9,IF(Planilha1!O1750="Intervalo 3",'[1]Pesos dos Critérios'!$L$9,'[1]Pesos dos Critérios'!$M$9)))</f>
        <v>0.031305114638448</v>
      </c>
      <c r="AF1750" s="5" t="n">
        <f aca="false">IF(Q1750="Intervalo 1",'[1]Pesos dos Critérios'!$B$9,IF(Q1750="Intervalo 2",'[1]Pesos dos Critérios'!$C$9,IF(Q1750="Intervalo 3",'[1]Pesos dos Critérios'!$D$9,'[1]Pesos dos Critérios'!$E$9)))</f>
        <v>0.022897761645493</v>
      </c>
      <c r="AG1750" s="5" t="n">
        <f aca="false">IF(S1750="Intervalo 1",'[1]Pesos dos Critérios'!$F$9,IF(S1750="Intervalo 2",'[1]Pesos dos Critérios'!$G$9,IF(S1750="Intervalo 3",'[1]Pesos dos Critérios'!$H$9,'[1]Pesos dos Critérios'!$I$9)))</f>
        <v>0.0202020202020202</v>
      </c>
      <c r="AH1750" s="5" t="n">
        <f aca="false">IF(U1750="Intervalo 1",'[1]Pesos dos Critérios'!$N$9,IF(U1750="Intervalo 2",'[1]Pesos dos Critérios'!$O$9,IF(U1750="Intervalo 3",'[1]Pesos dos Critérios'!$P$9,'[1]Pesos dos Critérios'!$Q$9)))</f>
        <v>0.0329365079365079</v>
      </c>
      <c r="AI1750" s="5" t="n">
        <f aca="false">IF(AA1750="Intervalo 1",'[1]Pesos dos Critérios'!$R$9,IF(AA1750="Intervalo 2",'[1]Pesos dos Critérios'!$S$9,IF(AA1750="Intervalo 3",'[1]Pesos dos Critérios'!$T$9,'[1]Pesos dos Critérios'!$U$9)))</f>
        <v>0.0658730158730159</v>
      </c>
      <c r="AJ1750" s="5" t="n">
        <f aca="false">SUM(AB1750:AI1750)</f>
        <v>0.277936642517707</v>
      </c>
      <c r="AK1750" s="5" t="n">
        <v>1749</v>
      </c>
      <c r="AM1750" s="1" t="s">
        <v>52</v>
      </c>
    </row>
    <row r="1751" customFormat="false" ht="12.8" hidden="false" customHeight="true" outlineLevel="0" collapsed="false">
      <c r="A1751" s="7" t="n">
        <v>2016</v>
      </c>
      <c r="B1751" s="7" t="s">
        <v>1130</v>
      </c>
      <c r="C1751" s="8" t="s">
        <v>40</v>
      </c>
      <c r="D1751" s="7" t="s">
        <v>41</v>
      </c>
      <c r="E1751" s="7" t="s">
        <v>1134</v>
      </c>
      <c r="F1751" s="7" t="s">
        <v>1140</v>
      </c>
      <c r="G1751" s="7" t="s">
        <v>43</v>
      </c>
      <c r="H1751" s="9" t="n">
        <v>1</v>
      </c>
      <c r="I1751" s="7" t="s">
        <v>44</v>
      </c>
      <c r="J1751" s="8" t="s">
        <v>45</v>
      </c>
      <c r="K1751" s="10" t="s">
        <v>46</v>
      </c>
      <c r="L1751" s="10" t="s">
        <v>47</v>
      </c>
      <c r="M1751" s="10" t="s">
        <v>48</v>
      </c>
      <c r="N1751" s="10" t="n">
        <v>0.018</v>
      </c>
      <c r="O1751" s="9" t="s">
        <v>57</v>
      </c>
      <c r="P1751" s="11" t="n">
        <v>0.179</v>
      </c>
      <c r="Q1751" s="8" t="s">
        <v>57</v>
      </c>
      <c r="R1751" s="11" t="n">
        <v>0.021</v>
      </c>
      <c r="S1751" s="8" t="s">
        <v>58</v>
      </c>
      <c r="T1751" s="11" t="n">
        <v>107</v>
      </c>
      <c r="U1751" s="8" t="s">
        <v>49</v>
      </c>
      <c r="V1751" s="11" t="n">
        <v>8.33</v>
      </c>
      <c r="W1751" s="11" t="n">
        <v>9.17</v>
      </c>
      <c r="X1751" s="11" t="n">
        <v>11.9</v>
      </c>
      <c r="Y1751" s="11" t="n">
        <v>13.1</v>
      </c>
      <c r="Z1751" s="11" t="n">
        <v>1.73</v>
      </c>
      <c r="AA1751" s="8" t="s">
        <v>49</v>
      </c>
      <c r="AB1751" s="5" t="n">
        <f aca="false">IF(C1751='[1]Pesos dos Critérios'!$V$3,'[1]Pesos dos Critérios'!$V$9,IF(Planilha1!C1751='[1]Pesos dos Critérios'!$W$3,'[1]Pesos dos Critérios'!$W$9,IF(Planilha1!C1751='[1]Pesos dos Critérios'!$X$3,'[1]Pesos dos Critérios'!$X$9,IF(Planilha1!C1751='[1]Pesos dos Critérios'!$Y$3,'[1]Pesos dos Critérios'!$Y$9,'[1]Pesos dos Critérios'!$Z$9))))</f>
        <v>0.0292592592592593</v>
      </c>
      <c r="AC1751" s="5" t="n">
        <f aca="false">IF(H1751=1,'[1]Pesos dos Critérios'!$AD$9,IF(Planilha1!H1751=2,'[1]Pesos dos Critérios'!$AE$9,IF(Planilha1!H1751=3,'[1]Pesos dos Critérios'!$AF$9,IF(Planilha1!H1751=4,'[1]Pesos dos Critérios'!$AG$9,'[1]Pesos dos Critérios'!$AH$9))))</f>
        <v>0.0384259259259259</v>
      </c>
      <c r="AD1751" s="5" t="n">
        <f aca="false">IF(J1751='[1]Pesos dos Critérios'!$AA$3,'[1]Pesos dos Critérios'!$AA$9,IF(Planilha1!J1751='[1]Pesos dos Critérios'!$AB$3,'[1]Pesos dos Critérios'!$AB$9,'[1]Pesos dos Critérios'!$AC$9))</f>
        <v>0.037037037037037</v>
      </c>
      <c r="AE1751" s="5" t="n">
        <f aca="false">IF(O1751="Intervalo 1",'[1]Pesos dos Critérios'!$J$9,IF(Planilha1!O1751="Intervalo 2",'[1]Pesos dos Critérios'!$K$9,IF(Planilha1!O1751="Intervalo 3",'[1]Pesos dos Critérios'!$L$9,'[1]Pesos dos Critérios'!$M$9)))</f>
        <v>0.031305114638448</v>
      </c>
      <c r="AF1751" s="5" t="n">
        <f aca="false">IF(Q1751="Intervalo 1",'[1]Pesos dos Critérios'!$B$9,IF(Q1751="Intervalo 2",'[1]Pesos dos Critérios'!$C$9,IF(Q1751="Intervalo 3",'[1]Pesos dos Critérios'!$D$9,'[1]Pesos dos Critérios'!$E$9)))</f>
        <v>0.022897761645493</v>
      </c>
      <c r="AG1751" s="5" t="n">
        <f aca="false">IF(S1751="Intervalo 1",'[1]Pesos dos Critérios'!$F$9,IF(S1751="Intervalo 2",'[1]Pesos dos Critérios'!$G$9,IF(S1751="Intervalo 3",'[1]Pesos dos Critérios'!$H$9,'[1]Pesos dos Critérios'!$I$9)))</f>
        <v>0.0202020202020202</v>
      </c>
      <c r="AH1751" s="5" t="n">
        <f aca="false">IF(U1751="Intervalo 1",'[1]Pesos dos Critérios'!$N$9,IF(U1751="Intervalo 2",'[1]Pesos dos Critérios'!$O$9,IF(U1751="Intervalo 3",'[1]Pesos dos Critérios'!$P$9,'[1]Pesos dos Critérios'!$Q$9)))</f>
        <v>0.0329365079365079</v>
      </c>
      <c r="AI1751" s="5" t="n">
        <f aca="false">IF(AA1751="Intervalo 1",'[1]Pesos dos Critérios'!$R$9,IF(AA1751="Intervalo 2",'[1]Pesos dos Critérios'!$S$9,IF(AA1751="Intervalo 3",'[1]Pesos dos Critérios'!$T$9,'[1]Pesos dos Critérios'!$U$9)))</f>
        <v>0.0658730158730159</v>
      </c>
      <c r="AJ1751" s="5" t="n">
        <f aca="false">SUM(AB1751:AI1751)</f>
        <v>0.277936642517707</v>
      </c>
      <c r="AK1751" s="5" t="n">
        <v>1750</v>
      </c>
      <c r="AM1751" s="1" t="s">
        <v>52</v>
      </c>
    </row>
    <row r="1752" customFormat="false" ht="12.8" hidden="false" customHeight="true" outlineLevel="0" collapsed="false">
      <c r="A1752" s="7" t="n">
        <v>2016</v>
      </c>
      <c r="B1752" s="7" t="s">
        <v>1130</v>
      </c>
      <c r="C1752" s="8" t="s">
        <v>40</v>
      </c>
      <c r="D1752" s="7" t="s">
        <v>61</v>
      </c>
      <c r="E1752" s="7" t="n">
        <v>500</v>
      </c>
      <c r="F1752" s="7" t="s">
        <v>1141</v>
      </c>
      <c r="G1752" s="7" t="s">
        <v>88</v>
      </c>
      <c r="H1752" s="9" t="n">
        <v>1</v>
      </c>
      <c r="I1752" s="7" t="s">
        <v>44</v>
      </c>
      <c r="J1752" s="8" t="s">
        <v>45</v>
      </c>
      <c r="K1752" s="10" t="s">
        <v>46</v>
      </c>
      <c r="L1752" s="10" t="s">
        <v>83</v>
      </c>
      <c r="M1752" s="10" t="s">
        <v>48</v>
      </c>
      <c r="N1752" s="10" t="n">
        <v>0.011</v>
      </c>
      <c r="O1752" s="9" t="s">
        <v>49</v>
      </c>
      <c r="P1752" s="11" t="n">
        <v>0.511</v>
      </c>
      <c r="Q1752" s="8" t="s">
        <v>50</v>
      </c>
      <c r="R1752" s="11" t="n">
        <v>0.009</v>
      </c>
      <c r="S1752" s="8" t="s">
        <v>49</v>
      </c>
      <c r="T1752" s="11" t="n">
        <v>120</v>
      </c>
      <c r="U1752" s="8" t="s">
        <v>57</v>
      </c>
      <c r="V1752" s="11" t="n">
        <v>7.35</v>
      </c>
      <c r="W1752" s="11" t="n">
        <v>8.54</v>
      </c>
      <c r="X1752" s="11" t="n">
        <v>10.5</v>
      </c>
      <c r="Y1752" s="11" t="n">
        <v>12.2</v>
      </c>
      <c r="Z1752" s="11" t="n">
        <v>1.94</v>
      </c>
      <c r="AA1752" s="8" t="s">
        <v>57</v>
      </c>
      <c r="AB1752" s="5" t="n">
        <f aca="false">IF(C1752='[1]Pesos dos Critérios'!$V$3,'[1]Pesos dos Critérios'!$V$9,IF(Planilha1!C1752='[1]Pesos dos Critérios'!$W$3,'[1]Pesos dos Critérios'!$W$9,IF(Planilha1!C1752='[1]Pesos dos Critérios'!$X$3,'[1]Pesos dos Critérios'!$X$9,IF(Planilha1!C1752='[1]Pesos dos Critérios'!$Y$3,'[1]Pesos dos Critérios'!$Y$9,'[1]Pesos dos Critérios'!$Z$9))))</f>
        <v>0.0292592592592593</v>
      </c>
      <c r="AC1752" s="5" t="n">
        <f aca="false">IF(H1752=1,'[1]Pesos dos Critérios'!$AD$9,IF(Planilha1!H1752=2,'[1]Pesos dos Critérios'!$AE$9,IF(Planilha1!H1752=3,'[1]Pesos dos Critérios'!$AF$9,IF(Planilha1!H1752=4,'[1]Pesos dos Critérios'!$AG$9,'[1]Pesos dos Critérios'!$AH$9))))</f>
        <v>0.0384259259259259</v>
      </c>
      <c r="AD1752" s="5" t="n">
        <f aca="false">IF(J1752='[1]Pesos dos Critérios'!$AA$3,'[1]Pesos dos Critérios'!$AA$9,IF(Planilha1!J1752='[1]Pesos dos Critérios'!$AB$3,'[1]Pesos dos Critérios'!$AB$9,'[1]Pesos dos Critérios'!$AC$9))</f>
        <v>0.037037037037037</v>
      </c>
      <c r="AE1752" s="5" t="n">
        <f aca="false">IF(O1752="Intervalo 1",'[1]Pesos dos Critérios'!$J$9,IF(Planilha1!O1752="Intervalo 2",'[1]Pesos dos Critérios'!$K$9,IF(Planilha1!O1752="Intervalo 3",'[1]Pesos dos Critérios'!$L$9,'[1]Pesos dos Critérios'!$M$9)))</f>
        <v>0.0374779541446208</v>
      </c>
      <c r="AF1752" s="5" t="n">
        <f aca="false">IF(Q1752="Intervalo 1",'[1]Pesos dos Critérios'!$B$9,IF(Q1752="Intervalo 2",'[1]Pesos dos Critérios'!$C$9,IF(Q1752="Intervalo 3",'[1]Pesos dos Critérios'!$D$9,'[1]Pesos dos Critérios'!$E$9)))</f>
        <v>0.00714525778046649</v>
      </c>
      <c r="AG1752" s="5" t="n">
        <f aca="false">IF(S1752="Intervalo 1",'[1]Pesos dos Critérios'!$F$9,IF(S1752="Intervalo 2",'[1]Pesos dos Critérios'!$G$9,IF(S1752="Intervalo 3",'[1]Pesos dos Critérios'!$H$9,'[1]Pesos dos Critérios'!$I$9)))</f>
        <v>0.0404040404040404</v>
      </c>
      <c r="AH1752" s="5" t="n">
        <f aca="false">IF(U1752="Intervalo 1",'[1]Pesos dos Critérios'!$N$9,IF(U1752="Intervalo 2",'[1]Pesos dos Critérios'!$O$9,IF(U1752="Intervalo 3",'[1]Pesos dos Critérios'!$P$9,'[1]Pesos dos Critérios'!$Q$9)))</f>
        <v>0.0273809523809524</v>
      </c>
      <c r="AI1752" s="5" t="n">
        <f aca="false">IF(AA1752="Intervalo 1",'[1]Pesos dos Critérios'!$R$9,IF(AA1752="Intervalo 2",'[1]Pesos dos Critérios'!$S$9,IF(AA1752="Intervalo 3",'[1]Pesos dos Critérios'!$T$9,'[1]Pesos dos Critérios'!$U$9)))</f>
        <v>0.0547619047619048</v>
      </c>
      <c r="AJ1752" s="5" t="n">
        <f aca="false">SUM(AB1752:AI1752)</f>
        <v>0.271892331694207</v>
      </c>
      <c r="AK1752" s="5" t="n">
        <v>1751</v>
      </c>
      <c r="AM1752" s="1" t="s">
        <v>52</v>
      </c>
    </row>
    <row r="1753" customFormat="false" ht="12.8" hidden="false" customHeight="true" outlineLevel="0" collapsed="false">
      <c r="A1753" s="7" t="n">
        <v>2016</v>
      </c>
      <c r="B1753" s="7" t="s">
        <v>1130</v>
      </c>
      <c r="C1753" s="8" t="s">
        <v>40</v>
      </c>
      <c r="D1753" s="7" t="s">
        <v>61</v>
      </c>
      <c r="E1753" s="7" t="n">
        <v>500</v>
      </c>
      <c r="F1753" s="7" t="s">
        <v>1142</v>
      </c>
      <c r="G1753" s="7" t="s">
        <v>88</v>
      </c>
      <c r="H1753" s="9" t="n">
        <v>1</v>
      </c>
      <c r="I1753" s="7" t="s">
        <v>558</v>
      </c>
      <c r="J1753" s="8" t="s">
        <v>86</v>
      </c>
      <c r="K1753" s="10" t="s">
        <v>46</v>
      </c>
      <c r="L1753" s="10" t="s">
        <v>83</v>
      </c>
      <c r="M1753" s="10" t="s">
        <v>56</v>
      </c>
      <c r="N1753" s="10" t="n">
        <v>0.029</v>
      </c>
      <c r="O1753" s="9" t="s">
        <v>50</v>
      </c>
      <c r="P1753" s="11" t="n">
        <v>0.329</v>
      </c>
      <c r="Q1753" s="8" t="s">
        <v>58</v>
      </c>
      <c r="R1753" s="11" t="n">
        <v>0.027</v>
      </c>
      <c r="S1753" s="8" t="s">
        <v>58</v>
      </c>
      <c r="T1753" s="11" t="n">
        <v>124</v>
      </c>
      <c r="U1753" s="8" t="s">
        <v>57</v>
      </c>
      <c r="V1753" s="11" t="n">
        <v>6.9</v>
      </c>
      <c r="W1753" s="11" t="n">
        <v>8.2</v>
      </c>
      <c r="X1753" s="11" t="n">
        <v>10</v>
      </c>
      <c r="Y1753" s="11" t="n">
        <v>12.3</v>
      </c>
      <c r="Z1753" s="11" t="n">
        <v>2.02</v>
      </c>
      <c r="AA1753" s="8" t="s">
        <v>57</v>
      </c>
      <c r="AB1753" s="5" t="n">
        <f aca="false">IF(C1753='[1]Pesos dos Critérios'!$V$3,'[1]Pesos dos Critérios'!$V$9,IF(Planilha1!C1753='[1]Pesos dos Critérios'!$W$3,'[1]Pesos dos Critérios'!$W$9,IF(Planilha1!C1753='[1]Pesos dos Critérios'!$X$3,'[1]Pesos dos Critérios'!$X$9,IF(Planilha1!C1753='[1]Pesos dos Critérios'!$Y$3,'[1]Pesos dos Critérios'!$Y$9,'[1]Pesos dos Critérios'!$Z$9))))</f>
        <v>0.0292592592592593</v>
      </c>
      <c r="AC1753" s="5" t="n">
        <f aca="false">IF(H1753=1,'[1]Pesos dos Critérios'!$AD$9,IF(Planilha1!H1753=2,'[1]Pesos dos Critérios'!$AE$9,IF(Planilha1!H1753=3,'[1]Pesos dos Critérios'!$AF$9,IF(Planilha1!H1753=4,'[1]Pesos dos Critérios'!$AG$9,'[1]Pesos dos Critérios'!$AH$9))))</f>
        <v>0.0384259259259259</v>
      </c>
      <c r="AD1753" s="5" t="n">
        <f aca="false">IF(J1753='[1]Pesos dos Critérios'!$AA$3,'[1]Pesos dos Critérios'!$AA$9,IF(Planilha1!J1753='[1]Pesos dos Critérios'!$AB$3,'[1]Pesos dos Critérios'!$AB$9,'[1]Pesos dos Critérios'!$AC$9))</f>
        <v>0.037037037037037</v>
      </c>
      <c r="AE1753" s="5" t="n">
        <f aca="false">IF(O1753="Intervalo 1",'[1]Pesos dos Critérios'!$J$9,IF(Planilha1!O1753="Intervalo 2",'[1]Pesos dos Critérios'!$K$9,IF(Planilha1!O1753="Intervalo 3",'[1]Pesos dos Critérios'!$L$9,'[1]Pesos dos Critérios'!$M$9)))</f>
        <v>0.015652557319224</v>
      </c>
      <c r="AF1753" s="5" t="n">
        <f aca="false">IF(Q1753="Intervalo 1",'[1]Pesos dos Critérios'!$B$9,IF(Q1753="Intervalo 2",'[1]Pesos dos Critérios'!$C$9,IF(Q1753="Intervalo 3",'[1]Pesos dos Critérios'!$D$9,'[1]Pesos dos Critérios'!$E$9)))</f>
        <v>0.0123748067486724</v>
      </c>
      <c r="AG1753" s="5" t="n">
        <f aca="false">IF(S1753="Intervalo 1",'[1]Pesos dos Critérios'!$F$9,IF(S1753="Intervalo 2",'[1]Pesos dos Critérios'!$G$9,IF(S1753="Intervalo 3",'[1]Pesos dos Critérios'!$H$9,'[1]Pesos dos Critérios'!$I$9)))</f>
        <v>0.0202020202020202</v>
      </c>
      <c r="AH1753" s="5" t="n">
        <f aca="false">IF(U1753="Intervalo 1",'[1]Pesos dos Critérios'!$N$9,IF(U1753="Intervalo 2",'[1]Pesos dos Critérios'!$O$9,IF(U1753="Intervalo 3",'[1]Pesos dos Critérios'!$P$9,'[1]Pesos dos Critérios'!$Q$9)))</f>
        <v>0.0273809523809524</v>
      </c>
      <c r="AI1753" s="5" t="n">
        <f aca="false">IF(AA1753="Intervalo 1",'[1]Pesos dos Critérios'!$R$9,IF(AA1753="Intervalo 2",'[1]Pesos dos Critérios'!$S$9,IF(AA1753="Intervalo 3",'[1]Pesos dos Critérios'!$T$9,'[1]Pesos dos Critérios'!$U$9)))</f>
        <v>0.0547619047619048</v>
      </c>
      <c r="AJ1753" s="5" t="n">
        <f aca="false">SUM(AB1753:AI1753)</f>
        <v>0.235094463634996</v>
      </c>
      <c r="AK1753" s="5" t="n">
        <v>1752</v>
      </c>
      <c r="AM1753" s="1" t="s">
        <v>96</v>
      </c>
    </row>
    <row r="1754" customFormat="false" ht="12.8" hidden="false" customHeight="true" outlineLevel="0" collapsed="false">
      <c r="A1754" s="7" t="n">
        <v>2016</v>
      </c>
      <c r="B1754" s="7" t="s">
        <v>1130</v>
      </c>
      <c r="C1754" s="8" t="s">
        <v>40</v>
      </c>
      <c r="D1754" s="7" t="s">
        <v>61</v>
      </c>
      <c r="E1754" s="7" t="n">
        <v>500</v>
      </c>
      <c r="F1754" s="7" t="s">
        <v>1143</v>
      </c>
      <c r="G1754" s="7" t="s">
        <v>73</v>
      </c>
      <c r="H1754" s="9" t="n">
        <v>1</v>
      </c>
      <c r="I1754" s="7" t="s">
        <v>44</v>
      </c>
      <c r="J1754" s="8" t="s">
        <v>45</v>
      </c>
      <c r="K1754" s="10" t="s">
        <v>46</v>
      </c>
      <c r="L1754" s="10" t="s">
        <v>83</v>
      </c>
      <c r="M1754" s="10" t="s">
        <v>56</v>
      </c>
      <c r="N1754" s="10" t="n">
        <v>0.013</v>
      </c>
      <c r="O1754" s="9" t="s">
        <v>57</v>
      </c>
      <c r="P1754" s="11" t="n">
        <v>0.479</v>
      </c>
      <c r="Q1754" s="8" t="s">
        <v>50</v>
      </c>
      <c r="R1754" s="11" t="n">
        <v>0.019</v>
      </c>
      <c r="S1754" s="8" t="s">
        <v>57</v>
      </c>
      <c r="T1754" s="11" t="n">
        <v>115</v>
      </c>
      <c r="U1754" s="8" t="s">
        <v>57</v>
      </c>
      <c r="V1754" s="11" t="n">
        <v>7.6</v>
      </c>
      <c r="W1754" s="11" t="n">
        <v>8.7</v>
      </c>
      <c r="X1754" s="11" t="n">
        <v>11</v>
      </c>
      <c r="Y1754" s="11" t="n">
        <v>12.7</v>
      </c>
      <c r="Z1754" s="11" t="n">
        <v>1.86</v>
      </c>
      <c r="AA1754" s="8" t="s">
        <v>57</v>
      </c>
      <c r="AB1754" s="5" t="n">
        <f aca="false">IF(C1754='[1]Pesos dos Critérios'!$V$3,'[1]Pesos dos Critérios'!$V$9,IF(Planilha1!C1754='[1]Pesos dos Critérios'!$W$3,'[1]Pesos dos Critérios'!$W$9,IF(Planilha1!C1754='[1]Pesos dos Critérios'!$X$3,'[1]Pesos dos Critérios'!$X$9,IF(Planilha1!C1754='[1]Pesos dos Critérios'!$Y$3,'[1]Pesos dos Critérios'!$Y$9,'[1]Pesos dos Critérios'!$Z$9))))</f>
        <v>0.0292592592592593</v>
      </c>
      <c r="AC1754" s="5" t="n">
        <f aca="false">IF(H1754=1,'[1]Pesos dos Critérios'!$AD$9,IF(Planilha1!H1754=2,'[1]Pesos dos Critérios'!$AE$9,IF(Planilha1!H1754=3,'[1]Pesos dos Critérios'!$AF$9,IF(Planilha1!H1754=4,'[1]Pesos dos Critérios'!$AG$9,'[1]Pesos dos Critérios'!$AH$9))))</f>
        <v>0.0384259259259259</v>
      </c>
      <c r="AD1754" s="5" t="n">
        <f aca="false">IF(J1754='[1]Pesos dos Critérios'!$AA$3,'[1]Pesos dos Critérios'!$AA$9,IF(Planilha1!J1754='[1]Pesos dos Critérios'!$AB$3,'[1]Pesos dos Critérios'!$AB$9,'[1]Pesos dos Critérios'!$AC$9))</f>
        <v>0.037037037037037</v>
      </c>
      <c r="AE1754" s="5" t="n">
        <f aca="false">IF(O1754="Intervalo 1",'[1]Pesos dos Critérios'!$J$9,IF(Planilha1!O1754="Intervalo 2",'[1]Pesos dos Critérios'!$K$9,IF(Planilha1!O1754="Intervalo 3",'[1]Pesos dos Critérios'!$L$9,'[1]Pesos dos Critérios'!$M$9)))</f>
        <v>0.031305114638448</v>
      </c>
      <c r="AF1754" s="5" t="n">
        <f aca="false">IF(Q1754="Intervalo 1",'[1]Pesos dos Critérios'!$B$9,IF(Q1754="Intervalo 2",'[1]Pesos dos Critérios'!$C$9,IF(Q1754="Intervalo 3",'[1]Pesos dos Critérios'!$D$9,'[1]Pesos dos Critérios'!$E$9)))</f>
        <v>0.00714525778046649</v>
      </c>
      <c r="AG1754" s="5" t="n">
        <f aca="false">IF(S1754="Intervalo 1",'[1]Pesos dos Critérios'!$F$9,IF(S1754="Intervalo 2",'[1]Pesos dos Critérios'!$G$9,IF(S1754="Intervalo 3",'[1]Pesos dos Critérios'!$H$9,'[1]Pesos dos Critérios'!$I$9)))</f>
        <v>0.0404040404040404</v>
      </c>
      <c r="AH1754" s="5" t="n">
        <f aca="false">IF(U1754="Intervalo 1",'[1]Pesos dos Critérios'!$N$9,IF(U1754="Intervalo 2",'[1]Pesos dos Critérios'!$O$9,IF(U1754="Intervalo 3",'[1]Pesos dos Critérios'!$P$9,'[1]Pesos dos Critérios'!$Q$9)))</f>
        <v>0.0273809523809524</v>
      </c>
      <c r="AI1754" s="5" t="n">
        <f aca="false">IF(AA1754="Intervalo 1",'[1]Pesos dos Critérios'!$R$9,IF(AA1754="Intervalo 2",'[1]Pesos dos Critérios'!$S$9,IF(AA1754="Intervalo 3",'[1]Pesos dos Critérios'!$T$9,'[1]Pesos dos Critérios'!$U$9)))</f>
        <v>0.0547619047619048</v>
      </c>
      <c r="AJ1754" s="5" t="n">
        <f aca="false">SUM(AB1754:AI1754)</f>
        <v>0.265719492188034</v>
      </c>
      <c r="AK1754" s="5" t="n">
        <v>1753</v>
      </c>
      <c r="AM1754" s="1" t="s">
        <v>52</v>
      </c>
    </row>
    <row r="1755" customFormat="false" ht="12.8" hidden="false" customHeight="true" outlineLevel="0" collapsed="false">
      <c r="A1755" s="7" t="n">
        <v>2016</v>
      </c>
      <c r="B1755" s="7" t="s">
        <v>1130</v>
      </c>
      <c r="C1755" s="8" t="s">
        <v>40</v>
      </c>
      <c r="D1755" s="7" t="s">
        <v>61</v>
      </c>
      <c r="E1755" s="7" t="n">
        <v>500</v>
      </c>
      <c r="F1755" s="7" t="s">
        <v>1144</v>
      </c>
      <c r="G1755" s="7" t="s">
        <v>73</v>
      </c>
      <c r="H1755" s="9" t="n">
        <v>1</v>
      </c>
      <c r="I1755" s="7" t="s">
        <v>44</v>
      </c>
      <c r="J1755" s="8" t="s">
        <v>45</v>
      </c>
      <c r="K1755" s="10" t="s">
        <v>46</v>
      </c>
      <c r="L1755" s="10" t="s">
        <v>83</v>
      </c>
      <c r="M1755" s="10" t="s">
        <v>56</v>
      </c>
      <c r="N1755" s="10" t="n">
        <v>0.013</v>
      </c>
      <c r="O1755" s="9" t="s">
        <v>57</v>
      </c>
      <c r="P1755" s="11" t="n">
        <v>0.479</v>
      </c>
      <c r="Q1755" s="8" t="s">
        <v>50</v>
      </c>
      <c r="R1755" s="11" t="n">
        <v>0.019</v>
      </c>
      <c r="S1755" s="8" t="s">
        <v>57</v>
      </c>
      <c r="T1755" s="11" t="n">
        <v>122</v>
      </c>
      <c r="U1755" s="8" t="s">
        <v>57</v>
      </c>
      <c r="V1755" s="11" t="n">
        <v>7.4</v>
      </c>
      <c r="W1755" s="11" t="n">
        <v>8.2</v>
      </c>
      <c r="X1755" s="11" t="n">
        <v>10.4</v>
      </c>
      <c r="Y1755" s="11" t="n">
        <v>11.9</v>
      </c>
      <c r="Z1755" s="11" t="n">
        <v>1.96</v>
      </c>
      <c r="AA1755" s="8" t="s">
        <v>57</v>
      </c>
      <c r="AB1755" s="5" t="n">
        <f aca="false">IF(C1755='[1]Pesos dos Critérios'!$V$3,'[1]Pesos dos Critérios'!$V$9,IF(Planilha1!C1755='[1]Pesos dos Critérios'!$W$3,'[1]Pesos dos Critérios'!$W$9,IF(Planilha1!C1755='[1]Pesos dos Critérios'!$X$3,'[1]Pesos dos Critérios'!$X$9,IF(Planilha1!C1755='[1]Pesos dos Critérios'!$Y$3,'[1]Pesos dos Critérios'!$Y$9,'[1]Pesos dos Critérios'!$Z$9))))</f>
        <v>0.0292592592592593</v>
      </c>
      <c r="AC1755" s="5" t="n">
        <f aca="false">IF(H1755=1,'[1]Pesos dos Critérios'!$AD$9,IF(Planilha1!H1755=2,'[1]Pesos dos Critérios'!$AE$9,IF(Planilha1!H1755=3,'[1]Pesos dos Critérios'!$AF$9,IF(Planilha1!H1755=4,'[1]Pesos dos Critérios'!$AG$9,'[1]Pesos dos Critérios'!$AH$9))))</f>
        <v>0.0384259259259259</v>
      </c>
      <c r="AD1755" s="5" t="n">
        <f aca="false">IF(J1755='[1]Pesos dos Critérios'!$AA$3,'[1]Pesos dos Critérios'!$AA$9,IF(Planilha1!J1755='[1]Pesos dos Critérios'!$AB$3,'[1]Pesos dos Critérios'!$AB$9,'[1]Pesos dos Critérios'!$AC$9))</f>
        <v>0.037037037037037</v>
      </c>
      <c r="AE1755" s="5" t="n">
        <f aca="false">IF(O1755="Intervalo 1",'[1]Pesos dos Critérios'!$J$9,IF(Planilha1!O1755="Intervalo 2",'[1]Pesos dos Critérios'!$K$9,IF(Planilha1!O1755="Intervalo 3",'[1]Pesos dos Critérios'!$L$9,'[1]Pesos dos Critérios'!$M$9)))</f>
        <v>0.031305114638448</v>
      </c>
      <c r="AF1755" s="5" t="n">
        <f aca="false">IF(Q1755="Intervalo 1",'[1]Pesos dos Critérios'!$B$9,IF(Q1755="Intervalo 2",'[1]Pesos dos Critérios'!$C$9,IF(Q1755="Intervalo 3",'[1]Pesos dos Critérios'!$D$9,'[1]Pesos dos Critérios'!$E$9)))</f>
        <v>0.00714525778046649</v>
      </c>
      <c r="AG1755" s="5" t="n">
        <f aca="false">IF(S1755="Intervalo 1",'[1]Pesos dos Critérios'!$F$9,IF(S1755="Intervalo 2",'[1]Pesos dos Critérios'!$G$9,IF(S1755="Intervalo 3",'[1]Pesos dos Critérios'!$H$9,'[1]Pesos dos Critérios'!$I$9)))</f>
        <v>0.0404040404040404</v>
      </c>
      <c r="AH1755" s="5" t="n">
        <f aca="false">IF(U1755="Intervalo 1",'[1]Pesos dos Critérios'!$N$9,IF(U1755="Intervalo 2",'[1]Pesos dos Critérios'!$O$9,IF(U1755="Intervalo 3",'[1]Pesos dos Critérios'!$P$9,'[1]Pesos dos Critérios'!$Q$9)))</f>
        <v>0.0273809523809524</v>
      </c>
      <c r="AI1755" s="5" t="n">
        <f aca="false">IF(AA1755="Intervalo 1",'[1]Pesos dos Critérios'!$R$9,IF(AA1755="Intervalo 2",'[1]Pesos dos Critérios'!$S$9,IF(AA1755="Intervalo 3",'[1]Pesos dos Critérios'!$T$9,'[1]Pesos dos Critérios'!$U$9)))</f>
        <v>0.0547619047619048</v>
      </c>
      <c r="AJ1755" s="5" t="n">
        <f aca="false">SUM(AB1755:AI1755)</f>
        <v>0.265719492188034</v>
      </c>
      <c r="AK1755" s="5" t="n">
        <v>1754</v>
      </c>
      <c r="AM1755" s="1" t="s">
        <v>52</v>
      </c>
    </row>
    <row r="1756" customFormat="false" ht="12.8" hidden="false" customHeight="true" outlineLevel="0" collapsed="false">
      <c r="A1756" s="7" t="n">
        <v>2016</v>
      </c>
      <c r="B1756" s="7" t="s">
        <v>1130</v>
      </c>
      <c r="C1756" s="8" t="s">
        <v>40</v>
      </c>
      <c r="D1756" s="7" t="s">
        <v>61</v>
      </c>
      <c r="E1756" s="7" t="n">
        <v>500</v>
      </c>
      <c r="F1756" s="7" t="s">
        <v>1145</v>
      </c>
      <c r="G1756" s="7" t="s">
        <v>73</v>
      </c>
      <c r="H1756" s="9" t="n">
        <v>1</v>
      </c>
      <c r="I1756" s="7" t="s">
        <v>85</v>
      </c>
      <c r="J1756" s="8" t="s">
        <v>86</v>
      </c>
      <c r="K1756" s="10" t="s">
        <v>46</v>
      </c>
      <c r="L1756" s="10" t="s">
        <v>83</v>
      </c>
      <c r="M1756" s="10" t="s">
        <v>56</v>
      </c>
      <c r="N1756" s="10" t="n">
        <v>0.013</v>
      </c>
      <c r="O1756" s="9" t="s">
        <v>57</v>
      </c>
      <c r="P1756" s="11" t="n">
        <v>0.331</v>
      </c>
      <c r="Q1756" s="8" t="s">
        <v>58</v>
      </c>
      <c r="R1756" s="11" t="n">
        <v>0.034</v>
      </c>
      <c r="S1756" s="8" t="s">
        <v>50</v>
      </c>
      <c r="T1756" s="11" t="n">
        <v>117</v>
      </c>
      <c r="U1756" s="8" t="s">
        <v>57</v>
      </c>
      <c r="V1756" s="11" t="n">
        <v>7.6</v>
      </c>
      <c r="W1756" s="11" t="n">
        <v>8.2</v>
      </c>
      <c r="X1756" s="11" t="n">
        <v>11</v>
      </c>
      <c r="Y1756" s="11" t="n">
        <v>12</v>
      </c>
      <c r="Z1756" s="11" t="n">
        <v>1.9</v>
      </c>
      <c r="AA1756" s="8" t="s">
        <v>57</v>
      </c>
      <c r="AB1756" s="5" t="n">
        <f aca="false">IF(C1756='[1]Pesos dos Critérios'!$V$3,'[1]Pesos dos Critérios'!$V$9,IF(Planilha1!C1756='[1]Pesos dos Critérios'!$W$3,'[1]Pesos dos Critérios'!$W$9,IF(Planilha1!C1756='[1]Pesos dos Critérios'!$X$3,'[1]Pesos dos Critérios'!$X$9,IF(Planilha1!C1756='[1]Pesos dos Critérios'!$Y$3,'[1]Pesos dos Critérios'!$Y$9,'[1]Pesos dos Critérios'!$Z$9))))</f>
        <v>0.0292592592592593</v>
      </c>
      <c r="AC1756" s="5" t="n">
        <f aca="false">IF(H1756=1,'[1]Pesos dos Critérios'!$AD$9,IF(Planilha1!H1756=2,'[1]Pesos dos Critérios'!$AE$9,IF(Planilha1!H1756=3,'[1]Pesos dos Critérios'!$AF$9,IF(Planilha1!H1756=4,'[1]Pesos dos Critérios'!$AG$9,'[1]Pesos dos Critérios'!$AH$9))))</f>
        <v>0.0384259259259259</v>
      </c>
      <c r="AD1756" s="5" t="n">
        <f aca="false">IF(J1756='[1]Pesos dos Critérios'!$AA$3,'[1]Pesos dos Critérios'!$AA$9,IF(Planilha1!J1756='[1]Pesos dos Critérios'!$AB$3,'[1]Pesos dos Critérios'!$AB$9,'[1]Pesos dos Critérios'!$AC$9))</f>
        <v>0.037037037037037</v>
      </c>
      <c r="AE1756" s="5" t="n">
        <f aca="false">IF(O1756="Intervalo 1",'[1]Pesos dos Critérios'!$J$9,IF(Planilha1!O1756="Intervalo 2",'[1]Pesos dos Critérios'!$K$9,IF(Planilha1!O1756="Intervalo 3",'[1]Pesos dos Critérios'!$L$9,'[1]Pesos dos Critérios'!$M$9)))</f>
        <v>0.031305114638448</v>
      </c>
      <c r="AF1756" s="5" t="n">
        <f aca="false">IF(Q1756="Intervalo 1",'[1]Pesos dos Critérios'!$B$9,IF(Q1756="Intervalo 2",'[1]Pesos dos Critérios'!$C$9,IF(Q1756="Intervalo 3",'[1]Pesos dos Critérios'!$D$9,'[1]Pesos dos Critérios'!$E$9)))</f>
        <v>0.0123748067486724</v>
      </c>
      <c r="AG1756" s="5" t="n">
        <f aca="false">IF(S1756="Intervalo 1",'[1]Pesos dos Critérios'!$F$9,IF(S1756="Intervalo 2",'[1]Pesos dos Critérios'!$G$9,IF(S1756="Intervalo 3",'[1]Pesos dos Critérios'!$H$9,'[1]Pesos dos Critérios'!$I$9)))</f>
        <v>0.0101010101010101</v>
      </c>
      <c r="AH1756" s="5" t="n">
        <f aca="false">IF(U1756="Intervalo 1",'[1]Pesos dos Critérios'!$N$9,IF(U1756="Intervalo 2",'[1]Pesos dos Critérios'!$O$9,IF(U1756="Intervalo 3",'[1]Pesos dos Critérios'!$P$9,'[1]Pesos dos Critérios'!$Q$9)))</f>
        <v>0.0273809523809524</v>
      </c>
      <c r="AI1756" s="5" t="n">
        <f aca="false">IF(AA1756="Intervalo 1",'[1]Pesos dos Critérios'!$R$9,IF(AA1756="Intervalo 2",'[1]Pesos dos Critérios'!$S$9,IF(AA1756="Intervalo 3",'[1]Pesos dos Critérios'!$T$9,'[1]Pesos dos Critérios'!$U$9)))</f>
        <v>0.0547619047619048</v>
      </c>
      <c r="AJ1756" s="5" t="n">
        <f aca="false">SUM(AB1756:AI1756)</f>
        <v>0.24064601085321</v>
      </c>
      <c r="AK1756" s="5" t="n">
        <v>1755</v>
      </c>
      <c r="AM1756" s="1" t="s">
        <v>60</v>
      </c>
    </row>
    <row r="1757" customFormat="false" ht="12.8" hidden="false" customHeight="true" outlineLevel="0" collapsed="false">
      <c r="A1757" s="7" t="n">
        <v>2016</v>
      </c>
      <c r="B1757" s="7" t="s">
        <v>1130</v>
      </c>
      <c r="C1757" s="8" t="s">
        <v>40</v>
      </c>
      <c r="D1757" s="7" t="s">
        <v>61</v>
      </c>
      <c r="E1757" s="7" t="n">
        <v>500</v>
      </c>
      <c r="F1757" s="7" t="s">
        <v>1146</v>
      </c>
      <c r="G1757" s="7" t="s">
        <v>73</v>
      </c>
      <c r="H1757" s="9" t="n">
        <v>1</v>
      </c>
      <c r="I1757" s="7" t="s">
        <v>85</v>
      </c>
      <c r="J1757" s="8" t="s">
        <v>86</v>
      </c>
      <c r="K1757" s="10" t="s">
        <v>46</v>
      </c>
      <c r="L1757" s="10" t="s">
        <v>83</v>
      </c>
      <c r="M1757" s="10" t="s">
        <v>56</v>
      </c>
      <c r="N1757" s="10" t="n">
        <v>0.013</v>
      </c>
      <c r="O1757" s="9" t="s">
        <v>57</v>
      </c>
      <c r="P1757" s="11" t="n">
        <v>0.331</v>
      </c>
      <c r="Q1757" s="8" t="s">
        <v>58</v>
      </c>
      <c r="R1757" s="11" t="n">
        <v>0.034</v>
      </c>
      <c r="S1757" s="8" t="s">
        <v>50</v>
      </c>
      <c r="T1757" s="11" t="n">
        <v>113</v>
      </c>
      <c r="U1757" s="8" t="s">
        <v>57</v>
      </c>
      <c r="V1757" s="11" t="n">
        <v>7.7</v>
      </c>
      <c r="W1757" s="11" t="n">
        <v>8.7</v>
      </c>
      <c r="X1757" s="11" t="n">
        <v>11.2</v>
      </c>
      <c r="Y1757" s="11" t="n">
        <v>12.8</v>
      </c>
      <c r="Z1757" s="11" t="n">
        <v>1.84</v>
      </c>
      <c r="AA1757" s="8" t="s">
        <v>57</v>
      </c>
      <c r="AB1757" s="5" t="n">
        <f aca="false">IF(C1757='[1]Pesos dos Critérios'!$V$3,'[1]Pesos dos Critérios'!$V$9,IF(Planilha1!C1757='[1]Pesos dos Critérios'!$W$3,'[1]Pesos dos Critérios'!$W$9,IF(Planilha1!C1757='[1]Pesos dos Critérios'!$X$3,'[1]Pesos dos Critérios'!$X$9,IF(Planilha1!C1757='[1]Pesos dos Critérios'!$Y$3,'[1]Pesos dos Critérios'!$Y$9,'[1]Pesos dos Critérios'!$Z$9))))</f>
        <v>0.0292592592592593</v>
      </c>
      <c r="AC1757" s="5" t="n">
        <f aca="false">IF(H1757=1,'[1]Pesos dos Critérios'!$AD$9,IF(Planilha1!H1757=2,'[1]Pesos dos Critérios'!$AE$9,IF(Planilha1!H1757=3,'[1]Pesos dos Critérios'!$AF$9,IF(Planilha1!H1757=4,'[1]Pesos dos Critérios'!$AG$9,'[1]Pesos dos Critérios'!$AH$9))))</f>
        <v>0.0384259259259259</v>
      </c>
      <c r="AD1757" s="5" t="n">
        <f aca="false">IF(J1757='[1]Pesos dos Critérios'!$AA$3,'[1]Pesos dos Critérios'!$AA$9,IF(Planilha1!J1757='[1]Pesos dos Critérios'!$AB$3,'[1]Pesos dos Critérios'!$AB$9,'[1]Pesos dos Critérios'!$AC$9))</f>
        <v>0.037037037037037</v>
      </c>
      <c r="AE1757" s="5" t="n">
        <f aca="false">IF(O1757="Intervalo 1",'[1]Pesos dos Critérios'!$J$9,IF(Planilha1!O1757="Intervalo 2",'[1]Pesos dos Critérios'!$K$9,IF(Planilha1!O1757="Intervalo 3",'[1]Pesos dos Critérios'!$L$9,'[1]Pesos dos Critérios'!$M$9)))</f>
        <v>0.031305114638448</v>
      </c>
      <c r="AF1757" s="5" t="n">
        <f aca="false">IF(Q1757="Intervalo 1",'[1]Pesos dos Critérios'!$B$9,IF(Q1757="Intervalo 2",'[1]Pesos dos Critérios'!$C$9,IF(Q1757="Intervalo 3",'[1]Pesos dos Critérios'!$D$9,'[1]Pesos dos Critérios'!$E$9)))</f>
        <v>0.0123748067486724</v>
      </c>
      <c r="AG1757" s="5" t="n">
        <f aca="false">IF(S1757="Intervalo 1",'[1]Pesos dos Critérios'!$F$9,IF(S1757="Intervalo 2",'[1]Pesos dos Critérios'!$G$9,IF(S1757="Intervalo 3",'[1]Pesos dos Critérios'!$H$9,'[1]Pesos dos Critérios'!$I$9)))</f>
        <v>0.0101010101010101</v>
      </c>
      <c r="AH1757" s="5" t="n">
        <f aca="false">IF(U1757="Intervalo 1",'[1]Pesos dos Critérios'!$N$9,IF(U1757="Intervalo 2",'[1]Pesos dos Critérios'!$O$9,IF(U1757="Intervalo 3",'[1]Pesos dos Critérios'!$P$9,'[1]Pesos dos Critérios'!$Q$9)))</f>
        <v>0.0273809523809524</v>
      </c>
      <c r="AI1757" s="5" t="n">
        <f aca="false">IF(AA1757="Intervalo 1",'[1]Pesos dos Critérios'!$R$9,IF(AA1757="Intervalo 2",'[1]Pesos dos Critérios'!$S$9,IF(AA1757="Intervalo 3",'[1]Pesos dos Critérios'!$T$9,'[1]Pesos dos Critérios'!$U$9)))</f>
        <v>0.0547619047619048</v>
      </c>
      <c r="AJ1757" s="5" t="n">
        <f aca="false">SUM(AB1757:AI1757)</f>
        <v>0.24064601085321</v>
      </c>
      <c r="AK1757" s="5" t="n">
        <v>1756</v>
      </c>
      <c r="AM1757" s="1" t="s">
        <v>60</v>
      </c>
    </row>
    <row r="1758" customFormat="false" ht="12.8" hidden="false" customHeight="true" outlineLevel="0" collapsed="false">
      <c r="A1758" s="7" t="n">
        <v>2016</v>
      </c>
      <c r="B1758" s="7" t="s">
        <v>1130</v>
      </c>
      <c r="C1758" s="8" t="s">
        <v>40</v>
      </c>
      <c r="D1758" s="7" t="s">
        <v>61</v>
      </c>
      <c r="E1758" s="7" t="s">
        <v>1147</v>
      </c>
      <c r="F1758" s="7" t="s">
        <v>1148</v>
      </c>
      <c r="G1758" s="7" t="s">
        <v>64</v>
      </c>
      <c r="H1758" s="9" t="n">
        <v>1</v>
      </c>
      <c r="I1758" s="7" t="s">
        <v>44</v>
      </c>
      <c r="J1758" s="8" t="s">
        <v>45</v>
      </c>
      <c r="K1758" s="10" t="s">
        <v>46</v>
      </c>
      <c r="L1758" s="10" t="s">
        <v>47</v>
      </c>
      <c r="M1758" s="10" t="s">
        <v>56</v>
      </c>
      <c r="N1758" s="10" t="n">
        <v>0.022</v>
      </c>
      <c r="O1758" s="9" t="s">
        <v>58</v>
      </c>
      <c r="P1758" s="11" t="n">
        <v>0.637</v>
      </c>
      <c r="Q1758" s="8" t="s">
        <v>50</v>
      </c>
      <c r="R1758" s="11" t="n">
        <v>0.017</v>
      </c>
      <c r="S1758" s="8" t="s">
        <v>57</v>
      </c>
      <c r="T1758" s="11" t="n">
        <v>107</v>
      </c>
      <c r="U1758" s="8" t="s">
        <v>49</v>
      </c>
      <c r="V1758" s="11" t="n">
        <v>8.4</v>
      </c>
      <c r="W1758" s="11" t="n">
        <v>9.2</v>
      </c>
      <c r="X1758" s="11" t="n">
        <v>11.9</v>
      </c>
      <c r="Y1758" s="11" t="n">
        <v>13.3</v>
      </c>
      <c r="Z1758" s="11" t="n">
        <v>1.72</v>
      </c>
      <c r="AA1758" s="8" t="s">
        <v>49</v>
      </c>
      <c r="AB1758" s="5" t="n">
        <f aca="false">IF(C1758='[1]Pesos dos Critérios'!$V$3,'[1]Pesos dos Critérios'!$V$9,IF(Planilha1!C1758='[1]Pesos dos Critérios'!$W$3,'[1]Pesos dos Critérios'!$W$9,IF(Planilha1!C1758='[1]Pesos dos Critérios'!$X$3,'[1]Pesos dos Critérios'!$X$9,IF(Planilha1!C1758='[1]Pesos dos Critérios'!$Y$3,'[1]Pesos dos Critérios'!$Y$9,'[1]Pesos dos Critérios'!$Z$9))))</f>
        <v>0.0292592592592593</v>
      </c>
      <c r="AC1758" s="5" t="n">
        <f aca="false">IF(H1758=1,'[1]Pesos dos Critérios'!$AD$9,IF(Planilha1!H1758=2,'[1]Pesos dos Critérios'!$AE$9,IF(Planilha1!H1758=3,'[1]Pesos dos Critérios'!$AF$9,IF(Planilha1!H1758=4,'[1]Pesos dos Critérios'!$AG$9,'[1]Pesos dos Critérios'!$AH$9))))</f>
        <v>0.0384259259259259</v>
      </c>
      <c r="AD1758" s="5" t="n">
        <f aca="false">IF(J1758='[1]Pesos dos Critérios'!$AA$3,'[1]Pesos dos Critérios'!$AA$9,IF(Planilha1!J1758='[1]Pesos dos Critérios'!$AB$3,'[1]Pesos dos Critérios'!$AB$9,'[1]Pesos dos Critérios'!$AC$9))</f>
        <v>0.037037037037037</v>
      </c>
      <c r="AE1758" s="5" t="n">
        <f aca="false">IF(O1758="Intervalo 1",'[1]Pesos dos Critérios'!$J$9,IF(Planilha1!O1758="Intervalo 2",'[1]Pesos dos Critérios'!$K$9,IF(Planilha1!O1758="Intervalo 3",'[1]Pesos dos Critérios'!$L$9,'[1]Pesos dos Critérios'!$M$9)))</f>
        <v>0.0266754850088183</v>
      </c>
      <c r="AF1758" s="5" t="n">
        <f aca="false">IF(Q1758="Intervalo 1",'[1]Pesos dos Critérios'!$B$9,IF(Q1758="Intervalo 2",'[1]Pesos dos Critérios'!$C$9,IF(Q1758="Intervalo 3",'[1]Pesos dos Critérios'!$D$9,'[1]Pesos dos Critérios'!$E$9)))</f>
        <v>0.00714525778046649</v>
      </c>
      <c r="AG1758" s="5" t="n">
        <f aca="false">IF(S1758="Intervalo 1",'[1]Pesos dos Critérios'!$F$9,IF(S1758="Intervalo 2",'[1]Pesos dos Critérios'!$G$9,IF(S1758="Intervalo 3",'[1]Pesos dos Critérios'!$H$9,'[1]Pesos dos Critérios'!$I$9)))</f>
        <v>0.0404040404040404</v>
      </c>
      <c r="AH1758" s="5" t="n">
        <f aca="false">IF(U1758="Intervalo 1",'[1]Pesos dos Critérios'!$N$9,IF(U1758="Intervalo 2",'[1]Pesos dos Critérios'!$O$9,IF(U1758="Intervalo 3",'[1]Pesos dos Critérios'!$P$9,'[1]Pesos dos Critérios'!$Q$9)))</f>
        <v>0.0329365079365079</v>
      </c>
      <c r="AI1758" s="5" t="n">
        <f aca="false">IF(AA1758="Intervalo 1",'[1]Pesos dos Critérios'!$R$9,IF(AA1758="Intervalo 2",'[1]Pesos dos Critérios'!$S$9,IF(AA1758="Intervalo 3",'[1]Pesos dos Critérios'!$T$9,'[1]Pesos dos Critérios'!$U$9)))</f>
        <v>0.0658730158730159</v>
      </c>
      <c r="AJ1758" s="5" t="n">
        <f aca="false">SUM(AB1758:AI1758)</f>
        <v>0.277756529225071</v>
      </c>
      <c r="AK1758" s="5" t="n">
        <v>1757</v>
      </c>
      <c r="AM1758" s="1" t="s">
        <v>52</v>
      </c>
    </row>
    <row r="1759" customFormat="false" ht="12.8" hidden="false" customHeight="true" outlineLevel="0" collapsed="false">
      <c r="A1759" s="7" t="n">
        <v>2016</v>
      </c>
      <c r="B1759" s="7" t="s">
        <v>1130</v>
      </c>
      <c r="C1759" s="8" t="s">
        <v>40</v>
      </c>
      <c r="D1759" s="7" t="s">
        <v>61</v>
      </c>
      <c r="E1759" s="7" t="s">
        <v>1147</v>
      </c>
      <c r="F1759" s="7" t="s">
        <v>1149</v>
      </c>
      <c r="G1759" s="7" t="s">
        <v>64</v>
      </c>
      <c r="H1759" s="9" t="n">
        <v>1</v>
      </c>
      <c r="I1759" s="7" t="s">
        <v>44</v>
      </c>
      <c r="J1759" s="8" t="s">
        <v>45</v>
      </c>
      <c r="K1759" s="10" t="s">
        <v>46</v>
      </c>
      <c r="L1759" s="10" t="s">
        <v>47</v>
      </c>
      <c r="M1759" s="10" t="s">
        <v>56</v>
      </c>
      <c r="N1759" s="10" t="n">
        <v>0.022</v>
      </c>
      <c r="O1759" s="9" t="s">
        <v>58</v>
      </c>
      <c r="P1759" s="11" t="n">
        <v>0.637</v>
      </c>
      <c r="Q1759" s="8" t="s">
        <v>50</v>
      </c>
      <c r="R1759" s="11" t="n">
        <v>0.017</v>
      </c>
      <c r="S1759" s="8" t="s">
        <v>57</v>
      </c>
      <c r="T1759" s="11" t="n">
        <v>107</v>
      </c>
      <c r="U1759" s="8" t="s">
        <v>49</v>
      </c>
      <c r="V1759" s="11" t="n">
        <v>8.4</v>
      </c>
      <c r="W1759" s="11" t="n">
        <v>9.2</v>
      </c>
      <c r="X1759" s="11" t="n">
        <v>11.9</v>
      </c>
      <c r="Y1759" s="11" t="n">
        <v>13.3</v>
      </c>
      <c r="Z1759" s="11" t="n">
        <v>1.72</v>
      </c>
      <c r="AA1759" s="8" t="s">
        <v>49</v>
      </c>
      <c r="AB1759" s="5" t="n">
        <f aca="false">IF(C1759='[1]Pesos dos Critérios'!$V$3,'[1]Pesos dos Critérios'!$V$9,IF(Planilha1!C1759='[1]Pesos dos Critérios'!$W$3,'[1]Pesos dos Critérios'!$W$9,IF(Planilha1!C1759='[1]Pesos dos Critérios'!$X$3,'[1]Pesos dos Critérios'!$X$9,IF(Planilha1!C1759='[1]Pesos dos Critérios'!$Y$3,'[1]Pesos dos Critérios'!$Y$9,'[1]Pesos dos Critérios'!$Z$9))))</f>
        <v>0.0292592592592593</v>
      </c>
      <c r="AC1759" s="5" t="n">
        <f aca="false">IF(H1759=1,'[1]Pesos dos Critérios'!$AD$9,IF(Planilha1!H1759=2,'[1]Pesos dos Critérios'!$AE$9,IF(Planilha1!H1759=3,'[1]Pesos dos Critérios'!$AF$9,IF(Planilha1!H1759=4,'[1]Pesos dos Critérios'!$AG$9,'[1]Pesos dos Critérios'!$AH$9))))</f>
        <v>0.0384259259259259</v>
      </c>
      <c r="AD1759" s="5" t="n">
        <f aca="false">IF(J1759='[1]Pesos dos Critérios'!$AA$3,'[1]Pesos dos Critérios'!$AA$9,IF(Planilha1!J1759='[1]Pesos dos Critérios'!$AB$3,'[1]Pesos dos Critérios'!$AB$9,'[1]Pesos dos Critérios'!$AC$9))</f>
        <v>0.037037037037037</v>
      </c>
      <c r="AE1759" s="5" t="n">
        <f aca="false">IF(O1759="Intervalo 1",'[1]Pesos dos Critérios'!$J$9,IF(Planilha1!O1759="Intervalo 2",'[1]Pesos dos Critérios'!$K$9,IF(Planilha1!O1759="Intervalo 3",'[1]Pesos dos Critérios'!$L$9,'[1]Pesos dos Critérios'!$M$9)))</f>
        <v>0.0266754850088183</v>
      </c>
      <c r="AF1759" s="5" t="n">
        <f aca="false">IF(Q1759="Intervalo 1",'[1]Pesos dos Critérios'!$B$9,IF(Q1759="Intervalo 2",'[1]Pesos dos Critérios'!$C$9,IF(Q1759="Intervalo 3",'[1]Pesos dos Critérios'!$D$9,'[1]Pesos dos Critérios'!$E$9)))</f>
        <v>0.00714525778046649</v>
      </c>
      <c r="AG1759" s="5" t="n">
        <f aca="false">IF(S1759="Intervalo 1",'[1]Pesos dos Critérios'!$F$9,IF(S1759="Intervalo 2",'[1]Pesos dos Critérios'!$G$9,IF(S1759="Intervalo 3",'[1]Pesos dos Critérios'!$H$9,'[1]Pesos dos Critérios'!$I$9)))</f>
        <v>0.0404040404040404</v>
      </c>
      <c r="AH1759" s="5" t="n">
        <f aca="false">IF(U1759="Intervalo 1",'[1]Pesos dos Critérios'!$N$9,IF(U1759="Intervalo 2",'[1]Pesos dos Critérios'!$O$9,IF(U1759="Intervalo 3",'[1]Pesos dos Critérios'!$P$9,'[1]Pesos dos Critérios'!$Q$9)))</f>
        <v>0.0329365079365079</v>
      </c>
      <c r="AI1759" s="5" t="n">
        <f aca="false">IF(AA1759="Intervalo 1",'[1]Pesos dos Critérios'!$R$9,IF(AA1759="Intervalo 2",'[1]Pesos dos Critérios'!$S$9,IF(AA1759="Intervalo 3",'[1]Pesos dos Critérios'!$T$9,'[1]Pesos dos Critérios'!$U$9)))</f>
        <v>0.0658730158730159</v>
      </c>
      <c r="AJ1759" s="5" t="n">
        <f aca="false">SUM(AB1759:AI1759)</f>
        <v>0.277756529225071</v>
      </c>
      <c r="AK1759" s="5" t="n">
        <v>1758</v>
      </c>
      <c r="AM1759" s="1" t="s">
        <v>52</v>
      </c>
    </row>
    <row r="1760" customFormat="false" ht="12.8" hidden="false" customHeight="true" outlineLevel="0" collapsed="false">
      <c r="A1760" s="7" t="n">
        <v>2016</v>
      </c>
      <c r="B1760" s="7" t="s">
        <v>1130</v>
      </c>
      <c r="C1760" s="8" t="s">
        <v>40</v>
      </c>
      <c r="D1760" s="7" t="s">
        <v>61</v>
      </c>
      <c r="E1760" s="7" t="s">
        <v>1147</v>
      </c>
      <c r="F1760" s="7" t="s">
        <v>1150</v>
      </c>
      <c r="G1760" s="7" t="s">
        <v>64</v>
      </c>
      <c r="H1760" s="9" t="n">
        <v>1</v>
      </c>
      <c r="I1760" s="7" t="s">
        <v>44</v>
      </c>
      <c r="J1760" s="8" t="s">
        <v>45</v>
      </c>
      <c r="K1760" s="10" t="s">
        <v>65</v>
      </c>
      <c r="L1760" s="10" t="s">
        <v>66</v>
      </c>
      <c r="M1760" s="10" t="s">
        <v>56</v>
      </c>
      <c r="N1760" s="10" t="n">
        <v>0.015</v>
      </c>
      <c r="O1760" s="9" t="s">
        <v>57</v>
      </c>
      <c r="P1760" s="11" t="n">
        <v>0.5</v>
      </c>
      <c r="Q1760" s="8" t="s">
        <v>50</v>
      </c>
      <c r="R1760" s="11" t="n">
        <v>0.023</v>
      </c>
      <c r="S1760" s="8" t="s">
        <v>58</v>
      </c>
      <c r="T1760" s="11" t="n">
        <v>98</v>
      </c>
      <c r="U1760" s="8" t="s">
        <v>49</v>
      </c>
      <c r="V1760" s="11" t="n">
        <v>8.7</v>
      </c>
      <c r="W1760" s="11" t="n">
        <v>10.1</v>
      </c>
      <c r="X1760" s="11" t="n">
        <v>12.7</v>
      </c>
      <c r="Y1760" s="11" t="n">
        <v>14.7</v>
      </c>
      <c r="Z1760" s="11" t="n">
        <v>1.6</v>
      </c>
      <c r="AA1760" s="8" t="s">
        <v>49</v>
      </c>
      <c r="AB1760" s="5" t="n">
        <f aca="false">IF(C1760='[1]Pesos dos Critérios'!$V$3,'[1]Pesos dos Critérios'!$V$9,IF(Planilha1!C1760='[1]Pesos dos Critérios'!$W$3,'[1]Pesos dos Critérios'!$W$9,IF(Planilha1!C1760='[1]Pesos dos Critérios'!$X$3,'[1]Pesos dos Critérios'!$X$9,IF(Planilha1!C1760='[1]Pesos dos Critérios'!$Y$3,'[1]Pesos dos Critérios'!$Y$9,'[1]Pesos dos Critérios'!$Z$9))))</f>
        <v>0.0292592592592593</v>
      </c>
      <c r="AC1760" s="5" t="n">
        <f aca="false">IF(H1760=1,'[1]Pesos dos Critérios'!$AD$9,IF(Planilha1!H1760=2,'[1]Pesos dos Critérios'!$AE$9,IF(Planilha1!H1760=3,'[1]Pesos dos Critérios'!$AF$9,IF(Planilha1!H1760=4,'[1]Pesos dos Critérios'!$AG$9,'[1]Pesos dos Critérios'!$AH$9))))</f>
        <v>0.0384259259259259</v>
      </c>
      <c r="AD1760" s="5" t="n">
        <f aca="false">IF(J1760='[1]Pesos dos Critérios'!$AA$3,'[1]Pesos dos Critérios'!$AA$9,IF(Planilha1!J1760='[1]Pesos dos Critérios'!$AB$3,'[1]Pesos dos Critérios'!$AB$9,'[1]Pesos dos Critérios'!$AC$9))</f>
        <v>0.037037037037037</v>
      </c>
      <c r="AE1760" s="5" t="n">
        <f aca="false">IF(O1760="Intervalo 1",'[1]Pesos dos Critérios'!$J$9,IF(Planilha1!O1760="Intervalo 2",'[1]Pesos dos Critérios'!$K$9,IF(Planilha1!O1760="Intervalo 3",'[1]Pesos dos Critérios'!$L$9,'[1]Pesos dos Critérios'!$M$9)))</f>
        <v>0.031305114638448</v>
      </c>
      <c r="AF1760" s="5" t="n">
        <f aca="false">IF(Q1760="Intervalo 1",'[1]Pesos dos Critérios'!$B$9,IF(Q1760="Intervalo 2",'[1]Pesos dos Critérios'!$C$9,IF(Q1760="Intervalo 3",'[1]Pesos dos Critérios'!$D$9,'[1]Pesos dos Critérios'!$E$9)))</f>
        <v>0.00714525778046649</v>
      </c>
      <c r="AG1760" s="5" t="n">
        <f aca="false">IF(S1760="Intervalo 1",'[1]Pesos dos Critérios'!$F$9,IF(S1760="Intervalo 2",'[1]Pesos dos Critérios'!$G$9,IF(S1760="Intervalo 3",'[1]Pesos dos Critérios'!$H$9,'[1]Pesos dos Critérios'!$I$9)))</f>
        <v>0.0202020202020202</v>
      </c>
      <c r="AH1760" s="5" t="n">
        <f aca="false">IF(U1760="Intervalo 1",'[1]Pesos dos Critérios'!$N$9,IF(U1760="Intervalo 2",'[1]Pesos dos Critérios'!$O$9,IF(U1760="Intervalo 3",'[1]Pesos dos Critérios'!$P$9,'[1]Pesos dos Critérios'!$Q$9)))</f>
        <v>0.0329365079365079</v>
      </c>
      <c r="AI1760" s="5" t="n">
        <f aca="false">IF(AA1760="Intervalo 1",'[1]Pesos dos Critérios'!$R$9,IF(AA1760="Intervalo 2",'[1]Pesos dos Critérios'!$S$9,IF(AA1760="Intervalo 3",'[1]Pesos dos Critérios'!$T$9,'[1]Pesos dos Critérios'!$U$9)))</f>
        <v>0.0658730158730159</v>
      </c>
      <c r="AJ1760" s="5" t="n">
        <f aca="false">SUM(AB1760:AI1760)</f>
        <v>0.262184138652681</v>
      </c>
      <c r="AK1760" s="5" t="n">
        <v>1759</v>
      </c>
      <c r="AM1760" s="1" t="s">
        <v>52</v>
      </c>
    </row>
    <row r="1761" customFormat="false" ht="12.8" hidden="false" customHeight="true" outlineLevel="0" collapsed="false">
      <c r="A1761" s="7" t="n">
        <v>2016</v>
      </c>
      <c r="B1761" s="7" t="s">
        <v>1130</v>
      </c>
      <c r="C1761" s="8" t="s">
        <v>40</v>
      </c>
      <c r="D1761" s="7" t="s">
        <v>61</v>
      </c>
      <c r="E1761" s="7" t="s">
        <v>1147</v>
      </c>
      <c r="F1761" s="7" t="s">
        <v>1151</v>
      </c>
      <c r="G1761" s="7" t="s">
        <v>64</v>
      </c>
      <c r="H1761" s="9" t="n">
        <v>1</v>
      </c>
      <c r="I1761" s="7" t="s">
        <v>44</v>
      </c>
      <c r="J1761" s="8" t="s">
        <v>45</v>
      </c>
      <c r="K1761" s="10" t="s">
        <v>46</v>
      </c>
      <c r="L1761" s="10" t="s">
        <v>47</v>
      </c>
      <c r="M1761" s="10" t="s">
        <v>56</v>
      </c>
      <c r="N1761" s="10" t="n">
        <v>0.022</v>
      </c>
      <c r="O1761" s="9" t="s">
        <v>58</v>
      </c>
      <c r="P1761" s="11" t="n">
        <v>0.637</v>
      </c>
      <c r="Q1761" s="8" t="s">
        <v>50</v>
      </c>
      <c r="R1761" s="11" t="n">
        <v>0.017</v>
      </c>
      <c r="S1761" s="8" t="s">
        <v>57</v>
      </c>
      <c r="T1761" s="11" t="n">
        <v>107</v>
      </c>
      <c r="U1761" s="8" t="s">
        <v>49</v>
      </c>
      <c r="V1761" s="11" t="n">
        <v>8.4</v>
      </c>
      <c r="W1761" s="11" t="n">
        <v>9.2</v>
      </c>
      <c r="X1761" s="11" t="n">
        <v>11.9</v>
      </c>
      <c r="Y1761" s="11" t="n">
        <v>13.3</v>
      </c>
      <c r="Z1761" s="11" t="n">
        <v>1.72</v>
      </c>
      <c r="AA1761" s="8" t="s">
        <v>49</v>
      </c>
      <c r="AB1761" s="5" t="n">
        <f aca="false">IF(C1761='[1]Pesos dos Critérios'!$V$3,'[1]Pesos dos Critérios'!$V$9,IF(Planilha1!C1761='[1]Pesos dos Critérios'!$W$3,'[1]Pesos dos Critérios'!$W$9,IF(Planilha1!C1761='[1]Pesos dos Critérios'!$X$3,'[1]Pesos dos Critérios'!$X$9,IF(Planilha1!C1761='[1]Pesos dos Critérios'!$Y$3,'[1]Pesos dos Critérios'!$Y$9,'[1]Pesos dos Critérios'!$Z$9))))</f>
        <v>0.0292592592592593</v>
      </c>
      <c r="AC1761" s="5" t="n">
        <f aca="false">IF(H1761=1,'[1]Pesos dos Critérios'!$AD$9,IF(Planilha1!H1761=2,'[1]Pesos dos Critérios'!$AE$9,IF(Planilha1!H1761=3,'[1]Pesos dos Critérios'!$AF$9,IF(Planilha1!H1761=4,'[1]Pesos dos Critérios'!$AG$9,'[1]Pesos dos Critérios'!$AH$9))))</f>
        <v>0.0384259259259259</v>
      </c>
      <c r="AD1761" s="5" t="n">
        <f aca="false">IF(J1761='[1]Pesos dos Critérios'!$AA$3,'[1]Pesos dos Critérios'!$AA$9,IF(Planilha1!J1761='[1]Pesos dos Critérios'!$AB$3,'[1]Pesos dos Critérios'!$AB$9,'[1]Pesos dos Critérios'!$AC$9))</f>
        <v>0.037037037037037</v>
      </c>
      <c r="AE1761" s="5" t="n">
        <f aca="false">IF(O1761="Intervalo 1",'[1]Pesos dos Critérios'!$J$9,IF(Planilha1!O1761="Intervalo 2",'[1]Pesos dos Critérios'!$K$9,IF(Planilha1!O1761="Intervalo 3",'[1]Pesos dos Critérios'!$L$9,'[1]Pesos dos Critérios'!$M$9)))</f>
        <v>0.0266754850088183</v>
      </c>
      <c r="AF1761" s="5" t="n">
        <f aca="false">IF(Q1761="Intervalo 1",'[1]Pesos dos Critérios'!$B$9,IF(Q1761="Intervalo 2",'[1]Pesos dos Critérios'!$C$9,IF(Q1761="Intervalo 3",'[1]Pesos dos Critérios'!$D$9,'[1]Pesos dos Critérios'!$E$9)))</f>
        <v>0.00714525778046649</v>
      </c>
      <c r="AG1761" s="5" t="n">
        <f aca="false">IF(S1761="Intervalo 1",'[1]Pesos dos Critérios'!$F$9,IF(S1761="Intervalo 2",'[1]Pesos dos Critérios'!$G$9,IF(S1761="Intervalo 3",'[1]Pesos dos Critérios'!$H$9,'[1]Pesos dos Critérios'!$I$9)))</f>
        <v>0.0404040404040404</v>
      </c>
      <c r="AH1761" s="5" t="n">
        <f aca="false">IF(U1761="Intervalo 1",'[1]Pesos dos Critérios'!$N$9,IF(U1761="Intervalo 2",'[1]Pesos dos Critérios'!$O$9,IF(U1761="Intervalo 3",'[1]Pesos dos Critérios'!$P$9,'[1]Pesos dos Critérios'!$Q$9)))</f>
        <v>0.0329365079365079</v>
      </c>
      <c r="AI1761" s="5" t="n">
        <f aca="false">IF(AA1761="Intervalo 1",'[1]Pesos dos Critérios'!$R$9,IF(AA1761="Intervalo 2",'[1]Pesos dos Critérios'!$S$9,IF(AA1761="Intervalo 3",'[1]Pesos dos Critérios'!$T$9,'[1]Pesos dos Critérios'!$U$9)))</f>
        <v>0.0658730158730159</v>
      </c>
      <c r="AJ1761" s="5" t="n">
        <f aca="false">SUM(AB1761:AI1761)</f>
        <v>0.277756529225071</v>
      </c>
      <c r="AK1761" s="5" t="n">
        <v>1760</v>
      </c>
      <c r="AM1761" s="1" t="s">
        <v>52</v>
      </c>
    </row>
    <row r="1762" customFormat="false" ht="12.8" hidden="false" customHeight="true" outlineLevel="0" collapsed="false">
      <c r="A1762" s="7" t="n">
        <v>2016</v>
      </c>
      <c r="B1762" s="7" t="s">
        <v>1130</v>
      </c>
      <c r="C1762" s="8" t="s">
        <v>40</v>
      </c>
      <c r="D1762" s="7" t="s">
        <v>61</v>
      </c>
      <c r="E1762" s="7" t="s">
        <v>1147</v>
      </c>
      <c r="F1762" s="7" t="s">
        <v>1152</v>
      </c>
      <c r="G1762" s="7" t="s">
        <v>64</v>
      </c>
      <c r="H1762" s="9" t="n">
        <v>1</v>
      </c>
      <c r="I1762" s="7" t="s">
        <v>44</v>
      </c>
      <c r="J1762" s="8" t="s">
        <v>45</v>
      </c>
      <c r="K1762" s="10" t="s">
        <v>46</v>
      </c>
      <c r="L1762" s="10" t="s">
        <v>47</v>
      </c>
      <c r="M1762" s="10" t="s">
        <v>56</v>
      </c>
      <c r="N1762" s="10" t="n">
        <v>0.022</v>
      </c>
      <c r="O1762" s="9" t="s">
        <v>58</v>
      </c>
      <c r="P1762" s="11" t="n">
        <v>0.637</v>
      </c>
      <c r="Q1762" s="8" t="s">
        <v>50</v>
      </c>
      <c r="R1762" s="11" t="n">
        <v>0.017</v>
      </c>
      <c r="S1762" s="8" t="s">
        <v>57</v>
      </c>
      <c r="T1762" s="11" t="n">
        <v>107</v>
      </c>
      <c r="U1762" s="8" t="s">
        <v>49</v>
      </c>
      <c r="V1762" s="11" t="n">
        <v>8.4</v>
      </c>
      <c r="W1762" s="11" t="n">
        <v>9.2</v>
      </c>
      <c r="X1762" s="11" t="n">
        <v>11.9</v>
      </c>
      <c r="Y1762" s="11" t="n">
        <v>13.3</v>
      </c>
      <c r="Z1762" s="11" t="n">
        <v>1.72</v>
      </c>
      <c r="AA1762" s="8" t="s">
        <v>49</v>
      </c>
      <c r="AB1762" s="5" t="n">
        <f aca="false">IF(C1762='[1]Pesos dos Critérios'!$V$3,'[1]Pesos dos Critérios'!$V$9,IF(Planilha1!C1762='[1]Pesos dos Critérios'!$W$3,'[1]Pesos dos Critérios'!$W$9,IF(Planilha1!C1762='[1]Pesos dos Critérios'!$X$3,'[1]Pesos dos Critérios'!$X$9,IF(Planilha1!C1762='[1]Pesos dos Critérios'!$Y$3,'[1]Pesos dos Critérios'!$Y$9,'[1]Pesos dos Critérios'!$Z$9))))</f>
        <v>0.0292592592592593</v>
      </c>
      <c r="AC1762" s="5" t="n">
        <f aca="false">IF(H1762=1,'[1]Pesos dos Critérios'!$AD$9,IF(Planilha1!H1762=2,'[1]Pesos dos Critérios'!$AE$9,IF(Planilha1!H1762=3,'[1]Pesos dos Critérios'!$AF$9,IF(Planilha1!H1762=4,'[1]Pesos dos Critérios'!$AG$9,'[1]Pesos dos Critérios'!$AH$9))))</f>
        <v>0.0384259259259259</v>
      </c>
      <c r="AD1762" s="5" t="n">
        <f aca="false">IF(J1762='[1]Pesos dos Critérios'!$AA$3,'[1]Pesos dos Critérios'!$AA$9,IF(Planilha1!J1762='[1]Pesos dos Critérios'!$AB$3,'[1]Pesos dos Critérios'!$AB$9,'[1]Pesos dos Critérios'!$AC$9))</f>
        <v>0.037037037037037</v>
      </c>
      <c r="AE1762" s="5" t="n">
        <f aca="false">IF(O1762="Intervalo 1",'[1]Pesos dos Critérios'!$J$9,IF(Planilha1!O1762="Intervalo 2",'[1]Pesos dos Critérios'!$K$9,IF(Planilha1!O1762="Intervalo 3",'[1]Pesos dos Critérios'!$L$9,'[1]Pesos dos Critérios'!$M$9)))</f>
        <v>0.0266754850088183</v>
      </c>
      <c r="AF1762" s="5" t="n">
        <f aca="false">IF(Q1762="Intervalo 1",'[1]Pesos dos Critérios'!$B$9,IF(Q1762="Intervalo 2",'[1]Pesos dos Critérios'!$C$9,IF(Q1762="Intervalo 3",'[1]Pesos dos Critérios'!$D$9,'[1]Pesos dos Critérios'!$E$9)))</f>
        <v>0.00714525778046649</v>
      </c>
      <c r="AG1762" s="5" t="n">
        <f aca="false">IF(S1762="Intervalo 1",'[1]Pesos dos Critérios'!$F$9,IF(S1762="Intervalo 2",'[1]Pesos dos Critérios'!$G$9,IF(S1762="Intervalo 3",'[1]Pesos dos Critérios'!$H$9,'[1]Pesos dos Critérios'!$I$9)))</f>
        <v>0.0404040404040404</v>
      </c>
      <c r="AH1762" s="5" t="n">
        <f aca="false">IF(U1762="Intervalo 1",'[1]Pesos dos Critérios'!$N$9,IF(U1762="Intervalo 2",'[1]Pesos dos Critérios'!$O$9,IF(U1762="Intervalo 3",'[1]Pesos dos Critérios'!$P$9,'[1]Pesos dos Critérios'!$Q$9)))</f>
        <v>0.0329365079365079</v>
      </c>
      <c r="AI1762" s="5" t="n">
        <f aca="false">IF(AA1762="Intervalo 1",'[1]Pesos dos Critérios'!$R$9,IF(AA1762="Intervalo 2",'[1]Pesos dos Critérios'!$S$9,IF(AA1762="Intervalo 3",'[1]Pesos dos Critérios'!$T$9,'[1]Pesos dos Critérios'!$U$9)))</f>
        <v>0.0658730158730159</v>
      </c>
      <c r="AJ1762" s="5" t="n">
        <f aca="false">SUM(AB1762:AI1762)</f>
        <v>0.277756529225071</v>
      </c>
      <c r="AK1762" s="5" t="n">
        <v>1761</v>
      </c>
      <c r="AM1762" s="1" t="s">
        <v>52</v>
      </c>
    </row>
    <row r="1763" customFormat="false" ht="12.8" hidden="false" customHeight="true" outlineLevel="0" collapsed="false">
      <c r="A1763" s="7" t="n">
        <v>2016</v>
      </c>
      <c r="B1763" s="7" t="s">
        <v>1130</v>
      </c>
      <c r="C1763" s="8" t="s">
        <v>40</v>
      </c>
      <c r="D1763" s="7" t="s">
        <v>61</v>
      </c>
      <c r="E1763" s="7" t="s">
        <v>1147</v>
      </c>
      <c r="F1763" s="7" t="s">
        <v>1153</v>
      </c>
      <c r="G1763" s="7" t="s">
        <v>64</v>
      </c>
      <c r="H1763" s="9" t="n">
        <v>1</v>
      </c>
      <c r="I1763" s="7" t="s">
        <v>44</v>
      </c>
      <c r="J1763" s="8" t="s">
        <v>45</v>
      </c>
      <c r="K1763" s="10" t="s">
        <v>46</v>
      </c>
      <c r="L1763" s="10" t="s">
        <v>47</v>
      </c>
      <c r="M1763" s="10" t="s">
        <v>56</v>
      </c>
      <c r="N1763" s="10" t="n">
        <v>0.022</v>
      </c>
      <c r="O1763" s="9" t="s">
        <v>58</v>
      </c>
      <c r="P1763" s="11" t="n">
        <v>0.637</v>
      </c>
      <c r="Q1763" s="8" t="s">
        <v>50</v>
      </c>
      <c r="R1763" s="11" t="n">
        <v>0.017</v>
      </c>
      <c r="S1763" s="8" t="s">
        <v>57</v>
      </c>
      <c r="T1763" s="11" t="n">
        <v>107</v>
      </c>
      <c r="U1763" s="8" t="s">
        <v>49</v>
      </c>
      <c r="V1763" s="11" t="n">
        <v>8.4</v>
      </c>
      <c r="W1763" s="11" t="n">
        <v>9.2</v>
      </c>
      <c r="X1763" s="11" t="n">
        <v>11.9</v>
      </c>
      <c r="Y1763" s="11" t="n">
        <v>13.3</v>
      </c>
      <c r="Z1763" s="11" t="n">
        <v>1.72</v>
      </c>
      <c r="AA1763" s="8" t="s">
        <v>49</v>
      </c>
      <c r="AB1763" s="5" t="n">
        <f aca="false">IF(C1763='[1]Pesos dos Critérios'!$V$3,'[1]Pesos dos Critérios'!$V$9,IF(Planilha1!C1763='[1]Pesos dos Critérios'!$W$3,'[1]Pesos dos Critérios'!$W$9,IF(Planilha1!C1763='[1]Pesos dos Critérios'!$X$3,'[1]Pesos dos Critérios'!$X$9,IF(Planilha1!C1763='[1]Pesos dos Critérios'!$Y$3,'[1]Pesos dos Critérios'!$Y$9,'[1]Pesos dos Critérios'!$Z$9))))</f>
        <v>0.0292592592592593</v>
      </c>
      <c r="AC1763" s="5" t="n">
        <f aca="false">IF(H1763=1,'[1]Pesos dos Critérios'!$AD$9,IF(Planilha1!H1763=2,'[1]Pesos dos Critérios'!$AE$9,IF(Planilha1!H1763=3,'[1]Pesos dos Critérios'!$AF$9,IF(Planilha1!H1763=4,'[1]Pesos dos Critérios'!$AG$9,'[1]Pesos dos Critérios'!$AH$9))))</f>
        <v>0.0384259259259259</v>
      </c>
      <c r="AD1763" s="5" t="n">
        <f aca="false">IF(J1763='[1]Pesos dos Critérios'!$AA$3,'[1]Pesos dos Critérios'!$AA$9,IF(Planilha1!J1763='[1]Pesos dos Critérios'!$AB$3,'[1]Pesos dos Critérios'!$AB$9,'[1]Pesos dos Critérios'!$AC$9))</f>
        <v>0.037037037037037</v>
      </c>
      <c r="AE1763" s="5" t="n">
        <f aca="false">IF(O1763="Intervalo 1",'[1]Pesos dos Critérios'!$J$9,IF(Planilha1!O1763="Intervalo 2",'[1]Pesos dos Critérios'!$K$9,IF(Planilha1!O1763="Intervalo 3",'[1]Pesos dos Critérios'!$L$9,'[1]Pesos dos Critérios'!$M$9)))</f>
        <v>0.0266754850088183</v>
      </c>
      <c r="AF1763" s="5" t="n">
        <f aca="false">IF(Q1763="Intervalo 1",'[1]Pesos dos Critérios'!$B$9,IF(Q1763="Intervalo 2",'[1]Pesos dos Critérios'!$C$9,IF(Q1763="Intervalo 3",'[1]Pesos dos Critérios'!$D$9,'[1]Pesos dos Critérios'!$E$9)))</f>
        <v>0.00714525778046649</v>
      </c>
      <c r="AG1763" s="5" t="n">
        <f aca="false">IF(S1763="Intervalo 1",'[1]Pesos dos Critérios'!$F$9,IF(S1763="Intervalo 2",'[1]Pesos dos Critérios'!$G$9,IF(S1763="Intervalo 3",'[1]Pesos dos Critérios'!$H$9,'[1]Pesos dos Critérios'!$I$9)))</f>
        <v>0.0404040404040404</v>
      </c>
      <c r="AH1763" s="5" t="n">
        <f aca="false">IF(U1763="Intervalo 1",'[1]Pesos dos Critérios'!$N$9,IF(U1763="Intervalo 2",'[1]Pesos dos Critérios'!$O$9,IF(U1763="Intervalo 3",'[1]Pesos dos Critérios'!$P$9,'[1]Pesos dos Critérios'!$Q$9)))</f>
        <v>0.0329365079365079</v>
      </c>
      <c r="AI1763" s="5" t="n">
        <f aca="false">IF(AA1763="Intervalo 1",'[1]Pesos dos Critérios'!$R$9,IF(AA1763="Intervalo 2",'[1]Pesos dos Critérios'!$S$9,IF(AA1763="Intervalo 3",'[1]Pesos dos Critérios'!$T$9,'[1]Pesos dos Critérios'!$U$9)))</f>
        <v>0.0658730158730159</v>
      </c>
      <c r="AJ1763" s="5" t="n">
        <f aca="false">SUM(AB1763:AI1763)</f>
        <v>0.277756529225071</v>
      </c>
      <c r="AK1763" s="5" t="n">
        <v>1762</v>
      </c>
      <c r="AM1763" s="1" t="s">
        <v>52</v>
      </c>
    </row>
    <row r="1764" customFormat="false" ht="12.8" hidden="false" customHeight="true" outlineLevel="0" collapsed="false">
      <c r="A1764" s="7" t="n">
        <v>2016</v>
      </c>
      <c r="B1764" s="7" t="s">
        <v>1130</v>
      </c>
      <c r="C1764" s="8" t="s">
        <v>40</v>
      </c>
      <c r="D1764" s="7" t="s">
        <v>61</v>
      </c>
      <c r="E1764" s="7" t="s">
        <v>1154</v>
      </c>
      <c r="F1764" s="7" t="s">
        <v>1150</v>
      </c>
      <c r="G1764" s="7" t="s">
        <v>64</v>
      </c>
      <c r="H1764" s="9" t="n">
        <v>1</v>
      </c>
      <c r="I1764" s="7" t="s">
        <v>44</v>
      </c>
      <c r="J1764" s="8" t="s">
        <v>45</v>
      </c>
      <c r="K1764" s="10" t="s">
        <v>65</v>
      </c>
      <c r="L1764" s="10" t="s">
        <v>66</v>
      </c>
      <c r="M1764" s="10" t="s">
        <v>56</v>
      </c>
      <c r="N1764" s="10" t="n">
        <v>0.031</v>
      </c>
      <c r="O1764" s="9" t="s">
        <v>50</v>
      </c>
      <c r="P1764" s="11" t="n">
        <v>0.631</v>
      </c>
      <c r="Q1764" s="8" t="s">
        <v>50</v>
      </c>
      <c r="R1764" s="11" t="n">
        <v>0.021</v>
      </c>
      <c r="S1764" s="8" t="s">
        <v>58</v>
      </c>
      <c r="T1764" s="11" t="n">
        <v>92</v>
      </c>
      <c r="U1764" s="8" t="s">
        <v>49</v>
      </c>
      <c r="V1764" s="11" t="n">
        <v>9.2</v>
      </c>
      <c r="W1764" s="11" t="n">
        <v>10.2</v>
      </c>
      <c r="X1764" s="11" t="n">
        <v>13.5</v>
      </c>
      <c r="Y1764" s="11" t="n">
        <v>15.2</v>
      </c>
      <c r="Z1764" s="11" t="n">
        <v>1.52</v>
      </c>
      <c r="AA1764" s="8" t="s">
        <v>49</v>
      </c>
      <c r="AB1764" s="5" t="n">
        <f aca="false">IF(C1764='[1]Pesos dos Critérios'!$V$3,'[1]Pesos dos Critérios'!$V$9,IF(Planilha1!C1764='[1]Pesos dos Critérios'!$W$3,'[1]Pesos dos Critérios'!$W$9,IF(Planilha1!C1764='[1]Pesos dos Critérios'!$X$3,'[1]Pesos dos Critérios'!$X$9,IF(Planilha1!C1764='[1]Pesos dos Critérios'!$Y$3,'[1]Pesos dos Critérios'!$Y$9,'[1]Pesos dos Critérios'!$Z$9))))</f>
        <v>0.0292592592592593</v>
      </c>
      <c r="AC1764" s="5" t="n">
        <f aca="false">IF(H1764=1,'[1]Pesos dos Critérios'!$AD$9,IF(Planilha1!H1764=2,'[1]Pesos dos Critérios'!$AE$9,IF(Planilha1!H1764=3,'[1]Pesos dos Critérios'!$AF$9,IF(Planilha1!H1764=4,'[1]Pesos dos Critérios'!$AG$9,'[1]Pesos dos Critérios'!$AH$9))))</f>
        <v>0.0384259259259259</v>
      </c>
      <c r="AD1764" s="5" t="n">
        <f aca="false">IF(J1764='[1]Pesos dos Critérios'!$AA$3,'[1]Pesos dos Critérios'!$AA$9,IF(Planilha1!J1764='[1]Pesos dos Critérios'!$AB$3,'[1]Pesos dos Critérios'!$AB$9,'[1]Pesos dos Critérios'!$AC$9))</f>
        <v>0.037037037037037</v>
      </c>
      <c r="AE1764" s="5" t="n">
        <f aca="false">IF(O1764="Intervalo 1",'[1]Pesos dos Critérios'!$J$9,IF(Planilha1!O1764="Intervalo 2",'[1]Pesos dos Critérios'!$K$9,IF(Planilha1!O1764="Intervalo 3",'[1]Pesos dos Critérios'!$L$9,'[1]Pesos dos Critérios'!$M$9)))</f>
        <v>0.015652557319224</v>
      </c>
      <c r="AF1764" s="5" t="n">
        <f aca="false">IF(Q1764="Intervalo 1",'[1]Pesos dos Critérios'!$B$9,IF(Q1764="Intervalo 2",'[1]Pesos dos Critérios'!$C$9,IF(Q1764="Intervalo 3",'[1]Pesos dos Critérios'!$D$9,'[1]Pesos dos Critérios'!$E$9)))</f>
        <v>0.00714525778046649</v>
      </c>
      <c r="AG1764" s="5" t="n">
        <f aca="false">IF(S1764="Intervalo 1",'[1]Pesos dos Critérios'!$F$9,IF(S1764="Intervalo 2",'[1]Pesos dos Critérios'!$G$9,IF(S1764="Intervalo 3",'[1]Pesos dos Critérios'!$H$9,'[1]Pesos dos Critérios'!$I$9)))</f>
        <v>0.0202020202020202</v>
      </c>
      <c r="AH1764" s="5" t="n">
        <f aca="false">IF(U1764="Intervalo 1",'[1]Pesos dos Critérios'!$N$9,IF(U1764="Intervalo 2",'[1]Pesos dos Critérios'!$O$9,IF(U1764="Intervalo 3",'[1]Pesos dos Critérios'!$P$9,'[1]Pesos dos Critérios'!$Q$9)))</f>
        <v>0.0329365079365079</v>
      </c>
      <c r="AI1764" s="5" t="n">
        <f aca="false">IF(AA1764="Intervalo 1",'[1]Pesos dos Critérios'!$R$9,IF(AA1764="Intervalo 2",'[1]Pesos dos Critérios'!$S$9,IF(AA1764="Intervalo 3",'[1]Pesos dos Critérios'!$T$9,'[1]Pesos dos Critérios'!$U$9)))</f>
        <v>0.0658730158730159</v>
      </c>
      <c r="AJ1764" s="5" t="n">
        <f aca="false">SUM(AB1764:AI1764)</f>
        <v>0.246531581333457</v>
      </c>
      <c r="AK1764" s="5" t="n">
        <v>1763</v>
      </c>
      <c r="AM1764" s="1" t="s">
        <v>60</v>
      </c>
    </row>
    <row r="1765" customFormat="false" ht="12.8" hidden="false" customHeight="true" outlineLevel="0" collapsed="false">
      <c r="A1765" s="7" t="n">
        <v>2016</v>
      </c>
      <c r="B1765" s="7" t="s">
        <v>1130</v>
      </c>
      <c r="C1765" s="8" t="s">
        <v>40</v>
      </c>
      <c r="D1765" s="7" t="s">
        <v>61</v>
      </c>
      <c r="E1765" s="7" t="s">
        <v>1154</v>
      </c>
      <c r="F1765" s="7" t="s">
        <v>1151</v>
      </c>
      <c r="G1765" s="7" t="s">
        <v>64</v>
      </c>
      <c r="H1765" s="9" t="n">
        <v>1</v>
      </c>
      <c r="I1765" s="7" t="s">
        <v>44</v>
      </c>
      <c r="J1765" s="8" t="s">
        <v>45</v>
      </c>
      <c r="K1765" s="10" t="s">
        <v>46</v>
      </c>
      <c r="L1765" s="10" t="s">
        <v>47</v>
      </c>
      <c r="M1765" s="10" t="s">
        <v>56</v>
      </c>
      <c r="N1765" s="10" t="n">
        <v>0.024</v>
      </c>
      <c r="O1765" s="9" t="s">
        <v>58</v>
      </c>
      <c r="P1765" s="11" t="n">
        <v>0.524</v>
      </c>
      <c r="Q1765" s="8" t="s">
        <v>50</v>
      </c>
      <c r="R1765" s="11" t="n">
        <v>0.043</v>
      </c>
      <c r="S1765" s="8" t="s">
        <v>50</v>
      </c>
      <c r="T1765" s="11" t="n">
        <v>99</v>
      </c>
      <c r="U1765" s="8" t="s">
        <v>49</v>
      </c>
      <c r="V1765" s="11" t="n">
        <v>8.8</v>
      </c>
      <c r="W1765" s="11" t="n">
        <v>9.9</v>
      </c>
      <c r="X1765" s="11" t="n">
        <v>12.7</v>
      </c>
      <c r="Y1765" s="11" t="n">
        <v>14.3</v>
      </c>
      <c r="Z1765" s="11" t="n">
        <v>1.61</v>
      </c>
      <c r="AA1765" s="8" t="s">
        <v>49</v>
      </c>
      <c r="AB1765" s="5" t="n">
        <f aca="false">IF(C1765='[1]Pesos dos Critérios'!$V$3,'[1]Pesos dos Critérios'!$V$9,IF(Planilha1!C1765='[1]Pesos dos Critérios'!$W$3,'[1]Pesos dos Critérios'!$W$9,IF(Planilha1!C1765='[1]Pesos dos Critérios'!$X$3,'[1]Pesos dos Critérios'!$X$9,IF(Planilha1!C1765='[1]Pesos dos Critérios'!$Y$3,'[1]Pesos dos Critérios'!$Y$9,'[1]Pesos dos Critérios'!$Z$9))))</f>
        <v>0.0292592592592593</v>
      </c>
      <c r="AC1765" s="5" t="n">
        <f aca="false">IF(H1765=1,'[1]Pesos dos Critérios'!$AD$9,IF(Planilha1!H1765=2,'[1]Pesos dos Critérios'!$AE$9,IF(Planilha1!H1765=3,'[1]Pesos dos Critérios'!$AF$9,IF(Planilha1!H1765=4,'[1]Pesos dos Critérios'!$AG$9,'[1]Pesos dos Critérios'!$AH$9))))</f>
        <v>0.0384259259259259</v>
      </c>
      <c r="AD1765" s="5" t="n">
        <f aca="false">IF(J1765='[1]Pesos dos Critérios'!$AA$3,'[1]Pesos dos Critérios'!$AA$9,IF(Planilha1!J1765='[1]Pesos dos Critérios'!$AB$3,'[1]Pesos dos Critérios'!$AB$9,'[1]Pesos dos Critérios'!$AC$9))</f>
        <v>0.037037037037037</v>
      </c>
      <c r="AE1765" s="5" t="n">
        <f aca="false">IF(O1765="Intervalo 1",'[1]Pesos dos Critérios'!$J$9,IF(Planilha1!O1765="Intervalo 2",'[1]Pesos dos Critérios'!$K$9,IF(Planilha1!O1765="Intervalo 3",'[1]Pesos dos Critérios'!$L$9,'[1]Pesos dos Critérios'!$M$9)))</f>
        <v>0.0266754850088183</v>
      </c>
      <c r="AF1765" s="5" t="n">
        <f aca="false">IF(Q1765="Intervalo 1",'[1]Pesos dos Critérios'!$B$9,IF(Q1765="Intervalo 2",'[1]Pesos dos Critérios'!$C$9,IF(Q1765="Intervalo 3",'[1]Pesos dos Critérios'!$D$9,'[1]Pesos dos Critérios'!$E$9)))</f>
        <v>0.00714525778046649</v>
      </c>
      <c r="AG1765" s="5" t="n">
        <f aca="false">IF(S1765="Intervalo 1",'[1]Pesos dos Critérios'!$F$9,IF(S1765="Intervalo 2",'[1]Pesos dos Critérios'!$G$9,IF(S1765="Intervalo 3",'[1]Pesos dos Critérios'!$H$9,'[1]Pesos dos Critérios'!$I$9)))</f>
        <v>0.0101010101010101</v>
      </c>
      <c r="AH1765" s="5" t="n">
        <f aca="false">IF(U1765="Intervalo 1",'[1]Pesos dos Critérios'!$N$9,IF(U1765="Intervalo 2",'[1]Pesos dos Critérios'!$O$9,IF(U1765="Intervalo 3",'[1]Pesos dos Critérios'!$P$9,'[1]Pesos dos Critérios'!$Q$9)))</f>
        <v>0.0329365079365079</v>
      </c>
      <c r="AI1765" s="5" t="n">
        <f aca="false">IF(AA1765="Intervalo 1",'[1]Pesos dos Critérios'!$R$9,IF(AA1765="Intervalo 2",'[1]Pesos dos Critérios'!$S$9,IF(AA1765="Intervalo 3",'[1]Pesos dos Critérios'!$T$9,'[1]Pesos dos Critérios'!$U$9)))</f>
        <v>0.0658730158730159</v>
      </c>
      <c r="AJ1765" s="5" t="n">
        <f aca="false">SUM(AB1765:AI1765)</f>
        <v>0.247453498922041</v>
      </c>
      <c r="AK1765" s="5" t="n">
        <v>1764</v>
      </c>
      <c r="AM1765" s="1" t="s">
        <v>60</v>
      </c>
    </row>
    <row r="1766" customFormat="false" ht="12.8" hidden="false" customHeight="true" outlineLevel="0" collapsed="false">
      <c r="A1766" s="7" t="n">
        <v>2016</v>
      </c>
      <c r="B1766" s="7" t="s">
        <v>1130</v>
      </c>
      <c r="C1766" s="8" t="s">
        <v>40</v>
      </c>
      <c r="D1766" s="7" t="s">
        <v>61</v>
      </c>
      <c r="E1766" s="7" t="s">
        <v>1154</v>
      </c>
      <c r="F1766" s="7" t="s">
        <v>1152</v>
      </c>
      <c r="G1766" s="7" t="s">
        <v>64</v>
      </c>
      <c r="H1766" s="9" t="n">
        <v>1</v>
      </c>
      <c r="I1766" s="7" t="s">
        <v>44</v>
      </c>
      <c r="J1766" s="8" t="s">
        <v>45</v>
      </c>
      <c r="K1766" s="10" t="s">
        <v>46</v>
      </c>
      <c r="L1766" s="10" t="s">
        <v>47</v>
      </c>
      <c r="M1766" s="10" t="s">
        <v>56</v>
      </c>
      <c r="N1766" s="10" t="n">
        <v>0.024</v>
      </c>
      <c r="O1766" s="9" t="s">
        <v>58</v>
      </c>
      <c r="P1766" s="11" t="n">
        <v>0.524</v>
      </c>
      <c r="Q1766" s="8" t="s">
        <v>50</v>
      </c>
      <c r="R1766" s="11" t="n">
        <v>0.043</v>
      </c>
      <c r="S1766" s="8" t="s">
        <v>50</v>
      </c>
      <c r="T1766" s="11" t="n">
        <v>99</v>
      </c>
      <c r="U1766" s="8" t="s">
        <v>49</v>
      </c>
      <c r="V1766" s="11" t="n">
        <v>8.8</v>
      </c>
      <c r="W1766" s="11" t="n">
        <v>9.9</v>
      </c>
      <c r="X1766" s="11" t="n">
        <v>12.7</v>
      </c>
      <c r="Y1766" s="11" t="n">
        <v>14.3</v>
      </c>
      <c r="Z1766" s="11" t="n">
        <v>1.61</v>
      </c>
      <c r="AA1766" s="8" t="s">
        <v>49</v>
      </c>
      <c r="AB1766" s="5" t="n">
        <f aca="false">IF(C1766='[1]Pesos dos Critérios'!$V$3,'[1]Pesos dos Critérios'!$V$9,IF(Planilha1!C1766='[1]Pesos dos Critérios'!$W$3,'[1]Pesos dos Critérios'!$W$9,IF(Planilha1!C1766='[1]Pesos dos Critérios'!$X$3,'[1]Pesos dos Critérios'!$X$9,IF(Planilha1!C1766='[1]Pesos dos Critérios'!$Y$3,'[1]Pesos dos Critérios'!$Y$9,'[1]Pesos dos Critérios'!$Z$9))))</f>
        <v>0.0292592592592593</v>
      </c>
      <c r="AC1766" s="5" t="n">
        <f aca="false">IF(H1766=1,'[1]Pesos dos Critérios'!$AD$9,IF(Planilha1!H1766=2,'[1]Pesos dos Critérios'!$AE$9,IF(Planilha1!H1766=3,'[1]Pesos dos Critérios'!$AF$9,IF(Planilha1!H1766=4,'[1]Pesos dos Critérios'!$AG$9,'[1]Pesos dos Critérios'!$AH$9))))</f>
        <v>0.0384259259259259</v>
      </c>
      <c r="AD1766" s="5" t="n">
        <f aca="false">IF(J1766='[1]Pesos dos Critérios'!$AA$3,'[1]Pesos dos Critérios'!$AA$9,IF(Planilha1!J1766='[1]Pesos dos Critérios'!$AB$3,'[1]Pesos dos Critérios'!$AB$9,'[1]Pesos dos Critérios'!$AC$9))</f>
        <v>0.037037037037037</v>
      </c>
      <c r="AE1766" s="5" t="n">
        <f aca="false">IF(O1766="Intervalo 1",'[1]Pesos dos Critérios'!$J$9,IF(Planilha1!O1766="Intervalo 2",'[1]Pesos dos Critérios'!$K$9,IF(Planilha1!O1766="Intervalo 3",'[1]Pesos dos Critérios'!$L$9,'[1]Pesos dos Critérios'!$M$9)))</f>
        <v>0.0266754850088183</v>
      </c>
      <c r="AF1766" s="5" t="n">
        <f aca="false">IF(Q1766="Intervalo 1",'[1]Pesos dos Critérios'!$B$9,IF(Q1766="Intervalo 2",'[1]Pesos dos Critérios'!$C$9,IF(Q1766="Intervalo 3",'[1]Pesos dos Critérios'!$D$9,'[1]Pesos dos Critérios'!$E$9)))</f>
        <v>0.00714525778046649</v>
      </c>
      <c r="AG1766" s="5" t="n">
        <f aca="false">IF(S1766="Intervalo 1",'[1]Pesos dos Critérios'!$F$9,IF(S1766="Intervalo 2",'[1]Pesos dos Critérios'!$G$9,IF(S1766="Intervalo 3",'[1]Pesos dos Critérios'!$H$9,'[1]Pesos dos Critérios'!$I$9)))</f>
        <v>0.0101010101010101</v>
      </c>
      <c r="AH1766" s="5" t="n">
        <f aca="false">IF(U1766="Intervalo 1",'[1]Pesos dos Critérios'!$N$9,IF(U1766="Intervalo 2",'[1]Pesos dos Critérios'!$O$9,IF(U1766="Intervalo 3",'[1]Pesos dos Critérios'!$P$9,'[1]Pesos dos Critérios'!$Q$9)))</f>
        <v>0.0329365079365079</v>
      </c>
      <c r="AI1766" s="5" t="n">
        <f aca="false">IF(AA1766="Intervalo 1",'[1]Pesos dos Critérios'!$R$9,IF(AA1766="Intervalo 2",'[1]Pesos dos Critérios'!$S$9,IF(AA1766="Intervalo 3",'[1]Pesos dos Critérios'!$T$9,'[1]Pesos dos Critérios'!$U$9)))</f>
        <v>0.0658730158730159</v>
      </c>
      <c r="AJ1766" s="5" t="n">
        <f aca="false">SUM(AB1766:AI1766)</f>
        <v>0.247453498922041</v>
      </c>
      <c r="AK1766" s="5" t="n">
        <v>1765</v>
      </c>
      <c r="AM1766" s="1" t="s">
        <v>60</v>
      </c>
    </row>
    <row r="1767" customFormat="false" ht="12.8" hidden="false" customHeight="true" outlineLevel="0" collapsed="false">
      <c r="A1767" s="7" t="n">
        <v>2016</v>
      </c>
      <c r="B1767" s="7" t="s">
        <v>1130</v>
      </c>
      <c r="C1767" s="8" t="s">
        <v>40</v>
      </c>
      <c r="D1767" s="7" t="s">
        <v>61</v>
      </c>
      <c r="E1767" s="7" t="s">
        <v>1154</v>
      </c>
      <c r="F1767" s="7" t="s">
        <v>1153</v>
      </c>
      <c r="G1767" s="7" t="s">
        <v>64</v>
      </c>
      <c r="H1767" s="9" t="n">
        <v>1</v>
      </c>
      <c r="I1767" s="7" t="s">
        <v>44</v>
      </c>
      <c r="J1767" s="8" t="s">
        <v>45</v>
      </c>
      <c r="K1767" s="10" t="s">
        <v>46</v>
      </c>
      <c r="L1767" s="10" t="s">
        <v>47</v>
      </c>
      <c r="M1767" s="10" t="s">
        <v>56</v>
      </c>
      <c r="N1767" s="10" t="n">
        <v>0.024</v>
      </c>
      <c r="O1767" s="9" t="s">
        <v>58</v>
      </c>
      <c r="P1767" s="11" t="n">
        <v>0.524</v>
      </c>
      <c r="Q1767" s="8" t="s">
        <v>50</v>
      </c>
      <c r="R1767" s="11" t="n">
        <v>0.043</v>
      </c>
      <c r="S1767" s="8" t="s">
        <v>50</v>
      </c>
      <c r="T1767" s="11" t="n">
        <v>99</v>
      </c>
      <c r="U1767" s="8" t="s">
        <v>49</v>
      </c>
      <c r="V1767" s="11" t="n">
        <v>8.8</v>
      </c>
      <c r="W1767" s="11" t="n">
        <v>9.9</v>
      </c>
      <c r="X1767" s="11" t="n">
        <v>12.7</v>
      </c>
      <c r="Y1767" s="11" t="n">
        <v>14.3</v>
      </c>
      <c r="Z1767" s="11" t="n">
        <v>1.61</v>
      </c>
      <c r="AA1767" s="8" t="s">
        <v>49</v>
      </c>
      <c r="AB1767" s="5" t="n">
        <f aca="false">IF(C1767='[1]Pesos dos Critérios'!$V$3,'[1]Pesos dos Critérios'!$V$9,IF(Planilha1!C1767='[1]Pesos dos Critérios'!$W$3,'[1]Pesos dos Critérios'!$W$9,IF(Planilha1!C1767='[1]Pesos dos Critérios'!$X$3,'[1]Pesos dos Critérios'!$X$9,IF(Planilha1!C1767='[1]Pesos dos Critérios'!$Y$3,'[1]Pesos dos Critérios'!$Y$9,'[1]Pesos dos Critérios'!$Z$9))))</f>
        <v>0.0292592592592593</v>
      </c>
      <c r="AC1767" s="5" t="n">
        <f aca="false">IF(H1767=1,'[1]Pesos dos Critérios'!$AD$9,IF(Planilha1!H1767=2,'[1]Pesos dos Critérios'!$AE$9,IF(Planilha1!H1767=3,'[1]Pesos dos Critérios'!$AF$9,IF(Planilha1!H1767=4,'[1]Pesos dos Critérios'!$AG$9,'[1]Pesos dos Critérios'!$AH$9))))</f>
        <v>0.0384259259259259</v>
      </c>
      <c r="AD1767" s="5" t="n">
        <f aca="false">IF(J1767='[1]Pesos dos Critérios'!$AA$3,'[1]Pesos dos Critérios'!$AA$9,IF(Planilha1!J1767='[1]Pesos dos Critérios'!$AB$3,'[1]Pesos dos Critérios'!$AB$9,'[1]Pesos dos Critérios'!$AC$9))</f>
        <v>0.037037037037037</v>
      </c>
      <c r="AE1767" s="5" t="n">
        <f aca="false">IF(O1767="Intervalo 1",'[1]Pesos dos Critérios'!$J$9,IF(Planilha1!O1767="Intervalo 2",'[1]Pesos dos Critérios'!$K$9,IF(Planilha1!O1767="Intervalo 3",'[1]Pesos dos Critérios'!$L$9,'[1]Pesos dos Critérios'!$M$9)))</f>
        <v>0.0266754850088183</v>
      </c>
      <c r="AF1767" s="5" t="n">
        <f aca="false">IF(Q1767="Intervalo 1",'[1]Pesos dos Critérios'!$B$9,IF(Q1767="Intervalo 2",'[1]Pesos dos Critérios'!$C$9,IF(Q1767="Intervalo 3",'[1]Pesos dos Critérios'!$D$9,'[1]Pesos dos Critérios'!$E$9)))</f>
        <v>0.00714525778046649</v>
      </c>
      <c r="AG1767" s="5" t="n">
        <f aca="false">IF(S1767="Intervalo 1",'[1]Pesos dos Critérios'!$F$9,IF(S1767="Intervalo 2",'[1]Pesos dos Critérios'!$G$9,IF(S1767="Intervalo 3",'[1]Pesos dos Critérios'!$H$9,'[1]Pesos dos Critérios'!$I$9)))</f>
        <v>0.0101010101010101</v>
      </c>
      <c r="AH1767" s="5" t="n">
        <f aca="false">IF(U1767="Intervalo 1",'[1]Pesos dos Critérios'!$N$9,IF(U1767="Intervalo 2",'[1]Pesos dos Critérios'!$O$9,IF(U1767="Intervalo 3",'[1]Pesos dos Critérios'!$P$9,'[1]Pesos dos Critérios'!$Q$9)))</f>
        <v>0.0329365079365079</v>
      </c>
      <c r="AI1767" s="5" t="n">
        <f aca="false">IF(AA1767="Intervalo 1",'[1]Pesos dos Critérios'!$R$9,IF(AA1767="Intervalo 2",'[1]Pesos dos Critérios'!$S$9,IF(AA1767="Intervalo 3",'[1]Pesos dos Critérios'!$T$9,'[1]Pesos dos Critérios'!$U$9)))</f>
        <v>0.0658730158730159</v>
      </c>
      <c r="AJ1767" s="5" t="n">
        <f aca="false">SUM(AB1767:AI1767)</f>
        <v>0.247453498922041</v>
      </c>
      <c r="AK1767" s="5" t="n">
        <v>1766</v>
      </c>
      <c r="AM1767" s="1" t="s">
        <v>60</v>
      </c>
    </row>
    <row r="1768" customFormat="false" ht="12.8" hidden="false" customHeight="true" outlineLevel="0" collapsed="false">
      <c r="A1768" s="7" t="n">
        <v>2016</v>
      </c>
      <c r="B1768" s="7" t="s">
        <v>1130</v>
      </c>
      <c r="C1768" s="8" t="s">
        <v>40</v>
      </c>
      <c r="D1768" s="7" t="s">
        <v>61</v>
      </c>
      <c r="E1768" s="7" t="s">
        <v>1154</v>
      </c>
      <c r="F1768" s="7" t="s">
        <v>1148</v>
      </c>
      <c r="G1768" s="7" t="s">
        <v>64</v>
      </c>
      <c r="H1768" s="9" t="n">
        <v>1</v>
      </c>
      <c r="I1768" s="7" t="s">
        <v>44</v>
      </c>
      <c r="J1768" s="8" t="s">
        <v>45</v>
      </c>
      <c r="K1768" s="10" t="s">
        <v>46</v>
      </c>
      <c r="L1768" s="10" t="s">
        <v>47</v>
      </c>
      <c r="M1768" s="10" t="s">
        <v>56</v>
      </c>
      <c r="N1768" s="10" t="n">
        <v>0.025</v>
      </c>
      <c r="O1768" s="9" t="s">
        <v>50</v>
      </c>
      <c r="P1768" s="11" t="n">
        <v>0.442</v>
      </c>
      <c r="Q1768" s="8" t="s">
        <v>58</v>
      </c>
      <c r="R1768" s="11" t="n">
        <v>0.03</v>
      </c>
      <c r="S1768" s="8" t="s">
        <v>58</v>
      </c>
      <c r="T1768" s="11" t="n">
        <v>100</v>
      </c>
      <c r="U1768" s="8" t="s">
        <v>49</v>
      </c>
      <c r="V1768" s="11" t="n">
        <v>8.9</v>
      </c>
      <c r="W1768" s="11" t="n">
        <v>9.7</v>
      </c>
      <c r="X1768" s="11" t="n">
        <v>12.6</v>
      </c>
      <c r="Y1768" s="11" t="n">
        <v>14.2</v>
      </c>
      <c r="Z1768" s="11" t="n">
        <v>1.62</v>
      </c>
      <c r="AA1768" s="8" t="s">
        <v>49</v>
      </c>
      <c r="AB1768" s="5" t="n">
        <f aca="false">IF(C1768='[1]Pesos dos Critérios'!$V$3,'[1]Pesos dos Critérios'!$V$9,IF(Planilha1!C1768='[1]Pesos dos Critérios'!$W$3,'[1]Pesos dos Critérios'!$W$9,IF(Planilha1!C1768='[1]Pesos dos Critérios'!$X$3,'[1]Pesos dos Critérios'!$X$9,IF(Planilha1!C1768='[1]Pesos dos Critérios'!$Y$3,'[1]Pesos dos Critérios'!$Y$9,'[1]Pesos dos Critérios'!$Z$9))))</f>
        <v>0.0292592592592593</v>
      </c>
      <c r="AC1768" s="5" t="n">
        <f aca="false">IF(H1768=1,'[1]Pesos dos Critérios'!$AD$9,IF(Planilha1!H1768=2,'[1]Pesos dos Critérios'!$AE$9,IF(Planilha1!H1768=3,'[1]Pesos dos Critérios'!$AF$9,IF(Planilha1!H1768=4,'[1]Pesos dos Critérios'!$AG$9,'[1]Pesos dos Critérios'!$AH$9))))</f>
        <v>0.0384259259259259</v>
      </c>
      <c r="AD1768" s="5" t="n">
        <f aca="false">IF(J1768='[1]Pesos dos Critérios'!$AA$3,'[1]Pesos dos Critérios'!$AA$9,IF(Planilha1!J1768='[1]Pesos dos Critérios'!$AB$3,'[1]Pesos dos Critérios'!$AB$9,'[1]Pesos dos Critérios'!$AC$9))</f>
        <v>0.037037037037037</v>
      </c>
      <c r="AE1768" s="5" t="n">
        <f aca="false">IF(O1768="Intervalo 1",'[1]Pesos dos Critérios'!$J$9,IF(Planilha1!O1768="Intervalo 2",'[1]Pesos dos Critérios'!$K$9,IF(Planilha1!O1768="Intervalo 3",'[1]Pesos dos Critérios'!$L$9,'[1]Pesos dos Critérios'!$M$9)))</f>
        <v>0.015652557319224</v>
      </c>
      <c r="AF1768" s="5" t="n">
        <f aca="false">IF(Q1768="Intervalo 1",'[1]Pesos dos Critérios'!$B$9,IF(Q1768="Intervalo 2",'[1]Pesos dos Critérios'!$C$9,IF(Q1768="Intervalo 3",'[1]Pesos dos Critérios'!$D$9,'[1]Pesos dos Critérios'!$E$9)))</f>
        <v>0.0123748067486724</v>
      </c>
      <c r="AG1768" s="5" t="n">
        <f aca="false">IF(S1768="Intervalo 1",'[1]Pesos dos Critérios'!$F$9,IF(S1768="Intervalo 2",'[1]Pesos dos Critérios'!$G$9,IF(S1768="Intervalo 3",'[1]Pesos dos Critérios'!$H$9,'[1]Pesos dos Critérios'!$I$9)))</f>
        <v>0.0202020202020202</v>
      </c>
      <c r="AH1768" s="5" t="n">
        <f aca="false">IF(U1768="Intervalo 1",'[1]Pesos dos Critérios'!$N$9,IF(U1768="Intervalo 2",'[1]Pesos dos Critérios'!$O$9,IF(U1768="Intervalo 3",'[1]Pesos dos Critérios'!$P$9,'[1]Pesos dos Critérios'!$Q$9)))</f>
        <v>0.0329365079365079</v>
      </c>
      <c r="AI1768" s="5" t="n">
        <f aca="false">IF(AA1768="Intervalo 1",'[1]Pesos dos Critérios'!$R$9,IF(AA1768="Intervalo 2",'[1]Pesos dos Critérios'!$S$9,IF(AA1768="Intervalo 3",'[1]Pesos dos Critérios'!$T$9,'[1]Pesos dos Critérios'!$U$9)))</f>
        <v>0.0658730158730159</v>
      </c>
      <c r="AJ1768" s="5" t="n">
        <f aca="false">SUM(AB1768:AI1768)</f>
        <v>0.251761130301663</v>
      </c>
      <c r="AK1768" s="5" t="n">
        <v>1767</v>
      </c>
      <c r="AM1768" s="1" t="s">
        <v>60</v>
      </c>
    </row>
    <row r="1769" customFormat="false" ht="12.8" hidden="false" customHeight="true" outlineLevel="0" collapsed="false">
      <c r="A1769" s="7" t="n">
        <v>2016</v>
      </c>
      <c r="B1769" s="7" t="s">
        <v>1130</v>
      </c>
      <c r="C1769" s="8" t="s">
        <v>40</v>
      </c>
      <c r="D1769" s="7" t="s">
        <v>61</v>
      </c>
      <c r="E1769" s="7" t="s">
        <v>1154</v>
      </c>
      <c r="F1769" s="7" t="s">
        <v>1149</v>
      </c>
      <c r="G1769" s="7" t="s">
        <v>64</v>
      </c>
      <c r="H1769" s="9" t="n">
        <v>1</v>
      </c>
      <c r="I1769" s="7" t="s">
        <v>44</v>
      </c>
      <c r="J1769" s="8" t="s">
        <v>45</v>
      </c>
      <c r="K1769" s="10" t="s">
        <v>46</v>
      </c>
      <c r="L1769" s="10" t="s">
        <v>47</v>
      </c>
      <c r="M1769" s="10" t="s">
        <v>56</v>
      </c>
      <c r="N1769" s="10" t="n">
        <v>0.025</v>
      </c>
      <c r="O1769" s="9" t="s">
        <v>50</v>
      </c>
      <c r="P1769" s="11" t="n">
        <v>0.442</v>
      </c>
      <c r="Q1769" s="8" t="s">
        <v>58</v>
      </c>
      <c r="R1769" s="11" t="n">
        <v>0.03</v>
      </c>
      <c r="S1769" s="8" t="s">
        <v>58</v>
      </c>
      <c r="T1769" s="11" t="n">
        <v>100</v>
      </c>
      <c r="U1769" s="8" t="s">
        <v>49</v>
      </c>
      <c r="V1769" s="11" t="n">
        <v>8.9</v>
      </c>
      <c r="W1769" s="11" t="n">
        <v>9.7</v>
      </c>
      <c r="X1769" s="11" t="n">
        <v>12.6</v>
      </c>
      <c r="Y1769" s="11" t="n">
        <v>14.2</v>
      </c>
      <c r="Z1769" s="11" t="n">
        <v>1.62</v>
      </c>
      <c r="AA1769" s="8" t="s">
        <v>49</v>
      </c>
      <c r="AB1769" s="5" t="n">
        <f aca="false">IF(C1769='[1]Pesos dos Critérios'!$V$3,'[1]Pesos dos Critérios'!$V$9,IF(Planilha1!C1769='[1]Pesos dos Critérios'!$W$3,'[1]Pesos dos Critérios'!$W$9,IF(Planilha1!C1769='[1]Pesos dos Critérios'!$X$3,'[1]Pesos dos Critérios'!$X$9,IF(Planilha1!C1769='[1]Pesos dos Critérios'!$Y$3,'[1]Pesos dos Critérios'!$Y$9,'[1]Pesos dos Critérios'!$Z$9))))</f>
        <v>0.0292592592592593</v>
      </c>
      <c r="AC1769" s="5" t="n">
        <f aca="false">IF(H1769=1,'[1]Pesos dos Critérios'!$AD$9,IF(Planilha1!H1769=2,'[1]Pesos dos Critérios'!$AE$9,IF(Planilha1!H1769=3,'[1]Pesos dos Critérios'!$AF$9,IF(Planilha1!H1769=4,'[1]Pesos dos Critérios'!$AG$9,'[1]Pesos dos Critérios'!$AH$9))))</f>
        <v>0.0384259259259259</v>
      </c>
      <c r="AD1769" s="5" t="n">
        <f aca="false">IF(J1769='[1]Pesos dos Critérios'!$AA$3,'[1]Pesos dos Critérios'!$AA$9,IF(Planilha1!J1769='[1]Pesos dos Critérios'!$AB$3,'[1]Pesos dos Critérios'!$AB$9,'[1]Pesos dos Critérios'!$AC$9))</f>
        <v>0.037037037037037</v>
      </c>
      <c r="AE1769" s="5" t="n">
        <f aca="false">IF(O1769="Intervalo 1",'[1]Pesos dos Critérios'!$J$9,IF(Planilha1!O1769="Intervalo 2",'[1]Pesos dos Critérios'!$K$9,IF(Planilha1!O1769="Intervalo 3",'[1]Pesos dos Critérios'!$L$9,'[1]Pesos dos Critérios'!$M$9)))</f>
        <v>0.015652557319224</v>
      </c>
      <c r="AF1769" s="5" t="n">
        <f aca="false">IF(Q1769="Intervalo 1",'[1]Pesos dos Critérios'!$B$9,IF(Q1769="Intervalo 2",'[1]Pesos dos Critérios'!$C$9,IF(Q1769="Intervalo 3",'[1]Pesos dos Critérios'!$D$9,'[1]Pesos dos Critérios'!$E$9)))</f>
        <v>0.0123748067486724</v>
      </c>
      <c r="AG1769" s="5" t="n">
        <f aca="false">IF(S1769="Intervalo 1",'[1]Pesos dos Critérios'!$F$9,IF(S1769="Intervalo 2",'[1]Pesos dos Critérios'!$G$9,IF(S1769="Intervalo 3",'[1]Pesos dos Critérios'!$H$9,'[1]Pesos dos Critérios'!$I$9)))</f>
        <v>0.0202020202020202</v>
      </c>
      <c r="AH1769" s="5" t="n">
        <f aca="false">IF(U1769="Intervalo 1",'[1]Pesos dos Critérios'!$N$9,IF(U1769="Intervalo 2",'[1]Pesos dos Critérios'!$O$9,IF(U1769="Intervalo 3",'[1]Pesos dos Critérios'!$P$9,'[1]Pesos dos Critérios'!$Q$9)))</f>
        <v>0.0329365079365079</v>
      </c>
      <c r="AI1769" s="5" t="n">
        <f aca="false">IF(AA1769="Intervalo 1",'[1]Pesos dos Critérios'!$R$9,IF(AA1769="Intervalo 2",'[1]Pesos dos Critérios'!$S$9,IF(AA1769="Intervalo 3",'[1]Pesos dos Critérios'!$T$9,'[1]Pesos dos Critérios'!$U$9)))</f>
        <v>0.0658730158730159</v>
      </c>
      <c r="AJ1769" s="5" t="n">
        <f aca="false">SUM(AB1769:AI1769)</f>
        <v>0.251761130301663</v>
      </c>
      <c r="AK1769" s="5" t="n">
        <v>1768</v>
      </c>
      <c r="AM1769" s="1" t="s">
        <v>60</v>
      </c>
    </row>
    <row r="1770" customFormat="false" ht="12.8" hidden="false" customHeight="true" outlineLevel="0" collapsed="false">
      <c r="A1770" s="7" t="n">
        <v>2016</v>
      </c>
      <c r="B1770" s="7" t="s">
        <v>1130</v>
      </c>
      <c r="C1770" s="8" t="s">
        <v>40</v>
      </c>
      <c r="D1770" s="7" t="s">
        <v>97</v>
      </c>
      <c r="E1770" s="7" t="s">
        <v>1155</v>
      </c>
      <c r="F1770" s="7" t="s">
        <v>99</v>
      </c>
      <c r="G1770" s="7" t="s">
        <v>43</v>
      </c>
      <c r="H1770" s="9" t="n">
        <v>1</v>
      </c>
      <c r="I1770" s="7" t="s">
        <v>564</v>
      </c>
      <c r="J1770" s="8" t="s">
        <v>86</v>
      </c>
      <c r="K1770" s="10" t="s">
        <v>46</v>
      </c>
      <c r="L1770" s="10" t="s">
        <v>83</v>
      </c>
      <c r="M1770" s="10" t="s">
        <v>56</v>
      </c>
      <c r="N1770" s="10" t="n">
        <v>0.025</v>
      </c>
      <c r="O1770" s="9" t="s">
        <v>50</v>
      </c>
      <c r="P1770" s="11" t="n">
        <v>0.376</v>
      </c>
      <c r="Q1770" s="8" t="s">
        <v>58</v>
      </c>
      <c r="R1770" s="11" t="n">
        <v>0.006</v>
      </c>
      <c r="S1770" s="8" t="s">
        <v>49</v>
      </c>
      <c r="T1770" s="11" t="n">
        <v>119</v>
      </c>
      <c r="U1770" s="8" t="s">
        <v>57</v>
      </c>
      <c r="V1770" s="11" t="n">
        <v>8</v>
      </c>
      <c r="W1770" s="11" t="n">
        <v>8.9</v>
      </c>
      <c r="X1770" s="11" t="n">
        <v>10.6</v>
      </c>
      <c r="Y1770" s="11" t="n">
        <v>12.1</v>
      </c>
      <c r="Z1770" s="11" t="n">
        <v>1.87</v>
      </c>
      <c r="AA1770" s="8" t="s">
        <v>57</v>
      </c>
      <c r="AB1770" s="5" t="n">
        <f aca="false">IF(C1770='[1]Pesos dos Critérios'!$V$3,'[1]Pesos dos Critérios'!$V$9,IF(Planilha1!C1770='[1]Pesos dos Critérios'!$W$3,'[1]Pesos dos Critérios'!$W$9,IF(Planilha1!C1770='[1]Pesos dos Critérios'!$X$3,'[1]Pesos dos Critérios'!$X$9,IF(Planilha1!C1770='[1]Pesos dos Critérios'!$Y$3,'[1]Pesos dos Critérios'!$Y$9,'[1]Pesos dos Critérios'!$Z$9))))</f>
        <v>0.0292592592592593</v>
      </c>
      <c r="AC1770" s="5" t="n">
        <f aca="false">IF(H1770=1,'[1]Pesos dos Critérios'!$AD$9,IF(Planilha1!H1770=2,'[1]Pesos dos Critérios'!$AE$9,IF(Planilha1!H1770=3,'[1]Pesos dos Critérios'!$AF$9,IF(Planilha1!H1770=4,'[1]Pesos dos Critérios'!$AG$9,'[1]Pesos dos Critérios'!$AH$9))))</f>
        <v>0.0384259259259259</v>
      </c>
      <c r="AD1770" s="5" t="n">
        <f aca="false">IF(J1770='[1]Pesos dos Critérios'!$AA$3,'[1]Pesos dos Critérios'!$AA$9,IF(Planilha1!J1770='[1]Pesos dos Critérios'!$AB$3,'[1]Pesos dos Critérios'!$AB$9,'[1]Pesos dos Critérios'!$AC$9))</f>
        <v>0.037037037037037</v>
      </c>
      <c r="AE1770" s="5" t="n">
        <f aca="false">IF(O1770="Intervalo 1",'[1]Pesos dos Critérios'!$J$9,IF(Planilha1!O1770="Intervalo 2",'[1]Pesos dos Critérios'!$K$9,IF(Planilha1!O1770="Intervalo 3",'[1]Pesos dos Critérios'!$L$9,'[1]Pesos dos Critérios'!$M$9)))</f>
        <v>0.015652557319224</v>
      </c>
      <c r="AF1770" s="5" t="n">
        <f aca="false">IF(Q1770="Intervalo 1",'[1]Pesos dos Critérios'!$B$9,IF(Q1770="Intervalo 2",'[1]Pesos dos Critérios'!$C$9,IF(Q1770="Intervalo 3",'[1]Pesos dos Critérios'!$D$9,'[1]Pesos dos Critérios'!$E$9)))</f>
        <v>0.0123748067486724</v>
      </c>
      <c r="AG1770" s="5" t="n">
        <f aca="false">IF(S1770="Intervalo 1",'[1]Pesos dos Critérios'!$F$9,IF(S1770="Intervalo 2",'[1]Pesos dos Critérios'!$G$9,IF(S1770="Intervalo 3",'[1]Pesos dos Critérios'!$H$9,'[1]Pesos dos Critérios'!$I$9)))</f>
        <v>0.0404040404040404</v>
      </c>
      <c r="AH1770" s="5" t="n">
        <f aca="false">IF(U1770="Intervalo 1",'[1]Pesos dos Critérios'!$N$9,IF(U1770="Intervalo 2",'[1]Pesos dos Critérios'!$O$9,IF(U1770="Intervalo 3",'[1]Pesos dos Critérios'!$P$9,'[1]Pesos dos Critérios'!$Q$9)))</f>
        <v>0.0273809523809524</v>
      </c>
      <c r="AI1770" s="5" t="n">
        <f aca="false">IF(AA1770="Intervalo 1",'[1]Pesos dos Critérios'!$R$9,IF(AA1770="Intervalo 2",'[1]Pesos dos Critérios'!$S$9,IF(AA1770="Intervalo 3",'[1]Pesos dos Critérios'!$T$9,'[1]Pesos dos Critérios'!$U$9)))</f>
        <v>0.0547619047619048</v>
      </c>
      <c r="AJ1770" s="5" t="n">
        <f aca="false">SUM(AB1770:AI1770)</f>
        <v>0.255296483837016</v>
      </c>
      <c r="AK1770" s="5" t="n">
        <v>1769</v>
      </c>
      <c r="AM1770" s="1" t="s">
        <v>52</v>
      </c>
    </row>
    <row r="1771" customFormat="false" ht="12.8" hidden="false" customHeight="true" outlineLevel="0" collapsed="false">
      <c r="A1771" s="7" t="n">
        <v>2016</v>
      </c>
      <c r="B1771" s="7" t="s">
        <v>1130</v>
      </c>
      <c r="C1771" s="8" t="s">
        <v>40</v>
      </c>
      <c r="D1771" s="7" t="s">
        <v>97</v>
      </c>
      <c r="E1771" s="7" t="s">
        <v>1155</v>
      </c>
      <c r="F1771" s="7" t="s">
        <v>100</v>
      </c>
      <c r="G1771" s="7" t="s">
        <v>43</v>
      </c>
      <c r="H1771" s="9" t="n">
        <v>1</v>
      </c>
      <c r="I1771" s="7" t="s">
        <v>564</v>
      </c>
      <c r="J1771" s="8" t="s">
        <v>86</v>
      </c>
      <c r="K1771" s="10" t="s">
        <v>46</v>
      </c>
      <c r="L1771" s="10" t="s">
        <v>83</v>
      </c>
      <c r="M1771" s="10" t="s">
        <v>56</v>
      </c>
      <c r="N1771" s="10" t="n">
        <v>0.025</v>
      </c>
      <c r="O1771" s="9" t="s">
        <v>50</v>
      </c>
      <c r="P1771" s="11" t="n">
        <v>0.376</v>
      </c>
      <c r="Q1771" s="8" t="s">
        <v>58</v>
      </c>
      <c r="R1771" s="11" t="n">
        <v>0.006</v>
      </c>
      <c r="S1771" s="8" t="s">
        <v>49</v>
      </c>
      <c r="T1771" s="11" t="n">
        <v>119</v>
      </c>
      <c r="U1771" s="8" t="s">
        <v>57</v>
      </c>
      <c r="V1771" s="11" t="n">
        <v>8</v>
      </c>
      <c r="W1771" s="11" t="n">
        <v>8.9</v>
      </c>
      <c r="X1771" s="11" t="n">
        <v>10.6</v>
      </c>
      <c r="Y1771" s="11" t="n">
        <v>12.1</v>
      </c>
      <c r="Z1771" s="11" t="n">
        <v>1.87</v>
      </c>
      <c r="AA1771" s="8" t="s">
        <v>57</v>
      </c>
      <c r="AB1771" s="5" t="n">
        <f aca="false">IF(C1771='[1]Pesos dos Critérios'!$V$3,'[1]Pesos dos Critérios'!$V$9,IF(Planilha1!C1771='[1]Pesos dos Critérios'!$W$3,'[1]Pesos dos Critérios'!$W$9,IF(Planilha1!C1771='[1]Pesos dos Critérios'!$X$3,'[1]Pesos dos Critérios'!$X$9,IF(Planilha1!C1771='[1]Pesos dos Critérios'!$Y$3,'[1]Pesos dos Critérios'!$Y$9,'[1]Pesos dos Critérios'!$Z$9))))</f>
        <v>0.0292592592592593</v>
      </c>
      <c r="AC1771" s="5" t="n">
        <f aca="false">IF(H1771=1,'[1]Pesos dos Critérios'!$AD$9,IF(Planilha1!H1771=2,'[1]Pesos dos Critérios'!$AE$9,IF(Planilha1!H1771=3,'[1]Pesos dos Critérios'!$AF$9,IF(Planilha1!H1771=4,'[1]Pesos dos Critérios'!$AG$9,'[1]Pesos dos Critérios'!$AH$9))))</f>
        <v>0.0384259259259259</v>
      </c>
      <c r="AD1771" s="5" t="n">
        <f aca="false">IF(J1771='[1]Pesos dos Critérios'!$AA$3,'[1]Pesos dos Critérios'!$AA$9,IF(Planilha1!J1771='[1]Pesos dos Critérios'!$AB$3,'[1]Pesos dos Critérios'!$AB$9,'[1]Pesos dos Critérios'!$AC$9))</f>
        <v>0.037037037037037</v>
      </c>
      <c r="AE1771" s="5" t="n">
        <f aca="false">IF(O1771="Intervalo 1",'[1]Pesos dos Critérios'!$J$9,IF(Planilha1!O1771="Intervalo 2",'[1]Pesos dos Critérios'!$K$9,IF(Planilha1!O1771="Intervalo 3",'[1]Pesos dos Critérios'!$L$9,'[1]Pesos dos Critérios'!$M$9)))</f>
        <v>0.015652557319224</v>
      </c>
      <c r="AF1771" s="5" t="n">
        <f aca="false">IF(Q1771="Intervalo 1",'[1]Pesos dos Critérios'!$B$9,IF(Q1771="Intervalo 2",'[1]Pesos dos Critérios'!$C$9,IF(Q1771="Intervalo 3",'[1]Pesos dos Critérios'!$D$9,'[1]Pesos dos Critérios'!$E$9)))</f>
        <v>0.0123748067486724</v>
      </c>
      <c r="AG1771" s="5" t="n">
        <f aca="false">IF(S1771="Intervalo 1",'[1]Pesos dos Critérios'!$F$9,IF(S1771="Intervalo 2",'[1]Pesos dos Critérios'!$G$9,IF(S1771="Intervalo 3",'[1]Pesos dos Critérios'!$H$9,'[1]Pesos dos Critérios'!$I$9)))</f>
        <v>0.0404040404040404</v>
      </c>
      <c r="AH1771" s="5" t="n">
        <f aca="false">IF(U1771="Intervalo 1",'[1]Pesos dos Critérios'!$N$9,IF(U1771="Intervalo 2",'[1]Pesos dos Critérios'!$O$9,IF(U1771="Intervalo 3",'[1]Pesos dos Critérios'!$P$9,'[1]Pesos dos Critérios'!$Q$9)))</f>
        <v>0.0273809523809524</v>
      </c>
      <c r="AI1771" s="5" t="n">
        <f aca="false">IF(AA1771="Intervalo 1",'[1]Pesos dos Critérios'!$R$9,IF(AA1771="Intervalo 2",'[1]Pesos dos Critérios'!$S$9,IF(AA1771="Intervalo 3",'[1]Pesos dos Critérios'!$T$9,'[1]Pesos dos Critérios'!$U$9)))</f>
        <v>0.0547619047619048</v>
      </c>
      <c r="AJ1771" s="5" t="n">
        <f aca="false">SUM(AB1771:AI1771)</f>
        <v>0.255296483837016</v>
      </c>
      <c r="AK1771" s="5" t="n">
        <v>1770</v>
      </c>
      <c r="AM1771" s="1" t="s">
        <v>52</v>
      </c>
    </row>
    <row r="1772" customFormat="false" ht="12.8" hidden="false" customHeight="true" outlineLevel="0" collapsed="false">
      <c r="A1772" s="7" t="n">
        <v>2016</v>
      </c>
      <c r="B1772" s="7" t="s">
        <v>1130</v>
      </c>
      <c r="C1772" s="8" t="s">
        <v>40</v>
      </c>
      <c r="D1772" s="7" t="s">
        <v>97</v>
      </c>
      <c r="E1772" s="7" t="s">
        <v>1155</v>
      </c>
      <c r="F1772" s="7" t="s">
        <v>99</v>
      </c>
      <c r="G1772" s="7" t="s">
        <v>43</v>
      </c>
      <c r="H1772" s="9" t="n">
        <v>1</v>
      </c>
      <c r="I1772" s="7" t="s">
        <v>44</v>
      </c>
      <c r="J1772" s="8" t="s">
        <v>45</v>
      </c>
      <c r="K1772" s="10" t="s">
        <v>46</v>
      </c>
      <c r="L1772" s="10" t="s">
        <v>83</v>
      </c>
      <c r="M1772" s="10" t="s">
        <v>56</v>
      </c>
      <c r="N1772" s="10" t="n">
        <v>0.044</v>
      </c>
      <c r="O1772" s="9" t="s">
        <v>50</v>
      </c>
      <c r="P1772" s="11" t="n">
        <v>0.138</v>
      </c>
      <c r="Q1772" s="8" t="s">
        <v>49</v>
      </c>
      <c r="R1772" s="11" t="n">
        <v>0.005</v>
      </c>
      <c r="S1772" s="8" t="s">
        <v>49</v>
      </c>
      <c r="T1772" s="11" t="n">
        <v>104</v>
      </c>
      <c r="U1772" s="8" t="s">
        <v>49</v>
      </c>
      <c r="V1772" s="11" t="n">
        <v>8.2</v>
      </c>
      <c r="W1772" s="11" t="n">
        <v>10</v>
      </c>
      <c r="X1772" s="11" t="n">
        <v>11.7</v>
      </c>
      <c r="Y1772" s="11" t="n">
        <v>14.3</v>
      </c>
      <c r="Z1772" s="11" t="n">
        <v>1.69</v>
      </c>
      <c r="AA1772" s="8" t="s">
        <v>49</v>
      </c>
      <c r="AB1772" s="5" t="n">
        <f aca="false">IF(C1772='[1]Pesos dos Critérios'!$V$3,'[1]Pesos dos Critérios'!$V$9,IF(Planilha1!C1772='[1]Pesos dos Critérios'!$W$3,'[1]Pesos dos Critérios'!$W$9,IF(Planilha1!C1772='[1]Pesos dos Critérios'!$X$3,'[1]Pesos dos Critérios'!$X$9,IF(Planilha1!C1772='[1]Pesos dos Critérios'!$Y$3,'[1]Pesos dos Critérios'!$Y$9,'[1]Pesos dos Critérios'!$Z$9))))</f>
        <v>0.0292592592592593</v>
      </c>
      <c r="AC1772" s="5" t="n">
        <f aca="false">IF(H1772=1,'[1]Pesos dos Critérios'!$AD$9,IF(Planilha1!H1772=2,'[1]Pesos dos Critérios'!$AE$9,IF(Planilha1!H1772=3,'[1]Pesos dos Critérios'!$AF$9,IF(Planilha1!H1772=4,'[1]Pesos dos Critérios'!$AG$9,'[1]Pesos dos Critérios'!$AH$9))))</f>
        <v>0.0384259259259259</v>
      </c>
      <c r="AD1772" s="5" t="n">
        <f aca="false">IF(J1772='[1]Pesos dos Critérios'!$AA$3,'[1]Pesos dos Critérios'!$AA$9,IF(Planilha1!J1772='[1]Pesos dos Critérios'!$AB$3,'[1]Pesos dos Critérios'!$AB$9,'[1]Pesos dos Critérios'!$AC$9))</f>
        <v>0.037037037037037</v>
      </c>
      <c r="AE1772" s="5" t="n">
        <f aca="false">IF(O1772="Intervalo 1",'[1]Pesos dos Critérios'!$J$9,IF(Planilha1!O1772="Intervalo 2",'[1]Pesos dos Critérios'!$K$9,IF(Planilha1!O1772="Intervalo 3",'[1]Pesos dos Critérios'!$L$9,'[1]Pesos dos Critérios'!$M$9)))</f>
        <v>0.015652557319224</v>
      </c>
      <c r="AF1772" s="5" t="n">
        <f aca="false">IF(Q1772="Intervalo 1",'[1]Pesos dos Critérios'!$B$9,IF(Q1772="Intervalo 2",'[1]Pesos dos Critérios'!$C$9,IF(Q1772="Intervalo 3",'[1]Pesos dos Critérios'!$D$9,'[1]Pesos dos Critérios'!$E$9)))</f>
        <v>0.0686932849364791</v>
      </c>
      <c r="AG1772" s="5" t="n">
        <f aca="false">IF(S1772="Intervalo 1",'[1]Pesos dos Critérios'!$F$9,IF(S1772="Intervalo 2",'[1]Pesos dos Critérios'!$G$9,IF(S1772="Intervalo 3",'[1]Pesos dos Critérios'!$H$9,'[1]Pesos dos Critérios'!$I$9)))</f>
        <v>0.0404040404040404</v>
      </c>
      <c r="AH1772" s="5" t="n">
        <f aca="false">IF(U1772="Intervalo 1",'[1]Pesos dos Critérios'!$N$9,IF(U1772="Intervalo 2",'[1]Pesos dos Critérios'!$O$9,IF(U1772="Intervalo 3",'[1]Pesos dos Critérios'!$P$9,'[1]Pesos dos Critérios'!$Q$9)))</f>
        <v>0.0329365079365079</v>
      </c>
      <c r="AI1772" s="5" t="n">
        <f aca="false">IF(AA1772="Intervalo 1",'[1]Pesos dos Critérios'!$R$9,IF(AA1772="Intervalo 2",'[1]Pesos dos Critérios'!$S$9,IF(AA1772="Intervalo 3",'[1]Pesos dos Critérios'!$T$9,'[1]Pesos dos Critérios'!$U$9)))</f>
        <v>0.0658730158730159</v>
      </c>
      <c r="AJ1772" s="5" t="n">
        <f aca="false">SUM(AB1772:AI1772)</f>
        <v>0.32828162869149</v>
      </c>
      <c r="AK1772" s="5" t="n">
        <v>1771</v>
      </c>
      <c r="AM1772" s="1" t="s">
        <v>52</v>
      </c>
    </row>
    <row r="1773" customFormat="false" ht="12.8" hidden="false" customHeight="true" outlineLevel="0" collapsed="false">
      <c r="A1773" s="7" t="n">
        <v>2016</v>
      </c>
      <c r="B1773" s="7" t="s">
        <v>1130</v>
      </c>
      <c r="C1773" s="8" t="s">
        <v>40</v>
      </c>
      <c r="D1773" s="7" t="s">
        <v>97</v>
      </c>
      <c r="E1773" s="7" t="s">
        <v>1155</v>
      </c>
      <c r="F1773" s="7" t="s">
        <v>100</v>
      </c>
      <c r="G1773" s="7" t="s">
        <v>43</v>
      </c>
      <c r="H1773" s="9" t="n">
        <v>1</v>
      </c>
      <c r="I1773" s="7" t="s">
        <v>44</v>
      </c>
      <c r="J1773" s="8" t="s">
        <v>45</v>
      </c>
      <c r="K1773" s="10" t="s">
        <v>46</v>
      </c>
      <c r="L1773" s="10" t="s">
        <v>83</v>
      </c>
      <c r="M1773" s="10" t="s">
        <v>56</v>
      </c>
      <c r="N1773" s="10" t="n">
        <v>0.044</v>
      </c>
      <c r="O1773" s="9" t="s">
        <v>50</v>
      </c>
      <c r="P1773" s="11" t="n">
        <v>0.138</v>
      </c>
      <c r="Q1773" s="8" t="s">
        <v>49</v>
      </c>
      <c r="R1773" s="11" t="n">
        <v>0.005</v>
      </c>
      <c r="S1773" s="8" t="s">
        <v>49</v>
      </c>
      <c r="T1773" s="11" t="n">
        <v>104</v>
      </c>
      <c r="U1773" s="8" t="s">
        <v>49</v>
      </c>
      <c r="V1773" s="11" t="n">
        <v>8.2</v>
      </c>
      <c r="W1773" s="11" t="n">
        <v>10</v>
      </c>
      <c r="X1773" s="11" t="n">
        <v>11.7</v>
      </c>
      <c r="Y1773" s="11" t="n">
        <v>14.3</v>
      </c>
      <c r="Z1773" s="11" t="n">
        <v>1.69</v>
      </c>
      <c r="AA1773" s="8" t="s">
        <v>49</v>
      </c>
      <c r="AB1773" s="5" t="n">
        <f aca="false">IF(C1773='[1]Pesos dos Critérios'!$V$3,'[1]Pesos dos Critérios'!$V$9,IF(Planilha1!C1773='[1]Pesos dos Critérios'!$W$3,'[1]Pesos dos Critérios'!$W$9,IF(Planilha1!C1773='[1]Pesos dos Critérios'!$X$3,'[1]Pesos dos Critérios'!$X$9,IF(Planilha1!C1773='[1]Pesos dos Critérios'!$Y$3,'[1]Pesos dos Critérios'!$Y$9,'[1]Pesos dos Critérios'!$Z$9))))</f>
        <v>0.0292592592592593</v>
      </c>
      <c r="AC1773" s="5" t="n">
        <f aca="false">IF(H1773=1,'[1]Pesos dos Critérios'!$AD$9,IF(Planilha1!H1773=2,'[1]Pesos dos Critérios'!$AE$9,IF(Planilha1!H1773=3,'[1]Pesos dos Critérios'!$AF$9,IF(Planilha1!H1773=4,'[1]Pesos dos Critérios'!$AG$9,'[1]Pesos dos Critérios'!$AH$9))))</f>
        <v>0.0384259259259259</v>
      </c>
      <c r="AD1773" s="5" t="n">
        <f aca="false">IF(J1773='[1]Pesos dos Critérios'!$AA$3,'[1]Pesos dos Critérios'!$AA$9,IF(Planilha1!J1773='[1]Pesos dos Critérios'!$AB$3,'[1]Pesos dos Critérios'!$AB$9,'[1]Pesos dos Critérios'!$AC$9))</f>
        <v>0.037037037037037</v>
      </c>
      <c r="AE1773" s="5" t="n">
        <f aca="false">IF(O1773="Intervalo 1",'[1]Pesos dos Critérios'!$J$9,IF(Planilha1!O1773="Intervalo 2",'[1]Pesos dos Critérios'!$K$9,IF(Planilha1!O1773="Intervalo 3",'[1]Pesos dos Critérios'!$L$9,'[1]Pesos dos Critérios'!$M$9)))</f>
        <v>0.015652557319224</v>
      </c>
      <c r="AF1773" s="5" t="n">
        <f aca="false">IF(Q1773="Intervalo 1",'[1]Pesos dos Critérios'!$B$9,IF(Q1773="Intervalo 2",'[1]Pesos dos Critérios'!$C$9,IF(Q1773="Intervalo 3",'[1]Pesos dos Critérios'!$D$9,'[1]Pesos dos Critérios'!$E$9)))</f>
        <v>0.0686932849364791</v>
      </c>
      <c r="AG1773" s="5" t="n">
        <f aca="false">IF(S1773="Intervalo 1",'[1]Pesos dos Critérios'!$F$9,IF(S1773="Intervalo 2",'[1]Pesos dos Critérios'!$G$9,IF(S1773="Intervalo 3",'[1]Pesos dos Critérios'!$H$9,'[1]Pesos dos Critérios'!$I$9)))</f>
        <v>0.0404040404040404</v>
      </c>
      <c r="AH1773" s="5" t="n">
        <f aca="false">IF(U1773="Intervalo 1",'[1]Pesos dos Critérios'!$N$9,IF(U1773="Intervalo 2",'[1]Pesos dos Critérios'!$O$9,IF(U1773="Intervalo 3",'[1]Pesos dos Critérios'!$P$9,'[1]Pesos dos Critérios'!$Q$9)))</f>
        <v>0.0329365079365079</v>
      </c>
      <c r="AI1773" s="5" t="n">
        <f aca="false">IF(AA1773="Intervalo 1",'[1]Pesos dos Critérios'!$R$9,IF(AA1773="Intervalo 2",'[1]Pesos dos Critérios'!$S$9,IF(AA1773="Intervalo 3",'[1]Pesos dos Critérios'!$T$9,'[1]Pesos dos Critérios'!$U$9)))</f>
        <v>0.0658730158730159</v>
      </c>
      <c r="AJ1773" s="5" t="n">
        <f aca="false">SUM(AB1773:AI1773)</f>
        <v>0.32828162869149</v>
      </c>
      <c r="AK1773" s="5" t="n">
        <v>1772</v>
      </c>
      <c r="AM1773" s="1" t="s">
        <v>52</v>
      </c>
    </row>
    <row r="1774" customFormat="false" ht="12.8" hidden="false" customHeight="true" outlineLevel="0" collapsed="false">
      <c r="A1774" s="7" t="n">
        <v>2016</v>
      </c>
      <c r="B1774" s="7" t="s">
        <v>1130</v>
      </c>
      <c r="C1774" s="8" t="s">
        <v>40</v>
      </c>
      <c r="D1774" s="7" t="s">
        <v>111</v>
      </c>
      <c r="E1774" s="7" t="s">
        <v>1156</v>
      </c>
      <c r="F1774" s="7" t="s">
        <v>1157</v>
      </c>
      <c r="G1774" s="7" t="s">
        <v>43</v>
      </c>
      <c r="H1774" s="9" t="n">
        <v>1</v>
      </c>
      <c r="I1774" s="7" t="s">
        <v>85</v>
      </c>
      <c r="J1774" s="8" t="s">
        <v>86</v>
      </c>
      <c r="K1774" s="10" t="s">
        <v>46</v>
      </c>
      <c r="L1774" s="10" t="s">
        <v>83</v>
      </c>
      <c r="M1774" s="10" t="s">
        <v>48</v>
      </c>
      <c r="N1774" s="10" t="n">
        <v>0.02</v>
      </c>
      <c r="O1774" s="9" t="s">
        <v>58</v>
      </c>
      <c r="P1774" s="11" t="n">
        <v>0.174</v>
      </c>
      <c r="Q1774" s="8" t="s">
        <v>57</v>
      </c>
      <c r="R1774" s="11" t="n">
        <v>0.024</v>
      </c>
      <c r="S1774" s="8" t="s">
        <v>58</v>
      </c>
      <c r="T1774" s="11" t="n">
        <v>96</v>
      </c>
      <c r="U1774" s="8" t="s">
        <v>49</v>
      </c>
      <c r="V1774" s="11" t="n">
        <v>9.24</v>
      </c>
      <c r="W1774" s="11" t="n">
        <v>10.08</v>
      </c>
      <c r="X1774" s="11" t="n">
        <v>13.2</v>
      </c>
      <c r="Y1774" s="11" t="n">
        <v>14.4</v>
      </c>
      <c r="Z1774" s="11" t="n">
        <v>1.56</v>
      </c>
      <c r="AA1774" s="8" t="s">
        <v>49</v>
      </c>
      <c r="AB1774" s="5" t="n">
        <f aca="false">IF(C1774='[1]Pesos dos Critérios'!$V$3,'[1]Pesos dos Critérios'!$V$9,IF(Planilha1!C1774='[1]Pesos dos Critérios'!$W$3,'[1]Pesos dos Critérios'!$W$9,IF(Planilha1!C1774='[1]Pesos dos Critérios'!$X$3,'[1]Pesos dos Critérios'!$X$9,IF(Planilha1!C1774='[1]Pesos dos Critérios'!$Y$3,'[1]Pesos dos Critérios'!$Y$9,'[1]Pesos dos Critérios'!$Z$9))))</f>
        <v>0.0292592592592593</v>
      </c>
      <c r="AC1774" s="5" t="n">
        <f aca="false">IF(H1774=1,'[1]Pesos dos Critérios'!$AD$9,IF(Planilha1!H1774=2,'[1]Pesos dos Critérios'!$AE$9,IF(Planilha1!H1774=3,'[1]Pesos dos Critérios'!$AF$9,IF(Planilha1!H1774=4,'[1]Pesos dos Critérios'!$AG$9,'[1]Pesos dos Critérios'!$AH$9))))</f>
        <v>0.0384259259259259</v>
      </c>
      <c r="AD1774" s="5" t="n">
        <f aca="false">IF(J1774='[1]Pesos dos Critérios'!$AA$3,'[1]Pesos dos Critérios'!$AA$9,IF(Planilha1!J1774='[1]Pesos dos Critérios'!$AB$3,'[1]Pesos dos Critérios'!$AB$9,'[1]Pesos dos Critérios'!$AC$9))</f>
        <v>0.037037037037037</v>
      </c>
      <c r="AE1774" s="5" t="n">
        <f aca="false">IF(O1774="Intervalo 1",'[1]Pesos dos Critérios'!$J$9,IF(Planilha1!O1774="Intervalo 2",'[1]Pesos dos Critérios'!$K$9,IF(Planilha1!O1774="Intervalo 3",'[1]Pesos dos Critérios'!$L$9,'[1]Pesos dos Critérios'!$M$9)))</f>
        <v>0.0266754850088183</v>
      </c>
      <c r="AF1774" s="5" t="n">
        <f aca="false">IF(Q1774="Intervalo 1",'[1]Pesos dos Critérios'!$B$9,IF(Q1774="Intervalo 2",'[1]Pesos dos Critérios'!$C$9,IF(Q1774="Intervalo 3",'[1]Pesos dos Critérios'!$D$9,'[1]Pesos dos Critérios'!$E$9)))</f>
        <v>0.022897761645493</v>
      </c>
      <c r="AG1774" s="5" t="n">
        <f aca="false">IF(S1774="Intervalo 1",'[1]Pesos dos Critérios'!$F$9,IF(S1774="Intervalo 2",'[1]Pesos dos Critérios'!$G$9,IF(S1774="Intervalo 3",'[1]Pesos dos Critérios'!$H$9,'[1]Pesos dos Critérios'!$I$9)))</f>
        <v>0.0202020202020202</v>
      </c>
      <c r="AH1774" s="5" t="n">
        <f aca="false">IF(U1774="Intervalo 1",'[1]Pesos dos Critérios'!$N$9,IF(U1774="Intervalo 2",'[1]Pesos dos Critérios'!$O$9,IF(U1774="Intervalo 3",'[1]Pesos dos Critérios'!$P$9,'[1]Pesos dos Critérios'!$Q$9)))</f>
        <v>0.0329365079365079</v>
      </c>
      <c r="AI1774" s="5" t="n">
        <f aca="false">IF(AA1774="Intervalo 1",'[1]Pesos dos Critérios'!$R$9,IF(AA1774="Intervalo 2",'[1]Pesos dos Critérios'!$S$9,IF(AA1774="Intervalo 3",'[1]Pesos dos Critérios'!$T$9,'[1]Pesos dos Critérios'!$U$9)))</f>
        <v>0.0658730158730159</v>
      </c>
      <c r="AJ1774" s="5" t="n">
        <f aca="false">SUM(AB1774:AI1774)</f>
        <v>0.273307012888078</v>
      </c>
      <c r="AK1774" s="5" t="n">
        <v>1773</v>
      </c>
      <c r="AM1774" s="1" t="s">
        <v>52</v>
      </c>
    </row>
    <row r="1775" customFormat="false" ht="12.8" hidden="false" customHeight="true" outlineLevel="0" collapsed="false">
      <c r="A1775" s="7" t="n">
        <v>2016</v>
      </c>
      <c r="B1775" s="7" t="s">
        <v>1130</v>
      </c>
      <c r="C1775" s="8" t="s">
        <v>40</v>
      </c>
      <c r="D1775" s="7" t="s">
        <v>111</v>
      </c>
      <c r="E1775" s="7" t="s">
        <v>1156</v>
      </c>
      <c r="F1775" s="7" t="s">
        <v>1158</v>
      </c>
      <c r="G1775" s="7" t="s">
        <v>43</v>
      </c>
      <c r="H1775" s="9" t="n">
        <v>1</v>
      </c>
      <c r="I1775" s="7" t="s">
        <v>85</v>
      </c>
      <c r="J1775" s="8" t="s">
        <v>86</v>
      </c>
      <c r="K1775" s="10" t="s">
        <v>46</v>
      </c>
      <c r="L1775" s="10" t="s">
        <v>83</v>
      </c>
      <c r="M1775" s="10" t="s">
        <v>48</v>
      </c>
      <c r="N1775" s="10" t="n">
        <v>0.024</v>
      </c>
      <c r="O1775" s="9" t="s">
        <v>58</v>
      </c>
      <c r="P1775" s="11" t="n">
        <v>0.206</v>
      </c>
      <c r="Q1775" s="8" t="s">
        <v>57</v>
      </c>
      <c r="R1775" s="11" t="n">
        <v>0.015</v>
      </c>
      <c r="S1775" s="8" t="s">
        <v>57</v>
      </c>
      <c r="T1775" s="11" t="n">
        <v>97</v>
      </c>
      <c r="U1775" s="8" t="s">
        <v>49</v>
      </c>
      <c r="V1775" s="11" t="n">
        <v>9.24</v>
      </c>
      <c r="W1775" s="11" t="n">
        <v>9.94</v>
      </c>
      <c r="X1775" s="11" t="n">
        <v>13.2</v>
      </c>
      <c r="Y1775" s="11" t="n">
        <v>14.2</v>
      </c>
      <c r="Z1775" s="11" t="n">
        <v>1.57</v>
      </c>
      <c r="AA1775" s="8" t="s">
        <v>49</v>
      </c>
      <c r="AB1775" s="5" t="n">
        <f aca="false">IF(C1775='[1]Pesos dos Critérios'!$V$3,'[1]Pesos dos Critérios'!$V$9,IF(Planilha1!C1775='[1]Pesos dos Critérios'!$W$3,'[1]Pesos dos Critérios'!$W$9,IF(Planilha1!C1775='[1]Pesos dos Critérios'!$X$3,'[1]Pesos dos Critérios'!$X$9,IF(Planilha1!C1775='[1]Pesos dos Critérios'!$Y$3,'[1]Pesos dos Critérios'!$Y$9,'[1]Pesos dos Critérios'!$Z$9))))</f>
        <v>0.0292592592592593</v>
      </c>
      <c r="AC1775" s="5" t="n">
        <f aca="false">IF(H1775=1,'[1]Pesos dos Critérios'!$AD$9,IF(Planilha1!H1775=2,'[1]Pesos dos Critérios'!$AE$9,IF(Planilha1!H1775=3,'[1]Pesos dos Critérios'!$AF$9,IF(Planilha1!H1775=4,'[1]Pesos dos Critérios'!$AG$9,'[1]Pesos dos Critérios'!$AH$9))))</f>
        <v>0.0384259259259259</v>
      </c>
      <c r="AD1775" s="5" t="n">
        <f aca="false">IF(J1775='[1]Pesos dos Critérios'!$AA$3,'[1]Pesos dos Critérios'!$AA$9,IF(Planilha1!J1775='[1]Pesos dos Critérios'!$AB$3,'[1]Pesos dos Critérios'!$AB$9,'[1]Pesos dos Critérios'!$AC$9))</f>
        <v>0.037037037037037</v>
      </c>
      <c r="AE1775" s="5" t="n">
        <f aca="false">IF(O1775="Intervalo 1",'[1]Pesos dos Critérios'!$J$9,IF(Planilha1!O1775="Intervalo 2",'[1]Pesos dos Critérios'!$K$9,IF(Planilha1!O1775="Intervalo 3",'[1]Pesos dos Critérios'!$L$9,'[1]Pesos dos Critérios'!$M$9)))</f>
        <v>0.0266754850088183</v>
      </c>
      <c r="AF1775" s="5" t="n">
        <f aca="false">IF(Q1775="Intervalo 1",'[1]Pesos dos Critérios'!$B$9,IF(Q1775="Intervalo 2",'[1]Pesos dos Critérios'!$C$9,IF(Q1775="Intervalo 3",'[1]Pesos dos Critérios'!$D$9,'[1]Pesos dos Critérios'!$E$9)))</f>
        <v>0.022897761645493</v>
      </c>
      <c r="AG1775" s="5" t="n">
        <f aca="false">IF(S1775="Intervalo 1",'[1]Pesos dos Critérios'!$F$9,IF(S1775="Intervalo 2",'[1]Pesos dos Critérios'!$G$9,IF(S1775="Intervalo 3",'[1]Pesos dos Critérios'!$H$9,'[1]Pesos dos Critérios'!$I$9)))</f>
        <v>0.0404040404040404</v>
      </c>
      <c r="AH1775" s="5" t="n">
        <f aca="false">IF(U1775="Intervalo 1",'[1]Pesos dos Critérios'!$N$9,IF(U1775="Intervalo 2",'[1]Pesos dos Critérios'!$O$9,IF(U1775="Intervalo 3",'[1]Pesos dos Critérios'!$P$9,'[1]Pesos dos Critérios'!$Q$9)))</f>
        <v>0.0329365079365079</v>
      </c>
      <c r="AI1775" s="5" t="n">
        <f aca="false">IF(AA1775="Intervalo 1",'[1]Pesos dos Critérios'!$R$9,IF(AA1775="Intervalo 2",'[1]Pesos dos Critérios'!$S$9,IF(AA1775="Intervalo 3",'[1]Pesos dos Critérios'!$T$9,'[1]Pesos dos Critérios'!$U$9)))</f>
        <v>0.0658730158730159</v>
      </c>
      <c r="AJ1775" s="5" t="n">
        <f aca="false">SUM(AB1775:AI1775)</f>
        <v>0.293509033090098</v>
      </c>
      <c r="AK1775" s="5" t="n">
        <v>1774</v>
      </c>
      <c r="AM1775" s="1" t="s">
        <v>52</v>
      </c>
    </row>
    <row r="1776" customFormat="false" ht="12.8" hidden="false" customHeight="true" outlineLevel="0" collapsed="false">
      <c r="A1776" s="7" t="n">
        <v>2016</v>
      </c>
      <c r="B1776" s="7" t="s">
        <v>1130</v>
      </c>
      <c r="C1776" s="8" t="s">
        <v>40</v>
      </c>
      <c r="D1776" s="7" t="s">
        <v>111</v>
      </c>
      <c r="E1776" s="7" t="s">
        <v>1156</v>
      </c>
      <c r="F1776" s="7" t="s">
        <v>1159</v>
      </c>
      <c r="G1776" s="7" t="s">
        <v>43</v>
      </c>
      <c r="H1776" s="9" t="n">
        <v>1</v>
      </c>
      <c r="I1776" s="7" t="s">
        <v>85</v>
      </c>
      <c r="J1776" s="8" t="s">
        <v>86</v>
      </c>
      <c r="K1776" s="10" t="s">
        <v>46</v>
      </c>
      <c r="L1776" s="10" t="s">
        <v>83</v>
      </c>
      <c r="M1776" s="10" t="s">
        <v>48</v>
      </c>
      <c r="N1776" s="10" t="n">
        <v>0.024</v>
      </c>
      <c r="O1776" s="9" t="s">
        <v>58</v>
      </c>
      <c r="P1776" s="11" t="n">
        <v>0.206</v>
      </c>
      <c r="Q1776" s="8" t="s">
        <v>57</v>
      </c>
      <c r="R1776" s="11" t="n">
        <v>0.015</v>
      </c>
      <c r="S1776" s="8" t="s">
        <v>57</v>
      </c>
      <c r="T1776" s="11" t="n">
        <v>97</v>
      </c>
      <c r="U1776" s="8" t="s">
        <v>49</v>
      </c>
      <c r="V1776" s="11" t="n">
        <v>9.24</v>
      </c>
      <c r="W1776" s="11" t="n">
        <v>9.94</v>
      </c>
      <c r="X1776" s="11" t="n">
        <v>13.2</v>
      </c>
      <c r="Y1776" s="11" t="n">
        <v>14.2</v>
      </c>
      <c r="Z1776" s="11" t="n">
        <v>1.57</v>
      </c>
      <c r="AA1776" s="8" t="s">
        <v>49</v>
      </c>
      <c r="AB1776" s="5" t="n">
        <f aca="false">IF(C1776='[1]Pesos dos Critérios'!$V$3,'[1]Pesos dos Critérios'!$V$9,IF(Planilha1!C1776='[1]Pesos dos Critérios'!$W$3,'[1]Pesos dos Critérios'!$W$9,IF(Planilha1!C1776='[1]Pesos dos Critérios'!$X$3,'[1]Pesos dos Critérios'!$X$9,IF(Planilha1!C1776='[1]Pesos dos Critérios'!$Y$3,'[1]Pesos dos Critérios'!$Y$9,'[1]Pesos dos Critérios'!$Z$9))))</f>
        <v>0.0292592592592593</v>
      </c>
      <c r="AC1776" s="5" t="n">
        <f aca="false">IF(H1776=1,'[1]Pesos dos Critérios'!$AD$9,IF(Planilha1!H1776=2,'[1]Pesos dos Critérios'!$AE$9,IF(Planilha1!H1776=3,'[1]Pesos dos Critérios'!$AF$9,IF(Planilha1!H1776=4,'[1]Pesos dos Critérios'!$AG$9,'[1]Pesos dos Critérios'!$AH$9))))</f>
        <v>0.0384259259259259</v>
      </c>
      <c r="AD1776" s="5" t="n">
        <f aca="false">IF(J1776='[1]Pesos dos Critérios'!$AA$3,'[1]Pesos dos Critérios'!$AA$9,IF(Planilha1!J1776='[1]Pesos dos Critérios'!$AB$3,'[1]Pesos dos Critérios'!$AB$9,'[1]Pesos dos Critérios'!$AC$9))</f>
        <v>0.037037037037037</v>
      </c>
      <c r="AE1776" s="5" t="n">
        <f aca="false">IF(O1776="Intervalo 1",'[1]Pesos dos Critérios'!$J$9,IF(Planilha1!O1776="Intervalo 2",'[1]Pesos dos Critérios'!$K$9,IF(Planilha1!O1776="Intervalo 3",'[1]Pesos dos Critérios'!$L$9,'[1]Pesos dos Critérios'!$M$9)))</f>
        <v>0.0266754850088183</v>
      </c>
      <c r="AF1776" s="5" t="n">
        <f aca="false">IF(Q1776="Intervalo 1",'[1]Pesos dos Critérios'!$B$9,IF(Q1776="Intervalo 2",'[1]Pesos dos Critérios'!$C$9,IF(Q1776="Intervalo 3",'[1]Pesos dos Critérios'!$D$9,'[1]Pesos dos Critérios'!$E$9)))</f>
        <v>0.022897761645493</v>
      </c>
      <c r="AG1776" s="5" t="n">
        <f aca="false">IF(S1776="Intervalo 1",'[1]Pesos dos Critérios'!$F$9,IF(S1776="Intervalo 2",'[1]Pesos dos Critérios'!$G$9,IF(S1776="Intervalo 3",'[1]Pesos dos Critérios'!$H$9,'[1]Pesos dos Critérios'!$I$9)))</f>
        <v>0.0404040404040404</v>
      </c>
      <c r="AH1776" s="5" t="n">
        <f aca="false">IF(U1776="Intervalo 1",'[1]Pesos dos Critérios'!$N$9,IF(U1776="Intervalo 2",'[1]Pesos dos Critérios'!$O$9,IF(U1776="Intervalo 3",'[1]Pesos dos Critérios'!$P$9,'[1]Pesos dos Critérios'!$Q$9)))</f>
        <v>0.0329365079365079</v>
      </c>
      <c r="AI1776" s="5" t="n">
        <f aca="false">IF(AA1776="Intervalo 1",'[1]Pesos dos Critérios'!$R$9,IF(AA1776="Intervalo 2",'[1]Pesos dos Critérios'!$S$9,IF(AA1776="Intervalo 3",'[1]Pesos dos Critérios'!$T$9,'[1]Pesos dos Critérios'!$U$9)))</f>
        <v>0.0658730158730159</v>
      </c>
      <c r="AJ1776" s="5" t="n">
        <f aca="false">SUM(AB1776:AI1776)</f>
        <v>0.293509033090098</v>
      </c>
      <c r="AK1776" s="5" t="n">
        <v>1775</v>
      </c>
      <c r="AM1776" s="1" t="s">
        <v>52</v>
      </c>
    </row>
    <row r="1777" customFormat="false" ht="12.8" hidden="false" customHeight="true" outlineLevel="0" collapsed="false">
      <c r="A1777" s="7" t="n">
        <v>2016</v>
      </c>
      <c r="B1777" s="7" t="s">
        <v>39</v>
      </c>
      <c r="C1777" s="8" t="s">
        <v>40</v>
      </c>
      <c r="D1777" s="7" t="s">
        <v>61</v>
      </c>
      <c r="E1777" s="7" t="s">
        <v>1160</v>
      </c>
      <c r="F1777" s="7" t="s">
        <v>1161</v>
      </c>
      <c r="G1777" s="7" t="s">
        <v>64</v>
      </c>
      <c r="H1777" s="9" t="n">
        <v>1</v>
      </c>
      <c r="I1777" s="7" t="s">
        <v>44</v>
      </c>
      <c r="J1777" s="8" t="s">
        <v>45</v>
      </c>
      <c r="K1777" s="10" t="s">
        <v>46</v>
      </c>
      <c r="L1777" s="10" t="s">
        <v>47</v>
      </c>
      <c r="M1777" s="10" t="s">
        <v>56</v>
      </c>
      <c r="N1777" s="10" t="n">
        <v>0.009</v>
      </c>
      <c r="O1777" s="9" t="s">
        <v>49</v>
      </c>
      <c r="P1777" s="11" t="n">
        <v>0.217</v>
      </c>
      <c r="Q1777" s="8" t="s">
        <v>57</v>
      </c>
      <c r="R1777" s="11" t="n">
        <v>0.008</v>
      </c>
      <c r="S1777" s="8" t="s">
        <v>49</v>
      </c>
      <c r="T1777" s="11" t="n">
        <v>108</v>
      </c>
      <c r="U1777" s="8" t="s">
        <v>49</v>
      </c>
      <c r="V1777" s="11" t="n">
        <v>8</v>
      </c>
      <c r="W1777" s="11" t="n">
        <v>9.4</v>
      </c>
      <c r="X1777" s="11" t="n">
        <v>11.6</v>
      </c>
      <c r="Y1777" s="11" t="n">
        <v>13.4</v>
      </c>
      <c r="Z1777" s="11" t="n">
        <v>1.75</v>
      </c>
      <c r="AA1777" s="8" t="s">
        <v>49</v>
      </c>
      <c r="AB1777" s="5" t="n">
        <f aca="false">IF(C1777='[1]Pesos dos Critérios'!$V$3,'[1]Pesos dos Critérios'!$V$9,IF(Planilha1!C1777='[1]Pesos dos Critérios'!$W$3,'[1]Pesos dos Critérios'!$W$9,IF(Planilha1!C1777='[1]Pesos dos Critérios'!$X$3,'[1]Pesos dos Critérios'!$X$9,IF(Planilha1!C1777='[1]Pesos dos Critérios'!$Y$3,'[1]Pesos dos Critérios'!$Y$9,'[1]Pesos dos Critérios'!$Z$9))))</f>
        <v>0.0292592592592593</v>
      </c>
      <c r="AC1777" s="5" t="n">
        <f aca="false">IF(H1777=1,'[1]Pesos dos Critérios'!$AD$9,IF(Planilha1!H1777=2,'[1]Pesos dos Critérios'!$AE$9,IF(Planilha1!H1777=3,'[1]Pesos dos Critérios'!$AF$9,IF(Planilha1!H1777=4,'[1]Pesos dos Critérios'!$AG$9,'[1]Pesos dos Critérios'!$AH$9))))</f>
        <v>0.0384259259259259</v>
      </c>
      <c r="AD1777" s="5" t="n">
        <f aca="false">IF(J1777='[1]Pesos dos Critérios'!$AA$3,'[1]Pesos dos Critérios'!$AA$9,IF(Planilha1!J1777='[1]Pesos dos Critérios'!$AB$3,'[1]Pesos dos Critérios'!$AB$9,'[1]Pesos dos Critérios'!$AC$9))</f>
        <v>0.037037037037037</v>
      </c>
      <c r="AE1777" s="5" t="n">
        <f aca="false">IF(O1777="Intervalo 1",'[1]Pesos dos Critérios'!$J$9,IF(Planilha1!O1777="Intervalo 2",'[1]Pesos dos Critérios'!$K$9,IF(Planilha1!O1777="Intervalo 3",'[1]Pesos dos Critérios'!$L$9,'[1]Pesos dos Critérios'!$M$9)))</f>
        <v>0.0374779541446208</v>
      </c>
      <c r="AF1777" s="5" t="n">
        <f aca="false">IF(Q1777="Intervalo 1",'[1]Pesos dos Critérios'!$B$9,IF(Q1777="Intervalo 2",'[1]Pesos dos Critérios'!$C$9,IF(Q1777="Intervalo 3",'[1]Pesos dos Critérios'!$D$9,'[1]Pesos dos Critérios'!$E$9)))</f>
        <v>0.022897761645493</v>
      </c>
      <c r="AG1777" s="5" t="n">
        <f aca="false">IF(S1777="Intervalo 1",'[1]Pesos dos Critérios'!$F$9,IF(S1777="Intervalo 2",'[1]Pesos dos Critérios'!$G$9,IF(S1777="Intervalo 3",'[1]Pesos dos Critérios'!$H$9,'[1]Pesos dos Critérios'!$I$9)))</f>
        <v>0.0404040404040404</v>
      </c>
      <c r="AH1777" s="5" t="n">
        <f aca="false">IF(U1777="Intervalo 1",'[1]Pesos dos Critérios'!$N$9,IF(U1777="Intervalo 2",'[1]Pesos dos Critérios'!$O$9,IF(U1777="Intervalo 3",'[1]Pesos dos Critérios'!$P$9,'[1]Pesos dos Critérios'!$Q$9)))</f>
        <v>0.0329365079365079</v>
      </c>
      <c r="AI1777" s="5" t="n">
        <f aca="false">IF(AA1777="Intervalo 1",'[1]Pesos dos Critérios'!$R$9,IF(AA1777="Intervalo 2",'[1]Pesos dos Critérios'!$S$9,IF(AA1777="Intervalo 3",'[1]Pesos dos Critérios'!$T$9,'[1]Pesos dos Critérios'!$U$9)))</f>
        <v>0.0658730158730159</v>
      </c>
      <c r="AJ1777" s="5" t="n">
        <f aca="false">SUM(AB1777:AI1777)</f>
        <v>0.3043115022259</v>
      </c>
      <c r="AK1777" s="5" t="n">
        <v>1776</v>
      </c>
      <c r="AM1777" s="1" t="s">
        <v>52</v>
      </c>
    </row>
    <row r="1778" customFormat="false" ht="12.8" hidden="false" customHeight="true" outlineLevel="0" collapsed="false">
      <c r="A1778" s="7" t="n">
        <v>2016</v>
      </c>
      <c r="B1778" s="7" t="s">
        <v>39</v>
      </c>
      <c r="C1778" s="8" t="s">
        <v>40</v>
      </c>
      <c r="D1778" s="7" t="s">
        <v>61</v>
      </c>
      <c r="E1778" s="7" t="s">
        <v>1160</v>
      </c>
      <c r="F1778" s="7" t="s">
        <v>1162</v>
      </c>
      <c r="G1778" s="7" t="s">
        <v>73</v>
      </c>
      <c r="H1778" s="9" t="n">
        <v>1</v>
      </c>
      <c r="I1778" s="7" t="s">
        <v>44</v>
      </c>
      <c r="J1778" s="8" t="s">
        <v>45</v>
      </c>
      <c r="K1778" s="10" t="s">
        <v>46</v>
      </c>
      <c r="L1778" s="10" t="s">
        <v>47</v>
      </c>
      <c r="M1778" s="10" t="s">
        <v>56</v>
      </c>
      <c r="N1778" s="10" t="n">
        <v>0.015</v>
      </c>
      <c r="O1778" s="9" t="s">
        <v>57</v>
      </c>
      <c r="P1778" s="11" t="n">
        <v>0.534</v>
      </c>
      <c r="Q1778" s="8" t="s">
        <v>50</v>
      </c>
      <c r="R1778" s="11" t="n">
        <v>0.009</v>
      </c>
      <c r="S1778" s="8" t="s">
        <v>49</v>
      </c>
      <c r="T1778" s="11" t="n">
        <v>98</v>
      </c>
      <c r="U1778" s="8" t="s">
        <v>49</v>
      </c>
      <c r="V1778" s="11" t="n">
        <v>8.8</v>
      </c>
      <c r="W1778" s="11" t="n">
        <v>10.1</v>
      </c>
      <c r="X1778" s="11" t="n">
        <v>12.6</v>
      </c>
      <c r="Y1778" s="11" t="n">
        <v>14.8</v>
      </c>
      <c r="Z1778" s="11" t="n">
        <v>1.59</v>
      </c>
      <c r="AA1778" s="8" t="s">
        <v>49</v>
      </c>
      <c r="AB1778" s="5" t="n">
        <f aca="false">IF(C1778='[1]Pesos dos Critérios'!$V$3,'[1]Pesos dos Critérios'!$V$9,IF(Planilha1!C1778='[1]Pesos dos Critérios'!$W$3,'[1]Pesos dos Critérios'!$W$9,IF(Planilha1!C1778='[1]Pesos dos Critérios'!$X$3,'[1]Pesos dos Critérios'!$X$9,IF(Planilha1!C1778='[1]Pesos dos Critérios'!$Y$3,'[1]Pesos dos Critérios'!$Y$9,'[1]Pesos dos Critérios'!$Z$9))))</f>
        <v>0.0292592592592593</v>
      </c>
      <c r="AC1778" s="5" t="n">
        <f aca="false">IF(H1778=1,'[1]Pesos dos Critérios'!$AD$9,IF(Planilha1!H1778=2,'[1]Pesos dos Critérios'!$AE$9,IF(Planilha1!H1778=3,'[1]Pesos dos Critérios'!$AF$9,IF(Planilha1!H1778=4,'[1]Pesos dos Critérios'!$AG$9,'[1]Pesos dos Critérios'!$AH$9))))</f>
        <v>0.0384259259259259</v>
      </c>
      <c r="AD1778" s="5" t="n">
        <f aca="false">IF(J1778='[1]Pesos dos Critérios'!$AA$3,'[1]Pesos dos Critérios'!$AA$9,IF(Planilha1!J1778='[1]Pesos dos Critérios'!$AB$3,'[1]Pesos dos Critérios'!$AB$9,'[1]Pesos dos Critérios'!$AC$9))</f>
        <v>0.037037037037037</v>
      </c>
      <c r="AE1778" s="5" t="n">
        <f aca="false">IF(O1778="Intervalo 1",'[1]Pesos dos Critérios'!$J$9,IF(Planilha1!O1778="Intervalo 2",'[1]Pesos dos Critérios'!$K$9,IF(Planilha1!O1778="Intervalo 3",'[1]Pesos dos Critérios'!$L$9,'[1]Pesos dos Critérios'!$M$9)))</f>
        <v>0.031305114638448</v>
      </c>
      <c r="AF1778" s="5" t="n">
        <f aca="false">IF(Q1778="Intervalo 1",'[1]Pesos dos Critérios'!$B$9,IF(Q1778="Intervalo 2",'[1]Pesos dos Critérios'!$C$9,IF(Q1778="Intervalo 3",'[1]Pesos dos Critérios'!$D$9,'[1]Pesos dos Critérios'!$E$9)))</f>
        <v>0.00714525778046649</v>
      </c>
      <c r="AG1778" s="5" t="n">
        <f aca="false">IF(S1778="Intervalo 1",'[1]Pesos dos Critérios'!$F$9,IF(S1778="Intervalo 2",'[1]Pesos dos Critérios'!$G$9,IF(S1778="Intervalo 3",'[1]Pesos dos Critérios'!$H$9,'[1]Pesos dos Critérios'!$I$9)))</f>
        <v>0.0404040404040404</v>
      </c>
      <c r="AH1778" s="5" t="n">
        <f aca="false">IF(U1778="Intervalo 1",'[1]Pesos dos Critérios'!$N$9,IF(U1778="Intervalo 2",'[1]Pesos dos Critérios'!$O$9,IF(U1778="Intervalo 3",'[1]Pesos dos Critérios'!$P$9,'[1]Pesos dos Critérios'!$Q$9)))</f>
        <v>0.0329365079365079</v>
      </c>
      <c r="AI1778" s="5" t="n">
        <f aca="false">IF(AA1778="Intervalo 1",'[1]Pesos dos Critérios'!$R$9,IF(AA1778="Intervalo 2",'[1]Pesos dos Critérios'!$S$9,IF(AA1778="Intervalo 3",'[1]Pesos dos Critérios'!$T$9,'[1]Pesos dos Critérios'!$U$9)))</f>
        <v>0.0658730158730159</v>
      </c>
      <c r="AJ1778" s="5" t="n">
        <f aca="false">SUM(AB1778:AI1778)</f>
        <v>0.282386158854701</v>
      </c>
      <c r="AK1778" s="5" t="n">
        <v>1777</v>
      </c>
      <c r="AM1778" s="1" t="s">
        <v>52</v>
      </c>
    </row>
    <row r="1779" customFormat="false" ht="12.8" hidden="false" customHeight="true" outlineLevel="0" collapsed="false">
      <c r="A1779" s="7" t="n">
        <v>2016</v>
      </c>
      <c r="B1779" s="7" t="s">
        <v>39</v>
      </c>
      <c r="C1779" s="8" t="s">
        <v>40</v>
      </c>
      <c r="D1779" s="7" t="s">
        <v>61</v>
      </c>
      <c r="E1779" s="7" t="s">
        <v>1160</v>
      </c>
      <c r="F1779" s="7" t="s">
        <v>1163</v>
      </c>
      <c r="G1779" s="7" t="s">
        <v>73</v>
      </c>
      <c r="H1779" s="9" t="n">
        <v>1</v>
      </c>
      <c r="I1779" s="7" t="s">
        <v>44</v>
      </c>
      <c r="J1779" s="8" t="s">
        <v>45</v>
      </c>
      <c r="K1779" s="10" t="s">
        <v>46</v>
      </c>
      <c r="L1779" s="10" t="s">
        <v>47</v>
      </c>
      <c r="M1779" s="10" t="s">
        <v>56</v>
      </c>
      <c r="N1779" s="10" t="n">
        <v>0.022</v>
      </c>
      <c r="O1779" s="9" t="s">
        <v>58</v>
      </c>
      <c r="P1779" s="11" t="n">
        <v>0.394</v>
      </c>
      <c r="Q1779" s="8" t="s">
        <v>58</v>
      </c>
      <c r="R1779" s="11" t="n">
        <v>0.034</v>
      </c>
      <c r="S1779" s="8" t="s">
        <v>50</v>
      </c>
      <c r="T1779" s="11" t="n">
        <v>114</v>
      </c>
      <c r="U1779" s="8" t="s">
        <v>57</v>
      </c>
      <c r="V1779" s="11" t="n">
        <v>7.8</v>
      </c>
      <c r="W1779" s="11" t="n">
        <v>8.8</v>
      </c>
      <c r="X1779" s="11" t="n">
        <v>11.2</v>
      </c>
      <c r="Y1779" s="11" t="n">
        <v>12.5</v>
      </c>
      <c r="Z1779" s="11" t="n">
        <v>1.84</v>
      </c>
      <c r="AA1779" s="8" t="s">
        <v>57</v>
      </c>
      <c r="AB1779" s="5" t="n">
        <f aca="false">IF(C1779='[1]Pesos dos Critérios'!$V$3,'[1]Pesos dos Critérios'!$V$9,IF(Planilha1!C1779='[1]Pesos dos Critérios'!$W$3,'[1]Pesos dos Critérios'!$W$9,IF(Planilha1!C1779='[1]Pesos dos Critérios'!$X$3,'[1]Pesos dos Critérios'!$X$9,IF(Planilha1!C1779='[1]Pesos dos Critérios'!$Y$3,'[1]Pesos dos Critérios'!$Y$9,'[1]Pesos dos Critérios'!$Z$9))))</f>
        <v>0.0292592592592593</v>
      </c>
      <c r="AC1779" s="5" t="n">
        <f aca="false">IF(H1779=1,'[1]Pesos dos Critérios'!$AD$9,IF(Planilha1!H1779=2,'[1]Pesos dos Critérios'!$AE$9,IF(Planilha1!H1779=3,'[1]Pesos dos Critérios'!$AF$9,IF(Planilha1!H1779=4,'[1]Pesos dos Critérios'!$AG$9,'[1]Pesos dos Critérios'!$AH$9))))</f>
        <v>0.0384259259259259</v>
      </c>
      <c r="AD1779" s="5" t="n">
        <f aca="false">IF(J1779='[1]Pesos dos Critérios'!$AA$3,'[1]Pesos dos Critérios'!$AA$9,IF(Planilha1!J1779='[1]Pesos dos Critérios'!$AB$3,'[1]Pesos dos Critérios'!$AB$9,'[1]Pesos dos Critérios'!$AC$9))</f>
        <v>0.037037037037037</v>
      </c>
      <c r="AE1779" s="5" t="n">
        <f aca="false">IF(O1779="Intervalo 1",'[1]Pesos dos Critérios'!$J$9,IF(Planilha1!O1779="Intervalo 2",'[1]Pesos dos Critérios'!$K$9,IF(Planilha1!O1779="Intervalo 3",'[1]Pesos dos Critérios'!$L$9,'[1]Pesos dos Critérios'!$M$9)))</f>
        <v>0.0266754850088183</v>
      </c>
      <c r="AF1779" s="5" t="n">
        <f aca="false">IF(Q1779="Intervalo 1",'[1]Pesos dos Critérios'!$B$9,IF(Q1779="Intervalo 2",'[1]Pesos dos Critérios'!$C$9,IF(Q1779="Intervalo 3",'[1]Pesos dos Critérios'!$D$9,'[1]Pesos dos Critérios'!$E$9)))</f>
        <v>0.0123748067486724</v>
      </c>
      <c r="AG1779" s="5" t="n">
        <f aca="false">IF(S1779="Intervalo 1",'[1]Pesos dos Critérios'!$F$9,IF(S1779="Intervalo 2",'[1]Pesos dos Critérios'!$G$9,IF(S1779="Intervalo 3",'[1]Pesos dos Critérios'!$H$9,'[1]Pesos dos Critérios'!$I$9)))</f>
        <v>0.0101010101010101</v>
      </c>
      <c r="AH1779" s="5" t="n">
        <f aca="false">IF(U1779="Intervalo 1",'[1]Pesos dos Critérios'!$N$9,IF(U1779="Intervalo 2",'[1]Pesos dos Critérios'!$O$9,IF(U1779="Intervalo 3",'[1]Pesos dos Critérios'!$P$9,'[1]Pesos dos Critérios'!$Q$9)))</f>
        <v>0.0273809523809524</v>
      </c>
      <c r="AI1779" s="5" t="n">
        <f aca="false">IF(AA1779="Intervalo 1",'[1]Pesos dos Critérios'!$R$9,IF(AA1779="Intervalo 2",'[1]Pesos dos Critérios'!$S$9,IF(AA1779="Intervalo 3",'[1]Pesos dos Critérios'!$T$9,'[1]Pesos dos Critérios'!$U$9)))</f>
        <v>0.0547619047619048</v>
      </c>
      <c r="AJ1779" s="5" t="n">
        <f aca="false">SUM(AB1779:AI1779)</f>
        <v>0.23601638122358</v>
      </c>
      <c r="AK1779" s="5" t="n">
        <v>1778</v>
      </c>
      <c r="AM1779" s="1" t="s">
        <v>96</v>
      </c>
    </row>
    <row r="1780" customFormat="false" ht="12.8" hidden="false" customHeight="true" outlineLevel="0" collapsed="false">
      <c r="A1780" s="7" t="n">
        <v>2016</v>
      </c>
      <c r="B1780" s="7" t="s">
        <v>39</v>
      </c>
      <c r="C1780" s="8" t="s">
        <v>40</v>
      </c>
      <c r="D1780" s="7" t="s">
        <v>61</v>
      </c>
      <c r="E1780" s="7" t="s">
        <v>1160</v>
      </c>
      <c r="F1780" s="7" t="s">
        <v>1164</v>
      </c>
      <c r="G1780" s="7" t="s">
        <v>73</v>
      </c>
      <c r="H1780" s="9" t="n">
        <v>1</v>
      </c>
      <c r="I1780" s="7" t="s">
        <v>85</v>
      </c>
      <c r="J1780" s="8" t="s">
        <v>86</v>
      </c>
      <c r="K1780" s="10" t="s">
        <v>46</v>
      </c>
      <c r="L1780" s="10" t="s">
        <v>47</v>
      </c>
      <c r="M1780" s="10" t="s">
        <v>56</v>
      </c>
      <c r="N1780" s="10" t="n">
        <v>0.011</v>
      </c>
      <c r="O1780" s="9" t="s">
        <v>49</v>
      </c>
      <c r="P1780" s="11" t="n">
        <v>0.236</v>
      </c>
      <c r="Q1780" s="8" t="s">
        <v>57</v>
      </c>
      <c r="R1780" s="11" t="n">
        <v>0.031</v>
      </c>
      <c r="S1780" s="8" t="s">
        <v>58</v>
      </c>
      <c r="T1780" s="11" t="n">
        <v>117</v>
      </c>
      <c r="U1780" s="8" t="s">
        <v>57</v>
      </c>
      <c r="V1780" s="11" t="n">
        <v>7.7</v>
      </c>
      <c r="W1780" s="11" t="n">
        <v>8.3</v>
      </c>
      <c r="X1780" s="11" t="n">
        <v>11.1</v>
      </c>
      <c r="Y1780" s="11" t="n">
        <v>11.8</v>
      </c>
      <c r="Z1780" s="11" t="n">
        <v>1.9</v>
      </c>
      <c r="AA1780" s="8" t="s">
        <v>57</v>
      </c>
      <c r="AB1780" s="5" t="n">
        <f aca="false">IF(C1780='[1]Pesos dos Critérios'!$V$3,'[1]Pesos dos Critérios'!$V$9,IF(Planilha1!C1780='[1]Pesos dos Critérios'!$W$3,'[1]Pesos dos Critérios'!$W$9,IF(Planilha1!C1780='[1]Pesos dos Critérios'!$X$3,'[1]Pesos dos Critérios'!$X$9,IF(Planilha1!C1780='[1]Pesos dos Critérios'!$Y$3,'[1]Pesos dos Critérios'!$Y$9,'[1]Pesos dos Critérios'!$Z$9))))</f>
        <v>0.0292592592592593</v>
      </c>
      <c r="AC1780" s="5" t="n">
        <f aca="false">IF(H1780=1,'[1]Pesos dos Critérios'!$AD$9,IF(Planilha1!H1780=2,'[1]Pesos dos Critérios'!$AE$9,IF(Planilha1!H1780=3,'[1]Pesos dos Critérios'!$AF$9,IF(Planilha1!H1780=4,'[1]Pesos dos Critérios'!$AG$9,'[1]Pesos dos Critérios'!$AH$9))))</f>
        <v>0.0384259259259259</v>
      </c>
      <c r="AD1780" s="5" t="n">
        <f aca="false">IF(J1780='[1]Pesos dos Critérios'!$AA$3,'[1]Pesos dos Critérios'!$AA$9,IF(Planilha1!J1780='[1]Pesos dos Critérios'!$AB$3,'[1]Pesos dos Critérios'!$AB$9,'[1]Pesos dos Critérios'!$AC$9))</f>
        <v>0.037037037037037</v>
      </c>
      <c r="AE1780" s="5" t="n">
        <f aca="false">IF(O1780="Intervalo 1",'[1]Pesos dos Critérios'!$J$9,IF(Planilha1!O1780="Intervalo 2",'[1]Pesos dos Critérios'!$K$9,IF(Planilha1!O1780="Intervalo 3",'[1]Pesos dos Critérios'!$L$9,'[1]Pesos dos Critérios'!$M$9)))</f>
        <v>0.0374779541446208</v>
      </c>
      <c r="AF1780" s="5" t="n">
        <f aca="false">IF(Q1780="Intervalo 1",'[1]Pesos dos Critérios'!$B$9,IF(Q1780="Intervalo 2",'[1]Pesos dos Critérios'!$C$9,IF(Q1780="Intervalo 3",'[1]Pesos dos Critérios'!$D$9,'[1]Pesos dos Critérios'!$E$9)))</f>
        <v>0.022897761645493</v>
      </c>
      <c r="AG1780" s="5" t="n">
        <f aca="false">IF(S1780="Intervalo 1",'[1]Pesos dos Critérios'!$F$9,IF(S1780="Intervalo 2",'[1]Pesos dos Critérios'!$G$9,IF(S1780="Intervalo 3",'[1]Pesos dos Critérios'!$H$9,'[1]Pesos dos Critérios'!$I$9)))</f>
        <v>0.0202020202020202</v>
      </c>
      <c r="AH1780" s="5" t="n">
        <f aca="false">IF(U1780="Intervalo 1",'[1]Pesos dos Critérios'!$N$9,IF(U1780="Intervalo 2",'[1]Pesos dos Critérios'!$O$9,IF(U1780="Intervalo 3",'[1]Pesos dos Critérios'!$P$9,'[1]Pesos dos Critérios'!$Q$9)))</f>
        <v>0.0273809523809524</v>
      </c>
      <c r="AI1780" s="5" t="n">
        <f aca="false">IF(AA1780="Intervalo 1",'[1]Pesos dos Critérios'!$R$9,IF(AA1780="Intervalo 2",'[1]Pesos dos Critérios'!$S$9,IF(AA1780="Intervalo 3",'[1]Pesos dos Critérios'!$T$9,'[1]Pesos dos Critérios'!$U$9)))</f>
        <v>0.0547619047619048</v>
      </c>
      <c r="AJ1780" s="5" t="n">
        <f aca="false">SUM(AB1780:AI1780)</f>
        <v>0.267442815357213</v>
      </c>
      <c r="AK1780" s="5" t="n">
        <v>1779</v>
      </c>
      <c r="AM1780" s="1" t="s">
        <v>52</v>
      </c>
    </row>
    <row r="1781" customFormat="false" ht="12.8" hidden="false" customHeight="true" outlineLevel="0" collapsed="false">
      <c r="A1781" s="7" t="n">
        <v>2016</v>
      </c>
      <c r="B1781" s="7" t="s">
        <v>39</v>
      </c>
      <c r="C1781" s="8" t="s">
        <v>40</v>
      </c>
      <c r="D1781" s="7" t="s">
        <v>61</v>
      </c>
      <c r="E1781" s="7" t="s">
        <v>1160</v>
      </c>
      <c r="F1781" s="7" t="s">
        <v>1148</v>
      </c>
      <c r="G1781" s="7" t="s">
        <v>64</v>
      </c>
      <c r="H1781" s="9" t="n">
        <v>1</v>
      </c>
      <c r="I1781" s="7" t="s">
        <v>44</v>
      </c>
      <c r="J1781" s="8" t="s">
        <v>45</v>
      </c>
      <c r="K1781" s="10" t="s">
        <v>46</v>
      </c>
      <c r="L1781" s="10" t="s">
        <v>47</v>
      </c>
      <c r="M1781" s="10" t="s">
        <v>56</v>
      </c>
      <c r="N1781" s="10" t="n">
        <v>0.024</v>
      </c>
      <c r="O1781" s="9" t="s">
        <v>58</v>
      </c>
      <c r="P1781" s="11" t="n">
        <v>0.625</v>
      </c>
      <c r="Q1781" s="8" t="s">
        <v>50</v>
      </c>
      <c r="R1781" s="11" t="n">
        <v>0.02</v>
      </c>
      <c r="S1781" s="8" t="s">
        <v>58</v>
      </c>
      <c r="T1781" s="11" t="n">
        <v>110</v>
      </c>
      <c r="U1781" s="8" t="s">
        <v>57</v>
      </c>
      <c r="V1781" s="11" t="n">
        <v>8</v>
      </c>
      <c r="W1781" s="11" t="n">
        <v>9.1</v>
      </c>
      <c r="X1781" s="11" t="n">
        <v>11.5</v>
      </c>
      <c r="Y1781" s="11" t="n">
        <v>13</v>
      </c>
      <c r="Z1781" s="11" t="n">
        <v>1.78</v>
      </c>
      <c r="AA1781" s="8" t="s">
        <v>49</v>
      </c>
      <c r="AB1781" s="5" t="n">
        <f aca="false">IF(C1781='[1]Pesos dos Critérios'!$V$3,'[1]Pesos dos Critérios'!$V$9,IF(Planilha1!C1781='[1]Pesos dos Critérios'!$W$3,'[1]Pesos dos Critérios'!$W$9,IF(Planilha1!C1781='[1]Pesos dos Critérios'!$X$3,'[1]Pesos dos Critérios'!$X$9,IF(Planilha1!C1781='[1]Pesos dos Critérios'!$Y$3,'[1]Pesos dos Critérios'!$Y$9,'[1]Pesos dos Critérios'!$Z$9))))</f>
        <v>0.0292592592592593</v>
      </c>
      <c r="AC1781" s="5" t="n">
        <f aca="false">IF(H1781=1,'[1]Pesos dos Critérios'!$AD$9,IF(Planilha1!H1781=2,'[1]Pesos dos Critérios'!$AE$9,IF(Planilha1!H1781=3,'[1]Pesos dos Critérios'!$AF$9,IF(Planilha1!H1781=4,'[1]Pesos dos Critérios'!$AG$9,'[1]Pesos dos Critérios'!$AH$9))))</f>
        <v>0.0384259259259259</v>
      </c>
      <c r="AD1781" s="5" t="n">
        <f aca="false">IF(J1781='[1]Pesos dos Critérios'!$AA$3,'[1]Pesos dos Critérios'!$AA$9,IF(Planilha1!J1781='[1]Pesos dos Critérios'!$AB$3,'[1]Pesos dos Critérios'!$AB$9,'[1]Pesos dos Critérios'!$AC$9))</f>
        <v>0.037037037037037</v>
      </c>
      <c r="AE1781" s="5" t="n">
        <f aca="false">IF(O1781="Intervalo 1",'[1]Pesos dos Critérios'!$J$9,IF(Planilha1!O1781="Intervalo 2",'[1]Pesos dos Critérios'!$K$9,IF(Planilha1!O1781="Intervalo 3",'[1]Pesos dos Critérios'!$L$9,'[1]Pesos dos Critérios'!$M$9)))</f>
        <v>0.0266754850088183</v>
      </c>
      <c r="AF1781" s="5" t="n">
        <f aca="false">IF(Q1781="Intervalo 1",'[1]Pesos dos Critérios'!$B$9,IF(Q1781="Intervalo 2",'[1]Pesos dos Critérios'!$C$9,IF(Q1781="Intervalo 3",'[1]Pesos dos Critérios'!$D$9,'[1]Pesos dos Critérios'!$E$9)))</f>
        <v>0.00714525778046649</v>
      </c>
      <c r="AG1781" s="5" t="n">
        <f aca="false">IF(S1781="Intervalo 1",'[1]Pesos dos Critérios'!$F$9,IF(S1781="Intervalo 2",'[1]Pesos dos Critérios'!$G$9,IF(S1781="Intervalo 3",'[1]Pesos dos Critérios'!$H$9,'[1]Pesos dos Critérios'!$I$9)))</f>
        <v>0.0202020202020202</v>
      </c>
      <c r="AH1781" s="5" t="n">
        <f aca="false">IF(U1781="Intervalo 1",'[1]Pesos dos Critérios'!$N$9,IF(U1781="Intervalo 2",'[1]Pesos dos Critérios'!$O$9,IF(U1781="Intervalo 3",'[1]Pesos dos Critérios'!$P$9,'[1]Pesos dos Critérios'!$Q$9)))</f>
        <v>0.0273809523809524</v>
      </c>
      <c r="AI1781" s="5" t="n">
        <f aca="false">IF(AA1781="Intervalo 1",'[1]Pesos dos Critérios'!$R$9,IF(AA1781="Intervalo 2",'[1]Pesos dos Critérios'!$S$9,IF(AA1781="Intervalo 3",'[1]Pesos dos Critérios'!$T$9,'[1]Pesos dos Critérios'!$U$9)))</f>
        <v>0.0658730158730159</v>
      </c>
      <c r="AJ1781" s="5" t="n">
        <f aca="false">SUM(AB1781:AI1781)</f>
        <v>0.251998953467496</v>
      </c>
      <c r="AK1781" s="5" t="n">
        <v>1780</v>
      </c>
      <c r="AM1781" s="1" t="s">
        <v>60</v>
      </c>
    </row>
    <row r="1782" customFormat="false" ht="12.8" hidden="false" customHeight="true" outlineLevel="0" collapsed="false">
      <c r="A1782" s="7" t="n">
        <v>2016</v>
      </c>
      <c r="B1782" s="7" t="s">
        <v>39</v>
      </c>
      <c r="C1782" s="8" t="s">
        <v>40</v>
      </c>
      <c r="D1782" s="7" t="s">
        <v>61</v>
      </c>
      <c r="E1782" s="7" t="s">
        <v>1165</v>
      </c>
      <c r="F1782" s="7" t="s">
        <v>1161</v>
      </c>
      <c r="G1782" s="7" t="s">
        <v>1166</v>
      </c>
      <c r="H1782" s="9" t="n">
        <v>1</v>
      </c>
      <c r="I1782" s="7" t="s">
        <v>44</v>
      </c>
      <c r="J1782" s="8" t="s">
        <v>45</v>
      </c>
      <c r="K1782" s="10" t="s">
        <v>46</v>
      </c>
      <c r="L1782" s="10" t="s">
        <v>47</v>
      </c>
      <c r="M1782" s="10" t="s">
        <v>56</v>
      </c>
      <c r="N1782" s="10" t="n">
        <v>0.022</v>
      </c>
      <c r="O1782" s="9" t="s">
        <v>58</v>
      </c>
      <c r="P1782" s="11" t="n">
        <v>0.367</v>
      </c>
      <c r="Q1782" s="8" t="s">
        <v>58</v>
      </c>
      <c r="R1782" s="11" t="n">
        <v>0.023</v>
      </c>
      <c r="S1782" s="8" t="s">
        <v>58</v>
      </c>
      <c r="T1782" s="11" t="n">
        <v>94</v>
      </c>
      <c r="U1782" s="8" t="s">
        <v>49</v>
      </c>
      <c r="V1782" s="11" t="n">
        <v>9.2</v>
      </c>
      <c r="W1782" s="11" t="n">
        <v>10.4</v>
      </c>
      <c r="X1782" s="11" t="n">
        <v>13.1</v>
      </c>
      <c r="Y1782" s="11" t="n">
        <v>15.1</v>
      </c>
      <c r="Z1782" s="11" t="n">
        <v>1.53</v>
      </c>
      <c r="AA1782" s="8" t="s">
        <v>49</v>
      </c>
      <c r="AB1782" s="5" t="n">
        <f aca="false">IF(C1782='[1]Pesos dos Critérios'!$V$3,'[1]Pesos dos Critérios'!$V$9,IF(Planilha1!C1782='[1]Pesos dos Critérios'!$W$3,'[1]Pesos dos Critérios'!$W$9,IF(Planilha1!C1782='[1]Pesos dos Critérios'!$X$3,'[1]Pesos dos Critérios'!$X$9,IF(Planilha1!C1782='[1]Pesos dos Critérios'!$Y$3,'[1]Pesos dos Critérios'!$Y$9,'[1]Pesos dos Critérios'!$Z$9))))</f>
        <v>0.0292592592592593</v>
      </c>
      <c r="AC1782" s="5" t="n">
        <f aca="false">IF(H1782=1,'[1]Pesos dos Critérios'!$AD$9,IF(Planilha1!H1782=2,'[1]Pesos dos Critérios'!$AE$9,IF(Planilha1!H1782=3,'[1]Pesos dos Critérios'!$AF$9,IF(Planilha1!H1782=4,'[1]Pesos dos Critérios'!$AG$9,'[1]Pesos dos Critérios'!$AH$9))))</f>
        <v>0.0384259259259259</v>
      </c>
      <c r="AD1782" s="5" t="n">
        <f aca="false">IF(J1782='[1]Pesos dos Critérios'!$AA$3,'[1]Pesos dos Critérios'!$AA$9,IF(Planilha1!J1782='[1]Pesos dos Critérios'!$AB$3,'[1]Pesos dos Critérios'!$AB$9,'[1]Pesos dos Critérios'!$AC$9))</f>
        <v>0.037037037037037</v>
      </c>
      <c r="AE1782" s="5" t="n">
        <f aca="false">IF(O1782="Intervalo 1",'[1]Pesos dos Critérios'!$J$9,IF(Planilha1!O1782="Intervalo 2",'[1]Pesos dos Critérios'!$K$9,IF(Planilha1!O1782="Intervalo 3",'[1]Pesos dos Critérios'!$L$9,'[1]Pesos dos Critérios'!$M$9)))</f>
        <v>0.0266754850088183</v>
      </c>
      <c r="AF1782" s="5" t="n">
        <f aca="false">IF(Q1782="Intervalo 1",'[1]Pesos dos Critérios'!$B$9,IF(Q1782="Intervalo 2",'[1]Pesos dos Critérios'!$C$9,IF(Q1782="Intervalo 3",'[1]Pesos dos Critérios'!$D$9,'[1]Pesos dos Critérios'!$E$9)))</f>
        <v>0.0123748067486724</v>
      </c>
      <c r="AG1782" s="5" t="n">
        <f aca="false">IF(S1782="Intervalo 1",'[1]Pesos dos Critérios'!$F$9,IF(S1782="Intervalo 2",'[1]Pesos dos Critérios'!$G$9,IF(S1782="Intervalo 3",'[1]Pesos dos Critérios'!$H$9,'[1]Pesos dos Critérios'!$I$9)))</f>
        <v>0.0202020202020202</v>
      </c>
      <c r="AH1782" s="5" t="n">
        <f aca="false">IF(U1782="Intervalo 1",'[1]Pesos dos Critérios'!$N$9,IF(U1782="Intervalo 2",'[1]Pesos dos Critérios'!$O$9,IF(U1782="Intervalo 3",'[1]Pesos dos Critérios'!$P$9,'[1]Pesos dos Critérios'!$Q$9)))</f>
        <v>0.0329365079365079</v>
      </c>
      <c r="AI1782" s="5" t="n">
        <f aca="false">IF(AA1782="Intervalo 1",'[1]Pesos dos Critérios'!$R$9,IF(AA1782="Intervalo 2",'[1]Pesos dos Critérios'!$S$9,IF(AA1782="Intervalo 3",'[1]Pesos dos Critérios'!$T$9,'[1]Pesos dos Critérios'!$U$9)))</f>
        <v>0.0658730158730159</v>
      </c>
      <c r="AJ1782" s="5" t="n">
        <f aca="false">SUM(AB1782:AI1782)</f>
        <v>0.262784057991257</v>
      </c>
      <c r="AK1782" s="5" t="n">
        <v>1781</v>
      </c>
      <c r="AM1782" s="1" t="s">
        <v>52</v>
      </c>
    </row>
    <row r="1783" customFormat="false" ht="12.8" hidden="false" customHeight="true" outlineLevel="0" collapsed="false">
      <c r="A1783" s="7" t="n">
        <v>2016</v>
      </c>
      <c r="B1783" s="7" t="s">
        <v>39</v>
      </c>
      <c r="C1783" s="8" t="s">
        <v>40</v>
      </c>
      <c r="D1783" s="7" t="s">
        <v>61</v>
      </c>
      <c r="E1783" s="7" t="s">
        <v>1165</v>
      </c>
      <c r="F1783" s="7" t="s">
        <v>1164</v>
      </c>
      <c r="G1783" s="7" t="s">
        <v>508</v>
      </c>
      <c r="H1783" s="9" t="n">
        <v>1</v>
      </c>
      <c r="I1783" s="7" t="s">
        <v>85</v>
      </c>
      <c r="J1783" s="8" t="s">
        <v>86</v>
      </c>
      <c r="K1783" s="10" t="s">
        <v>46</v>
      </c>
      <c r="L1783" s="10" t="s">
        <v>47</v>
      </c>
      <c r="M1783" s="10" t="s">
        <v>56</v>
      </c>
      <c r="N1783" s="10" t="n">
        <v>0.019</v>
      </c>
      <c r="O1783" s="9" t="s">
        <v>58</v>
      </c>
      <c r="P1783" s="11" t="n">
        <v>0.508</v>
      </c>
      <c r="Q1783" s="8" t="s">
        <v>50</v>
      </c>
      <c r="R1783" s="11" t="n">
        <v>0.032</v>
      </c>
      <c r="S1783" s="8" t="s">
        <v>50</v>
      </c>
      <c r="T1783" s="11" t="n">
        <v>98</v>
      </c>
      <c r="U1783" s="8" t="s">
        <v>49</v>
      </c>
      <c r="V1783" s="11" t="n">
        <v>9.3</v>
      </c>
      <c r="W1783" s="11" t="n">
        <v>10.1</v>
      </c>
      <c r="X1783" s="11" t="n">
        <v>13.2</v>
      </c>
      <c r="Y1783" s="11" t="n">
        <v>13.7</v>
      </c>
      <c r="Z1783" s="11" t="n">
        <v>1.57</v>
      </c>
      <c r="AA1783" s="8" t="s">
        <v>49</v>
      </c>
      <c r="AB1783" s="5" t="n">
        <f aca="false">IF(C1783='[1]Pesos dos Critérios'!$V$3,'[1]Pesos dos Critérios'!$V$9,IF(Planilha1!C1783='[1]Pesos dos Critérios'!$W$3,'[1]Pesos dos Critérios'!$W$9,IF(Planilha1!C1783='[1]Pesos dos Critérios'!$X$3,'[1]Pesos dos Critérios'!$X$9,IF(Planilha1!C1783='[1]Pesos dos Critérios'!$Y$3,'[1]Pesos dos Critérios'!$Y$9,'[1]Pesos dos Critérios'!$Z$9))))</f>
        <v>0.0292592592592593</v>
      </c>
      <c r="AC1783" s="5" t="n">
        <f aca="false">IF(H1783=1,'[1]Pesos dos Critérios'!$AD$9,IF(Planilha1!H1783=2,'[1]Pesos dos Critérios'!$AE$9,IF(Planilha1!H1783=3,'[1]Pesos dos Critérios'!$AF$9,IF(Planilha1!H1783=4,'[1]Pesos dos Critérios'!$AG$9,'[1]Pesos dos Critérios'!$AH$9))))</f>
        <v>0.0384259259259259</v>
      </c>
      <c r="AD1783" s="5" t="n">
        <f aca="false">IF(J1783='[1]Pesos dos Critérios'!$AA$3,'[1]Pesos dos Critérios'!$AA$9,IF(Planilha1!J1783='[1]Pesos dos Critérios'!$AB$3,'[1]Pesos dos Critérios'!$AB$9,'[1]Pesos dos Critérios'!$AC$9))</f>
        <v>0.037037037037037</v>
      </c>
      <c r="AE1783" s="5" t="n">
        <f aca="false">IF(O1783="Intervalo 1",'[1]Pesos dos Critérios'!$J$9,IF(Planilha1!O1783="Intervalo 2",'[1]Pesos dos Critérios'!$K$9,IF(Planilha1!O1783="Intervalo 3",'[1]Pesos dos Critérios'!$L$9,'[1]Pesos dos Critérios'!$M$9)))</f>
        <v>0.0266754850088183</v>
      </c>
      <c r="AF1783" s="5" t="n">
        <f aca="false">IF(Q1783="Intervalo 1",'[1]Pesos dos Critérios'!$B$9,IF(Q1783="Intervalo 2",'[1]Pesos dos Critérios'!$C$9,IF(Q1783="Intervalo 3",'[1]Pesos dos Critérios'!$D$9,'[1]Pesos dos Critérios'!$E$9)))</f>
        <v>0.00714525778046649</v>
      </c>
      <c r="AG1783" s="5" t="n">
        <f aca="false">IF(S1783="Intervalo 1",'[1]Pesos dos Critérios'!$F$9,IF(S1783="Intervalo 2",'[1]Pesos dos Critérios'!$G$9,IF(S1783="Intervalo 3",'[1]Pesos dos Critérios'!$H$9,'[1]Pesos dos Critérios'!$I$9)))</f>
        <v>0.0101010101010101</v>
      </c>
      <c r="AH1783" s="5" t="n">
        <f aca="false">IF(U1783="Intervalo 1",'[1]Pesos dos Critérios'!$N$9,IF(U1783="Intervalo 2",'[1]Pesos dos Critérios'!$O$9,IF(U1783="Intervalo 3",'[1]Pesos dos Critérios'!$P$9,'[1]Pesos dos Critérios'!$Q$9)))</f>
        <v>0.0329365079365079</v>
      </c>
      <c r="AI1783" s="5" t="n">
        <f aca="false">IF(AA1783="Intervalo 1",'[1]Pesos dos Critérios'!$R$9,IF(AA1783="Intervalo 2",'[1]Pesos dos Critérios'!$S$9,IF(AA1783="Intervalo 3",'[1]Pesos dos Critérios'!$T$9,'[1]Pesos dos Critérios'!$U$9)))</f>
        <v>0.0658730158730159</v>
      </c>
      <c r="AJ1783" s="5" t="n">
        <f aca="false">SUM(AB1783:AI1783)</f>
        <v>0.247453498922041</v>
      </c>
      <c r="AK1783" s="5" t="n">
        <v>1782</v>
      </c>
      <c r="AM1783" s="1" t="s">
        <v>60</v>
      </c>
    </row>
    <row r="1784" customFormat="false" ht="12.8" hidden="false" customHeight="true" outlineLevel="0" collapsed="false">
      <c r="A1784" s="7" t="n">
        <v>2016</v>
      </c>
      <c r="B1784" s="7" t="s">
        <v>39</v>
      </c>
      <c r="C1784" s="8" t="s">
        <v>40</v>
      </c>
      <c r="D1784" s="7" t="s">
        <v>61</v>
      </c>
      <c r="E1784" s="7" t="s">
        <v>1165</v>
      </c>
      <c r="F1784" s="7" t="s">
        <v>1163</v>
      </c>
      <c r="G1784" s="7" t="s">
        <v>508</v>
      </c>
      <c r="H1784" s="9" t="n">
        <v>1</v>
      </c>
      <c r="I1784" s="7" t="s">
        <v>44</v>
      </c>
      <c r="J1784" s="8" t="s">
        <v>45</v>
      </c>
      <c r="K1784" s="10" t="s">
        <v>46</v>
      </c>
      <c r="L1784" s="10" t="s">
        <v>47</v>
      </c>
      <c r="M1784" s="10" t="s">
        <v>56</v>
      </c>
      <c r="N1784" s="10" t="n">
        <v>0.022</v>
      </c>
      <c r="O1784" s="9" t="s">
        <v>58</v>
      </c>
      <c r="P1784" s="11" t="n">
        <v>0.319</v>
      </c>
      <c r="Q1784" s="8" t="s">
        <v>58</v>
      </c>
      <c r="R1784" s="11" t="n">
        <v>0.031</v>
      </c>
      <c r="S1784" s="8" t="s">
        <v>58</v>
      </c>
      <c r="T1784" s="11" t="n">
        <v>99</v>
      </c>
      <c r="U1784" s="8" t="s">
        <v>49</v>
      </c>
      <c r="V1784" s="11" t="n">
        <v>9.2</v>
      </c>
      <c r="W1784" s="11" t="n">
        <v>10.1</v>
      </c>
      <c r="X1784" s="11" t="n">
        <v>12.9</v>
      </c>
      <c r="Y1784" s="11" t="n">
        <v>14</v>
      </c>
      <c r="Z1784" s="11" t="n">
        <v>1.58</v>
      </c>
      <c r="AA1784" s="8" t="s">
        <v>49</v>
      </c>
      <c r="AB1784" s="5" t="n">
        <f aca="false">IF(C1784='[1]Pesos dos Critérios'!$V$3,'[1]Pesos dos Critérios'!$V$9,IF(Planilha1!C1784='[1]Pesos dos Critérios'!$W$3,'[1]Pesos dos Critérios'!$W$9,IF(Planilha1!C1784='[1]Pesos dos Critérios'!$X$3,'[1]Pesos dos Critérios'!$X$9,IF(Planilha1!C1784='[1]Pesos dos Critérios'!$Y$3,'[1]Pesos dos Critérios'!$Y$9,'[1]Pesos dos Critérios'!$Z$9))))</f>
        <v>0.0292592592592593</v>
      </c>
      <c r="AC1784" s="5" t="n">
        <f aca="false">IF(H1784=1,'[1]Pesos dos Critérios'!$AD$9,IF(Planilha1!H1784=2,'[1]Pesos dos Critérios'!$AE$9,IF(Planilha1!H1784=3,'[1]Pesos dos Critérios'!$AF$9,IF(Planilha1!H1784=4,'[1]Pesos dos Critérios'!$AG$9,'[1]Pesos dos Critérios'!$AH$9))))</f>
        <v>0.0384259259259259</v>
      </c>
      <c r="AD1784" s="5" t="n">
        <f aca="false">IF(J1784='[1]Pesos dos Critérios'!$AA$3,'[1]Pesos dos Critérios'!$AA$9,IF(Planilha1!J1784='[1]Pesos dos Critérios'!$AB$3,'[1]Pesos dos Critérios'!$AB$9,'[1]Pesos dos Critérios'!$AC$9))</f>
        <v>0.037037037037037</v>
      </c>
      <c r="AE1784" s="5" t="n">
        <f aca="false">IF(O1784="Intervalo 1",'[1]Pesos dos Critérios'!$J$9,IF(Planilha1!O1784="Intervalo 2",'[1]Pesos dos Critérios'!$K$9,IF(Planilha1!O1784="Intervalo 3",'[1]Pesos dos Critérios'!$L$9,'[1]Pesos dos Critérios'!$M$9)))</f>
        <v>0.0266754850088183</v>
      </c>
      <c r="AF1784" s="5" t="n">
        <f aca="false">IF(Q1784="Intervalo 1",'[1]Pesos dos Critérios'!$B$9,IF(Q1784="Intervalo 2",'[1]Pesos dos Critérios'!$C$9,IF(Q1784="Intervalo 3",'[1]Pesos dos Critérios'!$D$9,'[1]Pesos dos Critérios'!$E$9)))</f>
        <v>0.0123748067486724</v>
      </c>
      <c r="AG1784" s="5" t="n">
        <f aca="false">IF(S1784="Intervalo 1",'[1]Pesos dos Critérios'!$F$9,IF(S1784="Intervalo 2",'[1]Pesos dos Critérios'!$G$9,IF(S1784="Intervalo 3",'[1]Pesos dos Critérios'!$H$9,'[1]Pesos dos Critérios'!$I$9)))</f>
        <v>0.0202020202020202</v>
      </c>
      <c r="AH1784" s="5" t="n">
        <f aca="false">IF(U1784="Intervalo 1",'[1]Pesos dos Critérios'!$N$9,IF(U1784="Intervalo 2",'[1]Pesos dos Critérios'!$O$9,IF(U1784="Intervalo 3",'[1]Pesos dos Critérios'!$P$9,'[1]Pesos dos Critérios'!$Q$9)))</f>
        <v>0.0329365079365079</v>
      </c>
      <c r="AI1784" s="5" t="n">
        <f aca="false">IF(AA1784="Intervalo 1",'[1]Pesos dos Critérios'!$R$9,IF(AA1784="Intervalo 2",'[1]Pesos dos Critérios'!$S$9,IF(AA1784="Intervalo 3",'[1]Pesos dos Critérios'!$T$9,'[1]Pesos dos Critérios'!$U$9)))</f>
        <v>0.0658730158730159</v>
      </c>
      <c r="AJ1784" s="5" t="n">
        <f aca="false">SUM(AB1784:AI1784)</f>
        <v>0.262784057991257</v>
      </c>
      <c r="AK1784" s="5" t="n">
        <v>1783</v>
      </c>
      <c r="AM1784" s="1" t="s">
        <v>52</v>
      </c>
    </row>
    <row r="1785" customFormat="false" ht="12.8" hidden="false" customHeight="true" outlineLevel="0" collapsed="false">
      <c r="A1785" s="7" t="n">
        <v>2016</v>
      </c>
      <c r="B1785" s="7" t="s">
        <v>39</v>
      </c>
      <c r="C1785" s="8" t="s">
        <v>40</v>
      </c>
      <c r="D1785" s="7" t="s">
        <v>61</v>
      </c>
      <c r="E1785" s="7" t="s">
        <v>1165</v>
      </c>
      <c r="F1785" s="7" t="s">
        <v>1148</v>
      </c>
      <c r="G1785" s="7" t="s">
        <v>1166</v>
      </c>
      <c r="H1785" s="9" t="n">
        <v>1</v>
      </c>
      <c r="I1785" s="7" t="s">
        <v>44</v>
      </c>
      <c r="J1785" s="8" t="s">
        <v>45</v>
      </c>
      <c r="K1785" s="10" t="s">
        <v>46</v>
      </c>
      <c r="L1785" s="10" t="s">
        <v>47</v>
      </c>
      <c r="M1785" s="10" t="s">
        <v>56</v>
      </c>
      <c r="N1785" s="10" t="n">
        <v>0.022</v>
      </c>
      <c r="O1785" s="9" t="s">
        <v>58</v>
      </c>
      <c r="P1785" s="11" t="n">
        <v>0.367</v>
      </c>
      <c r="Q1785" s="8" t="s">
        <v>58</v>
      </c>
      <c r="R1785" s="11" t="n">
        <v>0.023</v>
      </c>
      <c r="S1785" s="8" t="s">
        <v>58</v>
      </c>
      <c r="T1785" s="11" t="n">
        <v>94</v>
      </c>
      <c r="U1785" s="8" t="s">
        <v>49</v>
      </c>
      <c r="V1785" s="11" t="n">
        <v>9.2</v>
      </c>
      <c r="W1785" s="11" t="n">
        <v>10.4</v>
      </c>
      <c r="X1785" s="11" t="n">
        <v>13.1</v>
      </c>
      <c r="Y1785" s="11" t="n">
        <v>15.1</v>
      </c>
      <c r="Z1785" s="11" t="n">
        <v>1.53</v>
      </c>
      <c r="AA1785" s="8" t="s">
        <v>49</v>
      </c>
      <c r="AB1785" s="5" t="n">
        <f aca="false">IF(C1785='[1]Pesos dos Critérios'!$V$3,'[1]Pesos dos Critérios'!$V$9,IF(Planilha1!C1785='[1]Pesos dos Critérios'!$W$3,'[1]Pesos dos Critérios'!$W$9,IF(Planilha1!C1785='[1]Pesos dos Critérios'!$X$3,'[1]Pesos dos Critérios'!$X$9,IF(Planilha1!C1785='[1]Pesos dos Critérios'!$Y$3,'[1]Pesos dos Critérios'!$Y$9,'[1]Pesos dos Critérios'!$Z$9))))</f>
        <v>0.0292592592592593</v>
      </c>
      <c r="AC1785" s="5" t="n">
        <f aca="false">IF(H1785=1,'[1]Pesos dos Critérios'!$AD$9,IF(Planilha1!H1785=2,'[1]Pesos dos Critérios'!$AE$9,IF(Planilha1!H1785=3,'[1]Pesos dos Critérios'!$AF$9,IF(Planilha1!H1785=4,'[1]Pesos dos Critérios'!$AG$9,'[1]Pesos dos Critérios'!$AH$9))))</f>
        <v>0.0384259259259259</v>
      </c>
      <c r="AD1785" s="5" t="n">
        <f aca="false">IF(J1785='[1]Pesos dos Critérios'!$AA$3,'[1]Pesos dos Critérios'!$AA$9,IF(Planilha1!J1785='[1]Pesos dos Critérios'!$AB$3,'[1]Pesos dos Critérios'!$AB$9,'[1]Pesos dos Critérios'!$AC$9))</f>
        <v>0.037037037037037</v>
      </c>
      <c r="AE1785" s="5" t="n">
        <f aca="false">IF(O1785="Intervalo 1",'[1]Pesos dos Critérios'!$J$9,IF(Planilha1!O1785="Intervalo 2",'[1]Pesos dos Critérios'!$K$9,IF(Planilha1!O1785="Intervalo 3",'[1]Pesos dos Critérios'!$L$9,'[1]Pesos dos Critérios'!$M$9)))</f>
        <v>0.0266754850088183</v>
      </c>
      <c r="AF1785" s="5" t="n">
        <f aca="false">IF(Q1785="Intervalo 1",'[1]Pesos dos Critérios'!$B$9,IF(Q1785="Intervalo 2",'[1]Pesos dos Critérios'!$C$9,IF(Q1785="Intervalo 3",'[1]Pesos dos Critérios'!$D$9,'[1]Pesos dos Critérios'!$E$9)))</f>
        <v>0.0123748067486724</v>
      </c>
      <c r="AG1785" s="5" t="n">
        <f aca="false">IF(S1785="Intervalo 1",'[1]Pesos dos Critérios'!$F$9,IF(S1785="Intervalo 2",'[1]Pesos dos Critérios'!$G$9,IF(S1785="Intervalo 3",'[1]Pesos dos Critérios'!$H$9,'[1]Pesos dos Critérios'!$I$9)))</f>
        <v>0.0202020202020202</v>
      </c>
      <c r="AH1785" s="5" t="n">
        <f aca="false">IF(U1785="Intervalo 1",'[1]Pesos dos Critérios'!$N$9,IF(U1785="Intervalo 2",'[1]Pesos dos Critérios'!$O$9,IF(U1785="Intervalo 3",'[1]Pesos dos Critérios'!$P$9,'[1]Pesos dos Critérios'!$Q$9)))</f>
        <v>0.0329365079365079</v>
      </c>
      <c r="AI1785" s="5" t="n">
        <f aca="false">IF(AA1785="Intervalo 1",'[1]Pesos dos Critérios'!$R$9,IF(AA1785="Intervalo 2",'[1]Pesos dos Critérios'!$S$9,IF(AA1785="Intervalo 3",'[1]Pesos dos Critérios'!$T$9,'[1]Pesos dos Critérios'!$U$9)))</f>
        <v>0.0658730158730159</v>
      </c>
      <c r="AJ1785" s="5" t="n">
        <f aca="false">SUM(AB1785:AI1785)</f>
        <v>0.262784057991257</v>
      </c>
      <c r="AK1785" s="5" t="n">
        <v>1784</v>
      </c>
      <c r="AM1785" s="1" t="s">
        <v>52</v>
      </c>
    </row>
    <row r="1786" customFormat="false" ht="12.8" hidden="false" customHeight="true" outlineLevel="0" collapsed="false">
      <c r="A1786" s="7" t="n">
        <v>2016</v>
      </c>
      <c r="B1786" s="7" t="s">
        <v>39</v>
      </c>
      <c r="C1786" s="8" t="s">
        <v>40</v>
      </c>
      <c r="D1786" s="7" t="s">
        <v>61</v>
      </c>
      <c r="E1786" s="7" t="s">
        <v>1167</v>
      </c>
      <c r="F1786" s="7" t="s">
        <v>1168</v>
      </c>
      <c r="G1786" s="7" t="s">
        <v>64</v>
      </c>
      <c r="H1786" s="9" t="n">
        <v>1</v>
      </c>
      <c r="I1786" s="7" t="s">
        <v>44</v>
      </c>
      <c r="J1786" s="8" t="s">
        <v>45</v>
      </c>
      <c r="K1786" s="10" t="s">
        <v>65</v>
      </c>
      <c r="L1786" s="10" t="s">
        <v>66</v>
      </c>
      <c r="M1786" s="10" t="s">
        <v>56</v>
      </c>
      <c r="N1786" s="10" t="n">
        <v>0.02</v>
      </c>
      <c r="O1786" s="9" t="s">
        <v>58</v>
      </c>
      <c r="P1786" s="11" t="n">
        <v>0.388</v>
      </c>
      <c r="Q1786" s="8" t="s">
        <v>58</v>
      </c>
      <c r="R1786" s="11" t="n">
        <v>0.019</v>
      </c>
      <c r="S1786" s="8" t="s">
        <v>57</v>
      </c>
      <c r="T1786" s="11" t="n">
        <v>99</v>
      </c>
      <c r="U1786" s="8" t="s">
        <v>49</v>
      </c>
      <c r="V1786" s="11" t="n">
        <v>8.7</v>
      </c>
      <c r="W1786" s="11" t="n">
        <v>10.4</v>
      </c>
      <c r="X1786" s="11" t="n">
        <v>12.2</v>
      </c>
      <c r="Y1786" s="11" t="n">
        <v>15.3</v>
      </c>
      <c r="Z1786" s="11" t="n">
        <v>1.6</v>
      </c>
      <c r="AA1786" s="8" t="s">
        <v>49</v>
      </c>
      <c r="AB1786" s="5" t="n">
        <f aca="false">IF(C1786='[1]Pesos dos Critérios'!$V$3,'[1]Pesos dos Critérios'!$V$9,IF(Planilha1!C1786='[1]Pesos dos Critérios'!$W$3,'[1]Pesos dos Critérios'!$W$9,IF(Planilha1!C1786='[1]Pesos dos Critérios'!$X$3,'[1]Pesos dos Critérios'!$X$9,IF(Planilha1!C1786='[1]Pesos dos Critérios'!$Y$3,'[1]Pesos dos Critérios'!$Y$9,'[1]Pesos dos Critérios'!$Z$9))))</f>
        <v>0.0292592592592593</v>
      </c>
      <c r="AC1786" s="5" t="n">
        <f aca="false">IF(H1786=1,'[1]Pesos dos Critérios'!$AD$9,IF(Planilha1!H1786=2,'[1]Pesos dos Critérios'!$AE$9,IF(Planilha1!H1786=3,'[1]Pesos dos Critérios'!$AF$9,IF(Planilha1!H1786=4,'[1]Pesos dos Critérios'!$AG$9,'[1]Pesos dos Critérios'!$AH$9))))</f>
        <v>0.0384259259259259</v>
      </c>
      <c r="AD1786" s="5" t="n">
        <f aca="false">IF(J1786='[1]Pesos dos Critérios'!$AA$3,'[1]Pesos dos Critérios'!$AA$9,IF(Planilha1!J1786='[1]Pesos dos Critérios'!$AB$3,'[1]Pesos dos Critérios'!$AB$9,'[1]Pesos dos Critérios'!$AC$9))</f>
        <v>0.037037037037037</v>
      </c>
      <c r="AE1786" s="5" t="n">
        <f aca="false">IF(O1786="Intervalo 1",'[1]Pesos dos Critérios'!$J$9,IF(Planilha1!O1786="Intervalo 2",'[1]Pesos dos Critérios'!$K$9,IF(Planilha1!O1786="Intervalo 3",'[1]Pesos dos Critérios'!$L$9,'[1]Pesos dos Critérios'!$M$9)))</f>
        <v>0.0266754850088183</v>
      </c>
      <c r="AF1786" s="5" t="n">
        <f aca="false">IF(Q1786="Intervalo 1",'[1]Pesos dos Critérios'!$B$9,IF(Q1786="Intervalo 2",'[1]Pesos dos Critérios'!$C$9,IF(Q1786="Intervalo 3",'[1]Pesos dos Critérios'!$D$9,'[1]Pesos dos Critérios'!$E$9)))</f>
        <v>0.0123748067486724</v>
      </c>
      <c r="AG1786" s="5" t="n">
        <f aca="false">IF(S1786="Intervalo 1",'[1]Pesos dos Critérios'!$F$9,IF(S1786="Intervalo 2",'[1]Pesos dos Critérios'!$G$9,IF(S1786="Intervalo 3",'[1]Pesos dos Critérios'!$H$9,'[1]Pesos dos Critérios'!$I$9)))</f>
        <v>0.0404040404040404</v>
      </c>
      <c r="AH1786" s="5" t="n">
        <f aca="false">IF(U1786="Intervalo 1",'[1]Pesos dos Critérios'!$N$9,IF(U1786="Intervalo 2",'[1]Pesos dos Critérios'!$O$9,IF(U1786="Intervalo 3",'[1]Pesos dos Critérios'!$P$9,'[1]Pesos dos Critérios'!$Q$9)))</f>
        <v>0.0329365079365079</v>
      </c>
      <c r="AI1786" s="5" t="n">
        <f aca="false">IF(AA1786="Intervalo 1",'[1]Pesos dos Critérios'!$R$9,IF(AA1786="Intervalo 2",'[1]Pesos dos Critérios'!$S$9,IF(AA1786="Intervalo 3",'[1]Pesos dos Critérios'!$T$9,'[1]Pesos dos Critérios'!$U$9)))</f>
        <v>0.0658730158730159</v>
      </c>
      <c r="AJ1786" s="5" t="n">
        <f aca="false">SUM(AB1786:AI1786)</f>
        <v>0.282986078193277</v>
      </c>
      <c r="AK1786" s="5" t="n">
        <v>1785</v>
      </c>
      <c r="AM1786" s="1" t="s">
        <v>52</v>
      </c>
    </row>
    <row r="1787" customFormat="false" ht="12.8" hidden="false" customHeight="true" outlineLevel="0" collapsed="false">
      <c r="A1787" s="7" t="n">
        <v>2016</v>
      </c>
      <c r="B1787" s="7" t="s">
        <v>39</v>
      </c>
      <c r="C1787" s="8" t="s">
        <v>40</v>
      </c>
      <c r="D1787" s="7" t="s">
        <v>61</v>
      </c>
      <c r="E1787" s="7" t="s">
        <v>1167</v>
      </c>
      <c r="F1787" s="7" t="s">
        <v>1169</v>
      </c>
      <c r="G1787" s="7" t="s">
        <v>64</v>
      </c>
      <c r="H1787" s="9" t="n">
        <v>1</v>
      </c>
      <c r="I1787" s="7" t="s">
        <v>44</v>
      </c>
      <c r="J1787" s="8" t="s">
        <v>45</v>
      </c>
      <c r="K1787" s="10" t="s">
        <v>65</v>
      </c>
      <c r="L1787" s="10" t="s">
        <v>66</v>
      </c>
      <c r="M1787" s="10" t="s">
        <v>56</v>
      </c>
      <c r="N1787" s="10" t="n">
        <v>0.02</v>
      </c>
      <c r="O1787" s="9" t="s">
        <v>58</v>
      </c>
      <c r="P1787" s="11" t="n">
        <v>0.388</v>
      </c>
      <c r="Q1787" s="8" t="s">
        <v>58</v>
      </c>
      <c r="R1787" s="11" t="n">
        <v>0.019</v>
      </c>
      <c r="S1787" s="8" t="s">
        <v>57</v>
      </c>
      <c r="T1787" s="11" t="n">
        <v>103</v>
      </c>
      <c r="U1787" s="8" t="s">
        <v>49</v>
      </c>
      <c r="V1787" s="11" t="n">
        <v>8.3</v>
      </c>
      <c r="W1787" s="11" t="n">
        <v>9.8</v>
      </c>
      <c r="X1787" s="11" t="n">
        <v>12</v>
      </c>
      <c r="Y1787" s="11" t="n">
        <v>14.2</v>
      </c>
      <c r="Z1787" s="11" t="n">
        <v>1.67</v>
      </c>
      <c r="AA1787" s="8" t="s">
        <v>49</v>
      </c>
      <c r="AB1787" s="5" t="n">
        <f aca="false">IF(C1787='[1]Pesos dos Critérios'!$V$3,'[1]Pesos dos Critérios'!$V$9,IF(Planilha1!C1787='[1]Pesos dos Critérios'!$W$3,'[1]Pesos dos Critérios'!$W$9,IF(Planilha1!C1787='[1]Pesos dos Critérios'!$X$3,'[1]Pesos dos Critérios'!$X$9,IF(Planilha1!C1787='[1]Pesos dos Critérios'!$Y$3,'[1]Pesos dos Critérios'!$Y$9,'[1]Pesos dos Critérios'!$Z$9))))</f>
        <v>0.0292592592592593</v>
      </c>
      <c r="AC1787" s="5" t="n">
        <f aca="false">IF(H1787=1,'[1]Pesos dos Critérios'!$AD$9,IF(Planilha1!H1787=2,'[1]Pesos dos Critérios'!$AE$9,IF(Planilha1!H1787=3,'[1]Pesos dos Critérios'!$AF$9,IF(Planilha1!H1787=4,'[1]Pesos dos Critérios'!$AG$9,'[1]Pesos dos Critérios'!$AH$9))))</f>
        <v>0.0384259259259259</v>
      </c>
      <c r="AD1787" s="5" t="n">
        <f aca="false">IF(J1787='[1]Pesos dos Critérios'!$AA$3,'[1]Pesos dos Critérios'!$AA$9,IF(Planilha1!J1787='[1]Pesos dos Critérios'!$AB$3,'[1]Pesos dos Critérios'!$AB$9,'[1]Pesos dos Critérios'!$AC$9))</f>
        <v>0.037037037037037</v>
      </c>
      <c r="AE1787" s="5" t="n">
        <f aca="false">IF(O1787="Intervalo 1",'[1]Pesos dos Critérios'!$J$9,IF(Planilha1!O1787="Intervalo 2",'[1]Pesos dos Critérios'!$K$9,IF(Planilha1!O1787="Intervalo 3",'[1]Pesos dos Critérios'!$L$9,'[1]Pesos dos Critérios'!$M$9)))</f>
        <v>0.0266754850088183</v>
      </c>
      <c r="AF1787" s="5" t="n">
        <f aca="false">IF(Q1787="Intervalo 1",'[1]Pesos dos Critérios'!$B$9,IF(Q1787="Intervalo 2",'[1]Pesos dos Critérios'!$C$9,IF(Q1787="Intervalo 3",'[1]Pesos dos Critérios'!$D$9,'[1]Pesos dos Critérios'!$E$9)))</f>
        <v>0.0123748067486724</v>
      </c>
      <c r="AG1787" s="5" t="n">
        <f aca="false">IF(S1787="Intervalo 1",'[1]Pesos dos Critérios'!$F$9,IF(S1787="Intervalo 2",'[1]Pesos dos Critérios'!$G$9,IF(S1787="Intervalo 3",'[1]Pesos dos Critérios'!$H$9,'[1]Pesos dos Critérios'!$I$9)))</f>
        <v>0.0404040404040404</v>
      </c>
      <c r="AH1787" s="5" t="n">
        <f aca="false">IF(U1787="Intervalo 1",'[1]Pesos dos Critérios'!$N$9,IF(U1787="Intervalo 2",'[1]Pesos dos Critérios'!$O$9,IF(U1787="Intervalo 3",'[1]Pesos dos Critérios'!$P$9,'[1]Pesos dos Critérios'!$Q$9)))</f>
        <v>0.0329365079365079</v>
      </c>
      <c r="AI1787" s="5" t="n">
        <f aca="false">IF(AA1787="Intervalo 1",'[1]Pesos dos Critérios'!$R$9,IF(AA1787="Intervalo 2",'[1]Pesos dos Critérios'!$S$9,IF(AA1787="Intervalo 3",'[1]Pesos dos Critérios'!$T$9,'[1]Pesos dos Critérios'!$U$9)))</f>
        <v>0.0658730158730159</v>
      </c>
      <c r="AJ1787" s="5" t="n">
        <f aca="false">SUM(AB1787:AI1787)</f>
        <v>0.282986078193277</v>
      </c>
      <c r="AK1787" s="5" t="n">
        <v>1786</v>
      </c>
      <c r="AM1787" s="1" t="s">
        <v>52</v>
      </c>
    </row>
    <row r="1788" customFormat="false" ht="12.8" hidden="false" customHeight="true" outlineLevel="0" collapsed="false">
      <c r="A1788" s="7" t="n">
        <v>2016</v>
      </c>
      <c r="B1788" s="7" t="s">
        <v>39</v>
      </c>
      <c r="C1788" s="8" t="s">
        <v>40</v>
      </c>
      <c r="D1788" s="7" t="s">
        <v>61</v>
      </c>
      <c r="E1788" s="7" t="s">
        <v>1170</v>
      </c>
      <c r="F1788" s="7" t="s">
        <v>1171</v>
      </c>
      <c r="G1788" s="7" t="s">
        <v>64</v>
      </c>
      <c r="H1788" s="9" t="n">
        <v>1</v>
      </c>
      <c r="I1788" s="7" t="s">
        <v>44</v>
      </c>
      <c r="J1788" s="8" t="s">
        <v>45</v>
      </c>
      <c r="K1788" s="10" t="s">
        <v>65</v>
      </c>
      <c r="L1788" s="10" t="s">
        <v>66</v>
      </c>
      <c r="M1788" s="10" t="s">
        <v>56</v>
      </c>
      <c r="N1788" s="10" t="n">
        <v>0.015</v>
      </c>
      <c r="O1788" s="9" t="s">
        <v>57</v>
      </c>
      <c r="P1788" s="11" t="n">
        <v>0.462</v>
      </c>
      <c r="Q1788" s="8" t="s">
        <v>50</v>
      </c>
      <c r="R1788" s="11" t="n">
        <v>0.019</v>
      </c>
      <c r="S1788" s="8" t="s">
        <v>57</v>
      </c>
      <c r="T1788" s="11" t="n">
        <v>102</v>
      </c>
      <c r="U1788" s="8" t="s">
        <v>49</v>
      </c>
      <c r="V1788" s="11" t="n">
        <v>8.2</v>
      </c>
      <c r="W1788" s="11" t="n">
        <v>10.4</v>
      </c>
      <c r="X1788" s="11" t="n">
        <v>11.8</v>
      </c>
      <c r="Y1788" s="11" t="n">
        <v>15</v>
      </c>
      <c r="Z1788" s="11" t="n">
        <v>1.66</v>
      </c>
      <c r="AA1788" s="8" t="s">
        <v>49</v>
      </c>
      <c r="AB1788" s="5" t="n">
        <f aca="false">IF(C1788='[1]Pesos dos Critérios'!$V$3,'[1]Pesos dos Critérios'!$V$9,IF(Planilha1!C1788='[1]Pesos dos Critérios'!$W$3,'[1]Pesos dos Critérios'!$W$9,IF(Planilha1!C1788='[1]Pesos dos Critérios'!$X$3,'[1]Pesos dos Critérios'!$X$9,IF(Planilha1!C1788='[1]Pesos dos Critérios'!$Y$3,'[1]Pesos dos Critérios'!$Y$9,'[1]Pesos dos Critérios'!$Z$9))))</f>
        <v>0.0292592592592593</v>
      </c>
      <c r="AC1788" s="5" t="n">
        <f aca="false">IF(H1788=1,'[1]Pesos dos Critérios'!$AD$9,IF(Planilha1!H1788=2,'[1]Pesos dos Critérios'!$AE$9,IF(Planilha1!H1788=3,'[1]Pesos dos Critérios'!$AF$9,IF(Planilha1!H1788=4,'[1]Pesos dos Critérios'!$AG$9,'[1]Pesos dos Critérios'!$AH$9))))</f>
        <v>0.0384259259259259</v>
      </c>
      <c r="AD1788" s="5" t="n">
        <f aca="false">IF(J1788='[1]Pesos dos Critérios'!$AA$3,'[1]Pesos dos Critérios'!$AA$9,IF(Planilha1!J1788='[1]Pesos dos Critérios'!$AB$3,'[1]Pesos dos Critérios'!$AB$9,'[1]Pesos dos Critérios'!$AC$9))</f>
        <v>0.037037037037037</v>
      </c>
      <c r="AE1788" s="5" t="n">
        <f aca="false">IF(O1788="Intervalo 1",'[1]Pesos dos Critérios'!$J$9,IF(Planilha1!O1788="Intervalo 2",'[1]Pesos dos Critérios'!$K$9,IF(Planilha1!O1788="Intervalo 3",'[1]Pesos dos Critérios'!$L$9,'[1]Pesos dos Critérios'!$M$9)))</f>
        <v>0.031305114638448</v>
      </c>
      <c r="AF1788" s="5" t="n">
        <f aca="false">IF(Q1788="Intervalo 1",'[1]Pesos dos Critérios'!$B$9,IF(Q1788="Intervalo 2",'[1]Pesos dos Critérios'!$C$9,IF(Q1788="Intervalo 3",'[1]Pesos dos Critérios'!$D$9,'[1]Pesos dos Critérios'!$E$9)))</f>
        <v>0.00714525778046649</v>
      </c>
      <c r="AG1788" s="5" t="n">
        <f aca="false">IF(S1788="Intervalo 1",'[1]Pesos dos Critérios'!$F$9,IF(S1788="Intervalo 2",'[1]Pesos dos Critérios'!$G$9,IF(S1788="Intervalo 3",'[1]Pesos dos Critérios'!$H$9,'[1]Pesos dos Critérios'!$I$9)))</f>
        <v>0.0404040404040404</v>
      </c>
      <c r="AH1788" s="5" t="n">
        <f aca="false">IF(U1788="Intervalo 1",'[1]Pesos dos Critérios'!$N$9,IF(U1788="Intervalo 2",'[1]Pesos dos Critérios'!$O$9,IF(U1788="Intervalo 3",'[1]Pesos dos Critérios'!$P$9,'[1]Pesos dos Critérios'!$Q$9)))</f>
        <v>0.0329365079365079</v>
      </c>
      <c r="AI1788" s="5" t="n">
        <f aca="false">IF(AA1788="Intervalo 1",'[1]Pesos dos Critérios'!$R$9,IF(AA1788="Intervalo 2",'[1]Pesos dos Critérios'!$S$9,IF(AA1788="Intervalo 3",'[1]Pesos dos Critérios'!$T$9,'[1]Pesos dos Critérios'!$U$9)))</f>
        <v>0.0658730158730159</v>
      </c>
      <c r="AJ1788" s="5" t="n">
        <f aca="false">SUM(AB1788:AI1788)</f>
        <v>0.282386158854701</v>
      </c>
      <c r="AK1788" s="5" t="n">
        <v>1787</v>
      </c>
      <c r="AM1788" s="1" t="s">
        <v>52</v>
      </c>
    </row>
    <row r="1789" customFormat="false" ht="12.8" hidden="false" customHeight="true" outlineLevel="0" collapsed="false">
      <c r="A1789" s="7" t="n">
        <v>2016</v>
      </c>
      <c r="B1789" s="7" t="s">
        <v>39</v>
      </c>
      <c r="C1789" s="8" t="s">
        <v>40</v>
      </c>
      <c r="D1789" s="7" t="s">
        <v>181</v>
      </c>
      <c r="E1789" s="7" t="s">
        <v>1172</v>
      </c>
      <c r="F1789" s="7" t="s">
        <v>1173</v>
      </c>
      <c r="G1789" s="7" t="s">
        <v>43</v>
      </c>
      <c r="H1789" s="9" t="n">
        <v>1</v>
      </c>
      <c r="I1789" s="7" t="s">
        <v>44</v>
      </c>
      <c r="J1789" s="8" t="s">
        <v>45</v>
      </c>
      <c r="K1789" s="10" t="s">
        <v>46</v>
      </c>
      <c r="L1789" s="10" t="s">
        <v>83</v>
      </c>
      <c r="M1789" s="10" t="s">
        <v>56</v>
      </c>
      <c r="N1789" s="10" t="n">
        <v>0.028</v>
      </c>
      <c r="O1789" s="9" t="s">
        <v>50</v>
      </c>
      <c r="P1789" s="11" t="n">
        <v>0.256</v>
      </c>
      <c r="Q1789" s="8" t="s">
        <v>57</v>
      </c>
      <c r="R1789" s="11" t="n">
        <v>0.034</v>
      </c>
      <c r="S1789" s="8" t="s">
        <v>50</v>
      </c>
      <c r="T1789" s="11" t="n">
        <v>95</v>
      </c>
      <c r="U1789" s="8" t="s">
        <v>49</v>
      </c>
      <c r="V1789" s="11" t="n">
        <v>9.2</v>
      </c>
      <c r="W1789" s="11" t="n">
        <v>10.4</v>
      </c>
      <c r="X1789" s="11" t="n">
        <v>13.3</v>
      </c>
      <c r="Y1789" s="11" t="n">
        <v>14.6</v>
      </c>
      <c r="Z1789" s="11" t="n">
        <v>1.54</v>
      </c>
      <c r="AA1789" s="8" t="s">
        <v>49</v>
      </c>
      <c r="AB1789" s="5" t="n">
        <f aca="false">IF(C1789='[1]Pesos dos Critérios'!$V$3,'[1]Pesos dos Critérios'!$V$9,IF(Planilha1!C1789='[1]Pesos dos Critérios'!$W$3,'[1]Pesos dos Critérios'!$W$9,IF(Planilha1!C1789='[1]Pesos dos Critérios'!$X$3,'[1]Pesos dos Critérios'!$X$9,IF(Planilha1!C1789='[1]Pesos dos Critérios'!$Y$3,'[1]Pesos dos Critérios'!$Y$9,'[1]Pesos dos Critérios'!$Z$9))))</f>
        <v>0.0292592592592593</v>
      </c>
      <c r="AC1789" s="5" t="n">
        <f aca="false">IF(H1789=1,'[1]Pesos dos Critérios'!$AD$9,IF(Planilha1!H1789=2,'[1]Pesos dos Critérios'!$AE$9,IF(Planilha1!H1789=3,'[1]Pesos dos Critérios'!$AF$9,IF(Planilha1!H1789=4,'[1]Pesos dos Critérios'!$AG$9,'[1]Pesos dos Critérios'!$AH$9))))</f>
        <v>0.0384259259259259</v>
      </c>
      <c r="AD1789" s="5" t="n">
        <f aca="false">IF(J1789='[1]Pesos dos Critérios'!$AA$3,'[1]Pesos dos Critérios'!$AA$9,IF(Planilha1!J1789='[1]Pesos dos Critérios'!$AB$3,'[1]Pesos dos Critérios'!$AB$9,'[1]Pesos dos Critérios'!$AC$9))</f>
        <v>0.037037037037037</v>
      </c>
      <c r="AE1789" s="5" t="n">
        <f aca="false">IF(O1789="Intervalo 1",'[1]Pesos dos Critérios'!$J$9,IF(Planilha1!O1789="Intervalo 2",'[1]Pesos dos Critérios'!$K$9,IF(Planilha1!O1789="Intervalo 3",'[1]Pesos dos Critérios'!$L$9,'[1]Pesos dos Critérios'!$M$9)))</f>
        <v>0.015652557319224</v>
      </c>
      <c r="AF1789" s="5" t="n">
        <f aca="false">IF(Q1789="Intervalo 1",'[1]Pesos dos Critérios'!$B$9,IF(Q1789="Intervalo 2",'[1]Pesos dos Critérios'!$C$9,IF(Q1789="Intervalo 3",'[1]Pesos dos Critérios'!$D$9,'[1]Pesos dos Critérios'!$E$9)))</f>
        <v>0.022897761645493</v>
      </c>
      <c r="AG1789" s="5" t="n">
        <f aca="false">IF(S1789="Intervalo 1",'[1]Pesos dos Critérios'!$F$9,IF(S1789="Intervalo 2",'[1]Pesos dos Critérios'!$G$9,IF(S1789="Intervalo 3",'[1]Pesos dos Critérios'!$H$9,'[1]Pesos dos Critérios'!$I$9)))</f>
        <v>0.0101010101010101</v>
      </c>
      <c r="AH1789" s="5" t="n">
        <f aca="false">IF(U1789="Intervalo 1",'[1]Pesos dos Critérios'!$N$9,IF(U1789="Intervalo 2",'[1]Pesos dos Critérios'!$O$9,IF(U1789="Intervalo 3",'[1]Pesos dos Critérios'!$P$9,'[1]Pesos dos Critérios'!$Q$9)))</f>
        <v>0.0329365079365079</v>
      </c>
      <c r="AI1789" s="5" t="n">
        <f aca="false">IF(AA1789="Intervalo 1",'[1]Pesos dos Critérios'!$R$9,IF(AA1789="Intervalo 2",'[1]Pesos dos Critérios'!$S$9,IF(AA1789="Intervalo 3",'[1]Pesos dos Critérios'!$T$9,'[1]Pesos dos Critérios'!$U$9)))</f>
        <v>0.0658730158730159</v>
      </c>
      <c r="AJ1789" s="5" t="n">
        <f aca="false">SUM(AB1789:AI1789)</f>
        <v>0.252183075097473</v>
      </c>
      <c r="AK1789" s="5" t="n">
        <v>1788</v>
      </c>
      <c r="AM1789" s="1" t="s">
        <v>60</v>
      </c>
    </row>
    <row r="1790" customFormat="false" ht="12.8" hidden="false" customHeight="true" outlineLevel="0" collapsed="false">
      <c r="A1790" s="7" t="n">
        <v>2016</v>
      </c>
      <c r="B1790" s="7" t="s">
        <v>39</v>
      </c>
      <c r="C1790" s="8" t="s">
        <v>40</v>
      </c>
      <c r="D1790" s="7" t="s">
        <v>181</v>
      </c>
      <c r="E1790" s="7" t="s">
        <v>1172</v>
      </c>
      <c r="F1790" s="7" t="s">
        <v>1174</v>
      </c>
      <c r="G1790" s="7" t="s">
        <v>43</v>
      </c>
      <c r="H1790" s="9" t="n">
        <v>1</v>
      </c>
      <c r="I1790" s="7" t="s">
        <v>85</v>
      </c>
      <c r="J1790" s="8" t="s">
        <v>86</v>
      </c>
      <c r="K1790" s="10" t="s">
        <v>46</v>
      </c>
      <c r="L1790" s="10" t="s">
        <v>83</v>
      </c>
      <c r="M1790" s="10" t="s">
        <v>56</v>
      </c>
      <c r="N1790" s="10" t="n">
        <v>0.04</v>
      </c>
      <c r="O1790" s="9" t="s">
        <v>50</v>
      </c>
      <c r="P1790" s="11" t="n">
        <v>0.671</v>
      </c>
      <c r="Q1790" s="8" t="s">
        <v>50</v>
      </c>
      <c r="R1790" s="11" t="n">
        <v>0.024</v>
      </c>
      <c r="S1790" s="8" t="s">
        <v>58</v>
      </c>
      <c r="T1790" s="11" t="n">
        <v>96</v>
      </c>
      <c r="U1790" s="8" t="s">
        <v>49</v>
      </c>
      <c r="V1790" s="11" t="n">
        <v>8.9</v>
      </c>
      <c r="W1790" s="11" t="n">
        <v>9.9</v>
      </c>
      <c r="X1790" s="11" t="n">
        <v>13.2</v>
      </c>
      <c r="Y1790" s="11" t="n">
        <v>14.4</v>
      </c>
      <c r="Z1790" s="11" t="n">
        <v>1.58</v>
      </c>
      <c r="AA1790" s="8" t="s">
        <v>49</v>
      </c>
      <c r="AB1790" s="5" t="n">
        <f aca="false">IF(C1790='[1]Pesos dos Critérios'!$V$3,'[1]Pesos dos Critérios'!$V$9,IF(Planilha1!C1790='[1]Pesos dos Critérios'!$W$3,'[1]Pesos dos Critérios'!$W$9,IF(Planilha1!C1790='[1]Pesos dos Critérios'!$X$3,'[1]Pesos dos Critérios'!$X$9,IF(Planilha1!C1790='[1]Pesos dos Critérios'!$Y$3,'[1]Pesos dos Critérios'!$Y$9,'[1]Pesos dos Critérios'!$Z$9))))</f>
        <v>0.0292592592592593</v>
      </c>
      <c r="AC1790" s="5" t="n">
        <f aca="false">IF(H1790=1,'[1]Pesos dos Critérios'!$AD$9,IF(Planilha1!H1790=2,'[1]Pesos dos Critérios'!$AE$9,IF(Planilha1!H1790=3,'[1]Pesos dos Critérios'!$AF$9,IF(Planilha1!H1790=4,'[1]Pesos dos Critérios'!$AG$9,'[1]Pesos dos Critérios'!$AH$9))))</f>
        <v>0.0384259259259259</v>
      </c>
      <c r="AD1790" s="5" t="n">
        <f aca="false">IF(J1790='[1]Pesos dos Critérios'!$AA$3,'[1]Pesos dos Critérios'!$AA$9,IF(Planilha1!J1790='[1]Pesos dos Critérios'!$AB$3,'[1]Pesos dos Critérios'!$AB$9,'[1]Pesos dos Critérios'!$AC$9))</f>
        <v>0.037037037037037</v>
      </c>
      <c r="AE1790" s="5" t="n">
        <f aca="false">IF(O1790="Intervalo 1",'[1]Pesos dos Critérios'!$J$9,IF(Planilha1!O1790="Intervalo 2",'[1]Pesos dos Critérios'!$K$9,IF(Planilha1!O1790="Intervalo 3",'[1]Pesos dos Critérios'!$L$9,'[1]Pesos dos Critérios'!$M$9)))</f>
        <v>0.015652557319224</v>
      </c>
      <c r="AF1790" s="5" t="n">
        <f aca="false">IF(Q1790="Intervalo 1",'[1]Pesos dos Critérios'!$B$9,IF(Q1790="Intervalo 2",'[1]Pesos dos Critérios'!$C$9,IF(Q1790="Intervalo 3",'[1]Pesos dos Critérios'!$D$9,'[1]Pesos dos Critérios'!$E$9)))</f>
        <v>0.00714525778046649</v>
      </c>
      <c r="AG1790" s="5" t="n">
        <f aca="false">IF(S1790="Intervalo 1",'[1]Pesos dos Critérios'!$F$9,IF(S1790="Intervalo 2",'[1]Pesos dos Critérios'!$G$9,IF(S1790="Intervalo 3",'[1]Pesos dos Critérios'!$H$9,'[1]Pesos dos Critérios'!$I$9)))</f>
        <v>0.0202020202020202</v>
      </c>
      <c r="AH1790" s="5" t="n">
        <f aca="false">IF(U1790="Intervalo 1",'[1]Pesos dos Critérios'!$N$9,IF(U1790="Intervalo 2",'[1]Pesos dos Critérios'!$O$9,IF(U1790="Intervalo 3",'[1]Pesos dos Critérios'!$P$9,'[1]Pesos dos Critérios'!$Q$9)))</f>
        <v>0.0329365079365079</v>
      </c>
      <c r="AI1790" s="5" t="n">
        <f aca="false">IF(AA1790="Intervalo 1",'[1]Pesos dos Critérios'!$R$9,IF(AA1790="Intervalo 2",'[1]Pesos dos Critérios'!$S$9,IF(AA1790="Intervalo 3",'[1]Pesos dos Critérios'!$T$9,'[1]Pesos dos Critérios'!$U$9)))</f>
        <v>0.0658730158730159</v>
      </c>
      <c r="AJ1790" s="5" t="n">
        <f aca="false">SUM(AB1790:AI1790)</f>
        <v>0.246531581333457</v>
      </c>
      <c r="AK1790" s="5" t="n">
        <v>1789</v>
      </c>
      <c r="AM1790" s="1" t="s">
        <v>60</v>
      </c>
    </row>
    <row r="1791" customFormat="false" ht="12.8" hidden="false" customHeight="true" outlineLevel="0" collapsed="false">
      <c r="A1791" s="7" t="n">
        <v>2016</v>
      </c>
      <c r="B1791" s="7" t="s">
        <v>39</v>
      </c>
      <c r="C1791" s="8" t="s">
        <v>40</v>
      </c>
      <c r="D1791" s="7" t="s">
        <v>181</v>
      </c>
      <c r="E1791" s="7" t="s">
        <v>1172</v>
      </c>
      <c r="F1791" s="7" t="s">
        <v>1175</v>
      </c>
      <c r="G1791" s="7" t="s">
        <v>43</v>
      </c>
      <c r="H1791" s="9" t="n">
        <v>1</v>
      </c>
      <c r="I1791" s="7" t="s">
        <v>85</v>
      </c>
      <c r="J1791" s="8" t="s">
        <v>86</v>
      </c>
      <c r="K1791" s="10" t="s">
        <v>46</v>
      </c>
      <c r="L1791" s="10" t="s">
        <v>83</v>
      </c>
      <c r="M1791" s="10" t="s">
        <v>56</v>
      </c>
      <c r="N1791" s="10" t="n">
        <v>0.037</v>
      </c>
      <c r="O1791" s="9" t="s">
        <v>50</v>
      </c>
      <c r="P1791" s="11" t="n">
        <v>0.599</v>
      </c>
      <c r="Q1791" s="8" t="s">
        <v>50</v>
      </c>
      <c r="R1791" s="11" t="n">
        <v>0.018</v>
      </c>
      <c r="S1791" s="8" t="s">
        <v>57</v>
      </c>
      <c r="T1791" s="11" t="n">
        <v>89</v>
      </c>
      <c r="U1791" s="8" t="s">
        <v>49</v>
      </c>
      <c r="V1791" s="11" t="n">
        <v>9.4</v>
      </c>
      <c r="W1791" s="11" t="n">
        <v>10.6</v>
      </c>
      <c r="X1791" s="11" t="n">
        <v>14</v>
      </c>
      <c r="Y1791" s="11" t="n">
        <v>15.8</v>
      </c>
      <c r="Z1791" s="11" t="n">
        <v>1.47</v>
      </c>
      <c r="AA1791" s="8" t="s">
        <v>49</v>
      </c>
      <c r="AB1791" s="5" t="n">
        <f aca="false">IF(C1791='[1]Pesos dos Critérios'!$V$3,'[1]Pesos dos Critérios'!$V$9,IF(Planilha1!C1791='[1]Pesos dos Critérios'!$W$3,'[1]Pesos dos Critérios'!$W$9,IF(Planilha1!C1791='[1]Pesos dos Critérios'!$X$3,'[1]Pesos dos Critérios'!$X$9,IF(Planilha1!C1791='[1]Pesos dos Critérios'!$Y$3,'[1]Pesos dos Critérios'!$Y$9,'[1]Pesos dos Critérios'!$Z$9))))</f>
        <v>0.0292592592592593</v>
      </c>
      <c r="AC1791" s="5" t="n">
        <f aca="false">IF(H1791=1,'[1]Pesos dos Critérios'!$AD$9,IF(Planilha1!H1791=2,'[1]Pesos dos Critérios'!$AE$9,IF(Planilha1!H1791=3,'[1]Pesos dos Critérios'!$AF$9,IF(Planilha1!H1791=4,'[1]Pesos dos Critérios'!$AG$9,'[1]Pesos dos Critérios'!$AH$9))))</f>
        <v>0.0384259259259259</v>
      </c>
      <c r="AD1791" s="5" t="n">
        <f aca="false">IF(J1791='[1]Pesos dos Critérios'!$AA$3,'[1]Pesos dos Critérios'!$AA$9,IF(Planilha1!J1791='[1]Pesos dos Critérios'!$AB$3,'[1]Pesos dos Critérios'!$AB$9,'[1]Pesos dos Critérios'!$AC$9))</f>
        <v>0.037037037037037</v>
      </c>
      <c r="AE1791" s="5" t="n">
        <f aca="false">IF(O1791="Intervalo 1",'[1]Pesos dos Critérios'!$J$9,IF(Planilha1!O1791="Intervalo 2",'[1]Pesos dos Critérios'!$K$9,IF(Planilha1!O1791="Intervalo 3",'[1]Pesos dos Critérios'!$L$9,'[1]Pesos dos Critérios'!$M$9)))</f>
        <v>0.015652557319224</v>
      </c>
      <c r="AF1791" s="5" t="n">
        <f aca="false">IF(Q1791="Intervalo 1",'[1]Pesos dos Critérios'!$B$9,IF(Q1791="Intervalo 2",'[1]Pesos dos Critérios'!$C$9,IF(Q1791="Intervalo 3",'[1]Pesos dos Critérios'!$D$9,'[1]Pesos dos Critérios'!$E$9)))</f>
        <v>0.00714525778046649</v>
      </c>
      <c r="AG1791" s="5" t="n">
        <f aca="false">IF(S1791="Intervalo 1",'[1]Pesos dos Critérios'!$F$9,IF(S1791="Intervalo 2",'[1]Pesos dos Critérios'!$G$9,IF(S1791="Intervalo 3",'[1]Pesos dos Critérios'!$H$9,'[1]Pesos dos Critérios'!$I$9)))</f>
        <v>0.0404040404040404</v>
      </c>
      <c r="AH1791" s="5" t="n">
        <f aca="false">IF(U1791="Intervalo 1",'[1]Pesos dos Critérios'!$N$9,IF(U1791="Intervalo 2",'[1]Pesos dos Critérios'!$O$9,IF(U1791="Intervalo 3",'[1]Pesos dos Critérios'!$P$9,'[1]Pesos dos Critérios'!$Q$9)))</f>
        <v>0.0329365079365079</v>
      </c>
      <c r="AI1791" s="5" t="n">
        <f aca="false">IF(AA1791="Intervalo 1",'[1]Pesos dos Critérios'!$R$9,IF(AA1791="Intervalo 2",'[1]Pesos dos Critérios'!$S$9,IF(AA1791="Intervalo 3",'[1]Pesos dos Critérios'!$T$9,'[1]Pesos dos Critérios'!$U$9)))</f>
        <v>0.0658730158730159</v>
      </c>
      <c r="AJ1791" s="5" t="n">
        <f aca="false">SUM(AB1791:AI1791)</f>
        <v>0.266733601535477</v>
      </c>
      <c r="AK1791" s="5" t="n">
        <v>1790</v>
      </c>
      <c r="AM1791" s="1" t="s">
        <v>52</v>
      </c>
    </row>
    <row r="1792" customFormat="false" ht="12.8" hidden="false" customHeight="true" outlineLevel="0" collapsed="false">
      <c r="A1792" s="7" t="n">
        <v>2016</v>
      </c>
      <c r="B1792" s="7" t="s">
        <v>39</v>
      </c>
      <c r="C1792" s="8" t="s">
        <v>40</v>
      </c>
      <c r="D1792" s="7" t="s">
        <v>181</v>
      </c>
      <c r="E1792" s="7" t="s">
        <v>1172</v>
      </c>
      <c r="F1792" s="7" t="s">
        <v>1176</v>
      </c>
      <c r="G1792" s="7" t="s">
        <v>43</v>
      </c>
      <c r="H1792" s="9" t="n">
        <v>1</v>
      </c>
      <c r="I1792" s="7" t="s">
        <v>85</v>
      </c>
      <c r="J1792" s="8" t="s">
        <v>86</v>
      </c>
      <c r="K1792" s="10" t="s">
        <v>46</v>
      </c>
      <c r="L1792" s="10" t="s">
        <v>83</v>
      </c>
      <c r="M1792" s="10" t="s">
        <v>56</v>
      </c>
      <c r="N1792" s="10" t="n">
        <v>0.037</v>
      </c>
      <c r="O1792" s="9" t="s">
        <v>50</v>
      </c>
      <c r="P1792" s="11" t="n">
        <v>0.599</v>
      </c>
      <c r="Q1792" s="8" t="s">
        <v>50</v>
      </c>
      <c r="R1792" s="11" t="n">
        <v>0.018</v>
      </c>
      <c r="S1792" s="8" t="s">
        <v>57</v>
      </c>
      <c r="T1792" s="11" t="n">
        <v>89</v>
      </c>
      <c r="U1792" s="8" t="s">
        <v>49</v>
      </c>
      <c r="V1792" s="11" t="n">
        <v>9.4</v>
      </c>
      <c r="W1792" s="11" t="n">
        <v>10.6</v>
      </c>
      <c r="X1792" s="11" t="n">
        <v>14</v>
      </c>
      <c r="Y1792" s="11" t="n">
        <v>15.8</v>
      </c>
      <c r="Z1792" s="11" t="n">
        <v>1.47</v>
      </c>
      <c r="AA1792" s="8" t="s">
        <v>49</v>
      </c>
      <c r="AB1792" s="5" t="n">
        <f aca="false">IF(C1792='[1]Pesos dos Critérios'!$V$3,'[1]Pesos dos Critérios'!$V$9,IF(Planilha1!C1792='[1]Pesos dos Critérios'!$W$3,'[1]Pesos dos Critérios'!$W$9,IF(Planilha1!C1792='[1]Pesos dos Critérios'!$X$3,'[1]Pesos dos Critérios'!$X$9,IF(Planilha1!C1792='[1]Pesos dos Critérios'!$Y$3,'[1]Pesos dos Critérios'!$Y$9,'[1]Pesos dos Critérios'!$Z$9))))</f>
        <v>0.0292592592592593</v>
      </c>
      <c r="AC1792" s="5" t="n">
        <f aca="false">IF(H1792=1,'[1]Pesos dos Critérios'!$AD$9,IF(Planilha1!H1792=2,'[1]Pesos dos Critérios'!$AE$9,IF(Planilha1!H1792=3,'[1]Pesos dos Critérios'!$AF$9,IF(Planilha1!H1792=4,'[1]Pesos dos Critérios'!$AG$9,'[1]Pesos dos Critérios'!$AH$9))))</f>
        <v>0.0384259259259259</v>
      </c>
      <c r="AD1792" s="5" t="n">
        <f aca="false">IF(J1792='[1]Pesos dos Critérios'!$AA$3,'[1]Pesos dos Critérios'!$AA$9,IF(Planilha1!J1792='[1]Pesos dos Critérios'!$AB$3,'[1]Pesos dos Critérios'!$AB$9,'[1]Pesos dos Critérios'!$AC$9))</f>
        <v>0.037037037037037</v>
      </c>
      <c r="AE1792" s="5" t="n">
        <f aca="false">IF(O1792="Intervalo 1",'[1]Pesos dos Critérios'!$J$9,IF(Planilha1!O1792="Intervalo 2",'[1]Pesos dos Critérios'!$K$9,IF(Planilha1!O1792="Intervalo 3",'[1]Pesos dos Critérios'!$L$9,'[1]Pesos dos Critérios'!$M$9)))</f>
        <v>0.015652557319224</v>
      </c>
      <c r="AF1792" s="5" t="n">
        <f aca="false">IF(Q1792="Intervalo 1",'[1]Pesos dos Critérios'!$B$9,IF(Q1792="Intervalo 2",'[1]Pesos dos Critérios'!$C$9,IF(Q1792="Intervalo 3",'[1]Pesos dos Critérios'!$D$9,'[1]Pesos dos Critérios'!$E$9)))</f>
        <v>0.00714525778046649</v>
      </c>
      <c r="AG1792" s="5" t="n">
        <f aca="false">IF(S1792="Intervalo 1",'[1]Pesos dos Critérios'!$F$9,IF(S1792="Intervalo 2",'[1]Pesos dos Critérios'!$G$9,IF(S1792="Intervalo 3",'[1]Pesos dos Critérios'!$H$9,'[1]Pesos dos Critérios'!$I$9)))</f>
        <v>0.0404040404040404</v>
      </c>
      <c r="AH1792" s="5" t="n">
        <f aca="false">IF(U1792="Intervalo 1",'[1]Pesos dos Critérios'!$N$9,IF(U1792="Intervalo 2",'[1]Pesos dos Critérios'!$O$9,IF(U1792="Intervalo 3",'[1]Pesos dos Critérios'!$P$9,'[1]Pesos dos Critérios'!$Q$9)))</f>
        <v>0.0329365079365079</v>
      </c>
      <c r="AI1792" s="5" t="n">
        <f aca="false">IF(AA1792="Intervalo 1",'[1]Pesos dos Critérios'!$R$9,IF(AA1792="Intervalo 2",'[1]Pesos dos Critérios'!$S$9,IF(AA1792="Intervalo 3",'[1]Pesos dos Critérios'!$T$9,'[1]Pesos dos Critérios'!$U$9)))</f>
        <v>0.0658730158730159</v>
      </c>
      <c r="AJ1792" s="5" t="n">
        <f aca="false">SUM(AB1792:AI1792)</f>
        <v>0.266733601535477</v>
      </c>
      <c r="AK1792" s="5" t="n">
        <v>1791</v>
      </c>
      <c r="AM1792" s="1" t="s">
        <v>52</v>
      </c>
    </row>
    <row r="1793" customFormat="false" ht="12.8" hidden="false" customHeight="true" outlineLevel="0" collapsed="false">
      <c r="A1793" s="7" t="n">
        <v>2016</v>
      </c>
      <c r="B1793" s="7" t="s">
        <v>39</v>
      </c>
      <c r="C1793" s="8" t="s">
        <v>40</v>
      </c>
      <c r="D1793" s="7" t="s">
        <v>181</v>
      </c>
      <c r="E1793" s="7" t="s">
        <v>1172</v>
      </c>
      <c r="F1793" s="7" t="s">
        <v>1177</v>
      </c>
      <c r="G1793" s="7" t="s">
        <v>43</v>
      </c>
      <c r="H1793" s="9" t="n">
        <v>1</v>
      </c>
      <c r="I1793" s="7" t="s">
        <v>85</v>
      </c>
      <c r="J1793" s="8" t="s">
        <v>86</v>
      </c>
      <c r="K1793" s="10" t="s">
        <v>46</v>
      </c>
      <c r="L1793" s="10" t="s">
        <v>83</v>
      </c>
      <c r="M1793" s="10" t="s">
        <v>56</v>
      </c>
      <c r="N1793" s="10" t="n">
        <v>0.037</v>
      </c>
      <c r="O1793" s="9" t="s">
        <v>50</v>
      </c>
      <c r="P1793" s="11" t="n">
        <v>0.599</v>
      </c>
      <c r="Q1793" s="8" t="s">
        <v>50</v>
      </c>
      <c r="R1793" s="11" t="n">
        <v>0.018</v>
      </c>
      <c r="S1793" s="8" t="s">
        <v>57</v>
      </c>
      <c r="T1793" s="11" t="n">
        <v>89</v>
      </c>
      <c r="U1793" s="8" t="s">
        <v>49</v>
      </c>
      <c r="V1793" s="11" t="n">
        <v>9.4</v>
      </c>
      <c r="W1793" s="11" t="n">
        <v>10.6</v>
      </c>
      <c r="X1793" s="11" t="n">
        <v>14</v>
      </c>
      <c r="Y1793" s="11" t="n">
        <v>15.8</v>
      </c>
      <c r="Z1793" s="11" t="n">
        <v>1.47</v>
      </c>
      <c r="AA1793" s="8" t="s">
        <v>49</v>
      </c>
      <c r="AB1793" s="5" t="n">
        <f aca="false">IF(C1793='[1]Pesos dos Critérios'!$V$3,'[1]Pesos dos Critérios'!$V$9,IF(Planilha1!C1793='[1]Pesos dos Critérios'!$W$3,'[1]Pesos dos Critérios'!$W$9,IF(Planilha1!C1793='[1]Pesos dos Critérios'!$X$3,'[1]Pesos dos Critérios'!$X$9,IF(Planilha1!C1793='[1]Pesos dos Critérios'!$Y$3,'[1]Pesos dos Critérios'!$Y$9,'[1]Pesos dos Critérios'!$Z$9))))</f>
        <v>0.0292592592592593</v>
      </c>
      <c r="AC1793" s="5" t="n">
        <f aca="false">IF(H1793=1,'[1]Pesos dos Critérios'!$AD$9,IF(Planilha1!H1793=2,'[1]Pesos dos Critérios'!$AE$9,IF(Planilha1!H1793=3,'[1]Pesos dos Critérios'!$AF$9,IF(Planilha1!H1793=4,'[1]Pesos dos Critérios'!$AG$9,'[1]Pesos dos Critérios'!$AH$9))))</f>
        <v>0.0384259259259259</v>
      </c>
      <c r="AD1793" s="5" t="n">
        <f aca="false">IF(J1793='[1]Pesos dos Critérios'!$AA$3,'[1]Pesos dos Critérios'!$AA$9,IF(Planilha1!J1793='[1]Pesos dos Critérios'!$AB$3,'[1]Pesos dos Critérios'!$AB$9,'[1]Pesos dos Critérios'!$AC$9))</f>
        <v>0.037037037037037</v>
      </c>
      <c r="AE1793" s="5" t="n">
        <f aca="false">IF(O1793="Intervalo 1",'[1]Pesos dos Critérios'!$J$9,IF(Planilha1!O1793="Intervalo 2",'[1]Pesos dos Critérios'!$K$9,IF(Planilha1!O1793="Intervalo 3",'[1]Pesos dos Critérios'!$L$9,'[1]Pesos dos Critérios'!$M$9)))</f>
        <v>0.015652557319224</v>
      </c>
      <c r="AF1793" s="5" t="n">
        <f aca="false">IF(Q1793="Intervalo 1",'[1]Pesos dos Critérios'!$B$9,IF(Q1793="Intervalo 2",'[1]Pesos dos Critérios'!$C$9,IF(Q1793="Intervalo 3",'[1]Pesos dos Critérios'!$D$9,'[1]Pesos dos Critérios'!$E$9)))</f>
        <v>0.00714525778046649</v>
      </c>
      <c r="AG1793" s="5" t="n">
        <f aca="false">IF(S1793="Intervalo 1",'[1]Pesos dos Critérios'!$F$9,IF(S1793="Intervalo 2",'[1]Pesos dos Critérios'!$G$9,IF(S1793="Intervalo 3",'[1]Pesos dos Critérios'!$H$9,'[1]Pesos dos Critérios'!$I$9)))</f>
        <v>0.0404040404040404</v>
      </c>
      <c r="AH1793" s="5" t="n">
        <f aca="false">IF(U1793="Intervalo 1",'[1]Pesos dos Critérios'!$N$9,IF(U1793="Intervalo 2",'[1]Pesos dos Critérios'!$O$9,IF(U1793="Intervalo 3",'[1]Pesos dos Critérios'!$P$9,'[1]Pesos dos Critérios'!$Q$9)))</f>
        <v>0.0329365079365079</v>
      </c>
      <c r="AI1793" s="5" t="n">
        <f aca="false">IF(AA1793="Intervalo 1",'[1]Pesos dos Critérios'!$R$9,IF(AA1793="Intervalo 2",'[1]Pesos dos Critérios'!$S$9,IF(AA1793="Intervalo 3",'[1]Pesos dos Critérios'!$T$9,'[1]Pesos dos Critérios'!$U$9)))</f>
        <v>0.0658730158730159</v>
      </c>
      <c r="AJ1793" s="5" t="n">
        <f aca="false">SUM(AB1793:AI1793)</f>
        <v>0.266733601535477</v>
      </c>
      <c r="AK1793" s="5" t="n">
        <v>1792</v>
      </c>
      <c r="AM1793" s="1" t="s">
        <v>52</v>
      </c>
    </row>
    <row r="1794" customFormat="false" ht="12.8" hidden="false" customHeight="true" outlineLevel="0" collapsed="false">
      <c r="A1794" s="7" t="n">
        <v>2016</v>
      </c>
      <c r="B1794" s="7" t="s">
        <v>39</v>
      </c>
      <c r="C1794" s="8" t="s">
        <v>40</v>
      </c>
      <c r="D1794" s="7" t="s">
        <v>181</v>
      </c>
      <c r="E1794" s="7" t="s">
        <v>1172</v>
      </c>
      <c r="F1794" s="7" t="s">
        <v>1178</v>
      </c>
      <c r="G1794" s="7" t="s">
        <v>43</v>
      </c>
      <c r="H1794" s="9" t="n">
        <v>1</v>
      </c>
      <c r="I1794" s="7" t="s">
        <v>44</v>
      </c>
      <c r="J1794" s="8" t="s">
        <v>45</v>
      </c>
      <c r="K1794" s="10" t="s">
        <v>46</v>
      </c>
      <c r="L1794" s="10" t="s">
        <v>83</v>
      </c>
      <c r="M1794" s="10" t="s">
        <v>56</v>
      </c>
      <c r="N1794" s="10" t="n">
        <v>0.023</v>
      </c>
      <c r="O1794" s="9" t="s">
        <v>58</v>
      </c>
      <c r="P1794" s="11" t="n">
        <v>0.218</v>
      </c>
      <c r="Q1794" s="8" t="s">
        <v>57</v>
      </c>
      <c r="R1794" s="11" t="n">
        <v>0.032</v>
      </c>
      <c r="S1794" s="8" t="s">
        <v>50</v>
      </c>
      <c r="T1794" s="11" t="n">
        <v>89</v>
      </c>
      <c r="U1794" s="8" t="s">
        <v>49</v>
      </c>
      <c r="V1794" s="11" t="n">
        <v>9.6</v>
      </c>
      <c r="W1794" s="11" t="n">
        <v>10.6</v>
      </c>
      <c r="X1794" s="11" t="n">
        <v>14.2</v>
      </c>
      <c r="Y1794" s="11" t="n">
        <v>15.3</v>
      </c>
      <c r="Z1794" s="11" t="n">
        <v>1.46</v>
      </c>
      <c r="AA1794" s="8" t="s">
        <v>49</v>
      </c>
      <c r="AB1794" s="5" t="n">
        <f aca="false">IF(C1794='[1]Pesos dos Critérios'!$V$3,'[1]Pesos dos Critérios'!$V$9,IF(Planilha1!C1794='[1]Pesos dos Critérios'!$W$3,'[1]Pesos dos Critérios'!$W$9,IF(Planilha1!C1794='[1]Pesos dos Critérios'!$X$3,'[1]Pesos dos Critérios'!$X$9,IF(Planilha1!C1794='[1]Pesos dos Critérios'!$Y$3,'[1]Pesos dos Critérios'!$Y$9,'[1]Pesos dos Critérios'!$Z$9))))</f>
        <v>0.0292592592592593</v>
      </c>
      <c r="AC1794" s="5" t="n">
        <f aca="false">IF(H1794=1,'[1]Pesos dos Critérios'!$AD$9,IF(Planilha1!H1794=2,'[1]Pesos dos Critérios'!$AE$9,IF(Planilha1!H1794=3,'[1]Pesos dos Critérios'!$AF$9,IF(Planilha1!H1794=4,'[1]Pesos dos Critérios'!$AG$9,'[1]Pesos dos Critérios'!$AH$9))))</f>
        <v>0.0384259259259259</v>
      </c>
      <c r="AD1794" s="5" t="n">
        <f aca="false">IF(J1794='[1]Pesos dos Critérios'!$AA$3,'[1]Pesos dos Critérios'!$AA$9,IF(Planilha1!J1794='[1]Pesos dos Critérios'!$AB$3,'[1]Pesos dos Critérios'!$AB$9,'[1]Pesos dos Critérios'!$AC$9))</f>
        <v>0.037037037037037</v>
      </c>
      <c r="AE1794" s="5" t="n">
        <f aca="false">IF(O1794="Intervalo 1",'[1]Pesos dos Critérios'!$J$9,IF(Planilha1!O1794="Intervalo 2",'[1]Pesos dos Critérios'!$K$9,IF(Planilha1!O1794="Intervalo 3",'[1]Pesos dos Critérios'!$L$9,'[1]Pesos dos Critérios'!$M$9)))</f>
        <v>0.0266754850088183</v>
      </c>
      <c r="AF1794" s="5" t="n">
        <f aca="false">IF(Q1794="Intervalo 1",'[1]Pesos dos Critérios'!$B$9,IF(Q1794="Intervalo 2",'[1]Pesos dos Critérios'!$C$9,IF(Q1794="Intervalo 3",'[1]Pesos dos Critérios'!$D$9,'[1]Pesos dos Critérios'!$E$9)))</f>
        <v>0.022897761645493</v>
      </c>
      <c r="AG1794" s="5" t="n">
        <f aca="false">IF(S1794="Intervalo 1",'[1]Pesos dos Critérios'!$F$9,IF(S1794="Intervalo 2",'[1]Pesos dos Critérios'!$G$9,IF(S1794="Intervalo 3",'[1]Pesos dos Critérios'!$H$9,'[1]Pesos dos Critérios'!$I$9)))</f>
        <v>0.0101010101010101</v>
      </c>
      <c r="AH1794" s="5" t="n">
        <f aca="false">IF(U1794="Intervalo 1",'[1]Pesos dos Critérios'!$N$9,IF(U1794="Intervalo 2",'[1]Pesos dos Critérios'!$O$9,IF(U1794="Intervalo 3",'[1]Pesos dos Critérios'!$P$9,'[1]Pesos dos Critérios'!$Q$9)))</f>
        <v>0.0329365079365079</v>
      </c>
      <c r="AI1794" s="5" t="n">
        <f aca="false">IF(AA1794="Intervalo 1",'[1]Pesos dos Critérios'!$R$9,IF(AA1794="Intervalo 2",'[1]Pesos dos Critérios'!$S$9,IF(AA1794="Intervalo 3",'[1]Pesos dos Critérios'!$T$9,'[1]Pesos dos Critérios'!$U$9)))</f>
        <v>0.0658730158730159</v>
      </c>
      <c r="AJ1794" s="5" t="n">
        <f aca="false">SUM(AB1794:AI1794)</f>
        <v>0.263206002787068</v>
      </c>
      <c r="AK1794" s="5" t="n">
        <v>1793</v>
      </c>
      <c r="AM1794" s="1" t="s">
        <v>52</v>
      </c>
    </row>
    <row r="1795" customFormat="false" ht="12.8" hidden="false" customHeight="true" outlineLevel="0" collapsed="false">
      <c r="A1795" s="7" t="n">
        <v>2016</v>
      </c>
      <c r="B1795" s="7" t="s">
        <v>39</v>
      </c>
      <c r="C1795" s="8" t="s">
        <v>40</v>
      </c>
      <c r="D1795" s="7" t="s">
        <v>181</v>
      </c>
      <c r="E1795" s="7" t="s">
        <v>1172</v>
      </c>
      <c r="F1795" s="7" t="s">
        <v>1179</v>
      </c>
      <c r="G1795" s="7" t="s">
        <v>43</v>
      </c>
      <c r="H1795" s="9" t="n">
        <v>1</v>
      </c>
      <c r="I1795" s="7" t="s">
        <v>44</v>
      </c>
      <c r="J1795" s="8" t="s">
        <v>45</v>
      </c>
      <c r="K1795" s="10" t="s">
        <v>46</v>
      </c>
      <c r="L1795" s="10" t="s">
        <v>83</v>
      </c>
      <c r="M1795" s="10" t="s">
        <v>56</v>
      </c>
      <c r="N1795" s="10" t="n">
        <v>0.023</v>
      </c>
      <c r="O1795" s="9" t="s">
        <v>58</v>
      </c>
      <c r="P1795" s="11" t="n">
        <v>0.218</v>
      </c>
      <c r="Q1795" s="8" t="s">
        <v>57</v>
      </c>
      <c r="R1795" s="11" t="n">
        <v>0.032</v>
      </c>
      <c r="S1795" s="8" t="s">
        <v>50</v>
      </c>
      <c r="T1795" s="11" t="n">
        <v>89</v>
      </c>
      <c r="U1795" s="8" t="s">
        <v>49</v>
      </c>
      <c r="V1795" s="11" t="n">
        <v>9.6</v>
      </c>
      <c r="W1795" s="11" t="n">
        <v>10.6</v>
      </c>
      <c r="X1795" s="11" t="n">
        <v>14.2</v>
      </c>
      <c r="Y1795" s="11" t="n">
        <v>15.3</v>
      </c>
      <c r="Z1795" s="11" t="n">
        <v>1.46</v>
      </c>
      <c r="AA1795" s="8" t="s">
        <v>49</v>
      </c>
      <c r="AB1795" s="5" t="n">
        <f aca="false">IF(C1795='[1]Pesos dos Critérios'!$V$3,'[1]Pesos dos Critérios'!$V$9,IF(Planilha1!C1795='[1]Pesos dos Critérios'!$W$3,'[1]Pesos dos Critérios'!$W$9,IF(Planilha1!C1795='[1]Pesos dos Critérios'!$X$3,'[1]Pesos dos Critérios'!$X$9,IF(Planilha1!C1795='[1]Pesos dos Critérios'!$Y$3,'[1]Pesos dos Critérios'!$Y$9,'[1]Pesos dos Critérios'!$Z$9))))</f>
        <v>0.0292592592592593</v>
      </c>
      <c r="AC1795" s="5" t="n">
        <f aca="false">IF(H1795=1,'[1]Pesos dos Critérios'!$AD$9,IF(Planilha1!H1795=2,'[1]Pesos dos Critérios'!$AE$9,IF(Planilha1!H1795=3,'[1]Pesos dos Critérios'!$AF$9,IF(Planilha1!H1795=4,'[1]Pesos dos Critérios'!$AG$9,'[1]Pesos dos Critérios'!$AH$9))))</f>
        <v>0.0384259259259259</v>
      </c>
      <c r="AD1795" s="5" t="n">
        <f aca="false">IF(J1795='[1]Pesos dos Critérios'!$AA$3,'[1]Pesos dos Critérios'!$AA$9,IF(Planilha1!J1795='[1]Pesos dos Critérios'!$AB$3,'[1]Pesos dos Critérios'!$AB$9,'[1]Pesos dos Critérios'!$AC$9))</f>
        <v>0.037037037037037</v>
      </c>
      <c r="AE1795" s="5" t="n">
        <f aca="false">IF(O1795="Intervalo 1",'[1]Pesos dos Critérios'!$J$9,IF(Planilha1!O1795="Intervalo 2",'[1]Pesos dos Critérios'!$K$9,IF(Planilha1!O1795="Intervalo 3",'[1]Pesos dos Critérios'!$L$9,'[1]Pesos dos Critérios'!$M$9)))</f>
        <v>0.0266754850088183</v>
      </c>
      <c r="AF1795" s="5" t="n">
        <f aca="false">IF(Q1795="Intervalo 1",'[1]Pesos dos Critérios'!$B$9,IF(Q1795="Intervalo 2",'[1]Pesos dos Critérios'!$C$9,IF(Q1795="Intervalo 3",'[1]Pesos dos Critérios'!$D$9,'[1]Pesos dos Critérios'!$E$9)))</f>
        <v>0.022897761645493</v>
      </c>
      <c r="AG1795" s="5" t="n">
        <f aca="false">IF(S1795="Intervalo 1",'[1]Pesos dos Critérios'!$F$9,IF(S1795="Intervalo 2",'[1]Pesos dos Critérios'!$G$9,IF(S1795="Intervalo 3",'[1]Pesos dos Critérios'!$H$9,'[1]Pesos dos Critérios'!$I$9)))</f>
        <v>0.0101010101010101</v>
      </c>
      <c r="AH1795" s="5" t="n">
        <f aca="false">IF(U1795="Intervalo 1",'[1]Pesos dos Critérios'!$N$9,IF(U1795="Intervalo 2",'[1]Pesos dos Critérios'!$O$9,IF(U1795="Intervalo 3",'[1]Pesos dos Critérios'!$P$9,'[1]Pesos dos Critérios'!$Q$9)))</f>
        <v>0.0329365079365079</v>
      </c>
      <c r="AI1795" s="5" t="n">
        <f aca="false">IF(AA1795="Intervalo 1",'[1]Pesos dos Critérios'!$R$9,IF(AA1795="Intervalo 2",'[1]Pesos dos Critérios'!$S$9,IF(AA1795="Intervalo 3",'[1]Pesos dos Critérios'!$T$9,'[1]Pesos dos Critérios'!$U$9)))</f>
        <v>0.0658730158730159</v>
      </c>
      <c r="AJ1795" s="5" t="n">
        <f aca="false">SUM(AB1795:AI1795)</f>
        <v>0.263206002787068</v>
      </c>
      <c r="AK1795" s="5" t="n">
        <v>1794</v>
      </c>
      <c r="AM1795" s="1" t="s">
        <v>52</v>
      </c>
    </row>
    <row r="1796" customFormat="false" ht="12.8" hidden="false" customHeight="true" outlineLevel="0" collapsed="false">
      <c r="A1796" s="7" t="n">
        <v>2016</v>
      </c>
      <c r="B1796" s="7" t="s">
        <v>39</v>
      </c>
      <c r="C1796" s="8" t="s">
        <v>40</v>
      </c>
      <c r="D1796" s="7" t="s">
        <v>181</v>
      </c>
      <c r="E1796" s="7" t="s">
        <v>1172</v>
      </c>
      <c r="F1796" s="7" t="s">
        <v>1180</v>
      </c>
      <c r="G1796" s="7" t="s">
        <v>43</v>
      </c>
      <c r="H1796" s="9" t="n">
        <v>1</v>
      </c>
      <c r="I1796" s="7" t="s">
        <v>44</v>
      </c>
      <c r="J1796" s="8" t="s">
        <v>45</v>
      </c>
      <c r="K1796" s="10" t="s">
        <v>46</v>
      </c>
      <c r="L1796" s="10" t="s">
        <v>83</v>
      </c>
      <c r="M1796" s="10" t="s">
        <v>56</v>
      </c>
      <c r="N1796" s="10" t="n">
        <v>0.023</v>
      </c>
      <c r="O1796" s="9" t="s">
        <v>58</v>
      </c>
      <c r="P1796" s="11" t="n">
        <v>0.218</v>
      </c>
      <c r="Q1796" s="8" t="s">
        <v>57</v>
      </c>
      <c r="R1796" s="11" t="n">
        <v>0.032</v>
      </c>
      <c r="S1796" s="8" t="s">
        <v>50</v>
      </c>
      <c r="T1796" s="11" t="n">
        <v>89</v>
      </c>
      <c r="U1796" s="8" t="s">
        <v>49</v>
      </c>
      <c r="V1796" s="11" t="n">
        <v>9.6</v>
      </c>
      <c r="W1796" s="11" t="n">
        <v>10.6</v>
      </c>
      <c r="X1796" s="11" t="n">
        <v>14.2</v>
      </c>
      <c r="Y1796" s="11" t="n">
        <v>15.3</v>
      </c>
      <c r="Z1796" s="11" t="n">
        <v>1.46</v>
      </c>
      <c r="AA1796" s="8" t="s">
        <v>49</v>
      </c>
      <c r="AB1796" s="5" t="n">
        <f aca="false">IF(C1796='[1]Pesos dos Critérios'!$V$3,'[1]Pesos dos Critérios'!$V$9,IF(Planilha1!C1796='[1]Pesos dos Critérios'!$W$3,'[1]Pesos dos Critérios'!$W$9,IF(Planilha1!C1796='[1]Pesos dos Critérios'!$X$3,'[1]Pesos dos Critérios'!$X$9,IF(Planilha1!C1796='[1]Pesos dos Critérios'!$Y$3,'[1]Pesos dos Critérios'!$Y$9,'[1]Pesos dos Critérios'!$Z$9))))</f>
        <v>0.0292592592592593</v>
      </c>
      <c r="AC1796" s="5" t="n">
        <f aca="false">IF(H1796=1,'[1]Pesos dos Critérios'!$AD$9,IF(Planilha1!H1796=2,'[1]Pesos dos Critérios'!$AE$9,IF(Planilha1!H1796=3,'[1]Pesos dos Critérios'!$AF$9,IF(Planilha1!H1796=4,'[1]Pesos dos Critérios'!$AG$9,'[1]Pesos dos Critérios'!$AH$9))))</f>
        <v>0.0384259259259259</v>
      </c>
      <c r="AD1796" s="5" t="n">
        <f aca="false">IF(J1796='[1]Pesos dos Critérios'!$AA$3,'[1]Pesos dos Critérios'!$AA$9,IF(Planilha1!J1796='[1]Pesos dos Critérios'!$AB$3,'[1]Pesos dos Critérios'!$AB$9,'[1]Pesos dos Critérios'!$AC$9))</f>
        <v>0.037037037037037</v>
      </c>
      <c r="AE1796" s="5" t="n">
        <f aca="false">IF(O1796="Intervalo 1",'[1]Pesos dos Critérios'!$J$9,IF(Planilha1!O1796="Intervalo 2",'[1]Pesos dos Critérios'!$K$9,IF(Planilha1!O1796="Intervalo 3",'[1]Pesos dos Critérios'!$L$9,'[1]Pesos dos Critérios'!$M$9)))</f>
        <v>0.0266754850088183</v>
      </c>
      <c r="AF1796" s="5" t="n">
        <f aca="false">IF(Q1796="Intervalo 1",'[1]Pesos dos Critérios'!$B$9,IF(Q1796="Intervalo 2",'[1]Pesos dos Critérios'!$C$9,IF(Q1796="Intervalo 3",'[1]Pesos dos Critérios'!$D$9,'[1]Pesos dos Critérios'!$E$9)))</f>
        <v>0.022897761645493</v>
      </c>
      <c r="AG1796" s="5" t="n">
        <f aca="false">IF(S1796="Intervalo 1",'[1]Pesos dos Critérios'!$F$9,IF(S1796="Intervalo 2",'[1]Pesos dos Critérios'!$G$9,IF(S1796="Intervalo 3",'[1]Pesos dos Critérios'!$H$9,'[1]Pesos dos Critérios'!$I$9)))</f>
        <v>0.0101010101010101</v>
      </c>
      <c r="AH1796" s="5" t="n">
        <f aca="false">IF(U1796="Intervalo 1",'[1]Pesos dos Critérios'!$N$9,IF(U1796="Intervalo 2",'[1]Pesos dos Critérios'!$O$9,IF(U1796="Intervalo 3",'[1]Pesos dos Critérios'!$P$9,'[1]Pesos dos Critérios'!$Q$9)))</f>
        <v>0.0329365079365079</v>
      </c>
      <c r="AI1796" s="5" t="n">
        <f aca="false">IF(AA1796="Intervalo 1",'[1]Pesos dos Critérios'!$R$9,IF(AA1796="Intervalo 2",'[1]Pesos dos Critérios'!$S$9,IF(AA1796="Intervalo 3",'[1]Pesos dos Critérios'!$T$9,'[1]Pesos dos Critérios'!$U$9)))</f>
        <v>0.0658730158730159</v>
      </c>
      <c r="AJ1796" s="5" t="n">
        <f aca="false">SUM(AB1796:AI1796)</f>
        <v>0.263206002787068</v>
      </c>
      <c r="AK1796" s="5" t="n">
        <v>1795</v>
      </c>
      <c r="AM1796" s="1" t="s">
        <v>52</v>
      </c>
    </row>
    <row r="1797" customFormat="false" ht="12.8" hidden="false" customHeight="true" outlineLevel="0" collapsed="false">
      <c r="A1797" s="7" t="n">
        <v>2016</v>
      </c>
      <c r="B1797" s="7" t="s">
        <v>39</v>
      </c>
      <c r="C1797" s="8" t="s">
        <v>40</v>
      </c>
      <c r="D1797" s="7" t="s">
        <v>181</v>
      </c>
      <c r="E1797" s="7" t="s">
        <v>1172</v>
      </c>
      <c r="F1797" s="7" t="s">
        <v>1181</v>
      </c>
      <c r="G1797" s="7" t="s">
        <v>43</v>
      </c>
      <c r="H1797" s="9" t="n">
        <v>1</v>
      </c>
      <c r="I1797" s="7" t="s">
        <v>44</v>
      </c>
      <c r="J1797" s="8" t="s">
        <v>45</v>
      </c>
      <c r="K1797" s="10" t="s">
        <v>46</v>
      </c>
      <c r="L1797" s="10" t="s">
        <v>83</v>
      </c>
      <c r="M1797" s="10" t="s">
        <v>56</v>
      </c>
      <c r="N1797" s="10" t="n">
        <v>0.023</v>
      </c>
      <c r="O1797" s="9" t="s">
        <v>58</v>
      </c>
      <c r="P1797" s="11" t="n">
        <v>0.218</v>
      </c>
      <c r="Q1797" s="8" t="s">
        <v>57</v>
      </c>
      <c r="R1797" s="11" t="n">
        <v>0.032</v>
      </c>
      <c r="S1797" s="8" t="s">
        <v>50</v>
      </c>
      <c r="T1797" s="11" t="n">
        <v>89</v>
      </c>
      <c r="U1797" s="8" t="s">
        <v>49</v>
      </c>
      <c r="V1797" s="11" t="n">
        <v>9.6</v>
      </c>
      <c r="W1797" s="11" t="n">
        <v>10.6</v>
      </c>
      <c r="X1797" s="11" t="n">
        <v>14.2</v>
      </c>
      <c r="Y1797" s="11" t="n">
        <v>15.3</v>
      </c>
      <c r="Z1797" s="11" t="n">
        <v>1.46</v>
      </c>
      <c r="AA1797" s="8" t="s">
        <v>49</v>
      </c>
      <c r="AB1797" s="5" t="n">
        <f aca="false">IF(C1797='[1]Pesos dos Critérios'!$V$3,'[1]Pesos dos Critérios'!$V$9,IF(Planilha1!C1797='[1]Pesos dos Critérios'!$W$3,'[1]Pesos dos Critérios'!$W$9,IF(Planilha1!C1797='[1]Pesos dos Critérios'!$X$3,'[1]Pesos dos Critérios'!$X$9,IF(Planilha1!C1797='[1]Pesos dos Critérios'!$Y$3,'[1]Pesos dos Critérios'!$Y$9,'[1]Pesos dos Critérios'!$Z$9))))</f>
        <v>0.0292592592592593</v>
      </c>
      <c r="AC1797" s="5" t="n">
        <f aca="false">IF(H1797=1,'[1]Pesos dos Critérios'!$AD$9,IF(Planilha1!H1797=2,'[1]Pesos dos Critérios'!$AE$9,IF(Planilha1!H1797=3,'[1]Pesos dos Critérios'!$AF$9,IF(Planilha1!H1797=4,'[1]Pesos dos Critérios'!$AG$9,'[1]Pesos dos Critérios'!$AH$9))))</f>
        <v>0.0384259259259259</v>
      </c>
      <c r="AD1797" s="5" t="n">
        <f aca="false">IF(J1797='[1]Pesos dos Critérios'!$AA$3,'[1]Pesos dos Critérios'!$AA$9,IF(Planilha1!J1797='[1]Pesos dos Critérios'!$AB$3,'[1]Pesos dos Critérios'!$AB$9,'[1]Pesos dos Critérios'!$AC$9))</f>
        <v>0.037037037037037</v>
      </c>
      <c r="AE1797" s="5" t="n">
        <f aca="false">IF(O1797="Intervalo 1",'[1]Pesos dos Critérios'!$J$9,IF(Planilha1!O1797="Intervalo 2",'[1]Pesos dos Critérios'!$K$9,IF(Planilha1!O1797="Intervalo 3",'[1]Pesos dos Critérios'!$L$9,'[1]Pesos dos Critérios'!$M$9)))</f>
        <v>0.0266754850088183</v>
      </c>
      <c r="AF1797" s="5" t="n">
        <f aca="false">IF(Q1797="Intervalo 1",'[1]Pesos dos Critérios'!$B$9,IF(Q1797="Intervalo 2",'[1]Pesos dos Critérios'!$C$9,IF(Q1797="Intervalo 3",'[1]Pesos dos Critérios'!$D$9,'[1]Pesos dos Critérios'!$E$9)))</f>
        <v>0.022897761645493</v>
      </c>
      <c r="AG1797" s="5" t="n">
        <f aca="false">IF(S1797="Intervalo 1",'[1]Pesos dos Critérios'!$F$9,IF(S1797="Intervalo 2",'[1]Pesos dos Critérios'!$G$9,IF(S1797="Intervalo 3",'[1]Pesos dos Critérios'!$H$9,'[1]Pesos dos Critérios'!$I$9)))</f>
        <v>0.0101010101010101</v>
      </c>
      <c r="AH1797" s="5" t="n">
        <f aca="false">IF(U1797="Intervalo 1",'[1]Pesos dos Critérios'!$N$9,IF(U1797="Intervalo 2",'[1]Pesos dos Critérios'!$O$9,IF(U1797="Intervalo 3",'[1]Pesos dos Critérios'!$P$9,'[1]Pesos dos Critérios'!$Q$9)))</f>
        <v>0.0329365079365079</v>
      </c>
      <c r="AI1797" s="5" t="n">
        <f aca="false">IF(AA1797="Intervalo 1",'[1]Pesos dos Critérios'!$R$9,IF(AA1797="Intervalo 2",'[1]Pesos dos Critérios'!$S$9,IF(AA1797="Intervalo 3",'[1]Pesos dos Critérios'!$T$9,'[1]Pesos dos Critérios'!$U$9)))</f>
        <v>0.0658730158730159</v>
      </c>
      <c r="AJ1797" s="5" t="n">
        <f aca="false">SUM(AB1797:AI1797)</f>
        <v>0.263206002787068</v>
      </c>
      <c r="AK1797" s="5" t="n">
        <v>1796</v>
      </c>
      <c r="AM1797" s="1" t="s">
        <v>52</v>
      </c>
    </row>
    <row r="1798" customFormat="false" ht="12.8" hidden="false" customHeight="true" outlineLevel="0" collapsed="false">
      <c r="A1798" s="7" t="n">
        <v>2016</v>
      </c>
      <c r="B1798" s="7" t="s">
        <v>39</v>
      </c>
      <c r="C1798" s="8" t="s">
        <v>40</v>
      </c>
      <c r="D1798" s="7" t="s">
        <v>181</v>
      </c>
      <c r="E1798" s="7" t="s">
        <v>1172</v>
      </c>
      <c r="F1798" s="7" t="s">
        <v>1182</v>
      </c>
      <c r="G1798" s="7" t="s">
        <v>43</v>
      </c>
      <c r="H1798" s="9" t="n">
        <v>1</v>
      </c>
      <c r="I1798" s="7" t="s">
        <v>44</v>
      </c>
      <c r="J1798" s="8" t="s">
        <v>45</v>
      </c>
      <c r="K1798" s="10" t="s">
        <v>46</v>
      </c>
      <c r="L1798" s="10" t="s">
        <v>83</v>
      </c>
      <c r="M1798" s="10" t="s">
        <v>56</v>
      </c>
      <c r="N1798" s="10" t="n">
        <v>0.03</v>
      </c>
      <c r="O1798" s="9" t="s">
        <v>50</v>
      </c>
      <c r="P1798" s="11" t="n">
        <v>0.223</v>
      </c>
      <c r="Q1798" s="8" t="s">
        <v>57</v>
      </c>
      <c r="R1798" s="11" t="n">
        <v>0.026</v>
      </c>
      <c r="S1798" s="8" t="s">
        <v>58</v>
      </c>
      <c r="T1798" s="11" t="n">
        <v>93</v>
      </c>
      <c r="U1798" s="8" t="s">
        <v>49</v>
      </c>
      <c r="V1798" s="11" t="n">
        <v>9.5</v>
      </c>
      <c r="W1798" s="11" t="n">
        <v>10.3</v>
      </c>
      <c r="X1798" s="11" t="n">
        <v>13.7</v>
      </c>
      <c r="Y1798" s="11" t="n">
        <v>14.8</v>
      </c>
      <c r="Z1798" s="11" t="n">
        <v>1.5</v>
      </c>
      <c r="AA1798" s="8" t="s">
        <v>49</v>
      </c>
      <c r="AB1798" s="5" t="n">
        <f aca="false">IF(C1798='[1]Pesos dos Critérios'!$V$3,'[1]Pesos dos Critérios'!$V$9,IF(Planilha1!C1798='[1]Pesos dos Critérios'!$W$3,'[1]Pesos dos Critérios'!$W$9,IF(Planilha1!C1798='[1]Pesos dos Critérios'!$X$3,'[1]Pesos dos Critérios'!$X$9,IF(Planilha1!C1798='[1]Pesos dos Critérios'!$Y$3,'[1]Pesos dos Critérios'!$Y$9,'[1]Pesos dos Critérios'!$Z$9))))</f>
        <v>0.0292592592592593</v>
      </c>
      <c r="AC1798" s="5" t="n">
        <f aca="false">IF(H1798=1,'[1]Pesos dos Critérios'!$AD$9,IF(Planilha1!H1798=2,'[1]Pesos dos Critérios'!$AE$9,IF(Planilha1!H1798=3,'[1]Pesos dos Critérios'!$AF$9,IF(Planilha1!H1798=4,'[1]Pesos dos Critérios'!$AG$9,'[1]Pesos dos Critérios'!$AH$9))))</f>
        <v>0.0384259259259259</v>
      </c>
      <c r="AD1798" s="5" t="n">
        <f aca="false">IF(J1798='[1]Pesos dos Critérios'!$AA$3,'[1]Pesos dos Critérios'!$AA$9,IF(Planilha1!J1798='[1]Pesos dos Critérios'!$AB$3,'[1]Pesos dos Critérios'!$AB$9,'[1]Pesos dos Critérios'!$AC$9))</f>
        <v>0.037037037037037</v>
      </c>
      <c r="AE1798" s="5" t="n">
        <f aca="false">IF(O1798="Intervalo 1",'[1]Pesos dos Critérios'!$J$9,IF(Planilha1!O1798="Intervalo 2",'[1]Pesos dos Critérios'!$K$9,IF(Planilha1!O1798="Intervalo 3",'[1]Pesos dos Critérios'!$L$9,'[1]Pesos dos Critérios'!$M$9)))</f>
        <v>0.015652557319224</v>
      </c>
      <c r="AF1798" s="5" t="n">
        <f aca="false">IF(Q1798="Intervalo 1",'[1]Pesos dos Critérios'!$B$9,IF(Q1798="Intervalo 2",'[1]Pesos dos Critérios'!$C$9,IF(Q1798="Intervalo 3",'[1]Pesos dos Critérios'!$D$9,'[1]Pesos dos Critérios'!$E$9)))</f>
        <v>0.022897761645493</v>
      </c>
      <c r="AG1798" s="5" t="n">
        <f aca="false">IF(S1798="Intervalo 1",'[1]Pesos dos Critérios'!$F$9,IF(S1798="Intervalo 2",'[1]Pesos dos Critérios'!$G$9,IF(S1798="Intervalo 3",'[1]Pesos dos Critérios'!$H$9,'[1]Pesos dos Critérios'!$I$9)))</f>
        <v>0.0202020202020202</v>
      </c>
      <c r="AH1798" s="5" t="n">
        <f aca="false">IF(U1798="Intervalo 1",'[1]Pesos dos Critérios'!$N$9,IF(U1798="Intervalo 2",'[1]Pesos dos Critérios'!$O$9,IF(U1798="Intervalo 3",'[1]Pesos dos Critérios'!$P$9,'[1]Pesos dos Critérios'!$Q$9)))</f>
        <v>0.0329365079365079</v>
      </c>
      <c r="AI1798" s="5" t="n">
        <f aca="false">IF(AA1798="Intervalo 1",'[1]Pesos dos Critérios'!$R$9,IF(AA1798="Intervalo 2",'[1]Pesos dos Critérios'!$S$9,IF(AA1798="Intervalo 3",'[1]Pesos dos Critérios'!$T$9,'[1]Pesos dos Critérios'!$U$9)))</f>
        <v>0.0658730158730159</v>
      </c>
      <c r="AJ1798" s="5" t="n">
        <f aca="false">SUM(AB1798:AI1798)</f>
        <v>0.262284085198483</v>
      </c>
      <c r="AK1798" s="5" t="n">
        <v>1797</v>
      </c>
      <c r="AM1798" s="1" t="s">
        <v>52</v>
      </c>
    </row>
    <row r="1799" customFormat="false" ht="12.8" hidden="false" customHeight="true" outlineLevel="0" collapsed="false">
      <c r="A1799" s="7" t="n">
        <v>2016</v>
      </c>
      <c r="B1799" s="7" t="s">
        <v>39</v>
      </c>
      <c r="C1799" s="8" t="s">
        <v>40</v>
      </c>
      <c r="D1799" s="7" t="s">
        <v>181</v>
      </c>
      <c r="E1799" s="7" t="s">
        <v>1183</v>
      </c>
      <c r="F1799" s="7" t="s">
        <v>1174</v>
      </c>
      <c r="G1799" s="7" t="s">
        <v>43</v>
      </c>
      <c r="H1799" s="9" t="n">
        <v>1</v>
      </c>
      <c r="I1799" s="7" t="s">
        <v>85</v>
      </c>
      <c r="J1799" s="8" t="s">
        <v>86</v>
      </c>
      <c r="K1799" s="10" t="s">
        <v>46</v>
      </c>
      <c r="L1799" s="10" t="s">
        <v>83</v>
      </c>
      <c r="M1799" s="10" t="s">
        <v>56</v>
      </c>
      <c r="N1799" s="10" t="n">
        <v>0.034</v>
      </c>
      <c r="O1799" s="9" t="s">
        <v>50</v>
      </c>
      <c r="P1799" s="11" t="n">
        <v>0.404</v>
      </c>
      <c r="Q1799" s="8" t="s">
        <v>58</v>
      </c>
      <c r="R1799" s="11" t="n">
        <v>0.016</v>
      </c>
      <c r="S1799" s="8" t="s">
        <v>57</v>
      </c>
      <c r="T1799" s="11" t="n">
        <v>96</v>
      </c>
      <c r="U1799" s="8" t="s">
        <v>49</v>
      </c>
      <c r="V1799" s="11" t="n">
        <v>9.2</v>
      </c>
      <c r="W1799" s="11" t="n">
        <v>9.9</v>
      </c>
      <c r="X1799" s="11" t="n">
        <v>13.3</v>
      </c>
      <c r="Y1799" s="11" t="n">
        <v>14.1</v>
      </c>
      <c r="Z1799" s="11" t="n">
        <v>1.56</v>
      </c>
      <c r="AA1799" s="8" t="s">
        <v>49</v>
      </c>
      <c r="AB1799" s="5" t="n">
        <f aca="false">IF(C1799='[1]Pesos dos Critérios'!$V$3,'[1]Pesos dos Critérios'!$V$9,IF(Planilha1!C1799='[1]Pesos dos Critérios'!$W$3,'[1]Pesos dos Critérios'!$W$9,IF(Planilha1!C1799='[1]Pesos dos Critérios'!$X$3,'[1]Pesos dos Critérios'!$X$9,IF(Planilha1!C1799='[1]Pesos dos Critérios'!$Y$3,'[1]Pesos dos Critérios'!$Y$9,'[1]Pesos dos Critérios'!$Z$9))))</f>
        <v>0.0292592592592593</v>
      </c>
      <c r="AC1799" s="5" t="n">
        <f aca="false">IF(H1799=1,'[1]Pesos dos Critérios'!$AD$9,IF(Planilha1!H1799=2,'[1]Pesos dos Critérios'!$AE$9,IF(Planilha1!H1799=3,'[1]Pesos dos Critérios'!$AF$9,IF(Planilha1!H1799=4,'[1]Pesos dos Critérios'!$AG$9,'[1]Pesos dos Critérios'!$AH$9))))</f>
        <v>0.0384259259259259</v>
      </c>
      <c r="AD1799" s="5" t="n">
        <f aca="false">IF(J1799='[1]Pesos dos Critérios'!$AA$3,'[1]Pesos dos Critérios'!$AA$9,IF(Planilha1!J1799='[1]Pesos dos Critérios'!$AB$3,'[1]Pesos dos Critérios'!$AB$9,'[1]Pesos dos Critérios'!$AC$9))</f>
        <v>0.037037037037037</v>
      </c>
      <c r="AE1799" s="5" t="n">
        <f aca="false">IF(O1799="Intervalo 1",'[1]Pesos dos Critérios'!$J$9,IF(Planilha1!O1799="Intervalo 2",'[1]Pesos dos Critérios'!$K$9,IF(Planilha1!O1799="Intervalo 3",'[1]Pesos dos Critérios'!$L$9,'[1]Pesos dos Critérios'!$M$9)))</f>
        <v>0.015652557319224</v>
      </c>
      <c r="AF1799" s="5" t="n">
        <f aca="false">IF(Q1799="Intervalo 1",'[1]Pesos dos Critérios'!$B$9,IF(Q1799="Intervalo 2",'[1]Pesos dos Critérios'!$C$9,IF(Q1799="Intervalo 3",'[1]Pesos dos Critérios'!$D$9,'[1]Pesos dos Critérios'!$E$9)))</f>
        <v>0.0123748067486724</v>
      </c>
      <c r="AG1799" s="5" t="n">
        <f aca="false">IF(S1799="Intervalo 1",'[1]Pesos dos Critérios'!$F$9,IF(S1799="Intervalo 2",'[1]Pesos dos Critérios'!$G$9,IF(S1799="Intervalo 3",'[1]Pesos dos Critérios'!$H$9,'[1]Pesos dos Critérios'!$I$9)))</f>
        <v>0.0404040404040404</v>
      </c>
      <c r="AH1799" s="5" t="n">
        <f aca="false">IF(U1799="Intervalo 1",'[1]Pesos dos Critérios'!$N$9,IF(U1799="Intervalo 2",'[1]Pesos dos Critérios'!$O$9,IF(U1799="Intervalo 3",'[1]Pesos dos Critérios'!$P$9,'[1]Pesos dos Critérios'!$Q$9)))</f>
        <v>0.0329365079365079</v>
      </c>
      <c r="AI1799" s="5" t="n">
        <f aca="false">IF(AA1799="Intervalo 1",'[1]Pesos dos Critérios'!$R$9,IF(AA1799="Intervalo 2",'[1]Pesos dos Critérios'!$S$9,IF(AA1799="Intervalo 3",'[1]Pesos dos Critérios'!$T$9,'[1]Pesos dos Critérios'!$U$9)))</f>
        <v>0.0658730158730159</v>
      </c>
      <c r="AJ1799" s="5" t="n">
        <f aca="false">SUM(AB1799:AI1799)</f>
        <v>0.271963150503683</v>
      </c>
      <c r="AK1799" s="5" t="n">
        <v>1798</v>
      </c>
      <c r="AM1799" s="1" t="s">
        <v>52</v>
      </c>
    </row>
    <row r="1800" customFormat="false" ht="12.8" hidden="false" customHeight="true" outlineLevel="0" collapsed="false">
      <c r="A1800" s="7" t="n">
        <v>2016</v>
      </c>
      <c r="B1800" s="7" t="s">
        <v>39</v>
      </c>
      <c r="C1800" s="8" t="s">
        <v>40</v>
      </c>
      <c r="D1800" s="7" t="s">
        <v>181</v>
      </c>
      <c r="E1800" s="7" t="s">
        <v>1184</v>
      </c>
      <c r="F1800" s="7" t="s">
        <v>1173</v>
      </c>
      <c r="G1800" s="7" t="s">
        <v>43</v>
      </c>
      <c r="H1800" s="9" t="n">
        <v>1</v>
      </c>
      <c r="I1800" s="7" t="s">
        <v>44</v>
      </c>
      <c r="J1800" s="8" t="s">
        <v>45</v>
      </c>
      <c r="K1800" s="10" t="s">
        <v>46</v>
      </c>
      <c r="L1800" s="10" t="s">
        <v>83</v>
      </c>
      <c r="M1800" s="10" t="s">
        <v>56</v>
      </c>
      <c r="N1800" s="10" t="n">
        <v>0.022</v>
      </c>
      <c r="O1800" s="9" t="s">
        <v>58</v>
      </c>
      <c r="P1800" s="11" t="n">
        <v>0.189</v>
      </c>
      <c r="Q1800" s="8" t="s">
        <v>57</v>
      </c>
      <c r="R1800" s="11" t="n">
        <v>0.032</v>
      </c>
      <c r="S1800" s="8" t="s">
        <v>50</v>
      </c>
      <c r="T1800" s="11" t="n">
        <v>93</v>
      </c>
      <c r="U1800" s="8" t="s">
        <v>49</v>
      </c>
      <c r="V1800" s="11" t="n">
        <v>9.5</v>
      </c>
      <c r="W1800" s="11" t="n">
        <v>10.4</v>
      </c>
      <c r="X1800" s="11" t="n">
        <v>13.7</v>
      </c>
      <c r="Y1800" s="11" t="n">
        <v>14.7</v>
      </c>
      <c r="Z1800" s="11" t="n">
        <v>1.5</v>
      </c>
      <c r="AA1800" s="8" t="s">
        <v>49</v>
      </c>
      <c r="AB1800" s="5" t="n">
        <f aca="false">IF(C1800='[1]Pesos dos Critérios'!$V$3,'[1]Pesos dos Critérios'!$V$9,IF(Planilha1!C1800='[1]Pesos dos Critérios'!$W$3,'[1]Pesos dos Critérios'!$W$9,IF(Planilha1!C1800='[1]Pesos dos Critérios'!$X$3,'[1]Pesos dos Critérios'!$X$9,IF(Planilha1!C1800='[1]Pesos dos Critérios'!$Y$3,'[1]Pesos dos Critérios'!$Y$9,'[1]Pesos dos Critérios'!$Z$9))))</f>
        <v>0.0292592592592593</v>
      </c>
      <c r="AC1800" s="5" t="n">
        <f aca="false">IF(H1800=1,'[1]Pesos dos Critérios'!$AD$9,IF(Planilha1!H1800=2,'[1]Pesos dos Critérios'!$AE$9,IF(Planilha1!H1800=3,'[1]Pesos dos Critérios'!$AF$9,IF(Planilha1!H1800=4,'[1]Pesos dos Critérios'!$AG$9,'[1]Pesos dos Critérios'!$AH$9))))</f>
        <v>0.0384259259259259</v>
      </c>
      <c r="AD1800" s="5" t="n">
        <f aca="false">IF(J1800='[1]Pesos dos Critérios'!$AA$3,'[1]Pesos dos Critérios'!$AA$9,IF(Planilha1!J1800='[1]Pesos dos Critérios'!$AB$3,'[1]Pesos dos Critérios'!$AB$9,'[1]Pesos dos Critérios'!$AC$9))</f>
        <v>0.037037037037037</v>
      </c>
      <c r="AE1800" s="5" t="n">
        <f aca="false">IF(O1800="Intervalo 1",'[1]Pesos dos Critérios'!$J$9,IF(Planilha1!O1800="Intervalo 2",'[1]Pesos dos Critérios'!$K$9,IF(Planilha1!O1800="Intervalo 3",'[1]Pesos dos Critérios'!$L$9,'[1]Pesos dos Critérios'!$M$9)))</f>
        <v>0.0266754850088183</v>
      </c>
      <c r="AF1800" s="5" t="n">
        <f aca="false">IF(Q1800="Intervalo 1",'[1]Pesos dos Critérios'!$B$9,IF(Q1800="Intervalo 2",'[1]Pesos dos Critérios'!$C$9,IF(Q1800="Intervalo 3",'[1]Pesos dos Critérios'!$D$9,'[1]Pesos dos Critérios'!$E$9)))</f>
        <v>0.022897761645493</v>
      </c>
      <c r="AG1800" s="5" t="n">
        <f aca="false">IF(S1800="Intervalo 1",'[1]Pesos dos Critérios'!$F$9,IF(S1800="Intervalo 2",'[1]Pesos dos Critérios'!$G$9,IF(S1800="Intervalo 3",'[1]Pesos dos Critérios'!$H$9,'[1]Pesos dos Critérios'!$I$9)))</f>
        <v>0.0101010101010101</v>
      </c>
      <c r="AH1800" s="5" t="n">
        <f aca="false">IF(U1800="Intervalo 1",'[1]Pesos dos Critérios'!$N$9,IF(U1800="Intervalo 2",'[1]Pesos dos Critérios'!$O$9,IF(U1800="Intervalo 3",'[1]Pesos dos Critérios'!$P$9,'[1]Pesos dos Critérios'!$Q$9)))</f>
        <v>0.0329365079365079</v>
      </c>
      <c r="AI1800" s="5" t="n">
        <f aca="false">IF(AA1800="Intervalo 1",'[1]Pesos dos Critérios'!$R$9,IF(AA1800="Intervalo 2",'[1]Pesos dos Critérios'!$S$9,IF(AA1800="Intervalo 3",'[1]Pesos dos Critérios'!$T$9,'[1]Pesos dos Critérios'!$U$9)))</f>
        <v>0.0658730158730159</v>
      </c>
      <c r="AJ1800" s="5" t="n">
        <f aca="false">SUM(AB1800:AI1800)</f>
        <v>0.263206002787068</v>
      </c>
      <c r="AK1800" s="5" t="n">
        <v>1799</v>
      </c>
      <c r="AM1800" s="1" t="s">
        <v>52</v>
      </c>
    </row>
    <row r="1801" customFormat="false" ht="12.8" hidden="false" customHeight="true" outlineLevel="0" collapsed="false">
      <c r="A1801" s="7" t="n">
        <v>2016</v>
      </c>
      <c r="B1801" s="7" t="s">
        <v>39</v>
      </c>
      <c r="C1801" s="8" t="s">
        <v>40</v>
      </c>
      <c r="D1801" s="7" t="s">
        <v>181</v>
      </c>
      <c r="E1801" s="7" t="s">
        <v>1184</v>
      </c>
      <c r="F1801" s="7" t="s">
        <v>1179</v>
      </c>
      <c r="G1801" s="7" t="s">
        <v>43</v>
      </c>
      <c r="H1801" s="9" t="n">
        <v>1</v>
      </c>
      <c r="I1801" s="7" t="s">
        <v>44</v>
      </c>
      <c r="J1801" s="8" t="s">
        <v>45</v>
      </c>
      <c r="K1801" s="10" t="s">
        <v>46</v>
      </c>
      <c r="L1801" s="10" t="s">
        <v>83</v>
      </c>
      <c r="M1801" s="10" t="s">
        <v>56</v>
      </c>
      <c r="N1801" s="10" t="n">
        <v>0.03</v>
      </c>
      <c r="O1801" s="9" t="s">
        <v>50</v>
      </c>
      <c r="P1801" s="11" t="n">
        <v>0.38</v>
      </c>
      <c r="Q1801" s="8" t="s">
        <v>58</v>
      </c>
      <c r="R1801" s="11" t="n">
        <v>0.035</v>
      </c>
      <c r="S1801" s="8" t="s">
        <v>50</v>
      </c>
      <c r="T1801" s="11" t="n">
        <v>89</v>
      </c>
      <c r="U1801" s="8" t="s">
        <v>49</v>
      </c>
      <c r="V1801" s="11" t="n">
        <v>9.6</v>
      </c>
      <c r="W1801" s="11" t="n">
        <v>11.1</v>
      </c>
      <c r="X1801" s="11" t="n">
        <v>13.8</v>
      </c>
      <c r="Y1801" s="11" t="n">
        <v>16.1</v>
      </c>
      <c r="Z1801" s="11" t="n">
        <v>1.44</v>
      </c>
      <c r="AA1801" s="8" t="s">
        <v>49</v>
      </c>
      <c r="AB1801" s="5" t="n">
        <f aca="false">IF(C1801='[1]Pesos dos Critérios'!$V$3,'[1]Pesos dos Critérios'!$V$9,IF(Planilha1!C1801='[1]Pesos dos Critérios'!$W$3,'[1]Pesos dos Critérios'!$W$9,IF(Planilha1!C1801='[1]Pesos dos Critérios'!$X$3,'[1]Pesos dos Critérios'!$X$9,IF(Planilha1!C1801='[1]Pesos dos Critérios'!$Y$3,'[1]Pesos dos Critérios'!$Y$9,'[1]Pesos dos Critérios'!$Z$9))))</f>
        <v>0.0292592592592593</v>
      </c>
      <c r="AC1801" s="5" t="n">
        <f aca="false">IF(H1801=1,'[1]Pesos dos Critérios'!$AD$9,IF(Planilha1!H1801=2,'[1]Pesos dos Critérios'!$AE$9,IF(Planilha1!H1801=3,'[1]Pesos dos Critérios'!$AF$9,IF(Planilha1!H1801=4,'[1]Pesos dos Critérios'!$AG$9,'[1]Pesos dos Critérios'!$AH$9))))</f>
        <v>0.0384259259259259</v>
      </c>
      <c r="AD1801" s="5" t="n">
        <f aca="false">IF(J1801='[1]Pesos dos Critérios'!$AA$3,'[1]Pesos dos Critérios'!$AA$9,IF(Planilha1!J1801='[1]Pesos dos Critérios'!$AB$3,'[1]Pesos dos Critérios'!$AB$9,'[1]Pesos dos Critérios'!$AC$9))</f>
        <v>0.037037037037037</v>
      </c>
      <c r="AE1801" s="5" t="n">
        <f aca="false">IF(O1801="Intervalo 1",'[1]Pesos dos Critérios'!$J$9,IF(Planilha1!O1801="Intervalo 2",'[1]Pesos dos Critérios'!$K$9,IF(Planilha1!O1801="Intervalo 3",'[1]Pesos dos Critérios'!$L$9,'[1]Pesos dos Critérios'!$M$9)))</f>
        <v>0.015652557319224</v>
      </c>
      <c r="AF1801" s="5" t="n">
        <f aca="false">IF(Q1801="Intervalo 1",'[1]Pesos dos Critérios'!$B$9,IF(Q1801="Intervalo 2",'[1]Pesos dos Critérios'!$C$9,IF(Q1801="Intervalo 3",'[1]Pesos dos Critérios'!$D$9,'[1]Pesos dos Critérios'!$E$9)))</f>
        <v>0.0123748067486724</v>
      </c>
      <c r="AG1801" s="5" t="n">
        <f aca="false">IF(S1801="Intervalo 1",'[1]Pesos dos Critérios'!$F$9,IF(S1801="Intervalo 2",'[1]Pesos dos Critérios'!$G$9,IF(S1801="Intervalo 3",'[1]Pesos dos Critérios'!$H$9,'[1]Pesos dos Critérios'!$I$9)))</f>
        <v>0.0101010101010101</v>
      </c>
      <c r="AH1801" s="5" t="n">
        <f aca="false">IF(U1801="Intervalo 1",'[1]Pesos dos Critérios'!$N$9,IF(U1801="Intervalo 2",'[1]Pesos dos Critérios'!$O$9,IF(U1801="Intervalo 3",'[1]Pesos dos Critérios'!$P$9,'[1]Pesos dos Critérios'!$Q$9)))</f>
        <v>0.0329365079365079</v>
      </c>
      <c r="AI1801" s="5" t="n">
        <f aca="false">IF(AA1801="Intervalo 1",'[1]Pesos dos Critérios'!$R$9,IF(AA1801="Intervalo 2",'[1]Pesos dos Critérios'!$S$9,IF(AA1801="Intervalo 3",'[1]Pesos dos Critérios'!$T$9,'[1]Pesos dos Critérios'!$U$9)))</f>
        <v>0.0658730158730159</v>
      </c>
      <c r="AJ1801" s="5" t="n">
        <f aca="false">SUM(AB1801:AI1801)</f>
        <v>0.241660120200653</v>
      </c>
      <c r="AK1801" s="5" t="n">
        <v>1800</v>
      </c>
      <c r="AM1801" s="1" t="s">
        <v>60</v>
      </c>
    </row>
    <row r="1802" customFormat="false" ht="12.8" hidden="false" customHeight="true" outlineLevel="0" collapsed="false">
      <c r="A1802" s="7" t="n">
        <v>2016</v>
      </c>
      <c r="B1802" s="7" t="s">
        <v>39</v>
      </c>
      <c r="C1802" s="8" t="s">
        <v>40</v>
      </c>
      <c r="D1802" s="7" t="s">
        <v>181</v>
      </c>
      <c r="E1802" s="7" t="s">
        <v>1184</v>
      </c>
      <c r="F1802" s="7" t="s">
        <v>1180</v>
      </c>
      <c r="G1802" s="7" t="s">
        <v>43</v>
      </c>
      <c r="H1802" s="9" t="n">
        <v>1</v>
      </c>
      <c r="I1802" s="7" t="s">
        <v>44</v>
      </c>
      <c r="J1802" s="8" t="s">
        <v>45</v>
      </c>
      <c r="K1802" s="10" t="s">
        <v>46</v>
      </c>
      <c r="L1802" s="10" t="s">
        <v>83</v>
      </c>
      <c r="M1802" s="10" t="s">
        <v>56</v>
      </c>
      <c r="N1802" s="10" t="n">
        <v>0.03</v>
      </c>
      <c r="O1802" s="9" t="s">
        <v>50</v>
      </c>
      <c r="P1802" s="11" t="n">
        <v>0.38</v>
      </c>
      <c r="Q1802" s="8" t="s">
        <v>58</v>
      </c>
      <c r="R1802" s="11" t="n">
        <v>0.035</v>
      </c>
      <c r="S1802" s="8" t="s">
        <v>50</v>
      </c>
      <c r="T1802" s="11" t="n">
        <v>89</v>
      </c>
      <c r="U1802" s="8" t="s">
        <v>49</v>
      </c>
      <c r="V1802" s="11" t="n">
        <v>9.6</v>
      </c>
      <c r="W1802" s="11" t="n">
        <v>11.1</v>
      </c>
      <c r="X1802" s="11" t="n">
        <v>13.8</v>
      </c>
      <c r="Y1802" s="11" t="n">
        <v>16.1</v>
      </c>
      <c r="Z1802" s="11" t="n">
        <v>1.44</v>
      </c>
      <c r="AA1802" s="8" t="s">
        <v>49</v>
      </c>
      <c r="AB1802" s="5" t="n">
        <f aca="false">IF(C1802='[1]Pesos dos Critérios'!$V$3,'[1]Pesos dos Critérios'!$V$9,IF(Planilha1!C1802='[1]Pesos dos Critérios'!$W$3,'[1]Pesos dos Critérios'!$W$9,IF(Planilha1!C1802='[1]Pesos dos Critérios'!$X$3,'[1]Pesos dos Critérios'!$X$9,IF(Planilha1!C1802='[1]Pesos dos Critérios'!$Y$3,'[1]Pesos dos Critérios'!$Y$9,'[1]Pesos dos Critérios'!$Z$9))))</f>
        <v>0.0292592592592593</v>
      </c>
      <c r="AC1802" s="5" t="n">
        <f aca="false">IF(H1802=1,'[1]Pesos dos Critérios'!$AD$9,IF(Planilha1!H1802=2,'[1]Pesos dos Critérios'!$AE$9,IF(Planilha1!H1802=3,'[1]Pesos dos Critérios'!$AF$9,IF(Planilha1!H1802=4,'[1]Pesos dos Critérios'!$AG$9,'[1]Pesos dos Critérios'!$AH$9))))</f>
        <v>0.0384259259259259</v>
      </c>
      <c r="AD1802" s="5" t="n">
        <f aca="false">IF(J1802='[1]Pesos dos Critérios'!$AA$3,'[1]Pesos dos Critérios'!$AA$9,IF(Planilha1!J1802='[1]Pesos dos Critérios'!$AB$3,'[1]Pesos dos Critérios'!$AB$9,'[1]Pesos dos Critérios'!$AC$9))</f>
        <v>0.037037037037037</v>
      </c>
      <c r="AE1802" s="5" t="n">
        <f aca="false">IF(O1802="Intervalo 1",'[1]Pesos dos Critérios'!$J$9,IF(Planilha1!O1802="Intervalo 2",'[1]Pesos dos Critérios'!$K$9,IF(Planilha1!O1802="Intervalo 3",'[1]Pesos dos Critérios'!$L$9,'[1]Pesos dos Critérios'!$M$9)))</f>
        <v>0.015652557319224</v>
      </c>
      <c r="AF1802" s="5" t="n">
        <f aca="false">IF(Q1802="Intervalo 1",'[1]Pesos dos Critérios'!$B$9,IF(Q1802="Intervalo 2",'[1]Pesos dos Critérios'!$C$9,IF(Q1802="Intervalo 3",'[1]Pesos dos Critérios'!$D$9,'[1]Pesos dos Critérios'!$E$9)))</f>
        <v>0.0123748067486724</v>
      </c>
      <c r="AG1802" s="5" t="n">
        <f aca="false">IF(S1802="Intervalo 1",'[1]Pesos dos Critérios'!$F$9,IF(S1802="Intervalo 2",'[1]Pesos dos Critérios'!$G$9,IF(S1802="Intervalo 3",'[1]Pesos dos Critérios'!$H$9,'[1]Pesos dos Critérios'!$I$9)))</f>
        <v>0.0101010101010101</v>
      </c>
      <c r="AH1802" s="5" t="n">
        <f aca="false">IF(U1802="Intervalo 1",'[1]Pesos dos Critérios'!$N$9,IF(U1802="Intervalo 2",'[1]Pesos dos Critérios'!$O$9,IF(U1802="Intervalo 3",'[1]Pesos dos Critérios'!$P$9,'[1]Pesos dos Critérios'!$Q$9)))</f>
        <v>0.0329365079365079</v>
      </c>
      <c r="AI1802" s="5" t="n">
        <f aca="false">IF(AA1802="Intervalo 1",'[1]Pesos dos Critérios'!$R$9,IF(AA1802="Intervalo 2",'[1]Pesos dos Critérios'!$S$9,IF(AA1802="Intervalo 3",'[1]Pesos dos Critérios'!$T$9,'[1]Pesos dos Critérios'!$U$9)))</f>
        <v>0.0658730158730159</v>
      </c>
      <c r="AJ1802" s="5" t="n">
        <f aca="false">SUM(AB1802:AI1802)</f>
        <v>0.241660120200653</v>
      </c>
      <c r="AK1802" s="5" t="n">
        <v>1801</v>
      </c>
      <c r="AM1802" s="1" t="s">
        <v>60</v>
      </c>
    </row>
    <row r="1803" customFormat="false" ht="12.8" hidden="false" customHeight="true" outlineLevel="0" collapsed="false">
      <c r="A1803" s="7" t="n">
        <v>2016</v>
      </c>
      <c r="B1803" s="7" t="s">
        <v>39</v>
      </c>
      <c r="C1803" s="8" t="s">
        <v>40</v>
      </c>
      <c r="D1803" s="7" t="s">
        <v>181</v>
      </c>
      <c r="E1803" s="7" t="s">
        <v>1184</v>
      </c>
      <c r="F1803" s="7" t="s">
        <v>832</v>
      </c>
      <c r="G1803" s="7" t="s">
        <v>43</v>
      </c>
      <c r="H1803" s="9" t="n">
        <v>1</v>
      </c>
      <c r="I1803" s="7" t="s">
        <v>44</v>
      </c>
      <c r="J1803" s="8" t="s">
        <v>45</v>
      </c>
      <c r="K1803" s="10" t="s">
        <v>46</v>
      </c>
      <c r="L1803" s="10" t="s">
        <v>83</v>
      </c>
      <c r="M1803" s="10" t="s">
        <v>56</v>
      </c>
      <c r="N1803" s="10" t="n">
        <v>0.03</v>
      </c>
      <c r="O1803" s="9" t="s">
        <v>50</v>
      </c>
      <c r="P1803" s="11" t="n">
        <v>0.38</v>
      </c>
      <c r="Q1803" s="8" t="s">
        <v>58</v>
      </c>
      <c r="R1803" s="11" t="n">
        <v>0.035</v>
      </c>
      <c r="S1803" s="8" t="s">
        <v>50</v>
      </c>
      <c r="T1803" s="11" t="n">
        <v>89</v>
      </c>
      <c r="U1803" s="8" t="s">
        <v>49</v>
      </c>
      <c r="V1803" s="11" t="n">
        <v>9.6</v>
      </c>
      <c r="W1803" s="11" t="n">
        <v>11.1</v>
      </c>
      <c r="X1803" s="11" t="n">
        <v>13.8</v>
      </c>
      <c r="Y1803" s="11" t="n">
        <v>16.1</v>
      </c>
      <c r="Z1803" s="11" t="n">
        <v>1.44</v>
      </c>
      <c r="AA1803" s="8" t="s">
        <v>49</v>
      </c>
      <c r="AB1803" s="5" t="n">
        <f aca="false">IF(C1803='[1]Pesos dos Critérios'!$V$3,'[1]Pesos dos Critérios'!$V$9,IF(Planilha1!C1803='[1]Pesos dos Critérios'!$W$3,'[1]Pesos dos Critérios'!$W$9,IF(Planilha1!C1803='[1]Pesos dos Critérios'!$X$3,'[1]Pesos dos Critérios'!$X$9,IF(Planilha1!C1803='[1]Pesos dos Critérios'!$Y$3,'[1]Pesos dos Critérios'!$Y$9,'[1]Pesos dos Critérios'!$Z$9))))</f>
        <v>0.0292592592592593</v>
      </c>
      <c r="AC1803" s="5" t="n">
        <f aca="false">IF(H1803=1,'[1]Pesos dos Critérios'!$AD$9,IF(Planilha1!H1803=2,'[1]Pesos dos Critérios'!$AE$9,IF(Planilha1!H1803=3,'[1]Pesos dos Critérios'!$AF$9,IF(Planilha1!H1803=4,'[1]Pesos dos Critérios'!$AG$9,'[1]Pesos dos Critérios'!$AH$9))))</f>
        <v>0.0384259259259259</v>
      </c>
      <c r="AD1803" s="5" t="n">
        <f aca="false">IF(J1803='[1]Pesos dos Critérios'!$AA$3,'[1]Pesos dos Critérios'!$AA$9,IF(Planilha1!J1803='[1]Pesos dos Critérios'!$AB$3,'[1]Pesos dos Critérios'!$AB$9,'[1]Pesos dos Critérios'!$AC$9))</f>
        <v>0.037037037037037</v>
      </c>
      <c r="AE1803" s="5" t="n">
        <f aca="false">IF(O1803="Intervalo 1",'[1]Pesos dos Critérios'!$J$9,IF(Planilha1!O1803="Intervalo 2",'[1]Pesos dos Critérios'!$K$9,IF(Planilha1!O1803="Intervalo 3",'[1]Pesos dos Critérios'!$L$9,'[1]Pesos dos Critérios'!$M$9)))</f>
        <v>0.015652557319224</v>
      </c>
      <c r="AF1803" s="5" t="n">
        <f aca="false">IF(Q1803="Intervalo 1",'[1]Pesos dos Critérios'!$B$9,IF(Q1803="Intervalo 2",'[1]Pesos dos Critérios'!$C$9,IF(Q1803="Intervalo 3",'[1]Pesos dos Critérios'!$D$9,'[1]Pesos dos Critérios'!$E$9)))</f>
        <v>0.0123748067486724</v>
      </c>
      <c r="AG1803" s="5" t="n">
        <f aca="false">IF(S1803="Intervalo 1",'[1]Pesos dos Critérios'!$F$9,IF(S1803="Intervalo 2",'[1]Pesos dos Critérios'!$G$9,IF(S1803="Intervalo 3",'[1]Pesos dos Critérios'!$H$9,'[1]Pesos dos Critérios'!$I$9)))</f>
        <v>0.0101010101010101</v>
      </c>
      <c r="AH1803" s="5" t="n">
        <f aca="false">IF(U1803="Intervalo 1",'[1]Pesos dos Critérios'!$N$9,IF(U1803="Intervalo 2",'[1]Pesos dos Critérios'!$O$9,IF(U1803="Intervalo 3",'[1]Pesos dos Critérios'!$P$9,'[1]Pesos dos Critérios'!$Q$9)))</f>
        <v>0.0329365079365079</v>
      </c>
      <c r="AI1803" s="5" t="n">
        <f aca="false">IF(AA1803="Intervalo 1",'[1]Pesos dos Critérios'!$R$9,IF(AA1803="Intervalo 2",'[1]Pesos dos Critérios'!$S$9,IF(AA1803="Intervalo 3",'[1]Pesos dos Critérios'!$T$9,'[1]Pesos dos Critérios'!$U$9)))</f>
        <v>0.0658730158730159</v>
      </c>
      <c r="AJ1803" s="5" t="n">
        <f aca="false">SUM(AB1803:AI1803)</f>
        <v>0.241660120200653</v>
      </c>
      <c r="AK1803" s="5" t="n">
        <v>1802</v>
      </c>
      <c r="AM1803" s="1" t="s">
        <v>60</v>
      </c>
    </row>
    <row r="1804" customFormat="false" ht="12.8" hidden="false" customHeight="true" outlineLevel="0" collapsed="false">
      <c r="A1804" s="7" t="n">
        <v>2016</v>
      </c>
      <c r="B1804" s="7" t="s">
        <v>39</v>
      </c>
      <c r="C1804" s="8" t="s">
        <v>40</v>
      </c>
      <c r="D1804" s="7" t="s">
        <v>181</v>
      </c>
      <c r="E1804" s="7" t="s">
        <v>1184</v>
      </c>
      <c r="F1804" s="7" t="s">
        <v>1185</v>
      </c>
      <c r="G1804" s="7" t="s">
        <v>43</v>
      </c>
      <c r="H1804" s="9" t="n">
        <v>1</v>
      </c>
      <c r="I1804" s="7" t="s">
        <v>44</v>
      </c>
      <c r="J1804" s="8" t="s">
        <v>45</v>
      </c>
      <c r="K1804" s="10" t="s">
        <v>46</v>
      </c>
      <c r="L1804" s="10" t="s">
        <v>83</v>
      </c>
      <c r="M1804" s="10" t="s">
        <v>56</v>
      </c>
      <c r="N1804" s="10" t="n">
        <v>0.03</v>
      </c>
      <c r="O1804" s="9" t="s">
        <v>50</v>
      </c>
      <c r="P1804" s="11" t="n">
        <v>0.38</v>
      </c>
      <c r="Q1804" s="8" t="s">
        <v>58</v>
      </c>
      <c r="R1804" s="11" t="n">
        <v>0.035</v>
      </c>
      <c r="S1804" s="8" t="s">
        <v>50</v>
      </c>
      <c r="T1804" s="11" t="n">
        <v>89</v>
      </c>
      <c r="U1804" s="8" t="s">
        <v>49</v>
      </c>
      <c r="V1804" s="11" t="n">
        <v>9.6</v>
      </c>
      <c r="W1804" s="11" t="n">
        <v>11.1</v>
      </c>
      <c r="X1804" s="11" t="n">
        <v>13.8</v>
      </c>
      <c r="Y1804" s="11" t="n">
        <v>16.1</v>
      </c>
      <c r="Z1804" s="11" t="n">
        <v>1.44</v>
      </c>
      <c r="AA1804" s="8" t="s">
        <v>49</v>
      </c>
      <c r="AB1804" s="5" t="n">
        <f aca="false">IF(C1804='[1]Pesos dos Critérios'!$V$3,'[1]Pesos dos Critérios'!$V$9,IF(Planilha1!C1804='[1]Pesos dos Critérios'!$W$3,'[1]Pesos dos Critérios'!$W$9,IF(Planilha1!C1804='[1]Pesos dos Critérios'!$X$3,'[1]Pesos dos Critérios'!$X$9,IF(Planilha1!C1804='[1]Pesos dos Critérios'!$Y$3,'[1]Pesos dos Critérios'!$Y$9,'[1]Pesos dos Critérios'!$Z$9))))</f>
        <v>0.0292592592592593</v>
      </c>
      <c r="AC1804" s="5" t="n">
        <f aca="false">IF(H1804=1,'[1]Pesos dos Critérios'!$AD$9,IF(Planilha1!H1804=2,'[1]Pesos dos Critérios'!$AE$9,IF(Planilha1!H1804=3,'[1]Pesos dos Critérios'!$AF$9,IF(Planilha1!H1804=4,'[1]Pesos dos Critérios'!$AG$9,'[1]Pesos dos Critérios'!$AH$9))))</f>
        <v>0.0384259259259259</v>
      </c>
      <c r="AD1804" s="5" t="n">
        <f aca="false">IF(J1804='[1]Pesos dos Critérios'!$AA$3,'[1]Pesos dos Critérios'!$AA$9,IF(Planilha1!J1804='[1]Pesos dos Critérios'!$AB$3,'[1]Pesos dos Critérios'!$AB$9,'[1]Pesos dos Critérios'!$AC$9))</f>
        <v>0.037037037037037</v>
      </c>
      <c r="AE1804" s="5" t="n">
        <f aca="false">IF(O1804="Intervalo 1",'[1]Pesos dos Critérios'!$J$9,IF(Planilha1!O1804="Intervalo 2",'[1]Pesos dos Critérios'!$K$9,IF(Planilha1!O1804="Intervalo 3",'[1]Pesos dos Critérios'!$L$9,'[1]Pesos dos Critérios'!$M$9)))</f>
        <v>0.015652557319224</v>
      </c>
      <c r="AF1804" s="5" t="n">
        <f aca="false">IF(Q1804="Intervalo 1",'[1]Pesos dos Critérios'!$B$9,IF(Q1804="Intervalo 2",'[1]Pesos dos Critérios'!$C$9,IF(Q1804="Intervalo 3",'[1]Pesos dos Critérios'!$D$9,'[1]Pesos dos Critérios'!$E$9)))</f>
        <v>0.0123748067486724</v>
      </c>
      <c r="AG1804" s="5" t="n">
        <f aca="false">IF(S1804="Intervalo 1",'[1]Pesos dos Critérios'!$F$9,IF(S1804="Intervalo 2",'[1]Pesos dos Critérios'!$G$9,IF(S1804="Intervalo 3",'[1]Pesos dos Critérios'!$H$9,'[1]Pesos dos Critérios'!$I$9)))</f>
        <v>0.0101010101010101</v>
      </c>
      <c r="AH1804" s="5" t="n">
        <f aca="false">IF(U1804="Intervalo 1",'[1]Pesos dos Critérios'!$N$9,IF(U1804="Intervalo 2",'[1]Pesos dos Critérios'!$O$9,IF(U1804="Intervalo 3",'[1]Pesos dos Critérios'!$P$9,'[1]Pesos dos Critérios'!$Q$9)))</f>
        <v>0.0329365079365079</v>
      </c>
      <c r="AI1804" s="5" t="n">
        <f aca="false">IF(AA1804="Intervalo 1",'[1]Pesos dos Critérios'!$R$9,IF(AA1804="Intervalo 2",'[1]Pesos dos Critérios'!$S$9,IF(AA1804="Intervalo 3",'[1]Pesos dos Critérios'!$T$9,'[1]Pesos dos Critérios'!$U$9)))</f>
        <v>0.0658730158730159</v>
      </c>
      <c r="AJ1804" s="5" t="n">
        <f aca="false">SUM(AB1804:AI1804)</f>
        <v>0.241660120200653</v>
      </c>
      <c r="AK1804" s="5" t="n">
        <v>1803</v>
      </c>
      <c r="AM1804" s="1" t="s">
        <v>60</v>
      </c>
    </row>
    <row r="1805" customFormat="false" ht="12.8" hidden="false" customHeight="true" outlineLevel="0" collapsed="false">
      <c r="A1805" s="7" t="n">
        <v>2016</v>
      </c>
      <c r="B1805" s="7" t="s">
        <v>116</v>
      </c>
      <c r="C1805" s="8" t="s">
        <v>40</v>
      </c>
      <c r="D1805" s="7" t="s">
        <v>1186</v>
      </c>
      <c r="E1805" s="7" t="s">
        <v>1187</v>
      </c>
      <c r="F1805" s="7" t="s">
        <v>1188</v>
      </c>
      <c r="G1805" s="7" t="s">
        <v>64</v>
      </c>
      <c r="H1805" s="9" t="n">
        <v>1</v>
      </c>
      <c r="I1805" s="7" t="s">
        <v>44</v>
      </c>
      <c r="J1805" s="8" t="s">
        <v>45</v>
      </c>
      <c r="K1805" s="10" t="s">
        <v>46</v>
      </c>
      <c r="L1805" s="10" t="s">
        <v>47</v>
      </c>
      <c r="M1805" s="10" t="s">
        <v>56</v>
      </c>
      <c r="N1805" s="10" t="n">
        <v>0.024</v>
      </c>
      <c r="O1805" s="9" t="s">
        <v>58</v>
      </c>
      <c r="P1805" s="11" t="n">
        <v>0.352</v>
      </c>
      <c r="Q1805" s="8" t="s">
        <v>58</v>
      </c>
      <c r="R1805" s="11" t="n">
        <v>0.014</v>
      </c>
      <c r="S1805" s="8" t="s">
        <v>57</v>
      </c>
      <c r="T1805" s="11" t="n">
        <v>117</v>
      </c>
      <c r="U1805" s="8" t="s">
        <v>57</v>
      </c>
      <c r="V1805" s="11" t="n">
        <v>7.3</v>
      </c>
      <c r="W1805" s="11" t="n">
        <v>8.6</v>
      </c>
      <c r="X1805" s="11" t="n">
        <v>10.8</v>
      </c>
      <c r="Y1805" s="11" t="n">
        <v>12.5</v>
      </c>
      <c r="Z1805" s="11" t="n">
        <v>1.91</v>
      </c>
      <c r="AA1805" s="8" t="s">
        <v>57</v>
      </c>
      <c r="AB1805" s="5" t="n">
        <f aca="false">IF(C1805='[1]Pesos dos Critérios'!$V$3,'[1]Pesos dos Critérios'!$V$9,IF(Planilha1!C1805='[1]Pesos dos Critérios'!$W$3,'[1]Pesos dos Critérios'!$W$9,IF(Planilha1!C1805='[1]Pesos dos Critérios'!$X$3,'[1]Pesos dos Critérios'!$X$9,IF(Planilha1!C1805='[1]Pesos dos Critérios'!$Y$3,'[1]Pesos dos Critérios'!$Y$9,'[1]Pesos dos Critérios'!$Z$9))))</f>
        <v>0.0292592592592593</v>
      </c>
      <c r="AC1805" s="5" t="n">
        <f aca="false">IF(H1805=1,'[1]Pesos dos Critérios'!$AD$9,IF(Planilha1!H1805=2,'[1]Pesos dos Critérios'!$AE$9,IF(Planilha1!H1805=3,'[1]Pesos dos Critérios'!$AF$9,IF(Planilha1!H1805=4,'[1]Pesos dos Critérios'!$AG$9,'[1]Pesos dos Critérios'!$AH$9))))</f>
        <v>0.0384259259259259</v>
      </c>
      <c r="AD1805" s="5" t="n">
        <f aca="false">IF(J1805='[1]Pesos dos Critérios'!$AA$3,'[1]Pesos dos Critérios'!$AA$9,IF(Planilha1!J1805='[1]Pesos dos Critérios'!$AB$3,'[1]Pesos dos Critérios'!$AB$9,'[1]Pesos dos Critérios'!$AC$9))</f>
        <v>0.037037037037037</v>
      </c>
      <c r="AE1805" s="5" t="n">
        <f aca="false">IF(O1805="Intervalo 1",'[1]Pesos dos Critérios'!$J$9,IF(Planilha1!O1805="Intervalo 2",'[1]Pesos dos Critérios'!$K$9,IF(Planilha1!O1805="Intervalo 3",'[1]Pesos dos Critérios'!$L$9,'[1]Pesos dos Critérios'!$M$9)))</f>
        <v>0.0266754850088183</v>
      </c>
      <c r="AF1805" s="5" t="n">
        <f aca="false">IF(Q1805="Intervalo 1",'[1]Pesos dos Critérios'!$B$9,IF(Q1805="Intervalo 2",'[1]Pesos dos Critérios'!$C$9,IF(Q1805="Intervalo 3",'[1]Pesos dos Critérios'!$D$9,'[1]Pesos dos Critérios'!$E$9)))</f>
        <v>0.0123748067486724</v>
      </c>
      <c r="AG1805" s="5" t="n">
        <f aca="false">IF(S1805="Intervalo 1",'[1]Pesos dos Critérios'!$F$9,IF(S1805="Intervalo 2",'[1]Pesos dos Critérios'!$G$9,IF(S1805="Intervalo 3",'[1]Pesos dos Critérios'!$H$9,'[1]Pesos dos Critérios'!$I$9)))</f>
        <v>0.0404040404040404</v>
      </c>
      <c r="AH1805" s="5" t="n">
        <f aca="false">IF(U1805="Intervalo 1",'[1]Pesos dos Critérios'!$N$9,IF(U1805="Intervalo 2",'[1]Pesos dos Critérios'!$O$9,IF(U1805="Intervalo 3",'[1]Pesos dos Critérios'!$P$9,'[1]Pesos dos Critérios'!$Q$9)))</f>
        <v>0.0273809523809524</v>
      </c>
      <c r="AI1805" s="5" t="n">
        <f aca="false">IF(AA1805="Intervalo 1",'[1]Pesos dos Critérios'!$R$9,IF(AA1805="Intervalo 2",'[1]Pesos dos Critérios'!$S$9,IF(AA1805="Intervalo 3",'[1]Pesos dos Critérios'!$T$9,'[1]Pesos dos Critérios'!$U$9)))</f>
        <v>0.0547619047619048</v>
      </c>
      <c r="AJ1805" s="5" t="n">
        <f aca="false">SUM(AB1805:AI1805)</f>
        <v>0.266319411526611</v>
      </c>
      <c r="AK1805" s="5" t="n">
        <v>1804</v>
      </c>
      <c r="AM1805" s="1" t="s">
        <v>52</v>
      </c>
    </row>
    <row r="1806" customFormat="false" ht="12.8" hidden="false" customHeight="true" outlineLevel="0" collapsed="false">
      <c r="A1806" s="7" t="n">
        <v>2016</v>
      </c>
      <c r="B1806" s="7" t="s">
        <v>116</v>
      </c>
      <c r="C1806" s="8" t="s">
        <v>40</v>
      </c>
      <c r="D1806" s="7" t="s">
        <v>1186</v>
      </c>
      <c r="E1806" s="7" t="s">
        <v>1189</v>
      </c>
      <c r="F1806" s="7" t="s">
        <v>1188</v>
      </c>
      <c r="G1806" s="7" t="s">
        <v>64</v>
      </c>
      <c r="H1806" s="9" t="n">
        <v>1</v>
      </c>
      <c r="I1806" s="7" t="s">
        <v>44</v>
      </c>
      <c r="J1806" s="8" t="s">
        <v>45</v>
      </c>
      <c r="K1806" s="10" t="s">
        <v>46</v>
      </c>
      <c r="L1806" s="10" t="s">
        <v>47</v>
      </c>
      <c r="M1806" s="10" t="s">
        <v>56</v>
      </c>
      <c r="N1806" s="10" t="n">
        <v>0.031</v>
      </c>
      <c r="O1806" s="9" t="s">
        <v>50</v>
      </c>
      <c r="P1806" s="11" t="n">
        <v>0.339</v>
      </c>
      <c r="Q1806" s="8" t="s">
        <v>58</v>
      </c>
      <c r="R1806" s="11" t="n">
        <v>0.011</v>
      </c>
      <c r="S1806" s="8" t="s">
        <v>49</v>
      </c>
      <c r="T1806" s="11" t="n">
        <v>109</v>
      </c>
      <c r="U1806" s="8" t="s">
        <v>49</v>
      </c>
      <c r="V1806" s="11" t="n">
        <v>7.8</v>
      </c>
      <c r="W1806" s="11" t="n">
        <v>9.2</v>
      </c>
      <c r="X1806" s="11" t="n">
        <v>11.5</v>
      </c>
      <c r="Y1806" s="11" t="n">
        <v>13.5</v>
      </c>
      <c r="Z1806" s="11" t="n">
        <v>1.77</v>
      </c>
      <c r="AA1806" s="8" t="s">
        <v>49</v>
      </c>
      <c r="AB1806" s="5" t="n">
        <f aca="false">IF(C1806='[1]Pesos dos Critérios'!$V$3,'[1]Pesos dos Critérios'!$V$9,IF(Planilha1!C1806='[1]Pesos dos Critérios'!$W$3,'[1]Pesos dos Critérios'!$W$9,IF(Planilha1!C1806='[1]Pesos dos Critérios'!$X$3,'[1]Pesos dos Critérios'!$X$9,IF(Planilha1!C1806='[1]Pesos dos Critérios'!$Y$3,'[1]Pesos dos Critérios'!$Y$9,'[1]Pesos dos Critérios'!$Z$9))))</f>
        <v>0.0292592592592593</v>
      </c>
      <c r="AC1806" s="5" t="n">
        <f aca="false">IF(H1806=1,'[1]Pesos dos Critérios'!$AD$9,IF(Planilha1!H1806=2,'[1]Pesos dos Critérios'!$AE$9,IF(Planilha1!H1806=3,'[1]Pesos dos Critérios'!$AF$9,IF(Planilha1!H1806=4,'[1]Pesos dos Critérios'!$AG$9,'[1]Pesos dos Critérios'!$AH$9))))</f>
        <v>0.0384259259259259</v>
      </c>
      <c r="AD1806" s="5" t="n">
        <f aca="false">IF(J1806='[1]Pesos dos Critérios'!$AA$3,'[1]Pesos dos Critérios'!$AA$9,IF(Planilha1!J1806='[1]Pesos dos Critérios'!$AB$3,'[1]Pesos dos Critérios'!$AB$9,'[1]Pesos dos Critérios'!$AC$9))</f>
        <v>0.037037037037037</v>
      </c>
      <c r="AE1806" s="5" t="n">
        <f aca="false">IF(O1806="Intervalo 1",'[1]Pesos dos Critérios'!$J$9,IF(Planilha1!O1806="Intervalo 2",'[1]Pesos dos Critérios'!$K$9,IF(Planilha1!O1806="Intervalo 3",'[1]Pesos dos Critérios'!$L$9,'[1]Pesos dos Critérios'!$M$9)))</f>
        <v>0.015652557319224</v>
      </c>
      <c r="AF1806" s="5" t="n">
        <f aca="false">IF(Q1806="Intervalo 1",'[1]Pesos dos Critérios'!$B$9,IF(Q1806="Intervalo 2",'[1]Pesos dos Critérios'!$C$9,IF(Q1806="Intervalo 3",'[1]Pesos dos Critérios'!$D$9,'[1]Pesos dos Critérios'!$E$9)))</f>
        <v>0.0123748067486724</v>
      </c>
      <c r="AG1806" s="5" t="n">
        <f aca="false">IF(S1806="Intervalo 1",'[1]Pesos dos Critérios'!$F$9,IF(S1806="Intervalo 2",'[1]Pesos dos Critérios'!$G$9,IF(S1806="Intervalo 3",'[1]Pesos dos Critérios'!$H$9,'[1]Pesos dos Critérios'!$I$9)))</f>
        <v>0.0404040404040404</v>
      </c>
      <c r="AH1806" s="5" t="n">
        <f aca="false">IF(U1806="Intervalo 1",'[1]Pesos dos Critérios'!$N$9,IF(U1806="Intervalo 2",'[1]Pesos dos Critérios'!$O$9,IF(U1806="Intervalo 3",'[1]Pesos dos Critérios'!$P$9,'[1]Pesos dos Critérios'!$Q$9)))</f>
        <v>0.0329365079365079</v>
      </c>
      <c r="AI1806" s="5" t="n">
        <f aca="false">IF(AA1806="Intervalo 1",'[1]Pesos dos Critérios'!$R$9,IF(AA1806="Intervalo 2",'[1]Pesos dos Critérios'!$S$9,IF(AA1806="Intervalo 3",'[1]Pesos dos Critérios'!$T$9,'[1]Pesos dos Critérios'!$U$9)))</f>
        <v>0.0658730158730159</v>
      </c>
      <c r="AJ1806" s="5" t="n">
        <f aca="false">SUM(AB1806:AI1806)</f>
        <v>0.271963150503683</v>
      </c>
      <c r="AK1806" s="5" t="n">
        <v>1805</v>
      </c>
      <c r="AM1806" s="1" t="s">
        <v>52</v>
      </c>
    </row>
    <row r="1807" customFormat="false" ht="12.8" hidden="false" customHeight="true" outlineLevel="0" collapsed="false">
      <c r="A1807" s="7" t="n">
        <v>2016</v>
      </c>
      <c r="B1807" s="7" t="s">
        <v>116</v>
      </c>
      <c r="C1807" s="8" t="s">
        <v>40</v>
      </c>
      <c r="D1807" s="7" t="s">
        <v>1186</v>
      </c>
      <c r="E1807" s="7" t="s">
        <v>1189</v>
      </c>
      <c r="F1807" s="7" t="s">
        <v>1190</v>
      </c>
      <c r="G1807" s="7" t="s">
        <v>64</v>
      </c>
      <c r="H1807" s="9" t="n">
        <v>1</v>
      </c>
      <c r="I1807" s="7" t="s">
        <v>44</v>
      </c>
      <c r="J1807" s="8" t="s">
        <v>45</v>
      </c>
      <c r="K1807" s="10" t="s">
        <v>46</v>
      </c>
      <c r="L1807" s="10" t="s">
        <v>47</v>
      </c>
      <c r="M1807" s="10" t="s">
        <v>56</v>
      </c>
      <c r="N1807" s="10" t="n">
        <v>0.031</v>
      </c>
      <c r="O1807" s="9" t="s">
        <v>50</v>
      </c>
      <c r="P1807" s="11" t="n">
        <v>0.339</v>
      </c>
      <c r="Q1807" s="8" t="s">
        <v>58</v>
      </c>
      <c r="R1807" s="11" t="n">
        <v>0.011</v>
      </c>
      <c r="S1807" s="8" t="s">
        <v>49</v>
      </c>
      <c r="T1807" s="11" t="n">
        <v>109</v>
      </c>
      <c r="U1807" s="8" t="s">
        <v>49</v>
      </c>
      <c r="V1807" s="11" t="n">
        <v>7.8</v>
      </c>
      <c r="W1807" s="11" t="n">
        <v>9.2</v>
      </c>
      <c r="X1807" s="11" t="n">
        <v>11.5</v>
      </c>
      <c r="Y1807" s="11" t="n">
        <v>13.5</v>
      </c>
      <c r="Z1807" s="11" t="n">
        <v>1.77</v>
      </c>
      <c r="AA1807" s="8" t="s">
        <v>49</v>
      </c>
      <c r="AB1807" s="5" t="n">
        <f aca="false">IF(C1807='[1]Pesos dos Critérios'!$V$3,'[1]Pesos dos Critérios'!$V$9,IF(Planilha1!C1807='[1]Pesos dos Critérios'!$W$3,'[1]Pesos dos Critérios'!$W$9,IF(Planilha1!C1807='[1]Pesos dos Critérios'!$X$3,'[1]Pesos dos Critérios'!$X$9,IF(Planilha1!C1807='[1]Pesos dos Critérios'!$Y$3,'[1]Pesos dos Critérios'!$Y$9,'[1]Pesos dos Critérios'!$Z$9))))</f>
        <v>0.0292592592592593</v>
      </c>
      <c r="AC1807" s="5" t="n">
        <f aca="false">IF(H1807=1,'[1]Pesos dos Critérios'!$AD$9,IF(Planilha1!H1807=2,'[1]Pesos dos Critérios'!$AE$9,IF(Planilha1!H1807=3,'[1]Pesos dos Critérios'!$AF$9,IF(Planilha1!H1807=4,'[1]Pesos dos Critérios'!$AG$9,'[1]Pesos dos Critérios'!$AH$9))))</f>
        <v>0.0384259259259259</v>
      </c>
      <c r="AD1807" s="5" t="n">
        <f aca="false">IF(J1807='[1]Pesos dos Critérios'!$AA$3,'[1]Pesos dos Critérios'!$AA$9,IF(Planilha1!J1807='[1]Pesos dos Critérios'!$AB$3,'[1]Pesos dos Critérios'!$AB$9,'[1]Pesos dos Critérios'!$AC$9))</f>
        <v>0.037037037037037</v>
      </c>
      <c r="AE1807" s="5" t="n">
        <f aca="false">IF(O1807="Intervalo 1",'[1]Pesos dos Critérios'!$J$9,IF(Planilha1!O1807="Intervalo 2",'[1]Pesos dos Critérios'!$K$9,IF(Planilha1!O1807="Intervalo 3",'[1]Pesos dos Critérios'!$L$9,'[1]Pesos dos Critérios'!$M$9)))</f>
        <v>0.015652557319224</v>
      </c>
      <c r="AF1807" s="5" t="n">
        <f aca="false">IF(Q1807="Intervalo 1",'[1]Pesos dos Critérios'!$B$9,IF(Q1807="Intervalo 2",'[1]Pesos dos Critérios'!$C$9,IF(Q1807="Intervalo 3",'[1]Pesos dos Critérios'!$D$9,'[1]Pesos dos Critérios'!$E$9)))</f>
        <v>0.0123748067486724</v>
      </c>
      <c r="AG1807" s="5" t="n">
        <f aca="false">IF(S1807="Intervalo 1",'[1]Pesos dos Critérios'!$F$9,IF(S1807="Intervalo 2",'[1]Pesos dos Critérios'!$G$9,IF(S1807="Intervalo 3",'[1]Pesos dos Critérios'!$H$9,'[1]Pesos dos Critérios'!$I$9)))</f>
        <v>0.0404040404040404</v>
      </c>
      <c r="AH1807" s="5" t="n">
        <f aca="false">IF(U1807="Intervalo 1",'[1]Pesos dos Critérios'!$N$9,IF(U1807="Intervalo 2",'[1]Pesos dos Critérios'!$O$9,IF(U1807="Intervalo 3",'[1]Pesos dos Critérios'!$P$9,'[1]Pesos dos Critérios'!$Q$9)))</f>
        <v>0.0329365079365079</v>
      </c>
      <c r="AI1807" s="5" t="n">
        <f aca="false">IF(AA1807="Intervalo 1",'[1]Pesos dos Critérios'!$R$9,IF(AA1807="Intervalo 2",'[1]Pesos dos Critérios'!$S$9,IF(AA1807="Intervalo 3",'[1]Pesos dos Critérios'!$T$9,'[1]Pesos dos Critérios'!$U$9)))</f>
        <v>0.0658730158730159</v>
      </c>
      <c r="AJ1807" s="5" t="n">
        <f aca="false">SUM(AB1807:AI1807)</f>
        <v>0.271963150503683</v>
      </c>
      <c r="AK1807" s="5" t="n">
        <v>1806</v>
      </c>
      <c r="AM1807" s="1" t="s">
        <v>52</v>
      </c>
    </row>
    <row r="1808" customFormat="false" ht="12.8" hidden="false" customHeight="true" outlineLevel="0" collapsed="false">
      <c r="A1808" s="7" t="n">
        <v>2016</v>
      </c>
      <c r="B1808" s="7" t="s">
        <v>116</v>
      </c>
      <c r="C1808" s="8" t="s">
        <v>40</v>
      </c>
      <c r="D1808" s="7" t="s">
        <v>1186</v>
      </c>
      <c r="E1808" s="7" t="s">
        <v>1191</v>
      </c>
      <c r="F1808" s="7" t="s">
        <v>1192</v>
      </c>
      <c r="G1808" s="7" t="s">
        <v>64</v>
      </c>
      <c r="H1808" s="9" t="n">
        <v>1</v>
      </c>
      <c r="I1808" s="7" t="s">
        <v>126</v>
      </c>
      <c r="J1808" s="8" t="s">
        <v>45</v>
      </c>
      <c r="K1808" s="10" t="s">
        <v>46</v>
      </c>
      <c r="L1808" s="10" t="s">
        <v>83</v>
      </c>
      <c r="M1808" s="10" t="s">
        <v>56</v>
      </c>
      <c r="N1808" s="10" t="n">
        <v>0.031</v>
      </c>
      <c r="O1808" s="9" t="s">
        <v>50</v>
      </c>
      <c r="P1808" s="11" t="n">
        <v>0.467</v>
      </c>
      <c r="Q1808" s="8" t="s">
        <v>50</v>
      </c>
      <c r="R1808" s="11" t="n">
        <v>0.01</v>
      </c>
      <c r="S1808" s="8" t="s">
        <v>49</v>
      </c>
      <c r="T1808" s="11" t="n">
        <v>95</v>
      </c>
      <c r="U1808" s="8" t="s">
        <v>49</v>
      </c>
      <c r="V1808" s="11" t="n">
        <v>8.9</v>
      </c>
      <c r="W1808" s="11" t="n">
        <v>10.6</v>
      </c>
      <c r="X1808" s="11" t="n">
        <v>12.9</v>
      </c>
      <c r="Y1808" s="11" t="n">
        <v>15.3</v>
      </c>
      <c r="Z1808" s="11" t="n">
        <v>1.55</v>
      </c>
      <c r="AA1808" s="8" t="s">
        <v>49</v>
      </c>
      <c r="AB1808" s="5" t="n">
        <f aca="false">IF(C1808='[1]Pesos dos Critérios'!$V$3,'[1]Pesos dos Critérios'!$V$9,IF(Planilha1!C1808='[1]Pesos dos Critérios'!$W$3,'[1]Pesos dos Critérios'!$W$9,IF(Planilha1!C1808='[1]Pesos dos Critérios'!$X$3,'[1]Pesos dos Critérios'!$X$9,IF(Planilha1!C1808='[1]Pesos dos Critérios'!$Y$3,'[1]Pesos dos Critérios'!$Y$9,'[1]Pesos dos Critérios'!$Z$9))))</f>
        <v>0.0292592592592593</v>
      </c>
      <c r="AC1808" s="5" t="n">
        <f aca="false">IF(H1808=1,'[1]Pesos dos Critérios'!$AD$9,IF(Planilha1!H1808=2,'[1]Pesos dos Critérios'!$AE$9,IF(Planilha1!H1808=3,'[1]Pesos dos Critérios'!$AF$9,IF(Planilha1!H1808=4,'[1]Pesos dos Critérios'!$AG$9,'[1]Pesos dos Critérios'!$AH$9))))</f>
        <v>0.0384259259259259</v>
      </c>
      <c r="AD1808" s="5" t="n">
        <f aca="false">IF(J1808='[1]Pesos dos Critérios'!$AA$3,'[1]Pesos dos Critérios'!$AA$9,IF(Planilha1!J1808='[1]Pesos dos Critérios'!$AB$3,'[1]Pesos dos Critérios'!$AB$9,'[1]Pesos dos Critérios'!$AC$9))</f>
        <v>0.037037037037037</v>
      </c>
      <c r="AE1808" s="5" t="n">
        <f aca="false">IF(O1808="Intervalo 1",'[1]Pesos dos Critérios'!$J$9,IF(Planilha1!O1808="Intervalo 2",'[1]Pesos dos Critérios'!$K$9,IF(Planilha1!O1808="Intervalo 3",'[1]Pesos dos Critérios'!$L$9,'[1]Pesos dos Critérios'!$M$9)))</f>
        <v>0.015652557319224</v>
      </c>
      <c r="AF1808" s="5" t="n">
        <f aca="false">IF(Q1808="Intervalo 1",'[1]Pesos dos Critérios'!$B$9,IF(Q1808="Intervalo 2",'[1]Pesos dos Critérios'!$C$9,IF(Q1808="Intervalo 3",'[1]Pesos dos Critérios'!$D$9,'[1]Pesos dos Critérios'!$E$9)))</f>
        <v>0.00714525778046649</v>
      </c>
      <c r="AG1808" s="5" t="n">
        <f aca="false">IF(S1808="Intervalo 1",'[1]Pesos dos Critérios'!$F$9,IF(S1808="Intervalo 2",'[1]Pesos dos Critérios'!$G$9,IF(S1808="Intervalo 3",'[1]Pesos dos Critérios'!$H$9,'[1]Pesos dos Critérios'!$I$9)))</f>
        <v>0.0404040404040404</v>
      </c>
      <c r="AH1808" s="5" t="n">
        <f aca="false">IF(U1808="Intervalo 1",'[1]Pesos dos Critérios'!$N$9,IF(U1808="Intervalo 2",'[1]Pesos dos Critérios'!$O$9,IF(U1808="Intervalo 3",'[1]Pesos dos Critérios'!$P$9,'[1]Pesos dos Critérios'!$Q$9)))</f>
        <v>0.0329365079365079</v>
      </c>
      <c r="AI1808" s="5" t="n">
        <f aca="false">IF(AA1808="Intervalo 1",'[1]Pesos dos Critérios'!$R$9,IF(AA1808="Intervalo 2",'[1]Pesos dos Critérios'!$S$9,IF(AA1808="Intervalo 3",'[1]Pesos dos Critérios'!$T$9,'[1]Pesos dos Critérios'!$U$9)))</f>
        <v>0.0658730158730159</v>
      </c>
      <c r="AJ1808" s="5" t="n">
        <f aca="false">SUM(AB1808:AI1808)</f>
        <v>0.266733601535477</v>
      </c>
      <c r="AK1808" s="5" t="n">
        <v>1807</v>
      </c>
      <c r="AM1808" s="1" t="s">
        <v>52</v>
      </c>
    </row>
    <row r="1809" customFormat="false" ht="12.8" hidden="false" customHeight="true" outlineLevel="0" collapsed="false">
      <c r="A1809" s="7" t="n">
        <v>2016</v>
      </c>
      <c r="B1809" s="7" t="s">
        <v>116</v>
      </c>
      <c r="C1809" s="8" t="s">
        <v>40</v>
      </c>
      <c r="D1809" s="7" t="s">
        <v>1186</v>
      </c>
      <c r="E1809" s="7" t="s">
        <v>1189</v>
      </c>
      <c r="F1809" s="7" t="s">
        <v>1190</v>
      </c>
      <c r="G1809" s="7" t="s">
        <v>73</v>
      </c>
      <c r="H1809" s="9" t="n">
        <v>1</v>
      </c>
      <c r="I1809" s="7" t="s">
        <v>558</v>
      </c>
      <c r="J1809" s="8" t="s">
        <v>86</v>
      </c>
      <c r="K1809" s="10" t="s">
        <v>46</v>
      </c>
      <c r="L1809" s="10" t="s">
        <v>47</v>
      </c>
      <c r="M1809" s="10" t="s">
        <v>56</v>
      </c>
      <c r="N1809" s="10" t="n">
        <v>0.024</v>
      </c>
      <c r="O1809" s="9" t="s">
        <v>58</v>
      </c>
      <c r="P1809" s="11" t="n">
        <v>0.544</v>
      </c>
      <c r="Q1809" s="8" t="s">
        <v>50</v>
      </c>
      <c r="R1809" s="11" t="n">
        <v>0.006</v>
      </c>
      <c r="S1809" s="8" t="s">
        <v>49</v>
      </c>
      <c r="T1809" s="11" t="n">
        <v>125</v>
      </c>
      <c r="U1809" s="8" t="s">
        <v>57</v>
      </c>
      <c r="V1809" s="11" t="n">
        <v>6.9</v>
      </c>
      <c r="W1809" s="11" t="n">
        <v>8.5</v>
      </c>
      <c r="X1809" s="11" t="n">
        <v>9.9</v>
      </c>
      <c r="Y1809" s="11" t="n">
        <v>12.2</v>
      </c>
      <c r="Z1809" s="11" t="n">
        <v>2.02</v>
      </c>
      <c r="AA1809" s="8" t="s">
        <v>57</v>
      </c>
      <c r="AB1809" s="5" t="n">
        <f aca="false">IF(C1809='[1]Pesos dos Critérios'!$V$3,'[1]Pesos dos Critérios'!$V$9,IF(Planilha1!C1809='[1]Pesos dos Critérios'!$W$3,'[1]Pesos dos Critérios'!$W$9,IF(Planilha1!C1809='[1]Pesos dos Critérios'!$X$3,'[1]Pesos dos Critérios'!$X$9,IF(Planilha1!C1809='[1]Pesos dos Critérios'!$Y$3,'[1]Pesos dos Critérios'!$Y$9,'[1]Pesos dos Critérios'!$Z$9))))</f>
        <v>0.0292592592592593</v>
      </c>
      <c r="AC1809" s="5" t="n">
        <f aca="false">IF(H1809=1,'[1]Pesos dos Critérios'!$AD$9,IF(Planilha1!H1809=2,'[1]Pesos dos Critérios'!$AE$9,IF(Planilha1!H1809=3,'[1]Pesos dos Critérios'!$AF$9,IF(Planilha1!H1809=4,'[1]Pesos dos Critérios'!$AG$9,'[1]Pesos dos Critérios'!$AH$9))))</f>
        <v>0.0384259259259259</v>
      </c>
      <c r="AD1809" s="5" t="n">
        <f aca="false">IF(J1809='[1]Pesos dos Critérios'!$AA$3,'[1]Pesos dos Critérios'!$AA$9,IF(Planilha1!J1809='[1]Pesos dos Critérios'!$AB$3,'[1]Pesos dos Critérios'!$AB$9,'[1]Pesos dos Critérios'!$AC$9))</f>
        <v>0.037037037037037</v>
      </c>
      <c r="AE1809" s="5" t="n">
        <f aca="false">IF(O1809="Intervalo 1",'[1]Pesos dos Critérios'!$J$9,IF(Planilha1!O1809="Intervalo 2",'[1]Pesos dos Critérios'!$K$9,IF(Planilha1!O1809="Intervalo 3",'[1]Pesos dos Critérios'!$L$9,'[1]Pesos dos Critérios'!$M$9)))</f>
        <v>0.0266754850088183</v>
      </c>
      <c r="AF1809" s="5" t="n">
        <f aca="false">IF(Q1809="Intervalo 1",'[1]Pesos dos Critérios'!$B$9,IF(Q1809="Intervalo 2",'[1]Pesos dos Critérios'!$C$9,IF(Q1809="Intervalo 3",'[1]Pesos dos Critérios'!$D$9,'[1]Pesos dos Critérios'!$E$9)))</f>
        <v>0.00714525778046649</v>
      </c>
      <c r="AG1809" s="5" t="n">
        <f aca="false">IF(S1809="Intervalo 1",'[1]Pesos dos Critérios'!$F$9,IF(S1809="Intervalo 2",'[1]Pesos dos Critérios'!$G$9,IF(S1809="Intervalo 3",'[1]Pesos dos Critérios'!$H$9,'[1]Pesos dos Critérios'!$I$9)))</f>
        <v>0.0404040404040404</v>
      </c>
      <c r="AH1809" s="5" t="n">
        <f aca="false">IF(U1809="Intervalo 1",'[1]Pesos dos Critérios'!$N$9,IF(U1809="Intervalo 2",'[1]Pesos dos Critérios'!$O$9,IF(U1809="Intervalo 3",'[1]Pesos dos Critérios'!$P$9,'[1]Pesos dos Critérios'!$Q$9)))</f>
        <v>0.0273809523809524</v>
      </c>
      <c r="AI1809" s="5" t="n">
        <f aca="false">IF(AA1809="Intervalo 1",'[1]Pesos dos Critérios'!$R$9,IF(AA1809="Intervalo 2",'[1]Pesos dos Critérios'!$S$9,IF(AA1809="Intervalo 3",'[1]Pesos dos Critérios'!$T$9,'[1]Pesos dos Critérios'!$U$9)))</f>
        <v>0.0547619047619048</v>
      </c>
      <c r="AJ1809" s="5" t="n">
        <f aca="false">SUM(AB1809:AI1809)</f>
        <v>0.261089862558405</v>
      </c>
      <c r="AK1809" s="5" t="n">
        <v>1808</v>
      </c>
      <c r="AM1809" s="1" t="s">
        <v>52</v>
      </c>
    </row>
    <row r="1810" customFormat="false" ht="12.8" hidden="false" customHeight="true" outlineLevel="0" collapsed="false">
      <c r="A1810" s="7" t="n">
        <v>2016</v>
      </c>
      <c r="B1810" s="7" t="s">
        <v>116</v>
      </c>
      <c r="C1810" s="8" t="s">
        <v>40</v>
      </c>
      <c r="D1810" s="7" t="s">
        <v>1186</v>
      </c>
      <c r="E1810" s="7" t="s">
        <v>1189</v>
      </c>
      <c r="F1810" s="7" t="s">
        <v>1193</v>
      </c>
      <c r="G1810" s="7" t="s">
        <v>73</v>
      </c>
      <c r="H1810" s="9" t="n">
        <v>1</v>
      </c>
      <c r="I1810" s="7" t="s">
        <v>558</v>
      </c>
      <c r="J1810" s="8" t="s">
        <v>86</v>
      </c>
      <c r="K1810" s="10" t="s">
        <v>46</v>
      </c>
      <c r="L1810" s="10" t="s">
        <v>47</v>
      </c>
      <c r="M1810" s="10" t="s">
        <v>56</v>
      </c>
      <c r="N1810" s="10" t="n">
        <v>0.024</v>
      </c>
      <c r="O1810" s="9" t="s">
        <v>58</v>
      </c>
      <c r="P1810" s="11" t="n">
        <v>0.544</v>
      </c>
      <c r="Q1810" s="8" t="s">
        <v>50</v>
      </c>
      <c r="R1810" s="11" t="n">
        <v>0.006</v>
      </c>
      <c r="S1810" s="8" t="s">
        <v>49</v>
      </c>
      <c r="T1810" s="11" t="n">
        <v>125</v>
      </c>
      <c r="U1810" s="8" t="s">
        <v>57</v>
      </c>
      <c r="V1810" s="11" t="n">
        <v>6.9</v>
      </c>
      <c r="W1810" s="11" t="n">
        <v>8.5</v>
      </c>
      <c r="X1810" s="11" t="n">
        <v>9.9</v>
      </c>
      <c r="Y1810" s="11" t="n">
        <v>12.2</v>
      </c>
      <c r="Z1810" s="11" t="n">
        <v>2.02</v>
      </c>
      <c r="AA1810" s="8" t="s">
        <v>57</v>
      </c>
      <c r="AB1810" s="5" t="n">
        <f aca="false">IF(C1810='[1]Pesos dos Critérios'!$V$3,'[1]Pesos dos Critérios'!$V$9,IF(Planilha1!C1810='[1]Pesos dos Critérios'!$W$3,'[1]Pesos dos Critérios'!$W$9,IF(Planilha1!C1810='[1]Pesos dos Critérios'!$X$3,'[1]Pesos dos Critérios'!$X$9,IF(Planilha1!C1810='[1]Pesos dos Critérios'!$Y$3,'[1]Pesos dos Critérios'!$Y$9,'[1]Pesos dos Critérios'!$Z$9))))</f>
        <v>0.0292592592592593</v>
      </c>
      <c r="AC1810" s="5" t="n">
        <f aca="false">IF(H1810=1,'[1]Pesos dos Critérios'!$AD$9,IF(Planilha1!H1810=2,'[1]Pesos dos Critérios'!$AE$9,IF(Planilha1!H1810=3,'[1]Pesos dos Critérios'!$AF$9,IF(Planilha1!H1810=4,'[1]Pesos dos Critérios'!$AG$9,'[1]Pesos dos Critérios'!$AH$9))))</f>
        <v>0.0384259259259259</v>
      </c>
      <c r="AD1810" s="5" t="n">
        <f aca="false">IF(J1810='[1]Pesos dos Critérios'!$AA$3,'[1]Pesos dos Critérios'!$AA$9,IF(Planilha1!J1810='[1]Pesos dos Critérios'!$AB$3,'[1]Pesos dos Critérios'!$AB$9,'[1]Pesos dos Critérios'!$AC$9))</f>
        <v>0.037037037037037</v>
      </c>
      <c r="AE1810" s="5" t="n">
        <f aca="false">IF(O1810="Intervalo 1",'[1]Pesos dos Critérios'!$J$9,IF(Planilha1!O1810="Intervalo 2",'[1]Pesos dos Critérios'!$K$9,IF(Planilha1!O1810="Intervalo 3",'[1]Pesos dos Critérios'!$L$9,'[1]Pesos dos Critérios'!$M$9)))</f>
        <v>0.0266754850088183</v>
      </c>
      <c r="AF1810" s="5" t="n">
        <f aca="false">IF(Q1810="Intervalo 1",'[1]Pesos dos Critérios'!$B$9,IF(Q1810="Intervalo 2",'[1]Pesos dos Critérios'!$C$9,IF(Q1810="Intervalo 3",'[1]Pesos dos Critérios'!$D$9,'[1]Pesos dos Critérios'!$E$9)))</f>
        <v>0.00714525778046649</v>
      </c>
      <c r="AG1810" s="5" t="n">
        <f aca="false">IF(S1810="Intervalo 1",'[1]Pesos dos Critérios'!$F$9,IF(S1810="Intervalo 2",'[1]Pesos dos Critérios'!$G$9,IF(S1810="Intervalo 3",'[1]Pesos dos Critérios'!$H$9,'[1]Pesos dos Critérios'!$I$9)))</f>
        <v>0.0404040404040404</v>
      </c>
      <c r="AH1810" s="5" t="n">
        <f aca="false">IF(U1810="Intervalo 1",'[1]Pesos dos Critérios'!$N$9,IF(U1810="Intervalo 2",'[1]Pesos dos Critérios'!$O$9,IF(U1810="Intervalo 3",'[1]Pesos dos Critérios'!$P$9,'[1]Pesos dos Critérios'!$Q$9)))</f>
        <v>0.0273809523809524</v>
      </c>
      <c r="AI1810" s="5" t="n">
        <f aca="false">IF(AA1810="Intervalo 1",'[1]Pesos dos Critérios'!$R$9,IF(AA1810="Intervalo 2",'[1]Pesos dos Critérios'!$S$9,IF(AA1810="Intervalo 3",'[1]Pesos dos Critérios'!$T$9,'[1]Pesos dos Critérios'!$U$9)))</f>
        <v>0.0547619047619048</v>
      </c>
      <c r="AJ1810" s="5" t="n">
        <f aca="false">SUM(AB1810:AI1810)</f>
        <v>0.261089862558405</v>
      </c>
      <c r="AK1810" s="5" t="n">
        <v>1809</v>
      </c>
      <c r="AM1810" s="1" t="s">
        <v>52</v>
      </c>
    </row>
    <row r="1811" customFormat="false" ht="12.8" hidden="false" customHeight="true" outlineLevel="0" collapsed="false">
      <c r="A1811" s="7" t="n">
        <v>2016</v>
      </c>
      <c r="B1811" s="7" t="s">
        <v>116</v>
      </c>
      <c r="C1811" s="8" t="s">
        <v>40</v>
      </c>
      <c r="D1811" s="7" t="s">
        <v>1186</v>
      </c>
      <c r="E1811" s="7" t="s">
        <v>1189</v>
      </c>
      <c r="F1811" s="7" t="s">
        <v>1190</v>
      </c>
      <c r="G1811" s="7" t="s">
        <v>73</v>
      </c>
      <c r="H1811" s="9" t="n">
        <v>1</v>
      </c>
      <c r="I1811" s="7" t="s">
        <v>44</v>
      </c>
      <c r="J1811" s="8" t="s">
        <v>45</v>
      </c>
      <c r="K1811" s="10" t="s">
        <v>46</v>
      </c>
      <c r="L1811" s="10" t="s">
        <v>47</v>
      </c>
      <c r="M1811" s="10" t="s">
        <v>56</v>
      </c>
      <c r="N1811" s="10" t="n">
        <v>0.016</v>
      </c>
      <c r="O1811" s="9" t="s">
        <v>57</v>
      </c>
      <c r="P1811" s="11" t="n">
        <v>0.42</v>
      </c>
      <c r="Q1811" s="8" t="s">
        <v>58</v>
      </c>
      <c r="R1811" s="11" t="n">
        <v>0.015</v>
      </c>
      <c r="S1811" s="8" t="s">
        <v>57</v>
      </c>
      <c r="T1811" s="11" t="n">
        <v>108</v>
      </c>
      <c r="U1811" s="8" t="s">
        <v>49</v>
      </c>
      <c r="V1811" s="11" t="n">
        <v>7.9</v>
      </c>
      <c r="W1811" s="11" t="n">
        <v>9.6</v>
      </c>
      <c r="X1811" s="11" t="n">
        <v>11.5</v>
      </c>
      <c r="Y1811" s="11" t="n">
        <v>13.6</v>
      </c>
      <c r="Z1811" s="11" t="n">
        <v>1.75</v>
      </c>
      <c r="AA1811" s="8" t="s">
        <v>49</v>
      </c>
      <c r="AB1811" s="5" t="n">
        <f aca="false">IF(C1811='[1]Pesos dos Critérios'!$V$3,'[1]Pesos dos Critérios'!$V$9,IF(Planilha1!C1811='[1]Pesos dos Critérios'!$W$3,'[1]Pesos dos Critérios'!$W$9,IF(Planilha1!C1811='[1]Pesos dos Critérios'!$X$3,'[1]Pesos dos Critérios'!$X$9,IF(Planilha1!C1811='[1]Pesos dos Critérios'!$Y$3,'[1]Pesos dos Critérios'!$Y$9,'[1]Pesos dos Critérios'!$Z$9))))</f>
        <v>0.0292592592592593</v>
      </c>
      <c r="AC1811" s="5" t="n">
        <f aca="false">IF(H1811=1,'[1]Pesos dos Critérios'!$AD$9,IF(Planilha1!H1811=2,'[1]Pesos dos Critérios'!$AE$9,IF(Planilha1!H1811=3,'[1]Pesos dos Critérios'!$AF$9,IF(Planilha1!H1811=4,'[1]Pesos dos Critérios'!$AG$9,'[1]Pesos dos Critérios'!$AH$9))))</f>
        <v>0.0384259259259259</v>
      </c>
      <c r="AD1811" s="5" t="n">
        <f aca="false">IF(J1811='[1]Pesos dos Critérios'!$AA$3,'[1]Pesos dos Critérios'!$AA$9,IF(Planilha1!J1811='[1]Pesos dos Critérios'!$AB$3,'[1]Pesos dos Critérios'!$AB$9,'[1]Pesos dos Critérios'!$AC$9))</f>
        <v>0.037037037037037</v>
      </c>
      <c r="AE1811" s="5" t="n">
        <f aca="false">IF(O1811="Intervalo 1",'[1]Pesos dos Critérios'!$J$9,IF(Planilha1!O1811="Intervalo 2",'[1]Pesos dos Critérios'!$K$9,IF(Planilha1!O1811="Intervalo 3",'[1]Pesos dos Critérios'!$L$9,'[1]Pesos dos Critérios'!$M$9)))</f>
        <v>0.031305114638448</v>
      </c>
      <c r="AF1811" s="5" t="n">
        <f aca="false">IF(Q1811="Intervalo 1",'[1]Pesos dos Critérios'!$B$9,IF(Q1811="Intervalo 2",'[1]Pesos dos Critérios'!$C$9,IF(Q1811="Intervalo 3",'[1]Pesos dos Critérios'!$D$9,'[1]Pesos dos Critérios'!$E$9)))</f>
        <v>0.0123748067486724</v>
      </c>
      <c r="AG1811" s="5" t="n">
        <f aca="false">IF(S1811="Intervalo 1",'[1]Pesos dos Critérios'!$F$9,IF(S1811="Intervalo 2",'[1]Pesos dos Critérios'!$G$9,IF(S1811="Intervalo 3",'[1]Pesos dos Critérios'!$H$9,'[1]Pesos dos Critérios'!$I$9)))</f>
        <v>0.0404040404040404</v>
      </c>
      <c r="AH1811" s="5" t="n">
        <f aca="false">IF(U1811="Intervalo 1",'[1]Pesos dos Critérios'!$N$9,IF(U1811="Intervalo 2",'[1]Pesos dos Critérios'!$O$9,IF(U1811="Intervalo 3",'[1]Pesos dos Critérios'!$P$9,'[1]Pesos dos Critérios'!$Q$9)))</f>
        <v>0.0329365079365079</v>
      </c>
      <c r="AI1811" s="5" t="n">
        <f aca="false">IF(AA1811="Intervalo 1",'[1]Pesos dos Critérios'!$R$9,IF(AA1811="Intervalo 2",'[1]Pesos dos Critérios'!$S$9,IF(AA1811="Intervalo 3",'[1]Pesos dos Critérios'!$T$9,'[1]Pesos dos Critérios'!$U$9)))</f>
        <v>0.0658730158730159</v>
      </c>
      <c r="AJ1811" s="5" t="n">
        <f aca="false">SUM(AB1811:AI1811)</f>
        <v>0.287615707822907</v>
      </c>
      <c r="AK1811" s="5" t="n">
        <v>1810</v>
      </c>
      <c r="AM1811" s="1" t="s">
        <v>52</v>
      </c>
    </row>
    <row r="1812" customFormat="false" ht="12.8" hidden="false" customHeight="true" outlineLevel="0" collapsed="false">
      <c r="A1812" s="7" t="n">
        <v>2016</v>
      </c>
      <c r="B1812" s="7" t="s">
        <v>116</v>
      </c>
      <c r="C1812" s="8" t="s">
        <v>40</v>
      </c>
      <c r="D1812" s="7" t="s">
        <v>1186</v>
      </c>
      <c r="E1812" s="7" t="s">
        <v>1189</v>
      </c>
      <c r="F1812" s="7" t="s">
        <v>1193</v>
      </c>
      <c r="G1812" s="7" t="s">
        <v>73</v>
      </c>
      <c r="H1812" s="9" t="n">
        <v>1</v>
      </c>
      <c r="I1812" s="7" t="s">
        <v>44</v>
      </c>
      <c r="J1812" s="8" t="s">
        <v>45</v>
      </c>
      <c r="K1812" s="10" t="s">
        <v>46</v>
      </c>
      <c r="L1812" s="10" t="s">
        <v>47</v>
      </c>
      <c r="M1812" s="10" t="s">
        <v>56</v>
      </c>
      <c r="N1812" s="10" t="n">
        <v>0.016</v>
      </c>
      <c r="O1812" s="9" t="s">
        <v>57</v>
      </c>
      <c r="P1812" s="11" t="n">
        <v>0.42</v>
      </c>
      <c r="Q1812" s="8" t="s">
        <v>58</v>
      </c>
      <c r="R1812" s="11" t="n">
        <v>0.015</v>
      </c>
      <c r="S1812" s="8" t="s">
        <v>57</v>
      </c>
      <c r="T1812" s="11" t="n">
        <v>108</v>
      </c>
      <c r="U1812" s="8" t="s">
        <v>49</v>
      </c>
      <c r="V1812" s="11" t="n">
        <v>7.9</v>
      </c>
      <c r="W1812" s="11" t="n">
        <v>9.6</v>
      </c>
      <c r="X1812" s="11" t="n">
        <v>11.5</v>
      </c>
      <c r="Y1812" s="11" t="n">
        <v>13.6</v>
      </c>
      <c r="Z1812" s="11" t="n">
        <v>1.75</v>
      </c>
      <c r="AA1812" s="8" t="s">
        <v>49</v>
      </c>
      <c r="AB1812" s="5" t="n">
        <f aca="false">IF(C1812='[1]Pesos dos Critérios'!$V$3,'[1]Pesos dos Critérios'!$V$9,IF(Planilha1!C1812='[1]Pesos dos Critérios'!$W$3,'[1]Pesos dos Critérios'!$W$9,IF(Planilha1!C1812='[1]Pesos dos Critérios'!$X$3,'[1]Pesos dos Critérios'!$X$9,IF(Planilha1!C1812='[1]Pesos dos Critérios'!$Y$3,'[1]Pesos dos Critérios'!$Y$9,'[1]Pesos dos Critérios'!$Z$9))))</f>
        <v>0.0292592592592593</v>
      </c>
      <c r="AC1812" s="5" t="n">
        <f aca="false">IF(H1812=1,'[1]Pesos dos Critérios'!$AD$9,IF(Planilha1!H1812=2,'[1]Pesos dos Critérios'!$AE$9,IF(Planilha1!H1812=3,'[1]Pesos dos Critérios'!$AF$9,IF(Planilha1!H1812=4,'[1]Pesos dos Critérios'!$AG$9,'[1]Pesos dos Critérios'!$AH$9))))</f>
        <v>0.0384259259259259</v>
      </c>
      <c r="AD1812" s="5" t="n">
        <f aca="false">IF(J1812='[1]Pesos dos Critérios'!$AA$3,'[1]Pesos dos Critérios'!$AA$9,IF(Planilha1!J1812='[1]Pesos dos Critérios'!$AB$3,'[1]Pesos dos Critérios'!$AB$9,'[1]Pesos dos Critérios'!$AC$9))</f>
        <v>0.037037037037037</v>
      </c>
      <c r="AE1812" s="5" t="n">
        <f aca="false">IF(O1812="Intervalo 1",'[1]Pesos dos Critérios'!$J$9,IF(Planilha1!O1812="Intervalo 2",'[1]Pesos dos Critérios'!$K$9,IF(Planilha1!O1812="Intervalo 3",'[1]Pesos dos Critérios'!$L$9,'[1]Pesos dos Critérios'!$M$9)))</f>
        <v>0.031305114638448</v>
      </c>
      <c r="AF1812" s="5" t="n">
        <f aca="false">IF(Q1812="Intervalo 1",'[1]Pesos dos Critérios'!$B$9,IF(Q1812="Intervalo 2",'[1]Pesos dos Critérios'!$C$9,IF(Q1812="Intervalo 3",'[1]Pesos dos Critérios'!$D$9,'[1]Pesos dos Critérios'!$E$9)))</f>
        <v>0.0123748067486724</v>
      </c>
      <c r="AG1812" s="5" t="n">
        <f aca="false">IF(S1812="Intervalo 1",'[1]Pesos dos Critérios'!$F$9,IF(S1812="Intervalo 2",'[1]Pesos dos Critérios'!$G$9,IF(S1812="Intervalo 3",'[1]Pesos dos Critérios'!$H$9,'[1]Pesos dos Critérios'!$I$9)))</f>
        <v>0.0404040404040404</v>
      </c>
      <c r="AH1812" s="5" t="n">
        <f aca="false">IF(U1812="Intervalo 1",'[1]Pesos dos Critérios'!$N$9,IF(U1812="Intervalo 2",'[1]Pesos dos Critérios'!$O$9,IF(U1812="Intervalo 3",'[1]Pesos dos Critérios'!$P$9,'[1]Pesos dos Critérios'!$Q$9)))</f>
        <v>0.0329365079365079</v>
      </c>
      <c r="AI1812" s="5" t="n">
        <f aca="false">IF(AA1812="Intervalo 1",'[1]Pesos dos Critérios'!$R$9,IF(AA1812="Intervalo 2",'[1]Pesos dos Critérios'!$S$9,IF(AA1812="Intervalo 3",'[1]Pesos dos Critérios'!$T$9,'[1]Pesos dos Critérios'!$U$9)))</f>
        <v>0.0658730158730159</v>
      </c>
      <c r="AJ1812" s="5" t="n">
        <f aca="false">SUM(AB1812:AI1812)</f>
        <v>0.287615707822907</v>
      </c>
      <c r="AK1812" s="5" t="n">
        <v>1811</v>
      </c>
      <c r="AM1812" s="1" t="s">
        <v>52</v>
      </c>
    </row>
    <row r="1813" customFormat="false" ht="12.8" hidden="false" customHeight="true" outlineLevel="0" collapsed="false">
      <c r="A1813" s="7" t="n">
        <v>2016</v>
      </c>
      <c r="B1813" s="7" t="s">
        <v>116</v>
      </c>
      <c r="C1813" s="8" t="s">
        <v>40</v>
      </c>
      <c r="D1813" s="7" t="s">
        <v>1186</v>
      </c>
      <c r="E1813" s="7" t="s">
        <v>1189</v>
      </c>
      <c r="F1813" s="7" t="s">
        <v>1194</v>
      </c>
      <c r="G1813" s="7" t="s">
        <v>73</v>
      </c>
      <c r="H1813" s="9" t="n">
        <v>1</v>
      </c>
      <c r="I1813" s="7" t="s">
        <v>44</v>
      </c>
      <c r="J1813" s="8" t="s">
        <v>45</v>
      </c>
      <c r="K1813" s="10" t="s">
        <v>46</v>
      </c>
      <c r="L1813" s="10" t="s">
        <v>47</v>
      </c>
      <c r="M1813" s="10" t="s">
        <v>56</v>
      </c>
      <c r="N1813" s="10" t="n">
        <v>0.016</v>
      </c>
      <c r="O1813" s="9" t="s">
        <v>57</v>
      </c>
      <c r="P1813" s="11" t="n">
        <v>0.42</v>
      </c>
      <c r="Q1813" s="8" t="s">
        <v>58</v>
      </c>
      <c r="R1813" s="11" t="n">
        <v>0.015</v>
      </c>
      <c r="S1813" s="8" t="s">
        <v>57</v>
      </c>
      <c r="T1813" s="11" t="n">
        <v>108</v>
      </c>
      <c r="U1813" s="8" t="s">
        <v>49</v>
      </c>
      <c r="V1813" s="11" t="n">
        <v>7.9</v>
      </c>
      <c r="W1813" s="11" t="n">
        <v>9.6</v>
      </c>
      <c r="X1813" s="11" t="n">
        <v>11.5</v>
      </c>
      <c r="Y1813" s="11" t="n">
        <v>13.6</v>
      </c>
      <c r="Z1813" s="11" t="n">
        <v>1.75</v>
      </c>
      <c r="AA1813" s="8" t="s">
        <v>49</v>
      </c>
      <c r="AB1813" s="5" t="n">
        <f aca="false">IF(C1813='[1]Pesos dos Critérios'!$V$3,'[1]Pesos dos Critérios'!$V$9,IF(Planilha1!C1813='[1]Pesos dos Critérios'!$W$3,'[1]Pesos dos Critérios'!$W$9,IF(Planilha1!C1813='[1]Pesos dos Critérios'!$X$3,'[1]Pesos dos Critérios'!$X$9,IF(Planilha1!C1813='[1]Pesos dos Critérios'!$Y$3,'[1]Pesos dos Critérios'!$Y$9,'[1]Pesos dos Critérios'!$Z$9))))</f>
        <v>0.0292592592592593</v>
      </c>
      <c r="AC1813" s="5" t="n">
        <f aca="false">IF(H1813=1,'[1]Pesos dos Critérios'!$AD$9,IF(Planilha1!H1813=2,'[1]Pesos dos Critérios'!$AE$9,IF(Planilha1!H1813=3,'[1]Pesos dos Critérios'!$AF$9,IF(Planilha1!H1813=4,'[1]Pesos dos Critérios'!$AG$9,'[1]Pesos dos Critérios'!$AH$9))))</f>
        <v>0.0384259259259259</v>
      </c>
      <c r="AD1813" s="5" t="n">
        <f aca="false">IF(J1813='[1]Pesos dos Critérios'!$AA$3,'[1]Pesos dos Critérios'!$AA$9,IF(Planilha1!J1813='[1]Pesos dos Critérios'!$AB$3,'[1]Pesos dos Critérios'!$AB$9,'[1]Pesos dos Critérios'!$AC$9))</f>
        <v>0.037037037037037</v>
      </c>
      <c r="AE1813" s="5" t="n">
        <f aca="false">IF(O1813="Intervalo 1",'[1]Pesos dos Critérios'!$J$9,IF(Planilha1!O1813="Intervalo 2",'[1]Pesos dos Critérios'!$K$9,IF(Planilha1!O1813="Intervalo 3",'[1]Pesos dos Critérios'!$L$9,'[1]Pesos dos Critérios'!$M$9)))</f>
        <v>0.031305114638448</v>
      </c>
      <c r="AF1813" s="5" t="n">
        <f aca="false">IF(Q1813="Intervalo 1",'[1]Pesos dos Critérios'!$B$9,IF(Q1813="Intervalo 2",'[1]Pesos dos Critérios'!$C$9,IF(Q1813="Intervalo 3",'[1]Pesos dos Critérios'!$D$9,'[1]Pesos dos Critérios'!$E$9)))</f>
        <v>0.0123748067486724</v>
      </c>
      <c r="AG1813" s="5" t="n">
        <f aca="false">IF(S1813="Intervalo 1",'[1]Pesos dos Critérios'!$F$9,IF(S1813="Intervalo 2",'[1]Pesos dos Critérios'!$G$9,IF(S1813="Intervalo 3",'[1]Pesos dos Critérios'!$H$9,'[1]Pesos dos Critérios'!$I$9)))</f>
        <v>0.0404040404040404</v>
      </c>
      <c r="AH1813" s="5" t="n">
        <f aca="false">IF(U1813="Intervalo 1",'[1]Pesos dos Critérios'!$N$9,IF(U1813="Intervalo 2",'[1]Pesos dos Critérios'!$O$9,IF(U1813="Intervalo 3",'[1]Pesos dos Critérios'!$P$9,'[1]Pesos dos Critérios'!$Q$9)))</f>
        <v>0.0329365079365079</v>
      </c>
      <c r="AI1813" s="5" t="n">
        <f aca="false">IF(AA1813="Intervalo 1",'[1]Pesos dos Critérios'!$R$9,IF(AA1813="Intervalo 2",'[1]Pesos dos Critérios'!$S$9,IF(AA1813="Intervalo 3",'[1]Pesos dos Critérios'!$T$9,'[1]Pesos dos Critérios'!$U$9)))</f>
        <v>0.0658730158730159</v>
      </c>
      <c r="AJ1813" s="5" t="n">
        <f aca="false">SUM(AB1813:AI1813)</f>
        <v>0.287615707822907</v>
      </c>
      <c r="AK1813" s="5" t="n">
        <v>1812</v>
      </c>
      <c r="AM1813" s="1" t="s">
        <v>52</v>
      </c>
    </row>
    <row r="1814" customFormat="false" ht="12.8" hidden="false" customHeight="true" outlineLevel="0" collapsed="false">
      <c r="A1814" s="7" t="n">
        <v>2016</v>
      </c>
      <c r="B1814" s="7" t="s">
        <v>116</v>
      </c>
      <c r="C1814" s="8" t="s">
        <v>40</v>
      </c>
      <c r="D1814" s="7" t="s">
        <v>1186</v>
      </c>
      <c r="E1814" s="7" t="s">
        <v>1195</v>
      </c>
      <c r="F1814" s="7" t="s">
        <v>1188</v>
      </c>
      <c r="G1814" s="7" t="s">
        <v>64</v>
      </c>
      <c r="H1814" s="9" t="n">
        <v>1</v>
      </c>
      <c r="I1814" s="7" t="s">
        <v>126</v>
      </c>
      <c r="J1814" s="8" t="s">
        <v>45</v>
      </c>
      <c r="K1814" s="10" t="s">
        <v>46</v>
      </c>
      <c r="L1814" s="10" t="s">
        <v>83</v>
      </c>
      <c r="M1814" s="10" t="s">
        <v>56</v>
      </c>
      <c r="N1814" s="10" t="n">
        <v>0.031</v>
      </c>
      <c r="O1814" s="9" t="s">
        <v>50</v>
      </c>
      <c r="P1814" s="11" t="n">
        <v>0.482</v>
      </c>
      <c r="Q1814" s="8" t="s">
        <v>50</v>
      </c>
      <c r="R1814" s="11" t="n">
        <v>0.008</v>
      </c>
      <c r="S1814" s="8" t="s">
        <v>49</v>
      </c>
      <c r="T1814" s="11" t="n">
        <v>95</v>
      </c>
      <c r="U1814" s="8" t="s">
        <v>49</v>
      </c>
      <c r="V1814" s="11" t="n">
        <v>8.8</v>
      </c>
      <c r="W1814" s="11" t="n">
        <v>10.5</v>
      </c>
      <c r="X1814" s="11" t="n">
        <v>12.9</v>
      </c>
      <c r="Y1814" s="11" t="n">
        <v>15.3</v>
      </c>
      <c r="Z1814" s="11" t="n">
        <v>1.56</v>
      </c>
      <c r="AA1814" s="8" t="s">
        <v>49</v>
      </c>
      <c r="AB1814" s="5" t="n">
        <f aca="false">IF(C1814='[1]Pesos dos Critérios'!$V$3,'[1]Pesos dos Critérios'!$V$9,IF(Planilha1!C1814='[1]Pesos dos Critérios'!$W$3,'[1]Pesos dos Critérios'!$W$9,IF(Planilha1!C1814='[1]Pesos dos Critérios'!$X$3,'[1]Pesos dos Critérios'!$X$9,IF(Planilha1!C1814='[1]Pesos dos Critérios'!$Y$3,'[1]Pesos dos Critérios'!$Y$9,'[1]Pesos dos Critérios'!$Z$9))))</f>
        <v>0.0292592592592593</v>
      </c>
      <c r="AC1814" s="5" t="n">
        <f aca="false">IF(H1814=1,'[1]Pesos dos Critérios'!$AD$9,IF(Planilha1!H1814=2,'[1]Pesos dos Critérios'!$AE$9,IF(Planilha1!H1814=3,'[1]Pesos dos Critérios'!$AF$9,IF(Planilha1!H1814=4,'[1]Pesos dos Critérios'!$AG$9,'[1]Pesos dos Critérios'!$AH$9))))</f>
        <v>0.0384259259259259</v>
      </c>
      <c r="AD1814" s="5" t="n">
        <f aca="false">IF(J1814='[1]Pesos dos Critérios'!$AA$3,'[1]Pesos dos Critérios'!$AA$9,IF(Planilha1!J1814='[1]Pesos dos Critérios'!$AB$3,'[1]Pesos dos Critérios'!$AB$9,'[1]Pesos dos Critérios'!$AC$9))</f>
        <v>0.037037037037037</v>
      </c>
      <c r="AE1814" s="5" t="n">
        <f aca="false">IF(O1814="Intervalo 1",'[1]Pesos dos Critérios'!$J$9,IF(Planilha1!O1814="Intervalo 2",'[1]Pesos dos Critérios'!$K$9,IF(Planilha1!O1814="Intervalo 3",'[1]Pesos dos Critérios'!$L$9,'[1]Pesos dos Critérios'!$M$9)))</f>
        <v>0.015652557319224</v>
      </c>
      <c r="AF1814" s="5" t="n">
        <f aca="false">IF(Q1814="Intervalo 1",'[1]Pesos dos Critérios'!$B$9,IF(Q1814="Intervalo 2",'[1]Pesos dos Critérios'!$C$9,IF(Q1814="Intervalo 3",'[1]Pesos dos Critérios'!$D$9,'[1]Pesos dos Critérios'!$E$9)))</f>
        <v>0.00714525778046649</v>
      </c>
      <c r="AG1814" s="5" t="n">
        <f aca="false">IF(S1814="Intervalo 1",'[1]Pesos dos Critérios'!$F$9,IF(S1814="Intervalo 2",'[1]Pesos dos Critérios'!$G$9,IF(S1814="Intervalo 3",'[1]Pesos dos Critérios'!$H$9,'[1]Pesos dos Critérios'!$I$9)))</f>
        <v>0.0404040404040404</v>
      </c>
      <c r="AH1814" s="5" t="n">
        <f aca="false">IF(U1814="Intervalo 1",'[1]Pesos dos Critérios'!$N$9,IF(U1814="Intervalo 2",'[1]Pesos dos Critérios'!$O$9,IF(U1814="Intervalo 3",'[1]Pesos dos Critérios'!$P$9,'[1]Pesos dos Critérios'!$Q$9)))</f>
        <v>0.0329365079365079</v>
      </c>
      <c r="AI1814" s="5" t="n">
        <f aca="false">IF(AA1814="Intervalo 1",'[1]Pesos dos Critérios'!$R$9,IF(AA1814="Intervalo 2",'[1]Pesos dos Critérios'!$S$9,IF(AA1814="Intervalo 3",'[1]Pesos dos Critérios'!$T$9,'[1]Pesos dos Critérios'!$U$9)))</f>
        <v>0.0658730158730159</v>
      </c>
      <c r="AJ1814" s="5" t="n">
        <f aca="false">SUM(AB1814:AI1814)</f>
        <v>0.266733601535477</v>
      </c>
      <c r="AK1814" s="5" t="n">
        <v>1813</v>
      </c>
      <c r="AM1814" s="1" t="s">
        <v>52</v>
      </c>
    </row>
    <row r="1815" customFormat="false" ht="12.8" hidden="false" customHeight="true" outlineLevel="0" collapsed="false">
      <c r="A1815" s="7" t="n">
        <v>2016</v>
      </c>
      <c r="B1815" s="7" t="s">
        <v>116</v>
      </c>
      <c r="C1815" s="8" t="s">
        <v>40</v>
      </c>
      <c r="D1815" s="7" t="s">
        <v>1186</v>
      </c>
      <c r="E1815" s="7" t="s">
        <v>1195</v>
      </c>
      <c r="F1815" s="7" t="s">
        <v>1190</v>
      </c>
      <c r="G1815" s="7" t="s">
        <v>64</v>
      </c>
      <c r="H1815" s="9" t="n">
        <v>1</v>
      </c>
      <c r="I1815" s="7" t="s">
        <v>126</v>
      </c>
      <c r="J1815" s="8" t="s">
        <v>45</v>
      </c>
      <c r="K1815" s="10" t="s">
        <v>46</v>
      </c>
      <c r="L1815" s="10" t="s">
        <v>83</v>
      </c>
      <c r="M1815" s="10" t="s">
        <v>56</v>
      </c>
      <c r="N1815" s="10" t="n">
        <v>0.031</v>
      </c>
      <c r="O1815" s="9" t="s">
        <v>50</v>
      </c>
      <c r="P1815" s="11" t="n">
        <v>0.482</v>
      </c>
      <c r="Q1815" s="8" t="s">
        <v>50</v>
      </c>
      <c r="R1815" s="11" t="n">
        <v>0.008</v>
      </c>
      <c r="S1815" s="8" t="s">
        <v>49</v>
      </c>
      <c r="T1815" s="11" t="n">
        <v>95</v>
      </c>
      <c r="U1815" s="8" t="s">
        <v>49</v>
      </c>
      <c r="V1815" s="11" t="n">
        <v>8.8</v>
      </c>
      <c r="W1815" s="11" t="n">
        <v>10.5</v>
      </c>
      <c r="X1815" s="11" t="n">
        <v>12.9</v>
      </c>
      <c r="Y1815" s="11" t="n">
        <v>15.3</v>
      </c>
      <c r="Z1815" s="11" t="n">
        <v>1.56</v>
      </c>
      <c r="AA1815" s="8" t="s">
        <v>49</v>
      </c>
      <c r="AB1815" s="5" t="n">
        <f aca="false">IF(C1815='[1]Pesos dos Critérios'!$V$3,'[1]Pesos dos Critérios'!$V$9,IF(Planilha1!C1815='[1]Pesos dos Critérios'!$W$3,'[1]Pesos dos Critérios'!$W$9,IF(Planilha1!C1815='[1]Pesos dos Critérios'!$X$3,'[1]Pesos dos Critérios'!$X$9,IF(Planilha1!C1815='[1]Pesos dos Critérios'!$Y$3,'[1]Pesos dos Critérios'!$Y$9,'[1]Pesos dos Critérios'!$Z$9))))</f>
        <v>0.0292592592592593</v>
      </c>
      <c r="AC1815" s="5" t="n">
        <f aca="false">IF(H1815=1,'[1]Pesos dos Critérios'!$AD$9,IF(Planilha1!H1815=2,'[1]Pesos dos Critérios'!$AE$9,IF(Planilha1!H1815=3,'[1]Pesos dos Critérios'!$AF$9,IF(Planilha1!H1815=4,'[1]Pesos dos Critérios'!$AG$9,'[1]Pesos dos Critérios'!$AH$9))))</f>
        <v>0.0384259259259259</v>
      </c>
      <c r="AD1815" s="5" t="n">
        <f aca="false">IF(J1815='[1]Pesos dos Critérios'!$AA$3,'[1]Pesos dos Critérios'!$AA$9,IF(Planilha1!J1815='[1]Pesos dos Critérios'!$AB$3,'[1]Pesos dos Critérios'!$AB$9,'[1]Pesos dos Critérios'!$AC$9))</f>
        <v>0.037037037037037</v>
      </c>
      <c r="AE1815" s="5" t="n">
        <f aca="false">IF(O1815="Intervalo 1",'[1]Pesos dos Critérios'!$J$9,IF(Planilha1!O1815="Intervalo 2",'[1]Pesos dos Critérios'!$K$9,IF(Planilha1!O1815="Intervalo 3",'[1]Pesos dos Critérios'!$L$9,'[1]Pesos dos Critérios'!$M$9)))</f>
        <v>0.015652557319224</v>
      </c>
      <c r="AF1815" s="5" t="n">
        <f aca="false">IF(Q1815="Intervalo 1",'[1]Pesos dos Critérios'!$B$9,IF(Q1815="Intervalo 2",'[1]Pesos dos Critérios'!$C$9,IF(Q1815="Intervalo 3",'[1]Pesos dos Critérios'!$D$9,'[1]Pesos dos Critérios'!$E$9)))</f>
        <v>0.00714525778046649</v>
      </c>
      <c r="AG1815" s="5" t="n">
        <f aca="false">IF(S1815="Intervalo 1",'[1]Pesos dos Critérios'!$F$9,IF(S1815="Intervalo 2",'[1]Pesos dos Critérios'!$G$9,IF(S1815="Intervalo 3",'[1]Pesos dos Critérios'!$H$9,'[1]Pesos dos Critérios'!$I$9)))</f>
        <v>0.0404040404040404</v>
      </c>
      <c r="AH1815" s="5" t="n">
        <f aca="false">IF(U1815="Intervalo 1",'[1]Pesos dos Critérios'!$N$9,IF(U1815="Intervalo 2",'[1]Pesos dos Critérios'!$O$9,IF(U1815="Intervalo 3",'[1]Pesos dos Critérios'!$P$9,'[1]Pesos dos Critérios'!$Q$9)))</f>
        <v>0.0329365079365079</v>
      </c>
      <c r="AI1815" s="5" t="n">
        <f aca="false">IF(AA1815="Intervalo 1",'[1]Pesos dos Critérios'!$R$9,IF(AA1815="Intervalo 2",'[1]Pesos dos Critérios'!$S$9,IF(AA1815="Intervalo 3",'[1]Pesos dos Critérios'!$T$9,'[1]Pesos dos Critérios'!$U$9)))</f>
        <v>0.0658730158730159</v>
      </c>
      <c r="AJ1815" s="5" t="n">
        <f aca="false">SUM(AB1815:AI1815)</f>
        <v>0.266733601535477</v>
      </c>
      <c r="AK1815" s="5" t="n">
        <v>1814</v>
      </c>
      <c r="AM1815" s="1" t="s">
        <v>52</v>
      </c>
    </row>
    <row r="1816" customFormat="false" ht="12.8" hidden="false" customHeight="true" outlineLevel="0" collapsed="false">
      <c r="A1816" s="7" t="n">
        <v>2016</v>
      </c>
      <c r="B1816" s="7" t="s">
        <v>116</v>
      </c>
      <c r="C1816" s="8" t="s">
        <v>40</v>
      </c>
      <c r="D1816" s="7" t="s">
        <v>1186</v>
      </c>
      <c r="E1816" s="7" t="s">
        <v>1195</v>
      </c>
      <c r="F1816" s="7" t="s">
        <v>1196</v>
      </c>
      <c r="G1816" s="7" t="s">
        <v>73</v>
      </c>
      <c r="H1816" s="9" t="n">
        <v>1</v>
      </c>
      <c r="I1816" s="7" t="s">
        <v>126</v>
      </c>
      <c r="J1816" s="8" t="s">
        <v>45</v>
      </c>
      <c r="K1816" s="10" t="s">
        <v>46</v>
      </c>
      <c r="L1816" s="10" t="s">
        <v>83</v>
      </c>
      <c r="M1816" s="10" t="s">
        <v>56</v>
      </c>
      <c r="N1816" s="10" t="n">
        <v>0.029</v>
      </c>
      <c r="O1816" s="9" t="s">
        <v>50</v>
      </c>
      <c r="P1816" s="11" t="n">
        <v>0.549</v>
      </c>
      <c r="Q1816" s="8" t="s">
        <v>50</v>
      </c>
      <c r="R1816" s="11" t="n">
        <v>0.013</v>
      </c>
      <c r="S1816" s="8" t="s">
        <v>57</v>
      </c>
      <c r="T1816" s="11" t="n">
        <v>102</v>
      </c>
      <c r="U1816" s="8" t="s">
        <v>49</v>
      </c>
      <c r="V1816" s="11" t="n">
        <v>8.3</v>
      </c>
      <c r="W1816" s="11" t="n">
        <v>9.4</v>
      </c>
      <c r="X1816" s="11" t="n">
        <v>12.4</v>
      </c>
      <c r="Y1816" s="11" t="n">
        <v>13.8</v>
      </c>
      <c r="Z1816" s="11" t="n">
        <v>1.68</v>
      </c>
      <c r="AA1816" s="8" t="s">
        <v>49</v>
      </c>
      <c r="AB1816" s="5" t="n">
        <f aca="false">IF(C1816='[1]Pesos dos Critérios'!$V$3,'[1]Pesos dos Critérios'!$V$9,IF(Planilha1!C1816='[1]Pesos dos Critérios'!$W$3,'[1]Pesos dos Critérios'!$W$9,IF(Planilha1!C1816='[1]Pesos dos Critérios'!$X$3,'[1]Pesos dos Critérios'!$X$9,IF(Planilha1!C1816='[1]Pesos dos Critérios'!$Y$3,'[1]Pesos dos Critérios'!$Y$9,'[1]Pesos dos Critérios'!$Z$9))))</f>
        <v>0.0292592592592593</v>
      </c>
      <c r="AC1816" s="5" t="n">
        <f aca="false">IF(H1816=1,'[1]Pesos dos Critérios'!$AD$9,IF(Planilha1!H1816=2,'[1]Pesos dos Critérios'!$AE$9,IF(Planilha1!H1816=3,'[1]Pesos dos Critérios'!$AF$9,IF(Planilha1!H1816=4,'[1]Pesos dos Critérios'!$AG$9,'[1]Pesos dos Critérios'!$AH$9))))</f>
        <v>0.0384259259259259</v>
      </c>
      <c r="AD1816" s="5" t="n">
        <f aca="false">IF(J1816='[1]Pesos dos Critérios'!$AA$3,'[1]Pesos dos Critérios'!$AA$9,IF(Planilha1!J1816='[1]Pesos dos Critérios'!$AB$3,'[1]Pesos dos Critérios'!$AB$9,'[1]Pesos dos Critérios'!$AC$9))</f>
        <v>0.037037037037037</v>
      </c>
      <c r="AE1816" s="5" t="n">
        <f aca="false">IF(O1816="Intervalo 1",'[1]Pesos dos Critérios'!$J$9,IF(Planilha1!O1816="Intervalo 2",'[1]Pesos dos Critérios'!$K$9,IF(Planilha1!O1816="Intervalo 3",'[1]Pesos dos Critérios'!$L$9,'[1]Pesos dos Critérios'!$M$9)))</f>
        <v>0.015652557319224</v>
      </c>
      <c r="AF1816" s="5" t="n">
        <f aca="false">IF(Q1816="Intervalo 1",'[1]Pesos dos Critérios'!$B$9,IF(Q1816="Intervalo 2",'[1]Pesos dos Critérios'!$C$9,IF(Q1816="Intervalo 3",'[1]Pesos dos Critérios'!$D$9,'[1]Pesos dos Critérios'!$E$9)))</f>
        <v>0.00714525778046649</v>
      </c>
      <c r="AG1816" s="5" t="n">
        <f aca="false">IF(S1816="Intervalo 1",'[1]Pesos dos Critérios'!$F$9,IF(S1816="Intervalo 2",'[1]Pesos dos Critérios'!$G$9,IF(S1816="Intervalo 3",'[1]Pesos dos Critérios'!$H$9,'[1]Pesos dos Critérios'!$I$9)))</f>
        <v>0.0404040404040404</v>
      </c>
      <c r="AH1816" s="5" t="n">
        <f aca="false">IF(U1816="Intervalo 1",'[1]Pesos dos Critérios'!$N$9,IF(U1816="Intervalo 2",'[1]Pesos dos Critérios'!$O$9,IF(U1816="Intervalo 3",'[1]Pesos dos Critérios'!$P$9,'[1]Pesos dos Critérios'!$Q$9)))</f>
        <v>0.0329365079365079</v>
      </c>
      <c r="AI1816" s="5" t="n">
        <f aca="false">IF(AA1816="Intervalo 1",'[1]Pesos dos Critérios'!$R$9,IF(AA1816="Intervalo 2",'[1]Pesos dos Critérios'!$S$9,IF(AA1816="Intervalo 3",'[1]Pesos dos Critérios'!$T$9,'[1]Pesos dos Critérios'!$U$9)))</f>
        <v>0.0658730158730159</v>
      </c>
      <c r="AJ1816" s="5" t="n">
        <f aca="false">SUM(AB1816:AI1816)</f>
        <v>0.266733601535477</v>
      </c>
      <c r="AK1816" s="5" t="n">
        <v>1815</v>
      </c>
      <c r="AM1816" s="1" t="s">
        <v>52</v>
      </c>
    </row>
    <row r="1817" customFormat="false" ht="12.8" hidden="false" customHeight="true" outlineLevel="0" collapsed="false">
      <c r="A1817" s="7" t="n">
        <v>2016</v>
      </c>
      <c r="B1817" s="7" t="s">
        <v>116</v>
      </c>
      <c r="C1817" s="8" t="s">
        <v>40</v>
      </c>
      <c r="D1817" s="7" t="s">
        <v>1186</v>
      </c>
      <c r="E1817" s="7" t="s">
        <v>1195</v>
      </c>
      <c r="F1817" s="7" t="s">
        <v>1196</v>
      </c>
      <c r="G1817" s="7" t="s">
        <v>73</v>
      </c>
      <c r="H1817" s="9" t="n">
        <v>1</v>
      </c>
      <c r="I1817" s="7" t="s">
        <v>558</v>
      </c>
      <c r="J1817" s="8" t="s">
        <v>86</v>
      </c>
      <c r="K1817" s="10" t="s">
        <v>46</v>
      </c>
      <c r="L1817" s="10" t="s">
        <v>83</v>
      </c>
      <c r="M1817" s="10" t="s">
        <v>56</v>
      </c>
      <c r="N1817" s="10" t="n">
        <v>0.021</v>
      </c>
      <c r="O1817" s="9" t="s">
        <v>58</v>
      </c>
      <c r="P1817" s="11" t="n">
        <v>0.42</v>
      </c>
      <c r="Q1817" s="8" t="s">
        <v>58</v>
      </c>
      <c r="R1817" s="11" t="n">
        <v>0.019</v>
      </c>
      <c r="S1817" s="8" t="s">
        <v>57</v>
      </c>
      <c r="T1817" s="11" t="n">
        <v>114</v>
      </c>
      <c r="U1817" s="8" t="s">
        <v>57</v>
      </c>
      <c r="V1817" s="11" t="n">
        <v>7.7</v>
      </c>
      <c r="W1817" s="11" t="n">
        <v>8.6</v>
      </c>
      <c r="X1817" s="11" t="n">
        <v>11.2</v>
      </c>
      <c r="Y1817" s="11" t="n">
        <v>12.6</v>
      </c>
      <c r="Z1817" s="11" t="n">
        <v>1.85</v>
      </c>
      <c r="AA1817" s="8" t="s">
        <v>57</v>
      </c>
      <c r="AB1817" s="5" t="n">
        <f aca="false">IF(C1817='[1]Pesos dos Critérios'!$V$3,'[1]Pesos dos Critérios'!$V$9,IF(Planilha1!C1817='[1]Pesos dos Critérios'!$W$3,'[1]Pesos dos Critérios'!$W$9,IF(Planilha1!C1817='[1]Pesos dos Critérios'!$X$3,'[1]Pesos dos Critérios'!$X$9,IF(Planilha1!C1817='[1]Pesos dos Critérios'!$Y$3,'[1]Pesos dos Critérios'!$Y$9,'[1]Pesos dos Critérios'!$Z$9))))</f>
        <v>0.0292592592592593</v>
      </c>
      <c r="AC1817" s="5" t="n">
        <f aca="false">IF(H1817=1,'[1]Pesos dos Critérios'!$AD$9,IF(Planilha1!H1817=2,'[1]Pesos dos Critérios'!$AE$9,IF(Planilha1!H1817=3,'[1]Pesos dos Critérios'!$AF$9,IF(Planilha1!H1817=4,'[1]Pesos dos Critérios'!$AG$9,'[1]Pesos dos Critérios'!$AH$9))))</f>
        <v>0.0384259259259259</v>
      </c>
      <c r="AD1817" s="5" t="n">
        <f aca="false">IF(J1817='[1]Pesos dos Critérios'!$AA$3,'[1]Pesos dos Critérios'!$AA$9,IF(Planilha1!J1817='[1]Pesos dos Critérios'!$AB$3,'[1]Pesos dos Critérios'!$AB$9,'[1]Pesos dos Critérios'!$AC$9))</f>
        <v>0.037037037037037</v>
      </c>
      <c r="AE1817" s="5" t="n">
        <f aca="false">IF(O1817="Intervalo 1",'[1]Pesos dos Critérios'!$J$9,IF(Planilha1!O1817="Intervalo 2",'[1]Pesos dos Critérios'!$K$9,IF(Planilha1!O1817="Intervalo 3",'[1]Pesos dos Critérios'!$L$9,'[1]Pesos dos Critérios'!$M$9)))</f>
        <v>0.0266754850088183</v>
      </c>
      <c r="AF1817" s="5" t="n">
        <f aca="false">IF(Q1817="Intervalo 1",'[1]Pesos dos Critérios'!$B$9,IF(Q1817="Intervalo 2",'[1]Pesos dos Critérios'!$C$9,IF(Q1817="Intervalo 3",'[1]Pesos dos Critérios'!$D$9,'[1]Pesos dos Critérios'!$E$9)))</f>
        <v>0.0123748067486724</v>
      </c>
      <c r="AG1817" s="5" t="n">
        <f aca="false">IF(S1817="Intervalo 1",'[1]Pesos dos Critérios'!$F$9,IF(S1817="Intervalo 2",'[1]Pesos dos Critérios'!$G$9,IF(S1817="Intervalo 3",'[1]Pesos dos Critérios'!$H$9,'[1]Pesos dos Critérios'!$I$9)))</f>
        <v>0.0404040404040404</v>
      </c>
      <c r="AH1817" s="5" t="n">
        <f aca="false">IF(U1817="Intervalo 1",'[1]Pesos dos Critérios'!$N$9,IF(U1817="Intervalo 2",'[1]Pesos dos Critérios'!$O$9,IF(U1817="Intervalo 3",'[1]Pesos dos Critérios'!$P$9,'[1]Pesos dos Critérios'!$Q$9)))</f>
        <v>0.0273809523809524</v>
      </c>
      <c r="AI1817" s="5" t="n">
        <f aca="false">IF(AA1817="Intervalo 1",'[1]Pesos dos Critérios'!$R$9,IF(AA1817="Intervalo 2",'[1]Pesos dos Critérios'!$S$9,IF(AA1817="Intervalo 3",'[1]Pesos dos Critérios'!$T$9,'[1]Pesos dos Critérios'!$U$9)))</f>
        <v>0.0547619047619048</v>
      </c>
      <c r="AJ1817" s="5" t="n">
        <f aca="false">SUM(AB1817:AI1817)</f>
        <v>0.266319411526611</v>
      </c>
      <c r="AK1817" s="5" t="n">
        <v>1816</v>
      </c>
      <c r="AM1817" s="1" t="s">
        <v>52</v>
      </c>
    </row>
    <row r="1818" customFormat="false" ht="12.8" hidden="false" customHeight="true" outlineLevel="0" collapsed="false">
      <c r="A1818" s="7" t="n">
        <v>2016</v>
      </c>
      <c r="B1818" s="7" t="s">
        <v>116</v>
      </c>
      <c r="C1818" s="8" t="s">
        <v>40</v>
      </c>
      <c r="D1818" s="7" t="s">
        <v>1186</v>
      </c>
      <c r="E1818" s="7" t="s">
        <v>1195</v>
      </c>
      <c r="F1818" s="7" t="s">
        <v>1190</v>
      </c>
      <c r="G1818" s="7" t="s">
        <v>73</v>
      </c>
      <c r="H1818" s="9" t="n">
        <v>1</v>
      </c>
      <c r="I1818" s="7" t="s">
        <v>126</v>
      </c>
      <c r="J1818" s="8" t="s">
        <v>45</v>
      </c>
      <c r="K1818" s="10" t="s">
        <v>46</v>
      </c>
      <c r="L1818" s="10" t="s">
        <v>83</v>
      </c>
      <c r="M1818" s="10" t="s">
        <v>56</v>
      </c>
      <c r="N1818" s="10" t="n">
        <v>0.02</v>
      </c>
      <c r="O1818" s="9" t="s">
        <v>58</v>
      </c>
      <c r="P1818" s="11" t="n">
        <v>0.477</v>
      </c>
      <c r="Q1818" s="8" t="s">
        <v>50</v>
      </c>
      <c r="R1818" s="11" t="n">
        <v>0.027</v>
      </c>
      <c r="S1818" s="8" t="s">
        <v>58</v>
      </c>
      <c r="T1818" s="11" t="n">
        <v>98</v>
      </c>
      <c r="U1818" s="8" t="s">
        <v>49</v>
      </c>
      <c r="V1818" s="11" t="n">
        <v>8.6</v>
      </c>
      <c r="W1818" s="11" t="n">
        <v>10.2</v>
      </c>
      <c r="X1818" s="11" t="n">
        <v>12.5</v>
      </c>
      <c r="Y1818" s="11" t="n">
        <v>14.9</v>
      </c>
      <c r="Z1818" s="11" t="n">
        <v>1.6</v>
      </c>
      <c r="AA1818" s="8" t="s">
        <v>49</v>
      </c>
      <c r="AB1818" s="5" t="n">
        <f aca="false">IF(C1818='[1]Pesos dos Critérios'!$V$3,'[1]Pesos dos Critérios'!$V$9,IF(Planilha1!C1818='[1]Pesos dos Critérios'!$W$3,'[1]Pesos dos Critérios'!$W$9,IF(Planilha1!C1818='[1]Pesos dos Critérios'!$X$3,'[1]Pesos dos Critérios'!$X$9,IF(Planilha1!C1818='[1]Pesos dos Critérios'!$Y$3,'[1]Pesos dos Critérios'!$Y$9,'[1]Pesos dos Critérios'!$Z$9))))</f>
        <v>0.0292592592592593</v>
      </c>
      <c r="AC1818" s="5" t="n">
        <f aca="false">IF(H1818=1,'[1]Pesos dos Critérios'!$AD$9,IF(Planilha1!H1818=2,'[1]Pesos dos Critérios'!$AE$9,IF(Planilha1!H1818=3,'[1]Pesos dos Critérios'!$AF$9,IF(Planilha1!H1818=4,'[1]Pesos dos Critérios'!$AG$9,'[1]Pesos dos Critérios'!$AH$9))))</f>
        <v>0.0384259259259259</v>
      </c>
      <c r="AD1818" s="5" t="n">
        <f aca="false">IF(J1818='[1]Pesos dos Critérios'!$AA$3,'[1]Pesos dos Critérios'!$AA$9,IF(Planilha1!J1818='[1]Pesos dos Critérios'!$AB$3,'[1]Pesos dos Critérios'!$AB$9,'[1]Pesos dos Critérios'!$AC$9))</f>
        <v>0.037037037037037</v>
      </c>
      <c r="AE1818" s="5" t="n">
        <f aca="false">IF(O1818="Intervalo 1",'[1]Pesos dos Critérios'!$J$9,IF(Planilha1!O1818="Intervalo 2",'[1]Pesos dos Critérios'!$K$9,IF(Planilha1!O1818="Intervalo 3",'[1]Pesos dos Critérios'!$L$9,'[1]Pesos dos Critérios'!$M$9)))</f>
        <v>0.0266754850088183</v>
      </c>
      <c r="AF1818" s="5" t="n">
        <f aca="false">IF(Q1818="Intervalo 1",'[1]Pesos dos Critérios'!$B$9,IF(Q1818="Intervalo 2",'[1]Pesos dos Critérios'!$C$9,IF(Q1818="Intervalo 3",'[1]Pesos dos Critérios'!$D$9,'[1]Pesos dos Critérios'!$E$9)))</f>
        <v>0.00714525778046649</v>
      </c>
      <c r="AG1818" s="5" t="n">
        <f aca="false">IF(S1818="Intervalo 1",'[1]Pesos dos Critérios'!$F$9,IF(S1818="Intervalo 2",'[1]Pesos dos Critérios'!$G$9,IF(S1818="Intervalo 3",'[1]Pesos dos Critérios'!$H$9,'[1]Pesos dos Critérios'!$I$9)))</f>
        <v>0.0202020202020202</v>
      </c>
      <c r="AH1818" s="5" t="n">
        <f aca="false">IF(U1818="Intervalo 1",'[1]Pesos dos Critérios'!$N$9,IF(U1818="Intervalo 2",'[1]Pesos dos Critérios'!$O$9,IF(U1818="Intervalo 3",'[1]Pesos dos Critérios'!$P$9,'[1]Pesos dos Critérios'!$Q$9)))</f>
        <v>0.0329365079365079</v>
      </c>
      <c r="AI1818" s="5" t="n">
        <f aca="false">IF(AA1818="Intervalo 1",'[1]Pesos dos Critérios'!$R$9,IF(AA1818="Intervalo 2",'[1]Pesos dos Critérios'!$S$9,IF(AA1818="Intervalo 3",'[1]Pesos dos Critérios'!$T$9,'[1]Pesos dos Critérios'!$U$9)))</f>
        <v>0.0658730158730159</v>
      </c>
      <c r="AJ1818" s="5" t="n">
        <f aca="false">SUM(AB1818:AI1818)</f>
        <v>0.257554509023051</v>
      </c>
      <c r="AK1818" s="5" t="n">
        <v>1817</v>
      </c>
      <c r="AM1818" s="1" t="s">
        <v>52</v>
      </c>
    </row>
    <row r="1819" customFormat="false" ht="12.8" hidden="false" customHeight="true" outlineLevel="0" collapsed="false">
      <c r="A1819" s="7" t="n">
        <v>2016</v>
      </c>
      <c r="B1819" s="7" t="s">
        <v>116</v>
      </c>
      <c r="C1819" s="8" t="s">
        <v>40</v>
      </c>
      <c r="D1819" s="7" t="s">
        <v>1186</v>
      </c>
      <c r="E1819" s="7" t="s">
        <v>1195</v>
      </c>
      <c r="F1819" s="7" t="s">
        <v>1193</v>
      </c>
      <c r="G1819" s="7" t="s">
        <v>73</v>
      </c>
      <c r="H1819" s="9" t="n">
        <v>1</v>
      </c>
      <c r="I1819" s="7" t="s">
        <v>126</v>
      </c>
      <c r="J1819" s="8" t="s">
        <v>45</v>
      </c>
      <c r="K1819" s="10" t="s">
        <v>46</v>
      </c>
      <c r="L1819" s="10" t="s">
        <v>83</v>
      </c>
      <c r="M1819" s="10" t="s">
        <v>56</v>
      </c>
      <c r="N1819" s="10" t="n">
        <v>0.02</v>
      </c>
      <c r="O1819" s="9" t="s">
        <v>58</v>
      </c>
      <c r="P1819" s="11" t="n">
        <v>0.477</v>
      </c>
      <c r="Q1819" s="8" t="s">
        <v>50</v>
      </c>
      <c r="R1819" s="11" t="n">
        <v>0.027</v>
      </c>
      <c r="S1819" s="8" t="s">
        <v>58</v>
      </c>
      <c r="T1819" s="11" t="n">
        <v>98</v>
      </c>
      <c r="U1819" s="8" t="s">
        <v>49</v>
      </c>
      <c r="V1819" s="11" t="n">
        <v>8.6</v>
      </c>
      <c r="W1819" s="11" t="n">
        <v>10.2</v>
      </c>
      <c r="X1819" s="11" t="n">
        <v>12.5</v>
      </c>
      <c r="Y1819" s="11" t="n">
        <v>14.9</v>
      </c>
      <c r="Z1819" s="11" t="n">
        <v>1.6</v>
      </c>
      <c r="AA1819" s="8" t="s">
        <v>49</v>
      </c>
      <c r="AB1819" s="5" t="n">
        <f aca="false">IF(C1819='[1]Pesos dos Critérios'!$V$3,'[1]Pesos dos Critérios'!$V$9,IF(Planilha1!C1819='[1]Pesos dos Critérios'!$W$3,'[1]Pesos dos Critérios'!$W$9,IF(Planilha1!C1819='[1]Pesos dos Critérios'!$X$3,'[1]Pesos dos Critérios'!$X$9,IF(Planilha1!C1819='[1]Pesos dos Critérios'!$Y$3,'[1]Pesos dos Critérios'!$Y$9,'[1]Pesos dos Critérios'!$Z$9))))</f>
        <v>0.0292592592592593</v>
      </c>
      <c r="AC1819" s="5" t="n">
        <f aca="false">IF(H1819=1,'[1]Pesos dos Critérios'!$AD$9,IF(Planilha1!H1819=2,'[1]Pesos dos Critérios'!$AE$9,IF(Planilha1!H1819=3,'[1]Pesos dos Critérios'!$AF$9,IF(Planilha1!H1819=4,'[1]Pesos dos Critérios'!$AG$9,'[1]Pesos dos Critérios'!$AH$9))))</f>
        <v>0.0384259259259259</v>
      </c>
      <c r="AD1819" s="5" t="n">
        <f aca="false">IF(J1819='[1]Pesos dos Critérios'!$AA$3,'[1]Pesos dos Critérios'!$AA$9,IF(Planilha1!J1819='[1]Pesos dos Critérios'!$AB$3,'[1]Pesos dos Critérios'!$AB$9,'[1]Pesos dos Critérios'!$AC$9))</f>
        <v>0.037037037037037</v>
      </c>
      <c r="AE1819" s="5" t="n">
        <f aca="false">IF(O1819="Intervalo 1",'[1]Pesos dos Critérios'!$J$9,IF(Planilha1!O1819="Intervalo 2",'[1]Pesos dos Critérios'!$K$9,IF(Planilha1!O1819="Intervalo 3",'[1]Pesos dos Critérios'!$L$9,'[1]Pesos dos Critérios'!$M$9)))</f>
        <v>0.0266754850088183</v>
      </c>
      <c r="AF1819" s="5" t="n">
        <f aca="false">IF(Q1819="Intervalo 1",'[1]Pesos dos Critérios'!$B$9,IF(Q1819="Intervalo 2",'[1]Pesos dos Critérios'!$C$9,IF(Q1819="Intervalo 3",'[1]Pesos dos Critérios'!$D$9,'[1]Pesos dos Critérios'!$E$9)))</f>
        <v>0.00714525778046649</v>
      </c>
      <c r="AG1819" s="5" t="n">
        <f aca="false">IF(S1819="Intervalo 1",'[1]Pesos dos Critérios'!$F$9,IF(S1819="Intervalo 2",'[1]Pesos dos Critérios'!$G$9,IF(S1819="Intervalo 3",'[1]Pesos dos Critérios'!$H$9,'[1]Pesos dos Critérios'!$I$9)))</f>
        <v>0.0202020202020202</v>
      </c>
      <c r="AH1819" s="5" t="n">
        <f aca="false">IF(U1819="Intervalo 1",'[1]Pesos dos Critérios'!$N$9,IF(U1819="Intervalo 2",'[1]Pesos dos Critérios'!$O$9,IF(U1819="Intervalo 3",'[1]Pesos dos Critérios'!$P$9,'[1]Pesos dos Critérios'!$Q$9)))</f>
        <v>0.0329365079365079</v>
      </c>
      <c r="AI1819" s="5" t="n">
        <f aca="false">IF(AA1819="Intervalo 1",'[1]Pesos dos Critérios'!$R$9,IF(AA1819="Intervalo 2",'[1]Pesos dos Critérios'!$S$9,IF(AA1819="Intervalo 3",'[1]Pesos dos Critérios'!$T$9,'[1]Pesos dos Critérios'!$U$9)))</f>
        <v>0.0658730158730159</v>
      </c>
      <c r="AJ1819" s="5" t="n">
        <f aca="false">SUM(AB1819:AI1819)</f>
        <v>0.257554509023051</v>
      </c>
      <c r="AK1819" s="5" t="n">
        <v>1818</v>
      </c>
      <c r="AM1819" s="1" t="s">
        <v>52</v>
      </c>
    </row>
    <row r="1820" customFormat="false" ht="12.8" hidden="false" customHeight="true" outlineLevel="0" collapsed="false">
      <c r="A1820" s="7" t="n">
        <v>2016</v>
      </c>
      <c r="B1820" s="7" t="s">
        <v>116</v>
      </c>
      <c r="C1820" s="8" t="s">
        <v>40</v>
      </c>
      <c r="D1820" s="7" t="s">
        <v>1186</v>
      </c>
      <c r="E1820" s="7" t="s">
        <v>1195</v>
      </c>
      <c r="F1820" s="7" t="s">
        <v>1194</v>
      </c>
      <c r="G1820" s="7" t="s">
        <v>73</v>
      </c>
      <c r="H1820" s="9" t="n">
        <v>1</v>
      </c>
      <c r="I1820" s="7" t="s">
        <v>126</v>
      </c>
      <c r="J1820" s="8" t="s">
        <v>45</v>
      </c>
      <c r="K1820" s="10" t="s">
        <v>46</v>
      </c>
      <c r="L1820" s="10" t="s">
        <v>83</v>
      </c>
      <c r="M1820" s="10" t="s">
        <v>56</v>
      </c>
      <c r="N1820" s="10" t="n">
        <v>0.02</v>
      </c>
      <c r="O1820" s="9" t="s">
        <v>58</v>
      </c>
      <c r="P1820" s="11" t="n">
        <v>0.477</v>
      </c>
      <c r="Q1820" s="8" t="s">
        <v>50</v>
      </c>
      <c r="R1820" s="11" t="n">
        <v>0.027</v>
      </c>
      <c r="S1820" s="8" t="s">
        <v>58</v>
      </c>
      <c r="T1820" s="11" t="n">
        <v>98</v>
      </c>
      <c r="U1820" s="8" t="s">
        <v>49</v>
      </c>
      <c r="V1820" s="11" t="n">
        <v>8.6</v>
      </c>
      <c r="W1820" s="11" t="n">
        <v>10.2</v>
      </c>
      <c r="X1820" s="11" t="n">
        <v>12.5</v>
      </c>
      <c r="Y1820" s="11" t="n">
        <v>14.9</v>
      </c>
      <c r="Z1820" s="11" t="n">
        <v>1.6</v>
      </c>
      <c r="AA1820" s="8" t="s">
        <v>49</v>
      </c>
      <c r="AB1820" s="5" t="n">
        <f aca="false">IF(C1820='[1]Pesos dos Critérios'!$V$3,'[1]Pesos dos Critérios'!$V$9,IF(Planilha1!C1820='[1]Pesos dos Critérios'!$W$3,'[1]Pesos dos Critérios'!$W$9,IF(Planilha1!C1820='[1]Pesos dos Critérios'!$X$3,'[1]Pesos dos Critérios'!$X$9,IF(Planilha1!C1820='[1]Pesos dos Critérios'!$Y$3,'[1]Pesos dos Critérios'!$Y$9,'[1]Pesos dos Critérios'!$Z$9))))</f>
        <v>0.0292592592592593</v>
      </c>
      <c r="AC1820" s="5" t="n">
        <f aca="false">IF(H1820=1,'[1]Pesos dos Critérios'!$AD$9,IF(Planilha1!H1820=2,'[1]Pesos dos Critérios'!$AE$9,IF(Planilha1!H1820=3,'[1]Pesos dos Critérios'!$AF$9,IF(Planilha1!H1820=4,'[1]Pesos dos Critérios'!$AG$9,'[1]Pesos dos Critérios'!$AH$9))))</f>
        <v>0.0384259259259259</v>
      </c>
      <c r="AD1820" s="5" t="n">
        <f aca="false">IF(J1820='[1]Pesos dos Critérios'!$AA$3,'[1]Pesos dos Critérios'!$AA$9,IF(Planilha1!J1820='[1]Pesos dos Critérios'!$AB$3,'[1]Pesos dos Critérios'!$AB$9,'[1]Pesos dos Critérios'!$AC$9))</f>
        <v>0.037037037037037</v>
      </c>
      <c r="AE1820" s="5" t="n">
        <f aca="false">IF(O1820="Intervalo 1",'[1]Pesos dos Critérios'!$J$9,IF(Planilha1!O1820="Intervalo 2",'[1]Pesos dos Critérios'!$K$9,IF(Planilha1!O1820="Intervalo 3",'[1]Pesos dos Critérios'!$L$9,'[1]Pesos dos Critérios'!$M$9)))</f>
        <v>0.0266754850088183</v>
      </c>
      <c r="AF1820" s="5" t="n">
        <f aca="false">IF(Q1820="Intervalo 1",'[1]Pesos dos Critérios'!$B$9,IF(Q1820="Intervalo 2",'[1]Pesos dos Critérios'!$C$9,IF(Q1820="Intervalo 3",'[1]Pesos dos Critérios'!$D$9,'[1]Pesos dos Critérios'!$E$9)))</f>
        <v>0.00714525778046649</v>
      </c>
      <c r="AG1820" s="5" t="n">
        <f aca="false">IF(S1820="Intervalo 1",'[1]Pesos dos Critérios'!$F$9,IF(S1820="Intervalo 2",'[1]Pesos dos Critérios'!$G$9,IF(S1820="Intervalo 3",'[1]Pesos dos Critérios'!$H$9,'[1]Pesos dos Critérios'!$I$9)))</f>
        <v>0.0202020202020202</v>
      </c>
      <c r="AH1820" s="5" t="n">
        <f aca="false">IF(U1820="Intervalo 1",'[1]Pesos dos Critérios'!$N$9,IF(U1820="Intervalo 2",'[1]Pesos dos Critérios'!$O$9,IF(U1820="Intervalo 3",'[1]Pesos dos Critérios'!$P$9,'[1]Pesos dos Critérios'!$Q$9)))</f>
        <v>0.0329365079365079</v>
      </c>
      <c r="AI1820" s="5" t="n">
        <f aca="false">IF(AA1820="Intervalo 1",'[1]Pesos dos Critérios'!$R$9,IF(AA1820="Intervalo 2",'[1]Pesos dos Critérios'!$S$9,IF(AA1820="Intervalo 3",'[1]Pesos dos Critérios'!$T$9,'[1]Pesos dos Critérios'!$U$9)))</f>
        <v>0.0658730158730159</v>
      </c>
      <c r="AJ1820" s="5" t="n">
        <f aca="false">SUM(AB1820:AI1820)</f>
        <v>0.257554509023051</v>
      </c>
      <c r="AK1820" s="5" t="n">
        <v>1819</v>
      </c>
      <c r="AM1820" s="1" t="s">
        <v>52</v>
      </c>
    </row>
    <row r="1821" customFormat="false" ht="12.8" hidden="false" customHeight="true" outlineLevel="0" collapsed="false">
      <c r="A1821" s="7" t="n">
        <v>2016</v>
      </c>
      <c r="B1821" s="7" t="s">
        <v>116</v>
      </c>
      <c r="C1821" s="8" t="s">
        <v>40</v>
      </c>
      <c r="D1821" s="7" t="s">
        <v>1186</v>
      </c>
      <c r="E1821" s="7" t="s">
        <v>1195</v>
      </c>
      <c r="F1821" s="7" t="s">
        <v>1190</v>
      </c>
      <c r="G1821" s="7" t="s">
        <v>73</v>
      </c>
      <c r="H1821" s="9" t="n">
        <v>1</v>
      </c>
      <c r="I1821" s="7" t="s">
        <v>558</v>
      </c>
      <c r="J1821" s="8" t="s">
        <v>86</v>
      </c>
      <c r="K1821" s="10" t="s">
        <v>46</v>
      </c>
      <c r="L1821" s="10" t="s">
        <v>83</v>
      </c>
      <c r="M1821" s="10" t="s">
        <v>56</v>
      </c>
      <c r="N1821" s="10" t="n">
        <v>0.021</v>
      </c>
      <c r="O1821" s="9" t="s">
        <v>58</v>
      </c>
      <c r="P1821" s="11" t="n">
        <v>0.425</v>
      </c>
      <c r="Q1821" s="8" t="s">
        <v>58</v>
      </c>
      <c r="R1821" s="11" t="n">
        <v>0.018</v>
      </c>
      <c r="S1821" s="8" t="s">
        <v>57</v>
      </c>
      <c r="T1821" s="11" t="n">
        <v>105</v>
      </c>
      <c r="U1821" s="8" t="s">
        <v>49</v>
      </c>
      <c r="V1821" s="11" t="n">
        <v>7.9</v>
      </c>
      <c r="W1821" s="11" t="n">
        <v>9.6</v>
      </c>
      <c r="X1821" s="11" t="n">
        <v>11.7</v>
      </c>
      <c r="Y1821" s="11" t="n">
        <v>13.9</v>
      </c>
      <c r="Z1821" s="11" t="n">
        <v>1.73</v>
      </c>
      <c r="AA1821" s="8" t="s">
        <v>49</v>
      </c>
      <c r="AB1821" s="5" t="n">
        <f aca="false">IF(C1821='[1]Pesos dos Critérios'!$V$3,'[1]Pesos dos Critérios'!$V$9,IF(Planilha1!C1821='[1]Pesos dos Critérios'!$W$3,'[1]Pesos dos Critérios'!$W$9,IF(Planilha1!C1821='[1]Pesos dos Critérios'!$X$3,'[1]Pesos dos Critérios'!$X$9,IF(Planilha1!C1821='[1]Pesos dos Critérios'!$Y$3,'[1]Pesos dos Critérios'!$Y$9,'[1]Pesos dos Critérios'!$Z$9))))</f>
        <v>0.0292592592592593</v>
      </c>
      <c r="AC1821" s="5" t="n">
        <f aca="false">IF(H1821=1,'[1]Pesos dos Critérios'!$AD$9,IF(Planilha1!H1821=2,'[1]Pesos dos Critérios'!$AE$9,IF(Planilha1!H1821=3,'[1]Pesos dos Critérios'!$AF$9,IF(Planilha1!H1821=4,'[1]Pesos dos Critérios'!$AG$9,'[1]Pesos dos Critérios'!$AH$9))))</f>
        <v>0.0384259259259259</v>
      </c>
      <c r="AD1821" s="5" t="n">
        <f aca="false">IF(J1821='[1]Pesos dos Critérios'!$AA$3,'[1]Pesos dos Critérios'!$AA$9,IF(Planilha1!J1821='[1]Pesos dos Critérios'!$AB$3,'[1]Pesos dos Critérios'!$AB$9,'[1]Pesos dos Critérios'!$AC$9))</f>
        <v>0.037037037037037</v>
      </c>
      <c r="AE1821" s="5" t="n">
        <f aca="false">IF(O1821="Intervalo 1",'[1]Pesos dos Critérios'!$J$9,IF(Planilha1!O1821="Intervalo 2",'[1]Pesos dos Critérios'!$K$9,IF(Planilha1!O1821="Intervalo 3",'[1]Pesos dos Critérios'!$L$9,'[1]Pesos dos Critérios'!$M$9)))</f>
        <v>0.0266754850088183</v>
      </c>
      <c r="AF1821" s="5" t="n">
        <f aca="false">IF(Q1821="Intervalo 1",'[1]Pesos dos Critérios'!$B$9,IF(Q1821="Intervalo 2",'[1]Pesos dos Critérios'!$C$9,IF(Q1821="Intervalo 3",'[1]Pesos dos Critérios'!$D$9,'[1]Pesos dos Critérios'!$E$9)))</f>
        <v>0.0123748067486724</v>
      </c>
      <c r="AG1821" s="5" t="n">
        <f aca="false">IF(S1821="Intervalo 1",'[1]Pesos dos Critérios'!$F$9,IF(S1821="Intervalo 2",'[1]Pesos dos Critérios'!$G$9,IF(S1821="Intervalo 3",'[1]Pesos dos Critérios'!$H$9,'[1]Pesos dos Critérios'!$I$9)))</f>
        <v>0.0404040404040404</v>
      </c>
      <c r="AH1821" s="5" t="n">
        <f aca="false">IF(U1821="Intervalo 1",'[1]Pesos dos Critérios'!$N$9,IF(U1821="Intervalo 2",'[1]Pesos dos Critérios'!$O$9,IF(U1821="Intervalo 3",'[1]Pesos dos Critérios'!$P$9,'[1]Pesos dos Critérios'!$Q$9)))</f>
        <v>0.0329365079365079</v>
      </c>
      <c r="AI1821" s="5" t="n">
        <f aca="false">IF(AA1821="Intervalo 1",'[1]Pesos dos Critérios'!$R$9,IF(AA1821="Intervalo 2",'[1]Pesos dos Critérios'!$S$9,IF(AA1821="Intervalo 3",'[1]Pesos dos Critérios'!$T$9,'[1]Pesos dos Critérios'!$U$9)))</f>
        <v>0.0658730158730159</v>
      </c>
      <c r="AJ1821" s="5" t="n">
        <f aca="false">SUM(AB1821:AI1821)</f>
        <v>0.282986078193277</v>
      </c>
      <c r="AK1821" s="5" t="n">
        <v>1820</v>
      </c>
      <c r="AM1821" s="1" t="s">
        <v>52</v>
      </c>
    </row>
    <row r="1822" customFormat="false" ht="12.8" hidden="false" customHeight="true" outlineLevel="0" collapsed="false">
      <c r="A1822" s="7" t="n">
        <v>2016</v>
      </c>
      <c r="B1822" s="7" t="s">
        <v>116</v>
      </c>
      <c r="C1822" s="8" t="s">
        <v>40</v>
      </c>
      <c r="D1822" s="7" t="s">
        <v>1186</v>
      </c>
      <c r="E1822" s="7" t="s">
        <v>1195</v>
      </c>
      <c r="F1822" s="7" t="s">
        <v>1193</v>
      </c>
      <c r="G1822" s="7" t="s">
        <v>73</v>
      </c>
      <c r="H1822" s="9" t="n">
        <v>1</v>
      </c>
      <c r="I1822" s="7" t="s">
        <v>558</v>
      </c>
      <c r="J1822" s="8" t="s">
        <v>86</v>
      </c>
      <c r="K1822" s="10" t="s">
        <v>46</v>
      </c>
      <c r="L1822" s="10" t="s">
        <v>83</v>
      </c>
      <c r="M1822" s="10" t="s">
        <v>56</v>
      </c>
      <c r="N1822" s="10" t="n">
        <v>0.021</v>
      </c>
      <c r="O1822" s="9" t="s">
        <v>58</v>
      </c>
      <c r="P1822" s="11" t="n">
        <v>0.425</v>
      </c>
      <c r="Q1822" s="8" t="s">
        <v>58</v>
      </c>
      <c r="R1822" s="11" t="n">
        <v>0.018</v>
      </c>
      <c r="S1822" s="8" t="s">
        <v>57</v>
      </c>
      <c r="T1822" s="11" t="n">
        <v>105</v>
      </c>
      <c r="U1822" s="8" t="s">
        <v>49</v>
      </c>
      <c r="V1822" s="11" t="n">
        <v>7.9</v>
      </c>
      <c r="W1822" s="11" t="n">
        <v>9.6</v>
      </c>
      <c r="X1822" s="11" t="n">
        <v>11.7</v>
      </c>
      <c r="Y1822" s="11" t="n">
        <v>13.9</v>
      </c>
      <c r="Z1822" s="11" t="n">
        <v>1.73</v>
      </c>
      <c r="AA1822" s="8" t="s">
        <v>49</v>
      </c>
      <c r="AB1822" s="5" t="n">
        <f aca="false">IF(C1822='[1]Pesos dos Critérios'!$V$3,'[1]Pesos dos Critérios'!$V$9,IF(Planilha1!C1822='[1]Pesos dos Critérios'!$W$3,'[1]Pesos dos Critérios'!$W$9,IF(Planilha1!C1822='[1]Pesos dos Critérios'!$X$3,'[1]Pesos dos Critérios'!$X$9,IF(Planilha1!C1822='[1]Pesos dos Critérios'!$Y$3,'[1]Pesos dos Critérios'!$Y$9,'[1]Pesos dos Critérios'!$Z$9))))</f>
        <v>0.0292592592592593</v>
      </c>
      <c r="AC1822" s="5" t="n">
        <f aca="false">IF(H1822=1,'[1]Pesos dos Critérios'!$AD$9,IF(Planilha1!H1822=2,'[1]Pesos dos Critérios'!$AE$9,IF(Planilha1!H1822=3,'[1]Pesos dos Critérios'!$AF$9,IF(Planilha1!H1822=4,'[1]Pesos dos Critérios'!$AG$9,'[1]Pesos dos Critérios'!$AH$9))))</f>
        <v>0.0384259259259259</v>
      </c>
      <c r="AD1822" s="5" t="n">
        <f aca="false">IF(J1822='[1]Pesos dos Critérios'!$AA$3,'[1]Pesos dos Critérios'!$AA$9,IF(Planilha1!J1822='[1]Pesos dos Critérios'!$AB$3,'[1]Pesos dos Critérios'!$AB$9,'[1]Pesos dos Critérios'!$AC$9))</f>
        <v>0.037037037037037</v>
      </c>
      <c r="AE1822" s="5" t="n">
        <f aca="false">IF(O1822="Intervalo 1",'[1]Pesos dos Critérios'!$J$9,IF(Planilha1!O1822="Intervalo 2",'[1]Pesos dos Critérios'!$K$9,IF(Planilha1!O1822="Intervalo 3",'[1]Pesos dos Critérios'!$L$9,'[1]Pesos dos Critérios'!$M$9)))</f>
        <v>0.0266754850088183</v>
      </c>
      <c r="AF1822" s="5" t="n">
        <f aca="false">IF(Q1822="Intervalo 1",'[1]Pesos dos Critérios'!$B$9,IF(Q1822="Intervalo 2",'[1]Pesos dos Critérios'!$C$9,IF(Q1822="Intervalo 3",'[1]Pesos dos Critérios'!$D$9,'[1]Pesos dos Critérios'!$E$9)))</f>
        <v>0.0123748067486724</v>
      </c>
      <c r="AG1822" s="5" t="n">
        <f aca="false">IF(S1822="Intervalo 1",'[1]Pesos dos Critérios'!$F$9,IF(S1822="Intervalo 2",'[1]Pesos dos Critérios'!$G$9,IF(S1822="Intervalo 3",'[1]Pesos dos Critérios'!$H$9,'[1]Pesos dos Critérios'!$I$9)))</f>
        <v>0.0404040404040404</v>
      </c>
      <c r="AH1822" s="5" t="n">
        <f aca="false">IF(U1822="Intervalo 1",'[1]Pesos dos Critérios'!$N$9,IF(U1822="Intervalo 2",'[1]Pesos dos Critérios'!$O$9,IF(U1822="Intervalo 3",'[1]Pesos dos Critérios'!$P$9,'[1]Pesos dos Critérios'!$Q$9)))</f>
        <v>0.0329365079365079</v>
      </c>
      <c r="AI1822" s="5" t="n">
        <f aca="false">IF(AA1822="Intervalo 1",'[1]Pesos dos Critérios'!$R$9,IF(AA1822="Intervalo 2",'[1]Pesos dos Critérios'!$S$9,IF(AA1822="Intervalo 3",'[1]Pesos dos Critérios'!$T$9,'[1]Pesos dos Critérios'!$U$9)))</f>
        <v>0.0658730158730159</v>
      </c>
      <c r="AJ1822" s="5" t="n">
        <f aca="false">SUM(AB1822:AI1822)</f>
        <v>0.282986078193277</v>
      </c>
      <c r="AK1822" s="5" t="n">
        <v>1821</v>
      </c>
      <c r="AM1822" s="1" t="s">
        <v>52</v>
      </c>
    </row>
    <row r="1823" customFormat="false" ht="12.8" hidden="false" customHeight="true" outlineLevel="0" collapsed="false">
      <c r="A1823" s="7" t="n">
        <v>2016</v>
      </c>
      <c r="B1823" s="7" t="s">
        <v>116</v>
      </c>
      <c r="C1823" s="8" t="s">
        <v>40</v>
      </c>
      <c r="D1823" s="7" t="s">
        <v>117</v>
      </c>
      <c r="E1823" s="7" t="s">
        <v>118</v>
      </c>
      <c r="F1823" s="7" t="s">
        <v>1197</v>
      </c>
      <c r="G1823" s="7" t="s">
        <v>845</v>
      </c>
      <c r="H1823" s="9" t="n">
        <v>1</v>
      </c>
      <c r="I1823" s="7" t="s">
        <v>44</v>
      </c>
      <c r="J1823" s="8" t="s">
        <v>45</v>
      </c>
      <c r="K1823" s="10" t="s">
        <v>46</v>
      </c>
      <c r="L1823" s="10" t="s">
        <v>83</v>
      </c>
      <c r="M1823" s="10" t="s">
        <v>56</v>
      </c>
      <c r="N1823" s="10" t="n">
        <v>0.014</v>
      </c>
      <c r="O1823" s="9" t="s">
        <v>57</v>
      </c>
      <c r="P1823" s="11" t="n">
        <v>0.47</v>
      </c>
      <c r="Q1823" s="8" t="s">
        <v>50</v>
      </c>
      <c r="R1823" s="11" t="n">
        <v>0.023</v>
      </c>
      <c r="S1823" s="8" t="s">
        <v>58</v>
      </c>
      <c r="T1823" s="11" t="n">
        <v>84</v>
      </c>
      <c r="U1823" s="8" t="s">
        <v>49</v>
      </c>
      <c r="V1823" s="11" t="n">
        <v>10.6</v>
      </c>
      <c r="W1823" s="11" t="n">
        <v>11.3</v>
      </c>
      <c r="X1823" s="11" t="n">
        <v>14.8</v>
      </c>
      <c r="Y1823" s="11" t="n">
        <v>16.6</v>
      </c>
      <c r="Z1823" s="11" t="n">
        <v>1.35</v>
      </c>
      <c r="AA1823" s="8" t="s">
        <v>49</v>
      </c>
      <c r="AB1823" s="5" t="n">
        <f aca="false">IF(C1823='[1]Pesos dos Critérios'!$V$3,'[1]Pesos dos Critérios'!$V$9,IF(Planilha1!C1823='[1]Pesos dos Critérios'!$W$3,'[1]Pesos dos Critérios'!$W$9,IF(Planilha1!C1823='[1]Pesos dos Critérios'!$X$3,'[1]Pesos dos Critérios'!$X$9,IF(Planilha1!C1823='[1]Pesos dos Critérios'!$Y$3,'[1]Pesos dos Critérios'!$Y$9,'[1]Pesos dos Critérios'!$Z$9))))</f>
        <v>0.0292592592592593</v>
      </c>
      <c r="AC1823" s="5" t="n">
        <f aca="false">IF(H1823=1,'[1]Pesos dos Critérios'!$AD$9,IF(Planilha1!H1823=2,'[1]Pesos dos Critérios'!$AE$9,IF(Planilha1!H1823=3,'[1]Pesos dos Critérios'!$AF$9,IF(Planilha1!H1823=4,'[1]Pesos dos Critérios'!$AG$9,'[1]Pesos dos Critérios'!$AH$9))))</f>
        <v>0.0384259259259259</v>
      </c>
      <c r="AD1823" s="5" t="n">
        <f aca="false">IF(J1823='[1]Pesos dos Critérios'!$AA$3,'[1]Pesos dos Critérios'!$AA$9,IF(Planilha1!J1823='[1]Pesos dos Critérios'!$AB$3,'[1]Pesos dos Critérios'!$AB$9,'[1]Pesos dos Critérios'!$AC$9))</f>
        <v>0.037037037037037</v>
      </c>
      <c r="AE1823" s="5" t="n">
        <f aca="false">IF(O1823="Intervalo 1",'[1]Pesos dos Critérios'!$J$9,IF(Planilha1!O1823="Intervalo 2",'[1]Pesos dos Critérios'!$K$9,IF(Planilha1!O1823="Intervalo 3",'[1]Pesos dos Critérios'!$L$9,'[1]Pesos dos Critérios'!$M$9)))</f>
        <v>0.031305114638448</v>
      </c>
      <c r="AF1823" s="5" t="n">
        <f aca="false">IF(Q1823="Intervalo 1",'[1]Pesos dos Critérios'!$B$9,IF(Q1823="Intervalo 2",'[1]Pesos dos Critérios'!$C$9,IF(Q1823="Intervalo 3",'[1]Pesos dos Critérios'!$D$9,'[1]Pesos dos Critérios'!$E$9)))</f>
        <v>0.00714525778046649</v>
      </c>
      <c r="AG1823" s="5" t="n">
        <f aca="false">IF(S1823="Intervalo 1",'[1]Pesos dos Critérios'!$F$9,IF(S1823="Intervalo 2",'[1]Pesos dos Critérios'!$G$9,IF(S1823="Intervalo 3",'[1]Pesos dos Critérios'!$H$9,'[1]Pesos dos Critérios'!$I$9)))</f>
        <v>0.0202020202020202</v>
      </c>
      <c r="AH1823" s="5" t="n">
        <f aca="false">IF(U1823="Intervalo 1",'[1]Pesos dos Critérios'!$N$9,IF(U1823="Intervalo 2",'[1]Pesos dos Critérios'!$O$9,IF(U1823="Intervalo 3",'[1]Pesos dos Critérios'!$P$9,'[1]Pesos dos Critérios'!$Q$9)))</f>
        <v>0.0329365079365079</v>
      </c>
      <c r="AI1823" s="5" t="n">
        <f aca="false">IF(AA1823="Intervalo 1",'[1]Pesos dos Critérios'!$R$9,IF(AA1823="Intervalo 2",'[1]Pesos dos Critérios'!$S$9,IF(AA1823="Intervalo 3",'[1]Pesos dos Critérios'!$T$9,'[1]Pesos dos Critérios'!$U$9)))</f>
        <v>0.0658730158730159</v>
      </c>
      <c r="AJ1823" s="5" t="n">
        <f aca="false">SUM(AB1823:AI1823)</f>
        <v>0.262184138652681</v>
      </c>
      <c r="AK1823" s="5" t="n">
        <v>1822</v>
      </c>
      <c r="AM1823" s="1" t="s">
        <v>52</v>
      </c>
    </row>
    <row r="1824" customFormat="false" ht="12.8" hidden="false" customHeight="true" outlineLevel="0" collapsed="false">
      <c r="A1824" s="7" t="n">
        <v>2016</v>
      </c>
      <c r="B1824" s="7" t="s">
        <v>116</v>
      </c>
      <c r="C1824" s="8" t="s">
        <v>40</v>
      </c>
      <c r="D1824" s="7" t="s">
        <v>117</v>
      </c>
      <c r="E1824" s="7" t="s">
        <v>118</v>
      </c>
      <c r="F1824" s="7" t="s">
        <v>1198</v>
      </c>
      <c r="G1824" s="7" t="s">
        <v>845</v>
      </c>
      <c r="H1824" s="9" t="n">
        <v>1</v>
      </c>
      <c r="I1824" s="7" t="s">
        <v>44</v>
      </c>
      <c r="J1824" s="8" t="s">
        <v>45</v>
      </c>
      <c r="K1824" s="10" t="s">
        <v>46</v>
      </c>
      <c r="L1824" s="10" t="s">
        <v>83</v>
      </c>
      <c r="M1824" s="10" t="s">
        <v>56</v>
      </c>
      <c r="N1824" s="10" t="n">
        <v>0.014</v>
      </c>
      <c r="O1824" s="9" t="s">
        <v>57</v>
      </c>
      <c r="P1824" s="11" t="n">
        <v>0.47</v>
      </c>
      <c r="Q1824" s="8" t="s">
        <v>50</v>
      </c>
      <c r="R1824" s="11" t="n">
        <v>0.023</v>
      </c>
      <c r="S1824" s="8" t="s">
        <v>58</v>
      </c>
      <c r="T1824" s="11" t="n">
        <v>84</v>
      </c>
      <c r="U1824" s="8" t="s">
        <v>49</v>
      </c>
      <c r="V1824" s="11" t="n">
        <v>10.6</v>
      </c>
      <c r="W1824" s="11" t="n">
        <v>11.3</v>
      </c>
      <c r="X1824" s="11" t="n">
        <v>14.8</v>
      </c>
      <c r="Y1824" s="11" t="n">
        <v>16.6</v>
      </c>
      <c r="Z1824" s="11" t="n">
        <v>1.35</v>
      </c>
      <c r="AA1824" s="8" t="s">
        <v>49</v>
      </c>
      <c r="AB1824" s="5" t="n">
        <f aca="false">IF(C1824='[1]Pesos dos Critérios'!$V$3,'[1]Pesos dos Critérios'!$V$9,IF(Planilha1!C1824='[1]Pesos dos Critérios'!$W$3,'[1]Pesos dos Critérios'!$W$9,IF(Planilha1!C1824='[1]Pesos dos Critérios'!$X$3,'[1]Pesos dos Critérios'!$X$9,IF(Planilha1!C1824='[1]Pesos dos Critérios'!$Y$3,'[1]Pesos dos Critérios'!$Y$9,'[1]Pesos dos Critérios'!$Z$9))))</f>
        <v>0.0292592592592593</v>
      </c>
      <c r="AC1824" s="5" t="n">
        <f aca="false">IF(H1824=1,'[1]Pesos dos Critérios'!$AD$9,IF(Planilha1!H1824=2,'[1]Pesos dos Critérios'!$AE$9,IF(Planilha1!H1824=3,'[1]Pesos dos Critérios'!$AF$9,IF(Planilha1!H1824=4,'[1]Pesos dos Critérios'!$AG$9,'[1]Pesos dos Critérios'!$AH$9))))</f>
        <v>0.0384259259259259</v>
      </c>
      <c r="AD1824" s="5" t="n">
        <f aca="false">IF(J1824='[1]Pesos dos Critérios'!$AA$3,'[1]Pesos dos Critérios'!$AA$9,IF(Planilha1!J1824='[1]Pesos dos Critérios'!$AB$3,'[1]Pesos dos Critérios'!$AB$9,'[1]Pesos dos Critérios'!$AC$9))</f>
        <v>0.037037037037037</v>
      </c>
      <c r="AE1824" s="5" t="n">
        <f aca="false">IF(O1824="Intervalo 1",'[1]Pesos dos Critérios'!$J$9,IF(Planilha1!O1824="Intervalo 2",'[1]Pesos dos Critérios'!$K$9,IF(Planilha1!O1824="Intervalo 3",'[1]Pesos dos Critérios'!$L$9,'[1]Pesos dos Critérios'!$M$9)))</f>
        <v>0.031305114638448</v>
      </c>
      <c r="AF1824" s="5" t="n">
        <f aca="false">IF(Q1824="Intervalo 1",'[1]Pesos dos Critérios'!$B$9,IF(Q1824="Intervalo 2",'[1]Pesos dos Critérios'!$C$9,IF(Q1824="Intervalo 3",'[1]Pesos dos Critérios'!$D$9,'[1]Pesos dos Critérios'!$E$9)))</f>
        <v>0.00714525778046649</v>
      </c>
      <c r="AG1824" s="5" t="n">
        <f aca="false">IF(S1824="Intervalo 1",'[1]Pesos dos Critérios'!$F$9,IF(S1824="Intervalo 2",'[1]Pesos dos Critérios'!$G$9,IF(S1824="Intervalo 3",'[1]Pesos dos Critérios'!$H$9,'[1]Pesos dos Critérios'!$I$9)))</f>
        <v>0.0202020202020202</v>
      </c>
      <c r="AH1824" s="5" t="n">
        <f aca="false">IF(U1824="Intervalo 1",'[1]Pesos dos Critérios'!$N$9,IF(U1824="Intervalo 2",'[1]Pesos dos Critérios'!$O$9,IF(U1824="Intervalo 3",'[1]Pesos dos Critérios'!$P$9,'[1]Pesos dos Critérios'!$Q$9)))</f>
        <v>0.0329365079365079</v>
      </c>
      <c r="AI1824" s="5" t="n">
        <f aca="false">IF(AA1824="Intervalo 1",'[1]Pesos dos Critérios'!$R$9,IF(AA1824="Intervalo 2",'[1]Pesos dos Critérios'!$S$9,IF(AA1824="Intervalo 3",'[1]Pesos dos Critérios'!$T$9,'[1]Pesos dos Critérios'!$U$9)))</f>
        <v>0.0658730158730159</v>
      </c>
      <c r="AJ1824" s="5" t="n">
        <f aca="false">SUM(AB1824:AI1824)</f>
        <v>0.262184138652681</v>
      </c>
      <c r="AK1824" s="5" t="n">
        <v>1823</v>
      </c>
      <c r="AM1824" s="1" t="s">
        <v>52</v>
      </c>
    </row>
    <row r="1825" customFormat="false" ht="12.8" hidden="false" customHeight="true" outlineLevel="0" collapsed="false">
      <c r="A1825" s="7" t="n">
        <v>2016</v>
      </c>
      <c r="B1825" s="7" t="s">
        <v>116</v>
      </c>
      <c r="C1825" s="8" t="s">
        <v>40</v>
      </c>
      <c r="D1825" s="7" t="s">
        <v>117</v>
      </c>
      <c r="E1825" s="7" t="s">
        <v>118</v>
      </c>
      <c r="F1825" s="7" t="s">
        <v>1199</v>
      </c>
      <c r="G1825" s="7" t="s">
        <v>845</v>
      </c>
      <c r="H1825" s="9" t="n">
        <v>1</v>
      </c>
      <c r="I1825" s="7" t="s">
        <v>44</v>
      </c>
      <c r="J1825" s="8" t="s">
        <v>45</v>
      </c>
      <c r="K1825" s="10" t="s">
        <v>46</v>
      </c>
      <c r="L1825" s="10" t="s">
        <v>83</v>
      </c>
      <c r="M1825" s="10" t="s">
        <v>56</v>
      </c>
      <c r="N1825" s="10" t="n">
        <v>0.014</v>
      </c>
      <c r="O1825" s="9" t="s">
        <v>57</v>
      </c>
      <c r="P1825" s="11" t="n">
        <v>0.47</v>
      </c>
      <c r="Q1825" s="8" t="s">
        <v>50</v>
      </c>
      <c r="R1825" s="11" t="n">
        <v>0.023</v>
      </c>
      <c r="S1825" s="8" t="s">
        <v>58</v>
      </c>
      <c r="T1825" s="11" t="n">
        <v>84</v>
      </c>
      <c r="U1825" s="8" t="s">
        <v>49</v>
      </c>
      <c r="V1825" s="11" t="n">
        <v>10.6</v>
      </c>
      <c r="W1825" s="11" t="n">
        <v>11.3</v>
      </c>
      <c r="X1825" s="11" t="n">
        <v>14.8</v>
      </c>
      <c r="Y1825" s="11" t="n">
        <v>16.6</v>
      </c>
      <c r="Z1825" s="11" t="n">
        <v>1.35</v>
      </c>
      <c r="AA1825" s="8" t="s">
        <v>49</v>
      </c>
      <c r="AB1825" s="5" t="n">
        <f aca="false">IF(C1825='[1]Pesos dos Critérios'!$V$3,'[1]Pesos dos Critérios'!$V$9,IF(Planilha1!C1825='[1]Pesos dos Critérios'!$W$3,'[1]Pesos dos Critérios'!$W$9,IF(Planilha1!C1825='[1]Pesos dos Critérios'!$X$3,'[1]Pesos dos Critérios'!$X$9,IF(Planilha1!C1825='[1]Pesos dos Critérios'!$Y$3,'[1]Pesos dos Critérios'!$Y$9,'[1]Pesos dos Critérios'!$Z$9))))</f>
        <v>0.0292592592592593</v>
      </c>
      <c r="AC1825" s="5" t="n">
        <f aca="false">IF(H1825=1,'[1]Pesos dos Critérios'!$AD$9,IF(Planilha1!H1825=2,'[1]Pesos dos Critérios'!$AE$9,IF(Planilha1!H1825=3,'[1]Pesos dos Critérios'!$AF$9,IF(Planilha1!H1825=4,'[1]Pesos dos Critérios'!$AG$9,'[1]Pesos dos Critérios'!$AH$9))))</f>
        <v>0.0384259259259259</v>
      </c>
      <c r="AD1825" s="5" t="n">
        <f aca="false">IF(J1825='[1]Pesos dos Critérios'!$AA$3,'[1]Pesos dos Critérios'!$AA$9,IF(Planilha1!J1825='[1]Pesos dos Critérios'!$AB$3,'[1]Pesos dos Critérios'!$AB$9,'[1]Pesos dos Critérios'!$AC$9))</f>
        <v>0.037037037037037</v>
      </c>
      <c r="AE1825" s="5" t="n">
        <f aca="false">IF(O1825="Intervalo 1",'[1]Pesos dos Critérios'!$J$9,IF(Planilha1!O1825="Intervalo 2",'[1]Pesos dos Critérios'!$K$9,IF(Planilha1!O1825="Intervalo 3",'[1]Pesos dos Critérios'!$L$9,'[1]Pesos dos Critérios'!$M$9)))</f>
        <v>0.031305114638448</v>
      </c>
      <c r="AF1825" s="5" t="n">
        <f aca="false">IF(Q1825="Intervalo 1",'[1]Pesos dos Critérios'!$B$9,IF(Q1825="Intervalo 2",'[1]Pesos dos Critérios'!$C$9,IF(Q1825="Intervalo 3",'[1]Pesos dos Critérios'!$D$9,'[1]Pesos dos Critérios'!$E$9)))</f>
        <v>0.00714525778046649</v>
      </c>
      <c r="AG1825" s="5" t="n">
        <f aca="false">IF(S1825="Intervalo 1",'[1]Pesos dos Critérios'!$F$9,IF(S1825="Intervalo 2",'[1]Pesos dos Critérios'!$G$9,IF(S1825="Intervalo 3",'[1]Pesos dos Critérios'!$H$9,'[1]Pesos dos Critérios'!$I$9)))</f>
        <v>0.0202020202020202</v>
      </c>
      <c r="AH1825" s="5" t="n">
        <f aca="false">IF(U1825="Intervalo 1",'[1]Pesos dos Critérios'!$N$9,IF(U1825="Intervalo 2",'[1]Pesos dos Critérios'!$O$9,IF(U1825="Intervalo 3",'[1]Pesos dos Critérios'!$P$9,'[1]Pesos dos Critérios'!$Q$9)))</f>
        <v>0.0329365079365079</v>
      </c>
      <c r="AI1825" s="5" t="n">
        <f aca="false">IF(AA1825="Intervalo 1",'[1]Pesos dos Critérios'!$R$9,IF(AA1825="Intervalo 2",'[1]Pesos dos Critérios'!$S$9,IF(AA1825="Intervalo 3",'[1]Pesos dos Critérios'!$T$9,'[1]Pesos dos Critérios'!$U$9)))</f>
        <v>0.0658730158730159</v>
      </c>
      <c r="AJ1825" s="5" t="n">
        <f aca="false">SUM(AB1825:AI1825)</f>
        <v>0.262184138652681</v>
      </c>
      <c r="AK1825" s="5" t="n">
        <v>1824</v>
      </c>
      <c r="AM1825" s="1" t="s">
        <v>52</v>
      </c>
    </row>
    <row r="1826" customFormat="false" ht="12.8" hidden="false" customHeight="true" outlineLevel="0" collapsed="false">
      <c r="A1826" s="7" t="n">
        <v>2016</v>
      </c>
      <c r="B1826" s="7" t="s">
        <v>116</v>
      </c>
      <c r="C1826" s="8" t="s">
        <v>40</v>
      </c>
      <c r="D1826" s="7" t="s">
        <v>117</v>
      </c>
      <c r="E1826" s="7" t="s">
        <v>118</v>
      </c>
      <c r="F1826" s="7" t="s">
        <v>1200</v>
      </c>
      <c r="G1826" s="7" t="s">
        <v>845</v>
      </c>
      <c r="H1826" s="9" t="n">
        <v>1</v>
      </c>
      <c r="I1826" s="7" t="s">
        <v>44</v>
      </c>
      <c r="J1826" s="8" t="s">
        <v>45</v>
      </c>
      <c r="K1826" s="10" t="s">
        <v>46</v>
      </c>
      <c r="L1826" s="10" t="s">
        <v>83</v>
      </c>
      <c r="M1826" s="10" t="s">
        <v>56</v>
      </c>
      <c r="N1826" s="10" t="n">
        <v>0.014</v>
      </c>
      <c r="O1826" s="9" t="s">
        <v>57</v>
      </c>
      <c r="P1826" s="11" t="n">
        <v>0.47</v>
      </c>
      <c r="Q1826" s="8" t="s">
        <v>50</v>
      </c>
      <c r="R1826" s="11" t="n">
        <v>0.023</v>
      </c>
      <c r="S1826" s="8" t="s">
        <v>58</v>
      </c>
      <c r="T1826" s="11" t="n">
        <v>84</v>
      </c>
      <c r="U1826" s="8" t="s">
        <v>49</v>
      </c>
      <c r="V1826" s="11" t="n">
        <v>10.6</v>
      </c>
      <c r="W1826" s="11" t="n">
        <v>11.3</v>
      </c>
      <c r="X1826" s="11" t="n">
        <v>14.8</v>
      </c>
      <c r="Y1826" s="11" t="n">
        <v>16.6</v>
      </c>
      <c r="Z1826" s="11" t="n">
        <v>1.35</v>
      </c>
      <c r="AA1826" s="8" t="s">
        <v>49</v>
      </c>
      <c r="AB1826" s="5" t="n">
        <f aca="false">IF(C1826='[1]Pesos dos Critérios'!$V$3,'[1]Pesos dos Critérios'!$V$9,IF(Planilha1!C1826='[1]Pesos dos Critérios'!$W$3,'[1]Pesos dos Critérios'!$W$9,IF(Planilha1!C1826='[1]Pesos dos Critérios'!$X$3,'[1]Pesos dos Critérios'!$X$9,IF(Planilha1!C1826='[1]Pesos dos Critérios'!$Y$3,'[1]Pesos dos Critérios'!$Y$9,'[1]Pesos dos Critérios'!$Z$9))))</f>
        <v>0.0292592592592593</v>
      </c>
      <c r="AC1826" s="5" t="n">
        <f aca="false">IF(H1826=1,'[1]Pesos dos Critérios'!$AD$9,IF(Planilha1!H1826=2,'[1]Pesos dos Critérios'!$AE$9,IF(Planilha1!H1826=3,'[1]Pesos dos Critérios'!$AF$9,IF(Planilha1!H1826=4,'[1]Pesos dos Critérios'!$AG$9,'[1]Pesos dos Critérios'!$AH$9))))</f>
        <v>0.0384259259259259</v>
      </c>
      <c r="AD1826" s="5" t="n">
        <f aca="false">IF(J1826='[1]Pesos dos Critérios'!$AA$3,'[1]Pesos dos Critérios'!$AA$9,IF(Planilha1!J1826='[1]Pesos dos Critérios'!$AB$3,'[1]Pesos dos Critérios'!$AB$9,'[1]Pesos dos Critérios'!$AC$9))</f>
        <v>0.037037037037037</v>
      </c>
      <c r="AE1826" s="5" t="n">
        <f aca="false">IF(O1826="Intervalo 1",'[1]Pesos dos Critérios'!$J$9,IF(Planilha1!O1826="Intervalo 2",'[1]Pesos dos Critérios'!$K$9,IF(Planilha1!O1826="Intervalo 3",'[1]Pesos dos Critérios'!$L$9,'[1]Pesos dos Critérios'!$M$9)))</f>
        <v>0.031305114638448</v>
      </c>
      <c r="AF1826" s="5" t="n">
        <f aca="false">IF(Q1826="Intervalo 1",'[1]Pesos dos Critérios'!$B$9,IF(Q1826="Intervalo 2",'[1]Pesos dos Critérios'!$C$9,IF(Q1826="Intervalo 3",'[1]Pesos dos Critérios'!$D$9,'[1]Pesos dos Critérios'!$E$9)))</f>
        <v>0.00714525778046649</v>
      </c>
      <c r="AG1826" s="5" t="n">
        <f aca="false">IF(S1826="Intervalo 1",'[1]Pesos dos Critérios'!$F$9,IF(S1826="Intervalo 2",'[1]Pesos dos Critérios'!$G$9,IF(S1826="Intervalo 3",'[1]Pesos dos Critérios'!$H$9,'[1]Pesos dos Critérios'!$I$9)))</f>
        <v>0.0202020202020202</v>
      </c>
      <c r="AH1826" s="5" t="n">
        <f aca="false">IF(U1826="Intervalo 1",'[1]Pesos dos Critérios'!$N$9,IF(U1826="Intervalo 2",'[1]Pesos dos Critérios'!$O$9,IF(U1826="Intervalo 3",'[1]Pesos dos Critérios'!$P$9,'[1]Pesos dos Critérios'!$Q$9)))</f>
        <v>0.0329365079365079</v>
      </c>
      <c r="AI1826" s="5" t="n">
        <f aca="false">IF(AA1826="Intervalo 1",'[1]Pesos dos Critérios'!$R$9,IF(AA1826="Intervalo 2",'[1]Pesos dos Critérios'!$S$9,IF(AA1826="Intervalo 3",'[1]Pesos dos Critérios'!$T$9,'[1]Pesos dos Critérios'!$U$9)))</f>
        <v>0.0658730158730159</v>
      </c>
      <c r="AJ1826" s="5" t="n">
        <f aca="false">SUM(AB1826:AI1826)</f>
        <v>0.262184138652681</v>
      </c>
      <c r="AK1826" s="5" t="n">
        <v>1825</v>
      </c>
      <c r="AM1826" s="1" t="s">
        <v>52</v>
      </c>
    </row>
    <row r="1827" customFormat="false" ht="12.8" hidden="false" customHeight="true" outlineLevel="0" collapsed="false">
      <c r="A1827" s="7" t="n">
        <v>2016</v>
      </c>
      <c r="B1827" s="7" t="s">
        <v>116</v>
      </c>
      <c r="C1827" s="8" t="s">
        <v>40</v>
      </c>
      <c r="D1827" s="7" t="s">
        <v>117</v>
      </c>
      <c r="E1827" s="7" t="s">
        <v>118</v>
      </c>
      <c r="F1827" s="7" t="s">
        <v>1197</v>
      </c>
      <c r="G1827" s="7" t="s">
        <v>120</v>
      </c>
      <c r="H1827" s="9" t="n">
        <v>1</v>
      </c>
      <c r="I1827" s="7" t="s">
        <v>44</v>
      </c>
      <c r="J1827" s="8" t="s">
        <v>45</v>
      </c>
      <c r="K1827" s="10" t="s">
        <v>46</v>
      </c>
      <c r="L1827" s="10" t="s">
        <v>83</v>
      </c>
      <c r="M1827" s="10" t="s">
        <v>56</v>
      </c>
      <c r="N1827" s="10" t="n">
        <v>0.021</v>
      </c>
      <c r="O1827" s="9" t="s">
        <v>58</v>
      </c>
      <c r="P1827" s="11" t="n">
        <v>0.447</v>
      </c>
      <c r="Q1827" s="8" t="s">
        <v>58</v>
      </c>
      <c r="R1827" s="11" t="n">
        <v>0.009</v>
      </c>
      <c r="S1827" s="8" t="s">
        <v>49</v>
      </c>
      <c r="T1827" s="11" t="n">
        <v>103</v>
      </c>
      <c r="U1827" s="8" t="s">
        <v>49</v>
      </c>
      <c r="V1827" s="11" t="n">
        <v>8</v>
      </c>
      <c r="W1827" s="11" t="n">
        <v>10</v>
      </c>
      <c r="X1827" s="11" t="n">
        <v>11.8</v>
      </c>
      <c r="Y1827" s="11" t="n">
        <v>14.6</v>
      </c>
      <c r="Z1827" s="11" t="n">
        <v>1.68</v>
      </c>
      <c r="AA1827" s="8" t="s">
        <v>49</v>
      </c>
      <c r="AB1827" s="5" t="n">
        <f aca="false">IF(C1827='[1]Pesos dos Critérios'!$V$3,'[1]Pesos dos Critérios'!$V$9,IF(Planilha1!C1827='[1]Pesos dos Critérios'!$W$3,'[1]Pesos dos Critérios'!$W$9,IF(Planilha1!C1827='[1]Pesos dos Critérios'!$X$3,'[1]Pesos dos Critérios'!$X$9,IF(Planilha1!C1827='[1]Pesos dos Critérios'!$Y$3,'[1]Pesos dos Critérios'!$Y$9,'[1]Pesos dos Critérios'!$Z$9))))</f>
        <v>0.0292592592592593</v>
      </c>
      <c r="AC1827" s="5" t="n">
        <f aca="false">IF(H1827=1,'[1]Pesos dos Critérios'!$AD$9,IF(Planilha1!H1827=2,'[1]Pesos dos Critérios'!$AE$9,IF(Planilha1!H1827=3,'[1]Pesos dos Critérios'!$AF$9,IF(Planilha1!H1827=4,'[1]Pesos dos Critérios'!$AG$9,'[1]Pesos dos Critérios'!$AH$9))))</f>
        <v>0.0384259259259259</v>
      </c>
      <c r="AD1827" s="5" t="n">
        <f aca="false">IF(J1827='[1]Pesos dos Critérios'!$AA$3,'[1]Pesos dos Critérios'!$AA$9,IF(Planilha1!J1827='[1]Pesos dos Critérios'!$AB$3,'[1]Pesos dos Critérios'!$AB$9,'[1]Pesos dos Critérios'!$AC$9))</f>
        <v>0.037037037037037</v>
      </c>
      <c r="AE1827" s="5" t="n">
        <f aca="false">IF(O1827="Intervalo 1",'[1]Pesos dos Critérios'!$J$9,IF(Planilha1!O1827="Intervalo 2",'[1]Pesos dos Critérios'!$K$9,IF(Planilha1!O1827="Intervalo 3",'[1]Pesos dos Critérios'!$L$9,'[1]Pesos dos Critérios'!$M$9)))</f>
        <v>0.0266754850088183</v>
      </c>
      <c r="AF1827" s="5" t="n">
        <f aca="false">IF(Q1827="Intervalo 1",'[1]Pesos dos Critérios'!$B$9,IF(Q1827="Intervalo 2",'[1]Pesos dos Critérios'!$C$9,IF(Q1827="Intervalo 3",'[1]Pesos dos Critérios'!$D$9,'[1]Pesos dos Critérios'!$E$9)))</f>
        <v>0.0123748067486724</v>
      </c>
      <c r="AG1827" s="5" t="n">
        <f aca="false">IF(S1827="Intervalo 1",'[1]Pesos dos Critérios'!$F$9,IF(S1827="Intervalo 2",'[1]Pesos dos Critérios'!$G$9,IF(S1827="Intervalo 3",'[1]Pesos dos Critérios'!$H$9,'[1]Pesos dos Critérios'!$I$9)))</f>
        <v>0.0404040404040404</v>
      </c>
      <c r="AH1827" s="5" t="n">
        <f aca="false">IF(U1827="Intervalo 1",'[1]Pesos dos Critérios'!$N$9,IF(U1827="Intervalo 2",'[1]Pesos dos Critérios'!$O$9,IF(U1827="Intervalo 3",'[1]Pesos dos Critérios'!$P$9,'[1]Pesos dos Critérios'!$Q$9)))</f>
        <v>0.0329365079365079</v>
      </c>
      <c r="AI1827" s="5" t="n">
        <f aca="false">IF(AA1827="Intervalo 1",'[1]Pesos dos Critérios'!$R$9,IF(AA1827="Intervalo 2",'[1]Pesos dos Critérios'!$S$9,IF(AA1827="Intervalo 3",'[1]Pesos dos Critérios'!$T$9,'[1]Pesos dos Critérios'!$U$9)))</f>
        <v>0.0658730158730159</v>
      </c>
      <c r="AJ1827" s="5" t="n">
        <f aca="false">SUM(AB1827:AI1827)</f>
        <v>0.282986078193277</v>
      </c>
      <c r="AK1827" s="5" t="n">
        <v>1826</v>
      </c>
      <c r="AM1827" s="1" t="s">
        <v>52</v>
      </c>
    </row>
    <row r="1828" customFormat="false" ht="12.8" hidden="false" customHeight="true" outlineLevel="0" collapsed="false">
      <c r="A1828" s="7" t="n">
        <v>2016</v>
      </c>
      <c r="B1828" s="7" t="s">
        <v>116</v>
      </c>
      <c r="C1828" s="8" t="s">
        <v>40</v>
      </c>
      <c r="D1828" s="7" t="s">
        <v>117</v>
      </c>
      <c r="E1828" s="7" t="s">
        <v>118</v>
      </c>
      <c r="F1828" s="7" t="s">
        <v>1198</v>
      </c>
      <c r="G1828" s="7" t="s">
        <v>120</v>
      </c>
      <c r="H1828" s="9" t="n">
        <v>1</v>
      </c>
      <c r="I1828" s="7" t="s">
        <v>44</v>
      </c>
      <c r="J1828" s="8" t="s">
        <v>45</v>
      </c>
      <c r="K1828" s="10" t="s">
        <v>46</v>
      </c>
      <c r="L1828" s="10" t="s">
        <v>83</v>
      </c>
      <c r="M1828" s="10" t="s">
        <v>56</v>
      </c>
      <c r="N1828" s="10" t="n">
        <v>0.021</v>
      </c>
      <c r="O1828" s="9" t="s">
        <v>58</v>
      </c>
      <c r="P1828" s="11" t="n">
        <v>0.447</v>
      </c>
      <c r="Q1828" s="8" t="s">
        <v>58</v>
      </c>
      <c r="R1828" s="11" t="n">
        <v>0.009</v>
      </c>
      <c r="S1828" s="8" t="s">
        <v>49</v>
      </c>
      <c r="T1828" s="11" t="n">
        <v>103</v>
      </c>
      <c r="U1828" s="8" t="s">
        <v>49</v>
      </c>
      <c r="V1828" s="11" t="n">
        <v>8</v>
      </c>
      <c r="W1828" s="11" t="n">
        <v>10</v>
      </c>
      <c r="X1828" s="11" t="n">
        <v>11.8</v>
      </c>
      <c r="Y1828" s="11" t="n">
        <v>14.6</v>
      </c>
      <c r="Z1828" s="11" t="n">
        <v>1.68</v>
      </c>
      <c r="AA1828" s="8" t="s">
        <v>49</v>
      </c>
      <c r="AB1828" s="5" t="n">
        <f aca="false">IF(C1828='[1]Pesos dos Critérios'!$V$3,'[1]Pesos dos Critérios'!$V$9,IF(Planilha1!C1828='[1]Pesos dos Critérios'!$W$3,'[1]Pesos dos Critérios'!$W$9,IF(Planilha1!C1828='[1]Pesos dos Critérios'!$X$3,'[1]Pesos dos Critérios'!$X$9,IF(Planilha1!C1828='[1]Pesos dos Critérios'!$Y$3,'[1]Pesos dos Critérios'!$Y$9,'[1]Pesos dos Critérios'!$Z$9))))</f>
        <v>0.0292592592592593</v>
      </c>
      <c r="AC1828" s="5" t="n">
        <f aca="false">IF(H1828=1,'[1]Pesos dos Critérios'!$AD$9,IF(Planilha1!H1828=2,'[1]Pesos dos Critérios'!$AE$9,IF(Planilha1!H1828=3,'[1]Pesos dos Critérios'!$AF$9,IF(Planilha1!H1828=4,'[1]Pesos dos Critérios'!$AG$9,'[1]Pesos dos Critérios'!$AH$9))))</f>
        <v>0.0384259259259259</v>
      </c>
      <c r="AD1828" s="5" t="n">
        <f aca="false">IF(J1828='[1]Pesos dos Critérios'!$AA$3,'[1]Pesos dos Critérios'!$AA$9,IF(Planilha1!J1828='[1]Pesos dos Critérios'!$AB$3,'[1]Pesos dos Critérios'!$AB$9,'[1]Pesos dos Critérios'!$AC$9))</f>
        <v>0.037037037037037</v>
      </c>
      <c r="AE1828" s="5" t="n">
        <f aca="false">IF(O1828="Intervalo 1",'[1]Pesos dos Critérios'!$J$9,IF(Planilha1!O1828="Intervalo 2",'[1]Pesos dos Critérios'!$K$9,IF(Planilha1!O1828="Intervalo 3",'[1]Pesos dos Critérios'!$L$9,'[1]Pesos dos Critérios'!$M$9)))</f>
        <v>0.0266754850088183</v>
      </c>
      <c r="AF1828" s="5" t="n">
        <f aca="false">IF(Q1828="Intervalo 1",'[1]Pesos dos Critérios'!$B$9,IF(Q1828="Intervalo 2",'[1]Pesos dos Critérios'!$C$9,IF(Q1828="Intervalo 3",'[1]Pesos dos Critérios'!$D$9,'[1]Pesos dos Critérios'!$E$9)))</f>
        <v>0.0123748067486724</v>
      </c>
      <c r="AG1828" s="5" t="n">
        <f aca="false">IF(S1828="Intervalo 1",'[1]Pesos dos Critérios'!$F$9,IF(S1828="Intervalo 2",'[1]Pesos dos Critérios'!$G$9,IF(S1828="Intervalo 3",'[1]Pesos dos Critérios'!$H$9,'[1]Pesos dos Critérios'!$I$9)))</f>
        <v>0.0404040404040404</v>
      </c>
      <c r="AH1828" s="5" t="n">
        <f aca="false">IF(U1828="Intervalo 1",'[1]Pesos dos Critérios'!$N$9,IF(U1828="Intervalo 2",'[1]Pesos dos Critérios'!$O$9,IF(U1828="Intervalo 3",'[1]Pesos dos Critérios'!$P$9,'[1]Pesos dos Critérios'!$Q$9)))</f>
        <v>0.0329365079365079</v>
      </c>
      <c r="AI1828" s="5" t="n">
        <f aca="false">IF(AA1828="Intervalo 1",'[1]Pesos dos Critérios'!$R$9,IF(AA1828="Intervalo 2",'[1]Pesos dos Critérios'!$S$9,IF(AA1828="Intervalo 3",'[1]Pesos dos Critérios'!$T$9,'[1]Pesos dos Critérios'!$U$9)))</f>
        <v>0.0658730158730159</v>
      </c>
      <c r="AJ1828" s="5" t="n">
        <f aca="false">SUM(AB1828:AI1828)</f>
        <v>0.282986078193277</v>
      </c>
      <c r="AK1828" s="5" t="n">
        <v>1827</v>
      </c>
      <c r="AM1828" s="1" t="s">
        <v>52</v>
      </c>
    </row>
    <row r="1829" customFormat="false" ht="12.8" hidden="false" customHeight="true" outlineLevel="0" collapsed="false">
      <c r="A1829" s="7" t="n">
        <v>2016</v>
      </c>
      <c r="B1829" s="7" t="s">
        <v>116</v>
      </c>
      <c r="C1829" s="8" t="s">
        <v>40</v>
      </c>
      <c r="D1829" s="7" t="s">
        <v>117</v>
      </c>
      <c r="E1829" s="7" t="s">
        <v>118</v>
      </c>
      <c r="F1829" s="7" t="s">
        <v>1199</v>
      </c>
      <c r="G1829" s="7" t="s">
        <v>120</v>
      </c>
      <c r="H1829" s="9" t="n">
        <v>1</v>
      </c>
      <c r="I1829" s="7" t="s">
        <v>44</v>
      </c>
      <c r="J1829" s="8" t="s">
        <v>45</v>
      </c>
      <c r="K1829" s="10" t="s">
        <v>46</v>
      </c>
      <c r="L1829" s="10" t="s">
        <v>83</v>
      </c>
      <c r="M1829" s="10" t="s">
        <v>56</v>
      </c>
      <c r="N1829" s="10" t="n">
        <v>0.021</v>
      </c>
      <c r="O1829" s="9" t="s">
        <v>58</v>
      </c>
      <c r="P1829" s="11" t="n">
        <v>0.447</v>
      </c>
      <c r="Q1829" s="8" t="s">
        <v>58</v>
      </c>
      <c r="R1829" s="11" t="n">
        <v>0.009</v>
      </c>
      <c r="S1829" s="8" t="s">
        <v>49</v>
      </c>
      <c r="T1829" s="11" t="n">
        <v>103</v>
      </c>
      <c r="U1829" s="8" t="s">
        <v>49</v>
      </c>
      <c r="V1829" s="11" t="n">
        <v>8</v>
      </c>
      <c r="W1829" s="11" t="n">
        <v>10</v>
      </c>
      <c r="X1829" s="11" t="n">
        <v>11.8</v>
      </c>
      <c r="Y1829" s="11" t="n">
        <v>14.6</v>
      </c>
      <c r="Z1829" s="11" t="n">
        <v>1.68</v>
      </c>
      <c r="AA1829" s="8" t="s">
        <v>49</v>
      </c>
      <c r="AB1829" s="5" t="n">
        <f aca="false">IF(C1829='[1]Pesos dos Critérios'!$V$3,'[1]Pesos dos Critérios'!$V$9,IF(Planilha1!C1829='[1]Pesos dos Critérios'!$W$3,'[1]Pesos dos Critérios'!$W$9,IF(Planilha1!C1829='[1]Pesos dos Critérios'!$X$3,'[1]Pesos dos Critérios'!$X$9,IF(Planilha1!C1829='[1]Pesos dos Critérios'!$Y$3,'[1]Pesos dos Critérios'!$Y$9,'[1]Pesos dos Critérios'!$Z$9))))</f>
        <v>0.0292592592592593</v>
      </c>
      <c r="AC1829" s="5" t="n">
        <f aca="false">IF(H1829=1,'[1]Pesos dos Critérios'!$AD$9,IF(Planilha1!H1829=2,'[1]Pesos dos Critérios'!$AE$9,IF(Planilha1!H1829=3,'[1]Pesos dos Critérios'!$AF$9,IF(Planilha1!H1829=4,'[1]Pesos dos Critérios'!$AG$9,'[1]Pesos dos Critérios'!$AH$9))))</f>
        <v>0.0384259259259259</v>
      </c>
      <c r="AD1829" s="5" t="n">
        <f aca="false">IF(J1829='[1]Pesos dos Critérios'!$AA$3,'[1]Pesos dos Critérios'!$AA$9,IF(Planilha1!J1829='[1]Pesos dos Critérios'!$AB$3,'[1]Pesos dos Critérios'!$AB$9,'[1]Pesos dos Critérios'!$AC$9))</f>
        <v>0.037037037037037</v>
      </c>
      <c r="AE1829" s="5" t="n">
        <f aca="false">IF(O1829="Intervalo 1",'[1]Pesos dos Critérios'!$J$9,IF(Planilha1!O1829="Intervalo 2",'[1]Pesos dos Critérios'!$K$9,IF(Planilha1!O1829="Intervalo 3",'[1]Pesos dos Critérios'!$L$9,'[1]Pesos dos Critérios'!$M$9)))</f>
        <v>0.0266754850088183</v>
      </c>
      <c r="AF1829" s="5" t="n">
        <f aca="false">IF(Q1829="Intervalo 1",'[1]Pesos dos Critérios'!$B$9,IF(Q1829="Intervalo 2",'[1]Pesos dos Critérios'!$C$9,IF(Q1829="Intervalo 3",'[1]Pesos dos Critérios'!$D$9,'[1]Pesos dos Critérios'!$E$9)))</f>
        <v>0.0123748067486724</v>
      </c>
      <c r="AG1829" s="5" t="n">
        <f aca="false">IF(S1829="Intervalo 1",'[1]Pesos dos Critérios'!$F$9,IF(S1829="Intervalo 2",'[1]Pesos dos Critérios'!$G$9,IF(S1829="Intervalo 3",'[1]Pesos dos Critérios'!$H$9,'[1]Pesos dos Critérios'!$I$9)))</f>
        <v>0.0404040404040404</v>
      </c>
      <c r="AH1829" s="5" t="n">
        <f aca="false">IF(U1829="Intervalo 1",'[1]Pesos dos Critérios'!$N$9,IF(U1829="Intervalo 2",'[1]Pesos dos Critérios'!$O$9,IF(U1829="Intervalo 3",'[1]Pesos dos Critérios'!$P$9,'[1]Pesos dos Critérios'!$Q$9)))</f>
        <v>0.0329365079365079</v>
      </c>
      <c r="AI1829" s="5" t="n">
        <f aca="false">IF(AA1829="Intervalo 1",'[1]Pesos dos Critérios'!$R$9,IF(AA1829="Intervalo 2",'[1]Pesos dos Critérios'!$S$9,IF(AA1829="Intervalo 3",'[1]Pesos dos Critérios'!$T$9,'[1]Pesos dos Critérios'!$U$9)))</f>
        <v>0.0658730158730159</v>
      </c>
      <c r="AJ1829" s="5" t="n">
        <f aca="false">SUM(AB1829:AI1829)</f>
        <v>0.282986078193277</v>
      </c>
      <c r="AK1829" s="5" t="n">
        <v>1828</v>
      </c>
      <c r="AM1829" s="1" t="s">
        <v>52</v>
      </c>
    </row>
    <row r="1830" customFormat="false" ht="12.8" hidden="false" customHeight="true" outlineLevel="0" collapsed="false">
      <c r="A1830" s="7" t="n">
        <v>2016</v>
      </c>
      <c r="B1830" s="7" t="s">
        <v>116</v>
      </c>
      <c r="C1830" s="8" t="s">
        <v>40</v>
      </c>
      <c r="D1830" s="7" t="s">
        <v>117</v>
      </c>
      <c r="E1830" s="7" t="s">
        <v>118</v>
      </c>
      <c r="F1830" s="7" t="s">
        <v>1201</v>
      </c>
      <c r="G1830" s="7" t="s">
        <v>123</v>
      </c>
      <c r="H1830" s="9" t="n">
        <v>2</v>
      </c>
      <c r="I1830" s="7" t="s">
        <v>564</v>
      </c>
      <c r="J1830" s="8" t="s">
        <v>86</v>
      </c>
      <c r="K1830" s="10" t="s">
        <v>46</v>
      </c>
      <c r="L1830" s="10" t="s">
        <v>83</v>
      </c>
      <c r="M1830" s="10" t="s">
        <v>56</v>
      </c>
      <c r="N1830" s="10" t="n">
        <v>0.021</v>
      </c>
      <c r="O1830" s="9" t="s">
        <v>58</v>
      </c>
      <c r="P1830" s="11" t="n">
        <v>0.508</v>
      </c>
      <c r="Q1830" s="8" t="s">
        <v>50</v>
      </c>
      <c r="R1830" s="11" t="n">
        <v>0.043</v>
      </c>
      <c r="S1830" s="8" t="s">
        <v>50</v>
      </c>
      <c r="T1830" s="11" t="n">
        <v>115</v>
      </c>
      <c r="U1830" s="8" t="s">
        <v>57</v>
      </c>
      <c r="V1830" s="11" t="n">
        <v>7.9</v>
      </c>
      <c r="W1830" s="11" t="n">
        <v>8.8</v>
      </c>
      <c r="X1830" s="11" t="n">
        <v>11</v>
      </c>
      <c r="Y1830" s="11" t="n">
        <v>12.6</v>
      </c>
      <c r="Z1830" s="11" t="n">
        <v>1.84</v>
      </c>
      <c r="AA1830" s="8" t="s">
        <v>57</v>
      </c>
      <c r="AB1830" s="5" t="n">
        <f aca="false">IF(C1830='[1]Pesos dos Critérios'!$V$3,'[1]Pesos dos Critérios'!$V$9,IF(Planilha1!C1830='[1]Pesos dos Critérios'!$W$3,'[1]Pesos dos Critérios'!$W$9,IF(Planilha1!C1830='[1]Pesos dos Critérios'!$X$3,'[1]Pesos dos Critérios'!$X$9,IF(Planilha1!C1830='[1]Pesos dos Critérios'!$Y$3,'[1]Pesos dos Critérios'!$Y$9,'[1]Pesos dos Critérios'!$Z$9))))</f>
        <v>0.0292592592592593</v>
      </c>
      <c r="AC1830" s="5" t="n">
        <f aca="false">IF(H1830=1,'[1]Pesos dos Critérios'!$AD$9,IF(Planilha1!H1830=2,'[1]Pesos dos Critérios'!$AE$9,IF(Planilha1!H1830=3,'[1]Pesos dos Critérios'!$AF$9,IF(Planilha1!H1830=4,'[1]Pesos dos Critérios'!$AG$9,'[1]Pesos dos Critérios'!$AH$9))))</f>
        <v>0.0273148148148148</v>
      </c>
      <c r="AD1830" s="5" t="n">
        <f aca="false">IF(J1830='[1]Pesos dos Critérios'!$AA$3,'[1]Pesos dos Critérios'!$AA$9,IF(Planilha1!J1830='[1]Pesos dos Critérios'!$AB$3,'[1]Pesos dos Critérios'!$AB$9,'[1]Pesos dos Critérios'!$AC$9))</f>
        <v>0.037037037037037</v>
      </c>
      <c r="AE1830" s="5" t="n">
        <f aca="false">IF(O1830="Intervalo 1",'[1]Pesos dos Critérios'!$J$9,IF(Planilha1!O1830="Intervalo 2",'[1]Pesos dos Critérios'!$K$9,IF(Planilha1!O1830="Intervalo 3",'[1]Pesos dos Critérios'!$L$9,'[1]Pesos dos Critérios'!$M$9)))</f>
        <v>0.0266754850088183</v>
      </c>
      <c r="AF1830" s="5" t="n">
        <f aca="false">IF(Q1830="Intervalo 1",'[1]Pesos dos Critérios'!$B$9,IF(Q1830="Intervalo 2",'[1]Pesos dos Critérios'!$C$9,IF(Q1830="Intervalo 3",'[1]Pesos dos Critérios'!$D$9,'[1]Pesos dos Critérios'!$E$9)))</f>
        <v>0.00714525778046649</v>
      </c>
      <c r="AG1830" s="5" t="n">
        <f aca="false">IF(S1830="Intervalo 1",'[1]Pesos dos Critérios'!$F$9,IF(S1830="Intervalo 2",'[1]Pesos dos Critérios'!$G$9,IF(S1830="Intervalo 3",'[1]Pesos dos Critérios'!$H$9,'[1]Pesos dos Critérios'!$I$9)))</f>
        <v>0.0101010101010101</v>
      </c>
      <c r="AH1830" s="5" t="n">
        <f aca="false">IF(U1830="Intervalo 1",'[1]Pesos dos Critérios'!$N$9,IF(U1830="Intervalo 2",'[1]Pesos dos Critérios'!$O$9,IF(U1830="Intervalo 3",'[1]Pesos dos Critérios'!$P$9,'[1]Pesos dos Critérios'!$Q$9)))</f>
        <v>0.0273809523809524</v>
      </c>
      <c r="AI1830" s="5" t="n">
        <f aca="false">IF(AA1830="Intervalo 1",'[1]Pesos dos Critérios'!$R$9,IF(AA1830="Intervalo 2",'[1]Pesos dos Critérios'!$S$9,IF(AA1830="Intervalo 3",'[1]Pesos dos Critérios'!$T$9,'[1]Pesos dos Critérios'!$U$9)))</f>
        <v>0.0547619047619048</v>
      </c>
      <c r="AJ1830" s="5" t="n">
        <f aca="false">SUM(AB1830:AI1830)</f>
        <v>0.219675721144263</v>
      </c>
      <c r="AK1830" s="5" t="n">
        <v>1829</v>
      </c>
      <c r="AM1830" s="1" t="s">
        <v>96</v>
      </c>
    </row>
    <row r="1831" customFormat="false" ht="12.8" hidden="false" customHeight="true" outlineLevel="0" collapsed="false">
      <c r="A1831" s="7" t="n">
        <v>2016</v>
      </c>
      <c r="B1831" s="7" t="s">
        <v>116</v>
      </c>
      <c r="C1831" s="8" t="s">
        <v>40</v>
      </c>
      <c r="D1831" s="7" t="s">
        <v>117</v>
      </c>
      <c r="E1831" s="7" t="s">
        <v>118</v>
      </c>
      <c r="F1831" s="7" t="s">
        <v>1199</v>
      </c>
      <c r="G1831" s="7" t="s">
        <v>123</v>
      </c>
      <c r="H1831" s="9" t="n">
        <v>2</v>
      </c>
      <c r="I1831" s="7" t="s">
        <v>564</v>
      </c>
      <c r="J1831" s="8" t="s">
        <v>86</v>
      </c>
      <c r="K1831" s="10" t="s">
        <v>46</v>
      </c>
      <c r="L1831" s="10" t="s">
        <v>83</v>
      </c>
      <c r="M1831" s="10" t="s">
        <v>56</v>
      </c>
      <c r="N1831" s="10" t="n">
        <v>0.021</v>
      </c>
      <c r="O1831" s="9" t="s">
        <v>58</v>
      </c>
      <c r="P1831" s="11" t="n">
        <v>0.508</v>
      </c>
      <c r="Q1831" s="8" t="s">
        <v>50</v>
      </c>
      <c r="R1831" s="11" t="n">
        <v>0.043</v>
      </c>
      <c r="S1831" s="8" t="s">
        <v>50</v>
      </c>
      <c r="T1831" s="11" t="n">
        <v>115</v>
      </c>
      <c r="U1831" s="8" t="s">
        <v>57</v>
      </c>
      <c r="V1831" s="11" t="n">
        <v>7.9</v>
      </c>
      <c r="W1831" s="11" t="n">
        <v>8.8</v>
      </c>
      <c r="X1831" s="11" t="n">
        <v>11</v>
      </c>
      <c r="Y1831" s="11" t="n">
        <v>12.6</v>
      </c>
      <c r="Z1831" s="11" t="n">
        <v>1.84</v>
      </c>
      <c r="AA1831" s="8" t="s">
        <v>57</v>
      </c>
      <c r="AB1831" s="5" t="n">
        <f aca="false">IF(C1831='[1]Pesos dos Critérios'!$V$3,'[1]Pesos dos Critérios'!$V$9,IF(Planilha1!C1831='[1]Pesos dos Critérios'!$W$3,'[1]Pesos dos Critérios'!$W$9,IF(Planilha1!C1831='[1]Pesos dos Critérios'!$X$3,'[1]Pesos dos Critérios'!$X$9,IF(Planilha1!C1831='[1]Pesos dos Critérios'!$Y$3,'[1]Pesos dos Critérios'!$Y$9,'[1]Pesos dos Critérios'!$Z$9))))</f>
        <v>0.0292592592592593</v>
      </c>
      <c r="AC1831" s="5" t="n">
        <f aca="false">IF(H1831=1,'[1]Pesos dos Critérios'!$AD$9,IF(Planilha1!H1831=2,'[1]Pesos dos Critérios'!$AE$9,IF(Planilha1!H1831=3,'[1]Pesos dos Critérios'!$AF$9,IF(Planilha1!H1831=4,'[1]Pesos dos Critérios'!$AG$9,'[1]Pesos dos Critérios'!$AH$9))))</f>
        <v>0.0273148148148148</v>
      </c>
      <c r="AD1831" s="5" t="n">
        <f aca="false">IF(J1831='[1]Pesos dos Critérios'!$AA$3,'[1]Pesos dos Critérios'!$AA$9,IF(Planilha1!J1831='[1]Pesos dos Critérios'!$AB$3,'[1]Pesos dos Critérios'!$AB$9,'[1]Pesos dos Critérios'!$AC$9))</f>
        <v>0.037037037037037</v>
      </c>
      <c r="AE1831" s="5" t="n">
        <f aca="false">IF(O1831="Intervalo 1",'[1]Pesos dos Critérios'!$J$9,IF(Planilha1!O1831="Intervalo 2",'[1]Pesos dos Critérios'!$K$9,IF(Planilha1!O1831="Intervalo 3",'[1]Pesos dos Critérios'!$L$9,'[1]Pesos dos Critérios'!$M$9)))</f>
        <v>0.0266754850088183</v>
      </c>
      <c r="AF1831" s="5" t="n">
        <f aca="false">IF(Q1831="Intervalo 1",'[1]Pesos dos Critérios'!$B$9,IF(Q1831="Intervalo 2",'[1]Pesos dos Critérios'!$C$9,IF(Q1831="Intervalo 3",'[1]Pesos dos Critérios'!$D$9,'[1]Pesos dos Critérios'!$E$9)))</f>
        <v>0.00714525778046649</v>
      </c>
      <c r="AG1831" s="5" t="n">
        <f aca="false">IF(S1831="Intervalo 1",'[1]Pesos dos Critérios'!$F$9,IF(S1831="Intervalo 2",'[1]Pesos dos Critérios'!$G$9,IF(S1831="Intervalo 3",'[1]Pesos dos Critérios'!$H$9,'[1]Pesos dos Critérios'!$I$9)))</f>
        <v>0.0101010101010101</v>
      </c>
      <c r="AH1831" s="5" t="n">
        <f aca="false">IF(U1831="Intervalo 1",'[1]Pesos dos Critérios'!$N$9,IF(U1831="Intervalo 2",'[1]Pesos dos Critérios'!$O$9,IF(U1831="Intervalo 3",'[1]Pesos dos Critérios'!$P$9,'[1]Pesos dos Critérios'!$Q$9)))</f>
        <v>0.0273809523809524</v>
      </c>
      <c r="AI1831" s="5" t="n">
        <f aca="false">IF(AA1831="Intervalo 1",'[1]Pesos dos Critérios'!$R$9,IF(AA1831="Intervalo 2",'[1]Pesos dos Critérios'!$S$9,IF(AA1831="Intervalo 3",'[1]Pesos dos Critérios'!$T$9,'[1]Pesos dos Critérios'!$U$9)))</f>
        <v>0.0547619047619048</v>
      </c>
      <c r="AJ1831" s="5" t="n">
        <f aca="false">SUM(AB1831:AI1831)</f>
        <v>0.219675721144263</v>
      </c>
      <c r="AK1831" s="5" t="n">
        <v>1830</v>
      </c>
      <c r="AM1831" s="1" t="s">
        <v>96</v>
      </c>
    </row>
    <row r="1832" customFormat="false" ht="12.8" hidden="false" customHeight="true" outlineLevel="0" collapsed="false">
      <c r="A1832" s="7" t="n">
        <v>2016</v>
      </c>
      <c r="B1832" s="7" t="s">
        <v>116</v>
      </c>
      <c r="C1832" s="8" t="s">
        <v>40</v>
      </c>
      <c r="D1832" s="7" t="s">
        <v>117</v>
      </c>
      <c r="E1832" s="7" t="s">
        <v>118</v>
      </c>
      <c r="F1832" s="7" t="s">
        <v>1200</v>
      </c>
      <c r="G1832" s="7" t="s">
        <v>123</v>
      </c>
      <c r="H1832" s="9" t="n">
        <v>2</v>
      </c>
      <c r="I1832" s="7" t="s">
        <v>564</v>
      </c>
      <c r="J1832" s="8" t="s">
        <v>86</v>
      </c>
      <c r="K1832" s="10" t="s">
        <v>46</v>
      </c>
      <c r="L1832" s="10" t="s">
        <v>83</v>
      </c>
      <c r="M1832" s="10" t="s">
        <v>56</v>
      </c>
      <c r="N1832" s="10" t="n">
        <v>0.021</v>
      </c>
      <c r="O1832" s="9" t="s">
        <v>58</v>
      </c>
      <c r="P1832" s="11" t="n">
        <v>0.508</v>
      </c>
      <c r="Q1832" s="8" t="s">
        <v>50</v>
      </c>
      <c r="R1832" s="11" t="n">
        <v>0.043</v>
      </c>
      <c r="S1832" s="8" t="s">
        <v>50</v>
      </c>
      <c r="T1832" s="11" t="n">
        <v>115</v>
      </c>
      <c r="U1832" s="8" t="s">
        <v>57</v>
      </c>
      <c r="V1832" s="11" t="n">
        <v>7.9</v>
      </c>
      <c r="W1832" s="11" t="n">
        <v>8.8</v>
      </c>
      <c r="X1832" s="11" t="n">
        <v>11</v>
      </c>
      <c r="Y1832" s="11" t="n">
        <v>12.6</v>
      </c>
      <c r="Z1832" s="11" t="n">
        <v>1.84</v>
      </c>
      <c r="AA1832" s="8" t="s">
        <v>57</v>
      </c>
      <c r="AB1832" s="5" t="n">
        <f aca="false">IF(C1832='[1]Pesos dos Critérios'!$V$3,'[1]Pesos dos Critérios'!$V$9,IF(Planilha1!C1832='[1]Pesos dos Critérios'!$W$3,'[1]Pesos dos Critérios'!$W$9,IF(Planilha1!C1832='[1]Pesos dos Critérios'!$X$3,'[1]Pesos dos Critérios'!$X$9,IF(Planilha1!C1832='[1]Pesos dos Critérios'!$Y$3,'[1]Pesos dos Critérios'!$Y$9,'[1]Pesos dos Critérios'!$Z$9))))</f>
        <v>0.0292592592592593</v>
      </c>
      <c r="AC1832" s="5" t="n">
        <f aca="false">IF(H1832=1,'[1]Pesos dos Critérios'!$AD$9,IF(Planilha1!H1832=2,'[1]Pesos dos Critérios'!$AE$9,IF(Planilha1!H1832=3,'[1]Pesos dos Critérios'!$AF$9,IF(Planilha1!H1832=4,'[1]Pesos dos Critérios'!$AG$9,'[1]Pesos dos Critérios'!$AH$9))))</f>
        <v>0.0273148148148148</v>
      </c>
      <c r="AD1832" s="5" t="n">
        <f aca="false">IF(J1832='[1]Pesos dos Critérios'!$AA$3,'[1]Pesos dos Critérios'!$AA$9,IF(Planilha1!J1832='[1]Pesos dos Critérios'!$AB$3,'[1]Pesos dos Critérios'!$AB$9,'[1]Pesos dos Critérios'!$AC$9))</f>
        <v>0.037037037037037</v>
      </c>
      <c r="AE1832" s="5" t="n">
        <f aca="false">IF(O1832="Intervalo 1",'[1]Pesos dos Critérios'!$J$9,IF(Planilha1!O1832="Intervalo 2",'[1]Pesos dos Critérios'!$K$9,IF(Planilha1!O1832="Intervalo 3",'[1]Pesos dos Critérios'!$L$9,'[1]Pesos dos Critérios'!$M$9)))</f>
        <v>0.0266754850088183</v>
      </c>
      <c r="AF1832" s="5" t="n">
        <f aca="false">IF(Q1832="Intervalo 1",'[1]Pesos dos Critérios'!$B$9,IF(Q1832="Intervalo 2",'[1]Pesos dos Critérios'!$C$9,IF(Q1832="Intervalo 3",'[1]Pesos dos Critérios'!$D$9,'[1]Pesos dos Critérios'!$E$9)))</f>
        <v>0.00714525778046649</v>
      </c>
      <c r="AG1832" s="5" t="n">
        <f aca="false">IF(S1832="Intervalo 1",'[1]Pesos dos Critérios'!$F$9,IF(S1832="Intervalo 2",'[1]Pesos dos Critérios'!$G$9,IF(S1832="Intervalo 3",'[1]Pesos dos Critérios'!$H$9,'[1]Pesos dos Critérios'!$I$9)))</f>
        <v>0.0101010101010101</v>
      </c>
      <c r="AH1832" s="5" t="n">
        <f aca="false">IF(U1832="Intervalo 1",'[1]Pesos dos Critérios'!$N$9,IF(U1832="Intervalo 2",'[1]Pesos dos Critérios'!$O$9,IF(U1832="Intervalo 3",'[1]Pesos dos Critérios'!$P$9,'[1]Pesos dos Critérios'!$Q$9)))</f>
        <v>0.0273809523809524</v>
      </c>
      <c r="AI1832" s="5" t="n">
        <f aca="false">IF(AA1832="Intervalo 1",'[1]Pesos dos Critérios'!$R$9,IF(AA1832="Intervalo 2",'[1]Pesos dos Critérios'!$S$9,IF(AA1832="Intervalo 3",'[1]Pesos dos Critérios'!$T$9,'[1]Pesos dos Critérios'!$U$9)))</f>
        <v>0.0547619047619048</v>
      </c>
      <c r="AJ1832" s="5" t="n">
        <f aca="false">SUM(AB1832:AI1832)</f>
        <v>0.219675721144263</v>
      </c>
      <c r="AK1832" s="5" t="n">
        <v>1831</v>
      </c>
      <c r="AM1832" s="1" t="s">
        <v>96</v>
      </c>
    </row>
    <row r="1833" customFormat="false" ht="12.8" hidden="false" customHeight="true" outlineLevel="0" collapsed="false">
      <c r="A1833" s="7" t="n">
        <v>2016</v>
      </c>
      <c r="B1833" s="7" t="s">
        <v>116</v>
      </c>
      <c r="C1833" s="8" t="s">
        <v>40</v>
      </c>
      <c r="D1833" s="7" t="s">
        <v>117</v>
      </c>
      <c r="E1833" s="7" t="s">
        <v>124</v>
      </c>
      <c r="F1833" s="7" t="s">
        <v>1202</v>
      </c>
      <c r="G1833" s="7" t="s">
        <v>123</v>
      </c>
      <c r="H1833" s="9" t="n">
        <v>2</v>
      </c>
      <c r="I1833" s="7" t="s">
        <v>126</v>
      </c>
      <c r="J1833" s="8" t="s">
        <v>45</v>
      </c>
      <c r="K1833" s="10" t="s">
        <v>46</v>
      </c>
      <c r="L1833" s="10" t="s">
        <v>83</v>
      </c>
      <c r="M1833" s="10" t="s">
        <v>48</v>
      </c>
      <c r="N1833" s="10" t="n">
        <v>0.01</v>
      </c>
      <c r="O1833" s="9" t="s">
        <v>49</v>
      </c>
      <c r="P1833" s="11" t="n">
        <v>0.072</v>
      </c>
      <c r="Q1833" s="8" t="s">
        <v>49</v>
      </c>
      <c r="R1833" s="11" t="n">
        <v>0.033</v>
      </c>
      <c r="S1833" s="8" t="s">
        <v>50</v>
      </c>
      <c r="T1833" s="11" t="n">
        <v>107</v>
      </c>
      <c r="U1833" s="8" t="s">
        <v>49</v>
      </c>
      <c r="V1833" s="11" t="n">
        <v>7.91</v>
      </c>
      <c r="W1833" s="11" t="n">
        <v>10.08</v>
      </c>
      <c r="X1833" s="11" t="n">
        <v>11.3</v>
      </c>
      <c r="Y1833" s="11" t="n">
        <v>14.4</v>
      </c>
      <c r="Z1833" s="11" t="n">
        <v>1.73</v>
      </c>
      <c r="AA1833" s="8" t="s">
        <v>49</v>
      </c>
      <c r="AB1833" s="5" t="n">
        <f aca="false">IF(C1833='[1]Pesos dos Critérios'!$V$3,'[1]Pesos dos Critérios'!$V$9,IF(Planilha1!C1833='[1]Pesos dos Critérios'!$W$3,'[1]Pesos dos Critérios'!$W$9,IF(Planilha1!C1833='[1]Pesos dos Critérios'!$X$3,'[1]Pesos dos Critérios'!$X$9,IF(Planilha1!C1833='[1]Pesos dos Critérios'!$Y$3,'[1]Pesos dos Critérios'!$Y$9,'[1]Pesos dos Critérios'!$Z$9))))</f>
        <v>0.0292592592592593</v>
      </c>
      <c r="AC1833" s="5" t="n">
        <f aca="false">IF(H1833=1,'[1]Pesos dos Critérios'!$AD$9,IF(Planilha1!H1833=2,'[1]Pesos dos Critérios'!$AE$9,IF(Planilha1!H1833=3,'[1]Pesos dos Critérios'!$AF$9,IF(Planilha1!H1833=4,'[1]Pesos dos Critérios'!$AG$9,'[1]Pesos dos Critérios'!$AH$9))))</f>
        <v>0.0273148148148148</v>
      </c>
      <c r="AD1833" s="5" t="n">
        <f aca="false">IF(J1833='[1]Pesos dos Critérios'!$AA$3,'[1]Pesos dos Critérios'!$AA$9,IF(Planilha1!J1833='[1]Pesos dos Critérios'!$AB$3,'[1]Pesos dos Critérios'!$AB$9,'[1]Pesos dos Critérios'!$AC$9))</f>
        <v>0.037037037037037</v>
      </c>
      <c r="AE1833" s="5" t="n">
        <f aca="false">IF(O1833="Intervalo 1",'[1]Pesos dos Critérios'!$J$9,IF(Planilha1!O1833="Intervalo 2",'[1]Pesos dos Critérios'!$K$9,IF(Planilha1!O1833="Intervalo 3",'[1]Pesos dos Critérios'!$L$9,'[1]Pesos dos Critérios'!$M$9)))</f>
        <v>0.0374779541446208</v>
      </c>
      <c r="AF1833" s="5" t="n">
        <f aca="false">IF(Q1833="Intervalo 1",'[1]Pesos dos Critérios'!$B$9,IF(Q1833="Intervalo 2",'[1]Pesos dos Critérios'!$C$9,IF(Q1833="Intervalo 3",'[1]Pesos dos Critérios'!$D$9,'[1]Pesos dos Critérios'!$E$9)))</f>
        <v>0.0686932849364791</v>
      </c>
      <c r="AG1833" s="5" t="n">
        <f aca="false">IF(S1833="Intervalo 1",'[1]Pesos dos Critérios'!$F$9,IF(S1833="Intervalo 2",'[1]Pesos dos Critérios'!$G$9,IF(S1833="Intervalo 3",'[1]Pesos dos Critérios'!$H$9,'[1]Pesos dos Critérios'!$I$9)))</f>
        <v>0.0101010101010101</v>
      </c>
      <c r="AH1833" s="5" t="n">
        <f aca="false">IF(U1833="Intervalo 1",'[1]Pesos dos Critérios'!$N$9,IF(U1833="Intervalo 2",'[1]Pesos dos Critérios'!$O$9,IF(U1833="Intervalo 3",'[1]Pesos dos Critérios'!$P$9,'[1]Pesos dos Critérios'!$Q$9)))</f>
        <v>0.0329365079365079</v>
      </c>
      <c r="AI1833" s="5" t="n">
        <f aca="false">IF(AA1833="Intervalo 1",'[1]Pesos dos Critérios'!$R$9,IF(AA1833="Intervalo 2",'[1]Pesos dos Critérios'!$S$9,IF(AA1833="Intervalo 3",'[1]Pesos dos Critérios'!$T$9,'[1]Pesos dos Critérios'!$U$9)))</f>
        <v>0.0658730158730159</v>
      </c>
      <c r="AJ1833" s="5" t="n">
        <f aca="false">SUM(AB1833:AI1833)</f>
        <v>0.308692884102745</v>
      </c>
      <c r="AK1833" s="5" t="n">
        <v>1832</v>
      </c>
      <c r="AM1833" s="1" t="s">
        <v>52</v>
      </c>
    </row>
    <row r="1834" customFormat="false" ht="12.8" hidden="false" customHeight="true" outlineLevel="0" collapsed="false">
      <c r="A1834" s="7" t="n">
        <v>2016</v>
      </c>
      <c r="B1834" s="7" t="s">
        <v>116</v>
      </c>
      <c r="C1834" s="8" t="s">
        <v>40</v>
      </c>
      <c r="D1834" s="7" t="s">
        <v>61</v>
      </c>
      <c r="E1834" s="7" t="s">
        <v>1203</v>
      </c>
      <c r="F1834" s="7" t="s">
        <v>1161</v>
      </c>
      <c r="G1834" s="7" t="s">
        <v>73</v>
      </c>
      <c r="H1834" s="9" t="n">
        <v>1</v>
      </c>
      <c r="I1834" s="7" t="s">
        <v>44</v>
      </c>
      <c r="J1834" s="8" t="s">
        <v>45</v>
      </c>
      <c r="K1834" s="10" t="s">
        <v>46</v>
      </c>
      <c r="L1834" s="10" t="s">
        <v>47</v>
      </c>
      <c r="M1834" s="10" t="s">
        <v>56</v>
      </c>
      <c r="N1834" s="10" t="n">
        <v>0.016</v>
      </c>
      <c r="O1834" s="9" t="s">
        <v>57</v>
      </c>
      <c r="P1834" s="11" t="n">
        <v>0.4</v>
      </c>
      <c r="Q1834" s="8" t="s">
        <v>58</v>
      </c>
      <c r="R1834" s="11" t="n">
        <v>0.016</v>
      </c>
      <c r="S1834" s="8" t="s">
        <v>57</v>
      </c>
      <c r="T1834" s="11" t="n">
        <v>130</v>
      </c>
      <c r="U1834" s="8" t="s">
        <v>58</v>
      </c>
      <c r="V1834" s="11" t="n">
        <v>6.7</v>
      </c>
      <c r="W1834" s="11" t="n">
        <v>7.3</v>
      </c>
      <c r="X1834" s="11" t="n">
        <v>9.8</v>
      </c>
      <c r="Y1834" s="11" t="n">
        <v>11</v>
      </c>
      <c r="Z1834" s="11" t="n">
        <v>2.14</v>
      </c>
      <c r="AA1834" s="8" t="s">
        <v>58</v>
      </c>
      <c r="AB1834" s="5" t="n">
        <f aca="false">IF(C1834='[1]Pesos dos Critérios'!$V$3,'[1]Pesos dos Critérios'!$V$9,IF(Planilha1!C1834='[1]Pesos dos Critérios'!$W$3,'[1]Pesos dos Critérios'!$W$9,IF(Planilha1!C1834='[1]Pesos dos Critérios'!$X$3,'[1]Pesos dos Critérios'!$X$9,IF(Planilha1!C1834='[1]Pesos dos Critérios'!$Y$3,'[1]Pesos dos Critérios'!$Y$9,'[1]Pesos dos Critérios'!$Z$9))))</f>
        <v>0.0292592592592593</v>
      </c>
      <c r="AC1834" s="5" t="n">
        <f aca="false">IF(H1834=1,'[1]Pesos dos Critérios'!$AD$9,IF(Planilha1!H1834=2,'[1]Pesos dos Critérios'!$AE$9,IF(Planilha1!H1834=3,'[1]Pesos dos Critérios'!$AF$9,IF(Planilha1!H1834=4,'[1]Pesos dos Critérios'!$AG$9,'[1]Pesos dos Critérios'!$AH$9))))</f>
        <v>0.0384259259259259</v>
      </c>
      <c r="AD1834" s="5" t="n">
        <f aca="false">IF(J1834='[1]Pesos dos Critérios'!$AA$3,'[1]Pesos dos Critérios'!$AA$9,IF(Planilha1!J1834='[1]Pesos dos Critérios'!$AB$3,'[1]Pesos dos Critérios'!$AB$9,'[1]Pesos dos Critérios'!$AC$9))</f>
        <v>0.037037037037037</v>
      </c>
      <c r="AE1834" s="5" t="n">
        <f aca="false">IF(O1834="Intervalo 1",'[1]Pesos dos Critérios'!$J$9,IF(Planilha1!O1834="Intervalo 2",'[1]Pesos dos Critérios'!$K$9,IF(Planilha1!O1834="Intervalo 3",'[1]Pesos dos Critérios'!$L$9,'[1]Pesos dos Critérios'!$M$9)))</f>
        <v>0.031305114638448</v>
      </c>
      <c r="AF1834" s="5" t="n">
        <f aca="false">IF(Q1834="Intervalo 1",'[1]Pesos dos Critérios'!$B$9,IF(Q1834="Intervalo 2",'[1]Pesos dos Critérios'!$C$9,IF(Q1834="Intervalo 3",'[1]Pesos dos Critérios'!$D$9,'[1]Pesos dos Critérios'!$E$9)))</f>
        <v>0.0123748067486724</v>
      </c>
      <c r="AG1834" s="5" t="n">
        <f aca="false">IF(S1834="Intervalo 1",'[1]Pesos dos Critérios'!$F$9,IF(S1834="Intervalo 2",'[1]Pesos dos Critérios'!$G$9,IF(S1834="Intervalo 3",'[1]Pesos dos Critérios'!$H$9,'[1]Pesos dos Critérios'!$I$9)))</f>
        <v>0.0404040404040404</v>
      </c>
      <c r="AH1834" s="5" t="n">
        <f aca="false">IF(U1834="Intervalo 1",'[1]Pesos dos Critérios'!$N$9,IF(U1834="Intervalo 2",'[1]Pesos dos Critérios'!$O$9,IF(U1834="Intervalo 3",'[1]Pesos dos Critérios'!$P$9,'[1]Pesos dos Critérios'!$Q$9)))</f>
        <v>0.0273809523809524</v>
      </c>
      <c r="AI1834" s="5" t="n">
        <f aca="false">IF(AA1834="Intervalo 1",'[1]Pesos dos Critérios'!$R$9,IF(AA1834="Intervalo 2",'[1]Pesos dos Critérios'!$S$9,IF(AA1834="Intervalo 3",'[1]Pesos dos Critérios'!$T$9,'[1]Pesos dos Critérios'!$U$9)))</f>
        <v>0.0547619047619048</v>
      </c>
      <c r="AJ1834" s="5" t="n">
        <f aca="false">SUM(AB1834:AI1834)</f>
        <v>0.27094904115624</v>
      </c>
      <c r="AK1834" s="5" t="n">
        <v>1833</v>
      </c>
      <c r="AM1834" s="1" t="s">
        <v>52</v>
      </c>
    </row>
    <row r="1835" customFormat="false" ht="12.8" hidden="false" customHeight="true" outlineLevel="0" collapsed="false">
      <c r="A1835" s="7" t="n">
        <v>2016</v>
      </c>
      <c r="B1835" s="7" t="s">
        <v>116</v>
      </c>
      <c r="C1835" s="8" t="s">
        <v>40</v>
      </c>
      <c r="D1835" s="7" t="s">
        <v>61</v>
      </c>
      <c r="E1835" s="7" t="s">
        <v>1203</v>
      </c>
      <c r="F1835" s="7" t="s">
        <v>1204</v>
      </c>
      <c r="G1835" s="7" t="s">
        <v>123</v>
      </c>
      <c r="H1835" s="9" t="n">
        <v>2</v>
      </c>
      <c r="I1835" s="7" t="s">
        <v>85</v>
      </c>
      <c r="J1835" s="8" t="s">
        <v>86</v>
      </c>
      <c r="K1835" s="10" t="s">
        <v>46</v>
      </c>
      <c r="L1835" s="10" t="s">
        <v>47</v>
      </c>
      <c r="M1835" s="10" t="s">
        <v>56</v>
      </c>
      <c r="N1835" s="10" t="n">
        <v>0.017</v>
      </c>
      <c r="O1835" s="9" t="s">
        <v>57</v>
      </c>
      <c r="P1835" s="11" t="n">
        <v>0.498</v>
      </c>
      <c r="Q1835" s="8" t="s">
        <v>50</v>
      </c>
      <c r="R1835" s="11" t="n">
        <v>0.022</v>
      </c>
      <c r="S1835" s="8" t="s">
        <v>58</v>
      </c>
      <c r="T1835" s="11" t="n">
        <v>125</v>
      </c>
      <c r="U1835" s="8" t="s">
        <v>57</v>
      </c>
      <c r="V1835" s="11" t="n">
        <v>6.7</v>
      </c>
      <c r="W1835" s="11" t="n">
        <v>7.9</v>
      </c>
      <c r="X1835" s="11" t="n">
        <v>10</v>
      </c>
      <c r="Y1835" s="11" t="n">
        <v>11.8</v>
      </c>
      <c r="Z1835" s="11" t="n">
        <v>2.07</v>
      </c>
      <c r="AA1835" s="8" t="s">
        <v>58</v>
      </c>
      <c r="AB1835" s="5" t="n">
        <f aca="false">IF(C1835='[1]Pesos dos Critérios'!$V$3,'[1]Pesos dos Critérios'!$V$9,IF(Planilha1!C1835='[1]Pesos dos Critérios'!$W$3,'[1]Pesos dos Critérios'!$W$9,IF(Planilha1!C1835='[1]Pesos dos Critérios'!$X$3,'[1]Pesos dos Critérios'!$X$9,IF(Planilha1!C1835='[1]Pesos dos Critérios'!$Y$3,'[1]Pesos dos Critérios'!$Y$9,'[1]Pesos dos Critérios'!$Z$9))))</f>
        <v>0.0292592592592593</v>
      </c>
      <c r="AC1835" s="5" t="n">
        <f aca="false">IF(H1835=1,'[1]Pesos dos Critérios'!$AD$9,IF(Planilha1!H1835=2,'[1]Pesos dos Critérios'!$AE$9,IF(Planilha1!H1835=3,'[1]Pesos dos Critérios'!$AF$9,IF(Planilha1!H1835=4,'[1]Pesos dos Critérios'!$AG$9,'[1]Pesos dos Critérios'!$AH$9))))</f>
        <v>0.0273148148148148</v>
      </c>
      <c r="AD1835" s="5" t="n">
        <f aca="false">IF(J1835='[1]Pesos dos Critérios'!$AA$3,'[1]Pesos dos Critérios'!$AA$9,IF(Planilha1!J1835='[1]Pesos dos Critérios'!$AB$3,'[1]Pesos dos Critérios'!$AB$9,'[1]Pesos dos Critérios'!$AC$9))</f>
        <v>0.037037037037037</v>
      </c>
      <c r="AE1835" s="5" t="n">
        <f aca="false">IF(O1835="Intervalo 1",'[1]Pesos dos Critérios'!$J$9,IF(Planilha1!O1835="Intervalo 2",'[1]Pesos dos Critérios'!$K$9,IF(Planilha1!O1835="Intervalo 3",'[1]Pesos dos Critérios'!$L$9,'[1]Pesos dos Critérios'!$M$9)))</f>
        <v>0.031305114638448</v>
      </c>
      <c r="AF1835" s="5" t="n">
        <f aca="false">IF(Q1835="Intervalo 1",'[1]Pesos dos Critérios'!$B$9,IF(Q1835="Intervalo 2",'[1]Pesos dos Critérios'!$C$9,IF(Q1835="Intervalo 3",'[1]Pesos dos Critérios'!$D$9,'[1]Pesos dos Critérios'!$E$9)))</f>
        <v>0.00714525778046649</v>
      </c>
      <c r="AG1835" s="5" t="n">
        <f aca="false">IF(S1835="Intervalo 1",'[1]Pesos dos Critérios'!$F$9,IF(S1835="Intervalo 2",'[1]Pesos dos Critérios'!$G$9,IF(S1835="Intervalo 3",'[1]Pesos dos Critérios'!$H$9,'[1]Pesos dos Critérios'!$I$9)))</f>
        <v>0.0202020202020202</v>
      </c>
      <c r="AH1835" s="5" t="n">
        <f aca="false">IF(U1835="Intervalo 1",'[1]Pesos dos Critérios'!$N$9,IF(U1835="Intervalo 2",'[1]Pesos dos Critérios'!$O$9,IF(U1835="Intervalo 3",'[1]Pesos dos Critérios'!$P$9,'[1]Pesos dos Critérios'!$Q$9)))</f>
        <v>0.0273809523809524</v>
      </c>
      <c r="AI1835" s="5" t="n">
        <f aca="false">IF(AA1835="Intervalo 1",'[1]Pesos dos Critérios'!$R$9,IF(AA1835="Intervalo 2",'[1]Pesos dos Critérios'!$S$9,IF(AA1835="Intervalo 3",'[1]Pesos dos Critérios'!$T$9,'[1]Pesos dos Critérios'!$U$9)))</f>
        <v>0.0547619047619048</v>
      </c>
      <c r="AJ1835" s="5" t="n">
        <f aca="false">SUM(AB1835:AI1835)</f>
        <v>0.234406360874903</v>
      </c>
      <c r="AK1835" s="5" t="n">
        <v>1834</v>
      </c>
      <c r="AM1835" s="1" t="s">
        <v>96</v>
      </c>
    </row>
    <row r="1836" customFormat="false" ht="12.8" hidden="false" customHeight="true" outlineLevel="0" collapsed="false">
      <c r="A1836" s="7" t="n">
        <v>2016</v>
      </c>
      <c r="B1836" s="7" t="s">
        <v>116</v>
      </c>
      <c r="C1836" s="8" t="s">
        <v>40</v>
      </c>
      <c r="D1836" s="7" t="s">
        <v>61</v>
      </c>
      <c r="E1836" s="7" t="s">
        <v>1203</v>
      </c>
      <c r="F1836" s="7" t="s">
        <v>1205</v>
      </c>
      <c r="G1836" s="7" t="s">
        <v>123</v>
      </c>
      <c r="H1836" s="9" t="n">
        <v>2</v>
      </c>
      <c r="I1836" s="7" t="s">
        <v>44</v>
      </c>
      <c r="J1836" s="8" t="s">
        <v>45</v>
      </c>
      <c r="K1836" s="10" t="s">
        <v>46</v>
      </c>
      <c r="L1836" s="10" t="s">
        <v>47</v>
      </c>
      <c r="M1836" s="10" t="s">
        <v>56</v>
      </c>
      <c r="N1836" s="10" t="n">
        <v>0.018</v>
      </c>
      <c r="O1836" s="9" t="s">
        <v>57</v>
      </c>
      <c r="P1836" s="11" t="n">
        <v>0.523</v>
      </c>
      <c r="Q1836" s="8" t="s">
        <v>50</v>
      </c>
      <c r="R1836" s="11" t="n">
        <v>0.019</v>
      </c>
      <c r="S1836" s="8" t="s">
        <v>57</v>
      </c>
      <c r="T1836" s="11" t="n">
        <v>128</v>
      </c>
      <c r="U1836" s="8" t="s">
        <v>58</v>
      </c>
      <c r="V1836" s="11" t="n">
        <v>6.8</v>
      </c>
      <c r="W1836" s="11" t="n">
        <v>8</v>
      </c>
      <c r="X1836" s="11" t="n">
        <v>9.9</v>
      </c>
      <c r="Y1836" s="11" t="n">
        <v>11.5</v>
      </c>
      <c r="Z1836" s="11" t="n">
        <v>2.07</v>
      </c>
      <c r="AA1836" s="8" t="s">
        <v>58</v>
      </c>
      <c r="AB1836" s="5" t="n">
        <f aca="false">IF(C1836='[1]Pesos dos Critérios'!$V$3,'[1]Pesos dos Critérios'!$V$9,IF(Planilha1!C1836='[1]Pesos dos Critérios'!$W$3,'[1]Pesos dos Critérios'!$W$9,IF(Planilha1!C1836='[1]Pesos dos Critérios'!$X$3,'[1]Pesos dos Critérios'!$X$9,IF(Planilha1!C1836='[1]Pesos dos Critérios'!$Y$3,'[1]Pesos dos Critérios'!$Y$9,'[1]Pesos dos Critérios'!$Z$9))))</f>
        <v>0.0292592592592593</v>
      </c>
      <c r="AC1836" s="5" t="n">
        <f aca="false">IF(H1836=1,'[1]Pesos dos Critérios'!$AD$9,IF(Planilha1!H1836=2,'[1]Pesos dos Critérios'!$AE$9,IF(Planilha1!H1836=3,'[1]Pesos dos Critérios'!$AF$9,IF(Planilha1!H1836=4,'[1]Pesos dos Critérios'!$AG$9,'[1]Pesos dos Critérios'!$AH$9))))</f>
        <v>0.0273148148148148</v>
      </c>
      <c r="AD1836" s="5" t="n">
        <f aca="false">IF(J1836='[1]Pesos dos Critérios'!$AA$3,'[1]Pesos dos Critérios'!$AA$9,IF(Planilha1!J1836='[1]Pesos dos Critérios'!$AB$3,'[1]Pesos dos Critérios'!$AB$9,'[1]Pesos dos Critérios'!$AC$9))</f>
        <v>0.037037037037037</v>
      </c>
      <c r="AE1836" s="5" t="n">
        <f aca="false">IF(O1836="Intervalo 1",'[1]Pesos dos Critérios'!$J$9,IF(Planilha1!O1836="Intervalo 2",'[1]Pesos dos Critérios'!$K$9,IF(Planilha1!O1836="Intervalo 3",'[1]Pesos dos Critérios'!$L$9,'[1]Pesos dos Critérios'!$M$9)))</f>
        <v>0.031305114638448</v>
      </c>
      <c r="AF1836" s="5" t="n">
        <f aca="false">IF(Q1836="Intervalo 1",'[1]Pesos dos Critérios'!$B$9,IF(Q1836="Intervalo 2",'[1]Pesos dos Critérios'!$C$9,IF(Q1836="Intervalo 3",'[1]Pesos dos Critérios'!$D$9,'[1]Pesos dos Critérios'!$E$9)))</f>
        <v>0.00714525778046649</v>
      </c>
      <c r="AG1836" s="5" t="n">
        <f aca="false">IF(S1836="Intervalo 1",'[1]Pesos dos Critérios'!$F$9,IF(S1836="Intervalo 2",'[1]Pesos dos Critérios'!$G$9,IF(S1836="Intervalo 3",'[1]Pesos dos Critérios'!$H$9,'[1]Pesos dos Critérios'!$I$9)))</f>
        <v>0.0404040404040404</v>
      </c>
      <c r="AH1836" s="5" t="n">
        <f aca="false">IF(U1836="Intervalo 1",'[1]Pesos dos Critérios'!$N$9,IF(U1836="Intervalo 2",'[1]Pesos dos Critérios'!$O$9,IF(U1836="Intervalo 3",'[1]Pesos dos Critérios'!$P$9,'[1]Pesos dos Critérios'!$Q$9)))</f>
        <v>0.0273809523809524</v>
      </c>
      <c r="AI1836" s="5" t="n">
        <f aca="false">IF(AA1836="Intervalo 1",'[1]Pesos dos Critérios'!$R$9,IF(AA1836="Intervalo 2",'[1]Pesos dos Critérios'!$S$9,IF(AA1836="Intervalo 3",'[1]Pesos dos Critérios'!$T$9,'[1]Pesos dos Critérios'!$U$9)))</f>
        <v>0.0547619047619048</v>
      </c>
      <c r="AJ1836" s="5" t="n">
        <f aca="false">SUM(AB1836:AI1836)</f>
        <v>0.254608381076923</v>
      </c>
      <c r="AK1836" s="5" t="n">
        <v>1835</v>
      </c>
      <c r="AM1836" s="1" t="s">
        <v>52</v>
      </c>
    </row>
    <row r="1837" customFormat="false" ht="12.8" hidden="false" customHeight="true" outlineLevel="0" collapsed="false">
      <c r="A1837" s="7" t="n">
        <v>2016</v>
      </c>
      <c r="B1837" s="7" t="s">
        <v>116</v>
      </c>
      <c r="C1837" s="8" t="s">
        <v>40</v>
      </c>
      <c r="D1837" s="7" t="s">
        <v>61</v>
      </c>
      <c r="E1837" s="7" t="s">
        <v>1206</v>
      </c>
      <c r="F1837" s="7" t="s">
        <v>1161</v>
      </c>
      <c r="G1837" s="7" t="s">
        <v>73</v>
      </c>
      <c r="H1837" s="9" t="n">
        <v>1</v>
      </c>
      <c r="I1837" s="7" t="s">
        <v>44</v>
      </c>
      <c r="J1837" s="8" t="s">
        <v>45</v>
      </c>
      <c r="K1837" s="10" t="s">
        <v>46</v>
      </c>
      <c r="L1837" s="10" t="s">
        <v>47</v>
      </c>
      <c r="M1837" s="10" t="s">
        <v>56</v>
      </c>
      <c r="N1837" s="10" t="n">
        <v>0.012</v>
      </c>
      <c r="O1837" s="9" t="s">
        <v>49</v>
      </c>
      <c r="P1837" s="11" t="n">
        <v>0.354</v>
      </c>
      <c r="Q1837" s="8" t="s">
        <v>58</v>
      </c>
      <c r="R1837" s="11" t="n">
        <v>0.017</v>
      </c>
      <c r="S1837" s="8" t="s">
        <v>57</v>
      </c>
      <c r="T1837" s="11" t="n">
        <v>113</v>
      </c>
      <c r="U1837" s="8" t="s">
        <v>57</v>
      </c>
      <c r="V1837" s="11" t="n">
        <v>7.7</v>
      </c>
      <c r="W1837" s="11" t="n">
        <v>9</v>
      </c>
      <c r="X1837" s="11" t="n">
        <v>11</v>
      </c>
      <c r="Y1837" s="11" t="n">
        <v>13</v>
      </c>
      <c r="Z1837" s="11" t="n">
        <v>1.83</v>
      </c>
      <c r="AA1837" s="8" t="s">
        <v>57</v>
      </c>
      <c r="AB1837" s="5" t="n">
        <f aca="false">IF(C1837='[1]Pesos dos Critérios'!$V$3,'[1]Pesos dos Critérios'!$V$9,IF(Planilha1!C1837='[1]Pesos dos Critérios'!$W$3,'[1]Pesos dos Critérios'!$W$9,IF(Planilha1!C1837='[1]Pesos dos Critérios'!$X$3,'[1]Pesos dos Critérios'!$X$9,IF(Planilha1!C1837='[1]Pesos dos Critérios'!$Y$3,'[1]Pesos dos Critérios'!$Y$9,'[1]Pesos dos Critérios'!$Z$9))))</f>
        <v>0.0292592592592593</v>
      </c>
      <c r="AC1837" s="5" t="n">
        <f aca="false">IF(H1837=1,'[1]Pesos dos Critérios'!$AD$9,IF(Planilha1!H1837=2,'[1]Pesos dos Critérios'!$AE$9,IF(Planilha1!H1837=3,'[1]Pesos dos Critérios'!$AF$9,IF(Planilha1!H1837=4,'[1]Pesos dos Critérios'!$AG$9,'[1]Pesos dos Critérios'!$AH$9))))</f>
        <v>0.0384259259259259</v>
      </c>
      <c r="AD1837" s="5" t="n">
        <f aca="false">IF(J1837='[1]Pesos dos Critérios'!$AA$3,'[1]Pesos dos Critérios'!$AA$9,IF(Planilha1!J1837='[1]Pesos dos Critérios'!$AB$3,'[1]Pesos dos Critérios'!$AB$9,'[1]Pesos dos Critérios'!$AC$9))</f>
        <v>0.037037037037037</v>
      </c>
      <c r="AE1837" s="5" t="n">
        <f aca="false">IF(O1837="Intervalo 1",'[1]Pesos dos Critérios'!$J$9,IF(Planilha1!O1837="Intervalo 2",'[1]Pesos dos Critérios'!$K$9,IF(Planilha1!O1837="Intervalo 3",'[1]Pesos dos Critérios'!$L$9,'[1]Pesos dos Critérios'!$M$9)))</f>
        <v>0.0374779541446208</v>
      </c>
      <c r="AF1837" s="5" t="n">
        <f aca="false">IF(Q1837="Intervalo 1",'[1]Pesos dos Critérios'!$B$9,IF(Q1837="Intervalo 2",'[1]Pesos dos Critérios'!$C$9,IF(Q1837="Intervalo 3",'[1]Pesos dos Critérios'!$D$9,'[1]Pesos dos Critérios'!$E$9)))</f>
        <v>0.0123748067486724</v>
      </c>
      <c r="AG1837" s="5" t="n">
        <f aca="false">IF(S1837="Intervalo 1",'[1]Pesos dos Critérios'!$F$9,IF(S1837="Intervalo 2",'[1]Pesos dos Critérios'!$G$9,IF(S1837="Intervalo 3",'[1]Pesos dos Critérios'!$H$9,'[1]Pesos dos Critérios'!$I$9)))</f>
        <v>0.0404040404040404</v>
      </c>
      <c r="AH1837" s="5" t="n">
        <f aca="false">IF(U1837="Intervalo 1",'[1]Pesos dos Critérios'!$N$9,IF(U1837="Intervalo 2",'[1]Pesos dos Critérios'!$O$9,IF(U1837="Intervalo 3",'[1]Pesos dos Critérios'!$P$9,'[1]Pesos dos Critérios'!$Q$9)))</f>
        <v>0.0273809523809524</v>
      </c>
      <c r="AI1837" s="5" t="n">
        <f aca="false">IF(AA1837="Intervalo 1",'[1]Pesos dos Critérios'!$R$9,IF(AA1837="Intervalo 2",'[1]Pesos dos Critérios'!$S$9,IF(AA1837="Intervalo 3",'[1]Pesos dos Critérios'!$T$9,'[1]Pesos dos Critérios'!$U$9)))</f>
        <v>0.0547619047619048</v>
      </c>
      <c r="AJ1837" s="5" t="n">
        <f aca="false">SUM(AB1837:AI1837)</f>
        <v>0.277121880662413</v>
      </c>
      <c r="AK1837" s="5" t="n">
        <v>1836</v>
      </c>
      <c r="AM1837" s="1" t="s">
        <v>52</v>
      </c>
    </row>
    <row r="1838" customFormat="false" ht="12.8" hidden="false" customHeight="true" outlineLevel="0" collapsed="false">
      <c r="A1838" s="7" t="n">
        <v>2016</v>
      </c>
      <c r="B1838" s="7" t="s">
        <v>116</v>
      </c>
      <c r="C1838" s="8" t="s">
        <v>40</v>
      </c>
      <c r="D1838" s="7" t="s">
        <v>61</v>
      </c>
      <c r="E1838" s="7" t="s">
        <v>1206</v>
      </c>
      <c r="F1838" s="7" t="s">
        <v>1205</v>
      </c>
      <c r="G1838" s="7" t="s">
        <v>123</v>
      </c>
      <c r="H1838" s="9" t="n">
        <v>2</v>
      </c>
      <c r="I1838" s="7" t="s">
        <v>44</v>
      </c>
      <c r="J1838" s="8" t="s">
        <v>45</v>
      </c>
      <c r="K1838" s="10" t="s">
        <v>46</v>
      </c>
      <c r="L1838" s="10" t="s">
        <v>47</v>
      </c>
      <c r="M1838" s="10" t="s">
        <v>56</v>
      </c>
      <c r="N1838" s="10" t="n">
        <v>0.017</v>
      </c>
      <c r="O1838" s="9" t="s">
        <v>57</v>
      </c>
      <c r="P1838" s="11" t="n">
        <v>0.438</v>
      </c>
      <c r="Q1838" s="8" t="s">
        <v>58</v>
      </c>
      <c r="R1838" s="11" t="n">
        <v>0.01</v>
      </c>
      <c r="S1838" s="8" t="s">
        <v>49</v>
      </c>
      <c r="T1838" s="11" t="n">
        <v>124</v>
      </c>
      <c r="U1838" s="8" t="s">
        <v>57</v>
      </c>
      <c r="V1838" s="11" t="n">
        <v>6.9</v>
      </c>
      <c r="W1838" s="11" t="n">
        <v>8.2</v>
      </c>
      <c r="X1838" s="11" t="n">
        <v>10.1</v>
      </c>
      <c r="Y1838" s="11" t="n">
        <v>11.9</v>
      </c>
      <c r="Z1838" s="11" t="n">
        <v>2.03</v>
      </c>
      <c r="AA1838" s="8" t="s">
        <v>57</v>
      </c>
      <c r="AB1838" s="5" t="n">
        <f aca="false">IF(C1838='[1]Pesos dos Critérios'!$V$3,'[1]Pesos dos Critérios'!$V$9,IF(Planilha1!C1838='[1]Pesos dos Critérios'!$W$3,'[1]Pesos dos Critérios'!$W$9,IF(Planilha1!C1838='[1]Pesos dos Critérios'!$X$3,'[1]Pesos dos Critérios'!$X$9,IF(Planilha1!C1838='[1]Pesos dos Critérios'!$Y$3,'[1]Pesos dos Critérios'!$Y$9,'[1]Pesos dos Critérios'!$Z$9))))</f>
        <v>0.0292592592592593</v>
      </c>
      <c r="AC1838" s="5" t="n">
        <f aca="false">IF(H1838=1,'[1]Pesos dos Critérios'!$AD$9,IF(Planilha1!H1838=2,'[1]Pesos dos Critérios'!$AE$9,IF(Planilha1!H1838=3,'[1]Pesos dos Critérios'!$AF$9,IF(Planilha1!H1838=4,'[1]Pesos dos Critérios'!$AG$9,'[1]Pesos dos Critérios'!$AH$9))))</f>
        <v>0.0273148148148148</v>
      </c>
      <c r="AD1838" s="5" t="n">
        <f aca="false">IF(J1838='[1]Pesos dos Critérios'!$AA$3,'[1]Pesos dos Critérios'!$AA$9,IF(Planilha1!J1838='[1]Pesos dos Critérios'!$AB$3,'[1]Pesos dos Critérios'!$AB$9,'[1]Pesos dos Critérios'!$AC$9))</f>
        <v>0.037037037037037</v>
      </c>
      <c r="AE1838" s="5" t="n">
        <f aca="false">IF(O1838="Intervalo 1",'[1]Pesos dos Critérios'!$J$9,IF(Planilha1!O1838="Intervalo 2",'[1]Pesos dos Critérios'!$K$9,IF(Planilha1!O1838="Intervalo 3",'[1]Pesos dos Critérios'!$L$9,'[1]Pesos dos Critérios'!$M$9)))</f>
        <v>0.031305114638448</v>
      </c>
      <c r="AF1838" s="5" t="n">
        <f aca="false">IF(Q1838="Intervalo 1",'[1]Pesos dos Critérios'!$B$9,IF(Q1838="Intervalo 2",'[1]Pesos dos Critérios'!$C$9,IF(Q1838="Intervalo 3",'[1]Pesos dos Critérios'!$D$9,'[1]Pesos dos Critérios'!$E$9)))</f>
        <v>0.0123748067486724</v>
      </c>
      <c r="AG1838" s="5" t="n">
        <f aca="false">IF(S1838="Intervalo 1",'[1]Pesos dos Critérios'!$F$9,IF(S1838="Intervalo 2",'[1]Pesos dos Critérios'!$G$9,IF(S1838="Intervalo 3",'[1]Pesos dos Critérios'!$H$9,'[1]Pesos dos Critérios'!$I$9)))</f>
        <v>0.0404040404040404</v>
      </c>
      <c r="AH1838" s="5" t="n">
        <f aca="false">IF(U1838="Intervalo 1",'[1]Pesos dos Critérios'!$N$9,IF(U1838="Intervalo 2",'[1]Pesos dos Critérios'!$O$9,IF(U1838="Intervalo 3",'[1]Pesos dos Critérios'!$P$9,'[1]Pesos dos Critérios'!$Q$9)))</f>
        <v>0.0273809523809524</v>
      </c>
      <c r="AI1838" s="5" t="n">
        <f aca="false">IF(AA1838="Intervalo 1",'[1]Pesos dos Critérios'!$R$9,IF(AA1838="Intervalo 2",'[1]Pesos dos Critérios'!$S$9,IF(AA1838="Intervalo 3",'[1]Pesos dos Critérios'!$T$9,'[1]Pesos dos Critérios'!$U$9)))</f>
        <v>0.0547619047619048</v>
      </c>
      <c r="AJ1838" s="5" t="n">
        <f aca="false">SUM(AB1838:AI1838)</f>
        <v>0.259837930045129</v>
      </c>
      <c r="AK1838" s="5" t="n">
        <v>1837</v>
      </c>
      <c r="AM1838" s="1" t="s">
        <v>52</v>
      </c>
    </row>
    <row r="1839" customFormat="false" ht="12.8" hidden="false" customHeight="true" outlineLevel="0" collapsed="false">
      <c r="A1839" s="7" t="n">
        <v>2016</v>
      </c>
      <c r="B1839" s="7" t="s">
        <v>116</v>
      </c>
      <c r="C1839" s="8" t="s">
        <v>40</v>
      </c>
      <c r="D1839" s="7" t="s">
        <v>61</v>
      </c>
      <c r="E1839" s="7" t="s">
        <v>1206</v>
      </c>
      <c r="F1839" s="7" t="s">
        <v>1161</v>
      </c>
      <c r="G1839" s="7" t="s">
        <v>64</v>
      </c>
      <c r="H1839" s="9" t="n">
        <v>1</v>
      </c>
      <c r="I1839" s="7" t="s">
        <v>44</v>
      </c>
      <c r="J1839" s="8" t="s">
        <v>45</v>
      </c>
      <c r="K1839" s="10" t="s">
        <v>46</v>
      </c>
      <c r="L1839" s="10" t="s">
        <v>47</v>
      </c>
      <c r="M1839" s="10" t="s">
        <v>56</v>
      </c>
      <c r="N1839" s="10" t="n">
        <v>0.009</v>
      </c>
      <c r="O1839" s="9" t="s">
        <v>49</v>
      </c>
      <c r="P1839" s="11" t="n">
        <v>0.217</v>
      </c>
      <c r="Q1839" s="8" t="s">
        <v>57</v>
      </c>
      <c r="R1839" s="11" t="n">
        <v>0.008</v>
      </c>
      <c r="S1839" s="8" t="s">
        <v>49</v>
      </c>
      <c r="T1839" s="11" t="n">
        <v>118</v>
      </c>
      <c r="U1839" s="8" t="s">
        <v>57</v>
      </c>
      <c r="V1839" s="11" t="n">
        <v>7.2</v>
      </c>
      <c r="W1839" s="11" t="n">
        <v>8.7</v>
      </c>
      <c r="X1839" s="11" t="n">
        <v>10.4</v>
      </c>
      <c r="Y1839" s="11" t="n">
        <v>12.7</v>
      </c>
      <c r="Z1839" s="11" t="n">
        <v>1.93</v>
      </c>
      <c r="AA1839" s="8" t="s">
        <v>57</v>
      </c>
      <c r="AB1839" s="5" t="n">
        <f aca="false">IF(C1839='[1]Pesos dos Critérios'!$V$3,'[1]Pesos dos Critérios'!$V$9,IF(Planilha1!C1839='[1]Pesos dos Critérios'!$W$3,'[1]Pesos dos Critérios'!$W$9,IF(Planilha1!C1839='[1]Pesos dos Critérios'!$X$3,'[1]Pesos dos Critérios'!$X$9,IF(Planilha1!C1839='[1]Pesos dos Critérios'!$Y$3,'[1]Pesos dos Critérios'!$Y$9,'[1]Pesos dos Critérios'!$Z$9))))</f>
        <v>0.0292592592592593</v>
      </c>
      <c r="AC1839" s="5" t="n">
        <f aca="false">IF(H1839=1,'[1]Pesos dos Critérios'!$AD$9,IF(Planilha1!H1839=2,'[1]Pesos dos Critérios'!$AE$9,IF(Planilha1!H1839=3,'[1]Pesos dos Critérios'!$AF$9,IF(Planilha1!H1839=4,'[1]Pesos dos Critérios'!$AG$9,'[1]Pesos dos Critérios'!$AH$9))))</f>
        <v>0.0384259259259259</v>
      </c>
      <c r="AD1839" s="5" t="n">
        <f aca="false">IF(J1839='[1]Pesos dos Critérios'!$AA$3,'[1]Pesos dos Critérios'!$AA$9,IF(Planilha1!J1839='[1]Pesos dos Critérios'!$AB$3,'[1]Pesos dos Critérios'!$AB$9,'[1]Pesos dos Critérios'!$AC$9))</f>
        <v>0.037037037037037</v>
      </c>
      <c r="AE1839" s="5" t="n">
        <f aca="false">IF(O1839="Intervalo 1",'[1]Pesos dos Critérios'!$J$9,IF(Planilha1!O1839="Intervalo 2",'[1]Pesos dos Critérios'!$K$9,IF(Planilha1!O1839="Intervalo 3",'[1]Pesos dos Critérios'!$L$9,'[1]Pesos dos Critérios'!$M$9)))</f>
        <v>0.0374779541446208</v>
      </c>
      <c r="AF1839" s="5" t="n">
        <f aca="false">IF(Q1839="Intervalo 1",'[1]Pesos dos Critérios'!$B$9,IF(Q1839="Intervalo 2",'[1]Pesos dos Critérios'!$C$9,IF(Q1839="Intervalo 3",'[1]Pesos dos Critérios'!$D$9,'[1]Pesos dos Critérios'!$E$9)))</f>
        <v>0.022897761645493</v>
      </c>
      <c r="AG1839" s="5" t="n">
        <f aca="false">IF(S1839="Intervalo 1",'[1]Pesos dos Critérios'!$F$9,IF(S1839="Intervalo 2",'[1]Pesos dos Critérios'!$G$9,IF(S1839="Intervalo 3",'[1]Pesos dos Critérios'!$H$9,'[1]Pesos dos Critérios'!$I$9)))</f>
        <v>0.0404040404040404</v>
      </c>
      <c r="AH1839" s="5" t="n">
        <f aca="false">IF(U1839="Intervalo 1",'[1]Pesos dos Critérios'!$N$9,IF(U1839="Intervalo 2",'[1]Pesos dos Critérios'!$O$9,IF(U1839="Intervalo 3",'[1]Pesos dos Critérios'!$P$9,'[1]Pesos dos Critérios'!$Q$9)))</f>
        <v>0.0273809523809524</v>
      </c>
      <c r="AI1839" s="5" t="n">
        <f aca="false">IF(AA1839="Intervalo 1",'[1]Pesos dos Critérios'!$R$9,IF(AA1839="Intervalo 2",'[1]Pesos dos Critérios'!$S$9,IF(AA1839="Intervalo 3",'[1]Pesos dos Critérios'!$T$9,'[1]Pesos dos Critérios'!$U$9)))</f>
        <v>0.0547619047619048</v>
      </c>
      <c r="AJ1839" s="5" t="n">
        <f aca="false">SUM(AB1839:AI1839)</f>
        <v>0.287644835559234</v>
      </c>
      <c r="AK1839" s="5" t="n">
        <v>1838</v>
      </c>
      <c r="AM1839" s="1" t="s">
        <v>52</v>
      </c>
    </row>
    <row r="1840" customFormat="false" ht="12.8" hidden="false" customHeight="true" outlineLevel="0" collapsed="false">
      <c r="A1840" s="7" t="n">
        <v>2016</v>
      </c>
      <c r="B1840" s="7" t="s">
        <v>116</v>
      </c>
      <c r="C1840" s="8" t="s">
        <v>40</v>
      </c>
      <c r="D1840" s="7" t="s">
        <v>61</v>
      </c>
      <c r="E1840" s="7" t="s">
        <v>1207</v>
      </c>
      <c r="F1840" s="7" t="s">
        <v>1161</v>
      </c>
      <c r="G1840" s="7" t="s">
        <v>73</v>
      </c>
      <c r="H1840" s="9" t="n">
        <v>1</v>
      </c>
      <c r="I1840" s="7" t="s">
        <v>44</v>
      </c>
      <c r="J1840" s="8" t="s">
        <v>45</v>
      </c>
      <c r="K1840" s="10" t="s">
        <v>46</v>
      </c>
      <c r="L1840" s="10" t="s">
        <v>47</v>
      </c>
      <c r="M1840" s="10" t="s">
        <v>56</v>
      </c>
      <c r="N1840" s="10" t="n">
        <v>0.023</v>
      </c>
      <c r="O1840" s="9" t="s">
        <v>58</v>
      </c>
      <c r="P1840" s="11" t="n">
        <v>0.419</v>
      </c>
      <c r="Q1840" s="8" t="s">
        <v>58</v>
      </c>
      <c r="R1840" s="11" t="n">
        <v>0.022</v>
      </c>
      <c r="S1840" s="8" t="s">
        <v>58</v>
      </c>
      <c r="T1840" s="11" t="n">
        <v>120</v>
      </c>
      <c r="U1840" s="8" t="s">
        <v>57</v>
      </c>
      <c r="V1840" s="11" t="n">
        <v>7.3</v>
      </c>
      <c r="W1840" s="11" t="n">
        <v>8.6</v>
      </c>
      <c r="X1840" s="11" t="n">
        <v>10.4</v>
      </c>
      <c r="Y1840" s="11" t="n">
        <v>12.2</v>
      </c>
      <c r="Z1840" s="11" t="n">
        <v>1.94</v>
      </c>
      <c r="AA1840" s="8" t="s">
        <v>57</v>
      </c>
      <c r="AB1840" s="5" t="n">
        <f aca="false">IF(C1840='[1]Pesos dos Critérios'!$V$3,'[1]Pesos dos Critérios'!$V$9,IF(Planilha1!C1840='[1]Pesos dos Critérios'!$W$3,'[1]Pesos dos Critérios'!$W$9,IF(Planilha1!C1840='[1]Pesos dos Critérios'!$X$3,'[1]Pesos dos Critérios'!$X$9,IF(Planilha1!C1840='[1]Pesos dos Critérios'!$Y$3,'[1]Pesos dos Critérios'!$Y$9,'[1]Pesos dos Critérios'!$Z$9))))</f>
        <v>0.0292592592592593</v>
      </c>
      <c r="AC1840" s="5" t="n">
        <f aca="false">IF(H1840=1,'[1]Pesos dos Critérios'!$AD$9,IF(Planilha1!H1840=2,'[1]Pesos dos Critérios'!$AE$9,IF(Planilha1!H1840=3,'[1]Pesos dos Critérios'!$AF$9,IF(Planilha1!H1840=4,'[1]Pesos dos Critérios'!$AG$9,'[1]Pesos dos Critérios'!$AH$9))))</f>
        <v>0.0384259259259259</v>
      </c>
      <c r="AD1840" s="5" t="n">
        <f aca="false">IF(J1840='[1]Pesos dos Critérios'!$AA$3,'[1]Pesos dos Critérios'!$AA$9,IF(Planilha1!J1840='[1]Pesos dos Critérios'!$AB$3,'[1]Pesos dos Critérios'!$AB$9,'[1]Pesos dos Critérios'!$AC$9))</f>
        <v>0.037037037037037</v>
      </c>
      <c r="AE1840" s="5" t="n">
        <f aca="false">IF(O1840="Intervalo 1",'[1]Pesos dos Critérios'!$J$9,IF(Planilha1!O1840="Intervalo 2",'[1]Pesos dos Critérios'!$K$9,IF(Planilha1!O1840="Intervalo 3",'[1]Pesos dos Critérios'!$L$9,'[1]Pesos dos Critérios'!$M$9)))</f>
        <v>0.0266754850088183</v>
      </c>
      <c r="AF1840" s="5" t="n">
        <f aca="false">IF(Q1840="Intervalo 1",'[1]Pesos dos Critérios'!$B$9,IF(Q1840="Intervalo 2",'[1]Pesos dos Critérios'!$C$9,IF(Q1840="Intervalo 3",'[1]Pesos dos Critérios'!$D$9,'[1]Pesos dos Critérios'!$E$9)))</f>
        <v>0.0123748067486724</v>
      </c>
      <c r="AG1840" s="5" t="n">
        <f aca="false">IF(S1840="Intervalo 1",'[1]Pesos dos Critérios'!$F$9,IF(S1840="Intervalo 2",'[1]Pesos dos Critérios'!$G$9,IF(S1840="Intervalo 3",'[1]Pesos dos Critérios'!$H$9,'[1]Pesos dos Critérios'!$I$9)))</f>
        <v>0.0202020202020202</v>
      </c>
      <c r="AH1840" s="5" t="n">
        <f aca="false">IF(U1840="Intervalo 1",'[1]Pesos dos Critérios'!$N$9,IF(U1840="Intervalo 2",'[1]Pesos dos Critérios'!$O$9,IF(U1840="Intervalo 3",'[1]Pesos dos Critérios'!$P$9,'[1]Pesos dos Critérios'!$Q$9)))</f>
        <v>0.0273809523809524</v>
      </c>
      <c r="AI1840" s="5" t="n">
        <f aca="false">IF(AA1840="Intervalo 1",'[1]Pesos dos Critérios'!$R$9,IF(AA1840="Intervalo 2",'[1]Pesos dos Critérios'!$S$9,IF(AA1840="Intervalo 3",'[1]Pesos dos Critérios'!$T$9,'[1]Pesos dos Critérios'!$U$9)))</f>
        <v>0.0547619047619048</v>
      </c>
      <c r="AJ1840" s="5" t="n">
        <f aca="false">SUM(AB1840:AI1840)</f>
        <v>0.24611739132459</v>
      </c>
      <c r="AK1840" s="5" t="n">
        <v>1839</v>
      </c>
      <c r="AM1840" s="1" t="s">
        <v>60</v>
      </c>
    </row>
    <row r="1841" customFormat="false" ht="12.8" hidden="false" customHeight="true" outlineLevel="0" collapsed="false">
      <c r="A1841" s="7" t="n">
        <v>2016</v>
      </c>
      <c r="B1841" s="7" t="s">
        <v>116</v>
      </c>
      <c r="C1841" s="8" t="s">
        <v>40</v>
      </c>
      <c r="D1841" s="7" t="s">
        <v>61</v>
      </c>
      <c r="E1841" s="7" t="s">
        <v>1207</v>
      </c>
      <c r="F1841" s="7" t="s">
        <v>1205</v>
      </c>
      <c r="G1841" s="7" t="s">
        <v>123</v>
      </c>
      <c r="H1841" s="9" t="n">
        <v>2</v>
      </c>
      <c r="I1841" s="7" t="s">
        <v>44</v>
      </c>
      <c r="J1841" s="8" t="s">
        <v>45</v>
      </c>
      <c r="K1841" s="10" t="s">
        <v>46</v>
      </c>
      <c r="L1841" s="10" t="s">
        <v>47</v>
      </c>
      <c r="M1841" s="10" t="s">
        <v>56</v>
      </c>
      <c r="N1841" s="10" t="n">
        <v>0.02</v>
      </c>
      <c r="O1841" s="9" t="s">
        <v>58</v>
      </c>
      <c r="P1841" s="11" t="n">
        <v>0.527</v>
      </c>
      <c r="Q1841" s="8" t="s">
        <v>50</v>
      </c>
      <c r="R1841" s="11" t="n">
        <v>0.029</v>
      </c>
      <c r="S1841" s="8" t="s">
        <v>58</v>
      </c>
      <c r="T1841" s="11" t="n">
        <v>125</v>
      </c>
      <c r="U1841" s="8" t="s">
        <v>57</v>
      </c>
      <c r="V1841" s="11" t="n">
        <v>6.7</v>
      </c>
      <c r="W1841" s="11" t="n">
        <v>8.4</v>
      </c>
      <c r="X1841" s="11" t="n">
        <v>9.9</v>
      </c>
      <c r="Y1841" s="11" t="n">
        <v>12</v>
      </c>
      <c r="Z1841" s="11" t="n">
        <v>2.04</v>
      </c>
      <c r="AA1841" s="8" t="s">
        <v>57</v>
      </c>
      <c r="AB1841" s="5" t="n">
        <f aca="false">IF(C1841='[1]Pesos dos Critérios'!$V$3,'[1]Pesos dos Critérios'!$V$9,IF(Planilha1!C1841='[1]Pesos dos Critérios'!$W$3,'[1]Pesos dos Critérios'!$W$9,IF(Planilha1!C1841='[1]Pesos dos Critérios'!$X$3,'[1]Pesos dos Critérios'!$X$9,IF(Planilha1!C1841='[1]Pesos dos Critérios'!$Y$3,'[1]Pesos dos Critérios'!$Y$9,'[1]Pesos dos Critérios'!$Z$9))))</f>
        <v>0.0292592592592593</v>
      </c>
      <c r="AC1841" s="5" t="n">
        <f aca="false">IF(H1841=1,'[1]Pesos dos Critérios'!$AD$9,IF(Planilha1!H1841=2,'[1]Pesos dos Critérios'!$AE$9,IF(Planilha1!H1841=3,'[1]Pesos dos Critérios'!$AF$9,IF(Planilha1!H1841=4,'[1]Pesos dos Critérios'!$AG$9,'[1]Pesos dos Critérios'!$AH$9))))</f>
        <v>0.0273148148148148</v>
      </c>
      <c r="AD1841" s="5" t="n">
        <f aca="false">IF(J1841='[1]Pesos dos Critérios'!$AA$3,'[1]Pesos dos Critérios'!$AA$9,IF(Planilha1!J1841='[1]Pesos dos Critérios'!$AB$3,'[1]Pesos dos Critérios'!$AB$9,'[1]Pesos dos Critérios'!$AC$9))</f>
        <v>0.037037037037037</v>
      </c>
      <c r="AE1841" s="5" t="n">
        <f aca="false">IF(O1841="Intervalo 1",'[1]Pesos dos Critérios'!$J$9,IF(Planilha1!O1841="Intervalo 2",'[1]Pesos dos Critérios'!$K$9,IF(Planilha1!O1841="Intervalo 3",'[1]Pesos dos Critérios'!$L$9,'[1]Pesos dos Critérios'!$M$9)))</f>
        <v>0.0266754850088183</v>
      </c>
      <c r="AF1841" s="5" t="n">
        <f aca="false">IF(Q1841="Intervalo 1",'[1]Pesos dos Critérios'!$B$9,IF(Q1841="Intervalo 2",'[1]Pesos dos Critérios'!$C$9,IF(Q1841="Intervalo 3",'[1]Pesos dos Critérios'!$D$9,'[1]Pesos dos Critérios'!$E$9)))</f>
        <v>0.00714525778046649</v>
      </c>
      <c r="AG1841" s="5" t="n">
        <f aca="false">IF(S1841="Intervalo 1",'[1]Pesos dos Critérios'!$F$9,IF(S1841="Intervalo 2",'[1]Pesos dos Critérios'!$G$9,IF(S1841="Intervalo 3",'[1]Pesos dos Critérios'!$H$9,'[1]Pesos dos Critérios'!$I$9)))</f>
        <v>0.0202020202020202</v>
      </c>
      <c r="AH1841" s="5" t="n">
        <f aca="false">IF(U1841="Intervalo 1",'[1]Pesos dos Critérios'!$N$9,IF(U1841="Intervalo 2",'[1]Pesos dos Critérios'!$O$9,IF(U1841="Intervalo 3",'[1]Pesos dos Critérios'!$P$9,'[1]Pesos dos Critérios'!$Q$9)))</f>
        <v>0.0273809523809524</v>
      </c>
      <c r="AI1841" s="5" t="n">
        <f aca="false">IF(AA1841="Intervalo 1",'[1]Pesos dos Critérios'!$R$9,IF(AA1841="Intervalo 2",'[1]Pesos dos Critérios'!$S$9,IF(AA1841="Intervalo 3",'[1]Pesos dos Critérios'!$T$9,'[1]Pesos dos Critérios'!$U$9)))</f>
        <v>0.0547619047619048</v>
      </c>
      <c r="AJ1841" s="5" t="n">
        <f aca="false">SUM(AB1841:AI1841)</f>
        <v>0.229776731245273</v>
      </c>
      <c r="AK1841" s="5" t="n">
        <v>1840</v>
      </c>
      <c r="AM1841" s="1" t="s">
        <v>96</v>
      </c>
    </row>
    <row r="1842" customFormat="false" ht="12.8" hidden="false" customHeight="true" outlineLevel="0" collapsed="false">
      <c r="A1842" s="7" t="n">
        <v>2016</v>
      </c>
      <c r="B1842" s="7" t="s">
        <v>116</v>
      </c>
      <c r="C1842" s="8" t="s">
        <v>40</v>
      </c>
      <c r="D1842" s="7" t="s">
        <v>61</v>
      </c>
      <c r="E1842" s="7" t="s">
        <v>1207</v>
      </c>
      <c r="F1842" s="7" t="s">
        <v>1204</v>
      </c>
      <c r="G1842" s="7" t="s">
        <v>123</v>
      </c>
      <c r="H1842" s="9" t="n">
        <v>2</v>
      </c>
      <c r="I1842" s="7" t="s">
        <v>85</v>
      </c>
      <c r="J1842" s="8" t="s">
        <v>86</v>
      </c>
      <c r="K1842" s="10" t="s">
        <v>46</v>
      </c>
      <c r="L1842" s="10" t="s">
        <v>47</v>
      </c>
      <c r="M1842" s="10" t="s">
        <v>56</v>
      </c>
      <c r="N1842" s="10" t="n">
        <v>0.022</v>
      </c>
      <c r="O1842" s="9" t="s">
        <v>58</v>
      </c>
      <c r="P1842" s="11" t="n">
        <v>0.481</v>
      </c>
      <c r="Q1842" s="8" t="s">
        <v>50</v>
      </c>
      <c r="R1842" s="11" t="n">
        <v>0.021</v>
      </c>
      <c r="S1842" s="8" t="s">
        <v>58</v>
      </c>
      <c r="T1842" s="11" t="n">
        <v>125</v>
      </c>
      <c r="U1842" s="8" t="s">
        <v>57</v>
      </c>
      <c r="V1842" s="11" t="n">
        <v>6.9</v>
      </c>
      <c r="W1842" s="11" t="n">
        <v>8</v>
      </c>
      <c r="X1842" s="11" t="n">
        <v>10.1</v>
      </c>
      <c r="Y1842" s="11" t="n">
        <v>11.8</v>
      </c>
      <c r="Z1842" s="11" t="n">
        <v>2.04</v>
      </c>
      <c r="AA1842" s="8" t="s">
        <v>57</v>
      </c>
      <c r="AB1842" s="5" t="n">
        <f aca="false">IF(C1842='[1]Pesos dos Critérios'!$V$3,'[1]Pesos dos Critérios'!$V$9,IF(Planilha1!C1842='[1]Pesos dos Critérios'!$W$3,'[1]Pesos dos Critérios'!$W$9,IF(Planilha1!C1842='[1]Pesos dos Critérios'!$X$3,'[1]Pesos dos Critérios'!$X$9,IF(Planilha1!C1842='[1]Pesos dos Critérios'!$Y$3,'[1]Pesos dos Critérios'!$Y$9,'[1]Pesos dos Critérios'!$Z$9))))</f>
        <v>0.0292592592592593</v>
      </c>
      <c r="AC1842" s="5" t="n">
        <f aca="false">IF(H1842=1,'[1]Pesos dos Critérios'!$AD$9,IF(Planilha1!H1842=2,'[1]Pesos dos Critérios'!$AE$9,IF(Planilha1!H1842=3,'[1]Pesos dos Critérios'!$AF$9,IF(Planilha1!H1842=4,'[1]Pesos dos Critérios'!$AG$9,'[1]Pesos dos Critérios'!$AH$9))))</f>
        <v>0.0273148148148148</v>
      </c>
      <c r="AD1842" s="5" t="n">
        <f aca="false">IF(J1842='[1]Pesos dos Critérios'!$AA$3,'[1]Pesos dos Critérios'!$AA$9,IF(Planilha1!J1842='[1]Pesos dos Critérios'!$AB$3,'[1]Pesos dos Critérios'!$AB$9,'[1]Pesos dos Critérios'!$AC$9))</f>
        <v>0.037037037037037</v>
      </c>
      <c r="AE1842" s="5" t="n">
        <f aca="false">IF(O1842="Intervalo 1",'[1]Pesos dos Critérios'!$J$9,IF(Planilha1!O1842="Intervalo 2",'[1]Pesos dos Critérios'!$K$9,IF(Planilha1!O1842="Intervalo 3",'[1]Pesos dos Critérios'!$L$9,'[1]Pesos dos Critérios'!$M$9)))</f>
        <v>0.0266754850088183</v>
      </c>
      <c r="AF1842" s="5" t="n">
        <f aca="false">IF(Q1842="Intervalo 1",'[1]Pesos dos Critérios'!$B$9,IF(Q1842="Intervalo 2",'[1]Pesos dos Critérios'!$C$9,IF(Q1842="Intervalo 3",'[1]Pesos dos Critérios'!$D$9,'[1]Pesos dos Critérios'!$E$9)))</f>
        <v>0.00714525778046649</v>
      </c>
      <c r="AG1842" s="5" t="n">
        <f aca="false">IF(S1842="Intervalo 1",'[1]Pesos dos Critérios'!$F$9,IF(S1842="Intervalo 2",'[1]Pesos dos Critérios'!$G$9,IF(S1842="Intervalo 3",'[1]Pesos dos Critérios'!$H$9,'[1]Pesos dos Critérios'!$I$9)))</f>
        <v>0.0202020202020202</v>
      </c>
      <c r="AH1842" s="5" t="n">
        <f aca="false">IF(U1842="Intervalo 1",'[1]Pesos dos Critérios'!$N$9,IF(U1842="Intervalo 2",'[1]Pesos dos Critérios'!$O$9,IF(U1842="Intervalo 3",'[1]Pesos dos Critérios'!$P$9,'[1]Pesos dos Critérios'!$Q$9)))</f>
        <v>0.0273809523809524</v>
      </c>
      <c r="AI1842" s="5" t="n">
        <f aca="false">IF(AA1842="Intervalo 1",'[1]Pesos dos Critérios'!$R$9,IF(AA1842="Intervalo 2",'[1]Pesos dos Critérios'!$S$9,IF(AA1842="Intervalo 3",'[1]Pesos dos Critérios'!$T$9,'[1]Pesos dos Critérios'!$U$9)))</f>
        <v>0.0547619047619048</v>
      </c>
      <c r="AJ1842" s="5" t="n">
        <f aca="false">SUM(AB1842:AI1842)</f>
        <v>0.229776731245273</v>
      </c>
      <c r="AK1842" s="5" t="n">
        <v>1841</v>
      </c>
      <c r="AM1842" s="1" t="s">
        <v>96</v>
      </c>
    </row>
    <row r="1843" customFormat="false" ht="12.8" hidden="false" customHeight="true" outlineLevel="0" collapsed="false">
      <c r="A1843" s="7" t="n">
        <v>2016</v>
      </c>
      <c r="B1843" s="7" t="s">
        <v>116</v>
      </c>
      <c r="C1843" s="8" t="s">
        <v>40</v>
      </c>
      <c r="D1843" s="7" t="s">
        <v>61</v>
      </c>
      <c r="E1843" s="7" t="s">
        <v>1207</v>
      </c>
      <c r="F1843" s="7" t="s">
        <v>1163</v>
      </c>
      <c r="G1843" s="7" t="s">
        <v>234</v>
      </c>
      <c r="H1843" s="9" t="n">
        <v>2</v>
      </c>
      <c r="I1843" s="7" t="s">
        <v>44</v>
      </c>
      <c r="J1843" s="8" t="s">
        <v>45</v>
      </c>
      <c r="K1843" s="10" t="s">
        <v>46</v>
      </c>
      <c r="L1843" s="10" t="s">
        <v>47</v>
      </c>
      <c r="M1843" s="10" t="s">
        <v>56</v>
      </c>
      <c r="N1843" s="10" t="n">
        <v>0.016</v>
      </c>
      <c r="O1843" s="9" t="s">
        <v>57</v>
      </c>
      <c r="P1843" s="11" t="n">
        <v>0.618</v>
      </c>
      <c r="Q1843" s="8" t="s">
        <v>50</v>
      </c>
      <c r="R1843" s="11" t="n">
        <v>0.018</v>
      </c>
      <c r="S1843" s="8" t="s">
        <v>57</v>
      </c>
      <c r="T1843" s="11" t="n">
        <v>130</v>
      </c>
      <c r="U1843" s="8" t="s">
        <v>58</v>
      </c>
      <c r="V1843" s="11" t="n">
        <v>6.7</v>
      </c>
      <c r="W1843" s="11" t="n">
        <v>7.9</v>
      </c>
      <c r="X1843" s="11" t="n">
        <v>9.7</v>
      </c>
      <c r="Y1843" s="11" t="n">
        <v>11.2</v>
      </c>
      <c r="Z1843" s="11" t="n">
        <v>2.11</v>
      </c>
      <c r="AA1843" s="8" t="s">
        <v>58</v>
      </c>
      <c r="AB1843" s="5" t="n">
        <f aca="false">IF(C1843='[1]Pesos dos Critérios'!$V$3,'[1]Pesos dos Critérios'!$V$9,IF(Planilha1!C1843='[1]Pesos dos Critérios'!$W$3,'[1]Pesos dos Critérios'!$W$9,IF(Planilha1!C1843='[1]Pesos dos Critérios'!$X$3,'[1]Pesos dos Critérios'!$X$9,IF(Planilha1!C1843='[1]Pesos dos Critérios'!$Y$3,'[1]Pesos dos Critérios'!$Y$9,'[1]Pesos dos Critérios'!$Z$9))))</f>
        <v>0.0292592592592593</v>
      </c>
      <c r="AC1843" s="5" t="n">
        <f aca="false">IF(H1843=1,'[1]Pesos dos Critérios'!$AD$9,IF(Planilha1!H1843=2,'[1]Pesos dos Critérios'!$AE$9,IF(Planilha1!H1843=3,'[1]Pesos dos Critérios'!$AF$9,IF(Planilha1!H1843=4,'[1]Pesos dos Critérios'!$AG$9,'[1]Pesos dos Critérios'!$AH$9))))</f>
        <v>0.0273148148148148</v>
      </c>
      <c r="AD1843" s="5" t="n">
        <f aca="false">IF(J1843='[1]Pesos dos Critérios'!$AA$3,'[1]Pesos dos Critérios'!$AA$9,IF(Planilha1!J1843='[1]Pesos dos Critérios'!$AB$3,'[1]Pesos dos Critérios'!$AB$9,'[1]Pesos dos Critérios'!$AC$9))</f>
        <v>0.037037037037037</v>
      </c>
      <c r="AE1843" s="5" t="n">
        <f aca="false">IF(O1843="Intervalo 1",'[1]Pesos dos Critérios'!$J$9,IF(Planilha1!O1843="Intervalo 2",'[1]Pesos dos Critérios'!$K$9,IF(Planilha1!O1843="Intervalo 3",'[1]Pesos dos Critérios'!$L$9,'[1]Pesos dos Critérios'!$M$9)))</f>
        <v>0.031305114638448</v>
      </c>
      <c r="AF1843" s="5" t="n">
        <f aca="false">IF(Q1843="Intervalo 1",'[1]Pesos dos Critérios'!$B$9,IF(Q1843="Intervalo 2",'[1]Pesos dos Critérios'!$C$9,IF(Q1843="Intervalo 3",'[1]Pesos dos Critérios'!$D$9,'[1]Pesos dos Critérios'!$E$9)))</f>
        <v>0.00714525778046649</v>
      </c>
      <c r="AG1843" s="5" t="n">
        <f aca="false">IF(S1843="Intervalo 1",'[1]Pesos dos Critérios'!$F$9,IF(S1843="Intervalo 2",'[1]Pesos dos Critérios'!$G$9,IF(S1843="Intervalo 3",'[1]Pesos dos Critérios'!$H$9,'[1]Pesos dos Critérios'!$I$9)))</f>
        <v>0.0404040404040404</v>
      </c>
      <c r="AH1843" s="5" t="n">
        <f aca="false">IF(U1843="Intervalo 1",'[1]Pesos dos Critérios'!$N$9,IF(U1843="Intervalo 2",'[1]Pesos dos Critérios'!$O$9,IF(U1843="Intervalo 3",'[1]Pesos dos Critérios'!$P$9,'[1]Pesos dos Critérios'!$Q$9)))</f>
        <v>0.0273809523809524</v>
      </c>
      <c r="AI1843" s="5" t="n">
        <f aca="false">IF(AA1843="Intervalo 1",'[1]Pesos dos Critérios'!$R$9,IF(AA1843="Intervalo 2",'[1]Pesos dos Critérios'!$S$9,IF(AA1843="Intervalo 3",'[1]Pesos dos Critérios'!$T$9,'[1]Pesos dos Critérios'!$U$9)))</f>
        <v>0.0547619047619048</v>
      </c>
      <c r="AJ1843" s="5" t="n">
        <f aca="false">SUM(AB1843:AI1843)</f>
        <v>0.254608381076923</v>
      </c>
      <c r="AK1843" s="5" t="n">
        <v>1842</v>
      </c>
      <c r="AM1843" s="1" t="s">
        <v>52</v>
      </c>
    </row>
    <row r="1844" customFormat="false" ht="12.8" hidden="false" customHeight="true" outlineLevel="0" collapsed="false">
      <c r="A1844" s="7" t="n">
        <v>2016</v>
      </c>
      <c r="B1844" s="7" t="s">
        <v>116</v>
      </c>
      <c r="C1844" s="8" t="s">
        <v>40</v>
      </c>
      <c r="D1844" s="7" t="s">
        <v>61</v>
      </c>
      <c r="E1844" s="7" t="s">
        <v>1207</v>
      </c>
      <c r="F1844" s="7" t="s">
        <v>1208</v>
      </c>
      <c r="G1844" s="7" t="s">
        <v>234</v>
      </c>
      <c r="H1844" s="9" t="n">
        <v>2</v>
      </c>
      <c r="I1844" s="7" t="s">
        <v>44</v>
      </c>
      <c r="J1844" s="8" t="s">
        <v>45</v>
      </c>
      <c r="K1844" s="10" t="s">
        <v>46</v>
      </c>
      <c r="L1844" s="10" t="s">
        <v>47</v>
      </c>
      <c r="M1844" s="10" t="s">
        <v>56</v>
      </c>
      <c r="N1844" s="10" t="n">
        <v>0.016</v>
      </c>
      <c r="O1844" s="9" t="s">
        <v>57</v>
      </c>
      <c r="P1844" s="11" t="n">
        <v>0.618</v>
      </c>
      <c r="Q1844" s="8" t="s">
        <v>50</v>
      </c>
      <c r="R1844" s="11" t="n">
        <v>0.018</v>
      </c>
      <c r="S1844" s="8" t="s">
        <v>57</v>
      </c>
      <c r="T1844" s="11" t="n">
        <v>130</v>
      </c>
      <c r="U1844" s="8" t="s">
        <v>58</v>
      </c>
      <c r="V1844" s="11" t="n">
        <v>6.7</v>
      </c>
      <c r="W1844" s="11" t="n">
        <v>7.9</v>
      </c>
      <c r="X1844" s="11" t="n">
        <v>9.7</v>
      </c>
      <c r="Y1844" s="11" t="n">
        <v>11.2</v>
      </c>
      <c r="Z1844" s="11" t="n">
        <v>2.11</v>
      </c>
      <c r="AA1844" s="8" t="s">
        <v>58</v>
      </c>
      <c r="AB1844" s="5" t="n">
        <f aca="false">IF(C1844='[1]Pesos dos Critérios'!$V$3,'[1]Pesos dos Critérios'!$V$9,IF(Planilha1!C1844='[1]Pesos dos Critérios'!$W$3,'[1]Pesos dos Critérios'!$W$9,IF(Planilha1!C1844='[1]Pesos dos Critérios'!$X$3,'[1]Pesos dos Critérios'!$X$9,IF(Planilha1!C1844='[1]Pesos dos Critérios'!$Y$3,'[1]Pesos dos Critérios'!$Y$9,'[1]Pesos dos Critérios'!$Z$9))))</f>
        <v>0.0292592592592593</v>
      </c>
      <c r="AC1844" s="5" t="n">
        <f aca="false">IF(H1844=1,'[1]Pesos dos Critérios'!$AD$9,IF(Planilha1!H1844=2,'[1]Pesos dos Critérios'!$AE$9,IF(Planilha1!H1844=3,'[1]Pesos dos Critérios'!$AF$9,IF(Planilha1!H1844=4,'[1]Pesos dos Critérios'!$AG$9,'[1]Pesos dos Critérios'!$AH$9))))</f>
        <v>0.0273148148148148</v>
      </c>
      <c r="AD1844" s="5" t="n">
        <f aca="false">IF(J1844='[1]Pesos dos Critérios'!$AA$3,'[1]Pesos dos Critérios'!$AA$9,IF(Planilha1!J1844='[1]Pesos dos Critérios'!$AB$3,'[1]Pesos dos Critérios'!$AB$9,'[1]Pesos dos Critérios'!$AC$9))</f>
        <v>0.037037037037037</v>
      </c>
      <c r="AE1844" s="5" t="n">
        <f aca="false">IF(O1844="Intervalo 1",'[1]Pesos dos Critérios'!$J$9,IF(Planilha1!O1844="Intervalo 2",'[1]Pesos dos Critérios'!$K$9,IF(Planilha1!O1844="Intervalo 3",'[1]Pesos dos Critérios'!$L$9,'[1]Pesos dos Critérios'!$M$9)))</f>
        <v>0.031305114638448</v>
      </c>
      <c r="AF1844" s="5" t="n">
        <f aca="false">IF(Q1844="Intervalo 1",'[1]Pesos dos Critérios'!$B$9,IF(Q1844="Intervalo 2",'[1]Pesos dos Critérios'!$C$9,IF(Q1844="Intervalo 3",'[1]Pesos dos Critérios'!$D$9,'[1]Pesos dos Critérios'!$E$9)))</f>
        <v>0.00714525778046649</v>
      </c>
      <c r="AG1844" s="5" t="n">
        <f aca="false">IF(S1844="Intervalo 1",'[1]Pesos dos Critérios'!$F$9,IF(S1844="Intervalo 2",'[1]Pesos dos Critérios'!$G$9,IF(S1844="Intervalo 3",'[1]Pesos dos Critérios'!$H$9,'[1]Pesos dos Critérios'!$I$9)))</f>
        <v>0.0404040404040404</v>
      </c>
      <c r="AH1844" s="5" t="n">
        <f aca="false">IF(U1844="Intervalo 1",'[1]Pesos dos Critérios'!$N$9,IF(U1844="Intervalo 2",'[1]Pesos dos Critérios'!$O$9,IF(U1844="Intervalo 3",'[1]Pesos dos Critérios'!$P$9,'[1]Pesos dos Critérios'!$Q$9)))</f>
        <v>0.0273809523809524</v>
      </c>
      <c r="AI1844" s="5" t="n">
        <f aca="false">IF(AA1844="Intervalo 1",'[1]Pesos dos Critérios'!$R$9,IF(AA1844="Intervalo 2",'[1]Pesos dos Critérios'!$S$9,IF(AA1844="Intervalo 3",'[1]Pesos dos Critérios'!$T$9,'[1]Pesos dos Critérios'!$U$9)))</f>
        <v>0.0547619047619048</v>
      </c>
      <c r="AJ1844" s="5" t="n">
        <f aca="false">SUM(AB1844:AI1844)</f>
        <v>0.254608381076923</v>
      </c>
      <c r="AK1844" s="5" t="n">
        <v>1843</v>
      </c>
      <c r="AM1844" s="1" t="s">
        <v>52</v>
      </c>
    </row>
    <row r="1845" customFormat="false" ht="12.8" hidden="false" customHeight="true" outlineLevel="0" collapsed="false">
      <c r="A1845" s="7" t="n">
        <v>2016</v>
      </c>
      <c r="B1845" s="7" t="s">
        <v>116</v>
      </c>
      <c r="C1845" s="8" t="s">
        <v>40</v>
      </c>
      <c r="D1845" s="7" t="s">
        <v>61</v>
      </c>
      <c r="E1845" s="7" t="s">
        <v>1207</v>
      </c>
      <c r="F1845" s="7" t="s">
        <v>1209</v>
      </c>
      <c r="G1845" s="7" t="s">
        <v>88</v>
      </c>
      <c r="H1845" s="9" t="n">
        <v>1</v>
      </c>
      <c r="I1845" s="7" t="s">
        <v>44</v>
      </c>
      <c r="J1845" s="8" t="s">
        <v>45</v>
      </c>
      <c r="K1845" s="10" t="s">
        <v>46</v>
      </c>
      <c r="L1845" s="10" t="s">
        <v>47</v>
      </c>
      <c r="M1845" s="10" t="s">
        <v>48</v>
      </c>
      <c r="N1845" s="10" t="n">
        <v>0.028</v>
      </c>
      <c r="O1845" s="9" t="s">
        <v>50</v>
      </c>
      <c r="P1845" s="11" t="n">
        <v>0.267</v>
      </c>
      <c r="Q1845" s="8" t="s">
        <v>57</v>
      </c>
      <c r="R1845" s="11" t="n">
        <v>0.031</v>
      </c>
      <c r="S1845" s="8" t="s">
        <v>58</v>
      </c>
      <c r="T1845" s="11" t="n">
        <v>139</v>
      </c>
      <c r="U1845" s="8" t="s">
        <v>58</v>
      </c>
      <c r="V1845" s="11" t="n">
        <v>6.58</v>
      </c>
      <c r="W1845" s="11" t="n">
        <v>7.14</v>
      </c>
      <c r="X1845" s="11" t="n">
        <v>9.4</v>
      </c>
      <c r="Y1845" s="11" t="n">
        <v>10.2</v>
      </c>
      <c r="Z1845" s="11" t="n">
        <v>2.26</v>
      </c>
      <c r="AA1845" s="8" t="s">
        <v>58</v>
      </c>
      <c r="AB1845" s="5" t="n">
        <f aca="false">IF(C1845='[1]Pesos dos Critérios'!$V$3,'[1]Pesos dos Critérios'!$V$9,IF(Planilha1!C1845='[1]Pesos dos Critérios'!$W$3,'[1]Pesos dos Critérios'!$W$9,IF(Planilha1!C1845='[1]Pesos dos Critérios'!$X$3,'[1]Pesos dos Critérios'!$X$9,IF(Planilha1!C1845='[1]Pesos dos Critérios'!$Y$3,'[1]Pesos dos Critérios'!$Y$9,'[1]Pesos dos Critérios'!$Z$9))))</f>
        <v>0.0292592592592593</v>
      </c>
      <c r="AC1845" s="5" t="n">
        <f aca="false">IF(H1845=1,'[1]Pesos dos Critérios'!$AD$9,IF(Planilha1!H1845=2,'[1]Pesos dos Critérios'!$AE$9,IF(Planilha1!H1845=3,'[1]Pesos dos Critérios'!$AF$9,IF(Planilha1!H1845=4,'[1]Pesos dos Critérios'!$AG$9,'[1]Pesos dos Critérios'!$AH$9))))</f>
        <v>0.0384259259259259</v>
      </c>
      <c r="AD1845" s="5" t="n">
        <f aca="false">IF(J1845='[1]Pesos dos Critérios'!$AA$3,'[1]Pesos dos Critérios'!$AA$9,IF(Planilha1!J1845='[1]Pesos dos Critérios'!$AB$3,'[1]Pesos dos Critérios'!$AB$9,'[1]Pesos dos Critérios'!$AC$9))</f>
        <v>0.037037037037037</v>
      </c>
      <c r="AE1845" s="5" t="n">
        <f aca="false">IF(O1845="Intervalo 1",'[1]Pesos dos Critérios'!$J$9,IF(Planilha1!O1845="Intervalo 2",'[1]Pesos dos Critérios'!$K$9,IF(Planilha1!O1845="Intervalo 3",'[1]Pesos dos Critérios'!$L$9,'[1]Pesos dos Critérios'!$M$9)))</f>
        <v>0.015652557319224</v>
      </c>
      <c r="AF1845" s="5" t="n">
        <f aca="false">IF(Q1845="Intervalo 1",'[1]Pesos dos Critérios'!$B$9,IF(Q1845="Intervalo 2",'[1]Pesos dos Critérios'!$C$9,IF(Q1845="Intervalo 3",'[1]Pesos dos Critérios'!$D$9,'[1]Pesos dos Critérios'!$E$9)))</f>
        <v>0.022897761645493</v>
      </c>
      <c r="AG1845" s="5" t="n">
        <f aca="false">IF(S1845="Intervalo 1",'[1]Pesos dos Critérios'!$F$9,IF(S1845="Intervalo 2",'[1]Pesos dos Critérios'!$G$9,IF(S1845="Intervalo 3",'[1]Pesos dos Critérios'!$H$9,'[1]Pesos dos Critérios'!$I$9)))</f>
        <v>0.0202020202020202</v>
      </c>
      <c r="AH1845" s="5" t="n">
        <f aca="false">IF(U1845="Intervalo 1",'[1]Pesos dos Critérios'!$N$9,IF(U1845="Intervalo 2",'[1]Pesos dos Critérios'!$O$9,IF(U1845="Intervalo 3",'[1]Pesos dos Critérios'!$P$9,'[1]Pesos dos Critérios'!$Q$9)))</f>
        <v>0.0273809523809524</v>
      </c>
      <c r="AI1845" s="5" t="n">
        <f aca="false">IF(AA1845="Intervalo 1",'[1]Pesos dos Critérios'!$R$9,IF(AA1845="Intervalo 2",'[1]Pesos dos Critérios'!$S$9,IF(AA1845="Intervalo 3",'[1]Pesos dos Critérios'!$T$9,'[1]Pesos dos Critérios'!$U$9)))</f>
        <v>0.0547619047619048</v>
      </c>
      <c r="AJ1845" s="5" t="n">
        <f aca="false">SUM(AB1845:AI1845)</f>
        <v>0.245617418531817</v>
      </c>
      <c r="AK1845" s="5" t="n">
        <v>1844</v>
      </c>
      <c r="AM1845" s="1" t="s">
        <v>60</v>
      </c>
    </row>
    <row r="1846" customFormat="false" ht="12.8" hidden="false" customHeight="true" outlineLevel="0" collapsed="false">
      <c r="A1846" s="7" t="n">
        <v>2016</v>
      </c>
      <c r="B1846" s="7" t="s">
        <v>116</v>
      </c>
      <c r="C1846" s="8" t="s">
        <v>40</v>
      </c>
      <c r="D1846" s="7" t="s">
        <v>61</v>
      </c>
      <c r="E1846" s="7" t="s">
        <v>1210</v>
      </c>
      <c r="F1846" s="7" t="s">
        <v>128</v>
      </c>
      <c r="G1846" s="7" t="s">
        <v>64</v>
      </c>
      <c r="H1846" s="9" t="n">
        <v>1</v>
      </c>
      <c r="I1846" s="7" t="s">
        <v>44</v>
      </c>
      <c r="J1846" s="8" t="s">
        <v>45</v>
      </c>
      <c r="K1846" s="10" t="s">
        <v>65</v>
      </c>
      <c r="L1846" s="10" t="s">
        <v>47</v>
      </c>
      <c r="M1846" s="10" t="s">
        <v>56</v>
      </c>
      <c r="N1846" s="10" t="n">
        <v>0.02</v>
      </c>
      <c r="O1846" s="9" t="s">
        <v>58</v>
      </c>
      <c r="P1846" s="11" t="n">
        <v>0.461</v>
      </c>
      <c r="Q1846" s="8" t="s">
        <v>50</v>
      </c>
      <c r="R1846" s="11" t="n">
        <v>0.032</v>
      </c>
      <c r="S1846" s="8" t="s">
        <v>50</v>
      </c>
      <c r="T1846" s="11" t="n">
        <v>106</v>
      </c>
      <c r="U1846" s="8" t="s">
        <v>49</v>
      </c>
      <c r="V1846" s="11" t="n">
        <v>8.1</v>
      </c>
      <c r="W1846" s="11" t="n">
        <v>9.8</v>
      </c>
      <c r="X1846" s="11" t="n">
        <v>11.5</v>
      </c>
      <c r="Y1846" s="11" t="n">
        <v>14.1</v>
      </c>
      <c r="Z1846" s="11" t="n">
        <v>1.71</v>
      </c>
      <c r="AA1846" s="8" t="s">
        <v>49</v>
      </c>
      <c r="AB1846" s="5" t="n">
        <f aca="false">IF(C1846='[1]Pesos dos Critérios'!$V$3,'[1]Pesos dos Critérios'!$V$9,IF(Planilha1!C1846='[1]Pesos dos Critérios'!$W$3,'[1]Pesos dos Critérios'!$W$9,IF(Planilha1!C1846='[1]Pesos dos Critérios'!$X$3,'[1]Pesos dos Critérios'!$X$9,IF(Planilha1!C1846='[1]Pesos dos Critérios'!$Y$3,'[1]Pesos dos Critérios'!$Y$9,'[1]Pesos dos Critérios'!$Z$9))))</f>
        <v>0.0292592592592593</v>
      </c>
      <c r="AC1846" s="5" t="n">
        <f aca="false">IF(H1846=1,'[1]Pesos dos Critérios'!$AD$9,IF(Planilha1!H1846=2,'[1]Pesos dos Critérios'!$AE$9,IF(Planilha1!H1846=3,'[1]Pesos dos Critérios'!$AF$9,IF(Planilha1!H1846=4,'[1]Pesos dos Critérios'!$AG$9,'[1]Pesos dos Critérios'!$AH$9))))</f>
        <v>0.0384259259259259</v>
      </c>
      <c r="AD1846" s="5" t="n">
        <f aca="false">IF(J1846='[1]Pesos dos Critérios'!$AA$3,'[1]Pesos dos Critérios'!$AA$9,IF(Planilha1!J1846='[1]Pesos dos Critérios'!$AB$3,'[1]Pesos dos Critérios'!$AB$9,'[1]Pesos dos Critérios'!$AC$9))</f>
        <v>0.037037037037037</v>
      </c>
      <c r="AE1846" s="5" t="n">
        <f aca="false">IF(O1846="Intervalo 1",'[1]Pesos dos Critérios'!$J$9,IF(Planilha1!O1846="Intervalo 2",'[1]Pesos dos Critérios'!$K$9,IF(Planilha1!O1846="Intervalo 3",'[1]Pesos dos Critérios'!$L$9,'[1]Pesos dos Critérios'!$M$9)))</f>
        <v>0.0266754850088183</v>
      </c>
      <c r="AF1846" s="5" t="n">
        <f aca="false">IF(Q1846="Intervalo 1",'[1]Pesos dos Critérios'!$B$9,IF(Q1846="Intervalo 2",'[1]Pesos dos Critérios'!$C$9,IF(Q1846="Intervalo 3",'[1]Pesos dos Critérios'!$D$9,'[1]Pesos dos Critérios'!$E$9)))</f>
        <v>0.00714525778046649</v>
      </c>
      <c r="AG1846" s="5" t="n">
        <f aca="false">IF(S1846="Intervalo 1",'[1]Pesos dos Critérios'!$F$9,IF(S1846="Intervalo 2",'[1]Pesos dos Critérios'!$G$9,IF(S1846="Intervalo 3",'[1]Pesos dos Critérios'!$H$9,'[1]Pesos dos Critérios'!$I$9)))</f>
        <v>0.0101010101010101</v>
      </c>
      <c r="AH1846" s="5" t="n">
        <f aca="false">IF(U1846="Intervalo 1",'[1]Pesos dos Critérios'!$N$9,IF(U1846="Intervalo 2",'[1]Pesos dos Critérios'!$O$9,IF(U1846="Intervalo 3",'[1]Pesos dos Critérios'!$P$9,'[1]Pesos dos Critérios'!$Q$9)))</f>
        <v>0.0329365079365079</v>
      </c>
      <c r="AI1846" s="5" t="n">
        <f aca="false">IF(AA1846="Intervalo 1",'[1]Pesos dos Critérios'!$R$9,IF(AA1846="Intervalo 2",'[1]Pesos dos Critérios'!$S$9,IF(AA1846="Intervalo 3",'[1]Pesos dos Critérios'!$T$9,'[1]Pesos dos Critérios'!$U$9)))</f>
        <v>0.0658730158730159</v>
      </c>
      <c r="AJ1846" s="5" t="n">
        <f aca="false">SUM(AB1846:AI1846)</f>
        <v>0.247453498922041</v>
      </c>
      <c r="AK1846" s="5" t="n">
        <v>1845</v>
      </c>
      <c r="AM1846" s="1" t="s">
        <v>60</v>
      </c>
    </row>
    <row r="1847" customFormat="false" ht="12.8" hidden="false" customHeight="true" outlineLevel="0" collapsed="false">
      <c r="A1847" s="7" t="n">
        <v>2016</v>
      </c>
      <c r="B1847" s="7" t="s">
        <v>116</v>
      </c>
      <c r="C1847" s="8" t="s">
        <v>40</v>
      </c>
      <c r="D1847" s="7" t="s">
        <v>61</v>
      </c>
      <c r="E1847" s="7" t="s">
        <v>1210</v>
      </c>
      <c r="F1847" s="7" t="s">
        <v>128</v>
      </c>
      <c r="G1847" s="7" t="s">
        <v>73</v>
      </c>
      <c r="H1847" s="9" t="n">
        <v>1</v>
      </c>
      <c r="I1847" s="7" t="s">
        <v>44</v>
      </c>
      <c r="J1847" s="8" t="s">
        <v>45</v>
      </c>
      <c r="K1847" s="10" t="s">
        <v>46</v>
      </c>
      <c r="L1847" s="10" t="s">
        <v>47</v>
      </c>
      <c r="M1847" s="10" t="s">
        <v>56</v>
      </c>
      <c r="N1847" s="10" t="n">
        <v>0.018</v>
      </c>
      <c r="O1847" s="9" t="s">
        <v>57</v>
      </c>
      <c r="P1847" s="11" t="n">
        <v>0.497</v>
      </c>
      <c r="Q1847" s="8" t="s">
        <v>50</v>
      </c>
      <c r="R1847" s="11" t="n">
        <v>0.031</v>
      </c>
      <c r="S1847" s="8" t="s">
        <v>58</v>
      </c>
      <c r="T1847" s="11" t="n">
        <v>116</v>
      </c>
      <c r="U1847" s="8" t="s">
        <v>57</v>
      </c>
      <c r="V1847" s="11" t="n">
        <v>7.3</v>
      </c>
      <c r="W1847" s="11" t="n">
        <v>8.5</v>
      </c>
      <c r="X1847" s="11" t="n">
        <v>10.8</v>
      </c>
      <c r="Y1847" s="11" t="n">
        <v>12.5</v>
      </c>
      <c r="Z1847" s="11" t="n">
        <v>1.91</v>
      </c>
      <c r="AA1847" s="8" t="s">
        <v>57</v>
      </c>
      <c r="AB1847" s="5" t="n">
        <f aca="false">IF(C1847='[1]Pesos dos Critérios'!$V$3,'[1]Pesos dos Critérios'!$V$9,IF(Planilha1!C1847='[1]Pesos dos Critérios'!$W$3,'[1]Pesos dos Critérios'!$W$9,IF(Planilha1!C1847='[1]Pesos dos Critérios'!$X$3,'[1]Pesos dos Critérios'!$X$9,IF(Planilha1!C1847='[1]Pesos dos Critérios'!$Y$3,'[1]Pesos dos Critérios'!$Y$9,'[1]Pesos dos Critérios'!$Z$9))))</f>
        <v>0.0292592592592593</v>
      </c>
      <c r="AC1847" s="5" t="n">
        <f aca="false">IF(H1847=1,'[1]Pesos dos Critérios'!$AD$9,IF(Planilha1!H1847=2,'[1]Pesos dos Critérios'!$AE$9,IF(Planilha1!H1847=3,'[1]Pesos dos Critérios'!$AF$9,IF(Planilha1!H1847=4,'[1]Pesos dos Critérios'!$AG$9,'[1]Pesos dos Critérios'!$AH$9))))</f>
        <v>0.0384259259259259</v>
      </c>
      <c r="AD1847" s="5" t="n">
        <f aca="false">IF(J1847='[1]Pesos dos Critérios'!$AA$3,'[1]Pesos dos Critérios'!$AA$9,IF(Planilha1!J1847='[1]Pesos dos Critérios'!$AB$3,'[1]Pesos dos Critérios'!$AB$9,'[1]Pesos dos Critérios'!$AC$9))</f>
        <v>0.037037037037037</v>
      </c>
      <c r="AE1847" s="5" t="n">
        <f aca="false">IF(O1847="Intervalo 1",'[1]Pesos dos Critérios'!$J$9,IF(Planilha1!O1847="Intervalo 2",'[1]Pesos dos Critérios'!$K$9,IF(Planilha1!O1847="Intervalo 3",'[1]Pesos dos Critérios'!$L$9,'[1]Pesos dos Critérios'!$M$9)))</f>
        <v>0.031305114638448</v>
      </c>
      <c r="AF1847" s="5" t="n">
        <f aca="false">IF(Q1847="Intervalo 1",'[1]Pesos dos Critérios'!$B$9,IF(Q1847="Intervalo 2",'[1]Pesos dos Critérios'!$C$9,IF(Q1847="Intervalo 3",'[1]Pesos dos Critérios'!$D$9,'[1]Pesos dos Critérios'!$E$9)))</f>
        <v>0.00714525778046649</v>
      </c>
      <c r="AG1847" s="5" t="n">
        <f aca="false">IF(S1847="Intervalo 1",'[1]Pesos dos Critérios'!$F$9,IF(S1847="Intervalo 2",'[1]Pesos dos Critérios'!$G$9,IF(S1847="Intervalo 3",'[1]Pesos dos Critérios'!$H$9,'[1]Pesos dos Critérios'!$I$9)))</f>
        <v>0.0202020202020202</v>
      </c>
      <c r="AH1847" s="5" t="n">
        <f aca="false">IF(U1847="Intervalo 1",'[1]Pesos dos Critérios'!$N$9,IF(U1847="Intervalo 2",'[1]Pesos dos Critérios'!$O$9,IF(U1847="Intervalo 3",'[1]Pesos dos Critérios'!$P$9,'[1]Pesos dos Critérios'!$Q$9)))</f>
        <v>0.0273809523809524</v>
      </c>
      <c r="AI1847" s="5" t="n">
        <f aca="false">IF(AA1847="Intervalo 1",'[1]Pesos dos Critérios'!$R$9,IF(AA1847="Intervalo 2",'[1]Pesos dos Critérios'!$S$9,IF(AA1847="Intervalo 3",'[1]Pesos dos Critérios'!$T$9,'[1]Pesos dos Critérios'!$U$9)))</f>
        <v>0.0547619047619048</v>
      </c>
      <c r="AJ1847" s="5" t="n">
        <f aca="false">SUM(AB1847:AI1847)</f>
        <v>0.245517471986014</v>
      </c>
      <c r="AK1847" s="5" t="n">
        <v>1846</v>
      </c>
      <c r="AM1847" s="1" t="s">
        <v>60</v>
      </c>
    </row>
    <row r="1848" customFormat="false" ht="12.8" hidden="false" customHeight="true" outlineLevel="0" collapsed="false">
      <c r="A1848" s="7" t="n">
        <v>2016</v>
      </c>
      <c r="B1848" s="7" t="s">
        <v>116</v>
      </c>
      <c r="C1848" s="8" t="s">
        <v>40</v>
      </c>
      <c r="D1848" s="7" t="s">
        <v>89</v>
      </c>
      <c r="E1848" s="7" t="s">
        <v>1211</v>
      </c>
      <c r="F1848" s="7" t="s">
        <v>134</v>
      </c>
      <c r="G1848" s="7" t="s">
        <v>137</v>
      </c>
      <c r="H1848" s="9" t="n">
        <v>1</v>
      </c>
      <c r="I1848" s="7" t="s">
        <v>44</v>
      </c>
      <c r="J1848" s="8" t="s">
        <v>45</v>
      </c>
      <c r="K1848" s="10" t="s">
        <v>46</v>
      </c>
      <c r="L1848" s="10" t="s">
        <v>83</v>
      </c>
      <c r="M1848" s="10" t="s">
        <v>56</v>
      </c>
      <c r="N1848" s="10" t="n">
        <v>0.02</v>
      </c>
      <c r="O1848" s="9" t="s">
        <v>58</v>
      </c>
      <c r="P1848" s="11" t="n">
        <v>0.39</v>
      </c>
      <c r="Q1848" s="8" t="s">
        <v>58</v>
      </c>
      <c r="R1848" s="11" t="n">
        <v>0.018</v>
      </c>
      <c r="S1848" s="8" t="s">
        <v>57</v>
      </c>
      <c r="T1848" s="11" t="n">
        <v>108</v>
      </c>
      <c r="U1848" s="8" t="s">
        <v>49</v>
      </c>
      <c r="V1848" s="11" t="n">
        <v>7.9</v>
      </c>
      <c r="W1848" s="11" t="n">
        <v>9.5</v>
      </c>
      <c r="X1848" s="11" t="n">
        <v>11.5</v>
      </c>
      <c r="Y1848" s="11" t="n">
        <v>13.6</v>
      </c>
      <c r="Z1848" s="11" t="n">
        <v>1.75</v>
      </c>
      <c r="AA1848" s="8" t="s">
        <v>49</v>
      </c>
      <c r="AB1848" s="5" t="n">
        <f aca="false">IF(C1848='[1]Pesos dos Critérios'!$V$3,'[1]Pesos dos Critérios'!$V$9,IF(Planilha1!C1848='[1]Pesos dos Critérios'!$W$3,'[1]Pesos dos Critérios'!$W$9,IF(Planilha1!C1848='[1]Pesos dos Critérios'!$X$3,'[1]Pesos dos Critérios'!$X$9,IF(Planilha1!C1848='[1]Pesos dos Critérios'!$Y$3,'[1]Pesos dos Critérios'!$Y$9,'[1]Pesos dos Critérios'!$Z$9))))</f>
        <v>0.0292592592592593</v>
      </c>
      <c r="AC1848" s="5" t="n">
        <f aca="false">IF(H1848=1,'[1]Pesos dos Critérios'!$AD$9,IF(Planilha1!H1848=2,'[1]Pesos dos Critérios'!$AE$9,IF(Planilha1!H1848=3,'[1]Pesos dos Critérios'!$AF$9,IF(Planilha1!H1848=4,'[1]Pesos dos Critérios'!$AG$9,'[1]Pesos dos Critérios'!$AH$9))))</f>
        <v>0.0384259259259259</v>
      </c>
      <c r="AD1848" s="5" t="n">
        <f aca="false">IF(J1848='[1]Pesos dos Critérios'!$AA$3,'[1]Pesos dos Critérios'!$AA$9,IF(Planilha1!J1848='[1]Pesos dos Critérios'!$AB$3,'[1]Pesos dos Critérios'!$AB$9,'[1]Pesos dos Critérios'!$AC$9))</f>
        <v>0.037037037037037</v>
      </c>
      <c r="AE1848" s="5" t="n">
        <f aca="false">IF(O1848="Intervalo 1",'[1]Pesos dos Critérios'!$J$9,IF(Planilha1!O1848="Intervalo 2",'[1]Pesos dos Critérios'!$K$9,IF(Planilha1!O1848="Intervalo 3",'[1]Pesos dos Critérios'!$L$9,'[1]Pesos dos Critérios'!$M$9)))</f>
        <v>0.0266754850088183</v>
      </c>
      <c r="AF1848" s="5" t="n">
        <f aca="false">IF(Q1848="Intervalo 1",'[1]Pesos dos Critérios'!$B$9,IF(Q1848="Intervalo 2",'[1]Pesos dos Critérios'!$C$9,IF(Q1848="Intervalo 3",'[1]Pesos dos Critérios'!$D$9,'[1]Pesos dos Critérios'!$E$9)))</f>
        <v>0.0123748067486724</v>
      </c>
      <c r="AG1848" s="5" t="n">
        <f aca="false">IF(S1848="Intervalo 1",'[1]Pesos dos Critérios'!$F$9,IF(S1848="Intervalo 2",'[1]Pesos dos Critérios'!$G$9,IF(S1848="Intervalo 3",'[1]Pesos dos Critérios'!$H$9,'[1]Pesos dos Critérios'!$I$9)))</f>
        <v>0.0404040404040404</v>
      </c>
      <c r="AH1848" s="5" t="n">
        <f aca="false">IF(U1848="Intervalo 1",'[1]Pesos dos Critérios'!$N$9,IF(U1848="Intervalo 2",'[1]Pesos dos Critérios'!$O$9,IF(U1848="Intervalo 3",'[1]Pesos dos Critérios'!$P$9,'[1]Pesos dos Critérios'!$Q$9)))</f>
        <v>0.0329365079365079</v>
      </c>
      <c r="AI1848" s="5" t="n">
        <f aca="false">IF(AA1848="Intervalo 1",'[1]Pesos dos Critérios'!$R$9,IF(AA1848="Intervalo 2",'[1]Pesos dos Critérios'!$S$9,IF(AA1848="Intervalo 3",'[1]Pesos dos Critérios'!$T$9,'[1]Pesos dos Critérios'!$U$9)))</f>
        <v>0.0658730158730159</v>
      </c>
      <c r="AJ1848" s="5" t="n">
        <f aca="false">SUM(AB1848:AI1848)</f>
        <v>0.282986078193277</v>
      </c>
      <c r="AK1848" s="5" t="n">
        <v>1847</v>
      </c>
      <c r="AM1848" s="1" t="s">
        <v>52</v>
      </c>
    </row>
    <row r="1849" customFormat="false" ht="12.8" hidden="false" customHeight="true" outlineLevel="0" collapsed="false">
      <c r="A1849" s="7" t="n">
        <v>2016</v>
      </c>
      <c r="B1849" s="7" t="s">
        <v>116</v>
      </c>
      <c r="C1849" s="8" t="s">
        <v>40</v>
      </c>
      <c r="D1849" s="7" t="s">
        <v>89</v>
      </c>
      <c r="E1849" s="7" t="s">
        <v>1211</v>
      </c>
      <c r="F1849" s="7" t="s">
        <v>592</v>
      </c>
      <c r="G1849" s="7" t="s">
        <v>137</v>
      </c>
      <c r="H1849" s="9" t="n">
        <v>1</v>
      </c>
      <c r="I1849" s="7" t="s">
        <v>44</v>
      </c>
      <c r="J1849" s="8" t="s">
        <v>45</v>
      </c>
      <c r="K1849" s="10" t="s">
        <v>46</v>
      </c>
      <c r="L1849" s="10" t="s">
        <v>83</v>
      </c>
      <c r="M1849" s="10" t="s">
        <v>56</v>
      </c>
      <c r="N1849" s="10" t="n">
        <v>0.02</v>
      </c>
      <c r="O1849" s="9" t="s">
        <v>58</v>
      </c>
      <c r="P1849" s="11" t="n">
        <v>0.39</v>
      </c>
      <c r="Q1849" s="8" t="s">
        <v>58</v>
      </c>
      <c r="R1849" s="11" t="n">
        <v>0.018</v>
      </c>
      <c r="S1849" s="8" t="s">
        <v>57</v>
      </c>
      <c r="T1849" s="11" t="n">
        <v>108</v>
      </c>
      <c r="U1849" s="8" t="s">
        <v>49</v>
      </c>
      <c r="V1849" s="11" t="n">
        <v>7.9</v>
      </c>
      <c r="W1849" s="11" t="n">
        <v>9.5</v>
      </c>
      <c r="X1849" s="11" t="n">
        <v>11.5</v>
      </c>
      <c r="Y1849" s="11" t="n">
        <v>13.6</v>
      </c>
      <c r="Z1849" s="11" t="n">
        <v>1.75</v>
      </c>
      <c r="AA1849" s="8" t="s">
        <v>49</v>
      </c>
      <c r="AB1849" s="5" t="n">
        <f aca="false">IF(C1849='[1]Pesos dos Critérios'!$V$3,'[1]Pesos dos Critérios'!$V$9,IF(Planilha1!C1849='[1]Pesos dos Critérios'!$W$3,'[1]Pesos dos Critérios'!$W$9,IF(Planilha1!C1849='[1]Pesos dos Critérios'!$X$3,'[1]Pesos dos Critérios'!$X$9,IF(Planilha1!C1849='[1]Pesos dos Critérios'!$Y$3,'[1]Pesos dos Critérios'!$Y$9,'[1]Pesos dos Critérios'!$Z$9))))</f>
        <v>0.0292592592592593</v>
      </c>
      <c r="AC1849" s="5" t="n">
        <f aca="false">IF(H1849=1,'[1]Pesos dos Critérios'!$AD$9,IF(Planilha1!H1849=2,'[1]Pesos dos Critérios'!$AE$9,IF(Planilha1!H1849=3,'[1]Pesos dos Critérios'!$AF$9,IF(Planilha1!H1849=4,'[1]Pesos dos Critérios'!$AG$9,'[1]Pesos dos Critérios'!$AH$9))))</f>
        <v>0.0384259259259259</v>
      </c>
      <c r="AD1849" s="5" t="n">
        <f aca="false">IF(J1849='[1]Pesos dos Critérios'!$AA$3,'[1]Pesos dos Critérios'!$AA$9,IF(Planilha1!J1849='[1]Pesos dos Critérios'!$AB$3,'[1]Pesos dos Critérios'!$AB$9,'[1]Pesos dos Critérios'!$AC$9))</f>
        <v>0.037037037037037</v>
      </c>
      <c r="AE1849" s="5" t="n">
        <f aca="false">IF(O1849="Intervalo 1",'[1]Pesos dos Critérios'!$J$9,IF(Planilha1!O1849="Intervalo 2",'[1]Pesos dos Critérios'!$K$9,IF(Planilha1!O1849="Intervalo 3",'[1]Pesos dos Critérios'!$L$9,'[1]Pesos dos Critérios'!$M$9)))</f>
        <v>0.0266754850088183</v>
      </c>
      <c r="AF1849" s="5" t="n">
        <f aca="false">IF(Q1849="Intervalo 1",'[1]Pesos dos Critérios'!$B$9,IF(Q1849="Intervalo 2",'[1]Pesos dos Critérios'!$C$9,IF(Q1849="Intervalo 3",'[1]Pesos dos Critérios'!$D$9,'[1]Pesos dos Critérios'!$E$9)))</f>
        <v>0.0123748067486724</v>
      </c>
      <c r="AG1849" s="5" t="n">
        <f aca="false">IF(S1849="Intervalo 1",'[1]Pesos dos Critérios'!$F$9,IF(S1849="Intervalo 2",'[1]Pesos dos Critérios'!$G$9,IF(S1849="Intervalo 3",'[1]Pesos dos Critérios'!$H$9,'[1]Pesos dos Critérios'!$I$9)))</f>
        <v>0.0404040404040404</v>
      </c>
      <c r="AH1849" s="5" t="n">
        <f aca="false">IF(U1849="Intervalo 1",'[1]Pesos dos Critérios'!$N$9,IF(U1849="Intervalo 2",'[1]Pesos dos Critérios'!$O$9,IF(U1849="Intervalo 3",'[1]Pesos dos Critérios'!$P$9,'[1]Pesos dos Critérios'!$Q$9)))</f>
        <v>0.0329365079365079</v>
      </c>
      <c r="AI1849" s="5" t="n">
        <f aca="false">IF(AA1849="Intervalo 1",'[1]Pesos dos Critérios'!$R$9,IF(AA1849="Intervalo 2",'[1]Pesos dos Critérios'!$S$9,IF(AA1849="Intervalo 3",'[1]Pesos dos Critérios'!$T$9,'[1]Pesos dos Critérios'!$U$9)))</f>
        <v>0.0658730158730159</v>
      </c>
      <c r="AJ1849" s="5" t="n">
        <f aca="false">SUM(AB1849:AI1849)</f>
        <v>0.282986078193277</v>
      </c>
      <c r="AK1849" s="5" t="n">
        <v>1848</v>
      </c>
      <c r="AM1849" s="1" t="s">
        <v>52</v>
      </c>
    </row>
    <row r="1850" customFormat="false" ht="12.8" hidden="false" customHeight="true" outlineLevel="0" collapsed="false">
      <c r="A1850" s="7" t="n">
        <v>2016</v>
      </c>
      <c r="B1850" s="7" t="s">
        <v>116</v>
      </c>
      <c r="C1850" s="8" t="s">
        <v>40</v>
      </c>
      <c r="D1850" s="7" t="s">
        <v>89</v>
      </c>
      <c r="E1850" s="7" t="s">
        <v>1211</v>
      </c>
      <c r="F1850" s="7" t="s">
        <v>134</v>
      </c>
      <c r="G1850" s="7" t="s">
        <v>43</v>
      </c>
      <c r="H1850" s="9" t="n">
        <v>1</v>
      </c>
      <c r="I1850" s="7" t="s">
        <v>44</v>
      </c>
      <c r="J1850" s="8" t="s">
        <v>45</v>
      </c>
      <c r="K1850" s="10" t="s">
        <v>46</v>
      </c>
      <c r="L1850" s="10" t="s">
        <v>83</v>
      </c>
      <c r="M1850" s="10" t="s">
        <v>56</v>
      </c>
      <c r="N1850" s="10" t="n">
        <v>0.026</v>
      </c>
      <c r="O1850" s="9" t="s">
        <v>50</v>
      </c>
      <c r="P1850" s="11" t="n">
        <v>0.511</v>
      </c>
      <c r="Q1850" s="8" t="s">
        <v>50</v>
      </c>
      <c r="R1850" s="11" t="n">
        <v>0.023</v>
      </c>
      <c r="S1850" s="8" t="s">
        <v>58</v>
      </c>
      <c r="T1850" s="11" t="n">
        <v>95</v>
      </c>
      <c r="U1850" s="8" t="s">
        <v>49</v>
      </c>
      <c r="V1850" s="11" t="n">
        <v>8.9</v>
      </c>
      <c r="W1850" s="11" t="n">
        <v>10.4</v>
      </c>
      <c r="X1850" s="11" t="n">
        <v>13</v>
      </c>
      <c r="Y1850" s="11" t="n">
        <v>15.1</v>
      </c>
      <c r="Z1850" s="11" t="n">
        <v>1.56</v>
      </c>
      <c r="AA1850" s="8" t="s">
        <v>49</v>
      </c>
      <c r="AB1850" s="5" t="n">
        <f aca="false">IF(C1850='[1]Pesos dos Critérios'!$V$3,'[1]Pesos dos Critérios'!$V$9,IF(Planilha1!C1850='[1]Pesos dos Critérios'!$W$3,'[1]Pesos dos Critérios'!$W$9,IF(Planilha1!C1850='[1]Pesos dos Critérios'!$X$3,'[1]Pesos dos Critérios'!$X$9,IF(Planilha1!C1850='[1]Pesos dos Critérios'!$Y$3,'[1]Pesos dos Critérios'!$Y$9,'[1]Pesos dos Critérios'!$Z$9))))</f>
        <v>0.0292592592592593</v>
      </c>
      <c r="AC1850" s="5" t="n">
        <f aca="false">IF(H1850=1,'[1]Pesos dos Critérios'!$AD$9,IF(Planilha1!H1850=2,'[1]Pesos dos Critérios'!$AE$9,IF(Planilha1!H1850=3,'[1]Pesos dos Critérios'!$AF$9,IF(Planilha1!H1850=4,'[1]Pesos dos Critérios'!$AG$9,'[1]Pesos dos Critérios'!$AH$9))))</f>
        <v>0.0384259259259259</v>
      </c>
      <c r="AD1850" s="5" t="n">
        <f aca="false">IF(J1850='[1]Pesos dos Critérios'!$AA$3,'[1]Pesos dos Critérios'!$AA$9,IF(Planilha1!J1850='[1]Pesos dos Critérios'!$AB$3,'[1]Pesos dos Critérios'!$AB$9,'[1]Pesos dos Critérios'!$AC$9))</f>
        <v>0.037037037037037</v>
      </c>
      <c r="AE1850" s="5" t="n">
        <f aca="false">IF(O1850="Intervalo 1",'[1]Pesos dos Critérios'!$J$9,IF(Planilha1!O1850="Intervalo 2",'[1]Pesos dos Critérios'!$K$9,IF(Planilha1!O1850="Intervalo 3",'[1]Pesos dos Critérios'!$L$9,'[1]Pesos dos Critérios'!$M$9)))</f>
        <v>0.015652557319224</v>
      </c>
      <c r="AF1850" s="5" t="n">
        <f aca="false">IF(Q1850="Intervalo 1",'[1]Pesos dos Critérios'!$B$9,IF(Q1850="Intervalo 2",'[1]Pesos dos Critérios'!$C$9,IF(Q1850="Intervalo 3",'[1]Pesos dos Critérios'!$D$9,'[1]Pesos dos Critérios'!$E$9)))</f>
        <v>0.00714525778046649</v>
      </c>
      <c r="AG1850" s="5" t="n">
        <f aca="false">IF(S1850="Intervalo 1",'[1]Pesos dos Critérios'!$F$9,IF(S1850="Intervalo 2",'[1]Pesos dos Critérios'!$G$9,IF(S1850="Intervalo 3",'[1]Pesos dos Critérios'!$H$9,'[1]Pesos dos Critérios'!$I$9)))</f>
        <v>0.0202020202020202</v>
      </c>
      <c r="AH1850" s="5" t="n">
        <f aca="false">IF(U1850="Intervalo 1",'[1]Pesos dos Critérios'!$N$9,IF(U1850="Intervalo 2",'[1]Pesos dos Critérios'!$O$9,IF(U1850="Intervalo 3",'[1]Pesos dos Critérios'!$P$9,'[1]Pesos dos Critérios'!$Q$9)))</f>
        <v>0.0329365079365079</v>
      </c>
      <c r="AI1850" s="5" t="n">
        <f aca="false">IF(AA1850="Intervalo 1",'[1]Pesos dos Critérios'!$R$9,IF(AA1850="Intervalo 2",'[1]Pesos dos Critérios'!$S$9,IF(AA1850="Intervalo 3",'[1]Pesos dos Critérios'!$T$9,'[1]Pesos dos Critérios'!$U$9)))</f>
        <v>0.0658730158730159</v>
      </c>
      <c r="AJ1850" s="5" t="n">
        <f aca="false">SUM(AB1850:AI1850)</f>
        <v>0.246531581333457</v>
      </c>
      <c r="AK1850" s="5" t="n">
        <v>1849</v>
      </c>
      <c r="AM1850" s="1" t="s">
        <v>60</v>
      </c>
    </row>
    <row r="1851" customFormat="false" ht="12.8" hidden="false" customHeight="true" outlineLevel="0" collapsed="false">
      <c r="A1851" s="7" t="n">
        <v>2016</v>
      </c>
      <c r="B1851" s="7" t="s">
        <v>116</v>
      </c>
      <c r="C1851" s="8" t="s">
        <v>40</v>
      </c>
      <c r="D1851" s="7" t="s">
        <v>89</v>
      </c>
      <c r="E1851" s="7" t="s">
        <v>1211</v>
      </c>
      <c r="F1851" s="7" t="s">
        <v>592</v>
      </c>
      <c r="G1851" s="7" t="s">
        <v>43</v>
      </c>
      <c r="H1851" s="9" t="n">
        <v>1</v>
      </c>
      <c r="I1851" s="7" t="s">
        <v>44</v>
      </c>
      <c r="J1851" s="8" t="s">
        <v>45</v>
      </c>
      <c r="K1851" s="10" t="s">
        <v>46</v>
      </c>
      <c r="L1851" s="10" t="s">
        <v>83</v>
      </c>
      <c r="M1851" s="10" t="s">
        <v>56</v>
      </c>
      <c r="N1851" s="10" t="n">
        <v>0.026</v>
      </c>
      <c r="O1851" s="9" t="s">
        <v>50</v>
      </c>
      <c r="P1851" s="11" t="n">
        <v>0.511</v>
      </c>
      <c r="Q1851" s="8" t="s">
        <v>50</v>
      </c>
      <c r="R1851" s="11" t="n">
        <v>0.023</v>
      </c>
      <c r="S1851" s="8" t="s">
        <v>58</v>
      </c>
      <c r="T1851" s="11" t="n">
        <v>95</v>
      </c>
      <c r="U1851" s="8" t="s">
        <v>49</v>
      </c>
      <c r="V1851" s="11" t="n">
        <v>8.9</v>
      </c>
      <c r="W1851" s="11" t="n">
        <v>10.4</v>
      </c>
      <c r="X1851" s="11" t="n">
        <v>13</v>
      </c>
      <c r="Y1851" s="11" t="n">
        <v>15.1</v>
      </c>
      <c r="Z1851" s="11" t="n">
        <v>1.56</v>
      </c>
      <c r="AA1851" s="8" t="s">
        <v>49</v>
      </c>
      <c r="AB1851" s="5" t="n">
        <f aca="false">IF(C1851='[1]Pesos dos Critérios'!$V$3,'[1]Pesos dos Critérios'!$V$9,IF(Planilha1!C1851='[1]Pesos dos Critérios'!$W$3,'[1]Pesos dos Critérios'!$W$9,IF(Planilha1!C1851='[1]Pesos dos Critérios'!$X$3,'[1]Pesos dos Critérios'!$X$9,IF(Planilha1!C1851='[1]Pesos dos Critérios'!$Y$3,'[1]Pesos dos Critérios'!$Y$9,'[1]Pesos dos Critérios'!$Z$9))))</f>
        <v>0.0292592592592593</v>
      </c>
      <c r="AC1851" s="5" t="n">
        <f aca="false">IF(H1851=1,'[1]Pesos dos Critérios'!$AD$9,IF(Planilha1!H1851=2,'[1]Pesos dos Critérios'!$AE$9,IF(Planilha1!H1851=3,'[1]Pesos dos Critérios'!$AF$9,IF(Planilha1!H1851=4,'[1]Pesos dos Critérios'!$AG$9,'[1]Pesos dos Critérios'!$AH$9))))</f>
        <v>0.0384259259259259</v>
      </c>
      <c r="AD1851" s="5" t="n">
        <f aca="false">IF(J1851='[1]Pesos dos Critérios'!$AA$3,'[1]Pesos dos Critérios'!$AA$9,IF(Planilha1!J1851='[1]Pesos dos Critérios'!$AB$3,'[1]Pesos dos Critérios'!$AB$9,'[1]Pesos dos Critérios'!$AC$9))</f>
        <v>0.037037037037037</v>
      </c>
      <c r="AE1851" s="5" t="n">
        <f aca="false">IF(O1851="Intervalo 1",'[1]Pesos dos Critérios'!$J$9,IF(Planilha1!O1851="Intervalo 2",'[1]Pesos dos Critérios'!$K$9,IF(Planilha1!O1851="Intervalo 3",'[1]Pesos dos Critérios'!$L$9,'[1]Pesos dos Critérios'!$M$9)))</f>
        <v>0.015652557319224</v>
      </c>
      <c r="AF1851" s="5" t="n">
        <f aca="false">IF(Q1851="Intervalo 1",'[1]Pesos dos Critérios'!$B$9,IF(Q1851="Intervalo 2",'[1]Pesos dos Critérios'!$C$9,IF(Q1851="Intervalo 3",'[1]Pesos dos Critérios'!$D$9,'[1]Pesos dos Critérios'!$E$9)))</f>
        <v>0.00714525778046649</v>
      </c>
      <c r="AG1851" s="5" t="n">
        <f aca="false">IF(S1851="Intervalo 1",'[1]Pesos dos Critérios'!$F$9,IF(S1851="Intervalo 2",'[1]Pesos dos Critérios'!$G$9,IF(S1851="Intervalo 3",'[1]Pesos dos Critérios'!$H$9,'[1]Pesos dos Critérios'!$I$9)))</f>
        <v>0.0202020202020202</v>
      </c>
      <c r="AH1851" s="5" t="n">
        <f aca="false">IF(U1851="Intervalo 1",'[1]Pesos dos Critérios'!$N$9,IF(U1851="Intervalo 2",'[1]Pesos dos Critérios'!$O$9,IF(U1851="Intervalo 3",'[1]Pesos dos Critérios'!$P$9,'[1]Pesos dos Critérios'!$Q$9)))</f>
        <v>0.0329365079365079</v>
      </c>
      <c r="AI1851" s="5" t="n">
        <f aca="false">IF(AA1851="Intervalo 1",'[1]Pesos dos Critérios'!$R$9,IF(AA1851="Intervalo 2",'[1]Pesos dos Critérios'!$S$9,IF(AA1851="Intervalo 3",'[1]Pesos dos Critérios'!$T$9,'[1]Pesos dos Critérios'!$U$9)))</f>
        <v>0.0658730158730159</v>
      </c>
      <c r="AJ1851" s="5" t="n">
        <f aca="false">SUM(AB1851:AI1851)</f>
        <v>0.246531581333457</v>
      </c>
      <c r="AK1851" s="5" t="n">
        <v>1850</v>
      </c>
      <c r="AM1851" s="1" t="s">
        <v>60</v>
      </c>
    </row>
    <row r="1852" customFormat="false" ht="12.8" hidden="false" customHeight="true" outlineLevel="0" collapsed="false">
      <c r="A1852" s="7" t="n">
        <v>2016</v>
      </c>
      <c r="B1852" s="7" t="s">
        <v>116</v>
      </c>
      <c r="C1852" s="8" t="s">
        <v>40</v>
      </c>
      <c r="D1852" s="7" t="s">
        <v>89</v>
      </c>
      <c r="E1852" s="7" t="s">
        <v>1212</v>
      </c>
      <c r="F1852" s="7" t="s">
        <v>134</v>
      </c>
      <c r="G1852" s="7" t="s">
        <v>43</v>
      </c>
      <c r="H1852" s="9" t="n">
        <v>1</v>
      </c>
      <c r="I1852" s="7" t="s">
        <v>44</v>
      </c>
      <c r="J1852" s="8" t="s">
        <v>45</v>
      </c>
      <c r="K1852" s="10" t="s">
        <v>46</v>
      </c>
      <c r="L1852" s="10" t="s">
        <v>83</v>
      </c>
      <c r="M1852" s="10" t="s">
        <v>56</v>
      </c>
      <c r="N1852" s="10" t="n">
        <v>0.019</v>
      </c>
      <c r="O1852" s="9" t="s">
        <v>58</v>
      </c>
      <c r="P1852" s="11" t="n">
        <v>0.462</v>
      </c>
      <c r="Q1852" s="8" t="s">
        <v>50</v>
      </c>
      <c r="R1852" s="11" t="n">
        <v>0.013</v>
      </c>
      <c r="S1852" s="8" t="s">
        <v>57</v>
      </c>
      <c r="T1852" s="11" t="n">
        <v>91</v>
      </c>
      <c r="U1852" s="8" t="s">
        <v>49</v>
      </c>
      <c r="V1852" s="11" t="n">
        <v>9.2</v>
      </c>
      <c r="W1852" s="11" t="n">
        <v>10.8</v>
      </c>
      <c r="X1852" s="11" t="n">
        <v>13.5</v>
      </c>
      <c r="Y1852" s="11" t="n">
        <v>15.7</v>
      </c>
      <c r="Z1852" s="11" t="n">
        <v>1.49</v>
      </c>
      <c r="AA1852" s="8" t="s">
        <v>49</v>
      </c>
      <c r="AB1852" s="5" t="n">
        <f aca="false">IF(C1852='[1]Pesos dos Critérios'!$V$3,'[1]Pesos dos Critérios'!$V$9,IF(Planilha1!C1852='[1]Pesos dos Critérios'!$W$3,'[1]Pesos dos Critérios'!$W$9,IF(Planilha1!C1852='[1]Pesos dos Critérios'!$X$3,'[1]Pesos dos Critérios'!$X$9,IF(Planilha1!C1852='[1]Pesos dos Critérios'!$Y$3,'[1]Pesos dos Critérios'!$Y$9,'[1]Pesos dos Critérios'!$Z$9))))</f>
        <v>0.0292592592592593</v>
      </c>
      <c r="AC1852" s="5" t="n">
        <f aca="false">IF(H1852=1,'[1]Pesos dos Critérios'!$AD$9,IF(Planilha1!H1852=2,'[1]Pesos dos Critérios'!$AE$9,IF(Planilha1!H1852=3,'[1]Pesos dos Critérios'!$AF$9,IF(Planilha1!H1852=4,'[1]Pesos dos Critérios'!$AG$9,'[1]Pesos dos Critérios'!$AH$9))))</f>
        <v>0.0384259259259259</v>
      </c>
      <c r="AD1852" s="5" t="n">
        <f aca="false">IF(J1852='[1]Pesos dos Critérios'!$AA$3,'[1]Pesos dos Critérios'!$AA$9,IF(Planilha1!J1852='[1]Pesos dos Critérios'!$AB$3,'[1]Pesos dos Critérios'!$AB$9,'[1]Pesos dos Critérios'!$AC$9))</f>
        <v>0.037037037037037</v>
      </c>
      <c r="AE1852" s="5" t="n">
        <f aca="false">IF(O1852="Intervalo 1",'[1]Pesos dos Critérios'!$J$9,IF(Planilha1!O1852="Intervalo 2",'[1]Pesos dos Critérios'!$K$9,IF(Planilha1!O1852="Intervalo 3",'[1]Pesos dos Critérios'!$L$9,'[1]Pesos dos Critérios'!$M$9)))</f>
        <v>0.0266754850088183</v>
      </c>
      <c r="AF1852" s="5" t="n">
        <f aca="false">IF(Q1852="Intervalo 1",'[1]Pesos dos Critérios'!$B$9,IF(Q1852="Intervalo 2",'[1]Pesos dos Critérios'!$C$9,IF(Q1852="Intervalo 3",'[1]Pesos dos Critérios'!$D$9,'[1]Pesos dos Critérios'!$E$9)))</f>
        <v>0.00714525778046649</v>
      </c>
      <c r="AG1852" s="5" t="n">
        <f aca="false">IF(S1852="Intervalo 1",'[1]Pesos dos Critérios'!$F$9,IF(S1852="Intervalo 2",'[1]Pesos dos Critérios'!$G$9,IF(S1852="Intervalo 3",'[1]Pesos dos Critérios'!$H$9,'[1]Pesos dos Critérios'!$I$9)))</f>
        <v>0.0404040404040404</v>
      </c>
      <c r="AH1852" s="5" t="n">
        <f aca="false">IF(U1852="Intervalo 1",'[1]Pesos dos Critérios'!$N$9,IF(U1852="Intervalo 2",'[1]Pesos dos Critérios'!$O$9,IF(U1852="Intervalo 3",'[1]Pesos dos Critérios'!$P$9,'[1]Pesos dos Critérios'!$Q$9)))</f>
        <v>0.0329365079365079</v>
      </c>
      <c r="AI1852" s="5" t="n">
        <f aca="false">IF(AA1852="Intervalo 1",'[1]Pesos dos Critérios'!$R$9,IF(AA1852="Intervalo 2",'[1]Pesos dos Critérios'!$S$9,IF(AA1852="Intervalo 3",'[1]Pesos dos Critérios'!$T$9,'[1]Pesos dos Critérios'!$U$9)))</f>
        <v>0.0658730158730159</v>
      </c>
      <c r="AJ1852" s="5" t="n">
        <f aca="false">SUM(AB1852:AI1852)</f>
        <v>0.277756529225071</v>
      </c>
      <c r="AK1852" s="5" t="n">
        <v>1851</v>
      </c>
      <c r="AM1852" s="1" t="s">
        <v>52</v>
      </c>
    </row>
    <row r="1853" customFormat="false" ht="12.8" hidden="false" customHeight="true" outlineLevel="0" collapsed="false">
      <c r="A1853" s="7" t="n">
        <v>2016</v>
      </c>
      <c r="B1853" s="7" t="s">
        <v>116</v>
      </c>
      <c r="C1853" s="8" t="s">
        <v>40</v>
      </c>
      <c r="D1853" s="7" t="s">
        <v>89</v>
      </c>
      <c r="E1853" s="7" t="s">
        <v>1212</v>
      </c>
      <c r="F1853" s="7" t="s">
        <v>592</v>
      </c>
      <c r="G1853" s="7" t="s">
        <v>43</v>
      </c>
      <c r="H1853" s="9" t="n">
        <v>1</v>
      </c>
      <c r="I1853" s="7" t="s">
        <v>44</v>
      </c>
      <c r="J1853" s="8" t="s">
        <v>45</v>
      </c>
      <c r="K1853" s="10" t="s">
        <v>46</v>
      </c>
      <c r="L1853" s="10" t="s">
        <v>83</v>
      </c>
      <c r="M1853" s="10" t="s">
        <v>56</v>
      </c>
      <c r="N1853" s="10" t="n">
        <v>0.023</v>
      </c>
      <c r="O1853" s="9" t="s">
        <v>58</v>
      </c>
      <c r="P1853" s="11" t="n">
        <v>0.443</v>
      </c>
      <c r="Q1853" s="8" t="s">
        <v>58</v>
      </c>
      <c r="R1853" s="11" t="n">
        <v>0.016</v>
      </c>
      <c r="S1853" s="8" t="s">
        <v>57</v>
      </c>
      <c r="T1853" s="11" t="n">
        <v>93</v>
      </c>
      <c r="U1853" s="8" t="s">
        <v>49</v>
      </c>
      <c r="V1853" s="11" t="n">
        <v>9.3</v>
      </c>
      <c r="W1853" s="11" t="n">
        <v>10.7</v>
      </c>
      <c r="X1853" s="11" t="n">
        <v>13.2</v>
      </c>
      <c r="Y1853" s="11" t="n">
        <v>15.3</v>
      </c>
      <c r="Z1853" s="11" t="n">
        <v>1.51</v>
      </c>
      <c r="AA1853" s="8" t="s">
        <v>49</v>
      </c>
      <c r="AB1853" s="5" t="n">
        <f aca="false">IF(C1853='[1]Pesos dos Critérios'!$V$3,'[1]Pesos dos Critérios'!$V$9,IF(Planilha1!C1853='[1]Pesos dos Critérios'!$W$3,'[1]Pesos dos Critérios'!$W$9,IF(Planilha1!C1853='[1]Pesos dos Critérios'!$X$3,'[1]Pesos dos Critérios'!$X$9,IF(Planilha1!C1853='[1]Pesos dos Critérios'!$Y$3,'[1]Pesos dos Critérios'!$Y$9,'[1]Pesos dos Critérios'!$Z$9))))</f>
        <v>0.0292592592592593</v>
      </c>
      <c r="AC1853" s="5" t="n">
        <f aca="false">IF(H1853=1,'[1]Pesos dos Critérios'!$AD$9,IF(Planilha1!H1853=2,'[1]Pesos dos Critérios'!$AE$9,IF(Planilha1!H1853=3,'[1]Pesos dos Critérios'!$AF$9,IF(Planilha1!H1853=4,'[1]Pesos dos Critérios'!$AG$9,'[1]Pesos dos Critérios'!$AH$9))))</f>
        <v>0.0384259259259259</v>
      </c>
      <c r="AD1853" s="5" t="n">
        <f aca="false">IF(J1853='[1]Pesos dos Critérios'!$AA$3,'[1]Pesos dos Critérios'!$AA$9,IF(Planilha1!J1853='[1]Pesos dos Critérios'!$AB$3,'[1]Pesos dos Critérios'!$AB$9,'[1]Pesos dos Critérios'!$AC$9))</f>
        <v>0.037037037037037</v>
      </c>
      <c r="AE1853" s="5" t="n">
        <f aca="false">IF(O1853="Intervalo 1",'[1]Pesos dos Critérios'!$J$9,IF(Planilha1!O1853="Intervalo 2",'[1]Pesos dos Critérios'!$K$9,IF(Planilha1!O1853="Intervalo 3",'[1]Pesos dos Critérios'!$L$9,'[1]Pesos dos Critérios'!$M$9)))</f>
        <v>0.0266754850088183</v>
      </c>
      <c r="AF1853" s="5" t="n">
        <f aca="false">IF(Q1853="Intervalo 1",'[1]Pesos dos Critérios'!$B$9,IF(Q1853="Intervalo 2",'[1]Pesos dos Critérios'!$C$9,IF(Q1853="Intervalo 3",'[1]Pesos dos Critérios'!$D$9,'[1]Pesos dos Critérios'!$E$9)))</f>
        <v>0.0123748067486724</v>
      </c>
      <c r="AG1853" s="5" t="n">
        <f aca="false">IF(S1853="Intervalo 1",'[1]Pesos dos Critérios'!$F$9,IF(S1853="Intervalo 2",'[1]Pesos dos Critérios'!$G$9,IF(S1853="Intervalo 3",'[1]Pesos dos Critérios'!$H$9,'[1]Pesos dos Critérios'!$I$9)))</f>
        <v>0.0404040404040404</v>
      </c>
      <c r="AH1853" s="5" t="n">
        <f aca="false">IF(U1853="Intervalo 1",'[1]Pesos dos Critérios'!$N$9,IF(U1853="Intervalo 2",'[1]Pesos dos Critérios'!$O$9,IF(U1853="Intervalo 3",'[1]Pesos dos Critérios'!$P$9,'[1]Pesos dos Critérios'!$Q$9)))</f>
        <v>0.0329365079365079</v>
      </c>
      <c r="AI1853" s="5" t="n">
        <f aca="false">IF(AA1853="Intervalo 1",'[1]Pesos dos Critérios'!$R$9,IF(AA1853="Intervalo 2",'[1]Pesos dos Critérios'!$S$9,IF(AA1853="Intervalo 3",'[1]Pesos dos Critérios'!$T$9,'[1]Pesos dos Critérios'!$U$9)))</f>
        <v>0.0658730158730159</v>
      </c>
      <c r="AJ1853" s="5" t="n">
        <f aca="false">SUM(AB1853:AI1853)</f>
        <v>0.282986078193277</v>
      </c>
      <c r="AK1853" s="5" t="n">
        <v>1852</v>
      </c>
      <c r="AM1853" s="1" t="s">
        <v>52</v>
      </c>
    </row>
    <row r="1854" customFormat="false" ht="12.8" hidden="false" customHeight="true" outlineLevel="0" collapsed="false">
      <c r="A1854" s="7" t="n">
        <v>2016</v>
      </c>
      <c r="B1854" s="7" t="s">
        <v>116</v>
      </c>
      <c r="C1854" s="8" t="s">
        <v>40</v>
      </c>
      <c r="D1854" s="7" t="s">
        <v>89</v>
      </c>
      <c r="E1854" s="7" t="s">
        <v>1212</v>
      </c>
      <c r="F1854" s="7" t="s">
        <v>134</v>
      </c>
      <c r="G1854" s="7" t="s">
        <v>137</v>
      </c>
      <c r="H1854" s="9" t="n">
        <v>1</v>
      </c>
      <c r="I1854" s="7" t="s">
        <v>44</v>
      </c>
      <c r="J1854" s="8" t="s">
        <v>45</v>
      </c>
      <c r="K1854" s="10" t="s">
        <v>46</v>
      </c>
      <c r="L1854" s="10" t="s">
        <v>83</v>
      </c>
      <c r="M1854" s="10" t="s">
        <v>56</v>
      </c>
      <c r="N1854" s="10" t="n">
        <v>0.015</v>
      </c>
      <c r="O1854" s="9" t="s">
        <v>57</v>
      </c>
      <c r="P1854" s="11" t="n">
        <v>0.545</v>
      </c>
      <c r="Q1854" s="8" t="s">
        <v>50</v>
      </c>
      <c r="R1854" s="11" t="n">
        <v>0.018</v>
      </c>
      <c r="S1854" s="8" t="s">
        <v>57</v>
      </c>
      <c r="T1854" s="11" t="n">
        <v>106</v>
      </c>
      <c r="U1854" s="8" t="s">
        <v>49</v>
      </c>
      <c r="V1854" s="11" t="n">
        <v>8.1</v>
      </c>
      <c r="W1854" s="11" t="n">
        <v>9.6</v>
      </c>
      <c r="X1854" s="11" t="n">
        <v>11.7</v>
      </c>
      <c r="Y1854" s="11" t="n">
        <v>13.8</v>
      </c>
      <c r="Z1854" s="11" t="n">
        <v>1.72</v>
      </c>
      <c r="AA1854" s="8" t="s">
        <v>49</v>
      </c>
      <c r="AB1854" s="5" t="n">
        <f aca="false">IF(C1854='[1]Pesos dos Critérios'!$V$3,'[1]Pesos dos Critérios'!$V$9,IF(Planilha1!C1854='[1]Pesos dos Critérios'!$W$3,'[1]Pesos dos Critérios'!$W$9,IF(Planilha1!C1854='[1]Pesos dos Critérios'!$X$3,'[1]Pesos dos Critérios'!$X$9,IF(Planilha1!C1854='[1]Pesos dos Critérios'!$Y$3,'[1]Pesos dos Critérios'!$Y$9,'[1]Pesos dos Critérios'!$Z$9))))</f>
        <v>0.0292592592592593</v>
      </c>
      <c r="AC1854" s="5" t="n">
        <f aca="false">IF(H1854=1,'[1]Pesos dos Critérios'!$AD$9,IF(Planilha1!H1854=2,'[1]Pesos dos Critérios'!$AE$9,IF(Planilha1!H1854=3,'[1]Pesos dos Critérios'!$AF$9,IF(Planilha1!H1854=4,'[1]Pesos dos Critérios'!$AG$9,'[1]Pesos dos Critérios'!$AH$9))))</f>
        <v>0.0384259259259259</v>
      </c>
      <c r="AD1854" s="5" t="n">
        <f aca="false">IF(J1854='[1]Pesos dos Critérios'!$AA$3,'[1]Pesos dos Critérios'!$AA$9,IF(Planilha1!J1854='[1]Pesos dos Critérios'!$AB$3,'[1]Pesos dos Critérios'!$AB$9,'[1]Pesos dos Critérios'!$AC$9))</f>
        <v>0.037037037037037</v>
      </c>
      <c r="AE1854" s="5" t="n">
        <f aca="false">IF(O1854="Intervalo 1",'[1]Pesos dos Critérios'!$J$9,IF(Planilha1!O1854="Intervalo 2",'[1]Pesos dos Critérios'!$K$9,IF(Planilha1!O1854="Intervalo 3",'[1]Pesos dos Critérios'!$L$9,'[1]Pesos dos Critérios'!$M$9)))</f>
        <v>0.031305114638448</v>
      </c>
      <c r="AF1854" s="5" t="n">
        <f aca="false">IF(Q1854="Intervalo 1",'[1]Pesos dos Critérios'!$B$9,IF(Q1854="Intervalo 2",'[1]Pesos dos Critérios'!$C$9,IF(Q1854="Intervalo 3",'[1]Pesos dos Critérios'!$D$9,'[1]Pesos dos Critérios'!$E$9)))</f>
        <v>0.00714525778046649</v>
      </c>
      <c r="AG1854" s="5" t="n">
        <f aca="false">IF(S1854="Intervalo 1",'[1]Pesos dos Critérios'!$F$9,IF(S1854="Intervalo 2",'[1]Pesos dos Critérios'!$G$9,IF(S1854="Intervalo 3",'[1]Pesos dos Critérios'!$H$9,'[1]Pesos dos Critérios'!$I$9)))</f>
        <v>0.0404040404040404</v>
      </c>
      <c r="AH1854" s="5" t="n">
        <f aca="false">IF(U1854="Intervalo 1",'[1]Pesos dos Critérios'!$N$9,IF(U1854="Intervalo 2",'[1]Pesos dos Critérios'!$O$9,IF(U1854="Intervalo 3",'[1]Pesos dos Critérios'!$P$9,'[1]Pesos dos Critérios'!$Q$9)))</f>
        <v>0.0329365079365079</v>
      </c>
      <c r="AI1854" s="5" t="n">
        <f aca="false">IF(AA1854="Intervalo 1",'[1]Pesos dos Critérios'!$R$9,IF(AA1854="Intervalo 2",'[1]Pesos dos Critérios'!$S$9,IF(AA1854="Intervalo 3",'[1]Pesos dos Critérios'!$T$9,'[1]Pesos dos Critérios'!$U$9)))</f>
        <v>0.0658730158730159</v>
      </c>
      <c r="AJ1854" s="5" t="n">
        <f aca="false">SUM(AB1854:AI1854)</f>
        <v>0.282386158854701</v>
      </c>
      <c r="AK1854" s="5" t="n">
        <v>1853</v>
      </c>
      <c r="AM1854" s="1" t="s">
        <v>52</v>
      </c>
    </row>
    <row r="1855" customFormat="false" ht="12.8" hidden="false" customHeight="true" outlineLevel="0" collapsed="false">
      <c r="A1855" s="7" t="n">
        <v>2016</v>
      </c>
      <c r="B1855" s="7" t="s">
        <v>116</v>
      </c>
      <c r="C1855" s="8" t="s">
        <v>40</v>
      </c>
      <c r="D1855" s="7" t="s">
        <v>89</v>
      </c>
      <c r="E1855" s="7" t="s">
        <v>1212</v>
      </c>
      <c r="F1855" s="7" t="s">
        <v>592</v>
      </c>
      <c r="G1855" s="7" t="s">
        <v>137</v>
      </c>
      <c r="H1855" s="9" t="n">
        <v>1</v>
      </c>
      <c r="I1855" s="7" t="s">
        <v>44</v>
      </c>
      <c r="J1855" s="8" t="s">
        <v>45</v>
      </c>
      <c r="K1855" s="10" t="s">
        <v>46</v>
      </c>
      <c r="L1855" s="10" t="s">
        <v>83</v>
      </c>
      <c r="M1855" s="10" t="s">
        <v>56</v>
      </c>
      <c r="N1855" s="10" t="n">
        <v>0.015</v>
      </c>
      <c r="O1855" s="9" t="s">
        <v>57</v>
      </c>
      <c r="P1855" s="11" t="n">
        <v>0.545</v>
      </c>
      <c r="Q1855" s="8" t="s">
        <v>50</v>
      </c>
      <c r="R1855" s="11" t="n">
        <v>0.018</v>
      </c>
      <c r="S1855" s="8" t="s">
        <v>57</v>
      </c>
      <c r="T1855" s="11" t="n">
        <v>106</v>
      </c>
      <c r="U1855" s="8" t="s">
        <v>49</v>
      </c>
      <c r="V1855" s="11" t="n">
        <v>8.1</v>
      </c>
      <c r="W1855" s="11" t="n">
        <v>9.6</v>
      </c>
      <c r="X1855" s="11" t="n">
        <v>11.7</v>
      </c>
      <c r="Y1855" s="11" t="n">
        <v>13.8</v>
      </c>
      <c r="Z1855" s="11" t="n">
        <v>1.72</v>
      </c>
      <c r="AA1855" s="8" t="s">
        <v>49</v>
      </c>
      <c r="AB1855" s="5" t="n">
        <f aca="false">IF(C1855='[1]Pesos dos Critérios'!$V$3,'[1]Pesos dos Critérios'!$V$9,IF(Planilha1!C1855='[1]Pesos dos Critérios'!$W$3,'[1]Pesos dos Critérios'!$W$9,IF(Planilha1!C1855='[1]Pesos dos Critérios'!$X$3,'[1]Pesos dos Critérios'!$X$9,IF(Planilha1!C1855='[1]Pesos dos Critérios'!$Y$3,'[1]Pesos dos Critérios'!$Y$9,'[1]Pesos dos Critérios'!$Z$9))))</f>
        <v>0.0292592592592593</v>
      </c>
      <c r="AC1855" s="5" t="n">
        <f aca="false">IF(H1855=1,'[1]Pesos dos Critérios'!$AD$9,IF(Planilha1!H1855=2,'[1]Pesos dos Critérios'!$AE$9,IF(Planilha1!H1855=3,'[1]Pesos dos Critérios'!$AF$9,IF(Planilha1!H1855=4,'[1]Pesos dos Critérios'!$AG$9,'[1]Pesos dos Critérios'!$AH$9))))</f>
        <v>0.0384259259259259</v>
      </c>
      <c r="AD1855" s="5" t="n">
        <f aca="false">IF(J1855='[1]Pesos dos Critérios'!$AA$3,'[1]Pesos dos Critérios'!$AA$9,IF(Planilha1!J1855='[1]Pesos dos Critérios'!$AB$3,'[1]Pesos dos Critérios'!$AB$9,'[1]Pesos dos Critérios'!$AC$9))</f>
        <v>0.037037037037037</v>
      </c>
      <c r="AE1855" s="5" t="n">
        <f aca="false">IF(O1855="Intervalo 1",'[1]Pesos dos Critérios'!$J$9,IF(Planilha1!O1855="Intervalo 2",'[1]Pesos dos Critérios'!$K$9,IF(Planilha1!O1855="Intervalo 3",'[1]Pesos dos Critérios'!$L$9,'[1]Pesos dos Critérios'!$M$9)))</f>
        <v>0.031305114638448</v>
      </c>
      <c r="AF1855" s="5" t="n">
        <f aca="false">IF(Q1855="Intervalo 1",'[1]Pesos dos Critérios'!$B$9,IF(Q1855="Intervalo 2",'[1]Pesos dos Critérios'!$C$9,IF(Q1855="Intervalo 3",'[1]Pesos dos Critérios'!$D$9,'[1]Pesos dos Critérios'!$E$9)))</f>
        <v>0.00714525778046649</v>
      </c>
      <c r="AG1855" s="5" t="n">
        <f aca="false">IF(S1855="Intervalo 1",'[1]Pesos dos Critérios'!$F$9,IF(S1855="Intervalo 2",'[1]Pesos dos Critérios'!$G$9,IF(S1855="Intervalo 3",'[1]Pesos dos Critérios'!$H$9,'[1]Pesos dos Critérios'!$I$9)))</f>
        <v>0.0404040404040404</v>
      </c>
      <c r="AH1855" s="5" t="n">
        <f aca="false">IF(U1855="Intervalo 1",'[1]Pesos dos Critérios'!$N$9,IF(U1855="Intervalo 2",'[1]Pesos dos Critérios'!$O$9,IF(U1855="Intervalo 3",'[1]Pesos dos Critérios'!$P$9,'[1]Pesos dos Critérios'!$Q$9)))</f>
        <v>0.0329365079365079</v>
      </c>
      <c r="AI1855" s="5" t="n">
        <f aca="false">IF(AA1855="Intervalo 1",'[1]Pesos dos Critérios'!$R$9,IF(AA1855="Intervalo 2",'[1]Pesos dos Critérios'!$S$9,IF(AA1855="Intervalo 3",'[1]Pesos dos Critérios'!$T$9,'[1]Pesos dos Critérios'!$U$9)))</f>
        <v>0.0658730158730159</v>
      </c>
      <c r="AJ1855" s="5" t="n">
        <f aca="false">SUM(AB1855:AI1855)</f>
        <v>0.282386158854701</v>
      </c>
      <c r="AK1855" s="5" t="n">
        <v>1854</v>
      </c>
      <c r="AM1855" s="1" t="s">
        <v>52</v>
      </c>
    </row>
    <row r="1856" customFormat="false" ht="12.8" hidden="false" customHeight="true" outlineLevel="0" collapsed="false">
      <c r="A1856" s="7" t="n">
        <v>2016</v>
      </c>
      <c r="B1856" s="7" t="s">
        <v>116</v>
      </c>
      <c r="C1856" s="8" t="s">
        <v>40</v>
      </c>
      <c r="D1856" s="7" t="s">
        <v>89</v>
      </c>
      <c r="E1856" s="7" t="s">
        <v>1213</v>
      </c>
      <c r="F1856" s="7" t="s">
        <v>46</v>
      </c>
      <c r="G1856" s="7" t="s">
        <v>137</v>
      </c>
      <c r="H1856" s="9" t="n">
        <v>1</v>
      </c>
      <c r="I1856" s="7" t="s">
        <v>44</v>
      </c>
      <c r="J1856" s="8" t="s">
        <v>45</v>
      </c>
      <c r="K1856" s="10" t="s">
        <v>46</v>
      </c>
      <c r="L1856" s="10" t="s">
        <v>83</v>
      </c>
      <c r="M1856" s="10" t="s">
        <v>56</v>
      </c>
      <c r="N1856" s="10" t="n">
        <v>0.014</v>
      </c>
      <c r="O1856" s="9" t="s">
        <v>57</v>
      </c>
      <c r="P1856" s="11" t="n">
        <v>0.37</v>
      </c>
      <c r="Q1856" s="8" t="s">
        <v>58</v>
      </c>
      <c r="R1856" s="11" t="n">
        <v>0.02</v>
      </c>
      <c r="S1856" s="8" t="s">
        <v>58</v>
      </c>
      <c r="T1856" s="11" t="n">
        <v>114</v>
      </c>
      <c r="U1856" s="8" t="s">
        <v>57</v>
      </c>
      <c r="V1856" s="11" t="n">
        <v>7.6</v>
      </c>
      <c r="W1856" s="11" t="n">
        <v>9.4</v>
      </c>
      <c r="X1856" s="11" t="n">
        <v>10.7</v>
      </c>
      <c r="Y1856" s="11" t="n">
        <v>13.4</v>
      </c>
      <c r="Z1856" s="11" t="n">
        <v>1.83</v>
      </c>
      <c r="AA1856" s="8" t="s">
        <v>57</v>
      </c>
      <c r="AB1856" s="5" t="n">
        <f aca="false">IF(C1856='[1]Pesos dos Critérios'!$V$3,'[1]Pesos dos Critérios'!$V$9,IF(Planilha1!C1856='[1]Pesos dos Critérios'!$W$3,'[1]Pesos dos Critérios'!$W$9,IF(Planilha1!C1856='[1]Pesos dos Critérios'!$X$3,'[1]Pesos dos Critérios'!$X$9,IF(Planilha1!C1856='[1]Pesos dos Critérios'!$Y$3,'[1]Pesos dos Critérios'!$Y$9,'[1]Pesos dos Critérios'!$Z$9))))</f>
        <v>0.0292592592592593</v>
      </c>
      <c r="AC1856" s="5" t="n">
        <f aca="false">IF(H1856=1,'[1]Pesos dos Critérios'!$AD$9,IF(Planilha1!H1856=2,'[1]Pesos dos Critérios'!$AE$9,IF(Planilha1!H1856=3,'[1]Pesos dos Critérios'!$AF$9,IF(Planilha1!H1856=4,'[1]Pesos dos Critérios'!$AG$9,'[1]Pesos dos Critérios'!$AH$9))))</f>
        <v>0.0384259259259259</v>
      </c>
      <c r="AD1856" s="5" t="n">
        <f aca="false">IF(J1856='[1]Pesos dos Critérios'!$AA$3,'[1]Pesos dos Critérios'!$AA$9,IF(Planilha1!J1856='[1]Pesos dos Critérios'!$AB$3,'[1]Pesos dos Critérios'!$AB$9,'[1]Pesos dos Critérios'!$AC$9))</f>
        <v>0.037037037037037</v>
      </c>
      <c r="AE1856" s="5" t="n">
        <f aca="false">IF(O1856="Intervalo 1",'[1]Pesos dos Critérios'!$J$9,IF(Planilha1!O1856="Intervalo 2",'[1]Pesos dos Critérios'!$K$9,IF(Planilha1!O1856="Intervalo 3",'[1]Pesos dos Critérios'!$L$9,'[1]Pesos dos Critérios'!$M$9)))</f>
        <v>0.031305114638448</v>
      </c>
      <c r="AF1856" s="5" t="n">
        <f aca="false">IF(Q1856="Intervalo 1",'[1]Pesos dos Critérios'!$B$9,IF(Q1856="Intervalo 2",'[1]Pesos dos Critérios'!$C$9,IF(Q1856="Intervalo 3",'[1]Pesos dos Critérios'!$D$9,'[1]Pesos dos Critérios'!$E$9)))</f>
        <v>0.0123748067486724</v>
      </c>
      <c r="AG1856" s="5" t="n">
        <f aca="false">IF(S1856="Intervalo 1",'[1]Pesos dos Critérios'!$F$9,IF(S1856="Intervalo 2",'[1]Pesos dos Critérios'!$G$9,IF(S1856="Intervalo 3",'[1]Pesos dos Critérios'!$H$9,'[1]Pesos dos Critérios'!$I$9)))</f>
        <v>0.0202020202020202</v>
      </c>
      <c r="AH1856" s="5" t="n">
        <f aca="false">IF(U1856="Intervalo 1",'[1]Pesos dos Critérios'!$N$9,IF(U1856="Intervalo 2",'[1]Pesos dos Critérios'!$O$9,IF(U1856="Intervalo 3",'[1]Pesos dos Critérios'!$P$9,'[1]Pesos dos Critérios'!$Q$9)))</f>
        <v>0.0273809523809524</v>
      </c>
      <c r="AI1856" s="5" t="n">
        <f aca="false">IF(AA1856="Intervalo 1",'[1]Pesos dos Critérios'!$R$9,IF(AA1856="Intervalo 2",'[1]Pesos dos Critérios'!$S$9,IF(AA1856="Intervalo 3",'[1]Pesos dos Critérios'!$T$9,'[1]Pesos dos Critérios'!$U$9)))</f>
        <v>0.0547619047619048</v>
      </c>
      <c r="AJ1856" s="5" t="n">
        <f aca="false">SUM(AB1856:AI1856)</f>
        <v>0.25074702095422</v>
      </c>
      <c r="AK1856" s="5" t="n">
        <v>1855</v>
      </c>
      <c r="AM1856" s="1" t="s">
        <v>60</v>
      </c>
    </row>
    <row r="1857" customFormat="false" ht="12.8" hidden="false" customHeight="true" outlineLevel="0" collapsed="false">
      <c r="A1857" s="7" t="n">
        <v>2016</v>
      </c>
      <c r="B1857" s="7" t="s">
        <v>116</v>
      </c>
      <c r="C1857" s="8" t="s">
        <v>40</v>
      </c>
      <c r="D1857" s="7" t="s">
        <v>89</v>
      </c>
      <c r="E1857" s="7" t="s">
        <v>1213</v>
      </c>
      <c r="F1857" s="7" t="s">
        <v>134</v>
      </c>
      <c r="G1857" s="7" t="s">
        <v>137</v>
      </c>
      <c r="H1857" s="9" t="n">
        <v>1</v>
      </c>
      <c r="I1857" s="7" t="s">
        <v>44</v>
      </c>
      <c r="J1857" s="8" t="s">
        <v>45</v>
      </c>
      <c r="K1857" s="10" t="s">
        <v>46</v>
      </c>
      <c r="L1857" s="10" t="s">
        <v>83</v>
      </c>
      <c r="M1857" s="10" t="s">
        <v>56</v>
      </c>
      <c r="N1857" s="10" t="n">
        <v>0.014</v>
      </c>
      <c r="O1857" s="9" t="s">
        <v>57</v>
      </c>
      <c r="P1857" s="11" t="n">
        <v>0.37</v>
      </c>
      <c r="Q1857" s="8" t="s">
        <v>58</v>
      </c>
      <c r="R1857" s="11" t="n">
        <v>0.02</v>
      </c>
      <c r="S1857" s="8" t="s">
        <v>58</v>
      </c>
      <c r="T1857" s="11" t="n">
        <v>114</v>
      </c>
      <c r="U1857" s="8" t="s">
        <v>57</v>
      </c>
      <c r="V1857" s="11" t="n">
        <v>7.6</v>
      </c>
      <c r="W1857" s="11" t="n">
        <v>9.4</v>
      </c>
      <c r="X1857" s="11" t="n">
        <v>10.7</v>
      </c>
      <c r="Y1857" s="11" t="n">
        <v>13.4</v>
      </c>
      <c r="Z1857" s="11" t="n">
        <v>1.83</v>
      </c>
      <c r="AA1857" s="8" t="s">
        <v>57</v>
      </c>
      <c r="AB1857" s="5" t="n">
        <f aca="false">IF(C1857='[1]Pesos dos Critérios'!$V$3,'[1]Pesos dos Critérios'!$V$9,IF(Planilha1!C1857='[1]Pesos dos Critérios'!$W$3,'[1]Pesos dos Critérios'!$W$9,IF(Planilha1!C1857='[1]Pesos dos Critérios'!$X$3,'[1]Pesos dos Critérios'!$X$9,IF(Planilha1!C1857='[1]Pesos dos Critérios'!$Y$3,'[1]Pesos dos Critérios'!$Y$9,'[1]Pesos dos Critérios'!$Z$9))))</f>
        <v>0.0292592592592593</v>
      </c>
      <c r="AC1857" s="5" t="n">
        <f aca="false">IF(H1857=1,'[1]Pesos dos Critérios'!$AD$9,IF(Planilha1!H1857=2,'[1]Pesos dos Critérios'!$AE$9,IF(Planilha1!H1857=3,'[1]Pesos dos Critérios'!$AF$9,IF(Planilha1!H1857=4,'[1]Pesos dos Critérios'!$AG$9,'[1]Pesos dos Critérios'!$AH$9))))</f>
        <v>0.0384259259259259</v>
      </c>
      <c r="AD1857" s="5" t="n">
        <f aca="false">IF(J1857='[1]Pesos dos Critérios'!$AA$3,'[1]Pesos dos Critérios'!$AA$9,IF(Planilha1!J1857='[1]Pesos dos Critérios'!$AB$3,'[1]Pesos dos Critérios'!$AB$9,'[1]Pesos dos Critérios'!$AC$9))</f>
        <v>0.037037037037037</v>
      </c>
      <c r="AE1857" s="5" t="n">
        <f aca="false">IF(O1857="Intervalo 1",'[1]Pesos dos Critérios'!$J$9,IF(Planilha1!O1857="Intervalo 2",'[1]Pesos dos Critérios'!$K$9,IF(Planilha1!O1857="Intervalo 3",'[1]Pesos dos Critérios'!$L$9,'[1]Pesos dos Critérios'!$M$9)))</f>
        <v>0.031305114638448</v>
      </c>
      <c r="AF1857" s="5" t="n">
        <f aca="false">IF(Q1857="Intervalo 1",'[1]Pesos dos Critérios'!$B$9,IF(Q1857="Intervalo 2",'[1]Pesos dos Critérios'!$C$9,IF(Q1857="Intervalo 3",'[1]Pesos dos Critérios'!$D$9,'[1]Pesos dos Critérios'!$E$9)))</f>
        <v>0.0123748067486724</v>
      </c>
      <c r="AG1857" s="5" t="n">
        <f aca="false">IF(S1857="Intervalo 1",'[1]Pesos dos Critérios'!$F$9,IF(S1857="Intervalo 2",'[1]Pesos dos Critérios'!$G$9,IF(S1857="Intervalo 3",'[1]Pesos dos Critérios'!$H$9,'[1]Pesos dos Critérios'!$I$9)))</f>
        <v>0.0202020202020202</v>
      </c>
      <c r="AH1857" s="5" t="n">
        <f aca="false">IF(U1857="Intervalo 1",'[1]Pesos dos Critérios'!$N$9,IF(U1857="Intervalo 2",'[1]Pesos dos Critérios'!$O$9,IF(U1857="Intervalo 3",'[1]Pesos dos Critérios'!$P$9,'[1]Pesos dos Critérios'!$Q$9)))</f>
        <v>0.0273809523809524</v>
      </c>
      <c r="AI1857" s="5" t="n">
        <f aca="false">IF(AA1857="Intervalo 1",'[1]Pesos dos Critérios'!$R$9,IF(AA1857="Intervalo 2",'[1]Pesos dos Critérios'!$S$9,IF(AA1857="Intervalo 3",'[1]Pesos dos Critérios'!$T$9,'[1]Pesos dos Critérios'!$U$9)))</f>
        <v>0.0547619047619048</v>
      </c>
      <c r="AJ1857" s="5" t="n">
        <f aca="false">SUM(AB1857:AI1857)</f>
        <v>0.25074702095422</v>
      </c>
      <c r="AK1857" s="5" t="n">
        <v>1856</v>
      </c>
      <c r="AM1857" s="1" t="s">
        <v>60</v>
      </c>
    </row>
    <row r="1858" customFormat="false" ht="12.8" hidden="false" customHeight="true" outlineLevel="0" collapsed="false">
      <c r="A1858" s="7" t="n">
        <v>2016</v>
      </c>
      <c r="B1858" s="7" t="s">
        <v>116</v>
      </c>
      <c r="C1858" s="8" t="s">
        <v>40</v>
      </c>
      <c r="D1858" s="7" t="s">
        <v>89</v>
      </c>
      <c r="E1858" s="7" t="s">
        <v>1213</v>
      </c>
      <c r="F1858" s="7" t="s">
        <v>134</v>
      </c>
      <c r="G1858" s="7" t="s">
        <v>123</v>
      </c>
      <c r="H1858" s="9" t="n">
        <v>2</v>
      </c>
      <c r="I1858" s="7" t="s">
        <v>136</v>
      </c>
      <c r="J1858" s="8" t="s">
        <v>86</v>
      </c>
      <c r="K1858" s="10" t="s">
        <v>46</v>
      </c>
      <c r="L1858" s="10" t="s">
        <v>83</v>
      </c>
      <c r="M1858" s="10" t="s">
        <v>56</v>
      </c>
      <c r="N1858" s="10" t="n">
        <v>0.017</v>
      </c>
      <c r="O1858" s="9" t="s">
        <v>57</v>
      </c>
      <c r="P1858" s="11" t="n">
        <v>0.46</v>
      </c>
      <c r="Q1858" s="8" t="s">
        <v>50</v>
      </c>
      <c r="R1858" s="11" t="n">
        <v>0.031</v>
      </c>
      <c r="S1858" s="8" t="s">
        <v>58</v>
      </c>
      <c r="T1858" s="11" t="n">
        <v>109</v>
      </c>
      <c r="U1858" s="8" t="s">
        <v>49</v>
      </c>
      <c r="V1858" s="11" t="n">
        <v>7.7</v>
      </c>
      <c r="W1858" s="11" t="n">
        <v>10</v>
      </c>
      <c r="X1858" s="11" t="n">
        <v>11</v>
      </c>
      <c r="Y1858" s="11" t="n">
        <v>14.3</v>
      </c>
      <c r="Z1858" s="11" t="n">
        <v>1.76</v>
      </c>
      <c r="AA1858" s="8" t="s">
        <v>49</v>
      </c>
      <c r="AB1858" s="5" t="n">
        <f aca="false">IF(C1858='[1]Pesos dos Critérios'!$V$3,'[1]Pesos dos Critérios'!$V$9,IF(Planilha1!C1858='[1]Pesos dos Critérios'!$W$3,'[1]Pesos dos Critérios'!$W$9,IF(Planilha1!C1858='[1]Pesos dos Critérios'!$X$3,'[1]Pesos dos Critérios'!$X$9,IF(Planilha1!C1858='[1]Pesos dos Critérios'!$Y$3,'[1]Pesos dos Critérios'!$Y$9,'[1]Pesos dos Critérios'!$Z$9))))</f>
        <v>0.0292592592592593</v>
      </c>
      <c r="AC1858" s="5" t="n">
        <f aca="false">IF(H1858=1,'[1]Pesos dos Critérios'!$AD$9,IF(Planilha1!H1858=2,'[1]Pesos dos Critérios'!$AE$9,IF(Planilha1!H1858=3,'[1]Pesos dos Critérios'!$AF$9,IF(Planilha1!H1858=4,'[1]Pesos dos Critérios'!$AG$9,'[1]Pesos dos Critérios'!$AH$9))))</f>
        <v>0.0273148148148148</v>
      </c>
      <c r="AD1858" s="5" t="n">
        <f aca="false">IF(J1858='[1]Pesos dos Critérios'!$AA$3,'[1]Pesos dos Critérios'!$AA$9,IF(Planilha1!J1858='[1]Pesos dos Critérios'!$AB$3,'[1]Pesos dos Critérios'!$AB$9,'[1]Pesos dos Critérios'!$AC$9))</f>
        <v>0.037037037037037</v>
      </c>
      <c r="AE1858" s="5" t="n">
        <f aca="false">IF(O1858="Intervalo 1",'[1]Pesos dos Critérios'!$J$9,IF(Planilha1!O1858="Intervalo 2",'[1]Pesos dos Critérios'!$K$9,IF(Planilha1!O1858="Intervalo 3",'[1]Pesos dos Critérios'!$L$9,'[1]Pesos dos Critérios'!$M$9)))</f>
        <v>0.031305114638448</v>
      </c>
      <c r="AF1858" s="5" t="n">
        <f aca="false">IF(Q1858="Intervalo 1",'[1]Pesos dos Critérios'!$B$9,IF(Q1858="Intervalo 2",'[1]Pesos dos Critérios'!$C$9,IF(Q1858="Intervalo 3",'[1]Pesos dos Critérios'!$D$9,'[1]Pesos dos Critérios'!$E$9)))</f>
        <v>0.00714525778046649</v>
      </c>
      <c r="AG1858" s="5" t="n">
        <f aca="false">IF(S1858="Intervalo 1",'[1]Pesos dos Critérios'!$F$9,IF(S1858="Intervalo 2",'[1]Pesos dos Critérios'!$G$9,IF(S1858="Intervalo 3",'[1]Pesos dos Critérios'!$H$9,'[1]Pesos dos Critérios'!$I$9)))</f>
        <v>0.0202020202020202</v>
      </c>
      <c r="AH1858" s="5" t="n">
        <f aca="false">IF(U1858="Intervalo 1",'[1]Pesos dos Critérios'!$N$9,IF(U1858="Intervalo 2",'[1]Pesos dos Critérios'!$O$9,IF(U1858="Intervalo 3",'[1]Pesos dos Critérios'!$P$9,'[1]Pesos dos Critérios'!$Q$9)))</f>
        <v>0.0329365079365079</v>
      </c>
      <c r="AI1858" s="5" t="n">
        <f aca="false">IF(AA1858="Intervalo 1",'[1]Pesos dos Critérios'!$R$9,IF(AA1858="Intervalo 2",'[1]Pesos dos Critérios'!$S$9,IF(AA1858="Intervalo 3",'[1]Pesos dos Critérios'!$T$9,'[1]Pesos dos Critérios'!$U$9)))</f>
        <v>0.0658730158730159</v>
      </c>
      <c r="AJ1858" s="5" t="n">
        <f aca="false">SUM(AB1858:AI1858)</f>
        <v>0.25107302754157</v>
      </c>
      <c r="AK1858" s="5" t="n">
        <v>1857</v>
      </c>
      <c r="AM1858" s="1" t="s">
        <v>60</v>
      </c>
    </row>
    <row r="1859" customFormat="false" ht="12.8" hidden="false" customHeight="true" outlineLevel="0" collapsed="false">
      <c r="A1859" s="7" t="n">
        <v>2016</v>
      </c>
      <c r="B1859" s="7" t="s">
        <v>116</v>
      </c>
      <c r="C1859" s="8" t="s">
        <v>40</v>
      </c>
      <c r="D1859" s="7" t="s">
        <v>89</v>
      </c>
      <c r="E1859" s="7" t="s">
        <v>1213</v>
      </c>
      <c r="F1859" s="7" t="s">
        <v>1214</v>
      </c>
      <c r="G1859" s="7" t="s">
        <v>123</v>
      </c>
      <c r="H1859" s="9" t="n">
        <v>2</v>
      </c>
      <c r="I1859" s="7" t="s">
        <v>136</v>
      </c>
      <c r="J1859" s="8" t="s">
        <v>86</v>
      </c>
      <c r="K1859" s="10" t="s">
        <v>46</v>
      </c>
      <c r="L1859" s="10" t="s">
        <v>83</v>
      </c>
      <c r="M1859" s="10" t="s">
        <v>56</v>
      </c>
      <c r="N1859" s="10" t="n">
        <v>0.017</v>
      </c>
      <c r="O1859" s="9" t="s">
        <v>57</v>
      </c>
      <c r="P1859" s="11" t="n">
        <v>0.46</v>
      </c>
      <c r="Q1859" s="8" t="s">
        <v>50</v>
      </c>
      <c r="R1859" s="11" t="n">
        <v>0.031</v>
      </c>
      <c r="S1859" s="8" t="s">
        <v>58</v>
      </c>
      <c r="T1859" s="11" t="n">
        <v>109</v>
      </c>
      <c r="U1859" s="8" t="s">
        <v>49</v>
      </c>
      <c r="V1859" s="11" t="n">
        <v>7.7</v>
      </c>
      <c r="W1859" s="11" t="n">
        <v>10</v>
      </c>
      <c r="X1859" s="11" t="n">
        <v>11</v>
      </c>
      <c r="Y1859" s="11" t="n">
        <v>14.3</v>
      </c>
      <c r="Z1859" s="11" t="n">
        <v>1.76</v>
      </c>
      <c r="AA1859" s="8" t="s">
        <v>49</v>
      </c>
      <c r="AB1859" s="5" t="n">
        <f aca="false">IF(C1859='[1]Pesos dos Critérios'!$V$3,'[1]Pesos dos Critérios'!$V$9,IF(Planilha1!C1859='[1]Pesos dos Critérios'!$W$3,'[1]Pesos dos Critérios'!$W$9,IF(Planilha1!C1859='[1]Pesos dos Critérios'!$X$3,'[1]Pesos dos Critérios'!$X$9,IF(Planilha1!C1859='[1]Pesos dos Critérios'!$Y$3,'[1]Pesos dos Critérios'!$Y$9,'[1]Pesos dos Critérios'!$Z$9))))</f>
        <v>0.0292592592592593</v>
      </c>
      <c r="AC1859" s="5" t="n">
        <f aca="false">IF(H1859=1,'[1]Pesos dos Critérios'!$AD$9,IF(Planilha1!H1859=2,'[1]Pesos dos Critérios'!$AE$9,IF(Planilha1!H1859=3,'[1]Pesos dos Critérios'!$AF$9,IF(Planilha1!H1859=4,'[1]Pesos dos Critérios'!$AG$9,'[1]Pesos dos Critérios'!$AH$9))))</f>
        <v>0.0273148148148148</v>
      </c>
      <c r="AD1859" s="5" t="n">
        <f aca="false">IF(J1859='[1]Pesos dos Critérios'!$AA$3,'[1]Pesos dos Critérios'!$AA$9,IF(Planilha1!J1859='[1]Pesos dos Critérios'!$AB$3,'[1]Pesos dos Critérios'!$AB$9,'[1]Pesos dos Critérios'!$AC$9))</f>
        <v>0.037037037037037</v>
      </c>
      <c r="AE1859" s="5" t="n">
        <f aca="false">IF(O1859="Intervalo 1",'[1]Pesos dos Critérios'!$J$9,IF(Planilha1!O1859="Intervalo 2",'[1]Pesos dos Critérios'!$K$9,IF(Planilha1!O1859="Intervalo 3",'[1]Pesos dos Critérios'!$L$9,'[1]Pesos dos Critérios'!$M$9)))</f>
        <v>0.031305114638448</v>
      </c>
      <c r="AF1859" s="5" t="n">
        <f aca="false">IF(Q1859="Intervalo 1",'[1]Pesos dos Critérios'!$B$9,IF(Q1859="Intervalo 2",'[1]Pesos dos Critérios'!$C$9,IF(Q1859="Intervalo 3",'[1]Pesos dos Critérios'!$D$9,'[1]Pesos dos Critérios'!$E$9)))</f>
        <v>0.00714525778046649</v>
      </c>
      <c r="AG1859" s="5" t="n">
        <f aca="false">IF(S1859="Intervalo 1",'[1]Pesos dos Critérios'!$F$9,IF(S1859="Intervalo 2",'[1]Pesos dos Critérios'!$G$9,IF(S1859="Intervalo 3",'[1]Pesos dos Critérios'!$H$9,'[1]Pesos dos Critérios'!$I$9)))</f>
        <v>0.0202020202020202</v>
      </c>
      <c r="AH1859" s="5" t="n">
        <f aca="false">IF(U1859="Intervalo 1",'[1]Pesos dos Critérios'!$N$9,IF(U1859="Intervalo 2",'[1]Pesos dos Critérios'!$O$9,IF(U1859="Intervalo 3",'[1]Pesos dos Critérios'!$P$9,'[1]Pesos dos Critérios'!$Q$9)))</f>
        <v>0.0329365079365079</v>
      </c>
      <c r="AI1859" s="5" t="n">
        <f aca="false">IF(AA1859="Intervalo 1",'[1]Pesos dos Critérios'!$R$9,IF(AA1859="Intervalo 2",'[1]Pesos dos Critérios'!$S$9,IF(AA1859="Intervalo 3",'[1]Pesos dos Critérios'!$T$9,'[1]Pesos dos Critérios'!$U$9)))</f>
        <v>0.0658730158730159</v>
      </c>
      <c r="AJ1859" s="5" t="n">
        <f aca="false">SUM(AB1859:AI1859)</f>
        <v>0.25107302754157</v>
      </c>
      <c r="AK1859" s="5" t="n">
        <v>1858</v>
      </c>
      <c r="AM1859" s="1" t="s">
        <v>60</v>
      </c>
    </row>
    <row r="1860" customFormat="false" ht="12.8" hidden="false" customHeight="true" outlineLevel="0" collapsed="false">
      <c r="A1860" s="7" t="n">
        <v>2016</v>
      </c>
      <c r="B1860" s="7" t="s">
        <v>116</v>
      </c>
      <c r="C1860" s="8" t="s">
        <v>40</v>
      </c>
      <c r="D1860" s="7" t="s">
        <v>89</v>
      </c>
      <c r="E1860" s="7" t="s">
        <v>1213</v>
      </c>
      <c r="F1860" s="7" t="s">
        <v>134</v>
      </c>
      <c r="G1860" s="7" t="s">
        <v>123</v>
      </c>
      <c r="H1860" s="9" t="n">
        <v>2</v>
      </c>
      <c r="I1860" s="7" t="s">
        <v>44</v>
      </c>
      <c r="J1860" s="8" t="s">
        <v>45</v>
      </c>
      <c r="K1860" s="10" t="s">
        <v>46</v>
      </c>
      <c r="L1860" s="10" t="s">
        <v>83</v>
      </c>
      <c r="M1860" s="10" t="s">
        <v>56</v>
      </c>
      <c r="N1860" s="10" t="n">
        <v>0.023</v>
      </c>
      <c r="O1860" s="9" t="s">
        <v>58</v>
      </c>
      <c r="P1860" s="11" t="n">
        <v>0.664</v>
      </c>
      <c r="Q1860" s="8" t="s">
        <v>50</v>
      </c>
      <c r="R1860" s="11" t="n">
        <v>0.022</v>
      </c>
      <c r="S1860" s="8" t="s">
        <v>58</v>
      </c>
      <c r="T1860" s="11" t="n">
        <v>105</v>
      </c>
      <c r="U1860" s="8" t="s">
        <v>49</v>
      </c>
      <c r="V1860" s="11" t="n">
        <v>8</v>
      </c>
      <c r="W1860" s="11" t="n">
        <v>9.9</v>
      </c>
      <c r="X1860" s="11" t="n">
        <v>11.7</v>
      </c>
      <c r="Y1860" s="11" t="n">
        <v>14.1</v>
      </c>
      <c r="Z1860" s="11" t="n">
        <v>1.71</v>
      </c>
      <c r="AA1860" s="8" t="s">
        <v>49</v>
      </c>
      <c r="AB1860" s="5" t="n">
        <f aca="false">IF(C1860='[1]Pesos dos Critérios'!$V$3,'[1]Pesos dos Critérios'!$V$9,IF(Planilha1!C1860='[1]Pesos dos Critérios'!$W$3,'[1]Pesos dos Critérios'!$W$9,IF(Planilha1!C1860='[1]Pesos dos Critérios'!$X$3,'[1]Pesos dos Critérios'!$X$9,IF(Planilha1!C1860='[1]Pesos dos Critérios'!$Y$3,'[1]Pesos dos Critérios'!$Y$9,'[1]Pesos dos Critérios'!$Z$9))))</f>
        <v>0.0292592592592593</v>
      </c>
      <c r="AC1860" s="5" t="n">
        <f aca="false">IF(H1860=1,'[1]Pesos dos Critérios'!$AD$9,IF(Planilha1!H1860=2,'[1]Pesos dos Critérios'!$AE$9,IF(Planilha1!H1860=3,'[1]Pesos dos Critérios'!$AF$9,IF(Planilha1!H1860=4,'[1]Pesos dos Critérios'!$AG$9,'[1]Pesos dos Critérios'!$AH$9))))</f>
        <v>0.0273148148148148</v>
      </c>
      <c r="AD1860" s="5" t="n">
        <f aca="false">IF(J1860='[1]Pesos dos Critérios'!$AA$3,'[1]Pesos dos Critérios'!$AA$9,IF(Planilha1!J1860='[1]Pesos dos Critérios'!$AB$3,'[1]Pesos dos Critérios'!$AB$9,'[1]Pesos dos Critérios'!$AC$9))</f>
        <v>0.037037037037037</v>
      </c>
      <c r="AE1860" s="5" t="n">
        <f aca="false">IF(O1860="Intervalo 1",'[1]Pesos dos Critérios'!$J$9,IF(Planilha1!O1860="Intervalo 2",'[1]Pesos dos Critérios'!$K$9,IF(Planilha1!O1860="Intervalo 3",'[1]Pesos dos Critérios'!$L$9,'[1]Pesos dos Critérios'!$M$9)))</f>
        <v>0.0266754850088183</v>
      </c>
      <c r="AF1860" s="5" t="n">
        <f aca="false">IF(Q1860="Intervalo 1",'[1]Pesos dos Critérios'!$B$9,IF(Q1860="Intervalo 2",'[1]Pesos dos Critérios'!$C$9,IF(Q1860="Intervalo 3",'[1]Pesos dos Critérios'!$D$9,'[1]Pesos dos Critérios'!$E$9)))</f>
        <v>0.00714525778046649</v>
      </c>
      <c r="AG1860" s="5" t="n">
        <f aca="false">IF(S1860="Intervalo 1",'[1]Pesos dos Critérios'!$F$9,IF(S1860="Intervalo 2",'[1]Pesos dos Critérios'!$G$9,IF(S1860="Intervalo 3",'[1]Pesos dos Critérios'!$H$9,'[1]Pesos dos Critérios'!$I$9)))</f>
        <v>0.0202020202020202</v>
      </c>
      <c r="AH1860" s="5" t="n">
        <f aca="false">IF(U1860="Intervalo 1",'[1]Pesos dos Critérios'!$N$9,IF(U1860="Intervalo 2",'[1]Pesos dos Critérios'!$O$9,IF(U1860="Intervalo 3",'[1]Pesos dos Critérios'!$P$9,'[1]Pesos dos Critérios'!$Q$9)))</f>
        <v>0.0329365079365079</v>
      </c>
      <c r="AI1860" s="5" t="n">
        <f aca="false">IF(AA1860="Intervalo 1",'[1]Pesos dos Critérios'!$R$9,IF(AA1860="Intervalo 2",'[1]Pesos dos Critérios'!$S$9,IF(AA1860="Intervalo 3",'[1]Pesos dos Critérios'!$T$9,'[1]Pesos dos Critérios'!$U$9)))</f>
        <v>0.0658730158730159</v>
      </c>
      <c r="AJ1860" s="5" t="n">
        <f aca="false">SUM(AB1860:AI1860)</f>
        <v>0.24644339791194</v>
      </c>
      <c r="AK1860" s="5" t="n">
        <v>1859</v>
      </c>
      <c r="AM1860" s="1" t="s">
        <v>60</v>
      </c>
    </row>
    <row r="1861" customFormat="false" ht="12.8" hidden="false" customHeight="true" outlineLevel="0" collapsed="false">
      <c r="A1861" s="7" t="n">
        <v>2016</v>
      </c>
      <c r="B1861" s="7" t="s">
        <v>116</v>
      </c>
      <c r="C1861" s="8" t="s">
        <v>40</v>
      </c>
      <c r="D1861" s="7" t="s">
        <v>89</v>
      </c>
      <c r="E1861" s="7" t="s">
        <v>1213</v>
      </c>
      <c r="F1861" s="7" t="s">
        <v>1214</v>
      </c>
      <c r="G1861" s="7" t="s">
        <v>123</v>
      </c>
      <c r="H1861" s="9" t="n">
        <v>2</v>
      </c>
      <c r="I1861" s="7" t="s">
        <v>44</v>
      </c>
      <c r="J1861" s="8" t="s">
        <v>45</v>
      </c>
      <c r="K1861" s="10" t="s">
        <v>46</v>
      </c>
      <c r="L1861" s="10" t="s">
        <v>83</v>
      </c>
      <c r="M1861" s="10" t="s">
        <v>56</v>
      </c>
      <c r="N1861" s="10" t="n">
        <v>0.023</v>
      </c>
      <c r="O1861" s="9" t="s">
        <v>58</v>
      </c>
      <c r="P1861" s="11" t="n">
        <v>0.664</v>
      </c>
      <c r="Q1861" s="8" t="s">
        <v>50</v>
      </c>
      <c r="R1861" s="11" t="n">
        <v>0.022</v>
      </c>
      <c r="S1861" s="8" t="s">
        <v>58</v>
      </c>
      <c r="T1861" s="11" t="n">
        <v>105</v>
      </c>
      <c r="U1861" s="8" t="s">
        <v>49</v>
      </c>
      <c r="V1861" s="11" t="n">
        <v>8</v>
      </c>
      <c r="W1861" s="11" t="n">
        <v>9.9</v>
      </c>
      <c r="X1861" s="11" t="n">
        <v>11.7</v>
      </c>
      <c r="Y1861" s="11" t="n">
        <v>14.1</v>
      </c>
      <c r="Z1861" s="11" t="n">
        <v>1.71</v>
      </c>
      <c r="AA1861" s="8" t="s">
        <v>49</v>
      </c>
      <c r="AB1861" s="5" t="n">
        <f aca="false">IF(C1861='[1]Pesos dos Critérios'!$V$3,'[1]Pesos dos Critérios'!$V$9,IF(Planilha1!C1861='[1]Pesos dos Critérios'!$W$3,'[1]Pesos dos Critérios'!$W$9,IF(Planilha1!C1861='[1]Pesos dos Critérios'!$X$3,'[1]Pesos dos Critérios'!$X$9,IF(Planilha1!C1861='[1]Pesos dos Critérios'!$Y$3,'[1]Pesos dos Critérios'!$Y$9,'[1]Pesos dos Critérios'!$Z$9))))</f>
        <v>0.0292592592592593</v>
      </c>
      <c r="AC1861" s="5" t="n">
        <f aca="false">IF(H1861=1,'[1]Pesos dos Critérios'!$AD$9,IF(Planilha1!H1861=2,'[1]Pesos dos Critérios'!$AE$9,IF(Planilha1!H1861=3,'[1]Pesos dos Critérios'!$AF$9,IF(Planilha1!H1861=4,'[1]Pesos dos Critérios'!$AG$9,'[1]Pesos dos Critérios'!$AH$9))))</f>
        <v>0.0273148148148148</v>
      </c>
      <c r="AD1861" s="5" t="n">
        <f aca="false">IF(J1861='[1]Pesos dos Critérios'!$AA$3,'[1]Pesos dos Critérios'!$AA$9,IF(Planilha1!J1861='[1]Pesos dos Critérios'!$AB$3,'[1]Pesos dos Critérios'!$AB$9,'[1]Pesos dos Critérios'!$AC$9))</f>
        <v>0.037037037037037</v>
      </c>
      <c r="AE1861" s="5" t="n">
        <f aca="false">IF(O1861="Intervalo 1",'[1]Pesos dos Critérios'!$J$9,IF(Planilha1!O1861="Intervalo 2",'[1]Pesos dos Critérios'!$K$9,IF(Planilha1!O1861="Intervalo 3",'[1]Pesos dos Critérios'!$L$9,'[1]Pesos dos Critérios'!$M$9)))</f>
        <v>0.0266754850088183</v>
      </c>
      <c r="AF1861" s="5" t="n">
        <f aca="false">IF(Q1861="Intervalo 1",'[1]Pesos dos Critérios'!$B$9,IF(Q1861="Intervalo 2",'[1]Pesos dos Critérios'!$C$9,IF(Q1861="Intervalo 3",'[1]Pesos dos Critérios'!$D$9,'[1]Pesos dos Critérios'!$E$9)))</f>
        <v>0.00714525778046649</v>
      </c>
      <c r="AG1861" s="5" t="n">
        <f aca="false">IF(S1861="Intervalo 1",'[1]Pesos dos Critérios'!$F$9,IF(S1861="Intervalo 2",'[1]Pesos dos Critérios'!$G$9,IF(S1861="Intervalo 3",'[1]Pesos dos Critérios'!$H$9,'[1]Pesos dos Critérios'!$I$9)))</f>
        <v>0.0202020202020202</v>
      </c>
      <c r="AH1861" s="5" t="n">
        <f aca="false">IF(U1861="Intervalo 1",'[1]Pesos dos Critérios'!$N$9,IF(U1861="Intervalo 2",'[1]Pesos dos Critérios'!$O$9,IF(U1861="Intervalo 3",'[1]Pesos dos Critérios'!$P$9,'[1]Pesos dos Critérios'!$Q$9)))</f>
        <v>0.0329365079365079</v>
      </c>
      <c r="AI1861" s="5" t="n">
        <f aca="false">IF(AA1861="Intervalo 1",'[1]Pesos dos Critérios'!$R$9,IF(AA1861="Intervalo 2",'[1]Pesos dos Critérios'!$S$9,IF(AA1861="Intervalo 3",'[1]Pesos dos Critérios'!$T$9,'[1]Pesos dos Critérios'!$U$9)))</f>
        <v>0.0658730158730159</v>
      </c>
      <c r="AJ1861" s="5" t="n">
        <f aca="false">SUM(AB1861:AI1861)</f>
        <v>0.24644339791194</v>
      </c>
      <c r="AK1861" s="5" t="n">
        <v>1860</v>
      </c>
      <c r="AM1861" s="1" t="s">
        <v>60</v>
      </c>
    </row>
    <row r="1862" customFormat="false" ht="12.8" hidden="false" customHeight="true" outlineLevel="0" collapsed="false">
      <c r="A1862" s="7" t="n">
        <v>2016</v>
      </c>
      <c r="B1862" s="7" t="s">
        <v>116</v>
      </c>
      <c r="C1862" s="8" t="s">
        <v>40</v>
      </c>
      <c r="D1862" s="7" t="s">
        <v>89</v>
      </c>
      <c r="E1862" s="7" t="s">
        <v>1215</v>
      </c>
      <c r="F1862" s="7" t="s">
        <v>134</v>
      </c>
      <c r="G1862" s="7" t="s">
        <v>123</v>
      </c>
      <c r="H1862" s="9" t="n">
        <v>2</v>
      </c>
      <c r="I1862" s="7" t="s">
        <v>136</v>
      </c>
      <c r="J1862" s="8" t="s">
        <v>86</v>
      </c>
      <c r="K1862" s="10" t="s">
        <v>46</v>
      </c>
      <c r="L1862" s="10" t="s">
        <v>83</v>
      </c>
      <c r="M1862" s="10" t="s">
        <v>56</v>
      </c>
      <c r="N1862" s="10" t="n">
        <v>0.014</v>
      </c>
      <c r="O1862" s="9" t="s">
        <v>57</v>
      </c>
      <c r="P1862" s="11" t="n">
        <v>0.428</v>
      </c>
      <c r="Q1862" s="8" t="s">
        <v>58</v>
      </c>
      <c r="R1862" s="11" t="n">
        <v>0.007</v>
      </c>
      <c r="S1862" s="8" t="s">
        <v>49</v>
      </c>
      <c r="T1862" s="11" t="n">
        <v>106</v>
      </c>
      <c r="U1862" s="8" t="s">
        <v>49</v>
      </c>
      <c r="V1862" s="11" t="n">
        <v>7.8</v>
      </c>
      <c r="W1862" s="11" t="n">
        <v>10.3</v>
      </c>
      <c r="X1862" s="11" t="n">
        <v>11.2</v>
      </c>
      <c r="Y1862" s="11" t="n">
        <v>14.9</v>
      </c>
      <c r="Z1862" s="11" t="n">
        <v>1.72</v>
      </c>
      <c r="AA1862" s="8" t="s">
        <v>49</v>
      </c>
      <c r="AB1862" s="5" t="n">
        <f aca="false">IF(C1862='[1]Pesos dos Critérios'!$V$3,'[1]Pesos dos Critérios'!$V$9,IF(Planilha1!C1862='[1]Pesos dos Critérios'!$W$3,'[1]Pesos dos Critérios'!$W$9,IF(Planilha1!C1862='[1]Pesos dos Critérios'!$X$3,'[1]Pesos dos Critérios'!$X$9,IF(Planilha1!C1862='[1]Pesos dos Critérios'!$Y$3,'[1]Pesos dos Critérios'!$Y$9,'[1]Pesos dos Critérios'!$Z$9))))</f>
        <v>0.0292592592592593</v>
      </c>
      <c r="AC1862" s="5" t="n">
        <f aca="false">IF(H1862=1,'[1]Pesos dos Critérios'!$AD$9,IF(Planilha1!H1862=2,'[1]Pesos dos Critérios'!$AE$9,IF(Planilha1!H1862=3,'[1]Pesos dos Critérios'!$AF$9,IF(Planilha1!H1862=4,'[1]Pesos dos Critérios'!$AG$9,'[1]Pesos dos Critérios'!$AH$9))))</f>
        <v>0.0273148148148148</v>
      </c>
      <c r="AD1862" s="5" t="n">
        <f aca="false">IF(J1862='[1]Pesos dos Critérios'!$AA$3,'[1]Pesos dos Critérios'!$AA$9,IF(Planilha1!J1862='[1]Pesos dos Critérios'!$AB$3,'[1]Pesos dos Critérios'!$AB$9,'[1]Pesos dos Critérios'!$AC$9))</f>
        <v>0.037037037037037</v>
      </c>
      <c r="AE1862" s="5" t="n">
        <f aca="false">IF(O1862="Intervalo 1",'[1]Pesos dos Critérios'!$J$9,IF(Planilha1!O1862="Intervalo 2",'[1]Pesos dos Critérios'!$K$9,IF(Planilha1!O1862="Intervalo 3",'[1]Pesos dos Critérios'!$L$9,'[1]Pesos dos Critérios'!$M$9)))</f>
        <v>0.031305114638448</v>
      </c>
      <c r="AF1862" s="5" t="n">
        <f aca="false">IF(Q1862="Intervalo 1",'[1]Pesos dos Critérios'!$B$9,IF(Q1862="Intervalo 2",'[1]Pesos dos Critérios'!$C$9,IF(Q1862="Intervalo 3",'[1]Pesos dos Critérios'!$D$9,'[1]Pesos dos Critérios'!$E$9)))</f>
        <v>0.0123748067486724</v>
      </c>
      <c r="AG1862" s="5" t="n">
        <f aca="false">IF(S1862="Intervalo 1",'[1]Pesos dos Critérios'!$F$9,IF(S1862="Intervalo 2",'[1]Pesos dos Critérios'!$G$9,IF(S1862="Intervalo 3",'[1]Pesos dos Critérios'!$H$9,'[1]Pesos dos Critérios'!$I$9)))</f>
        <v>0.0404040404040404</v>
      </c>
      <c r="AH1862" s="5" t="n">
        <f aca="false">IF(U1862="Intervalo 1",'[1]Pesos dos Critérios'!$N$9,IF(U1862="Intervalo 2",'[1]Pesos dos Critérios'!$O$9,IF(U1862="Intervalo 3",'[1]Pesos dos Critérios'!$P$9,'[1]Pesos dos Critérios'!$Q$9)))</f>
        <v>0.0329365079365079</v>
      </c>
      <c r="AI1862" s="5" t="n">
        <f aca="false">IF(AA1862="Intervalo 1",'[1]Pesos dos Critérios'!$R$9,IF(AA1862="Intervalo 2",'[1]Pesos dos Critérios'!$S$9,IF(AA1862="Intervalo 3",'[1]Pesos dos Critérios'!$T$9,'[1]Pesos dos Critérios'!$U$9)))</f>
        <v>0.0658730158730159</v>
      </c>
      <c r="AJ1862" s="5" t="n">
        <f aca="false">SUM(AB1862:AI1862)</f>
        <v>0.276504596711796</v>
      </c>
      <c r="AK1862" s="5" t="n">
        <v>1861</v>
      </c>
      <c r="AM1862" s="1" t="s">
        <v>52</v>
      </c>
    </row>
    <row r="1863" customFormat="false" ht="12.8" hidden="false" customHeight="true" outlineLevel="0" collapsed="false">
      <c r="A1863" s="7" t="n">
        <v>2016</v>
      </c>
      <c r="B1863" s="7" t="s">
        <v>116</v>
      </c>
      <c r="C1863" s="8" t="s">
        <v>40</v>
      </c>
      <c r="D1863" s="7" t="s">
        <v>89</v>
      </c>
      <c r="E1863" s="7" t="s">
        <v>1215</v>
      </c>
      <c r="F1863" s="7" t="s">
        <v>592</v>
      </c>
      <c r="G1863" s="7" t="s">
        <v>123</v>
      </c>
      <c r="H1863" s="9" t="n">
        <v>2</v>
      </c>
      <c r="I1863" s="7" t="s">
        <v>136</v>
      </c>
      <c r="J1863" s="8" t="s">
        <v>86</v>
      </c>
      <c r="K1863" s="10" t="s">
        <v>46</v>
      </c>
      <c r="L1863" s="10" t="s">
        <v>83</v>
      </c>
      <c r="M1863" s="10" t="s">
        <v>56</v>
      </c>
      <c r="N1863" s="10" t="n">
        <v>0.014</v>
      </c>
      <c r="O1863" s="9" t="s">
        <v>57</v>
      </c>
      <c r="P1863" s="11" t="n">
        <v>0.428</v>
      </c>
      <c r="Q1863" s="8" t="s">
        <v>58</v>
      </c>
      <c r="R1863" s="11" t="n">
        <v>0.007</v>
      </c>
      <c r="S1863" s="8" t="s">
        <v>49</v>
      </c>
      <c r="T1863" s="11" t="n">
        <v>106</v>
      </c>
      <c r="U1863" s="8" t="s">
        <v>49</v>
      </c>
      <c r="V1863" s="11" t="n">
        <v>7.8</v>
      </c>
      <c r="W1863" s="11" t="n">
        <v>10.3</v>
      </c>
      <c r="X1863" s="11" t="n">
        <v>11.2</v>
      </c>
      <c r="Y1863" s="11" t="n">
        <v>14.9</v>
      </c>
      <c r="Z1863" s="11" t="n">
        <v>1.72</v>
      </c>
      <c r="AA1863" s="8" t="s">
        <v>49</v>
      </c>
      <c r="AB1863" s="5" t="n">
        <f aca="false">IF(C1863='[1]Pesos dos Critérios'!$V$3,'[1]Pesos dos Critérios'!$V$9,IF(Planilha1!C1863='[1]Pesos dos Critérios'!$W$3,'[1]Pesos dos Critérios'!$W$9,IF(Planilha1!C1863='[1]Pesos dos Critérios'!$X$3,'[1]Pesos dos Critérios'!$X$9,IF(Planilha1!C1863='[1]Pesos dos Critérios'!$Y$3,'[1]Pesos dos Critérios'!$Y$9,'[1]Pesos dos Critérios'!$Z$9))))</f>
        <v>0.0292592592592593</v>
      </c>
      <c r="AC1863" s="5" t="n">
        <f aca="false">IF(H1863=1,'[1]Pesos dos Critérios'!$AD$9,IF(Planilha1!H1863=2,'[1]Pesos dos Critérios'!$AE$9,IF(Planilha1!H1863=3,'[1]Pesos dos Critérios'!$AF$9,IF(Planilha1!H1863=4,'[1]Pesos dos Critérios'!$AG$9,'[1]Pesos dos Critérios'!$AH$9))))</f>
        <v>0.0273148148148148</v>
      </c>
      <c r="AD1863" s="5" t="n">
        <f aca="false">IF(J1863='[1]Pesos dos Critérios'!$AA$3,'[1]Pesos dos Critérios'!$AA$9,IF(Planilha1!J1863='[1]Pesos dos Critérios'!$AB$3,'[1]Pesos dos Critérios'!$AB$9,'[1]Pesos dos Critérios'!$AC$9))</f>
        <v>0.037037037037037</v>
      </c>
      <c r="AE1863" s="5" t="n">
        <f aca="false">IF(O1863="Intervalo 1",'[1]Pesos dos Critérios'!$J$9,IF(Planilha1!O1863="Intervalo 2",'[1]Pesos dos Critérios'!$K$9,IF(Planilha1!O1863="Intervalo 3",'[1]Pesos dos Critérios'!$L$9,'[1]Pesos dos Critérios'!$M$9)))</f>
        <v>0.031305114638448</v>
      </c>
      <c r="AF1863" s="5" t="n">
        <f aca="false">IF(Q1863="Intervalo 1",'[1]Pesos dos Critérios'!$B$9,IF(Q1863="Intervalo 2",'[1]Pesos dos Critérios'!$C$9,IF(Q1863="Intervalo 3",'[1]Pesos dos Critérios'!$D$9,'[1]Pesos dos Critérios'!$E$9)))</f>
        <v>0.0123748067486724</v>
      </c>
      <c r="AG1863" s="5" t="n">
        <f aca="false">IF(S1863="Intervalo 1",'[1]Pesos dos Critérios'!$F$9,IF(S1863="Intervalo 2",'[1]Pesos dos Critérios'!$G$9,IF(S1863="Intervalo 3",'[1]Pesos dos Critérios'!$H$9,'[1]Pesos dos Critérios'!$I$9)))</f>
        <v>0.0404040404040404</v>
      </c>
      <c r="AH1863" s="5" t="n">
        <f aca="false">IF(U1863="Intervalo 1",'[1]Pesos dos Critérios'!$N$9,IF(U1863="Intervalo 2",'[1]Pesos dos Critérios'!$O$9,IF(U1863="Intervalo 3",'[1]Pesos dos Critérios'!$P$9,'[1]Pesos dos Critérios'!$Q$9)))</f>
        <v>0.0329365079365079</v>
      </c>
      <c r="AI1863" s="5" t="n">
        <f aca="false">IF(AA1863="Intervalo 1",'[1]Pesos dos Critérios'!$R$9,IF(AA1863="Intervalo 2",'[1]Pesos dos Critérios'!$S$9,IF(AA1863="Intervalo 3",'[1]Pesos dos Critérios'!$T$9,'[1]Pesos dos Critérios'!$U$9)))</f>
        <v>0.0658730158730159</v>
      </c>
      <c r="AJ1863" s="5" t="n">
        <f aca="false">SUM(AB1863:AI1863)</f>
        <v>0.276504596711796</v>
      </c>
      <c r="AK1863" s="5" t="n">
        <v>1862</v>
      </c>
      <c r="AM1863" s="1" t="s">
        <v>52</v>
      </c>
    </row>
    <row r="1864" customFormat="false" ht="12.8" hidden="false" customHeight="true" outlineLevel="0" collapsed="false">
      <c r="A1864" s="7" t="n">
        <v>2016</v>
      </c>
      <c r="B1864" s="7" t="s">
        <v>116</v>
      </c>
      <c r="C1864" s="8" t="s">
        <v>40</v>
      </c>
      <c r="D1864" s="7" t="s">
        <v>89</v>
      </c>
      <c r="E1864" s="7" t="s">
        <v>1215</v>
      </c>
      <c r="F1864" s="7" t="s">
        <v>1214</v>
      </c>
      <c r="G1864" s="7" t="s">
        <v>123</v>
      </c>
      <c r="H1864" s="9" t="n">
        <v>2</v>
      </c>
      <c r="I1864" s="7" t="s">
        <v>136</v>
      </c>
      <c r="J1864" s="8" t="s">
        <v>86</v>
      </c>
      <c r="K1864" s="10" t="s">
        <v>46</v>
      </c>
      <c r="L1864" s="10" t="s">
        <v>83</v>
      </c>
      <c r="M1864" s="10" t="s">
        <v>56</v>
      </c>
      <c r="N1864" s="10" t="n">
        <v>0.014</v>
      </c>
      <c r="O1864" s="9" t="s">
        <v>57</v>
      </c>
      <c r="P1864" s="11" t="n">
        <v>0.428</v>
      </c>
      <c r="Q1864" s="8" t="s">
        <v>58</v>
      </c>
      <c r="R1864" s="11" t="n">
        <v>0.007</v>
      </c>
      <c r="S1864" s="8" t="s">
        <v>49</v>
      </c>
      <c r="T1864" s="11" t="n">
        <v>106</v>
      </c>
      <c r="U1864" s="8" t="s">
        <v>49</v>
      </c>
      <c r="V1864" s="11" t="n">
        <v>7.8</v>
      </c>
      <c r="W1864" s="11" t="n">
        <v>10.3</v>
      </c>
      <c r="X1864" s="11" t="n">
        <v>11.2</v>
      </c>
      <c r="Y1864" s="11" t="n">
        <v>14.9</v>
      </c>
      <c r="Z1864" s="11" t="n">
        <v>1.72</v>
      </c>
      <c r="AA1864" s="8" t="s">
        <v>49</v>
      </c>
      <c r="AB1864" s="5" t="n">
        <f aca="false">IF(C1864='[1]Pesos dos Critérios'!$V$3,'[1]Pesos dos Critérios'!$V$9,IF(Planilha1!C1864='[1]Pesos dos Critérios'!$W$3,'[1]Pesos dos Critérios'!$W$9,IF(Planilha1!C1864='[1]Pesos dos Critérios'!$X$3,'[1]Pesos dos Critérios'!$X$9,IF(Planilha1!C1864='[1]Pesos dos Critérios'!$Y$3,'[1]Pesos dos Critérios'!$Y$9,'[1]Pesos dos Critérios'!$Z$9))))</f>
        <v>0.0292592592592593</v>
      </c>
      <c r="AC1864" s="5" t="n">
        <f aca="false">IF(H1864=1,'[1]Pesos dos Critérios'!$AD$9,IF(Planilha1!H1864=2,'[1]Pesos dos Critérios'!$AE$9,IF(Planilha1!H1864=3,'[1]Pesos dos Critérios'!$AF$9,IF(Planilha1!H1864=4,'[1]Pesos dos Critérios'!$AG$9,'[1]Pesos dos Critérios'!$AH$9))))</f>
        <v>0.0273148148148148</v>
      </c>
      <c r="AD1864" s="5" t="n">
        <f aca="false">IF(J1864='[1]Pesos dos Critérios'!$AA$3,'[1]Pesos dos Critérios'!$AA$9,IF(Planilha1!J1864='[1]Pesos dos Critérios'!$AB$3,'[1]Pesos dos Critérios'!$AB$9,'[1]Pesos dos Critérios'!$AC$9))</f>
        <v>0.037037037037037</v>
      </c>
      <c r="AE1864" s="5" t="n">
        <f aca="false">IF(O1864="Intervalo 1",'[1]Pesos dos Critérios'!$J$9,IF(Planilha1!O1864="Intervalo 2",'[1]Pesos dos Critérios'!$K$9,IF(Planilha1!O1864="Intervalo 3",'[1]Pesos dos Critérios'!$L$9,'[1]Pesos dos Critérios'!$M$9)))</f>
        <v>0.031305114638448</v>
      </c>
      <c r="AF1864" s="5" t="n">
        <f aca="false">IF(Q1864="Intervalo 1",'[1]Pesos dos Critérios'!$B$9,IF(Q1864="Intervalo 2",'[1]Pesos dos Critérios'!$C$9,IF(Q1864="Intervalo 3",'[1]Pesos dos Critérios'!$D$9,'[1]Pesos dos Critérios'!$E$9)))</f>
        <v>0.0123748067486724</v>
      </c>
      <c r="AG1864" s="5" t="n">
        <f aca="false">IF(S1864="Intervalo 1",'[1]Pesos dos Critérios'!$F$9,IF(S1864="Intervalo 2",'[1]Pesos dos Critérios'!$G$9,IF(S1864="Intervalo 3",'[1]Pesos dos Critérios'!$H$9,'[1]Pesos dos Critérios'!$I$9)))</f>
        <v>0.0404040404040404</v>
      </c>
      <c r="AH1864" s="5" t="n">
        <f aca="false">IF(U1864="Intervalo 1",'[1]Pesos dos Critérios'!$N$9,IF(U1864="Intervalo 2",'[1]Pesos dos Critérios'!$O$9,IF(U1864="Intervalo 3",'[1]Pesos dos Critérios'!$P$9,'[1]Pesos dos Critérios'!$Q$9)))</f>
        <v>0.0329365079365079</v>
      </c>
      <c r="AI1864" s="5" t="n">
        <f aca="false">IF(AA1864="Intervalo 1",'[1]Pesos dos Critérios'!$R$9,IF(AA1864="Intervalo 2",'[1]Pesos dos Critérios'!$S$9,IF(AA1864="Intervalo 3",'[1]Pesos dos Critérios'!$T$9,'[1]Pesos dos Critérios'!$U$9)))</f>
        <v>0.0658730158730159</v>
      </c>
      <c r="AJ1864" s="5" t="n">
        <f aca="false">SUM(AB1864:AI1864)</f>
        <v>0.276504596711796</v>
      </c>
      <c r="AK1864" s="5" t="n">
        <v>1863</v>
      </c>
      <c r="AM1864" s="1" t="s">
        <v>52</v>
      </c>
    </row>
    <row r="1865" customFormat="false" ht="12.8" hidden="false" customHeight="true" outlineLevel="0" collapsed="false">
      <c r="A1865" s="7" t="n">
        <v>2016</v>
      </c>
      <c r="B1865" s="7" t="s">
        <v>116</v>
      </c>
      <c r="C1865" s="8" t="s">
        <v>40</v>
      </c>
      <c r="D1865" s="7" t="s">
        <v>89</v>
      </c>
      <c r="E1865" s="7" t="s">
        <v>1215</v>
      </c>
      <c r="F1865" s="7" t="s">
        <v>134</v>
      </c>
      <c r="G1865" s="7" t="s">
        <v>123</v>
      </c>
      <c r="H1865" s="9" t="n">
        <v>2</v>
      </c>
      <c r="I1865" s="7" t="s">
        <v>44</v>
      </c>
      <c r="J1865" s="8" t="s">
        <v>45</v>
      </c>
      <c r="K1865" s="10" t="s">
        <v>46</v>
      </c>
      <c r="L1865" s="10" t="s">
        <v>83</v>
      </c>
      <c r="M1865" s="10" t="s">
        <v>56</v>
      </c>
      <c r="N1865" s="10" t="n">
        <v>0.017</v>
      </c>
      <c r="O1865" s="9" t="s">
        <v>57</v>
      </c>
      <c r="P1865" s="11" t="n">
        <v>0.663</v>
      </c>
      <c r="Q1865" s="8" t="s">
        <v>50</v>
      </c>
      <c r="R1865" s="11" t="n">
        <v>0.011</v>
      </c>
      <c r="S1865" s="8" t="s">
        <v>49</v>
      </c>
      <c r="T1865" s="11" t="n">
        <v>101</v>
      </c>
      <c r="U1865" s="8" t="s">
        <v>49</v>
      </c>
      <c r="V1865" s="11" t="n">
        <v>8.2</v>
      </c>
      <c r="W1865" s="11" t="n">
        <v>10</v>
      </c>
      <c r="X1865" s="11" t="n">
        <v>12</v>
      </c>
      <c r="Y1865" s="11" t="n">
        <v>14.6</v>
      </c>
      <c r="Z1865" s="11" t="n">
        <v>1.66</v>
      </c>
      <c r="AA1865" s="8" t="s">
        <v>49</v>
      </c>
      <c r="AB1865" s="5" t="n">
        <f aca="false">IF(C1865='[1]Pesos dos Critérios'!$V$3,'[1]Pesos dos Critérios'!$V$9,IF(Planilha1!C1865='[1]Pesos dos Critérios'!$W$3,'[1]Pesos dos Critérios'!$W$9,IF(Planilha1!C1865='[1]Pesos dos Critérios'!$X$3,'[1]Pesos dos Critérios'!$X$9,IF(Planilha1!C1865='[1]Pesos dos Critérios'!$Y$3,'[1]Pesos dos Critérios'!$Y$9,'[1]Pesos dos Critérios'!$Z$9))))</f>
        <v>0.0292592592592593</v>
      </c>
      <c r="AC1865" s="5" t="n">
        <f aca="false">IF(H1865=1,'[1]Pesos dos Critérios'!$AD$9,IF(Planilha1!H1865=2,'[1]Pesos dos Critérios'!$AE$9,IF(Planilha1!H1865=3,'[1]Pesos dos Critérios'!$AF$9,IF(Planilha1!H1865=4,'[1]Pesos dos Critérios'!$AG$9,'[1]Pesos dos Critérios'!$AH$9))))</f>
        <v>0.0273148148148148</v>
      </c>
      <c r="AD1865" s="5" t="n">
        <f aca="false">IF(J1865='[1]Pesos dos Critérios'!$AA$3,'[1]Pesos dos Critérios'!$AA$9,IF(Planilha1!J1865='[1]Pesos dos Critérios'!$AB$3,'[1]Pesos dos Critérios'!$AB$9,'[1]Pesos dos Critérios'!$AC$9))</f>
        <v>0.037037037037037</v>
      </c>
      <c r="AE1865" s="5" t="n">
        <f aca="false">IF(O1865="Intervalo 1",'[1]Pesos dos Critérios'!$J$9,IF(Planilha1!O1865="Intervalo 2",'[1]Pesos dos Critérios'!$K$9,IF(Planilha1!O1865="Intervalo 3",'[1]Pesos dos Critérios'!$L$9,'[1]Pesos dos Critérios'!$M$9)))</f>
        <v>0.031305114638448</v>
      </c>
      <c r="AF1865" s="5" t="n">
        <f aca="false">IF(Q1865="Intervalo 1",'[1]Pesos dos Critérios'!$B$9,IF(Q1865="Intervalo 2",'[1]Pesos dos Critérios'!$C$9,IF(Q1865="Intervalo 3",'[1]Pesos dos Critérios'!$D$9,'[1]Pesos dos Critérios'!$E$9)))</f>
        <v>0.00714525778046649</v>
      </c>
      <c r="AG1865" s="5" t="n">
        <f aca="false">IF(S1865="Intervalo 1",'[1]Pesos dos Critérios'!$F$9,IF(S1865="Intervalo 2",'[1]Pesos dos Critérios'!$G$9,IF(S1865="Intervalo 3",'[1]Pesos dos Critérios'!$H$9,'[1]Pesos dos Critérios'!$I$9)))</f>
        <v>0.0404040404040404</v>
      </c>
      <c r="AH1865" s="5" t="n">
        <f aca="false">IF(U1865="Intervalo 1",'[1]Pesos dos Critérios'!$N$9,IF(U1865="Intervalo 2",'[1]Pesos dos Critérios'!$O$9,IF(U1865="Intervalo 3",'[1]Pesos dos Critérios'!$P$9,'[1]Pesos dos Critérios'!$Q$9)))</f>
        <v>0.0329365079365079</v>
      </c>
      <c r="AI1865" s="5" t="n">
        <f aca="false">IF(AA1865="Intervalo 1",'[1]Pesos dos Critérios'!$R$9,IF(AA1865="Intervalo 2",'[1]Pesos dos Critérios'!$S$9,IF(AA1865="Intervalo 3",'[1]Pesos dos Critérios'!$T$9,'[1]Pesos dos Critérios'!$U$9)))</f>
        <v>0.0658730158730159</v>
      </c>
      <c r="AJ1865" s="5" t="n">
        <f aca="false">SUM(AB1865:AI1865)</f>
        <v>0.27127504774359</v>
      </c>
      <c r="AK1865" s="5" t="n">
        <v>1864</v>
      </c>
      <c r="AM1865" s="1" t="s">
        <v>52</v>
      </c>
    </row>
    <row r="1866" customFormat="false" ht="12.8" hidden="false" customHeight="true" outlineLevel="0" collapsed="false">
      <c r="A1866" s="7" t="n">
        <v>2016</v>
      </c>
      <c r="B1866" s="7" t="s">
        <v>116</v>
      </c>
      <c r="C1866" s="8" t="s">
        <v>40</v>
      </c>
      <c r="D1866" s="7" t="s">
        <v>89</v>
      </c>
      <c r="E1866" s="7" t="s">
        <v>1215</v>
      </c>
      <c r="F1866" s="7" t="s">
        <v>592</v>
      </c>
      <c r="G1866" s="7" t="s">
        <v>123</v>
      </c>
      <c r="H1866" s="9" t="n">
        <v>2</v>
      </c>
      <c r="I1866" s="7" t="s">
        <v>44</v>
      </c>
      <c r="J1866" s="8" t="s">
        <v>45</v>
      </c>
      <c r="K1866" s="10" t="s">
        <v>46</v>
      </c>
      <c r="L1866" s="10" t="s">
        <v>83</v>
      </c>
      <c r="M1866" s="10" t="s">
        <v>56</v>
      </c>
      <c r="N1866" s="10" t="n">
        <v>0.017</v>
      </c>
      <c r="O1866" s="9" t="s">
        <v>57</v>
      </c>
      <c r="P1866" s="11" t="n">
        <v>0.663</v>
      </c>
      <c r="Q1866" s="8" t="s">
        <v>50</v>
      </c>
      <c r="R1866" s="11" t="n">
        <v>0.011</v>
      </c>
      <c r="S1866" s="8" t="s">
        <v>49</v>
      </c>
      <c r="T1866" s="11" t="n">
        <v>101</v>
      </c>
      <c r="U1866" s="8" t="s">
        <v>49</v>
      </c>
      <c r="V1866" s="11" t="n">
        <v>8.2</v>
      </c>
      <c r="W1866" s="11" t="n">
        <v>10</v>
      </c>
      <c r="X1866" s="11" t="n">
        <v>12</v>
      </c>
      <c r="Y1866" s="11" t="n">
        <v>14.6</v>
      </c>
      <c r="Z1866" s="11" t="n">
        <v>1.66</v>
      </c>
      <c r="AA1866" s="8" t="s">
        <v>49</v>
      </c>
      <c r="AB1866" s="5" t="n">
        <f aca="false">IF(C1866='[1]Pesos dos Critérios'!$V$3,'[1]Pesos dos Critérios'!$V$9,IF(Planilha1!C1866='[1]Pesos dos Critérios'!$W$3,'[1]Pesos dos Critérios'!$W$9,IF(Planilha1!C1866='[1]Pesos dos Critérios'!$X$3,'[1]Pesos dos Critérios'!$X$9,IF(Planilha1!C1866='[1]Pesos dos Critérios'!$Y$3,'[1]Pesos dos Critérios'!$Y$9,'[1]Pesos dos Critérios'!$Z$9))))</f>
        <v>0.0292592592592593</v>
      </c>
      <c r="AC1866" s="5" t="n">
        <f aca="false">IF(H1866=1,'[1]Pesos dos Critérios'!$AD$9,IF(Planilha1!H1866=2,'[1]Pesos dos Critérios'!$AE$9,IF(Planilha1!H1866=3,'[1]Pesos dos Critérios'!$AF$9,IF(Planilha1!H1866=4,'[1]Pesos dos Critérios'!$AG$9,'[1]Pesos dos Critérios'!$AH$9))))</f>
        <v>0.0273148148148148</v>
      </c>
      <c r="AD1866" s="5" t="n">
        <f aca="false">IF(J1866='[1]Pesos dos Critérios'!$AA$3,'[1]Pesos dos Critérios'!$AA$9,IF(Planilha1!J1866='[1]Pesos dos Critérios'!$AB$3,'[1]Pesos dos Critérios'!$AB$9,'[1]Pesos dos Critérios'!$AC$9))</f>
        <v>0.037037037037037</v>
      </c>
      <c r="AE1866" s="5" t="n">
        <f aca="false">IF(O1866="Intervalo 1",'[1]Pesos dos Critérios'!$J$9,IF(Planilha1!O1866="Intervalo 2",'[1]Pesos dos Critérios'!$K$9,IF(Planilha1!O1866="Intervalo 3",'[1]Pesos dos Critérios'!$L$9,'[1]Pesos dos Critérios'!$M$9)))</f>
        <v>0.031305114638448</v>
      </c>
      <c r="AF1866" s="5" t="n">
        <f aca="false">IF(Q1866="Intervalo 1",'[1]Pesos dos Critérios'!$B$9,IF(Q1866="Intervalo 2",'[1]Pesos dos Critérios'!$C$9,IF(Q1866="Intervalo 3",'[1]Pesos dos Critérios'!$D$9,'[1]Pesos dos Critérios'!$E$9)))</f>
        <v>0.00714525778046649</v>
      </c>
      <c r="AG1866" s="5" t="n">
        <f aca="false">IF(S1866="Intervalo 1",'[1]Pesos dos Critérios'!$F$9,IF(S1866="Intervalo 2",'[1]Pesos dos Critérios'!$G$9,IF(S1866="Intervalo 3",'[1]Pesos dos Critérios'!$H$9,'[1]Pesos dos Critérios'!$I$9)))</f>
        <v>0.0404040404040404</v>
      </c>
      <c r="AH1866" s="5" t="n">
        <f aca="false">IF(U1866="Intervalo 1",'[1]Pesos dos Critérios'!$N$9,IF(U1866="Intervalo 2",'[1]Pesos dos Critérios'!$O$9,IF(U1866="Intervalo 3",'[1]Pesos dos Critérios'!$P$9,'[1]Pesos dos Critérios'!$Q$9)))</f>
        <v>0.0329365079365079</v>
      </c>
      <c r="AI1866" s="5" t="n">
        <f aca="false">IF(AA1866="Intervalo 1",'[1]Pesos dos Critérios'!$R$9,IF(AA1866="Intervalo 2",'[1]Pesos dos Critérios'!$S$9,IF(AA1866="Intervalo 3",'[1]Pesos dos Critérios'!$T$9,'[1]Pesos dos Critérios'!$U$9)))</f>
        <v>0.0658730158730159</v>
      </c>
      <c r="AJ1866" s="5" t="n">
        <f aca="false">SUM(AB1866:AI1866)</f>
        <v>0.27127504774359</v>
      </c>
      <c r="AK1866" s="5" t="n">
        <v>1865</v>
      </c>
      <c r="AM1866" s="1" t="s">
        <v>52</v>
      </c>
    </row>
    <row r="1867" customFormat="false" ht="12.8" hidden="false" customHeight="true" outlineLevel="0" collapsed="false">
      <c r="A1867" s="7" t="n">
        <v>2016</v>
      </c>
      <c r="B1867" s="7" t="s">
        <v>116</v>
      </c>
      <c r="C1867" s="8" t="s">
        <v>40</v>
      </c>
      <c r="D1867" s="7" t="s">
        <v>89</v>
      </c>
      <c r="E1867" s="7" t="s">
        <v>1215</v>
      </c>
      <c r="F1867" s="7" t="s">
        <v>1216</v>
      </c>
      <c r="G1867" s="7" t="s">
        <v>43</v>
      </c>
      <c r="H1867" s="9" t="n">
        <v>1</v>
      </c>
      <c r="I1867" s="7" t="s">
        <v>136</v>
      </c>
      <c r="J1867" s="8" t="s">
        <v>86</v>
      </c>
      <c r="K1867" s="10" t="s">
        <v>46</v>
      </c>
      <c r="L1867" s="10" t="s">
        <v>83</v>
      </c>
      <c r="M1867" s="10" t="s">
        <v>48</v>
      </c>
      <c r="N1867" s="10" t="n">
        <v>0.013</v>
      </c>
      <c r="O1867" s="9" t="s">
        <v>57</v>
      </c>
      <c r="P1867" s="11" t="n">
        <v>0.104</v>
      </c>
      <c r="Q1867" s="8" t="s">
        <v>49</v>
      </c>
      <c r="R1867" s="11" t="n">
        <v>0.038</v>
      </c>
      <c r="S1867" s="8" t="s">
        <v>50</v>
      </c>
      <c r="T1867" s="11" t="n">
        <v>99</v>
      </c>
      <c r="U1867" s="8" t="s">
        <v>49</v>
      </c>
      <c r="V1867" s="11" t="n">
        <v>8.54</v>
      </c>
      <c r="W1867" s="11" t="n">
        <v>10.71</v>
      </c>
      <c r="X1867" s="11" t="n">
        <v>12.2</v>
      </c>
      <c r="Y1867" s="11" t="n">
        <v>15.3</v>
      </c>
      <c r="Z1867" s="11" t="n">
        <v>1.61</v>
      </c>
      <c r="AA1867" s="8" t="s">
        <v>49</v>
      </c>
      <c r="AB1867" s="5" t="n">
        <f aca="false">IF(C1867='[1]Pesos dos Critérios'!$V$3,'[1]Pesos dos Critérios'!$V$9,IF(Planilha1!C1867='[1]Pesos dos Critérios'!$W$3,'[1]Pesos dos Critérios'!$W$9,IF(Planilha1!C1867='[1]Pesos dos Critérios'!$X$3,'[1]Pesos dos Critérios'!$X$9,IF(Planilha1!C1867='[1]Pesos dos Critérios'!$Y$3,'[1]Pesos dos Critérios'!$Y$9,'[1]Pesos dos Critérios'!$Z$9))))</f>
        <v>0.0292592592592593</v>
      </c>
      <c r="AC1867" s="5" t="n">
        <f aca="false">IF(H1867=1,'[1]Pesos dos Critérios'!$AD$9,IF(Planilha1!H1867=2,'[1]Pesos dos Critérios'!$AE$9,IF(Planilha1!H1867=3,'[1]Pesos dos Critérios'!$AF$9,IF(Planilha1!H1867=4,'[1]Pesos dos Critérios'!$AG$9,'[1]Pesos dos Critérios'!$AH$9))))</f>
        <v>0.0384259259259259</v>
      </c>
      <c r="AD1867" s="5" t="n">
        <f aca="false">IF(J1867='[1]Pesos dos Critérios'!$AA$3,'[1]Pesos dos Critérios'!$AA$9,IF(Planilha1!J1867='[1]Pesos dos Critérios'!$AB$3,'[1]Pesos dos Critérios'!$AB$9,'[1]Pesos dos Critérios'!$AC$9))</f>
        <v>0.037037037037037</v>
      </c>
      <c r="AE1867" s="5" t="n">
        <f aca="false">IF(O1867="Intervalo 1",'[1]Pesos dos Critérios'!$J$9,IF(Planilha1!O1867="Intervalo 2",'[1]Pesos dos Critérios'!$K$9,IF(Planilha1!O1867="Intervalo 3",'[1]Pesos dos Critérios'!$L$9,'[1]Pesos dos Critérios'!$M$9)))</f>
        <v>0.031305114638448</v>
      </c>
      <c r="AF1867" s="5" t="n">
        <f aca="false">IF(Q1867="Intervalo 1",'[1]Pesos dos Critérios'!$B$9,IF(Q1867="Intervalo 2",'[1]Pesos dos Critérios'!$C$9,IF(Q1867="Intervalo 3",'[1]Pesos dos Critérios'!$D$9,'[1]Pesos dos Critérios'!$E$9)))</f>
        <v>0.0686932849364791</v>
      </c>
      <c r="AG1867" s="5" t="n">
        <f aca="false">IF(S1867="Intervalo 1",'[1]Pesos dos Critérios'!$F$9,IF(S1867="Intervalo 2",'[1]Pesos dos Critérios'!$G$9,IF(S1867="Intervalo 3",'[1]Pesos dos Critérios'!$H$9,'[1]Pesos dos Critérios'!$I$9)))</f>
        <v>0.0101010101010101</v>
      </c>
      <c r="AH1867" s="5" t="n">
        <f aca="false">IF(U1867="Intervalo 1",'[1]Pesos dos Critérios'!$N$9,IF(U1867="Intervalo 2",'[1]Pesos dos Critérios'!$O$9,IF(U1867="Intervalo 3",'[1]Pesos dos Critérios'!$P$9,'[1]Pesos dos Critérios'!$Q$9)))</f>
        <v>0.0329365079365079</v>
      </c>
      <c r="AI1867" s="5" t="n">
        <f aca="false">IF(AA1867="Intervalo 1",'[1]Pesos dos Critérios'!$R$9,IF(AA1867="Intervalo 2",'[1]Pesos dos Critérios'!$S$9,IF(AA1867="Intervalo 3",'[1]Pesos dos Critérios'!$T$9,'[1]Pesos dos Critérios'!$U$9)))</f>
        <v>0.0658730158730159</v>
      </c>
      <c r="AJ1867" s="5" t="n">
        <f aca="false">SUM(AB1867:AI1867)</f>
        <v>0.313631155707683</v>
      </c>
      <c r="AK1867" s="5" t="n">
        <v>1866</v>
      </c>
      <c r="AM1867" s="1" t="s">
        <v>52</v>
      </c>
    </row>
    <row r="1868" customFormat="false" ht="12.8" hidden="false" customHeight="true" outlineLevel="0" collapsed="false">
      <c r="A1868" s="7" t="n">
        <v>2016</v>
      </c>
      <c r="B1868" s="7" t="s">
        <v>116</v>
      </c>
      <c r="C1868" s="8" t="s">
        <v>40</v>
      </c>
      <c r="D1868" s="7" t="s">
        <v>89</v>
      </c>
      <c r="E1868" s="7" t="s">
        <v>1215</v>
      </c>
      <c r="F1868" s="7" t="s">
        <v>1217</v>
      </c>
      <c r="G1868" s="7" t="s">
        <v>43</v>
      </c>
      <c r="H1868" s="9" t="n">
        <v>1</v>
      </c>
      <c r="I1868" s="7" t="s">
        <v>136</v>
      </c>
      <c r="J1868" s="8" t="s">
        <v>86</v>
      </c>
      <c r="K1868" s="10" t="s">
        <v>46</v>
      </c>
      <c r="L1868" s="10" t="s">
        <v>83</v>
      </c>
      <c r="M1868" s="10" t="s">
        <v>48</v>
      </c>
      <c r="N1868" s="10" t="n">
        <v>0.013</v>
      </c>
      <c r="O1868" s="9" t="s">
        <v>57</v>
      </c>
      <c r="P1868" s="11" t="n">
        <v>0.104</v>
      </c>
      <c r="Q1868" s="8" t="s">
        <v>49</v>
      </c>
      <c r="R1868" s="11" t="n">
        <v>0.038</v>
      </c>
      <c r="S1868" s="8" t="s">
        <v>50</v>
      </c>
      <c r="T1868" s="11" t="n">
        <v>99</v>
      </c>
      <c r="U1868" s="8" t="s">
        <v>49</v>
      </c>
      <c r="V1868" s="11" t="n">
        <v>8.54</v>
      </c>
      <c r="W1868" s="11" t="n">
        <v>10.71</v>
      </c>
      <c r="X1868" s="11" t="n">
        <v>12.2</v>
      </c>
      <c r="Y1868" s="11" t="n">
        <v>15.3</v>
      </c>
      <c r="Z1868" s="11" t="n">
        <v>1.61</v>
      </c>
      <c r="AA1868" s="8" t="s">
        <v>49</v>
      </c>
      <c r="AB1868" s="5" t="n">
        <f aca="false">IF(C1868='[1]Pesos dos Critérios'!$V$3,'[1]Pesos dos Critérios'!$V$9,IF(Planilha1!C1868='[1]Pesos dos Critérios'!$W$3,'[1]Pesos dos Critérios'!$W$9,IF(Planilha1!C1868='[1]Pesos dos Critérios'!$X$3,'[1]Pesos dos Critérios'!$X$9,IF(Planilha1!C1868='[1]Pesos dos Critérios'!$Y$3,'[1]Pesos dos Critérios'!$Y$9,'[1]Pesos dos Critérios'!$Z$9))))</f>
        <v>0.0292592592592593</v>
      </c>
      <c r="AC1868" s="5" t="n">
        <f aca="false">IF(H1868=1,'[1]Pesos dos Critérios'!$AD$9,IF(Planilha1!H1868=2,'[1]Pesos dos Critérios'!$AE$9,IF(Planilha1!H1868=3,'[1]Pesos dos Critérios'!$AF$9,IF(Planilha1!H1868=4,'[1]Pesos dos Critérios'!$AG$9,'[1]Pesos dos Critérios'!$AH$9))))</f>
        <v>0.0384259259259259</v>
      </c>
      <c r="AD1868" s="5" t="n">
        <f aca="false">IF(J1868='[1]Pesos dos Critérios'!$AA$3,'[1]Pesos dos Critérios'!$AA$9,IF(Planilha1!J1868='[1]Pesos dos Critérios'!$AB$3,'[1]Pesos dos Critérios'!$AB$9,'[1]Pesos dos Critérios'!$AC$9))</f>
        <v>0.037037037037037</v>
      </c>
      <c r="AE1868" s="5" t="n">
        <f aca="false">IF(O1868="Intervalo 1",'[1]Pesos dos Critérios'!$J$9,IF(Planilha1!O1868="Intervalo 2",'[1]Pesos dos Critérios'!$K$9,IF(Planilha1!O1868="Intervalo 3",'[1]Pesos dos Critérios'!$L$9,'[1]Pesos dos Critérios'!$M$9)))</f>
        <v>0.031305114638448</v>
      </c>
      <c r="AF1868" s="5" t="n">
        <f aca="false">IF(Q1868="Intervalo 1",'[1]Pesos dos Critérios'!$B$9,IF(Q1868="Intervalo 2",'[1]Pesos dos Critérios'!$C$9,IF(Q1868="Intervalo 3",'[1]Pesos dos Critérios'!$D$9,'[1]Pesos dos Critérios'!$E$9)))</f>
        <v>0.0686932849364791</v>
      </c>
      <c r="AG1868" s="5" t="n">
        <f aca="false">IF(S1868="Intervalo 1",'[1]Pesos dos Critérios'!$F$9,IF(S1868="Intervalo 2",'[1]Pesos dos Critérios'!$G$9,IF(S1868="Intervalo 3",'[1]Pesos dos Critérios'!$H$9,'[1]Pesos dos Critérios'!$I$9)))</f>
        <v>0.0101010101010101</v>
      </c>
      <c r="AH1868" s="5" t="n">
        <f aca="false">IF(U1868="Intervalo 1",'[1]Pesos dos Critérios'!$N$9,IF(U1868="Intervalo 2",'[1]Pesos dos Critérios'!$O$9,IF(U1868="Intervalo 3",'[1]Pesos dos Critérios'!$P$9,'[1]Pesos dos Critérios'!$Q$9)))</f>
        <v>0.0329365079365079</v>
      </c>
      <c r="AI1868" s="5" t="n">
        <f aca="false">IF(AA1868="Intervalo 1",'[1]Pesos dos Critérios'!$R$9,IF(AA1868="Intervalo 2",'[1]Pesos dos Critérios'!$S$9,IF(AA1868="Intervalo 3",'[1]Pesos dos Critérios'!$T$9,'[1]Pesos dos Critérios'!$U$9)))</f>
        <v>0.0658730158730159</v>
      </c>
      <c r="AJ1868" s="5" t="n">
        <f aca="false">SUM(AB1868:AI1868)</f>
        <v>0.313631155707683</v>
      </c>
      <c r="AK1868" s="5" t="n">
        <v>1867</v>
      </c>
      <c r="AM1868" s="1" t="s">
        <v>52</v>
      </c>
    </row>
    <row r="1869" customFormat="false" ht="12.8" hidden="false" customHeight="true" outlineLevel="0" collapsed="false">
      <c r="A1869" s="7" t="n">
        <v>2016</v>
      </c>
      <c r="B1869" s="7" t="s">
        <v>116</v>
      </c>
      <c r="C1869" s="8" t="s">
        <v>40</v>
      </c>
      <c r="D1869" s="7" t="s">
        <v>89</v>
      </c>
      <c r="E1869" s="7" t="s">
        <v>1215</v>
      </c>
      <c r="F1869" s="7" t="s">
        <v>1218</v>
      </c>
      <c r="G1869" s="7" t="s">
        <v>43</v>
      </c>
      <c r="H1869" s="9" t="n">
        <v>1</v>
      </c>
      <c r="I1869" s="7" t="s">
        <v>136</v>
      </c>
      <c r="J1869" s="8" t="s">
        <v>86</v>
      </c>
      <c r="K1869" s="10" t="s">
        <v>46</v>
      </c>
      <c r="L1869" s="10" t="s">
        <v>83</v>
      </c>
      <c r="M1869" s="10" t="s">
        <v>48</v>
      </c>
      <c r="N1869" s="10" t="n">
        <v>0.013</v>
      </c>
      <c r="O1869" s="9" t="s">
        <v>57</v>
      </c>
      <c r="P1869" s="11" t="n">
        <v>0.104</v>
      </c>
      <c r="Q1869" s="8" t="s">
        <v>49</v>
      </c>
      <c r="R1869" s="11" t="n">
        <v>0.038</v>
      </c>
      <c r="S1869" s="8" t="s">
        <v>50</v>
      </c>
      <c r="T1869" s="11" t="n">
        <v>99</v>
      </c>
      <c r="U1869" s="8" t="s">
        <v>49</v>
      </c>
      <c r="V1869" s="11" t="n">
        <v>8.54</v>
      </c>
      <c r="W1869" s="11" t="n">
        <v>10.71</v>
      </c>
      <c r="X1869" s="11" t="n">
        <v>12.2</v>
      </c>
      <c r="Y1869" s="11" t="n">
        <v>15.3</v>
      </c>
      <c r="Z1869" s="11" t="n">
        <v>1.61</v>
      </c>
      <c r="AA1869" s="8" t="s">
        <v>49</v>
      </c>
      <c r="AB1869" s="5" t="n">
        <f aca="false">IF(C1869='[1]Pesos dos Critérios'!$V$3,'[1]Pesos dos Critérios'!$V$9,IF(Planilha1!C1869='[1]Pesos dos Critérios'!$W$3,'[1]Pesos dos Critérios'!$W$9,IF(Planilha1!C1869='[1]Pesos dos Critérios'!$X$3,'[1]Pesos dos Critérios'!$X$9,IF(Planilha1!C1869='[1]Pesos dos Critérios'!$Y$3,'[1]Pesos dos Critérios'!$Y$9,'[1]Pesos dos Critérios'!$Z$9))))</f>
        <v>0.0292592592592593</v>
      </c>
      <c r="AC1869" s="5" t="n">
        <f aca="false">IF(H1869=1,'[1]Pesos dos Critérios'!$AD$9,IF(Planilha1!H1869=2,'[1]Pesos dos Critérios'!$AE$9,IF(Planilha1!H1869=3,'[1]Pesos dos Critérios'!$AF$9,IF(Planilha1!H1869=4,'[1]Pesos dos Critérios'!$AG$9,'[1]Pesos dos Critérios'!$AH$9))))</f>
        <v>0.0384259259259259</v>
      </c>
      <c r="AD1869" s="5" t="n">
        <f aca="false">IF(J1869='[1]Pesos dos Critérios'!$AA$3,'[1]Pesos dos Critérios'!$AA$9,IF(Planilha1!J1869='[1]Pesos dos Critérios'!$AB$3,'[1]Pesos dos Critérios'!$AB$9,'[1]Pesos dos Critérios'!$AC$9))</f>
        <v>0.037037037037037</v>
      </c>
      <c r="AE1869" s="5" t="n">
        <f aca="false">IF(O1869="Intervalo 1",'[1]Pesos dos Critérios'!$J$9,IF(Planilha1!O1869="Intervalo 2",'[1]Pesos dos Critérios'!$K$9,IF(Planilha1!O1869="Intervalo 3",'[1]Pesos dos Critérios'!$L$9,'[1]Pesos dos Critérios'!$M$9)))</f>
        <v>0.031305114638448</v>
      </c>
      <c r="AF1869" s="5" t="n">
        <f aca="false">IF(Q1869="Intervalo 1",'[1]Pesos dos Critérios'!$B$9,IF(Q1869="Intervalo 2",'[1]Pesos dos Critérios'!$C$9,IF(Q1869="Intervalo 3",'[1]Pesos dos Critérios'!$D$9,'[1]Pesos dos Critérios'!$E$9)))</f>
        <v>0.0686932849364791</v>
      </c>
      <c r="AG1869" s="5" t="n">
        <f aca="false">IF(S1869="Intervalo 1",'[1]Pesos dos Critérios'!$F$9,IF(S1869="Intervalo 2",'[1]Pesos dos Critérios'!$G$9,IF(S1869="Intervalo 3",'[1]Pesos dos Critérios'!$H$9,'[1]Pesos dos Critérios'!$I$9)))</f>
        <v>0.0101010101010101</v>
      </c>
      <c r="AH1869" s="5" t="n">
        <f aca="false">IF(U1869="Intervalo 1",'[1]Pesos dos Critérios'!$N$9,IF(U1869="Intervalo 2",'[1]Pesos dos Critérios'!$O$9,IF(U1869="Intervalo 3",'[1]Pesos dos Critérios'!$P$9,'[1]Pesos dos Critérios'!$Q$9)))</f>
        <v>0.0329365079365079</v>
      </c>
      <c r="AI1869" s="5" t="n">
        <f aca="false">IF(AA1869="Intervalo 1",'[1]Pesos dos Critérios'!$R$9,IF(AA1869="Intervalo 2",'[1]Pesos dos Critérios'!$S$9,IF(AA1869="Intervalo 3",'[1]Pesos dos Critérios'!$T$9,'[1]Pesos dos Critérios'!$U$9)))</f>
        <v>0.0658730158730159</v>
      </c>
      <c r="AJ1869" s="5" t="n">
        <f aca="false">SUM(AB1869:AI1869)</f>
        <v>0.313631155707683</v>
      </c>
      <c r="AK1869" s="5" t="n">
        <v>1868</v>
      </c>
      <c r="AM1869" s="1" t="s">
        <v>52</v>
      </c>
    </row>
    <row r="1870" customFormat="false" ht="12.8" hidden="false" customHeight="true" outlineLevel="0" collapsed="false">
      <c r="A1870" s="7" t="n">
        <v>2016</v>
      </c>
      <c r="B1870" s="7" t="s">
        <v>116</v>
      </c>
      <c r="C1870" s="8" t="s">
        <v>40</v>
      </c>
      <c r="D1870" s="7" t="s">
        <v>598</v>
      </c>
      <c r="E1870" s="7" t="s">
        <v>1219</v>
      </c>
      <c r="F1870" s="7" t="s">
        <v>140</v>
      </c>
      <c r="G1870" s="7" t="s">
        <v>137</v>
      </c>
      <c r="H1870" s="9" t="n">
        <v>1</v>
      </c>
      <c r="I1870" s="7" t="s">
        <v>44</v>
      </c>
      <c r="J1870" s="8" t="s">
        <v>45</v>
      </c>
      <c r="K1870" s="10" t="s">
        <v>46</v>
      </c>
      <c r="L1870" s="10" t="s">
        <v>83</v>
      </c>
      <c r="M1870" s="10" t="s">
        <v>56</v>
      </c>
      <c r="N1870" s="10" t="n">
        <v>0.011</v>
      </c>
      <c r="O1870" s="9" t="s">
        <v>49</v>
      </c>
      <c r="P1870" s="11" t="n">
        <v>0.098</v>
      </c>
      <c r="Q1870" s="8" t="s">
        <v>49</v>
      </c>
      <c r="R1870" s="11" t="n">
        <v>0.02</v>
      </c>
      <c r="S1870" s="8" t="s">
        <v>58</v>
      </c>
      <c r="T1870" s="11" t="n">
        <v>107</v>
      </c>
      <c r="U1870" s="8" t="s">
        <v>49</v>
      </c>
      <c r="V1870" s="11" t="n">
        <v>8.3</v>
      </c>
      <c r="W1870" s="11" t="n">
        <v>9.5</v>
      </c>
      <c r="X1870" s="11" t="n">
        <v>11.6</v>
      </c>
      <c r="Y1870" s="11" t="n">
        <v>13.6</v>
      </c>
      <c r="Z1870" s="11" t="n">
        <v>1.72</v>
      </c>
      <c r="AA1870" s="8" t="s">
        <v>49</v>
      </c>
      <c r="AB1870" s="5" t="n">
        <f aca="false">IF(C1870='[1]Pesos dos Critérios'!$V$3,'[1]Pesos dos Critérios'!$V$9,IF(Planilha1!C1870='[1]Pesos dos Critérios'!$W$3,'[1]Pesos dos Critérios'!$W$9,IF(Planilha1!C1870='[1]Pesos dos Critérios'!$X$3,'[1]Pesos dos Critérios'!$X$9,IF(Planilha1!C1870='[1]Pesos dos Critérios'!$Y$3,'[1]Pesos dos Critérios'!$Y$9,'[1]Pesos dos Critérios'!$Z$9))))</f>
        <v>0.0292592592592593</v>
      </c>
      <c r="AC1870" s="5" t="n">
        <f aca="false">IF(H1870=1,'[1]Pesos dos Critérios'!$AD$9,IF(Planilha1!H1870=2,'[1]Pesos dos Critérios'!$AE$9,IF(Planilha1!H1870=3,'[1]Pesos dos Critérios'!$AF$9,IF(Planilha1!H1870=4,'[1]Pesos dos Critérios'!$AG$9,'[1]Pesos dos Critérios'!$AH$9))))</f>
        <v>0.0384259259259259</v>
      </c>
      <c r="AD1870" s="5" t="n">
        <f aca="false">IF(J1870='[1]Pesos dos Critérios'!$AA$3,'[1]Pesos dos Critérios'!$AA$9,IF(Planilha1!J1870='[1]Pesos dos Critérios'!$AB$3,'[1]Pesos dos Critérios'!$AB$9,'[1]Pesos dos Critérios'!$AC$9))</f>
        <v>0.037037037037037</v>
      </c>
      <c r="AE1870" s="5" t="n">
        <f aca="false">IF(O1870="Intervalo 1",'[1]Pesos dos Critérios'!$J$9,IF(Planilha1!O1870="Intervalo 2",'[1]Pesos dos Critérios'!$K$9,IF(Planilha1!O1870="Intervalo 3",'[1]Pesos dos Critérios'!$L$9,'[1]Pesos dos Critérios'!$M$9)))</f>
        <v>0.0374779541446208</v>
      </c>
      <c r="AF1870" s="5" t="n">
        <f aca="false">IF(Q1870="Intervalo 1",'[1]Pesos dos Critérios'!$B$9,IF(Q1870="Intervalo 2",'[1]Pesos dos Critérios'!$C$9,IF(Q1870="Intervalo 3",'[1]Pesos dos Critérios'!$D$9,'[1]Pesos dos Critérios'!$E$9)))</f>
        <v>0.0686932849364791</v>
      </c>
      <c r="AG1870" s="5" t="n">
        <f aca="false">IF(S1870="Intervalo 1",'[1]Pesos dos Critérios'!$F$9,IF(S1870="Intervalo 2",'[1]Pesos dos Critérios'!$G$9,IF(S1870="Intervalo 3",'[1]Pesos dos Critérios'!$H$9,'[1]Pesos dos Critérios'!$I$9)))</f>
        <v>0.0202020202020202</v>
      </c>
      <c r="AH1870" s="5" t="n">
        <f aca="false">IF(U1870="Intervalo 1",'[1]Pesos dos Critérios'!$N$9,IF(U1870="Intervalo 2",'[1]Pesos dos Critérios'!$O$9,IF(U1870="Intervalo 3",'[1]Pesos dos Critérios'!$P$9,'[1]Pesos dos Critérios'!$Q$9)))</f>
        <v>0.0329365079365079</v>
      </c>
      <c r="AI1870" s="5" t="n">
        <f aca="false">IF(AA1870="Intervalo 1",'[1]Pesos dos Critérios'!$R$9,IF(AA1870="Intervalo 2",'[1]Pesos dos Critérios'!$S$9,IF(AA1870="Intervalo 3",'[1]Pesos dos Critérios'!$T$9,'[1]Pesos dos Critérios'!$U$9)))</f>
        <v>0.0658730158730159</v>
      </c>
      <c r="AJ1870" s="5" t="n">
        <f aca="false">SUM(AB1870:AI1870)</f>
        <v>0.329905005314866</v>
      </c>
      <c r="AK1870" s="5" t="n">
        <v>1869</v>
      </c>
      <c r="AM1870" s="1" t="s">
        <v>52</v>
      </c>
    </row>
    <row r="1871" customFormat="false" ht="12.8" hidden="false" customHeight="true" outlineLevel="0" collapsed="false">
      <c r="A1871" s="7" t="n">
        <v>2016</v>
      </c>
      <c r="B1871" s="7" t="s">
        <v>116</v>
      </c>
      <c r="C1871" s="8" t="s">
        <v>40</v>
      </c>
      <c r="D1871" s="7" t="s">
        <v>598</v>
      </c>
      <c r="E1871" s="7" t="s">
        <v>1219</v>
      </c>
      <c r="F1871" s="7" t="s">
        <v>141</v>
      </c>
      <c r="G1871" s="7" t="s">
        <v>137</v>
      </c>
      <c r="H1871" s="9" t="n">
        <v>1</v>
      </c>
      <c r="I1871" s="7" t="s">
        <v>44</v>
      </c>
      <c r="J1871" s="8" t="s">
        <v>45</v>
      </c>
      <c r="K1871" s="10" t="s">
        <v>46</v>
      </c>
      <c r="L1871" s="10" t="s">
        <v>83</v>
      </c>
      <c r="M1871" s="10" t="s">
        <v>56</v>
      </c>
      <c r="N1871" s="10" t="n">
        <v>0.011</v>
      </c>
      <c r="O1871" s="9" t="s">
        <v>49</v>
      </c>
      <c r="P1871" s="11" t="n">
        <v>0.098</v>
      </c>
      <c r="Q1871" s="8" t="s">
        <v>49</v>
      </c>
      <c r="R1871" s="11" t="n">
        <v>0.02</v>
      </c>
      <c r="S1871" s="8" t="s">
        <v>58</v>
      </c>
      <c r="T1871" s="11" t="n">
        <v>107</v>
      </c>
      <c r="U1871" s="8" t="s">
        <v>49</v>
      </c>
      <c r="V1871" s="11" t="n">
        <v>8.3</v>
      </c>
      <c r="W1871" s="11" t="n">
        <v>9.5</v>
      </c>
      <c r="X1871" s="11" t="n">
        <v>11.6</v>
      </c>
      <c r="Y1871" s="11" t="n">
        <v>13.6</v>
      </c>
      <c r="Z1871" s="11" t="n">
        <v>1.72</v>
      </c>
      <c r="AA1871" s="8" t="s">
        <v>49</v>
      </c>
      <c r="AB1871" s="5" t="n">
        <f aca="false">IF(C1871='[1]Pesos dos Critérios'!$V$3,'[1]Pesos dos Critérios'!$V$9,IF(Planilha1!C1871='[1]Pesos dos Critérios'!$W$3,'[1]Pesos dos Critérios'!$W$9,IF(Planilha1!C1871='[1]Pesos dos Critérios'!$X$3,'[1]Pesos dos Critérios'!$X$9,IF(Planilha1!C1871='[1]Pesos dos Critérios'!$Y$3,'[1]Pesos dos Critérios'!$Y$9,'[1]Pesos dos Critérios'!$Z$9))))</f>
        <v>0.0292592592592593</v>
      </c>
      <c r="AC1871" s="5" t="n">
        <f aca="false">IF(H1871=1,'[1]Pesos dos Critérios'!$AD$9,IF(Planilha1!H1871=2,'[1]Pesos dos Critérios'!$AE$9,IF(Planilha1!H1871=3,'[1]Pesos dos Critérios'!$AF$9,IF(Planilha1!H1871=4,'[1]Pesos dos Critérios'!$AG$9,'[1]Pesos dos Critérios'!$AH$9))))</f>
        <v>0.0384259259259259</v>
      </c>
      <c r="AD1871" s="5" t="n">
        <f aca="false">IF(J1871='[1]Pesos dos Critérios'!$AA$3,'[1]Pesos dos Critérios'!$AA$9,IF(Planilha1!J1871='[1]Pesos dos Critérios'!$AB$3,'[1]Pesos dos Critérios'!$AB$9,'[1]Pesos dos Critérios'!$AC$9))</f>
        <v>0.037037037037037</v>
      </c>
      <c r="AE1871" s="5" t="n">
        <f aca="false">IF(O1871="Intervalo 1",'[1]Pesos dos Critérios'!$J$9,IF(Planilha1!O1871="Intervalo 2",'[1]Pesos dos Critérios'!$K$9,IF(Planilha1!O1871="Intervalo 3",'[1]Pesos dos Critérios'!$L$9,'[1]Pesos dos Critérios'!$M$9)))</f>
        <v>0.0374779541446208</v>
      </c>
      <c r="AF1871" s="5" t="n">
        <f aca="false">IF(Q1871="Intervalo 1",'[1]Pesos dos Critérios'!$B$9,IF(Q1871="Intervalo 2",'[1]Pesos dos Critérios'!$C$9,IF(Q1871="Intervalo 3",'[1]Pesos dos Critérios'!$D$9,'[1]Pesos dos Critérios'!$E$9)))</f>
        <v>0.0686932849364791</v>
      </c>
      <c r="AG1871" s="5" t="n">
        <f aca="false">IF(S1871="Intervalo 1",'[1]Pesos dos Critérios'!$F$9,IF(S1871="Intervalo 2",'[1]Pesos dos Critérios'!$G$9,IF(S1871="Intervalo 3",'[1]Pesos dos Critérios'!$H$9,'[1]Pesos dos Critérios'!$I$9)))</f>
        <v>0.0202020202020202</v>
      </c>
      <c r="AH1871" s="5" t="n">
        <f aca="false">IF(U1871="Intervalo 1",'[1]Pesos dos Critérios'!$N$9,IF(U1871="Intervalo 2",'[1]Pesos dos Critérios'!$O$9,IF(U1871="Intervalo 3",'[1]Pesos dos Critérios'!$P$9,'[1]Pesos dos Critérios'!$Q$9)))</f>
        <v>0.0329365079365079</v>
      </c>
      <c r="AI1871" s="5" t="n">
        <f aca="false">IF(AA1871="Intervalo 1",'[1]Pesos dos Critérios'!$R$9,IF(AA1871="Intervalo 2",'[1]Pesos dos Critérios'!$S$9,IF(AA1871="Intervalo 3",'[1]Pesos dos Critérios'!$T$9,'[1]Pesos dos Critérios'!$U$9)))</f>
        <v>0.0658730158730159</v>
      </c>
      <c r="AJ1871" s="5" t="n">
        <f aca="false">SUM(AB1871:AI1871)</f>
        <v>0.329905005314866</v>
      </c>
      <c r="AK1871" s="5" t="n">
        <v>1870</v>
      </c>
      <c r="AM1871" s="1" t="s">
        <v>52</v>
      </c>
    </row>
    <row r="1872" customFormat="false" ht="12.8" hidden="false" customHeight="true" outlineLevel="0" collapsed="false">
      <c r="A1872" s="7" t="n">
        <v>2016</v>
      </c>
      <c r="B1872" s="7" t="s">
        <v>116</v>
      </c>
      <c r="C1872" s="8" t="s">
        <v>40</v>
      </c>
      <c r="D1872" s="7" t="s">
        <v>598</v>
      </c>
      <c r="E1872" s="7" t="s">
        <v>1219</v>
      </c>
      <c r="F1872" s="7" t="s">
        <v>140</v>
      </c>
      <c r="G1872" s="7" t="s">
        <v>137</v>
      </c>
      <c r="H1872" s="9" t="n">
        <v>1</v>
      </c>
      <c r="I1872" s="7" t="s">
        <v>219</v>
      </c>
      <c r="J1872" s="8" t="s">
        <v>86</v>
      </c>
      <c r="K1872" s="10" t="s">
        <v>46</v>
      </c>
      <c r="L1872" s="10" t="s">
        <v>83</v>
      </c>
      <c r="M1872" s="10" t="s">
        <v>56</v>
      </c>
      <c r="N1872" s="10" t="n">
        <v>0.022</v>
      </c>
      <c r="O1872" s="9" t="s">
        <v>58</v>
      </c>
      <c r="P1872" s="11" t="n">
        <v>0.12</v>
      </c>
      <c r="Q1872" s="8" t="s">
        <v>49</v>
      </c>
      <c r="R1872" s="11" t="n">
        <v>0.016</v>
      </c>
      <c r="S1872" s="8" t="s">
        <v>57</v>
      </c>
      <c r="T1872" s="11" t="n">
        <v>102</v>
      </c>
      <c r="U1872" s="8" t="s">
        <v>49</v>
      </c>
      <c r="V1872" s="11" t="n">
        <v>8.3</v>
      </c>
      <c r="W1872" s="11" t="n">
        <v>9.9</v>
      </c>
      <c r="X1872" s="11" t="n">
        <v>12.3</v>
      </c>
      <c r="Y1872" s="11" t="n">
        <v>14.1</v>
      </c>
      <c r="Z1872" s="11" t="n">
        <v>1.66</v>
      </c>
      <c r="AA1872" s="8" t="s">
        <v>49</v>
      </c>
      <c r="AB1872" s="5" t="n">
        <f aca="false">IF(C1872='[1]Pesos dos Critérios'!$V$3,'[1]Pesos dos Critérios'!$V$9,IF(Planilha1!C1872='[1]Pesos dos Critérios'!$W$3,'[1]Pesos dos Critérios'!$W$9,IF(Planilha1!C1872='[1]Pesos dos Critérios'!$X$3,'[1]Pesos dos Critérios'!$X$9,IF(Planilha1!C1872='[1]Pesos dos Critérios'!$Y$3,'[1]Pesos dos Critérios'!$Y$9,'[1]Pesos dos Critérios'!$Z$9))))</f>
        <v>0.0292592592592593</v>
      </c>
      <c r="AC1872" s="5" t="n">
        <f aca="false">IF(H1872=1,'[1]Pesos dos Critérios'!$AD$9,IF(Planilha1!H1872=2,'[1]Pesos dos Critérios'!$AE$9,IF(Planilha1!H1872=3,'[1]Pesos dos Critérios'!$AF$9,IF(Planilha1!H1872=4,'[1]Pesos dos Critérios'!$AG$9,'[1]Pesos dos Critérios'!$AH$9))))</f>
        <v>0.0384259259259259</v>
      </c>
      <c r="AD1872" s="5" t="n">
        <f aca="false">IF(J1872='[1]Pesos dos Critérios'!$AA$3,'[1]Pesos dos Critérios'!$AA$9,IF(Planilha1!J1872='[1]Pesos dos Critérios'!$AB$3,'[1]Pesos dos Critérios'!$AB$9,'[1]Pesos dos Critérios'!$AC$9))</f>
        <v>0.037037037037037</v>
      </c>
      <c r="AE1872" s="5" t="n">
        <f aca="false">IF(O1872="Intervalo 1",'[1]Pesos dos Critérios'!$J$9,IF(Planilha1!O1872="Intervalo 2",'[1]Pesos dos Critérios'!$K$9,IF(Planilha1!O1872="Intervalo 3",'[1]Pesos dos Critérios'!$L$9,'[1]Pesos dos Critérios'!$M$9)))</f>
        <v>0.0266754850088183</v>
      </c>
      <c r="AF1872" s="5" t="n">
        <f aca="false">IF(Q1872="Intervalo 1",'[1]Pesos dos Critérios'!$B$9,IF(Q1872="Intervalo 2",'[1]Pesos dos Critérios'!$C$9,IF(Q1872="Intervalo 3",'[1]Pesos dos Critérios'!$D$9,'[1]Pesos dos Critérios'!$E$9)))</f>
        <v>0.0686932849364791</v>
      </c>
      <c r="AG1872" s="5" t="n">
        <f aca="false">IF(S1872="Intervalo 1",'[1]Pesos dos Critérios'!$F$9,IF(S1872="Intervalo 2",'[1]Pesos dos Critérios'!$G$9,IF(S1872="Intervalo 3",'[1]Pesos dos Critérios'!$H$9,'[1]Pesos dos Critérios'!$I$9)))</f>
        <v>0.0404040404040404</v>
      </c>
      <c r="AH1872" s="5" t="n">
        <f aca="false">IF(U1872="Intervalo 1",'[1]Pesos dos Critérios'!$N$9,IF(U1872="Intervalo 2",'[1]Pesos dos Critérios'!$O$9,IF(U1872="Intervalo 3",'[1]Pesos dos Critérios'!$P$9,'[1]Pesos dos Critérios'!$Q$9)))</f>
        <v>0.0329365079365079</v>
      </c>
      <c r="AI1872" s="5" t="n">
        <f aca="false">IF(AA1872="Intervalo 1",'[1]Pesos dos Critérios'!$R$9,IF(AA1872="Intervalo 2",'[1]Pesos dos Critérios'!$S$9,IF(AA1872="Intervalo 3",'[1]Pesos dos Critérios'!$T$9,'[1]Pesos dos Critérios'!$U$9)))</f>
        <v>0.0658730158730159</v>
      </c>
      <c r="AJ1872" s="5" t="n">
        <f aca="false">SUM(AB1872:AI1872)</f>
        <v>0.339304556381084</v>
      </c>
      <c r="AK1872" s="5" t="n">
        <v>1871</v>
      </c>
      <c r="AM1872" s="1" t="s">
        <v>52</v>
      </c>
    </row>
    <row r="1873" customFormat="false" ht="12.8" hidden="false" customHeight="true" outlineLevel="0" collapsed="false">
      <c r="A1873" s="7" t="n">
        <v>2016</v>
      </c>
      <c r="B1873" s="7" t="s">
        <v>116</v>
      </c>
      <c r="C1873" s="8" t="s">
        <v>40</v>
      </c>
      <c r="D1873" s="7" t="s">
        <v>598</v>
      </c>
      <c r="E1873" s="7" t="s">
        <v>1219</v>
      </c>
      <c r="F1873" s="7" t="s">
        <v>141</v>
      </c>
      <c r="G1873" s="7" t="s">
        <v>137</v>
      </c>
      <c r="H1873" s="9" t="n">
        <v>1</v>
      </c>
      <c r="I1873" s="7" t="s">
        <v>219</v>
      </c>
      <c r="J1873" s="8" t="s">
        <v>86</v>
      </c>
      <c r="K1873" s="10" t="s">
        <v>46</v>
      </c>
      <c r="L1873" s="10" t="s">
        <v>83</v>
      </c>
      <c r="M1873" s="10" t="s">
        <v>56</v>
      </c>
      <c r="N1873" s="10" t="n">
        <v>0.022</v>
      </c>
      <c r="O1873" s="9" t="s">
        <v>58</v>
      </c>
      <c r="P1873" s="11" t="n">
        <v>0.12</v>
      </c>
      <c r="Q1873" s="8" t="s">
        <v>49</v>
      </c>
      <c r="R1873" s="11" t="n">
        <v>0.016</v>
      </c>
      <c r="S1873" s="8" t="s">
        <v>57</v>
      </c>
      <c r="T1873" s="11" t="n">
        <v>102</v>
      </c>
      <c r="U1873" s="8" t="s">
        <v>49</v>
      </c>
      <c r="V1873" s="11" t="n">
        <v>8.3</v>
      </c>
      <c r="W1873" s="11" t="n">
        <v>9.9</v>
      </c>
      <c r="X1873" s="11" t="n">
        <v>12.3</v>
      </c>
      <c r="Y1873" s="11" t="n">
        <v>14.1</v>
      </c>
      <c r="Z1873" s="11" t="n">
        <v>1.66</v>
      </c>
      <c r="AA1873" s="8" t="s">
        <v>49</v>
      </c>
      <c r="AB1873" s="5" t="n">
        <f aca="false">IF(C1873='[1]Pesos dos Critérios'!$V$3,'[1]Pesos dos Critérios'!$V$9,IF(Planilha1!C1873='[1]Pesos dos Critérios'!$W$3,'[1]Pesos dos Critérios'!$W$9,IF(Planilha1!C1873='[1]Pesos dos Critérios'!$X$3,'[1]Pesos dos Critérios'!$X$9,IF(Planilha1!C1873='[1]Pesos dos Critérios'!$Y$3,'[1]Pesos dos Critérios'!$Y$9,'[1]Pesos dos Critérios'!$Z$9))))</f>
        <v>0.0292592592592593</v>
      </c>
      <c r="AC1873" s="5" t="n">
        <f aca="false">IF(H1873=1,'[1]Pesos dos Critérios'!$AD$9,IF(Planilha1!H1873=2,'[1]Pesos dos Critérios'!$AE$9,IF(Planilha1!H1873=3,'[1]Pesos dos Critérios'!$AF$9,IF(Planilha1!H1873=4,'[1]Pesos dos Critérios'!$AG$9,'[1]Pesos dos Critérios'!$AH$9))))</f>
        <v>0.0384259259259259</v>
      </c>
      <c r="AD1873" s="5" t="n">
        <f aca="false">IF(J1873='[1]Pesos dos Critérios'!$AA$3,'[1]Pesos dos Critérios'!$AA$9,IF(Planilha1!J1873='[1]Pesos dos Critérios'!$AB$3,'[1]Pesos dos Critérios'!$AB$9,'[1]Pesos dos Critérios'!$AC$9))</f>
        <v>0.037037037037037</v>
      </c>
      <c r="AE1873" s="5" t="n">
        <f aca="false">IF(O1873="Intervalo 1",'[1]Pesos dos Critérios'!$J$9,IF(Planilha1!O1873="Intervalo 2",'[1]Pesos dos Critérios'!$K$9,IF(Planilha1!O1873="Intervalo 3",'[1]Pesos dos Critérios'!$L$9,'[1]Pesos dos Critérios'!$M$9)))</f>
        <v>0.0266754850088183</v>
      </c>
      <c r="AF1873" s="5" t="n">
        <f aca="false">IF(Q1873="Intervalo 1",'[1]Pesos dos Critérios'!$B$9,IF(Q1873="Intervalo 2",'[1]Pesos dos Critérios'!$C$9,IF(Q1873="Intervalo 3",'[1]Pesos dos Critérios'!$D$9,'[1]Pesos dos Critérios'!$E$9)))</f>
        <v>0.0686932849364791</v>
      </c>
      <c r="AG1873" s="5" t="n">
        <f aca="false">IF(S1873="Intervalo 1",'[1]Pesos dos Critérios'!$F$9,IF(S1873="Intervalo 2",'[1]Pesos dos Critérios'!$G$9,IF(S1873="Intervalo 3",'[1]Pesos dos Critérios'!$H$9,'[1]Pesos dos Critérios'!$I$9)))</f>
        <v>0.0404040404040404</v>
      </c>
      <c r="AH1873" s="5" t="n">
        <f aca="false">IF(U1873="Intervalo 1",'[1]Pesos dos Critérios'!$N$9,IF(U1873="Intervalo 2",'[1]Pesos dos Critérios'!$O$9,IF(U1873="Intervalo 3",'[1]Pesos dos Critérios'!$P$9,'[1]Pesos dos Critérios'!$Q$9)))</f>
        <v>0.0329365079365079</v>
      </c>
      <c r="AI1873" s="5" t="n">
        <f aca="false">IF(AA1873="Intervalo 1",'[1]Pesos dos Critérios'!$R$9,IF(AA1873="Intervalo 2",'[1]Pesos dos Critérios'!$S$9,IF(AA1873="Intervalo 3",'[1]Pesos dos Critérios'!$T$9,'[1]Pesos dos Critérios'!$U$9)))</f>
        <v>0.0658730158730159</v>
      </c>
      <c r="AJ1873" s="5" t="n">
        <f aca="false">SUM(AB1873:AI1873)</f>
        <v>0.339304556381084</v>
      </c>
      <c r="AK1873" s="5" t="n">
        <v>1872</v>
      </c>
      <c r="AM1873" s="1" t="s">
        <v>52</v>
      </c>
    </row>
    <row r="1874" customFormat="false" ht="12.8" hidden="false" customHeight="true" outlineLevel="0" collapsed="false">
      <c r="A1874" s="7" t="n">
        <v>2016</v>
      </c>
      <c r="B1874" s="7" t="s">
        <v>116</v>
      </c>
      <c r="C1874" s="8" t="s">
        <v>40</v>
      </c>
      <c r="D1874" s="7" t="s">
        <v>598</v>
      </c>
      <c r="E1874" s="7" t="s">
        <v>1219</v>
      </c>
      <c r="F1874" s="7" t="s">
        <v>143</v>
      </c>
      <c r="G1874" s="7" t="s">
        <v>137</v>
      </c>
      <c r="H1874" s="9" t="n">
        <v>1</v>
      </c>
      <c r="I1874" s="7" t="s">
        <v>219</v>
      </c>
      <c r="J1874" s="8" t="s">
        <v>86</v>
      </c>
      <c r="K1874" s="10" t="s">
        <v>46</v>
      </c>
      <c r="L1874" s="10" t="s">
        <v>83</v>
      </c>
      <c r="M1874" s="10" t="s">
        <v>56</v>
      </c>
      <c r="N1874" s="10" t="n">
        <v>0.022</v>
      </c>
      <c r="O1874" s="9" t="s">
        <v>58</v>
      </c>
      <c r="P1874" s="11" t="n">
        <v>0.12</v>
      </c>
      <c r="Q1874" s="8" t="s">
        <v>49</v>
      </c>
      <c r="R1874" s="11" t="n">
        <v>0.016</v>
      </c>
      <c r="S1874" s="8" t="s">
        <v>57</v>
      </c>
      <c r="T1874" s="11" t="n">
        <v>102</v>
      </c>
      <c r="U1874" s="8" t="s">
        <v>49</v>
      </c>
      <c r="V1874" s="11" t="n">
        <v>8.3</v>
      </c>
      <c r="W1874" s="11" t="n">
        <v>9.9</v>
      </c>
      <c r="X1874" s="11" t="n">
        <v>12.3</v>
      </c>
      <c r="Y1874" s="11" t="n">
        <v>14.1</v>
      </c>
      <c r="Z1874" s="11" t="n">
        <v>1.66</v>
      </c>
      <c r="AA1874" s="8" t="s">
        <v>49</v>
      </c>
      <c r="AB1874" s="5" t="n">
        <f aca="false">IF(C1874='[1]Pesos dos Critérios'!$V$3,'[1]Pesos dos Critérios'!$V$9,IF(Planilha1!C1874='[1]Pesos dos Critérios'!$W$3,'[1]Pesos dos Critérios'!$W$9,IF(Planilha1!C1874='[1]Pesos dos Critérios'!$X$3,'[1]Pesos dos Critérios'!$X$9,IF(Planilha1!C1874='[1]Pesos dos Critérios'!$Y$3,'[1]Pesos dos Critérios'!$Y$9,'[1]Pesos dos Critérios'!$Z$9))))</f>
        <v>0.0292592592592593</v>
      </c>
      <c r="AC1874" s="5" t="n">
        <f aca="false">IF(H1874=1,'[1]Pesos dos Critérios'!$AD$9,IF(Planilha1!H1874=2,'[1]Pesos dos Critérios'!$AE$9,IF(Planilha1!H1874=3,'[1]Pesos dos Critérios'!$AF$9,IF(Planilha1!H1874=4,'[1]Pesos dos Critérios'!$AG$9,'[1]Pesos dos Critérios'!$AH$9))))</f>
        <v>0.0384259259259259</v>
      </c>
      <c r="AD1874" s="5" t="n">
        <f aca="false">IF(J1874='[1]Pesos dos Critérios'!$AA$3,'[1]Pesos dos Critérios'!$AA$9,IF(Planilha1!J1874='[1]Pesos dos Critérios'!$AB$3,'[1]Pesos dos Critérios'!$AB$9,'[1]Pesos dos Critérios'!$AC$9))</f>
        <v>0.037037037037037</v>
      </c>
      <c r="AE1874" s="5" t="n">
        <f aca="false">IF(O1874="Intervalo 1",'[1]Pesos dos Critérios'!$J$9,IF(Planilha1!O1874="Intervalo 2",'[1]Pesos dos Critérios'!$K$9,IF(Planilha1!O1874="Intervalo 3",'[1]Pesos dos Critérios'!$L$9,'[1]Pesos dos Critérios'!$M$9)))</f>
        <v>0.0266754850088183</v>
      </c>
      <c r="AF1874" s="5" t="n">
        <f aca="false">IF(Q1874="Intervalo 1",'[1]Pesos dos Critérios'!$B$9,IF(Q1874="Intervalo 2",'[1]Pesos dos Critérios'!$C$9,IF(Q1874="Intervalo 3",'[1]Pesos dos Critérios'!$D$9,'[1]Pesos dos Critérios'!$E$9)))</f>
        <v>0.0686932849364791</v>
      </c>
      <c r="AG1874" s="5" t="n">
        <f aca="false">IF(S1874="Intervalo 1",'[1]Pesos dos Critérios'!$F$9,IF(S1874="Intervalo 2",'[1]Pesos dos Critérios'!$G$9,IF(S1874="Intervalo 3",'[1]Pesos dos Critérios'!$H$9,'[1]Pesos dos Critérios'!$I$9)))</f>
        <v>0.0404040404040404</v>
      </c>
      <c r="AH1874" s="5" t="n">
        <f aca="false">IF(U1874="Intervalo 1",'[1]Pesos dos Critérios'!$N$9,IF(U1874="Intervalo 2",'[1]Pesos dos Critérios'!$O$9,IF(U1874="Intervalo 3",'[1]Pesos dos Critérios'!$P$9,'[1]Pesos dos Critérios'!$Q$9)))</f>
        <v>0.0329365079365079</v>
      </c>
      <c r="AI1874" s="5" t="n">
        <f aca="false">IF(AA1874="Intervalo 1",'[1]Pesos dos Critérios'!$R$9,IF(AA1874="Intervalo 2",'[1]Pesos dos Critérios'!$S$9,IF(AA1874="Intervalo 3",'[1]Pesos dos Critérios'!$T$9,'[1]Pesos dos Critérios'!$U$9)))</f>
        <v>0.0658730158730159</v>
      </c>
      <c r="AJ1874" s="5" t="n">
        <f aca="false">SUM(AB1874:AI1874)</f>
        <v>0.339304556381084</v>
      </c>
      <c r="AK1874" s="5" t="n">
        <v>1873</v>
      </c>
      <c r="AM1874" s="1" t="s">
        <v>52</v>
      </c>
    </row>
    <row r="1875" customFormat="false" ht="12.8" hidden="false" customHeight="true" outlineLevel="0" collapsed="false">
      <c r="A1875" s="7" t="n">
        <v>2016</v>
      </c>
      <c r="B1875" s="7" t="s">
        <v>116</v>
      </c>
      <c r="C1875" s="8" t="s">
        <v>40</v>
      </c>
      <c r="D1875" s="7" t="s">
        <v>598</v>
      </c>
      <c r="E1875" s="7" t="s">
        <v>1219</v>
      </c>
      <c r="F1875" s="7" t="s">
        <v>144</v>
      </c>
      <c r="G1875" s="7" t="s">
        <v>137</v>
      </c>
      <c r="H1875" s="9" t="n">
        <v>1</v>
      </c>
      <c r="I1875" s="7" t="s">
        <v>219</v>
      </c>
      <c r="J1875" s="8" t="s">
        <v>86</v>
      </c>
      <c r="K1875" s="10" t="s">
        <v>46</v>
      </c>
      <c r="L1875" s="10" t="s">
        <v>83</v>
      </c>
      <c r="M1875" s="10" t="s">
        <v>56</v>
      </c>
      <c r="N1875" s="10" t="n">
        <v>0.022</v>
      </c>
      <c r="O1875" s="9" t="s">
        <v>58</v>
      </c>
      <c r="P1875" s="11" t="n">
        <v>0.12</v>
      </c>
      <c r="Q1875" s="8" t="s">
        <v>49</v>
      </c>
      <c r="R1875" s="11" t="n">
        <v>0.016</v>
      </c>
      <c r="S1875" s="8" t="s">
        <v>57</v>
      </c>
      <c r="T1875" s="11" t="n">
        <v>102</v>
      </c>
      <c r="U1875" s="8" t="s">
        <v>49</v>
      </c>
      <c r="V1875" s="11" t="n">
        <v>8.3</v>
      </c>
      <c r="W1875" s="11" t="n">
        <v>9.9</v>
      </c>
      <c r="X1875" s="11" t="n">
        <v>12.3</v>
      </c>
      <c r="Y1875" s="11" t="n">
        <v>14.1</v>
      </c>
      <c r="Z1875" s="11" t="n">
        <v>1.66</v>
      </c>
      <c r="AA1875" s="8" t="s">
        <v>49</v>
      </c>
      <c r="AB1875" s="5" t="n">
        <f aca="false">IF(C1875='[1]Pesos dos Critérios'!$V$3,'[1]Pesos dos Critérios'!$V$9,IF(Planilha1!C1875='[1]Pesos dos Critérios'!$W$3,'[1]Pesos dos Critérios'!$W$9,IF(Planilha1!C1875='[1]Pesos dos Critérios'!$X$3,'[1]Pesos dos Critérios'!$X$9,IF(Planilha1!C1875='[1]Pesos dos Critérios'!$Y$3,'[1]Pesos dos Critérios'!$Y$9,'[1]Pesos dos Critérios'!$Z$9))))</f>
        <v>0.0292592592592593</v>
      </c>
      <c r="AC1875" s="5" t="n">
        <f aca="false">IF(H1875=1,'[1]Pesos dos Critérios'!$AD$9,IF(Planilha1!H1875=2,'[1]Pesos dos Critérios'!$AE$9,IF(Planilha1!H1875=3,'[1]Pesos dos Critérios'!$AF$9,IF(Planilha1!H1875=4,'[1]Pesos dos Critérios'!$AG$9,'[1]Pesos dos Critérios'!$AH$9))))</f>
        <v>0.0384259259259259</v>
      </c>
      <c r="AD1875" s="5" t="n">
        <f aca="false">IF(J1875='[1]Pesos dos Critérios'!$AA$3,'[1]Pesos dos Critérios'!$AA$9,IF(Planilha1!J1875='[1]Pesos dos Critérios'!$AB$3,'[1]Pesos dos Critérios'!$AB$9,'[1]Pesos dos Critérios'!$AC$9))</f>
        <v>0.037037037037037</v>
      </c>
      <c r="AE1875" s="5" t="n">
        <f aca="false">IF(O1875="Intervalo 1",'[1]Pesos dos Critérios'!$J$9,IF(Planilha1!O1875="Intervalo 2",'[1]Pesos dos Critérios'!$K$9,IF(Planilha1!O1875="Intervalo 3",'[1]Pesos dos Critérios'!$L$9,'[1]Pesos dos Critérios'!$M$9)))</f>
        <v>0.0266754850088183</v>
      </c>
      <c r="AF1875" s="5" t="n">
        <f aca="false">IF(Q1875="Intervalo 1",'[1]Pesos dos Critérios'!$B$9,IF(Q1875="Intervalo 2",'[1]Pesos dos Critérios'!$C$9,IF(Q1875="Intervalo 3",'[1]Pesos dos Critérios'!$D$9,'[1]Pesos dos Critérios'!$E$9)))</f>
        <v>0.0686932849364791</v>
      </c>
      <c r="AG1875" s="5" t="n">
        <f aca="false">IF(S1875="Intervalo 1",'[1]Pesos dos Critérios'!$F$9,IF(S1875="Intervalo 2",'[1]Pesos dos Critérios'!$G$9,IF(S1875="Intervalo 3",'[1]Pesos dos Critérios'!$H$9,'[1]Pesos dos Critérios'!$I$9)))</f>
        <v>0.0404040404040404</v>
      </c>
      <c r="AH1875" s="5" t="n">
        <f aca="false">IF(U1875="Intervalo 1",'[1]Pesos dos Critérios'!$N$9,IF(U1875="Intervalo 2",'[1]Pesos dos Critérios'!$O$9,IF(U1875="Intervalo 3",'[1]Pesos dos Critérios'!$P$9,'[1]Pesos dos Critérios'!$Q$9)))</f>
        <v>0.0329365079365079</v>
      </c>
      <c r="AI1875" s="5" t="n">
        <f aca="false">IF(AA1875="Intervalo 1",'[1]Pesos dos Critérios'!$R$9,IF(AA1875="Intervalo 2",'[1]Pesos dos Critérios'!$S$9,IF(AA1875="Intervalo 3",'[1]Pesos dos Critérios'!$T$9,'[1]Pesos dos Critérios'!$U$9)))</f>
        <v>0.0658730158730159</v>
      </c>
      <c r="AJ1875" s="5" t="n">
        <f aca="false">SUM(AB1875:AI1875)</f>
        <v>0.339304556381084</v>
      </c>
      <c r="AK1875" s="5" t="n">
        <v>1874</v>
      </c>
      <c r="AM1875" s="1" t="s">
        <v>52</v>
      </c>
    </row>
    <row r="1876" customFormat="false" ht="12.8" hidden="false" customHeight="true" outlineLevel="0" collapsed="false">
      <c r="A1876" s="7" t="n">
        <v>2016</v>
      </c>
      <c r="B1876" s="7" t="s">
        <v>116</v>
      </c>
      <c r="C1876" s="8" t="s">
        <v>40</v>
      </c>
      <c r="D1876" s="7" t="s">
        <v>602</v>
      </c>
      <c r="E1876" s="7" t="s">
        <v>147</v>
      </c>
      <c r="F1876" s="7" t="s">
        <v>1220</v>
      </c>
      <c r="G1876" s="7" t="s">
        <v>43</v>
      </c>
      <c r="H1876" s="9" t="n">
        <v>1</v>
      </c>
      <c r="I1876" s="7" t="s">
        <v>44</v>
      </c>
      <c r="J1876" s="8" t="s">
        <v>45</v>
      </c>
      <c r="K1876" s="10" t="s">
        <v>46</v>
      </c>
      <c r="L1876" s="10" t="s">
        <v>47</v>
      </c>
      <c r="M1876" s="10" t="s">
        <v>56</v>
      </c>
      <c r="N1876" s="10" t="n">
        <v>0.014</v>
      </c>
      <c r="O1876" s="9" t="s">
        <v>57</v>
      </c>
      <c r="P1876" s="11" t="n">
        <v>0.309</v>
      </c>
      <c r="Q1876" s="8" t="s">
        <v>58</v>
      </c>
      <c r="R1876" s="11" t="n">
        <v>0.011</v>
      </c>
      <c r="S1876" s="8" t="s">
        <v>49</v>
      </c>
      <c r="T1876" s="11" t="n">
        <v>101</v>
      </c>
      <c r="U1876" s="8" t="s">
        <v>49</v>
      </c>
      <c r="V1876" s="11" t="n">
        <v>8.5</v>
      </c>
      <c r="W1876" s="11" t="n">
        <v>9.9</v>
      </c>
      <c r="X1876" s="11" t="n">
        <v>12.5</v>
      </c>
      <c r="Y1876" s="11" t="n">
        <v>14.1</v>
      </c>
      <c r="Z1876" s="11" t="n">
        <v>1.64</v>
      </c>
      <c r="AA1876" s="8" t="s">
        <v>49</v>
      </c>
      <c r="AB1876" s="5" t="n">
        <f aca="false">IF(C1876='[1]Pesos dos Critérios'!$V$3,'[1]Pesos dos Critérios'!$V$9,IF(Planilha1!C1876='[1]Pesos dos Critérios'!$W$3,'[1]Pesos dos Critérios'!$W$9,IF(Planilha1!C1876='[1]Pesos dos Critérios'!$X$3,'[1]Pesos dos Critérios'!$X$9,IF(Planilha1!C1876='[1]Pesos dos Critérios'!$Y$3,'[1]Pesos dos Critérios'!$Y$9,'[1]Pesos dos Critérios'!$Z$9))))</f>
        <v>0.0292592592592593</v>
      </c>
      <c r="AC1876" s="5" t="n">
        <f aca="false">IF(H1876=1,'[1]Pesos dos Critérios'!$AD$9,IF(Planilha1!H1876=2,'[1]Pesos dos Critérios'!$AE$9,IF(Planilha1!H1876=3,'[1]Pesos dos Critérios'!$AF$9,IF(Planilha1!H1876=4,'[1]Pesos dos Critérios'!$AG$9,'[1]Pesos dos Critérios'!$AH$9))))</f>
        <v>0.0384259259259259</v>
      </c>
      <c r="AD1876" s="5" t="n">
        <f aca="false">IF(J1876='[1]Pesos dos Critérios'!$AA$3,'[1]Pesos dos Critérios'!$AA$9,IF(Planilha1!J1876='[1]Pesos dos Critérios'!$AB$3,'[1]Pesos dos Critérios'!$AB$9,'[1]Pesos dos Critérios'!$AC$9))</f>
        <v>0.037037037037037</v>
      </c>
      <c r="AE1876" s="5" t="n">
        <f aca="false">IF(O1876="Intervalo 1",'[1]Pesos dos Critérios'!$J$9,IF(Planilha1!O1876="Intervalo 2",'[1]Pesos dos Critérios'!$K$9,IF(Planilha1!O1876="Intervalo 3",'[1]Pesos dos Critérios'!$L$9,'[1]Pesos dos Critérios'!$M$9)))</f>
        <v>0.031305114638448</v>
      </c>
      <c r="AF1876" s="5" t="n">
        <f aca="false">IF(Q1876="Intervalo 1",'[1]Pesos dos Critérios'!$B$9,IF(Q1876="Intervalo 2",'[1]Pesos dos Critérios'!$C$9,IF(Q1876="Intervalo 3",'[1]Pesos dos Critérios'!$D$9,'[1]Pesos dos Critérios'!$E$9)))</f>
        <v>0.0123748067486724</v>
      </c>
      <c r="AG1876" s="5" t="n">
        <f aca="false">IF(S1876="Intervalo 1",'[1]Pesos dos Critérios'!$F$9,IF(S1876="Intervalo 2",'[1]Pesos dos Critérios'!$G$9,IF(S1876="Intervalo 3",'[1]Pesos dos Critérios'!$H$9,'[1]Pesos dos Critérios'!$I$9)))</f>
        <v>0.0404040404040404</v>
      </c>
      <c r="AH1876" s="5" t="n">
        <f aca="false">IF(U1876="Intervalo 1",'[1]Pesos dos Critérios'!$N$9,IF(U1876="Intervalo 2",'[1]Pesos dos Critérios'!$O$9,IF(U1876="Intervalo 3",'[1]Pesos dos Critérios'!$P$9,'[1]Pesos dos Critérios'!$Q$9)))</f>
        <v>0.0329365079365079</v>
      </c>
      <c r="AI1876" s="5" t="n">
        <f aca="false">IF(AA1876="Intervalo 1",'[1]Pesos dos Critérios'!$R$9,IF(AA1876="Intervalo 2",'[1]Pesos dos Critérios'!$S$9,IF(AA1876="Intervalo 3",'[1]Pesos dos Critérios'!$T$9,'[1]Pesos dos Critérios'!$U$9)))</f>
        <v>0.0658730158730159</v>
      </c>
      <c r="AJ1876" s="5" t="n">
        <f aca="false">SUM(AB1876:AI1876)</f>
        <v>0.287615707822907</v>
      </c>
      <c r="AK1876" s="5" t="n">
        <v>1875</v>
      </c>
      <c r="AM1876" s="1" t="s">
        <v>52</v>
      </c>
    </row>
    <row r="1877" customFormat="false" ht="12.8" hidden="false" customHeight="true" outlineLevel="0" collapsed="false">
      <c r="A1877" s="7" t="n">
        <v>2016</v>
      </c>
      <c r="B1877" s="7" t="s">
        <v>116</v>
      </c>
      <c r="C1877" s="8" t="s">
        <v>40</v>
      </c>
      <c r="D1877" s="7" t="s">
        <v>602</v>
      </c>
      <c r="E1877" s="7" t="s">
        <v>147</v>
      </c>
      <c r="F1877" s="7" t="s">
        <v>1221</v>
      </c>
      <c r="G1877" s="7" t="s">
        <v>43</v>
      </c>
      <c r="H1877" s="9" t="n">
        <v>1</v>
      </c>
      <c r="I1877" s="7" t="s">
        <v>44</v>
      </c>
      <c r="J1877" s="8" t="s">
        <v>45</v>
      </c>
      <c r="K1877" s="10" t="s">
        <v>46</v>
      </c>
      <c r="L1877" s="10" t="s">
        <v>47</v>
      </c>
      <c r="M1877" s="10" t="s">
        <v>56</v>
      </c>
      <c r="N1877" s="10" t="n">
        <v>0.014</v>
      </c>
      <c r="O1877" s="9" t="s">
        <v>57</v>
      </c>
      <c r="P1877" s="11" t="n">
        <v>0.309</v>
      </c>
      <c r="Q1877" s="8" t="s">
        <v>58</v>
      </c>
      <c r="R1877" s="11" t="n">
        <v>0.011</v>
      </c>
      <c r="S1877" s="8" t="s">
        <v>49</v>
      </c>
      <c r="T1877" s="11" t="n">
        <v>101</v>
      </c>
      <c r="U1877" s="8" t="s">
        <v>49</v>
      </c>
      <c r="V1877" s="11" t="n">
        <v>8.5</v>
      </c>
      <c r="W1877" s="11" t="n">
        <v>9.9</v>
      </c>
      <c r="X1877" s="11" t="n">
        <v>12.5</v>
      </c>
      <c r="Y1877" s="11" t="n">
        <v>14.1</v>
      </c>
      <c r="Z1877" s="11" t="n">
        <v>1.64</v>
      </c>
      <c r="AA1877" s="8" t="s">
        <v>49</v>
      </c>
      <c r="AB1877" s="5" t="n">
        <f aca="false">IF(C1877='[1]Pesos dos Critérios'!$V$3,'[1]Pesos dos Critérios'!$V$9,IF(Planilha1!C1877='[1]Pesos dos Critérios'!$W$3,'[1]Pesos dos Critérios'!$W$9,IF(Planilha1!C1877='[1]Pesos dos Critérios'!$X$3,'[1]Pesos dos Critérios'!$X$9,IF(Planilha1!C1877='[1]Pesos dos Critérios'!$Y$3,'[1]Pesos dos Critérios'!$Y$9,'[1]Pesos dos Critérios'!$Z$9))))</f>
        <v>0.0292592592592593</v>
      </c>
      <c r="AC1877" s="5" t="n">
        <f aca="false">IF(H1877=1,'[1]Pesos dos Critérios'!$AD$9,IF(Planilha1!H1877=2,'[1]Pesos dos Critérios'!$AE$9,IF(Planilha1!H1877=3,'[1]Pesos dos Critérios'!$AF$9,IF(Planilha1!H1877=4,'[1]Pesos dos Critérios'!$AG$9,'[1]Pesos dos Critérios'!$AH$9))))</f>
        <v>0.0384259259259259</v>
      </c>
      <c r="AD1877" s="5" t="n">
        <f aca="false">IF(J1877='[1]Pesos dos Critérios'!$AA$3,'[1]Pesos dos Critérios'!$AA$9,IF(Planilha1!J1877='[1]Pesos dos Critérios'!$AB$3,'[1]Pesos dos Critérios'!$AB$9,'[1]Pesos dos Critérios'!$AC$9))</f>
        <v>0.037037037037037</v>
      </c>
      <c r="AE1877" s="5" t="n">
        <f aca="false">IF(O1877="Intervalo 1",'[1]Pesos dos Critérios'!$J$9,IF(Planilha1!O1877="Intervalo 2",'[1]Pesos dos Critérios'!$K$9,IF(Planilha1!O1877="Intervalo 3",'[1]Pesos dos Critérios'!$L$9,'[1]Pesos dos Critérios'!$M$9)))</f>
        <v>0.031305114638448</v>
      </c>
      <c r="AF1877" s="5" t="n">
        <f aca="false">IF(Q1877="Intervalo 1",'[1]Pesos dos Critérios'!$B$9,IF(Q1877="Intervalo 2",'[1]Pesos dos Critérios'!$C$9,IF(Q1877="Intervalo 3",'[1]Pesos dos Critérios'!$D$9,'[1]Pesos dos Critérios'!$E$9)))</f>
        <v>0.0123748067486724</v>
      </c>
      <c r="AG1877" s="5" t="n">
        <f aca="false">IF(S1877="Intervalo 1",'[1]Pesos dos Critérios'!$F$9,IF(S1877="Intervalo 2",'[1]Pesos dos Critérios'!$G$9,IF(S1877="Intervalo 3",'[1]Pesos dos Critérios'!$H$9,'[1]Pesos dos Critérios'!$I$9)))</f>
        <v>0.0404040404040404</v>
      </c>
      <c r="AH1877" s="5" t="n">
        <f aca="false">IF(U1877="Intervalo 1",'[1]Pesos dos Critérios'!$N$9,IF(U1877="Intervalo 2",'[1]Pesos dos Critérios'!$O$9,IF(U1877="Intervalo 3",'[1]Pesos dos Critérios'!$P$9,'[1]Pesos dos Critérios'!$Q$9)))</f>
        <v>0.0329365079365079</v>
      </c>
      <c r="AI1877" s="5" t="n">
        <f aca="false">IF(AA1877="Intervalo 1",'[1]Pesos dos Critérios'!$R$9,IF(AA1877="Intervalo 2",'[1]Pesos dos Critérios'!$S$9,IF(AA1877="Intervalo 3",'[1]Pesos dos Critérios'!$T$9,'[1]Pesos dos Critérios'!$U$9)))</f>
        <v>0.0658730158730159</v>
      </c>
      <c r="AJ1877" s="5" t="n">
        <f aca="false">SUM(AB1877:AI1877)</f>
        <v>0.287615707822907</v>
      </c>
      <c r="AK1877" s="5" t="n">
        <v>1876</v>
      </c>
      <c r="AM1877" s="1" t="s">
        <v>52</v>
      </c>
    </row>
    <row r="1878" customFormat="false" ht="12.8" hidden="false" customHeight="true" outlineLevel="0" collapsed="false">
      <c r="A1878" s="7" t="n">
        <v>2016</v>
      </c>
      <c r="B1878" s="7" t="s">
        <v>116</v>
      </c>
      <c r="C1878" s="8" t="s">
        <v>40</v>
      </c>
      <c r="D1878" s="7" t="s">
        <v>602</v>
      </c>
      <c r="E1878" s="7" t="s">
        <v>147</v>
      </c>
      <c r="F1878" s="7" t="s">
        <v>1200</v>
      </c>
      <c r="G1878" s="7" t="s">
        <v>43</v>
      </c>
      <c r="H1878" s="9" t="n">
        <v>1</v>
      </c>
      <c r="I1878" s="7" t="s">
        <v>44</v>
      </c>
      <c r="J1878" s="8" t="s">
        <v>45</v>
      </c>
      <c r="K1878" s="10" t="s">
        <v>46</v>
      </c>
      <c r="L1878" s="10" t="s">
        <v>47</v>
      </c>
      <c r="M1878" s="10" t="s">
        <v>56</v>
      </c>
      <c r="N1878" s="10" t="n">
        <v>0.014</v>
      </c>
      <c r="O1878" s="9" t="s">
        <v>57</v>
      </c>
      <c r="P1878" s="11" t="n">
        <v>0.309</v>
      </c>
      <c r="Q1878" s="8" t="s">
        <v>58</v>
      </c>
      <c r="R1878" s="11" t="n">
        <v>0.011</v>
      </c>
      <c r="S1878" s="8" t="s">
        <v>49</v>
      </c>
      <c r="T1878" s="11" t="n">
        <v>101</v>
      </c>
      <c r="U1878" s="8" t="s">
        <v>49</v>
      </c>
      <c r="V1878" s="11" t="n">
        <v>8.5</v>
      </c>
      <c r="W1878" s="11" t="n">
        <v>9.9</v>
      </c>
      <c r="X1878" s="11" t="n">
        <v>12.5</v>
      </c>
      <c r="Y1878" s="11" t="n">
        <v>14.1</v>
      </c>
      <c r="Z1878" s="11" t="n">
        <v>1.64</v>
      </c>
      <c r="AA1878" s="8" t="s">
        <v>49</v>
      </c>
      <c r="AB1878" s="5" t="n">
        <f aca="false">IF(C1878='[1]Pesos dos Critérios'!$V$3,'[1]Pesos dos Critérios'!$V$9,IF(Planilha1!C1878='[1]Pesos dos Critérios'!$W$3,'[1]Pesos dos Critérios'!$W$9,IF(Planilha1!C1878='[1]Pesos dos Critérios'!$X$3,'[1]Pesos dos Critérios'!$X$9,IF(Planilha1!C1878='[1]Pesos dos Critérios'!$Y$3,'[1]Pesos dos Critérios'!$Y$9,'[1]Pesos dos Critérios'!$Z$9))))</f>
        <v>0.0292592592592593</v>
      </c>
      <c r="AC1878" s="5" t="n">
        <f aca="false">IF(H1878=1,'[1]Pesos dos Critérios'!$AD$9,IF(Planilha1!H1878=2,'[1]Pesos dos Critérios'!$AE$9,IF(Planilha1!H1878=3,'[1]Pesos dos Critérios'!$AF$9,IF(Planilha1!H1878=4,'[1]Pesos dos Critérios'!$AG$9,'[1]Pesos dos Critérios'!$AH$9))))</f>
        <v>0.0384259259259259</v>
      </c>
      <c r="AD1878" s="5" t="n">
        <f aca="false">IF(J1878='[1]Pesos dos Critérios'!$AA$3,'[1]Pesos dos Critérios'!$AA$9,IF(Planilha1!J1878='[1]Pesos dos Critérios'!$AB$3,'[1]Pesos dos Critérios'!$AB$9,'[1]Pesos dos Critérios'!$AC$9))</f>
        <v>0.037037037037037</v>
      </c>
      <c r="AE1878" s="5" t="n">
        <f aca="false">IF(O1878="Intervalo 1",'[1]Pesos dos Critérios'!$J$9,IF(Planilha1!O1878="Intervalo 2",'[1]Pesos dos Critérios'!$K$9,IF(Planilha1!O1878="Intervalo 3",'[1]Pesos dos Critérios'!$L$9,'[1]Pesos dos Critérios'!$M$9)))</f>
        <v>0.031305114638448</v>
      </c>
      <c r="AF1878" s="5" t="n">
        <f aca="false">IF(Q1878="Intervalo 1",'[1]Pesos dos Critérios'!$B$9,IF(Q1878="Intervalo 2",'[1]Pesos dos Critérios'!$C$9,IF(Q1878="Intervalo 3",'[1]Pesos dos Critérios'!$D$9,'[1]Pesos dos Critérios'!$E$9)))</f>
        <v>0.0123748067486724</v>
      </c>
      <c r="AG1878" s="5" t="n">
        <f aca="false">IF(S1878="Intervalo 1",'[1]Pesos dos Critérios'!$F$9,IF(S1878="Intervalo 2",'[1]Pesos dos Critérios'!$G$9,IF(S1878="Intervalo 3",'[1]Pesos dos Critérios'!$H$9,'[1]Pesos dos Critérios'!$I$9)))</f>
        <v>0.0404040404040404</v>
      </c>
      <c r="AH1878" s="5" t="n">
        <f aca="false">IF(U1878="Intervalo 1",'[1]Pesos dos Critérios'!$N$9,IF(U1878="Intervalo 2",'[1]Pesos dos Critérios'!$O$9,IF(U1878="Intervalo 3",'[1]Pesos dos Critérios'!$P$9,'[1]Pesos dos Critérios'!$Q$9)))</f>
        <v>0.0329365079365079</v>
      </c>
      <c r="AI1878" s="5" t="n">
        <f aca="false">IF(AA1878="Intervalo 1",'[1]Pesos dos Critérios'!$R$9,IF(AA1878="Intervalo 2",'[1]Pesos dos Critérios'!$S$9,IF(AA1878="Intervalo 3",'[1]Pesos dos Critérios'!$T$9,'[1]Pesos dos Critérios'!$U$9)))</f>
        <v>0.0658730158730159</v>
      </c>
      <c r="AJ1878" s="5" t="n">
        <f aca="false">SUM(AB1878:AI1878)</f>
        <v>0.287615707822907</v>
      </c>
      <c r="AK1878" s="5" t="n">
        <v>1877</v>
      </c>
      <c r="AM1878" s="1" t="s">
        <v>52</v>
      </c>
    </row>
    <row r="1879" customFormat="false" ht="12.8" hidden="false" customHeight="true" outlineLevel="0" collapsed="false">
      <c r="A1879" s="7" t="n">
        <v>2016</v>
      </c>
      <c r="B1879" s="7" t="s">
        <v>116</v>
      </c>
      <c r="C1879" s="8" t="s">
        <v>40</v>
      </c>
      <c r="D1879" s="7" t="s">
        <v>602</v>
      </c>
      <c r="E1879" s="7" t="s">
        <v>147</v>
      </c>
      <c r="F1879" s="7" t="s">
        <v>1221</v>
      </c>
      <c r="G1879" s="7" t="s">
        <v>123</v>
      </c>
      <c r="H1879" s="9" t="n">
        <v>2</v>
      </c>
      <c r="I1879" s="7" t="s">
        <v>558</v>
      </c>
      <c r="J1879" s="8" t="s">
        <v>86</v>
      </c>
      <c r="K1879" s="10" t="s">
        <v>46</v>
      </c>
      <c r="L1879" s="10" t="s">
        <v>47</v>
      </c>
      <c r="M1879" s="10" t="s">
        <v>56</v>
      </c>
      <c r="N1879" s="10" t="n">
        <v>0.02</v>
      </c>
      <c r="O1879" s="9" t="s">
        <v>58</v>
      </c>
      <c r="P1879" s="11" t="n">
        <v>0.286</v>
      </c>
      <c r="Q1879" s="8" t="s">
        <v>57</v>
      </c>
      <c r="R1879" s="11" t="n">
        <v>0.02</v>
      </c>
      <c r="S1879" s="8" t="s">
        <v>58</v>
      </c>
      <c r="T1879" s="11" t="n">
        <v>121</v>
      </c>
      <c r="U1879" s="8" t="s">
        <v>57</v>
      </c>
      <c r="V1879" s="11" t="n">
        <v>7.1</v>
      </c>
      <c r="W1879" s="11" t="n">
        <v>9.4</v>
      </c>
      <c r="X1879" s="11" t="n">
        <v>9.9</v>
      </c>
      <c r="Y1879" s="11" t="n">
        <v>12.5</v>
      </c>
      <c r="Z1879" s="11" t="n">
        <v>1.95</v>
      </c>
      <c r="AA1879" s="8" t="s">
        <v>57</v>
      </c>
      <c r="AB1879" s="5" t="n">
        <f aca="false">IF(C1879='[1]Pesos dos Critérios'!$V$3,'[1]Pesos dos Critérios'!$V$9,IF(Planilha1!C1879='[1]Pesos dos Critérios'!$W$3,'[1]Pesos dos Critérios'!$W$9,IF(Planilha1!C1879='[1]Pesos dos Critérios'!$X$3,'[1]Pesos dos Critérios'!$X$9,IF(Planilha1!C1879='[1]Pesos dos Critérios'!$Y$3,'[1]Pesos dos Critérios'!$Y$9,'[1]Pesos dos Critérios'!$Z$9))))</f>
        <v>0.0292592592592593</v>
      </c>
      <c r="AC1879" s="5" t="n">
        <f aca="false">IF(H1879=1,'[1]Pesos dos Critérios'!$AD$9,IF(Planilha1!H1879=2,'[1]Pesos dos Critérios'!$AE$9,IF(Planilha1!H1879=3,'[1]Pesos dos Critérios'!$AF$9,IF(Planilha1!H1879=4,'[1]Pesos dos Critérios'!$AG$9,'[1]Pesos dos Critérios'!$AH$9))))</f>
        <v>0.0273148148148148</v>
      </c>
      <c r="AD1879" s="5" t="n">
        <f aca="false">IF(J1879='[1]Pesos dos Critérios'!$AA$3,'[1]Pesos dos Critérios'!$AA$9,IF(Planilha1!J1879='[1]Pesos dos Critérios'!$AB$3,'[1]Pesos dos Critérios'!$AB$9,'[1]Pesos dos Critérios'!$AC$9))</f>
        <v>0.037037037037037</v>
      </c>
      <c r="AE1879" s="5" t="n">
        <f aca="false">IF(O1879="Intervalo 1",'[1]Pesos dos Critérios'!$J$9,IF(Planilha1!O1879="Intervalo 2",'[1]Pesos dos Critérios'!$K$9,IF(Planilha1!O1879="Intervalo 3",'[1]Pesos dos Critérios'!$L$9,'[1]Pesos dos Critérios'!$M$9)))</f>
        <v>0.0266754850088183</v>
      </c>
      <c r="AF1879" s="5" t="n">
        <f aca="false">IF(Q1879="Intervalo 1",'[1]Pesos dos Critérios'!$B$9,IF(Q1879="Intervalo 2",'[1]Pesos dos Critérios'!$C$9,IF(Q1879="Intervalo 3",'[1]Pesos dos Critérios'!$D$9,'[1]Pesos dos Critérios'!$E$9)))</f>
        <v>0.022897761645493</v>
      </c>
      <c r="AG1879" s="5" t="n">
        <f aca="false">IF(S1879="Intervalo 1",'[1]Pesos dos Critérios'!$F$9,IF(S1879="Intervalo 2",'[1]Pesos dos Critérios'!$G$9,IF(S1879="Intervalo 3",'[1]Pesos dos Critérios'!$H$9,'[1]Pesos dos Critérios'!$I$9)))</f>
        <v>0.0202020202020202</v>
      </c>
      <c r="AH1879" s="5" t="n">
        <f aca="false">IF(U1879="Intervalo 1",'[1]Pesos dos Critérios'!$N$9,IF(U1879="Intervalo 2",'[1]Pesos dos Critérios'!$O$9,IF(U1879="Intervalo 3",'[1]Pesos dos Critérios'!$P$9,'[1]Pesos dos Critérios'!$Q$9)))</f>
        <v>0.0273809523809524</v>
      </c>
      <c r="AI1879" s="5" t="n">
        <f aca="false">IF(AA1879="Intervalo 1",'[1]Pesos dos Critérios'!$R$9,IF(AA1879="Intervalo 2",'[1]Pesos dos Critérios'!$S$9,IF(AA1879="Intervalo 3",'[1]Pesos dos Critérios'!$T$9,'[1]Pesos dos Critérios'!$U$9)))</f>
        <v>0.0547619047619048</v>
      </c>
      <c r="AJ1879" s="5" t="n">
        <f aca="false">SUM(AB1879:AI1879)</f>
        <v>0.2455292351103</v>
      </c>
      <c r="AK1879" s="5" t="n">
        <v>1878</v>
      </c>
      <c r="AM1879" s="1" t="s">
        <v>60</v>
      </c>
    </row>
    <row r="1880" customFormat="false" ht="12.8" hidden="false" customHeight="true" outlineLevel="0" collapsed="false">
      <c r="A1880" s="7" t="n">
        <v>2016</v>
      </c>
      <c r="B1880" s="7" t="s">
        <v>116</v>
      </c>
      <c r="C1880" s="8" t="s">
        <v>40</v>
      </c>
      <c r="D1880" s="7" t="s">
        <v>602</v>
      </c>
      <c r="E1880" s="7" t="s">
        <v>147</v>
      </c>
      <c r="F1880" s="7" t="s">
        <v>1200</v>
      </c>
      <c r="G1880" s="7" t="s">
        <v>123</v>
      </c>
      <c r="H1880" s="9" t="n">
        <v>2</v>
      </c>
      <c r="I1880" s="7" t="s">
        <v>558</v>
      </c>
      <c r="J1880" s="8" t="s">
        <v>86</v>
      </c>
      <c r="K1880" s="10" t="s">
        <v>46</v>
      </c>
      <c r="L1880" s="10" t="s">
        <v>47</v>
      </c>
      <c r="M1880" s="10" t="s">
        <v>56</v>
      </c>
      <c r="N1880" s="10" t="n">
        <v>0.02</v>
      </c>
      <c r="O1880" s="9" t="s">
        <v>58</v>
      </c>
      <c r="P1880" s="11" t="n">
        <v>0.286</v>
      </c>
      <c r="Q1880" s="8" t="s">
        <v>57</v>
      </c>
      <c r="R1880" s="11" t="n">
        <v>0.02</v>
      </c>
      <c r="S1880" s="8" t="s">
        <v>58</v>
      </c>
      <c r="T1880" s="11" t="n">
        <v>121</v>
      </c>
      <c r="U1880" s="8" t="s">
        <v>57</v>
      </c>
      <c r="V1880" s="11" t="n">
        <v>7.1</v>
      </c>
      <c r="W1880" s="11" t="n">
        <v>9.4</v>
      </c>
      <c r="X1880" s="11" t="n">
        <v>9.9</v>
      </c>
      <c r="Y1880" s="11" t="n">
        <v>12.5</v>
      </c>
      <c r="Z1880" s="11" t="n">
        <v>1.95</v>
      </c>
      <c r="AA1880" s="8" t="s">
        <v>57</v>
      </c>
      <c r="AB1880" s="5" t="n">
        <f aca="false">IF(C1880='[1]Pesos dos Critérios'!$V$3,'[1]Pesos dos Critérios'!$V$9,IF(Planilha1!C1880='[1]Pesos dos Critérios'!$W$3,'[1]Pesos dos Critérios'!$W$9,IF(Planilha1!C1880='[1]Pesos dos Critérios'!$X$3,'[1]Pesos dos Critérios'!$X$9,IF(Planilha1!C1880='[1]Pesos dos Critérios'!$Y$3,'[1]Pesos dos Critérios'!$Y$9,'[1]Pesos dos Critérios'!$Z$9))))</f>
        <v>0.0292592592592593</v>
      </c>
      <c r="AC1880" s="5" t="n">
        <f aca="false">IF(H1880=1,'[1]Pesos dos Critérios'!$AD$9,IF(Planilha1!H1880=2,'[1]Pesos dos Critérios'!$AE$9,IF(Planilha1!H1880=3,'[1]Pesos dos Critérios'!$AF$9,IF(Planilha1!H1880=4,'[1]Pesos dos Critérios'!$AG$9,'[1]Pesos dos Critérios'!$AH$9))))</f>
        <v>0.0273148148148148</v>
      </c>
      <c r="AD1880" s="5" t="n">
        <f aca="false">IF(J1880='[1]Pesos dos Critérios'!$AA$3,'[1]Pesos dos Critérios'!$AA$9,IF(Planilha1!J1880='[1]Pesos dos Critérios'!$AB$3,'[1]Pesos dos Critérios'!$AB$9,'[1]Pesos dos Critérios'!$AC$9))</f>
        <v>0.037037037037037</v>
      </c>
      <c r="AE1880" s="5" t="n">
        <f aca="false">IF(O1880="Intervalo 1",'[1]Pesos dos Critérios'!$J$9,IF(Planilha1!O1880="Intervalo 2",'[1]Pesos dos Critérios'!$K$9,IF(Planilha1!O1880="Intervalo 3",'[1]Pesos dos Critérios'!$L$9,'[1]Pesos dos Critérios'!$M$9)))</f>
        <v>0.0266754850088183</v>
      </c>
      <c r="AF1880" s="5" t="n">
        <f aca="false">IF(Q1880="Intervalo 1",'[1]Pesos dos Critérios'!$B$9,IF(Q1880="Intervalo 2",'[1]Pesos dos Critérios'!$C$9,IF(Q1880="Intervalo 3",'[1]Pesos dos Critérios'!$D$9,'[1]Pesos dos Critérios'!$E$9)))</f>
        <v>0.022897761645493</v>
      </c>
      <c r="AG1880" s="5" t="n">
        <f aca="false">IF(S1880="Intervalo 1",'[1]Pesos dos Critérios'!$F$9,IF(S1880="Intervalo 2",'[1]Pesos dos Critérios'!$G$9,IF(S1880="Intervalo 3",'[1]Pesos dos Critérios'!$H$9,'[1]Pesos dos Critérios'!$I$9)))</f>
        <v>0.0202020202020202</v>
      </c>
      <c r="AH1880" s="5" t="n">
        <f aca="false">IF(U1880="Intervalo 1",'[1]Pesos dos Critérios'!$N$9,IF(U1880="Intervalo 2",'[1]Pesos dos Critérios'!$O$9,IF(U1880="Intervalo 3",'[1]Pesos dos Critérios'!$P$9,'[1]Pesos dos Critérios'!$Q$9)))</f>
        <v>0.0273809523809524</v>
      </c>
      <c r="AI1880" s="5" t="n">
        <f aca="false">IF(AA1880="Intervalo 1",'[1]Pesos dos Critérios'!$R$9,IF(AA1880="Intervalo 2",'[1]Pesos dos Critérios'!$S$9,IF(AA1880="Intervalo 3",'[1]Pesos dos Critérios'!$T$9,'[1]Pesos dos Critérios'!$U$9)))</f>
        <v>0.0547619047619048</v>
      </c>
      <c r="AJ1880" s="5" t="n">
        <f aca="false">SUM(AB1880:AI1880)</f>
        <v>0.2455292351103</v>
      </c>
      <c r="AK1880" s="5" t="n">
        <v>1879</v>
      </c>
      <c r="AM1880" s="1" t="s">
        <v>60</v>
      </c>
    </row>
    <row r="1881" customFormat="false" ht="12.8" hidden="false" customHeight="true" outlineLevel="0" collapsed="false">
      <c r="A1881" s="7" t="n">
        <v>2016</v>
      </c>
      <c r="B1881" s="7" t="s">
        <v>116</v>
      </c>
      <c r="C1881" s="8" t="s">
        <v>40</v>
      </c>
      <c r="D1881" s="7" t="s">
        <v>602</v>
      </c>
      <c r="E1881" s="7" t="s">
        <v>147</v>
      </c>
      <c r="F1881" s="7" t="s">
        <v>1222</v>
      </c>
      <c r="G1881" s="7" t="s">
        <v>123</v>
      </c>
      <c r="H1881" s="9" t="n">
        <v>2</v>
      </c>
      <c r="I1881" s="7" t="s">
        <v>558</v>
      </c>
      <c r="J1881" s="8" t="s">
        <v>86</v>
      </c>
      <c r="K1881" s="10" t="s">
        <v>46</v>
      </c>
      <c r="L1881" s="10" t="s">
        <v>47</v>
      </c>
      <c r="M1881" s="10" t="s">
        <v>56</v>
      </c>
      <c r="N1881" s="10" t="n">
        <v>0.02</v>
      </c>
      <c r="O1881" s="9" t="s">
        <v>58</v>
      </c>
      <c r="P1881" s="11" t="n">
        <v>0.286</v>
      </c>
      <c r="Q1881" s="8" t="s">
        <v>57</v>
      </c>
      <c r="R1881" s="11" t="n">
        <v>0.02</v>
      </c>
      <c r="S1881" s="8" t="s">
        <v>58</v>
      </c>
      <c r="T1881" s="11" t="n">
        <v>121</v>
      </c>
      <c r="U1881" s="8" t="s">
        <v>57</v>
      </c>
      <c r="V1881" s="11" t="n">
        <v>7.1</v>
      </c>
      <c r="W1881" s="11" t="n">
        <v>9.4</v>
      </c>
      <c r="X1881" s="11" t="n">
        <v>9.9</v>
      </c>
      <c r="Y1881" s="11" t="n">
        <v>12.5</v>
      </c>
      <c r="Z1881" s="11" t="n">
        <v>1.95</v>
      </c>
      <c r="AA1881" s="8" t="s">
        <v>57</v>
      </c>
      <c r="AB1881" s="5" t="n">
        <f aca="false">IF(C1881='[1]Pesos dos Critérios'!$V$3,'[1]Pesos dos Critérios'!$V$9,IF(Planilha1!C1881='[1]Pesos dos Critérios'!$W$3,'[1]Pesos dos Critérios'!$W$9,IF(Planilha1!C1881='[1]Pesos dos Critérios'!$X$3,'[1]Pesos dos Critérios'!$X$9,IF(Planilha1!C1881='[1]Pesos dos Critérios'!$Y$3,'[1]Pesos dos Critérios'!$Y$9,'[1]Pesos dos Critérios'!$Z$9))))</f>
        <v>0.0292592592592593</v>
      </c>
      <c r="AC1881" s="5" t="n">
        <f aca="false">IF(H1881=1,'[1]Pesos dos Critérios'!$AD$9,IF(Planilha1!H1881=2,'[1]Pesos dos Critérios'!$AE$9,IF(Planilha1!H1881=3,'[1]Pesos dos Critérios'!$AF$9,IF(Planilha1!H1881=4,'[1]Pesos dos Critérios'!$AG$9,'[1]Pesos dos Critérios'!$AH$9))))</f>
        <v>0.0273148148148148</v>
      </c>
      <c r="AD1881" s="5" t="n">
        <f aca="false">IF(J1881='[1]Pesos dos Critérios'!$AA$3,'[1]Pesos dos Critérios'!$AA$9,IF(Planilha1!J1881='[1]Pesos dos Critérios'!$AB$3,'[1]Pesos dos Critérios'!$AB$9,'[1]Pesos dos Critérios'!$AC$9))</f>
        <v>0.037037037037037</v>
      </c>
      <c r="AE1881" s="5" t="n">
        <f aca="false">IF(O1881="Intervalo 1",'[1]Pesos dos Critérios'!$J$9,IF(Planilha1!O1881="Intervalo 2",'[1]Pesos dos Critérios'!$K$9,IF(Planilha1!O1881="Intervalo 3",'[1]Pesos dos Critérios'!$L$9,'[1]Pesos dos Critérios'!$M$9)))</f>
        <v>0.0266754850088183</v>
      </c>
      <c r="AF1881" s="5" t="n">
        <f aca="false">IF(Q1881="Intervalo 1",'[1]Pesos dos Critérios'!$B$9,IF(Q1881="Intervalo 2",'[1]Pesos dos Critérios'!$C$9,IF(Q1881="Intervalo 3",'[1]Pesos dos Critérios'!$D$9,'[1]Pesos dos Critérios'!$E$9)))</f>
        <v>0.022897761645493</v>
      </c>
      <c r="AG1881" s="5" t="n">
        <f aca="false">IF(S1881="Intervalo 1",'[1]Pesos dos Critérios'!$F$9,IF(S1881="Intervalo 2",'[1]Pesos dos Critérios'!$G$9,IF(S1881="Intervalo 3",'[1]Pesos dos Critérios'!$H$9,'[1]Pesos dos Critérios'!$I$9)))</f>
        <v>0.0202020202020202</v>
      </c>
      <c r="AH1881" s="5" t="n">
        <f aca="false">IF(U1881="Intervalo 1",'[1]Pesos dos Critérios'!$N$9,IF(U1881="Intervalo 2",'[1]Pesos dos Critérios'!$O$9,IF(U1881="Intervalo 3",'[1]Pesos dos Critérios'!$P$9,'[1]Pesos dos Critérios'!$Q$9)))</f>
        <v>0.0273809523809524</v>
      </c>
      <c r="AI1881" s="5" t="n">
        <f aca="false">IF(AA1881="Intervalo 1",'[1]Pesos dos Critérios'!$R$9,IF(AA1881="Intervalo 2",'[1]Pesos dos Critérios'!$S$9,IF(AA1881="Intervalo 3",'[1]Pesos dos Critérios'!$T$9,'[1]Pesos dos Critérios'!$U$9)))</f>
        <v>0.0547619047619048</v>
      </c>
      <c r="AJ1881" s="5" t="n">
        <f aca="false">SUM(AB1881:AI1881)</f>
        <v>0.2455292351103</v>
      </c>
      <c r="AK1881" s="5" t="n">
        <v>1880</v>
      </c>
      <c r="AM1881" s="1" t="s">
        <v>60</v>
      </c>
    </row>
    <row r="1882" customFormat="false" ht="12.8" hidden="false" customHeight="true" outlineLevel="0" collapsed="false">
      <c r="A1882" s="7" t="n">
        <v>2016</v>
      </c>
      <c r="B1882" s="7" t="s">
        <v>116</v>
      </c>
      <c r="C1882" s="8" t="s">
        <v>40</v>
      </c>
      <c r="D1882" s="7" t="s">
        <v>602</v>
      </c>
      <c r="E1882" s="7" t="s">
        <v>147</v>
      </c>
      <c r="F1882" s="7" t="s">
        <v>1223</v>
      </c>
      <c r="G1882" s="7" t="s">
        <v>123</v>
      </c>
      <c r="H1882" s="9" t="n">
        <v>2</v>
      </c>
      <c r="I1882" s="7" t="s">
        <v>558</v>
      </c>
      <c r="J1882" s="8" t="s">
        <v>86</v>
      </c>
      <c r="K1882" s="10" t="s">
        <v>46</v>
      </c>
      <c r="L1882" s="10" t="s">
        <v>47</v>
      </c>
      <c r="M1882" s="10" t="s">
        <v>56</v>
      </c>
      <c r="N1882" s="10" t="n">
        <v>0.02</v>
      </c>
      <c r="O1882" s="9" t="s">
        <v>58</v>
      </c>
      <c r="P1882" s="11" t="n">
        <v>0.286</v>
      </c>
      <c r="Q1882" s="8" t="s">
        <v>57</v>
      </c>
      <c r="R1882" s="11" t="n">
        <v>0.02</v>
      </c>
      <c r="S1882" s="8" t="s">
        <v>58</v>
      </c>
      <c r="T1882" s="11" t="n">
        <v>121</v>
      </c>
      <c r="U1882" s="8" t="s">
        <v>57</v>
      </c>
      <c r="V1882" s="11" t="n">
        <v>7.1</v>
      </c>
      <c r="W1882" s="11" t="n">
        <v>9.4</v>
      </c>
      <c r="X1882" s="11" t="n">
        <v>9.9</v>
      </c>
      <c r="Y1882" s="11" t="n">
        <v>12.5</v>
      </c>
      <c r="Z1882" s="11" t="n">
        <v>1.95</v>
      </c>
      <c r="AA1882" s="8" t="s">
        <v>57</v>
      </c>
      <c r="AB1882" s="5" t="n">
        <f aca="false">IF(C1882='[1]Pesos dos Critérios'!$V$3,'[1]Pesos dos Critérios'!$V$9,IF(Planilha1!C1882='[1]Pesos dos Critérios'!$W$3,'[1]Pesos dos Critérios'!$W$9,IF(Planilha1!C1882='[1]Pesos dos Critérios'!$X$3,'[1]Pesos dos Critérios'!$X$9,IF(Planilha1!C1882='[1]Pesos dos Critérios'!$Y$3,'[1]Pesos dos Critérios'!$Y$9,'[1]Pesos dos Critérios'!$Z$9))))</f>
        <v>0.0292592592592593</v>
      </c>
      <c r="AC1882" s="5" t="n">
        <f aca="false">IF(H1882=1,'[1]Pesos dos Critérios'!$AD$9,IF(Planilha1!H1882=2,'[1]Pesos dos Critérios'!$AE$9,IF(Planilha1!H1882=3,'[1]Pesos dos Critérios'!$AF$9,IF(Planilha1!H1882=4,'[1]Pesos dos Critérios'!$AG$9,'[1]Pesos dos Critérios'!$AH$9))))</f>
        <v>0.0273148148148148</v>
      </c>
      <c r="AD1882" s="5" t="n">
        <f aca="false">IF(J1882='[1]Pesos dos Critérios'!$AA$3,'[1]Pesos dos Critérios'!$AA$9,IF(Planilha1!J1882='[1]Pesos dos Critérios'!$AB$3,'[1]Pesos dos Critérios'!$AB$9,'[1]Pesos dos Critérios'!$AC$9))</f>
        <v>0.037037037037037</v>
      </c>
      <c r="AE1882" s="5" t="n">
        <f aca="false">IF(O1882="Intervalo 1",'[1]Pesos dos Critérios'!$J$9,IF(Planilha1!O1882="Intervalo 2",'[1]Pesos dos Critérios'!$K$9,IF(Planilha1!O1882="Intervalo 3",'[1]Pesos dos Critérios'!$L$9,'[1]Pesos dos Critérios'!$M$9)))</f>
        <v>0.0266754850088183</v>
      </c>
      <c r="AF1882" s="5" t="n">
        <f aca="false">IF(Q1882="Intervalo 1",'[1]Pesos dos Critérios'!$B$9,IF(Q1882="Intervalo 2",'[1]Pesos dos Critérios'!$C$9,IF(Q1882="Intervalo 3",'[1]Pesos dos Critérios'!$D$9,'[1]Pesos dos Critérios'!$E$9)))</f>
        <v>0.022897761645493</v>
      </c>
      <c r="AG1882" s="5" t="n">
        <f aca="false">IF(S1882="Intervalo 1",'[1]Pesos dos Critérios'!$F$9,IF(S1882="Intervalo 2",'[1]Pesos dos Critérios'!$G$9,IF(S1882="Intervalo 3",'[1]Pesos dos Critérios'!$H$9,'[1]Pesos dos Critérios'!$I$9)))</f>
        <v>0.0202020202020202</v>
      </c>
      <c r="AH1882" s="5" t="n">
        <f aca="false">IF(U1882="Intervalo 1",'[1]Pesos dos Critérios'!$N$9,IF(U1882="Intervalo 2",'[1]Pesos dos Critérios'!$O$9,IF(U1882="Intervalo 3",'[1]Pesos dos Critérios'!$P$9,'[1]Pesos dos Critérios'!$Q$9)))</f>
        <v>0.0273809523809524</v>
      </c>
      <c r="AI1882" s="5" t="n">
        <f aca="false">IF(AA1882="Intervalo 1",'[1]Pesos dos Critérios'!$R$9,IF(AA1882="Intervalo 2",'[1]Pesos dos Critérios'!$S$9,IF(AA1882="Intervalo 3",'[1]Pesos dos Critérios'!$T$9,'[1]Pesos dos Critérios'!$U$9)))</f>
        <v>0.0547619047619048</v>
      </c>
      <c r="AJ1882" s="5" t="n">
        <f aca="false">SUM(AB1882:AI1882)</f>
        <v>0.2455292351103</v>
      </c>
      <c r="AK1882" s="5" t="n">
        <v>1881</v>
      </c>
      <c r="AM1882" s="1" t="s">
        <v>60</v>
      </c>
    </row>
    <row r="1883" customFormat="false" ht="12.8" hidden="false" customHeight="true" outlineLevel="0" collapsed="false">
      <c r="A1883" s="7" t="n">
        <v>2016</v>
      </c>
      <c r="B1883" s="7" t="s">
        <v>116</v>
      </c>
      <c r="C1883" s="8" t="s">
        <v>40</v>
      </c>
      <c r="D1883" s="7" t="s">
        <v>602</v>
      </c>
      <c r="E1883" s="7" t="s">
        <v>147</v>
      </c>
      <c r="F1883" s="7" t="s">
        <v>1221</v>
      </c>
      <c r="G1883" s="7" t="s">
        <v>123</v>
      </c>
      <c r="H1883" s="9" t="n">
        <v>2</v>
      </c>
      <c r="I1883" s="7" t="s">
        <v>126</v>
      </c>
      <c r="J1883" s="8" t="s">
        <v>45</v>
      </c>
      <c r="K1883" s="10" t="s">
        <v>46</v>
      </c>
      <c r="L1883" s="10" t="s">
        <v>47</v>
      </c>
      <c r="M1883" s="10" t="s">
        <v>56</v>
      </c>
      <c r="N1883" s="10" t="n">
        <v>0.017</v>
      </c>
      <c r="O1883" s="9" t="s">
        <v>57</v>
      </c>
      <c r="P1883" s="11" t="n">
        <v>0.5</v>
      </c>
      <c r="Q1883" s="8" t="s">
        <v>50</v>
      </c>
      <c r="R1883" s="11" t="n">
        <v>0.019</v>
      </c>
      <c r="S1883" s="8" t="s">
        <v>57</v>
      </c>
      <c r="T1883" s="11" t="n">
        <v>107</v>
      </c>
      <c r="U1883" s="8" t="s">
        <v>49</v>
      </c>
      <c r="V1883" s="11" t="n">
        <v>8.1</v>
      </c>
      <c r="W1883" s="11" t="n">
        <v>9.9</v>
      </c>
      <c r="X1883" s="11" t="n">
        <v>11.6</v>
      </c>
      <c r="Y1883" s="11" t="n">
        <v>13.8</v>
      </c>
      <c r="Z1883" s="11" t="n">
        <v>1.72</v>
      </c>
      <c r="AA1883" s="8" t="s">
        <v>49</v>
      </c>
      <c r="AB1883" s="5" t="n">
        <f aca="false">IF(C1883='[1]Pesos dos Critérios'!$V$3,'[1]Pesos dos Critérios'!$V$9,IF(Planilha1!C1883='[1]Pesos dos Critérios'!$W$3,'[1]Pesos dos Critérios'!$W$9,IF(Planilha1!C1883='[1]Pesos dos Critérios'!$X$3,'[1]Pesos dos Critérios'!$X$9,IF(Planilha1!C1883='[1]Pesos dos Critérios'!$Y$3,'[1]Pesos dos Critérios'!$Y$9,'[1]Pesos dos Critérios'!$Z$9))))</f>
        <v>0.0292592592592593</v>
      </c>
      <c r="AC1883" s="5" t="n">
        <f aca="false">IF(H1883=1,'[1]Pesos dos Critérios'!$AD$9,IF(Planilha1!H1883=2,'[1]Pesos dos Critérios'!$AE$9,IF(Planilha1!H1883=3,'[1]Pesos dos Critérios'!$AF$9,IF(Planilha1!H1883=4,'[1]Pesos dos Critérios'!$AG$9,'[1]Pesos dos Critérios'!$AH$9))))</f>
        <v>0.0273148148148148</v>
      </c>
      <c r="AD1883" s="5" t="n">
        <f aca="false">IF(J1883='[1]Pesos dos Critérios'!$AA$3,'[1]Pesos dos Critérios'!$AA$9,IF(Planilha1!J1883='[1]Pesos dos Critérios'!$AB$3,'[1]Pesos dos Critérios'!$AB$9,'[1]Pesos dos Critérios'!$AC$9))</f>
        <v>0.037037037037037</v>
      </c>
      <c r="AE1883" s="5" t="n">
        <f aca="false">IF(O1883="Intervalo 1",'[1]Pesos dos Critérios'!$J$9,IF(Planilha1!O1883="Intervalo 2",'[1]Pesos dos Critérios'!$K$9,IF(Planilha1!O1883="Intervalo 3",'[1]Pesos dos Critérios'!$L$9,'[1]Pesos dos Critérios'!$M$9)))</f>
        <v>0.031305114638448</v>
      </c>
      <c r="AF1883" s="5" t="n">
        <f aca="false">IF(Q1883="Intervalo 1",'[1]Pesos dos Critérios'!$B$9,IF(Q1883="Intervalo 2",'[1]Pesos dos Critérios'!$C$9,IF(Q1883="Intervalo 3",'[1]Pesos dos Critérios'!$D$9,'[1]Pesos dos Critérios'!$E$9)))</f>
        <v>0.00714525778046649</v>
      </c>
      <c r="AG1883" s="5" t="n">
        <f aca="false">IF(S1883="Intervalo 1",'[1]Pesos dos Critérios'!$F$9,IF(S1883="Intervalo 2",'[1]Pesos dos Critérios'!$G$9,IF(S1883="Intervalo 3",'[1]Pesos dos Critérios'!$H$9,'[1]Pesos dos Critérios'!$I$9)))</f>
        <v>0.0404040404040404</v>
      </c>
      <c r="AH1883" s="5" t="n">
        <f aca="false">IF(U1883="Intervalo 1",'[1]Pesos dos Critérios'!$N$9,IF(U1883="Intervalo 2",'[1]Pesos dos Critérios'!$O$9,IF(U1883="Intervalo 3",'[1]Pesos dos Critérios'!$P$9,'[1]Pesos dos Critérios'!$Q$9)))</f>
        <v>0.0329365079365079</v>
      </c>
      <c r="AI1883" s="5" t="n">
        <f aca="false">IF(AA1883="Intervalo 1",'[1]Pesos dos Critérios'!$R$9,IF(AA1883="Intervalo 2",'[1]Pesos dos Critérios'!$S$9,IF(AA1883="Intervalo 3",'[1]Pesos dos Critérios'!$T$9,'[1]Pesos dos Critérios'!$U$9)))</f>
        <v>0.0658730158730159</v>
      </c>
      <c r="AJ1883" s="5" t="n">
        <f aca="false">SUM(AB1883:AI1883)</f>
        <v>0.27127504774359</v>
      </c>
      <c r="AK1883" s="5" t="n">
        <v>1882</v>
      </c>
      <c r="AM1883" s="1" t="s">
        <v>52</v>
      </c>
    </row>
    <row r="1884" customFormat="false" ht="12.8" hidden="false" customHeight="true" outlineLevel="0" collapsed="false">
      <c r="A1884" s="7" t="n">
        <v>2016</v>
      </c>
      <c r="B1884" s="7" t="s">
        <v>116</v>
      </c>
      <c r="C1884" s="8" t="s">
        <v>40</v>
      </c>
      <c r="D1884" s="7" t="s">
        <v>602</v>
      </c>
      <c r="E1884" s="7" t="s">
        <v>147</v>
      </c>
      <c r="F1884" s="7" t="s">
        <v>1200</v>
      </c>
      <c r="G1884" s="7" t="s">
        <v>123</v>
      </c>
      <c r="H1884" s="9" t="n">
        <v>2</v>
      </c>
      <c r="I1884" s="7" t="s">
        <v>126</v>
      </c>
      <c r="J1884" s="8" t="s">
        <v>45</v>
      </c>
      <c r="K1884" s="10" t="s">
        <v>46</v>
      </c>
      <c r="L1884" s="10" t="s">
        <v>47</v>
      </c>
      <c r="M1884" s="10" t="s">
        <v>56</v>
      </c>
      <c r="N1884" s="10" t="n">
        <v>0.017</v>
      </c>
      <c r="O1884" s="9" t="s">
        <v>57</v>
      </c>
      <c r="P1884" s="11" t="n">
        <v>0.5</v>
      </c>
      <c r="Q1884" s="8" t="s">
        <v>50</v>
      </c>
      <c r="R1884" s="11" t="n">
        <v>0.019</v>
      </c>
      <c r="S1884" s="8" t="s">
        <v>57</v>
      </c>
      <c r="T1884" s="11" t="n">
        <v>107</v>
      </c>
      <c r="U1884" s="8" t="s">
        <v>49</v>
      </c>
      <c r="V1884" s="11" t="n">
        <v>8.1</v>
      </c>
      <c r="W1884" s="11" t="n">
        <v>9.9</v>
      </c>
      <c r="X1884" s="11" t="n">
        <v>11.6</v>
      </c>
      <c r="Y1884" s="11" t="n">
        <v>13.8</v>
      </c>
      <c r="Z1884" s="11" t="n">
        <v>1.72</v>
      </c>
      <c r="AA1884" s="8" t="s">
        <v>49</v>
      </c>
      <c r="AB1884" s="5" t="n">
        <f aca="false">IF(C1884='[1]Pesos dos Critérios'!$V$3,'[1]Pesos dos Critérios'!$V$9,IF(Planilha1!C1884='[1]Pesos dos Critérios'!$W$3,'[1]Pesos dos Critérios'!$W$9,IF(Planilha1!C1884='[1]Pesos dos Critérios'!$X$3,'[1]Pesos dos Critérios'!$X$9,IF(Planilha1!C1884='[1]Pesos dos Critérios'!$Y$3,'[1]Pesos dos Critérios'!$Y$9,'[1]Pesos dos Critérios'!$Z$9))))</f>
        <v>0.0292592592592593</v>
      </c>
      <c r="AC1884" s="5" t="n">
        <f aca="false">IF(H1884=1,'[1]Pesos dos Critérios'!$AD$9,IF(Planilha1!H1884=2,'[1]Pesos dos Critérios'!$AE$9,IF(Planilha1!H1884=3,'[1]Pesos dos Critérios'!$AF$9,IF(Planilha1!H1884=4,'[1]Pesos dos Critérios'!$AG$9,'[1]Pesos dos Critérios'!$AH$9))))</f>
        <v>0.0273148148148148</v>
      </c>
      <c r="AD1884" s="5" t="n">
        <f aca="false">IF(J1884='[1]Pesos dos Critérios'!$AA$3,'[1]Pesos dos Critérios'!$AA$9,IF(Planilha1!J1884='[1]Pesos dos Critérios'!$AB$3,'[1]Pesos dos Critérios'!$AB$9,'[1]Pesos dos Critérios'!$AC$9))</f>
        <v>0.037037037037037</v>
      </c>
      <c r="AE1884" s="5" t="n">
        <f aca="false">IF(O1884="Intervalo 1",'[1]Pesos dos Critérios'!$J$9,IF(Planilha1!O1884="Intervalo 2",'[1]Pesos dos Critérios'!$K$9,IF(Planilha1!O1884="Intervalo 3",'[1]Pesos dos Critérios'!$L$9,'[1]Pesos dos Critérios'!$M$9)))</f>
        <v>0.031305114638448</v>
      </c>
      <c r="AF1884" s="5" t="n">
        <f aca="false">IF(Q1884="Intervalo 1",'[1]Pesos dos Critérios'!$B$9,IF(Q1884="Intervalo 2",'[1]Pesos dos Critérios'!$C$9,IF(Q1884="Intervalo 3",'[1]Pesos dos Critérios'!$D$9,'[1]Pesos dos Critérios'!$E$9)))</f>
        <v>0.00714525778046649</v>
      </c>
      <c r="AG1884" s="5" t="n">
        <f aca="false">IF(S1884="Intervalo 1",'[1]Pesos dos Critérios'!$F$9,IF(S1884="Intervalo 2",'[1]Pesos dos Critérios'!$G$9,IF(S1884="Intervalo 3",'[1]Pesos dos Critérios'!$H$9,'[1]Pesos dos Critérios'!$I$9)))</f>
        <v>0.0404040404040404</v>
      </c>
      <c r="AH1884" s="5" t="n">
        <f aca="false">IF(U1884="Intervalo 1",'[1]Pesos dos Critérios'!$N$9,IF(U1884="Intervalo 2",'[1]Pesos dos Critérios'!$O$9,IF(U1884="Intervalo 3",'[1]Pesos dos Critérios'!$P$9,'[1]Pesos dos Critérios'!$Q$9)))</f>
        <v>0.0329365079365079</v>
      </c>
      <c r="AI1884" s="5" t="n">
        <f aca="false">IF(AA1884="Intervalo 1",'[1]Pesos dos Critérios'!$R$9,IF(AA1884="Intervalo 2",'[1]Pesos dos Critérios'!$S$9,IF(AA1884="Intervalo 3",'[1]Pesos dos Critérios'!$T$9,'[1]Pesos dos Critérios'!$U$9)))</f>
        <v>0.0658730158730159</v>
      </c>
      <c r="AJ1884" s="5" t="n">
        <f aca="false">SUM(AB1884:AI1884)</f>
        <v>0.27127504774359</v>
      </c>
      <c r="AK1884" s="5" t="n">
        <v>1883</v>
      </c>
      <c r="AM1884" s="1" t="s">
        <v>52</v>
      </c>
    </row>
    <row r="1885" customFormat="false" ht="12.8" hidden="false" customHeight="true" outlineLevel="0" collapsed="false">
      <c r="A1885" s="7" t="n">
        <v>2016</v>
      </c>
      <c r="B1885" s="7" t="s">
        <v>116</v>
      </c>
      <c r="C1885" s="8" t="s">
        <v>40</v>
      </c>
      <c r="D1885" s="7" t="s">
        <v>602</v>
      </c>
      <c r="E1885" s="7" t="s">
        <v>147</v>
      </c>
      <c r="F1885" s="7" t="s">
        <v>1222</v>
      </c>
      <c r="G1885" s="7" t="s">
        <v>123</v>
      </c>
      <c r="H1885" s="9" t="n">
        <v>2</v>
      </c>
      <c r="I1885" s="7" t="s">
        <v>126</v>
      </c>
      <c r="J1885" s="8" t="s">
        <v>45</v>
      </c>
      <c r="K1885" s="10" t="s">
        <v>46</v>
      </c>
      <c r="L1885" s="10" t="s">
        <v>47</v>
      </c>
      <c r="M1885" s="10" t="s">
        <v>56</v>
      </c>
      <c r="N1885" s="10" t="n">
        <v>0.017</v>
      </c>
      <c r="O1885" s="9" t="s">
        <v>57</v>
      </c>
      <c r="P1885" s="11" t="n">
        <v>0.5</v>
      </c>
      <c r="Q1885" s="8" t="s">
        <v>50</v>
      </c>
      <c r="R1885" s="11" t="n">
        <v>0.019</v>
      </c>
      <c r="S1885" s="8" t="s">
        <v>57</v>
      </c>
      <c r="T1885" s="11" t="n">
        <v>107</v>
      </c>
      <c r="U1885" s="8" t="s">
        <v>49</v>
      </c>
      <c r="V1885" s="11" t="n">
        <v>8.1</v>
      </c>
      <c r="W1885" s="11" t="n">
        <v>9.9</v>
      </c>
      <c r="X1885" s="11" t="n">
        <v>11.6</v>
      </c>
      <c r="Y1885" s="11" t="n">
        <v>13.8</v>
      </c>
      <c r="Z1885" s="11" t="n">
        <v>1.72</v>
      </c>
      <c r="AA1885" s="8" t="s">
        <v>49</v>
      </c>
      <c r="AB1885" s="5" t="n">
        <f aca="false">IF(C1885='[1]Pesos dos Critérios'!$V$3,'[1]Pesos dos Critérios'!$V$9,IF(Planilha1!C1885='[1]Pesos dos Critérios'!$W$3,'[1]Pesos dos Critérios'!$W$9,IF(Planilha1!C1885='[1]Pesos dos Critérios'!$X$3,'[1]Pesos dos Critérios'!$X$9,IF(Planilha1!C1885='[1]Pesos dos Critérios'!$Y$3,'[1]Pesos dos Critérios'!$Y$9,'[1]Pesos dos Critérios'!$Z$9))))</f>
        <v>0.0292592592592593</v>
      </c>
      <c r="AC1885" s="5" t="n">
        <f aca="false">IF(H1885=1,'[1]Pesos dos Critérios'!$AD$9,IF(Planilha1!H1885=2,'[1]Pesos dos Critérios'!$AE$9,IF(Planilha1!H1885=3,'[1]Pesos dos Critérios'!$AF$9,IF(Planilha1!H1885=4,'[1]Pesos dos Critérios'!$AG$9,'[1]Pesos dos Critérios'!$AH$9))))</f>
        <v>0.0273148148148148</v>
      </c>
      <c r="AD1885" s="5" t="n">
        <f aca="false">IF(J1885='[1]Pesos dos Critérios'!$AA$3,'[1]Pesos dos Critérios'!$AA$9,IF(Planilha1!J1885='[1]Pesos dos Critérios'!$AB$3,'[1]Pesos dos Critérios'!$AB$9,'[1]Pesos dos Critérios'!$AC$9))</f>
        <v>0.037037037037037</v>
      </c>
      <c r="AE1885" s="5" t="n">
        <f aca="false">IF(O1885="Intervalo 1",'[1]Pesos dos Critérios'!$J$9,IF(Planilha1!O1885="Intervalo 2",'[1]Pesos dos Critérios'!$K$9,IF(Planilha1!O1885="Intervalo 3",'[1]Pesos dos Critérios'!$L$9,'[1]Pesos dos Critérios'!$M$9)))</f>
        <v>0.031305114638448</v>
      </c>
      <c r="AF1885" s="5" t="n">
        <f aca="false">IF(Q1885="Intervalo 1",'[1]Pesos dos Critérios'!$B$9,IF(Q1885="Intervalo 2",'[1]Pesos dos Critérios'!$C$9,IF(Q1885="Intervalo 3",'[1]Pesos dos Critérios'!$D$9,'[1]Pesos dos Critérios'!$E$9)))</f>
        <v>0.00714525778046649</v>
      </c>
      <c r="AG1885" s="5" t="n">
        <f aca="false">IF(S1885="Intervalo 1",'[1]Pesos dos Critérios'!$F$9,IF(S1885="Intervalo 2",'[1]Pesos dos Critérios'!$G$9,IF(S1885="Intervalo 3",'[1]Pesos dos Critérios'!$H$9,'[1]Pesos dos Critérios'!$I$9)))</f>
        <v>0.0404040404040404</v>
      </c>
      <c r="AH1885" s="5" t="n">
        <f aca="false">IF(U1885="Intervalo 1",'[1]Pesos dos Critérios'!$N$9,IF(U1885="Intervalo 2",'[1]Pesos dos Critérios'!$O$9,IF(U1885="Intervalo 3",'[1]Pesos dos Critérios'!$P$9,'[1]Pesos dos Critérios'!$Q$9)))</f>
        <v>0.0329365079365079</v>
      </c>
      <c r="AI1885" s="5" t="n">
        <f aca="false">IF(AA1885="Intervalo 1",'[1]Pesos dos Critérios'!$R$9,IF(AA1885="Intervalo 2",'[1]Pesos dos Critérios'!$S$9,IF(AA1885="Intervalo 3",'[1]Pesos dos Critérios'!$T$9,'[1]Pesos dos Critérios'!$U$9)))</f>
        <v>0.0658730158730159</v>
      </c>
      <c r="AJ1885" s="5" t="n">
        <f aca="false">SUM(AB1885:AI1885)</f>
        <v>0.27127504774359</v>
      </c>
      <c r="AK1885" s="5" t="n">
        <v>1884</v>
      </c>
      <c r="AM1885" s="1" t="s">
        <v>52</v>
      </c>
    </row>
    <row r="1886" customFormat="false" ht="12.8" hidden="false" customHeight="true" outlineLevel="0" collapsed="false">
      <c r="A1886" s="7" t="n">
        <v>2016</v>
      </c>
      <c r="B1886" s="7" t="s">
        <v>116</v>
      </c>
      <c r="C1886" s="8" t="s">
        <v>40</v>
      </c>
      <c r="D1886" s="7" t="s">
        <v>602</v>
      </c>
      <c r="E1886" s="7" t="s">
        <v>147</v>
      </c>
      <c r="F1886" s="7" t="s">
        <v>1223</v>
      </c>
      <c r="G1886" s="7" t="s">
        <v>123</v>
      </c>
      <c r="H1886" s="9" t="n">
        <v>2</v>
      </c>
      <c r="I1886" s="7" t="s">
        <v>126</v>
      </c>
      <c r="J1886" s="8" t="s">
        <v>45</v>
      </c>
      <c r="K1886" s="10" t="s">
        <v>46</v>
      </c>
      <c r="L1886" s="10" t="s">
        <v>47</v>
      </c>
      <c r="M1886" s="10" t="s">
        <v>56</v>
      </c>
      <c r="N1886" s="10" t="n">
        <v>0.017</v>
      </c>
      <c r="O1886" s="9" t="s">
        <v>57</v>
      </c>
      <c r="P1886" s="11" t="n">
        <v>0.5</v>
      </c>
      <c r="Q1886" s="8" t="s">
        <v>50</v>
      </c>
      <c r="R1886" s="11" t="n">
        <v>0.019</v>
      </c>
      <c r="S1886" s="8" t="s">
        <v>57</v>
      </c>
      <c r="T1886" s="11" t="n">
        <v>107</v>
      </c>
      <c r="U1886" s="8" t="s">
        <v>49</v>
      </c>
      <c r="V1886" s="11" t="n">
        <v>8.1</v>
      </c>
      <c r="W1886" s="11" t="n">
        <v>9.9</v>
      </c>
      <c r="X1886" s="11" t="n">
        <v>11.6</v>
      </c>
      <c r="Y1886" s="11" t="n">
        <v>13.8</v>
      </c>
      <c r="Z1886" s="11" t="n">
        <v>1.72</v>
      </c>
      <c r="AA1886" s="8" t="s">
        <v>49</v>
      </c>
      <c r="AB1886" s="5" t="n">
        <f aca="false">IF(C1886='[1]Pesos dos Critérios'!$V$3,'[1]Pesos dos Critérios'!$V$9,IF(Planilha1!C1886='[1]Pesos dos Critérios'!$W$3,'[1]Pesos dos Critérios'!$W$9,IF(Planilha1!C1886='[1]Pesos dos Critérios'!$X$3,'[1]Pesos dos Critérios'!$X$9,IF(Planilha1!C1886='[1]Pesos dos Critérios'!$Y$3,'[1]Pesos dos Critérios'!$Y$9,'[1]Pesos dos Critérios'!$Z$9))))</f>
        <v>0.0292592592592593</v>
      </c>
      <c r="AC1886" s="5" t="n">
        <f aca="false">IF(H1886=1,'[1]Pesos dos Critérios'!$AD$9,IF(Planilha1!H1886=2,'[1]Pesos dos Critérios'!$AE$9,IF(Planilha1!H1886=3,'[1]Pesos dos Critérios'!$AF$9,IF(Planilha1!H1886=4,'[1]Pesos dos Critérios'!$AG$9,'[1]Pesos dos Critérios'!$AH$9))))</f>
        <v>0.0273148148148148</v>
      </c>
      <c r="AD1886" s="5" t="n">
        <f aca="false">IF(J1886='[1]Pesos dos Critérios'!$AA$3,'[1]Pesos dos Critérios'!$AA$9,IF(Planilha1!J1886='[1]Pesos dos Critérios'!$AB$3,'[1]Pesos dos Critérios'!$AB$9,'[1]Pesos dos Critérios'!$AC$9))</f>
        <v>0.037037037037037</v>
      </c>
      <c r="AE1886" s="5" t="n">
        <f aca="false">IF(O1886="Intervalo 1",'[1]Pesos dos Critérios'!$J$9,IF(Planilha1!O1886="Intervalo 2",'[1]Pesos dos Critérios'!$K$9,IF(Planilha1!O1886="Intervalo 3",'[1]Pesos dos Critérios'!$L$9,'[1]Pesos dos Critérios'!$M$9)))</f>
        <v>0.031305114638448</v>
      </c>
      <c r="AF1886" s="5" t="n">
        <f aca="false">IF(Q1886="Intervalo 1",'[1]Pesos dos Critérios'!$B$9,IF(Q1886="Intervalo 2",'[1]Pesos dos Critérios'!$C$9,IF(Q1886="Intervalo 3",'[1]Pesos dos Critérios'!$D$9,'[1]Pesos dos Critérios'!$E$9)))</f>
        <v>0.00714525778046649</v>
      </c>
      <c r="AG1886" s="5" t="n">
        <f aca="false">IF(S1886="Intervalo 1",'[1]Pesos dos Critérios'!$F$9,IF(S1886="Intervalo 2",'[1]Pesos dos Critérios'!$G$9,IF(S1886="Intervalo 3",'[1]Pesos dos Critérios'!$H$9,'[1]Pesos dos Critérios'!$I$9)))</f>
        <v>0.0404040404040404</v>
      </c>
      <c r="AH1886" s="5" t="n">
        <f aca="false">IF(U1886="Intervalo 1",'[1]Pesos dos Critérios'!$N$9,IF(U1886="Intervalo 2",'[1]Pesos dos Critérios'!$O$9,IF(U1886="Intervalo 3",'[1]Pesos dos Critérios'!$P$9,'[1]Pesos dos Critérios'!$Q$9)))</f>
        <v>0.0329365079365079</v>
      </c>
      <c r="AI1886" s="5" t="n">
        <f aca="false">IF(AA1886="Intervalo 1",'[1]Pesos dos Critérios'!$R$9,IF(AA1886="Intervalo 2",'[1]Pesos dos Critérios'!$S$9,IF(AA1886="Intervalo 3",'[1]Pesos dos Critérios'!$T$9,'[1]Pesos dos Critérios'!$U$9)))</f>
        <v>0.0658730158730159</v>
      </c>
      <c r="AJ1886" s="5" t="n">
        <f aca="false">SUM(AB1886:AI1886)</f>
        <v>0.27127504774359</v>
      </c>
      <c r="AK1886" s="5" t="n">
        <v>1885</v>
      </c>
      <c r="AM1886" s="1" t="s">
        <v>52</v>
      </c>
    </row>
    <row r="1887" customFormat="false" ht="12.8" hidden="false" customHeight="true" outlineLevel="0" collapsed="false">
      <c r="A1887" s="7" t="n">
        <v>2016</v>
      </c>
      <c r="B1887" s="7" t="s">
        <v>116</v>
      </c>
      <c r="C1887" s="8" t="s">
        <v>40</v>
      </c>
      <c r="D1887" s="7" t="s">
        <v>602</v>
      </c>
      <c r="E1887" s="7" t="s">
        <v>147</v>
      </c>
      <c r="F1887" s="7" t="s">
        <v>1224</v>
      </c>
      <c r="G1887" s="7" t="s">
        <v>43</v>
      </c>
      <c r="H1887" s="9" t="n">
        <v>1</v>
      </c>
      <c r="I1887" s="7" t="s">
        <v>126</v>
      </c>
      <c r="J1887" s="8" t="s">
        <v>45</v>
      </c>
      <c r="K1887" s="10" t="s">
        <v>46</v>
      </c>
      <c r="L1887" s="10" t="s">
        <v>47</v>
      </c>
      <c r="M1887" s="10" t="s">
        <v>56</v>
      </c>
      <c r="N1887" s="10" t="n">
        <v>0.01</v>
      </c>
      <c r="O1887" s="9" t="s">
        <v>49</v>
      </c>
      <c r="P1887" s="11" t="n">
        <v>0.311</v>
      </c>
      <c r="Q1887" s="8" t="s">
        <v>58</v>
      </c>
      <c r="R1887" s="11" t="n">
        <v>0.016</v>
      </c>
      <c r="S1887" s="8" t="s">
        <v>57</v>
      </c>
      <c r="T1887" s="11" t="n">
        <v>105</v>
      </c>
      <c r="U1887" s="8" t="s">
        <v>49</v>
      </c>
      <c r="V1887" s="11" t="n">
        <v>8.2</v>
      </c>
      <c r="W1887" s="11" t="n">
        <v>10.1</v>
      </c>
      <c r="X1887" s="11" t="n">
        <v>11.6</v>
      </c>
      <c r="Y1887" s="11" t="n">
        <v>14.3</v>
      </c>
      <c r="Z1887" s="11" t="n">
        <v>1.69</v>
      </c>
      <c r="AA1887" s="8" t="s">
        <v>49</v>
      </c>
      <c r="AB1887" s="5" t="n">
        <f aca="false">IF(C1887='[1]Pesos dos Critérios'!$V$3,'[1]Pesos dos Critérios'!$V$9,IF(Planilha1!C1887='[1]Pesos dos Critérios'!$W$3,'[1]Pesos dos Critérios'!$W$9,IF(Planilha1!C1887='[1]Pesos dos Critérios'!$X$3,'[1]Pesos dos Critérios'!$X$9,IF(Planilha1!C1887='[1]Pesos dos Critérios'!$Y$3,'[1]Pesos dos Critérios'!$Y$9,'[1]Pesos dos Critérios'!$Z$9))))</f>
        <v>0.0292592592592593</v>
      </c>
      <c r="AC1887" s="5" t="n">
        <f aca="false">IF(H1887=1,'[1]Pesos dos Critérios'!$AD$9,IF(Planilha1!H1887=2,'[1]Pesos dos Critérios'!$AE$9,IF(Planilha1!H1887=3,'[1]Pesos dos Critérios'!$AF$9,IF(Planilha1!H1887=4,'[1]Pesos dos Critérios'!$AG$9,'[1]Pesos dos Critérios'!$AH$9))))</f>
        <v>0.0384259259259259</v>
      </c>
      <c r="AD1887" s="5" t="n">
        <f aca="false">IF(J1887='[1]Pesos dos Critérios'!$AA$3,'[1]Pesos dos Critérios'!$AA$9,IF(Planilha1!J1887='[1]Pesos dos Critérios'!$AB$3,'[1]Pesos dos Critérios'!$AB$9,'[1]Pesos dos Critérios'!$AC$9))</f>
        <v>0.037037037037037</v>
      </c>
      <c r="AE1887" s="5" t="n">
        <f aca="false">IF(O1887="Intervalo 1",'[1]Pesos dos Critérios'!$J$9,IF(Planilha1!O1887="Intervalo 2",'[1]Pesos dos Critérios'!$K$9,IF(Planilha1!O1887="Intervalo 3",'[1]Pesos dos Critérios'!$L$9,'[1]Pesos dos Critérios'!$M$9)))</f>
        <v>0.0374779541446208</v>
      </c>
      <c r="AF1887" s="5" t="n">
        <f aca="false">IF(Q1887="Intervalo 1",'[1]Pesos dos Critérios'!$B$9,IF(Q1887="Intervalo 2",'[1]Pesos dos Critérios'!$C$9,IF(Q1887="Intervalo 3",'[1]Pesos dos Critérios'!$D$9,'[1]Pesos dos Critérios'!$E$9)))</f>
        <v>0.0123748067486724</v>
      </c>
      <c r="AG1887" s="5" t="n">
        <f aca="false">IF(S1887="Intervalo 1",'[1]Pesos dos Critérios'!$F$9,IF(S1887="Intervalo 2",'[1]Pesos dos Critérios'!$G$9,IF(S1887="Intervalo 3",'[1]Pesos dos Critérios'!$H$9,'[1]Pesos dos Critérios'!$I$9)))</f>
        <v>0.0404040404040404</v>
      </c>
      <c r="AH1887" s="5" t="n">
        <f aca="false">IF(U1887="Intervalo 1",'[1]Pesos dos Critérios'!$N$9,IF(U1887="Intervalo 2",'[1]Pesos dos Critérios'!$O$9,IF(U1887="Intervalo 3",'[1]Pesos dos Critérios'!$P$9,'[1]Pesos dos Critérios'!$Q$9)))</f>
        <v>0.0329365079365079</v>
      </c>
      <c r="AI1887" s="5" t="n">
        <f aca="false">IF(AA1887="Intervalo 1",'[1]Pesos dos Critérios'!$R$9,IF(AA1887="Intervalo 2",'[1]Pesos dos Critérios'!$S$9,IF(AA1887="Intervalo 3",'[1]Pesos dos Critérios'!$T$9,'[1]Pesos dos Critérios'!$U$9)))</f>
        <v>0.0658730158730159</v>
      </c>
      <c r="AJ1887" s="5" t="n">
        <f aca="false">SUM(AB1887:AI1887)</f>
        <v>0.29378854732908</v>
      </c>
      <c r="AK1887" s="5" t="n">
        <v>1886</v>
      </c>
      <c r="AM1887" s="1" t="s">
        <v>52</v>
      </c>
    </row>
    <row r="1888" customFormat="false" ht="12.8" hidden="false" customHeight="true" outlineLevel="0" collapsed="false">
      <c r="A1888" s="7" t="n">
        <v>2016</v>
      </c>
      <c r="B1888" s="7" t="s">
        <v>116</v>
      </c>
      <c r="C1888" s="8" t="s">
        <v>40</v>
      </c>
      <c r="D1888" s="7" t="s">
        <v>602</v>
      </c>
      <c r="E1888" s="7" t="s">
        <v>147</v>
      </c>
      <c r="F1888" s="7" t="s">
        <v>1225</v>
      </c>
      <c r="G1888" s="7" t="s">
        <v>43</v>
      </c>
      <c r="H1888" s="9" t="n">
        <v>1</v>
      </c>
      <c r="I1888" s="7" t="s">
        <v>126</v>
      </c>
      <c r="J1888" s="8" t="s">
        <v>45</v>
      </c>
      <c r="K1888" s="10" t="s">
        <v>46</v>
      </c>
      <c r="L1888" s="10" t="s">
        <v>47</v>
      </c>
      <c r="M1888" s="10" t="s">
        <v>56</v>
      </c>
      <c r="N1888" s="10" t="n">
        <v>0.01</v>
      </c>
      <c r="O1888" s="9" t="s">
        <v>49</v>
      </c>
      <c r="P1888" s="11" t="n">
        <v>0.311</v>
      </c>
      <c r="Q1888" s="8" t="s">
        <v>58</v>
      </c>
      <c r="R1888" s="11" t="n">
        <v>0.016</v>
      </c>
      <c r="S1888" s="8" t="s">
        <v>57</v>
      </c>
      <c r="T1888" s="11" t="n">
        <v>105</v>
      </c>
      <c r="U1888" s="8" t="s">
        <v>49</v>
      </c>
      <c r="V1888" s="11" t="n">
        <v>8.2</v>
      </c>
      <c r="W1888" s="11" t="n">
        <v>10.1</v>
      </c>
      <c r="X1888" s="11" t="n">
        <v>11.6</v>
      </c>
      <c r="Y1888" s="11" t="n">
        <v>14.3</v>
      </c>
      <c r="Z1888" s="11" t="n">
        <v>1.69</v>
      </c>
      <c r="AA1888" s="8" t="s">
        <v>49</v>
      </c>
      <c r="AB1888" s="5" t="n">
        <f aca="false">IF(C1888='[1]Pesos dos Critérios'!$V$3,'[1]Pesos dos Critérios'!$V$9,IF(Planilha1!C1888='[1]Pesos dos Critérios'!$W$3,'[1]Pesos dos Critérios'!$W$9,IF(Planilha1!C1888='[1]Pesos dos Critérios'!$X$3,'[1]Pesos dos Critérios'!$X$9,IF(Planilha1!C1888='[1]Pesos dos Critérios'!$Y$3,'[1]Pesos dos Critérios'!$Y$9,'[1]Pesos dos Critérios'!$Z$9))))</f>
        <v>0.0292592592592593</v>
      </c>
      <c r="AC1888" s="5" t="n">
        <f aca="false">IF(H1888=1,'[1]Pesos dos Critérios'!$AD$9,IF(Planilha1!H1888=2,'[1]Pesos dos Critérios'!$AE$9,IF(Planilha1!H1888=3,'[1]Pesos dos Critérios'!$AF$9,IF(Planilha1!H1888=4,'[1]Pesos dos Critérios'!$AG$9,'[1]Pesos dos Critérios'!$AH$9))))</f>
        <v>0.0384259259259259</v>
      </c>
      <c r="AD1888" s="5" t="n">
        <f aca="false">IF(J1888='[1]Pesos dos Critérios'!$AA$3,'[1]Pesos dos Critérios'!$AA$9,IF(Planilha1!J1888='[1]Pesos dos Critérios'!$AB$3,'[1]Pesos dos Critérios'!$AB$9,'[1]Pesos dos Critérios'!$AC$9))</f>
        <v>0.037037037037037</v>
      </c>
      <c r="AE1888" s="5" t="n">
        <f aca="false">IF(O1888="Intervalo 1",'[1]Pesos dos Critérios'!$J$9,IF(Planilha1!O1888="Intervalo 2",'[1]Pesos dos Critérios'!$K$9,IF(Planilha1!O1888="Intervalo 3",'[1]Pesos dos Critérios'!$L$9,'[1]Pesos dos Critérios'!$M$9)))</f>
        <v>0.0374779541446208</v>
      </c>
      <c r="AF1888" s="5" t="n">
        <f aca="false">IF(Q1888="Intervalo 1",'[1]Pesos dos Critérios'!$B$9,IF(Q1888="Intervalo 2",'[1]Pesos dos Critérios'!$C$9,IF(Q1888="Intervalo 3",'[1]Pesos dos Critérios'!$D$9,'[1]Pesos dos Critérios'!$E$9)))</f>
        <v>0.0123748067486724</v>
      </c>
      <c r="AG1888" s="5" t="n">
        <f aca="false">IF(S1888="Intervalo 1",'[1]Pesos dos Critérios'!$F$9,IF(S1888="Intervalo 2",'[1]Pesos dos Critérios'!$G$9,IF(S1888="Intervalo 3",'[1]Pesos dos Critérios'!$H$9,'[1]Pesos dos Critérios'!$I$9)))</f>
        <v>0.0404040404040404</v>
      </c>
      <c r="AH1888" s="5" t="n">
        <f aca="false">IF(U1888="Intervalo 1",'[1]Pesos dos Critérios'!$N$9,IF(U1888="Intervalo 2",'[1]Pesos dos Critérios'!$O$9,IF(U1888="Intervalo 3",'[1]Pesos dos Critérios'!$P$9,'[1]Pesos dos Critérios'!$Q$9)))</f>
        <v>0.0329365079365079</v>
      </c>
      <c r="AI1888" s="5" t="n">
        <f aca="false">IF(AA1888="Intervalo 1",'[1]Pesos dos Critérios'!$R$9,IF(AA1888="Intervalo 2",'[1]Pesos dos Critérios'!$S$9,IF(AA1888="Intervalo 3",'[1]Pesos dos Critérios'!$T$9,'[1]Pesos dos Critérios'!$U$9)))</f>
        <v>0.0658730158730159</v>
      </c>
      <c r="AJ1888" s="5" t="n">
        <f aca="false">SUM(AB1888:AI1888)</f>
        <v>0.29378854732908</v>
      </c>
      <c r="AK1888" s="5" t="n">
        <v>1887</v>
      </c>
      <c r="AM1888" s="1" t="s">
        <v>52</v>
      </c>
    </row>
    <row r="1889" customFormat="false" ht="12.8" hidden="false" customHeight="true" outlineLevel="0" collapsed="false">
      <c r="A1889" s="7" t="n">
        <v>2016</v>
      </c>
      <c r="B1889" s="7" t="s">
        <v>116</v>
      </c>
      <c r="C1889" s="8" t="s">
        <v>40</v>
      </c>
      <c r="D1889" s="7" t="s">
        <v>154</v>
      </c>
      <c r="E1889" s="7" t="s">
        <v>604</v>
      </c>
      <c r="F1889" s="7" t="s">
        <v>1226</v>
      </c>
      <c r="G1889" s="7" t="s">
        <v>137</v>
      </c>
      <c r="H1889" s="9" t="n">
        <v>1</v>
      </c>
      <c r="I1889" s="7" t="s">
        <v>44</v>
      </c>
      <c r="J1889" s="8" t="s">
        <v>45</v>
      </c>
      <c r="K1889" s="10" t="s">
        <v>46</v>
      </c>
      <c r="L1889" s="10" t="s">
        <v>47</v>
      </c>
      <c r="M1889" s="10" t="s">
        <v>56</v>
      </c>
      <c r="N1889" s="10" t="n">
        <v>0.015</v>
      </c>
      <c r="O1889" s="9" t="s">
        <v>57</v>
      </c>
      <c r="P1889" s="11" t="n">
        <v>0.028</v>
      </c>
      <c r="Q1889" s="8" t="s">
        <v>49</v>
      </c>
      <c r="R1889" s="11" t="n">
        <v>0.041</v>
      </c>
      <c r="S1889" s="8" t="s">
        <v>50</v>
      </c>
      <c r="T1889" s="11" t="n">
        <v>126</v>
      </c>
      <c r="U1889" s="8" t="s">
        <v>57</v>
      </c>
      <c r="V1889" s="11" t="n">
        <v>6.5</v>
      </c>
      <c r="W1889" s="11" t="n">
        <v>8.4</v>
      </c>
      <c r="X1889" s="11" t="n">
        <v>9.7</v>
      </c>
      <c r="Y1889" s="11" t="n">
        <v>12.5</v>
      </c>
      <c r="Z1889" s="11" t="n">
        <v>2.07</v>
      </c>
      <c r="AA1889" s="8" t="s">
        <v>58</v>
      </c>
      <c r="AB1889" s="5" t="n">
        <f aca="false">IF(C1889='[1]Pesos dos Critérios'!$V$3,'[1]Pesos dos Critérios'!$V$9,IF(Planilha1!C1889='[1]Pesos dos Critérios'!$W$3,'[1]Pesos dos Critérios'!$W$9,IF(Planilha1!C1889='[1]Pesos dos Critérios'!$X$3,'[1]Pesos dos Critérios'!$X$9,IF(Planilha1!C1889='[1]Pesos dos Critérios'!$Y$3,'[1]Pesos dos Critérios'!$Y$9,'[1]Pesos dos Critérios'!$Z$9))))</f>
        <v>0.0292592592592593</v>
      </c>
      <c r="AC1889" s="5" t="n">
        <f aca="false">IF(H1889=1,'[1]Pesos dos Critérios'!$AD$9,IF(Planilha1!H1889=2,'[1]Pesos dos Critérios'!$AE$9,IF(Planilha1!H1889=3,'[1]Pesos dos Critérios'!$AF$9,IF(Planilha1!H1889=4,'[1]Pesos dos Critérios'!$AG$9,'[1]Pesos dos Critérios'!$AH$9))))</f>
        <v>0.0384259259259259</v>
      </c>
      <c r="AD1889" s="5" t="n">
        <f aca="false">IF(J1889='[1]Pesos dos Critérios'!$AA$3,'[1]Pesos dos Critérios'!$AA$9,IF(Planilha1!J1889='[1]Pesos dos Critérios'!$AB$3,'[1]Pesos dos Critérios'!$AB$9,'[1]Pesos dos Critérios'!$AC$9))</f>
        <v>0.037037037037037</v>
      </c>
      <c r="AE1889" s="5" t="n">
        <f aca="false">IF(O1889="Intervalo 1",'[1]Pesos dos Critérios'!$J$9,IF(Planilha1!O1889="Intervalo 2",'[1]Pesos dos Critérios'!$K$9,IF(Planilha1!O1889="Intervalo 3",'[1]Pesos dos Critérios'!$L$9,'[1]Pesos dos Critérios'!$M$9)))</f>
        <v>0.031305114638448</v>
      </c>
      <c r="AF1889" s="5" t="n">
        <f aca="false">IF(Q1889="Intervalo 1",'[1]Pesos dos Critérios'!$B$9,IF(Q1889="Intervalo 2",'[1]Pesos dos Critérios'!$C$9,IF(Q1889="Intervalo 3",'[1]Pesos dos Critérios'!$D$9,'[1]Pesos dos Critérios'!$E$9)))</f>
        <v>0.0686932849364791</v>
      </c>
      <c r="AG1889" s="5" t="n">
        <f aca="false">IF(S1889="Intervalo 1",'[1]Pesos dos Critérios'!$F$9,IF(S1889="Intervalo 2",'[1]Pesos dos Critérios'!$G$9,IF(S1889="Intervalo 3",'[1]Pesos dos Critérios'!$H$9,'[1]Pesos dos Critérios'!$I$9)))</f>
        <v>0.0101010101010101</v>
      </c>
      <c r="AH1889" s="5" t="n">
        <f aca="false">IF(U1889="Intervalo 1",'[1]Pesos dos Critérios'!$N$9,IF(U1889="Intervalo 2",'[1]Pesos dos Critérios'!$O$9,IF(U1889="Intervalo 3",'[1]Pesos dos Critérios'!$P$9,'[1]Pesos dos Critérios'!$Q$9)))</f>
        <v>0.0273809523809524</v>
      </c>
      <c r="AI1889" s="5" t="n">
        <f aca="false">IF(AA1889="Intervalo 1",'[1]Pesos dos Critérios'!$R$9,IF(AA1889="Intervalo 2",'[1]Pesos dos Critérios'!$S$9,IF(AA1889="Intervalo 3",'[1]Pesos dos Critérios'!$T$9,'[1]Pesos dos Critérios'!$U$9)))</f>
        <v>0.0547619047619048</v>
      </c>
      <c r="AJ1889" s="5" t="n">
        <f aca="false">SUM(AB1889:AI1889)</f>
        <v>0.296964489041017</v>
      </c>
      <c r="AK1889" s="5" t="n">
        <v>1888</v>
      </c>
      <c r="AM1889" s="1" t="s">
        <v>52</v>
      </c>
    </row>
    <row r="1890" customFormat="false" ht="12.8" hidden="false" customHeight="true" outlineLevel="0" collapsed="false">
      <c r="A1890" s="7" t="n">
        <v>2016</v>
      </c>
      <c r="B1890" s="7" t="s">
        <v>116</v>
      </c>
      <c r="C1890" s="8" t="s">
        <v>40</v>
      </c>
      <c r="D1890" s="7" t="s">
        <v>154</v>
      </c>
      <c r="E1890" s="7" t="s">
        <v>604</v>
      </c>
      <c r="F1890" s="7" t="s">
        <v>1227</v>
      </c>
      <c r="G1890" s="7" t="s">
        <v>137</v>
      </c>
      <c r="H1890" s="9" t="n">
        <v>1</v>
      </c>
      <c r="I1890" s="7" t="s">
        <v>44</v>
      </c>
      <c r="J1890" s="8" t="s">
        <v>45</v>
      </c>
      <c r="K1890" s="10" t="s">
        <v>46</v>
      </c>
      <c r="L1890" s="10" t="s">
        <v>47</v>
      </c>
      <c r="M1890" s="10" t="s">
        <v>56</v>
      </c>
      <c r="N1890" s="10" t="n">
        <v>0.015</v>
      </c>
      <c r="O1890" s="9" t="s">
        <v>57</v>
      </c>
      <c r="P1890" s="11" t="n">
        <v>0.028</v>
      </c>
      <c r="Q1890" s="8" t="s">
        <v>49</v>
      </c>
      <c r="R1890" s="11" t="n">
        <v>0.041</v>
      </c>
      <c r="S1890" s="8" t="s">
        <v>50</v>
      </c>
      <c r="T1890" s="11" t="n">
        <v>126</v>
      </c>
      <c r="U1890" s="8" t="s">
        <v>57</v>
      </c>
      <c r="V1890" s="11" t="n">
        <v>6.5</v>
      </c>
      <c r="W1890" s="11" t="n">
        <v>8.4</v>
      </c>
      <c r="X1890" s="11" t="n">
        <v>9.7</v>
      </c>
      <c r="Y1890" s="11" t="n">
        <v>12.5</v>
      </c>
      <c r="Z1890" s="11" t="n">
        <v>2.07</v>
      </c>
      <c r="AA1890" s="8" t="s">
        <v>58</v>
      </c>
      <c r="AB1890" s="5" t="n">
        <f aca="false">IF(C1890='[1]Pesos dos Critérios'!$V$3,'[1]Pesos dos Critérios'!$V$9,IF(Planilha1!C1890='[1]Pesos dos Critérios'!$W$3,'[1]Pesos dos Critérios'!$W$9,IF(Planilha1!C1890='[1]Pesos dos Critérios'!$X$3,'[1]Pesos dos Critérios'!$X$9,IF(Planilha1!C1890='[1]Pesos dos Critérios'!$Y$3,'[1]Pesos dos Critérios'!$Y$9,'[1]Pesos dos Critérios'!$Z$9))))</f>
        <v>0.0292592592592593</v>
      </c>
      <c r="AC1890" s="5" t="n">
        <f aca="false">IF(H1890=1,'[1]Pesos dos Critérios'!$AD$9,IF(Planilha1!H1890=2,'[1]Pesos dos Critérios'!$AE$9,IF(Planilha1!H1890=3,'[1]Pesos dos Critérios'!$AF$9,IF(Planilha1!H1890=4,'[1]Pesos dos Critérios'!$AG$9,'[1]Pesos dos Critérios'!$AH$9))))</f>
        <v>0.0384259259259259</v>
      </c>
      <c r="AD1890" s="5" t="n">
        <f aca="false">IF(J1890='[1]Pesos dos Critérios'!$AA$3,'[1]Pesos dos Critérios'!$AA$9,IF(Planilha1!J1890='[1]Pesos dos Critérios'!$AB$3,'[1]Pesos dos Critérios'!$AB$9,'[1]Pesos dos Critérios'!$AC$9))</f>
        <v>0.037037037037037</v>
      </c>
      <c r="AE1890" s="5" t="n">
        <f aca="false">IF(O1890="Intervalo 1",'[1]Pesos dos Critérios'!$J$9,IF(Planilha1!O1890="Intervalo 2",'[1]Pesos dos Critérios'!$K$9,IF(Planilha1!O1890="Intervalo 3",'[1]Pesos dos Critérios'!$L$9,'[1]Pesos dos Critérios'!$M$9)))</f>
        <v>0.031305114638448</v>
      </c>
      <c r="AF1890" s="5" t="n">
        <f aca="false">IF(Q1890="Intervalo 1",'[1]Pesos dos Critérios'!$B$9,IF(Q1890="Intervalo 2",'[1]Pesos dos Critérios'!$C$9,IF(Q1890="Intervalo 3",'[1]Pesos dos Critérios'!$D$9,'[1]Pesos dos Critérios'!$E$9)))</f>
        <v>0.0686932849364791</v>
      </c>
      <c r="AG1890" s="5" t="n">
        <f aca="false">IF(S1890="Intervalo 1",'[1]Pesos dos Critérios'!$F$9,IF(S1890="Intervalo 2",'[1]Pesos dos Critérios'!$G$9,IF(S1890="Intervalo 3",'[1]Pesos dos Critérios'!$H$9,'[1]Pesos dos Critérios'!$I$9)))</f>
        <v>0.0101010101010101</v>
      </c>
      <c r="AH1890" s="5" t="n">
        <f aca="false">IF(U1890="Intervalo 1",'[1]Pesos dos Critérios'!$N$9,IF(U1890="Intervalo 2",'[1]Pesos dos Critérios'!$O$9,IF(U1890="Intervalo 3",'[1]Pesos dos Critérios'!$P$9,'[1]Pesos dos Critérios'!$Q$9)))</f>
        <v>0.0273809523809524</v>
      </c>
      <c r="AI1890" s="5" t="n">
        <f aca="false">IF(AA1890="Intervalo 1",'[1]Pesos dos Critérios'!$R$9,IF(AA1890="Intervalo 2",'[1]Pesos dos Critérios'!$S$9,IF(AA1890="Intervalo 3",'[1]Pesos dos Critérios'!$T$9,'[1]Pesos dos Critérios'!$U$9)))</f>
        <v>0.0547619047619048</v>
      </c>
      <c r="AJ1890" s="5" t="n">
        <f aca="false">SUM(AB1890:AI1890)</f>
        <v>0.296964489041017</v>
      </c>
      <c r="AK1890" s="5" t="n">
        <v>1889</v>
      </c>
      <c r="AM1890" s="1" t="s">
        <v>52</v>
      </c>
    </row>
    <row r="1891" customFormat="false" ht="12.8" hidden="false" customHeight="true" outlineLevel="0" collapsed="false">
      <c r="A1891" s="7" t="n">
        <v>2016</v>
      </c>
      <c r="B1891" s="7" t="s">
        <v>116</v>
      </c>
      <c r="C1891" s="8" t="s">
        <v>40</v>
      </c>
      <c r="D1891" s="7" t="s">
        <v>154</v>
      </c>
      <c r="E1891" s="7" t="s">
        <v>604</v>
      </c>
      <c r="F1891" s="7" t="s">
        <v>1228</v>
      </c>
      <c r="G1891" s="7" t="s">
        <v>137</v>
      </c>
      <c r="H1891" s="9" t="n">
        <v>1</v>
      </c>
      <c r="I1891" s="7" t="s">
        <v>44</v>
      </c>
      <c r="J1891" s="8" t="s">
        <v>45</v>
      </c>
      <c r="K1891" s="10" t="s">
        <v>46</v>
      </c>
      <c r="L1891" s="10" t="s">
        <v>47</v>
      </c>
      <c r="M1891" s="10" t="s">
        <v>56</v>
      </c>
      <c r="N1891" s="10" t="n">
        <v>0.015</v>
      </c>
      <c r="O1891" s="9" t="s">
        <v>57</v>
      </c>
      <c r="P1891" s="11" t="n">
        <v>0.028</v>
      </c>
      <c r="Q1891" s="8" t="s">
        <v>49</v>
      </c>
      <c r="R1891" s="11" t="n">
        <v>0.041</v>
      </c>
      <c r="S1891" s="8" t="s">
        <v>50</v>
      </c>
      <c r="T1891" s="11" t="n">
        <v>126</v>
      </c>
      <c r="U1891" s="8" t="s">
        <v>57</v>
      </c>
      <c r="V1891" s="11" t="n">
        <v>6.5</v>
      </c>
      <c r="W1891" s="11" t="n">
        <v>8.4</v>
      </c>
      <c r="X1891" s="11" t="n">
        <v>9.7</v>
      </c>
      <c r="Y1891" s="11" t="n">
        <v>12.5</v>
      </c>
      <c r="Z1891" s="11" t="n">
        <v>2.07</v>
      </c>
      <c r="AA1891" s="8" t="s">
        <v>58</v>
      </c>
      <c r="AB1891" s="5" t="n">
        <f aca="false">IF(C1891='[1]Pesos dos Critérios'!$V$3,'[1]Pesos dos Critérios'!$V$9,IF(Planilha1!C1891='[1]Pesos dos Critérios'!$W$3,'[1]Pesos dos Critérios'!$W$9,IF(Planilha1!C1891='[1]Pesos dos Critérios'!$X$3,'[1]Pesos dos Critérios'!$X$9,IF(Planilha1!C1891='[1]Pesos dos Critérios'!$Y$3,'[1]Pesos dos Critérios'!$Y$9,'[1]Pesos dos Critérios'!$Z$9))))</f>
        <v>0.0292592592592593</v>
      </c>
      <c r="AC1891" s="5" t="n">
        <f aca="false">IF(H1891=1,'[1]Pesos dos Critérios'!$AD$9,IF(Planilha1!H1891=2,'[1]Pesos dos Critérios'!$AE$9,IF(Planilha1!H1891=3,'[1]Pesos dos Critérios'!$AF$9,IF(Planilha1!H1891=4,'[1]Pesos dos Critérios'!$AG$9,'[1]Pesos dos Critérios'!$AH$9))))</f>
        <v>0.0384259259259259</v>
      </c>
      <c r="AD1891" s="5" t="n">
        <f aca="false">IF(J1891='[1]Pesos dos Critérios'!$AA$3,'[1]Pesos dos Critérios'!$AA$9,IF(Planilha1!J1891='[1]Pesos dos Critérios'!$AB$3,'[1]Pesos dos Critérios'!$AB$9,'[1]Pesos dos Critérios'!$AC$9))</f>
        <v>0.037037037037037</v>
      </c>
      <c r="AE1891" s="5" t="n">
        <f aca="false">IF(O1891="Intervalo 1",'[1]Pesos dos Critérios'!$J$9,IF(Planilha1!O1891="Intervalo 2",'[1]Pesos dos Critérios'!$K$9,IF(Planilha1!O1891="Intervalo 3",'[1]Pesos dos Critérios'!$L$9,'[1]Pesos dos Critérios'!$M$9)))</f>
        <v>0.031305114638448</v>
      </c>
      <c r="AF1891" s="5" t="n">
        <f aca="false">IF(Q1891="Intervalo 1",'[1]Pesos dos Critérios'!$B$9,IF(Q1891="Intervalo 2",'[1]Pesos dos Critérios'!$C$9,IF(Q1891="Intervalo 3",'[1]Pesos dos Critérios'!$D$9,'[1]Pesos dos Critérios'!$E$9)))</f>
        <v>0.0686932849364791</v>
      </c>
      <c r="AG1891" s="5" t="n">
        <f aca="false">IF(S1891="Intervalo 1",'[1]Pesos dos Critérios'!$F$9,IF(S1891="Intervalo 2",'[1]Pesos dos Critérios'!$G$9,IF(S1891="Intervalo 3",'[1]Pesos dos Critérios'!$H$9,'[1]Pesos dos Critérios'!$I$9)))</f>
        <v>0.0101010101010101</v>
      </c>
      <c r="AH1891" s="5" t="n">
        <f aca="false">IF(U1891="Intervalo 1",'[1]Pesos dos Critérios'!$N$9,IF(U1891="Intervalo 2",'[1]Pesos dos Critérios'!$O$9,IF(U1891="Intervalo 3",'[1]Pesos dos Critérios'!$P$9,'[1]Pesos dos Critérios'!$Q$9)))</f>
        <v>0.0273809523809524</v>
      </c>
      <c r="AI1891" s="5" t="n">
        <f aca="false">IF(AA1891="Intervalo 1",'[1]Pesos dos Critérios'!$R$9,IF(AA1891="Intervalo 2",'[1]Pesos dos Critérios'!$S$9,IF(AA1891="Intervalo 3",'[1]Pesos dos Critérios'!$T$9,'[1]Pesos dos Critérios'!$U$9)))</f>
        <v>0.0547619047619048</v>
      </c>
      <c r="AJ1891" s="5" t="n">
        <f aca="false">SUM(AB1891:AI1891)</f>
        <v>0.296964489041017</v>
      </c>
      <c r="AK1891" s="5" t="n">
        <v>1890</v>
      </c>
      <c r="AM1891" s="1" t="s">
        <v>52</v>
      </c>
    </row>
    <row r="1892" customFormat="false" ht="12.8" hidden="false" customHeight="true" outlineLevel="0" collapsed="false">
      <c r="A1892" s="7" t="n">
        <v>2016</v>
      </c>
      <c r="B1892" s="7" t="s">
        <v>116</v>
      </c>
      <c r="C1892" s="8" t="s">
        <v>40</v>
      </c>
      <c r="D1892" s="7" t="s">
        <v>154</v>
      </c>
      <c r="E1892" s="7" t="s">
        <v>604</v>
      </c>
      <c r="F1892" s="7" t="s">
        <v>1229</v>
      </c>
      <c r="G1892" s="7" t="s">
        <v>137</v>
      </c>
      <c r="H1892" s="9" t="n">
        <v>1</v>
      </c>
      <c r="I1892" s="7" t="s">
        <v>44</v>
      </c>
      <c r="J1892" s="8" t="s">
        <v>45</v>
      </c>
      <c r="K1892" s="10" t="s">
        <v>46</v>
      </c>
      <c r="L1892" s="10" t="s">
        <v>47</v>
      </c>
      <c r="M1892" s="10" t="s">
        <v>56</v>
      </c>
      <c r="N1892" s="10" t="n">
        <v>0.015</v>
      </c>
      <c r="O1892" s="9" t="s">
        <v>57</v>
      </c>
      <c r="P1892" s="11" t="n">
        <v>0.028</v>
      </c>
      <c r="Q1892" s="8" t="s">
        <v>49</v>
      </c>
      <c r="R1892" s="11" t="n">
        <v>0.041</v>
      </c>
      <c r="S1892" s="8" t="s">
        <v>50</v>
      </c>
      <c r="T1892" s="11" t="n">
        <v>126</v>
      </c>
      <c r="U1892" s="8" t="s">
        <v>57</v>
      </c>
      <c r="V1892" s="11" t="n">
        <v>6.5</v>
      </c>
      <c r="W1892" s="11" t="n">
        <v>8.4</v>
      </c>
      <c r="X1892" s="11" t="n">
        <v>9.7</v>
      </c>
      <c r="Y1892" s="11" t="n">
        <v>12.5</v>
      </c>
      <c r="Z1892" s="11" t="n">
        <v>2.07</v>
      </c>
      <c r="AA1892" s="8" t="s">
        <v>58</v>
      </c>
      <c r="AB1892" s="5" t="n">
        <f aca="false">IF(C1892='[1]Pesos dos Critérios'!$V$3,'[1]Pesos dos Critérios'!$V$9,IF(Planilha1!C1892='[1]Pesos dos Critérios'!$W$3,'[1]Pesos dos Critérios'!$W$9,IF(Planilha1!C1892='[1]Pesos dos Critérios'!$X$3,'[1]Pesos dos Critérios'!$X$9,IF(Planilha1!C1892='[1]Pesos dos Critérios'!$Y$3,'[1]Pesos dos Critérios'!$Y$9,'[1]Pesos dos Critérios'!$Z$9))))</f>
        <v>0.0292592592592593</v>
      </c>
      <c r="AC1892" s="5" t="n">
        <f aca="false">IF(H1892=1,'[1]Pesos dos Critérios'!$AD$9,IF(Planilha1!H1892=2,'[1]Pesos dos Critérios'!$AE$9,IF(Planilha1!H1892=3,'[1]Pesos dos Critérios'!$AF$9,IF(Planilha1!H1892=4,'[1]Pesos dos Critérios'!$AG$9,'[1]Pesos dos Critérios'!$AH$9))))</f>
        <v>0.0384259259259259</v>
      </c>
      <c r="AD1892" s="5" t="n">
        <f aca="false">IF(J1892='[1]Pesos dos Critérios'!$AA$3,'[1]Pesos dos Critérios'!$AA$9,IF(Planilha1!J1892='[1]Pesos dos Critérios'!$AB$3,'[1]Pesos dos Critérios'!$AB$9,'[1]Pesos dos Critérios'!$AC$9))</f>
        <v>0.037037037037037</v>
      </c>
      <c r="AE1892" s="5" t="n">
        <f aca="false">IF(O1892="Intervalo 1",'[1]Pesos dos Critérios'!$J$9,IF(Planilha1!O1892="Intervalo 2",'[1]Pesos dos Critérios'!$K$9,IF(Planilha1!O1892="Intervalo 3",'[1]Pesos dos Critérios'!$L$9,'[1]Pesos dos Critérios'!$M$9)))</f>
        <v>0.031305114638448</v>
      </c>
      <c r="AF1892" s="5" t="n">
        <f aca="false">IF(Q1892="Intervalo 1",'[1]Pesos dos Critérios'!$B$9,IF(Q1892="Intervalo 2",'[1]Pesos dos Critérios'!$C$9,IF(Q1892="Intervalo 3",'[1]Pesos dos Critérios'!$D$9,'[1]Pesos dos Critérios'!$E$9)))</f>
        <v>0.0686932849364791</v>
      </c>
      <c r="AG1892" s="5" t="n">
        <f aca="false">IF(S1892="Intervalo 1",'[1]Pesos dos Critérios'!$F$9,IF(S1892="Intervalo 2",'[1]Pesos dos Critérios'!$G$9,IF(S1892="Intervalo 3",'[1]Pesos dos Critérios'!$H$9,'[1]Pesos dos Critérios'!$I$9)))</f>
        <v>0.0101010101010101</v>
      </c>
      <c r="AH1892" s="5" t="n">
        <f aca="false">IF(U1892="Intervalo 1",'[1]Pesos dos Critérios'!$N$9,IF(U1892="Intervalo 2",'[1]Pesos dos Critérios'!$O$9,IF(U1892="Intervalo 3",'[1]Pesos dos Critérios'!$P$9,'[1]Pesos dos Critérios'!$Q$9)))</f>
        <v>0.0273809523809524</v>
      </c>
      <c r="AI1892" s="5" t="n">
        <f aca="false">IF(AA1892="Intervalo 1",'[1]Pesos dos Critérios'!$R$9,IF(AA1892="Intervalo 2",'[1]Pesos dos Critérios'!$S$9,IF(AA1892="Intervalo 3",'[1]Pesos dos Critérios'!$T$9,'[1]Pesos dos Critérios'!$U$9)))</f>
        <v>0.0547619047619048</v>
      </c>
      <c r="AJ1892" s="5" t="n">
        <f aca="false">SUM(AB1892:AI1892)</f>
        <v>0.296964489041017</v>
      </c>
      <c r="AK1892" s="5" t="n">
        <v>1891</v>
      </c>
      <c r="AM1892" s="1" t="s">
        <v>52</v>
      </c>
    </row>
    <row r="1893" customFormat="false" ht="12.8" hidden="false" customHeight="true" outlineLevel="0" collapsed="false">
      <c r="A1893" s="7" t="n">
        <v>2016</v>
      </c>
      <c r="B1893" s="7" t="s">
        <v>116</v>
      </c>
      <c r="C1893" s="8" t="s">
        <v>40</v>
      </c>
      <c r="D1893" s="7" t="s">
        <v>154</v>
      </c>
      <c r="E1893" s="7" t="s">
        <v>604</v>
      </c>
      <c r="F1893" s="7" t="s">
        <v>1230</v>
      </c>
      <c r="G1893" s="7" t="s">
        <v>137</v>
      </c>
      <c r="H1893" s="9" t="n">
        <v>1</v>
      </c>
      <c r="I1893" s="7" t="s">
        <v>44</v>
      </c>
      <c r="J1893" s="8" t="s">
        <v>45</v>
      </c>
      <c r="K1893" s="10" t="s">
        <v>46</v>
      </c>
      <c r="L1893" s="10" t="s">
        <v>47</v>
      </c>
      <c r="M1893" s="10" t="s">
        <v>56</v>
      </c>
      <c r="N1893" s="10" t="n">
        <v>0.015</v>
      </c>
      <c r="O1893" s="9" t="s">
        <v>57</v>
      </c>
      <c r="P1893" s="11" t="n">
        <v>0.028</v>
      </c>
      <c r="Q1893" s="8" t="s">
        <v>49</v>
      </c>
      <c r="R1893" s="11" t="n">
        <v>0.041</v>
      </c>
      <c r="S1893" s="8" t="s">
        <v>50</v>
      </c>
      <c r="T1893" s="11" t="n">
        <v>126</v>
      </c>
      <c r="U1893" s="8" t="s">
        <v>57</v>
      </c>
      <c r="V1893" s="11" t="n">
        <v>6.5</v>
      </c>
      <c r="W1893" s="11" t="n">
        <v>8.4</v>
      </c>
      <c r="X1893" s="11" t="n">
        <v>9.7</v>
      </c>
      <c r="Y1893" s="11" t="n">
        <v>12.5</v>
      </c>
      <c r="Z1893" s="11" t="n">
        <v>2.07</v>
      </c>
      <c r="AA1893" s="8" t="s">
        <v>58</v>
      </c>
      <c r="AB1893" s="5" t="n">
        <f aca="false">IF(C1893='[1]Pesos dos Critérios'!$V$3,'[1]Pesos dos Critérios'!$V$9,IF(Planilha1!C1893='[1]Pesos dos Critérios'!$W$3,'[1]Pesos dos Critérios'!$W$9,IF(Planilha1!C1893='[1]Pesos dos Critérios'!$X$3,'[1]Pesos dos Critérios'!$X$9,IF(Planilha1!C1893='[1]Pesos dos Critérios'!$Y$3,'[1]Pesos dos Critérios'!$Y$9,'[1]Pesos dos Critérios'!$Z$9))))</f>
        <v>0.0292592592592593</v>
      </c>
      <c r="AC1893" s="5" t="n">
        <f aca="false">IF(H1893=1,'[1]Pesos dos Critérios'!$AD$9,IF(Planilha1!H1893=2,'[1]Pesos dos Critérios'!$AE$9,IF(Planilha1!H1893=3,'[1]Pesos dos Critérios'!$AF$9,IF(Planilha1!H1893=4,'[1]Pesos dos Critérios'!$AG$9,'[1]Pesos dos Critérios'!$AH$9))))</f>
        <v>0.0384259259259259</v>
      </c>
      <c r="AD1893" s="5" t="n">
        <f aca="false">IF(J1893='[1]Pesos dos Critérios'!$AA$3,'[1]Pesos dos Critérios'!$AA$9,IF(Planilha1!J1893='[1]Pesos dos Critérios'!$AB$3,'[1]Pesos dos Critérios'!$AB$9,'[1]Pesos dos Critérios'!$AC$9))</f>
        <v>0.037037037037037</v>
      </c>
      <c r="AE1893" s="5" t="n">
        <f aca="false">IF(O1893="Intervalo 1",'[1]Pesos dos Critérios'!$J$9,IF(Planilha1!O1893="Intervalo 2",'[1]Pesos dos Critérios'!$K$9,IF(Planilha1!O1893="Intervalo 3",'[1]Pesos dos Critérios'!$L$9,'[1]Pesos dos Critérios'!$M$9)))</f>
        <v>0.031305114638448</v>
      </c>
      <c r="AF1893" s="5" t="n">
        <f aca="false">IF(Q1893="Intervalo 1",'[1]Pesos dos Critérios'!$B$9,IF(Q1893="Intervalo 2",'[1]Pesos dos Critérios'!$C$9,IF(Q1893="Intervalo 3",'[1]Pesos dos Critérios'!$D$9,'[1]Pesos dos Critérios'!$E$9)))</f>
        <v>0.0686932849364791</v>
      </c>
      <c r="AG1893" s="5" t="n">
        <f aca="false">IF(S1893="Intervalo 1",'[1]Pesos dos Critérios'!$F$9,IF(S1893="Intervalo 2",'[1]Pesos dos Critérios'!$G$9,IF(S1893="Intervalo 3",'[1]Pesos dos Critérios'!$H$9,'[1]Pesos dos Critérios'!$I$9)))</f>
        <v>0.0101010101010101</v>
      </c>
      <c r="AH1893" s="5" t="n">
        <f aca="false">IF(U1893="Intervalo 1",'[1]Pesos dos Critérios'!$N$9,IF(U1893="Intervalo 2",'[1]Pesos dos Critérios'!$O$9,IF(U1893="Intervalo 3",'[1]Pesos dos Critérios'!$P$9,'[1]Pesos dos Critérios'!$Q$9)))</f>
        <v>0.0273809523809524</v>
      </c>
      <c r="AI1893" s="5" t="n">
        <f aca="false">IF(AA1893="Intervalo 1",'[1]Pesos dos Critérios'!$R$9,IF(AA1893="Intervalo 2",'[1]Pesos dos Critérios'!$S$9,IF(AA1893="Intervalo 3",'[1]Pesos dos Critérios'!$T$9,'[1]Pesos dos Critérios'!$U$9)))</f>
        <v>0.0547619047619048</v>
      </c>
      <c r="AJ1893" s="5" t="n">
        <f aca="false">SUM(AB1893:AI1893)</f>
        <v>0.296964489041017</v>
      </c>
      <c r="AK1893" s="5" t="n">
        <v>1892</v>
      </c>
      <c r="AM1893" s="1" t="s">
        <v>52</v>
      </c>
    </row>
    <row r="1894" customFormat="false" ht="12.8" hidden="false" customHeight="true" outlineLevel="0" collapsed="false">
      <c r="A1894" s="7" t="n">
        <v>2016</v>
      </c>
      <c r="B1894" s="7" t="s">
        <v>116</v>
      </c>
      <c r="C1894" s="8" t="s">
        <v>40</v>
      </c>
      <c r="D1894" s="7" t="s">
        <v>154</v>
      </c>
      <c r="E1894" s="7" t="s">
        <v>604</v>
      </c>
      <c r="F1894" s="7" t="s">
        <v>1231</v>
      </c>
      <c r="G1894" s="7" t="s">
        <v>137</v>
      </c>
      <c r="H1894" s="9" t="n">
        <v>1</v>
      </c>
      <c r="I1894" s="7" t="s">
        <v>44</v>
      </c>
      <c r="J1894" s="8" t="s">
        <v>45</v>
      </c>
      <c r="K1894" s="10" t="s">
        <v>46</v>
      </c>
      <c r="L1894" s="10" t="s">
        <v>47</v>
      </c>
      <c r="M1894" s="10" t="s">
        <v>56</v>
      </c>
      <c r="N1894" s="10" t="n">
        <v>0.015</v>
      </c>
      <c r="O1894" s="9" t="s">
        <v>57</v>
      </c>
      <c r="P1894" s="11" t="n">
        <v>0.028</v>
      </c>
      <c r="Q1894" s="8" t="s">
        <v>49</v>
      </c>
      <c r="R1894" s="11" t="n">
        <v>0.041</v>
      </c>
      <c r="S1894" s="8" t="s">
        <v>50</v>
      </c>
      <c r="T1894" s="11" t="n">
        <v>126</v>
      </c>
      <c r="U1894" s="8" t="s">
        <v>57</v>
      </c>
      <c r="V1894" s="11" t="n">
        <v>6.5</v>
      </c>
      <c r="W1894" s="11" t="n">
        <v>8.4</v>
      </c>
      <c r="X1894" s="11" t="n">
        <v>9.7</v>
      </c>
      <c r="Y1894" s="11" t="n">
        <v>12.5</v>
      </c>
      <c r="Z1894" s="11" t="n">
        <v>2.07</v>
      </c>
      <c r="AA1894" s="8" t="s">
        <v>58</v>
      </c>
      <c r="AB1894" s="5" t="n">
        <f aca="false">IF(C1894='[1]Pesos dos Critérios'!$V$3,'[1]Pesos dos Critérios'!$V$9,IF(Planilha1!C1894='[1]Pesos dos Critérios'!$W$3,'[1]Pesos dos Critérios'!$W$9,IF(Planilha1!C1894='[1]Pesos dos Critérios'!$X$3,'[1]Pesos dos Critérios'!$X$9,IF(Planilha1!C1894='[1]Pesos dos Critérios'!$Y$3,'[1]Pesos dos Critérios'!$Y$9,'[1]Pesos dos Critérios'!$Z$9))))</f>
        <v>0.0292592592592593</v>
      </c>
      <c r="AC1894" s="5" t="n">
        <f aca="false">IF(H1894=1,'[1]Pesos dos Critérios'!$AD$9,IF(Planilha1!H1894=2,'[1]Pesos dos Critérios'!$AE$9,IF(Planilha1!H1894=3,'[1]Pesos dos Critérios'!$AF$9,IF(Planilha1!H1894=4,'[1]Pesos dos Critérios'!$AG$9,'[1]Pesos dos Critérios'!$AH$9))))</f>
        <v>0.0384259259259259</v>
      </c>
      <c r="AD1894" s="5" t="n">
        <f aca="false">IF(J1894='[1]Pesos dos Critérios'!$AA$3,'[1]Pesos dos Critérios'!$AA$9,IF(Planilha1!J1894='[1]Pesos dos Critérios'!$AB$3,'[1]Pesos dos Critérios'!$AB$9,'[1]Pesos dos Critérios'!$AC$9))</f>
        <v>0.037037037037037</v>
      </c>
      <c r="AE1894" s="5" t="n">
        <f aca="false">IF(O1894="Intervalo 1",'[1]Pesos dos Critérios'!$J$9,IF(Planilha1!O1894="Intervalo 2",'[1]Pesos dos Critérios'!$K$9,IF(Planilha1!O1894="Intervalo 3",'[1]Pesos dos Critérios'!$L$9,'[1]Pesos dos Critérios'!$M$9)))</f>
        <v>0.031305114638448</v>
      </c>
      <c r="AF1894" s="5" t="n">
        <f aca="false">IF(Q1894="Intervalo 1",'[1]Pesos dos Critérios'!$B$9,IF(Q1894="Intervalo 2",'[1]Pesos dos Critérios'!$C$9,IF(Q1894="Intervalo 3",'[1]Pesos dos Critérios'!$D$9,'[1]Pesos dos Critérios'!$E$9)))</f>
        <v>0.0686932849364791</v>
      </c>
      <c r="AG1894" s="5" t="n">
        <f aca="false">IF(S1894="Intervalo 1",'[1]Pesos dos Critérios'!$F$9,IF(S1894="Intervalo 2",'[1]Pesos dos Critérios'!$G$9,IF(S1894="Intervalo 3",'[1]Pesos dos Critérios'!$H$9,'[1]Pesos dos Critérios'!$I$9)))</f>
        <v>0.0101010101010101</v>
      </c>
      <c r="AH1894" s="5" t="n">
        <f aca="false">IF(U1894="Intervalo 1",'[1]Pesos dos Critérios'!$N$9,IF(U1894="Intervalo 2",'[1]Pesos dos Critérios'!$O$9,IF(U1894="Intervalo 3",'[1]Pesos dos Critérios'!$P$9,'[1]Pesos dos Critérios'!$Q$9)))</f>
        <v>0.0273809523809524</v>
      </c>
      <c r="AI1894" s="5" t="n">
        <f aca="false">IF(AA1894="Intervalo 1",'[1]Pesos dos Critérios'!$R$9,IF(AA1894="Intervalo 2",'[1]Pesos dos Critérios'!$S$9,IF(AA1894="Intervalo 3",'[1]Pesos dos Critérios'!$T$9,'[1]Pesos dos Critérios'!$U$9)))</f>
        <v>0.0547619047619048</v>
      </c>
      <c r="AJ1894" s="5" t="n">
        <f aca="false">SUM(AB1894:AI1894)</f>
        <v>0.296964489041017</v>
      </c>
      <c r="AK1894" s="5" t="n">
        <v>1893</v>
      </c>
      <c r="AM1894" s="1" t="s">
        <v>52</v>
      </c>
    </row>
    <row r="1895" customFormat="false" ht="12.8" hidden="false" customHeight="true" outlineLevel="0" collapsed="false">
      <c r="A1895" s="7" t="n">
        <v>2016</v>
      </c>
      <c r="B1895" s="7" t="s">
        <v>116</v>
      </c>
      <c r="C1895" s="8" t="s">
        <v>40</v>
      </c>
      <c r="D1895" s="7" t="s">
        <v>154</v>
      </c>
      <c r="E1895" s="7" t="s">
        <v>604</v>
      </c>
      <c r="F1895" s="7" t="s">
        <v>1232</v>
      </c>
      <c r="G1895" s="7" t="s">
        <v>137</v>
      </c>
      <c r="H1895" s="9" t="n">
        <v>1</v>
      </c>
      <c r="I1895" s="7" t="s">
        <v>44</v>
      </c>
      <c r="J1895" s="8" t="s">
        <v>45</v>
      </c>
      <c r="K1895" s="10" t="s">
        <v>46</v>
      </c>
      <c r="L1895" s="10" t="s">
        <v>47</v>
      </c>
      <c r="M1895" s="10" t="s">
        <v>56</v>
      </c>
      <c r="N1895" s="10" t="n">
        <v>0.015</v>
      </c>
      <c r="O1895" s="9" t="s">
        <v>57</v>
      </c>
      <c r="P1895" s="11" t="n">
        <v>0.028</v>
      </c>
      <c r="Q1895" s="8" t="s">
        <v>49</v>
      </c>
      <c r="R1895" s="11" t="n">
        <v>0.041</v>
      </c>
      <c r="S1895" s="8" t="s">
        <v>50</v>
      </c>
      <c r="T1895" s="11" t="n">
        <v>126</v>
      </c>
      <c r="U1895" s="8" t="s">
        <v>57</v>
      </c>
      <c r="V1895" s="11" t="n">
        <v>6.5</v>
      </c>
      <c r="W1895" s="11" t="n">
        <v>8.4</v>
      </c>
      <c r="X1895" s="11" t="n">
        <v>9.7</v>
      </c>
      <c r="Y1895" s="11" t="n">
        <v>12.5</v>
      </c>
      <c r="Z1895" s="11" t="n">
        <v>2.07</v>
      </c>
      <c r="AA1895" s="8" t="s">
        <v>58</v>
      </c>
      <c r="AB1895" s="5" t="n">
        <f aca="false">IF(C1895='[1]Pesos dos Critérios'!$V$3,'[1]Pesos dos Critérios'!$V$9,IF(Planilha1!C1895='[1]Pesos dos Critérios'!$W$3,'[1]Pesos dos Critérios'!$W$9,IF(Planilha1!C1895='[1]Pesos dos Critérios'!$X$3,'[1]Pesos dos Critérios'!$X$9,IF(Planilha1!C1895='[1]Pesos dos Critérios'!$Y$3,'[1]Pesos dos Critérios'!$Y$9,'[1]Pesos dos Critérios'!$Z$9))))</f>
        <v>0.0292592592592593</v>
      </c>
      <c r="AC1895" s="5" t="n">
        <f aca="false">IF(H1895=1,'[1]Pesos dos Critérios'!$AD$9,IF(Planilha1!H1895=2,'[1]Pesos dos Critérios'!$AE$9,IF(Planilha1!H1895=3,'[1]Pesos dos Critérios'!$AF$9,IF(Planilha1!H1895=4,'[1]Pesos dos Critérios'!$AG$9,'[1]Pesos dos Critérios'!$AH$9))))</f>
        <v>0.0384259259259259</v>
      </c>
      <c r="AD1895" s="5" t="n">
        <f aca="false">IF(J1895='[1]Pesos dos Critérios'!$AA$3,'[1]Pesos dos Critérios'!$AA$9,IF(Planilha1!J1895='[1]Pesos dos Critérios'!$AB$3,'[1]Pesos dos Critérios'!$AB$9,'[1]Pesos dos Critérios'!$AC$9))</f>
        <v>0.037037037037037</v>
      </c>
      <c r="AE1895" s="5" t="n">
        <f aca="false">IF(O1895="Intervalo 1",'[1]Pesos dos Critérios'!$J$9,IF(Planilha1!O1895="Intervalo 2",'[1]Pesos dos Critérios'!$K$9,IF(Planilha1!O1895="Intervalo 3",'[1]Pesos dos Critérios'!$L$9,'[1]Pesos dos Critérios'!$M$9)))</f>
        <v>0.031305114638448</v>
      </c>
      <c r="AF1895" s="5" t="n">
        <f aca="false">IF(Q1895="Intervalo 1",'[1]Pesos dos Critérios'!$B$9,IF(Q1895="Intervalo 2",'[1]Pesos dos Critérios'!$C$9,IF(Q1895="Intervalo 3",'[1]Pesos dos Critérios'!$D$9,'[1]Pesos dos Critérios'!$E$9)))</f>
        <v>0.0686932849364791</v>
      </c>
      <c r="AG1895" s="5" t="n">
        <f aca="false">IF(S1895="Intervalo 1",'[1]Pesos dos Critérios'!$F$9,IF(S1895="Intervalo 2",'[1]Pesos dos Critérios'!$G$9,IF(S1895="Intervalo 3",'[1]Pesos dos Critérios'!$H$9,'[1]Pesos dos Critérios'!$I$9)))</f>
        <v>0.0101010101010101</v>
      </c>
      <c r="AH1895" s="5" t="n">
        <f aca="false">IF(U1895="Intervalo 1",'[1]Pesos dos Critérios'!$N$9,IF(U1895="Intervalo 2",'[1]Pesos dos Critérios'!$O$9,IF(U1895="Intervalo 3",'[1]Pesos dos Critérios'!$P$9,'[1]Pesos dos Critérios'!$Q$9)))</f>
        <v>0.0273809523809524</v>
      </c>
      <c r="AI1895" s="5" t="n">
        <f aca="false">IF(AA1895="Intervalo 1",'[1]Pesos dos Critérios'!$R$9,IF(AA1895="Intervalo 2",'[1]Pesos dos Critérios'!$S$9,IF(AA1895="Intervalo 3",'[1]Pesos dos Critérios'!$T$9,'[1]Pesos dos Critérios'!$U$9)))</f>
        <v>0.0547619047619048</v>
      </c>
      <c r="AJ1895" s="5" t="n">
        <f aca="false">SUM(AB1895:AI1895)</f>
        <v>0.296964489041017</v>
      </c>
      <c r="AK1895" s="5" t="n">
        <v>1894</v>
      </c>
      <c r="AM1895" s="1" t="s">
        <v>52</v>
      </c>
    </row>
    <row r="1896" customFormat="false" ht="12.8" hidden="false" customHeight="true" outlineLevel="0" collapsed="false">
      <c r="A1896" s="7" t="n">
        <v>2016</v>
      </c>
      <c r="B1896" s="7" t="s">
        <v>116</v>
      </c>
      <c r="C1896" s="8" t="s">
        <v>40</v>
      </c>
      <c r="D1896" s="7" t="s">
        <v>154</v>
      </c>
      <c r="E1896" s="7" t="s">
        <v>604</v>
      </c>
      <c r="F1896" s="7" t="s">
        <v>1233</v>
      </c>
      <c r="G1896" s="7" t="s">
        <v>137</v>
      </c>
      <c r="H1896" s="9" t="n">
        <v>1</v>
      </c>
      <c r="I1896" s="7" t="s">
        <v>44</v>
      </c>
      <c r="J1896" s="8" t="s">
        <v>45</v>
      </c>
      <c r="K1896" s="10" t="s">
        <v>46</v>
      </c>
      <c r="L1896" s="10" t="s">
        <v>47</v>
      </c>
      <c r="M1896" s="10" t="s">
        <v>56</v>
      </c>
      <c r="N1896" s="10" t="n">
        <v>0.015</v>
      </c>
      <c r="O1896" s="9" t="s">
        <v>57</v>
      </c>
      <c r="P1896" s="11" t="n">
        <v>0.028</v>
      </c>
      <c r="Q1896" s="8" t="s">
        <v>49</v>
      </c>
      <c r="R1896" s="11" t="n">
        <v>0.041</v>
      </c>
      <c r="S1896" s="8" t="s">
        <v>50</v>
      </c>
      <c r="T1896" s="11" t="n">
        <v>126</v>
      </c>
      <c r="U1896" s="8" t="s">
        <v>57</v>
      </c>
      <c r="V1896" s="11" t="n">
        <v>6.5</v>
      </c>
      <c r="W1896" s="11" t="n">
        <v>8.4</v>
      </c>
      <c r="X1896" s="11" t="n">
        <v>9.7</v>
      </c>
      <c r="Y1896" s="11" t="n">
        <v>12.5</v>
      </c>
      <c r="Z1896" s="11" t="n">
        <v>2.07</v>
      </c>
      <c r="AA1896" s="8" t="s">
        <v>58</v>
      </c>
      <c r="AB1896" s="5" t="n">
        <f aca="false">IF(C1896='[1]Pesos dos Critérios'!$V$3,'[1]Pesos dos Critérios'!$V$9,IF(Planilha1!C1896='[1]Pesos dos Critérios'!$W$3,'[1]Pesos dos Critérios'!$W$9,IF(Planilha1!C1896='[1]Pesos dos Critérios'!$X$3,'[1]Pesos dos Critérios'!$X$9,IF(Planilha1!C1896='[1]Pesos dos Critérios'!$Y$3,'[1]Pesos dos Critérios'!$Y$9,'[1]Pesos dos Critérios'!$Z$9))))</f>
        <v>0.0292592592592593</v>
      </c>
      <c r="AC1896" s="5" t="n">
        <f aca="false">IF(H1896=1,'[1]Pesos dos Critérios'!$AD$9,IF(Planilha1!H1896=2,'[1]Pesos dos Critérios'!$AE$9,IF(Planilha1!H1896=3,'[1]Pesos dos Critérios'!$AF$9,IF(Planilha1!H1896=4,'[1]Pesos dos Critérios'!$AG$9,'[1]Pesos dos Critérios'!$AH$9))))</f>
        <v>0.0384259259259259</v>
      </c>
      <c r="AD1896" s="5" t="n">
        <f aca="false">IF(J1896='[1]Pesos dos Critérios'!$AA$3,'[1]Pesos dos Critérios'!$AA$9,IF(Planilha1!J1896='[1]Pesos dos Critérios'!$AB$3,'[1]Pesos dos Critérios'!$AB$9,'[1]Pesos dos Critérios'!$AC$9))</f>
        <v>0.037037037037037</v>
      </c>
      <c r="AE1896" s="5" t="n">
        <f aca="false">IF(O1896="Intervalo 1",'[1]Pesos dos Critérios'!$J$9,IF(Planilha1!O1896="Intervalo 2",'[1]Pesos dos Critérios'!$K$9,IF(Planilha1!O1896="Intervalo 3",'[1]Pesos dos Critérios'!$L$9,'[1]Pesos dos Critérios'!$M$9)))</f>
        <v>0.031305114638448</v>
      </c>
      <c r="AF1896" s="5" t="n">
        <f aca="false">IF(Q1896="Intervalo 1",'[1]Pesos dos Critérios'!$B$9,IF(Q1896="Intervalo 2",'[1]Pesos dos Critérios'!$C$9,IF(Q1896="Intervalo 3",'[1]Pesos dos Critérios'!$D$9,'[1]Pesos dos Critérios'!$E$9)))</f>
        <v>0.0686932849364791</v>
      </c>
      <c r="AG1896" s="5" t="n">
        <f aca="false">IF(S1896="Intervalo 1",'[1]Pesos dos Critérios'!$F$9,IF(S1896="Intervalo 2",'[1]Pesos dos Critérios'!$G$9,IF(S1896="Intervalo 3",'[1]Pesos dos Critérios'!$H$9,'[1]Pesos dos Critérios'!$I$9)))</f>
        <v>0.0101010101010101</v>
      </c>
      <c r="AH1896" s="5" t="n">
        <f aca="false">IF(U1896="Intervalo 1",'[1]Pesos dos Critérios'!$N$9,IF(U1896="Intervalo 2",'[1]Pesos dos Critérios'!$O$9,IF(U1896="Intervalo 3",'[1]Pesos dos Critérios'!$P$9,'[1]Pesos dos Critérios'!$Q$9)))</f>
        <v>0.0273809523809524</v>
      </c>
      <c r="AI1896" s="5" t="n">
        <f aca="false">IF(AA1896="Intervalo 1",'[1]Pesos dos Critérios'!$R$9,IF(AA1896="Intervalo 2",'[1]Pesos dos Critérios'!$S$9,IF(AA1896="Intervalo 3",'[1]Pesos dos Critérios'!$T$9,'[1]Pesos dos Critérios'!$U$9)))</f>
        <v>0.0547619047619048</v>
      </c>
      <c r="AJ1896" s="5" t="n">
        <f aca="false">SUM(AB1896:AI1896)</f>
        <v>0.296964489041017</v>
      </c>
      <c r="AK1896" s="5" t="n">
        <v>1895</v>
      </c>
      <c r="AM1896" s="1" t="s">
        <v>52</v>
      </c>
    </row>
    <row r="1897" customFormat="false" ht="12.8" hidden="false" customHeight="true" outlineLevel="0" collapsed="false">
      <c r="A1897" s="7" t="n">
        <v>2016</v>
      </c>
      <c r="B1897" s="7" t="s">
        <v>116</v>
      </c>
      <c r="C1897" s="8" t="s">
        <v>40</v>
      </c>
      <c r="D1897" s="7" t="s">
        <v>154</v>
      </c>
      <c r="E1897" s="7" t="s">
        <v>604</v>
      </c>
      <c r="F1897" s="7" t="s">
        <v>1234</v>
      </c>
      <c r="G1897" s="7" t="s">
        <v>137</v>
      </c>
      <c r="H1897" s="9" t="n">
        <v>1</v>
      </c>
      <c r="I1897" s="7" t="s">
        <v>44</v>
      </c>
      <c r="J1897" s="8" t="s">
        <v>45</v>
      </c>
      <c r="K1897" s="10" t="s">
        <v>46</v>
      </c>
      <c r="L1897" s="10" t="s">
        <v>47</v>
      </c>
      <c r="M1897" s="10" t="s">
        <v>56</v>
      </c>
      <c r="N1897" s="10" t="n">
        <v>0.015</v>
      </c>
      <c r="O1897" s="9" t="s">
        <v>57</v>
      </c>
      <c r="P1897" s="11" t="n">
        <v>0.028</v>
      </c>
      <c r="Q1897" s="8" t="s">
        <v>49</v>
      </c>
      <c r="R1897" s="11" t="n">
        <v>0.041</v>
      </c>
      <c r="S1897" s="8" t="s">
        <v>50</v>
      </c>
      <c r="T1897" s="11" t="n">
        <v>126</v>
      </c>
      <c r="U1897" s="8" t="s">
        <v>57</v>
      </c>
      <c r="V1897" s="11" t="n">
        <v>6.5</v>
      </c>
      <c r="W1897" s="11" t="n">
        <v>8.4</v>
      </c>
      <c r="X1897" s="11" t="n">
        <v>9.7</v>
      </c>
      <c r="Y1897" s="11" t="n">
        <v>12.5</v>
      </c>
      <c r="Z1897" s="11" t="n">
        <v>2.07</v>
      </c>
      <c r="AA1897" s="8" t="s">
        <v>58</v>
      </c>
      <c r="AB1897" s="5" t="n">
        <f aca="false">IF(C1897='[1]Pesos dos Critérios'!$V$3,'[1]Pesos dos Critérios'!$V$9,IF(Planilha1!C1897='[1]Pesos dos Critérios'!$W$3,'[1]Pesos dos Critérios'!$W$9,IF(Planilha1!C1897='[1]Pesos dos Critérios'!$X$3,'[1]Pesos dos Critérios'!$X$9,IF(Planilha1!C1897='[1]Pesos dos Critérios'!$Y$3,'[1]Pesos dos Critérios'!$Y$9,'[1]Pesos dos Critérios'!$Z$9))))</f>
        <v>0.0292592592592593</v>
      </c>
      <c r="AC1897" s="5" t="n">
        <f aca="false">IF(H1897=1,'[1]Pesos dos Critérios'!$AD$9,IF(Planilha1!H1897=2,'[1]Pesos dos Critérios'!$AE$9,IF(Planilha1!H1897=3,'[1]Pesos dos Critérios'!$AF$9,IF(Planilha1!H1897=4,'[1]Pesos dos Critérios'!$AG$9,'[1]Pesos dos Critérios'!$AH$9))))</f>
        <v>0.0384259259259259</v>
      </c>
      <c r="AD1897" s="5" t="n">
        <f aca="false">IF(J1897='[1]Pesos dos Critérios'!$AA$3,'[1]Pesos dos Critérios'!$AA$9,IF(Planilha1!J1897='[1]Pesos dos Critérios'!$AB$3,'[1]Pesos dos Critérios'!$AB$9,'[1]Pesos dos Critérios'!$AC$9))</f>
        <v>0.037037037037037</v>
      </c>
      <c r="AE1897" s="5" t="n">
        <f aca="false">IF(O1897="Intervalo 1",'[1]Pesos dos Critérios'!$J$9,IF(Planilha1!O1897="Intervalo 2",'[1]Pesos dos Critérios'!$K$9,IF(Planilha1!O1897="Intervalo 3",'[1]Pesos dos Critérios'!$L$9,'[1]Pesos dos Critérios'!$M$9)))</f>
        <v>0.031305114638448</v>
      </c>
      <c r="AF1897" s="5" t="n">
        <f aca="false">IF(Q1897="Intervalo 1",'[1]Pesos dos Critérios'!$B$9,IF(Q1897="Intervalo 2",'[1]Pesos dos Critérios'!$C$9,IF(Q1897="Intervalo 3",'[1]Pesos dos Critérios'!$D$9,'[1]Pesos dos Critérios'!$E$9)))</f>
        <v>0.0686932849364791</v>
      </c>
      <c r="AG1897" s="5" t="n">
        <f aca="false">IF(S1897="Intervalo 1",'[1]Pesos dos Critérios'!$F$9,IF(S1897="Intervalo 2",'[1]Pesos dos Critérios'!$G$9,IF(S1897="Intervalo 3",'[1]Pesos dos Critérios'!$H$9,'[1]Pesos dos Critérios'!$I$9)))</f>
        <v>0.0101010101010101</v>
      </c>
      <c r="AH1897" s="5" t="n">
        <f aca="false">IF(U1897="Intervalo 1",'[1]Pesos dos Critérios'!$N$9,IF(U1897="Intervalo 2",'[1]Pesos dos Critérios'!$O$9,IF(U1897="Intervalo 3",'[1]Pesos dos Critérios'!$P$9,'[1]Pesos dos Critérios'!$Q$9)))</f>
        <v>0.0273809523809524</v>
      </c>
      <c r="AI1897" s="5" t="n">
        <f aca="false">IF(AA1897="Intervalo 1",'[1]Pesos dos Critérios'!$R$9,IF(AA1897="Intervalo 2",'[1]Pesos dos Critérios'!$S$9,IF(AA1897="Intervalo 3",'[1]Pesos dos Critérios'!$T$9,'[1]Pesos dos Critérios'!$U$9)))</f>
        <v>0.0547619047619048</v>
      </c>
      <c r="AJ1897" s="5" t="n">
        <f aca="false">SUM(AB1897:AI1897)</f>
        <v>0.296964489041017</v>
      </c>
      <c r="AK1897" s="5" t="n">
        <v>1896</v>
      </c>
      <c r="AM1897" s="1" t="s">
        <v>52</v>
      </c>
    </row>
    <row r="1898" customFormat="false" ht="12.8" hidden="false" customHeight="true" outlineLevel="0" collapsed="false">
      <c r="A1898" s="7" t="n">
        <v>2016</v>
      </c>
      <c r="B1898" s="7" t="s">
        <v>116</v>
      </c>
      <c r="C1898" s="8" t="s">
        <v>40</v>
      </c>
      <c r="D1898" s="7" t="s">
        <v>843</v>
      </c>
      <c r="E1898" s="7" t="s">
        <v>1235</v>
      </c>
      <c r="F1898" s="7" t="n">
        <v>0</v>
      </c>
      <c r="G1898" s="7" t="s">
        <v>847</v>
      </c>
      <c r="H1898" s="9" t="n">
        <v>1</v>
      </c>
      <c r="I1898" s="7" t="s">
        <v>558</v>
      </c>
      <c r="J1898" s="8" t="s">
        <v>86</v>
      </c>
      <c r="K1898" s="10" t="s">
        <v>46</v>
      </c>
      <c r="L1898" s="10" t="s">
        <v>200</v>
      </c>
      <c r="M1898" s="10" t="s">
        <v>48</v>
      </c>
      <c r="N1898" s="10" t="n">
        <v>0.019</v>
      </c>
      <c r="O1898" s="9" t="s">
        <v>58</v>
      </c>
      <c r="P1898" s="11" t="n">
        <v>0.277</v>
      </c>
      <c r="Q1898" s="8" t="s">
        <v>57</v>
      </c>
      <c r="R1898" s="11" t="n">
        <v>0.064</v>
      </c>
      <c r="S1898" s="8" t="s">
        <v>50</v>
      </c>
      <c r="T1898" s="11" t="n">
        <v>119</v>
      </c>
      <c r="U1898" s="8" t="s">
        <v>57</v>
      </c>
      <c r="V1898" s="11" t="n">
        <v>7.42</v>
      </c>
      <c r="W1898" s="11" t="n">
        <v>8.54</v>
      </c>
      <c r="X1898" s="11" t="n">
        <v>10.6</v>
      </c>
      <c r="Y1898" s="11" t="n">
        <v>12.2</v>
      </c>
      <c r="Z1898" s="11" t="n">
        <v>1.93</v>
      </c>
      <c r="AA1898" s="8" t="s">
        <v>57</v>
      </c>
      <c r="AB1898" s="5" t="n">
        <f aca="false">IF(C1898='[1]Pesos dos Critérios'!$V$3,'[1]Pesos dos Critérios'!$V$9,IF(Planilha1!C1898='[1]Pesos dos Critérios'!$W$3,'[1]Pesos dos Critérios'!$W$9,IF(Planilha1!C1898='[1]Pesos dos Critérios'!$X$3,'[1]Pesos dos Critérios'!$X$9,IF(Planilha1!C1898='[1]Pesos dos Critérios'!$Y$3,'[1]Pesos dos Critérios'!$Y$9,'[1]Pesos dos Critérios'!$Z$9))))</f>
        <v>0.0292592592592593</v>
      </c>
      <c r="AC1898" s="5" t="n">
        <f aca="false">IF(H1898=1,'[1]Pesos dos Critérios'!$AD$9,IF(Planilha1!H1898=2,'[1]Pesos dos Critérios'!$AE$9,IF(Planilha1!H1898=3,'[1]Pesos dos Critérios'!$AF$9,IF(Planilha1!H1898=4,'[1]Pesos dos Critérios'!$AG$9,'[1]Pesos dos Critérios'!$AH$9))))</f>
        <v>0.0384259259259259</v>
      </c>
      <c r="AD1898" s="5" t="n">
        <f aca="false">IF(J1898='[1]Pesos dos Critérios'!$AA$3,'[1]Pesos dos Critérios'!$AA$9,IF(Planilha1!J1898='[1]Pesos dos Critérios'!$AB$3,'[1]Pesos dos Critérios'!$AB$9,'[1]Pesos dos Critérios'!$AC$9))</f>
        <v>0.037037037037037</v>
      </c>
      <c r="AE1898" s="5" t="n">
        <f aca="false">IF(O1898="Intervalo 1",'[1]Pesos dos Critérios'!$J$9,IF(Planilha1!O1898="Intervalo 2",'[1]Pesos dos Critérios'!$K$9,IF(Planilha1!O1898="Intervalo 3",'[1]Pesos dos Critérios'!$L$9,'[1]Pesos dos Critérios'!$M$9)))</f>
        <v>0.0266754850088183</v>
      </c>
      <c r="AF1898" s="5" t="n">
        <f aca="false">IF(Q1898="Intervalo 1",'[1]Pesos dos Critérios'!$B$9,IF(Q1898="Intervalo 2",'[1]Pesos dos Critérios'!$C$9,IF(Q1898="Intervalo 3",'[1]Pesos dos Critérios'!$D$9,'[1]Pesos dos Critérios'!$E$9)))</f>
        <v>0.022897761645493</v>
      </c>
      <c r="AG1898" s="5" t="n">
        <f aca="false">IF(S1898="Intervalo 1",'[1]Pesos dos Critérios'!$F$9,IF(S1898="Intervalo 2",'[1]Pesos dos Critérios'!$G$9,IF(S1898="Intervalo 3",'[1]Pesos dos Critérios'!$H$9,'[1]Pesos dos Critérios'!$I$9)))</f>
        <v>0.0101010101010101</v>
      </c>
      <c r="AH1898" s="5" t="n">
        <f aca="false">IF(U1898="Intervalo 1",'[1]Pesos dos Critérios'!$N$9,IF(U1898="Intervalo 2",'[1]Pesos dos Critérios'!$O$9,IF(U1898="Intervalo 3",'[1]Pesos dos Critérios'!$P$9,'[1]Pesos dos Critérios'!$Q$9)))</f>
        <v>0.0273809523809524</v>
      </c>
      <c r="AI1898" s="5" t="n">
        <f aca="false">IF(AA1898="Intervalo 1",'[1]Pesos dos Critérios'!$R$9,IF(AA1898="Intervalo 2",'[1]Pesos dos Critérios'!$S$9,IF(AA1898="Intervalo 3",'[1]Pesos dos Critérios'!$T$9,'[1]Pesos dos Critérios'!$U$9)))</f>
        <v>0.0547619047619048</v>
      </c>
      <c r="AJ1898" s="5" t="n">
        <f aca="false">SUM(AB1898:AI1898)</f>
        <v>0.246539336120401</v>
      </c>
      <c r="AK1898" s="5" t="n">
        <v>1897</v>
      </c>
      <c r="AM1898" s="1" t="s">
        <v>60</v>
      </c>
    </row>
    <row r="1899" customFormat="false" ht="12.8" hidden="false" customHeight="true" outlineLevel="0" collapsed="false">
      <c r="A1899" s="7" t="n">
        <v>2016</v>
      </c>
      <c r="B1899" s="7" t="s">
        <v>116</v>
      </c>
      <c r="C1899" s="8" t="s">
        <v>40</v>
      </c>
      <c r="D1899" s="7" t="s">
        <v>843</v>
      </c>
      <c r="E1899" s="7" t="s">
        <v>1235</v>
      </c>
      <c r="F1899" s="7" t="s">
        <v>848</v>
      </c>
      <c r="G1899" s="7" t="s">
        <v>847</v>
      </c>
      <c r="H1899" s="9" t="n">
        <v>1</v>
      </c>
      <c r="I1899" s="7" t="s">
        <v>558</v>
      </c>
      <c r="J1899" s="8" t="s">
        <v>86</v>
      </c>
      <c r="K1899" s="10" t="s">
        <v>46</v>
      </c>
      <c r="L1899" s="10" t="s">
        <v>200</v>
      </c>
      <c r="M1899" s="10" t="s">
        <v>48</v>
      </c>
      <c r="N1899" s="10" t="n">
        <v>0.011</v>
      </c>
      <c r="O1899" s="9" t="s">
        <v>49</v>
      </c>
      <c r="P1899" s="11" t="n">
        <v>0.14</v>
      </c>
      <c r="Q1899" s="8" t="s">
        <v>57</v>
      </c>
      <c r="R1899" s="11" t="n">
        <v>0.02</v>
      </c>
      <c r="S1899" s="8" t="s">
        <v>58</v>
      </c>
      <c r="T1899" s="11" t="n">
        <v>109</v>
      </c>
      <c r="U1899" s="8" t="s">
        <v>49</v>
      </c>
      <c r="V1899" s="11" t="n">
        <v>7.91</v>
      </c>
      <c r="W1899" s="11" t="n">
        <v>9.59</v>
      </c>
      <c r="X1899" s="11" t="n">
        <v>11.3</v>
      </c>
      <c r="Y1899" s="11" t="n">
        <v>13.7</v>
      </c>
      <c r="Z1899" s="11" t="n">
        <v>1.77</v>
      </c>
      <c r="AA1899" s="8" t="s">
        <v>49</v>
      </c>
      <c r="AB1899" s="5" t="n">
        <f aca="false">IF(C1899='[1]Pesos dos Critérios'!$V$3,'[1]Pesos dos Critérios'!$V$9,IF(Planilha1!C1899='[1]Pesos dos Critérios'!$W$3,'[1]Pesos dos Critérios'!$W$9,IF(Planilha1!C1899='[1]Pesos dos Critérios'!$X$3,'[1]Pesos dos Critérios'!$X$9,IF(Planilha1!C1899='[1]Pesos dos Critérios'!$Y$3,'[1]Pesos dos Critérios'!$Y$9,'[1]Pesos dos Critérios'!$Z$9))))</f>
        <v>0.0292592592592593</v>
      </c>
      <c r="AC1899" s="5" t="n">
        <f aca="false">IF(H1899=1,'[1]Pesos dos Critérios'!$AD$9,IF(Planilha1!H1899=2,'[1]Pesos dos Critérios'!$AE$9,IF(Planilha1!H1899=3,'[1]Pesos dos Critérios'!$AF$9,IF(Planilha1!H1899=4,'[1]Pesos dos Critérios'!$AG$9,'[1]Pesos dos Critérios'!$AH$9))))</f>
        <v>0.0384259259259259</v>
      </c>
      <c r="AD1899" s="5" t="n">
        <f aca="false">IF(J1899='[1]Pesos dos Critérios'!$AA$3,'[1]Pesos dos Critérios'!$AA$9,IF(Planilha1!J1899='[1]Pesos dos Critérios'!$AB$3,'[1]Pesos dos Critérios'!$AB$9,'[1]Pesos dos Critérios'!$AC$9))</f>
        <v>0.037037037037037</v>
      </c>
      <c r="AE1899" s="5" t="n">
        <f aca="false">IF(O1899="Intervalo 1",'[1]Pesos dos Critérios'!$J$9,IF(Planilha1!O1899="Intervalo 2",'[1]Pesos dos Critérios'!$K$9,IF(Planilha1!O1899="Intervalo 3",'[1]Pesos dos Critérios'!$L$9,'[1]Pesos dos Critérios'!$M$9)))</f>
        <v>0.0374779541446208</v>
      </c>
      <c r="AF1899" s="5" t="n">
        <f aca="false">IF(Q1899="Intervalo 1",'[1]Pesos dos Critérios'!$B$9,IF(Q1899="Intervalo 2",'[1]Pesos dos Critérios'!$C$9,IF(Q1899="Intervalo 3",'[1]Pesos dos Critérios'!$D$9,'[1]Pesos dos Critérios'!$E$9)))</f>
        <v>0.022897761645493</v>
      </c>
      <c r="AG1899" s="5" t="n">
        <f aca="false">IF(S1899="Intervalo 1",'[1]Pesos dos Critérios'!$F$9,IF(S1899="Intervalo 2",'[1]Pesos dos Critérios'!$G$9,IF(S1899="Intervalo 3",'[1]Pesos dos Critérios'!$H$9,'[1]Pesos dos Critérios'!$I$9)))</f>
        <v>0.0202020202020202</v>
      </c>
      <c r="AH1899" s="5" t="n">
        <f aca="false">IF(U1899="Intervalo 1",'[1]Pesos dos Critérios'!$N$9,IF(U1899="Intervalo 2",'[1]Pesos dos Critérios'!$O$9,IF(U1899="Intervalo 3",'[1]Pesos dos Critérios'!$P$9,'[1]Pesos dos Critérios'!$Q$9)))</f>
        <v>0.0329365079365079</v>
      </c>
      <c r="AI1899" s="5" t="n">
        <f aca="false">IF(AA1899="Intervalo 1",'[1]Pesos dos Critérios'!$R$9,IF(AA1899="Intervalo 2",'[1]Pesos dos Critérios'!$S$9,IF(AA1899="Intervalo 3",'[1]Pesos dos Critérios'!$T$9,'[1]Pesos dos Critérios'!$U$9)))</f>
        <v>0.0658730158730159</v>
      </c>
      <c r="AJ1899" s="5" t="n">
        <f aca="false">SUM(AB1899:AI1899)</f>
        <v>0.28410948202388</v>
      </c>
      <c r="AK1899" s="5" t="n">
        <v>1898</v>
      </c>
      <c r="AM1899" s="1" t="s">
        <v>52</v>
      </c>
    </row>
    <row r="1900" customFormat="false" ht="12.8" hidden="false" customHeight="true" outlineLevel="0" collapsed="false">
      <c r="A1900" s="7" t="n">
        <v>2016</v>
      </c>
      <c r="B1900" s="7" t="s">
        <v>116</v>
      </c>
      <c r="C1900" s="8" t="s">
        <v>40</v>
      </c>
      <c r="D1900" s="7" t="s">
        <v>843</v>
      </c>
      <c r="E1900" s="7" t="s">
        <v>1235</v>
      </c>
      <c r="F1900" s="7" t="s">
        <v>849</v>
      </c>
      <c r="G1900" s="7" t="s">
        <v>224</v>
      </c>
      <c r="H1900" s="9" t="n">
        <v>2</v>
      </c>
      <c r="I1900" s="7" t="s">
        <v>558</v>
      </c>
      <c r="J1900" s="8" t="s">
        <v>86</v>
      </c>
      <c r="K1900" s="10" t="s">
        <v>46</v>
      </c>
      <c r="L1900" s="10" t="s">
        <v>200</v>
      </c>
      <c r="M1900" s="10" t="s">
        <v>48</v>
      </c>
      <c r="N1900" s="10" t="n">
        <v>0.013</v>
      </c>
      <c r="O1900" s="9" t="s">
        <v>57</v>
      </c>
      <c r="P1900" s="11" t="n">
        <v>0.293</v>
      </c>
      <c r="Q1900" s="8" t="s">
        <v>58</v>
      </c>
      <c r="R1900" s="11" t="n">
        <v>0.044</v>
      </c>
      <c r="S1900" s="8" t="s">
        <v>50</v>
      </c>
      <c r="T1900" s="11" t="n">
        <v>121</v>
      </c>
      <c r="U1900" s="8" t="s">
        <v>57</v>
      </c>
      <c r="V1900" s="11" t="n">
        <v>6.93</v>
      </c>
      <c r="W1900" s="11" t="n">
        <v>9.17</v>
      </c>
      <c r="X1900" s="11" t="n">
        <v>9.9</v>
      </c>
      <c r="Y1900" s="11" t="n">
        <v>13.1</v>
      </c>
      <c r="Z1900" s="11" t="n">
        <v>1.97</v>
      </c>
      <c r="AA1900" s="8" t="s">
        <v>57</v>
      </c>
      <c r="AB1900" s="5" t="n">
        <f aca="false">IF(C1900='[1]Pesos dos Critérios'!$V$3,'[1]Pesos dos Critérios'!$V$9,IF(Planilha1!C1900='[1]Pesos dos Critérios'!$W$3,'[1]Pesos dos Critérios'!$W$9,IF(Planilha1!C1900='[1]Pesos dos Critérios'!$X$3,'[1]Pesos dos Critérios'!$X$9,IF(Planilha1!C1900='[1]Pesos dos Critérios'!$Y$3,'[1]Pesos dos Critérios'!$Y$9,'[1]Pesos dos Critérios'!$Z$9))))</f>
        <v>0.0292592592592593</v>
      </c>
      <c r="AC1900" s="5" t="n">
        <f aca="false">IF(H1900=1,'[1]Pesos dos Critérios'!$AD$9,IF(Planilha1!H1900=2,'[1]Pesos dos Critérios'!$AE$9,IF(Planilha1!H1900=3,'[1]Pesos dos Critérios'!$AF$9,IF(Planilha1!H1900=4,'[1]Pesos dos Critérios'!$AG$9,'[1]Pesos dos Critérios'!$AH$9))))</f>
        <v>0.0273148148148148</v>
      </c>
      <c r="AD1900" s="5" t="n">
        <f aca="false">IF(J1900='[1]Pesos dos Critérios'!$AA$3,'[1]Pesos dos Critérios'!$AA$9,IF(Planilha1!J1900='[1]Pesos dos Critérios'!$AB$3,'[1]Pesos dos Critérios'!$AB$9,'[1]Pesos dos Critérios'!$AC$9))</f>
        <v>0.037037037037037</v>
      </c>
      <c r="AE1900" s="5" t="n">
        <f aca="false">IF(O1900="Intervalo 1",'[1]Pesos dos Critérios'!$J$9,IF(Planilha1!O1900="Intervalo 2",'[1]Pesos dos Critérios'!$K$9,IF(Planilha1!O1900="Intervalo 3",'[1]Pesos dos Critérios'!$L$9,'[1]Pesos dos Critérios'!$M$9)))</f>
        <v>0.031305114638448</v>
      </c>
      <c r="AF1900" s="5" t="n">
        <f aca="false">IF(Q1900="Intervalo 1",'[1]Pesos dos Critérios'!$B$9,IF(Q1900="Intervalo 2",'[1]Pesos dos Critérios'!$C$9,IF(Q1900="Intervalo 3",'[1]Pesos dos Critérios'!$D$9,'[1]Pesos dos Critérios'!$E$9)))</f>
        <v>0.0123748067486724</v>
      </c>
      <c r="AG1900" s="5" t="n">
        <f aca="false">IF(S1900="Intervalo 1",'[1]Pesos dos Critérios'!$F$9,IF(S1900="Intervalo 2",'[1]Pesos dos Critérios'!$G$9,IF(S1900="Intervalo 3",'[1]Pesos dos Critérios'!$H$9,'[1]Pesos dos Critérios'!$I$9)))</f>
        <v>0.0101010101010101</v>
      </c>
      <c r="AH1900" s="5" t="n">
        <f aca="false">IF(U1900="Intervalo 1",'[1]Pesos dos Critérios'!$N$9,IF(U1900="Intervalo 2",'[1]Pesos dos Critérios'!$O$9,IF(U1900="Intervalo 3",'[1]Pesos dos Critérios'!$P$9,'[1]Pesos dos Critérios'!$Q$9)))</f>
        <v>0.0273809523809524</v>
      </c>
      <c r="AI1900" s="5" t="n">
        <f aca="false">IF(AA1900="Intervalo 1",'[1]Pesos dos Critérios'!$R$9,IF(AA1900="Intervalo 2",'[1]Pesos dos Critérios'!$S$9,IF(AA1900="Intervalo 3",'[1]Pesos dos Critérios'!$T$9,'[1]Pesos dos Critérios'!$U$9)))</f>
        <v>0.0547619047619048</v>
      </c>
      <c r="AJ1900" s="5" t="n">
        <f aca="false">SUM(AB1900:AI1900)</f>
        <v>0.229534899742099</v>
      </c>
      <c r="AK1900" s="5" t="n">
        <v>1899</v>
      </c>
      <c r="AM1900" s="1" t="s">
        <v>96</v>
      </c>
    </row>
    <row r="1901" customFormat="false" ht="12.8" hidden="false" customHeight="true" outlineLevel="0" collapsed="false">
      <c r="A1901" s="7" t="n">
        <v>2016</v>
      </c>
      <c r="B1901" s="7" t="s">
        <v>116</v>
      </c>
      <c r="C1901" s="8" t="s">
        <v>40</v>
      </c>
      <c r="D1901" s="7" t="s">
        <v>102</v>
      </c>
      <c r="E1901" s="7" t="s">
        <v>1236</v>
      </c>
      <c r="F1901" s="7" t="s">
        <v>1237</v>
      </c>
      <c r="G1901" s="7" t="s">
        <v>43</v>
      </c>
      <c r="H1901" s="9" t="n">
        <v>1</v>
      </c>
      <c r="I1901" s="7" t="s">
        <v>44</v>
      </c>
      <c r="J1901" s="8" t="s">
        <v>45</v>
      </c>
      <c r="K1901" s="10" t="s">
        <v>46</v>
      </c>
      <c r="L1901" s="10" t="s">
        <v>83</v>
      </c>
      <c r="M1901" s="10" t="s">
        <v>56</v>
      </c>
      <c r="N1901" s="10" t="n">
        <v>0.023</v>
      </c>
      <c r="O1901" s="9" t="s">
        <v>58</v>
      </c>
      <c r="P1901" s="11" t="n">
        <v>0.559</v>
      </c>
      <c r="Q1901" s="8" t="s">
        <v>50</v>
      </c>
      <c r="R1901" s="11" t="n">
        <v>0.003</v>
      </c>
      <c r="S1901" s="8" t="s">
        <v>49</v>
      </c>
      <c r="T1901" s="11" t="n">
        <v>96</v>
      </c>
      <c r="U1901" s="8" t="s">
        <v>49</v>
      </c>
      <c r="V1901" s="11" t="n">
        <v>8.8</v>
      </c>
      <c r="W1901" s="11" t="n">
        <v>10.4</v>
      </c>
      <c r="X1901" s="11" t="n">
        <v>12.9</v>
      </c>
      <c r="Y1901" s="11" t="n">
        <v>15</v>
      </c>
      <c r="Z1901" s="11" t="n">
        <v>1.57</v>
      </c>
      <c r="AA1901" s="8" t="s">
        <v>49</v>
      </c>
      <c r="AB1901" s="5" t="n">
        <f aca="false">IF(C1901='[1]Pesos dos Critérios'!$V$3,'[1]Pesos dos Critérios'!$V$9,IF(Planilha1!C1901='[1]Pesos dos Critérios'!$W$3,'[1]Pesos dos Critérios'!$W$9,IF(Planilha1!C1901='[1]Pesos dos Critérios'!$X$3,'[1]Pesos dos Critérios'!$X$9,IF(Planilha1!C1901='[1]Pesos dos Critérios'!$Y$3,'[1]Pesos dos Critérios'!$Y$9,'[1]Pesos dos Critérios'!$Z$9))))</f>
        <v>0.0292592592592593</v>
      </c>
      <c r="AC1901" s="5" t="n">
        <f aca="false">IF(H1901=1,'[1]Pesos dos Critérios'!$AD$9,IF(Planilha1!H1901=2,'[1]Pesos dos Critérios'!$AE$9,IF(Planilha1!H1901=3,'[1]Pesos dos Critérios'!$AF$9,IF(Planilha1!H1901=4,'[1]Pesos dos Critérios'!$AG$9,'[1]Pesos dos Critérios'!$AH$9))))</f>
        <v>0.0384259259259259</v>
      </c>
      <c r="AD1901" s="5" t="n">
        <f aca="false">IF(J1901='[1]Pesos dos Critérios'!$AA$3,'[1]Pesos dos Critérios'!$AA$9,IF(Planilha1!J1901='[1]Pesos dos Critérios'!$AB$3,'[1]Pesos dos Critérios'!$AB$9,'[1]Pesos dos Critérios'!$AC$9))</f>
        <v>0.037037037037037</v>
      </c>
      <c r="AE1901" s="5" t="n">
        <f aca="false">IF(O1901="Intervalo 1",'[1]Pesos dos Critérios'!$J$9,IF(Planilha1!O1901="Intervalo 2",'[1]Pesos dos Critérios'!$K$9,IF(Planilha1!O1901="Intervalo 3",'[1]Pesos dos Critérios'!$L$9,'[1]Pesos dos Critérios'!$M$9)))</f>
        <v>0.0266754850088183</v>
      </c>
      <c r="AF1901" s="5" t="n">
        <f aca="false">IF(Q1901="Intervalo 1",'[1]Pesos dos Critérios'!$B$9,IF(Q1901="Intervalo 2",'[1]Pesos dos Critérios'!$C$9,IF(Q1901="Intervalo 3",'[1]Pesos dos Critérios'!$D$9,'[1]Pesos dos Critérios'!$E$9)))</f>
        <v>0.00714525778046649</v>
      </c>
      <c r="AG1901" s="5" t="n">
        <f aca="false">IF(S1901="Intervalo 1",'[1]Pesos dos Critérios'!$F$9,IF(S1901="Intervalo 2",'[1]Pesos dos Critérios'!$G$9,IF(S1901="Intervalo 3",'[1]Pesos dos Critérios'!$H$9,'[1]Pesos dos Critérios'!$I$9)))</f>
        <v>0.0404040404040404</v>
      </c>
      <c r="AH1901" s="5" t="n">
        <f aca="false">IF(U1901="Intervalo 1",'[1]Pesos dos Critérios'!$N$9,IF(U1901="Intervalo 2",'[1]Pesos dos Critérios'!$O$9,IF(U1901="Intervalo 3",'[1]Pesos dos Critérios'!$P$9,'[1]Pesos dos Critérios'!$Q$9)))</f>
        <v>0.0329365079365079</v>
      </c>
      <c r="AI1901" s="5" t="n">
        <f aca="false">IF(AA1901="Intervalo 1",'[1]Pesos dos Critérios'!$R$9,IF(AA1901="Intervalo 2",'[1]Pesos dos Critérios'!$S$9,IF(AA1901="Intervalo 3",'[1]Pesos dos Critérios'!$T$9,'[1]Pesos dos Critérios'!$U$9)))</f>
        <v>0.0658730158730159</v>
      </c>
      <c r="AJ1901" s="5" t="n">
        <f aca="false">SUM(AB1901:AI1901)</f>
        <v>0.277756529225071</v>
      </c>
      <c r="AK1901" s="5" t="n">
        <v>1900</v>
      </c>
      <c r="AM1901" s="1" t="s">
        <v>52</v>
      </c>
    </row>
    <row r="1902" customFormat="false" ht="12.8" hidden="false" customHeight="true" outlineLevel="0" collapsed="false">
      <c r="A1902" s="7" t="n">
        <v>2016</v>
      </c>
      <c r="B1902" s="7" t="s">
        <v>116</v>
      </c>
      <c r="C1902" s="8" t="s">
        <v>40</v>
      </c>
      <c r="D1902" s="7" t="s">
        <v>102</v>
      </c>
      <c r="E1902" s="7" t="s">
        <v>1236</v>
      </c>
      <c r="F1902" s="7" t="s">
        <v>1238</v>
      </c>
      <c r="G1902" s="7" t="s">
        <v>43</v>
      </c>
      <c r="H1902" s="9" t="n">
        <v>1</v>
      </c>
      <c r="I1902" s="7" t="s">
        <v>44</v>
      </c>
      <c r="J1902" s="8" t="s">
        <v>45</v>
      </c>
      <c r="K1902" s="10" t="s">
        <v>46</v>
      </c>
      <c r="L1902" s="10" t="s">
        <v>83</v>
      </c>
      <c r="M1902" s="10" t="s">
        <v>56</v>
      </c>
      <c r="N1902" s="10" t="n">
        <v>0.023</v>
      </c>
      <c r="O1902" s="9" t="s">
        <v>58</v>
      </c>
      <c r="P1902" s="11" t="n">
        <v>0.559</v>
      </c>
      <c r="Q1902" s="8" t="s">
        <v>50</v>
      </c>
      <c r="R1902" s="11" t="n">
        <v>0.003</v>
      </c>
      <c r="S1902" s="8" t="s">
        <v>49</v>
      </c>
      <c r="T1902" s="11" t="n">
        <v>96</v>
      </c>
      <c r="U1902" s="8" t="s">
        <v>49</v>
      </c>
      <c r="V1902" s="11" t="n">
        <v>8.8</v>
      </c>
      <c r="W1902" s="11" t="n">
        <v>10.4</v>
      </c>
      <c r="X1902" s="11" t="n">
        <v>12.9</v>
      </c>
      <c r="Y1902" s="11" t="n">
        <v>15</v>
      </c>
      <c r="Z1902" s="11" t="n">
        <v>1.57</v>
      </c>
      <c r="AA1902" s="8" t="s">
        <v>49</v>
      </c>
      <c r="AB1902" s="5" t="n">
        <f aca="false">IF(C1902='[1]Pesos dos Critérios'!$V$3,'[1]Pesos dos Critérios'!$V$9,IF(Planilha1!C1902='[1]Pesos dos Critérios'!$W$3,'[1]Pesos dos Critérios'!$W$9,IF(Planilha1!C1902='[1]Pesos dos Critérios'!$X$3,'[1]Pesos dos Critérios'!$X$9,IF(Planilha1!C1902='[1]Pesos dos Critérios'!$Y$3,'[1]Pesos dos Critérios'!$Y$9,'[1]Pesos dos Critérios'!$Z$9))))</f>
        <v>0.0292592592592593</v>
      </c>
      <c r="AC1902" s="5" t="n">
        <f aca="false">IF(H1902=1,'[1]Pesos dos Critérios'!$AD$9,IF(Planilha1!H1902=2,'[1]Pesos dos Critérios'!$AE$9,IF(Planilha1!H1902=3,'[1]Pesos dos Critérios'!$AF$9,IF(Planilha1!H1902=4,'[1]Pesos dos Critérios'!$AG$9,'[1]Pesos dos Critérios'!$AH$9))))</f>
        <v>0.0384259259259259</v>
      </c>
      <c r="AD1902" s="5" t="n">
        <f aca="false">IF(J1902='[1]Pesos dos Critérios'!$AA$3,'[1]Pesos dos Critérios'!$AA$9,IF(Planilha1!J1902='[1]Pesos dos Critérios'!$AB$3,'[1]Pesos dos Critérios'!$AB$9,'[1]Pesos dos Critérios'!$AC$9))</f>
        <v>0.037037037037037</v>
      </c>
      <c r="AE1902" s="5" t="n">
        <f aca="false">IF(O1902="Intervalo 1",'[1]Pesos dos Critérios'!$J$9,IF(Planilha1!O1902="Intervalo 2",'[1]Pesos dos Critérios'!$K$9,IF(Planilha1!O1902="Intervalo 3",'[1]Pesos dos Critérios'!$L$9,'[1]Pesos dos Critérios'!$M$9)))</f>
        <v>0.0266754850088183</v>
      </c>
      <c r="AF1902" s="5" t="n">
        <f aca="false">IF(Q1902="Intervalo 1",'[1]Pesos dos Critérios'!$B$9,IF(Q1902="Intervalo 2",'[1]Pesos dos Critérios'!$C$9,IF(Q1902="Intervalo 3",'[1]Pesos dos Critérios'!$D$9,'[1]Pesos dos Critérios'!$E$9)))</f>
        <v>0.00714525778046649</v>
      </c>
      <c r="AG1902" s="5" t="n">
        <f aca="false">IF(S1902="Intervalo 1",'[1]Pesos dos Critérios'!$F$9,IF(S1902="Intervalo 2",'[1]Pesos dos Critérios'!$G$9,IF(S1902="Intervalo 3",'[1]Pesos dos Critérios'!$H$9,'[1]Pesos dos Critérios'!$I$9)))</f>
        <v>0.0404040404040404</v>
      </c>
      <c r="AH1902" s="5" t="n">
        <f aca="false">IF(U1902="Intervalo 1",'[1]Pesos dos Critérios'!$N$9,IF(U1902="Intervalo 2",'[1]Pesos dos Critérios'!$O$9,IF(U1902="Intervalo 3",'[1]Pesos dos Critérios'!$P$9,'[1]Pesos dos Critérios'!$Q$9)))</f>
        <v>0.0329365079365079</v>
      </c>
      <c r="AI1902" s="5" t="n">
        <f aca="false">IF(AA1902="Intervalo 1",'[1]Pesos dos Critérios'!$R$9,IF(AA1902="Intervalo 2",'[1]Pesos dos Critérios'!$S$9,IF(AA1902="Intervalo 3",'[1]Pesos dos Critérios'!$T$9,'[1]Pesos dos Critérios'!$U$9)))</f>
        <v>0.0658730158730159</v>
      </c>
      <c r="AJ1902" s="5" t="n">
        <f aca="false">SUM(AB1902:AI1902)</f>
        <v>0.277756529225071</v>
      </c>
      <c r="AK1902" s="5" t="n">
        <v>1901</v>
      </c>
      <c r="AM1902" s="1" t="s">
        <v>52</v>
      </c>
    </row>
    <row r="1903" customFormat="false" ht="12.8" hidden="false" customHeight="true" outlineLevel="0" collapsed="false">
      <c r="A1903" s="7" t="n">
        <v>2016</v>
      </c>
      <c r="B1903" s="7" t="s">
        <v>116</v>
      </c>
      <c r="C1903" s="8" t="s">
        <v>40</v>
      </c>
      <c r="D1903" s="7" t="s">
        <v>102</v>
      </c>
      <c r="E1903" s="7" t="s">
        <v>1236</v>
      </c>
      <c r="F1903" s="7" t="s">
        <v>1239</v>
      </c>
      <c r="G1903" s="7" t="s">
        <v>43</v>
      </c>
      <c r="H1903" s="9" t="n">
        <v>1</v>
      </c>
      <c r="I1903" s="7" t="s">
        <v>44</v>
      </c>
      <c r="J1903" s="8" t="s">
        <v>45</v>
      </c>
      <c r="K1903" s="10" t="s">
        <v>46</v>
      </c>
      <c r="L1903" s="10" t="s">
        <v>83</v>
      </c>
      <c r="M1903" s="10" t="s">
        <v>56</v>
      </c>
      <c r="N1903" s="10" t="n">
        <v>0.023</v>
      </c>
      <c r="O1903" s="9" t="s">
        <v>58</v>
      </c>
      <c r="P1903" s="11" t="n">
        <v>0.559</v>
      </c>
      <c r="Q1903" s="8" t="s">
        <v>50</v>
      </c>
      <c r="R1903" s="11" t="n">
        <v>0.003</v>
      </c>
      <c r="S1903" s="8" t="s">
        <v>49</v>
      </c>
      <c r="T1903" s="11" t="n">
        <v>96</v>
      </c>
      <c r="U1903" s="8" t="s">
        <v>49</v>
      </c>
      <c r="V1903" s="11" t="n">
        <v>8.8</v>
      </c>
      <c r="W1903" s="11" t="n">
        <v>10.4</v>
      </c>
      <c r="X1903" s="11" t="n">
        <v>12.9</v>
      </c>
      <c r="Y1903" s="11" t="n">
        <v>15</v>
      </c>
      <c r="Z1903" s="11" t="n">
        <v>1.57</v>
      </c>
      <c r="AA1903" s="8" t="s">
        <v>49</v>
      </c>
      <c r="AB1903" s="5" t="n">
        <f aca="false">IF(C1903='[1]Pesos dos Critérios'!$V$3,'[1]Pesos dos Critérios'!$V$9,IF(Planilha1!C1903='[1]Pesos dos Critérios'!$W$3,'[1]Pesos dos Critérios'!$W$9,IF(Planilha1!C1903='[1]Pesos dos Critérios'!$X$3,'[1]Pesos dos Critérios'!$X$9,IF(Planilha1!C1903='[1]Pesos dos Critérios'!$Y$3,'[1]Pesos dos Critérios'!$Y$9,'[1]Pesos dos Critérios'!$Z$9))))</f>
        <v>0.0292592592592593</v>
      </c>
      <c r="AC1903" s="5" t="n">
        <f aca="false">IF(H1903=1,'[1]Pesos dos Critérios'!$AD$9,IF(Planilha1!H1903=2,'[1]Pesos dos Critérios'!$AE$9,IF(Planilha1!H1903=3,'[1]Pesos dos Critérios'!$AF$9,IF(Planilha1!H1903=4,'[1]Pesos dos Critérios'!$AG$9,'[1]Pesos dos Critérios'!$AH$9))))</f>
        <v>0.0384259259259259</v>
      </c>
      <c r="AD1903" s="5" t="n">
        <f aca="false">IF(J1903='[1]Pesos dos Critérios'!$AA$3,'[1]Pesos dos Critérios'!$AA$9,IF(Planilha1!J1903='[1]Pesos dos Critérios'!$AB$3,'[1]Pesos dos Critérios'!$AB$9,'[1]Pesos dos Critérios'!$AC$9))</f>
        <v>0.037037037037037</v>
      </c>
      <c r="AE1903" s="5" t="n">
        <f aca="false">IF(O1903="Intervalo 1",'[1]Pesos dos Critérios'!$J$9,IF(Planilha1!O1903="Intervalo 2",'[1]Pesos dos Critérios'!$K$9,IF(Planilha1!O1903="Intervalo 3",'[1]Pesos dos Critérios'!$L$9,'[1]Pesos dos Critérios'!$M$9)))</f>
        <v>0.0266754850088183</v>
      </c>
      <c r="AF1903" s="5" t="n">
        <f aca="false">IF(Q1903="Intervalo 1",'[1]Pesos dos Critérios'!$B$9,IF(Q1903="Intervalo 2",'[1]Pesos dos Critérios'!$C$9,IF(Q1903="Intervalo 3",'[1]Pesos dos Critérios'!$D$9,'[1]Pesos dos Critérios'!$E$9)))</f>
        <v>0.00714525778046649</v>
      </c>
      <c r="AG1903" s="5" t="n">
        <f aca="false">IF(S1903="Intervalo 1",'[1]Pesos dos Critérios'!$F$9,IF(S1903="Intervalo 2",'[1]Pesos dos Critérios'!$G$9,IF(S1903="Intervalo 3",'[1]Pesos dos Critérios'!$H$9,'[1]Pesos dos Critérios'!$I$9)))</f>
        <v>0.0404040404040404</v>
      </c>
      <c r="AH1903" s="5" t="n">
        <f aca="false">IF(U1903="Intervalo 1",'[1]Pesos dos Critérios'!$N$9,IF(U1903="Intervalo 2",'[1]Pesos dos Critérios'!$O$9,IF(U1903="Intervalo 3",'[1]Pesos dos Critérios'!$P$9,'[1]Pesos dos Critérios'!$Q$9)))</f>
        <v>0.0329365079365079</v>
      </c>
      <c r="AI1903" s="5" t="n">
        <f aca="false">IF(AA1903="Intervalo 1",'[1]Pesos dos Critérios'!$R$9,IF(AA1903="Intervalo 2",'[1]Pesos dos Critérios'!$S$9,IF(AA1903="Intervalo 3",'[1]Pesos dos Critérios'!$T$9,'[1]Pesos dos Critérios'!$U$9)))</f>
        <v>0.0658730158730159</v>
      </c>
      <c r="AJ1903" s="5" t="n">
        <f aca="false">SUM(AB1903:AI1903)</f>
        <v>0.277756529225071</v>
      </c>
      <c r="AK1903" s="5" t="n">
        <v>1902</v>
      </c>
      <c r="AM1903" s="1" t="s">
        <v>52</v>
      </c>
    </row>
    <row r="1904" customFormat="false" ht="12.8" hidden="false" customHeight="true" outlineLevel="0" collapsed="false">
      <c r="A1904" s="7" t="n">
        <v>2016</v>
      </c>
      <c r="B1904" s="7" t="s">
        <v>116</v>
      </c>
      <c r="C1904" s="8" t="s">
        <v>40</v>
      </c>
      <c r="D1904" s="7" t="s">
        <v>102</v>
      </c>
      <c r="E1904" s="7" t="s">
        <v>1236</v>
      </c>
      <c r="F1904" s="7" t="s">
        <v>1240</v>
      </c>
      <c r="G1904" s="7" t="s">
        <v>123</v>
      </c>
      <c r="H1904" s="9" t="n">
        <v>2</v>
      </c>
      <c r="I1904" s="7" t="s">
        <v>44</v>
      </c>
      <c r="J1904" s="8" t="s">
        <v>45</v>
      </c>
      <c r="K1904" s="10" t="s">
        <v>46</v>
      </c>
      <c r="L1904" s="10" t="s">
        <v>83</v>
      </c>
      <c r="M1904" s="10" t="s">
        <v>56</v>
      </c>
      <c r="N1904" s="10" t="n">
        <v>0.031</v>
      </c>
      <c r="O1904" s="9" t="s">
        <v>50</v>
      </c>
      <c r="P1904" s="11" t="n">
        <v>0.664</v>
      </c>
      <c r="Q1904" s="8" t="s">
        <v>50</v>
      </c>
      <c r="R1904" s="11" t="n">
        <v>0.005</v>
      </c>
      <c r="S1904" s="8" t="s">
        <v>49</v>
      </c>
      <c r="T1904" s="11" t="n">
        <v>99</v>
      </c>
      <c r="U1904" s="8" t="s">
        <v>49</v>
      </c>
      <c r="V1904" s="11" t="n">
        <v>8.5</v>
      </c>
      <c r="W1904" s="11" t="n">
        <v>9.9</v>
      </c>
      <c r="X1904" s="11" t="n">
        <v>12.6</v>
      </c>
      <c r="Y1904" s="11" t="n">
        <v>14.4</v>
      </c>
      <c r="Z1904" s="11" t="n">
        <v>1.63</v>
      </c>
      <c r="AA1904" s="8" t="s">
        <v>49</v>
      </c>
      <c r="AB1904" s="5" t="n">
        <f aca="false">IF(C1904='[1]Pesos dos Critérios'!$V$3,'[1]Pesos dos Critérios'!$V$9,IF(Planilha1!C1904='[1]Pesos dos Critérios'!$W$3,'[1]Pesos dos Critérios'!$W$9,IF(Planilha1!C1904='[1]Pesos dos Critérios'!$X$3,'[1]Pesos dos Critérios'!$X$9,IF(Planilha1!C1904='[1]Pesos dos Critérios'!$Y$3,'[1]Pesos dos Critérios'!$Y$9,'[1]Pesos dos Critérios'!$Z$9))))</f>
        <v>0.0292592592592593</v>
      </c>
      <c r="AC1904" s="5" t="n">
        <f aca="false">IF(H1904=1,'[1]Pesos dos Critérios'!$AD$9,IF(Planilha1!H1904=2,'[1]Pesos dos Critérios'!$AE$9,IF(Planilha1!H1904=3,'[1]Pesos dos Critérios'!$AF$9,IF(Planilha1!H1904=4,'[1]Pesos dos Critérios'!$AG$9,'[1]Pesos dos Critérios'!$AH$9))))</f>
        <v>0.0273148148148148</v>
      </c>
      <c r="AD1904" s="5" t="n">
        <f aca="false">IF(J1904='[1]Pesos dos Critérios'!$AA$3,'[1]Pesos dos Critérios'!$AA$9,IF(Planilha1!J1904='[1]Pesos dos Critérios'!$AB$3,'[1]Pesos dos Critérios'!$AB$9,'[1]Pesos dos Critérios'!$AC$9))</f>
        <v>0.037037037037037</v>
      </c>
      <c r="AE1904" s="5" t="n">
        <f aca="false">IF(O1904="Intervalo 1",'[1]Pesos dos Critérios'!$J$9,IF(Planilha1!O1904="Intervalo 2",'[1]Pesos dos Critérios'!$K$9,IF(Planilha1!O1904="Intervalo 3",'[1]Pesos dos Critérios'!$L$9,'[1]Pesos dos Critérios'!$M$9)))</f>
        <v>0.015652557319224</v>
      </c>
      <c r="AF1904" s="5" t="n">
        <f aca="false">IF(Q1904="Intervalo 1",'[1]Pesos dos Critérios'!$B$9,IF(Q1904="Intervalo 2",'[1]Pesos dos Critérios'!$C$9,IF(Q1904="Intervalo 3",'[1]Pesos dos Critérios'!$D$9,'[1]Pesos dos Critérios'!$E$9)))</f>
        <v>0.00714525778046649</v>
      </c>
      <c r="AG1904" s="5" t="n">
        <f aca="false">IF(S1904="Intervalo 1",'[1]Pesos dos Critérios'!$F$9,IF(S1904="Intervalo 2",'[1]Pesos dos Critérios'!$G$9,IF(S1904="Intervalo 3",'[1]Pesos dos Critérios'!$H$9,'[1]Pesos dos Critérios'!$I$9)))</f>
        <v>0.0404040404040404</v>
      </c>
      <c r="AH1904" s="5" t="n">
        <f aca="false">IF(U1904="Intervalo 1",'[1]Pesos dos Critérios'!$N$9,IF(U1904="Intervalo 2",'[1]Pesos dos Critérios'!$O$9,IF(U1904="Intervalo 3",'[1]Pesos dos Critérios'!$P$9,'[1]Pesos dos Critérios'!$Q$9)))</f>
        <v>0.0329365079365079</v>
      </c>
      <c r="AI1904" s="5" t="n">
        <f aca="false">IF(AA1904="Intervalo 1",'[1]Pesos dos Critérios'!$R$9,IF(AA1904="Intervalo 2",'[1]Pesos dos Critérios'!$S$9,IF(AA1904="Intervalo 3",'[1]Pesos dos Critérios'!$T$9,'[1]Pesos dos Critérios'!$U$9)))</f>
        <v>0.0658730158730159</v>
      </c>
      <c r="AJ1904" s="5" t="n">
        <f aca="false">SUM(AB1904:AI1904)</f>
        <v>0.255622490424366</v>
      </c>
      <c r="AK1904" s="5" t="n">
        <v>1903</v>
      </c>
      <c r="AM1904" s="1" t="s">
        <v>52</v>
      </c>
    </row>
    <row r="1905" customFormat="false" ht="12.8" hidden="false" customHeight="true" outlineLevel="0" collapsed="false">
      <c r="A1905" s="7" t="n">
        <v>2016</v>
      </c>
      <c r="B1905" s="7" t="s">
        <v>116</v>
      </c>
      <c r="C1905" s="8" t="s">
        <v>40</v>
      </c>
      <c r="D1905" s="7" t="s">
        <v>102</v>
      </c>
      <c r="E1905" s="7" t="s">
        <v>1236</v>
      </c>
      <c r="F1905" s="7" t="s">
        <v>1241</v>
      </c>
      <c r="G1905" s="7" t="s">
        <v>123</v>
      </c>
      <c r="H1905" s="9" t="n">
        <v>2</v>
      </c>
      <c r="I1905" s="7" t="s">
        <v>44</v>
      </c>
      <c r="J1905" s="8" t="s">
        <v>45</v>
      </c>
      <c r="K1905" s="10" t="s">
        <v>46</v>
      </c>
      <c r="L1905" s="10" t="s">
        <v>83</v>
      </c>
      <c r="M1905" s="10" t="s">
        <v>56</v>
      </c>
      <c r="N1905" s="10" t="n">
        <v>0.031</v>
      </c>
      <c r="O1905" s="9" t="s">
        <v>50</v>
      </c>
      <c r="P1905" s="11" t="n">
        <v>0.664</v>
      </c>
      <c r="Q1905" s="8" t="s">
        <v>50</v>
      </c>
      <c r="R1905" s="11" t="n">
        <v>0.005</v>
      </c>
      <c r="S1905" s="8" t="s">
        <v>49</v>
      </c>
      <c r="T1905" s="11" t="n">
        <v>99</v>
      </c>
      <c r="U1905" s="8" t="s">
        <v>49</v>
      </c>
      <c r="V1905" s="11" t="n">
        <v>8.5</v>
      </c>
      <c r="W1905" s="11" t="n">
        <v>9.9</v>
      </c>
      <c r="X1905" s="11" t="n">
        <v>12.6</v>
      </c>
      <c r="Y1905" s="11" t="n">
        <v>14.4</v>
      </c>
      <c r="Z1905" s="11" t="n">
        <v>1.63</v>
      </c>
      <c r="AA1905" s="8" t="s">
        <v>49</v>
      </c>
      <c r="AB1905" s="5" t="n">
        <f aca="false">IF(C1905='[1]Pesos dos Critérios'!$V$3,'[1]Pesos dos Critérios'!$V$9,IF(Planilha1!C1905='[1]Pesos dos Critérios'!$W$3,'[1]Pesos dos Critérios'!$W$9,IF(Planilha1!C1905='[1]Pesos dos Critérios'!$X$3,'[1]Pesos dos Critérios'!$X$9,IF(Planilha1!C1905='[1]Pesos dos Critérios'!$Y$3,'[1]Pesos dos Critérios'!$Y$9,'[1]Pesos dos Critérios'!$Z$9))))</f>
        <v>0.0292592592592593</v>
      </c>
      <c r="AC1905" s="5" t="n">
        <f aca="false">IF(H1905=1,'[1]Pesos dos Critérios'!$AD$9,IF(Planilha1!H1905=2,'[1]Pesos dos Critérios'!$AE$9,IF(Planilha1!H1905=3,'[1]Pesos dos Critérios'!$AF$9,IF(Planilha1!H1905=4,'[1]Pesos dos Critérios'!$AG$9,'[1]Pesos dos Critérios'!$AH$9))))</f>
        <v>0.0273148148148148</v>
      </c>
      <c r="AD1905" s="5" t="n">
        <f aca="false">IF(J1905='[1]Pesos dos Critérios'!$AA$3,'[1]Pesos dos Critérios'!$AA$9,IF(Planilha1!J1905='[1]Pesos dos Critérios'!$AB$3,'[1]Pesos dos Critérios'!$AB$9,'[1]Pesos dos Critérios'!$AC$9))</f>
        <v>0.037037037037037</v>
      </c>
      <c r="AE1905" s="5" t="n">
        <f aca="false">IF(O1905="Intervalo 1",'[1]Pesos dos Critérios'!$J$9,IF(Planilha1!O1905="Intervalo 2",'[1]Pesos dos Critérios'!$K$9,IF(Planilha1!O1905="Intervalo 3",'[1]Pesos dos Critérios'!$L$9,'[1]Pesos dos Critérios'!$M$9)))</f>
        <v>0.015652557319224</v>
      </c>
      <c r="AF1905" s="5" t="n">
        <f aca="false">IF(Q1905="Intervalo 1",'[1]Pesos dos Critérios'!$B$9,IF(Q1905="Intervalo 2",'[1]Pesos dos Critérios'!$C$9,IF(Q1905="Intervalo 3",'[1]Pesos dos Critérios'!$D$9,'[1]Pesos dos Critérios'!$E$9)))</f>
        <v>0.00714525778046649</v>
      </c>
      <c r="AG1905" s="5" t="n">
        <f aca="false">IF(S1905="Intervalo 1",'[1]Pesos dos Critérios'!$F$9,IF(S1905="Intervalo 2",'[1]Pesos dos Critérios'!$G$9,IF(S1905="Intervalo 3",'[1]Pesos dos Critérios'!$H$9,'[1]Pesos dos Critérios'!$I$9)))</f>
        <v>0.0404040404040404</v>
      </c>
      <c r="AH1905" s="5" t="n">
        <f aca="false">IF(U1905="Intervalo 1",'[1]Pesos dos Critérios'!$N$9,IF(U1905="Intervalo 2",'[1]Pesos dos Critérios'!$O$9,IF(U1905="Intervalo 3",'[1]Pesos dos Critérios'!$P$9,'[1]Pesos dos Critérios'!$Q$9)))</f>
        <v>0.0329365079365079</v>
      </c>
      <c r="AI1905" s="5" t="n">
        <f aca="false">IF(AA1905="Intervalo 1",'[1]Pesos dos Critérios'!$R$9,IF(AA1905="Intervalo 2",'[1]Pesos dos Critérios'!$S$9,IF(AA1905="Intervalo 3",'[1]Pesos dos Critérios'!$T$9,'[1]Pesos dos Critérios'!$U$9)))</f>
        <v>0.0658730158730159</v>
      </c>
      <c r="AJ1905" s="5" t="n">
        <f aca="false">SUM(AB1905:AI1905)</f>
        <v>0.255622490424366</v>
      </c>
      <c r="AK1905" s="5" t="n">
        <v>1904</v>
      </c>
      <c r="AM1905" s="1" t="s">
        <v>52</v>
      </c>
    </row>
    <row r="1906" customFormat="false" ht="12.8" hidden="false" customHeight="true" outlineLevel="0" collapsed="false">
      <c r="A1906" s="7" t="n">
        <v>2016</v>
      </c>
      <c r="B1906" s="7" t="s">
        <v>116</v>
      </c>
      <c r="C1906" s="8" t="s">
        <v>40</v>
      </c>
      <c r="D1906" s="7" t="s">
        <v>102</v>
      </c>
      <c r="E1906" s="7" t="s">
        <v>1236</v>
      </c>
      <c r="F1906" s="7" t="s">
        <v>1242</v>
      </c>
      <c r="G1906" s="7" t="s">
        <v>123</v>
      </c>
      <c r="H1906" s="9" t="n">
        <v>2</v>
      </c>
      <c r="I1906" s="7" t="s">
        <v>219</v>
      </c>
      <c r="J1906" s="8" t="s">
        <v>86</v>
      </c>
      <c r="K1906" s="10" t="s">
        <v>46</v>
      </c>
      <c r="L1906" s="10" t="s">
        <v>83</v>
      </c>
      <c r="M1906" s="10" t="s">
        <v>56</v>
      </c>
      <c r="N1906" s="10" t="n">
        <v>0.024</v>
      </c>
      <c r="O1906" s="9" t="s">
        <v>58</v>
      </c>
      <c r="P1906" s="11" t="n">
        <v>0.163</v>
      </c>
      <c r="Q1906" s="8" t="s">
        <v>57</v>
      </c>
      <c r="R1906" s="11" t="n">
        <v>0.014</v>
      </c>
      <c r="S1906" s="8" t="s">
        <v>57</v>
      </c>
      <c r="T1906" s="11" t="n">
        <v>104</v>
      </c>
      <c r="U1906" s="8" t="s">
        <v>49</v>
      </c>
      <c r="V1906" s="11" t="n">
        <v>7.8</v>
      </c>
      <c r="W1906" s="11" t="n">
        <v>9.8</v>
      </c>
      <c r="X1906" s="11" t="n">
        <v>11.7</v>
      </c>
      <c r="Y1906" s="11" t="n">
        <v>14.5</v>
      </c>
      <c r="Z1906" s="11" t="n">
        <v>1.72</v>
      </c>
      <c r="AA1906" s="8" t="s">
        <v>49</v>
      </c>
      <c r="AB1906" s="5" t="n">
        <f aca="false">IF(C1906='[1]Pesos dos Critérios'!$V$3,'[1]Pesos dos Critérios'!$V$9,IF(Planilha1!C1906='[1]Pesos dos Critérios'!$W$3,'[1]Pesos dos Critérios'!$W$9,IF(Planilha1!C1906='[1]Pesos dos Critérios'!$X$3,'[1]Pesos dos Critérios'!$X$9,IF(Planilha1!C1906='[1]Pesos dos Critérios'!$Y$3,'[1]Pesos dos Critérios'!$Y$9,'[1]Pesos dos Critérios'!$Z$9))))</f>
        <v>0.0292592592592593</v>
      </c>
      <c r="AC1906" s="5" t="n">
        <f aca="false">IF(H1906=1,'[1]Pesos dos Critérios'!$AD$9,IF(Planilha1!H1906=2,'[1]Pesos dos Critérios'!$AE$9,IF(Planilha1!H1906=3,'[1]Pesos dos Critérios'!$AF$9,IF(Planilha1!H1906=4,'[1]Pesos dos Critérios'!$AG$9,'[1]Pesos dos Critérios'!$AH$9))))</f>
        <v>0.0273148148148148</v>
      </c>
      <c r="AD1906" s="5" t="n">
        <f aca="false">IF(J1906='[1]Pesos dos Critérios'!$AA$3,'[1]Pesos dos Critérios'!$AA$9,IF(Planilha1!J1906='[1]Pesos dos Critérios'!$AB$3,'[1]Pesos dos Critérios'!$AB$9,'[1]Pesos dos Critérios'!$AC$9))</f>
        <v>0.037037037037037</v>
      </c>
      <c r="AE1906" s="5" t="n">
        <f aca="false">IF(O1906="Intervalo 1",'[1]Pesos dos Critérios'!$J$9,IF(Planilha1!O1906="Intervalo 2",'[1]Pesos dos Critérios'!$K$9,IF(Planilha1!O1906="Intervalo 3",'[1]Pesos dos Critérios'!$L$9,'[1]Pesos dos Critérios'!$M$9)))</f>
        <v>0.0266754850088183</v>
      </c>
      <c r="AF1906" s="5" t="n">
        <f aca="false">IF(Q1906="Intervalo 1",'[1]Pesos dos Critérios'!$B$9,IF(Q1906="Intervalo 2",'[1]Pesos dos Critérios'!$C$9,IF(Q1906="Intervalo 3",'[1]Pesos dos Critérios'!$D$9,'[1]Pesos dos Critérios'!$E$9)))</f>
        <v>0.022897761645493</v>
      </c>
      <c r="AG1906" s="5" t="n">
        <f aca="false">IF(S1906="Intervalo 1",'[1]Pesos dos Critérios'!$F$9,IF(S1906="Intervalo 2",'[1]Pesos dos Critérios'!$G$9,IF(S1906="Intervalo 3",'[1]Pesos dos Critérios'!$H$9,'[1]Pesos dos Critérios'!$I$9)))</f>
        <v>0.0404040404040404</v>
      </c>
      <c r="AH1906" s="5" t="n">
        <f aca="false">IF(U1906="Intervalo 1",'[1]Pesos dos Critérios'!$N$9,IF(U1906="Intervalo 2",'[1]Pesos dos Critérios'!$O$9,IF(U1906="Intervalo 3",'[1]Pesos dos Critérios'!$P$9,'[1]Pesos dos Critérios'!$Q$9)))</f>
        <v>0.0329365079365079</v>
      </c>
      <c r="AI1906" s="5" t="n">
        <f aca="false">IF(AA1906="Intervalo 1",'[1]Pesos dos Critérios'!$R$9,IF(AA1906="Intervalo 2",'[1]Pesos dos Critérios'!$S$9,IF(AA1906="Intervalo 3",'[1]Pesos dos Critérios'!$T$9,'[1]Pesos dos Critérios'!$U$9)))</f>
        <v>0.0658730158730159</v>
      </c>
      <c r="AJ1906" s="5" t="n">
        <f aca="false">SUM(AB1906:AI1906)</f>
        <v>0.282397921978987</v>
      </c>
      <c r="AK1906" s="5" t="n">
        <v>1905</v>
      </c>
      <c r="AM1906" s="1" t="s">
        <v>52</v>
      </c>
    </row>
    <row r="1907" customFormat="false" ht="12.8" hidden="false" customHeight="true" outlineLevel="0" collapsed="false">
      <c r="A1907" s="7" t="n">
        <v>2016</v>
      </c>
      <c r="B1907" s="7" t="s">
        <v>116</v>
      </c>
      <c r="C1907" s="8" t="s">
        <v>40</v>
      </c>
      <c r="D1907" s="7" t="s">
        <v>102</v>
      </c>
      <c r="E1907" s="7" t="s">
        <v>1236</v>
      </c>
      <c r="F1907" s="7" t="s">
        <v>1241</v>
      </c>
      <c r="G1907" s="7" t="s">
        <v>123</v>
      </c>
      <c r="H1907" s="9" t="n">
        <v>2</v>
      </c>
      <c r="I1907" s="7" t="s">
        <v>219</v>
      </c>
      <c r="J1907" s="8" t="s">
        <v>86</v>
      </c>
      <c r="K1907" s="10" t="s">
        <v>46</v>
      </c>
      <c r="L1907" s="10" t="s">
        <v>83</v>
      </c>
      <c r="M1907" s="10" t="s">
        <v>56</v>
      </c>
      <c r="N1907" s="10" t="n">
        <v>0.024</v>
      </c>
      <c r="O1907" s="9" t="s">
        <v>58</v>
      </c>
      <c r="P1907" s="11" t="n">
        <v>0.163</v>
      </c>
      <c r="Q1907" s="8" t="s">
        <v>57</v>
      </c>
      <c r="R1907" s="11" t="n">
        <v>0.014</v>
      </c>
      <c r="S1907" s="8" t="s">
        <v>57</v>
      </c>
      <c r="T1907" s="11" t="n">
        <v>104</v>
      </c>
      <c r="U1907" s="8" t="s">
        <v>49</v>
      </c>
      <c r="V1907" s="11" t="n">
        <v>7.8</v>
      </c>
      <c r="W1907" s="11" t="n">
        <v>9.8</v>
      </c>
      <c r="X1907" s="11" t="n">
        <v>11.7</v>
      </c>
      <c r="Y1907" s="11" t="n">
        <v>14.5</v>
      </c>
      <c r="Z1907" s="11" t="n">
        <v>1.72</v>
      </c>
      <c r="AA1907" s="8" t="s">
        <v>49</v>
      </c>
      <c r="AB1907" s="5" t="n">
        <f aca="false">IF(C1907='[1]Pesos dos Critérios'!$V$3,'[1]Pesos dos Critérios'!$V$9,IF(Planilha1!C1907='[1]Pesos dos Critérios'!$W$3,'[1]Pesos dos Critérios'!$W$9,IF(Planilha1!C1907='[1]Pesos dos Critérios'!$X$3,'[1]Pesos dos Critérios'!$X$9,IF(Planilha1!C1907='[1]Pesos dos Critérios'!$Y$3,'[1]Pesos dos Critérios'!$Y$9,'[1]Pesos dos Critérios'!$Z$9))))</f>
        <v>0.0292592592592593</v>
      </c>
      <c r="AC1907" s="5" t="n">
        <f aca="false">IF(H1907=1,'[1]Pesos dos Critérios'!$AD$9,IF(Planilha1!H1907=2,'[1]Pesos dos Critérios'!$AE$9,IF(Planilha1!H1907=3,'[1]Pesos dos Critérios'!$AF$9,IF(Planilha1!H1907=4,'[1]Pesos dos Critérios'!$AG$9,'[1]Pesos dos Critérios'!$AH$9))))</f>
        <v>0.0273148148148148</v>
      </c>
      <c r="AD1907" s="5" t="n">
        <f aca="false">IF(J1907='[1]Pesos dos Critérios'!$AA$3,'[1]Pesos dos Critérios'!$AA$9,IF(Planilha1!J1907='[1]Pesos dos Critérios'!$AB$3,'[1]Pesos dos Critérios'!$AB$9,'[1]Pesos dos Critérios'!$AC$9))</f>
        <v>0.037037037037037</v>
      </c>
      <c r="AE1907" s="5" t="n">
        <f aca="false">IF(O1907="Intervalo 1",'[1]Pesos dos Critérios'!$J$9,IF(Planilha1!O1907="Intervalo 2",'[1]Pesos dos Critérios'!$K$9,IF(Planilha1!O1907="Intervalo 3",'[1]Pesos dos Critérios'!$L$9,'[1]Pesos dos Critérios'!$M$9)))</f>
        <v>0.0266754850088183</v>
      </c>
      <c r="AF1907" s="5" t="n">
        <f aca="false">IF(Q1907="Intervalo 1",'[1]Pesos dos Critérios'!$B$9,IF(Q1907="Intervalo 2",'[1]Pesos dos Critérios'!$C$9,IF(Q1907="Intervalo 3",'[1]Pesos dos Critérios'!$D$9,'[1]Pesos dos Critérios'!$E$9)))</f>
        <v>0.022897761645493</v>
      </c>
      <c r="AG1907" s="5" t="n">
        <f aca="false">IF(S1907="Intervalo 1",'[1]Pesos dos Critérios'!$F$9,IF(S1907="Intervalo 2",'[1]Pesos dos Critérios'!$G$9,IF(S1907="Intervalo 3",'[1]Pesos dos Critérios'!$H$9,'[1]Pesos dos Critérios'!$I$9)))</f>
        <v>0.0404040404040404</v>
      </c>
      <c r="AH1907" s="5" t="n">
        <f aca="false">IF(U1907="Intervalo 1",'[1]Pesos dos Critérios'!$N$9,IF(U1907="Intervalo 2",'[1]Pesos dos Critérios'!$O$9,IF(U1907="Intervalo 3",'[1]Pesos dos Critérios'!$P$9,'[1]Pesos dos Critérios'!$Q$9)))</f>
        <v>0.0329365079365079</v>
      </c>
      <c r="AI1907" s="5" t="n">
        <f aca="false">IF(AA1907="Intervalo 1",'[1]Pesos dos Critérios'!$R$9,IF(AA1907="Intervalo 2",'[1]Pesos dos Critérios'!$S$9,IF(AA1907="Intervalo 3",'[1]Pesos dos Critérios'!$T$9,'[1]Pesos dos Critérios'!$U$9)))</f>
        <v>0.0658730158730159</v>
      </c>
      <c r="AJ1907" s="5" t="n">
        <f aca="false">SUM(AB1907:AI1907)</f>
        <v>0.282397921978987</v>
      </c>
      <c r="AK1907" s="5" t="n">
        <v>1906</v>
      </c>
      <c r="AM1907" s="1" t="s">
        <v>52</v>
      </c>
    </row>
    <row r="1908" customFormat="false" ht="12.8" hidden="false" customHeight="true" outlineLevel="0" collapsed="false">
      <c r="A1908" s="7" t="n">
        <v>2016</v>
      </c>
      <c r="B1908" s="7" t="s">
        <v>116</v>
      </c>
      <c r="C1908" s="8" t="s">
        <v>40</v>
      </c>
      <c r="D1908" s="7" t="s">
        <v>160</v>
      </c>
      <c r="E1908" s="7" t="n">
        <v>208</v>
      </c>
      <c r="F1908" s="7" t="s">
        <v>1242</v>
      </c>
      <c r="G1908" s="7" t="s">
        <v>845</v>
      </c>
      <c r="H1908" s="9" t="n">
        <v>1</v>
      </c>
      <c r="I1908" s="7" t="s">
        <v>44</v>
      </c>
      <c r="J1908" s="8" t="s">
        <v>45</v>
      </c>
      <c r="K1908" s="10" t="s">
        <v>46</v>
      </c>
      <c r="L1908" s="10" t="s">
        <v>83</v>
      </c>
      <c r="M1908" s="10" t="s">
        <v>56</v>
      </c>
      <c r="N1908" s="10" t="n">
        <v>0.018</v>
      </c>
      <c r="O1908" s="9" t="s">
        <v>57</v>
      </c>
      <c r="P1908" s="11" t="n">
        <v>0.465</v>
      </c>
      <c r="Q1908" s="8" t="s">
        <v>50</v>
      </c>
      <c r="R1908" s="11" t="n">
        <v>0.037</v>
      </c>
      <c r="S1908" s="8" t="s">
        <v>50</v>
      </c>
      <c r="T1908" s="11" t="n">
        <v>82</v>
      </c>
      <c r="U1908" s="8" t="s">
        <v>49</v>
      </c>
      <c r="V1908" s="11" t="n">
        <v>10.9</v>
      </c>
      <c r="W1908" s="11" t="n">
        <v>11.7</v>
      </c>
      <c r="X1908" s="11" t="n">
        <v>15.1</v>
      </c>
      <c r="Y1908" s="11" t="n">
        <v>16.9</v>
      </c>
      <c r="Z1908" s="11" t="n">
        <v>1.32</v>
      </c>
      <c r="AA1908" s="8" t="s">
        <v>49</v>
      </c>
      <c r="AB1908" s="5" t="n">
        <f aca="false">IF(C1908='[1]Pesos dos Critérios'!$V$3,'[1]Pesos dos Critérios'!$V$9,IF(Planilha1!C1908='[1]Pesos dos Critérios'!$W$3,'[1]Pesos dos Critérios'!$W$9,IF(Planilha1!C1908='[1]Pesos dos Critérios'!$X$3,'[1]Pesos dos Critérios'!$X$9,IF(Planilha1!C1908='[1]Pesos dos Critérios'!$Y$3,'[1]Pesos dos Critérios'!$Y$9,'[1]Pesos dos Critérios'!$Z$9))))</f>
        <v>0.0292592592592593</v>
      </c>
      <c r="AC1908" s="5" t="n">
        <f aca="false">IF(H1908=1,'[1]Pesos dos Critérios'!$AD$9,IF(Planilha1!H1908=2,'[1]Pesos dos Critérios'!$AE$9,IF(Planilha1!H1908=3,'[1]Pesos dos Critérios'!$AF$9,IF(Planilha1!H1908=4,'[1]Pesos dos Critérios'!$AG$9,'[1]Pesos dos Critérios'!$AH$9))))</f>
        <v>0.0384259259259259</v>
      </c>
      <c r="AD1908" s="5" t="n">
        <f aca="false">IF(J1908='[1]Pesos dos Critérios'!$AA$3,'[1]Pesos dos Critérios'!$AA$9,IF(Planilha1!J1908='[1]Pesos dos Critérios'!$AB$3,'[1]Pesos dos Critérios'!$AB$9,'[1]Pesos dos Critérios'!$AC$9))</f>
        <v>0.037037037037037</v>
      </c>
      <c r="AE1908" s="5" t="n">
        <f aca="false">IF(O1908="Intervalo 1",'[1]Pesos dos Critérios'!$J$9,IF(Planilha1!O1908="Intervalo 2",'[1]Pesos dos Critérios'!$K$9,IF(Planilha1!O1908="Intervalo 3",'[1]Pesos dos Critérios'!$L$9,'[1]Pesos dos Critérios'!$M$9)))</f>
        <v>0.031305114638448</v>
      </c>
      <c r="AF1908" s="5" t="n">
        <f aca="false">IF(Q1908="Intervalo 1",'[1]Pesos dos Critérios'!$B$9,IF(Q1908="Intervalo 2",'[1]Pesos dos Critérios'!$C$9,IF(Q1908="Intervalo 3",'[1]Pesos dos Critérios'!$D$9,'[1]Pesos dos Critérios'!$E$9)))</f>
        <v>0.00714525778046649</v>
      </c>
      <c r="AG1908" s="5" t="n">
        <f aca="false">IF(S1908="Intervalo 1",'[1]Pesos dos Critérios'!$F$9,IF(S1908="Intervalo 2",'[1]Pesos dos Critérios'!$G$9,IF(S1908="Intervalo 3",'[1]Pesos dos Critérios'!$H$9,'[1]Pesos dos Critérios'!$I$9)))</f>
        <v>0.0101010101010101</v>
      </c>
      <c r="AH1908" s="5" t="n">
        <f aca="false">IF(U1908="Intervalo 1",'[1]Pesos dos Critérios'!$N$9,IF(U1908="Intervalo 2",'[1]Pesos dos Critérios'!$O$9,IF(U1908="Intervalo 3",'[1]Pesos dos Critérios'!$P$9,'[1]Pesos dos Critérios'!$Q$9)))</f>
        <v>0.0329365079365079</v>
      </c>
      <c r="AI1908" s="5" t="n">
        <f aca="false">IF(AA1908="Intervalo 1",'[1]Pesos dos Critérios'!$R$9,IF(AA1908="Intervalo 2",'[1]Pesos dos Critérios'!$S$9,IF(AA1908="Intervalo 3",'[1]Pesos dos Critérios'!$T$9,'[1]Pesos dos Critérios'!$U$9)))</f>
        <v>0.0658730158730159</v>
      </c>
      <c r="AJ1908" s="5" t="n">
        <f aca="false">SUM(AB1908:AI1908)</f>
        <v>0.252083128551671</v>
      </c>
      <c r="AK1908" s="5" t="n">
        <v>1907</v>
      </c>
      <c r="AM1908" s="1" t="s">
        <v>60</v>
      </c>
    </row>
    <row r="1909" customFormat="false" ht="12.8" hidden="false" customHeight="true" outlineLevel="0" collapsed="false">
      <c r="A1909" s="7" t="n">
        <v>2016</v>
      </c>
      <c r="B1909" s="7" t="s">
        <v>116</v>
      </c>
      <c r="C1909" s="8" t="s">
        <v>40</v>
      </c>
      <c r="D1909" s="7" t="s">
        <v>160</v>
      </c>
      <c r="E1909" s="7" t="n">
        <v>208</v>
      </c>
      <c r="F1909" s="7" t="s">
        <v>1243</v>
      </c>
      <c r="G1909" s="7" t="s">
        <v>845</v>
      </c>
      <c r="H1909" s="9" t="n">
        <v>1</v>
      </c>
      <c r="I1909" s="7" t="s">
        <v>44</v>
      </c>
      <c r="J1909" s="8" t="s">
        <v>45</v>
      </c>
      <c r="K1909" s="10" t="s">
        <v>46</v>
      </c>
      <c r="L1909" s="10" t="s">
        <v>83</v>
      </c>
      <c r="M1909" s="10" t="s">
        <v>56</v>
      </c>
      <c r="N1909" s="10" t="n">
        <v>0.018</v>
      </c>
      <c r="O1909" s="9" t="s">
        <v>57</v>
      </c>
      <c r="P1909" s="11" t="n">
        <v>0.465</v>
      </c>
      <c r="Q1909" s="8" t="s">
        <v>50</v>
      </c>
      <c r="R1909" s="11" t="n">
        <v>0.037</v>
      </c>
      <c r="S1909" s="8" t="s">
        <v>50</v>
      </c>
      <c r="T1909" s="11" t="n">
        <v>82</v>
      </c>
      <c r="U1909" s="8" t="s">
        <v>49</v>
      </c>
      <c r="V1909" s="11" t="n">
        <v>10.9</v>
      </c>
      <c r="W1909" s="11" t="n">
        <v>11.7</v>
      </c>
      <c r="X1909" s="11" t="n">
        <v>15.1</v>
      </c>
      <c r="Y1909" s="11" t="n">
        <v>16.9</v>
      </c>
      <c r="Z1909" s="11" t="n">
        <v>1.32</v>
      </c>
      <c r="AA1909" s="8" t="s">
        <v>49</v>
      </c>
      <c r="AB1909" s="5" t="n">
        <f aca="false">IF(C1909='[1]Pesos dos Critérios'!$V$3,'[1]Pesos dos Critérios'!$V$9,IF(Planilha1!C1909='[1]Pesos dos Critérios'!$W$3,'[1]Pesos dos Critérios'!$W$9,IF(Planilha1!C1909='[1]Pesos dos Critérios'!$X$3,'[1]Pesos dos Critérios'!$X$9,IF(Planilha1!C1909='[1]Pesos dos Critérios'!$Y$3,'[1]Pesos dos Critérios'!$Y$9,'[1]Pesos dos Critérios'!$Z$9))))</f>
        <v>0.0292592592592593</v>
      </c>
      <c r="AC1909" s="5" t="n">
        <f aca="false">IF(H1909=1,'[1]Pesos dos Critérios'!$AD$9,IF(Planilha1!H1909=2,'[1]Pesos dos Critérios'!$AE$9,IF(Planilha1!H1909=3,'[1]Pesos dos Critérios'!$AF$9,IF(Planilha1!H1909=4,'[1]Pesos dos Critérios'!$AG$9,'[1]Pesos dos Critérios'!$AH$9))))</f>
        <v>0.0384259259259259</v>
      </c>
      <c r="AD1909" s="5" t="n">
        <f aca="false">IF(J1909='[1]Pesos dos Critérios'!$AA$3,'[1]Pesos dos Critérios'!$AA$9,IF(Planilha1!J1909='[1]Pesos dos Critérios'!$AB$3,'[1]Pesos dos Critérios'!$AB$9,'[1]Pesos dos Critérios'!$AC$9))</f>
        <v>0.037037037037037</v>
      </c>
      <c r="AE1909" s="5" t="n">
        <f aca="false">IF(O1909="Intervalo 1",'[1]Pesos dos Critérios'!$J$9,IF(Planilha1!O1909="Intervalo 2",'[1]Pesos dos Critérios'!$K$9,IF(Planilha1!O1909="Intervalo 3",'[1]Pesos dos Critérios'!$L$9,'[1]Pesos dos Critérios'!$M$9)))</f>
        <v>0.031305114638448</v>
      </c>
      <c r="AF1909" s="5" t="n">
        <f aca="false">IF(Q1909="Intervalo 1",'[1]Pesos dos Critérios'!$B$9,IF(Q1909="Intervalo 2",'[1]Pesos dos Critérios'!$C$9,IF(Q1909="Intervalo 3",'[1]Pesos dos Critérios'!$D$9,'[1]Pesos dos Critérios'!$E$9)))</f>
        <v>0.00714525778046649</v>
      </c>
      <c r="AG1909" s="5" t="n">
        <f aca="false">IF(S1909="Intervalo 1",'[1]Pesos dos Critérios'!$F$9,IF(S1909="Intervalo 2",'[1]Pesos dos Critérios'!$G$9,IF(S1909="Intervalo 3",'[1]Pesos dos Critérios'!$H$9,'[1]Pesos dos Critérios'!$I$9)))</f>
        <v>0.0101010101010101</v>
      </c>
      <c r="AH1909" s="5" t="n">
        <f aca="false">IF(U1909="Intervalo 1",'[1]Pesos dos Critérios'!$N$9,IF(U1909="Intervalo 2",'[1]Pesos dos Critérios'!$O$9,IF(U1909="Intervalo 3",'[1]Pesos dos Critérios'!$P$9,'[1]Pesos dos Critérios'!$Q$9)))</f>
        <v>0.0329365079365079</v>
      </c>
      <c r="AI1909" s="5" t="n">
        <f aca="false">IF(AA1909="Intervalo 1",'[1]Pesos dos Critérios'!$R$9,IF(AA1909="Intervalo 2",'[1]Pesos dos Critérios'!$S$9,IF(AA1909="Intervalo 3",'[1]Pesos dos Critérios'!$T$9,'[1]Pesos dos Critérios'!$U$9)))</f>
        <v>0.0658730158730159</v>
      </c>
      <c r="AJ1909" s="5" t="n">
        <f aca="false">SUM(AB1909:AI1909)</f>
        <v>0.252083128551671</v>
      </c>
      <c r="AK1909" s="5" t="n">
        <v>1908</v>
      </c>
      <c r="AM1909" s="1" t="s">
        <v>60</v>
      </c>
    </row>
    <row r="1910" customFormat="false" ht="12.8" hidden="false" customHeight="true" outlineLevel="0" collapsed="false">
      <c r="A1910" s="7" t="n">
        <v>2016</v>
      </c>
      <c r="B1910" s="7" t="s">
        <v>116</v>
      </c>
      <c r="C1910" s="8" t="s">
        <v>40</v>
      </c>
      <c r="D1910" s="7" t="s">
        <v>160</v>
      </c>
      <c r="E1910" s="7" t="n">
        <v>208</v>
      </c>
      <c r="F1910" s="7" t="s">
        <v>1244</v>
      </c>
      <c r="G1910" s="7" t="s">
        <v>845</v>
      </c>
      <c r="H1910" s="9" t="n">
        <v>1</v>
      </c>
      <c r="I1910" s="7" t="s">
        <v>44</v>
      </c>
      <c r="J1910" s="8" t="s">
        <v>45</v>
      </c>
      <c r="K1910" s="10" t="s">
        <v>46</v>
      </c>
      <c r="L1910" s="10" t="s">
        <v>83</v>
      </c>
      <c r="M1910" s="10" t="s">
        <v>56</v>
      </c>
      <c r="N1910" s="10" t="n">
        <v>0.018</v>
      </c>
      <c r="O1910" s="9" t="s">
        <v>57</v>
      </c>
      <c r="P1910" s="11" t="n">
        <v>0.465</v>
      </c>
      <c r="Q1910" s="8" t="s">
        <v>50</v>
      </c>
      <c r="R1910" s="11" t="n">
        <v>0.037</v>
      </c>
      <c r="S1910" s="8" t="s">
        <v>50</v>
      </c>
      <c r="T1910" s="11" t="n">
        <v>82</v>
      </c>
      <c r="U1910" s="8" t="s">
        <v>49</v>
      </c>
      <c r="V1910" s="11" t="n">
        <v>10.9</v>
      </c>
      <c r="W1910" s="11" t="n">
        <v>11.7</v>
      </c>
      <c r="X1910" s="11" t="n">
        <v>15.1</v>
      </c>
      <c r="Y1910" s="11" t="n">
        <v>16.9</v>
      </c>
      <c r="Z1910" s="11" t="n">
        <v>1.32</v>
      </c>
      <c r="AA1910" s="8" t="s">
        <v>49</v>
      </c>
      <c r="AB1910" s="5" t="n">
        <f aca="false">IF(C1910='[1]Pesos dos Critérios'!$V$3,'[1]Pesos dos Critérios'!$V$9,IF(Planilha1!C1910='[1]Pesos dos Critérios'!$W$3,'[1]Pesos dos Critérios'!$W$9,IF(Planilha1!C1910='[1]Pesos dos Critérios'!$X$3,'[1]Pesos dos Critérios'!$X$9,IF(Planilha1!C1910='[1]Pesos dos Critérios'!$Y$3,'[1]Pesos dos Critérios'!$Y$9,'[1]Pesos dos Critérios'!$Z$9))))</f>
        <v>0.0292592592592593</v>
      </c>
      <c r="AC1910" s="5" t="n">
        <f aca="false">IF(H1910=1,'[1]Pesos dos Critérios'!$AD$9,IF(Planilha1!H1910=2,'[1]Pesos dos Critérios'!$AE$9,IF(Planilha1!H1910=3,'[1]Pesos dos Critérios'!$AF$9,IF(Planilha1!H1910=4,'[1]Pesos dos Critérios'!$AG$9,'[1]Pesos dos Critérios'!$AH$9))))</f>
        <v>0.0384259259259259</v>
      </c>
      <c r="AD1910" s="5" t="n">
        <f aca="false">IF(J1910='[1]Pesos dos Critérios'!$AA$3,'[1]Pesos dos Critérios'!$AA$9,IF(Planilha1!J1910='[1]Pesos dos Critérios'!$AB$3,'[1]Pesos dos Critérios'!$AB$9,'[1]Pesos dos Critérios'!$AC$9))</f>
        <v>0.037037037037037</v>
      </c>
      <c r="AE1910" s="5" t="n">
        <f aca="false">IF(O1910="Intervalo 1",'[1]Pesos dos Critérios'!$J$9,IF(Planilha1!O1910="Intervalo 2",'[1]Pesos dos Critérios'!$K$9,IF(Planilha1!O1910="Intervalo 3",'[1]Pesos dos Critérios'!$L$9,'[1]Pesos dos Critérios'!$M$9)))</f>
        <v>0.031305114638448</v>
      </c>
      <c r="AF1910" s="5" t="n">
        <f aca="false">IF(Q1910="Intervalo 1",'[1]Pesos dos Critérios'!$B$9,IF(Q1910="Intervalo 2",'[1]Pesos dos Critérios'!$C$9,IF(Q1910="Intervalo 3",'[1]Pesos dos Critérios'!$D$9,'[1]Pesos dos Critérios'!$E$9)))</f>
        <v>0.00714525778046649</v>
      </c>
      <c r="AG1910" s="5" t="n">
        <f aca="false">IF(S1910="Intervalo 1",'[1]Pesos dos Critérios'!$F$9,IF(S1910="Intervalo 2",'[1]Pesos dos Critérios'!$G$9,IF(S1910="Intervalo 3",'[1]Pesos dos Critérios'!$H$9,'[1]Pesos dos Critérios'!$I$9)))</f>
        <v>0.0101010101010101</v>
      </c>
      <c r="AH1910" s="5" t="n">
        <f aca="false">IF(U1910="Intervalo 1",'[1]Pesos dos Critérios'!$N$9,IF(U1910="Intervalo 2",'[1]Pesos dos Critérios'!$O$9,IF(U1910="Intervalo 3",'[1]Pesos dos Critérios'!$P$9,'[1]Pesos dos Critérios'!$Q$9)))</f>
        <v>0.0329365079365079</v>
      </c>
      <c r="AI1910" s="5" t="n">
        <f aca="false">IF(AA1910="Intervalo 1",'[1]Pesos dos Critérios'!$R$9,IF(AA1910="Intervalo 2",'[1]Pesos dos Critérios'!$S$9,IF(AA1910="Intervalo 3",'[1]Pesos dos Critérios'!$T$9,'[1]Pesos dos Critérios'!$U$9)))</f>
        <v>0.0658730158730159</v>
      </c>
      <c r="AJ1910" s="5" t="n">
        <f aca="false">SUM(AB1910:AI1910)</f>
        <v>0.252083128551671</v>
      </c>
      <c r="AK1910" s="5" t="n">
        <v>1909</v>
      </c>
      <c r="AM1910" s="1" t="s">
        <v>60</v>
      </c>
    </row>
    <row r="1911" customFormat="false" ht="12.8" hidden="false" customHeight="true" outlineLevel="0" collapsed="false">
      <c r="A1911" s="7" t="n">
        <v>2016</v>
      </c>
      <c r="B1911" s="7" t="s">
        <v>116</v>
      </c>
      <c r="C1911" s="8" t="s">
        <v>40</v>
      </c>
      <c r="D1911" s="7" t="s">
        <v>160</v>
      </c>
      <c r="E1911" s="7" t="n">
        <v>208</v>
      </c>
      <c r="F1911" s="7" t="s">
        <v>1245</v>
      </c>
      <c r="G1911" s="7" t="s">
        <v>120</v>
      </c>
      <c r="H1911" s="9" t="n">
        <v>1</v>
      </c>
      <c r="I1911" s="7" t="s">
        <v>44</v>
      </c>
      <c r="J1911" s="8" t="s">
        <v>45</v>
      </c>
      <c r="K1911" s="10" t="s">
        <v>46</v>
      </c>
      <c r="L1911" s="10" t="s">
        <v>83</v>
      </c>
      <c r="M1911" s="10" t="s">
        <v>56</v>
      </c>
      <c r="N1911" s="10" t="n">
        <v>0.011</v>
      </c>
      <c r="O1911" s="9" t="s">
        <v>49</v>
      </c>
      <c r="P1911" s="11" t="n">
        <v>0.604</v>
      </c>
      <c r="Q1911" s="8" t="s">
        <v>50</v>
      </c>
      <c r="R1911" s="11" t="n">
        <v>0.033</v>
      </c>
      <c r="S1911" s="8" t="s">
        <v>50</v>
      </c>
      <c r="T1911" s="11" t="n">
        <v>104</v>
      </c>
      <c r="U1911" s="8" t="s">
        <v>49</v>
      </c>
      <c r="V1911" s="11" t="n">
        <v>8</v>
      </c>
      <c r="W1911" s="11" t="n">
        <v>9.6</v>
      </c>
      <c r="X1911" s="11" t="n">
        <v>11.6</v>
      </c>
      <c r="Y1911" s="11" t="n">
        <v>14.3</v>
      </c>
      <c r="Z1911" s="11" t="n">
        <v>1.72</v>
      </c>
      <c r="AA1911" s="8" t="s">
        <v>49</v>
      </c>
      <c r="AB1911" s="5" t="n">
        <f aca="false">IF(C1911='[1]Pesos dos Critérios'!$V$3,'[1]Pesos dos Critérios'!$V$9,IF(Planilha1!C1911='[1]Pesos dos Critérios'!$W$3,'[1]Pesos dos Critérios'!$W$9,IF(Planilha1!C1911='[1]Pesos dos Critérios'!$X$3,'[1]Pesos dos Critérios'!$X$9,IF(Planilha1!C1911='[1]Pesos dos Critérios'!$Y$3,'[1]Pesos dos Critérios'!$Y$9,'[1]Pesos dos Critérios'!$Z$9))))</f>
        <v>0.0292592592592593</v>
      </c>
      <c r="AC1911" s="5" t="n">
        <f aca="false">IF(H1911=1,'[1]Pesos dos Critérios'!$AD$9,IF(Planilha1!H1911=2,'[1]Pesos dos Critérios'!$AE$9,IF(Planilha1!H1911=3,'[1]Pesos dos Critérios'!$AF$9,IF(Planilha1!H1911=4,'[1]Pesos dos Critérios'!$AG$9,'[1]Pesos dos Critérios'!$AH$9))))</f>
        <v>0.0384259259259259</v>
      </c>
      <c r="AD1911" s="5" t="n">
        <f aca="false">IF(J1911='[1]Pesos dos Critérios'!$AA$3,'[1]Pesos dos Critérios'!$AA$9,IF(Planilha1!J1911='[1]Pesos dos Critérios'!$AB$3,'[1]Pesos dos Critérios'!$AB$9,'[1]Pesos dos Critérios'!$AC$9))</f>
        <v>0.037037037037037</v>
      </c>
      <c r="AE1911" s="5" t="n">
        <f aca="false">IF(O1911="Intervalo 1",'[1]Pesos dos Critérios'!$J$9,IF(Planilha1!O1911="Intervalo 2",'[1]Pesos dos Critérios'!$K$9,IF(Planilha1!O1911="Intervalo 3",'[1]Pesos dos Critérios'!$L$9,'[1]Pesos dos Critérios'!$M$9)))</f>
        <v>0.0374779541446208</v>
      </c>
      <c r="AF1911" s="5" t="n">
        <f aca="false">IF(Q1911="Intervalo 1",'[1]Pesos dos Critérios'!$B$9,IF(Q1911="Intervalo 2",'[1]Pesos dos Critérios'!$C$9,IF(Q1911="Intervalo 3",'[1]Pesos dos Critérios'!$D$9,'[1]Pesos dos Critérios'!$E$9)))</f>
        <v>0.00714525778046649</v>
      </c>
      <c r="AG1911" s="5" t="n">
        <f aca="false">IF(S1911="Intervalo 1",'[1]Pesos dos Critérios'!$F$9,IF(S1911="Intervalo 2",'[1]Pesos dos Critérios'!$G$9,IF(S1911="Intervalo 3",'[1]Pesos dos Critérios'!$H$9,'[1]Pesos dos Critérios'!$I$9)))</f>
        <v>0.0101010101010101</v>
      </c>
      <c r="AH1911" s="5" t="n">
        <f aca="false">IF(U1911="Intervalo 1",'[1]Pesos dos Critérios'!$N$9,IF(U1911="Intervalo 2",'[1]Pesos dos Critérios'!$O$9,IF(U1911="Intervalo 3",'[1]Pesos dos Critérios'!$P$9,'[1]Pesos dos Critérios'!$Q$9)))</f>
        <v>0.0329365079365079</v>
      </c>
      <c r="AI1911" s="5" t="n">
        <f aca="false">IF(AA1911="Intervalo 1",'[1]Pesos dos Critérios'!$R$9,IF(AA1911="Intervalo 2",'[1]Pesos dos Critérios'!$S$9,IF(AA1911="Intervalo 3",'[1]Pesos dos Critérios'!$T$9,'[1]Pesos dos Critérios'!$U$9)))</f>
        <v>0.0658730158730159</v>
      </c>
      <c r="AJ1911" s="5" t="n">
        <f aca="false">SUM(AB1911:AI1911)</f>
        <v>0.258255968057843</v>
      </c>
      <c r="AK1911" s="5" t="n">
        <v>1910</v>
      </c>
      <c r="AM1911" s="1" t="s">
        <v>52</v>
      </c>
    </row>
    <row r="1912" customFormat="false" ht="12.8" hidden="false" customHeight="true" outlineLevel="0" collapsed="false">
      <c r="A1912" s="7" t="n">
        <v>2016</v>
      </c>
      <c r="B1912" s="7" t="s">
        <v>116</v>
      </c>
      <c r="C1912" s="8" t="s">
        <v>40</v>
      </c>
      <c r="D1912" s="7" t="s">
        <v>160</v>
      </c>
      <c r="E1912" s="7" t="n">
        <v>208</v>
      </c>
      <c r="F1912" s="7" t="s">
        <v>1243</v>
      </c>
      <c r="G1912" s="7" t="s">
        <v>120</v>
      </c>
      <c r="H1912" s="9" t="n">
        <v>1</v>
      </c>
      <c r="I1912" s="7" t="s">
        <v>44</v>
      </c>
      <c r="J1912" s="8" t="s">
        <v>45</v>
      </c>
      <c r="K1912" s="10" t="s">
        <v>46</v>
      </c>
      <c r="L1912" s="10" t="s">
        <v>83</v>
      </c>
      <c r="M1912" s="10" t="s">
        <v>56</v>
      </c>
      <c r="N1912" s="10" t="n">
        <v>0.011</v>
      </c>
      <c r="O1912" s="9" t="s">
        <v>49</v>
      </c>
      <c r="P1912" s="11" t="n">
        <v>0.604</v>
      </c>
      <c r="Q1912" s="8" t="s">
        <v>50</v>
      </c>
      <c r="R1912" s="11" t="n">
        <v>0.033</v>
      </c>
      <c r="S1912" s="8" t="s">
        <v>50</v>
      </c>
      <c r="T1912" s="11" t="n">
        <v>104</v>
      </c>
      <c r="U1912" s="8" t="s">
        <v>49</v>
      </c>
      <c r="V1912" s="11" t="n">
        <v>8</v>
      </c>
      <c r="W1912" s="11" t="n">
        <v>9.6</v>
      </c>
      <c r="X1912" s="11" t="n">
        <v>11.6</v>
      </c>
      <c r="Y1912" s="11" t="n">
        <v>14.3</v>
      </c>
      <c r="Z1912" s="11" t="n">
        <v>1.72</v>
      </c>
      <c r="AA1912" s="8" t="s">
        <v>49</v>
      </c>
      <c r="AB1912" s="5" t="n">
        <f aca="false">IF(C1912='[1]Pesos dos Critérios'!$V$3,'[1]Pesos dos Critérios'!$V$9,IF(Planilha1!C1912='[1]Pesos dos Critérios'!$W$3,'[1]Pesos dos Critérios'!$W$9,IF(Planilha1!C1912='[1]Pesos dos Critérios'!$X$3,'[1]Pesos dos Critérios'!$X$9,IF(Planilha1!C1912='[1]Pesos dos Critérios'!$Y$3,'[1]Pesos dos Critérios'!$Y$9,'[1]Pesos dos Critérios'!$Z$9))))</f>
        <v>0.0292592592592593</v>
      </c>
      <c r="AC1912" s="5" t="n">
        <f aca="false">IF(H1912=1,'[1]Pesos dos Critérios'!$AD$9,IF(Planilha1!H1912=2,'[1]Pesos dos Critérios'!$AE$9,IF(Planilha1!H1912=3,'[1]Pesos dos Critérios'!$AF$9,IF(Planilha1!H1912=4,'[1]Pesos dos Critérios'!$AG$9,'[1]Pesos dos Critérios'!$AH$9))))</f>
        <v>0.0384259259259259</v>
      </c>
      <c r="AD1912" s="5" t="n">
        <f aca="false">IF(J1912='[1]Pesos dos Critérios'!$AA$3,'[1]Pesos dos Critérios'!$AA$9,IF(Planilha1!J1912='[1]Pesos dos Critérios'!$AB$3,'[1]Pesos dos Critérios'!$AB$9,'[1]Pesos dos Critérios'!$AC$9))</f>
        <v>0.037037037037037</v>
      </c>
      <c r="AE1912" s="5" t="n">
        <f aca="false">IF(O1912="Intervalo 1",'[1]Pesos dos Critérios'!$J$9,IF(Planilha1!O1912="Intervalo 2",'[1]Pesos dos Critérios'!$K$9,IF(Planilha1!O1912="Intervalo 3",'[1]Pesos dos Critérios'!$L$9,'[1]Pesos dos Critérios'!$M$9)))</f>
        <v>0.0374779541446208</v>
      </c>
      <c r="AF1912" s="5" t="n">
        <f aca="false">IF(Q1912="Intervalo 1",'[1]Pesos dos Critérios'!$B$9,IF(Q1912="Intervalo 2",'[1]Pesos dos Critérios'!$C$9,IF(Q1912="Intervalo 3",'[1]Pesos dos Critérios'!$D$9,'[1]Pesos dos Critérios'!$E$9)))</f>
        <v>0.00714525778046649</v>
      </c>
      <c r="AG1912" s="5" t="n">
        <f aca="false">IF(S1912="Intervalo 1",'[1]Pesos dos Critérios'!$F$9,IF(S1912="Intervalo 2",'[1]Pesos dos Critérios'!$G$9,IF(S1912="Intervalo 3",'[1]Pesos dos Critérios'!$H$9,'[1]Pesos dos Critérios'!$I$9)))</f>
        <v>0.0101010101010101</v>
      </c>
      <c r="AH1912" s="5" t="n">
        <f aca="false">IF(U1912="Intervalo 1",'[1]Pesos dos Critérios'!$N$9,IF(U1912="Intervalo 2",'[1]Pesos dos Critérios'!$O$9,IF(U1912="Intervalo 3",'[1]Pesos dos Critérios'!$P$9,'[1]Pesos dos Critérios'!$Q$9)))</f>
        <v>0.0329365079365079</v>
      </c>
      <c r="AI1912" s="5" t="n">
        <f aca="false">IF(AA1912="Intervalo 1",'[1]Pesos dos Critérios'!$R$9,IF(AA1912="Intervalo 2",'[1]Pesos dos Critérios'!$S$9,IF(AA1912="Intervalo 3",'[1]Pesos dos Critérios'!$T$9,'[1]Pesos dos Critérios'!$U$9)))</f>
        <v>0.0658730158730159</v>
      </c>
      <c r="AJ1912" s="5" t="n">
        <f aca="false">SUM(AB1912:AI1912)</f>
        <v>0.258255968057843</v>
      </c>
      <c r="AK1912" s="5" t="n">
        <v>1911</v>
      </c>
      <c r="AM1912" s="1" t="s">
        <v>52</v>
      </c>
    </row>
    <row r="1913" customFormat="false" ht="12.8" hidden="false" customHeight="true" outlineLevel="0" collapsed="false">
      <c r="A1913" s="7" t="n">
        <v>2016</v>
      </c>
      <c r="B1913" s="7" t="s">
        <v>116</v>
      </c>
      <c r="C1913" s="8" t="s">
        <v>40</v>
      </c>
      <c r="D1913" s="7" t="s">
        <v>160</v>
      </c>
      <c r="E1913" s="7" t="n">
        <v>208</v>
      </c>
      <c r="F1913" s="7" t="s">
        <v>1246</v>
      </c>
      <c r="G1913" s="7" t="s">
        <v>120</v>
      </c>
      <c r="H1913" s="9" t="n">
        <v>1</v>
      </c>
      <c r="I1913" s="7" t="s">
        <v>44</v>
      </c>
      <c r="J1913" s="8" t="s">
        <v>45</v>
      </c>
      <c r="K1913" s="10" t="s">
        <v>46</v>
      </c>
      <c r="L1913" s="10" t="s">
        <v>83</v>
      </c>
      <c r="M1913" s="10" t="s">
        <v>56</v>
      </c>
      <c r="N1913" s="10" t="n">
        <v>0.011</v>
      </c>
      <c r="O1913" s="9" t="s">
        <v>49</v>
      </c>
      <c r="P1913" s="11" t="n">
        <v>0.604</v>
      </c>
      <c r="Q1913" s="8" t="s">
        <v>50</v>
      </c>
      <c r="R1913" s="11" t="n">
        <v>0.033</v>
      </c>
      <c r="S1913" s="8" t="s">
        <v>50</v>
      </c>
      <c r="T1913" s="11" t="n">
        <v>104</v>
      </c>
      <c r="U1913" s="8" t="s">
        <v>49</v>
      </c>
      <c r="V1913" s="11" t="n">
        <v>8</v>
      </c>
      <c r="W1913" s="11" t="n">
        <v>9.6</v>
      </c>
      <c r="X1913" s="11" t="n">
        <v>11.6</v>
      </c>
      <c r="Y1913" s="11" t="n">
        <v>14.3</v>
      </c>
      <c r="Z1913" s="11" t="n">
        <v>1.72</v>
      </c>
      <c r="AA1913" s="8" t="s">
        <v>49</v>
      </c>
      <c r="AB1913" s="5" t="n">
        <f aca="false">IF(C1913='[1]Pesos dos Critérios'!$V$3,'[1]Pesos dos Critérios'!$V$9,IF(Planilha1!C1913='[1]Pesos dos Critérios'!$W$3,'[1]Pesos dos Critérios'!$W$9,IF(Planilha1!C1913='[1]Pesos dos Critérios'!$X$3,'[1]Pesos dos Critérios'!$X$9,IF(Planilha1!C1913='[1]Pesos dos Critérios'!$Y$3,'[1]Pesos dos Critérios'!$Y$9,'[1]Pesos dos Critérios'!$Z$9))))</f>
        <v>0.0292592592592593</v>
      </c>
      <c r="AC1913" s="5" t="n">
        <f aca="false">IF(H1913=1,'[1]Pesos dos Critérios'!$AD$9,IF(Planilha1!H1913=2,'[1]Pesos dos Critérios'!$AE$9,IF(Planilha1!H1913=3,'[1]Pesos dos Critérios'!$AF$9,IF(Planilha1!H1913=4,'[1]Pesos dos Critérios'!$AG$9,'[1]Pesos dos Critérios'!$AH$9))))</f>
        <v>0.0384259259259259</v>
      </c>
      <c r="AD1913" s="5" t="n">
        <f aca="false">IF(J1913='[1]Pesos dos Critérios'!$AA$3,'[1]Pesos dos Critérios'!$AA$9,IF(Planilha1!J1913='[1]Pesos dos Critérios'!$AB$3,'[1]Pesos dos Critérios'!$AB$9,'[1]Pesos dos Critérios'!$AC$9))</f>
        <v>0.037037037037037</v>
      </c>
      <c r="AE1913" s="5" t="n">
        <f aca="false">IF(O1913="Intervalo 1",'[1]Pesos dos Critérios'!$J$9,IF(Planilha1!O1913="Intervalo 2",'[1]Pesos dos Critérios'!$K$9,IF(Planilha1!O1913="Intervalo 3",'[1]Pesos dos Critérios'!$L$9,'[1]Pesos dos Critérios'!$M$9)))</f>
        <v>0.0374779541446208</v>
      </c>
      <c r="AF1913" s="5" t="n">
        <f aca="false">IF(Q1913="Intervalo 1",'[1]Pesos dos Critérios'!$B$9,IF(Q1913="Intervalo 2",'[1]Pesos dos Critérios'!$C$9,IF(Q1913="Intervalo 3",'[1]Pesos dos Critérios'!$D$9,'[1]Pesos dos Critérios'!$E$9)))</f>
        <v>0.00714525778046649</v>
      </c>
      <c r="AG1913" s="5" t="n">
        <f aca="false">IF(S1913="Intervalo 1",'[1]Pesos dos Critérios'!$F$9,IF(S1913="Intervalo 2",'[1]Pesos dos Critérios'!$G$9,IF(S1913="Intervalo 3",'[1]Pesos dos Critérios'!$H$9,'[1]Pesos dos Critérios'!$I$9)))</f>
        <v>0.0101010101010101</v>
      </c>
      <c r="AH1913" s="5" t="n">
        <f aca="false">IF(U1913="Intervalo 1",'[1]Pesos dos Critérios'!$N$9,IF(U1913="Intervalo 2",'[1]Pesos dos Critérios'!$O$9,IF(U1913="Intervalo 3",'[1]Pesos dos Critérios'!$P$9,'[1]Pesos dos Critérios'!$Q$9)))</f>
        <v>0.0329365079365079</v>
      </c>
      <c r="AI1913" s="5" t="n">
        <f aca="false">IF(AA1913="Intervalo 1",'[1]Pesos dos Critérios'!$R$9,IF(AA1913="Intervalo 2",'[1]Pesos dos Critérios'!$S$9,IF(AA1913="Intervalo 3",'[1]Pesos dos Critérios'!$T$9,'[1]Pesos dos Critérios'!$U$9)))</f>
        <v>0.0658730158730159</v>
      </c>
      <c r="AJ1913" s="5" t="n">
        <f aca="false">SUM(AB1913:AI1913)</f>
        <v>0.258255968057843</v>
      </c>
      <c r="AK1913" s="5" t="n">
        <v>1912</v>
      </c>
      <c r="AM1913" s="1" t="s">
        <v>52</v>
      </c>
    </row>
    <row r="1914" customFormat="false" ht="12.8" hidden="false" customHeight="true" outlineLevel="0" collapsed="false">
      <c r="A1914" s="7" t="n">
        <v>2016</v>
      </c>
      <c r="B1914" s="7" t="s">
        <v>116</v>
      </c>
      <c r="C1914" s="8" t="s">
        <v>40</v>
      </c>
      <c r="D1914" s="7" t="s">
        <v>160</v>
      </c>
      <c r="E1914" s="7" t="n">
        <v>208</v>
      </c>
      <c r="F1914" s="7" t="s">
        <v>1245</v>
      </c>
      <c r="G1914" s="7" t="s">
        <v>123</v>
      </c>
      <c r="H1914" s="9" t="n">
        <v>2</v>
      </c>
      <c r="I1914" s="7" t="s">
        <v>44</v>
      </c>
      <c r="J1914" s="8" t="s">
        <v>45</v>
      </c>
      <c r="K1914" s="10" t="s">
        <v>46</v>
      </c>
      <c r="L1914" s="10" t="s">
        <v>83</v>
      </c>
      <c r="M1914" s="10" t="s">
        <v>56</v>
      </c>
      <c r="N1914" s="10" t="n">
        <v>0.02</v>
      </c>
      <c r="O1914" s="9" t="s">
        <v>58</v>
      </c>
      <c r="P1914" s="11" t="n">
        <v>0.609</v>
      </c>
      <c r="Q1914" s="8" t="s">
        <v>50</v>
      </c>
      <c r="R1914" s="11" t="n">
        <v>0.036</v>
      </c>
      <c r="S1914" s="8" t="s">
        <v>50</v>
      </c>
      <c r="T1914" s="11" t="n">
        <v>116</v>
      </c>
      <c r="U1914" s="8" t="s">
        <v>57</v>
      </c>
      <c r="V1914" s="11" t="n">
        <v>7.1</v>
      </c>
      <c r="W1914" s="11" t="n">
        <v>8.9</v>
      </c>
      <c r="X1914" s="11" t="n">
        <v>10.6</v>
      </c>
      <c r="Y1914" s="11" t="n">
        <v>12.9</v>
      </c>
      <c r="Z1914" s="11" t="n">
        <v>1.91</v>
      </c>
      <c r="AA1914" s="8" t="s">
        <v>57</v>
      </c>
      <c r="AB1914" s="5" t="n">
        <f aca="false">IF(C1914='[1]Pesos dos Critérios'!$V$3,'[1]Pesos dos Critérios'!$V$9,IF(Planilha1!C1914='[1]Pesos dos Critérios'!$W$3,'[1]Pesos dos Critérios'!$W$9,IF(Planilha1!C1914='[1]Pesos dos Critérios'!$X$3,'[1]Pesos dos Critérios'!$X$9,IF(Planilha1!C1914='[1]Pesos dos Critérios'!$Y$3,'[1]Pesos dos Critérios'!$Y$9,'[1]Pesos dos Critérios'!$Z$9))))</f>
        <v>0.0292592592592593</v>
      </c>
      <c r="AC1914" s="5" t="n">
        <f aca="false">IF(H1914=1,'[1]Pesos dos Critérios'!$AD$9,IF(Planilha1!H1914=2,'[1]Pesos dos Critérios'!$AE$9,IF(Planilha1!H1914=3,'[1]Pesos dos Critérios'!$AF$9,IF(Planilha1!H1914=4,'[1]Pesos dos Critérios'!$AG$9,'[1]Pesos dos Critérios'!$AH$9))))</f>
        <v>0.0273148148148148</v>
      </c>
      <c r="AD1914" s="5" t="n">
        <f aca="false">IF(J1914='[1]Pesos dos Critérios'!$AA$3,'[1]Pesos dos Critérios'!$AA$9,IF(Planilha1!J1914='[1]Pesos dos Critérios'!$AB$3,'[1]Pesos dos Critérios'!$AB$9,'[1]Pesos dos Critérios'!$AC$9))</f>
        <v>0.037037037037037</v>
      </c>
      <c r="AE1914" s="5" t="n">
        <f aca="false">IF(O1914="Intervalo 1",'[1]Pesos dos Critérios'!$J$9,IF(Planilha1!O1914="Intervalo 2",'[1]Pesos dos Critérios'!$K$9,IF(Planilha1!O1914="Intervalo 3",'[1]Pesos dos Critérios'!$L$9,'[1]Pesos dos Critérios'!$M$9)))</f>
        <v>0.0266754850088183</v>
      </c>
      <c r="AF1914" s="5" t="n">
        <f aca="false">IF(Q1914="Intervalo 1",'[1]Pesos dos Critérios'!$B$9,IF(Q1914="Intervalo 2",'[1]Pesos dos Critérios'!$C$9,IF(Q1914="Intervalo 3",'[1]Pesos dos Critérios'!$D$9,'[1]Pesos dos Critérios'!$E$9)))</f>
        <v>0.00714525778046649</v>
      </c>
      <c r="AG1914" s="5" t="n">
        <f aca="false">IF(S1914="Intervalo 1",'[1]Pesos dos Critérios'!$F$9,IF(S1914="Intervalo 2",'[1]Pesos dos Critérios'!$G$9,IF(S1914="Intervalo 3",'[1]Pesos dos Critérios'!$H$9,'[1]Pesos dos Critérios'!$I$9)))</f>
        <v>0.0101010101010101</v>
      </c>
      <c r="AH1914" s="5" t="n">
        <f aca="false">IF(U1914="Intervalo 1",'[1]Pesos dos Critérios'!$N$9,IF(U1914="Intervalo 2",'[1]Pesos dos Critérios'!$O$9,IF(U1914="Intervalo 3",'[1]Pesos dos Critérios'!$P$9,'[1]Pesos dos Critérios'!$Q$9)))</f>
        <v>0.0273809523809524</v>
      </c>
      <c r="AI1914" s="5" t="n">
        <f aca="false">IF(AA1914="Intervalo 1",'[1]Pesos dos Critérios'!$R$9,IF(AA1914="Intervalo 2",'[1]Pesos dos Critérios'!$S$9,IF(AA1914="Intervalo 3",'[1]Pesos dos Critérios'!$T$9,'[1]Pesos dos Critérios'!$U$9)))</f>
        <v>0.0547619047619048</v>
      </c>
      <c r="AJ1914" s="5" t="n">
        <f aca="false">SUM(AB1914:AI1914)</f>
        <v>0.219675721144263</v>
      </c>
      <c r="AK1914" s="5" t="n">
        <v>1913</v>
      </c>
      <c r="AM1914" s="1" t="s">
        <v>96</v>
      </c>
    </row>
    <row r="1915" customFormat="false" ht="12.8" hidden="false" customHeight="true" outlineLevel="0" collapsed="false">
      <c r="A1915" s="7" t="n">
        <v>2016</v>
      </c>
      <c r="B1915" s="7" t="s">
        <v>116</v>
      </c>
      <c r="C1915" s="8" t="s">
        <v>40</v>
      </c>
      <c r="D1915" s="7" t="s">
        <v>160</v>
      </c>
      <c r="E1915" s="7" t="n">
        <v>208</v>
      </c>
      <c r="F1915" s="7" t="s">
        <v>1247</v>
      </c>
      <c r="G1915" s="7" t="s">
        <v>123</v>
      </c>
      <c r="H1915" s="9" t="n">
        <v>2</v>
      </c>
      <c r="I1915" s="7" t="s">
        <v>44</v>
      </c>
      <c r="J1915" s="8" t="s">
        <v>45</v>
      </c>
      <c r="K1915" s="10" t="s">
        <v>46</v>
      </c>
      <c r="L1915" s="10" t="s">
        <v>83</v>
      </c>
      <c r="M1915" s="10" t="s">
        <v>56</v>
      </c>
      <c r="N1915" s="10" t="n">
        <v>0.023</v>
      </c>
      <c r="O1915" s="9" t="s">
        <v>58</v>
      </c>
      <c r="P1915" s="11" t="n">
        <v>0.524</v>
      </c>
      <c r="Q1915" s="8" t="s">
        <v>50</v>
      </c>
      <c r="R1915" s="11" t="n">
        <v>0.027</v>
      </c>
      <c r="S1915" s="8" t="s">
        <v>58</v>
      </c>
      <c r="T1915" s="11" t="n">
        <v>102</v>
      </c>
      <c r="U1915" s="8" t="s">
        <v>49</v>
      </c>
      <c r="V1915" s="11" t="n">
        <v>8.5</v>
      </c>
      <c r="W1915" s="11" t="n">
        <v>10</v>
      </c>
      <c r="X1915" s="11" t="n">
        <v>12.3</v>
      </c>
      <c r="Y1915" s="11" t="n">
        <v>14</v>
      </c>
      <c r="Z1915" s="11" t="n">
        <v>1.65</v>
      </c>
      <c r="AA1915" s="8" t="s">
        <v>49</v>
      </c>
      <c r="AB1915" s="5" t="n">
        <f aca="false">IF(C1915='[1]Pesos dos Critérios'!$V$3,'[1]Pesos dos Critérios'!$V$9,IF(Planilha1!C1915='[1]Pesos dos Critérios'!$W$3,'[1]Pesos dos Critérios'!$W$9,IF(Planilha1!C1915='[1]Pesos dos Critérios'!$X$3,'[1]Pesos dos Critérios'!$X$9,IF(Planilha1!C1915='[1]Pesos dos Critérios'!$Y$3,'[1]Pesos dos Critérios'!$Y$9,'[1]Pesos dos Critérios'!$Z$9))))</f>
        <v>0.0292592592592593</v>
      </c>
      <c r="AC1915" s="5" t="n">
        <f aca="false">IF(H1915=1,'[1]Pesos dos Critérios'!$AD$9,IF(Planilha1!H1915=2,'[1]Pesos dos Critérios'!$AE$9,IF(Planilha1!H1915=3,'[1]Pesos dos Critérios'!$AF$9,IF(Planilha1!H1915=4,'[1]Pesos dos Critérios'!$AG$9,'[1]Pesos dos Critérios'!$AH$9))))</f>
        <v>0.0273148148148148</v>
      </c>
      <c r="AD1915" s="5" t="n">
        <f aca="false">IF(J1915='[1]Pesos dos Critérios'!$AA$3,'[1]Pesos dos Critérios'!$AA$9,IF(Planilha1!J1915='[1]Pesos dos Critérios'!$AB$3,'[1]Pesos dos Critérios'!$AB$9,'[1]Pesos dos Critérios'!$AC$9))</f>
        <v>0.037037037037037</v>
      </c>
      <c r="AE1915" s="5" t="n">
        <f aca="false">IF(O1915="Intervalo 1",'[1]Pesos dos Critérios'!$J$9,IF(Planilha1!O1915="Intervalo 2",'[1]Pesos dos Critérios'!$K$9,IF(Planilha1!O1915="Intervalo 3",'[1]Pesos dos Critérios'!$L$9,'[1]Pesos dos Critérios'!$M$9)))</f>
        <v>0.0266754850088183</v>
      </c>
      <c r="AF1915" s="5" t="n">
        <f aca="false">IF(Q1915="Intervalo 1",'[1]Pesos dos Critérios'!$B$9,IF(Q1915="Intervalo 2",'[1]Pesos dos Critérios'!$C$9,IF(Q1915="Intervalo 3",'[1]Pesos dos Critérios'!$D$9,'[1]Pesos dos Critérios'!$E$9)))</f>
        <v>0.00714525778046649</v>
      </c>
      <c r="AG1915" s="5" t="n">
        <f aca="false">IF(S1915="Intervalo 1",'[1]Pesos dos Critérios'!$F$9,IF(S1915="Intervalo 2",'[1]Pesos dos Critérios'!$G$9,IF(S1915="Intervalo 3",'[1]Pesos dos Critérios'!$H$9,'[1]Pesos dos Critérios'!$I$9)))</f>
        <v>0.0202020202020202</v>
      </c>
      <c r="AH1915" s="5" t="n">
        <f aca="false">IF(U1915="Intervalo 1",'[1]Pesos dos Critérios'!$N$9,IF(U1915="Intervalo 2",'[1]Pesos dos Critérios'!$O$9,IF(U1915="Intervalo 3",'[1]Pesos dos Critérios'!$P$9,'[1]Pesos dos Critérios'!$Q$9)))</f>
        <v>0.0329365079365079</v>
      </c>
      <c r="AI1915" s="5" t="n">
        <f aca="false">IF(AA1915="Intervalo 1",'[1]Pesos dos Critérios'!$R$9,IF(AA1915="Intervalo 2",'[1]Pesos dos Critérios'!$S$9,IF(AA1915="Intervalo 3",'[1]Pesos dos Critérios'!$T$9,'[1]Pesos dos Critérios'!$U$9)))</f>
        <v>0.0658730158730159</v>
      </c>
      <c r="AJ1915" s="5" t="n">
        <f aca="false">SUM(AB1915:AI1915)</f>
        <v>0.24644339791194</v>
      </c>
      <c r="AK1915" s="5" t="n">
        <v>1914</v>
      </c>
      <c r="AM1915" s="1" t="s">
        <v>60</v>
      </c>
    </row>
    <row r="1916" customFormat="false" ht="12.8" hidden="false" customHeight="true" outlineLevel="0" collapsed="false">
      <c r="A1916" s="7" t="n">
        <v>2016</v>
      </c>
      <c r="B1916" s="7" t="s">
        <v>116</v>
      </c>
      <c r="C1916" s="8" t="s">
        <v>40</v>
      </c>
      <c r="D1916" s="7" t="s">
        <v>160</v>
      </c>
      <c r="E1916" s="7" t="n">
        <v>208</v>
      </c>
      <c r="F1916" s="7" t="s">
        <v>1080</v>
      </c>
      <c r="G1916" s="7" t="s">
        <v>123</v>
      </c>
      <c r="H1916" s="9" t="n">
        <v>2</v>
      </c>
      <c r="I1916" s="7" t="s">
        <v>44</v>
      </c>
      <c r="J1916" s="8" t="s">
        <v>45</v>
      </c>
      <c r="K1916" s="10" t="s">
        <v>46</v>
      </c>
      <c r="L1916" s="10" t="s">
        <v>83</v>
      </c>
      <c r="M1916" s="10" t="s">
        <v>56</v>
      </c>
      <c r="N1916" s="10" t="n">
        <v>0.023</v>
      </c>
      <c r="O1916" s="9" t="s">
        <v>58</v>
      </c>
      <c r="P1916" s="11" t="n">
        <v>0.524</v>
      </c>
      <c r="Q1916" s="8" t="s">
        <v>50</v>
      </c>
      <c r="R1916" s="11" t="n">
        <v>0.027</v>
      </c>
      <c r="S1916" s="8" t="s">
        <v>58</v>
      </c>
      <c r="T1916" s="11" t="n">
        <v>102</v>
      </c>
      <c r="U1916" s="8" t="s">
        <v>49</v>
      </c>
      <c r="V1916" s="11" t="n">
        <v>8.5</v>
      </c>
      <c r="W1916" s="11" t="n">
        <v>10</v>
      </c>
      <c r="X1916" s="11" t="n">
        <v>12.3</v>
      </c>
      <c r="Y1916" s="11" t="n">
        <v>14</v>
      </c>
      <c r="Z1916" s="11" t="n">
        <v>1.65</v>
      </c>
      <c r="AA1916" s="8" t="s">
        <v>49</v>
      </c>
      <c r="AB1916" s="5" t="n">
        <f aca="false">IF(C1916='[1]Pesos dos Critérios'!$V$3,'[1]Pesos dos Critérios'!$V$9,IF(Planilha1!C1916='[1]Pesos dos Critérios'!$W$3,'[1]Pesos dos Critérios'!$W$9,IF(Planilha1!C1916='[1]Pesos dos Critérios'!$X$3,'[1]Pesos dos Critérios'!$X$9,IF(Planilha1!C1916='[1]Pesos dos Critérios'!$Y$3,'[1]Pesos dos Critérios'!$Y$9,'[1]Pesos dos Critérios'!$Z$9))))</f>
        <v>0.0292592592592593</v>
      </c>
      <c r="AC1916" s="5" t="n">
        <f aca="false">IF(H1916=1,'[1]Pesos dos Critérios'!$AD$9,IF(Planilha1!H1916=2,'[1]Pesos dos Critérios'!$AE$9,IF(Planilha1!H1916=3,'[1]Pesos dos Critérios'!$AF$9,IF(Planilha1!H1916=4,'[1]Pesos dos Critérios'!$AG$9,'[1]Pesos dos Critérios'!$AH$9))))</f>
        <v>0.0273148148148148</v>
      </c>
      <c r="AD1916" s="5" t="n">
        <f aca="false">IF(J1916='[1]Pesos dos Critérios'!$AA$3,'[1]Pesos dos Critérios'!$AA$9,IF(Planilha1!J1916='[1]Pesos dos Critérios'!$AB$3,'[1]Pesos dos Critérios'!$AB$9,'[1]Pesos dos Critérios'!$AC$9))</f>
        <v>0.037037037037037</v>
      </c>
      <c r="AE1916" s="5" t="n">
        <f aca="false">IF(O1916="Intervalo 1",'[1]Pesos dos Critérios'!$J$9,IF(Planilha1!O1916="Intervalo 2",'[1]Pesos dos Critérios'!$K$9,IF(Planilha1!O1916="Intervalo 3",'[1]Pesos dos Critérios'!$L$9,'[1]Pesos dos Critérios'!$M$9)))</f>
        <v>0.0266754850088183</v>
      </c>
      <c r="AF1916" s="5" t="n">
        <f aca="false">IF(Q1916="Intervalo 1",'[1]Pesos dos Critérios'!$B$9,IF(Q1916="Intervalo 2",'[1]Pesos dos Critérios'!$C$9,IF(Q1916="Intervalo 3",'[1]Pesos dos Critérios'!$D$9,'[1]Pesos dos Critérios'!$E$9)))</f>
        <v>0.00714525778046649</v>
      </c>
      <c r="AG1916" s="5" t="n">
        <f aca="false">IF(S1916="Intervalo 1",'[1]Pesos dos Critérios'!$F$9,IF(S1916="Intervalo 2",'[1]Pesos dos Critérios'!$G$9,IF(S1916="Intervalo 3",'[1]Pesos dos Critérios'!$H$9,'[1]Pesos dos Critérios'!$I$9)))</f>
        <v>0.0202020202020202</v>
      </c>
      <c r="AH1916" s="5" t="n">
        <f aca="false">IF(U1916="Intervalo 1",'[1]Pesos dos Critérios'!$N$9,IF(U1916="Intervalo 2",'[1]Pesos dos Critérios'!$O$9,IF(U1916="Intervalo 3",'[1]Pesos dos Critérios'!$P$9,'[1]Pesos dos Critérios'!$Q$9)))</f>
        <v>0.0329365079365079</v>
      </c>
      <c r="AI1916" s="5" t="n">
        <f aca="false">IF(AA1916="Intervalo 1",'[1]Pesos dos Critérios'!$R$9,IF(AA1916="Intervalo 2",'[1]Pesos dos Critérios'!$S$9,IF(AA1916="Intervalo 3",'[1]Pesos dos Critérios'!$T$9,'[1]Pesos dos Critérios'!$U$9)))</f>
        <v>0.0658730158730159</v>
      </c>
      <c r="AJ1916" s="5" t="n">
        <f aca="false">SUM(AB1916:AI1916)</f>
        <v>0.24644339791194</v>
      </c>
      <c r="AK1916" s="5" t="n">
        <v>1915</v>
      </c>
      <c r="AM1916" s="1" t="s">
        <v>60</v>
      </c>
    </row>
    <row r="1917" customFormat="false" ht="12.8" hidden="false" customHeight="true" outlineLevel="0" collapsed="false">
      <c r="A1917" s="7" t="n">
        <v>2016</v>
      </c>
      <c r="B1917" s="7" t="s">
        <v>116</v>
      </c>
      <c r="C1917" s="8" t="s">
        <v>40</v>
      </c>
      <c r="D1917" s="7" t="s">
        <v>160</v>
      </c>
      <c r="E1917" s="7" t="n">
        <v>208</v>
      </c>
      <c r="F1917" s="7" t="s">
        <v>1247</v>
      </c>
      <c r="G1917" s="7" t="s">
        <v>123</v>
      </c>
      <c r="H1917" s="9" t="n">
        <v>2</v>
      </c>
      <c r="I1917" s="7" t="s">
        <v>564</v>
      </c>
      <c r="J1917" s="8" t="s">
        <v>86</v>
      </c>
      <c r="K1917" s="10" t="s">
        <v>46</v>
      </c>
      <c r="L1917" s="10" t="s">
        <v>83</v>
      </c>
      <c r="M1917" s="10" t="s">
        <v>56</v>
      </c>
      <c r="N1917" s="10" t="n">
        <v>0.022</v>
      </c>
      <c r="O1917" s="9" t="s">
        <v>58</v>
      </c>
      <c r="P1917" s="11" t="n">
        <v>0.6</v>
      </c>
      <c r="Q1917" s="8" t="s">
        <v>50</v>
      </c>
      <c r="R1917" s="11" t="n">
        <v>0.03</v>
      </c>
      <c r="S1917" s="8" t="s">
        <v>58</v>
      </c>
      <c r="T1917" s="11" t="n">
        <v>109</v>
      </c>
      <c r="U1917" s="8" t="s">
        <v>49</v>
      </c>
      <c r="V1917" s="11" t="n">
        <v>8.1</v>
      </c>
      <c r="W1917" s="11" t="n">
        <v>9.1</v>
      </c>
      <c r="X1917" s="11" t="n">
        <v>11.7</v>
      </c>
      <c r="Y1917" s="11" t="n">
        <v>13</v>
      </c>
      <c r="Z1917" s="11" t="n">
        <v>1.76</v>
      </c>
      <c r="AA1917" s="8" t="s">
        <v>49</v>
      </c>
      <c r="AB1917" s="5" t="n">
        <f aca="false">IF(C1917='[1]Pesos dos Critérios'!$V$3,'[1]Pesos dos Critérios'!$V$9,IF(Planilha1!C1917='[1]Pesos dos Critérios'!$W$3,'[1]Pesos dos Critérios'!$W$9,IF(Planilha1!C1917='[1]Pesos dos Critérios'!$X$3,'[1]Pesos dos Critérios'!$X$9,IF(Planilha1!C1917='[1]Pesos dos Critérios'!$Y$3,'[1]Pesos dos Critérios'!$Y$9,'[1]Pesos dos Critérios'!$Z$9))))</f>
        <v>0.0292592592592593</v>
      </c>
      <c r="AC1917" s="5" t="n">
        <f aca="false">IF(H1917=1,'[1]Pesos dos Critérios'!$AD$9,IF(Planilha1!H1917=2,'[1]Pesos dos Critérios'!$AE$9,IF(Planilha1!H1917=3,'[1]Pesos dos Critérios'!$AF$9,IF(Planilha1!H1917=4,'[1]Pesos dos Critérios'!$AG$9,'[1]Pesos dos Critérios'!$AH$9))))</f>
        <v>0.0273148148148148</v>
      </c>
      <c r="AD1917" s="5" t="n">
        <f aca="false">IF(J1917='[1]Pesos dos Critérios'!$AA$3,'[1]Pesos dos Critérios'!$AA$9,IF(Planilha1!J1917='[1]Pesos dos Critérios'!$AB$3,'[1]Pesos dos Critérios'!$AB$9,'[1]Pesos dos Critérios'!$AC$9))</f>
        <v>0.037037037037037</v>
      </c>
      <c r="AE1917" s="5" t="n">
        <f aca="false">IF(O1917="Intervalo 1",'[1]Pesos dos Critérios'!$J$9,IF(Planilha1!O1917="Intervalo 2",'[1]Pesos dos Critérios'!$K$9,IF(Planilha1!O1917="Intervalo 3",'[1]Pesos dos Critérios'!$L$9,'[1]Pesos dos Critérios'!$M$9)))</f>
        <v>0.0266754850088183</v>
      </c>
      <c r="AF1917" s="5" t="n">
        <f aca="false">IF(Q1917="Intervalo 1",'[1]Pesos dos Critérios'!$B$9,IF(Q1917="Intervalo 2",'[1]Pesos dos Critérios'!$C$9,IF(Q1917="Intervalo 3",'[1]Pesos dos Critérios'!$D$9,'[1]Pesos dos Critérios'!$E$9)))</f>
        <v>0.00714525778046649</v>
      </c>
      <c r="AG1917" s="5" t="n">
        <f aca="false">IF(S1917="Intervalo 1",'[1]Pesos dos Critérios'!$F$9,IF(S1917="Intervalo 2",'[1]Pesos dos Critérios'!$G$9,IF(S1917="Intervalo 3",'[1]Pesos dos Critérios'!$H$9,'[1]Pesos dos Critérios'!$I$9)))</f>
        <v>0.0202020202020202</v>
      </c>
      <c r="AH1917" s="5" t="n">
        <f aca="false">IF(U1917="Intervalo 1",'[1]Pesos dos Critérios'!$N$9,IF(U1917="Intervalo 2",'[1]Pesos dos Critérios'!$O$9,IF(U1917="Intervalo 3",'[1]Pesos dos Critérios'!$P$9,'[1]Pesos dos Critérios'!$Q$9)))</f>
        <v>0.0329365079365079</v>
      </c>
      <c r="AI1917" s="5" t="n">
        <f aca="false">IF(AA1917="Intervalo 1",'[1]Pesos dos Critérios'!$R$9,IF(AA1917="Intervalo 2",'[1]Pesos dos Critérios'!$S$9,IF(AA1917="Intervalo 3",'[1]Pesos dos Critérios'!$T$9,'[1]Pesos dos Critérios'!$U$9)))</f>
        <v>0.0658730158730159</v>
      </c>
      <c r="AJ1917" s="5" t="n">
        <f aca="false">SUM(AB1917:AI1917)</f>
        <v>0.24644339791194</v>
      </c>
      <c r="AK1917" s="5" t="n">
        <v>1916</v>
      </c>
      <c r="AM1917" s="1" t="s">
        <v>60</v>
      </c>
    </row>
    <row r="1918" customFormat="false" ht="12.8" hidden="false" customHeight="true" outlineLevel="0" collapsed="false">
      <c r="A1918" s="7" t="n">
        <v>2016</v>
      </c>
      <c r="B1918" s="7" t="s">
        <v>116</v>
      </c>
      <c r="C1918" s="8" t="s">
        <v>40</v>
      </c>
      <c r="D1918" s="7" t="s">
        <v>160</v>
      </c>
      <c r="E1918" s="7" t="n">
        <v>208</v>
      </c>
      <c r="F1918" s="7" t="s">
        <v>1245</v>
      </c>
      <c r="G1918" s="7" t="s">
        <v>123</v>
      </c>
      <c r="H1918" s="9" t="n">
        <v>2</v>
      </c>
      <c r="I1918" s="7" t="s">
        <v>564</v>
      </c>
      <c r="J1918" s="8" t="s">
        <v>86</v>
      </c>
      <c r="K1918" s="10" t="s">
        <v>46</v>
      </c>
      <c r="L1918" s="10" t="s">
        <v>83</v>
      </c>
      <c r="M1918" s="10" t="s">
        <v>56</v>
      </c>
      <c r="N1918" s="10" t="n">
        <v>0.022</v>
      </c>
      <c r="O1918" s="9" t="s">
        <v>58</v>
      </c>
      <c r="P1918" s="11" t="n">
        <v>0.6</v>
      </c>
      <c r="Q1918" s="8" t="s">
        <v>50</v>
      </c>
      <c r="R1918" s="11" t="n">
        <v>0.03</v>
      </c>
      <c r="S1918" s="8" t="s">
        <v>58</v>
      </c>
      <c r="T1918" s="11" t="n">
        <v>109</v>
      </c>
      <c r="U1918" s="8" t="s">
        <v>49</v>
      </c>
      <c r="V1918" s="11" t="n">
        <v>8.1</v>
      </c>
      <c r="W1918" s="11" t="n">
        <v>9.1</v>
      </c>
      <c r="X1918" s="11" t="n">
        <v>11.7</v>
      </c>
      <c r="Y1918" s="11" t="n">
        <v>13</v>
      </c>
      <c r="Z1918" s="11" t="n">
        <v>1.76</v>
      </c>
      <c r="AA1918" s="8" t="s">
        <v>49</v>
      </c>
      <c r="AB1918" s="5" t="n">
        <f aca="false">IF(C1918='[1]Pesos dos Critérios'!$V$3,'[1]Pesos dos Critérios'!$V$9,IF(Planilha1!C1918='[1]Pesos dos Critérios'!$W$3,'[1]Pesos dos Critérios'!$W$9,IF(Planilha1!C1918='[1]Pesos dos Critérios'!$X$3,'[1]Pesos dos Critérios'!$X$9,IF(Planilha1!C1918='[1]Pesos dos Critérios'!$Y$3,'[1]Pesos dos Critérios'!$Y$9,'[1]Pesos dos Critérios'!$Z$9))))</f>
        <v>0.0292592592592593</v>
      </c>
      <c r="AC1918" s="5" t="n">
        <f aca="false">IF(H1918=1,'[1]Pesos dos Critérios'!$AD$9,IF(Planilha1!H1918=2,'[1]Pesos dos Critérios'!$AE$9,IF(Planilha1!H1918=3,'[1]Pesos dos Critérios'!$AF$9,IF(Planilha1!H1918=4,'[1]Pesos dos Critérios'!$AG$9,'[1]Pesos dos Critérios'!$AH$9))))</f>
        <v>0.0273148148148148</v>
      </c>
      <c r="AD1918" s="5" t="n">
        <f aca="false">IF(J1918='[1]Pesos dos Critérios'!$AA$3,'[1]Pesos dos Critérios'!$AA$9,IF(Planilha1!J1918='[1]Pesos dos Critérios'!$AB$3,'[1]Pesos dos Critérios'!$AB$9,'[1]Pesos dos Critérios'!$AC$9))</f>
        <v>0.037037037037037</v>
      </c>
      <c r="AE1918" s="5" t="n">
        <f aca="false">IF(O1918="Intervalo 1",'[1]Pesos dos Critérios'!$J$9,IF(Planilha1!O1918="Intervalo 2",'[1]Pesos dos Critérios'!$K$9,IF(Planilha1!O1918="Intervalo 3",'[1]Pesos dos Critérios'!$L$9,'[1]Pesos dos Critérios'!$M$9)))</f>
        <v>0.0266754850088183</v>
      </c>
      <c r="AF1918" s="5" t="n">
        <f aca="false">IF(Q1918="Intervalo 1",'[1]Pesos dos Critérios'!$B$9,IF(Q1918="Intervalo 2",'[1]Pesos dos Critérios'!$C$9,IF(Q1918="Intervalo 3",'[1]Pesos dos Critérios'!$D$9,'[1]Pesos dos Critérios'!$E$9)))</f>
        <v>0.00714525778046649</v>
      </c>
      <c r="AG1918" s="5" t="n">
        <f aca="false">IF(S1918="Intervalo 1",'[1]Pesos dos Critérios'!$F$9,IF(S1918="Intervalo 2",'[1]Pesos dos Critérios'!$G$9,IF(S1918="Intervalo 3",'[1]Pesos dos Critérios'!$H$9,'[1]Pesos dos Critérios'!$I$9)))</f>
        <v>0.0202020202020202</v>
      </c>
      <c r="AH1918" s="5" t="n">
        <f aca="false">IF(U1918="Intervalo 1",'[1]Pesos dos Critérios'!$N$9,IF(U1918="Intervalo 2",'[1]Pesos dos Critérios'!$O$9,IF(U1918="Intervalo 3",'[1]Pesos dos Critérios'!$P$9,'[1]Pesos dos Critérios'!$Q$9)))</f>
        <v>0.0329365079365079</v>
      </c>
      <c r="AI1918" s="5" t="n">
        <f aca="false">IF(AA1918="Intervalo 1",'[1]Pesos dos Critérios'!$R$9,IF(AA1918="Intervalo 2",'[1]Pesos dos Critérios'!$S$9,IF(AA1918="Intervalo 3",'[1]Pesos dos Critérios'!$T$9,'[1]Pesos dos Critérios'!$U$9)))</f>
        <v>0.0658730158730159</v>
      </c>
      <c r="AJ1918" s="5" t="n">
        <f aca="false">SUM(AB1918:AI1918)</f>
        <v>0.24644339791194</v>
      </c>
      <c r="AK1918" s="5" t="n">
        <v>1917</v>
      </c>
      <c r="AM1918" s="1" t="s">
        <v>60</v>
      </c>
    </row>
    <row r="1919" customFormat="false" ht="12.8" hidden="false" customHeight="true" outlineLevel="0" collapsed="false">
      <c r="A1919" s="7" t="n">
        <v>2016</v>
      </c>
      <c r="B1919" s="7" t="s">
        <v>116</v>
      </c>
      <c r="C1919" s="8" t="s">
        <v>40</v>
      </c>
      <c r="D1919" s="7" t="s">
        <v>160</v>
      </c>
      <c r="E1919" s="7" t="n">
        <v>208</v>
      </c>
      <c r="F1919" s="7" t="s">
        <v>1247</v>
      </c>
      <c r="G1919" s="7" t="s">
        <v>123</v>
      </c>
      <c r="H1919" s="9" t="n">
        <v>2</v>
      </c>
      <c r="I1919" s="7" t="s">
        <v>126</v>
      </c>
      <c r="J1919" s="8" t="s">
        <v>45</v>
      </c>
      <c r="K1919" s="10" t="s">
        <v>46</v>
      </c>
      <c r="L1919" s="10" t="s">
        <v>83</v>
      </c>
      <c r="M1919" s="10" t="s">
        <v>56</v>
      </c>
      <c r="N1919" s="10" t="n">
        <v>0.013</v>
      </c>
      <c r="O1919" s="9" t="s">
        <v>57</v>
      </c>
      <c r="P1919" s="11" t="n">
        <v>0.147</v>
      </c>
      <c r="Q1919" s="8" t="s">
        <v>57</v>
      </c>
      <c r="R1919" s="11" t="n">
        <v>0.031</v>
      </c>
      <c r="S1919" s="8" t="s">
        <v>58</v>
      </c>
      <c r="T1919" s="11" t="n">
        <v>104</v>
      </c>
      <c r="U1919" s="8" t="s">
        <v>49</v>
      </c>
      <c r="V1919" s="11" t="n">
        <v>8.2</v>
      </c>
      <c r="W1919" s="11" t="n">
        <v>9.5</v>
      </c>
      <c r="X1919" s="11" t="n">
        <v>12</v>
      </c>
      <c r="Y1919" s="11" t="n">
        <v>13.8</v>
      </c>
      <c r="Z1919" s="11" t="n">
        <v>1.7</v>
      </c>
      <c r="AA1919" s="8" t="s">
        <v>49</v>
      </c>
      <c r="AB1919" s="5" t="n">
        <f aca="false">IF(C1919='[1]Pesos dos Critérios'!$V$3,'[1]Pesos dos Critérios'!$V$9,IF(Planilha1!C1919='[1]Pesos dos Critérios'!$W$3,'[1]Pesos dos Critérios'!$W$9,IF(Planilha1!C1919='[1]Pesos dos Critérios'!$X$3,'[1]Pesos dos Critérios'!$X$9,IF(Planilha1!C1919='[1]Pesos dos Critérios'!$Y$3,'[1]Pesos dos Critérios'!$Y$9,'[1]Pesos dos Critérios'!$Z$9))))</f>
        <v>0.0292592592592593</v>
      </c>
      <c r="AC1919" s="5" t="n">
        <f aca="false">IF(H1919=1,'[1]Pesos dos Critérios'!$AD$9,IF(Planilha1!H1919=2,'[1]Pesos dos Critérios'!$AE$9,IF(Planilha1!H1919=3,'[1]Pesos dos Critérios'!$AF$9,IF(Planilha1!H1919=4,'[1]Pesos dos Critérios'!$AG$9,'[1]Pesos dos Critérios'!$AH$9))))</f>
        <v>0.0273148148148148</v>
      </c>
      <c r="AD1919" s="5" t="n">
        <f aca="false">IF(J1919='[1]Pesos dos Critérios'!$AA$3,'[1]Pesos dos Critérios'!$AA$9,IF(Planilha1!J1919='[1]Pesos dos Critérios'!$AB$3,'[1]Pesos dos Critérios'!$AB$9,'[1]Pesos dos Critérios'!$AC$9))</f>
        <v>0.037037037037037</v>
      </c>
      <c r="AE1919" s="5" t="n">
        <f aca="false">IF(O1919="Intervalo 1",'[1]Pesos dos Critérios'!$J$9,IF(Planilha1!O1919="Intervalo 2",'[1]Pesos dos Critérios'!$K$9,IF(Planilha1!O1919="Intervalo 3",'[1]Pesos dos Critérios'!$L$9,'[1]Pesos dos Critérios'!$M$9)))</f>
        <v>0.031305114638448</v>
      </c>
      <c r="AF1919" s="5" t="n">
        <f aca="false">IF(Q1919="Intervalo 1",'[1]Pesos dos Critérios'!$B$9,IF(Q1919="Intervalo 2",'[1]Pesos dos Critérios'!$C$9,IF(Q1919="Intervalo 3",'[1]Pesos dos Critérios'!$D$9,'[1]Pesos dos Critérios'!$E$9)))</f>
        <v>0.022897761645493</v>
      </c>
      <c r="AG1919" s="5" t="n">
        <f aca="false">IF(S1919="Intervalo 1",'[1]Pesos dos Critérios'!$F$9,IF(S1919="Intervalo 2",'[1]Pesos dos Critérios'!$G$9,IF(S1919="Intervalo 3",'[1]Pesos dos Critérios'!$H$9,'[1]Pesos dos Critérios'!$I$9)))</f>
        <v>0.0202020202020202</v>
      </c>
      <c r="AH1919" s="5" t="n">
        <f aca="false">IF(U1919="Intervalo 1",'[1]Pesos dos Critérios'!$N$9,IF(U1919="Intervalo 2",'[1]Pesos dos Critérios'!$O$9,IF(U1919="Intervalo 3",'[1]Pesos dos Critérios'!$P$9,'[1]Pesos dos Critérios'!$Q$9)))</f>
        <v>0.0329365079365079</v>
      </c>
      <c r="AI1919" s="5" t="n">
        <f aca="false">IF(AA1919="Intervalo 1",'[1]Pesos dos Critérios'!$R$9,IF(AA1919="Intervalo 2",'[1]Pesos dos Critérios'!$S$9,IF(AA1919="Intervalo 3",'[1]Pesos dos Critérios'!$T$9,'[1]Pesos dos Critérios'!$U$9)))</f>
        <v>0.0658730158730159</v>
      </c>
      <c r="AJ1919" s="5" t="n">
        <f aca="false">SUM(AB1919:AI1919)</f>
        <v>0.266825531406596</v>
      </c>
      <c r="AK1919" s="5" t="n">
        <v>1918</v>
      </c>
      <c r="AM1919" s="1" t="s">
        <v>52</v>
      </c>
    </row>
    <row r="1920" customFormat="false" ht="12.8" hidden="false" customHeight="true" outlineLevel="0" collapsed="false">
      <c r="A1920" s="7" t="n">
        <v>2016</v>
      </c>
      <c r="B1920" s="7" t="s">
        <v>116</v>
      </c>
      <c r="C1920" s="8" t="s">
        <v>40</v>
      </c>
      <c r="D1920" s="7" t="s">
        <v>106</v>
      </c>
      <c r="E1920" s="7" t="s">
        <v>1248</v>
      </c>
      <c r="F1920" s="7" t="s">
        <v>1249</v>
      </c>
      <c r="G1920" s="7" t="s">
        <v>104</v>
      </c>
      <c r="H1920" s="9" t="n">
        <v>1</v>
      </c>
      <c r="I1920" s="7" t="s">
        <v>44</v>
      </c>
      <c r="J1920" s="8" t="s">
        <v>45</v>
      </c>
      <c r="K1920" s="10" t="s">
        <v>46</v>
      </c>
      <c r="L1920" s="10" t="s">
        <v>47</v>
      </c>
      <c r="M1920" s="10" t="s">
        <v>56</v>
      </c>
      <c r="N1920" s="10" t="n">
        <v>0.03</v>
      </c>
      <c r="O1920" s="9" t="s">
        <v>50</v>
      </c>
      <c r="P1920" s="11" t="n">
        <v>0.361</v>
      </c>
      <c r="Q1920" s="8" t="s">
        <v>58</v>
      </c>
      <c r="R1920" s="11" t="n">
        <v>0.055</v>
      </c>
      <c r="S1920" s="8" t="s">
        <v>50</v>
      </c>
      <c r="T1920" s="11" t="n">
        <v>100</v>
      </c>
      <c r="U1920" s="8" t="s">
        <v>49</v>
      </c>
      <c r="V1920" s="11" t="n">
        <v>8.7</v>
      </c>
      <c r="W1920" s="11" t="n">
        <v>9.6</v>
      </c>
      <c r="X1920" s="11" t="n">
        <v>12.6</v>
      </c>
      <c r="Y1920" s="11" t="n">
        <v>14</v>
      </c>
      <c r="Z1920" s="11" t="n">
        <v>1.63</v>
      </c>
      <c r="AA1920" s="8" t="s">
        <v>49</v>
      </c>
      <c r="AB1920" s="5" t="n">
        <f aca="false">IF(C1920='[1]Pesos dos Critérios'!$V$3,'[1]Pesos dos Critérios'!$V$9,IF(Planilha1!C1920='[1]Pesos dos Critérios'!$W$3,'[1]Pesos dos Critérios'!$W$9,IF(Planilha1!C1920='[1]Pesos dos Critérios'!$X$3,'[1]Pesos dos Critérios'!$X$9,IF(Planilha1!C1920='[1]Pesos dos Critérios'!$Y$3,'[1]Pesos dos Critérios'!$Y$9,'[1]Pesos dos Critérios'!$Z$9))))</f>
        <v>0.0292592592592593</v>
      </c>
      <c r="AC1920" s="5" t="n">
        <f aca="false">IF(H1920=1,'[1]Pesos dos Critérios'!$AD$9,IF(Planilha1!H1920=2,'[1]Pesos dos Critérios'!$AE$9,IF(Planilha1!H1920=3,'[1]Pesos dos Critérios'!$AF$9,IF(Planilha1!H1920=4,'[1]Pesos dos Critérios'!$AG$9,'[1]Pesos dos Critérios'!$AH$9))))</f>
        <v>0.0384259259259259</v>
      </c>
      <c r="AD1920" s="5" t="n">
        <f aca="false">IF(J1920='[1]Pesos dos Critérios'!$AA$3,'[1]Pesos dos Critérios'!$AA$9,IF(Planilha1!J1920='[1]Pesos dos Critérios'!$AB$3,'[1]Pesos dos Critérios'!$AB$9,'[1]Pesos dos Critérios'!$AC$9))</f>
        <v>0.037037037037037</v>
      </c>
      <c r="AE1920" s="5" t="n">
        <f aca="false">IF(O1920="Intervalo 1",'[1]Pesos dos Critérios'!$J$9,IF(Planilha1!O1920="Intervalo 2",'[1]Pesos dos Critérios'!$K$9,IF(Planilha1!O1920="Intervalo 3",'[1]Pesos dos Critérios'!$L$9,'[1]Pesos dos Critérios'!$M$9)))</f>
        <v>0.015652557319224</v>
      </c>
      <c r="AF1920" s="5" t="n">
        <f aca="false">IF(Q1920="Intervalo 1",'[1]Pesos dos Critérios'!$B$9,IF(Q1920="Intervalo 2",'[1]Pesos dos Critérios'!$C$9,IF(Q1920="Intervalo 3",'[1]Pesos dos Critérios'!$D$9,'[1]Pesos dos Critérios'!$E$9)))</f>
        <v>0.0123748067486724</v>
      </c>
      <c r="AG1920" s="5" t="n">
        <f aca="false">IF(S1920="Intervalo 1",'[1]Pesos dos Critérios'!$F$9,IF(S1920="Intervalo 2",'[1]Pesos dos Critérios'!$G$9,IF(S1920="Intervalo 3",'[1]Pesos dos Critérios'!$H$9,'[1]Pesos dos Critérios'!$I$9)))</f>
        <v>0.0101010101010101</v>
      </c>
      <c r="AH1920" s="5" t="n">
        <f aca="false">IF(U1920="Intervalo 1",'[1]Pesos dos Critérios'!$N$9,IF(U1920="Intervalo 2",'[1]Pesos dos Critérios'!$O$9,IF(U1920="Intervalo 3",'[1]Pesos dos Critérios'!$P$9,'[1]Pesos dos Critérios'!$Q$9)))</f>
        <v>0.0329365079365079</v>
      </c>
      <c r="AI1920" s="5" t="n">
        <f aca="false">IF(AA1920="Intervalo 1",'[1]Pesos dos Critérios'!$R$9,IF(AA1920="Intervalo 2",'[1]Pesos dos Critérios'!$S$9,IF(AA1920="Intervalo 3",'[1]Pesos dos Critérios'!$T$9,'[1]Pesos dos Critérios'!$U$9)))</f>
        <v>0.0658730158730159</v>
      </c>
      <c r="AJ1920" s="5" t="n">
        <f aca="false">SUM(AB1920:AI1920)</f>
        <v>0.241660120200653</v>
      </c>
      <c r="AK1920" s="5" t="n">
        <v>1919</v>
      </c>
      <c r="AM1920" s="1" t="s">
        <v>60</v>
      </c>
    </row>
    <row r="1921" customFormat="false" ht="12.8" hidden="false" customHeight="true" outlineLevel="0" collapsed="false">
      <c r="A1921" s="7" t="n">
        <v>2016</v>
      </c>
      <c r="B1921" s="7" t="s">
        <v>116</v>
      </c>
      <c r="C1921" s="8" t="s">
        <v>40</v>
      </c>
      <c r="D1921" s="7" t="s">
        <v>106</v>
      </c>
      <c r="E1921" s="7" t="s">
        <v>1248</v>
      </c>
      <c r="F1921" s="7" t="s">
        <v>1250</v>
      </c>
      <c r="G1921" s="7" t="s">
        <v>104</v>
      </c>
      <c r="H1921" s="9" t="n">
        <v>1</v>
      </c>
      <c r="I1921" s="7" t="s">
        <v>44</v>
      </c>
      <c r="J1921" s="8" t="s">
        <v>45</v>
      </c>
      <c r="K1921" s="10" t="s">
        <v>46</v>
      </c>
      <c r="L1921" s="10" t="s">
        <v>47</v>
      </c>
      <c r="M1921" s="10" t="s">
        <v>56</v>
      </c>
      <c r="N1921" s="10" t="n">
        <v>0.03</v>
      </c>
      <c r="O1921" s="9" t="s">
        <v>50</v>
      </c>
      <c r="P1921" s="11" t="n">
        <v>0.361</v>
      </c>
      <c r="Q1921" s="8" t="s">
        <v>58</v>
      </c>
      <c r="R1921" s="11" t="n">
        <v>0.055</v>
      </c>
      <c r="S1921" s="8" t="s">
        <v>50</v>
      </c>
      <c r="T1921" s="11" t="n">
        <v>100</v>
      </c>
      <c r="U1921" s="8" t="s">
        <v>49</v>
      </c>
      <c r="V1921" s="11" t="n">
        <v>8.7</v>
      </c>
      <c r="W1921" s="11" t="n">
        <v>9.6</v>
      </c>
      <c r="X1921" s="11" t="n">
        <v>12.6</v>
      </c>
      <c r="Y1921" s="11" t="n">
        <v>14</v>
      </c>
      <c r="Z1921" s="11" t="n">
        <v>1.63</v>
      </c>
      <c r="AA1921" s="8" t="s">
        <v>49</v>
      </c>
      <c r="AB1921" s="5" t="n">
        <f aca="false">IF(C1921='[1]Pesos dos Critérios'!$V$3,'[1]Pesos dos Critérios'!$V$9,IF(Planilha1!C1921='[1]Pesos dos Critérios'!$W$3,'[1]Pesos dos Critérios'!$W$9,IF(Planilha1!C1921='[1]Pesos dos Critérios'!$X$3,'[1]Pesos dos Critérios'!$X$9,IF(Planilha1!C1921='[1]Pesos dos Critérios'!$Y$3,'[1]Pesos dos Critérios'!$Y$9,'[1]Pesos dos Critérios'!$Z$9))))</f>
        <v>0.0292592592592593</v>
      </c>
      <c r="AC1921" s="5" t="n">
        <f aca="false">IF(H1921=1,'[1]Pesos dos Critérios'!$AD$9,IF(Planilha1!H1921=2,'[1]Pesos dos Critérios'!$AE$9,IF(Planilha1!H1921=3,'[1]Pesos dos Critérios'!$AF$9,IF(Planilha1!H1921=4,'[1]Pesos dos Critérios'!$AG$9,'[1]Pesos dos Critérios'!$AH$9))))</f>
        <v>0.0384259259259259</v>
      </c>
      <c r="AD1921" s="5" t="n">
        <f aca="false">IF(J1921='[1]Pesos dos Critérios'!$AA$3,'[1]Pesos dos Critérios'!$AA$9,IF(Planilha1!J1921='[1]Pesos dos Critérios'!$AB$3,'[1]Pesos dos Critérios'!$AB$9,'[1]Pesos dos Critérios'!$AC$9))</f>
        <v>0.037037037037037</v>
      </c>
      <c r="AE1921" s="5" t="n">
        <f aca="false">IF(O1921="Intervalo 1",'[1]Pesos dos Critérios'!$J$9,IF(Planilha1!O1921="Intervalo 2",'[1]Pesos dos Critérios'!$K$9,IF(Planilha1!O1921="Intervalo 3",'[1]Pesos dos Critérios'!$L$9,'[1]Pesos dos Critérios'!$M$9)))</f>
        <v>0.015652557319224</v>
      </c>
      <c r="AF1921" s="5" t="n">
        <f aca="false">IF(Q1921="Intervalo 1",'[1]Pesos dos Critérios'!$B$9,IF(Q1921="Intervalo 2",'[1]Pesos dos Critérios'!$C$9,IF(Q1921="Intervalo 3",'[1]Pesos dos Critérios'!$D$9,'[1]Pesos dos Critérios'!$E$9)))</f>
        <v>0.0123748067486724</v>
      </c>
      <c r="AG1921" s="5" t="n">
        <f aca="false">IF(S1921="Intervalo 1",'[1]Pesos dos Critérios'!$F$9,IF(S1921="Intervalo 2",'[1]Pesos dos Critérios'!$G$9,IF(S1921="Intervalo 3",'[1]Pesos dos Critérios'!$H$9,'[1]Pesos dos Critérios'!$I$9)))</f>
        <v>0.0101010101010101</v>
      </c>
      <c r="AH1921" s="5" t="n">
        <f aca="false">IF(U1921="Intervalo 1",'[1]Pesos dos Critérios'!$N$9,IF(U1921="Intervalo 2",'[1]Pesos dos Critérios'!$O$9,IF(U1921="Intervalo 3",'[1]Pesos dos Critérios'!$P$9,'[1]Pesos dos Critérios'!$Q$9)))</f>
        <v>0.0329365079365079</v>
      </c>
      <c r="AI1921" s="5" t="n">
        <f aca="false">IF(AA1921="Intervalo 1",'[1]Pesos dos Critérios'!$R$9,IF(AA1921="Intervalo 2",'[1]Pesos dos Critérios'!$S$9,IF(AA1921="Intervalo 3",'[1]Pesos dos Critérios'!$T$9,'[1]Pesos dos Critérios'!$U$9)))</f>
        <v>0.0658730158730159</v>
      </c>
      <c r="AJ1921" s="5" t="n">
        <f aca="false">SUM(AB1921:AI1921)</f>
        <v>0.241660120200653</v>
      </c>
      <c r="AK1921" s="5" t="n">
        <v>1920</v>
      </c>
      <c r="AM1921" s="1" t="s">
        <v>60</v>
      </c>
    </row>
    <row r="1922" customFormat="false" ht="12.8" hidden="false" customHeight="true" outlineLevel="0" collapsed="false">
      <c r="A1922" s="7" t="n">
        <v>2016</v>
      </c>
      <c r="B1922" s="7" t="s">
        <v>116</v>
      </c>
      <c r="C1922" s="8" t="s">
        <v>40</v>
      </c>
      <c r="D1922" s="7" t="s">
        <v>106</v>
      </c>
      <c r="E1922" s="7" t="s">
        <v>1248</v>
      </c>
      <c r="F1922" s="7" t="s">
        <v>1251</v>
      </c>
      <c r="G1922" s="7" t="s">
        <v>191</v>
      </c>
      <c r="H1922" s="9" t="n">
        <v>2</v>
      </c>
      <c r="I1922" s="7" t="s">
        <v>44</v>
      </c>
      <c r="J1922" s="8" t="s">
        <v>45</v>
      </c>
      <c r="K1922" s="10" t="s">
        <v>46</v>
      </c>
      <c r="L1922" s="10" t="s">
        <v>47</v>
      </c>
      <c r="M1922" s="10" t="s">
        <v>56</v>
      </c>
      <c r="N1922" s="10" t="n">
        <v>0.029</v>
      </c>
      <c r="O1922" s="9" t="s">
        <v>50</v>
      </c>
      <c r="P1922" s="11" t="n">
        <v>0.494</v>
      </c>
      <c r="Q1922" s="8" t="s">
        <v>50</v>
      </c>
      <c r="R1922" s="11" t="n">
        <v>0.027</v>
      </c>
      <c r="S1922" s="8" t="s">
        <v>58</v>
      </c>
      <c r="T1922" s="11" t="n">
        <v>117</v>
      </c>
      <c r="U1922" s="8" t="s">
        <v>57</v>
      </c>
      <c r="V1922" s="11" t="n">
        <v>7.5</v>
      </c>
      <c r="W1922" s="11" t="n">
        <v>8.7</v>
      </c>
      <c r="X1922" s="11" t="n">
        <v>10.7</v>
      </c>
      <c r="Y1922" s="11" t="n">
        <v>12.4</v>
      </c>
      <c r="Z1922" s="11" t="n">
        <v>1.89</v>
      </c>
      <c r="AA1922" s="8" t="s">
        <v>57</v>
      </c>
      <c r="AB1922" s="5" t="n">
        <f aca="false">IF(C1922='[1]Pesos dos Critérios'!$V$3,'[1]Pesos dos Critérios'!$V$9,IF(Planilha1!C1922='[1]Pesos dos Critérios'!$W$3,'[1]Pesos dos Critérios'!$W$9,IF(Planilha1!C1922='[1]Pesos dos Critérios'!$X$3,'[1]Pesos dos Critérios'!$X$9,IF(Planilha1!C1922='[1]Pesos dos Critérios'!$Y$3,'[1]Pesos dos Critérios'!$Y$9,'[1]Pesos dos Critérios'!$Z$9))))</f>
        <v>0.0292592592592593</v>
      </c>
      <c r="AC1922" s="5" t="n">
        <f aca="false">IF(H1922=1,'[1]Pesos dos Critérios'!$AD$9,IF(Planilha1!H1922=2,'[1]Pesos dos Critérios'!$AE$9,IF(Planilha1!H1922=3,'[1]Pesos dos Critérios'!$AF$9,IF(Planilha1!H1922=4,'[1]Pesos dos Critérios'!$AG$9,'[1]Pesos dos Critérios'!$AH$9))))</f>
        <v>0.0273148148148148</v>
      </c>
      <c r="AD1922" s="5" t="n">
        <f aca="false">IF(J1922='[1]Pesos dos Critérios'!$AA$3,'[1]Pesos dos Critérios'!$AA$9,IF(Planilha1!J1922='[1]Pesos dos Critérios'!$AB$3,'[1]Pesos dos Critérios'!$AB$9,'[1]Pesos dos Critérios'!$AC$9))</f>
        <v>0.037037037037037</v>
      </c>
      <c r="AE1922" s="5" t="n">
        <f aca="false">IF(O1922="Intervalo 1",'[1]Pesos dos Critérios'!$J$9,IF(Planilha1!O1922="Intervalo 2",'[1]Pesos dos Critérios'!$K$9,IF(Planilha1!O1922="Intervalo 3",'[1]Pesos dos Critérios'!$L$9,'[1]Pesos dos Critérios'!$M$9)))</f>
        <v>0.015652557319224</v>
      </c>
      <c r="AF1922" s="5" t="n">
        <f aca="false">IF(Q1922="Intervalo 1",'[1]Pesos dos Critérios'!$B$9,IF(Q1922="Intervalo 2",'[1]Pesos dos Critérios'!$C$9,IF(Q1922="Intervalo 3",'[1]Pesos dos Critérios'!$D$9,'[1]Pesos dos Critérios'!$E$9)))</f>
        <v>0.00714525778046649</v>
      </c>
      <c r="AG1922" s="5" t="n">
        <f aca="false">IF(S1922="Intervalo 1",'[1]Pesos dos Critérios'!$F$9,IF(S1922="Intervalo 2",'[1]Pesos dos Critérios'!$G$9,IF(S1922="Intervalo 3",'[1]Pesos dos Critérios'!$H$9,'[1]Pesos dos Critérios'!$I$9)))</f>
        <v>0.0202020202020202</v>
      </c>
      <c r="AH1922" s="5" t="n">
        <f aca="false">IF(U1922="Intervalo 1",'[1]Pesos dos Critérios'!$N$9,IF(U1922="Intervalo 2",'[1]Pesos dos Critérios'!$O$9,IF(U1922="Intervalo 3",'[1]Pesos dos Critérios'!$P$9,'[1]Pesos dos Critérios'!$Q$9)))</f>
        <v>0.0273809523809524</v>
      </c>
      <c r="AI1922" s="5" t="n">
        <f aca="false">IF(AA1922="Intervalo 1",'[1]Pesos dos Critérios'!$R$9,IF(AA1922="Intervalo 2",'[1]Pesos dos Critérios'!$S$9,IF(AA1922="Intervalo 3",'[1]Pesos dos Critérios'!$T$9,'[1]Pesos dos Critérios'!$U$9)))</f>
        <v>0.0547619047619048</v>
      </c>
      <c r="AJ1922" s="5" t="n">
        <f aca="false">SUM(AB1922:AI1922)</f>
        <v>0.218753803555679</v>
      </c>
      <c r="AK1922" s="5" t="n">
        <v>1921</v>
      </c>
      <c r="AM1922" s="1" t="s">
        <v>96</v>
      </c>
    </row>
    <row r="1923" customFormat="false" ht="12.8" hidden="false" customHeight="true" outlineLevel="0" collapsed="false">
      <c r="A1923" s="7" t="n">
        <v>2016</v>
      </c>
      <c r="B1923" s="7" t="s">
        <v>116</v>
      </c>
      <c r="C1923" s="8" t="s">
        <v>40</v>
      </c>
      <c r="D1923" s="7" t="s">
        <v>106</v>
      </c>
      <c r="E1923" s="7" t="s">
        <v>1248</v>
      </c>
      <c r="F1923" s="7" t="s">
        <v>1252</v>
      </c>
      <c r="G1923" s="7" t="s">
        <v>191</v>
      </c>
      <c r="H1923" s="9" t="n">
        <v>2</v>
      </c>
      <c r="I1923" s="7" t="s">
        <v>44</v>
      </c>
      <c r="J1923" s="8" t="s">
        <v>45</v>
      </c>
      <c r="K1923" s="10" t="s">
        <v>46</v>
      </c>
      <c r="L1923" s="10" t="s">
        <v>47</v>
      </c>
      <c r="M1923" s="10" t="s">
        <v>56</v>
      </c>
      <c r="N1923" s="10" t="n">
        <v>0.029</v>
      </c>
      <c r="O1923" s="9" t="s">
        <v>50</v>
      </c>
      <c r="P1923" s="11" t="n">
        <v>0.494</v>
      </c>
      <c r="Q1923" s="8" t="s">
        <v>50</v>
      </c>
      <c r="R1923" s="11" t="n">
        <v>0.027</v>
      </c>
      <c r="S1923" s="8" t="s">
        <v>58</v>
      </c>
      <c r="T1923" s="11" t="n">
        <v>117</v>
      </c>
      <c r="U1923" s="8" t="s">
        <v>57</v>
      </c>
      <c r="V1923" s="11" t="n">
        <v>7.5</v>
      </c>
      <c r="W1923" s="11" t="n">
        <v>8.7</v>
      </c>
      <c r="X1923" s="11" t="n">
        <v>10.7</v>
      </c>
      <c r="Y1923" s="11" t="n">
        <v>12.4</v>
      </c>
      <c r="Z1923" s="11" t="n">
        <v>1.89</v>
      </c>
      <c r="AA1923" s="8" t="s">
        <v>57</v>
      </c>
      <c r="AB1923" s="5" t="n">
        <f aca="false">IF(C1923='[1]Pesos dos Critérios'!$V$3,'[1]Pesos dos Critérios'!$V$9,IF(Planilha1!C1923='[1]Pesos dos Critérios'!$W$3,'[1]Pesos dos Critérios'!$W$9,IF(Planilha1!C1923='[1]Pesos dos Critérios'!$X$3,'[1]Pesos dos Critérios'!$X$9,IF(Planilha1!C1923='[1]Pesos dos Critérios'!$Y$3,'[1]Pesos dos Critérios'!$Y$9,'[1]Pesos dos Critérios'!$Z$9))))</f>
        <v>0.0292592592592593</v>
      </c>
      <c r="AC1923" s="5" t="n">
        <f aca="false">IF(H1923=1,'[1]Pesos dos Critérios'!$AD$9,IF(Planilha1!H1923=2,'[1]Pesos dos Critérios'!$AE$9,IF(Planilha1!H1923=3,'[1]Pesos dos Critérios'!$AF$9,IF(Planilha1!H1923=4,'[1]Pesos dos Critérios'!$AG$9,'[1]Pesos dos Critérios'!$AH$9))))</f>
        <v>0.0273148148148148</v>
      </c>
      <c r="AD1923" s="5" t="n">
        <f aca="false">IF(J1923='[1]Pesos dos Critérios'!$AA$3,'[1]Pesos dos Critérios'!$AA$9,IF(Planilha1!J1923='[1]Pesos dos Critérios'!$AB$3,'[1]Pesos dos Critérios'!$AB$9,'[1]Pesos dos Critérios'!$AC$9))</f>
        <v>0.037037037037037</v>
      </c>
      <c r="AE1923" s="5" t="n">
        <f aca="false">IF(O1923="Intervalo 1",'[1]Pesos dos Critérios'!$J$9,IF(Planilha1!O1923="Intervalo 2",'[1]Pesos dos Critérios'!$K$9,IF(Planilha1!O1923="Intervalo 3",'[1]Pesos dos Critérios'!$L$9,'[1]Pesos dos Critérios'!$M$9)))</f>
        <v>0.015652557319224</v>
      </c>
      <c r="AF1923" s="5" t="n">
        <f aca="false">IF(Q1923="Intervalo 1",'[1]Pesos dos Critérios'!$B$9,IF(Q1923="Intervalo 2",'[1]Pesos dos Critérios'!$C$9,IF(Q1923="Intervalo 3",'[1]Pesos dos Critérios'!$D$9,'[1]Pesos dos Critérios'!$E$9)))</f>
        <v>0.00714525778046649</v>
      </c>
      <c r="AG1923" s="5" t="n">
        <f aca="false">IF(S1923="Intervalo 1",'[1]Pesos dos Critérios'!$F$9,IF(S1923="Intervalo 2",'[1]Pesos dos Critérios'!$G$9,IF(S1923="Intervalo 3",'[1]Pesos dos Critérios'!$H$9,'[1]Pesos dos Critérios'!$I$9)))</f>
        <v>0.0202020202020202</v>
      </c>
      <c r="AH1923" s="5" t="n">
        <f aca="false">IF(U1923="Intervalo 1",'[1]Pesos dos Critérios'!$N$9,IF(U1923="Intervalo 2",'[1]Pesos dos Critérios'!$O$9,IF(U1923="Intervalo 3",'[1]Pesos dos Critérios'!$P$9,'[1]Pesos dos Critérios'!$Q$9)))</f>
        <v>0.0273809523809524</v>
      </c>
      <c r="AI1923" s="5" t="n">
        <f aca="false">IF(AA1923="Intervalo 1",'[1]Pesos dos Critérios'!$R$9,IF(AA1923="Intervalo 2",'[1]Pesos dos Critérios'!$S$9,IF(AA1923="Intervalo 3",'[1]Pesos dos Critérios'!$T$9,'[1]Pesos dos Critérios'!$U$9)))</f>
        <v>0.0547619047619048</v>
      </c>
      <c r="AJ1923" s="5" t="n">
        <f aca="false">SUM(AB1923:AI1923)</f>
        <v>0.218753803555679</v>
      </c>
      <c r="AK1923" s="5" t="n">
        <v>1922</v>
      </c>
      <c r="AM1923" s="1" t="s">
        <v>96</v>
      </c>
    </row>
    <row r="1924" customFormat="false" ht="12.8" hidden="false" customHeight="true" outlineLevel="0" collapsed="false">
      <c r="A1924" s="7" t="n">
        <v>2016</v>
      </c>
      <c r="B1924" s="7" t="s">
        <v>116</v>
      </c>
      <c r="C1924" s="8" t="s">
        <v>40</v>
      </c>
      <c r="D1924" s="7" t="s">
        <v>106</v>
      </c>
      <c r="E1924" s="7" t="s">
        <v>1248</v>
      </c>
      <c r="F1924" s="7" t="s">
        <v>1251</v>
      </c>
      <c r="G1924" s="7" t="s">
        <v>191</v>
      </c>
      <c r="H1924" s="9" t="n">
        <v>2</v>
      </c>
      <c r="I1924" s="7" t="s">
        <v>44</v>
      </c>
      <c r="J1924" s="8" t="s">
        <v>45</v>
      </c>
      <c r="K1924" s="10" t="s">
        <v>46</v>
      </c>
      <c r="L1924" s="10" t="s">
        <v>47</v>
      </c>
      <c r="M1924" s="10" t="s">
        <v>56</v>
      </c>
      <c r="N1924" s="10" t="n">
        <v>0.029</v>
      </c>
      <c r="O1924" s="9" t="s">
        <v>50</v>
      </c>
      <c r="P1924" s="11" t="n">
        <v>0.494</v>
      </c>
      <c r="Q1924" s="8" t="s">
        <v>50</v>
      </c>
      <c r="R1924" s="11" t="n">
        <v>0.027</v>
      </c>
      <c r="S1924" s="8" t="s">
        <v>58</v>
      </c>
      <c r="T1924" s="11" t="n">
        <v>117</v>
      </c>
      <c r="U1924" s="8" t="s">
        <v>57</v>
      </c>
      <c r="V1924" s="11" t="n">
        <v>7.5</v>
      </c>
      <c r="W1924" s="11" t="n">
        <v>8.7</v>
      </c>
      <c r="X1924" s="11" t="n">
        <v>10.7</v>
      </c>
      <c r="Y1924" s="11" t="n">
        <v>12.4</v>
      </c>
      <c r="Z1924" s="11" t="n">
        <v>1.89</v>
      </c>
      <c r="AA1924" s="8" t="s">
        <v>57</v>
      </c>
      <c r="AB1924" s="5" t="n">
        <f aca="false">IF(C1924='[1]Pesos dos Critérios'!$V$3,'[1]Pesos dos Critérios'!$V$9,IF(Planilha1!C1924='[1]Pesos dos Critérios'!$W$3,'[1]Pesos dos Critérios'!$W$9,IF(Planilha1!C1924='[1]Pesos dos Critérios'!$X$3,'[1]Pesos dos Critérios'!$X$9,IF(Planilha1!C1924='[1]Pesos dos Critérios'!$Y$3,'[1]Pesos dos Critérios'!$Y$9,'[1]Pesos dos Critérios'!$Z$9))))</f>
        <v>0.0292592592592593</v>
      </c>
      <c r="AC1924" s="5" t="n">
        <f aca="false">IF(H1924=1,'[1]Pesos dos Critérios'!$AD$9,IF(Planilha1!H1924=2,'[1]Pesos dos Critérios'!$AE$9,IF(Planilha1!H1924=3,'[1]Pesos dos Critérios'!$AF$9,IF(Planilha1!H1924=4,'[1]Pesos dos Critérios'!$AG$9,'[1]Pesos dos Critérios'!$AH$9))))</f>
        <v>0.0273148148148148</v>
      </c>
      <c r="AD1924" s="5" t="n">
        <f aca="false">IF(J1924='[1]Pesos dos Critérios'!$AA$3,'[1]Pesos dos Critérios'!$AA$9,IF(Planilha1!J1924='[1]Pesos dos Critérios'!$AB$3,'[1]Pesos dos Critérios'!$AB$9,'[1]Pesos dos Critérios'!$AC$9))</f>
        <v>0.037037037037037</v>
      </c>
      <c r="AE1924" s="5" t="n">
        <f aca="false">IF(O1924="Intervalo 1",'[1]Pesos dos Critérios'!$J$9,IF(Planilha1!O1924="Intervalo 2",'[1]Pesos dos Critérios'!$K$9,IF(Planilha1!O1924="Intervalo 3",'[1]Pesos dos Critérios'!$L$9,'[1]Pesos dos Critérios'!$M$9)))</f>
        <v>0.015652557319224</v>
      </c>
      <c r="AF1924" s="5" t="n">
        <f aca="false">IF(Q1924="Intervalo 1",'[1]Pesos dos Critérios'!$B$9,IF(Q1924="Intervalo 2",'[1]Pesos dos Critérios'!$C$9,IF(Q1924="Intervalo 3",'[1]Pesos dos Critérios'!$D$9,'[1]Pesos dos Critérios'!$E$9)))</f>
        <v>0.00714525778046649</v>
      </c>
      <c r="AG1924" s="5" t="n">
        <f aca="false">IF(S1924="Intervalo 1",'[1]Pesos dos Critérios'!$F$9,IF(S1924="Intervalo 2",'[1]Pesos dos Critérios'!$G$9,IF(S1924="Intervalo 3",'[1]Pesos dos Critérios'!$H$9,'[1]Pesos dos Critérios'!$I$9)))</f>
        <v>0.0202020202020202</v>
      </c>
      <c r="AH1924" s="5" t="n">
        <f aca="false">IF(U1924="Intervalo 1",'[1]Pesos dos Critérios'!$N$9,IF(U1924="Intervalo 2",'[1]Pesos dos Critérios'!$O$9,IF(U1924="Intervalo 3",'[1]Pesos dos Critérios'!$P$9,'[1]Pesos dos Critérios'!$Q$9)))</f>
        <v>0.0273809523809524</v>
      </c>
      <c r="AI1924" s="5" t="n">
        <f aca="false">IF(AA1924="Intervalo 1",'[1]Pesos dos Critérios'!$R$9,IF(AA1924="Intervalo 2",'[1]Pesos dos Critérios'!$S$9,IF(AA1924="Intervalo 3",'[1]Pesos dos Critérios'!$T$9,'[1]Pesos dos Critérios'!$U$9)))</f>
        <v>0.0547619047619048</v>
      </c>
      <c r="AJ1924" s="5" t="n">
        <f aca="false">SUM(AB1924:AI1924)</f>
        <v>0.218753803555679</v>
      </c>
      <c r="AK1924" s="5" t="n">
        <v>1923</v>
      </c>
      <c r="AM1924" s="1" t="s">
        <v>96</v>
      </c>
    </row>
    <row r="1925" customFormat="false" ht="12.8" hidden="false" customHeight="true" outlineLevel="0" collapsed="false">
      <c r="A1925" s="7" t="n">
        <v>2016</v>
      </c>
      <c r="B1925" s="7" t="s">
        <v>116</v>
      </c>
      <c r="C1925" s="8" t="s">
        <v>40</v>
      </c>
      <c r="D1925" s="7" t="s">
        <v>106</v>
      </c>
      <c r="E1925" s="7" t="s">
        <v>1253</v>
      </c>
      <c r="F1925" s="7" t="s">
        <v>1254</v>
      </c>
      <c r="G1925" s="7" t="s">
        <v>224</v>
      </c>
      <c r="H1925" s="9" t="n">
        <v>2</v>
      </c>
      <c r="I1925" s="7" t="s">
        <v>126</v>
      </c>
      <c r="J1925" s="8" t="s">
        <v>45</v>
      </c>
      <c r="K1925" s="10" t="s">
        <v>46</v>
      </c>
      <c r="L1925" s="10" t="s">
        <v>47</v>
      </c>
      <c r="M1925" s="10" t="s">
        <v>56</v>
      </c>
      <c r="N1925" s="10" t="n">
        <v>0.027</v>
      </c>
      <c r="O1925" s="9" t="s">
        <v>50</v>
      </c>
      <c r="P1925" s="11" t="n">
        <v>0.313</v>
      </c>
      <c r="Q1925" s="8" t="s">
        <v>58</v>
      </c>
      <c r="R1925" s="11" t="n">
        <v>0.043</v>
      </c>
      <c r="S1925" s="8" t="s">
        <v>50</v>
      </c>
      <c r="T1925" s="11" t="n">
        <v>148</v>
      </c>
      <c r="U1925" s="8" t="s">
        <v>58</v>
      </c>
      <c r="V1925" s="11" t="n">
        <v>5.9</v>
      </c>
      <c r="W1925" s="11" t="n">
        <v>7.6</v>
      </c>
      <c r="X1925" s="11" t="n">
        <v>8.3</v>
      </c>
      <c r="Y1925" s="11" t="n">
        <v>10.8</v>
      </c>
      <c r="Z1925" s="11" t="n">
        <v>2.37</v>
      </c>
      <c r="AA1925" s="8" t="s">
        <v>58</v>
      </c>
      <c r="AB1925" s="5" t="n">
        <f aca="false">IF(C1925='[1]Pesos dos Critérios'!$V$3,'[1]Pesos dos Critérios'!$V$9,IF(Planilha1!C1925='[1]Pesos dos Critérios'!$W$3,'[1]Pesos dos Critérios'!$W$9,IF(Planilha1!C1925='[1]Pesos dos Critérios'!$X$3,'[1]Pesos dos Critérios'!$X$9,IF(Planilha1!C1925='[1]Pesos dos Critérios'!$Y$3,'[1]Pesos dos Critérios'!$Y$9,'[1]Pesos dos Critérios'!$Z$9))))</f>
        <v>0.0292592592592593</v>
      </c>
      <c r="AC1925" s="5" t="n">
        <f aca="false">IF(H1925=1,'[1]Pesos dos Critérios'!$AD$9,IF(Planilha1!H1925=2,'[1]Pesos dos Critérios'!$AE$9,IF(Planilha1!H1925=3,'[1]Pesos dos Critérios'!$AF$9,IF(Planilha1!H1925=4,'[1]Pesos dos Critérios'!$AG$9,'[1]Pesos dos Critérios'!$AH$9))))</f>
        <v>0.0273148148148148</v>
      </c>
      <c r="AD1925" s="5" t="n">
        <f aca="false">IF(J1925='[1]Pesos dos Critérios'!$AA$3,'[1]Pesos dos Critérios'!$AA$9,IF(Planilha1!J1925='[1]Pesos dos Critérios'!$AB$3,'[1]Pesos dos Critérios'!$AB$9,'[1]Pesos dos Critérios'!$AC$9))</f>
        <v>0.037037037037037</v>
      </c>
      <c r="AE1925" s="5" t="n">
        <f aca="false">IF(O1925="Intervalo 1",'[1]Pesos dos Critérios'!$J$9,IF(Planilha1!O1925="Intervalo 2",'[1]Pesos dos Critérios'!$K$9,IF(Planilha1!O1925="Intervalo 3",'[1]Pesos dos Critérios'!$L$9,'[1]Pesos dos Critérios'!$M$9)))</f>
        <v>0.015652557319224</v>
      </c>
      <c r="AF1925" s="5" t="n">
        <f aca="false">IF(Q1925="Intervalo 1",'[1]Pesos dos Critérios'!$B$9,IF(Q1925="Intervalo 2",'[1]Pesos dos Critérios'!$C$9,IF(Q1925="Intervalo 3",'[1]Pesos dos Critérios'!$D$9,'[1]Pesos dos Critérios'!$E$9)))</f>
        <v>0.0123748067486724</v>
      </c>
      <c r="AG1925" s="5" t="n">
        <f aca="false">IF(S1925="Intervalo 1",'[1]Pesos dos Critérios'!$F$9,IF(S1925="Intervalo 2",'[1]Pesos dos Critérios'!$G$9,IF(S1925="Intervalo 3",'[1]Pesos dos Critérios'!$H$9,'[1]Pesos dos Critérios'!$I$9)))</f>
        <v>0.0101010101010101</v>
      </c>
      <c r="AH1925" s="5" t="n">
        <f aca="false">IF(U1925="Intervalo 1",'[1]Pesos dos Critérios'!$N$9,IF(U1925="Intervalo 2",'[1]Pesos dos Critérios'!$O$9,IF(U1925="Intervalo 3",'[1]Pesos dos Critérios'!$P$9,'[1]Pesos dos Critérios'!$Q$9)))</f>
        <v>0.0273809523809524</v>
      </c>
      <c r="AI1925" s="5" t="n">
        <f aca="false">IF(AA1925="Intervalo 1",'[1]Pesos dos Critérios'!$R$9,IF(AA1925="Intervalo 2",'[1]Pesos dos Critérios'!$S$9,IF(AA1925="Intervalo 3",'[1]Pesos dos Critérios'!$T$9,'[1]Pesos dos Critérios'!$U$9)))</f>
        <v>0.0547619047619048</v>
      </c>
      <c r="AJ1925" s="5" t="n">
        <f aca="false">SUM(AB1925:AI1925)</f>
        <v>0.213882342422875</v>
      </c>
      <c r="AK1925" s="5" t="n">
        <v>1924</v>
      </c>
      <c r="AM1925" s="1" t="s">
        <v>96</v>
      </c>
    </row>
    <row r="1926" customFormat="false" ht="12.8" hidden="false" customHeight="true" outlineLevel="0" collapsed="false">
      <c r="A1926" s="7" t="n">
        <v>2016</v>
      </c>
      <c r="B1926" s="7" t="s">
        <v>116</v>
      </c>
      <c r="C1926" s="8" t="s">
        <v>40</v>
      </c>
      <c r="D1926" s="7" t="s">
        <v>106</v>
      </c>
      <c r="E1926" s="7" t="s">
        <v>1255</v>
      </c>
      <c r="F1926" s="7" t="s">
        <v>1256</v>
      </c>
      <c r="G1926" s="7" t="s">
        <v>43</v>
      </c>
      <c r="H1926" s="9" t="n">
        <v>1</v>
      </c>
      <c r="I1926" s="7" t="s">
        <v>44</v>
      </c>
      <c r="J1926" s="8" t="s">
        <v>45</v>
      </c>
      <c r="K1926" s="10" t="s">
        <v>46</v>
      </c>
      <c r="L1926" s="10" t="s">
        <v>200</v>
      </c>
      <c r="M1926" s="10" t="s">
        <v>56</v>
      </c>
      <c r="N1926" s="10" t="n">
        <v>0.021</v>
      </c>
      <c r="O1926" s="9" t="s">
        <v>58</v>
      </c>
      <c r="P1926" s="11" t="n">
        <v>0.163</v>
      </c>
      <c r="Q1926" s="8" t="s">
        <v>57</v>
      </c>
      <c r="R1926" s="11" t="n">
        <v>0.045</v>
      </c>
      <c r="S1926" s="8" t="s">
        <v>50</v>
      </c>
      <c r="T1926" s="11" t="n">
        <v>93</v>
      </c>
      <c r="U1926" s="8" t="s">
        <v>49</v>
      </c>
      <c r="V1926" s="11" t="n">
        <v>9.5</v>
      </c>
      <c r="W1926" s="11" t="n">
        <v>9.6</v>
      </c>
      <c r="X1926" s="11" t="n">
        <v>14.2</v>
      </c>
      <c r="Y1926" s="11" t="n">
        <v>14.1</v>
      </c>
      <c r="Z1926" s="11" t="n">
        <v>1.52</v>
      </c>
      <c r="AA1926" s="8" t="s">
        <v>49</v>
      </c>
      <c r="AB1926" s="5" t="n">
        <f aca="false">IF(C1926='[1]Pesos dos Critérios'!$V$3,'[1]Pesos dos Critérios'!$V$9,IF(Planilha1!C1926='[1]Pesos dos Critérios'!$W$3,'[1]Pesos dos Critérios'!$W$9,IF(Planilha1!C1926='[1]Pesos dos Critérios'!$X$3,'[1]Pesos dos Critérios'!$X$9,IF(Planilha1!C1926='[1]Pesos dos Critérios'!$Y$3,'[1]Pesos dos Critérios'!$Y$9,'[1]Pesos dos Critérios'!$Z$9))))</f>
        <v>0.0292592592592593</v>
      </c>
      <c r="AC1926" s="5" t="n">
        <f aca="false">IF(H1926=1,'[1]Pesos dos Critérios'!$AD$9,IF(Planilha1!H1926=2,'[1]Pesos dos Critérios'!$AE$9,IF(Planilha1!H1926=3,'[1]Pesos dos Critérios'!$AF$9,IF(Planilha1!H1926=4,'[1]Pesos dos Critérios'!$AG$9,'[1]Pesos dos Critérios'!$AH$9))))</f>
        <v>0.0384259259259259</v>
      </c>
      <c r="AD1926" s="5" t="n">
        <f aca="false">IF(J1926='[1]Pesos dos Critérios'!$AA$3,'[1]Pesos dos Critérios'!$AA$9,IF(Planilha1!J1926='[1]Pesos dos Critérios'!$AB$3,'[1]Pesos dos Critérios'!$AB$9,'[1]Pesos dos Critérios'!$AC$9))</f>
        <v>0.037037037037037</v>
      </c>
      <c r="AE1926" s="5" t="n">
        <f aca="false">IF(O1926="Intervalo 1",'[1]Pesos dos Critérios'!$J$9,IF(Planilha1!O1926="Intervalo 2",'[1]Pesos dos Critérios'!$K$9,IF(Planilha1!O1926="Intervalo 3",'[1]Pesos dos Critérios'!$L$9,'[1]Pesos dos Critérios'!$M$9)))</f>
        <v>0.0266754850088183</v>
      </c>
      <c r="AF1926" s="5" t="n">
        <f aca="false">IF(Q1926="Intervalo 1",'[1]Pesos dos Critérios'!$B$9,IF(Q1926="Intervalo 2",'[1]Pesos dos Critérios'!$C$9,IF(Q1926="Intervalo 3",'[1]Pesos dos Critérios'!$D$9,'[1]Pesos dos Critérios'!$E$9)))</f>
        <v>0.022897761645493</v>
      </c>
      <c r="AG1926" s="5" t="n">
        <f aca="false">IF(S1926="Intervalo 1",'[1]Pesos dos Critérios'!$F$9,IF(S1926="Intervalo 2",'[1]Pesos dos Critérios'!$G$9,IF(S1926="Intervalo 3",'[1]Pesos dos Critérios'!$H$9,'[1]Pesos dos Critérios'!$I$9)))</f>
        <v>0.0101010101010101</v>
      </c>
      <c r="AH1926" s="5" t="n">
        <f aca="false">IF(U1926="Intervalo 1",'[1]Pesos dos Critérios'!$N$9,IF(U1926="Intervalo 2",'[1]Pesos dos Critérios'!$O$9,IF(U1926="Intervalo 3",'[1]Pesos dos Critérios'!$P$9,'[1]Pesos dos Critérios'!$Q$9)))</f>
        <v>0.0329365079365079</v>
      </c>
      <c r="AI1926" s="5" t="n">
        <f aca="false">IF(AA1926="Intervalo 1",'[1]Pesos dos Critérios'!$R$9,IF(AA1926="Intervalo 2",'[1]Pesos dos Critérios'!$S$9,IF(AA1926="Intervalo 3",'[1]Pesos dos Critérios'!$T$9,'[1]Pesos dos Critérios'!$U$9)))</f>
        <v>0.0658730158730159</v>
      </c>
      <c r="AJ1926" s="5" t="n">
        <f aca="false">SUM(AB1926:AI1926)</f>
        <v>0.263206002787068</v>
      </c>
      <c r="AK1926" s="5" t="n">
        <v>1925</v>
      </c>
      <c r="AM1926" s="1" t="s">
        <v>52</v>
      </c>
    </row>
    <row r="1927" customFormat="false" ht="12.8" hidden="false" customHeight="true" outlineLevel="0" collapsed="false">
      <c r="A1927" s="7" t="n">
        <v>2016</v>
      </c>
      <c r="B1927" s="7" t="s">
        <v>116</v>
      </c>
      <c r="C1927" s="8" t="s">
        <v>40</v>
      </c>
      <c r="D1927" s="7" t="s">
        <v>106</v>
      </c>
      <c r="E1927" s="7" t="s">
        <v>1255</v>
      </c>
      <c r="F1927" s="7" t="s">
        <v>1250</v>
      </c>
      <c r="G1927" s="7" t="s">
        <v>43</v>
      </c>
      <c r="H1927" s="9" t="n">
        <v>1</v>
      </c>
      <c r="I1927" s="7" t="s">
        <v>44</v>
      </c>
      <c r="J1927" s="8" t="s">
        <v>45</v>
      </c>
      <c r="K1927" s="10" t="s">
        <v>46</v>
      </c>
      <c r="L1927" s="10" t="s">
        <v>200</v>
      </c>
      <c r="M1927" s="10" t="s">
        <v>56</v>
      </c>
      <c r="N1927" s="10" t="n">
        <v>0.021</v>
      </c>
      <c r="O1927" s="9" t="s">
        <v>58</v>
      </c>
      <c r="P1927" s="11" t="n">
        <v>0.163</v>
      </c>
      <c r="Q1927" s="8" t="s">
        <v>57</v>
      </c>
      <c r="R1927" s="11" t="n">
        <v>0.045</v>
      </c>
      <c r="S1927" s="8" t="s">
        <v>50</v>
      </c>
      <c r="T1927" s="11" t="n">
        <v>93</v>
      </c>
      <c r="U1927" s="8" t="s">
        <v>49</v>
      </c>
      <c r="V1927" s="11" t="n">
        <v>9.5</v>
      </c>
      <c r="W1927" s="11" t="n">
        <v>9.6</v>
      </c>
      <c r="X1927" s="11" t="n">
        <v>14.2</v>
      </c>
      <c r="Y1927" s="11" t="n">
        <v>14.1</v>
      </c>
      <c r="Z1927" s="11" t="n">
        <v>1.52</v>
      </c>
      <c r="AA1927" s="8" t="s">
        <v>49</v>
      </c>
      <c r="AB1927" s="5" t="n">
        <f aca="false">IF(C1927='[1]Pesos dos Critérios'!$V$3,'[1]Pesos dos Critérios'!$V$9,IF(Planilha1!C1927='[1]Pesos dos Critérios'!$W$3,'[1]Pesos dos Critérios'!$W$9,IF(Planilha1!C1927='[1]Pesos dos Critérios'!$X$3,'[1]Pesos dos Critérios'!$X$9,IF(Planilha1!C1927='[1]Pesos dos Critérios'!$Y$3,'[1]Pesos dos Critérios'!$Y$9,'[1]Pesos dos Critérios'!$Z$9))))</f>
        <v>0.0292592592592593</v>
      </c>
      <c r="AC1927" s="5" t="n">
        <f aca="false">IF(H1927=1,'[1]Pesos dos Critérios'!$AD$9,IF(Planilha1!H1927=2,'[1]Pesos dos Critérios'!$AE$9,IF(Planilha1!H1927=3,'[1]Pesos dos Critérios'!$AF$9,IF(Planilha1!H1927=4,'[1]Pesos dos Critérios'!$AG$9,'[1]Pesos dos Critérios'!$AH$9))))</f>
        <v>0.0384259259259259</v>
      </c>
      <c r="AD1927" s="5" t="n">
        <f aca="false">IF(J1927='[1]Pesos dos Critérios'!$AA$3,'[1]Pesos dos Critérios'!$AA$9,IF(Planilha1!J1927='[1]Pesos dos Critérios'!$AB$3,'[1]Pesos dos Critérios'!$AB$9,'[1]Pesos dos Critérios'!$AC$9))</f>
        <v>0.037037037037037</v>
      </c>
      <c r="AE1927" s="5" t="n">
        <f aca="false">IF(O1927="Intervalo 1",'[1]Pesos dos Critérios'!$J$9,IF(Planilha1!O1927="Intervalo 2",'[1]Pesos dos Critérios'!$K$9,IF(Planilha1!O1927="Intervalo 3",'[1]Pesos dos Critérios'!$L$9,'[1]Pesos dos Critérios'!$M$9)))</f>
        <v>0.0266754850088183</v>
      </c>
      <c r="AF1927" s="5" t="n">
        <f aca="false">IF(Q1927="Intervalo 1",'[1]Pesos dos Critérios'!$B$9,IF(Q1927="Intervalo 2",'[1]Pesos dos Critérios'!$C$9,IF(Q1927="Intervalo 3",'[1]Pesos dos Critérios'!$D$9,'[1]Pesos dos Critérios'!$E$9)))</f>
        <v>0.022897761645493</v>
      </c>
      <c r="AG1927" s="5" t="n">
        <f aca="false">IF(S1927="Intervalo 1",'[1]Pesos dos Critérios'!$F$9,IF(S1927="Intervalo 2",'[1]Pesos dos Critérios'!$G$9,IF(S1927="Intervalo 3",'[1]Pesos dos Critérios'!$H$9,'[1]Pesos dos Critérios'!$I$9)))</f>
        <v>0.0101010101010101</v>
      </c>
      <c r="AH1927" s="5" t="n">
        <f aca="false">IF(U1927="Intervalo 1",'[1]Pesos dos Critérios'!$N$9,IF(U1927="Intervalo 2",'[1]Pesos dos Critérios'!$O$9,IF(U1927="Intervalo 3",'[1]Pesos dos Critérios'!$P$9,'[1]Pesos dos Critérios'!$Q$9)))</f>
        <v>0.0329365079365079</v>
      </c>
      <c r="AI1927" s="5" t="n">
        <f aca="false">IF(AA1927="Intervalo 1",'[1]Pesos dos Critérios'!$R$9,IF(AA1927="Intervalo 2",'[1]Pesos dos Critérios'!$S$9,IF(AA1927="Intervalo 3",'[1]Pesos dos Critérios'!$T$9,'[1]Pesos dos Critérios'!$U$9)))</f>
        <v>0.0658730158730159</v>
      </c>
      <c r="AJ1927" s="5" t="n">
        <f aca="false">SUM(AB1927:AI1927)</f>
        <v>0.263206002787068</v>
      </c>
      <c r="AK1927" s="5" t="n">
        <v>1926</v>
      </c>
      <c r="AM1927" s="1" t="s">
        <v>52</v>
      </c>
    </row>
    <row r="1928" customFormat="false" ht="12.8" hidden="false" customHeight="true" outlineLevel="0" collapsed="false">
      <c r="A1928" s="7" t="n">
        <v>2016</v>
      </c>
      <c r="B1928" s="7" t="s">
        <v>116</v>
      </c>
      <c r="C1928" s="8" t="s">
        <v>40</v>
      </c>
      <c r="D1928" s="7" t="s">
        <v>106</v>
      </c>
      <c r="E1928" s="7" t="s">
        <v>1255</v>
      </c>
      <c r="F1928" s="7" t="s">
        <v>1251</v>
      </c>
      <c r="G1928" s="7" t="s">
        <v>123</v>
      </c>
      <c r="H1928" s="9" t="n">
        <v>2</v>
      </c>
      <c r="I1928" s="7" t="s">
        <v>44</v>
      </c>
      <c r="J1928" s="8" t="s">
        <v>45</v>
      </c>
      <c r="K1928" s="10" t="s">
        <v>46</v>
      </c>
      <c r="L1928" s="10" t="s">
        <v>200</v>
      </c>
      <c r="M1928" s="10" t="s">
        <v>56</v>
      </c>
      <c r="N1928" s="10" t="n">
        <v>0.024</v>
      </c>
      <c r="O1928" s="9" t="s">
        <v>58</v>
      </c>
      <c r="P1928" s="11" t="n">
        <v>0.483</v>
      </c>
      <c r="Q1928" s="8" t="s">
        <v>50</v>
      </c>
      <c r="R1928" s="11" t="n">
        <v>0.033</v>
      </c>
      <c r="S1928" s="8" t="s">
        <v>50</v>
      </c>
      <c r="T1928" s="11" t="n">
        <v>102</v>
      </c>
      <c r="U1928" s="8" t="s">
        <v>49</v>
      </c>
      <c r="V1928" s="11" t="n">
        <v>8.6</v>
      </c>
      <c r="W1928" s="11" t="n">
        <v>9.2</v>
      </c>
      <c r="X1928" s="11" t="n">
        <v>12.8</v>
      </c>
      <c r="Y1928" s="11" t="n">
        <v>13.4</v>
      </c>
      <c r="Z1928" s="11" t="n">
        <v>1.66</v>
      </c>
      <c r="AA1928" s="8" t="s">
        <v>49</v>
      </c>
      <c r="AB1928" s="5" t="n">
        <f aca="false">IF(C1928='[1]Pesos dos Critérios'!$V$3,'[1]Pesos dos Critérios'!$V$9,IF(Planilha1!C1928='[1]Pesos dos Critérios'!$W$3,'[1]Pesos dos Critérios'!$W$9,IF(Planilha1!C1928='[1]Pesos dos Critérios'!$X$3,'[1]Pesos dos Critérios'!$X$9,IF(Planilha1!C1928='[1]Pesos dos Critérios'!$Y$3,'[1]Pesos dos Critérios'!$Y$9,'[1]Pesos dos Critérios'!$Z$9))))</f>
        <v>0.0292592592592593</v>
      </c>
      <c r="AC1928" s="5" t="n">
        <f aca="false">IF(H1928=1,'[1]Pesos dos Critérios'!$AD$9,IF(Planilha1!H1928=2,'[1]Pesos dos Critérios'!$AE$9,IF(Planilha1!H1928=3,'[1]Pesos dos Critérios'!$AF$9,IF(Planilha1!H1928=4,'[1]Pesos dos Critérios'!$AG$9,'[1]Pesos dos Critérios'!$AH$9))))</f>
        <v>0.0273148148148148</v>
      </c>
      <c r="AD1928" s="5" t="n">
        <f aca="false">IF(J1928='[1]Pesos dos Critérios'!$AA$3,'[1]Pesos dos Critérios'!$AA$9,IF(Planilha1!J1928='[1]Pesos dos Critérios'!$AB$3,'[1]Pesos dos Critérios'!$AB$9,'[1]Pesos dos Critérios'!$AC$9))</f>
        <v>0.037037037037037</v>
      </c>
      <c r="AE1928" s="5" t="n">
        <f aca="false">IF(O1928="Intervalo 1",'[1]Pesos dos Critérios'!$J$9,IF(Planilha1!O1928="Intervalo 2",'[1]Pesos dos Critérios'!$K$9,IF(Planilha1!O1928="Intervalo 3",'[1]Pesos dos Critérios'!$L$9,'[1]Pesos dos Critérios'!$M$9)))</f>
        <v>0.0266754850088183</v>
      </c>
      <c r="AF1928" s="5" t="n">
        <f aca="false">IF(Q1928="Intervalo 1",'[1]Pesos dos Critérios'!$B$9,IF(Q1928="Intervalo 2",'[1]Pesos dos Critérios'!$C$9,IF(Q1928="Intervalo 3",'[1]Pesos dos Critérios'!$D$9,'[1]Pesos dos Critérios'!$E$9)))</f>
        <v>0.00714525778046649</v>
      </c>
      <c r="AG1928" s="5" t="n">
        <f aca="false">IF(S1928="Intervalo 1",'[1]Pesos dos Critérios'!$F$9,IF(S1928="Intervalo 2",'[1]Pesos dos Critérios'!$G$9,IF(S1928="Intervalo 3",'[1]Pesos dos Critérios'!$H$9,'[1]Pesos dos Critérios'!$I$9)))</f>
        <v>0.0101010101010101</v>
      </c>
      <c r="AH1928" s="5" t="n">
        <f aca="false">IF(U1928="Intervalo 1",'[1]Pesos dos Critérios'!$N$9,IF(U1928="Intervalo 2",'[1]Pesos dos Critérios'!$O$9,IF(U1928="Intervalo 3",'[1]Pesos dos Critérios'!$P$9,'[1]Pesos dos Critérios'!$Q$9)))</f>
        <v>0.0329365079365079</v>
      </c>
      <c r="AI1928" s="5" t="n">
        <f aca="false">IF(AA1928="Intervalo 1",'[1]Pesos dos Critérios'!$R$9,IF(AA1928="Intervalo 2",'[1]Pesos dos Critérios'!$S$9,IF(AA1928="Intervalo 3",'[1]Pesos dos Critérios'!$T$9,'[1]Pesos dos Critérios'!$U$9)))</f>
        <v>0.0658730158730159</v>
      </c>
      <c r="AJ1928" s="5" t="n">
        <f aca="false">SUM(AB1928:AI1928)</f>
        <v>0.23634238781093</v>
      </c>
      <c r="AK1928" s="5" t="n">
        <v>1927</v>
      </c>
      <c r="AM1928" s="1" t="s">
        <v>96</v>
      </c>
    </row>
    <row r="1929" customFormat="false" ht="12.8" hidden="false" customHeight="true" outlineLevel="0" collapsed="false">
      <c r="A1929" s="7" t="n">
        <v>2016</v>
      </c>
      <c r="B1929" s="7" t="s">
        <v>116</v>
      </c>
      <c r="C1929" s="8" t="s">
        <v>40</v>
      </c>
      <c r="D1929" s="7" t="s">
        <v>106</v>
      </c>
      <c r="E1929" s="7" t="s">
        <v>1255</v>
      </c>
      <c r="F1929" s="7" t="s">
        <v>1252</v>
      </c>
      <c r="G1929" s="7" t="s">
        <v>123</v>
      </c>
      <c r="H1929" s="9" t="n">
        <v>2</v>
      </c>
      <c r="I1929" s="7" t="s">
        <v>44</v>
      </c>
      <c r="J1929" s="8" t="s">
        <v>45</v>
      </c>
      <c r="K1929" s="10" t="s">
        <v>46</v>
      </c>
      <c r="L1929" s="10" t="s">
        <v>200</v>
      </c>
      <c r="M1929" s="10" t="s">
        <v>56</v>
      </c>
      <c r="N1929" s="10" t="n">
        <v>0.024</v>
      </c>
      <c r="O1929" s="9" t="s">
        <v>58</v>
      </c>
      <c r="P1929" s="11" t="n">
        <v>0.483</v>
      </c>
      <c r="Q1929" s="8" t="s">
        <v>50</v>
      </c>
      <c r="R1929" s="11" t="n">
        <v>0.033</v>
      </c>
      <c r="S1929" s="8" t="s">
        <v>50</v>
      </c>
      <c r="T1929" s="11" t="n">
        <v>102</v>
      </c>
      <c r="U1929" s="8" t="s">
        <v>49</v>
      </c>
      <c r="V1929" s="11" t="n">
        <v>8.6</v>
      </c>
      <c r="W1929" s="11" t="n">
        <v>9.2</v>
      </c>
      <c r="X1929" s="11" t="n">
        <v>12.8</v>
      </c>
      <c r="Y1929" s="11" t="n">
        <v>13.4</v>
      </c>
      <c r="Z1929" s="11" t="n">
        <v>1.66</v>
      </c>
      <c r="AA1929" s="8" t="s">
        <v>49</v>
      </c>
      <c r="AB1929" s="5" t="n">
        <f aca="false">IF(C1929='[1]Pesos dos Critérios'!$V$3,'[1]Pesos dos Critérios'!$V$9,IF(Planilha1!C1929='[1]Pesos dos Critérios'!$W$3,'[1]Pesos dos Critérios'!$W$9,IF(Planilha1!C1929='[1]Pesos dos Critérios'!$X$3,'[1]Pesos dos Critérios'!$X$9,IF(Planilha1!C1929='[1]Pesos dos Critérios'!$Y$3,'[1]Pesos dos Critérios'!$Y$9,'[1]Pesos dos Critérios'!$Z$9))))</f>
        <v>0.0292592592592593</v>
      </c>
      <c r="AC1929" s="5" t="n">
        <f aca="false">IF(H1929=1,'[1]Pesos dos Critérios'!$AD$9,IF(Planilha1!H1929=2,'[1]Pesos dos Critérios'!$AE$9,IF(Planilha1!H1929=3,'[1]Pesos dos Critérios'!$AF$9,IF(Planilha1!H1929=4,'[1]Pesos dos Critérios'!$AG$9,'[1]Pesos dos Critérios'!$AH$9))))</f>
        <v>0.0273148148148148</v>
      </c>
      <c r="AD1929" s="5" t="n">
        <f aca="false">IF(J1929='[1]Pesos dos Critérios'!$AA$3,'[1]Pesos dos Critérios'!$AA$9,IF(Planilha1!J1929='[1]Pesos dos Critérios'!$AB$3,'[1]Pesos dos Critérios'!$AB$9,'[1]Pesos dos Critérios'!$AC$9))</f>
        <v>0.037037037037037</v>
      </c>
      <c r="AE1929" s="5" t="n">
        <f aca="false">IF(O1929="Intervalo 1",'[1]Pesos dos Critérios'!$J$9,IF(Planilha1!O1929="Intervalo 2",'[1]Pesos dos Critérios'!$K$9,IF(Planilha1!O1929="Intervalo 3",'[1]Pesos dos Critérios'!$L$9,'[1]Pesos dos Critérios'!$M$9)))</f>
        <v>0.0266754850088183</v>
      </c>
      <c r="AF1929" s="5" t="n">
        <f aca="false">IF(Q1929="Intervalo 1",'[1]Pesos dos Critérios'!$B$9,IF(Q1929="Intervalo 2",'[1]Pesos dos Critérios'!$C$9,IF(Q1929="Intervalo 3",'[1]Pesos dos Critérios'!$D$9,'[1]Pesos dos Critérios'!$E$9)))</f>
        <v>0.00714525778046649</v>
      </c>
      <c r="AG1929" s="5" t="n">
        <f aca="false">IF(S1929="Intervalo 1",'[1]Pesos dos Critérios'!$F$9,IF(S1929="Intervalo 2",'[1]Pesos dos Critérios'!$G$9,IF(S1929="Intervalo 3",'[1]Pesos dos Critérios'!$H$9,'[1]Pesos dos Critérios'!$I$9)))</f>
        <v>0.0101010101010101</v>
      </c>
      <c r="AH1929" s="5" t="n">
        <f aca="false">IF(U1929="Intervalo 1",'[1]Pesos dos Critérios'!$N$9,IF(U1929="Intervalo 2",'[1]Pesos dos Critérios'!$O$9,IF(U1929="Intervalo 3",'[1]Pesos dos Critérios'!$P$9,'[1]Pesos dos Critérios'!$Q$9)))</f>
        <v>0.0329365079365079</v>
      </c>
      <c r="AI1929" s="5" t="n">
        <f aca="false">IF(AA1929="Intervalo 1",'[1]Pesos dos Critérios'!$R$9,IF(AA1929="Intervalo 2",'[1]Pesos dos Critérios'!$S$9,IF(AA1929="Intervalo 3",'[1]Pesos dos Critérios'!$T$9,'[1]Pesos dos Critérios'!$U$9)))</f>
        <v>0.0658730158730159</v>
      </c>
      <c r="AJ1929" s="5" t="n">
        <f aca="false">SUM(AB1929:AI1929)</f>
        <v>0.23634238781093</v>
      </c>
      <c r="AK1929" s="5" t="n">
        <v>1928</v>
      </c>
      <c r="AM1929" s="1" t="s">
        <v>96</v>
      </c>
    </row>
    <row r="1930" customFormat="false" ht="12.8" hidden="false" customHeight="true" outlineLevel="0" collapsed="false">
      <c r="A1930" s="7" t="n">
        <v>2016</v>
      </c>
      <c r="B1930" s="7" t="s">
        <v>116</v>
      </c>
      <c r="C1930" s="8" t="s">
        <v>40</v>
      </c>
      <c r="D1930" s="7" t="s">
        <v>106</v>
      </c>
      <c r="E1930" s="7" t="s">
        <v>1255</v>
      </c>
      <c r="F1930" s="7" t="s">
        <v>1251</v>
      </c>
      <c r="G1930" s="7" t="s">
        <v>123</v>
      </c>
      <c r="H1930" s="9" t="n">
        <v>2</v>
      </c>
      <c r="I1930" s="7" t="s">
        <v>85</v>
      </c>
      <c r="J1930" s="8" t="s">
        <v>86</v>
      </c>
      <c r="K1930" s="10" t="s">
        <v>46</v>
      </c>
      <c r="L1930" s="10" t="s">
        <v>200</v>
      </c>
      <c r="M1930" s="10" t="s">
        <v>56</v>
      </c>
      <c r="N1930" s="10" t="n">
        <v>0.021</v>
      </c>
      <c r="O1930" s="9" t="s">
        <v>58</v>
      </c>
      <c r="P1930" s="11" t="n">
        <v>0.461</v>
      </c>
      <c r="Q1930" s="8" t="s">
        <v>50</v>
      </c>
      <c r="R1930" s="11" t="n">
        <v>0.032</v>
      </c>
      <c r="S1930" s="8" t="s">
        <v>50</v>
      </c>
      <c r="T1930" s="11" t="n">
        <v>108</v>
      </c>
      <c r="U1930" s="8" t="s">
        <v>49</v>
      </c>
      <c r="V1930" s="11" t="n">
        <v>8.1</v>
      </c>
      <c r="W1930" s="11" t="n">
        <v>8.8</v>
      </c>
      <c r="X1930" s="11" t="n">
        <v>11.8</v>
      </c>
      <c r="Y1930" s="11" t="n">
        <v>12.8</v>
      </c>
      <c r="Z1930" s="11" t="n">
        <v>1.77</v>
      </c>
      <c r="AA1930" s="8" t="s">
        <v>49</v>
      </c>
      <c r="AB1930" s="5" t="n">
        <f aca="false">IF(C1930='[1]Pesos dos Critérios'!$V$3,'[1]Pesos dos Critérios'!$V$9,IF(Planilha1!C1930='[1]Pesos dos Critérios'!$W$3,'[1]Pesos dos Critérios'!$W$9,IF(Planilha1!C1930='[1]Pesos dos Critérios'!$X$3,'[1]Pesos dos Critérios'!$X$9,IF(Planilha1!C1930='[1]Pesos dos Critérios'!$Y$3,'[1]Pesos dos Critérios'!$Y$9,'[1]Pesos dos Critérios'!$Z$9))))</f>
        <v>0.0292592592592593</v>
      </c>
      <c r="AC1930" s="5" t="n">
        <f aca="false">IF(H1930=1,'[1]Pesos dos Critérios'!$AD$9,IF(Planilha1!H1930=2,'[1]Pesos dos Critérios'!$AE$9,IF(Planilha1!H1930=3,'[1]Pesos dos Critérios'!$AF$9,IF(Planilha1!H1930=4,'[1]Pesos dos Critérios'!$AG$9,'[1]Pesos dos Critérios'!$AH$9))))</f>
        <v>0.0273148148148148</v>
      </c>
      <c r="AD1930" s="5" t="n">
        <f aca="false">IF(J1930='[1]Pesos dos Critérios'!$AA$3,'[1]Pesos dos Critérios'!$AA$9,IF(Planilha1!J1930='[1]Pesos dos Critérios'!$AB$3,'[1]Pesos dos Critérios'!$AB$9,'[1]Pesos dos Critérios'!$AC$9))</f>
        <v>0.037037037037037</v>
      </c>
      <c r="AE1930" s="5" t="n">
        <f aca="false">IF(O1930="Intervalo 1",'[1]Pesos dos Critérios'!$J$9,IF(Planilha1!O1930="Intervalo 2",'[1]Pesos dos Critérios'!$K$9,IF(Planilha1!O1930="Intervalo 3",'[1]Pesos dos Critérios'!$L$9,'[1]Pesos dos Critérios'!$M$9)))</f>
        <v>0.0266754850088183</v>
      </c>
      <c r="AF1930" s="5" t="n">
        <f aca="false">IF(Q1930="Intervalo 1",'[1]Pesos dos Critérios'!$B$9,IF(Q1930="Intervalo 2",'[1]Pesos dos Critérios'!$C$9,IF(Q1930="Intervalo 3",'[1]Pesos dos Critérios'!$D$9,'[1]Pesos dos Critérios'!$E$9)))</f>
        <v>0.00714525778046649</v>
      </c>
      <c r="AG1930" s="5" t="n">
        <f aca="false">IF(S1930="Intervalo 1",'[1]Pesos dos Critérios'!$F$9,IF(S1930="Intervalo 2",'[1]Pesos dos Critérios'!$G$9,IF(S1930="Intervalo 3",'[1]Pesos dos Critérios'!$H$9,'[1]Pesos dos Critérios'!$I$9)))</f>
        <v>0.0101010101010101</v>
      </c>
      <c r="AH1930" s="5" t="n">
        <f aca="false">IF(U1930="Intervalo 1",'[1]Pesos dos Critérios'!$N$9,IF(U1930="Intervalo 2",'[1]Pesos dos Critérios'!$O$9,IF(U1930="Intervalo 3",'[1]Pesos dos Critérios'!$P$9,'[1]Pesos dos Critérios'!$Q$9)))</f>
        <v>0.0329365079365079</v>
      </c>
      <c r="AI1930" s="5" t="n">
        <f aca="false">IF(AA1930="Intervalo 1",'[1]Pesos dos Critérios'!$R$9,IF(AA1930="Intervalo 2",'[1]Pesos dos Critérios'!$S$9,IF(AA1930="Intervalo 3",'[1]Pesos dos Critérios'!$T$9,'[1]Pesos dos Critérios'!$U$9)))</f>
        <v>0.0658730158730159</v>
      </c>
      <c r="AJ1930" s="5" t="n">
        <f aca="false">SUM(AB1930:AI1930)</f>
        <v>0.23634238781093</v>
      </c>
      <c r="AK1930" s="5" t="n">
        <v>1929</v>
      </c>
      <c r="AM1930" s="1" t="s">
        <v>96</v>
      </c>
    </row>
    <row r="1931" customFormat="false" ht="12.8" hidden="false" customHeight="true" outlineLevel="0" collapsed="false">
      <c r="A1931" s="7" t="n">
        <v>2016</v>
      </c>
      <c r="B1931" s="7" t="s">
        <v>116</v>
      </c>
      <c r="C1931" s="8" t="s">
        <v>40</v>
      </c>
      <c r="D1931" s="7" t="s">
        <v>106</v>
      </c>
      <c r="E1931" s="7" t="s">
        <v>1255</v>
      </c>
      <c r="F1931" s="7" t="s">
        <v>1251</v>
      </c>
      <c r="G1931" s="7" t="s">
        <v>123</v>
      </c>
      <c r="H1931" s="9" t="n">
        <v>2</v>
      </c>
      <c r="I1931" s="7" t="s">
        <v>85</v>
      </c>
      <c r="J1931" s="8" t="s">
        <v>86</v>
      </c>
      <c r="K1931" s="10" t="s">
        <v>46</v>
      </c>
      <c r="L1931" s="10" t="s">
        <v>200</v>
      </c>
      <c r="M1931" s="10" t="s">
        <v>56</v>
      </c>
      <c r="N1931" s="10" t="n">
        <v>0.021</v>
      </c>
      <c r="O1931" s="9" t="s">
        <v>58</v>
      </c>
      <c r="P1931" s="11" t="n">
        <v>0.461</v>
      </c>
      <c r="Q1931" s="8" t="s">
        <v>50</v>
      </c>
      <c r="R1931" s="11" t="n">
        <v>0.032</v>
      </c>
      <c r="S1931" s="8" t="s">
        <v>50</v>
      </c>
      <c r="T1931" s="11" t="n">
        <v>108</v>
      </c>
      <c r="U1931" s="8" t="s">
        <v>49</v>
      </c>
      <c r="V1931" s="11" t="n">
        <v>8.1</v>
      </c>
      <c r="W1931" s="11" t="n">
        <v>8.8</v>
      </c>
      <c r="X1931" s="11" t="n">
        <v>11.8</v>
      </c>
      <c r="Y1931" s="11" t="n">
        <v>12.8</v>
      </c>
      <c r="Z1931" s="11" t="n">
        <v>1.77</v>
      </c>
      <c r="AA1931" s="8" t="s">
        <v>49</v>
      </c>
      <c r="AB1931" s="5" t="n">
        <f aca="false">IF(C1931='[1]Pesos dos Critérios'!$V$3,'[1]Pesos dos Critérios'!$V$9,IF(Planilha1!C1931='[1]Pesos dos Critérios'!$W$3,'[1]Pesos dos Critérios'!$W$9,IF(Planilha1!C1931='[1]Pesos dos Critérios'!$X$3,'[1]Pesos dos Critérios'!$X$9,IF(Planilha1!C1931='[1]Pesos dos Critérios'!$Y$3,'[1]Pesos dos Critérios'!$Y$9,'[1]Pesos dos Critérios'!$Z$9))))</f>
        <v>0.0292592592592593</v>
      </c>
      <c r="AC1931" s="5" t="n">
        <f aca="false">IF(H1931=1,'[1]Pesos dos Critérios'!$AD$9,IF(Planilha1!H1931=2,'[1]Pesos dos Critérios'!$AE$9,IF(Planilha1!H1931=3,'[1]Pesos dos Critérios'!$AF$9,IF(Planilha1!H1931=4,'[1]Pesos dos Critérios'!$AG$9,'[1]Pesos dos Critérios'!$AH$9))))</f>
        <v>0.0273148148148148</v>
      </c>
      <c r="AD1931" s="5" t="n">
        <f aca="false">IF(J1931='[1]Pesos dos Critérios'!$AA$3,'[1]Pesos dos Critérios'!$AA$9,IF(Planilha1!J1931='[1]Pesos dos Critérios'!$AB$3,'[1]Pesos dos Critérios'!$AB$9,'[1]Pesos dos Critérios'!$AC$9))</f>
        <v>0.037037037037037</v>
      </c>
      <c r="AE1931" s="5" t="n">
        <f aca="false">IF(O1931="Intervalo 1",'[1]Pesos dos Critérios'!$J$9,IF(Planilha1!O1931="Intervalo 2",'[1]Pesos dos Critérios'!$K$9,IF(Planilha1!O1931="Intervalo 3",'[1]Pesos dos Critérios'!$L$9,'[1]Pesos dos Critérios'!$M$9)))</f>
        <v>0.0266754850088183</v>
      </c>
      <c r="AF1931" s="5" t="n">
        <f aca="false">IF(Q1931="Intervalo 1",'[1]Pesos dos Critérios'!$B$9,IF(Q1931="Intervalo 2",'[1]Pesos dos Critérios'!$C$9,IF(Q1931="Intervalo 3",'[1]Pesos dos Critérios'!$D$9,'[1]Pesos dos Critérios'!$E$9)))</f>
        <v>0.00714525778046649</v>
      </c>
      <c r="AG1931" s="5" t="n">
        <f aca="false">IF(S1931="Intervalo 1",'[1]Pesos dos Critérios'!$F$9,IF(S1931="Intervalo 2",'[1]Pesos dos Critérios'!$G$9,IF(S1931="Intervalo 3",'[1]Pesos dos Critérios'!$H$9,'[1]Pesos dos Critérios'!$I$9)))</f>
        <v>0.0101010101010101</v>
      </c>
      <c r="AH1931" s="5" t="n">
        <f aca="false">IF(U1931="Intervalo 1",'[1]Pesos dos Critérios'!$N$9,IF(U1931="Intervalo 2",'[1]Pesos dos Critérios'!$O$9,IF(U1931="Intervalo 3",'[1]Pesos dos Critérios'!$P$9,'[1]Pesos dos Critérios'!$Q$9)))</f>
        <v>0.0329365079365079</v>
      </c>
      <c r="AI1931" s="5" t="n">
        <f aca="false">IF(AA1931="Intervalo 1",'[1]Pesos dos Critérios'!$R$9,IF(AA1931="Intervalo 2",'[1]Pesos dos Critérios'!$S$9,IF(AA1931="Intervalo 3",'[1]Pesos dos Critérios'!$T$9,'[1]Pesos dos Critérios'!$U$9)))</f>
        <v>0.0658730158730159</v>
      </c>
      <c r="AJ1931" s="5" t="n">
        <f aca="false">SUM(AB1931:AI1931)</f>
        <v>0.23634238781093</v>
      </c>
      <c r="AK1931" s="5" t="n">
        <v>1930</v>
      </c>
      <c r="AM1931" s="1" t="s">
        <v>96</v>
      </c>
    </row>
    <row r="1932" customFormat="false" ht="12.8" hidden="false" customHeight="true" outlineLevel="0" collapsed="false">
      <c r="A1932" s="7" t="n">
        <v>2016</v>
      </c>
      <c r="B1932" s="7" t="s">
        <v>116</v>
      </c>
      <c r="C1932" s="8" t="s">
        <v>40</v>
      </c>
      <c r="D1932" s="7" t="s">
        <v>106</v>
      </c>
      <c r="E1932" s="7" t="s">
        <v>1255</v>
      </c>
      <c r="F1932" s="7" t="s">
        <v>1252</v>
      </c>
      <c r="G1932" s="7" t="s">
        <v>123</v>
      </c>
      <c r="H1932" s="9" t="n">
        <v>2</v>
      </c>
      <c r="I1932" s="7" t="s">
        <v>44</v>
      </c>
      <c r="J1932" s="8" t="s">
        <v>45</v>
      </c>
      <c r="K1932" s="10" t="s">
        <v>46</v>
      </c>
      <c r="L1932" s="10" t="s">
        <v>200</v>
      </c>
      <c r="M1932" s="10" t="s">
        <v>56</v>
      </c>
      <c r="N1932" s="10" t="n">
        <v>0.027</v>
      </c>
      <c r="O1932" s="9" t="s">
        <v>50</v>
      </c>
      <c r="P1932" s="11" t="n">
        <v>0.44</v>
      </c>
      <c r="Q1932" s="8" t="s">
        <v>58</v>
      </c>
      <c r="R1932" s="11" t="n">
        <v>0.025</v>
      </c>
      <c r="S1932" s="8" t="s">
        <v>58</v>
      </c>
      <c r="T1932" s="11" t="n">
        <v>104</v>
      </c>
      <c r="U1932" s="8" t="s">
        <v>49</v>
      </c>
      <c r="V1932" s="11" t="n">
        <v>8.4</v>
      </c>
      <c r="W1932" s="11" t="n">
        <v>8.9</v>
      </c>
      <c r="X1932" s="11" t="n">
        <v>12.5</v>
      </c>
      <c r="Y1932" s="11" t="n">
        <v>13</v>
      </c>
      <c r="Z1932" s="11" t="n">
        <v>1.71</v>
      </c>
      <c r="AA1932" s="8" t="s">
        <v>49</v>
      </c>
      <c r="AB1932" s="5" t="n">
        <f aca="false">IF(C1932='[1]Pesos dos Critérios'!$V$3,'[1]Pesos dos Critérios'!$V$9,IF(Planilha1!C1932='[1]Pesos dos Critérios'!$W$3,'[1]Pesos dos Critérios'!$W$9,IF(Planilha1!C1932='[1]Pesos dos Critérios'!$X$3,'[1]Pesos dos Critérios'!$X$9,IF(Planilha1!C1932='[1]Pesos dos Critérios'!$Y$3,'[1]Pesos dos Critérios'!$Y$9,'[1]Pesos dos Critérios'!$Z$9))))</f>
        <v>0.0292592592592593</v>
      </c>
      <c r="AC1932" s="5" t="n">
        <f aca="false">IF(H1932=1,'[1]Pesos dos Critérios'!$AD$9,IF(Planilha1!H1932=2,'[1]Pesos dos Critérios'!$AE$9,IF(Planilha1!H1932=3,'[1]Pesos dos Critérios'!$AF$9,IF(Planilha1!H1932=4,'[1]Pesos dos Critérios'!$AG$9,'[1]Pesos dos Critérios'!$AH$9))))</f>
        <v>0.0273148148148148</v>
      </c>
      <c r="AD1932" s="5" t="n">
        <f aca="false">IF(J1932='[1]Pesos dos Critérios'!$AA$3,'[1]Pesos dos Critérios'!$AA$9,IF(Planilha1!J1932='[1]Pesos dos Critérios'!$AB$3,'[1]Pesos dos Critérios'!$AB$9,'[1]Pesos dos Critérios'!$AC$9))</f>
        <v>0.037037037037037</v>
      </c>
      <c r="AE1932" s="5" t="n">
        <f aca="false">IF(O1932="Intervalo 1",'[1]Pesos dos Critérios'!$J$9,IF(Planilha1!O1932="Intervalo 2",'[1]Pesos dos Critérios'!$K$9,IF(Planilha1!O1932="Intervalo 3",'[1]Pesos dos Critérios'!$L$9,'[1]Pesos dos Critérios'!$M$9)))</f>
        <v>0.015652557319224</v>
      </c>
      <c r="AF1932" s="5" t="n">
        <f aca="false">IF(Q1932="Intervalo 1",'[1]Pesos dos Critérios'!$B$9,IF(Q1932="Intervalo 2",'[1]Pesos dos Critérios'!$C$9,IF(Q1932="Intervalo 3",'[1]Pesos dos Critérios'!$D$9,'[1]Pesos dos Critérios'!$E$9)))</f>
        <v>0.0123748067486724</v>
      </c>
      <c r="AG1932" s="5" t="n">
        <f aca="false">IF(S1932="Intervalo 1",'[1]Pesos dos Critérios'!$F$9,IF(S1932="Intervalo 2",'[1]Pesos dos Critérios'!$G$9,IF(S1932="Intervalo 3",'[1]Pesos dos Critérios'!$H$9,'[1]Pesos dos Critérios'!$I$9)))</f>
        <v>0.0202020202020202</v>
      </c>
      <c r="AH1932" s="5" t="n">
        <f aca="false">IF(U1932="Intervalo 1",'[1]Pesos dos Critérios'!$N$9,IF(U1932="Intervalo 2",'[1]Pesos dos Critérios'!$O$9,IF(U1932="Intervalo 3",'[1]Pesos dos Critérios'!$P$9,'[1]Pesos dos Critérios'!$Q$9)))</f>
        <v>0.0329365079365079</v>
      </c>
      <c r="AI1932" s="5" t="n">
        <f aca="false">IF(AA1932="Intervalo 1",'[1]Pesos dos Critérios'!$R$9,IF(AA1932="Intervalo 2",'[1]Pesos dos Critérios'!$S$9,IF(AA1932="Intervalo 3",'[1]Pesos dos Critérios'!$T$9,'[1]Pesos dos Critérios'!$U$9)))</f>
        <v>0.0658730158730159</v>
      </c>
      <c r="AJ1932" s="5" t="n">
        <f aca="false">SUM(AB1932:AI1932)</f>
        <v>0.240650019190552</v>
      </c>
      <c r="AK1932" s="5" t="n">
        <v>1931</v>
      </c>
      <c r="AM1932" s="1" t="s">
        <v>60</v>
      </c>
    </row>
    <row r="1933" customFormat="false" ht="12.8" hidden="false" customHeight="true" outlineLevel="0" collapsed="false">
      <c r="A1933" s="7" t="n">
        <v>2016</v>
      </c>
      <c r="B1933" s="7" t="s">
        <v>116</v>
      </c>
      <c r="C1933" s="8" t="s">
        <v>40</v>
      </c>
      <c r="D1933" s="7" t="s">
        <v>248</v>
      </c>
      <c r="E1933" s="7" t="s">
        <v>1257</v>
      </c>
      <c r="F1933" s="7" t="s">
        <v>1254</v>
      </c>
      <c r="G1933" s="7" t="s">
        <v>123</v>
      </c>
      <c r="H1933" s="9" t="n">
        <v>2</v>
      </c>
      <c r="I1933" s="7" t="s">
        <v>126</v>
      </c>
      <c r="J1933" s="8" t="s">
        <v>45</v>
      </c>
      <c r="K1933" s="10" t="s">
        <v>46</v>
      </c>
      <c r="L1933" s="10" t="s">
        <v>83</v>
      </c>
      <c r="M1933" s="10" t="s">
        <v>48</v>
      </c>
      <c r="N1933" s="10" t="n">
        <v>0.016</v>
      </c>
      <c r="O1933" s="9" t="s">
        <v>57</v>
      </c>
      <c r="P1933" s="11" t="n">
        <v>0.174</v>
      </c>
      <c r="Q1933" s="8" t="s">
        <v>57</v>
      </c>
      <c r="R1933" s="11" t="n">
        <v>0.009</v>
      </c>
      <c r="S1933" s="8" t="s">
        <v>49</v>
      </c>
      <c r="T1933" s="11" t="n">
        <v>109</v>
      </c>
      <c r="U1933" s="8" t="s">
        <v>49</v>
      </c>
      <c r="V1933" s="11" t="n">
        <v>8.33</v>
      </c>
      <c r="W1933" s="11" t="n">
        <v>8.82</v>
      </c>
      <c r="X1933" s="11" t="n">
        <v>11.9</v>
      </c>
      <c r="Y1933" s="11" t="n">
        <v>12.6</v>
      </c>
      <c r="Z1933" s="11" t="n">
        <v>1.77</v>
      </c>
      <c r="AA1933" s="8" t="s">
        <v>49</v>
      </c>
      <c r="AB1933" s="5" t="n">
        <f aca="false">IF(C1933='[1]Pesos dos Critérios'!$V$3,'[1]Pesos dos Critérios'!$V$9,IF(Planilha1!C1933='[1]Pesos dos Critérios'!$W$3,'[1]Pesos dos Critérios'!$W$9,IF(Planilha1!C1933='[1]Pesos dos Critérios'!$X$3,'[1]Pesos dos Critérios'!$X$9,IF(Planilha1!C1933='[1]Pesos dos Critérios'!$Y$3,'[1]Pesos dos Critérios'!$Y$9,'[1]Pesos dos Critérios'!$Z$9))))</f>
        <v>0.0292592592592593</v>
      </c>
      <c r="AC1933" s="5" t="n">
        <f aca="false">IF(H1933=1,'[1]Pesos dos Critérios'!$AD$9,IF(Planilha1!H1933=2,'[1]Pesos dos Critérios'!$AE$9,IF(Planilha1!H1933=3,'[1]Pesos dos Critérios'!$AF$9,IF(Planilha1!H1933=4,'[1]Pesos dos Critérios'!$AG$9,'[1]Pesos dos Critérios'!$AH$9))))</f>
        <v>0.0273148148148148</v>
      </c>
      <c r="AD1933" s="5" t="n">
        <f aca="false">IF(J1933='[1]Pesos dos Critérios'!$AA$3,'[1]Pesos dos Critérios'!$AA$9,IF(Planilha1!J1933='[1]Pesos dos Critérios'!$AB$3,'[1]Pesos dos Critérios'!$AB$9,'[1]Pesos dos Critérios'!$AC$9))</f>
        <v>0.037037037037037</v>
      </c>
      <c r="AE1933" s="5" t="n">
        <f aca="false">IF(O1933="Intervalo 1",'[1]Pesos dos Critérios'!$J$9,IF(Planilha1!O1933="Intervalo 2",'[1]Pesos dos Critérios'!$K$9,IF(Planilha1!O1933="Intervalo 3",'[1]Pesos dos Critérios'!$L$9,'[1]Pesos dos Critérios'!$M$9)))</f>
        <v>0.031305114638448</v>
      </c>
      <c r="AF1933" s="5" t="n">
        <f aca="false">IF(Q1933="Intervalo 1",'[1]Pesos dos Critérios'!$B$9,IF(Q1933="Intervalo 2",'[1]Pesos dos Critérios'!$C$9,IF(Q1933="Intervalo 3",'[1]Pesos dos Critérios'!$D$9,'[1]Pesos dos Critérios'!$E$9)))</f>
        <v>0.022897761645493</v>
      </c>
      <c r="AG1933" s="5" t="n">
        <f aca="false">IF(S1933="Intervalo 1",'[1]Pesos dos Critérios'!$F$9,IF(S1933="Intervalo 2",'[1]Pesos dos Critérios'!$G$9,IF(S1933="Intervalo 3",'[1]Pesos dos Critérios'!$H$9,'[1]Pesos dos Critérios'!$I$9)))</f>
        <v>0.0404040404040404</v>
      </c>
      <c r="AH1933" s="5" t="n">
        <f aca="false">IF(U1933="Intervalo 1",'[1]Pesos dos Critérios'!$N$9,IF(U1933="Intervalo 2",'[1]Pesos dos Critérios'!$O$9,IF(U1933="Intervalo 3",'[1]Pesos dos Critérios'!$P$9,'[1]Pesos dos Critérios'!$Q$9)))</f>
        <v>0.0329365079365079</v>
      </c>
      <c r="AI1933" s="5" t="n">
        <f aca="false">IF(AA1933="Intervalo 1",'[1]Pesos dos Critérios'!$R$9,IF(AA1933="Intervalo 2",'[1]Pesos dos Critérios'!$S$9,IF(AA1933="Intervalo 3",'[1]Pesos dos Critérios'!$T$9,'[1]Pesos dos Critérios'!$U$9)))</f>
        <v>0.0658730158730159</v>
      </c>
      <c r="AJ1933" s="5" t="n">
        <f aca="false">SUM(AB1933:AI1933)</f>
        <v>0.287027551608616</v>
      </c>
      <c r="AK1933" s="5" t="n">
        <v>1932</v>
      </c>
      <c r="AM1933" s="1" t="s">
        <v>52</v>
      </c>
    </row>
    <row r="1934" customFormat="false" ht="12.8" hidden="false" customHeight="true" outlineLevel="0" collapsed="false">
      <c r="A1934" s="7" t="n">
        <v>2016</v>
      </c>
      <c r="B1934" s="7" t="s">
        <v>116</v>
      </c>
      <c r="C1934" s="8" t="s">
        <v>40</v>
      </c>
      <c r="D1934" s="7" t="s">
        <v>175</v>
      </c>
      <c r="E1934" s="7" t="s">
        <v>1258</v>
      </c>
      <c r="F1934" s="7" t="s">
        <v>854</v>
      </c>
      <c r="G1934" s="7" t="s">
        <v>55</v>
      </c>
      <c r="H1934" s="9" t="n">
        <v>1</v>
      </c>
      <c r="I1934" s="7" t="s">
        <v>126</v>
      </c>
      <c r="J1934" s="8" t="s">
        <v>45</v>
      </c>
      <c r="K1934" s="10" t="s">
        <v>46</v>
      </c>
      <c r="L1934" s="10" t="s">
        <v>83</v>
      </c>
      <c r="M1934" s="10" t="s">
        <v>56</v>
      </c>
      <c r="N1934" s="10" t="n">
        <v>0.017</v>
      </c>
      <c r="O1934" s="9" t="s">
        <v>57</v>
      </c>
      <c r="P1934" s="11" t="n">
        <v>0.499</v>
      </c>
      <c r="Q1934" s="8" t="s">
        <v>50</v>
      </c>
      <c r="R1934" s="11" t="n">
        <v>0.043</v>
      </c>
      <c r="S1934" s="8" t="s">
        <v>50</v>
      </c>
      <c r="T1934" s="11" t="n">
        <v>100</v>
      </c>
      <c r="U1934" s="8" t="s">
        <v>49</v>
      </c>
      <c r="V1934" s="11" t="n">
        <v>8.6</v>
      </c>
      <c r="W1934" s="11" t="n">
        <v>9.8</v>
      </c>
      <c r="X1934" s="11" t="n">
        <v>12.6</v>
      </c>
      <c r="Y1934" s="11" t="n">
        <v>14.2</v>
      </c>
      <c r="Z1934" s="11" t="n">
        <v>1.63</v>
      </c>
      <c r="AA1934" s="8" t="s">
        <v>49</v>
      </c>
      <c r="AB1934" s="5" t="n">
        <f aca="false">IF(C1934='[1]Pesos dos Critérios'!$V$3,'[1]Pesos dos Critérios'!$V$9,IF(Planilha1!C1934='[1]Pesos dos Critérios'!$W$3,'[1]Pesos dos Critérios'!$W$9,IF(Planilha1!C1934='[1]Pesos dos Critérios'!$X$3,'[1]Pesos dos Critérios'!$X$9,IF(Planilha1!C1934='[1]Pesos dos Critérios'!$Y$3,'[1]Pesos dos Critérios'!$Y$9,'[1]Pesos dos Critérios'!$Z$9))))</f>
        <v>0.0292592592592593</v>
      </c>
      <c r="AC1934" s="5" t="n">
        <f aca="false">IF(H1934=1,'[1]Pesos dos Critérios'!$AD$9,IF(Planilha1!H1934=2,'[1]Pesos dos Critérios'!$AE$9,IF(Planilha1!H1934=3,'[1]Pesos dos Critérios'!$AF$9,IF(Planilha1!H1934=4,'[1]Pesos dos Critérios'!$AG$9,'[1]Pesos dos Critérios'!$AH$9))))</f>
        <v>0.0384259259259259</v>
      </c>
      <c r="AD1934" s="5" t="n">
        <f aca="false">IF(J1934='[1]Pesos dos Critérios'!$AA$3,'[1]Pesos dos Critérios'!$AA$9,IF(Planilha1!J1934='[1]Pesos dos Critérios'!$AB$3,'[1]Pesos dos Critérios'!$AB$9,'[1]Pesos dos Critérios'!$AC$9))</f>
        <v>0.037037037037037</v>
      </c>
      <c r="AE1934" s="5" t="n">
        <f aca="false">IF(O1934="Intervalo 1",'[1]Pesos dos Critérios'!$J$9,IF(Planilha1!O1934="Intervalo 2",'[1]Pesos dos Critérios'!$K$9,IF(Planilha1!O1934="Intervalo 3",'[1]Pesos dos Critérios'!$L$9,'[1]Pesos dos Critérios'!$M$9)))</f>
        <v>0.031305114638448</v>
      </c>
      <c r="AF1934" s="5" t="n">
        <f aca="false">IF(Q1934="Intervalo 1",'[1]Pesos dos Critérios'!$B$9,IF(Q1934="Intervalo 2",'[1]Pesos dos Critérios'!$C$9,IF(Q1934="Intervalo 3",'[1]Pesos dos Critérios'!$D$9,'[1]Pesos dos Critérios'!$E$9)))</f>
        <v>0.00714525778046649</v>
      </c>
      <c r="AG1934" s="5" t="n">
        <f aca="false">IF(S1934="Intervalo 1",'[1]Pesos dos Critérios'!$F$9,IF(S1934="Intervalo 2",'[1]Pesos dos Critérios'!$G$9,IF(S1934="Intervalo 3",'[1]Pesos dos Critérios'!$H$9,'[1]Pesos dos Critérios'!$I$9)))</f>
        <v>0.0101010101010101</v>
      </c>
      <c r="AH1934" s="5" t="n">
        <f aca="false">IF(U1934="Intervalo 1",'[1]Pesos dos Critérios'!$N$9,IF(U1934="Intervalo 2",'[1]Pesos dos Critérios'!$O$9,IF(U1934="Intervalo 3",'[1]Pesos dos Critérios'!$P$9,'[1]Pesos dos Critérios'!$Q$9)))</f>
        <v>0.0329365079365079</v>
      </c>
      <c r="AI1934" s="5" t="n">
        <f aca="false">IF(AA1934="Intervalo 1",'[1]Pesos dos Critérios'!$R$9,IF(AA1934="Intervalo 2",'[1]Pesos dos Critérios'!$S$9,IF(AA1934="Intervalo 3",'[1]Pesos dos Critérios'!$T$9,'[1]Pesos dos Critérios'!$U$9)))</f>
        <v>0.0658730158730159</v>
      </c>
      <c r="AJ1934" s="5" t="n">
        <f aca="false">SUM(AB1934:AI1934)</f>
        <v>0.252083128551671</v>
      </c>
      <c r="AK1934" s="5" t="n">
        <v>1933</v>
      </c>
      <c r="AM1934" s="1" t="s">
        <v>60</v>
      </c>
    </row>
    <row r="1935" customFormat="false" ht="12.8" hidden="false" customHeight="true" outlineLevel="0" collapsed="false">
      <c r="A1935" s="7" t="n">
        <v>2016</v>
      </c>
      <c r="B1935" s="7" t="s">
        <v>116</v>
      </c>
      <c r="C1935" s="8" t="s">
        <v>40</v>
      </c>
      <c r="D1935" s="7" t="s">
        <v>175</v>
      </c>
      <c r="E1935" s="7" t="s">
        <v>1258</v>
      </c>
      <c r="F1935" s="7" t="s">
        <v>178</v>
      </c>
      <c r="G1935" s="7" t="s">
        <v>55</v>
      </c>
      <c r="H1935" s="9" t="n">
        <v>1</v>
      </c>
      <c r="I1935" s="7" t="s">
        <v>564</v>
      </c>
      <c r="J1935" s="8" t="s">
        <v>86</v>
      </c>
      <c r="K1935" s="10" t="s">
        <v>46</v>
      </c>
      <c r="L1935" s="10" t="s">
        <v>83</v>
      </c>
      <c r="M1935" s="10" t="s">
        <v>56</v>
      </c>
      <c r="N1935" s="10" t="n">
        <v>0.019</v>
      </c>
      <c r="O1935" s="9" t="s">
        <v>58</v>
      </c>
      <c r="P1935" s="11" t="n">
        <v>0.409</v>
      </c>
      <c r="Q1935" s="8" t="s">
        <v>58</v>
      </c>
      <c r="R1935" s="11" t="n">
        <v>0.004</v>
      </c>
      <c r="S1935" s="8" t="s">
        <v>49</v>
      </c>
      <c r="T1935" s="11" t="n">
        <v>107</v>
      </c>
      <c r="U1935" s="8" t="s">
        <v>49</v>
      </c>
      <c r="V1935" s="11" t="n">
        <v>8.2</v>
      </c>
      <c r="W1935" s="11" t="n">
        <v>9.2</v>
      </c>
      <c r="X1935" s="11" t="n">
        <v>11.8</v>
      </c>
      <c r="Y1935" s="11" t="n">
        <v>13.3</v>
      </c>
      <c r="Z1935" s="11" t="n">
        <v>1.74</v>
      </c>
      <c r="AA1935" s="8" t="s">
        <v>49</v>
      </c>
      <c r="AB1935" s="5" t="n">
        <f aca="false">IF(C1935='[1]Pesos dos Critérios'!$V$3,'[1]Pesos dos Critérios'!$V$9,IF(Planilha1!C1935='[1]Pesos dos Critérios'!$W$3,'[1]Pesos dos Critérios'!$W$9,IF(Planilha1!C1935='[1]Pesos dos Critérios'!$X$3,'[1]Pesos dos Critérios'!$X$9,IF(Planilha1!C1935='[1]Pesos dos Critérios'!$Y$3,'[1]Pesos dos Critérios'!$Y$9,'[1]Pesos dos Critérios'!$Z$9))))</f>
        <v>0.0292592592592593</v>
      </c>
      <c r="AC1935" s="5" t="n">
        <f aca="false">IF(H1935=1,'[1]Pesos dos Critérios'!$AD$9,IF(Planilha1!H1935=2,'[1]Pesos dos Critérios'!$AE$9,IF(Planilha1!H1935=3,'[1]Pesos dos Critérios'!$AF$9,IF(Planilha1!H1935=4,'[1]Pesos dos Critérios'!$AG$9,'[1]Pesos dos Critérios'!$AH$9))))</f>
        <v>0.0384259259259259</v>
      </c>
      <c r="AD1935" s="5" t="n">
        <f aca="false">IF(J1935='[1]Pesos dos Critérios'!$AA$3,'[1]Pesos dos Critérios'!$AA$9,IF(Planilha1!J1935='[1]Pesos dos Critérios'!$AB$3,'[1]Pesos dos Critérios'!$AB$9,'[1]Pesos dos Critérios'!$AC$9))</f>
        <v>0.037037037037037</v>
      </c>
      <c r="AE1935" s="5" t="n">
        <f aca="false">IF(O1935="Intervalo 1",'[1]Pesos dos Critérios'!$J$9,IF(Planilha1!O1935="Intervalo 2",'[1]Pesos dos Critérios'!$K$9,IF(Planilha1!O1935="Intervalo 3",'[1]Pesos dos Critérios'!$L$9,'[1]Pesos dos Critérios'!$M$9)))</f>
        <v>0.0266754850088183</v>
      </c>
      <c r="AF1935" s="5" t="n">
        <f aca="false">IF(Q1935="Intervalo 1",'[1]Pesos dos Critérios'!$B$9,IF(Q1935="Intervalo 2",'[1]Pesos dos Critérios'!$C$9,IF(Q1935="Intervalo 3",'[1]Pesos dos Critérios'!$D$9,'[1]Pesos dos Critérios'!$E$9)))</f>
        <v>0.0123748067486724</v>
      </c>
      <c r="AG1935" s="5" t="n">
        <f aca="false">IF(S1935="Intervalo 1",'[1]Pesos dos Critérios'!$F$9,IF(S1935="Intervalo 2",'[1]Pesos dos Critérios'!$G$9,IF(S1935="Intervalo 3",'[1]Pesos dos Critérios'!$H$9,'[1]Pesos dos Critérios'!$I$9)))</f>
        <v>0.0404040404040404</v>
      </c>
      <c r="AH1935" s="5" t="n">
        <f aca="false">IF(U1935="Intervalo 1",'[1]Pesos dos Critérios'!$N$9,IF(U1935="Intervalo 2",'[1]Pesos dos Critérios'!$O$9,IF(U1935="Intervalo 3",'[1]Pesos dos Critérios'!$P$9,'[1]Pesos dos Critérios'!$Q$9)))</f>
        <v>0.0329365079365079</v>
      </c>
      <c r="AI1935" s="5" t="n">
        <f aca="false">IF(AA1935="Intervalo 1",'[1]Pesos dos Critérios'!$R$9,IF(AA1935="Intervalo 2",'[1]Pesos dos Critérios'!$S$9,IF(AA1935="Intervalo 3",'[1]Pesos dos Critérios'!$T$9,'[1]Pesos dos Critérios'!$U$9)))</f>
        <v>0.0658730158730159</v>
      </c>
      <c r="AJ1935" s="5" t="n">
        <f aca="false">SUM(AB1935:AI1935)</f>
        <v>0.282986078193277</v>
      </c>
      <c r="AK1935" s="5" t="n">
        <v>1934</v>
      </c>
      <c r="AM1935" s="1" t="s">
        <v>52</v>
      </c>
    </row>
    <row r="1936" customFormat="false" ht="12.8" hidden="false" customHeight="true" outlineLevel="0" collapsed="false">
      <c r="A1936" s="7" t="n">
        <v>2016</v>
      </c>
      <c r="B1936" s="7" t="s">
        <v>116</v>
      </c>
      <c r="C1936" s="8" t="s">
        <v>40</v>
      </c>
      <c r="D1936" s="7" t="s">
        <v>175</v>
      </c>
      <c r="E1936" s="7" t="s">
        <v>1258</v>
      </c>
      <c r="F1936" s="7" t="s">
        <v>178</v>
      </c>
      <c r="G1936" s="7" t="s">
        <v>137</v>
      </c>
      <c r="H1936" s="9" t="n">
        <v>1</v>
      </c>
      <c r="I1936" s="7" t="s">
        <v>126</v>
      </c>
      <c r="J1936" s="8" t="s">
        <v>45</v>
      </c>
      <c r="K1936" s="10" t="s">
        <v>46</v>
      </c>
      <c r="L1936" s="10" t="s">
        <v>83</v>
      </c>
      <c r="M1936" s="10" t="s">
        <v>56</v>
      </c>
      <c r="N1936" s="10" t="n">
        <v>0.02</v>
      </c>
      <c r="O1936" s="9" t="s">
        <v>58</v>
      </c>
      <c r="P1936" s="11" t="n">
        <v>0.527</v>
      </c>
      <c r="Q1936" s="8" t="s">
        <v>50</v>
      </c>
      <c r="R1936" s="11" t="n">
        <v>0.018</v>
      </c>
      <c r="S1936" s="8" t="s">
        <v>57</v>
      </c>
      <c r="T1936" s="11" t="n">
        <v>101</v>
      </c>
      <c r="U1936" s="8" t="s">
        <v>49</v>
      </c>
      <c r="V1936" s="11" t="n">
        <v>8.3</v>
      </c>
      <c r="W1936" s="11" t="n">
        <v>9.8</v>
      </c>
      <c r="X1936" s="11" t="n">
        <v>12.4</v>
      </c>
      <c r="Y1936" s="11" t="n">
        <v>14.1</v>
      </c>
      <c r="Z1936" s="11" t="n">
        <v>1.66</v>
      </c>
      <c r="AA1936" s="8" t="s">
        <v>49</v>
      </c>
      <c r="AB1936" s="5" t="n">
        <f aca="false">IF(C1936='[1]Pesos dos Critérios'!$V$3,'[1]Pesos dos Critérios'!$V$9,IF(Planilha1!C1936='[1]Pesos dos Critérios'!$W$3,'[1]Pesos dos Critérios'!$W$9,IF(Planilha1!C1936='[1]Pesos dos Critérios'!$X$3,'[1]Pesos dos Critérios'!$X$9,IF(Planilha1!C1936='[1]Pesos dos Critérios'!$Y$3,'[1]Pesos dos Critérios'!$Y$9,'[1]Pesos dos Critérios'!$Z$9))))</f>
        <v>0.0292592592592593</v>
      </c>
      <c r="AC1936" s="5" t="n">
        <f aca="false">IF(H1936=1,'[1]Pesos dos Critérios'!$AD$9,IF(Planilha1!H1936=2,'[1]Pesos dos Critérios'!$AE$9,IF(Planilha1!H1936=3,'[1]Pesos dos Critérios'!$AF$9,IF(Planilha1!H1936=4,'[1]Pesos dos Critérios'!$AG$9,'[1]Pesos dos Critérios'!$AH$9))))</f>
        <v>0.0384259259259259</v>
      </c>
      <c r="AD1936" s="5" t="n">
        <f aca="false">IF(J1936='[1]Pesos dos Critérios'!$AA$3,'[1]Pesos dos Critérios'!$AA$9,IF(Planilha1!J1936='[1]Pesos dos Critérios'!$AB$3,'[1]Pesos dos Critérios'!$AB$9,'[1]Pesos dos Critérios'!$AC$9))</f>
        <v>0.037037037037037</v>
      </c>
      <c r="AE1936" s="5" t="n">
        <f aca="false">IF(O1936="Intervalo 1",'[1]Pesos dos Critérios'!$J$9,IF(Planilha1!O1936="Intervalo 2",'[1]Pesos dos Critérios'!$K$9,IF(Planilha1!O1936="Intervalo 3",'[1]Pesos dos Critérios'!$L$9,'[1]Pesos dos Critérios'!$M$9)))</f>
        <v>0.0266754850088183</v>
      </c>
      <c r="AF1936" s="5" t="n">
        <f aca="false">IF(Q1936="Intervalo 1",'[1]Pesos dos Critérios'!$B$9,IF(Q1936="Intervalo 2",'[1]Pesos dos Critérios'!$C$9,IF(Q1936="Intervalo 3",'[1]Pesos dos Critérios'!$D$9,'[1]Pesos dos Critérios'!$E$9)))</f>
        <v>0.00714525778046649</v>
      </c>
      <c r="AG1936" s="5" t="n">
        <f aca="false">IF(S1936="Intervalo 1",'[1]Pesos dos Critérios'!$F$9,IF(S1936="Intervalo 2",'[1]Pesos dos Critérios'!$G$9,IF(S1936="Intervalo 3",'[1]Pesos dos Critérios'!$H$9,'[1]Pesos dos Critérios'!$I$9)))</f>
        <v>0.0404040404040404</v>
      </c>
      <c r="AH1936" s="5" t="n">
        <f aca="false">IF(U1936="Intervalo 1",'[1]Pesos dos Critérios'!$N$9,IF(U1936="Intervalo 2",'[1]Pesos dos Critérios'!$O$9,IF(U1936="Intervalo 3",'[1]Pesos dos Critérios'!$P$9,'[1]Pesos dos Critérios'!$Q$9)))</f>
        <v>0.0329365079365079</v>
      </c>
      <c r="AI1936" s="5" t="n">
        <f aca="false">IF(AA1936="Intervalo 1",'[1]Pesos dos Critérios'!$R$9,IF(AA1936="Intervalo 2",'[1]Pesos dos Critérios'!$S$9,IF(AA1936="Intervalo 3",'[1]Pesos dos Critérios'!$T$9,'[1]Pesos dos Critérios'!$U$9)))</f>
        <v>0.0658730158730159</v>
      </c>
      <c r="AJ1936" s="5" t="n">
        <f aca="false">SUM(AB1936:AI1936)</f>
        <v>0.277756529225071</v>
      </c>
      <c r="AK1936" s="5" t="n">
        <v>1935</v>
      </c>
      <c r="AM1936" s="1" t="s">
        <v>52</v>
      </c>
    </row>
    <row r="1937" customFormat="false" ht="12.8" hidden="false" customHeight="true" outlineLevel="0" collapsed="false">
      <c r="A1937" s="7" t="n">
        <v>2016</v>
      </c>
      <c r="B1937" s="7" t="s">
        <v>116</v>
      </c>
      <c r="C1937" s="8" t="s">
        <v>40</v>
      </c>
      <c r="D1937" s="7" t="s">
        <v>175</v>
      </c>
      <c r="E1937" s="7" t="s">
        <v>1258</v>
      </c>
      <c r="F1937" s="7" t="s">
        <v>179</v>
      </c>
      <c r="G1937" s="7" t="s">
        <v>137</v>
      </c>
      <c r="H1937" s="9" t="n">
        <v>1</v>
      </c>
      <c r="I1937" s="7" t="s">
        <v>126</v>
      </c>
      <c r="J1937" s="8" t="s">
        <v>45</v>
      </c>
      <c r="K1937" s="10" t="s">
        <v>46</v>
      </c>
      <c r="L1937" s="10" t="s">
        <v>83</v>
      </c>
      <c r="M1937" s="10" t="s">
        <v>56</v>
      </c>
      <c r="N1937" s="10" t="n">
        <v>0.02</v>
      </c>
      <c r="O1937" s="9" t="s">
        <v>58</v>
      </c>
      <c r="P1937" s="11" t="n">
        <v>0.527</v>
      </c>
      <c r="Q1937" s="8" t="s">
        <v>50</v>
      </c>
      <c r="R1937" s="11" t="n">
        <v>0.018</v>
      </c>
      <c r="S1937" s="8" t="s">
        <v>57</v>
      </c>
      <c r="T1937" s="11" t="n">
        <v>101</v>
      </c>
      <c r="U1937" s="8" t="s">
        <v>49</v>
      </c>
      <c r="V1937" s="11" t="n">
        <v>8.3</v>
      </c>
      <c r="W1937" s="11" t="n">
        <v>9.8</v>
      </c>
      <c r="X1937" s="11" t="n">
        <v>12.4</v>
      </c>
      <c r="Y1937" s="11" t="n">
        <v>14.1</v>
      </c>
      <c r="Z1937" s="11" t="n">
        <v>1.66</v>
      </c>
      <c r="AA1937" s="8" t="s">
        <v>49</v>
      </c>
      <c r="AB1937" s="5" t="n">
        <f aca="false">IF(C1937='[1]Pesos dos Critérios'!$V$3,'[1]Pesos dos Critérios'!$V$9,IF(Planilha1!C1937='[1]Pesos dos Critérios'!$W$3,'[1]Pesos dos Critérios'!$W$9,IF(Planilha1!C1937='[1]Pesos dos Critérios'!$X$3,'[1]Pesos dos Critérios'!$X$9,IF(Planilha1!C1937='[1]Pesos dos Critérios'!$Y$3,'[1]Pesos dos Critérios'!$Y$9,'[1]Pesos dos Critérios'!$Z$9))))</f>
        <v>0.0292592592592593</v>
      </c>
      <c r="AC1937" s="5" t="n">
        <f aca="false">IF(H1937=1,'[1]Pesos dos Critérios'!$AD$9,IF(Planilha1!H1937=2,'[1]Pesos dos Critérios'!$AE$9,IF(Planilha1!H1937=3,'[1]Pesos dos Critérios'!$AF$9,IF(Planilha1!H1937=4,'[1]Pesos dos Critérios'!$AG$9,'[1]Pesos dos Critérios'!$AH$9))))</f>
        <v>0.0384259259259259</v>
      </c>
      <c r="AD1937" s="5" t="n">
        <f aca="false">IF(J1937='[1]Pesos dos Critérios'!$AA$3,'[1]Pesos dos Critérios'!$AA$9,IF(Planilha1!J1937='[1]Pesos dos Critérios'!$AB$3,'[1]Pesos dos Critérios'!$AB$9,'[1]Pesos dos Critérios'!$AC$9))</f>
        <v>0.037037037037037</v>
      </c>
      <c r="AE1937" s="5" t="n">
        <f aca="false">IF(O1937="Intervalo 1",'[1]Pesos dos Critérios'!$J$9,IF(Planilha1!O1937="Intervalo 2",'[1]Pesos dos Critérios'!$K$9,IF(Planilha1!O1937="Intervalo 3",'[1]Pesos dos Critérios'!$L$9,'[1]Pesos dos Critérios'!$M$9)))</f>
        <v>0.0266754850088183</v>
      </c>
      <c r="AF1937" s="5" t="n">
        <f aca="false">IF(Q1937="Intervalo 1",'[1]Pesos dos Critérios'!$B$9,IF(Q1937="Intervalo 2",'[1]Pesos dos Critérios'!$C$9,IF(Q1937="Intervalo 3",'[1]Pesos dos Critérios'!$D$9,'[1]Pesos dos Critérios'!$E$9)))</f>
        <v>0.00714525778046649</v>
      </c>
      <c r="AG1937" s="5" t="n">
        <f aca="false">IF(S1937="Intervalo 1",'[1]Pesos dos Critérios'!$F$9,IF(S1937="Intervalo 2",'[1]Pesos dos Critérios'!$G$9,IF(S1937="Intervalo 3",'[1]Pesos dos Critérios'!$H$9,'[1]Pesos dos Critérios'!$I$9)))</f>
        <v>0.0404040404040404</v>
      </c>
      <c r="AH1937" s="5" t="n">
        <f aca="false">IF(U1937="Intervalo 1",'[1]Pesos dos Critérios'!$N$9,IF(U1937="Intervalo 2",'[1]Pesos dos Critérios'!$O$9,IF(U1937="Intervalo 3",'[1]Pesos dos Critérios'!$P$9,'[1]Pesos dos Critérios'!$Q$9)))</f>
        <v>0.0329365079365079</v>
      </c>
      <c r="AI1937" s="5" t="n">
        <f aca="false">IF(AA1937="Intervalo 1",'[1]Pesos dos Critérios'!$R$9,IF(AA1937="Intervalo 2",'[1]Pesos dos Critérios'!$S$9,IF(AA1937="Intervalo 3",'[1]Pesos dos Critérios'!$T$9,'[1]Pesos dos Critérios'!$U$9)))</f>
        <v>0.0658730158730159</v>
      </c>
      <c r="AJ1937" s="5" t="n">
        <f aca="false">SUM(AB1937:AI1937)</f>
        <v>0.277756529225071</v>
      </c>
      <c r="AK1937" s="5" t="n">
        <v>1936</v>
      </c>
      <c r="AM1937" s="1" t="s">
        <v>52</v>
      </c>
    </row>
    <row r="1938" customFormat="false" ht="12.8" hidden="false" customHeight="true" outlineLevel="0" collapsed="false">
      <c r="A1938" s="7" t="n">
        <v>2016</v>
      </c>
      <c r="B1938" s="7" t="s">
        <v>116</v>
      </c>
      <c r="C1938" s="8" t="s">
        <v>40</v>
      </c>
      <c r="D1938" s="7" t="s">
        <v>175</v>
      </c>
      <c r="E1938" s="7" t="s">
        <v>1258</v>
      </c>
      <c r="F1938" s="7" t="s">
        <v>180</v>
      </c>
      <c r="G1938" s="7" t="s">
        <v>137</v>
      </c>
      <c r="H1938" s="9" t="n">
        <v>1</v>
      </c>
      <c r="I1938" s="7" t="s">
        <v>126</v>
      </c>
      <c r="J1938" s="8" t="s">
        <v>45</v>
      </c>
      <c r="K1938" s="10" t="s">
        <v>46</v>
      </c>
      <c r="L1938" s="10" t="s">
        <v>83</v>
      </c>
      <c r="M1938" s="10" t="s">
        <v>56</v>
      </c>
      <c r="N1938" s="10" t="n">
        <v>0.02</v>
      </c>
      <c r="O1938" s="9" t="s">
        <v>58</v>
      </c>
      <c r="P1938" s="11" t="n">
        <v>0.527</v>
      </c>
      <c r="Q1938" s="8" t="s">
        <v>50</v>
      </c>
      <c r="R1938" s="11" t="n">
        <v>0.018</v>
      </c>
      <c r="S1938" s="8" t="s">
        <v>57</v>
      </c>
      <c r="T1938" s="11" t="n">
        <v>101</v>
      </c>
      <c r="U1938" s="8" t="s">
        <v>49</v>
      </c>
      <c r="V1938" s="11" t="n">
        <v>8.3</v>
      </c>
      <c r="W1938" s="11" t="n">
        <v>9.8</v>
      </c>
      <c r="X1938" s="11" t="n">
        <v>12.4</v>
      </c>
      <c r="Y1938" s="11" t="n">
        <v>14.1</v>
      </c>
      <c r="Z1938" s="11" t="n">
        <v>1.66</v>
      </c>
      <c r="AA1938" s="8" t="s">
        <v>49</v>
      </c>
      <c r="AB1938" s="5" t="n">
        <f aca="false">IF(C1938='[1]Pesos dos Critérios'!$V$3,'[1]Pesos dos Critérios'!$V$9,IF(Planilha1!C1938='[1]Pesos dos Critérios'!$W$3,'[1]Pesos dos Critérios'!$W$9,IF(Planilha1!C1938='[1]Pesos dos Critérios'!$X$3,'[1]Pesos dos Critérios'!$X$9,IF(Planilha1!C1938='[1]Pesos dos Critérios'!$Y$3,'[1]Pesos dos Critérios'!$Y$9,'[1]Pesos dos Critérios'!$Z$9))))</f>
        <v>0.0292592592592593</v>
      </c>
      <c r="AC1938" s="5" t="n">
        <f aca="false">IF(H1938=1,'[1]Pesos dos Critérios'!$AD$9,IF(Planilha1!H1938=2,'[1]Pesos dos Critérios'!$AE$9,IF(Planilha1!H1938=3,'[1]Pesos dos Critérios'!$AF$9,IF(Planilha1!H1938=4,'[1]Pesos dos Critérios'!$AG$9,'[1]Pesos dos Critérios'!$AH$9))))</f>
        <v>0.0384259259259259</v>
      </c>
      <c r="AD1938" s="5" t="n">
        <f aca="false">IF(J1938='[1]Pesos dos Critérios'!$AA$3,'[1]Pesos dos Critérios'!$AA$9,IF(Planilha1!J1938='[1]Pesos dos Critérios'!$AB$3,'[1]Pesos dos Critérios'!$AB$9,'[1]Pesos dos Critérios'!$AC$9))</f>
        <v>0.037037037037037</v>
      </c>
      <c r="AE1938" s="5" t="n">
        <f aca="false">IF(O1938="Intervalo 1",'[1]Pesos dos Critérios'!$J$9,IF(Planilha1!O1938="Intervalo 2",'[1]Pesos dos Critérios'!$K$9,IF(Planilha1!O1938="Intervalo 3",'[1]Pesos dos Critérios'!$L$9,'[1]Pesos dos Critérios'!$M$9)))</f>
        <v>0.0266754850088183</v>
      </c>
      <c r="AF1938" s="5" t="n">
        <f aca="false">IF(Q1938="Intervalo 1",'[1]Pesos dos Critérios'!$B$9,IF(Q1938="Intervalo 2",'[1]Pesos dos Critérios'!$C$9,IF(Q1938="Intervalo 3",'[1]Pesos dos Critérios'!$D$9,'[1]Pesos dos Critérios'!$E$9)))</f>
        <v>0.00714525778046649</v>
      </c>
      <c r="AG1938" s="5" t="n">
        <f aca="false">IF(S1938="Intervalo 1",'[1]Pesos dos Critérios'!$F$9,IF(S1938="Intervalo 2",'[1]Pesos dos Critérios'!$G$9,IF(S1938="Intervalo 3",'[1]Pesos dos Critérios'!$H$9,'[1]Pesos dos Critérios'!$I$9)))</f>
        <v>0.0404040404040404</v>
      </c>
      <c r="AH1938" s="5" t="n">
        <f aca="false">IF(U1938="Intervalo 1",'[1]Pesos dos Critérios'!$N$9,IF(U1938="Intervalo 2",'[1]Pesos dos Critérios'!$O$9,IF(U1938="Intervalo 3",'[1]Pesos dos Critérios'!$P$9,'[1]Pesos dos Critérios'!$Q$9)))</f>
        <v>0.0329365079365079</v>
      </c>
      <c r="AI1938" s="5" t="n">
        <f aca="false">IF(AA1938="Intervalo 1",'[1]Pesos dos Critérios'!$R$9,IF(AA1938="Intervalo 2",'[1]Pesos dos Critérios'!$S$9,IF(AA1938="Intervalo 3",'[1]Pesos dos Critérios'!$T$9,'[1]Pesos dos Critérios'!$U$9)))</f>
        <v>0.0658730158730159</v>
      </c>
      <c r="AJ1938" s="5" t="n">
        <f aca="false">SUM(AB1938:AI1938)</f>
        <v>0.277756529225071</v>
      </c>
      <c r="AK1938" s="5" t="n">
        <v>1937</v>
      </c>
      <c r="AM1938" s="1" t="s">
        <v>52</v>
      </c>
    </row>
    <row r="1939" customFormat="false" ht="12.8" hidden="false" customHeight="true" outlineLevel="0" collapsed="false">
      <c r="A1939" s="7" t="n">
        <v>2016</v>
      </c>
      <c r="B1939" s="7" t="s">
        <v>116</v>
      </c>
      <c r="C1939" s="8" t="s">
        <v>40</v>
      </c>
      <c r="D1939" s="7" t="s">
        <v>175</v>
      </c>
      <c r="E1939" s="7" t="s">
        <v>1258</v>
      </c>
      <c r="F1939" s="7" t="s">
        <v>1259</v>
      </c>
      <c r="G1939" s="7" t="s">
        <v>137</v>
      </c>
      <c r="H1939" s="9" t="n">
        <v>1</v>
      </c>
      <c r="I1939" s="7" t="s">
        <v>126</v>
      </c>
      <c r="J1939" s="8" t="s">
        <v>45</v>
      </c>
      <c r="K1939" s="10" t="s">
        <v>46</v>
      </c>
      <c r="L1939" s="10" t="s">
        <v>83</v>
      </c>
      <c r="M1939" s="10" t="s">
        <v>56</v>
      </c>
      <c r="N1939" s="10" t="n">
        <v>0.02</v>
      </c>
      <c r="O1939" s="9" t="s">
        <v>58</v>
      </c>
      <c r="P1939" s="11" t="n">
        <v>0.527</v>
      </c>
      <c r="Q1939" s="8" t="s">
        <v>50</v>
      </c>
      <c r="R1939" s="11" t="n">
        <v>0.018</v>
      </c>
      <c r="S1939" s="8" t="s">
        <v>57</v>
      </c>
      <c r="T1939" s="11" t="n">
        <v>101</v>
      </c>
      <c r="U1939" s="8" t="s">
        <v>49</v>
      </c>
      <c r="V1939" s="11" t="n">
        <v>8.3</v>
      </c>
      <c r="W1939" s="11" t="n">
        <v>9.8</v>
      </c>
      <c r="X1939" s="11" t="n">
        <v>12.4</v>
      </c>
      <c r="Y1939" s="11" t="n">
        <v>14.1</v>
      </c>
      <c r="Z1939" s="11" t="n">
        <v>1.66</v>
      </c>
      <c r="AA1939" s="8" t="s">
        <v>49</v>
      </c>
      <c r="AB1939" s="5" t="n">
        <f aca="false">IF(C1939='[1]Pesos dos Critérios'!$V$3,'[1]Pesos dos Critérios'!$V$9,IF(Planilha1!C1939='[1]Pesos dos Critérios'!$W$3,'[1]Pesos dos Critérios'!$W$9,IF(Planilha1!C1939='[1]Pesos dos Critérios'!$X$3,'[1]Pesos dos Critérios'!$X$9,IF(Planilha1!C1939='[1]Pesos dos Critérios'!$Y$3,'[1]Pesos dos Critérios'!$Y$9,'[1]Pesos dos Critérios'!$Z$9))))</f>
        <v>0.0292592592592593</v>
      </c>
      <c r="AC1939" s="5" t="n">
        <f aca="false">IF(H1939=1,'[1]Pesos dos Critérios'!$AD$9,IF(Planilha1!H1939=2,'[1]Pesos dos Critérios'!$AE$9,IF(Planilha1!H1939=3,'[1]Pesos dos Critérios'!$AF$9,IF(Planilha1!H1939=4,'[1]Pesos dos Critérios'!$AG$9,'[1]Pesos dos Critérios'!$AH$9))))</f>
        <v>0.0384259259259259</v>
      </c>
      <c r="AD1939" s="5" t="n">
        <f aca="false">IF(J1939='[1]Pesos dos Critérios'!$AA$3,'[1]Pesos dos Critérios'!$AA$9,IF(Planilha1!J1939='[1]Pesos dos Critérios'!$AB$3,'[1]Pesos dos Critérios'!$AB$9,'[1]Pesos dos Critérios'!$AC$9))</f>
        <v>0.037037037037037</v>
      </c>
      <c r="AE1939" s="5" t="n">
        <f aca="false">IF(O1939="Intervalo 1",'[1]Pesos dos Critérios'!$J$9,IF(Planilha1!O1939="Intervalo 2",'[1]Pesos dos Critérios'!$K$9,IF(Planilha1!O1939="Intervalo 3",'[1]Pesos dos Critérios'!$L$9,'[1]Pesos dos Critérios'!$M$9)))</f>
        <v>0.0266754850088183</v>
      </c>
      <c r="AF1939" s="5" t="n">
        <f aca="false">IF(Q1939="Intervalo 1",'[1]Pesos dos Critérios'!$B$9,IF(Q1939="Intervalo 2",'[1]Pesos dos Critérios'!$C$9,IF(Q1939="Intervalo 3",'[1]Pesos dos Critérios'!$D$9,'[1]Pesos dos Critérios'!$E$9)))</f>
        <v>0.00714525778046649</v>
      </c>
      <c r="AG1939" s="5" t="n">
        <f aca="false">IF(S1939="Intervalo 1",'[1]Pesos dos Critérios'!$F$9,IF(S1939="Intervalo 2",'[1]Pesos dos Critérios'!$G$9,IF(S1939="Intervalo 3",'[1]Pesos dos Critérios'!$H$9,'[1]Pesos dos Critérios'!$I$9)))</f>
        <v>0.0404040404040404</v>
      </c>
      <c r="AH1939" s="5" t="n">
        <f aca="false">IF(U1939="Intervalo 1",'[1]Pesos dos Critérios'!$N$9,IF(U1939="Intervalo 2",'[1]Pesos dos Critérios'!$O$9,IF(U1939="Intervalo 3",'[1]Pesos dos Critérios'!$P$9,'[1]Pesos dos Critérios'!$Q$9)))</f>
        <v>0.0329365079365079</v>
      </c>
      <c r="AI1939" s="5" t="n">
        <f aca="false">IF(AA1939="Intervalo 1",'[1]Pesos dos Critérios'!$R$9,IF(AA1939="Intervalo 2",'[1]Pesos dos Critérios'!$S$9,IF(AA1939="Intervalo 3",'[1]Pesos dos Critérios'!$T$9,'[1]Pesos dos Critérios'!$U$9)))</f>
        <v>0.0658730158730159</v>
      </c>
      <c r="AJ1939" s="5" t="n">
        <f aca="false">SUM(AB1939:AI1939)</f>
        <v>0.277756529225071</v>
      </c>
      <c r="AK1939" s="5" t="n">
        <v>1938</v>
      </c>
      <c r="AM1939" s="1" t="s">
        <v>52</v>
      </c>
    </row>
    <row r="1940" customFormat="false" ht="12.8" hidden="false" customHeight="true" outlineLevel="0" collapsed="false">
      <c r="A1940" s="7" t="n">
        <v>2016</v>
      </c>
      <c r="B1940" s="7" t="s">
        <v>116</v>
      </c>
      <c r="C1940" s="8" t="s">
        <v>40</v>
      </c>
      <c r="D1940" s="7" t="s">
        <v>175</v>
      </c>
      <c r="E1940" s="7" t="s">
        <v>1258</v>
      </c>
      <c r="F1940" s="7" t="s">
        <v>1173</v>
      </c>
      <c r="G1940" s="7" t="s">
        <v>137</v>
      </c>
      <c r="H1940" s="9" t="n">
        <v>1</v>
      </c>
      <c r="I1940" s="7" t="s">
        <v>564</v>
      </c>
      <c r="J1940" s="8" t="s">
        <v>86</v>
      </c>
      <c r="K1940" s="10" t="s">
        <v>46</v>
      </c>
      <c r="L1940" s="10" t="s">
        <v>83</v>
      </c>
      <c r="M1940" s="10" t="s">
        <v>56</v>
      </c>
      <c r="N1940" s="10" t="n">
        <v>0.023</v>
      </c>
      <c r="O1940" s="9" t="s">
        <v>58</v>
      </c>
      <c r="P1940" s="11" t="n">
        <v>0.406</v>
      </c>
      <c r="Q1940" s="8" t="s">
        <v>58</v>
      </c>
      <c r="R1940" s="11" t="n">
        <v>0.009</v>
      </c>
      <c r="S1940" s="8" t="s">
        <v>49</v>
      </c>
      <c r="T1940" s="11" t="n">
        <v>107</v>
      </c>
      <c r="U1940" s="8" t="s">
        <v>49</v>
      </c>
      <c r="V1940" s="11" t="n">
        <v>8.1</v>
      </c>
      <c r="W1940" s="11" t="n">
        <v>9.2</v>
      </c>
      <c r="X1940" s="11" t="n">
        <v>11.9</v>
      </c>
      <c r="Y1940" s="11" t="n">
        <v>13.2</v>
      </c>
      <c r="Z1940" s="11" t="n">
        <v>1.74</v>
      </c>
      <c r="AA1940" s="8" t="s">
        <v>49</v>
      </c>
      <c r="AB1940" s="5" t="n">
        <f aca="false">IF(C1940='[1]Pesos dos Critérios'!$V$3,'[1]Pesos dos Critérios'!$V$9,IF(Planilha1!C1940='[1]Pesos dos Critérios'!$W$3,'[1]Pesos dos Critérios'!$W$9,IF(Planilha1!C1940='[1]Pesos dos Critérios'!$X$3,'[1]Pesos dos Critérios'!$X$9,IF(Planilha1!C1940='[1]Pesos dos Critérios'!$Y$3,'[1]Pesos dos Critérios'!$Y$9,'[1]Pesos dos Critérios'!$Z$9))))</f>
        <v>0.0292592592592593</v>
      </c>
      <c r="AC1940" s="5" t="n">
        <f aca="false">IF(H1940=1,'[1]Pesos dos Critérios'!$AD$9,IF(Planilha1!H1940=2,'[1]Pesos dos Critérios'!$AE$9,IF(Planilha1!H1940=3,'[1]Pesos dos Critérios'!$AF$9,IF(Planilha1!H1940=4,'[1]Pesos dos Critérios'!$AG$9,'[1]Pesos dos Critérios'!$AH$9))))</f>
        <v>0.0384259259259259</v>
      </c>
      <c r="AD1940" s="5" t="n">
        <f aca="false">IF(J1940='[1]Pesos dos Critérios'!$AA$3,'[1]Pesos dos Critérios'!$AA$9,IF(Planilha1!J1940='[1]Pesos dos Critérios'!$AB$3,'[1]Pesos dos Critérios'!$AB$9,'[1]Pesos dos Critérios'!$AC$9))</f>
        <v>0.037037037037037</v>
      </c>
      <c r="AE1940" s="5" t="n">
        <f aca="false">IF(O1940="Intervalo 1",'[1]Pesos dos Critérios'!$J$9,IF(Planilha1!O1940="Intervalo 2",'[1]Pesos dos Critérios'!$K$9,IF(Planilha1!O1940="Intervalo 3",'[1]Pesos dos Critérios'!$L$9,'[1]Pesos dos Critérios'!$M$9)))</f>
        <v>0.0266754850088183</v>
      </c>
      <c r="AF1940" s="5" t="n">
        <f aca="false">IF(Q1940="Intervalo 1",'[1]Pesos dos Critérios'!$B$9,IF(Q1940="Intervalo 2",'[1]Pesos dos Critérios'!$C$9,IF(Q1940="Intervalo 3",'[1]Pesos dos Critérios'!$D$9,'[1]Pesos dos Critérios'!$E$9)))</f>
        <v>0.0123748067486724</v>
      </c>
      <c r="AG1940" s="5" t="n">
        <f aca="false">IF(S1940="Intervalo 1",'[1]Pesos dos Critérios'!$F$9,IF(S1940="Intervalo 2",'[1]Pesos dos Critérios'!$G$9,IF(S1940="Intervalo 3",'[1]Pesos dos Critérios'!$H$9,'[1]Pesos dos Critérios'!$I$9)))</f>
        <v>0.0404040404040404</v>
      </c>
      <c r="AH1940" s="5" t="n">
        <f aca="false">IF(U1940="Intervalo 1",'[1]Pesos dos Critérios'!$N$9,IF(U1940="Intervalo 2",'[1]Pesos dos Critérios'!$O$9,IF(U1940="Intervalo 3",'[1]Pesos dos Critérios'!$P$9,'[1]Pesos dos Critérios'!$Q$9)))</f>
        <v>0.0329365079365079</v>
      </c>
      <c r="AI1940" s="5" t="n">
        <f aca="false">IF(AA1940="Intervalo 1",'[1]Pesos dos Critérios'!$R$9,IF(AA1940="Intervalo 2",'[1]Pesos dos Critérios'!$S$9,IF(AA1940="Intervalo 3",'[1]Pesos dos Critérios'!$T$9,'[1]Pesos dos Critérios'!$U$9)))</f>
        <v>0.0658730158730159</v>
      </c>
      <c r="AJ1940" s="5" t="n">
        <f aca="false">SUM(AB1940:AI1940)</f>
        <v>0.282986078193277</v>
      </c>
      <c r="AK1940" s="5" t="n">
        <v>1939</v>
      </c>
      <c r="AM1940" s="1" t="s">
        <v>52</v>
      </c>
    </row>
    <row r="1941" customFormat="false" ht="12.8" hidden="false" customHeight="true" outlineLevel="0" collapsed="false">
      <c r="A1941" s="7" t="n">
        <v>2016</v>
      </c>
      <c r="B1941" s="7" t="s">
        <v>116</v>
      </c>
      <c r="C1941" s="8" t="s">
        <v>40</v>
      </c>
      <c r="D1941" s="7" t="s">
        <v>175</v>
      </c>
      <c r="E1941" s="7" t="s">
        <v>1258</v>
      </c>
      <c r="F1941" s="7" t="s">
        <v>179</v>
      </c>
      <c r="G1941" s="7" t="s">
        <v>137</v>
      </c>
      <c r="H1941" s="9" t="n">
        <v>1</v>
      </c>
      <c r="I1941" s="7" t="s">
        <v>564</v>
      </c>
      <c r="J1941" s="8" t="s">
        <v>86</v>
      </c>
      <c r="K1941" s="10" t="s">
        <v>46</v>
      </c>
      <c r="L1941" s="10" t="s">
        <v>83</v>
      </c>
      <c r="M1941" s="10" t="s">
        <v>56</v>
      </c>
      <c r="N1941" s="10" t="n">
        <v>0.023</v>
      </c>
      <c r="O1941" s="9" t="s">
        <v>58</v>
      </c>
      <c r="P1941" s="11" t="n">
        <v>0.406</v>
      </c>
      <c r="Q1941" s="8" t="s">
        <v>58</v>
      </c>
      <c r="R1941" s="11" t="n">
        <v>0.009</v>
      </c>
      <c r="S1941" s="8" t="s">
        <v>49</v>
      </c>
      <c r="T1941" s="11" t="n">
        <v>107</v>
      </c>
      <c r="U1941" s="8" t="s">
        <v>49</v>
      </c>
      <c r="V1941" s="11" t="n">
        <v>8.1</v>
      </c>
      <c r="W1941" s="11" t="n">
        <v>9.2</v>
      </c>
      <c r="X1941" s="11" t="n">
        <v>11.9</v>
      </c>
      <c r="Y1941" s="11" t="n">
        <v>13.2</v>
      </c>
      <c r="Z1941" s="11" t="n">
        <v>1.74</v>
      </c>
      <c r="AA1941" s="8" t="s">
        <v>49</v>
      </c>
      <c r="AB1941" s="5" t="n">
        <f aca="false">IF(C1941='[1]Pesos dos Critérios'!$V$3,'[1]Pesos dos Critérios'!$V$9,IF(Planilha1!C1941='[1]Pesos dos Critérios'!$W$3,'[1]Pesos dos Critérios'!$W$9,IF(Planilha1!C1941='[1]Pesos dos Critérios'!$X$3,'[1]Pesos dos Critérios'!$X$9,IF(Planilha1!C1941='[1]Pesos dos Critérios'!$Y$3,'[1]Pesos dos Critérios'!$Y$9,'[1]Pesos dos Critérios'!$Z$9))))</f>
        <v>0.0292592592592593</v>
      </c>
      <c r="AC1941" s="5" t="n">
        <f aca="false">IF(H1941=1,'[1]Pesos dos Critérios'!$AD$9,IF(Planilha1!H1941=2,'[1]Pesos dos Critérios'!$AE$9,IF(Planilha1!H1941=3,'[1]Pesos dos Critérios'!$AF$9,IF(Planilha1!H1941=4,'[1]Pesos dos Critérios'!$AG$9,'[1]Pesos dos Critérios'!$AH$9))))</f>
        <v>0.0384259259259259</v>
      </c>
      <c r="AD1941" s="5" t="n">
        <f aca="false">IF(J1941='[1]Pesos dos Critérios'!$AA$3,'[1]Pesos dos Critérios'!$AA$9,IF(Planilha1!J1941='[1]Pesos dos Critérios'!$AB$3,'[1]Pesos dos Critérios'!$AB$9,'[1]Pesos dos Critérios'!$AC$9))</f>
        <v>0.037037037037037</v>
      </c>
      <c r="AE1941" s="5" t="n">
        <f aca="false">IF(O1941="Intervalo 1",'[1]Pesos dos Critérios'!$J$9,IF(Planilha1!O1941="Intervalo 2",'[1]Pesos dos Critérios'!$K$9,IF(Planilha1!O1941="Intervalo 3",'[1]Pesos dos Critérios'!$L$9,'[1]Pesos dos Critérios'!$M$9)))</f>
        <v>0.0266754850088183</v>
      </c>
      <c r="AF1941" s="5" t="n">
        <f aca="false">IF(Q1941="Intervalo 1",'[1]Pesos dos Critérios'!$B$9,IF(Q1941="Intervalo 2",'[1]Pesos dos Critérios'!$C$9,IF(Q1941="Intervalo 3",'[1]Pesos dos Critérios'!$D$9,'[1]Pesos dos Critérios'!$E$9)))</f>
        <v>0.0123748067486724</v>
      </c>
      <c r="AG1941" s="5" t="n">
        <f aca="false">IF(S1941="Intervalo 1",'[1]Pesos dos Critérios'!$F$9,IF(S1941="Intervalo 2",'[1]Pesos dos Critérios'!$G$9,IF(S1941="Intervalo 3",'[1]Pesos dos Critérios'!$H$9,'[1]Pesos dos Critérios'!$I$9)))</f>
        <v>0.0404040404040404</v>
      </c>
      <c r="AH1941" s="5" t="n">
        <f aca="false">IF(U1941="Intervalo 1",'[1]Pesos dos Critérios'!$N$9,IF(U1941="Intervalo 2",'[1]Pesos dos Critérios'!$O$9,IF(U1941="Intervalo 3",'[1]Pesos dos Critérios'!$P$9,'[1]Pesos dos Critérios'!$Q$9)))</f>
        <v>0.0329365079365079</v>
      </c>
      <c r="AI1941" s="5" t="n">
        <f aca="false">IF(AA1941="Intervalo 1",'[1]Pesos dos Critérios'!$R$9,IF(AA1941="Intervalo 2",'[1]Pesos dos Critérios'!$S$9,IF(AA1941="Intervalo 3",'[1]Pesos dos Critérios'!$T$9,'[1]Pesos dos Critérios'!$U$9)))</f>
        <v>0.0658730158730159</v>
      </c>
      <c r="AJ1941" s="5" t="n">
        <f aca="false">SUM(AB1941:AI1941)</f>
        <v>0.282986078193277</v>
      </c>
      <c r="AK1941" s="5" t="n">
        <v>1940</v>
      </c>
      <c r="AM1941" s="1" t="s">
        <v>52</v>
      </c>
    </row>
    <row r="1942" customFormat="false" ht="12.8" hidden="false" customHeight="true" outlineLevel="0" collapsed="false">
      <c r="A1942" s="7" t="n">
        <v>2016</v>
      </c>
      <c r="B1942" s="7" t="s">
        <v>116</v>
      </c>
      <c r="C1942" s="8" t="s">
        <v>40</v>
      </c>
      <c r="D1942" s="7" t="s">
        <v>175</v>
      </c>
      <c r="E1942" s="7" t="s">
        <v>1258</v>
      </c>
      <c r="F1942" s="7" t="s">
        <v>180</v>
      </c>
      <c r="G1942" s="7" t="s">
        <v>137</v>
      </c>
      <c r="H1942" s="9" t="n">
        <v>1</v>
      </c>
      <c r="I1942" s="7" t="s">
        <v>564</v>
      </c>
      <c r="J1942" s="8" t="s">
        <v>86</v>
      </c>
      <c r="K1942" s="10" t="s">
        <v>46</v>
      </c>
      <c r="L1942" s="10" t="s">
        <v>83</v>
      </c>
      <c r="M1942" s="10" t="s">
        <v>56</v>
      </c>
      <c r="N1942" s="10" t="n">
        <v>0.023</v>
      </c>
      <c r="O1942" s="9" t="s">
        <v>58</v>
      </c>
      <c r="P1942" s="11" t="n">
        <v>0.406</v>
      </c>
      <c r="Q1942" s="8" t="s">
        <v>58</v>
      </c>
      <c r="R1942" s="11" t="n">
        <v>0.009</v>
      </c>
      <c r="S1942" s="8" t="s">
        <v>49</v>
      </c>
      <c r="T1942" s="11" t="n">
        <v>107</v>
      </c>
      <c r="U1942" s="8" t="s">
        <v>49</v>
      </c>
      <c r="V1942" s="11" t="n">
        <v>8.1</v>
      </c>
      <c r="W1942" s="11" t="n">
        <v>9.2</v>
      </c>
      <c r="X1942" s="11" t="n">
        <v>11.9</v>
      </c>
      <c r="Y1942" s="11" t="n">
        <v>13.2</v>
      </c>
      <c r="Z1942" s="11" t="n">
        <v>1.74</v>
      </c>
      <c r="AA1942" s="8" t="s">
        <v>49</v>
      </c>
      <c r="AB1942" s="5" t="n">
        <f aca="false">IF(C1942='[1]Pesos dos Critérios'!$V$3,'[1]Pesos dos Critérios'!$V$9,IF(Planilha1!C1942='[1]Pesos dos Critérios'!$W$3,'[1]Pesos dos Critérios'!$W$9,IF(Planilha1!C1942='[1]Pesos dos Critérios'!$X$3,'[1]Pesos dos Critérios'!$X$9,IF(Planilha1!C1942='[1]Pesos dos Critérios'!$Y$3,'[1]Pesos dos Critérios'!$Y$9,'[1]Pesos dos Critérios'!$Z$9))))</f>
        <v>0.0292592592592593</v>
      </c>
      <c r="AC1942" s="5" t="n">
        <f aca="false">IF(H1942=1,'[1]Pesos dos Critérios'!$AD$9,IF(Planilha1!H1942=2,'[1]Pesos dos Critérios'!$AE$9,IF(Planilha1!H1942=3,'[1]Pesos dos Critérios'!$AF$9,IF(Planilha1!H1942=4,'[1]Pesos dos Critérios'!$AG$9,'[1]Pesos dos Critérios'!$AH$9))))</f>
        <v>0.0384259259259259</v>
      </c>
      <c r="AD1942" s="5" t="n">
        <f aca="false">IF(J1942='[1]Pesos dos Critérios'!$AA$3,'[1]Pesos dos Critérios'!$AA$9,IF(Planilha1!J1942='[1]Pesos dos Critérios'!$AB$3,'[1]Pesos dos Critérios'!$AB$9,'[1]Pesos dos Critérios'!$AC$9))</f>
        <v>0.037037037037037</v>
      </c>
      <c r="AE1942" s="5" t="n">
        <f aca="false">IF(O1942="Intervalo 1",'[1]Pesos dos Critérios'!$J$9,IF(Planilha1!O1942="Intervalo 2",'[1]Pesos dos Critérios'!$K$9,IF(Planilha1!O1942="Intervalo 3",'[1]Pesos dos Critérios'!$L$9,'[1]Pesos dos Critérios'!$M$9)))</f>
        <v>0.0266754850088183</v>
      </c>
      <c r="AF1942" s="5" t="n">
        <f aca="false">IF(Q1942="Intervalo 1",'[1]Pesos dos Critérios'!$B$9,IF(Q1942="Intervalo 2",'[1]Pesos dos Critérios'!$C$9,IF(Q1942="Intervalo 3",'[1]Pesos dos Critérios'!$D$9,'[1]Pesos dos Critérios'!$E$9)))</f>
        <v>0.0123748067486724</v>
      </c>
      <c r="AG1942" s="5" t="n">
        <f aca="false">IF(S1942="Intervalo 1",'[1]Pesos dos Critérios'!$F$9,IF(S1942="Intervalo 2",'[1]Pesos dos Critérios'!$G$9,IF(S1942="Intervalo 3",'[1]Pesos dos Critérios'!$H$9,'[1]Pesos dos Critérios'!$I$9)))</f>
        <v>0.0404040404040404</v>
      </c>
      <c r="AH1942" s="5" t="n">
        <f aca="false">IF(U1942="Intervalo 1",'[1]Pesos dos Critérios'!$N$9,IF(U1942="Intervalo 2",'[1]Pesos dos Critérios'!$O$9,IF(U1942="Intervalo 3",'[1]Pesos dos Critérios'!$P$9,'[1]Pesos dos Critérios'!$Q$9)))</f>
        <v>0.0329365079365079</v>
      </c>
      <c r="AI1942" s="5" t="n">
        <f aca="false">IF(AA1942="Intervalo 1",'[1]Pesos dos Critérios'!$R$9,IF(AA1942="Intervalo 2",'[1]Pesos dos Critérios'!$S$9,IF(AA1942="Intervalo 3",'[1]Pesos dos Critérios'!$T$9,'[1]Pesos dos Critérios'!$U$9)))</f>
        <v>0.0658730158730159</v>
      </c>
      <c r="AJ1942" s="5" t="n">
        <f aca="false">SUM(AB1942:AI1942)</f>
        <v>0.282986078193277</v>
      </c>
      <c r="AK1942" s="5" t="n">
        <v>1941</v>
      </c>
      <c r="AM1942" s="1" t="s">
        <v>52</v>
      </c>
    </row>
    <row r="1943" customFormat="false" ht="12.8" hidden="false" customHeight="true" outlineLevel="0" collapsed="false">
      <c r="A1943" s="7" t="n">
        <v>2016</v>
      </c>
      <c r="B1943" s="7" t="s">
        <v>116</v>
      </c>
      <c r="C1943" s="8" t="s">
        <v>40</v>
      </c>
      <c r="D1943" s="7" t="s">
        <v>175</v>
      </c>
      <c r="E1943" s="7" t="s">
        <v>1258</v>
      </c>
      <c r="F1943" s="7" t="s">
        <v>1259</v>
      </c>
      <c r="G1943" s="7" t="s">
        <v>137</v>
      </c>
      <c r="H1943" s="9" t="n">
        <v>1</v>
      </c>
      <c r="I1943" s="7" t="s">
        <v>564</v>
      </c>
      <c r="J1943" s="8" t="s">
        <v>86</v>
      </c>
      <c r="K1943" s="10" t="s">
        <v>46</v>
      </c>
      <c r="L1943" s="10" t="s">
        <v>83</v>
      </c>
      <c r="M1943" s="10" t="s">
        <v>56</v>
      </c>
      <c r="N1943" s="10" t="n">
        <v>0.023</v>
      </c>
      <c r="O1943" s="9" t="s">
        <v>58</v>
      </c>
      <c r="P1943" s="11" t="n">
        <v>0.406</v>
      </c>
      <c r="Q1943" s="8" t="s">
        <v>58</v>
      </c>
      <c r="R1943" s="11" t="n">
        <v>0.009</v>
      </c>
      <c r="S1943" s="8" t="s">
        <v>49</v>
      </c>
      <c r="T1943" s="11" t="n">
        <v>107</v>
      </c>
      <c r="U1943" s="8" t="s">
        <v>49</v>
      </c>
      <c r="V1943" s="11" t="n">
        <v>8.1</v>
      </c>
      <c r="W1943" s="11" t="n">
        <v>9.2</v>
      </c>
      <c r="X1943" s="11" t="n">
        <v>11.9</v>
      </c>
      <c r="Y1943" s="11" t="n">
        <v>13.2</v>
      </c>
      <c r="Z1943" s="11" t="n">
        <v>1.74</v>
      </c>
      <c r="AA1943" s="8" t="s">
        <v>49</v>
      </c>
      <c r="AB1943" s="5" t="n">
        <f aca="false">IF(C1943='[1]Pesos dos Critérios'!$V$3,'[1]Pesos dos Critérios'!$V$9,IF(Planilha1!C1943='[1]Pesos dos Critérios'!$W$3,'[1]Pesos dos Critérios'!$W$9,IF(Planilha1!C1943='[1]Pesos dos Critérios'!$X$3,'[1]Pesos dos Critérios'!$X$9,IF(Planilha1!C1943='[1]Pesos dos Critérios'!$Y$3,'[1]Pesos dos Critérios'!$Y$9,'[1]Pesos dos Critérios'!$Z$9))))</f>
        <v>0.0292592592592593</v>
      </c>
      <c r="AC1943" s="5" t="n">
        <f aca="false">IF(H1943=1,'[1]Pesos dos Critérios'!$AD$9,IF(Planilha1!H1943=2,'[1]Pesos dos Critérios'!$AE$9,IF(Planilha1!H1943=3,'[1]Pesos dos Critérios'!$AF$9,IF(Planilha1!H1943=4,'[1]Pesos dos Critérios'!$AG$9,'[1]Pesos dos Critérios'!$AH$9))))</f>
        <v>0.0384259259259259</v>
      </c>
      <c r="AD1943" s="5" t="n">
        <f aca="false">IF(J1943='[1]Pesos dos Critérios'!$AA$3,'[1]Pesos dos Critérios'!$AA$9,IF(Planilha1!J1943='[1]Pesos dos Critérios'!$AB$3,'[1]Pesos dos Critérios'!$AB$9,'[1]Pesos dos Critérios'!$AC$9))</f>
        <v>0.037037037037037</v>
      </c>
      <c r="AE1943" s="5" t="n">
        <f aca="false">IF(O1943="Intervalo 1",'[1]Pesos dos Critérios'!$J$9,IF(Planilha1!O1943="Intervalo 2",'[1]Pesos dos Critérios'!$K$9,IF(Planilha1!O1943="Intervalo 3",'[1]Pesos dos Critérios'!$L$9,'[1]Pesos dos Critérios'!$M$9)))</f>
        <v>0.0266754850088183</v>
      </c>
      <c r="AF1943" s="5" t="n">
        <f aca="false">IF(Q1943="Intervalo 1",'[1]Pesos dos Critérios'!$B$9,IF(Q1943="Intervalo 2",'[1]Pesos dos Critérios'!$C$9,IF(Q1943="Intervalo 3",'[1]Pesos dos Critérios'!$D$9,'[1]Pesos dos Critérios'!$E$9)))</f>
        <v>0.0123748067486724</v>
      </c>
      <c r="AG1943" s="5" t="n">
        <f aca="false">IF(S1943="Intervalo 1",'[1]Pesos dos Critérios'!$F$9,IF(S1943="Intervalo 2",'[1]Pesos dos Critérios'!$G$9,IF(S1943="Intervalo 3",'[1]Pesos dos Critérios'!$H$9,'[1]Pesos dos Critérios'!$I$9)))</f>
        <v>0.0404040404040404</v>
      </c>
      <c r="AH1943" s="5" t="n">
        <f aca="false">IF(U1943="Intervalo 1",'[1]Pesos dos Critérios'!$N$9,IF(U1943="Intervalo 2",'[1]Pesos dos Critérios'!$O$9,IF(U1943="Intervalo 3",'[1]Pesos dos Critérios'!$P$9,'[1]Pesos dos Critérios'!$Q$9)))</f>
        <v>0.0329365079365079</v>
      </c>
      <c r="AI1943" s="5" t="n">
        <f aca="false">IF(AA1943="Intervalo 1",'[1]Pesos dos Critérios'!$R$9,IF(AA1943="Intervalo 2",'[1]Pesos dos Critérios'!$S$9,IF(AA1943="Intervalo 3",'[1]Pesos dos Critérios'!$T$9,'[1]Pesos dos Critérios'!$U$9)))</f>
        <v>0.0658730158730159</v>
      </c>
      <c r="AJ1943" s="5" t="n">
        <f aca="false">SUM(AB1943:AI1943)</f>
        <v>0.282986078193277</v>
      </c>
      <c r="AK1943" s="5" t="n">
        <v>1942</v>
      </c>
      <c r="AM1943" s="1" t="s">
        <v>52</v>
      </c>
    </row>
    <row r="1944" customFormat="false" ht="12.8" hidden="false" customHeight="true" outlineLevel="0" collapsed="false">
      <c r="A1944" s="7" t="n">
        <v>2016</v>
      </c>
      <c r="B1944" s="7" t="s">
        <v>116</v>
      </c>
      <c r="C1944" s="8" t="s">
        <v>40</v>
      </c>
      <c r="D1944" s="7" t="s">
        <v>181</v>
      </c>
      <c r="E1944" s="7" t="s">
        <v>1260</v>
      </c>
      <c r="F1944" s="7" t="s">
        <v>1173</v>
      </c>
      <c r="G1944" s="7" t="s">
        <v>123</v>
      </c>
      <c r="H1944" s="9" t="n">
        <v>2</v>
      </c>
      <c r="I1944" s="7" t="s">
        <v>85</v>
      </c>
      <c r="J1944" s="8" t="s">
        <v>86</v>
      </c>
      <c r="K1944" s="10" t="s">
        <v>46</v>
      </c>
      <c r="L1944" s="10" t="s">
        <v>47</v>
      </c>
      <c r="M1944" s="10" t="s">
        <v>56</v>
      </c>
      <c r="N1944" s="10" t="n">
        <v>0.031</v>
      </c>
      <c r="O1944" s="9" t="s">
        <v>50</v>
      </c>
      <c r="P1944" s="11" t="n">
        <v>0.286</v>
      </c>
      <c r="Q1944" s="8" t="s">
        <v>57</v>
      </c>
      <c r="R1944" s="11" t="n">
        <v>0.036</v>
      </c>
      <c r="S1944" s="8" t="s">
        <v>50</v>
      </c>
      <c r="T1944" s="11" t="n">
        <v>130</v>
      </c>
      <c r="U1944" s="8" t="s">
        <v>58</v>
      </c>
      <c r="V1944" s="11" t="n">
        <v>7</v>
      </c>
      <c r="W1944" s="11" t="n">
        <v>7.5</v>
      </c>
      <c r="X1944" s="11" t="n">
        <v>9.9</v>
      </c>
      <c r="Y1944" s="11" t="n">
        <v>11.1</v>
      </c>
      <c r="Z1944" s="11" t="n">
        <v>2.1</v>
      </c>
      <c r="AA1944" s="8" t="s">
        <v>58</v>
      </c>
      <c r="AB1944" s="5" t="n">
        <f aca="false">IF(C1944='[1]Pesos dos Critérios'!$V$3,'[1]Pesos dos Critérios'!$V$9,IF(Planilha1!C1944='[1]Pesos dos Critérios'!$W$3,'[1]Pesos dos Critérios'!$W$9,IF(Planilha1!C1944='[1]Pesos dos Critérios'!$X$3,'[1]Pesos dos Critérios'!$X$9,IF(Planilha1!C1944='[1]Pesos dos Critérios'!$Y$3,'[1]Pesos dos Critérios'!$Y$9,'[1]Pesos dos Critérios'!$Z$9))))</f>
        <v>0.0292592592592593</v>
      </c>
      <c r="AC1944" s="5" t="n">
        <f aca="false">IF(H1944=1,'[1]Pesos dos Critérios'!$AD$9,IF(Planilha1!H1944=2,'[1]Pesos dos Critérios'!$AE$9,IF(Planilha1!H1944=3,'[1]Pesos dos Critérios'!$AF$9,IF(Planilha1!H1944=4,'[1]Pesos dos Critérios'!$AG$9,'[1]Pesos dos Critérios'!$AH$9))))</f>
        <v>0.0273148148148148</v>
      </c>
      <c r="AD1944" s="5" t="n">
        <f aca="false">IF(J1944='[1]Pesos dos Critérios'!$AA$3,'[1]Pesos dos Critérios'!$AA$9,IF(Planilha1!J1944='[1]Pesos dos Critérios'!$AB$3,'[1]Pesos dos Critérios'!$AB$9,'[1]Pesos dos Critérios'!$AC$9))</f>
        <v>0.037037037037037</v>
      </c>
      <c r="AE1944" s="5" t="n">
        <f aca="false">IF(O1944="Intervalo 1",'[1]Pesos dos Critérios'!$J$9,IF(Planilha1!O1944="Intervalo 2",'[1]Pesos dos Critérios'!$K$9,IF(Planilha1!O1944="Intervalo 3",'[1]Pesos dos Critérios'!$L$9,'[1]Pesos dos Critérios'!$M$9)))</f>
        <v>0.015652557319224</v>
      </c>
      <c r="AF1944" s="5" t="n">
        <f aca="false">IF(Q1944="Intervalo 1",'[1]Pesos dos Critérios'!$B$9,IF(Q1944="Intervalo 2",'[1]Pesos dos Critérios'!$C$9,IF(Q1944="Intervalo 3",'[1]Pesos dos Critérios'!$D$9,'[1]Pesos dos Critérios'!$E$9)))</f>
        <v>0.022897761645493</v>
      </c>
      <c r="AG1944" s="5" t="n">
        <f aca="false">IF(S1944="Intervalo 1",'[1]Pesos dos Critérios'!$F$9,IF(S1944="Intervalo 2",'[1]Pesos dos Critérios'!$G$9,IF(S1944="Intervalo 3",'[1]Pesos dos Critérios'!$H$9,'[1]Pesos dos Critérios'!$I$9)))</f>
        <v>0.0101010101010101</v>
      </c>
      <c r="AH1944" s="5" t="n">
        <f aca="false">IF(U1944="Intervalo 1",'[1]Pesos dos Critérios'!$N$9,IF(U1944="Intervalo 2",'[1]Pesos dos Critérios'!$O$9,IF(U1944="Intervalo 3",'[1]Pesos dos Critérios'!$P$9,'[1]Pesos dos Critérios'!$Q$9)))</f>
        <v>0.0273809523809524</v>
      </c>
      <c r="AI1944" s="5" t="n">
        <f aca="false">IF(AA1944="Intervalo 1",'[1]Pesos dos Critérios'!$R$9,IF(AA1944="Intervalo 2",'[1]Pesos dos Critérios'!$S$9,IF(AA1944="Intervalo 3",'[1]Pesos dos Critérios'!$T$9,'[1]Pesos dos Critérios'!$U$9)))</f>
        <v>0.0547619047619048</v>
      </c>
      <c r="AJ1944" s="5" t="n">
        <f aca="false">SUM(AB1944:AI1944)</f>
        <v>0.224405297319695</v>
      </c>
      <c r="AK1944" s="5" t="n">
        <v>1943</v>
      </c>
      <c r="AM1944" s="1" t="s">
        <v>96</v>
      </c>
    </row>
    <row r="1945" customFormat="false" ht="12.8" hidden="false" customHeight="true" outlineLevel="0" collapsed="false">
      <c r="A1945" s="7" t="n">
        <v>2016</v>
      </c>
      <c r="B1945" s="7" t="s">
        <v>116</v>
      </c>
      <c r="C1945" s="8" t="s">
        <v>40</v>
      </c>
      <c r="D1945" s="7" t="s">
        <v>181</v>
      </c>
      <c r="E1945" s="7" t="s">
        <v>1260</v>
      </c>
      <c r="F1945" s="7" t="s">
        <v>1261</v>
      </c>
      <c r="G1945" s="7" t="s">
        <v>191</v>
      </c>
      <c r="H1945" s="9" t="n">
        <v>2</v>
      </c>
      <c r="I1945" s="7" t="s">
        <v>44</v>
      </c>
      <c r="J1945" s="8" t="s">
        <v>45</v>
      </c>
      <c r="K1945" s="10" t="s">
        <v>46</v>
      </c>
      <c r="L1945" s="10" t="s">
        <v>47</v>
      </c>
      <c r="M1945" s="10" t="s">
        <v>56</v>
      </c>
      <c r="N1945" s="10" t="n">
        <v>0.015</v>
      </c>
      <c r="O1945" s="9" t="s">
        <v>57</v>
      </c>
      <c r="P1945" s="11" t="n">
        <v>0.519</v>
      </c>
      <c r="Q1945" s="8" t="s">
        <v>50</v>
      </c>
      <c r="R1945" s="11" t="n">
        <v>0.02</v>
      </c>
      <c r="S1945" s="8" t="s">
        <v>58</v>
      </c>
      <c r="T1945" s="11" t="n">
        <v>110</v>
      </c>
      <c r="U1945" s="8" t="s">
        <v>57</v>
      </c>
      <c r="V1945" s="11" t="n">
        <v>7.8</v>
      </c>
      <c r="W1945" s="11" t="n">
        <v>9.5</v>
      </c>
      <c r="X1945" s="11" t="n">
        <v>11.1</v>
      </c>
      <c r="Y1945" s="11" t="n">
        <v>13.6</v>
      </c>
      <c r="Z1945" s="11" t="n">
        <v>1.78</v>
      </c>
      <c r="AA1945" s="8" t="s">
        <v>49</v>
      </c>
      <c r="AB1945" s="5" t="n">
        <f aca="false">IF(C1945='[1]Pesos dos Critérios'!$V$3,'[1]Pesos dos Critérios'!$V$9,IF(Planilha1!C1945='[1]Pesos dos Critérios'!$W$3,'[1]Pesos dos Critérios'!$W$9,IF(Planilha1!C1945='[1]Pesos dos Critérios'!$X$3,'[1]Pesos dos Critérios'!$X$9,IF(Planilha1!C1945='[1]Pesos dos Critérios'!$Y$3,'[1]Pesos dos Critérios'!$Y$9,'[1]Pesos dos Critérios'!$Z$9))))</f>
        <v>0.0292592592592593</v>
      </c>
      <c r="AC1945" s="5" t="n">
        <f aca="false">IF(H1945=1,'[1]Pesos dos Critérios'!$AD$9,IF(Planilha1!H1945=2,'[1]Pesos dos Critérios'!$AE$9,IF(Planilha1!H1945=3,'[1]Pesos dos Critérios'!$AF$9,IF(Planilha1!H1945=4,'[1]Pesos dos Critérios'!$AG$9,'[1]Pesos dos Critérios'!$AH$9))))</f>
        <v>0.0273148148148148</v>
      </c>
      <c r="AD1945" s="5" t="n">
        <f aca="false">IF(J1945='[1]Pesos dos Critérios'!$AA$3,'[1]Pesos dos Critérios'!$AA$9,IF(Planilha1!J1945='[1]Pesos dos Critérios'!$AB$3,'[1]Pesos dos Critérios'!$AB$9,'[1]Pesos dos Critérios'!$AC$9))</f>
        <v>0.037037037037037</v>
      </c>
      <c r="AE1945" s="5" t="n">
        <f aca="false">IF(O1945="Intervalo 1",'[1]Pesos dos Critérios'!$J$9,IF(Planilha1!O1945="Intervalo 2",'[1]Pesos dos Critérios'!$K$9,IF(Planilha1!O1945="Intervalo 3",'[1]Pesos dos Critérios'!$L$9,'[1]Pesos dos Critérios'!$M$9)))</f>
        <v>0.031305114638448</v>
      </c>
      <c r="AF1945" s="5" t="n">
        <f aca="false">IF(Q1945="Intervalo 1",'[1]Pesos dos Critérios'!$B$9,IF(Q1945="Intervalo 2",'[1]Pesos dos Critérios'!$C$9,IF(Q1945="Intervalo 3",'[1]Pesos dos Critérios'!$D$9,'[1]Pesos dos Critérios'!$E$9)))</f>
        <v>0.00714525778046649</v>
      </c>
      <c r="AG1945" s="5" t="n">
        <f aca="false">IF(S1945="Intervalo 1",'[1]Pesos dos Critérios'!$F$9,IF(S1945="Intervalo 2",'[1]Pesos dos Critérios'!$G$9,IF(S1945="Intervalo 3",'[1]Pesos dos Critérios'!$H$9,'[1]Pesos dos Critérios'!$I$9)))</f>
        <v>0.0202020202020202</v>
      </c>
      <c r="AH1945" s="5" t="n">
        <f aca="false">IF(U1945="Intervalo 1",'[1]Pesos dos Critérios'!$N$9,IF(U1945="Intervalo 2",'[1]Pesos dos Critérios'!$O$9,IF(U1945="Intervalo 3",'[1]Pesos dos Critérios'!$P$9,'[1]Pesos dos Critérios'!$Q$9)))</f>
        <v>0.0273809523809524</v>
      </c>
      <c r="AI1945" s="5" t="n">
        <f aca="false">IF(AA1945="Intervalo 1",'[1]Pesos dos Critérios'!$R$9,IF(AA1945="Intervalo 2",'[1]Pesos dos Critérios'!$S$9,IF(AA1945="Intervalo 3",'[1]Pesos dos Critérios'!$T$9,'[1]Pesos dos Critérios'!$U$9)))</f>
        <v>0.0658730158730159</v>
      </c>
      <c r="AJ1945" s="5" t="n">
        <f aca="false">SUM(AB1945:AI1945)</f>
        <v>0.245517471986014</v>
      </c>
      <c r="AK1945" s="5" t="n">
        <v>1944</v>
      </c>
      <c r="AM1945" s="1" t="s">
        <v>60</v>
      </c>
    </row>
    <row r="1946" customFormat="false" ht="12.8" hidden="false" customHeight="true" outlineLevel="0" collapsed="false">
      <c r="A1946" s="7" t="n">
        <v>2016</v>
      </c>
      <c r="B1946" s="7" t="s">
        <v>116</v>
      </c>
      <c r="C1946" s="8" t="s">
        <v>40</v>
      </c>
      <c r="D1946" s="7" t="s">
        <v>181</v>
      </c>
      <c r="E1946" s="7" t="s">
        <v>1260</v>
      </c>
      <c r="F1946" s="7" t="s">
        <v>1262</v>
      </c>
      <c r="G1946" s="7" t="s">
        <v>191</v>
      </c>
      <c r="H1946" s="9" t="n">
        <v>2</v>
      </c>
      <c r="I1946" s="7" t="s">
        <v>44</v>
      </c>
      <c r="J1946" s="8" t="s">
        <v>45</v>
      </c>
      <c r="K1946" s="10" t="s">
        <v>46</v>
      </c>
      <c r="L1946" s="10" t="s">
        <v>47</v>
      </c>
      <c r="M1946" s="10" t="s">
        <v>56</v>
      </c>
      <c r="N1946" s="10" t="n">
        <v>0.015</v>
      </c>
      <c r="O1946" s="9" t="s">
        <v>57</v>
      </c>
      <c r="P1946" s="11" t="n">
        <v>0.519</v>
      </c>
      <c r="Q1946" s="8" t="s">
        <v>50</v>
      </c>
      <c r="R1946" s="11" t="n">
        <v>0.02</v>
      </c>
      <c r="S1946" s="8" t="s">
        <v>58</v>
      </c>
      <c r="T1946" s="11" t="n">
        <v>110</v>
      </c>
      <c r="U1946" s="8" t="s">
        <v>57</v>
      </c>
      <c r="V1946" s="11" t="n">
        <v>7.8</v>
      </c>
      <c r="W1946" s="11" t="n">
        <v>9.5</v>
      </c>
      <c r="X1946" s="11" t="n">
        <v>11.1</v>
      </c>
      <c r="Y1946" s="11" t="n">
        <v>13.6</v>
      </c>
      <c r="Z1946" s="11" t="n">
        <v>1.78</v>
      </c>
      <c r="AA1946" s="8" t="s">
        <v>49</v>
      </c>
      <c r="AB1946" s="5" t="n">
        <f aca="false">IF(C1946='[1]Pesos dos Critérios'!$V$3,'[1]Pesos dos Critérios'!$V$9,IF(Planilha1!C1946='[1]Pesos dos Critérios'!$W$3,'[1]Pesos dos Critérios'!$W$9,IF(Planilha1!C1946='[1]Pesos dos Critérios'!$X$3,'[1]Pesos dos Critérios'!$X$9,IF(Planilha1!C1946='[1]Pesos dos Critérios'!$Y$3,'[1]Pesos dos Critérios'!$Y$9,'[1]Pesos dos Critérios'!$Z$9))))</f>
        <v>0.0292592592592593</v>
      </c>
      <c r="AC1946" s="5" t="n">
        <f aca="false">IF(H1946=1,'[1]Pesos dos Critérios'!$AD$9,IF(Planilha1!H1946=2,'[1]Pesos dos Critérios'!$AE$9,IF(Planilha1!H1946=3,'[1]Pesos dos Critérios'!$AF$9,IF(Planilha1!H1946=4,'[1]Pesos dos Critérios'!$AG$9,'[1]Pesos dos Critérios'!$AH$9))))</f>
        <v>0.0273148148148148</v>
      </c>
      <c r="AD1946" s="5" t="n">
        <f aca="false">IF(J1946='[1]Pesos dos Critérios'!$AA$3,'[1]Pesos dos Critérios'!$AA$9,IF(Planilha1!J1946='[1]Pesos dos Critérios'!$AB$3,'[1]Pesos dos Critérios'!$AB$9,'[1]Pesos dos Critérios'!$AC$9))</f>
        <v>0.037037037037037</v>
      </c>
      <c r="AE1946" s="5" t="n">
        <f aca="false">IF(O1946="Intervalo 1",'[1]Pesos dos Critérios'!$J$9,IF(Planilha1!O1946="Intervalo 2",'[1]Pesos dos Critérios'!$K$9,IF(Planilha1!O1946="Intervalo 3",'[1]Pesos dos Critérios'!$L$9,'[1]Pesos dos Critérios'!$M$9)))</f>
        <v>0.031305114638448</v>
      </c>
      <c r="AF1946" s="5" t="n">
        <f aca="false">IF(Q1946="Intervalo 1",'[1]Pesos dos Critérios'!$B$9,IF(Q1946="Intervalo 2",'[1]Pesos dos Critérios'!$C$9,IF(Q1946="Intervalo 3",'[1]Pesos dos Critérios'!$D$9,'[1]Pesos dos Critérios'!$E$9)))</f>
        <v>0.00714525778046649</v>
      </c>
      <c r="AG1946" s="5" t="n">
        <f aca="false">IF(S1946="Intervalo 1",'[1]Pesos dos Critérios'!$F$9,IF(S1946="Intervalo 2",'[1]Pesos dos Critérios'!$G$9,IF(S1946="Intervalo 3",'[1]Pesos dos Critérios'!$H$9,'[1]Pesos dos Critérios'!$I$9)))</f>
        <v>0.0202020202020202</v>
      </c>
      <c r="AH1946" s="5" t="n">
        <f aca="false">IF(U1946="Intervalo 1",'[1]Pesos dos Critérios'!$N$9,IF(U1946="Intervalo 2",'[1]Pesos dos Critérios'!$O$9,IF(U1946="Intervalo 3",'[1]Pesos dos Critérios'!$P$9,'[1]Pesos dos Critérios'!$Q$9)))</f>
        <v>0.0273809523809524</v>
      </c>
      <c r="AI1946" s="5" t="n">
        <f aca="false">IF(AA1946="Intervalo 1",'[1]Pesos dos Critérios'!$R$9,IF(AA1946="Intervalo 2",'[1]Pesos dos Critérios'!$S$9,IF(AA1946="Intervalo 3",'[1]Pesos dos Critérios'!$T$9,'[1]Pesos dos Critérios'!$U$9)))</f>
        <v>0.0658730158730159</v>
      </c>
      <c r="AJ1946" s="5" t="n">
        <f aca="false">SUM(AB1946:AI1946)</f>
        <v>0.245517471986014</v>
      </c>
      <c r="AK1946" s="5" t="n">
        <v>1945</v>
      </c>
      <c r="AM1946" s="1" t="s">
        <v>60</v>
      </c>
    </row>
    <row r="1947" customFormat="false" ht="12.8" hidden="false" customHeight="true" outlineLevel="0" collapsed="false">
      <c r="A1947" s="7" t="n">
        <v>2016</v>
      </c>
      <c r="B1947" s="7" t="s">
        <v>116</v>
      </c>
      <c r="C1947" s="8" t="s">
        <v>40</v>
      </c>
      <c r="D1947" s="7" t="s">
        <v>181</v>
      </c>
      <c r="E1947" s="7" t="s">
        <v>1260</v>
      </c>
      <c r="F1947" s="7" t="s">
        <v>1263</v>
      </c>
      <c r="G1947" s="7" t="s">
        <v>191</v>
      </c>
      <c r="H1947" s="9" t="n">
        <v>2</v>
      </c>
      <c r="I1947" s="7" t="s">
        <v>44</v>
      </c>
      <c r="J1947" s="8" t="s">
        <v>45</v>
      </c>
      <c r="K1947" s="10" t="s">
        <v>46</v>
      </c>
      <c r="L1947" s="10" t="s">
        <v>47</v>
      </c>
      <c r="M1947" s="10" t="s">
        <v>56</v>
      </c>
      <c r="N1947" s="10" t="n">
        <v>0.019</v>
      </c>
      <c r="O1947" s="9" t="s">
        <v>58</v>
      </c>
      <c r="P1947" s="11" t="n">
        <v>0.462</v>
      </c>
      <c r="Q1947" s="8" t="s">
        <v>50</v>
      </c>
      <c r="R1947" s="11" t="n">
        <v>0.023</v>
      </c>
      <c r="S1947" s="8" t="s">
        <v>58</v>
      </c>
      <c r="T1947" s="11" t="n">
        <v>106</v>
      </c>
      <c r="U1947" s="8" t="s">
        <v>49</v>
      </c>
      <c r="V1947" s="11" t="n">
        <v>7.9</v>
      </c>
      <c r="W1947" s="11" t="n">
        <v>9.7</v>
      </c>
      <c r="X1947" s="11" t="n">
        <v>11.5</v>
      </c>
      <c r="Y1947" s="11" t="n">
        <v>14</v>
      </c>
      <c r="Z1947" s="11" t="n">
        <v>1.73</v>
      </c>
      <c r="AA1947" s="8" t="s">
        <v>49</v>
      </c>
      <c r="AB1947" s="5" t="n">
        <f aca="false">IF(C1947='[1]Pesos dos Critérios'!$V$3,'[1]Pesos dos Critérios'!$V$9,IF(Planilha1!C1947='[1]Pesos dos Critérios'!$W$3,'[1]Pesos dos Critérios'!$W$9,IF(Planilha1!C1947='[1]Pesos dos Critérios'!$X$3,'[1]Pesos dos Critérios'!$X$9,IF(Planilha1!C1947='[1]Pesos dos Critérios'!$Y$3,'[1]Pesos dos Critérios'!$Y$9,'[1]Pesos dos Critérios'!$Z$9))))</f>
        <v>0.0292592592592593</v>
      </c>
      <c r="AC1947" s="5" t="n">
        <f aca="false">IF(H1947=1,'[1]Pesos dos Critérios'!$AD$9,IF(Planilha1!H1947=2,'[1]Pesos dos Critérios'!$AE$9,IF(Planilha1!H1947=3,'[1]Pesos dos Critérios'!$AF$9,IF(Planilha1!H1947=4,'[1]Pesos dos Critérios'!$AG$9,'[1]Pesos dos Critérios'!$AH$9))))</f>
        <v>0.0273148148148148</v>
      </c>
      <c r="AD1947" s="5" t="n">
        <f aca="false">IF(J1947='[1]Pesos dos Critérios'!$AA$3,'[1]Pesos dos Critérios'!$AA$9,IF(Planilha1!J1947='[1]Pesos dos Critérios'!$AB$3,'[1]Pesos dos Critérios'!$AB$9,'[1]Pesos dos Critérios'!$AC$9))</f>
        <v>0.037037037037037</v>
      </c>
      <c r="AE1947" s="5" t="n">
        <f aca="false">IF(O1947="Intervalo 1",'[1]Pesos dos Critérios'!$J$9,IF(Planilha1!O1947="Intervalo 2",'[1]Pesos dos Critérios'!$K$9,IF(Planilha1!O1947="Intervalo 3",'[1]Pesos dos Critérios'!$L$9,'[1]Pesos dos Critérios'!$M$9)))</f>
        <v>0.0266754850088183</v>
      </c>
      <c r="AF1947" s="5" t="n">
        <f aca="false">IF(Q1947="Intervalo 1",'[1]Pesos dos Critérios'!$B$9,IF(Q1947="Intervalo 2",'[1]Pesos dos Critérios'!$C$9,IF(Q1947="Intervalo 3",'[1]Pesos dos Critérios'!$D$9,'[1]Pesos dos Critérios'!$E$9)))</f>
        <v>0.00714525778046649</v>
      </c>
      <c r="AG1947" s="5" t="n">
        <f aca="false">IF(S1947="Intervalo 1",'[1]Pesos dos Critérios'!$F$9,IF(S1947="Intervalo 2",'[1]Pesos dos Critérios'!$G$9,IF(S1947="Intervalo 3",'[1]Pesos dos Critérios'!$H$9,'[1]Pesos dos Critérios'!$I$9)))</f>
        <v>0.0202020202020202</v>
      </c>
      <c r="AH1947" s="5" t="n">
        <f aca="false">IF(U1947="Intervalo 1",'[1]Pesos dos Critérios'!$N$9,IF(U1947="Intervalo 2",'[1]Pesos dos Critérios'!$O$9,IF(U1947="Intervalo 3",'[1]Pesos dos Critérios'!$P$9,'[1]Pesos dos Critérios'!$Q$9)))</f>
        <v>0.0329365079365079</v>
      </c>
      <c r="AI1947" s="5" t="n">
        <f aca="false">IF(AA1947="Intervalo 1",'[1]Pesos dos Critérios'!$R$9,IF(AA1947="Intervalo 2",'[1]Pesos dos Critérios'!$S$9,IF(AA1947="Intervalo 3",'[1]Pesos dos Critérios'!$T$9,'[1]Pesos dos Critérios'!$U$9)))</f>
        <v>0.0658730158730159</v>
      </c>
      <c r="AJ1947" s="5" t="n">
        <f aca="false">SUM(AB1947:AI1947)</f>
        <v>0.24644339791194</v>
      </c>
      <c r="AK1947" s="5" t="n">
        <v>1946</v>
      </c>
      <c r="AM1947" s="1" t="s">
        <v>60</v>
      </c>
    </row>
    <row r="1948" customFormat="false" ht="12.8" hidden="false" customHeight="true" outlineLevel="0" collapsed="false">
      <c r="A1948" s="7" t="n">
        <v>2016</v>
      </c>
      <c r="B1948" s="7" t="s">
        <v>116</v>
      </c>
      <c r="C1948" s="8" t="s">
        <v>40</v>
      </c>
      <c r="D1948" s="7" t="s">
        <v>181</v>
      </c>
      <c r="E1948" s="7" t="s">
        <v>1264</v>
      </c>
      <c r="F1948" s="7" t="s">
        <v>1265</v>
      </c>
      <c r="G1948" s="7" t="s">
        <v>43</v>
      </c>
      <c r="H1948" s="9" t="n">
        <v>1</v>
      </c>
      <c r="I1948" s="7" t="s">
        <v>44</v>
      </c>
      <c r="J1948" s="8" t="s">
        <v>45</v>
      </c>
      <c r="K1948" s="10" t="s">
        <v>46</v>
      </c>
      <c r="L1948" s="10" t="s">
        <v>47</v>
      </c>
      <c r="M1948" s="10" t="s">
        <v>56</v>
      </c>
      <c r="N1948" s="10" t="n">
        <v>0.027</v>
      </c>
      <c r="O1948" s="9" t="s">
        <v>50</v>
      </c>
      <c r="P1948" s="11" t="n">
        <v>0.416</v>
      </c>
      <c r="Q1948" s="8" t="s">
        <v>58</v>
      </c>
      <c r="R1948" s="11" t="n">
        <v>0.034</v>
      </c>
      <c r="S1948" s="8" t="s">
        <v>50</v>
      </c>
      <c r="T1948" s="11" t="n">
        <v>97</v>
      </c>
      <c r="U1948" s="8" t="s">
        <v>49</v>
      </c>
      <c r="V1948" s="11" t="n">
        <v>8.8</v>
      </c>
      <c r="W1948" s="11" t="n">
        <v>10.3</v>
      </c>
      <c r="X1948" s="11" t="n">
        <v>12.9</v>
      </c>
      <c r="Y1948" s="11" t="n">
        <v>14.5</v>
      </c>
      <c r="Z1948" s="11" t="n">
        <v>1.58</v>
      </c>
      <c r="AA1948" s="8" t="s">
        <v>49</v>
      </c>
      <c r="AB1948" s="5" t="n">
        <f aca="false">IF(C1948='[1]Pesos dos Critérios'!$V$3,'[1]Pesos dos Critérios'!$V$9,IF(Planilha1!C1948='[1]Pesos dos Critérios'!$W$3,'[1]Pesos dos Critérios'!$W$9,IF(Planilha1!C1948='[1]Pesos dos Critérios'!$X$3,'[1]Pesos dos Critérios'!$X$9,IF(Planilha1!C1948='[1]Pesos dos Critérios'!$Y$3,'[1]Pesos dos Critérios'!$Y$9,'[1]Pesos dos Critérios'!$Z$9))))</f>
        <v>0.0292592592592593</v>
      </c>
      <c r="AC1948" s="5" t="n">
        <f aca="false">IF(H1948=1,'[1]Pesos dos Critérios'!$AD$9,IF(Planilha1!H1948=2,'[1]Pesos dos Critérios'!$AE$9,IF(Planilha1!H1948=3,'[1]Pesos dos Critérios'!$AF$9,IF(Planilha1!H1948=4,'[1]Pesos dos Critérios'!$AG$9,'[1]Pesos dos Critérios'!$AH$9))))</f>
        <v>0.0384259259259259</v>
      </c>
      <c r="AD1948" s="5" t="n">
        <f aca="false">IF(J1948='[1]Pesos dos Critérios'!$AA$3,'[1]Pesos dos Critérios'!$AA$9,IF(Planilha1!J1948='[1]Pesos dos Critérios'!$AB$3,'[1]Pesos dos Critérios'!$AB$9,'[1]Pesos dos Critérios'!$AC$9))</f>
        <v>0.037037037037037</v>
      </c>
      <c r="AE1948" s="5" t="n">
        <f aca="false">IF(O1948="Intervalo 1",'[1]Pesos dos Critérios'!$J$9,IF(Planilha1!O1948="Intervalo 2",'[1]Pesos dos Critérios'!$K$9,IF(Planilha1!O1948="Intervalo 3",'[1]Pesos dos Critérios'!$L$9,'[1]Pesos dos Critérios'!$M$9)))</f>
        <v>0.015652557319224</v>
      </c>
      <c r="AF1948" s="5" t="n">
        <f aca="false">IF(Q1948="Intervalo 1",'[1]Pesos dos Critérios'!$B$9,IF(Q1948="Intervalo 2",'[1]Pesos dos Critérios'!$C$9,IF(Q1948="Intervalo 3",'[1]Pesos dos Critérios'!$D$9,'[1]Pesos dos Critérios'!$E$9)))</f>
        <v>0.0123748067486724</v>
      </c>
      <c r="AG1948" s="5" t="n">
        <f aca="false">IF(S1948="Intervalo 1",'[1]Pesos dos Critérios'!$F$9,IF(S1948="Intervalo 2",'[1]Pesos dos Critérios'!$G$9,IF(S1948="Intervalo 3",'[1]Pesos dos Critérios'!$H$9,'[1]Pesos dos Critérios'!$I$9)))</f>
        <v>0.0101010101010101</v>
      </c>
      <c r="AH1948" s="5" t="n">
        <f aca="false">IF(U1948="Intervalo 1",'[1]Pesos dos Critérios'!$N$9,IF(U1948="Intervalo 2",'[1]Pesos dos Critérios'!$O$9,IF(U1948="Intervalo 3",'[1]Pesos dos Critérios'!$P$9,'[1]Pesos dos Critérios'!$Q$9)))</f>
        <v>0.0329365079365079</v>
      </c>
      <c r="AI1948" s="5" t="n">
        <f aca="false">IF(AA1948="Intervalo 1",'[1]Pesos dos Critérios'!$R$9,IF(AA1948="Intervalo 2",'[1]Pesos dos Critérios'!$S$9,IF(AA1948="Intervalo 3",'[1]Pesos dos Critérios'!$T$9,'[1]Pesos dos Critérios'!$U$9)))</f>
        <v>0.0658730158730159</v>
      </c>
      <c r="AJ1948" s="5" t="n">
        <f aca="false">SUM(AB1948:AI1948)</f>
        <v>0.241660120200653</v>
      </c>
      <c r="AK1948" s="5" t="n">
        <v>1947</v>
      </c>
      <c r="AM1948" s="1" t="s">
        <v>60</v>
      </c>
    </row>
    <row r="1949" customFormat="false" ht="12.8" hidden="false" customHeight="true" outlineLevel="0" collapsed="false">
      <c r="A1949" s="7" t="n">
        <v>2016</v>
      </c>
      <c r="B1949" s="7" t="s">
        <v>116</v>
      </c>
      <c r="C1949" s="8" t="s">
        <v>40</v>
      </c>
      <c r="D1949" s="7" t="s">
        <v>181</v>
      </c>
      <c r="E1949" s="7" t="s">
        <v>1264</v>
      </c>
      <c r="F1949" s="7" t="s">
        <v>1265</v>
      </c>
      <c r="G1949" s="7" t="s">
        <v>43</v>
      </c>
      <c r="H1949" s="9" t="n">
        <v>1</v>
      </c>
      <c r="I1949" s="7" t="s">
        <v>44</v>
      </c>
      <c r="J1949" s="8" t="s">
        <v>45</v>
      </c>
      <c r="K1949" s="10" t="s">
        <v>46</v>
      </c>
      <c r="L1949" s="10" t="s">
        <v>47</v>
      </c>
      <c r="M1949" s="10" t="s">
        <v>56</v>
      </c>
      <c r="N1949" s="10" t="n">
        <v>0.027</v>
      </c>
      <c r="O1949" s="9" t="s">
        <v>50</v>
      </c>
      <c r="P1949" s="11" t="n">
        <v>0.416</v>
      </c>
      <c r="Q1949" s="8" t="s">
        <v>58</v>
      </c>
      <c r="R1949" s="11" t="n">
        <v>0.034</v>
      </c>
      <c r="S1949" s="8" t="s">
        <v>50</v>
      </c>
      <c r="T1949" s="11" t="n">
        <v>97</v>
      </c>
      <c r="U1949" s="8" t="s">
        <v>49</v>
      </c>
      <c r="V1949" s="11" t="n">
        <v>8.8</v>
      </c>
      <c r="W1949" s="11" t="n">
        <v>10.3</v>
      </c>
      <c r="X1949" s="11" t="n">
        <v>12.9</v>
      </c>
      <c r="Y1949" s="11" t="n">
        <v>14.5</v>
      </c>
      <c r="Z1949" s="11" t="n">
        <v>1.58</v>
      </c>
      <c r="AA1949" s="8" t="s">
        <v>49</v>
      </c>
      <c r="AB1949" s="5" t="n">
        <f aca="false">IF(C1949='[1]Pesos dos Critérios'!$V$3,'[1]Pesos dos Critérios'!$V$9,IF(Planilha1!C1949='[1]Pesos dos Critérios'!$W$3,'[1]Pesos dos Critérios'!$W$9,IF(Planilha1!C1949='[1]Pesos dos Critérios'!$X$3,'[1]Pesos dos Critérios'!$X$9,IF(Planilha1!C1949='[1]Pesos dos Critérios'!$Y$3,'[1]Pesos dos Critérios'!$Y$9,'[1]Pesos dos Critérios'!$Z$9))))</f>
        <v>0.0292592592592593</v>
      </c>
      <c r="AC1949" s="5" t="n">
        <f aca="false">IF(H1949=1,'[1]Pesos dos Critérios'!$AD$9,IF(Planilha1!H1949=2,'[1]Pesos dos Critérios'!$AE$9,IF(Planilha1!H1949=3,'[1]Pesos dos Critérios'!$AF$9,IF(Planilha1!H1949=4,'[1]Pesos dos Critérios'!$AG$9,'[1]Pesos dos Critérios'!$AH$9))))</f>
        <v>0.0384259259259259</v>
      </c>
      <c r="AD1949" s="5" t="n">
        <f aca="false">IF(J1949='[1]Pesos dos Critérios'!$AA$3,'[1]Pesos dos Critérios'!$AA$9,IF(Planilha1!J1949='[1]Pesos dos Critérios'!$AB$3,'[1]Pesos dos Critérios'!$AB$9,'[1]Pesos dos Critérios'!$AC$9))</f>
        <v>0.037037037037037</v>
      </c>
      <c r="AE1949" s="5" t="n">
        <f aca="false">IF(O1949="Intervalo 1",'[1]Pesos dos Critérios'!$J$9,IF(Planilha1!O1949="Intervalo 2",'[1]Pesos dos Critérios'!$K$9,IF(Planilha1!O1949="Intervalo 3",'[1]Pesos dos Critérios'!$L$9,'[1]Pesos dos Critérios'!$M$9)))</f>
        <v>0.015652557319224</v>
      </c>
      <c r="AF1949" s="5" t="n">
        <f aca="false">IF(Q1949="Intervalo 1",'[1]Pesos dos Critérios'!$B$9,IF(Q1949="Intervalo 2",'[1]Pesos dos Critérios'!$C$9,IF(Q1949="Intervalo 3",'[1]Pesos dos Critérios'!$D$9,'[1]Pesos dos Critérios'!$E$9)))</f>
        <v>0.0123748067486724</v>
      </c>
      <c r="AG1949" s="5" t="n">
        <f aca="false">IF(S1949="Intervalo 1",'[1]Pesos dos Critérios'!$F$9,IF(S1949="Intervalo 2",'[1]Pesos dos Critérios'!$G$9,IF(S1949="Intervalo 3",'[1]Pesos dos Critérios'!$H$9,'[1]Pesos dos Critérios'!$I$9)))</f>
        <v>0.0101010101010101</v>
      </c>
      <c r="AH1949" s="5" t="n">
        <f aca="false">IF(U1949="Intervalo 1",'[1]Pesos dos Critérios'!$N$9,IF(U1949="Intervalo 2",'[1]Pesos dos Critérios'!$O$9,IF(U1949="Intervalo 3",'[1]Pesos dos Critérios'!$P$9,'[1]Pesos dos Critérios'!$Q$9)))</f>
        <v>0.0329365079365079</v>
      </c>
      <c r="AI1949" s="5" t="n">
        <f aca="false">IF(AA1949="Intervalo 1",'[1]Pesos dos Critérios'!$R$9,IF(AA1949="Intervalo 2",'[1]Pesos dos Critérios'!$S$9,IF(AA1949="Intervalo 3",'[1]Pesos dos Critérios'!$T$9,'[1]Pesos dos Critérios'!$U$9)))</f>
        <v>0.0658730158730159</v>
      </c>
      <c r="AJ1949" s="5" t="n">
        <f aca="false">SUM(AB1949:AI1949)</f>
        <v>0.241660120200653</v>
      </c>
      <c r="AK1949" s="5" t="n">
        <v>1948</v>
      </c>
      <c r="AM1949" s="1" t="s">
        <v>60</v>
      </c>
    </row>
    <row r="1950" customFormat="false" ht="12.8" hidden="false" customHeight="true" outlineLevel="0" collapsed="false">
      <c r="A1950" s="7" t="n">
        <v>2016</v>
      </c>
      <c r="B1950" s="7" t="s">
        <v>116</v>
      </c>
      <c r="C1950" s="8" t="s">
        <v>40</v>
      </c>
      <c r="D1950" s="7" t="s">
        <v>181</v>
      </c>
      <c r="E1950" s="7" t="s">
        <v>1264</v>
      </c>
      <c r="F1950" s="7" t="s">
        <v>1262</v>
      </c>
      <c r="G1950" s="7" t="s">
        <v>43</v>
      </c>
      <c r="H1950" s="9" t="n">
        <v>1</v>
      </c>
      <c r="I1950" s="7" t="s">
        <v>44</v>
      </c>
      <c r="J1950" s="8" t="s">
        <v>45</v>
      </c>
      <c r="K1950" s="10" t="s">
        <v>46</v>
      </c>
      <c r="L1950" s="10" t="s">
        <v>47</v>
      </c>
      <c r="M1950" s="10" t="s">
        <v>56</v>
      </c>
      <c r="N1950" s="10" t="n">
        <v>0.027</v>
      </c>
      <c r="O1950" s="9" t="s">
        <v>50</v>
      </c>
      <c r="P1950" s="11" t="n">
        <v>0.416</v>
      </c>
      <c r="Q1950" s="8" t="s">
        <v>58</v>
      </c>
      <c r="R1950" s="11" t="n">
        <v>0.034</v>
      </c>
      <c r="S1950" s="8" t="s">
        <v>50</v>
      </c>
      <c r="T1950" s="11" t="n">
        <v>97</v>
      </c>
      <c r="U1950" s="8" t="s">
        <v>49</v>
      </c>
      <c r="V1950" s="11" t="n">
        <v>8.8</v>
      </c>
      <c r="W1950" s="11" t="n">
        <v>10.3</v>
      </c>
      <c r="X1950" s="11" t="n">
        <v>12.9</v>
      </c>
      <c r="Y1950" s="11" t="n">
        <v>14.5</v>
      </c>
      <c r="Z1950" s="11" t="n">
        <v>1.58</v>
      </c>
      <c r="AA1950" s="8" t="s">
        <v>49</v>
      </c>
      <c r="AB1950" s="5" t="n">
        <f aca="false">IF(C1950='[1]Pesos dos Critérios'!$V$3,'[1]Pesos dos Critérios'!$V$9,IF(Planilha1!C1950='[1]Pesos dos Critérios'!$W$3,'[1]Pesos dos Critérios'!$W$9,IF(Planilha1!C1950='[1]Pesos dos Critérios'!$X$3,'[1]Pesos dos Critérios'!$X$9,IF(Planilha1!C1950='[1]Pesos dos Critérios'!$Y$3,'[1]Pesos dos Critérios'!$Y$9,'[1]Pesos dos Critérios'!$Z$9))))</f>
        <v>0.0292592592592593</v>
      </c>
      <c r="AC1950" s="5" t="n">
        <f aca="false">IF(H1950=1,'[1]Pesos dos Critérios'!$AD$9,IF(Planilha1!H1950=2,'[1]Pesos dos Critérios'!$AE$9,IF(Planilha1!H1950=3,'[1]Pesos dos Critérios'!$AF$9,IF(Planilha1!H1950=4,'[1]Pesos dos Critérios'!$AG$9,'[1]Pesos dos Critérios'!$AH$9))))</f>
        <v>0.0384259259259259</v>
      </c>
      <c r="AD1950" s="5" t="n">
        <f aca="false">IF(J1950='[1]Pesos dos Critérios'!$AA$3,'[1]Pesos dos Critérios'!$AA$9,IF(Planilha1!J1950='[1]Pesos dos Critérios'!$AB$3,'[1]Pesos dos Critérios'!$AB$9,'[1]Pesos dos Critérios'!$AC$9))</f>
        <v>0.037037037037037</v>
      </c>
      <c r="AE1950" s="5" t="n">
        <f aca="false">IF(O1950="Intervalo 1",'[1]Pesos dos Critérios'!$J$9,IF(Planilha1!O1950="Intervalo 2",'[1]Pesos dos Critérios'!$K$9,IF(Planilha1!O1950="Intervalo 3",'[1]Pesos dos Critérios'!$L$9,'[1]Pesos dos Critérios'!$M$9)))</f>
        <v>0.015652557319224</v>
      </c>
      <c r="AF1950" s="5" t="n">
        <f aca="false">IF(Q1950="Intervalo 1",'[1]Pesos dos Critérios'!$B$9,IF(Q1950="Intervalo 2",'[1]Pesos dos Critérios'!$C$9,IF(Q1950="Intervalo 3",'[1]Pesos dos Critérios'!$D$9,'[1]Pesos dos Critérios'!$E$9)))</f>
        <v>0.0123748067486724</v>
      </c>
      <c r="AG1950" s="5" t="n">
        <f aca="false">IF(S1950="Intervalo 1",'[1]Pesos dos Critérios'!$F$9,IF(S1950="Intervalo 2",'[1]Pesos dos Critérios'!$G$9,IF(S1950="Intervalo 3",'[1]Pesos dos Critérios'!$H$9,'[1]Pesos dos Critérios'!$I$9)))</f>
        <v>0.0101010101010101</v>
      </c>
      <c r="AH1950" s="5" t="n">
        <f aca="false">IF(U1950="Intervalo 1",'[1]Pesos dos Critérios'!$N$9,IF(U1950="Intervalo 2",'[1]Pesos dos Critérios'!$O$9,IF(U1950="Intervalo 3",'[1]Pesos dos Critérios'!$P$9,'[1]Pesos dos Critérios'!$Q$9)))</f>
        <v>0.0329365079365079</v>
      </c>
      <c r="AI1950" s="5" t="n">
        <f aca="false">IF(AA1950="Intervalo 1",'[1]Pesos dos Critérios'!$R$9,IF(AA1950="Intervalo 2",'[1]Pesos dos Critérios'!$S$9,IF(AA1950="Intervalo 3",'[1]Pesos dos Critérios'!$T$9,'[1]Pesos dos Critérios'!$U$9)))</f>
        <v>0.0658730158730159</v>
      </c>
      <c r="AJ1950" s="5" t="n">
        <f aca="false">SUM(AB1950:AI1950)</f>
        <v>0.241660120200653</v>
      </c>
      <c r="AK1950" s="5" t="n">
        <v>1949</v>
      </c>
      <c r="AM1950" s="1" t="s">
        <v>60</v>
      </c>
    </row>
    <row r="1951" customFormat="false" ht="12.8" hidden="false" customHeight="true" outlineLevel="0" collapsed="false">
      <c r="A1951" s="7" t="n">
        <v>2016</v>
      </c>
      <c r="B1951" s="7" t="s">
        <v>116</v>
      </c>
      <c r="C1951" s="8" t="s">
        <v>40</v>
      </c>
      <c r="D1951" s="7" t="s">
        <v>181</v>
      </c>
      <c r="E1951" s="7" t="s">
        <v>1264</v>
      </c>
      <c r="F1951" s="7" t="s">
        <v>1182</v>
      </c>
      <c r="G1951" s="7" t="s">
        <v>191</v>
      </c>
      <c r="H1951" s="9" t="n">
        <v>2</v>
      </c>
      <c r="I1951" s="7" t="s">
        <v>44</v>
      </c>
      <c r="J1951" s="8" t="s">
        <v>45</v>
      </c>
      <c r="K1951" s="10" t="s">
        <v>46</v>
      </c>
      <c r="L1951" s="10" t="s">
        <v>47</v>
      </c>
      <c r="M1951" s="10" t="s">
        <v>56</v>
      </c>
      <c r="N1951" s="10" t="n">
        <v>0.021</v>
      </c>
      <c r="O1951" s="9" t="s">
        <v>58</v>
      </c>
      <c r="P1951" s="11" t="n">
        <v>0.729</v>
      </c>
      <c r="Q1951" s="8" t="s">
        <v>50</v>
      </c>
      <c r="R1951" s="11" t="n">
        <v>0.012</v>
      </c>
      <c r="S1951" s="8" t="s">
        <v>57</v>
      </c>
      <c r="T1951" s="11" t="n">
        <v>112</v>
      </c>
      <c r="U1951" s="8" t="s">
        <v>57</v>
      </c>
      <c r="V1951" s="11" t="n">
        <v>7.6</v>
      </c>
      <c r="W1951" s="11" t="n">
        <v>9.2</v>
      </c>
      <c r="X1951" s="11" t="n">
        <v>11</v>
      </c>
      <c r="Y1951" s="11" t="n">
        <v>13.1</v>
      </c>
      <c r="Z1951" s="11" t="n">
        <v>1.83</v>
      </c>
      <c r="AA1951" s="8" t="s">
        <v>57</v>
      </c>
      <c r="AB1951" s="5" t="n">
        <f aca="false">IF(C1951='[1]Pesos dos Critérios'!$V$3,'[1]Pesos dos Critérios'!$V$9,IF(Planilha1!C1951='[1]Pesos dos Critérios'!$W$3,'[1]Pesos dos Critérios'!$W$9,IF(Planilha1!C1951='[1]Pesos dos Critérios'!$X$3,'[1]Pesos dos Critérios'!$X$9,IF(Planilha1!C1951='[1]Pesos dos Critérios'!$Y$3,'[1]Pesos dos Critérios'!$Y$9,'[1]Pesos dos Critérios'!$Z$9))))</f>
        <v>0.0292592592592593</v>
      </c>
      <c r="AC1951" s="5" t="n">
        <f aca="false">IF(H1951=1,'[1]Pesos dos Critérios'!$AD$9,IF(Planilha1!H1951=2,'[1]Pesos dos Critérios'!$AE$9,IF(Planilha1!H1951=3,'[1]Pesos dos Critérios'!$AF$9,IF(Planilha1!H1951=4,'[1]Pesos dos Critérios'!$AG$9,'[1]Pesos dos Critérios'!$AH$9))))</f>
        <v>0.0273148148148148</v>
      </c>
      <c r="AD1951" s="5" t="n">
        <f aca="false">IF(J1951='[1]Pesos dos Critérios'!$AA$3,'[1]Pesos dos Critérios'!$AA$9,IF(Planilha1!J1951='[1]Pesos dos Critérios'!$AB$3,'[1]Pesos dos Critérios'!$AB$9,'[1]Pesos dos Critérios'!$AC$9))</f>
        <v>0.037037037037037</v>
      </c>
      <c r="AE1951" s="5" t="n">
        <f aca="false">IF(O1951="Intervalo 1",'[1]Pesos dos Critérios'!$J$9,IF(Planilha1!O1951="Intervalo 2",'[1]Pesos dos Critérios'!$K$9,IF(Planilha1!O1951="Intervalo 3",'[1]Pesos dos Critérios'!$L$9,'[1]Pesos dos Critérios'!$M$9)))</f>
        <v>0.0266754850088183</v>
      </c>
      <c r="AF1951" s="5" t="n">
        <f aca="false">IF(Q1951="Intervalo 1",'[1]Pesos dos Critérios'!$B$9,IF(Q1951="Intervalo 2",'[1]Pesos dos Critérios'!$C$9,IF(Q1951="Intervalo 3",'[1]Pesos dos Critérios'!$D$9,'[1]Pesos dos Critérios'!$E$9)))</f>
        <v>0.00714525778046649</v>
      </c>
      <c r="AG1951" s="5" t="n">
        <f aca="false">IF(S1951="Intervalo 1",'[1]Pesos dos Critérios'!$F$9,IF(S1951="Intervalo 2",'[1]Pesos dos Critérios'!$G$9,IF(S1951="Intervalo 3",'[1]Pesos dos Critérios'!$H$9,'[1]Pesos dos Critérios'!$I$9)))</f>
        <v>0.0404040404040404</v>
      </c>
      <c r="AH1951" s="5" t="n">
        <f aca="false">IF(U1951="Intervalo 1",'[1]Pesos dos Critérios'!$N$9,IF(U1951="Intervalo 2",'[1]Pesos dos Critérios'!$O$9,IF(U1951="Intervalo 3",'[1]Pesos dos Critérios'!$P$9,'[1]Pesos dos Critérios'!$Q$9)))</f>
        <v>0.0273809523809524</v>
      </c>
      <c r="AI1951" s="5" t="n">
        <f aca="false">IF(AA1951="Intervalo 1",'[1]Pesos dos Critérios'!$R$9,IF(AA1951="Intervalo 2",'[1]Pesos dos Critérios'!$S$9,IF(AA1951="Intervalo 3",'[1]Pesos dos Critérios'!$T$9,'[1]Pesos dos Critérios'!$U$9)))</f>
        <v>0.0547619047619048</v>
      </c>
      <c r="AJ1951" s="5" t="n">
        <f aca="false">SUM(AB1951:AI1951)</f>
        <v>0.249978751447294</v>
      </c>
      <c r="AK1951" s="5" t="n">
        <v>1950</v>
      </c>
      <c r="AM1951" s="1" t="s">
        <v>60</v>
      </c>
    </row>
    <row r="1952" customFormat="false" ht="12.8" hidden="false" customHeight="true" outlineLevel="0" collapsed="false">
      <c r="A1952" s="7" t="n">
        <v>2016</v>
      </c>
      <c r="B1952" s="7" t="s">
        <v>116</v>
      </c>
      <c r="C1952" s="8" t="s">
        <v>40</v>
      </c>
      <c r="D1952" s="7" t="s">
        <v>181</v>
      </c>
      <c r="E1952" s="7" t="s">
        <v>1264</v>
      </c>
      <c r="F1952" s="7" t="s">
        <v>1265</v>
      </c>
      <c r="G1952" s="7" t="s">
        <v>191</v>
      </c>
      <c r="H1952" s="9" t="n">
        <v>2</v>
      </c>
      <c r="I1952" s="7" t="s">
        <v>44</v>
      </c>
      <c r="J1952" s="8" t="s">
        <v>45</v>
      </c>
      <c r="K1952" s="10" t="s">
        <v>46</v>
      </c>
      <c r="L1952" s="10" t="s">
        <v>47</v>
      </c>
      <c r="M1952" s="10" t="s">
        <v>56</v>
      </c>
      <c r="N1952" s="10" t="n">
        <v>0.021</v>
      </c>
      <c r="O1952" s="9" t="s">
        <v>58</v>
      </c>
      <c r="P1952" s="11" t="n">
        <v>0.729</v>
      </c>
      <c r="Q1952" s="8" t="s">
        <v>50</v>
      </c>
      <c r="R1952" s="11" t="n">
        <v>0.012</v>
      </c>
      <c r="S1952" s="8" t="s">
        <v>57</v>
      </c>
      <c r="T1952" s="11" t="n">
        <v>112</v>
      </c>
      <c r="U1952" s="8" t="s">
        <v>57</v>
      </c>
      <c r="V1952" s="11" t="n">
        <v>7.6</v>
      </c>
      <c r="W1952" s="11" t="n">
        <v>9.2</v>
      </c>
      <c r="X1952" s="11" t="n">
        <v>11</v>
      </c>
      <c r="Y1952" s="11" t="n">
        <v>13.1</v>
      </c>
      <c r="Z1952" s="11" t="n">
        <v>1.83</v>
      </c>
      <c r="AA1952" s="8" t="s">
        <v>57</v>
      </c>
      <c r="AB1952" s="5" t="n">
        <f aca="false">IF(C1952='[1]Pesos dos Critérios'!$V$3,'[1]Pesos dos Critérios'!$V$9,IF(Planilha1!C1952='[1]Pesos dos Critérios'!$W$3,'[1]Pesos dos Critérios'!$W$9,IF(Planilha1!C1952='[1]Pesos dos Critérios'!$X$3,'[1]Pesos dos Critérios'!$X$9,IF(Planilha1!C1952='[1]Pesos dos Critérios'!$Y$3,'[1]Pesos dos Critérios'!$Y$9,'[1]Pesos dos Critérios'!$Z$9))))</f>
        <v>0.0292592592592593</v>
      </c>
      <c r="AC1952" s="5" t="n">
        <f aca="false">IF(H1952=1,'[1]Pesos dos Critérios'!$AD$9,IF(Planilha1!H1952=2,'[1]Pesos dos Critérios'!$AE$9,IF(Planilha1!H1952=3,'[1]Pesos dos Critérios'!$AF$9,IF(Planilha1!H1952=4,'[1]Pesos dos Critérios'!$AG$9,'[1]Pesos dos Critérios'!$AH$9))))</f>
        <v>0.0273148148148148</v>
      </c>
      <c r="AD1952" s="5" t="n">
        <f aca="false">IF(J1952='[1]Pesos dos Critérios'!$AA$3,'[1]Pesos dos Critérios'!$AA$9,IF(Planilha1!J1952='[1]Pesos dos Critérios'!$AB$3,'[1]Pesos dos Critérios'!$AB$9,'[1]Pesos dos Critérios'!$AC$9))</f>
        <v>0.037037037037037</v>
      </c>
      <c r="AE1952" s="5" t="n">
        <f aca="false">IF(O1952="Intervalo 1",'[1]Pesos dos Critérios'!$J$9,IF(Planilha1!O1952="Intervalo 2",'[1]Pesos dos Critérios'!$K$9,IF(Planilha1!O1952="Intervalo 3",'[1]Pesos dos Critérios'!$L$9,'[1]Pesos dos Critérios'!$M$9)))</f>
        <v>0.0266754850088183</v>
      </c>
      <c r="AF1952" s="5" t="n">
        <f aca="false">IF(Q1952="Intervalo 1",'[1]Pesos dos Critérios'!$B$9,IF(Q1952="Intervalo 2",'[1]Pesos dos Critérios'!$C$9,IF(Q1952="Intervalo 3",'[1]Pesos dos Critérios'!$D$9,'[1]Pesos dos Critérios'!$E$9)))</f>
        <v>0.00714525778046649</v>
      </c>
      <c r="AG1952" s="5" t="n">
        <f aca="false">IF(S1952="Intervalo 1",'[1]Pesos dos Critérios'!$F$9,IF(S1952="Intervalo 2",'[1]Pesos dos Critérios'!$G$9,IF(S1952="Intervalo 3",'[1]Pesos dos Critérios'!$H$9,'[1]Pesos dos Critérios'!$I$9)))</f>
        <v>0.0404040404040404</v>
      </c>
      <c r="AH1952" s="5" t="n">
        <f aca="false">IF(U1952="Intervalo 1",'[1]Pesos dos Critérios'!$N$9,IF(U1952="Intervalo 2",'[1]Pesos dos Critérios'!$O$9,IF(U1952="Intervalo 3",'[1]Pesos dos Critérios'!$P$9,'[1]Pesos dos Critérios'!$Q$9)))</f>
        <v>0.0273809523809524</v>
      </c>
      <c r="AI1952" s="5" t="n">
        <f aca="false">IF(AA1952="Intervalo 1",'[1]Pesos dos Critérios'!$R$9,IF(AA1952="Intervalo 2",'[1]Pesos dos Critérios'!$S$9,IF(AA1952="Intervalo 3",'[1]Pesos dos Critérios'!$T$9,'[1]Pesos dos Critérios'!$U$9)))</f>
        <v>0.0547619047619048</v>
      </c>
      <c r="AJ1952" s="5" t="n">
        <f aca="false">SUM(AB1952:AI1952)</f>
        <v>0.249978751447294</v>
      </c>
      <c r="AK1952" s="5" t="n">
        <v>1951</v>
      </c>
      <c r="AM1952" s="1" t="s">
        <v>60</v>
      </c>
    </row>
    <row r="1953" customFormat="false" ht="12.8" hidden="false" customHeight="true" outlineLevel="0" collapsed="false">
      <c r="A1953" s="7" t="n">
        <v>2016</v>
      </c>
      <c r="B1953" s="7" t="s">
        <v>116</v>
      </c>
      <c r="C1953" s="8" t="s">
        <v>40</v>
      </c>
      <c r="D1953" s="7" t="s">
        <v>181</v>
      </c>
      <c r="E1953" s="7" t="s">
        <v>1264</v>
      </c>
      <c r="F1953" s="7" t="s">
        <v>1262</v>
      </c>
      <c r="G1953" s="7" t="s">
        <v>191</v>
      </c>
      <c r="H1953" s="9" t="n">
        <v>2</v>
      </c>
      <c r="I1953" s="7" t="s">
        <v>44</v>
      </c>
      <c r="J1953" s="8" t="s">
        <v>45</v>
      </c>
      <c r="K1953" s="10" t="s">
        <v>46</v>
      </c>
      <c r="L1953" s="10" t="s">
        <v>47</v>
      </c>
      <c r="M1953" s="10" t="s">
        <v>56</v>
      </c>
      <c r="N1953" s="10" t="n">
        <v>0.021</v>
      </c>
      <c r="O1953" s="9" t="s">
        <v>58</v>
      </c>
      <c r="P1953" s="11" t="n">
        <v>0.729</v>
      </c>
      <c r="Q1953" s="8" t="s">
        <v>50</v>
      </c>
      <c r="R1953" s="11" t="n">
        <v>0.012</v>
      </c>
      <c r="S1953" s="8" t="s">
        <v>57</v>
      </c>
      <c r="T1953" s="11" t="n">
        <v>112</v>
      </c>
      <c r="U1953" s="8" t="s">
        <v>57</v>
      </c>
      <c r="V1953" s="11" t="n">
        <v>7.6</v>
      </c>
      <c r="W1953" s="11" t="n">
        <v>9.2</v>
      </c>
      <c r="X1953" s="11" t="n">
        <v>11</v>
      </c>
      <c r="Y1953" s="11" t="n">
        <v>13.1</v>
      </c>
      <c r="Z1953" s="11" t="n">
        <v>1.83</v>
      </c>
      <c r="AA1953" s="8" t="s">
        <v>57</v>
      </c>
      <c r="AB1953" s="5" t="n">
        <f aca="false">IF(C1953='[1]Pesos dos Critérios'!$V$3,'[1]Pesos dos Critérios'!$V$9,IF(Planilha1!C1953='[1]Pesos dos Critérios'!$W$3,'[1]Pesos dos Critérios'!$W$9,IF(Planilha1!C1953='[1]Pesos dos Critérios'!$X$3,'[1]Pesos dos Critérios'!$X$9,IF(Planilha1!C1953='[1]Pesos dos Critérios'!$Y$3,'[1]Pesos dos Critérios'!$Y$9,'[1]Pesos dos Critérios'!$Z$9))))</f>
        <v>0.0292592592592593</v>
      </c>
      <c r="AC1953" s="5" t="n">
        <f aca="false">IF(H1953=1,'[1]Pesos dos Critérios'!$AD$9,IF(Planilha1!H1953=2,'[1]Pesos dos Critérios'!$AE$9,IF(Planilha1!H1953=3,'[1]Pesos dos Critérios'!$AF$9,IF(Planilha1!H1953=4,'[1]Pesos dos Critérios'!$AG$9,'[1]Pesos dos Critérios'!$AH$9))))</f>
        <v>0.0273148148148148</v>
      </c>
      <c r="AD1953" s="5" t="n">
        <f aca="false">IF(J1953='[1]Pesos dos Critérios'!$AA$3,'[1]Pesos dos Critérios'!$AA$9,IF(Planilha1!J1953='[1]Pesos dos Critérios'!$AB$3,'[1]Pesos dos Critérios'!$AB$9,'[1]Pesos dos Critérios'!$AC$9))</f>
        <v>0.037037037037037</v>
      </c>
      <c r="AE1953" s="5" t="n">
        <f aca="false">IF(O1953="Intervalo 1",'[1]Pesos dos Critérios'!$J$9,IF(Planilha1!O1953="Intervalo 2",'[1]Pesos dos Critérios'!$K$9,IF(Planilha1!O1953="Intervalo 3",'[1]Pesos dos Critérios'!$L$9,'[1]Pesos dos Critérios'!$M$9)))</f>
        <v>0.0266754850088183</v>
      </c>
      <c r="AF1953" s="5" t="n">
        <f aca="false">IF(Q1953="Intervalo 1",'[1]Pesos dos Critérios'!$B$9,IF(Q1953="Intervalo 2",'[1]Pesos dos Critérios'!$C$9,IF(Q1953="Intervalo 3",'[1]Pesos dos Critérios'!$D$9,'[1]Pesos dos Critérios'!$E$9)))</f>
        <v>0.00714525778046649</v>
      </c>
      <c r="AG1953" s="5" t="n">
        <f aca="false">IF(S1953="Intervalo 1",'[1]Pesos dos Critérios'!$F$9,IF(S1953="Intervalo 2",'[1]Pesos dos Critérios'!$G$9,IF(S1953="Intervalo 3",'[1]Pesos dos Critérios'!$H$9,'[1]Pesos dos Critérios'!$I$9)))</f>
        <v>0.0404040404040404</v>
      </c>
      <c r="AH1953" s="5" t="n">
        <f aca="false">IF(U1953="Intervalo 1",'[1]Pesos dos Critérios'!$N$9,IF(U1953="Intervalo 2",'[1]Pesos dos Critérios'!$O$9,IF(U1953="Intervalo 3",'[1]Pesos dos Critérios'!$P$9,'[1]Pesos dos Critérios'!$Q$9)))</f>
        <v>0.0273809523809524</v>
      </c>
      <c r="AI1953" s="5" t="n">
        <f aca="false">IF(AA1953="Intervalo 1",'[1]Pesos dos Critérios'!$R$9,IF(AA1953="Intervalo 2",'[1]Pesos dos Critérios'!$S$9,IF(AA1953="Intervalo 3",'[1]Pesos dos Critérios'!$T$9,'[1]Pesos dos Critérios'!$U$9)))</f>
        <v>0.0547619047619048</v>
      </c>
      <c r="AJ1953" s="5" t="n">
        <f aca="false">SUM(AB1953:AI1953)</f>
        <v>0.249978751447294</v>
      </c>
      <c r="AK1953" s="5" t="n">
        <v>1952</v>
      </c>
      <c r="AM1953" s="1" t="s">
        <v>60</v>
      </c>
    </row>
    <row r="1954" customFormat="false" ht="12.8" hidden="false" customHeight="true" outlineLevel="0" collapsed="false">
      <c r="A1954" s="7" t="n">
        <v>2016</v>
      </c>
      <c r="B1954" s="7" t="s">
        <v>116</v>
      </c>
      <c r="C1954" s="8" t="s">
        <v>40</v>
      </c>
      <c r="D1954" s="7" t="s">
        <v>181</v>
      </c>
      <c r="E1954" s="7" t="s">
        <v>1264</v>
      </c>
      <c r="F1954" s="7" t="s">
        <v>1263</v>
      </c>
      <c r="G1954" s="7" t="s">
        <v>191</v>
      </c>
      <c r="H1954" s="9" t="n">
        <v>2</v>
      </c>
      <c r="I1954" s="7" t="s">
        <v>85</v>
      </c>
      <c r="J1954" s="8" t="s">
        <v>86</v>
      </c>
      <c r="K1954" s="10" t="s">
        <v>46</v>
      </c>
      <c r="L1954" s="10" t="s">
        <v>47</v>
      </c>
      <c r="M1954" s="10" t="s">
        <v>56</v>
      </c>
      <c r="N1954" s="10" t="n">
        <v>0.022</v>
      </c>
      <c r="O1954" s="9" t="s">
        <v>58</v>
      </c>
      <c r="P1954" s="11" t="n">
        <v>0.244</v>
      </c>
      <c r="Q1954" s="8" t="s">
        <v>57</v>
      </c>
      <c r="R1954" s="11" t="n">
        <v>0.019</v>
      </c>
      <c r="S1954" s="8" t="s">
        <v>57</v>
      </c>
      <c r="T1954" s="11" t="n">
        <v>112</v>
      </c>
      <c r="U1954" s="8" t="s">
        <v>57</v>
      </c>
      <c r="V1954" s="11" t="n">
        <v>7.7</v>
      </c>
      <c r="W1954" s="11" t="n">
        <v>9.2</v>
      </c>
      <c r="X1954" s="11" t="n">
        <v>11.1</v>
      </c>
      <c r="Y1954" s="11" t="n">
        <v>13.1</v>
      </c>
      <c r="Z1954" s="11" t="n">
        <v>1.81</v>
      </c>
      <c r="AA1954" s="8" t="s">
        <v>57</v>
      </c>
      <c r="AB1954" s="5" t="n">
        <f aca="false">IF(C1954='[1]Pesos dos Critérios'!$V$3,'[1]Pesos dos Critérios'!$V$9,IF(Planilha1!C1954='[1]Pesos dos Critérios'!$W$3,'[1]Pesos dos Critérios'!$W$9,IF(Planilha1!C1954='[1]Pesos dos Critérios'!$X$3,'[1]Pesos dos Critérios'!$X$9,IF(Planilha1!C1954='[1]Pesos dos Critérios'!$Y$3,'[1]Pesos dos Critérios'!$Y$9,'[1]Pesos dos Critérios'!$Z$9))))</f>
        <v>0.0292592592592593</v>
      </c>
      <c r="AC1954" s="5" t="n">
        <f aca="false">IF(H1954=1,'[1]Pesos dos Critérios'!$AD$9,IF(Planilha1!H1954=2,'[1]Pesos dos Critérios'!$AE$9,IF(Planilha1!H1954=3,'[1]Pesos dos Critérios'!$AF$9,IF(Planilha1!H1954=4,'[1]Pesos dos Critérios'!$AG$9,'[1]Pesos dos Critérios'!$AH$9))))</f>
        <v>0.0273148148148148</v>
      </c>
      <c r="AD1954" s="5" t="n">
        <f aca="false">IF(J1954='[1]Pesos dos Critérios'!$AA$3,'[1]Pesos dos Critérios'!$AA$9,IF(Planilha1!J1954='[1]Pesos dos Critérios'!$AB$3,'[1]Pesos dos Critérios'!$AB$9,'[1]Pesos dos Critérios'!$AC$9))</f>
        <v>0.037037037037037</v>
      </c>
      <c r="AE1954" s="5" t="n">
        <f aca="false">IF(O1954="Intervalo 1",'[1]Pesos dos Critérios'!$J$9,IF(Planilha1!O1954="Intervalo 2",'[1]Pesos dos Critérios'!$K$9,IF(Planilha1!O1954="Intervalo 3",'[1]Pesos dos Critérios'!$L$9,'[1]Pesos dos Critérios'!$M$9)))</f>
        <v>0.0266754850088183</v>
      </c>
      <c r="AF1954" s="5" t="n">
        <f aca="false">IF(Q1954="Intervalo 1",'[1]Pesos dos Critérios'!$B$9,IF(Q1954="Intervalo 2",'[1]Pesos dos Critérios'!$C$9,IF(Q1954="Intervalo 3",'[1]Pesos dos Critérios'!$D$9,'[1]Pesos dos Critérios'!$E$9)))</f>
        <v>0.022897761645493</v>
      </c>
      <c r="AG1954" s="5" t="n">
        <f aca="false">IF(S1954="Intervalo 1",'[1]Pesos dos Critérios'!$F$9,IF(S1954="Intervalo 2",'[1]Pesos dos Critérios'!$G$9,IF(S1954="Intervalo 3",'[1]Pesos dos Critérios'!$H$9,'[1]Pesos dos Critérios'!$I$9)))</f>
        <v>0.0404040404040404</v>
      </c>
      <c r="AH1954" s="5" t="n">
        <f aca="false">IF(U1954="Intervalo 1",'[1]Pesos dos Critérios'!$N$9,IF(U1954="Intervalo 2",'[1]Pesos dos Critérios'!$O$9,IF(U1954="Intervalo 3",'[1]Pesos dos Critérios'!$P$9,'[1]Pesos dos Critérios'!$Q$9)))</f>
        <v>0.0273809523809524</v>
      </c>
      <c r="AI1954" s="5" t="n">
        <f aca="false">IF(AA1954="Intervalo 1",'[1]Pesos dos Critérios'!$R$9,IF(AA1954="Intervalo 2",'[1]Pesos dos Critérios'!$S$9,IF(AA1954="Intervalo 3",'[1]Pesos dos Critérios'!$T$9,'[1]Pesos dos Critérios'!$U$9)))</f>
        <v>0.0547619047619048</v>
      </c>
      <c r="AJ1954" s="5" t="n">
        <f aca="false">SUM(AB1954:AI1954)</f>
        <v>0.26573125531232</v>
      </c>
      <c r="AK1954" s="5" t="n">
        <v>1953</v>
      </c>
      <c r="AM1954" s="1" t="s">
        <v>52</v>
      </c>
    </row>
    <row r="1955" customFormat="false" ht="12.8" hidden="false" customHeight="true" outlineLevel="0" collapsed="false">
      <c r="A1955" s="7" t="n">
        <v>2016</v>
      </c>
      <c r="B1955" s="7" t="s">
        <v>116</v>
      </c>
      <c r="C1955" s="8" t="s">
        <v>40</v>
      </c>
      <c r="D1955" s="7" t="s">
        <v>181</v>
      </c>
      <c r="E1955" s="7" t="s">
        <v>1264</v>
      </c>
      <c r="F1955" s="7" t="s">
        <v>1266</v>
      </c>
      <c r="G1955" s="7" t="s">
        <v>191</v>
      </c>
      <c r="H1955" s="9" t="n">
        <v>2</v>
      </c>
      <c r="I1955" s="7" t="s">
        <v>85</v>
      </c>
      <c r="J1955" s="8" t="s">
        <v>86</v>
      </c>
      <c r="K1955" s="10" t="s">
        <v>46</v>
      </c>
      <c r="L1955" s="10" t="s">
        <v>47</v>
      </c>
      <c r="M1955" s="10" t="s">
        <v>56</v>
      </c>
      <c r="N1955" s="10" t="n">
        <v>0.022</v>
      </c>
      <c r="O1955" s="9" t="s">
        <v>58</v>
      </c>
      <c r="P1955" s="11" t="n">
        <v>0.244</v>
      </c>
      <c r="Q1955" s="8" t="s">
        <v>57</v>
      </c>
      <c r="R1955" s="11" t="n">
        <v>0.019</v>
      </c>
      <c r="S1955" s="8" t="s">
        <v>57</v>
      </c>
      <c r="T1955" s="11" t="n">
        <v>112</v>
      </c>
      <c r="U1955" s="8" t="s">
        <v>57</v>
      </c>
      <c r="V1955" s="11" t="n">
        <v>7.7</v>
      </c>
      <c r="W1955" s="11" t="n">
        <v>9.2</v>
      </c>
      <c r="X1955" s="11" t="n">
        <v>11.1</v>
      </c>
      <c r="Y1955" s="11" t="n">
        <v>13.1</v>
      </c>
      <c r="Z1955" s="11" t="n">
        <v>1.81</v>
      </c>
      <c r="AA1955" s="8" t="s">
        <v>57</v>
      </c>
      <c r="AB1955" s="5" t="n">
        <f aca="false">IF(C1955='[1]Pesos dos Critérios'!$V$3,'[1]Pesos dos Critérios'!$V$9,IF(Planilha1!C1955='[1]Pesos dos Critérios'!$W$3,'[1]Pesos dos Critérios'!$W$9,IF(Planilha1!C1955='[1]Pesos dos Critérios'!$X$3,'[1]Pesos dos Critérios'!$X$9,IF(Planilha1!C1955='[1]Pesos dos Critérios'!$Y$3,'[1]Pesos dos Critérios'!$Y$9,'[1]Pesos dos Critérios'!$Z$9))))</f>
        <v>0.0292592592592593</v>
      </c>
      <c r="AC1955" s="5" t="n">
        <f aca="false">IF(H1955=1,'[1]Pesos dos Critérios'!$AD$9,IF(Planilha1!H1955=2,'[1]Pesos dos Critérios'!$AE$9,IF(Planilha1!H1955=3,'[1]Pesos dos Critérios'!$AF$9,IF(Planilha1!H1955=4,'[1]Pesos dos Critérios'!$AG$9,'[1]Pesos dos Critérios'!$AH$9))))</f>
        <v>0.0273148148148148</v>
      </c>
      <c r="AD1955" s="5" t="n">
        <f aca="false">IF(J1955='[1]Pesos dos Critérios'!$AA$3,'[1]Pesos dos Critérios'!$AA$9,IF(Planilha1!J1955='[1]Pesos dos Critérios'!$AB$3,'[1]Pesos dos Critérios'!$AB$9,'[1]Pesos dos Critérios'!$AC$9))</f>
        <v>0.037037037037037</v>
      </c>
      <c r="AE1955" s="5" t="n">
        <f aca="false">IF(O1955="Intervalo 1",'[1]Pesos dos Critérios'!$J$9,IF(Planilha1!O1955="Intervalo 2",'[1]Pesos dos Critérios'!$K$9,IF(Planilha1!O1955="Intervalo 3",'[1]Pesos dos Critérios'!$L$9,'[1]Pesos dos Critérios'!$M$9)))</f>
        <v>0.0266754850088183</v>
      </c>
      <c r="AF1955" s="5" t="n">
        <f aca="false">IF(Q1955="Intervalo 1",'[1]Pesos dos Critérios'!$B$9,IF(Q1955="Intervalo 2",'[1]Pesos dos Critérios'!$C$9,IF(Q1955="Intervalo 3",'[1]Pesos dos Critérios'!$D$9,'[1]Pesos dos Critérios'!$E$9)))</f>
        <v>0.022897761645493</v>
      </c>
      <c r="AG1955" s="5" t="n">
        <f aca="false">IF(S1955="Intervalo 1",'[1]Pesos dos Critérios'!$F$9,IF(S1955="Intervalo 2",'[1]Pesos dos Critérios'!$G$9,IF(S1955="Intervalo 3",'[1]Pesos dos Critérios'!$H$9,'[1]Pesos dos Critérios'!$I$9)))</f>
        <v>0.0404040404040404</v>
      </c>
      <c r="AH1955" s="5" t="n">
        <f aca="false">IF(U1955="Intervalo 1",'[1]Pesos dos Critérios'!$N$9,IF(U1955="Intervalo 2",'[1]Pesos dos Critérios'!$O$9,IF(U1955="Intervalo 3",'[1]Pesos dos Critérios'!$P$9,'[1]Pesos dos Critérios'!$Q$9)))</f>
        <v>0.0273809523809524</v>
      </c>
      <c r="AI1955" s="5" t="n">
        <f aca="false">IF(AA1955="Intervalo 1",'[1]Pesos dos Critérios'!$R$9,IF(AA1955="Intervalo 2",'[1]Pesos dos Critérios'!$S$9,IF(AA1955="Intervalo 3",'[1]Pesos dos Critérios'!$T$9,'[1]Pesos dos Critérios'!$U$9)))</f>
        <v>0.0547619047619048</v>
      </c>
      <c r="AJ1955" s="5" t="n">
        <f aca="false">SUM(AB1955:AI1955)</f>
        <v>0.26573125531232</v>
      </c>
      <c r="AK1955" s="5" t="n">
        <v>1954</v>
      </c>
      <c r="AM1955" s="1" t="s">
        <v>52</v>
      </c>
    </row>
    <row r="1956" customFormat="false" ht="12.8" hidden="false" customHeight="true" outlineLevel="0" collapsed="false">
      <c r="A1956" s="7" t="n">
        <v>2016</v>
      </c>
      <c r="B1956" s="7" t="s">
        <v>116</v>
      </c>
      <c r="C1956" s="8" t="s">
        <v>40</v>
      </c>
      <c r="D1956" s="7" t="s">
        <v>181</v>
      </c>
      <c r="E1956" s="7" t="s">
        <v>1267</v>
      </c>
      <c r="F1956" s="7" t="s">
        <v>1268</v>
      </c>
      <c r="G1956" s="7" t="s">
        <v>43</v>
      </c>
      <c r="H1956" s="9" t="n">
        <v>1</v>
      </c>
      <c r="I1956" s="7" t="s">
        <v>44</v>
      </c>
      <c r="J1956" s="8" t="s">
        <v>45</v>
      </c>
      <c r="K1956" s="10" t="s">
        <v>46</v>
      </c>
      <c r="L1956" s="10" t="s">
        <v>83</v>
      </c>
      <c r="M1956" s="10" t="s">
        <v>56</v>
      </c>
      <c r="N1956" s="10" t="n">
        <v>0.026</v>
      </c>
      <c r="O1956" s="9" t="s">
        <v>50</v>
      </c>
      <c r="P1956" s="11" t="n">
        <v>0.34</v>
      </c>
      <c r="Q1956" s="8" t="s">
        <v>58</v>
      </c>
      <c r="R1956" s="11" t="n">
        <v>0.021</v>
      </c>
      <c r="S1956" s="8" t="s">
        <v>58</v>
      </c>
      <c r="T1956" s="11" t="n">
        <v>99</v>
      </c>
      <c r="U1956" s="8" t="s">
        <v>49</v>
      </c>
      <c r="V1956" s="11" t="n">
        <v>8.5</v>
      </c>
      <c r="W1956" s="11" t="n">
        <v>9.9</v>
      </c>
      <c r="X1956" s="11" t="n">
        <v>12.8</v>
      </c>
      <c r="Y1956" s="11" t="n">
        <v>14.2</v>
      </c>
      <c r="Z1956" s="11" t="n">
        <v>1.62</v>
      </c>
      <c r="AA1956" s="8" t="s">
        <v>49</v>
      </c>
      <c r="AB1956" s="5" t="n">
        <f aca="false">IF(C1956='[1]Pesos dos Critérios'!$V$3,'[1]Pesos dos Critérios'!$V$9,IF(Planilha1!C1956='[1]Pesos dos Critérios'!$W$3,'[1]Pesos dos Critérios'!$W$9,IF(Planilha1!C1956='[1]Pesos dos Critérios'!$X$3,'[1]Pesos dos Critérios'!$X$9,IF(Planilha1!C1956='[1]Pesos dos Critérios'!$Y$3,'[1]Pesos dos Critérios'!$Y$9,'[1]Pesos dos Critérios'!$Z$9))))</f>
        <v>0.0292592592592593</v>
      </c>
      <c r="AC1956" s="5" t="n">
        <f aca="false">IF(H1956=1,'[1]Pesos dos Critérios'!$AD$9,IF(Planilha1!H1956=2,'[1]Pesos dos Critérios'!$AE$9,IF(Planilha1!H1956=3,'[1]Pesos dos Critérios'!$AF$9,IF(Planilha1!H1956=4,'[1]Pesos dos Critérios'!$AG$9,'[1]Pesos dos Critérios'!$AH$9))))</f>
        <v>0.0384259259259259</v>
      </c>
      <c r="AD1956" s="5" t="n">
        <f aca="false">IF(J1956='[1]Pesos dos Critérios'!$AA$3,'[1]Pesos dos Critérios'!$AA$9,IF(Planilha1!J1956='[1]Pesos dos Critérios'!$AB$3,'[1]Pesos dos Critérios'!$AB$9,'[1]Pesos dos Critérios'!$AC$9))</f>
        <v>0.037037037037037</v>
      </c>
      <c r="AE1956" s="5" t="n">
        <f aca="false">IF(O1956="Intervalo 1",'[1]Pesos dos Critérios'!$J$9,IF(Planilha1!O1956="Intervalo 2",'[1]Pesos dos Critérios'!$K$9,IF(Planilha1!O1956="Intervalo 3",'[1]Pesos dos Critérios'!$L$9,'[1]Pesos dos Critérios'!$M$9)))</f>
        <v>0.015652557319224</v>
      </c>
      <c r="AF1956" s="5" t="n">
        <f aca="false">IF(Q1956="Intervalo 1",'[1]Pesos dos Critérios'!$B$9,IF(Q1956="Intervalo 2",'[1]Pesos dos Critérios'!$C$9,IF(Q1956="Intervalo 3",'[1]Pesos dos Critérios'!$D$9,'[1]Pesos dos Critérios'!$E$9)))</f>
        <v>0.0123748067486724</v>
      </c>
      <c r="AG1956" s="5" t="n">
        <f aca="false">IF(S1956="Intervalo 1",'[1]Pesos dos Critérios'!$F$9,IF(S1956="Intervalo 2",'[1]Pesos dos Critérios'!$G$9,IF(S1956="Intervalo 3",'[1]Pesos dos Critérios'!$H$9,'[1]Pesos dos Critérios'!$I$9)))</f>
        <v>0.0202020202020202</v>
      </c>
      <c r="AH1956" s="5" t="n">
        <f aca="false">IF(U1956="Intervalo 1",'[1]Pesos dos Critérios'!$N$9,IF(U1956="Intervalo 2",'[1]Pesos dos Critérios'!$O$9,IF(U1956="Intervalo 3",'[1]Pesos dos Critérios'!$P$9,'[1]Pesos dos Critérios'!$Q$9)))</f>
        <v>0.0329365079365079</v>
      </c>
      <c r="AI1956" s="5" t="n">
        <f aca="false">IF(AA1956="Intervalo 1",'[1]Pesos dos Critérios'!$R$9,IF(AA1956="Intervalo 2",'[1]Pesos dos Critérios'!$S$9,IF(AA1956="Intervalo 3",'[1]Pesos dos Critérios'!$T$9,'[1]Pesos dos Critérios'!$U$9)))</f>
        <v>0.0658730158730159</v>
      </c>
      <c r="AJ1956" s="5" t="n">
        <f aca="false">SUM(AB1956:AI1956)</f>
        <v>0.251761130301663</v>
      </c>
      <c r="AK1956" s="5" t="n">
        <v>1955</v>
      </c>
      <c r="AM1956" s="1" t="s">
        <v>60</v>
      </c>
    </row>
    <row r="1957" customFormat="false" ht="12.8" hidden="false" customHeight="true" outlineLevel="0" collapsed="false">
      <c r="A1957" s="7" t="n">
        <v>2016</v>
      </c>
      <c r="B1957" s="7" t="s">
        <v>116</v>
      </c>
      <c r="C1957" s="8" t="s">
        <v>40</v>
      </c>
      <c r="D1957" s="7" t="s">
        <v>181</v>
      </c>
      <c r="E1957" s="7" t="s">
        <v>1267</v>
      </c>
      <c r="F1957" s="7" t="s">
        <v>1269</v>
      </c>
      <c r="G1957" s="7" t="s">
        <v>123</v>
      </c>
      <c r="H1957" s="9" t="n">
        <v>2</v>
      </c>
      <c r="I1957" s="7" t="s">
        <v>126</v>
      </c>
      <c r="J1957" s="8" t="s">
        <v>45</v>
      </c>
      <c r="K1957" s="10" t="s">
        <v>46</v>
      </c>
      <c r="L1957" s="10" t="s">
        <v>83</v>
      </c>
      <c r="M1957" s="10" t="s">
        <v>56</v>
      </c>
      <c r="N1957" s="10" t="n">
        <v>0.025</v>
      </c>
      <c r="O1957" s="9" t="s">
        <v>50</v>
      </c>
      <c r="P1957" s="11" t="n">
        <v>0.26</v>
      </c>
      <c r="Q1957" s="8" t="s">
        <v>57</v>
      </c>
      <c r="R1957" s="11" t="n">
        <v>0.024</v>
      </c>
      <c r="S1957" s="8" t="s">
        <v>58</v>
      </c>
      <c r="T1957" s="11" t="n">
        <v>115</v>
      </c>
      <c r="U1957" s="8" t="s">
        <v>57</v>
      </c>
      <c r="V1957" s="11" t="n">
        <v>7.7</v>
      </c>
      <c r="W1957" s="11" t="n">
        <v>9.2</v>
      </c>
      <c r="X1957" s="11" t="n">
        <v>10.7</v>
      </c>
      <c r="Y1957" s="11" t="n">
        <v>13.1</v>
      </c>
      <c r="Z1957" s="11" t="n">
        <v>1.84</v>
      </c>
      <c r="AA1957" s="8" t="s">
        <v>57</v>
      </c>
      <c r="AB1957" s="5" t="n">
        <f aca="false">IF(C1957='[1]Pesos dos Critérios'!$V$3,'[1]Pesos dos Critérios'!$V$9,IF(Planilha1!C1957='[1]Pesos dos Critérios'!$W$3,'[1]Pesos dos Critérios'!$W$9,IF(Planilha1!C1957='[1]Pesos dos Critérios'!$X$3,'[1]Pesos dos Critérios'!$X$9,IF(Planilha1!C1957='[1]Pesos dos Critérios'!$Y$3,'[1]Pesos dos Critérios'!$Y$9,'[1]Pesos dos Critérios'!$Z$9))))</f>
        <v>0.0292592592592593</v>
      </c>
      <c r="AC1957" s="5" t="n">
        <f aca="false">IF(H1957=1,'[1]Pesos dos Critérios'!$AD$9,IF(Planilha1!H1957=2,'[1]Pesos dos Critérios'!$AE$9,IF(Planilha1!H1957=3,'[1]Pesos dos Critérios'!$AF$9,IF(Planilha1!H1957=4,'[1]Pesos dos Critérios'!$AG$9,'[1]Pesos dos Critérios'!$AH$9))))</f>
        <v>0.0273148148148148</v>
      </c>
      <c r="AD1957" s="5" t="n">
        <f aca="false">IF(J1957='[1]Pesos dos Critérios'!$AA$3,'[1]Pesos dos Critérios'!$AA$9,IF(Planilha1!J1957='[1]Pesos dos Critérios'!$AB$3,'[1]Pesos dos Critérios'!$AB$9,'[1]Pesos dos Critérios'!$AC$9))</f>
        <v>0.037037037037037</v>
      </c>
      <c r="AE1957" s="5" t="n">
        <f aca="false">IF(O1957="Intervalo 1",'[1]Pesos dos Critérios'!$J$9,IF(Planilha1!O1957="Intervalo 2",'[1]Pesos dos Critérios'!$K$9,IF(Planilha1!O1957="Intervalo 3",'[1]Pesos dos Critérios'!$L$9,'[1]Pesos dos Critérios'!$M$9)))</f>
        <v>0.015652557319224</v>
      </c>
      <c r="AF1957" s="5" t="n">
        <f aca="false">IF(Q1957="Intervalo 1",'[1]Pesos dos Critérios'!$B$9,IF(Q1957="Intervalo 2",'[1]Pesos dos Critérios'!$C$9,IF(Q1957="Intervalo 3",'[1]Pesos dos Critérios'!$D$9,'[1]Pesos dos Critérios'!$E$9)))</f>
        <v>0.022897761645493</v>
      </c>
      <c r="AG1957" s="5" t="n">
        <f aca="false">IF(S1957="Intervalo 1",'[1]Pesos dos Critérios'!$F$9,IF(S1957="Intervalo 2",'[1]Pesos dos Critérios'!$G$9,IF(S1957="Intervalo 3",'[1]Pesos dos Critérios'!$H$9,'[1]Pesos dos Critérios'!$I$9)))</f>
        <v>0.0202020202020202</v>
      </c>
      <c r="AH1957" s="5" t="n">
        <f aca="false">IF(U1957="Intervalo 1",'[1]Pesos dos Critérios'!$N$9,IF(U1957="Intervalo 2",'[1]Pesos dos Critérios'!$O$9,IF(U1957="Intervalo 3",'[1]Pesos dos Critérios'!$P$9,'[1]Pesos dos Critérios'!$Q$9)))</f>
        <v>0.0273809523809524</v>
      </c>
      <c r="AI1957" s="5" t="n">
        <f aca="false">IF(AA1957="Intervalo 1",'[1]Pesos dos Critérios'!$R$9,IF(AA1957="Intervalo 2",'[1]Pesos dos Critérios'!$S$9,IF(AA1957="Intervalo 3",'[1]Pesos dos Critérios'!$T$9,'[1]Pesos dos Critérios'!$U$9)))</f>
        <v>0.0547619047619048</v>
      </c>
      <c r="AJ1957" s="5" t="n">
        <f aca="false">SUM(AB1957:AI1957)</f>
        <v>0.234506307420706</v>
      </c>
      <c r="AK1957" s="5" t="n">
        <v>1956</v>
      </c>
      <c r="AM1957" s="1" t="s">
        <v>96</v>
      </c>
    </row>
    <row r="1958" customFormat="false" ht="12.8" hidden="false" customHeight="true" outlineLevel="0" collapsed="false">
      <c r="A1958" s="7" t="n">
        <v>2016</v>
      </c>
      <c r="B1958" s="7" t="s">
        <v>116</v>
      </c>
      <c r="C1958" s="8" t="s">
        <v>40</v>
      </c>
      <c r="D1958" s="7" t="s">
        <v>181</v>
      </c>
      <c r="E1958" s="7" t="s">
        <v>1267</v>
      </c>
      <c r="F1958" s="7" t="s">
        <v>1263</v>
      </c>
      <c r="G1958" s="7" t="s">
        <v>123</v>
      </c>
      <c r="H1958" s="9" t="n">
        <v>2</v>
      </c>
      <c r="I1958" s="7" t="s">
        <v>126</v>
      </c>
      <c r="J1958" s="8" t="s">
        <v>45</v>
      </c>
      <c r="K1958" s="10" t="s">
        <v>46</v>
      </c>
      <c r="L1958" s="10" t="s">
        <v>83</v>
      </c>
      <c r="M1958" s="10" t="s">
        <v>56</v>
      </c>
      <c r="N1958" s="10" t="n">
        <v>0.025</v>
      </c>
      <c r="O1958" s="9" t="s">
        <v>50</v>
      </c>
      <c r="P1958" s="11" t="n">
        <v>0.26</v>
      </c>
      <c r="Q1958" s="8" t="s">
        <v>57</v>
      </c>
      <c r="R1958" s="11" t="n">
        <v>0.024</v>
      </c>
      <c r="S1958" s="8" t="s">
        <v>58</v>
      </c>
      <c r="T1958" s="11" t="n">
        <v>115</v>
      </c>
      <c r="U1958" s="8" t="s">
        <v>57</v>
      </c>
      <c r="V1958" s="11" t="n">
        <v>7.7</v>
      </c>
      <c r="W1958" s="11" t="n">
        <v>9.2</v>
      </c>
      <c r="X1958" s="11" t="n">
        <v>10.7</v>
      </c>
      <c r="Y1958" s="11" t="n">
        <v>13.1</v>
      </c>
      <c r="Z1958" s="11" t="n">
        <v>1.84</v>
      </c>
      <c r="AA1958" s="8" t="s">
        <v>57</v>
      </c>
      <c r="AB1958" s="5" t="n">
        <f aca="false">IF(C1958='[1]Pesos dos Critérios'!$V$3,'[1]Pesos dos Critérios'!$V$9,IF(Planilha1!C1958='[1]Pesos dos Critérios'!$W$3,'[1]Pesos dos Critérios'!$W$9,IF(Planilha1!C1958='[1]Pesos dos Critérios'!$X$3,'[1]Pesos dos Critérios'!$X$9,IF(Planilha1!C1958='[1]Pesos dos Critérios'!$Y$3,'[1]Pesos dos Critérios'!$Y$9,'[1]Pesos dos Critérios'!$Z$9))))</f>
        <v>0.0292592592592593</v>
      </c>
      <c r="AC1958" s="5" t="n">
        <f aca="false">IF(H1958=1,'[1]Pesos dos Critérios'!$AD$9,IF(Planilha1!H1958=2,'[1]Pesos dos Critérios'!$AE$9,IF(Planilha1!H1958=3,'[1]Pesos dos Critérios'!$AF$9,IF(Planilha1!H1958=4,'[1]Pesos dos Critérios'!$AG$9,'[1]Pesos dos Critérios'!$AH$9))))</f>
        <v>0.0273148148148148</v>
      </c>
      <c r="AD1958" s="5" t="n">
        <f aca="false">IF(J1958='[1]Pesos dos Critérios'!$AA$3,'[1]Pesos dos Critérios'!$AA$9,IF(Planilha1!J1958='[1]Pesos dos Critérios'!$AB$3,'[1]Pesos dos Critérios'!$AB$9,'[1]Pesos dos Critérios'!$AC$9))</f>
        <v>0.037037037037037</v>
      </c>
      <c r="AE1958" s="5" t="n">
        <f aca="false">IF(O1958="Intervalo 1",'[1]Pesos dos Critérios'!$J$9,IF(Planilha1!O1958="Intervalo 2",'[1]Pesos dos Critérios'!$K$9,IF(Planilha1!O1958="Intervalo 3",'[1]Pesos dos Critérios'!$L$9,'[1]Pesos dos Critérios'!$M$9)))</f>
        <v>0.015652557319224</v>
      </c>
      <c r="AF1958" s="5" t="n">
        <f aca="false">IF(Q1958="Intervalo 1",'[1]Pesos dos Critérios'!$B$9,IF(Q1958="Intervalo 2",'[1]Pesos dos Critérios'!$C$9,IF(Q1958="Intervalo 3",'[1]Pesos dos Critérios'!$D$9,'[1]Pesos dos Critérios'!$E$9)))</f>
        <v>0.022897761645493</v>
      </c>
      <c r="AG1958" s="5" t="n">
        <f aca="false">IF(S1958="Intervalo 1",'[1]Pesos dos Critérios'!$F$9,IF(S1958="Intervalo 2",'[1]Pesos dos Critérios'!$G$9,IF(S1958="Intervalo 3",'[1]Pesos dos Critérios'!$H$9,'[1]Pesos dos Critérios'!$I$9)))</f>
        <v>0.0202020202020202</v>
      </c>
      <c r="AH1958" s="5" t="n">
        <f aca="false">IF(U1958="Intervalo 1",'[1]Pesos dos Critérios'!$N$9,IF(U1958="Intervalo 2",'[1]Pesos dos Critérios'!$O$9,IF(U1958="Intervalo 3",'[1]Pesos dos Critérios'!$P$9,'[1]Pesos dos Critérios'!$Q$9)))</f>
        <v>0.0273809523809524</v>
      </c>
      <c r="AI1958" s="5" t="n">
        <f aca="false">IF(AA1958="Intervalo 1",'[1]Pesos dos Critérios'!$R$9,IF(AA1958="Intervalo 2",'[1]Pesos dos Critérios'!$S$9,IF(AA1958="Intervalo 3",'[1]Pesos dos Critérios'!$T$9,'[1]Pesos dos Critérios'!$U$9)))</f>
        <v>0.0547619047619048</v>
      </c>
      <c r="AJ1958" s="5" t="n">
        <f aca="false">SUM(AB1958:AI1958)</f>
        <v>0.234506307420706</v>
      </c>
      <c r="AK1958" s="5" t="n">
        <v>1957</v>
      </c>
      <c r="AM1958" s="1" t="s">
        <v>96</v>
      </c>
    </row>
    <row r="1959" customFormat="false" ht="12.8" hidden="false" customHeight="true" outlineLevel="0" collapsed="false">
      <c r="A1959" s="7" t="n">
        <v>2016</v>
      </c>
      <c r="B1959" s="7" t="s">
        <v>116</v>
      </c>
      <c r="C1959" s="8" t="s">
        <v>40</v>
      </c>
      <c r="D1959" s="7" t="s">
        <v>181</v>
      </c>
      <c r="E1959" s="7" t="s">
        <v>1267</v>
      </c>
      <c r="F1959" s="7" t="s">
        <v>1270</v>
      </c>
      <c r="G1959" s="7" t="s">
        <v>43</v>
      </c>
      <c r="H1959" s="9" t="n">
        <v>1</v>
      </c>
      <c r="I1959" s="7" t="s">
        <v>44</v>
      </c>
      <c r="J1959" s="8" t="s">
        <v>45</v>
      </c>
      <c r="K1959" s="10" t="s">
        <v>46</v>
      </c>
      <c r="L1959" s="10" t="s">
        <v>83</v>
      </c>
      <c r="M1959" s="10" t="s">
        <v>56</v>
      </c>
      <c r="N1959" s="10" t="n">
        <v>0.027</v>
      </c>
      <c r="O1959" s="9" t="s">
        <v>50</v>
      </c>
      <c r="P1959" s="11" t="n">
        <v>0.303</v>
      </c>
      <c r="Q1959" s="8" t="s">
        <v>58</v>
      </c>
      <c r="R1959" s="11" t="n">
        <v>0.03</v>
      </c>
      <c r="S1959" s="8" t="s">
        <v>58</v>
      </c>
      <c r="T1959" s="11" t="n">
        <v>104</v>
      </c>
      <c r="U1959" s="8" t="s">
        <v>49</v>
      </c>
      <c r="V1959" s="11" t="n">
        <v>8.6</v>
      </c>
      <c r="W1959" s="11" t="n">
        <v>9.3</v>
      </c>
      <c r="X1959" s="11" t="n">
        <v>12.3</v>
      </c>
      <c r="Y1959" s="11" t="n">
        <v>13.5</v>
      </c>
      <c r="Z1959" s="11" t="n">
        <v>1.68</v>
      </c>
      <c r="AA1959" s="8" t="s">
        <v>49</v>
      </c>
      <c r="AB1959" s="5" t="n">
        <f aca="false">IF(C1959='[1]Pesos dos Critérios'!$V$3,'[1]Pesos dos Critérios'!$V$9,IF(Planilha1!C1959='[1]Pesos dos Critérios'!$W$3,'[1]Pesos dos Critérios'!$W$9,IF(Planilha1!C1959='[1]Pesos dos Critérios'!$X$3,'[1]Pesos dos Critérios'!$X$9,IF(Planilha1!C1959='[1]Pesos dos Critérios'!$Y$3,'[1]Pesos dos Critérios'!$Y$9,'[1]Pesos dos Critérios'!$Z$9))))</f>
        <v>0.0292592592592593</v>
      </c>
      <c r="AC1959" s="5" t="n">
        <f aca="false">IF(H1959=1,'[1]Pesos dos Critérios'!$AD$9,IF(Planilha1!H1959=2,'[1]Pesos dos Critérios'!$AE$9,IF(Planilha1!H1959=3,'[1]Pesos dos Critérios'!$AF$9,IF(Planilha1!H1959=4,'[1]Pesos dos Critérios'!$AG$9,'[1]Pesos dos Critérios'!$AH$9))))</f>
        <v>0.0384259259259259</v>
      </c>
      <c r="AD1959" s="5" t="n">
        <f aca="false">IF(J1959='[1]Pesos dos Critérios'!$AA$3,'[1]Pesos dos Critérios'!$AA$9,IF(Planilha1!J1959='[1]Pesos dos Critérios'!$AB$3,'[1]Pesos dos Critérios'!$AB$9,'[1]Pesos dos Critérios'!$AC$9))</f>
        <v>0.037037037037037</v>
      </c>
      <c r="AE1959" s="5" t="n">
        <f aca="false">IF(O1959="Intervalo 1",'[1]Pesos dos Critérios'!$J$9,IF(Planilha1!O1959="Intervalo 2",'[1]Pesos dos Critérios'!$K$9,IF(Planilha1!O1959="Intervalo 3",'[1]Pesos dos Critérios'!$L$9,'[1]Pesos dos Critérios'!$M$9)))</f>
        <v>0.015652557319224</v>
      </c>
      <c r="AF1959" s="5" t="n">
        <f aca="false">IF(Q1959="Intervalo 1",'[1]Pesos dos Critérios'!$B$9,IF(Q1959="Intervalo 2",'[1]Pesos dos Critérios'!$C$9,IF(Q1959="Intervalo 3",'[1]Pesos dos Critérios'!$D$9,'[1]Pesos dos Critérios'!$E$9)))</f>
        <v>0.0123748067486724</v>
      </c>
      <c r="AG1959" s="5" t="n">
        <f aca="false">IF(S1959="Intervalo 1",'[1]Pesos dos Critérios'!$F$9,IF(S1959="Intervalo 2",'[1]Pesos dos Critérios'!$G$9,IF(S1959="Intervalo 3",'[1]Pesos dos Critérios'!$H$9,'[1]Pesos dos Critérios'!$I$9)))</f>
        <v>0.0202020202020202</v>
      </c>
      <c r="AH1959" s="5" t="n">
        <f aca="false">IF(U1959="Intervalo 1",'[1]Pesos dos Critérios'!$N$9,IF(U1959="Intervalo 2",'[1]Pesos dos Critérios'!$O$9,IF(U1959="Intervalo 3",'[1]Pesos dos Critérios'!$P$9,'[1]Pesos dos Critérios'!$Q$9)))</f>
        <v>0.0329365079365079</v>
      </c>
      <c r="AI1959" s="5" t="n">
        <f aca="false">IF(AA1959="Intervalo 1",'[1]Pesos dos Critérios'!$R$9,IF(AA1959="Intervalo 2",'[1]Pesos dos Critérios'!$S$9,IF(AA1959="Intervalo 3",'[1]Pesos dos Critérios'!$T$9,'[1]Pesos dos Critérios'!$U$9)))</f>
        <v>0.0658730158730159</v>
      </c>
      <c r="AJ1959" s="5" t="n">
        <f aca="false">SUM(AB1959:AI1959)</f>
        <v>0.251761130301663</v>
      </c>
      <c r="AK1959" s="5" t="n">
        <v>1958</v>
      </c>
      <c r="AM1959" s="1" t="s">
        <v>60</v>
      </c>
    </row>
    <row r="1960" customFormat="false" ht="12.8" hidden="false" customHeight="true" outlineLevel="0" collapsed="false">
      <c r="A1960" s="7" t="n">
        <v>2016</v>
      </c>
      <c r="B1960" s="7" t="s">
        <v>116</v>
      </c>
      <c r="C1960" s="8" t="s">
        <v>40</v>
      </c>
      <c r="D1960" s="7" t="s">
        <v>181</v>
      </c>
      <c r="E1960" s="7" t="s">
        <v>1267</v>
      </c>
      <c r="F1960" s="7" t="s">
        <v>1265</v>
      </c>
      <c r="G1960" s="7" t="s">
        <v>43</v>
      </c>
      <c r="H1960" s="9" t="n">
        <v>1</v>
      </c>
      <c r="I1960" s="7" t="s">
        <v>44</v>
      </c>
      <c r="J1960" s="8" t="s">
        <v>45</v>
      </c>
      <c r="K1960" s="10" t="s">
        <v>46</v>
      </c>
      <c r="L1960" s="10" t="s">
        <v>83</v>
      </c>
      <c r="M1960" s="10" t="s">
        <v>56</v>
      </c>
      <c r="N1960" s="10" t="n">
        <v>0.027</v>
      </c>
      <c r="O1960" s="9" t="s">
        <v>50</v>
      </c>
      <c r="P1960" s="11" t="n">
        <v>0.303</v>
      </c>
      <c r="Q1960" s="8" t="s">
        <v>58</v>
      </c>
      <c r="R1960" s="11" t="n">
        <v>0.03</v>
      </c>
      <c r="S1960" s="8" t="s">
        <v>58</v>
      </c>
      <c r="T1960" s="11" t="n">
        <v>104</v>
      </c>
      <c r="U1960" s="8" t="s">
        <v>49</v>
      </c>
      <c r="V1960" s="11" t="n">
        <v>8.6</v>
      </c>
      <c r="W1960" s="11" t="n">
        <v>9.3</v>
      </c>
      <c r="X1960" s="11" t="n">
        <v>12.3</v>
      </c>
      <c r="Y1960" s="11" t="n">
        <v>13.5</v>
      </c>
      <c r="Z1960" s="11" t="n">
        <v>1.68</v>
      </c>
      <c r="AA1960" s="8" t="s">
        <v>49</v>
      </c>
      <c r="AB1960" s="5" t="n">
        <f aca="false">IF(C1960='[1]Pesos dos Critérios'!$V$3,'[1]Pesos dos Critérios'!$V$9,IF(Planilha1!C1960='[1]Pesos dos Critérios'!$W$3,'[1]Pesos dos Critérios'!$W$9,IF(Planilha1!C1960='[1]Pesos dos Critérios'!$X$3,'[1]Pesos dos Critérios'!$X$9,IF(Planilha1!C1960='[1]Pesos dos Critérios'!$Y$3,'[1]Pesos dos Critérios'!$Y$9,'[1]Pesos dos Critérios'!$Z$9))))</f>
        <v>0.0292592592592593</v>
      </c>
      <c r="AC1960" s="5" t="n">
        <f aca="false">IF(H1960=1,'[1]Pesos dos Critérios'!$AD$9,IF(Planilha1!H1960=2,'[1]Pesos dos Critérios'!$AE$9,IF(Planilha1!H1960=3,'[1]Pesos dos Critérios'!$AF$9,IF(Planilha1!H1960=4,'[1]Pesos dos Critérios'!$AG$9,'[1]Pesos dos Critérios'!$AH$9))))</f>
        <v>0.0384259259259259</v>
      </c>
      <c r="AD1960" s="5" t="n">
        <f aca="false">IF(J1960='[1]Pesos dos Critérios'!$AA$3,'[1]Pesos dos Critérios'!$AA$9,IF(Planilha1!J1960='[1]Pesos dos Critérios'!$AB$3,'[1]Pesos dos Critérios'!$AB$9,'[1]Pesos dos Critérios'!$AC$9))</f>
        <v>0.037037037037037</v>
      </c>
      <c r="AE1960" s="5" t="n">
        <f aca="false">IF(O1960="Intervalo 1",'[1]Pesos dos Critérios'!$J$9,IF(Planilha1!O1960="Intervalo 2",'[1]Pesos dos Critérios'!$K$9,IF(Planilha1!O1960="Intervalo 3",'[1]Pesos dos Critérios'!$L$9,'[1]Pesos dos Critérios'!$M$9)))</f>
        <v>0.015652557319224</v>
      </c>
      <c r="AF1960" s="5" t="n">
        <f aca="false">IF(Q1960="Intervalo 1",'[1]Pesos dos Critérios'!$B$9,IF(Q1960="Intervalo 2",'[1]Pesos dos Critérios'!$C$9,IF(Q1960="Intervalo 3",'[1]Pesos dos Critérios'!$D$9,'[1]Pesos dos Critérios'!$E$9)))</f>
        <v>0.0123748067486724</v>
      </c>
      <c r="AG1960" s="5" t="n">
        <f aca="false">IF(S1960="Intervalo 1",'[1]Pesos dos Critérios'!$F$9,IF(S1960="Intervalo 2",'[1]Pesos dos Critérios'!$G$9,IF(S1960="Intervalo 3",'[1]Pesos dos Critérios'!$H$9,'[1]Pesos dos Critérios'!$I$9)))</f>
        <v>0.0202020202020202</v>
      </c>
      <c r="AH1960" s="5" t="n">
        <f aca="false">IF(U1960="Intervalo 1",'[1]Pesos dos Critérios'!$N$9,IF(U1960="Intervalo 2",'[1]Pesos dos Critérios'!$O$9,IF(U1960="Intervalo 3",'[1]Pesos dos Critérios'!$P$9,'[1]Pesos dos Critérios'!$Q$9)))</f>
        <v>0.0329365079365079</v>
      </c>
      <c r="AI1960" s="5" t="n">
        <f aca="false">IF(AA1960="Intervalo 1",'[1]Pesos dos Critérios'!$R$9,IF(AA1960="Intervalo 2",'[1]Pesos dos Critérios'!$S$9,IF(AA1960="Intervalo 3",'[1]Pesos dos Critérios'!$T$9,'[1]Pesos dos Critérios'!$U$9)))</f>
        <v>0.0658730158730159</v>
      </c>
      <c r="AJ1960" s="5" t="n">
        <f aca="false">SUM(AB1960:AI1960)</f>
        <v>0.251761130301663</v>
      </c>
      <c r="AK1960" s="5" t="n">
        <v>1959</v>
      </c>
      <c r="AM1960" s="1" t="s">
        <v>60</v>
      </c>
    </row>
    <row r="1961" customFormat="false" ht="12.8" hidden="false" customHeight="true" outlineLevel="0" collapsed="false">
      <c r="A1961" s="7" t="n">
        <v>2016</v>
      </c>
      <c r="B1961" s="7" t="s">
        <v>116</v>
      </c>
      <c r="C1961" s="8" t="s">
        <v>40</v>
      </c>
      <c r="D1961" s="7" t="s">
        <v>181</v>
      </c>
      <c r="E1961" s="7" t="s">
        <v>1267</v>
      </c>
      <c r="F1961" s="7" t="s">
        <v>1262</v>
      </c>
      <c r="G1961" s="7" t="s">
        <v>43</v>
      </c>
      <c r="H1961" s="9" t="n">
        <v>1</v>
      </c>
      <c r="I1961" s="7" t="s">
        <v>44</v>
      </c>
      <c r="J1961" s="8" t="s">
        <v>45</v>
      </c>
      <c r="K1961" s="10" t="s">
        <v>46</v>
      </c>
      <c r="L1961" s="10" t="s">
        <v>83</v>
      </c>
      <c r="M1961" s="10" t="s">
        <v>56</v>
      </c>
      <c r="N1961" s="10" t="n">
        <v>0.027</v>
      </c>
      <c r="O1961" s="9" t="s">
        <v>50</v>
      </c>
      <c r="P1961" s="11" t="n">
        <v>0.303</v>
      </c>
      <c r="Q1961" s="8" t="s">
        <v>58</v>
      </c>
      <c r="R1961" s="11" t="n">
        <v>0.03</v>
      </c>
      <c r="S1961" s="8" t="s">
        <v>58</v>
      </c>
      <c r="T1961" s="11" t="n">
        <v>104</v>
      </c>
      <c r="U1961" s="8" t="s">
        <v>49</v>
      </c>
      <c r="V1961" s="11" t="n">
        <v>8.6</v>
      </c>
      <c r="W1961" s="11" t="n">
        <v>9.3</v>
      </c>
      <c r="X1961" s="11" t="n">
        <v>12.3</v>
      </c>
      <c r="Y1961" s="11" t="n">
        <v>13.5</v>
      </c>
      <c r="Z1961" s="11" t="n">
        <v>1.68</v>
      </c>
      <c r="AA1961" s="8" t="s">
        <v>49</v>
      </c>
      <c r="AB1961" s="5" t="n">
        <f aca="false">IF(C1961='[1]Pesos dos Critérios'!$V$3,'[1]Pesos dos Critérios'!$V$9,IF(Planilha1!C1961='[1]Pesos dos Critérios'!$W$3,'[1]Pesos dos Critérios'!$W$9,IF(Planilha1!C1961='[1]Pesos dos Critérios'!$X$3,'[1]Pesos dos Critérios'!$X$9,IF(Planilha1!C1961='[1]Pesos dos Critérios'!$Y$3,'[1]Pesos dos Critérios'!$Y$9,'[1]Pesos dos Critérios'!$Z$9))))</f>
        <v>0.0292592592592593</v>
      </c>
      <c r="AC1961" s="5" t="n">
        <f aca="false">IF(H1961=1,'[1]Pesos dos Critérios'!$AD$9,IF(Planilha1!H1961=2,'[1]Pesos dos Critérios'!$AE$9,IF(Planilha1!H1961=3,'[1]Pesos dos Critérios'!$AF$9,IF(Planilha1!H1961=4,'[1]Pesos dos Critérios'!$AG$9,'[1]Pesos dos Critérios'!$AH$9))))</f>
        <v>0.0384259259259259</v>
      </c>
      <c r="AD1961" s="5" t="n">
        <f aca="false">IF(J1961='[1]Pesos dos Critérios'!$AA$3,'[1]Pesos dos Critérios'!$AA$9,IF(Planilha1!J1961='[1]Pesos dos Critérios'!$AB$3,'[1]Pesos dos Critérios'!$AB$9,'[1]Pesos dos Critérios'!$AC$9))</f>
        <v>0.037037037037037</v>
      </c>
      <c r="AE1961" s="5" t="n">
        <f aca="false">IF(O1961="Intervalo 1",'[1]Pesos dos Critérios'!$J$9,IF(Planilha1!O1961="Intervalo 2",'[1]Pesos dos Critérios'!$K$9,IF(Planilha1!O1961="Intervalo 3",'[1]Pesos dos Critérios'!$L$9,'[1]Pesos dos Critérios'!$M$9)))</f>
        <v>0.015652557319224</v>
      </c>
      <c r="AF1961" s="5" t="n">
        <f aca="false">IF(Q1961="Intervalo 1",'[1]Pesos dos Critérios'!$B$9,IF(Q1961="Intervalo 2",'[1]Pesos dos Critérios'!$C$9,IF(Q1961="Intervalo 3",'[1]Pesos dos Critérios'!$D$9,'[1]Pesos dos Critérios'!$E$9)))</f>
        <v>0.0123748067486724</v>
      </c>
      <c r="AG1961" s="5" t="n">
        <f aca="false">IF(S1961="Intervalo 1",'[1]Pesos dos Critérios'!$F$9,IF(S1961="Intervalo 2",'[1]Pesos dos Critérios'!$G$9,IF(S1961="Intervalo 3",'[1]Pesos dos Critérios'!$H$9,'[1]Pesos dos Critérios'!$I$9)))</f>
        <v>0.0202020202020202</v>
      </c>
      <c r="AH1961" s="5" t="n">
        <f aca="false">IF(U1961="Intervalo 1",'[1]Pesos dos Critérios'!$N$9,IF(U1961="Intervalo 2",'[1]Pesos dos Critérios'!$O$9,IF(U1961="Intervalo 3",'[1]Pesos dos Critérios'!$P$9,'[1]Pesos dos Critérios'!$Q$9)))</f>
        <v>0.0329365079365079</v>
      </c>
      <c r="AI1961" s="5" t="n">
        <f aca="false">IF(AA1961="Intervalo 1",'[1]Pesos dos Critérios'!$R$9,IF(AA1961="Intervalo 2",'[1]Pesos dos Critérios'!$S$9,IF(AA1961="Intervalo 3",'[1]Pesos dos Critérios'!$T$9,'[1]Pesos dos Critérios'!$U$9)))</f>
        <v>0.0658730158730159</v>
      </c>
      <c r="AJ1961" s="5" t="n">
        <f aca="false">SUM(AB1961:AI1961)</f>
        <v>0.251761130301663</v>
      </c>
      <c r="AK1961" s="5" t="n">
        <v>1960</v>
      </c>
      <c r="AM1961" s="1" t="s">
        <v>60</v>
      </c>
    </row>
    <row r="1962" customFormat="false" ht="12.8" hidden="false" customHeight="true" outlineLevel="0" collapsed="false">
      <c r="A1962" s="7" t="n">
        <v>2016</v>
      </c>
      <c r="B1962" s="7" t="s">
        <v>116</v>
      </c>
      <c r="C1962" s="8" t="s">
        <v>40</v>
      </c>
      <c r="D1962" s="7" t="s">
        <v>181</v>
      </c>
      <c r="E1962" s="7" t="s">
        <v>1271</v>
      </c>
      <c r="F1962" s="7" t="s">
        <v>1182</v>
      </c>
      <c r="G1962" s="7" t="s">
        <v>43</v>
      </c>
      <c r="H1962" s="9" t="n">
        <v>1</v>
      </c>
      <c r="I1962" s="7" t="s">
        <v>44</v>
      </c>
      <c r="J1962" s="8" t="s">
        <v>45</v>
      </c>
      <c r="K1962" s="10" t="s">
        <v>46</v>
      </c>
      <c r="L1962" s="10" t="s">
        <v>83</v>
      </c>
      <c r="M1962" s="10" t="s">
        <v>56</v>
      </c>
      <c r="N1962" s="10" t="n">
        <v>0.029</v>
      </c>
      <c r="O1962" s="9" t="s">
        <v>50</v>
      </c>
      <c r="P1962" s="11" t="n">
        <v>0.327</v>
      </c>
      <c r="Q1962" s="8" t="s">
        <v>58</v>
      </c>
      <c r="R1962" s="11" t="n">
        <v>0.039</v>
      </c>
      <c r="S1962" s="8" t="s">
        <v>50</v>
      </c>
      <c r="T1962" s="11" t="n">
        <v>98</v>
      </c>
      <c r="U1962" s="8" t="s">
        <v>49</v>
      </c>
      <c r="V1962" s="11" t="n">
        <v>8.8</v>
      </c>
      <c r="W1962" s="11" t="n">
        <v>10.1</v>
      </c>
      <c r="X1962" s="11" t="n">
        <v>12.9</v>
      </c>
      <c r="Y1962" s="11" t="n">
        <v>14.2</v>
      </c>
      <c r="Z1962" s="11" t="n">
        <v>1.59</v>
      </c>
      <c r="AA1962" s="8" t="s">
        <v>49</v>
      </c>
      <c r="AB1962" s="5" t="n">
        <f aca="false">IF(C1962='[1]Pesos dos Critérios'!$V$3,'[1]Pesos dos Critérios'!$V$9,IF(Planilha1!C1962='[1]Pesos dos Critérios'!$W$3,'[1]Pesos dos Critérios'!$W$9,IF(Planilha1!C1962='[1]Pesos dos Critérios'!$X$3,'[1]Pesos dos Critérios'!$X$9,IF(Planilha1!C1962='[1]Pesos dos Critérios'!$Y$3,'[1]Pesos dos Critérios'!$Y$9,'[1]Pesos dos Critérios'!$Z$9))))</f>
        <v>0.0292592592592593</v>
      </c>
      <c r="AC1962" s="5" t="n">
        <f aca="false">IF(H1962=1,'[1]Pesos dos Critérios'!$AD$9,IF(Planilha1!H1962=2,'[1]Pesos dos Critérios'!$AE$9,IF(Planilha1!H1962=3,'[1]Pesos dos Critérios'!$AF$9,IF(Planilha1!H1962=4,'[1]Pesos dos Critérios'!$AG$9,'[1]Pesos dos Critérios'!$AH$9))))</f>
        <v>0.0384259259259259</v>
      </c>
      <c r="AD1962" s="5" t="n">
        <f aca="false">IF(J1962='[1]Pesos dos Critérios'!$AA$3,'[1]Pesos dos Critérios'!$AA$9,IF(Planilha1!J1962='[1]Pesos dos Critérios'!$AB$3,'[1]Pesos dos Critérios'!$AB$9,'[1]Pesos dos Critérios'!$AC$9))</f>
        <v>0.037037037037037</v>
      </c>
      <c r="AE1962" s="5" t="n">
        <f aca="false">IF(O1962="Intervalo 1",'[1]Pesos dos Critérios'!$J$9,IF(Planilha1!O1962="Intervalo 2",'[1]Pesos dos Critérios'!$K$9,IF(Planilha1!O1962="Intervalo 3",'[1]Pesos dos Critérios'!$L$9,'[1]Pesos dos Critérios'!$M$9)))</f>
        <v>0.015652557319224</v>
      </c>
      <c r="AF1962" s="5" t="n">
        <f aca="false">IF(Q1962="Intervalo 1",'[1]Pesos dos Critérios'!$B$9,IF(Q1962="Intervalo 2",'[1]Pesos dos Critérios'!$C$9,IF(Q1962="Intervalo 3",'[1]Pesos dos Critérios'!$D$9,'[1]Pesos dos Critérios'!$E$9)))</f>
        <v>0.0123748067486724</v>
      </c>
      <c r="AG1962" s="5" t="n">
        <f aca="false">IF(S1962="Intervalo 1",'[1]Pesos dos Critérios'!$F$9,IF(S1962="Intervalo 2",'[1]Pesos dos Critérios'!$G$9,IF(S1962="Intervalo 3",'[1]Pesos dos Critérios'!$H$9,'[1]Pesos dos Critérios'!$I$9)))</f>
        <v>0.0101010101010101</v>
      </c>
      <c r="AH1962" s="5" t="n">
        <f aca="false">IF(U1962="Intervalo 1",'[1]Pesos dos Critérios'!$N$9,IF(U1962="Intervalo 2",'[1]Pesos dos Critérios'!$O$9,IF(U1962="Intervalo 3",'[1]Pesos dos Critérios'!$P$9,'[1]Pesos dos Critérios'!$Q$9)))</f>
        <v>0.0329365079365079</v>
      </c>
      <c r="AI1962" s="5" t="n">
        <f aca="false">IF(AA1962="Intervalo 1",'[1]Pesos dos Critérios'!$R$9,IF(AA1962="Intervalo 2",'[1]Pesos dos Critérios'!$S$9,IF(AA1962="Intervalo 3",'[1]Pesos dos Critérios'!$T$9,'[1]Pesos dos Critérios'!$U$9)))</f>
        <v>0.0658730158730159</v>
      </c>
      <c r="AJ1962" s="5" t="n">
        <f aca="false">SUM(AB1962:AI1962)</f>
        <v>0.241660120200653</v>
      </c>
      <c r="AK1962" s="5" t="n">
        <v>1961</v>
      </c>
      <c r="AM1962" s="1" t="s">
        <v>60</v>
      </c>
    </row>
    <row r="1963" customFormat="false" ht="12.8" hidden="false" customHeight="true" outlineLevel="0" collapsed="false">
      <c r="A1963" s="7" t="n">
        <v>2016</v>
      </c>
      <c r="B1963" s="7" t="s">
        <v>116</v>
      </c>
      <c r="C1963" s="8" t="s">
        <v>40</v>
      </c>
      <c r="D1963" s="7" t="s">
        <v>181</v>
      </c>
      <c r="E1963" s="7" t="s">
        <v>1271</v>
      </c>
      <c r="F1963" s="7" t="s">
        <v>1265</v>
      </c>
      <c r="G1963" s="7" t="s">
        <v>43</v>
      </c>
      <c r="H1963" s="9" t="n">
        <v>1</v>
      </c>
      <c r="I1963" s="7" t="s">
        <v>44</v>
      </c>
      <c r="J1963" s="8" t="s">
        <v>45</v>
      </c>
      <c r="K1963" s="10" t="s">
        <v>46</v>
      </c>
      <c r="L1963" s="10" t="s">
        <v>83</v>
      </c>
      <c r="M1963" s="10" t="s">
        <v>56</v>
      </c>
      <c r="N1963" s="10" t="n">
        <v>0.029</v>
      </c>
      <c r="O1963" s="9" t="s">
        <v>50</v>
      </c>
      <c r="P1963" s="11" t="n">
        <v>0.327</v>
      </c>
      <c r="Q1963" s="8" t="s">
        <v>58</v>
      </c>
      <c r="R1963" s="11" t="n">
        <v>0.039</v>
      </c>
      <c r="S1963" s="8" t="s">
        <v>50</v>
      </c>
      <c r="T1963" s="11" t="n">
        <v>98</v>
      </c>
      <c r="U1963" s="8" t="s">
        <v>49</v>
      </c>
      <c r="V1963" s="11" t="n">
        <v>8.8</v>
      </c>
      <c r="W1963" s="11" t="n">
        <v>10.1</v>
      </c>
      <c r="X1963" s="11" t="n">
        <v>12.9</v>
      </c>
      <c r="Y1963" s="11" t="n">
        <v>14.2</v>
      </c>
      <c r="Z1963" s="11" t="n">
        <v>1.59</v>
      </c>
      <c r="AA1963" s="8" t="s">
        <v>49</v>
      </c>
      <c r="AB1963" s="5" t="n">
        <f aca="false">IF(C1963='[1]Pesos dos Critérios'!$V$3,'[1]Pesos dos Critérios'!$V$9,IF(Planilha1!C1963='[1]Pesos dos Critérios'!$W$3,'[1]Pesos dos Critérios'!$W$9,IF(Planilha1!C1963='[1]Pesos dos Critérios'!$X$3,'[1]Pesos dos Critérios'!$X$9,IF(Planilha1!C1963='[1]Pesos dos Critérios'!$Y$3,'[1]Pesos dos Critérios'!$Y$9,'[1]Pesos dos Critérios'!$Z$9))))</f>
        <v>0.0292592592592593</v>
      </c>
      <c r="AC1963" s="5" t="n">
        <f aca="false">IF(H1963=1,'[1]Pesos dos Critérios'!$AD$9,IF(Planilha1!H1963=2,'[1]Pesos dos Critérios'!$AE$9,IF(Planilha1!H1963=3,'[1]Pesos dos Critérios'!$AF$9,IF(Planilha1!H1963=4,'[1]Pesos dos Critérios'!$AG$9,'[1]Pesos dos Critérios'!$AH$9))))</f>
        <v>0.0384259259259259</v>
      </c>
      <c r="AD1963" s="5" t="n">
        <f aca="false">IF(J1963='[1]Pesos dos Critérios'!$AA$3,'[1]Pesos dos Critérios'!$AA$9,IF(Planilha1!J1963='[1]Pesos dos Critérios'!$AB$3,'[1]Pesos dos Critérios'!$AB$9,'[1]Pesos dos Critérios'!$AC$9))</f>
        <v>0.037037037037037</v>
      </c>
      <c r="AE1963" s="5" t="n">
        <f aca="false">IF(O1963="Intervalo 1",'[1]Pesos dos Critérios'!$J$9,IF(Planilha1!O1963="Intervalo 2",'[1]Pesos dos Critérios'!$K$9,IF(Planilha1!O1963="Intervalo 3",'[1]Pesos dos Critérios'!$L$9,'[1]Pesos dos Critérios'!$M$9)))</f>
        <v>0.015652557319224</v>
      </c>
      <c r="AF1963" s="5" t="n">
        <f aca="false">IF(Q1963="Intervalo 1",'[1]Pesos dos Critérios'!$B$9,IF(Q1963="Intervalo 2",'[1]Pesos dos Critérios'!$C$9,IF(Q1963="Intervalo 3",'[1]Pesos dos Critérios'!$D$9,'[1]Pesos dos Critérios'!$E$9)))</f>
        <v>0.0123748067486724</v>
      </c>
      <c r="AG1963" s="5" t="n">
        <f aca="false">IF(S1963="Intervalo 1",'[1]Pesos dos Critérios'!$F$9,IF(S1963="Intervalo 2",'[1]Pesos dos Critérios'!$G$9,IF(S1963="Intervalo 3",'[1]Pesos dos Critérios'!$H$9,'[1]Pesos dos Critérios'!$I$9)))</f>
        <v>0.0101010101010101</v>
      </c>
      <c r="AH1963" s="5" t="n">
        <f aca="false">IF(U1963="Intervalo 1",'[1]Pesos dos Critérios'!$N$9,IF(U1963="Intervalo 2",'[1]Pesos dos Critérios'!$O$9,IF(U1963="Intervalo 3",'[1]Pesos dos Critérios'!$P$9,'[1]Pesos dos Critérios'!$Q$9)))</f>
        <v>0.0329365079365079</v>
      </c>
      <c r="AI1963" s="5" t="n">
        <f aca="false">IF(AA1963="Intervalo 1",'[1]Pesos dos Critérios'!$R$9,IF(AA1963="Intervalo 2",'[1]Pesos dos Critérios'!$S$9,IF(AA1963="Intervalo 3",'[1]Pesos dos Critérios'!$T$9,'[1]Pesos dos Critérios'!$U$9)))</f>
        <v>0.0658730158730159</v>
      </c>
      <c r="AJ1963" s="5" t="n">
        <f aca="false">SUM(AB1963:AI1963)</f>
        <v>0.241660120200653</v>
      </c>
      <c r="AK1963" s="5" t="n">
        <v>1962</v>
      </c>
      <c r="AM1963" s="1" t="s">
        <v>60</v>
      </c>
    </row>
    <row r="1964" customFormat="false" ht="12.8" hidden="false" customHeight="true" outlineLevel="0" collapsed="false">
      <c r="A1964" s="7" t="n">
        <v>2016</v>
      </c>
      <c r="B1964" s="7" t="s">
        <v>116</v>
      </c>
      <c r="C1964" s="8" t="s">
        <v>40</v>
      </c>
      <c r="D1964" s="7" t="s">
        <v>181</v>
      </c>
      <c r="E1964" s="7" t="s">
        <v>1271</v>
      </c>
      <c r="F1964" s="7" t="s">
        <v>1262</v>
      </c>
      <c r="G1964" s="7" t="s">
        <v>43</v>
      </c>
      <c r="H1964" s="9" t="n">
        <v>1</v>
      </c>
      <c r="I1964" s="7" t="s">
        <v>44</v>
      </c>
      <c r="J1964" s="8" t="s">
        <v>45</v>
      </c>
      <c r="K1964" s="10" t="s">
        <v>46</v>
      </c>
      <c r="L1964" s="10" t="s">
        <v>83</v>
      </c>
      <c r="M1964" s="10" t="s">
        <v>56</v>
      </c>
      <c r="N1964" s="10" t="n">
        <v>0.029</v>
      </c>
      <c r="O1964" s="9" t="s">
        <v>50</v>
      </c>
      <c r="P1964" s="11" t="n">
        <v>0.327</v>
      </c>
      <c r="Q1964" s="8" t="s">
        <v>58</v>
      </c>
      <c r="R1964" s="11" t="n">
        <v>0.039</v>
      </c>
      <c r="S1964" s="8" t="s">
        <v>50</v>
      </c>
      <c r="T1964" s="11" t="n">
        <v>98</v>
      </c>
      <c r="U1964" s="8" t="s">
        <v>49</v>
      </c>
      <c r="V1964" s="11" t="n">
        <v>8.8</v>
      </c>
      <c r="W1964" s="11" t="n">
        <v>10.1</v>
      </c>
      <c r="X1964" s="11" t="n">
        <v>12.9</v>
      </c>
      <c r="Y1964" s="11" t="n">
        <v>14.2</v>
      </c>
      <c r="Z1964" s="11" t="n">
        <v>1.59</v>
      </c>
      <c r="AA1964" s="8" t="s">
        <v>49</v>
      </c>
      <c r="AB1964" s="5" t="n">
        <f aca="false">IF(C1964='[1]Pesos dos Critérios'!$V$3,'[1]Pesos dos Critérios'!$V$9,IF(Planilha1!C1964='[1]Pesos dos Critérios'!$W$3,'[1]Pesos dos Critérios'!$W$9,IF(Planilha1!C1964='[1]Pesos dos Critérios'!$X$3,'[1]Pesos dos Critérios'!$X$9,IF(Planilha1!C1964='[1]Pesos dos Critérios'!$Y$3,'[1]Pesos dos Critérios'!$Y$9,'[1]Pesos dos Critérios'!$Z$9))))</f>
        <v>0.0292592592592593</v>
      </c>
      <c r="AC1964" s="5" t="n">
        <f aca="false">IF(H1964=1,'[1]Pesos dos Critérios'!$AD$9,IF(Planilha1!H1964=2,'[1]Pesos dos Critérios'!$AE$9,IF(Planilha1!H1964=3,'[1]Pesos dos Critérios'!$AF$9,IF(Planilha1!H1964=4,'[1]Pesos dos Critérios'!$AG$9,'[1]Pesos dos Critérios'!$AH$9))))</f>
        <v>0.0384259259259259</v>
      </c>
      <c r="AD1964" s="5" t="n">
        <f aca="false">IF(J1964='[1]Pesos dos Critérios'!$AA$3,'[1]Pesos dos Critérios'!$AA$9,IF(Planilha1!J1964='[1]Pesos dos Critérios'!$AB$3,'[1]Pesos dos Critérios'!$AB$9,'[1]Pesos dos Critérios'!$AC$9))</f>
        <v>0.037037037037037</v>
      </c>
      <c r="AE1964" s="5" t="n">
        <f aca="false">IF(O1964="Intervalo 1",'[1]Pesos dos Critérios'!$J$9,IF(Planilha1!O1964="Intervalo 2",'[1]Pesos dos Critérios'!$K$9,IF(Planilha1!O1964="Intervalo 3",'[1]Pesos dos Critérios'!$L$9,'[1]Pesos dos Critérios'!$M$9)))</f>
        <v>0.015652557319224</v>
      </c>
      <c r="AF1964" s="5" t="n">
        <f aca="false">IF(Q1964="Intervalo 1",'[1]Pesos dos Critérios'!$B$9,IF(Q1964="Intervalo 2",'[1]Pesos dos Critérios'!$C$9,IF(Q1964="Intervalo 3",'[1]Pesos dos Critérios'!$D$9,'[1]Pesos dos Critérios'!$E$9)))</f>
        <v>0.0123748067486724</v>
      </c>
      <c r="AG1964" s="5" t="n">
        <f aca="false">IF(S1964="Intervalo 1",'[1]Pesos dos Critérios'!$F$9,IF(S1964="Intervalo 2",'[1]Pesos dos Critérios'!$G$9,IF(S1964="Intervalo 3",'[1]Pesos dos Critérios'!$H$9,'[1]Pesos dos Critérios'!$I$9)))</f>
        <v>0.0101010101010101</v>
      </c>
      <c r="AH1964" s="5" t="n">
        <f aca="false">IF(U1964="Intervalo 1",'[1]Pesos dos Critérios'!$N$9,IF(U1964="Intervalo 2",'[1]Pesos dos Critérios'!$O$9,IF(U1964="Intervalo 3",'[1]Pesos dos Critérios'!$P$9,'[1]Pesos dos Critérios'!$Q$9)))</f>
        <v>0.0329365079365079</v>
      </c>
      <c r="AI1964" s="5" t="n">
        <f aca="false">IF(AA1964="Intervalo 1",'[1]Pesos dos Critérios'!$R$9,IF(AA1964="Intervalo 2",'[1]Pesos dos Critérios'!$S$9,IF(AA1964="Intervalo 3",'[1]Pesos dos Critérios'!$T$9,'[1]Pesos dos Critérios'!$U$9)))</f>
        <v>0.0658730158730159</v>
      </c>
      <c r="AJ1964" s="5" t="n">
        <f aca="false">SUM(AB1964:AI1964)</f>
        <v>0.241660120200653</v>
      </c>
      <c r="AK1964" s="5" t="n">
        <v>1963</v>
      </c>
      <c r="AM1964" s="1" t="s">
        <v>60</v>
      </c>
    </row>
    <row r="1965" customFormat="false" ht="12.8" hidden="false" customHeight="true" outlineLevel="0" collapsed="false">
      <c r="A1965" s="7" t="n">
        <v>2016</v>
      </c>
      <c r="B1965" s="7" t="s">
        <v>116</v>
      </c>
      <c r="C1965" s="8" t="s">
        <v>40</v>
      </c>
      <c r="D1965" s="7" t="s">
        <v>181</v>
      </c>
      <c r="E1965" s="7" t="s">
        <v>1271</v>
      </c>
      <c r="F1965" s="7" t="s">
        <v>1182</v>
      </c>
      <c r="G1965" s="7" t="s">
        <v>191</v>
      </c>
      <c r="H1965" s="9" t="n">
        <v>2</v>
      </c>
      <c r="I1965" s="7" t="s">
        <v>44</v>
      </c>
      <c r="J1965" s="8" t="s">
        <v>45</v>
      </c>
      <c r="K1965" s="10" t="s">
        <v>46</v>
      </c>
      <c r="L1965" s="10" t="s">
        <v>83</v>
      </c>
      <c r="M1965" s="10" t="s">
        <v>56</v>
      </c>
      <c r="N1965" s="10" t="n">
        <v>0.018</v>
      </c>
      <c r="O1965" s="9" t="s">
        <v>57</v>
      </c>
      <c r="P1965" s="11" t="n">
        <v>0.308</v>
      </c>
      <c r="Q1965" s="8" t="s">
        <v>58</v>
      </c>
      <c r="R1965" s="11" t="n">
        <v>0.025</v>
      </c>
      <c r="S1965" s="8" t="s">
        <v>58</v>
      </c>
      <c r="T1965" s="11" t="n">
        <v>111</v>
      </c>
      <c r="U1965" s="8" t="s">
        <v>57</v>
      </c>
      <c r="V1965" s="11" t="n">
        <v>7.8</v>
      </c>
      <c r="W1965" s="11" t="n">
        <v>9.3</v>
      </c>
      <c r="X1965" s="11" t="n">
        <v>11.2</v>
      </c>
      <c r="Y1965" s="11" t="n">
        <v>13.3</v>
      </c>
      <c r="Z1965" s="11" t="n">
        <v>1.79</v>
      </c>
      <c r="AA1965" s="8" t="s">
        <v>57</v>
      </c>
      <c r="AB1965" s="5" t="n">
        <f aca="false">IF(C1965='[1]Pesos dos Critérios'!$V$3,'[1]Pesos dos Critérios'!$V$9,IF(Planilha1!C1965='[1]Pesos dos Critérios'!$W$3,'[1]Pesos dos Critérios'!$W$9,IF(Planilha1!C1965='[1]Pesos dos Critérios'!$X$3,'[1]Pesos dos Critérios'!$X$9,IF(Planilha1!C1965='[1]Pesos dos Critérios'!$Y$3,'[1]Pesos dos Critérios'!$Y$9,'[1]Pesos dos Critérios'!$Z$9))))</f>
        <v>0.0292592592592593</v>
      </c>
      <c r="AC1965" s="5" t="n">
        <f aca="false">IF(H1965=1,'[1]Pesos dos Critérios'!$AD$9,IF(Planilha1!H1965=2,'[1]Pesos dos Critérios'!$AE$9,IF(Planilha1!H1965=3,'[1]Pesos dos Critérios'!$AF$9,IF(Planilha1!H1965=4,'[1]Pesos dos Critérios'!$AG$9,'[1]Pesos dos Critérios'!$AH$9))))</f>
        <v>0.0273148148148148</v>
      </c>
      <c r="AD1965" s="5" t="n">
        <f aca="false">IF(J1965='[1]Pesos dos Critérios'!$AA$3,'[1]Pesos dos Critérios'!$AA$9,IF(Planilha1!J1965='[1]Pesos dos Critérios'!$AB$3,'[1]Pesos dos Critérios'!$AB$9,'[1]Pesos dos Critérios'!$AC$9))</f>
        <v>0.037037037037037</v>
      </c>
      <c r="AE1965" s="5" t="n">
        <f aca="false">IF(O1965="Intervalo 1",'[1]Pesos dos Critérios'!$J$9,IF(Planilha1!O1965="Intervalo 2",'[1]Pesos dos Critérios'!$K$9,IF(Planilha1!O1965="Intervalo 3",'[1]Pesos dos Critérios'!$L$9,'[1]Pesos dos Critérios'!$M$9)))</f>
        <v>0.031305114638448</v>
      </c>
      <c r="AF1965" s="5" t="n">
        <f aca="false">IF(Q1965="Intervalo 1",'[1]Pesos dos Critérios'!$B$9,IF(Q1965="Intervalo 2",'[1]Pesos dos Critérios'!$C$9,IF(Q1965="Intervalo 3",'[1]Pesos dos Critérios'!$D$9,'[1]Pesos dos Critérios'!$E$9)))</f>
        <v>0.0123748067486724</v>
      </c>
      <c r="AG1965" s="5" t="n">
        <f aca="false">IF(S1965="Intervalo 1",'[1]Pesos dos Critérios'!$F$9,IF(S1965="Intervalo 2",'[1]Pesos dos Critérios'!$G$9,IF(S1965="Intervalo 3",'[1]Pesos dos Critérios'!$H$9,'[1]Pesos dos Critérios'!$I$9)))</f>
        <v>0.0202020202020202</v>
      </c>
      <c r="AH1965" s="5" t="n">
        <f aca="false">IF(U1965="Intervalo 1",'[1]Pesos dos Critérios'!$N$9,IF(U1965="Intervalo 2",'[1]Pesos dos Critérios'!$O$9,IF(U1965="Intervalo 3",'[1]Pesos dos Critérios'!$P$9,'[1]Pesos dos Critérios'!$Q$9)))</f>
        <v>0.0273809523809524</v>
      </c>
      <c r="AI1965" s="5" t="n">
        <f aca="false">IF(AA1965="Intervalo 1",'[1]Pesos dos Critérios'!$R$9,IF(AA1965="Intervalo 2",'[1]Pesos dos Critérios'!$S$9,IF(AA1965="Intervalo 3",'[1]Pesos dos Critérios'!$T$9,'[1]Pesos dos Critérios'!$U$9)))</f>
        <v>0.0547619047619048</v>
      </c>
      <c r="AJ1965" s="5" t="n">
        <f aca="false">SUM(AB1965:AI1965)</f>
        <v>0.239635909843109</v>
      </c>
      <c r="AK1965" s="5" t="n">
        <v>1964</v>
      </c>
      <c r="AM1965" s="1" t="s">
        <v>60</v>
      </c>
    </row>
    <row r="1966" customFormat="false" ht="12.8" hidden="false" customHeight="true" outlineLevel="0" collapsed="false">
      <c r="A1966" s="7" t="n">
        <v>2016</v>
      </c>
      <c r="B1966" s="7" t="s">
        <v>116</v>
      </c>
      <c r="C1966" s="8" t="s">
        <v>40</v>
      </c>
      <c r="D1966" s="7" t="s">
        <v>181</v>
      </c>
      <c r="E1966" s="7" t="s">
        <v>1271</v>
      </c>
      <c r="F1966" s="7" t="s">
        <v>1265</v>
      </c>
      <c r="G1966" s="7" t="s">
        <v>191</v>
      </c>
      <c r="H1966" s="9" t="n">
        <v>2</v>
      </c>
      <c r="I1966" s="7" t="s">
        <v>44</v>
      </c>
      <c r="J1966" s="8" t="s">
        <v>45</v>
      </c>
      <c r="K1966" s="10" t="s">
        <v>46</v>
      </c>
      <c r="L1966" s="10" t="s">
        <v>83</v>
      </c>
      <c r="M1966" s="10" t="s">
        <v>56</v>
      </c>
      <c r="N1966" s="10" t="n">
        <v>0.018</v>
      </c>
      <c r="O1966" s="9" t="s">
        <v>57</v>
      </c>
      <c r="P1966" s="11" t="n">
        <v>0.308</v>
      </c>
      <c r="Q1966" s="8" t="s">
        <v>58</v>
      </c>
      <c r="R1966" s="11" t="n">
        <v>0.025</v>
      </c>
      <c r="S1966" s="8" t="s">
        <v>58</v>
      </c>
      <c r="T1966" s="11" t="n">
        <v>111</v>
      </c>
      <c r="U1966" s="8" t="s">
        <v>57</v>
      </c>
      <c r="V1966" s="11" t="n">
        <v>7.8</v>
      </c>
      <c r="W1966" s="11" t="n">
        <v>9.3</v>
      </c>
      <c r="X1966" s="11" t="n">
        <v>11.2</v>
      </c>
      <c r="Y1966" s="11" t="n">
        <v>13.3</v>
      </c>
      <c r="Z1966" s="11" t="n">
        <v>1.79</v>
      </c>
      <c r="AA1966" s="8" t="s">
        <v>57</v>
      </c>
      <c r="AB1966" s="5" t="n">
        <f aca="false">IF(C1966='[1]Pesos dos Critérios'!$V$3,'[1]Pesos dos Critérios'!$V$9,IF(Planilha1!C1966='[1]Pesos dos Critérios'!$W$3,'[1]Pesos dos Critérios'!$W$9,IF(Planilha1!C1966='[1]Pesos dos Critérios'!$X$3,'[1]Pesos dos Critérios'!$X$9,IF(Planilha1!C1966='[1]Pesos dos Critérios'!$Y$3,'[1]Pesos dos Critérios'!$Y$9,'[1]Pesos dos Critérios'!$Z$9))))</f>
        <v>0.0292592592592593</v>
      </c>
      <c r="AC1966" s="5" t="n">
        <f aca="false">IF(H1966=1,'[1]Pesos dos Critérios'!$AD$9,IF(Planilha1!H1966=2,'[1]Pesos dos Critérios'!$AE$9,IF(Planilha1!H1966=3,'[1]Pesos dos Critérios'!$AF$9,IF(Planilha1!H1966=4,'[1]Pesos dos Critérios'!$AG$9,'[1]Pesos dos Critérios'!$AH$9))))</f>
        <v>0.0273148148148148</v>
      </c>
      <c r="AD1966" s="5" t="n">
        <f aca="false">IF(J1966='[1]Pesos dos Critérios'!$AA$3,'[1]Pesos dos Critérios'!$AA$9,IF(Planilha1!J1966='[1]Pesos dos Critérios'!$AB$3,'[1]Pesos dos Critérios'!$AB$9,'[1]Pesos dos Critérios'!$AC$9))</f>
        <v>0.037037037037037</v>
      </c>
      <c r="AE1966" s="5" t="n">
        <f aca="false">IF(O1966="Intervalo 1",'[1]Pesos dos Critérios'!$J$9,IF(Planilha1!O1966="Intervalo 2",'[1]Pesos dos Critérios'!$K$9,IF(Planilha1!O1966="Intervalo 3",'[1]Pesos dos Critérios'!$L$9,'[1]Pesos dos Critérios'!$M$9)))</f>
        <v>0.031305114638448</v>
      </c>
      <c r="AF1966" s="5" t="n">
        <f aca="false">IF(Q1966="Intervalo 1",'[1]Pesos dos Critérios'!$B$9,IF(Q1966="Intervalo 2",'[1]Pesos dos Critérios'!$C$9,IF(Q1966="Intervalo 3",'[1]Pesos dos Critérios'!$D$9,'[1]Pesos dos Critérios'!$E$9)))</f>
        <v>0.0123748067486724</v>
      </c>
      <c r="AG1966" s="5" t="n">
        <f aca="false">IF(S1966="Intervalo 1",'[1]Pesos dos Critérios'!$F$9,IF(S1966="Intervalo 2",'[1]Pesos dos Critérios'!$G$9,IF(S1966="Intervalo 3",'[1]Pesos dos Critérios'!$H$9,'[1]Pesos dos Critérios'!$I$9)))</f>
        <v>0.0202020202020202</v>
      </c>
      <c r="AH1966" s="5" t="n">
        <f aca="false">IF(U1966="Intervalo 1",'[1]Pesos dos Critérios'!$N$9,IF(U1966="Intervalo 2",'[1]Pesos dos Critérios'!$O$9,IF(U1966="Intervalo 3",'[1]Pesos dos Critérios'!$P$9,'[1]Pesos dos Critérios'!$Q$9)))</f>
        <v>0.0273809523809524</v>
      </c>
      <c r="AI1966" s="5" t="n">
        <f aca="false">IF(AA1966="Intervalo 1",'[1]Pesos dos Critérios'!$R$9,IF(AA1966="Intervalo 2",'[1]Pesos dos Critérios'!$S$9,IF(AA1966="Intervalo 3",'[1]Pesos dos Critérios'!$T$9,'[1]Pesos dos Critérios'!$U$9)))</f>
        <v>0.0547619047619048</v>
      </c>
      <c r="AJ1966" s="5" t="n">
        <f aca="false">SUM(AB1966:AI1966)</f>
        <v>0.239635909843109</v>
      </c>
      <c r="AK1966" s="5" t="n">
        <v>1965</v>
      </c>
      <c r="AM1966" s="1" t="s">
        <v>60</v>
      </c>
    </row>
    <row r="1967" customFormat="false" ht="12.8" hidden="false" customHeight="true" outlineLevel="0" collapsed="false">
      <c r="A1967" s="7" t="n">
        <v>2016</v>
      </c>
      <c r="B1967" s="7" t="s">
        <v>116</v>
      </c>
      <c r="C1967" s="8" t="s">
        <v>40</v>
      </c>
      <c r="D1967" s="7" t="s">
        <v>181</v>
      </c>
      <c r="E1967" s="7" t="s">
        <v>1271</v>
      </c>
      <c r="F1967" s="7" t="s">
        <v>1262</v>
      </c>
      <c r="G1967" s="7" t="s">
        <v>191</v>
      </c>
      <c r="H1967" s="9" t="n">
        <v>2</v>
      </c>
      <c r="I1967" s="7" t="s">
        <v>44</v>
      </c>
      <c r="J1967" s="8" t="s">
        <v>45</v>
      </c>
      <c r="K1967" s="10" t="s">
        <v>46</v>
      </c>
      <c r="L1967" s="10" t="s">
        <v>83</v>
      </c>
      <c r="M1967" s="10" t="s">
        <v>56</v>
      </c>
      <c r="N1967" s="10" t="n">
        <v>0.018</v>
      </c>
      <c r="O1967" s="9" t="s">
        <v>57</v>
      </c>
      <c r="P1967" s="11" t="n">
        <v>0.308</v>
      </c>
      <c r="Q1967" s="8" t="s">
        <v>58</v>
      </c>
      <c r="R1967" s="11" t="n">
        <v>0.025</v>
      </c>
      <c r="S1967" s="8" t="s">
        <v>58</v>
      </c>
      <c r="T1967" s="11" t="n">
        <v>111</v>
      </c>
      <c r="U1967" s="8" t="s">
        <v>57</v>
      </c>
      <c r="V1967" s="11" t="n">
        <v>7.8</v>
      </c>
      <c r="W1967" s="11" t="n">
        <v>9.3</v>
      </c>
      <c r="X1967" s="11" t="n">
        <v>11.2</v>
      </c>
      <c r="Y1967" s="11" t="n">
        <v>13.3</v>
      </c>
      <c r="Z1967" s="11" t="n">
        <v>1.79</v>
      </c>
      <c r="AA1967" s="8" t="s">
        <v>57</v>
      </c>
      <c r="AB1967" s="5" t="n">
        <f aca="false">IF(C1967='[1]Pesos dos Critérios'!$V$3,'[1]Pesos dos Critérios'!$V$9,IF(Planilha1!C1967='[1]Pesos dos Critérios'!$W$3,'[1]Pesos dos Critérios'!$W$9,IF(Planilha1!C1967='[1]Pesos dos Critérios'!$X$3,'[1]Pesos dos Critérios'!$X$9,IF(Planilha1!C1967='[1]Pesos dos Critérios'!$Y$3,'[1]Pesos dos Critérios'!$Y$9,'[1]Pesos dos Critérios'!$Z$9))))</f>
        <v>0.0292592592592593</v>
      </c>
      <c r="AC1967" s="5" t="n">
        <f aca="false">IF(H1967=1,'[1]Pesos dos Critérios'!$AD$9,IF(Planilha1!H1967=2,'[1]Pesos dos Critérios'!$AE$9,IF(Planilha1!H1967=3,'[1]Pesos dos Critérios'!$AF$9,IF(Planilha1!H1967=4,'[1]Pesos dos Critérios'!$AG$9,'[1]Pesos dos Critérios'!$AH$9))))</f>
        <v>0.0273148148148148</v>
      </c>
      <c r="AD1967" s="5" t="n">
        <f aca="false">IF(J1967='[1]Pesos dos Critérios'!$AA$3,'[1]Pesos dos Critérios'!$AA$9,IF(Planilha1!J1967='[1]Pesos dos Critérios'!$AB$3,'[1]Pesos dos Critérios'!$AB$9,'[1]Pesos dos Critérios'!$AC$9))</f>
        <v>0.037037037037037</v>
      </c>
      <c r="AE1967" s="5" t="n">
        <f aca="false">IF(O1967="Intervalo 1",'[1]Pesos dos Critérios'!$J$9,IF(Planilha1!O1967="Intervalo 2",'[1]Pesos dos Critérios'!$K$9,IF(Planilha1!O1967="Intervalo 3",'[1]Pesos dos Critérios'!$L$9,'[1]Pesos dos Critérios'!$M$9)))</f>
        <v>0.031305114638448</v>
      </c>
      <c r="AF1967" s="5" t="n">
        <f aca="false">IF(Q1967="Intervalo 1",'[1]Pesos dos Critérios'!$B$9,IF(Q1967="Intervalo 2",'[1]Pesos dos Critérios'!$C$9,IF(Q1967="Intervalo 3",'[1]Pesos dos Critérios'!$D$9,'[1]Pesos dos Critérios'!$E$9)))</f>
        <v>0.0123748067486724</v>
      </c>
      <c r="AG1967" s="5" t="n">
        <f aca="false">IF(S1967="Intervalo 1",'[1]Pesos dos Critérios'!$F$9,IF(S1967="Intervalo 2",'[1]Pesos dos Critérios'!$G$9,IF(S1967="Intervalo 3",'[1]Pesos dos Critérios'!$H$9,'[1]Pesos dos Critérios'!$I$9)))</f>
        <v>0.0202020202020202</v>
      </c>
      <c r="AH1967" s="5" t="n">
        <f aca="false">IF(U1967="Intervalo 1",'[1]Pesos dos Critérios'!$N$9,IF(U1967="Intervalo 2",'[1]Pesos dos Critérios'!$O$9,IF(U1967="Intervalo 3",'[1]Pesos dos Critérios'!$P$9,'[1]Pesos dos Critérios'!$Q$9)))</f>
        <v>0.0273809523809524</v>
      </c>
      <c r="AI1967" s="5" t="n">
        <f aca="false">IF(AA1967="Intervalo 1",'[1]Pesos dos Critérios'!$R$9,IF(AA1967="Intervalo 2",'[1]Pesos dos Critérios'!$S$9,IF(AA1967="Intervalo 3",'[1]Pesos dos Critérios'!$T$9,'[1]Pesos dos Critérios'!$U$9)))</f>
        <v>0.0547619047619048</v>
      </c>
      <c r="AJ1967" s="5" t="n">
        <f aca="false">SUM(AB1967:AI1967)</f>
        <v>0.239635909843109</v>
      </c>
      <c r="AK1967" s="5" t="n">
        <v>1966</v>
      </c>
      <c r="AM1967" s="1" t="s">
        <v>60</v>
      </c>
    </row>
    <row r="1968" customFormat="false" ht="12.8" hidden="false" customHeight="true" outlineLevel="0" collapsed="false">
      <c r="A1968" s="7" t="n">
        <v>2016</v>
      </c>
      <c r="B1968" s="7" t="s">
        <v>116</v>
      </c>
      <c r="C1968" s="8" t="s">
        <v>40</v>
      </c>
      <c r="D1968" s="7" t="s">
        <v>181</v>
      </c>
      <c r="E1968" s="7" t="s">
        <v>1272</v>
      </c>
      <c r="F1968" s="7" t="s">
        <v>1181</v>
      </c>
      <c r="G1968" s="7" t="s">
        <v>191</v>
      </c>
      <c r="H1968" s="9" t="n">
        <v>2</v>
      </c>
      <c r="I1968" s="7" t="s">
        <v>44</v>
      </c>
      <c r="J1968" s="8" t="s">
        <v>45</v>
      </c>
      <c r="K1968" s="10" t="s">
        <v>46</v>
      </c>
      <c r="L1968" s="10" t="s">
        <v>83</v>
      </c>
      <c r="M1968" s="10" t="s">
        <v>56</v>
      </c>
      <c r="N1968" s="10" t="n">
        <v>0.019</v>
      </c>
      <c r="O1968" s="9" t="s">
        <v>58</v>
      </c>
      <c r="P1968" s="11" t="n">
        <v>0.478</v>
      </c>
      <c r="Q1968" s="8" t="s">
        <v>50</v>
      </c>
      <c r="R1968" s="11" t="n">
        <v>0.03</v>
      </c>
      <c r="S1968" s="8" t="s">
        <v>58</v>
      </c>
      <c r="T1968" s="11" t="n">
        <v>106</v>
      </c>
      <c r="U1968" s="8" t="s">
        <v>49</v>
      </c>
      <c r="V1968" s="11" t="n">
        <v>7.8</v>
      </c>
      <c r="W1968" s="11" t="n">
        <v>9.7</v>
      </c>
      <c r="X1968" s="11" t="n">
        <v>11.6</v>
      </c>
      <c r="Y1968" s="11" t="n">
        <v>13.9</v>
      </c>
      <c r="Z1968" s="11" t="n">
        <v>1.74</v>
      </c>
      <c r="AA1968" s="8" t="s">
        <v>49</v>
      </c>
      <c r="AB1968" s="5" t="n">
        <f aca="false">IF(C1968='[1]Pesos dos Critérios'!$V$3,'[1]Pesos dos Critérios'!$V$9,IF(Planilha1!C1968='[1]Pesos dos Critérios'!$W$3,'[1]Pesos dos Critérios'!$W$9,IF(Planilha1!C1968='[1]Pesos dos Critérios'!$X$3,'[1]Pesos dos Critérios'!$X$9,IF(Planilha1!C1968='[1]Pesos dos Critérios'!$Y$3,'[1]Pesos dos Critérios'!$Y$9,'[1]Pesos dos Critérios'!$Z$9))))</f>
        <v>0.0292592592592593</v>
      </c>
      <c r="AC1968" s="5" t="n">
        <f aca="false">IF(H1968=1,'[1]Pesos dos Critérios'!$AD$9,IF(Planilha1!H1968=2,'[1]Pesos dos Critérios'!$AE$9,IF(Planilha1!H1968=3,'[1]Pesos dos Critérios'!$AF$9,IF(Planilha1!H1968=4,'[1]Pesos dos Critérios'!$AG$9,'[1]Pesos dos Critérios'!$AH$9))))</f>
        <v>0.0273148148148148</v>
      </c>
      <c r="AD1968" s="5" t="n">
        <f aca="false">IF(J1968='[1]Pesos dos Critérios'!$AA$3,'[1]Pesos dos Critérios'!$AA$9,IF(Planilha1!J1968='[1]Pesos dos Critérios'!$AB$3,'[1]Pesos dos Critérios'!$AB$9,'[1]Pesos dos Critérios'!$AC$9))</f>
        <v>0.037037037037037</v>
      </c>
      <c r="AE1968" s="5" t="n">
        <f aca="false">IF(O1968="Intervalo 1",'[1]Pesos dos Critérios'!$J$9,IF(Planilha1!O1968="Intervalo 2",'[1]Pesos dos Critérios'!$K$9,IF(Planilha1!O1968="Intervalo 3",'[1]Pesos dos Critérios'!$L$9,'[1]Pesos dos Critérios'!$M$9)))</f>
        <v>0.0266754850088183</v>
      </c>
      <c r="AF1968" s="5" t="n">
        <f aca="false">IF(Q1968="Intervalo 1",'[1]Pesos dos Critérios'!$B$9,IF(Q1968="Intervalo 2",'[1]Pesos dos Critérios'!$C$9,IF(Q1968="Intervalo 3",'[1]Pesos dos Critérios'!$D$9,'[1]Pesos dos Critérios'!$E$9)))</f>
        <v>0.00714525778046649</v>
      </c>
      <c r="AG1968" s="5" t="n">
        <f aca="false">IF(S1968="Intervalo 1",'[1]Pesos dos Critérios'!$F$9,IF(S1968="Intervalo 2",'[1]Pesos dos Critérios'!$G$9,IF(S1968="Intervalo 3",'[1]Pesos dos Critérios'!$H$9,'[1]Pesos dos Critérios'!$I$9)))</f>
        <v>0.0202020202020202</v>
      </c>
      <c r="AH1968" s="5" t="n">
        <f aca="false">IF(U1968="Intervalo 1",'[1]Pesos dos Critérios'!$N$9,IF(U1968="Intervalo 2",'[1]Pesos dos Critérios'!$O$9,IF(U1968="Intervalo 3",'[1]Pesos dos Critérios'!$P$9,'[1]Pesos dos Critérios'!$Q$9)))</f>
        <v>0.0329365079365079</v>
      </c>
      <c r="AI1968" s="5" t="n">
        <f aca="false">IF(AA1968="Intervalo 1",'[1]Pesos dos Critérios'!$R$9,IF(AA1968="Intervalo 2",'[1]Pesos dos Critérios'!$S$9,IF(AA1968="Intervalo 3",'[1]Pesos dos Critérios'!$T$9,'[1]Pesos dos Critérios'!$U$9)))</f>
        <v>0.0658730158730159</v>
      </c>
      <c r="AJ1968" s="5" t="n">
        <f aca="false">SUM(AB1968:AI1968)</f>
        <v>0.24644339791194</v>
      </c>
      <c r="AK1968" s="5" t="n">
        <v>1967</v>
      </c>
      <c r="AM1968" s="1" t="s">
        <v>60</v>
      </c>
    </row>
    <row r="1969" customFormat="false" ht="12.8" hidden="false" customHeight="true" outlineLevel="0" collapsed="false">
      <c r="A1969" s="7" t="n">
        <v>2016</v>
      </c>
      <c r="B1969" s="7" t="s">
        <v>116</v>
      </c>
      <c r="C1969" s="8" t="s">
        <v>40</v>
      </c>
      <c r="D1969" s="7" t="s">
        <v>181</v>
      </c>
      <c r="E1969" s="7" t="s">
        <v>1272</v>
      </c>
      <c r="F1969" s="7" t="s">
        <v>1265</v>
      </c>
      <c r="G1969" s="7" t="s">
        <v>191</v>
      </c>
      <c r="H1969" s="9" t="n">
        <v>2</v>
      </c>
      <c r="I1969" s="7" t="s">
        <v>44</v>
      </c>
      <c r="J1969" s="8" t="s">
        <v>45</v>
      </c>
      <c r="K1969" s="10" t="s">
        <v>46</v>
      </c>
      <c r="L1969" s="10" t="s">
        <v>83</v>
      </c>
      <c r="M1969" s="10" t="s">
        <v>56</v>
      </c>
      <c r="N1969" s="10" t="n">
        <v>0.019</v>
      </c>
      <c r="O1969" s="9" t="s">
        <v>58</v>
      </c>
      <c r="P1969" s="11" t="n">
        <v>0.478</v>
      </c>
      <c r="Q1969" s="8" t="s">
        <v>50</v>
      </c>
      <c r="R1969" s="11" t="n">
        <v>0.03</v>
      </c>
      <c r="S1969" s="8" t="s">
        <v>58</v>
      </c>
      <c r="T1969" s="11" t="n">
        <v>106</v>
      </c>
      <c r="U1969" s="8" t="s">
        <v>49</v>
      </c>
      <c r="V1969" s="11" t="n">
        <v>7.8</v>
      </c>
      <c r="W1969" s="11" t="n">
        <v>9.7</v>
      </c>
      <c r="X1969" s="11" t="n">
        <v>11.6</v>
      </c>
      <c r="Y1969" s="11" t="n">
        <v>13.9</v>
      </c>
      <c r="Z1969" s="11" t="n">
        <v>1.74</v>
      </c>
      <c r="AA1969" s="8" t="s">
        <v>49</v>
      </c>
      <c r="AB1969" s="5" t="n">
        <f aca="false">IF(C1969='[1]Pesos dos Critérios'!$V$3,'[1]Pesos dos Critérios'!$V$9,IF(Planilha1!C1969='[1]Pesos dos Critérios'!$W$3,'[1]Pesos dos Critérios'!$W$9,IF(Planilha1!C1969='[1]Pesos dos Critérios'!$X$3,'[1]Pesos dos Critérios'!$X$9,IF(Planilha1!C1969='[1]Pesos dos Critérios'!$Y$3,'[1]Pesos dos Critérios'!$Y$9,'[1]Pesos dos Critérios'!$Z$9))))</f>
        <v>0.0292592592592593</v>
      </c>
      <c r="AC1969" s="5" t="n">
        <f aca="false">IF(H1969=1,'[1]Pesos dos Critérios'!$AD$9,IF(Planilha1!H1969=2,'[1]Pesos dos Critérios'!$AE$9,IF(Planilha1!H1969=3,'[1]Pesos dos Critérios'!$AF$9,IF(Planilha1!H1969=4,'[1]Pesos dos Critérios'!$AG$9,'[1]Pesos dos Critérios'!$AH$9))))</f>
        <v>0.0273148148148148</v>
      </c>
      <c r="AD1969" s="5" t="n">
        <f aca="false">IF(J1969='[1]Pesos dos Critérios'!$AA$3,'[1]Pesos dos Critérios'!$AA$9,IF(Planilha1!J1969='[1]Pesos dos Critérios'!$AB$3,'[1]Pesos dos Critérios'!$AB$9,'[1]Pesos dos Critérios'!$AC$9))</f>
        <v>0.037037037037037</v>
      </c>
      <c r="AE1969" s="5" t="n">
        <f aca="false">IF(O1969="Intervalo 1",'[1]Pesos dos Critérios'!$J$9,IF(Planilha1!O1969="Intervalo 2",'[1]Pesos dos Critérios'!$K$9,IF(Planilha1!O1969="Intervalo 3",'[1]Pesos dos Critérios'!$L$9,'[1]Pesos dos Critérios'!$M$9)))</f>
        <v>0.0266754850088183</v>
      </c>
      <c r="AF1969" s="5" t="n">
        <f aca="false">IF(Q1969="Intervalo 1",'[1]Pesos dos Critérios'!$B$9,IF(Q1969="Intervalo 2",'[1]Pesos dos Critérios'!$C$9,IF(Q1969="Intervalo 3",'[1]Pesos dos Critérios'!$D$9,'[1]Pesos dos Critérios'!$E$9)))</f>
        <v>0.00714525778046649</v>
      </c>
      <c r="AG1969" s="5" t="n">
        <f aca="false">IF(S1969="Intervalo 1",'[1]Pesos dos Critérios'!$F$9,IF(S1969="Intervalo 2",'[1]Pesos dos Critérios'!$G$9,IF(S1969="Intervalo 3",'[1]Pesos dos Critérios'!$H$9,'[1]Pesos dos Critérios'!$I$9)))</f>
        <v>0.0202020202020202</v>
      </c>
      <c r="AH1969" s="5" t="n">
        <f aca="false">IF(U1969="Intervalo 1",'[1]Pesos dos Critérios'!$N$9,IF(U1969="Intervalo 2",'[1]Pesos dos Critérios'!$O$9,IF(U1969="Intervalo 3",'[1]Pesos dos Critérios'!$P$9,'[1]Pesos dos Critérios'!$Q$9)))</f>
        <v>0.0329365079365079</v>
      </c>
      <c r="AI1969" s="5" t="n">
        <f aca="false">IF(AA1969="Intervalo 1",'[1]Pesos dos Critérios'!$R$9,IF(AA1969="Intervalo 2",'[1]Pesos dos Critérios'!$S$9,IF(AA1969="Intervalo 3",'[1]Pesos dos Critérios'!$T$9,'[1]Pesos dos Critérios'!$U$9)))</f>
        <v>0.0658730158730159</v>
      </c>
      <c r="AJ1969" s="5" t="n">
        <f aca="false">SUM(AB1969:AI1969)</f>
        <v>0.24644339791194</v>
      </c>
      <c r="AK1969" s="5" t="n">
        <v>1968</v>
      </c>
      <c r="AM1969" s="1" t="s">
        <v>60</v>
      </c>
    </row>
    <row r="1970" customFormat="false" ht="12.8" hidden="false" customHeight="true" outlineLevel="0" collapsed="false">
      <c r="A1970" s="7" t="n">
        <v>2016</v>
      </c>
      <c r="B1970" s="7" t="s">
        <v>116</v>
      </c>
      <c r="C1970" s="8" t="s">
        <v>40</v>
      </c>
      <c r="D1970" s="7" t="s">
        <v>181</v>
      </c>
      <c r="E1970" s="7" t="s">
        <v>1272</v>
      </c>
      <c r="F1970" s="7" t="s">
        <v>1262</v>
      </c>
      <c r="G1970" s="7" t="s">
        <v>191</v>
      </c>
      <c r="H1970" s="9" t="n">
        <v>2</v>
      </c>
      <c r="I1970" s="7" t="s">
        <v>44</v>
      </c>
      <c r="J1970" s="8" t="s">
        <v>45</v>
      </c>
      <c r="K1970" s="10" t="s">
        <v>46</v>
      </c>
      <c r="L1970" s="10" t="s">
        <v>83</v>
      </c>
      <c r="M1970" s="10" t="s">
        <v>56</v>
      </c>
      <c r="N1970" s="10" t="n">
        <v>0.019</v>
      </c>
      <c r="O1970" s="9" t="s">
        <v>58</v>
      </c>
      <c r="P1970" s="11" t="n">
        <v>0.478</v>
      </c>
      <c r="Q1970" s="8" t="s">
        <v>50</v>
      </c>
      <c r="R1970" s="11" t="n">
        <v>0.03</v>
      </c>
      <c r="S1970" s="8" t="s">
        <v>58</v>
      </c>
      <c r="T1970" s="11" t="n">
        <v>106</v>
      </c>
      <c r="U1970" s="8" t="s">
        <v>49</v>
      </c>
      <c r="V1970" s="11" t="n">
        <v>7.8</v>
      </c>
      <c r="W1970" s="11" t="n">
        <v>9.7</v>
      </c>
      <c r="X1970" s="11" t="n">
        <v>11.6</v>
      </c>
      <c r="Y1970" s="11" t="n">
        <v>13.9</v>
      </c>
      <c r="Z1970" s="11" t="n">
        <v>1.74</v>
      </c>
      <c r="AA1970" s="8" t="s">
        <v>49</v>
      </c>
      <c r="AB1970" s="5" t="n">
        <f aca="false">IF(C1970='[1]Pesos dos Critérios'!$V$3,'[1]Pesos dos Critérios'!$V$9,IF(Planilha1!C1970='[1]Pesos dos Critérios'!$W$3,'[1]Pesos dos Critérios'!$W$9,IF(Planilha1!C1970='[1]Pesos dos Critérios'!$X$3,'[1]Pesos dos Critérios'!$X$9,IF(Planilha1!C1970='[1]Pesos dos Critérios'!$Y$3,'[1]Pesos dos Critérios'!$Y$9,'[1]Pesos dos Critérios'!$Z$9))))</f>
        <v>0.0292592592592593</v>
      </c>
      <c r="AC1970" s="5" t="n">
        <f aca="false">IF(H1970=1,'[1]Pesos dos Critérios'!$AD$9,IF(Planilha1!H1970=2,'[1]Pesos dos Critérios'!$AE$9,IF(Planilha1!H1970=3,'[1]Pesos dos Critérios'!$AF$9,IF(Planilha1!H1970=4,'[1]Pesos dos Critérios'!$AG$9,'[1]Pesos dos Critérios'!$AH$9))))</f>
        <v>0.0273148148148148</v>
      </c>
      <c r="AD1970" s="5" t="n">
        <f aca="false">IF(J1970='[1]Pesos dos Critérios'!$AA$3,'[1]Pesos dos Critérios'!$AA$9,IF(Planilha1!J1970='[1]Pesos dos Critérios'!$AB$3,'[1]Pesos dos Critérios'!$AB$9,'[1]Pesos dos Critérios'!$AC$9))</f>
        <v>0.037037037037037</v>
      </c>
      <c r="AE1970" s="5" t="n">
        <f aca="false">IF(O1970="Intervalo 1",'[1]Pesos dos Critérios'!$J$9,IF(Planilha1!O1970="Intervalo 2",'[1]Pesos dos Critérios'!$K$9,IF(Planilha1!O1970="Intervalo 3",'[1]Pesos dos Critérios'!$L$9,'[1]Pesos dos Critérios'!$M$9)))</f>
        <v>0.0266754850088183</v>
      </c>
      <c r="AF1970" s="5" t="n">
        <f aca="false">IF(Q1970="Intervalo 1",'[1]Pesos dos Critérios'!$B$9,IF(Q1970="Intervalo 2",'[1]Pesos dos Critérios'!$C$9,IF(Q1970="Intervalo 3",'[1]Pesos dos Critérios'!$D$9,'[1]Pesos dos Critérios'!$E$9)))</f>
        <v>0.00714525778046649</v>
      </c>
      <c r="AG1970" s="5" t="n">
        <f aca="false">IF(S1970="Intervalo 1",'[1]Pesos dos Critérios'!$F$9,IF(S1970="Intervalo 2",'[1]Pesos dos Critérios'!$G$9,IF(S1970="Intervalo 3",'[1]Pesos dos Critérios'!$H$9,'[1]Pesos dos Critérios'!$I$9)))</f>
        <v>0.0202020202020202</v>
      </c>
      <c r="AH1970" s="5" t="n">
        <f aca="false">IF(U1970="Intervalo 1",'[1]Pesos dos Critérios'!$N$9,IF(U1970="Intervalo 2",'[1]Pesos dos Critérios'!$O$9,IF(U1970="Intervalo 3",'[1]Pesos dos Critérios'!$P$9,'[1]Pesos dos Critérios'!$Q$9)))</f>
        <v>0.0329365079365079</v>
      </c>
      <c r="AI1970" s="5" t="n">
        <f aca="false">IF(AA1970="Intervalo 1",'[1]Pesos dos Critérios'!$R$9,IF(AA1970="Intervalo 2",'[1]Pesos dos Critérios'!$S$9,IF(AA1970="Intervalo 3",'[1]Pesos dos Critérios'!$T$9,'[1]Pesos dos Critérios'!$U$9)))</f>
        <v>0.0658730158730159</v>
      </c>
      <c r="AJ1970" s="5" t="n">
        <f aca="false">SUM(AB1970:AI1970)</f>
        <v>0.24644339791194</v>
      </c>
      <c r="AK1970" s="5" t="n">
        <v>1969</v>
      </c>
      <c r="AM1970" s="1" t="s">
        <v>60</v>
      </c>
    </row>
    <row r="1971" customFormat="false" ht="12.8" hidden="false" customHeight="true" outlineLevel="0" collapsed="false">
      <c r="A1971" s="7" t="n">
        <v>2016</v>
      </c>
      <c r="B1971" s="7" t="s">
        <v>116</v>
      </c>
      <c r="C1971" s="8" t="s">
        <v>40</v>
      </c>
      <c r="D1971" s="7" t="s">
        <v>181</v>
      </c>
      <c r="E1971" s="7" t="s">
        <v>1271</v>
      </c>
      <c r="F1971" s="7" t="s">
        <v>1181</v>
      </c>
      <c r="G1971" s="7" t="s">
        <v>191</v>
      </c>
      <c r="H1971" s="9" t="n">
        <v>2</v>
      </c>
      <c r="I1971" s="7" t="s">
        <v>85</v>
      </c>
      <c r="J1971" s="8" t="s">
        <v>86</v>
      </c>
      <c r="K1971" s="10" t="s">
        <v>46</v>
      </c>
      <c r="L1971" s="10" t="s">
        <v>83</v>
      </c>
      <c r="M1971" s="10" t="s">
        <v>56</v>
      </c>
      <c r="N1971" s="10" t="n">
        <v>0.021</v>
      </c>
      <c r="O1971" s="9" t="s">
        <v>58</v>
      </c>
      <c r="P1971" s="11" t="n">
        <v>0.489</v>
      </c>
      <c r="Q1971" s="8" t="s">
        <v>50</v>
      </c>
      <c r="R1971" s="11" t="n">
        <v>0.021</v>
      </c>
      <c r="S1971" s="8" t="s">
        <v>58</v>
      </c>
      <c r="T1971" s="11" t="n">
        <v>113</v>
      </c>
      <c r="U1971" s="8" t="s">
        <v>57</v>
      </c>
      <c r="V1971" s="11" t="n">
        <v>7.8</v>
      </c>
      <c r="W1971" s="11" t="n">
        <v>9</v>
      </c>
      <c r="X1971" s="11" t="n">
        <v>11.2</v>
      </c>
      <c r="Y1971" s="11" t="n">
        <v>12.7</v>
      </c>
      <c r="Z1971" s="11" t="n">
        <v>1.83</v>
      </c>
      <c r="AA1971" s="8" t="s">
        <v>57</v>
      </c>
      <c r="AB1971" s="5" t="n">
        <f aca="false">IF(C1971='[1]Pesos dos Critérios'!$V$3,'[1]Pesos dos Critérios'!$V$9,IF(Planilha1!C1971='[1]Pesos dos Critérios'!$W$3,'[1]Pesos dos Critérios'!$W$9,IF(Planilha1!C1971='[1]Pesos dos Critérios'!$X$3,'[1]Pesos dos Critérios'!$X$9,IF(Planilha1!C1971='[1]Pesos dos Critérios'!$Y$3,'[1]Pesos dos Critérios'!$Y$9,'[1]Pesos dos Critérios'!$Z$9))))</f>
        <v>0.0292592592592593</v>
      </c>
      <c r="AC1971" s="5" t="n">
        <f aca="false">IF(H1971=1,'[1]Pesos dos Critérios'!$AD$9,IF(Planilha1!H1971=2,'[1]Pesos dos Critérios'!$AE$9,IF(Planilha1!H1971=3,'[1]Pesos dos Critérios'!$AF$9,IF(Planilha1!H1971=4,'[1]Pesos dos Critérios'!$AG$9,'[1]Pesos dos Critérios'!$AH$9))))</f>
        <v>0.0273148148148148</v>
      </c>
      <c r="AD1971" s="5" t="n">
        <f aca="false">IF(J1971='[1]Pesos dos Critérios'!$AA$3,'[1]Pesos dos Critérios'!$AA$9,IF(Planilha1!J1971='[1]Pesos dos Critérios'!$AB$3,'[1]Pesos dos Critérios'!$AB$9,'[1]Pesos dos Critérios'!$AC$9))</f>
        <v>0.037037037037037</v>
      </c>
      <c r="AE1971" s="5" t="n">
        <f aca="false">IF(O1971="Intervalo 1",'[1]Pesos dos Critérios'!$J$9,IF(Planilha1!O1971="Intervalo 2",'[1]Pesos dos Critérios'!$K$9,IF(Planilha1!O1971="Intervalo 3",'[1]Pesos dos Critérios'!$L$9,'[1]Pesos dos Critérios'!$M$9)))</f>
        <v>0.0266754850088183</v>
      </c>
      <c r="AF1971" s="5" t="n">
        <f aca="false">IF(Q1971="Intervalo 1",'[1]Pesos dos Critérios'!$B$9,IF(Q1971="Intervalo 2",'[1]Pesos dos Critérios'!$C$9,IF(Q1971="Intervalo 3",'[1]Pesos dos Critérios'!$D$9,'[1]Pesos dos Critérios'!$E$9)))</f>
        <v>0.00714525778046649</v>
      </c>
      <c r="AG1971" s="5" t="n">
        <f aca="false">IF(S1971="Intervalo 1",'[1]Pesos dos Critérios'!$F$9,IF(S1971="Intervalo 2",'[1]Pesos dos Critérios'!$G$9,IF(S1971="Intervalo 3",'[1]Pesos dos Critérios'!$H$9,'[1]Pesos dos Critérios'!$I$9)))</f>
        <v>0.0202020202020202</v>
      </c>
      <c r="AH1971" s="5" t="n">
        <f aca="false">IF(U1971="Intervalo 1",'[1]Pesos dos Critérios'!$N$9,IF(U1971="Intervalo 2",'[1]Pesos dos Critérios'!$O$9,IF(U1971="Intervalo 3",'[1]Pesos dos Critérios'!$P$9,'[1]Pesos dos Critérios'!$Q$9)))</f>
        <v>0.0273809523809524</v>
      </c>
      <c r="AI1971" s="5" t="n">
        <f aca="false">IF(AA1971="Intervalo 1",'[1]Pesos dos Critérios'!$R$9,IF(AA1971="Intervalo 2",'[1]Pesos dos Critérios'!$S$9,IF(AA1971="Intervalo 3",'[1]Pesos dos Critérios'!$T$9,'[1]Pesos dos Critérios'!$U$9)))</f>
        <v>0.0547619047619048</v>
      </c>
      <c r="AJ1971" s="5" t="n">
        <f aca="false">SUM(AB1971:AI1971)</f>
        <v>0.229776731245273</v>
      </c>
      <c r="AK1971" s="5" t="n">
        <v>1970</v>
      </c>
      <c r="AM1971" s="1" t="s">
        <v>96</v>
      </c>
    </row>
    <row r="1972" customFormat="false" ht="12.8" hidden="false" customHeight="true" outlineLevel="0" collapsed="false">
      <c r="A1972" s="7" t="n">
        <v>2016</v>
      </c>
      <c r="B1972" s="7" t="s">
        <v>116</v>
      </c>
      <c r="C1972" s="8" t="s">
        <v>40</v>
      </c>
      <c r="D1972" s="7" t="s">
        <v>181</v>
      </c>
      <c r="E1972" s="7" t="s">
        <v>1271</v>
      </c>
      <c r="F1972" s="7" t="s">
        <v>1266</v>
      </c>
      <c r="G1972" s="7" t="s">
        <v>123</v>
      </c>
      <c r="H1972" s="9" t="n">
        <v>2</v>
      </c>
      <c r="I1972" s="7" t="s">
        <v>126</v>
      </c>
      <c r="J1972" s="8" t="s">
        <v>45</v>
      </c>
      <c r="K1972" s="10" t="s">
        <v>46</v>
      </c>
      <c r="L1972" s="10" t="s">
        <v>83</v>
      </c>
      <c r="M1972" s="10" t="s">
        <v>56</v>
      </c>
      <c r="N1972" s="10" t="n">
        <v>0.024</v>
      </c>
      <c r="O1972" s="9" t="s">
        <v>58</v>
      </c>
      <c r="P1972" s="11" t="n">
        <v>0.323</v>
      </c>
      <c r="Q1972" s="8" t="s">
        <v>58</v>
      </c>
      <c r="R1972" s="11" t="n">
        <v>0.015</v>
      </c>
      <c r="S1972" s="8" t="s">
        <v>57</v>
      </c>
      <c r="T1972" s="11" t="n">
        <v>109</v>
      </c>
      <c r="U1972" s="8" t="s">
        <v>49</v>
      </c>
      <c r="V1972" s="11" t="n">
        <v>8.2</v>
      </c>
      <c r="W1972" s="11" t="n">
        <v>10</v>
      </c>
      <c r="X1972" s="11" t="n">
        <v>11.3</v>
      </c>
      <c r="Y1972" s="11" t="n">
        <v>13.5</v>
      </c>
      <c r="Z1972" s="11" t="n">
        <v>1.73</v>
      </c>
      <c r="AA1972" s="8" t="s">
        <v>49</v>
      </c>
      <c r="AB1972" s="5" t="n">
        <f aca="false">IF(C1972='[1]Pesos dos Critérios'!$V$3,'[1]Pesos dos Critérios'!$V$9,IF(Planilha1!C1972='[1]Pesos dos Critérios'!$W$3,'[1]Pesos dos Critérios'!$W$9,IF(Planilha1!C1972='[1]Pesos dos Critérios'!$X$3,'[1]Pesos dos Critérios'!$X$9,IF(Planilha1!C1972='[1]Pesos dos Critérios'!$Y$3,'[1]Pesos dos Critérios'!$Y$9,'[1]Pesos dos Critérios'!$Z$9))))</f>
        <v>0.0292592592592593</v>
      </c>
      <c r="AC1972" s="5" t="n">
        <f aca="false">IF(H1972=1,'[1]Pesos dos Critérios'!$AD$9,IF(Planilha1!H1972=2,'[1]Pesos dos Critérios'!$AE$9,IF(Planilha1!H1972=3,'[1]Pesos dos Critérios'!$AF$9,IF(Planilha1!H1972=4,'[1]Pesos dos Critérios'!$AG$9,'[1]Pesos dos Critérios'!$AH$9))))</f>
        <v>0.0273148148148148</v>
      </c>
      <c r="AD1972" s="5" t="n">
        <f aca="false">IF(J1972='[1]Pesos dos Critérios'!$AA$3,'[1]Pesos dos Critérios'!$AA$9,IF(Planilha1!J1972='[1]Pesos dos Critérios'!$AB$3,'[1]Pesos dos Critérios'!$AB$9,'[1]Pesos dos Critérios'!$AC$9))</f>
        <v>0.037037037037037</v>
      </c>
      <c r="AE1972" s="5" t="n">
        <f aca="false">IF(O1972="Intervalo 1",'[1]Pesos dos Critérios'!$J$9,IF(Planilha1!O1972="Intervalo 2",'[1]Pesos dos Critérios'!$K$9,IF(Planilha1!O1972="Intervalo 3",'[1]Pesos dos Critérios'!$L$9,'[1]Pesos dos Critérios'!$M$9)))</f>
        <v>0.0266754850088183</v>
      </c>
      <c r="AF1972" s="5" t="n">
        <f aca="false">IF(Q1972="Intervalo 1",'[1]Pesos dos Critérios'!$B$9,IF(Q1972="Intervalo 2",'[1]Pesos dos Critérios'!$C$9,IF(Q1972="Intervalo 3",'[1]Pesos dos Critérios'!$D$9,'[1]Pesos dos Critérios'!$E$9)))</f>
        <v>0.0123748067486724</v>
      </c>
      <c r="AG1972" s="5" t="n">
        <f aca="false">IF(S1972="Intervalo 1",'[1]Pesos dos Critérios'!$F$9,IF(S1972="Intervalo 2",'[1]Pesos dos Critérios'!$G$9,IF(S1972="Intervalo 3",'[1]Pesos dos Critérios'!$H$9,'[1]Pesos dos Critérios'!$I$9)))</f>
        <v>0.0404040404040404</v>
      </c>
      <c r="AH1972" s="5" t="n">
        <f aca="false">IF(U1972="Intervalo 1",'[1]Pesos dos Critérios'!$N$9,IF(U1972="Intervalo 2",'[1]Pesos dos Critérios'!$O$9,IF(U1972="Intervalo 3",'[1]Pesos dos Critérios'!$P$9,'[1]Pesos dos Critérios'!$Q$9)))</f>
        <v>0.0329365079365079</v>
      </c>
      <c r="AI1972" s="5" t="n">
        <f aca="false">IF(AA1972="Intervalo 1",'[1]Pesos dos Critérios'!$R$9,IF(AA1972="Intervalo 2",'[1]Pesos dos Critérios'!$S$9,IF(AA1972="Intervalo 3",'[1]Pesos dos Critérios'!$T$9,'[1]Pesos dos Critérios'!$U$9)))</f>
        <v>0.0658730158730159</v>
      </c>
      <c r="AJ1972" s="5" t="n">
        <f aca="false">SUM(AB1972:AI1972)</f>
        <v>0.271874967082166</v>
      </c>
      <c r="AK1972" s="5" t="n">
        <v>1971</v>
      </c>
      <c r="AM1972" s="1" t="s">
        <v>52</v>
      </c>
    </row>
    <row r="1973" customFormat="false" ht="12.8" hidden="false" customHeight="true" outlineLevel="0" collapsed="false">
      <c r="A1973" s="7" t="n">
        <v>2016</v>
      </c>
      <c r="B1973" s="7" t="s">
        <v>116</v>
      </c>
      <c r="C1973" s="8" t="s">
        <v>40</v>
      </c>
      <c r="D1973" s="7" t="s">
        <v>181</v>
      </c>
      <c r="E1973" s="7" t="s">
        <v>1271</v>
      </c>
      <c r="F1973" s="7" t="s">
        <v>1263</v>
      </c>
      <c r="G1973" s="7" t="s">
        <v>123</v>
      </c>
      <c r="H1973" s="9" t="n">
        <v>2</v>
      </c>
      <c r="I1973" s="7" t="s">
        <v>126</v>
      </c>
      <c r="J1973" s="8" t="s">
        <v>45</v>
      </c>
      <c r="K1973" s="10" t="s">
        <v>46</v>
      </c>
      <c r="L1973" s="10" t="s">
        <v>83</v>
      </c>
      <c r="M1973" s="10" t="s">
        <v>56</v>
      </c>
      <c r="N1973" s="10" t="n">
        <v>0.024</v>
      </c>
      <c r="O1973" s="9" t="s">
        <v>58</v>
      </c>
      <c r="P1973" s="11" t="n">
        <v>0.323</v>
      </c>
      <c r="Q1973" s="8" t="s">
        <v>58</v>
      </c>
      <c r="R1973" s="11" t="n">
        <v>0.015</v>
      </c>
      <c r="S1973" s="8" t="s">
        <v>57</v>
      </c>
      <c r="T1973" s="11" t="n">
        <v>109</v>
      </c>
      <c r="U1973" s="8" t="s">
        <v>49</v>
      </c>
      <c r="V1973" s="11" t="n">
        <v>8.2</v>
      </c>
      <c r="W1973" s="11" t="n">
        <v>10</v>
      </c>
      <c r="X1973" s="11" t="n">
        <v>11.3</v>
      </c>
      <c r="Y1973" s="11" t="n">
        <v>13.5</v>
      </c>
      <c r="Z1973" s="11" t="n">
        <v>1.73</v>
      </c>
      <c r="AA1973" s="8" t="s">
        <v>49</v>
      </c>
      <c r="AB1973" s="5" t="n">
        <f aca="false">IF(C1973='[1]Pesos dos Critérios'!$V$3,'[1]Pesos dos Critérios'!$V$9,IF(Planilha1!C1973='[1]Pesos dos Critérios'!$W$3,'[1]Pesos dos Critérios'!$W$9,IF(Planilha1!C1973='[1]Pesos dos Critérios'!$X$3,'[1]Pesos dos Critérios'!$X$9,IF(Planilha1!C1973='[1]Pesos dos Critérios'!$Y$3,'[1]Pesos dos Critérios'!$Y$9,'[1]Pesos dos Critérios'!$Z$9))))</f>
        <v>0.0292592592592593</v>
      </c>
      <c r="AC1973" s="5" t="n">
        <f aca="false">IF(H1973=1,'[1]Pesos dos Critérios'!$AD$9,IF(Planilha1!H1973=2,'[1]Pesos dos Critérios'!$AE$9,IF(Planilha1!H1973=3,'[1]Pesos dos Critérios'!$AF$9,IF(Planilha1!H1973=4,'[1]Pesos dos Critérios'!$AG$9,'[1]Pesos dos Critérios'!$AH$9))))</f>
        <v>0.0273148148148148</v>
      </c>
      <c r="AD1973" s="5" t="n">
        <f aca="false">IF(J1973='[1]Pesos dos Critérios'!$AA$3,'[1]Pesos dos Critérios'!$AA$9,IF(Planilha1!J1973='[1]Pesos dos Critérios'!$AB$3,'[1]Pesos dos Critérios'!$AB$9,'[1]Pesos dos Critérios'!$AC$9))</f>
        <v>0.037037037037037</v>
      </c>
      <c r="AE1973" s="5" t="n">
        <f aca="false">IF(O1973="Intervalo 1",'[1]Pesos dos Critérios'!$J$9,IF(Planilha1!O1973="Intervalo 2",'[1]Pesos dos Critérios'!$K$9,IF(Planilha1!O1973="Intervalo 3",'[1]Pesos dos Critérios'!$L$9,'[1]Pesos dos Critérios'!$M$9)))</f>
        <v>0.0266754850088183</v>
      </c>
      <c r="AF1973" s="5" t="n">
        <f aca="false">IF(Q1973="Intervalo 1",'[1]Pesos dos Critérios'!$B$9,IF(Q1973="Intervalo 2",'[1]Pesos dos Critérios'!$C$9,IF(Q1973="Intervalo 3",'[1]Pesos dos Critérios'!$D$9,'[1]Pesos dos Critérios'!$E$9)))</f>
        <v>0.0123748067486724</v>
      </c>
      <c r="AG1973" s="5" t="n">
        <f aca="false">IF(S1973="Intervalo 1",'[1]Pesos dos Critérios'!$F$9,IF(S1973="Intervalo 2",'[1]Pesos dos Critérios'!$G$9,IF(S1973="Intervalo 3",'[1]Pesos dos Critérios'!$H$9,'[1]Pesos dos Critérios'!$I$9)))</f>
        <v>0.0404040404040404</v>
      </c>
      <c r="AH1973" s="5" t="n">
        <f aca="false">IF(U1973="Intervalo 1",'[1]Pesos dos Critérios'!$N$9,IF(U1973="Intervalo 2",'[1]Pesos dos Critérios'!$O$9,IF(U1973="Intervalo 3",'[1]Pesos dos Critérios'!$P$9,'[1]Pesos dos Critérios'!$Q$9)))</f>
        <v>0.0329365079365079</v>
      </c>
      <c r="AI1973" s="5" t="n">
        <f aca="false">IF(AA1973="Intervalo 1",'[1]Pesos dos Critérios'!$R$9,IF(AA1973="Intervalo 2",'[1]Pesos dos Critérios'!$S$9,IF(AA1973="Intervalo 3",'[1]Pesos dos Critérios'!$T$9,'[1]Pesos dos Critérios'!$U$9)))</f>
        <v>0.0658730158730159</v>
      </c>
      <c r="AJ1973" s="5" t="n">
        <f aca="false">SUM(AB1973:AI1973)</f>
        <v>0.271874967082166</v>
      </c>
      <c r="AK1973" s="5" t="n">
        <v>1972</v>
      </c>
      <c r="AM1973" s="1" t="s">
        <v>52</v>
      </c>
    </row>
    <row r="1974" customFormat="false" ht="12.8" hidden="false" customHeight="true" outlineLevel="0" collapsed="false">
      <c r="A1974" s="7" t="n">
        <v>2016</v>
      </c>
      <c r="B1974" s="7" t="s">
        <v>116</v>
      </c>
      <c r="C1974" s="8" t="s">
        <v>40</v>
      </c>
      <c r="D1974" s="7" t="s">
        <v>181</v>
      </c>
      <c r="E1974" s="7" t="s">
        <v>1271</v>
      </c>
      <c r="F1974" s="7" t="s">
        <v>1270</v>
      </c>
      <c r="G1974" s="7" t="s">
        <v>123</v>
      </c>
      <c r="H1974" s="9" t="n">
        <v>2</v>
      </c>
      <c r="I1974" s="7" t="s">
        <v>85</v>
      </c>
      <c r="J1974" s="8" t="s">
        <v>86</v>
      </c>
      <c r="K1974" s="10" t="s">
        <v>46</v>
      </c>
      <c r="L1974" s="10" t="s">
        <v>83</v>
      </c>
      <c r="M1974" s="10" t="s">
        <v>56</v>
      </c>
      <c r="N1974" s="10" t="n">
        <v>0.033</v>
      </c>
      <c r="O1974" s="9" t="s">
        <v>50</v>
      </c>
      <c r="P1974" s="11" t="n">
        <v>0.436</v>
      </c>
      <c r="Q1974" s="8" t="s">
        <v>58</v>
      </c>
      <c r="R1974" s="11" t="n">
        <v>0.007</v>
      </c>
      <c r="S1974" s="8" t="s">
        <v>49</v>
      </c>
      <c r="T1974" s="11" t="n">
        <v>109</v>
      </c>
      <c r="U1974" s="8" t="s">
        <v>49</v>
      </c>
      <c r="V1974" s="11" t="n">
        <v>8</v>
      </c>
      <c r="W1974" s="11" t="n">
        <v>9.5</v>
      </c>
      <c r="X1974" s="11" t="n">
        <v>11.4</v>
      </c>
      <c r="Y1974" s="11" t="n">
        <v>13.5</v>
      </c>
      <c r="Z1974" s="11" t="n">
        <v>1.76</v>
      </c>
      <c r="AA1974" s="8" t="s">
        <v>49</v>
      </c>
      <c r="AB1974" s="5" t="n">
        <f aca="false">IF(C1974='[1]Pesos dos Critérios'!$V$3,'[1]Pesos dos Critérios'!$V$9,IF(Planilha1!C1974='[1]Pesos dos Critérios'!$W$3,'[1]Pesos dos Critérios'!$W$9,IF(Planilha1!C1974='[1]Pesos dos Critérios'!$X$3,'[1]Pesos dos Critérios'!$X$9,IF(Planilha1!C1974='[1]Pesos dos Critérios'!$Y$3,'[1]Pesos dos Critérios'!$Y$9,'[1]Pesos dos Critérios'!$Z$9))))</f>
        <v>0.0292592592592593</v>
      </c>
      <c r="AC1974" s="5" t="n">
        <f aca="false">IF(H1974=1,'[1]Pesos dos Critérios'!$AD$9,IF(Planilha1!H1974=2,'[1]Pesos dos Critérios'!$AE$9,IF(Planilha1!H1974=3,'[1]Pesos dos Critérios'!$AF$9,IF(Planilha1!H1974=4,'[1]Pesos dos Critérios'!$AG$9,'[1]Pesos dos Critérios'!$AH$9))))</f>
        <v>0.0273148148148148</v>
      </c>
      <c r="AD1974" s="5" t="n">
        <f aca="false">IF(J1974='[1]Pesos dos Critérios'!$AA$3,'[1]Pesos dos Critérios'!$AA$9,IF(Planilha1!J1974='[1]Pesos dos Critérios'!$AB$3,'[1]Pesos dos Critérios'!$AB$9,'[1]Pesos dos Critérios'!$AC$9))</f>
        <v>0.037037037037037</v>
      </c>
      <c r="AE1974" s="5" t="n">
        <f aca="false">IF(O1974="Intervalo 1",'[1]Pesos dos Critérios'!$J$9,IF(Planilha1!O1974="Intervalo 2",'[1]Pesos dos Critérios'!$K$9,IF(Planilha1!O1974="Intervalo 3",'[1]Pesos dos Critérios'!$L$9,'[1]Pesos dos Critérios'!$M$9)))</f>
        <v>0.015652557319224</v>
      </c>
      <c r="AF1974" s="5" t="n">
        <f aca="false">IF(Q1974="Intervalo 1",'[1]Pesos dos Critérios'!$B$9,IF(Q1974="Intervalo 2",'[1]Pesos dos Critérios'!$C$9,IF(Q1974="Intervalo 3",'[1]Pesos dos Critérios'!$D$9,'[1]Pesos dos Critérios'!$E$9)))</f>
        <v>0.0123748067486724</v>
      </c>
      <c r="AG1974" s="5" t="n">
        <f aca="false">IF(S1974="Intervalo 1",'[1]Pesos dos Critérios'!$F$9,IF(S1974="Intervalo 2",'[1]Pesos dos Critérios'!$G$9,IF(S1974="Intervalo 3",'[1]Pesos dos Critérios'!$H$9,'[1]Pesos dos Critérios'!$I$9)))</f>
        <v>0.0404040404040404</v>
      </c>
      <c r="AH1974" s="5" t="n">
        <f aca="false">IF(U1974="Intervalo 1",'[1]Pesos dos Critérios'!$N$9,IF(U1974="Intervalo 2",'[1]Pesos dos Critérios'!$O$9,IF(U1974="Intervalo 3",'[1]Pesos dos Critérios'!$P$9,'[1]Pesos dos Critérios'!$Q$9)))</f>
        <v>0.0329365079365079</v>
      </c>
      <c r="AI1974" s="5" t="n">
        <f aca="false">IF(AA1974="Intervalo 1",'[1]Pesos dos Critérios'!$R$9,IF(AA1974="Intervalo 2",'[1]Pesos dos Critérios'!$S$9,IF(AA1974="Intervalo 3",'[1]Pesos dos Critérios'!$T$9,'[1]Pesos dos Critérios'!$U$9)))</f>
        <v>0.0658730158730159</v>
      </c>
      <c r="AJ1974" s="5" t="n">
        <f aca="false">SUM(AB1974:AI1974)</f>
        <v>0.260852039392572</v>
      </c>
      <c r="AK1974" s="5" t="n">
        <v>1973</v>
      </c>
      <c r="AM1974" s="1" t="s">
        <v>52</v>
      </c>
    </row>
    <row r="1975" customFormat="false" ht="12.8" hidden="false" customHeight="true" outlineLevel="0" collapsed="false">
      <c r="A1975" s="7" t="n">
        <v>2016</v>
      </c>
      <c r="B1975" s="7" t="s">
        <v>204</v>
      </c>
      <c r="C1975" s="8" t="s">
        <v>205</v>
      </c>
      <c r="D1975" s="7" t="s">
        <v>206</v>
      </c>
      <c r="E1975" s="7" t="s">
        <v>1273</v>
      </c>
      <c r="F1975" s="7" t="s">
        <v>1268</v>
      </c>
      <c r="G1975" s="7" t="s">
        <v>234</v>
      </c>
      <c r="H1975" s="9" t="n">
        <v>2</v>
      </c>
      <c r="I1975" s="7" t="s">
        <v>238</v>
      </c>
      <c r="J1975" s="8" t="s">
        <v>239</v>
      </c>
      <c r="K1975" s="10" t="s">
        <v>46</v>
      </c>
      <c r="L1975" s="10" t="s">
        <v>83</v>
      </c>
      <c r="M1975" s="10" t="s">
        <v>48</v>
      </c>
      <c r="N1975" s="10" t="n">
        <v>0.011</v>
      </c>
      <c r="O1975" s="9" t="s">
        <v>49</v>
      </c>
      <c r="P1975" s="11" t="n">
        <v>0.237</v>
      </c>
      <c r="Q1975" s="8" t="s">
        <v>57</v>
      </c>
      <c r="R1975" s="11" t="n">
        <v>0.014</v>
      </c>
      <c r="S1975" s="8" t="s">
        <v>57</v>
      </c>
      <c r="T1975" s="11" t="n">
        <v>114</v>
      </c>
      <c r="U1975" s="8" t="s">
        <v>57</v>
      </c>
      <c r="V1975" s="11" t="n">
        <v>7.49</v>
      </c>
      <c r="W1975" s="11" t="n">
        <v>9.24</v>
      </c>
      <c r="X1975" s="11" t="n">
        <v>10.7</v>
      </c>
      <c r="Y1975" s="11" t="n">
        <v>13.2</v>
      </c>
      <c r="Z1975" s="11" t="n">
        <v>1.85</v>
      </c>
      <c r="AA1975" s="8" t="s">
        <v>57</v>
      </c>
      <c r="AB1975" s="5" t="n">
        <f aca="false">IF(C1975='[1]Pesos dos Critérios'!$V$3,'[1]Pesos dos Critérios'!$V$9,IF(Planilha1!C1975='[1]Pesos dos Critérios'!$W$3,'[1]Pesos dos Critérios'!$W$9,IF(Planilha1!C1975='[1]Pesos dos Critérios'!$X$3,'[1]Pesos dos Critérios'!$X$9,IF(Planilha1!C1975='[1]Pesos dos Critérios'!$Y$3,'[1]Pesos dos Critérios'!$Y$9,'[1]Pesos dos Critérios'!$Z$9))))</f>
        <v>0.0218518518518519</v>
      </c>
      <c r="AC1975" s="5" t="n">
        <f aca="false">IF(H1975=1,'[1]Pesos dos Critérios'!$AD$9,IF(Planilha1!H1975=2,'[1]Pesos dos Critérios'!$AE$9,IF(Planilha1!H1975=3,'[1]Pesos dos Critérios'!$AF$9,IF(Planilha1!H1975=4,'[1]Pesos dos Critérios'!$AG$9,'[1]Pesos dos Critérios'!$AH$9))))</f>
        <v>0.0273148148148148</v>
      </c>
      <c r="AD1975" s="5" t="n">
        <f aca="false">IF(J1975='[1]Pesos dos Critérios'!$AA$3,'[1]Pesos dos Critérios'!$AA$9,IF(Planilha1!J1975='[1]Pesos dos Critérios'!$AB$3,'[1]Pesos dos Critérios'!$AB$9,'[1]Pesos dos Critérios'!$AC$9))</f>
        <v>0.037037037037037</v>
      </c>
      <c r="AE1975" s="5" t="n">
        <f aca="false">IF(O1975="Intervalo 1",'[1]Pesos dos Critérios'!$J$9,IF(Planilha1!O1975="Intervalo 2",'[1]Pesos dos Critérios'!$K$9,IF(Planilha1!O1975="Intervalo 3",'[1]Pesos dos Critérios'!$L$9,'[1]Pesos dos Critérios'!$M$9)))</f>
        <v>0.0374779541446208</v>
      </c>
      <c r="AF1975" s="5" t="n">
        <f aca="false">IF(Q1975="Intervalo 1",'[1]Pesos dos Critérios'!$B$9,IF(Q1975="Intervalo 2",'[1]Pesos dos Critérios'!$C$9,IF(Q1975="Intervalo 3",'[1]Pesos dos Critérios'!$D$9,'[1]Pesos dos Critérios'!$E$9)))</f>
        <v>0.022897761645493</v>
      </c>
      <c r="AG1975" s="5" t="n">
        <f aca="false">IF(S1975="Intervalo 1",'[1]Pesos dos Critérios'!$F$9,IF(S1975="Intervalo 2",'[1]Pesos dos Critérios'!$G$9,IF(S1975="Intervalo 3",'[1]Pesos dos Critérios'!$H$9,'[1]Pesos dos Critérios'!$I$9)))</f>
        <v>0.0404040404040404</v>
      </c>
      <c r="AH1975" s="5" t="n">
        <f aca="false">IF(U1975="Intervalo 1",'[1]Pesos dos Critérios'!$N$9,IF(U1975="Intervalo 2",'[1]Pesos dos Critérios'!$O$9,IF(U1975="Intervalo 3",'[1]Pesos dos Critérios'!$P$9,'[1]Pesos dos Critérios'!$Q$9)))</f>
        <v>0.0273809523809524</v>
      </c>
      <c r="AI1975" s="5" t="n">
        <f aca="false">IF(AA1975="Intervalo 1",'[1]Pesos dos Critérios'!$R$9,IF(AA1975="Intervalo 2",'[1]Pesos dos Critérios'!$S$9,IF(AA1975="Intervalo 3",'[1]Pesos dos Critérios'!$T$9,'[1]Pesos dos Critérios'!$U$9)))</f>
        <v>0.0547619047619048</v>
      </c>
      <c r="AJ1975" s="5" t="n">
        <f aca="false">SUM(AB1975:AI1975)</f>
        <v>0.269126317040715</v>
      </c>
      <c r="AK1975" s="5" t="n">
        <v>1974</v>
      </c>
      <c r="AM1975" s="1" t="s">
        <v>52</v>
      </c>
    </row>
    <row r="1976" customFormat="false" ht="12.8" hidden="false" customHeight="true" outlineLevel="0" collapsed="false">
      <c r="A1976" s="7" t="n">
        <v>2016</v>
      </c>
      <c r="B1976" s="7" t="s">
        <v>204</v>
      </c>
      <c r="C1976" s="8" t="s">
        <v>205</v>
      </c>
      <c r="D1976" s="7" t="s">
        <v>206</v>
      </c>
      <c r="E1976" s="7" t="s">
        <v>1273</v>
      </c>
      <c r="F1976" s="7" t="s">
        <v>1274</v>
      </c>
      <c r="G1976" s="7" t="s">
        <v>88</v>
      </c>
      <c r="H1976" s="9" t="n">
        <v>1</v>
      </c>
      <c r="I1976" s="7" t="s">
        <v>238</v>
      </c>
      <c r="J1976" s="8" t="s">
        <v>239</v>
      </c>
      <c r="K1976" s="10" t="s">
        <v>46</v>
      </c>
      <c r="L1976" s="10" t="s">
        <v>83</v>
      </c>
      <c r="M1976" s="10" t="s">
        <v>48</v>
      </c>
      <c r="N1976" s="10" t="n">
        <v>0.013</v>
      </c>
      <c r="O1976" s="9" t="s">
        <v>57</v>
      </c>
      <c r="P1976" s="11" t="n">
        <v>0.102</v>
      </c>
      <c r="Q1976" s="8" t="s">
        <v>49</v>
      </c>
      <c r="R1976" s="11" t="n">
        <v>0.02</v>
      </c>
      <c r="S1976" s="8" t="s">
        <v>58</v>
      </c>
      <c r="T1976" s="11" t="n">
        <v>97</v>
      </c>
      <c r="U1976" s="8" t="s">
        <v>49</v>
      </c>
      <c r="V1976" s="11" t="n">
        <v>8.82</v>
      </c>
      <c r="W1976" s="11" t="n">
        <v>10.64</v>
      </c>
      <c r="X1976" s="11" t="n">
        <v>12.6</v>
      </c>
      <c r="Y1976" s="11" t="n">
        <v>15.2</v>
      </c>
      <c r="Z1976" s="11" t="n">
        <v>1.58</v>
      </c>
      <c r="AA1976" s="8" t="s">
        <v>49</v>
      </c>
      <c r="AB1976" s="5" t="n">
        <f aca="false">IF(C1976='[1]Pesos dos Critérios'!$V$3,'[1]Pesos dos Critérios'!$V$9,IF(Planilha1!C1976='[1]Pesos dos Critérios'!$W$3,'[1]Pesos dos Critérios'!$W$9,IF(Planilha1!C1976='[1]Pesos dos Critérios'!$X$3,'[1]Pesos dos Critérios'!$X$9,IF(Planilha1!C1976='[1]Pesos dos Critérios'!$Y$3,'[1]Pesos dos Critérios'!$Y$9,'[1]Pesos dos Critérios'!$Z$9))))</f>
        <v>0.0218518518518519</v>
      </c>
      <c r="AC1976" s="5" t="n">
        <f aca="false">IF(H1976=1,'[1]Pesos dos Critérios'!$AD$9,IF(Planilha1!H1976=2,'[1]Pesos dos Critérios'!$AE$9,IF(Planilha1!H1976=3,'[1]Pesos dos Critérios'!$AF$9,IF(Planilha1!H1976=4,'[1]Pesos dos Critérios'!$AG$9,'[1]Pesos dos Critérios'!$AH$9))))</f>
        <v>0.0384259259259259</v>
      </c>
      <c r="AD1976" s="5" t="n">
        <f aca="false">IF(J1976='[1]Pesos dos Critérios'!$AA$3,'[1]Pesos dos Critérios'!$AA$9,IF(Planilha1!J1976='[1]Pesos dos Critérios'!$AB$3,'[1]Pesos dos Critérios'!$AB$9,'[1]Pesos dos Critérios'!$AC$9))</f>
        <v>0.037037037037037</v>
      </c>
      <c r="AE1976" s="5" t="n">
        <f aca="false">IF(O1976="Intervalo 1",'[1]Pesos dos Critérios'!$J$9,IF(Planilha1!O1976="Intervalo 2",'[1]Pesos dos Critérios'!$K$9,IF(Planilha1!O1976="Intervalo 3",'[1]Pesos dos Critérios'!$L$9,'[1]Pesos dos Critérios'!$M$9)))</f>
        <v>0.031305114638448</v>
      </c>
      <c r="AF1976" s="5" t="n">
        <f aca="false">IF(Q1976="Intervalo 1",'[1]Pesos dos Critérios'!$B$9,IF(Q1976="Intervalo 2",'[1]Pesos dos Critérios'!$C$9,IF(Q1976="Intervalo 3",'[1]Pesos dos Critérios'!$D$9,'[1]Pesos dos Critérios'!$E$9)))</f>
        <v>0.0686932849364791</v>
      </c>
      <c r="AG1976" s="5" t="n">
        <f aca="false">IF(S1976="Intervalo 1",'[1]Pesos dos Critérios'!$F$9,IF(S1976="Intervalo 2",'[1]Pesos dos Critérios'!$G$9,IF(S1976="Intervalo 3",'[1]Pesos dos Critérios'!$H$9,'[1]Pesos dos Critérios'!$I$9)))</f>
        <v>0.0202020202020202</v>
      </c>
      <c r="AH1976" s="5" t="n">
        <f aca="false">IF(U1976="Intervalo 1",'[1]Pesos dos Critérios'!$N$9,IF(U1976="Intervalo 2",'[1]Pesos dos Critérios'!$O$9,IF(U1976="Intervalo 3",'[1]Pesos dos Critérios'!$P$9,'[1]Pesos dos Critérios'!$Q$9)))</f>
        <v>0.0329365079365079</v>
      </c>
      <c r="AI1976" s="5" t="n">
        <f aca="false">IF(AA1976="Intervalo 1",'[1]Pesos dos Critérios'!$R$9,IF(AA1976="Intervalo 2",'[1]Pesos dos Critérios'!$S$9,IF(AA1976="Intervalo 3",'[1]Pesos dos Critérios'!$T$9,'[1]Pesos dos Critérios'!$U$9)))</f>
        <v>0.0658730158730159</v>
      </c>
      <c r="AJ1976" s="5" t="n">
        <f aca="false">SUM(AB1976:AI1976)</f>
        <v>0.316324758401286</v>
      </c>
      <c r="AK1976" s="5" t="n">
        <v>1975</v>
      </c>
      <c r="AM1976" s="1" t="s">
        <v>52</v>
      </c>
    </row>
    <row r="1977" customFormat="false" ht="12.8" hidden="false" customHeight="true" outlineLevel="0" collapsed="false">
      <c r="A1977" s="7" t="n">
        <v>2016</v>
      </c>
      <c r="B1977" s="7" t="s">
        <v>204</v>
      </c>
      <c r="C1977" s="8" t="s">
        <v>205</v>
      </c>
      <c r="D1977" s="7" t="s">
        <v>206</v>
      </c>
      <c r="E1977" s="7" t="s">
        <v>1275</v>
      </c>
      <c r="F1977" s="7" t="s">
        <v>1276</v>
      </c>
      <c r="G1977" s="7" t="s">
        <v>88</v>
      </c>
      <c r="H1977" s="9" t="n">
        <v>1</v>
      </c>
      <c r="I1977" s="7" t="s">
        <v>238</v>
      </c>
      <c r="J1977" s="8" t="s">
        <v>239</v>
      </c>
      <c r="K1977" s="10" t="s">
        <v>46</v>
      </c>
      <c r="L1977" s="10" t="s">
        <v>83</v>
      </c>
      <c r="M1977" s="10" t="s">
        <v>48</v>
      </c>
      <c r="N1977" s="10" t="n">
        <v>0.009</v>
      </c>
      <c r="O1977" s="9" t="s">
        <v>49</v>
      </c>
      <c r="P1977" s="11" t="n">
        <v>0.072</v>
      </c>
      <c r="Q1977" s="8" t="s">
        <v>49</v>
      </c>
      <c r="R1977" s="11" t="n">
        <v>0.045</v>
      </c>
      <c r="S1977" s="8" t="s">
        <v>50</v>
      </c>
      <c r="T1977" s="11" t="n">
        <v>105</v>
      </c>
      <c r="U1977" s="8" t="s">
        <v>49</v>
      </c>
      <c r="V1977" s="11" t="n">
        <v>8.12</v>
      </c>
      <c r="W1977" s="11" t="n">
        <v>10.08</v>
      </c>
      <c r="X1977" s="11" t="n">
        <v>11.6</v>
      </c>
      <c r="Y1977" s="11" t="n">
        <v>14.4</v>
      </c>
      <c r="Z1977" s="11" t="n">
        <v>1.7</v>
      </c>
      <c r="AA1977" s="8" t="s">
        <v>49</v>
      </c>
      <c r="AB1977" s="5" t="n">
        <f aca="false">IF(C1977='[1]Pesos dos Critérios'!$V$3,'[1]Pesos dos Critérios'!$V$9,IF(Planilha1!C1977='[1]Pesos dos Critérios'!$W$3,'[1]Pesos dos Critérios'!$W$9,IF(Planilha1!C1977='[1]Pesos dos Critérios'!$X$3,'[1]Pesos dos Critérios'!$X$9,IF(Planilha1!C1977='[1]Pesos dos Critérios'!$Y$3,'[1]Pesos dos Critérios'!$Y$9,'[1]Pesos dos Critérios'!$Z$9))))</f>
        <v>0.0218518518518519</v>
      </c>
      <c r="AC1977" s="5" t="n">
        <f aca="false">IF(H1977=1,'[1]Pesos dos Critérios'!$AD$9,IF(Planilha1!H1977=2,'[1]Pesos dos Critérios'!$AE$9,IF(Planilha1!H1977=3,'[1]Pesos dos Critérios'!$AF$9,IF(Planilha1!H1977=4,'[1]Pesos dos Critérios'!$AG$9,'[1]Pesos dos Critérios'!$AH$9))))</f>
        <v>0.0384259259259259</v>
      </c>
      <c r="AD1977" s="5" t="n">
        <f aca="false">IF(J1977='[1]Pesos dos Critérios'!$AA$3,'[1]Pesos dos Critérios'!$AA$9,IF(Planilha1!J1977='[1]Pesos dos Critérios'!$AB$3,'[1]Pesos dos Critérios'!$AB$9,'[1]Pesos dos Critérios'!$AC$9))</f>
        <v>0.037037037037037</v>
      </c>
      <c r="AE1977" s="5" t="n">
        <f aca="false">IF(O1977="Intervalo 1",'[1]Pesos dos Critérios'!$J$9,IF(Planilha1!O1977="Intervalo 2",'[1]Pesos dos Critérios'!$K$9,IF(Planilha1!O1977="Intervalo 3",'[1]Pesos dos Critérios'!$L$9,'[1]Pesos dos Critérios'!$M$9)))</f>
        <v>0.0374779541446208</v>
      </c>
      <c r="AF1977" s="5" t="n">
        <f aca="false">IF(Q1977="Intervalo 1",'[1]Pesos dos Critérios'!$B$9,IF(Q1977="Intervalo 2",'[1]Pesos dos Critérios'!$C$9,IF(Q1977="Intervalo 3",'[1]Pesos dos Critérios'!$D$9,'[1]Pesos dos Critérios'!$E$9)))</f>
        <v>0.0686932849364791</v>
      </c>
      <c r="AG1977" s="5" t="n">
        <f aca="false">IF(S1977="Intervalo 1",'[1]Pesos dos Critérios'!$F$9,IF(S1977="Intervalo 2",'[1]Pesos dos Critérios'!$G$9,IF(S1977="Intervalo 3",'[1]Pesos dos Critérios'!$H$9,'[1]Pesos dos Critérios'!$I$9)))</f>
        <v>0.0101010101010101</v>
      </c>
      <c r="AH1977" s="5" t="n">
        <f aca="false">IF(U1977="Intervalo 1",'[1]Pesos dos Critérios'!$N$9,IF(U1977="Intervalo 2",'[1]Pesos dos Critérios'!$O$9,IF(U1977="Intervalo 3",'[1]Pesos dos Critérios'!$P$9,'[1]Pesos dos Critérios'!$Q$9)))</f>
        <v>0.0329365079365079</v>
      </c>
      <c r="AI1977" s="5" t="n">
        <f aca="false">IF(AA1977="Intervalo 1",'[1]Pesos dos Critérios'!$R$9,IF(AA1977="Intervalo 2",'[1]Pesos dos Critérios'!$S$9,IF(AA1977="Intervalo 3",'[1]Pesos dos Critérios'!$T$9,'[1]Pesos dos Critérios'!$U$9)))</f>
        <v>0.0658730158730159</v>
      </c>
      <c r="AJ1977" s="5" t="n">
        <f aca="false">SUM(AB1977:AI1977)</f>
        <v>0.312396587806449</v>
      </c>
      <c r="AK1977" s="5" t="n">
        <v>1976</v>
      </c>
      <c r="AM1977" s="1" t="s">
        <v>52</v>
      </c>
    </row>
    <row r="1978" customFormat="false" ht="12.8" hidden="false" customHeight="true" outlineLevel="0" collapsed="false">
      <c r="A1978" s="7" t="n">
        <v>2016</v>
      </c>
      <c r="B1978" s="7" t="s">
        <v>204</v>
      </c>
      <c r="C1978" s="8" t="s">
        <v>205</v>
      </c>
      <c r="D1978" s="7" t="s">
        <v>206</v>
      </c>
      <c r="E1978" s="7" t="s">
        <v>1277</v>
      </c>
      <c r="F1978" s="7" t="s">
        <v>1278</v>
      </c>
      <c r="G1978" s="7" t="s">
        <v>1279</v>
      </c>
      <c r="H1978" s="9" t="n">
        <v>3</v>
      </c>
      <c r="I1978" s="7" t="s">
        <v>238</v>
      </c>
      <c r="J1978" s="8" t="s">
        <v>239</v>
      </c>
      <c r="K1978" s="10" t="s">
        <v>46</v>
      </c>
      <c r="L1978" s="10" t="s">
        <v>83</v>
      </c>
      <c r="M1978" s="10" t="s">
        <v>48</v>
      </c>
      <c r="N1978" s="10" t="n">
        <v>0.012</v>
      </c>
      <c r="O1978" s="9" t="s">
        <v>49</v>
      </c>
      <c r="P1978" s="11" t="n">
        <v>0.038</v>
      </c>
      <c r="Q1978" s="8" t="s">
        <v>49</v>
      </c>
      <c r="R1978" s="11" t="n">
        <v>0.012</v>
      </c>
      <c r="S1978" s="8" t="s">
        <v>57</v>
      </c>
      <c r="T1978" s="11" t="n">
        <v>159</v>
      </c>
      <c r="U1978" s="8" t="s">
        <v>50</v>
      </c>
      <c r="V1978" s="11" t="n">
        <v>5.6</v>
      </c>
      <c r="W1978" s="11" t="n">
        <v>6.93</v>
      </c>
      <c r="X1978" s="11" t="n">
        <v>8</v>
      </c>
      <c r="Y1978" s="11" t="n">
        <v>9.9</v>
      </c>
      <c r="Z1978" s="11" t="n">
        <v>2.53</v>
      </c>
      <c r="AA1978" s="8" t="s">
        <v>50</v>
      </c>
      <c r="AB1978" s="5" t="n">
        <f aca="false">IF(C1978='[1]Pesos dos Critérios'!$V$3,'[1]Pesos dos Critérios'!$V$9,IF(Planilha1!C1978='[1]Pesos dos Critérios'!$W$3,'[1]Pesos dos Critérios'!$W$9,IF(Planilha1!C1978='[1]Pesos dos Critérios'!$X$3,'[1]Pesos dos Critérios'!$X$9,IF(Planilha1!C1978='[1]Pesos dos Critérios'!$Y$3,'[1]Pesos dos Critérios'!$Y$9,'[1]Pesos dos Critérios'!$Z$9))))</f>
        <v>0.0218518518518519</v>
      </c>
      <c r="AC1978" s="5" t="n">
        <f aca="false">IF(H1978=1,'[1]Pesos dos Critérios'!$AD$9,IF(Planilha1!H1978=2,'[1]Pesos dos Critérios'!$AE$9,IF(Planilha1!H1978=3,'[1]Pesos dos Critérios'!$AF$9,IF(Planilha1!H1978=4,'[1]Pesos dos Critérios'!$AG$9,'[1]Pesos dos Critérios'!$AH$9))))</f>
        <v>0.0226851851851852</v>
      </c>
      <c r="AD1978" s="5" t="n">
        <f aca="false">IF(J1978='[1]Pesos dos Critérios'!$AA$3,'[1]Pesos dos Critérios'!$AA$9,IF(Planilha1!J1978='[1]Pesos dos Critérios'!$AB$3,'[1]Pesos dos Critérios'!$AB$9,'[1]Pesos dos Critérios'!$AC$9))</f>
        <v>0.037037037037037</v>
      </c>
      <c r="AE1978" s="5" t="n">
        <f aca="false">IF(O1978="Intervalo 1",'[1]Pesos dos Critérios'!$J$9,IF(Planilha1!O1978="Intervalo 2",'[1]Pesos dos Critérios'!$K$9,IF(Planilha1!O1978="Intervalo 3",'[1]Pesos dos Critérios'!$L$9,'[1]Pesos dos Critérios'!$M$9)))</f>
        <v>0.0374779541446208</v>
      </c>
      <c r="AF1978" s="5" t="n">
        <f aca="false">IF(Q1978="Intervalo 1",'[1]Pesos dos Critérios'!$B$9,IF(Q1978="Intervalo 2",'[1]Pesos dos Critérios'!$C$9,IF(Q1978="Intervalo 3",'[1]Pesos dos Critérios'!$D$9,'[1]Pesos dos Critérios'!$E$9)))</f>
        <v>0.0686932849364791</v>
      </c>
      <c r="AG1978" s="5" t="n">
        <f aca="false">IF(S1978="Intervalo 1",'[1]Pesos dos Critérios'!$F$9,IF(S1978="Intervalo 2",'[1]Pesos dos Critérios'!$G$9,IF(S1978="Intervalo 3",'[1]Pesos dos Critérios'!$H$9,'[1]Pesos dos Critérios'!$I$9)))</f>
        <v>0.0404040404040404</v>
      </c>
      <c r="AH1978" s="5" t="n">
        <f aca="false">IF(U1978="Intervalo 1",'[1]Pesos dos Critérios'!$N$9,IF(U1978="Intervalo 2",'[1]Pesos dos Critérios'!$O$9,IF(U1978="Intervalo 3",'[1]Pesos dos Critérios'!$P$9,'[1]Pesos dos Critérios'!$Q$9)))</f>
        <v>0.0234126984126984</v>
      </c>
      <c r="AI1978" s="5" t="n">
        <f aca="false">IF(AA1978="Intervalo 1",'[1]Pesos dos Critérios'!$R$9,IF(AA1978="Intervalo 2",'[1]Pesos dos Critérios'!$S$9,IF(AA1978="Intervalo 3",'[1]Pesos dos Critérios'!$T$9,'[1]Pesos dos Critérios'!$U$9)))</f>
        <v>0.0468253968253968</v>
      </c>
      <c r="AJ1978" s="5" t="n">
        <f aca="false">SUM(AB1978:AI1978)</f>
        <v>0.29838744879731</v>
      </c>
      <c r="AK1978" s="5" t="n">
        <v>1977</v>
      </c>
      <c r="AM1978" s="1" t="s">
        <v>52</v>
      </c>
    </row>
    <row r="1979" customFormat="false" ht="12.8" hidden="false" customHeight="true" outlineLevel="0" collapsed="false">
      <c r="A1979" s="7" t="n">
        <v>2016</v>
      </c>
      <c r="B1979" s="7" t="s">
        <v>204</v>
      </c>
      <c r="C1979" s="8" t="s">
        <v>205</v>
      </c>
      <c r="D1979" s="7" t="s">
        <v>206</v>
      </c>
      <c r="E1979" s="7" t="s">
        <v>1280</v>
      </c>
      <c r="F1979" s="7" t="n">
        <v>0</v>
      </c>
      <c r="G1979" s="7" t="s">
        <v>224</v>
      </c>
      <c r="H1979" s="9" t="n">
        <v>2</v>
      </c>
      <c r="I1979" s="7" t="s">
        <v>136</v>
      </c>
      <c r="J1979" s="8" t="s">
        <v>86</v>
      </c>
      <c r="K1979" s="10" t="s">
        <v>46</v>
      </c>
      <c r="L1979" s="10" t="s">
        <v>83</v>
      </c>
      <c r="M1979" s="10" t="s">
        <v>48</v>
      </c>
      <c r="N1979" s="10" t="n">
        <v>0.012</v>
      </c>
      <c r="O1979" s="9" t="s">
        <v>49</v>
      </c>
      <c r="P1979" s="11" t="n">
        <v>0.276</v>
      </c>
      <c r="Q1979" s="8" t="s">
        <v>57</v>
      </c>
      <c r="R1979" s="11" t="n">
        <v>0.012</v>
      </c>
      <c r="S1979" s="8" t="s">
        <v>57</v>
      </c>
      <c r="T1979" s="11" t="n">
        <v>135</v>
      </c>
      <c r="U1979" s="8" t="s">
        <v>58</v>
      </c>
      <c r="V1979" s="11" t="n">
        <v>6.51</v>
      </c>
      <c r="W1979" s="11" t="n">
        <v>8.33</v>
      </c>
      <c r="X1979" s="11" t="n">
        <v>9.3</v>
      </c>
      <c r="Y1979" s="11" t="n">
        <v>11.9</v>
      </c>
      <c r="Z1979" s="11" t="n">
        <v>2.14</v>
      </c>
      <c r="AA1979" s="8" t="s">
        <v>58</v>
      </c>
      <c r="AB1979" s="5" t="n">
        <f aca="false">IF(C1979='[1]Pesos dos Critérios'!$V$3,'[1]Pesos dos Critérios'!$V$9,IF(Planilha1!C1979='[1]Pesos dos Critérios'!$W$3,'[1]Pesos dos Critérios'!$W$9,IF(Planilha1!C1979='[1]Pesos dos Critérios'!$X$3,'[1]Pesos dos Critérios'!$X$9,IF(Planilha1!C1979='[1]Pesos dos Critérios'!$Y$3,'[1]Pesos dos Critérios'!$Y$9,'[1]Pesos dos Critérios'!$Z$9))))</f>
        <v>0.0218518518518519</v>
      </c>
      <c r="AC1979" s="5" t="n">
        <f aca="false">IF(H1979=1,'[1]Pesos dos Critérios'!$AD$9,IF(Planilha1!H1979=2,'[1]Pesos dos Critérios'!$AE$9,IF(Planilha1!H1979=3,'[1]Pesos dos Critérios'!$AF$9,IF(Planilha1!H1979=4,'[1]Pesos dos Critérios'!$AG$9,'[1]Pesos dos Critérios'!$AH$9))))</f>
        <v>0.0273148148148148</v>
      </c>
      <c r="AD1979" s="5" t="n">
        <f aca="false">IF(J1979='[1]Pesos dos Critérios'!$AA$3,'[1]Pesos dos Critérios'!$AA$9,IF(Planilha1!J1979='[1]Pesos dos Critérios'!$AB$3,'[1]Pesos dos Critérios'!$AB$9,'[1]Pesos dos Critérios'!$AC$9))</f>
        <v>0.037037037037037</v>
      </c>
      <c r="AE1979" s="5" t="n">
        <f aca="false">IF(O1979="Intervalo 1",'[1]Pesos dos Critérios'!$J$9,IF(Planilha1!O1979="Intervalo 2",'[1]Pesos dos Critérios'!$K$9,IF(Planilha1!O1979="Intervalo 3",'[1]Pesos dos Critérios'!$L$9,'[1]Pesos dos Critérios'!$M$9)))</f>
        <v>0.0374779541446208</v>
      </c>
      <c r="AF1979" s="5" t="n">
        <f aca="false">IF(Q1979="Intervalo 1",'[1]Pesos dos Critérios'!$B$9,IF(Q1979="Intervalo 2",'[1]Pesos dos Critérios'!$C$9,IF(Q1979="Intervalo 3",'[1]Pesos dos Critérios'!$D$9,'[1]Pesos dos Critérios'!$E$9)))</f>
        <v>0.022897761645493</v>
      </c>
      <c r="AG1979" s="5" t="n">
        <f aca="false">IF(S1979="Intervalo 1",'[1]Pesos dos Critérios'!$F$9,IF(S1979="Intervalo 2",'[1]Pesos dos Critérios'!$G$9,IF(S1979="Intervalo 3",'[1]Pesos dos Critérios'!$H$9,'[1]Pesos dos Critérios'!$I$9)))</f>
        <v>0.0404040404040404</v>
      </c>
      <c r="AH1979" s="5" t="n">
        <f aca="false">IF(U1979="Intervalo 1",'[1]Pesos dos Critérios'!$N$9,IF(U1979="Intervalo 2",'[1]Pesos dos Critérios'!$O$9,IF(U1979="Intervalo 3",'[1]Pesos dos Critérios'!$P$9,'[1]Pesos dos Critérios'!$Q$9)))</f>
        <v>0.0273809523809524</v>
      </c>
      <c r="AI1979" s="5" t="n">
        <f aca="false">IF(AA1979="Intervalo 1",'[1]Pesos dos Critérios'!$R$9,IF(AA1979="Intervalo 2",'[1]Pesos dos Critérios'!$S$9,IF(AA1979="Intervalo 3",'[1]Pesos dos Critérios'!$T$9,'[1]Pesos dos Critérios'!$U$9)))</f>
        <v>0.0547619047619048</v>
      </c>
      <c r="AJ1979" s="5" t="n">
        <f aca="false">SUM(AB1979:AI1979)</f>
        <v>0.269126317040715</v>
      </c>
      <c r="AK1979" s="5" t="n">
        <v>1978</v>
      </c>
      <c r="AM1979" s="1" t="s">
        <v>52</v>
      </c>
    </row>
    <row r="1980" customFormat="false" ht="12.8" hidden="false" customHeight="true" outlineLevel="0" collapsed="false">
      <c r="A1980" s="7" t="n">
        <v>2016</v>
      </c>
      <c r="B1980" s="7" t="s">
        <v>204</v>
      </c>
      <c r="C1980" s="8" t="s">
        <v>205</v>
      </c>
      <c r="D1980" s="7" t="s">
        <v>866</v>
      </c>
      <c r="E1980" s="7" t="s">
        <v>1281</v>
      </c>
      <c r="F1980" s="7" t="s">
        <v>1282</v>
      </c>
      <c r="G1980" s="7" t="s">
        <v>224</v>
      </c>
      <c r="H1980" s="9" t="n">
        <v>2</v>
      </c>
      <c r="I1980" s="7" t="s">
        <v>721</v>
      </c>
      <c r="J1980" s="8" t="s">
        <v>86</v>
      </c>
      <c r="K1980" s="10" t="s">
        <v>46</v>
      </c>
      <c r="L1980" s="10" t="s">
        <v>200</v>
      </c>
      <c r="M1980" s="10" t="s">
        <v>56</v>
      </c>
      <c r="N1980" s="10" t="n">
        <v>0.016</v>
      </c>
      <c r="O1980" s="9" t="s">
        <v>57</v>
      </c>
      <c r="P1980" s="11" t="n">
        <v>0.167</v>
      </c>
      <c r="Q1980" s="8" t="s">
        <v>57</v>
      </c>
      <c r="R1980" s="11" t="n">
        <v>0.01</v>
      </c>
      <c r="S1980" s="8" t="s">
        <v>49</v>
      </c>
      <c r="T1980" s="11" t="n">
        <v>128</v>
      </c>
      <c r="U1980" s="8" t="s">
        <v>58</v>
      </c>
      <c r="V1980" s="11" t="n">
        <v>6.5</v>
      </c>
      <c r="W1980" s="11" t="n">
        <v>9.3</v>
      </c>
      <c r="X1980" s="11" t="n">
        <v>9.2</v>
      </c>
      <c r="Y1980" s="11" t="n">
        <v>13.3</v>
      </c>
      <c r="Z1980" s="11" t="n">
        <v>2.04</v>
      </c>
      <c r="AA1980" s="8" t="s">
        <v>57</v>
      </c>
      <c r="AB1980" s="5" t="n">
        <f aca="false">IF(C1980='[1]Pesos dos Critérios'!$V$3,'[1]Pesos dos Critérios'!$V$9,IF(Planilha1!C1980='[1]Pesos dos Critérios'!$W$3,'[1]Pesos dos Critérios'!$W$9,IF(Planilha1!C1980='[1]Pesos dos Critérios'!$X$3,'[1]Pesos dos Critérios'!$X$9,IF(Planilha1!C1980='[1]Pesos dos Critérios'!$Y$3,'[1]Pesos dos Critérios'!$Y$9,'[1]Pesos dos Critérios'!$Z$9))))</f>
        <v>0.0218518518518519</v>
      </c>
      <c r="AC1980" s="5" t="n">
        <f aca="false">IF(H1980=1,'[1]Pesos dos Critérios'!$AD$9,IF(Planilha1!H1980=2,'[1]Pesos dos Critérios'!$AE$9,IF(Planilha1!H1980=3,'[1]Pesos dos Critérios'!$AF$9,IF(Planilha1!H1980=4,'[1]Pesos dos Critérios'!$AG$9,'[1]Pesos dos Critérios'!$AH$9))))</f>
        <v>0.0273148148148148</v>
      </c>
      <c r="AD1980" s="5" t="n">
        <f aca="false">IF(J1980='[1]Pesos dos Critérios'!$AA$3,'[1]Pesos dos Critérios'!$AA$9,IF(Planilha1!J1980='[1]Pesos dos Critérios'!$AB$3,'[1]Pesos dos Critérios'!$AB$9,'[1]Pesos dos Critérios'!$AC$9))</f>
        <v>0.037037037037037</v>
      </c>
      <c r="AE1980" s="5" t="n">
        <f aca="false">IF(O1980="Intervalo 1",'[1]Pesos dos Critérios'!$J$9,IF(Planilha1!O1980="Intervalo 2",'[1]Pesos dos Critérios'!$K$9,IF(Planilha1!O1980="Intervalo 3",'[1]Pesos dos Critérios'!$L$9,'[1]Pesos dos Critérios'!$M$9)))</f>
        <v>0.031305114638448</v>
      </c>
      <c r="AF1980" s="5" t="n">
        <f aca="false">IF(Q1980="Intervalo 1",'[1]Pesos dos Critérios'!$B$9,IF(Q1980="Intervalo 2",'[1]Pesos dos Critérios'!$C$9,IF(Q1980="Intervalo 3",'[1]Pesos dos Critérios'!$D$9,'[1]Pesos dos Critérios'!$E$9)))</f>
        <v>0.022897761645493</v>
      </c>
      <c r="AG1980" s="5" t="n">
        <f aca="false">IF(S1980="Intervalo 1",'[1]Pesos dos Critérios'!$F$9,IF(S1980="Intervalo 2",'[1]Pesos dos Critérios'!$G$9,IF(S1980="Intervalo 3",'[1]Pesos dos Critérios'!$H$9,'[1]Pesos dos Critérios'!$I$9)))</f>
        <v>0.0404040404040404</v>
      </c>
      <c r="AH1980" s="5" t="n">
        <f aca="false">IF(U1980="Intervalo 1",'[1]Pesos dos Critérios'!$N$9,IF(U1980="Intervalo 2",'[1]Pesos dos Critérios'!$O$9,IF(U1980="Intervalo 3",'[1]Pesos dos Critérios'!$P$9,'[1]Pesos dos Critérios'!$Q$9)))</f>
        <v>0.0273809523809524</v>
      </c>
      <c r="AI1980" s="5" t="n">
        <f aca="false">IF(AA1980="Intervalo 1",'[1]Pesos dos Critérios'!$R$9,IF(AA1980="Intervalo 2",'[1]Pesos dos Critérios'!$S$9,IF(AA1980="Intervalo 3",'[1]Pesos dos Critérios'!$T$9,'[1]Pesos dos Critérios'!$U$9)))</f>
        <v>0.0547619047619048</v>
      </c>
      <c r="AJ1980" s="5" t="n">
        <f aca="false">SUM(AB1980:AI1980)</f>
        <v>0.262953477534542</v>
      </c>
      <c r="AK1980" s="5" t="n">
        <v>1979</v>
      </c>
      <c r="AM1980" s="1" t="s">
        <v>52</v>
      </c>
    </row>
    <row r="1981" customFormat="false" ht="12.8" hidden="false" customHeight="true" outlineLevel="0" collapsed="false">
      <c r="A1981" s="7" t="n">
        <v>2016</v>
      </c>
      <c r="B1981" s="7" t="s">
        <v>204</v>
      </c>
      <c r="C1981" s="8" t="s">
        <v>205</v>
      </c>
      <c r="D1981" s="7" t="s">
        <v>866</v>
      </c>
      <c r="E1981" s="7" t="s">
        <v>871</v>
      </c>
      <c r="F1981" s="7" t="s">
        <v>1283</v>
      </c>
      <c r="G1981" s="7" t="s">
        <v>224</v>
      </c>
      <c r="H1981" s="9" t="n">
        <v>2</v>
      </c>
      <c r="I1981" s="7" t="s">
        <v>721</v>
      </c>
      <c r="J1981" s="8" t="s">
        <v>86</v>
      </c>
      <c r="K1981" s="10" t="s">
        <v>46</v>
      </c>
      <c r="L1981" s="10" t="s">
        <v>200</v>
      </c>
      <c r="M1981" s="10" t="s">
        <v>56</v>
      </c>
      <c r="N1981" s="10" t="n">
        <v>0.016</v>
      </c>
      <c r="O1981" s="9" t="s">
        <v>57</v>
      </c>
      <c r="P1981" s="11" t="n">
        <v>0.157</v>
      </c>
      <c r="Q1981" s="8" t="s">
        <v>57</v>
      </c>
      <c r="R1981" s="11" t="n">
        <v>0.011</v>
      </c>
      <c r="S1981" s="8" t="s">
        <v>49</v>
      </c>
      <c r="T1981" s="11" t="n">
        <v>139</v>
      </c>
      <c r="U1981" s="8" t="s">
        <v>58</v>
      </c>
      <c r="V1981" s="11" t="n">
        <v>6</v>
      </c>
      <c r="W1981" s="11" t="n">
        <v>8.3</v>
      </c>
      <c r="X1981" s="11" t="n">
        <v>8.6</v>
      </c>
      <c r="Y1981" s="11" t="n">
        <v>11.8</v>
      </c>
      <c r="Z1981" s="11" t="n">
        <v>2.24</v>
      </c>
      <c r="AA1981" s="8" t="s">
        <v>58</v>
      </c>
      <c r="AB1981" s="5" t="n">
        <f aca="false">IF(C1981='[1]Pesos dos Critérios'!$V$3,'[1]Pesos dos Critérios'!$V$9,IF(Planilha1!C1981='[1]Pesos dos Critérios'!$W$3,'[1]Pesos dos Critérios'!$W$9,IF(Planilha1!C1981='[1]Pesos dos Critérios'!$X$3,'[1]Pesos dos Critérios'!$X$9,IF(Planilha1!C1981='[1]Pesos dos Critérios'!$Y$3,'[1]Pesos dos Critérios'!$Y$9,'[1]Pesos dos Critérios'!$Z$9))))</f>
        <v>0.0218518518518519</v>
      </c>
      <c r="AC1981" s="5" t="n">
        <f aca="false">IF(H1981=1,'[1]Pesos dos Critérios'!$AD$9,IF(Planilha1!H1981=2,'[1]Pesos dos Critérios'!$AE$9,IF(Planilha1!H1981=3,'[1]Pesos dos Critérios'!$AF$9,IF(Planilha1!H1981=4,'[1]Pesos dos Critérios'!$AG$9,'[1]Pesos dos Critérios'!$AH$9))))</f>
        <v>0.0273148148148148</v>
      </c>
      <c r="AD1981" s="5" t="n">
        <f aca="false">IF(J1981='[1]Pesos dos Critérios'!$AA$3,'[1]Pesos dos Critérios'!$AA$9,IF(Planilha1!J1981='[1]Pesos dos Critérios'!$AB$3,'[1]Pesos dos Critérios'!$AB$9,'[1]Pesos dos Critérios'!$AC$9))</f>
        <v>0.037037037037037</v>
      </c>
      <c r="AE1981" s="5" t="n">
        <f aca="false">IF(O1981="Intervalo 1",'[1]Pesos dos Critérios'!$J$9,IF(Planilha1!O1981="Intervalo 2",'[1]Pesos dos Critérios'!$K$9,IF(Planilha1!O1981="Intervalo 3",'[1]Pesos dos Critérios'!$L$9,'[1]Pesos dos Critérios'!$M$9)))</f>
        <v>0.031305114638448</v>
      </c>
      <c r="AF1981" s="5" t="n">
        <f aca="false">IF(Q1981="Intervalo 1",'[1]Pesos dos Critérios'!$B$9,IF(Q1981="Intervalo 2",'[1]Pesos dos Critérios'!$C$9,IF(Q1981="Intervalo 3",'[1]Pesos dos Critérios'!$D$9,'[1]Pesos dos Critérios'!$E$9)))</f>
        <v>0.022897761645493</v>
      </c>
      <c r="AG1981" s="5" t="n">
        <f aca="false">IF(S1981="Intervalo 1",'[1]Pesos dos Critérios'!$F$9,IF(S1981="Intervalo 2",'[1]Pesos dos Critérios'!$G$9,IF(S1981="Intervalo 3",'[1]Pesos dos Critérios'!$H$9,'[1]Pesos dos Critérios'!$I$9)))</f>
        <v>0.0404040404040404</v>
      </c>
      <c r="AH1981" s="5" t="n">
        <f aca="false">IF(U1981="Intervalo 1",'[1]Pesos dos Critérios'!$N$9,IF(U1981="Intervalo 2",'[1]Pesos dos Critérios'!$O$9,IF(U1981="Intervalo 3",'[1]Pesos dos Critérios'!$P$9,'[1]Pesos dos Critérios'!$Q$9)))</f>
        <v>0.0273809523809524</v>
      </c>
      <c r="AI1981" s="5" t="n">
        <f aca="false">IF(AA1981="Intervalo 1",'[1]Pesos dos Critérios'!$R$9,IF(AA1981="Intervalo 2",'[1]Pesos dos Critérios'!$S$9,IF(AA1981="Intervalo 3",'[1]Pesos dos Critérios'!$T$9,'[1]Pesos dos Critérios'!$U$9)))</f>
        <v>0.0547619047619048</v>
      </c>
      <c r="AJ1981" s="5" t="n">
        <f aca="false">SUM(AB1981:AI1981)</f>
        <v>0.262953477534542</v>
      </c>
      <c r="AK1981" s="5" t="n">
        <v>1980</v>
      </c>
      <c r="AM1981" s="1" t="s">
        <v>52</v>
      </c>
    </row>
    <row r="1982" customFormat="false" ht="12.8" hidden="false" customHeight="true" outlineLevel="0" collapsed="false">
      <c r="A1982" s="7" t="n">
        <v>2016</v>
      </c>
      <c r="B1982" s="7" t="s">
        <v>204</v>
      </c>
      <c r="C1982" s="8" t="s">
        <v>205</v>
      </c>
      <c r="D1982" s="7" t="s">
        <v>866</v>
      </c>
      <c r="E1982" s="7" t="s">
        <v>1284</v>
      </c>
      <c r="F1982" s="7" t="s">
        <v>1285</v>
      </c>
      <c r="G1982" s="7" t="s">
        <v>224</v>
      </c>
      <c r="H1982" s="9" t="n">
        <v>2</v>
      </c>
      <c r="I1982" s="7" t="s">
        <v>721</v>
      </c>
      <c r="J1982" s="8" t="s">
        <v>86</v>
      </c>
      <c r="K1982" s="10" t="s">
        <v>46</v>
      </c>
      <c r="L1982" s="10" t="s">
        <v>200</v>
      </c>
      <c r="M1982" s="10" t="s">
        <v>56</v>
      </c>
      <c r="N1982" s="10" t="n">
        <v>0.006</v>
      </c>
      <c r="O1982" s="9" t="s">
        <v>49</v>
      </c>
      <c r="P1982" s="11" t="n">
        <v>0.178</v>
      </c>
      <c r="Q1982" s="8" t="s">
        <v>57</v>
      </c>
      <c r="R1982" s="11" t="n">
        <v>0.022</v>
      </c>
      <c r="S1982" s="8" t="s">
        <v>58</v>
      </c>
      <c r="T1982" s="11" t="n">
        <v>117</v>
      </c>
      <c r="U1982" s="8" t="s">
        <v>57</v>
      </c>
      <c r="V1982" s="11" t="n">
        <v>7.1</v>
      </c>
      <c r="W1982" s="11" t="n">
        <v>8.7</v>
      </c>
      <c r="X1982" s="11" t="n">
        <v>10.5</v>
      </c>
      <c r="Y1982" s="11" t="n">
        <v>12.9</v>
      </c>
      <c r="Z1982" s="11" t="n">
        <v>1.92</v>
      </c>
      <c r="AA1982" s="8" t="s">
        <v>57</v>
      </c>
      <c r="AB1982" s="5" t="n">
        <f aca="false">IF(C1982='[1]Pesos dos Critérios'!$V$3,'[1]Pesos dos Critérios'!$V$9,IF(Planilha1!C1982='[1]Pesos dos Critérios'!$W$3,'[1]Pesos dos Critérios'!$W$9,IF(Planilha1!C1982='[1]Pesos dos Critérios'!$X$3,'[1]Pesos dos Critérios'!$X$9,IF(Planilha1!C1982='[1]Pesos dos Critérios'!$Y$3,'[1]Pesos dos Critérios'!$Y$9,'[1]Pesos dos Critérios'!$Z$9))))</f>
        <v>0.0218518518518519</v>
      </c>
      <c r="AC1982" s="5" t="n">
        <f aca="false">IF(H1982=1,'[1]Pesos dos Critérios'!$AD$9,IF(Planilha1!H1982=2,'[1]Pesos dos Critérios'!$AE$9,IF(Planilha1!H1982=3,'[1]Pesos dos Critérios'!$AF$9,IF(Planilha1!H1982=4,'[1]Pesos dos Critérios'!$AG$9,'[1]Pesos dos Critérios'!$AH$9))))</f>
        <v>0.0273148148148148</v>
      </c>
      <c r="AD1982" s="5" t="n">
        <f aca="false">IF(J1982='[1]Pesos dos Critérios'!$AA$3,'[1]Pesos dos Critérios'!$AA$9,IF(Planilha1!J1982='[1]Pesos dos Critérios'!$AB$3,'[1]Pesos dos Critérios'!$AB$9,'[1]Pesos dos Critérios'!$AC$9))</f>
        <v>0.037037037037037</v>
      </c>
      <c r="AE1982" s="5" t="n">
        <f aca="false">IF(O1982="Intervalo 1",'[1]Pesos dos Critérios'!$J$9,IF(Planilha1!O1982="Intervalo 2",'[1]Pesos dos Critérios'!$K$9,IF(Planilha1!O1982="Intervalo 3",'[1]Pesos dos Critérios'!$L$9,'[1]Pesos dos Critérios'!$M$9)))</f>
        <v>0.0374779541446208</v>
      </c>
      <c r="AF1982" s="5" t="n">
        <f aca="false">IF(Q1982="Intervalo 1",'[1]Pesos dos Critérios'!$B$9,IF(Q1982="Intervalo 2",'[1]Pesos dos Critérios'!$C$9,IF(Q1982="Intervalo 3",'[1]Pesos dos Critérios'!$D$9,'[1]Pesos dos Critérios'!$E$9)))</f>
        <v>0.022897761645493</v>
      </c>
      <c r="AG1982" s="5" t="n">
        <f aca="false">IF(S1982="Intervalo 1",'[1]Pesos dos Critérios'!$F$9,IF(S1982="Intervalo 2",'[1]Pesos dos Critérios'!$G$9,IF(S1982="Intervalo 3",'[1]Pesos dos Critérios'!$H$9,'[1]Pesos dos Critérios'!$I$9)))</f>
        <v>0.0202020202020202</v>
      </c>
      <c r="AH1982" s="5" t="n">
        <f aca="false">IF(U1982="Intervalo 1",'[1]Pesos dos Critérios'!$N$9,IF(U1982="Intervalo 2",'[1]Pesos dos Critérios'!$O$9,IF(U1982="Intervalo 3",'[1]Pesos dos Critérios'!$P$9,'[1]Pesos dos Critérios'!$Q$9)))</f>
        <v>0.0273809523809524</v>
      </c>
      <c r="AI1982" s="5" t="n">
        <f aca="false">IF(AA1982="Intervalo 1",'[1]Pesos dos Critérios'!$R$9,IF(AA1982="Intervalo 2",'[1]Pesos dos Critérios'!$S$9,IF(AA1982="Intervalo 3",'[1]Pesos dos Critérios'!$T$9,'[1]Pesos dos Critérios'!$U$9)))</f>
        <v>0.0547619047619048</v>
      </c>
      <c r="AJ1982" s="5" t="n">
        <f aca="false">SUM(AB1982:AI1982)</f>
        <v>0.248924296838695</v>
      </c>
      <c r="AK1982" s="5" t="n">
        <v>1981</v>
      </c>
      <c r="AM1982" s="1" t="s">
        <v>60</v>
      </c>
    </row>
    <row r="1983" customFormat="false" ht="12.8" hidden="false" customHeight="true" outlineLevel="0" collapsed="false">
      <c r="A1983" s="7" t="n">
        <v>2016</v>
      </c>
      <c r="B1983" s="7" t="s">
        <v>204</v>
      </c>
      <c r="C1983" s="8" t="s">
        <v>205</v>
      </c>
      <c r="D1983" s="7" t="s">
        <v>866</v>
      </c>
      <c r="E1983" s="7" t="s">
        <v>1286</v>
      </c>
      <c r="F1983" s="7" t="s">
        <v>1285</v>
      </c>
      <c r="G1983" s="7" t="s">
        <v>224</v>
      </c>
      <c r="H1983" s="9" t="n">
        <v>2</v>
      </c>
      <c r="I1983" s="7" t="s">
        <v>721</v>
      </c>
      <c r="J1983" s="8" t="s">
        <v>86</v>
      </c>
      <c r="K1983" s="10" t="s">
        <v>46</v>
      </c>
      <c r="L1983" s="10" t="s">
        <v>200</v>
      </c>
      <c r="M1983" s="10" t="s">
        <v>48</v>
      </c>
      <c r="N1983" s="10" t="n">
        <v>0.01</v>
      </c>
      <c r="O1983" s="9" t="s">
        <v>49</v>
      </c>
      <c r="P1983" s="11" t="n">
        <v>0.37</v>
      </c>
      <c r="Q1983" s="8" t="s">
        <v>58</v>
      </c>
      <c r="R1983" s="11" t="n">
        <v>0.053</v>
      </c>
      <c r="S1983" s="8" t="s">
        <v>50</v>
      </c>
      <c r="T1983" s="11" t="n">
        <v>135</v>
      </c>
      <c r="U1983" s="8" t="s">
        <v>58</v>
      </c>
      <c r="V1983" s="11" t="n">
        <v>6.16</v>
      </c>
      <c r="W1983" s="11" t="n">
        <v>8.54</v>
      </c>
      <c r="X1983" s="11" t="n">
        <v>8.8</v>
      </c>
      <c r="Y1983" s="11" t="n">
        <v>12.2</v>
      </c>
      <c r="Z1983" s="11" t="n">
        <v>2.19</v>
      </c>
      <c r="AA1983" s="8" t="s">
        <v>58</v>
      </c>
      <c r="AB1983" s="5" t="n">
        <f aca="false">IF(C1983='[1]Pesos dos Critérios'!$V$3,'[1]Pesos dos Critérios'!$V$9,IF(Planilha1!C1983='[1]Pesos dos Critérios'!$W$3,'[1]Pesos dos Critérios'!$W$9,IF(Planilha1!C1983='[1]Pesos dos Critérios'!$X$3,'[1]Pesos dos Critérios'!$X$9,IF(Planilha1!C1983='[1]Pesos dos Critérios'!$Y$3,'[1]Pesos dos Critérios'!$Y$9,'[1]Pesos dos Critérios'!$Z$9))))</f>
        <v>0.0218518518518519</v>
      </c>
      <c r="AC1983" s="5" t="n">
        <f aca="false">IF(H1983=1,'[1]Pesos dos Critérios'!$AD$9,IF(Planilha1!H1983=2,'[1]Pesos dos Critérios'!$AE$9,IF(Planilha1!H1983=3,'[1]Pesos dos Critérios'!$AF$9,IF(Planilha1!H1983=4,'[1]Pesos dos Critérios'!$AG$9,'[1]Pesos dos Critérios'!$AH$9))))</f>
        <v>0.0273148148148148</v>
      </c>
      <c r="AD1983" s="5" t="n">
        <f aca="false">IF(J1983='[1]Pesos dos Critérios'!$AA$3,'[1]Pesos dos Critérios'!$AA$9,IF(Planilha1!J1983='[1]Pesos dos Critérios'!$AB$3,'[1]Pesos dos Critérios'!$AB$9,'[1]Pesos dos Critérios'!$AC$9))</f>
        <v>0.037037037037037</v>
      </c>
      <c r="AE1983" s="5" t="n">
        <f aca="false">IF(O1983="Intervalo 1",'[1]Pesos dos Critérios'!$J$9,IF(Planilha1!O1983="Intervalo 2",'[1]Pesos dos Critérios'!$K$9,IF(Planilha1!O1983="Intervalo 3",'[1]Pesos dos Critérios'!$L$9,'[1]Pesos dos Critérios'!$M$9)))</f>
        <v>0.0374779541446208</v>
      </c>
      <c r="AF1983" s="5" t="n">
        <f aca="false">IF(Q1983="Intervalo 1",'[1]Pesos dos Critérios'!$B$9,IF(Q1983="Intervalo 2",'[1]Pesos dos Critérios'!$C$9,IF(Q1983="Intervalo 3",'[1]Pesos dos Critérios'!$D$9,'[1]Pesos dos Critérios'!$E$9)))</f>
        <v>0.0123748067486724</v>
      </c>
      <c r="AG1983" s="5" t="n">
        <f aca="false">IF(S1983="Intervalo 1",'[1]Pesos dos Critérios'!$F$9,IF(S1983="Intervalo 2",'[1]Pesos dos Critérios'!$G$9,IF(S1983="Intervalo 3",'[1]Pesos dos Critérios'!$H$9,'[1]Pesos dos Critérios'!$I$9)))</f>
        <v>0.0101010101010101</v>
      </c>
      <c r="AH1983" s="5" t="n">
        <f aca="false">IF(U1983="Intervalo 1",'[1]Pesos dos Critérios'!$N$9,IF(U1983="Intervalo 2",'[1]Pesos dos Critérios'!$O$9,IF(U1983="Intervalo 3",'[1]Pesos dos Critérios'!$P$9,'[1]Pesos dos Critérios'!$Q$9)))</f>
        <v>0.0273809523809524</v>
      </c>
      <c r="AI1983" s="5" t="n">
        <f aca="false">IF(AA1983="Intervalo 1",'[1]Pesos dos Critérios'!$R$9,IF(AA1983="Intervalo 2",'[1]Pesos dos Critérios'!$S$9,IF(AA1983="Intervalo 3",'[1]Pesos dos Critérios'!$T$9,'[1]Pesos dos Critérios'!$U$9)))</f>
        <v>0.0547619047619048</v>
      </c>
      <c r="AJ1983" s="5" t="n">
        <f aca="false">SUM(AB1983:AI1983)</f>
        <v>0.228300331840864</v>
      </c>
      <c r="AK1983" s="5" t="n">
        <v>1982</v>
      </c>
      <c r="AM1983" s="1" t="s">
        <v>96</v>
      </c>
    </row>
    <row r="1984" customFormat="false" ht="12.8" hidden="false" customHeight="true" outlineLevel="0" collapsed="false">
      <c r="A1984" s="7" t="n">
        <v>2016</v>
      </c>
      <c r="B1984" s="7" t="s">
        <v>204</v>
      </c>
      <c r="C1984" s="8" t="s">
        <v>205</v>
      </c>
      <c r="D1984" s="7" t="s">
        <v>866</v>
      </c>
      <c r="E1984" s="7" t="s">
        <v>1286</v>
      </c>
      <c r="F1984" s="7" t="s">
        <v>1287</v>
      </c>
      <c r="G1984" s="7" t="s">
        <v>224</v>
      </c>
      <c r="H1984" s="9" t="n">
        <v>2</v>
      </c>
      <c r="I1984" s="7" t="s">
        <v>721</v>
      </c>
      <c r="J1984" s="8" t="s">
        <v>86</v>
      </c>
      <c r="K1984" s="10" t="s">
        <v>46</v>
      </c>
      <c r="L1984" s="10" t="s">
        <v>200</v>
      </c>
      <c r="M1984" s="10" t="s">
        <v>56</v>
      </c>
      <c r="N1984" s="10" t="n">
        <v>0.004</v>
      </c>
      <c r="O1984" s="9" t="s">
        <v>49</v>
      </c>
      <c r="P1984" s="11" t="n">
        <v>0.215</v>
      </c>
      <c r="Q1984" s="8" t="s">
        <v>57</v>
      </c>
      <c r="R1984" s="11" t="n">
        <v>0.03</v>
      </c>
      <c r="S1984" s="8" t="s">
        <v>58</v>
      </c>
      <c r="T1984" s="11" t="n">
        <v>121</v>
      </c>
      <c r="U1984" s="8" t="s">
        <v>57</v>
      </c>
      <c r="V1984" s="11" t="n">
        <v>6.8</v>
      </c>
      <c r="W1984" s="11" t="n">
        <v>8.5</v>
      </c>
      <c r="X1984" s="11" t="n">
        <v>10.2</v>
      </c>
      <c r="Y1984" s="11" t="n">
        <v>12.4</v>
      </c>
      <c r="Z1984" s="11" t="n">
        <v>2</v>
      </c>
      <c r="AA1984" s="8" t="s">
        <v>57</v>
      </c>
      <c r="AB1984" s="5" t="n">
        <f aca="false">IF(C1984='[1]Pesos dos Critérios'!$V$3,'[1]Pesos dos Critérios'!$V$9,IF(Planilha1!C1984='[1]Pesos dos Critérios'!$W$3,'[1]Pesos dos Critérios'!$W$9,IF(Planilha1!C1984='[1]Pesos dos Critérios'!$X$3,'[1]Pesos dos Critérios'!$X$9,IF(Planilha1!C1984='[1]Pesos dos Critérios'!$Y$3,'[1]Pesos dos Critérios'!$Y$9,'[1]Pesos dos Critérios'!$Z$9))))</f>
        <v>0.0218518518518519</v>
      </c>
      <c r="AC1984" s="5" t="n">
        <f aca="false">IF(H1984=1,'[1]Pesos dos Critérios'!$AD$9,IF(Planilha1!H1984=2,'[1]Pesos dos Critérios'!$AE$9,IF(Planilha1!H1984=3,'[1]Pesos dos Critérios'!$AF$9,IF(Planilha1!H1984=4,'[1]Pesos dos Critérios'!$AG$9,'[1]Pesos dos Critérios'!$AH$9))))</f>
        <v>0.0273148148148148</v>
      </c>
      <c r="AD1984" s="5" t="n">
        <f aca="false">IF(J1984='[1]Pesos dos Critérios'!$AA$3,'[1]Pesos dos Critérios'!$AA$9,IF(Planilha1!J1984='[1]Pesos dos Critérios'!$AB$3,'[1]Pesos dos Critérios'!$AB$9,'[1]Pesos dos Critérios'!$AC$9))</f>
        <v>0.037037037037037</v>
      </c>
      <c r="AE1984" s="5" t="n">
        <f aca="false">IF(O1984="Intervalo 1",'[1]Pesos dos Critérios'!$J$9,IF(Planilha1!O1984="Intervalo 2",'[1]Pesos dos Critérios'!$K$9,IF(Planilha1!O1984="Intervalo 3",'[1]Pesos dos Critérios'!$L$9,'[1]Pesos dos Critérios'!$M$9)))</f>
        <v>0.0374779541446208</v>
      </c>
      <c r="AF1984" s="5" t="n">
        <f aca="false">IF(Q1984="Intervalo 1",'[1]Pesos dos Critérios'!$B$9,IF(Q1984="Intervalo 2",'[1]Pesos dos Critérios'!$C$9,IF(Q1984="Intervalo 3",'[1]Pesos dos Critérios'!$D$9,'[1]Pesos dos Critérios'!$E$9)))</f>
        <v>0.022897761645493</v>
      </c>
      <c r="AG1984" s="5" t="n">
        <f aca="false">IF(S1984="Intervalo 1",'[1]Pesos dos Critérios'!$F$9,IF(S1984="Intervalo 2",'[1]Pesos dos Critérios'!$G$9,IF(S1984="Intervalo 3",'[1]Pesos dos Critérios'!$H$9,'[1]Pesos dos Critérios'!$I$9)))</f>
        <v>0.0202020202020202</v>
      </c>
      <c r="AH1984" s="5" t="n">
        <f aca="false">IF(U1984="Intervalo 1",'[1]Pesos dos Critérios'!$N$9,IF(U1984="Intervalo 2",'[1]Pesos dos Critérios'!$O$9,IF(U1984="Intervalo 3",'[1]Pesos dos Critérios'!$P$9,'[1]Pesos dos Critérios'!$Q$9)))</f>
        <v>0.0273809523809524</v>
      </c>
      <c r="AI1984" s="5" t="n">
        <f aca="false">IF(AA1984="Intervalo 1",'[1]Pesos dos Critérios'!$R$9,IF(AA1984="Intervalo 2",'[1]Pesos dos Critérios'!$S$9,IF(AA1984="Intervalo 3",'[1]Pesos dos Critérios'!$T$9,'[1]Pesos dos Critérios'!$U$9)))</f>
        <v>0.0547619047619048</v>
      </c>
      <c r="AJ1984" s="5" t="n">
        <f aca="false">SUM(AB1984:AI1984)</f>
        <v>0.248924296838695</v>
      </c>
      <c r="AK1984" s="5" t="n">
        <v>1983</v>
      </c>
      <c r="AM1984" s="1" t="s">
        <v>60</v>
      </c>
    </row>
    <row r="1985" customFormat="false" ht="12.8" hidden="false" customHeight="true" outlineLevel="0" collapsed="false">
      <c r="A1985" s="7" t="n">
        <v>2016</v>
      </c>
      <c r="B1985" s="7" t="s">
        <v>204</v>
      </c>
      <c r="C1985" s="8" t="s">
        <v>205</v>
      </c>
      <c r="D1985" s="7" t="s">
        <v>866</v>
      </c>
      <c r="E1985" s="7" t="s">
        <v>1288</v>
      </c>
      <c r="F1985" s="7" t="s">
        <v>868</v>
      </c>
      <c r="G1985" s="7" t="s">
        <v>302</v>
      </c>
      <c r="H1985" s="9" t="n">
        <v>4</v>
      </c>
      <c r="I1985" s="7" t="s">
        <v>721</v>
      </c>
      <c r="J1985" s="8" t="s">
        <v>86</v>
      </c>
      <c r="K1985" s="10" t="s">
        <v>46</v>
      </c>
      <c r="L1985" s="10" t="s">
        <v>200</v>
      </c>
      <c r="M1985" s="10" t="s">
        <v>48</v>
      </c>
      <c r="N1985" s="10" t="n">
        <v>0.007</v>
      </c>
      <c r="O1985" s="9" t="s">
        <v>49</v>
      </c>
      <c r="P1985" s="11" t="n">
        <v>0.078</v>
      </c>
      <c r="Q1985" s="8" t="s">
        <v>49</v>
      </c>
      <c r="R1985" s="11" t="n">
        <v>0.011</v>
      </c>
      <c r="S1985" s="8" t="s">
        <v>49</v>
      </c>
      <c r="T1985" s="11" t="n">
        <v>144</v>
      </c>
      <c r="U1985" s="8" t="s">
        <v>58</v>
      </c>
      <c r="V1985" s="11" t="n">
        <v>5.88</v>
      </c>
      <c r="W1985" s="11" t="n">
        <v>7.77</v>
      </c>
      <c r="X1985" s="11" t="n">
        <v>8.4</v>
      </c>
      <c r="Y1985" s="11" t="n">
        <v>11.1</v>
      </c>
      <c r="Z1985" s="11" t="n">
        <v>2.34</v>
      </c>
      <c r="AA1985" s="8" t="s">
        <v>58</v>
      </c>
      <c r="AB1985" s="5" t="n">
        <f aca="false">IF(C1985='[1]Pesos dos Critérios'!$V$3,'[1]Pesos dos Critérios'!$V$9,IF(Planilha1!C1985='[1]Pesos dos Critérios'!$W$3,'[1]Pesos dos Critérios'!$W$9,IF(Planilha1!C1985='[1]Pesos dos Critérios'!$X$3,'[1]Pesos dos Critérios'!$X$9,IF(Planilha1!C1985='[1]Pesos dos Critérios'!$Y$3,'[1]Pesos dos Critérios'!$Y$9,'[1]Pesos dos Critérios'!$Z$9))))</f>
        <v>0.0218518518518519</v>
      </c>
      <c r="AC1985" s="5" t="n">
        <f aca="false">IF(H1985=1,'[1]Pesos dos Critérios'!$AD$9,IF(Planilha1!H1985=2,'[1]Pesos dos Critérios'!$AE$9,IF(Planilha1!H1985=3,'[1]Pesos dos Critérios'!$AF$9,IF(Planilha1!H1985=4,'[1]Pesos dos Critérios'!$AG$9,'[1]Pesos dos Critérios'!$AH$9))))</f>
        <v>0.0226851851851852</v>
      </c>
      <c r="AD1985" s="5" t="n">
        <f aca="false">IF(J1985='[1]Pesos dos Critérios'!$AA$3,'[1]Pesos dos Critérios'!$AA$9,IF(Planilha1!J1985='[1]Pesos dos Critérios'!$AB$3,'[1]Pesos dos Critérios'!$AB$9,'[1]Pesos dos Critérios'!$AC$9))</f>
        <v>0.037037037037037</v>
      </c>
      <c r="AE1985" s="5" t="n">
        <f aca="false">IF(O1985="Intervalo 1",'[1]Pesos dos Critérios'!$J$9,IF(Planilha1!O1985="Intervalo 2",'[1]Pesos dos Critérios'!$K$9,IF(Planilha1!O1985="Intervalo 3",'[1]Pesos dos Critérios'!$L$9,'[1]Pesos dos Critérios'!$M$9)))</f>
        <v>0.0374779541446208</v>
      </c>
      <c r="AF1985" s="5" t="n">
        <f aca="false">IF(Q1985="Intervalo 1",'[1]Pesos dos Critérios'!$B$9,IF(Q1985="Intervalo 2",'[1]Pesos dos Critérios'!$C$9,IF(Q1985="Intervalo 3",'[1]Pesos dos Critérios'!$D$9,'[1]Pesos dos Critérios'!$E$9)))</f>
        <v>0.0686932849364791</v>
      </c>
      <c r="AG1985" s="5" t="n">
        <f aca="false">IF(S1985="Intervalo 1",'[1]Pesos dos Critérios'!$F$9,IF(S1985="Intervalo 2",'[1]Pesos dos Critérios'!$G$9,IF(S1985="Intervalo 3",'[1]Pesos dos Critérios'!$H$9,'[1]Pesos dos Critérios'!$I$9)))</f>
        <v>0.0404040404040404</v>
      </c>
      <c r="AH1985" s="5" t="n">
        <f aca="false">IF(U1985="Intervalo 1",'[1]Pesos dos Critérios'!$N$9,IF(U1985="Intervalo 2",'[1]Pesos dos Critérios'!$O$9,IF(U1985="Intervalo 3",'[1]Pesos dos Critérios'!$P$9,'[1]Pesos dos Critérios'!$Q$9)))</f>
        <v>0.0273809523809524</v>
      </c>
      <c r="AI1985" s="5" t="n">
        <f aca="false">IF(AA1985="Intervalo 1",'[1]Pesos dos Critérios'!$R$9,IF(AA1985="Intervalo 2",'[1]Pesos dos Critérios'!$S$9,IF(AA1985="Intervalo 3",'[1]Pesos dos Critérios'!$T$9,'[1]Pesos dos Critérios'!$U$9)))</f>
        <v>0.0547619047619048</v>
      </c>
      <c r="AJ1985" s="5" t="n">
        <f aca="false">SUM(AB1985:AI1985)</f>
        <v>0.310292210702072</v>
      </c>
      <c r="AK1985" s="5" t="n">
        <v>1984</v>
      </c>
      <c r="AM1985" s="1" t="s">
        <v>52</v>
      </c>
    </row>
    <row r="1986" customFormat="false" ht="12.8" hidden="false" customHeight="true" outlineLevel="0" collapsed="false">
      <c r="A1986" s="7" t="n">
        <v>2016</v>
      </c>
      <c r="B1986" s="7" t="s">
        <v>204</v>
      </c>
      <c r="C1986" s="8" t="s">
        <v>205</v>
      </c>
      <c r="D1986" s="7" t="s">
        <v>41</v>
      </c>
      <c r="E1986" s="7" t="s">
        <v>1289</v>
      </c>
      <c r="F1986" s="7" t="s">
        <v>1287</v>
      </c>
      <c r="G1986" s="7" t="s">
        <v>137</v>
      </c>
      <c r="H1986" s="9" t="n">
        <v>1</v>
      </c>
      <c r="I1986" s="7" t="s">
        <v>44</v>
      </c>
      <c r="J1986" s="8" t="s">
        <v>45</v>
      </c>
      <c r="K1986" s="10" t="s">
        <v>46</v>
      </c>
      <c r="L1986" s="10" t="s">
        <v>47</v>
      </c>
      <c r="M1986" s="10" t="s">
        <v>56</v>
      </c>
      <c r="N1986" s="10" t="n">
        <v>0.02</v>
      </c>
      <c r="O1986" s="9" t="s">
        <v>58</v>
      </c>
      <c r="P1986" s="11" t="n">
        <v>0.163</v>
      </c>
      <c r="Q1986" s="8" t="s">
        <v>57</v>
      </c>
      <c r="R1986" s="11" t="n">
        <v>0.029</v>
      </c>
      <c r="S1986" s="8" t="s">
        <v>58</v>
      </c>
      <c r="T1986" s="11" t="n">
        <v>135</v>
      </c>
      <c r="U1986" s="8" t="s">
        <v>58</v>
      </c>
      <c r="V1986" s="11" t="n">
        <v>6.3</v>
      </c>
      <c r="W1986" s="11" t="n">
        <v>7.8</v>
      </c>
      <c r="X1986" s="11" t="n">
        <v>9.2</v>
      </c>
      <c r="Y1986" s="11" t="n">
        <v>11.4</v>
      </c>
      <c r="Z1986" s="11" t="n">
        <v>2.19</v>
      </c>
      <c r="AA1986" s="8" t="s">
        <v>58</v>
      </c>
      <c r="AB1986" s="5" t="n">
        <f aca="false">IF(C1986='[1]Pesos dos Critérios'!$V$3,'[1]Pesos dos Critérios'!$V$9,IF(Planilha1!C1986='[1]Pesos dos Critérios'!$W$3,'[1]Pesos dos Critérios'!$W$9,IF(Planilha1!C1986='[1]Pesos dos Critérios'!$X$3,'[1]Pesos dos Critérios'!$X$9,IF(Planilha1!C1986='[1]Pesos dos Critérios'!$Y$3,'[1]Pesos dos Critérios'!$Y$9,'[1]Pesos dos Critérios'!$Z$9))))</f>
        <v>0.0218518518518519</v>
      </c>
      <c r="AC1986" s="5" t="n">
        <f aca="false">IF(H1986=1,'[1]Pesos dos Critérios'!$AD$9,IF(Planilha1!H1986=2,'[1]Pesos dos Critérios'!$AE$9,IF(Planilha1!H1986=3,'[1]Pesos dos Critérios'!$AF$9,IF(Planilha1!H1986=4,'[1]Pesos dos Critérios'!$AG$9,'[1]Pesos dos Critérios'!$AH$9))))</f>
        <v>0.0384259259259259</v>
      </c>
      <c r="AD1986" s="5" t="n">
        <f aca="false">IF(J1986='[1]Pesos dos Critérios'!$AA$3,'[1]Pesos dos Critérios'!$AA$9,IF(Planilha1!J1986='[1]Pesos dos Critérios'!$AB$3,'[1]Pesos dos Critérios'!$AB$9,'[1]Pesos dos Critérios'!$AC$9))</f>
        <v>0.037037037037037</v>
      </c>
      <c r="AE1986" s="5" t="n">
        <f aca="false">IF(O1986="Intervalo 1",'[1]Pesos dos Critérios'!$J$9,IF(Planilha1!O1986="Intervalo 2",'[1]Pesos dos Critérios'!$K$9,IF(Planilha1!O1986="Intervalo 3",'[1]Pesos dos Critérios'!$L$9,'[1]Pesos dos Critérios'!$M$9)))</f>
        <v>0.0266754850088183</v>
      </c>
      <c r="AF1986" s="5" t="n">
        <f aca="false">IF(Q1986="Intervalo 1",'[1]Pesos dos Critérios'!$B$9,IF(Q1986="Intervalo 2",'[1]Pesos dos Critérios'!$C$9,IF(Q1986="Intervalo 3",'[1]Pesos dos Critérios'!$D$9,'[1]Pesos dos Critérios'!$E$9)))</f>
        <v>0.022897761645493</v>
      </c>
      <c r="AG1986" s="5" t="n">
        <f aca="false">IF(S1986="Intervalo 1",'[1]Pesos dos Critérios'!$F$9,IF(S1986="Intervalo 2",'[1]Pesos dos Critérios'!$G$9,IF(S1986="Intervalo 3",'[1]Pesos dos Critérios'!$H$9,'[1]Pesos dos Critérios'!$I$9)))</f>
        <v>0.0202020202020202</v>
      </c>
      <c r="AH1986" s="5" t="n">
        <f aca="false">IF(U1986="Intervalo 1",'[1]Pesos dos Critérios'!$N$9,IF(U1986="Intervalo 2",'[1]Pesos dos Critérios'!$O$9,IF(U1986="Intervalo 3",'[1]Pesos dos Critérios'!$P$9,'[1]Pesos dos Critérios'!$Q$9)))</f>
        <v>0.0273809523809524</v>
      </c>
      <c r="AI1986" s="5" t="n">
        <f aca="false">IF(AA1986="Intervalo 1",'[1]Pesos dos Critérios'!$R$9,IF(AA1986="Intervalo 2",'[1]Pesos dos Critérios'!$S$9,IF(AA1986="Intervalo 3",'[1]Pesos dos Critérios'!$T$9,'[1]Pesos dos Critérios'!$U$9)))</f>
        <v>0.0547619047619048</v>
      </c>
      <c r="AJ1986" s="5" t="n">
        <f aca="false">SUM(AB1986:AI1986)</f>
        <v>0.249232938814004</v>
      </c>
      <c r="AK1986" s="5" t="n">
        <v>1985</v>
      </c>
      <c r="AM1986" s="1" t="s">
        <v>60</v>
      </c>
    </row>
    <row r="1987" customFormat="false" ht="12.8" hidden="false" customHeight="true" outlineLevel="0" collapsed="false">
      <c r="A1987" s="7" t="n">
        <v>2016</v>
      </c>
      <c r="B1987" s="7" t="s">
        <v>204</v>
      </c>
      <c r="C1987" s="8" t="s">
        <v>205</v>
      </c>
      <c r="D1987" s="7" t="s">
        <v>41</v>
      </c>
      <c r="E1987" s="7" t="s">
        <v>1289</v>
      </c>
      <c r="F1987" s="7" t="n">
        <v>0</v>
      </c>
      <c r="G1987" s="7" t="s">
        <v>137</v>
      </c>
      <c r="H1987" s="9" t="n">
        <v>1</v>
      </c>
      <c r="I1987" s="7" t="s">
        <v>44</v>
      </c>
      <c r="J1987" s="8" t="s">
        <v>45</v>
      </c>
      <c r="K1987" s="10" t="s">
        <v>46</v>
      </c>
      <c r="L1987" s="10" t="s">
        <v>47</v>
      </c>
      <c r="M1987" s="10" t="s">
        <v>56</v>
      </c>
      <c r="N1987" s="10" t="n">
        <v>0.02</v>
      </c>
      <c r="O1987" s="9" t="s">
        <v>58</v>
      </c>
      <c r="P1987" s="11" t="n">
        <v>0.163</v>
      </c>
      <c r="Q1987" s="8" t="s">
        <v>57</v>
      </c>
      <c r="R1987" s="11" t="n">
        <v>0.029</v>
      </c>
      <c r="S1987" s="8" t="s">
        <v>58</v>
      </c>
      <c r="T1987" s="11" t="n">
        <v>135</v>
      </c>
      <c r="U1987" s="8" t="s">
        <v>58</v>
      </c>
      <c r="V1987" s="11" t="n">
        <v>6.3</v>
      </c>
      <c r="W1987" s="11" t="n">
        <v>7.8</v>
      </c>
      <c r="X1987" s="11" t="n">
        <v>9.2</v>
      </c>
      <c r="Y1987" s="11" t="n">
        <v>11.4</v>
      </c>
      <c r="Z1987" s="11" t="n">
        <v>2.19</v>
      </c>
      <c r="AA1987" s="8" t="s">
        <v>58</v>
      </c>
      <c r="AB1987" s="5" t="n">
        <f aca="false">IF(C1987='[1]Pesos dos Critérios'!$V$3,'[1]Pesos dos Critérios'!$V$9,IF(Planilha1!C1987='[1]Pesos dos Critérios'!$W$3,'[1]Pesos dos Critérios'!$W$9,IF(Planilha1!C1987='[1]Pesos dos Critérios'!$X$3,'[1]Pesos dos Critérios'!$X$9,IF(Planilha1!C1987='[1]Pesos dos Critérios'!$Y$3,'[1]Pesos dos Critérios'!$Y$9,'[1]Pesos dos Critérios'!$Z$9))))</f>
        <v>0.0218518518518519</v>
      </c>
      <c r="AC1987" s="5" t="n">
        <f aca="false">IF(H1987=1,'[1]Pesos dos Critérios'!$AD$9,IF(Planilha1!H1987=2,'[1]Pesos dos Critérios'!$AE$9,IF(Planilha1!H1987=3,'[1]Pesos dos Critérios'!$AF$9,IF(Planilha1!H1987=4,'[1]Pesos dos Critérios'!$AG$9,'[1]Pesos dos Critérios'!$AH$9))))</f>
        <v>0.0384259259259259</v>
      </c>
      <c r="AD1987" s="5" t="n">
        <f aca="false">IF(J1987='[1]Pesos dos Critérios'!$AA$3,'[1]Pesos dos Critérios'!$AA$9,IF(Planilha1!J1987='[1]Pesos dos Critérios'!$AB$3,'[1]Pesos dos Critérios'!$AB$9,'[1]Pesos dos Critérios'!$AC$9))</f>
        <v>0.037037037037037</v>
      </c>
      <c r="AE1987" s="5" t="n">
        <f aca="false">IF(O1987="Intervalo 1",'[1]Pesos dos Critérios'!$J$9,IF(Planilha1!O1987="Intervalo 2",'[1]Pesos dos Critérios'!$K$9,IF(Planilha1!O1987="Intervalo 3",'[1]Pesos dos Critérios'!$L$9,'[1]Pesos dos Critérios'!$M$9)))</f>
        <v>0.0266754850088183</v>
      </c>
      <c r="AF1987" s="5" t="n">
        <f aca="false">IF(Q1987="Intervalo 1",'[1]Pesos dos Critérios'!$B$9,IF(Q1987="Intervalo 2",'[1]Pesos dos Critérios'!$C$9,IF(Q1987="Intervalo 3",'[1]Pesos dos Critérios'!$D$9,'[1]Pesos dos Critérios'!$E$9)))</f>
        <v>0.022897761645493</v>
      </c>
      <c r="AG1987" s="5" t="n">
        <f aca="false">IF(S1987="Intervalo 1",'[1]Pesos dos Critérios'!$F$9,IF(S1987="Intervalo 2",'[1]Pesos dos Critérios'!$G$9,IF(S1987="Intervalo 3",'[1]Pesos dos Critérios'!$H$9,'[1]Pesos dos Critérios'!$I$9)))</f>
        <v>0.0202020202020202</v>
      </c>
      <c r="AH1987" s="5" t="n">
        <f aca="false">IF(U1987="Intervalo 1",'[1]Pesos dos Critérios'!$N$9,IF(U1987="Intervalo 2",'[1]Pesos dos Critérios'!$O$9,IF(U1987="Intervalo 3",'[1]Pesos dos Critérios'!$P$9,'[1]Pesos dos Critérios'!$Q$9)))</f>
        <v>0.0273809523809524</v>
      </c>
      <c r="AI1987" s="5" t="n">
        <f aca="false">IF(AA1987="Intervalo 1",'[1]Pesos dos Critérios'!$R$9,IF(AA1987="Intervalo 2",'[1]Pesos dos Critérios'!$S$9,IF(AA1987="Intervalo 3",'[1]Pesos dos Critérios'!$T$9,'[1]Pesos dos Critérios'!$U$9)))</f>
        <v>0.0547619047619048</v>
      </c>
      <c r="AJ1987" s="5" t="n">
        <f aca="false">SUM(AB1987:AI1987)</f>
        <v>0.249232938814004</v>
      </c>
      <c r="AK1987" s="5" t="n">
        <v>1986</v>
      </c>
      <c r="AM1987" s="1" t="s">
        <v>60</v>
      </c>
    </row>
    <row r="1988" customFormat="false" ht="12.8" hidden="false" customHeight="true" outlineLevel="0" collapsed="false">
      <c r="A1988" s="7" t="n">
        <v>2016</v>
      </c>
      <c r="B1988" s="7" t="s">
        <v>204</v>
      </c>
      <c r="C1988" s="8" t="s">
        <v>205</v>
      </c>
      <c r="D1988" s="7" t="s">
        <v>41</v>
      </c>
      <c r="E1988" s="7" t="s">
        <v>1289</v>
      </c>
      <c r="F1988" s="7" t="s">
        <v>1290</v>
      </c>
      <c r="G1988" s="7" t="s">
        <v>137</v>
      </c>
      <c r="H1988" s="9" t="n">
        <v>1</v>
      </c>
      <c r="I1988" s="7" t="s">
        <v>44</v>
      </c>
      <c r="J1988" s="8" t="s">
        <v>45</v>
      </c>
      <c r="K1988" s="10" t="s">
        <v>46</v>
      </c>
      <c r="L1988" s="10" t="s">
        <v>47</v>
      </c>
      <c r="M1988" s="10" t="s">
        <v>56</v>
      </c>
      <c r="N1988" s="10" t="n">
        <v>0.02</v>
      </c>
      <c r="O1988" s="9" t="s">
        <v>58</v>
      </c>
      <c r="P1988" s="11" t="n">
        <v>0.163</v>
      </c>
      <c r="Q1988" s="8" t="s">
        <v>57</v>
      </c>
      <c r="R1988" s="11" t="n">
        <v>0.029</v>
      </c>
      <c r="S1988" s="8" t="s">
        <v>58</v>
      </c>
      <c r="T1988" s="11" t="n">
        <v>135</v>
      </c>
      <c r="U1988" s="8" t="s">
        <v>58</v>
      </c>
      <c r="V1988" s="11" t="n">
        <v>6.3</v>
      </c>
      <c r="W1988" s="11" t="n">
        <v>7.8</v>
      </c>
      <c r="X1988" s="11" t="n">
        <v>9.2</v>
      </c>
      <c r="Y1988" s="11" t="n">
        <v>11.4</v>
      </c>
      <c r="Z1988" s="11" t="n">
        <v>2.19</v>
      </c>
      <c r="AA1988" s="8" t="s">
        <v>58</v>
      </c>
      <c r="AB1988" s="5" t="n">
        <f aca="false">IF(C1988='[1]Pesos dos Critérios'!$V$3,'[1]Pesos dos Critérios'!$V$9,IF(Planilha1!C1988='[1]Pesos dos Critérios'!$W$3,'[1]Pesos dos Critérios'!$W$9,IF(Planilha1!C1988='[1]Pesos dos Critérios'!$X$3,'[1]Pesos dos Critérios'!$X$9,IF(Planilha1!C1988='[1]Pesos dos Critérios'!$Y$3,'[1]Pesos dos Critérios'!$Y$9,'[1]Pesos dos Critérios'!$Z$9))))</f>
        <v>0.0218518518518519</v>
      </c>
      <c r="AC1988" s="5" t="n">
        <f aca="false">IF(H1988=1,'[1]Pesos dos Critérios'!$AD$9,IF(Planilha1!H1988=2,'[1]Pesos dos Critérios'!$AE$9,IF(Planilha1!H1988=3,'[1]Pesos dos Critérios'!$AF$9,IF(Planilha1!H1988=4,'[1]Pesos dos Critérios'!$AG$9,'[1]Pesos dos Critérios'!$AH$9))))</f>
        <v>0.0384259259259259</v>
      </c>
      <c r="AD1988" s="5" t="n">
        <f aca="false">IF(J1988='[1]Pesos dos Critérios'!$AA$3,'[1]Pesos dos Critérios'!$AA$9,IF(Planilha1!J1988='[1]Pesos dos Critérios'!$AB$3,'[1]Pesos dos Critérios'!$AB$9,'[1]Pesos dos Critérios'!$AC$9))</f>
        <v>0.037037037037037</v>
      </c>
      <c r="AE1988" s="5" t="n">
        <f aca="false">IF(O1988="Intervalo 1",'[1]Pesos dos Critérios'!$J$9,IF(Planilha1!O1988="Intervalo 2",'[1]Pesos dos Critérios'!$K$9,IF(Planilha1!O1988="Intervalo 3",'[1]Pesos dos Critérios'!$L$9,'[1]Pesos dos Critérios'!$M$9)))</f>
        <v>0.0266754850088183</v>
      </c>
      <c r="AF1988" s="5" t="n">
        <f aca="false">IF(Q1988="Intervalo 1",'[1]Pesos dos Critérios'!$B$9,IF(Q1988="Intervalo 2",'[1]Pesos dos Critérios'!$C$9,IF(Q1988="Intervalo 3",'[1]Pesos dos Critérios'!$D$9,'[1]Pesos dos Critérios'!$E$9)))</f>
        <v>0.022897761645493</v>
      </c>
      <c r="AG1988" s="5" t="n">
        <f aca="false">IF(S1988="Intervalo 1",'[1]Pesos dos Critérios'!$F$9,IF(S1988="Intervalo 2",'[1]Pesos dos Critérios'!$G$9,IF(S1988="Intervalo 3",'[1]Pesos dos Critérios'!$H$9,'[1]Pesos dos Critérios'!$I$9)))</f>
        <v>0.0202020202020202</v>
      </c>
      <c r="AH1988" s="5" t="n">
        <f aca="false">IF(U1988="Intervalo 1",'[1]Pesos dos Critérios'!$N$9,IF(U1988="Intervalo 2",'[1]Pesos dos Critérios'!$O$9,IF(U1988="Intervalo 3",'[1]Pesos dos Critérios'!$P$9,'[1]Pesos dos Critérios'!$Q$9)))</f>
        <v>0.0273809523809524</v>
      </c>
      <c r="AI1988" s="5" t="n">
        <f aca="false">IF(AA1988="Intervalo 1",'[1]Pesos dos Critérios'!$R$9,IF(AA1988="Intervalo 2",'[1]Pesos dos Critérios'!$S$9,IF(AA1988="Intervalo 3",'[1]Pesos dos Critérios'!$T$9,'[1]Pesos dos Critérios'!$U$9)))</f>
        <v>0.0547619047619048</v>
      </c>
      <c r="AJ1988" s="5" t="n">
        <f aca="false">SUM(AB1988:AI1988)</f>
        <v>0.249232938814004</v>
      </c>
      <c r="AK1988" s="5" t="n">
        <v>1987</v>
      </c>
      <c r="AM1988" s="1" t="s">
        <v>60</v>
      </c>
    </row>
    <row r="1989" customFormat="false" ht="12.8" hidden="false" customHeight="true" outlineLevel="0" collapsed="false">
      <c r="A1989" s="7" t="n">
        <v>2016</v>
      </c>
      <c r="B1989" s="7" t="s">
        <v>204</v>
      </c>
      <c r="C1989" s="8" t="s">
        <v>205</v>
      </c>
      <c r="D1989" s="7" t="s">
        <v>41</v>
      </c>
      <c r="E1989" s="7" t="s">
        <v>1289</v>
      </c>
      <c r="F1989" s="7" t="s">
        <v>1291</v>
      </c>
      <c r="G1989" s="7" t="s">
        <v>137</v>
      </c>
      <c r="H1989" s="9" t="n">
        <v>1</v>
      </c>
      <c r="I1989" s="7" t="s">
        <v>44</v>
      </c>
      <c r="J1989" s="8" t="s">
        <v>45</v>
      </c>
      <c r="K1989" s="10" t="s">
        <v>46</v>
      </c>
      <c r="L1989" s="10" t="s">
        <v>47</v>
      </c>
      <c r="M1989" s="10" t="s">
        <v>56</v>
      </c>
      <c r="N1989" s="10" t="n">
        <v>0.02</v>
      </c>
      <c r="O1989" s="9" t="s">
        <v>58</v>
      </c>
      <c r="P1989" s="11" t="n">
        <v>0.163</v>
      </c>
      <c r="Q1989" s="8" t="s">
        <v>57</v>
      </c>
      <c r="R1989" s="11" t="n">
        <v>0.029</v>
      </c>
      <c r="S1989" s="8" t="s">
        <v>58</v>
      </c>
      <c r="T1989" s="11" t="n">
        <v>135</v>
      </c>
      <c r="U1989" s="8" t="s">
        <v>58</v>
      </c>
      <c r="V1989" s="11" t="n">
        <v>6.3</v>
      </c>
      <c r="W1989" s="11" t="n">
        <v>7.8</v>
      </c>
      <c r="X1989" s="11" t="n">
        <v>9.2</v>
      </c>
      <c r="Y1989" s="11" t="n">
        <v>11.4</v>
      </c>
      <c r="Z1989" s="11" t="n">
        <v>2.19</v>
      </c>
      <c r="AA1989" s="8" t="s">
        <v>58</v>
      </c>
      <c r="AB1989" s="5" t="n">
        <f aca="false">IF(C1989='[1]Pesos dos Critérios'!$V$3,'[1]Pesos dos Critérios'!$V$9,IF(Planilha1!C1989='[1]Pesos dos Critérios'!$W$3,'[1]Pesos dos Critérios'!$W$9,IF(Planilha1!C1989='[1]Pesos dos Critérios'!$X$3,'[1]Pesos dos Critérios'!$X$9,IF(Planilha1!C1989='[1]Pesos dos Critérios'!$Y$3,'[1]Pesos dos Critérios'!$Y$9,'[1]Pesos dos Critérios'!$Z$9))))</f>
        <v>0.0218518518518519</v>
      </c>
      <c r="AC1989" s="5" t="n">
        <f aca="false">IF(H1989=1,'[1]Pesos dos Critérios'!$AD$9,IF(Planilha1!H1989=2,'[1]Pesos dos Critérios'!$AE$9,IF(Planilha1!H1989=3,'[1]Pesos dos Critérios'!$AF$9,IF(Planilha1!H1989=4,'[1]Pesos dos Critérios'!$AG$9,'[1]Pesos dos Critérios'!$AH$9))))</f>
        <v>0.0384259259259259</v>
      </c>
      <c r="AD1989" s="5" t="n">
        <f aca="false">IF(J1989='[1]Pesos dos Critérios'!$AA$3,'[1]Pesos dos Critérios'!$AA$9,IF(Planilha1!J1989='[1]Pesos dos Critérios'!$AB$3,'[1]Pesos dos Critérios'!$AB$9,'[1]Pesos dos Critérios'!$AC$9))</f>
        <v>0.037037037037037</v>
      </c>
      <c r="AE1989" s="5" t="n">
        <f aca="false">IF(O1989="Intervalo 1",'[1]Pesos dos Critérios'!$J$9,IF(Planilha1!O1989="Intervalo 2",'[1]Pesos dos Critérios'!$K$9,IF(Planilha1!O1989="Intervalo 3",'[1]Pesos dos Critérios'!$L$9,'[1]Pesos dos Critérios'!$M$9)))</f>
        <v>0.0266754850088183</v>
      </c>
      <c r="AF1989" s="5" t="n">
        <f aca="false">IF(Q1989="Intervalo 1",'[1]Pesos dos Critérios'!$B$9,IF(Q1989="Intervalo 2",'[1]Pesos dos Critérios'!$C$9,IF(Q1989="Intervalo 3",'[1]Pesos dos Critérios'!$D$9,'[1]Pesos dos Critérios'!$E$9)))</f>
        <v>0.022897761645493</v>
      </c>
      <c r="AG1989" s="5" t="n">
        <f aca="false">IF(S1989="Intervalo 1",'[1]Pesos dos Critérios'!$F$9,IF(S1989="Intervalo 2",'[1]Pesos dos Critérios'!$G$9,IF(S1989="Intervalo 3",'[1]Pesos dos Critérios'!$H$9,'[1]Pesos dos Critérios'!$I$9)))</f>
        <v>0.0202020202020202</v>
      </c>
      <c r="AH1989" s="5" t="n">
        <f aca="false">IF(U1989="Intervalo 1",'[1]Pesos dos Critérios'!$N$9,IF(U1989="Intervalo 2",'[1]Pesos dos Critérios'!$O$9,IF(U1989="Intervalo 3",'[1]Pesos dos Critérios'!$P$9,'[1]Pesos dos Critérios'!$Q$9)))</f>
        <v>0.0273809523809524</v>
      </c>
      <c r="AI1989" s="5" t="n">
        <f aca="false">IF(AA1989="Intervalo 1",'[1]Pesos dos Critérios'!$R$9,IF(AA1989="Intervalo 2",'[1]Pesos dos Critérios'!$S$9,IF(AA1989="Intervalo 3",'[1]Pesos dos Critérios'!$T$9,'[1]Pesos dos Critérios'!$U$9)))</f>
        <v>0.0547619047619048</v>
      </c>
      <c r="AJ1989" s="5" t="n">
        <f aca="false">SUM(AB1989:AI1989)</f>
        <v>0.249232938814004</v>
      </c>
      <c r="AK1989" s="5" t="n">
        <v>1988</v>
      </c>
      <c r="AM1989" s="1" t="s">
        <v>60</v>
      </c>
    </row>
    <row r="1990" customFormat="false" ht="12.8" hidden="false" customHeight="true" outlineLevel="0" collapsed="false">
      <c r="A1990" s="7" t="n">
        <v>2016</v>
      </c>
      <c r="B1990" s="7" t="s">
        <v>204</v>
      </c>
      <c r="C1990" s="8" t="s">
        <v>205</v>
      </c>
      <c r="D1990" s="7" t="s">
        <v>41</v>
      </c>
      <c r="E1990" s="7" t="s">
        <v>1289</v>
      </c>
      <c r="F1990" s="7" t="s">
        <v>1292</v>
      </c>
      <c r="G1990" s="7" t="s">
        <v>137</v>
      </c>
      <c r="H1990" s="9" t="n">
        <v>1</v>
      </c>
      <c r="I1990" s="7" t="s">
        <v>44</v>
      </c>
      <c r="J1990" s="8" t="s">
        <v>45</v>
      </c>
      <c r="K1990" s="10" t="s">
        <v>46</v>
      </c>
      <c r="L1990" s="10" t="s">
        <v>47</v>
      </c>
      <c r="M1990" s="10" t="s">
        <v>56</v>
      </c>
      <c r="N1990" s="10" t="n">
        <v>0.02</v>
      </c>
      <c r="O1990" s="9" t="s">
        <v>58</v>
      </c>
      <c r="P1990" s="11" t="n">
        <v>0.163</v>
      </c>
      <c r="Q1990" s="8" t="s">
        <v>57</v>
      </c>
      <c r="R1990" s="11" t="n">
        <v>0.029</v>
      </c>
      <c r="S1990" s="8" t="s">
        <v>58</v>
      </c>
      <c r="T1990" s="11" t="n">
        <v>135</v>
      </c>
      <c r="U1990" s="8" t="s">
        <v>58</v>
      </c>
      <c r="V1990" s="11" t="n">
        <v>6.3</v>
      </c>
      <c r="W1990" s="11" t="n">
        <v>7.8</v>
      </c>
      <c r="X1990" s="11" t="n">
        <v>9.2</v>
      </c>
      <c r="Y1990" s="11" t="n">
        <v>11.4</v>
      </c>
      <c r="Z1990" s="11" t="n">
        <v>2.19</v>
      </c>
      <c r="AA1990" s="8" t="s">
        <v>58</v>
      </c>
      <c r="AB1990" s="5" t="n">
        <f aca="false">IF(C1990='[1]Pesos dos Critérios'!$V$3,'[1]Pesos dos Critérios'!$V$9,IF(Planilha1!C1990='[1]Pesos dos Critérios'!$W$3,'[1]Pesos dos Critérios'!$W$9,IF(Planilha1!C1990='[1]Pesos dos Critérios'!$X$3,'[1]Pesos dos Critérios'!$X$9,IF(Planilha1!C1990='[1]Pesos dos Critérios'!$Y$3,'[1]Pesos dos Critérios'!$Y$9,'[1]Pesos dos Critérios'!$Z$9))))</f>
        <v>0.0218518518518519</v>
      </c>
      <c r="AC1990" s="5" t="n">
        <f aca="false">IF(H1990=1,'[1]Pesos dos Critérios'!$AD$9,IF(Planilha1!H1990=2,'[1]Pesos dos Critérios'!$AE$9,IF(Planilha1!H1990=3,'[1]Pesos dos Critérios'!$AF$9,IF(Planilha1!H1990=4,'[1]Pesos dos Critérios'!$AG$9,'[1]Pesos dos Critérios'!$AH$9))))</f>
        <v>0.0384259259259259</v>
      </c>
      <c r="AD1990" s="5" t="n">
        <f aca="false">IF(J1990='[1]Pesos dos Critérios'!$AA$3,'[1]Pesos dos Critérios'!$AA$9,IF(Planilha1!J1990='[1]Pesos dos Critérios'!$AB$3,'[1]Pesos dos Critérios'!$AB$9,'[1]Pesos dos Critérios'!$AC$9))</f>
        <v>0.037037037037037</v>
      </c>
      <c r="AE1990" s="5" t="n">
        <f aca="false">IF(O1990="Intervalo 1",'[1]Pesos dos Critérios'!$J$9,IF(Planilha1!O1990="Intervalo 2",'[1]Pesos dos Critérios'!$K$9,IF(Planilha1!O1990="Intervalo 3",'[1]Pesos dos Critérios'!$L$9,'[1]Pesos dos Critérios'!$M$9)))</f>
        <v>0.0266754850088183</v>
      </c>
      <c r="AF1990" s="5" t="n">
        <f aca="false">IF(Q1990="Intervalo 1",'[1]Pesos dos Critérios'!$B$9,IF(Q1990="Intervalo 2",'[1]Pesos dos Critérios'!$C$9,IF(Q1990="Intervalo 3",'[1]Pesos dos Critérios'!$D$9,'[1]Pesos dos Critérios'!$E$9)))</f>
        <v>0.022897761645493</v>
      </c>
      <c r="AG1990" s="5" t="n">
        <f aca="false">IF(S1990="Intervalo 1",'[1]Pesos dos Critérios'!$F$9,IF(S1990="Intervalo 2",'[1]Pesos dos Critérios'!$G$9,IF(S1990="Intervalo 3",'[1]Pesos dos Critérios'!$H$9,'[1]Pesos dos Critérios'!$I$9)))</f>
        <v>0.0202020202020202</v>
      </c>
      <c r="AH1990" s="5" t="n">
        <f aca="false">IF(U1990="Intervalo 1",'[1]Pesos dos Critérios'!$N$9,IF(U1990="Intervalo 2",'[1]Pesos dos Critérios'!$O$9,IF(U1990="Intervalo 3",'[1]Pesos dos Critérios'!$P$9,'[1]Pesos dos Critérios'!$Q$9)))</f>
        <v>0.0273809523809524</v>
      </c>
      <c r="AI1990" s="5" t="n">
        <f aca="false">IF(AA1990="Intervalo 1",'[1]Pesos dos Critérios'!$R$9,IF(AA1990="Intervalo 2",'[1]Pesos dos Critérios'!$S$9,IF(AA1990="Intervalo 3",'[1]Pesos dos Critérios'!$T$9,'[1]Pesos dos Critérios'!$U$9)))</f>
        <v>0.0547619047619048</v>
      </c>
      <c r="AJ1990" s="5" t="n">
        <f aca="false">SUM(AB1990:AI1990)</f>
        <v>0.249232938814004</v>
      </c>
      <c r="AK1990" s="5" t="n">
        <v>1989</v>
      </c>
      <c r="AM1990" s="1" t="s">
        <v>60</v>
      </c>
    </row>
    <row r="1991" customFormat="false" ht="12.8" hidden="false" customHeight="true" outlineLevel="0" collapsed="false">
      <c r="A1991" s="7" t="n">
        <v>2016</v>
      </c>
      <c r="B1991" s="7" t="s">
        <v>204</v>
      </c>
      <c r="C1991" s="8" t="s">
        <v>205</v>
      </c>
      <c r="D1991" s="7" t="s">
        <v>41</v>
      </c>
      <c r="E1991" s="7" t="s">
        <v>1289</v>
      </c>
      <c r="F1991" s="7" t="s">
        <v>1293</v>
      </c>
      <c r="G1991" s="7" t="s">
        <v>137</v>
      </c>
      <c r="H1991" s="9" t="n">
        <v>1</v>
      </c>
      <c r="I1991" s="7" t="s">
        <v>44</v>
      </c>
      <c r="J1991" s="8" t="s">
        <v>45</v>
      </c>
      <c r="K1991" s="10" t="s">
        <v>46</v>
      </c>
      <c r="L1991" s="10" t="s">
        <v>47</v>
      </c>
      <c r="M1991" s="10" t="s">
        <v>56</v>
      </c>
      <c r="N1991" s="10" t="n">
        <v>0.02</v>
      </c>
      <c r="O1991" s="9" t="s">
        <v>58</v>
      </c>
      <c r="P1991" s="11" t="n">
        <v>0.163</v>
      </c>
      <c r="Q1991" s="8" t="s">
        <v>57</v>
      </c>
      <c r="R1991" s="11" t="n">
        <v>0.029</v>
      </c>
      <c r="S1991" s="8" t="s">
        <v>58</v>
      </c>
      <c r="T1991" s="11" t="n">
        <v>135</v>
      </c>
      <c r="U1991" s="8" t="s">
        <v>58</v>
      </c>
      <c r="V1991" s="11" t="n">
        <v>6.3</v>
      </c>
      <c r="W1991" s="11" t="n">
        <v>7.8</v>
      </c>
      <c r="X1991" s="11" t="n">
        <v>9.2</v>
      </c>
      <c r="Y1991" s="11" t="n">
        <v>11.4</v>
      </c>
      <c r="Z1991" s="11" t="n">
        <v>2.19</v>
      </c>
      <c r="AA1991" s="8" t="s">
        <v>58</v>
      </c>
      <c r="AB1991" s="5" t="n">
        <f aca="false">IF(C1991='[1]Pesos dos Critérios'!$V$3,'[1]Pesos dos Critérios'!$V$9,IF(Planilha1!C1991='[1]Pesos dos Critérios'!$W$3,'[1]Pesos dos Critérios'!$W$9,IF(Planilha1!C1991='[1]Pesos dos Critérios'!$X$3,'[1]Pesos dos Critérios'!$X$9,IF(Planilha1!C1991='[1]Pesos dos Critérios'!$Y$3,'[1]Pesos dos Critérios'!$Y$9,'[1]Pesos dos Critérios'!$Z$9))))</f>
        <v>0.0218518518518519</v>
      </c>
      <c r="AC1991" s="5" t="n">
        <f aca="false">IF(H1991=1,'[1]Pesos dos Critérios'!$AD$9,IF(Planilha1!H1991=2,'[1]Pesos dos Critérios'!$AE$9,IF(Planilha1!H1991=3,'[1]Pesos dos Critérios'!$AF$9,IF(Planilha1!H1991=4,'[1]Pesos dos Critérios'!$AG$9,'[1]Pesos dos Critérios'!$AH$9))))</f>
        <v>0.0384259259259259</v>
      </c>
      <c r="AD1991" s="5" t="n">
        <f aca="false">IF(J1991='[1]Pesos dos Critérios'!$AA$3,'[1]Pesos dos Critérios'!$AA$9,IF(Planilha1!J1991='[1]Pesos dos Critérios'!$AB$3,'[1]Pesos dos Critérios'!$AB$9,'[1]Pesos dos Critérios'!$AC$9))</f>
        <v>0.037037037037037</v>
      </c>
      <c r="AE1991" s="5" t="n">
        <f aca="false">IF(O1991="Intervalo 1",'[1]Pesos dos Critérios'!$J$9,IF(Planilha1!O1991="Intervalo 2",'[1]Pesos dos Critérios'!$K$9,IF(Planilha1!O1991="Intervalo 3",'[1]Pesos dos Critérios'!$L$9,'[1]Pesos dos Critérios'!$M$9)))</f>
        <v>0.0266754850088183</v>
      </c>
      <c r="AF1991" s="5" t="n">
        <f aca="false">IF(Q1991="Intervalo 1",'[1]Pesos dos Critérios'!$B$9,IF(Q1991="Intervalo 2",'[1]Pesos dos Critérios'!$C$9,IF(Q1991="Intervalo 3",'[1]Pesos dos Critérios'!$D$9,'[1]Pesos dos Critérios'!$E$9)))</f>
        <v>0.022897761645493</v>
      </c>
      <c r="AG1991" s="5" t="n">
        <f aca="false">IF(S1991="Intervalo 1",'[1]Pesos dos Critérios'!$F$9,IF(S1991="Intervalo 2",'[1]Pesos dos Critérios'!$G$9,IF(S1991="Intervalo 3",'[1]Pesos dos Critérios'!$H$9,'[1]Pesos dos Critérios'!$I$9)))</f>
        <v>0.0202020202020202</v>
      </c>
      <c r="AH1991" s="5" t="n">
        <f aca="false">IF(U1991="Intervalo 1",'[1]Pesos dos Critérios'!$N$9,IF(U1991="Intervalo 2",'[1]Pesos dos Critérios'!$O$9,IF(U1991="Intervalo 3",'[1]Pesos dos Critérios'!$P$9,'[1]Pesos dos Critérios'!$Q$9)))</f>
        <v>0.0273809523809524</v>
      </c>
      <c r="AI1991" s="5" t="n">
        <f aca="false">IF(AA1991="Intervalo 1",'[1]Pesos dos Critérios'!$R$9,IF(AA1991="Intervalo 2",'[1]Pesos dos Critérios'!$S$9,IF(AA1991="Intervalo 3",'[1]Pesos dos Critérios'!$T$9,'[1]Pesos dos Critérios'!$U$9)))</f>
        <v>0.0547619047619048</v>
      </c>
      <c r="AJ1991" s="5" t="n">
        <f aca="false">SUM(AB1991:AI1991)</f>
        <v>0.249232938814004</v>
      </c>
      <c r="AK1991" s="5" t="n">
        <v>1990</v>
      </c>
      <c r="AM1991" s="1" t="s">
        <v>60</v>
      </c>
    </row>
    <row r="1992" customFormat="false" ht="12.8" hidden="false" customHeight="true" outlineLevel="0" collapsed="false">
      <c r="A1992" s="7" t="n">
        <v>2016</v>
      </c>
      <c r="B1992" s="7" t="s">
        <v>204</v>
      </c>
      <c r="C1992" s="8" t="s">
        <v>205</v>
      </c>
      <c r="D1992" s="7" t="s">
        <v>1186</v>
      </c>
      <c r="E1992" s="7" t="s">
        <v>1294</v>
      </c>
      <c r="F1992" s="7" t="s">
        <v>1295</v>
      </c>
      <c r="G1992" s="7" t="s">
        <v>73</v>
      </c>
      <c r="H1992" s="9" t="n">
        <v>1</v>
      </c>
      <c r="I1992" s="7" t="s">
        <v>126</v>
      </c>
      <c r="J1992" s="8" t="s">
        <v>45</v>
      </c>
      <c r="K1992" s="10" t="s">
        <v>46</v>
      </c>
      <c r="L1992" s="10" t="s">
        <v>83</v>
      </c>
      <c r="M1992" s="10" t="s">
        <v>56</v>
      </c>
      <c r="N1992" s="10" t="n">
        <v>0.018</v>
      </c>
      <c r="O1992" s="9" t="s">
        <v>57</v>
      </c>
      <c r="P1992" s="11" t="n">
        <v>0.513</v>
      </c>
      <c r="Q1992" s="8" t="s">
        <v>50</v>
      </c>
      <c r="R1992" s="11" t="n">
        <v>0.013</v>
      </c>
      <c r="S1992" s="8" t="s">
        <v>57</v>
      </c>
      <c r="T1992" s="11" t="n">
        <v>98</v>
      </c>
      <c r="U1992" s="8" t="s">
        <v>49</v>
      </c>
      <c r="V1992" s="11" t="n">
        <v>8.5</v>
      </c>
      <c r="W1992" s="11" t="n">
        <v>10.4</v>
      </c>
      <c r="X1992" s="11" t="n">
        <v>12.5</v>
      </c>
      <c r="Y1992" s="11" t="n">
        <v>15.1</v>
      </c>
      <c r="Z1992" s="11" t="n">
        <v>1.6</v>
      </c>
      <c r="AA1992" s="8" t="s">
        <v>49</v>
      </c>
      <c r="AB1992" s="5" t="n">
        <f aca="false">IF(C1992='[1]Pesos dos Critérios'!$V$3,'[1]Pesos dos Critérios'!$V$9,IF(Planilha1!C1992='[1]Pesos dos Critérios'!$W$3,'[1]Pesos dos Critérios'!$W$9,IF(Planilha1!C1992='[1]Pesos dos Critérios'!$X$3,'[1]Pesos dos Critérios'!$X$9,IF(Planilha1!C1992='[1]Pesos dos Critérios'!$Y$3,'[1]Pesos dos Critérios'!$Y$9,'[1]Pesos dos Critérios'!$Z$9))))</f>
        <v>0.0218518518518519</v>
      </c>
      <c r="AC1992" s="5" t="n">
        <f aca="false">IF(H1992=1,'[1]Pesos dos Critérios'!$AD$9,IF(Planilha1!H1992=2,'[1]Pesos dos Critérios'!$AE$9,IF(Planilha1!H1992=3,'[1]Pesos dos Critérios'!$AF$9,IF(Planilha1!H1992=4,'[1]Pesos dos Critérios'!$AG$9,'[1]Pesos dos Critérios'!$AH$9))))</f>
        <v>0.0384259259259259</v>
      </c>
      <c r="AD1992" s="5" t="n">
        <f aca="false">IF(J1992='[1]Pesos dos Critérios'!$AA$3,'[1]Pesos dos Critérios'!$AA$9,IF(Planilha1!J1992='[1]Pesos dos Critérios'!$AB$3,'[1]Pesos dos Critérios'!$AB$9,'[1]Pesos dos Critérios'!$AC$9))</f>
        <v>0.037037037037037</v>
      </c>
      <c r="AE1992" s="5" t="n">
        <f aca="false">IF(O1992="Intervalo 1",'[1]Pesos dos Critérios'!$J$9,IF(Planilha1!O1992="Intervalo 2",'[1]Pesos dos Critérios'!$K$9,IF(Planilha1!O1992="Intervalo 3",'[1]Pesos dos Critérios'!$L$9,'[1]Pesos dos Critérios'!$M$9)))</f>
        <v>0.031305114638448</v>
      </c>
      <c r="AF1992" s="5" t="n">
        <f aca="false">IF(Q1992="Intervalo 1",'[1]Pesos dos Critérios'!$B$9,IF(Q1992="Intervalo 2",'[1]Pesos dos Critérios'!$C$9,IF(Q1992="Intervalo 3",'[1]Pesos dos Critérios'!$D$9,'[1]Pesos dos Critérios'!$E$9)))</f>
        <v>0.00714525778046649</v>
      </c>
      <c r="AG1992" s="5" t="n">
        <f aca="false">IF(S1992="Intervalo 1",'[1]Pesos dos Critérios'!$F$9,IF(S1992="Intervalo 2",'[1]Pesos dos Critérios'!$G$9,IF(S1992="Intervalo 3",'[1]Pesos dos Critérios'!$H$9,'[1]Pesos dos Critérios'!$I$9)))</f>
        <v>0.0404040404040404</v>
      </c>
      <c r="AH1992" s="5" t="n">
        <f aca="false">IF(U1992="Intervalo 1",'[1]Pesos dos Critérios'!$N$9,IF(U1992="Intervalo 2",'[1]Pesos dos Critérios'!$O$9,IF(U1992="Intervalo 3",'[1]Pesos dos Critérios'!$P$9,'[1]Pesos dos Critérios'!$Q$9)))</f>
        <v>0.0329365079365079</v>
      </c>
      <c r="AI1992" s="5" t="n">
        <f aca="false">IF(AA1992="Intervalo 1",'[1]Pesos dos Critérios'!$R$9,IF(AA1992="Intervalo 2",'[1]Pesos dos Critérios'!$S$9,IF(AA1992="Intervalo 3",'[1]Pesos dos Critérios'!$T$9,'[1]Pesos dos Critérios'!$U$9)))</f>
        <v>0.0658730158730159</v>
      </c>
      <c r="AJ1992" s="5" t="n">
        <f aca="false">SUM(AB1992:AI1992)</f>
        <v>0.274978751447294</v>
      </c>
      <c r="AK1992" s="5" t="n">
        <v>1991</v>
      </c>
      <c r="AM1992" s="1" t="s">
        <v>52</v>
      </c>
    </row>
    <row r="1993" customFormat="false" ht="12.8" hidden="false" customHeight="true" outlineLevel="0" collapsed="false">
      <c r="A1993" s="7" t="n">
        <v>2016</v>
      </c>
      <c r="B1993" s="7" t="s">
        <v>204</v>
      </c>
      <c r="C1993" s="8" t="s">
        <v>205</v>
      </c>
      <c r="D1993" s="7" t="s">
        <v>1186</v>
      </c>
      <c r="E1993" s="7" t="s">
        <v>1294</v>
      </c>
      <c r="F1993" s="7" t="s">
        <v>1296</v>
      </c>
      <c r="G1993" s="7" t="s">
        <v>73</v>
      </c>
      <c r="H1993" s="9" t="n">
        <v>1</v>
      </c>
      <c r="I1993" s="7" t="s">
        <v>126</v>
      </c>
      <c r="J1993" s="8" t="s">
        <v>45</v>
      </c>
      <c r="K1993" s="10" t="s">
        <v>46</v>
      </c>
      <c r="L1993" s="10" t="s">
        <v>83</v>
      </c>
      <c r="M1993" s="10" t="s">
        <v>56</v>
      </c>
      <c r="N1993" s="10" t="n">
        <v>0.018</v>
      </c>
      <c r="O1993" s="9" t="s">
        <v>57</v>
      </c>
      <c r="P1993" s="11" t="n">
        <v>0.513</v>
      </c>
      <c r="Q1993" s="8" t="s">
        <v>50</v>
      </c>
      <c r="R1993" s="11" t="n">
        <v>0.013</v>
      </c>
      <c r="S1993" s="8" t="s">
        <v>57</v>
      </c>
      <c r="T1993" s="11" t="n">
        <v>98</v>
      </c>
      <c r="U1993" s="8" t="s">
        <v>49</v>
      </c>
      <c r="V1993" s="11" t="n">
        <v>8.5</v>
      </c>
      <c r="W1993" s="11" t="n">
        <v>10.4</v>
      </c>
      <c r="X1993" s="11" t="n">
        <v>12.5</v>
      </c>
      <c r="Y1993" s="11" t="n">
        <v>15.1</v>
      </c>
      <c r="Z1993" s="11" t="n">
        <v>1.6</v>
      </c>
      <c r="AA1993" s="8" t="s">
        <v>49</v>
      </c>
      <c r="AB1993" s="5" t="n">
        <f aca="false">IF(C1993='[1]Pesos dos Critérios'!$V$3,'[1]Pesos dos Critérios'!$V$9,IF(Planilha1!C1993='[1]Pesos dos Critérios'!$W$3,'[1]Pesos dos Critérios'!$W$9,IF(Planilha1!C1993='[1]Pesos dos Critérios'!$X$3,'[1]Pesos dos Critérios'!$X$9,IF(Planilha1!C1993='[1]Pesos dos Critérios'!$Y$3,'[1]Pesos dos Critérios'!$Y$9,'[1]Pesos dos Critérios'!$Z$9))))</f>
        <v>0.0218518518518519</v>
      </c>
      <c r="AC1993" s="5" t="n">
        <f aca="false">IF(H1993=1,'[1]Pesos dos Critérios'!$AD$9,IF(Planilha1!H1993=2,'[1]Pesos dos Critérios'!$AE$9,IF(Planilha1!H1993=3,'[1]Pesos dos Critérios'!$AF$9,IF(Planilha1!H1993=4,'[1]Pesos dos Critérios'!$AG$9,'[1]Pesos dos Critérios'!$AH$9))))</f>
        <v>0.0384259259259259</v>
      </c>
      <c r="AD1993" s="5" t="n">
        <f aca="false">IF(J1993='[1]Pesos dos Critérios'!$AA$3,'[1]Pesos dos Critérios'!$AA$9,IF(Planilha1!J1993='[1]Pesos dos Critérios'!$AB$3,'[1]Pesos dos Critérios'!$AB$9,'[1]Pesos dos Critérios'!$AC$9))</f>
        <v>0.037037037037037</v>
      </c>
      <c r="AE1993" s="5" t="n">
        <f aca="false">IF(O1993="Intervalo 1",'[1]Pesos dos Critérios'!$J$9,IF(Planilha1!O1993="Intervalo 2",'[1]Pesos dos Critérios'!$K$9,IF(Planilha1!O1993="Intervalo 3",'[1]Pesos dos Critérios'!$L$9,'[1]Pesos dos Critérios'!$M$9)))</f>
        <v>0.031305114638448</v>
      </c>
      <c r="AF1993" s="5" t="n">
        <f aca="false">IF(Q1993="Intervalo 1",'[1]Pesos dos Critérios'!$B$9,IF(Q1993="Intervalo 2",'[1]Pesos dos Critérios'!$C$9,IF(Q1993="Intervalo 3",'[1]Pesos dos Critérios'!$D$9,'[1]Pesos dos Critérios'!$E$9)))</f>
        <v>0.00714525778046649</v>
      </c>
      <c r="AG1993" s="5" t="n">
        <f aca="false">IF(S1993="Intervalo 1",'[1]Pesos dos Critérios'!$F$9,IF(S1993="Intervalo 2",'[1]Pesos dos Critérios'!$G$9,IF(S1993="Intervalo 3",'[1]Pesos dos Critérios'!$H$9,'[1]Pesos dos Critérios'!$I$9)))</f>
        <v>0.0404040404040404</v>
      </c>
      <c r="AH1993" s="5" t="n">
        <f aca="false">IF(U1993="Intervalo 1",'[1]Pesos dos Critérios'!$N$9,IF(U1993="Intervalo 2",'[1]Pesos dos Critérios'!$O$9,IF(U1993="Intervalo 3",'[1]Pesos dos Critérios'!$P$9,'[1]Pesos dos Critérios'!$Q$9)))</f>
        <v>0.0329365079365079</v>
      </c>
      <c r="AI1993" s="5" t="n">
        <f aca="false">IF(AA1993="Intervalo 1",'[1]Pesos dos Critérios'!$R$9,IF(AA1993="Intervalo 2",'[1]Pesos dos Critérios'!$S$9,IF(AA1993="Intervalo 3",'[1]Pesos dos Critérios'!$T$9,'[1]Pesos dos Critérios'!$U$9)))</f>
        <v>0.0658730158730159</v>
      </c>
      <c r="AJ1993" s="5" t="n">
        <f aca="false">SUM(AB1993:AI1993)</f>
        <v>0.274978751447294</v>
      </c>
      <c r="AK1993" s="5" t="n">
        <v>1992</v>
      </c>
      <c r="AM1993" s="1" t="s">
        <v>52</v>
      </c>
    </row>
    <row r="1994" customFormat="false" ht="12.8" hidden="false" customHeight="true" outlineLevel="0" collapsed="false">
      <c r="A1994" s="7" t="n">
        <v>2016</v>
      </c>
      <c r="B1994" s="7" t="s">
        <v>204</v>
      </c>
      <c r="C1994" s="8" t="s">
        <v>205</v>
      </c>
      <c r="D1994" s="7" t="s">
        <v>1186</v>
      </c>
      <c r="E1994" s="7" t="s">
        <v>1294</v>
      </c>
      <c r="F1994" s="7" t="s">
        <v>1190</v>
      </c>
      <c r="G1994" s="7" t="s">
        <v>234</v>
      </c>
      <c r="H1994" s="9" t="n">
        <v>2</v>
      </c>
      <c r="I1994" s="7" t="s">
        <v>126</v>
      </c>
      <c r="J1994" s="8" t="s">
        <v>45</v>
      </c>
      <c r="K1994" s="10" t="s">
        <v>46</v>
      </c>
      <c r="L1994" s="10" t="s">
        <v>83</v>
      </c>
      <c r="M1994" s="10" t="s">
        <v>56</v>
      </c>
      <c r="N1994" s="10" t="n">
        <v>0.027</v>
      </c>
      <c r="O1994" s="9" t="s">
        <v>50</v>
      </c>
      <c r="P1994" s="11" t="n">
        <v>0.361</v>
      </c>
      <c r="Q1994" s="8" t="s">
        <v>58</v>
      </c>
      <c r="R1994" s="11" t="n">
        <v>0.011</v>
      </c>
      <c r="S1994" s="8" t="s">
        <v>49</v>
      </c>
      <c r="T1994" s="11" t="n">
        <v>100</v>
      </c>
      <c r="U1994" s="8" t="s">
        <v>49</v>
      </c>
      <c r="V1994" s="11" t="n">
        <v>8.3</v>
      </c>
      <c r="W1994" s="11" t="n">
        <v>10.4</v>
      </c>
      <c r="X1994" s="11" t="n">
        <v>12.1</v>
      </c>
      <c r="Y1994" s="11" t="n">
        <v>15.1</v>
      </c>
      <c r="Z1994" s="11" t="n">
        <v>1.63</v>
      </c>
      <c r="AA1994" s="8" t="s">
        <v>49</v>
      </c>
      <c r="AB1994" s="5" t="n">
        <f aca="false">IF(C1994='[1]Pesos dos Critérios'!$V$3,'[1]Pesos dos Critérios'!$V$9,IF(Planilha1!C1994='[1]Pesos dos Critérios'!$W$3,'[1]Pesos dos Critérios'!$W$9,IF(Planilha1!C1994='[1]Pesos dos Critérios'!$X$3,'[1]Pesos dos Critérios'!$X$9,IF(Planilha1!C1994='[1]Pesos dos Critérios'!$Y$3,'[1]Pesos dos Critérios'!$Y$9,'[1]Pesos dos Critérios'!$Z$9))))</f>
        <v>0.0218518518518519</v>
      </c>
      <c r="AC1994" s="5" t="n">
        <f aca="false">IF(H1994=1,'[1]Pesos dos Critérios'!$AD$9,IF(Planilha1!H1994=2,'[1]Pesos dos Critérios'!$AE$9,IF(Planilha1!H1994=3,'[1]Pesos dos Critérios'!$AF$9,IF(Planilha1!H1994=4,'[1]Pesos dos Critérios'!$AG$9,'[1]Pesos dos Critérios'!$AH$9))))</f>
        <v>0.0273148148148148</v>
      </c>
      <c r="AD1994" s="5" t="n">
        <f aca="false">IF(J1994='[1]Pesos dos Critérios'!$AA$3,'[1]Pesos dos Critérios'!$AA$9,IF(Planilha1!J1994='[1]Pesos dos Critérios'!$AB$3,'[1]Pesos dos Critérios'!$AB$9,'[1]Pesos dos Critérios'!$AC$9))</f>
        <v>0.037037037037037</v>
      </c>
      <c r="AE1994" s="5" t="n">
        <f aca="false">IF(O1994="Intervalo 1",'[1]Pesos dos Critérios'!$J$9,IF(Planilha1!O1994="Intervalo 2",'[1]Pesos dos Critérios'!$K$9,IF(Planilha1!O1994="Intervalo 3",'[1]Pesos dos Critérios'!$L$9,'[1]Pesos dos Critérios'!$M$9)))</f>
        <v>0.015652557319224</v>
      </c>
      <c r="AF1994" s="5" t="n">
        <f aca="false">IF(Q1994="Intervalo 1",'[1]Pesos dos Critérios'!$B$9,IF(Q1994="Intervalo 2",'[1]Pesos dos Critérios'!$C$9,IF(Q1994="Intervalo 3",'[1]Pesos dos Critérios'!$D$9,'[1]Pesos dos Critérios'!$E$9)))</f>
        <v>0.0123748067486724</v>
      </c>
      <c r="AG1994" s="5" t="n">
        <f aca="false">IF(S1994="Intervalo 1",'[1]Pesos dos Critérios'!$F$9,IF(S1994="Intervalo 2",'[1]Pesos dos Critérios'!$G$9,IF(S1994="Intervalo 3",'[1]Pesos dos Critérios'!$H$9,'[1]Pesos dos Critérios'!$I$9)))</f>
        <v>0.0404040404040404</v>
      </c>
      <c r="AH1994" s="5" t="n">
        <f aca="false">IF(U1994="Intervalo 1",'[1]Pesos dos Critérios'!$N$9,IF(U1994="Intervalo 2",'[1]Pesos dos Critérios'!$O$9,IF(U1994="Intervalo 3",'[1]Pesos dos Critérios'!$P$9,'[1]Pesos dos Critérios'!$Q$9)))</f>
        <v>0.0329365079365079</v>
      </c>
      <c r="AI1994" s="5" t="n">
        <f aca="false">IF(AA1994="Intervalo 1",'[1]Pesos dos Critérios'!$R$9,IF(AA1994="Intervalo 2",'[1]Pesos dos Critérios'!$S$9,IF(AA1994="Intervalo 3",'[1]Pesos dos Critérios'!$T$9,'[1]Pesos dos Critérios'!$U$9)))</f>
        <v>0.0658730158730159</v>
      </c>
      <c r="AJ1994" s="5" t="n">
        <f aca="false">SUM(AB1994:AI1994)</f>
        <v>0.253444631985164</v>
      </c>
      <c r="AK1994" s="5" t="n">
        <v>1993</v>
      </c>
      <c r="AM1994" s="1" t="s">
        <v>60</v>
      </c>
    </row>
    <row r="1995" customFormat="false" ht="12.8" hidden="false" customHeight="true" outlineLevel="0" collapsed="false">
      <c r="A1995" s="7" t="n">
        <v>2016</v>
      </c>
      <c r="B1995" s="7" t="s">
        <v>204</v>
      </c>
      <c r="C1995" s="8" t="s">
        <v>205</v>
      </c>
      <c r="D1995" s="7" t="s">
        <v>1186</v>
      </c>
      <c r="E1995" s="7" t="s">
        <v>1294</v>
      </c>
      <c r="F1995" s="7" t="s">
        <v>1193</v>
      </c>
      <c r="G1995" s="7" t="s">
        <v>234</v>
      </c>
      <c r="H1995" s="9" t="n">
        <v>2</v>
      </c>
      <c r="I1995" s="7" t="s">
        <v>558</v>
      </c>
      <c r="J1995" s="8" t="s">
        <v>86</v>
      </c>
      <c r="K1995" s="10" t="s">
        <v>46</v>
      </c>
      <c r="L1995" s="10" t="s">
        <v>83</v>
      </c>
      <c r="M1995" s="10" t="s">
        <v>56</v>
      </c>
      <c r="N1995" s="10" t="n">
        <v>0.02</v>
      </c>
      <c r="O1995" s="9" t="s">
        <v>58</v>
      </c>
      <c r="P1995" s="11" t="n">
        <v>0.45</v>
      </c>
      <c r="Q1995" s="8" t="s">
        <v>58</v>
      </c>
      <c r="R1995" s="11" t="n">
        <v>0.011</v>
      </c>
      <c r="S1995" s="8" t="s">
        <v>49</v>
      </c>
      <c r="T1995" s="11" t="n">
        <v>108</v>
      </c>
      <c r="U1995" s="8" t="s">
        <v>49</v>
      </c>
      <c r="V1995" s="11" t="n">
        <v>7.6</v>
      </c>
      <c r="W1995" s="11" t="n">
        <v>10</v>
      </c>
      <c r="X1995" s="11" t="n">
        <v>11.1</v>
      </c>
      <c r="Y1995" s="11" t="n">
        <v>14.4</v>
      </c>
      <c r="Z1995" s="11" t="n">
        <v>1.76</v>
      </c>
      <c r="AA1995" s="8" t="s">
        <v>49</v>
      </c>
      <c r="AB1995" s="5" t="n">
        <f aca="false">IF(C1995='[1]Pesos dos Critérios'!$V$3,'[1]Pesos dos Critérios'!$V$9,IF(Planilha1!C1995='[1]Pesos dos Critérios'!$W$3,'[1]Pesos dos Critérios'!$W$9,IF(Planilha1!C1995='[1]Pesos dos Critérios'!$X$3,'[1]Pesos dos Critérios'!$X$9,IF(Planilha1!C1995='[1]Pesos dos Critérios'!$Y$3,'[1]Pesos dos Critérios'!$Y$9,'[1]Pesos dos Critérios'!$Z$9))))</f>
        <v>0.0218518518518519</v>
      </c>
      <c r="AC1995" s="5" t="n">
        <f aca="false">IF(H1995=1,'[1]Pesos dos Critérios'!$AD$9,IF(Planilha1!H1995=2,'[1]Pesos dos Critérios'!$AE$9,IF(Planilha1!H1995=3,'[1]Pesos dos Critérios'!$AF$9,IF(Planilha1!H1995=4,'[1]Pesos dos Critérios'!$AG$9,'[1]Pesos dos Critérios'!$AH$9))))</f>
        <v>0.0273148148148148</v>
      </c>
      <c r="AD1995" s="5" t="n">
        <f aca="false">IF(J1995='[1]Pesos dos Critérios'!$AA$3,'[1]Pesos dos Critérios'!$AA$9,IF(Planilha1!J1995='[1]Pesos dos Critérios'!$AB$3,'[1]Pesos dos Critérios'!$AB$9,'[1]Pesos dos Critérios'!$AC$9))</f>
        <v>0.037037037037037</v>
      </c>
      <c r="AE1995" s="5" t="n">
        <f aca="false">IF(O1995="Intervalo 1",'[1]Pesos dos Critérios'!$J$9,IF(Planilha1!O1995="Intervalo 2",'[1]Pesos dos Critérios'!$K$9,IF(Planilha1!O1995="Intervalo 3",'[1]Pesos dos Critérios'!$L$9,'[1]Pesos dos Critérios'!$M$9)))</f>
        <v>0.0266754850088183</v>
      </c>
      <c r="AF1995" s="5" t="n">
        <f aca="false">IF(Q1995="Intervalo 1",'[1]Pesos dos Critérios'!$B$9,IF(Q1995="Intervalo 2",'[1]Pesos dos Critérios'!$C$9,IF(Q1995="Intervalo 3",'[1]Pesos dos Critérios'!$D$9,'[1]Pesos dos Critérios'!$E$9)))</f>
        <v>0.0123748067486724</v>
      </c>
      <c r="AG1995" s="5" t="n">
        <f aca="false">IF(S1995="Intervalo 1",'[1]Pesos dos Critérios'!$F$9,IF(S1995="Intervalo 2",'[1]Pesos dos Critérios'!$G$9,IF(S1995="Intervalo 3",'[1]Pesos dos Critérios'!$H$9,'[1]Pesos dos Critérios'!$I$9)))</f>
        <v>0.0404040404040404</v>
      </c>
      <c r="AH1995" s="5" t="n">
        <f aca="false">IF(U1995="Intervalo 1",'[1]Pesos dos Critérios'!$N$9,IF(U1995="Intervalo 2",'[1]Pesos dos Critérios'!$O$9,IF(U1995="Intervalo 3",'[1]Pesos dos Critérios'!$P$9,'[1]Pesos dos Critérios'!$Q$9)))</f>
        <v>0.0329365079365079</v>
      </c>
      <c r="AI1995" s="5" t="n">
        <f aca="false">IF(AA1995="Intervalo 1",'[1]Pesos dos Critérios'!$R$9,IF(AA1995="Intervalo 2",'[1]Pesos dos Critérios'!$S$9,IF(AA1995="Intervalo 3",'[1]Pesos dos Critérios'!$T$9,'[1]Pesos dos Critérios'!$U$9)))</f>
        <v>0.0658730158730159</v>
      </c>
      <c r="AJ1995" s="5" t="n">
        <f aca="false">SUM(AB1995:AI1995)</f>
        <v>0.264467559674759</v>
      </c>
      <c r="AK1995" s="5" t="n">
        <v>1994</v>
      </c>
      <c r="AM1995" s="1" t="s">
        <v>52</v>
      </c>
    </row>
    <row r="1996" customFormat="false" ht="12.8" hidden="false" customHeight="true" outlineLevel="0" collapsed="false">
      <c r="A1996" s="7" t="n">
        <v>2016</v>
      </c>
      <c r="B1996" s="7" t="s">
        <v>204</v>
      </c>
      <c r="C1996" s="8" t="s">
        <v>205</v>
      </c>
      <c r="D1996" s="7" t="s">
        <v>1186</v>
      </c>
      <c r="E1996" s="7" t="s">
        <v>1294</v>
      </c>
      <c r="F1996" s="7" t="s">
        <v>1193</v>
      </c>
      <c r="G1996" s="7" t="s">
        <v>234</v>
      </c>
      <c r="H1996" s="9" t="n">
        <v>2</v>
      </c>
      <c r="I1996" s="7" t="s">
        <v>558</v>
      </c>
      <c r="J1996" s="8" t="s">
        <v>86</v>
      </c>
      <c r="K1996" s="10" t="s">
        <v>46</v>
      </c>
      <c r="L1996" s="10" t="s">
        <v>83</v>
      </c>
      <c r="M1996" s="10" t="s">
        <v>56</v>
      </c>
      <c r="N1996" s="10" t="n">
        <v>0.02</v>
      </c>
      <c r="O1996" s="9" t="s">
        <v>58</v>
      </c>
      <c r="P1996" s="11" t="n">
        <v>0.45</v>
      </c>
      <c r="Q1996" s="8" t="s">
        <v>58</v>
      </c>
      <c r="R1996" s="11" t="n">
        <v>0.011</v>
      </c>
      <c r="S1996" s="8" t="s">
        <v>49</v>
      </c>
      <c r="T1996" s="11" t="n">
        <v>108</v>
      </c>
      <c r="U1996" s="8" t="s">
        <v>49</v>
      </c>
      <c r="V1996" s="11" t="n">
        <v>7.6</v>
      </c>
      <c r="W1996" s="11" t="n">
        <v>10</v>
      </c>
      <c r="X1996" s="11" t="n">
        <v>11.1</v>
      </c>
      <c r="Y1996" s="11" t="n">
        <v>14.4</v>
      </c>
      <c r="Z1996" s="11" t="n">
        <v>1.76</v>
      </c>
      <c r="AA1996" s="8" t="s">
        <v>49</v>
      </c>
      <c r="AB1996" s="5" t="n">
        <f aca="false">IF(C1996='[1]Pesos dos Critérios'!$V$3,'[1]Pesos dos Critérios'!$V$9,IF(Planilha1!C1996='[1]Pesos dos Critérios'!$W$3,'[1]Pesos dos Critérios'!$W$9,IF(Planilha1!C1996='[1]Pesos dos Critérios'!$X$3,'[1]Pesos dos Critérios'!$X$9,IF(Planilha1!C1996='[1]Pesos dos Critérios'!$Y$3,'[1]Pesos dos Critérios'!$Y$9,'[1]Pesos dos Critérios'!$Z$9))))</f>
        <v>0.0218518518518519</v>
      </c>
      <c r="AC1996" s="5" t="n">
        <f aca="false">IF(H1996=1,'[1]Pesos dos Critérios'!$AD$9,IF(Planilha1!H1996=2,'[1]Pesos dos Critérios'!$AE$9,IF(Planilha1!H1996=3,'[1]Pesos dos Critérios'!$AF$9,IF(Planilha1!H1996=4,'[1]Pesos dos Critérios'!$AG$9,'[1]Pesos dos Critérios'!$AH$9))))</f>
        <v>0.0273148148148148</v>
      </c>
      <c r="AD1996" s="5" t="n">
        <f aca="false">IF(J1996='[1]Pesos dos Critérios'!$AA$3,'[1]Pesos dos Critérios'!$AA$9,IF(Planilha1!J1996='[1]Pesos dos Critérios'!$AB$3,'[1]Pesos dos Critérios'!$AB$9,'[1]Pesos dos Critérios'!$AC$9))</f>
        <v>0.037037037037037</v>
      </c>
      <c r="AE1996" s="5" t="n">
        <f aca="false">IF(O1996="Intervalo 1",'[1]Pesos dos Critérios'!$J$9,IF(Planilha1!O1996="Intervalo 2",'[1]Pesos dos Critérios'!$K$9,IF(Planilha1!O1996="Intervalo 3",'[1]Pesos dos Critérios'!$L$9,'[1]Pesos dos Critérios'!$M$9)))</f>
        <v>0.0266754850088183</v>
      </c>
      <c r="AF1996" s="5" t="n">
        <f aca="false">IF(Q1996="Intervalo 1",'[1]Pesos dos Critérios'!$B$9,IF(Q1996="Intervalo 2",'[1]Pesos dos Critérios'!$C$9,IF(Q1996="Intervalo 3",'[1]Pesos dos Critérios'!$D$9,'[1]Pesos dos Critérios'!$E$9)))</f>
        <v>0.0123748067486724</v>
      </c>
      <c r="AG1996" s="5" t="n">
        <f aca="false">IF(S1996="Intervalo 1",'[1]Pesos dos Critérios'!$F$9,IF(S1996="Intervalo 2",'[1]Pesos dos Critérios'!$G$9,IF(S1996="Intervalo 3",'[1]Pesos dos Critérios'!$H$9,'[1]Pesos dos Critérios'!$I$9)))</f>
        <v>0.0404040404040404</v>
      </c>
      <c r="AH1996" s="5" t="n">
        <f aca="false">IF(U1996="Intervalo 1",'[1]Pesos dos Critérios'!$N$9,IF(U1996="Intervalo 2",'[1]Pesos dos Critérios'!$O$9,IF(U1996="Intervalo 3",'[1]Pesos dos Critérios'!$P$9,'[1]Pesos dos Critérios'!$Q$9)))</f>
        <v>0.0329365079365079</v>
      </c>
      <c r="AI1996" s="5" t="n">
        <f aca="false">IF(AA1996="Intervalo 1",'[1]Pesos dos Critérios'!$R$9,IF(AA1996="Intervalo 2",'[1]Pesos dos Critérios'!$S$9,IF(AA1996="Intervalo 3",'[1]Pesos dos Critérios'!$T$9,'[1]Pesos dos Critérios'!$U$9)))</f>
        <v>0.0658730158730159</v>
      </c>
      <c r="AJ1996" s="5" t="n">
        <f aca="false">SUM(AB1996:AI1996)</f>
        <v>0.264467559674759</v>
      </c>
      <c r="AK1996" s="5" t="n">
        <v>1995</v>
      </c>
      <c r="AM1996" s="1" t="s">
        <v>52</v>
      </c>
    </row>
    <row r="1997" customFormat="false" ht="12.8" hidden="false" customHeight="true" outlineLevel="0" collapsed="false">
      <c r="A1997" s="7" t="n">
        <v>2016</v>
      </c>
      <c r="B1997" s="7" t="s">
        <v>204</v>
      </c>
      <c r="C1997" s="8" t="s">
        <v>205</v>
      </c>
      <c r="D1997" s="7" t="s">
        <v>1186</v>
      </c>
      <c r="E1997" s="7" t="s">
        <v>1297</v>
      </c>
      <c r="F1997" s="7" t="s">
        <v>1193</v>
      </c>
      <c r="G1997" s="7" t="s">
        <v>64</v>
      </c>
      <c r="H1997" s="9" t="n">
        <v>1</v>
      </c>
      <c r="I1997" s="7" t="s">
        <v>44</v>
      </c>
      <c r="J1997" s="8" t="s">
        <v>45</v>
      </c>
      <c r="K1997" s="10" t="s">
        <v>46</v>
      </c>
      <c r="L1997" s="10" t="s">
        <v>47</v>
      </c>
      <c r="M1997" s="10" t="s">
        <v>56</v>
      </c>
      <c r="N1997" s="10" t="n">
        <v>0.031</v>
      </c>
      <c r="O1997" s="9" t="s">
        <v>50</v>
      </c>
      <c r="P1997" s="11" t="n">
        <v>0.339</v>
      </c>
      <c r="Q1997" s="8" t="s">
        <v>58</v>
      </c>
      <c r="R1997" s="11" t="n">
        <v>0.011</v>
      </c>
      <c r="S1997" s="8" t="s">
        <v>49</v>
      </c>
      <c r="T1997" s="11" t="n">
        <v>109</v>
      </c>
      <c r="U1997" s="8" t="s">
        <v>49</v>
      </c>
      <c r="V1997" s="11" t="n">
        <v>7.8</v>
      </c>
      <c r="W1997" s="11" t="n">
        <v>9.2</v>
      </c>
      <c r="X1997" s="11" t="n">
        <v>11.5</v>
      </c>
      <c r="Y1997" s="11" t="n">
        <v>13.5</v>
      </c>
      <c r="Z1997" s="11" t="n">
        <v>1.77</v>
      </c>
      <c r="AA1997" s="8" t="s">
        <v>49</v>
      </c>
      <c r="AB1997" s="5" t="n">
        <f aca="false">IF(C1997='[1]Pesos dos Critérios'!$V$3,'[1]Pesos dos Critérios'!$V$9,IF(Planilha1!C1997='[1]Pesos dos Critérios'!$W$3,'[1]Pesos dos Critérios'!$W$9,IF(Planilha1!C1997='[1]Pesos dos Critérios'!$X$3,'[1]Pesos dos Critérios'!$X$9,IF(Planilha1!C1997='[1]Pesos dos Critérios'!$Y$3,'[1]Pesos dos Critérios'!$Y$9,'[1]Pesos dos Critérios'!$Z$9))))</f>
        <v>0.0218518518518519</v>
      </c>
      <c r="AC1997" s="5" t="n">
        <f aca="false">IF(H1997=1,'[1]Pesos dos Critérios'!$AD$9,IF(Planilha1!H1997=2,'[1]Pesos dos Critérios'!$AE$9,IF(Planilha1!H1997=3,'[1]Pesos dos Critérios'!$AF$9,IF(Planilha1!H1997=4,'[1]Pesos dos Critérios'!$AG$9,'[1]Pesos dos Critérios'!$AH$9))))</f>
        <v>0.0384259259259259</v>
      </c>
      <c r="AD1997" s="5" t="n">
        <f aca="false">IF(J1997='[1]Pesos dos Critérios'!$AA$3,'[1]Pesos dos Critérios'!$AA$9,IF(Planilha1!J1997='[1]Pesos dos Critérios'!$AB$3,'[1]Pesos dos Critérios'!$AB$9,'[1]Pesos dos Critérios'!$AC$9))</f>
        <v>0.037037037037037</v>
      </c>
      <c r="AE1997" s="5" t="n">
        <f aca="false">IF(O1997="Intervalo 1",'[1]Pesos dos Critérios'!$J$9,IF(Planilha1!O1997="Intervalo 2",'[1]Pesos dos Critérios'!$K$9,IF(Planilha1!O1997="Intervalo 3",'[1]Pesos dos Critérios'!$L$9,'[1]Pesos dos Critérios'!$M$9)))</f>
        <v>0.015652557319224</v>
      </c>
      <c r="AF1997" s="5" t="n">
        <f aca="false">IF(Q1997="Intervalo 1",'[1]Pesos dos Critérios'!$B$9,IF(Q1997="Intervalo 2",'[1]Pesos dos Critérios'!$C$9,IF(Q1997="Intervalo 3",'[1]Pesos dos Critérios'!$D$9,'[1]Pesos dos Critérios'!$E$9)))</f>
        <v>0.0123748067486724</v>
      </c>
      <c r="AG1997" s="5" t="n">
        <f aca="false">IF(S1997="Intervalo 1",'[1]Pesos dos Critérios'!$F$9,IF(S1997="Intervalo 2",'[1]Pesos dos Critérios'!$G$9,IF(S1997="Intervalo 3",'[1]Pesos dos Critérios'!$H$9,'[1]Pesos dos Critérios'!$I$9)))</f>
        <v>0.0404040404040404</v>
      </c>
      <c r="AH1997" s="5" t="n">
        <f aca="false">IF(U1997="Intervalo 1",'[1]Pesos dos Critérios'!$N$9,IF(U1997="Intervalo 2",'[1]Pesos dos Critérios'!$O$9,IF(U1997="Intervalo 3",'[1]Pesos dos Critérios'!$P$9,'[1]Pesos dos Critérios'!$Q$9)))</f>
        <v>0.0329365079365079</v>
      </c>
      <c r="AI1997" s="5" t="n">
        <f aca="false">IF(AA1997="Intervalo 1",'[1]Pesos dos Critérios'!$R$9,IF(AA1997="Intervalo 2",'[1]Pesos dos Critérios'!$S$9,IF(AA1997="Intervalo 3",'[1]Pesos dos Critérios'!$T$9,'[1]Pesos dos Critérios'!$U$9)))</f>
        <v>0.0658730158730159</v>
      </c>
      <c r="AJ1997" s="5" t="n">
        <f aca="false">SUM(AB1997:AI1997)</f>
        <v>0.264555743096276</v>
      </c>
      <c r="AK1997" s="5" t="n">
        <v>1996</v>
      </c>
      <c r="AM1997" s="1" t="s">
        <v>52</v>
      </c>
    </row>
    <row r="1998" customFormat="false" ht="12.8" hidden="false" customHeight="true" outlineLevel="0" collapsed="false">
      <c r="A1998" s="7" t="n">
        <v>2016</v>
      </c>
      <c r="B1998" s="7" t="s">
        <v>204</v>
      </c>
      <c r="C1998" s="8" t="s">
        <v>205</v>
      </c>
      <c r="D1998" s="7" t="s">
        <v>1186</v>
      </c>
      <c r="E1998" s="7" t="s">
        <v>1297</v>
      </c>
      <c r="F1998" s="7" t="s">
        <v>1298</v>
      </c>
      <c r="G1998" s="7" t="s">
        <v>73</v>
      </c>
      <c r="H1998" s="9" t="n">
        <v>1</v>
      </c>
      <c r="I1998" s="7" t="s">
        <v>558</v>
      </c>
      <c r="J1998" s="8" t="s">
        <v>86</v>
      </c>
      <c r="K1998" s="10" t="s">
        <v>46</v>
      </c>
      <c r="L1998" s="10" t="s">
        <v>47</v>
      </c>
      <c r="M1998" s="10" t="s">
        <v>56</v>
      </c>
      <c r="N1998" s="10" t="n">
        <v>0.024</v>
      </c>
      <c r="O1998" s="9" t="s">
        <v>58</v>
      </c>
      <c r="P1998" s="11" t="n">
        <v>0.544</v>
      </c>
      <c r="Q1998" s="8" t="s">
        <v>50</v>
      </c>
      <c r="R1998" s="11" t="n">
        <v>0.006</v>
      </c>
      <c r="S1998" s="8" t="s">
        <v>49</v>
      </c>
      <c r="T1998" s="11" t="n">
        <v>125</v>
      </c>
      <c r="U1998" s="8" t="s">
        <v>57</v>
      </c>
      <c r="V1998" s="11" t="n">
        <v>6.9</v>
      </c>
      <c r="W1998" s="11" t="n">
        <v>8.5</v>
      </c>
      <c r="X1998" s="11" t="n">
        <v>9.9</v>
      </c>
      <c r="Y1998" s="11" t="n">
        <v>12.2</v>
      </c>
      <c r="Z1998" s="11" t="n">
        <v>2.02</v>
      </c>
      <c r="AA1998" s="8" t="s">
        <v>57</v>
      </c>
      <c r="AB1998" s="5" t="n">
        <f aca="false">IF(C1998='[1]Pesos dos Critérios'!$V$3,'[1]Pesos dos Critérios'!$V$9,IF(Planilha1!C1998='[1]Pesos dos Critérios'!$W$3,'[1]Pesos dos Critérios'!$W$9,IF(Planilha1!C1998='[1]Pesos dos Critérios'!$X$3,'[1]Pesos dos Critérios'!$X$9,IF(Planilha1!C1998='[1]Pesos dos Critérios'!$Y$3,'[1]Pesos dos Critérios'!$Y$9,'[1]Pesos dos Critérios'!$Z$9))))</f>
        <v>0.0218518518518519</v>
      </c>
      <c r="AC1998" s="5" t="n">
        <f aca="false">IF(H1998=1,'[1]Pesos dos Critérios'!$AD$9,IF(Planilha1!H1998=2,'[1]Pesos dos Critérios'!$AE$9,IF(Planilha1!H1998=3,'[1]Pesos dos Critérios'!$AF$9,IF(Planilha1!H1998=4,'[1]Pesos dos Critérios'!$AG$9,'[1]Pesos dos Critérios'!$AH$9))))</f>
        <v>0.0384259259259259</v>
      </c>
      <c r="AD1998" s="5" t="n">
        <f aca="false">IF(J1998='[1]Pesos dos Critérios'!$AA$3,'[1]Pesos dos Critérios'!$AA$9,IF(Planilha1!J1998='[1]Pesos dos Critérios'!$AB$3,'[1]Pesos dos Critérios'!$AB$9,'[1]Pesos dos Critérios'!$AC$9))</f>
        <v>0.037037037037037</v>
      </c>
      <c r="AE1998" s="5" t="n">
        <f aca="false">IF(O1998="Intervalo 1",'[1]Pesos dos Critérios'!$J$9,IF(Planilha1!O1998="Intervalo 2",'[1]Pesos dos Critérios'!$K$9,IF(Planilha1!O1998="Intervalo 3",'[1]Pesos dos Critérios'!$L$9,'[1]Pesos dos Critérios'!$M$9)))</f>
        <v>0.0266754850088183</v>
      </c>
      <c r="AF1998" s="5" t="n">
        <f aca="false">IF(Q1998="Intervalo 1",'[1]Pesos dos Critérios'!$B$9,IF(Q1998="Intervalo 2",'[1]Pesos dos Critérios'!$C$9,IF(Q1998="Intervalo 3",'[1]Pesos dos Critérios'!$D$9,'[1]Pesos dos Critérios'!$E$9)))</f>
        <v>0.00714525778046649</v>
      </c>
      <c r="AG1998" s="5" t="n">
        <f aca="false">IF(S1998="Intervalo 1",'[1]Pesos dos Critérios'!$F$9,IF(S1998="Intervalo 2",'[1]Pesos dos Critérios'!$G$9,IF(S1998="Intervalo 3",'[1]Pesos dos Critérios'!$H$9,'[1]Pesos dos Critérios'!$I$9)))</f>
        <v>0.0404040404040404</v>
      </c>
      <c r="AH1998" s="5" t="n">
        <f aca="false">IF(U1998="Intervalo 1",'[1]Pesos dos Critérios'!$N$9,IF(U1998="Intervalo 2",'[1]Pesos dos Critérios'!$O$9,IF(U1998="Intervalo 3",'[1]Pesos dos Critérios'!$P$9,'[1]Pesos dos Critérios'!$Q$9)))</f>
        <v>0.0273809523809524</v>
      </c>
      <c r="AI1998" s="5" t="n">
        <f aca="false">IF(AA1998="Intervalo 1",'[1]Pesos dos Critérios'!$R$9,IF(AA1998="Intervalo 2",'[1]Pesos dos Critérios'!$S$9,IF(AA1998="Intervalo 3",'[1]Pesos dos Critérios'!$T$9,'[1]Pesos dos Critérios'!$U$9)))</f>
        <v>0.0547619047619048</v>
      </c>
      <c r="AJ1998" s="5" t="n">
        <f aca="false">SUM(AB1998:AI1998)</f>
        <v>0.253682455150997</v>
      </c>
      <c r="AK1998" s="5" t="n">
        <v>1997</v>
      </c>
      <c r="AM1998" s="1" t="s">
        <v>60</v>
      </c>
    </row>
    <row r="1999" customFormat="false" ht="12.8" hidden="false" customHeight="true" outlineLevel="0" collapsed="false">
      <c r="A1999" s="7" t="n">
        <v>2016</v>
      </c>
      <c r="B1999" s="7" t="s">
        <v>204</v>
      </c>
      <c r="C1999" s="8" t="s">
        <v>205</v>
      </c>
      <c r="D1999" s="7" t="s">
        <v>1186</v>
      </c>
      <c r="E1999" s="7" t="s">
        <v>1297</v>
      </c>
      <c r="F1999" s="7" t="s">
        <v>1190</v>
      </c>
      <c r="G1999" s="7" t="s">
        <v>73</v>
      </c>
      <c r="H1999" s="9" t="n">
        <v>1</v>
      </c>
      <c r="I1999" s="7" t="s">
        <v>558</v>
      </c>
      <c r="J1999" s="8" t="s">
        <v>86</v>
      </c>
      <c r="K1999" s="10" t="s">
        <v>46</v>
      </c>
      <c r="L1999" s="10" t="s">
        <v>47</v>
      </c>
      <c r="M1999" s="10" t="s">
        <v>56</v>
      </c>
      <c r="N1999" s="10" t="n">
        <v>0.024</v>
      </c>
      <c r="O1999" s="9" t="s">
        <v>58</v>
      </c>
      <c r="P1999" s="11" t="n">
        <v>0.544</v>
      </c>
      <c r="Q1999" s="8" t="s">
        <v>50</v>
      </c>
      <c r="R1999" s="11" t="n">
        <v>0.006</v>
      </c>
      <c r="S1999" s="8" t="s">
        <v>49</v>
      </c>
      <c r="T1999" s="11" t="n">
        <v>125</v>
      </c>
      <c r="U1999" s="8" t="s">
        <v>57</v>
      </c>
      <c r="V1999" s="11" t="n">
        <v>6.9</v>
      </c>
      <c r="W1999" s="11" t="n">
        <v>8.5</v>
      </c>
      <c r="X1999" s="11" t="n">
        <v>9.9</v>
      </c>
      <c r="Y1999" s="11" t="n">
        <v>12.2</v>
      </c>
      <c r="Z1999" s="11" t="n">
        <v>2.02</v>
      </c>
      <c r="AA1999" s="8" t="s">
        <v>57</v>
      </c>
      <c r="AB1999" s="5" t="n">
        <f aca="false">IF(C1999='[1]Pesos dos Critérios'!$V$3,'[1]Pesos dos Critérios'!$V$9,IF(Planilha1!C1999='[1]Pesos dos Critérios'!$W$3,'[1]Pesos dos Critérios'!$W$9,IF(Planilha1!C1999='[1]Pesos dos Critérios'!$X$3,'[1]Pesos dos Critérios'!$X$9,IF(Planilha1!C1999='[1]Pesos dos Critérios'!$Y$3,'[1]Pesos dos Critérios'!$Y$9,'[1]Pesos dos Critérios'!$Z$9))))</f>
        <v>0.0218518518518519</v>
      </c>
      <c r="AC1999" s="5" t="n">
        <f aca="false">IF(H1999=1,'[1]Pesos dos Critérios'!$AD$9,IF(Planilha1!H1999=2,'[1]Pesos dos Critérios'!$AE$9,IF(Planilha1!H1999=3,'[1]Pesos dos Critérios'!$AF$9,IF(Planilha1!H1999=4,'[1]Pesos dos Critérios'!$AG$9,'[1]Pesos dos Critérios'!$AH$9))))</f>
        <v>0.0384259259259259</v>
      </c>
      <c r="AD1999" s="5" t="n">
        <f aca="false">IF(J1999='[1]Pesos dos Critérios'!$AA$3,'[1]Pesos dos Critérios'!$AA$9,IF(Planilha1!J1999='[1]Pesos dos Critérios'!$AB$3,'[1]Pesos dos Critérios'!$AB$9,'[1]Pesos dos Critérios'!$AC$9))</f>
        <v>0.037037037037037</v>
      </c>
      <c r="AE1999" s="5" t="n">
        <f aca="false">IF(O1999="Intervalo 1",'[1]Pesos dos Critérios'!$J$9,IF(Planilha1!O1999="Intervalo 2",'[1]Pesos dos Critérios'!$K$9,IF(Planilha1!O1999="Intervalo 3",'[1]Pesos dos Critérios'!$L$9,'[1]Pesos dos Critérios'!$M$9)))</f>
        <v>0.0266754850088183</v>
      </c>
      <c r="AF1999" s="5" t="n">
        <f aca="false">IF(Q1999="Intervalo 1",'[1]Pesos dos Critérios'!$B$9,IF(Q1999="Intervalo 2",'[1]Pesos dos Critérios'!$C$9,IF(Q1999="Intervalo 3",'[1]Pesos dos Critérios'!$D$9,'[1]Pesos dos Critérios'!$E$9)))</f>
        <v>0.00714525778046649</v>
      </c>
      <c r="AG1999" s="5" t="n">
        <f aca="false">IF(S1999="Intervalo 1",'[1]Pesos dos Critérios'!$F$9,IF(S1999="Intervalo 2",'[1]Pesos dos Critérios'!$G$9,IF(S1999="Intervalo 3",'[1]Pesos dos Critérios'!$H$9,'[1]Pesos dos Critérios'!$I$9)))</f>
        <v>0.0404040404040404</v>
      </c>
      <c r="AH1999" s="5" t="n">
        <f aca="false">IF(U1999="Intervalo 1",'[1]Pesos dos Critérios'!$N$9,IF(U1999="Intervalo 2",'[1]Pesos dos Critérios'!$O$9,IF(U1999="Intervalo 3",'[1]Pesos dos Critérios'!$P$9,'[1]Pesos dos Critérios'!$Q$9)))</f>
        <v>0.0273809523809524</v>
      </c>
      <c r="AI1999" s="5" t="n">
        <f aca="false">IF(AA1999="Intervalo 1",'[1]Pesos dos Critérios'!$R$9,IF(AA1999="Intervalo 2",'[1]Pesos dos Critérios'!$S$9,IF(AA1999="Intervalo 3",'[1]Pesos dos Critérios'!$T$9,'[1]Pesos dos Critérios'!$U$9)))</f>
        <v>0.0547619047619048</v>
      </c>
      <c r="AJ1999" s="5" t="n">
        <f aca="false">SUM(AB1999:AI1999)</f>
        <v>0.253682455150997</v>
      </c>
      <c r="AK1999" s="5" t="n">
        <v>1998</v>
      </c>
      <c r="AM1999" s="1" t="s">
        <v>60</v>
      </c>
    </row>
    <row r="2000" customFormat="false" ht="12.8" hidden="false" customHeight="true" outlineLevel="0" collapsed="false">
      <c r="A2000" s="7" t="n">
        <v>2016</v>
      </c>
      <c r="B2000" s="7" t="s">
        <v>204</v>
      </c>
      <c r="C2000" s="8" t="s">
        <v>205</v>
      </c>
      <c r="D2000" s="7" t="s">
        <v>1186</v>
      </c>
      <c r="E2000" s="7" t="s">
        <v>1297</v>
      </c>
      <c r="F2000" s="7" t="s">
        <v>1190</v>
      </c>
      <c r="G2000" s="7" t="s">
        <v>73</v>
      </c>
      <c r="H2000" s="9" t="n">
        <v>1</v>
      </c>
      <c r="I2000" s="7" t="s">
        <v>558</v>
      </c>
      <c r="J2000" s="8" t="s">
        <v>86</v>
      </c>
      <c r="K2000" s="10" t="s">
        <v>46</v>
      </c>
      <c r="L2000" s="10" t="s">
        <v>47</v>
      </c>
      <c r="M2000" s="10" t="s">
        <v>56</v>
      </c>
      <c r="N2000" s="10" t="n">
        <v>0.024</v>
      </c>
      <c r="O2000" s="9" t="s">
        <v>58</v>
      </c>
      <c r="P2000" s="11" t="n">
        <v>0.544</v>
      </c>
      <c r="Q2000" s="8" t="s">
        <v>50</v>
      </c>
      <c r="R2000" s="11" t="n">
        <v>0.006</v>
      </c>
      <c r="S2000" s="8" t="s">
        <v>49</v>
      </c>
      <c r="T2000" s="11" t="n">
        <v>125</v>
      </c>
      <c r="U2000" s="8" t="s">
        <v>57</v>
      </c>
      <c r="V2000" s="11" t="n">
        <v>6.9</v>
      </c>
      <c r="W2000" s="11" t="n">
        <v>8.5</v>
      </c>
      <c r="X2000" s="11" t="n">
        <v>9.9</v>
      </c>
      <c r="Y2000" s="11" t="n">
        <v>12.2</v>
      </c>
      <c r="Z2000" s="11" t="n">
        <v>2.02</v>
      </c>
      <c r="AA2000" s="8" t="s">
        <v>57</v>
      </c>
      <c r="AB2000" s="5" t="n">
        <f aca="false">IF(C2000='[1]Pesos dos Critérios'!$V$3,'[1]Pesos dos Critérios'!$V$9,IF(Planilha1!C2000='[1]Pesos dos Critérios'!$W$3,'[1]Pesos dos Critérios'!$W$9,IF(Planilha1!C2000='[1]Pesos dos Critérios'!$X$3,'[1]Pesos dos Critérios'!$X$9,IF(Planilha1!C2000='[1]Pesos dos Critérios'!$Y$3,'[1]Pesos dos Critérios'!$Y$9,'[1]Pesos dos Critérios'!$Z$9))))</f>
        <v>0.0218518518518519</v>
      </c>
      <c r="AC2000" s="5" t="n">
        <f aca="false">IF(H2000=1,'[1]Pesos dos Critérios'!$AD$9,IF(Planilha1!H2000=2,'[1]Pesos dos Critérios'!$AE$9,IF(Planilha1!H2000=3,'[1]Pesos dos Critérios'!$AF$9,IF(Planilha1!H2000=4,'[1]Pesos dos Critérios'!$AG$9,'[1]Pesos dos Critérios'!$AH$9))))</f>
        <v>0.0384259259259259</v>
      </c>
      <c r="AD2000" s="5" t="n">
        <f aca="false">IF(J2000='[1]Pesos dos Critérios'!$AA$3,'[1]Pesos dos Critérios'!$AA$9,IF(Planilha1!J2000='[1]Pesos dos Critérios'!$AB$3,'[1]Pesos dos Critérios'!$AB$9,'[1]Pesos dos Critérios'!$AC$9))</f>
        <v>0.037037037037037</v>
      </c>
      <c r="AE2000" s="5" t="n">
        <f aca="false">IF(O2000="Intervalo 1",'[1]Pesos dos Critérios'!$J$9,IF(Planilha1!O2000="Intervalo 2",'[1]Pesos dos Critérios'!$K$9,IF(Planilha1!O2000="Intervalo 3",'[1]Pesos dos Critérios'!$L$9,'[1]Pesos dos Critérios'!$M$9)))</f>
        <v>0.0266754850088183</v>
      </c>
      <c r="AF2000" s="5" t="n">
        <f aca="false">IF(Q2000="Intervalo 1",'[1]Pesos dos Critérios'!$B$9,IF(Q2000="Intervalo 2",'[1]Pesos dos Critérios'!$C$9,IF(Q2000="Intervalo 3",'[1]Pesos dos Critérios'!$D$9,'[1]Pesos dos Critérios'!$E$9)))</f>
        <v>0.00714525778046649</v>
      </c>
      <c r="AG2000" s="5" t="n">
        <f aca="false">IF(S2000="Intervalo 1",'[1]Pesos dos Critérios'!$F$9,IF(S2000="Intervalo 2",'[1]Pesos dos Critérios'!$G$9,IF(S2000="Intervalo 3",'[1]Pesos dos Critérios'!$H$9,'[1]Pesos dos Critérios'!$I$9)))</f>
        <v>0.0404040404040404</v>
      </c>
      <c r="AH2000" s="5" t="n">
        <f aca="false">IF(U2000="Intervalo 1",'[1]Pesos dos Critérios'!$N$9,IF(U2000="Intervalo 2",'[1]Pesos dos Critérios'!$O$9,IF(U2000="Intervalo 3",'[1]Pesos dos Critérios'!$P$9,'[1]Pesos dos Critérios'!$Q$9)))</f>
        <v>0.0273809523809524</v>
      </c>
      <c r="AI2000" s="5" t="n">
        <f aca="false">IF(AA2000="Intervalo 1",'[1]Pesos dos Critérios'!$R$9,IF(AA2000="Intervalo 2",'[1]Pesos dos Critérios'!$S$9,IF(AA2000="Intervalo 3",'[1]Pesos dos Critérios'!$T$9,'[1]Pesos dos Critérios'!$U$9)))</f>
        <v>0.0547619047619048</v>
      </c>
      <c r="AJ2000" s="5" t="n">
        <f aca="false">SUM(AB2000:AI2000)</f>
        <v>0.253682455150997</v>
      </c>
      <c r="AK2000" s="5" t="n">
        <v>1999</v>
      </c>
      <c r="AM2000" s="1" t="s">
        <v>60</v>
      </c>
    </row>
    <row r="2001" customFormat="false" ht="12.8" hidden="false" customHeight="true" outlineLevel="0" collapsed="false">
      <c r="A2001" s="7" t="n">
        <v>2016</v>
      </c>
      <c r="B2001" s="7" t="s">
        <v>204</v>
      </c>
      <c r="C2001" s="8" t="s">
        <v>205</v>
      </c>
      <c r="D2001" s="7" t="s">
        <v>1186</v>
      </c>
      <c r="E2001" s="7" t="s">
        <v>1297</v>
      </c>
      <c r="F2001" s="7" t="s">
        <v>1193</v>
      </c>
      <c r="G2001" s="7" t="s">
        <v>73</v>
      </c>
      <c r="H2001" s="9" t="n">
        <v>1</v>
      </c>
      <c r="I2001" s="7" t="s">
        <v>44</v>
      </c>
      <c r="J2001" s="8" t="s">
        <v>45</v>
      </c>
      <c r="K2001" s="10" t="s">
        <v>46</v>
      </c>
      <c r="L2001" s="10" t="s">
        <v>47</v>
      </c>
      <c r="M2001" s="10" t="s">
        <v>56</v>
      </c>
      <c r="N2001" s="10" t="n">
        <v>0.016</v>
      </c>
      <c r="O2001" s="9" t="s">
        <v>57</v>
      </c>
      <c r="P2001" s="11" t="n">
        <v>0.42</v>
      </c>
      <c r="Q2001" s="8" t="s">
        <v>58</v>
      </c>
      <c r="R2001" s="11" t="n">
        <v>0.015</v>
      </c>
      <c r="S2001" s="8" t="s">
        <v>57</v>
      </c>
      <c r="T2001" s="11" t="n">
        <v>108</v>
      </c>
      <c r="U2001" s="8" t="s">
        <v>49</v>
      </c>
      <c r="V2001" s="11" t="n">
        <v>7.9</v>
      </c>
      <c r="W2001" s="11" t="n">
        <v>9.6</v>
      </c>
      <c r="X2001" s="11" t="n">
        <v>11.5</v>
      </c>
      <c r="Y2001" s="11" t="n">
        <v>13.6</v>
      </c>
      <c r="Z2001" s="11" t="n">
        <v>1.75</v>
      </c>
      <c r="AA2001" s="8" t="s">
        <v>49</v>
      </c>
      <c r="AB2001" s="5" t="n">
        <f aca="false">IF(C2001='[1]Pesos dos Critérios'!$V$3,'[1]Pesos dos Critérios'!$V$9,IF(Planilha1!C2001='[1]Pesos dos Critérios'!$W$3,'[1]Pesos dos Critérios'!$W$9,IF(Planilha1!C2001='[1]Pesos dos Critérios'!$X$3,'[1]Pesos dos Critérios'!$X$9,IF(Planilha1!C2001='[1]Pesos dos Critérios'!$Y$3,'[1]Pesos dos Critérios'!$Y$9,'[1]Pesos dos Critérios'!$Z$9))))</f>
        <v>0.0218518518518519</v>
      </c>
      <c r="AC2001" s="5" t="n">
        <f aca="false">IF(H2001=1,'[1]Pesos dos Critérios'!$AD$9,IF(Planilha1!H2001=2,'[1]Pesos dos Critérios'!$AE$9,IF(Planilha1!H2001=3,'[1]Pesos dos Critérios'!$AF$9,IF(Planilha1!H2001=4,'[1]Pesos dos Critérios'!$AG$9,'[1]Pesos dos Critérios'!$AH$9))))</f>
        <v>0.0384259259259259</v>
      </c>
      <c r="AD2001" s="5" t="n">
        <f aca="false">IF(J2001='[1]Pesos dos Critérios'!$AA$3,'[1]Pesos dos Critérios'!$AA$9,IF(Planilha1!J2001='[1]Pesos dos Critérios'!$AB$3,'[1]Pesos dos Critérios'!$AB$9,'[1]Pesos dos Critérios'!$AC$9))</f>
        <v>0.037037037037037</v>
      </c>
      <c r="AE2001" s="5" t="n">
        <f aca="false">IF(O2001="Intervalo 1",'[1]Pesos dos Critérios'!$J$9,IF(Planilha1!O2001="Intervalo 2",'[1]Pesos dos Critérios'!$K$9,IF(Planilha1!O2001="Intervalo 3",'[1]Pesos dos Critérios'!$L$9,'[1]Pesos dos Critérios'!$M$9)))</f>
        <v>0.031305114638448</v>
      </c>
      <c r="AF2001" s="5" t="n">
        <f aca="false">IF(Q2001="Intervalo 1",'[1]Pesos dos Critérios'!$B$9,IF(Q2001="Intervalo 2",'[1]Pesos dos Critérios'!$C$9,IF(Q2001="Intervalo 3",'[1]Pesos dos Critérios'!$D$9,'[1]Pesos dos Critérios'!$E$9)))</f>
        <v>0.0123748067486724</v>
      </c>
      <c r="AG2001" s="5" t="n">
        <f aca="false">IF(S2001="Intervalo 1",'[1]Pesos dos Critérios'!$F$9,IF(S2001="Intervalo 2",'[1]Pesos dos Critérios'!$G$9,IF(S2001="Intervalo 3",'[1]Pesos dos Critérios'!$H$9,'[1]Pesos dos Critérios'!$I$9)))</f>
        <v>0.0404040404040404</v>
      </c>
      <c r="AH2001" s="5" t="n">
        <f aca="false">IF(U2001="Intervalo 1",'[1]Pesos dos Critérios'!$N$9,IF(U2001="Intervalo 2",'[1]Pesos dos Critérios'!$O$9,IF(U2001="Intervalo 3",'[1]Pesos dos Critérios'!$P$9,'[1]Pesos dos Critérios'!$Q$9)))</f>
        <v>0.0329365079365079</v>
      </c>
      <c r="AI2001" s="5" t="n">
        <f aca="false">IF(AA2001="Intervalo 1",'[1]Pesos dos Critérios'!$R$9,IF(AA2001="Intervalo 2",'[1]Pesos dos Critérios'!$S$9,IF(AA2001="Intervalo 3",'[1]Pesos dos Critérios'!$T$9,'[1]Pesos dos Critérios'!$U$9)))</f>
        <v>0.0658730158730159</v>
      </c>
      <c r="AJ2001" s="5" t="n">
        <f aca="false">SUM(AB2001:AI2001)</f>
        <v>0.2802083004155</v>
      </c>
      <c r="AK2001" s="5" t="n">
        <v>2000</v>
      </c>
      <c r="AM2001" s="1" t="s">
        <v>52</v>
      </c>
    </row>
    <row r="2002" customFormat="false" ht="12.8" hidden="false" customHeight="true" outlineLevel="0" collapsed="false">
      <c r="A2002" s="7" t="n">
        <v>2016</v>
      </c>
      <c r="B2002" s="7" t="s">
        <v>204</v>
      </c>
      <c r="C2002" s="8" t="s">
        <v>205</v>
      </c>
      <c r="D2002" s="7" t="s">
        <v>1186</v>
      </c>
      <c r="E2002" s="7" t="s">
        <v>1297</v>
      </c>
      <c r="F2002" s="7" t="s">
        <v>1299</v>
      </c>
      <c r="G2002" s="7" t="s">
        <v>73</v>
      </c>
      <c r="H2002" s="9" t="n">
        <v>1</v>
      </c>
      <c r="I2002" s="7" t="s">
        <v>44</v>
      </c>
      <c r="J2002" s="8" t="s">
        <v>45</v>
      </c>
      <c r="K2002" s="10" t="s">
        <v>46</v>
      </c>
      <c r="L2002" s="10" t="s">
        <v>47</v>
      </c>
      <c r="M2002" s="10" t="s">
        <v>56</v>
      </c>
      <c r="N2002" s="10" t="n">
        <v>0.016</v>
      </c>
      <c r="O2002" s="9" t="s">
        <v>57</v>
      </c>
      <c r="P2002" s="11" t="n">
        <v>0.42</v>
      </c>
      <c r="Q2002" s="8" t="s">
        <v>58</v>
      </c>
      <c r="R2002" s="11" t="n">
        <v>0.015</v>
      </c>
      <c r="S2002" s="8" t="s">
        <v>57</v>
      </c>
      <c r="T2002" s="11" t="n">
        <v>108</v>
      </c>
      <c r="U2002" s="8" t="s">
        <v>49</v>
      </c>
      <c r="V2002" s="11" t="n">
        <v>7.9</v>
      </c>
      <c r="W2002" s="11" t="n">
        <v>9.6</v>
      </c>
      <c r="X2002" s="11" t="n">
        <v>11.5</v>
      </c>
      <c r="Y2002" s="11" t="n">
        <v>13.6</v>
      </c>
      <c r="Z2002" s="11" t="n">
        <v>1.75</v>
      </c>
      <c r="AA2002" s="8" t="s">
        <v>49</v>
      </c>
      <c r="AB2002" s="5" t="n">
        <f aca="false">IF(C2002='[1]Pesos dos Critérios'!$V$3,'[1]Pesos dos Critérios'!$V$9,IF(Planilha1!C2002='[1]Pesos dos Critérios'!$W$3,'[1]Pesos dos Critérios'!$W$9,IF(Planilha1!C2002='[1]Pesos dos Critérios'!$X$3,'[1]Pesos dos Critérios'!$X$9,IF(Planilha1!C2002='[1]Pesos dos Critérios'!$Y$3,'[1]Pesos dos Critérios'!$Y$9,'[1]Pesos dos Critérios'!$Z$9))))</f>
        <v>0.0218518518518519</v>
      </c>
      <c r="AC2002" s="5" t="n">
        <f aca="false">IF(H2002=1,'[1]Pesos dos Critérios'!$AD$9,IF(Planilha1!H2002=2,'[1]Pesos dos Critérios'!$AE$9,IF(Planilha1!H2002=3,'[1]Pesos dos Critérios'!$AF$9,IF(Planilha1!H2002=4,'[1]Pesos dos Critérios'!$AG$9,'[1]Pesos dos Critérios'!$AH$9))))</f>
        <v>0.0384259259259259</v>
      </c>
      <c r="AD2002" s="5" t="n">
        <f aca="false">IF(J2002='[1]Pesos dos Critérios'!$AA$3,'[1]Pesos dos Critérios'!$AA$9,IF(Planilha1!J2002='[1]Pesos dos Critérios'!$AB$3,'[1]Pesos dos Critérios'!$AB$9,'[1]Pesos dos Critérios'!$AC$9))</f>
        <v>0.037037037037037</v>
      </c>
      <c r="AE2002" s="5" t="n">
        <f aca="false">IF(O2002="Intervalo 1",'[1]Pesos dos Critérios'!$J$9,IF(Planilha1!O2002="Intervalo 2",'[1]Pesos dos Critérios'!$K$9,IF(Planilha1!O2002="Intervalo 3",'[1]Pesos dos Critérios'!$L$9,'[1]Pesos dos Critérios'!$M$9)))</f>
        <v>0.031305114638448</v>
      </c>
      <c r="AF2002" s="5" t="n">
        <f aca="false">IF(Q2002="Intervalo 1",'[1]Pesos dos Critérios'!$B$9,IF(Q2002="Intervalo 2",'[1]Pesos dos Critérios'!$C$9,IF(Q2002="Intervalo 3",'[1]Pesos dos Critérios'!$D$9,'[1]Pesos dos Critérios'!$E$9)))</f>
        <v>0.0123748067486724</v>
      </c>
      <c r="AG2002" s="5" t="n">
        <f aca="false">IF(S2002="Intervalo 1",'[1]Pesos dos Critérios'!$F$9,IF(S2002="Intervalo 2",'[1]Pesos dos Critérios'!$G$9,IF(S2002="Intervalo 3",'[1]Pesos dos Critérios'!$H$9,'[1]Pesos dos Critérios'!$I$9)))</f>
        <v>0.0404040404040404</v>
      </c>
      <c r="AH2002" s="5" t="n">
        <f aca="false">IF(U2002="Intervalo 1",'[1]Pesos dos Critérios'!$N$9,IF(U2002="Intervalo 2",'[1]Pesos dos Critérios'!$O$9,IF(U2002="Intervalo 3",'[1]Pesos dos Critérios'!$P$9,'[1]Pesos dos Critérios'!$Q$9)))</f>
        <v>0.0329365079365079</v>
      </c>
      <c r="AI2002" s="5" t="n">
        <f aca="false">IF(AA2002="Intervalo 1",'[1]Pesos dos Critérios'!$R$9,IF(AA2002="Intervalo 2",'[1]Pesos dos Critérios'!$S$9,IF(AA2002="Intervalo 3",'[1]Pesos dos Critérios'!$T$9,'[1]Pesos dos Critérios'!$U$9)))</f>
        <v>0.0658730158730159</v>
      </c>
      <c r="AJ2002" s="5" t="n">
        <f aca="false">SUM(AB2002:AI2002)</f>
        <v>0.2802083004155</v>
      </c>
      <c r="AK2002" s="5" t="n">
        <v>2001</v>
      </c>
      <c r="AM2002" s="1" t="s">
        <v>52</v>
      </c>
    </row>
    <row r="2003" customFormat="false" ht="12.8" hidden="false" customHeight="true" outlineLevel="0" collapsed="false">
      <c r="A2003" s="7" t="n">
        <v>2016</v>
      </c>
      <c r="B2003" s="7" t="s">
        <v>204</v>
      </c>
      <c r="C2003" s="8" t="s">
        <v>205</v>
      </c>
      <c r="D2003" s="7" t="s">
        <v>1186</v>
      </c>
      <c r="E2003" s="7" t="s">
        <v>1300</v>
      </c>
      <c r="F2003" s="7" t="s">
        <v>1190</v>
      </c>
      <c r="G2003" s="7" t="s">
        <v>64</v>
      </c>
      <c r="H2003" s="9" t="n">
        <v>1</v>
      </c>
      <c r="I2003" s="7" t="s">
        <v>126</v>
      </c>
      <c r="J2003" s="8" t="s">
        <v>45</v>
      </c>
      <c r="K2003" s="10" t="s">
        <v>46</v>
      </c>
      <c r="L2003" s="10" t="s">
        <v>83</v>
      </c>
      <c r="M2003" s="10" t="s">
        <v>56</v>
      </c>
      <c r="N2003" s="10" t="n">
        <v>0.027</v>
      </c>
      <c r="O2003" s="9" t="s">
        <v>50</v>
      </c>
      <c r="P2003" s="11" t="n">
        <v>0.448</v>
      </c>
      <c r="Q2003" s="8" t="s">
        <v>58</v>
      </c>
      <c r="R2003" s="11" t="n">
        <v>0.009</v>
      </c>
      <c r="S2003" s="8" t="s">
        <v>49</v>
      </c>
      <c r="T2003" s="11" t="n">
        <v>93</v>
      </c>
      <c r="U2003" s="8" t="s">
        <v>49</v>
      </c>
      <c r="V2003" s="11" t="n">
        <v>8.9</v>
      </c>
      <c r="W2003" s="11" t="n">
        <v>10.8</v>
      </c>
      <c r="X2003" s="11" t="n">
        <v>13.1</v>
      </c>
      <c r="Y2003" s="11" t="n">
        <v>15.8</v>
      </c>
      <c r="Z2003" s="11" t="n">
        <v>1.52</v>
      </c>
      <c r="AA2003" s="8" t="s">
        <v>49</v>
      </c>
      <c r="AB2003" s="5" t="n">
        <f aca="false">IF(C2003='[1]Pesos dos Critérios'!$V$3,'[1]Pesos dos Critérios'!$V$9,IF(Planilha1!C2003='[1]Pesos dos Critérios'!$W$3,'[1]Pesos dos Critérios'!$W$9,IF(Planilha1!C2003='[1]Pesos dos Critérios'!$X$3,'[1]Pesos dos Critérios'!$X$9,IF(Planilha1!C2003='[1]Pesos dos Critérios'!$Y$3,'[1]Pesos dos Critérios'!$Y$9,'[1]Pesos dos Critérios'!$Z$9))))</f>
        <v>0.0218518518518519</v>
      </c>
      <c r="AC2003" s="5" t="n">
        <f aca="false">IF(H2003=1,'[1]Pesos dos Critérios'!$AD$9,IF(Planilha1!H2003=2,'[1]Pesos dos Critérios'!$AE$9,IF(Planilha1!H2003=3,'[1]Pesos dos Critérios'!$AF$9,IF(Planilha1!H2003=4,'[1]Pesos dos Critérios'!$AG$9,'[1]Pesos dos Critérios'!$AH$9))))</f>
        <v>0.0384259259259259</v>
      </c>
      <c r="AD2003" s="5" t="n">
        <f aca="false">IF(J2003='[1]Pesos dos Critérios'!$AA$3,'[1]Pesos dos Critérios'!$AA$9,IF(Planilha1!J2003='[1]Pesos dos Critérios'!$AB$3,'[1]Pesos dos Critérios'!$AB$9,'[1]Pesos dos Critérios'!$AC$9))</f>
        <v>0.037037037037037</v>
      </c>
      <c r="AE2003" s="5" t="n">
        <f aca="false">IF(O2003="Intervalo 1",'[1]Pesos dos Critérios'!$J$9,IF(Planilha1!O2003="Intervalo 2",'[1]Pesos dos Critérios'!$K$9,IF(Planilha1!O2003="Intervalo 3",'[1]Pesos dos Critérios'!$L$9,'[1]Pesos dos Critérios'!$M$9)))</f>
        <v>0.015652557319224</v>
      </c>
      <c r="AF2003" s="5" t="n">
        <f aca="false">IF(Q2003="Intervalo 1",'[1]Pesos dos Critérios'!$B$9,IF(Q2003="Intervalo 2",'[1]Pesos dos Critérios'!$C$9,IF(Q2003="Intervalo 3",'[1]Pesos dos Critérios'!$D$9,'[1]Pesos dos Critérios'!$E$9)))</f>
        <v>0.0123748067486724</v>
      </c>
      <c r="AG2003" s="5" t="n">
        <f aca="false">IF(S2003="Intervalo 1",'[1]Pesos dos Critérios'!$F$9,IF(S2003="Intervalo 2",'[1]Pesos dos Critérios'!$G$9,IF(S2003="Intervalo 3",'[1]Pesos dos Critérios'!$H$9,'[1]Pesos dos Critérios'!$I$9)))</f>
        <v>0.0404040404040404</v>
      </c>
      <c r="AH2003" s="5" t="n">
        <f aca="false">IF(U2003="Intervalo 1",'[1]Pesos dos Critérios'!$N$9,IF(U2003="Intervalo 2",'[1]Pesos dos Critérios'!$O$9,IF(U2003="Intervalo 3",'[1]Pesos dos Critérios'!$P$9,'[1]Pesos dos Critérios'!$Q$9)))</f>
        <v>0.0329365079365079</v>
      </c>
      <c r="AI2003" s="5" t="n">
        <f aca="false">IF(AA2003="Intervalo 1",'[1]Pesos dos Critérios'!$R$9,IF(AA2003="Intervalo 2",'[1]Pesos dos Critérios'!$S$9,IF(AA2003="Intervalo 3",'[1]Pesos dos Critérios'!$T$9,'[1]Pesos dos Critérios'!$U$9)))</f>
        <v>0.0658730158730159</v>
      </c>
      <c r="AJ2003" s="5" t="n">
        <f aca="false">SUM(AB2003:AI2003)</f>
        <v>0.264555743096276</v>
      </c>
      <c r="AK2003" s="5" t="n">
        <v>2002</v>
      </c>
      <c r="AM2003" s="1" t="s">
        <v>52</v>
      </c>
    </row>
    <row r="2004" customFormat="false" ht="12.8" hidden="false" customHeight="true" outlineLevel="0" collapsed="false">
      <c r="A2004" s="7" t="n">
        <v>2016</v>
      </c>
      <c r="B2004" s="7" t="s">
        <v>204</v>
      </c>
      <c r="C2004" s="8" t="s">
        <v>205</v>
      </c>
      <c r="D2004" s="7" t="s">
        <v>1186</v>
      </c>
      <c r="E2004" s="7" t="s">
        <v>1301</v>
      </c>
      <c r="F2004" s="7" t="s">
        <v>1193</v>
      </c>
      <c r="G2004" s="7" t="s">
        <v>64</v>
      </c>
      <c r="H2004" s="9" t="n">
        <v>1</v>
      </c>
      <c r="I2004" s="7" t="s">
        <v>126</v>
      </c>
      <c r="J2004" s="8" t="s">
        <v>45</v>
      </c>
      <c r="K2004" s="10" t="s">
        <v>46</v>
      </c>
      <c r="L2004" s="10" t="s">
        <v>83</v>
      </c>
      <c r="M2004" s="10" t="s">
        <v>56</v>
      </c>
      <c r="N2004" s="10" t="n">
        <v>0.027</v>
      </c>
      <c r="O2004" s="9" t="s">
        <v>50</v>
      </c>
      <c r="P2004" s="11" t="n">
        <v>0.484</v>
      </c>
      <c r="Q2004" s="8" t="s">
        <v>50</v>
      </c>
      <c r="R2004" s="11" t="n">
        <v>0.008</v>
      </c>
      <c r="S2004" s="8" t="s">
        <v>49</v>
      </c>
      <c r="T2004" s="11" t="n">
        <v>94</v>
      </c>
      <c r="U2004" s="8" t="s">
        <v>49</v>
      </c>
      <c r="V2004" s="11" t="n">
        <v>8.7</v>
      </c>
      <c r="W2004" s="11" t="n">
        <v>10.9</v>
      </c>
      <c r="X2004" s="11" t="n">
        <v>12.9</v>
      </c>
      <c r="Y2004" s="11" t="n">
        <v>15.6</v>
      </c>
      <c r="Z2004" s="11" t="n">
        <v>1.54</v>
      </c>
      <c r="AA2004" s="8" t="s">
        <v>49</v>
      </c>
      <c r="AB2004" s="5" t="n">
        <f aca="false">IF(C2004='[1]Pesos dos Critérios'!$V$3,'[1]Pesos dos Critérios'!$V$9,IF(Planilha1!C2004='[1]Pesos dos Critérios'!$W$3,'[1]Pesos dos Critérios'!$W$9,IF(Planilha1!C2004='[1]Pesos dos Critérios'!$X$3,'[1]Pesos dos Critérios'!$X$9,IF(Planilha1!C2004='[1]Pesos dos Critérios'!$Y$3,'[1]Pesos dos Critérios'!$Y$9,'[1]Pesos dos Critérios'!$Z$9))))</f>
        <v>0.0218518518518519</v>
      </c>
      <c r="AC2004" s="5" t="n">
        <f aca="false">IF(H2004=1,'[1]Pesos dos Critérios'!$AD$9,IF(Planilha1!H2004=2,'[1]Pesos dos Critérios'!$AE$9,IF(Planilha1!H2004=3,'[1]Pesos dos Critérios'!$AF$9,IF(Planilha1!H2004=4,'[1]Pesos dos Critérios'!$AG$9,'[1]Pesos dos Critérios'!$AH$9))))</f>
        <v>0.0384259259259259</v>
      </c>
      <c r="AD2004" s="5" t="n">
        <f aca="false">IF(J2004='[1]Pesos dos Critérios'!$AA$3,'[1]Pesos dos Critérios'!$AA$9,IF(Planilha1!J2004='[1]Pesos dos Critérios'!$AB$3,'[1]Pesos dos Critérios'!$AB$9,'[1]Pesos dos Critérios'!$AC$9))</f>
        <v>0.037037037037037</v>
      </c>
      <c r="AE2004" s="5" t="n">
        <f aca="false">IF(O2004="Intervalo 1",'[1]Pesos dos Critérios'!$J$9,IF(Planilha1!O2004="Intervalo 2",'[1]Pesos dos Critérios'!$K$9,IF(Planilha1!O2004="Intervalo 3",'[1]Pesos dos Critérios'!$L$9,'[1]Pesos dos Critérios'!$M$9)))</f>
        <v>0.015652557319224</v>
      </c>
      <c r="AF2004" s="5" t="n">
        <f aca="false">IF(Q2004="Intervalo 1",'[1]Pesos dos Critérios'!$B$9,IF(Q2004="Intervalo 2",'[1]Pesos dos Critérios'!$C$9,IF(Q2004="Intervalo 3",'[1]Pesos dos Critérios'!$D$9,'[1]Pesos dos Critérios'!$E$9)))</f>
        <v>0.00714525778046649</v>
      </c>
      <c r="AG2004" s="5" t="n">
        <f aca="false">IF(S2004="Intervalo 1",'[1]Pesos dos Critérios'!$F$9,IF(S2004="Intervalo 2",'[1]Pesos dos Critérios'!$G$9,IF(S2004="Intervalo 3",'[1]Pesos dos Critérios'!$H$9,'[1]Pesos dos Critérios'!$I$9)))</f>
        <v>0.0404040404040404</v>
      </c>
      <c r="AH2004" s="5" t="n">
        <f aca="false">IF(U2004="Intervalo 1",'[1]Pesos dos Critérios'!$N$9,IF(U2004="Intervalo 2",'[1]Pesos dos Critérios'!$O$9,IF(U2004="Intervalo 3",'[1]Pesos dos Critérios'!$P$9,'[1]Pesos dos Critérios'!$Q$9)))</f>
        <v>0.0329365079365079</v>
      </c>
      <c r="AI2004" s="5" t="n">
        <f aca="false">IF(AA2004="Intervalo 1",'[1]Pesos dos Critérios'!$R$9,IF(AA2004="Intervalo 2",'[1]Pesos dos Critérios'!$S$9,IF(AA2004="Intervalo 3",'[1]Pesos dos Critérios'!$T$9,'[1]Pesos dos Critérios'!$U$9)))</f>
        <v>0.0658730158730159</v>
      </c>
      <c r="AJ2004" s="5" t="n">
        <f aca="false">SUM(AB2004:AI2004)</f>
        <v>0.25932619412807</v>
      </c>
      <c r="AK2004" s="5" t="n">
        <v>2003</v>
      </c>
      <c r="AM2004" s="1" t="s">
        <v>52</v>
      </c>
    </row>
    <row r="2005" customFormat="false" ht="12.8" hidden="false" customHeight="true" outlineLevel="0" collapsed="false">
      <c r="A2005" s="7" t="n">
        <v>2016</v>
      </c>
      <c r="B2005" s="7" t="s">
        <v>204</v>
      </c>
      <c r="C2005" s="8" t="s">
        <v>205</v>
      </c>
      <c r="D2005" s="7" t="s">
        <v>1186</v>
      </c>
      <c r="E2005" s="7" t="s">
        <v>1300</v>
      </c>
      <c r="F2005" s="7" t="s">
        <v>1190</v>
      </c>
      <c r="G2005" s="7" t="s">
        <v>73</v>
      </c>
      <c r="H2005" s="9" t="n">
        <v>1</v>
      </c>
      <c r="I2005" s="7" t="s">
        <v>126</v>
      </c>
      <c r="J2005" s="8" t="s">
        <v>45</v>
      </c>
      <c r="K2005" s="10" t="s">
        <v>46</v>
      </c>
      <c r="L2005" s="10" t="s">
        <v>83</v>
      </c>
      <c r="M2005" s="10" t="s">
        <v>56</v>
      </c>
      <c r="N2005" s="10" t="n">
        <v>0.027</v>
      </c>
      <c r="O2005" s="9" t="s">
        <v>50</v>
      </c>
      <c r="P2005" s="11" t="n">
        <v>0.501</v>
      </c>
      <c r="Q2005" s="8" t="s">
        <v>50</v>
      </c>
      <c r="R2005" s="11" t="n">
        <v>0.018</v>
      </c>
      <c r="S2005" s="8" t="s">
        <v>57</v>
      </c>
      <c r="T2005" s="11" t="n">
        <v>95</v>
      </c>
      <c r="U2005" s="8" t="s">
        <v>49</v>
      </c>
      <c r="V2005" s="11" t="n">
        <v>8.8</v>
      </c>
      <c r="W2005" s="11" t="n">
        <v>10.7</v>
      </c>
      <c r="X2005" s="11" t="n">
        <v>12.9</v>
      </c>
      <c r="Y2005" s="11" t="n">
        <v>15.4</v>
      </c>
      <c r="Z2005" s="11" t="n">
        <v>1.55</v>
      </c>
      <c r="AA2005" s="8" t="s">
        <v>49</v>
      </c>
      <c r="AB2005" s="5" t="n">
        <f aca="false">IF(C2005='[1]Pesos dos Critérios'!$V$3,'[1]Pesos dos Critérios'!$V$9,IF(Planilha1!C2005='[1]Pesos dos Critérios'!$W$3,'[1]Pesos dos Critérios'!$W$9,IF(Planilha1!C2005='[1]Pesos dos Critérios'!$X$3,'[1]Pesos dos Critérios'!$X$9,IF(Planilha1!C2005='[1]Pesos dos Critérios'!$Y$3,'[1]Pesos dos Critérios'!$Y$9,'[1]Pesos dos Critérios'!$Z$9))))</f>
        <v>0.0218518518518519</v>
      </c>
      <c r="AC2005" s="5" t="n">
        <f aca="false">IF(H2005=1,'[1]Pesos dos Critérios'!$AD$9,IF(Planilha1!H2005=2,'[1]Pesos dos Critérios'!$AE$9,IF(Planilha1!H2005=3,'[1]Pesos dos Critérios'!$AF$9,IF(Planilha1!H2005=4,'[1]Pesos dos Critérios'!$AG$9,'[1]Pesos dos Critérios'!$AH$9))))</f>
        <v>0.0384259259259259</v>
      </c>
      <c r="AD2005" s="5" t="n">
        <f aca="false">IF(J2005='[1]Pesos dos Critérios'!$AA$3,'[1]Pesos dos Critérios'!$AA$9,IF(Planilha1!J2005='[1]Pesos dos Critérios'!$AB$3,'[1]Pesos dos Critérios'!$AB$9,'[1]Pesos dos Critérios'!$AC$9))</f>
        <v>0.037037037037037</v>
      </c>
      <c r="AE2005" s="5" t="n">
        <f aca="false">IF(O2005="Intervalo 1",'[1]Pesos dos Critérios'!$J$9,IF(Planilha1!O2005="Intervalo 2",'[1]Pesos dos Critérios'!$K$9,IF(Planilha1!O2005="Intervalo 3",'[1]Pesos dos Critérios'!$L$9,'[1]Pesos dos Critérios'!$M$9)))</f>
        <v>0.015652557319224</v>
      </c>
      <c r="AF2005" s="5" t="n">
        <f aca="false">IF(Q2005="Intervalo 1",'[1]Pesos dos Critérios'!$B$9,IF(Q2005="Intervalo 2",'[1]Pesos dos Critérios'!$C$9,IF(Q2005="Intervalo 3",'[1]Pesos dos Critérios'!$D$9,'[1]Pesos dos Critérios'!$E$9)))</f>
        <v>0.00714525778046649</v>
      </c>
      <c r="AG2005" s="5" t="n">
        <f aca="false">IF(S2005="Intervalo 1",'[1]Pesos dos Critérios'!$F$9,IF(S2005="Intervalo 2",'[1]Pesos dos Critérios'!$G$9,IF(S2005="Intervalo 3",'[1]Pesos dos Critérios'!$H$9,'[1]Pesos dos Critérios'!$I$9)))</f>
        <v>0.0404040404040404</v>
      </c>
      <c r="AH2005" s="5" t="n">
        <f aca="false">IF(U2005="Intervalo 1",'[1]Pesos dos Critérios'!$N$9,IF(U2005="Intervalo 2",'[1]Pesos dos Critérios'!$O$9,IF(U2005="Intervalo 3",'[1]Pesos dos Critérios'!$P$9,'[1]Pesos dos Critérios'!$Q$9)))</f>
        <v>0.0329365079365079</v>
      </c>
      <c r="AI2005" s="5" t="n">
        <f aca="false">IF(AA2005="Intervalo 1",'[1]Pesos dos Critérios'!$R$9,IF(AA2005="Intervalo 2",'[1]Pesos dos Critérios'!$S$9,IF(AA2005="Intervalo 3",'[1]Pesos dos Critérios'!$T$9,'[1]Pesos dos Critérios'!$U$9)))</f>
        <v>0.0658730158730159</v>
      </c>
      <c r="AJ2005" s="5" t="n">
        <f aca="false">SUM(AB2005:AI2005)</f>
        <v>0.25932619412807</v>
      </c>
      <c r="AK2005" s="5" t="n">
        <v>2004</v>
      </c>
      <c r="AM2005" s="1" t="s">
        <v>52</v>
      </c>
    </row>
    <row r="2006" customFormat="false" ht="12.8" hidden="false" customHeight="true" outlineLevel="0" collapsed="false">
      <c r="A2006" s="7" t="n">
        <v>2016</v>
      </c>
      <c r="B2006" s="7" t="s">
        <v>204</v>
      </c>
      <c r="C2006" s="8" t="s">
        <v>205</v>
      </c>
      <c r="D2006" s="7" t="s">
        <v>1186</v>
      </c>
      <c r="E2006" s="7" t="s">
        <v>1300</v>
      </c>
      <c r="F2006" s="7" t="s">
        <v>1192</v>
      </c>
      <c r="G2006" s="7" t="s">
        <v>73</v>
      </c>
      <c r="H2006" s="9" t="n">
        <v>1</v>
      </c>
      <c r="I2006" s="7" t="s">
        <v>126</v>
      </c>
      <c r="J2006" s="8" t="s">
        <v>45</v>
      </c>
      <c r="K2006" s="10" t="s">
        <v>46</v>
      </c>
      <c r="L2006" s="10" t="s">
        <v>83</v>
      </c>
      <c r="M2006" s="10" t="s">
        <v>56</v>
      </c>
      <c r="N2006" s="10" t="n">
        <v>0.027</v>
      </c>
      <c r="O2006" s="9" t="s">
        <v>50</v>
      </c>
      <c r="P2006" s="11" t="n">
        <v>0.501</v>
      </c>
      <c r="Q2006" s="8" t="s">
        <v>50</v>
      </c>
      <c r="R2006" s="11" t="n">
        <v>0.018</v>
      </c>
      <c r="S2006" s="8" t="s">
        <v>57</v>
      </c>
      <c r="T2006" s="11" t="n">
        <v>95</v>
      </c>
      <c r="U2006" s="8" t="s">
        <v>49</v>
      </c>
      <c r="V2006" s="11" t="n">
        <v>8.8</v>
      </c>
      <c r="W2006" s="11" t="n">
        <v>10.7</v>
      </c>
      <c r="X2006" s="11" t="n">
        <v>12.9</v>
      </c>
      <c r="Y2006" s="11" t="n">
        <v>15.4</v>
      </c>
      <c r="Z2006" s="11" t="n">
        <v>1.55</v>
      </c>
      <c r="AA2006" s="8" t="s">
        <v>49</v>
      </c>
      <c r="AB2006" s="5" t="n">
        <f aca="false">IF(C2006='[1]Pesos dos Critérios'!$V$3,'[1]Pesos dos Critérios'!$V$9,IF(Planilha1!C2006='[1]Pesos dos Critérios'!$W$3,'[1]Pesos dos Critérios'!$W$9,IF(Planilha1!C2006='[1]Pesos dos Critérios'!$X$3,'[1]Pesos dos Critérios'!$X$9,IF(Planilha1!C2006='[1]Pesos dos Critérios'!$Y$3,'[1]Pesos dos Critérios'!$Y$9,'[1]Pesos dos Critérios'!$Z$9))))</f>
        <v>0.0218518518518519</v>
      </c>
      <c r="AC2006" s="5" t="n">
        <f aca="false">IF(H2006=1,'[1]Pesos dos Critérios'!$AD$9,IF(Planilha1!H2006=2,'[1]Pesos dos Critérios'!$AE$9,IF(Planilha1!H2006=3,'[1]Pesos dos Critérios'!$AF$9,IF(Planilha1!H2006=4,'[1]Pesos dos Critérios'!$AG$9,'[1]Pesos dos Critérios'!$AH$9))))</f>
        <v>0.0384259259259259</v>
      </c>
      <c r="AD2006" s="5" t="n">
        <f aca="false">IF(J2006='[1]Pesos dos Critérios'!$AA$3,'[1]Pesos dos Critérios'!$AA$9,IF(Planilha1!J2006='[1]Pesos dos Critérios'!$AB$3,'[1]Pesos dos Critérios'!$AB$9,'[1]Pesos dos Critérios'!$AC$9))</f>
        <v>0.037037037037037</v>
      </c>
      <c r="AE2006" s="5" t="n">
        <f aca="false">IF(O2006="Intervalo 1",'[1]Pesos dos Critérios'!$J$9,IF(Planilha1!O2006="Intervalo 2",'[1]Pesos dos Critérios'!$K$9,IF(Planilha1!O2006="Intervalo 3",'[1]Pesos dos Critérios'!$L$9,'[1]Pesos dos Critérios'!$M$9)))</f>
        <v>0.015652557319224</v>
      </c>
      <c r="AF2006" s="5" t="n">
        <f aca="false">IF(Q2006="Intervalo 1",'[1]Pesos dos Critérios'!$B$9,IF(Q2006="Intervalo 2",'[1]Pesos dos Critérios'!$C$9,IF(Q2006="Intervalo 3",'[1]Pesos dos Critérios'!$D$9,'[1]Pesos dos Critérios'!$E$9)))</f>
        <v>0.00714525778046649</v>
      </c>
      <c r="AG2006" s="5" t="n">
        <f aca="false">IF(S2006="Intervalo 1",'[1]Pesos dos Critérios'!$F$9,IF(S2006="Intervalo 2",'[1]Pesos dos Critérios'!$G$9,IF(S2006="Intervalo 3",'[1]Pesos dos Critérios'!$H$9,'[1]Pesos dos Critérios'!$I$9)))</f>
        <v>0.0404040404040404</v>
      </c>
      <c r="AH2006" s="5" t="n">
        <f aca="false">IF(U2006="Intervalo 1",'[1]Pesos dos Critérios'!$N$9,IF(U2006="Intervalo 2",'[1]Pesos dos Critérios'!$O$9,IF(U2006="Intervalo 3",'[1]Pesos dos Critérios'!$P$9,'[1]Pesos dos Critérios'!$Q$9)))</f>
        <v>0.0329365079365079</v>
      </c>
      <c r="AI2006" s="5" t="n">
        <f aca="false">IF(AA2006="Intervalo 1",'[1]Pesos dos Critérios'!$R$9,IF(AA2006="Intervalo 2",'[1]Pesos dos Critérios'!$S$9,IF(AA2006="Intervalo 3",'[1]Pesos dos Critérios'!$T$9,'[1]Pesos dos Critérios'!$U$9)))</f>
        <v>0.0658730158730159</v>
      </c>
      <c r="AJ2006" s="5" t="n">
        <f aca="false">SUM(AB2006:AI2006)</f>
        <v>0.25932619412807</v>
      </c>
      <c r="AK2006" s="5" t="n">
        <v>2005</v>
      </c>
      <c r="AM2006" s="1" t="s">
        <v>52</v>
      </c>
    </row>
    <row r="2007" customFormat="false" ht="12.8" hidden="false" customHeight="true" outlineLevel="0" collapsed="false">
      <c r="A2007" s="7" t="n">
        <v>2016</v>
      </c>
      <c r="B2007" s="7" t="s">
        <v>204</v>
      </c>
      <c r="C2007" s="8" t="s">
        <v>205</v>
      </c>
      <c r="D2007" s="7" t="s">
        <v>1186</v>
      </c>
      <c r="E2007" s="7" t="s">
        <v>1300</v>
      </c>
      <c r="F2007" s="7" t="s">
        <v>1190</v>
      </c>
      <c r="G2007" s="7" t="s">
        <v>73</v>
      </c>
      <c r="H2007" s="9" t="n">
        <v>1</v>
      </c>
      <c r="I2007" s="7" t="s">
        <v>558</v>
      </c>
      <c r="J2007" s="8" t="s">
        <v>86</v>
      </c>
      <c r="K2007" s="10" t="s">
        <v>46</v>
      </c>
      <c r="L2007" s="10" t="s">
        <v>83</v>
      </c>
      <c r="M2007" s="10" t="s">
        <v>56</v>
      </c>
      <c r="N2007" s="10" t="n">
        <v>0.019</v>
      </c>
      <c r="O2007" s="9" t="s">
        <v>58</v>
      </c>
      <c r="P2007" s="11" t="n">
        <v>0.437</v>
      </c>
      <c r="Q2007" s="8" t="s">
        <v>58</v>
      </c>
      <c r="R2007" s="11" t="n">
        <v>0.017</v>
      </c>
      <c r="S2007" s="8" t="s">
        <v>57</v>
      </c>
      <c r="T2007" s="11" t="n">
        <v>102</v>
      </c>
      <c r="U2007" s="8" t="s">
        <v>49</v>
      </c>
      <c r="V2007" s="11" t="n">
        <v>8.1</v>
      </c>
      <c r="W2007" s="11" t="n">
        <v>10.2</v>
      </c>
      <c r="X2007" s="11" t="n">
        <v>11.9</v>
      </c>
      <c r="Y2007" s="11" t="n">
        <v>14.7</v>
      </c>
      <c r="Z2007" s="11" t="n">
        <v>1.66</v>
      </c>
      <c r="AA2007" s="8" t="s">
        <v>49</v>
      </c>
      <c r="AB2007" s="5" t="n">
        <f aca="false">IF(C2007='[1]Pesos dos Critérios'!$V$3,'[1]Pesos dos Critérios'!$V$9,IF(Planilha1!C2007='[1]Pesos dos Critérios'!$W$3,'[1]Pesos dos Critérios'!$W$9,IF(Planilha1!C2007='[1]Pesos dos Critérios'!$X$3,'[1]Pesos dos Critérios'!$X$9,IF(Planilha1!C2007='[1]Pesos dos Critérios'!$Y$3,'[1]Pesos dos Critérios'!$Y$9,'[1]Pesos dos Critérios'!$Z$9))))</f>
        <v>0.0218518518518519</v>
      </c>
      <c r="AC2007" s="5" t="n">
        <f aca="false">IF(H2007=1,'[1]Pesos dos Critérios'!$AD$9,IF(Planilha1!H2007=2,'[1]Pesos dos Critérios'!$AE$9,IF(Planilha1!H2007=3,'[1]Pesos dos Critérios'!$AF$9,IF(Planilha1!H2007=4,'[1]Pesos dos Critérios'!$AG$9,'[1]Pesos dos Critérios'!$AH$9))))</f>
        <v>0.0384259259259259</v>
      </c>
      <c r="AD2007" s="5" t="n">
        <f aca="false">IF(J2007='[1]Pesos dos Critérios'!$AA$3,'[1]Pesos dos Critérios'!$AA$9,IF(Planilha1!J2007='[1]Pesos dos Critérios'!$AB$3,'[1]Pesos dos Critérios'!$AB$9,'[1]Pesos dos Critérios'!$AC$9))</f>
        <v>0.037037037037037</v>
      </c>
      <c r="AE2007" s="5" t="n">
        <f aca="false">IF(O2007="Intervalo 1",'[1]Pesos dos Critérios'!$J$9,IF(Planilha1!O2007="Intervalo 2",'[1]Pesos dos Critérios'!$K$9,IF(Planilha1!O2007="Intervalo 3",'[1]Pesos dos Critérios'!$L$9,'[1]Pesos dos Critérios'!$M$9)))</f>
        <v>0.0266754850088183</v>
      </c>
      <c r="AF2007" s="5" t="n">
        <f aca="false">IF(Q2007="Intervalo 1",'[1]Pesos dos Critérios'!$B$9,IF(Q2007="Intervalo 2",'[1]Pesos dos Critérios'!$C$9,IF(Q2007="Intervalo 3",'[1]Pesos dos Critérios'!$D$9,'[1]Pesos dos Critérios'!$E$9)))</f>
        <v>0.0123748067486724</v>
      </c>
      <c r="AG2007" s="5" t="n">
        <f aca="false">IF(S2007="Intervalo 1",'[1]Pesos dos Critérios'!$F$9,IF(S2007="Intervalo 2",'[1]Pesos dos Critérios'!$G$9,IF(S2007="Intervalo 3",'[1]Pesos dos Critérios'!$H$9,'[1]Pesos dos Critérios'!$I$9)))</f>
        <v>0.0404040404040404</v>
      </c>
      <c r="AH2007" s="5" t="n">
        <f aca="false">IF(U2007="Intervalo 1",'[1]Pesos dos Critérios'!$N$9,IF(U2007="Intervalo 2",'[1]Pesos dos Critérios'!$O$9,IF(U2007="Intervalo 3",'[1]Pesos dos Critérios'!$P$9,'[1]Pesos dos Critérios'!$Q$9)))</f>
        <v>0.0329365079365079</v>
      </c>
      <c r="AI2007" s="5" t="n">
        <f aca="false">IF(AA2007="Intervalo 1",'[1]Pesos dos Critérios'!$R$9,IF(AA2007="Intervalo 2",'[1]Pesos dos Critérios'!$S$9,IF(AA2007="Intervalo 3",'[1]Pesos dos Critérios'!$T$9,'[1]Pesos dos Critérios'!$U$9)))</f>
        <v>0.0658730158730159</v>
      </c>
      <c r="AJ2007" s="5" t="n">
        <f aca="false">SUM(AB2007:AI2007)</f>
        <v>0.27557867078587</v>
      </c>
      <c r="AK2007" s="5" t="n">
        <v>2006</v>
      </c>
      <c r="AM2007" s="1" t="s">
        <v>52</v>
      </c>
    </row>
    <row r="2008" customFormat="false" ht="12.8" hidden="false" customHeight="true" outlineLevel="0" collapsed="false">
      <c r="A2008" s="7" t="n">
        <v>2016</v>
      </c>
      <c r="B2008" s="7" t="s">
        <v>204</v>
      </c>
      <c r="C2008" s="8" t="s">
        <v>205</v>
      </c>
      <c r="D2008" s="7" t="s">
        <v>1186</v>
      </c>
      <c r="E2008" s="7" t="s">
        <v>1300</v>
      </c>
      <c r="F2008" s="7" t="s">
        <v>1193</v>
      </c>
      <c r="G2008" s="7" t="s">
        <v>73</v>
      </c>
      <c r="H2008" s="9" t="n">
        <v>1</v>
      </c>
      <c r="I2008" s="7" t="s">
        <v>558</v>
      </c>
      <c r="J2008" s="8" t="s">
        <v>86</v>
      </c>
      <c r="K2008" s="10" t="s">
        <v>46</v>
      </c>
      <c r="L2008" s="10" t="s">
        <v>83</v>
      </c>
      <c r="M2008" s="10" t="s">
        <v>56</v>
      </c>
      <c r="N2008" s="10" t="n">
        <v>0.019</v>
      </c>
      <c r="O2008" s="9" t="s">
        <v>58</v>
      </c>
      <c r="P2008" s="11" t="n">
        <v>0.437</v>
      </c>
      <c r="Q2008" s="8" t="s">
        <v>58</v>
      </c>
      <c r="R2008" s="11" t="n">
        <v>0.017</v>
      </c>
      <c r="S2008" s="8" t="s">
        <v>57</v>
      </c>
      <c r="T2008" s="11" t="n">
        <v>102</v>
      </c>
      <c r="U2008" s="8" t="s">
        <v>49</v>
      </c>
      <c r="V2008" s="11" t="n">
        <v>8.1</v>
      </c>
      <c r="W2008" s="11" t="n">
        <v>10.2</v>
      </c>
      <c r="X2008" s="11" t="n">
        <v>11.9</v>
      </c>
      <c r="Y2008" s="11" t="n">
        <v>14.7</v>
      </c>
      <c r="Z2008" s="11" t="n">
        <v>1.66</v>
      </c>
      <c r="AA2008" s="8" t="s">
        <v>49</v>
      </c>
      <c r="AB2008" s="5" t="n">
        <f aca="false">IF(C2008='[1]Pesos dos Critérios'!$V$3,'[1]Pesos dos Critérios'!$V$9,IF(Planilha1!C2008='[1]Pesos dos Critérios'!$W$3,'[1]Pesos dos Critérios'!$W$9,IF(Planilha1!C2008='[1]Pesos dos Critérios'!$X$3,'[1]Pesos dos Critérios'!$X$9,IF(Planilha1!C2008='[1]Pesos dos Critérios'!$Y$3,'[1]Pesos dos Critérios'!$Y$9,'[1]Pesos dos Critérios'!$Z$9))))</f>
        <v>0.0218518518518519</v>
      </c>
      <c r="AC2008" s="5" t="n">
        <f aca="false">IF(H2008=1,'[1]Pesos dos Critérios'!$AD$9,IF(Planilha1!H2008=2,'[1]Pesos dos Critérios'!$AE$9,IF(Planilha1!H2008=3,'[1]Pesos dos Critérios'!$AF$9,IF(Planilha1!H2008=4,'[1]Pesos dos Critérios'!$AG$9,'[1]Pesos dos Critérios'!$AH$9))))</f>
        <v>0.0384259259259259</v>
      </c>
      <c r="AD2008" s="5" t="n">
        <f aca="false">IF(J2008='[1]Pesos dos Critérios'!$AA$3,'[1]Pesos dos Critérios'!$AA$9,IF(Planilha1!J2008='[1]Pesos dos Critérios'!$AB$3,'[1]Pesos dos Critérios'!$AB$9,'[1]Pesos dos Critérios'!$AC$9))</f>
        <v>0.037037037037037</v>
      </c>
      <c r="AE2008" s="5" t="n">
        <f aca="false">IF(O2008="Intervalo 1",'[1]Pesos dos Critérios'!$J$9,IF(Planilha1!O2008="Intervalo 2",'[1]Pesos dos Critérios'!$K$9,IF(Planilha1!O2008="Intervalo 3",'[1]Pesos dos Critérios'!$L$9,'[1]Pesos dos Critérios'!$M$9)))</f>
        <v>0.0266754850088183</v>
      </c>
      <c r="AF2008" s="5" t="n">
        <f aca="false">IF(Q2008="Intervalo 1",'[1]Pesos dos Critérios'!$B$9,IF(Q2008="Intervalo 2",'[1]Pesos dos Critérios'!$C$9,IF(Q2008="Intervalo 3",'[1]Pesos dos Critérios'!$D$9,'[1]Pesos dos Critérios'!$E$9)))</f>
        <v>0.0123748067486724</v>
      </c>
      <c r="AG2008" s="5" t="n">
        <f aca="false">IF(S2008="Intervalo 1",'[1]Pesos dos Critérios'!$F$9,IF(S2008="Intervalo 2",'[1]Pesos dos Critérios'!$G$9,IF(S2008="Intervalo 3",'[1]Pesos dos Critérios'!$H$9,'[1]Pesos dos Critérios'!$I$9)))</f>
        <v>0.0404040404040404</v>
      </c>
      <c r="AH2008" s="5" t="n">
        <f aca="false">IF(U2008="Intervalo 1",'[1]Pesos dos Critérios'!$N$9,IF(U2008="Intervalo 2",'[1]Pesos dos Critérios'!$O$9,IF(U2008="Intervalo 3",'[1]Pesos dos Critérios'!$P$9,'[1]Pesos dos Critérios'!$Q$9)))</f>
        <v>0.0329365079365079</v>
      </c>
      <c r="AI2008" s="5" t="n">
        <f aca="false">IF(AA2008="Intervalo 1",'[1]Pesos dos Critérios'!$R$9,IF(AA2008="Intervalo 2",'[1]Pesos dos Critérios'!$S$9,IF(AA2008="Intervalo 3",'[1]Pesos dos Critérios'!$T$9,'[1]Pesos dos Critérios'!$U$9)))</f>
        <v>0.0658730158730159</v>
      </c>
      <c r="AJ2008" s="5" t="n">
        <f aca="false">SUM(AB2008:AI2008)</f>
        <v>0.27557867078587</v>
      </c>
      <c r="AK2008" s="5" t="n">
        <v>2007</v>
      </c>
      <c r="AM2008" s="1" t="s">
        <v>52</v>
      </c>
    </row>
    <row r="2009" customFormat="false" ht="12.8" hidden="false" customHeight="true" outlineLevel="0" collapsed="false">
      <c r="A2009" s="7" t="n">
        <v>2016</v>
      </c>
      <c r="B2009" s="7" t="s">
        <v>204</v>
      </c>
      <c r="C2009" s="8" t="s">
        <v>205</v>
      </c>
      <c r="D2009" s="7" t="s">
        <v>1186</v>
      </c>
      <c r="E2009" s="7" t="s">
        <v>1302</v>
      </c>
      <c r="F2009" s="7" t="s">
        <v>1190</v>
      </c>
      <c r="G2009" s="7" t="s">
        <v>234</v>
      </c>
      <c r="H2009" s="9" t="n">
        <v>2</v>
      </c>
      <c r="I2009" s="7" t="s">
        <v>558</v>
      </c>
      <c r="J2009" s="8" t="s">
        <v>86</v>
      </c>
      <c r="K2009" s="10" t="s">
        <v>46</v>
      </c>
      <c r="L2009" s="10" t="s">
        <v>47</v>
      </c>
      <c r="M2009" s="10" t="s">
        <v>56</v>
      </c>
      <c r="N2009" s="10" t="n">
        <v>0.017</v>
      </c>
      <c r="O2009" s="9" t="s">
        <v>57</v>
      </c>
      <c r="P2009" s="11" t="n">
        <v>0.477</v>
      </c>
      <c r="Q2009" s="8" t="s">
        <v>50</v>
      </c>
      <c r="R2009" s="11" t="n">
        <v>0.018</v>
      </c>
      <c r="S2009" s="8" t="s">
        <v>57</v>
      </c>
      <c r="T2009" s="11" t="n">
        <v>139</v>
      </c>
      <c r="U2009" s="8" t="s">
        <v>58</v>
      </c>
      <c r="V2009" s="11" t="n">
        <v>5.9</v>
      </c>
      <c r="W2009" s="11" t="n">
        <v>7.5</v>
      </c>
      <c r="X2009" s="11" t="n">
        <v>9</v>
      </c>
      <c r="Y2009" s="11" t="n">
        <v>10.9</v>
      </c>
      <c r="Z2009" s="11" t="n">
        <v>2.3</v>
      </c>
      <c r="AA2009" s="8" t="s">
        <v>58</v>
      </c>
      <c r="AB2009" s="5" t="n">
        <f aca="false">IF(C2009='[1]Pesos dos Critérios'!$V$3,'[1]Pesos dos Critérios'!$V$9,IF(Planilha1!C2009='[1]Pesos dos Critérios'!$W$3,'[1]Pesos dos Critérios'!$W$9,IF(Planilha1!C2009='[1]Pesos dos Critérios'!$X$3,'[1]Pesos dos Critérios'!$X$9,IF(Planilha1!C2009='[1]Pesos dos Critérios'!$Y$3,'[1]Pesos dos Critérios'!$Y$9,'[1]Pesos dos Critérios'!$Z$9))))</f>
        <v>0.0218518518518519</v>
      </c>
      <c r="AC2009" s="5" t="n">
        <f aca="false">IF(H2009=1,'[1]Pesos dos Critérios'!$AD$9,IF(Planilha1!H2009=2,'[1]Pesos dos Critérios'!$AE$9,IF(Planilha1!H2009=3,'[1]Pesos dos Critérios'!$AF$9,IF(Planilha1!H2009=4,'[1]Pesos dos Critérios'!$AG$9,'[1]Pesos dos Critérios'!$AH$9))))</f>
        <v>0.0273148148148148</v>
      </c>
      <c r="AD2009" s="5" t="n">
        <f aca="false">IF(J2009='[1]Pesos dos Critérios'!$AA$3,'[1]Pesos dos Critérios'!$AA$9,IF(Planilha1!J2009='[1]Pesos dos Critérios'!$AB$3,'[1]Pesos dos Critérios'!$AB$9,'[1]Pesos dos Critérios'!$AC$9))</f>
        <v>0.037037037037037</v>
      </c>
      <c r="AE2009" s="5" t="n">
        <f aca="false">IF(O2009="Intervalo 1",'[1]Pesos dos Critérios'!$J$9,IF(Planilha1!O2009="Intervalo 2",'[1]Pesos dos Critérios'!$K$9,IF(Planilha1!O2009="Intervalo 3",'[1]Pesos dos Critérios'!$L$9,'[1]Pesos dos Critérios'!$M$9)))</f>
        <v>0.031305114638448</v>
      </c>
      <c r="AF2009" s="5" t="n">
        <f aca="false">IF(Q2009="Intervalo 1",'[1]Pesos dos Critérios'!$B$9,IF(Q2009="Intervalo 2",'[1]Pesos dos Critérios'!$C$9,IF(Q2009="Intervalo 3",'[1]Pesos dos Critérios'!$D$9,'[1]Pesos dos Critérios'!$E$9)))</f>
        <v>0.00714525778046649</v>
      </c>
      <c r="AG2009" s="5" t="n">
        <f aca="false">IF(S2009="Intervalo 1",'[1]Pesos dos Critérios'!$F$9,IF(S2009="Intervalo 2",'[1]Pesos dos Critérios'!$G$9,IF(S2009="Intervalo 3",'[1]Pesos dos Critérios'!$H$9,'[1]Pesos dos Critérios'!$I$9)))</f>
        <v>0.0404040404040404</v>
      </c>
      <c r="AH2009" s="5" t="n">
        <f aca="false">IF(U2009="Intervalo 1",'[1]Pesos dos Critérios'!$N$9,IF(U2009="Intervalo 2",'[1]Pesos dos Critérios'!$O$9,IF(U2009="Intervalo 3",'[1]Pesos dos Critérios'!$P$9,'[1]Pesos dos Critérios'!$Q$9)))</f>
        <v>0.0273809523809524</v>
      </c>
      <c r="AI2009" s="5" t="n">
        <f aca="false">IF(AA2009="Intervalo 1",'[1]Pesos dos Critérios'!$R$9,IF(AA2009="Intervalo 2",'[1]Pesos dos Critérios'!$S$9,IF(AA2009="Intervalo 3",'[1]Pesos dos Critérios'!$T$9,'[1]Pesos dos Critérios'!$U$9)))</f>
        <v>0.0547619047619048</v>
      </c>
      <c r="AJ2009" s="5" t="n">
        <f aca="false">SUM(AB2009:AI2009)</f>
        <v>0.247200973669516</v>
      </c>
      <c r="AK2009" s="5" t="n">
        <v>2008</v>
      </c>
      <c r="AM2009" s="1" t="s">
        <v>60</v>
      </c>
    </row>
    <row r="2010" customFormat="false" ht="12.8" hidden="false" customHeight="true" outlineLevel="0" collapsed="false">
      <c r="A2010" s="7" t="n">
        <v>2016</v>
      </c>
      <c r="B2010" s="7" t="s">
        <v>204</v>
      </c>
      <c r="C2010" s="8" t="s">
        <v>205</v>
      </c>
      <c r="D2010" s="7" t="s">
        <v>1186</v>
      </c>
      <c r="E2010" s="7" t="s">
        <v>1302</v>
      </c>
      <c r="F2010" s="7" t="s">
        <v>1193</v>
      </c>
      <c r="G2010" s="7" t="s">
        <v>234</v>
      </c>
      <c r="H2010" s="9" t="n">
        <v>2</v>
      </c>
      <c r="I2010" s="7" t="s">
        <v>558</v>
      </c>
      <c r="J2010" s="8" t="s">
        <v>86</v>
      </c>
      <c r="K2010" s="10" t="s">
        <v>46</v>
      </c>
      <c r="L2010" s="10" t="s">
        <v>47</v>
      </c>
      <c r="M2010" s="10" t="s">
        <v>56</v>
      </c>
      <c r="N2010" s="10" t="n">
        <v>0.016</v>
      </c>
      <c r="O2010" s="9" t="s">
        <v>57</v>
      </c>
      <c r="P2010" s="11" t="n">
        <v>0.357</v>
      </c>
      <c r="Q2010" s="8" t="s">
        <v>58</v>
      </c>
      <c r="R2010" s="11" t="n">
        <v>0.016</v>
      </c>
      <c r="S2010" s="8" t="s">
        <v>57</v>
      </c>
      <c r="T2010" s="11" t="n">
        <v>141</v>
      </c>
      <c r="U2010" s="8" t="s">
        <v>58</v>
      </c>
      <c r="V2010" s="11" t="n">
        <v>5.9</v>
      </c>
      <c r="W2010" s="11" t="n">
        <v>7.4</v>
      </c>
      <c r="X2010" s="11" t="n">
        <v>8.9</v>
      </c>
      <c r="Y2010" s="11" t="n">
        <v>10.8</v>
      </c>
      <c r="Z2010" s="11" t="n">
        <v>2.32</v>
      </c>
      <c r="AA2010" s="8" t="s">
        <v>58</v>
      </c>
      <c r="AB2010" s="5" t="n">
        <f aca="false">IF(C2010='[1]Pesos dos Critérios'!$V$3,'[1]Pesos dos Critérios'!$V$9,IF(Planilha1!C2010='[1]Pesos dos Critérios'!$W$3,'[1]Pesos dos Critérios'!$W$9,IF(Planilha1!C2010='[1]Pesos dos Critérios'!$X$3,'[1]Pesos dos Critérios'!$X$9,IF(Planilha1!C2010='[1]Pesos dos Critérios'!$Y$3,'[1]Pesos dos Critérios'!$Y$9,'[1]Pesos dos Critérios'!$Z$9))))</f>
        <v>0.0218518518518519</v>
      </c>
      <c r="AC2010" s="5" t="n">
        <f aca="false">IF(H2010=1,'[1]Pesos dos Critérios'!$AD$9,IF(Planilha1!H2010=2,'[1]Pesos dos Critérios'!$AE$9,IF(Planilha1!H2010=3,'[1]Pesos dos Critérios'!$AF$9,IF(Planilha1!H2010=4,'[1]Pesos dos Critérios'!$AG$9,'[1]Pesos dos Critérios'!$AH$9))))</f>
        <v>0.0273148148148148</v>
      </c>
      <c r="AD2010" s="5" t="n">
        <f aca="false">IF(J2010='[1]Pesos dos Critérios'!$AA$3,'[1]Pesos dos Critérios'!$AA$9,IF(Planilha1!J2010='[1]Pesos dos Critérios'!$AB$3,'[1]Pesos dos Critérios'!$AB$9,'[1]Pesos dos Critérios'!$AC$9))</f>
        <v>0.037037037037037</v>
      </c>
      <c r="AE2010" s="5" t="n">
        <f aca="false">IF(O2010="Intervalo 1",'[1]Pesos dos Critérios'!$J$9,IF(Planilha1!O2010="Intervalo 2",'[1]Pesos dos Critérios'!$K$9,IF(Planilha1!O2010="Intervalo 3",'[1]Pesos dos Critérios'!$L$9,'[1]Pesos dos Critérios'!$M$9)))</f>
        <v>0.031305114638448</v>
      </c>
      <c r="AF2010" s="5" t="n">
        <f aca="false">IF(Q2010="Intervalo 1",'[1]Pesos dos Critérios'!$B$9,IF(Q2010="Intervalo 2",'[1]Pesos dos Critérios'!$C$9,IF(Q2010="Intervalo 3",'[1]Pesos dos Critérios'!$D$9,'[1]Pesos dos Critérios'!$E$9)))</f>
        <v>0.0123748067486724</v>
      </c>
      <c r="AG2010" s="5" t="n">
        <f aca="false">IF(S2010="Intervalo 1",'[1]Pesos dos Critérios'!$F$9,IF(S2010="Intervalo 2",'[1]Pesos dos Critérios'!$G$9,IF(S2010="Intervalo 3",'[1]Pesos dos Critérios'!$H$9,'[1]Pesos dos Critérios'!$I$9)))</f>
        <v>0.0404040404040404</v>
      </c>
      <c r="AH2010" s="5" t="n">
        <f aca="false">IF(U2010="Intervalo 1",'[1]Pesos dos Critérios'!$N$9,IF(U2010="Intervalo 2",'[1]Pesos dos Critérios'!$O$9,IF(U2010="Intervalo 3",'[1]Pesos dos Critérios'!$P$9,'[1]Pesos dos Critérios'!$Q$9)))</f>
        <v>0.0273809523809524</v>
      </c>
      <c r="AI2010" s="5" t="n">
        <f aca="false">IF(AA2010="Intervalo 1",'[1]Pesos dos Critérios'!$R$9,IF(AA2010="Intervalo 2",'[1]Pesos dos Critérios'!$S$9,IF(AA2010="Intervalo 3",'[1]Pesos dos Critérios'!$T$9,'[1]Pesos dos Critérios'!$U$9)))</f>
        <v>0.0547619047619048</v>
      </c>
      <c r="AJ2010" s="5" t="n">
        <f aca="false">SUM(AB2010:AI2010)</f>
        <v>0.252430522637722</v>
      </c>
      <c r="AK2010" s="5" t="n">
        <v>2009</v>
      </c>
      <c r="AM2010" s="1" t="s">
        <v>60</v>
      </c>
    </row>
    <row r="2011" customFormat="false" ht="12.8" hidden="false" customHeight="true" outlineLevel="0" collapsed="false">
      <c r="A2011" s="7" t="n">
        <v>2016</v>
      </c>
      <c r="B2011" s="7" t="s">
        <v>204</v>
      </c>
      <c r="C2011" s="8" t="s">
        <v>205</v>
      </c>
      <c r="D2011" s="7" t="s">
        <v>1186</v>
      </c>
      <c r="E2011" s="7" t="s">
        <v>1302</v>
      </c>
      <c r="F2011" s="7" t="s">
        <v>1303</v>
      </c>
      <c r="G2011" s="7" t="s">
        <v>234</v>
      </c>
      <c r="H2011" s="9" t="n">
        <v>2</v>
      </c>
      <c r="I2011" s="7" t="s">
        <v>558</v>
      </c>
      <c r="J2011" s="8" t="s">
        <v>86</v>
      </c>
      <c r="K2011" s="10" t="s">
        <v>46</v>
      </c>
      <c r="L2011" s="10" t="s">
        <v>47</v>
      </c>
      <c r="M2011" s="10" t="s">
        <v>56</v>
      </c>
      <c r="N2011" s="10" t="n">
        <v>0.016</v>
      </c>
      <c r="O2011" s="9" t="s">
        <v>57</v>
      </c>
      <c r="P2011" s="11" t="n">
        <v>0.357</v>
      </c>
      <c r="Q2011" s="8" t="s">
        <v>58</v>
      </c>
      <c r="R2011" s="11" t="n">
        <v>0.016</v>
      </c>
      <c r="S2011" s="8" t="s">
        <v>57</v>
      </c>
      <c r="T2011" s="11" t="n">
        <v>141</v>
      </c>
      <c r="U2011" s="8" t="s">
        <v>58</v>
      </c>
      <c r="V2011" s="11" t="n">
        <v>5.9</v>
      </c>
      <c r="W2011" s="11" t="n">
        <v>7.4</v>
      </c>
      <c r="X2011" s="11" t="n">
        <v>8.9</v>
      </c>
      <c r="Y2011" s="11" t="n">
        <v>10.8</v>
      </c>
      <c r="Z2011" s="11" t="n">
        <v>2.32</v>
      </c>
      <c r="AA2011" s="8" t="s">
        <v>58</v>
      </c>
      <c r="AB2011" s="5" t="n">
        <f aca="false">IF(C2011='[1]Pesos dos Critérios'!$V$3,'[1]Pesos dos Critérios'!$V$9,IF(Planilha1!C2011='[1]Pesos dos Critérios'!$W$3,'[1]Pesos dos Critérios'!$W$9,IF(Planilha1!C2011='[1]Pesos dos Critérios'!$X$3,'[1]Pesos dos Critérios'!$X$9,IF(Planilha1!C2011='[1]Pesos dos Critérios'!$Y$3,'[1]Pesos dos Critérios'!$Y$9,'[1]Pesos dos Critérios'!$Z$9))))</f>
        <v>0.0218518518518519</v>
      </c>
      <c r="AC2011" s="5" t="n">
        <f aca="false">IF(H2011=1,'[1]Pesos dos Critérios'!$AD$9,IF(Planilha1!H2011=2,'[1]Pesos dos Critérios'!$AE$9,IF(Planilha1!H2011=3,'[1]Pesos dos Critérios'!$AF$9,IF(Planilha1!H2011=4,'[1]Pesos dos Critérios'!$AG$9,'[1]Pesos dos Critérios'!$AH$9))))</f>
        <v>0.0273148148148148</v>
      </c>
      <c r="AD2011" s="5" t="n">
        <f aca="false">IF(J2011='[1]Pesos dos Critérios'!$AA$3,'[1]Pesos dos Critérios'!$AA$9,IF(Planilha1!J2011='[1]Pesos dos Critérios'!$AB$3,'[1]Pesos dos Critérios'!$AB$9,'[1]Pesos dos Critérios'!$AC$9))</f>
        <v>0.037037037037037</v>
      </c>
      <c r="AE2011" s="5" t="n">
        <f aca="false">IF(O2011="Intervalo 1",'[1]Pesos dos Critérios'!$J$9,IF(Planilha1!O2011="Intervalo 2",'[1]Pesos dos Critérios'!$K$9,IF(Planilha1!O2011="Intervalo 3",'[1]Pesos dos Critérios'!$L$9,'[1]Pesos dos Critérios'!$M$9)))</f>
        <v>0.031305114638448</v>
      </c>
      <c r="AF2011" s="5" t="n">
        <f aca="false">IF(Q2011="Intervalo 1",'[1]Pesos dos Critérios'!$B$9,IF(Q2011="Intervalo 2",'[1]Pesos dos Critérios'!$C$9,IF(Q2011="Intervalo 3",'[1]Pesos dos Critérios'!$D$9,'[1]Pesos dos Critérios'!$E$9)))</f>
        <v>0.0123748067486724</v>
      </c>
      <c r="AG2011" s="5" t="n">
        <f aca="false">IF(S2011="Intervalo 1",'[1]Pesos dos Critérios'!$F$9,IF(S2011="Intervalo 2",'[1]Pesos dos Critérios'!$G$9,IF(S2011="Intervalo 3",'[1]Pesos dos Critérios'!$H$9,'[1]Pesos dos Critérios'!$I$9)))</f>
        <v>0.0404040404040404</v>
      </c>
      <c r="AH2011" s="5" t="n">
        <f aca="false">IF(U2011="Intervalo 1",'[1]Pesos dos Critérios'!$N$9,IF(U2011="Intervalo 2",'[1]Pesos dos Critérios'!$O$9,IF(U2011="Intervalo 3",'[1]Pesos dos Critérios'!$P$9,'[1]Pesos dos Critérios'!$Q$9)))</f>
        <v>0.0273809523809524</v>
      </c>
      <c r="AI2011" s="5" t="n">
        <f aca="false">IF(AA2011="Intervalo 1",'[1]Pesos dos Critérios'!$R$9,IF(AA2011="Intervalo 2",'[1]Pesos dos Critérios'!$S$9,IF(AA2011="Intervalo 3",'[1]Pesos dos Critérios'!$T$9,'[1]Pesos dos Critérios'!$U$9)))</f>
        <v>0.0547619047619048</v>
      </c>
      <c r="AJ2011" s="5" t="n">
        <f aca="false">SUM(AB2011:AI2011)</f>
        <v>0.252430522637722</v>
      </c>
      <c r="AK2011" s="5" t="n">
        <v>2010</v>
      </c>
      <c r="AM2011" s="1" t="s">
        <v>60</v>
      </c>
    </row>
    <row r="2012" customFormat="false" ht="12.8" hidden="false" customHeight="true" outlineLevel="0" collapsed="false">
      <c r="A2012" s="7" t="n">
        <v>2016</v>
      </c>
      <c r="B2012" s="7" t="s">
        <v>204</v>
      </c>
      <c r="C2012" s="8" t="s">
        <v>205</v>
      </c>
      <c r="D2012" s="7" t="s">
        <v>1186</v>
      </c>
      <c r="E2012" s="7" t="s">
        <v>1302</v>
      </c>
      <c r="F2012" s="7" t="s">
        <v>1304</v>
      </c>
      <c r="G2012" s="7" t="s">
        <v>234</v>
      </c>
      <c r="H2012" s="9" t="n">
        <v>2</v>
      </c>
      <c r="I2012" s="7" t="s">
        <v>44</v>
      </c>
      <c r="J2012" s="8" t="s">
        <v>45</v>
      </c>
      <c r="K2012" s="10" t="s">
        <v>46</v>
      </c>
      <c r="L2012" s="10" t="s">
        <v>47</v>
      </c>
      <c r="M2012" s="10" t="s">
        <v>56</v>
      </c>
      <c r="N2012" s="10" t="n">
        <v>0.012</v>
      </c>
      <c r="O2012" s="9" t="s">
        <v>49</v>
      </c>
      <c r="P2012" s="11" t="n">
        <v>0.646</v>
      </c>
      <c r="Q2012" s="8" t="s">
        <v>50</v>
      </c>
      <c r="R2012" s="11" t="n">
        <v>0.021</v>
      </c>
      <c r="S2012" s="8" t="s">
        <v>58</v>
      </c>
      <c r="T2012" s="11" t="n">
        <v>138</v>
      </c>
      <c r="U2012" s="8" t="s">
        <v>58</v>
      </c>
      <c r="V2012" s="11" t="n">
        <v>6.5</v>
      </c>
      <c r="W2012" s="11" t="n">
        <v>7.4</v>
      </c>
      <c r="X2012" s="11" t="n">
        <v>9.2</v>
      </c>
      <c r="Y2012" s="11" t="n">
        <v>10.8</v>
      </c>
      <c r="Z2012" s="11" t="n">
        <v>2.22</v>
      </c>
      <c r="AA2012" s="8" t="s">
        <v>58</v>
      </c>
      <c r="AB2012" s="5" t="n">
        <f aca="false">IF(C2012='[1]Pesos dos Critérios'!$V$3,'[1]Pesos dos Critérios'!$V$9,IF(Planilha1!C2012='[1]Pesos dos Critérios'!$W$3,'[1]Pesos dos Critérios'!$W$9,IF(Planilha1!C2012='[1]Pesos dos Critérios'!$X$3,'[1]Pesos dos Critérios'!$X$9,IF(Planilha1!C2012='[1]Pesos dos Critérios'!$Y$3,'[1]Pesos dos Critérios'!$Y$9,'[1]Pesos dos Critérios'!$Z$9))))</f>
        <v>0.0218518518518519</v>
      </c>
      <c r="AC2012" s="5" t="n">
        <f aca="false">IF(H2012=1,'[1]Pesos dos Critérios'!$AD$9,IF(Planilha1!H2012=2,'[1]Pesos dos Critérios'!$AE$9,IF(Planilha1!H2012=3,'[1]Pesos dos Critérios'!$AF$9,IF(Planilha1!H2012=4,'[1]Pesos dos Critérios'!$AG$9,'[1]Pesos dos Critérios'!$AH$9))))</f>
        <v>0.0273148148148148</v>
      </c>
      <c r="AD2012" s="5" t="n">
        <f aca="false">IF(J2012='[1]Pesos dos Critérios'!$AA$3,'[1]Pesos dos Critérios'!$AA$9,IF(Planilha1!J2012='[1]Pesos dos Critérios'!$AB$3,'[1]Pesos dos Critérios'!$AB$9,'[1]Pesos dos Critérios'!$AC$9))</f>
        <v>0.037037037037037</v>
      </c>
      <c r="AE2012" s="5" t="n">
        <f aca="false">IF(O2012="Intervalo 1",'[1]Pesos dos Critérios'!$J$9,IF(Planilha1!O2012="Intervalo 2",'[1]Pesos dos Critérios'!$K$9,IF(Planilha1!O2012="Intervalo 3",'[1]Pesos dos Critérios'!$L$9,'[1]Pesos dos Critérios'!$M$9)))</f>
        <v>0.0374779541446208</v>
      </c>
      <c r="AF2012" s="5" t="n">
        <f aca="false">IF(Q2012="Intervalo 1",'[1]Pesos dos Critérios'!$B$9,IF(Q2012="Intervalo 2",'[1]Pesos dos Critérios'!$C$9,IF(Q2012="Intervalo 3",'[1]Pesos dos Critérios'!$D$9,'[1]Pesos dos Critérios'!$E$9)))</f>
        <v>0.00714525778046649</v>
      </c>
      <c r="AG2012" s="5" t="n">
        <f aca="false">IF(S2012="Intervalo 1",'[1]Pesos dos Critérios'!$F$9,IF(S2012="Intervalo 2",'[1]Pesos dos Critérios'!$G$9,IF(S2012="Intervalo 3",'[1]Pesos dos Critérios'!$H$9,'[1]Pesos dos Critérios'!$I$9)))</f>
        <v>0.0202020202020202</v>
      </c>
      <c r="AH2012" s="5" t="n">
        <f aca="false">IF(U2012="Intervalo 1",'[1]Pesos dos Critérios'!$N$9,IF(U2012="Intervalo 2",'[1]Pesos dos Critérios'!$O$9,IF(U2012="Intervalo 3",'[1]Pesos dos Critérios'!$P$9,'[1]Pesos dos Critérios'!$Q$9)))</f>
        <v>0.0273809523809524</v>
      </c>
      <c r="AI2012" s="5" t="n">
        <f aca="false">IF(AA2012="Intervalo 1",'[1]Pesos dos Critérios'!$R$9,IF(AA2012="Intervalo 2",'[1]Pesos dos Critérios'!$S$9,IF(AA2012="Intervalo 3",'[1]Pesos dos Critérios'!$T$9,'[1]Pesos dos Critérios'!$U$9)))</f>
        <v>0.0547619047619048</v>
      </c>
      <c r="AJ2012" s="5" t="n">
        <f aca="false">SUM(AB2012:AI2012)</f>
        <v>0.233171792973668</v>
      </c>
      <c r="AK2012" s="5" t="n">
        <v>2011</v>
      </c>
      <c r="AM2012" s="1" t="s">
        <v>96</v>
      </c>
    </row>
    <row r="2013" customFormat="false" ht="12.8" hidden="false" customHeight="true" outlineLevel="0" collapsed="false">
      <c r="A2013" s="7" t="n">
        <v>2016</v>
      </c>
      <c r="B2013" s="7" t="s">
        <v>204</v>
      </c>
      <c r="C2013" s="8" t="s">
        <v>205</v>
      </c>
      <c r="D2013" s="7" t="s">
        <v>1186</v>
      </c>
      <c r="E2013" s="7" t="s">
        <v>1302</v>
      </c>
      <c r="F2013" s="7" t="s">
        <v>1305</v>
      </c>
      <c r="G2013" s="7" t="s">
        <v>234</v>
      </c>
      <c r="H2013" s="9" t="n">
        <v>2</v>
      </c>
      <c r="I2013" s="7" t="s">
        <v>44</v>
      </c>
      <c r="J2013" s="8" t="s">
        <v>45</v>
      </c>
      <c r="K2013" s="10" t="s">
        <v>46</v>
      </c>
      <c r="L2013" s="10" t="s">
        <v>47</v>
      </c>
      <c r="M2013" s="10" t="s">
        <v>56</v>
      </c>
      <c r="N2013" s="10" t="n">
        <v>0.012</v>
      </c>
      <c r="O2013" s="9" t="s">
        <v>49</v>
      </c>
      <c r="P2013" s="11" t="n">
        <v>0.646</v>
      </c>
      <c r="Q2013" s="8" t="s">
        <v>50</v>
      </c>
      <c r="R2013" s="11" t="n">
        <v>0.021</v>
      </c>
      <c r="S2013" s="8" t="s">
        <v>58</v>
      </c>
      <c r="T2013" s="11" t="n">
        <v>138</v>
      </c>
      <c r="U2013" s="8" t="s">
        <v>58</v>
      </c>
      <c r="V2013" s="11" t="n">
        <v>6.5</v>
      </c>
      <c r="W2013" s="11" t="n">
        <v>7.4</v>
      </c>
      <c r="X2013" s="11" t="n">
        <v>9.2</v>
      </c>
      <c r="Y2013" s="11" t="n">
        <v>10.8</v>
      </c>
      <c r="Z2013" s="11" t="n">
        <v>2.22</v>
      </c>
      <c r="AA2013" s="8" t="s">
        <v>58</v>
      </c>
      <c r="AB2013" s="5" t="n">
        <f aca="false">IF(C2013='[1]Pesos dos Critérios'!$V$3,'[1]Pesos dos Critérios'!$V$9,IF(Planilha1!C2013='[1]Pesos dos Critérios'!$W$3,'[1]Pesos dos Critérios'!$W$9,IF(Planilha1!C2013='[1]Pesos dos Critérios'!$X$3,'[1]Pesos dos Critérios'!$X$9,IF(Planilha1!C2013='[1]Pesos dos Critérios'!$Y$3,'[1]Pesos dos Critérios'!$Y$9,'[1]Pesos dos Critérios'!$Z$9))))</f>
        <v>0.0218518518518519</v>
      </c>
      <c r="AC2013" s="5" t="n">
        <f aca="false">IF(H2013=1,'[1]Pesos dos Critérios'!$AD$9,IF(Planilha1!H2013=2,'[1]Pesos dos Critérios'!$AE$9,IF(Planilha1!H2013=3,'[1]Pesos dos Critérios'!$AF$9,IF(Planilha1!H2013=4,'[1]Pesos dos Critérios'!$AG$9,'[1]Pesos dos Critérios'!$AH$9))))</f>
        <v>0.0273148148148148</v>
      </c>
      <c r="AD2013" s="5" t="n">
        <f aca="false">IF(J2013='[1]Pesos dos Critérios'!$AA$3,'[1]Pesos dos Critérios'!$AA$9,IF(Planilha1!J2013='[1]Pesos dos Critérios'!$AB$3,'[1]Pesos dos Critérios'!$AB$9,'[1]Pesos dos Critérios'!$AC$9))</f>
        <v>0.037037037037037</v>
      </c>
      <c r="AE2013" s="5" t="n">
        <f aca="false">IF(O2013="Intervalo 1",'[1]Pesos dos Critérios'!$J$9,IF(Planilha1!O2013="Intervalo 2",'[1]Pesos dos Critérios'!$K$9,IF(Planilha1!O2013="Intervalo 3",'[1]Pesos dos Critérios'!$L$9,'[1]Pesos dos Critérios'!$M$9)))</f>
        <v>0.0374779541446208</v>
      </c>
      <c r="AF2013" s="5" t="n">
        <f aca="false">IF(Q2013="Intervalo 1",'[1]Pesos dos Critérios'!$B$9,IF(Q2013="Intervalo 2",'[1]Pesos dos Critérios'!$C$9,IF(Q2013="Intervalo 3",'[1]Pesos dos Critérios'!$D$9,'[1]Pesos dos Critérios'!$E$9)))</f>
        <v>0.00714525778046649</v>
      </c>
      <c r="AG2013" s="5" t="n">
        <f aca="false">IF(S2013="Intervalo 1",'[1]Pesos dos Critérios'!$F$9,IF(S2013="Intervalo 2",'[1]Pesos dos Critérios'!$G$9,IF(S2013="Intervalo 3",'[1]Pesos dos Critérios'!$H$9,'[1]Pesos dos Critérios'!$I$9)))</f>
        <v>0.0202020202020202</v>
      </c>
      <c r="AH2013" s="5" t="n">
        <f aca="false">IF(U2013="Intervalo 1",'[1]Pesos dos Critérios'!$N$9,IF(U2013="Intervalo 2",'[1]Pesos dos Critérios'!$O$9,IF(U2013="Intervalo 3",'[1]Pesos dos Critérios'!$P$9,'[1]Pesos dos Critérios'!$Q$9)))</f>
        <v>0.0273809523809524</v>
      </c>
      <c r="AI2013" s="5" t="n">
        <f aca="false">IF(AA2013="Intervalo 1",'[1]Pesos dos Critérios'!$R$9,IF(AA2013="Intervalo 2",'[1]Pesos dos Critérios'!$S$9,IF(AA2013="Intervalo 3",'[1]Pesos dos Critérios'!$T$9,'[1]Pesos dos Critérios'!$U$9)))</f>
        <v>0.0547619047619048</v>
      </c>
      <c r="AJ2013" s="5" t="n">
        <f aca="false">SUM(AB2013:AI2013)</f>
        <v>0.233171792973668</v>
      </c>
      <c r="AK2013" s="5" t="n">
        <v>2012</v>
      </c>
      <c r="AM2013" s="1" t="s">
        <v>96</v>
      </c>
    </row>
    <row r="2014" customFormat="false" ht="12.8" hidden="false" customHeight="true" outlineLevel="0" collapsed="false">
      <c r="A2014" s="7" t="n">
        <v>2016</v>
      </c>
      <c r="B2014" s="7" t="s">
        <v>204</v>
      </c>
      <c r="C2014" s="8" t="s">
        <v>205</v>
      </c>
      <c r="D2014" s="7" t="s">
        <v>1186</v>
      </c>
      <c r="E2014" s="7" t="s">
        <v>1302</v>
      </c>
      <c r="F2014" s="7" t="s">
        <v>1306</v>
      </c>
      <c r="G2014" s="7" t="s">
        <v>234</v>
      </c>
      <c r="H2014" s="9" t="n">
        <v>2</v>
      </c>
      <c r="I2014" s="7" t="s">
        <v>44</v>
      </c>
      <c r="J2014" s="8" t="s">
        <v>45</v>
      </c>
      <c r="K2014" s="10" t="s">
        <v>46</v>
      </c>
      <c r="L2014" s="10" t="s">
        <v>47</v>
      </c>
      <c r="M2014" s="10" t="s">
        <v>56</v>
      </c>
      <c r="N2014" s="10" t="n">
        <v>0.012</v>
      </c>
      <c r="O2014" s="9" t="s">
        <v>49</v>
      </c>
      <c r="P2014" s="11" t="n">
        <v>0.646</v>
      </c>
      <c r="Q2014" s="8" t="s">
        <v>50</v>
      </c>
      <c r="R2014" s="11" t="n">
        <v>0.021</v>
      </c>
      <c r="S2014" s="8" t="s">
        <v>58</v>
      </c>
      <c r="T2014" s="11" t="n">
        <v>138</v>
      </c>
      <c r="U2014" s="8" t="s">
        <v>58</v>
      </c>
      <c r="V2014" s="11" t="n">
        <v>6.5</v>
      </c>
      <c r="W2014" s="11" t="n">
        <v>7.4</v>
      </c>
      <c r="X2014" s="11" t="n">
        <v>9.2</v>
      </c>
      <c r="Y2014" s="11" t="n">
        <v>10.8</v>
      </c>
      <c r="Z2014" s="11" t="n">
        <v>2.22</v>
      </c>
      <c r="AA2014" s="8" t="s">
        <v>58</v>
      </c>
      <c r="AB2014" s="5" t="n">
        <f aca="false">IF(C2014='[1]Pesos dos Critérios'!$V$3,'[1]Pesos dos Critérios'!$V$9,IF(Planilha1!C2014='[1]Pesos dos Critérios'!$W$3,'[1]Pesos dos Critérios'!$W$9,IF(Planilha1!C2014='[1]Pesos dos Critérios'!$X$3,'[1]Pesos dos Critérios'!$X$9,IF(Planilha1!C2014='[1]Pesos dos Critérios'!$Y$3,'[1]Pesos dos Critérios'!$Y$9,'[1]Pesos dos Critérios'!$Z$9))))</f>
        <v>0.0218518518518519</v>
      </c>
      <c r="AC2014" s="5" t="n">
        <f aca="false">IF(H2014=1,'[1]Pesos dos Critérios'!$AD$9,IF(Planilha1!H2014=2,'[1]Pesos dos Critérios'!$AE$9,IF(Planilha1!H2014=3,'[1]Pesos dos Critérios'!$AF$9,IF(Planilha1!H2014=4,'[1]Pesos dos Critérios'!$AG$9,'[1]Pesos dos Critérios'!$AH$9))))</f>
        <v>0.0273148148148148</v>
      </c>
      <c r="AD2014" s="5" t="n">
        <f aca="false">IF(J2014='[1]Pesos dos Critérios'!$AA$3,'[1]Pesos dos Critérios'!$AA$9,IF(Planilha1!J2014='[1]Pesos dos Critérios'!$AB$3,'[1]Pesos dos Critérios'!$AB$9,'[1]Pesos dos Critérios'!$AC$9))</f>
        <v>0.037037037037037</v>
      </c>
      <c r="AE2014" s="5" t="n">
        <f aca="false">IF(O2014="Intervalo 1",'[1]Pesos dos Critérios'!$J$9,IF(Planilha1!O2014="Intervalo 2",'[1]Pesos dos Critérios'!$K$9,IF(Planilha1!O2014="Intervalo 3",'[1]Pesos dos Critérios'!$L$9,'[1]Pesos dos Critérios'!$M$9)))</f>
        <v>0.0374779541446208</v>
      </c>
      <c r="AF2014" s="5" t="n">
        <f aca="false">IF(Q2014="Intervalo 1",'[1]Pesos dos Critérios'!$B$9,IF(Q2014="Intervalo 2",'[1]Pesos dos Critérios'!$C$9,IF(Q2014="Intervalo 3",'[1]Pesos dos Critérios'!$D$9,'[1]Pesos dos Critérios'!$E$9)))</f>
        <v>0.00714525778046649</v>
      </c>
      <c r="AG2014" s="5" t="n">
        <f aca="false">IF(S2014="Intervalo 1",'[1]Pesos dos Critérios'!$F$9,IF(S2014="Intervalo 2",'[1]Pesos dos Critérios'!$G$9,IF(S2014="Intervalo 3",'[1]Pesos dos Critérios'!$H$9,'[1]Pesos dos Critérios'!$I$9)))</f>
        <v>0.0202020202020202</v>
      </c>
      <c r="AH2014" s="5" t="n">
        <f aca="false">IF(U2014="Intervalo 1",'[1]Pesos dos Critérios'!$N$9,IF(U2014="Intervalo 2",'[1]Pesos dos Critérios'!$O$9,IF(U2014="Intervalo 3",'[1]Pesos dos Critérios'!$P$9,'[1]Pesos dos Critérios'!$Q$9)))</f>
        <v>0.0273809523809524</v>
      </c>
      <c r="AI2014" s="5" t="n">
        <f aca="false">IF(AA2014="Intervalo 1",'[1]Pesos dos Critérios'!$R$9,IF(AA2014="Intervalo 2",'[1]Pesos dos Critérios'!$S$9,IF(AA2014="Intervalo 3",'[1]Pesos dos Critérios'!$T$9,'[1]Pesos dos Critérios'!$U$9)))</f>
        <v>0.0547619047619048</v>
      </c>
      <c r="AJ2014" s="5" t="n">
        <f aca="false">SUM(AB2014:AI2014)</f>
        <v>0.233171792973668</v>
      </c>
      <c r="AK2014" s="5" t="n">
        <v>2013</v>
      </c>
      <c r="AM2014" s="1" t="s">
        <v>96</v>
      </c>
    </row>
    <row r="2015" customFormat="false" ht="12.8" hidden="false" customHeight="true" outlineLevel="0" collapsed="false">
      <c r="A2015" s="7" t="n">
        <v>2016</v>
      </c>
      <c r="B2015" s="7" t="s">
        <v>204</v>
      </c>
      <c r="C2015" s="8" t="s">
        <v>205</v>
      </c>
      <c r="D2015" s="7" t="s">
        <v>1186</v>
      </c>
      <c r="E2015" s="7" t="s">
        <v>1307</v>
      </c>
      <c r="F2015" s="7" t="s">
        <v>1304</v>
      </c>
      <c r="G2015" s="7" t="s">
        <v>234</v>
      </c>
      <c r="H2015" s="9" t="n">
        <v>2</v>
      </c>
      <c r="I2015" s="7" t="s">
        <v>44</v>
      </c>
      <c r="J2015" s="8" t="s">
        <v>45</v>
      </c>
      <c r="K2015" s="10" t="s">
        <v>46</v>
      </c>
      <c r="L2015" s="10" t="s">
        <v>83</v>
      </c>
      <c r="M2015" s="10" t="s">
        <v>56</v>
      </c>
      <c r="N2015" s="10" t="n">
        <v>0.026</v>
      </c>
      <c r="O2015" s="9" t="s">
        <v>50</v>
      </c>
      <c r="P2015" s="11" t="n">
        <v>0.59</v>
      </c>
      <c r="Q2015" s="8" t="s">
        <v>50</v>
      </c>
      <c r="R2015" s="11" t="n">
        <v>0.018</v>
      </c>
      <c r="S2015" s="8" t="s">
        <v>57</v>
      </c>
      <c r="T2015" s="11" t="n">
        <v>133</v>
      </c>
      <c r="U2015" s="8" t="s">
        <v>58</v>
      </c>
      <c r="V2015" s="11" t="n">
        <v>6.8</v>
      </c>
      <c r="W2015" s="11" t="n">
        <v>7.5</v>
      </c>
      <c r="X2015" s="11" t="n">
        <v>9.7</v>
      </c>
      <c r="Y2015" s="11" t="n">
        <v>10.8</v>
      </c>
      <c r="Z2015" s="11" t="n">
        <v>2.15</v>
      </c>
      <c r="AA2015" s="8" t="s">
        <v>58</v>
      </c>
      <c r="AB2015" s="5" t="n">
        <f aca="false">IF(C2015='[1]Pesos dos Critérios'!$V$3,'[1]Pesos dos Critérios'!$V$9,IF(Planilha1!C2015='[1]Pesos dos Critérios'!$W$3,'[1]Pesos dos Critérios'!$W$9,IF(Planilha1!C2015='[1]Pesos dos Critérios'!$X$3,'[1]Pesos dos Critérios'!$X$9,IF(Planilha1!C2015='[1]Pesos dos Critérios'!$Y$3,'[1]Pesos dos Critérios'!$Y$9,'[1]Pesos dos Critérios'!$Z$9))))</f>
        <v>0.0218518518518519</v>
      </c>
      <c r="AC2015" s="5" t="n">
        <f aca="false">IF(H2015=1,'[1]Pesos dos Critérios'!$AD$9,IF(Planilha1!H2015=2,'[1]Pesos dos Critérios'!$AE$9,IF(Planilha1!H2015=3,'[1]Pesos dos Critérios'!$AF$9,IF(Planilha1!H2015=4,'[1]Pesos dos Critérios'!$AG$9,'[1]Pesos dos Critérios'!$AH$9))))</f>
        <v>0.0273148148148148</v>
      </c>
      <c r="AD2015" s="5" t="n">
        <f aca="false">IF(J2015='[1]Pesos dos Critérios'!$AA$3,'[1]Pesos dos Critérios'!$AA$9,IF(Planilha1!J2015='[1]Pesos dos Critérios'!$AB$3,'[1]Pesos dos Critérios'!$AB$9,'[1]Pesos dos Critérios'!$AC$9))</f>
        <v>0.037037037037037</v>
      </c>
      <c r="AE2015" s="5" t="n">
        <f aca="false">IF(O2015="Intervalo 1",'[1]Pesos dos Critérios'!$J$9,IF(Planilha1!O2015="Intervalo 2",'[1]Pesos dos Critérios'!$K$9,IF(Planilha1!O2015="Intervalo 3",'[1]Pesos dos Critérios'!$L$9,'[1]Pesos dos Critérios'!$M$9)))</f>
        <v>0.015652557319224</v>
      </c>
      <c r="AF2015" s="5" t="n">
        <f aca="false">IF(Q2015="Intervalo 1",'[1]Pesos dos Critérios'!$B$9,IF(Q2015="Intervalo 2",'[1]Pesos dos Critérios'!$C$9,IF(Q2015="Intervalo 3",'[1]Pesos dos Critérios'!$D$9,'[1]Pesos dos Critérios'!$E$9)))</f>
        <v>0.00714525778046649</v>
      </c>
      <c r="AG2015" s="5" t="n">
        <f aca="false">IF(S2015="Intervalo 1",'[1]Pesos dos Critérios'!$F$9,IF(S2015="Intervalo 2",'[1]Pesos dos Critérios'!$G$9,IF(S2015="Intervalo 3",'[1]Pesos dos Critérios'!$H$9,'[1]Pesos dos Critérios'!$I$9)))</f>
        <v>0.0404040404040404</v>
      </c>
      <c r="AH2015" s="5" t="n">
        <f aca="false">IF(U2015="Intervalo 1",'[1]Pesos dos Critérios'!$N$9,IF(U2015="Intervalo 2",'[1]Pesos dos Critérios'!$O$9,IF(U2015="Intervalo 3",'[1]Pesos dos Critérios'!$P$9,'[1]Pesos dos Critérios'!$Q$9)))</f>
        <v>0.0273809523809524</v>
      </c>
      <c r="AI2015" s="5" t="n">
        <f aca="false">IF(AA2015="Intervalo 1",'[1]Pesos dos Critérios'!$R$9,IF(AA2015="Intervalo 2",'[1]Pesos dos Critérios'!$S$9,IF(AA2015="Intervalo 3",'[1]Pesos dos Critérios'!$T$9,'[1]Pesos dos Critérios'!$U$9)))</f>
        <v>0.0547619047619048</v>
      </c>
      <c r="AJ2015" s="5" t="n">
        <f aca="false">SUM(AB2015:AI2015)</f>
        <v>0.231548416350292</v>
      </c>
      <c r="AK2015" s="5" t="n">
        <v>2014</v>
      </c>
      <c r="AM2015" s="1" t="s">
        <v>96</v>
      </c>
    </row>
    <row r="2016" customFormat="false" ht="12.8" hidden="false" customHeight="true" outlineLevel="0" collapsed="false">
      <c r="A2016" s="7" t="n">
        <v>2016</v>
      </c>
      <c r="B2016" s="7" t="s">
        <v>204</v>
      </c>
      <c r="C2016" s="8" t="s">
        <v>205</v>
      </c>
      <c r="D2016" s="7" t="s">
        <v>1186</v>
      </c>
      <c r="E2016" s="7" t="s">
        <v>1307</v>
      </c>
      <c r="F2016" s="7" t="s">
        <v>1305</v>
      </c>
      <c r="G2016" s="7" t="s">
        <v>234</v>
      </c>
      <c r="H2016" s="9" t="n">
        <v>2</v>
      </c>
      <c r="I2016" s="7" t="s">
        <v>126</v>
      </c>
      <c r="J2016" s="8" t="s">
        <v>45</v>
      </c>
      <c r="K2016" s="10" t="s">
        <v>46</v>
      </c>
      <c r="L2016" s="10" t="s">
        <v>83</v>
      </c>
      <c r="M2016" s="10" t="s">
        <v>56</v>
      </c>
      <c r="N2016" s="10" t="n">
        <v>0.015</v>
      </c>
      <c r="O2016" s="9" t="s">
        <v>57</v>
      </c>
      <c r="P2016" s="11" t="n">
        <v>0.414</v>
      </c>
      <c r="Q2016" s="8" t="s">
        <v>58</v>
      </c>
      <c r="R2016" s="11" t="n">
        <v>0.017</v>
      </c>
      <c r="S2016" s="8" t="s">
        <v>57</v>
      </c>
      <c r="T2016" s="11" t="n">
        <v>106</v>
      </c>
      <c r="U2016" s="8" t="s">
        <v>49</v>
      </c>
      <c r="V2016" s="11" t="n">
        <v>8.1</v>
      </c>
      <c r="W2016" s="11" t="n">
        <v>9.4</v>
      </c>
      <c r="X2016" s="11" t="n">
        <v>11.8</v>
      </c>
      <c r="Y2016" s="11" t="n">
        <v>13.7</v>
      </c>
      <c r="Z2016" s="11" t="n">
        <v>1.73</v>
      </c>
      <c r="AA2016" s="8" t="s">
        <v>49</v>
      </c>
      <c r="AB2016" s="5" t="n">
        <f aca="false">IF(C2016='[1]Pesos dos Critérios'!$V$3,'[1]Pesos dos Critérios'!$V$9,IF(Planilha1!C2016='[1]Pesos dos Critérios'!$W$3,'[1]Pesos dos Critérios'!$W$9,IF(Planilha1!C2016='[1]Pesos dos Critérios'!$X$3,'[1]Pesos dos Critérios'!$X$9,IF(Planilha1!C2016='[1]Pesos dos Critérios'!$Y$3,'[1]Pesos dos Critérios'!$Y$9,'[1]Pesos dos Critérios'!$Z$9))))</f>
        <v>0.0218518518518519</v>
      </c>
      <c r="AC2016" s="5" t="n">
        <f aca="false">IF(H2016=1,'[1]Pesos dos Critérios'!$AD$9,IF(Planilha1!H2016=2,'[1]Pesos dos Critérios'!$AE$9,IF(Planilha1!H2016=3,'[1]Pesos dos Critérios'!$AF$9,IF(Planilha1!H2016=4,'[1]Pesos dos Critérios'!$AG$9,'[1]Pesos dos Critérios'!$AH$9))))</f>
        <v>0.0273148148148148</v>
      </c>
      <c r="AD2016" s="5" t="n">
        <f aca="false">IF(J2016='[1]Pesos dos Critérios'!$AA$3,'[1]Pesos dos Critérios'!$AA$9,IF(Planilha1!J2016='[1]Pesos dos Critérios'!$AB$3,'[1]Pesos dos Critérios'!$AB$9,'[1]Pesos dos Critérios'!$AC$9))</f>
        <v>0.037037037037037</v>
      </c>
      <c r="AE2016" s="5" t="n">
        <f aca="false">IF(O2016="Intervalo 1",'[1]Pesos dos Critérios'!$J$9,IF(Planilha1!O2016="Intervalo 2",'[1]Pesos dos Critérios'!$K$9,IF(Planilha1!O2016="Intervalo 3",'[1]Pesos dos Critérios'!$L$9,'[1]Pesos dos Critérios'!$M$9)))</f>
        <v>0.031305114638448</v>
      </c>
      <c r="AF2016" s="5" t="n">
        <f aca="false">IF(Q2016="Intervalo 1",'[1]Pesos dos Critérios'!$B$9,IF(Q2016="Intervalo 2",'[1]Pesos dos Critérios'!$C$9,IF(Q2016="Intervalo 3",'[1]Pesos dos Critérios'!$D$9,'[1]Pesos dos Critérios'!$E$9)))</f>
        <v>0.0123748067486724</v>
      </c>
      <c r="AG2016" s="5" t="n">
        <f aca="false">IF(S2016="Intervalo 1",'[1]Pesos dos Critérios'!$F$9,IF(S2016="Intervalo 2",'[1]Pesos dos Critérios'!$G$9,IF(S2016="Intervalo 3",'[1]Pesos dos Critérios'!$H$9,'[1]Pesos dos Critérios'!$I$9)))</f>
        <v>0.0404040404040404</v>
      </c>
      <c r="AH2016" s="5" t="n">
        <f aca="false">IF(U2016="Intervalo 1",'[1]Pesos dos Critérios'!$N$9,IF(U2016="Intervalo 2",'[1]Pesos dos Critérios'!$O$9,IF(U2016="Intervalo 3",'[1]Pesos dos Critérios'!$P$9,'[1]Pesos dos Critérios'!$Q$9)))</f>
        <v>0.0329365079365079</v>
      </c>
      <c r="AI2016" s="5" t="n">
        <f aca="false">IF(AA2016="Intervalo 1",'[1]Pesos dos Critérios'!$R$9,IF(AA2016="Intervalo 2",'[1]Pesos dos Critérios'!$S$9,IF(AA2016="Intervalo 3",'[1]Pesos dos Critérios'!$T$9,'[1]Pesos dos Critérios'!$U$9)))</f>
        <v>0.0658730158730159</v>
      </c>
      <c r="AJ2016" s="5" t="n">
        <f aca="false">SUM(AB2016:AI2016)</f>
        <v>0.269097189304388</v>
      </c>
      <c r="AK2016" s="5" t="n">
        <v>2015</v>
      </c>
      <c r="AM2016" s="1" t="s">
        <v>52</v>
      </c>
    </row>
    <row r="2017" customFormat="false" ht="12.8" hidden="false" customHeight="true" outlineLevel="0" collapsed="false">
      <c r="A2017" s="7" t="n">
        <v>2016</v>
      </c>
      <c r="B2017" s="7" t="s">
        <v>204</v>
      </c>
      <c r="C2017" s="8" t="s">
        <v>205</v>
      </c>
      <c r="D2017" s="7" t="s">
        <v>1186</v>
      </c>
      <c r="E2017" s="7" t="s">
        <v>1307</v>
      </c>
      <c r="F2017" s="7" t="s">
        <v>1306</v>
      </c>
      <c r="G2017" s="7" t="s">
        <v>234</v>
      </c>
      <c r="H2017" s="9" t="n">
        <v>2</v>
      </c>
      <c r="I2017" s="7" t="s">
        <v>126</v>
      </c>
      <c r="J2017" s="8" t="s">
        <v>45</v>
      </c>
      <c r="K2017" s="10" t="s">
        <v>46</v>
      </c>
      <c r="L2017" s="10" t="s">
        <v>83</v>
      </c>
      <c r="M2017" s="10" t="s">
        <v>56</v>
      </c>
      <c r="N2017" s="10" t="n">
        <v>0.015</v>
      </c>
      <c r="O2017" s="9" t="s">
        <v>57</v>
      </c>
      <c r="P2017" s="11" t="n">
        <v>0.414</v>
      </c>
      <c r="Q2017" s="8" t="s">
        <v>58</v>
      </c>
      <c r="R2017" s="11" t="n">
        <v>0.017</v>
      </c>
      <c r="S2017" s="8" t="s">
        <v>57</v>
      </c>
      <c r="T2017" s="11" t="n">
        <v>106</v>
      </c>
      <c r="U2017" s="8" t="s">
        <v>49</v>
      </c>
      <c r="V2017" s="11" t="n">
        <v>8.1</v>
      </c>
      <c r="W2017" s="11" t="n">
        <v>9.4</v>
      </c>
      <c r="X2017" s="11" t="n">
        <v>11.8</v>
      </c>
      <c r="Y2017" s="11" t="n">
        <v>13.7</v>
      </c>
      <c r="Z2017" s="11" t="n">
        <v>1.73</v>
      </c>
      <c r="AA2017" s="8" t="s">
        <v>49</v>
      </c>
      <c r="AB2017" s="5" t="n">
        <f aca="false">IF(C2017='[1]Pesos dos Critérios'!$V$3,'[1]Pesos dos Critérios'!$V$9,IF(Planilha1!C2017='[1]Pesos dos Critérios'!$W$3,'[1]Pesos dos Critérios'!$W$9,IF(Planilha1!C2017='[1]Pesos dos Critérios'!$X$3,'[1]Pesos dos Critérios'!$X$9,IF(Planilha1!C2017='[1]Pesos dos Critérios'!$Y$3,'[1]Pesos dos Critérios'!$Y$9,'[1]Pesos dos Critérios'!$Z$9))))</f>
        <v>0.0218518518518519</v>
      </c>
      <c r="AC2017" s="5" t="n">
        <f aca="false">IF(H2017=1,'[1]Pesos dos Critérios'!$AD$9,IF(Planilha1!H2017=2,'[1]Pesos dos Critérios'!$AE$9,IF(Planilha1!H2017=3,'[1]Pesos dos Critérios'!$AF$9,IF(Planilha1!H2017=4,'[1]Pesos dos Critérios'!$AG$9,'[1]Pesos dos Critérios'!$AH$9))))</f>
        <v>0.0273148148148148</v>
      </c>
      <c r="AD2017" s="5" t="n">
        <f aca="false">IF(J2017='[1]Pesos dos Critérios'!$AA$3,'[1]Pesos dos Critérios'!$AA$9,IF(Planilha1!J2017='[1]Pesos dos Critérios'!$AB$3,'[1]Pesos dos Critérios'!$AB$9,'[1]Pesos dos Critérios'!$AC$9))</f>
        <v>0.037037037037037</v>
      </c>
      <c r="AE2017" s="5" t="n">
        <f aca="false">IF(O2017="Intervalo 1",'[1]Pesos dos Critérios'!$J$9,IF(Planilha1!O2017="Intervalo 2",'[1]Pesos dos Critérios'!$K$9,IF(Planilha1!O2017="Intervalo 3",'[1]Pesos dos Critérios'!$L$9,'[1]Pesos dos Critérios'!$M$9)))</f>
        <v>0.031305114638448</v>
      </c>
      <c r="AF2017" s="5" t="n">
        <f aca="false">IF(Q2017="Intervalo 1",'[1]Pesos dos Critérios'!$B$9,IF(Q2017="Intervalo 2",'[1]Pesos dos Critérios'!$C$9,IF(Q2017="Intervalo 3",'[1]Pesos dos Critérios'!$D$9,'[1]Pesos dos Critérios'!$E$9)))</f>
        <v>0.0123748067486724</v>
      </c>
      <c r="AG2017" s="5" t="n">
        <f aca="false">IF(S2017="Intervalo 1",'[1]Pesos dos Critérios'!$F$9,IF(S2017="Intervalo 2",'[1]Pesos dos Critérios'!$G$9,IF(S2017="Intervalo 3",'[1]Pesos dos Critérios'!$H$9,'[1]Pesos dos Critérios'!$I$9)))</f>
        <v>0.0404040404040404</v>
      </c>
      <c r="AH2017" s="5" t="n">
        <f aca="false">IF(U2017="Intervalo 1",'[1]Pesos dos Critérios'!$N$9,IF(U2017="Intervalo 2",'[1]Pesos dos Critérios'!$O$9,IF(U2017="Intervalo 3",'[1]Pesos dos Critérios'!$P$9,'[1]Pesos dos Critérios'!$Q$9)))</f>
        <v>0.0329365079365079</v>
      </c>
      <c r="AI2017" s="5" t="n">
        <f aca="false">IF(AA2017="Intervalo 1",'[1]Pesos dos Critérios'!$R$9,IF(AA2017="Intervalo 2",'[1]Pesos dos Critérios'!$S$9,IF(AA2017="Intervalo 3",'[1]Pesos dos Critérios'!$T$9,'[1]Pesos dos Critérios'!$U$9)))</f>
        <v>0.0658730158730159</v>
      </c>
      <c r="AJ2017" s="5" t="n">
        <f aca="false">SUM(AB2017:AI2017)</f>
        <v>0.269097189304388</v>
      </c>
      <c r="AK2017" s="5" t="n">
        <v>2016</v>
      </c>
      <c r="AM2017" s="1" t="s">
        <v>52</v>
      </c>
    </row>
    <row r="2018" customFormat="false" ht="12.8" hidden="false" customHeight="true" outlineLevel="0" collapsed="false">
      <c r="A2018" s="7" t="n">
        <v>2016</v>
      </c>
      <c r="B2018" s="7" t="s">
        <v>204</v>
      </c>
      <c r="C2018" s="8" t="s">
        <v>205</v>
      </c>
      <c r="D2018" s="7" t="s">
        <v>1186</v>
      </c>
      <c r="E2018" s="7" t="s">
        <v>1307</v>
      </c>
      <c r="F2018" s="7" t="s">
        <v>1304</v>
      </c>
      <c r="G2018" s="7" t="s">
        <v>234</v>
      </c>
      <c r="H2018" s="9" t="n">
        <v>2</v>
      </c>
      <c r="I2018" s="7" t="s">
        <v>558</v>
      </c>
      <c r="J2018" s="8" t="s">
        <v>86</v>
      </c>
      <c r="K2018" s="10" t="s">
        <v>46</v>
      </c>
      <c r="L2018" s="10" t="s">
        <v>83</v>
      </c>
      <c r="M2018" s="10" t="s">
        <v>56</v>
      </c>
      <c r="N2018" s="10" t="n">
        <v>0.019</v>
      </c>
      <c r="O2018" s="9" t="s">
        <v>58</v>
      </c>
      <c r="P2018" s="11" t="n">
        <v>0.445</v>
      </c>
      <c r="Q2018" s="8" t="s">
        <v>58</v>
      </c>
      <c r="R2018" s="11" t="n">
        <v>0.016</v>
      </c>
      <c r="S2018" s="8" t="s">
        <v>57</v>
      </c>
      <c r="T2018" s="11" t="n">
        <v>114</v>
      </c>
      <c r="U2018" s="8" t="s">
        <v>57</v>
      </c>
      <c r="V2018" s="11" t="n">
        <v>7.5</v>
      </c>
      <c r="W2018" s="11" t="n">
        <v>9.2</v>
      </c>
      <c r="X2018" s="11" t="n">
        <v>10.9</v>
      </c>
      <c r="Y2018" s="11" t="n">
        <v>13.1</v>
      </c>
      <c r="Z2018" s="11" t="n">
        <v>1.85</v>
      </c>
      <c r="AA2018" s="8" t="s">
        <v>57</v>
      </c>
      <c r="AB2018" s="5" t="n">
        <f aca="false">IF(C2018='[1]Pesos dos Critérios'!$V$3,'[1]Pesos dos Critérios'!$V$9,IF(Planilha1!C2018='[1]Pesos dos Critérios'!$W$3,'[1]Pesos dos Critérios'!$W$9,IF(Planilha1!C2018='[1]Pesos dos Critérios'!$X$3,'[1]Pesos dos Critérios'!$X$9,IF(Planilha1!C2018='[1]Pesos dos Critérios'!$Y$3,'[1]Pesos dos Critérios'!$Y$9,'[1]Pesos dos Critérios'!$Z$9))))</f>
        <v>0.0218518518518519</v>
      </c>
      <c r="AC2018" s="5" t="n">
        <f aca="false">IF(H2018=1,'[1]Pesos dos Critérios'!$AD$9,IF(Planilha1!H2018=2,'[1]Pesos dos Critérios'!$AE$9,IF(Planilha1!H2018=3,'[1]Pesos dos Critérios'!$AF$9,IF(Planilha1!H2018=4,'[1]Pesos dos Critérios'!$AG$9,'[1]Pesos dos Critérios'!$AH$9))))</f>
        <v>0.0273148148148148</v>
      </c>
      <c r="AD2018" s="5" t="n">
        <f aca="false">IF(J2018='[1]Pesos dos Critérios'!$AA$3,'[1]Pesos dos Critérios'!$AA$9,IF(Planilha1!J2018='[1]Pesos dos Critérios'!$AB$3,'[1]Pesos dos Critérios'!$AB$9,'[1]Pesos dos Critérios'!$AC$9))</f>
        <v>0.037037037037037</v>
      </c>
      <c r="AE2018" s="5" t="n">
        <f aca="false">IF(O2018="Intervalo 1",'[1]Pesos dos Critérios'!$J$9,IF(Planilha1!O2018="Intervalo 2",'[1]Pesos dos Critérios'!$K$9,IF(Planilha1!O2018="Intervalo 3",'[1]Pesos dos Critérios'!$L$9,'[1]Pesos dos Critérios'!$M$9)))</f>
        <v>0.0266754850088183</v>
      </c>
      <c r="AF2018" s="5" t="n">
        <f aca="false">IF(Q2018="Intervalo 1",'[1]Pesos dos Critérios'!$B$9,IF(Q2018="Intervalo 2",'[1]Pesos dos Critérios'!$C$9,IF(Q2018="Intervalo 3",'[1]Pesos dos Critérios'!$D$9,'[1]Pesos dos Critérios'!$E$9)))</f>
        <v>0.0123748067486724</v>
      </c>
      <c r="AG2018" s="5" t="n">
        <f aca="false">IF(S2018="Intervalo 1",'[1]Pesos dos Critérios'!$F$9,IF(S2018="Intervalo 2",'[1]Pesos dos Critérios'!$G$9,IF(S2018="Intervalo 3",'[1]Pesos dos Critérios'!$H$9,'[1]Pesos dos Critérios'!$I$9)))</f>
        <v>0.0404040404040404</v>
      </c>
      <c r="AH2018" s="5" t="n">
        <f aca="false">IF(U2018="Intervalo 1",'[1]Pesos dos Critérios'!$N$9,IF(U2018="Intervalo 2",'[1]Pesos dos Critérios'!$O$9,IF(U2018="Intervalo 3",'[1]Pesos dos Critérios'!$P$9,'[1]Pesos dos Critérios'!$Q$9)))</f>
        <v>0.0273809523809524</v>
      </c>
      <c r="AI2018" s="5" t="n">
        <f aca="false">IF(AA2018="Intervalo 1",'[1]Pesos dos Critérios'!$R$9,IF(AA2018="Intervalo 2",'[1]Pesos dos Critérios'!$S$9,IF(AA2018="Intervalo 3",'[1]Pesos dos Critérios'!$T$9,'[1]Pesos dos Critérios'!$U$9)))</f>
        <v>0.0547619047619048</v>
      </c>
      <c r="AJ2018" s="5" t="n">
        <f aca="false">SUM(AB2018:AI2018)</f>
        <v>0.247800893008092</v>
      </c>
      <c r="AK2018" s="5" t="n">
        <v>2017</v>
      </c>
      <c r="AM2018" s="1" t="s">
        <v>60</v>
      </c>
    </row>
    <row r="2019" customFormat="false" ht="12.8" hidden="false" customHeight="true" outlineLevel="0" collapsed="false">
      <c r="A2019" s="7" t="n">
        <v>2016</v>
      </c>
      <c r="B2019" s="7" t="s">
        <v>204</v>
      </c>
      <c r="C2019" s="8" t="s">
        <v>205</v>
      </c>
      <c r="D2019" s="7" t="s">
        <v>1186</v>
      </c>
      <c r="E2019" s="7" t="s">
        <v>1307</v>
      </c>
      <c r="F2019" s="7" t="s">
        <v>1308</v>
      </c>
      <c r="G2019" s="7" t="s">
        <v>234</v>
      </c>
      <c r="H2019" s="9" t="n">
        <v>2</v>
      </c>
      <c r="I2019" s="7" t="s">
        <v>558</v>
      </c>
      <c r="J2019" s="8" t="s">
        <v>86</v>
      </c>
      <c r="K2019" s="10" t="s">
        <v>46</v>
      </c>
      <c r="L2019" s="10" t="s">
        <v>83</v>
      </c>
      <c r="M2019" s="10" t="s">
        <v>56</v>
      </c>
      <c r="N2019" s="10" t="n">
        <v>0.026</v>
      </c>
      <c r="O2019" s="9" t="s">
        <v>50</v>
      </c>
      <c r="P2019" s="11" t="n">
        <v>0.445</v>
      </c>
      <c r="Q2019" s="8" t="s">
        <v>58</v>
      </c>
      <c r="R2019" s="11" t="n">
        <v>0.02</v>
      </c>
      <c r="S2019" s="8" t="s">
        <v>58</v>
      </c>
      <c r="T2019" s="11" t="n">
        <v>123</v>
      </c>
      <c r="U2019" s="8" t="s">
        <v>57</v>
      </c>
      <c r="V2019" s="11" t="n">
        <v>6.9</v>
      </c>
      <c r="W2019" s="11" t="n">
        <v>8.4</v>
      </c>
      <c r="X2019" s="11" t="n">
        <v>10.1</v>
      </c>
      <c r="Y2019" s="11" t="n">
        <v>12</v>
      </c>
      <c r="Z2019" s="11" t="n">
        <v>2.01</v>
      </c>
      <c r="AA2019" s="8" t="s">
        <v>57</v>
      </c>
      <c r="AB2019" s="5" t="n">
        <f aca="false">IF(C2019='[1]Pesos dos Critérios'!$V$3,'[1]Pesos dos Critérios'!$V$9,IF(Planilha1!C2019='[1]Pesos dos Critérios'!$W$3,'[1]Pesos dos Critérios'!$W$9,IF(Planilha1!C2019='[1]Pesos dos Critérios'!$X$3,'[1]Pesos dos Critérios'!$X$9,IF(Planilha1!C2019='[1]Pesos dos Critérios'!$Y$3,'[1]Pesos dos Critérios'!$Y$9,'[1]Pesos dos Critérios'!$Z$9))))</f>
        <v>0.0218518518518519</v>
      </c>
      <c r="AC2019" s="5" t="n">
        <f aca="false">IF(H2019=1,'[1]Pesos dos Critérios'!$AD$9,IF(Planilha1!H2019=2,'[1]Pesos dos Critérios'!$AE$9,IF(Planilha1!H2019=3,'[1]Pesos dos Critérios'!$AF$9,IF(Planilha1!H2019=4,'[1]Pesos dos Critérios'!$AG$9,'[1]Pesos dos Critérios'!$AH$9))))</f>
        <v>0.0273148148148148</v>
      </c>
      <c r="AD2019" s="5" t="n">
        <f aca="false">IF(J2019='[1]Pesos dos Critérios'!$AA$3,'[1]Pesos dos Critérios'!$AA$9,IF(Planilha1!J2019='[1]Pesos dos Critérios'!$AB$3,'[1]Pesos dos Critérios'!$AB$9,'[1]Pesos dos Critérios'!$AC$9))</f>
        <v>0.037037037037037</v>
      </c>
      <c r="AE2019" s="5" t="n">
        <f aca="false">IF(O2019="Intervalo 1",'[1]Pesos dos Critérios'!$J$9,IF(Planilha1!O2019="Intervalo 2",'[1]Pesos dos Critérios'!$K$9,IF(Planilha1!O2019="Intervalo 3",'[1]Pesos dos Critérios'!$L$9,'[1]Pesos dos Critérios'!$M$9)))</f>
        <v>0.015652557319224</v>
      </c>
      <c r="AF2019" s="5" t="n">
        <f aca="false">IF(Q2019="Intervalo 1",'[1]Pesos dos Critérios'!$B$9,IF(Q2019="Intervalo 2",'[1]Pesos dos Critérios'!$C$9,IF(Q2019="Intervalo 3",'[1]Pesos dos Critérios'!$D$9,'[1]Pesos dos Critérios'!$E$9)))</f>
        <v>0.0123748067486724</v>
      </c>
      <c r="AG2019" s="5" t="n">
        <f aca="false">IF(S2019="Intervalo 1",'[1]Pesos dos Critérios'!$F$9,IF(S2019="Intervalo 2",'[1]Pesos dos Critérios'!$G$9,IF(S2019="Intervalo 3",'[1]Pesos dos Critérios'!$H$9,'[1]Pesos dos Critérios'!$I$9)))</f>
        <v>0.0202020202020202</v>
      </c>
      <c r="AH2019" s="5" t="n">
        <f aca="false">IF(U2019="Intervalo 1",'[1]Pesos dos Critérios'!$N$9,IF(U2019="Intervalo 2",'[1]Pesos dos Critérios'!$O$9,IF(U2019="Intervalo 3",'[1]Pesos dos Critérios'!$P$9,'[1]Pesos dos Critérios'!$Q$9)))</f>
        <v>0.0273809523809524</v>
      </c>
      <c r="AI2019" s="5" t="n">
        <f aca="false">IF(AA2019="Intervalo 1",'[1]Pesos dos Critérios'!$R$9,IF(AA2019="Intervalo 2",'[1]Pesos dos Critérios'!$S$9,IF(AA2019="Intervalo 3",'[1]Pesos dos Critérios'!$T$9,'[1]Pesos dos Critérios'!$U$9)))</f>
        <v>0.0547619047619048</v>
      </c>
      <c r="AJ2019" s="5" t="n">
        <f aca="false">SUM(AB2019:AI2019)</f>
        <v>0.216575945116478</v>
      </c>
      <c r="AK2019" s="5" t="n">
        <v>2018</v>
      </c>
      <c r="AM2019" s="1" t="s">
        <v>96</v>
      </c>
    </row>
    <row r="2020" customFormat="false" ht="12.8" hidden="false" customHeight="true" outlineLevel="0" collapsed="false">
      <c r="A2020" s="7" t="n">
        <v>2016</v>
      </c>
      <c r="B2020" s="7" t="s">
        <v>204</v>
      </c>
      <c r="C2020" s="8" t="s">
        <v>205</v>
      </c>
      <c r="D2020" s="7" t="s">
        <v>61</v>
      </c>
      <c r="E2020" s="7" t="s">
        <v>1309</v>
      </c>
      <c r="F2020" s="7" t="s">
        <v>1310</v>
      </c>
      <c r="G2020" s="7" t="s">
        <v>234</v>
      </c>
      <c r="H2020" s="9" t="n">
        <v>2</v>
      </c>
      <c r="I2020" s="7" t="s">
        <v>44</v>
      </c>
      <c r="J2020" s="8" t="s">
        <v>45</v>
      </c>
      <c r="K2020" s="10" t="s">
        <v>46</v>
      </c>
      <c r="L2020" s="10" t="s">
        <v>83</v>
      </c>
      <c r="M2020" s="10" t="s">
        <v>56</v>
      </c>
      <c r="N2020" s="10" t="n">
        <v>0.016</v>
      </c>
      <c r="O2020" s="9" t="s">
        <v>57</v>
      </c>
      <c r="P2020" s="11" t="n">
        <v>0.513</v>
      </c>
      <c r="Q2020" s="8" t="s">
        <v>50</v>
      </c>
      <c r="R2020" s="11" t="n">
        <v>0.015</v>
      </c>
      <c r="S2020" s="8" t="s">
        <v>57</v>
      </c>
      <c r="T2020" s="11" t="n">
        <v>139</v>
      </c>
      <c r="U2020" s="8" t="s">
        <v>58</v>
      </c>
      <c r="V2020" s="11" t="n">
        <v>6.4</v>
      </c>
      <c r="W2020" s="11" t="n">
        <v>7.5</v>
      </c>
      <c r="X2020" s="11" t="n">
        <v>8.9</v>
      </c>
      <c r="Y2020" s="11" t="n">
        <v>10.9</v>
      </c>
      <c r="Z2020" s="11" t="n">
        <v>2.25</v>
      </c>
      <c r="AA2020" s="8" t="s">
        <v>58</v>
      </c>
      <c r="AB2020" s="5" t="n">
        <f aca="false">IF(C2020='[1]Pesos dos Critérios'!$V$3,'[1]Pesos dos Critérios'!$V$9,IF(Planilha1!C2020='[1]Pesos dos Critérios'!$W$3,'[1]Pesos dos Critérios'!$W$9,IF(Planilha1!C2020='[1]Pesos dos Critérios'!$X$3,'[1]Pesos dos Critérios'!$X$9,IF(Planilha1!C2020='[1]Pesos dos Critérios'!$Y$3,'[1]Pesos dos Critérios'!$Y$9,'[1]Pesos dos Critérios'!$Z$9))))</f>
        <v>0.0218518518518519</v>
      </c>
      <c r="AC2020" s="5" t="n">
        <f aca="false">IF(H2020=1,'[1]Pesos dos Critérios'!$AD$9,IF(Planilha1!H2020=2,'[1]Pesos dos Critérios'!$AE$9,IF(Planilha1!H2020=3,'[1]Pesos dos Critérios'!$AF$9,IF(Planilha1!H2020=4,'[1]Pesos dos Critérios'!$AG$9,'[1]Pesos dos Critérios'!$AH$9))))</f>
        <v>0.0273148148148148</v>
      </c>
      <c r="AD2020" s="5" t="n">
        <f aca="false">IF(J2020='[1]Pesos dos Critérios'!$AA$3,'[1]Pesos dos Critérios'!$AA$9,IF(Planilha1!J2020='[1]Pesos dos Critérios'!$AB$3,'[1]Pesos dos Critérios'!$AB$9,'[1]Pesos dos Critérios'!$AC$9))</f>
        <v>0.037037037037037</v>
      </c>
      <c r="AE2020" s="5" t="n">
        <f aca="false">IF(O2020="Intervalo 1",'[1]Pesos dos Critérios'!$J$9,IF(Planilha1!O2020="Intervalo 2",'[1]Pesos dos Critérios'!$K$9,IF(Planilha1!O2020="Intervalo 3",'[1]Pesos dos Critérios'!$L$9,'[1]Pesos dos Critérios'!$M$9)))</f>
        <v>0.031305114638448</v>
      </c>
      <c r="AF2020" s="5" t="n">
        <f aca="false">IF(Q2020="Intervalo 1",'[1]Pesos dos Critérios'!$B$9,IF(Q2020="Intervalo 2",'[1]Pesos dos Critérios'!$C$9,IF(Q2020="Intervalo 3",'[1]Pesos dos Critérios'!$D$9,'[1]Pesos dos Critérios'!$E$9)))</f>
        <v>0.00714525778046649</v>
      </c>
      <c r="AG2020" s="5" t="n">
        <f aca="false">IF(S2020="Intervalo 1",'[1]Pesos dos Critérios'!$F$9,IF(S2020="Intervalo 2",'[1]Pesos dos Critérios'!$G$9,IF(S2020="Intervalo 3",'[1]Pesos dos Critérios'!$H$9,'[1]Pesos dos Critérios'!$I$9)))</f>
        <v>0.0404040404040404</v>
      </c>
      <c r="AH2020" s="5" t="n">
        <f aca="false">IF(U2020="Intervalo 1",'[1]Pesos dos Critérios'!$N$9,IF(U2020="Intervalo 2",'[1]Pesos dos Critérios'!$O$9,IF(U2020="Intervalo 3",'[1]Pesos dos Critérios'!$P$9,'[1]Pesos dos Critérios'!$Q$9)))</f>
        <v>0.0273809523809524</v>
      </c>
      <c r="AI2020" s="5" t="n">
        <f aca="false">IF(AA2020="Intervalo 1",'[1]Pesos dos Critérios'!$R$9,IF(AA2020="Intervalo 2",'[1]Pesos dos Critérios'!$S$9,IF(AA2020="Intervalo 3",'[1]Pesos dos Critérios'!$T$9,'[1]Pesos dos Critérios'!$U$9)))</f>
        <v>0.0547619047619048</v>
      </c>
      <c r="AJ2020" s="5" t="n">
        <f aca="false">SUM(AB2020:AI2020)</f>
        <v>0.247200973669516</v>
      </c>
      <c r="AK2020" s="5" t="n">
        <v>2019</v>
      </c>
      <c r="AM2020" s="1" t="s">
        <v>60</v>
      </c>
    </row>
    <row r="2021" customFormat="false" ht="12.8" hidden="false" customHeight="true" outlineLevel="0" collapsed="false">
      <c r="A2021" s="7" t="n">
        <v>2016</v>
      </c>
      <c r="B2021" s="7" t="s">
        <v>204</v>
      </c>
      <c r="C2021" s="8" t="s">
        <v>205</v>
      </c>
      <c r="D2021" s="7" t="s">
        <v>61</v>
      </c>
      <c r="E2021" s="7" t="s">
        <v>1309</v>
      </c>
      <c r="F2021" s="7" t="s">
        <v>1311</v>
      </c>
      <c r="G2021" s="7" t="s">
        <v>234</v>
      </c>
      <c r="H2021" s="9" t="n">
        <v>2</v>
      </c>
      <c r="I2021" s="7" t="s">
        <v>44</v>
      </c>
      <c r="J2021" s="8" t="s">
        <v>45</v>
      </c>
      <c r="K2021" s="10" t="s">
        <v>46</v>
      </c>
      <c r="L2021" s="10" t="s">
        <v>83</v>
      </c>
      <c r="M2021" s="10" t="s">
        <v>56</v>
      </c>
      <c r="N2021" s="10" t="n">
        <v>0.016</v>
      </c>
      <c r="O2021" s="9" t="s">
        <v>57</v>
      </c>
      <c r="P2021" s="11" t="n">
        <v>0.513</v>
      </c>
      <c r="Q2021" s="8" t="s">
        <v>50</v>
      </c>
      <c r="R2021" s="11" t="n">
        <v>0.015</v>
      </c>
      <c r="S2021" s="8" t="s">
        <v>57</v>
      </c>
      <c r="T2021" s="11" t="n">
        <v>139</v>
      </c>
      <c r="U2021" s="8" t="s">
        <v>58</v>
      </c>
      <c r="V2021" s="11" t="n">
        <v>6.4</v>
      </c>
      <c r="W2021" s="11" t="n">
        <v>7.5</v>
      </c>
      <c r="X2021" s="11" t="n">
        <v>8.9</v>
      </c>
      <c r="Y2021" s="11" t="n">
        <v>10.9</v>
      </c>
      <c r="Z2021" s="11" t="n">
        <v>2.25</v>
      </c>
      <c r="AA2021" s="8" t="s">
        <v>58</v>
      </c>
      <c r="AB2021" s="5" t="n">
        <f aca="false">IF(C2021='[1]Pesos dos Critérios'!$V$3,'[1]Pesos dos Critérios'!$V$9,IF(Planilha1!C2021='[1]Pesos dos Critérios'!$W$3,'[1]Pesos dos Critérios'!$W$9,IF(Planilha1!C2021='[1]Pesos dos Critérios'!$X$3,'[1]Pesos dos Critérios'!$X$9,IF(Planilha1!C2021='[1]Pesos dos Critérios'!$Y$3,'[1]Pesos dos Critérios'!$Y$9,'[1]Pesos dos Critérios'!$Z$9))))</f>
        <v>0.0218518518518519</v>
      </c>
      <c r="AC2021" s="5" t="n">
        <f aca="false">IF(H2021=1,'[1]Pesos dos Critérios'!$AD$9,IF(Planilha1!H2021=2,'[1]Pesos dos Critérios'!$AE$9,IF(Planilha1!H2021=3,'[1]Pesos dos Critérios'!$AF$9,IF(Planilha1!H2021=4,'[1]Pesos dos Critérios'!$AG$9,'[1]Pesos dos Critérios'!$AH$9))))</f>
        <v>0.0273148148148148</v>
      </c>
      <c r="AD2021" s="5" t="n">
        <f aca="false">IF(J2021='[1]Pesos dos Critérios'!$AA$3,'[1]Pesos dos Critérios'!$AA$9,IF(Planilha1!J2021='[1]Pesos dos Critérios'!$AB$3,'[1]Pesos dos Critérios'!$AB$9,'[1]Pesos dos Critérios'!$AC$9))</f>
        <v>0.037037037037037</v>
      </c>
      <c r="AE2021" s="5" t="n">
        <f aca="false">IF(O2021="Intervalo 1",'[1]Pesos dos Critérios'!$J$9,IF(Planilha1!O2021="Intervalo 2",'[1]Pesos dos Critérios'!$K$9,IF(Planilha1!O2021="Intervalo 3",'[1]Pesos dos Critérios'!$L$9,'[1]Pesos dos Critérios'!$M$9)))</f>
        <v>0.031305114638448</v>
      </c>
      <c r="AF2021" s="5" t="n">
        <f aca="false">IF(Q2021="Intervalo 1",'[1]Pesos dos Critérios'!$B$9,IF(Q2021="Intervalo 2",'[1]Pesos dos Critérios'!$C$9,IF(Q2021="Intervalo 3",'[1]Pesos dos Critérios'!$D$9,'[1]Pesos dos Critérios'!$E$9)))</f>
        <v>0.00714525778046649</v>
      </c>
      <c r="AG2021" s="5" t="n">
        <f aca="false">IF(S2021="Intervalo 1",'[1]Pesos dos Critérios'!$F$9,IF(S2021="Intervalo 2",'[1]Pesos dos Critérios'!$G$9,IF(S2021="Intervalo 3",'[1]Pesos dos Critérios'!$H$9,'[1]Pesos dos Critérios'!$I$9)))</f>
        <v>0.0404040404040404</v>
      </c>
      <c r="AH2021" s="5" t="n">
        <f aca="false">IF(U2021="Intervalo 1",'[1]Pesos dos Critérios'!$N$9,IF(U2021="Intervalo 2",'[1]Pesos dos Critérios'!$O$9,IF(U2021="Intervalo 3",'[1]Pesos dos Critérios'!$P$9,'[1]Pesos dos Critérios'!$Q$9)))</f>
        <v>0.0273809523809524</v>
      </c>
      <c r="AI2021" s="5" t="n">
        <f aca="false">IF(AA2021="Intervalo 1",'[1]Pesos dos Critérios'!$R$9,IF(AA2021="Intervalo 2",'[1]Pesos dos Critérios'!$S$9,IF(AA2021="Intervalo 3",'[1]Pesos dos Critérios'!$T$9,'[1]Pesos dos Critérios'!$U$9)))</f>
        <v>0.0547619047619048</v>
      </c>
      <c r="AJ2021" s="5" t="n">
        <f aca="false">SUM(AB2021:AI2021)</f>
        <v>0.247200973669516</v>
      </c>
      <c r="AK2021" s="5" t="n">
        <v>2020</v>
      </c>
      <c r="AM2021" s="1" t="s">
        <v>60</v>
      </c>
    </row>
    <row r="2022" customFormat="false" ht="12.8" hidden="false" customHeight="true" outlineLevel="0" collapsed="false">
      <c r="A2022" s="7" t="n">
        <v>2016</v>
      </c>
      <c r="B2022" s="7" t="s">
        <v>204</v>
      </c>
      <c r="C2022" s="8" t="s">
        <v>205</v>
      </c>
      <c r="D2022" s="7" t="s">
        <v>61</v>
      </c>
      <c r="E2022" s="7" t="s">
        <v>1309</v>
      </c>
      <c r="F2022" s="7" t="s">
        <v>1205</v>
      </c>
      <c r="G2022" s="7" t="s">
        <v>234</v>
      </c>
      <c r="H2022" s="9" t="n">
        <v>2</v>
      </c>
      <c r="I2022" s="7" t="s">
        <v>44</v>
      </c>
      <c r="J2022" s="8" t="s">
        <v>45</v>
      </c>
      <c r="K2022" s="10" t="s">
        <v>46</v>
      </c>
      <c r="L2022" s="10" t="s">
        <v>83</v>
      </c>
      <c r="M2022" s="10" t="s">
        <v>56</v>
      </c>
      <c r="N2022" s="10" t="n">
        <v>0.016</v>
      </c>
      <c r="O2022" s="9" t="s">
        <v>57</v>
      </c>
      <c r="P2022" s="11" t="n">
        <v>0.513</v>
      </c>
      <c r="Q2022" s="8" t="s">
        <v>50</v>
      </c>
      <c r="R2022" s="11" t="n">
        <v>0.015</v>
      </c>
      <c r="S2022" s="8" t="s">
        <v>57</v>
      </c>
      <c r="T2022" s="11" t="n">
        <v>139</v>
      </c>
      <c r="U2022" s="8" t="s">
        <v>58</v>
      </c>
      <c r="V2022" s="11" t="n">
        <v>6.4</v>
      </c>
      <c r="W2022" s="11" t="n">
        <v>7.5</v>
      </c>
      <c r="X2022" s="11" t="n">
        <v>8.9</v>
      </c>
      <c r="Y2022" s="11" t="n">
        <v>10.9</v>
      </c>
      <c r="Z2022" s="11" t="n">
        <v>2.25</v>
      </c>
      <c r="AA2022" s="8" t="s">
        <v>58</v>
      </c>
      <c r="AB2022" s="5" t="n">
        <f aca="false">IF(C2022='[1]Pesos dos Critérios'!$V$3,'[1]Pesos dos Critérios'!$V$9,IF(Planilha1!C2022='[1]Pesos dos Critérios'!$W$3,'[1]Pesos dos Critérios'!$W$9,IF(Planilha1!C2022='[1]Pesos dos Critérios'!$X$3,'[1]Pesos dos Critérios'!$X$9,IF(Planilha1!C2022='[1]Pesos dos Critérios'!$Y$3,'[1]Pesos dos Critérios'!$Y$9,'[1]Pesos dos Critérios'!$Z$9))))</f>
        <v>0.0218518518518519</v>
      </c>
      <c r="AC2022" s="5" t="n">
        <f aca="false">IF(H2022=1,'[1]Pesos dos Critérios'!$AD$9,IF(Planilha1!H2022=2,'[1]Pesos dos Critérios'!$AE$9,IF(Planilha1!H2022=3,'[1]Pesos dos Critérios'!$AF$9,IF(Planilha1!H2022=4,'[1]Pesos dos Critérios'!$AG$9,'[1]Pesos dos Critérios'!$AH$9))))</f>
        <v>0.0273148148148148</v>
      </c>
      <c r="AD2022" s="5" t="n">
        <f aca="false">IF(J2022='[1]Pesos dos Critérios'!$AA$3,'[1]Pesos dos Critérios'!$AA$9,IF(Planilha1!J2022='[1]Pesos dos Critérios'!$AB$3,'[1]Pesos dos Critérios'!$AB$9,'[1]Pesos dos Critérios'!$AC$9))</f>
        <v>0.037037037037037</v>
      </c>
      <c r="AE2022" s="5" t="n">
        <f aca="false">IF(O2022="Intervalo 1",'[1]Pesos dos Critérios'!$J$9,IF(Planilha1!O2022="Intervalo 2",'[1]Pesos dos Critérios'!$K$9,IF(Planilha1!O2022="Intervalo 3",'[1]Pesos dos Critérios'!$L$9,'[1]Pesos dos Critérios'!$M$9)))</f>
        <v>0.031305114638448</v>
      </c>
      <c r="AF2022" s="5" t="n">
        <f aca="false">IF(Q2022="Intervalo 1",'[1]Pesos dos Critérios'!$B$9,IF(Q2022="Intervalo 2",'[1]Pesos dos Critérios'!$C$9,IF(Q2022="Intervalo 3",'[1]Pesos dos Critérios'!$D$9,'[1]Pesos dos Critérios'!$E$9)))</f>
        <v>0.00714525778046649</v>
      </c>
      <c r="AG2022" s="5" t="n">
        <f aca="false">IF(S2022="Intervalo 1",'[1]Pesos dos Critérios'!$F$9,IF(S2022="Intervalo 2",'[1]Pesos dos Critérios'!$G$9,IF(S2022="Intervalo 3",'[1]Pesos dos Critérios'!$H$9,'[1]Pesos dos Critérios'!$I$9)))</f>
        <v>0.0404040404040404</v>
      </c>
      <c r="AH2022" s="5" t="n">
        <f aca="false">IF(U2022="Intervalo 1",'[1]Pesos dos Critérios'!$N$9,IF(U2022="Intervalo 2",'[1]Pesos dos Critérios'!$O$9,IF(U2022="Intervalo 3",'[1]Pesos dos Critérios'!$P$9,'[1]Pesos dos Critérios'!$Q$9)))</f>
        <v>0.0273809523809524</v>
      </c>
      <c r="AI2022" s="5" t="n">
        <f aca="false">IF(AA2022="Intervalo 1",'[1]Pesos dos Critérios'!$R$9,IF(AA2022="Intervalo 2",'[1]Pesos dos Critérios'!$S$9,IF(AA2022="Intervalo 3",'[1]Pesos dos Critérios'!$T$9,'[1]Pesos dos Critérios'!$U$9)))</f>
        <v>0.0547619047619048</v>
      </c>
      <c r="AJ2022" s="5" t="n">
        <f aca="false">SUM(AB2022:AI2022)</f>
        <v>0.247200973669516</v>
      </c>
      <c r="AK2022" s="5" t="n">
        <v>2021</v>
      </c>
      <c r="AM2022" s="1" t="s">
        <v>60</v>
      </c>
    </row>
    <row r="2023" customFormat="false" ht="12.8" hidden="false" customHeight="true" outlineLevel="0" collapsed="false">
      <c r="A2023" s="7" t="n">
        <v>2016</v>
      </c>
      <c r="B2023" s="7" t="s">
        <v>204</v>
      </c>
      <c r="C2023" s="8" t="s">
        <v>205</v>
      </c>
      <c r="D2023" s="7" t="s">
        <v>61</v>
      </c>
      <c r="E2023" s="7" t="s">
        <v>1309</v>
      </c>
      <c r="F2023" s="7" t="s">
        <v>1312</v>
      </c>
      <c r="G2023" s="7" t="s">
        <v>234</v>
      </c>
      <c r="H2023" s="9" t="n">
        <v>2</v>
      </c>
      <c r="I2023" s="7" t="s">
        <v>85</v>
      </c>
      <c r="J2023" s="8" t="s">
        <v>86</v>
      </c>
      <c r="K2023" s="10" t="s">
        <v>46</v>
      </c>
      <c r="L2023" s="10" t="s">
        <v>83</v>
      </c>
      <c r="M2023" s="10" t="s">
        <v>56</v>
      </c>
      <c r="N2023" s="10" t="n">
        <v>0.012</v>
      </c>
      <c r="O2023" s="9" t="s">
        <v>49</v>
      </c>
      <c r="P2023" s="11" t="n">
        <v>0.506</v>
      </c>
      <c r="Q2023" s="8" t="s">
        <v>50</v>
      </c>
      <c r="R2023" s="11" t="n">
        <v>0.016</v>
      </c>
      <c r="S2023" s="8" t="s">
        <v>57</v>
      </c>
      <c r="T2023" s="11" t="n">
        <v>138</v>
      </c>
      <c r="U2023" s="8" t="s">
        <v>58</v>
      </c>
      <c r="V2023" s="11" t="n">
        <v>6.5</v>
      </c>
      <c r="W2023" s="11" t="n">
        <v>7.6</v>
      </c>
      <c r="X2023" s="11" t="n">
        <v>9.1</v>
      </c>
      <c r="Y2023" s="11" t="n">
        <v>10.8</v>
      </c>
      <c r="Z2023" s="11" t="n">
        <v>2.22</v>
      </c>
      <c r="AA2023" s="8" t="s">
        <v>58</v>
      </c>
      <c r="AB2023" s="5" t="n">
        <f aca="false">IF(C2023='[1]Pesos dos Critérios'!$V$3,'[1]Pesos dos Critérios'!$V$9,IF(Planilha1!C2023='[1]Pesos dos Critérios'!$W$3,'[1]Pesos dos Critérios'!$W$9,IF(Planilha1!C2023='[1]Pesos dos Critérios'!$X$3,'[1]Pesos dos Critérios'!$X$9,IF(Planilha1!C2023='[1]Pesos dos Critérios'!$Y$3,'[1]Pesos dos Critérios'!$Y$9,'[1]Pesos dos Critérios'!$Z$9))))</f>
        <v>0.0218518518518519</v>
      </c>
      <c r="AC2023" s="5" t="n">
        <f aca="false">IF(H2023=1,'[1]Pesos dos Critérios'!$AD$9,IF(Planilha1!H2023=2,'[1]Pesos dos Critérios'!$AE$9,IF(Planilha1!H2023=3,'[1]Pesos dos Critérios'!$AF$9,IF(Planilha1!H2023=4,'[1]Pesos dos Critérios'!$AG$9,'[1]Pesos dos Critérios'!$AH$9))))</f>
        <v>0.0273148148148148</v>
      </c>
      <c r="AD2023" s="5" t="n">
        <f aca="false">IF(J2023='[1]Pesos dos Critérios'!$AA$3,'[1]Pesos dos Critérios'!$AA$9,IF(Planilha1!J2023='[1]Pesos dos Critérios'!$AB$3,'[1]Pesos dos Critérios'!$AB$9,'[1]Pesos dos Critérios'!$AC$9))</f>
        <v>0.037037037037037</v>
      </c>
      <c r="AE2023" s="5" t="n">
        <f aca="false">IF(O2023="Intervalo 1",'[1]Pesos dos Critérios'!$J$9,IF(Planilha1!O2023="Intervalo 2",'[1]Pesos dos Critérios'!$K$9,IF(Planilha1!O2023="Intervalo 3",'[1]Pesos dos Critérios'!$L$9,'[1]Pesos dos Critérios'!$M$9)))</f>
        <v>0.0374779541446208</v>
      </c>
      <c r="AF2023" s="5" t="n">
        <f aca="false">IF(Q2023="Intervalo 1",'[1]Pesos dos Critérios'!$B$9,IF(Q2023="Intervalo 2",'[1]Pesos dos Critérios'!$C$9,IF(Q2023="Intervalo 3",'[1]Pesos dos Critérios'!$D$9,'[1]Pesos dos Critérios'!$E$9)))</f>
        <v>0.00714525778046649</v>
      </c>
      <c r="AG2023" s="5" t="n">
        <f aca="false">IF(S2023="Intervalo 1",'[1]Pesos dos Critérios'!$F$9,IF(S2023="Intervalo 2",'[1]Pesos dos Critérios'!$G$9,IF(S2023="Intervalo 3",'[1]Pesos dos Critérios'!$H$9,'[1]Pesos dos Critérios'!$I$9)))</f>
        <v>0.0404040404040404</v>
      </c>
      <c r="AH2023" s="5" t="n">
        <f aca="false">IF(U2023="Intervalo 1",'[1]Pesos dos Critérios'!$N$9,IF(U2023="Intervalo 2",'[1]Pesos dos Critérios'!$O$9,IF(U2023="Intervalo 3",'[1]Pesos dos Critérios'!$P$9,'[1]Pesos dos Critérios'!$Q$9)))</f>
        <v>0.0273809523809524</v>
      </c>
      <c r="AI2023" s="5" t="n">
        <f aca="false">IF(AA2023="Intervalo 1",'[1]Pesos dos Critérios'!$R$9,IF(AA2023="Intervalo 2",'[1]Pesos dos Critérios'!$S$9,IF(AA2023="Intervalo 3",'[1]Pesos dos Critérios'!$T$9,'[1]Pesos dos Critérios'!$U$9)))</f>
        <v>0.0547619047619048</v>
      </c>
      <c r="AJ2023" s="5" t="n">
        <f aca="false">SUM(AB2023:AI2023)</f>
        <v>0.253373813175689</v>
      </c>
      <c r="AK2023" s="5" t="n">
        <v>2022</v>
      </c>
      <c r="AM2023" s="1" t="s">
        <v>60</v>
      </c>
    </row>
    <row r="2024" customFormat="false" ht="12.8" hidden="false" customHeight="true" outlineLevel="0" collapsed="false">
      <c r="A2024" s="7" t="n">
        <v>2016</v>
      </c>
      <c r="B2024" s="7" t="s">
        <v>204</v>
      </c>
      <c r="C2024" s="8" t="s">
        <v>205</v>
      </c>
      <c r="D2024" s="7" t="s">
        <v>61</v>
      </c>
      <c r="E2024" s="7" t="s">
        <v>1309</v>
      </c>
      <c r="F2024" s="7" t="s">
        <v>1163</v>
      </c>
      <c r="G2024" s="7" t="s">
        <v>234</v>
      </c>
      <c r="H2024" s="9" t="n">
        <v>2</v>
      </c>
      <c r="I2024" s="7" t="s">
        <v>85</v>
      </c>
      <c r="J2024" s="8" t="s">
        <v>86</v>
      </c>
      <c r="K2024" s="10" t="s">
        <v>46</v>
      </c>
      <c r="L2024" s="10" t="s">
        <v>83</v>
      </c>
      <c r="M2024" s="10" t="s">
        <v>56</v>
      </c>
      <c r="N2024" s="10" t="n">
        <v>0.012</v>
      </c>
      <c r="O2024" s="9" t="s">
        <v>49</v>
      </c>
      <c r="P2024" s="11" t="n">
        <v>0.506</v>
      </c>
      <c r="Q2024" s="8" t="s">
        <v>50</v>
      </c>
      <c r="R2024" s="11" t="n">
        <v>0.016</v>
      </c>
      <c r="S2024" s="8" t="s">
        <v>57</v>
      </c>
      <c r="T2024" s="11" t="n">
        <v>138</v>
      </c>
      <c r="U2024" s="8" t="s">
        <v>58</v>
      </c>
      <c r="V2024" s="11" t="n">
        <v>6.5</v>
      </c>
      <c r="W2024" s="11" t="n">
        <v>7.6</v>
      </c>
      <c r="X2024" s="11" t="n">
        <v>9.1</v>
      </c>
      <c r="Y2024" s="11" t="n">
        <v>10.8</v>
      </c>
      <c r="Z2024" s="11" t="n">
        <v>2.22</v>
      </c>
      <c r="AA2024" s="8" t="s">
        <v>58</v>
      </c>
      <c r="AB2024" s="5" t="n">
        <f aca="false">IF(C2024='[1]Pesos dos Critérios'!$V$3,'[1]Pesos dos Critérios'!$V$9,IF(Planilha1!C2024='[1]Pesos dos Critérios'!$W$3,'[1]Pesos dos Critérios'!$W$9,IF(Planilha1!C2024='[1]Pesos dos Critérios'!$X$3,'[1]Pesos dos Critérios'!$X$9,IF(Planilha1!C2024='[1]Pesos dos Critérios'!$Y$3,'[1]Pesos dos Critérios'!$Y$9,'[1]Pesos dos Critérios'!$Z$9))))</f>
        <v>0.0218518518518519</v>
      </c>
      <c r="AC2024" s="5" t="n">
        <f aca="false">IF(H2024=1,'[1]Pesos dos Critérios'!$AD$9,IF(Planilha1!H2024=2,'[1]Pesos dos Critérios'!$AE$9,IF(Planilha1!H2024=3,'[1]Pesos dos Critérios'!$AF$9,IF(Planilha1!H2024=4,'[1]Pesos dos Critérios'!$AG$9,'[1]Pesos dos Critérios'!$AH$9))))</f>
        <v>0.0273148148148148</v>
      </c>
      <c r="AD2024" s="5" t="n">
        <f aca="false">IF(J2024='[1]Pesos dos Critérios'!$AA$3,'[1]Pesos dos Critérios'!$AA$9,IF(Planilha1!J2024='[1]Pesos dos Critérios'!$AB$3,'[1]Pesos dos Critérios'!$AB$9,'[1]Pesos dos Critérios'!$AC$9))</f>
        <v>0.037037037037037</v>
      </c>
      <c r="AE2024" s="5" t="n">
        <f aca="false">IF(O2024="Intervalo 1",'[1]Pesos dos Critérios'!$J$9,IF(Planilha1!O2024="Intervalo 2",'[1]Pesos dos Critérios'!$K$9,IF(Planilha1!O2024="Intervalo 3",'[1]Pesos dos Critérios'!$L$9,'[1]Pesos dos Critérios'!$M$9)))</f>
        <v>0.0374779541446208</v>
      </c>
      <c r="AF2024" s="5" t="n">
        <f aca="false">IF(Q2024="Intervalo 1",'[1]Pesos dos Critérios'!$B$9,IF(Q2024="Intervalo 2",'[1]Pesos dos Critérios'!$C$9,IF(Q2024="Intervalo 3",'[1]Pesos dos Critérios'!$D$9,'[1]Pesos dos Critérios'!$E$9)))</f>
        <v>0.00714525778046649</v>
      </c>
      <c r="AG2024" s="5" t="n">
        <f aca="false">IF(S2024="Intervalo 1",'[1]Pesos dos Critérios'!$F$9,IF(S2024="Intervalo 2",'[1]Pesos dos Critérios'!$G$9,IF(S2024="Intervalo 3",'[1]Pesos dos Critérios'!$H$9,'[1]Pesos dos Critérios'!$I$9)))</f>
        <v>0.0404040404040404</v>
      </c>
      <c r="AH2024" s="5" t="n">
        <f aca="false">IF(U2024="Intervalo 1",'[1]Pesos dos Critérios'!$N$9,IF(U2024="Intervalo 2",'[1]Pesos dos Critérios'!$O$9,IF(U2024="Intervalo 3",'[1]Pesos dos Critérios'!$P$9,'[1]Pesos dos Critérios'!$Q$9)))</f>
        <v>0.0273809523809524</v>
      </c>
      <c r="AI2024" s="5" t="n">
        <f aca="false">IF(AA2024="Intervalo 1",'[1]Pesos dos Critérios'!$R$9,IF(AA2024="Intervalo 2",'[1]Pesos dos Critérios'!$S$9,IF(AA2024="Intervalo 3",'[1]Pesos dos Critérios'!$T$9,'[1]Pesos dos Critérios'!$U$9)))</f>
        <v>0.0547619047619048</v>
      </c>
      <c r="AJ2024" s="5" t="n">
        <f aca="false">SUM(AB2024:AI2024)</f>
        <v>0.253373813175689</v>
      </c>
      <c r="AK2024" s="5" t="n">
        <v>2023</v>
      </c>
      <c r="AM2024" s="1" t="s">
        <v>60</v>
      </c>
    </row>
    <row r="2025" customFormat="false" ht="12.8" hidden="false" customHeight="true" outlineLevel="0" collapsed="false">
      <c r="A2025" s="7" t="n">
        <v>2016</v>
      </c>
      <c r="B2025" s="7" t="s">
        <v>204</v>
      </c>
      <c r="C2025" s="8" t="s">
        <v>205</v>
      </c>
      <c r="D2025" s="7" t="s">
        <v>61</v>
      </c>
      <c r="E2025" s="7" t="s">
        <v>1309</v>
      </c>
      <c r="F2025" s="7" t="s">
        <v>1205</v>
      </c>
      <c r="G2025" s="7" t="s">
        <v>234</v>
      </c>
      <c r="H2025" s="9" t="n">
        <v>2</v>
      </c>
      <c r="I2025" s="7" t="s">
        <v>85</v>
      </c>
      <c r="J2025" s="8" t="s">
        <v>86</v>
      </c>
      <c r="K2025" s="10" t="s">
        <v>46</v>
      </c>
      <c r="L2025" s="10" t="s">
        <v>83</v>
      </c>
      <c r="M2025" s="10" t="s">
        <v>56</v>
      </c>
      <c r="N2025" s="10" t="n">
        <v>0.012</v>
      </c>
      <c r="O2025" s="9" t="s">
        <v>49</v>
      </c>
      <c r="P2025" s="11" t="n">
        <v>0.506</v>
      </c>
      <c r="Q2025" s="8" t="s">
        <v>50</v>
      </c>
      <c r="R2025" s="11" t="n">
        <v>0.016</v>
      </c>
      <c r="S2025" s="8" t="s">
        <v>57</v>
      </c>
      <c r="T2025" s="11" t="n">
        <v>138</v>
      </c>
      <c r="U2025" s="8" t="s">
        <v>58</v>
      </c>
      <c r="V2025" s="11" t="n">
        <v>6.5</v>
      </c>
      <c r="W2025" s="11" t="n">
        <v>7.6</v>
      </c>
      <c r="X2025" s="11" t="n">
        <v>9.1</v>
      </c>
      <c r="Y2025" s="11" t="n">
        <v>10.8</v>
      </c>
      <c r="Z2025" s="11" t="n">
        <v>2.22</v>
      </c>
      <c r="AA2025" s="8" t="s">
        <v>58</v>
      </c>
      <c r="AB2025" s="5" t="n">
        <f aca="false">IF(C2025='[1]Pesos dos Critérios'!$V$3,'[1]Pesos dos Critérios'!$V$9,IF(Planilha1!C2025='[1]Pesos dos Critérios'!$W$3,'[1]Pesos dos Critérios'!$W$9,IF(Planilha1!C2025='[1]Pesos dos Critérios'!$X$3,'[1]Pesos dos Critérios'!$X$9,IF(Planilha1!C2025='[1]Pesos dos Critérios'!$Y$3,'[1]Pesos dos Critérios'!$Y$9,'[1]Pesos dos Critérios'!$Z$9))))</f>
        <v>0.0218518518518519</v>
      </c>
      <c r="AC2025" s="5" t="n">
        <f aca="false">IF(H2025=1,'[1]Pesos dos Critérios'!$AD$9,IF(Planilha1!H2025=2,'[1]Pesos dos Critérios'!$AE$9,IF(Planilha1!H2025=3,'[1]Pesos dos Critérios'!$AF$9,IF(Planilha1!H2025=4,'[1]Pesos dos Critérios'!$AG$9,'[1]Pesos dos Critérios'!$AH$9))))</f>
        <v>0.0273148148148148</v>
      </c>
      <c r="AD2025" s="5" t="n">
        <f aca="false">IF(J2025='[1]Pesos dos Critérios'!$AA$3,'[1]Pesos dos Critérios'!$AA$9,IF(Planilha1!J2025='[1]Pesos dos Critérios'!$AB$3,'[1]Pesos dos Critérios'!$AB$9,'[1]Pesos dos Critérios'!$AC$9))</f>
        <v>0.037037037037037</v>
      </c>
      <c r="AE2025" s="5" t="n">
        <f aca="false">IF(O2025="Intervalo 1",'[1]Pesos dos Critérios'!$J$9,IF(Planilha1!O2025="Intervalo 2",'[1]Pesos dos Critérios'!$K$9,IF(Planilha1!O2025="Intervalo 3",'[1]Pesos dos Critérios'!$L$9,'[1]Pesos dos Critérios'!$M$9)))</f>
        <v>0.0374779541446208</v>
      </c>
      <c r="AF2025" s="5" t="n">
        <f aca="false">IF(Q2025="Intervalo 1",'[1]Pesos dos Critérios'!$B$9,IF(Q2025="Intervalo 2",'[1]Pesos dos Critérios'!$C$9,IF(Q2025="Intervalo 3",'[1]Pesos dos Critérios'!$D$9,'[1]Pesos dos Critérios'!$E$9)))</f>
        <v>0.00714525778046649</v>
      </c>
      <c r="AG2025" s="5" t="n">
        <f aca="false">IF(S2025="Intervalo 1",'[1]Pesos dos Critérios'!$F$9,IF(S2025="Intervalo 2",'[1]Pesos dos Critérios'!$G$9,IF(S2025="Intervalo 3",'[1]Pesos dos Critérios'!$H$9,'[1]Pesos dos Critérios'!$I$9)))</f>
        <v>0.0404040404040404</v>
      </c>
      <c r="AH2025" s="5" t="n">
        <f aca="false">IF(U2025="Intervalo 1",'[1]Pesos dos Critérios'!$N$9,IF(U2025="Intervalo 2",'[1]Pesos dos Critérios'!$O$9,IF(U2025="Intervalo 3",'[1]Pesos dos Critérios'!$P$9,'[1]Pesos dos Critérios'!$Q$9)))</f>
        <v>0.0273809523809524</v>
      </c>
      <c r="AI2025" s="5" t="n">
        <f aca="false">IF(AA2025="Intervalo 1",'[1]Pesos dos Critérios'!$R$9,IF(AA2025="Intervalo 2",'[1]Pesos dos Critérios'!$S$9,IF(AA2025="Intervalo 3",'[1]Pesos dos Critérios'!$T$9,'[1]Pesos dos Critérios'!$U$9)))</f>
        <v>0.0547619047619048</v>
      </c>
      <c r="AJ2025" s="5" t="n">
        <f aca="false">SUM(AB2025:AI2025)</f>
        <v>0.253373813175689</v>
      </c>
      <c r="AK2025" s="5" t="n">
        <v>2024</v>
      </c>
      <c r="AM2025" s="1" t="s">
        <v>60</v>
      </c>
    </row>
    <row r="2026" customFormat="false" ht="12.8" hidden="false" customHeight="true" outlineLevel="0" collapsed="false">
      <c r="A2026" s="7" t="n">
        <v>2016</v>
      </c>
      <c r="B2026" s="7" t="s">
        <v>204</v>
      </c>
      <c r="C2026" s="8" t="s">
        <v>205</v>
      </c>
      <c r="D2026" s="7" t="s">
        <v>61</v>
      </c>
      <c r="E2026" s="7" t="s">
        <v>1309</v>
      </c>
      <c r="F2026" s="7" t="s">
        <v>1312</v>
      </c>
      <c r="G2026" s="7" t="s">
        <v>88</v>
      </c>
      <c r="H2026" s="9" t="n">
        <v>1</v>
      </c>
      <c r="I2026" s="7" t="s">
        <v>126</v>
      </c>
      <c r="J2026" s="8" t="s">
        <v>45</v>
      </c>
      <c r="K2026" s="10" t="s">
        <v>46</v>
      </c>
      <c r="L2026" s="10" t="s">
        <v>83</v>
      </c>
      <c r="M2026" s="10" t="s">
        <v>48</v>
      </c>
      <c r="N2026" s="10" t="n">
        <v>0.028</v>
      </c>
      <c r="O2026" s="9" t="s">
        <v>50</v>
      </c>
      <c r="P2026" s="11" t="n">
        <v>0.515</v>
      </c>
      <c r="Q2026" s="8" t="s">
        <v>50</v>
      </c>
      <c r="R2026" s="11" t="n">
        <v>0.025</v>
      </c>
      <c r="S2026" s="8" t="s">
        <v>58</v>
      </c>
      <c r="T2026" s="11" t="n">
        <v>141</v>
      </c>
      <c r="U2026" s="8" t="s">
        <v>58</v>
      </c>
      <c r="V2026" s="11" t="n">
        <v>6.3</v>
      </c>
      <c r="W2026" s="11" t="n">
        <v>7.28</v>
      </c>
      <c r="X2026" s="11" t="n">
        <v>9</v>
      </c>
      <c r="Y2026" s="11" t="n">
        <v>10.4</v>
      </c>
      <c r="Z2026" s="11" t="n">
        <v>2.29</v>
      </c>
      <c r="AA2026" s="8" t="s">
        <v>58</v>
      </c>
      <c r="AB2026" s="5" t="n">
        <f aca="false">IF(C2026='[1]Pesos dos Critérios'!$V$3,'[1]Pesos dos Critérios'!$V$9,IF(Planilha1!C2026='[1]Pesos dos Critérios'!$W$3,'[1]Pesos dos Critérios'!$W$9,IF(Planilha1!C2026='[1]Pesos dos Critérios'!$X$3,'[1]Pesos dos Critérios'!$X$9,IF(Planilha1!C2026='[1]Pesos dos Critérios'!$Y$3,'[1]Pesos dos Critérios'!$Y$9,'[1]Pesos dos Critérios'!$Z$9))))</f>
        <v>0.0218518518518519</v>
      </c>
      <c r="AC2026" s="5" t="n">
        <f aca="false">IF(H2026=1,'[1]Pesos dos Critérios'!$AD$9,IF(Planilha1!H2026=2,'[1]Pesos dos Critérios'!$AE$9,IF(Planilha1!H2026=3,'[1]Pesos dos Critérios'!$AF$9,IF(Planilha1!H2026=4,'[1]Pesos dos Critérios'!$AG$9,'[1]Pesos dos Critérios'!$AH$9))))</f>
        <v>0.0384259259259259</v>
      </c>
      <c r="AD2026" s="5" t="n">
        <f aca="false">IF(J2026='[1]Pesos dos Critérios'!$AA$3,'[1]Pesos dos Critérios'!$AA$9,IF(Planilha1!J2026='[1]Pesos dos Critérios'!$AB$3,'[1]Pesos dos Critérios'!$AB$9,'[1]Pesos dos Critérios'!$AC$9))</f>
        <v>0.037037037037037</v>
      </c>
      <c r="AE2026" s="5" t="n">
        <f aca="false">IF(O2026="Intervalo 1",'[1]Pesos dos Critérios'!$J$9,IF(Planilha1!O2026="Intervalo 2",'[1]Pesos dos Critérios'!$K$9,IF(Planilha1!O2026="Intervalo 3",'[1]Pesos dos Critérios'!$L$9,'[1]Pesos dos Critérios'!$M$9)))</f>
        <v>0.015652557319224</v>
      </c>
      <c r="AF2026" s="5" t="n">
        <f aca="false">IF(Q2026="Intervalo 1",'[1]Pesos dos Critérios'!$B$9,IF(Q2026="Intervalo 2",'[1]Pesos dos Critérios'!$C$9,IF(Q2026="Intervalo 3",'[1]Pesos dos Critérios'!$D$9,'[1]Pesos dos Critérios'!$E$9)))</f>
        <v>0.00714525778046649</v>
      </c>
      <c r="AG2026" s="5" t="n">
        <f aca="false">IF(S2026="Intervalo 1",'[1]Pesos dos Critérios'!$F$9,IF(S2026="Intervalo 2",'[1]Pesos dos Critérios'!$G$9,IF(S2026="Intervalo 3",'[1]Pesos dos Critérios'!$H$9,'[1]Pesos dos Critérios'!$I$9)))</f>
        <v>0.0202020202020202</v>
      </c>
      <c r="AH2026" s="5" t="n">
        <f aca="false">IF(U2026="Intervalo 1",'[1]Pesos dos Critérios'!$N$9,IF(U2026="Intervalo 2",'[1]Pesos dos Critérios'!$O$9,IF(U2026="Intervalo 3",'[1]Pesos dos Critérios'!$P$9,'[1]Pesos dos Critérios'!$Q$9)))</f>
        <v>0.0273809523809524</v>
      </c>
      <c r="AI2026" s="5" t="n">
        <f aca="false">IF(AA2026="Intervalo 1",'[1]Pesos dos Critérios'!$R$9,IF(AA2026="Intervalo 2",'[1]Pesos dos Critérios'!$S$9,IF(AA2026="Intervalo 3",'[1]Pesos dos Critérios'!$T$9,'[1]Pesos dos Critérios'!$U$9)))</f>
        <v>0.0547619047619048</v>
      </c>
      <c r="AJ2026" s="5" t="n">
        <f aca="false">SUM(AB2026:AI2026)</f>
        <v>0.222457507259383</v>
      </c>
      <c r="AK2026" s="5" t="n">
        <v>2025</v>
      </c>
      <c r="AM2026" s="1" t="s">
        <v>96</v>
      </c>
    </row>
    <row r="2027" customFormat="false" ht="12.8" hidden="false" customHeight="true" outlineLevel="0" collapsed="false">
      <c r="A2027" s="7" t="n">
        <v>2016</v>
      </c>
      <c r="B2027" s="7" t="s">
        <v>204</v>
      </c>
      <c r="C2027" s="8" t="s">
        <v>205</v>
      </c>
      <c r="D2027" s="7" t="s">
        <v>61</v>
      </c>
      <c r="E2027" s="7" t="s">
        <v>1313</v>
      </c>
      <c r="F2027" s="7" t="s">
        <v>1164</v>
      </c>
      <c r="G2027" s="7" t="s">
        <v>73</v>
      </c>
      <c r="H2027" s="9" t="n">
        <v>1</v>
      </c>
      <c r="I2027" s="7" t="s">
        <v>44</v>
      </c>
      <c r="J2027" s="8" t="s">
        <v>45</v>
      </c>
      <c r="K2027" s="10" t="s">
        <v>46</v>
      </c>
      <c r="L2027" s="10" t="s">
        <v>47</v>
      </c>
      <c r="M2027" s="10" t="s">
        <v>56</v>
      </c>
      <c r="N2027" s="10" t="n">
        <v>0.012</v>
      </c>
      <c r="O2027" s="9" t="s">
        <v>49</v>
      </c>
      <c r="P2027" s="11" t="n">
        <v>0.354</v>
      </c>
      <c r="Q2027" s="8" t="s">
        <v>58</v>
      </c>
      <c r="R2027" s="11" t="n">
        <v>0.017</v>
      </c>
      <c r="S2027" s="8" t="s">
        <v>57</v>
      </c>
      <c r="T2027" s="11" t="n">
        <v>111</v>
      </c>
      <c r="U2027" s="8" t="s">
        <v>57</v>
      </c>
      <c r="V2027" s="11" t="n">
        <v>7.7</v>
      </c>
      <c r="W2027" s="11" t="n">
        <v>9</v>
      </c>
      <c r="X2027" s="11" t="n">
        <v>11.2</v>
      </c>
      <c r="Y2027" s="11" t="n">
        <v>13.1</v>
      </c>
      <c r="Z2027" s="11" t="n">
        <v>1.81</v>
      </c>
      <c r="AA2027" s="8" t="s">
        <v>57</v>
      </c>
      <c r="AB2027" s="5" t="n">
        <f aca="false">IF(C2027='[1]Pesos dos Critérios'!$V$3,'[1]Pesos dos Critérios'!$V$9,IF(Planilha1!C2027='[1]Pesos dos Critérios'!$W$3,'[1]Pesos dos Critérios'!$W$9,IF(Planilha1!C2027='[1]Pesos dos Critérios'!$X$3,'[1]Pesos dos Critérios'!$X$9,IF(Planilha1!C2027='[1]Pesos dos Critérios'!$Y$3,'[1]Pesos dos Critérios'!$Y$9,'[1]Pesos dos Critérios'!$Z$9))))</f>
        <v>0.0218518518518519</v>
      </c>
      <c r="AC2027" s="5" t="n">
        <f aca="false">IF(H2027=1,'[1]Pesos dos Critérios'!$AD$9,IF(Planilha1!H2027=2,'[1]Pesos dos Critérios'!$AE$9,IF(Planilha1!H2027=3,'[1]Pesos dos Critérios'!$AF$9,IF(Planilha1!H2027=4,'[1]Pesos dos Critérios'!$AG$9,'[1]Pesos dos Critérios'!$AH$9))))</f>
        <v>0.0384259259259259</v>
      </c>
      <c r="AD2027" s="5" t="n">
        <f aca="false">IF(J2027='[1]Pesos dos Critérios'!$AA$3,'[1]Pesos dos Critérios'!$AA$9,IF(Planilha1!J2027='[1]Pesos dos Critérios'!$AB$3,'[1]Pesos dos Critérios'!$AB$9,'[1]Pesos dos Critérios'!$AC$9))</f>
        <v>0.037037037037037</v>
      </c>
      <c r="AE2027" s="5" t="n">
        <f aca="false">IF(O2027="Intervalo 1",'[1]Pesos dos Critérios'!$J$9,IF(Planilha1!O2027="Intervalo 2",'[1]Pesos dos Critérios'!$K$9,IF(Planilha1!O2027="Intervalo 3",'[1]Pesos dos Critérios'!$L$9,'[1]Pesos dos Critérios'!$M$9)))</f>
        <v>0.0374779541446208</v>
      </c>
      <c r="AF2027" s="5" t="n">
        <f aca="false">IF(Q2027="Intervalo 1",'[1]Pesos dos Critérios'!$B$9,IF(Q2027="Intervalo 2",'[1]Pesos dos Critérios'!$C$9,IF(Q2027="Intervalo 3",'[1]Pesos dos Critérios'!$D$9,'[1]Pesos dos Critérios'!$E$9)))</f>
        <v>0.0123748067486724</v>
      </c>
      <c r="AG2027" s="5" t="n">
        <f aca="false">IF(S2027="Intervalo 1",'[1]Pesos dos Critérios'!$F$9,IF(S2027="Intervalo 2",'[1]Pesos dos Critérios'!$G$9,IF(S2027="Intervalo 3",'[1]Pesos dos Critérios'!$H$9,'[1]Pesos dos Critérios'!$I$9)))</f>
        <v>0.0404040404040404</v>
      </c>
      <c r="AH2027" s="5" t="n">
        <f aca="false">IF(U2027="Intervalo 1",'[1]Pesos dos Critérios'!$N$9,IF(U2027="Intervalo 2",'[1]Pesos dos Critérios'!$O$9,IF(U2027="Intervalo 3",'[1]Pesos dos Critérios'!$P$9,'[1]Pesos dos Critérios'!$Q$9)))</f>
        <v>0.0273809523809524</v>
      </c>
      <c r="AI2027" s="5" t="n">
        <f aca="false">IF(AA2027="Intervalo 1",'[1]Pesos dos Critérios'!$R$9,IF(AA2027="Intervalo 2",'[1]Pesos dos Critérios'!$S$9,IF(AA2027="Intervalo 3",'[1]Pesos dos Critérios'!$T$9,'[1]Pesos dos Critérios'!$U$9)))</f>
        <v>0.0547619047619048</v>
      </c>
      <c r="AJ2027" s="5" t="n">
        <f aca="false">SUM(AB2027:AI2027)</f>
        <v>0.269714473255006</v>
      </c>
      <c r="AK2027" s="5" t="n">
        <v>2026</v>
      </c>
      <c r="AM2027" s="1" t="s">
        <v>52</v>
      </c>
    </row>
    <row r="2028" customFormat="false" ht="12.8" hidden="false" customHeight="true" outlineLevel="0" collapsed="false">
      <c r="A2028" s="7" t="n">
        <v>2016</v>
      </c>
      <c r="B2028" s="7" t="s">
        <v>204</v>
      </c>
      <c r="C2028" s="8" t="s">
        <v>205</v>
      </c>
      <c r="D2028" s="7" t="s">
        <v>61</v>
      </c>
      <c r="E2028" s="7" t="s">
        <v>1313</v>
      </c>
      <c r="F2028" s="7" t="s">
        <v>1314</v>
      </c>
      <c r="G2028" s="7" t="s">
        <v>123</v>
      </c>
      <c r="H2028" s="9" t="n">
        <v>2</v>
      </c>
      <c r="I2028" s="7" t="s">
        <v>85</v>
      </c>
      <c r="J2028" s="8" t="s">
        <v>86</v>
      </c>
      <c r="K2028" s="10" t="s">
        <v>46</v>
      </c>
      <c r="L2028" s="10" t="s">
        <v>47</v>
      </c>
      <c r="M2028" s="10" t="s">
        <v>56</v>
      </c>
      <c r="N2028" s="10" t="n">
        <v>0.017</v>
      </c>
      <c r="O2028" s="9" t="s">
        <v>57</v>
      </c>
      <c r="P2028" s="11" t="n">
        <v>0.491</v>
      </c>
      <c r="Q2028" s="8" t="s">
        <v>50</v>
      </c>
      <c r="R2028" s="11" t="n">
        <v>0.026</v>
      </c>
      <c r="S2028" s="8" t="s">
        <v>58</v>
      </c>
      <c r="T2028" s="11" t="n">
        <v>122</v>
      </c>
      <c r="U2028" s="8" t="s">
        <v>57</v>
      </c>
      <c r="V2028" s="11" t="n">
        <v>7</v>
      </c>
      <c r="W2028" s="11" t="n">
        <v>8.3</v>
      </c>
      <c r="X2028" s="11" t="n">
        <v>10.1</v>
      </c>
      <c r="Y2028" s="11" t="n">
        <v>12.4</v>
      </c>
      <c r="Z2028" s="11" t="n">
        <v>2</v>
      </c>
      <c r="AA2028" s="8" t="s">
        <v>57</v>
      </c>
      <c r="AB2028" s="5" t="n">
        <f aca="false">IF(C2028='[1]Pesos dos Critérios'!$V$3,'[1]Pesos dos Critérios'!$V$9,IF(Planilha1!C2028='[1]Pesos dos Critérios'!$W$3,'[1]Pesos dos Critérios'!$W$9,IF(Planilha1!C2028='[1]Pesos dos Critérios'!$X$3,'[1]Pesos dos Critérios'!$X$9,IF(Planilha1!C2028='[1]Pesos dos Critérios'!$Y$3,'[1]Pesos dos Critérios'!$Y$9,'[1]Pesos dos Critérios'!$Z$9))))</f>
        <v>0.0218518518518519</v>
      </c>
      <c r="AC2028" s="5" t="n">
        <f aca="false">IF(H2028=1,'[1]Pesos dos Critérios'!$AD$9,IF(Planilha1!H2028=2,'[1]Pesos dos Critérios'!$AE$9,IF(Planilha1!H2028=3,'[1]Pesos dos Critérios'!$AF$9,IF(Planilha1!H2028=4,'[1]Pesos dos Critérios'!$AG$9,'[1]Pesos dos Critérios'!$AH$9))))</f>
        <v>0.0273148148148148</v>
      </c>
      <c r="AD2028" s="5" t="n">
        <f aca="false">IF(J2028='[1]Pesos dos Critérios'!$AA$3,'[1]Pesos dos Critérios'!$AA$9,IF(Planilha1!J2028='[1]Pesos dos Critérios'!$AB$3,'[1]Pesos dos Critérios'!$AB$9,'[1]Pesos dos Critérios'!$AC$9))</f>
        <v>0.037037037037037</v>
      </c>
      <c r="AE2028" s="5" t="n">
        <f aca="false">IF(O2028="Intervalo 1",'[1]Pesos dos Critérios'!$J$9,IF(Planilha1!O2028="Intervalo 2",'[1]Pesos dos Critérios'!$K$9,IF(Planilha1!O2028="Intervalo 3",'[1]Pesos dos Critérios'!$L$9,'[1]Pesos dos Critérios'!$M$9)))</f>
        <v>0.031305114638448</v>
      </c>
      <c r="AF2028" s="5" t="n">
        <f aca="false">IF(Q2028="Intervalo 1",'[1]Pesos dos Critérios'!$B$9,IF(Q2028="Intervalo 2",'[1]Pesos dos Critérios'!$C$9,IF(Q2028="Intervalo 3",'[1]Pesos dos Critérios'!$D$9,'[1]Pesos dos Critérios'!$E$9)))</f>
        <v>0.00714525778046649</v>
      </c>
      <c r="AG2028" s="5" t="n">
        <f aca="false">IF(S2028="Intervalo 1",'[1]Pesos dos Critérios'!$F$9,IF(S2028="Intervalo 2",'[1]Pesos dos Critérios'!$G$9,IF(S2028="Intervalo 3",'[1]Pesos dos Critérios'!$H$9,'[1]Pesos dos Critérios'!$I$9)))</f>
        <v>0.0202020202020202</v>
      </c>
      <c r="AH2028" s="5" t="n">
        <f aca="false">IF(U2028="Intervalo 1",'[1]Pesos dos Critérios'!$N$9,IF(U2028="Intervalo 2",'[1]Pesos dos Critérios'!$O$9,IF(U2028="Intervalo 3",'[1]Pesos dos Critérios'!$P$9,'[1]Pesos dos Critérios'!$Q$9)))</f>
        <v>0.0273809523809524</v>
      </c>
      <c r="AI2028" s="5" t="n">
        <f aca="false">IF(AA2028="Intervalo 1",'[1]Pesos dos Critérios'!$R$9,IF(AA2028="Intervalo 2",'[1]Pesos dos Critérios'!$S$9,IF(AA2028="Intervalo 3",'[1]Pesos dos Critérios'!$T$9,'[1]Pesos dos Critérios'!$U$9)))</f>
        <v>0.0547619047619048</v>
      </c>
      <c r="AJ2028" s="5" t="n">
        <f aca="false">SUM(AB2028:AI2028)</f>
        <v>0.226998953467496</v>
      </c>
      <c r="AK2028" s="5" t="n">
        <v>2027</v>
      </c>
      <c r="AM2028" s="1" t="s">
        <v>96</v>
      </c>
    </row>
    <row r="2029" customFormat="false" ht="12.8" hidden="false" customHeight="true" outlineLevel="0" collapsed="false">
      <c r="A2029" s="7" t="n">
        <v>2016</v>
      </c>
      <c r="B2029" s="7" t="s">
        <v>204</v>
      </c>
      <c r="C2029" s="8" t="s">
        <v>205</v>
      </c>
      <c r="D2029" s="7" t="s">
        <v>61</v>
      </c>
      <c r="E2029" s="7" t="s">
        <v>1313</v>
      </c>
      <c r="F2029" s="7" t="s">
        <v>1161</v>
      </c>
      <c r="G2029" s="7" t="s">
        <v>73</v>
      </c>
      <c r="H2029" s="9" t="n">
        <v>1</v>
      </c>
      <c r="I2029" s="7" t="s">
        <v>44</v>
      </c>
      <c r="J2029" s="8" t="s">
        <v>45</v>
      </c>
      <c r="K2029" s="10" t="s">
        <v>46</v>
      </c>
      <c r="L2029" s="10" t="s">
        <v>47</v>
      </c>
      <c r="M2029" s="10" t="s">
        <v>56</v>
      </c>
      <c r="N2029" s="10" t="n">
        <v>0.014</v>
      </c>
      <c r="O2029" s="9" t="s">
        <v>57</v>
      </c>
      <c r="P2029" s="11" t="n">
        <v>0.151</v>
      </c>
      <c r="Q2029" s="8" t="s">
        <v>57</v>
      </c>
      <c r="R2029" s="11" t="n">
        <v>0.035</v>
      </c>
      <c r="S2029" s="8" t="s">
        <v>50</v>
      </c>
      <c r="T2029" s="11" t="n">
        <v>126</v>
      </c>
      <c r="U2029" s="8" t="s">
        <v>57</v>
      </c>
      <c r="V2029" s="11" t="n">
        <v>6.8</v>
      </c>
      <c r="W2029" s="11" t="n">
        <v>8.1</v>
      </c>
      <c r="X2029" s="11" t="n">
        <v>9.8</v>
      </c>
      <c r="Y2029" s="11" t="n">
        <v>12.1</v>
      </c>
      <c r="Z2029" s="11" t="n">
        <v>2.05</v>
      </c>
      <c r="AA2029" s="8" t="s">
        <v>57</v>
      </c>
      <c r="AB2029" s="5" t="n">
        <f aca="false">IF(C2029='[1]Pesos dos Critérios'!$V$3,'[1]Pesos dos Critérios'!$V$9,IF(Planilha1!C2029='[1]Pesos dos Critérios'!$W$3,'[1]Pesos dos Critérios'!$W$9,IF(Planilha1!C2029='[1]Pesos dos Critérios'!$X$3,'[1]Pesos dos Critérios'!$X$9,IF(Planilha1!C2029='[1]Pesos dos Critérios'!$Y$3,'[1]Pesos dos Critérios'!$Y$9,'[1]Pesos dos Critérios'!$Z$9))))</f>
        <v>0.0218518518518519</v>
      </c>
      <c r="AC2029" s="5" t="n">
        <f aca="false">IF(H2029=1,'[1]Pesos dos Critérios'!$AD$9,IF(Planilha1!H2029=2,'[1]Pesos dos Critérios'!$AE$9,IF(Planilha1!H2029=3,'[1]Pesos dos Critérios'!$AF$9,IF(Planilha1!H2029=4,'[1]Pesos dos Critérios'!$AG$9,'[1]Pesos dos Critérios'!$AH$9))))</f>
        <v>0.0384259259259259</v>
      </c>
      <c r="AD2029" s="5" t="n">
        <f aca="false">IF(J2029='[1]Pesos dos Critérios'!$AA$3,'[1]Pesos dos Critérios'!$AA$9,IF(Planilha1!J2029='[1]Pesos dos Critérios'!$AB$3,'[1]Pesos dos Critérios'!$AB$9,'[1]Pesos dos Critérios'!$AC$9))</f>
        <v>0.037037037037037</v>
      </c>
      <c r="AE2029" s="5" t="n">
        <f aca="false">IF(O2029="Intervalo 1",'[1]Pesos dos Critérios'!$J$9,IF(Planilha1!O2029="Intervalo 2",'[1]Pesos dos Critérios'!$K$9,IF(Planilha1!O2029="Intervalo 3",'[1]Pesos dos Critérios'!$L$9,'[1]Pesos dos Critérios'!$M$9)))</f>
        <v>0.031305114638448</v>
      </c>
      <c r="AF2029" s="5" t="n">
        <f aca="false">IF(Q2029="Intervalo 1",'[1]Pesos dos Critérios'!$B$9,IF(Q2029="Intervalo 2",'[1]Pesos dos Critérios'!$C$9,IF(Q2029="Intervalo 3",'[1]Pesos dos Critérios'!$D$9,'[1]Pesos dos Critérios'!$E$9)))</f>
        <v>0.022897761645493</v>
      </c>
      <c r="AG2029" s="5" t="n">
        <f aca="false">IF(S2029="Intervalo 1",'[1]Pesos dos Critérios'!$F$9,IF(S2029="Intervalo 2",'[1]Pesos dos Critérios'!$G$9,IF(S2029="Intervalo 3",'[1]Pesos dos Critérios'!$H$9,'[1]Pesos dos Critérios'!$I$9)))</f>
        <v>0.0101010101010101</v>
      </c>
      <c r="AH2029" s="5" t="n">
        <f aca="false">IF(U2029="Intervalo 1",'[1]Pesos dos Critérios'!$N$9,IF(U2029="Intervalo 2",'[1]Pesos dos Critérios'!$O$9,IF(U2029="Intervalo 3",'[1]Pesos dos Critérios'!$P$9,'[1]Pesos dos Critérios'!$Q$9)))</f>
        <v>0.0273809523809524</v>
      </c>
      <c r="AI2029" s="5" t="n">
        <f aca="false">IF(AA2029="Intervalo 1",'[1]Pesos dos Critérios'!$R$9,IF(AA2029="Intervalo 2",'[1]Pesos dos Critérios'!$S$9,IF(AA2029="Intervalo 3",'[1]Pesos dos Critérios'!$T$9,'[1]Pesos dos Critérios'!$U$9)))</f>
        <v>0.0547619047619048</v>
      </c>
      <c r="AJ2029" s="5" t="n">
        <f aca="false">SUM(AB2029:AI2029)</f>
        <v>0.243761558342623</v>
      </c>
      <c r="AK2029" s="5" t="n">
        <v>2028</v>
      </c>
      <c r="AM2029" s="1" t="s">
        <v>60</v>
      </c>
    </row>
    <row r="2030" customFormat="false" ht="12.8" hidden="false" customHeight="true" outlineLevel="0" collapsed="false">
      <c r="A2030" s="7" t="n">
        <v>2016</v>
      </c>
      <c r="B2030" s="7" t="s">
        <v>204</v>
      </c>
      <c r="C2030" s="8" t="s">
        <v>205</v>
      </c>
      <c r="D2030" s="7" t="s">
        <v>61</v>
      </c>
      <c r="E2030" s="7" t="s">
        <v>1313</v>
      </c>
      <c r="F2030" s="7" t="s">
        <v>1204</v>
      </c>
      <c r="G2030" s="7" t="s">
        <v>123</v>
      </c>
      <c r="H2030" s="9" t="n">
        <v>2</v>
      </c>
      <c r="I2030" s="7" t="s">
        <v>44</v>
      </c>
      <c r="J2030" s="8" t="s">
        <v>45</v>
      </c>
      <c r="K2030" s="10" t="s">
        <v>46</v>
      </c>
      <c r="L2030" s="10" t="s">
        <v>47</v>
      </c>
      <c r="M2030" s="10" t="s">
        <v>56</v>
      </c>
      <c r="N2030" s="10" t="n">
        <v>0.031</v>
      </c>
      <c r="O2030" s="9" t="s">
        <v>50</v>
      </c>
      <c r="P2030" s="11" t="n">
        <v>0.619</v>
      </c>
      <c r="Q2030" s="8" t="s">
        <v>50</v>
      </c>
      <c r="R2030" s="11" t="n">
        <v>0.019</v>
      </c>
      <c r="S2030" s="8" t="s">
        <v>57</v>
      </c>
      <c r="T2030" s="11" t="n">
        <v>121</v>
      </c>
      <c r="U2030" s="8" t="s">
        <v>57</v>
      </c>
      <c r="V2030" s="11" t="n">
        <v>6.9</v>
      </c>
      <c r="W2030" s="11" t="n">
        <v>8.3</v>
      </c>
      <c r="X2030" s="11" t="n">
        <v>10.1</v>
      </c>
      <c r="Y2030" s="11" t="n">
        <v>12.6</v>
      </c>
      <c r="Z2030" s="11" t="n">
        <v>2</v>
      </c>
      <c r="AA2030" s="8" t="s">
        <v>57</v>
      </c>
      <c r="AB2030" s="5" t="n">
        <f aca="false">IF(C2030='[1]Pesos dos Critérios'!$V$3,'[1]Pesos dos Critérios'!$V$9,IF(Planilha1!C2030='[1]Pesos dos Critérios'!$W$3,'[1]Pesos dos Critérios'!$W$9,IF(Planilha1!C2030='[1]Pesos dos Critérios'!$X$3,'[1]Pesos dos Critérios'!$X$9,IF(Planilha1!C2030='[1]Pesos dos Critérios'!$Y$3,'[1]Pesos dos Critérios'!$Y$9,'[1]Pesos dos Critérios'!$Z$9))))</f>
        <v>0.0218518518518519</v>
      </c>
      <c r="AC2030" s="5" t="n">
        <f aca="false">IF(H2030=1,'[1]Pesos dos Critérios'!$AD$9,IF(Planilha1!H2030=2,'[1]Pesos dos Critérios'!$AE$9,IF(Planilha1!H2030=3,'[1]Pesos dos Critérios'!$AF$9,IF(Planilha1!H2030=4,'[1]Pesos dos Critérios'!$AG$9,'[1]Pesos dos Critérios'!$AH$9))))</f>
        <v>0.0273148148148148</v>
      </c>
      <c r="AD2030" s="5" t="n">
        <f aca="false">IF(J2030='[1]Pesos dos Critérios'!$AA$3,'[1]Pesos dos Critérios'!$AA$9,IF(Planilha1!J2030='[1]Pesos dos Critérios'!$AB$3,'[1]Pesos dos Critérios'!$AB$9,'[1]Pesos dos Critérios'!$AC$9))</f>
        <v>0.037037037037037</v>
      </c>
      <c r="AE2030" s="5" t="n">
        <f aca="false">IF(O2030="Intervalo 1",'[1]Pesos dos Critérios'!$J$9,IF(Planilha1!O2030="Intervalo 2",'[1]Pesos dos Critérios'!$K$9,IF(Planilha1!O2030="Intervalo 3",'[1]Pesos dos Critérios'!$L$9,'[1]Pesos dos Critérios'!$M$9)))</f>
        <v>0.015652557319224</v>
      </c>
      <c r="AF2030" s="5" t="n">
        <f aca="false">IF(Q2030="Intervalo 1",'[1]Pesos dos Critérios'!$B$9,IF(Q2030="Intervalo 2",'[1]Pesos dos Critérios'!$C$9,IF(Q2030="Intervalo 3",'[1]Pesos dos Critérios'!$D$9,'[1]Pesos dos Critérios'!$E$9)))</f>
        <v>0.00714525778046649</v>
      </c>
      <c r="AG2030" s="5" t="n">
        <f aca="false">IF(S2030="Intervalo 1",'[1]Pesos dos Critérios'!$F$9,IF(S2030="Intervalo 2",'[1]Pesos dos Critérios'!$G$9,IF(S2030="Intervalo 3",'[1]Pesos dos Critérios'!$H$9,'[1]Pesos dos Critérios'!$I$9)))</f>
        <v>0.0404040404040404</v>
      </c>
      <c r="AH2030" s="5" t="n">
        <f aca="false">IF(U2030="Intervalo 1",'[1]Pesos dos Critérios'!$N$9,IF(U2030="Intervalo 2",'[1]Pesos dos Critérios'!$O$9,IF(U2030="Intervalo 3",'[1]Pesos dos Critérios'!$P$9,'[1]Pesos dos Critérios'!$Q$9)))</f>
        <v>0.0273809523809524</v>
      </c>
      <c r="AI2030" s="5" t="n">
        <f aca="false">IF(AA2030="Intervalo 1",'[1]Pesos dos Critérios'!$R$9,IF(AA2030="Intervalo 2",'[1]Pesos dos Critérios'!$S$9,IF(AA2030="Intervalo 3",'[1]Pesos dos Critérios'!$T$9,'[1]Pesos dos Critérios'!$U$9)))</f>
        <v>0.0547619047619048</v>
      </c>
      <c r="AJ2030" s="5" t="n">
        <f aca="false">SUM(AB2030:AI2030)</f>
        <v>0.231548416350292</v>
      </c>
      <c r="AK2030" s="5" t="n">
        <v>2029</v>
      </c>
      <c r="AM2030" s="1" t="s">
        <v>96</v>
      </c>
    </row>
    <row r="2031" customFormat="false" ht="12.8" hidden="false" customHeight="true" outlineLevel="0" collapsed="false">
      <c r="A2031" s="7" t="n">
        <v>2016</v>
      </c>
      <c r="B2031" s="7" t="s">
        <v>204</v>
      </c>
      <c r="C2031" s="8" t="s">
        <v>205</v>
      </c>
      <c r="D2031" s="7" t="s">
        <v>61</v>
      </c>
      <c r="E2031" s="7" t="s">
        <v>1315</v>
      </c>
      <c r="F2031" s="7" t="s">
        <v>1316</v>
      </c>
      <c r="G2031" s="7" t="s">
        <v>73</v>
      </c>
      <c r="H2031" s="9" t="n">
        <v>1</v>
      </c>
      <c r="I2031" s="7" t="s">
        <v>44</v>
      </c>
      <c r="J2031" s="8" t="s">
        <v>45</v>
      </c>
      <c r="K2031" s="10" t="s">
        <v>46</v>
      </c>
      <c r="L2031" s="10" t="s">
        <v>47</v>
      </c>
      <c r="M2031" s="10" t="s">
        <v>56</v>
      </c>
      <c r="N2031" s="10" t="n">
        <v>0.017</v>
      </c>
      <c r="O2031" s="9" t="s">
        <v>57</v>
      </c>
      <c r="P2031" s="11" t="n">
        <v>0.46</v>
      </c>
      <c r="Q2031" s="8" t="s">
        <v>50</v>
      </c>
      <c r="R2031" s="11" t="n">
        <v>0.027</v>
      </c>
      <c r="S2031" s="8" t="s">
        <v>58</v>
      </c>
      <c r="T2031" s="11" t="n">
        <v>122</v>
      </c>
      <c r="U2031" s="8" t="s">
        <v>57</v>
      </c>
      <c r="V2031" s="11" t="n">
        <v>7.2</v>
      </c>
      <c r="W2031" s="11" t="n">
        <v>8</v>
      </c>
      <c r="X2031" s="11" t="n">
        <v>10.5</v>
      </c>
      <c r="Y2031" s="11" t="n">
        <v>11.6</v>
      </c>
      <c r="Z2031" s="11" t="n">
        <v>1.99</v>
      </c>
      <c r="AA2031" s="8" t="s">
        <v>57</v>
      </c>
      <c r="AB2031" s="5" t="n">
        <f aca="false">IF(C2031='[1]Pesos dos Critérios'!$V$3,'[1]Pesos dos Critérios'!$V$9,IF(Planilha1!C2031='[1]Pesos dos Critérios'!$W$3,'[1]Pesos dos Critérios'!$W$9,IF(Planilha1!C2031='[1]Pesos dos Critérios'!$X$3,'[1]Pesos dos Critérios'!$X$9,IF(Planilha1!C2031='[1]Pesos dos Critérios'!$Y$3,'[1]Pesos dos Critérios'!$Y$9,'[1]Pesos dos Critérios'!$Z$9))))</f>
        <v>0.0218518518518519</v>
      </c>
      <c r="AC2031" s="5" t="n">
        <f aca="false">IF(H2031=1,'[1]Pesos dos Critérios'!$AD$9,IF(Planilha1!H2031=2,'[1]Pesos dos Critérios'!$AE$9,IF(Planilha1!H2031=3,'[1]Pesos dos Critérios'!$AF$9,IF(Planilha1!H2031=4,'[1]Pesos dos Critérios'!$AG$9,'[1]Pesos dos Critérios'!$AH$9))))</f>
        <v>0.0384259259259259</v>
      </c>
      <c r="AD2031" s="5" t="n">
        <f aca="false">IF(J2031='[1]Pesos dos Critérios'!$AA$3,'[1]Pesos dos Critérios'!$AA$9,IF(Planilha1!J2031='[1]Pesos dos Critérios'!$AB$3,'[1]Pesos dos Critérios'!$AB$9,'[1]Pesos dos Critérios'!$AC$9))</f>
        <v>0.037037037037037</v>
      </c>
      <c r="AE2031" s="5" t="n">
        <f aca="false">IF(O2031="Intervalo 1",'[1]Pesos dos Critérios'!$J$9,IF(Planilha1!O2031="Intervalo 2",'[1]Pesos dos Critérios'!$K$9,IF(Planilha1!O2031="Intervalo 3",'[1]Pesos dos Critérios'!$L$9,'[1]Pesos dos Critérios'!$M$9)))</f>
        <v>0.031305114638448</v>
      </c>
      <c r="AF2031" s="5" t="n">
        <f aca="false">IF(Q2031="Intervalo 1",'[1]Pesos dos Critérios'!$B$9,IF(Q2031="Intervalo 2",'[1]Pesos dos Critérios'!$C$9,IF(Q2031="Intervalo 3",'[1]Pesos dos Critérios'!$D$9,'[1]Pesos dos Critérios'!$E$9)))</f>
        <v>0.00714525778046649</v>
      </c>
      <c r="AG2031" s="5" t="n">
        <f aca="false">IF(S2031="Intervalo 1",'[1]Pesos dos Critérios'!$F$9,IF(S2031="Intervalo 2",'[1]Pesos dos Critérios'!$G$9,IF(S2031="Intervalo 3",'[1]Pesos dos Critérios'!$H$9,'[1]Pesos dos Critérios'!$I$9)))</f>
        <v>0.0202020202020202</v>
      </c>
      <c r="AH2031" s="5" t="n">
        <f aca="false">IF(U2031="Intervalo 1",'[1]Pesos dos Critérios'!$N$9,IF(U2031="Intervalo 2",'[1]Pesos dos Critérios'!$O$9,IF(U2031="Intervalo 3",'[1]Pesos dos Critérios'!$P$9,'[1]Pesos dos Critérios'!$Q$9)))</f>
        <v>0.0273809523809524</v>
      </c>
      <c r="AI2031" s="5" t="n">
        <f aca="false">IF(AA2031="Intervalo 1",'[1]Pesos dos Critérios'!$R$9,IF(AA2031="Intervalo 2",'[1]Pesos dos Critérios'!$S$9,IF(AA2031="Intervalo 3",'[1]Pesos dos Critérios'!$T$9,'[1]Pesos dos Critérios'!$U$9)))</f>
        <v>0.0547619047619048</v>
      </c>
      <c r="AJ2031" s="5" t="n">
        <f aca="false">SUM(AB2031:AI2031)</f>
        <v>0.238110064578607</v>
      </c>
      <c r="AK2031" s="5" t="n">
        <v>2030</v>
      </c>
      <c r="AM2031" s="1" t="s">
        <v>60</v>
      </c>
    </row>
    <row r="2032" customFormat="false" ht="12.8" hidden="false" customHeight="true" outlineLevel="0" collapsed="false">
      <c r="A2032" s="7" t="n">
        <v>2016</v>
      </c>
      <c r="B2032" s="7" t="s">
        <v>204</v>
      </c>
      <c r="C2032" s="8" t="s">
        <v>205</v>
      </c>
      <c r="D2032" s="7" t="s">
        <v>89</v>
      </c>
      <c r="E2032" s="7" t="s">
        <v>1317</v>
      </c>
      <c r="F2032" s="7" t="s">
        <v>1205</v>
      </c>
      <c r="G2032" s="7" t="s">
        <v>137</v>
      </c>
      <c r="H2032" s="9" t="n">
        <v>1</v>
      </c>
      <c r="I2032" s="7" t="s">
        <v>44</v>
      </c>
      <c r="J2032" s="8" t="s">
        <v>45</v>
      </c>
      <c r="K2032" s="10" t="s">
        <v>46</v>
      </c>
      <c r="L2032" s="10" t="s">
        <v>83</v>
      </c>
      <c r="M2032" s="10" t="s">
        <v>56</v>
      </c>
      <c r="N2032" s="10" t="n">
        <v>0.02</v>
      </c>
      <c r="O2032" s="9" t="s">
        <v>58</v>
      </c>
      <c r="P2032" s="11" t="n">
        <v>0.39</v>
      </c>
      <c r="Q2032" s="8" t="s">
        <v>58</v>
      </c>
      <c r="R2032" s="11" t="n">
        <v>0.018</v>
      </c>
      <c r="S2032" s="8" t="s">
        <v>57</v>
      </c>
      <c r="T2032" s="11" t="n">
        <v>108</v>
      </c>
      <c r="U2032" s="8" t="s">
        <v>49</v>
      </c>
      <c r="V2032" s="11" t="n">
        <v>7.9</v>
      </c>
      <c r="W2032" s="11" t="n">
        <v>9.5</v>
      </c>
      <c r="X2032" s="11" t="n">
        <v>11.5</v>
      </c>
      <c r="Y2032" s="11" t="n">
        <v>13.6</v>
      </c>
      <c r="Z2032" s="11" t="n">
        <v>1.75</v>
      </c>
      <c r="AA2032" s="8" t="s">
        <v>49</v>
      </c>
      <c r="AB2032" s="5" t="n">
        <f aca="false">IF(C2032='[1]Pesos dos Critérios'!$V$3,'[1]Pesos dos Critérios'!$V$9,IF(Planilha1!C2032='[1]Pesos dos Critérios'!$W$3,'[1]Pesos dos Critérios'!$W$9,IF(Planilha1!C2032='[1]Pesos dos Critérios'!$X$3,'[1]Pesos dos Critérios'!$X$9,IF(Planilha1!C2032='[1]Pesos dos Critérios'!$Y$3,'[1]Pesos dos Critérios'!$Y$9,'[1]Pesos dos Critérios'!$Z$9))))</f>
        <v>0.0218518518518519</v>
      </c>
      <c r="AC2032" s="5" t="n">
        <f aca="false">IF(H2032=1,'[1]Pesos dos Critérios'!$AD$9,IF(Planilha1!H2032=2,'[1]Pesos dos Critérios'!$AE$9,IF(Planilha1!H2032=3,'[1]Pesos dos Critérios'!$AF$9,IF(Planilha1!H2032=4,'[1]Pesos dos Critérios'!$AG$9,'[1]Pesos dos Critérios'!$AH$9))))</f>
        <v>0.0384259259259259</v>
      </c>
      <c r="AD2032" s="5" t="n">
        <f aca="false">IF(J2032='[1]Pesos dos Critérios'!$AA$3,'[1]Pesos dos Critérios'!$AA$9,IF(Planilha1!J2032='[1]Pesos dos Critérios'!$AB$3,'[1]Pesos dos Critérios'!$AB$9,'[1]Pesos dos Critérios'!$AC$9))</f>
        <v>0.037037037037037</v>
      </c>
      <c r="AE2032" s="5" t="n">
        <f aca="false">IF(O2032="Intervalo 1",'[1]Pesos dos Critérios'!$J$9,IF(Planilha1!O2032="Intervalo 2",'[1]Pesos dos Critérios'!$K$9,IF(Planilha1!O2032="Intervalo 3",'[1]Pesos dos Critérios'!$L$9,'[1]Pesos dos Critérios'!$M$9)))</f>
        <v>0.0266754850088183</v>
      </c>
      <c r="AF2032" s="5" t="n">
        <f aca="false">IF(Q2032="Intervalo 1",'[1]Pesos dos Critérios'!$B$9,IF(Q2032="Intervalo 2",'[1]Pesos dos Critérios'!$C$9,IF(Q2032="Intervalo 3",'[1]Pesos dos Critérios'!$D$9,'[1]Pesos dos Critérios'!$E$9)))</f>
        <v>0.0123748067486724</v>
      </c>
      <c r="AG2032" s="5" t="n">
        <f aca="false">IF(S2032="Intervalo 1",'[1]Pesos dos Critérios'!$F$9,IF(S2032="Intervalo 2",'[1]Pesos dos Critérios'!$G$9,IF(S2032="Intervalo 3",'[1]Pesos dos Critérios'!$H$9,'[1]Pesos dos Critérios'!$I$9)))</f>
        <v>0.0404040404040404</v>
      </c>
      <c r="AH2032" s="5" t="n">
        <f aca="false">IF(U2032="Intervalo 1",'[1]Pesos dos Critérios'!$N$9,IF(U2032="Intervalo 2",'[1]Pesos dos Critérios'!$O$9,IF(U2032="Intervalo 3",'[1]Pesos dos Critérios'!$P$9,'[1]Pesos dos Critérios'!$Q$9)))</f>
        <v>0.0329365079365079</v>
      </c>
      <c r="AI2032" s="5" t="n">
        <f aca="false">IF(AA2032="Intervalo 1",'[1]Pesos dos Critérios'!$R$9,IF(AA2032="Intervalo 2",'[1]Pesos dos Critérios'!$S$9,IF(AA2032="Intervalo 3",'[1]Pesos dos Critérios'!$T$9,'[1]Pesos dos Critérios'!$U$9)))</f>
        <v>0.0658730158730159</v>
      </c>
      <c r="AJ2032" s="5" t="n">
        <f aca="false">SUM(AB2032:AI2032)</f>
        <v>0.27557867078587</v>
      </c>
      <c r="AK2032" s="5" t="n">
        <v>2031</v>
      </c>
      <c r="AM2032" s="1" t="s">
        <v>52</v>
      </c>
    </row>
    <row r="2033" customFormat="false" ht="12.8" hidden="false" customHeight="true" outlineLevel="0" collapsed="false">
      <c r="A2033" s="7" t="n">
        <v>2016</v>
      </c>
      <c r="B2033" s="7" t="s">
        <v>204</v>
      </c>
      <c r="C2033" s="8" t="s">
        <v>205</v>
      </c>
      <c r="D2033" s="7" t="s">
        <v>89</v>
      </c>
      <c r="E2033" s="7" t="s">
        <v>1317</v>
      </c>
      <c r="F2033" s="7" t="s">
        <v>1161</v>
      </c>
      <c r="G2033" s="7" t="s">
        <v>137</v>
      </c>
      <c r="H2033" s="9" t="n">
        <v>1</v>
      </c>
      <c r="I2033" s="7" t="s">
        <v>44</v>
      </c>
      <c r="J2033" s="8" t="s">
        <v>45</v>
      </c>
      <c r="K2033" s="10" t="s">
        <v>46</v>
      </c>
      <c r="L2033" s="10" t="s">
        <v>83</v>
      </c>
      <c r="M2033" s="10" t="s">
        <v>56</v>
      </c>
      <c r="N2033" s="10" t="n">
        <v>0.02</v>
      </c>
      <c r="O2033" s="9" t="s">
        <v>58</v>
      </c>
      <c r="P2033" s="11" t="n">
        <v>0.39</v>
      </c>
      <c r="Q2033" s="8" t="s">
        <v>58</v>
      </c>
      <c r="R2033" s="11" t="n">
        <v>0.018</v>
      </c>
      <c r="S2033" s="8" t="s">
        <v>57</v>
      </c>
      <c r="T2033" s="11" t="n">
        <v>108</v>
      </c>
      <c r="U2033" s="8" t="s">
        <v>49</v>
      </c>
      <c r="V2033" s="11" t="n">
        <v>7.9</v>
      </c>
      <c r="W2033" s="11" t="n">
        <v>9.5</v>
      </c>
      <c r="X2033" s="11" t="n">
        <v>11.5</v>
      </c>
      <c r="Y2033" s="11" t="n">
        <v>13.6</v>
      </c>
      <c r="Z2033" s="11" t="n">
        <v>1.75</v>
      </c>
      <c r="AA2033" s="8" t="s">
        <v>49</v>
      </c>
      <c r="AB2033" s="5" t="n">
        <f aca="false">IF(C2033='[1]Pesos dos Critérios'!$V$3,'[1]Pesos dos Critérios'!$V$9,IF(Planilha1!C2033='[1]Pesos dos Critérios'!$W$3,'[1]Pesos dos Critérios'!$W$9,IF(Planilha1!C2033='[1]Pesos dos Critérios'!$X$3,'[1]Pesos dos Critérios'!$X$9,IF(Planilha1!C2033='[1]Pesos dos Critérios'!$Y$3,'[1]Pesos dos Critérios'!$Y$9,'[1]Pesos dos Critérios'!$Z$9))))</f>
        <v>0.0218518518518519</v>
      </c>
      <c r="AC2033" s="5" t="n">
        <f aca="false">IF(H2033=1,'[1]Pesos dos Critérios'!$AD$9,IF(Planilha1!H2033=2,'[1]Pesos dos Critérios'!$AE$9,IF(Planilha1!H2033=3,'[1]Pesos dos Critérios'!$AF$9,IF(Planilha1!H2033=4,'[1]Pesos dos Critérios'!$AG$9,'[1]Pesos dos Critérios'!$AH$9))))</f>
        <v>0.0384259259259259</v>
      </c>
      <c r="AD2033" s="5" t="n">
        <f aca="false">IF(J2033='[1]Pesos dos Critérios'!$AA$3,'[1]Pesos dos Critérios'!$AA$9,IF(Planilha1!J2033='[1]Pesos dos Critérios'!$AB$3,'[1]Pesos dos Critérios'!$AB$9,'[1]Pesos dos Critérios'!$AC$9))</f>
        <v>0.037037037037037</v>
      </c>
      <c r="AE2033" s="5" t="n">
        <f aca="false">IF(O2033="Intervalo 1",'[1]Pesos dos Critérios'!$J$9,IF(Planilha1!O2033="Intervalo 2",'[1]Pesos dos Critérios'!$K$9,IF(Planilha1!O2033="Intervalo 3",'[1]Pesos dos Critérios'!$L$9,'[1]Pesos dos Critérios'!$M$9)))</f>
        <v>0.0266754850088183</v>
      </c>
      <c r="AF2033" s="5" t="n">
        <f aca="false">IF(Q2033="Intervalo 1",'[1]Pesos dos Critérios'!$B$9,IF(Q2033="Intervalo 2",'[1]Pesos dos Critérios'!$C$9,IF(Q2033="Intervalo 3",'[1]Pesos dos Critérios'!$D$9,'[1]Pesos dos Critérios'!$E$9)))</f>
        <v>0.0123748067486724</v>
      </c>
      <c r="AG2033" s="5" t="n">
        <f aca="false">IF(S2033="Intervalo 1",'[1]Pesos dos Critérios'!$F$9,IF(S2033="Intervalo 2",'[1]Pesos dos Critérios'!$G$9,IF(S2033="Intervalo 3",'[1]Pesos dos Critérios'!$H$9,'[1]Pesos dos Critérios'!$I$9)))</f>
        <v>0.0404040404040404</v>
      </c>
      <c r="AH2033" s="5" t="n">
        <f aca="false">IF(U2033="Intervalo 1",'[1]Pesos dos Critérios'!$N$9,IF(U2033="Intervalo 2",'[1]Pesos dos Critérios'!$O$9,IF(U2033="Intervalo 3",'[1]Pesos dos Critérios'!$P$9,'[1]Pesos dos Critérios'!$Q$9)))</f>
        <v>0.0329365079365079</v>
      </c>
      <c r="AI2033" s="5" t="n">
        <f aca="false">IF(AA2033="Intervalo 1",'[1]Pesos dos Critérios'!$R$9,IF(AA2033="Intervalo 2",'[1]Pesos dos Critérios'!$S$9,IF(AA2033="Intervalo 3",'[1]Pesos dos Critérios'!$T$9,'[1]Pesos dos Critérios'!$U$9)))</f>
        <v>0.0658730158730159</v>
      </c>
      <c r="AJ2033" s="5" t="n">
        <f aca="false">SUM(AB2033:AI2033)</f>
        <v>0.27557867078587</v>
      </c>
      <c r="AK2033" s="5" t="n">
        <v>2032</v>
      </c>
      <c r="AM2033" s="1" t="s">
        <v>52</v>
      </c>
    </row>
    <row r="2034" customFormat="false" ht="12.8" hidden="false" customHeight="true" outlineLevel="0" collapsed="false">
      <c r="A2034" s="7" t="n">
        <v>2016</v>
      </c>
      <c r="B2034" s="7" t="s">
        <v>204</v>
      </c>
      <c r="C2034" s="8" t="s">
        <v>205</v>
      </c>
      <c r="D2034" s="7" t="s">
        <v>89</v>
      </c>
      <c r="E2034" s="7" t="s">
        <v>1317</v>
      </c>
      <c r="F2034" s="7" t="s">
        <v>134</v>
      </c>
      <c r="G2034" s="7" t="s">
        <v>43</v>
      </c>
      <c r="H2034" s="9" t="n">
        <v>1</v>
      </c>
      <c r="I2034" s="7" t="s">
        <v>44</v>
      </c>
      <c r="J2034" s="8" t="s">
        <v>45</v>
      </c>
      <c r="K2034" s="10" t="s">
        <v>46</v>
      </c>
      <c r="L2034" s="10" t="s">
        <v>83</v>
      </c>
      <c r="M2034" s="10" t="s">
        <v>56</v>
      </c>
      <c r="N2034" s="10" t="n">
        <v>0.026</v>
      </c>
      <c r="O2034" s="9" t="s">
        <v>50</v>
      </c>
      <c r="P2034" s="11" t="n">
        <v>0.511</v>
      </c>
      <c r="Q2034" s="8" t="s">
        <v>50</v>
      </c>
      <c r="R2034" s="11" t="n">
        <v>0.023</v>
      </c>
      <c r="S2034" s="8" t="s">
        <v>58</v>
      </c>
      <c r="T2034" s="11" t="n">
        <v>95</v>
      </c>
      <c r="U2034" s="8" t="s">
        <v>49</v>
      </c>
      <c r="V2034" s="11" t="n">
        <v>8.9</v>
      </c>
      <c r="W2034" s="11" t="n">
        <v>10.4</v>
      </c>
      <c r="X2034" s="11" t="n">
        <v>13</v>
      </c>
      <c r="Y2034" s="11" t="n">
        <v>15.1</v>
      </c>
      <c r="Z2034" s="11" t="n">
        <v>1.56</v>
      </c>
      <c r="AA2034" s="8" t="s">
        <v>49</v>
      </c>
      <c r="AB2034" s="5" t="n">
        <f aca="false">IF(C2034='[1]Pesos dos Critérios'!$V$3,'[1]Pesos dos Critérios'!$V$9,IF(Planilha1!C2034='[1]Pesos dos Critérios'!$W$3,'[1]Pesos dos Critérios'!$W$9,IF(Planilha1!C2034='[1]Pesos dos Critérios'!$X$3,'[1]Pesos dos Critérios'!$X$9,IF(Planilha1!C2034='[1]Pesos dos Critérios'!$Y$3,'[1]Pesos dos Critérios'!$Y$9,'[1]Pesos dos Critérios'!$Z$9))))</f>
        <v>0.0218518518518519</v>
      </c>
      <c r="AC2034" s="5" t="n">
        <f aca="false">IF(H2034=1,'[1]Pesos dos Critérios'!$AD$9,IF(Planilha1!H2034=2,'[1]Pesos dos Critérios'!$AE$9,IF(Planilha1!H2034=3,'[1]Pesos dos Critérios'!$AF$9,IF(Planilha1!H2034=4,'[1]Pesos dos Critérios'!$AG$9,'[1]Pesos dos Critérios'!$AH$9))))</f>
        <v>0.0384259259259259</v>
      </c>
      <c r="AD2034" s="5" t="n">
        <f aca="false">IF(J2034='[1]Pesos dos Critérios'!$AA$3,'[1]Pesos dos Critérios'!$AA$9,IF(Planilha1!J2034='[1]Pesos dos Critérios'!$AB$3,'[1]Pesos dos Critérios'!$AB$9,'[1]Pesos dos Critérios'!$AC$9))</f>
        <v>0.037037037037037</v>
      </c>
      <c r="AE2034" s="5" t="n">
        <f aca="false">IF(O2034="Intervalo 1",'[1]Pesos dos Critérios'!$J$9,IF(Planilha1!O2034="Intervalo 2",'[1]Pesos dos Critérios'!$K$9,IF(Planilha1!O2034="Intervalo 3",'[1]Pesos dos Critérios'!$L$9,'[1]Pesos dos Critérios'!$M$9)))</f>
        <v>0.015652557319224</v>
      </c>
      <c r="AF2034" s="5" t="n">
        <f aca="false">IF(Q2034="Intervalo 1",'[1]Pesos dos Critérios'!$B$9,IF(Q2034="Intervalo 2",'[1]Pesos dos Critérios'!$C$9,IF(Q2034="Intervalo 3",'[1]Pesos dos Critérios'!$D$9,'[1]Pesos dos Critérios'!$E$9)))</f>
        <v>0.00714525778046649</v>
      </c>
      <c r="AG2034" s="5" t="n">
        <f aca="false">IF(S2034="Intervalo 1",'[1]Pesos dos Critérios'!$F$9,IF(S2034="Intervalo 2",'[1]Pesos dos Critérios'!$G$9,IF(S2034="Intervalo 3",'[1]Pesos dos Critérios'!$H$9,'[1]Pesos dos Critérios'!$I$9)))</f>
        <v>0.0202020202020202</v>
      </c>
      <c r="AH2034" s="5" t="n">
        <f aca="false">IF(U2034="Intervalo 1",'[1]Pesos dos Critérios'!$N$9,IF(U2034="Intervalo 2",'[1]Pesos dos Critérios'!$O$9,IF(U2034="Intervalo 3",'[1]Pesos dos Critérios'!$P$9,'[1]Pesos dos Critérios'!$Q$9)))</f>
        <v>0.0329365079365079</v>
      </c>
      <c r="AI2034" s="5" t="n">
        <f aca="false">IF(AA2034="Intervalo 1",'[1]Pesos dos Critérios'!$R$9,IF(AA2034="Intervalo 2",'[1]Pesos dos Critérios'!$S$9,IF(AA2034="Intervalo 3",'[1]Pesos dos Critérios'!$T$9,'[1]Pesos dos Critérios'!$U$9)))</f>
        <v>0.0658730158730159</v>
      </c>
      <c r="AJ2034" s="5" t="n">
        <f aca="false">SUM(AB2034:AI2034)</f>
        <v>0.239124173926049</v>
      </c>
      <c r="AK2034" s="5" t="n">
        <v>2033</v>
      </c>
      <c r="AM2034" s="1" t="s">
        <v>60</v>
      </c>
    </row>
    <row r="2035" customFormat="false" ht="12.8" hidden="false" customHeight="true" outlineLevel="0" collapsed="false">
      <c r="A2035" s="7" t="n">
        <v>2016</v>
      </c>
      <c r="B2035" s="7" t="s">
        <v>204</v>
      </c>
      <c r="C2035" s="8" t="s">
        <v>205</v>
      </c>
      <c r="D2035" s="7" t="s">
        <v>89</v>
      </c>
      <c r="E2035" s="7" t="s">
        <v>1317</v>
      </c>
      <c r="F2035" s="7" t="s">
        <v>592</v>
      </c>
      <c r="G2035" s="7" t="s">
        <v>43</v>
      </c>
      <c r="H2035" s="9" t="n">
        <v>1</v>
      </c>
      <c r="I2035" s="7" t="s">
        <v>44</v>
      </c>
      <c r="J2035" s="8" t="s">
        <v>45</v>
      </c>
      <c r="K2035" s="10" t="s">
        <v>46</v>
      </c>
      <c r="L2035" s="10" t="s">
        <v>83</v>
      </c>
      <c r="M2035" s="10" t="s">
        <v>56</v>
      </c>
      <c r="N2035" s="10" t="n">
        <v>0.026</v>
      </c>
      <c r="O2035" s="9" t="s">
        <v>50</v>
      </c>
      <c r="P2035" s="11" t="n">
        <v>0.511</v>
      </c>
      <c r="Q2035" s="8" t="s">
        <v>50</v>
      </c>
      <c r="R2035" s="11" t="n">
        <v>0.023</v>
      </c>
      <c r="S2035" s="8" t="s">
        <v>58</v>
      </c>
      <c r="T2035" s="11" t="n">
        <v>95</v>
      </c>
      <c r="U2035" s="8" t="s">
        <v>49</v>
      </c>
      <c r="V2035" s="11" t="n">
        <v>8.9</v>
      </c>
      <c r="W2035" s="11" t="n">
        <v>10.4</v>
      </c>
      <c r="X2035" s="11" t="n">
        <v>13</v>
      </c>
      <c r="Y2035" s="11" t="n">
        <v>15.1</v>
      </c>
      <c r="Z2035" s="11" t="n">
        <v>1.56</v>
      </c>
      <c r="AA2035" s="8" t="s">
        <v>49</v>
      </c>
      <c r="AB2035" s="5" t="n">
        <f aca="false">IF(C2035='[1]Pesos dos Critérios'!$V$3,'[1]Pesos dos Critérios'!$V$9,IF(Planilha1!C2035='[1]Pesos dos Critérios'!$W$3,'[1]Pesos dos Critérios'!$W$9,IF(Planilha1!C2035='[1]Pesos dos Critérios'!$X$3,'[1]Pesos dos Critérios'!$X$9,IF(Planilha1!C2035='[1]Pesos dos Critérios'!$Y$3,'[1]Pesos dos Critérios'!$Y$9,'[1]Pesos dos Critérios'!$Z$9))))</f>
        <v>0.0218518518518519</v>
      </c>
      <c r="AC2035" s="5" t="n">
        <f aca="false">IF(H2035=1,'[1]Pesos dos Critérios'!$AD$9,IF(Planilha1!H2035=2,'[1]Pesos dos Critérios'!$AE$9,IF(Planilha1!H2035=3,'[1]Pesos dos Critérios'!$AF$9,IF(Planilha1!H2035=4,'[1]Pesos dos Critérios'!$AG$9,'[1]Pesos dos Critérios'!$AH$9))))</f>
        <v>0.0384259259259259</v>
      </c>
      <c r="AD2035" s="5" t="n">
        <f aca="false">IF(J2035='[1]Pesos dos Critérios'!$AA$3,'[1]Pesos dos Critérios'!$AA$9,IF(Planilha1!J2035='[1]Pesos dos Critérios'!$AB$3,'[1]Pesos dos Critérios'!$AB$9,'[1]Pesos dos Critérios'!$AC$9))</f>
        <v>0.037037037037037</v>
      </c>
      <c r="AE2035" s="5" t="n">
        <f aca="false">IF(O2035="Intervalo 1",'[1]Pesos dos Critérios'!$J$9,IF(Planilha1!O2035="Intervalo 2",'[1]Pesos dos Critérios'!$K$9,IF(Planilha1!O2035="Intervalo 3",'[1]Pesos dos Critérios'!$L$9,'[1]Pesos dos Critérios'!$M$9)))</f>
        <v>0.015652557319224</v>
      </c>
      <c r="AF2035" s="5" t="n">
        <f aca="false">IF(Q2035="Intervalo 1",'[1]Pesos dos Critérios'!$B$9,IF(Q2035="Intervalo 2",'[1]Pesos dos Critérios'!$C$9,IF(Q2035="Intervalo 3",'[1]Pesos dos Critérios'!$D$9,'[1]Pesos dos Critérios'!$E$9)))</f>
        <v>0.00714525778046649</v>
      </c>
      <c r="AG2035" s="5" t="n">
        <f aca="false">IF(S2035="Intervalo 1",'[1]Pesos dos Critérios'!$F$9,IF(S2035="Intervalo 2",'[1]Pesos dos Critérios'!$G$9,IF(S2035="Intervalo 3",'[1]Pesos dos Critérios'!$H$9,'[1]Pesos dos Critérios'!$I$9)))</f>
        <v>0.0202020202020202</v>
      </c>
      <c r="AH2035" s="5" t="n">
        <f aca="false">IF(U2035="Intervalo 1",'[1]Pesos dos Critérios'!$N$9,IF(U2035="Intervalo 2",'[1]Pesos dos Critérios'!$O$9,IF(U2035="Intervalo 3",'[1]Pesos dos Critérios'!$P$9,'[1]Pesos dos Critérios'!$Q$9)))</f>
        <v>0.0329365079365079</v>
      </c>
      <c r="AI2035" s="5" t="n">
        <f aca="false">IF(AA2035="Intervalo 1",'[1]Pesos dos Critérios'!$R$9,IF(AA2035="Intervalo 2",'[1]Pesos dos Critérios'!$S$9,IF(AA2035="Intervalo 3",'[1]Pesos dos Critérios'!$T$9,'[1]Pesos dos Critérios'!$U$9)))</f>
        <v>0.0658730158730159</v>
      </c>
      <c r="AJ2035" s="5" t="n">
        <f aca="false">SUM(AB2035:AI2035)</f>
        <v>0.239124173926049</v>
      </c>
      <c r="AK2035" s="5" t="n">
        <v>2034</v>
      </c>
      <c r="AM2035" s="1" t="s">
        <v>60</v>
      </c>
    </row>
    <row r="2036" customFormat="false" ht="12.8" hidden="false" customHeight="true" outlineLevel="0" collapsed="false">
      <c r="A2036" s="7" t="n">
        <v>2016</v>
      </c>
      <c r="B2036" s="7" t="s">
        <v>204</v>
      </c>
      <c r="C2036" s="8" t="s">
        <v>205</v>
      </c>
      <c r="D2036" s="7" t="s">
        <v>89</v>
      </c>
      <c r="E2036" s="7" t="s">
        <v>1318</v>
      </c>
      <c r="F2036" s="7" t="s">
        <v>134</v>
      </c>
      <c r="G2036" s="7" t="s">
        <v>137</v>
      </c>
      <c r="H2036" s="9" t="n">
        <v>1</v>
      </c>
      <c r="I2036" s="7" t="s">
        <v>44</v>
      </c>
      <c r="J2036" s="8" t="s">
        <v>45</v>
      </c>
      <c r="K2036" s="10" t="s">
        <v>46</v>
      </c>
      <c r="L2036" s="10" t="s">
        <v>83</v>
      </c>
      <c r="M2036" s="10" t="s">
        <v>56</v>
      </c>
      <c r="N2036" s="10" t="n">
        <v>0.015</v>
      </c>
      <c r="O2036" s="9" t="s">
        <v>57</v>
      </c>
      <c r="P2036" s="11" t="n">
        <v>0.545</v>
      </c>
      <c r="Q2036" s="8" t="s">
        <v>50</v>
      </c>
      <c r="R2036" s="11" t="n">
        <v>0.018</v>
      </c>
      <c r="S2036" s="8" t="s">
        <v>57</v>
      </c>
      <c r="T2036" s="11" t="n">
        <v>106</v>
      </c>
      <c r="U2036" s="8" t="s">
        <v>49</v>
      </c>
      <c r="V2036" s="11" t="n">
        <v>8.1</v>
      </c>
      <c r="W2036" s="11" t="n">
        <v>9.6</v>
      </c>
      <c r="X2036" s="11" t="n">
        <v>11.7</v>
      </c>
      <c r="Y2036" s="11" t="n">
        <v>13.8</v>
      </c>
      <c r="Z2036" s="11" t="n">
        <v>1.72</v>
      </c>
      <c r="AA2036" s="8" t="s">
        <v>49</v>
      </c>
      <c r="AB2036" s="5" t="n">
        <f aca="false">IF(C2036='[1]Pesos dos Critérios'!$V$3,'[1]Pesos dos Critérios'!$V$9,IF(Planilha1!C2036='[1]Pesos dos Critérios'!$W$3,'[1]Pesos dos Critérios'!$W$9,IF(Planilha1!C2036='[1]Pesos dos Critérios'!$X$3,'[1]Pesos dos Critérios'!$X$9,IF(Planilha1!C2036='[1]Pesos dos Critérios'!$Y$3,'[1]Pesos dos Critérios'!$Y$9,'[1]Pesos dos Critérios'!$Z$9))))</f>
        <v>0.0218518518518519</v>
      </c>
      <c r="AC2036" s="5" t="n">
        <f aca="false">IF(H2036=1,'[1]Pesos dos Critérios'!$AD$9,IF(Planilha1!H2036=2,'[1]Pesos dos Critérios'!$AE$9,IF(Planilha1!H2036=3,'[1]Pesos dos Critérios'!$AF$9,IF(Planilha1!H2036=4,'[1]Pesos dos Critérios'!$AG$9,'[1]Pesos dos Critérios'!$AH$9))))</f>
        <v>0.0384259259259259</v>
      </c>
      <c r="AD2036" s="5" t="n">
        <f aca="false">IF(J2036='[1]Pesos dos Critérios'!$AA$3,'[1]Pesos dos Critérios'!$AA$9,IF(Planilha1!J2036='[1]Pesos dos Critérios'!$AB$3,'[1]Pesos dos Critérios'!$AB$9,'[1]Pesos dos Critérios'!$AC$9))</f>
        <v>0.037037037037037</v>
      </c>
      <c r="AE2036" s="5" t="n">
        <f aca="false">IF(O2036="Intervalo 1",'[1]Pesos dos Critérios'!$J$9,IF(Planilha1!O2036="Intervalo 2",'[1]Pesos dos Critérios'!$K$9,IF(Planilha1!O2036="Intervalo 3",'[1]Pesos dos Critérios'!$L$9,'[1]Pesos dos Critérios'!$M$9)))</f>
        <v>0.031305114638448</v>
      </c>
      <c r="AF2036" s="5" t="n">
        <f aca="false">IF(Q2036="Intervalo 1",'[1]Pesos dos Critérios'!$B$9,IF(Q2036="Intervalo 2",'[1]Pesos dos Critérios'!$C$9,IF(Q2036="Intervalo 3",'[1]Pesos dos Critérios'!$D$9,'[1]Pesos dos Critérios'!$E$9)))</f>
        <v>0.00714525778046649</v>
      </c>
      <c r="AG2036" s="5" t="n">
        <f aca="false">IF(S2036="Intervalo 1",'[1]Pesos dos Critérios'!$F$9,IF(S2036="Intervalo 2",'[1]Pesos dos Critérios'!$G$9,IF(S2036="Intervalo 3",'[1]Pesos dos Critérios'!$H$9,'[1]Pesos dos Critérios'!$I$9)))</f>
        <v>0.0404040404040404</v>
      </c>
      <c r="AH2036" s="5" t="n">
        <f aca="false">IF(U2036="Intervalo 1",'[1]Pesos dos Critérios'!$N$9,IF(U2036="Intervalo 2",'[1]Pesos dos Critérios'!$O$9,IF(U2036="Intervalo 3",'[1]Pesos dos Critérios'!$P$9,'[1]Pesos dos Critérios'!$Q$9)))</f>
        <v>0.0329365079365079</v>
      </c>
      <c r="AI2036" s="5" t="n">
        <f aca="false">IF(AA2036="Intervalo 1",'[1]Pesos dos Critérios'!$R$9,IF(AA2036="Intervalo 2",'[1]Pesos dos Critérios'!$S$9,IF(AA2036="Intervalo 3",'[1]Pesos dos Critérios'!$T$9,'[1]Pesos dos Critérios'!$U$9)))</f>
        <v>0.0658730158730159</v>
      </c>
      <c r="AJ2036" s="5" t="n">
        <f aca="false">SUM(AB2036:AI2036)</f>
        <v>0.274978751447294</v>
      </c>
      <c r="AK2036" s="5" t="n">
        <v>2035</v>
      </c>
      <c r="AM2036" s="1" t="s">
        <v>52</v>
      </c>
    </row>
    <row r="2037" customFormat="false" ht="12.8" hidden="false" customHeight="true" outlineLevel="0" collapsed="false">
      <c r="A2037" s="7" t="n">
        <v>2016</v>
      </c>
      <c r="B2037" s="7" t="s">
        <v>204</v>
      </c>
      <c r="C2037" s="8" t="s">
        <v>205</v>
      </c>
      <c r="D2037" s="7" t="s">
        <v>89</v>
      </c>
      <c r="E2037" s="7" t="s">
        <v>1318</v>
      </c>
      <c r="F2037" s="7" t="s">
        <v>592</v>
      </c>
      <c r="G2037" s="7" t="s">
        <v>137</v>
      </c>
      <c r="H2037" s="9" t="n">
        <v>1</v>
      </c>
      <c r="I2037" s="7" t="s">
        <v>44</v>
      </c>
      <c r="J2037" s="8" t="s">
        <v>45</v>
      </c>
      <c r="K2037" s="10" t="s">
        <v>46</v>
      </c>
      <c r="L2037" s="10" t="s">
        <v>83</v>
      </c>
      <c r="M2037" s="10" t="s">
        <v>56</v>
      </c>
      <c r="N2037" s="10" t="n">
        <v>0.015</v>
      </c>
      <c r="O2037" s="9" t="s">
        <v>57</v>
      </c>
      <c r="P2037" s="11" t="n">
        <v>0.545</v>
      </c>
      <c r="Q2037" s="8" t="s">
        <v>50</v>
      </c>
      <c r="R2037" s="11" t="n">
        <v>0.018</v>
      </c>
      <c r="S2037" s="8" t="s">
        <v>57</v>
      </c>
      <c r="T2037" s="11" t="n">
        <v>106</v>
      </c>
      <c r="U2037" s="8" t="s">
        <v>49</v>
      </c>
      <c r="V2037" s="11" t="n">
        <v>8.1</v>
      </c>
      <c r="W2037" s="11" t="n">
        <v>9.6</v>
      </c>
      <c r="X2037" s="11" t="n">
        <v>11.7</v>
      </c>
      <c r="Y2037" s="11" t="n">
        <v>13.8</v>
      </c>
      <c r="Z2037" s="11" t="n">
        <v>1.72</v>
      </c>
      <c r="AA2037" s="8" t="s">
        <v>49</v>
      </c>
      <c r="AB2037" s="5" t="n">
        <f aca="false">IF(C2037='[1]Pesos dos Critérios'!$V$3,'[1]Pesos dos Critérios'!$V$9,IF(Planilha1!C2037='[1]Pesos dos Critérios'!$W$3,'[1]Pesos dos Critérios'!$W$9,IF(Planilha1!C2037='[1]Pesos dos Critérios'!$X$3,'[1]Pesos dos Critérios'!$X$9,IF(Planilha1!C2037='[1]Pesos dos Critérios'!$Y$3,'[1]Pesos dos Critérios'!$Y$9,'[1]Pesos dos Critérios'!$Z$9))))</f>
        <v>0.0218518518518519</v>
      </c>
      <c r="AC2037" s="5" t="n">
        <f aca="false">IF(H2037=1,'[1]Pesos dos Critérios'!$AD$9,IF(Planilha1!H2037=2,'[1]Pesos dos Critérios'!$AE$9,IF(Planilha1!H2037=3,'[1]Pesos dos Critérios'!$AF$9,IF(Planilha1!H2037=4,'[1]Pesos dos Critérios'!$AG$9,'[1]Pesos dos Critérios'!$AH$9))))</f>
        <v>0.0384259259259259</v>
      </c>
      <c r="AD2037" s="5" t="n">
        <f aca="false">IF(J2037='[1]Pesos dos Critérios'!$AA$3,'[1]Pesos dos Critérios'!$AA$9,IF(Planilha1!J2037='[1]Pesos dos Critérios'!$AB$3,'[1]Pesos dos Critérios'!$AB$9,'[1]Pesos dos Critérios'!$AC$9))</f>
        <v>0.037037037037037</v>
      </c>
      <c r="AE2037" s="5" t="n">
        <f aca="false">IF(O2037="Intervalo 1",'[1]Pesos dos Critérios'!$J$9,IF(Planilha1!O2037="Intervalo 2",'[1]Pesos dos Critérios'!$K$9,IF(Planilha1!O2037="Intervalo 3",'[1]Pesos dos Critérios'!$L$9,'[1]Pesos dos Critérios'!$M$9)))</f>
        <v>0.031305114638448</v>
      </c>
      <c r="AF2037" s="5" t="n">
        <f aca="false">IF(Q2037="Intervalo 1",'[1]Pesos dos Critérios'!$B$9,IF(Q2037="Intervalo 2",'[1]Pesos dos Critérios'!$C$9,IF(Q2037="Intervalo 3",'[1]Pesos dos Critérios'!$D$9,'[1]Pesos dos Critérios'!$E$9)))</f>
        <v>0.00714525778046649</v>
      </c>
      <c r="AG2037" s="5" t="n">
        <f aca="false">IF(S2037="Intervalo 1",'[1]Pesos dos Critérios'!$F$9,IF(S2037="Intervalo 2",'[1]Pesos dos Critérios'!$G$9,IF(S2037="Intervalo 3",'[1]Pesos dos Critérios'!$H$9,'[1]Pesos dos Critérios'!$I$9)))</f>
        <v>0.0404040404040404</v>
      </c>
      <c r="AH2037" s="5" t="n">
        <f aca="false">IF(U2037="Intervalo 1",'[1]Pesos dos Critérios'!$N$9,IF(U2037="Intervalo 2",'[1]Pesos dos Critérios'!$O$9,IF(U2037="Intervalo 3",'[1]Pesos dos Critérios'!$P$9,'[1]Pesos dos Critérios'!$Q$9)))</f>
        <v>0.0329365079365079</v>
      </c>
      <c r="AI2037" s="5" t="n">
        <f aca="false">IF(AA2037="Intervalo 1",'[1]Pesos dos Critérios'!$R$9,IF(AA2037="Intervalo 2",'[1]Pesos dos Critérios'!$S$9,IF(AA2037="Intervalo 3",'[1]Pesos dos Critérios'!$T$9,'[1]Pesos dos Critérios'!$U$9)))</f>
        <v>0.0658730158730159</v>
      </c>
      <c r="AJ2037" s="5" t="n">
        <f aca="false">SUM(AB2037:AI2037)</f>
        <v>0.274978751447294</v>
      </c>
      <c r="AK2037" s="5" t="n">
        <v>2036</v>
      </c>
      <c r="AM2037" s="1" t="s">
        <v>52</v>
      </c>
    </row>
    <row r="2038" customFormat="false" ht="12.8" hidden="false" customHeight="true" outlineLevel="0" collapsed="false">
      <c r="A2038" s="7" t="n">
        <v>2016</v>
      </c>
      <c r="B2038" s="7" t="s">
        <v>204</v>
      </c>
      <c r="C2038" s="8" t="s">
        <v>205</v>
      </c>
      <c r="D2038" s="7" t="s">
        <v>89</v>
      </c>
      <c r="E2038" s="7" t="s">
        <v>1318</v>
      </c>
      <c r="F2038" s="7" t="s">
        <v>134</v>
      </c>
      <c r="G2038" s="7" t="s">
        <v>43</v>
      </c>
      <c r="H2038" s="9" t="n">
        <v>1</v>
      </c>
      <c r="I2038" s="7" t="s">
        <v>44</v>
      </c>
      <c r="J2038" s="8" t="s">
        <v>45</v>
      </c>
      <c r="K2038" s="10" t="s">
        <v>46</v>
      </c>
      <c r="L2038" s="10" t="s">
        <v>83</v>
      </c>
      <c r="M2038" s="10" t="s">
        <v>56</v>
      </c>
      <c r="N2038" s="10" t="n">
        <v>0.023</v>
      </c>
      <c r="O2038" s="9" t="s">
        <v>58</v>
      </c>
      <c r="P2038" s="11" t="n">
        <v>0.443</v>
      </c>
      <c r="Q2038" s="8" t="s">
        <v>58</v>
      </c>
      <c r="R2038" s="11" t="n">
        <v>0.016</v>
      </c>
      <c r="S2038" s="8" t="s">
        <v>57</v>
      </c>
      <c r="T2038" s="11" t="n">
        <v>93</v>
      </c>
      <c r="U2038" s="8" t="s">
        <v>49</v>
      </c>
      <c r="V2038" s="11" t="n">
        <v>9.3</v>
      </c>
      <c r="W2038" s="11" t="n">
        <v>10.7</v>
      </c>
      <c r="X2038" s="11" t="n">
        <v>13.2</v>
      </c>
      <c r="Y2038" s="11" t="n">
        <v>15.3</v>
      </c>
      <c r="Z2038" s="11" t="n">
        <v>1.51</v>
      </c>
      <c r="AA2038" s="8" t="s">
        <v>49</v>
      </c>
      <c r="AB2038" s="5" t="n">
        <f aca="false">IF(C2038='[1]Pesos dos Critérios'!$V$3,'[1]Pesos dos Critérios'!$V$9,IF(Planilha1!C2038='[1]Pesos dos Critérios'!$W$3,'[1]Pesos dos Critérios'!$W$9,IF(Planilha1!C2038='[1]Pesos dos Critérios'!$X$3,'[1]Pesos dos Critérios'!$X$9,IF(Planilha1!C2038='[1]Pesos dos Critérios'!$Y$3,'[1]Pesos dos Critérios'!$Y$9,'[1]Pesos dos Critérios'!$Z$9))))</f>
        <v>0.0218518518518519</v>
      </c>
      <c r="AC2038" s="5" t="n">
        <f aca="false">IF(H2038=1,'[1]Pesos dos Critérios'!$AD$9,IF(Planilha1!H2038=2,'[1]Pesos dos Critérios'!$AE$9,IF(Planilha1!H2038=3,'[1]Pesos dos Critérios'!$AF$9,IF(Planilha1!H2038=4,'[1]Pesos dos Critérios'!$AG$9,'[1]Pesos dos Critérios'!$AH$9))))</f>
        <v>0.0384259259259259</v>
      </c>
      <c r="AD2038" s="5" t="n">
        <f aca="false">IF(J2038='[1]Pesos dos Critérios'!$AA$3,'[1]Pesos dos Critérios'!$AA$9,IF(Planilha1!J2038='[1]Pesos dos Critérios'!$AB$3,'[1]Pesos dos Critérios'!$AB$9,'[1]Pesos dos Critérios'!$AC$9))</f>
        <v>0.037037037037037</v>
      </c>
      <c r="AE2038" s="5" t="n">
        <f aca="false">IF(O2038="Intervalo 1",'[1]Pesos dos Critérios'!$J$9,IF(Planilha1!O2038="Intervalo 2",'[1]Pesos dos Critérios'!$K$9,IF(Planilha1!O2038="Intervalo 3",'[1]Pesos dos Critérios'!$L$9,'[1]Pesos dos Critérios'!$M$9)))</f>
        <v>0.0266754850088183</v>
      </c>
      <c r="AF2038" s="5" t="n">
        <f aca="false">IF(Q2038="Intervalo 1",'[1]Pesos dos Critérios'!$B$9,IF(Q2038="Intervalo 2",'[1]Pesos dos Critérios'!$C$9,IF(Q2038="Intervalo 3",'[1]Pesos dos Critérios'!$D$9,'[1]Pesos dos Critérios'!$E$9)))</f>
        <v>0.0123748067486724</v>
      </c>
      <c r="AG2038" s="5" t="n">
        <f aca="false">IF(S2038="Intervalo 1",'[1]Pesos dos Critérios'!$F$9,IF(S2038="Intervalo 2",'[1]Pesos dos Critérios'!$G$9,IF(S2038="Intervalo 3",'[1]Pesos dos Critérios'!$H$9,'[1]Pesos dos Critérios'!$I$9)))</f>
        <v>0.0404040404040404</v>
      </c>
      <c r="AH2038" s="5" t="n">
        <f aca="false">IF(U2038="Intervalo 1",'[1]Pesos dos Critérios'!$N$9,IF(U2038="Intervalo 2",'[1]Pesos dos Critérios'!$O$9,IF(U2038="Intervalo 3",'[1]Pesos dos Critérios'!$P$9,'[1]Pesos dos Critérios'!$Q$9)))</f>
        <v>0.0329365079365079</v>
      </c>
      <c r="AI2038" s="5" t="n">
        <f aca="false">IF(AA2038="Intervalo 1",'[1]Pesos dos Critérios'!$R$9,IF(AA2038="Intervalo 2",'[1]Pesos dos Critérios'!$S$9,IF(AA2038="Intervalo 3",'[1]Pesos dos Critérios'!$T$9,'[1]Pesos dos Critérios'!$U$9)))</f>
        <v>0.0658730158730159</v>
      </c>
      <c r="AJ2038" s="5" t="n">
        <f aca="false">SUM(AB2038:AI2038)</f>
        <v>0.27557867078587</v>
      </c>
      <c r="AK2038" s="5" t="n">
        <v>2037</v>
      </c>
      <c r="AM2038" s="1" t="s">
        <v>52</v>
      </c>
    </row>
    <row r="2039" customFormat="false" ht="12.8" hidden="false" customHeight="true" outlineLevel="0" collapsed="false">
      <c r="A2039" s="7" t="n">
        <v>2016</v>
      </c>
      <c r="B2039" s="7" t="s">
        <v>204</v>
      </c>
      <c r="C2039" s="8" t="s">
        <v>205</v>
      </c>
      <c r="D2039" s="7" t="s">
        <v>89</v>
      </c>
      <c r="E2039" s="7" t="s">
        <v>1318</v>
      </c>
      <c r="F2039" s="7" t="s">
        <v>592</v>
      </c>
      <c r="G2039" s="7" t="s">
        <v>43</v>
      </c>
      <c r="H2039" s="9" t="n">
        <v>1</v>
      </c>
      <c r="I2039" s="7" t="s">
        <v>44</v>
      </c>
      <c r="J2039" s="8" t="s">
        <v>45</v>
      </c>
      <c r="K2039" s="10" t="s">
        <v>46</v>
      </c>
      <c r="L2039" s="10" t="s">
        <v>83</v>
      </c>
      <c r="M2039" s="10" t="s">
        <v>56</v>
      </c>
      <c r="N2039" s="10" t="n">
        <v>0.023</v>
      </c>
      <c r="O2039" s="9" t="s">
        <v>58</v>
      </c>
      <c r="P2039" s="11" t="n">
        <v>0.443</v>
      </c>
      <c r="Q2039" s="8" t="s">
        <v>58</v>
      </c>
      <c r="R2039" s="11" t="n">
        <v>0.016</v>
      </c>
      <c r="S2039" s="8" t="s">
        <v>57</v>
      </c>
      <c r="T2039" s="11" t="n">
        <v>93</v>
      </c>
      <c r="U2039" s="8" t="s">
        <v>49</v>
      </c>
      <c r="V2039" s="11" t="n">
        <v>9.3</v>
      </c>
      <c r="W2039" s="11" t="n">
        <v>10.7</v>
      </c>
      <c r="X2039" s="11" t="n">
        <v>13.2</v>
      </c>
      <c r="Y2039" s="11" t="n">
        <v>15.3</v>
      </c>
      <c r="Z2039" s="11" t="n">
        <v>1.51</v>
      </c>
      <c r="AA2039" s="8" t="s">
        <v>49</v>
      </c>
      <c r="AB2039" s="5" t="n">
        <f aca="false">IF(C2039='[1]Pesos dos Critérios'!$V$3,'[1]Pesos dos Critérios'!$V$9,IF(Planilha1!C2039='[1]Pesos dos Critérios'!$W$3,'[1]Pesos dos Critérios'!$W$9,IF(Planilha1!C2039='[1]Pesos dos Critérios'!$X$3,'[1]Pesos dos Critérios'!$X$9,IF(Planilha1!C2039='[1]Pesos dos Critérios'!$Y$3,'[1]Pesos dos Critérios'!$Y$9,'[1]Pesos dos Critérios'!$Z$9))))</f>
        <v>0.0218518518518519</v>
      </c>
      <c r="AC2039" s="5" t="n">
        <f aca="false">IF(H2039=1,'[1]Pesos dos Critérios'!$AD$9,IF(Planilha1!H2039=2,'[1]Pesos dos Critérios'!$AE$9,IF(Planilha1!H2039=3,'[1]Pesos dos Critérios'!$AF$9,IF(Planilha1!H2039=4,'[1]Pesos dos Critérios'!$AG$9,'[1]Pesos dos Critérios'!$AH$9))))</f>
        <v>0.0384259259259259</v>
      </c>
      <c r="AD2039" s="5" t="n">
        <f aca="false">IF(J2039='[1]Pesos dos Critérios'!$AA$3,'[1]Pesos dos Critérios'!$AA$9,IF(Planilha1!J2039='[1]Pesos dos Critérios'!$AB$3,'[1]Pesos dos Critérios'!$AB$9,'[1]Pesos dos Critérios'!$AC$9))</f>
        <v>0.037037037037037</v>
      </c>
      <c r="AE2039" s="5" t="n">
        <f aca="false">IF(O2039="Intervalo 1",'[1]Pesos dos Critérios'!$J$9,IF(Planilha1!O2039="Intervalo 2",'[1]Pesos dos Critérios'!$K$9,IF(Planilha1!O2039="Intervalo 3",'[1]Pesos dos Critérios'!$L$9,'[1]Pesos dos Critérios'!$M$9)))</f>
        <v>0.0266754850088183</v>
      </c>
      <c r="AF2039" s="5" t="n">
        <f aca="false">IF(Q2039="Intervalo 1",'[1]Pesos dos Critérios'!$B$9,IF(Q2039="Intervalo 2",'[1]Pesos dos Critérios'!$C$9,IF(Q2039="Intervalo 3",'[1]Pesos dos Critérios'!$D$9,'[1]Pesos dos Critérios'!$E$9)))</f>
        <v>0.0123748067486724</v>
      </c>
      <c r="AG2039" s="5" t="n">
        <f aca="false">IF(S2039="Intervalo 1",'[1]Pesos dos Critérios'!$F$9,IF(S2039="Intervalo 2",'[1]Pesos dos Critérios'!$G$9,IF(S2039="Intervalo 3",'[1]Pesos dos Critérios'!$H$9,'[1]Pesos dos Critérios'!$I$9)))</f>
        <v>0.0404040404040404</v>
      </c>
      <c r="AH2039" s="5" t="n">
        <f aca="false">IF(U2039="Intervalo 1",'[1]Pesos dos Critérios'!$N$9,IF(U2039="Intervalo 2",'[1]Pesos dos Critérios'!$O$9,IF(U2039="Intervalo 3",'[1]Pesos dos Critérios'!$P$9,'[1]Pesos dos Critérios'!$Q$9)))</f>
        <v>0.0329365079365079</v>
      </c>
      <c r="AI2039" s="5" t="n">
        <f aca="false">IF(AA2039="Intervalo 1",'[1]Pesos dos Critérios'!$R$9,IF(AA2039="Intervalo 2",'[1]Pesos dos Critérios'!$S$9,IF(AA2039="Intervalo 3",'[1]Pesos dos Critérios'!$T$9,'[1]Pesos dos Critérios'!$U$9)))</f>
        <v>0.0658730158730159</v>
      </c>
      <c r="AJ2039" s="5" t="n">
        <f aca="false">SUM(AB2039:AI2039)</f>
        <v>0.27557867078587</v>
      </c>
      <c r="AK2039" s="5" t="n">
        <v>2038</v>
      </c>
      <c r="AM2039" s="1" t="s">
        <v>52</v>
      </c>
    </row>
    <row r="2040" customFormat="false" ht="12.8" hidden="false" customHeight="true" outlineLevel="0" collapsed="false">
      <c r="A2040" s="7" t="n">
        <v>2016</v>
      </c>
      <c r="B2040" s="7" t="s">
        <v>204</v>
      </c>
      <c r="C2040" s="8" t="s">
        <v>205</v>
      </c>
      <c r="D2040" s="7" t="s">
        <v>89</v>
      </c>
      <c r="E2040" s="7" t="s">
        <v>1319</v>
      </c>
      <c r="F2040" s="7" t="s">
        <v>134</v>
      </c>
      <c r="G2040" s="7" t="s">
        <v>123</v>
      </c>
      <c r="H2040" s="9" t="n">
        <v>2</v>
      </c>
      <c r="I2040" s="7" t="s">
        <v>136</v>
      </c>
      <c r="J2040" s="8" t="s">
        <v>86</v>
      </c>
      <c r="K2040" s="10" t="s">
        <v>46</v>
      </c>
      <c r="L2040" s="10" t="s">
        <v>83</v>
      </c>
      <c r="M2040" s="10" t="s">
        <v>56</v>
      </c>
      <c r="N2040" s="10" t="n">
        <v>0.017</v>
      </c>
      <c r="O2040" s="9" t="s">
        <v>57</v>
      </c>
      <c r="P2040" s="11" t="n">
        <v>0.433</v>
      </c>
      <c r="Q2040" s="8" t="s">
        <v>58</v>
      </c>
      <c r="R2040" s="11" t="n">
        <v>0.025</v>
      </c>
      <c r="S2040" s="8" t="s">
        <v>58</v>
      </c>
      <c r="T2040" s="11" t="n">
        <v>113</v>
      </c>
      <c r="U2040" s="8" t="s">
        <v>57</v>
      </c>
      <c r="V2040" s="11" t="n">
        <v>7.5</v>
      </c>
      <c r="W2040" s="11" t="n">
        <v>9.5</v>
      </c>
      <c r="X2040" s="11" t="n">
        <v>10.6</v>
      </c>
      <c r="Y2040" s="11" t="n">
        <v>13.8</v>
      </c>
      <c r="Z2040" s="11" t="n">
        <v>1.83</v>
      </c>
      <c r="AA2040" s="8" t="s">
        <v>57</v>
      </c>
      <c r="AB2040" s="5" t="n">
        <f aca="false">IF(C2040='[1]Pesos dos Critérios'!$V$3,'[1]Pesos dos Critérios'!$V$9,IF(Planilha1!C2040='[1]Pesos dos Critérios'!$W$3,'[1]Pesos dos Critérios'!$W$9,IF(Planilha1!C2040='[1]Pesos dos Critérios'!$X$3,'[1]Pesos dos Critérios'!$X$9,IF(Planilha1!C2040='[1]Pesos dos Critérios'!$Y$3,'[1]Pesos dos Critérios'!$Y$9,'[1]Pesos dos Critérios'!$Z$9))))</f>
        <v>0.0218518518518519</v>
      </c>
      <c r="AC2040" s="5" t="n">
        <f aca="false">IF(H2040=1,'[1]Pesos dos Critérios'!$AD$9,IF(Planilha1!H2040=2,'[1]Pesos dos Critérios'!$AE$9,IF(Planilha1!H2040=3,'[1]Pesos dos Critérios'!$AF$9,IF(Planilha1!H2040=4,'[1]Pesos dos Critérios'!$AG$9,'[1]Pesos dos Critérios'!$AH$9))))</f>
        <v>0.0273148148148148</v>
      </c>
      <c r="AD2040" s="5" t="n">
        <f aca="false">IF(J2040='[1]Pesos dos Critérios'!$AA$3,'[1]Pesos dos Critérios'!$AA$9,IF(Planilha1!J2040='[1]Pesos dos Critérios'!$AB$3,'[1]Pesos dos Critérios'!$AB$9,'[1]Pesos dos Critérios'!$AC$9))</f>
        <v>0.037037037037037</v>
      </c>
      <c r="AE2040" s="5" t="n">
        <f aca="false">IF(O2040="Intervalo 1",'[1]Pesos dos Critérios'!$J$9,IF(Planilha1!O2040="Intervalo 2",'[1]Pesos dos Critérios'!$K$9,IF(Planilha1!O2040="Intervalo 3",'[1]Pesos dos Critérios'!$L$9,'[1]Pesos dos Critérios'!$M$9)))</f>
        <v>0.031305114638448</v>
      </c>
      <c r="AF2040" s="5" t="n">
        <f aca="false">IF(Q2040="Intervalo 1",'[1]Pesos dos Critérios'!$B$9,IF(Q2040="Intervalo 2",'[1]Pesos dos Critérios'!$C$9,IF(Q2040="Intervalo 3",'[1]Pesos dos Critérios'!$D$9,'[1]Pesos dos Critérios'!$E$9)))</f>
        <v>0.0123748067486724</v>
      </c>
      <c r="AG2040" s="5" t="n">
        <f aca="false">IF(S2040="Intervalo 1",'[1]Pesos dos Critérios'!$F$9,IF(S2040="Intervalo 2",'[1]Pesos dos Critérios'!$G$9,IF(S2040="Intervalo 3",'[1]Pesos dos Critérios'!$H$9,'[1]Pesos dos Critérios'!$I$9)))</f>
        <v>0.0202020202020202</v>
      </c>
      <c r="AH2040" s="5" t="n">
        <f aca="false">IF(U2040="Intervalo 1",'[1]Pesos dos Critérios'!$N$9,IF(U2040="Intervalo 2",'[1]Pesos dos Critérios'!$O$9,IF(U2040="Intervalo 3",'[1]Pesos dos Critérios'!$P$9,'[1]Pesos dos Critérios'!$Q$9)))</f>
        <v>0.0273809523809524</v>
      </c>
      <c r="AI2040" s="5" t="n">
        <f aca="false">IF(AA2040="Intervalo 1",'[1]Pesos dos Critérios'!$R$9,IF(AA2040="Intervalo 2",'[1]Pesos dos Critérios'!$S$9,IF(AA2040="Intervalo 3",'[1]Pesos dos Critérios'!$T$9,'[1]Pesos dos Critérios'!$U$9)))</f>
        <v>0.0547619047619048</v>
      </c>
      <c r="AJ2040" s="5" t="n">
        <f aca="false">SUM(AB2040:AI2040)</f>
        <v>0.232228502435701</v>
      </c>
      <c r="AK2040" s="5" t="n">
        <v>2039</v>
      </c>
      <c r="AM2040" s="1" t="s">
        <v>96</v>
      </c>
    </row>
    <row r="2041" customFormat="false" ht="12.8" hidden="false" customHeight="true" outlineLevel="0" collapsed="false">
      <c r="A2041" s="7" t="n">
        <v>2016</v>
      </c>
      <c r="B2041" s="7" t="s">
        <v>204</v>
      </c>
      <c r="C2041" s="8" t="s">
        <v>205</v>
      </c>
      <c r="D2041" s="7" t="s">
        <v>89</v>
      </c>
      <c r="E2041" s="7" t="s">
        <v>1319</v>
      </c>
      <c r="F2041" s="7" t="s">
        <v>592</v>
      </c>
      <c r="G2041" s="7" t="s">
        <v>123</v>
      </c>
      <c r="H2041" s="9" t="n">
        <v>2</v>
      </c>
      <c r="I2041" s="7" t="s">
        <v>136</v>
      </c>
      <c r="J2041" s="8" t="s">
        <v>86</v>
      </c>
      <c r="K2041" s="10" t="s">
        <v>46</v>
      </c>
      <c r="L2041" s="10" t="s">
        <v>83</v>
      </c>
      <c r="M2041" s="10" t="s">
        <v>56</v>
      </c>
      <c r="N2041" s="10" t="n">
        <v>0.017</v>
      </c>
      <c r="O2041" s="9" t="s">
        <v>57</v>
      </c>
      <c r="P2041" s="11" t="n">
        <v>0.433</v>
      </c>
      <c r="Q2041" s="8" t="s">
        <v>58</v>
      </c>
      <c r="R2041" s="11" t="n">
        <v>0.025</v>
      </c>
      <c r="S2041" s="8" t="s">
        <v>58</v>
      </c>
      <c r="T2041" s="11" t="n">
        <v>113</v>
      </c>
      <c r="U2041" s="8" t="s">
        <v>57</v>
      </c>
      <c r="V2041" s="11" t="n">
        <v>7.5</v>
      </c>
      <c r="W2041" s="11" t="n">
        <v>9.5</v>
      </c>
      <c r="X2041" s="11" t="n">
        <v>10.6</v>
      </c>
      <c r="Y2041" s="11" t="n">
        <v>13.8</v>
      </c>
      <c r="Z2041" s="11" t="n">
        <v>1.83</v>
      </c>
      <c r="AA2041" s="8" t="s">
        <v>57</v>
      </c>
      <c r="AB2041" s="5" t="n">
        <f aca="false">IF(C2041='[1]Pesos dos Critérios'!$V$3,'[1]Pesos dos Critérios'!$V$9,IF(Planilha1!C2041='[1]Pesos dos Critérios'!$W$3,'[1]Pesos dos Critérios'!$W$9,IF(Planilha1!C2041='[1]Pesos dos Critérios'!$X$3,'[1]Pesos dos Critérios'!$X$9,IF(Planilha1!C2041='[1]Pesos dos Critérios'!$Y$3,'[1]Pesos dos Critérios'!$Y$9,'[1]Pesos dos Critérios'!$Z$9))))</f>
        <v>0.0218518518518519</v>
      </c>
      <c r="AC2041" s="5" t="n">
        <f aca="false">IF(H2041=1,'[1]Pesos dos Critérios'!$AD$9,IF(Planilha1!H2041=2,'[1]Pesos dos Critérios'!$AE$9,IF(Planilha1!H2041=3,'[1]Pesos dos Critérios'!$AF$9,IF(Planilha1!H2041=4,'[1]Pesos dos Critérios'!$AG$9,'[1]Pesos dos Critérios'!$AH$9))))</f>
        <v>0.0273148148148148</v>
      </c>
      <c r="AD2041" s="5" t="n">
        <f aca="false">IF(J2041='[1]Pesos dos Critérios'!$AA$3,'[1]Pesos dos Critérios'!$AA$9,IF(Planilha1!J2041='[1]Pesos dos Critérios'!$AB$3,'[1]Pesos dos Critérios'!$AB$9,'[1]Pesos dos Critérios'!$AC$9))</f>
        <v>0.037037037037037</v>
      </c>
      <c r="AE2041" s="5" t="n">
        <f aca="false">IF(O2041="Intervalo 1",'[1]Pesos dos Critérios'!$J$9,IF(Planilha1!O2041="Intervalo 2",'[1]Pesos dos Critérios'!$K$9,IF(Planilha1!O2041="Intervalo 3",'[1]Pesos dos Critérios'!$L$9,'[1]Pesos dos Critérios'!$M$9)))</f>
        <v>0.031305114638448</v>
      </c>
      <c r="AF2041" s="5" t="n">
        <f aca="false">IF(Q2041="Intervalo 1",'[1]Pesos dos Critérios'!$B$9,IF(Q2041="Intervalo 2",'[1]Pesos dos Critérios'!$C$9,IF(Q2041="Intervalo 3",'[1]Pesos dos Critérios'!$D$9,'[1]Pesos dos Critérios'!$E$9)))</f>
        <v>0.0123748067486724</v>
      </c>
      <c r="AG2041" s="5" t="n">
        <f aca="false">IF(S2041="Intervalo 1",'[1]Pesos dos Critérios'!$F$9,IF(S2041="Intervalo 2",'[1]Pesos dos Critérios'!$G$9,IF(S2041="Intervalo 3",'[1]Pesos dos Critérios'!$H$9,'[1]Pesos dos Critérios'!$I$9)))</f>
        <v>0.0202020202020202</v>
      </c>
      <c r="AH2041" s="5" t="n">
        <f aca="false">IF(U2041="Intervalo 1",'[1]Pesos dos Critérios'!$N$9,IF(U2041="Intervalo 2",'[1]Pesos dos Critérios'!$O$9,IF(U2041="Intervalo 3",'[1]Pesos dos Critérios'!$P$9,'[1]Pesos dos Critérios'!$Q$9)))</f>
        <v>0.0273809523809524</v>
      </c>
      <c r="AI2041" s="5" t="n">
        <f aca="false">IF(AA2041="Intervalo 1",'[1]Pesos dos Critérios'!$R$9,IF(AA2041="Intervalo 2",'[1]Pesos dos Critérios'!$S$9,IF(AA2041="Intervalo 3",'[1]Pesos dos Critérios'!$T$9,'[1]Pesos dos Critérios'!$U$9)))</f>
        <v>0.0547619047619048</v>
      </c>
      <c r="AJ2041" s="5" t="n">
        <f aca="false">SUM(AB2041:AI2041)</f>
        <v>0.232228502435701</v>
      </c>
      <c r="AK2041" s="5" t="n">
        <v>2040</v>
      </c>
      <c r="AM2041" s="1" t="s">
        <v>96</v>
      </c>
    </row>
    <row r="2042" customFormat="false" ht="12.8" hidden="false" customHeight="true" outlineLevel="0" collapsed="false">
      <c r="A2042" s="7" t="n">
        <v>2016</v>
      </c>
      <c r="B2042" s="7" t="s">
        <v>204</v>
      </c>
      <c r="C2042" s="8" t="s">
        <v>205</v>
      </c>
      <c r="D2042" s="7" t="s">
        <v>89</v>
      </c>
      <c r="E2042" s="7" t="s">
        <v>1319</v>
      </c>
      <c r="F2042" s="7" t="s">
        <v>134</v>
      </c>
      <c r="G2042" s="7" t="s">
        <v>123</v>
      </c>
      <c r="H2042" s="9" t="n">
        <v>2</v>
      </c>
      <c r="I2042" s="7" t="s">
        <v>44</v>
      </c>
      <c r="J2042" s="8" t="s">
        <v>45</v>
      </c>
      <c r="K2042" s="10" t="s">
        <v>46</v>
      </c>
      <c r="L2042" s="10" t="s">
        <v>83</v>
      </c>
      <c r="M2042" s="10" t="s">
        <v>56</v>
      </c>
      <c r="N2042" s="10" t="n">
        <v>0.02</v>
      </c>
      <c r="O2042" s="9" t="s">
        <v>58</v>
      </c>
      <c r="P2042" s="11" t="n">
        <v>0.453</v>
      </c>
      <c r="Q2042" s="8" t="s">
        <v>50</v>
      </c>
      <c r="R2042" s="11" t="n">
        <v>0.014</v>
      </c>
      <c r="S2042" s="8" t="s">
        <v>57</v>
      </c>
      <c r="T2042" s="11" t="n">
        <v>106</v>
      </c>
      <c r="U2042" s="8" t="s">
        <v>49</v>
      </c>
      <c r="V2042" s="11" t="n">
        <v>7.6</v>
      </c>
      <c r="W2042" s="11" t="n">
        <v>9.7</v>
      </c>
      <c r="X2042" s="11" t="n">
        <v>11.6</v>
      </c>
      <c r="Y2042" s="11" t="n">
        <v>14</v>
      </c>
      <c r="Z2042" s="11" t="n">
        <v>1.75</v>
      </c>
      <c r="AA2042" s="8" t="s">
        <v>49</v>
      </c>
      <c r="AB2042" s="5" t="n">
        <f aca="false">IF(C2042='[1]Pesos dos Critérios'!$V$3,'[1]Pesos dos Critérios'!$V$9,IF(Planilha1!C2042='[1]Pesos dos Critérios'!$W$3,'[1]Pesos dos Critérios'!$W$9,IF(Planilha1!C2042='[1]Pesos dos Critérios'!$X$3,'[1]Pesos dos Critérios'!$X$9,IF(Planilha1!C2042='[1]Pesos dos Critérios'!$Y$3,'[1]Pesos dos Critérios'!$Y$9,'[1]Pesos dos Critérios'!$Z$9))))</f>
        <v>0.0218518518518519</v>
      </c>
      <c r="AC2042" s="5" t="n">
        <f aca="false">IF(H2042=1,'[1]Pesos dos Critérios'!$AD$9,IF(Planilha1!H2042=2,'[1]Pesos dos Critérios'!$AE$9,IF(Planilha1!H2042=3,'[1]Pesos dos Critérios'!$AF$9,IF(Planilha1!H2042=4,'[1]Pesos dos Critérios'!$AG$9,'[1]Pesos dos Critérios'!$AH$9))))</f>
        <v>0.0273148148148148</v>
      </c>
      <c r="AD2042" s="5" t="n">
        <f aca="false">IF(J2042='[1]Pesos dos Critérios'!$AA$3,'[1]Pesos dos Critérios'!$AA$9,IF(Planilha1!J2042='[1]Pesos dos Critérios'!$AB$3,'[1]Pesos dos Critérios'!$AB$9,'[1]Pesos dos Critérios'!$AC$9))</f>
        <v>0.037037037037037</v>
      </c>
      <c r="AE2042" s="5" t="n">
        <f aca="false">IF(O2042="Intervalo 1",'[1]Pesos dos Critérios'!$J$9,IF(Planilha1!O2042="Intervalo 2",'[1]Pesos dos Critérios'!$K$9,IF(Planilha1!O2042="Intervalo 3",'[1]Pesos dos Critérios'!$L$9,'[1]Pesos dos Critérios'!$M$9)))</f>
        <v>0.0266754850088183</v>
      </c>
      <c r="AF2042" s="5" t="n">
        <f aca="false">IF(Q2042="Intervalo 1",'[1]Pesos dos Critérios'!$B$9,IF(Q2042="Intervalo 2",'[1]Pesos dos Critérios'!$C$9,IF(Q2042="Intervalo 3",'[1]Pesos dos Critérios'!$D$9,'[1]Pesos dos Critérios'!$E$9)))</f>
        <v>0.00714525778046649</v>
      </c>
      <c r="AG2042" s="5" t="n">
        <f aca="false">IF(S2042="Intervalo 1",'[1]Pesos dos Critérios'!$F$9,IF(S2042="Intervalo 2",'[1]Pesos dos Critérios'!$G$9,IF(S2042="Intervalo 3",'[1]Pesos dos Critérios'!$H$9,'[1]Pesos dos Critérios'!$I$9)))</f>
        <v>0.0404040404040404</v>
      </c>
      <c r="AH2042" s="5" t="n">
        <f aca="false">IF(U2042="Intervalo 1",'[1]Pesos dos Critérios'!$N$9,IF(U2042="Intervalo 2",'[1]Pesos dos Critérios'!$O$9,IF(U2042="Intervalo 3",'[1]Pesos dos Critérios'!$P$9,'[1]Pesos dos Critérios'!$Q$9)))</f>
        <v>0.0329365079365079</v>
      </c>
      <c r="AI2042" s="5" t="n">
        <f aca="false">IF(AA2042="Intervalo 1",'[1]Pesos dos Critérios'!$R$9,IF(AA2042="Intervalo 2",'[1]Pesos dos Critérios'!$S$9,IF(AA2042="Intervalo 3",'[1]Pesos dos Critérios'!$T$9,'[1]Pesos dos Critérios'!$U$9)))</f>
        <v>0.0658730158730159</v>
      </c>
      <c r="AJ2042" s="5" t="n">
        <f aca="false">SUM(AB2042:AI2042)</f>
        <v>0.259238010706553</v>
      </c>
      <c r="AK2042" s="5" t="n">
        <v>2041</v>
      </c>
      <c r="AM2042" s="1" t="s">
        <v>52</v>
      </c>
    </row>
    <row r="2043" customFormat="false" ht="12.8" hidden="false" customHeight="true" outlineLevel="0" collapsed="false">
      <c r="A2043" s="7" t="n">
        <v>2016</v>
      </c>
      <c r="B2043" s="7" t="s">
        <v>204</v>
      </c>
      <c r="C2043" s="8" t="s">
        <v>205</v>
      </c>
      <c r="D2043" s="7" t="s">
        <v>89</v>
      </c>
      <c r="E2043" s="7" t="s">
        <v>1319</v>
      </c>
      <c r="F2043" s="7" t="s">
        <v>1214</v>
      </c>
      <c r="G2043" s="7" t="s">
        <v>123</v>
      </c>
      <c r="H2043" s="9" t="n">
        <v>2</v>
      </c>
      <c r="I2043" s="7" t="s">
        <v>44</v>
      </c>
      <c r="J2043" s="8" t="s">
        <v>45</v>
      </c>
      <c r="K2043" s="10" t="s">
        <v>46</v>
      </c>
      <c r="L2043" s="10" t="s">
        <v>83</v>
      </c>
      <c r="M2043" s="10" t="s">
        <v>56</v>
      </c>
      <c r="N2043" s="10" t="n">
        <v>0.02</v>
      </c>
      <c r="O2043" s="9" t="s">
        <v>58</v>
      </c>
      <c r="P2043" s="11" t="n">
        <v>0.453</v>
      </c>
      <c r="Q2043" s="8" t="s">
        <v>50</v>
      </c>
      <c r="R2043" s="11" t="n">
        <v>0.014</v>
      </c>
      <c r="S2043" s="8" t="s">
        <v>57</v>
      </c>
      <c r="T2043" s="11" t="n">
        <v>106</v>
      </c>
      <c r="U2043" s="8" t="s">
        <v>49</v>
      </c>
      <c r="V2043" s="11" t="n">
        <v>7.6</v>
      </c>
      <c r="W2043" s="11" t="n">
        <v>9.7</v>
      </c>
      <c r="X2043" s="11" t="n">
        <v>11.6</v>
      </c>
      <c r="Y2043" s="11" t="n">
        <v>14</v>
      </c>
      <c r="Z2043" s="11" t="n">
        <v>1.75</v>
      </c>
      <c r="AA2043" s="8" t="s">
        <v>49</v>
      </c>
      <c r="AB2043" s="5" t="n">
        <f aca="false">IF(C2043='[1]Pesos dos Critérios'!$V$3,'[1]Pesos dos Critérios'!$V$9,IF(Planilha1!C2043='[1]Pesos dos Critérios'!$W$3,'[1]Pesos dos Critérios'!$W$9,IF(Planilha1!C2043='[1]Pesos dos Critérios'!$X$3,'[1]Pesos dos Critérios'!$X$9,IF(Planilha1!C2043='[1]Pesos dos Critérios'!$Y$3,'[1]Pesos dos Critérios'!$Y$9,'[1]Pesos dos Critérios'!$Z$9))))</f>
        <v>0.0218518518518519</v>
      </c>
      <c r="AC2043" s="5" t="n">
        <f aca="false">IF(H2043=1,'[1]Pesos dos Critérios'!$AD$9,IF(Planilha1!H2043=2,'[1]Pesos dos Critérios'!$AE$9,IF(Planilha1!H2043=3,'[1]Pesos dos Critérios'!$AF$9,IF(Planilha1!H2043=4,'[1]Pesos dos Critérios'!$AG$9,'[1]Pesos dos Critérios'!$AH$9))))</f>
        <v>0.0273148148148148</v>
      </c>
      <c r="AD2043" s="5" t="n">
        <f aca="false">IF(J2043='[1]Pesos dos Critérios'!$AA$3,'[1]Pesos dos Critérios'!$AA$9,IF(Planilha1!J2043='[1]Pesos dos Critérios'!$AB$3,'[1]Pesos dos Critérios'!$AB$9,'[1]Pesos dos Critérios'!$AC$9))</f>
        <v>0.037037037037037</v>
      </c>
      <c r="AE2043" s="5" t="n">
        <f aca="false">IF(O2043="Intervalo 1",'[1]Pesos dos Critérios'!$J$9,IF(Planilha1!O2043="Intervalo 2",'[1]Pesos dos Critérios'!$K$9,IF(Planilha1!O2043="Intervalo 3",'[1]Pesos dos Critérios'!$L$9,'[1]Pesos dos Critérios'!$M$9)))</f>
        <v>0.0266754850088183</v>
      </c>
      <c r="AF2043" s="5" t="n">
        <f aca="false">IF(Q2043="Intervalo 1",'[1]Pesos dos Critérios'!$B$9,IF(Q2043="Intervalo 2",'[1]Pesos dos Critérios'!$C$9,IF(Q2043="Intervalo 3",'[1]Pesos dos Critérios'!$D$9,'[1]Pesos dos Critérios'!$E$9)))</f>
        <v>0.00714525778046649</v>
      </c>
      <c r="AG2043" s="5" t="n">
        <f aca="false">IF(S2043="Intervalo 1",'[1]Pesos dos Critérios'!$F$9,IF(S2043="Intervalo 2",'[1]Pesos dos Critérios'!$G$9,IF(S2043="Intervalo 3",'[1]Pesos dos Critérios'!$H$9,'[1]Pesos dos Critérios'!$I$9)))</f>
        <v>0.0404040404040404</v>
      </c>
      <c r="AH2043" s="5" t="n">
        <f aca="false">IF(U2043="Intervalo 1",'[1]Pesos dos Critérios'!$N$9,IF(U2043="Intervalo 2",'[1]Pesos dos Critérios'!$O$9,IF(U2043="Intervalo 3",'[1]Pesos dos Critérios'!$P$9,'[1]Pesos dos Critérios'!$Q$9)))</f>
        <v>0.0329365079365079</v>
      </c>
      <c r="AI2043" s="5" t="n">
        <f aca="false">IF(AA2043="Intervalo 1",'[1]Pesos dos Critérios'!$R$9,IF(AA2043="Intervalo 2",'[1]Pesos dos Critérios'!$S$9,IF(AA2043="Intervalo 3",'[1]Pesos dos Critérios'!$T$9,'[1]Pesos dos Critérios'!$U$9)))</f>
        <v>0.0658730158730159</v>
      </c>
      <c r="AJ2043" s="5" t="n">
        <f aca="false">SUM(AB2043:AI2043)</f>
        <v>0.259238010706553</v>
      </c>
      <c r="AK2043" s="5" t="n">
        <v>2042</v>
      </c>
      <c r="AM2043" s="1" t="s">
        <v>52</v>
      </c>
    </row>
    <row r="2044" customFormat="false" ht="12.8" hidden="false" customHeight="true" outlineLevel="0" collapsed="false">
      <c r="A2044" s="7" t="n">
        <v>2016</v>
      </c>
      <c r="B2044" s="7" t="s">
        <v>204</v>
      </c>
      <c r="C2044" s="8" t="s">
        <v>205</v>
      </c>
      <c r="D2044" s="7" t="s">
        <v>598</v>
      </c>
      <c r="E2044" s="7" t="s">
        <v>1320</v>
      </c>
      <c r="F2044" s="7" t="s">
        <v>134</v>
      </c>
      <c r="G2044" s="7" t="s">
        <v>137</v>
      </c>
      <c r="H2044" s="9" t="n">
        <v>1</v>
      </c>
      <c r="I2044" s="7" t="s">
        <v>44</v>
      </c>
      <c r="J2044" s="8" t="s">
        <v>45</v>
      </c>
      <c r="K2044" s="10" t="s">
        <v>46</v>
      </c>
      <c r="L2044" s="10" t="s">
        <v>83</v>
      </c>
      <c r="M2044" s="10" t="s">
        <v>56</v>
      </c>
      <c r="N2044" s="10" t="n">
        <v>0.012</v>
      </c>
      <c r="O2044" s="9" t="s">
        <v>49</v>
      </c>
      <c r="P2044" s="11" t="n">
        <v>0.093</v>
      </c>
      <c r="Q2044" s="8" t="s">
        <v>49</v>
      </c>
      <c r="R2044" s="11" t="n">
        <v>0.014</v>
      </c>
      <c r="S2044" s="8" t="s">
        <v>57</v>
      </c>
      <c r="T2044" s="11" t="n">
        <v>100</v>
      </c>
      <c r="U2044" s="8" t="s">
        <v>49</v>
      </c>
      <c r="V2044" s="11" t="n">
        <v>8.6</v>
      </c>
      <c r="W2044" s="11" t="n">
        <v>10.3</v>
      </c>
      <c r="X2044" s="11" t="n">
        <v>12.4</v>
      </c>
      <c r="Y2044" s="11" t="n">
        <v>14.6</v>
      </c>
      <c r="Z2044" s="11" t="n">
        <v>1.61</v>
      </c>
      <c r="AA2044" s="8" t="s">
        <v>49</v>
      </c>
      <c r="AB2044" s="5" t="n">
        <f aca="false">IF(C2044='[1]Pesos dos Critérios'!$V$3,'[1]Pesos dos Critérios'!$V$9,IF(Planilha1!C2044='[1]Pesos dos Critérios'!$W$3,'[1]Pesos dos Critérios'!$W$9,IF(Planilha1!C2044='[1]Pesos dos Critérios'!$X$3,'[1]Pesos dos Critérios'!$X$9,IF(Planilha1!C2044='[1]Pesos dos Critérios'!$Y$3,'[1]Pesos dos Critérios'!$Y$9,'[1]Pesos dos Critérios'!$Z$9))))</f>
        <v>0.0218518518518519</v>
      </c>
      <c r="AC2044" s="5" t="n">
        <f aca="false">IF(H2044=1,'[1]Pesos dos Critérios'!$AD$9,IF(Planilha1!H2044=2,'[1]Pesos dos Critérios'!$AE$9,IF(Planilha1!H2044=3,'[1]Pesos dos Critérios'!$AF$9,IF(Planilha1!H2044=4,'[1]Pesos dos Critérios'!$AG$9,'[1]Pesos dos Critérios'!$AH$9))))</f>
        <v>0.0384259259259259</v>
      </c>
      <c r="AD2044" s="5" t="n">
        <f aca="false">IF(J2044='[1]Pesos dos Critérios'!$AA$3,'[1]Pesos dos Critérios'!$AA$9,IF(Planilha1!J2044='[1]Pesos dos Critérios'!$AB$3,'[1]Pesos dos Critérios'!$AB$9,'[1]Pesos dos Critérios'!$AC$9))</f>
        <v>0.037037037037037</v>
      </c>
      <c r="AE2044" s="5" t="n">
        <f aca="false">IF(O2044="Intervalo 1",'[1]Pesos dos Critérios'!$J$9,IF(Planilha1!O2044="Intervalo 2",'[1]Pesos dos Critérios'!$K$9,IF(Planilha1!O2044="Intervalo 3",'[1]Pesos dos Critérios'!$L$9,'[1]Pesos dos Critérios'!$M$9)))</f>
        <v>0.0374779541446208</v>
      </c>
      <c r="AF2044" s="5" t="n">
        <f aca="false">IF(Q2044="Intervalo 1",'[1]Pesos dos Critérios'!$B$9,IF(Q2044="Intervalo 2",'[1]Pesos dos Critérios'!$C$9,IF(Q2044="Intervalo 3",'[1]Pesos dos Critérios'!$D$9,'[1]Pesos dos Critérios'!$E$9)))</f>
        <v>0.0686932849364791</v>
      </c>
      <c r="AG2044" s="5" t="n">
        <f aca="false">IF(S2044="Intervalo 1",'[1]Pesos dos Critérios'!$F$9,IF(S2044="Intervalo 2",'[1]Pesos dos Critérios'!$G$9,IF(S2044="Intervalo 3",'[1]Pesos dos Critérios'!$H$9,'[1]Pesos dos Critérios'!$I$9)))</f>
        <v>0.0404040404040404</v>
      </c>
      <c r="AH2044" s="5" t="n">
        <f aca="false">IF(U2044="Intervalo 1",'[1]Pesos dos Critérios'!$N$9,IF(U2044="Intervalo 2",'[1]Pesos dos Critérios'!$O$9,IF(U2044="Intervalo 3",'[1]Pesos dos Critérios'!$P$9,'[1]Pesos dos Critérios'!$Q$9)))</f>
        <v>0.0329365079365079</v>
      </c>
      <c r="AI2044" s="5" t="n">
        <f aca="false">IF(AA2044="Intervalo 1",'[1]Pesos dos Critérios'!$R$9,IF(AA2044="Intervalo 2",'[1]Pesos dos Critérios'!$S$9,IF(AA2044="Intervalo 3",'[1]Pesos dos Critérios'!$T$9,'[1]Pesos dos Critérios'!$U$9)))</f>
        <v>0.0658730158730159</v>
      </c>
      <c r="AJ2044" s="5" t="n">
        <f aca="false">SUM(AB2044:AI2044)</f>
        <v>0.342699618109479</v>
      </c>
      <c r="AK2044" s="5" t="n">
        <v>2043</v>
      </c>
      <c r="AM2044" s="1" t="s">
        <v>52</v>
      </c>
    </row>
    <row r="2045" customFormat="false" ht="12.8" hidden="false" customHeight="true" outlineLevel="0" collapsed="false">
      <c r="A2045" s="7" t="n">
        <v>2016</v>
      </c>
      <c r="B2045" s="7" t="s">
        <v>204</v>
      </c>
      <c r="C2045" s="8" t="s">
        <v>205</v>
      </c>
      <c r="D2045" s="7" t="s">
        <v>598</v>
      </c>
      <c r="E2045" s="7" t="s">
        <v>1320</v>
      </c>
      <c r="F2045" s="7" t="s">
        <v>1214</v>
      </c>
      <c r="G2045" s="7" t="s">
        <v>137</v>
      </c>
      <c r="H2045" s="9" t="n">
        <v>1</v>
      </c>
      <c r="I2045" s="7" t="s">
        <v>219</v>
      </c>
      <c r="J2045" s="8" t="s">
        <v>86</v>
      </c>
      <c r="K2045" s="10" t="s">
        <v>46</v>
      </c>
      <c r="L2045" s="10" t="s">
        <v>83</v>
      </c>
      <c r="M2045" s="10" t="s">
        <v>56</v>
      </c>
      <c r="N2045" s="10" t="n">
        <v>0.015</v>
      </c>
      <c r="O2045" s="9" t="s">
        <v>57</v>
      </c>
      <c r="P2045" s="11" t="n">
        <v>0.086</v>
      </c>
      <c r="Q2045" s="8" t="s">
        <v>49</v>
      </c>
      <c r="R2045" s="11" t="n">
        <v>0.016</v>
      </c>
      <c r="S2045" s="8" t="s">
        <v>57</v>
      </c>
      <c r="T2045" s="11" t="n">
        <v>101</v>
      </c>
      <c r="U2045" s="8" t="s">
        <v>49</v>
      </c>
      <c r="V2045" s="11" t="n">
        <v>8.5</v>
      </c>
      <c r="W2045" s="11" t="n">
        <v>10.3</v>
      </c>
      <c r="X2045" s="11" t="n">
        <v>12.3</v>
      </c>
      <c r="Y2045" s="11" t="n">
        <v>14.5</v>
      </c>
      <c r="Z2045" s="11" t="n">
        <v>1.63</v>
      </c>
      <c r="AA2045" s="8" t="s">
        <v>49</v>
      </c>
      <c r="AB2045" s="5" t="n">
        <f aca="false">IF(C2045='[1]Pesos dos Critérios'!$V$3,'[1]Pesos dos Critérios'!$V$9,IF(Planilha1!C2045='[1]Pesos dos Critérios'!$W$3,'[1]Pesos dos Critérios'!$W$9,IF(Planilha1!C2045='[1]Pesos dos Critérios'!$X$3,'[1]Pesos dos Critérios'!$X$9,IF(Planilha1!C2045='[1]Pesos dos Critérios'!$Y$3,'[1]Pesos dos Critérios'!$Y$9,'[1]Pesos dos Critérios'!$Z$9))))</f>
        <v>0.0218518518518519</v>
      </c>
      <c r="AC2045" s="5" t="n">
        <f aca="false">IF(H2045=1,'[1]Pesos dos Critérios'!$AD$9,IF(Planilha1!H2045=2,'[1]Pesos dos Critérios'!$AE$9,IF(Planilha1!H2045=3,'[1]Pesos dos Critérios'!$AF$9,IF(Planilha1!H2045=4,'[1]Pesos dos Critérios'!$AG$9,'[1]Pesos dos Critérios'!$AH$9))))</f>
        <v>0.0384259259259259</v>
      </c>
      <c r="AD2045" s="5" t="n">
        <f aca="false">IF(J2045='[1]Pesos dos Critérios'!$AA$3,'[1]Pesos dos Critérios'!$AA$9,IF(Planilha1!J2045='[1]Pesos dos Critérios'!$AB$3,'[1]Pesos dos Critérios'!$AB$9,'[1]Pesos dos Critérios'!$AC$9))</f>
        <v>0.037037037037037</v>
      </c>
      <c r="AE2045" s="5" t="n">
        <f aca="false">IF(O2045="Intervalo 1",'[1]Pesos dos Critérios'!$J$9,IF(Planilha1!O2045="Intervalo 2",'[1]Pesos dos Critérios'!$K$9,IF(Planilha1!O2045="Intervalo 3",'[1]Pesos dos Critérios'!$L$9,'[1]Pesos dos Critérios'!$M$9)))</f>
        <v>0.031305114638448</v>
      </c>
      <c r="AF2045" s="5" t="n">
        <f aca="false">IF(Q2045="Intervalo 1",'[1]Pesos dos Critérios'!$B$9,IF(Q2045="Intervalo 2",'[1]Pesos dos Critérios'!$C$9,IF(Q2045="Intervalo 3",'[1]Pesos dos Critérios'!$D$9,'[1]Pesos dos Critérios'!$E$9)))</f>
        <v>0.0686932849364791</v>
      </c>
      <c r="AG2045" s="5" t="n">
        <f aca="false">IF(S2045="Intervalo 1",'[1]Pesos dos Critérios'!$F$9,IF(S2045="Intervalo 2",'[1]Pesos dos Critérios'!$G$9,IF(S2045="Intervalo 3",'[1]Pesos dos Critérios'!$H$9,'[1]Pesos dos Critérios'!$I$9)))</f>
        <v>0.0404040404040404</v>
      </c>
      <c r="AH2045" s="5" t="n">
        <f aca="false">IF(U2045="Intervalo 1",'[1]Pesos dos Critérios'!$N$9,IF(U2045="Intervalo 2",'[1]Pesos dos Critérios'!$O$9,IF(U2045="Intervalo 3",'[1]Pesos dos Critérios'!$P$9,'[1]Pesos dos Critérios'!$Q$9)))</f>
        <v>0.0329365079365079</v>
      </c>
      <c r="AI2045" s="5" t="n">
        <f aca="false">IF(AA2045="Intervalo 1",'[1]Pesos dos Critérios'!$R$9,IF(AA2045="Intervalo 2",'[1]Pesos dos Critérios'!$S$9,IF(AA2045="Intervalo 3",'[1]Pesos dos Critérios'!$T$9,'[1]Pesos dos Critérios'!$U$9)))</f>
        <v>0.0658730158730159</v>
      </c>
      <c r="AJ2045" s="5" t="n">
        <f aca="false">SUM(AB2045:AI2045)</f>
        <v>0.336526778603306</v>
      </c>
      <c r="AK2045" s="5" t="n">
        <v>2044</v>
      </c>
      <c r="AM2045" s="1" t="s">
        <v>52</v>
      </c>
    </row>
    <row r="2046" customFormat="false" ht="12.8" hidden="false" customHeight="true" outlineLevel="0" collapsed="false">
      <c r="A2046" s="7" t="n">
        <v>2016</v>
      </c>
      <c r="B2046" s="7" t="s">
        <v>204</v>
      </c>
      <c r="C2046" s="8" t="s">
        <v>205</v>
      </c>
      <c r="D2046" s="7" t="s">
        <v>598</v>
      </c>
      <c r="E2046" s="7" t="s">
        <v>1320</v>
      </c>
      <c r="F2046" s="7" t="s">
        <v>140</v>
      </c>
      <c r="G2046" s="7" t="s">
        <v>137</v>
      </c>
      <c r="H2046" s="9" t="n">
        <v>1</v>
      </c>
      <c r="I2046" s="7" t="s">
        <v>219</v>
      </c>
      <c r="J2046" s="8" t="s">
        <v>86</v>
      </c>
      <c r="K2046" s="10" t="s">
        <v>46</v>
      </c>
      <c r="L2046" s="10" t="s">
        <v>83</v>
      </c>
      <c r="M2046" s="10" t="s">
        <v>56</v>
      </c>
      <c r="N2046" s="10" t="n">
        <v>0.015</v>
      </c>
      <c r="O2046" s="9" t="s">
        <v>57</v>
      </c>
      <c r="P2046" s="11" t="n">
        <v>0.086</v>
      </c>
      <c r="Q2046" s="8" t="s">
        <v>49</v>
      </c>
      <c r="R2046" s="11" t="n">
        <v>0.016</v>
      </c>
      <c r="S2046" s="8" t="s">
        <v>57</v>
      </c>
      <c r="T2046" s="11" t="n">
        <v>101</v>
      </c>
      <c r="U2046" s="8" t="s">
        <v>49</v>
      </c>
      <c r="V2046" s="11" t="n">
        <v>8.5</v>
      </c>
      <c r="W2046" s="11" t="n">
        <v>10.3</v>
      </c>
      <c r="X2046" s="11" t="n">
        <v>12.3</v>
      </c>
      <c r="Y2046" s="11" t="n">
        <v>14.5</v>
      </c>
      <c r="Z2046" s="11" t="n">
        <v>1.63</v>
      </c>
      <c r="AA2046" s="8" t="s">
        <v>49</v>
      </c>
      <c r="AB2046" s="5" t="n">
        <f aca="false">IF(C2046='[1]Pesos dos Critérios'!$V$3,'[1]Pesos dos Critérios'!$V$9,IF(Planilha1!C2046='[1]Pesos dos Critérios'!$W$3,'[1]Pesos dos Critérios'!$W$9,IF(Planilha1!C2046='[1]Pesos dos Critérios'!$X$3,'[1]Pesos dos Critérios'!$X$9,IF(Planilha1!C2046='[1]Pesos dos Critérios'!$Y$3,'[1]Pesos dos Critérios'!$Y$9,'[1]Pesos dos Critérios'!$Z$9))))</f>
        <v>0.0218518518518519</v>
      </c>
      <c r="AC2046" s="5" t="n">
        <f aca="false">IF(H2046=1,'[1]Pesos dos Critérios'!$AD$9,IF(Planilha1!H2046=2,'[1]Pesos dos Critérios'!$AE$9,IF(Planilha1!H2046=3,'[1]Pesos dos Critérios'!$AF$9,IF(Planilha1!H2046=4,'[1]Pesos dos Critérios'!$AG$9,'[1]Pesos dos Critérios'!$AH$9))))</f>
        <v>0.0384259259259259</v>
      </c>
      <c r="AD2046" s="5" t="n">
        <f aca="false">IF(J2046='[1]Pesos dos Critérios'!$AA$3,'[1]Pesos dos Critérios'!$AA$9,IF(Planilha1!J2046='[1]Pesos dos Critérios'!$AB$3,'[1]Pesos dos Critérios'!$AB$9,'[1]Pesos dos Critérios'!$AC$9))</f>
        <v>0.037037037037037</v>
      </c>
      <c r="AE2046" s="5" t="n">
        <f aca="false">IF(O2046="Intervalo 1",'[1]Pesos dos Critérios'!$J$9,IF(Planilha1!O2046="Intervalo 2",'[1]Pesos dos Critérios'!$K$9,IF(Planilha1!O2046="Intervalo 3",'[1]Pesos dos Critérios'!$L$9,'[1]Pesos dos Critérios'!$M$9)))</f>
        <v>0.031305114638448</v>
      </c>
      <c r="AF2046" s="5" t="n">
        <f aca="false">IF(Q2046="Intervalo 1",'[1]Pesos dos Critérios'!$B$9,IF(Q2046="Intervalo 2",'[1]Pesos dos Critérios'!$C$9,IF(Q2046="Intervalo 3",'[1]Pesos dos Critérios'!$D$9,'[1]Pesos dos Critérios'!$E$9)))</f>
        <v>0.0686932849364791</v>
      </c>
      <c r="AG2046" s="5" t="n">
        <f aca="false">IF(S2046="Intervalo 1",'[1]Pesos dos Critérios'!$F$9,IF(S2046="Intervalo 2",'[1]Pesos dos Critérios'!$G$9,IF(S2046="Intervalo 3",'[1]Pesos dos Critérios'!$H$9,'[1]Pesos dos Critérios'!$I$9)))</f>
        <v>0.0404040404040404</v>
      </c>
      <c r="AH2046" s="5" t="n">
        <f aca="false">IF(U2046="Intervalo 1",'[1]Pesos dos Critérios'!$N$9,IF(U2046="Intervalo 2",'[1]Pesos dos Critérios'!$O$9,IF(U2046="Intervalo 3",'[1]Pesos dos Critérios'!$P$9,'[1]Pesos dos Critérios'!$Q$9)))</f>
        <v>0.0329365079365079</v>
      </c>
      <c r="AI2046" s="5" t="n">
        <f aca="false">IF(AA2046="Intervalo 1",'[1]Pesos dos Critérios'!$R$9,IF(AA2046="Intervalo 2",'[1]Pesos dos Critérios'!$S$9,IF(AA2046="Intervalo 3",'[1]Pesos dos Critérios'!$T$9,'[1]Pesos dos Critérios'!$U$9)))</f>
        <v>0.0658730158730159</v>
      </c>
      <c r="AJ2046" s="5" t="n">
        <f aca="false">SUM(AB2046:AI2046)</f>
        <v>0.336526778603306</v>
      </c>
      <c r="AK2046" s="5" t="n">
        <v>2045</v>
      </c>
      <c r="AM2046" s="1" t="s">
        <v>52</v>
      </c>
    </row>
    <row r="2047" customFormat="false" ht="12.8" hidden="false" customHeight="true" outlineLevel="0" collapsed="false">
      <c r="A2047" s="7" t="n">
        <v>2016</v>
      </c>
      <c r="B2047" s="7" t="s">
        <v>204</v>
      </c>
      <c r="C2047" s="8" t="s">
        <v>205</v>
      </c>
      <c r="D2047" s="7" t="s">
        <v>598</v>
      </c>
      <c r="E2047" s="7" t="s">
        <v>1320</v>
      </c>
      <c r="F2047" s="7" t="s">
        <v>141</v>
      </c>
      <c r="G2047" s="7" t="s">
        <v>137</v>
      </c>
      <c r="H2047" s="9" t="n">
        <v>1</v>
      </c>
      <c r="I2047" s="7" t="s">
        <v>219</v>
      </c>
      <c r="J2047" s="8" t="s">
        <v>86</v>
      </c>
      <c r="K2047" s="10" t="s">
        <v>46</v>
      </c>
      <c r="L2047" s="10" t="s">
        <v>83</v>
      </c>
      <c r="M2047" s="10" t="s">
        <v>56</v>
      </c>
      <c r="N2047" s="10" t="n">
        <v>0.015</v>
      </c>
      <c r="O2047" s="9" t="s">
        <v>57</v>
      </c>
      <c r="P2047" s="11" t="n">
        <v>0.086</v>
      </c>
      <c r="Q2047" s="8" t="s">
        <v>49</v>
      </c>
      <c r="R2047" s="11" t="n">
        <v>0.016</v>
      </c>
      <c r="S2047" s="8" t="s">
        <v>57</v>
      </c>
      <c r="T2047" s="11" t="n">
        <v>101</v>
      </c>
      <c r="U2047" s="8" t="s">
        <v>49</v>
      </c>
      <c r="V2047" s="11" t="n">
        <v>8.5</v>
      </c>
      <c r="W2047" s="11" t="n">
        <v>10.3</v>
      </c>
      <c r="X2047" s="11" t="n">
        <v>12.3</v>
      </c>
      <c r="Y2047" s="11" t="n">
        <v>14.5</v>
      </c>
      <c r="Z2047" s="11" t="n">
        <v>1.63</v>
      </c>
      <c r="AA2047" s="8" t="s">
        <v>49</v>
      </c>
      <c r="AB2047" s="5" t="n">
        <f aca="false">IF(C2047='[1]Pesos dos Critérios'!$V$3,'[1]Pesos dos Critérios'!$V$9,IF(Planilha1!C2047='[1]Pesos dos Critérios'!$W$3,'[1]Pesos dos Critérios'!$W$9,IF(Planilha1!C2047='[1]Pesos dos Critérios'!$X$3,'[1]Pesos dos Critérios'!$X$9,IF(Planilha1!C2047='[1]Pesos dos Critérios'!$Y$3,'[1]Pesos dos Critérios'!$Y$9,'[1]Pesos dos Critérios'!$Z$9))))</f>
        <v>0.0218518518518519</v>
      </c>
      <c r="AC2047" s="5" t="n">
        <f aca="false">IF(H2047=1,'[1]Pesos dos Critérios'!$AD$9,IF(Planilha1!H2047=2,'[1]Pesos dos Critérios'!$AE$9,IF(Planilha1!H2047=3,'[1]Pesos dos Critérios'!$AF$9,IF(Planilha1!H2047=4,'[1]Pesos dos Critérios'!$AG$9,'[1]Pesos dos Critérios'!$AH$9))))</f>
        <v>0.0384259259259259</v>
      </c>
      <c r="AD2047" s="5" t="n">
        <f aca="false">IF(J2047='[1]Pesos dos Critérios'!$AA$3,'[1]Pesos dos Critérios'!$AA$9,IF(Planilha1!J2047='[1]Pesos dos Critérios'!$AB$3,'[1]Pesos dos Critérios'!$AB$9,'[1]Pesos dos Critérios'!$AC$9))</f>
        <v>0.037037037037037</v>
      </c>
      <c r="AE2047" s="5" t="n">
        <f aca="false">IF(O2047="Intervalo 1",'[1]Pesos dos Critérios'!$J$9,IF(Planilha1!O2047="Intervalo 2",'[1]Pesos dos Critérios'!$K$9,IF(Planilha1!O2047="Intervalo 3",'[1]Pesos dos Critérios'!$L$9,'[1]Pesos dos Critérios'!$M$9)))</f>
        <v>0.031305114638448</v>
      </c>
      <c r="AF2047" s="5" t="n">
        <f aca="false">IF(Q2047="Intervalo 1",'[1]Pesos dos Critérios'!$B$9,IF(Q2047="Intervalo 2",'[1]Pesos dos Critérios'!$C$9,IF(Q2047="Intervalo 3",'[1]Pesos dos Critérios'!$D$9,'[1]Pesos dos Critérios'!$E$9)))</f>
        <v>0.0686932849364791</v>
      </c>
      <c r="AG2047" s="5" t="n">
        <f aca="false">IF(S2047="Intervalo 1",'[1]Pesos dos Critérios'!$F$9,IF(S2047="Intervalo 2",'[1]Pesos dos Critérios'!$G$9,IF(S2047="Intervalo 3",'[1]Pesos dos Critérios'!$H$9,'[1]Pesos dos Critérios'!$I$9)))</f>
        <v>0.0404040404040404</v>
      </c>
      <c r="AH2047" s="5" t="n">
        <f aca="false">IF(U2047="Intervalo 1",'[1]Pesos dos Critérios'!$N$9,IF(U2047="Intervalo 2",'[1]Pesos dos Critérios'!$O$9,IF(U2047="Intervalo 3",'[1]Pesos dos Critérios'!$P$9,'[1]Pesos dos Critérios'!$Q$9)))</f>
        <v>0.0329365079365079</v>
      </c>
      <c r="AI2047" s="5" t="n">
        <f aca="false">IF(AA2047="Intervalo 1",'[1]Pesos dos Critérios'!$R$9,IF(AA2047="Intervalo 2",'[1]Pesos dos Critérios'!$S$9,IF(AA2047="Intervalo 3",'[1]Pesos dos Critérios'!$T$9,'[1]Pesos dos Critérios'!$U$9)))</f>
        <v>0.0658730158730159</v>
      </c>
      <c r="AJ2047" s="5" t="n">
        <f aca="false">SUM(AB2047:AI2047)</f>
        <v>0.336526778603306</v>
      </c>
      <c r="AK2047" s="5" t="n">
        <v>2046</v>
      </c>
      <c r="AM2047" s="1" t="s">
        <v>52</v>
      </c>
    </row>
    <row r="2048" customFormat="false" ht="12.8" hidden="false" customHeight="true" outlineLevel="0" collapsed="false">
      <c r="A2048" s="7" t="n">
        <v>2016</v>
      </c>
      <c r="B2048" s="7" t="s">
        <v>204</v>
      </c>
      <c r="C2048" s="8" t="s">
        <v>205</v>
      </c>
      <c r="D2048" s="7" t="s">
        <v>602</v>
      </c>
      <c r="E2048" s="7" t="s">
        <v>221</v>
      </c>
      <c r="F2048" s="7" t="s">
        <v>143</v>
      </c>
      <c r="G2048" s="7" t="s">
        <v>43</v>
      </c>
      <c r="H2048" s="9" t="n">
        <v>1</v>
      </c>
      <c r="I2048" s="7" t="s">
        <v>44</v>
      </c>
      <c r="J2048" s="8" t="s">
        <v>45</v>
      </c>
      <c r="K2048" s="10" t="s">
        <v>46</v>
      </c>
      <c r="L2048" s="10" t="s">
        <v>47</v>
      </c>
      <c r="M2048" s="10" t="s">
        <v>56</v>
      </c>
      <c r="N2048" s="10" t="n">
        <v>0.02</v>
      </c>
      <c r="O2048" s="9" t="s">
        <v>58</v>
      </c>
      <c r="P2048" s="11" t="n">
        <v>0.449</v>
      </c>
      <c r="Q2048" s="8" t="s">
        <v>58</v>
      </c>
      <c r="R2048" s="11" t="n">
        <v>0.006</v>
      </c>
      <c r="S2048" s="8" t="s">
        <v>49</v>
      </c>
      <c r="T2048" s="11" t="n">
        <v>110</v>
      </c>
      <c r="U2048" s="8" t="s">
        <v>57</v>
      </c>
      <c r="V2048" s="11" t="n">
        <v>8.5</v>
      </c>
      <c r="W2048" s="11" t="n">
        <v>9.4</v>
      </c>
      <c r="X2048" s="11" t="n">
        <v>11.4</v>
      </c>
      <c r="Y2048" s="11" t="n">
        <v>13</v>
      </c>
      <c r="Z2048" s="11" t="n">
        <v>1.74</v>
      </c>
      <c r="AA2048" s="8" t="s">
        <v>49</v>
      </c>
      <c r="AB2048" s="5" t="n">
        <f aca="false">IF(C2048='[1]Pesos dos Critérios'!$V$3,'[1]Pesos dos Critérios'!$V$9,IF(Planilha1!C2048='[1]Pesos dos Critérios'!$W$3,'[1]Pesos dos Critérios'!$W$9,IF(Planilha1!C2048='[1]Pesos dos Critérios'!$X$3,'[1]Pesos dos Critérios'!$X$9,IF(Planilha1!C2048='[1]Pesos dos Critérios'!$Y$3,'[1]Pesos dos Critérios'!$Y$9,'[1]Pesos dos Critérios'!$Z$9))))</f>
        <v>0.0218518518518519</v>
      </c>
      <c r="AC2048" s="5" t="n">
        <f aca="false">IF(H2048=1,'[1]Pesos dos Critérios'!$AD$9,IF(Planilha1!H2048=2,'[1]Pesos dos Critérios'!$AE$9,IF(Planilha1!H2048=3,'[1]Pesos dos Critérios'!$AF$9,IF(Planilha1!H2048=4,'[1]Pesos dos Critérios'!$AG$9,'[1]Pesos dos Critérios'!$AH$9))))</f>
        <v>0.0384259259259259</v>
      </c>
      <c r="AD2048" s="5" t="n">
        <f aca="false">IF(J2048='[1]Pesos dos Critérios'!$AA$3,'[1]Pesos dos Critérios'!$AA$9,IF(Planilha1!J2048='[1]Pesos dos Critérios'!$AB$3,'[1]Pesos dos Critérios'!$AB$9,'[1]Pesos dos Critérios'!$AC$9))</f>
        <v>0.037037037037037</v>
      </c>
      <c r="AE2048" s="5" t="n">
        <f aca="false">IF(O2048="Intervalo 1",'[1]Pesos dos Critérios'!$J$9,IF(Planilha1!O2048="Intervalo 2",'[1]Pesos dos Critérios'!$K$9,IF(Planilha1!O2048="Intervalo 3",'[1]Pesos dos Critérios'!$L$9,'[1]Pesos dos Critérios'!$M$9)))</f>
        <v>0.0266754850088183</v>
      </c>
      <c r="AF2048" s="5" t="n">
        <f aca="false">IF(Q2048="Intervalo 1",'[1]Pesos dos Critérios'!$B$9,IF(Q2048="Intervalo 2",'[1]Pesos dos Critérios'!$C$9,IF(Q2048="Intervalo 3",'[1]Pesos dos Critérios'!$D$9,'[1]Pesos dos Critérios'!$E$9)))</f>
        <v>0.0123748067486724</v>
      </c>
      <c r="AG2048" s="5" t="n">
        <f aca="false">IF(S2048="Intervalo 1",'[1]Pesos dos Critérios'!$F$9,IF(S2048="Intervalo 2",'[1]Pesos dos Critérios'!$G$9,IF(S2048="Intervalo 3",'[1]Pesos dos Critérios'!$H$9,'[1]Pesos dos Critérios'!$I$9)))</f>
        <v>0.0404040404040404</v>
      </c>
      <c r="AH2048" s="5" t="n">
        <f aca="false">IF(U2048="Intervalo 1",'[1]Pesos dos Critérios'!$N$9,IF(U2048="Intervalo 2",'[1]Pesos dos Critérios'!$O$9,IF(U2048="Intervalo 3",'[1]Pesos dos Critérios'!$P$9,'[1]Pesos dos Critérios'!$Q$9)))</f>
        <v>0.0273809523809524</v>
      </c>
      <c r="AI2048" s="5" t="n">
        <f aca="false">IF(AA2048="Intervalo 1",'[1]Pesos dos Critérios'!$R$9,IF(AA2048="Intervalo 2",'[1]Pesos dos Critérios'!$S$9,IF(AA2048="Intervalo 3",'[1]Pesos dos Critérios'!$T$9,'[1]Pesos dos Critérios'!$U$9)))</f>
        <v>0.0658730158730159</v>
      </c>
      <c r="AJ2048" s="5" t="n">
        <f aca="false">SUM(AB2048:AI2048)</f>
        <v>0.270023115230314</v>
      </c>
      <c r="AK2048" s="5" t="n">
        <v>2047</v>
      </c>
      <c r="AM2048" s="1" t="s">
        <v>52</v>
      </c>
    </row>
    <row r="2049" customFormat="false" ht="12.8" hidden="false" customHeight="true" outlineLevel="0" collapsed="false">
      <c r="A2049" s="7" t="n">
        <v>2016</v>
      </c>
      <c r="B2049" s="7" t="s">
        <v>204</v>
      </c>
      <c r="C2049" s="8" t="s">
        <v>205</v>
      </c>
      <c r="D2049" s="7" t="s">
        <v>602</v>
      </c>
      <c r="E2049" s="7" t="s">
        <v>221</v>
      </c>
      <c r="F2049" s="7" t="s">
        <v>144</v>
      </c>
      <c r="G2049" s="7" t="s">
        <v>43</v>
      </c>
      <c r="H2049" s="9" t="n">
        <v>1</v>
      </c>
      <c r="I2049" s="7" t="s">
        <v>44</v>
      </c>
      <c r="J2049" s="8" t="s">
        <v>45</v>
      </c>
      <c r="K2049" s="10" t="s">
        <v>46</v>
      </c>
      <c r="L2049" s="10" t="s">
        <v>47</v>
      </c>
      <c r="M2049" s="10" t="s">
        <v>56</v>
      </c>
      <c r="N2049" s="10" t="n">
        <v>0.02</v>
      </c>
      <c r="O2049" s="9" t="s">
        <v>58</v>
      </c>
      <c r="P2049" s="11" t="n">
        <v>0.449</v>
      </c>
      <c r="Q2049" s="8" t="s">
        <v>58</v>
      </c>
      <c r="R2049" s="11" t="n">
        <v>0.006</v>
      </c>
      <c r="S2049" s="8" t="s">
        <v>49</v>
      </c>
      <c r="T2049" s="11" t="n">
        <v>110</v>
      </c>
      <c r="U2049" s="8" t="s">
        <v>57</v>
      </c>
      <c r="V2049" s="11" t="n">
        <v>8.5</v>
      </c>
      <c r="W2049" s="11" t="n">
        <v>9.4</v>
      </c>
      <c r="X2049" s="11" t="n">
        <v>11.4</v>
      </c>
      <c r="Y2049" s="11" t="n">
        <v>13</v>
      </c>
      <c r="Z2049" s="11" t="n">
        <v>1.74</v>
      </c>
      <c r="AA2049" s="8" t="s">
        <v>49</v>
      </c>
      <c r="AB2049" s="5" t="n">
        <f aca="false">IF(C2049='[1]Pesos dos Critérios'!$V$3,'[1]Pesos dos Critérios'!$V$9,IF(Planilha1!C2049='[1]Pesos dos Critérios'!$W$3,'[1]Pesos dos Critérios'!$W$9,IF(Planilha1!C2049='[1]Pesos dos Critérios'!$X$3,'[1]Pesos dos Critérios'!$X$9,IF(Planilha1!C2049='[1]Pesos dos Critérios'!$Y$3,'[1]Pesos dos Critérios'!$Y$9,'[1]Pesos dos Critérios'!$Z$9))))</f>
        <v>0.0218518518518519</v>
      </c>
      <c r="AC2049" s="5" t="n">
        <f aca="false">IF(H2049=1,'[1]Pesos dos Critérios'!$AD$9,IF(Planilha1!H2049=2,'[1]Pesos dos Critérios'!$AE$9,IF(Planilha1!H2049=3,'[1]Pesos dos Critérios'!$AF$9,IF(Planilha1!H2049=4,'[1]Pesos dos Critérios'!$AG$9,'[1]Pesos dos Critérios'!$AH$9))))</f>
        <v>0.0384259259259259</v>
      </c>
      <c r="AD2049" s="5" t="n">
        <f aca="false">IF(J2049='[1]Pesos dos Critérios'!$AA$3,'[1]Pesos dos Critérios'!$AA$9,IF(Planilha1!J2049='[1]Pesos dos Critérios'!$AB$3,'[1]Pesos dos Critérios'!$AB$9,'[1]Pesos dos Critérios'!$AC$9))</f>
        <v>0.037037037037037</v>
      </c>
      <c r="AE2049" s="5" t="n">
        <f aca="false">IF(O2049="Intervalo 1",'[1]Pesos dos Critérios'!$J$9,IF(Planilha1!O2049="Intervalo 2",'[1]Pesos dos Critérios'!$K$9,IF(Planilha1!O2049="Intervalo 3",'[1]Pesos dos Critérios'!$L$9,'[1]Pesos dos Critérios'!$M$9)))</f>
        <v>0.0266754850088183</v>
      </c>
      <c r="AF2049" s="5" t="n">
        <f aca="false">IF(Q2049="Intervalo 1",'[1]Pesos dos Critérios'!$B$9,IF(Q2049="Intervalo 2",'[1]Pesos dos Critérios'!$C$9,IF(Q2049="Intervalo 3",'[1]Pesos dos Critérios'!$D$9,'[1]Pesos dos Critérios'!$E$9)))</f>
        <v>0.0123748067486724</v>
      </c>
      <c r="AG2049" s="5" t="n">
        <f aca="false">IF(S2049="Intervalo 1",'[1]Pesos dos Critérios'!$F$9,IF(S2049="Intervalo 2",'[1]Pesos dos Critérios'!$G$9,IF(S2049="Intervalo 3",'[1]Pesos dos Critérios'!$H$9,'[1]Pesos dos Critérios'!$I$9)))</f>
        <v>0.0404040404040404</v>
      </c>
      <c r="AH2049" s="5" t="n">
        <f aca="false">IF(U2049="Intervalo 1",'[1]Pesos dos Critérios'!$N$9,IF(U2049="Intervalo 2",'[1]Pesos dos Critérios'!$O$9,IF(U2049="Intervalo 3",'[1]Pesos dos Critérios'!$P$9,'[1]Pesos dos Critérios'!$Q$9)))</f>
        <v>0.0273809523809524</v>
      </c>
      <c r="AI2049" s="5" t="n">
        <f aca="false">IF(AA2049="Intervalo 1",'[1]Pesos dos Critérios'!$R$9,IF(AA2049="Intervalo 2",'[1]Pesos dos Critérios'!$S$9,IF(AA2049="Intervalo 3",'[1]Pesos dos Critérios'!$T$9,'[1]Pesos dos Critérios'!$U$9)))</f>
        <v>0.0658730158730159</v>
      </c>
      <c r="AJ2049" s="5" t="n">
        <f aca="false">SUM(AB2049:AI2049)</f>
        <v>0.270023115230314</v>
      </c>
      <c r="AK2049" s="5" t="n">
        <v>2048</v>
      </c>
      <c r="AM2049" s="1" t="s">
        <v>52</v>
      </c>
    </row>
    <row r="2050" customFormat="false" ht="12.8" hidden="false" customHeight="true" outlineLevel="0" collapsed="false">
      <c r="A2050" s="7" t="n">
        <v>2016</v>
      </c>
      <c r="B2050" s="7" t="s">
        <v>204</v>
      </c>
      <c r="C2050" s="8" t="s">
        <v>205</v>
      </c>
      <c r="D2050" s="7" t="s">
        <v>602</v>
      </c>
      <c r="E2050" s="7" t="s">
        <v>1321</v>
      </c>
      <c r="F2050" s="7" t="s">
        <v>1221</v>
      </c>
      <c r="G2050" s="7" t="s">
        <v>43</v>
      </c>
      <c r="H2050" s="9" t="n">
        <v>1</v>
      </c>
      <c r="I2050" s="7" t="s">
        <v>44</v>
      </c>
      <c r="J2050" s="8" t="s">
        <v>45</v>
      </c>
      <c r="K2050" s="10" t="s">
        <v>46</v>
      </c>
      <c r="L2050" s="10" t="s">
        <v>47</v>
      </c>
      <c r="M2050" s="10" t="s">
        <v>56</v>
      </c>
      <c r="N2050" s="10" t="n">
        <v>0.011</v>
      </c>
      <c r="O2050" s="9" t="s">
        <v>49</v>
      </c>
      <c r="P2050" s="11" t="n">
        <v>0.363</v>
      </c>
      <c r="Q2050" s="8" t="s">
        <v>58</v>
      </c>
      <c r="R2050" s="11" t="n">
        <v>0.005</v>
      </c>
      <c r="S2050" s="8" t="s">
        <v>49</v>
      </c>
      <c r="T2050" s="11" t="n">
        <v>103</v>
      </c>
      <c r="U2050" s="8" t="s">
        <v>49</v>
      </c>
      <c r="V2050" s="11" t="n">
        <v>8.5</v>
      </c>
      <c r="W2050" s="11" t="n">
        <v>9.8</v>
      </c>
      <c r="X2050" s="11" t="n">
        <v>12</v>
      </c>
      <c r="Y2050" s="11" t="n">
        <v>14</v>
      </c>
      <c r="Z2050" s="11" t="n">
        <v>1.67</v>
      </c>
      <c r="AA2050" s="8" t="s">
        <v>49</v>
      </c>
      <c r="AB2050" s="5" t="n">
        <f aca="false">IF(C2050='[1]Pesos dos Critérios'!$V$3,'[1]Pesos dos Critérios'!$V$9,IF(Planilha1!C2050='[1]Pesos dos Critérios'!$W$3,'[1]Pesos dos Critérios'!$W$9,IF(Planilha1!C2050='[1]Pesos dos Critérios'!$X$3,'[1]Pesos dos Critérios'!$X$9,IF(Planilha1!C2050='[1]Pesos dos Critérios'!$Y$3,'[1]Pesos dos Critérios'!$Y$9,'[1]Pesos dos Critérios'!$Z$9))))</f>
        <v>0.0218518518518519</v>
      </c>
      <c r="AC2050" s="5" t="n">
        <f aca="false">IF(H2050=1,'[1]Pesos dos Critérios'!$AD$9,IF(Planilha1!H2050=2,'[1]Pesos dos Critérios'!$AE$9,IF(Planilha1!H2050=3,'[1]Pesos dos Critérios'!$AF$9,IF(Planilha1!H2050=4,'[1]Pesos dos Critérios'!$AG$9,'[1]Pesos dos Critérios'!$AH$9))))</f>
        <v>0.0384259259259259</v>
      </c>
      <c r="AD2050" s="5" t="n">
        <f aca="false">IF(J2050='[1]Pesos dos Critérios'!$AA$3,'[1]Pesos dos Critérios'!$AA$9,IF(Planilha1!J2050='[1]Pesos dos Critérios'!$AB$3,'[1]Pesos dos Critérios'!$AB$9,'[1]Pesos dos Critérios'!$AC$9))</f>
        <v>0.037037037037037</v>
      </c>
      <c r="AE2050" s="5" t="n">
        <f aca="false">IF(O2050="Intervalo 1",'[1]Pesos dos Critérios'!$J$9,IF(Planilha1!O2050="Intervalo 2",'[1]Pesos dos Critérios'!$K$9,IF(Planilha1!O2050="Intervalo 3",'[1]Pesos dos Critérios'!$L$9,'[1]Pesos dos Critérios'!$M$9)))</f>
        <v>0.0374779541446208</v>
      </c>
      <c r="AF2050" s="5" t="n">
        <f aca="false">IF(Q2050="Intervalo 1",'[1]Pesos dos Critérios'!$B$9,IF(Q2050="Intervalo 2",'[1]Pesos dos Critérios'!$C$9,IF(Q2050="Intervalo 3",'[1]Pesos dos Critérios'!$D$9,'[1]Pesos dos Critérios'!$E$9)))</f>
        <v>0.0123748067486724</v>
      </c>
      <c r="AG2050" s="5" t="n">
        <f aca="false">IF(S2050="Intervalo 1",'[1]Pesos dos Critérios'!$F$9,IF(S2050="Intervalo 2",'[1]Pesos dos Critérios'!$G$9,IF(S2050="Intervalo 3",'[1]Pesos dos Critérios'!$H$9,'[1]Pesos dos Critérios'!$I$9)))</f>
        <v>0.0404040404040404</v>
      </c>
      <c r="AH2050" s="5" t="n">
        <f aca="false">IF(U2050="Intervalo 1",'[1]Pesos dos Critérios'!$N$9,IF(U2050="Intervalo 2",'[1]Pesos dos Critérios'!$O$9,IF(U2050="Intervalo 3",'[1]Pesos dos Critérios'!$P$9,'[1]Pesos dos Critérios'!$Q$9)))</f>
        <v>0.0329365079365079</v>
      </c>
      <c r="AI2050" s="5" t="n">
        <f aca="false">IF(AA2050="Intervalo 1",'[1]Pesos dos Critérios'!$R$9,IF(AA2050="Intervalo 2",'[1]Pesos dos Critérios'!$S$9,IF(AA2050="Intervalo 3",'[1]Pesos dos Critérios'!$T$9,'[1]Pesos dos Critérios'!$U$9)))</f>
        <v>0.0658730158730159</v>
      </c>
      <c r="AJ2050" s="5" t="n">
        <f aca="false">SUM(AB2050:AI2050)</f>
        <v>0.286381139921672</v>
      </c>
      <c r="AK2050" s="5" t="n">
        <v>2049</v>
      </c>
      <c r="AM2050" s="1" t="s">
        <v>52</v>
      </c>
    </row>
    <row r="2051" customFormat="false" ht="12.8" hidden="false" customHeight="true" outlineLevel="0" collapsed="false">
      <c r="A2051" s="7" t="n">
        <v>2016</v>
      </c>
      <c r="B2051" s="7" t="s">
        <v>204</v>
      </c>
      <c r="C2051" s="8" t="s">
        <v>205</v>
      </c>
      <c r="D2051" s="7" t="s">
        <v>602</v>
      </c>
      <c r="E2051" s="7" t="s">
        <v>1321</v>
      </c>
      <c r="F2051" s="7" t="s">
        <v>1200</v>
      </c>
      <c r="G2051" s="7" t="s">
        <v>43</v>
      </c>
      <c r="H2051" s="9" t="n">
        <v>1</v>
      </c>
      <c r="I2051" s="7" t="s">
        <v>44</v>
      </c>
      <c r="J2051" s="8" t="s">
        <v>45</v>
      </c>
      <c r="K2051" s="10" t="s">
        <v>46</v>
      </c>
      <c r="L2051" s="10" t="s">
        <v>47</v>
      </c>
      <c r="M2051" s="10" t="s">
        <v>56</v>
      </c>
      <c r="N2051" s="10" t="n">
        <v>0.011</v>
      </c>
      <c r="O2051" s="9" t="s">
        <v>49</v>
      </c>
      <c r="P2051" s="11" t="n">
        <v>0.363</v>
      </c>
      <c r="Q2051" s="8" t="s">
        <v>58</v>
      </c>
      <c r="R2051" s="11" t="n">
        <v>0.005</v>
      </c>
      <c r="S2051" s="8" t="s">
        <v>49</v>
      </c>
      <c r="T2051" s="11" t="n">
        <v>103</v>
      </c>
      <c r="U2051" s="8" t="s">
        <v>49</v>
      </c>
      <c r="V2051" s="11" t="n">
        <v>8.5</v>
      </c>
      <c r="W2051" s="11" t="n">
        <v>9.8</v>
      </c>
      <c r="X2051" s="11" t="n">
        <v>12</v>
      </c>
      <c r="Y2051" s="11" t="n">
        <v>14</v>
      </c>
      <c r="Z2051" s="11" t="n">
        <v>1.67</v>
      </c>
      <c r="AA2051" s="8" t="s">
        <v>49</v>
      </c>
      <c r="AB2051" s="5" t="n">
        <f aca="false">IF(C2051='[1]Pesos dos Critérios'!$V$3,'[1]Pesos dos Critérios'!$V$9,IF(Planilha1!C2051='[1]Pesos dos Critérios'!$W$3,'[1]Pesos dos Critérios'!$W$9,IF(Planilha1!C2051='[1]Pesos dos Critérios'!$X$3,'[1]Pesos dos Critérios'!$X$9,IF(Planilha1!C2051='[1]Pesos dos Critérios'!$Y$3,'[1]Pesos dos Critérios'!$Y$9,'[1]Pesos dos Critérios'!$Z$9))))</f>
        <v>0.0218518518518519</v>
      </c>
      <c r="AC2051" s="5" t="n">
        <f aca="false">IF(H2051=1,'[1]Pesos dos Critérios'!$AD$9,IF(Planilha1!H2051=2,'[1]Pesos dos Critérios'!$AE$9,IF(Planilha1!H2051=3,'[1]Pesos dos Critérios'!$AF$9,IF(Planilha1!H2051=4,'[1]Pesos dos Critérios'!$AG$9,'[1]Pesos dos Critérios'!$AH$9))))</f>
        <v>0.0384259259259259</v>
      </c>
      <c r="AD2051" s="5" t="n">
        <f aca="false">IF(J2051='[1]Pesos dos Critérios'!$AA$3,'[1]Pesos dos Critérios'!$AA$9,IF(Planilha1!J2051='[1]Pesos dos Critérios'!$AB$3,'[1]Pesos dos Critérios'!$AB$9,'[1]Pesos dos Critérios'!$AC$9))</f>
        <v>0.037037037037037</v>
      </c>
      <c r="AE2051" s="5" t="n">
        <f aca="false">IF(O2051="Intervalo 1",'[1]Pesos dos Critérios'!$J$9,IF(Planilha1!O2051="Intervalo 2",'[1]Pesos dos Critérios'!$K$9,IF(Planilha1!O2051="Intervalo 3",'[1]Pesos dos Critérios'!$L$9,'[1]Pesos dos Critérios'!$M$9)))</f>
        <v>0.0374779541446208</v>
      </c>
      <c r="AF2051" s="5" t="n">
        <f aca="false">IF(Q2051="Intervalo 1",'[1]Pesos dos Critérios'!$B$9,IF(Q2051="Intervalo 2",'[1]Pesos dos Critérios'!$C$9,IF(Q2051="Intervalo 3",'[1]Pesos dos Critérios'!$D$9,'[1]Pesos dos Critérios'!$E$9)))</f>
        <v>0.0123748067486724</v>
      </c>
      <c r="AG2051" s="5" t="n">
        <f aca="false">IF(S2051="Intervalo 1",'[1]Pesos dos Critérios'!$F$9,IF(S2051="Intervalo 2",'[1]Pesos dos Critérios'!$G$9,IF(S2051="Intervalo 3",'[1]Pesos dos Critérios'!$H$9,'[1]Pesos dos Critérios'!$I$9)))</f>
        <v>0.0404040404040404</v>
      </c>
      <c r="AH2051" s="5" t="n">
        <f aca="false">IF(U2051="Intervalo 1",'[1]Pesos dos Critérios'!$N$9,IF(U2051="Intervalo 2",'[1]Pesos dos Critérios'!$O$9,IF(U2051="Intervalo 3",'[1]Pesos dos Critérios'!$P$9,'[1]Pesos dos Critérios'!$Q$9)))</f>
        <v>0.0329365079365079</v>
      </c>
      <c r="AI2051" s="5" t="n">
        <f aca="false">IF(AA2051="Intervalo 1",'[1]Pesos dos Critérios'!$R$9,IF(AA2051="Intervalo 2",'[1]Pesos dos Critérios'!$S$9,IF(AA2051="Intervalo 3",'[1]Pesos dos Critérios'!$T$9,'[1]Pesos dos Critérios'!$U$9)))</f>
        <v>0.0658730158730159</v>
      </c>
      <c r="AJ2051" s="5" t="n">
        <f aca="false">SUM(AB2051:AI2051)</f>
        <v>0.286381139921672</v>
      </c>
      <c r="AK2051" s="5" t="n">
        <v>2050</v>
      </c>
      <c r="AM2051" s="1" t="s">
        <v>52</v>
      </c>
    </row>
    <row r="2052" customFormat="false" ht="12.8" hidden="false" customHeight="true" outlineLevel="0" collapsed="false">
      <c r="A2052" s="7" t="n">
        <v>2016</v>
      </c>
      <c r="B2052" s="7" t="s">
        <v>204</v>
      </c>
      <c r="C2052" s="8" t="s">
        <v>205</v>
      </c>
      <c r="D2052" s="7" t="s">
        <v>602</v>
      </c>
      <c r="E2052" s="7" t="s">
        <v>221</v>
      </c>
      <c r="F2052" s="7" t="s">
        <v>1221</v>
      </c>
      <c r="G2052" s="7" t="s">
        <v>123</v>
      </c>
      <c r="H2052" s="9" t="n">
        <v>2</v>
      </c>
      <c r="I2052" s="7" t="s">
        <v>126</v>
      </c>
      <c r="J2052" s="8" t="s">
        <v>45</v>
      </c>
      <c r="K2052" s="10" t="s">
        <v>46</v>
      </c>
      <c r="L2052" s="10" t="s">
        <v>47</v>
      </c>
      <c r="M2052" s="10" t="s">
        <v>56</v>
      </c>
      <c r="N2052" s="10" t="n">
        <v>0.023</v>
      </c>
      <c r="O2052" s="9" t="s">
        <v>58</v>
      </c>
      <c r="P2052" s="11" t="n">
        <v>0.55</v>
      </c>
      <c r="Q2052" s="8" t="s">
        <v>50</v>
      </c>
      <c r="R2052" s="11" t="n">
        <v>0.014</v>
      </c>
      <c r="S2052" s="8" t="s">
        <v>57</v>
      </c>
      <c r="T2052" s="11" t="n">
        <v>117</v>
      </c>
      <c r="U2052" s="8" t="s">
        <v>57</v>
      </c>
      <c r="V2052" s="11" t="n">
        <v>7.7</v>
      </c>
      <c r="W2052" s="11" t="n">
        <v>9.6</v>
      </c>
      <c r="X2052" s="11" t="n">
        <v>10.7</v>
      </c>
      <c r="Y2052" s="11" t="n">
        <v>12.6</v>
      </c>
      <c r="Z2052" s="11" t="n">
        <v>1.84</v>
      </c>
      <c r="AA2052" s="8" t="s">
        <v>57</v>
      </c>
      <c r="AB2052" s="5" t="n">
        <f aca="false">IF(C2052='[1]Pesos dos Critérios'!$V$3,'[1]Pesos dos Critérios'!$V$9,IF(Planilha1!C2052='[1]Pesos dos Critérios'!$W$3,'[1]Pesos dos Critérios'!$W$9,IF(Planilha1!C2052='[1]Pesos dos Critérios'!$X$3,'[1]Pesos dos Critérios'!$X$9,IF(Planilha1!C2052='[1]Pesos dos Critérios'!$Y$3,'[1]Pesos dos Critérios'!$Y$9,'[1]Pesos dos Critérios'!$Z$9))))</f>
        <v>0.0218518518518519</v>
      </c>
      <c r="AC2052" s="5" t="n">
        <f aca="false">IF(H2052=1,'[1]Pesos dos Critérios'!$AD$9,IF(Planilha1!H2052=2,'[1]Pesos dos Critérios'!$AE$9,IF(Planilha1!H2052=3,'[1]Pesos dos Critérios'!$AF$9,IF(Planilha1!H2052=4,'[1]Pesos dos Critérios'!$AG$9,'[1]Pesos dos Critérios'!$AH$9))))</f>
        <v>0.0273148148148148</v>
      </c>
      <c r="AD2052" s="5" t="n">
        <f aca="false">IF(J2052='[1]Pesos dos Critérios'!$AA$3,'[1]Pesos dos Critérios'!$AA$9,IF(Planilha1!J2052='[1]Pesos dos Critérios'!$AB$3,'[1]Pesos dos Critérios'!$AB$9,'[1]Pesos dos Critérios'!$AC$9))</f>
        <v>0.037037037037037</v>
      </c>
      <c r="AE2052" s="5" t="n">
        <f aca="false">IF(O2052="Intervalo 1",'[1]Pesos dos Critérios'!$J$9,IF(Planilha1!O2052="Intervalo 2",'[1]Pesos dos Critérios'!$K$9,IF(Planilha1!O2052="Intervalo 3",'[1]Pesos dos Critérios'!$L$9,'[1]Pesos dos Critérios'!$M$9)))</f>
        <v>0.0266754850088183</v>
      </c>
      <c r="AF2052" s="5" t="n">
        <f aca="false">IF(Q2052="Intervalo 1",'[1]Pesos dos Critérios'!$B$9,IF(Q2052="Intervalo 2",'[1]Pesos dos Critérios'!$C$9,IF(Q2052="Intervalo 3",'[1]Pesos dos Critérios'!$D$9,'[1]Pesos dos Critérios'!$E$9)))</f>
        <v>0.00714525778046649</v>
      </c>
      <c r="AG2052" s="5" t="n">
        <f aca="false">IF(S2052="Intervalo 1",'[1]Pesos dos Critérios'!$F$9,IF(S2052="Intervalo 2",'[1]Pesos dos Critérios'!$G$9,IF(S2052="Intervalo 3",'[1]Pesos dos Critérios'!$H$9,'[1]Pesos dos Critérios'!$I$9)))</f>
        <v>0.0404040404040404</v>
      </c>
      <c r="AH2052" s="5" t="n">
        <f aca="false">IF(U2052="Intervalo 1",'[1]Pesos dos Critérios'!$N$9,IF(U2052="Intervalo 2",'[1]Pesos dos Critérios'!$O$9,IF(U2052="Intervalo 3",'[1]Pesos dos Critérios'!$P$9,'[1]Pesos dos Critérios'!$Q$9)))</f>
        <v>0.0273809523809524</v>
      </c>
      <c r="AI2052" s="5" t="n">
        <f aca="false">IF(AA2052="Intervalo 1",'[1]Pesos dos Critérios'!$R$9,IF(AA2052="Intervalo 2",'[1]Pesos dos Critérios'!$S$9,IF(AA2052="Intervalo 3",'[1]Pesos dos Critérios'!$T$9,'[1]Pesos dos Critérios'!$U$9)))</f>
        <v>0.0547619047619048</v>
      </c>
      <c r="AJ2052" s="5" t="n">
        <f aca="false">SUM(AB2052:AI2052)</f>
        <v>0.242571344039886</v>
      </c>
      <c r="AK2052" s="5" t="n">
        <v>2051</v>
      </c>
      <c r="AM2052" s="1" t="s">
        <v>60</v>
      </c>
    </row>
    <row r="2053" customFormat="false" ht="12.8" hidden="false" customHeight="true" outlineLevel="0" collapsed="false">
      <c r="A2053" s="7" t="n">
        <v>2016</v>
      </c>
      <c r="B2053" s="7" t="s">
        <v>204</v>
      </c>
      <c r="C2053" s="8" t="s">
        <v>205</v>
      </c>
      <c r="D2053" s="7" t="s">
        <v>602</v>
      </c>
      <c r="E2053" s="7" t="s">
        <v>221</v>
      </c>
      <c r="F2053" s="7" t="s">
        <v>1200</v>
      </c>
      <c r="G2053" s="7" t="s">
        <v>123</v>
      </c>
      <c r="H2053" s="9" t="n">
        <v>2</v>
      </c>
      <c r="I2053" s="7" t="s">
        <v>126</v>
      </c>
      <c r="J2053" s="8" t="s">
        <v>45</v>
      </c>
      <c r="K2053" s="10" t="s">
        <v>46</v>
      </c>
      <c r="L2053" s="10" t="s">
        <v>47</v>
      </c>
      <c r="M2053" s="10" t="s">
        <v>56</v>
      </c>
      <c r="N2053" s="10" t="n">
        <v>0.023</v>
      </c>
      <c r="O2053" s="9" t="s">
        <v>58</v>
      </c>
      <c r="P2053" s="11" t="n">
        <v>0.55</v>
      </c>
      <c r="Q2053" s="8" t="s">
        <v>50</v>
      </c>
      <c r="R2053" s="11" t="n">
        <v>0.014</v>
      </c>
      <c r="S2053" s="8" t="s">
        <v>57</v>
      </c>
      <c r="T2053" s="11" t="n">
        <v>117</v>
      </c>
      <c r="U2053" s="8" t="s">
        <v>57</v>
      </c>
      <c r="V2053" s="11" t="n">
        <v>7.7</v>
      </c>
      <c r="W2053" s="11" t="n">
        <v>9.6</v>
      </c>
      <c r="X2053" s="11" t="n">
        <v>10.7</v>
      </c>
      <c r="Y2053" s="11" t="n">
        <v>12.6</v>
      </c>
      <c r="Z2053" s="11" t="n">
        <v>1.84</v>
      </c>
      <c r="AA2053" s="8" t="s">
        <v>57</v>
      </c>
      <c r="AB2053" s="5" t="n">
        <f aca="false">IF(C2053='[1]Pesos dos Critérios'!$V$3,'[1]Pesos dos Critérios'!$V$9,IF(Planilha1!C2053='[1]Pesos dos Critérios'!$W$3,'[1]Pesos dos Critérios'!$W$9,IF(Planilha1!C2053='[1]Pesos dos Critérios'!$X$3,'[1]Pesos dos Critérios'!$X$9,IF(Planilha1!C2053='[1]Pesos dos Critérios'!$Y$3,'[1]Pesos dos Critérios'!$Y$9,'[1]Pesos dos Critérios'!$Z$9))))</f>
        <v>0.0218518518518519</v>
      </c>
      <c r="AC2053" s="5" t="n">
        <f aca="false">IF(H2053=1,'[1]Pesos dos Critérios'!$AD$9,IF(Planilha1!H2053=2,'[1]Pesos dos Critérios'!$AE$9,IF(Planilha1!H2053=3,'[1]Pesos dos Critérios'!$AF$9,IF(Planilha1!H2053=4,'[1]Pesos dos Critérios'!$AG$9,'[1]Pesos dos Critérios'!$AH$9))))</f>
        <v>0.0273148148148148</v>
      </c>
      <c r="AD2053" s="5" t="n">
        <f aca="false">IF(J2053='[1]Pesos dos Critérios'!$AA$3,'[1]Pesos dos Critérios'!$AA$9,IF(Planilha1!J2053='[1]Pesos dos Critérios'!$AB$3,'[1]Pesos dos Critérios'!$AB$9,'[1]Pesos dos Critérios'!$AC$9))</f>
        <v>0.037037037037037</v>
      </c>
      <c r="AE2053" s="5" t="n">
        <f aca="false">IF(O2053="Intervalo 1",'[1]Pesos dos Critérios'!$J$9,IF(Planilha1!O2053="Intervalo 2",'[1]Pesos dos Critérios'!$K$9,IF(Planilha1!O2053="Intervalo 3",'[1]Pesos dos Critérios'!$L$9,'[1]Pesos dos Critérios'!$M$9)))</f>
        <v>0.0266754850088183</v>
      </c>
      <c r="AF2053" s="5" t="n">
        <f aca="false">IF(Q2053="Intervalo 1",'[1]Pesos dos Critérios'!$B$9,IF(Q2053="Intervalo 2",'[1]Pesos dos Critérios'!$C$9,IF(Q2053="Intervalo 3",'[1]Pesos dos Critérios'!$D$9,'[1]Pesos dos Critérios'!$E$9)))</f>
        <v>0.00714525778046649</v>
      </c>
      <c r="AG2053" s="5" t="n">
        <f aca="false">IF(S2053="Intervalo 1",'[1]Pesos dos Critérios'!$F$9,IF(S2053="Intervalo 2",'[1]Pesos dos Critérios'!$G$9,IF(S2053="Intervalo 3",'[1]Pesos dos Critérios'!$H$9,'[1]Pesos dos Critérios'!$I$9)))</f>
        <v>0.0404040404040404</v>
      </c>
      <c r="AH2053" s="5" t="n">
        <f aca="false">IF(U2053="Intervalo 1",'[1]Pesos dos Critérios'!$N$9,IF(U2053="Intervalo 2",'[1]Pesos dos Critérios'!$O$9,IF(U2053="Intervalo 3",'[1]Pesos dos Critérios'!$P$9,'[1]Pesos dos Critérios'!$Q$9)))</f>
        <v>0.0273809523809524</v>
      </c>
      <c r="AI2053" s="5" t="n">
        <f aca="false">IF(AA2053="Intervalo 1",'[1]Pesos dos Critérios'!$R$9,IF(AA2053="Intervalo 2",'[1]Pesos dos Critérios'!$S$9,IF(AA2053="Intervalo 3",'[1]Pesos dos Critérios'!$T$9,'[1]Pesos dos Critérios'!$U$9)))</f>
        <v>0.0547619047619048</v>
      </c>
      <c r="AJ2053" s="5" t="n">
        <f aca="false">SUM(AB2053:AI2053)</f>
        <v>0.242571344039886</v>
      </c>
      <c r="AK2053" s="5" t="n">
        <v>2052</v>
      </c>
      <c r="AM2053" s="1" t="s">
        <v>60</v>
      </c>
    </row>
    <row r="2054" customFormat="false" ht="12.8" hidden="false" customHeight="true" outlineLevel="0" collapsed="false">
      <c r="A2054" s="7" t="n">
        <v>2016</v>
      </c>
      <c r="B2054" s="7" t="s">
        <v>204</v>
      </c>
      <c r="C2054" s="8" t="s">
        <v>205</v>
      </c>
      <c r="D2054" s="7" t="s">
        <v>602</v>
      </c>
      <c r="E2054" s="7" t="s">
        <v>221</v>
      </c>
      <c r="F2054" s="7" t="s">
        <v>1221</v>
      </c>
      <c r="G2054" s="7" t="s">
        <v>123</v>
      </c>
      <c r="H2054" s="9" t="n">
        <v>2</v>
      </c>
      <c r="I2054" s="7" t="s">
        <v>126</v>
      </c>
      <c r="J2054" s="8" t="s">
        <v>45</v>
      </c>
      <c r="K2054" s="10" t="s">
        <v>46</v>
      </c>
      <c r="L2054" s="10" t="s">
        <v>47</v>
      </c>
      <c r="M2054" s="10" t="s">
        <v>56</v>
      </c>
      <c r="N2054" s="10" t="n">
        <v>0.023</v>
      </c>
      <c r="O2054" s="9" t="s">
        <v>58</v>
      </c>
      <c r="P2054" s="11" t="n">
        <v>0.55</v>
      </c>
      <c r="Q2054" s="8" t="s">
        <v>50</v>
      </c>
      <c r="R2054" s="11" t="n">
        <v>0.014</v>
      </c>
      <c r="S2054" s="8" t="s">
        <v>57</v>
      </c>
      <c r="T2054" s="11" t="n">
        <v>117</v>
      </c>
      <c r="U2054" s="8" t="s">
        <v>57</v>
      </c>
      <c r="V2054" s="11" t="n">
        <v>7.7</v>
      </c>
      <c r="W2054" s="11" t="n">
        <v>9.6</v>
      </c>
      <c r="X2054" s="11" t="n">
        <v>10.7</v>
      </c>
      <c r="Y2054" s="11" t="n">
        <v>12.6</v>
      </c>
      <c r="Z2054" s="11" t="n">
        <v>1.84</v>
      </c>
      <c r="AA2054" s="8" t="s">
        <v>57</v>
      </c>
      <c r="AB2054" s="5" t="n">
        <f aca="false">IF(C2054='[1]Pesos dos Critérios'!$V$3,'[1]Pesos dos Critérios'!$V$9,IF(Planilha1!C2054='[1]Pesos dos Critérios'!$W$3,'[1]Pesos dos Critérios'!$W$9,IF(Planilha1!C2054='[1]Pesos dos Critérios'!$X$3,'[1]Pesos dos Critérios'!$X$9,IF(Planilha1!C2054='[1]Pesos dos Critérios'!$Y$3,'[1]Pesos dos Critérios'!$Y$9,'[1]Pesos dos Critérios'!$Z$9))))</f>
        <v>0.0218518518518519</v>
      </c>
      <c r="AC2054" s="5" t="n">
        <f aca="false">IF(H2054=1,'[1]Pesos dos Critérios'!$AD$9,IF(Planilha1!H2054=2,'[1]Pesos dos Critérios'!$AE$9,IF(Planilha1!H2054=3,'[1]Pesos dos Critérios'!$AF$9,IF(Planilha1!H2054=4,'[1]Pesos dos Critérios'!$AG$9,'[1]Pesos dos Critérios'!$AH$9))))</f>
        <v>0.0273148148148148</v>
      </c>
      <c r="AD2054" s="5" t="n">
        <f aca="false">IF(J2054='[1]Pesos dos Critérios'!$AA$3,'[1]Pesos dos Critérios'!$AA$9,IF(Planilha1!J2054='[1]Pesos dos Critérios'!$AB$3,'[1]Pesos dos Critérios'!$AB$9,'[1]Pesos dos Critérios'!$AC$9))</f>
        <v>0.037037037037037</v>
      </c>
      <c r="AE2054" s="5" t="n">
        <f aca="false">IF(O2054="Intervalo 1",'[1]Pesos dos Critérios'!$J$9,IF(Planilha1!O2054="Intervalo 2",'[1]Pesos dos Critérios'!$K$9,IF(Planilha1!O2054="Intervalo 3",'[1]Pesos dos Critérios'!$L$9,'[1]Pesos dos Critérios'!$M$9)))</f>
        <v>0.0266754850088183</v>
      </c>
      <c r="AF2054" s="5" t="n">
        <f aca="false">IF(Q2054="Intervalo 1",'[1]Pesos dos Critérios'!$B$9,IF(Q2054="Intervalo 2",'[1]Pesos dos Critérios'!$C$9,IF(Q2054="Intervalo 3",'[1]Pesos dos Critérios'!$D$9,'[1]Pesos dos Critérios'!$E$9)))</f>
        <v>0.00714525778046649</v>
      </c>
      <c r="AG2054" s="5" t="n">
        <f aca="false">IF(S2054="Intervalo 1",'[1]Pesos dos Critérios'!$F$9,IF(S2054="Intervalo 2",'[1]Pesos dos Critérios'!$G$9,IF(S2054="Intervalo 3",'[1]Pesos dos Critérios'!$H$9,'[1]Pesos dos Critérios'!$I$9)))</f>
        <v>0.0404040404040404</v>
      </c>
      <c r="AH2054" s="5" t="n">
        <f aca="false">IF(U2054="Intervalo 1",'[1]Pesos dos Critérios'!$N$9,IF(U2054="Intervalo 2",'[1]Pesos dos Critérios'!$O$9,IF(U2054="Intervalo 3",'[1]Pesos dos Critérios'!$P$9,'[1]Pesos dos Critérios'!$Q$9)))</f>
        <v>0.0273809523809524</v>
      </c>
      <c r="AI2054" s="5" t="n">
        <f aca="false">IF(AA2054="Intervalo 1",'[1]Pesos dos Critérios'!$R$9,IF(AA2054="Intervalo 2",'[1]Pesos dos Critérios'!$S$9,IF(AA2054="Intervalo 3",'[1]Pesos dos Critérios'!$T$9,'[1]Pesos dos Critérios'!$U$9)))</f>
        <v>0.0547619047619048</v>
      </c>
      <c r="AJ2054" s="5" t="n">
        <f aca="false">SUM(AB2054:AI2054)</f>
        <v>0.242571344039886</v>
      </c>
      <c r="AK2054" s="5" t="n">
        <v>2053</v>
      </c>
      <c r="AM2054" s="1" t="s">
        <v>60</v>
      </c>
    </row>
    <row r="2055" customFormat="false" ht="12.8" hidden="false" customHeight="true" outlineLevel="0" collapsed="false">
      <c r="A2055" s="7" t="n">
        <v>2016</v>
      </c>
      <c r="B2055" s="7" t="s">
        <v>204</v>
      </c>
      <c r="C2055" s="8" t="s">
        <v>205</v>
      </c>
      <c r="D2055" s="7" t="s">
        <v>602</v>
      </c>
      <c r="E2055" s="7" t="s">
        <v>1321</v>
      </c>
      <c r="F2055" s="7" t="s">
        <v>1200</v>
      </c>
      <c r="G2055" s="7" t="s">
        <v>123</v>
      </c>
      <c r="H2055" s="9" t="n">
        <v>2</v>
      </c>
      <c r="I2055" s="7" t="s">
        <v>126</v>
      </c>
      <c r="J2055" s="8" t="s">
        <v>45</v>
      </c>
      <c r="K2055" s="10" t="s">
        <v>46</v>
      </c>
      <c r="L2055" s="10" t="s">
        <v>47</v>
      </c>
      <c r="M2055" s="10" t="s">
        <v>56</v>
      </c>
      <c r="N2055" s="10" t="n">
        <v>0.015</v>
      </c>
      <c r="O2055" s="9" t="s">
        <v>57</v>
      </c>
      <c r="P2055" s="11" t="n">
        <v>0.302</v>
      </c>
      <c r="Q2055" s="8" t="s">
        <v>58</v>
      </c>
      <c r="R2055" s="11" t="n">
        <v>0.012</v>
      </c>
      <c r="S2055" s="8" t="s">
        <v>57</v>
      </c>
      <c r="T2055" s="11" t="n">
        <v>107</v>
      </c>
      <c r="U2055" s="8" t="s">
        <v>49</v>
      </c>
      <c r="V2055" s="11" t="n">
        <v>8.1</v>
      </c>
      <c r="W2055" s="11" t="n">
        <v>9.8</v>
      </c>
      <c r="X2055" s="11" t="n">
        <v>11.5</v>
      </c>
      <c r="Y2055" s="11" t="n">
        <v>14</v>
      </c>
      <c r="Z2055" s="11" t="n">
        <v>1.72</v>
      </c>
      <c r="AA2055" s="8" t="s">
        <v>49</v>
      </c>
      <c r="AB2055" s="5" t="n">
        <f aca="false">IF(C2055='[1]Pesos dos Critérios'!$V$3,'[1]Pesos dos Critérios'!$V$9,IF(Planilha1!C2055='[1]Pesos dos Critérios'!$W$3,'[1]Pesos dos Critérios'!$W$9,IF(Planilha1!C2055='[1]Pesos dos Critérios'!$X$3,'[1]Pesos dos Critérios'!$X$9,IF(Planilha1!C2055='[1]Pesos dos Critérios'!$Y$3,'[1]Pesos dos Critérios'!$Y$9,'[1]Pesos dos Critérios'!$Z$9))))</f>
        <v>0.0218518518518519</v>
      </c>
      <c r="AC2055" s="5" t="n">
        <f aca="false">IF(H2055=1,'[1]Pesos dos Critérios'!$AD$9,IF(Planilha1!H2055=2,'[1]Pesos dos Critérios'!$AE$9,IF(Planilha1!H2055=3,'[1]Pesos dos Critérios'!$AF$9,IF(Planilha1!H2055=4,'[1]Pesos dos Critérios'!$AG$9,'[1]Pesos dos Critérios'!$AH$9))))</f>
        <v>0.0273148148148148</v>
      </c>
      <c r="AD2055" s="5" t="n">
        <f aca="false">IF(J2055='[1]Pesos dos Critérios'!$AA$3,'[1]Pesos dos Critérios'!$AA$9,IF(Planilha1!J2055='[1]Pesos dos Critérios'!$AB$3,'[1]Pesos dos Critérios'!$AB$9,'[1]Pesos dos Critérios'!$AC$9))</f>
        <v>0.037037037037037</v>
      </c>
      <c r="AE2055" s="5" t="n">
        <f aca="false">IF(O2055="Intervalo 1",'[1]Pesos dos Critérios'!$J$9,IF(Planilha1!O2055="Intervalo 2",'[1]Pesos dos Critérios'!$K$9,IF(Planilha1!O2055="Intervalo 3",'[1]Pesos dos Critérios'!$L$9,'[1]Pesos dos Critérios'!$M$9)))</f>
        <v>0.031305114638448</v>
      </c>
      <c r="AF2055" s="5" t="n">
        <f aca="false">IF(Q2055="Intervalo 1",'[1]Pesos dos Critérios'!$B$9,IF(Q2055="Intervalo 2",'[1]Pesos dos Critérios'!$C$9,IF(Q2055="Intervalo 3",'[1]Pesos dos Critérios'!$D$9,'[1]Pesos dos Critérios'!$E$9)))</f>
        <v>0.0123748067486724</v>
      </c>
      <c r="AG2055" s="5" t="n">
        <f aca="false">IF(S2055="Intervalo 1",'[1]Pesos dos Critérios'!$F$9,IF(S2055="Intervalo 2",'[1]Pesos dos Critérios'!$G$9,IF(S2055="Intervalo 3",'[1]Pesos dos Critérios'!$H$9,'[1]Pesos dos Critérios'!$I$9)))</f>
        <v>0.0404040404040404</v>
      </c>
      <c r="AH2055" s="5" t="n">
        <f aca="false">IF(U2055="Intervalo 1",'[1]Pesos dos Critérios'!$N$9,IF(U2055="Intervalo 2",'[1]Pesos dos Critérios'!$O$9,IF(U2055="Intervalo 3",'[1]Pesos dos Critérios'!$P$9,'[1]Pesos dos Critérios'!$Q$9)))</f>
        <v>0.0329365079365079</v>
      </c>
      <c r="AI2055" s="5" t="n">
        <f aca="false">IF(AA2055="Intervalo 1",'[1]Pesos dos Critérios'!$R$9,IF(AA2055="Intervalo 2",'[1]Pesos dos Critérios'!$S$9,IF(AA2055="Intervalo 3",'[1]Pesos dos Critérios'!$T$9,'[1]Pesos dos Critérios'!$U$9)))</f>
        <v>0.0658730158730159</v>
      </c>
      <c r="AJ2055" s="5" t="n">
        <f aca="false">SUM(AB2055:AI2055)</f>
        <v>0.269097189304388</v>
      </c>
      <c r="AK2055" s="5" t="n">
        <v>2054</v>
      </c>
      <c r="AM2055" s="1" t="s">
        <v>52</v>
      </c>
    </row>
    <row r="2056" customFormat="false" ht="12.8" hidden="false" customHeight="true" outlineLevel="0" collapsed="false">
      <c r="A2056" s="7" t="n">
        <v>2016</v>
      </c>
      <c r="B2056" s="7" t="s">
        <v>204</v>
      </c>
      <c r="C2056" s="8" t="s">
        <v>205</v>
      </c>
      <c r="D2056" s="7" t="s">
        <v>602</v>
      </c>
      <c r="E2056" s="7" t="s">
        <v>1321</v>
      </c>
      <c r="F2056" s="7" t="s">
        <v>1222</v>
      </c>
      <c r="G2056" s="7" t="s">
        <v>123</v>
      </c>
      <c r="H2056" s="9" t="n">
        <v>2</v>
      </c>
      <c r="I2056" s="7" t="s">
        <v>126</v>
      </c>
      <c r="J2056" s="8" t="s">
        <v>45</v>
      </c>
      <c r="K2056" s="10" t="s">
        <v>46</v>
      </c>
      <c r="L2056" s="10" t="s">
        <v>47</v>
      </c>
      <c r="M2056" s="10" t="s">
        <v>56</v>
      </c>
      <c r="N2056" s="10" t="n">
        <v>0.015</v>
      </c>
      <c r="O2056" s="9" t="s">
        <v>57</v>
      </c>
      <c r="P2056" s="11" t="n">
        <v>0.302</v>
      </c>
      <c r="Q2056" s="8" t="s">
        <v>58</v>
      </c>
      <c r="R2056" s="11" t="n">
        <v>0.012</v>
      </c>
      <c r="S2056" s="8" t="s">
        <v>57</v>
      </c>
      <c r="T2056" s="11" t="n">
        <v>107</v>
      </c>
      <c r="U2056" s="8" t="s">
        <v>49</v>
      </c>
      <c r="V2056" s="11" t="n">
        <v>8.1</v>
      </c>
      <c r="W2056" s="11" t="n">
        <v>9.8</v>
      </c>
      <c r="X2056" s="11" t="n">
        <v>11.5</v>
      </c>
      <c r="Y2056" s="11" t="n">
        <v>14</v>
      </c>
      <c r="Z2056" s="11" t="n">
        <v>1.72</v>
      </c>
      <c r="AA2056" s="8" t="s">
        <v>49</v>
      </c>
      <c r="AB2056" s="5" t="n">
        <f aca="false">IF(C2056='[1]Pesos dos Critérios'!$V$3,'[1]Pesos dos Critérios'!$V$9,IF(Planilha1!C2056='[1]Pesos dos Critérios'!$W$3,'[1]Pesos dos Critérios'!$W$9,IF(Planilha1!C2056='[1]Pesos dos Critérios'!$X$3,'[1]Pesos dos Critérios'!$X$9,IF(Planilha1!C2056='[1]Pesos dos Critérios'!$Y$3,'[1]Pesos dos Critérios'!$Y$9,'[1]Pesos dos Critérios'!$Z$9))))</f>
        <v>0.0218518518518519</v>
      </c>
      <c r="AC2056" s="5" t="n">
        <f aca="false">IF(H2056=1,'[1]Pesos dos Critérios'!$AD$9,IF(Planilha1!H2056=2,'[1]Pesos dos Critérios'!$AE$9,IF(Planilha1!H2056=3,'[1]Pesos dos Critérios'!$AF$9,IF(Planilha1!H2056=4,'[1]Pesos dos Critérios'!$AG$9,'[1]Pesos dos Critérios'!$AH$9))))</f>
        <v>0.0273148148148148</v>
      </c>
      <c r="AD2056" s="5" t="n">
        <f aca="false">IF(J2056='[1]Pesos dos Critérios'!$AA$3,'[1]Pesos dos Critérios'!$AA$9,IF(Planilha1!J2056='[1]Pesos dos Critérios'!$AB$3,'[1]Pesos dos Critérios'!$AB$9,'[1]Pesos dos Critérios'!$AC$9))</f>
        <v>0.037037037037037</v>
      </c>
      <c r="AE2056" s="5" t="n">
        <f aca="false">IF(O2056="Intervalo 1",'[1]Pesos dos Critérios'!$J$9,IF(Planilha1!O2056="Intervalo 2",'[1]Pesos dos Critérios'!$K$9,IF(Planilha1!O2056="Intervalo 3",'[1]Pesos dos Critérios'!$L$9,'[1]Pesos dos Critérios'!$M$9)))</f>
        <v>0.031305114638448</v>
      </c>
      <c r="AF2056" s="5" t="n">
        <f aca="false">IF(Q2056="Intervalo 1",'[1]Pesos dos Critérios'!$B$9,IF(Q2056="Intervalo 2",'[1]Pesos dos Critérios'!$C$9,IF(Q2056="Intervalo 3",'[1]Pesos dos Critérios'!$D$9,'[1]Pesos dos Critérios'!$E$9)))</f>
        <v>0.0123748067486724</v>
      </c>
      <c r="AG2056" s="5" t="n">
        <f aca="false">IF(S2056="Intervalo 1",'[1]Pesos dos Critérios'!$F$9,IF(S2056="Intervalo 2",'[1]Pesos dos Critérios'!$G$9,IF(S2056="Intervalo 3",'[1]Pesos dos Critérios'!$H$9,'[1]Pesos dos Critérios'!$I$9)))</f>
        <v>0.0404040404040404</v>
      </c>
      <c r="AH2056" s="5" t="n">
        <f aca="false">IF(U2056="Intervalo 1",'[1]Pesos dos Critérios'!$N$9,IF(U2056="Intervalo 2",'[1]Pesos dos Critérios'!$O$9,IF(U2056="Intervalo 3",'[1]Pesos dos Critérios'!$P$9,'[1]Pesos dos Critérios'!$Q$9)))</f>
        <v>0.0329365079365079</v>
      </c>
      <c r="AI2056" s="5" t="n">
        <f aca="false">IF(AA2056="Intervalo 1",'[1]Pesos dos Critérios'!$R$9,IF(AA2056="Intervalo 2",'[1]Pesos dos Critérios'!$S$9,IF(AA2056="Intervalo 3",'[1]Pesos dos Critérios'!$T$9,'[1]Pesos dos Critérios'!$U$9)))</f>
        <v>0.0658730158730159</v>
      </c>
      <c r="AJ2056" s="5" t="n">
        <f aca="false">SUM(AB2056:AI2056)</f>
        <v>0.269097189304388</v>
      </c>
      <c r="AK2056" s="5" t="n">
        <v>2055</v>
      </c>
      <c r="AM2056" s="1" t="s">
        <v>52</v>
      </c>
    </row>
    <row r="2057" customFormat="false" ht="12.8" hidden="false" customHeight="true" outlineLevel="0" collapsed="false">
      <c r="A2057" s="7" t="n">
        <v>2016</v>
      </c>
      <c r="B2057" s="7" t="s">
        <v>204</v>
      </c>
      <c r="C2057" s="8" t="s">
        <v>205</v>
      </c>
      <c r="D2057" s="7" t="s">
        <v>602</v>
      </c>
      <c r="E2057" s="7" t="s">
        <v>221</v>
      </c>
      <c r="F2057" s="7" t="s">
        <v>1221</v>
      </c>
      <c r="G2057" s="7" t="s">
        <v>43</v>
      </c>
      <c r="H2057" s="9" t="n">
        <v>1</v>
      </c>
      <c r="I2057" s="7" t="s">
        <v>126</v>
      </c>
      <c r="J2057" s="8" t="s">
        <v>45</v>
      </c>
      <c r="K2057" s="10" t="s">
        <v>46</v>
      </c>
      <c r="L2057" s="10" t="s">
        <v>47</v>
      </c>
      <c r="M2057" s="10" t="s">
        <v>56</v>
      </c>
      <c r="N2057" s="10" t="n">
        <v>0.007</v>
      </c>
      <c r="O2057" s="9" t="s">
        <v>49</v>
      </c>
      <c r="P2057" s="11" t="n">
        <v>0.241</v>
      </c>
      <c r="Q2057" s="8" t="s">
        <v>57</v>
      </c>
      <c r="R2057" s="11" t="n">
        <v>0.014</v>
      </c>
      <c r="S2057" s="8" t="s">
        <v>57</v>
      </c>
      <c r="T2057" s="11" t="n">
        <v>101</v>
      </c>
      <c r="U2057" s="8" t="s">
        <v>49</v>
      </c>
      <c r="V2057" s="11" t="n">
        <v>8.4</v>
      </c>
      <c r="W2057" s="11" t="n">
        <v>10.5</v>
      </c>
      <c r="X2057" s="11" t="n">
        <v>11.9</v>
      </c>
      <c r="Y2057" s="11" t="n">
        <v>15.2</v>
      </c>
      <c r="Z2057" s="11" t="n">
        <v>1.63</v>
      </c>
      <c r="AA2057" s="8" t="s">
        <v>49</v>
      </c>
      <c r="AB2057" s="5" t="n">
        <f aca="false">IF(C2057='[1]Pesos dos Critérios'!$V$3,'[1]Pesos dos Critérios'!$V$9,IF(Planilha1!C2057='[1]Pesos dos Critérios'!$W$3,'[1]Pesos dos Critérios'!$W$9,IF(Planilha1!C2057='[1]Pesos dos Critérios'!$X$3,'[1]Pesos dos Critérios'!$X$9,IF(Planilha1!C2057='[1]Pesos dos Critérios'!$Y$3,'[1]Pesos dos Critérios'!$Y$9,'[1]Pesos dos Critérios'!$Z$9))))</f>
        <v>0.0218518518518519</v>
      </c>
      <c r="AC2057" s="5" t="n">
        <f aca="false">IF(H2057=1,'[1]Pesos dos Critérios'!$AD$9,IF(Planilha1!H2057=2,'[1]Pesos dos Critérios'!$AE$9,IF(Planilha1!H2057=3,'[1]Pesos dos Critérios'!$AF$9,IF(Planilha1!H2057=4,'[1]Pesos dos Critérios'!$AG$9,'[1]Pesos dos Critérios'!$AH$9))))</f>
        <v>0.0384259259259259</v>
      </c>
      <c r="AD2057" s="5" t="n">
        <f aca="false">IF(J2057='[1]Pesos dos Critérios'!$AA$3,'[1]Pesos dos Critérios'!$AA$9,IF(Planilha1!J2057='[1]Pesos dos Critérios'!$AB$3,'[1]Pesos dos Critérios'!$AB$9,'[1]Pesos dos Critérios'!$AC$9))</f>
        <v>0.037037037037037</v>
      </c>
      <c r="AE2057" s="5" t="n">
        <f aca="false">IF(O2057="Intervalo 1",'[1]Pesos dos Critérios'!$J$9,IF(Planilha1!O2057="Intervalo 2",'[1]Pesos dos Critérios'!$K$9,IF(Planilha1!O2057="Intervalo 3",'[1]Pesos dos Critérios'!$L$9,'[1]Pesos dos Critérios'!$M$9)))</f>
        <v>0.0374779541446208</v>
      </c>
      <c r="AF2057" s="5" t="n">
        <f aca="false">IF(Q2057="Intervalo 1",'[1]Pesos dos Critérios'!$B$9,IF(Q2057="Intervalo 2",'[1]Pesos dos Critérios'!$C$9,IF(Q2057="Intervalo 3",'[1]Pesos dos Critérios'!$D$9,'[1]Pesos dos Critérios'!$E$9)))</f>
        <v>0.022897761645493</v>
      </c>
      <c r="AG2057" s="5" t="n">
        <f aca="false">IF(S2057="Intervalo 1",'[1]Pesos dos Critérios'!$F$9,IF(S2057="Intervalo 2",'[1]Pesos dos Critérios'!$G$9,IF(S2057="Intervalo 3",'[1]Pesos dos Critérios'!$H$9,'[1]Pesos dos Critérios'!$I$9)))</f>
        <v>0.0404040404040404</v>
      </c>
      <c r="AH2057" s="5" t="n">
        <f aca="false">IF(U2057="Intervalo 1",'[1]Pesos dos Critérios'!$N$9,IF(U2057="Intervalo 2",'[1]Pesos dos Critérios'!$O$9,IF(U2057="Intervalo 3",'[1]Pesos dos Critérios'!$P$9,'[1]Pesos dos Critérios'!$Q$9)))</f>
        <v>0.0329365079365079</v>
      </c>
      <c r="AI2057" s="5" t="n">
        <f aca="false">IF(AA2057="Intervalo 1",'[1]Pesos dos Critérios'!$R$9,IF(AA2057="Intervalo 2",'[1]Pesos dos Critérios'!$S$9,IF(AA2057="Intervalo 3",'[1]Pesos dos Critérios'!$T$9,'[1]Pesos dos Critérios'!$U$9)))</f>
        <v>0.0658730158730159</v>
      </c>
      <c r="AJ2057" s="5" t="n">
        <f aca="false">SUM(AB2057:AI2057)</f>
        <v>0.296904094818493</v>
      </c>
      <c r="AK2057" s="5" t="n">
        <v>2056</v>
      </c>
      <c r="AM2057" s="1" t="s">
        <v>52</v>
      </c>
    </row>
    <row r="2058" customFormat="false" ht="12.8" hidden="false" customHeight="true" outlineLevel="0" collapsed="false">
      <c r="A2058" s="7" t="n">
        <v>2016</v>
      </c>
      <c r="B2058" s="7" t="s">
        <v>204</v>
      </c>
      <c r="C2058" s="8" t="s">
        <v>205</v>
      </c>
      <c r="D2058" s="7" t="s">
        <v>602</v>
      </c>
      <c r="E2058" s="7" t="s">
        <v>221</v>
      </c>
      <c r="F2058" s="7" t="s">
        <v>1200</v>
      </c>
      <c r="G2058" s="7" t="s">
        <v>43</v>
      </c>
      <c r="H2058" s="9" t="n">
        <v>1</v>
      </c>
      <c r="I2058" s="7" t="s">
        <v>126</v>
      </c>
      <c r="J2058" s="8" t="s">
        <v>45</v>
      </c>
      <c r="K2058" s="10" t="s">
        <v>46</v>
      </c>
      <c r="L2058" s="10" t="s">
        <v>47</v>
      </c>
      <c r="M2058" s="10" t="s">
        <v>56</v>
      </c>
      <c r="N2058" s="10" t="n">
        <v>0.007</v>
      </c>
      <c r="O2058" s="9" t="s">
        <v>49</v>
      </c>
      <c r="P2058" s="11" t="n">
        <v>0.241</v>
      </c>
      <c r="Q2058" s="8" t="s">
        <v>57</v>
      </c>
      <c r="R2058" s="11" t="n">
        <v>0.014</v>
      </c>
      <c r="S2058" s="8" t="s">
        <v>57</v>
      </c>
      <c r="T2058" s="11" t="n">
        <v>101</v>
      </c>
      <c r="U2058" s="8" t="s">
        <v>49</v>
      </c>
      <c r="V2058" s="11" t="n">
        <v>8.4</v>
      </c>
      <c r="W2058" s="11" t="n">
        <v>10.5</v>
      </c>
      <c r="X2058" s="11" t="n">
        <v>11.9</v>
      </c>
      <c r="Y2058" s="11" t="n">
        <v>15.2</v>
      </c>
      <c r="Z2058" s="11" t="n">
        <v>1.63</v>
      </c>
      <c r="AA2058" s="8" t="s">
        <v>49</v>
      </c>
      <c r="AB2058" s="5" t="n">
        <f aca="false">IF(C2058='[1]Pesos dos Critérios'!$V$3,'[1]Pesos dos Critérios'!$V$9,IF(Planilha1!C2058='[1]Pesos dos Critérios'!$W$3,'[1]Pesos dos Critérios'!$W$9,IF(Planilha1!C2058='[1]Pesos dos Critérios'!$X$3,'[1]Pesos dos Critérios'!$X$9,IF(Planilha1!C2058='[1]Pesos dos Critérios'!$Y$3,'[1]Pesos dos Critérios'!$Y$9,'[1]Pesos dos Critérios'!$Z$9))))</f>
        <v>0.0218518518518519</v>
      </c>
      <c r="AC2058" s="5" t="n">
        <f aca="false">IF(H2058=1,'[1]Pesos dos Critérios'!$AD$9,IF(Planilha1!H2058=2,'[1]Pesos dos Critérios'!$AE$9,IF(Planilha1!H2058=3,'[1]Pesos dos Critérios'!$AF$9,IF(Planilha1!H2058=4,'[1]Pesos dos Critérios'!$AG$9,'[1]Pesos dos Critérios'!$AH$9))))</f>
        <v>0.0384259259259259</v>
      </c>
      <c r="AD2058" s="5" t="n">
        <f aca="false">IF(J2058='[1]Pesos dos Critérios'!$AA$3,'[1]Pesos dos Critérios'!$AA$9,IF(Planilha1!J2058='[1]Pesos dos Critérios'!$AB$3,'[1]Pesos dos Critérios'!$AB$9,'[1]Pesos dos Critérios'!$AC$9))</f>
        <v>0.037037037037037</v>
      </c>
      <c r="AE2058" s="5" t="n">
        <f aca="false">IF(O2058="Intervalo 1",'[1]Pesos dos Critérios'!$J$9,IF(Planilha1!O2058="Intervalo 2",'[1]Pesos dos Critérios'!$K$9,IF(Planilha1!O2058="Intervalo 3",'[1]Pesos dos Critérios'!$L$9,'[1]Pesos dos Critérios'!$M$9)))</f>
        <v>0.0374779541446208</v>
      </c>
      <c r="AF2058" s="5" t="n">
        <f aca="false">IF(Q2058="Intervalo 1",'[1]Pesos dos Critérios'!$B$9,IF(Q2058="Intervalo 2",'[1]Pesos dos Critérios'!$C$9,IF(Q2058="Intervalo 3",'[1]Pesos dos Critérios'!$D$9,'[1]Pesos dos Critérios'!$E$9)))</f>
        <v>0.022897761645493</v>
      </c>
      <c r="AG2058" s="5" t="n">
        <f aca="false">IF(S2058="Intervalo 1",'[1]Pesos dos Critérios'!$F$9,IF(S2058="Intervalo 2",'[1]Pesos dos Critérios'!$G$9,IF(S2058="Intervalo 3",'[1]Pesos dos Critérios'!$H$9,'[1]Pesos dos Critérios'!$I$9)))</f>
        <v>0.0404040404040404</v>
      </c>
      <c r="AH2058" s="5" t="n">
        <f aca="false">IF(U2058="Intervalo 1",'[1]Pesos dos Critérios'!$N$9,IF(U2058="Intervalo 2",'[1]Pesos dos Critérios'!$O$9,IF(U2058="Intervalo 3",'[1]Pesos dos Critérios'!$P$9,'[1]Pesos dos Critérios'!$Q$9)))</f>
        <v>0.0329365079365079</v>
      </c>
      <c r="AI2058" s="5" t="n">
        <f aca="false">IF(AA2058="Intervalo 1",'[1]Pesos dos Critérios'!$R$9,IF(AA2058="Intervalo 2",'[1]Pesos dos Critérios'!$S$9,IF(AA2058="Intervalo 3",'[1]Pesos dos Critérios'!$T$9,'[1]Pesos dos Critérios'!$U$9)))</f>
        <v>0.0658730158730159</v>
      </c>
      <c r="AJ2058" s="5" t="n">
        <f aca="false">SUM(AB2058:AI2058)</f>
        <v>0.296904094818493</v>
      </c>
      <c r="AK2058" s="5" t="n">
        <v>2057</v>
      </c>
      <c r="AM2058" s="1" t="s">
        <v>52</v>
      </c>
    </row>
    <row r="2059" customFormat="false" ht="12.8" hidden="false" customHeight="true" outlineLevel="0" collapsed="false">
      <c r="A2059" s="7" t="n">
        <v>2016</v>
      </c>
      <c r="B2059" s="7" t="s">
        <v>204</v>
      </c>
      <c r="C2059" s="8" t="s">
        <v>205</v>
      </c>
      <c r="D2059" s="7" t="s">
        <v>602</v>
      </c>
      <c r="E2059" s="7" t="s">
        <v>1322</v>
      </c>
      <c r="F2059" s="7" t="s">
        <v>1323</v>
      </c>
      <c r="G2059" s="7" t="s">
        <v>224</v>
      </c>
      <c r="H2059" s="9" t="n">
        <v>2</v>
      </c>
      <c r="I2059" s="7" t="s">
        <v>558</v>
      </c>
      <c r="J2059" s="8" t="s">
        <v>86</v>
      </c>
      <c r="K2059" s="10" t="s">
        <v>46</v>
      </c>
      <c r="L2059" s="10" t="s">
        <v>83</v>
      </c>
      <c r="M2059" s="10" t="s">
        <v>56</v>
      </c>
      <c r="N2059" s="10" t="n">
        <v>0.036</v>
      </c>
      <c r="O2059" s="9" t="s">
        <v>50</v>
      </c>
      <c r="P2059" s="11" t="n">
        <v>0.284</v>
      </c>
      <c r="Q2059" s="8" t="s">
        <v>57</v>
      </c>
      <c r="R2059" s="11" t="n">
        <v>0.021</v>
      </c>
      <c r="S2059" s="8" t="s">
        <v>58</v>
      </c>
      <c r="T2059" s="11" t="n">
        <v>118</v>
      </c>
      <c r="U2059" s="8" t="s">
        <v>57</v>
      </c>
      <c r="V2059" s="11" t="n">
        <v>6.3</v>
      </c>
      <c r="W2059" s="11" t="n">
        <v>9.1</v>
      </c>
      <c r="X2059" s="11" t="n">
        <v>9.5</v>
      </c>
      <c r="Y2059" s="11" t="n">
        <v>13.4</v>
      </c>
      <c r="Z2059" s="11" t="n">
        <v>2.04</v>
      </c>
      <c r="AA2059" s="8" t="s">
        <v>57</v>
      </c>
      <c r="AB2059" s="5" t="n">
        <f aca="false">IF(C2059='[1]Pesos dos Critérios'!$V$3,'[1]Pesos dos Critérios'!$V$9,IF(Planilha1!C2059='[1]Pesos dos Critérios'!$W$3,'[1]Pesos dos Critérios'!$W$9,IF(Planilha1!C2059='[1]Pesos dos Critérios'!$X$3,'[1]Pesos dos Critérios'!$X$9,IF(Planilha1!C2059='[1]Pesos dos Critérios'!$Y$3,'[1]Pesos dos Critérios'!$Y$9,'[1]Pesos dos Critérios'!$Z$9))))</f>
        <v>0.0218518518518519</v>
      </c>
      <c r="AC2059" s="5" t="n">
        <f aca="false">IF(H2059=1,'[1]Pesos dos Critérios'!$AD$9,IF(Planilha1!H2059=2,'[1]Pesos dos Critérios'!$AE$9,IF(Planilha1!H2059=3,'[1]Pesos dos Critérios'!$AF$9,IF(Planilha1!H2059=4,'[1]Pesos dos Critérios'!$AG$9,'[1]Pesos dos Critérios'!$AH$9))))</f>
        <v>0.0273148148148148</v>
      </c>
      <c r="AD2059" s="5" t="n">
        <f aca="false">IF(J2059='[1]Pesos dos Critérios'!$AA$3,'[1]Pesos dos Critérios'!$AA$9,IF(Planilha1!J2059='[1]Pesos dos Critérios'!$AB$3,'[1]Pesos dos Critérios'!$AB$9,'[1]Pesos dos Critérios'!$AC$9))</f>
        <v>0.037037037037037</v>
      </c>
      <c r="AE2059" s="5" t="n">
        <f aca="false">IF(O2059="Intervalo 1",'[1]Pesos dos Critérios'!$J$9,IF(Planilha1!O2059="Intervalo 2",'[1]Pesos dos Critérios'!$K$9,IF(Planilha1!O2059="Intervalo 3",'[1]Pesos dos Critérios'!$L$9,'[1]Pesos dos Critérios'!$M$9)))</f>
        <v>0.015652557319224</v>
      </c>
      <c r="AF2059" s="5" t="n">
        <f aca="false">IF(Q2059="Intervalo 1",'[1]Pesos dos Critérios'!$B$9,IF(Q2059="Intervalo 2",'[1]Pesos dos Critérios'!$C$9,IF(Q2059="Intervalo 3",'[1]Pesos dos Critérios'!$D$9,'[1]Pesos dos Critérios'!$E$9)))</f>
        <v>0.022897761645493</v>
      </c>
      <c r="AG2059" s="5" t="n">
        <f aca="false">IF(S2059="Intervalo 1",'[1]Pesos dos Critérios'!$F$9,IF(S2059="Intervalo 2",'[1]Pesos dos Critérios'!$G$9,IF(S2059="Intervalo 3",'[1]Pesos dos Critérios'!$H$9,'[1]Pesos dos Critérios'!$I$9)))</f>
        <v>0.0202020202020202</v>
      </c>
      <c r="AH2059" s="5" t="n">
        <f aca="false">IF(U2059="Intervalo 1",'[1]Pesos dos Critérios'!$N$9,IF(U2059="Intervalo 2",'[1]Pesos dos Critérios'!$O$9,IF(U2059="Intervalo 3",'[1]Pesos dos Critérios'!$P$9,'[1]Pesos dos Critérios'!$Q$9)))</f>
        <v>0.0273809523809524</v>
      </c>
      <c r="AI2059" s="5" t="n">
        <f aca="false">IF(AA2059="Intervalo 1",'[1]Pesos dos Critérios'!$R$9,IF(AA2059="Intervalo 2",'[1]Pesos dos Critérios'!$S$9,IF(AA2059="Intervalo 3",'[1]Pesos dos Critérios'!$T$9,'[1]Pesos dos Critérios'!$U$9)))</f>
        <v>0.0547619047619048</v>
      </c>
      <c r="AJ2059" s="5" t="n">
        <f aca="false">SUM(AB2059:AI2059)</f>
        <v>0.227098900013298</v>
      </c>
      <c r="AK2059" s="5" t="n">
        <v>2058</v>
      </c>
      <c r="AM2059" s="1" t="s">
        <v>96</v>
      </c>
    </row>
    <row r="2060" customFormat="false" ht="12.8" hidden="false" customHeight="true" outlineLevel="0" collapsed="false">
      <c r="A2060" s="7" t="n">
        <v>2016</v>
      </c>
      <c r="B2060" s="7" t="s">
        <v>204</v>
      </c>
      <c r="C2060" s="8" t="s">
        <v>205</v>
      </c>
      <c r="D2060" s="7" t="s">
        <v>602</v>
      </c>
      <c r="E2060" s="7" t="s">
        <v>1324</v>
      </c>
      <c r="F2060" s="7" t="s">
        <v>1325</v>
      </c>
      <c r="G2060" s="7" t="s">
        <v>234</v>
      </c>
      <c r="H2060" s="9" t="n">
        <v>2</v>
      </c>
      <c r="I2060" s="7" t="s">
        <v>558</v>
      </c>
      <c r="J2060" s="8" t="s">
        <v>86</v>
      </c>
      <c r="K2060" s="10" t="s">
        <v>46</v>
      </c>
      <c r="L2060" s="10" t="s">
        <v>83</v>
      </c>
      <c r="M2060" s="10" t="s">
        <v>48</v>
      </c>
      <c r="N2060" s="10" t="n">
        <v>0.006</v>
      </c>
      <c r="O2060" s="9" t="s">
        <v>49</v>
      </c>
      <c r="P2060" s="11" t="n">
        <v>0.168</v>
      </c>
      <c r="Q2060" s="8" t="s">
        <v>57</v>
      </c>
      <c r="R2060" s="11" t="n">
        <v>0.008</v>
      </c>
      <c r="S2060" s="8" t="s">
        <v>49</v>
      </c>
      <c r="T2060" s="11" t="n">
        <v>129</v>
      </c>
      <c r="U2060" s="8" t="s">
        <v>58</v>
      </c>
      <c r="V2060" s="11" t="n">
        <v>6.51</v>
      </c>
      <c r="W2060" s="11" t="n">
        <v>8.61</v>
      </c>
      <c r="X2060" s="11" t="n">
        <v>9.3</v>
      </c>
      <c r="Y2060" s="11" t="n">
        <v>12.3</v>
      </c>
      <c r="Z2060" s="11" t="n">
        <v>2.1</v>
      </c>
      <c r="AA2060" s="8" t="s">
        <v>58</v>
      </c>
      <c r="AB2060" s="5" t="n">
        <f aca="false">IF(C2060='[1]Pesos dos Critérios'!$V$3,'[1]Pesos dos Critérios'!$V$9,IF(Planilha1!C2060='[1]Pesos dos Critérios'!$W$3,'[1]Pesos dos Critérios'!$W$9,IF(Planilha1!C2060='[1]Pesos dos Critérios'!$X$3,'[1]Pesos dos Critérios'!$X$9,IF(Planilha1!C2060='[1]Pesos dos Critérios'!$Y$3,'[1]Pesos dos Critérios'!$Y$9,'[1]Pesos dos Critérios'!$Z$9))))</f>
        <v>0.0218518518518519</v>
      </c>
      <c r="AC2060" s="5" t="n">
        <f aca="false">IF(H2060=1,'[1]Pesos dos Critérios'!$AD$9,IF(Planilha1!H2060=2,'[1]Pesos dos Critérios'!$AE$9,IF(Planilha1!H2060=3,'[1]Pesos dos Critérios'!$AF$9,IF(Planilha1!H2060=4,'[1]Pesos dos Critérios'!$AG$9,'[1]Pesos dos Critérios'!$AH$9))))</f>
        <v>0.0273148148148148</v>
      </c>
      <c r="AD2060" s="5" t="n">
        <f aca="false">IF(J2060='[1]Pesos dos Critérios'!$AA$3,'[1]Pesos dos Critérios'!$AA$9,IF(Planilha1!J2060='[1]Pesos dos Critérios'!$AB$3,'[1]Pesos dos Critérios'!$AB$9,'[1]Pesos dos Critérios'!$AC$9))</f>
        <v>0.037037037037037</v>
      </c>
      <c r="AE2060" s="5" t="n">
        <f aca="false">IF(O2060="Intervalo 1",'[1]Pesos dos Critérios'!$J$9,IF(Planilha1!O2060="Intervalo 2",'[1]Pesos dos Critérios'!$K$9,IF(Planilha1!O2060="Intervalo 3",'[1]Pesos dos Critérios'!$L$9,'[1]Pesos dos Critérios'!$M$9)))</f>
        <v>0.0374779541446208</v>
      </c>
      <c r="AF2060" s="5" t="n">
        <f aca="false">IF(Q2060="Intervalo 1",'[1]Pesos dos Critérios'!$B$9,IF(Q2060="Intervalo 2",'[1]Pesos dos Critérios'!$C$9,IF(Q2060="Intervalo 3",'[1]Pesos dos Critérios'!$D$9,'[1]Pesos dos Critérios'!$E$9)))</f>
        <v>0.022897761645493</v>
      </c>
      <c r="AG2060" s="5" t="n">
        <f aca="false">IF(S2060="Intervalo 1",'[1]Pesos dos Critérios'!$F$9,IF(S2060="Intervalo 2",'[1]Pesos dos Critérios'!$G$9,IF(S2060="Intervalo 3",'[1]Pesos dos Critérios'!$H$9,'[1]Pesos dos Critérios'!$I$9)))</f>
        <v>0.0404040404040404</v>
      </c>
      <c r="AH2060" s="5" t="n">
        <f aca="false">IF(U2060="Intervalo 1",'[1]Pesos dos Critérios'!$N$9,IF(U2060="Intervalo 2",'[1]Pesos dos Critérios'!$O$9,IF(U2060="Intervalo 3",'[1]Pesos dos Critérios'!$P$9,'[1]Pesos dos Critérios'!$Q$9)))</f>
        <v>0.0273809523809524</v>
      </c>
      <c r="AI2060" s="5" t="n">
        <f aca="false">IF(AA2060="Intervalo 1",'[1]Pesos dos Critérios'!$R$9,IF(AA2060="Intervalo 2",'[1]Pesos dos Critérios'!$S$9,IF(AA2060="Intervalo 3",'[1]Pesos dos Critérios'!$T$9,'[1]Pesos dos Critérios'!$U$9)))</f>
        <v>0.0547619047619048</v>
      </c>
      <c r="AJ2060" s="5" t="n">
        <f aca="false">SUM(AB2060:AI2060)</f>
        <v>0.269126317040715</v>
      </c>
      <c r="AK2060" s="5" t="n">
        <v>2059</v>
      </c>
      <c r="AM2060" s="1" t="s">
        <v>52</v>
      </c>
    </row>
    <row r="2061" customFormat="false" ht="12.8" hidden="false" customHeight="true" outlineLevel="0" collapsed="false">
      <c r="A2061" s="7" t="n">
        <v>2016</v>
      </c>
      <c r="B2061" s="7" t="s">
        <v>204</v>
      </c>
      <c r="C2061" s="8" t="s">
        <v>205</v>
      </c>
      <c r="D2061" s="7" t="s">
        <v>232</v>
      </c>
      <c r="E2061" s="7" t="s">
        <v>883</v>
      </c>
      <c r="F2061" s="7" t="n">
        <v>0</v>
      </c>
      <c r="G2061" s="7" t="s">
        <v>234</v>
      </c>
      <c r="H2061" s="9" t="n">
        <v>2</v>
      </c>
      <c r="I2061" s="7" t="s">
        <v>219</v>
      </c>
      <c r="J2061" s="8" t="s">
        <v>86</v>
      </c>
      <c r="K2061" s="10" t="s">
        <v>46</v>
      </c>
      <c r="L2061" s="10" t="s">
        <v>83</v>
      </c>
      <c r="M2061" s="10" t="s">
        <v>48</v>
      </c>
      <c r="N2061" s="10" t="n">
        <v>0.016</v>
      </c>
      <c r="O2061" s="9" t="s">
        <v>57</v>
      </c>
      <c r="P2061" s="11" t="n">
        <v>0.158</v>
      </c>
      <c r="Q2061" s="8" t="s">
        <v>57</v>
      </c>
      <c r="R2061" s="11" t="n">
        <v>0.003</v>
      </c>
      <c r="S2061" s="8" t="s">
        <v>49</v>
      </c>
      <c r="T2061" s="11" t="n">
        <v>87</v>
      </c>
      <c r="U2061" s="8" t="s">
        <v>49</v>
      </c>
      <c r="V2061" s="11" t="n">
        <v>10.99</v>
      </c>
      <c r="W2061" s="11" t="n">
        <v>9.94</v>
      </c>
      <c r="X2061" s="11" t="n">
        <v>15.7</v>
      </c>
      <c r="Y2061" s="11" t="n">
        <v>14.2</v>
      </c>
      <c r="Z2061" s="11" t="n">
        <v>1.41</v>
      </c>
      <c r="AA2061" s="8" t="s">
        <v>49</v>
      </c>
      <c r="AB2061" s="5" t="n">
        <f aca="false">IF(C2061='[1]Pesos dos Critérios'!$V$3,'[1]Pesos dos Critérios'!$V$9,IF(Planilha1!C2061='[1]Pesos dos Critérios'!$W$3,'[1]Pesos dos Critérios'!$W$9,IF(Planilha1!C2061='[1]Pesos dos Critérios'!$X$3,'[1]Pesos dos Critérios'!$X$9,IF(Planilha1!C2061='[1]Pesos dos Critérios'!$Y$3,'[1]Pesos dos Critérios'!$Y$9,'[1]Pesos dos Critérios'!$Z$9))))</f>
        <v>0.0218518518518519</v>
      </c>
      <c r="AC2061" s="5" t="n">
        <f aca="false">IF(H2061=1,'[1]Pesos dos Critérios'!$AD$9,IF(Planilha1!H2061=2,'[1]Pesos dos Critérios'!$AE$9,IF(Planilha1!H2061=3,'[1]Pesos dos Critérios'!$AF$9,IF(Planilha1!H2061=4,'[1]Pesos dos Critérios'!$AG$9,'[1]Pesos dos Critérios'!$AH$9))))</f>
        <v>0.0273148148148148</v>
      </c>
      <c r="AD2061" s="5" t="n">
        <f aca="false">IF(J2061='[1]Pesos dos Critérios'!$AA$3,'[1]Pesos dos Critérios'!$AA$9,IF(Planilha1!J2061='[1]Pesos dos Critérios'!$AB$3,'[1]Pesos dos Critérios'!$AB$9,'[1]Pesos dos Critérios'!$AC$9))</f>
        <v>0.037037037037037</v>
      </c>
      <c r="AE2061" s="5" t="n">
        <f aca="false">IF(O2061="Intervalo 1",'[1]Pesos dos Critérios'!$J$9,IF(Planilha1!O2061="Intervalo 2",'[1]Pesos dos Critérios'!$K$9,IF(Planilha1!O2061="Intervalo 3",'[1]Pesos dos Critérios'!$L$9,'[1]Pesos dos Critérios'!$M$9)))</f>
        <v>0.031305114638448</v>
      </c>
      <c r="AF2061" s="5" t="n">
        <f aca="false">IF(Q2061="Intervalo 1",'[1]Pesos dos Critérios'!$B$9,IF(Q2061="Intervalo 2",'[1]Pesos dos Critérios'!$C$9,IF(Q2061="Intervalo 3",'[1]Pesos dos Critérios'!$D$9,'[1]Pesos dos Critérios'!$E$9)))</f>
        <v>0.022897761645493</v>
      </c>
      <c r="AG2061" s="5" t="n">
        <f aca="false">IF(S2061="Intervalo 1",'[1]Pesos dos Critérios'!$F$9,IF(S2061="Intervalo 2",'[1]Pesos dos Critérios'!$G$9,IF(S2061="Intervalo 3",'[1]Pesos dos Critérios'!$H$9,'[1]Pesos dos Critérios'!$I$9)))</f>
        <v>0.0404040404040404</v>
      </c>
      <c r="AH2061" s="5" t="n">
        <f aca="false">IF(U2061="Intervalo 1",'[1]Pesos dos Critérios'!$N$9,IF(U2061="Intervalo 2",'[1]Pesos dos Critérios'!$O$9,IF(U2061="Intervalo 3",'[1]Pesos dos Critérios'!$P$9,'[1]Pesos dos Critérios'!$Q$9)))</f>
        <v>0.0329365079365079</v>
      </c>
      <c r="AI2061" s="5" t="n">
        <f aca="false">IF(AA2061="Intervalo 1",'[1]Pesos dos Critérios'!$R$9,IF(AA2061="Intervalo 2",'[1]Pesos dos Critérios'!$S$9,IF(AA2061="Intervalo 3",'[1]Pesos dos Critérios'!$T$9,'[1]Pesos dos Critérios'!$U$9)))</f>
        <v>0.0658730158730159</v>
      </c>
      <c r="AJ2061" s="5" t="n">
        <f aca="false">SUM(AB2061:AI2061)</f>
        <v>0.279620144201209</v>
      </c>
      <c r="AK2061" s="5" t="n">
        <v>2060</v>
      </c>
      <c r="AM2061" s="1" t="s">
        <v>52</v>
      </c>
    </row>
    <row r="2062" customFormat="false" ht="12.8" hidden="false" customHeight="true" outlineLevel="0" collapsed="false">
      <c r="A2062" s="7" t="n">
        <v>2016</v>
      </c>
      <c r="B2062" s="7" t="s">
        <v>204</v>
      </c>
      <c r="C2062" s="8" t="s">
        <v>205</v>
      </c>
      <c r="D2062" s="7" t="s">
        <v>232</v>
      </c>
      <c r="E2062" s="7" t="s">
        <v>883</v>
      </c>
      <c r="F2062" s="7" t="n">
        <v>0</v>
      </c>
      <c r="G2062" s="7" t="s">
        <v>234</v>
      </c>
      <c r="H2062" s="9" t="n">
        <v>2</v>
      </c>
      <c r="I2062" s="7" t="s">
        <v>219</v>
      </c>
      <c r="J2062" s="8" t="s">
        <v>86</v>
      </c>
      <c r="K2062" s="10" t="s">
        <v>46</v>
      </c>
      <c r="L2062" s="10" t="s">
        <v>83</v>
      </c>
      <c r="M2062" s="10" t="s">
        <v>48</v>
      </c>
      <c r="N2062" s="10" t="n">
        <v>0.016</v>
      </c>
      <c r="O2062" s="9" t="s">
        <v>57</v>
      </c>
      <c r="P2062" s="11" t="n">
        <v>0.158</v>
      </c>
      <c r="Q2062" s="8" t="s">
        <v>57</v>
      </c>
      <c r="R2062" s="11" t="n">
        <v>0.003</v>
      </c>
      <c r="S2062" s="8" t="s">
        <v>49</v>
      </c>
      <c r="T2062" s="11" t="n">
        <v>87</v>
      </c>
      <c r="U2062" s="8" t="s">
        <v>49</v>
      </c>
      <c r="V2062" s="11" t="n">
        <v>10.99</v>
      </c>
      <c r="W2062" s="11" t="n">
        <v>9.94</v>
      </c>
      <c r="X2062" s="11" t="n">
        <v>15.7</v>
      </c>
      <c r="Y2062" s="11" t="n">
        <v>14.2</v>
      </c>
      <c r="Z2062" s="11" t="n">
        <v>1.41</v>
      </c>
      <c r="AA2062" s="8" t="s">
        <v>49</v>
      </c>
      <c r="AB2062" s="5" t="n">
        <f aca="false">IF(C2062='[1]Pesos dos Critérios'!$V$3,'[1]Pesos dos Critérios'!$V$9,IF(Planilha1!C2062='[1]Pesos dos Critérios'!$W$3,'[1]Pesos dos Critérios'!$W$9,IF(Planilha1!C2062='[1]Pesos dos Critérios'!$X$3,'[1]Pesos dos Critérios'!$X$9,IF(Planilha1!C2062='[1]Pesos dos Critérios'!$Y$3,'[1]Pesos dos Critérios'!$Y$9,'[1]Pesos dos Critérios'!$Z$9))))</f>
        <v>0.0218518518518519</v>
      </c>
      <c r="AC2062" s="5" t="n">
        <f aca="false">IF(H2062=1,'[1]Pesos dos Critérios'!$AD$9,IF(Planilha1!H2062=2,'[1]Pesos dos Critérios'!$AE$9,IF(Planilha1!H2062=3,'[1]Pesos dos Critérios'!$AF$9,IF(Planilha1!H2062=4,'[1]Pesos dos Critérios'!$AG$9,'[1]Pesos dos Critérios'!$AH$9))))</f>
        <v>0.0273148148148148</v>
      </c>
      <c r="AD2062" s="5" t="n">
        <f aca="false">IF(J2062='[1]Pesos dos Critérios'!$AA$3,'[1]Pesos dos Critérios'!$AA$9,IF(Planilha1!J2062='[1]Pesos dos Critérios'!$AB$3,'[1]Pesos dos Critérios'!$AB$9,'[1]Pesos dos Critérios'!$AC$9))</f>
        <v>0.037037037037037</v>
      </c>
      <c r="AE2062" s="5" t="n">
        <f aca="false">IF(O2062="Intervalo 1",'[1]Pesos dos Critérios'!$J$9,IF(Planilha1!O2062="Intervalo 2",'[1]Pesos dos Critérios'!$K$9,IF(Planilha1!O2062="Intervalo 3",'[1]Pesos dos Critérios'!$L$9,'[1]Pesos dos Critérios'!$M$9)))</f>
        <v>0.031305114638448</v>
      </c>
      <c r="AF2062" s="5" t="n">
        <f aca="false">IF(Q2062="Intervalo 1",'[1]Pesos dos Critérios'!$B$9,IF(Q2062="Intervalo 2",'[1]Pesos dos Critérios'!$C$9,IF(Q2062="Intervalo 3",'[1]Pesos dos Critérios'!$D$9,'[1]Pesos dos Critérios'!$E$9)))</f>
        <v>0.022897761645493</v>
      </c>
      <c r="AG2062" s="5" t="n">
        <f aca="false">IF(S2062="Intervalo 1",'[1]Pesos dos Critérios'!$F$9,IF(S2062="Intervalo 2",'[1]Pesos dos Critérios'!$G$9,IF(S2062="Intervalo 3",'[1]Pesos dos Critérios'!$H$9,'[1]Pesos dos Critérios'!$I$9)))</f>
        <v>0.0404040404040404</v>
      </c>
      <c r="AH2062" s="5" t="n">
        <f aca="false">IF(U2062="Intervalo 1",'[1]Pesos dos Critérios'!$N$9,IF(U2062="Intervalo 2",'[1]Pesos dos Critérios'!$O$9,IF(U2062="Intervalo 3",'[1]Pesos dos Critérios'!$P$9,'[1]Pesos dos Critérios'!$Q$9)))</f>
        <v>0.0329365079365079</v>
      </c>
      <c r="AI2062" s="5" t="n">
        <f aca="false">IF(AA2062="Intervalo 1",'[1]Pesos dos Critérios'!$R$9,IF(AA2062="Intervalo 2",'[1]Pesos dos Critérios'!$S$9,IF(AA2062="Intervalo 3",'[1]Pesos dos Critérios'!$T$9,'[1]Pesos dos Critérios'!$U$9)))</f>
        <v>0.0658730158730159</v>
      </c>
      <c r="AJ2062" s="5" t="n">
        <f aca="false">SUM(AB2062:AI2062)</f>
        <v>0.279620144201209</v>
      </c>
      <c r="AK2062" s="5" t="n">
        <v>2061</v>
      </c>
      <c r="AM2062" s="1" t="s">
        <v>52</v>
      </c>
    </row>
    <row r="2063" customFormat="false" ht="12.8" hidden="false" customHeight="true" outlineLevel="0" collapsed="false">
      <c r="A2063" s="7" t="n">
        <v>2016</v>
      </c>
      <c r="B2063" s="7" t="s">
        <v>204</v>
      </c>
      <c r="C2063" s="8" t="s">
        <v>205</v>
      </c>
      <c r="D2063" s="7" t="s">
        <v>235</v>
      </c>
      <c r="E2063" s="7" t="s">
        <v>1326</v>
      </c>
      <c r="F2063" s="7" t="s">
        <v>883</v>
      </c>
      <c r="G2063" s="7" t="s">
        <v>123</v>
      </c>
      <c r="H2063" s="9" t="n">
        <v>2</v>
      </c>
      <c r="I2063" s="7" t="s">
        <v>238</v>
      </c>
      <c r="J2063" s="8" t="s">
        <v>239</v>
      </c>
      <c r="K2063" s="10" t="s">
        <v>46</v>
      </c>
      <c r="L2063" s="10" t="s">
        <v>83</v>
      </c>
      <c r="M2063" s="10" t="s">
        <v>56</v>
      </c>
      <c r="N2063" s="10" t="n">
        <v>0.03</v>
      </c>
      <c r="O2063" s="9" t="s">
        <v>50</v>
      </c>
      <c r="P2063" s="11" t="n">
        <v>0.378</v>
      </c>
      <c r="Q2063" s="8" t="s">
        <v>58</v>
      </c>
      <c r="R2063" s="11" t="n">
        <v>0.002</v>
      </c>
      <c r="S2063" s="8" t="s">
        <v>49</v>
      </c>
      <c r="T2063" s="11" t="n">
        <v>119</v>
      </c>
      <c r="U2063" s="8" t="s">
        <v>57</v>
      </c>
      <c r="V2063" s="11" t="n">
        <v>7.2</v>
      </c>
      <c r="W2063" s="11" t="n">
        <v>8.8</v>
      </c>
      <c r="X2063" s="11" t="n">
        <v>10.5</v>
      </c>
      <c r="Y2063" s="11" t="n">
        <v>12.6</v>
      </c>
      <c r="Z2063" s="11" t="n">
        <v>1.93</v>
      </c>
      <c r="AA2063" s="8" t="s">
        <v>57</v>
      </c>
      <c r="AB2063" s="5" t="n">
        <f aca="false">IF(C2063='[1]Pesos dos Critérios'!$V$3,'[1]Pesos dos Critérios'!$V$9,IF(Planilha1!C2063='[1]Pesos dos Critérios'!$W$3,'[1]Pesos dos Critérios'!$W$9,IF(Planilha1!C2063='[1]Pesos dos Critérios'!$X$3,'[1]Pesos dos Critérios'!$X$9,IF(Planilha1!C2063='[1]Pesos dos Critérios'!$Y$3,'[1]Pesos dos Critérios'!$Y$9,'[1]Pesos dos Critérios'!$Z$9))))</f>
        <v>0.0218518518518519</v>
      </c>
      <c r="AC2063" s="5" t="n">
        <f aca="false">IF(H2063=1,'[1]Pesos dos Critérios'!$AD$9,IF(Planilha1!H2063=2,'[1]Pesos dos Critérios'!$AE$9,IF(Planilha1!H2063=3,'[1]Pesos dos Critérios'!$AF$9,IF(Planilha1!H2063=4,'[1]Pesos dos Critérios'!$AG$9,'[1]Pesos dos Critérios'!$AH$9))))</f>
        <v>0.0273148148148148</v>
      </c>
      <c r="AD2063" s="5" t="n">
        <f aca="false">IF(J2063='[1]Pesos dos Critérios'!$AA$3,'[1]Pesos dos Critérios'!$AA$9,IF(Planilha1!J2063='[1]Pesos dos Critérios'!$AB$3,'[1]Pesos dos Critérios'!$AB$9,'[1]Pesos dos Critérios'!$AC$9))</f>
        <v>0.037037037037037</v>
      </c>
      <c r="AE2063" s="5" t="n">
        <f aca="false">IF(O2063="Intervalo 1",'[1]Pesos dos Critérios'!$J$9,IF(Planilha1!O2063="Intervalo 2",'[1]Pesos dos Critérios'!$K$9,IF(Planilha1!O2063="Intervalo 3",'[1]Pesos dos Critérios'!$L$9,'[1]Pesos dos Critérios'!$M$9)))</f>
        <v>0.015652557319224</v>
      </c>
      <c r="AF2063" s="5" t="n">
        <f aca="false">IF(Q2063="Intervalo 1",'[1]Pesos dos Critérios'!$B$9,IF(Q2063="Intervalo 2",'[1]Pesos dos Critérios'!$C$9,IF(Q2063="Intervalo 3",'[1]Pesos dos Critérios'!$D$9,'[1]Pesos dos Critérios'!$E$9)))</f>
        <v>0.0123748067486724</v>
      </c>
      <c r="AG2063" s="5" t="n">
        <f aca="false">IF(S2063="Intervalo 1",'[1]Pesos dos Critérios'!$F$9,IF(S2063="Intervalo 2",'[1]Pesos dos Critérios'!$G$9,IF(S2063="Intervalo 3",'[1]Pesos dos Critérios'!$H$9,'[1]Pesos dos Critérios'!$I$9)))</f>
        <v>0.0404040404040404</v>
      </c>
      <c r="AH2063" s="5" t="n">
        <f aca="false">IF(U2063="Intervalo 1",'[1]Pesos dos Critérios'!$N$9,IF(U2063="Intervalo 2",'[1]Pesos dos Critérios'!$O$9,IF(U2063="Intervalo 3",'[1]Pesos dos Critérios'!$P$9,'[1]Pesos dos Critérios'!$Q$9)))</f>
        <v>0.0273809523809524</v>
      </c>
      <c r="AI2063" s="5" t="n">
        <f aca="false">IF(AA2063="Intervalo 1",'[1]Pesos dos Critérios'!$R$9,IF(AA2063="Intervalo 2",'[1]Pesos dos Critérios'!$S$9,IF(AA2063="Intervalo 3",'[1]Pesos dos Critérios'!$T$9,'[1]Pesos dos Critérios'!$U$9)))</f>
        <v>0.0547619047619048</v>
      </c>
      <c r="AJ2063" s="5" t="n">
        <f aca="false">SUM(AB2063:AI2063)</f>
        <v>0.236777965318498</v>
      </c>
      <c r="AK2063" s="5" t="n">
        <v>2062</v>
      </c>
      <c r="AM2063" s="1" t="s">
        <v>96</v>
      </c>
    </row>
    <row r="2064" customFormat="false" ht="12.8" hidden="false" customHeight="true" outlineLevel="0" collapsed="false">
      <c r="A2064" s="7" t="n">
        <v>2016</v>
      </c>
      <c r="B2064" s="7" t="s">
        <v>204</v>
      </c>
      <c r="C2064" s="8" t="s">
        <v>205</v>
      </c>
      <c r="D2064" s="7" t="s">
        <v>235</v>
      </c>
      <c r="E2064" s="7" t="s">
        <v>1327</v>
      </c>
      <c r="F2064" s="7" t="s">
        <v>1328</v>
      </c>
      <c r="G2064" s="7" t="s">
        <v>123</v>
      </c>
      <c r="H2064" s="9" t="n">
        <v>2</v>
      </c>
      <c r="I2064" s="7" t="s">
        <v>238</v>
      </c>
      <c r="J2064" s="8" t="s">
        <v>239</v>
      </c>
      <c r="K2064" s="10" t="s">
        <v>46</v>
      </c>
      <c r="L2064" s="10" t="s">
        <v>83</v>
      </c>
      <c r="M2064" s="10" t="s">
        <v>56</v>
      </c>
      <c r="N2064" s="10" t="n">
        <v>0.021</v>
      </c>
      <c r="O2064" s="9" t="s">
        <v>58</v>
      </c>
      <c r="P2064" s="11" t="n">
        <v>0.151</v>
      </c>
      <c r="Q2064" s="8" t="s">
        <v>57</v>
      </c>
      <c r="R2064" s="11" t="n">
        <v>0.009</v>
      </c>
      <c r="S2064" s="8" t="s">
        <v>49</v>
      </c>
      <c r="T2064" s="11" t="n">
        <v>110</v>
      </c>
      <c r="U2064" s="8" t="s">
        <v>57</v>
      </c>
      <c r="V2064" s="11" t="n">
        <v>7.4</v>
      </c>
      <c r="W2064" s="11" t="n">
        <v>9.5</v>
      </c>
      <c r="X2064" s="11" t="n">
        <v>10.9</v>
      </c>
      <c r="Y2064" s="11" t="n">
        <v>14.5</v>
      </c>
      <c r="Z2064" s="11" t="n">
        <v>1.8</v>
      </c>
      <c r="AA2064" s="8" t="s">
        <v>57</v>
      </c>
      <c r="AB2064" s="5" t="n">
        <f aca="false">IF(C2064='[1]Pesos dos Critérios'!$V$3,'[1]Pesos dos Critérios'!$V$9,IF(Planilha1!C2064='[1]Pesos dos Critérios'!$W$3,'[1]Pesos dos Critérios'!$W$9,IF(Planilha1!C2064='[1]Pesos dos Critérios'!$X$3,'[1]Pesos dos Critérios'!$X$9,IF(Planilha1!C2064='[1]Pesos dos Critérios'!$Y$3,'[1]Pesos dos Critérios'!$Y$9,'[1]Pesos dos Critérios'!$Z$9))))</f>
        <v>0.0218518518518519</v>
      </c>
      <c r="AC2064" s="5" t="n">
        <f aca="false">IF(H2064=1,'[1]Pesos dos Critérios'!$AD$9,IF(Planilha1!H2064=2,'[1]Pesos dos Critérios'!$AE$9,IF(Planilha1!H2064=3,'[1]Pesos dos Critérios'!$AF$9,IF(Planilha1!H2064=4,'[1]Pesos dos Critérios'!$AG$9,'[1]Pesos dos Critérios'!$AH$9))))</f>
        <v>0.0273148148148148</v>
      </c>
      <c r="AD2064" s="5" t="n">
        <f aca="false">IF(J2064='[1]Pesos dos Critérios'!$AA$3,'[1]Pesos dos Critérios'!$AA$9,IF(Planilha1!J2064='[1]Pesos dos Critérios'!$AB$3,'[1]Pesos dos Critérios'!$AB$9,'[1]Pesos dos Critérios'!$AC$9))</f>
        <v>0.037037037037037</v>
      </c>
      <c r="AE2064" s="5" t="n">
        <f aca="false">IF(O2064="Intervalo 1",'[1]Pesos dos Critérios'!$J$9,IF(Planilha1!O2064="Intervalo 2",'[1]Pesos dos Critérios'!$K$9,IF(Planilha1!O2064="Intervalo 3",'[1]Pesos dos Critérios'!$L$9,'[1]Pesos dos Critérios'!$M$9)))</f>
        <v>0.0266754850088183</v>
      </c>
      <c r="AF2064" s="5" t="n">
        <f aca="false">IF(Q2064="Intervalo 1",'[1]Pesos dos Critérios'!$B$9,IF(Q2064="Intervalo 2",'[1]Pesos dos Critérios'!$C$9,IF(Q2064="Intervalo 3",'[1]Pesos dos Critérios'!$D$9,'[1]Pesos dos Critérios'!$E$9)))</f>
        <v>0.022897761645493</v>
      </c>
      <c r="AG2064" s="5" t="n">
        <f aca="false">IF(S2064="Intervalo 1",'[1]Pesos dos Critérios'!$F$9,IF(S2064="Intervalo 2",'[1]Pesos dos Critérios'!$G$9,IF(S2064="Intervalo 3",'[1]Pesos dos Critérios'!$H$9,'[1]Pesos dos Critérios'!$I$9)))</f>
        <v>0.0404040404040404</v>
      </c>
      <c r="AH2064" s="5" t="n">
        <f aca="false">IF(U2064="Intervalo 1",'[1]Pesos dos Critérios'!$N$9,IF(U2064="Intervalo 2",'[1]Pesos dos Critérios'!$O$9,IF(U2064="Intervalo 3",'[1]Pesos dos Critérios'!$P$9,'[1]Pesos dos Critérios'!$Q$9)))</f>
        <v>0.0273809523809524</v>
      </c>
      <c r="AI2064" s="5" t="n">
        <f aca="false">IF(AA2064="Intervalo 1",'[1]Pesos dos Critérios'!$R$9,IF(AA2064="Intervalo 2",'[1]Pesos dos Critérios'!$S$9,IF(AA2064="Intervalo 3",'[1]Pesos dos Critérios'!$T$9,'[1]Pesos dos Critérios'!$U$9)))</f>
        <v>0.0547619047619048</v>
      </c>
      <c r="AJ2064" s="5" t="n">
        <f aca="false">SUM(AB2064:AI2064)</f>
        <v>0.258323847904913</v>
      </c>
      <c r="AK2064" s="5" t="n">
        <v>2063</v>
      </c>
      <c r="AM2064" s="1" t="s">
        <v>52</v>
      </c>
    </row>
    <row r="2065" customFormat="false" ht="12.8" hidden="false" customHeight="true" outlineLevel="0" collapsed="false">
      <c r="A2065" s="7" t="n">
        <v>2016</v>
      </c>
      <c r="B2065" s="7" t="s">
        <v>204</v>
      </c>
      <c r="C2065" s="8" t="s">
        <v>205</v>
      </c>
      <c r="D2065" s="7" t="s">
        <v>235</v>
      </c>
      <c r="E2065" s="7" t="s">
        <v>1329</v>
      </c>
      <c r="F2065" s="7" t="n">
        <v>0</v>
      </c>
      <c r="G2065" s="7" t="s">
        <v>224</v>
      </c>
      <c r="H2065" s="9" t="n">
        <v>2</v>
      </c>
      <c r="I2065" s="7" t="s">
        <v>238</v>
      </c>
      <c r="J2065" s="8" t="s">
        <v>239</v>
      </c>
      <c r="K2065" s="10" t="s">
        <v>46</v>
      </c>
      <c r="L2065" s="10" t="s">
        <v>83</v>
      </c>
      <c r="M2065" s="10" t="s">
        <v>48</v>
      </c>
      <c r="N2065" s="10" t="n">
        <v>0.011</v>
      </c>
      <c r="O2065" s="9" t="s">
        <v>49</v>
      </c>
      <c r="P2065" s="11" t="n">
        <v>0.072</v>
      </c>
      <c r="Q2065" s="8" t="s">
        <v>49</v>
      </c>
      <c r="R2065" s="11" t="n">
        <v>0.013</v>
      </c>
      <c r="S2065" s="8" t="s">
        <v>57</v>
      </c>
      <c r="T2065" s="11" t="n">
        <v>119</v>
      </c>
      <c r="U2065" s="8" t="s">
        <v>57</v>
      </c>
      <c r="V2065" s="11" t="n">
        <v>6.79</v>
      </c>
      <c r="W2065" s="11" t="n">
        <v>10.08</v>
      </c>
      <c r="X2065" s="11" t="n">
        <v>9.7</v>
      </c>
      <c r="Y2065" s="11" t="n">
        <v>14.4</v>
      </c>
      <c r="Z2065" s="11" t="n">
        <v>1.93</v>
      </c>
      <c r="AA2065" s="8" t="s">
        <v>57</v>
      </c>
      <c r="AB2065" s="5" t="n">
        <f aca="false">IF(C2065='[1]Pesos dos Critérios'!$V$3,'[1]Pesos dos Critérios'!$V$9,IF(Planilha1!C2065='[1]Pesos dos Critérios'!$W$3,'[1]Pesos dos Critérios'!$W$9,IF(Planilha1!C2065='[1]Pesos dos Critérios'!$X$3,'[1]Pesos dos Critérios'!$X$9,IF(Planilha1!C2065='[1]Pesos dos Critérios'!$Y$3,'[1]Pesos dos Critérios'!$Y$9,'[1]Pesos dos Critérios'!$Z$9))))</f>
        <v>0.0218518518518519</v>
      </c>
      <c r="AC2065" s="5" t="n">
        <f aca="false">IF(H2065=1,'[1]Pesos dos Critérios'!$AD$9,IF(Planilha1!H2065=2,'[1]Pesos dos Critérios'!$AE$9,IF(Planilha1!H2065=3,'[1]Pesos dos Critérios'!$AF$9,IF(Planilha1!H2065=4,'[1]Pesos dos Critérios'!$AG$9,'[1]Pesos dos Critérios'!$AH$9))))</f>
        <v>0.0273148148148148</v>
      </c>
      <c r="AD2065" s="5" t="n">
        <f aca="false">IF(J2065='[1]Pesos dos Critérios'!$AA$3,'[1]Pesos dos Critérios'!$AA$9,IF(Planilha1!J2065='[1]Pesos dos Critérios'!$AB$3,'[1]Pesos dos Critérios'!$AB$9,'[1]Pesos dos Critérios'!$AC$9))</f>
        <v>0.037037037037037</v>
      </c>
      <c r="AE2065" s="5" t="n">
        <f aca="false">IF(O2065="Intervalo 1",'[1]Pesos dos Critérios'!$J$9,IF(Planilha1!O2065="Intervalo 2",'[1]Pesos dos Critérios'!$K$9,IF(Planilha1!O2065="Intervalo 3",'[1]Pesos dos Critérios'!$L$9,'[1]Pesos dos Critérios'!$M$9)))</f>
        <v>0.0374779541446208</v>
      </c>
      <c r="AF2065" s="5" t="n">
        <f aca="false">IF(Q2065="Intervalo 1",'[1]Pesos dos Critérios'!$B$9,IF(Q2065="Intervalo 2",'[1]Pesos dos Critérios'!$C$9,IF(Q2065="Intervalo 3",'[1]Pesos dos Critérios'!$D$9,'[1]Pesos dos Critérios'!$E$9)))</f>
        <v>0.0686932849364791</v>
      </c>
      <c r="AG2065" s="5" t="n">
        <f aca="false">IF(S2065="Intervalo 1",'[1]Pesos dos Critérios'!$F$9,IF(S2065="Intervalo 2",'[1]Pesos dos Critérios'!$G$9,IF(S2065="Intervalo 3",'[1]Pesos dos Critérios'!$H$9,'[1]Pesos dos Critérios'!$I$9)))</f>
        <v>0.0404040404040404</v>
      </c>
      <c r="AH2065" s="5" t="n">
        <f aca="false">IF(U2065="Intervalo 1",'[1]Pesos dos Critérios'!$N$9,IF(U2065="Intervalo 2",'[1]Pesos dos Critérios'!$O$9,IF(U2065="Intervalo 3",'[1]Pesos dos Critérios'!$P$9,'[1]Pesos dos Critérios'!$Q$9)))</f>
        <v>0.0273809523809524</v>
      </c>
      <c r="AI2065" s="5" t="n">
        <f aca="false">IF(AA2065="Intervalo 1",'[1]Pesos dos Critérios'!$R$9,IF(AA2065="Intervalo 2",'[1]Pesos dos Critérios'!$S$9,IF(AA2065="Intervalo 3",'[1]Pesos dos Critérios'!$T$9,'[1]Pesos dos Critérios'!$U$9)))</f>
        <v>0.0547619047619048</v>
      </c>
      <c r="AJ2065" s="5" t="n">
        <f aca="false">SUM(AB2065:AI2065)</f>
        <v>0.314921840331701</v>
      </c>
      <c r="AK2065" s="5" t="n">
        <v>2064</v>
      </c>
      <c r="AM2065" s="1" t="s">
        <v>52</v>
      </c>
    </row>
    <row r="2066" customFormat="false" ht="12.8" hidden="false" customHeight="true" outlineLevel="0" collapsed="false">
      <c r="A2066" s="7" t="n">
        <v>2016</v>
      </c>
      <c r="B2066" s="7" t="s">
        <v>204</v>
      </c>
      <c r="C2066" s="8" t="s">
        <v>205</v>
      </c>
      <c r="D2066" s="7" t="s">
        <v>235</v>
      </c>
      <c r="E2066" s="7" t="s">
        <v>1330</v>
      </c>
      <c r="F2066" s="7" t="n">
        <v>0</v>
      </c>
      <c r="G2066" s="7" t="s">
        <v>224</v>
      </c>
      <c r="H2066" s="9" t="n">
        <v>2</v>
      </c>
      <c r="I2066" s="7" t="s">
        <v>238</v>
      </c>
      <c r="J2066" s="8" t="s">
        <v>239</v>
      </c>
      <c r="K2066" s="10" t="s">
        <v>46</v>
      </c>
      <c r="L2066" s="10" t="s">
        <v>83</v>
      </c>
      <c r="M2066" s="10" t="s">
        <v>48</v>
      </c>
      <c r="N2066" s="10" t="n">
        <v>0.02</v>
      </c>
      <c r="O2066" s="9" t="s">
        <v>58</v>
      </c>
      <c r="P2066" s="11" t="n">
        <v>0.259</v>
      </c>
      <c r="Q2066" s="8" t="s">
        <v>57</v>
      </c>
      <c r="R2066" s="11" t="n">
        <v>0.025</v>
      </c>
      <c r="S2066" s="8" t="s">
        <v>58</v>
      </c>
      <c r="T2066" s="11" t="n">
        <v>132</v>
      </c>
      <c r="U2066" s="8" t="s">
        <v>58</v>
      </c>
      <c r="V2066" s="11" t="n">
        <v>6.51</v>
      </c>
      <c r="W2066" s="11" t="n">
        <v>8.26</v>
      </c>
      <c r="X2066" s="11" t="n">
        <v>9.3</v>
      </c>
      <c r="Y2066" s="11" t="n">
        <v>11.8</v>
      </c>
      <c r="Z2066" s="11" t="n">
        <v>2.14</v>
      </c>
      <c r="AA2066" s="8" t="s">
        <v>58</v>
      </c>
      <c r="AB2066" s="5" t="n">
        <f aca="false">IF(C2066='[1]Pesos dos Critérios'!$V$3,'[1]Pesos dos Critérios'!$V$9,IF(Planilha1!C2066='[1]Pesos dos Critérios'!$W$3,'[1]Pesos dos Critérios'!$W$9,IF(Planilha1!C2066='[1]Pesos dos Critérios'!$X$3,'[1]Pesos dos Critérios'!$X$9,IF(Planilha1!C2066='[1]Pesos dos Critérios'!$Y$3,'[1]Pesos dos Critérios'!$Y$9,'[1]Pesos dos Critérios'!$Z$9))))</f>
        <v>0.0218518518518519</v>
      </c>
      <c r="AC2066" s="5" t="n">
        <f aca="false">IF(H2066=1,'[1]Pesos dos Critérios'!$AD$9,IF(Planilha1!H2066=2,'[1]Pesos dos Critérios'!$AE$9,IF(Planilha1!H2066=3,'[1]Pesos dos Critérios'!$AF$9,IF(Planilha1!H2066=4,'[1]Pesos dos Critérios'!$AG$9,'[1]Pesos dos Critérios'!$AH$9))))</f>
        <v>0.0273148148148148</v>
      </c>
      <c r="AD2066" s="5" t="n">
        <f aca="false">IF(J2066='[1]Pesos dos Critérios'!$AA$3,'[1]Pesos dos Critérios'!$AA$9,IF(Planilha1!J2066='[1]Pesos dos Critérios'!$AB$3,'[1]Pesos dos Critérios'!$AB$9,'[1]Pesos dos Critérios'!$AC$9))</f>
        <v>0.037037037037037</v>
      </c>
      <c r="AE2066" s="5" t="n">
        <f aca="false">IF(O2066="Intervalo 1",'[1]Pesos dos Critérios'!$J$9,IF(Planilha1!O2066="Intervalo 2",'[1]Pesos dos Critérios'!$K$9,IF(Planilha1!O2066="Intervalo 3",'[1]Pesos dos Critérios'!$L$9,'[1]Pesos dos Critérios'!$M$9)))</f>
        <v>0.0266754850088183</v>
      </c>
      <c r="AF2066" s="5" t="n">
        <f aca="false">IF(Q2066="Intervalo 1",'[1]Pesos dos Critérios'!$B$9,IF(Q2066="Intervalo 2",'[1]Pesos dos Critérios'!$C$9,IF(Q2066="Intervalo 3",'[1]Pesos dos Critérios'!$D$9,'[1]Pesos dos Critérios'!$E$9)))</f>
        <v>0.022897761645493</v>
      </c>
      <c r="AG2066" s="5" t="n">
        <f aca="false">IF(S2066="Intervalo 1",'[1]Pesos dos Critérios'!$F$9,IF(S2066="Intervalo 2",'[1]Pesos dos Critérios'!$G$9,IF(S2066="Intervalo 3",'[1]Pesos dos Critérios'!$H$9,'[1]Pesos dos Critérios'!$I$9)))</f>
        <v>0.0202020202020202</v>
      </c>
      <c r="AH2066" s="5" t="n">
        <f aca="false">IF(U2066="Intervalo 1",'[1]Pesos dos Critérios'!$N$9,IF(U2066="Intervalo 2",'[1]Pesos dos Critérios'!$O$9,IF(U2066="Intervalo 3",'[1]Pesos dos Critérios'!$P$9,'[1]Pesos dos Critérios'!$Q$9)))</f>
        <v>0.0273809523809524</v>
      </c>
      <c r="AI2066" s="5" t="n">
        <f aca="false">IF(AA2066="Intervalo 1",'[1]Pesos dos Critérios'!$R$9,IF(AA2066="Intervalo 2",'[1]Pesos dos Critérios'!$S$9,IF(AA2066="Intervalo 3",'[1]Pesos dos Critérios'!$T$9,'[1]Pesos dos Critérios'!$U$9)))</f>
        <v>0.0547619047619048</v>
      </c>
      <c r="AJ2066" s="5" t="n">
        <f aca="false">SUM(AB2066:AI2066)</f>
        <v>0.238121827702892</v>
      </c>
      <c r="AK2066" s="5" t="n">
        <v>2065</v>
      </c>
      <c r="AM2066" s="1" t="s">
        <v>60</v>
      </c>
    </row>
    <row r="2067" customFormat="false" ht="12.8" hidden="false" customHeight="true" outlineLevel="0" collapsed="false">
      <c r="A2067" s="7" t="n">
        <v>2016</v>
      </c>
      <c r="B2067" s="7" t="s">
        <v>204</v>
      </c>
      <c r="C2067" s="8" t="s">
        <v>205</v>
      </c>
      <c r="D2067" s="7" t="s">
        <v>235</v>
      </c>
      <c r="E2067" s="7" t="s">
        <v>1331</v>
      </c>
      <c r="F2067" s="7" t="s">
        <v>1332</v>
      </c>
      <c r="G2067" s="7" t="s">
        <v>224</v>
      </c>
      <c r="H2067" s="9" t="n">
        <v>2</v>
      </c>
      <c r="I2067" s="7" t="s">
        <v>238</v>
      </c>
      <c r="J2067" s="8" t="s">
        <v>239</v>
      </c>
      <c r="K2067" s="10" t="s">
        <v>46</v>
      </c>
      <c r="L2067" s="10" t="s">
        <v>83</v>
      </c>
      <c r="M2067" s="10" t="s">
        <v>48</v>
      </c>
      <c r="N2067" s="10" t="n">
        <v>0.008</v>
      </c>
      <c r="O2067" s="9" t="s">
        <v>49</v>
      </c>
      <c r="P2067" s="11" t="n">
        <v>0.278</v>
      </c>
      <c r="Q2067" s="8" t="s">
        <v>57</v>
      </c>
      <c r="R2067" s="11" t="n">
        <v>0.013</v>
      </c>
      <c r="S2067" s="8" t="s">
        <v>57</v>
      </c>
      <c r="T2067" s="11" t="n">
        <v>144</v>
      </c>
      <c r="U2067" s="8" t="s">
        <v>58</v>
      </c>
      <c r="V2067" s="11" t="n">
        <v>5.88</v>
      </c>
      <c r="W2067" s="11" t="n">
        <v>7.84</v>
      </c>
      <c r="X2067" s="11" t="n">
        <v>8.4</v>
      </c>
      <c r="Y2067" s="11" t="n">
        <v>11.2</v>
      </c>
      <c r="Z2067" s="11" t="n">
        <v>2.33</v>
      </c>
      <c r="AA2067" s="8" t="s">
        <v>58</v>
      </c>
      <c r="AB2067" s="5" t="n">
        <f aca="false">IF(C2067='[1]Pesos dos Critérios'!$V$3,'[1]Pesos dos Critérios'!$V$9,IF(Planilha1!C2067='[1]Pesos dos Critérios'!$W$3,'[1]Pesos dos Critérios'!$W$9,IF(Planilha1!C2067='[1]Pesos dos Critérios'!$X$3,'[1]Pesos dos Critérios'!$X$9,IF(Planilha1!C2067='[1]Pesos dos Critérios'!$Y$3,'[1]Pesos dos Critérios'!$Y$9,'[1]Pesos dos Critérios'!$Z$9))))</f>
        <v>0.0218518518518519</v>
      </c>
      <c r="AC2067" s="5" t="n">
        <f aca="false">IF(H2067=1,'[1]Pesos dos Critérios'!$AD$9,IF(Planilha1!H2067=2,'[1]Pesos dos Critérios'!$AE$9,IF(Planilha1!H2067=3,'[1]Pesos dos Critérios'!$AF$9,IF(Planilha1!H2067=4,'[1]Pesos dos Critérios'!$AG$9,'[1]Pesos dos Critérios'!$AH$9))))</f>
        <v>0.0273148148148148</v>
      </c>
      <c r="AD2067" s="5" t="n">
        <f aca="false">IF(J2067='[1]Pesos dos Critérios'!$AA$3,'[1]Pesos dos Critérios'!$AA$9,IF(Planilha1!J2067='[1]Pesos dos Critérios'!$AB$3,'[1]Pesos dos Critérios'!$AB$9,'[1]Pesos dos Critérios'!$AC$9))</f>
        <v>0.037037037037037</v>
      </c>
      <c r="AE2067" s="5" t="n">
        <f aca="false">IF(O2067="Intervalo 1",'[1]Pesos dos Critérios'!$J$9,IF(Planilha1!O2067="Intervalo 2",'[1]Pesos dos Critérios'!$K$9,IF(Planilha1!O2067="Intervalo 3",'[1]Pesos dos Critérios'!$L$9,'[1]Pesos dos Critérios'!$M$9)))</f>
        <v>0.0374779541446208</v>
      </c>
      <c r="AF2067" s="5" t="n">
        <f aca="false">IF(Q2067="Intervalo 1",'[1]Pesos dos Critérios'!$B$9,IF(Q2067="Intervalo 2",'[1]Pesos dos Critérios'!$C$9,IF(Q2067="Intervalo 3",'[1]Pesos dos Critérios'!$D$9,'[1]Pesos dos Critérios'!$E$9)))</f>
        <v>0.022897761645493</v>
      </c>
      <c r="AG2067" s="5" t="n">
        <f aca="false">IF(S2067="Intervalo 1",'[1]Pesos dos Critérios'!$F$9,IF(S2067="Intervalo 2",'[1]Pesos dos Critérios'!$G$9,IF(S2067="Intervalo 3",'[1]Pesos dos Critérios'!$H$9,'[1]Pesos dos Critérios'!$I$9)))</f>
        <v>0.0404040404040404</v>
      </c>
      <c r="AH2067" s="5" t="n">
        <f aca="false">IF(U2067="Intervalo 1",'[1]Pesos dos Critérios'!$N$9,IF(U2067="Intervalo 2",'[1]Pesos dos Critérios'!$O$9,IF(U2067="Intervalo 3",'[1]Pesos dos Critérios'!$P$9,'[1]Pesos dos Critérios'!$Q$9)))</f>
        <v>0.0273809523809524</v>
      </c>
      <c r="AI2067" s="5" t="n">
        <f aca="false">IF(AA2067="Intervalo 1",'[1]Pesos dos Critérios'!$R$9,IF(AA2067="Intervalo 2",'[1]Pesos dos Critérios'!$S$9,IF(AA2067="Intervalo 3",'[1]Pesos dos Critérios'!$T$9,'[1]Pesos dos Critérios'!$U$9)))</f>
        <v>0.0547619047619048</v>
      </c>
      <c r="AJ2067" s="5" t="n">
        <f aca="false">SUM(AB2067:AI2067)</f>
        <v>0.269126317040715</v>
      </c>
      <c r="AK2067" s="5" t="n">
        <v>2066</v>
      </c>
      <c r="AM2067" s="1" t="s">
        <v>52</v>
      </c>
    </row>
    <row r="2068" customFormat="false" ht="12.8" hidden="false" customHeight="true" outlineLevel="0" collapsed="false">
      <c r="A2068" s="7" t="n">
        <v>2016</v>
      </c>
      <c r="B2068" s="7" t="s">
        <v>204</v>
      </c>
      <c r="C2068" s="8" t="s">
        <v>205</v>
      </c>
      <c r="D2068" s="7" t="s">
        <v>235</v>
      </c>
      <c r="E2068" s="7" t="s">
        <v>1333</v>
      </c>
      <c r="F2068" s="7" t="n">
        <v>0</v>
      </c>
      <c r="G2068" s="7" t="s">
        <v>123</v>
      </c>
      <c r="H2068" s="9" t="n">
        <v>2</v>
      </c>
      <c r="I2068" s="7" t="s">
        <v>238</v>
      </c>
      <c r="J2068" s="8" t="s">
        <v>239</v>
      </c>
      <c r="K2068" s="10" t="s">
        <v>46</v>
      </c>
      <c r="L2068" s="10" t="s">
        <v>83</v>
      </c>
      <c r="M2068" s="10" t="s">
        <v>56</v>
      </c>
      <c r="N2068" s="10" t="n">
        <v>0.034</v>
      </c>
      <c r="O2068" s="9" t="s">
        <v>50</v>
      </c>
      <c r="P2068" s="11" t="n">
        <v>0.324</v>
      </c>
      <c r="Q2068" s="8" t="s">
        <v>58</v>
      </c>
      <c r="R2068" s="11" t="n">
        <v>0.003</v>
      </c>
      <c r="S2068" s="8" t="s">
        <v>49</v>
      </c>
      <c r="T2068" s="11" t="n">
        <v>117</v>
      </c>
      <c r="U2068" s="8" t="s">
        <v>57</v>
      </c>
      <c r="V2068" s="11" t="n">
        <v>6.8</v>
      </c>
      <c r="W2068" s="11" t="n">
        <v>9.7</v>
      </c>
      <c r="X2068" s="11" t="n">
        <v>10.1</v>
      </c>
      <c r="Y2068" s="11" t="n">
        <v>14</v>
      </c>
      <c r="Z2068" s="11" t="n">
        <v>1.92</v>
      </c>
      <c r="AA2068" s="8" t="s">
        <v>57</v>
      </c>
      <c r="AB2068" s="5" t="n">
        <f aca="false">IF(C2068='[1]Pesos dos Critérios'!$V$3,'[1]Pesos dos Critérios'!$V$9,IF(Planilha1!C2068='[1]Pesos dos Critérios'!$W$3,'[1]Pesos dos Critérios'!$W$9,IF(Planilha1!C2068='[1]Pesos dos Critérios'!$X$3,'[1]Pesos dos Critérios'!$X$9,IF(Planilha1!C2068='[1]Pesos dos Critérios'!$Y$3,'[1]Pesos dos Critérios'!$Y$9,'[1]Pesos dos Critérios'!$Z$9))))</f>
        <v>0.0218518518518519</v>
      </c>
      <c r="AC2068" s="5" t="n">
        <f aca="false">IF(H2068=1,'[1]Pesos dos Critérios'!$AD$9,IF(Planilha1!H2068=2,'[1]Pesos dos Critérios'!$AE$9,IF(Planilha1!H2068=3,'[1]Pesos dos Critérios'!$AF$9,IF(Planilha1!H2068=4,'[1]Pesos dos Critérios'!$AG$9,'[1]Pesos dos Critérios'!$AH$9))))</f>
        <v>0.0273148148148148</v>
      </c>
      <c r="AD2068" s="5" t="n">
        <f aca="false">IF(J2068='[1]Pesos dos Critérios'!$AA$3,'[1]Pesos dos Critérios'!$AA$9,IF(Planilha1!J2068='[1]Pesos dos Critérios'!$AB$3,'[1]Pesos dos Critérios'!$AB$9,'[1]Pesos dos Critérios'!$AC$9))</f>
        <v>0.037037037037037</v>
      </c>
      <c r="AE2068" s="5" t="n">
        <f aca="false">IF(O2068="Intervalo 1",'[1]Pesos dos Critérios'!$J$9,IF(Planilha1!O2068="Intervalo 2",'[1]Pesos dos Critérios'!$K$9,IF(Planilha1!O2068="Intervalo 3",'[1]Pesos dos Critérios'!$L$9,'[1]Pesos dos Critérios'!$M$9)))</f>
        <v>0.015652557319224</v>
      </c>
      <c r="AF2068" s="5" t="n">
        <f aca="false">IF(Q2068="Intervalo 1",'[1]Pesos dos Critérios'!$B$9,IF(Q2068="Intervalo 2",'[1]Pesos dos Critérios'!$C$9,IF(Q2068="Intervalo 3",'[1]Pesos dos Critérios'!$D$9,'[1]Pesos dos Critérios'!$E$9)))</f>
        <v>0.0123748067486724</v>
      </c>
      <c r="AG2068" s="5" t="n">
        <f aca="false">IF(S2068="Intervalo 1",'[1]Pesos dos Critérios'!$F$9,IF(S2068="Intervalo 2",'[1]Pesos dos Critérios'!$G$9,IF(S2068="Intervalo 3",'[1]Pesos dos Critérios'!$H$9,'[1]Pesos dos Critérios'!$I$9)))</f>
        <v>0.0404040404040404</v>
      </c>
      <c r="AH2068" s="5" t="n">
        <f aca="false">IF(U2068="Intervalo 1",'[1]Pesos dos Critérios'!$N$9,IF(U2068="Intervalo 2",'[1]Pesos dos Critérios'!$O$9,IF(U2068="Intervalo 3",'[1]Pesos dos Critérios'!$P$9,'[1]Pesos dos Critérios'!$Q$9)))</f>
        <v>0.0273809523809524</v>
      </c>
      <c r="AI2068" s="5" t="n">
        <f aca="false">IF(AA2068="Intervalo 1",'[1]Pesos dos Critérios'!$R$9,IF(AA2068="Intervalo 2",'[1]Pesos dos Critérios'!$S$9,IF(AA2068="Intervalo 3",'[1]Pesos dos Critérios'!$T$9,'[1]Pesos dos Critérios'!$U$9)))</f>
        <v>0.0547619047619048</v>
      </c>
      <c r="AJ2068" s="5" t="n">
        <f aca="false">SUM(AB2068:AI2068)</f>
        <v>0.236777965318498</v>
      </c>
      <c r="AK2068" s="5" t="n">
        <v>2067</v>
      </c>
      <c r="AM2068" s="1" t="s">
        <v>96</v>
      </c>
    </row>
    <row r="2069" customFormat="false" ht="12.8" hidden="false" customHeight="true" outlineLevel="0" collapsed="false">
      <c r="A2069" s="7" t="n">
        <v>2016</v>
      </c>
      <c r="B2069" s="7" t="s">
        <v>204</v>
      </c>
      <c r="C2069" s="8" t="s">
        <v>205</v>
      </c>
      <c r="D2069" s="7" t="s">
        <v>235</v>
      </c>
      <c r="E2069" s="7" t="s">
        <v>1334</v>
      </c>
      <c r="F2069" s="7" t="n">
        <v>0</v>
      </c>
      <c r="G2069" s="7" t="s">
        <v>123</v>
      </c>
      <c r="H2069" s="9" t="n">
        <v>2</v>
      </c>
      <c r="I2069" s="7" t="s">
        <v>238</v>
      </c>
      <c r="J2069" s="8" t="s">
        <v>239</v>
      </c>
      <c r="K2069" s="10" t="s">
        <v>46</v>
      </c>
      <c r="L2069" s="10" t="s">
        <v>83</v>
      </c>
      <c r="M2069" s="10" t="s">
        <v>56</v>
      </c>
      <c r="N2069" s="10" t="n">
        <v>0.02</v>
      </c>
      <c r="O2069" s="9" t="s">
        <v>58</v>
      </c>
      <c r="P2069" s="11" t="n">
        <v>0.198</v>
      </c>
      <c r="Q2069" s="8" t="s">
        <v>57</v>
      </c>
      <c r="R2069" s="11" t="n">
        <v>0.008</v>
      </c>
      <c r="S2069" s="8" t="s">
        <v>49</v>
      </c>
      <c r="T2069" s="11" t="n">
        <v>112</v>
      </c>
      <c r="U2069" s="8" t="s">
        <v>57</v>
      </c>
      <c r="V2069" s="11" t="n">
        <v>7.3</v>
      </c>
      <c r="W2069" s="11" t="n">
        <v>9.7</v>
      </c>
      <c r="X2069" s="11" t="n">
        <v>10.6</v>
      </c>
      <c r="Y2069" s="11" t="n">
        <v>14.2</v>
      </c>
      <c r="Z2069" s="11" t="n">
        <v>1.83</v>
      </c>
      <c r="AA2069" s="8" t="s">
        <v>57</v>
      </c>
      <c r="AB2069" s="5" t="n">
        <f aca="false">IF(C2069='[1]Pesos dos Critérios'!$V$3,'[1]Pesos dos Critérios'!$V$9,IF(Planilha1!C2069='[1]Pesos dos Critérios'!$W$3,'[1]Pesos dos Critérios'!$W$9,IF(Planilha1!C2069='[1]Pesos dos Critérios'!$X$3,'[1]Pesos dos Critérios'!$X$9,IF(Planilha1!C2069='[1]Pesos dos Critérios'!$Y$3,'[1]Pesos dos Critérios'!$Y$9,'[1]Pesos dos Critérios'!$Z$9))))</f>
        <v>0.0218518518518519</v>
      </c>
      <c r="AC2069" s="5" t="n">
        <f aca="false">IF(H2069=1,'[1]Pesos dos Critérios'!$AD$9,IF(Planilha1!H2069=2,'[1]Pesos dos Critérios'!$AE$9,IF(Planilha1!H2069=3,'[1]Pesos dos Critérios'!$AF$9,IF(Planilha1!H2069=4,'[1]Pesos dos Critérios'!$AG$9,'[1]Pesos dos Critérios'!$AH$9))))</f>
        <v>0.0273148148148148</v>
      </c>
      <c r="AD2069" s="5" t="n">
        <f aca="false">IF(J2069='[1]Pesos dos Critérios'!$AA$3,'[1]Pesos dos Critérios'!$AA$9,IF(Planilha1!J2069='[1]Pesos dos Critérios'!$AB$3,'[1]Pesos dos Critérios'!$AB$9,'[1]Pesos dos Critérios'!$AC$9))</f>
        <v>0.037037037037037</v>
      </c>
      <c r="AE2069" s="5" t="n">
        <f aca="false">IF(O2069="Intervalo 1",'[1]Pesos dos Critérios'!$J$9,IF(Planilha1!O2069="Intervalo 2",'[1]Pesos dos Critérios'!$K$9,IF(Planilha1!O2069="Intervalo 3",'[1]Pesos dos Critérios'!$L$9,'[1]Pesos dos Critérios'!$M$9)))</f>
        <v>0.0266754850088183</v>
      </c>
      <c r="AF2069" s="5" t="n">
        <f aca="false">IF(Q2069="Intervalo 1",'[1]Pesos dos Critérios'!$B$9,IF(Q2069="Intervalo 2",'[1]Pesos dos Critérios'!$C$9,IF(Q2069="Intervalo 3",'[1]Pesos dos Critérios'!$D$9,'[1]Pesos dos Critérios'!$E$9)))</f>
        <v>0.022897761645493</v>
      </c>
      <c r="AG2069" s="5" t="n">
        <f aca="false">IF(S2069="Intervalo 1",'[1]Pesos dos Critérios'!$F$9,IF(S2069="Intervalo 2",'[1]Pesos dos Critérios'!$G$9,IF(S2069="Intervalo 3",'[1]Pesos dos Critérios'!$H$9,'[1]Pesos dos Critérios'!$I$9)))</f>
        <v>0.0404040404040404</v>
      </c>
      <c r="AH2069" s="5" t="n">
        <f aca="false">IF(U2069="Intervalo 1",'[1]Pesos dos Critérios'!$N$9,IF(U2069="Intervalo 2",'[1]Pesos dos Critérios'!$O$9,IF(U2069="Intervalo 3",'[1]Pesos dos Critérios'!$P$9,'[1]Pesos dos Critérios'!$Q$9)))</f>
        <v>0.0273809523809524</v>
      </c>
      <c r="AI2069" s="5" t="n">
        <f aca="false">IF(AA2069="Intervalo 1",'[1]Pesos dos Critérios'!$R$9,IF(AA2069="Intervalo 2",'[1]Pesos dos Critérios'!$S$9,IF(AA2069="Intervalo 3",'[1]Pesos dos Critérios'!$T$9,'[1]Pesos dos Critérios'!$U$9)))</f>
        <v>0.0547619047619048</v>
      </c>
      <c r="AJ2069" s="5" t="n">
        <f aca="false">SUM(AB2069:AI2069)</f>
        <v>0.258323847904913</v>
      </c>
      <c r="AK2069" s="5" t="n">
        <v>2068</v>
      </c>
      <c r="AM2069" s="1" t="s">
        <v>52</v>
      </c>
    </row>
    <row r="2070" customFormat="false" ht="12.8" hidden="false" customHeight="true" outlineLevel="0" collapsed="false">
      <c r="A2070" s="7" t="n">
        <v>2016</v>
      </c>
      <c r="B2070" s="7" t="s">
        <v>204</v>
      </c>
      <c r="C2070" s="8" t="s">
        <v>205</v>
      </c>
      <c r="D2070" s="7" t="s">
        <v>843</v>
      </c>
      <c r="E2070" s="7" t="s">
        <v>1235</v>
      </c>
      <c r="F2070" s="7" t="n">
        <v>0</v>
      </c>
      <c r="G2070" s="7" t="s">
        <v>123</v>
      </c>
      <c r="H2070" s="9" t="n">
        <v>2</v>
      </c>
      <c r="I2070" s="7" t="s">
        <v>558</v>
      </c>
      <c r="J2070" s="8" t="s">
        <v>86</v>
      </c>
      <c r="K2070" s="10" t="s">
        <v>46</v>
      </c>
      <c r="L2070" s="10" t="s">
        <v>200</v>
      </c>
      <c r="M2070" s="10" t="s">
        <v>48</v>
      </c>
      <c r="N2070" s="10" t="n">
        <v>0.008</v>
      </c>
      <c r="O2070" s="9" t="s">
        <v>49</v>
      </c>
      <c r="P2070" s="11" t="n">
        <v>0.181</v>
      </c>
      <c r="Q2070" s="8" t="s">
        <v>57</v>
      </c>
      <c r="R2070" s="11" t="n">
        <v>0.065</v>
      </c>
      <c r="S2070" s="8" t="s">
        <v>50</v>
      </c>
      <c r="T2070" s="11" t="n">
        <v>149</v>
      </c>
      <c r="U2070" s="8" t="s">
        <v>58</v>
      </c>
      <c r="V2070" s="11" t="n">
        <v>5.88</v>
      </c>
      <c r="W2070" s="11" t="n">
        <v>7.28</v>
      </c>
      <c r="X2070" s="11" t="n">
        <v>8.4</v>
      </c>
      <c r="Y2070" s="11" t="n">
        <v>10.4</v>
      </c>
      <c r="Z2070" s="11" t="n">
        <v>2.41</v>
      </c>
      <c r="AA2070" s="8" t="s">
        <v>58</v>
      </c>
      <c r="AB2070" s="5" t="n">
        <f aca="false">IF(C2070='[1]Pesos dos Critérios'!$V$3,'[1]Pesos dos Critérios'!$V$9,IF(Planilha1!C2070='[1]Pesos dos Critérios'!$W$3,'[1]Pesos dos Critérios'!$W$9,IF(Planilha1!C2070='[1]Pesos dos Critérios'!$X$3,'[1]Pesos dos Critérios'!$X$9,IF(Planilha1!C2070='[1]Pesos dos Critérios'!$Y$3,'[1]Pesos dos Critérios'!$Y$9,'[1]Pesos dos Critérios'!$Z$9))))</f>
        <v>0.0218518518518519</v>
      </c>
      <c r="AC2070" s="5" t="n">
        <f aca="false">IF(H2070=1,'[1]Pesos dos Critérios'!$AD$9,IF(Planilha1!H2070=2,'[1]Pesos dos Critérios'!$AE$9,IF(Planilha1!H2070=3,'[1]Pesos dos Critérios'!$AF$9,IF(Planilha1!H2070=4,'[1]Pesos dos Critérios'!$AG$9,'[1]Pesos dos Critérios'!$AH$9))))</f>
        <v>0.0273148148148148</v>
      </c>
      <c r="AD2070" s="5" t="n">
        <f aca="false">IF(J2070='[1]Pesos dos Critérios'!$AA$3,'[1]Pesos dos Critérios'!$AA$9,IF(Planilha1!J2070='[1]Pesos dos Critérios'!$AB$3,'[1]Pesos dos Critérios'!$AB$9,'[1]Pesos dos Critérios'!$AC$9))</f>
        <v>0.037037037037037</v>
      </c>
      <c r="AE2070" s="5" t="n">
        <f aca="false">IF(O2070="Intervalo 1",'[1]Pesos dos Critérios'!$J$9,IF(Planilha1!O2070="Intervalo 2",'[1]Pesos dos Critérios'!$K$9,IF(Planilha1!O2070="Intervalo 3",'[1]Pesos dos Critérios'!$L$9,'[1]Pesos dos Critérios'!$M$9)))</f>
        <v>0.0374779541446208</v>
      </c>
      <c r="AF2070" s="5" t="n">
        <f aca="false">IF(Q2070="Intervalo 1",'[1]Pesos dos Critérios'!$B$9,IF(Q2070="Intervalo 2",'[1]Pesos dos Critérios'!$C$9,IF(Q2070="Intervalo 3",'[1]Pesos dos Critérios'!$D$9,'[1]Pesos dos Critérios'!$E$9)))</f>
        <v>0.022897761645493</v>
      </c>
      <c r="AG2070" s="5" t="n">
        <f aca="false">IF(S2070="Intervalo 1",'[1]Pesos dos Critérios'!$F$9,IF(S2070="Intervalo 2",'[1]Pesos dos Critérios'!$G$9,IF(S2070="Intervalo 3",'[1]Pesos dos Critérios'!$H$9,'[1]Pesos dos Critérios'!$I$9)))</f>
        <v>0.0101010101010101</v>
      </c>
      <c r="AH2070" s="5" t="n">
        <f aca="false">IF(U2070="Intervalo 1",'[1]Pesos dos Critérios'!$N$9,IF(U2070="Intervalo 2",'[1]Pesos dos Critérios'!$O$9,IF(U2070="Intervalo 3",'[1]Pesos dos Critérios'!$P$9,'[1]Pesos dos Critérios'!$Q$9)))</f>
        <v>0.0273809523809524</v>
      </c>
      <c r="AI2070" s="5" t="n">
        <f aca="false">IF(AA2070="Intervalo 1",'[1]Pesos dos Critérios'!$R$9,IF(AA2070="Intervalo 2",'[1]Pesos dos Critérios'!$S$9,IF(AA2070="Intervalo 3",'[1]Pesos dos Critérios'!$T$9,'[1]Pesos dos Critérios'!$U$9)))</f>
        <v>0.0547619047619048</v>
      </c>
      <c r="AJ2070" s="5" t="n">
        <f aca="false">SUM(AB2070:AI2070)</f>
        <v>0.238823286737685</v>
      </c>
      <c r="AK2070" s="5" t="n">
        <v>2069</v>
      </c>
      <c r="AM2070" s="1" t="s">
        <v>60</v>
      </c>
    </row>
    <row r="2071" customFormat="false" ht="12.8" hidden="false" customHeight="true" outlineLevel="0" collapsed="false">
      <c r="A2071" s="7" t="n">
        <v>2016</v>
      </c>
      <c r="B2071" s="7" t="s">
        <v>204</v>
      </c>
      <c r="C2071" s="8" t="s">
        <v>205</v>
      </c>
      <c r="D2071" s="7" t="s">
        <v>843</v>
      </c>
      <c r="E2071" s="7" t="s">
        <v>1235</v>
      </c>
      <c r="F2071" s="7" t="n">
        <v>0</v>
      </c>
      <c r="G2071" s="7" t="s">
        <v>224</v>
      </c>
      <c r="H2071" s="9" t="n">
        <v>2</v>
      </c>
      <c r="I2071" s="7" t="s">
        <v>721</v>
      </c>
      <c r="J2071" s="8" t="s">
        <v>86</v>
      </c>
      <c r="K2071" s="10" t="s">
        <v>46</v>
      </c>
      <c r="L2071" s="10" t="s">
        <v>200</v>
      </c>
      <c r="M2071" s="10" t="s">
        <v>48</v>
      </c>
      <c r="N2071" s="10" t="n">
        <v>0.011</v>
      </c>
      <c r="O2071" s="9" t="s">
        <v>49</v>
      </c>
      <c r="P2071" s="11" t="n">
        <v>0.263</v>
      </c>
      <c r="Q2071" s="8" t="s">
        <v>57</v>
      </c>
      <c r="R2071" s="11" t="n">
        <v>0.023</v>
      </c>
      <c r="S2071" s="8" t="s">
        <v>58</v>
      </c>
      <c r="T2071" s="11" t="n">
        <v>119</v>
      </c>
      <c r="U2071" s="8" t="s">
        <v>57</v>
      </c>
      <c r="V2071" s="11" t="n">
        <v>7.35</v>
      </c>
      <c r="W2071" s="11" t="n">
        <v>8.82</v>
      </c>
      <c r="X2071" s="11" t="n">
        <v>10.5</v>
      </c>
      <c r="Y2071" s="11" t="n">
        <v>12.6</v>
      </c>
      <c r="Z2071" s="11" t="n">
        <v>1.92</v>
      </c>
      <c r="AA2071" s="8" t="s">
        <v>57</v>
      </c>
      <c r="AB2071" s="5" t="n">
        <f aca="false">IF(C2071='[1]Pesos dos Critérios'!$V$3,'[1]Pesos dos Critérios'!$V$9,IF(Planilha1!C2071='[1]Pesos dos Critérios'!$W$3,'[1]Pesos dos Critérios'!$W$9,IF(Planilha1!C2071='[1]Pesos dos Critérios'!$X$3,'[1]Pesos dos Critérios'!$X$9,IF(Planilha1!C2071='[1]Pesos dos Critérios'!$Y$3,'[1]Pesos dos Critérios'!$Y$9,'[1]Pesos dos Critérios'!$Z$9))))</f>
        <v>0.0218518518518519</v>
      </c>
      <c r="AC2071" s="5" t="n">
        <f aca="false">IF(H2071=1,'[1]Pesos dos Critérios'!$AD$9,IF(Planilha1!H2071=2,'[1]Pesos dos Critérios'!$AE$9,IF(Planilha1!H2071=3,'[1]Pesos dos Critérios'!$AF$9,IF(Planilha1!H2071=4,'[1]Pesos dos Critérios'!$AG$9,'[1]Pesos dos Critérios'!$AH$9))))</f>
        <v>0.0273148148148148</v>
      </c>
      <c r="AD2071" s="5" t="n">
        <f aca="false">IF(J2071='[1]Pesos dos Critérios'!$AA$3,'[1]Pesos dos Critérios'!$AA$9,IF(Planilha1!J2071='[1]Pesos dos Critérios'!$AB$3,'[1]Pesos dos Critérios'!$AB$9,'[1]Pesos dos Critérios'!$AC$9))</f>
        <v>0.037037037037037</v>
      </c>
      <c r="AE2071" s="5" t="n">
        <f aca="false">IF(O2071="Intervalo 1",'[1]Pesos dos Critérios'!$J$9,IF(Planilha1!O2071="Intervalo 2",'[1]Pesos dos Critérios'!$K$9,IF(Planilha1!O2071="Intervalo 3",'[1]Pesos dos Critérios'!$L$9,'[1]Pesos dos Critérios'!$M$9)))</f>
        <v>0.0374779541446208</v>
      </c>
      <c r="AF2071" s="5" t="n">
        <f aca="false">IF(Q2071="Intervalo 1",'[1]Pesos dos Critérios'!$B$9,IF(Q2071="Intervalo 2",'[1]Pesos dos Critérios'!$C$9,IF(Q2071="Intervalo 3",'[1]Pesos dos Critérios'!$D$9,'[1]Pesos dos Critérios'!$E$9)))</f>
        <v>0.022897761645493</v>
      </c>
      <c r="AG2071" s="5" t="n">
        <f aca="false">IF(S2071="Intervalo 1",'[1]Pesos dos Critérios'!$F$9,IF(S2071="Intervalo 2",'[1]Pesos dos Critérios'!$G$9,IF(S2071="Intervalo 3",'[1]Pesos dos Critérios'!$H$9,'[1]Pesos dos Critérios'!$I$9)))</f>
        <v>0.0202020202020202</v>
      </c>
      <c r="AH2071" s="5" t="n">
        <f aca="false">IF(U2071="Intervalo 1",'[1]Pesos dos Critérios'!$N$9,IF(U2071="Intervalo 2",'[1]Pesos dos Critérios'!$O$9,IF(U2071="Intervalo 3",'[1]Pesos dos Critérios'!$P$9,'[1]Pesos dos Critérios'!$Q$9)))</f>
        <v>0.0273809523809524</v>
      </c>
      <c r="AI2071" s="5" t="n">
        <f aca="false">IF(AA2071="Intervalo 1",'[1]Pesos dos Critérios'!$R$9,IF(AA2071="Intervalo 2",'[1]Pesos dos Critérios'!$S$9,IF(AA2071="Intervalo 3",'[1]Pesos dos Critérios'!$T$9,'[1]Pesos dos Critérios'!$U$9)))</f>
        <v>0.0547619047619048</v>
      </c>
      <c r="AJ2071" s="5" t="n">
        <f aca="false">SUM(AB2071:AI2071)</f>
        <v>0.248924296838695</v>
      </c>
      <c r="AK2071" s="5" t="n">
        <v>2070</v>
      </c>
      <c r="AM2071" s="1" t="s">
        <v>60</v>
      </c>
    </row>
    <row r="2072" customFormat="false" ht="12.8" hidden="false" customHeight="true" outlineLevel="0" collapsed="false">
      <c r="A2072" s="7" t="n">
        <v>2016</v>
      </c>
      <c r="B2072" s="7" t="s">
        <v>204</v>
      </c>
      <c r="C2072" s="8" t="s">
        <v>205</v>
      </c>
      <c r="D2072" s="7" t="s">
        <v>102</v>
      </c>
      <c r="E2072" s="7" t="s">
        <v>1335</v>
      </c>
      <c r="F2072" s="7" t="s">
        <v>1336</v>
      </c>
      <c r="G2072" s="7" t="s">
        <v>43</v>
      </c>
      <c r="H2072" s="9" t="n">
        <v>1</v>
      </c>
      <c r="I2072" s="7" t="s">
        <v>44</v>
      </c>
      <c r="J2072" s="8" t="s">
        <v>45</v>
      </c>
      <c r="K2072" s="10" t="s">
        <v>46</v>
      </c>
      <c r="L2072" s="10" t="s">
        <v>83</v>
      </c>
      <c r="M2072" s="10" t="s">
        <v>56</v>
      </c>
      <c r="N2072" s="10" t="n">
        <v>0.012</v>
      </c>
      <c r="O2072" s="9" t="s">
        <v>49</v>
      </c>
      <c r="P2072" s="11" t="n">
        <v>0.488</v>
      </c>
      <c r="Q2072" s="8" t="s">
        <v>50</v>
      </c>
      <c r="R2072" s="11" t="n">
        <v>0.004</v>
      </c>
      <c r="S2072" s="8" t="s">
        <v>49</v>
      </c>
      <c r="T2072" s="11" t="n">
        <v>95</v>
      </c>
      <c r="U2072" s="8" t="s">
        <v>49</v>
      </c>
      <c r="V2072" s="11" t="n">
        <v>8.8</v>
      </c>
      <c r="W2072" s="11" t="n">
        <v>10.5</v>
      </c>
      <c r="X2072" s="11" t="n">
        <v>12.9</v>
      </c>
      <c r="Y2072" s="11" t="n">
        <v>15.3</v>
      </c>
      <c r="Z2072" s="11" t="n">
        <v>1.55</v>
      </c>
      <c r="AA2072" s="8" t="s">
        <v>49</v>
      </c>
      <c r="AB2072" s="5" t="n">
        <f aca="false">IF(C2072='[1]Pesos dos Critérios'!$V$3,'[1]Pesos dos Critérios'!$V$9,IF(Planilha1!C2072='[1]Pesos dos Critérios'!$W$3,'[1]Pesos dos Critérios'!$W$9,IF(Planilha1!C2072='[1]Pesos dos Critérios'!$X$3,'[1]Pesos dos Critérios'!$X$9,IF(Planilha1!C2072='[1]Pesos dos Critérios'!$Y$3,'[1]Pesos dos Critérios'!$Y$9,'[1]Pesos dos Critérios'!$Z$9))))</f>
        <v>0.0218518518518519</v>
      </c>
      <c r="AC2072" s="5" t="n">
        <f aca="false">IF(H2072=1,'[1]Pesos dos Critérios'!$AD$9,IF(Planilha1!H2072=2,'[1]Pesos dos Critérios'!$AE$9,IF(Planilha1!H2072=3,'[1]Pesos dos Critérios'!$AF$9,IF(Planilha1!H2072=4,'[1]Pesos dos Critérios'!$AG$9,'[1]Pesos dos Critérios'!$AH$9))))</f>
        <v>0.0384259259259259</v>
      </c>
      <c r="AD2072" s="5" t="n">
        <f aca="false">IF(J2072='[1]Pesos dos Critérios'!$AA$3,'[1]Pesos dos Critérios'!$AA$9,IF(Planilha1!J2072='[1]Pesos dos Critérios'!$AB$3,'[1]Pesos dos Critérios'!$AB$9,'[1]Pesos dos Critérios'!$AC$9))</f>
        <v>0.037037037037037</v>
      </c>
      <c r="AE2072" s="5" t="n">
        <f aca="false">IF(O2072="Intervalo 1",'[1]Pesos dos Critérios'!$J$9,IF(Planilha1!O2072="Intervalo 2",'[1]Pesos dos Critérios'!$K$9,IF(Planilha1!O2072="Intervalo 3",'[1]Pesos dos Critérios'!$L$9,'[1]Pesos dos Critérios'!$M$9)))</f>
        <v>0.0374779541446208</v>
      </c>
      <c r="AF2072" s="5" t="n">
        <f aca="false">IF(Q2072="Intervalo 1",'[1]Pesos dos Critérios'!$B$9,IF(Q2072="Intervalo 2",'[1]Pesos dos Critérios'!$C$9,IF(Q2072="Intervalo 3",'[1]Pesos dos Critérios'!$D$9,'[1]Pesos dos Critérios'!$E$9)))</f>
        <v>0.00714525778046649</v>
      </c>
      <c r="AG2072" s="5" t="n">
        <f aca="false">IF(S2072="Intervalo 1",'[1]Pesos dos Critérios'!$F$9,IF(S2072="Intervalo 2",'[1]Pesos dos Critérios'!$G$9,IF(S2072="Intervalo 3",'[1]Pesos dos Critérios'!$H$9,'[1]Pesos dos Critérios'!$I$9)))</f>
        <v>0.0404040404040404</v>
      </c>
      <c r="AH2072" s="5" t="n">
        <f aca="false">IF(U2072="Intervalo 1",'[1]Pesos dos Critérios'!$N$9,IF(U2072="Intervalo 2",'[1]Pesos dos Critérios'!$O$9,IF(U2072="Intervalo 3",'[1]Pesos dos Critérios'!$P$9,'[1]Pesos dos Critérios'!$Q$9)))</f>
        <v>0.0329365079365079</v>
      </c>
      <c r="AI2072" s="5" t="n">
        <f aca="false">IF(AA2072="Intervalo 1",'[1]Pesos dos Critérios'!$R$9,IF(AA2072="Intervalo 2",'[1]Pesos dos Critérios'!$S$9,IF(AA2072="Intervalo 3",'[1]Pesos dos Critérios'!$T$9,'[1]Pesos dos Critérios'!$U$9)))</f>
        <v>0.0658730158730159</v>
      </c>
      <c r="AJ2072" s="5" t="n">
        <f aca="false">SUM(AB2072:AI2072)</f>
        <v>0.281151590953466</v>
      </c>
      <c r="AK2072" s="5" t="n">
        <v>2071</v>
      </c>
      <c r="AM2072" s="1" t="s">
        <v>52</v>
      </c>
    </row>
    <row r="2073" customFormat="false" ht="12.8" hidden="false" customHeight="true" outlineLevel="0" collapsed="false">
      <c r="A2073" s="7" t="n">
        <v>2016</v>
      </c>
      <c r="B2073" s="7" t="s">
        <v>204</v>
      </c>
      <c r="C2073" s="8" t="s">
        <v>205</v>
      </c>
      <c r="D2073" s="7" t="s">
        <v>102</v>
      </c>
      <c r="E2073" s="7" t="s">
        <v>1335</v>
      </c>
      <c r="F2073" s="7" t="s">
        <v>1337</v>
      </c>
      <c r="G2073" s="7" t="s">
        <v>43</v>
      </c>
      <c r="H2073" s="9" t="n">
        <v>1</v>
      </c>
      <c r="I2073" s="7" t="s">
        <v>44</v>
      </c>
      <c r="J2073" s="8" t="s">
        <v>45</v>
      </c>
      <c r="K2073" s="10" t="s">
        <v>46</v>
      </c>
      <c r="L2073" s="10" t="s">
        <v>83</v>
      </c>
      <c r="M2073" s="10" t="s">
        <v>56</v>
      </c>
      <c r="N2073" s="10" t="n">
        <v>0.012</v>
      </c>
      <c r="O2073" s="9" t="s">
        <v>49</v>
      </c>
      <c r="P2073" s="11" t="n">
        <v>0.488</v>
      </c>
      <c r="Q2073" s="8" t="s">
        <v>50</v>
      </c>
      <c r="R2073" s="11" t="n">
        <v>0.004</v>
      </c>
      <c r="S2073" s="8" t="s">
        <v>49</v>
      </c>
      <c r="T2073" s="11" t="n">
        <v>95</v>
      </c>
      <c r="U2073" s="8" t="s">
        <v>49</v>
      </c>
      <c r="V2073" s="11" t="n">
        <v>8.8</v>
      </c>
      <c r="W2073" s="11" t="n">
        <v>10.5</v>
      </c>
      <c r="X2073" s="11" t="n">
        <v>12.9</v>
      </c>
      <c r="Y2073" s="11" t="n">
        <v>15.3</v>
      </c>
      <c r="Z2073" s="11" t="n">
        <v>1.55</v>
      </c>
      <c r="AA2073" s="8" t="s">
        <v>49</v>
      </c>
      <c r="AB2073" s="5" t="n">
        <f aca="false">IF(C2073='[1]Pesos dos Critérios'!$V$3,'[1]Pesos dos Critérios'!$V$9,IF(Planilha1!C2073='[1]Pesos dos Critérios'!$W$3,'[1]Pesos dos Critérios'!$W$9,IF(Planilha1!C2073='[1]Pesos dos Critérios'!$X$3,'[1]Pesos dos Critérios'!$X$9,IF(Planilha1!C2073='[1]Pesos dos Critérios'!$Y$3,'[1]Pesos dos Critérios'!$Y$9,'[1]Pesos dos Critérios'!$Z$9))))</f>
        <v>0.0218518518518519</v>
      </c>
      <c r="AC2073" s="5" t="n">
        <f aca="false">IF(H2073=1,'[1]Pesos dos Critérios'!$AD$9,IF(Planilha1!H2073=2,'[1]Pesos dos Critérios'!$AE$9,IF(Planilha1!H2073=3,'[1]Pesos dos Critérios'!$AF$9,IF(Planilha1!H2073=4,'[1]Pesos dos Critérios'!$AG$9,'[1]Pesos dos Critérios'!$AH$9))))</f>
        <v>0.0384259259259259</v>
      </c>
      <c r="AD2073" s="5" t="n">
        <f aca="false">IF(J2073='[1]Pesos dos Critérios'!$AA$3,'[1]Pesos dos Critérios'!$AA$9,IF(Planilha1!J2073='[1]Pesos dos Critérios'!$AB$3,'[1]Pesos dos Critérios'!$AB$9,'[1]Pesos dos Critérios'!$AC$9))</f>
        <v>0.037037037037037</v>
      </c>
      <c r="AE2073" s="5" t="n">
        <f aca="false">IF(O2073="Intervalo 1",'[1]Pesos dos Critérios'!$J$9,IF(Planilha1!O2073="Intervalo 2",'[1]Pesos dos Critérios'!$K$9,IF(Planilha1!O2073="Intervalo 3",'[1]Pesos dos Critérios'!$L$9,'[1]Pesos dos Critérios'!$M$9)))</f>
        <v>0.0374779541446208</v>
      </c>
      <c r="AF2073" s="5" t="n">
        <f aca="false">IF(Q2073="Intervalo 1",'[1]Pesos dos Critérios'!$B$9,IF(Q2073="Intervalo 2",'[1]Pesos dos Critérios'!$C$9,IF(Q2073="Intervalo 3",'[1]Pesos dos Critérios'!$D$9,'[1]Pesos dos Critérios'!$E$9)))</f>
        <v>0.00714525778046649</v>
      </c>
      <c r="AG2073" s="5" t="n">
        <f aca="false">IF(S2073="Intervalo 1",'[1]Pesos dos Critérios'!$F$9,IF(S2073="Intervalo 2",'[1]Pesos dos Critérios'!$G$9,IF(S2073="Intervalo 3",'[1]Pesos dos Critérios'!$H$9,'[1]Pesos dos Critérios'!$I$9)))</f>
        <v>0.0404040404040404</v>
      </c>
      <c r="AH2073" s="5" t="n">
        <f aca="false">IF(U2073="Intervalo 1",'[1]Pesos dos Critérios'!$N$9,IF(U2073="Intervalo 2",'[1]Pesos dos Critérios'!$O$9,IF(U2073="Intervalo 3",'[1]Pesos dos Critérios'!$P$9,'[1]Pesos dos Critérios'!$Q$9)))</f>
        <v>0.0329365079365079</v>
      </c>
      <c r="AI2073" s="5" t="n">
        <f aca="false">IF(AA2073="Intervalo 1",'[1]Pesos dos Critérios'!$R$9,IF(AA2073="Intervalo 2",'[1]Pesos dos Critérios'!$S$9,IF(AA2073="Intervalo 3",'[1]Pesos dos Critérios'!$T$9,'[1]Pesos dos Critérios'!$U$9)))</f>
        <v>0.0658730158730159</v>
      </c>
      <c r="AJ2073" s="5" t="n">
        <f aca="false">SUM(AB2073:AI2073)</f>
        <v>0.281151590953466</v>
      </c>
      <c r="AK2073" s="5" t="n">
        <v>2072</v>
      </c>
      <c r="AM2073" s="1" t="s">
        <v>52</v>
      </c>
    </row>
    <row r="2074" customFormat="false" ht="12.8" hidden="false" customHeight="true" outlineLevel="0" collapsed="false">
      <c r="A2074" s="7" t="n">
        <v>2016</v>
      </c>
      <c r="B2074" s="7" t="s">
        <v>204</v>
      </c>
      <c r="C2074" s="8" t="s">
        <v>205</v>
      </c>
      <c r="D2074" s="7" t="s">
        <v>102</v>
      </c>
      <c r="E2074" s="7" t="s">
        <v>1335</v>
      </c>
      <c r="F2074" s="7" t="n">
        <v>10</v>
      </c>
      <c r="G2074" s="7" t="s">
        <v>123</v>
      </c>
      <c r="H2074" s="9" t="n">
        <v>2</v>
      </c>
      <c r="I2074" s="7" t="s">
        <v>44</v>
      </c>
      <c r="J2074" s="8" t="s">
        <v>45</v>
      </c>
      <c r="K2074" s="10" t="s">
        <v>46</v>
      </c>
      <c r="L2074" s="10" t="s">
        <v>83</v>
      </c>
      <c r="M2074" s="10" t="s">
        <v>56</v>
      </c>
      <c r="N2074" s="10" t="n">
        <v>0.021</v>
      </c>
      <c r="O2074" s="9" t="s">
        <v>58</v>
      </c>
      <c r="P2074" s="11" t="n">
        <v>0.551</v>
      </c>
      <c r="Q2074" s="8" t="s">
        <v>50</v>
      </c>
      <c r="R2074" s="11" t="n">
        <v>0.013</v>
      </c>
      <c r="S2074" s="8" t="s">
        <v>57</v>
      </c>
      <c r="T2074" s="11" t="n">
        <v>99</v>
      </c>
      <c r="U2074" s="8" t="s">
        <v>49</v>
      </c>
      <c r="V2074" s="11" t="n">
        <v>8.4</v>
      </c>
      <c r="W2074" s="11" t="n">
        <v>10</v>
      </c>
      <c r="X2074" s="11" t="n">
        <v>12.6</v>
      </c>
      <c r="Y2074" s="11" t="n">
        <v>14.4</v>
      </c>
      <c r="Z2074" s="11" t="n">
        <v>1.63</v>
      </c>
      <c r="AA2074" s="8" t="s">
        <v>49</v>
      </c>
      <c r="AB2074" s="5" t="n">
        <f aca="false">IF(C2074='[1]Pesos dos Critérios'!$V$3,'[1]Pesos dos Critérios'!$V$9,IF(Planilha1!C2074='[1]Pesos dos Critérios'!$W$3,'[1]Pesos dos Critérios'!$W$9,IF(Planilha1!C2074='[1]Pesos dos Critérios'!$X$3,'[1]Pesos dos Critérios'!$X$9,IF(Planilha1!C2074='[1]Pesos dos Critérios'!$Y$3,'[1]Pesos dos Critérios'!$Y$9,'[1]Pesos dos Critérios'!$Z$9))))</f>
        <v>0.0218518518518519</v>
      </c>
      <c r="AC2074" s="5" t="n">
        <f aca="false">IF(H2074=1,'[1]Pesos dos Critérios'!$AD$9,IF(Planilha1!H2074=2,'[1]Pesos dos Critérios'!$AE$9,IF(Planilha1!H2074=3,'[1]Pesos dos Critérios'!$AF$9,IF(Planilha1!H2074=4,'[1]Pesos dos Critérios'!$AG$9,'[1]Pesos dos Critérios'!$AH$9))))</f>
        <v>0.0273148148148148</v>
      </c>
      <c r="AD2074" s="5" t="n">
        <f aca="false">IF(J2074='[1]Pesos dos Critérios'!$AA$3,'[1]Pesos dos Critérios'!$AA$9,IF(Planilha1!J2074='[1]Pesos dos Critérios'!$AB$3,'[1]Pesos dos Critérios'!$AB$9,'[1]Pesos dos Critérios'!$AC$9))</f>
        <v>0.037037037037037</v>
      </c>
      <c r="AE2074" s="5" t="n">
        <f aca="false">IF(O2074="Intervalo 1",'[1]Pesos dos Critérios'!$J$9,IF(Planilha1!O2074="Intervalo 2",'[1]Pesos dos Critérios'!$K$9,IF(Planilha1!O2074="Intervalo 3",'[1]Pesos dos Critérios'!$L$9,'[1]Pesos dos Critérios'!$M$9)))</f>
        <v>0.0266754850088183</v>
      </c>
      <c r="AF2074" s="5" t="n">
        <f aca="false">IF(Q2074="Intervalo 1",'[1]Pesos dos Critérios'!$B$9,IF(Q2074="Intervalo 2",'[1]Pesos dos Critérios'!$C$9,IF(Q2074="Intervalo 3",'[1]Pesos dos Critérios'!$D$9,'[1]Pesos dos Critérios'!$E$9)))</f>
        <v>0.00714525778046649</v>
      </c>
      <c r="AG2074" s="5" t="n">
        <f aca="false">IF(S2074="Intervalo 1",'[1]Pesos dos Critérios'!$F$9,IF(S2074="Intervalo 2",'[1]Pesos dos Critérios'!$G$9,IF(S2074="Intervalo 3",'[1]Pesos dos Critérios'!$H$9,'[1]Pesos dos Critérios'!$I$9)))</f>
        <v>0.0404040404040404</v>
      </c>
      <c r="AH2074" s="5" t="n">
        <f aca="false">IF(U2074="Intervalo 1",'[1]Pesos dos Critérios'!$N$9,IF(U2074="Intervalo 2",'[1]Pesos dos Critérios'!$O$9,IF(U2074="Intervalo 3",'[1]Pesos dos Critérios'!$P$9,'[1]Pesos dos Critérios'!$Q$9)))</f>
        <v>0.0329365079365079</v>
      </c>
      <c r="AI2074" s="5" t="n">
        <f aca="false">IF(AA2074="Intervalo 1",'[1]Pesos dos Critérios'!$R$9,IF(AA2074="Intervalo 2",'[1]Pesos dos Critérios'!$S$9,IF(AA2074="Intervalo 3",'[1]Pesos dos Critérios'!$T$9,'[1]Pesos dos Critérios'!$U$9)))</f>
        <v>0.0658730158730159</v>
      </c>
      <c r="AJ2074" s="5" t="n">
        <f aca="false">SUM(AB2074:AI2074)</f>
        <v>0.259238010706553</v>
      </c>
      <c r="AK2074" s="5" t="n">
        <v>2073</v>
      </c>
      <c r="AM2074" s="1" t="s">
        <v>52</v>
      </c>
    </row>
    <row r="2075" customFormat="false" ht="12.8" hidden="false" customHeight="true" outlineLevel="0" collapsed="false">
      <c r="A2075" s="7" t="n">
        <v>2016</v>
      </c>
      <c r="B2075" s="7" t="s">
        <v>204</v>
      </c>
      <c r="C2075" s="8" t="s">
        <v>205</v>
      </c>
      <c r="D2075" s="7" t="s">
        <v>102</v>
      </c>
      <c r="E2075" s="7" t="s">
        <v>1335</v>
      </c>
      <c r="F2075" s="7" t="s">
        <v>1238</v>
      </c>
      <c r="G2075" s="7" t="s">
        <v>123</v>
      </c>
      <c r="H2075" s="9" t="n">
        <v>2</v>
      </c>
      <c r="I2075" s="7" t="s">
        <v>44</v>
      </c>
      <c r="J2075" s="8" t="s">
        <v>45</v>
      </c>
      <c r="K2075" s="10" t="s">
        <v>46</v>
      </c>
      <c r="L2075" s="10" t="s">
        <v>83</v>
      </c>
      <c r="M2075" s="10" t="s">
        <v>56</v>
      </c>
      <c r="N2075" s="10" t="n">
        <v>0.021</v>
      </c>
      <c r="O2075" s="9" t="s">
        <v>58</v>
      </c>
      <c r="P2075" s="11" t="n">
        <v>0.551</v>
      </c>
      <c r="Q2075" s="8" t="s">
        <v>50</v>
      </c>
      <c r="R2075" s="11" t="n">
        <v>0.013</v>
      </c>
      <c r="S2075" s="8" t="s">
        <v>57</v>
      </c>
      <c r="T2075" s="11" t="n">
        <v>99</v>
      </c>
      <c r="U2075" s="8" t="s">
        <v>49</v>
      </c>
      <c r="V2075" s="11" t="n">
        <v>8.4</v>
      </c>
      <c r="W2075" s="11" t="n">
        <v>10</v>
      </c>
      <c r="X2075" s="11" t="n">
        <v>12.6</v>
      </c>
      <c r="Y2075" s="11" t="n">
        <v>14.4</v>
      </c>
      <c r="Z2075" s="11" t="n">
        <v>1.63</v>
      </c>
      <c r="AA2075" s="8" t="s">
        <v>49</v>
      </c>
      <c r="AB2075" s="5" t="n">
        <f aca="false">IF(C2075='[1]Pesos dos Critérios'!$V$3,'[1]Pesos dos Critérios'!$V$9,IF(Planilha1!C2075='[1]Pesos dos Critérios'!$W$3,'[1]Pesos dos Critérios'!$W$9,IF(Planilha1!C2075='[1]Pesos dos Critérios'!$X$3,'[1]Pesos dos Critérios'!$X$9,IF(Planilha1!C2075='[1]Pesos dos Critérios'!$Y$3,'[1]Pesos dos Critérios'!$Y$9,'[1]Pesos dos Critérios'!$Z$9))))</f>
        <v>0.0218518518518519</v>
      </c>
      <c r="AC2075" s="5" t="n">
        <f aca="false">IF(H2075=1,'[1]Pesos dos Critérios'!$AD$9,IF(Planilha1!H2075=2,'[1]Pesos dos Critérios'!$AE$9,IF(Planilha1!H2075=3,'[1]Pesos dos Critérios'!$AF$9,IF(Planilha1!H2075=4,'[1]Pesos dos Critérios'!$AG$9,'[1]Pesos dos Critérios'!$AH$9))))</f>
        <v>0.0273148148148148</v>
      </c>
      <c r="AD2075" s="5" t="n">
        <f aca="false">IF(J2075='[1]Pesos dos Critérios'!$AA$3,'[1]Pesos dos Critérios'!$AA$9,IF(Planilha1!J2075='[1]Pesos dos Critérios'!$AB$3,'[1]Pesos dos Critérios'!$AB$9,'[1]Pesos dos Critérios'!$AC$9))</f>
        <v>0.037037037037037</v>
      </c>
      <c r="AE2075" s="5" t="n">
        <f aca="false">IF(O2075="Intervalo 1",'[1]Pesos dos Critérios'!$J$9,IF(Planilha1!O2075="Intervalo 2",'[1]Pesos dos Critérios'!$K$9,IF(Planilha1!O2075="Intervalo 3",'[1]Pesos dos Critérios'!$L$9,'[1]Pesos dos Critérios'!$M$9)))</f>
        <v>0.0266754850088183</v>
      </c>
      <c r="AF2075" s="5" t="n">
        <f aca="false">IF(Q2075="Intervalo 1",'[1]Pesos dos Critérios'!$B$9,IF(Q2075="Intervalo 2",'[1]Pesos dos Critérios'!$C$9,IF(Q2075="Intervalo 3",'[1]Pesos dos Critérios'!$D$9,'[1]Pesos dos Critérios'!$E$9)))</f>
        <v>0.00714525778046649</v>
      </c>
      <c r="AG2075" s="5" t="n">
        <f aca="false">IF(S2075="Intervalo 1",'[1]Pesos dos Critérios'!$F$9,IF(S2075="Intervalo 2",'[1]Pesos dos Critérios'!$G$9,IF(S2075="Intervalo 3",'[1]Pesos dos Critérios'!$H$9,'[1]Pesos dos Critérios'!$I$9)))</f>
        <v>0.0404040404040404</v>
      </c>
      <c r="AH2075" s="5" t="n">
        <f aca="false">IF(U2075="Intervalo 1",'[1]Pesos dos Critérios'!$N$9,IF(U2075="Intervalo 2",'[1]Pesos dos Critérios'!$O$9,IF(U2075="Intervalo 3",'[1]Pesos dos Critérios'!$P$9,'[1]Pesos dos Critérios'!$Q$9)))</f>
        <v>0.0329365079365079</v>
      </c>
      <c r="AI2075" s="5" t="n">
        <f aca="false">IF(AA2075="Intervalo 1",'[1]Pesos dos Critérios'!$R$9,IF(AA2075="Intervalo 2",'[1]Pesos dos Critérios'!$S$9,IF(AA2075="Intervalo 3",'[1]Pesos dos Critérios'!$T$9,'[1]Pesos dos Critérios'!$U$9)))</f>
        <v>0.0658730158730159</v>
      </c>
      <c r="AJ2075" s="5" t="n">
        <f aca="false">SUM(AB2075:AI2075)</f>
        <v>0.259238010706553</v>
      </c>
      <c r="AK2075" s="5" t="n">
        <v>2074</v>
      </c>
      <c r="AM2075" s="1" t="s">
        <v>52</v>
      </c>
    </row>
    <row r="2076" customFormat="false" ht="12.8" hidden="false" customHeight="true" outlineLevel="0" collapsed="false">
      <c r="A2076" s="7" t="n">
        <v>2016</v>
      </c>
      <c r="B2076" s="7" t="s">
        <v>204</v>
      </c>
      <c r="C2076" s="8" t="s">
        <v>205</v>
      </c>
      <c r="D2076" s="7" t="s">
        <v>102</v>
      </c>
      <c r="E2076" s="7" t="s">
        <v>1335</v>
      </c>
      <c r="F2076" s="7" t="s">
        <v>1241</v>
      </c>
      <c r="G2076" s="7" t="s">
        <v>123</v>
      </c>
      <c r="H2076" s="9" t="n">
        <v>2</v>
      </c>
      <c r="I2076" s="7" t="s">
        <v>44</v>
      </c>
      <c r="J2076" s="8" t="s">
        <v>45</v>
      </c>
      <c r="K2076" s="10" t="s">
        <v>46</v>
      </c>
      <c r="L2076" s="10" t="s">
        <v>83</v>
      </c>
      <c r="M2076" s="10" t="s">
        <v>56</v>
      </c>
      <c r="N2076" s="10" t="n">
        <v>0.021</v>
      </c>
      <c r="O2076" s="9" t="s">
        <v>58</v>
      </c>
      <c r="P2076" s="11" t="n">
        <v>0.551</v>
      </c>
      <c r="Q2076" s="8" t="s">
        <v>50</v>
      </c>
      <c r="R2076" s="11" t="n">
        <v>0.013</v>
      </c>
      <c r="S2076" s="8" t="s">
        <v>57</v>
      </c>
      <c r="T2076" s="11" t="n">
        <v>99</v>
      </c>
      <c r="U2076" s="8" t="s">
        <v>49</v>
      </c>
      <c r="V2076" s="11" t="n">
        <v>8.4</v>
      </c>
      <c r="W2076" s="11" t="n">
        <v>10</v>
      </c>
      <c r="X2076" s="11" t="n">
        <v>12.6</v>
      </c>
      <c r="Y2076" s="11" t="n">
        <v>14.4</v>
      </c>
      <c r="Z2076" s="11" t="n">
        <v>1.63</v>
      </c>
      <c r="AA2076" s="8" t="s">
        <v>49</v>
      </c>
      <c r="AB2076" s="5" t="n">
        <f aca="false">IF(C2076='[1]Pesos dos Critérios'!$V$3,'[1]Pesos dos Critérios'!$V$9,IF(Planilha1!C2076='[1]Pesos dos Critérios'!$W$3,'[1]Pesos dos Critérios'!$W$9,IF(Planilha1!C2076='[1]Pesos dos Critérios'!$X$3,'[1]Pesos dos Critérios'!$X$9,IF(Planilha1!C2076='[1]Pesos dos Critérios'!$Y$3,'[1]Pesos dos Critérios'!$Y$9,'[1]Pesos dos Critérios'!$Z$9))))</f>
        <v>0.0218518518518519</v>
      </c>
      <c r="AC2076" s="5" t="n">
        <f aca="false">IF(H2076=1,'[1]Pesos dos Critérios'!$AD$9,IF(Planilha1!H2076=2,'[1]Pesos dos Critérios'!$AE$9,IF(Planilha1!H2076=3,'[1]Pesos dos Critérios'!$AF$9,IF(Planilha1!H2076=4,'[1]Pesos dos Critérios'!$AG$9,'[1]Pesos dos Critérios'!$AH$9))))</f>
        <v>0.0273148148148148</v>
      </c>
      <c r="AD2076" s="5" t="n">
        <f aca="false">IF(J2076='[1]Pesos dos Critérios'!$AA$3,'[1]Pesos dos Critérios'!$AA$9,IF(Planilha1!J2076='[1]Pesos dos Critérios'!$AB$3,'[1]Pesos dos Critérios'!$AB$9,'[1]Pesos dos Critérios'!$AC$9))</f>
        <v>0.037037037037037</v>
      </c>
      <c r="AE2076" s="5" t="n">
        <f aca="false">IF(O2076="Intervalo 1",'[1]Pesos dos Critérios'!$J$9,IF(Planilha1!O2076="Intervalo 2",'[1]Pesos dos Critérios'!$K$9,IF(Planilha1!O2076="Intervalo 3",'[1]Pesos dos Critérios'!$L$9,'[1]Pesos dos Critérios'!$M$9)))</f>
        <v>0.0266754850088183</v>
      </c>
      <c r="AF2076" s="5" t="n">
        <f aca="false">IF(Q2076="Intervalo 1",'[1]Pesos dos Critérios'!$B$9,IF(Q2076="Intervalo 2",'[1]Pesos dos Critérios'!$C$9,IF(Q2076="Intervalo 3",'[1]Pesos dos Critérios'!$D$9,'[1]Pesos dos Critérios'!$E$9)))</f>
        <v>0.00714525778046649</v>
      </c>
      <c r="AG2076" s="5" t="n">
        <f aca="false">IF(S2076="Intervalo 1",'[1]Pesos dos Critérios'!$F$9,IF(S2076="Intervalo 2",'[1]Pesos dos Critérios'!$G$9,IF(S2076="Intervalo 3",'[1]Pesos dos Critérios'!$H$9,'[1]Pesos dos Critérios'!$I$9)))</f>
        <v>0.0404040404040404</v>
      </c>
      <c r="AH2076" s="5" t="n">
        <f aca="false">IF(U2076="Intervalo 1",'[1]Pesos dos Critérios'!$N$9,IF(U2076="Intervalo 2",'[1]Pesos dos Critérios'!$O$9,IF(U2076="Intervalo 3",'[1]Pesos dos Critérios'!$P$9,'[1]Pesos dos Critérios'!$Q$9)))</f>
        <v>0.0329365079365079</v>
      </c>
      <c r="AI2076" s="5" t="n">
        <f aca="false">IF(AA2076="Intervalo 1",'[1]Pesos dos Critérios'!$R$9,IF(AA2076="Intervalo 2",'[1]Pesos dos Critérios'!$S$9,IF(AA2076="Intervalo 3",'[1]Pesos dos Critérios'!$T$9,'[1]Pesos dos Critérios'!$U$9)))</f>
        <v>0.0658730158730159</v>
      </c>
      <c r="AJ2076" s="5" t="n">
        <f aca="false">SUM(AB2076:AI2076)</f>
        <v>0.259238010706553</v>
      </c>
      <c r="AK2076" s="5" t="n">
        <v>2075</v>
      </c>
      <c r="AM2076" s="1" t="s">
        <v>52</v>
      </c>
    </row>
    <row r="2077" customFormat="false" ht="12.8" hidden="false" customHeight="true" outlineLevel="0" collapsed="false">
      <c r="A2077" s="7" t="n">
        <v>2016</v>
      </c>
      <c r="B2077" s="7" t="s">
        <v>204</v>
      </c>
      <c r="C2077" s="8" t="s">
        <v>205</v>
      </c>
      <c r="D2077" s="7" t="s">
        <v>102</v>
      </c>
      <c r="E2077" s="7" t="s">
        <v>1335</v>
      </c>
      <c r="F2077" s="7" t="s">
        <v>1242</v>
      </c>
      <c r="G2077" s="7" t="s">
        <v>123</v>
      </c>
      <c r="H2077" s="9" t="n">
        <v>2</v>
      </c>
      <c r="I2077" s="7" t="s">
        <v>219</v>
      </c>
      <c r="J2077" s="8" t="s">
        <v>86</v>
      </c>
      <c r="K2077" s="10" t="s">
        <v>46</v>
      </c>
      <c r="L2077" s="10" t="s">
        <v>83</v>
      </c>
      <c r="M2077" s="10" t="s">
        <v>56</v>
      </c>
      <c r="N2077" s="10" t="n">
        <v>0.022</v>
      </c>
      <c r="O2077" s="9" t="s">
        <v>58</v>
      </c>
      <c r="P2077" s="11" t="n">
        <v>0.367</v>
      </c>
      <c r="Q2077" s="8" t="s">
        <v>58</v>
      </c>
      <c r="R2077" s="11" t="n">
        <v>0.025</v>
      </c>
      <c r="S2077" s="8" t="s">
        <v>58</v>
      </c>
      <c r="T2077" s="11" t="n">
        <v>106</v>
      </c>
      <c r="U2077" s="8" t="s">
        <v>49</v>
      </c>
      <c r="V2077" s="11" t="n">
        <v>7.8</v>
      </c>
      <c r="W2077" s="11" t="n">
        <v>10</v>
      </c>
      <c r="X2077" s="11" t="n">
        <v>11.6</v>
      </c>
      <c r="Y2077" s="11" t="n">
        <v>14.1</v>
      </c>
      <c r="Z2077" s="11" t="n">
        <v>1.72</v>
      </c>
      <c r="AA2077" s="8" t="s">
        <v>49</v>
      </c>
      <c r="AB2077" s="5" t="n">
        <f aca="false">IF(C2077='[1]Pesos dos Critérios'!$V$3,'[1]Pesos dos Critérios'!$V$9,IF(Planilha1!C2077='[1]Pesos dos Critérios'!$W$3,'[1]Pesos dos Critérios'!$W$9,IF(Planilha1!C2077='[1]Pesos dos Critérios'!$X$3,'[1]Pesos dos Critérios'!$X$9,IF(Planilha1!C2077='[1]Pesos dos Critérios'!$Y$3,'[1]Pesos dos Critérios'!$Y$9,'[1]Pesos dos Critérios'!$Z$9))))</f>
        <v>0.0218518518518519</v>
      </c>
      <c r="AC2077" s="5" t="n">
        <f aca="false">IF(H2077=1,'[1]Pesos dos Critérios'!$AD$9,IF(Planilha1!H2077=2,'[1]Pesos dos Critérios'!$AE$9,IF(Planilha1!H2077=3,'[1]Pesos dos Critérios'!$AF$9,IF(Planilha1!H2077=4,'[1]Pesos dos Critérios'!$AG$9,'[1]Pesos dos Critérios'!$AH$9))))</f>
        <v>0.0273148148148148</v>
      </c>
      <c r="AD2077" s="5" t="n">
        <f aca="false">IF(J2077='[1]Pesos dos Critérios'!$AA$3,'[1]Pesos dos Critérios'!$AA$9,IF(Planilha1!J2077='[1]Pesos dos Critérios'!$AB$3,'[1]Pesos dos Critérios'!$AB$9,'[1]Pesos dos Critérios'!$AC$9))</f>
        <v>0.037037037037037</v>
      </c>
      <c r="AE2077" s="5" t="n">
        <f aca="false">IF(O2077="Intervalo 1",'[1]Pesos dos Critérios'!$J$9,IF(Planilha1!O2077="Intervalo 2",'[1]Pesos dos Critérios'!$K$9,IF(Planilha1!O2077="Intervalo 3",'[1]Pesos dos Critérios'!$L$9,'[1]Pesos dos Critérios'!$M$9)))</f>
        <v>0.0266754850088183</v>
      </c>
      <c r="AF2077" s="5" t="n">
        <f aca="false">IF(Q2077="Intervalo 1",'[1]Pesos dos Critérios'!$B$9,IF(Q2077="Intervalo 2",'[1]Pesos dos Critérios'!$C$9,IF(Q2077="Intervalo 3",'[1]Pesos dos Critérios'!$D$9,'[1]Pesos dos Critérios'!$E$9)))</f>
        <v>0.0123748067486724</v>
      </c>
      <c r="AG2077" s="5" t="n">
        <f aca="false">IF(S2077="Intervalo 1",'[1]Pesos dos Critérios'!$F$9,IF(S2077="Intervalo 2",'[1]Pesos dos Critérios'!$G$9,IF(S2077="Intervalo 3",'[1]Pesos dos Critérios'!$H$9,'[1]Pesos dos Critérios'!$I$9)))</f>
        <v>0.0202020202020202</v>
      </c>
      <c r="AH2077" s="5" t="n">
        <f aca="false">IF(U2077="Intervalo 1",'[1]Pesos dos Critérios'!$N$9,IF(U2077="Intervalo 2",'[1]Pesos dos Critérios'!$O$9,IF(U2077="Intervalo 3",'[1]Pesos dos Critérios'!$P$9,'[1]Pesos dos Critérios'!$Q$9)))</f>
        <v>0.0329365079365079</v>
      </c>
      <c r="AI2077" s="5" t="n">
        <f aca="false">IF(AA2077="Intervalo 1",'[1]Pesos dos Critérios'!$R$9,IF(AA2077="Intervalo 2",'[1]Pesos dos Critérios'!$S$9,IF(AA2077="Intervalo 3",'[1]Pesos dos Critérios'!$T$9,'[1]Pesos dos Critérios'!$U$9)))</f>
        <v>0.0658730158730159</v>
      </c>
      <c r="AJ2077" s="5" t="n">
        <f aca="false">SUM(AB2077:AI2077)</f>
        <v>0.244265539472739</v>
      </c>
      <c r="AK2077" s="5" t="n">
        <v>2076</v>
      </c>
      <c r="AM2077" s="1" t="s">
        <v>60</v>
      </c>
    </row>
    <row r="2078" customFormat="false" ht="12.8" hidden="false" customHeight="true" outlineLevel="0" collapsed="false">
      <c r="A2078" s="7" t="n">
        <v>2016</v>
      </c>
      <c r="B2078" s="7" t="s">
        <v>204</v>
      </c>
      <c r="C2078" s="8" t="s">
        <v>205</v>
      </c>
      <c r="D2078" s="7" t="s">
        <v>102</v>
      </c>
      <c r="E2078" s="7" t="s">
        <v>1335</v>
      </c>
      <c r="F2078" s="7" t="s">
        <v>1338</v>
      </c>
      <c r="G2078" s="7" t="s">
        <v>123</v>
      </c>
      <c r="H2078" s="9" t="n">
        <v>2</v>
      </c>
      <c r="I2078" s="7" t="s">
        <v>219</v>
      </c>
      <c r="J2078" s="8" t="s">
        <v>86</v>
      </c>
      <c r="K2078" s="10" t="s">
        <v>46</v>
      </c>
      <c r="L2078" s="10" t="s">
        <v>83</v>
      </c>
      <c r="M2078" s="10" t="s">
        <v>56</v>
      </c>
      <c r="N2078" s="10" t="n">
        <v>0.022</v>
      </c>
      <c r="O2078" s="9" t="s">
        <v>58</v>
      </c>
      <c r="P2078" s="11" t="n">
        <v>0.367</v>
      </c>
      <c r="Q2078" s="8" t="s">
        <v>58</v>
      </c>
      <c r="R2078" s="11" t="n">
        <v>0.025</v>
      </c>
      <c r="S2078" s="8" t="s">
        <v>58</v>
      </c>
      <c r="T2078" s="11" t="n">
        <v>106</v>
      </c>
      <c r="U2078" s="8" t="s">
        <v>49</v>
      </c>
      <c r="V2078" s="11" t="n">
        <v>7.8</v>
      </c>
      <c r="W2078" s="11" t="n">
        <v>10</v>
      </c>
      <c r="X2078" s="11" t="n">
        <v>11.6</v>
      </c>
      <c r="Y2078" s="11" t="n">
        <v>14.1</v>
      </c>
      <c r="Z2078" s="11" t="n">
        <v>1.72</v>
      </c>
      <c r="AA2078" s="8" t="s">
        <v>49</v>
      </c>
      <c r="AB2078" s="5" t="n">
        <f aca="false">IF(C2078='[1]Pesos dos Critérios'!$V$3,'[1]Pesos dos Critérios'!$V$9,IF(Planilha1!C2078='[1]Pesos dos Critérios'!$W$3,'[1]Pesos dos Critérios'!$W$9,IF(Planilha1!C2078='[1]Pesos dos Critérios'!$X$3,'[1]Pesos dos Critérios'!$X$9,IF(Planilha1!C2078='[1]Pesos dos Critérios'!$Y$3,'[1]Pesos dos Critérios'!$Y$9,'[1]Pesos dos Critérios'!$Z$9))))</f>
        <v>0.0218518518518519</v>
      </c>
      <c r="AC2078" s="5" t="n">
        <f aca="false">IF(H2078=1,'[1]Pesos dos Critérios'!$AD$9,IF(Planilha1!H2078=2,'[1]Pesos dos Critérios'!$AE$9,IF(Planilha1!H2078=3,'[1]Pesos dos Critérios'!$AF$9,IF(Planilha1!H2078=4,'[1]Pesos dos Critérios'!$AG$9,'[1]Pesos dos Critérios'!$AH$9))))</f>
        <v>0.0273148148148148</v>
      </c>
      <c r="AD2078" s="5" t="n">
        <f aca="false">IF(J2078='[1]Pesos dos Critérios'!$AA$3,'[1]Pesos dos Critérios'!$AA$9,IF(Planilha1!J2078='[1]Pesos dos Critérios'!$AB$3,'[1]Pesos dos Critérios'!$AB$9,'[1]Pesos dos Critérios'!$AC$9))</f>
        <v>0.037037037037037</v>
      </c>
      <c r="AE2078" s="5" t="n">
        <f aca="false">IF(O2078="Intervalo 1",'[1]Pesos dos Critérios'!$J$9,IF(Planilha1!O2078="Intervalo 2",'[1]Pesos dos Critérios'!$K$9,IF(Planilha1!O2078="Intervalo 3",'[1]Pesos dos Critérios'!$L$9,'[1]Pesos dos Critérios'!$M$9)))</f>
        <v>0.0266754850088183</v>
      </c>
      <c r="AF2078" s="5" t="n">
        <f aca="false">IF(Q2078="Intervalo 1",'[1]Pesos dos Critérios'!$B$9,IF(Q2078="Intervalo 2",'[1]Pesos dos Critérios'!$C$9,IF(Q2078="Intervalo 3",'[1]Pesos dos Critérios'!$D$9,'[1]Pesos dos Critérios'!$E$9)))</f>
        <v>0.0123748067486724</v>
      </c>
      <c r="AG2078" s="5" t="n">
        <f aca="false">IF(S2078="Intervalo 1",'[1]Pesos dos Critérios'!$F$9,IF(S2078="Intervalo 2",'[1]Pesos dos Critérios'!$G$9,IF(S2078="Intervalo 3",'[1]Pesos dos Critérios'!$H$9,'[1]Pesos dos Critérios'!$I$9)))</f>
        <v>0.0202020202020202</v>
      </c>
      <c r="AH2078" s="5" t="n">
        <f aca="false">IF(U2078="Intervalo 1",'[1]Pesos dos Critérios'!$N$9,IF(U2078="Intervalo 2",'[1]Pesos dos Critérios'!$O$9,IF(U2078="Intervalo 3",'[1]Pesos dos Critérios'!$P$9,'[1]Pesos dos Critérios'!$Q$9)))</f>
        <v>0.0329365079365079</v>
      </c>
      <c r="AI2078" s="5" t="n">
        <f aca="false">IF(AA2078="Intervalo 1",'[1]Pesos dos Critérios'!$R$9,IF(AA2078="Intervalo 2",'[1]Pesos dos Critérios'!$S$9,IF(AA2078="Intervalo 3",'[1]Pesos dos Critérios'!$T$9,'[1]Pesos dos Critérios'!$U$9)))</f>
        <v>0.0658730158730159</v>
      </c>
      <c r="AJ2078" s="5" t="n">
        <f aca="false">SUM(AB2078:AI2078)</f>
        <v>0.244265539472739</v>
      </c>
      <c r="AK2078" s="5" t="n">
        <v>2077</v>
      </c>
      <c r="AM2078" s="1" t="s">
        <v>60</v>
      </c>
    </row>
    <row r="2079" customFormat="false" ht="12.8" hidden="false" customHeight="true" outlineLevel="0" collapsed="false">
      <c r="A2079" s="7" t="n">
        <v>2016</v>
      </c>
      <c r="B2079" s="7" t="s">
        <v>204</v>
      </c>
      <c r="C2079" s="8" t="s">
        <v>205</v>
      </c>
      <c r="D2079" s="7" t="s">
        <v>102</v>
      </c>
      <c r="E2079" s="7" t="s">
        <v>1335</v>
      </c>
      <c r="F2079" s="7" t="s">
        <v>1241</v>
      </c>
      <c r="G2079" s="7" t="s">
        <v>123</v>
      </c>
      <c r="H2079" s="9" t="n">
        <v>2</v>
      </c>
      <c r="I2079" s="7" t="s">
        <v>219</v>
      </c>
      <c r="J2079" s="8" t="s">
        <v>86</v>
      </c>
      <c r="K2079" s="10" t="s">
        <v>46</v>
      </c>
      <c r="L2079" s="10" t="s">
        <v>83</v>
      </c>
      <c r="M2079" s="10" t="s">
        <v>56</v>
      </c>
      <c r="N2079" s="10" t="n">
        <v>0.022</v>
      </c>
      <c r="O2079" s="9" t="s">
        <v>58</v>
      </c>
      <c r="P2079" s="11" t="n">
        <v>0.367</v>
      </c>
      <c r="Q2079" s="8" t="s">
        <v>58</v>
      </c>
      <c r="R2079" s="11" t="n">
        <v>0.025</v>
      </c>
      <c r="S2079" s="8" t="s">
        <v>58</v>
      </c>
      <c r="T2079" s="11" t="n">
        <v>106</v>
      </c>
      <c r="U2079" s="8" t="s">
        <v>49</v>
      </c>
      <c r="V2079" s="11" t="n">
        <v>7.8</v>
      </c>
      <c r="W2079" s="11" t="n">
        <v>10</v>
      </c>
      <c r="X2079" s="11" t="n">
        <v>11.6</v>
      </c>
      <c r="Y2079" s="11" t="n">
        <v>14.1</v>
      </c>
      <c r="Z2079" s="11" t="n">
        <v>1.72</v>
      </c>
      <c r="AA2079" s="8" t="s">
        <v>49</v>
      </c>
      <c r="AB2079" s="5" t="n">
        <f aca="false">IF(C2079='[1]Pesos dos Critérios'!$V$3,'[1]Pesos dos Critérios'!$V$9,IF(Planilha1!C2079='[1]Pesos dos Critérios'!$W$3,'[1]Pesos dos Critérios'!$W$9,IF(Planilha1!C2079='[1]Pesos dos Critérios'!$X$3,'[1]Pesos dos Critérios'!$X$9,IF(Planilha1!C2079='[1]Pesos dos Critérios'!$Y$3,'[1]Pesos dos Critérios'!$Y$9,'[1]Pesos dos Critérios'!$Z$9))))</f>
        <v>0.0218518518518519</v>
      </c>
      <c r="AC2079" s="5" t="n">
        <f aca="false">IF(H2079=1,'[1]Pesos dos Critérios'!$AD$9,IF(Planilha1!H2079=2,'[1]Pesos dos Critérios'!$AE$9,IF(Planilha1!H2079=3,'[1]Pesos dos Critérios'!$AF$9,IF(Planilha1!H2079=4,'[1]Pesos dos Critérios'!$AG$9,'[1]Pesos dos Critérios'!$AH$9))))</f>
        <v>0.0273148148148148</v>
      </c>
      <c r="AD2079" s="5" t="n">
        <f aca="false">IF(J2079='[1]Pesos dos Critérios'!$AA$3,'[1]Pesos dos Critérios'!$AA$9,IF(Planilha1!J2079='[1]Pesos dos Critérios'!$AB$3,'[1]Pesos dos Critérios'!$AB$9,'[1]Pesos dos Critérios'!$AC$9))</f>
        <v>0.037037037037037</v>
      </c>
      <c r="AE2079" s="5" t="n">
        <f aca="false">IF(O2079="Intervalo 1",'[1]Pesos dos Critérios'!$J$9,IF(Planilha1!O2079="Intervalo 2",'[1]Pesos dos Critérios'!$K$9,IF(Planilha1!O2079="Intervalo 3",'[1]Pesos dos Critérios'!$L$9,'[1]Pesos dos Critérios'!$M$9)))</f>
        <v>0.0266754850088183</v>
      </c>
      <c r="AF2079" s="5" t="n">
        <f aca="false">IF(Q2079="Intervalo 1",'[1]Pesos dos Critérios'!$B$9,IF(Q2079="Intervalo 2",'[1]Pesos dos Critérios'!$C$9,IF(Q2079="Intervalo 3",'[1]Pesos dos Critérios'!$D$9,'[1]Pesos dos Critérios'!$E$9)))</f>
        <v>0.0123748067486724</v>
      </c>
      <c r="AG2079" s="5" t="n">
        <f aca="false">IF(S2079="Intervalo 1",'[1]Pesos dos Critérios'!$F$9,IF(S2079="Intervalo 2",'[1]Pesos dos Critérios'!$G$9,IF(S2079="Intervalo 3",'[1]Pesos dos Critérios'!$H$9,'[1]Pesos dos Critérios'!$I$9)))</f>
        <v>0.0202020202020202</v>
      </c>
      <c r="AH2079" s="5" t="n">
        <f aca="false">IF(U2079="Intervalo 1",'[1]Pesos dos Critérios'!$N$9,IF(U2079="Intervalo 2",'[1]Pesos dos Critérios'!$O$9,IF(U2079="Intervalo 3",'[1]Pesos dos Critérios'!$P$9,'[1]Pesos dos Critérios'!$Q$9)))</f>
        <v>0.0329365079365079</v>
      </c>
      <c r="AI2079" s="5" t="n">
        <f aca="false">IF(AA2079="Intervalo 1",'[1]Pesos dos Critérios'!$R$9,IF(AA2079="Intervalo 2",'[1]Pesos dos Critérios'!$S$9,IF(AA2079="Intervalo 3",'[1]Pesos dos Critérios'!$T$9,'[1]Pesos dos Critérios'!$U$9)))</f>
        <v>0.0658730158730159</v>
      </c>
      <c r="AJ2079" s="5" t="n">
        <f aca="false">SUM(AB2079:AI2079)</f>
        <v>0.244265539472739</v>
      </c>
      <c r="AK2079" s="5" t="n">
        <v>2078</v>
      </c>
      <c r="AM2079" s="1" t="s">
        <v>60</v>
      </c>
    </row>
    <row r="2080" customFormat="false" ht="12.8" hidden="false" customHeight="true" outlineLevel="0" collapsed="false">
      <c r="A2080" s="7" t="n">
        <v>2016</v>
      </c>
      <c r="B2080" s="7" t="s">
        <v>204</v>
      </c>
      <c r="C2080" s="8" t="s">
        <v>205</v>
      </c>
      <c r="D2080" s="7" t="s">
        <v>160</v>
      </c>
      <c r="E2080" s="7" t="n">
        <v>308</v>
      </c>
      <c r="F2080" s="7" t="s">
        <v>1242</v>
      </c>
      <c r="G2080" s="7" t="s">
        <v>123</v>
      </c>
      <c r="H2080" s="9" t="n">
        <v>2</v>
      </c>
      <c r="I2080" s="7" t="s">
        <v>558</v>
      </c>
      <c r="J2080" s="8" t="s">
        <v>86</v>
      </c>
      <c r="K2080" s="10" t="s">
        <v>46</v>
      </c>
      <c r="L2080" s="10" t="s">
        <v>200</v>
      </c>
      <c r="M2080" s="10" t="s">
        <v>56</v>
      </c>
      <c r="N2080" s="10" t="n">
        <v>0.013</v>
      </c>
      <c r="O2080" s="9" t="s">
        <v>57</v>
      </c>
      <c r="P2080" s="11" t="n">
        <v>0.153</v>
      </c>
      <c r="Q2080" s="8" t="s">
        <v>57</v>
      </c>
      <c r="R2080" s="11" t="n">
        <v>0.015</v>
      </c>
      <c r="S2080" s="8" t="s">
        <v>57</v>
      </c>
      <c r="T2080" s="11" t="n">
        <v>116</v>
      </c>
      <c r="U2080" s="8" t="s">
        <v>57</v>
      </c>
      <c r="V2080" s="11" t="n">
        <v>7.2</v>
      </c>
      <c r="W2080" s="11" t="n">
        <v>8.9</v>
      </c>
      <c r="X2080" s="11" t="n">
        <v>10.6</v>
      </c>
      <c r="Y2080" s="11" t="n">
        <v>12.9</v>
      </c>
      <c r="Z2080" s="11" t="n">
        <v>1.9</v>
      </c>
      <c r="AA2080" s="8" t="s">
        <v>57</v>
      </c>
      <c r="AB2080" s="5" t="n">
        <f aca="false">IF(C2080='[1]Pesos dos Critérios'!$V$3,'[1]Pesos dos Critérios'!$V$9,IF(Planilha1!C2080='[1]Pesos dos Critérios'!$W$3,'[1]Pesos dos Critérios'!$W$9,IF(Planilha1!C2080='[1]Pesos dos Critérios'!$X$3,'[1]Pesos dos Critérios'!$X$9,IF(Planilha1!C2080='[1]Pesos dos Critérios'!$Y$3,'[1]Pesos dos Critérios'!$Y$9,'[1]Pesos dos Critérios'!$Z$9))))</f>
        <v>0.0218518518518519</v>
      </c>
      <c r="AC2080" s="5" t="n">
        <f aca="false">IF(H2080=1,'[1]Pesos dos Critérios'!$AD$9,IF(Planilha1!H2080=2,'[1]Pesos dos Critérios'!$AE$9,IF(Planilha1!H2080=3,'[1]Pesos dos Critérios'!$AF$9,IF(Planilha1!H2080=4,'[1]Pesos dos Critérios'!$AG$9,'[1]Pesos dos Critérios'!$AH$9))))</f>
        <v>0.0273148148148148</v>
      </c>
      <c r="AD2080" s="5" t="n">
        <f aca="false">IF(J2080='[1]Pesos dos Critérios'!$AA$3,'[1]Pesos dos Critérios'!$AA$9,IF(Planilha1!J2080='[1]Pesos dos Critérios'!$AB$3,'[1]Pesos dos Critérios'!$AB$9,'[1]Pesos dos Critérios'!$AC$9))</f>
        <v>0.037037037037037</v>
      </c>
      <c r="AE2080" s="5" t="n">
        <f aca="false">IF(O2080="Intervalo 1",'[1]Pesos dos Critérios'!$J$9,IF(Planilha1!O2080="Intervalo 2",'[1]Pesos dos Critérios'!$K$9,IF(Planilha1!O2080="Intervalo 3",'[1]Pesos dos Critérios'!$L$9,'[1]Pesos dos Critérios'!$M$9)))</f>
        <v>0.031305114638448</v>
      </c>
      <c r="AF2080" s="5" t="n">
        <f aca="false">IF(Q2080="Intervalo 1",'[1]Pesos dos Critérios'!$B$9,IF(Q2080="Intervalo 2",'[1]Pesos dos Critérios'!$C$9,IF(Q2080="Intervalo 3",'[1]Pesos dos Critérios'!$D$9,'[1]Pesos dos Critérios'!$E$9)))</f>
        <v>0.022897761645493</v>
      </c>
      <c r="AG2080" s="5" t="n">
        <f aca="false">IF(S2080="Intervalo 1",'[1]Pesos dos Critérios'!$F$9,IF(S2080="Intervalo 2",'[1]Pesos dos Critérios'!$G$9,IF(S2080="Intervalo 3",'[1]Pesos dos Critérios'!$H$9,'[1]Pesos dos Critérios'!$I$9)))</f>
        <v>0.0404040404040404</v>
      </c>
      <c r="AH2080" s="5" t="n">
        <f aca="false">IF(U2080="Intervalo 1",'[1]Pesos dos Critérios'!$N$9,IF(U2080="Intervalo 2",'[1]Pesos dos Critérios'!$O$9,IF(U2080="Intervalo 3",'[1]Pesos dos Critérios'!$P$9,'[1]Pesos dos Critérios'!$Q$9)))</f>
        <v>0.0273809523809524</v>
      </c>
      <c r="AI2080" s="5" t="n">
        <f aca="false">IF(AA2080="Intervalo 1",'[1]Pesos dos Critérios'!$R$9,IF(AA2080="Intervalo 2",'[1]Pesos dos Critérios'!$S$9,IF(AA2080="Intervalo 3",'[1]Pesos dos Critérios'!$T$9,'[1]Pesos dos Critérios'!$U$9)))</f>
        <v>0.0547619047619048</v>
      </c>
      <c r="AJ2080" s="5" t="n">
        <f aca="false">SUM(AB2080:AI2080)</f>
        <v>0.262953477534542</v>
      </c>
      <c r="AK2080" s="5" t="n">
        <v>2079</v>
      </c>
      <c r="AM2080" s="1" t="s">
        <v>52</v>
      </c>
    </row>
    <row r="2081" customFormat="false" ht="12.8" hidden="false" customHeight="true" outlineLevel="0" collapsed="false">
      <c r="A2081" s="7" t="n">
        <v>2016</v>
      </c>
      <c r="B2081" s="7" t="s">
        <v>204</v>
      </c>
      <c r="C2081" s="8" t="s">
        <v>205</v>
      </c>
      <c r="D2081" s="7" t="s">
        <v>160</v>
      </c>
      <c r="E2081" s="7" t="n">
        <v>308</v>
      </c>
      <c r="F2081" s="7" t="s">
        <v>1338</v>
      </c>
      <c r="G2081" s="7" t="s">
        <v>123</v>
      </c>
      <c r="H2081" s="9" t="n">
        <v>2</v>
      </c>
      <c r="I2081" s="7" t="s">
        <v>558</v>
      </c>
      <c r="J2081" s="8" t="s">
        <v>86</v>
      </c>
      <c r="K2081" s="10" t="s">
        <v>46</v>
      </c>
      <c r="L2081" s="10" t="s">
        <v>200</v>
      </c>
      <c r="M2081" s="10" t="s">
        <v>56</v>
      </c>
      <c r="N2081" s="10" t="n">
        <v>0.013</v>
      </c>
      <c r="O2081" s="9" t="s">
        <v>57</v>
      </c>
      <c r="P2081" s="11" t="n">
        <v>0.153</v>
      </c>
      <c r="Q2081" s="8" t="s">
        <v>57</v>
      </c>
      <c r="R2081" s="11" t="n">
        <v>0.015</v>
      </c>
      <c r="S2081" s="8" t="s">
        <v>57</v>
      </c>
      <c r="T2081" s="11" t="n">
        <v>116</v>
      </c>
      <c r="U2081" s="8" t="s">
        <v>57</v>
      </c>
      <c r="V2081" s="11" t="n">
        <v>7.2</v>
      </c>
      <c r="W2081" s="11" t="n">
        <v>8.9</v>
      </c>
      <c r="X2081" s="11" t="n">
        <v>10.6</v>
      </c>
      <c r="Y2081" s="11" t="n">
        <v>12.9</v>
      </c>
      <c r="Z2081" s="11" t="n">
        <v>1.9</v>
      </c>
      <c r="AA2081" s="8" t="s">
        <v>57</v>
      </c>
      <c r="AB2081" s="5" t="n">
        <f aca="false">IF(C2081='[1]Pesos dos Critérios'!$V$3,'[1]Pesos dos Critérios'!$V$9,IF(Planilha1!C2081='[1]Pesos dos Critérios'!$W$3,'[1]Pesos dos Critérios'!$W$9,IF(Planilha1!C2081='[1]Pesos dos Critérios'!$X$3,'[1]Pesos dos Critérios'!$X$9,IF(Planilha1!C2081='[1]Pesos dos Critérios'!$Y$3,'[1]Pesos dos Critérios'!$Y$9,'[1]Pesos dos Critérios'!$Z$9))))</f>
        <v>0.0218518518518519</v>
      </c>
      <c r="AC2081" s="5" t="n">
        <f aca="false">IF(H2081=1,'[1]Pesos dos Critérios'!$AD$9,IF(Planilha1!H2081=2,'[1]Pesos dos Critérios'!$AE$9,IF(Planilha1!H2081=3,'[1]Pesos dos Critérios'!$AF$9,IF(Planilha1!H2081=4,'[1]Pesos dos Critérios'!$AG$9,'[1]Pesos dos Critérios'!$AH$9))))</f>
        <v>0.0273148148148148</v>
      </c>
      <c r="AD2081" s="5" t="n">
        <f aca="false">IF(J2081='[1]Pesos dos Critérios'!$AA$3,'[1]Pesos dos Critérios'!$AA$9,IF(Planilha1!J2081='[1]Pesos dos Critérios'!$AB$3,'[1]Pesos dos Critérios'!$AB$9,'[1]Pesos dos Critérios'!$AC$9))</f>
        <v>0.037037037037037</v>
      </c>
      <c r="AE2081" s="5" t="n">
        <f aca="false">IF(O2081="Intervalo 1",'[1]Pesos dos Critérios'!$J$9,IF(Planilha1!O2081="Intervalo 2",'[1]Pesos dos Critérios'!$K$9,IF(Planilha1!O2081="Intervalo 3",'[1]Pesos dos Critérios'!$L$9,'[1]Pesos dos Critérios'!$M$9)))</f>
        <v>0.031305114638448</v>
      </c>
      <c r="AF2081" s="5" t="n">
        <f aca="false">IF(Q2081="Intervalo 1",'[1]Pesos dos Critérios'!$B$9,IF(Q2081="Intervalo 2",'[1]Pesos dos Critérios'!$C$9,IF(Q2081="Intervalo 3",'[1]Pesos dos Critérios'!$D$9,'[1]Pesos dos Critérios'!$E$9)))</f>
        <v>0.022897761645493</v>
      </c>
      <c r="AG2081" s="5" t="n">
        <f aca="false">IF(S2081="Intervalo 1",'[1]Pesos dos Critérios'!$F$9,IF(S2081="Intervalo 2",'[1]Pesos dos Critérios'!$G$9,IF(S2081="Intervalo 3",'[1]Pesos dos Critérios'!$H$9,'[1]Pesos dos Critérios'!$I$9)))</f>
        <v>0.0404040404040404</v>
      </c>
      <c r="AH2081" s="5" t="n">
        <f aca="false">IF(U2081="Intervalo 1",'[1]Pesos dos Critérios'!$N$9,IF(U2081="Intervalo 2",'[1]Pesos dos Critérios'!$O$9,IF(U2081="Intervalo 3",'[1]Pesos dos Critérios'!$P$9,'[1]Pesos dos Critérios'!$Q$9)))</f>
        <v>0.0273809523809524</v>
      </c>
      <c r="AI2081" s="5" t="n">
        <f aca="false">IF(AA2081="Intervalo 1",'[1]Pesos dos Critérios'!$R$9,IF(AA2081="Intervalo 2",'[1]Pesos dos Critérios'!$S$9,IF(AA2081="Intervalo 3",'[1]Pesos dos Critérios'!$T$9,'[1]Pesos dos Critérios'!$U$9)))</f>
        <v>0.0547619047619048</v>
      </c>
      <c r="AJ2081" s="5" t="n">
        <f aca="false">SUM(AB2081:AI2081)</f>
        <v>0.262953477534542</v>
      </c>
      <c r="AK2081" s="5" t="n">
        <v>2080</v>
      </c>
      <c r="AM2081" s="1" t="s">
        <v>52</v>
      </c>
    </row>
    <row r="2082" customFormat="false" ht="12.8" hidden="false" customHeight="true" outlineLevel="0" collapsed="false">
      <c r="A2082" s="7" t="n">
        <v>2016</v>
      </c>
      <c r="B2082" s="7" t="s">
        <v>204</v>
      </c>
      <c r="C2082" s="8" t="s">
        <v>205</v>
      </c>
      <c r="D2082" s="7" t="s">
        <v>106</v>
      </c>
      <c r="E2082" s="7" t="s">
        <v>1339</v>
      </c>
      <c r="F2082" s="7" t="s">
        <v>1340</v>
      </c>
      <c r="G2082" s="7" t="s">
        <v>104</v>
      </c>
      <c r="H2082" s="9" t="n">
        <v>1</v>
      </c>
      <c r="I2082" s="7" t="s">
        <v>44</v>
      </c>
      <c r="J2082" s="8" t="s">
        <v>45</v>
      </c>
      <c r="K2082" s="10" t="s">
        <v>46</v>
      </c>
      <c r="L2082" s="10" t="s">
        <v>47</v>
      </c>
      <c r="M2082" s="10" t="s">
        <v>56</v>
      </c>
      <c r="N2082" s="10" t="n">
        <v>0.026</v>
      </c>
      <c r="O2082" s="9" t="s">
        <v>50</v>
      </c>
      <c r="P2082" s="11" t="n">
        <v>0.348</v>
      </c>
      <c r="Q2082" s="8" t="s">
        <v>58</v>
      </c>
      <c r="R2082" s="11" t="n">
        <v>0.04</v>
      </c>
      <c r="S2082" s="8" t="s">
        <v>50</v>
      </c>
      <c r="T2082" s="11" t="n">
        <v>116</v>
      </c>
      <c r="U2082" s="8" t="s">
        <v>57</v>
      </c>
      <c r="V2082" s="11" t="n">
        <v>7.2</v>
      </c>
      <c r="W2082" s="11" t="n">
        <v>9.1</v>
      </c>
      <c r="X2082" s="11" t="n">
        <v>10.5</v>
      </c>
      <c r="Y2082" s="11" t="n">
        <v>13.1</v>
      </c>
      <c r="Z2082" s="11" t="n">
        <v>1.89</v>
      </c>
      <c r="AA2082" s="8" t="s">
        <v>57</v>
      </c>
      <c r="AB2082" s="5" t="n">
        <f aca="false">IF(C2082='[1]Pesos dos Critérios'!$V$3,'[1]Pesos dos Critérios'!$V$9,IF(Planilha1!C2082='[1]Pesos dos Critérios'!$W$3,'[1]Pesos dos Critérios'!$W$9,IF(Planilha1!C2082='[1]Pesos dos Critérios'!$X$3,'[1]Pesos dos Critérios'!$X$9,IF(Planilha1!C2082='[1]Pesos dos Critérios'!$Y$3,'[1]Pesos dos Critérios'!$Y$9,'[1]Pesos dos Critérios'!$Z$9))))</f>
        <v>0.0218518518518519</v>
      </c>
      <c r="AC2082" s="5" t="n">
        <f aca="false">IF(H2082=1,'[1]Pesos dos Critérios'!$AD$9,IF(Planilha1!H2082=2,'[1]Pesos dos Critérios'!$AE$9,IF(Planilha1!H2082=3,'[1]Pesos dos Critérios'!$AF$9,IF(Planilha1!H2082=4,'[1]Pesos dos Critérios'!$AG$9,'[1]Pesos dos Critérios'!$AH$9))))</f>
        <v>0.0384259259259259</v>
      </c>
      <c r="AD2082" s="5" t="n">
        <f aca="false">IF(J2082='[1]Pesos dos Critérios'!$AA$3,'[1]Pesos dos Critérios'!$AA$9,IF(Planilha1!J2082='[1]Pesos dos Critérios'!$AB$3,'[1]Pesos dos Critérios'!$AB$9,'[1]Pesos dos Critérios'!$AC$9))</f>
        <v>0.037037037037037</v>
      </c>
      <c r="AE2082" s="5" t="n">
        <f aca="false">IF(O2082="Intervalo 1",'[1]Pesos dos Critérios'!$J$9,IF(Planilha1!O2082="Intervalo 2",'[1]Pesos dos Critérios'!$K$9,IF(Planilha1!O2082="Intervalo 3",'[1]Pesos dos Critérios'!$L$9,'[1]Pesos dos Critérios'!$M$9)))</f>
        <v>0.015652557319224</v>
      </c>
      <c r="AF2082" s="5" t="n">
        <f aca="false">IF(Q2082="Intervalo 1",'[1]Pesos dos Critérios'!$B$9,IF(Q2082="Intervalo 2",'[1]Pesos dos Critérios'!$C$9,IF(Q2082="Intervalo 3",'[1]Pesos dos Critérios'!$D$9,'[1]Pesos dos Critérios'!$E$9)))</f>
        <v>0.0123748067486724</v>
      </c>
      <c r="AG2082" s="5" t="n">
        <f aca="false">IF(S2082="Intervalo 1",'[1]Pesos dos Critérios'!$F$9,IF(S2082="Intervalo 2",'[1]Pesos dos Critérios'!$G$9,IF(S2082="Intervalo 3",'[1]Pesos dos Critérios'!$H$9,'[1]Pesos dos Critérios'!$I$9)))</f>
        <v>0.0101010101010101</v>
      </c>
      <c r="AH2082" s="5" t="n">
        <f aca="false">IF(U2082="Intervalo 1",'[1]Pesos dos Critérios'!$N$9,IF(U2082="Intervalo 2",'[1]Pesos dos Critérios'!$O$9,IF(U2082="Intervalo 3",'[1]Pesos dos Critérios'!$P$9,'[1]Pesos dos Critérios'!$Q$9)))</f>
        <v>0.0273809523809524</v>
      </c>
      <c r="AI2082" s="5" t="n">
        <f aca="false">IF(AA2082="Intervalo 1",'[1]Pesos dos Critérios'!$R$9,IF(AA2082="Intervalo 2",'[1]Pesos dos Critérios'!$S$9,IF(AA2082="Intervalo 3",'[1]Pesos dos Critérios'!$T$9,'[1]Pesos dos Critérios'!$U$9)))</f>
        <v>0.0547619047619048</v>
      </c>
      <c r="AJ2082" s="5" t="n">
        <f aca="false">SUM(AB2082:AI2082)</f>
        <v>0.217586046126579</v>
      </c>
      <c r="AK2082" s="5" t="n">
        <v>2081</v>
      </c>
      <c r="AM2082" s="1" t="s">
        <v>96</v>
      </c>
    </row>
    <row r="2083" customFormat="false" ht="12.8" hidden="false" customHeight="true" outlineLevel="0" collapsed="false">
      <c r="A2083" s="7" t="n">
        <v>2016</v>
      </c>
      <c r="B2083" s="7" t="s">
        <v>204</v>
      </c>
      <c r="C2083" s="8" t="s">
        <v>205</v>
      </c>
      <c r="D2083" s="7" t="s">
        <v>106</v>
      </c>
      <c r="E2083" s="7" t="s">
        <v>1339</v>
      </c>
      <c r="F2083" s="7" t="s">
        <v>1341</v>
      </c>
      <c r="G2083" s="7" t="s">
        <v>104</v>
      </c>
      <c r="H2083" s="9" t="n">
        <v>1</v>
      </c>
      <c r="I2083" s="7" t="s">
        <v>44</v>
      </c>
      <c r="J2083" s="8" t="s">
        <v>45</v>
      </c>
      <c r="K2083" s="10" t="s">
        <v>46</v>
      </c>
      <c r="L2083" s="10" t="s">
        <v>47</v>
      </c>
      <c r="M2083" s="10" t="s">
        <v>56</v>
      </c>
      <c r="N2083" s="10" t="n">
        <v>0.026</v>
      </c>
      <c r="O2083" s="9" t="s">
        <v>50</v>
      </c>
      <c r="P2083" s="11" t="n">
        <v>0.348</v>
      </c>
      <c r="Q2083" s="8" t="s">
        <v>58</v>
      </c>
      <c r="R2083" s="11" t="n">
        <v>0.04</v>
      </c>
      <c r="S2083" s="8" t="s">
        <v>50</v>
      </c>
      <c r="T2083" s="11" t="n">
        <v>116</v>
      </c>
      <c r="U2083" s="8" t="s">
        <v>57</v>
      </c>
      <c r="V2083" s="11" t="n">
        <v>7.2</v>
      </c>
      <c r="W2083" s="11" t="n">
        <v>9.1</v>
      </c>
      <c r="X2083" s="11" t="n">
        <v>10.5</v>
      </c>
      <c r="Y2083" s="11" t="n">
        <v>13.1</v>
      </c>
      <c r="Z2083" s="11" t="n">
        <v>1.89</v>
      </c>
      <c r="AA2083" s="8" t="s">
        <v>57</v>
      </c>
      <c r="AB2083" s="5" t="n">
        <f aca="false">IF(C2083='[1]Pesos dos Critérios'!$V$3,'[1]Pesos dos Critérios'!$V$9,IF(Planilha1!C2083='[1]Pesos dos Critérios'!$W$3,'[1]Pesos dos Critérios'!$W$9,IF(Planilha1!C2083='[1]Pesos dos Critérios'!$X$3,'[1]Pesos dos Critérios'!$X$9,IF(Planilha1!C2083='[1]Pesos dos Critérios'!$Y$3,'[1]Pesos dos Critérios'!$Y$9,'[1]Pesos dos Critérios'!$Z$9))))</f>
        <v>0.0218518518518519</v>
      </c>
      <c r="AC2083" s="5" t="n">
        <f aca="false">IF(H2083=1,'[1]Pesos dos Critérios'!$AD$9,IF(Planilha1!H2083=2,'[1]Pesos dos Critérios'!$AE$9,IF(Planilha1!H2083=3,'[1]Pesos dos Critérios'!$AF$9,IF(Planilha1!H2083=4,'[1]Pesos dos Critérios'!$AG$9,'[1]Pesos dos Critérios'!$AH$9))))</f>
        <v>0.0384259259259259</v>
      </c>
      <c r="AD2083" s="5" t="n">
        <f aca="false">IF(J2083='[1]Pesos dos Critérios'!$AA$3,'[1]Pesos dos Critérios'!$AA$9,IF(Planilha1!J2083='[1]Pesos dos Critérios'!$AB$3,'[1]Pesos dos Critérios'!$AB$9,'[1]Pesos dos Critérios'!$AC$9))</f>
        <v>0.037037037037037</v>
      </c>
      <c r="AE2083" s="5" t="n">
        <f aca="false">IF(O2083="Intervalo 1",'[1]Pesos dos Critérios'!$J$9,IF(Planilha1!O2083="Intervalo 2",'[1]Pesos dos Critérios'!$K$9,IF(Planilha1!O2083="Intervalo 3",'[1]Pesos dos Critérios'!$L$9,'[1]Pesos dos Critérios'!$M$9)))</f>
        <v>0.015652557319224</v>
      </c>
      <c r="AF2083" s="5" t="n">
        <f aca="false">IF(Q2083="Intervalo 1",'[1]Pesos dos Critérios'!$B$9,IF(Q2083="Intervalo 2",'[1]Pesos dos Critérios'!$C$9,IF(Q2083="Intervalo 3",'[1]Pesos dos Critérios'!$D$9,'[1]Pesos dos Critérios'!$E$9)))</f>
        <v>0.0123748067486724</v>
      </c>
      <c r="AG2083" s="5" t="n">
        <f aca="false">IF(S2083="Intervalo 1",'[1]Pesos dos Critérios'!$F$9,IF(S2083="Intervalo 2",'[1]Pesos dos Critérios'!$G$9,IF(S2083="Intervalo 3",'[1]Pesos dos Critérios'!$H$9,'[1]Pesos dos Critérios'!$I$9)))</f>
        <v>0.0101010101010101</v>
      </c>
      <c r="AH2083" s="5" t="n">
        <f aca="false">IF(U2083="Intervalo 1",'[1]Pesos dos Critérios'!$N$9,IF(U2083="Intervalo 2",'[1]Pesos dos Critérios'!$O$9,IF(U2083="Intervalo 3",'[1]Pesos dos Critérios'!$P$9,'[1]Pesos dos Critérios'!$Q$9)))</f>
        <v>0.0273809523809524</v>
      </c>
      <c r="AI2083" s="5" t="n">
        <f aca="false">IF(AA2083="Intervalo 1",'[1]Pesos dos Critérios'!$R$9,IF(AA2083="Intervalo 2",'[1]Pesos dos Critérios'!$S$9,IF(AA2083="Intervalo 3",'[1]Pesos dos Critérios'!$T$9,'[1]Pesos dos Critérios'!$U$9)))</f>
        <v>0.0547619047619048</v>
      </c>
      <c r="AJ2083" s="5" t="n">
        <f aca="false">SUM(AB2083:AI2083)</f>
        <v>0.217586046126579</v>
      </c>
      <c r="AK2083" s="5" t="n">
        <v>2082</v>
      </c>
      <c r="AM2083" s="1" t="s">
        <v>96</v>
      </c>
    </row>
    <row r="2084" customFormat="false" ht="12.8" hidden="false" customHeight="true" outlineLevel="0" collapsed="false">
      <c r="A2084" s="7" t="n">
        <v>2016</v>
      </c>
      <c r="B2084" s="7" t="s">
        <v>204</v>
      </c>
      <c r="C2084" s="8" t="s">
        <v>205</v>
      </c>
      <c r="D2084" s="7" t="s">
        <v>106</v>
      </c>
      <c r="E2084" s="7" t="s">
        <v>1339</v>
      </c>
      <c r="F2084" s="7" t="s">
        <v>1250</v>
      </c>
      <c r="G2084" s="7" t="s">
        <v>191</v>
      </c>
      <c r="H2084" s="9" t="n">
        <v>2</v>
      </c>
      <c r="I2084" s="7" t="s">
        <v>44</v>
      </c>
      <c r="J2084" s="8" t="s">
        <v>45</v>
      </c>
      <c r="K2084" s="10" t="s">
        <v>46</v>
      </c>
      <c r="L2084" s="10" t="s">
        <v>47</v>
      </c>
      <c r="M2084" s="10" t="s">
        <v>56</v>
      </c>
      <c r="N2084" s="10" t="n">
        <v>0.027</v>
      </c>
      <c r="O2084" s="9" t="s">
        <v>50</v>
      </c>
      <c r="P2084" s="11" t="n">
        <v>0.509</v>
      </c>
      <c r="Q2084" s="8" t="s">
        <v>50</v>
      </c>
      <c r="R2084" s="11" t="n">
        <v>0.032</v>
      </c>
      <c r="S2084" s="8" t="s">
        <v>50</v>
      </c>
      <c r="T2084" s="11" t="n">
        <v>117</v>
      </c>
      <c r="U2084" s="8" t="s">
        <v>57</v>
      </c>
      <c r="V2084" s="11" t="n">
        <v>7.5</v>
      </c>
      <c r="W2084" s="11" t="n">
        <v>8.7</v>
      </c>
      <c r="X2084" s="11" t="n">
        <v>10.7</v>
      </c>
      <c r="Y2084" s="11" t="n">
        <v>12.6</v>
      </c>
      <c r="Z2084" s="11" t="n">
        <v>1.89</v>
      </c>
      <c r="AA2084" s="8" t="s">
        <v>57</v>
      </c>
      <c r="AB2084" s="5" t="n">
        <f aca="false">IF(C2084='[1]Pesos dos Critérios'!$V$3,'[1]Pesos dos Critérios'!$V$9,IF(Planilha1!C2084='[1]Pesos dos Critérios'!$W$3,'[1]Pesos dos Critérios'!$W$9,IF(Planilha1!C2084='[1]Pesos dos Critérios'!$X$3,'[1]Pesos dos Critérios'!$X$9,IF(Planilha1!C2084='[1]Pesos dos Critérios'!$Y$3,'[1]Pesos dos Critérios'!$Y$9,'[1]Pesos dos Critérios'!$Z$9))))</f>
        <v>0.0218518518518519</v>
      </c>
      <c r="AC2084" s="5" t="n">
        <f aca="false">IF(H2084=1,'[1]Pesos dos Critérios'!$AD$9,IF(Planilha1!H2084=2,'[1]Pesos dos Critérios'!$AE$9,IF(Planilha1!H2084=3,'[1]Pesos dos Critérios'!$AF$9,IF(Planilha1!H2084=4,'[1]Pesos dos Critérios'!$AG$9,'[1]Pesos dos Critérios'!$AH$9))))</f>
        <v>0.0273148148148148</v>
      </c>
      <c r="AD2084" s="5" t="n">
        <f aca="false">IF(J2084='[1]Pesos dos Critérios'!$AA$3,'[1]Pesos dos Critérios'!$AA$9,IF(Planilha1!J2084='[1]Pesos dos Critérios'!$AB$3,'[1]Pesos dos Critérios'!$AB$9,'[1]Pesos dos Critérios'!$AC$9))</f>
        <v>0.037037037037037</v>
      </c>
      <c r="AE2084" s="5" t="n">
        <f aca="false">IF(O2084="Intervalo 1",'[1]Pesos dos Critérios'!$J$9,IF(Planilha1!O2084="Intervalo 2",'[1]Pesos dos Critérios'!$K$9,IF(Planilha1!O2084="Intervalo 3",'[1]Pesos dos Critérios'!$L$9,'[1]Pesos dos Critérios'!$M$9)))</f>
        <v>0.015652557319224</v>
      </c>
      <c r="AF2084" s="5" t="n">
        <f aca="false">IF(Q2084="Intervalo 1",'[1]Pesos dos Critérios'!$B$9,IF(Q2084="Intervalo 2",'[1]Pesos dos Critérios'!$C$9,IF(Q2084="Intervalo 3",'[1]Pesos dos Critérios'!$D$9,'[1]Pesos dos Critérios'!$E$9)))</f>
        <v>0.00714525778046649</v>
      </c>
      <c r="AG2084" s="5" t="n">
        <f aca="false">IF(S2084="Intervalo 1",'[1]Pesos dos Critérios'!$F$9,IF(S2084="Intervalo 2",'[1]Pesos dos Critérios'!$G$9,IF(S2084="Intervalo 3",'[1]Pesos dos Critérios'!$H$9,'[1]Pesos dos Critérios'!$I$9)))</f>
        <v>0.0101010101010101</v>
      </c>
      <c r="AH2084" s="5" t="n">
        <f aca="false">IF(U2084="Intervalo 1",'[1]Pesos dos Critérios'!$N$9,IF(U2084="Intervalo 2",'[1]Pesos dos Critérios'!$O$9,IF(U2084="Intervalo 3",'[1]Pesos dos Critérios'!$P$9,'[1]Pesos dos Critérios'!$Q$9)))</f>
        <v>0.0273809523809524</v>
      </c>
      <c r="AI2084" s="5" t="n">
        <f aca="false">IF(AA2084="Intervalo 1",'[1]Pesos dos Critérios'!$R$9,IF(AA2084="Intervalo 2",'[1]Pesos dos Critérios'!$S$9,IF(AA2084="Intervalo 3",'[1]Pesos dos Critérios'!$T$9,'[1]Pesos dos Critérios'!$U$9)))</f>
        <v>0.0547619047619048</v>
      </c>
      <c r="AJ2084" s="5" t="n">
        <f aca="false">SUM(AB2084:AI2084)</f>
        <v>0.201245386047261</v>
      </c>
      <c r="AK2084" s="5" t="n">
        <v>2083</v>
      </c>
      <c r="AM2084" s="1" t="s">
        <v>96</v>
      </c>
    </row>
    <row r="2085" customFormat="false" ht="12.8" hidden="false" customHeight="true" outlineLevel="0" collapsed="false">
      <c r="A2085" s="7" t="n">
        <v>2016</v>
      </c>
      <c r="B2085" s="7" t="s">
        <v>204</v>
      </c>
      <c r="C2085" s="8" t="s">
        <v>205</v>
      </c>
      <c r="D2085" s="7" t="s">
        <v>106</v>
      </c>
      <c r="E2085" s="7" t="s">
        <v>1339</v>
      </c>
      <c r="F2085" s="7" t="s">
        <v>1251</v>
      </c>
      <c r="G2085" s="7" t="s">
        <v>191</v>
      </c>
      <c r="H2085" s="9" t="n">
        <v>2</v>
      </c>
      <c r="I2085" s="7" t="s">
        <v>44</v>
      </c>
      <c r="J2085" s="8" t="s">
        <v>45</v>
      </c>
      <c r="K2085" s="10" t="s">
        <v>46</v>
      </c>
      <c r="L2085" s="10" t="s">
        <v>47</v>
      </c>
      <c r="M2085" s="10" t="s">
        <v>56</v>
      </c>
      <c r="N2085" s="10" t="n">
        <v>0.027</v>
      </c>
      <c r="O2085" s="9" t="s">
        <v>50</v>
      </c>
      <c r="P2085" s="11" t="n">
        <v>0.509</v>
      </c>
      <c r="Q2085" s="8" t="s">
        <v>50</v>
      </c>
      <c r="R2085" s="11" t="n">
        <v>0.032</v>
      </c>
      <c r="S2085" s="8" t="s">
        <v>50</v>
      </c>
      <c r="T2085" s="11" t="n">
        <v>117</v>
      </c>
      <c r="U2085" s="8" t="s">
        <v>57</v>
      </c>
      <c r="V2085" s="11" t="n">
        <v>7.5</v>
      </c>
      <c r="W2085" s="11" t="n">
        <v>8.7</v>
      </c>
      <c r="X2085" s="11" t="n">
        <v>10.7</v>
      </c>
      <c r="Y2085" s="11" t="n">
        <v>12.6</v>
      </c>
      <c r="Z2085" s="11" t="n">
        <v>1.89</v>
      </c>
      <c r="AA2085" s="8" t="s">
        <v>57</v>
      </c>
      <c r="AB2085" s="5" t="n">
        <f aca="false">IF(C2085='[1]Pesos dos Critérios'!$V$3,'[1]Pesos dos Critérios'!$V$9,IF(Planilha1!C2085='[1]Pesos dos Critérios'!$W$3,'[1]Pesos dos Critérios'!$W$9,IF(Planilha1!C2085='[1]Pesos dos Critérios'!$X$3,'[1]Pesos dos Critérios'!$X$9,IF(Planilha1!C2085='[1]Pesos dos Critérios'!$Y$3,'[1]Pesos dos Critérios'!$Y$9,'[1]Pesos dos Critérios'!$Z$9))))</f>
        <v>0.0218518518518519</v>
      </c>
      <c r="AC2085" s="5" t="n">
        <f aca="false">IF(H2085=1,'[1]Pesos dos Critérios'!$AD$9,IF(Planilha1!H2085=2,'[1]Pesos dos Critérios'!$AE$9,IF(Planilha1!H2085=3,'[1]Pesos dos Critérios'!$AF$9,IF(Planilha1!H2085=4,'[1]Pesos dos Critérios'!$AG$9,'[1]Pesos dos Critérios'!$AH$9))))</f>
        <v>0.0273148148148148</v>
      </c>
      <c r="AD2085" s="5" t="n">
        <f aca="false">IF(J2085='[1]Pesos dos Critérios'!$AA$3,'[1]Pesos dos Critérios'!$AA$9,IF(Planilha1!J2085='[1]Pesos dos Critérios'!$AB$3,'[1]Pesos dos Critérios'!$AB$9,'[1]Pesos dos Critérios'!$AC$9))</f>
        <v>0.037037037037037</v>
      </c>
      <c r="AE2085" s="5" t="n">
        <f aca="false">IF(O2085="Intervalo 1",'[1]Pesos dos Critérios'!$J$9,IF(Planilha1!O2085="Intervalo 2",'[1]Pesos dos Critérios'!$K$9,IF(Planilha1!O2085="Intervalo 3",'[1]Pesos dos Critérios'!$L$9,'[1]Pesos dos Critérios'!$M$9)))</f>
        <v>0.015652557319224</v>
      </c>
      <c r="AF2085" s="5" t="n">
        <f aca="false">IF(Q2085="Intervalo 1",'[1]Pesos dos Critérios'!$B$9,IF(Q2085="Intervalo 2",'[1]Pesos dos Critérios'!$C$9,IF(Q2085="Intervalo 3",'[1]Pesos dos Critérios'!$D$9,'[1]Pesos dos Critérios'!$E$9)))</f>
        <v>0.00714525778046649</v>
      </c>
      <c r="AG2085" s="5" t="n">
        <f aca="false">IF(S2085="Intervalo 1",'[1]Pesos dos Critérios'!$F$9,IF(S2085="Intervalo 2",'[1]Pesos dos Critérios'!$G$9,IF(S2085="Intervalo 3",'[1]Pesos dos Critérios'!$H$9,'[1]Pesos dos Critérios'!$I$9)))</f>
        <v>0.0101010101010101</v>
      </c>
      <c r="AH2085" s="5" t="n">
        <f aca="false">IF(U2085="Intervalo 1",'[1]Pesos dos Critérios'!$N$9,IF(U2085="Intervalo 2",'[1]Pesos dos Critérios'!$O$9,IF(U2085="Intervalo 3",'[1]Pesos dos Critérios'!$P$9,'[1]Pesos dos Critérios'!$Q$9)))</f>
        <v>0.0273809523809524</v>
      </c>
      <c r="AI2085" s="5" t="n">
        <f aca="false">IF(AA2085="Intervalo 1",'[1]Pesos dos Critérios'!$R$9,IF(AA2085="Intervalo 2",'[1]Pesos dos Critérios'!$S$9,IF(AA2085="Intervalo 3",'[1]Pesos dos Critérios'!$T$9,'[1]Pesos dos Critérios'!$U$9)))</f>
        <v>0.0547619047619048</v>
      </c>
      <c r="AJ2085" s="5" t="n">
        <f aca="false">SUM(AB2085:AI2085)</f>
        <v>0.201245386047261</v>
      </c>
      <c r="AK2085" s="5" t="n">
        <v>2084</v>
      </c>
      <c r="AM2085" s="1" t="s">
        <v>96</v>
      </c>
    </row>
    <row r="2086" customFormat="false" ht="12.8" hidden="false" customHeight="true" outlineLevel="0" collapsed="false">
      <c r="A2086" s="7" t="n">
        <v>2016</v>
      </c>
      <c r="B2086" s="7" t="s">
        <v>204</v>
      </c>
      <c r="C2086" s="8" t="s">
        <v>205</v>
      </c>
      <c r="D2086" s="7" t="s">
        <v>106</v>
      </c>
      <c r="E2086" s="7" t="s">
        <v>1339</v>
      </c>
      <c r="F2086" s="7" t="s">
        <v>1252</v>
      </c>
      <c r="G2086" s="7" t="s">
        <v>191</v>
      </c>
      <c r="H2086" s="9" t="n">
        <v>2</v>
      </c>
      <c r="I2086" s="7" t="s">
        <v>85</v>
      </c>
      <c r="J2086" s="8" t="s">
        <v>86</v>
      </c>
      <c r="K2086" s="10" t="s">
        <v>46</v>
      </c>
      <c r="L2086" s="10" t="s">
        <v>47</v>
      </c>
      <c r="M2086" s="10" t="s">
        <v>56</v>
      </c>
      <c r="N2086" s="10" t="n">
        <v>0.025</v>
      </c>
      <c r="O2086" s="9" t="s">
        <v>50</v>
      </c>
      <c r="P2086" s="11" t="n">
        <v>0.68</v>
      </c>
      <c r="Q2086" s="8" t="s">
        <v>50</v>
      </c>
      <c r="R2086" s="11" t="n">
        <v>0.035</v>
      </c>
      <c r="S2086" s="8" t="s">
        <v>50</v>
      </c>
      <c r="T2086" s="11" t="n">
        <v>125</v>
      </c>
      <c r="U2086" s="8" t="s">
        <v>57</v>
      </c>
      <c r="V2086" s="11" t="n">
        <v>6.2</v>
      </c>
      <c r="W2086" s="11" t="n">
        <v>8.9</v>
      </c>
      <c r="X2086" s="11" t="n">
        <v>9.6</v>
      </c>
      <c r="Y2086" s="11" t="n">
        <v>12.8</v>
      </c>
      <c r="Z2086" s="11" t="n">
        <v>2.08</v>
      </c>
      <c r="AA2086" s="8" t="s">
        <v>58</v>
      </c>
      <c r="AB2086" s="5" t="n">
        <f aca="false">IF(C2086='[1]Pesos dos Critérios'!$V$3,'[1]Pesos dos Critérios'!$V$9,IF(Planilha1!C2086='[1]Pesos dos Critérios'!$W$3,'[1]Pesos dos Critérios'!$W$9,IF(Planilha1!C2086='[1]Pesos dos Critérios'!$X$3,'[1]Pesos dos Critérios'!$X$9,IF(Planilha1!C2086='[1]Pesos dos Critérios'!$Y$3,'[1]Pesos dos Critérios'!$Y$9,'[1]Pesos dos Critérios'!$Z$9))))</f>
        <v>0.0218518518518519</v>
      </c>
      <c r="AC2086" s="5" t="n">
        <f aca="false">IF(H2086=1,'[1]Pesos dos Critérios'!$AD$9,IF(Planilha1!H2086=2,'[1]Pesos dos Critérios'!$AE$9,IF(Planilha1!H2086=3,'[1]Pesos dos Critérios'!$AF$9,IF(Planilha1!H2086=4,'[1]Pesos dos Critérios'!$AG$9,'[1]Pesos dos Critérios'!$AH$9))))</f>
        <v>0.0273148148148148</v>
      </c>
      <c r="AD2086" s="5" t="n">
        <f aca="false">IF(J2086='[1]Pesos dos Critérios'!$AA$3,'[1]Pesos dos Critérios'!$AA$9,IF(Planilha1!J2086='[1]Pesos dos Critérios'!$AB$3,'[1]Pesos dos Critérios'!$AB$9,'[1]Pesos dos Critérios'!$AC$9))</f>
        <v>0.037037037037037</v>
      </c>
      <c r="AE2086" s="5" t="n">
        <f aca="false">IF(O2086="Intervalo 1",'[1]Pesos dos Critérios'!$J$9,IF(Planilha1!O2086="Intervalo 2",'[1]Pesos dos Critérios'!$K$9,IF(Planilha1!O2086="Intervalo 3",'[1]Pesos dos Critérios'!$L$9,'[1]Pesos dos Critérios'!$M$9)))</f>
        <v>0.015652557319224</v>
      </c>
      <c r="AF2086" s="5" t="n">
        <f aca="false">IF(Q2086="Intervalo 1",'[1]Pesos dos Critérios'!$B$9,IF(Q2086="Intervalo 2",'[1]Pesos dos Critérios'!$C$9,IF(Q2086="Intervalo 3",'[1]Pesos dos Critérios'!$D$9,'[1]Pesos dos Critérios'!$E$9)))</f>
        <v>0.00714525778046649</v>
      </c>
      <c r="AG2086" s="5" t="n">
        <f aca="false">IF(S2086="Intervalo 1",'[1]Pesos dos Critérios'!$F$9,IF(S2086="Intervalo 2",'[1]Pesos dos Critérios'!$G$9,IF(S2086="Intervalo 3",'[1]Pesos dos Critérios'!$H$9,'[1]Pesos dos Critérios'!$I$9)))</f>
        <v>0.0101010101010101</v>
      </c>
      <c r="AH2086" s="5" t="n">
        <f aca="false">IF(U2086="Intervalo 1",'[1]Pesos dos Critérios'!$N$9,IF(U2086="Intervalo 2",'[1]Pesos dos Critérios'!$O$9,IF(U2086="Intervalo 3",'[1]Pesos dos Critérios'!$P$9,'[1]Pesos dos Critérios'!$Q$9)))</f>
        <v>0.0273809523809524</v>
      </c>
      <c r="AI2086" s="5" t="n">
        <f aca="false">IF(AA2086="Intervalo 1",'[1]Pesos dos Critérios'!$R$9,IF(AA2086="Intervalo 2",'[1]Pesos dos Critérios'!$S$9,IF(AA2086="Intervalo 3",'[1]Pesos dos Critérios'!$T$9,'[1]Pesos dos Critérios'!$U$9)))</f>
        <v>0.0547619047619048</v>
      </c>
      <c r="AJ2086" s="5" t="n">
        <f aca="false">SUM(AB2086:AI2086)</f>
        <v>0.201245386047261</v>
      </c>
      <c r="AK2086" s="5" t="n">
        <v>2085</v>
      </c>
      <c r="AM2086" s="1" t="s">
        <v>96</v>
      </c>
    </row>
    <row r="2087" customFormat="false" ht="12.8" hidden="false" customHeight="true" outlineLevel="0" collapsed="false">
      <c r="A2087" s="7" t="n">
        <v>2016</v>
      </c>
      <c r="B2087" s="7" t="s">
        <v>204</v>
      </c>
      <c r="C2087" s="8" t="s">
        <v>205</v>
      </c>
      <c r="D2087" s="7" t="s">
        <v>106</v>
      </c>
      <c r="E2087" s="7" t="s">
        <v>1339</v>
      </c>
      <c r="F2087" s="7" t="s">
        <v>1251</v>
      </c>
      <c r="G2087" s="7" t="s">
        <v>191</v>
      </c>
      <c r="H2087" s="9" t="n">
        <v>2</v>
      </c>
      <c r="I2087" s="7" t="s">
        <v>85</v>
      </c>
      <c r="J2087" s="8" t="s">
        <v>86</v>
      </c>
      <c r="K2087" s="10" t="s">
        <v>46</v>
      </c>
      <c r="L2087" s="10" t="s">
        <v>47</v>
      </c>
      <c r="M2087" s="10" t="s">
        <v>56</v>
      </c>
      <c r="N2087" s="10" t="n">
        <v>0.025</v>
      </c>
      <c r="O2087" s="9" t="s">
        <v>50</v>
      </c>
      <c r="P2087" s="11" t="n">
        <v>0.68</v>
      </c>
      <c r="Q2087" s="8" t="s">
        <v>50</v>
      </c>
      <c r="R2087" s="11" t="n">
        <v>0.035</v>
      </c>
      <c r="S2087" s="8" t="s">
        <v>50</v>
      </c>
      <c r="T2087" s="11" t="n">
        <v>125</v>
      </c>
      <c r="U2087" s="8" t="s">
        <v>57</v>
      </c>
      <c r="V2087" s="11" t="n">
        <v>6.2</v>
      </c>
      <c r="W2087" s="11" t="n">
        <v>8.9</v>
      </c>
      <c r="X2087" s="11" t="n">
        <v>9.6</v>
      </c>
      <c r="Y2087" s="11" t="n">
        <v>12.8</v>
      </c>
      <c r="Z2087" s="11" t="n">
        <v>2.08</v>
      </c>
      <c r="AA2087" s="8" t="s">
        <v>58</v>
      </c>
      <c r="AB2087" s="5" t="n">
        <f aca="false">IF(C2087='[1]Pesos dos Critérios'!$V$3,'[1]Pesos dos Critérios'!$V$9,IF(Planilha1!C2087='[1]Pesos dos Critérios'!$W$3,'[1]Pesos dos Critérios'!$W$9,IF(Planilha1!C2087='[1]Pesos dos Critérios'!$X$3,'[1]Pesos dos Critérios'!$X$9,IF(Planilha1!C2087='[1]Pesos dos Critérios'!$Y$3,'[1]Pesos dos Critérios'!$Y$9,'[1]Pesos dos Critérios'!$Z$9))))</f>
        <v>0.0218518518518519</v>
      </c>
      <c r="AC2087" s="5" t="n">
        <f aca="false">IF(H2087=1,'[1]Pesos dos Critérios'!$AD$9,IF(Planilha1!H2087=2,'[1]Pesos dos Critérios'!$AE$9,IF(Planilha1!H2087=3,'[1]Pesos dos Critérios'!$AF$9,IF(Planilha1!H2087=4,'[1]Pesos dos Critérios'!$AG$9,'[1]Pesos dos Critérios'!$AH$9))))</f>
        <v>0.0273148148148148</v>
      </c>
      <c r="AD2087" s="5" t="n">
        <f aca="false">IF(J2087='[1]Pesos dos Critérios'!$AA$3,'[1]Pesos dos Critérios'!$AA$9,IF(Planilha1!J2087='[1]Pesos dos Critérios'!$AB$3,'[1]Pesos dos Critérios'!$AB$9,'[1]Pesos dos Critérios'!$AC$9))</f>
        <v>0.037037037037037</v>
      </c>
      <c r="AE2087" s="5" t="n">
        <f aca="false">IF(O2087="Intervalo 1",'[1]Pesos dos Critérios'!$J$9,IF(Planilha1!O2087="Intervalo 2",'[1]Pesos dos Critérios'!$K$9,IF(Planilha1!O2087="Intervalo 3",'[1]Pesos dos Critérios'!$L$9,'[1]Pesos dos Critérios'!$M$9)))</f>
        <v>0.015652557319224</v>
      </c>
      <c r="AF2087" s="5" t="n">
        <f aca="false">IF(Q2087="Intervalo 1",'[1]Pesos dos Critérios'!$B$9,IF(Q2087="Intervalo 2",'[1]Pesos dos Critérios'!$C$9,IF(Q2087="Intervalo 3",'[1]Pesos dos Critérios'!$D$9,'[1]Pesos dos Critérios'!$E$9)))</f>
        <v>0.00714525778046649</v>
      </c>
      <c r="AG2087" s="5" t="n">
        <f aca="false">IF(S2087="Intervalo 1",'[1]Pesos dos Critérios'!$F$9,IF(S2087="Intervalo 2",'[1]Pesos dos Critérios'!$G$9,IF(S2087="Intervalo 3",'[1]Pesos dos Critérios'!$H$9,'[1]Pesos dos Critérios'!$I$9)))</f>
        <v>0.0101010101010101</v>
      </c>
      <c r="AH2087" s="5" t="n">
        <f aca="false">IF(U2087="Intervalo 1",'[1]Pesos dos Critérios'!$N$9,IF(U2087="Intervalo 2",'[1]Pesos dos Critérios'!$O$9,IF(U2087="Intervalo 3",'[1]Pesos dos Critérios'!$P$9,'[1]Pesos dos Critérios'!$Q$9)))</f>
        <v>0.0273809523809524</v>
      </c>
      <c r="AI2087" s="5" t="n">
        <f aca="false">IF(AA2087="Intervalo 1",'[1]Pesos dos Critérios'!$R$9,IF(AA2087="Intervalo 2",'[1]Pesos dos Critérios'!$S$9,IF(AA2087="Intervalo 3",'[1]Pesos dos Critérios'!$T$9,'[1]Pesos dos Critérios'!$U$9)))</f>
        <v>0.0547619047619048</v>
      </c>
      <c r="AJ2087" s="5" t="n">
        <f aca="false">SUM(AB2087:AI2087)</f>
        <v>0.201245386047261</v>
      </c>
      <c r="AK2087" s="5" t="n">
        <v>2086</v>
      </c>
      <c r="AM2087" s="1" t="s">
        <v>96</v>
      </c>
    </row>
    <row r="2088" customFormat="false" ht="12.8" hidden="false" customHeight="true" outlineLevel="0" collapsed="false">
      <c r="A2088" s="7" t="n">
        <v>2016</v>
      </c>
      <c r="B2088" s="7" t="s">
        <v>204</v>
      </c>
      <c r="C2088" s="8" t="s">
        <v>205</v>
      </c>
      <c r="D2088" s="7" t="s">
        <v>106</v>
      </c>
      <c r="E2088" s="7" t="s">
        <v>1342</v>
      </c>
      <c r="F2088" s="7" t="s">
        <v>1252</v>
      </c>
      <c r="G2088" s="7" t="s">
        <v>43</v>
      </c>
      <c r="H2088" s="9" t="n">
        <v>1</v>
      </c>
      <c r="I2088" s="7" t="s">
        <v>44</v>
      </c>
      <c r="J2088" s="8" t="s">
        <v>45</v>
      </c>
      <c r="K2088" s="10" t="s">
        <v>46</v>
      </c>
      <c r="L2088" s="10" t="s">
        <v>200</v>
      </c>
      <c r="M2088" s="10" t="s">
        <v>56</v>
      </c>
      <c r="N2088" s="10" t="n">
        <v>0.027</v>
      </c>
      <c r="O2088" s="9" t="s">
        <v>50</v>
      </c>
      <c r="P2088" s="11" t="n">
        <v>0.172</v>
      </c>
      <c r="Q2088" s="8" t="s">
        <v>57</v>
      </c>
      <c r="R2088" s="11" t="n">
        <v>0.037</v>
      </c>
      <c r="S2088" s="8" t="s">
        <v>50</v>
      </c>
      <c r="T2088" s="11" t="n">
        <v>93</v>
      </c>
      <c r="U2088" s="8" t="s">
        <v>49</v>
      </c>
      <c r="V2088" s="11" t="n">
        <v>9.4</v>
      </c>
      <c r="W2088" s="11" t="n">
        <v>10</v>
      </c>
      <c r="X2088" s="11" t="n">
        <v>13.8</v>
      </c>
      <c r="Y2088" s="11" t="n">
        <v>14.5</v>
      </c>
      <c r="Z2088" s="11" t="n">
        <v>1.52</v>
      </c>
      <c r="AA2088" s="8" t="s">
        <v>49</v>
      </c>
      <c r="AB2088" s="5" t="n">
        <f aca="false">IF(C2088='[1]Pesos dos Critérios'!$V$3,'[1]Pesos dos Critérios'!$V$9,IF(Planilha1!C2088='[1]Pesos dos Critérios'!$W$3,'[1]Pesos dos Critérios'!$W$9,IF(Planilha1!C2088='[1]Pesos dos Critérios'!$X$3,'[1]Pesos dos Critérios'!$X$9,IF(Planilha1!C2088='[1]Pesos dos Critérios'!$Y$3,'[1]Pesos dos Critérios'!$Y$9,'[1]Pesos dos Critérios'!$Z$9))))</f>
        <v>0.0218518518518519</v>
      </c>
      <c r="AC2088" s="5" t="n">
        <f aca="false">IF(H2088=1,'[1]Pesos dos Critérios'!$AD$9,IF(Planilha1!H2088=2,'[1]Pesos dos Critérios'!$AE$9,IF(Planilha1!H2088=3,'[1]Pesos dos Critérios'!$AF$9,IF(Planilha1!H2088=4,'[1]Pesos dos Critérios'!$AG$9,'[1]Pesos dos Critérios'!$AH$9))))</f>
        <v>0.0384259259259259</v>
      </c>
      <c r="AD2088" s="5" t="n">
        <f aca="false">IF(J2088='[1]Pesos dos Critérios'!$AA$3,'[1]Pesos dos Critérios'!$AA$9,IF(Planilha1!J2088='[1]Pesos dos Critérios'!$AB$3,'[1]Pesos dos Critérios'!$AB$9,'[1]Pesos dos Critérios'!$AC$9))</f>
        <v>0.037037037037037</v>
      </c>
      <c r="AE2088" s="5" t="n">
        <f aca="false">IF(O2088="Intervalo 1",'[1]Pesos dos Critérios'!$J$9,IF(Planilha1!O2088="Intervalo 2",'[1]Pesos dos Critérios'!$K$9,IF(Planilha1!O2088="Intervalo 3",'[1]Pesos dos Critérios'!$L$9,'[1]Pesos dos Critérios'!$M$9)))</f>
        <v>0.015652557319224</v>
      </c>
      <c r="AF2088" s="5" t="n">
        <f aca="false">IF(Q2088="Intervalo 1",'[1]Pesos dos Critérios'!$B$9,IF(Q2088="Intervalo 2",'[1]Pesos dos Critérios'!$C$9,IF(Q2088="Intervalo 3",'[1]Pesos dos Critérios'!$D$9,'[1]Pesos dos Critérios'!$E$9)))</f>
        <v>0.022897761645493</v>
      </c>
      <c r="AG2088" s="5" t="n">
        <f aca="false">IF(S2088="Intervalo 1",'[1]Pesos dos Critérios'!$F$9,IF(S2088="Intervalo 2",'[1]Pesos dos Critérios'!$G$9,IF(S2088="Intervalo 3",'[1]Pesos dos Critérios'!$H$9,'[1]Pesos dos Critérios'!$I$9)))</f>
        <v>0.0101010101010101</v>
      </c>
      <c r="AH2088" s="5" t="n">
        <f aca="false">IF(U2088="Intervalo 1",'[1]Pesos dos Critérios'!$N$9,IF(U2088="Intervalo 2",'[1]Pesos dos Critérios'!$O$9,IF(U2088="Intervalo 3",'[1]Pesos dos Critérios'!$P$9,'[1]Pesos dos Critérios'!$Q$9)))</f>
        <v>0.0329365079365079</v>
      </c>
      <c r="AI2088" s="5" t="n">
        <f aca="false">IF(AA2088="Intervalo 1",'[1]Pesos dos Critérios'!$R$9,IF(AA2088="Intervalo 2",'[1]Pesos dos Critérios'!$S$9,IF(AA2088="Intervalo 3",'[1]Pesos dos Critérios'!$T$9,'[1]Pesos dos Critérios'!$U$9)))</f>
        <v>0.0658730158730159</v>
      </c>
      <c r="AJ2088" s="5" t="n">
        <f aca="false">SUM(AB2088:AI2088)</f>
        <v>0.244775667690066</v>
      </c>
      <c r="AK2088" s="5" t="n">
        <v>2087</v>
      </c>
      <c r="AM2088" s="1" t="s">
        <v>60</v>
      </c>
    </row>
    <row r="2089" customFormat="false" ht="12.8" hidden="false" customHeight="true" outlineLevel="0" collapsed="false">
      <c r="A2089" s="7" t="n">
        <v>2016</v>
      </c>
      <c r="B2089" s="7" t="s">
        <v>204</v>
      </c>
      <c r="C2089" s="8" t="s">
        <v>205</v>
      </c>
      <c r="D2089" s="7" t="s">
        <v>106</v>
      </c>
      <c r="E2089" s="7" t="s">
        <v>1342</v>
      </c>
      <c r="F2089" s="7" t="s">
        <v>1251</v>
      </c>
      <c r="G2089" s="7" t="s">
        <v>43</v>
      </c>
      <c r="H2089" s="9" t="n">
        <v>1</v>
      </c>
      <c r="I2089" s="7" t="s">
        <v>44</v>
      </c>
      <c r="J2089" s="8" t="s">
        <v>45</v>
      </c>
      <c r="K2089" s="10" t="s">
        <v>46</v>
      </c>
      <c r="L2089" s="10" t="s">
        <v>200</v>
      </c>
      <c r="M2089" s="10" t="s">
        <v>56</v>
      </c>
      <c r="N2089" s="10" t="n">
        <v>0.027</v>
      </c>
      <c r="O2089" s="9" t="s">
        <v>50</v>
      </c>
      <c r="P2089" s="11" t="n">
        <v>0.172</v>
      </c>
      <c r="Q2089" s="8" t="s">
        <v>57</v>
      </c>
      <c r="R2089" s="11" t="n">
        <v>0.037</v>
      </c>
      <c r="S2089" s="8" t="s">
        <v>50</v>
      </c>
      <c r="T2089" s="11" t="n">
        <v>93</v>
      </c>
      <c r="U2089" s="8" t="s">
        <v>49</v>
      </c>
      <c r="V2089" s="11" t="n">
        <v>9.4</v>
      </c>
      <c r="W2089" s="11" t="n">
        <v>10</v>
      </c>
      <c r="X2089" s="11" t="n">
        <v>13.8</v>
      </c>
      <c r="Y2089" s="11" t="n">
        <v>14.5</v>
      </c>
      <c r="Z2089" s="11" t="n">
        <v>1.52</v>
      </c>
      <c r="AA2089" s="8" t="s">
        <v>49</v>
      </c>
      <c r="AB2089" s="5" t="n">
        <f aca="false">IF(C2089='[1]Pesos dos Critérios'!$V$3,'[1]Pesos dos Critérios'!$V$9,IF(Planilha1!C2089='[1]Pesos dos Critérios'!$W$3,'[1]Pesos dos Critérios'!$W$9,IF(Planilha1!C2089='[1]Pesos dos Critérios'!$X$3,'[1]Pesos dos Critérios'!$X$9,IF(Planilha1!C2089='[1]Pesos dos Critérios'!$Y$3,'[1]Pesos dos Critérios'!$Y$9,'[1]Pesos dos Critérios'!$Z$9))))</f>
        <v>0.0218518518518519</v>
      </c>
      <c r="AC2089" s="5" t="n">
        <f aca="false">IF(H2089=1,'[1]Pesos dos Critérios'!$AD$9,IF(Planilha1!H2089=2,'[1]Pesos dos Critérios'!$AE$9,IF(Planilha1!H2089=3,'[1]Pesos dos Critérios'!$AF$9,IF(Planilha1!H2089=4,'[1]Pesos dos Critérios'!$AG$9,'[1]Pesos dos Critérios'!$AH$9))))</f>
        <v>0.0384259259259259</v>
      </c>
      <c r="AD2089" s="5" t="n">
        <f aca="false">IF(J2089='[1]Pesos dos Critérios'!$AA$3,'[1]Pesos dos Critérios'!$AA$9,IF(Planilha1!J2089='[1]Pesos dos Critérios'!$AB$3,'[1]Pesos dos Critérios'!$AB$9,'[1]Pesos dos Critérios'!$AC$9))</f>
        <v>0.037037037037037</v>
      </c>
      <c r="AE2089" s="5" t="n">
        <f aca="false">IF(O2089="Intervalo 1",'[1]Pesos dos Critérios'!$J$9,IF(Planilha1!O2089="Intervalo 2",'[1]Pesos dos Critérios'!$K$9,IF(Planilha1!O2089="Intervalo 3",'[1]Pesos dos Critérios'!$L$9,'[1]Pesos dos Critérios'!$M$9)))</f>
        <v>0.015652557319224</v>
      </c>
      <c r="AF2089" s="5" t="n">
        <f aca="false">IF(Q2089="Intervalo 1",'[1]Pesos dos Critérios'!$B$9,IF(Q2089="Intervalo 2",'[1]Pesos dos Critérios'!$C$9,IF(Q2089="Intervalo 3",'[1]Pesos dos Critérios'!$D$9,'[1]Pesos dos Critérios'!$E$9)))</f>
        <v>0.022897761645493</v>
      </c>
      <c r="AG2089" s="5" t="n">
        <f aca="false">IF(S2089="Intervalo 1",'[1]Pesos dos Critérios'!$F$9,IF(S2089="Intervalo 2",'[1]Pesos dos Critérios'!$G$9,IF(S2089="Intervalo 3",'[1]Pesos dos Critérios'!$H$9,'[1]Pesos dos Critérios'!$I$9)))</f>
        <v>0.0101010101010101</v>
      </c>
      <c r="AH2089" s="5" t="n">
        <f aca="false">IF(U2089="Intervalo 1",'[1]Pesos dos Critérios'!$N$9,IF(U2089="Intervalo 2",'[1]Pesos dos Critérios'!$O$9,IF(U2089="Intervalo 3",'[1]Pesos dos Critérios'!$P$9,'[1]Pesos dos Critérios'!$Q$9)))</f>
        <v>0.0329365079365079</v>
      </c>
      <c r="AI2089" s="5" t="n">
        <f aca="false">IF(AA2089="Intervalo 1",'[1]Pesos dos Critérios'!$R$9,IF(AA2089="Intervalo 2",'[1]Pesos dos Critérios'!$S$9,IF(AA2089="Intervalo 3",'[1]Pesos dos Critérios'!$T$9,'[1]Pesos dos Critérios'!$U$9)))</f>
        <v>0.0658730158730159</v>
      </c>
      <c r="AJ2089" s="5" t="n">
        <f aca="false">SUM(AB2089:AI2089)</f>
        <v>0.244775667690066</v>
      </c>
      <c r="AK2089" s="5" t="n">
        <v>2088</v>
      </c>
      <c r="AM2089" s="1" t="s">
        <v>60</v>
      </c>
    </row>
    <row r="2090" customFormat="false" ht="12.8" hidden="false" customHeight="true" outlineLevel="0" collapsed="false">
      <c r="A2090" s="7" t="n">
        <v>2016</v>
      </c>
      <c r="B2090" s="7" t="s">
        <v>204</v>
      </c>
      <c r="C2090" s="8" t="s">
        <v>205</v>
      </c>
      <c r="D2090" s="7" t="s">
        <v>106</v>
      </c>
      <c r="E2090" s="7" t="s">
        <v>1342</v>
      </c>
      <c r="F2090" s="7" t="s">
        <v>1250</v>
      </c>
      <c r="G2090" s="7" t="s">
        <v>123</v>
      </c>
      <c r="H2090" s="9" t="n">
        <v>2</v>
      </c>
      <c r="I2090" s="7" t="s">
        <v>44</v>
      </c>
      <c r="J2090" s="8" t="s">
        <v>45</v>
      </c>
      <c r="K2090" s="10" t="s">
        <v>46</v>
      </c>
      <c r="L2090" s="10" t="s">
        <v>200</v>
      </c>
      <c r="M2090" s="10" t="s">
        <v>56</v>
      </c>
      <c r="N2090" s="10" t="n">
        <v>0.027</v>
      </c>
      <c r="O2090" s="9" t="s">
        <v>50</v>
      </c>
      <c r="P2090" s="11" t="n">
        <v>0.377</v>
      </c>
      <c r="Q2090" s="8" t="s">
        <v>58</v>
      </c>
      <c r="R2090" s="11" t="n">
        <v>0.042</v>
      </c>
      <c r="S2090" s="8" t="s">
        <v>50</v>
      </c>
      <c r="T2090" s="11" t="n">
        <v>99</v>
      </c>
      <c r="U2090" s="8" t="s">
        <v>49</v>
      </c>
      <c r="V2090" s="11" t="n">
        <v>8.8</v>
      </c>
      <c r="W2090" s="11" t="n">
        <v>9.5</v>
      </c>
      <c r="X2090" s="11" t="n">
        <v>13</v>
      </c>
      <c r="Y2090" s="11" t="n">
        <v>13.8</v>
      </c>
      <c r="Z2090" s="11" t="n">
        <v>1.62</v>
      </c>
      <c r="AA2090" s="8" t="s">
        <v>49</v>
      </c>
      <c r="AB2090" s="5" t="n">
        <f aca="false">IF(C2090='[1]Pesos dos Critérios'!$V$3,'[1]Pesos dos Critérios'!$V$9,IF(Planilha1!C2090='[1]Pesos dos Critérios'!$W$3,'[1]Pesos dos Critérios'!$W$9,IF(Planilha1!C2090='[1]Pesos dos Critérios'!$X$3,'[1]Pesos dos Critérios'!$X$9,IF(Planilha1!C2090='[1]Pesos dos Critérios'!$Y$3,'[1]Pesos dos Critérios'!$Y$9,'[1]Pesos dos Critérios'!$Z$9))))</f>
        <v>0.0218518518518519</v>
      </c>
      <c r="AC2090" s="5" t="n">
        <f aca="false">IF(H2090=1,'[1]Pesos dos Critérios'!$AD$9,IF(Planilha1!H2090=2,'[1]Pesos dos Critérios'!$AE$9,IF(Planilha1!H2090=3,'[1]Pesos dos Critérios'!$AF$9,IF(Planilha1!H2090=4,'[1]Pesos dos Critérios'!$AG$9,'[1]Pesos dos Critérios'!$AH$9))))</f>
        <v>0.0273148148148148</v>
      </c>
      <c r="AD2090" s="5" t="n">
        <f aca="false">IF(J2090='[1]Pesos dos Critérios'!$AA$3,'[1]Pesos dos Critérios'!$AA$9,IF(Planilha1!J2090='[1]Pesos dos Critérios'!$AB$3,'[1]Pesos dos Critérios'!$AB$9,'[1]Pesos dos Critérios'!$AC$9))</f>
        <v>0.037037037037037</v>
      </c>
      <c r="AE2090" s="5" t="n">
        <f aca="false">IF(O2090="Intervalo 1",'[1]Pesos dos Critérios'!$J$9,IF(Planilha1!O2090="Intervalo 2",'[1]Pesos dos Critérios'!$K$9,IF(Planilha1!O2090="Intervalo 3",'[1]Pesos dos Critérios'!$L$9,'[1]Pesos dos Critérios'!$M$9)))</f>
        <v>0.015652557319224</v>
      </c>
      <c r="AF2090" s="5" t="n">
        <f aca="false">IF(Q2090="Intervalo 1",'[1]Pesos dos Critérios'!$B$9,IF(Q2090="Intervalo 2",'[1]Pesos dos Critérios'!$C$9,IF(Q2090="Intervalo 3",'[1]Pesos dos Critérios'!$D$9,'[1]Pesos dos Critérios'!$E$9)))</f>
        <v>0.0123748067486724</v>
      </c>
      <c r="AG2090" s="5" t="n">
        <f aca="false">IF(S2090="Intervalo 1",'[1]Pesos dos Critérios'!$F$9,IF(S2090="Intervalo 2",'[1]Pesos dos Critérios'!$G$9,IF(S2090="Intervalo 3",'[1]Pesos dos Critérios'!$H$9,'[1]Pesos dos Critérios'!$I$9)))</f>
        <v>0.0101010101010101</v>
      </c>
      <c r="AH2090" s="5" t="n">
        <f aca="false">IF(U2090="Intervalo 1",'[1]Pesos dos Critérios'!$N$9,IF(U2090="Intervalo 2",'[1]Pesos dos Critérios'!$O$9,IF(U2090="Intervalo 3",'[1]Pesos dos Critérios'!$P$9,'[1]Pesos dos Critérios'!$Q$9)))</f>
        <v>0.0329365079365079</v>
      </c>
      <c r="AI2090" s="5" t="n">
        <f aca="false">IF(AA2090="Intervalo 1",'[1]Pesos dos Critérios'!$R$9,IF(AA2090="Intervalo 2",'[1]Pesos dos Critérios'!$S$9,IF(AA2090="Intervalo 3",'[1]Pesos dos Critérios'!$T$9,'[1]Pesos dos Critérios'!$U$9)))</f>
        <v>0.0658730158730159</v>
      </c>
      <c r="AJ2090" s="5" t="n">
        <f aca="false">SUM(AB2090:AI2090)</f>
        <v>0.223141601682134</v>
      </c>
      <c r="AK2090" s="5" t="n">
        <v>2089</v>
      </c>
      <c r="AM2090" s="1" t="s">
        <v>96</v>
      </c>
    </row>
    <row r="2091" customFormat="false" ht="12.8" hidden="false" customHeight="true" outlineLevel="0" collapsed="false">
      <c r="A2091" s="7" t="n">
        <v>2016</v>
      </c>
      <c r="B2091" s="7" t="s">
        <v>204</v>
      </c>
      <c r="C2091" s="8" t="s">
        <v>205</v>
      </c>
      <c r="D2091" s="7" t="s">
        <v>106</v>
      </c>
      <c r="E2091" s="7" t="s">
        <v>1342</v>
      </c>
      <c r="F2091" s="7" t="s">
        <v>1251</v>
      </c>
      <c r="G2091" s="7" t="s">
        <v>123</v>
      </c>
      <c r="H2091" s="9" t="n">
        <v>2</v>
      </c>
      <c r="I2091" s="7" t="s">
        <v>44</v>
      </c>
      <c r="J2091" s="8" t="s">
        <v>45</v>
      </c>
      <c r="K2091" s="10" t="s">
        <v>46</v>
      </c>
      <c r="L2091" s="10" t="s">
        <v>200</v>
      </c>
      <c r="M2091" s="10" t="s">
        <v>56</v>
      </c>
      <c r="N2091" s="10" t="n">
        <v>0.027</v>
      </c>
      <c r="O2091" s="9" t="s">
        <v>50</v>
      </c>
      <c r="P2091" s="11" t="n">
        <v>0.377</v>
      </c>
      <c r="Q2091" s="8" t="s">
        <v>58</v>
      </c>
      <c r="R2091" s="11" t="n">
        <v>0.042</v>
      </c>
      <c r="S2091" s="8" t="s">
        <v>50</v>
      </c>
      <c r="T2091" s="11" t="n">
        <v>99</v>
      </c>
      <c r="U2091" s="8" t="s">
        <v>49</v>
      </c>
      <c r="V2091" s="11" t="n">
        <v>8.8</v>
      </c>
      <c r="W2091" s="11" t="n">
        <v>9.5</v>
      </c>
      <c r="X2091" s="11" t="n">
        <v>13</v>
      </c>
      <c r="Y2091" s="11" t="n">
        <v>13.8</v>
      </c>
      <c r="Z2091" s="11" t="n">
        <v>1.62</v>
      </c>
      <c r="AA2091" s="8" t="s">
        <v>49</v>
      </c>
      <c r="AB2091" s="5" t="n">
        <f aca="false">IF(C2091='[1]Pesos dos Critérios'!$V$3,'[1]Pesos dos Critérios'!$V$9,IF(Planilha1!C2091='[1]Pesos dos Critérios'!$W$3,'[1]Pesos dos Critérios'!$W$9,IF(Planilha1!C2091='[1]Pesos dos Critérios'!$X$3,'[1]Pesos dos Critérios'!$X$9,IF(Planilha1!C2091='[1]Pesos dos Critérios'!$Y$3,'[1]Pesos dos Critérios'!$Y$9,'[1]Pesos dos Critérios'!$Z$9))))</f>
        <v>0.0218518518518519</v>
      </c>
      <c r="AC2091" s="5" t="n">
        <f aca="false">IF(H2091=1,'[1]Pesos dos Critérios'!$AD$9,IF(Planilha1!H2091=2,'[1]Pesos dos Critérios'!$AE$9,IF(Planilha1!H2091=3,'[1]Pesos dos Critérios'!$AF$9,IF(Planilha1!H2091=4,'[1]Pesos dos Critérios'!$AG$9,'[1]Pesos dos Critérios'!$AH$9))))</f>
        <v>0.0273148148148148</v>
      </c>
      <c r="AD2091" s="5" t="n">
        <f aca="false">IF(J2091='[1]Pesos dos Critérios'!$AA$3,'[1]Pesos dos Critérios'!$AA$9,IF(Planilha1!J2091='[1]Pesos dos Critérios'!$AB$3,'[1]Pesos dos Critérios'!$AB$9,'[1]Pesos dos Critérios'!$AC$9))</f>
        <v>0.037037037037037</v>
      </c>
      <c r="AE2091" s="5" t="n">
        <f aca="false">IF(O2091="Intervalo 1",'[1]Pesos dos Critérios'!$J$9,IF(Planilha1!O2091="Intervalo 2",'[1]Pesos dos Critérios'!$K$9,IF(Planilha1!O2091="Intervalo 3",'[1]Pesos dos Critérios'!$L$9,'[1]Pesos dos Critérios'!$M$9)))</f>
        <v>0.015652557319224</v>
      </c>
      <c r="AF2091" s="5" t="n">
        <f aca="false">IF(Q2091="Intervalo 1",'[1]Pesos dos Critérios'!$B$9,IF(Q2091="Intervalo 2",'[1]Pesos dos Critérios'!$C$9,IF(Q2091="Intervalo 3",'[1]Pesos dos Critérios'!$D$9,'[1]Pesos dos Critérios'!$E$9)))</f>
        <v>0.0123748067486724</v>
      </c>
      <c r="AG2091" s="5" t="n">
        <f aca="false">IF(S2091="Intervalo 1",'[1]Pesos dos Critérios'!$F$9,IF(S2091="Intervalo 2",'[1]Pesos dos Critérios'!$G$9,IF(S2091="Intervalo 3",'[1]Pesos dos Critérios'!$H$9,'[1]Pesos dos Critérios'!$I$9)))</f>
        <v>0.0101010101010101</v>
      </c>
      <c r="AH2091" s="5" t="n">
        <f aca="false">IF(U2091="Intervalo 1",'[1]Pesos dos Critérios'!$N$9,IF(U2091="Intervalo 2",'[1]Pesos dos Critérios'!$O$9,IF(U2091="Intervalo 3",'[1]Pesos dos Critérios'!$P$9,'[1]Pesos dos Critérios'!$Q$9)))</f>
        <v>0.0329365079365079</v>
      </c>
      <c r="AI2091" s="5" t="n">
        <f aca="false">IF(AA2091="Intervalo 1",'[1]Pesos dos Critérios'!$R$9,IF(AA2091="Intervalo 2",'[1]Pesos dos Critérios'!$S$9,IF(AA2091="Intervalo 3",'[1]Pesos dos Critérios'!$T$9,'[1]Pesos dos Critérios'!$U$9)))</f>
        <v>0.0658730158730159</v>
      </c>
      <c r="AJ2091" s="5" t="n">
        <f aca="false">SUM(AB2091:AI2091)</f>
        <v>0.223141601682134</v>
      </c>
      <c r="AK2091" s="5" t="n">
        <v>2090</v>
      </c>
      <c r="AM2091" s="1" t="s">
        <v>96</v>
      </c>
    </row>
    <row r="2092" customFormat="false" ht="12.8" hidden="false" customHeight="true" outlineLevel="0" collapsed="false">
      <c r="A2092" s="7" t="n">
        <v>2016</v>
      </c>
      <c r="B2092" s="7" t="s">
        <v>204</v>
      </c>
      <c r="C2092" s="8" t="s">
        <v>205</v>
      </c>
      <c r="D2092" s="7" t="s">
        <v>106</v>
      </c>
      <c r="E2092" s="7" t="s">
        <v>1342</v>
      </c>
      <c r="F2092" s="7" t="s">
        <v>1252</v>
      </c>
      <c r="G2092" s="7" t="s">
        <v>123</v>
      </c>
      <c r="H2092" s="9" t="n">
        <v>2</v>
      </c>
      <c r="I2092" s="7" t="s">
        <v>85</v>
      </c>
      <c r="J2092" s="8" t="s">
        <v>86</v>
      </c>
      <c r="K2092" s="10" t="s">
        <v>46</v>
      </c>
      <c r="L2092" s="10" t="s">
        <v>200</v>
      </c>
      <c r="M2092" s="10" t="s">
        <v>56</v>
      </c>
      <c r="N2092" s="10" t="n">
        <v>0.02</v>
      </c>
      <c r="O2092" s="9" t="s">
        <v>58</v>
      </c>
      <c r="P2092" s="11" t="n">
        <v>0.551</v>
      </c>
      <c r="Q2092" s="8" t="s">
        <v>50</v>
      </c>
      <c r="R2092" s="11" t="n">
        <v>0.017</v>
      </c>
      <c r="S2092" s="8" t="s">
        <v>57</v>
      </c>
      <c r="T2092" s="11" t="n">
        <v>106</v>
      </c>
      <c r="U2092" s="8" t="s">
        <v>49</v>
      </c>
      <c r="V2092" s="11" t="n">
        <v>7.9</v>
      </c>
      <c r="W2092" s="11" t="n">
        <v>9.1</v>
      </c>
      <c r="X2092" s="11" t="n">
        <v>11.8</v>
      </c>
      <c r="Y2092" s="11" t="n">
        <v>13.4</v>
      </c>
      <c r="Z2092" s="11" t="n">
        <v>1.76</v>
      </c>
      <c r="AA2092" s="8" t="s">
        <v>49</v>
      </c>
      <c r="AB2092" s="5" t="n">
        <f aca="false">IF(C2092='[1]Pesos dos Critérios'!$V$3,'[1]Pesos dos Critérios'!$V$9,IF(Planilha1!C2092='[1]Pesos dos Critérios'!$W$3,'[1]Pesos dos Critérios'!$W$9,IF(Planilha1!C2092='[1]Pesos dos Critérios'!$X$3,'[1]Pesos dos Critérios'!$X$9,IF(Planilha1!C2092='[1]Pesos dos Critérios'!$Y$3,'[1]Pesos dos Critérios'!$Y$9,'[1]Pesos dos Critérios'!$Z$9))))</f>
        <v>0.0218518518518519</v>
      </c>
      <c r="AC2092" s="5" t="n">
        <f aca="false">IF(H2092=1,'[1]Pesos dos Critérios'!$AD$9,IF(Planilha1!H2092=2,'[1]Pesos dos Critérios'!$AE$9,IF(Planilha1!H2092=3,'[1]Pesos dos Critérios'!$AF$9,IF(Planilha1!H2092=4,'[1]Pesos dos Critérios'!$AG$9,'[1]Pesos dos Critérios'!$AH$9))))</f>
        <v>0.0273148148148148</v>
      </c>
      <c r="AD2092" s="5" t="n">
        <f aca="false">IF(J2092='[1]Pesos dos Critérios'!$AA$3,'[1]Pesos dos Critérios'!$AA$9,IF(Planilha1!J2092='[1]Pesos dos Critérios'!$AB$3,'[1]Pesos dos Critérios'!$AB$9,'[1]Pesos dos Critérios'!$AC$9))</f>
        <v>0.037037037037037</v>
      </c>
      <c r="AE2092" s="5" t="n">
        <f aca="false">IF(O2092="Intervalo 1",'[1]Pesos dos Critérios'!$J$9,IF(Planilha1!O2092="Intervalo 2",'[1]Pesos dos Critérios'!$K$9,IF(Planilha1!O2092="Intervalo 3",'[1]Pesos dos Critérios'!$L$9,'[1]Pesos dos Critérios'!$M$9)))</f>
        <v>0.0266754850088183</v>
      </c>
      <c r="AF2092" s="5" t="n">
        <f aca="false">IF(Q2092="Intervalo 1",'[1]Pesos dos Critérios'!$B$9,IF(Q2092="Intervalo 2",'[1]Pesos dos Critérios'!$C$9,IF(Q2092="Intervalo 3",'[1]Pesos dos Critérios'!$D$9,'[1]Pesos dos Critérios'!$E$9)))</f>
        <v>0.00714525778046649</v>
      </c>
      <c r="AG2092" s="5" t="n">
        <f aca="false">IF(S2092="Intervalo 1",'[1]Pesos dos Critérios'!$F$9,IF(S2092="Intervalo 2",'[1]Pesos dos Critérios'!$G$9,IF(S2092="Intervalo 3",'[1]Pesos dos Critérios'!$H$9,'[1]Pesos dos Critérios'!$I$9)))</f>
        <v>0.0404040404040404</v>
      </c>
      <c r="AH2092" s="5" t="n">
        <f aca="false">IF(U2092="Intervalo 1",'[1]Pesos dos Critérios'!$N$9,IF(U2092="Intervalo 2",'[1]Pesos dos Critérios'!$O$9,IF(U2092="Intervalo 3",'[1]Pesos dos Critérios'!$P$9,'[1]Pesos dos Critérios'!$Q$9)))</f>
        <v>0.0329365079365079</v>
      </c>
      <c r="AI2092" s="5" t="n">
        <f aca="false">IF(AA2092="Intervalo 1",'[1]Pesos dos Critérios'!$R$9,IF(AA2092="Intervalo 2",'[1]Pesos dos Critérios'!$S$9,IF(AA2092="Intervalo 3",'[1]Pesos dos Critérios'!$T$9,'[1]Pesos dos Critérios'!$U$9)))</f>
        <v>0.0658730158730159</v>
      </c>
      <c r="AJ2092" s="5" t="n">
        <f aca="false">SUM(AB2092:AI2092)</f>
        <v>0.259238010706553</v>
      </c>
      <c r="AK2092" s="5" t="n">
        <v>2091</v>
      </c>
      <c r="AM2092" s="1" t="s">
        <v>52</v>
      </c>
    </row>
    <row r="2093" customFormat="false" ht="12.8" hidden="false" customHeight="true" outlineLevel="0" collapsed="false">
      <c r="A2093" s="7" t="n">
        <v>2016</v>
      </c>
      <c r="B2093" s="7" t="s">
        <v>204</v>
      </c>
      <c r="C2093" s="8" t="s">
        <v>205</v>
      </c>
      <c r="D2093" s="7" t="s">
        <v>106</v>
      </c>
      <c r="E2093" s="7" t="s">
        <v>1342</v>
      </c>
      <c r="F2093" s="7" t="s">
        <v>1251</v>
      </c>
      <c r="G2093" s="7" t="s">
        <v>123</v>
      </c>
      <c r="H2093" s="9" t="n">
        <v>2</v>
      </c>
      <c r="I2093" s="7" t="s">
        <v>85</v>
      </c>
      <c r="J2093" s="8" t="s">
        <v>86</v>
      </c>
      <c r="K2093" s="10" t="s">
        <v>46</v>
      </c>
      <c r="L2093" s="10" t="s">
        <v>200</v>
      </c>
      <c r="M2093" s="10" t="s">
        <v>56</v>
      </c>
      <c r="N2093" s="10" t="n">
        <v>0.02</v>
      </c>
      <c r="O2093" s="9" t="s">
        <v>58</v>
      </c>
      <c r="P2093" s="11" t="n">
        <v>0.551</v>
      </c>
      <c r="Q2093" s="8" t="s">
        <v>50</v>
      </c>
      <c r="R2093" s="11" t="n">
        <v>0.017</v>
      </c>
      <c r="S2093" s="8" t="s">
        <v>57</v>
      </c>
      <c r="T2093" s="11" t="n">
        <v>106</v>
      </c>
      <c r="U2093" s="8" t="s">
        <v>49</v>
      </c>
      <c r="V2093" s="11" t="n">
        <v>7.9</v>
      </c>
      <c r="W2093" s="11" t="n">
        <v>9.1</v>
      </c>
      <c r="X2093" s="11" t="n">
        <v>11.8</v>
      </c>
      <c r="Y2093" s="11" t="n">
        <v>13.4</v>
      </c>
      <c r="Z2093" s="11" t="n">
        <v>1.76</v>
      </c>
      <c r="AA2093" s="8" t="s">
        <v>49</v>
      </c>
      <c r="AB2093" s="5" t="n">
        <f aca="false">IF(C2093='[1]Pesos dos Critérios'!$V$3,'[1]Pesos dos Critérios'!$V$9,IF(Planilha1!C2093='[1]Pesos dos Critérios'!$W$3,'[1]Pesos dos Critérios'!$W$9,IF(Planilha1!C2093='[1]Pesos dos Critérios'!$X$3,'[1]Pesos dos Critérios'!$X$9,IF(Planilha1!C2093='[1]Pesos dos Critérios'!$Y$3,'[1]Pesos dos Critérios'!$Y$9,'[1]Pesos dos Critérios'!$Z$9))))</f>
        <v>0.0218518518518519</v>
      </c>
      <c r="AC2093" s="5" t="n">
        <f aca="false">IF(H2093=1,'[1]Pesos dos Critérios'!$AD$9,IF(Planilha1!H2093=2,'[1]Pesos dos Critérios'!$AE$9,IF(Planilha1!H2093=3,'[1]Pesos dos Critérios'!$AF$9,IF(Planilha1!H2093=4,'[1]Pesos dos Critérios'!$AG$9,'[1]Pesos dos Critérios'!$AH$9))))</f>
        <v>0.0273148148148148</v>
      </c>
      <c r="AD2093" s="5" t="n">
        <f aca="false">IF(J2093='[1]Pesos dos Critérios'!$AA$3,'[1]Pesos dos Critérios'!$AA$9,IF(Planilha1!J2093='[1]Pesos dos Critérios'!$AB$3,'[1]Pesos dos Critérios'!$AB$9,'[1]Pesos dos Critérios'!$AC$9))</f>
        <v>0.037037037037037</v>
      </c>
      <c r="AE2093" s="5" t="n">
        <f aca="false">IF(O2093="Intervalo 1",'[1]Pesos dos Critérios'!$J$9,IF(Planilha1!O2093="Intervalo 2",'[1]Pesos dos Critérios'!$K$9,IF(Planilha1!O2093="Intervalo 3",'[1]Pesos dos Critérios'!$L$9,'[1]Pesos dos Critérios'!$M$9)))</f>
        <v>0.0266754850088183</v>
      </c>
      <c r="AF2093" s="5" t="n">
        <f aca="false">IF(Q2093="Intervalo 1",'[1]Pesos dos Critérios'!$B$9,IF(Q2093="Intervalo 2",'[1]Pesos dos Critérios'!$C$9,IF(Q2093="Intervalo 3",'[1]Pesos dos Critérios'!$D$9,'[1]Pesos dos Critérios'!$E$9)))</f>
        <v>0.00714525778046649</v>
      </c>
      <c r="AG2093" s="5" t="n">
        <f aca="false">IF(S2093="Intervalo 1",'[1]Pesos dos Critérios'!$F$9,IF(S2093="Intervalo 2",'[1]Pesos dos Critérios'!$G$9,IF(S2093="Intervalo 3",'[1]Pesos dos Critérios'!$H$9,'[1]Pesos dos Critérios'!$I$9)))</f>
        <v>0.0404040404040404</v>
      </c>
      <c r="AH2093" s="5" t="n">
        <f aca="false">IF(U2093="Intervalo 1",'[1]Pesos dos Critérios'!$N$9,IF(U2093="Intervalo 2",'[1]Pesos dos Critérios'!$O$9,IF(U2093="Intervalo 3",'[1]Pesos dos Critérios'!$P$9,'[1]Pesos dos Critérios'!$Q$9)))</f>
        <v>0.0329365079365079</v>
      </c>
      <c r="AI2093" s="5" t="n">
        <f aca="false">IF(AA2093="Intervalo 1",'[1]Pesos dos Critérios'!$R$9,IF(AA2093="Intervalo 2",'[1]Pesos dos Critérios'!$S$9,IF(AA2093="Intervalo 3",'[1]Pesos dos Critérios'!$T$9,'[1]Pesos dos Critérios'!$U$9)))</f>
        <v>0.0658730158730159</v>
      </c>
      <c r="AJ2093" s="5" t="n">
        <f aca="false">SUM(AB2093:AI2093)</f>
        <v>0.259238010706553</v>
      </c>
      <c r="AK2093" s="5" t="n">
        <v>2092</v>
      </c>
      <c r="AM2093" s="1" t="s">
        <v>52</v>
      </c>
    </row>
    <row r="2094" customFormat="false" ht="12.8" hidden="false" customHeight="true" outlineLevel="0" collapsed="false">
      <c r="A2094" s="7" t="n">
        <v>2016</v>
      </c>
      <c r="B2094" s="7" t="s">
        <v>204</v>
      </c>
      <c r="C2094" s="8" t="s">
        <v>205</v>
      </c>
      <c r="D2094" s="7" t="s">
        <v>245</v>
      </c>
      <c r="E2094" s="7" t="s">
        <v>1343</v>
      </c>
      <c r="F2094" s="7" t="s">
        <v>1252</v>
      </c>
      <c r="G2094" s="7" t="s">
        <v>224</v>
      </c>
      <c r="H2094" s="9" t="n">
        <v>2</v>
      </c>
      <c r="I2094" s="7" t="s">
        <v>219</v>
      </c>
      <c r="J2094" s="8" t="s">
        <v>86</v>
      </c>
      <c r="K2094" s="10" t="s">
        <v>46</v>
      </c>
      <c r="L2094" s="10" t="s">
        <v>83</v>
      </c>
      <c r="M2094" s="10" t="s">
        <v>48</v>
      </c>
      <c r="N2094" s="10" t="n">
        <v>0.024</v>
      </c>
      <c r="O2094" s="9" t="s">
        <v>58</v>
      </c>
      <c r="P2094" s="11" t="n">
        <v>0.175</v>
      </c>
      <c r="Q2094" s="8" t="s">
        <v>57</v>
      </c>
      <c r="R2094" s="11" t="n">
        <v>0.017</v>
      </c>
      <c r="S2094" s="8" t="s">
        <v>57</v>
      </c>
      <c r="T2094" s="11" t="n">
        <v>130</v>
      </c>
      <c r="U2094" s="8" t="s">
        <v>58</v>
      </c>
      <c r="V2094" s="11" t="n">
        <v>6.72</v>
      </c>
      <c r="W2094" s="11" t="n">
        <v>8.12</v>
      </c>
      <c r="X2094" s="11" t="n">
        <v>9.6</v>
      </c>
      <c r="Y2094" s="11" t="n">
        <v>11.6</v>
      </c>
      <c r="Z2094" s="11" t="n">
        <v>2.11</v>
      </c>
      <c r="AA2094" s="8" t="s">
        <v>58</v>
      </c>
      <c r="AB2094" s="5" t="n">
        <f aca="false">IF(C2094='[1]Pesos dos Critérios'!$V$3,'[1]Pesos dos Critérios'!$V$9,IF(Planilha1!C2094='[1]Pesos dos Critérios'!$W$3,'[1]Pesos dos Critérios'!$W$9,IF(Planilha1!C2094='[1]Pesos dos Critérios'!$X$3,'[1]Pesos dos Critérios'!$X$9,IF(Planilha1!C2094='[1]Pesos dos Critérios'!$Y$3,'[1]Pesos dos Critérios'!$Y$9,'[1]Pesos dos Critérios'!$Z$9))))</f>
        <v>0.0218518518518519</v>
      </c>
      <c r="AC2094" s="5" t="n">
        <f aca="false">IF(H2094=1,'[1]Pesos dos Critérios'!$AD$9,IF(Planilha1!H2094=2,'[1]Pesos dos Critérios'!$AE$9,IF(Planilha1!H2094=3,'[1]Pesos dos Critérios'!$AF$9,IF(Planilha1!H2094=4,'[1]Pesos dos Critérios'!$AG$9,'[1]Pesos dos Critérios'!$AH$9))))</f>
        <v>0.0273148148148148</v>
      </c>
      <c r="AD2094" s="5" t="n">
        <f aca="false">IF(J2094='[1]Pesos dos Critérios'!$AA$3,'[1]Pesos dos Critérios'!$AA$9,IF(Planilha1!J2094='[1]Pesos dos Critérios'!$AB$3,'[1]Pesos dos Critérios'!$AB$9,'[1]Pesos dos Critérios'!$AC$9))</f>
        <v>0.037037037037037</v>
      </c>
      <c r="AE2094" s="5" t="n">
        <f aca="false">IF(O2094="Intervalo 1",'[1]Pesos dos Critérios'!$J$9,IF(Planilha1!O2094="Intervalo 2",'[1]Pesos dos Critérios'!$K$9,IF(Planilha1!O2094="Intervalo 3",'[1]Pesos dos Critérios'!$L$9,'[1]Pesos dos Critérios'!$M$9)))</f>
        <v>0.0266754850088183</v>
      </c>
      <c r="AF2094" s="5" t="n">
        <f aca="false">IF(Q2094="Intervalo 1",'[1]Pesos dos Critérios'!$B$9,IF(Q2094="Intervalo 2",'[1]Pesos dos Critérios'!$C$9,IF(Q2094="Intervalo 3",'[1]Pesos dos Critérios'!$D$9,'[1]Pesos dos Critérios'!$E$9)))</f>
        <v>0.022897761645493</v>
      </c>
      <c r="AG2094" s="5" t="n">
        <f aca="false">IF(S2094="Intervalo 1",'[1]Pesos dos Critérios'!$F$9,IF(S2094="Intervalo 2",'[1]Pesos dos Critérios'!$G$9,IF(S2094="Intervalo 3",'[1]Pesos dos Critérios'!$H$9,'[1]Pesos dos Critérios'!$I$9)))</f>
        <v>0.0404040404040404</v>
      </c>
      <c r="AH2094" s="5" t="n">
        <f aca="false">IF(U2094="Intervalo 1",'[1]Pesos dos Critérios'!$N$9,IF(U2094="Intervalo 2",'[1]Pesos dos Critérios'!$O$9,IF(U2094="Intervalo 3",'[1]Pesos dos Critérios'!$P$9,'[1]Pesos dos Critérios'!$Q$9)))</f>
        <v>0.0273809523809524</v>
      </c>
      <c r="AI2094" s="5" t="n">
        <f aca="false">IF(AA2094="Intervalo 1",'[1]Pesos dos Critérios'!$R$9,IF(AA2094="Intervalo 2",'[1]Pesos dos Critérios'!$S$9,IF(AA2094="Intervalo 3",'[1]Pesos dos Critérios'!$T$9,'[1]Pesos dos Critérios'!$U$9)))</f>
        <v>0.0547619047619048</v>
      </c>
      <c r="AJ2094" s="5" t="n">
        <f aca="false">SUM(AB2094:AI2094)</f>
        <v>0.258323847904913</v>
      </c>
      <c r="AK2094" s="5" t="n">
        <v>2093</v>
      </c>
      <c r="AM2094" s="1" t="s">
        <v>52</v>
      </c>
    </row>
    <row r="2095" customFormat="false" ht="12.8" hidden="false" customHeight="true" outlineLevel="0" collapsed="false">
      <c r="A2095" s="7" t="n">
        <v>2016</v>
      </c>
      <c r="B2095" s="7" t="s">
        <v>204</v>
      </c>
      <c r="C2095" s="8" t="s">
        <v>205</v>
      </c>
      <c r="D2095" s="7" t="s">
        <v>175</v>
      </c>
      <c r="E2095" s="7" t="s">
        <v>1344</v>
      </c>
      <c r="F2095" s="7" t="s">
        <v>1251</v>
      </c>
      <c r="G2095" s="7" t="s">
        <v>137</v>
      </c>
      <c r="H2095" s="9" t="n">
        <v>1</v>
      </c>
      <c r="I2095" s="7" t="s">
        <v>564</v>
      </c>
      <c r="J2095" s="8" t="s">
        <v>86</v>
      </c>
      <c r="K2095" s="10" t="s">
        <v>46</v>
      </c>
      <c r="L2095" s="10" t="s">
        <v>83</v>
      </c>
      <c r="M2095" s="10" t="s">
        <v>56</v>
      </c>
      <c r="N2095" s="10" t="n">
        <v>0.021</v>
      </c>
      <c r="O2095" s="9" t="s">
        <v>58</v>
      </c>
      <c r="P2095" s="11" t="n">
        <v>0.406</v>
      </c>
      <c r="Q2095" s="8" t="s">
        <v>58</v>
      </c>
      <c r="R2095" s="11" t="n">
        <v>0.01</v>
      </c>
      <c r="S2095" s="8" t="s">
        <v>49</v>
      </c>
      <c r="T2095" s="11" t="n">
        <v>100</v>
      </c>
      <c r="U2095" s="8" t="s">
        <v>49</v>
      </c>
      <c r="V2095" s="11" t="n">
        <v>8.4</v>
      </c>
      <c r="W2095" s="11" t="n">
        <v>10.4</v>
      </c>
      <c r="X2095" s="11" t="n">
        <v>12.2</v>
      </c>
      <c r="Y2095" s="11" t="n">
        <v>14.9</v>
      </c>
      <c r="Z2095" s="11" t="n">
        <v>1.63</v>
      </c>
      <c r="AA2095" s="8" t="s">
        <v>49</v>
      </c>
      <c r="AB2095" s="5" t="n">
        <f aca="false">IF(C2095='[1]Pesos dos Critérios'!$V$3,'[1]Pesos dos Critérios'!$V$9,IF(Planilha1!C2095='[1]Pesos dos Critérios'!$W$3,'[1]Pesos dos Critérios'!$W$9,IF(Planilha1!C2095='[1]Pesos dos Critérios'!$X$3,'[1]Pesos dos Critérios'!$X$9,IF(Planilha1!C2095='[1]Pesos dos Critérios'!$Y$3,'[1]Pesos dos Critérios'!$Y$9,'[1]Pesos dos Critérios'!$Z$9))))</f>
        <v>0.0218518518518519</v>
      </c>
      <c r="AC2095" s="5" t="n">
        <f aca="false">IF(H2095=1,'[1]Pesos dos Critérios'!$AD$9,IF(Planilha1!H2095=2,'[1]Pesos dos Critérios'!$AE$9,IF(Planilha1!H2095=3,'[1]Pesos dos Critérios'!$AF$9,IF(Planilha1!H2095=4,'[1]Pesos dos Critérios'!$AG$9,'[1]Pesos dos Critérios'!$AH$9))))</f>
        <v>0.0384259259259259</v>
      </c>
      <c r="AD2095" s="5" t="n">
        <f aca="false">IF(J2095='[1]Pesos dos Critérios'!$AA$3,'[1]Pesos dos Critérios'!$AA$9,IF(Planilha1!J2095='[1]Pesos dos Critérios'!$AB$3,'[1]Pesos dos Critérios'!$AB$9,'[1]Pesos dos Critérios'!$AC$9))</f>
        <v>0.037037037037037</v>
      </c>
      <c r="AE2095" s="5" t="n">
        <f aca="false">IF(O2095="Intervalo 1",'[1]Pesos dos Critérios'!$J$9,IF(Planilha1!O2095="Intervalo 2",'[1]Pesos dos Critérios'!$K$9,IF(Planilha1!O2095="Intervalo 3",'[1]Pesos dos Critérios'!$L$9,'[1]Pesos dos Critérios'!$M$9)))</f>
        <v>0.0266754850088183</v>
      </c>
      <c r="AF2095" s="5" t="n">
        <f aca="false">IF(Q2095="Intervalo 1",'[1]Pesos dos Critérios'!$B$9,IF(Q2095="Intervalo 2",'[1]Pesos dos Critérios'!$C$9,IF(Q2095="Intervalo 3",'[1]Pesos dos Critérios'!$D$9,'[1]Pesos dos Critérios'!$E$9)))</f>
        <v>0.0123748067486724</v>
      </c>
      <c r="AG2095" s="5" t="n">
        <f aca="false">IF(S2095="Intervalo 1",'[1]Pesos dos Critérios'!$F$9,IF(S2095="Intervalo 2",'[1]Pesos dos Critérios'!$G$9,IF(S2095="Intervalo 3",'[1]Pesos dos Critérios'!$H$9,'[1]Pesos dos Critérios'!$I$9)))</f>
        <v>0.0404040404040404</v>
      </c>
      <c r="AH2095" s="5" t="n">
        <f aca="false">IF(U2095="Intervalo 1",'[1]Pesos dos Critérios'!$N$9,IF(U2095="Intervalo 2",'[1]Pesos dos Critérios'!$O$9,IF(U2095="Intervalo 3",'[1]Pesos dos Critérios'!$P$9,'[1]Pesos dos Critérios'!$Q$9)))</f>
        <v>0.0329365079365079</v>
      </c>
      <c r="AI2095" s="5" t="n">
        <f aca="false">IF(AA2095="Intervalo 1",'[1]Pesos dos Critérios'!$R$9,IF(AA2095="Intervalo 2",'[1]Pesos dos Critérios'!$S$9,IF(AA2095="Intervalo 3",'[1]Pesos dos Critérios'!$T$9,'[1]Pesos dos Critérios'!$U$9)))</f>
        <v>0.0658730158730159</v>
      </c>
      <c r="AJ2095" s="5" t="n">
        <f aca="false">SUM(AB2095:AI2095)</f>
        <v>0.27557867078587</v>
      </c>
      <c r="AK2095" s="5" t="n">
        <v>2094</v>
      </c>
      <c r="AM2095" s="1" t="s">
        <v>52</v>
      </c>
    </row>
    <row r="2096" customFormat="false" ht="12.8" hidden="false" customHeight="true" outlineLevel="0" collapsed="false">
      <c r="A2096" s="7" t="n">
        <v>2016</v>
      </c>
      <c r="B2096" s="7" t="s">
        <v>204</v>
      </c>
      <c r="C2096" s="8" t="s">
        <v>205</v>
      </c>
      <c r="D2096" s="7" t="s">
        <v>175</v>
      </c>
      <c r="E2096" s="7" t="s">
        <v>1344</v>
      </c>
      <c r="F2096" s="7" t="s">
        <v>247</v>
      </c>
      <c r="G2096" s="7" t="s">
        <v>137</v>
      </c>
      <c r="H2096" s="9" t="n">
        <v>1</v>
      </c>
      <c r="I2096" s="7" t="s">
        <v>564</v>
      </c>
      <c r="J2096" s="8" t="s">
        <v>86</v>
      </c>
      <c r="K2096" s="10" t="s">
        <v>46</v>
      </c>
      <c r="L2096" s="10" t="s">
        <v>83</v>
      </c>
      <c r="M2096" s="10" t="s">
        <v>56</v>
      </c>
      <c r="N2096" s="10" t="n">
        <v>0.021</v>
      </c>
      <c r="O2096" s="9" t="s">
        <v>58</v>
      </c>
      <c r="P2096" s="11" t="n">
        <v>0.406</v>
      </c>
      <c r="Q2096" s="8" t="s">
        <v>58</v>
      </c>
      <c r="R2096" s="11" t="n">
        <v>0.01</v>
      </c>
      <c r="S2096" s="8" t="s">
        <v>49</v>
      </c>
      <c r="T2096" s="11" t="n">
        <v>100</v>
      </c>
      <c r="U2096" s="8" t="s">
        <v>49</v>
      </c>
      <c r="V2096" s="11" t="n">
        <v>8.4</v>
      </c>
      <c r="W2096" s="11" t="n">
        <v>10.4</v>
      </c>
      <c r="X2096" s="11" t="n">
        <v>12.2</v>
      </c>
      <c r="Y2096" s="11" t="n">
        <v>14.9</v>
      </c>
      <c r="Z2096" s="11" t="n">
        <v>1.63</v>
      </c>
      <c r="AA2096" s="8" t="s">
        <v>49</v>
      </c>
      <c r="AB2096" s="5" t="n">
        <f aca="false">IF(C2096='[1]Pesos dos Critérios'!$V$3,'[1]Pesos dos Critérios'!$V$9,IF(Planilha1!C2096='[1]Pesos dos Critérios'!$W$3,'[1]Pesos dos Critérios'!$W$9,IF(Planilha1!C2096='[1]Pesos dos Critérios'!$X$3,'[1]Pesos dos Critérios'!$X$9,IF(Planilha1!C2096='[1]Pesos dos Critérios'!$Y$3,'[1]Pesos dos Critérios'!$Y$9,'[1]Pesos dos Critérios'!$Z$9))))</f>
        <v>0.0218518518518519</v>
      </c>
      <c r="AC2096" s="5" t="n">
        <f aca="false">IF(H2096=1,'[1]Pesos dos Critérios'!$AD$9,IF(Planilha1!H2096=2,'[1]Pesos dos Critérios'!$AE$9,IF(Planilha1!H2096=3,'[1]Pesos dos Critérios'!$AF$9,IF(Planilha1!H2096=4,'[1]Pesos dos Critérios'!$AG$9,'[1]Pesos dos Critérios'!$AH$9))))</f>
        <v>0.0384259259259259</v>
      </c>
      <c r="AD2096" s="5" t="n">
        <f aca="false">IF(J2096='[1]Pesos dos Critérios'!$AA$3,'[1]Pesos dos Critérios'!$AA$9,IF(Planilha1!J2096='[1]Pesos dos Critérios'!$AB$3,'[1]Pesos dos Critérios'!$AB$9,'[1]Pesos dos Critérios'!$AC$9))</f>
        <v>0.037037037037037</v>
      </c>
      <c r="AE2096" s="5" t="n">
        <f aca="false">IF(O2096="Intervalo 1",'[1]Pesos dos Critérios'!$J$9,IF(Planilha1!O2096="Intervalo 2",'[1]Pesos dos Critérios'!$K$9,IF(Planilha1!O2096="Intervalo 3",'[1]Pesos dos Critérios'!$L$9,'[1]Pesos dos Critérios'!$M$9)))</f>
        <v>0.0266754850088183</v>
      </c>
      <c r="AF2096" s="5" t="n">
        <f aca="false">IF(Q2096="Intervalo 1",'[1]Pesos dos Critérios'!$B$9,IF(Q2096="Intervalo 2",'[1]Pesos dos Critérios'!$C$9,IF(Q2096="Intervalo 3",'[1]Pesos dos Critérios'!$D$9,'[1]Pesos dos Critérios'!$E$9)))</f>
        <v>0.0123748067486724</v>
      </c>
      <c r="AG2096" s="5" t="n">
        <f aca="false">IF(S2096="Intervalo 1",'[1]Pesos dos Critérios'!$F$9,IF(S2096="Intervalo 2",'[1]Pesos dos Critérios'!$G$9,IF(S2096="Intervalo 3",'[1]Pesos dos Critérios'!$H$9,'[1]Pesos dos Critérios'!$I$9)))</f>
        <v>0.0404040404040404</v>
      </c>
      <c r="AH2096" s="5" t="n">
        <f aca="false">IF(U2096="Intervalo 1",'[1]Pesos dos Critérios'!$N$9,IF(U2096="Intervalo 2",'[1]Pesos dos Critérios'!$O$9,IF(U2096="Intervalo 3",'[1]Pesos dos Critérios'!$P$9,'[1]Pesos dos Critérios'!$Q$9)))</f>
        <v>0.0329365079365079</v>
      </c>
      <c r="AI2096" s="5" t="n">
        <f aca="false">IF(AA2096="Intervalo 1",'[1]Pesos dos Critérios'!$R$9,IF(AA2096="Intervalo 2",'[1]Pesos dos Critérios'!$S$9,IF(AA2096="Intervalo 3",'[1]Pesos dos Critérios'!$T$9,'[1]Pesos dos Critérios'!$U$9)))</f>
        <v>0.0658730158730159</v>
      </c>
      <c r="AJ2096" s="5" t="n">
        <f aca="false">SUM(AB2096:AI2096)</f>
        <v>0.27557867078587</v>
      </c>
      <c r="AK2096" s="5" t="n">
        <v>2095</v>
      </c>
      <c r="AM2096" s="1" t="s">
        <v>52</v>
      </c>
    </row>
    <row r="2097" customFormat="false" ht="12.8" hidden="false" customHeight="true" outlineLevel="0" collapsed="false">
      <c r="A2097" s="7" t="n">
        <v>2016</v>
      </c>
      <c r="B2097" s="7" t="s">
        <v>204</v>
      </c>
      <c r="C2097" s="8" t="s">
        <v>205</v>
      </c>
      <c r="D2097" s="7" t="s">
        <v>175</v>
      </c>
      <c r="E2097" s="7" t="s">
        <v>1344</v>
      </c>
      <c r="F2097" s="7" t="s">
        <v>178</v>
      </c>
      <c r="G2097" s="7" t="s">
        <v>137</v>
      </c>
      <c r="H2097" s="9" t="n">
        <v>1</v>
      </c>
      <c r="I2097" s="7" t="s">
        <v>564</v>
      </c>
      <c r="J2097" s="8" t="s">
        <v>86</v>
      </c>
      <c r="K2097" s="10" t="s">
        <v>46</v>
      </c>
      <c r="L2097" s="10" t="s">
        <v>83</v>
      </c>
      <c r="M2097" s="10" t="s">
        <v>56</v>
      </c>
      <c r="N2097" s="10" t="n">
        <v>0.021</v>
      </c>
      <c r="O2097" s="9" t="s">
        <v>58</v>
      </c>
      <c r="P2097" s="11" t="n">
        <v>0.406</v>
      </c>
      <c r="Q2097" s="8" t="s">
        <v>58</v>
      </c>
      <c r="R2097" s="11" t="n">
        <v>0.01</v>
      </c>
      <c r="S2097" s="8" t="s">
        <v>49</v>
      </c>
      <c r="T2097" s="11" t="n">
        <v>100</v>
      </c>
      <c r="U2097" s="8" t="s">
        <v>49</v>
      </c>
      <c r="V2097" s="11" t="n">
        <v>8.4</v>
      </c>
      <c r="W2097" s="11" t="n">
        <v>10.4</v>
      </c>
      <c r="X2097" s="11" t="n">
        <v>12.2</v>
      </c>
      <c r="Y2097" s="11" t="n">
        <v>14.9</v>
      </c>
      <c r="Z2097" s="11" t="n">
        <v>1.63</v>
      </c>
      <c r="AA2097" s="8" t="s">
        <v>49</v>
      </c>
      <c r="AB2097" s="5" t="n">
        <f aca="false">IF(C2097='[1]Pesos dos Critérios'!$V$3,'[1]Pesos dos Critérios'!$V$9,IF(Planilha1!C2097='[1]Pesos dos Critérios'!$W$3,'[1]Pesos dos Critérios'!$W$9,IF(Planilha1!C2097='[1]Pesos dos Critérios'!$X$3,'[1]Pesos dos Critérios'!$X$9,IF(Planilha1!C2097='[1]Pesos dos Critérios'!$Y$3,'[1]Pesos dos Critérios'!$Y$9,'[1]Pesos dos Critérios'!$Z$9))))</f>
        <v>0.0218518518518519</v>
      </c>
      <c r="AC2097" s="5" t="n">
        <f aca="false">IF(H2097=1,'[1]Pesos dos Critérios'!$AD$9,IF(Planilha1!H2097=2,'[1]Pesos dos Critérios'!$AE$9,IF(Planilha1!H2097=3,'[1]Pesos dos Critérios'!$AF$9,IF(Planilha1!H2097=4,'[1]Pesos dos Critérios'!$AG$9,'[1]Pesos dos Critérios'!$AH$9))))</f>
        <v>0.0384259259259259</v>
      </c>
      <c r="AD2097" s="5" t="n">
        <f aca="false">IF(J2097='[1]Pesos dos Critérios'!$AA$3,'[1]Pesos dos Critérios'!$AA$9,IF(Planilha1!J2097='[1]Pesos dos Critérios'!$AB$3,'[1]Pesos dos Critérios'!$AB$9,'[1]Pesos dos Critérios'!$AC$9))</f>
        <v>0.037037037037037</v>
      </c>
      <c r="AE2097" s="5" t="n">
        <f aca="false">IF(O2097="Intervalo 1",'[1]Pesos dos Critérios'!$J$9,IF(Planilha1!O2097="Intervalo 2",'[1]Pesos dos Critérios'!$K$9,IF(Planilha1!O2097="Intervalo 3",'[1]Pesos dos Critérios'!$L$9,'[1]Pesos dos Critérios'!$M$9)))</f>
        <v>0.0266754850088183</v>
      </c>
      <c r="AF2097" s="5" t="n">
        <f aca="false">IF(Q2097="Intervalo 1",'[1]Pesos dos Critérios'!$B$9,IF(Q2097="Intervalo 2",'[1]Pesos dos Critérios'!$C$9,IF(Q2097="Intervalo 3",'[1]Pesos dos Critérios'!$D$9,'[1]Pesos dos Critérios'!$E$9)))</f>
        <v>0.0123748067486724</v>
      </c>
      <c r="AG2097" s="5" t="n">
        <f aca="false">IF(S2097="Intervalo 1",'[1]Pesos dos Critérios'!$F$9,IF(S2097="Intervalo 2",'[1]Pesos dos Critérios'!$G$9,IF(S2097="Intervalo 3",'[1]Pesos dos Critérios'!$H$9,'[1]Pesos dos Critérios'!$I$9)))</f>
        <v>0.0404040404040404</v>
      </c>
      <c r="AH2097" s="5" t="n">
        <f aca="false">IF(U2097="Intervalo 1",'[1]Pesos dos Critérios'!$N$9,IF(U2097="Intervalo 2",'[1]Pesos dos Critérios'!$O$9,IF(U2097="Intervalo 3",'[1]Pesos dos Critérios'!$P$9,'[1]Pesos dos Critérios'!$Q$9)))</f>
        <v>0.0329365079365079</v>
      </c>
      <c r="AI2097" s="5" t="n">
        <f aca="false">IF(AA2097="Intervalo 1",'[1]Pesos dos Critérios'!$R$9,IF(AA2097="Intervalo 2",'[1]Pesos dos Critérios'!$S$9,IF(AA2097="Intervalo 3",'[1]Pesos dos Critérios'!$T$9,'[1]Pesos dos Critérios'!$U$9)))</f>
        <v>0.0658730158730159</v>
      </c>
      <c r="AJ2097" s="5" t="n">
        <f aca="false">SUM(AB2097:AI2097)</f>
        <v>0.27557867078587</v>
      </c>
      <c r="AK2097" s="5" t="n">
        <v>2096</v>
      </c>
      <c r="AM2097" s="1" t="s">
        <v>52</v>
      </c>
    </row>
    <row r="2098" customFormat="false" ht="12.8" hidden="false" customHeight="true" outlineLevel="0" collapsed="false">
      <c r="A2098" s="7" t="n">
        <v>2016</v>
      </c>
      <c r="B2098" s="7" t="s">
        <v>204</v>
      </c>
      <c r="C2098" s="8" t="s">
        <v>205</v>
      </c>
      <c r="D2098" s="7" t="s">
        <v>175</v>
      </c>
      <c r="E2098" s="7" t="s">
        <v>1344</v>
      </c>
      <c r="F2098" s="7" t="s">
        <v>179</v>
      </c>
      <c r="G2098" s="7" t="s">
        <v>137</v>
      </c>
      <c r="H2098" s="9" t="n">
        <v>1</v>
      </c>
      <c r="I2098" s="7" t="s">
        <v>564</v>
      </c>
      <c r="J2098" s="8" t="s">
        <v>86</v>
      </c>
      <c r="K2098" s="10" t="s">
        <v>46</v>
      </c>
      <c r="L2098" s="10" t="s">
        <v>83</v>
      </c>
      <c r="M2098" s="10" t="s">
        <v>56</v>
      </c>
      <c r="N2098" s="10" t="n">
        <v>0.021</v>
      </c>
      <c r="O2098" s="9" t="s">
        <v>58</v>
      </c>
      <c r="P2098" s="11" t="n">
        <v>0.406</v>
      </c>
      <c r="Q2098" s="8" t="s">
        <v>58</v>
      </c>
      <c r="R2098" s="11" t="n">
        <v>0.01</v>
      </c>
      <c r="S2098" s="8" t="s">
        <v>49</v>
      </c>
      <c r="T2098" s="11" t="n">
        <v>100</v>
      </c>
      <c r="U2098" s="8" t="s">
        <v>49</v>
      </c>
      <c r="V2098" s="11" t="n">
        <v>8.4</v>
      </c>
      <c r="W2098" s="11" t="n">
        <v>10.4</v>
      </c>
      <c r="X2098" s="11" t="n">
        <v>12.2</v>
      </c>
      <c r="Y2098" s="11" t="n">
        <v>14.9</v>
      </c>
      <c r="Z2098" s="11" t="n">
        <v>1.63</v>
      </c>
      <c r="AA2098" s="8" t="s">
        <v>49</v>
      </c>
      <c r="AB2098" s="5" t="n">
        <f aca="false">IF(C2098='[1]Pesos dos Critérios'!$V$3,'[1]Pesos dos Critérios'!$V$9,IF(Planilha1!C2098='[1]Pesos dos Critérios'!$W$3,'[1]Pesos dos Critérios'!$W$9,IF(Planilha1!C2098='[1]Pesos dos Critérios'!$X$3,'[1]Pesos dos Critérios'!$X$9,IF(Planilha1!C2098='[1]Pesos dos Critérios'!$Y$3,'[1]Pesos dos Critérios'!$Y$9,'[1]Pesos dos Critérios'!$Z$9))))</f>
        <v>0.0218518518518519</v>
      </c>
      <c r="AC2098" s="5" t="n">
        <f aca="false">IF(H2098=1,'[1]Pesos dos Critérios'!$AD$9,IF(Planilha1!H2098=2,'[1]Pesos dos Critérios'!$AE$9,IF(Planilha1!H2098=3,'[1]Pesos dos Critérios'!$AF$9,IF(Planilha1!H2098=4,'[1]Pesos dos Critérios'!$AG$9,'[1]Pesos dos Critérios'!$AH$9))))</f>
        <v>0.0384259259259259</v>
      </c>
      <c r="AD2098" s="5" t="n">
        <f aca="false">IF(J2098='[1]Pesos dos Critérios'!$AA$3,'[1]Pesos dos Critérios'!$AA$9,IF(Planilha1!J2098='[1]Pesos dos Critérios'!$AB$3,'[1]Pesos dos Critérios'!$AB$9,'[1]Pesos dos Critérios'!$AC$9))</f>
        <v>0.037037037037037</v>
      </c>
      <c r="AE2098" s="5" t="n">
        <f aca="false">IF(O2098="Intervalo 1",'[1]Pesos dos Critérios'!$J$9,IF(Planilha1!O2098="Intervalo 2",'[1]Pesos dos Critérios'!$K$9,IF(Planilha1!O2098="Intervalo 3",'[1]Pesos dos Critérios'!$L$9,'[1]Pesos dos Critérios'!$M$9)))</f>
        <v>0.0266754850088183</v>
      </c>
      <c r="AF2098" s="5" t="n">
        <f aca="false">IF(Q2098="Intervalo 1",'[1]Pesos dos Critérios'!$B$9,IF(Q2098="Intervalo 2",'[1]Pesos dos Critérios'!$C$9,IF(Q2098="Intervalo 3",'[1]Pesos dos Critérios'!$D$9,'[1]Pesos dos Critérios'!$E$9)))</f>
        <v>0.0123748067486724</v>
      </c>
      <c r="AG2098" s="5" t="n">
        <f aca="false">IF(S2098="Intervalo 1",'[1]Pesos dos Critérios'!$F$9,IF(S2098="Intervalo 2",'[1]Pesos dos Critérios'!$G$9,IF(S2098="Intervalo 3",'[1]Pesos dos Critérios'!$H$9,'[1]Pesos dos Critérios'!$I$9)))</f>
        <v>0.0404040404040404</v>
      </c>
      <c r="AH2098" s="5" t="n">
        <f aca="false">IF(U2098="Intervalo 1",'[1]Pesos dos Critérios'!$N$9,IF(U2098="Intervalo 2",'[1]Pesos dos Critérios'!$O$9,IF(U2098="Intervalo 3",'[1]Pesos dos Critérios'!$P$9,'[1]Pesos dos Critérios'!$Q$9)))</f>
        <v>0.0329365079365079</v>
      </c>
      <c r="AI2098" s="5" t="n">
        <f aca="false">IF(AA2098="Intervalo 1",'[1]Pesos dos Critérios'!$R$9,IF(AA2098="Intervalo 2",'[1]Pesos dos Critérios'!$S$9,IF(AA2098="Intervalo 3",'[1]Pesos dos Critérios'!$T$9,'[1]Pesos dos Critérios'!$U$9)))</f>
        <v>0.0658730158730159</v>
      </c>
      <c r="AJ2098" s="5" t="n">
        <f aca="false">SUM(AB2098:AI2098)</f>
        <v>0.27557867078587</v>
      </c>
      <c r="AK2098" s="5" t="n">
        <v>2097</v>
      </c>
      <c r="AM2098" s="1" t="s">
        <v>52</v>
      </c>
    </row>
    <row r="2099" customFormat="false" ht="12.8" hidden="false" customHeight="true" outlineLevel="0" collapsed="false">
      <c r="A2099" s="7" t="n">
        <v>2016</v>
      </c>
      <c r="B2099" s="7" t="s">
        <v>204</v>
      </c>
      <c r="C2099" s="8" t="s">
        <v>205</v>
      </c>
      <c r="D2099" s="7" t="s">
        <v>175</v>
      </c>
      <c r="E2099" s="7" t="s">
        <v>1344</v>
      </c>
      <c r="F2099" s="7" t="s">
        <v>180</v>
      </c>
      <c r="G2099" s="7" t="s">
        <v>137</v>
      </c>
      <c r="H2099" s="9" t="n">
        <v>1</v>
      </c>
      <c r="I2099" s="7" t="s">
        <v>126</v>
      </c>
      <c r="J2099" s="8" t="s">
        <v>45</v>
      </c>
      <c r="K2099" s="10" t="s">
        <v>46</v>
      </c>
      <c r="L2099" s="10" t="s">
        <v>83</v>
      </c>
      <c r="M2099" s="10" t="s">
        <v>56</v>
      </c>
      <c r="N2099" s="10" t="n">
        <v>0.021</v>
      </c>
      <c r="O2099" s="9" t="s">
        <v>58</v>
      </c>
      <c r="P2099" s="11" t="n">
        <v>0.54</v>
      </c>
      <c r="Q2099" s="8" t="s">
        <v>50</v>
      </c>
      <c r="R2099" s="11" t="n">
        <v>0.01</v>
      </c>
      <c r="S2099" s="8" t="s">
        <v>49</v>
      </c>
      <c r="T2099" s="11" t="n">
        <v>98</v>
      </c>
      <c r="U2099" s="8" t="s">
        <v>49</v>
      </c>
      <c r="V2099" s="11" t="n">
        <v>8.5</v>
      </c>
      <c r="W2099" s="11" t="n">
        <v>10.3</v>
      </c>
      <c r="X2099" s="11" t="n">
        <v>12.5</v>
      </c>
      <c r="Y2099" s="11" t="n">
        <v>15</v>
      </c>
      <c r="Z2099" s="11" t="n">
        <v>1.6</v>
      </c>
      <c r="AA2099" s="8" t="s">
        <v>49</v>
      </c>
      <c r="AB2099" s="5" t="n">
        <f aca="false">IF(C2099='[1]Pesos dos Critérios'!$V$3,'[1]Pesos dos Critérios'!$V$9,IF(Planilha1!C2099='[1]Pesos dos Critérios'!$W$3,'[1]Pesos dos Critérios'!$W$9,IF(Planilha1!C2099='[1]Pesos dos Critérios'!$X$3,'[1]Pesos dos Critérios'!$X$9,IF(Planilha1!C2099='[1]Pesos dos Critérios'!$Y$3,'[1]Pesos dos Critérios'!$Y$9,'[1]Pesos dos Critérios'!$Z$9))))</f>
        <v>0.0218518518518519</v>
      </c>
      <c r="AC2099" s="5" t="n">
        <f aca="false">IF(H2099=1,'[1]Pesos dos Critérios'!$AD$9,IF(Planilha1!H2099=2,'[1]Pesos dos Critérios'!$AE$9,IF(Planilha1!H2099=3,'[1]Pesos dos Critérios'!$AF$9,IF(Planilha1!H2099=4,'[1]Pesos dos Critérios'!$AG$9,'[1]Pesos dos Critérios'!$AH$9))))</f>
        <v>0.0384259259259259</v>
      </c>
      <c r="AD2099" s="5" t="n">
        <f aca="false">IF(J2099='[1]Pesos dos Critérios'!$AA$3,'[1]Pesos dos Critérios'!$AA$9,IF(Planilha1!J2099='[1]Pesos dos Critérios'!$AB$3,'[1]Pesos dos Critérios'!$AB$9,'[1]Pesos dos Critérios'!$AC$9))</f>
        <v>0.037037037037037</v>
      </c>
      <c r="AE2099" s="5" t="n">
        <f aca="false">IF(O2099="Intervalo 1",'[1]Pesos dos Critérios'!$J$9,IF(Planilha1!O2099="Intervalo 2",'[1]Pesos dos Critérios'!$K$9,IF(Planilha1!O2099="Intervalo 3",'[1]Pesos dos Critérios'!$L$9,'[1]Pesos dos Critérios'!$M$9)))</f>
        <v>0.0266754850088183</v>
      </c>
      <c r="AF2099" s="5" t="n">
        <f aca="false">IF(Q2099="Intervalo 1",'[1]Pesos dos Critérios'!$B$9,IF(Q2099="Intervalo 2",'[1]Pesos dos Critérios'!$C$9,IF(Q2099="Intervalo 3",'[1]Pesos dos Critérios'!$D$9,'[1]Pesos dos Critérios'!$E$9)))</f>
        <v>0.00714525778046649</v>
      </c>
      <c r="AG2099" s="5" t="n">
        <f aca="false">IF(S2099="Intervalo 1",'[1]Pesos dos Critérios'!$F$9,IF(S2099="Intervalo 2",'[1]Pesos dos Critérios'!$G$9,IF(S2099="Intervalo 3",'[1]Pesos dos Critérios'!$H$9,'[1]Pesos dos Critérios'!$I$9)))</f>
        <v>0.0404040404040404</v>
      </c>
      <c r="AH2099" s="5" t="n">
        <f aca="false">IF(U2099="Intervalo 1",'[1]Pesos dos Critérios'!$N$9,IF(U2099="Intervalo 2",'[1]Pesos dos Critérios'!$O$9,IF(U2099="Intervalo 3",'[1]Pesos dos Critérios'!$P$9,'[1]Pesos dos Critérios'!$Q$9)))</f>
        <v>0.0329365079365079</v>
      </c>
      <c r="AI2099" s="5" t="n">
        <f aca="false">IF(AA2099="Intervalo 1",'[1]Pesos dos Critérios'!$R$9,IF(AA2099="Intervalo 2",'[1]Pesos dos Critérios'!$S$9,IF(AA2099="Intervalo 3",'[1]Pesos dos Critérios'!$T$9,'[1]Pesos dos Critérios'!$U$9)))</f>
        <v>0.0658730158730159</v>
      </c>
      <c r="AJ2099" s="5" t="n">
        <f aca="false">SUM(AB2099:AI2099)</f>
        <v>0.270349121817664</v>
      </c>
      <c r="AK2099" s="5" t="n">
        <v>2098</v>
      </c>
      <c r="AM2099" s="1" t="s">
        <v>52</v>
      </c>
    </row>
    <row r="2100" customFormat="false" ht="12.8" hidden="false" customHeight="true" outlineLevel="0" collapsed="false">
      <c r="A2100" s="7" t="n">
        <v>2016</v>
      </c>
      <c r="B2100" s="7" t="s">
        <v>204</v>
      </c>
      <c r="C2100" s="8" t="s">
        <v>205</v>
      </c>
      <c r="D2100" s="7" t="s">
        <v>175</v>
      </c>
      <c r="E2100" s="7" t="s">
        <v>1344</v>
      </c>
      <c r="F2100" s="7" t="s">
        <v>1259</v>
      </c>
      <c r="G2100" s="7" t="s">
        <v>137</v>
      </c>
      <c r="H2100" s="9" t="n">
        <v>1</v>
      </c>
      <c r="I2100" s="7" t="s">
        <v>126</v>
      </c>
      <c r="J2100" s="8" t="s">
        <v>45</v>
      </c>
      <c r="K2100" s="10" t="s">
        <v>46</v>
      </c>
      <c r="L2100" s="10" t="s">
        <v>83</v>
      </c>
      <c r="M2100" s="10" t="s">
        <v>56</v>
      </c>
      <c r="N2100" s="10" t="n">
        <v>0.021</v>
      </c>
      <c r="O2100" s="9" t="s">
        <v>58</v>
      </c>
      <c r="P2100" s="11" t="n">
        <v>0.54</v>
      </c>
      <c r="Q2100" s="8" t="s">
        <v>50</v>
      </c>
      <c r="R2100" s="11" t="n">
        <v>0.01</v>
      </c>
      <c r="S2100" s="8" t="s">
        <v>49</v>
      </c>
      <c r="T2100" s="11" t="n">
        <v>98</v>
      </c>
      <c r="U2100" s="8" t="s">
        <v>49</v>
      </c>
      <c r="V2100" s="11" t="n">
        <v>8.5</v>
      </c>
      <c r="W2100" s="11" t="n">
        <v>10.3</v>
      </c>
      <c r="X2100" s="11" t="n">
        <v>12.5</v>
      </c>
      <c r="Y2100" s="11" t="n">
        <v>15</v>
      </c>
      <c r="Z2100" s="11" t="n">
        <v>1.6</v>
      </c>
      <c r="AA2100" s="8" t="s">
        <v>49</v>
      </c>
      <c r="AB2100" s="5" t="n">
        <f aca="false">IF(C2100='[1]Pesos dos Critérios'!$V$3,'[1]Pesos dos Critérios'!$V$9,IF(Planilha1!C2100='[1]Pesos dos Critérios'!$W$3,'[1]Pesos dos Critérios'!$W$9,IF(Planilha1!C2100='[1]Pesos dos Critérios'!$X$3,'[1]Pesos dos Critérios'!$X$9,IF(Planilha1!C2100='[1]Pesos dos Critérios'!$Y$3,'[1]Pesos dos Critérios'!$Y$9,'[1]Pesos dos Critérios'!$Z$9))))</f>
        <v>0.0218518518518519</v>
      </c>
      <c r="AC2100" s="5" t="n">
        <f aca="false">IF(H2100=1,'[1]Pesos dos Critérios'!$AD$9,IF(Planilha1!H2100=2,'[1]Pesos dos Critérios'!$AE$9,IF(Planilha1!H2100=3,'[1]Pesos dos Critérios'!$AF$9,IF(Planilha1!H2100=4,'[1]Pesos dos Critérios'!$AG$9,'[1]Pesos dos Critérios'!$AH$9))))</f>
        <v>0.0384259259259259</v>
      </c>
      <c r="AD2100" s="5" t="n">
        <f aca="false">IF(J2100='[1]Pesos dos Critérios'!$AA$3,'[1]Pesos dos Critérios'!$AA$9,IF(Planilha1!J2100='[1]Pesos dos Critérios'!$AB$3,'[1]Pesos dos Critérios'!$AB$9,'[1]Pesos dos Critérios'!$AC$9))</f>
        <v>0.037037037037037</v>
      </c>
      <c r="AE2100" s="5" t="n">
        <f aca="false">IF(O2100="Intervalo 1",'[1]Pesos dos Critérios'!$J$9,IF(Planilha1!O2100="Intervalo 2",'[1]Pesos dos Critérios'!$K$9,IF(Planilha1!O2100="Intervalo 3",'[1]Pesos dos Critérios'!$L$9,'[1]Pesos dos Critérios'!$M$9)))</f>
        <v>0.0266754850088183</v>
      </c>
      <c r="AF2100" s="5" t="n">
        <f aca="false">IF(Q2100="Intervalo 1",'[1]Pesos dos Critérios'!$B$9,IF(Q2100="Intervalo 2",'[1]Pesos dos Critérios'!$C$9,IF(Q2100="Intervalo 3",'[1]Pesos dos Critérios'!$D$9,'[1]Pesos dos Critérios'!$E$9)))</f>
        <v>0.00714525778046649</v>
      </c>
      <c r="AG2100" s="5" t="n">
        <f aca="false">IF(S2100="Intervalo 1",'[1]Pesos dos Critérios'!$F$9,IF(S2100="Intervalo 2",'[1]Pesos dos Critérios'!$G$9,IF(S2100="Intervalo 3",'[1]Pesos dos Critérios'!$H$9,'[1]Pesos dos Critérios'!$I$9)))</f>
        <v>0.0404040404040404</v>
      </c>
      <c r="AH2100" s="5" t="n">
        <f aca="false">IF(U2100="Intervalo 1",'[1]Pesos dos Critérios'!$N$9,IF(U2100="Intervalo 2",'[1]Pesos dos Critérios'!$O$9,IF(U2100="Intervalo 3",'[1]Pesos dos Critérios'!$P$9,'[1]Pesos dos Critérios'!$Q$9)))</f>
        <v>0.0329365079365079</v>
      </c>
      <c r="AI2100" s="5" t="n">
        <f aca="false">IF(AA2100="Intervalo 1",'[1]Pesos dos Critérios'!$R$9,IF(AA2100="Intervalo 2",'[1]Pesos dos Critérios'!$S$9,IF(AA2100="Intervalo 3",'[1]Pesos dos Critérios'!$T$9,'[1]Pesos dos Critérios'!$U$9)))</f>
        <v>0.0658730158730159</v>
      </c>
      <c r="AJ2100" s="5" t="n">
        <f aca="false">SUM(AB2100:AI2100)</f>
        <v>0.270349121817664</v>
      </c>
      <c r="AK2100" s="5" t="n">
        <v>2099</v>
      </c>
      <c r="AM2100" s="1" t="s">
        <v>52</v>
      </c>
    </row>
    <row r="2101" customFormat="false" ht="12.8" hidden="false" customHeight="true" outlineLevel="0" collapsed="false">
      <c r="A2101" s="7" t="n">
        <v>2016</v>
      </c>
      <c r="B2101" s="7" t="s">
        <v>204</v>
      </c>
      <c r="C2101" s="8" t="s">
        <v>205</v>
      </c>
      <c r="D2101" s="7" t="s">
        <v>175</v>
      </c>
      <c r="E2101" s="7" t="s">
        <v>1344</v>
      </c>
      <c r="F2101" s="7" t="s">
        <v>178</v>
      </c>
      <c r="G2101" s="7" t="s">
        <v>137</v>
      </c>
      <c r="H2101" s="9" t="n">
        <v>1</v>
      </c>
      <c r="I2101" s="7" t="s">
        <v>126</v>
      </c>
      <c r="J2101" s="8" t="s">
        <v>45</v>
      </c>
      <c r="K2101" s="10" t="s">
        <v>46</v>
      </c>
      <c r="L2101" s="10" t="s">
        <v>83</v>
      </c>
      <c r="M2101" s="10" t="s">
        <v>56</v>
      </c>
      <c r="N2101" s="10" t="n">
        <v>0.021</v>
      </c>
      <c r="O2101" s="9" t="s">
        <v>58</v>
      </c>
      <c r="P2101" s="11" t="n">
        <v>0.54</v>
      </c>
      <c r="Q2101" s="8" t="s">
        <v>50</v>
      </c>
      <c r="R2101" s="11" t="n">
        <v>0.01</v>
      </c>
      <c r="S2101" s="8" t="s">
        <v>49</v>
      </c>
      <c r="T2101" s="11" t="n">
        <v>98</v>
      </c>
      <c r="U2101" s="8" t="s">
        <v>49</v>
      </c>
      <c r="V2101" s="11" t="n">
        <v>8.5</v>
      </c>
      <c r="W2101" s="11" t="n">
        <v>10.3</v>
      </c>
      <c r="X2101" s="11" t="n">
        <v>12.5</v>
      </c>
      <c r="Y2101" s="11" t="n">
        <v>15</v>
      </c>
      <c r="Z2101" s="11" t="n">
        <v>1.6</v>
      </c>
      <c r="AA2101" s="8" t="s">
        <v>49</v>
      </c>
      <c r="AB2101" s="5" t="n">
        <f aca="false">IF(C2101='[1]Pesos dos Critérios'!$V$3,'[1]Pesos dos Critérios'!$V$9,IF(Planilha1!C2101='[1]Pesos dos Critérios'!$W$3,'[1]Pesos dos Critérios'!$W$9,IF(Planilha1!C2101='[1]Pesos dos Critérios'!$X$3,'[1]Pesos dos Critérios'!$X$9,IF(Planilha1!C2101='[1]Pesos dos Critérios'!$Y$3,'[1]Pesos dos Critérios'!$Y$9,'[1]Pesos dos Critérios'!$Z$9))))</f>
        <v>0.0218518518518519</v>
      </c>
      <c r="AC2101" s="5" t="n">
        <f aca="false">IF(H2101=1,'[1]Pesos dos Critérios'!$AD$9,IF(Planilha1!H2101=2,'[1]Pesos dos Critérios'!$AE$9,IF(Planilha1!H2101=3,'[1]Pesos dos Critérios'!$AF$9,IF(Planilha1!H2101=4,'[1]Pesos dos Critérios'!$AG$9,'[1]Pesos dos Critérios'!$AH$9))))</f>
        <v>0.0384259259259259</v>
      </c>
      <c r="AD2101" s="5" t="n">
        <f aca="false">IF(J2101='[1]Pesos dos Critérios'!$AA$3,'[1]Pesos dos Critérios'!$AA$9,IF(Planilha1!J2101='[1]Pesos dos Critérios'!$AB$3,'[1]Pesos dos Critérios'!$AB$9,'[1]Pesos dos Critérios'!$AC$9))</f>
        <v>0.037037037037037</v>
      </c>
      <c r="AE2101" s="5" t="n">
        <f aca="false">IF(O2101="Intervalo 1",'[1]Pesos dos Critérios'!$J$9,IF(Planilha1!O2101="Intervalo 2",'[1]Pesos dos Critérios'!$K$9,IF(Planilha1!O2101="Intervalo 3",'[1]Pesos dos Critérios'!$L$9,'[1]Pesos dos Critérios'!$M$9)))</f>
        <v>0.0266754850088183</v>
      </c>
      <c r="AF2101" s="5" t="n">
        <f aca="false">IF(Q2101="Intervalo 1",'[1]Pesos dos Critérios'!$B$9,IF(Q2101="Intervalo 2",'[1]Pesos dos Critérios'!$C$9,IF(Q2101="Intervalo 3",'[1]Pesos dos Critérios'!$D$9,'[1]Pesos dos Critérios'!$E$9)))</f>
        <v>0.00714525778046649</v>
      </c>
      <c r="AG2101" s="5" t="n">
        <f aca="false">IF(S2101="Intervalo 1",'[1]Pesos dos Critérios'!$F$9,IF(S2101="Intervalo 2",'[1]Pesos dos Critérios'!$G$9,IF(S2101="Intervalo 3",'[1]Pesos dos Critérios'!$H$9,'[1]Pesos dos Critérios'!$I$9)))</f>
        <v>0.0404040404040404</v>
      </c>
      <c r="AH2101" s="5" t="n">
        <f aca="false">IF(U2101="Intervalo 1",'[1]Pesos dos Critérios'!$N$9,IF(U2101="Intervalo 2",'[1]Pesos dos Critérios'!$O$9,IF(U2101="Intervalo 3",'[1]Pesos dos Critérios'!$P$9,'[1]Pesos dos Critérios'!$Q$9)))</f>
        <v>0.0329365079365079</v>
      </c>
      <c r="AI2101" s="5" t="n">
        <f aca="false">IF(AA2101="Intervalo 1",'[1]Pesos dos Critérios'!$R$9,IF(AA2101="Intervalo 2",'[1]Pesos dos Critérios'!$S$9,IF(AA2101="Intervalo 3",'[1]Pesos dos Critérios'!$T$9,'[1]Pesos dos Critérios'!$U$9)))</f>
        <v>0.0658730158730159</v>
      </c>
      <c r="AJ2101" s="5" t="n">
        <f aca="false">SUM(AB2101:AI2101)</f>
        <v>0.270349121817664</v>
      </c>
      <c r="AK2101" s="5" t="n">
        <v>2100</v>
      </c>
      <c r="AM2101" s="1" t="s">
        <v>52</v>
      </c>
    </row>
    <row r="2102" customFormat="false" ht="12.8" hidden="false" customHeight="true" outlineLevel="0" collapsed="false">
      <c r="A2102" s="7" t="n">
        <v>2016</v>
      </c>
      <c r="B2102" s="7" t="s">
        <v>204</v>
      </c>
      <c r="C2102" s="8" t="s">
        <v>205</v>
      </c>
      <c r="D2102" s="7" t="s">
        <v>175</v>
      </c>
      <c r="E2102" s="7" t="s">
        <v>1344</v>
      </c>
      <c r="F2102" s="7" t="s">
        <v>179</v>
      </c>
      <c r="G2102" s="7" t="s">
        <v>137</v>
      </c>
      <c r="H2102" s="9" t="n">
        <v>1</v>
      </c>
      <c r="I2102" s="7" t="s">
        <v>126</v>
      </c>
      <c r="J2102" s="8" t="s">
        <v>45</v>
      </c>
      <c r="K2102" s="10" t="s">
        <v>46</v>
      </c>
      <c r="L2102" s="10" t="s">
        <v>83</v>
      </c>
      <c r="M2102" s="10" t="s">
        <v>56</v>
      </c>
      <c r="N2102" s="10" t="n">
        <v>0.021</v>
      </c>
      <c r="O2102" s="9" t="s">
        <v>58</v>
      </c>
      <c r="P2102" s="11" t="n">
        <v>0.54</v>
      </c>
      <c r="Q2102" s="8" t="s">
        <v>50</v>
      </c>
      <c r="R2102" s="11" t="n">
        <v>0.01</v>
      </c>
      <c r="S2102" s="8" t="s">
        <v>49</v>
      </c>
      <c r="T2102" s="11" t="n">
        <v>98</v>
      </c>
      <c r="U2102" s="8" t="s">
        <v>49</v>
      </c>
      <c r="V2102" s="11" t="n">
        <v>8.5</v>
      </c>
      <c r="W2102" s="11" t="n">
        <v>10.3</v>
      </c>
      <c r="X2102" s="11" t="n">
        <v>12.5</v>
      </c>
      <c r="Y2102" s="11" t="n">
        <v>15</v>
      </c>
      <c r="Z2102" s="11" t="n">
        <v>1.6</v>
      </c>
      <c r="AA2102" s="8" t="s">
        <v>49</v>
      </c>
      <c r="AB2102" s="5" t="n">
        <f aca="false">IF(C2102='[1]Pesos dos Critérios'!$V$3,'[1]Pesos dos Critérios'!$V$9,IF(Planilha1!C2102='[1]Pesos dos Critérios'!$W$3,'[1]Pesos dos Critérios'!$W$9,IF(Planilha1!C2102='[1]Pesos dos Critérios'!$X$3,'[1]Pesos dos Critérios'!$X$9,IF(Planilha1!C2102='[1]Pesos dos Critérios'!$Y$3,'[1]Pesos dos Critérios'!$Y$9,'[1]Pesos dos Critérios'!$Z$9))))</f>
        <v>0.0218518518518519</v>
      </c>
      <c r="AC2102" s="5" t="n">
        <f aca="false">IF(H2102=1,'[1]Pesos dos Critérios'!$AD$9,IF(Planilha1!H2102=2,'[1]Pesos dos Critérios'!$AE$9,IF(Planilha1!H2102=3,'[1]Pesos dos Critérios'!$AF$9,IF(Planilha1!H2102=4,'[1]Pesos dos Critérios'!$AG$9,'[1]Pesos dos Critérios'!$AH$9))))</f>
        <v>0.0384259259259259</v>
      </c>
      <c r="AD2102" s="5" t="n">
        <f aca="false">IF(J2102='[1]Pesos dos Critérios'!$AA$3,'[1]Pesos dos Critérios'!$AA$9,IF(Planilha1!J2102='[1]Pesos dos Critérios'!$AB$3,'[1]Pesos dos Critérios'!$AB$9,'[1]Pesos dos Critérios'!$AC$9))</f>
        <v>0.037037037037037</v>
      </c>
      <c r="AE2102" s="5" t="n">
        <f aca="false">IF(O2102="Intervalo 1",'[1]Pesos dos Critérios'!$J$9,IF(Planilha1!O2102="Intervalo 2",'[1]Pesos dos Critérios'!$K$9,IF(Planilha1!O2102="Intervalo 3",'[1]Pesos dos Critérios'!$L$9,'[1]Pesos dos Critérios'!$M$9)))</f>
        <v>0.0266754850088183</v>
      </c>
      <c r="AF2102" s="5" t="n">
        <f aca="false">IF(Q2102="Intervalo 1",'[1]Pesos dos Critérios'!$B$9,IF(Q2102="Intervalo 2",'[1]Pesos dos Critérios'!$C$9,IF(Q2102="Intervalo 3",'[1]Pesos dos Critérios'!$D$9,'[1]Pesos dos Critérios'!$E$9)))</f>
        <v>0.00714525778046649</v>
      </c>
      <c r="AG2102" s="5" t="n">
        <f aca="false">IF(S2102="Intervalo 1",'[1]Pesos dos Critérios'!$F$9,IF(S2102="Intervalo 2",'[1]Pesos dos Critérios'!$G$9,IF(S2102="Intervalo 3",'[1]Pesos dos Critérios'!$H$9,'[1]Pesos dos Critérios'!$I$9)))</f>
        <v>0.0404040404040404</v>
      </c>
      <c r="AH2102" s="5" t="n">
        <f aca="false">IF(U2102="Intervalo 1",'[1]Pesos dos Critérios'!$N$9,IF(U2102="Intervalo 2",'[1]Pesos dos Critérios'!$O$9,IF(U2102="Intervalo 3",'[1]Pesos dos Critérios'!$P$9,'[1]Pesos dos Critérios'!$Q$9)))</f>
        <v>0.0329365079365079</v>
      </c>
      <c r="AI2102" s="5" t="n">
        <f aca="false">IF(AA2102="Intervalo 1",'[1]Pesos dos Critérios'!$R$9,IF(AA2102="Intervalo 2",'[1]Pesos dos Critérios'!$S$9,IF(AA2102="Intervalo 3",'[1]Pesos dos Critérios'!$T$9,'[1]Pesos dos Critérios'!$U$9)))</f>
        <v>0.0658730158730159</v>
      </c>
      <c r="AJ2102" s="5" t="n">
        <f aca="false">SUM(AB2102:AI2102)</f>
        <v>0.270349121817664</v>
      </c>
      <c r="AK2102" s="5" t="n">
        <v>2101</v>
      </c>
      <c r="AM2102" s="1" t="s">
        <v>52</v>
      </c>
    </row>
    <row r="2103" customFormat="false" ht="12.8" hidden="false" customHeight="true" outlineLevel="0" collapsed="false">
      <c r="A2103" s="7" t="n">
        <v>2016</v>
      </c>
      <c r="B2103" s="7" t="s">
        <v>204</v>
      </c>
      <c r="C2103" s="8" t="s">
        <v>205</v>
      </c>
      <c r="D2103" s="7" t="s">
        <v>175</v>
      </c>
      <c r="E2103" s="7" t="s">
        <v>1345</v>
      </c>
      <c r="F2103" s="7" t="s">
        <v>180</v>
      </c>
      <c r="G2103" s="7" t="s">
        <v>234</v>
      </c>
      <c r="H2103" s="9" t="n">
        <v>2</v>
      </c>
      <c r="I2103" s="7" t="s">
        <v>219</v>
      </c>
      <c r="J2103" s="8" t="s">
        <v>86</v>
      </c>
      <c r="K2103" s="10" t="s">
        <v>46</v>
      </c>
      <c r="L2103" s="10" t="s">
        <v>83</v>
      </c>
      <c r="M2103" s="10" t="s">
        <v>48</v>
      </c>
      <c r="N2103" s="10" t="n">
        <v>0.006</v>
      </c>
      <c r="O2103" s="9" t="s">
        <v>49</v>
      </c>
      <c r="P2103" s="11" t="n">
        <v>0.038</v>
      </c>
      <c r="Q2103" s="8" t="s">
        <v>49</v>
      </c>
      <c r="R2103" s="11" t="n">
        <v>0.006</v>
      </c>
      <c r="S2103" s="8" t="s">
        <v>49</v>
      </c>
      <c r="T2103" s="11" t="n">
        <v>71</v>
      </c>
      <c r="U2103" s="8" t="s">
        <v>49</v>
      </c>
      <c r="V2103" s="11" t="n">
        <v>13.23</v>
      </c>
      <c r="W2103" s="11" t="n">
        <v>11.9</v>
      </c>
      <c r="X2103" s="11" t="n">
        <v>18.9</v>
      </c>
      <c r="Y2103" s="11" t="n">
        <v>17</v>
      </c>
      <c r="Z2103" s="11" t="n">
        <v>1.15</v>
      </c>
      <c r="AA2103" s="8" t="s">
        <v>49</v>
      </c>
      <c r="AB2103" s="5" t="n">
        <f aca="false">IF(C2103='[1]Pesos dos Critérios'!$V$3,'[1]Pesos dos Critérios'!$V$9,IF(Planilha1!C2103='[1]Pesos dos Critérios'!$W$3,'[1]Pesos dos Critérios'!$W$9,IF(Planilha1!C2103='[1]Pesos dos Critérios'!$X$3,'[1]Pesos dos Critérios'!$X$9,IF(Planilha1!C2103='[1]Pesos dos Critérios'!$Y$3,'[1]Pesos dos Critérios'!$Y$9,'[1]Pesos dos Critérios'!$Z$9))))</f>
        <v>0.0218518518518519</v>
      </c>
      <c r="AC2103" s="5" t="n">
        <f aca="false">IF(H2103=1,'[1]Pesos dos Critérios'!$AD$9,IF(Planilha1!H2103=2,'[1]Pesos dos Critérios'!$AE$9,IF(Planilha1!H2103=3,'[1]Pesos dos Critérios'!$AF$9,IF(Planilha1!H2103=4,'[1]Pesos dos Critérios'!$AG$9,'[1]Pesos dos Critérios'!$AH$9))))</f>
        <v>0.0273148148148148</v>
      </c>
      <c r="AD2103" s="5" t="n">
        <f aca="false">IF(J2103='[1]Pesos dos Critérios'!$AA$3,'[1]Pesos dos Critérios'!$AA$9,IF(Planilha1!J2103='[1]Pesos dos Critérios'!$AB$3,'[1]Pesos dos Critérios'!$AB$9,'[1]Pesos dos Critérios'!$AC$9))</f>
        <v>0.037037037037037</v>
      </c>
      <c r="AE2103" s="5" t="n">
        <f aca="false">IF(O2103="Intervalo 1",'[1]Pesos dos Critérios'!$J$9,IF(Planilha1!O2103="Intervalo 2",'[1]Pesos dos Critérios'!$K$9,IF(Planilha1!O2103="Intervalo 3",'[1]Pesos dos Critérios'!$L$9,'[1]Pesos dos Critérios'!$M$9)))</f>
        <v>0.0374779541446208</v>
      </c>
      <c r="AF2103" s="5" t="n">
        <f aca="false">IF(Q2103="Intervalo 1",'[1]Pesos dos Critérios'!$B$9,IF(Q2103="Intervalo 2",'[1]Pesos dos Critérios'!$C$9,IF(Q2103="Intervalo 3",'[1]Pesos dos Critérios'!$D$9,'[1]Pesos dos Critérios'!$E$9)))</f>
        <v>0.0686932849364791</v>
      </c>
      <c r="AG2103" s="5" t="n">
        <f aca="false">IF(S2103="Intervalo 1",'[1]Pesos dos Critérios'!$F$9,IF(S2103="Intervalo 2",'[1]Pesos dos Critérios'!$G$9,IF(S2103="Intervalo 3",'[1]Pesos dos Critérios'!$H$9,'[1]Pesos dos Critérios'!$I$9)))</f>
        <v>0.0404040404040404</v>
      </c>
      <c r="AH2103" s="5" t="n">
        <f aca="false">IF(U2103="Intervalo 1",'[1]Pesos dos Critérios'!$N$9,IF(U2103="Intervalo 2",'[1]Pesos dos Critérios'!$O$9,IF(U2103="Intervalo 3",'[1]Pesos dos Critérios'!$P$9,'[1]Pesos dos Critérios'!$Q$9)))</f>
        <v>0.0329365079365079</v>
      </c>
      <c r="AI2103" s="5" t="n">
        <f aca="false">IF(AA2103="Intervalo 1",'[1]Pesos dos Critérios'!$R$9,IF(AA2103="Intervalo 2",'[1]Pesos dos Critérios'!$S$9,IF(AA2103="Intervalo 3",'[1]Pesos dos Critérios'!$T$9,'[1]Pesos dos Critérios'!$U$9)))</f>
        <v>0.0658730158730159</v>
      </c>
      <c r="AJ2103" s="5" t="n">
        <f aca="false">SUM(AB2103:AI2103)</f>
        <v>0.331588506998368</v>
      </c>
      <c r="AK2103" s="5" t="n">
        <v>2102</v>
      </c>
      <c r="AM2103" s="1" t="s">
        <v>52</v>
      </c>
    </row>
    <row r="2104" customFormat="false" ht="12.8" hidden="false" customHeight="true" outlineLevel="0" collapsed="false">
      <c r="A2104" s="7" t="n">
        <v>2016</v>
      </c>
      <c r="B2104" s="7" t="s">
        <v>204</v>
      </c>
      <c r="C2104" s="8" t="s">
        <v>205</v>
      </c>
      <c r="D2104" s="7" t="s">
        <v>175</v>
      </c>
      <c r="E2104" s="7" t="s">
        <v>1345</v>
      </c>
      <c r="F2104" s="7" t="s">
        <v>1259</v>
      </c>
      <c r="G2104" s="7" t="s">
        <v>234</v>
      </c>
      <c r="H2104" s="9" t="n">
        <v>2</v>
      </c>
      <c r="I2104" s="7" t="s">
        <v>219</v>
      </c>
      <c r="J2104" s="8" t="s">
        <v>86</v>
      </c>
      <c r="K2104" s="10" t="s">
        <v>46</v>
      </c>
      <c r="L2104" s="10" t="s">
        <v>83</v>
      </c>
      <c r="M2104" s="10" t="s">
        <v>48</v>
      </c>
      <c r="N2104" s="10" t="n">
        <v>0.006</v>
      </c>
      <c r="O2104" s="9" t="s">
        <v>49</v>
      </c>
      <c r="P2104" s="11" t="n">
        <v>0.038</v>
      </c>
      <c r="Q2104" s="8" t="s">
        <v>49</v>
      </c>
      <c r="R2104" s="11" t="n">
        <v>0.006</v>
      </c>
      <c r="S2104" s="8" t="s">
        <v>49</v>
      </c>
      <c r="T2104" s="11" t="n">
        <v>71</v>
      </c>
      <c r="U2104" s="8" t="s">
        <v>49</v>
      </c>
      <c r="V2104" s="11" t="n">
        <v>13.23</v>
      </c>
      <c r="W2104" s="11" t="n">
        <v>11.9</v>
      </c>
      <c r="X2104" s="11" t="n">
        <v>18.9</v>
      </c>
      <c r="Y2104" s="11" t="n">
        <v>17</v>
      </c>
      <c r="Z2104" s="11" t="n">
        <v>1.15</v>
      </c>
      <c r="AA2104" s="8" t="s">
        <v>49</v>
      </c>
      <c r="AB2104" s="5" t="n">
        <f aca="false">IF(C2104='[1]Pesos dos Critérios'!$V$3,'[1]Pesos dos Critérios'!$V$9,IF(Planilha1!C2104='[1]Pesos dos Critérios'!$W$3,'[1]Pesos dos Critérios'!$W$9,IF(Planilha1!C2104='[1]Pesos dos Critérios'!$X$3,'[1]Pesos dos Critérios'!$X$9,IF(Planilha1!C2104='[1]Pesos dos Critérios'!$Y$3,'[1]Pesos dos Critérios'!$Y$9,'[1]Pesos dos Critérios'!$Z$9))))</f>
        <v>0.0218518518518519</v>
      </c>
      <c r="AC2104" s="5" t="n">
        <f aca="false">IF(H2104=1,'[1]Pesos dos Critérios'!$AD$9,IF(Planilha1!H2104=2,'[1]Pesos dos Critérios'!$AE$9,IF(Planilha1!H2104=3,'[1]Pesos dos Critérios'!$AF$9,IF(Planilha1!H2104=4,'[1]Pesos dos Critérios'!$AG$9,'[1]Pesos dos Critérios'!$AH$9))))</f>
        <v>0.0273148148148148</v>
      </c>
      <c r="AD2104" s="5" t="n">
        <f aca="false">IF(J2104='[1]Pesos dos Critérios'!$AA$3,'[1]Pesos dos Critérios'!$AA$9,IF(Planilha1!J2104='[1]Pesos dos Critérios'!$AB$3,'[1]Pesos dos Critérios'!$AB$9,'[1]Pesos dos Critérios'!$AC$9))</f>
        <v>0.037037037037037</v>
      </c>
      <c r="AE2104" s="5" t="n">
        <f aca="false">IF(O2104="Intervalo 1",'[1]Pesos dos Critérios'!$J$9,IF(Planilha1!O2104="Intervalo 2",'[1]Pesos dos Critérios'!$K$9,IF(Planilha1!O2104="Intervalo 3",'[1]Pesos dos Critérios'!$L$9,'[1]Pesos dos Critérios'!$M$9)))</f>
        <v>0.0374779541446208</v>
      </c>
      <c r="AF2104" s="5" t="n">
        <f aca="false">IF(Q2104="Intervalo 1",'[1]Pesos dos Critérios'!$B$9,IF(Q2104="Intervalo 2",'[1]Pesos dos Critérios'!$C$9,IF(Q2104="Intervalo 3",'[1]Pesos dos Critérios'!$D$9,'[1]Pesos dos Critérios'!$E$9)))</f>
        <v>0.0686932849364791</v>
      </c>
      <c r="AG2104" s="5" t="n">
        <f aca="false">IF(S2104="Intervalo 1",'[1]Pesos dos Critérios'!$F$9,IF(S2104="Intervalo 2",'[1]Pesos dos Critérios'!$G$9,IF(S2104="Intervalo 3",'[1]Pesos dos Critérios'!$H$9,'[1]Pesos dos Critérios'!$I$9)))</f>
        <v>0.0404040404040404</v>
      </c>
      <c r="AH2104" s="5" t="n">
        <f aca="false">IF(U2104="Intervalo 1",'[1]Pesos dos Critérios'!$N$9,IF(U2104="Intervalo 2",'[1]Pesos dos Critérios'!$O$9,IF(U2104="Intervalo 3",'[1]Pesos dos Critérios'!$P$9,'[1]Pesos dos Critérios'!$Q$9)))</f>
        <v>0.0329365079365079</v>
      </c>
      <c r="AI2104" s="5" t="n">
        <f aca="false">IF(AA2104="Intervalo 1",'[1]Pesos dos Critérios'!$R$9,IF(AA2104="Intervalo 2",'[1]Pesos dos Critérios'!$S$9,IF(AA2104="Intervalo 3",'[1]Pesos dos Critérios'!$T$9,'[1]Pesos dos Critérios'!$U$9)))</f>
        <v>0.0658730158730159</v>
      </c>
      <c r="AJ2104" s="5" t="n">
        <f aca="false">SUM(AB2104:AI2104)</f>
        <v>0.331588506998368</v>
      </c>
      <c r="AK2104" s="5" t="n">
        <v>2103</v>
      </c>
      <c r="AM2104" s="1" t="s">
        <v>52</v>
      </c>
    </row>
    <row r="2105" customFormat="false" ht="12.8" hidden="false" customHeight="true" outlineLevel="0" collapsed="false">
      <c r="A2105" s="7" t="n">
        <v>2016</v>
      </c>
      <c r="B2105" s="7" t="s">
        <v>204</v>
      </c>
      <c r="C2105" s="8" t="s">
        <v>205</v>
      </c>
      <c r="D2105" s="7" t="s">
        <v>261</v>
      </c>
      <c r="E2105" s="7" t="s">
        <v>656</v>
      </c>
      <c r="F2105" s="7" t="s">
        <v>1346</v>
      </c>
      <c r="G2105" s="7" t="s">
        <v>224</v>
      </c>
      <c r="H2105" s="9" t="n">
        <v>2</v>
      </c>
      <c r="I2105" s="7" t="s">
        <v>558</v>
      </c>
      <c r="J2105" s="8" t="s">
        <v>86</v>
      </c>
      <c r="K2105" s="10" t="s">
        <v>46</v>
      </c>
      <c r="L2105" s="10" t="s">
        <v>200</v>
      </c>
      <c r="M2105" s="10" t="s">
        <v>48</v>
      </c>
      <c r="N2105" s="10" t="n">
        <v>0.025</v>
      </c>
      <c r="O2105" s="9" t="s">
        <v>50</v>
      </c>
      <c r="P2105" s="11" t="n">
        <v>0.396</v>
      </c>
      <c r="Q2105" s="8" t="s">
        <v>58</v>
      </c>
      <c r="R2105" s="11" t="n">
        <v>0.011</v>
      </c>
      <c r="S2105" s="8" t="s">
        <v>49</v>
      </c>
      <c r="T2105" s="11" t="n">
        <v>136</v>
      </c>
      <c r="U2105" s="8" t="s">
        <v>58</v>
      </c>
      <c r="V2105" s="11" t="n">
        <v>6.16</v>
      </c>
      <c r="W2105" s="11" t="n">
        <v>8.47</v>
      </c>
      <c r="X2105" s="11" t="n">
        <v>8.8</v>
      </c>
      <c r="Y2105" s="11" t="n">
        <v>12.1</v>
      </c>
      <c r="Z2105" s="11" t="n">
        <v>2.21</v>
      </c>
      <c r="AA2105" s="8" t="s">
        <v>58</v>
      </c>
      <c r="AB2105" s="5" t="n">
        <f aca="false">IF(C2105='[1]Pesos dos Critérios'!$V$3,'[1]Pesos dos Critérios'!$V$9,IF(Planilha1!C2105='[1]Pesos dos Critérios'!$W$3,'[1]Pesos dos Critérios'!$W$9,IF(Planilha1!C2105='[1]Pesos dos Critérios'!$X$3,'[1]Pesos dos Critérios'!$X$9,IF(Planilha1!C2105='[1]Pesos dos Critérios'!$Y$3,'[1]Pesos dos Critérios'!$Y$9,'[1]Pesos dos Critérios'!$Z$9))))</f>
        <v>0.0218518518518519</v>
      </c>
      <c r="AC2105" s="5" t="n">
        <f aca="false">IF(H2105=1,'[1]Pesos dos Critérios'!$AD$9,IF(Planilha1!H2105=2,'[1]Pesos dos Critérios'!$AE$9,IF(Planilha1!H2105=3,'[1]Pesos dos Critérios'!$AF$9,IF(Planilha1!H2105=4,'[1]Pesos dos Critérios'!$AG$9,'[1]Pesos dos Critérios'!$AH$9))))</f>
        <v>0.0273148148148148</v>
      </c>
      <c r="AD2105" s="5" t="n">
        <f aca="false">IF(J2105='[1]Pesos dos Critérios'!$AA$3,'[1]Pesos dos Critérios'!$AA$9,IF(Planilha1!J2105='[1]Pesos dos Critérios'!$AB$3,'[1]Pesos dos Critérios'!$AB$9,'[1]Pesos dos Critérios'!$AC$9))</f>
        <v>0.037037037037037</v>
      </c>
      <c r="AE2105" s="5" t="n">
        <f aca="false">IF(O2105="Intervalo 1",'[1]Pesos dos Critérios'!$J$9,IF(Planilha1!O2105="Intervalo 2",'[1]Pesos dos Critérios'!$K$9,IF(Planilha1!O2105="Intervalo 3",'[1]Pesos dos Critérios'!$L$9,'[1]Pesos dos Critérios'!$M$9)))</f>
        <v>0.015652557319224</v>
      </c>
      <c r="AF2105" s="5" t="n">
        <f aca="false">IF(Q2105="Intervalo 1",'[1]Pesos dos Critérios'!$B$9,IF(Q2105="Intervalo 2",'[1]Pesos dos Critérios'!$C$9,IF(Q2105="Intervalo 3",'[1]Pesos dos Critérios'!$D$9,'[1]Pesos dos Critérios'!$E$9)))</f>
        <v>0.0123748067486724</v>
      </c>
      <c r="AG2105" s="5" t="n">
        <f aca="false">IF(S2105="Intervalo 1",'[1]Pesos dos Critérios'!$F$9,IF(S2105="Intervalo 2",'[1]Pesos dos Critérios'!$G$9,IF(S2105="Intervalo 3",'[1]Pesos dos Critérios'!$H$9,'[1]Pesos dos Critérios'!$I$9)))</f>
        <v>0.0404040404040404</v>
      </c>
      <c r="AH2105" s="5" t="n">
        <f aca="false">IF(U2105="Intervalo 1",'[1]Pesos dos Critérios'!$N$9,IF(U2105="Intervalo 2",'[1]Pesos dos Critérios'!$O$9,IF(U2105="Intervalo 3",'[1]Pesos dos Critérios'!$P$9,'[1]Pesos dos Critérios'!$Q$9)))</f>
        <v>0.0273809523809524</v>
      </c>
      <c r="AI2105" s="5" t="n">
        <f aca="false">IF(AA2105="Intervalo 1",'[1]Pesos dos Critérios'!$R$9,IF(AA2105="Intervalo 2",'[1]Pesos dos Critérios'!$S$9,IF(AA2105="Intervalo 3",'[1]Pesos dos Critérios'!$T$9,'[1]Pesos dos Critérios'!$U$9)))</f>
        <v>0.0547619047619048</v>
      </c>
      <c r="AJ2105" s="5" t="n">
        <f aca="false">SUM(AB2105:AI2105)</f>
        <v>0.236777965318498</v>
      </c>
      <c r="AK2105" s="5" t="n">
        <v>2104</v>
      </c>
      <c r="AM2105" s="1" t="s">
        <v>96</v>
      </c>
    </row>
    <row r="2106" customFormat="false" ht="12.8" hidden="false" customHeight="true" outlineLevel="0" collapsed="false">
      <c r="A2106" s="7" t="n">
        <v>2016</v>
      </c>
      <c r="B2106" s="7" t="s">
        <v>204</v>
      </c>
      <c r="C2106" s="8" t="s">
        <v>205</v>
      </c>
      <c r="D2106" s="7" t="s">
        <v>261</v>
      </c>
      <c r="E2106" s="7" t="s">
        <v>656</v>
      </c>
      <c r="F2106" s="7" t="s">
        <v>1347</v>
      </c>
      <c r="G2106" s="7" t="s">
        <v>224</v>
      </c>
      <c r="H2106" s="9" t="n">
        <v>2</v>
      </c>
      <c r="I2106" s="7" t="s">
        <v>558</v>
      </c>
      <c r="J2106" s="8" t="s">
        <v>86</v>
      </c>
      <c r="K2106" s="10" t="s">
        <v>46</v>
      </c>
      <c r="L2106" s="10" t="s">
        <v>200</v>
      </c>
      <c r="M2106" s="10" t="s">
        <v>48</v>
      </c>
      <c r="N2106" s="10" t="n">
        <v>0.025</v>
      </c>
      <c r="O2106" s="9" t="s">
        <v>50</v>
      </c>
      <c r="P2106" s="11" t="n">
        <v>0.396</v>
      </c>
      <c r="Q2106" s="8" t="s">
        <v>58</v>
      </c>
      <c r="R2106" s="11" t="n">
        <v>0.011</v>
      </c>
      <c r="S2106" s="8" t="s">
        <v>49</v>
      </c>
      <c r="T2106" s="11" t="n">
        <v>136</v>
      </c>
      <c r="U2106" s="8" t="s">
        <v>58</v>
      </c>
      <c r="V2106" s="11" t="n">
        <v>6.16</v>
      </c>
      <c r="W2106" s="11" t="n">
        <v>8.47</v>
      </c>
      <c r="X2106" s="11" t="n">
        <v>8.8</v>
      </c>
      <c r="Y2106" s="11" t="n">
        <v>12.1</v>
      </c>
      <c r="Z2106" s="11" t="n">
        <v>2.21</v>
      </c>
      <c r="AA2106" s="8" t="s">
        <v>58</v>
      </c>
      <c r="AB2106" s="5" t="n">
        <f aca="false">IF(C2106='[1]Pesos dos Critérios'!$V$3,'[1]Pesos dos Critérios'!$V$9,IF(Planilha1!C2106='[1]Pesos dos Critérios'!$W$3,'[1]Pesos dos Critérios'!$W$9,IF(Planilha1!C2106='[1]Pesos dos Critérios'!$X$3,'[1]Pesos dos Critérios'!$X$9,IF(Planilha1!C2106='[1]Pesos dos Critérios'!$Y$3,'[1]Pesos dos Critérios'!$Y$9,'[1]Pesos dos Critérios'!$Z$9))))</f>
        <v>0.0218518518518519</v>
      </c>
      <c r="AC2106" s="5" t="n">
        <f aca="false">IF(H2106=1,'[1]Pesos dos Critérios'!$AD$9,IF(Planilha1!H2106=2,'[1]Pesos dos Critérios'!$AE$9,IF(Planilha1!H2106=3,'[1]Pesos dos Critérios'!$AF$9,IF(Planilha1!H2106=4,'[1]Pesos dos Critérios'!$AG$9,'[1]Pesos dos Critérios'!$AH$9))))</f>
        <v>0.0273148148148148</v>
      </c>
      <c r="AD2106" s="5" t="n">
        <f aca="false">IF(J2106='[1]Pesos dos Critérios'!$AA$3,'[1]Pesos dos Critérios'!$AA$9,IF(Planilha1!J2106='[1]Pesos dos Critérios'!$AB$3,'[1]Pesos dos Critérios'!$AB$9,'[1]Pesos dos Critérios'!$AC$9))</f>
        <v>0.037037037037037</v>
      </c>
      <c r="AE2106" s="5" t="n">
        <f aca="false">IF(O2106="Intervalo 1",'[1]Pesos dos Critérios'!$J$9,IF(Planilha1!O2106="Intervalo 2",'[1]Pesos dos Critérios'!$K$9,IF(Planilha1!O2106="Intervalo 3",'[1]Pesos dos Critérios'!$L$9,'[1]Pesos dos Critérios'!$M$9)))</f>
        <v>0.015652557319224</v>
      </c>
      <c r="AF2106" s="5" t="n">
        <f aca="false">IF(Q2106="Intervalo 1",'[1]Pesos dos Critérios'!$B$9,IF(Q2106="Intervalo 2",'[1]Pesos dos Critérios'!$C$9,IF(Q2106="Intervalo 3",'[1]Pesos dos Critérios'!$D$9,'[1]Pesos dos Critérios'!$E$9)))</f>
        <v>0.0123748067486724</v>
      </c>
      <c r="AG2106" s="5" t="n">
        <f aca="false">IF(S2106="Intervalo 1",'[1]Pesos dos Critérios'!$F$9,IF(S2106="Intervalo 2",'[1]Pesos dos Critérios'!$G$9,IF(S2106="Intervalo 3",'[1]Pesos dos Critérios'!$H$9,'[1]Pesos dos Critérios'!$I$9)))</f>
        <v>0.0404040404040404</v>
      </c>
      <c r="AH2106" s="5" t="n">
        <f aca="false">IF(U2106="Intervalo 1",'[1]Pesos dos Critérios'!$N$9,IF(U2106="Intervalo 2",'[1]Pesos dos Critérios'!$O$9,IF(U2106="Intervalo 3",'[1]Pesos dos Critérios'!$P$9,'[1]Pesos dos Critérios'!$Q$9)))</f>
        <v>0.0273809523809524</v>
      </c>
      <c r="AI2106" s="5" t="n">
        <f aca="false">IF(AA2106="Intervalo 1",'[1]Pesos dos Critérios'!$R$9,IF(AA2106="Intervalo 2",'[1]Pesos dos Critérios'!$S$9,IF(AA2106="Intervalo 3",'[1]Pesos dos Critérios'!$T$9,'[1]Pesos dos Critérios'!$U$9)))</f>
        <v>0.0547619047619048</v>
      </c>
      <c r="AJ2106" s="5" t="n">
        <f aca="false">SUM(AB2106:AI2106)</f>
        <v>0.236777965318498</v>
      </c>
      <c r="AK2106" s="5" t="n">
        <v>2105</v>
      </c>
      <c r="AM2106" s="1" t="s">
        <v>96</v>
      </c>
    </row>
    <row r="2107" customFormat="false" ht="12.8" hidden="false" customHeight="true" outlineLevel="0" collapsed="false">
      <c r="A2107" s="7" t="n">
        <v>2016</v>
      </c>
      <c r="B2107" s="7" t="s">
        <v>204</v>
      </c>
      <c r="C2107" s="8" t="s">
        <v>205</v>
      </c>
      <c r="D2107" s="7" t="s">
        <v>261</v>
      </c>
      <c r="E2107" s="7" t="s">
        <v>656</v>
      </c>
      <c r="F2107" s="7" t="s">
        <v>1348</v>
      </c>
      <c r="G2107" s="7" t="s">
        <v>224</v>
      </c>
      <c r="H2107" s="9" t="n">
        <v>2</v>
      </c>
      <c r="I2107" s="7" t="s">
        <v>558</v>
      </c>
      <c r="J2107" s="8" t="s">
        <v>86</v>
      </c>
      <c r="K2107" s="10" t="s">
        <v>46</v>
      </c>
      <c r="L2107" s="10" t="s">
        <v>200</v>
      </c>
      <c r="M2107" s="10" t="s">
        <v>48</v>
      </c>
      <c r="N2107" s="10" t="n">
        <v>0.025</v>
      </c>
      <c r="O2107" s="9" t="s">
        <v>50</v>
      </c>
      <c r="P2107" s="11" t="n">
        <v>0.396</v>
      </c>
      <c r="Q2107" s="8" t="s">
        <v>58</v>
      </c>
      <c r="R2107" s="11" t="n">
        <v>0.011</v>
      </c>
      <c r="S2107" s="8" t="s">
        <v>49</v>
      </c>
      <c r="T2107" s="11" t="n">
        <v>136</v>
      </c>
      <c r="U2107" s="8" t="s">
        <v>58</v>
      </c>
      <c r="V2107" s="11" t="n">
        <v>6.16</v>
      </c>
      <c r="W2107" s="11" t="n">
        <v>8.47</v>
      </c>
      <c r="X2107" s="11" t="n">
        <v>8.8</v>
      </c>
      <c r="Y2107" s="11" t="n">
        <v>12.1</v>
      </c>
      <c r="Z2107" s="11" t="n">
        <v>2.21</v>
      </c>
      <c r="AA2107" s="8" t="s">
        <v>58</v>
      </c>
      <c r="AB2107" s="5" t="n">
        <f aca="false">IF(C2107='[1]Pesos dos Critérios'!$V$3,'[1]Pesos dos Critérios'!$V$9,IF(Planilha1!C2107='[1]Pesos dos Critérios'!$W$3,'[1]Pesos dos Critérios'!$W$9,IF(Planilha1!C2107='[1]Pesos dos Critérios'!$X$3,'[1]Pesos dos Critérios'!$X$9,IF(Planilha1!C2107='[1]Pesos dos Critérios'!$Y$3,'[1]Pesos dos Critérios'!$Y$9,'[1]Pesos dos Critérios'!$Z$9))))</f>
        <v>0.0218518518518519</v>
      </c>
      <c r="AC2107" s="5" t="n">
        <f aca="false">IF(H2107=1,'[1]Pesos dos Critérios'!$AD$9,IF(Planilha1!H2107=2,'[1]Pesos dos Critérios'!$AE$9,IF(Planilha1!H2107=3,'[1]Pesos dos Critérios'!$AF$9,IF(Planilha1!H2107=4,'[1]Pesos dos Critérios'!$AG$9,'[1]Pesos dos Critérios'!$AH$9))))</f>
        <v>0.0273148148148148</v>
      </c>
      <c r="AD2107" s="5" t="n">
        <f aca="false">IF(J2107='[1]Pesos dos Critérios'!$AA$3,'[1]Pesos dos Critérios'!$AA$9,IF(Planilha1!J2107='[1]Pesos dos Critérios'!$AB$3,'[1]Pesos dos Critérios'!$AB$9,'[1]Pesos dos Critérios'!$AC$9))</f>
        <v>0.037037037037037</v>
      </c>
      <c r="AE2107" s="5" t="n">
        <f aca="false">IF(O2107="Intervalo 1",'[1]Pesos dos Critérios'!$J$9,IF(Planilha1!O2107="Intervalo 2",'[1]Pesos dos Critérios'!$K$9,IF(Planilha1!O2107="Intervalo 3",'[1]Pesos dos Critérios'!$L$9,'[1]Pesos dos Critérios'!$M$9)))</f>
        <v>0.015652557319224</v>
      </c>
      <c r="AF2107" s="5" t="n">
        <f aca="false">IF(Q2107="Intervalo 1",'[1]Pesos dos Critérios'!$B$9,IF(Q2107="Intervalo 2",'[1]Pesos dos Critérios'!$C$9,IF(Q2107="Intervalo 3",'[1]Pesos dos Critérios'!$D$9,'[1]Pesos dos Critérios'!$E$9)))</f>
        <v>0.0123748067486724</v>
      </c>
      <c r="AG2107" s="5" t="n">
        <f aca="false">IF(S2107="Intervalo 1",'[1]Pesos dos Critérios'!$F$9,IF(S2107="Intervalo 2",'[1]Pesos dos Critérios'!$G$9,IF(S2107="Intervalo 3",'[1]Pesos dos Critérios'!$H$9,'[1]Pesos dos Critérios'!$I$9)))</f>
        <v>0.0404040404040404</v>
      </c>
      <c r="AH2107" s="5" t="n">
        <f aca="false">IF(U2107="Intervalo 1",'[1]Pesos dos Critérios'!$N$9,IF(U2107="Intervalo 2",'[1]Pesos dos Critérios'!$O$9,IF(U2107="Intervalo 3",'[1]Pesos dos Critérios'!$P$9,'[1]Pesos dos Critérios'!$Q$9)))</f>
        <v>0.0273809523809524</v>
      </c>
      <c r="AI2107" s="5" t="n">
        <f aca="false">IF(AA2107="Intervalo 1",'[1]Pesos dos Critérios'!$R$9,IF(AA2107="Intervalo 2",'[1]Pesos dos Critérios'!$S$9,IF(AA2107="Intervalo 3",'[1]Pesos dos Critérios'!$T$9,'[1]Pesos dos Critérios'!$U$9)))</f>
        <v>0.0547619047619048</v>
      </c>
      <c r="AJ2107" s="5" t="n">
        <f aca="false">SUM(AB2107:AI2107)</f>
        <v>0.236777965318498</v>
      </c>
      <c r="AK2107" s="5" t="n">
        <v>2106</v>
      </c>
      <c r="AM2107" s="1" t="s">
        <v>96</v>
      </c>
    </row>
    <row r="2108" customFormat="false" ht="12.8" hidden="false" customHeight="true" outlineLevel="0" collapsed="false">
      <c r="A2108" s="7" t="n">
        <v>2016</v>
      </c>
      <c r="B2108" s="7" t="s">
        <v>204</v>
      </c>
      <c r="C2108" s="8" t="s">
        <v>205</v>
      </c>
      <c r="D2108" s="7" t="s">
        <v>261</v>
      </c>
      <c r="E2108" s="7" t="s">
        <v>656</v>
      </c>
      <c r="F2108" s="7" t="s">
        <v>1349</v>
      </c>
      <c r="G2108" s="7" t="s">
        <v>224</v>
      </c>
      <c r="H2108" s="9" t="n">
        <v>2</v>
      </c>
      <c r="I2108" s="7" t="s">
        <v>558</v>
      </c>
      <c r="J2108" s="8" t="s">
        <v>86</v>
      </c>
      <c r="K2108" s="10" t="s">
        <v>46</v>
      </c>
      <c r="L2108" s="10" t="s">
        <v>200</v>
      </c>
      <c r="M2108" s="10" t="s">
        <v>48</v>
      </c>
      <c r="N2108" s="10" t="n">
        <v>0.025</v>
      </c>
      <c r="O2108" s="9" t="s">
        <v>50</v>
      </c>
      <c r="P2108" s="11" t="n">
        <v>0.396</v>
      </c>
      <c r="Q2108" s="8" t="s">
        <v>58</v>
      </c>
      <c r="R2108" s="11" t="n">
        <v>0.011</v>
      </c>
      <c r="S2108" s="8" t="s">
        <v>49</v>
      </c>
      <c r="T2108" s="11" t="n">
        <v>136</v>
      </c>
      <c r="U2108" s="8" t="s">
        <v>58</v>
      </c>
      <c r="V2108" s="11" t="n">
        <v>6.16</v>
      </c>
      <c r="W2108" s="11" t="n">
        <v>8.47</v>
      </c>
      <c r="X2108" s="11" t="n">
        <v>8.8</v>
      </c>
      <c r="Y2108" s="11" t="n">
        <v>12.1</v>
      </c>
      <c r="Z2108" s="11" t="n">
        <v>2.21</v>
      </c>
      <c r="AA2108" s="8" t="s">
        <v>58</v>
      </c>
      <c r="AB2108" s="5" t="n">
        <f aca="false">IF(C2108='[1]Pesos dos Critérios'!$V$3,'[1]Pesos dos Critérios'!$V$9,IF(Planilha1!C2108='[1]Pesos dos Critérios'!$W$3,'[1]Pesos dos Critérios'!$W$9,IF(Planilha1!C2108='[1]Pesos dos Critérios'!$X$3,'[1]Pesos dos Critérios'!$X$9,IF(Planilha1!C2108='[1]Pesos dos Critérios'!$Y$3,'[1]Pesos dos Critérios'!$Y$9,'[1]Pesos dos Critérios'!$Z$9))))</f>
        <v>0.0218518518518519</v>
      </c>
      <c r="AC2108" s="5" t="n">
        <f aca="false">IF(H2108=1,'[1]Pesos dos Critérios'!$AD$9,IF(Planilha1!H2108=2,'[1]Pesos dos Critérios'!$AE$9,IF(Planilha1!H2108=3,'[1]Pesos dos Critérios'!$AF$9,IF(Planilha1!H2108=4,'[1]Pesos dos Critérios'!$AG$9,'[1]Pesos dos Critérios'!$AH$9))))</f>
        <v>0.0273148148148148</v>
      </c>
      <c r="AD2108" s="5" t="n">
        <f aca="false">IF(J2108='[1]Pesos dos Critérios'!$AA$3,'[1]Pesos dos Critérios'!$AA$9,IF(Planilha1!J2108='[1]Pesos dos Critérios'!$AB$3,'[1]Pesos dos Critérios'!$AB$9,'[1]Pesos dos Critérios'!$AC$9))</f>
        <v>0.037037037037037</v>
      </c>
      <c r="AE2108" s="5" t="n">
        <f aca="false">IF(O2108="Intervalo 1",'[1]Pesos dos Critérios'!$J$9,IF(Planilha1!O2108="Intervalo 2",'[1]Pesos dos Critérios'!$K$9,IF(Planilha1!O2108="Intervalo 3",'[1]Pesos dos Critérios'!$L$9,'[1]Pesos dos Critérios'!$M$9)))</f>
        <v>0.015652557319224</v>
      </c>
      <c r="AF2108" s="5" t="n">
        <f aca="false">IF(Q2108="Intervalo 1",'[1]Pesos dos Critérios'!$B$9,IF(Q2108="Intervalo 2",'[1]Pesos dos Critérios'!$C$9,IF(Q2108="Intervalo 3",'[1]Pesos dos Critérios'!$D$9,'[1]Pesos dos Critérios'!$E$9)))</f>
        <v>0.0123748067486724</v>
      </c>
      <c r="AG2108" s="5" t="n">
        <f aca="false">IF(S2108="Intervalo 1",'[1]Pesos dos Critérios'!$F$9,IF(S2108="Intervalo 2",'[1]Pesos dos Critérios'!$G$9,IF(S2108="Intervalo 3",'[1]Pesos dos Critérios'!$H$9,'[1]Pesos dos Critérios'!$I$9)))</f>
        <v>0.0404040404040404</v>
      </c>
      <c r="AH2108" s="5" t="n">
        <f aca="false">IF(U2108="Intervalo 1",'[1]Pesos dos Critérios'!$N$9,IF(U2108="Intervalo 2",'[1]Pesos dos Critérios'!$O$9,IF(U2108="Intervalo 3",'[1]Pesos dos Critérios'!$P$9,'[1]Pesos dos Critérios'!$Q$9)))</f>
        <v>0.0273809523809524</v>
      </c>
      <c r="AI2108" s="5" t="n">
        <f aca="false">IF(AA2108="Intervalo 1",'[1]Pesos dos Critérios'!$R$9,IF(AA2108="Intervalo 2",'[1]Pesos dos Critérios'!$S$9,IF(AA2108="Intervalo 3",'[1]Pesos dos Critérios'!$T$9,'[1]Pesos dos Critérios'!$U$9)))</f>
        <v>0.0547619047619048</v>
      </c>
      <c r="AJ2108" s="5" t="n">
        <f aca="false">SUM(AB2108:AI2108)</f>
        <v>0.236777965318498</v>
      </c>
      <c r="AK2108" s="5" t="n">
        <v>2107</v>
      </c>
      <c r="AM2108" s="1" t="s">
        <v>96</v>
      </c>
    </row>
    <row r="2109" customFormat="false" ht="12.8" hidden="false" customHeight="true" outlineLevel="0" collapsed="false">
      <c r="A2109" s="7" t="n">
        <v>2016</v>
      </c>
      <c r="B2109" s="7" t="s">
        <v>204</v>
      </c>
      <c r="C2109" s="8" t="s">
        <v>205</v>
      </c>
      <c r="D2109" s="7" t="s">
        <v>261</v>
      </c>
      <c r="E2109" s="7" t="s">
        <v>656</v>
      </c>
      <c r="F2109" s="7" t="s">
        <v>1350</v>
      </c>
      <c r="G2109" s="7" t="s">
        <v>224</v>
      </c>
      <c r="H2109" s="9" t="n">
        <v>2</v>
      </c>
      <c r="I2109" s="7" t="s">
        <v>558</v>
      </c>
      <c r="J2109" s="8" t="s">
        <v>86</v>
      </c>
      <c r="K2109" s="10" t="s">
        <v>46</v>
      </c>
      <c r="L2109" s="10" t="s">
        <v>200</v>
      </c>
      <c r="M2109" s="10" t="s">
        <v>48</v>
      </c>
      <c r="N2109" s="10" t="n">
        <v>0.025</v>
      </c>
      <c r="O2109" s="9" t="s">
        <v>50</v>
      </c>
      <c r="P2109" s="11" t="n">
        <v>0.396</v>
      </c>
      <c r="Q2109" s="8" t="s">
        <v>58</v>
      </c>
      <c r="R2109" s="11" t="n">
        <v>0.011</v>
      </c>
      <c r="S2109" s="8" t="s">
        <v>49</v>
      </c>
      <c r="T2109" s="11" t="n">
        <v>136</v>
      </c>
      <c r="U2109" s="8" t="s">
        <v>58</v>
      </c>
      <c r="V2109" s="11" t="n">
        <v>6.16</v>
      </c>
      <c r="W2109" s="11" t="n">
        <v>8.47</v>
      </c>
      <c r="X2109" s="11" t="n">
        <v>8.8</v>
      </c>
      <c r="Y2109" s="11" t="n">
        <v>12.1</v>
      </c>
      <c r="Z2109" s="11" t="n">
        <v>2.21</v>
      </c>
      <c r="AA2109" s="8" t="s">
        <v>58</v>
      </c>
      <c r="AB2109" s="5" t="n">
        <f aca="false">IF(C2109='[1]Pesos dos Critérios'!$V$3,'[1]Pesos dos Critérios'!$V$9,IF(Planilha1!C2109='[1]Pesos dos Critérios'!$W$3,'[1]Pesos dos Critérios'!$W$9,IF(Planilha1!C2109='[1]Pesos dos Critérios'!$X$3,'[1]Pesos dos Critérios'!$X$9,IF(Planilha1!C2109='[1]Pesos dos Critérios'!$Y$3,'[1]Pesos dos Critérios'!$Y$9,'[1]Pesos dos Critérios'!$Z$9))))</f>
        <v>0.0218518518518519</v>
      </c>
      <c r="AC2109" s="5" t="n">
        <f aca="false">IF(H2109=1,'[1]Pesos dos Critérios'!$AD$9,IF(Planilha1!H2109=2,'[1]Pesos dos Critérios'!$AE$9,IF(Planilha1!H2109=3,'[1]Pesos dos Critérios'!$AF$9,IF(Planilha1!H2109=4,'[1]Pesos dos Critérios'!$AG$9,'[1]Pesos dos Critérios'!$AH$9))))</f>
        <v>0.0273148148148148</v>
      </c>
      <c r="AD2109" s="5" t="n">
        <f aca="false">IF(J2109='[1]Pesos dos Critérios'!$AA$3,'[1]Pesos dos Critérios'!$AA$9,IF(Planilha1!J2109='[1]Pesos dos Critérios'!$AB$3,'[1]Pesos dos Critérios'!$AB$9,'[1]Pesos dos Critérios'!$AC$9))</f>
        <v>0.037037037037037</v>
      </c>
      <c r="AE2109" s="5" t="n">
        <f aca="false">IF(O2109="Intervalo 1",'[1]Pesos dos Critérios'!$J$9,IF(Planilha1!O2109="Intervalo 2",'[1]Pesos dos Critérios'!$K$9,IF(Planilha1!O2109="Intervalo 3",'[1]Pesos dos Critérios'!$L$9,'[1]Pesos dos Critérios'!$M$9)))</f>
        <v>0.015652557319224</v>
      </c>
      <c r="AF2109" s="5" t="n">
        <f aca="false">IF(Q2109="Intervalo 1",'[1]Pesos dos Critérios'!$B$9,IF(Q2109="Intervalo 2",'[1]Pesos dos Critérios'!$C$9,IF(Q2109="Intervalo 3",'[1]Pesos dos Critérios'!$D$9,'[1]Pesos dos Critérios'!$E$9)))</f>
        <v>0.0123748067486724</v>
      </c>
      <c r="AG2109" s="5" t="n">
        <f aca="false">IF(S2109="Intervalo 1",'[1]Pesos dos Critérios'!$F$9,IF(S2109="Intervalo 2",'[1]Pesos dos Critérios'!$G$9,IF(S2109="Intervalo 3",'[1]Pesos dos Critérios'!$H$9,'[1]Pesos dos Critérios'!$I$9)))</f>
        <v>0.0404040404040404</v>
      </c>
      <c r="AH2109" s="5" t="n">
        <f aca="false">IF(U2109="Intervalo 1",'[1]Pesos dos Critérios'!$N$9,IF(U2109="Intervalo 2",'[1]Pesos dos Critérios'!$O$9,IF(U2109="Intervalo 3",'[1]Pesos dos Critérios'!$P$9,'[1]Pesos dos Critérios'!$Q$9)))</f>
        <v>0.0273809523809524</v>
      </c>
      <c r="AI2109" s="5" t="n">
        <f aca="false">IF(AA2109="Intervalo 1",'[1]Pesos dos Critérios'!$R$9,IF(AA2109="Intervalo 2",'[1]Pesos dos Critérios'!$S$9,IF(AA2109="Intervalo 3",'[1]Pesos dos Critérios'!$T$9,'[1]Pesos dos Critérios'!$U$9)))</f>
        <v>0.0547619047619048</v>
      </c>
      <c r="AJ2109" s="5" t="n">
        <f aca="false">SUM(AB2109:AI2109)</f>
        <v>0.236777965318498</v>
      </c>
      <c r="AK2109" s="5" t="n">
        <v>2108</v>
      </c>
      <c r="AM2109" s="1" t="s">
        <v>96</v>
      </c>
    </row>
    <row r="2110" customFormat="false" ht="12.8" hidden="false" customHeight="true" outlineLevel="0" collapsed="false">
      <c r="A2110" s="7" t="n">
        <v>2016</v>
      </c>
      <c r="B2110" s="7" t="s">
        <v>204</v>
      </c>
      <c r="C2110" s="8" t="s">
        <v>205</v>
      </c>
      <c r="D2110" s="7" t="s">
        <v>261</v>
      </c>
      <c r="E2110" s="7" t="s">
        <v>656</v>
      </c>
      <c r="F2110" s="7" t="s">
        <v>1351</v>
      </c>
      <c r="G2110" s="7" t="s">
        <v>224</v>
      </c>
      <c r="H2110" s="9" t="n">
        <v>2</v>
      </c>
      <c r="I2110" s="7" t="s">
        <v>558</v>
      </c>
      <c r="J2110" s="8" t="s">
        <v>86</v>
      </c>
      <c r="K2110" s="10" t="s">
        <v>46</v>
      </c>
      <c r="L2110" s="10" t="s">
        <v>200</v>
      </c>
      <c r="M2110" s="10" t="s">
        <v>48</v>
      </c>
      <c r="N2110" s="10" t="n">
        <v>0.025</v>
      </c>
      <c r="O2110" s="9" t="s">
        <v>50</v>
      </c>
      <c r="P2110" s="11" t="n">
        <v>0.396</v>
      </c>
      <c r="Q2110" s="8" t="s">
        <v>58</v>
      </c>
      <c r="R2110" s="11" t="n">
        <v>0.011</v>
      </c>
      <c r="S2110" s="8" t="s">
        <v>49</v>
      </c>
      <c r="T2110" s="11" t="n">
        <v>136</v>
      </c>
      <c r="U2110" s="8" t="s">
        <v>58</v>
      </c>
      <c r="V2110" s="11" t="n">
        <v>6.16</v>
      </c>
      <c r="W2110" s="11" t="n">
        <v>8.47</v>
      </c>
      <c r="X2110" s="11" t="n">
        <v>8.8</v>
      </c>
      <c r="Y2110" s="11" t="n">
        <v>12.1</v>
      </c>
      <c r="Z2110" s="11" t="n">
        <v>2.21</v>
      </c>
      <c r="AA2110" s="8" t="s">
        <v>58</v>
      </c>
      <c r="AB2110" s="5" t="n">
        <f aca="false">IF(C2110='[1]Pesos dos Critérios'!$V$3,'[1]Pesos dos Critérios'!$V$9,IF(Planilha1!C2110='[1]Pesos dos Critérios'!$W$3,'[1]Pesos dos Critérios'!$W$9,IF(Planilha1!C2110='[1]Pesos dos Critérios'!$X$3,'[1]Pesos dos Critérios'!$X$9,IF(Planilha1!C2110='[1]Pesos dos Critérios'!$Y$3,'[1]Pesos dos Critérios'!$Y$9,'[1]Pesos dos Critérios'!$Z$9))))</f>
        <v>0.0218518518518519</v>
      </c>
      <c r="AC2110" s="5" t="n">
        <f aca="false">IF(H2110=1,'[1]Pesos dos Critérios'!$AD$9,IF(Planilha1!H2110=2,'[1]Pesos dos Critérios'!$AE$9,IF(Planilha1!H2110=3,'[1]Pesos dos Critérios'!$AF$9,IF(Planilha1!H2110=4,'[1]Pesos dos Critérios'!$AG$9,'[1]Pesos dos Critérios'!$AH$9))))</f>
        <v>0.0273148148148148</v>
      </c>
      <c r="AD2110" s="5" t="n">
        <f aca="false">IF(J2110='[1]Pesos dos Critérios'!$AA$3,'[1]Pesos dos Critérios'!$AA$9,IF(Planilha1!J2110='[1]Pesos dos Critérios'!$AB$3,'[1]Pesos dos Critérios'!$AB$9,'[1]Pesos dos Critérios'!$AC$9))</f>
        <v>0.037037037037037</v>
      </c>
      <c r="AE2110" s="5" t="n">
        <f aca="false">IF(O2110="Intervalo 1",'[1]Pesos dos Critérios'!$J$9,IF(Planilha1!O2110="Intervalo 2",'[1]Pesos dos Critérios'!$K$9,IF(Planilha1!O2110="Intervalo 3",'[1]Pesos dos Critérios'!$L$9,'[1]Pesos dos Critérios'!$M$9)))</f>
        <v>0.015652557319224</v>
      </c>
      <c r="AF2110" s="5" t="n">
        <f aca="false">IF(Q2110="Intervalo 1",'[1]Pesos dos Critérios'!$B$9,IF(Q2110="Intervalo 2",'[1]Pesos dos Critérios'!$C$9,IF(Q2110="Intervalo 3",'[1]Pesos dos Critérios'!$D$9,'[1]Pesos dos Critérios'!$E$9)))</f>
        <v>0.0123748067486724</v>
      </c>
      <c r="AG2110" s="5" t="n">
        <f aca="false">IF(S2110="Intervalo 1",'[1]Pesos dos Critérios'!$F$9,IF(S2110="Intervalo 2",'[1]Pesos dos Critérios'!$G$9,IF(S2110="Intervalo 3",'[1]Pesos dos Critérios'!$H$9,'[1]Pesos dos Critérios'!$I$9)))</f>
        <v>0.0404040404040404</v>
      </c>
      <c r="AH2110" s="5" t="n">
        <f aca="false">IF(U2110="Intervalo 1",'[1]Pesos dos Critérios'!$N$9,IF(U2110="Intervalo 2",'[1]Pesos dos Critérios'!$O$9,IF(U2110="Intervalo 3",'[1]Pesos dos Critérios'!$P$9,'[1]Pesos dos Critérios'!$Q$9)))</f>
        <v>0.0273809523809524</v>
      </c>
      <c r="AI2110" s="5" t="n">
        <f aca="false">IF(AA2110="Intervalo 1",'[1]Pesos dos Critérios'!$R$9,IF(AA2110="Intervalo 2",'[1]Pesos dos Critérios'!$S$9,IF(AA2110="Intervalo 3",'[1]Pesos dos Critérios'!$T$9,'[1]Pesos dos Critérios'!$U$9)))</f>
        <v>0.0547619047619048</v>
      </c>
      <c r="AJ2110" s="5" t="n">
        <f aca="false">SUM(AB2110:AI2110)</f>
        <v>0.236777965318498</v>
      </c>
      <c r="AK2110" s="5" t="n">
        <v>2109</v>
      </c>
      <c r="AM2110" s="1" t="s">
        <v>96</v>
      </c>
    </row>
    <row r="2111" customFormat="false" ht="12.8" hidden="false" customHeight="true" outlineLevel="0" collapsed="false">
      <c r="A2111" s="7" t="n">
        <v>2016</v>
      </c>
      <c r="B2111" s="7" t="s">
        <v>204</v>
      </c>
      <c r="C2111" s="8" t="s">
        <v>205</v>
      </c>
      <c r="D2111" s="7" t="s">
        <v>261</v>
      </c>
      <c r="E2111" s="7" t="s">
        <v>656</v>
      </c>
      <c r="F2111" s="7" t="s">
        <v>1352</v>
      </c>
      <c r="G2111" s="7" t="s">
        <v>224</v>
      </c>
      <c r="H2111" s="9" t="n">
        <v>2</v>
      </c>
      <c r="I2111" s="7" t="s">
        <v>558</v>
      </c>
      <c r="J2111" s="8" t="s">
        <v>86</v>
      </c>
      <c r="K2111" s="10" t="s">
        <v>46</v>
      </c>
      <c r="L2111" s="10" t="s">
        <v>200</v>
      </c>
      <c r="M2111" s="10" t="s">
        <v>48</v>
      </c>
      <c r="N2111" s="10" t="n">
        <v>0.025</v>
      </c>
      <c r="O2111" s="9" t="s">
        <v>50</v>
      </c>
      <c r="P2111" s="11" t="n">
        <v>0.396</v>
      </c>
      <c r="Q2111" s="8" t="s">
        <v>58</v>
      </c>
      <c r="R2111" s="11" t="n">
        <v>0.011</v>
      </c>
      <c r="S2111" s="8" t="s">
        <v>49</v>
      </c>
      <c r="T2111" s="11" t="n">
        <v>136</v>
      </c>
      <c r="U2111" s="8" t="s">
        <v>58</v>
      </c>
      <c r="V2111" s="11" t="n">
        <v>6.16</v>
      </c>
      <c r="W2111" s="11" t="n">
        <v>8.47</v>
      </c>
      <c r="X2111" s="11" t="n">
        <v>8.8</v>
      </c>
      <c r="Y2111" s="11" t="n">
        <v>12.1</v>
      </c>
      <c r="Z2111" s="11" t="n">
        <v>2.21</v>
      </c>
      <c r="AA2111" s="8" t="s">
        <v>58</v>
      </c>
      <c r="AB2111" s="5" t="n">
        <f aca="false">IF(C2111='[1]Pesos dos Critérios'!$V$3,'[1]Pesos dos Critérios'!$V$9,IF(Planilha1!C2111='[1]Pesos dos Critérios'!$W$3,'[1]Pesos dos Critérios'!$W$9,IF(Planilha1!C2111='[1]Pesos dos Critérios'!$X$3,'[1]Pesos dos Critérios'!$X$9,IF(Planilha1!C2111='[1]Pesos dos Critérios'!$Y$3,'[1]Pesos dos Critérios'!$Y$9,'[1]Pesos dos Critérios'!$Z$9))))</f>
        <v>0.0218518518518519</v>
      </c>
      <c r="AC2111" s="5" t="n">
        <f aca="false">IF(H2111=1,'[1]Pesos dos Critérios'!$AD$9,IF(Planilha1!H2111=2,'[1]Pesos dos Critérios'!$AE$9,IF(Planilha1!H2111=3,'[1]Pesos dos Critérios'!$AF$9,IF(Planilha1!H2111=4,'[1]Pesos dos Critérios'!$AG$9,'[1]Pesos dos Critérios'!$AH$9))))</f>
        <v>0.0273148148148148</v>
      </c>
      <c r="AD2111" s="5" t="n">
        <f aca="false">IF(J2111='[1]Pesos dos Critérios'!$AA$3,'[1]Pesos dos Critérios'!$AA$9,IF(Planilha1!J2111='[1]Pesos dos Critérios'!$AB$3,'[1]Pesos dos Critérios'!$AB$9,'[1]Pesos dos Critérios'!$AC$9))</f>
        <v>0.037037037037037</v>
      </c>
      <c r="AE2111" s="5" t="n">
        <f aca="false">IF(O2111="Intervalo 1",'[1]Pesos dos Critérios'!$J$9,IF(Planilha1!O2111="Intervalo 2",'[1]Pesos dos Critérios'!$K$9,IF(Planilha1!O2111="Intervalo 3",'[1]Pesos dos Critérios'!$L$9,'[1]Pesos dos Critérios'!$M$9)))</f>
        <v>0.015652557319224</v>
      </c>
      <c r="AF2111" s="5" t="n">
        <f aca="false">IF(Q2111="Intervalo 1",'[1]Pesos dos Critérios'!$B$9,IF(Q2111="Intervalo 2",'[1]Pesos dos Critérios'!$C$9,IF(Q2111="Intervalo 3",'[1]Pesos dos Critérios'!$D$9,'[1]Pesos dos Critérios'!$E$9)))</f>
        <v>0.0123748067486724</v>
      </c>
      <c r="AG2111" s="5" t="n">
        <f aca="false">IF(S2111="Intervalo 1",'[1]Pesos dos Critérios'!$F$9,IF(S2111="Intervalo 2",'[1]Pesos dos Critérios'!$G$9,IF(S2111="Intervalo 3",'[1]Pesos dos Critérios'!$H$9,'[1]Pesos dos Critérios'!$I$9)))</f>
        <v>0.0404040404040404</v>
      </c>
      <c r="AH2111" s="5" t="n">
        <f aca="false">IF(U2111="Intervalo 1",'[1]Pesos dos Critérios'!$N$9,IF(U2111="Intervalo 2",'[1]Pesos dos Critérios'!$O$9,IF(U2111="Intervalo 3",'[1]Pesos dos Critérios'!$P$9,'[1]Pesos dos Critérios'!$Q$9)))</f>
        <v>0.0273809523809524</v>
      </c>
      <c r="AI2111" s="5" t="n">
        <f aca="false">IF(AA2111="Intervalo 1",'[1]Pesos dos Critérios'!$R$9,IF(AA2111="Intervalo 2",'[1]Pesos dos Critérios'!$S$9,IF(AA2111="Intervalo 3",'[1]Pesos dos Critérios'!$T$9,'[1]Pesos dos Critérios'!$U$9)))</f>
        <v>0.0547619047619048</v>
      </c>
      <c r="AJ2111" s="5" t="n">
        <f aca="false">SUM(AB2111:AI2111)</f>
        <v>0.236777965318498</v>
      </c>
      <c r="AK2111" s="5" t="n">
        <v>2110</v>
      </c>
      <c r="AM2111" s="1" t="s">
        <v>96</v>
      </c>
    </row>
    <row r="2112" customFormat="false" ht="12.8" hidden="false" customHeight="true" outlineLevel="0" collapsed="false">
      <c r="A2112" s="7" t="n">
        <v>2016</v>
      </c>
      <c r="B2112" s="7" t="s">
        <v>204</v>
      </c>
      <c r="C2112" s="8" t="s">
        <v>205</v>
      </c>
      <c r="D2112" s="7" t="s">
        <v>261</v>
      </c>
      <c r="E2112" s="7" t="s">
        <v>656</v>
      </c>
      <c r="F2112" s="7" t="s">
        <v>1353</v>
      </c>
      <c r="G2112" s="7" t="s">
        <v>224</v>
      </c>
      <c r="H2112" s="9" t="n">
        <v>2</v>
      </c>
      <c r="I2112" s="7" t="s">
        <v>558</v>
      </c>
      <c r="J2112" s="8" t="s">
        <v>86</v>
      </c>
      <c r="K2112" s="10" t="s">
        <v>46</v>
      </c>
      <c r="L2112" s="10" t="s">
        <v>200</v>
      </c>
      <c r="M2112" s="10" t="s">
        <v>48</v>
      </c>
      <c r="N2112" s="10" t="n">
        <v>0.019</v>
      </c>
      <c r="O2112" s="9" t="s">
        <v>58</v>
      </c>
      <c r="P2112" s="11" t="n">
        <v>0.267</v>
      </c>
      <c r="Q2112" s="8" t="s">
        <v>57</v>
      </c>
      <c r="R2112" s="11" t="n">
        <v>0.014</v>
      </c>
      <c r="S2112" s="8" t="s">
        <v>57</v>
      </c>
      <c r="T2112" s="11" t="n">
        <v>144</v>
      </c>
      <c r="U2112" s="8" t="s">
        <v>58</v>
      </c>
      <c r="V2112" s="11" t="n">
        <v>5.81</v>
      </c>
      <c r="W2112" s="11" t="n">
        <v>7.91</v>
      </c>
      <c r="X2112" s="11" t="n">
        <v>8.3</v>
      </c>
      <c r="Y2112" s="11" t="n">
        <v>11.3</v>
      </c>
      <c r="Z2112" s="11" t="n">
        <v>2.35</v>
      </c>
      <c r="AA2112" s="8" t="s">
        <v>58</v>
      </c>
      <c r="AB2112" s="5" t="n">
        <f aca="false">IF(C2112='[1]Pesos dos Critérios'!$V$3,'[1]Pesos dos Critérios'!$V$9,IF(Planilha1!C2112='[1]Pesos dos Critérios'!$W$3,'[1]Pesos dos Critérios'!$W$9,IF(Planilha1!C2112='[1]Pesos dos Critérios'!$X$3,'[1]Pesos dos Critérios'!$X$9,IF(Planilha1!C2112='[1]Pesos dos Critérios'!$Y$3,'[1]Pesos dos Critérios'!$Y$9,'[1]Pesos dos Critérios'!$Z$9))))</f>
        <v>0.0218518518518519</v>
      </c>
      <c r="AC2112" s="5" t="n">
        <f aca="false">IF(H2112=1,'[1]Pesos dos Critérios'!$AD$9,IF(Planilha1!H2112=2,'[1]Pesos dos Critérios'!$AE$9,IF(Planilha1!H2112=3,'[1]Pesos dos Critérios'!$AF$9,IF(Planilha1!H2112=4,'[1]Pesos dos Critérios'!$AG$9,'[1]Pesos dos Critérios'!$AH$9))))</f>
        <v>0.0273148148148148</v>
      </c>
      <c r="AD2112" s="5" t="n">
        <f aca="false">IF(J2112='[1]Pesos dos Critérios'!$AA$3,'[1]Pesos dos Critérios'!$AA$9,IF(Planilha1!J2112='[1]Pesos dos Critérios'!$AB$3,'[1]Pesos dos Critérios'!$AB$9,'[1]Pesos dos Critérios'!$AC$9))</f>
        <v>0.037037037037037</v>
      </c>
      <c r="AE2112" s="5" t="n">
        <f aca="false">IF(O2112="Intervalo 1",'[1]Pesos dos Critérios'!$J$9,IF(Planilha1!O2112="Intervalo 2",'[1]Pesos dos Critérios'!$K$9,IF(Planilha1!O2112="Intervalo 3",'[1]Pesos dos Critérios'!$L$9,'[1]Pesos dos Critérios'!$M$9)))</f>
        <v>0.0266754850088183</v>
      </c>
      <c r="AF2112" s="5" t="n">
        <f aca="false">IF(Q2112="Intervalo 1",'[1]Pesos dos Critérios'!$B$9,IF(Q2112="Intervalo 2",'[1]Pesos dos Critérios'!$C$9,IF(Q2112="Intervalo 3",'[1]Pesos dos Critérios'!$D$9,'[1]Pesos dos Critérios'!$E$9)))</f>
        <v>0.022897761645493</v>
      </c>
      <c r="AG2112" s="5" t="n">
        <f aca="false">IF(S2112="Intervalo 1",'[1]Pesos dos Critérios'!$F$9,IF(S2112="Intervalo 2",'[1]Pesos dos Critérios'!$G$9,IF(S2112="Intervalo 3",'[1]Pesos dos Critérios'!$H$9,'[1]Pesos dos Critérios'!$I$9)))</f>
        <v>0.0404040404040404</v>
      </c>
      <c r="AH2112" s="5" t="n">
        <f aca="false">IF(U2112="Intervalo 1",'[1]Pesos dos Critérios'!$N$9,IF(U2112="Intervalo 2",'[1]Pesos dos Critérios'!$O$9,IF(U2112="Intervalo 3",'[1]Pesos dos Critérios'!$P$9,'[1]Pesos dos Critérios'!$Q$9)))</f>
        <v>0.0273809523809524</v>
      </c>
      <c r="AI2112" s="5" t="n">
        <f aca="false">IF(AA2112="Intervalo 1",'[1]Pesos dos Critérios'!$R$9,IF(AA2112="Intervalo 2",'[1]Pesos dos Critérios'!$S$9,IF(AA2112="Intervalo 3",'[1]Pesos dos Critérios'!$T$9,'[1]Pesos dos Critérios'!$U$9)))</f>
        <v>0.0547619047619048</v>
      </c>
      <c r="AJ2112" s="5" t="n">
        <f aca="false">SUM(AB2112:AI2112)</f>
        <v>0.258323847904913</v>
      </c>
      <c r="AK2112" s="5" t="n">
        <v>2111</v>
      </c>
      <c r="AM2112" s="1" t="s">
        <v>52</v>
      </c>
    </row>
    <row r="2113" customFormat="false" ht="12.8" hidden="false" customHeight="true" outlineLevel="0" collapsed="false">
      <c r="A2113" s="7" t="n">
        <v>2016</v>
      </c>
      <c r="B2113" s="7" t="s">
        <v>204</v>
      </c>
      <c r="C2113" s="8" t="s">
        <v>205</v>
      </c>
      <c r="D2113" s="7" t="s">
        <v>261</v>
      </c>
      <c r="E2113" s="7" t="s">
        <v>656</v>
      </c>
      <c r="F2113" s="7" t="s">
        <v>1354</v>
      </c>
      <c r="G2113" s="7" t="s">
        <v>137</v>
      </c>
      <c r="H2113" s="9" t="n">
        <v>1</v>
      </c>
      <c r="I2113" s="7" t="s">
        <v>558</v>
      </c>
      <c r="J2113" s="8" t="s">
        <v>86</v>
      </c>
      <c r="K2113" s="10" t="s">
        <v>46</v>
      </c>
      <c r="L2113" s="10" t="s">
        <v>200</v>
      </c>
      <c r="M2113" s="10" t="s">
        <v>48</v>
      </c>
      <c r="N2113" s="10" t="n">
        <v>0.011</v>
      </c>
      <c r="O2113" s="9" t="s">
        <v>49</v>
      </c>
      <c r="P2113" s="11" t="n">
        <v>0.07</v>
      </c>
      <c r="Q2113" s="8" t="s">
        <v>49</v>
      </c>
      <c r="R2113" s="11" t="n">
        <v>0.012</v>
      </c>
      <c r="S2113" s="8" t="s">
        <v>57</v>
      </c>
      <c r="T2113" s="11" t="n">
        <v>127</v>
      </c>
      <c r="U2113" s="8" t="s">
        <v>58</v>
      </c>
      <c r="V2113" s="11" t="n">
        <v>6.79</v>
      </c>
      <c r="W2113" s="11" t="n">
        <v>8.47</v>
      </c>
      <c r="X2113" s="11" t="n">
        <v>9.7</v>
      </c>
      <c r="Y2113" s="11" t="n">
        <v>12.1</v>
      </c>
      <c r="Z2113" s="11" t="n">
        <v>2.05</v>
      </c>
      <c r="AA2113" s="8" t="s">
        <v>57</v>
      </c>
      <c r="AB2113" s="5" t="n">
        <f aca="false">IF(C2113='[1]Pesos dos Critérios'!$V$3,'[1]Pesos dos Critérios'!$V$9,IF(Planilha1!C2113='[1]Pesos dos Critérios'!$W$3,'[1]Pesos dos Critérios'!$W$9,IF(Planilha1!C2113='[1]Pesos dos Critérios'!$X$3,'[1]Pesos dos Critérios'!$X$9,IF(Planilha1!C2113='[1]Pesos dos Critérios'!$Y$3,'[1]Pesos dos Critérios'!$Y$9,'[1]Pesos dos Critérios'!$Z$9))))</f>
        <v>0.0218518518518519</v>
      </c>
      <c r="AC2113" s="5" t="n">
        <f aca="false">IF(H2113=1,'[1]Pesos dos Critérios'!$AD$9,IF(Planilha1!H2113=2,'[1]Pesos dos Critérios'!$AE$9,IF(Planilha1!H2113=3,'[1]Pesos dos Critérios'!$AF$9,IF(Planilha1!H2113=4,'[1]Pesos dos Critérios'!$AG$9,'[1]Pesos dos Critérios'!$AH$9))))</f>
        <v>0.0384259259259259</v>
      </c>
      <c r="AD2113" s="5" t="n">
        <f aca="false">IF(J2113='[1]Pesos dos Critérios'!$AA$3,'[1]Pesos dos Critérios'!$AA$9,IF(Planilha1!J2113='[1]Pesos dos Critérios'!$AB$3,'[1]Pesos dos Critérios'!$AB$9,'[1]Pesos dos Critérios'!$AC$9))</f>
        <v>0.037037037037037</v>
      </c>
      <c r="AE2113" s="5" t="n">
        <f aca="false">IF(O2113="Intervalo 1",'[1]Pesos dos Critérios'!$J$9,IF(Planilha1!O2113="Intervalo 2",'[1]Pesos dos Critérios'!$K$9,IF(Planilha1!O2113="Intervalo 3",'[1]Pesos dos Critérios'!$L$9,'[1]Pesos dos Critérios'!$M$9)))</f>
        <v>0.0374779541446208</v>
      </c>
      <c r="AF2113" s="5" t="n">
        <f aca="false">IF(Q2113="Intervalo 1",'[1]Pesos dos Critérios'!$B$9,IF(Q2113="Intervalo 2",'[1]Pesos dos Critérios'!$C$9,IF(Q2113="Intervalo 3",'[1]Pesos dos Critérios'!$D$9,'[1]Pesos dos Critérios'!$E$9)))</f>
        <v>0.0686932849364791</v>
      </c>
      <c r="AG2113" s="5" t="n">
        <f aca="false">IF(S2113="Intervalo 1",'[1]Pesos dos Critérios'!$F$9,IF(S2113="Intervalo 2",'[1]Pesos dos Critérios'!$G$9,IF(S2113="Intervalo 3",'[1]Pesos dos Critérios'!$H$9,'[1]Pesos dos Critérios'!$I$9)))</f>
        <v>0.0404040404040404</v>
      </c>
      <c r="AH2113" s="5" t="n">
        <f aca="false">IF(U2113="Intervalo 1",'[1]Pesos dos Critérios'!$N$9,IF(U2113="Intervalo 2",'[1]Pesos dos Critérios'!$O$9,IF(U2113="Intervalo 3",'[1]Pesos dos Critérios'!$P$9,'[1]Pesos dos Critérios'!$Q$9)))</f>
        <v>0.0273809523809524</v>
      </c>
      <c r="AI2113" s="5" t="n">
        <f aca="false">IF(AA2113="Intervalo 1",'[1]Pesos dos Critérios'!$R$9,IF(AA2113="Intervalo 2",'[1]Pesos dos Critérios'!$S$9,IF(AA2113="Intervalo 3",'[1]Pesos dos Critérios'!$T$9,'[1]Pesos dos Critérios'!$U$9)))</f>
        <v>0.0547619047619048</v>
      </c>
      <c r="AJ2113" s="5" t="n">
        <f aca="false">SUM(AB2113:AI2113)</f>
        <v>0.326032951442812</v>
      </c>
      <c r="AK2113" s="5" t="n">
        <v>2112</v>
      </c>
      <c r="AM2113" s="1" t="s">
        <v>52</v>
      </c>
    </row>
    <row r="2114" customFormat="false" ht="12.8" hidden="false" customHeight="true" outlineLevel="0" collapsed="false">
      <c r="A2114" s="7" t="n">
        <v>2016</v>
      </c>
      <c r="B2114" s="7" t="s">
        <v>204</v>
      </c>
      <c r="C2114" s="8" t="s">
        <v>205</v>
      </c>
      <c r="D2114" s="7" t="s">
        <v>261</v>
      </c>
      <c r="E2114" s="7" t="s">
        <v>656</v>
      </c>
      <c r="F2114" s="7" t="s">
        <v>1355</v>
      </c>
      <c r="G2114" s="7" t="s">
        <v>137</v>
      </c>
      <c r="H2114" s="9" t="n">
        <v>1</v>
      </c>
      <c r="I2114" s="7" t="s">
        <v>558</v>
      </c>
      <c r="J2114" s="8" t="s">
        <v>86</v>
      </c>
      <c r="K2114" s="10" t="s">
        <v>46</v>
      </c>
      <c r="L2114" s="10" t="s">
        <v>200</v>
      </c>
      <c r="M2114" s="10" t="s">
        <v>48</v>
      </c>
      <c r="N2114" s="10" t="n">
        <v>0.011</v>
      </c>
      <c r="O2114" s="9" t="s">
        <v>49</v>
      </c>
      <c r="P2114" s="11" t="n">
        <v>0.07</v>
      </c>
      <c r="Q2114" s="8" t="s">
        <v>49</v>
      </c>
      <c r="R2114" s="11" t="n">
        <v>0.012</v>
      </c>
      <c r="S2114" s="8" t="s">
        <v>57</v>
      </c>
      <c r="T2114" s="11" t="n">
        <v>127</v>
      </c>
      <c r="U2114" s="8" t="s">
        <v>58</v>
      </c>
      <c r="V2114" s="11" t="n">
        <v>6.79</v>
      </c>
      <c r="W2114" s="11" t="n">
        <v>8.47</v>
      </c>
      <c r="X2114" s="11" t="n">
        <v>9.7</v>
      </c>
      <c r="Y2114" s="11" t="n">
        <v>12.1</v>
      </c>
      <c r="Z2114" s="11" t="n">
        <v>2.05</v>
      </c>
      <c r="AA2114" s="8" t="s">
        <v>57</v>
      </c>
      <c r="AB2114" s="5" t="n">
        <f aca="false">IF(C2114='[1]Pesos dos Critérios'!$V$3,'[1]Pesos dos Critérios'!$V$9,IF(Planilha1!C2114='[1]Pesos dos Critérios'!$W$3,'[1]Pesos dos Critérios'!$W$9,IF(Planilha1!C2114='[1]Pesos dos Critérios'!$X$3,'[1]Pesos dos Critérios'!$X$9,IF(Planilha1!C2114='[1]Pesos dos Critérios'!$Y$3,'[1]Pesos dos Critérios'!$Y$9,'[1]Pesos dos Critérios'!$Z$9))))</f>
        <v>0.0218518518518519</v>
      </c>
      <c r="AC2114" s="5" t="n">
        <f aca="false">IF(H2114=1,'[1]Pesos dos Critérios'!$AD$9,IF(Planilha1!H2114=2,'[1]Pesos dos Critérios'!$AE$9,IF(Planilha1!H2114=3,'[1]Pesos dos Critérios'!$AF$9,IF(Planilha1!H2114=4,'[1]Pesos dos Critérios'!$AG$9,'[1]Pesos dos Critérios'!$AH$9))))</f>
        <v>0.0384259259259259</v>
      </c>
      <c r="AD2114" s="5" t="n">
        <f aca="false">IF(J2114='[1]Pesos dos Critérios'!$AA$3,'[1]Pesos dos Critérios'!$AA$9,IF(Planilha1!J2114='[1]Pesos dos Critérios'!$AB$3,'[1]Pesos dos Critérios'!$AB$9,'[1]Pesos dos Critérios'!$AC$9))</f>
        <v>0.037037037037037</v>
      </c>
      <c r="AE2114" s="5" t="n">
        <f aca="false">IF(O2114="Intervalo 1",'[1]Pesos dos Critérios'!$J$9,IF(Planilha1!O2114="Intervalo 2",'[1]Pesos dos Critérios'!$K$9,IF(Planilha1!O2114="Intervalo 3",'[1]Pesos dos Critérios'!$L$9,'[1]Pesos dos Critérios'!$M$9)))</f>
        <v>0.0374779541446208</v>
      </c>
      <c r="AF2114" s="5" t="n">
        <f aca="false">IF(Q2114="Intervalo 1",'[1]Pesos dos Critérios'!$B$9,IF(Q2114="Intervalo 2",'[1]Pesos dos Critérios'!$C$9,IF(Q2114="Intervalo 3",'[1]Pesos dos Critérios'!$D$9,'[1]Pesos dos Critérios'!$E$9)))</f>
        <v>0.0686932849364791</v>
      </c>
      <c r="AG2114" s="5" t="n">
        <f aca="false">IF(S2114="Intervalo 1",'[1]Pesos dos Critérios'!$F$9,IF(S2114="Intervalo 2",'[1]Pesos dos Critérios'!$G$9,IF(S2114="Intervalo 3",'[1]Pesos dos Critérios'!$H$9,'[1]Pesos dos Critérios'!$I$9)))</f>
        <v>0.0404040404040404</v>
      </c>
      <c r="AH2114" s="5" t="n">
        <f aca="false">IF(U2114="Intervalo 1",'[1]Pesos dos Critérios'!$N$9,IF(U2114="Intervalo 2",'[1]Pesos dos Critérios'!$O$9,IF(U2114="Intervalo 3",'[1]Pesos dos Critérios'!$P$9,'[1]Pesos dos Critérios'!$Q$9)))</f>
        <v>0.0273809523809524</v>
      </c>
      <c r="AI2114" s="5" t="n">
        <f aca="false">IF(AA2114="Intervalo 1",'[1]Pesos dos Critérios'!$R$9,IF(AA2114="Intervalo 2",'[1]Pesos dos Critérios'!$S$9,IF(AA2114="Intervalo 3",'[1]Pesos dos Critérios'!$T$9,'[1]Pesos dos Critérios'!$U$9)))</f>
        <v>0.0547619047619048</v>
      </c>
      <c r="AJ2114" s="5" t="n">
        <f aca="false">SUM(AB2114:AI2114)</f>
        <v>0.326032951442812</v>
      </c>
      <c r="AK2114" s="5" t="n">
        <v>2113</v>
      </c>
      <c r="AM2114" s="1" t="s">
        <v>52</v>
      </c>
    </row>
    <row r="2115" customFormat="false" ht="12.8" hidden="false" customHeight="true" outlineLevel="0" collapsed="false">
      <c r="A2115" s="7" t="n">
        <v>2016</v>
      </c>
      <c r="B2115" s="7" t="s">
        <v>204</v>
      </c>
      <c r="C2115" s="8" t="s">
        <v>205</v>
      </c>
      <c r="D2115" s="7" t="s">
        <v>261</v>
      </c>
      <c r="E2115" s="7" t="s">
        <v>656</v>
      </c>
      <c r="F2115" s="7" t="s">
        <v>1356</v>
      </c>
      <c r="G2115" s="7" t="s">
        <v>137</v>
      </c>
      <c r="H2115" s="9" t="n">
        <v>1</v>
      </c>
      <c r="I2115" s="7" t="s">
        <v>558</v>
      </c>
      <c r="J2115" s="8" t="s">
        <v>86</v>
      </c>
      <c r="K2115" s="10" t="s">
        <v>46</v>
      </c>
      <c r="L2115" s="10" t="s">
        <v>200</v>
      </c>
      <c r="M2115" s="10" t="s">
        <v>48</v>
      </c>
      <c r="N2115" s="10" t="n">
        <v>0.011</v>
      </c>
      <c r="O2115" s="9" t="s">
        <v>49</v>
      </c>
      <c r="P2115" s="11" t="n">
        <v>0.07</v>
      </c>
      <c r="Q2115" s="8" t="s">
        <v>49</v>
      </c>
      <c r="R2115" s="11" t="n">
        <v>0.012</v>
      </c>
      <c r="S2115" s="8" t="s">
        <v>57</v>
      </c>
      <c r="T2115" s="11" t="n">
        <v>127</v>
      </c>
      <c r="U2115" s="8" t="s">
        <v>58</v>
      </c>
      <c r="V2115" s="11" t="n">
        <v>6.79</v>
      </c>
      <c r="W2115" s="11" t="n">
        <v>8.47</v>
      </c>
      <c r="X2115" s="11" t="n">
        <v>9.7</v>
      </c>
      <c r="Y2115" s="11" t="n">
        <v>12.1</v>
      </c>
      <c r="Z2115" s="11" t="n">
        <v>2.05</v>
      </c>
      <c r="AA2115" s="8" t="s">
        <v>57</v>
      </c>
      <c r="AB2115" s="5" t="n">
        <f aca="false">IF(C2115='[1]Pesos dos Critérios'!$V$3,'[1]Pesos dos Critérios'!$V$9,IF(Planilha1!C2115='[1]Pesos dos Critérios'!$W$3,'[1]Pesos dos Critérios'!$W$9,IF(Planilha1!C2115='[1]Pesos dos Critérios'!$X$3,'[1]Pesos dos Critérios'!$X$9,IF(Planilha1!C2115='[1]Pesos dos Critérios'!$Y$3,'[1]Pesos dos Critérios'!$Y$9,'[1]Pesos dos Critérios'!$Z$9))))</f>
        <v>0.0218518518518519</v>
      </c>
      <c r="AC2115" s="5" t="n">
        <f aca="false">IF(H2115=1,'[1]Pesos dos Critérios'!$AD$9,IF(Planilha1!H2115=2,'[1]Pesos dos Critérios'!$AE$9,IF(Planilha1!H2115=3,'[1]Pesos dos Critérios'!$AF$9,IF(Planilha1!H2115=4,'[1]Pesos dos Critérios'!$AG$9,'[1]Pesos dos Critérios'!$AH$9))))</f>
        <v>0.0384259259259259</v>
      </c>
      <c r="AD2115" s="5" t="n">
        <f aca="false">IF(J2115='[1]Pesos dos Critérios'!$AA$3,'[1]Pesos dos Critérios'!$AA$9,IF(Planilha1!J2115='[1]Pesos dos Critérios'!$AB$3,'[1]Pesos dos Critérios'!$AB$9,'[1]Pesos dos Critérios'!$AC$9))</f>
        <v>0.037037037037037</v>
      </c>
      <c r="AE2115" s="5" t="n">
        <f aca="false">IF(O2115="Intervalo 1",'[1]Pesos dos Critérios'!$J$9,IF(Planilha1!O2115="Intervalo 2",'[1]Pesos dos Critérios'!$K$9,IF(Planilha1!O2115="Intervalo 3",'[1]Pesos dos Critérios'!$L$9,'[1]Pesos dos Critérios'!$M$9)))</f>
        <v>0.0374779541446208</v>
      </c>
      <c r="AF2115" s="5" t="n">
        <f aca="false">IF(Q2115="Intervalo 1",'[1]Pesos dos Critérios'!$B$9,IF(Q2115="Intervalo 2",'[1]Pesos dos Critérios'!$C$9,IF(Q2115="Intervalo 3",'[1]Pesos dos Critérios'!$D$9,'[1]Pesos dos Critérios'!$E$9)))</f>
        <v>0.0686932849364791</v>
      </c>
      <c r="AG2115" s="5" t="n">
        <f aca="false">IF(S2115="Intervalo 1",'[1]Pesos dos Critérios'!$F$9,IF(S2115="Intervalo 2",'[1]Pesos dos Critérios'!$G$9,IF(S2115="Intervalo 3",'[1]Pesos dos Critérios'!$H$9,'[1]Pesos dos Critérios'!$I$9)))</f>
        <v>0.0404040404040404</v>
      </c>
      <c r="AH2115" s="5" t="n">
        <f aca="false">IF(U2115="Intervalo 1",'[1]Pesos dos Critérios'!$N$9,IF(U2115="Intervalo 2",'[1]Pesos dos Critérios'!$O$9,IF(U2115="Intervalo 3",'[1]Pesos dos Critérios'!$P$9,'[1]Pesos dos Critérios'!$Q$9)))</f>
        <v>0.0273809523809524</v>
      </c>
      <c r="AI2115" s="5" t="n">
        <f aca="false">IF(AA2115="Intervalo 1",'[1]Pesos dos Critérios'!$R$9,IF(AA2115="Intervalo 2",'[1]Pesos dos Critérios'!$S$9,IF(AA2115="Intervalo 3",'[1]Pesos dos Critérios'!$T$9,'[1]Pesos dos Critérios'!$U$9)))</f>
        <v>0.0547619047619048</v>
      </c>
      <c r="AJ2115" s="5" t="n">
        <f aca="false">SUM(AB2115:AI2115)</f>
        <v>0.326032951442812</v>
      </c>
      <c r="AK2115" s="5" t="n">
        <v>2114</v>
      </c>
      <c r="AM2115" s="1" t="s">
        <v>52</v>
      </c>
    </row>
    <row r="2116" customFormat="false" ht="12.8" hidden="false" customHeight="true" outlineLevel="0" collapsed="false">
      <c r="A2116" s="7" t="n">
        <v>2016</v>
      </c>
      <c r="B2116" s="7" t="s">
        <v>204</v>
      </c>
      <c r="C2116" s="8" t="s">
        <v>205</v>
      </c>
      <c r="D2116" s="7" t="s">
        <v>261</v>
      </c>
      <c r="E2116" s="7" t="s">
        <v>656</v>
      </c>
      <c r="F2116" s="7" t="s">
        <v>1357</v>
      </c>
      <c r="G2116" s="7" t="s">
        <v>137</v>
      </c>
      <c r="H2116" s="9" t="n">
        <v>1</v>
      </c>
      <c r="I2116" s="7" t="s">
        <v>558</v>
      </c>
      <c r="J2116" s="8" t="s">
        <v>86</v>
      </c>
      <c r="K2116" s="10" t="s">
        <v>46</v>
      </c>
      <c r="L2116" s="10" t="s">
        <v>200</v>
      </c>
      <c r="M2116" s="10" t="s">
        <v>48</v>
      </c>
      <c r="N2116" s="10" t="n">
        <v>0.011</v>
      </c>
      <c r="O2116" s="9" t="s">
        <v>49</v>
      </c>
      <c r="P2116" s="11" t="n">
        <v>0.07</v>
      </c>
      <c r="Q2116" s="8" t="s">
        <v>49</v>
      </c>
      <c r="R2116" s="11" t="n">
        <v>0.012</v>
      </c>
      <c r="S2116" s="8" t="s">
        <v>57</v>
      </c>
      <c r="T2116" s="11" t="n">
        <v>127</v>
      </c>
      <c r="U2116" s="8" t="s">
        <v>58</v>
      </c>
      <c r="V2116" s="11" t="n">
        <v>6.79</v>
      </c>
      <c r="W2116" s="11" t="n">
        <v>8.47</v>
      </c>
      <c r="X2116" s="11" t="n">
        <v>9.7</v>
      </c>
      <c r="Y2116" s="11" t="n">
        <v>12.1</v>
      </c>
      <c r="Z2116" s="11" t="n">
        <v>2.05</v>
      </c>
      <c r="AA2116" s="8" t="s">
        <v>57</v>
      </c>
      <c r="AB2116" s="5" t="n">
        <f aca="false">IF(C2116='[1]Pesos dos Critérios'!$V$3,'[1]Pesos dos Critérios'!$V$9,IF(Planilha1!C2116='[1]Pesos dos Critérios'!$W$3,'[1]Pesos dos Critérios'!$W$9,IF(Planilha1!C2116='[1]Pesos dos Critérios'!$X$3,'[1]Pesos dos Critérios'!$X$9,IF(Planilha1!C2116='[1]Pesos dos Critérios'!$Y$3,'[1]Pesos dos Critérios'!$Y$9,'[1]Pesos dos Critérios'!$Z$9))))</f>
        <v>0.0218518518518519</v>
      </c>
      <c r="AC2116" s="5" t="n">
        <f aca="false">IF(H2116=1,'[1]Pesos dos Critérios'!$AD$9,IF(Planilha1!H2116=2,'[1]Pesos dos Critérios'!$AE$9,IF(Planilha1!H2116=3,'[1]Pesos dos Critérios'!$AF$9,IF(Planilha1!H2116=4,'[1]Pesos dos Critérios'!$AG$9,'[1]Pesos dos Critérios'!$AH$9))))</f>
        <v>0.0384259259259259</v>
      </c>
      <c r="AD2116" s="5" t="n">
        <f aca="false">IF(J2116='[1]Pesos dos Critérios'!$AA$3,'[1]Pesos dos Critérios'!$AA$9,IF(Planilha1!J2116='[1]Pesos dos Critérios'!$AB$3,'[1]Pesos dos Critérios'!$AB$9,'[1]Pesos dos Critérios'!$AC$9))</f>
        <v>0.037037037037037</v>
      </c>
      <c r="AE2116" s="5" t="n">
        <f aca="false">IF(O2116="Intervalo 1",'[1]Pesos dos Critérios'!$J$9,IF(Planilha1!O2116="Intervalo 2",'[1]Pesos dos Critérios'!$K$9,IF(Planilha1!O2116="Intervalo 3",'[1]Pesos dos Critérios'!$L$9,'[1]Pesos dos Critérios'!$M$9)))</f>
        <v>0.0374779541446208</v>
      </c>
      <c r="AF2116" s="5" t="n">
        <f aca="false">IF(Q2116="Intervalo 1",'[1]Pesos dos Critérios'!$B$9,IF(Q2116="Intervalo 2",'[1]Pesos dos Critérios'!$C$9,IF(Q2116="Intervalo 3",'[1]Pesos dos Critérios'!$D$9,'[1]Pesos dos Critérios'!$E$9)))</f>
        <v>0.0686932849364791</v>
      </c>
      <c r="AG2116" s="5" t="n">
        <f aca="false">IF(S2116="Intervalo 1",'[1]Pesos dos Critérios'!$F$9,IF(S2116="Intervalo 2",'[1]Pesos dos Critérios'!$G$9,IF(S2116="Intervalo 3",'[1]Pesos dos Critérios'!$H$9,'[1]Pesos dos Critérios'!$I$9)))</f>
        <v>0.0404040404040404</v>
      </c>
      <c r="AH2116" s="5" t="n">
        <f aca="false">IF(U2116="Intervalo 1",'[1]Pesos dos Critérios'!$N$9,IF(U2116="Intervalo 2",'[1]Pesos dos Critérios'!$O$9,IF(U2116="Intervalo 3",'[1]Pesos dos Critérios'!$P$9,'[1]Pesos dos Critérios'!$Q$9)))</f>
        <v>0.0273809523809524</v>
      </c>
      <c r="AI2116" s="5" t="n">
        <f aca="false">IF(AA2116="Intervalo 1",'[1]Pesos dos Critérios'!$R$9,IF(AA2116="Intervalo 2",'[1]Pesos dos Critérios'!$S$9,IF(AA2116="Intervalo 3",'[1]Pesos dos Critérios'!$T$9,'[1]Pesos dos Critérios'!$U$9)))</f>
        <v>0.0547619047619048</v>
      </c>
      <c r="AJ2116" s="5" t="n">
        <f aca="false">SUM(AB2116:AI2116)</f>
        <v>0.326032951442812</v>
      </c>
      <c r="AK2116" s="5" t="n">
        <v>2115</v>
      </c>
      <c r="AM2116" s="1" t="s">
        <v>52</v>
      </c>
    </row>
    <row r="2117" customFormat="false" ht="12.8" hidden="false" customHeight="true" outlineLevel="0" collapsed="false">
      <c r="A2117" s="7" t="n">
        <v>2016</v>
      </c>
      <c r="B2117" s="7" t="s">
        <v>204</v>
      </c>
      <c r="C2117" s="8" t="s">
        <v>205</v>
      </c>
      <c r="D2117" s="7" t="s">
        <v>261</v>
      </c>
      <c r="E2117" s="7" t="s">
        <v>656</v>
      </c>
      <c r="F2117" s="7" t="s">
        <v>1358</v>
      </c>
      <c r="G2117" s="7" t="s">
        <v>137</v>
      </c>
      <c r="H2117" s="9" t="n">
        <v>1</v>
      </c>
      <c r="I2117" s="7" t="s">
        <v>558</v>
      </c>
      <c r="J2117" s="8" t="s">
        <v>86</v>
      </c>
      <c r="K2117" s="10" t="s">
        <v>46</v>
      </c>
      <c r="L2117" s="10" t="s">
        <v>200</v>
      </c>
      <c r="M2117" s="10" t="s">
        <v>48</v>
      </c>
      <c r="N2117" s="10" t="n">
        <v>0.011</v>
      </c>
      <c r="O2117" s="9" t="s">
        <v>49</v>
      </c>
      <c r="P2117" s="11" t="n">
        <v>0.07</v>
      </c>
      <c r="Q2117" s="8" t="s">
        <v>49</v>
      </c>
      <c r="R2117" s="11" t="n">
        <v>0.012</v>
      </c>
      <c r="S2117" s="8" t="s">
        <v>57</v>
      </c>
      <c r="T2117" s="11" t="n">
        <v>127</v>
      </c>
      <c r="U2117" s="8" t="s">
        <v>58</v>
      </c>
      <c r="V2117" s="11" t="n">
        <v>6.79</v>
      </c>
      <c r="W2117" s="11" t="n">
        <v>8.47</v>
      </c>
      <c r="X2117" s="11" t="n">
        <v>9.7</v>
      </c>
      <c r="Y2117" s="11" t="n">
        <v>12.1</v>
      </c>
      <c r="Z2117" s="11" t="n">
        <v>2.05</v>
      </c>
      <c r="AA2117" s="8" t="s">
        <v>57</v>
      </c>
      <c r="AB2117" s="5" t="n">
        <f aca="false">IF(C2117='[1]Pesos dos Critérios'!$V$3,'[1]Pesos dos Critérios'!$V$9,IF(Planilha1!C2117='[1]Pesos dos Critérios'!$W$3,'[1]Pesos dos Critérios'!$W$9,IF(Planilha1!C2117='[1]Pesos dos Critérios'!$X$3,'[1]Pesos dos Critérios'!$X$9,IF(Planilha1!C2117='[1]Pesos dos Critérios'!$Y$3,'[1]Pesos dos Critérios'!$Y$9,'[1]Pesos dos Critérios'!$Z$9))))</f>
        <v>0.0218518518518519</v>
      </c>
      <c r="AC2117" s="5" t="n">
        <f aca="false">IF(H2117=1,'[1]Pesos dos Critérios'!$AD$9,IF(Planilha1!H2117=2,'[1]Pesos dos Critérios'!$AE$9,IF(Planilha1!H2117=3,'[1]Pesos dos Critérios'!$AF$9,IF(Planilha1!H2117=4,'[1]Pesos dos Critérios'!$AG$9,'[1]Pesos dos Critérios'!$AH$9))))</f>
        <v>0.0384259259259259</v>
      </c>
      <c r="AD2117" s="5" t="n">
        <f aca="false">IF(J2117='[1]Pesos dos Critérios'!$AA$3,'[1]Pesos dos Critérios'!$AA$9,IF(Planilha1!J2117='[1]Pesos dos Critérios'!$AB$3,'[1]Pesos dos Critérios'!$AB$9,'[1]Pesos dos Critérios'!$AC$9))</f>
        <v>0.037037037037037</v>
      </c>
      <c r="AE2117" s="5" t="n">
        <f aca="false">IF(O2117="Intervalo 1",'[1]Pesos dos Critérios'!$J$9,IF(Planilha1!O2117="Intervalo 2",'[1]Pesos dos Critérios'!$K$9,IF(Planilha1!O2117="Intervalo 3",'[1]Pesos dos Critérios'!$L$9,'[1]Pesos dos Critérios'!$M$9)))</f>
        <v>0.0374779541446208</v>
      </c>
      <c r="AF2117" s="5" t="n">
        <f aca="false">IF(Q2117="Intervalo 1",'[1]Pesos dos Critérios'!$B$9,IF(Q2117="Intervalo 2",'[1]Pesos dos Critérios'!$C$9,IF(Q2117="Intervalo 3",'[1]Pesos dos Critérios'!$D$9,'[1]Pesos dos Critérios'!$E$9)))</f>
        <v>0.0686932849364791</v>
      </c>
      <c r="AG2117" s="5" t="n">
        <f aca="false">IF(S2117="Intervalo 1",'[1]Pesos dos Critérios'!$F$9,IF(S2117="Intervalo 2",'[1]Pesos dos Critérios'!$G$9,IF(S2117="Intervalo 3",'[1]Pesos dos Critérios'!$H$9,'[1]Pesos dos Critérios'!$I$9)))</f>
        <v>0.0404040404040404</v>
      </c>
      <c r="AH2117" s="5" t="n">
        <f aca="false">IF(U2117="Intervalo 1",'[1]Pesos dos Critérios'!$N$9,IF(U2117="Intervalo 2",'[1]Pesos dos Critérios'!$O$9,IF(U2117="Intervalo 3",'[1]Pesos dos Critérios'!$P$9,'[1]Pesos dos Critérios'!$Q$9)))</f>
        <v>0.0273809523809524</v>
      </c>
      <c r="AI2117" s="5" t="n">
        <f aca="false">IF(AA2117="Intervalo 1",'[1]Pesos dos Critérios'!$R$9,IF(AA2117="Intervalo 2",'[1]Pesos dos Critérios'!$S$9,IF(AA2117="Intervalo 3",'[1]Pesos dos Critérios'!$T$9,'[1]Pesos dos Critérios'!$U$9)))</f>
        <v>0.0547619047619048</v>
      </c>
      <c r="AJ2117" s="5" t="n">
        <f aca="false">SUM(AB2117:AI2117)</f>
        <v>0.326032951442812</v>
      </c>
      <c r="AK2117" s="5" t="n">
        <v>2116</v>
      </c>
      <c r="AM2117" s="1" t="s">
        <v>52</v>
      </c>
    </row>
    <row r="2118" customFormat="false" ht="12.8" hidden="false" customHeight="true" outlineLevel="0" collapsed="false">
      <c r="A2118" s="7" t="n">
        <v>2016</v>
      </c>
      <c r="B2118" s="7" t="s">
        <v>204</v>
      </c>
      <c r="C2118" s="8" t="s">
        <v>205</v>
      </c>
      <c r="D2118" s="7" t="s">
        <v>261</v>
      </c>
      <c r="E2118" s="7" t="s">
        <v>656</v>
      </c>
      <c r="F2118" s="7" t="s">
        <v>1359</v>
      </c>
      <c r="G2118" s="7" t="s">
        <v>137</v>
      </c>
      <c r="H2118" s="9" t="n">
        <v>1</v>
      </c>
      <c r="I2118" s="7" t="s">
        <v>558</v>
      </c>
      <c r="J2118" s="8" t="s">
        <v>86</v>
      </c>
      <c r="K2118" s="10" t="s">
        <v>46</v>
      </c>
      <c r="L2118" s="10" t="s">
        <v>200</v>
      </c>
      <c r="M2118" s="10" t="s">
        <v>48</v>
      </c>
      <c r="N2118" s="10" t="n">
        <v>0.011</v>
      </c>
      <c r="O2118" s="9" t="s">
        <v>49</v>
      </c>
      <c r="P2118" s="11" t="n">
        <v>0.07</v>
      </c>
      <c r="Q2118" s="8" t="s">
        <v>49</v>
      </c>
      <c r="R2118" s="11" t="n">
        <v>0.012</v>
      </c>
      <c r="S2118" s="8" t="s">
        <v>57</v>
      </c>
      <c r="T2118" s="11" t="n">
        <v>127</v>
      </c>
      <c r="U2118" s="8" t="s">
        <v>58</v>
      </c>
      <c r="V2118" s="11" t="n">
        <v>6.79</v>
      </c>
      <c r="W2118" s="11" t="n">
        <v>8.47</v>
      </c>
      <c r="X2118" s="11" t="n">
        <v>9.7</v>
      </c>
      <c r="Y2118" s="11" t="n">
        <v>12.1</v>
      </c>
      <c r="Z2118" s="11" t="n">
        <v>2.05</v>
      </c>
      <c r="AA2118" s="8" t="s">
        <v>57</v>
      </c>
      <c r="AB2118" s="5" t="n">
        <f aca="false">IF(C2118='[1]Pesos dos Critérios'!$V$3,'[1]Pesos dos Critérios'!$V$9,IF(Planilha1!C2118='[1]Pesos dos Critérios'!$W$3,'[1]Pesos dos Critérios'!$W$9,IF(Planilha1!C2118='[1]Pesos dos Critérios'!$X$3,'[1]Pesos dos Critérios'!$X$9,IF(Planilha1!C2118='[1]Pesos dos Critérios'!$Y$3,'[1]Pesos dos Critérios'!$Y$9,'[1]Pesos dos Critérios'!$Z$9))))</f>
        <v>0.0218518518518519</v>
      </c>
      <c r="AC2118" s="5" t="n">
        <f aca="false">IF(H2118=1,'[1]Pesos dos Critérios'!$AD$9,IF(Planilha1!H2118=2,'[1]Pesos dos Critérios'!$AE$9,IF(Planilha1!H2118=3,'[1]Pesos dos Critérios'!$AF$9,IF(Planilha1!H2118=4,'[1]Pesos dos Critérios'!$AG$9,'[1]Pesos dos Critérios'!$AH$9))))</f>
        <v>0.0384259259259259</v>
      </c>
      <c r="AD2118" s="5" t="n">
        <f aca="false">IF(J2118='[1]Pesos dos Critérios'!$AA$3,'[1]Pesos dos Critérios'!$AA$9,IF(Planilha1!J2118='[1]Pesos dos Critérios'!$AB$3,'[1]Pesos dos Critérios'!$AB$9,'[1]Pesos dos Critérios'!$AC$9))</f>
        <v>0.037037037037037</v>
      </c>
      <c r="AE2118" s="5" t="n">
        <f aca="false">IF(O2118="Intervalo 1",'[1]Pesos dos Critérios'!$J$9,IF(Planilha1!O2118="Intervalo 2",'[1]Pesos dos Critérios'!$K$9,IF(Planilha1!O2118="Intervalo 3",'[1]Pesos dos Critérios'!$L$9,'[1]Pesos dos Critérios'!$M$9)))</f>
        <v>0.0374779541446208</v>
      </c>
      <c r="AF2118" s="5" t="n">
        <f aca="false">IF(Q2118="Intervalo 1",'[1]Pesos dos Critérios'!$B$9,IF(Q2118="Intervalo 2",'[1]Pesos dos Critérios'!$C$9,IF(Q2118="Intervalo 3",'[1]Pesos dos Critérios'!$D$9,'[1]Pesos dos Critérios'!$E$9)))</f>
        <v>0.0686932849364791</v>
      </c>
      <c r="AG2118" s="5" t="n">
        <f aca="false">IF(S2118="Intervalo 1",'[1]Pesos dos Critérios'!$F$9,IF(S2118="Intervalo 2",'[1]Pesos dos Critérios'!$G$9,IF(S2118="Intervalo 3",'[1]Pesos dos Critérios'!$H$9,'[1]Pesos dos Critérios'!$I$9)))</f>
        <v>0.0404040404040404</v>
      </c>
      <c r="AH2118" s="5" t="n">
        <f aca="false">IF(U2118="Intervalo 1",'[1]Pesos dos Critérios'!$N$9,IF(U2118="Intervalo 2",'[1]Pesos dos Critérios'!$O$9,IF(U2118="Intervalo 3",'[1]Pesos dos Critérios'!$P$9,'[1]Pesos dos Critérios'!$Q$9)))</f>
        <v>0.0273809523809524</v>
      </c>
      <c r="AI2118" s="5" t="n">
        <f aca="false">IF(AA2118="Intervalo 1",'[1]Pesos dos Critérios'!$R$9,IF(AA2118="Intervalo 2",'[1]Pesos dos Critérios'!$S$9,IF(AA2118="Intervalo 3",'[1]Pesos dos Critérios'!$T$9,'[1]Pesos dos Critérios'!$U$9)))</f>
        <v>0.0547619047619048</v>
      </c>
      <c r="AJ2118" s="5" t="n">
        <f aca="false">SUM(AB2118:AI2118)</f>
        <v>0.326032951442812</v>
      </c>
      <c r="AK2118" s="5" t="n">
        <v>2117</v>
      </c>
      <c r="AM2118" s="1" t="s">
        <v>52</v>
      </c>
    </row>
    <row r="2119" customFormat="false" ht="12.8" hidden="false" customHeight="true" outlineLevel="0" collapsed="false">
      <c r="A2119" s="7" t="n">
        <v>2016</v>
      </c>
      <c r="B2119" s="7" t="s">
        <v>204</v>
      </c>
      <c r="C2119" s="8" t="s">
        <v>205</v>
      </c>
      <c r="D2119" s="7" t="s">
        <v>261</v>
      </c>
      <c r="E2119" s="7" t="s">
        <v>656</v>
      </c>
      <c r="F2119" s="7" t="s">
        <v>1360</v>
      </c>
      <c r="G2119" s="7" t="s">
        <v>224</v>
      </c>
      <c r="H2119" s="9" t="n">
        <v>2</v>
      </c>
      <c r="I2119" s="7" t="s">
        <v>558</v>
      </c>
      <c r="J2119" s="8" t="s">
        <v>86</v>
      </c>
      <c r="K2119" s="10" t="s">
        <v>46</v>
      </c>
      <c r="L2119" s="10" t="s">
        <v>200</v>
      </c>
      <c r="M2119" s="10" t="s">
        <v>48</v>
      </c>
      <c r="N2119" s="10" t="n">
        <v>0.011</v>
      </c>
      <c r="O2119" s="9" t="s">
        <v>49</v>
      </c>
      <c r="P2119" s="11" t="n">
        <v>0.092</v>
      </c>
      <c r="Q2119" s="8" t="s">
        <v>49</v>
      </c>
      <c r="R2119" s="11" t="n">
        <v>0.014</v>
      </c>
      <c r="S2119" s="8" t="s">
        <v>57</v>
      </c>
      <c r="T2119" s="11" t="n">
        <v>119</v>
      </c>
      <c r="U2119" s="8" t="s">
        <v>57</v>
      </c>
      <c r="V2119" s="11" t="n">
        <v>7.21</v>
      </c>
      <c r="W2119" s="11" t="n">
        <v>8.96</v>
      </c>
      <c r="X2119" s="11" t="n">
        <v>10.3</v>
      </c>
      <c r="Y2119" s="11" t="n">
        <v>12.8</v>
      </c>
      <c r="Z2119" s="11" t="n">
        <v>1.93</v>
      </c>
      <c r="AA2119" s="8" t="s">
        <v>57</v>
      </c>
      <c r="AB2119" s="5" t="n">
        <f aca="false">IF(C2119='[1]Pesos dos Critérios'!$V$3,'[1]Pesos dos Critérios'!$V$9,IF(Planilha1!C2119='[1]Pesos dos Critérios'!$W$3,'[1]Pesos dos Critérios'!$W$9,IF(Planilha1!C2119='[1]Pesos dos Critérios'!$X$3,'[1]Pesos dos Critérios'!$X$9,IF(Planilha1!C2119='[1]Pesos dos Critérios'!$Y$3,'[1]Pesos dos Critérios'!$Y$9,'[1]Pesos dos Critérios'!$Z$9))))</f>
        <v>0.0218518518518519</v>
      </c>
      <c r="AC2119" s="5" t="n">
        <f aca="false">IF(H2119=1,'[1]Pesos dos Critérios'!$AD$9,IF(Planilha1!H2119=2,'[1]Pesos dos Critérios'!$AE$9,IF(Planilha1!H2119=3,'[1]Pesos dos Critérios'!$AF$9,IF(Planilha1!H2119=4,'[1]Pesos dos Critérios'!$AG$9,'[1]Pesos dos Critérios'!$AH$9))))</f>
        <v>0.0273148148148148</v>
      </c>
      <c r="AD2119" s="5" t="n">
        <f aca="false">IF(J2119='[1]Pesos dos Critérios'!$AA$3,'[1]Pesos dos Critérios'!$AA$9,IF(Planilha1!J2119='[1]Pesos dos Critérios'!$AB$3,'[1]Pesos dos Critérios'!$AB$9,'[1]Pesos dos Critérios'!$AC$9))</f>
        <v>0.037037037037037</v>
      </c>
      <c r="AE2119" s="5" t="n">
        <f aca="false">IF(O2119="Intervalo 1",'[1]Pesos dos Critérios'!$J$9,IF(Planilha1!O2119="Intervalo 2",'[1]Pesos dos Critérios'!$K$9,IF(Planilha1!O2119="Intervalo 3",'[1]Pesos dos Critérios'!$L$9,'[1]Pesos dos Critérios'!$M$9)))</f>
        <v>0.0374779541446208</v>
      </c>
      <c r="AF2119" s="5" t="n">
        <f aca="false">IF(Q2119="Intervalo 1",'[1]Pesos dos Critérios'!$B$9,IF(Q2119="Intervalo 2",'[1]Pesos dos Critérios'!$C$9,IF(Q2119="Intervalo 3",'[1]Pesos dos Critérios'!$D$9,'[1]Pesos dos Critérios'!$E$9)))</f>
        <v>0.0686932849364791</v>
      </c>
      <c r="AG2119" s="5" t="n">
        <f aca="false">IF(S2119="Intervalo 1",'[1]Pesos dos Critérios'!$F$9,IF(S2119="Intervalo 2",'[1]Pesos dos Critérios'!$G$9,IF(S2119="Intervalo 3",'[1]Pesos dos Critérios'!$H$9,'[1]Pesos dos Critérios'!$I$9)))</f>
        <v>0.0404040404040404</v>
      </c>
      <c r="AH2119" s="5" t="n">
        <f aca="false">IF(U2119="Intervalo 1",'[1]Pesos dos Critérios'!$N$9,IF(U2119="Intervalo 2",'[1]Pesos dos Critérios'!$O$9,IF(U2119="Intervalo 3",'[1]Pesos dos Critérios'!$P$9,'[1]Pesos dos Critérios'!$Q$9)))</f>
        <v>0.0273809523809524</v>
      </c>
      <c r="AI2119" s="5" t="n">
        <f aca="false">IF(AA2119="Intervalo 1",'[1]Pesos dos Critérios'!$R$9,IF(AA2119="Intervalo 2",'[1]Pesos dos Critérios'!$S$9,IF(AA2119="Intervalo 3",'[1]Pesos dos Critérios'!$T$9,'[1]Pesos dos Critérios'!$U$9)))</f>
        <v>0.0547619047619048</v>
      </c>
      <c r="AJ2119" s="5" t="n">
        <f aca="false">SUM(AB2119:AI2119)</f>
        <v>0.314921840331701</v>
      </c>
      <c r="AK2119" s="5" t="n">
        <v>2118</v>
      </c>
      <c r="AM2119" s="1" t="s">
        <v>52</v>
      </c>
    </row>
    <row r="2120" customFormat="false" ht="12.8" hidden="false" customHeight="true" outlineLevel="0" collapsed="false">
      <c r="A2120" s="7" t="n">
        <v>2016</v>
      </c>
      <c r="B2120" s="7" t="s">
        <v>204</v>
      </c>
      <c r="C2120" s="8" t="s">
        <v>205</v>
      </c>
      <c r="D2120" s="7" t="s">
        <v>261</v>
      </c>
      <c r="E2120" s="7" t="s">
        <v>656</v>
      </c>
      <c r="F2120" s="7" t="s">
        <v>1361</v>
      </c>
      <c r="G2120" s="7" t="s">
        <v>224</v>
      </c>
      <c r="H2120" s="9" t="n">
        <v>2</v>
      </c>
      <c r="I2120" s="7" t="s">
        <v>558</v>
      </c>
      <c r="J2120" s="8" t="s">
        <v>86</v>
      </c>
      <c r="K2120" s="10" t="s">
        <v>46</v>
      </c>
      <c r="L2120" s="10" t="s">
        <v>200</v>
      </c>
      <c r="M2120" s="10" t="s">
        <v>48</v>
      </c>
      <c r="N2120" s="10" t="n">
        <v>0.011</v>
      </c>
      <c r="O2120" s="9" t="s">
        <v>49</v>
      </c>
      <c r="P2120" s="11" t="n">
        <v>0.092</v>
      </c>
      <c r="Q2120" s="8" t="s">
        <v>49</v>
      </c>
      <c r="R2120" s="11" t="n">
        <v>0.014</v>
      </c>
      <c r="S2120" s="8" t="s">
        <v>57</v>
      </c>
      <c r="T2120" s="11" t="n">
        <v>119</v>
      </c>
      <c r="U2120" s="8" t="s">
        <v>57</v>
      </c>
      <c r="V2120" s="11" t="n">
        <v>7.21</v>
      </c>
      <c r="W2120" s="11" t="n">
        <v>8.96</v>
      </c>
      <c r="X2120" s="11" t="n">
        <v>10.3</v>
      </c>
      <c r="Y2120" s="11" t="n">
        <v>12.8</v>
      </c>
      <c r="Z2120" s="11" t="n">
        <v>1.93</v>
      </c>
      <c r="AA2120" s="8" t="s">
        <v>57</v>
      </c>
      <c r="AB2120" s="5" t="n">
        <f aca="false">IF(C2120='[1]Pesos dos Critérios'!$V$3,'[1]Pesos dos Critérios'!$V$9,IF(Planilha1!C2120='[1]Pesos dos Critérios'!$W$3,'[1]Pesos dos Critérios'!$W$9,IF(Planilha1!C2120='[1]Pesos dos Critérios'!$X$3,'[1]Pesos dos Critérios'!$X$9,IF(Planilha1!C2120='[1]Pesos dos Critérios'!$Y$3,'[1]Pesos dos Critérios'!$Y$9,'[1]Pesos dos Critérios'!$Z$9))))</f>
        <v>0.0218518518518519</v>
      </c>
      <c r="AC2120" s="5" t="n">
        <f aca="false">IF(H2120=1,'[1]Pesos dos Critérios'!$AD$9,IF(Planilha1!H2120=2,'[1]Pesos dos Critérios'!$AE$9,IF(Planilha1!H2120=3,'[1]Pesos dos Critérios'!$AF$9,IF(Planilha1!H2120=4,'[1]Pesos dos Critérios'!$AG$9,'[1]Pesos dos Critérios'!$AH$9))))</f>
        <v>0.0273148148148148</v>
      </c>
      <c r="AD2120" s="5" t="n">
        <f aca="false">IF(J2120='[1]Pesos dos Critérios'!$AA$3,'[1]Pesos dos Critérios'!$AA$9,IF(Planilha1!J2120='[1]Pesos dos Critérios'!$AB$3,'[1]Pesos dos Critérios'!$AB$9,'[1]Pesos dos Critérios'!$AC$9))</f>
        <v>0.037037037037037</v>
      </c>
      <c r="AE2120" s="5" t="n">
        <f aca="false">IF(O2120="Intervalo 1",'[1]Pesos dos Critérios'!$J$9,IF(Planilha1!O2120="Intervalo 2",'[1]Pesos dos Critérios'!$K$9,IF(Planilha1!O2120="Intervalo 3",'[1]Pesos dos Critérios'!$L$9,'[1]Pesos dos Critérios'!$M$9)))</f>
        <v>0.0374779541446208</v>
      </c>
      <c r="AF2120" s="5" t="n">
        <f aca="false">IF(Q2120="Intervalo 1",'[1]Pesos dos Critérios'!$B$9,IF(Q2120="Intervalo 2",'[1]Pesos dos Critérios'!$C$9,IF(Q2120="Intervalo 3",'[1]Pesos dos Critérios'!$D$9,'[1]Pesos dos Critérios'!$E$9)))</f>
        <v>0.0686932849364791</v>
      </c>
      <c r="AG2120" s="5" t="n">
        <f aca="false">IF(S2120="Intervalo 1",'[1]Pesos dos Critérios'!$F$9,IF(S2120="Intervalo 2",'[1]Pesos dos Critérios'!$G$9,IF(S2120="Intervalo 3",'[1]Pesos dos Critérios'!$H$9,'[1]Pesos dos Critérios'!$I$9)))</f>
        <v>0.0404040404040404</v>
      </c>
      <c r="AH2120" s="5" t="n">
        <f aca="false">IF(U2120="Intervalo 1",'[1]Pesos dos Critérios'!$N$9,IF(U2120="Intervalo 2",'[1]Pesos dos Critérios'!$O$9,IF(U2120="Intervalo 3",'[1]Pesos dos Critérios'!$P$9,'[1]Pesos dos Critérios'!$Q$9)))</f>
        <v>0.0273809523809524</v>
      </c>
      <c r="AI2120" s="5" t="n">
        <f aca="false">IF(AA2120="Intervalo 1",'[1]Pesos dos Critérios'!$R$9,IF(AA2120="Intervalo 2",'[1]Pesos dos Critérios'!$S$9,IF(AA2120="Intervalo 3",'[1]Pesos dos Critérios'!$T$9,'[1]Pesos dos Critérios'!$U$9)))</f>
        <v>0.0547619047619048</v>
      </c>
      <c r="AJ2120" s="5" t="n">
        <f aca="false">SUM(AB2120:AI2120)</f>
        <v>0.314921840331701</v>
      </c>
      <c r="AK2120" s="5" t="n">
        <v>2119</v>
      </c>
      <c r="AM2120" s="1" t="s">
        <v>52</v>
      </c>
    </row>
    <row r="2121" customFormat="false" ht="12.8" hidden="false" customHeight="true" outlineLevel="0" collapsed="false">
      <c r="A2121" s="7" t="n">
        <v>2016</v>
      </c>
      <c r="B2121" s="7" t="s">
        <v>204</v>
      </c>
      <c r="C2121" s="8" t="s">
        <v>205</v>
      </c>
      <c r="D2121" s="7" t="s">
        <v>261</v>
      </c>
      <c r="E2121" s="7" t="s">
        <v>656</v>
      </c>
      <c r="F2121" s="7" t="s">
        <v>1362</v>
      </c>
      <c r="G2121" s="7" t="s">
        <v>224</v>
      </c>
      <c r="H2121" s="9" t="n">
        <v>2</v>
      </c>
      <c r="I2121" s="7" t="s">
        <v>558</v>
      </c>
      <c r="J2121" s="8" t="s">
        <v>86</v>
      </c>
      <c r="K2121" s="10" t="s">
        <v>46</v>
      </c>
      <c r="L2121" s="10" t="s">
        <v>200</v>
      </c>
      <c r="M2121" s="10" t="s">
        <v>48</v>
      </c>
      <c r="N2121" s="10" t="n">
        <v>0.011</v>
      </c>
      <c r="O2121" s="9" t="s">
        <v>49</v>
      </c>
      <c r="P2121" s="11" t="n">
        <v>0.092</v>
      </c>
      <c r="Q2121" s="8" t="s">
        <v>49</v>
      </c>
      <c r="R2121" s="11" t="n">
        <v>0.014</v>
      </c>
      <c r="S2121" s="8" t="s">
        <v>57</v>
      </c>
      <c r="T2121" s="11" t="n">
        <v>119</v>
      </c>
      <c r="U2121" s="8" t="s">
        <v>57</v>
      </c>
      <c r="V2121" s="11" t="n">
        <v>7.21</v>
      </c>
      <c r="W2121" s="11" t="n">
        <v>8.96</v>
      </c>
      <c r="X2121" s="11" t="n">
        <v>10.3</v>
      </c>
      <c r="Y2121" s="11" t="n">
        <v>12.8</v>
      </c>
      <c r="Z2121" s="11" t="n">
        <v>1.93</v>
      </c>
      <c r="AA2121" s="8" t="s">
        <v>57</v>
      </c>
      <c r="AB2121" s="5" t="n">
        <f aca="false">IF(C2121='[1]Pesos dos Critérios'!$V$3,'[1]Pesos dos Critérios'!$V$9,IF(Planilha1!C2121='[1]Pesos dos Critérios'!$W$3,'[1]Pesos dos Critérios'!$W$9,IF(Planilha1!C2121='[1]Pesos dos Critérios'!$X$3,'[1]Pesos dos Critérios'!$X$9,IF(Planilha1!C2121='[1]Pesos dos Critérios'!$Y$3,'[1]Pesos dos Critérios'!$Y$9,'[1]Pesos dos Critérios'!$Z$9))))</f>
        <v>0.0218518518518519</v>
      </c>
      <c r="AC2121" s="5" t="n">
        <f aca="false">IF(H2121=1,'[1]Pesos dos Critérios'!$AD$9,IF(Planilha1!H2121=2,'[1]Pesos dos Critérios'!$AE$9,IF(Planilha1!H2121=3,'[1]Pesos dos Critérios'!$AF$9,IF(Planilha1!H2121=4,'[1]Pesos dos Critérios'!$AG$9,'[1]Pesos dos Critérios'!$AH$9))))</f>
        <v>0.0273148148148148</v>
      </c>
      <c r="AD2121" s="5" t="n">
        <f aca="false">IF(J2121='[1]Pesos dos Critérios'!$AA$3,'[1]Pesos dos Critérios'!$AA$9,IF(Planilha1!J2121='[1]Pesos dos Critérios'!$AB$3,'[1]Pesos dos Critérios'!$AB$9,'[1]Pesos dos Critérios'!$AC$9))</f>
        <v>0.037037037037037</v>
      </c>
      <c r="AE2121" s="5" t="n">
        <f aca="false">IF(O2121="Intervalo 1",'[1]Pesos dos Critérios'!$J$9,IF(Planilha1!O2121="Intervalo 2",'[1]Pesos dos Critérios'!$K$9,IF(Planilha1!O2121="Intervalo 3",'[1]Pesos dos Critérios'!$L$9,'[1]Pesos dos Critérios'!$M$9)))</f>
        <v>0.0374779541446208</v>
      </c>
      <c r="AF2121" s="5" t="n">
        <f aca="false">IF(Q2121="Intervalo 1",'[1]Pesos dos Critérios'!$B$9,IF(Q2121="Intervalo 2",'[1]Pesos dos Critérios'!$C$9,IF(Q2121="Intervalo 3",'[1]Pesos dos Critérios'!$D$9,'[1]Pesos dos Critérios'!$E$9)))</f>
        <v>0.0686932849364791</v>
      </c>
      <c r="AG2121" s="5" t="n">
        <f aca="false">IF(S2121="Intervalo 1",'[1]Pesos dos Critérios'!$F$9,IF(S2121="Intervalo 2",'[1]Pesos dos Critérios'!$G$9,IF(S2121="Intervalo 3",'[1]Pesos dos Critérios'!$H$9,'[1]Pesos dos Critérios'!$I$9)))</f>
        <v>0.0404040404040404</v>
      </c>
      <c r="AH2121" s="5" t="n">
        <f aca="false">IF(U2121="Intervalo 1",'[1]Pesos dos Critérios'!$N$9,IF(U2121="Intervalo 2",'[1]Pesos dos Critérios'!$O$9,IF(U2121="Intervalo 3",'[1]Pesos dos Critérios'!$P$9,'[1]Pesos dos Critérios'!$Q$9)))</f>
        <v>0.0273809523809524</v>
      </c>
      <c r="AI2121" s="5" t="n">
        <f aca="false">IF(AA2121="Intervalo 1",'[1]Pesos dos Critérios'!$R$9,IF(AA2121="Intervalo 2",'[1]Pesos dos Critérios'!$S$9,IF(AA2121="Intervalo 3",'[1]Pesos dos Critérios'!$T$9,'[1]Pesos dos Critérios'!$U$9)))</f>
        <v>0.0547619047619048</v>
      </c>
      <c r="AJ2121" s="5" t="n">
        <f aca="false">SUM(AB2121:AI2121)</f>
        <v>0.314921840331701</v>
      </c>
      <c r="AK2121" s="5" t="n">
        <v>2120</v>
      </c>
      <c r="AM2121" s="1" t="s">
        <v>52</v>
      </c>
    </row>
    <row r="2122" customFormat="false" ht="12.8" hidden="false" customHeight="true" outlineLevel="0" collapsed="false">
      <c r="A2122" s="7" t="n">
        <v>2016</v>
      </c>
      <c r="B2122" s="7" t="s">
        <v>204</v>
      </c>
      <c r="C2122" s="8" t="s">
        <v>205</v>
      </c>
      <c r="D2122" s="7" t="s">
        <v>261</v>
      </c>
      <c r="E2122" s="7" t="s">
        <v>656</v>
      </c>
      <c r="F2122" s="7" t="s">
        <v>1363</v>
      </c>
      <c r="G2122" s="7" t="s">
        <v>224</v>
      </c>
      <c r="H2122" s="9" t="n">
        <v>2</v>
      </c>
      <c r="I2122" s="7" t="s">
        <v>558</v>
      </c>
      <c r="J2122" s="8" t="s">
        <v>86</v>
      </c>
      <c r="K2122" s="10" t="s">
        <v>46</v>
      </c>
      <c r="L2122" s="10" t="s">
        <v>200</v>
      </c>
      <c r="M2122" s="10" t="s">
        <v>48</v>
      </c>
      <c r="N2122" s="10" t="n">
        <v>0.011</v>
      </c>
      <c r="O2122" s="9" t="s">
        <v>49</v>
      </c>
      <c r="P2122" s="11" t="n">
        <v>0.092</v>
      </c>
      <c r="Q2122" s="8" t="s">
        <v>49</v>
      </c>
      <c r="R2122" s="11" t="n">
        <v>0.014</v>
      </c>
      <c r="S2122" s="8" t="s">
        <v>57</v>
      </c>
      <c r="T2122" s="11" t="n">
        <v>119</v>
      </c>
      <c r="U2122" s="8" t="s">
        <v>57</v>
      </c>
      <c r="V2122" s="11" t="n">
        <v>7.21</v>
      </c>
      <c r="W2122" s="11" t="n">
        <v>8.96</v>
      </c>
      <c r="X2122" s="11" t="n">
        <v>10.3</v>
      </c>
      <c r="Y2122" s="11" t="n">
        <v>12.8</v>
      </c>
      <c r="Z2122" s="11" t="n">
        <v>1.93</v>
      </c>
      <c r="AA2122" s="8" t="s">
        <v>57</v>
      </c>
      <c r="AB2122" s="5" t="n">
        <f aca="false">IF(C2122='[1]Pesos dos Critérios'!$V$3,'[1]Pesos dos Critérios'!$V$9,IF(Planilha1!C2122='[1]Pesos dos Critérios'!$W$3,'[1]Pesos dos Critérios'!$W$9,IF(Planilha1!C2122='[1]Pesos dos Critérios'!$X$3,'[1]Pesos dos Critérios'!$X$9,IF(Planilha1!C2122='[1]Pesos dos Critérios'!$Y$3,'[1]Pesos dos Critérios'!$Y$9,'[1]Pesos dos Critérios'!$Z$9))))</f>
        <v>0.0218518518518519</v>
      </c>
      <c r="AC2122" s="5" t="n">
        <f aca="false">IF(H2122=1,'[1]Pesos dos Critérios'!$AD$9,IF(Planilha1!H2122=2,'[1]Pesos dos Critérios'!$AE$9,IF(Planilha1!H2122=3,'[1]Pesos dos Critérios'!$AF$9,IF(Planilha1!H2122=4,'[1]Pesos dos Critérios'!$AG$9,'[1]Pesos dos Critérios'!$AH$9))))</f>
        <v>0.0273148148148148</v>
      </c>
      <c r="AD2122" s="5" t="n">
        <f aca="false">IF(J2122='[1]Pesos dos Critérios'!$AA$3,'[1]Pesos dos Critérios'!$AA$9,IF(Planilha1!J2122='[1]Pesos dos Critérios'!$AB$3,'[1]Pesos dos Critérios'!$AB$9,'[1]Pesos dos Critérios'!$AC$9))</f>
        <v>0.037037037037037</v>
      </c>
      <c r="AE2122" s="5" t="n">
        <f aca="false">IF(O2122="Intervalo 1",'[1]Pesos dos Critérios'!$J$9,IF(Planilha1!O2122="Intervalo 2",'[1]Pesos dos Critérios'!$K$9,IF(Planilha1!O2122="Intervalo 3",'[1]Pesos dos Critérios'!$L$9,'[1]Pesos dos Critérios'!$M$9)))</f>
        <v>0.0374779541446208</v>
      </c>
      <c r="AF2122" s="5" t="n">
        <f aca="false">IF(Q2122="Intervalo 1",'[1]Pesos dos Critérios'!$B$9,IF(Q2122="Intervalo 2",'[1]Pesos dos Critérios'!$C$9,IF(Q2122="Intervalo 3",'[1]Pesos dos Critérios'!$D$9,'[1]Pesos dos Critérios'!$E$9)))</f>
        <v>0.0686932849364791</v>
      </c>
      <c r="AG2122" s="5" t="n">
        <f aca="false">IF(S2122="Intervalo 1",'[1]Pesos dos Critérios'!$F$9,IF(S2122="Intervalo 2",'[1]Pesos dos Critérios'!$G$9,IF(S2122="Intervalo 3",'[1]Pesos dos Critérios'!$H$9,'[1]Pesos dos Critérios'!$I$9)))</f>
        <v>0.0404040404040404</v>
      </c>
      <c r="AH2122" s="5" t="n">
        <f aca="false">IF(U2122="Intervalo 1",'[1]Pesos dos Critérios'!$N$9,IF(U2122="Intervalo 2",'[1]Pesos dos Critérios'!$O$9,IF(U2122="Intervalo 3",'[1]Pesos dos Critérios'!$P$9,'[1]Pesos dos Critérios'!$Q$9)))</f>
        <v>0.0273809523809524</v>
      </c>
      <c r="AI2122" s="5" t="n">
        <f aca="false">IF(AA2122="Intervalo 1",'[1]Pesos dos Critérios'!$R$9,IF(AA2122="Intervalo 2",'[1]Pesos dos Critérios'!$S$9,IF(AA2122="Intervalo 3",'[1]Pesos dos Critérios'!$T$9,'[1]Pesos dos Critérios'!$U$9)))</f>
        <v>0.0547619047619048</v>
      </c>
      <c r="AJ2122" s="5" t="n">
        <f aca="false">SUM(AB2122:AI2122)</f>
        <v>0.314921840331701</v>
      </c>
      <c r="AK2122" s="5" t="n">
        <v>2121</v>
      </c>
      <c r="AM2122" s="1" t="s">
        <v>52</v>
      </c>
    </row>
    <row r="2123" customFormat="false" ht="12.8" hidden="false" customHeight="true" outlineLevel="0" collapsed="false">
      <c r="A2123" s="7" t="n">
        <v>2016</v>
      </c>
      <c r="B2123" s="7" t="s">
        <v>204</v>
      </c>
      <c r="C2123" s="8" t="s">
        <v>205</v>
      </c>
      <c r="D2123" s="7" t="s">
        <v>261</v>
      </c>
      <c r="E2123" s="7" t="s">
        <v>656</v>
      </c>
      <c r="F2123" s="7" t="s">
        <v>1364</v>
      </c>
      <c r="G2123" s="7" t="s">
        <v>224</v>
      </c>
      <c r="H2123" s="9" t="n">
        <v>2</v>
      </c>
      <c r="I2123" s="7" t="s">
        <v>558</v>
      </c>
      <c r="J2123" s="8" t="s">
        <v>86</v>
      </c>
      <c r="K2123" s="10" t="s">
        <v>46</v>
      </c>
      <c r="L2123" s="10" t="s">
        <v>200</v>
      </c>
      <c r="M2123" s="10" t="s">
        <v>48</v>
      </c>
      <c r="N2123" s="10" t="n">
        <v>0.011</v>
      </c>
      <c r="O2123" s="9" t="s">
        <v>49</v>
      </c>
      <c r="P2123" s="11" t="n">
        <v>0.092</v>
      </c>
      <c r="Q2123" s="8" t="s">
        <v>49</v>
      </c>
      <c r="R2123" s="11" t="n">
        <v>0.014</v>
      </c>
      <c r="S2123" s="8" t="s">
        <v>57</v>
      </c>
      <c r="T2123" s="11" t="n">
        <v>119</v>
      </c>
      <c r="U2123" s="8" t="s">
        <v>57</v>
      </c>
      <c r="V2123" s="11" t="n">
        <v>7.21</v>
      </c>
      <c r="W2123" s="11" t="n">
        <v>8.96</v>
      </c>
      <c r="X2123" s="11" t="n">
        <v>10.3</v>
      </c>
      <c r="Y2123" s="11" t="n">
        <v>12.8</v>
      </c>
      <c r="Z2123" s="11" t="n">
        <v>1.93</v>
      </c>
      <c r="AA2123" s="8" t="s">
        <v>57</v>
      </c>
      <c r="AB2123" s="5" t="n">
        <f aca="false">IF(C2123='[1]Pesos dos Critérios'!$V$3,'[1]Pesos dos Critérios'!$V$9,IF(Planilha1!C2123='[1]Pesos dos Critérios'!$W$3,'[1]Pesos dos Critérios'!$W$9,IF(Planilha1!C2123='[1]Pesos dos Critérios'!$X$3,'[1]Pesos dos Critérios'!$X$9,IF(Planilha1!C2123='[1]Pesos dos Critérios'!$Y$3,'[1]Pesos dos Critérios'!$Y$9,'[1]Pesos dos Critérios'!$Z$9))))</f>
        <v>0.0218518518518519</v>
      </c>
      <c r="AC2123" s="5" t="n">
        <f aca="false">IF(H2123=1,'[1]Pesos dos Critérios'!$AD$9,IF(Planilha1!H2123=2,'[1]Pesos dos Critérios'!$AE$9,IF(Planilha1!H2123=3,'[1]Pesos dos Critérios'!$AF$9,IF(Planilha1!H2123=4,'[1]Pesos dos Critérios'!$AG$9,'[1]Pesos dos Critérios'!$AH$9))))</f>
        <v>0.0273148148148148</v>
      </c>
      <c r="AD2123" s="5" t="n">
        <f aca="false">IF(J2123='[1]Pesos dos Critérios'!$AA$3,'[1]Pesos dos Critérios'!$AA$9,IF(Planilha1!J2123='[1]Pesos dos Critérios'!$AB$3,'[1]Pesos dos Critérios'!$AB$9,'[1]Pesos dos Critérios'!$AC$9))</f>
        <v>0.037037037037037</v>
      </c>
      <c r="AE2123" s="5" t="n">
        <f aca="false">IF(O2123="Intervalo 1",'[1]Pesos dos Critérios'!$J$9,IF(Planilha1!O2123="Intervalo 2",'[1]Pesos dos Critérios'!$K$9,IF(Planilha1!O2123="Intervalo 3",'[1]Pesos dos Critérios'!$L$9,'[1]Pesos dos Critérios'!$M$9)))</f>
        <v>0.0374779541446208</v>
      </c>
      <c r="AF2123" s="5" t="n">
        <f aca="false">IF(Q2123="Intervalo 1",'[1]Pesos dos Critérios'!$B$9,IF(Q2123="Intervalo 2",'[1]Pesos dos Critérios'!$C$9,IF(Q2123="Intervalo 3",'[1]Pesos dos Critérios'!$D$9,'[1]Pesos dos Critérios'!$E$9)))</f>
        <v>0.0686932849364791</v>
      </c>
      <c r="AG2123" s="5" t="n">
        <f aca="false">IF(S2123="Intervalo 1",'[1]Pesos dos Critérios'!$F$9,IF(S2123="Intervalo 2",'[1]Pesos dos Critérios'!$G$9,IF(S2123="Intervalo 3",'[1]Pesos dos Critérios'!$H$9,'[1]Pesos dos Critérios'!$I$9)))</f>
        <v>0.0404040404040404</v>
      </c>
      <c r="AH2123" s="5" t="n">
        <f aca="false">IF(U2123="Intervalo 1",'[1]Pesos dos Critérios'!$N$9,IF(U2123="Intervalo 2",'[1]Pesos dos Critérios'!$O$9,IF(U2123="Intervalo 3",'[1]Pesos dos Critérios'!$P$9,'[1]Pesos dos Critérios'!$Q$9)))</f>
        <v>0.0273809523809524</v>
      </c>
      <c r="AI2123" s="5" t="n">
        <f aca="false">IF(AA2123="Intervalo 1",'[1]Pesos dos Critérios'!$R$9,IF(AA2123="Intervalo 2",'[1]Pesos dos Critérios'!$S$9,IF(AA2123="Intervalo 3",'[1]Pesos dos Critérios'!$T$9,'[1]Pesos dos Critérios'!$U$9)))</f>
        <v>0.0547619047619048</v>
      </c>
      <c r="AJ2123" s="5" t="n">
        <f aca="false">SUM(AB2123:AI2123)</f>
        <v>0.314921840331701</v>
      </c>
      <c r="AK2123" s="5" t="n">
        <v>2122</v>
      </c>
      <c r="AM2123" s="1" t="s">
        <v>52</v>
      </c>
    </row>
    <row r="2124" customFormat="false" ht="12.8" hidden="false" customHeight="true" outlineLevel="0" collapsed="false">
      <c r="A2124" s="7" t="n">
        <v>2016</v>
      </c>
      <c r="B2124" s="7" t="s">
        <v>204</v>
      </c>
      <c r="C2124" s="8" t="s">
        <v>205</v>
      </c>
      <c r="D2124" s="7" t="s">
        <v>261</v>
      </c>
      <c r="E2124" s="7" t="s">
        <v>1365</v>
      </c>
      <c r="F2124" s="7" t="s">
        <v>1366</v>
      </c>
      <c r="G2124" s="7" t="s">
        <v>224</v>
      </c>
      <c r="H2124" s="9" t="n">
        <v>2</v>
      </c>
      <c r="I2124" s="7" t="s">
        <v>558</v>
      </c>
      <c r="J2124" s="8" t="s">
        <v>86</v>
      </c>
      <c r="K2124" s="10" t="s">
        <v>46</v>
      </c>
      <c r="L2124" s="10" t="s">
        <v>83</v>
      </c>
      <c r="M2124" s="10" t="s">
        <v>48</v>
      </c>
      <c r="N2124" s="10" t="n">
        <v>0.009</v>
      </c>
      <c r="O2124" s="9" t="s">
        <v>49</v>
      </c>
      <c r="P2124" s="11" t="n">
        <v>0.048</v>
      </c>
      <c r="Q2124" s="8" t="s">
        <v>49</v>
      </c>
      <c r="R2124" s="11" t="n">
        <v>0.012</v>
      </c>
      <c r="S2124" s="8" t="s">
        <v>57</v>
      </c>
      <c r="T2124" s="11" t="n">
        <v>120</v>
      </c>
      <c r="U2124" s="8" t="s">
        <v>57</v>
      </c>
      <c r="V2124" s="11" t="n">
        <v>7.28</v>
      </c>
      <c r="W2124" s="11" t="n">
        <v>8.68</v>
      </c>
      <c r="X2124" s="11" t="n">
        <v>10.4</v>
      </c>
      <c r="Y2124" s="11" t="n">
        <v>12.4</v>
      </c>
      <c r="Z2124" s="11" t="n">
        <v>1.94</v>
      </c>
      <c r="AA2124" s="8" t="s">
        <v>57</v>
      </c>
      <c r="AB2124" s="5" t="n">
        <f aca="false">IF(C2124='[1]Pesos dos Critérios'!$V$3,'[1]Pesos dos Critérios'!$V$9,IF(Planilha1!C2124='[1]Pesos dos Critérios'!$W$3,'[1]Pesos dos Critérios'!$W$9,IF(Planilha1!C2124='[1]Pesos dos Critérios'!$X$3,'[1]Pesos dos Critérios'!$X$9,IF(Planilha1!C2124='[1]Pesos dos Critérios'!$Y$3,'[1]Pesos dos Critérios'!$Y$9,'[1]Pesos dos Critérios'!$Z$9))))</f>
        <v>0.0218518518518519</v>
      </c>
      <c r="AC2124" s="5" t="n">
        <f aca="false">IF(H2124=1,'[1]Pesos dos Critérios'!$AD$9,IF(Planilha1!H2124=2,'[1]Pesos dos Critérios'!$AE$9,IF(Planilha1!H2124=3,'[1]Pesos dos Critérios'!$AF$9,IF(Planilha1!H2124=4,'[1]Pesos dos Critérios'!$AG$9,'[1]Pesos dos Critérios'!$AH$9))))</f>
        <v>0.0273148148148148</v>
      </c>
      <c r="AD2124" s="5" t="n">
        <f aca="false">IF(J2124='[1]Pesos dos Critérios'!$AA$3,'[1]Pesos dos Critérios'!$AA$9,IF(Planilha1!J2124='[1]Pesos dos Critérios'!$AB$3,'[1]Pesos dos Critérios'!$AB$9,'[1]Pesos dos Critérios'!$AC$9))</f>
        <v>0.037037037037037</v>
      </c>
      <c r="AE2124" s="5" t="n">
        <f aca="false">IF(O2124="Intervalo 1",'[1]Pesos dos Critérios'!$J$9,IF(Planilha1!O2124="Intervalo 2",'[1]Pesos dos Critérios'!$K$9,IF(Planilha1!O2124="Intervalo 3",'[1]Pesos dos Critérios'!$L$9,'[1]Pesos dos Critérios'!$M$9)))</f>
        <v>0.0374779541446208</v>
      </c>
      <c r="AF2124" s="5" t="n">
        <f aca="false">IF(Q2124="Intervalo 1",'[1]Pesos dos Critérios'!$B$9,IF(Q2124="Intervalo 2",'[1]Pesos dos Critérios'!$C$9,IF(Q2124="Intervalo 3",'[1]Pesos dos Critérios'!$D$9,'[1]Pesos dos Critérios'!$E$9)))</f>
        <v>0.0686932849364791</v>
      </c>
      <c r="AG2124" s="5" t="n">
        <f aca="false">IF(S2124="Intervalo 1",'[1]Pesos dos Critérios'!$F$9,IF(S2124="Intervalo 2",'[1]Pesos dos Critérios'!$G$9,IF(S2124="Intervalo 3",'[1]Pesos dos Critérios'!$H$9,'[1]Pesos dos Critérios'!$I$9)))</f>
        <v>0.0404040404040404</v>
      </c>
      <c r="AH2124" s="5" t="n">
        <f aca="false">IF(U2124="Intervalo 1",'[1]Pesos dos Critérios'!$N$9,IF(U2124="Intervalo 2",'[1]Pesos dos Critérios'!$O$9,IF(U2124="Intervalo 3",'[1]Pesos dos Critérios'!$P$9,'[1]Pesos dos Critérios'!$Q$9)))</f>
        <v>0.0273809523809524</v>
      </c>
      <c r="AI2124" s="5" t="n">
        <f aca="false">IF(AA2124="Intervalo 1",'[1]Pesos dos Critérios'!$R$9,IF(AA2124="Intervalo 2",'[1]Pesos dos Critérios'!$S$9,IF(AA2124="Intervalo 3",'[1]Pesos dos Critérios'!$T$9,'[1]Pesos dos Critérios'!$U$9)))</f>
        <v>0.0547619047619048</v>
      </c>
      <c r="AJ2124" s="5" t="n">
        <f aca="false">SUM(AB2124:AI2124)</f>
        <v>0.314921840331701</v>
      </c>
      <c r="AK2124" s="5" t="n">
        <v>2123</v>
      </c>
      <c r="AM2124" s="1" t="s">
        <v>52</v>
      </c>
    </row>
    <row r="2125" customFormat="false" ht="12.8" hidden="false" customHeight="true" outlineLevel="0" collapsed="false">
      <c r="A2125" s="7" t="n">
        <v>2016</v>
      </c>
      <c r="B2125" s="7" t="s">
        <v>204</v>
      </c>
      <c r="C2125" s="8" t="s">
        <v>205</v>
      </c>
      <c r="D2125" s="7" t="s">
        <v>261</v>
      </c>
      <c r="E2125" s="7" t="s">
        <v>1365</v>
      </c>
      <c r="F2125" s="7" t="s">
        <v>1367</v>
      </c>
      <c r="G2125" s="7" t="s">
        <v>224</v>
      </c>
      <c r="H2125" s="9" t="n">
        <v>2</v>
      </c>
      <c r="I2125" s="7" t="s">
        <v>558</v>
      </c>
      <c r="J2125" s="8" t="s">
        <v>86</v>
      </c>
      <c r="K2125" s="10" t="s">
        <v>46</v>
      </c>
      <c r="L2125" s="10" t="s">
        <v>83</v>
      </c>
      <c r="M2125" s="10" t="s">
        <v>48</v>
      </c>
      <c r="N2125" s="10" t="n">
        <v>0.009</v>
      </c>
      <c r="O2125" s="9" t="s">
        <v>49</v>
      </c>
      <c r="P2125" s="11" t="n">
        <v>0.048</v>
      </c>
      <c r="Q2125" s="8" t="s">
        <v>49</v>
      </c>
      <c r="R2125" s="11" t="n">
        <v>0.012</v>
      </c>
      <c r="S2125" s="8" t="s">
        <v>57</v>
      </c>
      <c r="T2125" s="11" t="n">
        <v>120</v>
      </c>
      <c r="U2125" s="8" t="s">
        <v>57</v>
      </c>
      <c r="V2125" s="11" t="n">
        <v>7.28</v>
      </c>
      <c r="W2125" s="11" t="n">
        <v>8.68</v>
      </c>
      <c r="X2125" s="11" t="n">
        <v>10.4</v>
      </c>
      <c r="Y2125" s="11" t="n">
        <v>12.4</v>
      </c>
      <c r="Z2125" s="11" t="n">
        <v>1.94</v>
      </c>
      <c r="AA2125" s="8" t="s">
        <v>57</v>
      </c>
      <c r="AB2125" s="5" t="n">
        <f aca="false">IF(C2125='[1]Pesos dos Critérios'!$V$3,'[1]Pesos dos Critérios'!$V$9,IF(Planilha1!C2125='[1]Pesos dos Critérios'!$W$3,'[1]Pesos dos Critérios'!$W$9,IF(Planilha1!C2125='[1]Pesos dos Critérios'!$X$3,'[1]Pesos dos Critérios'!$X$9,IF(Planilha1!C2125='[1]Pesos dos Critérios'!$Y$3,'[1]Pesos dos Critérios'!$Y$9,'[1]Pesos dos Critérios'!$Z$9))))</f>
        <v>0.0218518518518519</v>
      </c>
      <c r="AC2125" s="5" t="n">
        <f aca="false">IF(H2125=1,'[1]Pesos dos Critérios'!$AD$9,IF(Planilha1!H2125=2,'[1]Pesos dos Critérios'!$AE$9,IF(Planilha1!H2125=3,'[1]Pesos dos Critérios'!$AF$9,IF(Planilha1!H2125=4,'[1]Pesos dos Critérios'!$AG$9,'[1]Pesos dos Critérios'!$AH$9))))</f>
        <v>0.0273148148148148</v>
      </c>
      <c r="AD2125" s="5" t="n">
        <f aca="false">IF(J2125='[1]Pesos dos Critérios'!$AA$3,'[1]Pesos dos Critérios'!$AA$9,IF(Planilha1!J2125='[1]Pesos dos Critérios'!$AB$3,'[1]Pesos dos Critérios'!$AB$9,'[1]Pesos dos Critérios'!$AC$9))</f>
        <v>0.037037037037037</v>
      </c>
      <c r="AE2125" s="5" t="n">
        <f aca="false">IF(O2125="Intervalo 1",'[1]Pesos dos Critérios'!$J$9,IF(Planilha1!O2125="Intervalo 2",'[1]Pesos dos Critérios'!$K$9,IF(Planilha1!O2125="Intervalo 3",'[1]Pesos dos Critérios'!$L$9,'[1]Pesos dos Critérios'!$M$9)))</f>
        <v>0.0374779541446208</v>
      </c>
      <c r="AF2125" s="5" t="n">
        <f aca="false">IF(Q2125="Intervalo 1",'[1]Pesos dos Critérios'!$B$9,IF(Q2125="Intervalo 2",'[1]Pesos dos Critérios'!$C$9,IF(Q2125="Intervalo 3",'[1]Pesos dos Critérios'!$D$9,'[1]Pesos dos Critérios'!$E$9)))</f>
        <v>0.0686932849364791</v>
      </c>
      <c r="AG2125" s="5" t="n">
        <f aca="false">IF(S2125="Intervalo 1",'[1]Pesos dos Critérios'!$F$9,IF(S2125="Intervalo 2",'[1]Pesos dos Critérios'!$G$9,IF(S2125="Intervalo 3",'[1]Pesos dos Critérios'!$H$9,'[1]Pesos dos Critérios'!$I$9)))</f>
        <v>0.0404040404040404</v>
      </c>
      <c r="AH2125" s="5" t="n">
        <f aca="false">IF(U2125="Intervalo 1",'[1]Pesos dos Critérios'!$N$9,IF(U2125="Intervalo 2",'[1]Pesos dos Critérios'!$O$9,IF(U2125="Intervalo 3",'[1]Pesos dos Critérios'!$P$9,'[1]Pesos dos Critérios'!$Q$9)))</f>
        <v>0.0273809523809524</v>
      </c>
      <c r="AI2125" s="5" t="n">
        <f aca="false">IF(AA2125="Intervalo 1",'[1]Pesos dos Critérios'!$R$9,IF(AA2125="Intervalo 2",'[1]Pesos dos Critérios'!$S$9,IF(AA2125="Intervalo 3",'[1]Pesos dos Critérios'!$T$9,'[1]Pesos dos Critérios'!$U$9)))</f>
        <v>0.0547619047619048</v>
      </c>
      <c r="AJ2125" s="5" t="n">
        <f aca="false">SUM(AB2125:AI2125)</f>
        <v>0.314921840331701</v>
      </c>
      <c r="AK2125" s="5" t="n">
        <v>2124</v>
      </c>
      <c r="AM2125" s="1" t="s">
        <v>52</v>
      </c>
    </row>
    <row r="2126" customFormat="false" ht="12.8" hidden="false" customHeight="true" outlineLevel="0" collapsed="false">
      <c r="A2126" s="7" t="n">
        <v>2016</v>
      </c>
      <c r="B2126" s="7" t="s">
        <v>204</v>
      </c>
      <c r="C2126" s="8" t="s">
        <v>205</v>
      </c>
      <c r="D2126" s="7" t="s">
        <v>261</v>
      </c>
      <c r="E2126" s="7" t="s">
        <v>1365</v>
      </c>
      <c r="F2126" s="7" t="s">
        <v>1368</v>
      </c>
      <c r="G2126" s="7" t="s">
        <v>224</v>
      </c>
      <c r="H2126" s="9" t="n">
        <v>2</v>
      </c>
      <c r="I2126" s="7" t="s">
        <v>558</v>
      </c>
      <c r="J2126" s="8" t="s">
        <v>86</v>
      </c>
      <c r="K2126" s="10" t="s">
        <v>46</v>
      </c>
      <c r="L2126" s="10" t="s">
        <v>83</v>
      </c>
      <c r="M2126" s="10" t="s">
        <v>48</v>
      </c>
      <c r="N2126" s="10" t="n">
        <v>0.009</v>
      </c>
      <c r="O2126" s="9" t="s">
        <v>49</v>
      </c>
      <c r="P2126" s="11" t="n">
        <v>0.048</v>
      </c>
      <c r="Q2126" s="8" t="s">
        <v>49</v>
      </c>
      <c r="R2126" s="11" t="n">
        <v>0.012</v>
      </c>
      <c r="S2126" s="8" t="s">
        <v>57</v>
      </c>
      <c r="T2126" s="11" t="n">
        <v>120</v>
      </c>
      <c r="U2126" s="8" t="s">
        <v>57</v>
      </c>
      <c r="V2126" s="11" t="n">
        <v>7.28</v>
      </c>
      <c r="W2126" s="11" t="n">
        <v>8.68</v>
      </c>
      <c r="X2126" s="11" t="n">
        <v>10.4</v>
      </c>
      <c r="Y2126" s="11" t="n">
        <v>12.4</v>
      </c>
      <c r="Z2126" s="11" t="n">
        <v>1.94</v>
      </c>
      <c r="AA2126" s="8" t="s">
        <v>57</v>
      </c>
      <c r="AB2126" s="5" t="n">
        <f aca="false">IF(C2126='[1]Pesos dos Critérios'!$V$3,'[1]Pesos dos Critérios'!$V$9,IF(Planilha1!C2126='[1]Pesos dos Critérios'!$W$3,'[1]Pesos dos Critérios'!$W$9,IF(Planilha1!C2126='[1]Pesos dos Critérios'!$X$3,'[1]Pesos dos Critérios'!$X$9,IF(Planilha1!C2126='[1]Pesos dos Critérios'!$Y$3,'[1]Pesos dos Critérios'!$Y$9,'[1]Pesos dos Critérios'!$Z$9))))</f>
        <v>0.0218518518518519</v>
      </c>
      <c r="AC2126" s="5" t="n">
        <f aca="false">IF(H2126=1,'[1]Pesos dos Critérios'!$AD$9,IF(Planilha1!H2126=2,'[1]Pesos dos Critérios'!$AE$9,IF(Planilha1!H2126=3,'[1]Pesos dos Critérios'!$AF$9,IF(Planilha1!H2126=4,'[1]Pesos dos Critérios'!$AG$9,'[1]Pesos dos Critérios'!$AH$9))))</f>
        <v>0.0273148148148148</v>
      </c>
      <c r="AD2126" s="5" t="n">
        <f aca="false">IF(J2126='[1]Pesos dos Critérios'!$AA$3,'[1]Pesos dos Critérios'!$AA$9,IF(Planilha1!J2126='[1]Pesos dos Critérios'!$AB$3,'[1]Pesos dos Critérios'!$AB$9,'[1]Pesos dos Critérios'!$AC$9))</f>
        <v>0.037037037037037</v>
      </c>
      <c r="AE2126" s="5" t="n">
        <f aca="false">IF(O2126="Intervalo 1",'[1]Pesos dos Critérios'!$J$9,IF(Planilha1!O2126="Intervalo 2",'[1]Pesos dos Critérios'!$K$9,IF(Planilha1!O2126="Intervalo 3",'[1]Pesos dos Critérios'!$L$9,'[1]Pesos dos Critérios'!$M$9)))</f>
        <v>0.0374779541446208</v>
      </c>
      <c r="AF2126" s="5" t="n">
        <f aca="false">IF(Q2126="Intervalo 1",'[1]Pesos dos Critérios'!$B$9,IF(Q2126="Intervalo 2",'[1]Pesos dos Critérios'!$C$9,IF(Q2126="Intervalo 3",'[1]Pesos dos Critérios'!$D$9,'[1]Pesos dos Critérios'!$E$9)))</f>
        <v>0.0686932849364791</v>
      </c>
      <c r="AG2126" s="5" t="n">
        <f aca="false">IF(S2126="Intervalo 1",'[1]Pesos dos Critérios'!$F$9,IF(S2126="Intervalo 2",'[1]Pesos dos Critérios'!$G$9,IF(S2126="Intervalo 3",'[1]Pesos dos Critérios'!$H$9,'[1]Pesos dos Critérios'!$I$9)))</f>
        <v>0.0404040404040404</v>
      </c>
      <c r="AH2126" s="5" t="n">
        <f aca="false">IF(U2126="Intervalo 1",'[1]Pesos dos Critérios'!$N$9,IF(U2126="Intervalo 2",'[1]Pesos dos Critérios'!$O$9,IF(U2126="Intervalo 3",'[1]Pesos dos Critérios'!$P$9,'[1]Pesos dos Critérios'!$Q$9)))</f>
        <v>0.0273809523809524</v>
      </c>
      <c r="AI2126" s="5" t="n">
        <f aca="false">IF(AA2126="Intervalo 1",'[1]Pesos dos Critérios'!$R$9,IF(AA2126="Intervalo 2",'[1]Pesos dos Critérios'!$S$9,IF(AA2126="Intervalo 3",'[1]Pesos dos Critérios'!$T$9,'[1]Pesos dos Critérios'!$U$9)))</f>
        <v>0.0547619047619048</v>
      </c>
      <c r="AJ2126" s="5" t="n">
        <f aca="false">SUM(AB2126:AI2126)</f>
        <v>0.314921840331701</v>
      </c>
      <c r="AK2126" s="5" t="n">
        <v>2125</v>
      </c>
      <c r="AM2126" s="1" t="s">
        <v>52</v>
      </c>
    </row>
    <row r="2127" customFormat="false" ht="12.8" hidden="false" customHeight="true" outlineLevel="0" collapsed="false">
      <c r="A2127" s="7" t="n">
        <v>2016</v>
      </c>
      <c r="B2127" s="7" t="s">
        <v>204</v>
      </c>
      <c r="C2127" s="8" t="s">
        <v>205</v>
      </c>
      <c r="D2127" s="7" t="s">
        <v>181</v>
      </c>
      <c r="E2127" s="7" t="s">
        <v>1369</v>
      </c>
      <c r="F2127" s="7" t="s">
        <v>1370</v>
      </c>
      <c r="G2127" s="7" t="s">
        <v>123</v>
      </c>
      <c r="H2127" s="9" t="n">
        <v>2</v>
      </c>
      <c r="I2127" s="7" t="s">
        <v>44</v>
      </c>
      <c r="J2127" s="8" t="s">
        <v>45</v>
      </c>
      <c r="K2127" s="10" t="s">
        <v>46</v>
      </c>
      <c r="L2127" s="10" t="s">
        <v>83</v>
      </c>
      <c r="M2127" s="10" t="s">
        <v>56</v>
      </c>
      <c r="N2127" s="10" t="n">
        <v>0.04</v>
      </c>
      <c r="O2127" s="9" t="s">
        <v>50</v>
      </c>
      <c r="P2127" s="11" t="n">
        <v>0.269</v>
      </c>
      <c r="Q2127" s="8" t="s">
        <v>57</v>
      </c>
      <c r="R2127" s="11" t="n">
        <v>0.019</v>
      </c>
      <c r="S2127" s="8" t="s">
        <v>57</v>
      </c>
      <c r="T2127" s="11" t="n">
        <v>120</v>
      </c>
      <c r="U2127" s="8" t="s">
        <v>57</v>
      </c>
      <c r="V2127" s="11" t="n">
        <v>7</v>
      </c>
      <c r="W2127" s="11" t="n">
        <v>9.2</v>
      </c>
      <c r="X2127" s="11" t="n">
        <v>10.1</v>
      </c>
      <c r="Y2127" s="11" t="n">
        <v>13</v>
      </c>
      <c r="Z2127" s="11" t="n">
        <v>1.94</v>
      </c>
      <c r="AA2127" s="8" t="s">
        <v>57</v>
      </c>
      <c r="AB2127" s="5" t="n">
        <f aca="false">IF(C2127='[1]Pesos dos Critérios'!$V$3,'[1]Pesos dos Critérios'!$V$9,IF(Planilha1!C2127='[1]Pesos dos Critérios'!$W$3,'[1]Pesos dos Critérios'!$W$9,IF(Planilha1!C2127='[1]Pesos dos Critérios'!$X$3,'[1]Pesos dos Critérios'!$X$9,IF(Planilha1!C2127='[1]Pesos dos Critérios'!$Y$3,'[1]Pesos dos Critérios'!$Y$9,'[1]Pesos dos Critérios'!$Z$9))))</f>
        <v>0.0218518518518519</v>
      </c>
      <c r="AC2127" s="5" t="n">
        <f aca="false">IF(H2127=1,'[1]Pesos dos Critérios'!$AD$9,IF(Planilha1!H2127=2,'[1]Pesos dos Critérios'!$AE$9,IF(Planilha1!H2127=3,'[1]Pesos dos Critérios'!$AF$9,IF(Planilha1!H2127=4,'[1]Pesos dos Critérios'!$AG$9,'[1]Pesos dos Critérios'!$AH$9))))</f>
        <v>0.0273148148148148</v>
      </c>
      <c r="AD2127" s="5" t="n">
        <f aca="false">IF(J2127='[1]Pesos dos Critérios'!$AA$3,'[1]Pesos dos Critérios'!$AA$9,IF(Planilha1!J2127='[1]Pesos dos Critérios'!$AB$3,'[1]Pesos dos Critérios'!$AB$9,'[1]Pesos dos Critérios'!$AC$9))</f>
        <v>0.037037037037037</v>
      </c>
      <c r="AE2127" s="5" t="n">
        <f aca="false">IF(O2127="Intervalo 1",'[1]Pesos dos Critérios'!$J$9,IF(Planilha1!O2127="Intervalo 2",'[1]Pesos dos Critérios'!$K$9,IF(Planilha1!O2127="Intervalo 3",'[1]Pesos dos Critérios'!$L$9,'[1]Pesos dos Critérios'!$M$9)))</f>
        <v>0.015652557319224</v>
      </c>
      <c r="AF2127" s="5" t="n">
        <f aca="false">IF(Q2127="Intervalo 1",'[1]Pesos dos Critérios'!$B$9,IF(Q2127="Intervalo 2",'[1]Pesos dos Critérios'!$C$9,IF(Q2127="Intervalo 3",'[1]Pesos dos Critérios'!$D$9,'[1]Pesos dos Critérios'!$E$9)))</f>
        <v>0.022897761645493</v>
      </c>
      <c r="AG2127" s="5" t="n">
        <f aca="false">IF(S2127="Intervalo 1",'[1]Pesos dos Critérios'!$F$9,IF(S2127="Intervalo 2",'[1]Pesos dos Critérios'!$G$9,IF(S2127="Intervalo 3",'[1]Pesos dos Critérios'!$H$9,'[1]Pesos dos Critérios'!$I$9)))</f>
        <v>0.0404040404040404</v>
      </c>
      <c r="AH2127" s="5" t="n">
        <f aca="false">IF(U2127="Intervalo 1",'[1]Pesos dos Critérios'!$N$9,IF(U2127="Intervalo 2",'[1]Pesos dos Critérios'!$O$9,IF(U2127="Intervalo 3",'[1]Pesos dos Critérios'!$P$9,'[1]Pesos dos Critérios'!$Q$9)))</f>
        <v>0.0273809523809524</v>
      </c>
      <c r="AI2127" s="5" t="n">
        <f aca="false">IF(AA2127="Intervalo 1",'[1]Pesos dos Critérios'!$R$9,IF(AA2127="Intervalo 2",'[1]Pesos dos Critérios'!$S$9,IF(AA2127="Intervalo 3",'[1]Pesos dos Critérios'!$T$9,'[1]Pesos dos Critérios'!$U$9)))</f>
        <v>0.0547619047619048</v>
      </c>
      <c r="AJ2127" s="5" t="n">
        <f aca="false">SUM(AB2127:AI2127)</f>
        <v>0.247300920215318</v>
      </c>
      <c r="AK2127" s="5" t="n">
        <v>2126</v>
      </c>
      <c r="AM2127" s="1" t="s">
        <v>60</v>
      </c>
    </row>
    <row r="2128" customFormat="false" ht="12.8" hidden="false" customHeight="true" outlineLevel="0" collapsed="false">
      <c r="A2128" s="7" t="n">
        <v>2016</v>
      </c>
      <c r="B2128" s="7" t="s">
        <v>204</v>
      </c>
      <c r="C2128" s="8" t="s">
        <v>205</v>
      </c>
      <c r="D2128" s="7" t="s">
        <v>181</v>
      </c>
      <c r="E2128" s="7" t="s">
        <v>1369</v>
      </c>
      <c r="F2128" s="7" t="s">
        <v>1371</v>
      </c>
      <c r="G2128" s="7" t="s">
        <v>123</v>
      </c>
      <c r="H2128" s="9" t="n">
        <v>2</v>
      </c>
      <c r="I2128" s="7" t="s">
        <v>558</v>
      </c>
      <c r="J2128" s="8" t="s">
        <v>86</v>
      </c>
      <c r="K2128" s="10" t="s">
        <v>46</v>
      </c>
      <c r="L2128" s="10" t="s">
        <v>83</v>
      </c>
      <c r="M2128" s="10" t="s">
        <v>56</v>
      </c>
      <c r="N2128" s="10" t="n">
        <v>0.038</v>
      </c>
      <c r="O2128" s="9" t="s">
        <v>50</v>
      </c>
      <c r="P2128" s="11" t="n">
        <v>0.221</v>
      </c>
      <c r="Q2128" s="8" t="s">
        <v>57</v>
      </c>
      <c r="R2128" s="11" t="n">
        <v>0.012</v>
      </c>
      <c r="S2128" s="8" t="s">
        <v>57</v>
      </c>
      <c r="T2128" s="11" t="n">
        <v>123</v>
      </c>
      <c r="U2128" s="8" t="s">
        <v>57</v>
      </c>
      <c r="V2128" s="11" t="n">
        <v>6.8</v>
      </c>
      <c r="W2128" s="11" t="n">
        <v>8.9</v>
      </c>
      <c r="X2128" s="11" t="n">
        <v>10</v>
      </c>
      <c r="Y2128" s="11" t="n">
        <v>12.6</v>
      </c>
      <c r="Z2128" s="11" t="n">
        <v>1.99</v>
      </c>
      <c r="AA2128" s="8" t="s">
        <v>57</v>
      </c>
      <c r="AB2128" s="5" t="n">
        <f aca="false">IF(C2128='[1]Pesos dos Critérios'!$V$3,'[1]Pesos dos Critérios'!$V$9,IF(Planilha1!C2128='[1]Pesos dos Critérios'!$W$3,'[1]Pesos dos Critérios'!$W$9,IF(Planilha1!C2128='[1]Pesos dos Critérios'!$X$3,'[1]Pesos dos Critérios'!$X$9,IF(Planilha1!C2128='[1]Pesos dos Critérios'!$Y$3,'[1]Pesos dos Critérios'!$Y$9,'[1]Pesos dos Critérios'!$Z$9))))</f>
        <v>0.0218518518518519</v>
      </c>
      <c r="AC2128" s="5" t="n">
        <f aca="false">IF(H2128=1,'[1]Pesos dos Critérios'!$AD$9,IF(Planilha1!H2128=2,'[1]Pesos dos Critérios'!$AE$9,IF(Planilha1!H2128=3,'[1]Pesos dos Critérios'!$AF$9,IF(Planilha1!H2128=4,'[1]Pesos dos Critérios'!$AG$9,'[1]Pesos dos Critérios'!$AH$9))))</f>
        <v>0.0273148148148148</v>
      </c>
      <c r="AD2128" s="5" t="n">
        <f aca="false">IF(J2128='[1]Pesos dos Critérios'!$AA$3,'[1]Pesos dos Critérios'!$AA$9,IF(Planilha1!J2128='[1]Pesos dos Critérios'!$AB$3,'[1]Pesos dos Critérios'!$AB$9,'[1]Pesos dos Critérios'!$AC$9))</f>
        <v>0.037037037037037</v>
      </c>
      <c r="AE2128" s="5" t="n">
        <f aca="false">IF(O2128="Intervalo 1",'[1]Pesos dos Critérios'!$J$9,IF(Planilha1!O2128="Intervalo 2",'[1]Pesos dos Critérios'!$K$9,IF(Planilha1!O2128="Intervalo 3",'[1]Pesos dos Critérios'!$L$9,'[1]Pesos dos Critérios'!$M$9)))</f>
        <v>0.015652557319224</v>
      </c>
      <c r="AF2128" s="5" t="n">
        <f aca="false">IF(Q2128="Intervalo 1",'[1]Pesos dos Critérios'!$B$9,IF(Q2128="Intervalo 2",'[1]Pesos dos Critérios'!$C$9,IF(Q2128="Intervalo 3",'[1]Pesos dos Critérios'!$D$9,'[1]Pesos dos Critérios'!$E$9)))</f>
        <v>0.022897761645493</v>
      </c>
      <c r="AG2128" s="5" t="n">
        <f aca="false">IF(S2128="Intervalo 1",'[1]Pesos dos Critérios'!$F$9,IF(S2128="Intervalo 2",'[1]Pesos dos Critérios'!$G$9,IF(S2128="Intervalo 3",'[1]Pesos dos Critérios'!$H$9,'[1]Pesos dos Critérios'!$I$9)))</f>
        <v>0.0404040404040404</v>
      </c>
      <c r="AH2128" s="5" t="n">
        <f aca="false">IF(U2128="Intervalo 1",'[1]Pesos dos Critérios'!$N$9,IF(U2128="Intervalo 2",'[1]Pesos dos Critérios'!$O$9,IF(U2128="Intervalo 3",'[1]Pesos dos Critérios'!$P$9,'[1]Pesos dos Critérios'!$Q$9)))</f>
        <v>0.0273809523809524</v>
      </c>
      <c r="AI2128" s="5" t="n">
        <f aca="false">IF(AA2128="Intervalo 1",'[1]Pesos dos Critérios'!$R$9,IF(AA2128="Intervalo 2",'[1]Pesos dos Critérios'!$S$9,IF(AA2128="Intervalo 3",'[1]Pesos dos Critérios'!$T$9,'[1]Pesos dos Critérios'!$U$9)))</f>
        <v>0.0547619047619048</v>
      </c>
      <c r="AJ2128" s="5" t="n">
        <f aca="false">SUM(AB2128:AI2128)</f>
        <v>0.247300920215318</v>
      </c>
      <c r="AK2128" s="5" t="n">
        <v>2127</v>
      </c>
      <c r="AM2128" s="1" t="s">
        <v>60</v>
      </c>
    </row>
    <row r="2129" customFormat="false" ht="12.8" hidden="false" customHeight="true" outlineLevel="0" collapsed="false">
      <c r="A2129" s="7" t="n">
        <v>2016</v>
      </c>
      <c r="B2129" s="7" t="s">
        <v>204</v>
      </c>
      <c r="C2129" s="8" t="s">
        <v>205</v>
      </c>
      <c r="D2129" s="7" t="s">
        <v>181</v>
      </c>
      <c r="E2129" s="7" t="s">
        <v>1372</v>
      </c>
      <c r="F2129" s="7" t="s">
        <v>1262</v>
      </c>
      <c r="G2129" s="7" t="s">
        <v>104</v>
      </c>
      <c r="H2129" s="9" t="n">
        <v>1</v>
      </c>
      <c r="I2129" s="7" t="s">
        <v>126</v>
      </c>
      <c r="J2129" s="8" t="s">
        <v>45</v>
      </c>
      <c r="K2129" s="10" t="s">
        <v>46</v>
      </c>
      <c r="L2129" s="10" t="s">
        <v>83</v>
      </c>
      <c r="M2129" s="10" t="s">
        <v>56</v>
      </c>
      <c r="N2129" s="10" t="n">
        <v>0.025</v>
      </c>
      <c r="O2129" s="9" t="s">
        <v>50</v>
      </c>
      <c r="P2129" s="11" t="n">
        <v>0.296</v>
      </c>
      <c r="Q2129" s="8" t="s">
        <v>58</v>
      </c>
      <c r="R2129" s="11" t="n">
        <v>0.031</v>
      </c>
      <c r="S2129" s="8" t="s">
        <v>58</v>
      </c>
      <c r="T2129" s="11" t="n">
        <v>103</v>
      </c>
      <c r="U2129" s="8" t="s">
        <v>49</v>
      </c>
      <c r="V2129" s="11" t="n">
        <v>8.4</v>
      </c>
      <c r="W2129" s="11" t="n">
        <v>10.1</v>
      </c>
      <c r="X2129" s="11" t="n">
        <v>11.9</v>
      </c>
      <c r="Y2129" s="11" t="n">
        <v>14.3</v>
      </c>
      <c r="Z2129" s="11" t="n">
        <v>1.66</v>
      </c>
      <c r="AA2129" s="8" t="s">
        <v>49</v>
      </c>
      <c r="AB2129" s="5" t="n">
        <f aca="false">IF(C2129='[1]Pesos dos Critérios'!$V$3,'[1]Pesos dos Critérios'!$V$9,IF(Planilha1!C2129='[1]Pesos dos Critérios'!$W$3,'[1]Pesos dos Critérios'!$W$9,IF(Planilha1!C2129='[1]Pesos dos Critérios'!$X$3,'[1]Pesos dos Critérios'!$X$9,IF(Planilha1!C2129='[1]Pesos dos Critérios'!$Y$3,'[1]Pesos dos Critérios'!$Y$9,'[1]Pesos dos Critérios'!$Z$9))))</f>
        <v>0.0218518518518519</v>
      </c>
      <c r="AC2129" s="5" t="n">
        <f aca="false">IF(H2129=1,'[1]Pesos dos Critérios'!$AD$9,IF(Planilha1!H2129=2,'[1]Pesos dos Critérios'!$AE$9,IF(Planilha1!H2129=3,'[1]Pesos dos Critérios'!$AF$9,IF(Planilha1!H2129=4,'[1]Pesos dos Critérios'!$AG$9,'[1]Pesos dos Critérios'!$AH$9))))</f>
        <v>0.0384259259259259</v>
      </c>
      <c r="AD2129" s="5" t="n">
        <f aca="false">IF(J2129='[1]Pesos dos Critérios'!$AA$3,'[1]Pesos dos Critérios'!$AA$9,IF(Planilha1!J2129='[1]Pesos dos Critérios'!$AB$3,'[1]Pesos dos Critérios'!$AB$9,'[1]Pesos dos Critérios'!$AC$9))</f>
        <v>0.037037037037037</v>
      </c>
      <c r="AE2129" s="5" t="n">
        <f aca="false">IF(O2129="Intervalo 1",'[1]Pesos dos Critérios'!$J$9,IF(Planilha1!O2129="Intervalo 2",'[1]Pesos dos Critérios'!$K$9,IF(Planilha1!O2129="Intervalo 3",'[1]Pesos dos Critérios'!$L$9,'[1]Pesos dos Critérios'!$M$9)))</f>
        <v>0.015652557319224</v>
      </c>
      <c r="AF2129" s="5" t="n">
        <f aca="false">IF(Q2129="Intervalo 1",'[1]Pesos dos Critérios'!$B$9,IF(Q2129="Intervalo 2",'[1]Pesos dos Critérios'!$C$9,IF(Q2129="Intervalo 3",'[1]Pesos dos Critérios'!$D$9,'[1]Pesos dos Critérios'!$E$9)))</f>
        <v>0.0123748067486724</v>
      </c>
      <c r="AG2129" s="5" t="n">
        <f aca="false">IF(S2129="Intervalo 1",'[1]Pesos dos Critérios'!$F$9,IF(S2129="Intervalo 2",'[1]Pesos dos Critérios'!$G$9,IF(S2129="Intervalo 3",'[1]Pesos dos Critérios'!$H$9,'[1]Pesos dos Critérios'!$I$9)))</f>
        <v>0.0202020202020202</v>
      </c>
      <c r="AH2129" s="5" t="n">
        <f aca="false">IF(U2129="Intervalo 1",'[1]Pesos dos Critérios'!$N$9,IF(U2129="Intervalo 2",'[1]Pesos dos Critérios'!$O$9,IF(U2129="Intervalo 3",'[1]Pesos dos Critérios'!$P$9,'[1]Pesos dos Critérios'!$Q$9)))</f>
        <v>0.0329365079365079</v>
      </c>
      <c r="AI2129" s="5" t="n">
        <f aca="false">IF(AA2129="Intervalo 1",'[1]Pesos dos Critérios'!$R$9,IF(AA2129="Intervalo 2",'[1]Pesos dos Critérios'!$S$9,IF(AA2129="Intervalo 3",'[1]Pesos dos Critérios'!$T$9,'[1]Pesos dos Critérios'!$U$9)))</f>
        <v>0.0658730158730159</v>
      </c>
      <c r="AJ2129" s="5" t="n">
        <f aca="false">SUM(AB2129:AI2129)</f>
        <v>0.244353722894255</v>
      </c>
      <c r="AK2129" s="5" t="n">
        <v>2128</v>
      </c>
      <c r="AM2129" s="1" t="s">
        <v>60</v>
      </c>
    </row>
    <row r="2130" customFormat="false" ht="12.8" hidden="false" customHeight="true" outlineLevel="0" collapsed="false">
      <c r="A2130" s="7" t="n">
        <v>2016</v>
      </c>
      <c r="B2130" s="7" t="s">
        <v>204</v>
      </c>
      <c r="C2130" s="8" t="s">
        <v>205</v>
      </c>
      <c r="D2130" s="7" t="s">
        <v>181</v>
      </c>
      <c r="E2130" s="7" t="s">
        <v>1373</v>
      </c>
      <c r="F2130" s="7" t="s">
        <v>1262</v>
      </c>
      <c r="G2130" s="7" t="s">
        <v>88</v>
      </c>
      <c r="H2130" s="9" t="n">
        <v>1</v>
      </c>
      <c r="I2130" s="7" t="s">
        <v>126</v>
      </c>
      <c r="J2130" s="8" t="s">
        <v>45</v>
      </c>
      <c r="K2130" s="10" t="s">
        <v>46</v>
      </c>
      <c r="L2130" s="10" t="s">
        <v>83</v>
      </c>
      <c r="M2130" s="10" t="s">
        <v>56</v>
      </c>
      <c r="N2130" s="10" t="n">
        <v>0.024</v>
      </c>
      <c r="O2130" s="9" t="s">
        <v>58</v>
      </c>
      <c r="P2130" s="11" t="n">
        <v>0.369</v>
      </c>
      <c r="Q2130" s="8" t="s">
        <v>58</v>
      </c>
      <c r="R2130" s="11" t="n">
        <v>0.022</v>
      </c>
      <c r="S2130" s="8" t="s">
        <v>58</v>
      </c>
      <c r="T2130" s="11" t="n">
        <v>107</v>
      </c>
      <c r="U2130" s="8" t="s">
        <v>49</v>
      </c>
      <c r="V2130" s="11" t="n">
        <v>7.9</v>
      </c>
      <c r="W2130" s="11" t="n">
        <v>9.5</v>
      </c>
      <c r="X2130" s="11" t="n">
        <v>11.6</v>
      </c>
      <c r="Y2130" s="11" t="n">
        <v>13.6</v>
      </c>
      <c r="Z2130" s="11" t="n">
        <v>1.75</v>
      </c>
      <c r="AA2130" s="8" t="s">
        <v>49</v>
      </c>
      <c r="AB2130" s="5" t="n">
        <f aca="false">IF(C2130='[1]Pesos dos Critérios'!$V$3,'[1]Pesos dos Critérios'!$V$9,IF(Planilha1!C2130='[1]Pesos dos Critérios'!$W$3,'[1]Pesos dos Critérios'!$W$9,IF(Planilha1!C2130='[1]Pesos dos Critérios'!$X$3,'[1]Pesos dos Critérios'!$X$9,IF(Planilha1!C2130='[1]Pesos dos Critérios'!$Y$3,'[1]Pesos dos Critérios'!$Y$9,'[1]Pesos dos Critérios'!$Z$9))))</f>
        <v>0.0218518518518519</v>
      </c>
      <c r="AC2130" s="5" t="n">
        <f aca="false">IF(H2130=1,'[1]Pesos dos Critérios'!$AD$9,IF(Planilha1!H2130=2,'[1]Pesos dos Critérios'!$AE$9,IF(Planilha1!H2130=3,'[1]Pesos dos Critérios'!$AF$9,IF(Planilha1!H2130=4,'[1]Pesos dos Critérios'!$AG$9,'[1]Pesos dos Critérios'!$AH$9))))</f>
        <v>0.0384259259259259</v>
      </c>
      <c r="AD2130" s="5" t="n">
        <f aca="false">IF(J2130='[1]Pesos dos Critérios'!$AA$3,'[1]Pesos dos Critérios'!$AA$9,IF(Planilha1!J2130='[1]Pesos dos Critérios'!$AB$3,'[1]Pesos dos Critérios'!$AB$9,'[1]Pesos dos Critérios'!$AC$9))</f>
        <v>0.037037037037037</v>
      </c>
      <c r="AE2130" s="5" t="n">
        <f aca="false">IF(O2130="Intervalo 1",'[1]Pesos dos Critérios'!$J$9,IF(Planilha1!O2130="Intervalo 2",'[1]Pesos dos Critérios'!$K$9,IF(Planilha1!O2130="Intervalo 3",'[1]Pesos dos Critérios'!$L$9,'[1]Pesos dos Critérios'!$M$9)))</f>
        <v>0.0266754850088183</v>
      </c>
      <c r="AF2130" s="5" t="n">
        <f aca="false">IF(Q2130="Intervalo 1",'[1]Pesos dos Critérios'!$B$9,IF(Q2130="Intervalo 2",'[1]Pesos dos Critérios'!$C$9,IF(Q2130="Intervalo 3",'[1]Pesos dos Critérios'!$D$9,'[1]Pesos dos Critérios'!$E$9)))</f>
        <v>0.0123748067486724</v>
      </c>
      <c r="AG2130" s="5" t="n">
        <f aca="false">IF(S2130="Intervalo 1",'[1]Pesos dos Critérios'!$F$9,IF(S2130="Intervalo 2",'[1]Pesos dos Critérios'!$G$9,IF(S2130="Intervalo 3",'[1]Pesos dos Critérios'!$H$9,'[1]Pesos dos Critérios'!$I$9)))</f>
        <v>0.0202020202020202</v>
      </c>
      <c r="AH2130" s="5" t="n">
        <f aca="false">IF(U2130="Intervalo 1",'[1]Pesos dos Critérios'!$N$9,IF(U2130="Intervalo 2",'[1]Pesos dos Critérios'!$O$9,IF(U2130="Intervalo 3",'[1]Pesos dos Critérios'!$P$9,'[1]Pesos dos Critérios'!$Q$9)))</f>
        <v>0.0329365079365079</v>
      </c>
      <c r="AI2130" s="5" t="n">
        <f aca="false">IF(AA2130="Intervalo 1",'[1]Pesos dos Critérios'!$R$9,IF(AA2130="Intervalo 2",'[1]Pesos dos Critérios'!$S$9,IF(AA2130="Intervalo 3",'[1]Pesos dos Critérios'!$T$9,'[1]Pesos dos Critérios'!$U$9)))</f>
        <v>0.0658730158730159</v>
      </c>
      <c r="AJ2130" s="5" t="n">
        <f aca="false">SUM(AB2130:AI2130)</f>
        <v>0.25537665058385</v>
      </c>
      <c r="AK2130" s="5" t="n">
        <v>2129</v>
      </c>
      <c r="AM2130" s="1" t="s">
        <v>52</v>
      </c>
    </row>
    <row r="2131" customFormat="false" ht="12.8" hidden="false" customHeight="true" outlineLevel="0" collapsed="false">
      <c r="A2131" s="7" t="n">
        <v>2016</v>
      </c>
      <c r="B2131" s="7" t="s">
        <v>204</v>
      </c>
      <c r="C2131" s="8" t="s">
        <v>205</v>
      </c>
      <c r="D2131" s="7" t="s">
        <v>181</v>
      </c>
      <c r="E2131" s="7" t="s">
        <v>1373</v>
      </c>
      <c r="F2131" s="7" t="s">
        <v>1262</v>
      </c>
      <c r="G2131" s="7" t="s">
        <v>88</v>
      </c>
      <c r="H2131" s="9" t="n">
        <v>1</v>
      </c>
      <c r="I2131" s="7" t="s">
        <v>558</v>
      </c>
      <c r="J2131" s="8" t="s">
        <v>86</v>
      </c>
      <c r="K2131" s="10" t="s">
        <v>46</v>
      </c>
      <c r="L2131" s="10" t="s">
        <v>83</v>
      </c>
      <c r="M2131" s="10" t="s">
        <v>56</v>
      </c>
      <c r="N2131" s="10" t="n">
        <v>0.028</v>
      </c>
      <c r="O2131" s="9" t="s">
        <v>50</v>
      </c>
      <c r="P2131" s="11" t="n">
        <v>0.587</v>
      </c>
      <c r="Q2131" s="8" t="s">
        <v>50</v>
      </c>
      <c r="R2131" s="11" t="n">
        <v>0.01</v>
      </c>
      <c r="S2131" s="8" t="s">
        <v>49</v>
      </c>
      <c r="T2131" s="11" t="n">
        <v>109</v>
      </c>
      <c r="U2131" s="8" t="s">
        <v>49</v>
      </c>
      <c r="V2131" s="11" t="n">
        <v>7.7</v>
      </c>
      <c r="W2131" s="11" t="n">
        <v>9.5</v>
      </c>
      <c r="X2131" s="11" t="n">
        <v>11.3</v>
      </c>
      <c r="Y2131" s="11" t="n">
        <v>13.7</v>
      </c>
      <c r="Z2131" s="11" t="n">
        <v>1.78</v>
      </c>
      <c r="AA2131" s="8" t="s">
        <v>49</v>
      </c>
      <c r="AB2131" s="5" t="n">
        <f aca="false">IF(C2131='[1]Pesos dos Critérios'!$V$3,'[1]Pesos dos Critérios'!$V$9,IF(Planilha1!C2131='[1]Pesos dos Critérios'!$W$3,'[1]Pesos dos Critérios'!$W$9,IF(Planilha1!C2131='[1]Pesos dos Critérios'!$X$3,'[1]Pesos dos Critérios'!$X$9,IF(Planilha1!C2131='[1]Pesos dos Critérios'!$Y$3,'[1]Pesos dos Critérios'!$Y$9,'[1]Pesos dos Critérios'!$Z$9))))</f>
        <v>0.0218518518518519</v>
      </c>
      <c r="AC2131" s="5" t="n">
        <f aca="false">IF(H2131=1,'[1]Pesos dos Critérios'!$AD$9,IF(Planilha1!H2131=2,'[1]Pesos dos Critérios'!$AE$9,IF(Planilha1!H2131=3,'[1]Pesos dos Critérios'!$AF$9,IF(Planilha1!H2131=4,'[1]Pesos dos Critérios'!$AG$9,'[1]Pesos dos Critérios'!$AH$9))))</f>
        <v>0.0384259259259259</v>
      </c>
      <c r="AD2131" s="5" t="n">
        <f aca="false">IF(J2131='[1]Pesos dos Critérios'!$AA$3,'[1]Pesos dos Critérios'!$AA$9,IF(Planilha1!J2131='[1]Pesos dos Critérios'!$AB$3,'[1]Pesos dos Critérios'!$AB$9,'[1]Pesos dos Critérios'!$AC$9))</f>
        <v>0.037037037037037</v>
      </c>
      <c r="AE2131" s="5" t="n">
        <f aca="false">IF(O2131="Intervalo 1",'[1]Pesos dos Critérios'!$J$9,IF(Planilha1!O2131="Intervalo 2",'[1]Pesos dos Critérios'!$K$9,IF(Planilha1!O2131="Intervalo 3",'[1]Pesos dos Critérios'!$L$9,'[1]Pesos dos Critérios'!$M$9)))</f>
        <v>0.015652557319224</v>
      </c>
      <c r="AF2131" s="5" t="n">
        <f aca="false">IF(Q2131="Intervalo 1",'[1]Pesos dos Critérios'!$B$9,IF(Q2131="Intervalo 2",'[1]Pesos dos Critérios'!$C$9,IF(Q2131="Intervalo 3",'[1]Pesos dos Critérios'!$D$9,'[1]Pesos dos Critérios'!$E$9)))</f>
        <v>0.00714525778046649</v>
      </c>
      <c r="AG2131" s="5" t="n">
        <f aca="false">IF(S2131="Intervalo 1",'[1]Pesos dos Critérios'!$F$9,IF(S2131="Intervalo 2",'[1]Pesos dos Critérios'!$G$9,IF(S2131="Intervalo 3",'[1]Pesos dos Critérios'!$H$9,'[1]Pesos dos Critérios'!$I$9)))</f>
        <v>0.0404040404040404</v>
      </c>
      <c r="AH2131" s="5" t="n">
        <f aca="false">IF(U2131="Intervalo 1",'[1]Pesos dos Critérios'!$N$9,IF(U2131="Intervalo 2",'[1]Pesos dos Critérios'!$O$9,IF(U2131="Intervalo 3",'[1]Pesos dos Critérios'!$P$9,'[1]Pesos dos Critérios'!$Q$9)))</f>
        <v>0.0329365079365079</v>
      </c>
      <c r="AI2131" s="5" t="n">
        <f aca="false">IF(AA2131="Intervalo 1",'[1]Pesos dos Critérios'!$R$9,IF(AA2131="Intervalo 2",'[1]Pesos dos Critérios'!$S$9,IF(AA2131="Intervalo 3",'[1]Pesos dos Critérios'!$T$9,'[1]Pesos dos Critérios'!$U$9)))</f>
        <v>0.0658730158730159</v>
      </c>
      <c r="AJ2131" s="5" t="n">
        <f aca="false">SUM(AB2131:AI2131)</f>
        <v>0.25932619412807</v>
      </c>
      <c r="AK2131" s="5" t="n">
        <v>2130</v>
      </c>
      <c r="AM2131" s="1" t="s">
        <v>52</v>
      </c>
    </row>
    <row r="2132" customFormat="false" ht="12.8" hidden="false" customHeight="true" outlineLevel="0" collapsed="false">
      <c r="A2132" s="7" t="n">
        <v>2016</v>
      </c>
      <c r="B2132" s="7" t="s">
        <v>204</v>
      </c>
      <c r="C2132" s="8" t="s">
        <v>205</v>
      </c>
      <c r="D2132" s="7" t="s">
        <v>181</v>
      </c>
      <c r="E2132" s="7" t="s">
        <v>1374</v>
      </c>
      <c r="F2132" s="7" t="s">
        <v>1263</v>
      </c>
      <c r="G2132" s="7" t="s">
        <v>224</v>
      </c>
      <c r="H2132" s="9" t="n">
        <v>2</v>
      </c>
      <c r="I2132" s="7" t="s">
        <v>136</v>
      </c>
      <c r="J2132" s="8" t="s">
        <v>86</v>
      </c>
      <c r="K2132" s="10" t="s">
        <v>46</v>
      </c>
      <c r="L2132" s="10" t="s">
        <v>83</v>
      </c>
      <c r="M2132" s="10" t="s">
        <v>48</v>
      </c>
      <c r="N2132" s="10" t="n">
        <v>0.011</v>
      </c>
      <c r="O2132" s="9" t="s">
        <v>49</v>
      </c>
      <c r="P2132" s="11" t="n">
        <v>0.122</v>
      </c>
      <c r="Q2132" s="8" t="s">
        <v>49</v>
      </c>
      <c r="R2132" s="11" t="n">
        <v>0.041</v>
      </c>
      <c r="S2132" s="8" t="s">
        <v>50</v>
      </c>
      <c r="T2132" s="11" t="n">
        <v>122</v>
      </c>
      <c r="U2132" s="8" t="s">
        <v>57</v>
      </c>
      <c r="V2132" s="11" t="n">
        <v>7.14</v>
      </c>
      <c r="W2132" s="11" t="n">
        <v>8.47</v>
      </c>
      <c r="X2132" s="11" t="n">
        <v>10.2</v>
      </c>
      <c r="Y2132" s="11" t="n">
        <v>12.1</v>
      </c>
      <c r="Z2132" s="11" t="n">
        <v>1.99</v>
      </c>
      <c r="AA2132" s="8" t="s">
        <v>57</v>
      </c>
      <c r="AB2132" s="5" t="n">
        <f aca="false">IF(C2132='[1]Pesos dos Critérios'!$V$3,'[1]Pesos dos Critérios'!$V$9,IF(Planilha1!C2132='[1]Pesos dos Critérios'!$W$3,'[1]Pesos dos Critérios'!$W$9,IF(Planilha1!C2132='[1]Pesos dos Critérios'!$X$3,'[1]Pesos dos Critérios'!$X$9,IF(Planilha1!C2132='[1]Pesos dos Critérios'!$Y$3,'[1]Pesos dos Critérios'!$Y$9,'[1]Pesos dos Critérios'!$Z$9))))</f>
        <v>0.0218518518518519</v>
      </c>
      <c r="AC2132" s="5" t="n">
        <f aca="false">IF(H2132=1,'[1]Pesos dos Critérios'!$AD$9,IF(Planilha1!H2132=2,'[1]Pesos dos Critérios'!$AE$9,IF(Planilha1!H2132=3,'[1]Pesos dos Critérios'!$AF$9,IF(Planilha1!H2132=4,'[1]Pesos dos Critérios'!$AG$9,'[1]Pesos dos Critérios'!$AH$9))))</f>
        <v>0.0273148148148148</v>
      </c>
      <c r="AD2132" s="5" t="n">
        <f aca="false">IF(J2132='[1]Pesos dos Critérios'!$AA$3,'[1]Pesos dos Critérios'!$AA$9,IF(Planilha1!J2132='[1]Pesos dos Critérios'!$AB$3,'[1]Pesos dos Critérios'!$AB$9,'[1]Pesos dos Critérios'!$AC$9))</f>
        <v>0.037037037037037</v>
      </c>
      <c r="AE2132" s="5" t="n">
        <f aca="false">IF(O2132="Intervalo 1",'[1]Pesos dos Critérios'!$J$9,IF(Planilha1!O2132="Intervalo 2",'[1]Pesos dos Critérios'!$K$9,IF(Planilha1!O2132="Intervalo 3",'[1]Pesos dos Critérios'!$L$9,'[1]Pesos dos Critérios'!$M$9)))</f>
        <v>0.0374779541446208</v>
      </c>
      <c r="AF2132" s="5" t="n">
        <f aca="false">IF(Q2132="Intervalo 1",'[1]Pesos dos Critérios'!$B$9,IF(Q2132="Intervalo 2",'[1]Pesos dos Critérios'!$C$9,IF(Q2132="Intervalo 3",'[1]Pesos dos Critérios'!$D$9,'[1]Pesos dos Critérios'!$E$9)))</f>
        <v>0.0686932849364791</v>
      </c>
      <c r="AG2132" s="5" t="n">
        <f aca="false">IF(S2132="Intervalo 1",'[1]Pesos dos Critérios'!$F$9,IF(S2132="Intervalo 2",'[1]Pesos dos Critérios'!$G$9,IF(S2132="Intervalo 3",'[1]Pesos dos Critérios'!$H$9,'[1]Pesos dos Critérios'!$I$9)))</f>
        <v>0.0101010101010101</v>
      </c>
      <c r="AH2132" s="5" t="n">
        <f aca="false">IF(U2132="Intervalo 1",'[1]Pesos dos Critérios'!$N$9,IF(U2132="Intervalo 2",'[1]Pesos dos Critérios'!$O$9,IF(U2132="Intervalo 3",'[1]Pesos dos Critérios'!$P$9,'[1]Pesos dos Critérios'!$Q$9)))</f>
        <v>0.0273809523809524</v>
      </c>
      <c r="AI2132" s="5" t="n">
        <f aca="false">IF(AA2132="Intervalo 1",'[1]Pesos dos Critérios'!$R$9,IF(AA2132="Intervalo 2",'[1]Pesos dos Critérios'!$S$9,IF(AA2132="Intervalo 3",'[1]Pesos dos Critérios'!$T$9,'[1]Pesos dos Critérios'!$U$9)))</f>
        <v>0.0547619047619048</v>
      </c>
      <c r="AJ2132" s="5" t="n">
        <f aca="false">SUM(AB2132:AI2132)</f>
        <v>0.284618810028671</v>
      </c>
      <c r="AK2132" s="5" t="n">
        <v>2131</v>
      </c>
      <c r="AM2132" s="1" t="s">
        <v>52</v>
      </c>
    </row>
    <row r="2133" customFormat="false" ht="12.8" hidden="false" customHeight="true" outlineLevel="0" collapsed="false">
      <c r="A2133" s="7" t="n">
        <v>2016</v>
      </c>
      <c r="B2133" s="7" t="s">
        <v>204</v>
      </c>
      <c r="C2133" s="8" t="s">
        <v>205</v>
      </c>
      <c r="D2133" s="7" t="s">
        <v>181</v>
      </c>
      <c r="E2133" s="7" t="s">
        <v>1375</v>
      </c>
      <c r="F2133" s="7" t="s">
        <v>1263</v>
      </c>
      <c r="G2133" s="7" t="s">
        <v>43</v>
      </c>
      <c r="H2133" s="9" t="n">
        <v>1</v>
      </c>
      <c r="I2133" s="7" t="s">
        <v>44</v>
      </c>
      <c r="J2133" s="8" t="s">
        <v>45</v>
      </c>
      <c r="K2133" s="10" t="s">
        <v>46</v>
      </c>
      <c r="L2133" s="10" t="s">
        <v>47</v>
      </c>
      <c r="M2133" s="10" t="s">
        <v>56</v>
      </c>
      <c r="N2133" s="10" t="n">
        <v>0.022</v>
      </c>
      <c r="O2133" s="9" t="s">
        <v>58</v>
      </c>
      <c r="P2133" s="11" t="n">
        <v>0.238</v>
      </c>
      <c r="Q2133" s="8" t="s">
        <v>57</v>
      </c>
      <c r="R2133" s="11" t="n">
        <v>0.027</v>
      </c>
      <c r="S2133" s="8" t="s">
        <v>58</v>
      </c>
      <c r="T2133" s="11" t="n">
        <v>95</v>
      </c>
      <c r="U2133" s="8" t="s">
        <v>49</v>
      </c>
      <c r="V2133" s="11" t="n">
        <v>8.7</v>
      </c>
      <c r="W2133" s="11" t="n">
        <v>10.5</v>
      </c>
      <c r="X2133" s="11" t="n">
        <v>12.9</v>
      </c>
      <c r="Y2133" s="11" t="n">
        <v>15.4</v>
      </c>
      <c r="Z2133" s="11" t="n">
        <v>1.56</v>
      </c>
      <c r="AA2133" s="8" t="s">
        <v>49</v>
      </c>
      <c r="AB2133" s="5" t="n">
        <f aca="false">IF(C2133='[1]Pesos dos Critérios'!$V$3,'[1]Pesos dos Critérios'!$V$9,IF(Planilha1!C2133='[1]Pesos dos Critérios'!$W$3,'[1]Pesos dos Critérios'!$W$9,IF(Planilha1!C2133='[1]Pesos dos Critérios'!$X$3,'[1]Pesos dos Critérios'!$X$9,IF(Planilha1!C2133='[1]Pesos dos Critérios'!$Y$3,'[1]Pesos dos Critérios'!$Y$9,'[1]Pesos dos Critérios'!$Z$9))))</f>
        <v>0.0218518518518519</v>
      </c>
      <c r="AC2133" s="5" t="n">
        <f aca="false">IF(H2133=1,'[1]Pesos dos Critérios'!$AD$9,IF(Planilha1!H2133=2,'[1]Pesos dos Critérios'!$AE$9,IF(Planilha1!H2133=3,'[1]Pesos dos Critérios'!$AF$9,IF(Planilha1!H2133=4,'[1]Pesos dos Critérios'!$AG$9,'[1]Pesos dos Critérios'!$AH$9))))</f>
        <v>0.0384259259259259</v>
      </c>
      <c r="AD2133" s="5" t="n">
        <f aca="false">IF(J2133='[1]Pesos dos Critérios'!$AA$3,'[1]Pesos dos Critérios'!$AA$9,IF(Planilha1!J2133='[1]Pesos dos Critérios'!$AB$3,'[1]Pesos dos Critérios'!$AB$9,'[1]Pesos dos Critérios'!$AC$9))</f>
        <v>0.037037037037037</v>
      </c>
      <c r="AE2133" s="5" t="n">
        <f aca="false">IF(O2133="Intervalo 1",'[1]Pesos dos Critérios'!$J$9,IF(Planilha1!O2133="Intervalo 2",'[1]Pesos dos Critérios'!$K$9,IF(Planilha1!O2133="Intervalo 3",'[1]Pesos dos Critérios'!$L$9,'[1]Pesos dos Critérios'!$M$9)))</f>
        <v>0.0266754850088183</v>
      </c>
      <c r="AF2133" s="5" t="n">
        <f aca="false">IF(Q2133="Intervalo 1",'[1]Pesos dos Critérios'!$B$9,IF(Q2133="Intervalo 2",'[1]Pesos dos Critérios'!$C$9,IF(Q2133="Intervalo 3",'[1]Pesos dos Critérios'!$D$9,'[1]Pesos dos Critérios'!$E$9)))</f>
        <v>0.022897761645493</v>
      </c>
      <c r="AG2133" s="5" t="n">
        <f aca="false">IF(S2133="Intervalo 1",'[1]Pesos dos Critérios'!$F$9,IF(S2133="Intervalo 2",'[1]Pesos dos Critérios'!$G$9,IF(S2133="Intervalo 3",'[1]Pesos dos Critérios'!$H$9,'[1]Pesos dos Critérios'!$I$9)))</f>
        <v>0.0202020202020202</v>
      </c>
      <c r="AH2133" s="5" t="n">
        <f aca="false">IF(U2133="Intervalo 1",'[1]Pesos dos Critérios'!$N$9,IF(U2133="Intervalo 2",'[1]Pesos dos Critérios'!$O$9,IF(U2133="Intervalo 3",'[1]Pesos dos Critérios'!$P$9,'[1]Pesos dos Critérios'!$Q$9)))</f>
        <v>0.0329365079365079</v>
      </c>
      <c r="AI2133" s="5" t="n">
        <f aca="false">IF(AA2133="Intervalo 1",'[1]Pesos dos Critérios'!$R$9,IF(AA2133="Intervalo 2",'[1]Pesos dos Critérios'!$S$9,IF(AA2133="Intervalo 3",'[1]Pesos dos Critérios'!$T$9,'[1]Pesos dos Critérios'!$U$9)))</f>
        <v>0.0658730158730159</v>
      </c>
      <c r="AJ2133" s="5" t="n">
        <f aca="false">SUM(AB2133:AI2133)</f>
        <v>0.26589960548067</v>
      </c>
      <c r="AK2133" s="5" t="n">
        <v>2132</v>
      </c>
      <c r="AM2133" s="1" t="s">
        <v>52</v>
      </c>
    </row>
    <row r="2134" customFormat="false" ht="12.8" hidden="false" customHeight="true" outlineLevel="0" collapsed="false">
      <c r="A2134" s="7" t="n">
        <v>2016</v>
      </c>
      <c r="B2134" s="7" t="s">
        <v>204</v>
      </c>
      <c r="C2134" s="8" t="s">
        <v>205</v>
      </c>
      <c r="D2134" s="7" t="s">
        <v>181</v>
      </c>
      <c r="E2134" s="7" t="s">
        <v>1375</v>
      </c>
      <c r="F2134" s="7" t="n">
        <v>0</v>
      </c>
      <c r="G2134" s="7" t="s">
        <v>43</v>
      </c>
      <c r="H2134" s="9" t="n">
        <v>1</v>
      </c>
      <c r="I2134" s="7" t="s">
        <v>44</v>
      </c>
      <c r="J2134" s="8" t="s">
        <v>45</v>
      </c>
      <c r="K2134" s="10" t="s">
        <v>46</v>
      </c>
      <c r="L2134" s="10" t="s">
        <v>47</v>
      </c>
      <c r="M2134" s="10" t="s">
        <v>56</v>
      </c>
      <c r="N2134" s="10" t="n">
        <v>0.022</v>
      </c>
      <c r="O2134" s="9" t="s">
        <v>58</v>
      </c>
      <c r="P2134" s="11" t="n">
        <v>0.238</v>
      </c>
      <c r="Q2134" s="8" t="s">
        <v>57</v>
      </c>
      <c r="R2134" s="11" t="n">
        <v>0.027</v>
      </c>
      <c r="S2134" s="8" t="s">
        <v>58</v>
      </c>
      <c r="T2134" s="11" t="n">
        <v>95</v>
      </c>
      <c r="U2134" s="8" t="s">
        <v>49</v>
      </c>
      <c r="V2134" s="11" t="n">
        <v>8.7</v>
      </c>
      <c r="W2134" s="11" t="n">
        <v>10.5</v>
      </c>
      <c r="X2134" s="11" t="n">
        <v>12.9</v>
      </c>
      <c r="Y2134" s="11" t="n">
        <v>15.4</v>
      </c>
      <c r="Z2134" s="11" t="n">
        <v>1.56</v>
      </c>
      <c r="AA2134" s="8" t="s">
        <v>49</v>
      </c>
      <c r="AB2134" s="5" t="n">
        <f aca="false">IF(C2134='[1]Pesos dos Critérios'!$V$3,'[1]Pesos dos Critérios'!$V$9,IF(Planilha1!C2134='[1]Pesos dos Critérios'!$W$3,'[1]Pesos dos Critérios'!$W$9,IF(Planilha1!C2134='[1]Pesos dos Critérios'!$X$3,'[1]Pesos dos Critérios'!$X$9,IF(Planilha1!C2134='[1]Pesos dos Critérios'!$Y$3,'[1]Pesos dos Critérios'!$Y$9,'[1]Pesos dos Critérios'!$Z$9))))</f>
        <v>0.0218518518518519</v>
      </c>
      <c r="AC2134" s="5" t="n">
        <f aca="false">IF(H2134=1,'[1]Pesos dos Critérios'!$AD$9,IF(Planilha1!H2134=2,'[1]Pesos dos Critérios'!$AE$9,IF(Planilha1!H2134=3,'[1]Pesos dos Critérios'!$AF$9,IF(Planilha1!H2134=4,'[1]Pesos dos Critérios'!$AG$9,'[1]Pesos dos Critérios'!$AH$9))))</f>
        <v>0.0384259259259259</v>
      </c>
      <c r="AD2134" s="5" t="n">
        <f aca="false">IF(J2134='[1]Pesos dos Critérios'!$AA$3,'[1]Pesos dos Critérios'!$AA$9,IF(Planilha1!J2134='[1]Pesos dos Critérios'!$AB$3,'[1]Pesos dos Critérios'!$AB$9,'[1]Pesos dos Critérios'!$AC$9))</f>
        <v>0.037037037037037</v>
      </c>
      <c r="AE2134" s="5" t="n">
        <f aca="false">IF(O2134="Intervalo 1",'[1]Pesos dos Critérios'!$J$9,IF(Planilha1!O2134="Intervalo 2",'[1]Pesos dos Critérios'!$K$9,IF(Planilha1!O2134="Intervalo 3",'[1]Pesos dos Critérios'!$L$9,'[1]Pesos dos Critérios'!$M$9)))</f>
        <v>0.0266754850088183</v>
      </c>
      <c r="AF2134" s="5" t="n">
        <f aca="false">IF(Q2134="Intervalo 1",'[1]Pesos dos Critérios'!$B$9,IF(Q2134="Intervalo 2",'[1]Pesos dos Critérios'!$C$9,IF(Q2134="Intervalo 3",'[1]Pesos dos Critérios'!$D$9,'[1]Pesos dos Critérios'!$E$9)))</f>
        <v>0.022897761645493</v>
      </c>
      <c r="AG2134" s="5" t="n">
        <f aca="false">IF(S2134="Intervalo 1",'[1]Pesos dos Critérios'!$F$9,IF(S2134="Intervalo 2",'[1]Pesos dos Critérios'!$G$9,IF(S2134="Intervalo 3",'[1]Pesos dos Critérios'!$H$9,'[1]Pesos dos Critérios'!$I$9)))</f>
        <v>0.0202020202020202</v>
      </c>
      <c r="AH2134" s="5" t="n">
        <f aca="false">IF(U2134="Intervalo 1",'[1]Pesos dos Critérios'!$N$9,IF(U2134="Intervalo 2",'[1]Pesos dos Critérios'!$O$9,IF(U2134="Intervalo 3",'[1]Pesos dos Critérios'!$P$9,'[1]Pesos dos Critérios'!$Q$9)))</f>
        <v>0.0329365079365079</v>
      </c>
      <c r="AI2134" s="5" t="n">
        <f aca="false">IF(AA2134="Intervalo 1",'[1]Pesos dos Critérios'!$R$9,IF(AA2134="Intervalo 2",'[1]Pesos dos Critérios'!$S$9,IF(AA2134="Intervalo 3",'[1]Pesos dos Critérios'!$T$9,'[1]Pesos dos Critérios'!$U$9)))</f>
        <v>0.0658730158730159</v>
      </c>
      <c r="AJ2134" s="5" t="n">
        <f aca="false">SUM(AB2134:AI2134)</f>
        <v>0.26589960548067</v>
      </c>
      <c r="AK2134" s="5" t="n">
        <v>2133</v>
      </c>
      <c r="AM2134" s="1" t="s">
        <v>52</v>
      </c>
    </row>
    <row r="2135" customFormat="false" ht="12.8" hidden="false" customHeight="true" outlineLevel="0" collapsed="false">
      <c r="A2135" s="7" t="n">
        <v>2016</v>
      </c>
      <c r="B2135" s="7" t="s">
        <v>204</v>
      </c>
      <c r="C2135" s="8" t="s">
        <v>205</v>
      </c>
      <c r="D2135" s="7" t="s">
        <v>181</v>
      </c>
      <c r="E2135" s="7" t="s">
        <v>1375</v>
      </c>
      <c r="F2135" s="7" t="s">
        <v>1265</v>
      </c>
      <c r="G2135" s="7" t="s">
        <v>191</v>
      </c>
      <c r="H2135" s="9" t="n">
        <v>2</v>
      </c>
      <c r="I2135" s="7" t="s">
        <v>44</v>
      </c>
      <c r="J2135" s="8" t="s">
        <v>45</v>
      </c>
      <c r="K2135" s="10" t="s">
        <v>46</v>
      </c>
      <c r="L2135" s="10" t="s">
        <v>47</v>
      </c>
      <c r="M2135" s="10" t="s">
        <v>56</v>
      </c>
      <c r="N2135" s="10" t="n">
        <v>0.022</v>
      </c>
      <c r="O2135" s="9" t="s">
        <v>58</v>
      </c>
      <c r="P2135" s="11" t="n">
        <v>0.762</v>
      </c>
      <c r="Q2135" s="8" t="s">
        <v>50</v>
      </c>
      <c r="R2135" s="11" t="n">
        <v>0.013</v>
      </c>
      <c r="S2135" s="8" t="s">
        <v>57</v>
      </c>
      <c r="T2135" s="11" t="n">
        <v>111</v>
      </c>
      <c r="U2135" s="8" t="s">
        <v>57</v>
      </c>
      <c r="V2135" s="11" t="n">
        <v>7.5</v>
      </c>
      <c r="W2135" s="11" t="n">
        <v>9.4</v>
      </c>
      <c r="X2135" s="11" t="n">
        <v>11.1</v>
      </c>
      <c r="Y2135" s="11" t="n">
        <v>13.3</v>
      </c>
      <c r="Z2135" s="11" t="n">
        <v>1.81</v>
      </c>
      <c r="AA2135" s="8" t="s">
        <v>57</v>
      </c>
      <c r="AB2135" s="5" t="n">
        <f aca="false">IF(C2135='[1]Pesos dos Critérios'!$V$3,'[1]Pesos dos Critérios'!$V$9,IF(Planilha1!C2135='[1]Pesos dos Critérios'!$W$3,'[1]Pesos dos Critérios'!$W$9,IF(Planilha1!C2135='[1]Pesos dos Critérios'!$X$3,'[1]Pesos dos Critérios'!$X$9,IF(Planilha1!C2135='[1]Pesos dos Critérios'!$Y$3,'[1]Pesos dos Critérios'!$Y$9,'[1]Pesos dos Critérios'!$Z$9))))</f>
        <v>0.0218518518518519</v>
      </c>
      <c r="AC2135" s="5" t="n">
        <f aca="false">IF(H2135=1,'[1]Pesos dos Critérios'!$AD$9,IF(Planilha1!H2135=2,'[1]Pesos dos Critérios'!$AE$9,IF(Planilha1!H2135=3,'[1]Pesos dos Critérios'!$AF$9,IF(Planilha1!H2135=4,'[1]Pesos dos Critérios'!$AG$9,'[1]Pesos dos Critérios'!$AH$9))))</f>
        <v>0.0273148148148148</v>
      </c>
      <c r="AD2135" s="5" t="n">
        <f aca="false">IF(J2135='[1]Pesos dos Critérios'!$AA$3,'[1]Pesos dos Critérios'!$AA$9,IF(Planilha1!J2135='[1]Pesos dos Critérios'!$AB$3,'[1]Pesos dos Critérios'!$AB$9,'[1]Pesos dos Critérios'!$AC$9))</f>
        <v>0.037037037037037</v>
      </c>
      <c r="AE2135" s="5" t="n">
        <f aca="false">IF(O2135="Intervalo 1",'[1]Pesos dos Critérios'!$J$9,IF(Planilha1!O2135="Intervalo 2",'[1]Pesos dos Critérios'!$K$9,IF(Planilha1!O2135="Intervalo 3",'[1]Pesos dos Critérios'!$L$9,'[1]Pesos dos Critérios'!$M$9)))</f>
        <v>0.0266754850088183</v>
      </c>
      <c r="AF2135" s="5" t="n">
        <f aca="false">IF(Q2135="Intervalo 1",'[1]Pesos dos Critérios'!$B$9,IF(Q2135="Intervalo 2",'[1]Pesos dos Critérios'!$C$9,IF(Q2135="Intervalo 3",'[1]Pesos dos Critérios'!$D$9,'[1]Pesos dos Critérios'!$E$9)))</f>
        <v>0.00714525778046649</v>
      </c>
      <c r="AG2135" s="5" t="n">
        <f aca="false">IF(S2135="Intervalo 1",'[1]Pesos dos Critérios'!$F$9,IF(S2135="Intervalo 2",'[1]Pesos dos Critérios'!$G$9,IF(S2135="Intervalo 3",'[1]Pesos dos Critérios'!$H$9,'[1]Pesos dos Critérios'!$I$9)))</f>
        <v>0.0404040404040404</v>
      </c>
      <c r="AH2135" s="5" t="n">
        <f aca="false">IF(U2135="Intervalo 1",'[1]Pesos dos Critérios'!$N$9,IF(U2135="Intervalo 2",'[1]Pesos dos Critérios'!$O$9,IF(U2135="Intervalo 3",'[1]Pesos dos Critérios'!$P$9,'[1]Pesos dos Critérios'!$Q$9)))</f>
        <v>0.0273809523809524</v>
      </c>
      <c r="AI2135" s="5" t="n">
        <f aca="false">IF(AA2135="Intervalo 1",'[1]Pesos dos Critérios'!$R$9,IF(AA2135="Intervalo 2",'[1]Pesos dos Critérios'!$S$9,IF(AA2135="Intervalo 3",'[1]Pesos dos Critérios'!$T$9,'[1]Pesos dos Critérios'!$U$9)))</f>
        <v>0.0547619047619048</v>
      </c>
      <c r="AJ2135" s="5" t="n">
        <f aca="false">SUM(AB2135:AI2135)</f>
        <v>0.242571344039886</v>
      </c>
      <c r="AK2135" s="5" t="n">
        <v>2134</v>
      </c>
      <c r="AM2135" s="1" t="s">
        <v>60</v>
      </c>
    </row>
    <row r="2136" customFormat="false" ht="12.8" hidden="false" customHeight="true" outlineLevel="0" collapsed="false">
      <c r="A2136" s="7" t="n">
        <v>2016</v>
      </c>
      <c r="B2136" s="7" t="s">
        <v>204</v>
      </c>
      <c r="C2136" s="8" t="s">
        <v>205</v>
      </c>
      <c r="D2136" s="7" t="s">
        <v>181</v>
      </c>
      <c r="E2136" s="7" t="s">
        <v>1375</v>
      </c>
      <c r="F2136" s="7" t="s">
        <v>1262</v>
      </c>
      <c r="G2136" s="7" t="s">
        <v>191</v>
      </c>
      <c r="H2136" s="9" t="n">
        <v>2</v>
      </c>
      <c r="I2136" s="7" t="s">
        <v>44</v>
      </c>
      <c r="J2136" s="8" t="s">
        <v>45</v>
      </c>
      <c r="K2136" s="10" t="s">
        <v>46</v>
      </c>
      <c r="L2136" s="10" t="s">
        <v>47</v>
      </c>
      <c r="M2136" s="10" t="s">
        <v>56</v>
      </c>
      <c r="N2136" s="10" t="n">
        <v>0.022</v>
      </c>
      <c r="O2136" s="9" t="s">
        <v>58</v>
      </c>
      <c r="P2136" s="11" t="n">
        <v>0.762</v>
      </c>
      <c r="Q2136" s="8" t="s">
        <v>50</v>
      </c>
      <c r="R2136" s="11" t="n">
        <v>0.013</v>
      </c>
      <c r="S2136" s="8" t="s">
        <v>57</v>
      </c>
      <c r="T2136" s="11" t="n">
        <v>111</v>
      </c>
      <c r="U2136" s="8" t="s">
        <v>57</v>
      </c>
      <c r="V2136" s="11" t="n">
        <v>7.5</v>
      </c>
      <c r="W2136" s="11" t="n">
        <v>9.4</v>
      </c>
      <c r="X2136" s="11" t="n">
        <v>11.1</v>
      </c>
      <c r="Y2136" s="11" t="n">
        <v>13.3</v>
      </c>
      <c r="Z2136" s="11" t="n">
        <v>1.81</v>
      </c>
      <c r="AA2136" s="8" t="s">
        <v>57</v>
      </c>
      <c r="AB2136" s="5" t="n">
        <f aca="false">IF(C2136='[1]Pesos dos Critérios'!$V$3,'[1]Pesos dos Critérios'!$V$9,IF(Planilha1!C2136='[1]Pesos dos Critérios'!$W$3,'[1]Pesos dos Critérios'!$W$9,IF(Planilha1!C2136='[1]Pesos dos Critérios'!$X$3,'[1]Pesos dos Critérios'!$X$9,IF(Planilha1!C2136='[1]Pesos dos Critérios'!$Y$3,'[1]Pesos dos Critérios'!$Y$9,'[1]Pesos dos Critérios'!$Z$9))))</f>
        <v>0.0218518518518519</v>
      </c>
      <c r="AC2136" s="5" t="n">
        <f aca="false">IF(H2136=1,'[1]Pesos dos Critérios'!$AD$9,IF(Planilha1!H2136=2,'[1]Pesos dos Critérios'!$AE$9,IF(Planilha1!H2136=3,'[1]Pesos dos Critérios'!$AF$9,IF(Planilha1!H2136=4,'[1]Pesos dos Critérios'!$AG$9,'[1]Pesos dos Critérios'!$AH$9))))</f>
        <v>0.0273148148148148</v>
      </c>
      <c r="AD2136" s="5" t="n">
        <f aca="false">IF(J2136='[1]Pesos dos Critérios'!$AA$3,'[1]Pesos dos Critérios'!$AA$9,IF(Planilha1!J2136='[1]Pesos dos Critérios'!$AB$3,'[1]Pesos dos Critérios'!$AB$9,'[1]Pesos dos Critérios'!$AC$9))</f>
        <v>0.037037037037037</v>
      </c>
      <c r="AE2136" s="5" t="n">
        <f aca="false">IF(O2136="Intervalo 1",'[1]Pesos dos Critérios'!$J$9,IF(Planilha1!O2136="Intervalo 2",'[1]Pesos dos Critérios'!$K$9,IF(Planilha1!O2136="Intervalo 3",'[1]Pesos dos Critérios'!$L$9,'[1]Pesos dos Critérios'!$M$9)))</f>
        <v>0.0266754850088183</v>
      </c>
      <c r="AF2136" s="5" t="n">
        <f aca="false">IF(Q2136="Intervalo 1",'[1]Pesos dos Critérios'!$B$9,IF(Q2136="Intervalo 2",'[1]Pesos dos Critérios'!$C$9,IF(Q2136="Intervalo 3",'[1]Pesos dos Critérios'!$D$9,'[1]Pesos dos Critérios'!$E$9)))</f>
        <v>0.00714525778046649</v>
      </c>
      <c r="AG2136" s="5" t="n">
        <f aca="false">IF(S2136="Intervalo 1",'[1]Pesos dos Critérios'!$F$9,IF(S2136="Intervalo 2",'[1]Pesos dos Critérios'!$G$9,IF(S2136="Intervalo 3",'[1]Pesos dos Critérios'!$H$9,'[1]Pesos dos Critérios'!$I$9)))</f>
        <v>0.0404040404040404</v>
      </c>
      <c r="AH2136" s="5" t="n">
        <f aca="false">IF(U2136="Intervalo 1",'[1]Pesos dos Critérios'!$N$9,IF(U2136="Intervalo 2",'[1]Pesos dos Critérios'!$O$9,IF(U2136="Intervalo 3",'[1]Pesos dos Critérios'!$P$9,'[1]Pesos dos Critérios'!$Q$9)))</f>
        <v>0.0273809523809524</v>
      </c>
      <c r="AI2136" s="5" t="n">
        <f aca="false">IF(AA2136="Intervalo 1",'[1]Pesos dos Critérios'!$R$9,IF(AA2136="Intervalo 2",'[1]Pesos dos Critérios'!$S$9,IF(AA2136="Intervalo 3",'[1]Pesos dos Critérios'!$T$9,'[1]Pesos dos Critérios'!$U$9)))</f>
        <v>0.0547619047619048</v>
      </c>
      <c r="AJ2136" s="5" t="n">
        <f aca="false">SUM(AB2136:AI2136)</f>
        <v>0.242571344039886</v>
      </c>
      <c r="AK2136" s="5" t="n">
        <v>2135</v>
      </c>
      <c r="AM2136" s="1" t="s">
        <v>60</v>
      </c>
    </row>
    <row r="2137" customFormat="false" ht="12.8" hidden="false" customHeight="true" outlineLevel="0" collapsed="false">
      <c r="A2137" s="7" t="n">
        <v>2016</v>
      </c>
      <c r="B2137" s="7" t="s">
        <v>204</v>
      </c>
      <c r="C2137" s="8" t="s">
        <v>205</v>
      </c>
      <c r="D2137" s="7" t="s">
        <v>181</v>
      </c>
      <c r="E2137" s="7" t="s">
        <v>1375</v>
      </c>
      <c r="F2137" s="7" t="s">
        <v>1265</v>
      </c>
      <c r="G2137" s="7" t="s">
        <v>191</v>
      </c>
      <c r="H2137" s="9" t="n">
        <v>2</v>
      </c>
      <c r="I2137" s="7" t="s">
        <v>44</v>
      </c>
      <c r="J2137" s="8" t="s">
        <v>45</v>
      </c>
      <c r="K2137" s="10" t="s">
        <v>46</v>
      </c>
      <c r="L2137" s="10" t="s">
        <v>47</v>
      </c>
      <c r="M2137" s="10" t="s">
        <v>56</v>
      </c>
      <c r="N2137" s="10" t="n">
        <v>0.022</v>
      </c>
      <c r="O2137" s="9" t="s">
        <v>58</v>
      </c>
      <c r="P2137" s="11" t="n">
        <v>0.762</v>
      </c>
      <c r="Q2137" s="8" t="s">
        <v>50</v>
      </c>
      <c r="R2137" s="11" t="n">
        <v>0.013</v>
      </c>
      <c r="S2137" s="8" t="s">
        <v>57</v>
      </c>
      <c r="T2137" s="11" t="n">
        <v>111</v>
      </c>
      <c r="U2137" s="8" t="s">
        <v>57</v>
      </c>
      <c r="V2137" s="11" t="n">
        <v>7.5</v>
      </c>
      <c r="W2137" s="11" t="n">
        <v>9.4</v>
      </c>
      <c r="X2137" s="11" t="n">
        <v>11.1</v>
      </c>
      <c r="Y2137" s="11" t="n">
        <v>13.3</v>
      </c>
      <c r="Z2137" s="11" t="n">
        <v>1.81</v>
      </c>
      <c r="AA2137" s="8" t="s">
        <v>57</v>
      </c>
      <c r="AB2137" s="5" t="n">
        <f aca="false">IF(C2137='[1]Pesos dos Critérios'!$V$3,'[1]Pesos dos Critérios'!$V$9,IF(Planilha1!C2137='[1]Pesos dos Critérios'!$W$3,'[1]Pesos dos Critérios'!$W$9,IF(Planilha1!C2137='[1]Pesos dos Critérios'!$X$3,'[1]Pesos dos Critérios'!$X$9,IF(Planilha1!C2137='[1]Pesos dos Critérios'!$Y$3,'[1]Pesos dos Critérios'!$Y$9,'[1]Pesos dos Critérios'!$Z$9))))</f>
        <v>0.0218518518518519</v>
      </c>
      <c r="AC2137" s="5" t="n">
        <f aca="false">IF(H2137=1,'[1]Pesos dos Critérios'!$AD$9,IF(Planilha1!H2137=2,'[1]Pesos dos Critérios'!$AE$9,IF(Planilha1!H2137=3,'[1]Pesos dos Critérios'!$AF$9,IF(Planilha1!H2137=4,'[1]Pesos dos Critérios'!$AG$9,'[1]Pesos dos Critérios'!$AH$9))))</f>
        <v>0.0273148148148148</v>
      </c>
      <c r="AD2137" s="5" t="n">
        <f aca="false">IF(J2137='[1]Pesos dos Critérios'!$AA$3,'[1]Pesos dos Critérios'!$AA$9,IF(Planilha1!J2137='[1]Pesos dos Critérios'!$AB$3,'[1]Pesos dos Critérios'!$AB$9,'[1]Pesos dos Critérios'!$AC$9))</f>
        <v>0.037037037037037</v>
      </c>
      <c r="AE2137" s="5" t="n">
        <f aca="false">IF(O2137="Intervalo 1",'[1]Pesos dos Critérios'!$J$9,IF(Planilha1!O2137="Intervalo 2",'[1]Pesos dos Critérios'!$K$9,IF(Planilha1!O2137="Intervalo 3",'[1]Pesos dos Critérios'!$L$9,'[1]Pesos dos Critérios'!$M$9)))</f>
        <v>0.0266754850088183</v>
      </c>
      <c r="AF2137" s="5" t="n">
        <f aca="false">IF(Q2137="Intervalo 1",'[1]Pesos dos Critérios'!$B$9,IF(Q2137="Intervalo 2",'[1]Pesos dos Critérios'!$C$9,IF(Q2137="Intervalo 3",'[1]Pesos dos Critérios'!$D$9,'[1]Pesos dos Critérios'!$E$9)))</f>
        <v>0.00714525778046649</v>
      </c>
      <c r="AG2137" s="5" t="n">
        <f aca="false">IF(S2137="Intervalo 1",'[1]Pesos dos Critérios'!$F$9,IF(S2137="Intervalo 2",'[1]Pesos dos Critérios'!$G$9,IF(S2137="Intervalo 3",'[1]Pesos dos Critérios'!$H$9,'[1]Pesos dos Critérios'!$I$9)))</f>
        <v>0.0404040404040404</v>
      </c>
      <c r="AH2137" s="5" t="n">
        <f aca="false">IF(U2137="Intervalo 1",'[1]Pesos dos Critérios'!$N$9,IF(U2137="Intervalo 2",'[1]Pesos dos Critérios'!$O$9,IF(U2137="Intervalo 3",'[1]Pesos dos Critérios'!$P$9,'[1]Pesos dos Critérios'!$Q$9)))</f>
        <v>0.0273809523809524</v>
      </c>
      <c r="AI2137" s="5" t="n">
        <f aca="false">IF(AA2137="Intervalo 1",'[1]Pesos dos Critérios'!$R$9,IF(AA2137="Intervalo 2",'[1]Pesos dos Critérios'!$S$9,IF(AA2137="Intervalo 3",'[1]Pesos dos Critérios'!$T$9,'[1]Pesos dos Critérios'!$U$9)))</f>
        <v>0.0547619047619048</v>
      </c>
      <c r="AJ2137" s="5" t="n">
        <f aca="false">SUM(AB2137:AI2137)</f>
        <v>0.242571344039886</v>
      </c>
      <c r="AK2137" s="5" t="n">
        <v>2136</v>
      </c>
      <c r="AM2137" s="1" t="s">
        <v>60</v>
      </c>
    </row>
    <row r="2138" customFormat="false" ht="12.8" hidden="false" customHeight="true" outlineLevel="0" collapsed="false">
      <c r="A2138" s="7" t="n">
        <v>2016</v>
      </c>
      <c r="B2138" s="7" t="s">
        <v>204</v>
      </c>
      <c r="C2138" s="8" t="s">
        <v>205</v>
      </c>
      <c r="D2138" s="7" t="s">
        <v>181</v>
      </c>
      <c r="E2138" s="7" t="s">
        <v>1376</v>
      </c>
      <c r="F2138" s="7" t="s">
        <v>1262</v>
      </c>
      <c r="G2138" s="7" t="s">
        <v>191</v>
      </c>
      <c r="H2138" s="9" t="n">
        <v>2</v>
      </c>
      <c r="I2138" s="7" t="s">
        <v>44</v>
      </c>
      <c r="J2138" s="8" t="s">
        <v>45</v>
      </c>
      <c r="K2138" s="10" t="s">
        <v>46</v>
      </c>
      <c r="L2138" s="10" t="s">
        <v>47</v>
      </c>
      <c r="M2138" s="10" t="s">
        <v>56</v>
      </c>
      <c r="N2138" s="10" t="n">
        <v>0.016</v>
      </c>
      <c r="O2138" s="9" t="s">
        <v>57</v>
      </c>
      <c r="P2138" s="11" t="n">
        <v>0.347</v>
      </c>
      <c r="Q2138" s="8" t="s">
        <v>58</v>
      </c>
      <c r="R2138" s="11" t="n">
        <v>0.017</v>
      </c>
      <c r="S2138" s="8" t="s">
        <v>57</v>
      </c>
      <c r="T2138" s="11" t="n">
        <v>106</v>
      </c>
      <c r="U2138" s="8" t="s">
        <v>49</v>
      </c>
      <c r="V2138" s="11" t="n">
        <v>8</v>
      </c>
      <c r="W2138" s="11" t="n">
        <v>9.9</v>
      </c>
      <c r="X2138" s="11" t="n">
        <v>11.6</v>
      </c>
      <c r="Y2138" s="11" t="n">
        <v>14.1</v>
      </c>
      <c r="Z2138" s="11" t="n">
        <v>1.72</v>
      </c>
      <c r="AA2138" s="8" t="s">
        <v>49</v>
      </c>
      <c r="AB2138" s="5" t="n">
        <f aca="false">IF(C2138='[1]Pesos dos Critérios'!$V$3,'[1]Pesos dos Critérios'!$V$9,IF(Planilha1!C2138='[1]Pesos dos Critérios'!$W$3,'[1]Pesos dos Critérios'!$W$9,IF(Planilha1!C2138='[1]Pesos dos Critérios'!$X$3,'[1]Pesos dos Critérios'!$X$9,IF(Planilha1!C2138='[1]Pesos dos Critérios'!$Y$3,'[1]Pesos dos Critérios'!$Y$9,'[1]Pesos dos Critérios'!$Z$9))))</f>
        <v>0.0218518518518519</v>
      </c>
      <c r="AC2138" s="5" t="n">
        <f aca="false">IF(H2138=1,'[1]Pesos dos Critérios'!$AD$9,IF(Planilha1!H2138=2,'[1]Pesos dos Critérios'!$AE$9,IF(Planilha1!H2138=3,'[1]Pesos dos Critérios'!$AF$9,IF(Planilha1!H2138=4,'[1]Pesos dos Critérios'!$AG$9,'[1]Pesos dos Critérios'!$AH$9))))</f>
        <v>0.0273148148148148</v>
      </c>
      <c r="AD2138" s="5" t="n">
        <f aca="false">IF(J2138='[1]Pesos dos Critérios'!$AA$3,'[1]Pesos dos Critérios'!$AA$9,IF(Planilha1!J2138='[1]Pesos dos Critérios'!$AB$3,'[1]Pesos dos Critérios'!$AB$9,'[1]Pesos dos Critérios'!$AC$9))</f>
        <v>0.037037037037037</v>
      </c>
      <c r="AE2138" s="5" t="n">
        <f aca="false">IF(O2138="Intervalo 1",'[1]Pesos dos Critérios'!$J$9,IF(Planilha1!O2138="Intervalo 2",'[1]Pesos dos Critérios'!$K$9,IF(Planilha1!O2138="Intervalo 3",'[1]Pesos dos Critérios'!$L$9,'[1]Pesos dos Critérios'!$M$9)))</f>
        <v>0.031305114638448</v>
      </c>
      <c r="AF2138" s="5" t="n">
        <f aca="false">IF(Q2138="Intervalo 1",'[1]Pesos dos Critérios'!$B$9,IF(Q2138="Intervalo 2",'[1]Pesos dos Critérios'!$C$9,IF(Q2138="Intervalo 3",'[1]Pesos dos Critérios'!$D$9,'[1]Pesos dos Critérios'!$E$9)))</f>
        <v>0.0123748067486724</v>
      </c>
      <c r="AG2138" s="5" t="n">
        <f aca="false">IF(S2138="Intervalo 1",'[1]Pesos dos Critérios'!$F$9,IF(S2138="Intervalo 2",'[1]Pesos dos Critérios'!$G$9,IF(S2138="Intervalo 3",'[1]Pesos dos Critérios'!$H$9,'[1]Pesos dos Critérios'!$I$9)))</f>
        <v>0.0404040404040404</v>
      </c>
      <c r="AH2138" s="5" t="n">
        <f aca="false">IF(U2138="Intervalo 1",'[1]Pesos dos Critérios'!$N$9,IF(U2138="Intervalo 2",'[1]Pesos dos Critérios'!$O$9,IF(U2138="Intervalo 3",'[1]Pesos dos Critérios'!$P$9,'[1]Pesos dos Critérios'!$Q$9)))</f>
        <v>0.0329365079365079</v>
      </c>
      <c r="AI2138" s="5" t="n">
        <f aca="false">IF(AA2138="Intervalo 1",'[1]Pesos dos Critérios'!$R$9,IF(AA2138="Intervalo 2",'[1]Pesos dos Critérios'!$S$9,IF(AA2138="Intervalo 3",'[1]Pesos dos Critérios'!$T$9,'[1]Pesos dos Critérios'!$U$9)))</f>
        <v>0.0658730158730159</v>
      </c>
      <c r="AJ2138" s="5" t="n">
        <f aca="false">SUM(AB2138:AI2138)</f>
        <v>0.269097189304388</v>
      </c>
      <c r="AK2138" s="5" t="n">
        <v>2137</v>
      </c>
      <c r="AM2138" s="1" t="s">
        <v>52</v>
      </c>
    </row>
    <row r="2139" customFormat="false" ht="12.8" hidden="false" customHeight="true" outlineLevel="0" collapsed="false">
      <c r="A2139" s="7" t="n">
        <v>2016</v>
      </c>
      <c r="B2139" s="7" t="s">
        <v>204</v>
      </c>
      <c r="C2139" s="8" t="s">
        <v>205</v>
      </c>
      <c r="D2139" s="7" t="s">
        <v>181</v>
      </c>
      <c r="E2139" s="7" t="s">
        <v>1376</v>
      </c>
      <c r="F2139" s="7" t="s">
        <v>1263</v>
      </c>
      <c r="G2139" s="7" t="s">
        <v>191</v>
      </c>
      <c r="H2139" s="9" t="n">
        <v>2</v>
      </c>
      <c r="I2139" s="7" t="s">
        <v>44</v>
      </c>
      <c r="J2139" s="8" t="s">
        <v>45</v>
      </c>
      <c r="K2139" s="10" t="s">
        <v>46</v>
      </c>
      <c r="L2139" s="10" t="s">
        <v>47</v>
      </c>
      <c r="M2139" s="10" t="s">
        <v>56</v>
      </c>
      <c r="N2139" s="10" t="n">
        <v>0.016</v>
      </c>
      <c r="O2139" s="9" t="s">
        <v>57</v>
      </c>
      <c r="P2139" s="11" t="n">
        <v>0.347</v>
      </c>
      <c r="Q2139" s="8" t="s">
        <v>58</v>
      </c>
      <c r="R2139" s="11" t="n">
        <v>0.017</v>
      </c>
      <c r="S2139" s="8" t="s">
        <v>57</v>
      </c>
      <c r="T2139" s="11" t="n">
        <v>106</v>
      </c>
      <c r="U2139" s="8" t="s">
        <v>49</v>
      </c>
      <c r="V2139" s="11" t="n">
        <v>8</v>
      </c>
      <c r="W2139" s="11" t="n">
        <v>9.9</v>
      </c>
      <c r="X2139" s="11" t="n">
        <v>11.6</v>
      </c>
      <c r="Y2139" s="11" t="n">
        <v>14.1</v>
      </c>
      <c r="Z2139" s="11" t="n">
        <v>1.72</v>
      </c>
      <c r="AA2139" s="8" t="s">
        <v>49</v>
      </c>
      <c r="AB2139" s="5" t="n">
        <f aca="false">IF(C2139='[1]Pesos dos Critérios'!$V$3,'[1]Pesos dos Critérios'!$V$9,IF(Planilha1!C2139='[1]Pesos dos Critérios'!$W$3,'[1]Pesos dos Critérios'!$W$9,IF(Planilha1!C2139='[1]Pesos dos Critérios'!$X$3,'[1]Pesos dos Critérios'!$X$9,IF(Planilha1!C2139='[1]Pesos dos Critérios'!$Y$3,'[1]Pesos dos Critérios'!$Y$9,'[1]Pesos dos Critérios'!$Z$9))))</f>
        <v>0.0218518518518519</v>
      </c>
      <c r="AC2139" s="5" t="n">
        <f aca="false">IF(H2139=1,'[1]Pesos dos Critérios'!$AD$9,IF(Planilha1!H2139=2,'[1]Pesos dos Critérios'!$AE$9,IF(Planilha1!H2139=3,'[1]Pesos dos Critérios'!$AF$9,IF(Planilha1!H2139=4,'[1]Pesos dos Critérios'!$AG$9,'[1]Pesos dos Critérios'!$AH$9))))</f>
        <v>0.0273148148148148</v>
      </c>
      <c r="AD2139" s="5" t="n">
        <f aca="false">IF(J2139='[1]Pesos dos Critérios'!$AA$3,'[1]Pesos dos Critérios'!$AA$9,IF(Planilha1!J2139='[1]Pesos dos Critérios'!$AB$3,'[1]Pesos dos Critérios'!$AB$9,'[1]Pesos dos Critérios'!$AC$9))</f>
        <v>0.037037037037037</v>
      </c>
      <c r="AE2139" s="5" t="n">
        <f aca="false">IF(O2139="Intervalo 1",'[1]Pesos dos Critérios'!$J$9,IF(Planilha1!O2139="Intervalo 2",'[1]Pesos dos Critérios'!$K$9,IF(Planilha1!O2139="Intervalo 3",'[1]Pesos dos Critérios'!$L$9,'[1]Pesos dos Critérios'!$M$9)))</f>
        <v>0.031305114638448</v>
      </c>
      <c r="AF2139" s="5" t="n">
        <f aca="false">IF(Q2139="Intervalo 1",'[1]Pesos dos Critérios'!$B$9,IF(Q2139="Intervalo 2",'[1]Pesos dos Critérios'!$C$9,IF(Q2139="Intervalo 3",'[1]Pesos dos Critérios'!$D$9,'[1]Pesos dos Critérios'!$E$9)))</f>
        <v>0.0123748067486724</v>
      </c>
      <c r="AG2139" s="5" t="n">
        <f aca="false">IF(S2139="Intervalo 1",'[1]Pesos dos Critérios'!$F$9,IF(S2139="Intervalo 2",'[1]Pesos dos Critérios'!$G$9,IF(S2139="Intervalo 3",'[1]Pesos dos Critérios'!$H$9,'[1]Pesos dos Critérios'!$I$9)))</f>
        <v>0.0404040404040404</v>
      </c>
      <c r="AH2139" s="5" t="n">
        <f aca="false">IF(U2139="Intervalo 1",'[1]Pesos dos Critérios'!$N$9,IF(U2139="Intervalo 2",'[1]Pesos dos Critérios'!$O$9,IF(U2139="Intervalo 3",'[1]Pesos dos Critérios'!$P$9,'[1]Pesos dos Critérios'!$Q$9)))</f>
        <v>0.0329365079365079</v>
      </c>
      <c r="AI2139" s="5" t="n">
        <f aca="false">IF(AA2139="Intervalo 1",'[1]Pesos dos Critérios'!$R$9,IF(AA2139="Intervalo 2",'[1]Pesos dos Critérios'!$S$9,IF(AA2139="Intervalo 3",'[1]Pesos dos Critérios'!$T$9,'[1]Pesos dos Critérios'!$U$9)))</f>
        <v>0.0658730158730159</v>
      </c>
      <c r="AJ2139" s="5" t="n">
        <f aca="false">SUM(AB2139:AI2139)</f>
        <v>0.269097189304388</v>
      </c>
      <c r="AK2139" s="5" t="n">
        <v>2138</v>
      </c>
      <c r="AM2139" s="1" t="s">
        <v>52</v>
      </c>
    </row>
    <row r="2140" customFormat="false" ht="12.8" hidden="false" customHeight="true" outlineLevel="0" collapsed="false">
      <c r="A2140" s="7" t="n">
        <v>2016</v>
      </c>
      <c r="B2140" s="7" t="s">
        <v>204</v>
      </c>
      <c r="C2140" s="8" t="s">
        <v>205</v>
      </c>
      <c r="D2140" s="7" t="s">
        <v>181</v>
      </c>
      <c r="E2140" s="7" t="s">
        <v>1376</v>
      </c>
      <c r="F2140" s="7" t="s">
        <v>1262</v>
      </c>
      <c r="G2140" s="7" t="s">
        <v>191</v>
      </c>
      <c r="H2140" s="9" t="n">
        <v>2</v>
      </c>
      <c r="I2140" s="7" t="s">
        <v>44</v>
      </c>
      <c r="J2140" s="8" t="s">
        <v>45</v>
      </c>
      <c r="K2140" s="10" t="s">
        <v>46</v>
      </c>
      <c r="L2140" s="10" t="s">
        <v>47</v>
      </c>
      <c r="M2140" s="10" t="s">
        <v>56</v>
      </c>
      <c r="N2140" s="10" t="n">
        <v>0.028</v>
      </c>
      <c r="O2140" s="9" t="s">
        <v>50</v>
      </c>
      <c r="P2140" s="11" t="n">
        <v>0.637</v>
      </c>
      <c r="Q2140" s="8" t="s">
        <v>50</v>
      </c>
      <c r="R2140" s="11" t="n">
        <v>0.017</v>
      </c>
      <c r="S2140" s="8" t="s">
        <v>57</v>
      </c>
      <c r="T2140" s="11" t="n">
        <v>105</v>
      </c>
      <c r="U2140" s="8" t="s">
        <v>49</v>
      </c>
      <c r="V2140" s="11" t="n">
        <v>7.9</v>
      </c>
      <c r="W2140" s="11" t="n">
        <v>10</v>
      </c>
      <c r="X2140" s="11" t="n">
        <v>11.5</v>
      </c>
      <c r="Y2140" s="11" t="n">
        <v>14.5</v>
      </c>
      <c r="Z2140" s="11" t="n">
        <v>1.71</v>
      </c>
      <c r="AA2140" s="8" t="s">
        <v>49</v>
      </c>
      <c r="AB2140" s="5" t="n">
        <f aca="false">IF(C2140='[1]Pesos dos Critérios'!$V$3,'[1]Pesos dos Critérios'!$V$9,IF(Planilha1!C2140='[1]Pesos dos Critérios'!$W$3,'[1]Pesos dos Critérios'!$W$9,IF(Planilha1!C2140='[1]Pesos dos Critérios'!$X$3,'[1]Pesos dos Critérios'!$X$9,IF(Planilha1!C2140='[1]Pesos dos Critérios'!$Y$3,'[1]Pesos dos Critérios'!$Y$9,'[1]Pesos dos Critérios'!$Z$9))))</f>
        <v>0.0218518518518519</v>
      </c>
      <c r="AC2140" s="5" t="n">
        <f aca="false">IF(H2140=1,'[1]Pesos dos Critérios'!$AD$9,IF(Planilha1!H2140=2,'[1]Pesos dos Critérios'!$AE$9,IF(Planilha1!H2140=3,'[1]Pesos dos Critérios'!$AF$9,IF(Planilha1!H2140=4,'[1]Pesos dos Critérios'!$AG$9,'[1]Pesos dos Critérios'!$AH$9))))</f>
        <v>0.0273148148148148</v>
      </c>
      <c r="AD2140" s="5" t="n">
        <f aca="false">IF(J2140='[1]Pesos dos Critérios'!$AA$3,'[1]Pesos dos Critérios'!$AA$9,IF(Planilha1!J2140='[1]Pesos dos Critérios'!$AB$3,'[1]Pesos dos Critérios'!$AB$9,'[1]Pesos dos Critérios'!$AC$9))</f>
        <v>0.037037037037037</v>
      </c>
      <c r="AE2140" s="5" t="n">
        <f aca="false">IF(O2140="Intervalo 1",'[1]Pesos dos Critérios'!$J$9,IF(Planilha1!O2140="Intervalo 2",'[1]Pesos dos Critérios'!$K$9,IF(Planilha1!O2140="Intervalo 3",'[1]Pesos dos Critérios'!$L$9,'[1]Pesos dos Critérios'!$M$9)))</f>
        <v>0.015652557319224</v>
      </c>
      <c r="AF2140" s="5" t="n">
        <f aca="false">IF(Q2140="Intervalo 1",'[1]Pesos dos Critérios'!$B$9,IF(Q2140="Intervalo 2",'[1]Pesos dos Critérios'!$C$9,IF(Q2140="Intervalo 3",'[1]Pesos dos Critérios'!$D$9,'[1]Pesos dos Critérios'!$E$9)))</f>
        <v>0.00714525778046649</v>
      </c>
      <c r="AG2140" s="5" t="n">
        <f aca="false">IF(S2140="Intervalo 1",'[1]Pesos dos Critérios'!$F$9,IF(S2140="Intervalo 2",'[1]Pesos dos Critérios'!$G$9,IF(S2140="Intervalo 3",'[1]Pesos dos Critérios'!$H$9,'[1]Pesos dos Critérios'!$I$9)))</f>
        <v>0.0404040404040404</v>
      </c>
      <c r="AH2140" s="5" t="n">
        <f aca="false">IF(U2140="Intervalo 1",'[1]Pesos dos Critérios'!$N$9,IF(U2140="Intervalo 2",'[1]Pesos dos Critérios'!$O$9,IF(U2140="Intervalo 3",'[1]Pesos dos Critérios'!$P$9,'[1]Pesos dos Critérios'!$Q$9)))</f>
        <v>0.0329365079365079</v>
      </c>
      <c r="AI2140" s="5" t="n">
        <f aca="false">IF(AA2140="Intervalo 1",'[1]Pesos dos Critérios'!$R$9,IF(AA2140="Intervalo 2",'[1]Pesos dos Critérios'!$S$9,IF(AA2140="Intervalo 3",'[1]Pesos dos Critérios'!$T$9,'[1]Pesos dos Critérios'!$U$9)))</f>
        <v>0.0658730158730159</v>
      </c>
      <c r="AJ2140" s="5" t="n">
        <f aca="false">SUM(AB2140:AI2140)</f>
        <v>0.248215083016958</v>
      </c>
      <c r="AK2140" s="5" t="n">
        <v>2139</v>
      </c>
      <c r="AM2140" s="1" t="s">
        <v>60</v>
      </c>
    </row>
    <row r="2141" customFormat="false" ht="12.8" hidden="false" customHeight="true" outlineLevel="0" collapsed="false">
      <c r="A2141" s="7" t="n">
        <v>2016</v>
      </c>
      <c r="B2141" s="7" t="s">
        <v>204</v>
      </c>
      <c r="C2141" s="8" t="s">
        <v>205</v>
      </c>
      <c r="D2141" s="7" t="s">
        <v>181</v>
      </c>
      <c r="E2141" s="7" t="s">
        <v>1375</v>
      </c>
      <c r="F2141" s="7" t="s">
        <v>1263</v>
      </c>
      <c r="G2141" s="7" t="s">
        <v>191</v>
      </c>
      <c r="H2141" s="9" t="n">
        <v>2</v>
      </c>
      <c r="I2141" s="7" t="s">
        <v>85</v>
      </c>
      <c r="J2141" s="8" t="s">
        <v>86</v>
      </c>
      <c r="K2141" s="10" t="s">
        <v>46</v>
      </c>
      <c r="L2141" s="10" t="s">
        <v>47</v>
      </c>
      <c r="M2141" s="10" t="s">
        <v>56</v>
      </c>
      <c r="N2141" s="10" t="n">
        <v>0.025</v>
      </c>
      <c r="O2141" s="9" t="s">
        <v>50</v>
      </c>
      <c r="P2141" s="11" t="n">
        <v>0.431</v>
      </c>
      <c r="Q2141" s="8" t="s">
        <v>58</v>
      </c>
      <c r="R2141" s="11" t="n">
        <v>0.024</v>
      </c>
      <c r="S2141" s="8" t="s">
        <v>58</v>
      </c>
      <c r="T2141" s="11" t="n">
        <v>110</v>
      </c>
      <c r="U2141" s="8" t="s">
        <v>57</v>
      </c>
      <c r="V2141" s="11" t="n">
        <v>7.8</v>
      </c>
      <c r="W2141" s="11" t="n">
        <v>9.5</v>
      </c>
      <c r="X2141" s="11" t="n">
        <v>11.2</v>
      </c>
      <c r="Y2141" s="11" t="n">
        <v>13.5</v>
      </c>
      <c r="Z2141" s="11" t="n">
        <v>1.78</v>
      </c>
      <c r="AA2141" s="8" t="s">
        <v>49</v>
      </c>
      <c r="AB2141" s="5" t="n">
        <f aca="false">IF(C2141='[1]Pesos dos Critérios'!$V$3,'[1]Pesos dos Critérios'!$V$9,IF(Planilha1!C2141='[1]Pesos dos Critérios'!$W$3,'[1]Pesos dos Critérios'!$W$9,IF(Planilha1!C2141='[1]Pesos dos Critérios'!$X$3,'[1]Pesos dos Critérios'!$X$9,IF(Planilha1!C2141='[1]Pesos dos Critérios'!$Y$3,'[1]Pesos dos Critérios'!$Y$9,'[1]Pesos dos Critérios'!$Z$9))))</f>
        <v>0.0218518518518519</v>
      </c>
      <c r="AC2141" s="5" t="n">
        <f aca="false">IF(H2141=1,'[1]Pesos dos Critérios'!$AD$9,IF(Planilha1!H2141=2,'[1]Pesos dos Critérios'!$AE$9,IF(Planilha1!H2141=3,'[1]Pesos dos Critérios'!$AF$9,IF(Planilha1!H2141=4,'[1]Pesos dos Critérios'!$AG$9,'[1]Pesos dos Critérios'!$AH$9))))</f>
        <v>0.0273148148148148</v>
      </c>
      <c r="AD2141" s="5" t="n">
        <f aca="false">IF(J2141='[1]Pesos dos Critérios'!$AA$3,'[1]Pesos dos Critérios'!$AA$9,IF(Planilha1!J2141='[1]Pesos dos Critérios'!$AB$3,'[1]Pesos dos Critérios'!$AB$9,'[1]Pesos dos Critérios'!$AC$9))</f>
        <v>0.037037037037037</v>
      </c>
      <c r="AE2141" s="5" t="n">
        <f aca="false">IF(O2141="Intervalo 1",'[1]Pesos dos Critérios'!$J$9,IF(Planilha1!O2141="Intervalo 2",'[1]Pesos dos Critérios'!$K$9,IF(Planilha1!O2141="Intervalo 3",'[1]Pesos dos Critérios'!$L$9,'[1]Pesos dos Critérios'!$M$9)))</f>
        <v>0.015652557319224</v>
      </c>
      <c r="AF2141" s="5" t="n">
        <f aca="false">IF(Q2141="Intervalo 1",'[1]Pesos dos Critérios'!$B$9,IF(Q2141="Intervalo 2",'[1]Pesos dos Critérios'!$C$9,IF(Q2141="Intervalo 3",'[1]Pesos dos Critérios'!$D$9,'[1]Pesos dos Critérios'!$E$9)))</f>
        <v>0.0123748067486724</v>
      </c>
      <c r="AG2141" s="5" t="n">
        <f aca="false">IF(S2141="Intervalo 1",'[1]Pesos dos Critérios'!$F$9,IF(S2141="Intervalo 2",'[1]Pesos dos Critérios'!$G$9,IF(S2141="Intervalo 3",'[1]Pesos dos Critérios'!$H$9,'[1]Pesos dos Critérios'!$I$9)))</f>
        <v>0.0202020202020202</v>
      </c>
      <c r="AH2141" s="5" t="n">
        <f aca="false">IF(U2141="Intervalo 1",'[1]Pesos dos Critérios'!$N$9,IF(U2141="Intervalo 2",'[1]Pesos dos Critérios'!$O$9,IF(U2141="Intervalo 3",'[1]Pesos dos Critérios'!$P$9,'[1]Pesos dos Critérios'!$Q$9)))</f>
        <v>0.0273809523809524</v>
      </c>
      <c r="AI2141" s="5" t="n">
        <f aca="false">IF(AA2141="Intervalo 1",'[1]Pesos dos Critérios'!$R$9,IF(AA2141="Intervalo 2",'[1]Pesos dos Critérios'!$S$9,IF(AA2141="Intervalo 3",'[1]Pesos dos Critérios'!$T$9,'[1]Pesos dos Critérios'!$U$9)))</f>
        <v>0.0658730158730159</v>
      </c>
      <c r="AJ2141" s="5" t="n">
        <f aca="false">SUM(AB2141:AI2141)</f>
        <v>0.227687056227589</v>
      </c>
      <c r="AK2141" s="5" t="n">
        <v>2140</v>
      </c>
      <c r="AM2141" s="1" t="s">
        <v>96</v>
      </c>
    </row>
    <row r="2142" customFormat="false" ht="12.8" hidden="false" customHeight="true" outlineLevel="0" collapsed="false">
      <c r="A2142" s="7" t="n">
        <v>2016</v>
      </c>
      <c r="B2142" s="7" t="s">
        <v>204</v>
      </c>
      <c r="C2142" s="8" t="s">
        <v>205</v>
      </c>
      <c r="D2142" s="7" t="s">
        <v>181</v>
      </c>
      <c r="E2142" s="7" t="s">
        <v>1375</v>
      </c>
      <c r="F2142" s="7" t="s">
        <v>1265</v>
      </c>
      <c r="G2142" s="7" t="s">
        <v>191</v>
      </c>
      <c r="H2142" s="9" t="n">
        <v>2</v>
      </c>
      <c r="I2142" s="7" t="s">
        <v>85</v>
      </c>
      <c r="J2142" s="8" t="s">
        <v>86</v>
      </c>
      <c r="K2142" s="10" t="s">
        <v>46</v>
      </c>
      <c r="L2142" s="10" t="s">
        <v>47</v>
      </c>
      <c r="M2142" s="10" t="s">
        <v>56</v>
      </c>
      <c r="N2142" s="10" t="n">
        <v>0.025</v>
      </c>
      <c r="O2142" s="9" t="s">
        <v>50</v>
      </c>
      <c r="P2142" s="11" t="n">
        <v>0.431</v>
      </c>
      <c r="Q2142" s="8" t="s">
        <v>58</v>
      </c>
      <c r="R2142" s="11" t="n">
        <v>0.024</v>
      </c>
      <c r="S2142" s="8" t="s">
        <v>58</v>
      </c>
      <c r="T2142" s="11" t="n">
        <v>110</v>
      </c>
      <c r="U2142" s="8" t="s">
        <v>57</v>
      </c>
      <c r="V2142" s="11" t="n">
        <v>7.8</v>
      </c>
      <c r="W2142" s="11" t="n">
        <v>9.5</v>
      </c>
      <c r="X2142" s="11" t="n">
        <v>11.2</v>
      </c>
      <c r="Y2142" s="11" t="n">
        <v>13.5</v>
      </c>
      <c r="Z2142" s="11" t="n">
        <v>1.78</v>
      </c>
      <c r="AA2142" s="8" t="s">
        <v>49</v>
      </c>
      <c r="AB2142" s="5" t="n">
        <f aca="false">IF(C2142='[1]Pesos dos Critérios'!$V$3,'[1]Pesos dos Critérios'!$V$9,IF(Planilha1!C2142='[1]Pesos dos Critérios'!$W$3,'[1]Pesos dos Critérios'!$W$9,IF(Planilha1!C2142='[1]Pesos dos Critérios'!$X$3,'[1]Pesos dos Critérios'!$X$9,IF(Planilha1!C2142='[1]Pesos dos Critérios'!$Y$3,'[1]Pesos dos Critérios'!$Y$9,'[1]Pesos dos Critérios'!$Z$9))))</f>
        <v>0.0218518518518519</v>
      </c>
      <c r="AC2142" s="5" t="n">
        <f aca="false">IF(H2142=1,'[1]Pesos dos Critérios'!$AD$9,IF(Planilha1!H2142=2,'[1]Pesos dos Critérios'!$AE$9,IF(Planilha1!H2142=3,'[1]Pesos dos Critérios'!$AF$9,IF(Planilha1!H2142=4,'[1]Pesos dos Critérios'!$AG$9,'[1]Pesos dos Critérios'!$AH$9))))</f>
        <v>0.0273148148148148</v>
      </c>
      <c r="AD2142" s="5" t="n">
        <f aca="false">IF(J2142='[1]Pesos dos Critérios'!$AA$3,'[1]Pesos dos Critérios'!$AA$9,IF(Planilha1!J2142='[1]Pesos dos Critérios'!$AB$3,'[1]Pesos dos Critérios'!$AB$9,'[1]Pesos dos Critérios'!$AC$9))</f>
        <v>0.037037037037037</v>
      </c>
      <c r="AE2142" s="5" t="n">
        <f aca="false">IF(O2142="Intervalo 1",'[1]Pesos dos Critérios'!$J$9,IF(Planilha1!O2142="Intervalo 2",'[1]Pesos dos Critérios'!$K$9,IF(Planilha1!O2142="Intervalo 3",'[1]Pesos dos Critérios'!$L$9,'[1]Pesos dos Critérios'!$M$9)))</f>
        <v>0.015652557319224</v>
      </c>
      <c r="AF2142" s="5" t="n">
        <f aca="false">IF(Q2142="Intervalo 1",'[1]Pesos dos Critérios'!$B$9,IF(Q2142="Intervalo 2",'[1]Pesos dos Critérios'!$C$9,IF(Q2142="Intervalo 3",'[1]Pesos dos Critérios'!$D$9,'[1]Pesos dos Critérios'!$E$9)))</f>
        <v>0.0123748067486724</v>
      </c>
      <c r="AG2142" s="5" t="n">
        <f aca="false">IF(S2142="Intervalo 1",'[1]Pesos dos Critérios'!$F$9,IF(S2142="Intervalo 2",'[1]Pesos dos Critérios'!$G$9,IF(S2142="Intervalo 3",'[1]Pesos dos Critérios'!$H$9,'[1]Pesos dos Critérios'!$I$9)))</f>
        <v>0.0202020202020202</v>
      </c>
      <c r="AH2142" s="5" t="n">
        <f aca="false">IF(U2142="Intervalo 1",'[1]Pesos dos Critérios'!$N$9,IF(U2142="Intervalo 2",'[1]Pesos dos Critérios'!$O$9,IF(U2142="Intervalo 3",'[1]Pesos dos Critérios'!$P$9,'[1]Pesos dos Critérios'!$Q$9)))</f>
        <v>0.0273809523809524</v>
      </c>
      <c r="AI2142" s="5" t="n">
        <f aca="false">IF(AA2142="Intervalo 1",'[1]Pesos dos Critérios'!$R$9,IF(AA2142="Intervalo 2",'[1]Pesos dos Critérios'!$S$9,IF(AA2142="Intervalo 3",'[1]Pesos dos Critérios'!$T$9,'[1]Pesos dos Critérios'!$U$9)))</f>
        <v>0.0658730158730159</v>
      </c>
      <c r="AJ2142" s="5" t="n">
        <f aca="false">SUM(AB2142:AI2142)</f>
        <v>0.227687056227589</v>
      </c>
      <c r="AK2142" s="5" t="n">
        <v>2141</v>
      </c>
      <c r="AM2142" s="1" t="s">
        <v>96</v>
      </c>
    </row>
    <row r="2143" customFormat="false" ht="12.8" hidden="false" customHeight="true" outlineLevel="0" collapsed="false">
      <c r="A2143" s="7" t="n">
        <v>2016</v>
      </c>
      <c r="B2143" s="7" t="s">
        <v>204</v>
      </c>
      <c r="C2143" s="8" t="s">
        <v>205</v>
      </c>
      <c r="D2143" s="7" t="s">
        <v>181</v>
      </c>
      <c r="E2143" s="7" t="s">
        <v>1377</v>
      </c>
      <c r="F2143" s="7" t="s">
        <v>1266</v>
      </c>
      <c r="G2143" s="7" t="s">
        <v>191</v>
      </c>
      <c r="H2143" s="9" t="n">
        <v>2</v>
      </c>
      <c r="I2143" s="7" t="s">
        <v>85</v>
      </c>
      <c r="J2143" s="8" t="s">
        <v>86</v>
      </c>
      <c r="K2143" s="10" t="s">
        <v>46</v>
      </c>
      <c r="L2143" s="10" t="s">
        <v>83</v>
      </c>
      <c r="M2143" s="10" t="s">
        <v>56</v>
      </c>
      <c r="N2143" s="10" t="n">
        <v>0.017</v>
      </c>
      <c r="O2143" s="9" t="s">
        <v>57</v>
      </c>
      <c r="P2143" s="11" t="n">
        <v>0.464</v>
      </c>
      <c r="Q2143" s="8" t="s">
        <v>50</v>
      </c>
      <c r="R2143" s="11" t="n">
        <v>0.018</v>
      </c>
      <c r="S2143" s="8" t="s">
        <v>57</v>
      </c>
      <c r="T2143" s="11" t="n">
        <v>111</v>
      </c>
      <c r="U2143" s="8" t="s">
        <v>57</v>
      </c>
      <c r="V2143" s="11" t="n">
        <v>7.7</v>
      </c>
      <c r="W2143" s="11" t="n">
        <v>9.3</v>
      </c>
      <c r="X2143" s="11" t="n">
        <v>11.1</v>
      </c>
      <c r="Y2143" s="11" t="n">
        <v>13.2</v>
      </c>
      <c r="Z2143" s="11" t="n">
        <v>1.81</v>
      </c>
      <c r="AA2143" s="8" t="s">
        <v>57</v>
      </c>
      <c r="AB2143" s="5" t="n">
        <f aca="false">IF(C2143='[1]Pesos dos Critérios'!$V$3,'[1]Pesos dos Critérios'!$V$9,IF(Planilha1!C2143='[1]Pesos dos Critérios'!$W$3,'[1]Pesos dos Critérios'!$W$9,IF(Planilha1!C2143='[1]Pesos dos Critérios'!$X$3,'[1]Pesos dos Critérios'!$X$9,IF(Planilha1!C2143='[1]Pesos dos Critérios'!$Y$3,'[1]Pesos dos Critérios'!$Y$9,'[1]Pesos dos Critérios'!$Z$9))))</f>
        <v>0.0218518518518519</v>
      </c>
      <c r="AC2143" s="5" t="n">
        <f aca="false">IF(H2143=1,'[1]Pesos dos Critérios'!$AD$9,IF(Planilha1!H2143=2,'[1]Pesos dos Critérios'!$AE$9,IF(Planilha1!H2143=3,'[1]Pesos dos Critérios'!$AF$9,IF(Planilha1!H2143=4,'[1]Pesos dos Critérios'!$AG$9,'[1]Pesos dos Critérios'!$AH$9))))</f>
        <v>0.0273148148148148</v>
      </c>
      <c r="AD2143" s="5" t="n">
        <f aca="false">IF(J2143='[1]Pesos dos Critérios'!$AA$3,'[1]Pesos dos Critérios'!$AA$9,IF(Planilha1!J2143='[1]Pesos dos Critérios'!$AB$3,'[1]Pesos dos Critérios'!$AB$9,'[1]Pesos dos Critérios'!$AC$9))</f>
        <v>0.037037037037037</v>
      </c>
      <c r="AE2143" s="5" t="n">
        <f aca="false">IF(O2143="Intervalo 1",'[1]Pesos dos Critérios'!$J$9,IF(Planilha1!O2143="Intervalo 2",'[1]Pesos dos Critérios'!$K$9,IF(Planilha1!O2143="Intervalo 3",'[1]Pesos dos Critérios'!$L$9,'[1]Pesos dos Critérios'!$M$9)))</f>
        <v>0.031305114638448</v>
      </c>
      <c r="AF2143" s="5" t="n">
        <f aca="false">IF(Q2143="Intervalo 1",'[1]Pesos dos Critérios'!$B$9,IF(Q2143="Intervalo 2",'[1]Pesos dos Critérios'!$C$9,IF(Q2143="Intervalo 3",'[1]Pesos dos Critérios'!$D$9,'[1]Pesos dos Critérios'!$E$9)))</f>
        <v>0.00714525778046649</v>
      </c>
      <c r="AG2143" s="5" t="n">
        <f aca="false">IF(S2143="Intervalo 1",'[1]Pesos dos Critérios'!$F$9,IF(S2143="Intervalo 2",'[1]Pesos dos Critérios'!$G$9,IF(S2143="Intervalo 3",'[1]Pesos dos Critérios'!$H$9,'[1]Pesos dos Critérios'!$I$9)))</f>
        <v>0.0404040404040404</v>
      </c>
      <c r="AH2143" s="5" t="n">
        <f aca="false">IF(U2143="Intervalo 1",'[1]Pesos dos Critérios'!$N$9,IF(U2143="Intervalo 2",'[1]Pesos dos Critérios'!$O$9,IF(U2143="Intervalo 3",'[1]Pesos dos Critérios'!$P$9,'[1]Pesos dos Critérios'!$Q$9)))</f>
        <v>0.0273809523809524</v>
      </c>
      <c r="AI2143" s="5" t="n">
        <f aca="false">IF(AA2143="Intervalo 1",'[1]Pesos dos Critérios'!$R$9,IF(AA2143="Intervalo 2",'[1]Pesos dos Critérios'!$S$9,IF(AA2143="Intervalo 3",'[1]Pesos dos Critérios'!$T$9,'[1]Pesos dos Critérios'!$U$9)))</f>
        <v>0.0547619047619048</v>
      </c>
      <c r="AJ2143" s="5" t="n">
        <f aca="false">SUM(AB2143:AI2143)</f>
        <v>0.247200973669516</v>
      </c>
      <c r="AK2143" s="5" t="n">
        <v>2142</v>
      </c>
      <c r="AM2143" s="1" t="s">
        <v>60</v>
      </c>
    </row>
    <row r="2144" customFormat="false" ht="12.8" hidden="false" customHeight="true" outlineLevel="0" collapsed="false">
      <c r="A2144" s="7" t="n">
        <v>2016</v>
      </c>
      <c r="B2144" s="7" t="s">
        <v>204</v>
      </c>
      <c r="C2144" s="8" t="s">
        <v>205</v>
      </c>
      <c r="D2144" s="7" t="s">
        <v>181</v>
      </c>
      <c r="E2144" s="7" t="s">
        <v>1377</v>
      </c>
      <c r="F2144" s="7" t="s">
        <v>1268</v>
      </c>
      <c r="G2144" s="7" t="s">
        <v>191</v>
      </c>
      <c r="H2144" s="9" t="n">
        <v>2</v>
      </c>
      <c r="I2144" s="7" t="s">
        <v>85</v>
      </c>
      <c r="J2144" s="8" t="s">
        <v>86</v>
      </c>
      <c r="K2144" s="10" t="s">
        <v>46</v>
      </c>
      <c r="L2144" s="10" t="s">
        <v>83</v>
      </c>
      <c r="M2144" s="10" t="s">
        <v>56</v>
      </c>
      <c r="N2144" s="10" t="n">
        <v>0.017</v>
      </c>
      <c r="O2144" s="9" t="s">
        <v>57</v>
      </c>
      <c r="P2144" s="11" t="n">
        <v>0.464</v>
      </c>
      <c r="Q2144" s="8" t="s">
        <v>50</v>
      </c>
      <c r="R2144" s="11" t="n">
        <v>0.018</v>
      </c>
      <c r="S2144" s="8" t="s">
        <v>57</v>
      </c>
      <c r="T2144" s="11" t="n">
        <v>111</v>
      </c>
      <c r="U2144" s="8" t="s">
        <v>57</v>
      </c>
      <c r="V2144" s="11" t="n">
        <v>7.7</v>
      </c>
      <c r="W2144" s="11" t="n">
        <v>9.3</v>
      </c>
      <c r="X2144" s="11" t="n">
        <v>11.1</v>
      </c>
      <c r="Y2144" s="11" t="n">
        <v>13.2</v>
      </c>
      <c r="Z2144" s="11" t="n">
        <v>1.81</v>
      </c>
      <c r="AA2144" s="8" t="s">
        <v>57</v>
      </c>
      <c r="AB2144" s="5" t="n">
        <f aca="false">IF(C2144='[1]Pesos dos Critérios'!$V$3,'[1]Pesos dos Critérios'!$V$9,IF(Planilha1!C2144='[1]Pesos dos Critérios'!$W$3,'[1]Pesos dos Critérios'!$W$9,IF(Planilha1!C2144='[1]Pesos dos Critérios'!$X$3,'[1]Pesos dos Critérios'!$X$9,IF(Planilha1!C2144='[1]Pesos dos Critérios'!$Y$3,'[1]Pesos dos Critérios'!$Y$9,'[1]Pesos dos Critérios'!$Z$9))))</f>
        <v>0.0218518518518519</v>
      </c>
      <c r="AC2144" s="5" t="n">
        <f aca="false">IF(H2144=1,'[1]Pesos dos Critérios'!$AD$9,IF(Planilha1!H2144=2,'[1]Pesos dos Critérios'!$AE$9,IF(Planilha1!H2144=3,'[1]Pesos dos Critérios'!$AF$9,IF(Planilha1!H2144=4,'[1]Pesos dos Critérios'!$AG$9,'[1]Pesos dos Critérios'!$AH$9))))</f>
        <v>0.0273148148148148</v>
      </c>
      <c r="AD2144" s="5" t="n">
        <f aca="false">IF(J2144='[1]Pesos dos Critérios'!$AA$3,'[1]Pesos dos Critérios'!$AA$9,IF(Planilha1!J2144='[1]Pesos dos Critérios'!$AB$3,'[1]Pesos dos Critérios'!$AB$9,'[1]Pesos dos Critérios'!$AC$9))</f>
        <v>0.037037037037037</v>
      </c>
      <c r="AE2144" s="5" t="n">
        <f aca="false">IF(O2144="Intervalo 1",'[1]Pesos dos Critérios'!$J$9,IF(Planilha1!O2144="Intervalo 2",'[1]Pesos dos Critérios'!$K$9,IF(Planilha1!O2144="Intervalo 3",'[1]Pesos dos Critérios'!$L$9,'[1]Pesos dos Critérios'!$M$9)))</f>
        <v>0.031305114638448</v>
      </c>
      <c r="AF2144" s="5" t="n">
        <f aca="false">IF(Q2144="Intervalo 1",'[1]Pesos dos Critérios'!$B$9,IF(Q2144="Intervalo 2",'[1]Pesos dos Critérios'!$C$9,IF(Q2144="Intervalo 3",'[1]Pesos dos Critérios'!$D$9,'[1]Pesos dos Critérios'!$E$9)))</f>
        <v>0.00714525778046649</v>
      </c>
      <c r="AG2144" s="5" t="n">
        <f aca="false">IF(S2144="Intervalo 1",'[1]Pesos dos Critérios'!$F$9,IF(S2144="Intervalo 2",'[1]Pesos dos Critérios'!$G$9,IF(S2144="Intervalo 3",'[1]Pesos dos Critérios'!$H$9,'[1]Pesos dos Critérios'!$I$9)))</f>
        <v>0.0404040404040404</v>
      </c>
      <c r="AH2144" s="5" t="n">
        <f aca="false">IF(U2144="Intervalo 1",'[1]Pesos dos Critérios'!$N$9,IF(U2144="Intervalo 2",'[1]Pesos dos Critérios'!$O$9,IF(U2144="Intervalo 3",'[1]Pesos dos Critérios'!$P$9,'[1]Pesos dos Critérios'!$Q$9)))</f>
        <v>0.0273809523809524</v>
      </c>
      <c r="AI2144" s="5" t="n">
        <f aca="false">IF(AA2144="Intervalo 1",'[1]Pesos dos Critérios'!$R$9,IF(AA2144="Intervalo 2",'[1]Pesos dos Critérios'!$S$9,IF(AA2144="Intervalo 3",'[1]Pesos dos Critérios'!$T$9,'[1]Pesos dos Critérios'!$U$9)))</f>
        <v>0.0547619047619048</v>
      </c>
      <c r="AJ2144" s="5" t="n">
        <f aca="false">SUM(AB2144:AI2144)</f>
        <v>0.247200973669516</v>
      </c>
      <c r="AK2144" s="5" t="n">
        <v>2143</v>
      </c>
      <c r="AM2144" s="1" t="s">
        <v>60</v>
      </c>
    </row>
    <row r="2145" customFormat="false" ht="12.8" hidden="false" customHeight="true" outlineLevel="0" collapsed="false">
      <c r="A2145" s="7" t="n">
        <v>2016</v>
      </c>
      <c r="B2145" s="7" t="s">
        <v>204</v>
      </c>
      <c r="C2145" s="8" t="s">
        <v>205</v>
      </c>
      <c r="D2145" s="7" t="s">
        <v>181</v>
      </c>
      <c r="E2145" s="7" t="s">
        <v>1377</v>
      </c>
      <c r="F2145" s="7" t="s">
        <v>1378</v>
      </c>
      <c r="G2145" s="7" t="s">
        <v>191</v>
      </c>
      <c r="H2145" s="9" t="n">
        <v>2</v>
      </c>
      <c r="I2145" s="7" t="s">
        <v>44</v>
      </c>
      <c r="J2145" s="8" t="s">
        <v>45</v>
      </c>
      <c r="K2145" s="10" t="s">
        <v>46</v>
      </c>
      <c r="L2145" s="10" t="s">
        <v>83</v>
      </c>
      <c r="M2145" s="10" t="s">
        <v>56</v>
      </c>
      <c r="N2145" s="10" t="n">
        <v>0.019</v>
      </c>
      <c r="O2145" s="9" t="s">
        <v>58</v>
      </c>
      <c r="P2145" s="11" t="n">
        <v>0.333</v>
      </c>
      <c r="Q2145" s="8" t="s">
        <v>58</v>
      </c>
      <c r="R2145" s="11" t="n">
        <v>0.026</v>
      </c>
      <c r="S2145" s="8" t="s">
        <v>58</v>
      </c>
      <c r="T2145" s="11" t="n">
        <v>110</v>
      </c>
      <c r="U2145" s="8" t="s">
        <v>57</v>
      </c>
      <c r="V2145" s="11" t="n">
        <v>7.8</v>
      </c>
      <c r="W2145" s="11" t="n">
        <v>9.5</v>
      </c>
      <c r="X2145" s="11" t="n">
        <v>11.1</v>
      </c>
      <c r="Y2145" s="11" t="n">
        <v>13.6</v>
      </c>
      <c r="Z2145" s="11" t="n">
        <v>1.78</v>
      </c>
      <c r="AA2145" s="8" t="s">
        <v>49</v>
      </c>
      <c r="AB2145" s="5" t="n">
        <f aca="false">IF(C2145='[1]Pesos dos Critérios'!$V$3,'[1]Pesos dos Critérios'!$V$9,IF(Planilha1!C2145='[1]Pesos dos Critérios'!$W$3,'[1]Pesos dos Critérios'!$W$9,IF(Planilha1!C2145='[1]Pesos dos Critérios'!$X$3,'[1]Pesos dos Critérios'!$X$9,IF(Planilha1!C2145='[1]Pesos dos Critérios'!$Y$3,'[1]Pesos dos Critérios'!$Y$9,'[1]Pesos dos Critérios'!$Z$9))))</f>
        <v>0.0218518518518519</v>
      </c>
      <c r="AC2145" s="5" t="n">
        <f aca="false">IF(H2145=1,'[1]Pesos dos Critérios'!$AD$9,IF(Planilha1!H2145=2,'[1]Pesos dos Critérios'!$AE$9,IF(Planilha1!H2145=3,'[1]Pesos dos Critérios'!$AF$9,IF(Planilha1!H2145=4,'[1]Pesos dos Critérios'!$AG$9,'[1]Pesos dos Critérios'!$AH$9))))</f>
        <v>0.0273148148148148</v>
      </c>
      <c r="AD2145" s="5" t="n">
        <f aca="false">IF(J2145='[1]Pesos dos Critérios'!$AA$3,'[1]Pesos dos Critérios'!$AA$9,IF(Planilha1!J2145='[1]Pesos dos Critérios'!$AB$3,'[1]Pesos dos Critérios'!$AB$9,'[1]Pesos dos Critérios'!$AC$9))</f>
        <v>0.037037037037037</v>
      </c>
      <c r="AE2145" s="5" t="n">
        <f aca="false">IF(O2145="Intervalo 1",'[1]Pesos dos Critérios'!$J$9,IF(Planilha1!O2145="Intervalo 2",'[1]Pesos dos Critérios'!$K$9,IF(Planilha1!O2145="Intervalo 3",'[1]Pesos dos Critérios'!$L$9,'[1]Pesos dos Critérios'!$M$9)))</f>
        <v>0.0266754850088183</v>
      </c>
      <c r="AF2145" s="5" t="n">
        <f aca="false">IF(Q2145="Intervalo 1",'[1]Pesos dos Critérios'!$B$9,IF(Q2145="Intervalo 2",'[1]Pesos dos Critérios'!$C$9,IF(Q2145="Intervalo 3",'[1]Pesos dos Critérios'!$D$9,'[1]Pesos dos Critérios'!$E$9)))</f>
        <v>0.0123748067486724</v>
      </c>
      <c r="AG2145" s="5" t="n">
        <f aca="false">IF(S2145="Intervalo 1",'[1]Pesos dos Critérios'!$F$9,IF(S2145="Intervalo 2",'[1]Pesos dos Critérios'!$G$9,IF(S2145="Intervalo 3",'[1]Pesos dos Critérios'!$H$9,'[1]Pesos dos Critérios'!$I$9)))</f>
        <v>0.0202020202020202</v>
      </c>
      <c r="AH2145" s="5" t="n">
        <f aca="false">IF(U2145="Intervalo 1",'[1]Pesos dos Critérios'!$N$9,IF(U2145="Intervalo 2",'[1]Pesos dos Critérios'!$O$9,IF(U2145="Intervalo 3",'[1]Pesos dos Critérios'!$P$9,'[1]Pesos dos Critérios'!$Q$9)))</f>
        <v>0.0273809523809524</v>
      </c>
      <c r="AI2145" s="5" t="n">
        <f aca="false">IF(AA2145="Intervalo 1",'[1]Pesos dos Critérios'!$R$9,IF(AA2145="Intervalo 2",'[1]Pesos dos Critérios'!$S$9,IF(AA2145="Intervalo 3",'[1]Pesos dos Critérios'!$T$9,'[1]Pesos dos Critérios'!$U$9)))</f>
        <v>0.0658730158730159</v>
      </c>
      <c r="AJ2145" s="5" t="n">
        <f aca="false">SUM(AB2145:AI2145)</f>
        <v>0.238709983917183</v>
      </c>
      <c r="AK2145" s="5" t="n">
        <v>2144</v>
      </c>
      <c r="AM2145" s="1" t="s">
        <v>60</v>
      </c>
    </row>
    <row r="2146" customFormat="false" ht="12.8" hidden="false" customHeight="true" outlineLevel="0" collapsed="false">
      <c r="A2146" s="7" t="n">
        <v>2016</v>
      </c>
      <c r="B2146" s="7" t="s">
        <v>204</v>
      </c>
      <c r="C2146" s="8" t="s">
        <v>205</v>
      </c>
      <c r="D2146" s="7" t="s">
        <v>181</v>
      </c>
      <c r="E2146" s="7" t="s">
        <v>1377</v>
      </c>
      <c r="F2146" s="7" t="s">
        <v>1266</v>
      </c>
      <c r="G2146" s="7" t="s">
        <v>191</v>
      </c>
      <c r="H2146" s="9" t="n">
        <v>2</v>
      </c>
      <c r="I2146" s="7" t="s">
        <v>44</v>
      </c>
      <c r="J2146" s="8" t="s">
        <v>45</v>
      </c>
      <c r="K2146" s="10" t="s">
        <v>46</v>
      </c>
      <c r="L2146" s="10" t="s">
        <v>83</v>
      </c>
      <c r="M2146" s="10" t="s">
        <v>56</v>
      </c>
      <c r="N2146" s="10" t="n">
        <v>0.019</v>
      </c>
      <c r="O2146" s="9" t="s">
        <v>58</v>
      </c>
      <c r="P2146" s="11" t="n">
        <v>0.333</v>
      </c>
      <c r="Q2146" s="8" t="s">
        <v>58</v>
      </c>
      <c r="R2146" s="11" t="n">
        <v>0.026</v>
      </c>
      <c r="S2146" s="8" t="s">
        <v>58</v>
      </c>
      <c r="T2146" s="11" t="n">
        <v>110</v>
      </c>
      <c r="U2146" s="8" t="s">
        <v>57</v>
      </c>
      <c r="V2146" s="11" t="n">
        <v>7.8</v>
      </c>
      <c r="W2146" s="11" t="n">
        <v>9.5</v>
      </c>
      <c r="X2146" s="11" t="n">
        <v>11.1</v>
      </c>
      <c r="Y2146" s="11" t="n">
        <v>13.6</v>
      </c>
      <c r="Z2146" s="11" t="n">
        <v>1.78</v>
      </c>
      <c r="AA2146" s="8" t="s">
        <v>49</v>
      </c>
      <c r="AB2146" s="5" t="n">
        <f aca="false">IF(C2146='[1]Pesos dos Critérios'!$V$3,'[1]Pesos dos Critérios'!$V$9,IF(Planilha1!C2146='[1]Pesos dos Critérios'!$W$3,'[1]Pesos dos Critérios'!$W$9,IF(Planilha1!C2146='[1]Pesos dos Critérios'!$X$3,'[1]Pesos dos Critérios'!$X$9,IF(Planilha1!C2146='[1]Pesos dos Critérios'!$Y$3,'[1]Pesos dos Critérios'!$Y$9,'[1]Pesos dos Critérios'!$Z$9))))</f>
        <v>0.0218518518518519</v>
      </c>
      <c r="AC2146" s="5" t="n">
        <f aca="false">IF(H2146=1,'[1]Pesos dos Critérios'!$AD$9,IF(Planilha1!H2146=2,'[1]Pesos dos Critérios'!$AE$9,IF(Planilha1!H2146=3,'[1]Pesos dos Critérios'!$AF$9,IF(Planilha1!H2146=4,'[1]Pesos dos Critérios'!$AG$9,'[1]Pesos dos Critérios'!$AH$9))))</f>
        <v>0.0273148148148148</v>
      </c>
      <c r="AD2146" s="5" t="n">
        <f aca="false">IF(J2146='[1]Pesos dos Critérios'!$AA$3,'[1]Pesos dos Critérios'!$AA$9,IF(Planilha1!J2146='[1]Pesos dos Critérios'!$AB$3,'[1]Pesos dos Critérios'!$AB$9,'[1]Pesos dos Critérios'!$AC$9))</f>
        <v>0.037037037037037</v>
      </c>
      <c r="AE2146" s="5" t="n">
        <f aca="false">IF(O2146="Intervalo 1",'[1]Pesos dos Critérios'!$J$9,IF(Planilha1!O2146="Intervalo 2",'[1]Pesos dos Critérios'!$K$9,IF(Planilha1!O2146="Intervalo 3",'[1]Pesos dos Critérios'!$L$9,'[1]Pesos dos Critérios'!$M$9)))</f>
        <v>0.0266754850088183</v>
      </c>
      <c r="AF2146" s="5" t="n">
        <f aca="false">IF(Q2146="Intervalo 1",'[1]Pesos dos Critérios'!$B$9,IF(Q2146="Intervalo 2",'[1]Pesos dos Critérios'!$C$9,IF(Q2146="Intervalo 3",'[1]Pesos dos Critérios'!$D$9,'[1]Pesos dos Critérios'!$E$9)))</f>
        <v>0.0123748067486724</v>
      </c>
      <c r="AG2146" s="5" t="n">
        <f aca="false">IF(S2146="Intervalo 1",'[1]Pesos dos Critérios'!$F$9,IF(S2146="Intervalo 2",'[1]Pesos dos Critérios'!$G$9,IF(S2146="Intervalo 3",'[1]Pesos dos Critérios'!$H$9,'[1]Pesos dos Critérios'!$I$9)))</f>
        <v>0.0202020202020202</v>
      </c>
      <c r="AH2146" s="5" t="n">
        <f aca="false">IF(U2146="Intervalo 1",'[1]Pesos dos Critérios'!$N$9,IF(U2146="Intervalo 2",'[1]Pesos dos Critérios'!$O$9,IF(U2146="Intervalo 3",'[1]Pesos dos Critérios'!$P$9,'[1]Pesos dos Critérios'!$Q$9)))</f>
        <v>0.0273809523809524</v>
      </c>
      <c r="AI2146" s="5" t="n">
        <f aca="false">IF(AA2146="Intervalo 1",'[1]Pesos dos Critérios'!$R$9,IF(AA2146="Intervalo 2",'[1]Pesos dos Critérios'!$S$9,IF(AA2146="Intervalo 3",'[1]Pesos dos Critérios'!$T$9,'[1]Pesos dos Critérios'!$U$9)))</f>
        <v>0.0658730158730159</v>
      </c>
      <c r="AJ2146" s="5" t="n">
        <f aca="false">SUM(AB2146:AI2146)</f>
        <v>0.238709983917183</v>
      </c>
      <c r="AK2146" s="5" t="n">
        <v>2145</v>
      </c>
      <c r="AM2146" s="1" t="s">
        <v>60</v>
      </c>
    </row>
    <row r="2147" customFormat="false" ht="12.8" hidden="false" customHeight="true" outlineLevel="0" collapsed="false">
      <c r="A2147" s="7" t="n">
        <v>2016</v>
      </c>
      <c r="B2147" s="7" t="s">
        <v>204</v>
      </c>
      <c r="C2147" s="8" t="s">
        <v>205</v>
      </c>
      <c r="D2147" s="7" t="s">
        <v>181</v>
      </c>
      <c r="E2147" s="7" t="s">
        <v>1379</v>
      </c>
      <c r="F2147" s="7" t="s">
        <v>1265</v>
      </c>
      <c r="G2147" s="7" t="s">
        <v>123</v>
      </c>
      <c r="H2147" s="9" t="n">
        <v>2</v>
      </c>
      <c r="I2147" s="7" t="s">
        <v>126</v>
      </c>
      <c r="J2147" s="8" t="s">
        <v>45</v>
      </c>
      <c r="K2147" s="10" t="s">
        <v>46</v>
      </c>
      <c r="L2147" s="10" t="s">
        <v>83</v>
      </c>
      <c r="M2147" s="10" t="s">
        <v>56</v>
      </c>
      <c r="N2147" s="10" t="n">
        <v>0.03</v>
      </c>
      <c r="O2147" s="9" t="s">
        <v>50</v>
      </c>
      <c r="P2147" s="11" t="n">
        <v>0.406</v>
      </c>
      <c r="Q2147" s="8" t="s">
        <v>58</v>
      </c>
      <c r="R2147" s="11" t="n">
        <v>0.015</v>
      </c>
      <c r="S2147" s="8" t="s">
        <v>57</v>
      </c>
      <c r="T2147" s="11" t="n">
        <v>107</v>
      </c>
      <c r="U2147" s="8" t="s">
        <v>49</v>
      </c>
      <c r="V2147" s="11" t="n">
        <v>8</v>
      </c>
      <c r="W2147" s="11" t="n">
        <v>9.9</v>
      </c>
      <c r="X2147" s="11" t="n">
        <v>11.5</v>
      </c>
      <c r="Y2147" s="11" t="n">
        <v>14</v>
      </c>
      <c r="Z2147" s="11" t="n">
        <v>1.72</v>
      </c>
      <c r="AA2147" s="8" t="s">
        <v>49</v>
      </c>
      <c r="AB2147" s="5" t="n">
        <f aca="false">IF(C2147='[1]Pesos dos Critérios'!$V$3,'[1]Pesos dos Critérios'!$V$9,IF(Planilha1!C2147='[1]Pesos dos Critérios'!$W$3,'[1]Pesos dos Critérios'!$W$9,IF(Planilha1!C2147='[1]Pesos dos Critérios'!$X$3,'[1]Pesos dos Critérios'!$X$9,IF(Planilha1!C2147='[1]Pesos dos Critérios'!$Y$3,'[1]Pesos dos Critérios'!$Y$9,'[1]Pesos dos Critérios'!$Z$9))))</f>
        <v>0.0218518518518519</v>
      </c>
      <c r="AC2147" s="5" t="n">
        <f aca="false">IF(H2147=1,'[1]Pesos dos Critérios'!$AD$9,IF(Planilha1!H2147=2,'[1]Pesos dos Critérios'!$AE$9,IF(Planilha1!H2147=3,'[1]Pesos dos Critérios'!$AF$9,IF(Planilha1!H2147=4,'[1]Pesos dos Critérios'!$AG$9,'[1]Pesos dos Critérios'!$AH$9))))</f>
        <v>0.0273148148148148</v>
      </c>
      <c r="AD2147" s="5" t="n">
        <f aca="false">IF(J2147='[1]Pesos dos Critérios'!$AA$3,'[1]Pesos dos Critérios'!$AA$9,IF(Planilha1!J2147='[1]Pesos dos Critérios'!$AB$3,'[1]Pesos dos Critérios'!$AB$9,'[1]Pesos dos Critérios'!$AC$9))</f>
        <v>0.037037037037037</v>
      </c>
      <c r="AE2147" s="5" t="n">
        <f aca="false">IF(O2147="Intervalo 1",'[1]Pesos dos Critérios'!$J$9,IF(Planilha1!O2147="Intervalo 2",'[1]Pesos dos Critérios'!$K$9,IF(Planilha1!O2147="Intervalo 3",'[1]Pesos dos Critérios'!$L$9,'[1]Pesos dos Critérios'!$M$9)))</f>
        <v>0.015652557319224</v>
      </c>
      <c r="AF2147" s="5" t="n">
        <f aca="false">IF(Q2147="Intervalo 1",'[1]Pesos dos Critérios'!$B$9,IF(Q2147="Intervalo 2",'[1]Pesos dos Critérios'!$C$9,IF(Q2147="Intervalo 3",'[1]Pesos dos Critérios'!$D$9,'[1]Pesos dos Critérios'!$E$9)))</f>
        <v>0.0123748067486724</v>
      </c>
      <c r="AG2147" s="5" t="n">
        <f aca="false">IF(S2147="Intervalo 1",'[1]Pesos dos Critérios'!$F$9,IF(S2147="Intervalo 2",'[1]Pesos dos Critérios'!$G$9,IF(S2147="Intervalo 3",'[1]Pesos dos Critérios'!$H$9,'[1]Pesos dos Critérios'!$I$9)))</f>
        <v>0.0404040404040404</v>
      </c>
      <c r="AH2147" s="5" t="n">
        <f aca="false">IF(U2147="Intervalo 1",'[1]Pesos dos Critérios'!$N$9,IF(U2147="Intervalo 2",'[1]Pesos dos Critérios'!$O$9,IF(U2147="Intervalo 3",'[1]Pesos dos Critérios'!$P$9,'[1]Pesos dos Critérios'!$Q$9)))</f>
        <v>0.0329365079365079</v>
      </c>
      <c r="AI2147" s="5" t="n">
        <f aca="false">IF(AA2147="Intervalo 1",'[1]Pesos dos Critérios'!$R$9,IF(AA2147="Intervalo 2",'[1]Pesos dos Critérios'!$S$9,IF(AA2147="Intervalo 3",'[1]Pesos dos Critérios'!$T$9,'[1]Pesos dos Critérios'!$U$9)))</f>
        <v>0.0658730158730159</v>
      </c>
      <c r="AJ2147" s="5" t="n">
        <f aca="false">SUM(AB2147:AI2147)</f>
        <v>0.253444631985164</v>
      </c>
      <c r="AK2147" s="5" t="n">
        <v>2146</v>
      </c>
      <c r="AM2147" s="1" t="s">
        <v>60</v>
      </c>
    </row>
    <row r="2148" customFormat="false" ht="12.8" hidden="false" customHeight="true" outlineLevel="0" collapsed="false">
      <c r="A2148" s="7" t="n">
        <v>2016</v>
      </c>
      <c r="B2148" s="7" t="s">
        <v>204</v>
      </c>
      <c r="C2148" s="8" t="s">
        <v>205</v>
      </c>
      <c r="D2148" s="7" t="s">
        <v>181</v>
      </c>
      <c r="E2148" s="7" t="s">
        <v>1379</v>
      </c>
      <c r="F2148" s="7" t="s">
        <v>1262</v>
      </c>
      <c r="G2148" s="7" t="s">
        <v>123</v>
      </c>
      <c r="H2148" s="9" t="n">
        <v>2</v>
      </c>
      <c r="I2148" s="7" t="s">
        <v>85</v>
      </c>
      <c r="J2148" s="8" t="s">
        <v>86</v>
      </c>
      <c r="K2148" s="10" t="s">
        <v>46</v>
      </c>
      <c r="L2148" s="10" t="s">
        <v>83</v>
      </c>
      <c r="M2148" s="10" t="s">
        <v>56</v>
      </c>
      <c r="N2148" s="10" t="n">
        <v>0.034</v>
      </c>
      <c r="O2148" s="9" t="s">
        <v>50</v>
      </c>
      <c r="P2148" s="11" t="n">
        <v>0.446</v>
      </c>
      <c r="Q2148" s="8" t="s">
        <v>58</v>
      </c>
      <c r="R2148" s="11" t="n">
        <v>0.007</v>
      </c>
      <c r="S2148" s="8" t="s">
        <v>49</v>
      </c>
      <c r="T2148" s="11" t="n">
        <v>109</v>
      </c>
      <c r="U2148" s="8" t="s">
        <v>49</v>
      </c>
      <c r="V2148" s="11" t="n">
        <v>7.9</v>
      </c>
      <c r="W2148" s="11" t="n">
        <v>9.5</v>
      </c>
      <c r="X2148" s="11" t="n">
        <v>11.3</v>
      </c>
      <c r="Y2148" s="11" t="n">
        <v>13.6</v>
      </c>
      <c r="Z2148" s="11" t="n">
        <v>1.76</v>
      </c>
      <c r="AA2148" s="8" t="s">
        <v>49</v>
      </c>
      <c r="AB2148" s="5" t="n">
        <f aca="false">IF(C2148='[1]Pesos dos Critérios'!$V$3,'[1]Pesos dos Critérios'!$V$9,IF(Planilha1!C2148='[1]Pesos dos Critérios'!$W$3,'[1]Pesos dos Critérios'!$W$9,IF(Planilha1!C2148='[1]Pesos dos Critérios'!$X$3,'[1]Pesos dos Critérios'!$X$9,IF(Planilha1!C2148='[1]Pesos dos Critérios'!$Y$3,'[1]Pesos dos Critérios'!$Y$9,'[1]Pesos dos Critérios'!$Z$9))))</f>
        <v>0.0218518518518519</v>
      </c>
      <c r="AC2148" s="5" t="n">
        <f aca="false">IF(H2148=1,'[1]Pesos dos Critérios'!$AD$9,IF(Planilha1!H2148=2,'[1]Pesos dos Critérios'!$AE$9,IF(Planilha1!H2148=3,'[1]Pesos dos Critérios'!$AF$9,IF(Planilha1!H2148=4,'[1]Pesos dos Critérios'!$AG$9,'[1]Pesos dos Critérios'!$AH$9))))</f>
        <v>0.0273148148148148</v>
      </c>
      <c r="AD2148" s="5" t="n">
        <f aca="false">IF(J2148='[1]Pesos dos Critérios'!$AA$3,'[1]Pesos dos Critérios'!$AA$9,IF(Planilha1!J2148='[1]Pesos dos Critérios'!$AB$3,'[1]Pesos dos Critérios'!$AB$9,'[1]Pesos dos Critérios'!$AC$9))</f>
        <v>0.037037037037037</v>
      </c>
      <c r="AE2148" s="5" t="n">
        <f aca="false">IF(O2148="Intervalo 1",'[1]Pesos dos Critérios'!$J$9,IF(Planilha1!O2148="Intervalo 2",'[1]Pesos dos Critérios'!$K$9,IF(Planilha1!O2148="Intervalo 3",'[1]Pesos dos Critérios'!$L$9,'[1]Pesos dos Critérios'!$M$9)))</f>
        <v>0.015652557319224</v>
      </c>
      <c r="AF2148" s="5" t="n">
        <f aca="false">IF(Q2148="Intervalo 1",'[1]Pesos dos Critérios'!$B$9,IF(Q2148="Intervalo 2",'[1]Pesos dos Critérios'!$C$9,IF(Q2148="Intervalo 3",'[1]Pesos dos Critérios'!$D$9,'[1]Pesos dos Critérios'!$E$9)))</f>
        <v>0.0123748067486724</v>
      </c>
      <c r="AG2148" s="5" t="n">
        <f aca="false">IF(S2148="Intervalo 1",'[1]Pesos dos Critérios'!$F$9,IF(S2148="Intervalo 2",'[1]Pesos dos Critérios'!$G$9,IF(S2148="Intervalo 3",'[1]Pesos dos Critérios'!$H$9,'[1]Pesos dos Critérios'!$I$9)))</f>
        <v>0.0404040404040404</v>
      </c>
      <c r="AH2148" s="5" t="n">
        <f aca="false">IF(U2148="Intervalo 1",'[1]Pesos dos Critérios'!$N$9,IF(U2148="Intervalo 2",'[1]Pesos dos Critérios'!$O$9,IF(U2148="Intervalo 3",'[1]Pesos dos Critérios'!$P$9,'[1]Pesos dos Critérios'!$Q$9)))</f>
        <v>0.0329365079365079</v>
      </c>
      <c r="AI2148" s="5" t="n">
        <f aca="false">IF(AA2148="Intervalo 1",'[1]Pesos dos Critérios'!$R$9,IF(AA2148="Intervalo 2",'[1]Pesos dos Critérios'!$S$9,IF(AA2148="Intervalo 3",'[1]Pesos dos Critérios'!$T$9,'[1]Pesos dos Critérios'!$U$9)))</f>
        <v>0.0658730158730159</v>
      </c>
      <c r="AJ2148" s="5" t="n">
        <f aca="false">SUM(AB2148:AI2148)</f>
        <v>0.253444631985164</v>
      </c>
      <c r="AK2148" s="5" t="n">
        <v>2147</v>
      </c>
      <c r="AM2148" s="1" t="s">
        <v>60</v>
      </c>
    </row>
    <row r="2149" customFormat="false" ht="12.8" hidden="false" customHeight="true" outlineLevel="0" collapsed="false">
      <c r="A2149" s="7" t="n">
        <v>2016</v>
      </c>
      <c r="B2149" s="7" t="s">
        <v>686</v>
      </c>
      <c r="C2149" s="8" t="s">
        <v>205</v>
      </c>
      <c r="D2149" s="7" t="s">
        <v>206</v>
      </c>
      <c r="E2149" s="7" t="s">
        <v>1380</v>
      </c>
      <c r="F2149" s="7" t="s">
        <v>1263</v>
      </c>
      <c r="G2149" s="7" t="s">
        <v>88</v>
      </c>
      <c r="H2149" s="9" t="n">
        <v>1</v>
      </c>
      <c r="I2149" s="7" t="s">
        <v>558</v>
      </c>
      <c r="J2149" s="8" t="s">
        <v>86</v>
      </c>
      <c r="K2149" s="10" t="s">
        <v>46</v>
      </c>
      <c r="L2149" s="10" t="s">
        <v>83</v>
      </c>
      <c r="M2149" s="10" t="s">
        <v>56</v>
      </c>
      <c r="N2149" s="10" t="n">
        <v>0.027</v>
      </c>
      <c r="O2149" s="9" t="s">
        <v>50</v>
      </c>
      <c r="P2149" s="11" t="n">
        <v>0.402</v>
      </c>
      <c r="Q2149" s="8" t="s">
        <v>58</v>
      </c>
      <c r="R2149" s="11" t="n">
        <v>0.013</v>
      </c>
      <c r="S2149" s="8" t="s">
        <v>57</v>
      </c>
      <c r="T2149" s="11" t="n">
        <v>105</v>
      </c>
      <c r="U2149" s="8" t="s">
        <v>49</v>
      </c>
      <c r="V2149" s="11" t="n">
        <v>7.8</v>
      </c>
      <c r="W2149" s="11" t="n">
        <v>9.9</v>
      </c>
      <c r="X2149" s="11" t="n">
        <v>11.7</v>
      </c>
      <c r="Y2149" s="11" t="n">
        <v>14.2</v>
      </c>
      <c r="Z2149" s="11" t="n">
        <v>1.72</v>
      </c>
      <c r="AA2149" s="8" t="s">
        <v>49</v>
      </c>
      <c r="AB2149" s="5" t="n">
        <f aca="false">IF(C2149='[1]Pesos dos Critérios'!$V$3,'[1]Pesos dos Critérios'!$V$9,IF(Planilha1!C2149='[1]Pesos dos Critérios'!$W$3,'[1]Pesos dos Critérios'!$W$9,IF(Planilha1!C2149='[1]Pesos dos Critérios'!$X$3,'[1]Pesos dos Critérios'!$X$9,IF(Planilha1!C2149='[1]Pesos dos Critérios'!$Y$3,'[1]Pesos dos Critérios'!$Y$9,'[1]Pesos dos Critérios'!$Z$9))))</f>
        <v>0.0218518518518519</v>
      </c>
      <c r="AC2149" s="5" t="n">
        <f aca="false">IF(H2149=1,'[1]Pesos dos Critérios'!$AD$9,IF(Planilha1!H2149=2,'[1]Pesos dos Critérios'!$AE$9,IF(Planilha1!H2149=3,'[1]Pesos dos Critérios'!$AF$9,IF(Planilha1!H2149=4,'[1]Pesos dos Critérios'!$AG$9,'[1]Pesos dos Critérios'!$AH$9))))</f>
        <v>0.0384259259259259</v>
      </c>
      <c r="AD2149" s="5" t="n">
        <f aca="false">IF(J2149='[1]Pesos dos Critérios'!$AA$3,'[1]Pesos dos Critérios'!$AA$9,IF(Planilha1!J2149='[1]Pesos dos Critérios'!$AB$3,'[1]Pesos dos Critérios'!$AB$9,'[1]Pesos dos Critérios'!$AC$9))</f>
        <v>0.037037037037037</v>
      </c>
      <c r="AE2149" s="5" t="n">
        <f aca="false">IF(O2149="Intervalo 1",'[1]Pesos dos Critérios'!$J$9,IF(Planilha1!O2149="Intervalo 2",'[1]Pesos dos Critérios'!$K$9,IF(Planilha1!O2149="Intervalo 3",'[1]Pesos dos Critérios'!$L$9,'[1]Pesos dos Critérios'!$M$9)))</f>
        <v>0.015652557319224</v>
      </c>
      <c r="AF2149" s="5" t="n">
        <f aca="false">IF(Q2149="Intervalo 1",'[1]Pesos dos Critérios'!$B$9,IF(Q2149="Intervalo 2",'[1]Pesos dos Critérios'!$C$9,IF(Q2149="Intervalo 3",'[1]Pesos dos Critérios'!$D$9,'[1]Pesos dos Critérios'!$E$9)))</f>
        <v>0.0123748067486724</v>
      </c>
      <c r="AG2149" s="5" t="n">
        <f aca="false">IF(S2149="Intervalo 1",'[1]Pesos dos Critérios'!$F$9,IF(S2149="Intervalo 2",'[1]Pesos dos Critérios'!$G$9,IF(S2149="Intervalo 3",'[1]Pesos dos Critérios'!$H$9,'[1]Pesos dos Critérios'!$I$9)))</f>
        <v>0.0404040404040404</v>
      </c>
      <c r="AH2149" s="5" t="n">
        <f aca="false">IF(U2149="Intervalo 1",'[1]Pesos dos Critérios'!$N$9,IF(U2149="Intervalo 2",'[1]Pesos dos Critérios'!$O$9,IF(U2149="Intervalo 3",'[1]Pesos dos Critérios'!$P$9,'[1]Pesos dos Critérios'!$Q$9)))</f>
        <v>0.0329365079365079</v>
      </c>
      <c r="AI2149" s="5" t="n">
        <f aca="false">IF(AA2149="Intervalo 1",'[1]Pesos dos Critérios'!$R$9,IF(AA2149="Intervalo 2",'[1]Pesos dos Critérios'!$S$9,IF(AA2149="Intervalo 3",'[1]Pesos dos Critérios'!$T$9,'[1]Pesos dos Critérios'!$U$9)))</f>
        <v>0.0658730158730159</v>
      </c>
      <c r="AJ2149" s="5" t="n">
        <f aca="false">SUM(AB2149:AI2149)</f>
        <v>0.264555743096276</v>
      </c>
      <c r="AK2149" s="5" t="n">
        <v>2148</v>
      </c>
      <c r="AM2149" s="1" t="s">
        <v>52</v>
      </c>
    </row>
    <row r="2150" customFormat="false" ht="12.8" hidden="false" customHeight="true" outlineLevel="0" collapsed="false">
      <c r="A2150" s="7" t="n">
        <v>2016</v>
      </c>
      <c r="B2150" s="7" t="s">
        <v>686</v>
      </c>
      <c r="C2150" s="8" t="s">
        <v>205</v>
      </c>
      <c r="D2150" s="7" t="s">
        <v>206</v>
      </c>
      <c r="E2150" s="7" t="s">
        <v>1380</v>
      </c>
      <c r="F2150" s="7" t="s">
        <v>1268</v>
      </c>
      <c r="G2150" s="7" t="s">
        <v>88</v>
      </c>
      <c r="H2150" s="9" t="n">
        <v>1</v>
      </c>
      <c r="I2150" s="7" t="s">
        <v>558</v>
      </c>
      <c r="J2150" s="8" t="s">
        <v>86</v>
      </c>
      <c r="K2150" s="10" t="s">
        <v>46</v>
      </c>
      <c r="L2150" s="10" t="s">
        <v>83</v>
      </c>
      <c r="M2150" s="10" t="s">
        <v>56</v>
      </c>
      <c r="N2150" s="10" t="n">
        <v>0.027</v>
      </c>
      <c r="O2150" s="9" t="s">
        <v>50</v>
      </c>
      <c r="P2150" s="11" t="n">
        <v>0.402</v>
      </c>
      <c r="Q2150" s="8" t="s">
        <v>58</v>
      </c>
      <c r="R2150" s="11" t="n">
        <v>0.013</v>
      </c>
      <c r="S2150" s="8" t="s">
        <v>57</v>
      </c>
      <c r="T2150" s="11" t="n">
        <v>105</v>
      </c>
      <c r="U2150" s="8" t="s">
        <v>49</v>
      </c>
      <c r="V2150" s="11" t="n">
        <v>7.8</v>
      </c>
      <c r="W2150" s="11" t="n">
        <v>9.9</v>
      </c>
      <c r="X2150" s="11" t="n">
        <v>11.7</v>
      </c>
      <c r="Y2150" s="11" t="n">
        <v>14.2</v>
      </c>
      <c r="Z2150" s="11" t="n">
        <v>1.72</v>
      </c>
      <c r="AA2150" s="8" t="s">
        <v>49</v>
      </c>
      <c r="AB2150" s="5" t="n">
        <f aca="false">IF(C2150='[1]Pesos dos Critérios'!$V$3,'[1]Pesos dos Critérios'!$V$9,IF(Planilha1!C2150='[1]Pesos dos Critérios'!$W$3,'[1]Pesos dos Critérios'!$W$9,IF(Planilha1!C2150='[1]Pesos dos Critérios'!$X$3,'[1]Pesos dos Critérios'!$X$9,IF(Planilha1!C2150='[1]Pesos dos Critérios'!$Y$3,'[1]Pesos dos Critérios'!$Y$9,'[1]Pesos dos Critérios'!$Z$9))))</f>
        <v>0.0218518518518519</v>
      </c>
      <c r="AC2150" s="5" t="n">
        <f aca="false">IF(H2150=1,'[1]Pesos dos Critérios'!$AD$9,IF(Planilha1!H2150=2,'[1]Pesos dos Critérios'!$AE$9,IF(Planilha1!H2150=3,'[1]Pesos dos Critérios'!$AF$9,IF(Planilha1!H2150=4,'[1]Pesos dos Critérios'!$AG$9,'[1]Pesos dos Critérios'!$AH$9))))</f>
        <v>0.0384259259259259</v>
      </c>
      <c r="AD2150" s="5" t="n">
        <f aca="false">IF(J2150='[1]Pesos dos Critérios'!$AA$3,'[1]Pesos dos Critérios'!$AA$9,IF(Planilha1!J2150='[1]Pesos dos Critérios'!$AB$3,'[1]Pesos dos Critérios'!$AB$9,'[1]Pesos dos Critérios'!$AC$9))</f>
        <v>0.037037037037037</v>
      </c>
      <c r="AE2150" s="5" t="n">
        <f aca="false">IF(O2150="Intervalo 1",'[1]Pesos dos Critérios'!$J$9,IF(Planilha1!O2150="Intervalo 2",'[1]Pesos dos Critérios'!$K$9,IF(Planilha1!O2150="Intervalo 3",'[1]Pesos dos Critérios'!$L$9,'[1]Pesos dos Critérios'!$M$9)))</f>
        <v>0.015652557319224</v>
      </c>
      <c r="AF2150" s="5" t="n">
        <f aca="false">IF(Q2150="Intervalo 1",'[1]Pesos dos Critérios'!$B$9,IF(Q2150="Intervalo 2",'[1]Pesos dos Critérios'!$C$9,IF(Q2150="Intervalo 3",'[1]Pesos dos Critérios'!$D$9,'[1]Pesos dos Critérios'!$E$9)))</f>
        <v>0.0123748067486724</v>
      </c>
      <c r="AG2150" s="5" t="n">
        <f aca="false">IF(S2150="Intervalo 1",'[1]Pesos dos Critérios'!$F$9,IF(S2150="Intervalo 2",'[1]Pesos dos Critérios'!$G$9,IF(S2150="Intervalo 3",'[1]Pesos dos Critérios'!$H$9,'[1]Pesos dos Critérios'!$I$9)))</f>
        <v>0.0404040404040404</v>
      </c>
      <c r="AH2150" s="5" t="n">
        <f aca="false">IF(U2150="Intervalo 1",'[1]Pesos dos Critérios'!$N$9,IF(U2150="Intervalo 2",'[1]Pesos dos Critérios'!$O$9,IF(U2150="Intervalo 3",'[1]Pesos dos Critérios'!$P$9,'[1]Pesos dos Critérios'!$Q$9)))</f>
        <v>0.0329365079365079</v>
      </c>
      <c r="AI2150" s="5" t="n">
        <f aca="false">IF(AA2150="Intervalo 1",'[1]Pesos dos Critérios'!$R$9,IF(AA2150="Intervalo 2",'[1]Pesos dos Critérios'!$S$9,IF(AA2150="Intervalo 3",'[1]Pesos dos Critérios'!$T$9,'[1]Pesos dos Critérios'!$U$9)))</f>
        <v>0.0658730158730159</v>
      </c>
      <c r="AJ2150" s="5" t="n">
        <f aca="false">SUM(AB2150:AI2150)</f>
        <v>0.264555743096276</v>
      </c>
      <c r="AK2150" s="5" t="n">
        <v>2149</v>
      </c>
      <c r="AM2150" s="1" t="s">
        <v>52</v>
      </c>
    </row>
    <row r="2151" customFormat="false" ht="12.8" hidden="false" customHeight="true" outlineLevel="0" collapsed="false">
      <c r="A2151" s="7" t="n">
        <v>2016</v>
      </c>
      <c r="B2151" s="7" t="s">
        <v>686</v>
      </c>
      <c r="C2151" s="8" t="s">
        <v>205</v>
      </c>
      <c r="D2151" s="7" t="s">
        <v>206</v>
      </c>
      <c r="E2151" s="7" t="s">
        <v>1380</v>
      </c>
      <c r="F2151" s="7" t="s">
        <v>1381</v>
      </c>
      <c r="G2151" s="7" t="s">
        <v>224</v>
      </c>
      <c r="H2151" s="9" t="n">
        <v>2</v>
      </c>
      <c r="I2151" s="7" t="s">
        <v>136</v>
      </c>
      <c r="J2151" s="8" t="s">
        <v>86</v>
      </c>
      <c r="K2151" s="10" t="s">
        <v>46</v>
      </c>
      <c r="L2151" s="10" t="s">
        <v>83</v>
      </c>
      <c r="M2151" s="10" t="s">
        <v>48</v>
      </c>
      <c r="N2151" s="10" t="n">
        <v>0.013</v>
      </c>
      <c r="O2151" s="9" t="s">
        <v>57</v>
      </c>
      <c r="P2151" s="11" t="n">
        <v>0.198</v>
      </c>
      <c r="Q2151" s="8" t="s">
        <v>57</v>
      </c>
      <c r="R2151" s="11" t="n">
        <v>0.022</v>
      </c>
      <c r="S2151" s="8" t="s">
        <v>58</v>
      </c>
      <c r="T2151" s="11" t="n">
        <v>119</v>
      </c>
      <c r="U2151" s="8" t="s">
        <v>57</v>
      </c>
      <c r="V2151" s="11" t="n">
        <v>7.21</v>
      </c>
      <c r="W2151" s="11" t="n">
        <v>8.96</v>
      </c>
      <c r="X2151" s="11" t="n">
        <v>10.3</v>
      </c>
      <c r="Y2151" s="11" t="n">
        <v>12.8</v>
      </c>
      <c r="Z2151" s="11" t="n">
        <v>1.94</v>
      </c>
      <c r="AA2151" s="8" t="s">
        <v>57</v>
      </c>
      <c r="AB2151" s="5" t="n">
        <f aca="false">IF(C2151='[1]Pesos dos Critérios'!$V$3,'[1]Pesos dos Critérios'!$V$9,IF(Planilha1!C2151='[1]Pesos dos Critérios'!$W$3,'[1]Pesos dos Critérios'!$W$9,IF(Planilha1!C2151='[1]Pesos dos Critérios'!$X$3,'[1]Pesos dos Critérios'!$X$9,IF(Planilha1!C2151='[1]Pesos dos Critérios'!$Y$3,'[1]Pesos dos Critérios'!$Y$9,'[1]Pesos dos Critérios'!$Z$9))))</f>
        <v>0.0218518518518519</v>
      </c>
      <c r="AC2151" s="5" t="n">
        <f aca="false">IF(H2151=1,'[1]Pesos dos Critérios'!$AD$9,IF(Planilha1!H2151=2,'[1]Pesos dos Critérios'!$AE$9,IF(Planilha1!H2151=3,'[1]Pesos dos Critérios'!$AF$9,IF(Planilha1!H2151=4,'[1]Pesos dos Critérios'!$AG$9,'[1]Pesos dos Critérios'!$AH$9))))</f>
        <v>0.0273148148148148</v>
      </c>
      <c r="AD2151" s="5" t="n">
        <f aca="false">IF(J2151='[1]Pesos dos Critérios'!$AA$3,'[1]Pesos dos Critérios'!$AA$9,IF(Planilha1!J2151='[1]Pesos dos Critérios'!$AB$3,'[1]Pesos dos Critérios'!$AB$9,'[1]Pesos dos Critérios'!$AC$9))</f>
        <v>0.037037037037037</v>
      </c>
      <c r="AE2151" s="5" t="n">
        <f aca="false">IF(O2151="Intervalo 1",'[1]Pesos dos Critérios'!$J$9,IF(Planilha1!O2151="Intervalo 2",'[1]Pesos dos Critérios'!$K$9,IF(Planilha1!O2151="Intervalo 3",'[1]Pesos dos Critérios'!$L$9,'[1]Pesos dos Critérios'!$M$9)))</f>
        <v>0.031305114638448</v>
      </c>
      <c r="AF2151" s="5" t="n">
        <f aca="false">IF(Q2151="Intervalo 1",'[1]Pesos dos Critérios'!$B$9,IF(Q2151="Intervalo 2",'[1]Pesos dos Critérios'!$C$9,IF(Q2151="Intervalo 3",'[1]Pesos dos Critérios'!$D$9,'[1]Pesos dos Critérios'!$E$9)))</f>
        <v>0.022897761645493</v>
      </c>
      <c r="AG2151" s="5" t="n">
        <f aca="false">IF(S2151="Intervalo 1",'[1]Pesos dos Critérios'!$F$9,IF(S2151="Intervalo 2",'[1]Pesos dos Critérios'!$G$9,IF(S2151="Intervalo 3",'[1]Pesos dos Critérios'!$H$9,'[1]Pesos dos Critérios'!$I$9)))</f>
        <v>0.0202020202020202</v>
      </c>
      <c r="AH2151" s="5" t="n">
        <f aca="false">IF(U2151="Intervalo 1",'[1]Pesos dos Critérios'!$N$9,IF(U2151="Intervalo 2",'[1]Pesos dos Critérios'!$O$9,IF(U2151="Intervalo 3",'[1]Pesos dos Critérios'!$P$9,'[1]Pesos dos Critérios'!$Q$9)))</f>
        <v>0.0273809523809524</v>
      </c>
      <c r="AI2151" s="5" t="n">
        <f aca="false">IF(AA2151="Intervalo 1",'[1]Pesos dos Critérios'!$R$9,IF(AA2151="Intervalo 2",'[1]Pesos dos Critérios'!$S$9,IF(AA2151="Intervalo 3",'[1]Pesos dos Critérios'!$T$9,'[1]Pesos dos Critérios'!$U$9)))</f>
        <v>0.0547619047619048</v>
      </c>
      <c r="AJ2151" s="5" t="n">
        <f aca="false">SUM(AB2151:AI2151)</f>
        <v>0.242751457332522</v>
      </c>
      <c r="AK2151" s="5" t="n">
        <v>2150</v>
      </c>
      <c r="AM2151" s="1" t="s">
        <v>60</v>
      </c>
    </row>
    <row r="2152" customFormat="false" ht="12.8" hidden="false" customHeight="true" outlineLevel="0" collapsed="false">
      <c r="A2152" s="7" t="n">
        <v>2016</v>
      </c>
      <c r="B2152" s="7" t="s">
        <v>686</v>
      </c>
      <c r="C2152" s="8" t="s">
        <v>205</v>
      </c>
      <c r="D2152" s="7" t="s">
        <v>206</v>
      </c>
      <c r="E2152" s="7" t="s">
        <v>1382</v>
      </c>
      <c r="F2152" s="7" t="s">
        <v>1383</v>
      </c>
      <c r="G2152" s="7" t="s">
        <v>224</v>
      </c>
      <c r="H2152" s="9" t="n">
        <v>2</v>
      </c>
      <c r="I2152" s="7" t="s">
        <v>136</v>
      </c>
      <c r="J2152" s="8" t="s">
        <v>86</v>
      </c>
      <c r="K2152" s="10" t="s">
        <v>46</v>
      </c>
      <c r="L2152" s="10" t="s">
        <v>83</v>
      </c>
      <c r="M2152" s="10" t="s">
        <v>48</v>
      </c>
      <c r="N2152" s="10" t="n">
        <v>0.012</v>
      </c>
      <c r="O2152" s="9" t="s">
        <v>49</v>
      </c>
      <c r="P2152" s="11" t="n">
        <v>0.276</v>
      </c>
      <c r="Q2152" s="8" t="s">
        <v>57</v>
      </c>
      <c r="R2152" s="11" t="n">
        <v>0.012</v>
      </c>
      <c r="S2152" s="8" t="s">
        <v>57</v>
      </c>
      <c r="T2152" s="11" t="n">
        <v>135</v>
      </c>
      <c r="U2152" s="8" t="s">
        <v>58</v>
      </c>
      <c r="V2152" s="11" t="n">
        <v>6.51</v>
      </c>
      <c r="W2152" s="11" t="n">
        <v>8.33</v>
      </c>
      <c r="X2152" s="11" t="n">
        <v>9.3</v>
      </c>
      <c r="Y2152" s="11" t="n">
        <v>11.9</v>
      </c>
      <c r="Z2152" s="11" t="n">
        <v>2.14</v>
      </c>
      <c r="AA2152" s="8" t="s">
        <v>58</v>
      </c>
      <c r="AB2152" s="5" t="n">
        <f aca="false">IF(C2152='[1]Pesos dos Critérios'!$V$3,'[1]Pesos dos Critérios'!$V$9,IF(Planilha1!C2152='[1]Pesos dos Critérios'!$W$3,'[1]Pesos dos Critérios'!$W$9,IF(Planilha1!C2152='[1]Pesos dos Critérios'!$X$3,'[1]Pesos dos Critérios'!$X$9,IF(Planilha1!C2152='[1]Pesos dos Critérios'!$Y$3,'[1]Pesos dos Critérios'!$Y$9,'[1]Pesos dos Critérios'!$Z$9))))</f>
        <v>0.0218518518518519</v>
      </c>
      <c r="AC2152" s="5" t="n">
        <f aca="false">IF(H2152=1,'[1]Pesos dos Critérios'!$AD$9,IF(Planilha1!H2152=2,'[1]Pesos dos Critérios'!$AE$9,IF(Planilha1!H2152=3,'[1]Pesos dos Critérios'!$AF$9,IF(Planilha1!H2152=4,'[1]Pesos dos Critérios'!$AG$9,'[1]Pesos dos Critérios'!$AH$9))))</f>
        <v>0.0273148148148148</v>
      </c>
      <c r="AD2152" s="5" t="n">
        <f aca="false">IF(J2152='[1]Pesos dos Critérios'!$AA$3,'[1]Pesos dos Critérios'!$AA$9,IF(Planilha1!J2152='[1]Pesos dos Critérios'!$AB$3,'[1]Pesos dos Critérios'!$AB$9,'[1]Pesos dos Critérios'!$AC$9))</f>
        <v>0.037037037037037</v>
      </c>
      <c r="AE2152" s="5" t="n">
        <f aca="false">IF(O2152="Intervalo 1",'[1]Pesos dos Critérios'!$J$9,IF(Planilha1!O2152="Intervalo 2",'[1]Pesos dos Critérios'!$K$9,IF(Planilha1!O2152="Intervalo 3",'[1]Pesos dos Critérios'!$L$9,'[1]Pesos dos Critérios'!$M$9)))</f>
        <v>0.0374779541446208</v>
      </c>
      <c r="AF2152" s="5" t="n">
        <f aca="false">IF(Q2152="Intervalo 1",'[1]Pesos dos Critérios'!$B$9,IF(Q2152="Intervalo 2",'[1]Pesos dos Critérios'!$C$9,IF(Q2152="Intervalo 3",'[1]Pesos dos Critérios'!$D$9,'[1]Pesos dos Critérios'!$E$9)))</f>
        <v>0.022897761645493</v>
      </c>
      <c r="AG2152" s="5" t="n">
        <f aca="false">IF(S2152="Intervalo 1",'[1]Pesos dos Critérios'!$F$9,IF(S2152="Intervalo 2",'[1]Pesos dos Critérios'!$G$9,IF(S2152="Intervalo 3",'[1]Pesos dos Critérios'!$H$9,'[1]Pesos dos Critérios'!$I$9)))</f>
        <v>0.0404040404040404</v>
      </c>
      <c r="AH2152" s="5" t="n">
        <f aca="false">IF(U2152="Intervalo 1",'[1]Pesos dos Critérios'!$N$9,IF(U2152="Intervalo 2",'[1]Pesos dos Critérios'!$O$9,IF(U2152="Intervalo 3",'[1]Pesos dos Critérios'!$P$9,'[1]Pesos dos Critérios'!$Q$9)))</f>
        <v>0.0273809523809524</v>
      </c>
      <c r="AI2152" s="5" t="n">
        <f aca="false">IF(AA2152="Intervalo 1",'[1]Pesos dos Critérios'!$R$9,IF(AA2152="Intervalo 2",'[1]Pesos dos Critérios'!$S$9,IF(AA2152="Intervalo 3",'[1]Pesos dos Critérios'!$T$9,'[1]Pesos dos Critérios'!$U$9)))</f>
        <v>0.0547619047619048</v>
      </c>
      <c r="AJ2152" s="5" t="n">
        <f aca="false">SUM(AB2152:AI2152)</f>
        <v>0.269126317040715</v>
      </c>
      <c r="AK2152" s="5" t="n">
        <v>2151</v>
      </c>
      <c r="AM2152" s="1" t="s">
        <v>52</v>
      </c>
    </row>
    <row r="2153" customFormat="false" ht="12.8" hidden="false" customHeight="true" outlineLevel="0" collapsed="false">
      <c r="A2153" s="7" t="n">
        <v>2016</v>
      </c>
      <c r="B2153" s="7" t="s">
        <v>686</v>
      </c>
      <c r="C2153" s="8" t="s">
        <v>205</v>
      </c>
      <c r="D2153" s="7" t="s">
        <v>866</v>
      </c>
      <c r="E2153" s="7" t="s">
        <v>1384</v>
      </c>
      <c r="F2153" s="7" t="s">
        <v>1385</v>
      </c>
      <c r="G2153" s="7" t="s">
        <v>224</v>
      </c>
      <c r="H2153" s="9" t="n">
        <v>2</v>
      </c>
      <c r="I2153" s="7" t="s">
        <v>721</v>
      </c>
      <c r="J2153" s="8" t="s">
        <v>86</v>
      </c>
      <c r="K2153" s="10" t="s">
        <v>46</v>
      </c>
      <c r="L2153" s="10" t="s">
        <v>200</v>
      </c>
      <c r="M2153" s="10" t="s">
        <v>56</v>
      </c>
      <c r="N2153" s="10" t="n">
        <v>0.011</v>
      </c>
      <c r="O2153" s="9" t="s">
        <v>49</v>
      </c>
      <c r="P2153" s="11" t="n">
        <v>0.212</v>
      </c>
      <c r="Q2153" s="8" t="s">
        <v>57</v>
      </c>
      <c r="R2153" s="11" t="n">
        <v>0.008</v>
      </c>
      <c r="S2153" s="8" t="s">
        <v>49</v>
      </c>
      <c r="T2153" s="11" t="n">
        <v>125</v>
      </c>
      <c r="U2153" s="8" t="s">
        <v>57</v>
      </c>
      <c r="V2153" s="11" t="n">
        <v>6.5</v>
      </c>
      <c r="W2153" s="11" t="n">
        <v>9.3</v>
      </c>
      <c r="X2153" s="11" t="n">
        <v>9.4</v>
      </c>
      <c r="Y2153" s="11" t="n">
        <v>13.3</v>
      </c>
      <c r="Z2153" s="11" t="n">
        <v>2.02</v>
      </c>
      <c r="AA2153" s="8" t="s">
        <v>57</v>
      </c>
      <c r="AB2153" s="5" t="n">
        <f aca="false">IF(C2153='[1]Pesos dos Critérios'!$V$3,'[1]Pesos dos Critérios'!$V$9,IF(Planilha1!C2153='[1]Pesos dos Critérios'!$W$3,'[1]Pesos dos Critérios'!$W$9,IF(Planilha1!C2153='[1]Pesos dos Critérios'!$X$3,'[1]Pesos dos Critérios'!$X$9,IF(Planilha1!C2153='[1]Pesos dos Critérios'!$Y$3,'[1]Pesos dos Critérios'!$Y$9,'[1]Pesos dos Critérios'!$Z$9))))</f>
        <v>0.0218518518518519</v>
      </c>
      <c r="AC2153" s="5" t="n">
        <f aca="false">IF(H2153=1,'[1]Pesos dos Critérios'!$AD$9,IF(Planilha1!H2153=2,'[1]Pesos dos Critérios'!$AE$9,IF(Planilha1!H2153=3,'[1]Pesos dos Critérios'!$AF$9,IF(Planilha1!H2153=4,'[1]Pesos dos Critérios'!$AG$9,'[1]Pesos dos Critérios'!$AH$9))))</f>
        <v>0.0273148148148148</v>
      </c>
      <c r="AD2153" s="5" t="n">
        <f aca="false">IF(J2153='[1]Pesos dos Critérios'!$AA$3,'[1]Pesos dos Critérios'!$AA$9,IF(Planilha1!J2153='[1]Pesos dos Critérios'!$AB$3,'[1]Pesos dos Critérios'!$AB$9,'[1]Pesos dos Critérios'!$AC$9))</f>
        <v>0.037037037037037</v>
      </c>
      <c r="AE2153" s="5" t="n">
        <f aca="false">IF(O2153="Intervalo 1",'[1]Pesos dos Critérios'!$J$9,IF(Planilha1!O2153="Intervalo 2",'[1]Pesos dos Critérios'!$K$9,IF(Planilha1!O2153="Intervalo 3",'[1]Pesos dos Critérios'!$L$9,'[1]Pesos dos Critérios'!$M$9)))</f>
        <v>0.0374779541446208</v>
      </c>
      <c r="AF2153" s="5" t="n">
        <f aca="false">IF(Q2153="Intervalo 1",'[1]Pesos dos Critérios'!$B$9,IF(Q2153="Intervalo 2",'[1]Pesos dos Critérios'!$C$9,IF(Q2153="Intervalo 3",'[1]Pesos dos Critérios'!$D$9,'[1]Pesos dos Critérios'!$E$9)))</f>
        <v>0.022897761645493</v>
      </c>
      <c r="AG2153" s="5" t="n">
        <f aca="false">IF(S2153="Intervalo 1",'[1]Pesos dos Critérios'!$F$9,IF(S2153="Intervalo 2",'[1]Pesos dos Critérios'!$G$9,IF(S2153="Intervalo 3",'[1]Pesos dos Critérios'!$H$9,'[1]Pesos dos Critérios'!$I$9)))</f>
        <v>0.0404040404040404</v>
      </c>
      <c r="AH2153" s="5" t="n">
        <f aca="false">IF(U2153="Intervalo 1",'[1]Pesos dos Critérios'!$N$9,IF(U2153="Intervalo 2",'[1]Pesos dos Critérios'!$O$9,IF(U2153="Intervalo 3",'[1]Pesos dos Critérios'!$P$9,'[1]Pesos dos Critérios'!$Q$9)))</f>
        <v>0.0273809523809524</v>
      </c>
      <c r="AI2153" s="5" t="n">
        <f aca="false">IF(AA2153="Intervalo 1",'[1]Pesos dos Critérios'!$R$9,IF(AA2153="Intervalo 2",'[1]Pesos dos Critérios'!$S$9,IF(AA2153="Intervalo 3",'[1]Pesos dos Critérios'!$T$9,'[1]Pesos dos Critérios'!$U$9)))</f>
        <v>0.0547619047619048</v>
      </c>
      <c r="AJ2153" s="5" t="n">
        <f aca="false">SUM(AB2153:AI2153)</f>
        <v>0.269126317040715</v>
      </c>
      <c r="AK2153" s="5" t="n">
        <v>2152</v>
      </c>
      <c r="AM2153" s="1" t="s">
        <v>52</v>
      </c>
    </row>
    <row r="2154" customFormat="false" ht="12.8" hidden="false" customHeight="true" outlineLevel="0" collapsed="false">
      <c r="A2154" s="7" t="n">
        <v>2016</v>
      </c>
      <c r="B2154" s="7" t="s">
        <v>686</v>
      </c>
      <c r="C2154" s="8" t="s">
        <v>205</v>
      </c>
      <c r="D2154" s="7" t="s">
        <v>866</v>
      </c>
      <c r="E2154" s="7" t="s">
        <v>1386</v>
      </c>
      <c r="F2154" s="7" t="s">
        <v>1283</v>
      </c>
      <c r="G2154" s="7" t="s">
        <v>224</v>
      </c>
      <c r="H2154" s="9" t="n">
        <v>2</v>
      </c>
      <c r="I2154" s="7" t="s">
        <v>721</v>
      </c>
      <c r="J2154" s="8" t="s">
        <v>86</v>
      </c>
      <c r="K2154" s="10" t="s">
        <v>46</v>
      </c>
      <c r="L2154" s="10" t="s">
        <v>200</v>
      </c>
      <c r="M2154" s="10" t="s">
        <v>56</v>
      </c>
      <c r="N2154" s="10" t="n">
        <v>0.016</v>
      </c>
      <c r="O2154" s="9" t="s">
        <v>57</v>
      </c>
      <c r="P2154" s="11" t="n">
        <v>0.185</v>
      </c>
      <c r="Q2154" s="8" t="s">
        <v>57</v>
      </c>
      <c r="R2154" s="11" t="n">
        <v>0.011</v>
      </c>
      <c r="S2154" s="8" t="s">
        <v>49</v>
      </c>
      <c r="T2154" s="11" t="n">
        <v>127</v>
      </c>
      <c r="U2154" s="8" t="s">
        <v>58</v>
      </c>
      <c r="V2154" s="11" t="n">
        <v>6.4</v>
      </c>
      <c r="W2154" s="11" t="n">
        <v>9.1</v>
      </c>
      <c r="X2154" s="11" t="n">
        <v>9.3</v>
      </c>
      <c r="Y2154" s="11" t="n">
        <v>13.2</v>
      </c>
      <c r="Z2154" s="11" t="n">
        <v>2.06</v>
      </c>
      <c r="AA2154" s="8" t="s">
        <v>57</v>
      </c>
      <c r="AB2154" s="5" t="n">
        <f aca="false">IF(C2154='[1]Pesos dos Critérios'!$V$3,'[1]Pesos dos Critérios'!$V$9,IF(Planilha1!C2154='[1]Pesos dos Critérios'!$W$3,'[1]Pesos dos Critérios'!$W$9,IF(Planilha1!C2154='[1]Pesos dos Critérios'!$X$3,'[1]Pesos dos Critérios'!$X$9,IF(Planilha1!C2154='[1]Pesos dos Critérios'!$Y$3,'[1]Pesos dos Critérios'!$Y$9,'[1]Pesos dos Critérios'!$Z$9))))</f>
        <v>0.0218518518518519</v>
      </c>
      <c r="AC2154" s="5" t="n">
        <f aca="false">IF(H2154=1,'[1]Pesos dos Critérios'!$AD$9,IF(Planilha1!H2154=2,'[1]Pesos dos Critérios'!$AE$9,IF(Planilha1!H2154=3,'[1]Pesos dos Critérios'!$AF$9,IF(Planilha1!H2154=4,'[1]Pesos dos Critérios'!$AG$9,'[1]Pesos dos Critérios'!$AH$9))))</f>
        <v>0.0273148148148148</v>
      </c>
      <c r="AD2154" s="5" t="n">
        <f aca="false">IF(J2154='[1]Pesos dos Critérios'!$AA$3,'[1]Pesos dos Critérios'!$AA$9,IF(Planilha1!J2154='[1]Pesos dos Critérios'!$AB$3,'[1]Pesos dos Critérios'!$AB$9,'[1]Pesos dos Critérios'!$AC$9))</f>
        <v>0.037037037037037</v>
      </c>
      <c r="AE2154" s="5" t="n">
        <f aca="false">IF(O2154="Intervalo 1",'[1]Pesos dos Critérios'!$J$9,IF(Planilha1!O2154="Intervalo 2",'[1]Pesos dos Critérios'!$K$9,IF(Planilha1!O2154="Intervalo 3",'[1]Pesos dos Critérios'!$L$9,'[1]Pesos dos Critérios'!$M$9)))</f>
        <v>0.031305114638448</v>
      </c>
      <c r="AF2154" s="5" t="n">
        <f aca="false">IF(Q2154="Intervalo 1",'[1]Pesos dos Critérios'!$B$9,IF(Q2154="Intervalo 2",'[1]Pesos dos Critérios'!$C$9,IF(Q2154="Intervalo 3",'[1]Pesos dos Critérios'!$D$9,'[1]Pesos dos Critérios'!$E$9)))</f>
        <v>0.022897761645493</v>
      </c>
      <c r="AG2154" s="5" t="n">
        <f aca="false">IF(S2154="Intervalo 1",'[1]Pesos dos Critérios'!$F$9,IF(S2154="Intervalo 2",'[1]Pesos dos Critérios'!$G$9,IF(S2154="Intervalo 3",'[1]Pesos dos Critérios'!$H$9,'[1]Pesos dos Critérios'!$I$9)))</f>
        <v>0.0404040404040404</v>
      </c>
      <c r="AH2154" s="5" t="n">
        <f aca="false">IF(U2154="Intervalo 1",'[1]Pesos dos Critérios'!$N$9,IF(U2154="Intervalo 2",'[1]Pesos dos Critérios'!$O$9,IF(U2154="Intervalo 3",'[1]Pesos dos Critérios'!$P$9,'[1]Pesos dos Critérios'!$Q$9)))</f>
        <v>0.0273809523809524</v>
      </c>
      <c r="AI2154" s="5" t="n">
        <f aca="false">IF(AA2154="Intervalo 1",'[1]Pesos dos Critérios'!$R$9,IF(AA2154="Intervalo 2",'[1]Pesos dos Critérios'!$S$9,IF(AA2154="Intervalo 3",'[1]Pesos dos Critérios'!$T$9,'[1]Pesos dos Critérios'!$U$9)))</f>
        <v>0.0547619047619048</v>
      </c>
      <c r="AJ2154" s="5" t="n">
        <f aca="false">SUM(AB2154:AI2154)</f>
        <v>0.262953477534542</v>
      </c>
      <c r="AK2154" s="5" t="n">
        <v>2153</v>
      </c>
      <c r="AM2154" s="1" t="s">
        <v>52</v>
      </c>
    </row>
    <row r="2155" customFormat="false" ht="12.8" hidden="false" customHeight="true" outlineLevel="0" collapsed="false">
      <c r="A2155" s="7" t="n">
        <v>2016</v>
      </c>
      <c r="B2155" s="7" t="s">
        <v>686</v>
      </c>
      <c r="C2155" s="8" t="s">
        <v>205</v>
      </c>
      <c r="D2155" s="7" t="s">
        <v>866</v>
      </c>
      <c r="E2155" s="7" t="s">
        <v>1387</v>
      </c>
      <c r="F2155" s="7" t="s">
        <v>1285</v>
      </c>
      <c r="G2155" s="7" t="s">
        <v>224</v>
      </c>
      <c r="H2155" s="9" t="n">
        <v>2</v>
      </c>
      <c r="I2155" s="7" t="s">
        <v>721</v>
      </c>
      <c r="J2155" s="8" t="s">
        <v>86</v>
      </c>
      <c r="K2155" s="10" t="s">
        <v>46</v>
      </c>
      <c r="L2155" s="10" t="s">
        <v>200</v>
      </c>
      <c r="M2155" s="10" t="s">
        <v>48</v>
      </c>
      <c r="N2155" s="10" t="n">
        <v>0.008</v>
      </c>
      <c r="O2155" s="9" t="s">
        <v>49</v>
      </c>
      <c r="P2155" s="11" t="n">
        <v>0.198</v>
      </c>
      <c r="Q2155" s="8" t="s">
        <v>57</v>
      </c>
      <c r="R2155" s="11" t="n">
        <v>0.01</v>
      </c>
      <c r="S2155" s="8" t="s">
        <v>49</v>
      </c>
      <c r="T2155" s="11" t="n">
        <v>140</v>
      </c>
      <c r="U2155" s="8" t="s">
        <v>58</v>
      </c>
      <c r="V2155" s="11" t="n">
        <v>6.09</v>
      </c>
      <c r="W2155" s="11" t="n">
        <v>8.47</v>
      </c>
      <c r="X2155" s="11" t="n">
        <v>8.7</v>
      </c>
      <c r="Y2155" s="11" t="n">
        <v>12.1</v>
      </c>
      <c r="Z2155" s="11" t="n">
        <v>2.22</v>
      </c>
      <c r="AA2155" s="8" t="s">
        <v>58</v>
      </c>
      <c r="AB2155" s="5" t="n">
        <f aca="false">IF(C2155='[1]Pesos dos Critérios'!$V$3,'[1]Pesos dos Critérios'!$V$9,IF(Planilha1!C2155='[1]Pesos dos Critérios'!$W$3,'[1]Pesos dos Critérios'!$W$9,IF(Planilha1!C2155='[1]Pesos dos Critérios'!$X$3,'[1]Pesos dos Critérios'!$X$9,IF(Planilha1!C2155='[1]Pesos dos Critérios'!$Y$3,'[1]Pesos dos Critérios'!$Y$9,'[1]Pesos dos Critérios'!$Z$9))))</f>
        <v>0.0218518518518519</v>
      </c>
      <c r="AC2155" s="5" t="n">
        <f aca="false">IF(H2155=1,'[1]Pesos dos Critérios'!$AD$9,IF(Planilha1!H2155=2,'[1]Pesos dos Critérios'!$AE$9,IF(Planilha1!H2155=3,'[1]Pesos dos Critérios'!$AF$9,IF(Planilha1!H2155=4,'[1]Pesos dos Critérios'!$AG$9,'[1]Pesos dos Critérios'!$AH$9))))</f>
        <v>0.0273148148148148</v>
      </c>
      <c r="AD2155" s="5" t="n">
        <f aca="false">IF(J2155='[1]Pesos dos Critérios'!$AA$3,'[1]Pesos dos Critérios'!$AA$9,IF(Planilha1!J2155='[1]Pesos dos Critérios'!$AB$3,'[1]Pesos dos Critérios'!$AB$9,'[1]Pesos dos Critérios'!$AC$9))</f>
        <v>0.037037037037037</v>
      </c>
      <c r="AE2155" s="5" t="n">
        <f aca="false">IF(O2155="Intervalo 1",'[1]Pesos dos Critérios'!$J$9,IF(Planilha1!O2155="Intervalo 2",'[1]Pesos dos Critérios'!$K$9,IF(Planilha1!O2155="Intervalo 3",'[1]Pesos dos Critérios'!$L$9,'[1]Pesos dos Critérios'!$M$9)))</f>
        <v>0.0374779541446208</v>
      </c>
      <c r="AF2155" s="5" t="n">
        <f aca="false">IF(Q2155="Intervalo 1",'[1]Pesos dos Critérios'!$B$9,IF(Q2155="Intervalo 2",'[1]Pesos dos Critérios'!$C$9,IF(Q2155="Intervalo 3",'[1]Pesos dos Critérios'!$D$9,'[1]Pesos dos Critérios'!$E$9)))</f>
        <v>0.022897761645493</v>
      </c>
      <c r="AG2155" s="5" t="n">
        <f aca="false">IF(S2155="Intervalo 1",'[1]Pesos dos Critérios'!$F$9,IF(S2155="Intervalo 2",'[1]Pesos dos Critérios'!$G$9,IF(S2155="Intervalo 3",'[1]Pesos dos Critérios'!$H$9,'[1]Pesos dos Critérios'!$I$9)))</f>
        <v>0.0404040404040404</v>
      </c>
      <c r="AH2155" s="5" t="n">
        <f aca="false">IF(U2155="Intervalo 1",'[1]Pesos dos Critérios'!$N$9,IF(U2155="Intervalo 2",'[1]Pesos dos Critérios'!$O$9,IF(U2155="Intervalo 3",'[1]Pesos dos Critérios'!$P$9,'[1]Pesos dos Critérios'!$Q$9)))</f>
        <v>0.0273809523809524</v>
      </c>
      <c r="AI2155" s="5" t="n">
        <f aca="false">IF(AA2155="Intervalo 1",'[1]Pesos dos Critérios'!$R$9,IF(AA2155="Intervalo 2",'[1]Pesos dos Critérios'!$S$9,IF(AA2155="Intervalo 3",'[1]Pesos dos Critérios'!$T$9,'[1]Pesos dos Critérios'!$U$9)))</f>
        <v>0.0547619047619048</v>
      </c>
      <c r="AJ2155" s="5" t="n">
        <f aca="false">SUM(AB2155:AI2155)</f>
        <v>0.269126317040715</v>
      </c>
      <c r="AK2155" s="5" t="n">
        <v>2154</v>
      </c>
      <c r="AM2155" s="1" t="s">
        <v>52</v>
      </c>
    </row>
    <row r="2156" customFormat="false" ht="12.8" hidden="false" customHeight="true" outlineLevel="0" collapsed="false">
      <c r="A2156" s="7" t="n">
        <v>2016</v>
      </c>
      <c r="B2156" s="7" t="s">
        <v>686</v>
      </c>
      <c r="C2156" s="8" t="s">
        <v>205</v>
      </c>
      <c r="D2156" s="7" t="s">
        <v>866</v>
      </c>
      <c r="E2156" s="7" t="s">
        <v>929</v>
      </c>
      <c r="F2156" s="7" t="s">
        <v>1285</v>
      </c>
      <c r="G2156" s="7" t="s">
        <v>224</v>
      </c>
      <c r="H2156" s="9" t="n">
        <v>2</v>
      </c>
      <c r="I2156" s="7" t="s">
        <v>721</v>
      </c>
      <c r="J2156" s="8" t="s">
        <v>86</v>
      </c>
      <c r="K2156" s="10" t="s">
        <v>46</v>
      </c>
      <c r="L2156" s="10" t="s">
        <v>83</v>
      </c>
      <c r="M2156" s="10" t="s">
        <v>48</v>
      </c>
      <c r="N2156" s="10" t="n">
        <v>0.014</v>
      </c>
      <c r="O2156" s="9" t="s">
        <v>57</v>
      </c>
      <c r="P2156" s="11" t="n">
        <v>0.247</v>
      </c>
      <c r="Q2156" s="8" t="s">
        <v>57</v>
      </c>
      <c r="R2156" s="11" t="n">
        <v>0.022</v>
      </c>
      <c r="S2156" s="8" t="s">
        <v>58</v>
      </c>
      <c r="T2156" s="11" t="n">
        <v>117</v>
      </c>
      <c r="U2156" s="8" t="s">
        <v>57</v>
      </c>
      <c r="V2156" s="11" t="n">
        <v>7.28</v>
      </c>
      <c r="W2156" s="11" t="n">
        <v>9.38</v>
      </c>
      <c r="X2156" s="11" t="n">
        <v>10.4</v>
      </c>
      <c r="Y2156" s="11" t="n">
        <v>13.4</v>
      </c>
      <c r="Z2156" s="11" t="n">
        <v>1.89</v>
      </c>
      <c r="AA2156" s="8" t="s">
        <v>57</v>
      </c>
      <c r="AB2156" s="5" t="n">
        <f aca="false">IF(C2156='[1]Pesos dos Critérios'!$V$3,'[1]Pesos dos Critérios'!$V$9,IF(Planilha1!C2156='[1]Pesos dos Critérios'!$W$3,'[1]Pesos dos Critérios'!$W$9,IF(Planilha1!C2156='[1]Pesos dos Critérios'!$X$3,'[1]Pesos dos Critérios'!$X$9,IF(Planilha1!C2156='[1]Pesos dos Critérios'!$Y$3,'[1]Pesos dos Critérios'!$Y$9,'[1]Pesos dos Critérios'!$Z$9))))</f>
        <v>0.0218518518518519</v>
      </c>
      <c r="AC2156" s="5" t="n">
        <f aca="false">IF(H2156=1,'[1]Pesos dos Critérios'!$AD$9,IF(Planilha1!H2156=2,'[1]Pesos dos Critérios'!$AE$9,IF(Planilha1!H2156=3,'[1]Pesos dos Critérios'!$AF$9,IF(Planilha1!H2156=4,'[1]Pesos dos Critérios'!$AG$9,'[1]Pesos dos Critérios'!$AH$9))))</f>
        <v>0.0273148148148148</v>
      </c>
      <c r="AD2156" s="5" t="n">
        <f aca="false">IF(J2156='[1]Pesos dos Critérios'!$AA$3,'[1]Pesos dos Critérios'!$AA$9,IF(Planilha1!J2156='[1]Pesos dos Critérios'!$AB$3,'[1]Pesos dos Critérios'!$AB$9,'[1]Pesos dos Critérios'!$AC$9))</f>
        <v>0.037037037037037</v>
      </c>
      <c r="AE2156" s="5" t="n">
        <f aca="false">IF(O2156="Intervalo 1",'[1]Pesos dos Critérios'!$J$9,IF(Planilha1!O2156="Intervalo 2",'[1]Pesos dos Critérios'!$K$9,IF(Planilha1!O2156="Intervalo 3",'[1]Pesos dos Critérios'!$L$9,'[1]Pesos dos Critérios'!$M$9)))</f>
        <v>0.031305114638448</v>
      </c>
      <c r="AF2156" s="5" t="n">
        <f aca="false">IF(Q2156="Intervalo 1",'[1]Pesos dos Critérios'!$B$9,IF(Q2156="Intervalo 2",'[1]Pesos dos Critérios'!$C$9,IF(Q2156="Intervalo 3",'[1]Pesos dos Critérios'!$D$9,'[1]Pesos dos Critérios'!$E$9)))</f>
        <v>0.022897761645493</v>
      </c>
      <c r="AG2156" s="5" t="n">
        <f aca="false">IF(S2156="Intervalo 1",'[1]Pesos dos Critérios'!$F$9,IF(S2156="Intervalo 2",'[1]Pesos dos Critérios'!$G$9,IF(S2156="Intervalo 3",'[1]Pesos dos Critérios'!$H$9,'[1]Pesos dos Critérios'!$I$9)))</f>
        <v>0.0202020202020202</v>
      </c>
      <c r="AH2156" s="5" t="n">
        <f aca="false">IF(U2156="Intervalo 1",'[1]Pesos dos Critérios'!$N$9,IF(U2156="Intervalo 2",'[1]Pesos dos Critérios'!$O$9,IF(U2156="Intervalo 3",'[1]Pesos dos Critérios'!$P$9,'[1]Pesos dos Critérios'!$Q$9)))</f>
        <v>0.0273809523809524</v>
      </c>
      <c r="AI2156" s="5" t="n">
        <f aca="false">IF(AA2156="Intervalo 1",'[1]Pesos dos Critérios'!$R$9,IF(AA2156="Intervalo 2",'[1]Pesos dos Critérios'!$S$9,IF(AA2156="Intervalo 3",'[1]Pesos dos Critérios'!$T$9,'[1]Pesos dos Critérios'!$U$9)))</f>
        <v>0.0547619047619048</v>
      </c>
      <c r="AJ2156" s="5" t="n">
        <f aca="false">SUM(AB2156:AI2156)</f>
        <v>0.242751457332522</v>
      </c>
      <c r="AK2156" s="5" t="n">
        <v>2155</v>
      </c>
      <c r="AM2156" s="1" t="s">
        <v>60</v>
      </c>
    </row>
    <row r="2157" customFormat="false" ht="12.8" hidden="false" customHeight="true" outlineLevel="0" collapsed="false">
      <c r="A2157" s="7" t="n">
        <v>2016</v>
      </c>
      <c r="B2157" s="7" t="s">
        <v>686</v>
      </c>
      <c r="C2157" s="8" t="s">
        <v>205</v>
      </c>
      <c r="D2157" s="7" t="s">
        <v>866</v>
      </c>
      <c r="E2157" s="7" t="s">
        <v>929</v>
      </c>
      <c r="F2157" s="7" t="s">
        <v>1388</v>
      </c>
      <c r="G2157" s="7" t="s">
        <v>224</v>
      </c>
      <c r="H2157" s="9" t="n">
        <v>2</v>
      </c>
      <c r="I2157" s="7" t="s">
        <v>721</v>
      </c>
      <c r="J2157" s="8" t="s">
        <v>86</v>
      </c>
      <c r="K2157" s="10" t="s">
        <v>46</v>
      </c>
      <c r="L2157" s="10" t="s">
        <v>200</v>
      </c>
      <c r="M2157" s="10" t="s">
        <v>56</v>
      </c>
      <c r="N2157" s="10" t="n">
        <v>0.007</v>
      </c>
      <c r="O2157" s="9" t="s">
        <v>49</v>
      </c>
      <c r="P2157" s="11" t="n">
        <v>0.3</v>
      </c>
      <c r="Q2157" s="8" t="s">
        <v>58</v>
      </c>
      <c r="R2157" s="11" t="n">
        <v>0.03</v>
      </c>
      <c r="S2157" s="8" t="s">
        <v>58</v>
      </c>
      <c r="T2157" s="11" t="n">
        <v>118</v>
      </c>
      <c r="U2157" s="8" t="s">
        <v>57</v>
      </c>
      <c r="V2157" s="11" t="n">
        <v>7</v>
      </c>
      <c r="W2157" s="11" t="n">
        <v>9</v>
      </c>
      <c r="X2157" s="11" t="n">
        <v>10.3</v>
      </c>
      <c r="Y2157" s="11" t="n">
        <v>13</v>
      </c>
      <c r="Z2157" s="11" t="n">
        <v>1.93</v>
      </c>
      <c r="AA2157" s="8" t="s">
        <v>57</v>
      </c>
      <c r="AB2157" s="5" t="n">
        <f aca="false">IF(C2157='[1]Pesos dos Critérios'!$V$3,'[1]Pesos dos Critérios'!$V$9,IF(Planilha1!C2157='[1]Pesos dos Critérios'!$W$3,'[1]Pesos dos Critérios'!$W$9,IF(Planilha1!C2157='[1]Pesos dos Critérios'!$X$3,'[1]Pesos dos Critérios'!$X$9,IF(Planilha1!C2157='[1]Pesos dos Critérios'!$Y$3,'[1]Pesos dos Critérios'!$Y$9,'[1]Pesos dos Critérios'!$Z$9))))</f>
        <v>0.0218518518518519</v>
      </c>
      <c r="AC2157" s="5" t="n">
        <f aca="false">IF(H2157=1,'[1]Pesos dos Critérios'!$AD$9,IF(Planilha1!H2157=2,'[1]Pesos dos Critérios'!$AE$9,IF(Planilha1!H2157=3,'[1]Pesos dos Critérios'!$AF$9,IF(Planilha1!H2157=4,'[1]Pesos dos Critérios'!$AG$9,'[1]Pesos dos Critérios'!$AH$9))))</f>
        <v>0.0273148148148148</v>
      </c>
      <c r="AD2157" s="5" t="n">
        <f aca="false">IF(J2157='[1]Pesos dos Critérios'!$AA$3,'[1]Pesos dos Critérios'!$AA$9,IF(Planilha1!J2157='[1]Pesos dos Critérios'!$AB$3,'[1]Pesos dos Critérios'!$AB$9,'[1]Pesos dos Critérios'!$AC$9))</f>
        <v>0.037037037037037</v>
      </c>
      <c r="AE2157" s="5" t="n">
        <f aca="false">IF(O2157="Intervalo 1",'[1]Pesos dos Critérios'!$J$9,IF(Planilha1!O2157="Intervalo 2",'[1]Pesos dos Critérios'!$K$9,IF(Planilha1!O2157="Intervalo 3",'[1]Pesos dos Critérios'!$L$9,'[1]Pesos dos Critérios'!$M$9)))</f>
        <v>0.0374779541446208</v>
      </c>
      <c r="AF2157" s="5" t="n">
        <f aca="false">IF(Q2157="Intervalo 1",'[1]Pesos dos Critérios'!$B$9,IF(Q2157="Intervalo 2",'[1]Pesos dos Critérios'!$C$9,IF(Q2157="Intervalo 3",'[1]Pesos dos Critérios'!$D$9,'[1]Pesos dos Critérios'!$E$9)))</f>
        <v>0.0123748067486724</v>
      </c>
      <c r="AG2157" s="5" t="n">
        <f aca="false">IF(S2157="Intervalo 1",'[1]Pesos dos Critérios'!$F$9,IF(S2157="Intervalo 2",'[1]Pesos dos Critérios'!$G$9,IF(S2157="Intervalo 3",'[1]Pesos dos Critérios'!$H$9,'[1]Pesos dos Critérios'!$I$9)))</f>
        <v>0.0202020202020202</v>
      </c>
      <c r="AH2157" s="5" t="n">
        <f aca="false">IF(U2157="Intervalo 1",'[1]Pesos dos Critérios'!$N$9,IF(U2157="Intervalo 2",'[1]Pesos dos Critérios'!$O$9,IF(U2157="Intervalo 3",'[1]Pesos dos Critérios'!$P$9,'[1]Pesos dos Critérios'!$Q$9)))</f>
        <v>0.0273809523809524</v>
      </c>
      <c r="AI2157" s="5" t="n">
        <f aca="false">IF(AA2157="Intervalo 1",'[1]Pesos dos Critérios'!$R$9,IF(AA2157="Intervalo 2",'[1]Pesos dos Critérios'!$S$9,IF(AA2157="Intervalo 3",'[1]Pesos dos Critérios'!$T$9,'[1]Pesos dos Critérios'!$U$9)))</f>
        <v>0.0547619047619048</v>
      </c>
      <c r="AJ2157" s="5" t="n">
        <f aca="false">SUM(AB2157:AI2157)</f>
        <v>0.238401341941874</v>
      </c>
      <c r="AK2157" s="5" t="n">
        <v>2156</v>
      </c>
      <c r="AM2157" s="1" t="s">
        <v>60</v>
      </c>
    </row>
    <row r="2158" customFormat="false" ht="12.8" hidden="false" customHeight="true" outlineLevel="0" collapsed="false">
      <c r="A2158" s="7" t="n">
        <v>2016</v>
      </c>
      <c r="B2158" s="7" t="s">
        <v>686</v>
      </c>
      <c r="C2158" s="8" t="s">
        <v>205</v>
      </c>
      <c r="D2158" s="7" t="s">
        <v>866</v>
      </c>
      <c r="E2158" s="7" t="s">
        <v>929</v>
      </c>
      <c r="F2158" s="7" t="s">
        <v>1389</v>
      </c>
      <c r="G2158" s="7" t="s">
        <v>224</v>
      </c>
      <c r="H2158" s="9" t="n">
        <v>2</v>
      </c>
      <c r="I2158" s="7" t="s">
        <v>721</v>
      </c>
      <c r="J2158" s="8" t="s">
        <v>86</v>
      </c>
      <c r="K2158" s="10" t="s">
        <v>46</v>
      </c>
      <c r="L2158" s="10" t="s">
        <v>200</v>
      </c>
      <c r="M2158" s="10" t="s">
        <v>56</v>
      </c>
      <c r="N2158" s="10" t="n">
        <v>0.008</v>
      </c>
      <c r="O2158" s="9" t="s">
        <v>49</v>
      </c>
      <c r="P2158" s="11" t="n">
        <v>0.331</v>
      </c>
      <c r="Q2158" s="8" t="s">
        <v>58</v>
      </c>
      <c r="R2158" s="11" t="n">
        <v>0.025</v>
      </c>
      <c r="S2158" s="8" t="s">
        <v>58</v>
      </c>
      <c r="T2158" s="11" t="n">
        <v>125</v>
      </c>
      <c r="U2158" s="8" t="s">
        <v>57</v>
      </c>
      <c r="V2158" s="11" t="n">
        <v>6.9</v>
      </c>
      <c r="W2158" s="11" t="n">
        <v>8.4</v>
      </c>
      <c r="X2158" s="11" t="n">
        <v>10</v>
      </c>
      <c r="Y2158" s="11" t="n">
        <v>12.1</v>
      </c>
      <c r="Z2158" s="11" t="n">
        <v>2.02</v>
      </c>
      <c r="AA2158" s="8" t="s">
        <v>57</v>
      </c>
      <c r="AB2158" s="5" t="n">
        <f aca="false">IF(C2158='[1]Pesos dos Critérios'!$V$3,'[1]Pesos dos Critérios'!$V$9,IF(Planilha1!C2158='[1]Pesos dos Critérios'!$W$3,'[1]Pesos dos Critérios'!$W$9,IF(Planilha1!C2158='[1]Pesos dos Critérios'!$X$3,'[1]Pesos dos Critérios'!$X$9,IF(Planilha1!C2158='[1]Pesos dos Critérios'!$Y$3,'[1]Pesos dos Critérios'!$Y$9,'[1]Pesos dos Critérios'!$Z$9))))</f>
        <v>0.0218518518518519</v>
      </c>
      <c r="AC2158" s="5" t="n">
        <f aca="false">IF(H2158=1,'[1]Pesos dos Critérios'!$AD$9,IF(Planilha1!H2158=2,'[1]Pesos dos Critérios'!$AE$9,IF(Planilha1!H2158=3,'[1]Pesos dos Critérios'!$AF$9,IF(Planilha1!H2158=4,'[1]Pesos dos Critérios'!$AG$9,'[1]Pesos dos Critérios'!$AH$9))))</f>
        <v>0.0273148148148148</v>
      </c>
      <c r="AD2158" s="5" t="n">
        <f aca="false">IF(J2158='[1]Pesos dos Critérios'!$AA$3,'[1]Pesos dos Critérios'!$AA$9,IF(Planilha1!J2158='[1]Pesos dos Critérios'!$AB$3,'[1]Pesos dos Critérios'!$AB$9,'[1]Pesos dos Critérios'!$AC$9))</f>
        <v>0.037037037037037</v>
      </c>
      <c r="AE2158" s="5" t="n">
        <f aca="false">IF(O2158="Intervalo 1",'[1]Pesos dos Critérios'!$J$9,IF(Planilha1!O2158="Intervalo 2",'[1]Pesos dos Critérios'!$K$9,IF(Planilha1!O2158="Intervalo 3",'[1]Pesos dos Critérios'!$L$9,'[1]Pesos dos Critérios'!$M$9)))</f>
        <v>0.0374779541446208</v>
      </c>
      <c r="AF2158" s="5" t="n">
        <f aca="false">IF(Q2158="Intervalo 1",'[1]Pesos dos Critérios'!$B$9,IF(Q2158="Intervalo 2",'[1]Pesos dos Critérios'!$C$9,IF(Q2158="Intervalo 3",'[1]Pesos dos Critérios'!$D$9,'[1]Pesos dos Critérios'!$E$9)))</f>
        <v>0.0123748067486724</v>
      </c>
      <c r="AG2158" s="5" t="n">
        <f aca="false">IF(S2158="Intervalo 1",'[1]Pesos dos Critérios'!$F$9,IF(S2158="Intervalo 2",'[1]Pesos dos Critérios'!$G$9,IF(S2158="Intervalo 3",'[1]Pesos dos Critérios'!$H$9,'[1]Pesos dos Critérios'!$I$9)))</f>
        <v>0.0202020202020202</v>
      </c>
      <c r="AH2158" s="5" t="n">
        <f aca="false">IF(U2158="Intervalo 1",'[1]Pesos dos Critérios'!$N$9,IF(U2158="Intervalo 2",'[1]Pesos dos Critérios'!$O$9,IF(U2158="Intervalo 3",'[1]Pesos dos Critérios'!$P$9,'[1]Pesos dos Critérios'!$Q$9)))</f>
        <v>0.0273809523809524</v>
      </c>
      <c r="AI2158" s="5" t="n">
        <f aca="false">IF(AA2158="Intervalo 1",'[1]Pesos dos Critérios'!$R$9,IF(AA2158="Intervalo 2",'[1]Pesos dos Critérios'!$S$9,IF(AA2158="Intervalo 3",'[1]Pesos dos Critérios'!$T$9,'[1]Pesos dos Critérios'!$U$9)))</f>
        <v>0.0547619047619048</v>
      </c>
      <c r="AJ2158" s="5" t="n">
        <f aca="false">SUM(AB2158:AI2158)</f>
        <v>0.238401341941874</v>
      </c>
      <c r="AK2158" s="5" t="n">
        <v>2157</v>
      </c>
      <c r="AM2158" s="1" t="s">
        <v>60</v>
      </c>
    </row>
    <row r="2159" customFormat="false" ht="12.8" hidden="false" customHeight="true" outlineLevel="0" collapsed="false">
      <c r="A2159" s="7" t="n">
        <v>2016</v>
      </c>
      <c r="B2159" s="7" t="s">
        <v>686</v>
      </c>
      <c r="C2159" s="8" t="s">
        <v>205</v>
      </c>
      <c r="D2159" s="7" t="s">
        <v>866</v>
      </c>
      <c r="E2159" s="7" t="s">
        <v>929</v>
      </c>
      <c r="F2159" s="7" t="s">
        <v>1390</v>
      </c>
      <c r="G2159" s="7" t="s">
        <v>224</v>
      </c>
      <c r="H2159" s="9" t="n">
        <v>2</v>
      </c>
      <c r="I2159" s="7" t="s">
        <v>721</v>
      </c>
      <c r="J2159" s="8" t="s">
        <v>86</v>
      </c>
      <c r="K2159" s="10" t="s">
        <v>46</v>
      </c>
      <c r="L2159" s="10" t="s">
        <v>200</v>
      </c>
      <c r="M2159" s="10" t="s">
        <v>56</v>
      </c>
      <c r="N2159" s="10" t="n">
        <v>0.008</v>
      </c>
      <c r="O2159" s="9" t="s">
        <v>49</v>
      </c>
      <c r="P2159" s="11" t="n">
        <v>0.331</v>
      </c>
      <c r="Q2159" s="8" t="s">
        <v>58</v>
      </c>
      <c r="R2159" s="11" t="n">
        <v>0.025</v>
      </c>
      <c r="S2159" s="8" t="s">
        <v>58</v>
      </c>
      <c r="T2159" s="11" t="n">
        <v>125</v>
      </c>
      <c r="U2159" s="8" t="s">
        <v>57</v>
      </c>
      <c r="V2159" s="11" t="n">
        <v>6.9</v>
      </c>
      <c r="W2159" s="11" t="n">
        <v>8.4</v>
      </c>
      <c r="X2159" s="11" t="n">
        <v>10</v>
      </c>
      <c r="Y2159" s="11" t="n">
        <v>12.1</v>
      </c>
      <c r="Z2159" s="11" t="n">
        <v>2.02</v>
      </c>
      <c r="AA2159" s="8" t="s">
        <v>57</v>
      </c>
      <c r="AB2159" s="5" t="n">
        <f aca="false">IF(C2159='[1]Pesos dos Critérios'!$V$3,'[1]Pesos dos Critérios'!$V$9,IF(Planilha1!C2159='[1]Pesos dos Critérios'!$W$3,'[1]Pesos dos Critérios'!$W$9,IF(Planilha1!C2159='[1]Pesos dos Critérios'!$X$3,'[1]Pesos dos Critérios'!$X$9,IF(Planilha1!C2159='[1]Pesos dos Critérios'!$Y$3,'[1]Pesos dos Critérios'!$Y$9,'[1]Pesos dos Critérios'!$Z$9))))</f>
        <v>0.0218518518518519</v>
      </c>
      <c r="AC2159" s="5" t="n">
        <f aca="false">IF(H2159=1,'[1]Pesos dos Critérios'!$AD$9,IF(Planilha1!H2159=2,'[1]Pesos dos Critérios'!$AE$9,IF(Planilha1!H2159=3,'[1]Pesos dos Critérios'!$AF$9,IF(Planilha1!H2159=4,'[1]Pesos dos Critérios'!$AG$9,'[1]Pesos dos Critérios'!$AH$9))))</f>
        <v>0.0273148148148148</v>
      </c>
      <c r="AD2159" s="5" t="n">
        <f aca="false">IF(J2159='[1]Pesos dos Critérios'!$AA$3,'[1]Pesos dos Critérios'!$AA$9,IF(Planilha1!J2159='[1]Pesos dos Critérios'!$AB$3,'[1]Pesos dos Critérios'!$AB$9,'[1]Pesos dos Critérios'!$AC$9))</f>
        <v>0.037037037037037</v>
      </c>
      <c r="AE2159" s="5" t="n">
        <f aca="false">IF(O2159="Intervalo 1",'[1]Pesos dos Critérios'!$J$9,IF(Planilha1!O2159="Intervalo 2",'[1]Pesos dos Critérios'!$K$9,IF(Planilha1!O2159="Intervalo 3",'[1]Pesos dos Critérios'!$L$9,'[1]Pesos dos Critérios'!$M$9)))</f>
        <v>0.0374779541446208</v>
      </c>
      <c r="AF2159" s="5" t="n">
        <f aca="false">IF(Q2159="Intervalo 1",'[1]Pesos dos Critérios'!$B$9,IF(Q2159="Intervalo 2",'[1]Pesos dos Critérios'!$C$9,IF(Q2159="Intervalo 3",'[1]Pesos dos Critérios'!$D$9,'[1]Pesos dos Critérios'!$E$9)))</f>
        <v>0.0123748067486724</v>
      </c>
      <c r="AG2159" s="5" t="n">
        <f aca="false">IF(S2159="Intervalo 1",'[1]Pesos dos Critérios'!$F$9,IF(S2159="Intervalo 2",'[1]Pesos dos Critérios'!$G$9,IF(S2159="Intervalo 3",'[1]Pesos dos Critérios'!$H$9,'[1]Pesos dos Critérios'!$I$9)))</f>
        <v>0.0202020202020202</v>
      </c>
      <c r="AH2159" s="5" t="n">
        <f aca="false">IF(U2159="Intervalo 1",'[1]Pesos dos Critérios'!$N$9,IF(U2159="Intervalo 2",'[1]Pesos dos Critérios'!$O$9,IF(U2159="Intervalo 3",'[1]Pesos dos Critérios'!$P$9,'[1]Pesos dos Critérios'!$Q$9)))</f>
        <v>0.0273809523809524</v>
      </c>
      <c r="AI2159" s="5" t="n">
        <f aca="false">IF(AA2159="Intervalo 1",'[1]Pesos dos Critérios'!$R$9,IF(AA2159="Intervalo 2",'[1]Pesos dos Critérios'!$S$9,IF(AA2159="Intervalo 3",'[1]Pesos dos Critérios'!$T$9,'[1]Pesos dos Critérios'!$U$9)))</f>
        <v>0.0547619047619048</v>
      </c>
      <c r="AJ2159" s="5" t="n">
        <f aca="false">SUM(AB2159:AI2159)</f>
        <v>0.238401341941874</v>
      </c>
      <c r="AK2159" s="5" t="n">
        <v>2158</v>
      </c>
      <c r="AM2159" s="1" t="s">
        <v>60</v>
      </c>
    </row>
    <row r="2160" customFormat="false" ht="12.8" hidden="false" customHeight="true" outlineLevel="0" collapsed="false">
      <c r="A2160" s="7" t="n">
        <v>2016</v>
      </c>
      <c r="B2160" s="7" t="s">
        <v>686</v>
      </c>
      <c r="C2160" s="8" t="s">
        <v>205</v>
      </c>
      <c r="D2160" s="7" t="s">
        <v>866</v>
      </c>
      <c r="E2160" s="7" t="s">
        <v>929</v>
      </c>
      <c r="F2160" s="7" t="s">
        <v>1391</v>
      </c>
      <c r="G2160" s="7" t="s">
        <v>224</v>
      </c>
      <c r="H2160" s="9" t="n">
        <v>2</v>
      </c>
      <c r="I2160" s="7" t="s">
        <v>721</v>
      </c>
      <c r="J2160" s="8" t="s">
        <v>86</v>
      </c>
      <c r="K2160" s="10" t="s">
        <v>46</v>
      </c>
      <c r="L2160" s="10" t="s">
        <v>83</v>
      </c>
      <c r="M2160" s="10" t="s">
        <v>48</v>
      </c>
      <c r="N2160" s="10" t="n">
        <v>0.01</v>
      </c>
      <c r="O2160" s="9" t="s">
        <v>49</v>
      </c>
      <c r="P2160" s="11" t="n">
        <v>0.359</v>
      </c>
      <c r="Q2160" s="8" t="s">
        <v>58</v>
      </c>
      <c r="R2160" s="11" t="n">
        <v>0.027</v>
      </c>
      <c r="S2160" s="8" t="s">
        <v>58</v>
      </c>
      <c r="T2160" s="11" t="n">
        <v>125</v>
      </c>
      <c r="U2160" s="8" t="s">
        <v>57</v>
      </c>
      <c r="V2160" s="11" t="n">
        <v>6.58</v>
      </c>
      <c r="W2160" s="11" t="n">
        <v>9.24</v>
      </c>
      <c r="X2160" s="11" t="n">
        <v>9.4</v>
      </c>
      <c r="Y2160" s="11" t="n">
        <v>13.2</v>
      </c>
      <c r="Z2160" s="11" t="n">
        <v>2.04</v>
      </c>
      <c r="AA2160" s="8" t="s">
        <v>57</v>
      </c>
      <c r="AB2160" s="5" t="n">
        <f aca="false">IF(C2160='[1]Pesos dos Critérios'!$V$3,'[1]Pesos dos Critérios'!$V$9,IF(Planilha1!C2160='[1]Pesos dos Critérios'!$W$3,'[1]Pesos dos Critérios'!$W$9,IF(Planilha1!C2160='[1]Pesos dos Critérios'!$X$3,'[1]Pesos dos Critérios'!$X$9,IF(Planilha1!C2160='[1]Pesos dos Critérios'!$Y$3,'[1]Pesos dos Critérios'!$Y$9,'[1]Pesos dos Critérios'!$Z$9))))</f>
        <v>0.0218518518518519</v>
      </c>
      <c r="AC2160" s="5" t="n">
        <f aca="false">IF(H2160=1,'[1]Pesos dos Critérios'!$AD$9,IF(Planilha1!H2160=2,'[1]Pesos dos Critérios'!$AE$9,IF(Planilha1!H2160=3,'[1]Pesos dos Critérios'!$AF$9,IF(Planilha1!H2160=4,'[1]Pesos dos Critérios'!$AG$9,'[1]Pesos dos Critérios'!$AH$9))))</f>
        <v>0.0273148148148148</v>
      </c>
      <c r="AD2160" s="5" t="n">
        <f aca="false">IF(J2160='[1]Pesos dos Critérios'!$AA$3,'[1]Pesos dos Critérios'!$AA$9,IF(Planilha1!J2160='[1]Pesos dos Critérios'!$AB$3,'[1]Pesos dos Critérios'!$AB$9,'[1]Pesos dos Critérios'!$AC$9))</f>
        <v>0.037037037037037</v>
      </c>
      <c r="AE2160" s="5" t="n">
        <f aca="false">IF(O2160="Intervalo 1",'[1]Pesos dos Critérios'!$J$9,IF(Planilha1!O2160="Intervalo 2",'[1]Pesos dos Critérios'!$K$9,IF(Planilha1!O2160="Intervalo 3",'[1]Pesos dos Critérios'!$L$9,'[1]Pesos dos Critérios'!$M$9)))</f>
        <v>0.0374779541446208</v>
      </c>
      <c r="AF2160" s="5" t="n">
        <f aca="false">IF(Q2160="Intervalo 1",'[1]Pesos dos Critérios'!$B$9,IF(Q2160="Intervalo 2",'[1]Pesos dos Critérios'!$C$9,IF(Q2160="Intervalo 3",'[1]Pesos dos Critérios'!$D$9,'[1]Pesos dos Critérios'!$E$9)))</f>
        <v>0.0123748067486724</v>
      </c>
      <c r="AG2160" s="5" t="n">
        <f aca="false">IF(S2160="Intervalo 1",'[1]Pesos dos Critérios'!$F$9,IF(S2160="Intervalo 2",'[1]Pesos dos Critérios'!$G$9,IF(S2160="Intervalo 3",'[1]Pesos dos Critérios'!$H$9,'[1]Pesos dos Critérios'!$I$9)))</f>
        <v>0.0202020202020202</v>
      </c>
      <c r="AH2160" s="5" t="n">
        <f aca="false">IF(U2160="Intervalo 1",'[1]Pesos dos Critérios'!$N$9,IF(U2160="Intervalo 2",'[1]Pesos dos Critérios'!$O$9,IF(U2160="Intervalo 3",'[1]Pesos dos Critérios'!$P$9,'[1]Pesos dos Critérios'!$Q$9)))</f>
        <v>0.0273809523809524</v>
      </c>
      <c r="AI2160" s="5" t="n">
        <f aca="false">IF(AA2160="Intervalo 1",'[1]Pesos dos Critérios'!$R$9,IF(AA2160="Intervalo 2",'[1]Pesos dos Critérios'!$S$9,IF(AA2160="Intervalo 3",'[1]Pesos dos Critérios'!$T$9,'[1]Pesos dos Critérios'!$U$9)))</f>
        <v>0.0547619047619048</v>
      </c>
      <c r="AJ2160" s="5" t="n">
        <f aca="false">SUM(AB2160:AI2160)</f>
        <v>0.238401341941874</v>
      </c>
      <c r="AK2160" s="5" t="n">
        <v>2159</v>
      </c>
      <c r="AM2160" s="1" t="s">
        <v>60</v>
      </c>
    </row>
    <row r="2161" customFormat="false" ht="12.8" hidden="false" customHeight="true" outlineLevel="0" collapsed="false">
      <c r="A2161" s="7" t="n">
        <v>2016</v>
      </c>
      <c r="B2161" s="7" t="s">
        <v>686</v>
      </c>
      <c r="C2161" s="8" t="s">
        <v>205</v>
      </c>
      <c r="D2161" s="7" t="s">
        <v>866</v>
      </c>
      <c r="E2161" s="7" t="s">
        <v>929</v>
      </c>
      <c r="F2161" s="7" t="s">
        <v>1392</v>
      </c>
      <c r="G2161" s="7" t="s">
        <v>224</v>
      </c>
      <c r="H2161" s="9" t="n">
        <v>2</v>
      </c>
      <c r="I2161" s="7" t="s">
        <v>721</v>
      </c>
      <c r="J2161" s="8" t="s">
        <v>86</v>
      </c>
      <c r="K2161" s="10" t="s">
        <v>46</v>
      </c>
      <c r="L2161" s="10" t="s">
        <v>200</v>
      </c>
      <c r="M2161" s="10" t="s">
        <v>56</v>
      </c>
      <c r="N2161" s="10" t="n">
        <v>0.008</v>
      </c>
      <c r="O2161" s="9" t="s">
        <v>49</v>
      </c>
      <c r="P2161" s="11" t="n">
        <v>0.257</v>
      </c>
      <c r="Q2161" s="8" t="s">
        <v>57</v>
      </c>
      <c r="R2161" s="11" t="n">
        <v>0.03</v>
      </c>
      <c r="S2161" s="8" t="s">
        <v>58</v>
      </c>
      <c r="T2161" s="11" t="n">
        <v>133</v>
      </c>
      <c r="U2161" s="8" t="s">
        <v>58</v>
      </c>
      <c r="V2161" s="11" t="n">
        <v>6.6</v>
      </c>
      <c r="W2161" s="11" t="n">
        <v>8.1</v>
      </c>
      <c r="X2161" s="11" t="n">
        <v>9.4</v>
      </c>
      <c r="Y2161" s="11" t="n">
        <v>11.5</v>
      </c>
      <c r="Z2161" s="11" t="n">
        <v>2.13</v>
      </c>
      <c r="AA2161" s="8" t="s">
        <v>58</v>
      </c>
      <c r="AB2161" s="5" t="n">
        <f aca="false">IF(C2161='[1]Pesos dos Critérios'!$V$3,'[1]Pesos dos Critérios'!$V$9,IF(Planilha1!C2161='[1]Pesos dos Critérios'!$W$3,'[1]Pesos dos Critérios'!$W$9,IF(Planilha1!C2161='[1]Pesos dos Critérios'!$X$3,'[1]Pesos dos Critérios'!$X$9,IF(Planilha1!C2161='[1]Pesos dos Critérios'!$Y$3,'[1]Pesos dos Critérios'!$Y$9,'[1]Pesos dos Critérios'!$Z$9))))</f>
        <v>0.0218518518518519</v>
      </c>
      <c r="AC2161" s="5" t="n">
        <f aca="false">IF(H2161=1,'[1]Pesos dos Critérios'!$AD$9,IF(Planilha1!H2161=2,'[1]Pesos dos Critérios'!$AE$9,IF(Planilha1!H2161=3,'[1]Pesos dos Critérios'!$AF$9,IF(Planilha1!H2161=4,'[1]Pesos dos Critérios'!$AG$9,'[1]Pesos dos Critérios'!$AH$9))))</f>
        <v>0.0273148148148148</v>
      </c>
      <c r="AD2161" s="5" t="n">
        <f aca="false">IF(J2161='[1]Pesos dos Critérios'!$AA$3,'[1]Pesos dos Critérios'!$AA$9,IF(Planilha1!J2161='[1]Pesos dos Critérios'!$AB$3,'[1]Pesos dos Critérios'!$AB$9,'[1]Pesos dos Critérios'!$AC$9))</f>
        <v>0.037037037037037</v>
      </c>
      <c r="AE2161" s="5" t="n">
        <f aca="false">IF(O2161="Intervalo 1",'[1]Pesos dos Critérios'!$J$9,IF(Planilha1!O2161="Intervalo 2",'[1]Pesos dos Critérios'!$K$9,IF(Planilha1!O2161="Intervalo 3",'[1]Pesos dos Critérios'!$L$9,'[1]Pesos dos Critérios'!$M$9)))</f>
        <v>0.0374779541446208</v>
      </c>
      <c r="AF2161" s="5" t="n">
        <f aca="false">IF(Q2161="Intervalo 1",'[1]Pesos dos Critérios'!$B$9,IF(Q2161="Intervalo 2",'[1]Pesos dos Critérios'!$C$9,IF(Q2161="Intervalo 3",'[1]Pesos dos Critérios'!$D$9,'[1]Pesos dos Critérios'!$E$9)))</f>
        <v>0.022897761645493</v>
      </c>
      <c r="AG2161" s="5" t="n">
        <f aca="false">IF(S2161="Intervalo 1",'[1]Pesos dos Critérios'!$F$9,IF(S2161="Intervalo 2",'[1]Pesos dos Critérios'!$G$9,IF(S2161="Intervalo 3",'[1]Pesos dos Critérios'!$H$9,'[1]Pesos dos Critérios'!$I$9)))</f>
        <v>0.0202020202020202</v>
      </c>
      <c r="AH2161" s="5" t="n">
        <f aca="false">IF(U2161="Intervalo 1",'[1]Pesos dos Critérios'!$N$9,IF(U2161="Intervalo 2",'[1]Pesos dos Critérios'!$O$9,IF(U2161="Intervalo 3",'[1]Pesos dos Critérios'!$P$9,'[1]Pesos dos Critérios'!$Q$9)))</f>
        <v>0.0273809523809524</v>
      </c>
      <c r="AI2161" s="5" t="n">
        <f aca="false">IF(AA2161="Intervalo 1",'[1]Pesos dos Critérios'!$R$9,IF(AA2161="Intervalo 2",'[1]Pesos dos Critérios'!$S$9,IF(AA2161="Intervalo 3",'[1]Pesos dos Critérios'!$T$9,'[1]Pesos dos Critérios'!$U$9)))</f>
        <v>0.0547619047619048</v>
      </c>
      <c r="AJ2161" s="5" t="n">
        <f aca="false">SUM(AB2161:AI2161)</f>
        <v>0.248924296838695</v>
      </c>
      <c r="AK2161" s="5" t="n">
        <v>2160</v>
      </c>
      <c r="AM2161" s="1" t="s">
        <v>60</v>
      </c>
    </row>
    <row r="2162" customFormat="false" ht="12.8" hidden="false" customHeight="true" outlineLevel="0" collapsed="false">
      <c r="A2162" s="7" t="n">
        <v>2016</v>
      </c>
      <c r="B2162" s="7" t="s">
        <v>686</v>
      </c>
      <c r="C2162" s="8" t="s">
        <v>205</v>
      </c>
      <c r="D2162" s="7" t="s">
        <v>1186</v>
      </c>
      <c r="E2162" s="7" t="s">
        <v>1393</v>
      </c>
      <c r="F2162" s="7" t="s">
        <v>1394</v>
      </c>
      <c r="G2162" s="7" t="s">
        <v>234</v>
      </c>
      <c r="H2162" s="9" t="n">
        <v>2</v>
      </c>
      <c r="I2162" s="7" t="s">
        <v>558</v>
      </c>
      <c r="J2162" s="8" t="s">
        <v>86</v>
      </c>
      <c r="K2162" s="10" t="s">
        <v>46</v>
      </c>
      <c r="L2162" s="10" t="s">
        <v>83</v>
      </c>
      <c r="M2162" s="10" t="s">
        <v>56</v>
      </c>
      <c r="N2162" s="10" t="n">
        <v>0.027</v>
      </c>
      <c r="O2162" s="9" t="s">
        <v>50</v>
      </c>
      <c r="P2162" s="11" t="n">
        <v>0.572</v>
      </c>
      <c r="Q2162" s="8" t="s">
        <v>50</v>
      </c>
      <c r="R2162" s="11" t="n">
        <v>0.016</v>
      </c>
      <c r="S2162" s="8" t="s">
        <v>57</v>
      </c>
      <c r="T2162" s="11" t="n">
        <v>138</v>
      </c>
      <c r="U2162" s="8" t="s">
        <v>58</v>
      </c>
      <c r="V2162" s="11" t="n">
        <v>6.1</v>
      </c>
      <c r="W2162" s="11" t="n">
        <v>7.3</v>
      </c>
      <c r="X2162" s="11" t="n">
        <v>9.1</v>
      </c>
      <c r="Y2162" s="11" t="n">
        <v>10.8</v>
      </c>
      <c r="Z2162" s="11" t="n">
        <v>2.29</v>
      </c>
      <c r="AA2162" s="8" t="s">
        <v>58</v>
      </c>
      <c r="AB2162" s="5" t="n">
        <f aca="false">IF(C2162='[1]Pesos dos Critérios'!$V$3,'[1]Pesos dos Critérios'!$V$9,IF(Planilha1!C2162='[1]Pesos dos Critérios'!$W$3,'[1]Pesos dos Critérios'!$W$9,IF(Planilha1!C2162='[1]Pesos dos Critérios'!$X$3,'[1]Pesos dos Critérios'!$X$9,IF(Planilha1!C2162='[1]Pesos dos Critérios'!$Y$3,'[1]Pesos dos Critérios'!$Y$9,'[1]Pesos dos Critérios'!$Z$9))))</f>
        <v>0.0218518518518519</v>
      </c>
      <c r="AC2162" s="5" t="n">
        <f aca="false">IF(H2162=1,'[1]Pesos dos Critérios'!$AD$9,IF(Planilha1!H2162=2,'[1]Pesos dos Critérios'!$AE$9,IF(Planilha1!H2162=3,'[1]Pesos dos Critérios'!$AF$9,IF(Planilha1!H2162=4,'[1]Pesos dos Critérios'!$AG$9,'[1]Pesos dos Critérios'!$AH$9))))</f>
        <v>0.0273148148148148</v>
      </c>
      <c r="AD2162" s="5" t="n">
        <f aca="false">IF(J2162='[1]Pesos dos Critérios'!$AA$3,'[1]Pesos dos Critérios'!$AA$9,IF(Planilha1!J2162='[1]Pesos dos Critérios'!$AB$3,'[1]Pesos dos Critérios'!$AB$9,'[1]Pesos dos Critérios'!$AC$9))</f>
        <v>0.037037037037037</v>
      </c>
      <c r="AE2162" s="5" t="n">
        <f aca="false">IF(O2162="Intervalo 1",'[1]Pesos dos Critérios'!$J$9,IF(Planilha1!O2162="Intervalo 2",'[1]Pesos dos Critérios'!$K$9,IF(Planilha1!O2162="Intervalo 3",'[1]Pesos dos Critérios'!$L$9,'[1]Pesos dos Critérios'!$M$9)))</f>
        <v>0.015652557319224</v>
      </c>
      <c r="AF2162" s="5" t="n">
        <f aca="false">IF(Q2162="Intervalo 1",'[1]Pesos dos Critérios'!$B$9,IF(Q2162="Intervalo 2",'[1]Pesos dos Critérios'!$C$9,IF(Q2162="Intervalo 3",'[1]Pesos dos Critérios'!$D$9,'[1]Pesos dos Critérios'!$E$9)))</f>
        <v>0.00714525778046649</v>
      </c>
      <c r="AG2162" s="5" t="n">
        <f aca="false">IF(S2162="Intervalo 1",'[1]Pesos dos Critérios'!$F$9,IF(S2162="Intervalo 2",'[1]Pesos dos Critérios'!$G$9,IF(S2162="Intervalo 3",'[1]Pesos dos Critérios'!$H$9,'[1]Pesos dos Critérios'!$I$9)))</f>
        <v>0.0404040404040404</v>
      </c>
      <c r="AH2162" s="5" t="n">
        <f aca="false">IF(U2162="Intervalo 1",'[1]Pesos dos Critérios'!$N$9,IF(U2162="Intervalo 2",'[1]Pesos dos Critérios'!$O$9,IF(U2162="Intervalo 3",'[1]Pesos dos Critérios'!$P$9,'[1]Pesos dos Critérios'!$Q$9)))</f>
        <v>0.0273809523809524</v>
      </c>
      <c r="AI2162" s="5" t="n">
        <f aca="false">IF(AA2162="Intervalo 1",'[1]Pesos dos Critérios'!$R$9,IF(AA2162="Intervalo 2",'[1]Pesos dos Critérios'!$S$9,IF(AA2162="Intervalo 3",'[1]Pesos dos Critérios'!$T$9,'[1]Pesos dos Critérios'!$U$9)))</f>
        <v>0.0547619047619048</v>
      </c>
      <c r="AJ2162" s="5" t="n">
        <f aca="false">SUM(AB2162:AI2162)</f>
        <v>0.231548416350292</v>
      </c>
      <c r="AK2162" s="5" t="n">
        <v>2161</v>
      </c>
      <c r="AM2162" s="1" t="s">
        <v>96</v>
      </c>
    </row>
    <row r="2163" customFormat="false" ht="12.8" hidden="false" customHeight="true" outlineLevel="0" collapsed="false">
      <c r="A2163" s="7" t="n">
        <v>2016</v>
      </c>
      <c r="B2163" s="7" t="s">
        <v>686</v>
      </c>
      <c r="C2163" s="8" t="s">
        <v>205</v>
      </c>
      <c r="D2163" s="7" t="s">
        <v>1186</v>
      </c>
      <c r="E2163" s="7" t="s">
        <v>1393</v>
      </c>
      <c r="F2163" s="7" t="s">
        <v>1395</v>
      </c>
      <c r="G2163" s="7" t="s">
        <v>234</v>
      </c>
      <c r="H2163" s="9" t="n">
        <v>2</v>
      </c>
      <c r="I2163" s="7" t="s">
        <v>558</v>
      </c>
      <c r="J2163" s="8" t="s">
        <v>86</v>
      </c>
      <c r="K2163" s="10" t="s">
        <v>46</v>
      </c>
      <c r="L2163" s="10" t="s">
        <v>83</v>
      </c>
      <c r="M2163" s="10" t="s">
        <v>56</v>
      </c>
      <c r="N2163" s="10" t="n">
        <v>0.027</v>
      </c>
      <c r="O2163" s="9" t="s">
        <v>50</v>
      </c>
      <c r="P2163" s="11" t="n">
        <v>0.572</v>
      </c>
      <c r="Q2163" s="8" t="s">
        <v>50</v>
      </c>
      <c r="R2163" s="11" t="n">
        <v>0.016</v>
      </c>
      <c r="S2163" s="8" t="s">
        <v>57</v>
      </c>
      <c r="T2163" s="11" t="n">
        <v>138</v>
      </c>
      <c r="U2163" s="8" t="s">
        <v>58</v>
      </c>
      <c r="V2163" s="11" t="n">
        <v>6.1</v>
      </c>
      <c r="W2163" s="11" t="n">
        <v>7.3</v>
      </c>
      <c r="X2163" s="11" t="n">
        <v>9.1</v>
      </c>
      <c r="Y2163" s="11" t="n">
        <v>10.8</v>
      </c>
      <c r="Z2163" s="11" t="n">
        <v>2.29</v>
      </c>
      <c r="AA2163" s="8" t="s">
        <v>58</v>
      </c>
      <c r="AB2163" s="5" t="n">
        <f aca="false">IF(C2163='[1]Pesos dos Critérios'!$V$3,'[1]Pesos dos Critérios'!$V$9,IF(Planilha1!C2163='[1]Pesos dos Critérios'!$W$3,'[1]Pesos dos Critérios'!$W$9,IF(Planilha1!C2163='[1]Pesos dos Critérios'!$X$3,'[1]Pesos dos Critérios'!$X$9,IF(Planilha1!C2163='[1]Pesos dos Critérios'!$Y$3,'[1]Pesos dos Critérios'!$Y$9,'[1]Pesos dos Critérios'!$Z$9))))</f>
        <v>0.0218518518518519</v>
      </c>
      <c r="AC2163" s="5" t="n">
        <f aca="false">IF(H2163=1,'[1]Pesos dos Critérios'!$AD$9,IF(Planilha1!H2163=2,'[1]Pesos dos Critérios'!$AE$9,IF(Planilha1!H2163=3,'[1]Pesos dos Critérios'!$AF$9,IF(Planilha1!H2163=4,'[1]Pesos dos Critérios'!$AG$9,'[1]Pesos dos Critérios'!$AH$9))))</f>
        <v>0.0273148148148148</v>
      </c>
      <c r="AD2163" s="5" t="n">
        <f aca="false">IF(J2163='[1]Pesos dos Critérios'!$AA$3,'[1]Pesos dos Critérios'!$AA$9,IF(Planilha1!J2163='[1]Pesos dos Critérios'!$AB$3,'[1]Pesos dos Critérios'!$AB$9,'[1]Pesos dos Critérios'!$AC$9))</f>
        <v>0.037037037037037</v>
      </c>
      <c r="AE2163" s="5" t="n">
        <f aca="false">IF(O2163="Intervalo 1",'[1]Pesos dos Critérios'!$J$9,IF(Planilha1!O2163="Intervalo 2",'[1]Pesos dos Critérios'!$K$9,IF(Planilha1!O2163="Intervalo 3",'[1]Pesos dos Critérios'!$L$9,'[1]Pesos dos Critérios'!$M$9)))</f>
        <v>0.015652557319224</v>
      </c>
      <c r="AF2163" s="5" t="n">
        <f aca="false">IF(Q2163="Intervalo 1",'[1]Pesos dos Critérios'!$B$9,IF(Q2163="Intervalo 2",'[1]Pesos dos Critérios'!$C$9,IF(Q2163="Intervalo 3",'[1]Pesos dos Critérios'!$D$9,'[1]Pesos dos Critérios'!$E$9)))</f>
        <v>0.00714525778046649</v>
      </c>
      <c r="AG2163" s="5" t="n">
        <f aca="false">IF(S2163="Intervalo 1",'[1]Pesos dos Critérios'!$F$9,IF(S2163="Intervalo 2",'[1]Pesos dos Critérios'!$G$9,IF(S2163="Intervalo 3",'[1]Pesos dos Critérios'!$H$9,'[1]Pesos dos Critérios'!$I$9)))</f>
        <v>0.0404040404040404</v>
      </c>
      <c r="AH2163" s="5" t="n">
        <f aca="false">IF(U2163="Intervalo 1",'[1]Pesos dos Critérios'!$N$9,IF(U2163="Intervalo 2",'[1]Pesos dos Critérios'!$O$9,IF(U2163="Intervalo 3",'[1]Pesos dos Critérios'!$P$9,'[1]Pesos dos Critérios'!$Q$9)))</f>
        <v>0.0273809523809524</v>
      </c>
      <c r="AI2163" s="5" t="n">
        <f aca="false">IF(AA2163="Intervalo 1",'[1]Pesos dos Critérios'!$R$9,IF(AA2163="Intervalo 2",'[1]Pesos dos Critérios'!$S$9,IF(AA2163="Intervalo 3",'[1]Pesos dos Critérios'!$T$9,'[1]Pesos dos Critérios'!$U$9)))</f>
        <v>0.0547619047619048</v>
      </c>
      <c r="AJ2163" s="5" t="n">
        <f aca="false">SUM(AB2163:AI2163)</f>
        <v>0.231548416350292</v>
      </c>
      <c r="AK2163" s="5" t="n">
        <v>2162</v>
      </c>
      <c r="AM2163" s="1" t="s">
        <v>96</v>
      </c>
    </row>
    <row r="2164" customFormat="false" ht="12.8" hidden="false" customHeight="true" outlineLevel="0" collapsed="false">
      <c r="A2164" s="7" t="n">
        <v>2016</v>
      </c>
      <c r="B2164" s="7" t="s">
        <v>686</v>
      </c>
      <c r="C2164" s="8" t="s">
        <v>205</v>
      </c>
      <c r="D2164" s="7" t="s">
        <v>1186</v>
      </c>
      <c r="E2164" s="7" t="s">
        <v>1396</v>
      </c>
      <c r="F2164" s="7" t="s">
        <v>1397</v>
      </c>
      <c r="G2164" s="7" t="s">
        <v>234</v>
      </c>
      <c r="H2164" s="9" t="n">
        <v>2</v>
      </c>
      <c r="I2164" s="7" t="s">
        <v>558</v>
      </c>
      <c r="J2164" s="8" t="s">
        <v>86</v>
      </c>
      <c r="K2164" s="10" t="s">
        <v>46</v>
      </c>
      <c r="L2164" s="10" t="s">
        <v>83</v>
      </c>
      <c r="M2164" s="10" t="s">
        <v>56</v>
      </c>
      <c r="N2164" s="10" t="n">
        <v>0.027</v>
      </c>
      <c r="O2164" s="9" t="s">
        <v>50</v>
      </c>
      <c r="P2164" s="11" t="n">
        <v>0.572</v>
      </c>
      <c r="Q2164" s="8" t="s">
        <v>50</v>
      </c>
      <c r="R2164" s="11" t="n">
        <v>0.016</v>
      </c>
      <c r="S2164" s="8" t="s">
        <v>57</v>
      </c>
      <c r="T2164" s="11" t="n">
        <v>138</v>
      </c>
      <c r="U2164" s="8" t="s">
        <v>58</v>
      </c>
      <c r="V2164" s="11" t="n">
        <v>6.1</v>
      </c>
      <c r="W2164" s="11" t="n">
        <v>7.3</v>
      </c>
      <c r="X2164" s="11" t="n">
        <v>9.1</v>
      </c>
      <c r="Y2164" s="11" t="n">
        <v>10.8</v>
      </c>
      <c r="Z2164" s="11" t="n">
        <v>2.29</v>
      </c>
      <c r="AA2164" s="8" t="s">
        <v>58</v>
      </c>
      <c r="AB2164" s="5" t="n">
        <f aca="false">IF(C2164='[1]Pesos dos Critérios'!$V$3,'[1]Pesos dos Critérios'!$V$9,IF(Planilha1!C2164='[1]Pesos dos Critérios'!$W$3,'[1]Pesos dos Critérios'!$W$9,IF(Planilha1!C2164='[1]Pesos dos Critérios'!$X$3,'[1]Pesos dos Critérios'!$X$9,IF(Planilha1!C2164='[1]Pesos dos Critérios'!$Y$3,'[1]Pesos dos Critérios'!$Y$9,'[1]Pesos dos Critérios'!$Z$9))))</f>
        <v>0.0218518518518519</v>
      </c>
      <c r="AC2164" s="5" t="n">
        <f aca="false">IF(H2164=1,'[1]Pesos dos Critérios'!$AD$9,IF(Planilha1!H2164=2,'[1]Pesos dos Critérios'!$AE$9,IF(Planilha1!H2164=3,'[1]Pesos dos Critérios'!$AF$9,IF(Planilha1!H2164=4,'[1]Pesos dos Critérios'!$AG$9,'[1]Pesos dos Critérios'!$AH$9))))</f>
        <v>0.0273148148148148</v>
      </c>
      <c r="AD2164" s="5" t="n">
        <f aca="false">IF(J2164='[1]Pesos dos Critérios'!$AA$3,'[1]Pesos dos Critérios'!$AA$9,IF(Planilha1!J2164='[1]Pesos dos Critérios'!$AB$3,'[1]Pesos dos Critérios'!$AB$9,'[1]Pesos dos Critérios'!$AC$9))</f>
        <v>0.037037037037037</v>
      </c>
      <c r="AE2164" s="5" t="n">
        <f aca="false">IF(O2164="Intervalo 1",'[1]Pesos dos Critérios'!$J$9,IF(Planilha1!O2164="Intervalo 2",'[1]Pesos dos Critérios'!$K$9,IF(Planilha1!O2164="Intervalo 3",'[1]Pesos dos Critérios'!$L$9,'[1]Pesos dos Critérios'!$M$9)))</f>
        <v>0.015652557319224</v>
      </c>
      <c r="AF2164" s="5" t="n">
        <f aca="false">IF(Q2164="Intervalo 1",'[1]Pesos dos Critérios'!$B$9,IF(Q2164="Intervalo 2",'[1]Pesos dos Critérios'!$C$9,IF(Q2164="Intervalo 3",'[1]Pesos dos Critérios'!$D$9,'[1]Pesos dos Critérios'!$E$9)))</f>
        <v>0.00714525778046649</v>
      </c>
      <c r="AG2164" s="5" t="n">
        <f aca="false">IF(S2164="Intervalo 1",'[1]Pesos dos Critérios'!$F$9,IF(S2164="Intervalo 2",'[1]Pesos dos Critérios'!$G$9,IF(S2164="Intervalo 3",'[1]Pesos dos Critérios'!$H$9,'[1]Pesos dos Critérios'!$I$9)))</f>
        <v>0.0404040404040404</v>
      </c>
      <c r="AH2164" s="5" t="n">
        <f aca="false">IF(U2164="Intervalo 1",'[1]Pesos dos Critérios'!$N$9,IF(U2164="Intervalo 2",'[1]Pesos dos Critérios'!$O$9,IF(U2164="Intervalo 3",'[1]Pesos dos Critérios'!$P$9,'[1]Pesos dos Critérios'!$Q$9)))</f>
        <v>0.0273809523809524</v>
      </c>
      <c r="AI2164" s="5" t="n">
        <f aca="false">IF(AA2164="Intervalo 1",'[1]Pesos dos Critérios'!$R$9,IF(AA2164="Intervalo 2",'[1]Pesos dos Critérios'!$S$9,IF(AA2164="Intervalo 3",'[1]Pesos dos Critérios'!$T$9,'[1]Pesos dos Critérios'!$U$9)))</f>
        <v>0.0547619047619048</v>
      </c>
      <c r="AJ2164" s="5" t="n">
        <f aca="false">SUM(AB2164:AI2164)</f>
        <v>0.231548416350292</v>
      </c>
      <c r="AK2164" s="5" t="n">
        <v>2163</v>
      </c>
      <c r="AM2164" s="1" t="s">
        <v>96</v>
      </c>
    </row>
    <row r="2165" customFormat="false" ht="12.8" hidden="false" customHeight="true" outlineLevel="0" collapsed="false">
      <c r="A2165" s="7" t="n">
        <v>2016</v>
      </c>
      <c r="B2165" s="7" t="s">
        <v>686</v>
      </c>
      <c r="C2165" s="8" t="s">
        <v>205</v>
      </c>
      <c r="D2165" s="7" t="s">
        <v>1186</v>
      </c>
      <c r="E2165" s="7" t="s">
        <v>1396</v>
      </c>
      <c r="F2165" s="7" t="s">
        <v>1398</v>
      </c>
      <c r="G2165" s="7" t="s">
        <v>234</v>
      </c>
      <c r="H2165" s="9" t="n">
        <v>2</v>
      </c>
      <c r="I2165" s="7" t="s">
        <v>558</v>
      </c>
      <c r="J2165" s="8" t="s">
        <v>86</v>
      </c>
      <c r="K2165" s="10" t="s">
        <v>46</v>
      </c>
      <c r="L2165" s="10" t="s">
        <v>83</v>
      </c>
      <c r="M2165" s="10" t="s">
        <v>56</v>
      </c>
      <c r="N2165" s="10" t="n">
        <v>0.027</v>
      </c>
      <c r="O2165" s="9" t="s">
        <v>50</v>
      </c>
      <c r="P2165" s="11" t="n">
        <v>0.572</v>
      </c>
      <c r="Q2165" s="8" t="s">
        <v>50</v>
      </c>
      <c r="R2165" s="11" t="n">
        <v>0.016</v>
      </c>
      <c r="S2165" s="8" t="s">
        <v>57</v>
      </c>
      <c r="T2165" s="11" t="n">
        <v>138</v>
      </c>
      <c r="U2165" s="8" t="s">
        <v>58</v>
      </c>
      <c r="V2165" s="11" t="n">
        <v>6.1</v>
      </c>
      <c r="W2165" s="11" t="n">
        <v>7.3</v>
      </c>
      <c r="X2165" s="11" t="n">
        <v>9.1</v>
      </c>
      <c r="Y2165" s="11" t="n">
        <v>10.8</v>
      </c>
      <c r="Z2165" s="11" t="n">
        <v>2.29</v>
      </c>
      <c r="AA2165" s="8" t="s">
        <v>58</v>
      </c>
      <c r="AB2165" s="5" t="n">
        <f aca="false">IF(C2165='[1]Pesos dos Critérios'!$V$3,'[1]Pesos dos Critérios'!$V$9,IF(Planilha1!C2165='[1]Pesos dos Critérios'!$W$3,'[1]Pesos dos Critérios'!$W$9,IF(Planilha1!C2165='[1]Pesos dos Critérios'!$X$3,'[1]Pesos dos Critérios'!$X$9,IF(Planilha1!C2165='[1]Pesos dos Critérios'!$Y$3,'[1]Pesos dos Critérios'!$Y$9,'[1]Pesos dos Critérios'!$Z$9))))</f>
        <v>0.0218518518518519</v>
      </c>
      <c r="AC2165" s="5" t="n">
        <f aca="false">IF(H2165=1,'[1]Pesos dos Critérios'!$AD$9,IF(Planilha1!H2165=2,'[1]Pesos dos Critérios'!$AE$9,IF(Planilha1!H2165=3,'[1]Pesos dos Critérios'!$AF$9,IF(Planilha1!H2165=4,'[1]Pesos dos Critérios'!$AG$9,'[1]Pesos dos Critérios'!$AH$9))))</f>
        <v>0.0273148148148148</v>
      </c>
      <c r="AD2165" s="5" t="n">
        <f aca="false">IF(J2165='[1]Pesos dos Critérios'!$AA$3,'[1]Pesos dos Critérios'!$AA$9,IF(Planilha1!J2165='[1]Pesos dos Critérios'!$AB$3,'[1]Pesos dos Critérios'!$AB$9,'[1]Pesos dos Critérios'!$AC$9))</f>
        <v>0.037037037037037</v>
      </c>
      <c r="AE2165" s="5" t="n">
        <f aca="false">IF(O2165="Intervalo 1",'[1]Pesos dos Critérios'!$J$9,IF(Planilha1!O2165="Intervalo 2",'[1]Pesos dos Critérios'!$K$9,IF(Planilha1!O2165="Intervalo 3",'[1]Pesos dos Critérios'!$L$9,'[1]Pesos dos Critérios'!$M$9)))</f>
        <v>0.015652557319224</v>
      </c>
      <c r="AF2165" s="5" t="n">
        <f aca="false">IF(Q2165="Intervalo 1",'[1]Pesos dos Critérios'!$B$9,IF(Q2165="Intervalo 2",'[1]Pesos dos Critérios'!$C$9,IF(Q2165="Intervalo 3",'[1]Pesos dos Critérios'!$D$9,'[1]Pesos dos Critérios'!$E$9)))</f>
        <v>0.00714525778046649</v>
      </c>
      <c r="AG2165" s="5" t="n">
        <f aca="false">IF(S2165="Intervalo 1",'[1]Pesos dos Critérios'!$F$9,IF(S2165="Intervalo 2",'[1]Pesos dos Critérios'!$G$9,IF(S2165="Intervalo 3",'[1]Pesos dos Critérios'!$H$9,'[1]Pesos dos Critérios'!$I$9)))</f>
        <v>0.0404040404040404</v>
      </c>
      <c r="AH2165" s="5" t="n">
        <f aca="false">IF(U2165="Intervalo 1",'[1]Pesos dos Critérios'!$N$9,IF(U2165="Intervalo 2",'[1]Pesos dos Critérios'!$O$9,IF(U2165="Intervalo 3",'[1]Pesos dos Critérios'!$P$9,'[1]Pesos dos Critérios'!$Q$9)))</f>
        <v>0.0273809523809524</v>
      </c>
      <c r="AI2165" s="5" t="n">
        <f aca="false">IF(AA2165="Intervalo 1",'[1]Pesos dos Critérios'!$R$9,IF(AA2165="Intervalo 2",'[1]Pesos dos Critérios'!$S$9,IF(AA2165="Intervalo 3",'[1]Pesos dos Critérios'!$T$9,'[1]Pesos dos Critérios'!$U$9)))</f>
        <v>0.0547619047619048</v>
      </c>
      <c r="AJ2165" s="5" t="n">
        <f aca="false">SUM(AB2165:AI2165)</f>
        <v>0.231548416350292</v>
      </c>
      <c r="AK2165" s="5" t="n">
        <v>2164</v>
      </c>
      <c r="AM2165" s="1" t="s">
        <v>96</v>
      </c>
    </row>
    <row r="2166" customFormat="false" ht="12.8" hidden="false" customHeight="true" outlineLevel="0" collapsed="false">
      <c r="A2166" s="7" t="n">
        <v>2016</v>
      </c>
      <c r="B2166" s="7" t="s">
        <v>686</v>
      </c>
      <c r="C2166" s="8" t="s">
        <v>205</v>
      </c>
      <c r="D2166" s="7" t="s">
        <v>1186</v>
      </c>
      <c r="E2166" s="7" t="s">
        <v>1399</v>
      </c>
      <c r="F2166" s="7" t="s">
        <v>1400</v>
      </c>
      <c r="G2166" s="7" t="s">
        <v>88</v>
      </c>
      <c r="H2166" s="9" t="n">
        <v>1</v>
      </c>
      <c r="I2166" s="7" t="s">
        <v>558</v>
      </c>
      <c r="J2166" s="8" t="s">
        <v>86</v>
      </c>
      <c r="K2166" s="10" t="s">
        <v>46</v>
      </c>
      <c r="L2166" s="10" t="s">
        <v>83</v>
      </c>
      <c r="M2166" s="10" t="s">
        <v>56</v>
      </c>
      <c r="N2166" s="10" t="n">
        <v>0.018</v>
      </c>
      <c r="O2166" s="9" t="s">
        <v>57</v>
      </c>
      <c r="P2166" s="11" t="n">
        <v>0.208</v>
      </c>
      <c r="Q2166" s="8" t="s">
        <v>57</v>
      </c>
      <c r="R2166" s="11" t="n">
        <v>0.008</v>
      </c>
      <c r="S2166" s="8" t="s">
        <v>49</v>
      </c>
      <c r="T2166" s="11" t="n">
        <v>109</v>
      </c>
      <c r="U2166" s="8" t="s">
        <v>49</v>
      </c>
      <c r="V2166" s="11" t="n">
        <v>7.6</v>
      </c>
      <c r="W2166" s="11" t="n">
        <v>9.3</v>
      </c>
      <c r="X2166" s="11" t="n">
        <v>11.3</v>
      </c>
      <c r="Y2166" s="11" t="n">
        <v>13.6</v>
      </c>
      <c r="Z2166" s="11" t="n">
        <v>1.8</v>
      </c>
      <c r="AA2166" s="8" t="s">
        <v>57</v>
      </c>
      <c r="AB2166" s="5" t="n">
        <f aca="false">IF(C2166='[1]Pesos dos Critérios'!$V$3,'[1]Pesos dos Critérios'!$V$9,IF(Planilha1!C2166='[1]Pesos dos Critérios'!$W$3,'[1]Pesos dos Critérios'!$W$9,IF(Planilha1!C2166='[1]Pesos dos Critérios'!$X$3,'[1]Pesos dos Critérios'!$X$9,IF(Planilha1!C2166='[1]Pesos dos Critérios'!$Y$3,'[1]Pesos dos Critérios'!$Y$9,'[1]Pesos dos Critérios'!$Z$9))))</f>
        <v>0.0218518518518519</v>
      </c>
      <c r="AC2166" s="5" t="n">
        <f aca="false">IF(H2166=1,'[1]Pesos dos Critérios'!$AD$9,IF(Planilha1!H2166=2,'[1]Pesos dos Critérios'!$AE$9,IF(Planilha1!H2166=3,'[1]Pesos dos Critérios'!$AF$9,IF(Planilha1!H2166=4,'[1]Pesos dos Critérios'!$AG$9,'[1]Pesos dos Critérios'!$AH$9))))</f>
        <v>0.0384259259259259</v>
      </c>
      <c r="AD2166" s="5" t="n">
        <f aca="false">IF(J2166='[1]Pesos dos Critérios'!$AA$3,'[1]Pesos dos Critérios'!$AA$9,IF(Planilha1!J2166='[1]Pesos dos Critérios'!$AB$3,'[1]Pesos dos Critérios'!$AB$9,'[1]Pesos dos Critérios'!$AC$9))</f>
        <v>0.037037037037037</v>
      </c>
      <c r="AE2166" s="5" t="n">
        <f aca="false">IF(O2166="Intervalo 1",'[1]Pesos dos Critérios'!$J$9,IF(Planilha1!O2166="Intervalo 2",'[1]Pesos dos Critérios'!$K$9,IF(Planilha1!O2166="Intervalo 3",'[1]Pesos dos Critérios'!$L$9,'[1]Pesos dos Critérios'!$M$9)))</f>
        <v>0.031305114638448</v>
      </c>
      <c r="AF2166" s="5" t="n">
        <f aca="false">IF(Q2166="Intervalo 1",'[1]Pesos dos Critérios'!$B$9,IF(Q2166="Intervalo 2",'[1]Pesos dos Critérios'!$C$9,IF(Q2166="Intervalo 3",'[1]Pesos dos Critérios'!$D$9,'[1]Pesos dos Critérios'!$E$9)))</f>
        <v>0.022897761645493</v>
      </c>
      <c r="AG2166" s="5" t="n">
        <f aca="false">IF(S2166="Intervalo 1",'[1]Pesos dos Critérios'!$F$9,IF(S2166="Intervalo 2",'[1]Pesos dos Critérios'!$G$9,IF(S2166="Intervalo 3",'[1]Pesos dos Critérios'!$H$9,'[1]Pesos dos Critérios'!$I$9)))</f>
        <v>0.0404040404040404</v>
      </c>
      <c r="AH2166" s="5" t="n">
        <f aca="false">IF(U2166="Intervalo 1",'[1]Pesos dos Critérios'!$N$9,IF(U2166="Intervalo 2",'[1]Pesos dos Critérios'!$O$9,IF(U2166="Intervalo 3",'[1]Pesos dos Critérios'!$P$9,'[1]Pesos dos Critérios'!$Q$9)))</f>
        <v>0.0329365079365079</v>
      </c>
      <c r="AI2166" s="5" t="n">
        <f aca="false">IF(AA2166="Intervalo 1",'[1]Pesos dos Critérios'!$R$9,IF(AA2166="Intervalo 2",'[1]Pesos dos Critérios'!$S$9,IF(AA2166="Intervalo 3",'[1]Pesos dos Critérios'!$T$9,'[1]Pesos dos Critérios'!$U$9)))</f>
        <v>0.0547619047619048</v>
      </c>
      <c r="AJ2166" s="5" t="n">
        <f aca="false">SUM(AB2166:AI2166)</f>
        <v>0.279620144201209</v>
      </c>
      <c r="AK2166" s="5" t="n">
        <v>2165</v>
      </c>
      <c r="AM2166" s="1" t="s">
        <v>52</v>
      </c>
    </row>
    <row r="2167" customFormat="false" ht="12.8" hidden="false" customHeight="true" outlineLevel="0" collapsed="false">
      <c r="A2167" s="7" t="n">
        <v>2016</v>
      </c>
      <c r="B2167" s="7" t="s">
        <v>686</v>
      </c>
      <c r="C2167" s="8" t="s">
        <v>205</v>
      </c>
      <c r="D2167" s="7" t="s">
        <v>1186</v>
      </c>
      <c r="E2167" s="7" t="s">
        <v>1399</v>
      </c>
      <c r="F2167" s="7" t="s">
        <v>1401</v>
      </c>
      <c r="G2167" s="7" t="s">
        <v>88</v>
      </c>
      <c r="H2167" s="9" t="n">
        <v>1</v>
      </c>
      <c r="I2167" s="7" t="s">
        <v>558</v>
      </c>
      <c r="J2167" s="8" t="s">
        <v>86</v>
      </c>
      <c r="K2167" s="10" t="s">
        <v>46</v>
      </c>
      <c r="L2167" s="10" t="s">
        <v>83</v>
      </c>
      <c r="M2167" s="10" t="s">
        <v>56</v>
      </c>
      <c r="N2167" s="10" t="n">
        <v>0.018</v>
      </c>
      <c r="O2167" s="9" t="s">
        <v>57</v>
      </c>
      <c r="P2167" s="11" t="n">
        <v>0.208</v>
      </c>
      <c r="Q2167" s="8" t="s">
        <v>57</v>
      </c>
      <c r="R2167" s="11" t="n">
        <v>0.008</v>
      </c>
      <c r="S2167" s="8" t="s">
        <v>49</v>
      </c>
      <c r="T2167" s="11" t="n">
        <v>109</v>
      </c>
      <c r="U2167" s="8" t="s">
        <v>49</v>
      </c>
      <c r="V2167" s="11" t="n">
        <v>7.6</v>
      </c>
      <c r="W2167" s="11" t="n">
        <v>9.3</v>
      </c>
      <c r="X2167" s="11" t="n">
        <v>11.3</v>
      </c>
      <c r="Y2167" s="11" t="n">
        <v>13.6</v>
      </c>
      <c r="Z2167" s="11" t="n">
        <v>1.8</v>
      </c>
      <c r="AA2167" s="8" t="s">
        <v>57</v>
      </c>
      <c r="AB2167" s="5" t="n">
        <f aca="false">IF(C2167='[1]Pesos dos Critérios'!$V$3,'[1]Pesos dos Critérios'!$V$9,IF(Planilha1!C2167='[1]Pesos dos Critérios'!$W$3,'[1]Pesos dos Critérios'!$W$9,IF(Planilha1!C2167='[1]Pesos dos Critérios'!$X$3,'[1]Pesos dos Critérios'!$X$9,IF(Planilha1!C2167='[1]Pesos dos Critérios'!$Y$3,'[1]Pesos dos Critérios'!$Y$9,'[1]Pesos dos Critérios'!$Z$9))))</f>
        <v>0.0218518518518519</v>
      </c>
      <c r="AC2167" s="5" t="n">
        <f aca="false">IF(H2167=1,'[1]Pesos dos Critérios'!$AD$9,IF(Planilha1!H2167=2,'[1]Pesos dos Critérios'!$AE$9,IF(Planilha1!H2167=3,'[1]Pesos dos Critérios'!$AF$9,IF(Planilha1!H2167=4,'[1]Pesos dos Critérios'!$AG$9,'[1]Pesos dos Critérios'!$AH$9))))</f>
        <v>0.0384259259259259</v>
      </c>
      <c r="AD2167" s="5" t="n">
        <f aca="false">IF(J2167='[1]Pesos dos Critérios'!$AA$3,'[1]Pesos dos Critérios'!$AA$9,IF(Planilha1!J2167='[1]Pesos dos Critérios'!$AB$3,'[1]Pesos dos Critérios'!$AB$9,'[1]Pesos dos Critérios'!$AC$9))</f>
        <v>0.037037037037037</v>
      </c>
      <c r="AE2167" s="5" t="n">
        <f aca="false">IF(O2167="Intervalo 1",'[1]Pesos dos Critérios'!$J$9,IF(Planilha1!O2167="Intervalo 2",'[1]Pesos dos Critérios'!$K$9,IF(Planilha1!O2167="Intervalo 3",'[1]Pesos dos Critérios'!$L$9,'[1]Pesos dos Critérios'!$M$9)))</f>
        <v>0.031305114638448</v>
      </c>
      <c r="AF2167" s="5" t="n">
        <f aca="false">IF(Q2167="Intervalo 1",'[1]Pesos dos Critérios'!$B$9,IF(Q2167="Intervalo 2",'[1]Pesos dos Critérios'!$C$9,IF(Q2167="Intervalo 3",'[1]Pesos dos Critérios'!$D$9,'[1]Pesos dos Critérios'!$E$9)))</f>
        <v>0.022897761645493</v>
      </c>
      <c r="AG2167" s="5" t="n">
        <f aca="false">IF(S2167="Intervalo 1",'[1]Pesos dos Critérios'!$F$9,IF(S2167="Intervalo 2",'[1]Pesos dos Critérios'!$G$9,IF(S2167="Intervalo 3",'[1]Pesos dos Critérios'!$H$9,'[1]Pesos dos Critérios'!$I$9)))</f>
        <v>0.0404040404040404</v>
      </c>
      <c r="AH2167" s="5" t="n">
        <f aca="false">IF(U2167="Intervalo 1",'[1]Pesos dos Critérios'!$N$9,IF(U2167="Intervalo 2",'[1]Pesos dos Critérios'!$O$9,IF(U2167="Intervalo 3",'[1]Pesos dos Critérios'!$P$9,'[1]Pesos dos Critérios'!$Q$9)))</f>
        <v>0.0329365079365079</v>
      </c>
      <c r="AI2167" s="5" t="n">
        <f aca="false">IF(AA2167="Intervalo 1",'[1]Pesos dos Critérios'!$R$9,IF(AA2167="Intervalo 2",'[1]Pesos dos Critérios'!$S$9,IF(AA2167="Intervalo 3",'[1]Pesos dos Critérios'!$T$9,'[1]Pesos dos Critérios'!$U$9)))</f>
        <v>0.0547619047619048</v>
      </c>
      <c r="AJ2167" s="5" t="n">
        <f aca="false">SUM(AB2167:AI2167)</f>
        <v>0.279620144201209</v>
      </c>
      <c r="AK2167" s="5" t="n">
        <v>2166</v>
      </c>
      <c r="AM2167" s="1" t="s">
        <v>52</v>
      </c>
    </row>
    <row r="2168" customFormat="false" ht="12.8" hidden="false" customHeight="true" outlineLevel="0" collapsed="false">
      <c r="A2168" s="7" t="n">
        <v>2016</v>
      </c>
      <c r="B2168" s="7" t="s">
        <v>686</v>
      </c>
      <c r="C2168" s="8" t="s">
        <v>205</v>
      </c>
      <c r="D2168" s="7" t="s">
        <v>1186</v>
      </c>
      <c r="E2168" s="7" t="s">
        <v>1399</v>
      </c>
      <c r="F2168" s="7" t="s">
        <v>1400</v>
      </c>
      <c r="G2168" s="7" t="s">
        <v>88</v>
      </c>
      <c r="H2168" s="9" t="n">
        <v>1</v>
      </c>
      <c r="I2168" s="7" t="s">
        <v>126</v>
      </c>
      <c r="J2168" s="8" t="s">
        <v>45</v>
      </c>
      <c r="K2168" s="10" t="s">
        <v>46</v>
      </c>
      <c r="L2168" s="10" t="s">
        <v>83</v>
      </c>
      <c r="M2168" s="10" t="s">
        <v>56</v>
      </c>
      <c r="N2168" s="10" t="n">
        <v>0.012</v>
      </c>
      <c r="O2168" s="9" t="s">
        <v>49</v>
      </c>
      <c r="P2168" s="11" t="n">
        <v>0.42</v>
      </c>
      <c r="Q2168" s="8" t="s">
        <v>58</v>
      </c>
      <c r="R2168" s="11" t="n">
        <v>0.026</v>
      </c>
      <c r="S2168" s="8" t="s">
        <v>58</v>
      </c>
      <c r="T2168" s="11" t="n">
        <v>107</v>
      </c>
      <c r="U2168" s="8" t="s">
        <v>49</v>
      </c>
      <c r="V2168" s="11" t="n">
        <v>8</v>
      </c>
      <c r="W2168" s="11" t="n">
        <v>9.2</v>
      </c>
      <c r="X2168" s="11" t="n">
        <v>11.7</v>
      </c>
      <c r="Y2168" s="11" t="n">
        <v>13.5</v>
      </c>
      <c r="Z2168" s="11" t="n">
        <v>1.76</v>
      </c>
      <c r="AA2168" s="8" t="s">
        <v>49</v>
      </c>
      <c r="AB2168" s="5" t="n">
        <f aca="false">IF(C2168='[1]Pesos dos Critérios'!$V$3,'[1]Pesos dos Critérios'!$V$9,IF(Planilha1!C2168='[1]Pesos dos Critérios'!$W$3,'[1]Pesos dos Critérios'!$W$9,IF(Planilha1!C2168='[1]Pesos dos Critérios'!$X$3,'[1]Pesos dos Critérios'!$X$9,IF(Planilha1!C2168='[1]Pesos dos Critérios'!$Y$3,'[1]Pesos dos Critérios'!$Y$9,'[1]Pesos dos Critérios'!$Z$9))))</f>
        <v>0.0218518518518519</v>
      </c>
      <c r="AC2168" s="5" t="n">
        <f aca="false">IF(H2168=1,'[1]Pesos dos Critérios'!$AD$9,IF(Planilha1!H2168=2,'[1]Pesos dos Critérios'!$AE$9,IF(Planilha1!H2168=3,'[1]Pesos dos Critérios'!$AF$9,IF(Planilha1!H2168=4,'[1]Pesos dos Critérios'!$AG$9,'[1]Pesos dos Critérios'!$AH$9))))</f>
        <v>0.0384259259259259</v>
      </c>
      <c r="AD2168" s="5" t="n">
        <f aca="false">IF(J2168='[1]Pesos dos Critérios'!$AA$3,'[1]Pesos dos Critérios'!$AA$9,IF(Planilha1!J2168='[1]Pesos dos Critérios'!$AB$3,'[1]Pesos dos Critérios'!$AB$9,'[1]Pesos dos Critérios'!$AC$9))</f>
        <v>0.037037037037037</v>
      </c>
      <c r="AE2168" s="5" t="n">
        <f aca="false">IF(O2168="Intervalo 1",'[1]Pesos dos Critérios'!$J$9,IF(Planilha1!O2168="Intervalo 2",'[1]Pesos dos Critérios'!$K$9,IF(Planilha1!O2168="Intervalo 3",'[1]Pesos dos Critérios'!$L$9,'[1]Pesos dos Critérios'!$M$9)))</f>
        <v>0.0374779541446208</v>
      </c>
      <c r="AF2168" s="5" t="n">
        <f aca="false">IF(Q2168="Intervalo 1",'[1]Pesos dos Critérios'!$B$9,IF(Q2168="Intervalo 2",'[1]Pesos dos Critérios'!$C$9,IF(Q2168="Intervalo 3",'[1]Pesos dos Critérios'!$D$9,'[1]Pesos dos Critérios'!$E$9)))</f>
        <v>0.0123748067486724</v>
      </c>
      <c r="AG2168" s="5" t="n">
        <f aca="false">IF(S2168="Intervalo 1",'[1]Pesos dos Critérios'!$F$9,IF(S2168="Intervalo 2",'[1]Pesos dos Critérios'!$G$9,IF(S2168="Intervalo 3",'[1]Pesos dos Critérios'!$H$9,'[1]Pesos dos Critérios'!$I$9)))</f>
        <v>0.0202020202020202</v>
      </c>
      <c r="AH2168" s="5" t="n">
        <f aca="false">IF(U2168="Intervalo 1",'[1]Pesos dos Critérios'!$N$9,IF(U2168="Intervalo 2",'[1]Pesos dos Critérios'!$O$9,IF(U2168="Intervalo 3",'[1]Pesos dos Critérios'!$P$9,'[1]Pesos dos Critérios'!$Q$9)))</f>
        <v>0.0329365079365079</v>
      </c>
      <c r="AI2168" s="5" t="n">
        <f aca="false">IF(AA2168="Intervalo 1",'[1]Pesos dos Critérios'!$R$9,IF(AA2168="Intervalo 2",'[1]Pesos dos Critérios'!$S$9,IF(AA2168="Intervalo 3",'[1]Pesos dos Critérios'!$T$9,'[1]Pesos dos Critérios'!$U$9)))</f>
        <v>0.0658730158730159</v>
      </c>
      <c r="AJ2168" s="5" t="n">
        <f aca="false">SUM(AB2168:AI2168)</f>
        <v>0.266179119719652</v>
      </c>
      <c r="AK2168" s="5" t="n">
        <v>2167</v>
      </c>
      <c r="AM2168" s="1" t="s">
        <v>52</v>
      </c>
    </row>
    <row r="2169" customFormat="false" ht="12.8" hidden="false" customHeight="true" outlineLevel="0" collapsed="false">
      <c r="A2169" s="7" t="n">
        <v>2016</v>
      </c>
      <c r="B2169" s="7" t="s">
        <v>686</v>
      </c>
      <c r="C2169" s="8" t="s">
        <v>205</v>
      </c>
      <c r="D2169" s="7" t="s">
        <v>1186</v>
      </c>
      <c r="E2169" s="7" t="s">
        <v>1402</v>
      </c>
      <c r="F2169" s="7" t="s">
        <v>1401</v>
      </c>
      <c r="G2169" s="7" t="s">
        <v>88</v>
      </c>
      <c r="H2169" s="9" t="n">
        <v>1</v>
      </c>
      <c r="I2169" s="7" t="s">
        <v>558</v>
      </c>
      <c r="J2169" s="8" t="s">
        <v>86</v>
      </c>
      <c r="K2169" s="10" t="s">
        <v>46</v>
      </c>
      <c r="L2169" s="10" t="s">
        <v>83</v>
      </c>
      <c r="M2169" s="10" t="s">
        <v>56</v>
      </c>
      <c r="N2169" s="10" t="n">
        <v>0.017</v>
      </c>
      <c r="O2169" s="9" t="s">
        <v>57</v>
      </c>
      <c r="P2169" s="11" t="n">
        <v>0.356</v>
      </c>
      <c r="Q2169" s="8" t="s">
        <v>58</v>
      </c>
      <c r="R2169" s="11" t="n">
        <v>0.006</v>
      </c>
      <c r="S2169" s="8" t="s">
        <v>49</v>
      </c>
      <c r="T2169" s="11" t="n">
        <v>108</v>
      </c>
      <c r="U2169" s="8" t="s">
        <v>49</v>
      </c>
      <c r="V2169" s="11" t="n">
        <v>7.6</v>
      </c>
      <c r="W2169" s="11" t="n">
        <v>9.6</v>
      </c>
      <c r="X2169" s="11" t="n">
        <v>11.2</v>
      </c>
      <c r="Y2169" s="11" t="n">
        <v>14</v>
      </c>
      <c r="Z2169" s="11" t="n">
        <v>1.77</v>
      </c>
      <c r="AA2169" s="8" t="s">
        <v>49</v>
      </c>
      <c r="AB2169" s="5" t="n">
        <f aca="false">IF(C2169='[1]Pesos dos Critérios'!$V$3,'[1]Pesos dos Critérios'!$V$9,IF(Planilha1!C2169='[1]Pesos dos Critérios'!$W$3,'[1]Pesos dos Critérios'!$W$9,IF(Planilha1!C2169='[1]Pesos dos Critérios'!$X$3,'[1]Pesos dos Critérios'!$X$9,IF(Planilha1!C2169='[1]Pesos dos Critérios'!$Y$3,'[1]Pesos dos Critérios'!$Y$9,'[1]Pesos dos Critérios'!$Z$9))))</f>
        <v>0.0218518518518519</v>
      </c>
      <c r="AC2169" s="5" t="n">
        <f aca="false">IF(H2169=1,'[1]Pesos dos Critérios'!$AD$9,IF(Planilha1!H2169=2,'[1]Pesos dos Critérios'!$AE$9,IF(Planilha1!H2169=3,'[1]Pesos dos Critérios'!$AF$9,IF(Planilha1!H2169=4,'[1]Pesos dos Critérios'!$AG$9,'[1]Pesos dos Critérios'!$AH$9))))</f>
        <v>0.0384259259259259</v>
      </c>
      <c r="AD2169" s="5" t="n">
        <f aca="false">IF(J2169='[1]Pesos dos Critérios'!$AA$3,'[1]Pesos dos Critérios'!$AA$9,IF(Planilha1!J2169='[1]Pesos dos Critérios'!$AB$3,'[1]Pesos dos Critérios'!$AB$9,'[1]Pesos dos Critérios'!$AC$9))</f>
        <v>0.037037037037037</v>
      </c>
      <c r="AE2169" s="5" t="n">
        <f aca="false">IF(O2169="Intervalo 1",'[1]Pesos dos Critérios'!$J$9,IF(Planilha1!O2169="Intervalo 2",'[1]Pesos dos Critérios'!$K$9,IF(Planilha1!O2169="Intervalo 3",'[1]Pesos dos Critérios'!$L$9,'[1]Pesos dos Critérios'!$M$9)))</f>
        <v>0.031305114638448</v>
      </c>
      <c r="AF2169" s="5" t="n">
        <f aca="false">IF(Q2169="Intervalo 1",'[1]Pesos dos Critérios'!$B$9,IF(Q2169="Intervalo 2",'[1]Pesos dos Critérios'!$C$9,IF(Q2169="Intervalo 3",'[1]Pesos dos Critérios'!$D$9,'[1]Pesos dos Critérios'!$E$9)))</f>
        <v>0.0123748067486724</v>
      </c>
      <c r="AG2169" s="5" t="n">
        <f aca="false">IF(S2169="Intervalo 1",'[1]Pesos dos Critérios'!$F$9,IF(S2169="Intervalo 2",'[1]Pesos dos Critérios'!$G$9,IF(S2169="Intervalo 3",'[1]Pesos dos Critérios'!$H$9,'[1]Pesos dos Critérios'!$I$9)))</f>
        <v>0.0404040404040404</v>
      </c>
      <c r="AH2169" s="5" t="n">
        <f aca="false">IF(U2169="Intervalo 1",'[1]Pesos dos Critérios'!$N$9,IF(U2169="Intervalo 2",'[1]Pesos dos Critérios'!$O$9,IF(U2169="Intervalo 3",'[1]Pesos dos Critérios'!$P$9,'[1]Pesos dos Critérios'!$Q$9)))</f>
        <v>0.0329365079365079</v>
      </c>
      <c r="AI2169" s="5" t="n">
        <f aca="false">IF(AA2169="Intervalo 1",'[1]Pesos dos Critérios'!$R$9,IF(AA2169="Intervalo 2",'[1]Pesos dos Critérios'!$S$9,IF(AA2169="Intervalo 3",'[1]Pesos dos Critérios'!$T$9,'[1]Pesos dos Critérios'!$U$9)))</f>
        <v>0.0658730158730159</v>
      </c>
      <c r="AJ2169" s="5" t="n">
        <f aca="false">SUM(AB2169:AI2169)</f>
        <v>0.2802083004155</v>
      </c>
      <c r="AK2169" s="5" t="n">
        <v>2168</v>
      </c>
      <c r="AM2169" s="1" t="s">
        <v>52</v>
      </c>
    </row>
    <row r="2170" customFormat="false" ht="12.8" hidden="false" customHeight="true" outlineLevel="0" collapsed="false">
      <c r="A2170" s="7" t="n">
        <v>2016</v>
      </c>
      <c r="B2170" s="7" t="s">
        <v>686</v>
      </c>
      <c r="C2170" s="8" t="s">
        <v>205</v>
      </c>
      <c r="D2170" s="7" t="s">
        <v>1186</v>
      </c>
      <c r="E2170" s="7" t="s">
        <v>1402</v>
      </c>
      <c r="F2170" s="7" t="s">
        <v>1400</v>
      </c>
      <c r="G2170" s="7" t="s">
        <v>88</v>
      </c>
      <c r="H2170" s="9" t="n">
        <v>1</v>
      </c>
      <c r="I2170" s="7" t="s">
        <v>558</v>
      </c>
      <c r="J2170" s="8" t="s">
        <v>86</v>
      </c>
      <c r="K2170" s="10" t="s">
        <v>46</v>
      </c>
      <c r="L2170" s="10" t="s">
        <v>83</v>
      </c>
      <c r="M2170" s="10" t="s">
        <v>56</v>
      </c>
      <c r="N2170" s="10" t="n">
        <v>0.017</v>
      </c>
      <c r="O2170" s="9" t="s">
        <v>57</v>
      </c>
      <c r="P2170" s="11" t="n">
        <v>0.356</v>
      </c>
      <c r="Q2170" s="8" t="s">
        <v>58</v>
      </c>
      <c r="R2170" s="11" t="n">
        <v>0.006</v>
      </c>
      <c r="S2170" s="8" t="s">
        <v>49</v>
      </c>
      <c r="T2170" s="11" t="n">
        <v>108</v>
      </c>
      <c r="U2170" s="8" t="s">
        <v>49</v>
      </c>
      <c r="V2170" s="11" t="n">
        <v>7.6</v>
      </c>
      <c r="W2170" s="11" t="n">
        <v>9.6</v>
      </c>
      <c r="X2170" s="11" t="n">
        <v>11.2</v>
      </c>
      <c r="Y2170" s="11" t="n">
        <v>14</v>
      </c>
      <c r="Z2170" s="11" t="n">
        <v>1.77</v>
      </c>
      <c r="AA2170" s="8" t="s">
        <v>49</v>
      </c>
      <c r="AB2170" s="5" t="n">
        <f aca="false">IF(C2170='[1]Pesos dos Critérios'!$V$3,'[1]Pesos dos Critérios'!$V$9,IF(Planilha1!C2170='[1]Pesos dos Critérios'!$W$3,'[1]Pesos dos Critérios'!$W$9,IF(Planilha1!C2170='[1]Pesos dos Critérios'!$X$3,'[1]Pesos dos Critérios'!$X$9,IF(Planilha1!C2170='[1]Pesos dos Critérios'!$Y$3,'[1]Pesos dos Critérios'!$Y$9,'[1]Pesos dos Critérios'!$Z$9))))</f>
        <v>0.0218518518518519</v>
      </c>
      <c r="AC2170" s="5" t="n">
        <f aca="false">IF(H2170=1,'[1]Pesos dos Critérios'!$AD$9,IF(Planilha1!H2170=2,'[1]Pesos dos Critérios'!$AE$9,IF(Planilha1!H2170=3,'[1]Pesos dos Critérios'!$AF$9,IF(Planilha1!H2170=4,'[1]Pesos dos Critérios'!$AG$9,'[1]Pesos dos Critérios'!$AH$9))))</f>
        <v>0.0384259259259259</v>
      </c>
      <c r="AD2170" s="5" t="n">
        <f aca="false">IF(J2170='[1]Pesos dos Critérios'!$AA$3,'[1]Pesos dos Critérios'!$AA$9,IF(Planilha1!J2170='[1]Pesos dos Critérios'!$AB$3,'[1]Pesos dos Critérios'!$AB$9,'[1]Pesos dos Critérios'!$AC$9))</f>
        <v>0.037037037037037</v>
      </c>
      <c r="AE2170" s="5" t="n">
        <f aca="false">IF(O2170="Intervalo 1",'[1]Pesos dos Critérios'!$J$9,IF(Planilha1!O2170="Intervalo 2",'[1]Pesos dos Critérios'!$K$9,IF(Planilha1!O2170="Intervalo 3",'[1]Pesos dos Critérios'!$L$9,'[1]Pesos dos Critérios'!$M$9)))</f>
        <v>0.031305114638448</v>
      </c>
      <c r="AF2170" s="5" t="n">
        <f aca="false">IF(Q2170="Intervalo 1",'[1]Pesos dos Critérios'!$B$9,IF(Q2170="Intervalo 2",'[1]Pesos dos Critérios'!$C$9,IF(Q2170="Intervalo 3",'[1]Pesos dos Critérios'!$D$9,'[1]Pesos dos Critérios'!$E$9)))</f>
        <v>0.0123748067486724</v>
      </c>
      <c r="AG2170" s="5" t="n">
        <f aca="false">IF(S2170="Intervalo 1",'[1]Pesos dos Critérios'!$F$9,IF(S2170="Intervalo 2",'[1]Pesos dos Critérios'!$G$9,IF(S2170="Intervalo 3",'[1]Pesos dos Critérios'!$H$9,'[1]Pesos dos Critérios'!$I$9)))</f>
        <v>0.0404040404040404</v>
      </c>
      <c r="AH2170" s="5" t="n">
        <f aca="false">IF(U2170="Intervalo 1",'[1]Pesos dos Critérios'!$N$9,IF(U2170="Intervalo 2",'[1]Pesos dos Critérios'!$O$9,IF(U2170="Intervalo 3",'[1]Pesos dos Critérios'!$P$9,'[1]Pesos dos Critérios'!$Q$9)))</f>
        <v>0.0329365079365079</v>
      </c>
      <c r="AI2170" s="5" t="n">
        <f aca="false">IF(AA2170="Intervalo 1",'[1]Pesos dos Critérios'!$R$9,IF(AA2170="Intervalo 2",'[1]Pesos dos Critérios'!$S$9,IF(AA2170="Intervalo 3",'[1]Pesos dos Critérios'!$T$9,'[1]Pesos dos Critérios'!$U$9)))</f>
        <v>0.0658730158730159</v>
      </c>
      <c r="AJ2170" s="5" t="n">
        <f aca="false">SUM(AB2170:AI2170)</f>
        <v>0.2802083004155</v>
      </c>
      <c r="AK2170" s="5" t="n">
        <v>2169</v>
      </c>
      <c r="AM2170" s="1" t="s">
        <v>52</v>
      </c>
    </row>
    <row r="2171" customFormat="false" ht="12.8" hidden="false" customHeight="true" outlineLevel="0" collapsed="false">
      <c r="A2171" s="7" t="n">
        <v>2016</v>
      </c>
      <c r="B2171" s="7" t="s">
        <v>686</v>
      </c>
      <c r="C2171" s="8" t="s">
        <v>205</v>
      </c>
      <c r="D2171" s="7" t="s">
        <v>117</v>
      </c>
      <c r="E2171" s="7" t="s">
        <v>1403</v>
      </c>
      <c r="F2171" s="7" t="s">
        <v>1397</v>
      </c>
      <c r="G2171" s="7" t="s">
        <v>123</v>
      </c>
      <c r="H2171" s="9" t="n">
        <v>2</v>
      </c>
      <c r="I2171" s="7" t="s">
        <v>558</v>
      </c>
      <c r="J2171" s="8" t="s">
        <v>86</v>
      </c>
      <c r="K2171" s="10" t="s">
        <v>46</v>
      </c>
      <c r="L2171" s="10" t="s">
        <v>200</v>
      </c>
      <c r="M2171" s="10" t="s">
        <v>56</v>
      </c>
      <c r="N2171" s="10" t="n">
        <v>0.014</v>
      </c>
      <c r="O2171" s="9" t="s">
        <v>57</v>
      </c>
      <c r="P2171" s="11" t="n">
        <v>0.198</v>
      </c>
      <c r="Q2171" s="8" t="s">
        <v>57</v>
      </c>
      <c r="R2171" s="11" t="n">
        <v>0.02</v>
      </c>
      <c r="S2171" s="8" t="s">
        <v>58</v>
      </c>
      <c r="T2171" s="11" t="n">
        <v>115</v>
      </c>
      <c r="U2171" s="8" t="s">
        <v>57</v>
      </c>
      <c r="V2171" s="11" t="n">
        <v>7.1</v>
      </c>
      <c r="W2171" s="11" t="n">
        <v>9</v>
      </c>
      <c r="X2171" s="11" t="n">
        <v>10.5</v>
      </c>
      <c r="Y2171" s="11" t="n">
        <v>13.2</v>
      </c>
      <c r="Z2171" s="11" t="n">
        <v>1.9</v>
      </c>
      <c r="AA2171" s="8" t="s">
        <v>57</v>
      </c>
      <c r="AB2171" s="5" t="n">
        <f aca="false">IF(C2171='[1]Pesos dos Critérios'!$V$3,'[1]Pesos dos Critérios'!$V$9,IF(Planilha1!C2171='[1]Pesos dos Critérios'!$W$3,'[1]Pesos dos Critérios'!$W$9,IF(Planilha1!C2171='[1]Pesos dos Critérios'!$X$3,'[1]Pesos dos Critérios'!$X$9,IF(Planilha1!C2171='[1]Pesos dos Critérios'!$Y$3,'[1]Pesos dos Critérios'!$Y$9,'[1]Pesos dos Critérios'!$Z$9))))</f>
        <v>0.0218518518518519</v>
      </c>
      <c r="AC2171" s="5" t="n">
        <f aca="false">IF(H2171=1,'[1]Pesos dos Critérios'!$AD$9,IF(Planilha1!H2171=2,'[1]Pesos dos Critérios'!$AE$9,IF(Planilha1!H2171=3,'[1]Pesos dos Critérios'!$AF$9,IF(Planilha1!H2171=4,'[1]Pesos dos Critérios'!$AG$9,'[1]Pesos dos Critérios'!$AH$9))))</f>
        <v>0.0273148148148148</v>
      </c>
      <c r="AD2171" s="5" t="n">
        <f aca="false">IF(J2171='[1]Pesos dos Critérios'!$AA$3,'[1]Pesos dos Critérios'!$AA$9,IF(Planilha1!J2171='[1]Pesos dos Critérios'!$AB$3,'[1]Pesos dos Critérios'!$AB$9,'[1]Pesos dos Critérios'!$AC$9))</f>
        <v>0.037037037037037</v>
      </c>
      <c r="AE2171" s="5" t="n">
        <f aca="false">IF(O2171="Intervalo 1",'[1]Pesos dos Critérios'!$J$9,IF(Planilha1!O2171="Intervalo 2",'[1]Pesos dos Critérios'!$K$9,IF(Planilha1!O2171="Intervalo 3",'[1]Pesos dos Critérios'!$L$9,'[1]Pesos dos Critérios'!$M$9)))</f>
        <v>0.031305114638448</v>
      </c>
      <c r="AF2171" s="5" t="n">
        <f aca="false">IF(Q2171="Intervalo 1",'[1]Pesos dos Critérios'!$B$9,IF(Q2171="Intervalo 2",'[1]Pesos dos Critérios'!$C$9,IF(Q2171="Intervalo 3",'[1]Pesos dos Critérios'!$D$9,'[1]Pesos dos Critérios'!$E$9)))</f>
        <v>0.022897761645493</v>
      </c>
      <c r="AG2171" s="5" t="n">
        <f aca="false">IF(S2171="Intervalo 1",'[1]Pesos dos Critérios'!$F$9,IF(S2171="Intervalo 2",'[1]Pesos dos Critérios'!$G$9,IF(S2171="Intervalo 3",'[1]Pesos dos Critérios'!$H$9,'[1]Pesos dos Critérios'!$I$9)))</f>
        <v>0.0202020202020202</v>
      </c>
      <c r="AH2171" s="5" t="n">
        <f aca="false">IF(U2171="Intervalo 1",'[1]Pesos dos Critérios'!$N$9,IF(U2171="Intervalo 2",'[1]Pesos dos Critérios'!$O$9,IF(U2171="Intervalo 3",'[1]Pesos dos Critérios'!$P$9,'[1]Pesos dos Critérios'!$Q$9)))</f>
        <v>0.0273809523809524</v>
      </c>
      <c r="AI2171" s="5" t="n">
        <f aca="false">IF(AA2171="Intervalo 1",'[1]Pesos dos Critérios'!$R$9,IF(AA2171="Intervalo 2",'[1]Pesos dos Critérios'!$S$9,IF(AA2171="Intervalo 3",'[1]Pesos dos Critérios'!$T$9,'[1]Pesos dos Critérios'!$U$9)))</f>
        <v>0.0547619047619048</v>
      </c>
      <c r="AJ2171" s="5" t="n">
        <f aca="false">SUM(AB2171:AI2171)</f>
        <v>0.242751457332522</v>
      </c>
      <c r="AK2171" s="5" t="n">
        <v>2170</v>
      </c>
      <c r="AM2171" s="1" t="s">
        <v>60</v>
      </c>
    </row>
    <row r="2172" customFormat="false" ht="12.8" hidden="false" customHeight="true" outlineLevel="0" collapsed="false">
      <c r="A2172" s="7" t="n">
        <v>2016</v>
      </c>
      <c r="B2172" s="7" t="s">
        <v>686</v>
      </c>
      <c r="C2172" s="8" t="s">
        <v>205</v>
      </c>
      <c r="D2172" s="7" t="s">
        <v>117</v>
      </c>
      <c r="E2172" s="7" t="s">
        <v>1403</v>
      </c>
      <c r="F2172" s="7" t="s">
        <v>1398</v>
      </c>
      <c r="G2172" s="7" t="s">
        <v>123</v>
      </c>
      <c r="H2172" s="9" t="n">
        <v>2</v>
      </c>
      <c r="I2172" s="7" t="s">
        <v>558</v>
      </c>
      <c r="J2172" s="8" t="s">
        <v>86</v>
      </c>
      <c r="K2172" s="10" t="s">
        <v>46</v>
      </c>
      <c r="L2172" s="10" t="s">
        <v>200</v>
      </c>
      <c r="M2172" s="10" t="s">
        <v>56</v>
      </c>
      <c r="N2172" s="10" t="n">
        <v>0.014</v>
      </c>
      <c r="O2172" s="9" t="s">
        <v>57</v>
      </c>
      <c r="P2172" s="11" t="n">
        <v>0.198</v>
      </c>
      <c r="Q2172" s="8" t="s">
        <v>57</v>
      </c>
      <c r="R2172" s="11" t="n">
        <v>0.02</v>
      </c>
      <c r="S2172" s="8" t="s">
        <v>58</v>
      </c>
      <c r="T2172" s="11" t="n">
        <v>115</v>
      </c>
      <c r="U2172" s="8" t="s">
        <v>57</v>
      </c>
      <c r="V2172" s="11" t="n">
        <v>7.1</v>
      </c>
      <c r="W2172" s="11" t="n">
        <v>9</v>
      </c>
      <c r="X2172" s="11" t="n">
        <v>10.5</v>
      </c>
      <c r="Y2172" s="11" t="n">
        <v>13.2</v>
      </c>
      <c r="Z2172" s="11" t="n">
        <v>1.9</v>
      </c>
      <c r="AA2172" s="8" t="s">
        <v>57</v>
      </c>
      <c r="AB2172" s="5" t="n">
        <f aca="false">IF(C2172='[1]Pesos dos Critérios'!$V$3,'[1]Pesos dos Critérios'!$V$9,IF(Planilha1!C2172='[1]Pesos dos Critérios'!$W$3,'[1]Pesos dos Critérios'!$W$9,IF(Planilha1!C2172='[1]Pesos dos Critérios'!$X$3,'[1]Pesos dos Critérios'!$X$9,IF(Planilha1!C2172='[1]Pesos dos Critérios'!$Y$3,'[1]Pesos dos Critérios'!$Y$9,'[1]Pesos dos Critérios'!$Z$9))))</f>
        <v>0.0218518518518519</v>
      </c>
      <c r="AC2172" s="5" t="n">
        <f aca="false">IF(H2172=1,'[1]Pesos dos Critérios'!$AD$9,IF(Planilha1!H2172=2,'[1]Pesos dos Critérios'!$AE$9,IF(Planilha1!H2172=3,'[1]Pesos dos Critérios'!$AF$9,IF(Planilha1!H2172=4,'[1]Pesos dos Critérios'!$AG$9,'[1]Pesos dos Critérios'!$AH$9))))</f>
        <v>0.0273148148148148</v>
      </c>
      <c r="AD2172" s="5" t="n">
        <f aca="false">IF(J2172='[1]Pesos dos Critérios'!$AA$3,'[1]Pesos dos Critérios'!$AA$9,IF(Planilha1!J2172='[1]Pesos dos Critérios'!$AB$3,'[1]Pesos dos Critérios'!$AB$9,'[1]Pesos dos Critérios'!$AC$9))</f>
        <v>0.037037037037037</v>
      </c>
      <c r="AE2172" s="5" t="n">
        <f aca="false">IF(O2172="Intervalo 1",'[1]Pesos dos Critérios'!$J$9,IF(Planilha1!O2172="Intervalo 2",'[1]Pesos dos Critérios'!$K$9,IF(Planilha1!O2172="Intervalo 3",'[1]Pesos dos Critérios'!$L$9,'[1]Pesos dos Critérios'!$M$9)))</f>
        <v>0.031305114638448</v>
      </c>
      <c r="AF2172" s="5" t="n">
        <f aca="false">IF(Q2172="Intervalo 1",'[1]Pesos dos Critérios'!$B$9,IF(Q2172="Intervalo 2",'[1]Pesos dos Critérios'!$C$9,IF(Q2172="Intervalo 3",'[1]Pesos dos Critérios'!$D$9,'[1]Pesos dos Critérios'!$E$9)))</f>
        <v>0.022897761645493</v>
      </c>
      <c r="AG2172" s="5" t="n">
        <f aca="false">IF(S2172="Intervalo 1",'[1]Pesos dos Critérios'!$F$9,IF(S2172="Intervalo 2",'[1]Pesos dos Critérios'!$G$9,IF(S2172="Intervalo 3",'[1]Pesos dos Critérios'!$H$9,'[1]Pesos dos Critérios'!$I$9)))</f>
        <v>0.0202020202020202</v>
      </c>
      <c r="AH2172" s="5" t="n">
        <f aca="false">IF(U2172="Intervalo 1",'[1]Pesos dos Critérios'!$N$9,IF(U2172="Intervalo 2",'[1]Pesos dos Critérios'!$O$9,IF(U2172="Intervalo 3",'[1]Pesos dos Critérios'!$P$9,'[1]Pesos dos Critérios'!$Q$9)))</f>
        <v>0.0273809523809524</v>
      </c>
      <c r="AI2172" s="5" t="n">
        <f aca="false">IF(AA2172="Intervalo 1",'[1]Pesos dos Critérios'!$R$9,IF(AA2172="Intervalo 2",'[1]Pesos dos Critérios'!$S$9,IF(AA2172="Intervalo 3",'[1]Pesos dos Critérios'!$T$9,'[1]Pesos dos Critérios'!$U$9)))</f>
        <v>0.0547619047619048</v>
      </c>
      <c r="AJ2172" s="5" t="n">
        <f aca="false">SUM(AB2172:AI2172)</f>
        <v>0.242751457332522</v>
      </c>
      <c r="AK2172" s="5" t="n">
        <v>2171</v>
      </c>
      <c r="AM2172" s="1" t="s">
        <v>60</v>
      </c>
    </row>
    <row r="2173" customFormat="false" ht="12.8" hidden="false" customHeight="true" outlineLevel="0" collapsed="false">
      <c r="A2173" s="7" t="n">
        <v>2016</v>
      </c>
      <c r="B2173" s="7" t="s">
        <v>686</v>
      </c>
      <c r="C2173" s="8" t="s">
        <v>205</v>
      </c>
      <c r="D2173" s="7" t="s">
        <v>117</v>
      </c>
      <c r="E2173" s="7" t="s">
        <v>1403</v>
      </c>
      <c r="F2173" s="7" t="s">
        <v>1404</v>
      </c>
      <c r="G2173" s="7" t="s">
        <v>123</v>
      </c>
      <c r="H2173" s="9" t="n">
        <v>2</v>
      </c>
      <c r="I2173" s="7" t="s">
        <v>558</v>
      </c>
      <c r="J2173" s="8" t="s">
        <v>86</v>
      </c>
      <c r="K2173" s="10" t="s">
        <v>46</v>
      </c>
      <c r="L2173" s="10" t="s">
        <v>200</v>
      </c>
      <c r="M2173" s="10" t="s">
        <v>56</v>
      </c>
      <c r="N2173" s="10" t="n">
        <v>0.014</v>
      </c>
      <c r="O2173" s="9" t="s">
        <v>57</v>
      </c>
      <c r="P2173" s="11" t="n">
        <v>0.198</v>
      </c>
      <c r="Q2173" s="8" t="s">
        <v>57</v>
      </c>
      <c r="R2173" s="11" t="n">
        <v>0.02</v>
      </c>
      <c r="S2173" s="8" t="s">
        <v>58</v>
      </c>
      <c r="T2173" s="11" t="n">
        <v>115</v>
      </c>
      <c r="U2173" s="8" t="s">
        <v>57</v>
      </c>
      <c r="V2173" s="11" t="n">
        <v>7.1</v>
      </c>
      <c r="W2173" s="11" t="n">
        <v>9</v>
      </c>
      <c r="X2173" s="11" t="n">
        <v>10.5</v>
      </c>
      <c r="Y2173" s="11" t="n">
        <v>13.2</v>
      </c>
      <c r="Z2173" s="11" t="n">
        <v>1.9</v>
      </c>
      <c r="AA2173" s="8" t="s">
        <v>57</v>
      </c>
      <c r="AB2173" s="5" t="n">
        <f aca="false">IF(C2173='[1]Pesos dos Critérios'!$V$3,'[1]Pesos dos Critérios'!$V$9,IF(Planilha1!C2173='[1]Pesos dos Critérios'!$W$3,'[1]Pesos dos Critérios'!$W$9,IF(Planilha1!C2173='[1]Pesos dos Critérios'!$X$3,'[1]Pesos dos Critérios'!$X$9,IF(Planilha1!C2173='[1]Pesos dos Critérios'!$Y$3,'[1]Pesos dos Critérios'!$Y$9,'[1]Pesos dos Critérios'!$Z$9))))</f>
        <v>0.0218518518518519</v>
      </c>
      <c r="AC2173" s="5" t="n">
        <f aca="false">IF(H2173=1,'[1]Pesos dos Critérios'!$AD$9,IF(Planilha1!H2173=2,'[1]Pesos dos Critérios'!$AE$9,IF(Planilha1!H2173=3,'[1]Pesos dos Critérios'!$AF$9,IF(Planilha1!H2173=4,'[1]Pesos dos Critérios'!$AG$9,'[1]Pesos dos Critérios'!$AH$9))))</f>
        <v>0.0273148148148148</v>
      </c>
      <c r="AD2173" s="5" t="n">
        <f aca="false">IF(J2173='[1]Pesos dos Critérios'!$AA$3,'[1]Pesos dos Critérios'!$AA$9,IF(Planilha1!J2173='[1]Pesos dos Critérios'!$AB$3,'[1]Pesos dos Critérios'!$AB$9,'[1]Pesos dos Critérios'!$AC$9))</f>
        <v>0.037037037037037</v>
      </c>
      <c r="AE2173" s="5" t="n">
        <f aca="false">IF(O2173="Intervalo 1",'[1]Pesos dos Critérios'!$J$9,IF(Planilha1!O2173="Intervalo 2",'[1]Pesos dos Critérios'!$K$9,IF(Planilha1!O2173="Intervalo 3",'[1]Pesos dos Critérios'!$L$9,'[1]Pesos dos Critérios'!$M$9)))</f>
        <v>0.031305114638448</v>
      </c>
      <c r="AF2173" s="5" t="n">
        <f aca="false">IF(Q2173="Intervalo 1",'[1]Pesos dos Critérios'!$B$9,IF(Q2173="Intervalo 2",'[1]Pesos dos Critérios'!$C$9,IF(Q2173="Intervalo 3",'[1]Pesos dos Critérios'!$D$9,'[1]Pesos dos Critérios'!$E$9)))</f>
        <v>0.022897761645493</v>
      </c>
      <c r="AG2173" s="5" t="n">
        <f aca="false">IF(S2173="Intervalo 1",'[1]Pesos dos Critérios'!$F$9,IF(S2173="Intervalo 2",'[1]Pesos dos Critérios'!$G$9,IF(S2173="Intervalo 3",'[1]Pesos dos Critérios'!$H$9,'[1]Pesos dos Critérios'!$I$9)))</f>
        <v>0.0202020202020202</v>
      </c>
      <c r="AH2173" s="5" t="n">
        <f aca="false">IF(U2173="Intervalo 1",'[1]Pesos dos Critérios'!$N$9,IF(U2173="Intervalo 2",'[1]Pesos dos Critérios'!$O$9,IF(U2173="Intervalo 3",'[1]Pesos dos Critérios'!$P$9,'[1]Pesos dos Critérios'!$Q$9)))</f>
        <v>0.0273809523809524</v>
      </c>
      <c r="AI2173" s="5" t="n">
        <f aca="false">IF(AA2173="Intervalo 1",'[1]Pesos dos Critérios'!$R$9,IF(AA2173="Intervalo 2",'[1]Pesos dos Critérios'!$S$9,IF(AA2173="Intervalo 3",'[1]Pesos dos Critérios'!$T$9,'[1]Pesos dos Critérios'!$U$9)))</f>
        <v>0.0547619047619048</v>
      </c>
      <c r="AJ2173" s="5" t="n">
        <f aca="false">SUM(AB2173:AI2173)</f>
        <v>0.242751457332522</v>
      </c>
      <c r="AK2173" s="5" t="n">
        <v>2172</v>
      </c>
      <c r="AM2173" s="1" t="s">
        <v>60</v>
      </c>
    </row>
    <row r="2174" customFormat="false" ht="12.8" hidden="false" customHeight="true" outlineLevel="0" collapsed="false">
      <c r="A2174" s="7" t="n">
        <v>2016</v>
      </c>
      <c r="B2174" s="7" t="s">
        <v>686</v>
      </c>
      <c r="C2174" s="8" t="s">
        <v>205</v>
      </c>
      <c r="D2174" s="7" t="s">
        <v>117</v>
      </c>
      <c r="E2174" s="7" t="s">
        <v>284</v>
      </c>
      <c r="F2174" s="7" t="s">
        <v>1405</v>
      </c>
      <c r="G2174" s="7" t="s">
        <v>123</v>
      </c>
      <c r="H2174" s="9" t="n">
        <v>2</v>
      </c>
      <c r="I2174" s="7" t="s">
        <v>558</v>
      </c>
      <c r="J2174" s="8" t="s">
        <v>86</v>
      </c>
      <c r="K2174" s="10" t="s">
        <v>46</v>
      </c>
      <c r="L2174" s="10" t="s">
        <v>200</v>
      </c>
      <c r="M2174" s="10" t="s">
        <v>48</v>
      </c>
      <c r="N2174" s="10" t="n">
        <v>0.014</v>
      </c>
      <c r="O2174" s="9" t="s">
        <v>57</v>
      </c>
      <c r="P2174" s="11" t="n">
        <v>0.209</v>
      </c>
      <c r="Q2174" s="8" t="s">
        <v>57</v>
      </c>
      <c r="R2174" s="11" t="n">
        <v>0.026</v>
      </c>
      <c r="S2174" s="8" t="s">
        <v>58</v>
      </c>
      <c r="T2174" s="11" t="n">
        <v>138</v>
      </c>
      <c r="U2174" s="8" t="s">
        <v>58</v>
      </c>
      <c r="V2174" s="11" t="n">
        <v>6.02</v>
      </c>
      <c r="W2174" s="11" t="n">
        <v>8.54</v>
      </c>
      <c r="X2174" s="11" t="n">
        <v>8.6</v>
      </c>
      <c r="Y2174" s="11" t="n">
        <v>12.2</v>
      </c>
      <c r="Z2174" s="11" t="n">
        <v>2.24</v>
      </c>
      <c r="AA2174" s="8" t="s">
        <v>58</v>
      </c>
      <c r="AB2174" s="5" t="n">
        <f aca="false">IF(C2174='[1]Pesos dos Critérios'!$V$3,'[1]Pesos dos Critérios'!$V$9,IF(Planilha1!C2174='[1]Pesos dos Critérios'!$W$3,'[1]Pesos dos Critérios'!$W$9,IF(Planilha1!C2174='[1]Pesos dos Critérios'!$X$3,'[1]Pesos dos Critérios'!$X$9,IF(Planilha1!C2174='[1]Pesos dos Critérios'!$Y$3,'[1]Pesos dos Critérios'!$Y$9,'[1]Pesos dos Critérios'!$Z$9))))</f>
        <v>0.0218518518518519</v>
      </c>
      <c r="AC2174" s="5" t="n">
        <f aca="false">IF(H2174=1,'[1]Pesos dos Critérios'!$AD$9,IF(Planilha1!H2174=2,'[1]Pesos dos Critérios'!$AE$9,IF(Planilha1!H2174=3,'[1]Pesos dos Critérios'!$AF$9,IF(Planilha1!H2174=4,'[1]Pesos dos Critérios'!$AG$9,'[1]Pesos dos Critérios'!$AH$9))))</f>
        <v>0.0273148148148148</v>
      </c>
      <c r="AD2174" s="5" t="n">
        <f aca="false">IF(J2174='[1]Pesos dos Critérios'!$AA$3,'[1]Pesos dos Critérios'!$AA$9,IF(Planilha1!J2174='[1]Pesos dos Critérios'!$AB$3,'[1]Pesos dos Critérios'!$AB$9,'[1]Pesos dos Critérios'!$AC$9))</f>
        <v>0.037037037037037</v>
      </c>
      <c r="AE2174" s="5" t="n">
        <f aca="false">IF(O2174="Intervalo 1",'[1]Pesos dos Critérios'!$J$9,IF(Planilha1!O2174="Intervalo 2",'[1]Pesos dos Critérios'!$K$9,IF(Planilha1!O2174="Intervalo 3",'[1]Pesos dos Critérios'!$L$9,'[1]Pesos dos Critérios'!$M$9)))</f>
        <v>0.031305114638448</v>
      </c>
      <c r="AF2174" s="5" t="n">
        <f aca="false">IF(Q2174="Intervalo 1",'[1]Pesos dos Critérios'!$B$9,IF(Q2174="Intervalo 2",'[1]Pesos dos Critérios'!$C$9,IF(Q2174="Intervalo 3",'[1]Pesos dos Critérios'!$D$9,'[1]Pesos dos Critérios'!$E$9)))</f>
        <v>0.022897761645493</v>
      </c>
      <c r="AG2174" s="5" t="n">
        <f aca="false">IF(S2174="Intervalo 1",'[1]Pesos dos Critérios'!$F$9,IF(S2174="Intervalo 2",'[1]Pesos dos Critérios'!$G$9,IF(S2174="Intervalo 3",'[1]Pesos dos Critérios'!$H$9,'[1]Pesos dos Critérios'!$I$9)))</f>
        <v>0.0202020202020202</v>
      </c>
      <c r="AH2174" s="5" t="n">
        <f aca="false">IF(U2174="Intervalo 1",'[1]Pesos dos Critérios'!$N$9,IF(U2174="Intervalo 2",'[1]Pesos dos Critérios'!$O$9,IF(U2174="Intervalo 3",'[1]Pesos dos Critérios'!$P$9,'[1]Pesos dos Critérios'!$Q$9)))</f>
        <v>0.0273809523809524</v>
      </c>
      <c r="AI2174" s="5" t="n">
        <f aca="false">IF(AA2174="Intervalo 1",'[1]Pesos dos Critérios'!$R$9,IF(AA2174="Intervalo 2",'[1]Pesos dos Critérios'!$S$9,IF(AA2174="Intervalo 3",'[1]Pesos dos Critérios'!$T$9,'[1]Pesos dos Critérios'!$U$9)))</f>
        <v>0.0547619047619048</v>
      </c>
      <c r="AJ2174" s="5" t="n">
        <f aca="false">SUM(AB2174:AI2174)</f>
        <v>0.242751457332522</v>
      </c>
      <c r="AK2174" s="5" t="n">
        <v>2173</v>
      </c>
      <c r="AM2174" s="1" t="s">
        <v>60</v>
      </c>
    </row>
    <row r="2175" customFormat="false" ht="12.8" hidden="false" customHeight="true" outlineLevel="0" collapsed="false">
      <c r="A2175" s="7" t="n">
        <v>2016</v>
      </c>
      <c r="B2175" s="7" t="s">
        <v>686</v>
      </c>
      <c r="C2175" s="8" t="s">
        <v>205</v>
      </c>
      <c r="D2175" s="7" t="s">
        <v>117</v>
      </c>
      <c r="E2175" s="7" t="s">
        <v>284</v>
      </c>
      <c r="F2175" s="7" t="s">
        <v>1406</v>
      </c>
      <c r="G2175" s="7" t="s">
        <v>123</v>
      </c>
      <c r="H2175" s="9" t="n">
        <v>2</v>
      </c>
      <c r="I2175" s="7" t="s">
        <v>558</v>
      </c>
      <c r="J2175" s="8" t="s">
        <v>86</v>
      </c>
      <c r="K2175" s="10" t="s">
        <v>46</v>
      </c>
      <c r="L2175" s="10" t="s">
        <v>200</v>
      </c>
      <c r="M2175" s="10" t="s">
        <v>48</v>
      </c>
      <c r="N2175" s="10" t="n">
        <v>0.014</v>
      </c>
      <c r="O2175" s="9" t="s">
        <v>57</v>
      </c>
      <c r="P2175" s="11" t="n">
        <v>0.209</v>
      </c>
      <c r="Q2175" s="8" t="s">
        <v>57</v>
      </c>
      <c r="R2175" s="11" t="n">
        <v>0.026</v>
      </c>
      <c r="S2175" s="8" t="s">
        <v>58</v>
      </c>
      <c r="T2175" s="11" t="n">
        <v>138</v>
      </c>
      <c r="U2175" s="8" t="s">
        <v>58</v>
      </c>
      <c r="V2175" s="11" t="n">
        <v>6.02</v>
      </c>
      <c r="W2175" s="11" t="n">
        <v>8.54</v>
      </c>
      <c r="X2175" s="11" t="n">
        <v>8.6</v>
      </c>
      <c r="Y2175" s="11" t="n">
        <v>12.2</v>
      </c>
      <c r="Z2175" s="11" t="n">
        <v>2.24</v>
      </c>
      <c r="AA2175" s="8" t="s">
        <v>58</v>
      </c>
      <c r="AB2175" s="5" t="n">
        <f aca="false">IF(C2175='[1]Pesos dos Critérios'!$V$3,'[1]Pesos dos Critérios'!$V$9,IF(Planilha1!C2175='[1]Pesos dos Critérios'!$W$3,'[1]Pesos dos Critérios'!$W$9,IF(Planilha1!C2175='[1]Pesos dos Critérios'!$X$3,'[1]Pesos dos Critérios'!$X$9,IF(Planilha1!C2175='[1]Pesos dos Critérios'!$Y$3,'[1]Pesos dos Critérios'!$Y$9,'[1]Pesos dos Critérios'!$Z$9))))</f>
        <v>0.0218518518518519</v>
      </c>
      <c r="AC2175" s="5" t="n">
        <f aca="false">IF(H2175=1,'[1]Pesos dos Critérios'!$AD$9,IF(Planilha1!H2175=2,'[1]Pesos dos Critérios'!$AE$9,IF(Planilha1!H2175=3,'[1]Pesos dos Critérios'!$AF$9,IF(Planilha1!H2175=4,'[1]Pesos dos Critérios'!$AG$9,'[1]Pesos dos Critérios'!$AH$9))))</f>
        <v>0.0273148148148148</v>
      </c>
      <c r="AD2175" s="5" t="n">
        <f aca="false">IF(J2175='[1]Pesos dos Critérios'!$AA$3,'[1]Pesos dos Critérios'!$AA$9,IF(Planilha1!J2175='[1]Pesos dos Critérios'!$AB$3,'[1]Pesos dos Critérios'!$AB$9,'[1]Pesos dos Critérios'!$AC$9))</f>
        <v>0.037037037037037</v>
      </c>
      <c r="AE2175" s="5" t="n">
        <f aca="false">IF(O2175="Intervalo 1",'[1]Pesos dos Critérios'!$J$9,IF(Planilha1!O2175="Intervalo 2",'[1]Pesos dos Critérios'!$K$9,IF(Planilha1!O2175="Intervalo 3",'[1]Pesos dos Critérios'!$L$9,'[1]Pesos dos Critérios'!$M$9)))</f>
        <v>0.031305114638448</v>
      </c>
      <c r="AF2175" s="5" t="n">
        <f aca="false">IF(Q2175="Intervalo 1",'[1]Pesos dos Critérios'!$B$9,IF(Q2175="Intervalo 2",'[1]Pesos dos Critérios'!$C$9,IF(Q2175="Intervalo 3",'[1]Pesos dos Critérios'!$D$9,'[1]Pesos dos Critérios'!$E$9)))</f>
        <v>0.022897761645493</v>
      </c>
      <c r="AG2175" s="5" t="n">
        <f aca="false">IF(S2175="Intervalo 1",'[1]Pesos dos Critérios'!$F$9,IF(S2175="Intervalo 2",'[1]Pesos dos Critérios'!$G$9,IF(S2175="Intervalo 3",'[1]Pesos dos Critérios'!$H$9,'[1]Pesos dos Critérios'!$I$9)))</f>
        <v>0.0202020202020202</v>
      </c>
      <c r="AH2175" s="5" t="n">
        <f aca="false">IF(U2175="Intervalo 1",'[1]Pesos dos Critérios'!$N$9,IF(U2175="Intervalo 2",'[1]Pesos dos Critérios'!$O$9,IF(U2175="Intervalo 3",'[1]Pesos dos Critérios'!$P$9,'[1]Pesos dos Critérios'!$Q$9)))</f>
        <v>0.0273809523809524</v>
      </c>
      <c r="AI2175" s="5" t="n">
        <f aca="false">IF(AA2175="Intervalo 1",'[1]Pesos dos Critérios'!$R$9,IF(AA2175="Intervalo 2",'[1]Pesos dos Critérios'!$S$9,IF(AA2175="Intervalo 3",'[1]Pesos dos Critérios'!$T$9,'[1]Pesos dos Critérios'!$U$9)))</f>
        <v>0.0547619047619048</v>
      </c>
      <c r="AJ2175" s="5" t="n">
        <f aca="false">SUM(AB2175:AI2175)</f>
        <v>0.242751457332522</v>
      </c>
      <c r="AK2175" s="5" t="n">
        <v>2174</v>
      </c>
      <c r="AM2175" s="1" t="s">
        <v>60</v>
      </c>
    </row>
    <row r="2176" customFormat="false" ht="12.8" hidden="false" customHeight="true" outlineLevel="0" collapsed="false">
      <c r="A2176" s="7" t="n">
        <v>2016</v>
      </c>
      <c r="B2176" s="7" t="s">
        <v>686</v>
      </c>
      <c r="C2176" s="8" t="s">
        <v>205</v>
      </c>
      <c r="D2176" s="7" t="s">
        <v>61</v>
      </c>
      <c r="E2176" s="7" t="s">
        <v>1407</v>
      </c>
      <c r="F2176" s="7" t="s">
        <v>1408</v>
      </c>
      <c r="G2176" s="7" t="s">
        <v>234</v>
      </c>
      <c r="H2176" s="9" t="n">
        <v>2</v>
      </c>
      <c r="I2176" s="7" t="s">
        <v>44</v>
      </c>
      <c r="J2176" s="8" t="s">
        <v>45</v>
      </c>
      <c r="K2176" s="10" t="s">
        <v>46</v>
      </c>
      <c r="L2176" s="10" t="s">
        <v>47</v>
      </c>
      <c r="M2176" s="10" t="s">
        <v>56</v>
      </c>
      <c r="N2176" s="10" t="n">
        <v>0.014</v>
      </c>
      <c r="O2176" s="9" t="s">
        <v>57</v>
      </c>
      <c r="P2176" s="11" t="n">
        <v>0.547</v>
      </c>
      <c r="Q2176" s="8" t="s">
        <v>50</v>
      </c>
      <c r="R2176" s="11" t="n">
        <v>0.021</v>
      </c>
      <c r="S2176" s="8" t="s">
        <v>58</v>
      </c>
      <c r="T2176" s="11" t="n">
        <v>126</v>
      </c>
      <c r="U2176" s="8" t="s">
        <v>57</v>
      </c>
      <c r="V2176" s="11" t="n">
        <v>6.7</v>
      </c>
      <c r="W2176" s="11" t="n">
        <v>8</v>
      </c>
      <c r="X2176" s="11" t="n">
        <v>9.9</v>
      </c>
      <c r="Y2176" s="11" t="n">
        <v>11.9</v>
      </c>
      <c r="Z2176" s="11" t="n">
        <v>2.07</v>
      </c>
      <c r="AA2176" s="8" t="s">
        <v>58</v>
      </c>
      <c r="AB2176" s="5" t="n">
        <f aca="false">IF(C2176='[1]Pesos dos Critérios'!$V$3,'[1]Pesos dos Critérios'!$V$9,IF(Planilha1!C2176='[1]Pesos dos Critérios'!$W$3,'[1]Pesos dos Critérios'!$W$9,IF(Planilha1!C2176='[1]Pesos dos Critérios'!$X$3,'[1]Pesos dos Critérios'!$X$9,IF(Planilha1!C2176='[1]Pesos dos Critérios'!$Y$3,'[1]Pesos dos Critérios'!$Y$9,'[1]Pesos dos Critérios'!$Z$9))))</f>
        <v>0.0218518518518519</v>
      </c>
      <c r="AC2176" s="5" t="n">
        <f aca="false">IF(H2176=1,'[1]Pesos dos Critérios'!$AD$9,IF(Planilha1!H2176=2,'[1]Pesos dos Critérios'!$AE$9,IF(Planilha1!H2176=3,'[1]Pesos dos Critérios'!$AF$9,IF(Planilha1!H2176=4,'[1]Pesos dos Critérios'!$AG$9,'[1]Pesos dos Critérios'!$AH$9))))</f>
        <v>0.0273148148148148</v>
      </c>
      <c r="AD2176" s="5" t="n">
        <f aca="false">IF(J2176='[1]Pesos dos Critérios'!$AA$3,'[1]Pesos dos Critérios'!$AA$9,IF(Planilha1!J2176='[1]Pesos dos Critérios'!$AB$3,'[1]Pesos dos Critérios'!$AB$9,'[1]Pesos dos Critérios'!$AC$9))</f>
        <v>0.037037037037037</v>
      </c>
      <c r="AE2176" s="5" t="n">
        <f aca="false">IF(O2176="Intervalo 1",'[1]Pesos dos Critérios'!$J$9,IF(Planilha1!O2176="Intervalo 2",'[1]Pesos dos Critérios'!$K$9,IF(Planilha1!O2176="Intervalo 3",'[1]Pesos dos Critérios'!$L$9,'[1]Pesos dos Critérios'!$M$9)))</f>
        <v>0.031305114638448</v>
      </c>
      <c r="AF2176" s="5" t="n">
        <f aca="false">IF(Q2176="Intervalo 1",'[1]Pesos dos Critérios'!$B$9,IF(Q2176="Intervalo 2",'[1]Pesos dos Critérios'!$C$9,IF(Q2176="Intervalo 3",'[1]Pesos dos Critérios'!$D$9,'[1]Pesos dos Critérios'!$E$9)))</f>
        <v>0.00714525778046649</v>
      </c>
      <c r="AG2176" s="5" t="n">
        <f aca="false">IF(S2176="Intervalo 1",'[1]Pesos dos Critérios'!$F$9,IF(S2176="Intervalo 2",'[1]Pesos dos Critérios'!$G$9,IF(S2176="Intervalo 3",'[1]Pesos dos Critérios'!$H$9,'[1]Pesos dos Critérios'!$I$9)))</f>
        <v>0.0202020202020202</v>
      </c>
      <c r="AH2176" s="5" t="n">
        <f aca="false">IF(U2176="Intervalo 1",'[1]Pesos dos Critérios'!$N$9,IF(U2176="Intervalo 2",'[1]Pesos dos Critérios'!$O$9,IF(U2176="Intervalo 3",'[1]Pesos dos Critérios'!$P$9,'[1]Pesos dos Critérios'!$Q$9)))</f>
        <v>0.0273809523809524</v>
      </c>
      <c r="AI2176" s="5" t="n">
        <f aca="false">IF(AA2176="Intervalo 1",'[1]Pesos dos Critérios'!$R$9,IF(AA2176="Intervalo 2",'[1]Pesos dos Critérios'!$S$9,IF(AA2176="Intervalo 3",'[1]Pesos dos Critérios'!$T$9,'[1]Pesos dos Critérios'!$U$9)))</f>
        <v>0.0547619047619048</v>
      </c>
      <c r="AJ2176" s="5" t="n">
        <f aca="false">SUM(AB2176:AI2176)</f>
        <v>0.226998953467496</v>
      </c>
      <c r="AK2176" s="5" t="n">
        <v>2175</v>
      </c>
      <c r="AM2176" s="1" t="s">
        <v>96</v>
      </c>
    </row>
    <row r="2177" customFormat="false" ht="12.8" hidden="false" customHeight="true" outlineLevel="0" collapsed="false">
      <c r="A2177" s="7" t="n">
        <v>2016</v>
      </c>
      <c r="B2177" s="7" t="s">
        <v>686</v>
      </c>
      <c r="C2177" s="8" t="s">
        <v>205</v>
      </c>
      <c r="D2177" s="7" t="s">
        <v>61</v>
      </c>
      <c r="E2177" s="7" t="s">
        <v>1407</v>
      </c>
      <c r="F2177" s="7" t="s">
        <v>1409</v>
      </c>
      <c r="G2177" s="7" t="s">
        <v>234</v>
      </c>
      <c r="H2177" s="9" t="n">
        <v>2</v>
      </c>
      <c r="I2177" s="7" t="s">
        <v>85</v>
      </c>
      <c r="J2177" s="8" t="s">
        <v>86</v>
      </c>
      <c r="K2177" s="10" t="s">
        <v>46</v>
      </c>
      <c r="L2177" s="10" t="s">
        <v>47</v>
      </c>
      <c r="M2177" s="10" t="s">
        <v>56</v>
      </c>
      <c r="N2177" s="10" t="n">
        <v>0.011</v>
      </c>
      <c r="O2177" s="9" t="s">
        <v>49</v>
      </c>
      <c r="P2177" s="11" t="n">
        <v>0.403</v>
      </c>
      <c r="Q2177" s="8" t="s">
        <v>58</v>
      </c>
      <c r="R2177" s="11" t="n">
        <v>0.013</v>
      </c>
      <c r="S2177" s="8" t="s">
        <v>57</v>
      </c>
      <c r="T2177" s="11" t="n">
        <v>126</v>
      </c>
      <c r="U2177" s="8" t="s">
        <v>57</v>
      </c>
      <c r="V2177" s="11" t="n">
        <v>6.7</v>
      </c>
      <c r="W2177" s="11" t="n">
        <v>8.3</v>
      </c>
      <c r="X2177" s="11" t="n">
        <v>9.9</v>
      </c>
      <c r="Y2177" s="11" t="n">
        <v>11.8</v>
      </c>
      <c r="Z2177" s="11" t="n">
        <v>2.06</v>
      </c>
      <c r="AA2177" s="8" t="s">
        <v>57</v>
      </c>
      <c r="AB2177" s="5" t="n">
        <f aca="false">IF(C2177='[1]Pesos dos Critérios'!$V$3,'[1]Pesos dos Critérios'!$V$9,IF(Planilha1!C2177='[1]Pesos dos Critérios'!$W$3,'[1]Pesos dos Critérios'!$W$9,IF(Planilha1!C2177='[1]Pesos dos Critérios'!$X$3,'[1]Pesos dos Critérios'!$X$9,IF(Planilha1!C2177='[1]Pesos dos Critérios'!$Y$3,'[1]Pesos dos Critérios'!$Y$9,'[1]Pesos dos Critérios'!$Z$9))))</f>
        <v>0.0218518518518519</v>
      </c>
      <c r="AC2177" s="5" t="n">
        <f aca="false">IF(H2177=1,'[1]Pesos dos Critérios'!$AD$9,IF(Planilha1!H2177=2,'[1]Pesos dos Critérios'!$AE$9,IF(Planilha1!H2177=3,'[1]Pesos dos Critérios'!$AF$9,IF(Planilha1!H2177=4,'[1]Pesos dos Critérios'!$AG$9,'[1]Pesos dos Critérios'!$AH$9))))</f>
        <v>0.0273148148148148</v>
      </c>
      <c r="AD2177" s="5" t="n">
        <f aca="false">IF(J2177='[1]Pesos dos Critérios'!$AA$3,'[1]Pesos dos Critérios'!$AA$9,IF(Planilha1!J2177='[1]Pesos dos Critérios'!$AB$3,'[1]Pesos dos Critérios'!$AB$9,'[1]Pesos dos Critérios'!$AC$9))</f>
        <v>0.037037037037037</v>
      </c>
      <c r="AE2177" s="5" t="n">
        <f aca="false">IF(O2177="Intervalo 1",'[1]Pesos dos Critérios'!$J$9,IF(Planilha1!O2177="Intervalo 2",'[1]Pesos dos Critérios'!$K$9,IF(Planilha1!O2177="Intervalo 3",'[1]Pesos dos Critérios'!$L$9,'[1]Pesos dos Critérios'!$M$9)))</f>
        <v>0.0374779541446208</v>
      </c>
      <c r="AF2177" s="5" t="n">
        <f aca="false">IF(Q2177="Intervalo 1",'[1]Pesos dos Critérios'!$B$9,IF(Q2177="Intervalo 2",'[1]Pesos dos Critérios'!$C$9,IF(Q2177="Intervalo 3",'[1]Pesos dos Critérios'!$D$9,'[1]Pesos dos Critérios'!$E$9)))</f>
        <v>0.0123748067486724</v>
      </c>
      <c r="AG2177" s="5" t="n">
        <f aca="false">IF(S2177="Intervalo 1",'[1]Pesos dos Critérios'!$F$9,IF(S2177="Intervalo 2",'[1]Pesos dos Critérios'!$G$9,IF(S2177="Intervalo 3",'[1]Pesos dos Critérios'!$H$9,'[1]Pesos dos Critérios'!$I$9)))</f>
        <v>0.0404040404040404</v>
      </c>
      <c r="AH2177" s="5" t="n">
        <f aca="false">IF(U2177="Intervalo 1",'[1]Pesos dos Critérios'!$N$9,IF(U2177="Intervalo 2",'[1]Pesos dos Critérios'!$O$9,IF(U2177="Intervalo 3",'[1]Pesos dos Critérios'!$P$9,'[1]Pesos dos Critérios'!$Q$9)))</f>
        <v>0.0273809523809524</v>
      </c>
      <c r="AI2177" s="5" t="n">
        <f aca="false">IF(AA2177="Intervalo 1",'[1]Pesos dos Critérios'!$R$9,IF(AA2177="Intervalo 2",'[1]Pesos dos Critérios'!$S$9,IF(AA2177="Intervalo 3",'[1]Pesos dos Critérios'!$T$9,'[1]Pesos dos Critérios'!$U$9)))</f>
        <v>0.0547619047619048</v>
      </c>
      <c r="AJ2177" s="5" t="n">
        <f aca="false">SUM(AB2177:AI2177)</f>
        <v>0.258603362143895</v>
      </c>
      <c r="AK2177" s="5" t="n">
        <v>2176</v>
      </c>
      <c r="AM2177" s="1" t="s">
        <v>52</v>
      </c>
    </row>
    <row r="2178" customFormat="false" ht="12.8" hidden="false" customHeight="true" outlineLevel="0" collapsed="false">
      <c r="A2178" s="7" t="n">
        <v>2016</v>
      </c>
      <c r="B2178" s="7" t="s">
        <v>686</v>
      </c>
      <c r="C2178" s="8" t="s">
        <v>205</v>
      </c>
      <c r="D2178" s="7" t="s">
        <v>61</v>
      </c>
      <c r="E2178" s="7" t="s">
        <v>1407</v>
      </c>
      <c r="F2178" s="7" t="n">
        <v>0</v>
      </c>
      <c r="G2178" s="7" t="s">
        <v>234</v>
      </c>
      <c r="H2178" s="9" t="n">
        <v>2</v>
      </c>
      <c r="I2178" s="7" t="s">
        <v>85</v>
      </c>
      <c r="J2178" s="8" t="s">
        <v>86</v>
      </c>
      <c r="K2178" s="10" t="s">
        <v>46</v>
      </c>
      <c r="L2178" s="10" t="s">
        <v>47</v>
      </c>
      <c r="M2178" s="10" t="s">
        <v>56</v>
      </c>
      <c r="N2178" s="10" t="n">
        <v>0.011</v>
      </c>
      <c r="O2178" s="9" t="s">
        <v>49</v>
      </c>
      <c r="P2178" s="11" t="n">
        <v>0.403</v>
      </c>
      <c r="Q2178" s="8" t="s">
        <v>58</v>
      </c>
      <c r="R2178" s="11" t="n">
        <v>0.013</v>
      </c>
      <c r="S2178" s="8" t="s">
        <v>57</v>
      </c>
      <c r="T2178" s="11" t="n">
        <v>126</v>
      </c>
      <c r="U2178" s="8" t="s">
        <v>57</v>
      </c>
      <c r="V2178" s="11" t="n">
        <v>6.7</v>
      </c>
      <c r="W2178" s="11" t="n">
        <v>8.3</v>
      </c>
      <c r="X2178" s="11" t="n">
        <v>9.9</v>
      </c>
      <c r="Y2178" s="11" t="n">
        <v>11.8</v>
      </c>
      <c r="Z2178" s="11" t="n">
        <v>2.06</v>
      </c>
      <c r="AA2178" s="8" t="s">
        <v>57</v>
      </c>
      <c r="AB2178" s="5" t="n">
        <f aca="false">IF(C2178='[1]Pesos dos Critérios'!$V$3,'[1]Pesos dos Critérios'!$V$9,IF(Planilha1!C2178='[1]Pesos dos Critérios'!$W$3,'[1]Pesos dos Critérios'!$W$9,IF(Planilha1!C2178='[1]Pesos dos Critérios'!$X$3,'[1]Pesos dos Critérios'!$X$9,IF(Planilha1!C2178='[1]Pesos dos Critérios'!$Y$3,'[1]Pesos dos Critérios'!$Y$9,'[1]Pesos dos Critérios'!$Z$9))))</f>
        <v>0.0218518518518519</v>
      </c>
      <c r="AC2178" s="5" t="n">
        <f aca="false">IF(H2178=1,'[1]Pesos dos Critérios'!$AD$9,IF(Planilha1!H2178=2,'[1]Pesos dos Critérios'!$AE$9,IF(Planilha1!H2178=3,'[1]Pesos dos Critérios'!$AF$9,IF(Planilha1!H2178=4,'[1]Pesos dos Critérios'!$AG$9,'[1]Pesos dos Critérios'!$AH$9))))</f>
        <v>0.0273148148148148</v>
      </c>
      <c r="AD2178" s="5" t="n">
        <f aca="false">IF(J2178='[1]Pesos dos Critérios'!$AA$3,'[1]Pesos dos Critérios'!$AA$9,IF(Planilha1!J2178='[1]Pesos dos Critérios'!$AB$3,'[1]Pesos dos Critérios'!$AB$9,'[1]Pesos dos Critérios'!$AC$9))</f>
        <v>0.037037037037037</v>
      </c>
      <c r="AE2178" s="5" t="n">
        <f aca="false">IF(O2178="Intervalo 1",'[1]Pesos dos Critérios'!$J$9,IF(Planilha1!O2178="Intervalo 2",'[1]Pesos dos Critérios'!$K$9,IF(Planilha1!O2178="Intervalo 3",'[1]Pesos dos Critérios'!$L$9,'[1]Pesos dos Critérios'!$M$9)))</f>
        <v>0.0374779541446208</v>
      </c>
      <c r="AF2178" s="5" t="n">
        <f aca="false">IF(Q2178="Intervalo 1",'[1]Pesos dos Critérios'!$B$9,IF(Q2178="Intervalo 2",'[1]Pesos dos Critérios'!$C$9,IF(Q2178="Intervalo 3",'[1]Pesos dos Critérios'!$D$9,'[1]Pesos dos Critérios'!$E$9)))</f>
        <v>0.0123748067486724</v>
      </c>
      <c r="AG2178" s="5" t="n">
        <f aca="false">IF(S2178="Intervalo 1",'[1]Pesos dos Critérios'!$F$9,IF(S2178="Intervalo 2",'[1]Pesos dos Critérios'!$G$9,IF(S2178="Intervalo 3",'[1]Pesos dos Critérios'!$H$9,'[1]Pesos dos Critérios'!$I$9)))</f>
        <v>0.0404040404040404</v>
      </c>
      <c r="AH2178" s="5" t="n">
        <f aca="false">IF(U2178="Intervalo 1",'[1]Pesos dos Critérios'!$N$9,IF(U2178="Intervalo 2",'[1]Pesos dos Critérios'!$O$9,IF(U2178="Intervalo 3",'[1]Pesos dos Critérios'!$P$9,'[1]Pesos dos Critérios'!$Q$9)))</f>
        <v>0.0273809523809524</v>
      </c>
      <c r="AI2178" s="5" t="n">
        <f aca="false">IF(AA2178="Intervalo 1",'[1]Pesos dos Critérios'!$R$9,IF(AA2178="Intervalo 2",'[1]Pesos dos Critérios'!$S$9,IF(AA2178="Intervalo 3",'[1]Pesos dos Critérios'!$T$9,'[1]Pesos dos Critérios'!$U$9)))</f>
        <v>0.0547619047619048</v>
      </c>
      <c r="AJ2178" s="5" t="n">
        <f aca="false">SUM(AB2178:AI2178)</f>
        <v>0.258603362143895</v>
      </c>
      <c r="AK2178" s="5" t="n">
        <v>2177</v>
      </c>
      <c r="AM2178" s="1" t="s">
        <v>52</v>
      </c>
    </row>
    <row r="2179" customFormat="false" ht="12.8" hidden="false" customHeight="true" outlineLevel="0" collapsed="false">
      <c r="A2179" s="7" t="n">
        <v>2016</v>
      </c>
      <c r="B2179" s="7" t="s">
        <v>686</v>
      </c>
      <c r="C2179" s="8" t="s">
        <v>205</v>
      </c>
      <c r="D2179" s="7" t="s">
        <v>89</v>
      </c>
      <c r="E2179" s="7" t="s">
        <v>1410</v>
      </c>
      <c r="F2179" s="7" t="s">
        <v>1205</v>
      </c>
      <c r="G2179" s="7" t="s">
        <v>224</v>
      </c>
      <c r="H2179" s="9" t="n">
        <v>2</v>
      </c>
      <c r="I2179" s="7" t="s">
        <v>136</v>
      </c>
      <c r="J2179" s="8" t="s">
        <v>86</v>
      </c>
      <c r="K2179" s="10" t="s">
        <v>46</v>
      </c>
      <c r="L2179" s="10" t="s">
        <v>83</v>
      </c>
      <c r="M2179" s="10" t="s">
        <v>56</v>
      </c>
      <c r="N2179" s="10" t="n">
        <v>0.009</v>
      </c>
      <c r="O2179" s="9" t="s">
        <v>49</v>
      </c>
      <c r="P2179" s="11" t="n">
        <v>0.277</v>
      </c>
      <c r="Q2179" s="8" t="s">
        <v>57</v>
      </c>
      <c r="R2179" s="11" t="n">
        <v>0.005</v>
      </c>
      <c r="S2179" s="8" t="s">
        <v>49</v>
      </c>
      <c r="T2179" s="11" t="n">
        <v>123</v>
      </c>
      <c r="U2179" s="8" t="s">
        <v>57</v>
      </c>
      <c r="V2179" s="11" t="n">
        <v>6.7</v>
      </c>
      <c r="W2179" s="11" t="n">
        <v>9.2</v>
      </c>
      <c r="X2179" s="11" t="n">
        <v>9.7</v>
      </c>
      <c r="Y2179" s="11" t="n">
        <v>13</v>
      </c>
      <c r="Z2179" s="11" t="n">
        <v>2</v>
      </c>
      <c r="AA2179" s="8" t="s">
        <v>57</v>
      </c>
      <c r="AB2179" s="5" t="n">
        <f aca="false">IF(C2179='[1]Pesos dos Critérios'!$V$3,'[1]Pesos dos Critérios'!$V$9,IF(Planilha1!C2179='[1]Pesos dos Critérios'!$W$3,'[1]Pesos dos Critérios'!$W$9,IF(Planilha1!C2179='[1]Pesos dos Critérios'!$X$3,'[1]Pesos dos Critérios'!$X$9,IF(Planilha1!C2179='[1]Pesos dos Critérios'!$Y$3,'[1]Pesos dos Critérios'!$Y$9,'[1]Pesos dos Critérios'!$Z$9))))</f>
        <v>0.0218518518518519</v>
      </c>
      <c r="AC2179" s="5" t="n">
        <f aca="false">IF(H2179=1,'[1]Pesos dos Critérios'!$AD$9,IF(Planilha1!H2179=2,'[1]Pesos dos Critérios'!$AE$9,IF(Planilha1!H2179=3,'[1]Pesos dos Critérios'!$AF$9,IF(Planilha1!H2179=4,'[1]Pesos dos Critérios'!$AG$9,'[1]Pesos dos Critérios'!$AH$9))))</f>
        <v>0.0273148148148148</v>
      </c>
      <c r="AD2179" s="5" t="n">
        <f aca="false">IF(J2179='[1]Pesos dos Critérios'!$AA$3,'[1]Pesos dos Critérios'!$AA$9,IF(Planilha1!J2179='[1]Pesos dos Critérios'!$AB$3,'[1]Pesos dos Critérios'!$AB$9,'[1]Pesos dos Critérios'!$AC$9))</f>
        <v>0.037037037037037</v>
      </c>
      <c r="AE2179" s="5" t="n">
        <f aca="false">IF(O2179="Intervalo 1",'[1]Pesos dos Critérios'!$J$9,IF(Planilha1!O2179="Intervalo 2",'[1]Pesos dos Critérios'!$K$9,IF(Planilha1!O2179="Intervalo 3",'[1]Pesos dos Critérios'!$L$9,'[1]Pesos dos Critérios'!$M$9)))</f>
        <v>0.0374779541446208</v>
      </c>
      <c r="AF2179" s="5" t="n">
        <f aca="false">IF(Q2179="Intervalo 1",'[1]Pesos dos Critérios'!$B$9,IF(Q2179="Intervalo 2",'[1]Pesos dos Critérios'!$C$9,IF(Q2179="Intervalo 3",'[1]Pesos dos Critérios'!$D$9,'[1]Pesos dos Critérios'!$E$9)))</f>
        <v>0.022897761645493</v>
      </c>
      <c r="AG2179" s="5" t="n">
        <f aca="false">IF(S2179="Intervalo 1",'[1]Pesos dos Critérios'!$F$9,IF(S2179="Intervalo 2",'[1]Pesos dos Critérios'!$G$9,IF(S2179="Intervalo 3",'[1]Pesos dos Critérios'!$H$9,'[1]Pesos dos Critérios'!$I$9)))</f>
        <v>0.0404040404040404</v>
      </c>
      <c r="AH2179" s="5" t="n">
        <f aca="false">IF(U2179="Intervalo 1",'[1]Pesos dos Critérios'!$N$9,IF(U2179="Intervalo 2",'[1]Pesos dos Critérios'!$O$9,IF(U2179="Intervalo 3",'[1]Pesos dos Critérios'!$P$9,'[1]Pesos dos Critérios'!$Q$9)))</f>
        <v>0.0273809523809524</v>
      </c>
      <c r="AI2179" s="5" t="n">
        <f aca="false">IF(AA2179="Intervalo 1",'[1]Pesos dos Critérios'!$R$9,IF(AA2179="Intervalo 2",'[1]Pesos dos Critérios'!$S$9,IF(AA2179="Intervalo 3",'[1]Pesos dos Critérios'!$T$9,'[1]Pesos dos Critérios'!$U$9)))</f>
        <v>0.0547619047619048</v>
      </c>
      <c r="AJ2179" s="5" t="n">
        <f aca="false">SUM(AB2179:AI2179)</f>
        <v>0.269126317040715</v>
      </c>
      <c r="AK2179" s="5" t="n">
        <v>2178</v>
      </c>
      <c r="AM2179" s="1" t="s">
        <v>52</v>
      </c>
    </row>
    <row r="2180" customFormat="false" ht="12.8" hidden="false" customHeight="true" outlineLevel="0" collapsed="false">
      <c r="A2180" s="7" t="n">
        <v>2016</v>
      </c>
      <c r="B2180" s="7" t="s">
        <v>686</v>
      </c>
      <c r="C2180" s="8" t="s">
        <v>205</v>
      </c>
      <c r="D2180" s="7" t="s">
        <v>89</v>
      </c>
      <c r="E2180" s="7" t="s">
        <v>1410</v>
      </c>
      <c r="F2180" s="7" t="s">
        <v>1205</v>
      </c>
      <c r="G2180" s="7" t="s">
        <v>224</v>
      </c>
      <c r="H2180" s="9" t="n">
        <v>2</v>
      </c>
      <c r="I2180" s="7" t="s">
        <v>136</v>
      </c>
      <c r="J2180" s="8" t="s">
        <v>86</v>
      </c>
      <c r="K2180" s="10" t="s">
        <v>46</v>
      </c>
      <c r="L2180" s="10" t="s">
        <v>83</v>
      </c>
      <c r="M2180" s="10" t="s">
        <v>56</v>
      </c>
      <c r="N2180" s="10" t="n">
        <v>0.009</v>
      </c>
      <c r="O2180" s="9" t="s">
        <v>49</v>
      </c>
      <c r="P2180" s="11" t="n">
        <v>0.277</v>
      </c>
      <c r="Q2180" s="8" t="s">
        <v>57</v>
      </c>
      <c r="R2180" s="11" t="n">
        <v>0.005</v>
      </c>
      <c r="S2180" s="8" t="s">
        <v>49</v>
      </c>
      <c r="T2180" s="11" t="n">
        <v>123</v>
      </c>
      <c r="U2180" s="8" t="s">
        <v>57</v>
      </c>
      <c r="V2180" s="11" t="n">
        <v>6.7</v>
      </c>
      <c r="W2180" s="11" t="n">
        <v>9.2</v>
      </c>
      <c r="X2180" s="11" t="n">
        <v>9.7</v>
      </c>
      <c r="Y2180" s="11" t="n">
        <v>13</v>
      </c>
      <c r="Z2180" s="11" t="n">
        <v>2</v>
      </c>
      <c r="AA2180" s="8" t="s">
        <v>57</v>
      </c>
      <c r="AB2180" s="5" t="n">
        <f aca="false">IF(C2180='[1]Pesos dos Critérios'!$V$3,'[1]Pesos dos Critérios'!$V$9,IF(Planilha1!C2180='[1]Pesos dos Critérios'!$W$3,'[1]Pesos dos Critérios'!$W$9,IF(Planilha1!C2180='[1]Pesos dos Critérios'!$X$3,'[1]Pesos dos Critérios'!$X$9,IF(Planilha1!C2180='[1]Pesos dos Critérios'!$Y$3,'[1]Pesos dos Critérios'!$Y$9,'[1]Pesos dos Critérios'!$Z$9))))</f>
        <v>0.0218518518518519</v>
      </c>
      <c r="AC2180" s="5" t="n">
        <f aca="false">IF(H2180=1,'[1]Pesos dos Critérios'!$AD$9,IF(Planilha1!H2180=2,'[1]Pesos dos Critérios'!$AE$9,IF(Planilha1!H2180=3,'[1]Pesos dos Critérios'!$AF$9,IF(Planilha1!H2180=4,'[1]Pesos dos Critérios'!$AG$9,'[1]Pesos dos Critérios'!$AH$9))))</f>
        <v>0.0273148148148148</v>
      </c>
      <c r="AD2180" s="5" t="n">
        <f aca="false">IF(J2180='[1]Pesos dos Critérios'!$AA$3,'[1]Pesos dos Critérios'!$AA$9,IF(Planilha1!J2180='[1]Pesos dos Critérios'!$AB$3,'[1]Pesos dos Critérios'!$AB$9,'[1]Pesos dos Critérios'!$AC$9))</f>
        <v>0.037037037037037</v>
      </c>
      <c r="AE2180" s="5" t="n">
        <f aca="false">IF(O2180="Intervalo 1",'[1]Pesos dos Critérios'!$J$9,IF(Planilha1!O2180="Intervalo 2",'[1]Pesos dos Critérios'!$K$9,IF(Planilha1!O2180="Intervalo 3",'[1]Pesos dos Critérios'!$L$9,'[1]Pesos dos Critérios'!$M$9)))</f>
        <v>0.0374779541446208</v>
      </c>
      <c r="AF2180" s="5" t="n">
        <f aca="false">IF(Q2180="Intervalo 1",'[1]Pesos dos Critérios'!$B$9,IF(Q2180="Intervalo 2",'[1]Pesos dos Critérios'!$C$9,IF(Q2180="Intervalo 3",'[1]Pesos dos Critérios'!$D$9,'[1]Pesos dos Critérios'!$E$9)))</f>
        <v>0.022897761645493</v>
      </c>
      <c r="AG2180" s="5" t="n">
        <f aca="false">IF(S2180="Intervalo 1",'[1]Pesos dos Critérios'!$F$9,IF(S2180="Intervalo 2",'[1]Pesos dos Critérios'!$G$9,IF(S2180="Intervalo 3",'[1]Pesos dos Critérios'!$H$9,'[1]Pesos dos Critérios'!$I$9)))</f>
        <v>0.0404040404040404</v>
      </c>
      <c r="AH2180" s="5" t="n">
        <f aca="false">IF(U2180="Intervalo 1",'[1]Pesos dos Critérios'!$N$9,IF(U2180="Intervalo 2",'[1]Pesos dos Critérios'!$O$9,IF(U2180="Intervalo 3",'[1]Pesos dos Critérios'!$P$9,'[1]Pesos dos Critérios'!$Q$9)))</f>
        <v>0.0273809523809524</v>
      </c>
      <c r="AI2180" s="5" t="n">
        <f aca="false">IF(AA2180="Intervalo 1",'[1]Pesos dos Critérios'!$R$9,IF(AA2180="Intervalo 2",'[1]Pesos dos Critérios'!$S$9,IF(AA2180="Intervalo 3",'[1]Pesos dos Critérios'!$T$9,'[1]Pesos dos Critérios'!$U$9)))</f>
        <v>0.0547619047619048</v>
      </c>
      <c r="AJ2180" s="5" t="n">
        <f aca="false">SUM(AB2180:AI2180)</f>
        <v>0.269126317040715</v>
      </c>
      <c r="AK2180" s="5" t="n">
        <v>2179</v>
      </c>
      <c r="AM2180" s="1" t="s">
        <v>52</v>
      </c>
    </row>
    <row r="2181" customFormat="false" ht="12.8" hidden="false" customHeight="true" outlineLevel="0" collapsed="false">
      <c r="A2181" s="7" t="n">
        <v>2016</v>
      </c>
      <c r="B2181" s="7" t="s">
        <v>686</v>
      </c>
      <c r="C2181" s="8" t="s">
        <v>205</v>
      </c>
      <c r="D2181" s="7" t="s">
        <v>89</v>
      </c>
      <c r="E2181" s="7" t="s">
        <v>1411</v>
      </c>
      <c r="F2181" s="7" t="s">
        <v>1412</v>
      </c>
      <c r="G2181" s="7" t="s">
        <v>123</v>
      </c>
      <c r="H2181" s="9" t="n">
        <v>2</v>
      </c>
      <c r="I2181" s="7" t="s">
        <v>136</v>
      </c>
      <c r="J2181" s="8" t="s">
        <v>86</v>
      </c>
      <c r="K2181" s="10" t="s">
        <v>46</v>
      </c>
      <c r="L2181" s="10" t="s">
        <v>47</v>
      </c>
      <c r="M2181" s="10" t="s">
        <v>56</v>
      </c>
      <c r="N2181" s="10" t="n">
        <v>0.025</v>
      </c>
      <c r="O2181" s="9" t="s">
        <v>50</v>
      </c>
      <c r="P2181" s="11" t="n">
        <v>0.389</v>
      </c>
      <c r="Q2181" s="8" t="s">
        <v>58</v>
      </c>
      <c r="R2181" s="11" t="n">
        <v>0.021</v>
      </c>
      <c r="S2181" s="8" t="s">
        <v>58</v>
      </c>
      <c r="T2181" s="11" t="n">
        <v>117</v>
      </c>
      <c r="U2181" s="8" t="s">
        <v>57</v>
      </c>
      <c r="V2181" s="11" t="n">
        <v>7.2</v>
      </c>
      <c r="W2181" s="11" t="n">
        <v>9</v>
      </c>
      <c r="X2181" s="11" t="n">
        <v>10.4</v>
      </c>
      <c r="Y2181" s="11" t="n">
        <v>13</v>
      </c>
      <c r="Z2181" s="11" t="n">
        <v>1.9</v>
      </c>
      <c r="AA2181" s="8" t="s">
        <v>57</v>
      </c>
      <c r="AB2181" s="5" t="n">
        <f aca="false">IF(C2181='[1]Pesos dos Critérios'!$V$3,'[1]Pesos dos Critérios'!$V$9,IF(Planilha1!C2181='[1]Pesos dos Critérios'!$W$3,'[1]Pesos dos Critérios'!$W$9,IF(Planilha1!C2181='[1]Pesos dos Critérios'!$X$3,'[1]Pesos dos Critérios'!$X$9,IF(Planilha1!C2181='[1]Pesos dos Critérios'!$Y$3,'[1]Pesos dos Critérios'!$Y$9,'[1]Pesos dos Critérios'!$Z$9))))</f>
        <v>0.0218518518518519</v>
      </c>
      <c r="AC2181" s="5" t="n">
        <f aca="false">IF(H2181=1,'[1]Pesos dos Critérios'!$AD$9,IF(Planilha1!H2181=2,'[1]Pesos dos Critérios'!$AE$9,IF(Planilha1!H2181=3,'[1]Pesos dos Critérios'!$AF$9,IF(Planilha1!H2181=4,'[1]Pesos dos Critérios'!$AG$9,'[1]Pesos dos Critérios'!$AH$9))))</f>
        <v>0.0273148148148148</v>
      </c>
      <c r="AD2181" s="5" t="n">
        <f aca="false">IF(J2181='[1]Pesos dos Critérios'!$AA$3,'[1]Pesos dos Critérios'!$AA$9,IF(Planilha1!J2181='[1]Pesos dos Critérios'!$AB$3,'[1]Pesos dos Critérios'!$AB$9,'[1]Pesos dos Critérios'!$AC$9))</f>
        <v>0.037037037037037</v>
      </c>
      <c r="AE2181" s="5" t="n">
        <f aca="false">IF(O2181="Intervalo 1",'[1]Pesos dos Critérios'!$J$9,IF(Planilha1!O2181="Intervalo 2",'[1]Pesos dos Critérios'!$K$9,IF(Planilha1!O2181="Intervalo 3",'[1]Pesos dos Critérios'!$L$9,'[1]Pesos dos Critérios'!$M$9)))</f>
        <v>0.015652557319224</v>
      </c>
      <c r="AF2181" s="5" t="n">
        <f aca="false">IF(Q2181="Intervalo 1",'[1]Pesos dos Critérios'!$B$9,IF(Q2181="Intervalo 2",'[1]Pesos dos Critérios'!$C$9,IF(Q2181="Intervalo 3",'[1]Pesos dos Critérios'!$D$9,'[1]Pesos dos Critérios'!$E$9)))</f>
        <v>0.0123748067486724</v>
      </c>
      <c r="AG2181" s="5" t="n">
        <f aca="false">IF(S2181="Intervalo 1",'[1]Pesos dos Critérios'!$F$9,IF(S2181="Intervalo 2",'[1]Pesos dos Critérios'!$G$9,IF(S2181="Intervalo 3",'[1]Pesos dos Critérios'!$H$9,'[1]Pesos dos Critérios'!$I$9)))</f>
        <v>0.0202020202020202</v>
      </c>
      <c r="AH2181" s="5" t="n">
        <f aca="false">IF(U2181="Intervalo 1",'[1]Pesos dos Critérios'!$N$9,IF(U2181="Intervalo 2",'[1]Pesos dos Critérios'!$O$9,IF(U2181="Intervalo 3",'[1]Pesos dos Critérios'!$P$9,'[1]Pesos dos Critérios'!$Q$9)))</f>
        <v>0.0273809523809524</v>
      </c>
      <c r="AI2181" s="5" t="n">
        <f aca="false">IF(AA2181="Intervalo 1",'[1]Pesos dos Critérios'!$R$9,IF(AA2181="Intervalo 2",'[1]Pesos dos Critérios'!$S$9,IF(AA2181="Intervalo 3",'[1]Pesos dos Critérios'!$T$9,'[1]Pesos dos Critérios'!$U$9)))</f>
        <v>0.0547619047619048</v>
      </c>
      <c r="AJ2181" s="5" t="n">
        <f aca="false">SUM(AB2181:AI2181)</f>
        <v>0.216575945116478</v>
      </c>
      <c r="AK2181" s="5" t="n">
        <v>2180</v>
      </c>
      <c r="AM2181" s="1" t="s">
        <v>96</v>
      </c>
    </row>
    <row r="2182" customFormat="false" ht="12.8" hidden="false" customHeight="true" outlineLevel="0" collapsed="false">
      <c r="A2182" s="7" t="n">
        <v>2016</v>
      </c>
      <c r="B2182" s="7" t="s">
        <v>686</v>
      </c>
      <c r="C2182" s="8" t="s">
        <v>205</v>
      </c>
      <c r="D2182" s="7" t="s">
        <v>89</v>
      </c>
      <c r="E2182" s="7" t="s">
        <v>1411</v>
      </c>
      <c r="F2182" s="7" t="s">
        <v>134</v>
      </c>
      <c r="G2182" s="7" t="s">
        <v>123</v>
      </c>
      <c r="H2182" s="9" t="n">
        <v>2</v>
      </c>
      <c r="I2182" s="7" t="s">
        <v>136</v>
      </c>
      <c r="J2182" s="8" t="s">
        <v>86</v>
      </c>
      <c r="K2182" s="10" t="s">
        <v>46</v>
      </c>
      <c r="L2182" s="10" t="s">
        <v>47</v>
      </c>
      <c r="M2182" s="10" t="s">
        <v>56</v>
      </c>
      <c r="N2182" s="10" t="n">
        <v>0.025</v>
      </c>
      <c r="O2182" s="9" t="s">
        <v>50</v>
      </c>
      <c r="P2182" s="11" t="n">
        <v>0.389</v>
      </c>
      <c r="Q2182" s="8" t="s">
        <v>58</v>
      </c>
      <c r="R2182" s="11" t="n">
        <v>0.021</v>
      </c>
      <c r="S2182" s="8" t="s">
        <v>58</v>
      </c>
      <c r="T2182" s="11" t="n">
        <v>117</v>
      </c>
      <c r="U2182" s="8" t="s">
        <v>57</v>
      </c>
      <c r="V2182" s="11" t="n">
        <v>7.2</v>
      </c>
      <c r="W2182" s="11" t="n">
        <v>9</v>
      </c>
      <c r="X2182" s="11" t="n">
        <v>10.4</v>
      </c>
      <c r="Y2182" s="11" t="n">
        <v>13</v>
      </c>
      <c r="Z2182" s="11" t="n">
        <v>1.9</v>
      </c>
      <c r="AA2182" s="8" t="s">
        <v>57</v>
      </c>
      <c r="AB2182" s="5" t="n">
        <f aca="false">IF(C2182='[1]Pesos dos Critérios'!$V$3,'[1]Pesos dos Critérios'!$V$9,IF(Planilha1!C2182='[1]Pesos dos Critérios'!$W$3,'[1]Pesos dos Critérios'!$W$9,IF(Planilha1!C2182='[1]Pesos dos Critérios'!$X$3,'[1]Pesos dos Critérios'!$X$9,IF(Planilha1!C2182='[1]Pesos dos Critérios'!$Y$3,'[1]Pesos dos Critérios'!$Y$9,'[1]Pesos dos Critérios'!$Z$9))))</f>
        <v>0.0218518518518519</v>
      </c>
      <c r="AC2182" s="5" t="n">
        <f aca="false">IF(H2182=1,'[1]Pesos dos Critérios'!$AD$9,IF(Planilha1!H2182=2,'[1]Pesos dos Critérios'!$AE$9,IF(Planilha1!H2182=3,'[1]Pesos dos Critérios'!$AF$9,IF(Planilha1!H2182=4,'[1]Pesos dos Critérios'!$AG$9,'[1]Pesos dos Critérios'!$AH$9))))</f>
        <v>0.0273148148148148</v>
      </c>
      <c r="AD2182" s="5" t="n">
        <f aca="false">IF(J2182='[1]Pesos dos Critérios'!$AA$3,'[1]Pesos dos Critérios'!$AA$9,IF(Planilha1!J2182='[1]Pesos dos Critérios'!$AB$3,'[1]Pesos dos Critérios'!$AB$9,'[1]Pesos dos Critérios'!$AC$9))</f>
        <v>0.037037037037037</v>
      </c>
      <c r="AE2182" s="5" t="n">
        <f aca="false">IF(O2182="Intervalo 1",'[1]Pesos dos Critérios'!$J$9,IF(Planilha1!O2182="Intervalo 2",'[1]Pesos dos Critérios'!$K$9,IF(Planilha1!O2182="Intervalo 3",'[1]Pesos dos Critérios'!$L$9,'[1]Pesos dos Critérios'!$M$9)))</f>
        <v>0.015652557319224</v>
      </c>
      <c r="AF2182" s="5" t="n">
        <f aca="false">IF(Q2182="Intervalo 1",'[1]Pesos dos Critérios'!$B$9,IF(Q2182="Intervalo 2",'[1]Pesos dos Critérios'!$C$9,IF(Q2182="Intervalo 3",'[1]Pesos dos Critérios'!$D$9,'[1]Pesos dos Critérios'!$E$9)))</f>
        <v>0.0123748067486724</v>
      </c>
      <c r="AG2182" s="5" t="n">
        <f aca="false">IF(S2182="Intervalo 1",'[1]Pesos dos Critérios'!$F$9,IF(S2182="Intervalo 2",'[1]Pesos dos Critérios'!$G$9,IF(S2182="Intervalo 3",'[1]Pesos dos Critérios'!$H$9,'[1]Pesos dos Critérios'!$I$9)))</f>
        <v>0.0202020202020202</v>
      </c>
      <c r="AH2182" s="5" t="n">
        <f aca="false">IF(U2182="Intervalo 1",'[1]Pesos dos Critérios'!$N$9,IF(U2182="Intervalo 2",'[1]Pesos dos Critérios'!$O$9,IF(U2182="Intervalo 3",'[1]Pesos dos Critérios'!$P$9,'[1]Pesos dos Critérios'!$Q$9)))</f>
        <v>0.0273809523809524</v>
      </c>
      <c r="AI2182" s="5" t="n">
        <f aca="false">IF(AA2182="Intervalo 1",'[1]Pesos dos Critérios'!$R$9,IF(AA2182="Intervalo 2",'[1]Pesos dos Critérios'!$S$9,IF(AA2182="Intervalo 3",'[1]Pesos dos Critérios'!$T$9,'[1]Pesos dos Critérios'!$U$9)))</f>
        <v>0.0547619047619048</v>
      </c>
      <c r="AJ2182" s="5" t="n">
        <f aca="false">SUM(AB2182:AI2182)</f>
        <v>0.216575945116478</v>
      </c>
      <c r="AK2182" s="5" t="n">
        <v>2181</v>
      </c>
      <c r="AM2182" s="1" t="s">
        <v>96</v>
      </c>
    </row>
    <row r="2183" customFormat="false" ht="12.8" hidden="false" customHeight="true" outlineLevel="0" collapsed="false">
      <c r="A2183" s="7" t="n">
        <v>2016</v>
      </c>
      <c r="B2183" s="7" t="s">
        <v>686</v>
      </c>
      <c r="C2183" s="8" t="s">
        <v>205</v>
      </c>
      <c r="D2183" s="7" t="s">
        <v>89</v>
      </c>
      <c r="E2183" s="7" t="s">
        <v>1411</v>
      </c>
      <c r="F2183" s="7" t="s">
        <v>1214</v>
      </c>
      <c r="G2183" s="7" t="s">
        <v>123</v>
      </c>
      <c r="H2183" s="9" t="n">
        <v>2</v>
      </c>
      <c r="I2183" s="7" t="s">
        <v>44</v>
      </c>
      <c r="J2183" s="8" t="s">
        <v>45</v>
      </c>
      <c r="K2183" s="10" t="s">
        <v>46</v>
      </c>
      <c r="L2183" s="10" t="s">
        <v>83</v>
      </c>
      <c r="M2183" s="10" t="s">
        <v>56</v>
      </c>
      <c r="N2183" s="10" t="n">
        <v>0.028</v>
      </c>
      <c r="O2183" s="9" t="s">
        <v>50</v>
      </c>
      <c r="P2183" s="11" t="n">
        <v>0.589</v>
      </c>
      <c r="Q2183" s="8" t="s">
        <v>50</v>
      </c>
      <c r="R2183" s="11" t="n">
        <v>0.018</v>
      </c>
      <c r="S2183" s="8" t="s">
        <v>57</v>
      </c>
      <c r="T2183" s="11" t="n">
        <v>112</v>
      </c>
      <c r="U2183" s="8" t="s">
        <v>57</v>
      </c>
      <c r="V2183" s="11" t="n">
        <v>7.5</v>
      </c>
      <c r="W2183" s="11" t="n">
        <v>9.3</v>
      </c>
      <c r="X2183" s="11" t="n">
        <v>10.8</v>
      </c>
      <c r="Y2183" s="11" t="n">
        <v>13.6</v>
      </c>
      <c r="Z2183" s="11" t="n">
        <v>1.83</v>
      </c>
      <c r="AA2183" s="8" t="s">
        <v>57</v>
      </c>
      <c r="AB2183" s="5" t="n">
        <f aca="false">IF(C2183='[1]Pesos dos Critérios'!$V$3,'[1]Pesos dos Critérios'!$V$9,IF(Planilha1!C2183='[1]Pesos dos Critérios'!$W$3,'[1]Pesos dos Critérios'!$W$9,IF(Planilha1!C2183='[1]Pesos dos Critérios'!$X$3,'[1]Pesos dos Critérios'!$X$9,IF(Planilha1!C2183='[1]Pesos dos Critérios'!$Y$3,'[1]Pesos dos Critérios'!$Y$9,'[1]Pesos dos Critérios'!$Z$9))))</f>
        <v>0.0218518518518519</v>
      </c>
      <c r="AC2183" s="5" t="n">
        <f aca="false">IF(H2183=1,'[1]Pesos dos Critérios'!$AD$9,IF(Planilha1!H2183=2,'[1]Pesos dos Critérios'!$AE$9,IF(Planilha1!H2183=3,'[1]Pesos dos Critérios'!$AF$9,IF(Planilha1!H2183=4,'[1]Pesos dos Critérios'!$AG$9,'[1]Pesos dos Critérios'!$AH$9))))</f>
        <v>0.0273148148148148</v>
      </c>
      <c r="AD2183" s="5" t="n">
        <f aca="false">IF(J2183='[1]Pesos dos Critérios'!$AA$3,'[1]Pesos dos Critérios'!$AA$9,IF(Planilha1!J2183='[1]Pesos dos Critérios'!$AB$3,'[1]Pesos dos Critérios'!$AB$9,'[1]Pesos dos Critérios'!$AC$9))</f>
        <v>0.037037037037037</v>
      </c>
      <c r="AE2183" s="5" t="n">
        <f aca="false">IF(O2183="Intervalo 1",'[1]Pesos dos Critérios'!$J$9,IF(Planilha1!O2183="Intervalo 2",'[1]Pesos dos Critérios'!$K$9,IF(Planilha1!O2183="Intervalo 3",'[1]Pesos dos Critérios'!$L$9,'[1]Pesos dos Critérios'!$M$9)))</f>
        <v>0.015652557319224</v>
      </c>
      <c r="AF2183" s="5" t="n">
        <f aca="false">IF(Q2183="Intervalo 1",'[1]Pesos dos Critérios'!$B$9,IF(Q2183="Intervalo 2",'[1]Pesos dos Critérios'!$C$9,IF(Q2183="Intervalo 3",'[1]Pesos dos Critérios'!$D$9,'[1]Pesos dos Critérios'!$E$9)))</f>
        <v>0.00714525778046649</v>
      </c>
      <c r="AG2183" s="5" t="n">
        <f aca="false">IF(S2183="Intervalo 1",'[1]Pesos dos Critérios'!$F$9,IF(S2183="Intervalo 2",'[1]Pesos dos Critérios'!$G$9,IF(S2183="Intervalo 3",'[1]Pesos dos Critérios'!$H$9,'[1]Pesos dos Critérios'!$I$9)))</f>
        <v>0.0404040404040404</v>
      </c>
      <c r="AH2183" s="5" t="n">
        <f aca="false">IF(U2183="Intervalo 1",'[1]Pesos dos Critérios'!$N$9,IF(U2183="Intervalo 2",'[1]Pesos dos Critérios'!$O$9,IF(U2183="Intervalo 3",'[1]Pesos dos Critérios'!$P$9,'[1]Pesos dos Critérios'!$Q$9)))</f>
        <v>0.0273809523809524</v>
      </c>
      <c r="AI2183" s="5" t="n">
        <f aca="false">IF(AA2183="Intervalo 1",'[1]Pesos dos Critérios'!$R$9,IF(AA2183="Intervalo 2",'[1]Pesos dos Critérios'!$S$9,IF(AA2183="Intervalo 3",'[1]Pesos dos Critérios'!$T$9,'[1]Pesos dos Critérios'!$U$9)))</f>
        <v>0.0547619047619048</v>
      </c>
      <c r="AJ2183" s="5" t="n">
        <f aca="false">SUM(AB2183:AI2183)</f>
        <v>0.231548416350292</v>
      </c>
      <c r="AK2183" s="5" t="n">
        <v>2182</v>
      </c>
      <c r="AM2183" s="1" t="s">
        <v>96</v>
      </c>
    </row>
    <row r="2184" customFormat="false" ht="12.8" hidden="false" customHeight="true" outlineLevel="0" collapsed="false">
      <c r="A2184" s="7" t="n">
        <v>2016</v>
      </c>
      <c r="B2184" s="7" t="s">
        <v>686</v>
      </c>
      <c r="C2184" s="8" t="s">
        <v>205</v>
      </c>
      <c r="D2184" s="7" t="s">
        <v>89</v>
      </c>
      <c r="E2184" s="7" t="s">
        <v>1411</v>
      </c>
      <c r="F2184" s="7" t="s">
        <v>46</v>
      </c>
      <c r="G2184" s="7" t="s">
        <v>123</v>
      </c>
      <c r="H2184" s="9" t="n">
        <v>2</v>
      </c>
      <c r="I2184" s="7" t="s">
        <v>44</v>
      </c>
      <c r="J2184" s="8" t="s">
        <v>45</v>
      </c>
      <c r="K2184" s="10" t="s">
        <v>46</v>
      </c>
      <c r="L2184" s="10" t="s">
        <v>83</v>
      </c>
      <c r="M2184" s="10" t="s">
        <v>56</v>
      </c>
      <c r="N2184" s="10" t="n">
        <v>0.028</v>
      </c>
      <c r="O2184" s="9" t="s">
        <v>50</v>
      </c>
      <c r="P2184" s="11" t="n">
        <v>0.589</v>
      </c>
      <c r="Q2184" s="8" t="s">
        <v>50</v>
      </c>
      <c r="R2184" s="11" t="n">
        <v>0.018</v>
      </c>
      <c r="S2184" s="8" t="s">
        <v>57</v>
      </c>
      <c r="T2184" s="11" t="n">
        <v>112</v>
      </c>
      <c r="U2184" s="8" t="s">
        <v>57</v>
      </c>
      <c r="V2184" s="11" t="n">
        <v>7.5</v>
      </c>
      <c r="W2184" s="11" t="n">
        <v>9.3</v>
      </c>
      <c r="X2184" s="11" t="n">
        <v>10.8</v>
      </c>
      <c r="Y2184" s="11" t="n">
        <v>13.6</v>
      </c>
      <c r="Z2184" s="11" t="n">
        <v>1.83</v>
      </c>
      <c r="AA2184" s="8" t="s">
        <v>57</v>
      </c>
      <c r="AB2184" s="5" t="n">
        <f aca="false">IF(C2184='[1]Pesos dos Critérios'!$V$3,'[1]Pesos dos Critérios'!$V$9,IF(Planilha1!C2184='[1]Pesos dos Critérios'!$W$3,'[1]Pesos dos Critérios'!$W$9,IF(Planilha1!C2184='[1]Pesos dos Critérios'!$X$3,'[1]Pesos dos Critérios'!$X$9,IF(Planilha1!C2184='[1]Pesos dos Critérios'!$Y$3,'[1]Pesos dos Critérios'!$Y$9,'[1]Pesos dos Critérios'!$Z$9))))</f>
        <v>0.0218518518518519</v>
      </c>
      <c r="AC2184" s="5" t="n">
        <f aca="false">IF(H2184=1,'[1]Pesos dos Critérios'!$AD$9,IF(Planilha1!H2184=2,'[1]Pesos dos Critérios'!$AE$9,IF(Planilha1!H2184=3,'[1]Pesos dos Critérios'!$AF$9,IF(Planilha1!H2184=4,'[1]Pesos dos Critérios'!$AG$9,'[1]Pesos dos Critérios'!$AH$9))))</f>
        <v>0.0273148148148148</v>
      </c>
      <c r="AD2184" s="5" t="n">
        <f aca="false">IF(J2184='[1]Pesos dos Critérios'!$AA$3,'[1]Pesos dos Critérios'!$AA$9,IF(Planilha1!J2184='[1]Pesos dos Critérios'!$AB$3,'[1]Pesos dos Critérios'!$AB$9,'[1]Pesos dos Critérios'!$AC$9))</f>
        <v>0.037037037037037</v>
      </c>
      <c r="AE2184" s="5" t="n">
        <f aca="false">IF(O2184="Intervalo 1",'[1]Pesos dos Critérios'!$J$9,IF(Planilha1!O2184="Intervalo 2",'[1]Pesos dos Critérios'!$K$9,IF(Planilha1!O2184="Intervalo 3",'[1]Pesos dos Critérios'!$L$9,'[1]Pesos dos Critérios'!$M$9)))</f>
        <v>0.015652557319224</v>
      </c>
      <c r="AF2184" s="5" t="n">
        <f aca="false">IF(Q2184="Intervalo 1",'[1]Pesos dos Critérios'!$B$9,IF(Q2184="Intervalo 2",'[1]Pesos dos Critérios'!$C$9,IF(Q2184="Intervalo 3",'[1]Pesos dos Critérios'!$D$9,'[1]Pesos dos Critérios'!$E$9)))</f>
        <v>0.00714525778046649</v>
      </c>
      <c r="AG2184" s="5" t="n">
        <f aca="false">IF(S2184="Intervalo 1",'[1]Pesos dos Critérios'!$F$9,IF(S2184="Intervalo 2",'[1]Pesos dos Critérios'!$G$9,IF(S2184="Intervalo 3",'[1]Pesos dos Critérios'!$H$9,'[1]Pesos dos Critérios'!$I$9)))</f>
        <v>0.0404040404040404</v>
      </c>
      <c r="AH2184" s="5" t="n">
        <f aca="false">IF(U2184="Intervalo 1",'[1]Pesos dos Critérios'!$N$9,IF(U2184="Intervalo 2",'[1]Pesos dos Critérios'!$O$9,IF(U2184="Intervalo 3",'[1]Pesos dos Critérios'!$P$9,'[1]Pesos dos Critérios'!$Q$9)))</f>
        <v>0.0273809523809524</v>
      </c>
      <c r="AI2184" s="5" t="n">
        <f aca="false">IF(AA2184="Intervalo 1",'[1]Pesos dos Critérios'!$R$9,IF(AA2184="Intervalo 2",'[1]Pesos dos Critérios'!$S$9,IF(AA2184="Intervalo 3",'[1]Pesos dos Critérios'!$T$9,'[1]Pesos dos Critérios'!$U$9)))</f>
        <v>0.0547619047619048</v>
      </c>
      <c r="AJ2184" s="5" t="n">
        <f aca="false">SUM(AB2184:AI2184)</f>
        <v>0.231548416350292</v>
      </c>
      <c r="AK2184" s="5" t="n">
        <v>2183</v>
      </c>
      <c r="AM2184" s="1" t="s">
        <v>96</v>
      </c>
    </row>
    <row r="2185" customFormat="false" ht="12.8" hidden="false" customHeight="true" outlineLevel="0" collapsed="false">
      <c r="A2185" s="7" t="n">
        <v>2016</v>
      </c>
      <c r="B2185" s="7" t="s">
        <v>686</v>
      </c>
      <c r="C2185" s="8" t="s">
        <v>205</v>
      </c>
      <c r="D2185" s="7" t="s">
        <v>89</v>
      </c>
      <c r="E2185" s="7" t="s">
        <v>1411</v>
      </c>
      <c r="F2185" s="7" t="s">
        <v>134</v>
      </c>
      <c r="G2185" s="7" t="s">
        <v>224</v>
      </c>
      <c r="H2185" s="9" t="n">
        <v>2</v>
      </c>
      <c r="I2185" s="7" t="s">
        <v>136</v>
      </c>
      <c r="J2185" s="8" t="s">
        <v>86</v>
      </c>
      <c r="K2185" s="10" t="s">
        <v>46</v>
      </c>
      <c r="L2185" s="10" t="s">
        <v>83</v>
      </c>
      <c r="M2185" s="10" t="s">
        <v>56</v>
      </c>
      <c r="N2185" s="10" t="n">
        <v>0.009</v>
      </c>
      <c r="O2185" s="9" t="s">
        <v>49</v>
      </c>
      <c r="P2185" s="11" t="n">
        <v>0.277</v>
      </c>
      <c r="Q2185" s="8" t="s">
        <v>57</v>
      </c>
      <c r="R2185" s="11" t="n">
        <v>0.005</v>
      </c>
      <c r="S2185" s="8" t="s">
        <v>49</v>
      </c>
      <c r="T2185" s="11" t="n">
        <v>123</v>
      </c>
      <c r="U2185" s="8" t="s">
        <v>57</v>
      </c>
      <c r="V2185" s="11" t="n">
        <v>6.7</v>
      </c>
      <c r="W2185" s="11" t="n">
        <v>9.2</v>
      </c>
      <c r="X2185" s="11" t="n">
        <v>9.7</v>
      </c>
      <c r="Y2185" s="11" t="n">
        <v>13</v>
      </c>
      <c r="Z2185" s="11" t="n">
        <v>2</v>
      </c>
      <c r="AA2185" s="8" t="s">
        <v>57</v>
      </c>
      <c r="AB2185" s="5" t="n">
        <f aca="false">IF(C2185='[1]Pesos dos Critérios'!$V$3,'[1]Pesos dos Critérios'!$V$9,IF(Planilha1!C2185='[1]Pesos dos Critérios'!$W$3,'[1]Pesos dos Critérios'!$W$9,IF(Planilha1!C2185='[1]Pesos dos Critérios'!$X$3,'[1]Pesos dos Critérios'!$X$9,IF(Planilha1!C2185='[1]Pesos dos Critérios'!$Y$3,'[1]Pesos dos Critérios'!$Y$9,'[1]Pesos dos Critérios'!$Z$9))))</f>
        <v>0.0218518518518519</v>
      </c>
      <c r="AC2185" s="5" t="n">
        <f aca="false">IF(H2185=1,'[1]Pesos dos Critérios'!$AD$9,IF(Planilha1!H2185=2,'[1]Pesos dos Critérios'!$AE$9,IF(Planilha1!H2185=3,'[1]Pesos dos Critérios'!$AF$9,IF(Planilha1!H2185=4,'[1]Pesos dos Critérios'!$AG$9,'[1]Pesos dos Critérios'!$AH$9))))</f>
        <v>0.0273148148148148</v>
      </c>
      <c r="AD2185" s="5" t="n">
        <f aca="false">IF(J2185='[1]Pesos dos Critérios'!$AA$3,'[1]Pesos dos Critérios'!$AA$9,IF(Planilha1!J2185='[1]Pesos dos Critérios'!$AB$3,'[1]Pesos dos Critérios'!$AB$9,'[1]Pesos dos Critérios'!$AC$9))</f>
        <v>0.037037037037037</v>
      </c>
      <c r="AE2185" s="5" t="n">
        <f aca="false">IF(O2185="Intervalo 1",'[1]Pesos dos Critérios'!$J$9,IF(Planilha1!O2185="Intervalo 2",'[1]Pesos dos Critérios'!$K$9,IF(Planilha1!O2185="Intervalo 3",'[1]Pesos dos Critérios'!$L$9,'[1]Pesos dos Critérios'!$M$9)))</f>
        <v>0.0374779541446208</v>
      </c>
      <c r="AF2185" s="5" t="n">
        <f aca="false">IF(Q2185="Intervalo 1",'[1]Pesos dos Critérios'!$B$9,IF(Q2185="Intervalo 2",'[1]Pesos dos Critérios'!$C$9,IF(Q2185="Intervalo 3",'[1]Pesos dos Critérios'!$D$9,'[1]Pesos dos Critérios'!$E$9)))</f>
        <v>0.022897761645493</v>
      </c>
      <c r="AG2185" s="5" t="n">
        <f aca="false">IF(S2185="Intervalo 1",'[1]Pesos dos Critérios'!$F$9,IF(S2185="Intervalo 2",'[1]Pesos dos Critérios'!$G$9,IF(S2185="Intervalo 3",'[1]Pesos dos Critérios'!$H$9,'[1]Pesos dos Critérios'!$I$9)))</f>
        <v>0.0404040404040404</v>
      </c>
      <c r="AH2185" s="5" t="n">
        <f aca="false">IF(U2185="Intervalo 1",'[1]Pesos dos Critérios'!$N$9,IF(U2185="Intervalo 2",'[1]Pesos dos Critérios'!$O$9,IF(U2185="Intervalo 3",'[1]Pesos dos Critérios'!$P$9,'[1]Pesos dos Critérios'!$Q$9)))</f>
        <v>0.0273809523809524</v>
      </c>
      <c r="AI2185" s="5" t="n">
        <f aca="false">IF(AA2185="Intervalo 1",'[1]Pesos dos Critérios'!$R$9,IF(AA2185="Intervalo 2",'[1]Pesos dos Critérios'!$S$9,IF(AA2185="Intervalo 3",'[1]Pesos dos Critérios'!$T$9,'[1]Pesos dos Critérios'!$U$9)))</f>
        <v>0.0547619047619048</v>
      </c>
      <c r="AJ2185" s="5" t="n">
        <f aca="false">SUM(AB2185:AI2185)</f>
        <v>0.269126317040715</v>
      </c>
      <c r="AK2185" s="5" t="n">
        <v>2184</v>
      </c>
      <c r="AM2185" s="1" t="s">
        <v>52</v>
      </c>
    </row>
    <row r="2186" customFormat="false" ht="12.8" hidden="false" customHeight="true" outlineLevel="0" collapsed="false">
      <c r="A2186" s="7" t="n">
        <v>2016</v>
      </c>
      <c r="B2186" s="7" t="s">
        <v>686</v>
      </c>
      <c r="C2186" s="8" t="s">
        <v>205</v>
      </c>
      <c r="D2186" s="7" t="s">
        <v>89</v>
      </c>
      <c r="E2186" s="7" t="s">
        <v>1411</v>
      </c>
      <c r="F2186" s="7" t="s">
        <v>46</v>
      </c>
      <c r="G2186" s="7" t="s">
        <v>224</v>
      </c>
      <c r="H2186" s="9" t="n">
        <v>2</v>
      </c>
      <c r="I2186" s="7" t="s">
        <v>136</v>
      </c>
      <c r="J2186" s="8" t="s">
        <v>86</v>
      </c>
      <c r="K2186" s="10" t="s">
        <v>46</v>
      </c>
      <c r="L2186" s="10" t="s">
        <v>83</v>
      </c>
      <c r="M2186" s="10" t="s">
        <v>56</v>
      </c>
      <c r="N2186" s="10" t="n">
        <v>0.009</v>
      </c>
      <c r="O2186" s="9" t="s">
        <v>49</v>
      </c>
      <c r="P2186" s="11" t="n">
        <v>0.277</v>
      </c>
      <c r="Q2186" s="8" t="s">
        <v>57</v>
      </c>
      <c r="R2186" s="11" t="n">
        <v>0.005</v>
      </c>
      <c r="S2186" s="8" t="s">
        <v>49</v>
      </c>
      <c r="T2186" s="11" t="n">
        <v>123</v>
      </c>
      <c r="U2186" s="8" t="s">
        <v>57</v>
      </c>
      <c r="V2186" s="11" t="n">
        <v>6.7</v>
      </c>
      <c r="W2186" s="11" t="n">
        <v>9.2</v>
      </c>
      <c r="X2186" s="11" t="n">
        <v>9.7</v>
      </c>
      <c r="Y2186" s="11" t="n">
        <v>13</v>
      </c>
      <c r="Z2186" s="11" t="n">
        <v>2</v>
      </c>
      <c r="AA2186" s="8" t="s">
        <v>57</v>
      </c>
      <c r="AB2186" s="5" t="n">
        <f aca="false">IF(C2186='[1]Pesos dos Critérios'!$V$3,'[1]Pesos dos Critérios'!$V$9,IF(Planilha1!C2186='[1]Pesos dos Critérios'!$W$3,'[1]Pesos dos Critérios'!$W$9,IF(Planilha1!C2186='[1]Pesos dos Critérios'!$X$3,'[1]Pesos dos Critérios'!$X$9,IF(Planilha1!C2186='[1]Pesos dos Critérios'!$Y$3,'[1]Pesos dos Critérios'!$Y$9,'[1]Pesos dos Critérios'!$Z$9))))</f>
        <v>0.0218518518518519</v>
      </c>
      <c r="AC2186" s="5" t="n">
        <f aca="false">IF(H2186=1,'[1]Pesos dos Critérios'!$AD$9,IF(Planilha1!H2186=2,'[1]Pesos dos Critérios'!$AE$9,IF(Planilha1!H2186=3,'[1]Pesos dos Critérios'!$AF$9,IF(Planilha1!H2186=4,'[1]Pesos dos Critérios'!$AG$9,'[1]Pesos dos Critérios'!$AH$9))))</f>
        <v>0.0273148148148148</v>
      </c>
      <c r="AD2186" s="5" t="n">
        <f aca="false">IF(J2186='[1]Pesos dos Critérios'!$AA$3,'[1]Pesos dos Critérios'!$AA$9,IF(Planilha1!J2186='[1]Pesos dos Critérios'!$AB$3,'[1]Pesos dos Critérios'!$AB$9,'[1]Pesos dos Critérios'!$AC$9))</f>
        <v>0.037037037037037</v>
      </c>
      <c r="AE2186" s="5" t="n">
        <f aca="false">IF(O2186="Intervalo 1",'[1]Pesos dos Critérios'!$J$9,IF(Planilha1!O2186="Intervalo 2",'[1]Pesos dos Critérios'!$K$9,IF(Planilha1!O2186="Intervalo 3",'[1]Pesos dos Critérios'!$L$9,'[1]Pesos dos Critérios'!$M$9)))</f>
        <v>0.0374779541446208</v>
      </c>
      <c r="AF2186" s="5" t="n">
        <f aca="false">IF(Q2186="Intervalo 1",'[1]Pesos dos Critérios'!$B$9,IF(Q2186="Intervalo 2",'[1]Pesos dos Critérios'!$C$9,IF(Q2186="Intervalo 3",'[1]Pesos dos Critérios'!$D$9,'[1]Pesos dos Critérios'!$E$9)))</f>
        <v>0.022897761645493</v>
      </c>
      <c r="AG2186" s="5" t="n">
        <f aca="false">IF(S2186="Intervalo 1",'[1]Pesos dos Critérios'!$F$9,IF(S2186="Intervalo 2",'[1]Pesos dos Critérios'!$G$9,IF(S2186="Intervalo 3",'[1]Pesos dos Critérios'!$H$9,'[1]Pesos dos Critérios'!$I$9)))</f>
        <v>0.0404040404040404</v>
      </c>
      <c r="AH2186" s="5" t="n">
        <f aca="false">IF(U2186="Intervalo 1",'[1]Pesos dos Critérios'!$N$9,IF(U2186="Intervalo 2",'[1]Pesos dos Critérios'!$O$9,IF(U2186="Intervalo 3",'[1]Pesos dos Critérios'!$P$9,'[1]Pesos dos Critérios'!$Q$9)))</f>
        <v>0.0273809523809524</v>
      </c>
      <c r="AI2186" s="5" t="n">
        <f aca="false">IF(AA2186="Intervalo 1",'[1]Pesos dos Critérios'!$R$9,IF(AA2186="Intervalo 2",'[1]Pesos dos Critérios'!$S$9,IF(AA2186="Intervalo 3",'[1]Pesos dos Critérios'!$T$9,'[1]Pesos dos Critérios'!$U$9)))</f>
        <v>0.0547619047619048</v>
      </c>
      <c r="AJ2186" s="5" t="n">
        <f aca="false">SUM(AB2186:AI2186)</f>
        <v>0.269126317040715</v>
      </c>
      <c r="AK2186" s="5" t="n">
        <v>2185</v>
      </c>
      <c r="AM2186" s="1" t="s">
        <v>52</v>
      </c>
    </row>
    <row r="2187" customFormat="false" ht="12.8" hidden="false" customHeight="true" outlineLevel="0" collapsed="false">
      <c r="A2187" s="7" t="n">
        <v>2016</v>
      </c>
      <c r="B2187" s="7" t="s">
        <v>686</v>
      </c>
      <c r="C2187" s="8" t="s">
        <v>205</v>
      </c>
      <c r="D2187" s="7" t="s">
        <v>598</v>
      </c>
      <c r="E2187" s="7" t="s">
        <v>1413</v>
      </c>
      <c r="F2187" s="7" t="s">
        <v>134</v>
      </c>
      <c r="G2187" s="7" t="s">
        <v>305</v>
      </c>
      <c r="H2187" s="9" t="n">
        <v>3</v>
      </c>
      <c r="I2187" s="7" t="s">
        <v>126</v>
      </c>
      <c r="J2187" s="8" t="s">
        <v>45</v>
      </c>
      <c r="K2187" s="10" t="s">
        <v>46</v>
      </c>
      <c r="L2187" s="10" t="s">
        <v>83</v>
      </c>
      <c r="M2187" s="10" t="s">
        <v>48</v>
      </c>
      <c r="N2187" s="10" t="n">
        <v>0.008</v>
      </c>
      <c r="O2187" s="9" t="s">
        <v>49</v>
      </c>
      <c r="P2187" s="11" t="n">
        <v>0.101</v>
      </c>
      <c r="Q2187" s="8" t="s">
        <v>49</v>
      </c>
      <c r="R2187" s="11" t="n">
        <v>0.012</v>
      </c>
      <c r="S2187" s="8" t="s">
        <v>57</v>
      </c>
      <c r="T2187" s="11" t="n">
        <v>143</v>
      </c>
      <c r="U2187" s="8" t="s">
        <v>58</v>
      </c>
      <c r="V2187" s="11" t="n">
        <v>5.81</v>
      </c>
      <c r="W2187" s="11" t="n">
        <v>8.12</v>
      </c>
      <c r="X2187" s="11" t="n">
        <v>8.3</v>
      </c>
      <c r="Y2187" s="11" t="n">
        <v>11.6</v>
      </c>
      <c r="Z2187" s="11" t="n">
        <v>2.32</v>
      </c>
      <c r="AA2187" s="8" t="s">
        <v>58</v>
      </c>
      <c r="AB2187" s="5" t="n">
        <f aca="false">IF(C2187='[1]Pesos dos Critérios'!$V$3,'[1]Pesos dos Critérios'!$V$9,IF(Planilha1!C2187='[1]Pesos dos Critérios'!$W$3,'[1]Pesos dos Critérios'!$W$9,IF(Planilha1!C2187='[1]Pesos dos Critérios'!$X$3,'[1]Pesos dos Critérios'!$X$9,IF(Planilha1!C2187='[1]Pesos dos Critérios'!$Y$3,'[1]Pesos dos Critérios'!$Y$9,'[1]Pesos dos Critérios'!$Z$9))))</f>
        <v>0.0218518518518519</v>
      </c>
      <c r="AC2187" s="5" t="n">
        <f aca="false">IF(H2187=1,'[1]Pesos dos Critérios'!$AD$9,IF(Planilha1!H2187=2,'[1]Pesos dos Critérios'!$AE$9,IF(Planilha1!H2187=3,'[1]Pesos dos Critérios'!$AF$9,IF(Planilha1!H2187=4,'[1]Pesos dos Critérios'!$AG$9,'[1]Pesos dos Critérios'!$AH$9))))</f>
        <v>0.0226851851851852</v>
      </c>
      <c r="AD2187" s="5" t="n">
        <f aca="false">IF(J2187='[1]Pesos dos Critérios'!$AA$3,'[1]Pesos dos Critérios'!$AA$9,IF(Planilha1!J2187='[1]Pesos dos Critérios'!$AB$3,'[1]Pesos dos Critérios'!$AB$9,'[1]Pesos dos Critérios'!$AC$9))</f>
        <v>0.037037037037037</v>
      </c>
      <c r="AE2187" s="5" t="n">
        <f aca="false">IF(O2187="Intervalo 1",'[1]Pesos dos Critérios'!$J$9,IF(Planilha1!O2187="Intervalo 2",'[1]Pesos dos Critérios'!$K$9,IF(Planilha1!O2187="Intervalo 3",'[1]Pesos dos Critérios'!$L$9,'[1]Pesos dos Critérios'!$M$9)))</f>
        <v>0.0374779541446208</v>
      </c>
      <c r="AF2187" s="5" t="n">
        <f aca="false">IF(Q2187="Intervalo 1",'[1]Pesos dos Critérios'!$B$9,IF(Q2187="Intervalo 2",'[1]Pesos dos Critérios'!$C$9,IF(Q2187="Intervalo 3",'[1]Pesos dos Critérios'!$D$9,'[1]Pesos dos Critérios'!$E$9)))</f>
        <v>0.0686932849364791</v>
      </c>
      <c r="AG2187" s="5" t="n">
        <f aca="false">IF(S2187="Intervalo 1",'[1]Pesos dos Critérios'!$F$9,IF(S2187="Intervalo 2",'[1]Pesos dos Critérios'!$G$9,IF(S2187="Intervalo 3",'[1]Pesos dos Critérios'!$H$9,'[1]Pesos dos Critérios'!$I$9)))</f>
        <v>0.0404040404040404</v>
      </c>
      <c r="AH2187" s="5" t="n">
        <f aca="false">IF(U2187="Intervalo 1",'[1]Pesos dos Critérios'!$N$9,IF(U2187="Intervalo 2",'[1]Pesos dos Critérios'!$O$9,IF(U2187="Intervalo 3",'[1]Pesos dos Critérios'!$P$9,'[1]Pesos dos Critérios'!$Q$9)))</f>
        <v>0.0273809523809524</v>
      </c>
      <c r="AI2187" s="5" t="n">
        <f aca="false">IF(AA2187="Intervalo 1",'[1]Pesos dos Critérios'!$R$9,IF(AA2187="Intervalo 2",'[1]Pesos dos Critérios'!$S$9,IF(AA2187="Intervalo 3",'[1]Pesos dos Critérios'!$T$9,'[1]Pesos dos Critérios'!$U$9)))</f>
        <v>0.0547619047619048</v>
      </c>
      <c r="AJ2187" s="5" t="n">
        <f aca="false">SUM(AB2187:AI2187)</f>
        <v>0.310292210702072</v>
      </c>
      <c r="AK2187" s="5" t="n">
        <v>2186</v>
      </c>
      <c r="AM2187" s="1" t="s">
        <v>52</v>
      </c>
    </row>
    <row r="2188" customFormat="false" ht="12.8" hidden="false" customHeight="true" outlineLevel="0" collapsed="false">
      <c r="A2188" s="7" t="n">
        <v>2016</v>
      </c>
      <c r="B2188" s="7" t="s">
        <v>686</v>
      </c>
      <c r="C2188" s="8" t="s">
        <v>205</v>
      </c>
      <c r="D2188" s="7" t="s">
        <v>598</v>
      </c>
      <c r="E2188" s="7" t="s">
        <v>1413</v>
      </c>
      <c r="F2188" s="7" t="s">
        <v>134</v>
      </c>
      <c r="G2188" s="7" t="s">
        <v>224</v>
      </c>
      <c r="H2188" s="9" t="n">
        <v>2</v>
      </c>
      <c r="I2188" s="7" t="s">
        <v>601</v>
      </c>
      <c r="J2188" s="8" t="s">
        <v>86</v>
      </c>
      <c r="K2188" s="10" t="s">
        <v>46</v>
      </c>
      <c r="L2188" s="10" t="s">
        <v>83</v>
      </c>
      <c r="M2188" s="10" t="s">
        <v>56</v>
      </c>
      <c r="N2188" s="10" t="n">
        <v>0.014</v>
      </c>
      <c r="O2188" s="9" t="s">
        <v>57</v>
      </c>
      <c r="P2188" s="11" t="n">
        <v>0.153</v>
      </c>
      <c r="Q2188" s="8" t="s">
        <v>57</v>
      </c>
      <c r="R2188" s="11" t="n">
        <v>0.018</v>
      </c>
      <c r="S2188" s="8" t="s">
        <v>57</v>
      </c>
      <c r="T2188" s="11" t="n">
        <v>122</v>
      </c>
      <c r="U2188" s="8" t="s">
        <v>57</v>
      </c>
      <c r="V2188" s="11" t="n">
        <v>6.4</v>
      </c>
      <c r="W2188" s="11" t="n">
        <v>9.4</v>
      </c>
      <c r="X2188" s="11" t="n">
        <v>9.7</v>
      </c>
      <c r="Y2188" s="11" t="n">
        <v>13.8</v>
      </c>
      <c r="Z2188" s="11" t="n">
        <v>2</v>
      </c>
      <c r="AA2188" s="8" t="s">
        <v>57</v>
      </c>
      <c r="AB2188" s="5" t="n">
        <f aca="false">IF(C2188='[1]Pesos dos Critérios'!$V$3,'[1]Pesos dos Critérios'!$V$9,IF(Planilha1!C2188='[1]Pesos dos Critérios'!$W$3,'[1]Pesos dos Critérios'!$W$9,IF(Planilha1!C2188='[1]Pesos dos Critérios'!$X$3,'[1]Pesos dos Critérios'!$X$9,IF(Planilha1!C2188='[1]Pesos dos Critérios'!$Y$3,'[1]Pesos dos Critérios'!$Y$9,'[1]Pesos dos Critérios'!$Z$9))))</f>
        <v>0.0218518518518519</v>
      </c>
      <c r="AC2188" s="5" t="n">
        <f aca="false">IF(H2188=1,'[1]Pesos dos Critérios'!$AD$9,IF(Planilha1!H2188=2,'[1]Pesos dos Critérios'!$AE$9,IF(Planilha1!H2188=3,'[1]Pesos dos Critérios'!$AF$9,IF(Planilha1!H2188=4,'[1]Pesos dos Critérios'!$AG$9,'[1]Pesos dos Critérios'!$AH$9))))</f>
        <v>0.0273148148148148</v>
      </c>
      <c r="AD2188" s="5" t="n">
        <f aca="false">IF(J2188='[1]Pesos dos Critérios'!$AA$3,'[1]Pesos dos Critérios'!$AA$9,IF(Planilha1!J2188='[1]Pesos dos Critérios'!$AB$3,'[1]Pesos dos Critérios'!$AB$9,'[1]Pesos dos Critérios'!$AC$9))</f>
        <v>0.037037037037037</v>
      </c>
      <c r="AE2188" s="5" t="n">
        <f aca="false">IF(O2188="Intervalo 1",'[1]Pesos dos Critérios'!$J$9,IF(Planilha1!O2188="Intervalo 2",'[1]Pesos dos Critérios'!$K$9,IF(Planilha1!O2188="Intervalo 3",'[1]Pesos dos Critérios'!$L$9,'[1]Pesos dos Critérios'!$M$9)))</f>
        <v>0.031305114638448</v>
      </c>
      <c r="AF2188" s="5" t="n">
        <f aca="false">IF(Q2188="Intervalo 1",'[1]Pesos dos Critérios'!$B$9,IF(Q2188="Intervalo 2",'[1]Pesos dos Critérios'!$C$9,IF(Q2188="Intervalo 3",'[1]Pesos dos Critérios'!$D$9,'[1]Pesos dos Critérios'!$E$9)))</f>
        <v>0.022897761645493</v>
      </c>
      <c r="AG2188" s="5" t="n">
        <f aca="false">IF(S2188="Intervalo 1",'[1]Pesos dos Critérios'!$F$9,IF(S2188="Intervalo 2",'[1]Pesos dos Critérios'!$G$9,IF(S2188="Intervalo 3",'[1]Pesos dos Critérios'!$H$9,'[1]Pesos dos Critérios'!$I$9)))</f>
        <v>0.0404040404040404</v>
      </c>
      <c r="AH2188" s="5" t="n">
        <f aca="false">IF(U2188="Intervalo 1",'[1]Pesos dos Critérios'!$N$9,IF(U2188="Intervalo 2",'[1]Pesos dos Critérios'!$O$9,IF(U2188="Intervalo 3",'[1]Pesos dos Critérios'!$P$9,'[1]Pesos dos Critérios'!$Q$9)))</f>
        <v>0.0273809523809524</v>
      </c>
      <c r="AI2188" s="5" t="n">
        <f aca="false">IF(AA2188="Intervalo 1",'[1]Pesos dos Critérios'!$R$9,IF(AA2188="Intervalo 2",'[1]Pesos dos Critérios'!$S$9,IF(AA2188="Intervalo 3",'[1]Pesos dos Critérios'!$T$9,'[1]Pesos dos Critérios'!$U$9)))</f>
        <v>0.0547619047619048</v>
      </c>
      <c r="AJ2188" s="5" t="n">
        <f aca="false">SUM(AB2188:AI2188)</f>
        <v>0.262953477534542</v>
      </c>
      <c r="AK2188" s="5" t="n">
        <v>2187</v>
      </c>
      <c r="AM2188" s="1" t="s">
        <v>52</v>
      </c>
    </row>
    <row r="2189" customFormat="false" ht="12.8" hidden="false" customHeight="true" outlineLevel="0" collapsed="false">
      <c r="A2189" s="7" t="n">
        <v>2016</v>
      </c>
      <c r="B2189" s="7" t="s">
        <v>686</v>
      </c>
      <c r="C2189" s="8" t="s">
        <v>205</v>
      </c>
      <c r="D2189" s="7" t="s">
        <v>598</v>
      </c>
      <c r="E2189" s="7" t="s">
        <v>1413</v>
      </c>
      <c r="F2189" s="7" t="s">
        <v>1214</v>
      </c>
      <c r="G2189" s="7" t="s">
        <v>224</v>
      </c>
      <c r="H2189" s="9" t="n">
        <v>2</v>
      </c>
      <c r="I2189" s="7" t="s">
        <v>601</v>
      </c>
      <c r="J2189" s="8" t="s">
        <v>86</v>
      </c>
      <c r="K2189" s="10" t="s">
        <v>46</v>
      </c>
      <c r="L2189" s="10" t="s">
        <v>83</v>
      </c>
      <c r="M2189" s="10" t="s">
        <v>56</v>
      </c>
      <c r="N2189" s="10" t="n">
        <v>0.014</v>
      </c>
      <c r="O2189" s="9" t="s">
        <v>57</v>
      </c>
      <c r="P2189" s="11" t="n">
        <v>0.153</v>
      </c>
      <c r="Q2189" s="8" t="s">
        <v>57</v>
      </c>
      <c r="R2189" s="11" t="n">
        <v>0.018</v>
      </c>
      <c r="S2189" s="8" t="s">
        <v>57</v>
      </c>
      <c r="T2189" s="11" t="n">
        <v>122</v>
      </c>
      <c r="U2189" s="8" t="s">
        <v>57</v>
      </c>
      <c r="V2189" s="11" t="n">
        <v>6.4</v>
      </c>
      <c r="W2189" s="11" t="n">
        <v>9.4</v>
      </c>
      <c r="X2189" s="11" t="n">
        <v>9.7</v>
      </c>
      <c r="Y2189" s="11" t="n">
        <v>13.8</v>
      </c>
      <c r="Z2189" s="11" t="n">
        <v>2</v>
      </c>
      <c r="AA2189" s="8" t="s">
        <v>57</v>
      </c>
      <c r="AB2189" s="5" t="n">
        <f aca="false">IF(C2189='[1]Pesos dos Critérios'!$V$3,'[1]Pesos dos Critérios'!$V$9,IF(Planilha1!C2189='[1]Pesos dos Critérios'!$W$3,'[1]Pesos dos Critérios'!$W$9,IF(Planilha1!C2189='[1]Pesos dos Critérios'!$X$3,'[1]Pesos dos Critérios'!$X$9,IF(Planilha1!C2189='[1]Pesos dos Critérios'!$Y$3,'[1]Pesos dos Critérios'!$Y$9,'[1]Pesos dos Critérios'!$Z$9))))</f>
        <v>0.0218518518518519</v>
      </c>
      <c r="AC2189" s="5" t="n">
        <f aca="false">IF(H2189=1,'[1]Pesos dos Critérios'!$AD$9,IF(Planilha1!H2189=2,'[1]Pesos dos Critérios'!$AE$9,IF(Planilha1!H2189=3,'[1]Pesos dos Critérios'!$AF$9,IF(Planilha1!H2189=4,'[1]Pesos dos Critérios'!$AG$9,'[1]Pesos dos Critérios'!$AH$9))))</f>
        <v>0.0273148148148148</v>
      </c>
      <c r="AD2189" s="5" t="n">
        <f aca="false">IF(J2189='[1]Pesos dos Critérios'!$AA$3,'[1]Pesos dos Critérios'!$AA$9,IF(Planilha1!J2189='[1]Pesos dos Critérios'!$AB$3,'[1]Pesos dos Critérios'!$AB$9,'[1]Pesos dos Critérios'!$AC$9))</f>
        <v>0.037037037037037</v>
      </c>
      <c r="AE2189" s="5" t="n">
        <f aca="false">IF(O2189="Intervalo 1",'[1]Pesos dos Critérios'!$J$9,IF(Planilha1!O2189="Intervalo 2",'[1]Pesos dos Critérios'!$K$9,IF(Planilha1!O2189="Intervalo 3",'[1]Pesos dos Critérios'!$L$9,'[1]Pesos dos Critérios'!$M$9)))</f>
        <v>0.031305114638448</v>
      </c>
      <c r="AF2189" s="5" t="n">
        <f aca="false">IF(Q2189="Intervalo 1",'[1]Pesos dos Critérios'!$B$9,IF(Q2189="Intervalo 2",'[1]Pesos dos Critérios'!$C$9,IF(Q2189="Intervalo 3",'[1]Pesos dos Critérios'!$D$9,'[1]Pesos dos Critérios'!$E$9)))</f>
        <v>0.022897761645493</v>
      </c>
      <c r="AG2189" s="5" t="n">
        <f aca="false">IF(S2189="Intervalo 1",'[1]Pesos dos Critérios'!$F$9,IF(S2189="Intervalo 2",'[1]Pesos dos Critérios'!$G$9,IF(S2189="Intervalo 3",'[1]Pesos dos Critérios'!$H$9,'[1]Pesos dos Critérios'!$I$9)))</f>
        <v>0.0404040404040404</v>
      </c>
      <c r="AH2189" s="5" t="n">
        <f aca="false">IF(U2189="Intervalo 1",'[1]Pesos dos Critérios'!$N$9,IF(U2189="Intervalo 2",'[1]Pesos dos Critérios'!$O$9,IF(U2189="Intervalo 3",'[1]Pesos dos Critérios'!$P$9,'[1]Pesos dos Critérios'!$Q$9)))</f>
        <v>0.0273809523809524</v>
      </c>
      <c r="AI2189" s="5" t="n">
        <f aca="false">IF(AA2189="Intervalo 1",'[1]Pesos dos Critérios'!$R$9,IF(AA2189="Intervalo 2",'[1]Pesos dos Critérios'!$S$9,IF(AA2189="Intervalo 3",'[1]Pesos dos Critérios'!$T$9,'[1]Pesos dos Critérios'!$U$9)))</f>
        <v>0.0547619047619048</v>
      </c>
      <c r="AJ2189" s="5" t="n">
        <f aca="false">SUM(AB2189:AI2189)</f>
        <v>0.262953477534542</v>
      </c>
      <c r="AK2189" s="5" t="n">
        <v>2188</v>
      </c>
      <c r="AM2189" s="1" t="s">
        <v>52</v>
      </c>
    </row>
    <row r="2190" customFormat="false" ht="12.8" hidden="false" customHeight="true" outlineLevel="0" collapsed="false">
      <c r="A2190" s="7" t="n">
        <v>2016</v>
      </c>
      <c r="B2190" s="7" t="s">
        <v>686</v>
      </c>
      <c r="C2190" s="8" t="s">
        <v>205</v>
      </c>
      <c r="D2190" s="7" t="s">
        <v>598</v>
      </c>
      <c r="E2190" s="7" t="s">
        <v>1413</v>
      </c>
      <c r="F2190" s="7" t="s">
        <v>1414</v>
      </c>
      <c r="G2190" s="7" t="s">
        <v>234</v>
      </c>
      <c r="H2190" s="9" t="n">
        <v>2</v>
      </c>
      <c r="I2190" s="7" t="s">
        <v>601</v>
      </c>
      <c r="J2190" s="8" t="s">
        <v>86</v>
      </c>
      <c r="K2190" s="10" t="s">
        <v>46</v>
      </c>
      <c r="L2190" s="10" t="s">
        <v>83</v>
      </c>
      <c r="M2190" s="10" t="s">
        <v>56</v>
      </c>
      <c r="N2190" s="10" t="n">
        <v>0.021</v>
      </c>
      <c r="O2190" s="9" t="s">
        <v>58</v>
      </c>
      <c r="P2190" s="11" t="n">
        <v>0.145</v>
      </c>
      <c r="Q2190" s="8" t="s">
        <v>57</v>
      </c>
      <c r="R2190" s="11" t="n">
        <v>0.03</v>
      </c>
      <c r="S2190" s="8" t="s">
        <v>58</v>
      </c>
      <c r="T2190" s="11" t="n">
        <v>113</v>
      </c>
      <c r="U2190" s="8" t="s">
        <v>57</v>
      </c>
      <c r="V2190" s="11" t="n">
        <v>6.8</v>
      </c>
      <c r="W2190" s="11" t="n">
        <v>9.6</v>
      </c>
      <c r="X2190" s="11" t="n">
        <v>10.5</v>
      </c>
      <c r="Y2190" s="11" t="n">
        <v>14.4</v>
      </c>
      <c r="Z2190" s="11" t="n">
        <v>1.88</v>
      </c>
      <c r="AA2190" s="8" t="s">
        <v>57</v>
      </c>
      <c r="AB2190" s="5" t="n">
        <f aca="false">IF(C2190='[1]Pesos dos Critérios'!$V$3,'[1]Pesos dos Critérios'!$V$9,IF(Planilha1!C2190='[1]Pesos dos Critérios'!$W$3,'[1]Pesos dos Critérios'!$W$9,IF(Planilha1!C2190='[1]Pesos dos Critérios'!$X$3,'[1]Pesos dos Critérios'!$X$9,IF(Planilha1!C2190='[1]Pesos dos Critérios'!$Y$3,'[1]Pesos dos Critérios'!$Y$9,'[1]Pesos dos Critérios'!$Z$9))))</f>
        <v>0.0218518518518519</v>
      </c>
      <c r="AC2190" s="5" t="n">
        <f aca="false">IF(H2190=1,'[1]Pesos dos Critérios'!$AD$9,IF(Planilha1!H2190=2,'[1]Pesos dos Critérios'!$AE$9,IF(Planilha1!H2190=3,'[1]Pesos dos Critérios'!$AF$9,IF(Planilha1!H2190=4,'[1]Pesos dos Critérios'!$AG$9,'[1]Pesos dos Critérios'!$AH$9))))</f>
        <v>0.0273148148148148</v>
      </c>
      <c r="AD2190" s="5" t="n">
        <f aca="false">IF(J2190='[1]Pesos dos Critérios'!$AA$3,'[1]Pesos dos Critérios'!$AA$9,IF(Planilha1!J2190='[1]Pesos dos Critérios'!$AB$3,'[1]Pesos dos Critérios'!$AB$9,'[1]Pesos dos Critérios'!$AC$9))</f>
        <v>0.037037037037037</v>
      </c>
      <c r="AE2190" s="5" t="n">
        <f aca="false">IF(O2190="Intervalo 1",'[1]Pesos dos Critérios'!$J$9,IF(Planilha1!O2190="Intervalo 2",'[1]Pesos dos Critérios'!$K$9,IF(Planilha1!O2190="Intervalo 3",'[1]Pesos dos Critérios'!$L$9,'[1]Pesos dos Critérios'!$M$9)))</f>
        <v>0.0266754850088183</v>
      </c>
      <c r="AF2190" s="5" t="n">
        <f aca="false">IF(Q2190="Intervalo 1",'[1]Pesos dos Critérios'!$B$9,IF(Q2190="Intervalo 2",'[1]Pesos dos Critérios'!$C$9,IF(Q2190="Intervalo 3",'[1]Pesos dos Critérios'!$D$9,'[1]Pesos dos Critérios'!$E$9)))</f>
        <v>0.022897761645493</v>
      </c>
      <c r="AG2190" s="5" t="n">
        <f aca="false">IF(S2190="Intervalo 1",'[1]Pesos dos Critérios'!$F$9,IF(S2190="Intervalo 2",'[1]Pesos dos Critérios'!$G$9,IF(S2190="Intervalo 3",'[1]Pesos dos Critérios'!$H$9,'[1]Pesos dos Critérios'!$I$9)))</f>
        <v>0.0202020202020202</v>
      </c>
      <c r="AH2190" s="5" t="n">
        <f aca="false">IF(U2190="Intervalo 1",'[1]Pesos dos Critérios'!$N$9,IF(U2190="Intervalo 2",'[1]Pesos dos Critérios'!$O$9,IF(U2190="Intervalo 3",'[1]Pesos dos Critérios'!$P$9,'[1]Pesos dos Critérios'!$Q$9)))</f>
        <v>0.0273809523809524</v>
      </c>
      <c r="AI2190" s="5" t="n">
        <f aca="false">IF(AA2190="Intervalo 1",'[1]Pesos dos Critérios'!$R$9,IF(AA2190="Intervalo 2",'[1]Pesos dos Critérios'!$S$9,IF(AA2190="Intervalo 3",'[1]Pesos dos Critérios'!$T$9,'[1]Pesos dos Critérios'!$U$9)))</f>
        <v>0.0547619047619048</v>
      </c>
      <c r="AJ2190" s="5" t="n">
        <f aca="false">SUM(AB2190:AI2190)</f>
        <v>0.238121827702892</v>
      </c>
      <c r="AK2190" s="5" t="n">
        <v>2189</v>
      </c>
      <c r="AM2190" s="1" t="s">
        <v>60</v>
      </c>
    </row>
    <row r="2191" customFormat="false" ht="12.8" hidden="false" customHeight="true" outlineLevel="0" collapsed="false">
      <c r="A2191" s="7" t="n">
        <v>2016</v>
      </c>
      <c r="B2191" s="7" t="s">
        <v>686</v>
      </c>
      <c r="C2191" s="8" t="s">
        <v>205</v>
      </c>
      <c r="D2191" s="7" t="s">
        <v>598</v>
      </c>
      <c r="E2191" s="7" t="s">
        <v>1413</v>
      </c>
      <c r="F2191" s="7" t="s">
        <v>298</v>
      </c>
      <c r="G2191" s="7" t="s">
        <v>234</v>
      </c>
      <c r="H2191" s="9" t="n">
        <v>2</v>
      </c>
      <c r="I2191" s="7" t="s">
        <v>126</v>
      </c>
      <c r="J2191" s="8" t="s">
        <v>45</v>
      </c>
      <c r="K2191" s="10" t="s">
        <v>46</v>
      </c>
      <c r="L2191" s="10" t="s">
        <v>83</v>
      </c>
      <c r="M2191" s="10" t="s">
        <v>56</v>
      </c>
      <c r="N2191" s="10" t="n">
        <v>0.014</v>
      </c>
      <c r="O2191" s="9" t="s">
        <v>57</v>
      </c>
      <c r="P2191" s="11" t="n">
        <v>0.303</v>
      </c>
      <c r="Q2191" s="8" t="s">
        <v>58</v>
      </c>
      <c r="R2191" s="11" t="n">
        <v>0.031</v>
      </c>
      <c r="S2191" s="8" t="s">
        <v>58</v>
      </c>
      <c r="T2191" s="11" t="n">
        <v>113</v>
      </c>
      <c r="U2191" s="8" t="s">
        <v>57</v>
      </c>
      <c r="V2191" s="11" t="n">
        <v>7.2</v>
      </c>
      <c r="W2191" s="11" t="n">
        <v>9.2</v>
      </c>
      <c r="X2191" s="11" t="n">
        <v>10.9</v>
      </c>
      <c r="Y2191" s="11" t="n">
        <v>13.5</v>
      </c>
      <c r="Z2191" s="11" t="n">
        <v>1.86</v>
      </c>
      <c r="AA2191" s="8" t="s">
        <v>57</v>
      </c>
      <c r="AB2191" s="5" t="n">
        <f aca="false">IF(C2191='[1]Pesos dos Critérios'!$V$3,'[1]Pesos dos Critérios'!$V$9,IF(Planilha1!C2191='[1]Pesos dos Critérios'!$W$3,'[1]Pesos dos Critérios'!$W$9,IF(Planilha1!C2191='[1]Pesos dos Critérios'!$X$3,'[1]Pesos dos Critérios'!$X$9,IF(Planilha1!C2191='[1]Pesos dos Critérios'!$Y$3,'[1]Pesos dos Critérios'!$Y$9,'[1]Pesos dos Critérios'!$Z$9))))</f>
        <v>0.0218518518518519</v>
      </c>
      <c r="AC2191" s="5" t="n">
        <f aca="false">IF(H2191=1,'[1]Pesos dos Critérios'!$AD$9,IF(Planilha1!H2191=2,'[1]Pesos dos Critérios'!$AE$9,IF(Planilha1!H2191=3,'[1]Pesos dos Critérios'!$AF$9,IF(Planilha1!H2191=4,'[1]Pesos dos Critérios'!$AG$9,'[1]Pesos dos Critérios'!$AH$9))))</f>
        <v>0.0273148148148148</v>
      </c>
      <c r="AD2191" s="5" t="n">
        <f aca="false">IF(J2191='[1]Pesos dos Critérios'!$AA$3,'[1]Pesos dos Critérios'!$AA$9,IF(Planilha1!J2191='[1]Pesos dos Critérios'!$AB$3,'[1]Pesos dos Critérios'!$AB$9,'[1]Pesos dos Critérios'!$AC$9))</f>
        <v>0.037037037037037</v>
      </c>
      <c r="AE2191" s="5" t="n">
        <f aca="false">IF(O2191="Intervalo 1",'[1]Pesos dos Critérios'!$J$9,IF(Planilha1!O2191="Intervalo 2",'[1]Pesos dos Critérios'!$K$9,IF(Planilha1!O2191="Intervalo 3",'[1]Pesos dos Critérios'!$L$9,'[1]Pesos dos Critérios'!$M$9)))</f>
        <v>0.031305114638448</v>
      </c>
      <c r="AF2191" s="5" t="n">
        <f aca="false">IF(Q2191="Intervalo 1",'[1]Pesos dos Critérios'!$B$9,IF(Q2191="Intervalo 2",'[1]Pesos dos Critérios'!$C$9,IF(Q2191="Intervalo 3",'[1]Pesos dos Critérios'!$D$9,'[1]Pesos dos Critérios'!$E$9)))</f>
        <v>0.0123748067486724</v>
      </c>
      <c r="AG2191" s="5" t="n">
        <f aca="false">IF(S2191="Intervalo 1",'[1]Pesos dos Critérios'!$F$9,IF(S2191="Intervalo 2",'[1]Pesos dos Critérios'!$G$9,IF(S2191="Intervalo 3",'[1]Pesos dos Critérios'!$H$9,'[1]Pesos dos Critérios'!$I$9)))</f>
        <v>0.0202020202020202</v>
      </c>
      <c r="AH2191" s="5" t="n">
        <f aca="false">IF(U2191="Intervalo 1",'[1]Pesos dos Critérios'!$N$9,IF(U2191="Intervalo 2",'[1]Pesos dos Critérios'!$O$9,IF(U2191="Intervalo 3",'[1]Pesos dos Critérios'!$P$9,'[1]Pesos dos Critérios'!$Q$9)))</f>
        <v>0.0273809523809524</v>
      </c>
      <c r="AI2191" s="5" t="n">
        <f aca="false">IF(AA2191="Intervalo 1",'[1]Pesos dos Critérios'!$R$9,IF(AA2191="Intervalo 2",'[1]Pesos dos Critérios'!$S$9,IF(AA2191="Intervalo 3",'[1]Pesos dos Critérios'!$T$9,'[1]Pesos dos Critérios'!$U$9)))</f>
        <v>0.0547619047619048</v>
      </c>
      <c r="AJ2191" s="5" t="n">
        <f aca="false">SUM(AB2191:AI2191)</f>
        <v>0.232228502435701</v>
      </c>
      <c r="AK2191" s="5" t="n">
        <v>2190</v>
      </c>
      <c r="AM2191" s="1" t="s">
        <v>96</v>
      </c>
    </row>
    <row r="2192" customFormat="false" ht="12.8" hidden="false" customHeight="true" outlineLevel="0" collapsed="false">
      <c r="A2192" s="7" t="n">
        <v>2016</v>
      </c>
      <c r="B2192" s="7" t="s">
        <v>686</v>
      </c>
      <c r="C2192" s="8" t="s">
        <v>205</v>
      </c>
      <c r="D2192" s="7" t="s">
        <v>598</v>
      </c>
      <c r="E2192" s="7" t="s">
        <v>1413</v>
      </c>
      <c r="F2192" s="7" t="s">
        <v>299</v>
      </c>
      <c r="G2192" s="7" t="s">
        <v>224</v>
      </c>
      <c r="H2192" s="9" t="n">
        <v>2</v>
      </c>
      <c r="I2192" s="7" t="s">
        <v>219</v>
      </c>
      <c r="J2192" s="8" t="s">
        <v>86</v>
      </c>
      <c r="K2192" s="10" t="s">
        <v>46</v>
      </c>
      <c r="L2192" s="10" t="s">
        <v>83</v>
      </c>
      <c r="M2192" s="10" t="s">
        <v>56</v>
      </c>
      <c r="N2192" s="10" t="n">
        <v>0.02</v>
      </c>
      <c r="O2192" s="9" t="s">
        <v>58</v>
      </c>
      <c r="P2192" s="11" t="n">
        <v>0.177</v>
      </c>
      <c r="Q2192" s="8" t="s">
        <v>57</v>
      </c>
      <c r="R2192" s="11" t="n">
        <v>0.022</v>
      </c>
      <c r="S2192" s="8" t="s">
        <v>58</v>
      </c>
      <c r="T2192" s="11" t="n">
        <v>116</v>
      </c>
      <c r="U2192" s="8" t="s">
        <v>57</v>
      </c>
      <c r="V2192" s="11" t="n">
        <v>7.2</v>
      </c>
      <c r="W2192" s="11" t="n">
        <v>8.9</v>
      </c>
      <c r="X2192" s="11" t="n">
        <v>10.6</v>
      </c>
      <c r="Y2192" s="11" t="n">
        <v>12.9</v>
      </c>
      <c r="Z2192" s="11" t="n">
        <v>1.91</v>
      </c>
      <c r="AA2192" s="8" t="s">
        <v>57</v>
      </c>
      <c r="AB2192" s="5" t="n">
        <f aca="false">IF(C2192='[1]Pesos dos Critérios'!$V$3,'[1]Pesos dos Critérios'!$V$9,IF(Planilha1!C2192='[1]Pesos dos Critérios'!$W$3,'[1]Pesos dos Critérios'!$W$9,IF(Planilha1!C2192='[1]Pesos dos Critérios'!$X$3,'[1]Pesos dos Critérios'!$X$9,IF(Planilha1!C2192='[1]Pesos dos Critérios'!$Y$3,'[1]Pesos dos Critérios'!$Y$9,'[1]Pesos dos Critérios'!$Z$9))))</f>
        <v>0.0218518518518519</v>
      </c>
      <c r="AC2192" s="5" t="n">
        <f aca="false">IF(H2192=1,'[1]Pesos dos Critérios'!$AD$9,IF(Planilha1!H2192=2,'[1]Pesos dos Critérios'!$AE$9,IF(Planilha1!H2192=3,'[1]Pesos dos Critérios'!$AF$9,IF(Planilha1!H2192=4,'[1]Pesos dos Critérios'!$AG$9,'[1]Pesos dos Critérios'!$AH$9))))</f>
        <v>0.0273148148148148</v>
      </c>
      <c r="AD2192" s="5" t="n">
        <f aca="false">IF(J2192='[1]Pesos dos Critérios'!$AA$3,'[1]Pesos dos Critérios'!$AA$9,IF(Planilha1!J2192='[1]Pesos dos Critérios'!$AB$3,'[1]Pesos dos Critérios'!$AB$9,'[1]Pesos dos Critérios'!$AC$9))</f>
        <v>0.037037037037037</v>
      </c>
      <c r="AE2192" s="5" t="n">
        <f aca="false">IF(O2192="Intervalo 1",'[1]Pesos dos Critérios'!$J$9,IF(Planilha1!O2192="Intervalo 2",'[1]Pesos dos Critérios'!$K$9,IF(Planilha1!O2192="Intervalo 3",'[1]Pesos dos Critérios'!$L$9,'[1]Pesos dos Critérios'!$M$9)))</f>
        <v>0.0266754850088183</v>
      </c>
      <c r="AF2192" s="5" t="n">
        <f aca="false">IF(Q2192="Intervalo 1",'[1]Pesos dos Critérios'!$B$9,IF(Q2192="Intervalo 2",'[1]Pesos dos Critérios'!$C$9,IF(Q2192="Intervalo 3",'[1]Pesos dos Critérios'!$D$9,'[1]Pesos dos Critérios'!$E$9)))</f>
        <v>0.022897761645493</v>
      </c>
      <c r="AG2192" s="5" t="n">
        <f aca="false">IF(S2192="Intervalo 1",'[1]Pesos dos Critérios'!$F$9,IF(S2192="Intervalo 2",'[1]Pesos dos Critérios'!$G$9,IF(S2192="Intervalo 3",'[1]Pesos dos Critérios'!$H$9,'[1]Pesos dos Critérios'!$I$9)))</f>
        <v>0.0202020202020202</v>
      </c>
      <c r="AH2192" s="5" t="n">
        <f aca="false">IF(U2192="Intervalo 1",'[1]Pesos dos Critérios'!$N$9,IF(U2192="Intervalo 2",'[1]Pesos dos Critérios'!$O$9,IF(U2192="Intervalo 3",'[1]Pesos dos Critérios'!$P$9,'[1]Pesos dos Critérios'!$Q$9)))</f>
        <v>0.0273809523809524</v>
      </c>
      <c r="AI2192" s="5" t="n">
        <f aca="false">IF(AA2192="Intervalo 1",'[1]Pesos dos Critérios'!$R$9,IF(AA2192="Intervalo 2",'[1]Pesos dos Critérios'!$S$9,IF(AA2192="Intervalo 3",'[1]Pesos dos Critérios'!$T$9,'[1]Pesos dos Critérios'!$U$9)))</f>
        <v>0.0547619047619048</v>
      </c>
      <c r="AJ2192" s="5" t="n">
        <f aca="false">SUM(AB2192:AI2192)</f>
        <v>0.238121827702892</v>
      </c>
      <c r="AK2192" s="5" t="n">
        <v>2191</v>
      </c>
      <c r="AM2192" s="1" t="s">
        <v>60</v>
      </c>
    </row>
    <row r="2193" customFormat="false" ht="12.8" hidden="false" customHeight="true" outlineLevel="0" collapsed="false">
      <c r="A2193" s="7" t="n">
        <v>2016</v>
      </c>
      <c r="B2193" s="7" t="s">
        <v>686</v>
      </c>
      <c r="C2193" s="8" t="s">
        <v>205</v>
      </c>
      <c r="D2193" s="7" t="s">
        <v>598</v>
      </c>
      <c r="E2193" s="7" t="s">
        <v>1413</v>
      </c>
      <c r="F2193" s="7" t="s">
        <v>297</v>
      </c>
      <c r="G2193" s="7" t="s">
        <v>224</v>
      </c>
      <c r="H2193" s="9" t="n">
        <v>2</v>
      </c>
      <c r="I2193" s="7" t="s">
        <v>219</v>
      </c>
      <c r="J2193" s="8" t="s">
        <v>86</v>
      </c>
      <c r="K2193" s="10" t="s">
        <v>46</v>
      </c>
      <c r="L2193" s="10" t="s">
        <v>83</v>
      </c>
      <c r="M2193" s="10" t="s">
        <v>56</v>
      </c>
      <c r="N2193" s="10" t="n">
        <v>0.02</v>
      </c>
      <c r="O2193" s="9" t="s">
        <v>58</v>
      </c>
      <c r="P2193" s="11" t="n">
        <v>0.177</v>
      </c>
      <c r="Q2193" s="8" t="s">
        <v>57</v>
      </c>
      <c r="R2193" s="11" t="n">
        <v>0.022</v>
      </c>
      <c r="S2193" s="8" t="s">
        <v>58</v>
      </c>
      <c r="T2193" s="11" t="n">
        <v>116</v>
      </c>
      <c r="U2193" s="8" t="s">
        <v>57</v>
      </c>
      <c r="V2193" s="11" t="n">
        <v>7.2</v>
      </c>
      <c r="W2193" s="11" t="n">
        <v>8.9</v>
      </c>
      <c r="X2193" s="11" t="n">
        <v>10.6</v>
      </c>
      <c r="Y2193" s="11" t="n">
        <v>12.9</v>
      </c>
      <c r="Z2193" s="11" t="n">
        <v>1.91</v>
      </c>
      <c r="AA2193" s="8" t="s">
        <v>57</v>
      </c>
      <c r="AB2193" s="5" t="n">
        <f aca="false">IF(C2193='[1]Pesos dos Critérios'!$V$3,'[1]Pesos dos Critérios'!$V$9,IF(Planilha1!C2193='[1]Pesos dos Critérios'!$W$3,'[1]Pesos dos Critérios'!$W$9,IF(Planilha1!C2193='[1]Pesos dos Critérios'!$X$3,'[1]Pesos dos Critérios'!$X$9,IF(Planilha1!C2193='[1]Pesos dos Critérios'!$Y$3,'[1]Pesos dos Critérios'!$Y$9,'[1]Pesos dos Critérios'!$Z$9))))</f>
        <v>0.0218518518518519</v>
      </c>
      <c r="AC2193" s="5" t="n">
        <f aca="false">IF(H2193=1,'[1]Pesos dos Critérios'!$AD$9,IF(Planilha1!H2193=2,'[1]Pesos dos Critérios'!$AE$9,IF(Planilha1!H2193=3,'[1]Pesos dos Critérios'!$AF$9,IF(Planilha1!H2193=4,'[1]Pesos dos Critérios'!$AG$9,'[1]Pesos dos Critérios'!$AH$9))))</f>
        <v>0.0273148148148148</v>
      </c>
      <c r="AD2193" s="5" t="n">
        <f aca="false">IF(J2193='[1]Pesos dos Critérios'!$AA$3,'[1]Pesos dos Critérios'!$AA$9,IF(Planilha1!J2193='[1]Pesos dos Critérios'!$AB$3,'[1]Pesos dos Critérios'!$AB$9,'[1]Pesos dos Critérios'!$AC$9))</f>
        <v>0.037037037037037</v>
      </c>
      <c r="AE2193" s="5" t="n">
        <f aca="false">IF(O2193="Intervalo 1",'[1]Pesos dos Critérios'!$J$9,IF(Planilha1!O2193="Intervalo 2",'[1]Pesos dos Critérios'!$K$9,IF(Planilha1!O2193="Intervalo 3",'[1]Pesos dos Critérios'!$L$9,'[1]Pesos dos Critérios'!$M$9)))</f>
        <v>0.0266754850088183</v>
      </c>
      <c r="AF2193" s="5" t="n">
        <f aca="false">IF(Q2193="Intervalo 1",'[1]Pesos dos Critérios'!$B$9,IF(Q2193="Intervalo 2",'[1]Pesos dos Critérios'!$C$9,IF(Q2193="Intervalo 3",'[1]Pesos dos Critérios'!$D$9,'[1]Pesos dos Critérios'!$E$9)))</f>
        <v>0.022897761645493</v>
      </c>
      <c r="AG2193" s="5" t="n">
        <f aca="false">IF(S2193="Intervalo 1",'[1]Pesos dos Critérios'!$F$9,IF(S2193="Intervalo 2",'[1]Pesos dos Critérios'!$G$9,IF(S2193="Intervalo 3",'[1]Pesos dos Critérios'!$H$9,'[1]Pesos dos Critérios'!$I$9)))</f>
        <v>0.0202020202020202</v>
      </c>
      <c r="AH2193" s="5" t="n">
        <f aca="false">IF(U2193="Intervalo 1",'[1]Pesos dos Critérios'!$N$9,IF(U2193="Intervalo 2",'[1]Pesos dos Critérios'!$O$9,IF(U2193="Intervalo 3",'[1]Pesos dos Critérios'!$P$9,'[1]Pesos dos Critérios'!$Q$9)))</f>
        <v>0.0273809523809524</v>
      </c>
      <c r="AI2193" s="5" t="n">
        <f aca="false">IF(AA2193="Intervalo 1",'[1]Pesos dos Critérios'!$R$9,IF(AA2193="Intervalo 2",'[1]Pesos dos Critérios'!$S$9,IF(AA2193="Intervalo 3",'[1]Pesos dos Critérios'!$T$9,'[1]Pesos dos Critérios'!$U$9)))</f>
        <v>0.0547619047619048</v>
      </c>
      <c r="AJ2193" s="5" t="n">
        <f aca="false">SUM(AB2193:AI2193)</f>
        <v>0.238121827702892</v>
      </c>
      <c r="AK2193" s="5" t="n">
        <v>2192</v>
      </c>
      <c r="AM2193" s="1" t="s">
        <v>60</v>
      </c>
    </row>
    <row r="2194" customFormat="false" ht="12.8" hidden="false" customHeight="true" outlineLevel="0" collapsed="false">
      <c r="A2194" s="7" t="n">
        <v>2016</v>
      </c>
      <c r="B2194" s="7" t="s">
        <v>686</v>
      </c>
      <c r="C2194" s="8" t="s">
        <v>205</v>
      </c>
      <c r="D2194" s="7" t="s">
        <v>598</v>
      </c>
      <c r="E2194" s="7" t="s">
        <v>1413</v>
      </c>
      <c r="F2194" s="7" t="s">
        <v>297</v>
      </c>
      <c r="G2194" s="7" t="s">
        <v>224</v>
      </c>
      <c r="H2194" s="9" t="n">
        <v>2</v>
      </c>
      <c r="I2194" s="7" t="s">
        <v>219</v>
      </c>
      <c r="J2194" s="8" t="s">
        <v>86</v>
      </c>
      <c r="K2194" s="10" t="s">
        <v>46</v>
      </c>
      <c r="L2194" s="10" t="s">
        <v>83</v>
      </c>
      <c r="M2194" s="10" t="s">
        <v>56</v>
      </c>
      <c r="N2194" s="10" t="n">
        <v>0.02</v>
      </c>
      <c r="O2194" s="9" t="s">
        <v>58</v>
      </c>
      <c r="P2194" s="11" t="n">
        <v>0.177</v>
      </c>
      <c r="Q2194" s="8" t="s">
        <v>57</v>
      </c>
      <c r="R2194" s="11" t="n">
        <v>0.022</v>
      </c>
      <c r="S2194" s="8" t="s">
        <v>58</v>
      </c>
      <c r="T2194" s="11" t="n">
        <v>116</v>
      </c>
      <c r="U2194" s="8" t="s">
        <v>57</v>
      </c>
      <c r="V2194" s="11" t="n">
        <v>7.2</v>
      </c>
      <c r="W2194" s="11" t="n">
        <v>8.9</v>
      </c>
      <c r="X2194" s="11" t="n">
        <v>10.6</v>
      </c>
      <c r="Y2194" s="11" t="n">
        <v>12.9</v>
      </c>
      <c r="Z2194" s="11" t="n">
        <v>1.91</v>
      </c>
      <c r="AA2194" s="8" t="s">
        <v>57</v>
      </c>
      <c r="AB2194" s="5" t="n">
        <f aca="false">IF(C2194='[1]Pesos dos Critérios'!$V$3,'[1]Pesos dos Critérios'!$V$9,IF(Planilha1!C2194='[1]Pesos dos Critérios'!$W$3,'[1]Pesos dos Critérios'!$W$9,IF(Planilha1!C2194='[1]Pesos dos Critérios'!$X$3,'[1]Pesos dos Critérios'!$X$9,IF(Planilha1!C2194='[1]Pesos dos Critérios'!$Y$3,'[1]Pesos dos Critérios'!$Y$9,'[1]Pesos dos Critérios'!$Z$9))))</f>
        <v>0.0218518518518519</v>
      </c>
      <c r="AC2194" s="5" t="n">
        <f aca="false">IF(H2194=1,'[1]Pesos dos Critérios'!$AD$9,IF(Planilha1!H2194=2,'[1]Pesos dos Critérios'!$AE$9,IF(Planilha1!H2194=3,'[1]Pesos dos Critérios'!$AF$9,IF(Planilha1!H2194=4,'[1]Pesos dos Critérios'!$AG$9,'[1]Pesos dos Critérios'!$AH$9))))</f>
        <v>0.0273148148148148</v>
      </c>
      <c r="AD2194" s="5" t="n">
        <f aca="false">IF(J2194='[1]Pesos dos Critérios'!$AA$3,'[1]Pesos dos Critérios'!$AA$9,IF(Planilha1!J2194='[1]Pesos dos Critérios'!$AB$3,'[1]Pesos dos Critérios'!$AB$9,'[1]Pesos dos Critérios'!$AC$9))</f>
        <v>0.037037037037037</v>
      </c>
      <c r="AE2194" s="5" t="n">
        <f aca="false">IF(O2194="Intervalo 1",'[1]Pesos dos Critérios'!$J$9,IF(Planilha1!O2194="Intervalo 2",'[1]Pesos dos Critérios'!$K$9,IF(Planilha1!O2194="Intervalo 3",'[1]Pesos dos Critérios'!$L$9,'[1]Pesos dos Critérios'!$M$9)))</f>
        <v>0.0266754850088183</v>
      </c>
      <c r="AF2194" s="5" t="n">
        <f aca="false">IF(Q2194="Intervalo 1",'[1]Pesos dos Critérios'!$B$9,IF(Q2194="Intervalo 2",'[1]Pesos dos Critérios'!$C$9,IF(Q2194="Intervalo 3",'[1]Pesos dos Critérios'!$D$9,'[1]Pesos dos Critérios'!$E$9)))</f>
        <v>0.022897761645493</v>
      </c>
      <c r="AG2194" s="5" t="n">
        <f aca="false">IF(S2194="Intervalo 1",'[1]Pesos dos Critérios'!$F$9,IF(S2194="Intervalo 2",'[1]Pesos dos Critérios'!$G$9,IF(S2194="Intervalo 3",'[1]Pesos dos Critérios'!$H$9,'[1]Pesos dos Critérios'!$I$9)))</f>
        <v>0.0202020202020202</v>
      </c>
      <c r="AH2194" s="5" t="n">
        <f aca="false">IF(U2194="Intervalo 1",'[1]Pesos dos Critérios'!$N$9,IF(U2194="Intervalo 2",'[1]Pesos dos Critérios'!$O$9,IF(U2194="Intervalo 3",'[1]Pesos dos Critérios'!$P$9,'[1]Pesos dos Critérios'!$Q$9)))</f>
        <v>0.0273809523809524</v>
      </c>
      <c r="AI2194" s="5" t="n">
        <f aca="false">IF(AA2194="Intervalo 1",'[1]Pesos dos Critérios'!$R$9,IF(AA2194="Intervalo 2",'[1]Pesos dos Critérios'!$S$9,IF(AA2194="Intervalo 3",'[1]Pesos dos Critérios'!$T$9,'[1]Pesos dos Critérios'!$U$9)))</f>
        <v>0.0547619047619048</v>
      </c>
      <c r="AJ2194" s="5" t="n">
        <f aca="false">SUM(AB2194:AI2194)</f>
        <v>0.238121827702892</v>
      </c>
      <c r="AK2194" s="5" t="n">
        <v>2193</v>
      </c>
      <c r="AM2194" s="1" t="s">
        <v>60</v>
      </c>
    </row>
    <row r="2195" customFormat="false" ht="12.8" hidden="false" customHeight="true" outlineLevel="0" collapsed="false">
      <c r="A2195" s="7" t="n">
        <v>2016</v>
      </c>
      <c r="B2195" s="7" t="s">
        <v>686</v>
      </c>
      <c r="C2195" s="8" t="s">
        <v>205</v>
      </c>
      <c r="D2195" s="7" t="s">
        <v>598</v>
      </c>
      <c r="E2195" s="7" t="s">
        <v>1413</v>
      </c>
      <c r="F2195" s="7" t="s">
        <v>143</v>
      </c>
      <c r="G2195" s="7" t="s">
        <v>224</v>
      </c>
      <c r="H2195" s="9" t="n">
        <v>2</v>
      </c>
      <c r="I2195" s="7" t="s">
        <v>126</v>
      </c>
      <c r="J2195" s="8" t="s">
        <v>45</v>
      </c>
      <c r="K2195" s="10" t="s">
        <v>46</v>
      </c>
      <c r="L2195" s="10" t="s">
        <v>83</v>
      </c>
      <c r="M2195" s="10" t="s">
        <v>56</v>
      </c>
      <c r="N2195" s="10" t="n">
        <v>0.019</v>
      </c>
      <c r="O2195" s="9" t="s">
        <v>58</v>
      </c>
      <c r="P2195" s="11" t="n">
        <v>0.196</v>
      </c>
      <c r="Q2195" s="8" t="s">
        <v>57</v>
      </c>
      <c r="R2195" s="11" t="n">
        <v>0.038</v>
      </c>
      <c r="S2195" s="8" t="s">
        <v>50</v>
      </c>
      <c r="T2195" s="11" t="n">
        <v>118</v>
      </c>
      <c r="U2195" s="8" t="s">
        <v>57</v>
      </c>
      <c r="V2195" s="11" t="n">
        <v>7.1</v>
      </c>
      <c r="W2195" s="11" t="n">
        <v>9.3</v>
      </c>
      <c r="X2195" s="11" t="n">
        <v>10.2</v>
      </c>
      <c r="Y2195" s="11" t="n">
        <v>13.4</v>
      </c>
      <c r="Z2195" s="11" t="n">
        <v>1.91</v>
      </c>
      <c r="AA2195" s="8" t="s">
        <v>57</v>
      </c>
      <c r="AB2195" s="5" t="n">
        <f aca="false">IF(C2195='[1]Pesos dos Critérios'!$V$3,'[1]Pesos dos Critérios'!$V$9,IF(Planilha1!C2195='[1]Pesos dos Critérios'!$W$3,'[1]Pesos dos Critérios'!$W$9,IF(Planilha1!C2195='[1]Pesos dos Critérios'!$X$3,'[1]Pesos dos Critérios'!$X$9,IF(Planilha1!C2195='[1]Pesos dos Critérios'!$Y$3,'[1]Pesos dos Critérios'!$Y$9,'[1]Pesos dos Critérios'!$Z$9))))</f>
        <v>0.0218518518518519</v>
      </c>
      <c r="AC2195" s="5" t="n">
        <f aca="false">IF(H2195=1,'[1]Pesos dos Critérios'!$AD$9,IF(Planilha1!H2195=2,'[1]Pesos dos Critérios'!$AE$9,IF(Planilha1!H2195=3,'[1]Pesos dos Critérios'!$AF$9,IF(Planilha1!H2195=4,'[1]Pesos dos Critérios'!$AG$9,'[1]Pesos dos Critérios'!$AH$9))))</f>
        <v>0.0273148148148148</v>
      </c>
      <c r="AD2195" s="5" t="n">
        <f aca="false">IF(J2195='[1]Pesos dos Critérios'!$AA$3,'[1]Pesos dos Critérios'!$AA$9,IF(Planilha1!J2195='[1]Pesos dos Critérios'!$AB$3,'[1]Pesos dos Critérios'!$AB$9,'[1]Pesos dos Critérios'!$AC$9))</f>
        <v>0.037037037037037</v>
      </c>
      <c r="AE2195" s="5" t="n">
        <f aca="false">IF(O2195="Intervalo 1",'[1]Pesos dos Critérios'!$J$9,IF(Planilha1!O2195="Intervalo 2",'[1]Pesos dos Critérios'!$K$9,IF(Planilha1!O2195="Intervalo 3",'[1]Pesos dos Critérios'!$L$9,'[1]Pesos dos Critérios'!$M$9)))</f>
        <v>0.0266754850088183</v>
      </c>
      <c r="AF2195" s="5" t="n">
        <f aca="false">IF(Q2195="Intervalo 1",'[1]Pesos dos Critérios'!$B$9,IF(Q2195="Intervalo 2",'[1]Pesos dos Critérios'!$C$9,IF(Q2195="Intervalo 3",'[1]Pesos dos Critérios'!$D$9,'[1]Pesos dos Critérios'!$E$9)))</f>
        <v>0.022897761645493</v>
      </c>
      <c r="AG2195" s="5" t="n">
        <f aca="false">IF(S2195="Intervalo 1",'[1]Pesos dos Critérios'!$F$9,IF(S2195="Intervalo 2",'[1]Pesos dos Critérios'!$G$9,IF(S2195="Intervalo 3",'[1]Pesos dos Critérios'!$H$9,'[1]Pesos dos Critérios'!$I$9)))</f>
        <v>0.0101010101010101</v>
      </c>
      <c r="AH2195" s="5" t="n">
        <f aca="false">IF(U2195="Intervalo 1",'[1]Pesos dos Critérios'!$N$9,IF(U2195="Intervalo 2",'[1]Pesos dos Critérios'!$O$9,IF(U2195="Intervalo 3",'[1]Pesos dos Critérios'!$P$9,'[1]Pesos dos Critérios'!$Q$9)))</f>
        <v>0.0273809523809524</v>
      </c>
      <c r="AI2195" s="5" t="n">
        <f aca="false">IF(AA2195="Intervalo 1",'[1]Pesos dos Critérios'!$R$9,IF(AA2195="Intervalo 2",'[1]Pesos dos Critérios'!$S$9,IF(AA2195="Intervalo 3",'[1]Pesos dos Critérios'!$T$9,'[1]Pesos dos Critérios'!$U$9)))</f>
        <v>0.0547619047619048</v>
      </c>
      <c r="AJ2195" s="5" t="n">
        <f aca="false">SUM(AB2195:AI2195)</f>
        <v>0.228020817601882</v>
      </c>
      <c r="AK2195" s="5" t="n">
        <v>2194</v>
      </c>
      <c r="AM2195" s="1" t="s">
        <v>96</v>
      </c>
    </row>
    <row r="2196" customFormat="false" ht="12.8" hidden="false" customHeight="true" outlineLevel="0" collapsed="false">
      <c r="A2196" s="7" t="n">
        <v>2016</v>
      </c>
      <c r="B2196" s="7" t="s">
        <v>686</v>
      </c>
      <c r="C2196" s="8" t="s">
        <v>205</v>
      </c>
      <c r="D2196" s="7" t="s">
        <v>598</v>
      </c>
      <c r="E2196" s="7" t="s">
        <v>1413</v>
      </c>
      <c r="F2196" s="7" t="s">
        <v>1415</v>
      </c>
      <c r="G2196" s="7" t="s">
        <v>137</v>
      </c>
      <c r="H2196" s="9" t="n">
        <v>1</v>
      </c>
      <c r="I2196" s="7" t="s">
        <v>219</v>
      </c>
      <c r="J2196" s="8" t="s">
        <v>86</v>
      </c>
      <c r="K2196" s="10" t="s">
        <v>46</v>
      </c>
      <c r="L2196" s="10" t="s">
        <v>83</v>
      </c>
      <c r="M2196" s="10" t="s">
        <v>48</v>
      </c>
      <c r="N2196" s="10" t="n">
        <v>0.006</v>
      </c>
      <c r="O2196" s="9" t="s">
        <v>49</v>
      </c>
      <c r="P2196" s="11" t="n">
        <v>0.142</v>
      </c>
      <c r="Q2196" s="8" t="s">
        <v>57</v>
      </c>
      <c r="R2196" s="11" t="n">
        <v>0.007</v>
      </c>
      <c r="S2196" s="8" t="s">
        <v>49</v>
      </c>
      <c r="T2196" s="11" t="n">
        <v>102</v>
      </c>
      <c r="U2196" s="8" t="s">
        <v>49</v>
      </c>
      <c r="V2196" s="11" t="n">
        <v>8.4</v>
      </c>
      <c r="W2196" s="11" t="n">
        <v>10.22</v>
      </c>
      <c r="X2196" s="11" t="n">
        <v>12</v>
      </c>
      <c r="Y2196" s="11" t="n">
        <v>14.6</v>
      </c>
      <c r="Z2196" s="11" t="n">
        <v>1.66</v>
      </c>
      <c r="AA2196" s="8" t="s">
        <v>49</v>
      </c>
      <c r="AB2196" s="5" t="n">
        <f aca="false">IF(C2196='[1]Pesos dos Critérios'!$V$3,'[1]Pesos dos Critérios'!$V$9,IF(Planilha1!C2196='[1]Pesos dos Critérios'!$W$3,'[1]Pesos dos Critérios'!$W$9,IF(Planilha1!C2196='[1]Pesos dos Critérios'!$X$3,'[1]Pesos dos Critérios'!$X$9,IF(Planilha1!C2196='[1]Pesos dos Critérios'!$Y$3,'[1]Pesos dos Critérios'!$Y$9,'[1]Pesos dos Critérios'!$Z$9))))</f>
        <v>0.0218518518518519</v>
      </c>
      <c r="AC2196" s="5" t="n">
        <f aca="false">IF(H2196=1,'[1]Pesos dos Critérios'!$AD$9,IF(Planilha1!H2196=2,'[1]Pesos dos Critérios'!$AE$9,IF(Planilha1!H2196=3,'[1]Pesos dos Critérios'!$AF$9,IF(Planilha1!H2196=4,'[1]Pesos dos Critérios'!$AG$9,'[1]Pesos dos Critérios'!$AH$9))))</f>
        <v>0.0384259259259259</v>
      </c>
      <c r="AD2196" s="5" t="n">
        <f aca="false">IF(J2196='[1]Pesos dos Critérios'!$AA$3,'[1]Pesos dos Critérios'!$AA$9,IF(Planilha1!J2196='[1]Pesos dos Critérios'!$AB$3,'[1]Pesos dos Critérios'!$AB$9,'[1]Pesos dos Critérios'!$AC$9))</f>
        <v>0.037037037037037</v>
      </c>
      <c r="AE2196" s="5" t="n">
        <f aca="false">IF(O2196="Intervalo 1",'[1]Pesos dos Critérios'!$J$9,IF(Planilha1!O2196="Intervalo 2",'[1]Pesos dos Critérios'!$K$9,IF(Planilha1!O2196="Intervalo 3",'[1]Pesos dos Critérios'!$L$9,'[1]Pesos dos Critérios'!$M$9)))</f>
        <v>0.0374779541446208</v>
      </c>
      <c r="AF2196" s="5" t="n">
        <f aca="false">IF(Q2196="Intervalo 1",'[1]Pesos dos Critérios'!$B$9,IF(Q2196="Intervalo 2",'[1]Pesos dos Critérios'!$C$9,IF(Q2196="Intervalo 3",'[1]Pesos dos Critérios'!$D$9,'[1]Pesos dos Critérios'!$E$9)))</f>
        <v>0.022897761645493</v>
      </c>
      <c r="AG2196" s="5" t="n">
        <f aca="false">IF(S2196="Intervalo 1",'[1]Pesos dos Critérios'!$F$9,IF(S2196="Intervalo 2",'[1]Pesos dos Critérios'!$G$9,IF(S2196="Intervalo 3",'[1]Pesos dos Critérios'!$H$9,'[1]Pesos dos Critérios'!$I$9)))</f>
        <v>0.0404040404040404</v>
      </c>
      <c r="AH2196" s="5" t="n">
        <f aca="false">IF(U2196="Intervalo 1",'[1]Pesos dos Critérios'!$N$9,IF(U2196="Intervalo 2",'[1]Pesos dos Critérios'!$O$9,IF(U2196="Intervalo 3",'[1]Pesos dos Critérios'!$P$9,'[1]Pesos dos Critérios'!$Q$9)))</f>
        <v>0.0329365079365079</v>
      </c>
      <c r="AI2196" s="5" t="n">
        <f aca="false">IF(AA2196="Intervalo 1",'[1]Pesos dos Critérios'!$R$9,IF(AA2196="Intervalo 2",'[1]Pesos dos Critérios'!$S$9,IF(AA2196="Intervalo 3",'[1]Pesos dos Critérios'!$T$9,'[1]Pesos dos Critérios'!$U$9)))</f>
        <v>0.0658730158730159</v>
      </c>
      <c r="AJ2196" s="5" t="n">
        <f aca="false">SUM(AB2196:AI2196)</f>
        <v>0.296904094818493</v>
      </c>
      <c r="AK2196" s="5" t="n">
        <v>2195</v>
      </c>
      <c r="AM2196" s="1" t="s">
        <v>52</v>
      </c>
    </row>
    <row r="2197" customFormat="false" ht="12.8" hidden="false" customHeight="true" outlineLevel="0" collapsed="false">
      <c r="A2197" s="7" t="n">
        <v>2016</v>
      </c>
      <c r="B2197" s="7" t="s">
        <v>686</v>
      </c>
      <c r="C2197" s="8" t="s">
        <v>205</v>
      </c>
      <c r="D2197" s="7" t="s">
        <v>598</v>
      </c>
      <c r="E2197" s="7" t="s">
        <v>1416</v>
      </c>
      <c r="F2197" s="7" t="s">
        <v>1080</v>
      </c>
      <c r="G2197" s="7" t="s">
        <v>224</v>
      </c>
      <c r="H2197" s="9" t="n">
        <v>2</v>
      </c>
      <c r="I2197" s="7" t="s">
        <v>601</v>
      </c>
      <c r="J2197" s="8" t="s">
        <v>86</v>
      </c>
      <c r="K2197" s="10" t="s">
        <v>46</v>
      </c>
      <c r="L2197" s="10" t="s">
        <v>83</v>
      </c>
      <c r="M2197" s="10" t="s">
        <v>56</v>
      </c>
      <c r="N2197" s="10" t="n">
        <v>0.02</v>
      </c>
      <c r="O2197" s="9" t="s">
        <v>58</v>
      </c>
      <c r="P2197" s="11" t="n">
        <v>0.14</v>
      </c>
      <c r="Q2197" s="8" t="s">
        <v>57</v>
      </c>
      <c r="R2197" s="11" t="n">
        <v>0.014</v>
      </c>
      <c r="S2197" s="8" t="s">
        <v>57</v>
      </c>
      <c r="T2197" s="11" t="n">
        <v>135</v>
      </c>
      <c r="U2197" s="8" t="s">
        <v>58</v>
      </c>
      <c r="V2197" s="11" t="n">
        <v>6.4</v>
      </c>
      <c r="W2197" s="11" t="n">
        <v>8.1</v>
      </c>
      <c r="X2197" s="11" t="n">
        <v>9.2</v>
      </c>
      <c r="Y2197" s="11" t="n">
        <v>11.5</v>
      </c>
      <c r="Z2197" s="11" t="n">
        <v>2.17</v>
      </c>
      <c r="AA2197" s="8" t="s">
        <v>58</v>
      </c>
      <c r="AB2197" s="5" t="n">
        <f aca="false">IF(C2197='[1]Pesos dos Critérios'!$V$3,'[1]Pesos dos Critérios'!$V$9,IF(Planilha1!C2197='[1]Pesos dos Critérios'!$W$3,'[1]Pesos dos Critérios'!$W$9,IF(Planilha1!C2197='[1]Pesos dos Critérios'!$X$3,'[1]Pesos dos Critérios'!$X$9,IF(Planilha1!C2197='[1]Pesos dos Critérios'!$Y$3,'[1]Pesos dos Critérios'!$Y$9,'[1]Pesos dos Critérios'!$Z$9))))</f>
        <v>0.0218518518518519</v>
      </c>
      <c r="AC2197" s="5" t="n">
        <f aca="false">IF(H2197=1,'[1]Pesos dos Critérios'!$AD$9,IF(Planilha1!H2197=2,'[1]Pesos dos Critérios'!$AE$9,IF(Planilha1!H2197=3,'[1]Pesos dos Critérios'!$AF$9,IF(Planilha1!H2197=4,'[1]Pesos dos Critérios'!$AG$9,'[1]Pesos dos Critérios'!$AH$9))))</f>
        <v>0.0273148148148148</v>
      </c>
      <c r="AD2197" s="5" t="n">
        <f aca="false">IF(J2197='[1]Pesos dos Critérios'!$AA$3,'[1]Pesos dos Critérios'!$AA$9,IF(Planilha1!J2197='[1]Pesos dos Critérios'!$AB$3,'[1]Pesos dos Critérios'!$AB$9,'[1]Pesos dos Critérios'!$AC$9))</f>
        <v>0.037037037037037</v>
      </c>
      <c r="AE2197" s="5" t="n">
        <f aca="false">IF(O2197="Intervalo 1",'[1]Pesos dos Critérios'!$J$9,IF(Planilha1!O2197="Intervalo 2",'[1]Pesos dos Critérios'!$K$9,IF(Planilha1!O2197="Intervalo 3",'[1]Pesos dos Critérios'!$L$9,'[1]Pesos dos Critérios'!$M$9)))</f>
        <v>0.0266754850088183</v>
      </c>
      <c r="AF2197" s="5" t="n">
        <f aca="false">IF(Q2197="Intervalo 1",'[1]Pesos dos Critérios'!$B$9,IF(Q2197="Intervalo 2",'[1]Pesos dos Critérios'!$C$9,IF(Q2197="Intervalo 3",'[1]Pesos dos Critérios'!$D$9,'[1]Pesos dos Critérios'!$E$9)))</f>
        <v>0.022897761645493</v>
      </c>
      <c r="AG2197" s="5" t="n">
        <f aca="false">IF(S2197="Intervalo 1",'[1]Pesos dos Critérios'!$F$9,IF(S2197="Intervalo 2",'[1]Pesos dos Critérios'!$G$9,IF(S2197="Intervalo 3",'[1]Pesos dos Critérios'!$H$9,'[1]Pesos dos Critérios'!$I$9)))</f>
        <v>0.0404040404040404</v>
      </c>
      <c r="AH2197" s="5" t="n">
        <f aca="false">IF(U2197="Intervalo 1",'[1]Pesos dos Critérios'!$N$9,IF(U2197="Intervalo 2",'[1]Pesos dos Critérios'!$O$9,IF(U2197="Intervalo 3",'[1]Pesos dos Critérios'!$P$9,'[1]Pesos dos Critérios'!$Q$9)))</f>
        <v>0.0273809523809524</v>
      </c>
      <c r="AI2197" s="5" t="n">
        <f aca="false">IF(AA2197="Intervalo 1",'[1]Pesos dos Critérios'!$R$9,IF(AA2197="Intervalo 2",'[1]Pesos dos Critérios'!$S$9,IF(AA2197="Intervalo 3",'[1]Pesos dos Critérios'!$T$9,'[1]Pesos dos Critérios'!$U$9)))</f>
        <v>0.0547619047619048</v>
      </c>
      <c r="AJ2197" s="5" t="n">
        <f aca="false">SUM(AB2197:AI2197)</f>
        <v>0.258323847904913</v>
      </c>
      <c r="AK2197" s="5" t="n">
        <v>2196</v>
      </c>
      <c r="AM2197" s="1" t="s">
        <v>52</v>
      </c>
    </row>
    <row r="2198" customFormat="false" ht="12.8" hidden="false" customHeight="true" outlineLevel="0" collapsed="false">
      <c r="A2198" s="7" t="n">
        <v>2016</v>
      </c>
      <c r="B2198" s="7" t="s">
        <v>686</v>
      </c>
      <c r="C2198" s="8" t="s">
        <v>205</v>
      </c>
      <c r="D2198" s="7" t="s">
        <v>154</v>
      </c>
      <c r="E2198" s="7" t="s">
        <v>306</v>
      </c>
      <c r="F2198" s="7" t="s">
        <v>1080</v>
      </c>
      <c r="G2198" s="7" t="s">
        <v>137</v>
      </c>
      <c r="H2198" s="9" t="n">
        <v>1</v>
      </c>
      <c r="I2198" s="7" t="s">
        <v>44</v>
      </c>
      <c r="J2198" s="8" t="s">
        <v>45</v>
      </c>
      <c r="K2198" s="10" t="s">
        <v>46</v>
      </c>
      <c r="L2198" s="10" t="s">
        <v>47</v>
      </c>
      <c r="M2198" s="10" t="s">
        <v>48</v>
      </c>
      <c r="N2198" s="10" t="n">
        <v>0.037</v>
      </c>
      <c r="O2198" s="9" t="s">
        <v>50</v>
      </c>
      <c r="P2198" s="11" t="n">
        <v>0.287</v>
      </c>
      <c r="Q2198" s="8" t="s">
        <v>58</v>
      </c>
      <c r="R2198" s="11" t="n">
        <v>0.07</v>
      </c>
      <c r="S2198" s="8" t="s">
        <v>50</v>
      </c>
      <c r="T2198" s="11" t="n">
        <v>131</v>
      </c>
      <c r="U2198" s="8" t="s">
        <v>58</v>
      </c>
      <c r="V2198" s="11" t="n">
        <v>6.65</v>
      </c>
      <c r="W2198" s="11" t="n">
        <v>8.12</v>
      </c>
      <c r="X2198" s="11" t="n">
        <v>9.5</v>
      </c>
      <c r="Y2198" s="11" t="n">
        <v>11.6</v>
      </c>
      <c r="Z2198" s="11" t="n">
        <v>2.12</v>
      </c>
      <c r="AA2198" s="8" t="s">
        <v>58</v>
      </c>
      <c r="AB2198" s="5" t="n">
        <f aca="false">IF(C2198='[1]Pesos dos Critérios'!$V$3,'[1]Pesos dos Critérios'!$V$9,IF(Planilha1!C2198='[1]Pesos dos Critérios'!$W$3,'[1]Pesos dos Critérios'!$W$9,IF(Planilha1!C2198='[1]Pesos dos Critérios'!$X$3,'[1]Pesos dos Critérios'!$X$9,IF(Planilha1!C2198='[1]Pesos dos Critérios'!$Y$3,'[1]Pesos dos Critérios'!$Y$9,'[1]Pesos dos Critérios'!$Z$9))))</f>
        <v>0.0218518518518519</v>
      </c>
      <c r="AC2198" s="5" t="n">
        <f aca="false">IF(H2198=1,'[1]Pesos dos Critérios'!$AD$9,IF(Planilha1!H2198=2,'[1]Pesos dos Critérios'!$AE$9,IF(Planilha1!H2198=3,'[1]Pesos dos Critérios'!$AF$9,IF(Planilha1!H2198=4,'[1]Pesos dos Critérios'!$AG$9,'[1]Pesos dos Critérios'!$AH$9))))</f>
        <v>0.0384259259259259</v>
      </c>
      <c r="AD2198" s="5" t="n">
        <f aca="false">IF(J2198='[1]Pesos dos Critérios'!$AA$3,'[1]Pesos dos Critérios'!$AA$9,IF(Planilha1!J2198='[1]Pesos dos Critérios'!$AB$3,'[1]Pesos dos Critérios'!$AB$9,'[1]Pesos dos Critérios'!$AC$9))</f>
        <v>0.037037037037037</v>
      </c>
      <c r="AE2198" s="5" t="n">
        <f aca="false">IF(O2198="Intervalo 1",'[1]Pesos dos Critérios'!$J$9,IF(Planilha1!O2198="Intervalo 2",'[1]Pesos dos Critérios'!$K$9,IF(Planilha1!O2198="Intervalo 3",'[1]Pesos dos Critérios'!$L$9,'[1]Pesos dos Critérios'!$M$9)))</f>
        <v>0.015652557319224</v>
      </c>
      <c r="AF2198" s="5" t="n">
        <f aca="false">IF(Q2198="Intervalo 1",'[1]Pesos dos Critérios'!$B$9,IF(Q2198="Intervalo 2",'[1]Pesos dos Critérios'!$C$9,IF(Q2198="Intervalo 3",'[1]Pesos dos Critérios'!$D$9,'[1]Pesos dos Critérios'!$E$9)))</f>
        <v>0.0123748067486724</v>
      </c>
      <c r="AG2198" s="5" t="n">
        <f aca="false">IF(S2198="Intervalo 1",'[1]Pesos dos Critérios'!$F$9,IF(S2198="Intervalo 2",'[1]Pesos dos Critérios'!$G$9,IF(S2198="Intervalo 3",'[1]Pesos dos Critérios'!$H$9,'[1]Pesos dos Critérios'!$I$9)))</f>
        <v>0.0101010101010101</v>
      </c>
      <c r="AH2198" s="5" t="n">
        <f aca="false">IF(U2198="Intervalo 1",'[1]Pesos dos Critérios'!$N$9,IF(U2198="Intervalo 2",'[1]Pesos dos Critérios'!$O$9,IF(U2198="Intervalo 3",'[1]Pesos dos Critérios'!$P$9,'[1]Pesos dos Critérios'!$Q$9)))</f>
        <v>0.0273809523809524</v>
      </c>
      <c r="AI2198" s="5" t="n">
        <f aca="false">IF(AA2198="Intervalo 1",'[1]Pesos dos Critérios'!$R$9,IF(AA2198="Intervalo 2",'[1]Pesos dos Critérios'!$S$9,IF(AA2198="Intervalo 3",'[1]Pesos dos Critérios'!$T$9,'[1]Pesos dos Critérios'!$U$9)))</f>
        <v>0.0547619047619048</v>
      </c>
      <c r="AJ2198" s="5" t="n">
        <f aca="false">SUM(AB2198:AI2198)</f>
        <v>0.217586046126579</v>
      </c>
      <c r="AK2198" s="5" t="n">
        <v>2197</v>
      </c>
      <c r="AM2198" s="1" t="s">
        <v>96</v>
      </c>
    </row>
    <row r="2199" customFormat="false" ht="12.8" hidden="false" customHeight="true" outlineLevel="0" collapsed="false">
      <c r="A2199" s="7" t="n">
        <v>2016</v>
      </c>
      <c r="B2199" s="7" t="s">
        <v>686</v>
      </c>
      <c r="C2199" s="8" t="s">
        <v>205</v>
      </c>
      <c r="D2199" s="7" t="s">
        <v>154</v>
      </c>
      <c r="E2199" s="7" t="s">
        <v>225</v>
      </c>
      <c r="F2199" s="7" t="s">
        <v>1417</v>
      </c>
      <c r="G2199" s="7" t="s">
        <v>224</v>
      </c>
      <c r="H2199" s="9" t="n">
        <v>2</v>
      </c>
      <c r="I2199" s="7" t="s">
        <v>44</v>
      </c>
      <c r="J2199" s="8" t="s">
        <v>45</v>
      </c>
      <c r="K2199" s="10" t="s">
        <v>46</v>
      </c>
      <c r="L2199" s="10" t="s">
        <v>47</v>
      </c>
      <c r="M2199" s="10" t="s">
        <v>56</v>
      </c>
      <c r="N2199" s="10" t="n">
        <v>0.037</v>
      </c>
      <c r="O2199" s="9" t="s">
        <v>50</v>
      </c>
      <c r="P2199" s="11" t="n">
        <v>0.032</v>
      </c>
      <c r="Q2199" s="8" t="s">
        <v>49</v>
      </c>
      <c r="R2199" s="11" t="n">
        <v>0.034</v>
      </c>
      <c r="S2199" s="8" t="s">
        <v>50</v>
      </c>
      <c r="T2199" s="11" t="n">
        <v>175</v>
      </c>
      <c r="U2199" s="8" t="s">
        <v>50</v>
      </c>
      <c r="V2199" s="11" t="n">
        <v>5</v>
      </c>
      <c r="W2199" s="11" t="n">
        <v>6.2</v>
      </c>
      <c r="X2199" s="11" t="n">
        <v>7.1</v>
      </c>
      <c r="Y2199" s="11" t="n">
        <v>9</v>
      </c>
      <c r="Z2199" s="11" t="n">
        <v>2.83</v>
      </c>
      <c r="AA2199" s="8" t="s">
        <v>50</v>
      </c>
      <c r="AB2199" s="5" t="n">
        <f aca="false">IF(C2199='[1]Pesos dos Critérios'!$V$3,'[1]Pesos dos Critérios'!$V$9,IF(Planilha1!C2199='[1]Pesos dos Critérios'!$W$3,'[1]Pesos dos Critérios'!$W$9,IF(Planilha1!C2199='[1]Pesos dos Critérios'!$X$3,'[1]Pesos dos Critérios'!$X$9,IF(Planilha1!C2199='[1]Pesos dos Critérios'!$Y$3,'[1]Pesos dos Critérios'!$Y$9,'[1]Pesos dos Critérios'!$Z$9))))</f>
        <v>0.0218518518518519</v>
      </c>
      <c r="AC2199" s="5" t="n">
        <f aca="false">IF(H2199=1,'[1]Pesos dos Critérios'!$AD$9,IF(Planilha1!H2199=2,'[1]Pesos dos Critérios'!$AE$9,IF(Planilha1!H2199=3,'[1]Pesos dos Critérios'!$AF$9,IF(Planilha1!H2199=4,'[1]Pesos dos Critérios'!$AG$9,'[1]Pesos dos Critérios'!$AH$9))))</f>
        <v>0.0273148148148148</v>
      </c>
      <c r="AD2199" s="5" t="n">
        <f aca="false">IF(J2199='[1]Pesos dos Critérios'!$AA$3,'[1]Pesos dos Critérios'!$AA$9,IF(Planilha1!J2199='[1]Pesos dos Critérios'!$AB$3,'[1]Pesos dos Critérios'!$AB$9,'[1]Pesos dos Critérios'!$AC$9))</f>
        <v>0.037037037037037</v>
      </c>
      <c r="AE2199" s="5" t="n">
        <f aca="false">IF(O2199="Intervalo 1",'[1]Pesos dos Critérios'!$J$9,IF(Planilha1!O2199="Intervalo 2",'[1]Pesos dos Critérios'!$K$9,IF(Planilha1!O2199="Intervalo 3",'[1]Pesos dos Critérios'!$L$9,'[1]Pesos dos Critérios'!$M$9)))</f>
        <v>0.015652557319224</v>
      </c>
      <c r="AF2199" s="5" t="n">
        <f aca="false">IF(Q2199="Intervalo 1",'[1]Pesos dos Critérios'!$B$9,IF(Q2199="Intervalo 2",'[1]Pesos dos Critérios'!$C$9,IF(Q2199="Intervalo 3",'[1]Pesos dos Critérios'!$D$9,'[1]Pesos dos Critérios'!$E$9)))</f>
        <v>0.0686932849364791</v>
      </c>
      <c r="AG2199" s="5" t="n">
        <f aca="false">IF(S2199="Intervalo 1",'[1]Pesos dos Critérios'!$F$9,IF(S2199="Intervalo 2",'[1]Pesos dos Critérios'!$G$9,IF(S2199="Intervalo 3",'[1]Pesos dos Critérios'!$H$9,'[1]Pesos dos Critérios'!$I$9)))</f>
        <v>0.0101010101010101</v>
      </c>
      <c r="AH2199" s="5" t="n">
        <f aca="false">IF(U2199="Intervalo 1",'[1]Pesos dos Critérios'!$N$9,IF(U2199="Intervalo 2",'[1]Pesos dos Critérios'!$O$9,IF(U2199="Intervalo 3",'[1]Pesos dos Critérios'!$P$9,'[1]Pesos dos Critérios'!$Q$9)))</f>
        <v>0.0234126984126984</v>
      </c>
      <c r="AI2199" s="5" t="n">
        <f aca="false">IF(AA2199="Intervalo 1",'[1]Pesos dos Critérios'!$R$9,IF(AA2199="Intervalo 2",'[1]Pesos dos Critérios'!$S$9,IF(AA2199="Intervalo 3",'[1]Pesos dos Critérios'!$T$9,'[1]Pesos dos Critérios'!$U$9)))</f>
        <v>0.0468253968253968</v>
      </c>
      <c r="AJ2199" s="5" t="n">
        <f aca="false">SUM(AB2199:AI2199)</f>
        <v>0.250888651298512</v>
      </c>
      <c r="AK2199" s="5" t="n">
        <v>2198</v>
      </c>
      <c r="AM2199" s="1" t="s">
        <v>60</v>
      </c>
    </row>
    <row r="2200" customFormat="false" ht="12.8" hidden="false" customHeight="true" outlineLevel="0" collapsed="false">
      <c r="A2200" s="7" t="n">
        <v>2016</v>
      </c>
      <c r="B2200" s="7" t="s">
        <v>686</v>
      </c>
      <c r="C2200" s="8" t="s">
        <v>205</v>
      </c>
      <c r="D2200" s="7" t="s">
        <v>97</v>
      </c>
      <c r="E2200" s="7" t="s">
        <v>1418</v>
      </c>
      <c r="F2200" s="7" t="s">
        <v>1419</v>
      </c>
      <c r="G2200" s="7" t="s">
        <v>123</v>
      </c>
      <c r="H2200" s="9" t="n">
        <v>2</v>
      </c>
      <c r="I2200" s="7" t="s">
        <v>558</v>
      </c>
      <c r="J2200" s="8" t="s">
        <v>86</v>
      </c>
      <c r="K2200" s="10" t="s">
        <v>46</v>
      </c>
      <c r="L2200" s="10" t="s">
        <v>83</v>
      </c>
      <c r="M2200" s="10" t="s">
        <v>56</v>
      </c>
      <c r="N2200" s="10" t="n">
        <v>0.034</v>
      </c>
      <c r="O2200" s="9" t="s">
        <v>50</v>
      </c>
      <c r="P2200" s="11" t="n">
        <v>0.443</v>
      </c>
      <c r="Q2200" s="8" t="s">
        <v>58</v>
      </c>
      <c r="R2200" s="11" t="n">
        <v>0.023</v>
      </c>
      <c r="S2200" s="8" t="s">
        <v>58</v>
      </c>
      <c r="T2200" s="11" t="n">
        <v>127</v>
      </c>
      <c r="U2200" s="8" t="s">
        <v>58</v>
      </c>
      <c r="V2200" s="11" t="n">
        <v>6.6</v>
      </c>
      <c r="W2200" s="11" t="n">
        <v>9.1</v>
      </c>
      <c r="X2200" s="11" t="n">
        <v>9.5</v>
      </c>
      <c r="Y2200" s="11" t="n">
        <v>12.4</v>
      </c>
      <c r="Z2200" s="11" t="n">
        <v>2.04</v>
      </c>
      <c r="AA2200" s="8" t="s">
        <v>57</v>
      </c>
      <c r="AB2200" s="5" t="n">
        <f aca="false">IF(C2200='[1]Pesos dos Critérios'!$V$3,'[1]Pesos dos Critérios'!$V$9,IF(Planilha1!C2200='[1]Pesos dos Critérios'!$W$3,'[1]Pesos dos Critérios'!$W$9,IF(Planilha1!C2200='[1]Pesos dos Critérios'!$X$3,'[1]Pesos dos Critérios'!$X$9,IF(Planilha1!C2200='[1]Pesos dos Critérios'!$Y$3,'[1]Pesos dos Critérios'!$Y$9,'[1]Pesos dos Critérios'!$Z$9))))</f>
        <v>0.0218518518518519</v>
      </c>
      <c r="AC2200" s="5" t="n">
        <f aca="false">IF(H2200=1,'[1]Pesos dos Critérios'!$AD$9,IF(Planilha1!H2200=2,'[1]Pesos dos Critérios'!$AE$9,IF(Planilha1!H2200=3,'[1]Pesos dos Critérios'!$AF$9,IF(Planilha1!H2200=4,'[1]Pesos dos Critérios'!$AG$9,'[1]Pesos dos Critérios'!$AH$9))))</f>
        <v>0.0273148148148148</v>
      </c>
      <c r="AD2200" s="5" t="n">
        <f aca="false">IF(J2200='[1]Pesos dos Critérios'!$AA$3,'[1]Pesos dos Critérios'!$AA$9,IF(Planilha1!J2200='[1]Pesos dos Critérios'!$AB$3,'[1]Pesos dos Critérios'!$AB$9,'[1]Pesos dos Critérios'!$AC$9))</f>
        <v>0.037037037037037</v>
      </c>
      <c r="AE2200" s="5" t="n">
        <f aca="false">IF(O2200="Intervalo 1",'[1]Pesos dos Critérios'!$J$9,IF(Planilha1!O2200="Intervalo 2",'[1]Pesos dos Critérios'!$K$9,IF(Planilha1!O2200="Intervalo 3",'[1]Pesos dos Critérios'!$L$9,'[1]Pesos dos Critérios'!$M$9)))</f>
        <v>0.015652557319224</v>
      </c>
      <c r="AF2200" s="5" t="n">
        <f aca="false">IF(Q2200="Intervalo 1",'[1]Pesos dos Critérios'!$B$9,IF(Q2200="Intervalo 2",'[1]Pesos dos Critérios'!$C$9,IF(Q2200="Intervalo 3",'[1]Pesos dos Critérios'!$D$9,'[1]Pesos dos Critérios'!$E$9)))</f>
        <v>0.0123748067486724</v>
      </c>
      <c r="AG2200" s="5" t="n">
        <f aca="false">IF(S2200="Intervalo 1",'[1]Pesos dos Critérios'!$F$9,IF(S2200="Intervalo 2",'[1]Pesos dos Critérios'!$G$9,IF(S2200="Intervalo 3",'[1]Pesos dos Critérios'!$H$9,'[1]Pesos dos Critérios'!$I$9)))</f>
        <v>0.0202020202020202</v>
      </c>
      <c r="AH2200" s="5" t="n">
        <f aca="false">IF(U2200="Intervalo 1",'[1]Pesos dos Critérios'!$N$9,IF(U2200="Intervalo 2",'[1]Pesos dos Critérios'!$O$9,IF(U2200="Intervalo 3",'[1]Pesos dos Critérios'!$P$9,'[1]Pesos dos Critérios'!$Q$9)))</f>
        <v>0.0273809523809524</v>
      </c>
      <c r="AI2200" s="5" t="n">
        <f aca="false">IF(AA2200="Intervalo 1",'[1]Pesos dos Critérios'!$R$9,IF(AA2200="Intervalo 2",'[1]Pesos dos Critérios'!$S$9,IF(AA2200="Intervalo 3",'[1]Pesos dos Critérios'!$T$9,'[1]Pesos dos Critérios'!$U$9)))</f>
        <v>0.0547619047619048</v>
      </c>
      <c r="AJ2200" s="5" t="n">
        <f aca="false">SUM(AB2200:AI2200)</f>
        <v>0.216575945116478</v>
      </c>
      <c r="AK2200" s="5" t="n">
        <v>2199</v>
      </c>
      <c r="AM2200" s="1" t="s">
        <v>96</v>
      </c>
    </row>
    <row r="2201" customFormat="false" ht="12.8" hidden="false" customHeight="true" outlineLevel="0" collapsed="false">
      <c r="A2201" s="7" t="n">
        <v>2016</v>
      </c>
      <c r="B2201" s="7" t="s">
        <v>686</v>
      </c>
      <c r="C2201" s="8" t="s">
        <v>205</v>
      </c>
      <c r="D2201" s="7" t="s">
        <v>97</v>
      </c>
      <c r="E2201" s="7" t="s">
        <v>1418</v>
      </c>
      <c r="F2201" s="7" t="n">
        <v>0</v>
      </c>
      <c r="G2201" s="7" t="s">
        <v>123</v>
      </c>
      <c r="H2201" s="9" t="n">
        <v>2</v>
      </c>
      <c r="I2201" s="7" t="s">
        <v>558</v>
      </c>
      <c r="J2201" s="8" t="s">
        <v>86</v>
      </c>
      <c r="K2201" s="10" t="s">
        <v>46</v>
      </c>
      <c r="L2201" s="10" t="s">
        <v>83</v>
      </c>
      <c r="M2201" s="10" t="s">
        <v>56</v>
      </c>
      <c r="N2201" s="10" t="n">
        <v>0.034</v>
      </c>
      <c r="O2201" s="9" t="s">
        <v>50</v>
      </c>
      <c r="P2201" s="11" t="n">
        <v>0.443</v>
      </c>
      <c r="Q2201" s="8" t="s">
        <v>58</v>
      </c>
      <c r="R2201" s="11" t="n">
        <v>0.023</v>
      </c>
      <c r="S2201" s="8" t="s">
        <v>58</v>
      </c>
      <c r="T2201" s="11" t="n">
        <v>127</v>
      </c>
      <c r="U2201" s="8" t="s">
        <v>58</v>
      </c>
      <c r="V2201" s="11" t="n">
        <v>6.6</v>
      </c>
      <c r="W2201" s="11" t="n">
        <v>9.1</v>
      </c>
      <c r="X2201" s="11" t="n">
        <v>9.5</v>
      </c>
      <c r="Y2201" s="11" t="n">
        <v>12.4</v>
      </c>
      <c r="Z2201" s="11" t="n">
        <v>2.04</v>
      </c>
      <c r="AA2201" s="8" t="s">
        <v>57</v>
      </c>
      <c r="AB2201" s="5" t="n">
        <f aca="false">IF(C2201='[1]Pesos dos Critérios'!$V$3,'[1]Pesos dos Critérios'!$V$9,IF(Planilha1!C2201='[1]Pesos dos Critérios'!$W$3,'[1]Pesos dos Critérios'!$W$9,IF(Planilha1!C2201='[1]Pesos dos Critérios'!$X$3,'[1]Pesos dos Critérios'!$X$9,IF(Planilha1!C2201='[1]Pesos dos Critérios'!$Y$3,'[1]Pesos dos Critérios'!$Y$9,'[1]Pesos dos Critérios'!$Z$9))))</f>
        <v>0.0218518518518519</v>
      </c>
      <c r="AC2201" s="5" t="n">
        <f aca="false">IF(H2201=1,'[1]Pesos dos Critérios'!$AD$9,IF(Planilha1!H2201=2,'[1]Pesos dos Critérios'!$AE$9,IF(Planilha1!H2201=3,'[1]Pesos dos Critérios'!$AF$9,IF(Planilha1!H2201=4,'[1]Pesos dos Critérios'!$AG$9,'[1]Pesos dos Critérios'!$AH$9))))</f>
        <v>0.0273148148148148</v>
      </c>
      <c r="AD2201" s="5" t="n">
        <f aca="false">IF(J2201='[1]Pesos dos Critérios'!$AA$3,'[1]Pesos dos Critérios'!$AA$9,IF(Planilha1!J2201='[1]Pesos dos Critérios'!$AB$3,'[1]Pesos dos Critérios'!$AB$9,'[1]Pesos dos Critérios'!$AC$9))</f>
        <v>0.037037037037037</v>
      </c>
      <c r="AE2201" s="5" t="n">
        <f aca="false">IF(O2201="Intervalo 1",'[1]Pesos dos Critérios'!$J$9,IF(Planilha1!O2201="Intervalo 2",'[1]Pesos dos Critérios'!$K$9,IF(Planilha1!O2201="Intervalo 3",'[1]Pesos dos Critérios'!$L$9,'[1]Pesos dos Critérios'!$M$9)))</f>
        <v>0.015652557319224</v>
      </c>
      <c r="AF2201" s="5" t="n">
        <f aca="false">IF(Q2201="Intervalo 1",'[1]Pesos dos Critérios'!$B$9,IF(Q2201="Intervalo 2",'[1]Pesos dos Critérios'!$C$9,IF(Q2201="Intervalo 3",'[1]Pesos dos Critérios'!$D$9,'[1]Pesos dos Critérios'!$E$9)))</f>
        <v>0.0123748067486724</v>
      </c>
      <c r="AG2201" s="5" t="n">
        <f aca="false">IF(S2201="Intervalo 1",'[1]Pesos dos Critérios'!$F$9,IF(S2201="Intervalo 2",'[1]Pesos dos Critérios'!$G$9,IF(S2201="Intervalo 3",'[1]Pesos dos Critérios'!$H$9,'[1]Pesos dos Critérios'!$I$9)))</f>
        <v>0.0202020202020202</v>
      </c>
      <c r="AH2201" s="5" t="n">
        <f aca="false">IF(U2201="Intervalo 1",'[1]Pesos dos Critérios'!$N$9,IF(U2201="Intervalo 2",'[1]Pesos dos Critérios'!$O$9,IF(U2201="Intervalo 3",'[1]Pesos dos Critérios'!$P$9,'[1]Pesos dos Critérios'!$Q$9)))</f>
        <v>0.0273809523809524</v>
      </c>
      <c r="AI2201" s="5" t="n">
        <f aca="false">IF(AA2201="Intervalo 1",'[1]Pesos dos Critérios'!$R$9,IF(AA2201="Intervalo 2",'[1]Pesos dos Critérios'!$S$9,IF(AA2201="Intervalo 3",'[1]Pesos dos Critérios'!$T$9,'[1]Pesos dos Critérios'!$U$9)))</f>
        <v>0.0547619047619048</v>
      </c>
      <c r="AJ2201" s="5" t="n">
        <f aca="false">SUM(AB2201:AI2201)</f>
        <v>0.216575945116478</v>
      </c>
      <c r="AK2201" s="5" t="n">
        <v>2200</v>
      </c>
      <c r="AM2201" s="1" t="s">
        <v>96</v>
      </c>
    </row>
    <row r="2202" customFormat="false" ht="12.8" hidden="false" customHeight="true" outlineLevel="0" collapsed="false">
      <c r="A2202" s="7" t="n">
        <v>2016</v>
      </c>
      <c r="B2202" s="7" t="s">
        <v>686</v>
      </c>
      <c r="C2202" s="8" t="s">
        <v>205</v>
      </c>
      <c r="D2202" s="7" t="s">
        <v>97</v>
      </c>
      <c r="E2202" s="7" t="s">
        <v>1418</v>
      </c>
      <c r="F2202" s="7" t="s">
        <v>1420</v>
      </c>
      <c r="G2202" s="7" t="s">
        <v>123</v>
      </c>
      <c r="H2202" s="9" t="n">
        <v>2</v>
      </c>
      <c r="I2202" s="7" t="s">
        <v>558</v>
      </c>
      <c r="J2202" s="8" t="s">
        <v>86</v>
      </c>
      <c r="K2202" s="10" t="s">
        <v>46</v>
      </c>
      <c r="L2202" s="10" t="s">
        <v>83</v>
      </c>
      <c r="M2202" s="10" t="s">
        <v>56</v>
      </c>
      <c r="N2202" s="10" t="n">
        <v>0.034</v>
      </c>
      <c r="O2202" s="9" t="s">
        <v>50</v>
      </c>
      <c r="P2202" s="11" t="n">
        <v>0.443</v>
      </c>
      <c r="Q2202" s="8" t="s">
        <v>58</v>
      </c>
      <c r="R2202" s="11" t="n">
        <v>0.023</v>
      </c>
      <c r="S2202" s="8" t="s">
        <v>58</v>
      </c>
      <c r="T2202" s="11" t="n">
        <v>127</v>
      </c>
      <c r="U2202" s="8" t="s">
        <v>58</v>
      </c>
      <c r="V2202" s="11" t="n">
        <v>6.6</v>
      </c>
      <c r="W2202" s="11" t="n">
        <v>9.1</v>
      </c>
      <c r="X2202" s="11" t="n">
        <v>9.5</v>
      </c>
      <c r="Y2202" s="11" t="n">
        <v>12.4</v>
      </c>
      <c r="Z2202" s="11" t="n">
        <v>2.04</v>
      </c>
      <c r="AA2202" s="8" t="s">
        <v>57</v>
      </c>
      <c r="AB2202" s="5" t="n">
        <f aca="false">IF(C2202='[1]Pesos dos Critérios'!$V$3,'[1]Pesos dos Critérios'!$V$9,IF(Planilha1!C2202='[1]Pesos dos Critérios'!$W$3,'[1]Pesos dos Critérios'!$W$9,IF(Planilha1!C2202='[1]Pesos dos Critérios'!$X$3,'[1]Pesos dos Critérios'!$X$9,IF(Planilha1!C2202='[1]Pesos dos Critérios'!$Y$3,'[1]Pesos dos Critérios'!$Y$9,'[1]Pesos dos Critérios'!$Z$9))))</f>
        <v>0.0218518518518519</v>
      </c>
      <c r="AC2202" s="5" t="n">
        <f aca="false">IF(H2202=1,'[1]Pesos dos Critérios'!$AD$9,IF(Planilha1!H2202=2,'[1]Pesos dos Critérios'!$AE$9,IF(Planilha1!H2202=3,'[1]Pesos dos Critérios'!$AF$9,IF(Planilha1!H2202=4,'[1]Pesos dos Critérios'!$AG$9,'[1]Pesos dos Critérios'!$AH$9))))</f>
        <v>0.0273148148148148</v>
      </c>
      <c r="AD2202" s="5" t="n">
        <f aca="false">IF(J2202='[1]Pesos dos Critérios'!$AA$3,'[1]Pesos dos Critérios'!$AA$9,IF(Planilha1!J2202='[1]Pesos dos Critérios'!$AB$3,'[1]Pesos dos Critérios'!$AB$9,'[1]Pesos dos Critérios'!$AC$9))</f>
        <v>0.037037037037037</v>
      </c>
      <c r="AE2202" s="5" t="n">
        <f aca="false">IF(O2202="Intervalo 1",'[1]Pesos dos Critérios'!$J$9,IF(Planilha1!O2202="Intervalo 2",'[1]Pesos dos Critérios'!$K$9,IF(Planilha1!O2202="Intervalo 3",'[1]Pesos dos Critérios'!$L$9,'[1]Pesos dos Critérios'!$M$9)))</f>
        <v>0.015652557319224</v>
      </c>
      <c r="AF2202" s="5" t="n">
        <f aca="false">IF(Q2202="Intervalo 1",'[1]Pesos dos Critérios'!$B$9,IF(Q2202="Intervalo 2",'[1]Pesos dos Critérios'!$C$9,IF(Q2202="Intervalo 3",'[1]Pesos dos Critérios'!$D$9,'[1]Pesos dos Critérios'!$E$9)))</f>
        <v>0.0123748067486724</v>
      </c>
      <c r="AG2202" s="5" t="n">
        <f aca="false">IF(S2202="Intervalo 1",'[1]Pesos dos Critérios'!$F$9,IF(S2202="Intervalo 2",'[1]Pesos dos Critérios'!$G$9,IF(S2202="Intervalo 3",'[1]Pesos dos Critérios'!$H$9,'[1]Pesos dos Critérios'!$I$9)))</f>
        <v>0.0202020202020202</v>
      </c>
      <c r="AH2202" s="5" t="n">
        <f aca="false">IF(U2202="Intervalo 1",'[1]Pesos dos Critérios'!$N$9,IF(U2202="Intervalo 2",'[1]Pesos dos Critérios'!$O$9,IF(U2202="Intervalo 3",'[1]Pesos dos Critérios'!$P$9,'[1]Pesos dos Critérios'!$Q$9)))</f>
        <v>0.0273809523809524</v>
      </c>
      <c r="AI2202" s="5" t="n">
        <f aca="false">IF(AA2202="Intervalo 1",'[1]Pesos dos Critérios'!$R$9,IF(AA2202="Intervalo 2",'[1]Pesos dos Critérios'!$S$9,IF(AA2202="Intervalo 3",'[1]Pesos dos Critérios'!$T$9,'[1]Pesos dos Critérios'!$U$9)))</f>
        <v>0.0547619047619048</v>
      </c>
      <c r="AJ2202" s="5" t="n">
        <f aca="false">SUM(AB2202:AI2202)</f>
        <v>0.216575945116478</v>
      </c>
      <c r="AK2202" s="5" t="n">
        <v>2201</v>
      </c>
      <c r="AM2202" s="1" t="s">
        <v>96</v>
      </c>
    </row>
    <row r="2203" customFormat="false" ht="12.8" hidden="false" customHeight="true" outlineLevel="0" collapsed="false">
      <c r="A2203" s="7" t="n">
        <v>2016</v>
      </c>
      <c r="B2203" s="7" t="s">
        <v>686</v>
      </c>
      <c r="C2203" s="8" t="s">
        <v>205</v>
      </c>
      <c r="D2203" s="7" t="s">
        <v>97</v>
      </c>
      <c r="E2203" s="7" t="s">
        <v>1418</v>
      </c>
      <c r="F2203" s="7" t="s">
        <v>313</v>
      </c>
      <c r="G2203" s="7" t="s">
        <v>123</v>
      </c>
      <c r="H2203" s="9" t="n">
        <v>2</v>
      </c>
      <c r="I2203" s="7" t="s">
        <v>126</v>
      </c>
      <c r="J2203" s="8" t="s">
        <v>45</v>
      </c>
      <c r="K2203" s="10" t="s">
        <v>46</v>
      </c>
      <c r="L2203" s="10" t="s">
        <v>83</v>
      </c>
      <c r="M2203" s="10" t="s">
        <v>56</v>
      </c>
      <c r="N2203" s="10" t="n">
        <v>0.029</v>
      </c>
      <c r="O2203" s="9" t="s">
        <v>50</v>
      </c>
      <c r="P2203" s="11" t="n">
        <v>0.347</v>
      </c>
      <c r="Q2203" s="8" t="s">
        <v>58</v>
      </c>
      <c r="R2203" s="11" t="n">
        <v>0.02</v>
      </c>
      <c r="S2203" s="8" t="s">
        <v>58</v>
      </c>
      <c r="T2203" s="11" t="n">
        <v>118</v>
      </c>
      <c r="U2203" s="8" t="s">
        <v>57</v>
      </c>
      <c r="V2203" s="11" t="n">
        <v>6.8</v>
      </c>
      <c r="W2203" s="11" t="n">
        <v>9.3</v>
      </c>
      <c r="X2203" s="11" t="n">
        <v>10</v>
      </c>
      <c r="Y2203" s="11" t="n">
        <v>14</v>
      </c>
      <c r="Z2203" s="11" t="n">
        <v>1.93</v>
      </c>
      <c r="AA2203" s="8" t="s">
        <v>57</v>
      </c>
      <c r="AB2203" s="5" t="n">
        <f aca="false">IF(C2203='[1]Pesos dos Critérios'!$V$3,'[1]Pesos dos Critérios'!$V$9,IF(Planilha1!C2203='[1]Pesos dos Critérios'!$W$3,'[1]Pesos dos Critérios'!$W$9,IF(Planilha1!C2203='[1]Pesos dos Critérios'!$X$3,'[1]Pesos dos Critérios'!$X$9,IF(Planilha1!C2203='[1]Pesos dos Critérios'!$Y$3,'[1]Pesos dos Critérios'!$Y$9,'[1]Pesos dos Critérios'!$Z$9))))</f>
        <v>0.0218518518518519</v>
      </c>
      <c r="AC2203" s="5" t="n">
        <f aca="false">IF(H2203=1,'[1]Pesos dos Critérios'!$AD$9,IF(Planilha1!H2203=2,'[1]Pesos dos Critérios'!$AE$9,IF(Planilha1!H2203=3,'[1]Pesos dos Critérios'!$AF$9,IF(Planilha1!H2203=4,'[1]Pesos dos Critérios'!$AG$9,'[1]Pesos dos Critérios'!$AH$9))))</f>
        <v>0.0273148148148148</v>
      </c>
      <c r="AD2203" s="5" t="n">
        <f aca="false">IF(J2203='[1]Pesos dos Critérios'!$AA$3,'[1]Pesos dos Critérios'!$AA$9,IF(Planilha1!J2203='[1]Pesos dos Critérios'!$AB$3,'[1]Pesos dos Critérios'!$AB$9,'[1]Pesos dos Critérios'!$AC$9))</f>
        <v>0.037037037037037</v>
      </c>
      <c r="AE2203" s="5" t="n">
        <f aca="false">IF(O2203="Intervalo 1",'[1]Pesos dos Critérios'!$J$9,IF(Planilha1!O2203="Intervalo 2",'[1]Pesos dos Critérios'!$K$9,IF(Planilha1!O2203="Intervalo 3",'[1]Pesos dos Critérios'!$L$9,'[1]Pesos dos Critérios'!$M$9)))</f>
        <v>0.015652557319224</v>
      </c>
      <c r="AF2203" s="5" t="n">
        <f aca="false">IF(Q2203="Intervalo 1",'[1]Pesos dos Critérios'!$B$9,IF(Q2203="Intervalo 2",'[1]Pesos dos Critérios'!$C$9,IF(Q2203="Intervalo 3",'[1]Pesos dos Critérios'!$D$9,'[1]Pesos dos Critérios'!$E$9)))</f>
        <v>0.0123748067486724</v>
      </c>
      <c r="AG2203" s="5" t="n">
        <f aca="false">IF(S2203="Intervalo 1",'[1]Pesos dos Critérios'!$F$9,IF(S2203="Intervalo 2",'[1]Pesos dos Critérios'!$G$9,IF(S2203="Intervalo 3",'[1]Pesos dos Critérios'!$H$9,'[1]Pesos dos Critérios'!$I$9)))</f>
        <v>0.0202020202020202</v>
      </c>
      <c r="AH2203" s="5" t="n">
        <f aca="false">IF(U2203="Intervalo 1",'[1]Pesos dos Critérios'!$N$9,IF(U2203="Intervalo 2",'[1]Pesos dos Critérios'!$O$9,IF(U2203="Intervalo 3",'[1]Pesos dos Critérios'!$P$9,'[1]Pesos dos Critérios'!$Q$9)))</f>
        <v>0.0273809523809524</v>
      </c>
      <c r="AI2203" s="5" t="n">
        <f aca="false">IF(AA2203="Intervalo 1",'[1]Pesos dos Critérios'!$R$9,IF(AA2203="Intervalo 2",'[1]Pesos dos Critérios'!$S$9,IF(AA2203="Intervalo 3",'[1]Pesos dos Critérios'!$T$9,'[1]Pesos dos Critérios'!$U$9)))</f>
        <v>0.0547619047619048</v>
      </c>
      <c r="AJ2203" s="5" t="n">
        <f aca="false">SUM(AB2203:AI2203)</f>
        <v>0.216575945116478</v>
      </c>
      <c r="AK2203" s="5" t="n">
        <v>2202</v>
      </c>
      <c r="AM2203" s="1" t="s">
        <v>96</v>
      </c>
    </row>
    <row r="2204" customFormat="false" ht="12.8" hidden="false" customHeight="true" outlineLevel="0" collapsed="false">
      <c r="A2204" s="7" t="n">
        <v>2016</v>
      </c>
      <c r="B2204" s="7" t="s">
        <v>686</v>
      </c>
      <c r="C2204" s="8" t="s">
        <v>205</v>
      </c>
      <c r="D2204" s="7" t="s">
        <v>97</v>
      </c>
      <c r="E2204" s="7" t="s">
        <v>1418</v>
      </c>
      <c r="F2204" s="7" t="s">
        <v>312</v>
      </c>
      <c r="G2204" s="7" t="s">
        <v>123</v>
      </c>
      <c r="H2204" s="9" t="n">
        <v>2</v>
      </c>
      <c r="I2204" s="7" t="s">
        <v>126</v>
      </c>
      <c r="J2204" s="8" t="s">
        <v>45</v>
      </c>
      <c r="K2204" s="10" t="s">
        <v>46</v>
      </c>
      <c r="L2204" s="10" t="s">
        <v>83</v>
      </c>
      <c r="M2204" s="10" t="s">
        <v>56</v>
      </c>
      <c r="N2204" s="10" t="n">
        <v>0.029</v>
      </c>
      <c r="O2204" s="9" t="s">
        <v>50</v>
      </c>
      <c r="P2204" s="11" t="n">
        <v>0.347</v>
      </c>
      <c r="Q2204" s="8" t="s">
        <v>58</v>
      </c>
      <c r="R2204" s="11" t="n">
        <v>0.02</v>
      </c>
      <c r="S2204" s="8" t="s">
        <v>58</v>
      </c>
      <c r="T2204" s="11" t="n">
        <v>118</v>
      </c>
      <c r="U2204" s="8" t="s">
        <v>57</v>
      </c>
      <c r="V2204" s="11" t="n">
        <v>6.8</v>
      </c>
      <c r="W2204" s="11" t="n">
        <v>9.3</v>
      </c>
      <c r="X2204" s="11" t="n">
        <v>10</v>
      </c>
      <c r="Y2204" s="11" t="n">
        <v>14</v>
      </c>
      <c r="Z2204" s="11" t="n">
        <v>1.93</v>
      </c>
      <c r="AA2204" s="8" t="s">
        <v>57</v>
      </c>
      <c r="AB2204" s="5" t="n">
        <f aca="false">IF(C2204='[1]Pesos dos Critérios'!$V$3,'[1]Pesos dos Critérios'!$V$9,IF(Planilha1!C2204='[1]Pesos dos Critérios'!$W$3,'[1]Pesos dos Critérios'!$W$9,IF(Planilha1!C2204='[1]Pesos dos Critérios'!$X$3,'[1]Pesos dos Critérios'!$X$9,IF(Planilha1!C2204='[1]Pesos dos Critérios'!$Y$3,'[1]Pesos dos Critérios'!$Y$9,'[1]Pesos dos Critérios'!$Z$9))))</f>
        <v>0.0218518518518519</v>
      </c>
      <c r="AC2204" s="5" t="n">
        <f aca="false">IF(H2204=1,'[1]Pesos dos Critérios'!$AD$9,IF(Planilha1!H2204=2,'[1]Pesos dos Critérios'!$AE$9,IF(Planilha1!H2204=3,'[1]Pesos dos Critérios'!$AF$9,IF(Planilha1!H2204=4,'[1]Pesos dos Critérios'!$AG$9,'[1]Pesos dos Critérios'!$AH$9))))</f>
        <v>0.0273148148148148</v>
      </c>
      <c r="AD2204" s="5" t="n">
        <f aca="false">IF(J2204='[1]Pesos dos Critérios'!$AA$3,'[1]Pesos dos Critérios'!$AA$9,IF(Planilha1!J2204='[1]Pesos dos Critérios'!$AB$3,'[1]Pesos dos Critérios'!$AB$9,'[1]Pesos dos Critérios'!$AC$9))</f>
        <v>0.037037037037037</v>
      </c>
      <c r="AE2204" s="5" t="n">
        <f aca="false">IF(O2204="Intervalo 1",'[1]Pesos dos Critérios'!$J$9,IF(Planilha1!O2204="Intervalo 2",'[1]Pesos dos Critérios'!$K$9,IF(Planilha1!O2204="Intervalo 3",'[1]Pesos dos Critérios'!$L$9,'[1]Pesos dos Critérios'!$M$9)))</f>
        <v>0.015652557319224</v>
      </c>
      <c r="AF2204" s="5" t="n">
        <f aca="false">IF(Q2204="Intervalo 1",'[1]Pesos dos Critérios'!$B$9,IF(Q2204="Intervalo 2",'[1]Pesos dos Critérios'!$C$9,IF(Q2204="Intervalo 3",'[1]Pesos dos Critérios'!$D$9,'[1]Pesos dos Critérios'!$E$9)))</f>
        <v>0.0123748067486724</v>
      </c>
      <c r="AG2204" s="5" t="n">
        <f aca="false">IF(S2204="Intervalo 1",'[1]Pesos dos Critérios'!$F$9,IF(S2204="Intervalo 2",'[1]Pesos dos Critérios'!$G$9,IF(S2204="Intervalo 3",'[1]Pesos dos Critérios'!$H$9,'[1]Pesos dos Critérios'!$I$9)))</f>
        <v>0.0202020202020202</v>
      </c>
      <c r="AH2204" s="5" t="n">
        <f aca="false">IF(U2204="Intervalo 1",'[1]Pesos dos Critérios'!$N$9,IF(U2204="Intervalo 2",'[1]Pesos dos Critérios'!$O$9,IF(U2204="Intervalo 3",'[1]Pesos dos Critérios'!$P$9,'[1]Pesos dos Critérios'!$Q$9)))</f>
        <v>0.0273809523809524</v>
      </c>
      <c r="AI2204" s="5" t="n">
        <f aca="false">IF(AA2204="Intervalo 1",'[1]Pesos dos Critérios'!$R$9,IF(AA2204="Intervalo 2",'[1]Pesos dos Critérios'!$S$9,IF(AA2204="Intervalo 3",'[1]Pesos dos Critérios'!$T$9,'[1]Pesos dos Critérios'!$U$9)))</f>
        <v>0.0547619047619048</v>
      </c>
      <c r="AJ2204" s="5" t="n">
        <f aca="false">SUM(AB2204:AI2204)</f>
        <v>0.216575945116478</v>
      </c>
      <c r="AK2204" s="5" t="n">
        <v>2203</v>
      </c>
      <c r="AM2204" s="1" t="s">
        <v>96</v>
      </c>
    </row>
    <row r="2205" customFormat="false" ht="12.8" hidden="false" customHeight="true" outlineLevel="0" collapsed="false">
      <c r="A2205" s="7" t="n">
        <v>2016</v>
      </c>
      <c r="B2205" s="7" t="s">
        <v>686</v>
      </c>
      <c r="C2205" s="8" t="s">
        <v>205</v>
      </c>
      <c r="D2205" s="7" t="s">
        <v>97</v>
      </c>
      <c r="E2205" s="7" t="s">
        <v>1418</v>
      </c>
      <c r="F2205" s="7" t="s">
        <v>314</v>
      </c>
      <c r="G2205" s="7" t="s">
        <v>123</v>
      </c>
      <c r="H2205" s="9" t="n">
        <v>2</v>
      </c>
      <c r="I2205" s="7" t="s">
        <v>126</v>
      </c>
      <c r="J2205" s="8" t="s">
        <v>45</v>
      </c>
      <c r="K2205" s="10" t="s">
        <v>46</v>
      </c>
      <c r="L2205" s="10" t="s">
        <v>83</v>
      </c>
      <c r="M2205" s="10" t="s">
        <v>56</v>
      </c>
      <c r="N2205" s="10" t="n">
        <v>0.029</v>
      </c>
      <c r="O2205" s="9" t="s">
        <v>50</v>
      </c>
      <c r="P2205" s="11" t="n">
        <v>0.347</v>
      </c>
      <c r="Q2205" s="8" t="s">
        <v>58</v>
      </c>
      <c r="R2205" s="11" t="n">
        <v>0.02</v>
      </c>
      <c r="S2205" s="8" t="s">
        <v>58</v>
      </c>
      <c r="T2205" s="11" t="n">
        <v>118</v>
      </c>
      <c r="U2205" s="8" t="s">
        <v>57</v>
      </c>
      <c r="V2205" s="11" t="n">
        <v>6.8</v>
      </c>
      <c r="W2205" s="11" t="n">
        <v>9.3</v>
      </c>
      <c r="X2205" s="11" t="n">
        <v>10</v>
      </c>
      <c r="Y2205" s="11" t="n">
        <v>14</v>
      </c>
      <c r="Z2205" s="11" t="n">
        <v>1.93</v>
      </c>
      <c r="AA2205" s="8" t="s">
        <v>57</v>
      </c>
      <c r="AB2205" s="5" t="n">
        <f aca="false">IF(C2205='[1]Pesos dos Critérios'!$V$3,'[1]Pesos dos Critérios'!$V$9,IF(Planilha1!C2205='[1]Pesos dos Critérios'!$W$3,'[1]Pesos dos Critérios'!$W$9,IF(Planilha1!C2205='[1]Pesos dos Critérios'!$X$3,'[1]Pesos dos Critérios'!$X$9,IF(Planilha1!C2205='[1]Pesos dos Critérios'!$Y$3,'[1]Pesos dos Critérios'!$Y$9,'[1]Pesos dos Critérios'!$Z$9))))</f>
        <v>0.0218518518518519</v>
      </c>
      <c r="AC2205" s="5" t="n">
        <f aca="false">IF(H2205=1,'[1]Pesos dos Critérios'!$AD$9,IF(Planilha1!H2205=2,'[1]Pesos dos Critérios'!$AE$9,IF(Planilha1!H2205=3,'[1]Pesos dos Critérios'!$AF$9,IF(Planilha1!H2205=4,'[1]Pesos dos Critérios'!$AG$9,'[1]Pesos dos Critérios'!$AH$9))))</f>
        <v>0.0273148148148148</v>
      </c>
      <c r="AD2205" s="5" t="n">
        <f aca="false">IF(J2205='[1]Pesos dos Critérios'!$AA$3,'[1]Pesos dos Critérios'!$AA$9,IF(Planilha1!J2205='[1]Pesos dos Critérios'!$AB$3,'[1]Pesos dos Critérios'!$AB$9,'[1]Pesos dos Critérios'!$AC$9))</f>
        <v>0.037037037037037</v>
      </c>
      <c r="AE2205" s="5" t="n">
        <f aca="false">IF(O2205="Intervalo 1",'[1]Pesos dos Critérios'!$J$9,IF(Planilha1!O2205="Intervalo 2",'[1]Pesos dos Critérios'!$K$9,IF(Planilha1!O2205="Intervalo 3",'[1]Pesos dos Critérios'!$L$9,'[1]Pesos dos Critérios'!$M$9)))</f>
        <v>0.015652557319224</v>
      </c>
      <c r="AF2205" s="5" t="n">
        <f aca="false">IF(Q2205="Intervalo 1",'[1]Pesos dos Critérios'!$B$9,IF(Q2205="Intervalo 2",'[1]Pesos dos Critérios'!$C$9,IF(Q2205="Intervalo 3",'[1]Pesos dos Critérios'!$D$9,'[1]Pesos dos Critérios'!$E$9)))</f>
        <v>0.0123748067486724</v>
      </c>
      <c r="AG2205" s="5" t="n">
        <f aca="false">IF(S2205="Intervalo 1",'[1]Pesos dos Critérios'!$F$9,IF(S2205="Intervalo 2",'[1]Pesos dos Critérios'!$G$9,IF(S2205="Intervalo 3",'[1]Pesos dos Critérios'!$H$9,'[1]Pesos dos Critérios'!$I$9)))</f>
        <v>0.0202020202020202</v>
      </c>
      <c r="AH2205" s="5" t="n">
        <f aca="false">IF(U2205="Intervalo 1",'[1]Pesos dos Critérios'!$N$9,IF(U2205="Intervalo 2",'[1]Pesos dos Critérios'!$O$9,IF(U2205="Intervalo 3",'[1]Pesos dos Critérios'!$P$9,'[1]Pesos dos Critérios'!$Q$9)))</f>
        <v>0.0273809523809524</v>
      </c>
      <c r="AI2205" s="5" t="n">
        <f aca="false">IF(AA2205="Intervalo 1",'[1]Pesos dos Critérios'!$R$9,IF(AA2205="Intervalo 2",'[1]Pesos dos Critérios'!$S$9,IF(AA2205="Intervalo 3",'[1]Pesos dos Critérios'!$T$9,'[1]Pesos dos Critérios'!$U$9)))</f>
        <v>0.0547619047619048</v>
      </c>
      <c r="AJ2205" s="5" t="n">
        <f aca="false">SUM(AB2205:AI2205)</f>
        <v>0.216575945116478</v>
      </c>
      <c r="AK2205" s="5" t="n">
        <v>2204</v>
      </c>
      <c r="AM2205" s="1" t="s">
        <v>96</v>
      </c>
    </row>
    <row r="2206" customFormat="false" ht="12.8" hidden="false" customHeight="true" outlineLevel="0" collapsed="false">
      <c r="A2206" s="7" t="n">
        <v>2016</v>
      </c>
      <c r="B2206" s="7" t="s">
        <v>686</v>
      </c>
      <c r="C2206" s="8" t="s">
        <v>205</v>
      </c>
      <c r="D2206" s="7" t="s">
        <v>232</v>
      </c>
      <c r="E2206" s="7" t="s">
        <v>1421</v>
      </c>
      <c r="F2206" s="7" t="s">
        <v>313</v>
      </c>
      <c r="G2206" s="7" t="s">
        <v>224</v>
      </c>
      <c r="H2206" s="9" t="n">
        <v>2</v>
      </c>
      <c r="I2206" s="7" t="s">
        <v>721</v>
      </c>
      <c r="J2206" s="8" t="s">
        <v>86</v>
      </c>
      <c r="K2206" s="10" t="s">
        <v>46</v>
      </c>
      <c r="L2206" s="10" t="s">
        <v>83</v>
      </c>
      <c r="M2206" s="10" t="s">
        <v>48</v>
      </c>
      <c r="N2206" s="10" t="n">
        <v>0.019</v>
      </c>
      <c r="O2206" s="9" t="s">
        <v>58</v>
      </c>
      <c r="P2206" s="11" t="n">
        <v>0.168</v>
      </c>
      <c r="Q2206" s="8" t="s">
        <v>57</v>
      </c>
      <c r="R2206" s="11" t="n">
        <v>0.029</v>
      </c>
      <c r="S2206" s="8" t="s">
        <v>58</v>
      </c>
      <c r="T2206" s="11" t="n">
        <v>152</v>
      </c>
      <c r="U2206" s="8" t="s">
        <v>58</v>
      </c>
      <c r="V2206" s="11" t="n">
        <v>5.6</v>
      </c>
      <c r="W2206" s="11" t="n">
        <v>7.42</v>
      </c>
      <c r="X2206" s="11" t="n">
        <v>8</v>
      </c>
      <c r="Y2206" s="11" t="n">
        <v>10.6</v>
      </c>
      <c r="Z2206" s="11" t="n">
        <v>2.46</v>
      </c>
      <c r="AA2206" s="8" t="s">
        <v>58</v>
      </c>
      <c r="AB2206" s="5" t="n">
        <f aca="false">IF(C2206='[1]Pesos dos Critérios'!$V$3,'[1]Pesos dos Critérios'!$V$9,IF(Planilha1!C2206='[1]Pesos dos Critérios'!$W$3,'[1]Pesos dos Critérios'!$W$9,IF(Planilha1!C2206='[1]Pesos dos Critérios'!$X$3,'[1]Pesos dos Critérios'!$X$9,IF(Planilha1!C2206='[1]Pesos dos Critérios'!$Y$3,'[1]Pesos dos Critérios'!$Y$9,'[1]Pesos dos Critérios'!$Z$9))))</f>
        <v>0.0218518518518519</v>
      </c>
      <c r="AC2206" s="5" t="n">
        <f aca="false">IF(H2206=1,'[1]Pesos dos Critérios'!$AD$9,IF(Planilha1!H2206=2,'[1]Pesos dos Critérios'!$AE$9,IF(Planilha1!H2206=3,'[1]Pesos dos Critérios'!$AF$9,IF(Planilha1!H2206=4,'[1]Pesos dos Critérios'!$AG$9,'[1]Pesos dos Critérios'!$AH$9))))</f>
        <v>0.0273148148148148</v>
      </c>
      <c r="AD2206" s="5" t="n">
        <f aca="false">IF(J2206='[1]Pesos dos Critérios'!$AA$3,'[1]Pesos dos Critérios'!$AA$9,IF(Planilha1!J2206='[1]Pesos dos Critérios'!$AB$3,'[1]Pesos dos Critérios'!$AB$9,'[1]Pesos dos Critérios'!$AC$9))</f>
        <v>0.037037037037037</v>
      </c>
      <c r="AE2206" s="5" t="n">
        <f aca="false">IF(O2206="Intervalo 1",'[1]Pesos dos Critérios'!$J$9,IF(Planilha1!O2206="Intervalo 2",'[1]Pesos dos Critérios'!$K$9,IF(Planilha1!O2206="Intervalo 3",'[1]Pesos dos Critérios'!$L$9,'[1]Pesos dos Critérios'!$M$9)))</f>
        <v>0.0266754850088183</v>
      </c>
      <c r="AF2206" s="5" t="n">
        <f aca="false">IF(Q2206="Intervalo 1",'[1]Pesos dos Critérios'!$B$9,IF(Q2206="Intervalo 2",'[1]Pesos dos Critérios'!$C$9,IF(Q2206="Intervalo 3",'[1]Pesos dos Critérios'!$D$9,'[1]Pesos dos Critérios'!$E$9)))</f>
        <v>0.022897761645493</v>
      </c>
      <c r="AG2206" s="5" t="n">
        <f aca="false">IF(S2206="Intervalo 1",'[1]Pesos dos Critérios'!$F$9,IF(S2206="Intervalo 2",'[1]Pesos dos Critérios'!$G$9,IF(S2206="Intervalo 3",'[1]Pesos dos Critérios'!$H$9,'[1]Pesos dos Critérios'!$I$9)))</f>
        <v>0.0202020202020202</v>
      </c>
      <c r="AH2206" s="5" t="n">
        <f aca="false">IF(U2206="Intervalo 1",'[1]Pesos dos Critérios'!$N$9,IF(U2206="Intervalo 2",'[1]Pesos dos Critérios'!$O$9,IF(U2206="Intervalo 3",'[1]Pesos dos Critérios'!$P$9,'[1]Pesos dos Critérios'!$Q$9)))</f>
        <v>0.0273809523809524</v>
      </c>
      <c r="AI2206" s="5" t="n">
        <f aca="false">IF(AA2206="Intervalo 1",'[1]Pesos dos Critérios'!$R$9,IF(AA2206="Intervalo 2",'[1]Pesos dos Critérios'!$S$9,IF(AA2206="Intervalo 3",'[1]Pesos dos Critérios'!$T$9,'[1]Pesos dos Critérios'!$U$9)))</f>
        <v>0.0547619047619048</v>
      </c>
      <c r="AJ2206" s="5" t="n">
        <f aca="false">SUM(AB2206:AI2206)</f>
        <v>0.238121827702892</v>
      </c>
      <c r="AK2206" s="5" t="n">
        <v>2205</v>
      </c>
      <c r="AM2206" s="1" t="s">
        <v>60</v>
      </c>
    </row>
    <row r="2207" customFormat="false" ht="12.8" hidden="false" customHeight="true" outlineLevel="0" collapsed="false">
      <c r="A2207" s="7" t="n">
        <v>2016</v>
      </c>
      <c r="B2207" s="7" t="s">
        <v>686</v>
      </c>
      <c r="C2207" s="8" t="s">
        <v>205</v>
      </c>
      <c r="D2207" s="7" t="s">
        <v>232</v>
      </c>
      <c r="E2207" s="7" t="s">
        <v>1421</v>
      </c>
      <c r="F2207" s="7" t="s">
        <v>312</v>
      </c>
      <c r="G2207" s="7" t="s">
        <v>224</v>
      </c>
      <c r="H2207" s="9" t="n">
        <v>2</v>
      </c>
      <c r="I2207" s="7" t="s">
        <v>721</v>
      </c>
      <c r="J2207" s="8" t="s">
        <v>86</v>
      </c>
      <c r="K2207" s="10" t="s">
        <v>46</v>
      </c>
      <c r="L2207" s="10" t="s">
        <v>83</v>
      </c>
      <c r="M2207" s="10" t="s">
        <v>48</v>
      </c>
      <c r="N2207" s="10" t="n">
        <v>0.019</v>
      </c>
      <c r="O2207" s="9" t="s">
        <v>58</v>
      </c>
      <c r="P2207" s="11" t="n">
        <v>0.168</v>
      </c>
      <c r="Q2207" s="8" t="s">
        <v>57</v>
      </c>
      <c r="R2207" s="11" t="n">
        <v>0.029</v>
      </c>
      <c r="S2207" s="8" t="s">
        <v>58</v>
      </c>
      <c r="T2207" s="11" t="n">
        <v>152</v>
      </c>
      <c r="U2207" s="8" t="s">
        <v>58</v>
      </c>
      <c r="V2207" s="11" t="n">
        <v>5.6</v>
      </c>
      <c r="W2207" s="11" t="n">
        <v>7.42</v>
      </c>
      <c r="X2207" s="11" t="n">
        <v>8</v>
      </c>
      <c r="Y2207" s="11" t="n">
        <v>10.6</v>
      </c>
      <c r="Z2207" s="11" t="n">
        <v>2.46</v>
      </c>
      <c r="AA2207" s="8" t="s">
        <v>58</v>
      </c>
      <c r="AB2207" s="5" t="n">
        <f aca="false">IF(C2207='[1]Pesos dos Critérios'!$V$3,'[1]Pesos dos Critérios'!$V$9,IF(Planilha1!C2207='[1]Pesos dos Critérios'!$W$3,'[1]Pesos dos Critérios'!$W$9,IF(Planilha1!C2207='[1]Pesos dos Critérios'!$X$3,'[1]Pesos dos Critérios'!$X$9,IF(Planilha1!C2207='[1]Pesos dos Critérios'!$Y$3,'[1]Pesos dos Critérios'!$Y$9,'[1]Pesos dos Critérios'!$Z$9))))</f>
        <v>0.0218518518518519</v>
      </c>
      <c r="AC2207" s="5" t="n">
        <f aca="false">IF(H2207=1,'[1]Pesos dos Critérios'!$AD$9,IF(Planilha1!H2207=2,'[1]Pesos dos Critérios'!$AE$9,IF(Planilha1!H2207=3,'[1]Pesos dos Critérios'!$AF$9,IF(Planilha1!H2207=4,'[1]Pesos dos Critérios'!$AG$9,'[1]Pesos dos Critérios'!$AH$9))))</f>
        <v>0.0273148148148148</v>
      </c>
      <c r="AD2207" s="5" t="n">
        <f aca="false">IF(J2207='[1]Pesos dos Critérios'!$AA$3,'[1]Pesos dos Critérios'!$AA$9,IF(Planilha1!J2207='[1]Pesos dos Critérios'!$AB$3,'[1]Pesos dos Critérios'!$AB$9,'[1]Pesos dos Critérios'!$AC$9))</f>
        <v>0.037037037037037</v>
      </c>
      <c r="AE2207" s="5" t="n">
        <f aca="false">IF(O2207="Intervalo 1",'[1]Pesos dos Critérios'!$J$9,IF(Planilha1!O2207="Intervalo 2",'[1]Pesos dos Critérios'!$K$9,IF(Planilha1!O2207="Intervalo 3",'[1]Pesos dos Critérios'!$L$9,'[1]Pesos dos Critérios'!$M$9)))</f>
        <v>0.0266754850088183</v>
      </c>
      <c r="AF2207" s="5" t="n">
        <f aca="false">IF(Q2207="Intervalo 1",'[1]Pesos dos Critérios'!$B$9,IF(Q2207="Intervalo 2",'[1]Pesos dos Critérios'!$C$9,IF(Q2207="Intervalo 3",'[1]Pesos dos Critérios'!$D$9,'[1]Pesos dos Critérios'!$E$9)))</f>
        <v>0.022897761645493</v>
      </c>
      <c r="AG2207" s="5" t="n">
        <f aca="false">IF(S2207="Intervalo 1",'[1]Pesos dos Critérios'!$F$9,IF(S2207="Intervalo 2",'[1]Pesos dos Critérios'!$G$9,IF(S2207="Intervalo 3",'[1]Pesos dos Critérios'!$H$9,'[1]Pesos dos Critérios'!$I$9)))</f>
        <v>0.0202020202020202</v>
      </c>
      <c r="AH2207" s="5" t="n">
        <f aca="false">IF(U2207="Intervalo 1",'[1]Pesos dos Critérios'!$N$9,IF(U2207="Intervalo 2",'[1]Pesos dos Critérios'!$O$9,IF(U2207="Intervalo 3",'[1]Pesos dos Critérios'!$P$9,'[1]Pesos dos Critérios'!$Q$9)))</f>
        <v>0.0273809523809524</v>
      </c>
      <c r="AI2207" s="5" t="n">
        <f aca="false">IF(AA2207="Intervalo 1",'[1]Pesos dos Critérios'!$R$9,IF(AA2207="Intervalo 2",'[1]Pesos dos Critérios'!$S$9,IF(AA2207="Intervalo 3",'[1]Pesos dos Critérios'!$T$9,'[1]Pesos dos Critérios'!$U$9)))</f>
        <v>0.0547619047619048</v>
      </c>
      <c r="AJ2207" s="5" t="n">
        <f aca="false">SUM(AB2207:AI2207)</f>
        <v>0.238121827702892</v>
      </c>
      <c r="AK2207" s="5" t="n">
        <v>2206</v>
      </c>
      <c r="AM2207" s="1" t="s">
        <v>60</v>
      </c>
    </row>
    <row r="2208" customFormat="false" ht="12.8" hidden="false" customHeight="true" outlineLevel="0" collapsed="false">
      <c r="A2208" s="7" t="n">
        <v>2016</v>
      </c>
      <c r="B2208" s="7" t="s">
        <v>686</v>
      </c>
      <c r="C2208" s="8" t="s">
        <v>205</v>
      </c>
      <c r="D2208" s="7" t="s">
        <v>235</v>
      </c>
      <c r="E2208" s="7" t="s">
        <v>1422</v>
      </c>
      <c r="F2208" s="7" t="s">
        <v>314</v>
      </c>
      <c r="G2208" s="7" t="s">
        <v>224</v>
      </c>
      <c r="H2208" s="9" t="n">
        <v>2</v>
      </c>
      <c r="I2208" s="7" t="s">
        <v>238</v>
      </c>
      <c r="J2208" s="8" t="s">
        <v>239</v>
      </c>
      <c r="K2208" s="10" t="s">
        <v>46</v>
      </c>
      <c r="L2208" s="10" t="s">
        <v>83</v>
      </c>
      <c r="M2208" s="10" t="s">
        <v>48</v>
      </c>
      <c r="N2208" s="10" t="n">
        <v>0.021</v>
      </c>
      <c r="O2208" s="9" t="s">
        <v>58</v>
      </c>
      <c r="P2208" s="11" t="n">
        <v>0.171</v>
      </c>
      <c r="Q2208" s="8" t="s">
        <v>57</v>
      </c>
      <c r="R2208" s="11" t="n">
        <v>0.029</v>
      </c>
      <c r="S2208" s="8" t="s">
        <v>58</v>
      </c>
      <c r="T2208" s="11" t="n">
        <v>126</v>
      </c>
      <c r="U2208" s="8" t="s">
        <v>57</v>
      </c>
      <c r="V2208" s="11" t="n">
        <v>6.79</v>
      </c>
      <c r="W2208" s="11" t="n">
        <v>8.68</v>
      </c>
      <c r="X2208" s="11" t="n">
        <v>9.7</v>
      </c>
      <c r="Y2208" s="11" t="n">
        <v>12.4</v>
      </c>
      <c r="Z2208" s="11" t="n">
        <v>2.04</v>
      </c>
      <c r="AA2208" s="8" t="s">
        <v>57</v>
      </c>
      <c r="AB2208" s="5" t="n">
        <f aca="false">IF(C2208='[1]Pesos dos Critérios'!$V$3,'[1]Pesos dos Critérios'!$V$9,IF(Planilha1!C2208='[1]Pesos dos Critérios'!$W$3,'[1]Pesos dos Critérios'!$W$9,IF(Planilha1!C2208='[1]Pesos dos Critérios'!$X$3,'[1]Pesos dos Critérios'!$X$9,IF(Planilha1!C2208='[1]Pesos dos Critérios'!$Y$3,'[1]Pesos dos Critérios'!$Y$9,'[1]Pesos dos Critérios'!$Z$9))))</f>
        <v>0.0218518518518519</v>
      </c>
      <c r="AC2208" s="5" t="n">
        <f aca="false">IF(H2208=1,'[1]Pesos dos Critérios'!$AD$9,IF(Planilha1!H2208=2,'[1]Pesos dos Critérios'!$AE$9,IF(Planilha1!H2208=3,'[1]Pesos dos Critérios'!$AF$9,IF(Planilha1!H2208=4,'[1]Pesos dos Critérios'!$AG$9,'[1]Pesos dos Critérios'!$AH$9))))</f>
        <v>0.0273148148148148</v>
      </c>
      <c r="AD2208" s="5" t="n">
        <f aca="false">IF(J2208='[1]Pesos dos Critérios'!$AA$3,'[1]Pesos dos Critérios'!$AA$9,IF(Planilha1!J2208='[1]Pesos dos Critérios'!$AB$3,'[1]Pesos dos Critérios'!$AB$9,'[1]Pesos dos Critérios'!$AC$9))</f>
        <v>0.037037037037037</v>
      </c>
      <c r="AE2208" s="5" t="n">
        <f aca="false">IF(O2208="Intervalo 1",'[1]Pesos dos Critérios'!$J$9,IF(Planilha1!O2208="Intervalo 2",'[1]Pesos dos Critérios'!$K$9,IF(Planilha1!O2208="Intervalo 3",'[1]Pesos dos Critérios'!$L$9,'[1]Pesos dos Critérios'!$M$9)))</f>
        <v>0.0266754850088183</v>
      </c>
      <c r="AF2208" s="5" t="n">
        <f aca="false">IF(Q2208="Intervalo 1",'[1]Pesos dos Critérios'!$B$9,IF(Q2208="Intervalo 2",'[1]Pesos dos Critérios'!$C$9,IF(Q2208="Intervalo 3",'[1]Pesos dos Critérios'!$D$9,'[1]Pesos dos Critérios'!$E$9)))</f>
        <v>0.022897761645493</v>
      </c>
      <c r="AG2208" s="5" t="n">
        <f aca="false">IF(S2208="Intervalo 1",'[1]Pesos dos Critérios'!$F$9,IF(S2208="Intervalo 2",'[1]Pesos dos Critérios'!$G$9,IF(S2208="Intervalo 3",'[1]Pesos dos Critérios'!$H$9,'[1]Pesos dos Critérios'!$I$9)))</f>
        <v>0.0202020202020202</v>
      </c>
      <c r="AH2208" s="5" t="n">
        <f aca="false">IF(U2208="Intervalo 1",'[1]Pesos dos Critérios'!$N$9,IF(U2208="Intervalo 2",'[1]Pesos dos Critérios'!$O$9,IF(U2208="Intervalo 3",'[1]Pesos dos Critérios'!$P$9,'[1]Pesos dos Critérios'!$Q$9)))</f>
        <v>0.0273809523809524</v>
      </c>
      <c r="AI2208" s="5" t="n">
        <f aca="false">IF(AA2208="Intervalo 1",'[1]Pesos dos Critérios'!$R$9,IF(AA2208="Intervalo 2",'[1]Pesos dos Critérios'!$S$9,IF(AA2208="Intervalo 3",'[1]Pesos dos Critérios'!$T$9,'[1]Pesos dos Critérios'!$U$9)))</f>
        <v>0.0547619047619048</v>
      </c>
      <c r="AJ2208" s="5" t="n">
        <f aca="false">SUM(AB2208:AI2208)</f>
        <v>0.238121827702892</v>
      </c>
      <c r="AK2208" s="5" t="n">
        <v>2207</v>
      </c>
      <c r="AM2208" s="1" t="s">
        <v>60</v>
      </c>
    </row>
    <row r="2209" customFormat="false" ht="12.8" hidden="false" customHeight="true" outlineLevel="0" collapsed="false">
      <c r="A2209" s="7" t="n">
        <v>2016</v>
      </c>
      <c r="B2209" s="7" t="s">
        <v>686</v>
      </c>
      <c r="C2209" s="8" t="s">
        <v>205</v>
      </c>
      <c r="D2209" s="7" t="s">
        <v>235</v>
      </c>
      <c r="E2209" s="7" t="s">
        <v>1423</v>
      </c>
      <c r="F2209" s="7" t="s">
        <v>1079</v>
      </c>
      <c r="G2209" s="7" t="s">
        <v>224</v>
      </c>
      <c r="H2209" s="9" t="n">
        <v>2</v>
      </c>
      <c r="I2209" s="7" t="s">
        <v>238</v>
      </c>
      <c r="J2209" s="8" t="s">
        <v>239</v>
      </c>
      <c r="K2209" s="10" t="s">
        <v>46</v>
      </c>
      <c r="L2209" s="10" t="s">
        <v>83</v>
      </c>
      <c r="M2209" s="10" t="s">
        <v>48</v>
      </c>
      <c r="N2209" s="10" t="n">
        <v>0.014</v>
      </c>
      <c r="O2209" s="9" t="s">
        <v>57</v>
      </c>
      <c r="P2209" s="11" t="n">
        <v>0.287</v>
      </c>
      <c r="Q2209" s="8" t="s">
        <v>58</v>
      </c>
      <c r="R2209" s="11" t="n">
        <v>0.017</v>
      </c>
      <c r="S2209" s="8" t="s">
        <v>57</v>
      </c>
      <c r="T2209" s="11" t="n">
        <v>146</v>
      </c>
      <c r="U2209" s="8" t="s">
        <v>58</v>
      </c>
      <c r="V2209" s="11" t="n">
        <v>5.74</v>
      </c>
      <c r="W2209" s="11" t="n">
        <v>7.84</v>
      </c>
      <c r="X2209" s="11" t="n">
        <v>8.2</v>
      </c>
      <c r="Y2209" s="11" t="n">
        <v>11.2</v>
      </c>
      <c r="Z2209" s="11" t="n">
        <v>2.36</v>
      </c>
      <c r="AA2209" s="8" t="s">
        <v>58</v>
      </c>
      <c r="AB2209" s="5" t="n">
        <f aca="false">IF(C2209='[1]Pesos dos Critérios'!$V$3,'[1]Pesos dos Critérios'!$V$9,IF(Planilha1!C2209='[1]Pesos dos Critérios'!$W$3,'[1]Pesos dos Critérios'!$W$9,IF(Planilha1!C2209='[1]Pesos dos Critérios'!$X$3,'[1]Pesos dos Critérios'!$X$9,IF(Planilha1!C2209='[1]Pesos dos Critérios'!$Y$3,'[1]Pesos dos Critérios'!$Y$9,'[1]Pesos dos Critérios'!$Z$9))))</f>
        <v>0.0218518518518519</v>
      </c>
      <c r="AC2209" s="5" t="n">
        <f aca="false">IF(H2209=1,'[1]Pesos dos Critérios'!$AD$9,IF(Planilha1!H2209=2,'[1]Pesos dos Critérios'!$AE$9,IF(Planilha1!H2209=3,'[1]Pesos dos Critérios'!$AF$9,IF(Planilha1!H2209=4,'[1]Pesos dos Critérios'!$AG$9,'[1]Pesos dos Critérios'!$AH$9))))</f>
        <v>0.0273148148148148</v>
      </c>
      <c r="AD2209" s="5" t="n">
        <f aca="false">IF(J2209='[1]Pesos dos Critérios'!$AA$3,'[1]Pesos dos Critérios'!$AA$9,IF(Planilha1!J2209='[1]Pesos dos Critérios'!$AB$3,'[1]Pesos dos Critérios'!$AB$9,'[1]Pesos dos Critérios'!$AC$9))</f>
        <v>0.037037037037037</v>
      </c>
      <c r="AE2209" s="5" t="n">
        <f aca="false">IF(O2209="Intervalo 1",'[1]Pesos dos Critérios'!$J$9,IF(Planilha1!O2209="Intervalo 2",'[1]Pesos dos Critérios'!$K$9,IF(Planilha1!O2209="Intervalo 3",'[1]Pesos dos Critérios'!$L$9,'[1]Pesos dos Critérios'!$M$9)))</f>
        <v>0.031305114638448</v>
      </c>
      <c r="AF2209" s="5" t="n">
        <f aca="false">IF(Q2209="Intervalo 1",'[1]Pesos dos Critérios'!$B$9,IF(Q2209="Intervalo 2",'[1]Pesos dos Critérios'!$C$9,IF(Q2209="Intervalo 3",'[1]Pesos dos Critérios'!$D$9,'[1]Pesos dos Critérios'!$E$9)))</f>
        <v>0.0123748067486724</v>
      </c>
      <c r="AG2209" s="5" t="n">
        <f aca="false">IF(S2209="Intervalo 1",'[1]Pesos dos Critérios'!$F$9,IF(S2209="Intervalo 2",'[1]Pesos dos Critérios'!$G$9,IF(S2209="Intervalo 3",'[1]Pesos dos Critérios'!$H$9,'[1]Pesos dos Critérios'!$I$9)))</f>
        <v>0.0404040404040404</v>
      </c>
      <c r="AH2209" s="5" t="n">
        <f aca="false">IF(U2209="Intervalo 1",'[1]Pesos dos Critérios'!$N$9,IF(U2209="Intervalo 2",'[1]Pesos dos Critérios'!$O$9,IF(U2209="Intervalo 3",'[1]Pesos dos Critérios'!$P$9,'[1]Pesos dos Critérios'!$Q$9)))</f>
        <v>0.0273809523809524</v>
      </c>
      <c r="AI2209" s="5" t="n">
        <f aca="false">IF(AA2209="Intervalo 1",'[1]Pesos dos Critérios'!$R$9,IF(AA2209="Intervalo 2",'[1]Pesos dos Critérios'!$S$9,IF(AA2209="Intervalo 3",'[1]Pesos dos Critérios'!$T$9,'[1]Pesos dos Critérios'!$U$9)))</f>
        <v>0.0547619047619048</v>
      </c>
      <c r="AJ2209" s="5" t="n">
        <f aca="false">SUM(AB2209:AI2209)</f>
        <v>0.252430522637722</v>
      </c>
      <c r="AK2209" s="5" t="n">
        <v>2208</v>
      </c>
      <c r="AM2209" s="1" t="s">
        <v>60</v>
      </c>
    </row>
    <row r="2210" customFormat="false" ht="12.8" hidden="false" customHeight="true" outlineLevel="0" collapsed="false">
      <c r="A2210" s="7" t="n">
        <v>2016</v>
      </c>
      <c r="B2210" s="7" t="s">
        <v>686</v>
      </c>
      <c r="C2210" s="8" t="s">
        <v>205</v>
      </c>
      <c r="D2210" s="7" t="s">
        <v>235</v>
      </c>
      <c r="E2210" s="7" t="s">
        <v>1424</v>
      </c>
      <c r="F2210" s="7" t="s">
        <v>1328</v>
      </c>
      <c r="G2210" s="7" t="s">
        <v>224</v>
      </c>
      <c r="H2210" s="9" t="n">
        <v>2</v>
      </c>
      <c r="I2210" s="7" t="s">
        <v>238</v>
      </c>
      <c r="J2210" s="8" t="s">
        <v>239</v>
      </c>
      <c r="K2210" s="10" t="s">
        <v>46</v>
      </c>
      <c r="L2210" s="10" t="s">
        <v>83</v>
      </c>
      <c r="M2210" s="10" t="s">
        <v>48</v>
      </c>
      <c r="N2210" s="10" t="n">
        <v>0.022</v>
      </c>
      <c r="O2210" s="9" t="s">
        <v>58</v>
      </c>
      <c r="P2210" s="11" t="n">
        <v>0.436</v>
      </c>
      <c r="Q2210" s="8" t="s">
        <v>58</v>
      </c>
      <c r="R2210" s="11" t="n">
        <v>0.017</v>
      </c>
      <c r="S2210" s="8" t="s">
        <v>57</v>
      </c>
      <c r="T2210" s="11" t="n">
        <v>139</v>
      </c>
      <c r="U2210" s="8" t="s">
        <v>58</v>
      </c>
      <c r="V2210" s="11" t="n">
        <v>6.23</v>
      </c>
      <c r="W2210" s="11" t="n">
        <v>7.84</v>
      </c>
      <c r="X2210" s="11" t="n">
        <v>8.9</v>
      </c>
      <c r="Y2210" s="11" t="n">
        <v>11.2</v>
      </c>
      <c r="Z2210" s="11" t="n">
        <v>2.25</v>
      </c>
      <c r="AA2210" s="8" t="s">
        <v>58</v>
      </c>
      <c r="AB2210" s="5" t="n">
        <f aca="false">IF(C2210='[1]Pesos dos Critérios'!$V$3,'[1]Pesos dos Critérios'!$V$9,IF(Planilha1!C2210='[1]Pesos dos Critérios'!$W$3,'[1]Pesos dos Critérios'!$W$9,IF(Planilha1!C2210='[1]Pesos dos Critérios'!$X$3,'[1]Pesos dos Critérios'!$X$9,IF(Planilha1!C2210='[1]Pesos dos Critérios'!$Y$3,'[1]Pesos dos Critérios'!$Y$9,'[1]Pesos dos Critérios'!$Z$9))))</f>
        <v>0.0218518518518519</v>
      </c>
      <c r="AC2210" s="5" t="n">
        <f aca="false">IF(H2210=1,'[1]Pesos dos Critérios'!$AD$9,IF(Planilha1!H2210=2,'[1]Pesos dos Critérios'!$AE$9,IF(Planilha1!H2210=3,'[1]Pesos dos Critérios'!$AF$9,IF(Planilha1!H2210=4,'[1]Pesos dos Critérios'!$AG$9,'[1]Pesos dos Critérios'!$AH$9))))</f>
        <v>0.0273148148148148</v>
      </c>
      <c r="AD2210" s="5" t="n">
        <f aca="false">IF(J2210='[1]Pesos dos Critérios'!$AA$3,'[1]Pesos dos Critérios'!$AA$9,IF(Planilha1!J2210='[1]Pesos dos Critérios'!$AB$3,'[1]Pesos dos Critérios'!$AB$9,'[1]Pesos dos Critérios'!$AC$9))</f>
        <v>0.037037037037037</v>
      </c>
      <c r="AE2210" s="5" t="n">
        <f aca="false">IF(O2210="Intervalo 1",'[1]Pesos dos Critérios'!$J$9,IF(Planilha1!O2210="Intervalo 2",'[1]Pesos dos Critérios'!$K$9,IF(Planilha1!O2210="Intervalo 3",'[1]Pesos dos Critérios'!$L$9,'[1]Pesos dos Critérios'!$M$9)))</f>
        <v>0.0266754850088183</v>
      </c>
      <c r="AF2210" s="5" t="n">
        <f aca="false">IF(Q2210="Intervalo 1",'[1]Pesos dos Critérios'!$B$9,IF(Q2210="Intervalo 2",'[1]Pesos dos Critérios'!$C$9,IF(Q2210="Intervalo 3",'[1]Pesos dos Critérios'!$D$9,'[1]Pesos dos Critérios'!$E$9)))</f>
        <v>0.0123748067486724</v>
      </c>
      <c r="AG2210" s="5" t="n">
        <f aca="false">IF(S2210="Intervalo 1",'[1]Pesos dos Critérios'!$F$9,IF(S2210="Intervalo 2",'[1]Pesos dos Critérios'!$G$9,IF(S2210="Intervalo 3",'[1]Pesos dos Critérios'!$H$9,'[1]Pesos dos Critérios'!$I$9)))</f>
        <v>0.0404040404040404</v>
      </c>
      <c r="AH2210" s="5" t="n">
        <f aca="false">IF(U2210="Intervalo 1",'[1]Pesos dos Critérios'!$N$9,IF(U2210="Intervalo 2",'[1]Pesos dos Critérios'!$O$9,IF(U2210="Intervalo 3",'[1]Pesos dos Critérios'!$P$9,'[1]Pesos dos Critérios'!$Q$9)))</f>
        <v>0.0273809523809524</v>
      </c>
      <c r="AI2210" s="5" t="n">
        <f aca="false">IF(AA2210="Intervalo 1",'[1]Pesos dos Critérios'!$R$9,IF(AA2210="Intervalo 2",'[1]Pesos dos Critérios'!$S$9,IF(AA2210="Intervalo 3",'[1]Pesos dos Critérios'!$T$9,'[1]Pesos dos Critérios'!$U$9)))</f>
        <v>0.0547619047619048</v>
      </c>
      <c r="AJ2210" s="5" t="n">
        <f aca="false">SUM(AB2210:AI2210)</f>
        <v>0.247800893008092</v>
      </c>
      <c r="AK2210" s="5" t="n">
        <v>2209</v>
      </c>
      <c r="AM2210" s="1" t="s">
        <v>60</v>
      </c>
    </row>
    <row r="2211" customFormat="false" ht="12.8" hidden="false" customHeight="true" outlineLevel="0" collapsed="false">
      <c r="A2211" s="7" t="n">
        <v>2016</v>
      </c>
      <c r="B2211" s="7" t="s">
        <v>686</v>
      </c>
      <c r="C2211" s="8" t="s">
        <v>205</v>
      </c>
      <c r="D2211" s="7" t="s">
        <v>235</v>
      </c>
      <c r="E2211" s="7" t="s">
        <v>955</v>
      </c>
      <c r="F2211" s="7" t="n">
        <v>0</v>
      </c>
      <c r="G2211" s="7" t="s">
        <v>123</v>
      </c>
      <c r="H2211" s="9" t="n">
        <v>2</v>
      </c>
      <c r="I2211" s="7" t="s">
        <v>238</v>
      </c>
      <c r="J2211" s="8" t="s">
        <v>239</v>
      </c>
      <c r="K2211" s="10" t="s">
        <v>46</v>
      </c>
      <c r="L2211" s="10" t="s">
        <v>83</v>
      </c>
      <c r="M2211" s="10" t="s">
        <v>56</v>
      </c>
      <c r="N2211" s="10" t="n">
        <v>0.029</v>
      </c>
      <c r="O2211" s="9" t="s">
        <v>50</v>
      </c>
      <c r="P2211" s="11" t="n">
        <v>0.329</v>
      </c>
      <c r="Q2211" s="8" t="s">
        <v>58</v>
      </c>
      <c r="R2211" s="11" t="n">
        <v>0.002</v>
      </c>
      <c r="S2211" s="8" t="s">
        <v>49</v>
      </c>
      <c r="T2211" s="11" t="n">
        <v>122</v>
      </c>
      <c r="U2211" s="8" t="s">
        <v>57</v>
      </c>
      <c r="V2211" s="11" t="n">
        <v>6.9</v>
      </c>
      <c r="W2211" s="11" t="n">
        <v>8.6</v>
      </c>
      <c r="X2211" s="11" t="n">
        <v>10</v>
      </c>
      <c r="Y2211" s="11" t="n">
        <v>12.6</v>
      </c>
      <c r="Z2211" s="11" t="n">
        <v>1.99</v>
      </c>
      <c r="AA2211" s="8" t="s">
        <v>57</v>
      </c>
      <c r="AB2211" s="5" t="n">
        <f aca="false">IF(C2211='[1]Pesos dos Critérios'!$V$3,'[1]Pesos dos Critérios'!$V$9,IF(Planilha1!C2211='[1]Pesos dos Critérios'!$W$3,'[1]Pesos dos Critérios'!$W$9,IF(Planilha1!C2211='[1]Pesos dos Critérios'!$X$3,'[1]Pesos dos Critérios'!$X$9,IF(Planilha1!C2211='[1]Pesos dos Critérios'!$Y$3,'[1]Pesos dos Critérios'!$Y$9,'[1]Pesos dos Critérios'!$Z$9))))</f>
        <v>0.0218518518518519</v>
      </c>
      <c r="AC2211" s="5" t="n">
        <f aca="false">IF(H2211=1,'[1]Pesos dos Critérios'!$AD$9,IF(Planilha1!H2211=2,'[1]Pesos dos Critérios'!$AE$9,IF(Planilha1!H2211=3,'[1]Pesos dos Critérios'!$AF$9,IF(Planilha1!H2211=4,'[1]Pesos dos Critérios'!$AG$9,'[1]Pesos dos Critérios'!$AH$9))))</f>
        <v>0.0273148148148148</v>
      </c>
      <c r="AD2211" s="5" t="n">
        <f aca="false">IF(J2211='[1]Pesos dos Critérios'!$AA$3,'[1]Pesos dos Critérios'!$AA$9,IF(Planilha1!J2211='[1]Pesos dos Critérios'!$AB$3,'[1]Pesos dos Critérios'!$AB$9,'[1]Pesos dos Critérios'!$AC$9))</f>
        <v>0.037037037037037</v>
      </c>
      <c r="AE2211" s="5" t="n">
        <f aca="false">IF(O2211="Intervalo 1",'[1]Pesos dos Critérios'!$J$9,IF(Planilha1!O2211="Intervalo 2",'[1]Pesos dos Critérios'!$K$9,IF(Planilha1!O2211="Intervalo 3",'[1]Pesos dos Critérios'!$L$9,'[1]Pesos dos Critérios'!$M$9)))</f>
        <v>0.015652557319224</v>
      </c>
      <c r="AF2211" s="5" t="n">
        <f aca="false">IF(Q2211="Intervalo 1",'[1]Pesos dos Critérios'!$B$9,IF(Q2211="Intervalo 2",'[1]Pesos dos Critérios'!$C$9,IF(Q2211="Intervalo 3",'[1]Pesos dos Critérios'!$D$9,'[1]Pesos dos Critérios'!$E$9)))</f>
        <v>0.0123748067486724</v>
      </c>
      <c r="AG2211" s="5" t="n">
        <f aca="false">IF(S2211="Intervalo 1",'[1]Pesos dos Critérios'!$F$9,IF(S2211="Intervalo 2",'[1]Pesos dos Critérios'!$G$9,IF(S2211="Intervalo 3",'[1]Pesos dos Critérios'!$H$9,'[1]Pesos dos Critérios'!$I$9)))</f>
        <v>0.0404040404040404</v>
      </c>
      <c r="AH2211" s="5" t="n">
        <f aca="false">IF(U2211="Intervalo 1",'[1]Pesos dos Critérios'!$N$9,IF(U2211="Intervalo 2",'[1]Pesos dos Critérios'!$O$9,IF(U2211="Intervalo 3",'[1]Pesos dos Critérios'!$P$9,'[1]Pesos dos Critérios'!$Q$9)))</f>
        <v>0.0273809523809524</v>
      </c>
      <c r="AI2211" s="5" t="n">
        <f aca="false">IF(AA2211="Intervalo 1",'[1]Pesos dos Critérios'!$R$9,IF(AA2211="Intervalo 2",'[1]Pesos dos Critérios'!$S$9,IF(AA2211="Intervalo 3",'[1]Pesos dos Critérios'!$T$9,'[1]Pesos dos Critérios'!$U$9)))</f>
        <v>0.0547619047619048</v>
      </c>
      <c r="AJ2211" s="5" t="n">
        <f aca="false">SUM(AB2211:AI2211)</f>
        <v>0.236777965318498</v>
      </c>
      <c r="AK2211" s="5" t="n">
        <v>2210</v>
      </c>
      <c r="AM2211" s="1" t="s">
        <v>96</v>
      </c>
    </row>
    <row r="2212" customFormat="false" ht="12.8" hidden="false" customHeight="true" outlineLevel="0" collapsed="false">
      <c r="A2212" s="7" t="n">
        <v>2016</v>
      </c>
      <c r="B2212" s="7" t="s">
        <v>686</v>
      </c>
      <c r="C2212" s="8" t="s">
        <v>205</v>
      </c>
      <c r="D2212" s="7" t="s">
        <v>235</v>
      </c>
      <c r="E2212" s="7" t="s">
        <v>1425</v>
      </c>
      <c r="F2212" s="7" t="n">
        <v>0</v>
      </c>
      <c r="G2212" s="7" t="s">
        <v>123</v>
      </c>
      <c r="H2212" s="9" t="n">
        <v>2</v>
      </c>
      <c r="I2212" s="7" t="s">
        <v>238</v>
      </c>
      <c r="J2212" s="8" t="s">
        <v>239</v>
      </c>
      <c r="K2212" s="10" t="s">
        <v>46</v>
      </c>
      <c r="L2212" s="10" t="s">
        <v>83</v>
      </c>
      <c r="M2212" s="10" t="s">
        <v>56</v>
      </c>
      <c r="N2212" s="10" t="n">
        <v>0.023</v>
      </c>
      <c r="O2212" s="9" t="s">
        <v>58</v>
      </c>
      <c r="P2212" s="11" t="n">
        <v>0.222</v>
      </c>
      <c r="Q2212" s="8" t="s">
        <v>57</v>
      </c>
      <c r="R2212" s="11" t="n">
        <v>0.006</v>
      </c>
      <c r="S2212" s="8" t="s">
        <v>49</v>
      </c>
      <c r="T2212" s="11" t="n">
        <v>110</v>
      </c>
      <c r="U2212" s="8" t="s">
        <v>57</v>
      </c>
      <c r="V2212" s="11" t="n">
        <v>7.3</v>
      </c>
      <c r="W2212" s="11" t="n">
        <v>10.2</v>
      </c>
      <c r="X2212" s="11" t="n">
        <v>10.7</v>
      </c>
      <c r="Y2212" s="11" t="n">
        <v>14.2</v>
      </c>
      <c r="Z2212" s="11" t="n">
        <v>1.81</v>
      </c>
      <c r="AA2212" s="8" t="s">
        <v>57</v>
      </c>
      <c r="AB2212" s="5" t="n">
        <f aca="false">IF(C2212='[1]Pesos dos Critérios'!$V$3,'[1]Pesos dos Critérios'!$V$9,IF(Planilha1!C2212='[1]Pesos dos Critérios'!$W$3,'[1]Pesos dos Critérios'!$W$9,IF(Planilha1!C2212='[1]Pesos dos Critérios'!$X$3,'[1]Pesos dos Critérios'!$X$9,IF(Planilha1!C2212='[1]Pesos dos Critérios'!$Y$3,'[1]Pesos dos Critérios'!$Y$9,'[1]Pesos dos Critérios'!$Z$9))))</f>
        <v>0.0218518518518519</v>
      </c>
      <c r="AC2212" s="5" t="n">
        <f aca="false">IF(H2212=1,'[1]Pesos dos Critérios'!$AD$9,IF(Planilha1!H2212=2,'[1]Pesos dos Critérios'!$AE$9,IF(Planilha1!H2212=3,'[1]Pesos dos Critérios'!$AF$9,IF(Planilha1!H2212=4,'[1]Pesos dos Critérios'!$AG$9,'[1]Pesos dos Critérios'!$AH$9))))</f>
        <v>0.0273148148148148</v>
      </c>
      <c r="AD2212" s="5" t="n">
        <f aca="false">IF(J2212='[1]Pesos dos Critérios'!$AA$3,'[1]Pesos dos Critérios'!$AA$9,IF(Planilha1!J2212='[1]Pesos dos Critérios'!$AB$3,'[1]Pesos dos Critérios'!$AB$9,'[1]Pesos dos Critérios'!$AC$9))</f>
        <v>0.037037037037037</v>
      </c>
      <c r="AE2212" s="5" t="n">
        <f aca="false">IF(O2212="Intervalo 1",'[1]Pesos dos Critérios'!$J$9,IF(Planilha1!O2212="Intervalo 2",'[1]Pesos dos Critérios'!$K$9,IF(Planilha1!O2212="Intervalo 3",'[1]Pesos dos Critérios'!$L$9,'[1]Pesos dos Critérios'!$M$9)))</f>
        <v>0.0266754850088183</v>
      </c>
      <c r="AF2212" s="5" t="n">
        <f aca="false">IF(Q2212="Intervalo 1",'[1]Pesos dos Critérios'!$B$9,IF(Q2212="Intervalo 2",'[1]Pesos dos Critérios'!$C$9,IF(Q2212="Intervalo 3",'[1]Pesos dos Critérios'!$D$9,'[1]Pesos dos Critérios'!$E$9)))</f>
        <v>0.022897761645493</v>
      </c>
      <c r="AG2212" s="5" t="n">
        <f aca="false">IF(S2212="Intervalo 1",'[1]Pesos dos Critérios'!$F$9,IF(S2212="Intervalo 2",'[1]Pesos dos Critérios'!$G$9,IF(S2212="Intervalo 3",'[1]Pesos dos Critérios'!$H$9,'[1]Pesos dos Critérios'!$I$9)))</f>
        <v>0.0404040404040404</v>
      </c>
      <c r="AH2212" s="5" t="n">
        <f aca="false">IF(U2212="Intervalo 1",'[1]Pesos dos Critérios'!$N$9,IF(U2212="Intervalo 2",'[1]Pesos dos Critérios'!$O$9,IF(U2212="Intervalo 3",'[1]Pesos dos Critérios'!$P$9,'[1]Pesos dos Critérios'!$Q$9)))</f>
        <v>0.0273809523809524</v>
      </c>
      <c r="AI2212" s="5" t="n">
        <f aca="false">IF(AA2212="Intervalo 1",'[1]Pesos dos Critérios'!$R$9,IF(AA2212="Intervalo 2",'[1]Pesos dos Critérios'!$S$9,IF(AA2212="Intervalo 3",'[1]Pesos dos Critérios'!$T$9,'[1]Pesos dos Critérios'!$U$9)))</f>
        <v>0.0547619047619048</v>
      </c>
      <c r="AJ2212" s="5" t="n">
        <f aca="false">SUM(AB2212:AI2212)</f>
        <v>0.258323847904913</v>
      </c>
      <c r="AK2212" s="5" t="n">
        <v>2211</v>
      </c>
      <c r="AM2212" s="1" t="s">
        <v>52</v>
      </c>
    </row>
    <row r="2213" customFormat="false" ht="12.8" hidden="false" customHeight="true" outlineLevel="0" collapsed="false">
      <c r="A2213" s="7" t="n">
        <v>2016</v>
      </c>
      <c r="B2213" s="7" t="s">
        <v>686</v>
      </c>
      <c r="C2213" s="8" t="s">
        <v>205</v>
      </c>
      <c r="D2213" s="7" t="s">
        <v>235</v>
      </c>
      <c r="E2213" s="7" t="s">
        <v>1426</v>
      </c>
      <c r="F2213" s="7" t="n">
        <v>0</v>
      </c>
      <c r="G2213" s="7" t="s">
        <v>224</v>
      </c>
      <c r="H2213" s="9" t="n">
        <v>2</v>
      </c>
      <c r="I2213" s="7" t="s">
        <v>238</v>
      </c>
      <c r="J2213" s="8" t="s">
        <v>239</v>
      </c>
      <c r="K2213" s="10" t="s">
        <v>46</v>
      </c>
      <c r="L2213" s="10" t="s">
        <v>83</v>
      </c>
      <c r="M2213" s="10" t="s">
        <v>48</v>
      </c>
      <c r="N2213" s="10" t="n">
        <v>0.014</v>
      </c>
      <c r="O2213" s="9" t="s">
        <v>57</v>
      </c>
      <c r="P2213" s="11" t="n">
        <v>0.113</v>
      </c>
      <c r="Q2213" s="8" t="s">
        <v>49</v>
      </c>
      <c r="R2213" s="11" t="n">
        <v>0.01</v>
      </c>
      <c r="S2213" s="8" t="s">
        <v>49</v>
      </c>
      <c r="T2213" s="11" t="n">
        <v>127</v>
      </c>
      <c r="U2213" s="8" t="s">
        <v>58</v>
      </c>
      <c r="V2213" s="11" t="n">
        <v>6.44</v>
      </c>
      <c r="W2213" s="11" t="n">
        <v>9.45</v>
      </c>
      <c r="X2213" s="11" t="n">
        <v>9.2</v>
      </c>
      <c r="Y2213" s="11" t="n">
        <v>13.5</v>
      </c>
      <c r="Z2213" s="11" t="n">
        <v>2.05</v>
      </c>
      <c r="AA2213" s="8" t="s">
        <v>57</v>
      </c>
      <c r="AB2213" s="5" t="n">
        <f aca="false">IF(C2213='[1]Pesos dos Critérios'!$V$3,'[1]Pesos dos Critérios'!$V$9,IF(Planilha1!C2213='[1]Pesos dos Critérios'!$W$3,'[1]Pesos dos Critérios'!$W$9,IF(Planilha1!C2213='[1]Pesos dos Critérios'!$X$3,'[1]Pesos dos Critérios'!$X$9,IF(Planilha1!C2213='[1]Pesos dos Critérios'!$Y$3,'[1]Pesos dos Critérios'!$Y$9,'[1]Pesos dos Critérios'!$Z$9))))</f>
        <v>0.0218518518518519</v>
      </c>
      <c r="AC2213" s="5" t="n">
        <f aca="false">IF(H2213=1,'[1]Pesos dos Critérios'!$AD$9,IF(Planilha1!H2213=2,'[1]Pesos dos Critérios'!$AE$9,IF(Planilha1!H2213=3,'[1]Pesos dos Critérios'!$AF$9,IF(Planilha1!H2213=4,'[1]Pesos dos Critérios'!$AG$9,'[1]Pesos dos Critérios'!$AH$9))))</f>
        <v>0.0273148148148148</v>
      </c>
      <c r="AD2213" s="5" t="n">
        <f aca="false">IF(J2213='[1]Pesos dos Critérios'!$AA$3,'[1]Pesos dos Critérios'!$AA$9,IF(Planilha1!J2213='[1]Pesos dos Critérios'!$AB$3,'[1]Pesos dos Critérios'!$AB$9,'[1]Pesos dos Critérios'!$AC$9))</f>
        <v>0.037037037037037</v>
      </c>
      <c r="AE2213" s="5" t="n">
        <f aca="false">IF(O2213="Intervalo 1",'[1]Pesos dos Critérios'!$J$9,IF(Planilha1!O2213="Intervalo 2",'[1]Pesos dos Critérios'!$K$9,IF(Planilha1!O2213="Intervalo 3",'[1]Pesos dos Critérios'!$L$9,'[1]Pesos dos Critérios'!$M$9)))</f>
        <v>0.031305114638448</v>
      </c>
      <c r="AF2213" s="5" t="n">
        <f aca="false">IF(Q2213="Intervalo 1",'[1]Pesos dos Critérios'!$B$9,IF(Q2213="Intervalo 2",'[1]Pesos dos Critérios'!$C$9,IF(Q2213="Intervalo 3",'[1]Pesos dos Critérios'!$D$9,'[1]Pesos dos Critérios'!$E$9)))</f>
        <v>0.0686932849364791</v>
      </c>
      <c r="AG2213" s="5" t="n">
        <f aca="false">IF(S2213="Intervalo 1",'[1]Pesos dos Critérios'!$F$9,IF(S2213="Intervalo 2",'[1]Pesos dos Critérios'!$G$9,IF(S2213="Intervalo 3",'[1]Pesos dos Critérios'!$H$9,'[1]Pesos dos Critérios'!$I$9)))</f>
        <v>0.0404040404040404</v>
      </c>
      <c r="AH2213" s="5" t="n">
        <f aca="false">IF(U2213="Intervalo 1",'[1]Pesos dos Critérios'!$N$9,IF(U2213="Intervalo 2",'[1]Pesos dos Critérios'!$O$9,IF(U2213="Intervalo 3",'[1]Pesos dos Critérios'!$P$9,'[1]Pesos dos Critérios'!$Q$9)))</f>
        <v>0.0273809523809524</v>
      </c>
      <c r="AI2213" s="5" t="n">
        <f aca="false">IF(AA2213="Intervalo 1",'[1]Pesos dos Critérios'!$R$9,IF(AA2213="Intervalo 2",'[1]Pesos dos Critérios'!$S$9,IF(AA2213="Intervalo 3",'[1]Pesos dos Critérios'!$T$9,'[1]Pesos dos Critérios'!$U$9)))</f>
        <v>0.0547619047619048</v>
      </c>
      <c r="AJ2213" s="5" t="n">
        <f aca="false">SUM(AB2213:AI2213)</f>
        <v>0.308749000825528</v>
      </c>
      <c r="AK2213" s="5" t="n">
        <v>2212</v>
      </c>
      <c r="AM2213" s="1" t="s">
        <v>52</v>
      </c>
    </row>
    <row r="2214" customFormat="false" ht="12.8" hidden="false" customHeight="true" outlineLevel="0" collapsed="false">
      <c r="A2214" s="7" t="n">
        <v>2016</v>
      </c>
      <c r="B2214" s="7" t="s">
        <v>686</v>
      </c>
      <c r="C2214" s="8" t="s">
        <v>205</v>
      </c>
      <c r="D2214" s="7" t="s">
        <v>235</v>
      </c>
      <c r="E2214" s="7" t="s">
        <v>956</v>
      </c>
      <c r="F2214" s="7" t="n">
        <v>0</v>
      </c>
      <c r="G2214" s="7" t="s">
        <v>123</v>
      </c>
      <c r="H2214" s="9" t="n">
        <v>2</v>
      </c>
      <c r="I2214" s="7" t="s">
        <v>238</v>
      </c>
      <c r="J2214" s="8" t="s">
        <v>239</v>
      </c>
      <c r="K2214" s="10" t="s">
        <v>46</v>
      </c>
      <c r="L2214" s="10" t="s">
        <v>83</v>
      </c>
      <c r="M2214" s="10" t="s">
        <v>56</v>
      </c>
      <c r="N2214" s="10" t="n">
        <v>0.03</v>
      </c>
      <c r="O2214" s="9" t="s">
        <v>50</v>
      </c>
      <c r="P2214" s="11" t="n">
        <v>0.43</v>
      </c>
      <c r="Q2214" s="8" t="s">
        <v>58</v>
      </c>
      <c r="R2214" s="11" t="n">
        <v>0.003</v>
      </c>
      <c r="S2214" s="8" t="s">
        <v>49</v>
      </c>
      <c r="T2214" s="11" t="n">
        <v>122</v>
      </c>
      <c r="U2214" s="8" t="s">
        <v>57</v>
      </c>
      <c r="V2214" s="11" t="n">
        <v>7</v>
      </c>
      <c r="W2214" s="11" t="n">
        <v>8.6</v>
      </c>
      <c r="X2214" s="11" t="n">
        <v>10</v>
      </c>
      <c r="Y2214" s="11" t="n">
        <v>12.7</v>
      </c>
      <c r="Z2214" s="11" t="n">
        <v>1.98</v>
      </c>
      <c r="AA2214" s="8" t="s">
        <v>57</v>
      </c>
      <c r="AB2214" s="5" t="n">
        <f aca="false">IF(C2214='[1]Pesos dos Critérios'!$V$3,'[1]Pesos dos Critérios'!$V$9,IF(Planilha1!C2214='[1]Pesos dos Critérios'!$W$3,'[1]Pesos dos Critérios'!$W$9,IF(Planilha1!C2214='[1]Pesos dos Critérios'!$X$3,'[1]Pesos dos Critérios'!$X$9,IF(Planilha1!C2214='[1]Pesos dos Critérios'!$Y$3,'[1]Pesos dos Critérios'!$Y$9,'[1]Pesos dos Critérios'!$Z$9))))</f>
        <v>0.0218518518518519</v>
      </c>
      <c r="AC2214" s="5" t="n">
        <f aca="false">IF(H2214=1,'[1]Pesos dos Critérios'!$AD$9,IF(Planilha1!H2214=2,'[1]Pesos dos Critérios'!$AE$9,IF(Planilha1!H2214=3,'[1]Pesos dos Critérios'!$AF$9,IF(Planilha1!H2214=4,'[1]Pesos dos Critérios'!$AG$9,'[1]Pesos dos Critérios'!$AH$9))))</f>
        <v>0.0273148148148148</v>
      </c>
      <c r="AD2214" s="5" t="n">
        <f aca="false">IF(J2214='[1]Pesos dos Critérios'!$AA$3,'[1]Pesos dos Critérios'!$AA$9,IF(Planilha1!J2214='[1]Pesos dos Critérios'!$AB$3,'[1]Pesos dos Critérios'!$AB$9,'[1]Pesos dos Critérios'!$AC$9))</f>
        <v>0.037037037037037</v>
      </c>
      <c r="AE2214" s="5" t="n">
        <f aca="false">IF(O2214="Intervalo 1",'[1]Pesos dos Critérios'!$J$9,IF(Planilha1!O2214="Intervalo 2",'[1]Pesos dos Critérios'!$K$9,IF(Planilha1!O2214="Intervalo 3",'[1]Pesos dos Critérios'!$L$9,'[1]Pesos dos Critérios'!$M$9)))</f>
        <v>0.015652557319224</v>
      </c>
      <c r="AF2214" s="5" t="n">
        <f aca="false">IF(Q2214="Intervalo 1",'[1]Pesos dos Critérios'!$B$9,IF(Q2214="Intervalo 2",'[1]Pesos dos Critérios'!$C$9,IF(Q2214="Intervalo 3",'[1]Pesos dos Critérios'!$D$9,'[1]Pesos dos Critérios'!$E$9)))</f>
        <v>0.0123748067486724</v>
      </c>
      <c r="AG2214" s="5" t="n">
        <f aca="false">IF(S2214="Intervalo 1",'[1]Pesos dos Critérios'!$F$9,IF(S2214="Intervalo 2",'[1]Pesos dos Critérios'!$G$9,IF(S2214="Intervalo 3",'[1]Pesos dos Critérios'!$H$9,'[1]Pesos dos Critérios'!$I$9)))</f>
        <v>0.0404040404040404</v>
      </c>
      <c r="AH2214" s="5" t="n">
        <f aca="false">IF(U2214="Intervalo 1",'[1]Pesos dos Critérios'!$N$9,IF(U2214="Intervalo 2",'[1]Pesos dos Critérios'!$O$9,IF(U2214="Intervalo 3",'[1]Pesos dos Critérios'!$P$9,'[1]Pesos dos Critérios'!$Q$9)))</f>
        <v>0.0273809523809524</v>
      </c>
      <c r="AI2214" s="5" t="n">
        <f aca="false">IF(AA2214="Intervalo 1",'[1]Pesos dos Critérios'!$R$9,IF(AA2214="Intervalo 2",'[1]Pesos dos Critérios'!$S$9,IF(AA2214="Intervalo 3",'[1]Pesos dos Critérios'!$T$9,'[1]Pesos dos Critérios'!$U$9)))</f>
        <v>0.0547619047619048</v>
      </c>
      <c r="AJ2214" s="5" t="n">
        <f aca="false">SUM(AB2214:AI2214)</f>
        <v>0.236777965318498</v>
      </c>
      <c r="AK2214" s="5" t="n">
        <v>2213</v>
      </c>
      <c r="AM2214" s="1" t="s">
        <v>96</v>
      </c>
    </row>
    <row r="2215" customFormat="false" ht="12.8" hidden="false" customHeight="true" outlineLevel="0" collapsed="false">
      <c r="A2215" s="7" t="n">
        <v>2016</v>
      </c>
      <c r="B2215" s="7" t="s">
        <v>686</v>
      </c>
      <c r="C2215" s="8" t="s">
        <v>205</v>
      </c>
      <c r="D2215" s="7" t="s">
        <v>235</v>
      </c>
      <c r="E2215" s="7" t="s">
        <v>1427</v>
      </c>
      <c r="F2215" s="7" t="n">
        <v>0</v>
      </c>
      <c r="G2215" s="7" t="s">
        <v>123</v>
      </c>
      <c r="H2215" s="9" t="n">
        <v>2</v>
      </c>
      <c r="I2215" s="7" t="s">
        <v>238</v>
      </c>
      <c r="J2215" s="8" t="s">
        <v>239</v>
      </c>
      <c r="K2215" s="10" t="s">
        <v>46</v>
      </c>
      <c r="L2215" s="10" t="s">
        <v>83</v>
      </c>
      <c r="M2215" s="10" t="s">
        <v>56</v>
      </c>
      <c r="N2215" s="10" t="n">
        <v>0.03</v>
      </c>
      <c r="O2215" s="9" t="s">
        <v>50</v>
      </c>
      <c r="P2215" s="11" t="n">
        <v>0.2</v>
      </c>
      <c r="Q2215" s="8" t="s">
        <v>57</v>
      </c>
      <c r="R2215" s="11" t="n">
        <v>0.006</v>
      </c>
      <c r="S2215" s="8" t="s">
        <v>49</v>
      </c>
      <c r="T2215" s="11" t="n">
        <v>120</v>
      </c>
      <c r="U2215" s="8" t="s">
        <v>57</v>
      </c>
      <c r="V2215" s="11" t="n">
        <v>7.1</v>
      </c>
      <c r="W2215" s="11" t="n">
        <v>8.6</v>
      </c>
      <c r="X2215" s="11" t="n">
        <v>10.3</v>
      </c>
      <c r="Y2215" s="11" t="n">
        <v>12.7</v>
      </c>
      <c r="Z2215" s="11" t="n">
        <v>1.95</v>
      </c>
      <c r="AA2215" s="8" t="s">
        <v>57</v>
      </c>
      <c r="AB2215" s="5" t="n">
        <f aca="false">IF(C2215='[1]Pesos dos Critérios'!$V$3,'[1]Pesos dos Critérios'!$V$9,IF(Planilha1!C2215='[1]Pesos dos Critérios'!$W$3,'[1]Pesos dos Critérios'!$W$9,IF(Planilha1!C2215='[1]Pesos dos Critérios'!$X$3,'[1]Pesos dos Critérios'!$X$9,IF(Planilha1!C2215='[1]Pesos dos Critérios'!$Y$3,'[1]Pesos dos Critérios'!$Y$9,'[1]Pesos dos Critérios'!$Z$9))))</f>
        <v>0.0218518518518519</v>
      </c>
      <c r="AC2215" s="5" t="n">
        <f aca="false">IF(H2215=1,'[1]Pesos dos Critérios'!$AD$9,IF(Planilha1!H2215=2,'[1]Pesos dos Critérios'!$AE$9,IF(Planilha1!H2215=3,'[1]Pesos dos Critérios'!$AF$9,IF(Planilha1!H2215=4,'[1]Pesos dos Critérios'!$AG$9,'[1]Pesos dos Critérios'!$AH$9))))</f>
        <v>0.0273148148148148</v>
      </c>
      <c r="AD2215" s="5" t="n">
        <f aca="false">IF(J2215='[1]Pesos dos Critérios'!$AA$3,'[1]Pesos dos Critérios'!$AA$9,IF(Planilha1!J2215='[1]Pesos dos Critérios'!$AB$3,'[1]Pesos dos Critérios'!$AB$9,'[1]Pesos dos Critérios'!$AC$9))</f>
        <v>0.037037037037037</v>
      </c>
      <c r="AE2215" s="5" t="n">
        <f aca="false">IF(O2215="Intervalo 1",'[1]Pesos dos Critérios'!$J$9,IF(Planilha1!O2215="Intervalo 2",'[1]Pesos dos Critérios'!$K$9,IF(Planilha1!O2215="Intervalo 3",'[1]Pesos dos Critérios'!$L$9,'[1]Pesos dos Critérios'!$M$9)))</f>
        <v>0.015652557319224</v>
      </c>
      <c r="AF2215" s="5" t="n">
        <f aca="false">IF(Q2215="Intervalo 1",'[1]Pesos dos Critérios'!$B$9,IF(Q2215="Intervalo 2",'[1]Pesos dos Critérios'!$C$9,IF(Q2215="Intervalo 3",'[1]Pesos dos Critérios'!$D$9,'[1]Pesos dos Critérios'!$E$9)))</f>
        <v>0.022897761645493</v>
      </c>
      <c r="AG2215" s="5" t="n">
        <f aca="false">IF(S2215="Intervalo 1",'[1]Pesos dos Critérios'!$F$9,IF(S2215="Intervalo 2",'[1]Pesos dos Critérios'!$G$9,IF(S2215="Intervalo 3",'[1]Pesos dos Critérios'!$H$9,'[1]Pesos dos Critérios'!$I$9)))</f>
        <v>0.0404040404040404</v>
      </c>
      <c r="AH2215" s="5" t="n">
        <f aca="false">IF(U2215="Intervalo 1",'[1]Pesos dos Critérios'!$N$9,IF(U2215="Intervalo 2",'[1]Pesos dos Critérios'!$O$9,IF(U2215="Intervalo 3",'[1]Pesos dos Critérios'!$P$9,'[1]Pesos dos Critérios'!$Q$9)))</f>
        <v>0.0273809523809524</v>
      </c>
      <c r="AI2215" s="5" t="n">
        <f aca="false">IF(AA2215="Intervalo 1",'[1]Pesos dos Critérios'!$R$9,IF(AA2215="Intervalo 2",'[1]Pesos dos Critérios'!$S$9,IF(AA2215="Intervalo 3",'[1]Pesos dos Critérios'!$T$9,'[1]Pesos dos Critérios'!$U$9)))</f>
        <v>0.0547619047619048</v>
      </c>
      <c r="AJ2215" s="5" t="n">
        <f aca="false">SUM(AB2215:AI2215)</f>
        <v>0.247300920215318</v>
      </c>
      <c r="AK2215" s="5" t="n">
        <v>2214</v>
      </c>
      <c r="AM2215" s="1" t="s">
        <v>60</v>
      </c>
    </row>
    <row r="2216" customFormat="false" ht="12.8" hidden="false" customHeight="true" outlineLevel="0" collapsed="false">
      <c r="A2216" s="7" t="n">
        <v>2016</v>
      </c>
      <c r="B2216" s="7" t="s">
        <v>686</v>
      </c>
      <c r="C2216" s="8" t="s">
        <v>205</v>
      </c>
      <c r="D2216" s="7" t="s">
        <v>235</v>
      </c>
      <c r="E2216" s="7" t="s">
        <v>1428</v>
      </c>
      <c r="F2216" s="7" t="n">
        <v>0</v>
      </c>
      <c r="G2216" s="7" t="s">
        <v>123</v>
      </c>
      <c r="H2216" s="9" t="n">
        <v>2</v>
      </c>
      <c r="I2216" s="7" t="s">
        <v>238</v>
      </c>
      <c r="J2216" s="8" t="s">
        <v>239</v>
      </c>
      <c r="K2216" s="10" t="s">
        <v>46</v>
      </c>
      <c r="L2216" s="10" t="s">
        <v>83</v>
      </c>
      <c r="M2216" s="10" t="s">
        <v>56</v>
      </c>
      <c r="N2216" s="10" t="n">
        <v>0.03</v>
      </c>
      <c r="O2216" s="9" t="s">
        <v>50</v>
      </c>
      <c r="P2216" s="11" t="n">
        <v>0.43</v>
      </c>
      <c r="Q2216" s="8" t="s">
        <v>58</v>
      </c>
      <c r="R2216" s="11" t="n">
        <v>0.003</v>
      </c>
      <c r="S2216" s="8" t="s">
        <v>49</v>
      </c>
      <c r="T2216" s="11" t="n">
        <v>122</v>
      </c>
      <c r="U2216" s="8" t="s">
        <v>57</v>
      </c>
      <c r="V2216" s="11" t="n">
        <v>7</v>
      </c>
      <c r="W2216" s="11" t="n">
        <v>8.6</v>
      </c>
      <c r="X2216" s="11" t="n">
        <v>10</v>
      </c>
      <c r="Y2216" s="11" t="n">
        <v>12.7</v>
      </c>
      <c r="Z2216" s="11" t="n">
        <v>1.98</v>
      </c>
      <c r="AA2216" s="8" t="s">
        <v>57</v>
      </c>
      <c r="AB2216" s="5" t="n">
        <f aca="false">IF(C2216='[1]Pesos dos Critérios'!$V$3,'[1]Pesos dos Critérios'!$V$9,IF(Planilha1!C2216='[1]Pesos dos Critérios'!$W$3,'[1]Pesos dos Critérios'!$W$9,IF(Planilha1!C2216='[1]Pesos dos Critérios'!$X$3,'[1]Pesos dos Critérios'!$X$9,IF(Planilha1!C2216='[1]Pesos dos Critérios'!$Y$3,'[1]Pesos dos Critérios'!$Y$9,'[1]Pesos dos Critérios'!$Z$9))))</f>
        <v>0.0218518518518519</v>
      </c>
      <c r="AC2216" s="5" t="n">
        <f aca="false">IF(H2216=1,'[1]Pesos dos Critérios'!$AD$9,IF(Planilha1!H2216=2,'[1]Pesos dos Critérios'!$AE$9,IF(Planilha1!H2216=3,'[1]Pesos dos Critérios'!$AF$9,IF(Planilha1!H2216=4,'[1]Pesos dos Critérios'!$AG$9,'[1]Pesos dos Critérios'!$AH$9))))</f>
        <v>0.0273148148148148</v>
      </c>
      <c r="AD2216" s="5" t="n">
        <f aca="false">IF(J2216='[1]Pesos dos Critérios'!$AA$3,'[1]Pesos dos Critérios'!$AA$9,IF(Planilha1!J2216='[1]Pesos dos Critérios'!$AB$3,'[1]Pesos dos Critérios'!$AB$9,'[1]Pesos dos Critérios'!$AC$9))</f>
        <v>0.037037037037037</v>
      </c>
      <c r="AE2216" s="5" t="n">
        <f aca="false">IF(O2216="Intervalo 1",'[1]Pesos dos Critérios'!$J$9,IF(Planilha1!O2216="Intervalo 2",'[1]Pesos dos Critérios'!$K$9,IF(Planilha1!O2216="Intervalo 3",'[1]Pesos dos Critérios'!$L$9,'[1]Pesos dos Critérios'!$M$9)))</f>
        <v>0.015652557319224</v>
      </c>
      <c r="AF2216" s="5" t="n">
        <f aca="false">IF(Q2216="Intervalo 1",'[1]Pesos dos Critérios'!$B$9,IF(Q2216="Intervalo 2",'[1]Pesos dos Critérios'!$C$9,IF(Q2216="Intervalo 3",'[1]Pesos dos Critérios'!$D$9,'[1]Pesos dos Critérios'!$E$9)))</f>
        <v>0.0123748067486724</v>
      </c>
      <c r="AG2216" s="5" t="n">
        <f aca="false">IF(S2216="Intervalo 1",'[1]Pesos dos Critérios'!$F$9,IF(S2216="Intervalo 2",'[1]Pesos dos Critérios'!$G$9,IF(S2216="Intervalo 3",'[1]Pesos dos Critérios'!$H$9,'[1]Pesos dos Critérios'!$I$9)))</f>
        <v>0.0404040404040404</v>
      </c>
      <c r="AH2216" s="5" t="n">
        <f aca="false">IF(U2216="Intervalo 1",'[1]Pesos dos Critérios'!$N$9,IF(U2216="Intervalo 2",'[1]Pesos dos Critérios'!$O$9,IF(U2216="Intervalo 3",'[1]Pesos dos Critérios'!$P$9,'[1]Pesos dos Critérios'!$Q$9)))</f>
        <v>0.0273809523809524</v>
      </c>
      <c r="AI2216" s="5" t="n">
        <f aca="false">IF(AA2216="Intervalo 1",'[1]Pesos dos Critérios'!$R$9,IF(AA2216="Intervalo 2",'[1]Pesos dos Critérios'!$S$9,IF(AA2216="Intervalo 3",'[1]Pesos dos Critérios'!$T$9,'[1]Pesos dos Critérios'!$U$9)))</f>
        <v>0.0547619047619048</v>
      </c>
      <c r="AJ2216" s="5" t="n">
        <f aca="false">SUM(AB2216:AI2216)</f>
        <v>0.236777965318498</v>
      </c>
      <c r="AK2216" s="5" t="n">
        <v>2215</v>
      </c>
      <c r="AM2216" s="1" t="s">
        <v>96</v>
      </c>
    </row>
    <row r="2217" customFormat="false" ht="12.8" hidden="false" customHeight="true" outlineLevel="0" collapsed="false">
      <c r="A2217" s="7" t="n">
        <v>2016</v>
      </c>
      <c r="B2217" s="7" t="s">
        <v>686</v>
      </c>
      <c r="C2217" s="8" t="s">
        <v>205</v>
      </c>
      <c r="D2217" s="7" t="s">
        <v>235</v>
      </c>
      <c r="E2217" s="7" t="s">
        <v>1429</v>
      </c>
      <c r="F2217" s="7" t="n">
        <v>0</v>
      </c>
      <c r="G2217" s="7" t="s">
        <v>123</v>
      </c>
      <c r="H2217" s="9" t="n">
        <v>2</v>
      </c>
      <c r="I2217" s="7" t="s">
        <v>238</v>
      </c>
      <c r="J2217" s="8" t="s">
        <v>239</v>
      </c>
      <c r="K2217" s="10" t="s">
        <v>46</v>
      </c>
      <c r="L2217" s="10" t="s">
        <v>83</v>
      </c>
      <c r="M2217" s="10" t="s">
        <v>56</v>
      </c>
      <c r="N2217" s="10" t="n">
        <v>0.03</v>
      </c>
      <c r="O2217" s="9" t="s">
        <v>50</v>
      </c>
      <c r="P2217" s="11" t="n">
        <v>0.2</v>
      </c>
      <c r="Q2217" s="8" t="s">
        <v>57</v>
      </c>
      <c r="R2217" s="11" t="n">
        <v>0.006</v>
      </c>
      <c r="S2217" s="8" t="s">
        <v>49</v>
      </c>
      <c r="T2217" s="11" t="n">
        <v>120</v>
      </c>
      <c r="U2217" s="8" t="s">
        <v>57</v>
      </c>
      <c r="V2217" s="11" t="n">
        <v>7.1</v>
      </c>
      <c r="W2217" s="11" t="n">
        <v>8.6</v>
      </c>
      <c r="X2217" s="11" t="n">
        <v>10.3</v>
      </c>
      <c r="Y2217" s="11" t="n">
        <v>12.7</v>
      </c>
      <c r="Z2217" s="11" t="n">
        <v>1.95</v>
      </c>
      <c r="AA2217" s="8" t="s">
        <v>57</v>
      </c>
      <c r="AB2217" s="5" t="n">
        <f aca="false">IF(C2217='[1]Pesos dos Critérios'!$V$3,'[1]Pesos dos Critérios'!$V$9,IF(Planilha1!C2217='[1]Pesos dos Critérios'!$W$3,'[1]Pesos dos Critérios'!$W$9,IF(Planilha1!C2217='[1]Pesos dos Critérios'!$X$3,'[1]Pesos dos Critérios'!$X$9,IF(Planilha1!C2217='[1]Pesos dos Critérios'!$Y$3,'[1]Pesos dos Critérios'!$Y$9,'[1]Pesos dos Critérios'!$Z$9))))</f>
        <v>0.0218518518518519</v>
      </c>
      <c r="AC2217" s="5" t="n">
        <f aca="false">IF(H2217=1,'[1]Pesos dos Critérios'!$AD$9,IF(Planilha1!H2217=2,'[1]Pesos dos Critérios'!$AE$9,IF(Planilha1!H2217=3,'[1]Pesos dos Critérios'!$AF$9,IF(Planilha1!H2217=4,'[1]Pesos dos Critérios'!$AG$9,'[1]Pesos dos Critérios'!$AH$9))))</f>
        <v>0.0273148148148148</v>
      </c>
      <c r="AD2217" s="5" t="n">
        <f aca="false">IF(J2217='[1]Pesos dos Critérios'!$AA$3,'[1]Pesos dos Critérios'!$AA$9,IF(Planilha1!J2217='[1]Pesos dos Critérios'!$AB$3,'[1]Pesos dos Critérios'!$AB$9,'[1]Pesos dos Critérios'!$AC$9))</f>
        <v>0.037037037037037</v>
      </c>
      <c r="AE2217" s="5" t="n">
        <f aca="false">IF(O2217="Intervalo 1",'[1]Pesos dos Critérios'!$J$9,IF(Planilha1!O2217="Intervalo 2",'[1]Pesos dos Critérios'!$K$9,IF(Planilha1!O2217="Intervalo 3",'[1]Pesos dos Critérios'!$L$9,'[1]Pesos dos Critérios'!$M$9)))</f>
        <v>0.015652557319224</v>
      </c>
      <c r="AF2217" s="5" t="n">
        <f aca="false">IF(Q2217="Intervalo 1",'[1]Pesos dos Critérios'!$B$9,IF(Q2217="Intervalo 2",'[1]Pesos dos Critérios'!$C$9,IF(Q2217="Intervalo 3",'[1]Pesos dos Critérios'!$D$9,'[1]Pesos dos Critérios'!$E$9)))</f>
        <v>0.022897761645493</v>
      </c>
      <c r="AG2217" s="5" t="n">
        <f aca="false">IF(S2217="Intervalo 1",'[1]Pesos dos Critérios'!$F$9,IF(S2217="Intervalo 2",'[1]Pesos dos Critérios'!$G$9,IF(S2217="Intervalo 3",'[1]Pesos dos Critérios'!$H$9,'[1]Pesos dos Critérios'!$I$9)))</f>
        <v>0.0404040404040404</v>
      </c>
      <c r="AH2217" s="5" t="n">
        <f aca="false">IF(U2217="Intervalo 1",'[1]Pesos dos Critérios'!$N$9,IF(U2217="Intervalo 2",'[1]Pesos dos Critérios'!$O$9,IF(U2217="Intervalo 3",'[1]Pesos dos Critérios'!$P$9,'[1]Pesos dos Critérios'!$Q$9)))</f>
        <v>0.0273809523809524</v>
      </c>
      <c r="AI2217" s="5" t="n">
        <f aca="false">IF(AA2217="Intervalo 1",'[1]Pesos dos Critérios'!$R$9,IF(AA2217="Intervalo 2",'[1]Pesos dos Critérios'!$S$9,IF(AA2217="Intervalo 3",'[1]Pesos dos Critérios'!$T$9,'[1]Pesos dos Critérios'!$U$9)))</f>
        <v>0.0547619047619048</v>
      </c>
      <c r="AJ2217" s="5" t="n">
        <f aca="false">SUM(AB2217:AI2217)</f>
        <v>0.247300920215318</v>
      </c>
      <c r="AK2217" s="5" t="n">
        <v>2216</v>
      </c>
      <c r="AM2217" s="1" t="s">
        <v>60</v>
      </c>
    </row>
    <row r="2218" customFormat="false" ht="12.8" hidden="false" customHeight="true" outlineLevel="0" collapsed="false">
      <c r="A2218" s="7" t="n">
        <v>2016</v>
      </c>
      <c r="B2218" s="7" t="s">
        <v>686</v>
      </c>
      <c r="C2218" s="8" t="s">
        <v>205</v>
      </c>
      <c r="D2218" s="7" t="s">
        <v>235</v>
      </c>
      <c r="E2218" s="7" t="s">
        <v>952</v>
      </c>
      <c r="F2218" s="7" t="n">
        <v>0</v>
      </c>
      <c r="G2218" s="7" t="s">
        <v>224</v>
      </c>
      <c r="H2218" s="9" t="n">
        <v>2</v>
      </c>
      <c r="I2218" s="7" t="s">
        <v>238</v>
      </c>
      <c r="J2218" s="8" t="s">
        <v>239</v>
      </c>
      <c r="K2218" s="10" t="s">
        <v>46</v>
      </c>
      <c r="L2218" s="10" t="s">
        <v>83</v>
      </c>
      <c r="M2218" s="10" t="s">
        <v>48</v>
      </c>
      <c r="N2218" s="10" t="n">
        <v>0.013</v>
      </c>
      <c r="O2218" s="9" t="s">
        <v>57</v>
      </c>
      <c r="P2218" s="11" t="n">
        <v>0.091</v>
      </c>
      <c r="Q2218" s="8" t="s">
        <v>49</v>
      </c>
      <c r="R2218" s="11" t="n">
        <v>0.011</v>
      </c>
      <c r="S2218" s="8" t="s">
        <v>49</v>
      </c>
      <c r="T2218" s="11" t="n">
        <v>117</v>
      </c>
      <c r="U2218" s="8" t="s">
        <v>57</v>
      </c>
      <c r="V2218" s="11" t="n">
        <v>7.21</v>
      </c>
      <c r="W2218" s="11" t="n">
        <v>9.45</v>
      </c>
      <c r="X2218" s="11" t="n">
        <v>10.3</v>
      </c>
      <c r="Y2218" s="11" t="n">
        <v>13.5</v>
      </c>
      <c r="Z2218" s="11" t="n">
        <v>1.9</v>
      </c>
      <c r="AA2218" s="8" t="s">
        <v>57</v>
      </c>
      <c r="AB2218" s="5" t="n">
        <f aca="false">IF(C2218='[1]Pesos dos Critérios'!$V$3,'[1]Pesos dos Critérios'!$V$9,IF(Planilha1!C2218='[1]Pesos dos Critérios'!$W$3,'[1]Pesos dos Critérios'!$W$9,IF(Planilha1!C2218='[1]Pesos dos Critérios'!$X$3,'[1]Pesos dos Critérios'!$X$9,IF(Planilha1!C2218='[1]Pesos dos Critérios'!$Y$3,'[1]Pesos dos Critérios'!$Y$9,'[1]Pesos dos Critérios'!$Z$9))))</f>
        <v>0.0218518518518519</v>
      </c>
      <c r="AC2218" s="5" t="n">
        <f aca="false">IF(H2218=1,'[1]Pesos dos Critérios'!$AD$9,IF(Planilha1!H2218=2,'[1]Pesos dos Critérios'!$AE$9,IF(Planilha1!H2218=3,'[1]Pesos dos Critérios'!$AF$9,IF(Planilha1!H2218=4,'[1]Pesos dos Critérios'!$AG$9,'[1]Pesos dos Critérios'!$AH$9))))</f>
        <v>0.0273148148148148</v>
      </c>
      <c r="AD2218" s="5" t="n">
        <f aca="false">IF(J2218='[1]Pesos dos Critérios'!$AA$3,'[1]Pesos dos Critérios'!$AA$9,IF(Planilha1!J2218='[1]Pesos dos Critérios'!$AB$3,'[1]Pesos dos Critérios'!$AB$9,'[1]Pesos dos Critérios'!$AC$9))</f>
        <v>0.037037037037037</v>
      </c>
      <c r="AE2218" s="5" t="n">
        <f aca="false">IF(O2218="Intervalo 1",'[1]Pesos dos Critérios'!$J$9,IF(Planilha1!O2218="Intervalo 2",'[1]Pesos dos Critérios'!$K$9,IF(Planilha1!O2218="Intervalo 3",'[1]Pesos dos Critérios'!$L$9,'[1]Pesos dos Critérios'!$M$9)))</f>
        <v>0.031305114638448</v>
      </c>
      <c r="AF2218" s="5" t="n">
        <f aca="false">IF(Q2218="Intervalo 1",'[1]Pesos dos Critérios'!$B$9,IF(Q2218="Intervalo 2",'[1]Pesos dos Critérios'!$C$9,IF(Q2218="Intervalo 3",'[1]Pesos dos Critérios'!$D$9,'[1]Pesos dos Critérios'!$E$9)))</f>
        <v>0.0686932849364791</v>
      </c>
      <c r="AG2218" s="5" t="n">
        <f aca="false">IF(S2218="Intervalo 1",'[1]Pesos dos Critérios'!$F$9,IF(S2218="Intervalo 2",'[1]Pesos dos Critérios'!$G$9,IF(S2218="Intervalo 3",'[1]Pesos dos Critérios'!$H$9,'[1]Pesos dos Critérios'!$I$9)))</f>
        <v>0.0404040404040404</v>
      </c>
      <c r="AH2218" s="5" t="n">
        <f aca="false">IF(U2218="Intervalo 1",'[1]Pesos dos Critérios'!$N$9,IF(U2218="Intervalo 2",'[1]Pesos dos Critérios'!$O$9,IF(U2218="Intervalo 3",'[1]Pesos dos Critérios'!$P$9,'[1]Pesos dos Critérios'!$Q$9)))</f>
        <v>0.0273809523809524</v>
      </c>
      <c r="AI2218" s="5" t="n">
        <f aca="false">IF(AA2218="Intervalo 1",'[1]Pesos dos Critérios'!$R$9,IF(AA2218="Intervalo 2",'[1]Pesos dos Critérios'!$S$9,IF(AA2218="Intervalo 3",'[1]Pesos dos Critérios'!$T$9,'[1]Pesos dos Critérios'!$U$9)))</f>
        <v>0.0547619047619048</v>
      </c>
      <c r="AJ2218" s="5" t="n">
        <f aca="false">SUM(AB2218:AI2218)</f>
        <v>0.308749000825528</v>
      </c>
      <c r="AK2218" s="5" t="n">
        <v>2217</v>
      </c>
      <c r="AM2218" s="1" t="s">
        <v>52</v>
      </c>
    </row>
    <row r="2219" customFormat="false" ht="12.8" hidden="false" customHeight="true" outlineLevel="0" collapsed="false">
      <c r="A2219" s="7" t="n">
        <v>2016</v>
      </c>
      <c r="B2219" s="7" t="s">
        <v>686</v>
      </c>
      <c r="C2219" s="8" t="s">
        <v>205</v>
      </c>
      <c r="D2219" s="7" t="s">
        <v>235</v>
      </c>
      <c r="E2219" s="7" t="s">
        <v>1430</v>
      </c>
      <c r="F2219" s="7" t="n">
        <v>0</v>
      </c>
      <c r="G2219" s="7" t="s">
        <v>224</v>
      </c>
      <c r="H2219" s="9" t="n">
        <v>2</v>
      </c>
      <c r="I2219" s="7" t="s">
        <v>238</v>
      </c>
      <c r="J2219" s="8" t="s">
        <v>239</v>
      </c>
      <c r="K2219" s="10" t="s">
        <v>46</v>
      </c>
      <c r="L2219" s="10" t="s">
        <v>83</v>
      </c>
      <c r="M2219" s="10" t="s">
        <v>48</v>
      </c>
      <c r="N2219" s="10" t="n">
        <v>0.012</v>
      </c>
      <c r="O2219" s="9" t="s">
        <v>49</v>
      </c>
      <c r="P2219" s="11" t="n">
        <v>0.108</v>
      </c>
      <c r="Q2219" s="8" t="s">
        <v>49</v>
      </c>
      <c r="R2219" s="11" t="n">
        <v>0.014</v>
      </c>
      <c r="S2219" s="8" t="s">
        <v>57</v>
      </c>
      <c r="T2219" s="11" t="n">
        <v>119</v>
      </c>
      <c r="U2219" s="8" t="s">
        <v>57</v>
      </c>
      <c r="V2219" s="11" t="n">
        <v>6.79</v>
      </c>
      <c r="W2219" s="11" t="n">
        <v>10.22</v>
      </c>
      <c r="X2219" s="11" t="n">
        <v>9.7</v>
      </c>
      <c r="Y2219" s="11" t="n">
        <v>14.6</v>
      </c>
      <c r="Z2219" s="11" t="n">
        <v>1.92</v>
      </c>
      <c r="AA2219" s="8" t="s">
        <v>57</v>
      </c>
      <c r="AB2219" s="5" t="n">
        <f aca="false">IF(C2219='[1]Pesos dos Critérios'!$V$3,'[1]Pesos dos Critérios'!$V$9,IF(Planilha1!C2219='[1]Pesos dos Critérios'!$W$3,'[1]Pesos dos Critérios'!$W$9,IF(Planilha1!C2219='[1]Pesos dos Critérios'!$X$3,'[1]Pesos dos Critérios'!$X$9,IF(Planilha1!C2219='[1]Pesos dos Critérios'!$Y$3,'[1]Pesos dos Critérios'!$Y$9,'[1]Pesos dos Critérios'!$Z$9))))</f>
        <v>0.0218518518518519</v>
      </c>
      <c r="AC2219" s="5" t="n">
        <f aca="false">IF(H2219=1,'[1]Pesos dos Critérios'!$AD$9,IF(Planilha1!H2219=2,'[1]Pesos dos Critérios'!$AE$9,IF(Planilha1!H2219=3,'[1]Pesos dos Critérios'!$AF$9,IF(Planilha1!H2219=4,'[1]Pesos dos Critérios'!$AG$9,'[1]Pesos dos Critérios'!$AH$9))))</f>
        <v>0.0273148148148148</v>
      </c>
      <c r="AD2219" s="5" t="n">
        <f aca="false">IF(J2219='[1]Pesos dos Critérios'!$AA$3,'[1]Pesos dos Critérios'!$AA$9,IF(Planilha1!J2219='[1]Pesos dos Critérios'!$AB$3,'[1]Pesos dos Critérios'!$AB$9,'[1]Pesos dos Critérios'!$AC$9))</f>
        <v>0.037037037037037</v>
      </c>
      <c r="AE2219" s="5" t="n">
        <f aca="false">IF(O2219="Intervalo 1",'[1]Pesos dos Critérios'!$J$9,IF(Planilha1!O2219="Intervalo 2",'[1]Pesos dos Critérios'!$K$9,IF(Planilha1!O2219="Intervalo 3",'[1]Pesos dos Critérios'!$L$9,'[1]Pesos dos Critérios'!$M$9)))</f>
        <v>0.0374779541446208</v>
      </c>
      <c r="AF2219" s="5" t="n">
        <f aca="false">IF(Q2219="Intervalo 1",'[1]Pesos dos Critérios'!$B$9,IF(Q2219="Intervalo 2",'[1]Pesos dos Critérios'!$C$9,IF(Q2219="Intervalo 3",'[1]Pesos dos Critérios'!$D$9,'[1]Pesos dos Critérios'!$E$9)))</f>
        <v>0.0686932849364791</v>
      </c>
      <c r="AG2219" s="5" t="n">
        <f aca="false">IF(S2219="Intervalo 1",'[1]Pesos dos Critérios'!$F$9,IF(S2219="Intervalo 2",'[1]Pesos dos Critérios'!$G$9,IF(S2219="Intervalo 3",'[1]Pesos dos Critérios'!$H$9,'[1]Pesos dos Critérios'!$I$9)))</f>
        <v>0.0404040404040404</v>
      </c>
      <c r="AH2219" s="5" t="n">
        <f aca="false">IF(U2219="Intervalo 1",'[1]Pesos dos Critérios'!$N$9,IF(U2219="Intervalo 2",'[1]Pesos dos Critérios'!$O$9,IF(U2219="Intervalo 3",'[1]Pesos dos Critérios'!$P$9,'[1]Pesos dos Critérios'!$Q$9)))</f>
        <v>0.0273809523809524</v>
      </c>
      <c r="AI2219" s="5" t="n">
        <f aca="false">IF(AA2219="Intervalo 1",'[1]Pesos dos Critérios'!$R$9,IF(AA2219="Intervalo 2",'[1]Pesos dos Critérios'!$S$9,IF(AA2219="Intervalo 3",'[1]Pesos dos Critérios'!$T$9,'[1]Pesos dos Critérios'!$U$9)))</f>
        <v>0.0547619047619048</v>
      </c>
      <c r="AJ2219" s="5" t="n">
        <f aca="false">SUM(AB2219:AI2219)</f>
        <v>0.314921840331701</v>
      </c>
      <c r="AK2219" s="5" t="n">
        <v>2218</v>
      </c>
      <c r="AM2219" s="1" t="s">
        <v>52</v>
      </c>
    </row>
    <row r="2220" customFormat="false" ht="12.8" hidden="false" customHeight="true" outlineLevel="0" collapsed="false">
      <c r="A2220" s="7" t="n">
        <v>2016</v>
      </c>
      <c r="B2220" s="7" t="s">
        <v>686</v>
      </c>
      <c r="C2220" s="8" t="s">
        <v>205</v>
      </c>
      <c r="D2220" s="7" t="s">
        <v>320</v>
      </c>
      <c r="E2220" s="7" t="s">
        <v>1431</v>
      </c>
      <c r="F2220" s="7" t="n">
        <v>0</v>
      </c>
      <c r="G2220" s="7" t="s">
        <v>224</v>
      </c>
      <c r="H2220" s="9" t="n">
        <v>2</v>
      </c>
      <c r="I2220" s="7" t="s">
        <v>44</v>
      </c>
      <c r="J2220" s="8" t="s">
        <v>45</v>
      </c>
      <c r="K2220" s="10" t="s">
        <v>46</v>
      </c>
      <c r="L2220" s="10" t="s">
        <v>47</v>
      </c>
      <c r="M2220" s="10" t="s">
        <v>48</v>
      </c>
      <c r="N2220" s="10" t="n">
        <v>0.034</v>
      </c>
      <c r="O2220" s="9" t="s">
        <v>50</v>
      </c>
      <c r="P2220" s="11" t="n">
        <v>0.502</v>
      </c>
      <c r="Q2220" s="8" t="s">
        <v>50</v>
      </c>
      <c r="R2220" s="11" t="n">
        <v>0.027</v>
      </c>
      <c r="S2220" s="8" t="s">
        <v>58</v>
      </c>
      <c r="T2220" s="11" t="n">
        <v>148</v>
      </c>
      <c r="U2220" s="8" t="s">
        <v>58</v>
      </c>
      <c r="V2220" s="11" t="n">
        <v>5.81</v>
      </c>
      <c r="W2220" s="11" t="n">
        <v>7.21</v>
      </c>
      <c r="X2220" s="11" t="n">
        <v>8.3</v>
      </c>
      <c r="Y2220" s="11" t="n">
        <v>10.3</v>
      </c>
      <c r="Z2220" s="11" t="n">
        <v>2.44</v>
      </c>
      <c r="AA2220" s="8" t="s">
        <v>58</v>
      </c>
      <c r="AB2220" s="5" t="n">
        <f aca="false">IF(C2220='[1]Pesos dos Critérios'!$V$3,'[1]Pesos dos Critérios'!$V$9,IF(Planilha1!C2220='[1]Pesos dos Critérios'!$W$3,'[1]Pesos dos Critérios'!$W$9,IF(Planilha1!C2220='[1]Pesos dos Critérios'!$X$3,'[1]Pesos dos Critérios'!$X$9,IF(Planilha1!C2220='[1]Pesos dos Critérios'!$Y$3,'[1]Pesos dos Critérios'!$Y$9,'[1]Pesos dos Critérios'!$Z$9))))</f>
        <v>0.0218518518518519</v>
      </c>
      <c r="AC2220" s="5" t="n">
        <f aca="false">IF(H2220=1,'[1]Pesos dos Critérios'!$AD$9,IF(Planilha1!H2220=2,'[1]Pesos dos Critérios'!$AE$9,IF(Planilha1!H2220=3,'[1]Pesos dos Critérios'!$AF$9,IF(Planilha1!H2220=4,'[1]Pesos dos Critérios'!$AG$9,'[1]Pesos dos Critérios'!$AH$9))))</f>
        <v>0.0273148148148148</v>
      </c>
      <c r="AD2220" s="5" t="n">
        <f aca="false">IF(J2220='[1]Pesos dos Critérios'!$AA$3,'[1]Pesos dos Critérios'!$AA$9,IF(Planilha1!J2220='[1]Pesos dos Critérios'!$AB$3,'[1]Pesos dos Critérios'!$AB$9,'[1]Pesos dos Critérios'!$AC$9))</f>
        <v>0.037037037037037</v>
      </c>
      <c r="AE2220" s="5" t="n">
        <f aca="false">IF(O2220="Intervalo 1",'[1]Pesos dos Critérios'!$J$9,IF(Planilha1!O2220="Intervalo 2",'[1]Pesos dos Critérios'!$K$9,IF(Planilha1!O2220="Intervalo 3",'[1]Pesos dos Critérios'!$L$9,'[1]Pesos dos Critérios'!$M$9)))</f>
        <v>0.015652557319224</v>
      </c>
      <c r="AF2220" s="5" t="n">
        <f aca="false">IF(Q2220="Intervalo 1",'[1]Pesos dos Critérios'!$B$9,IF(Q2220="Intervalo 2",'[1]Pesos dos Critérios'!$C$9,IF(Q2220="Intervalo 3",'[1]Pesos dos Critérios'!$D$9,'[1]Pesos dos Critérios'!$E$9)))</f>
        <v>0.00714525778046649</v>
      </c>
      <c r="AG2220" s="5" t="n">
        <f aca="false">IF(S2220="Intervalo 1",'[1]Pesos dos Critérios'!$F$9,IF(S2220="Intervalo 2",'[1]Pesos dos Critérios'!$G$9,IF(S2220="Intervalo 3",'[1]Pesos dos Critérios'!$H$9,'[1]Pesos dos Critérios'!$I$9)))</f>
        <v>0.0202020202020202</v>
      </c>
      <c r="AH2220" s="5" t="n">
        <f aca="false">IF(U2220="Intervalo 1",'[1]Pesos dos Critérios'!$N$9,IF(U2220="Intervalo 2",'[1]Pesos dos Critérios'!$O$9,IF(U2220="Intervalo 3",'[1]Pesos dos Critérios'!$P$9,'[1]Pesos dos Critérios'!$Q$9)))</f>
        <v>0.0273809523809524</v>
      </c>
      <c r="AI2220" s="5" t="n">
        <f aca="false">IF(AA2220="Intervalo 1",'[1]Pesos dos Critérios'!$R$9,IF(AA2220="Intervalo 2",'[1]Pesos dos Critérios'!$S$9,IF(AA2220="Intervalo 3",'[1]Pesos dos Critérios'!$T$9,'[1]Pesos dos Critérios'!$U$9)))</f>
        <v>0.0547619047619048</v>
      </c>
      <c r="AJ2220" s="5" t="n">
        <f aca="false">SUM(AB2220:AI2220)</f>
        <v>0.211346396148272</v>
      </c>
      <c r="AK2220" s="5" t="n">
        <v>2219</v>
      </c>
      <c r="AM2220" s="1" t="s">
        <v>96</v>
      </c>
    </row>
    <row r="2221" customFormat="false" ht="12.8" hidden="false" customHeight="true" outlineLevel="0" collapsed="false">
      <c r="A2221" s="7" t="n">
        <v>2016</v>
      </c>
      <c r="B2221" s="7" t="s">
        <v>686</v>
      </c>
      <c r="C2221" s="8" t="s">
        <v>205</v>
      </c>
      <c r="D2221" s="7" t="s">
        <v>320</v>
      </c>
      <c r="E2221" s="7" t="s">
        <v>1431</v>
      </c>
      <c r="F2221" s="7" t="n">
        <v>0</v>
      </c>
      <c r="G2221" s="7" t="s">
        <v>224</v>
      </c>
      <c r="H2221" s="9" t="n">
        <v>2</v>
      </c>
      <c r="I2221" s="7" t="s">
        <v>219</v>
      </c>
      <c r="J2221" s="8" t="s">
        <v>86</v>
      </c>
      <c r="K2221" s="10" t="s">
        <v>46</v>
      </c>
      <c r="L2221" s="10" t="s">
        <v>47</v>
      </c>
      <c r="M2221" s="10" t="s">
        <v>48</v>
      </c>
      <c r="N2221" s="10" t="n">
        <v>0.041</v>
      </c>
      <c r="O2221" s="9" t="s">
        <v>50</v>
      </c>
      <c r="P2221" s="11" t="n">
        <v>0.628</v>
      </c>
      <c r="Q2221" s="8" t="s">
        <v>50</v>
      </c>
      <c r="R2221" s="11" t="n">
        <v>0.004</v>
      </c>
      <c r="S2221" s="8" t="s">
        <v>49</v>
      </c>
      <c r="T2221" s="11" t="n">
        <v>140</v>
      </c>
      <c r="U2221" s="8" t="s">
        <v>58</v>
      </c>
      <c r="V2221" s="11" t="n">
        <v>6.37</v>
      </c>
      <c r="W2221" s="11" t="n">
        <v>7.42</v>
      </c>
      <c r="X2221" s="11" t="n">
        <v>9.1</v>
      </c>
      <c r="Y2221" s="11" t="n">
        <v>10.6</v>
      </c>
      <c r="Z2221" s="11" t="n">
        <v>2.27</v>
      </c>
      <c r="AA2221" s="8" t="s">
        <v>58</v>
      </c>
      <c r="AB2221" s="5" t="n">
        <f aca="false">IF(C2221='[1]Pesos dos Critérios'!$V$3,'[1]Pesos dos Critérios'!$V$9,IF(Planilha1!C2221='[1]Pesos dos Critérios'!$W$3,'[1]Pesos dos Critérios'!$W$9,IF(Planilha1!C2221='[1]Pesos dos Critérios'!$X$3,'[1]Pesos dos Critérios'!$X$9,IF(Planilha1!C2221='[1]Pesos dos Critérios'!$Y$3,'[1]Pesos dos Critérios'!$Y$9,'[1]Pesos dos Critérios'!$Z$9))))</f>
        <v>0.0218518518518519</v>
      </c>
      <c r="AC2221" s="5" t="n">
        <f aca="false">IF(H2221=1,'[1]Pesos dos Critérios'!$AD$9,IF(Planilha1!H2221=2,'[1]Pesos dos Critérios'!$AE$9,IF(Planilha1!H2221=3,'[1]Pesos dos Critérios'!$AF$9,IF(Planilha1!H2221=4,'[1]Pesos dos Critérios'!$AG$9,'[1]Pesos dos Critérios'!$AH$9))))</f>
        <v>0.0273148148148148</v>
      </c>
      <c r="AD2221" s="5" t="n">
        <f aca="false">IF(J2221='[1]Pesos dos Critérios'!$AA$3,'[1]Pesos dos Critérios'!$AA$9,IF(Planilha1!J2221='[1]Pesos dos Critérios'!$AB$3,'[1]Pesos dos Critérios'!$AB$9,'[1]Pesos dos Critérios'!$AC$9))</f>
        <v>0.037037037037037</v>
      </c>
      <c r="AE2221" s="5" t="n">
        <f aca="false">IF(O2221="Intervalo 1",'[1]Pesos dos Critérios'!$J$9,IF(Planilha1!O2221="Intervalo 2",'[1]Pesos dos Critérios'!$K$9,IF(Planilha1!O2221="Intervalo 3",'[1]Pesos dos Critérios'!$L$9,'[1]Pesos dos Critérios'!$M$9)))</f>
        <v>0.015652557319224</v>
      </c>
      <c r="AF2221" s="5" t="n">
        <f aca="false">IF(Q2221="Intervalo 1",'[1]Pesos dos Critérios'!$B$9,IF(Q2221="Intervalo 2",'[1]Pesos dos Critérios'!$C$9,IF(Q2221="Intervalo 3",'[1]Pesos dos Critérios'!$D$9,'[1]Pesos dos Critérios'!$E$9)))</f>
        <v>0.00714525778046649</v>
      </c>
      <c r="AG2221" s="5" t="n">
        <f aca="false">IF(S2221="Intervalo 1",'[1]Pesos dos Critérios'!$F$9,IF(S2221="Intervalo 2",'[1]Pesos dos Critérios'!$G$9,IF(S2221="Intervalo 3",'[1]Pesos dos Critérios'!$H$9,'[1]Pesos dos Critérios'!$I$9)))</f>
        <v>0.0404040404040404</v>
      </c>
      <c r="AH2221" s="5" t="n">
        <f aca="false">IF(U2221="Intervalo 1",'[1]Pesos dos Critérios'!$N$9,IF(U2221="Intervalo 2",'[1]Pesos dos Critérios'!$O$9,IF(U2221="Intervalo 3",'[1]Pesos dos Critérios'!$P$9,'[1]Pesos dos Critérios'!$Q$9)))</f>
        <v>0.0273809523809524</v>
      </c>
      <c r="AI2221" s="5" t="n">
        <f aca="false">IF(AA2221="Intervalo 1",'[1]Pesos dos Critérios'!$R$9,IF(AA2221="Intervalo 2",'[1]Pesos dos Critérios'!$S$9,IF(AA2221="Intervalo 3",'[1]Pesos dos Critérios'!$T$9,'[1]Pesos dos Critérios'!$U$9)))</f>
        <v>0.0547619047619048</v>
      </c>
      <c r="AJ2221" s="5" t="n">
        <f aca="false">SUM(AB2221:AI2221)</f>
        <v>0.231548416350292</v>
      </c>
      <c r="AK2221" s="5" t="n">
        <v>2220</v>
      </c>
      <c r="AM2221" s="1" t="s">
        <v>96</v>
      </c>
    </row>
    <row r="2222" customFormat="false" ht="12.8" hidden="false" customHeight="true" outlineLevel="0" collapsed="false">
      <c r="A2222" s="7" t="n">
        <v>2016</v>
      </c>
      <c r="B2222" s="7" t="s">
        <v>686</v>
      </c>
      <c r="C2222" s="8" t="s">
        <v>205</v>
      </c>
      <c r="D2222" s="7" t="s">
        <v>320</v>
      </c>
      <c r="E2222" s="7" t="s">
        <v>1431</v>
      </c>
      <c r="F2222" s="7" t="n">
        <v>0</v>
      </c>
      <c r="G2222" s="7" t="s">
        <v>224</v>
      </c>
      <c r="H2222" s="9" t="n">
        <v>2</v>
      </c>
      <c r="I2222" s="7" t="s">
        <v>219</v>
      </c>
      <c r="J2222" s="8" t="s">
        <v>86</v>
      </c>
      <c r="K2222" s="10" t="s">
        <v>46</v>
      </c>
      <c r="L2222" s="10" t="s">
        <v>47</v>
      </c>
      <c r="M2222" s="10" t="s">
        <v>48</v>
      </c>
      <c r="N2222" s="10" t="n">
        <v>0.041</v>
      </c>
      <c r="O2222" s="9" t="s">
        <v>50</v>
      </c>
      <c r="P2222" s="11" t="n">
        <v>0.628</v>
      </c>
      <c r="Q2222" s="8" t="s">
        <v>50</v>
      </c>
      <c r="R2222" s="11" t="n">
        <v>0.004</v>
      </c>
      <c r="S2222" s="8" t="s">
        <v>49</v>
      </c>
      <c r="T2222" s="11" t="n">
        <v>140</v>
      </c>
      <c r="U2222" s="8" t="s">
        <v>58</v>
      </c>
      <c r="V2222" s="11" t="n">
        <v>6.37</v>
      </c>
      <c r="W2222" s="11" t="n">
        <v>7.42</v>
      </c>
      <c r="X2222" s="11" t="n">
        <v>9.1</v>
      </c>
      <c r="Y2222" s="11" t="n">
        <v>10.6</v>
      </c>
      <c r="Z2222" s="11" t="n">
        <v>2.27</v>
      </c>
      <c r="AA2222" s="8" t="s">
        <v>58</v>
      </c>
      <c r="AB2222" s="5" t="n">
        <f aca="false">IF(C2222='[1]Pesos dos Critérios'!$V$3,'[1]Pesos dos Critérios'!$V$9,IF(Planilha1!C2222='[1]Pesos dos Critérios'!$W$3,'[1]Pesos dos Critérios'!$W$9,IF(Planilha1!C2222='[1]Pesos dos Critérios'!$X$3,'[1]Pesos dos Critérios'!$X$9,IF(Planilha1!C2222='[1]Pesos dos Critérios'!$Y$3,'[1]Pesos dos Critérios'!$Y$9,'[1]Pesos dos Critérios'!$Z$9))))</f>
        <v>0.0218518518518519</v>
      </c>
      <c r="AC2222" s="5" t="n">
        <f aca="false">IF(H2222=1,'[1]Pesos dos Critérios'!$AD$9,IF(Planilha1!H2222=2,'[1]Pesos dos Critérios'!$AE$9,IF(Planilha1!H2222=3,'[1]Pesos dos Critérios'!$AF$9,IF(Planilha1!H2222=4,'[1]Pesos dos Critérios'!$AG$9,'[1]Pesos dos Critérios'!$AH$9))))</f>
        <v>0.0273148148148148</v>
      </c>
      <c r="AD2222" s="5" t="n">
        <f aca="false">IF(J2222='[1]Pesos dos Critérios'!$AA$3,'[1]Pesos dos Critérios'!$AA$9,IF(Planilha1!J2222='[1]Pesos dos Critérios'!$AB$3,'[1]Pesos dos Critérios'!$AB$9,'[1]Pesos dos Critérios'!$AC$9))</f>
        <v>0.037037037037037</v>
      </c>
      <c r="AE2222" s="5" t="n">
        <f aca="false">IF(O2222="Intervalo 1",'[1]Pesos dos Critérios'!$J$9,IF(Planilha1!O2222="Intervalo 2",'[1]Pesos dos Critérios'!$K$9,IF(Planilha1!O2222="Intervalo 3",'[1]Pesos dos Critérios'!$L$9,'[1]Pesos dos Critérios'!$M$9)))</f>
        <v>0.015652557319224</v>
      </c>
      <c r="AF2222" s="5" t="n">
        <f aca="false">IF(Q2222="Intervalo 1",'[1]Pesos dos Critérios'!$B$9,IF(Q2222="Intervalo 2",'[1]Pesos dos Critérios'!$C$9,IF(Q2222="Intervalo 3",'[1]Pesos dos Critérios'!$D$9,'[1]Pesos dos Critérios'!$E$9)))</f>
        <v>0.00714525778046649</v>
      </c>
      <c r="AG2222" s="5" t="n">
        <f aca="false">IF(S2222="Intervalo 1",'[1]Pesos dos Critérios'!$F$9,IF(S2222="Intervalo 2",'[1]Pesos dos Critérios'!$G$9,IF(S2222="Intervalo 3",'[1]Pesos dos Critérios'!$H$9,'[1]Pesos dos Critérios'!$I$9)))</f>
        <v>0.0404040404040404</v>
      </c>
      <c r="AH2222" s="5" t="n">
        <f aca="false">IF(U2222="Intervalo 1",'[1]Pesos dos Critérios'!$N$9,IF(U2222="Intervalo 2",'[1]Pesos dos Critérios'!$O$9,IF(U2222="Intervalo 3",'[1]Pesos dos Critérios'!$P$9,'[1]Pesos dos Critérios'!$Q$9)))</f>
        <v>0.0273809523809524</v>
      </c>
      <c r="AI2222" s="5" t="n">
        <f aca="false">IF(AA2222="Intervalo 1",'[1]Pesos dos Critérios'!$R$9,IF(AA2222="Intervalo 2",'[1]Pesos dos Critérios'!$S$9,IF(AA2222="Intervalo 3",'[1]Pesos dos Critérios'!$T$9,'[1]Pesos dos Critérios'!$U$9)))</f>
        <v>0.0547619047619048</v>
      </c>
      <c r="AJ2222" s="5" t="n">
        <f aca="false">SUM(AB2222:AI2222)</f>
        <v>0.231548416350292</v>
      </c>
      <c r="AK2222" s="5" t="n">
        <v>2221</v>
      </c>
      <c r="AM2222" s="1" t="s">
        <v>96</v>
      </c>
    </row>
    <row r="2223" customFormat="false" ht="12.8" hidden="false" customHeight="true" outlineLevel="0" collapsed="false">
      <c r="A2223" s="7" t="n">
        <v>2016</v>
      </c>
      <c r="B2223" s="7" t="s">
        <v>686</v>
      </c>
      <c r="C2223" s="8" t="s">
        <v>205</v>
      </c>
      <c r="D2223" s="7" t="s">
        <v>320</v>
      </c>
      <c r="E2223" s="7" t="s">
        <v>1431</v>
      </c>
      <c r="F2223" s="7" t="n">
        <v>0</v>
      </c>
      <c r="G2223" s="7" t="s">
        <v>224</v>
      </c>
      <c r="H2223" s="9" t="n">
        <v>2</v>
      </c>
      <c r="I2223" s="7" t="s">
        <v>219</v>
      </c>
      <c r="J2223" s="8" t="s">
        <v>86</v>
      </c>
      <c r="K2223" s="10" t="s">
        <v>46</v>
      </c>
      <c r="L2223" s="10" t="s">
        <v>47</v>
      </c>
      <c r="M2223" s="10" t="s">
        <v>48</v>
      </c>
      <c r="N2223" s="10" t="n">
        <v>0.041</v>
      </c>
      <c r="O2223" s="9" t="s">
        <v>50</v>
      </c>
      <c r="P2223" s="11" t="n">
        <v>0.628</v>
      </c>
      <c r="Q2223" s="8" t="s">
        <v>50</v>
      </c>
      <c r="R2223" s="11" t="n">
        <v>0.004</v>
      </c>
      <c r="S2223" s="8" t="s">
        <v>49</v>
      </c>
      <c r="T2223" s="11" t="n">
        <v>140</v>
      </c>
      <c r="U2223" s="8" t="s">
        <v>58</v>
      </c>
      <c r="V2223" s="11" t="n">
        <v>6.37</v>
      </c>
      <c r="W2223" s="11" t="n">
        <v>7.42</v>
      </c>
      <c r="X2223" s="11" t="n">
        <v>9.1</v>
      </c>
      <c r="Y2223" s="11" t="n">
        <v>10.6</v>
      </c>
      <c r="Z2223" s="11" t="n">
        <v>2.27</v>
      </c>
      <c r="AA2223" s="8" t="s">
        <v>58</v>
      </c>
      <c r="AB2223" s="5" t="n">
        <f aca="false">IF(C2223='[1]Pesos dos Critérios'!$V$3,'[1]Pesos dos Critérios'!$V$9,IF(Planilha1!C2223='[1]Pesos dos Critérios'!$W$3,'[1]Pesos dos Critérios'!$W$9,IF(Planilha1!C2223='[1]Pesos dos Critérios'!$X$3,'[1]Pesos dos Critérios'!$X$9,IF(Planilha1!C2223='[1]Pesos dos Critérios'!$Y$3,'[1]Pesos dos Critérios'!$Y$9,'[1]Pesos dos Critérios'!$Z$9))))</f>
        <v>0.0218518518518519</v>
      </c>
      <c r="AC2223" s="5" t="n">
        <f aca="false">IF(H2223=1,'[1]Pesos dos Critérios'!$AD$9,IF(Planilha1!H2223=2,'[1]Pesos dos Critérios'!$AE$9,IF(Planilha1!H2223=3,'[1]Pesos dos Critérios'!$AF$9,IF(Planilha1!H2223=4,'[1]Pesos dos Critérios'!$AG$9,'[1]Pesos dos Critérios'!$AH$9))))</f>
        <v>0.0273148148148148</v>
      </c>
      <c r="AD2223" s="5" t="n">
        <f aca="false">IF(J2223='[1]Pesos dos Critérios'!$AA$3,'[1]Pesos dos Critérios'!$AA$9,IF(Planilha1!J2223='[1]Pesos dos Critérios'!$AB$3,'[1]Pesos dos Critérios'!$AB$9,'[1]Pesos dos Critérios'!$AC$9))</f>
        <v>0.037037037037037</v>
      </c>
      <c r="AE2223" s="5" t="n">
        <f aca="false">IF(O2223="Intervalo 1",'[1]Pesos dos Critérios'!$J$9,IF(Planilha1!O2223="Intervalo 2",'[1]Pesos dos Critérios'!$K$9,IF(Planilha1!O2223="Intervalo 3",'[1]Pesos dos Critérios'!$L$9,'[1]Pesos dos Critérios'!$M$9)))</f>
        <v>0.015652557319224</v>
      </c>
      <c r="AF2223" s="5" t="n">
        <f aca="false">IF(Q2223="Intervalo 1",'[1]Pesos dos Critérios'!$B$9,IF(Q2223="Intervalo 2",'[1]Pesos dos Critérios'!$C$9,IF(Q2223="Intervalo 3",'[1]Pesos dos Critérios'!$D$9,'[1]Pesos dos Critérios'!$E$9)))</f>
        <v>0.00714525778046649</v>
      </c>
      <c r="AG2223" s="5" t="n">
        <f aca="false">IF(S2223="Intervalo 1",'[1]Pesos dos Critérios'!$F$9,IF(S2223="Intervalo 2",'[1]Pesos dos Critérios'!$G$9,IF(S2223="Intervalo 3",'[1]Pesos dos Critérios'!$H$9,'[1]Pesos dos Critérios'!$I$9)))</f>
        <v>0.0404040404040404</v>
      </c>
      <c r="AH2223" s="5" t="n">
        <f aca="false">IF(U2223="Intervalo 1",'[1]Pesos dos Critérios'!$N$9,IF(U2223="Intervalo 2",'[1]Pesos dos Critérios'!$O$9,IF(U2223="Intervalo 3",'[1]Pesos dos Critérios'!$P$9,'[1]Pesos dos Critérios'!$Q$9)))</f>
        <v>0.0273809523809524</v>
      </c>
      <c r="AI2223" s="5" t="n">
        <f aca="false">IF(AA2223="Intervalo 1",'[1]Pesos dos Critérios'!$R$9,IF(AA2223="Intervalo 2",'[1]Pesos dos Critérios'!$S$9,IF(AA2223="Intervalo 3",'[1]Pesos dos Critérios'!$T$9,'[1]Pesos dos Critérios'!$U$9)))</f>
        <v>0.0547619047619048</v>
      </c>
      <c r="AJ2223" s="5" t="n">
        <f aca="false">SUM(AB2223:AI2223)</f>
        <v>0.231548416350292</v>
      </c>
      <c r="AK2223" s="5" t="n">
        <v>2222</v>
      </c>
      <c r="AM2223" s="1" t="s">
        <v>96</v>
      </c>
    </row>
    <row r="2224" customFormat="false" ht="12.8" hidden="false" customHeight="true" outlineLevel="0" collapsed="false">
      <c r="A2224" s="7" t="n">
        <v>2016</v>
      </c>
      <c r="B2224" s="7" t="s">
        <v>686</v>
      </c>
      <c r="C2224" s="8" t="s">
        <v>205</v>
      </c>
      <c r="D2224" s="7" t="s">
        <v>102</v>
      </c>
      <c r="E2224" s="7" t="s">
        <v>1432</v>
      </c>
      <c r="F2224" s="7" t="s">
        <v>322</v>
      </c>
      <c r="G2224" s="7" t="s">
        <v>224</v>
      </c>
      <c r="H2224" s="9" t="n">
        <v>2</v>
      </c>
      <c r="I2224" s="7" t="s">
        <v>219</v>
      </c>
      <c r="J2224" s="8" t="s">
        <v>86</v>
      </c>
      <c r="K2224" s="10" t="s">
        <v>46</v>
      </c>
      <c r="L2224" s="10" t="s">
        <v>83</v>
      </c>
      <c r="M2224" s="10" t="s">
        <v>56</v>
      </c>
      <c r="N2224" s="10" t="n">
        <v>0.025</v>
      </c>
      <c r="O2224" s="9" t="s">
        <v>50</v>
      </c>
      <c r="P2224" s="11" t="n">
        <v>0.265</v>
      </c>
      <c r="Q2224" s="8" t="s">
        <v>57</v>
      </c>
      <c r="R2224" s="11" t="n">
        <v>0.008</v>
      </c>
      <c r="S2224" s="8" t="s">
        <v>49</v>
      </c>
      <c r="T2224" s="11" t="n">
        <v>123</v>
      </c>
      <c r="U2224" s="8" t="s">
        <v>57</v>
      </c>
      <c r="V2224" s="11" t="n">
        <v>6.6</v>
      </c>
      <c r="W2224" s="11" t="n">
        <v>9</v>
      </c>
      <c r="X2224" s="11" t="n">
        <v>9.8</v>
      </c>
      <c r="Y2224" s="11" t="n">
        <v>13.1</v>
      </c>
      <c r="Z2224" s="11" t="n">
        <v>2</v>
      </c>
      <c r="AA2224" s="8" t="s">
        <v>57</v>
      </c>
      <c r="AB2224" s="5" t="n">
        <f aca="false">IF(C2224='[1]Pesos dos Critérios'!$V$3,'[1]Pesos dos Critérios'!$V$9,IF(Planilha1!C2224='[1]Pesos dos Critérios'!$W$3,'[1]Pesos dos Critérios'!$W$9,IF(Planilha1!C2224='[1]Pesos dos Critérios'!$X$3,'[1]Pesos dos Critérios'!$X$9,IF(Planilha1!C2224='[1]Pesos dos Critérios'!$Y$3,'[1]Pesos dos Critérios'!$Y$9,'[1]Pesos dos Critérios'!$Z$9))))</f>
        <v>0.0218518518518519</v>
      </c>
      <c r="AC2224" s="5" t="n">
        <f aca="false">IF(H2224=1,'[1]Pesos dos Critérios'!$AD$9,IF(Planilha1!H2224=2,'[1]Pesos dos Critérios'!$AE$9,IF(Planilha1!H2224=3,'[1]Pesos dos Critérios'!$AF$9,IF(Planilha1!H2224=4,'[1]Pesos dos Critérios'!$AG$9,'[1]Pesos dos Critérios'!$AH$9))))</f>
        <v>0.0273148148148148</v>
      </c>
      <c r="AD2224" s="5" t="n">
        <f aca="false">IF(J2224='[1]Pesos dos Critérios'!$AA$3,'[1]Pesos dos Critérios'!$AA$9,IF(Planilha1!J2224='[1]Pesos dos Critérios'!$AB$3,'[1]Pesos dos Critérios'!$AB$9,'[1]Pesos dos Critérios'!$AC$9))</f>
        <v>0.037037037037037</v>
      </c>
      <c r="AE2224" s="5" t="n">
        <f aca="false">IF(O2224="Intervalo 1",'[1]Pesos dos Critérios'!$J$9,IF(Planilha1!O2224="Intervalo 2",'[1]Pesos dos Critérios'!$K$9,IF(Planilha1!O2224="Intervalo 3",'[1]Pesos dos Critérios'!$L$9,'[1]Pesos dos Critérios'!$M$9)))</f>
        <v>0.015652557319224</v>
      </c>
      <c r="AF2224" s="5" t="n">
        <f aca="false">IF(Q2224="Intervalo 1",'[1]Pesos dos Critérios'!$B$9,IF(Q2224="Intervalo 2",'[1]Pesos dos Critérios'!$C$9,IF(Q2224="Intervalo 3",'[1]Pesos dos Critérios'!$D$9,'[1]Pesos dos Critérios'!$E$9)))</f>
        <v>0.022897761645493</v>
      </c>
      <c r="AG2224" s="5" t="n">
        <f aca="false">IF(S2224="Intervalo 1",'[1]Pesos dos Critérios'!$F$9,IF(S2224="Intervalo 2",'[1]Pesos dos Critérios'!$G$9,IF(S2224="Intervalo 3",'[1]Pesos dos Critérios'!$H$9,'[1]Pesos dos Critérios'!$I$9)))</f>
        <v>0.0404040404040404</v>
      </c>
      <c r="AH2224" s="5" t="n">
        <f aca="false">IF(U2224="Intervalo 1",'[1]Pesos dos Critérios'!$N$9,IF(U2224="Intervalo 2",'[1]Pesos dos Critérios'!$O$9,IF(U2224="Intervalo 3",'[1]Pesos dos Critérios'!$P$9,'[1]Pesos dos Critérios'!$Q$9)))</f>
        <v>0.0273809523809524</v>
      </c>
      <c r="AI2224" s="5" t="n">
        <f aca="false">IF(AA2224="Intervalo 1",'[1]Pesos dos Critérios'!$R$9,IF(AA2224="Intervalo 2",'[1]Pesos dos Critérios'!$S$9,IF(AA2224="Intervalo 3",'[1]Pesos dos Critérios'!$T$9,'[1]Pesos dos Critérios'!$U$9)))</f>
        <v>0.0547619047619048</v>
      </c>
      <c r="AJ2224" s="5" t="n">
        <f aca="false">SUM(AB2224:AI2224)</f>
        <v>0.247300920215318</v>
      </c>
      <c r="AK2224" s="5" t="n">
        <v>2223</v>
      </c>
      <c r="AM2224" s="1" t="s">
        <v>60</v>
      </c>
    </row>
    <row r="2225" customFormat="false" ht="12.8" hidden="false" customHeight="true" outlineLevel="0" collapsed="false">
      <c r="A2225" s="7" t="n">
        <v>2016</v>
      </c>
      <c r="B2225" s="7" t="s">
        <v>686</v>
      </c>
      <c r="C2225" s="8" t="s">
        <v>205</v>
      </c>
      <c r="D2225" s="7" t="s">
        <v>102</v>
      </c>
      <c r="E2225" s="7" t="s">
        <v>1432</v>
      </c>
      <c r="F2225" s="7" t="s">
        <v>1433</v>
      </c>
      <c r="G2225" s="7" t="s">
        <v>224</v>
      </c>
      <c r="H2225" s="9" t="n">
        <v>2</v>
      </c>
      <c r="I2225" s="7" t="s">
        <v>219</v>
      </c>
      <c r="J2225" s="8" t="s">
        <v>86</v>
      </c>
      <c r="K2225" s="10" t="s">
        <v>46</v>
      </c>
      <c r="L2225" s="10" t="s">
        <v>83</v>
      </c>
      <c r="M2225" s="10" t="s">
        <v>56</v>
      </c>
      <c r="N2225" s="10" t="n">
        <v>0.025</v>
      </c>
      <c r="O2225" s="9" t="s">
        <v>50</v>
      </c>
      <c r="P2225" s="11" t="n">
        <v>0.265</v>
      </c>
      <c r="Q2225" s="8" t="s">
        <v>57</v>
      </c>
      <c r="R2225" s="11" t="n">
        <v>0.008</v>
      </c>
      <c r="S2225" s="8" t="s">
        <v>49</v>
      </c>
      <c r="T2225" s="11" t="n">
        <v>123</v>
      </c>
      <c r="U2225" s="8" t="s">
        <v>57</v>
      </c>
      <c r="V2225" s="11" t="n">
        <v>6.6</v>
      </c>
      <c r="W2225" s="11" t="n">
        <v>9</v>
      </c>
      <c r="X2225" s="11" t="n">
        <v>9.8</v>
      </c>
      <c r="Y2225" s="11" t="n">
        <v>13.1</v>
      </c>
      <c r="Z2225" s="11" t="n">
        <v>2</v>
      </c>
      <c r="AA2225" s="8" t="s">
        <v>57</v>
      </c>
      <c r="AB2225" s="5" t="n">
        <f aca="false">IF(C2225='[1]Pesos dos Critérios'!$V$3,'[1]Pesos dos Critérios'!$V$9,IF(Planilha1!C2225='[1]Pesos dos Critérios'!$W$3,'[1]Pesos dos Critérios'!$W$9,IF(Planilha1!C2225='[1]Pesos dos Critérios'!$X$3,'[1]Pesos dos Critérios'!$X$9,IF(Planilha1!C2225='[1]Pesos dos Critérios'!$Y$3,'[1]Pesos dos Critérios'!$Y$9,'[1]Pesos dos Critérios'!$Z$9))))</f>
        <v>0.0218518518518519</v>
      </c>
      <c r="AC2225" s="5" t="n">
        <f aca="false">IF(H2225=1,'[1]Pesos dos Critérios'!$AD$9,IF(Planilha1!H2225=2,'[1]Pesos dos Critérios'!$AE$9,IF(Planilha1!H2225=3,'[1]Pesos dos Critérios'!$AF$9,IF(Planilha1!H2225=4,'[1]Pesos dos Critérios'!$AG$9,'[1]Pesos dos Critérios'!$AH$9))))</f>
        <v>0.0273148148148148</v>
      </c>
      <c r="AD2225" s="5" t="n">
        <f aca="false">IF(J2225='[1]Pesos dos Critérios'!$AA$3,'[1]Pesos dos Critérios'!$AA$9,IF(Planilha1!J2225='[1]Pesos dos Critérios'!$AB$3,'[1]Pesos dos Critérios'!$AB$9,'[1]Pesos dos Critérios'!$AC$9))</f>
        <v>0.037037037037037</v>
      </c>
      <c r="AE2225" s="5" t="n">
        <f aca="false">IF(O2225="Intervalo 1",'[1]Pesos dos Critérios'!$J$9,IF(Planilha1!O2225="Intervalo 2",'[1]Pesos dos Critérios'!$K$9,IF(Planilha1!O2225="Intervalo 3",'[1]Pesos dos Critérios'!$L$9,'[1]Pesos dos Critérios'!$M$9)))</f>
        <v>0.015652557319224</v>
      </c>
      <c r="AF2225" s="5" t="n">
        <f aca="false">IF(Q2225="Intervalo 1",'[1]Pesos dos Critérios'!$B$9,IF(Q2225="Intervalo 2",'[1]Pesos dos Critérios'!$C$9,IF(Q2225="Intervalo 3",'[1]Pesos dos Critérios'!$D$9,'[1]Pesos dos Critérios'!$E$9)))</f>
        <v>0.022897761645493</v>
      </c>
      <c r="AG2225" s="5" t="n">
        <f aca="false">IF(S2225="Intervalo 1",'[1]Pesos dos Critérios'!$F$9,IF(S2225="Intervalo 2",'[1]Pesos dos Critérios'!$G$9,IF(S2225="Intervalo 3",'[1]Pesos dos Critérios'!$H$9,'[1]Pesos dos Critérios'!$I$9)))</f>
        <v>0.0404040404040404</v>
      </c>
      <c r="AH2225" s="5" t="n">
        <f aca="false">IF(U2225="Intervalo 1",'[1]Pesos dos Critérios'!$N$9,IF(U2225="Intervalo 2",'[1]Pesos dos Critérios'!$O$9,IF(U2225="Intervalo 3",'[1]Pesos dos Critérios'!$P$9,'[1]Pesos dos Critérios'!$Q$9)))</f>
        <v>0.0273809523809524</v>
      </c>
      <c r="AI2225" s="5" t="n">
        <f aca="false">IF(AA2225="Intervalo 1",'[1]Pesos dos Critérios'!$R$9,IF(AA2225="Intervalo 2",'[1]Pesos dos Critérios'!$S$9,IF(AA2225="Intervalo 3",'[1]Pesos dos Critérios'!$T$9,'[1]Pesos dos Critérios'!$U$9)))</f>
        <v>0.0547619047619048</v>
      </c>
      <c r="AJ2225" s="5" t="n">
        <f aca="false">SUM(AB2225:AI2225)</f>
        <v>0.247300920215318</v>
      </c>
      <c r="AK2225" s="5" t="n">
        <v>2224</v>
      </c>
      <c r="AM2225" s="1" t="s">
        <v>60</v>
      </c>
    </row>
    <row r="2226" customFormat="false" ht="12.8" hidden="false" customHeight="true" outlineLevel="0" collapsed="false">
      <c r="A2226" s="7" t="n">
        <v>2016</v>
      </c>
      <c r="B2226" s="7" t="s">
        <v>686</v>
      </c>
      <c r="C2226" s="8" t="s">
        <v>205</v>
      </c>
      <c r="D2226" s="7" t="s">
        <v>102</v>
      </c>
      <c r="E2226" s="7" t="s">
        <v>1432</v>
      </c>
      <c r="F2226" s="7" t="s">
        <v>1434</v>
      </c>
      <c r="G2226" s="7" t="s">
        <v>224</v>
      </c>
      <c r="H2226" s="9" t="n">
        <v>2</v>
      </c>
      <c r="I2226" s="7" t="s">
        <v>219</v>
      </c>
      <c r="J2226" s="8" t="s">
        <v>86</v>
      </c>
      <c r="K2226" s="10" t="s">
        <v>46</v>
      </c>
      <c r="L2226" s="10" t="s">
        <v>83</v>
      </c>
      <c r="M2226" s="10" t="s">
        <v>56</v>
      </c>
      <c r="N2226" s="10" t="n">
        <v>0.025</v>
      </c>
      <c r="O2226" s="9" t="s">
        <v>50</v>
      </c>
      <c r="P2226" s="11" t="n">
        <v>0.265</v>
      </c>
      <c r="Q2226" s="8" t="s">
        <v>57</v>
      </c>
      <c r="R2226" s="11" t="n">
        <v>0.008</v>
      </c>
      <c r="S2226" s="8" t="s">
        <v>49</v>
      </c>
      <c r="T2226" s="11" t="n">
        <v>123</v>
      </c>
      <c r="U2226" s="8" t="s">
        <v>57</v>
      </c>
      <c r="V2226" s="11" t="n">
        <v>6.6</v>
      </c>
      <c r="W2226" s="11" t="n">
        <v>9</v>
      </c>
      <c r="X2226" s="11" t="n">
        <v>9.8</v>
      </c>
      <c r="Y2226" s="11" t="n">
        <v>13.1</v>
      </c>
      <c r="Z2226" s="11" t="n">
        <v>2</v>
      </c>
      <c r="AA2226" s="8" t="s">
        <v>57</v>
      </c>
      <c r="AB2226" s="5" t="n">
        <f aca="false">IF(C2226='[1]Pesos dos Critérios'!$V$3,'[1]Pesos dos Critérios'!$V$9,IF(Planilha1!C2226='[1]Pesos dos Critérios'!$W$3,'[1]Pesos dos Critérios'!$W$9,IF(Planilha1!C2226='[1]Pesos dos Critérios'!$X$3,'[1]Pesos dos Critérios'!$X$9,IF(Planilha1!C2226='[1]Pesos dos Critérios'!$Y$3,'[1]Pesos dos Critérios'!$Y$9,'[1]Pesos dos Critérios'!$Z$9))))</f>
        <v>0.0218518518518519</v>
      </c>
      <c r="AC2226" s="5" t="n">
        <f aca="false">IF(H2226=1,'[1]Pesos dos Critérios'!$AD$9,IF(Planilha1!H2226=2,'[1]Pesos dos Critérios'!$AE$9,IF(Planilha1!H2226=3,'[1]Pesos dos Critérios'!$AF$9,IF(Planilha1!H2226=4,'[1]Pesos dos Critérios'!$AG$9,'[1]Pesos dos Critérios'!$AH$9))))</f>
        <v>0.0273148148148148</v>
      </c>
      <c r="AD2226" s="5" t="n">
        <f aca="false">IF(J2226='[1]Pesos dos Critérios'!$AA$3,'[1]Pesos dos Critérios'!$AA$9,IF(Planilha1!J2226='[1]Pesos dos Critérios'!$AB$3,'[1]Pesos dos Critérios'!$AB$9,'[1]Pesos dos Critérios'!$AC$9))</f>
        <v>0.037037037037037</v>
      </c>
      <c r="AE2226" s="5" t="n">
        <f aca="false">IF(O2226="Intervalo 1",'[1]Pesos dos Critérios'!$J$9,IF(Planilha1!O2226="Intervalo 2",'[1]Pesos dos Critérios'!$K$9,IF(Planilha1!O2226="Intervalo 3",'[1]Pesos dos Critérios'!$L$9,'[1]Pesos dos Critérios'!$M$9)))</f>
        <v>0.015652557319224</v>
      </c>
      <c r="AF2226" s="5" t="n">
        <f aca="false">IF(Q2226="Intervalo 1",'[1]Pesos dos Critérios'!$B$9,IF(Q2226="Intervalo 2",'[1]Pesos dos Critérios'!$C$9,IF(Q2226="Intervalo 3",'[1]Pesos dos Critérios'!$D$9,'[1]Pesos dos Critérios'!$E$9)))</f>
        <v>0.022897761645493</v>
      </c>
      <c r="AG2226" s="5" t="n">
        <f aca="false">IF(S2226="Intervalo 1",'[1]Pesos dos Critérios'!$F$9,IF(S2226="Intervalo 2",'[1]Pesos dos Critérios'!$G$9,IF(S2226="Intervalo 3",'[1]Pesos dos Critérios'!$H$9,'[1]Pesos dos Critérios'!$I$9)))</f>
        <v>0.0404040404040404</v>
      </c>
      <c r="AH2226" s="5" t="n">
        <f aca="false">IF(U2226="Intervalo 1",'[1]Pesos dos Critérios'!$N$9,IF(U2226="Intervalo 2",'[1]Pesos dos Critérios'!$O$9,IF(U2226="Intervalo 3",'[1]Pesos dos Critérios'!$P$9,'[1]Pesos dos Critérios'!$Q$9)))</f>
        <v>0.0273809523809524</v>
      </c>
      <c r="AI2226" s="5" t="n">
        <f aca="false">IF(AA2226="Intervalo 1",'[1]Pesos dos Critérios'!$R$9,IF(AA2226="Intervalo 2",'[1]Pesos dos Critérios'!$S$9,IF(AA2226="Intervalo 3",'[1]Pesos dos Critérios'!$T$9,'[1]Pesos dos Critérios'!$U$9)))</f>
        <v>0.0547619047619048</v>
      </c>
      <c r="AJ2226" s="5" t="n">
        <f aca="false">SUM(AB2226:AI2226)</f>
        <v>0.247300920215318</v>
      </c>
      <c r="AK2226" s="5" t="n">
        <v>2225</v>
      </c>
      <c r="AM2226" s="1" t="s">
        <v>60</v>
      </c>
    </row>
    <row r="2227" customFormat="false" ht="12.8" hidden="false" customHeight="true" outlineLevel="0" collapsed="false">
      <c r="A2227" s="7" t="n">
        <v>2016</v>
      </c>
      <c r="B2227" s="7" t="s">
        <v>686</v>
      </c>
      <c r="C2227" s="8" t="s">
        <v>205</v>
      </c>
      <c r="D2227" s="7" t="s">
        <v>102</v>
      </c>
      <c r="E2227" s="7" t="s">
        <v>1435</v>
      </c>
      <c r="F2227" s="7" t="s">
        <v>330</v>
      </c>
      <c r="G2227" s="7" t="s">
        <v>224</v>
      </c>
      <c r="H2227" s="9" t="n">
        <v>2</v>
      </c>
      <c r="I2227" s="7" t="s">
        <v>219</v>
      </c>
      <c r="J2227" s="8" t="s">
        <v>86</v>
      </c>
      <c r="K2227" s="10" t="s">
        <v>46</v>
      </c>
      <c r="L2227" s="10" t="s">
        <v>83</v>
      </c>
      <c r="M2227" s="10" t="s">
        <v>56</v>
      </c>
      <c r="N2227" s="10" t="n">
        <v>0.006</v>
      </c>
      <c r="O2227" s="9" t="s">
        <v>49</v>
      </c>
      <c r="P2227" s="11" t="n">
        <v>0.434</v>
      </c>
      <c r="Q2227" s="8" t="s">
        <v>58</v>
      </c>
      <c r="R2227" s="11" t="n">
        <v>0.017</v>
      </c>
      <c r="S2227" s="8" t="s">
        <v>57</v>
      </c>
      <c r="T2227" s="11" t="n">
        <v>123</v>
      </c>
      <c r="U2227" s="8" t="s">
        <v>57</v>
      </c>
      <c r="V2227" s="11" t="n">
        <v>6.7</v>
      </c>
      <c r="W2227" s="11" t="n">
        <v>9.1</v>
      </c>
      <c r="X2227" s="11" t="n">
        <v>9.9</v>
      </c>
      <c r="Y2227" s="11" t="n">
        <v>12.7</v>
      </c>
      <c r="Z2227" s="11" t="n">
        <v>2</v>
      </c>
      <c r="AA2227" s="8" t="s">
        <v>57</v>
      </c>
      <c r="AB2227" s="5" t="n">
        <f aca="false">IF(C2227='[1]Pesos dos Critérios'!$V$3,'[1]Pesos dos Critérios'!$V$9,IF(Planilha1!C2227='[1]Pesos dos Critérios'!$W$3,'[1]Pesos dos Critérios'!$W$9,IF(Planilha1!C2227='[1]Pesos dos Critérios'!$X$3,'[1]Pesos dos Critérios'!$X$9,IF(Planilha1!C2227='[1]Pesos dos Critérios'!$Y$3,'[1]Pesos dos Critérios'!$Y$9,'[1]Pesos dos Critérios'!$Z$9))))</f>
        <v>0.0218518518518519</v>
      </c>
      <c r="AC2227" s="5" t="n">
        <f aca="false">IF(H2227=1,'[1]Pesos dos Critérios'!$AD$9,IF(Planilha1!H2227=2,'[1]Pesos dos Critérios'!$AE$9,IF(Planilha1!H2227=3,'[1]Pesos dos Critérios'!$AF$9,IF(Planilha1!H2227=4,'[1]Pesos dos Critérios'!$AG$9,'[1]Pesos dos Critérios'!$AH$9))))</f>
        <v>0.0273148148148148</v>
      </c>
      <c r="AD2227" s="5" t="n">
        <f aca="false">IF(J2227='[1]Pesos dos Critérios'!$AA$3,'[1]Pesos dos Critérios'!$AA$9,IF(Planilha1!J2227='[1]Pesos dos Critérios'!$AB$3,'[1]Pesos dos Critérios'!$AB$9,'[1]Pesos dos Critérios'!$AC$9))</f>
        <v>0.037037037037037</v>
      </c>
      <c r="AE2227" s="5" t="n">
        <f aca="false">IF(O2227="Intervalo 1",'[1]Pesos dos Critérios'!$J$9,IF(Planilha1!O2227="Intervalo 2",'[1]Pesos dos Critérios'!$K$9,IF(Planilha1!O2227="Intervalo 3",'[1]Pesos dos Critérios'!$L$9,'[1]Pesos dos Critérios'!$M$9)))</f>
        <v>0.0374779541446208</v>
      </c>
      <c r="AF2227" s="5" t="n">
        <f aca="false">IF(Q2227="Intervalo 1",'[1]Pesos dos Critérios'!$B$9,IF(Q2227="Intervalo 2",'[1]Pesos dos Critérios'!$C$9,IF(Q2227="Intervalo 3",'[1]Pesos dos Critérios'!$D$9,'[1]Pesos dos Critérios'!$E$9)))</f>
        <v>0.0123748067486724</v>
      </c>
      <c r="AG2227" s="5" t="n">
        <f aca="false">IF(S2227="Intervalo 1",'[1]Pesos dos Critérios'!$F$9,IF(S2227="Intervalo 2",'[1]Pesos dos Critérios'!$G$9,IF(S2227="Intervalo 3",'[1]Pesos dos Critérios'!$H$9,'[1]Pesos dos Critérios'!$I$9)))</f>
        <v>0.0404040404040404</v>
      </c>
      <c r="AH2227" s="5" t="n">
        <f aca="false">IF(U2227="Intervalo 1",'[1]Pesos dos Critérios'!$N$9,IF(U2227="Intervalo 2",'[1]Pesos dos Critérios'!$O$9,IF(U2227="Intervalo 3",'[1]Pesos dos Critérios'!$P$9,'[1]Pesos dos Critérios'!$Q$9)))</f>
        <v>0.0273809523809524</v>
      </c>
      <c r="AI2227" s="5" t="n">
        <f aca="false">IF(AA2227="Intervalo 1",'[1]Pesos dos Critérios'!$R$9,IF(AA2227="Intervalo 2",'[1]Pesos dos Critérios'!$S$9,IF(AA2227="Intervalo 3",'[1]Pesos dos Critérios'!$T$9,'[1]Pesos dos Critérios'!$U$9)))</f>
        <v>0.0547619047619048</v>
      </c>
      <c r="AJ2227" s="5" t="n">
        <f aca="false">SUM(AB2227:AI2227)</f>
        <v>0.258603362143895</v>
      </c>
      <c r="AK2227" s="5" t="n">
        <v>2226</v>
      </c>
      <c r="AM2227" s="1" t="s">
        <v>52</v>
      </c>
    </row>
    <row r="2228" customFormat="false" ht="12.8" hidden="false" customHeight="true" outlineLevel="0" collapsed="false">
      <c r="A2228" s="7" t="n">
        <v>2016</v>
      </c>
      <c r="B2228" s="7" t="s">
        <v>686</v>
      </c>
      <c r="C2228" s="8" t="s">
        <v>205</v>
      </c>
      <c r="D2228" s="7" t="s">
        <v>102</v>
      </c>
      <c r="E2228" s="7" t="s">
        <v>1435</v>
      </c>
      <c r="F2228" s="7" t="s">
        <v>331</v>
      </c>
      <c r="G2228" s="7" t="s">
        <v>224</v>
      </c>
      <c r="H2228" s="9" t="n">
        <v>2</v>
      </c>
      <c r="I2228" s="7" t="s">
        <v>219</v>
      </c>
      <c r="J2228" s="8" t="s">
        <v>86</v>
      </c>
      <c r="K2228" s="10" t="s">
        <v>46</v>
      </c>
      <c r="L2228" s="10" t="s">
        <v>83</v>
      </c>
      <c r="M2228" s="10" t="s">
        <v>56</v>
      </c>
      <c r="N2228" s="10" t="n">
        <v>0.006</v>
      </c>
      <c r="O2228" s="9" t="s">
        <v>49</v>
      </c>
      <c r="P2228" s="11" t="n">
        <v>0.434</v>
      </c>
      <c r="Q2228" s="8" t="s">
        <v>58</v>
      </c>
      <c r="R2228" s="11" t="n">
        <v>0.017</v>
      </c>
      <c r="S2228" s="8" t="s">
        <v>57</v>
      </c>
      <c r="T2228" s="11" t="n">
        <v>123</v>
      </c>
      <c r="U2228" s="8" t="s">
        <v>57</v>
      </c>
      <c r="V2228" s="11" t="n">
        <v>6.7</v>
      </c>
      <c r="W2228" s="11" t="n">
        <v>9.1</v>
      </c>
      <c r="X2228" s="11" t="n">
        <v>9.9</v>
      </c>
      <c r="Y2228" s="11" t="n">
        <v>12.7</v>
      </c>
      <c r="Z2228" s="11" t="n">
        <v>2</v>
      </c>
      <c r="AA2228" s="8" t="s">
        <v>57</v>
      </c>
      <c r="AB2228" s="5" t="n">
        <f aca="false">IF(C2228='[1]Pesos dos Critérios'!$V$3,'[1]Pesos dos Critérios'!$V$9,IF(Planilha1!C2228='[1]Pesos dos Critérios'!$W$3,'[1]Pesos dos Critérios'!$W$9,IF(Planilha1!C2228='[1]Pesos dos Critérios'!$X$3,'[1]Pesos dos Critérios'!$X$9,IF(Planilha1!C2228='[1]Pesos dos Critérios'!$Y$3,'[1]Pesos dos Critérios'!$Y$9,'[1]Pesos dos Critérios'!$Z$9))))</f>
        <v>0.0218518518518519</v>
      </c>
      <c r="AC2228" s="5" t="n">
        <f aca="false">IF(H2228=1,'[1]Pesos dos Critérios'!$AD$9,IF(Planilha1!H2228=2,'[1]Pesos dos Critérios'!$AE$9,IF(Planilha1!H2228=3,'[1]Pesos dos Critérios'!$AF$9,IF(Planilha1!H2228=4,'[1]Pesos dos Critérios'!$AG$9,'[1]Pesos dos Critérios'!$AH$9))))</f>
        <v>0.0273148148148148</v>
      </c>
      <c r="AD2228" s="5" t="n">
        <f aca="false">IF(J2228='[1]Pesos dos Critérios'!$AA$3,'[1]Pesos dos Critérios'!$AA$9,IF(Planilha1!J2228='[1]Pesos dos Critérios'!$AB$3,'[1]Pesos dos Critérios'!$AB$9,'[1]Pesos dos Critérios'!$AC$9))</f>
        <v>0.037037037037037</v>
      </c>
      <c r="AE2228" s="5" t="n">
        <f aca="false">IF(O2228="Intervalo 1",'[1]Pesos dos Critérios'!$J$9,IF(Planilha1!O2228="Intervalo 2",'[1]Pesos dos Critérios'!$K$9,IF(Planilha1!O2228="Intervalo 3",'[1]Pesos dos Critérios'!$L$9,'[1]Pesos dos Critérios'!$M$9)))</f>
        <v>0.0374779541446208</v>
      </c>
      <c r="AF2228" s="5" t="n">
        <f aca="false">IF(Q2228="Intervalo 1",'[1]Pesos dos Critérios'!$B$9,IF(Q2228="Intervalo 2",'[1]Pesos dos Critérios'!$C$9,IF(Q2228="Intervalo 3",'[1]Pesos dos Critérios'!$D$9,'[1]Pesos dos Critérios'!$E$9)))</f>
        <v>0.0123748067486724</v>
      </c>
      <c r="AG2228" s="5" t="n">
        <f aca="false">IF(S2228="Intervalo 1",'[1]Pesos dos Critérios'!$F$9,IF(S2228="Intervalo 2",'[1]Pesos dos Critérios'!$G$9,IF(S2228="Intervalo 3",'[1]Pesos dos Critérios'!$H$9,'[1]Pesos dos Critérios'!$I$9)))</f>
        <v>0.0404040404040404</v>
      </c>
      <c r="AH2228" s="5" t="n">
        <f aca="false">IF(U2228="Intervalo 1",'[1]Pesos dos Critérios'!$N$9,IF(U2228="Intervalo 2",'[1]Pesos dos Critérios'!$O$9,IF(U2228="Intervalo 3",'[1]Pesos dos Critérios'!$P$9,'[1]Pesos dos Critérios'!$Q$9)))</f>
        <v>0.0273809523809524</v>
      </c>
      <c r="AI2228" s="5" t="n">
        <f aca="false">IF(AA2228="Intervalo 1",'[1]Pesos dos Critérios'!$R$9,IF(AA2228="Intervalo 2",'[1]Pesos dos Critérios'!$S$9,IF(AA2228="Intervalo 3",'[1]Pesos dos Critérios'!$T$9,'[1]Pesos dos Critérios'!$U$9)))</f>
        <v>0.0547619047619048</v>
      </c>
      <c r="AJ2228" s="5" t="n">
        <f aca="false">SUM(AB2228:AI2228)</f>
        <v>0.258603362143895</v>
      </c>
      <c r="AK2228" s="5" t="n">
        <v>2227</v>
      </c>
      <c r="AM2228" s="1" t="s">
        <v>52</v>
      </c>
    </row>
    <row r="2229" customFormat="false" ht="12.8" hidden="false" customHeight="true" outlineLevel="0" collapsed="false">
      <c r="A2229" s="7" t="n">
        <v>2016</v>
      </c>
      <c r="B2229" s="7" t="s">
        <v>686</v>
      </c>
      <c r="C2229" s="8" t="s">
        <v>205</v>
      </c>
      <c r="D2229" s="7" t="s">
        <v>102</v>
      </c>
      <c r="E2229" s="7" t="s">
        <v>1435</v>
      </c>
      <c r="F2229" s="7" t="s">
        <v>1436</v>
      </c>
      <c r="G2229" s="7" t="s">
        <v>224</v>
      </c>
      <c r="H2229" s="9" t="n">
        <v>2</v>
      </c>
      <c r="I2229" s="7" t="s">
        <v>219</v>
      </c>
      <c r="J2229" s="8" t="s">
        <v>86</v>
      </c>
      <c r="K2229" s="10" t="s">
        <v>46</v>
      </c>
      <c r="L2229" s="10" t="s">
        <v>83</v>
      </c>
      <c r="M2229" s="10" t="s">
        <v>56</v>
      </c>
      <c r="N2229" s="10" t="n">
        <v>0.006</v>
      </c>
      <c r="O2229" s="9" t="s">
        <v>49</v>
      </c>
      <c r="P2229" s="11" t="n">
        <v>0.434</v>
      </c>
      <c r="Q2229" s="8" t="s">
        <v>58</v>
      </c>
      <c r="R2229" s="11" t="n">
        <v>0.017</v>
      </c>
      <c r="S2229" s="8" t="s">
        <v>57</v>
      </c>
      <c r="T2229" s="11" t="n">
        <v>123</v>
      </c>
      <c r="U2229" s="8" t="s">
        <v>57</v>
      </c>
      <c r="V2229" s="11" t="n">
        <v>6.7</v>
      </c>
      <c r="W2229" s="11" t="n">
        <v>9.1</v>
      </c>
      <c r="X2229" s="11" t="n">
        <v>9.9</v>
      </c>
      <c r="Y2229" s="11" t="n">
        <v>12.7</v>
      </c>
      <c r="Z2229" s="11" t="n">
        <v>2</v>
      </c>
      <c r="AA2229" s="8" t="s">
        <v>57</v>
      </c>
      <c r="AB2229" s="5" t="n">
        <f aca="false">IF(C2229='[1]Pesos dos Critérios'!$V$3,'[1]Pesos dos Critérios'!$V$9,IF(Planilha1!C2229='[1]Pesos dos Critérios'!$W$3,'[1]Pesos dos Critérios'!$W$9,IF(Planilha1!C2229='[1]Pesos dos Critérios'!$X$3,'[1]Pesos dos Critérios'!$X$9,IF(Planilha1!C2229='[1]Pesos dos Critérios'!$Y$3,'[1]Pesos dos Critérios'!$Y$9,'[1]Pesos dos Critérios'!$Z$9))))</f>
        <v>0.0218518518518519</v>
      </c>
      <c r="AC2229" s="5" t="n">
        <f aca="false">IF(H2229=1,'[1]Pesos dos Critérios'!$AD$9,IF(Planilha1!H2229=2,'[1]Pesos dos Critérios'!$AE$9,IF(Planilha1!H2229=3,'[1]Pesos dos Critérios'!$AF$9,IF(Planilha1!H2229=4,'[1]Pesos dos Critérios'!$AG$9,'[1]Pesos dos Critérios'!$AH$9))))</f>
        <v>0.0273148148148148</v>
      </c>
      <c r="AD2229" s="5" t="n">
        <f aca="false">IF(J2229='[1]Pesos dos Critérios'!$AA$3,'[1]Pesos dos Critérios'!$AA$9,IF(Planilha1!J2229='[1]Pesos dos Critérios'!$AB$3,'[1]Pesos dos Critérios'!$AB$9,'[1]Pesos dos Critérios'!$AC$9))</f>
        <v>0.037037037037037</v>
      </c>
      <c r="AE2229" s="5" t="n">
        <f aca="false">IF(O2229="Intervalo 1",'[1]Pesos dos Critérios'!$J$9,IF(Planilha1!O2229="Intervalo 2",'[1]Pesos dos Critérios'!$K$9,IF(Planilha1!O2229="Intervalo 3",'[1]Pesos dos Critérios'!$L$9,'[1]Pesos dos Critérios'!$M$9)))</f>
        <v>0.0374779541446208</v>
      </c>
      <c r="AF2229" s="5" t="n">
        <f aca="false">IF(Q2229="Intervalo 1",'[1]Pesos dos Critérios'!$B$9,IF(Q2229="Intervalo 2",'[1]Pesos dos Critérios'!$C$9,IF(Q2229="Intervalo 3",'[1]Pesos dos Critérios'!$D$9,'[1]Pesos dos Critérios'!$E$9)))</f>
        <v>0.0123748067486724</v>
      </c>
      <c r="AG2229" s="5" t="n">
        <f aca="false">IF(S2229="Intervalo 1",'[1]Pesos dos Critérios'!$F$9,IF(S2229="Intervalo 2",'[1]Pesos dos Critérios'!$G$9,IF(S2229="Intervalo 3",'[1]Pesos dos Critérios'!$H$9,'[1]Pesos dos Critérios'!$I$9)))</f>
        <v>0.0404040404040404</v>
      </c>
      <c r="AH2229" s="5" t="n">
        <f aca="false">IF(U2229="Intervalo 1",'[1]Pesos dos Critérios'!$N$9,IF(U2229="Intervalo 2",'[1]Pesos dos Critérios'!$O$9,IF(U2229="Intervalo 3",'[1]Pesos dos Critérios'!$P$9,'[1]Pesos dos Critérios'!$Q$9)))</f>
        <v>0.0273809523809524</v>
      </c>
      <c r="AI2229" s="5" t="n">
        <f aca="false">IF(AA2229="Intervalo 1",'[1]Pesos dos Critérios'!$R$9,IF(AA2229="Intervalo 2",'[1]Pesos dos Critérios'!$S$9,IF(AA2229="Intervalo 3",'[1]Pesos dos Critérios'!$T$9,'[1]Pesos dos Critérios'!$U$9)))</f>
        <v>0.0547619047619048</v>
      </c>
      <c r="AJ2229" s="5" t="n">
        <f aca="false">SUM(AB2229:AI2229)</f>
        <v>0.258603362143895</v>
      </c>
      <c r="AK2229" s="5" t="n">
        <v>2228</v>
      </c>
      <c r="AM2229" s="1" t="s">
        <v>52</v>
      </c>
    </row>
    <row r="2230" customFormat="false" ht="12.8" hidden="false" customHeight="true" outlineLevel="0" collapsed="false">
      <c r="A2230" s="7" t="n">
        <v>2016</v>
      </c>
      <c r="B2230" s="7" t="s">
        <v>686</v>
      </c>
      <c r="C2230" s="8" t="s">
        <v>205</v>
      </c>
      <c r="D2230" s="7" t="s">
        <v>160</v>
      </c>
      <c r="E2230" s="7" t="n">
        <v>3008</v>
      </c>
      <c r="F2230" s="7" t="s">
        <v>1437</v>
      </c>
      <c r="G2230" s="7" t="s">
        <v>123</v>
      </c>
      <c r="H2230" s="9" t="n">
        <v>2</v>
      </c>
      <c r="I2230" s="7" t="s">
        <v>558</v>
      </c>
      <c r="J2230" s="8" t="s">
        <v>86</v>
      </c>
      <c r="K2230" s="10" t="s">
        <v>46</v>
      </c>
      <c r="L2230" s="10" t="s">
        <v>200</v>
      </c>
      <c r="M2230" s="10" t="s">
        <v>48</v>
      </c>
      <c r="N2230" s="10" t="n">
        <v>0.013</v>
      </c>
      <c r="O2230" s="9" t="s">
        <v>57</v>
      </c>
      <c r="P2230" s="11" t="n">
        <v>0.074</v>
      </c>
      <c r="Q2230" s="8" t="s">
        <v>49</v>
      </c>
      <c r="R2230" s="11" t="n">
        <v>0.02</v>
      </c>
      <c r="S2230" s="8" t="s">
        <v>58</v>
      </c>
      <c r="T2230" s="11" t="n">
        <v>145</v>
      </c>
      <c r="U2230" s="8" t="s">
        <v>58</v>
      </c>
      <c r="V2230" s="11" t="n">
        <v>5.81</v>
      </c>
      <c r="W2230" s="11" t="n">
        <v>7.77</v>
      </c>
      <c r="X2230" s="11" t="n">
        <v>8.3</v>
      </c>
      <c r="Y2230" s="11" t="n">
        <v>11.1</v>
      </c>
      <c r="Z2230" s="11" t="n">
        <v>2.37</v>
      </c>
      <c r="AA2230" s="8" t="s">
        <v>58</v>
      </c>
      <c r="AB2230" s="5" t="n">
        <f aca="false">IF(C2230='[1]Pesos dos Critérios'!$V$3,'[1]Pesos dos Critérios'!$V$9,IF(Planilha1!C2230='[1]Pesos dos Critérios'!$W$3,'[1]Pesos dos Critérios'!$W$9,IF(Planilha1!C2230='[1]Pesos dos Critérios'!$X$3,'[1]Pesos dos Critérios'!$X$9,IF(Planilha1!C2230='[1]Pesos dos Critérios'!$Y$3,'[1]Pesos dos Critérios'!$Y$9,'[1]Pesos dos Critérios'!$Z$9))))</f>
        <v>0.0218518518518519</v>
      </c>
      <c r="AC2230" s="5" t="n">
        <f aca="false">IF(H2230=1,'[1]Pesos dos Critérios'!$AD$9,IF(Planilha1!H2230=2,'[1]Pesos dos Critérios'!$AE$9,IF(Planilha1!H2230=3,'[1]Pesos dos Critérios'!$AF$9,IF(Planilha1!H2230=4,'[1]Pesos dos Critérios'!$AG$9,'[1]Pesos dos Critérios'!$AH$9))))</f>
        <v>0.0273148148148148</v>
      </c>
      <c r="AD2230" s="5" t="n">
        <f aca="false">IF(J2230='[1]Pesos dos Critérios'!$AA$3,'[1]Pesos dos Critérios'!$AA$9,IF(Planilha1!J2230='[1]Pesos dos Critérios'!$AB$3,'[1]Pesos dos Critérios'!$AB$9,'[1]Pesos dos Critérios'!$AC$9))</f>
        <v>0.037037037037037</v>
      </c>
      <c r="AE2230" s="5" t="n">
        <f aca="false">IF(O2230="Intervalo 1",'[1]Pesos dos Critérios'!$J$9,IF(Planilha1!O2230="Intervalo 2",'[1]Pesos dos Critérios'!$K$9,IF(Planilha1!O2230="Intervalo 3",'[1]Pesos dos Critérios'!$L$9,'[1]Pesos dos Critérios'!$M$9)))</f>
        <v>0.031305114638448</v>
      </c>
      <c r="AF2230" s="5" t="n">
        <f aca="false">IF(Q2230="Intervalo 1",'[1]Pesos dos Critérios'!$B$9,IF(Q2230="Intervalo 2",'[1]Pesos dos Critérios'!$C$9,IF(Q2230="Intervalo 3",'[1]Pesos dos Critérios'!$D$9,'[1]Pesos dos Critérios'!$E$9)))</f>
        <v>0.0686932849364791</v>
      </c>
      <c r="AG2230" s="5" t="n">
        <f aca="false">IF(S2230="Intervalo 1",'[1]Pesos dos Critérios'!$F$9,IF(S2230="Intervalo 2",'[1]Pesos dos Critérios'!$G$9,IF(S2230="Intervalo 3",'[1]Pesos dos Critérios'!$H$9,'[1]Pesos dos Critérios'!$I$9)))</f>
        <v>0.0202020202020202</v>
      </c>
      <c r="AH2230" s="5" t="n">
        <f aca="false">IF(U2230="Intervalo 1",'[1]Pesos dos Critérios'!$N$9,IF(U2230="Intervalo 2",'[1]Pesos dos Critérios'!$O$9,IF(U2230="Intervalo 3",'[1]Pesos dos Critérios'!$P$9,'[1]Pesos dos Critérios'!$Q$9)))</f>
        <v>0.0273809523809524</v>
      </c>
      <c r="AI2230" s="5" t="n">
        <f aca="false">IF(AA2230="Intervalo 1",'[1]Pesos dos Critérios'!$R$9,IF(AA2230="Intervalo 2",'[1]Pesos dos Critérios'!$S$9,IF(AA2230="Intervalo 3",'[1]Pesos dos Critérios'!$T$9,'[1]Pesos dos Critérios'!$U$9)))</f>
        <v>0.0547619047619048</v>
      </c>
      <c r="AJ2230" s="5" t="n">
        <f aca="false">SUM(AB2230:AI2230)</f>
        <v>0.288546980623508</v>
      </c>
      <c r="AK2230" s="5" t="n">
        <v>2229</v>
      </c>
      <c r="AM2230" s="1" t="s">
        <v>52</v>
      </c>
    </row>
    <row r="2231" customFormat="false" ht="12.8" hidden="false" customHeight="true" outlineLevel="0" collapsed="false">
      <c r="A2231" s="7" t="n">
        <v>2016</v>
      </c>
      <c r="B2231" s="7" t="s">
        <v>686</v>
      </c>
      <c r="C2231" s="8" t="s">
        <v>205</v>
      </c>
      <c r="D2231" s="7" t="s">
        <v>106</v>
      </c>
      <c r="E2231" s="7" t="s">
        <v>1438</v>
      </c>
      <c r="F2231" s="7" t="s">
        <v>1439</v>
      </c>
      <c r="G2231" s="7" t="s">
        <v>224</v>
      </c>
      <c r="H2231" s="9" t="n">
        <v>2</v>
      </c>
      <c r="I2231" s="7" t="s">
        <v>219</v>
      </c>
      <c r="J2231" s="8" t="s">
        <v>86</v>
      </c>
      <c r="K2231" s="10" t="s">
        <v>46</v>
      </c>
      <c r="L2231" s="10" t="s">
        <v>83</v>
      </c>
      <c r="M2231" s="10" t="s">
        <v>56</v>
      </c>
      <c r="N2231" s="10" t="n">
        <v>0.027</v>
      </c>
      <c r="O2231" s="9" t="s">
        <v>50</v>
      </c>
      <c r="P2231" s="11" t="n">
        <v>0.293</v>
      </c>
      <c r="Q2231" s="8" t="s">
        <v>58</v>
      </c>
      <c r="R2231" s="11" t="n">
        <v>0.041</v>
      </c>
      <c r="S2231" s="8" t="s">
        <v>50</v>
      </c>
      <c r="T2231" s="11" t="n">
        <v>143</v>
      </c>
      <c r="U2231" s="8" t="s">
        <v>58</v>
      </c>
      <c r="V2231" s="11" t="n">
        <v>6.1</v>
      </c>
      <c r="W2231" s="11" t="n">
        <v>7.4</v>
      </c>
      <c r="X2231" s="11" t="n">
        <v>8.7</v>
      </c>
      <c r="Y2231" s="11" t="n">
        <v>10.7</v>
      </c>
      <c r="Z2231" s="11" t="n">
        <v>2.31</v>
      </c>
      <c r="AA2231" s="8" t="s">
        <v>58</v>
      </c>
      <c r="AB2231" s="5" t="n">
        <f aca="false">IF(C2231='[1]Pesos dos Critérios'!$V$3,'[1]Pesos dos Critérios'!$V$9,IF(Planilha1!C2231='[1]Pesos dos Critérios'!$W$3,'[1]Pesos dos Critérios'!$W$9,IF(Planilha1!C2231='[1]Pesos dos Critérios'!$X$3,'[1]Pesos dos Critérios'!$X$9,IF(Planilha1!C2231='[1]Pesos dos Critérios'!$Y$3,'[1]Pesos dos Critérios'!$Y$9,'[1]Pesos dos Critérios'!$Z$9))))</f>
        <v>0.0218518518518519</v>
      </c>
      <c r="AC2231" s="5" t="n">
        <f aca="false">IF(H2231=1,'[1]Pesos dos Critérios'!$AD$9,IF(Planilha1!H2231=2,'[1]Pesos dos Critérios'!$AE$9,IF(Planilha1!H2231=3,'[1]Pesos dos Critérios'!$AF$9,IF(Planilha1!H2231=4,'[1]Pesos dos Critérios'!$AG$9,'[1]Pesos dos Critérios'!$AH$9))))</f>
        <v>0.0273148148148148</v>
      </c>
      <c r="AD2231" s="5" t="n">
        <f aca="false">IF(J2231='[1]Pesos dos Critérios'!$AA$3,'[1]Pesos dos Critérios'!$AA$9,IF(Planilha1!J2231='[1]Pesos dos Critérios'!$AB$3,'[1]Pesos dos Critérios'!$AB$9,'[1]Pesos dos Critérios'!$AC$9))</f>
        <v>0.037037037037037</v>
      </c>
      <c r="AE2231" s="5" t="n">
        <f aca="false">IF(O2231="Intervalo 1",'[1]Pesos dos Critérios'!$J$9,IF(Planilha1!O2231="Intervalo 2",'[1]Pesos dos Critérios'!$K$9,IF(Planilha1!O2231="Intervalo 3",'[1]Pesos dos Critérios'!$L$9,'[1]Pesos dos Critérios'!$M$9)))</f>
        <v>0.015652557319224</v>
      </c>
      <c r="AF2231" s="5" t="n">
        <f aca="false">IF(Q2231="Intervalo 1",'[1]Pesos dos Critérios'!$B$9,IF(Q2231="Intervalo 2",'[1]Pesos dos Critérios'!$C$9,IF(Q2231="Intervalo 3",'[1]Pesos dos Critérios'!$D$9,'[1]Pesos dos Critérios'!$E$9)))</f>
        <v>0.0123748067486724</v>
      </c>
      <c r="AG2231" s="5" t="n">
        <f aca="false">IF(S2231="Intervalo 1",'[1]Pesos dos Critérios'!$F$9,IF(S2231="Intervalo 2",'[1]Pesos dos Critérios'!$G$9,IF(S2231="Intervalo 3",'[1]Pesos dos Critérios'!$H$9,'[1]Pesos dos Critérios'!$I$9)))</f>
        <v>0.0101010101010101</v>
      </c>
      <c r="AH2231" s="5" t="n">
        <f aca="false">IF(U2231="Intervalo 1",'[1]Pesos dos Critérios'!$N$9,IF(U2231="Intervalo 2",'[1]Pesos dos Critérios'!$O$9,IF(U2231="Intervalo 3",'[1]Pesos dos Critérios'!$P$9,'[1]Pesos dos Critérios'!$Q$9)))</f>
        <v>0.0273809523809524</v>
      </c>
      <c r="AI2231" s="5" t="n">
        <f aca="false">IF(AA2231="Intervalo 1",'[1]Pesos dos Critérios'!$R$9,IF(AA2231="Intervalo 2",'[1]Pesos dos Critérios'!$S$9,IF(AA2231="Intervalo 3",'[1]Pesos dos Critérios'!$T$9,'[1]Pesos dos Critérios'!$U$9)))</f>
        <v>0.0547619047619048</v>
      </c>
      <c r="AJ2231" s="5" t="n">
        <f aca="false">SUM(AB2231:AI2231)</f>
        <v>0.206474935015467</v>
      </c>
      <c r="AK2231" s="5" t="n">
        <v>2230</v>
      </c>
      <c r="AM2231" s="1" t="s">
        <v>96</v>
      </c>
    </row>
    <row r="2232" customFormat="false" ht="12.8" hidden="false" customHeight="true" outlineLevel="0" collapsed="false">
      <c r="A2232" s="7" t="n">
        <v>2016</v>
      </c>
      <c r="B2232" s="7" t="s">
        <v>686</v>
      </c>
      <c r="C2232" s="8" t="s">
        <v>205</v>
      </c>
      <c r="D2232" s="7" t="s">
        <v>106</v>
      </c>
      <c r="E2232" s="7" t="s">
        <v>1438</v>
      </c>
      <c r="F2232" s="7" t="s">
        <v>1440</v>
      </c>
      <c r="G2232" s="7" t="s">
        <v>224</v>
      </c>
      <c r="H2232" s="9" t="n">
        <v>2</v>
      </c>
      <c r="I2232" s="7" t="s">
        <v>219</v>
      </c>
      <c r="J2232" s="8" t="s">
        <v>86</v>
      </c>
      <c r="K2232" s="10" t="s">
        <v>46</v>
      </c>
      <c r="L2232" s="10" t="s">
        <v>83</v>
      </c>
      <c r="M2232" s="10" t="s">
        <v>56</v>
      </c>
      <c r="N2232" s="10" t="n">
        <v>0.027</v>
      </c>
      <c r="O2232" s="9" t="s">
        <v>50</v>
      </c>
      <c r="P2232" s="11" t="n">
        <v>0.293</v>
      </c>
      <c r="Q2232" s="8" t="s">
        <v>58</v>
      </c>
      <c r="R2232" s="11" t="n">
        <v>0.041</v>
      </c>
      <c r="S2232" s="8" t="s">
        <v>50</v>
      </c>
      <c r="T2232" s="11" t="n">
        <v>143</v>
      </c>
      <c r="U2232" s="8" t="s">
        <v>58</v>
      </c>
      <c r="V2232" s="11" t="n">
        <v>6.1</v>
      </c>
      <c r="W2232" s="11" t="n">
        <v>7.4</v>
      </c>
      <c r="X2232" s="11" t="n">
        <v>8.7</v>
      </c>
      <c r="Y2232" s="11" t="n">
        <v>10.7</v>
      </c>
      <c r="Z2232" s="11" t="n">
        <v>2.31</v>
      </c>
      <c r="AA2232" s="8" t="s">
        <v>58</v>
      </c>
      <c r="AB2232" s="5" t="n">
        <f aca="false">IF(C2232='[1]Pesos dos Critérios'!$V$3,'[1]Pesos dos Critérios'!$V$9,IF(Planilha1!C2232='[1]Pesos dos Critérios'!$W$3,'[1]Pesos dos Critérios'!$W$9,IF(Planilha1!C2232='[1]Pesos dos Critérios'!$X$3,'[1]Pesos dos Critérios'!$X$9,IF(Planilha1!C2232='[1]Pesos dos Critérios'!$Y$3,'[1]Pesos dos Critérios'!$Y$9,'[1]Pesos dos Critérios'!$Z$9))))</f>
        <v>0.0218518518518519</v>
      </c>
      <c r="AC2232" s="5" t="n">
        <f aca="false">IF(H2232=1,'[1]Pesos dos Critérios'!$AD$9,IF(Planilha1!H2232=2,'[1]Pesos dos Critérios'!$AE$9,IF(Planilha1!H2232=3,'[1]Pesos dos Critérios'!$AF$9,IF(Planilha1!H2232=4,'[1]Pesos dos Critérios'!$AG$9,'[1]Pesos dos Critérios'!$AH$9))))</f>
        <v>0.0273148148148148</v>
      </c>
      <c r="AD2232" s="5" t="n">
        <f aca="false">IF(J2232='[1]Pesos dos Critérios'!$AA$3,'[1]Pesos dos Critérios'!$AA$9,IF(Planilha1!J2232='[1]Pesos dos Critérios'!$AB$3,'[1]Pesos dos Critérios'!$AB$9,'[1]Pesos dos Critérios'!$AC$9))</f>
        <v>0.037037037037037</v>
      </c>
      <c r="AE2232" s="5" t="n">
        <f aca="false">IF(O2232="Intervalo 1",'[1]Pesos dos Critérios'!$J$9,IF(Planilha1!O2232="Intervalo 2",'[1]Pesos dos Critérios'!$K$9,IF(Planilha1!O2232="Intervalo 3",'[1]Pesos dos Critérios'!$L$9,'[1]Pesos dos Critérios'!$M$9)))</f>
        <v>0.015652557319224</v>
      </c>
      <c r="AF2232" s="5" t="n">
        <f aca="false">IF(Q2232="Intervalo 1",'[1]Pesos dos Critérios'!$B$9,IF(Q2232="Intervalo 2",'[1]Pesos dos Critérios'!$C$9,IF(Q2232="Intervalo 3",'[1]Pesos dos Critérios'!$D$9,'[1]Pesos dos Critérios'!$E$9)))</f>
        <v>0.0123748067486724</v>
      </c>
      <c r="AG2232" s="5" t="n">
        <f aca="false">IF(S2232="Intervalo 1",'[1]Pesos dos Critérios'!$F$9,IF(S2232="Intervalo 2",'[1]Pesos dos Critérios'!$G$9,IF(S2232="Intervalo 3",'[1]Pesos dos Critérios'!$H$9,'[1]Pesos dos Critérios'!$I$9)))</f>
        <v>0.0101010101010101</v>
      </c>
      <c r="AH2232" s="5" t="n">
        <f aca="false">IF(U2232="Intervalo 1",'[1]Pesos dos Critérios'!$N$9,IF(U2232="Intervalo 2",'[1]Pesos dos Critérios'!$O$9,IF(U2232="Intervalo 3",'[1]Pesos dos Critérios'!$P$9,'[1]Pesos dos Critérios'!$Q$9)))</f>
        <v>0.0273809523809524</v>
      </c>
      <c r="AI2232" s="5" t="n">
        <f aca="false">IF(AA2232="Intervalo 1",'[1]Pesos dos Critérios'!$R$9,IF(AA2232="Intervalo 2",'[1]Pesos dos Critérios'!$S$9,IF(AA2232="Intervalo 3",'[1]Pesos dos Critérios'!$T$9,'[1]Pesos dos Critérios'!$U$9)))</f>
        <v>0.0547619047619048</v>
      </c>
      <c r="AJ2232" s="5" t="n">
        <f aca="false">SUM(AB2232:AI2232)</f>
        <v>0.206474935015467</v>
      </c>
      <c r="AK2232" s="5" t="n">
        <v>2231</v>
      </c>
      <c r="AM2232" s="1" t="s">
        <v>96</v>
      </c>
    </row>
    <row r="2233" customFormat="false" ht="12.8" hidden="false" customHeight="true" outlineLevel="0" collapsed="false">
      <c r="A2233" s="7" t="n">
        <v>2016</v>
      </c>
      <c r="B2233" s="7" t="s">
        <v>686</v>
      </c>
      <c r="C2233" s="8" t="s">
        <v>205</v>
      </c>
      <c r="D2233" s="7" t="s">
        <v>106</v>
      </c>
      <c r="E2233" s="7" t="s">
        <v>1438</v>
      </c>
      <c r="F2233" s="7" t="s">
        <v>1247</v>
      </c>
      <c r="G2233" s="7" t="s">
        <v>224</v>
      </c>
      <c r="H2233" s="9" t="n">
        <v>2</v>
      </c>
      <c r="I2233" s="7" t="s">
        <v>219</v>
      </c>
      <c r="J2233" s="8" t="s">
        <v>86</v>
      </c>
      <c r="K2233" s="10" t="s">
        <v>46</v>
      </c>
      <c r="L2233" s="10" t="s">
        <v>83</v>
      </c>
      <c r="M2233" s="10" t="s">
        <v>56</v>
      </c>
      <c r="N2233" s="10" t="n">
        <v>0.027</v>
      </c>
      <c r="O2233" s="9" t="s">
        <v>50</v>
      </c>
      <c r="P2233" s="11" t="n">
        <v>0.293</v>
      </c>
      <c r="Q2233" s="8" t="s">
        <v>58</v>
      </c>
      <c r="R2233" s="11" t="n">
        <v>0.041</v>
      </c>
      <c r="S2233" s="8" t="s">
        <v>50</v>
      </c>
      <c r="T2233" s="11" t="n">
        <v>143</v>
      </c>
      <c r="U2233" s="8" t="s">
        <v>58</v>
      </c>
      <c r="V2233" s="11" t="n">
        <v>6.1</v>
      </c>
      <c r="W2233" s="11" t="n">
        <v>7.4</v>
      </c>
      <c r="X2233" s="11" t="n">
        <v>8.7</v>
      </c>
      <c r="Y2233" s="11" t="n">
        <v>10.7</v>
      </c>
      <c r="Z2233" s="11" t="n">
        <v>2.31</v>
      </c>
      <c r="AA2233" s="8" t="s">
        <v>58</v>
      </c>
      <c r="AB2233" s="5" t="n">
        <f aca="false">IF(C2233='[1]Pesos dos Critérios'!$V$3,'[1]Pesos dos Critérios'!$V$9,IF(Planilha1!C2233='[1]Pesos dos Critérios'!$W$3,'[1]Pesos dos Critérios'!$W$9,IF(Planilha1!C2233='[1]Pesos dos Critérios'!$X$3,'[1]Pesos dos Critérios'!$X$9,IF(Planilha1!C2233='[1]Pesos dos Critérios'!$Y$3,'[1]Pesos dos Critérios'!$Y$9,'[1]Pesos dos Critérios'!$Z$9))))</f>
        <v>0.0218518518518519</v>
      </c>
      <c r="AC2233" s="5" t="n">
        <f aca="false">IF(H2233=1,'[1]Pesos dos Critérios'!$AD$9,IF(Planilha1!H2233=2,'[1]Pesos dos Critérios'!$AE$9,IF(Planilha1!H2233=3,'[1]Pesos dos Critérios'!$AF$9,IF(Planilha1!H2233=4,'[1]Pesos dos Critérios'!$AG$9,'[1]Pesos dos Critérios'!$AH$9))))</f>
        <v>0.0273148148148148</v>
      </c>
      <c r="AD2233" s="5" t="n">
        <f aca="false">IF(J2233='[1]Pesos dos Critérios'!$AA$3,'[1]Pesos dos Critérios'!$AA$9,IF(Planilha1!J2233='[1]Pesos dos Critérios'!$AB$3,'[1]Pesos dos Critérios'!$AB$9,'[1]Pesos dos Critérios'!$AC$9))</f>
        <v>0.037037037037037</v>
      </c>
      <c r="AE2233" s="5" t="n">
        <f aca="false">IF(O2233="Intervalo 1",'[1]Pesos dos Critérios'!$J$9,IF(Planilha1!O2233="Intervalo 2",'[1]Pesos dos Critérios'!$K$9,IF(Planilha1!O2233="Intervalo 3",'[1]Pesos dos Critérios'!$L$9,'[1]Pesos dos Critérios'!$M$9)))</f>
        <v>0.015652557319224</v>
      </c>
      <c r="AF2233" s="5" t="n">
        <f aca="false">IF(Q2233="Intervalo 1",'[1]Pesos dos Critérios'!$B$9,IF(Q2233="Intervalo 2",'[1]Pesos dos Critérios'!$C$9,IF(Q2233="Intervalo 3",'[1]Pesos dos Critérios'!$D$9,'[1]Pesos dos Critérios'!$E$9)))</f>
        <v>0.0123748067486724</v>
      </c>
      <c r="AG2233" s="5" t="n">
        <f aca="false">IF(S2233="Intervalo 1",'[1]Pesos dos Critérios'!$F$9,IF(S2233="Intervalo 2",'[1]Pesos dos Critérios'!$G$9,IF(S2233="Intervalo 3",'[1]Pesos dos Critérios'!$H$9,'[1]Pesos dos Critérios'!$I$9)))</f>
        <v>0.0101010101010101</v>
      </c>
      <c r="AH2233" s="5" t="n">
        <f aca="false">IF(U2233="Intervalo 1",'[1]Pesos dos Critérios'!$N$9,IF(U2233="Intervalo 2",'[1]Pesos dos Critérios'!$O$9,IF(U2233="Intervalo 3",'[1]Pesos dos Critérios'!$P$9,'[1]Pesos dos Critérios'!$Q$9)))</f>
        <v>0.0273809523809524</v>
      </c>
      <c r="AI2233" s="5" t="n">
        <f aca="false">IF(AA2233="Intervalo 1",'[1]Pesos dos Critérios'!$R$9,IF(AA2233="Intervalo 2",'[1]Pesos dos Critérios'!$S$9,IF(AA2233="Intervalo 3",'[1]Pesos dos Critérios'!$T$9,'[1]Pesos dos Critérios'!$U$9)))</f>
        <v>0.0547619047619048</v>
      </c>
      <c r="AJ2233" s="5" t="n">
        <f aca="false">SUM(AB2233:AI2233)</f>
        <v>0.206474935015467</v>
      </c>
      <c r="AK2233" s="5" t="n">
        <v>2232</v>
      </c>
      <c r="AM2233" s="1" t="s">
        <v>96</v>
      </c>
    </row>
    <row r="2234" customFormat="false" ht="12.8" hidden="false" customHeight="true" outlineLevel="0" collapsed="false">
      <c r="A2234" s="7" t="n">
        <v>2016</v>
      </c>
      <c r="B2234" s="7" t="s">
        <v>686</v>
      </c>
      <c r="C2234" s="8" t="s">
        <v>205</v>
      </c>
      <c r="D2234" s="7" t="s">
        <v>106</v>
      </c>
      <c r="E2234" s="7" t="s">
        <v>1438</v>
      </c>
      <c r="F2234" s="7" t="s">
        <v>1252</v>
      </c>
      <c r="G2234" s="7" t="s">
        <v>224</v>
      </c>
      <c r="H2234" s="9" t="n">
        <v>2</v>
      </c>
      <c r="I2234" s="7" t="s">
        <v>126</v>
      </c>
      <c r="J2234" s="8" t="s">
        <v>45</v>
      </c>
      <c r="K2234" s="10" t="s">
        <v>46</v>
      </c>
      <c r="L2234" s="10" t="s">
        <v>83</v>
      </c>
      <c r="M2234" s="10" t="s">
        <v>56</v>
      </c>
      <c r="N2234" s="10" t="n">
        <v>0.023</v>
      </c>
      <c r="O2234" s="9" t="s">
        <v>58</v>
      </c>
      <c r="P2234" s="11" t="n">
        <v>0.659</v>
      </c>
      <c r="Q2234" s="8" t="s">
        <v>50</v>
      </c>
      <c r="R2234" s="11" t="n">
        <v>0.028</v>
      </c>
      <c r="S2234" s="8" t="s">
        <v>58</v>
      </c>
      <c r="T2234" s="11" t="n">
        <v>130</v>
      </c>
      <c r="U2234" s="8" t="s">
        <v>58</v>
      </c>
      <c r="V2234" s="11" t="n">
        <v>6.4</v>
      </c>
      <c r="W2234" s="11" t="n">
        <v>8.1</v>
      </c>
      <c r="X2234" s="11" t="n">
        <v>9.5</v>
      </c>
      <c r="Y2234" s="11" t="n">
        <v>11.8</v>
      </c>
      <c r="Z2234" s="11" t="n">
        <v>2.13</v>
      </c>
      <c r="AA2234" s="8" t="s">
        <v>58</v>
      </c>
      <c r="AB2234" s="5" t="n">
        <f aca="false">IF(C2234='[1]Pesos dos Critérios'!$V$3,'[1]Pesos dos Critérios'!$V$9,IF(Planilha1!C2234='[1]Pesos dos Critérios'!$W$3,'[1]Pesos dos Critérios'!$W$9,IF(Planilha1!C2234='[1]Pesos dos Critérios'!$X$3,'[1]Pesos dos Critérios'!$X$9,IF(Planilha1!C2234='[1]Pesos dos Critérios'!$Y$3,'[1]Pesos dos Critérios'!$Y$9,'[1]Pesos dos Critérios'!$Z$9))))</f>
        <v>0.0218518518518519</v>
      </c>
      <c r="AC2234" s="5" t="n">
        <f aca="false">IF(H2234=1,'[1]Pesos dos Critérios'!$AD$9,IF(Planilha1!H2234=2,'[1]Pesos dos Critérios'!$AE$9,IF(Planilha1!H2234=3,'[1]Pesos dos Critérios'!$AF$9,IF(Planilha1!H2234=4,'[1]Pesos dos Critérios'!$AG$9,'[1]Pesos dos Critérios'!$AH$9))))</f>
        <v>0.0273148148148148</v>
      </c>
      <c r="AD2234" s="5" t="n">
        <f aca="false">IF(J2234='[1]Pesos dos Critérios'!$AA$3,'[1]Pesos dos Critérios'!$AA$9,IF(Planilha1!J2234='[1]Pesos dos Critérios'!$AB$3,'[1]Pesos dos Critérios'!$AB$9,'[1]Pesos dos Critérios'!$AC$9))</f>
        <v>0.037037037037037</v>
      </c>
      <c r="AE2234" s="5" t="n">
        <f aca="false">IF(O2234="Intervalo 1",'[1]Pesos dos Critérios'!$J$9,IF(Planilha1!O2234="Intervalo 2",'[1]Pesos dos Critérios'!$K$9,IF(Planilha1!O2234="Intervalo 3",'[1]Pesos dos Critérios'!$L$9,'[1]Pesos dos Critérios'!$M$9)))</f>
        <v>0.0266754850088183</v>
      </c>
      <c r="AF2234" s="5" t="n">
        <f aca="false">IF(Q2234="Intervalo 1",'[1]Pesos dos Critérios'!$B$9,IF(Q2234="Intervalo 2",'[1]Pesos dos Critérios'!$C$9,IF(Q2234="Intervalo 3",'[1]Pesos dos Critérios'!$D$9,'[1]Pesos dos Critérios'!$E$9)))</f>
        <v>0.00714525778046649</v>
      </c>
      <c r="AG2234" s="5" t="n">
        <f aca="false">IF(S2234="Intervalo 1",'[1]Pesos dos Critérios'!$F$9,IF(S2234="Intervalo 2",'[1]Pesos dos Critérios'!$G$9,IF(S2234="Intervalo 3",'[1]Pesos dos Critérios'!$H$9,'[1]Pesos dos Critérios'!$I$9)))</f>
        <v>0.0202020202020202</v>
      </c>
      <c r="AH2234" s="5" t="n">
        <f aca="false">IF(U2234="Intervalo 1",'[1]Pesos dos Critérios'!$N$9,IF(U2234="Intervalo 2",'[1]Pesos dos Critérios'!$O$9,IF(U2234="Intervalo 3",'[1]Pesos dos Critérios'!$P$9,'[1]Pesos dos Critérios'!$Q$9)))</f>
        <v>0.0273809523809524</v>
      </c>
      <c r="AI2234" s="5" t="n">
        <f aca="false">IF(AA2234="Intervalo 1",'[1]Pesos dos Critérios'!$R$9,IF(AA2234="Intervalo 2",'[1]Pesos dos Critérios'!$S$9,IF(AA2234="Intervalo 3",'[1]Pesos dos Critérios'!$T$9,'[1]Pesos dos Critérios'!$U$9)))</f>
        <v>0.0547619047619048</v>
      </c>
      <c r="AJ2234" s="5" t="n">
        <f aca="false">SUM(AB2234:AI2234)</f>
        <v>0.222369323837866</v>
      </c>
      <c r="AK2234" s="5" t="n">
        <v>2233</v>
      </c>
      <c r="AM2234" s="1" t="s">
        <v>96</v>
      </c>
    </row>
    <row r="2235" customFormat="false" ht="12.8" hidden="false" customHeight="true" outlineLevel="0" collapsed="false">
      <c r="A2235" s="7" t="n">
        <v>2016</v>
      </c>
      <c r="B2235" s="7" t="s">
        <v>686</v>
      </c>
      <c r="C2235" s="8" t="s">
        <v>205</v>
      </c>
      <c r="D2235" s="7" t="s">
        <v>106</v>
      </c>
      <c r="E2235" s="7" t="s">
        <v>1438</v>
      </c>
      <c r="F2235" s="7" t="s">
        <v>1251</v>
      </c>
      <c r="G2235" s="7" t="s">
        <v>224</v>
      </c>
      <c r="H2235" s="9" t="n">
        <v>2</v>
      </c>
      <c r="I2235" s="7" t="s">
        <v>126</v>
      </c>
      <c r="J2235" s="8" t="s">
        <v>45</v>
      </c>
      <c r="K2235" s="10" t="s">
        <v>46</v>
      </c>
      <c r="L2235" s="10" t="s">
        <v>83</v>
      </c>
      <c r="M2235" s="10" t="s">
        <v>56</v>
      </c>
      <c r="N2235" s="10" t="n">
        <v>0.023</v>
      </c>
      <c r="O2235" s="9" t="s">
        <v>58</v>
      </c>
      <c r="P2235" s="11" t="n">
        <v>0.659</v>
      </c>
      <c r="Q2235" s="8" t="s">
        <v>50</v>
      </c>
      <c r="R2235" s="11" t="n">
        <v>0.028</v>
      </c>
      <c r="S2235" s="8" t="s">
        <v>58</v>
      </c>
      <c r="T2235" s="11" t="n">
        <v>130</v>
      </c>
      <c r="U2235" s="8" t="s">
        <v>58</v>
      </c>
      <c r="V2235" s="11" t="n">
        <v>6.4</v>
      </c>
      <c r="W2235" s="11" t="n">
        <v>8.1</v>
      </c>
      <c r="X2235" s="11" t="n">
        <v>9.5</v>
      </c>
      <c r="Y2235" s="11" t="n">
        <v>11.8</v>
      </c>
      <c r="Z2235" s="11" t="n">
        <v>2.13</v>
      </c>
      <c r="AA2235" s="8" t="s">
        <v>58</v>
      </c>
      <c r="AB2235" s="5" t="n">
        <f aca="false">IF(C2235='[1]Pesos dos Critérios'!$V$3,'[1]Pesos dos Critérios'!$V$9,IF(Planilha1!C2235='[1]Pesos dos Critérios'!$W$3,'[1]Pesos dos Critérios'!$W$9,IF(Planilha1!C2235='[1]Pesos dos Critérios'!$X$3,'[1]Pesos dos Critérios'!$X$9,IF(Planilha1!C2235='[1]Pesos dos Critérios'!$Y$3,'[1]Pesos dos Critérios'!$Y$9,'[1]Pesos dos Critérios'!$Z$9))))</f>
        <v>0.0218518518518519</v>
      </c>
      <c r="AC2235" s="5" t="n">
        <f aca="false">IF(H2235=1,'[1]Pesos dos Critérios'!$AD$9,IF(Planilha1!H2235=2,'[1]Pesos dos Critérios'!$AE$9,IF(Planilha1!H2235=3,'[1]Pesos dos Critérios'!$AF$9,IF(Planilha1!H2235=4,'[1]Pesos dos Critérios'!$AG$9,'[1]Pesos dos Critérios'!$AH$9))))</f>
        <v>0.0273148148148148</v>
      </c>
      <c r="AD2235" s="5" t="n">
        <f aca="false">IF(J2235='[1]Pesos dos Critérios'!$AA$3,'[1]Pesos dos Critérios'!$AA$9,IF(Planilha1!J2235='[1]Pesos dos Critérios'!$AB$3,'[1]Pesos dos Critérios'!$AB$9,'[1]Pesos dos Critérios'!$AC$9))</f>
        <v>0.037037037037037</v>
      </c>
      <c r="AE2235" s="5" t="n">
        <f aca="false">IF(O2235="Intervalo 1",'[1]Pesos dos Critérios'!$J$9,IF(Planilha1!O2235="Intervalo 2",'[1]Pesos dos Critérios'!$K$9,IF(Planilha1!O2235="Intervalo 3",'[1]Pesos dos Critérios'!$L$9,'[1]Pesos dos Critérios'!$M$9)))</f>
        <v>0.0266754850088183</v>
      </c>
      <c r="AF2235" s="5" t="n">
        <f aca="false">IF(Q2235="Intervalo 1",'[1]Pesos dos Critérios'!$B$9,IF(Q2235="Intervalo 2",'[1]Pesos dos Critérios'!$C$9,IF(Q2235="Intervalo 3",'[1]Pesos dos Critérios'!$D$9,'[1]Pesos dos Critérios'!$E$9)))</f>
        <v>0.00714525778046649</v>
      </c>
      <c r="AG2235" s="5" t="n">
        <f aca="false">IF(S2235="Intervalo 1",'[1]Pesos dos Critérios'!$F$9,IF(S2235="Intervalo 2",'[1]Pesos dos Critérios'!$G$9,IF(S2235="Intervalo 3",'[1]Pesos dos Critérios'!$H$9,'[1]Pesos dos Critérios'!$I$9)))</f>
        <v>0.0202020202020202</v>
      </c>
      <c r="AH2235" s="5" t="n">
        <f aca="false">IF(U2235="Intervalo 1",'[1]Pesos dos Critérios'!$N$9,IF(U2235="Intervalo 2",'[1]Pesos dos Critérios'!$O$9,IF(U2235="Intervalo 3",'[1]Pesos dos Critérios'!$P$9,'[1]Pesos dos Critérios'!$Q$9)))</f>
        <v>0.0273809523809524</v>
      </c>
      <c r="AI2235" s="5" t="n">
        <f aca="false">IF(AA2235="Intervalo 1",'[1]Pesos dos Critérios'!$R$9,IF(AA2235="Intervalo 2",'[1]Pesos dos Critérios'!$S$9,IF(AA2235="Intervalo 3",'[1]Pesos dos Critérios'!$T$9,'[1]Pesos dos Critérios'!$U$9)))</f>
        <v>0.0547619047619048</v>
      </c>
      <c r="AJ2235" s="5" t="n">
        <f aca="false">SUM(AB2235:AI2235)</f>
        <v>0.222369323837866</v>
      </c>
      <c r="AK2235" s="5" t="n">
        <v>2234</v>
      </c>
      <c r="AM2235" s="1" t="s">
        <v>96</v>
      </c>
    </row>
    <row r="2236" customFormat="false" ht="12.8" hidden="false" customHeight="true" outlineLevel="0" collapsed="false">
      <c r="A2236" s="7" t="n">
        <v>2016</v>
      </c>
      <c r="B2236" s="7" t="s">
        <v>686</v>
      </c>
      <c r="C2236" s="8" t="s">
        <v>205</v>
      </c>
      <c r="D2236" s="7" t="s">
        <v>106</v>
      </c>
      <c r="E2236" s="7" t="s">
        <v>1438</v>
      </c>
      <c r="F2236" s="7" t="s">
        <v>1441</v>
      </c>
      <c r="G2236" s="7" t="s">
        <v>224</v>
      </c>
      <c r="H2236" s="9" t="n">
        <v>2</v>
      </c>
      <c r="I2236" s="7" t="s">
        <v>126</v>
      </c>
      <c r="J2236" s="8" t="s">
        <v>45</v>
      </c>
      <c r="K2236" s="10" t="s">
        <v>46</v>
      </c>
      <c r="L2236" s="10" t="s">
        <v>83</v>
      </c>
      <c r="M2236" s="10" t="s">
        <v>56</v>
      </c>
      <c r="N2236" s="10" t="n">
        <v>0.023</v>
      </c>
      <c r="O2236" s="9" t="s">
        <v>58</v>
      </c>
      <c r="P2236" s="11" t="n">
        <v>0.659</v>
      </c>
      <c r="Q2236" s="8" t="s">
        <v>50</v>
      </c>
      <c r="R2236" s="11" t="n">
        <v>0.028</v>
      </c>
      <c r="S2236" s="8" t="s">
        <v>58</v>
      </c>
      <c r="T2236" s="11" t="n">
        <v>130</v>
      </c>
      <c r="U2236" s="8" t="s">
        <v>58</v>
      </c>
      <c r="V2236" s="11" t="n">
        <v>6.4</v>
      </c>
      <c r="W2236" s="11" t="n">
        <v>8.1</v>
      </c>
      <c r="X2236" s="11" t="n">
        <v>9.5</v>
      </c>
      <c r="Y2236" s="11" t="n">
        <v>11.8</v>
      </c>
      <c r="Z2236" s="11" t="n">
        <v>2.13</v>
      </c>
      <c r="AA2236" s="8" t="s">
        <v>58</v>
      </c>
      <c r="AB2236" s="5" t="n">
        <f aca="false">IF(C2236='[1]Pesos dos Critérios'!$V$3,'[1]Pesos dos Critérios'!$V$9,IF(Planilha1!C2236='[1]Pesos dos Critérios'!$W$3,'[1]Pesos dos Critérios'!$W$9,IF(Planilha1!C2236='[1]Pesos dos Critérios'!$X$3,'[1]Pesos dos Critérios'!$X$9,IF(Planilha1!C2236='[1]Pesos dos Critérios'!$Y$3,'[1]Pesos dos Critérios'!$Y$9,'[1]Pesos dos Critérios'!$Z$9))))</f>
        <v>0.0218518518518519</v>
      </c>
      <c r="AC2236" s="5" t="n">
        <f aca="false">IF(H2236=1,'[1]Pesos dos Critérios'!$AD$9,IF(Planilha1!H2236=2,'[1]Pesos dos Critérios'!$AE$9,IF(Planilha1!H2236=3,'[1]Pesos dos Critérios'!$AF$9,IF(Planilha1!H2236=4,'[1]Pesos dos Critérios'!$AG$9,'[1]Pesos dos Critérios'!$AH$9))))</f>
        <v>0.0273148148148148</v>
      </c>
      <c r="AD2236" s="5" t="n">
        <f aca="false">IF(J2236='[1]Pesos dos Critérios'!$AA$3,'[1]Pesos dos Critérios'!$AA$9,IF(Planilha1!J2236='[1]Pesos dos Critérios'!$AB$3,'[1]Pesos dos Critérios'!$AB$9,'[1]Pesos dos Critérios'!$AC$9))</f>
        <v>0.037037037037037</v>
      </c>
      <c r="AE2236" s="5" t="n">
        <f aca="false">IF(O2236="Intervalo 1",'[1]Pesos dos Critérios'!$J$9,IF(Planilha1!O2236="Intervalo 2",'[1]Pesos dos Critérios'!$K$9,IF(Planilha1!O2236="Intervalo 3",'[1]Pesos dos Critérios'!$L$9,'[1]Pesos dos Critérios'!$M$9)))</f>
        <v>0.0266754850088183</v>
      </c>
      <c r="AF2236" s="5" t="n">
        <f aca="false">IF(Q2236="Intervalo 1",'[1]Pesos dos Critérios'!$B$9,IF(Q2236="Intervalo 2",'[1]Pesos dos Critérios'!$C$9,IF(Q2236="Intervalo 3",'[1]Pesos dos Critérios'!$D$9,'[1]Pesos dos Critérios'!$E$9)))</f>
        <v>0.00714525778046649</v>
      </c>
      <c r="AG2236" s="5" t="n">
        <f aca="false">IF(S2236="Intervalo 1",'[1]Pesos dos Critérios'!$F$9,IF(S2236="Intervalo 2",'[1]Pesos dos Critérios'!$G$9,IF(S2236="Intervalo 3",'[1]Pesos dos Critérios'!$H$9,'[1]Pesos dos Critérios'!$I$9)))</f>
        <v>0.0202020202020202</v>
      </c>
      <c r="AH2236" s="5" t="n">
        <f aca="false">IF(U2236="Intervalo 1",'[1]Pesos dos Critérios'!$N$9,IF(U2236="Intervalo 2",'[1]Pesos dos Critérios'!$O$9,IF(U2236="Intervalo 3",'[1]Pesos dos Critérios'!$P$9,'[1]Pesos dos Critérios'!$Q$9)))</f>
        <v>0.0273809523809524</v>
      </c>
      <c r="AI2236" s="5" t="n">
        <f aca="false">IF(AA2236="Intervalo 1",'[1]Pesos dos Critérios'!$R$9,IF(AA2236="Intervalo 2",'[1]Pesos dos Critérios'!$S$9,IF(AA2236="Intervalo 3",'[1]Pesos dos Critérios'!$T$9,'[1]Pesos dos Critérios'!$U$9)))</f>
        <v>0.0547619047619048</v>
      </c>
      <c r="AJ2236" s="5" t="n">
        <f aca="false">SUM(AB2236:AI2236)</f>
        <v>0.222369323837866</v>
      </c>
      <c r="AK2236" s="5" t="n">
        <v>2235</v>
      </c>
      <c r="AM2236" s="1" t="s">
        <v>96</v>
      </c>
    </row>
    <row r="2237" customFormat="false" ht="12.8" hidden="false" customHeight="true" outlineLevel="0" collapsed="false">
      <c r="A2237" s="7" t="n">
        <v>2016</v>
      </c>
      <c r="B2237" s="7" t="s">
        <v>686</v>
      </c>
      <c r="C2237" s="8" t="s">
        <v>205</v>
      </c>
      <c r="D2237" s="7" t="s">
        <v>245</v>
      </c>
      <c r="E2237" s="7" t="s">
        <v>1442</v>
      </c>
      <c r="F2237" s="7" t="s">
        <v>1252</v>
      </c>
      <c r="G2237" s="7" t="s">
        <v>224</v>
      </c>
      <c r="H2237" s="9" t="n">
        <v>2</v>
      </c>
      <c r="I2237" s="7" t="s">
        <v>219</v>
      </c>
      <c r="J2237" s="8" t="s">
        <v>86</v>
      </c>
      <c r="K2237" s="10" t="s">
        <v>46</v>
      </c>
      <c r="L2237" s="10" t="s">
        <v>83</v>
      </c>
      <c r="M2237" s="10" t="s">
        <v>48</v>
      </c>
      <c r="N2237" s="10" t="n">
        <v>0.025</v>
      </c>
      <c r="O2237" s="9" t="s">
        <v>50</v>
      </c>
      <c r="P2237" s="11" t="n">
        <v>0.17</v>
      </c>
      <c r="Q2237" s="8" t="s">
        <v>57</v>
      </c>
      <c r="R2237" s="11" t="n">
        <v>0.016</v>
      </c>
      <c r="S2237" s="8" t="s">
        <v>57</v>
      </c>
      <c r="T2237" s="11" t="n">
        <v>116</v>
      </c>
      <c r="U2237" s="8" t="s">
        <v>57</v>
      </c>
      <c r="V2237" s="11" t="n">
        <v>7</v>
      </c>
      <c r="W2237" s="11" t="n">
        <v>10.08</v>
      </c>
      <c r="X2237" s="11" t="n">
        <v>10</v>
      </c>
      <c r="Y2237" s="11" t="n">
        <v>14.4</v>
      </c>
      <c r="Z2237" s="11" t="n">
        <v>1.89</v>
      </c>
      <c r="AA2237" s="8" t="s">
        <v>57</v>
      </c>
      <c r="AB2237" s="5" t="n">
        <f aca="false">IF(C2237='[1]Pesos dos Critérios'!$V$3,'[1]Pesos dos Critérios'!$V$9,IF(Planilha1!C2237='[1]Pesos dos Critérios'!$W$3,'[1]Pesos dos Critérios'!$W$9,IF(Planilha1!C2237='[1]Pesos dos Critérios'!$X$3,'[1]Pesos dos Critérios'!$X$9,IF(Planilha1!C2237='[1]Pesos dos Critérios'!$Y$3,'[1]Pesos dos Critérios'!$Y$9,'[1]Pesos dos Critérios'!$Z$9))))</f>
        <v>0.0218518518518519</v>
      </c>
      <c r="AC2237" s="5" t="n">
        <f aca="false">IF(H2237=1,'[1]Pesos dos Critérios'!$AD$9,IF(Planilha1!H2237=2,'[1]Pesos dos Critérios'!$AE$9,IF(Planilha1!H2237=3,'[1]Pesos dos Critérios'!$AF$9,IF(Planilha1!H2237=4,'[1]Pesos dos Critérios'!$AG$9,'[1]Pesos dos Critérios'!$AH$9))))</f>
        <v>0.0273148148148148</v>
      </c>
      <c r="AD2237" s="5" t="n">
        <f aca="false">IF(J2237='[1]Pesos dos Critérios'!$AA$3,'[1]Pesos dos Critérios'!$AA$9,IF(Planilha1!J2237='[1]Pesos dos Critérios'!$AB$3,'[1]Pesos dos Critérios'!$AB$9,'[1]Pesos dos Critérios'!$AC$9))</f>
        <v>0.037037037037037</v>
      </c>
      <c r="AE2237" s="5" t="n">
        <f aca="false">IF(O2237="Intervalo 1",'[1]Pesos dos Critérios'!$J$9,IF(Planilha1!O2237="Intervalo 2",'[1]Pesos dos Critérios'!$K$9,IF(Planilha1!O2237="Intervalo 3",'[1]Pesos dos Critérios'!$L$9,'[1]Pesos dos Critérios'!$M$9)))</f>
        <v>0.015652557319224</v>
      </c>
      <c r="AF2237" s="5" t="n">
        <f aca="false">IF(Q2237="Intervalo 1",'[1]Pesos dos Critérios'!$B$9,IF(Q2237="Intervalo 2",'[1]Pesos dos Critérios'!$C$9,IF(Q2237="Intervalo 3",'[1]Pesos dos Critérios'!$D$9,'[1]Pesos dos Critérios'!$E$9)))</f>
        <v>0.022897761645493</v>
      </c>
      <c r="AG2237" s="5" t="n">
        <f aca="false">IF(S2237="Intervalo 1",'[1]Pesos dos Critérios'!$F$9,IF(S2237="Intervalo 2",'[1]Pesos dos Critérios'!$G$9,IF(S2237="Intervalo 3",'[1]Pesos dos Critérios'!$H$9,'[1]Pesos dos Critérios'!$I$9)))</f>
        <v>0.0404040404040404</v>
      </c>
      <c r="AH2237" s="5" t="n">
        <f aca="false">IF(U2237="Intervalo 1",'[1]Pesos dos Critérios'!$N$9,IF(U2237="Intervalo 2",'[1]Pesos dos Critérios'!$O$9,IF(U2237="Intervalo 3",'[1]Pesos dos Critérios'!$P$9,'[1]Pesos dos Critérios'!$Q$9)))</f>
        <v>0.0273809523809524</v>
      </c>
      <c r="AI2237" s="5" t="n">
        <f aca="false">IF(AA2237="Intervalo 1",'[1]Pesos dos Critérios'!$R$9,IF(AA2237="Intervalo 2",'[1]Pesos dos Critérios'!$S$9,IF(AA2237="Intervalo 3",'[1]Pesos dos Critérios'!$T$9,'[1]Pesos dos Critérios'!$U$9)))</f>
        <v>0.0547619047619048</v>
      </c>
      <c r="AJ2237" s="5" t="n">
        <f aca="false">SUM(AB2237:AI2237)</f>
        <v>0.247300920215318</v>
      </c>
      <c r="AK2237" s="5" t="n">
        <v>2236</v>
      </c>
      <c r="AM2237" s="1" t="s">
        <v>60</v>
      </c>
    </row>
    <row r="2238" customFormat="false" ht="12.8" hidden="false" customHeight="true" outlineLevel="0" collapsed="false">
      <c r="A2238" s="7" t="n">
        <v>2016</v>
      </c>
      <c r="B2238" s="7" t="s">
        <v>686</v>
      </c>
      <c r="C2238" s="8" t="s">
        <v>205</v>
      </c>
      <c r="D2238" s="7" t="s">
        <v>245</v>
      </c>
      <c r="E2238" s="7" t="s">
        <v>1442</v>
      </c>
      <c r="F2238" s="7" t="s">
        <v>1251</v>
      </c>
      <c r="G2238" s="7" t="s">
        <v>224</v>
      </c>
      <c r="H2238" s="9" t="n">
        <v>2</v>
      </c>
      <c r="I2238" s="7" t="s">
        <v>219</v>
      </c>
      <c r="J2238" s="8" t="s">
        <v>86</v>
      </c>
      <c r="K2238" s="10" t="s">
        <v>46</v>
      </c>
      <c r="L2238" s="10" t="s">
        <v>83</v>
      </c>
      <c r="M2238" s="10" t="s">
        <v>48</v>
      </c>
      <c r="N2238" s="10" t="n">
        <v>0.025</v>
      </c>
      <c r="O2238" s="9" t="s">
        <v>50</v>
      </c>
      <c r="P2238" s="11" t="n">
        <v>0.17</v>
      </c>
      <c r="Q2238" s="8" t="s">
        <v>57</v>
      </c>
      <c r="R2238" s="11" t="n">
        <v>0.016</v>
      </c>
      <c r="S2238" s="8" t="s">
        <v>57</v>
      </c>
      <c r="T2238" s="11" t="n">
        <v>116</v>
      </c>
      <c r="U2238" s="8" t="s">
        <v>57</v>
      </c>
      <c r="V2238" s="11" t="n">
        <v>7</v>
      </c>
      <c r="W2238" s="11" t="n">
        <v>10.08</v>
      </c>
      <c r="X2238" s="11" t="n">
        <v>10</v>
      </c>
      <c r="Y2238" s="11" t="n">
        <v>14.4</v>
      </c>
      <c r="Z2238" s="11" t="n">
        <v>1.89</v>
      </c>
      <c r="AA2238" s="8" t="s">
        <v>57</v>
      </c>
      <c r="AB2238" s="5" t="n">
        <f aca="false">IF(C2238='[1]Pesos dos Critérios'!$V$3,'[1]Pesos dos Critérios'!$V$9,IF(Planilha1!C2238='[1]Pesos dos Critérios'!$W$3,'[1]Pesos dos Critérios'!$W$9,IF(Planilha1!C2238='[1]Pesos dos Critérios'!$X$3,'[1]Pesos dos Critérios'!$X$9,IF(Planilha1!C2238='[1]Pesos dos Critérios'!$Y$3,'[1]Pesos dos Critérios'!$Y$9,'[1]Pesos dos Critérios'!$Z$9))))</f>
        <v>0.0218518518518519</v>
      </c>
      <c r="AC2238" s="5" t="n">
        <f aca="false">IF(H2238=1,'[1]Pesos dos Critérios'!$AD$9,IF(Planilha1!H2238=2,'[1]Pesos dos Critérios'!$AE$9,IF(Planilha1!H2238=3,'[1]Pesos dos Critérios'!$AF$9,IF(Planilha1!H2238=4,'[1]Pesos dos Critérios'!$AG$9,'[1]Pesos dos Critérios'!$AH$9))))</f>
        <v>0.0273148148148148</v>
      </c>
      <c r="AD2238" s="5" t="n">
        <f aca="false">IF(J2238='[1]Pesos dos Critérios'!$AA$3,'[1]Pesos dos Critérios'!$AA$9,IF(Planilha1!J2238='[1]Pesos dos Critérios'!$AB$3,'[1]Pesos dos Critérios'!$AB$9,'[1]Pesos dos Critérios'!$AC$9))</f>
        <v>0.037037037037037</v>
      </c>
      <c r="AE2238" s="5" t="n">
        <f aca="false">IF(O2238="Intervalo 1",'[1]Pesos dos Critérios'!$J$9,IF(Planilha1!O2238="Intervalo 2",'[1]Pesos dos Critérios'!$K$9,IF(Planilha1!O2238="Intervalo 3",'[1]Pesos dos Critérios'!$L$9,'[1]Pesos dos Critérios'!$M$9)))</f>
        <v>0.015652557319224</v>
      </c>
      <c r="AF2238" s="5" t="n">
        <f aca="false">IF(Q2238="Intervalo 1",'[1]Pesos dos Critérios'!$B$9,IF(Q2238="Intervalo 2",'[1]Pesos dos Critérios'!$C$9,IF(Q2238="Intervalo 3",'[1]Pesos dos Critérios'!$D$9,'[1]Pesos dos Critérios'!$E$9)))</f>
        <v>0.022897761645493</v>
      </c>
      <c r="AG2238" s="5" t="n">
        <f aca="false">IF(S2238="Intervalo 1",'[1]Pesos dos Critérios'!$F$9,IF(S2238="Intervalo 2",'[1]Pesos dos Critérios'!$G$9,IF(S2238="Intervalo 3",'[1]Pesos dos Critérios'!$H$9,'[1]Pesos dos Critérios'!$I$9)))</f>
        <v>0.0404040404040404</v>
      </c>
      <c r="AH2238" s="5" t="n">
        <f aca="false">IF(U2238="Intervalo 1",'[1]Pesos dos Critérios'!$N$9,IF(U2238="Intervalo 2",'[1]Pesos dos Critérios'!$O$9,IF(U2238="Intervalo 3",'[1]Pesos dos Critérios'!$P$9,'[1]Pesos dos Critérios'!$Q$9)))</f>
        <v>0.0273809523809524</v>
      </c>
      <c r="AI2238" s="5" t="n">
        <f aca="false">IF(AA2238="Intervalo 1",'[1]Pesos dos Critérios'!$R$9,IF(AA2238="Intervalo 2",'[1]Pesos dos Critérios'!$S$9,IF(AA2238="Intervalo 3",'[1]Pesos dos Critérios'!$T$9,'[1]Pesos dos Critérios'!$U$9)))</f>
        <v>0.0547619047619048</v>
      </c>
      <c r="AJ2238" s="5" t="n">
        <f aca="false">SUM(AB2238:AI2238)</f>
        <v>0.247300920215318</v>
      </c>
      <c r="AK2238" s="5" t="n">
        <v>2237</v>
      </c>
      <c r="AM2238" s="1" t="s">
        <v>60</v>
      </c>
    </row>
    <row r="2239" customFormat="false" ht="12.8" hidden="false" customHeight="true" outlineLevel="0" collapsed="false">
      <c r="A2239" s="7" t="n">
        <v>2016</v>
      </c>
      <c r="B2239" s="7" t="s">
        <v>686</v>
      </c>
      <c r="C2239" s="8" t="s">
        <v>205</v>
      </c>
      <c r="D2239" s="7" t="s">
        <v>245</v>
      </c>
      <c r="E2239" s="7" t="s">
        <v>1442</v>
      </c>
      <c r="F2239" s="7" t="s">
        <v>1441</v>
      </c>
      <c r="G2239" s="7" t="s">
        <v>224</v>
      </c>
      <c r="H2239" s="9" t="n">
        <v>2</v>
      </c>
      <c r="I2239" s="7" t="s">
        <v>219</v>
      </c>
      <c r="J2239" s="8" t="s">
        <v>86</v>
      </c>
      <c r="K2239" s="10" t="s">
        <v>46</v>
      </c>
      <c r="L2239" s="10" t="s">
        <v>83</v>
      </c>
      <c r="M2239" s="10" t="s">
        <v>48</v>
      </c>
      <c r="N2239" s="10" t="n">
        <v>0.01</v>
      </c>
      <c r="O2239" s="9" t="s">
        <v>49</v>
      </c>
      <c r="P2239" s="11" t="n">
        <v>0.118</v>
      </c>
      <c r="Q2239" s="8" t="s">
        <v>49</v>
      </c>
      <c r="R2239" s="11" t="n">
        <v>0.01</v>
      </c>
      <c r="S2239" s="8" t="s">
        <v>49</v>
      </c>
      <c r="T2239" s="11" t="n">
        <v>129</v>
      </c>
      <c r="U2239" s="8" t="s">
        <v>58</v>
      </c>
      <c r="V2239" s="11" t="n">
        <v>6.44</v>
      </c>
      <c r="W2239" s="11" t="n">
        <v>8.96</v>
      </c>
      <c r="X2239" s="11" t="n">
        <v>9.2</v>
      </c>
      <c r="Y2239" s="11" t="n">
        <v>12.8</v>
      </c>
      <c r="Z2239" s="11" t="n">
        <v>2.09</v>
      </c>
      <c r="AA2239" s="8" t="s">
        <v>58</v>
      </c>
      <c r="AB2239" s="5" t="n">
        <f aca="false">IF(C2239='[1]Pesos dos Critérios'!$V$3,'[1]Pesos dos Critérios'!$V$9,IF(Planilha1!C2239='[1]Pesos dos Critérios'!$W$3,'[1]Pesos dos Critérios'!$W$9,IF(Planilha1!C2239='[1]Pesos dos Critérios'!$X$3,'[1]Pesos dos Critérios'!$X$9,IF(Planilha1!C2239='[1]Pesos dos Critérios'!$Y$3,'[1]Pesos dos Critérios'!$Y$9,'[1]Pesos dos Critérios'!$Z$9))))</f>
        <v>0.0218518518518519</v>
      </c>
      <c r="AC2239" s="5" t="n">
        <f aca="false">IF(H2239=1,'[1]Pesos dos Critérios'!$AD$9,IF(Planilha1!H2239=2,'[1]Pesos dos Critérios'!$AE$9,IF(Planilha1!H2239=3,'[1]Pesos dos Critérios'!$AF$9,IF(Planilha1!H2239=4,'[1]Pesos dos Critérios'!$AG$9,'[1]Pesos dos Critérios'!$AH$9))))</f>
        <v>0.0273148148148148</v>
      </c>
      <c r="AD2239" s="5" t="n">
        <f aca="false">IF(J2239='[1]Pesos dos Critérios'!$AA$3,'[1]Pesos dos Critérios'!$AA$9,IF(Planilha1!J2239='[1]Pesos dos Critérios'!$AB$3,'[1]Pesos dos Critérios'!$AB$9,'[1]Pesos dos Critérios'!$AC$9))</f>
        <v>0.037037037037037</v>
      </c>
      <c r="AE2239" s="5" t="n">
        <f aca="false">IF(O2239="Intervalo 1",'[1]Pesos dos Critérios'!$J$9,IF(Planilha1!O2239="Intervalo 2",'[1]Pesos dos Critérios'!$K$9,IF(Planilha1!O2239="Intervalo 3",'[1]Pesos dos Critérios'!$L$9,'[1]Pesos dos Critérios'!$M$9)))</f>
        <v>0.0374779541446208</v>
      </c>
      <c r="AF2239" s="5" t="n">
        <f aca="false">IF(Q2239="Intervalo 1",'[1]Pesos dos Critérios'!$B$9,IF(Q2239="Intervalo 2",'[1]Pesos dos Critérios'!$C$9,IF(Q2239="Intervalo 3",'[1]Pesos dos Critérios'!$D$9,'[1]Pesos dos Critérios'!$E$9)))</f>
        <v>0.0686932849364791</v>
      </c>
      <c r="AG2239" s="5" t="n">
        <f aca="false">IF(S2239="Intervalo 1",'[1]Pesos dos Critérios'!$F$9,IF(S2239="Intervalo 2",'[1]Pesos dos Critérios'!$G$9,IF(S2239="Intervalo 3",'[1]Pesos dos Critérios'!$H$9,'[1]Pesos dos Critérios'!$I$9)))</f>
        <v>0.0404040404040404</v>
      </c>
      <c r="AH2239" s="5" t="n">
        <f aca="false">IF(U2239="Intervalo 1",'[1]Pesos dos Critérios'!$N$9,IF(U2239="Intervalo 2",'[1]Pesos dos Critérios'!$O$9,IF(U2239="Intervalo 3",'[1]Pesos dos Critérios'!$P$9,'[1]Pesos dos Critérios'!$Q$9)))</f>
        <v>0.0273809523809524</v>
      </c>
      <c r="AI2239" s="5" t="n">
        <f aca="false">IF(AA2239="Intervalo 1",'[1]Pesos dos Critérios'!$R$9,IF(AA2239="Intervalo 2",'[1]Pesos dos Critérios'!$S$9,IF(AA2239="Intervalo 3",'[1]Pesos dos Critérios'!$T$9,'[1]Pesos dos Critérios'!$U$9)))</f>
        <v>0.0547619047619048</v>
      </c>
      <c r="AJ2239" s="5" t="n">
        <f aca="false">SUM(AB2239:AI2239)</f>
        <v>0.314921840331701</v>
      </c>
      <c r="AK2239" s="5" t="n">
        <v>2238</v>
      </c>
      <c r="AM2239" s="1" t="s">
        <v>52</v>
      </c>
    </row>
    <row r="2240" customFormat="false" ht="12.8" hidden="false" customHeight="true" outlineLevel="0" collapsed="false">
      <c r="A2240" s="7" t="n">
        <v>2016</v>
      </c>
      <c r="B2240" s="7" t="s">
        <v>686</v>
      </c>
      <c r="C2240" s="8" t="s">
        <v>205</v>
      </c>
      <c r="D2240" s="7" t="s">
        <v>245</v>
      </c>
      <c r="E2240" s="7" t="s">
        <v>1443</v>
      </c>
      <c r="F2240" s="7" t="s">
        <v>353</v>
      </c>
      <c r="G2240" s="7" t="s">
        <v>283</v>
      </c>
      <c r="H2240" s="9" t="n">
        <v>4</v>
      </c>
      <c r="I2240" s="7" t="s">
        <v>219</v>
      </c>
      <c r="J2240" s="8" t="s">
        <v>86</v>
      </c>
      <c r="K2240" s="10" t="s">
        <v>46</v>
      </c>
      <c r="L2240" s="10" t="s">
        <v>83</v>
      </c>
      <c r="M2240" s="10" t="s">
        <v>48</v>
      </c>
      <c r="N2240" s="10" t="n">
        <v>0.01</v>
      </c>
      <c r="O2240" s="9" t="s">
        <v>49</v>
      </c>
      <c r="P2240" s="11" t="n">
        <v>0.161</v>
      </c>
      <c r="Q2240" s="8" t="s">
        <v>57</v>
      </c>
      <c r="R2240" s="11" t="n">
        <v>0.021</v>
      </c>
      <c r="S2240" s="8" t="s">
        <v>58</v>
      </c>
      <c r="T2240" s="11" t="n">
        <v>171</v>
      </c>
      <c r="U2240" s="8" t="s">
        <v>50</v>
      </c>
      <c r="V2240" s="11" t="n">
        <v>4.97</v>
      </c>
      <c r="W2240" s="11" t="n">
        <v>6.72</v>
      </c>
      <c r="X2240" s="11" t="n">
        <v>7.1</v>
      </c>
      <c r="Y2240" s="11" t="n">
        <v>9.6</v>
      </c>
      <c r="Z2240" s="11" t="n">
        <v>2.77</v>
      </c>
      <c r="AA2240" s="8" t="s">
        <v>50</v>
      </c>
      <c r="AB2240" s="5" t="n">
        <f aca="false">IF(C2240='[1]Pesos dos Critérios'!$V$3,'[1]Pesos dos Critérios'!$V$9,IF(Planilha1!C2240='[1]Pesos dos Critérios'!$W$3,'[1]Pesos dos Critérios'!$W$9,IF(Planilha1!C2240='[1]Pesos dos Critérios'!$X$3,'[1]Pesos dos Critérios'!$X$9,IF(Planilha1!C2240='[1]Pesos dos Critérios'!$Y$3,'[1]Pesos dos Critérios'!$Y$9,'[1]Pesos dos Critérios'!$Z$9))))</f>
        <v>0.0218518518518519</v>
      </c>
      <c r="AC2240" s="5" t="n">
        <f aca="false">IF(H2240=1,'[1]Pesos dos Critérios'!$AD$9,IF(Planilha1!H2240=2,'[1]Pesos dos Critérios'!$AE$9,IF(Planilha1!H2240=3,'[1]Pesos dos Critérios'!$AF$9,IF(Planilha1!H2240=4,'[1]Pesos dos Critérios'!$AG$9,'[1]Pesos dos Critérios'!$AH$9))))</f>
        <v>0.0226851851851852</v>
      </c>
      <c r="AD2240" s="5" t="n">
        <f aca="false">IF(J2240='[1]Pesos dos Critérios'!$AA$3,'[1]Pesos dos Critérios'!$AA$9,IF(Planilha1!J2240='[1]Pesos dos Critérios'!$AB$3,'[1]Pesos dos Critérios'!$AB$9,'[1]Pesos dos Critérios'!$AC$9))</f>
        <v>0.037037037037037</v>
      </c>
      <c r="AE2240" s="5" t="n">
        <f aca="false">IF(O2240="Intervalo 1",'[1]Pesos dos Critérios'!$J$9,IF(Planilha1!O2240="Intervalo 2",'[1]Pesos dos Critérios'!$K$9,IF(Planilha1!O2240="Intervalo 3",'[1]Pesos dos Critérios'!$L$9,'[1]Pesos dos Critérios'!$M$9)))</f>
        <v>0.0374779541446208</v>
      </c>
      <c r="AF2240" s="5" t="n">
        <f aca="false">IF(Q2240="Intervalo 1",'[1]Pesos dos Critérios'!$B$9,IF(Q2240="Intervalo 2",'[1]Pesos dos Critérios'!$C$9,IF(Q2240="Intervalo 3",'[1]Pesos dos Critérios'!$D$9,'[1]Pesos dos Critérios'!$E$9)))</f>
        <v>0.022897761645493</v>
      </c>
      <c r="AG2240" s="5" t="n">
        <f aca="false">IF(S2240="Intervalo 1",'[1]Pesos dos Critérios'!$F$9,IF(S2240="Intervalo 2",'[1]Pesos dos Critérios'!$G$9,IF(S2240="Intervalo 3",'[1]Pesos dos Critérios'!$H$9,'[1]Pesos dos Critérios'!$I$9)))</f>
        <v>0.0202020202020202</v>
      </c>
      <c r="AH2240" s="5" t="n">
        <f aca="false">IF(U2240="Intervalo 1",'[1]Pesos dos Critérios'!$N$9,IF(U2240="Intervalo 2",'[1]Pesos dos Critérios'!$O$9,IF(U2240="Intervalo 3",'[1]Pesos dos Critérios'!$P$9,'[1]Pesos dos Critérios'!$Q$9)))</f>
        <v>0.0234126984126984</v>
      </c>
      <c r="AI2240" s="5" t="n">
        <f aca="false">IF(AA2240="Intervalo 1",'[1]Pesos dos Critérios'!$R$9,IF(AA2240="Intervalo 2",'[1]Pesos dos Critérios'!$S$9,IF(AA2240="Intervalo 3",'[1]Pesos dos Critérios'!$T$9,'[1]Pesos dos Critérios'!$U$9)))</f>
        <v>0.0468253968253968</v>
      </c>
      <c r="AJ2240" s="5" t="n">
        <f aca="false">SUM(AB2240:AI2240)</f>
        <v>0.232389905304303</v>
      </c>
      <c r="AK2240" s="5" t="n">
        <v>2239</v>
      </c>
      <c r="AM2240" s="1" t="s">
        <v>96</v>
      </c>
    </row>
    <row r="2241" customFormat="false" ht="12.8" hidden="false" customHeight="true" outlineLevel="0" collapsed="false">
      <c r="A2241" s="7" t="n">
        <v>2016</v>
      </c>
      <c r="B2241" s="7" t="s">
        <v>686</v>
      </c>
      <c r="C2241" s="8" t="s">
        <v>205</v>
      </c>
      <c r="D2241" s="7" t="s">
        <v>245</v>
      </c>
      <c r="E2241" s="7" t="s">
        <v>1444</v>
      </c>
      <c r="F2241" s="7" t="s">
        <v>46</v>
      </c>
      <c r="G2241" s="7" t="s">
        <v>283</v>
      </c>
      <c r="H2241" s="9" t="n">
        <v>4</v>
      </c>
      <c r="I2241" s="7" t="s">
        <v>219</v>
      </c>
      <c r="J2241" s="8" t="s">
        <v>86</v>
      </c>
      <c r="K2241" s="10" t="s">
        <v>46</v>
      </c>
      <c r="L2241" s="10" t="s">
        <v>83</v>
      </c>
      <c r="M2241" s="10" t="s">
        <v>48</v>
      </c>
      <c r="N2241" s="10" t="n">
        <v>0.025</v>
      </c>
      <c r="O2241" s="9" t="s">
        <v>50</v>
      </c>
      <c r="P2241" s="11" t="n">
        <v>0.232</v>
      </c>
      <c r="Q2241" s="8" t="s">
        <v>57</v>
      </c>
      <c r="R2241" s="11" t="n">
        <v>0.019</v>
      </c>
      <c r="S2241" s="8" t="s">
        <v>57</v>
      </c>
      <c r="T2241" s="11" t="n">
        <v>172</v>
      </c>
      <c r="U2241" s="8" t="s">
        <v>50</v>
      </c>
      <c r="V2241" s="11" t="n">
        <v>4.97</v>
      </c>
      <c r="W2241" s="11" t="n">
        <v>6.65</v>
      </c>
      <c r="X2241" s="11" t="n">
        <v>7.1</v>
      </c>
      <c r="Y2241" s="11" t="n">
        <v>9.5</v>
      </c>
      <c r="Z2241" s="11" t="n">
        <v>2.79</v>
      </c>
      <c r="AA2241" s="8" t="s">
        <v>50</v>
      </c>
      <c r="AB2241" s="5" t="n">
        <f aca="false">IF(C2241='[1]Pesos dos Critérios'!$V$3,'[1]Pesos dos Critérios'!$V$9,IF(Planilha1!C2241='[1]Pesos dos Critérios'!$W$3,'[1]Pesos dos Critérios'!$W$9,IF(Planilha1!C2241='[1]Pesos dos Critérios'!$X$3,'[1]Pesos dos Critérios'!$X$9,IF(Planilha1!C2241='[1]Pesos dos Critérios'!$Y$3,'[1]Pesos dos Critérios'!$Y$9,'[1]Pesos dos Critérios'!$Z$9))))</f>
        <v>0.0218518518518519</v>
      </c>
      <c r="AC2241" s="5" t="n">
        <f aca="false">IF(H2241=1,'[1]Pesos dos Critérios'!$AD$9,IF(Planilha1!H2241=2,'[1]Pesos dos Critérios'!$AE$9,IF(Planilha1!H2241=3,'[1]Pesos dos Critérios'!$AF$9,IF(Planilha1!H2241=4,'[1]Pesos dos Critérios'!$AG$9,'[1]Pesos dos Critérios'!$AH$9))))</f>
        <v>0.0226851851851852</v>
      </c>
      <c r="AD2241" s="5" t="n">
        <f aca="false">IF(J2241='[1]Pesos dos Critérios'!$AA$3,'[1]Pesos dos Critérios'!$AA$9,IF(Planilha1!J2241='[1]Pesos dos Critérios'!$AB$3,'[1]Pesos dos Critérios'!$AB$9,'[1]Pesos dos Critérios'!$AC$9))</f>
        <v>0.037037037037037</v>
      </c>
      <c r="AE2241" s="5" t="n">
        <f aca="false">IF(O2241="Intervalo 1",'[1]Pesos dos Critérios'!$J$9,IF(Planilha1!O2241="Intervalo 2",'[1]Pesos dos Critérios'!$K$9,IF(Planilha1!O2241="Intervalo 3",'[1]Pesos dos Critérios'!$L$9,'[1]Pesos dos Critérios'!$M$9)))</f>
        <v>0.015652557319224</v>
      </c>
      <c r="AF2241" s="5" t="n">
        <f aca="false">IF(Q2241="Intervalo 1",'[1]Pesos dos Critérios'!$B$9,IF(Q2241="Intervalo 2",'[1]Pesos dos Critérios'!$C$9,IF(Q2241="Intervalo 3",'[1]Pesos dos Critérios'!$D$9,'[1]Pesos dos Critérios'!$E$9)))</f>
        <v>0.022897761645493</v>
      </c>
      <c r="AG2241" s="5" t="n">
        <f aca="false">IF(S2241="Intervalo 1",'[1]Pesos dos Critérios'!$F$9,IF(S2241="Intervalo 2",'[1]Pesos dos Critérios'!$G$9,IF(S2241="Intervalo 3",'[1]Pesos dos Critérios'!$H$9,'[1]Pesos dos Critérios'!$I$9)))</f>
        <v>0.0404040404040404</v>
      </c>
      <c r="AH2241" s="5" t="n">
        <f aca="false">IF(U2241="Intervalo 1",'[1]Pesos dos Critérios'!$N$9,IF(U2241="Intervalo 2",'[1]Pesos dos Critérios'!$O$9,IF(U2241="Intervalo 3",'[1]Pesos dos Critérios'!$P$9,'[1]Pesos dos Critérios'!$Q$9)))</f>
        <v>0.0234126984126984</v>
      </c>
      <c r="AI2241" s="5" t="n">
        <f aca="false">IF(AA2241="Intervalo 1",'[1]Pesos dos Critérios'!$R$9,IF(AA2241="Intervalo 2",'[1]Pesos dos Critérios'!$S$9,IF(AA2241="Intervalo 3",'[1]Pesos dos Critérios'!$T$9,'[1]Pesos dos Critérios'!$U$9)))</f>
        <v>0.0468253968253968</v>
      </c>
      <c r="AJ2241" s="5" t="n">
        <f aca="false">SUM(AB2241:AI2241)</f>
        <v>0.230766528680927</v>
      </c>
      <c r="AK2241" s="5" t="n">
        <v>2240</v>
      </c>
      <c r="AM2241" s="1" t="s">
        <v>96</v>
      </c>
    </row>
    <row r="2242" customFormat="false" ht="12.8" hidden="false" customHeight="true" outlineLevel="0" collapsed="false">
      <c r="A2242" s="7" t="n">
        <v>2016</v>
      </c>
      <c r="B2242" s="7" t="s">
        <v>686</v>
      </c>
      <c r="C2242" s="8" t="s">
        <v>205</v>
      </c>
      <c r="D2242" s="7" t="s">
        <v>245</v>
      </c>
      <c r="E2242" s="7" t="s">
        <v>1445</v>
      </c>
      <c r="F2242" s="7" t="s">
        <v>354</v>
      </c>
      <c r="G2242" s="7" t="s">
        <v>224</v>
      </c>
      <c r="H2242" s="9" t="n">
        <v>2</v>
      </c>
      <c r="I2242" s="7" t="s">
        <v>219</v>
      </c>
      <c r="J2242" s="8" t="s">
        <v>86</v>
      </c>
      <c r="K2242" s="10" t="s">
        <v>46</v>
      </c>
      <c r="L2242" s="10" t="s">
        <v>83</v>
      </c>
      <c r="M2242" s="10" t="s">
        <v>48</v>
      </c>
      <c r="N2242" s="10" t="n">
        <v>0.013</v>
      </c>
      <c r="O2242" s="9" t="s">
        <v>57</v>
      </c>
      <c r="P2242" s="11" t="n">
        <v>0.096</v>
      </c>
      <c r="Q2242" s="8" t="s">
        <v>49</v>
      </c>
      <c r="R2242" s="11" t="n">
        <v>0.028</v>
      </c>
      <c r="S2242" s="8" t="s">
        <v>58</v>
      </c>
      <c r="T2242" s="11" t="n">
        <v>145</v>
      </c>
      <c r="U2242" s="8" t="s">
        <v>58</v>
      </c>
      <c r="V2242" s="11" t="n">
        <v>5.95</v>
      </c>
      <c r="W2242" s="11" t="n">
        <v>7.49</v>
      </c>
      <c r="X2242" s="11" t="n">
        <v>8.5</v>
      </c>
      <c r="Y2242" s="11" t="n">
        <v>10.7</v>
      </c>
      <c r="Z2242" s="11" t="n">
        <v>2.35</v>
      </c>
      <c r="AA2242" s="8" t="s">
        <v>58</v>
      </c>
      <c r="AB2242" s="5" t="n">
        <f aca="false">IF(C2242='[1]Pesos dos Critérios'!$V$3,'[1]Pesos dos Critérios'!$V$9,IF(Planilha1!C2242='[1]Pesos dos Critérios'!$W$3,'[1]Pesos dos Critérios'!$W$9,IF(Planilha1!C2242='[1]Pesos dos Critérios'!$X$3,'[1]Pesos dos Critérios'!$X$9,IF(Planilha1!C2242='[1]Pesos dos Critérios'!$Y$3,'[1]Pesos dos Critérios'!$Y$9,'[1]Pesos dos Critérios'!$Z$9))))</f>
        <v>0.0218518518518519</v>
      </c>
      <c r="AC2242" s="5" t="n">
        <f aca="false">IF(H2242=1,'[1]Pesos dos Critérios'!$AD$9,IF(Planilha1!H2242=2,'[1]Pesos dos Critérios'!$AE$9,IF(Planilha1!H2242=3,'[1]Pesos dos Critérios'!$AF$9,IF(Planilha1!H2242=4,'[1]Pesos dos Critérios'!$AG$9,'[1]Pesos dos Critérios'!$AH$9))))</f>
        <v>0.0273148148148148</v>
      </c>
      <c r="AD2242" s="5" t="n">
        <f aca="false">IF(J2242='[1]Pesos dos Critérios'!$AA$3,'[1]Pesos dos Critérios'!$AA$9,IF(Planilha1!J2242='[1]Pesos dos Critérios'!$AB$3,'[1]Pesos dos Critérios'!$AB$9,'[1]Pesos dos Critérios'!$AC$9))</f>
        <v>0.037037037037037</v>
      </c>
      <c r="AE2242" s="5" t="n">
        <f aca="false">IF(O2242="Intervalo 1",'[1]Pesos dos Critérios'!$J$9,IF(Planilha1!O2242="Intervalo 2",'[1]Pesos dos Critérios'!$K$9,IF(Planilha1!O2242="Intervalo 3",'[1]Pesos dos Critérios'!$L$9,'[1]Pesos dos Critérios'!$M$9)))</f>
        <v>0.031305114638448</v>
      </c>
      <c r="AF2242" s="5" t="n">
        <f aca="false">IF(Q2242="Intervalo 1",'[1]Pesos dos Critérios'!$B$9,IF(Q2242="Intervalo 2",'[1]Pesos dos Critérios'!$C$9,IF(Q2242="Intervalo 3",'[1]Pesos dos Critérios'!$D$9,'[1]Pesos dos Critérios'!$E$9)))</f>
        <v>0.0686932849364791</v>
      </c>
      <c r="AG2242" s="5" t="n">
        <f aca="false">IF(S2242="Intervalo 1",'[1]Pesos dos Critérios'!$F$9,IF(S2242="Intervalo 2",'[1]Pesos dos Critérios'!$G$9,IF(S2242="Intervalo 3",'[1]Pesos dos Critérios'!$H$9,'[1]Pesos dos Critérios'!$I$9)))</f>
        <v>0.0202020202020202</v>
      </c>
      <c r="AH2242" s="5" t="n">
        <f aca="false">IF(U2242="Intervalo 1",'[1]Pesos dos Critérios'!$N$9,IF(U2242="Intervalo 2",'[1]Pesos dos Critérios'!$O$9,IF(U2242="Intervalo 3",'[1]Pesos dos Critérios'!$P$9,'[1]Pesos dos Critérios'!$Q$9)))</f>
        <v>0.0273809523809524</v>
      </c>
      <c r="AI2242" s="5" t="n">
        <f aca="false">IF(AA2242="Intervalo 1",'[1]Pesos dos Critérios'!$R$9,IF(AA2242="Intervalo 2",'[1]Pesos dos Critérios'!$S$9,IF(AA2242="Intervalo 3",'[1]Pesos dos Critérios'!$T$9,'[1]Pesos dos Critérios'!$U$9)))</f>
        <v>0.0547619047619048</v>
      </c>
      <c r="AJ2242" s="5" t="n">
        <f aca="false">SUM(AB2242:AI2242)</f>
        <v>0.288546980623508</v>
      </c>
      <c r="AK2242" s="5" t="n">
        <v>2241</v>
      </c>
      <c r="AM2242" s="1" t="s">
        <v>52</v>
      </c>
    </row>
    <row r="2243" customFormat="false" ht="12.8" hidden="false" customHeight="true" outlineLevel="0" collapsed="false">
      <c r="A2243" s="7" t="n">
        <v>2016</v>
      </c>
      <c r="B2243" s="7" t="s">
        <v>686</v>
      </c>
      <c r="C2243" s="8" t="s">
        <v>205</v>
      </c>
      <c r="D2243" s="7" t="s">
        <v>245</v>
      </c>
      <c r="E2243" s="7" t="s">
        <v>1445</v>
      </c>
      <c r="F2243" s="7" t="s">
        <v>1446</v>
      </c>
      <c r="G2243" s="7" t="s">
        <v>338</v>
      </c>
      <c r="H2243" s="9" t="n">
        <v>3</v>
      </c>
      <c r="I2243" s="7" t="s">
        <v>219</v>
      </c>
      <c r="J2243" s="8" t="s">
        <v>86</v>
      </c>
      <c r="K2243" s="10" t="s">
        <v>46</v>
      </c>
      <c r="L2243" s="10" t="s">
        <v>83</v>
      </c>
      <c r="M2243" s="10" t="s">
        <v>48</v>
      </c>
      <c r="N2243" s="10" t="n">
        <v>0.038</v>
      </c>
      <c r="O2243" s="9" t="s">
        <v>50</v>
      </c>
      <c r="P2243" s="11" t="n">
        <v>0.653</v>
      </c>
      <c r="Q2243" s="8" t="s">
        <v>50</v>
      </c>
      <c r="R2243" s="11" t="n">
        <v>0.037</v>
      </c>
      <c r="S2243" s="8" t="s">
        <v>50</v>
      </c>
      <c r="T2243" s="11" t="n">
        <v>185</v>
      </c>
      <c r="U2243" s="8" t="s">
        <v>50</v>
      </c>
      <c r="V2243" s="11" t="n">
        <v>4.69</v>
      </c>
      <c r="W2243" s="11" t="n">
        <v>6.09</v>
      </c>
      <c r="X2243" s="11" t="n">
        <v>6.7</v>
      </c>
      <c r="Y2243" s="11" t="n">
        <v>8.7</v>
      </c>
      <c r="Z2243" s="11" t="n">
        <v>3</v>
      </c>
      <c r="AA2243" s="8" t="s">
        <v>50</v>
      </c>
      <c r="AB2243" s="5" t="n">
        <f aca="false">IF(C2243='[1]Pesos dos Critérios'!$V$3,'[1]Pesos dos Critérios'!$V$9,IF(Planilha1!C2243='[1]Pesos dos Critérios'!$W$3,'[1]Pesos dos Critérios'!$W$9,IF(Planilha1!C2243='[1]Pesos dos Critérios'!$X$3,'[1]Pesos dos Critérios'!$X$9,IF(Planilha1!C2243='[1]Pesos dos Critérios'!$Y$3,'[1]Pesos dos Critérios'!$Y$9,'[1]Pesos dos Critérios'!$Z$9))))</f>
        <v>0.0218518518518519</v>
      </c>
      <c r="AC2243" s="5" t="n">
        <f aca="false">IF(H2243=1,'[1]Pesos dos Critérios'!$AD$9,IF(Planilha1!H2243=2,'[1]Pesos dos Critérios'!$AE$9,IF(Planilha1!H2243=3,'[1]Pesos dos Critérios'!$AF$9,IF(Planilha1!H2243=4,'[1]Pesos dos Critérios'!$AG$9,'[1]Pesos dos Critérios'!$AH$9))))</f>
        <v>0.0226851851851852</v>
      </c>
      <c r="AD2243" s="5" t="n">
        <f aca="false">IF(J2243='[1]Pesos dos Critérios'!$AA$3,'[1]Pesos dos Critérios'!$AA$9,IF(Planilha1!J2243='[1]Pesos dos Critérios'!$AB$3,'[1]Pesos dos Critérios'!$AB$9,'[1]Pesos dos Critérios'!$AC$9))</f>
        <v>0.037037037037037</v>
      </c>
      <c r="AE2243" s="5" t="n">
        <f aca="false">IF(O2243="Intervalo 1",'[1]Pesos dos Critérios'!$J$9,IF(Planilha1!O2243="Intervalo 2",'[1]Pesos dos Critérios'!$K$9,IF(Planilha1!O2243="Intervalo 3",'[1]Pesos dos Critérios'!$L$9,'[1]Pesos dos Critérios'!$M$9)))</f>
        <v>0.015652557319224</v>
      </c>
      <c r="AF2243" s="5" t="n">
        <f aca="false">IF(Q2243="Intervalo 1",'[1]Pesos dos Critérios'!$B$9,IF(Q2243="Intervalo 2",'[1]Pesos dos Critérios'!$C$9,IF(Q2243="Intervalo 3",'[1]Pesos dos Critérios'!$D$9,'[1]Pesos dos Critérios'!$E$9)))</f>
        <v>0.00714525778046649</v>
      </c>
      <c r="AG2243" s="5" t="n">
        <f aca="false">IF(S2243="Intervalo 1",'[1]Pesos dos Critérios'!$F$9,IF(S2243="Intervalo 2",'[1]Pesos dos Critérios'!$G$9,IF(S2243="Intervalo 3",'[1]Pesos dos Critérios'!$H$9,'[1]Pesos dos Critérios'!$I$9)))</f>
        <v>0.0101010101010101</v>
      </c>
      <c r="AH2243" s="5" t="n">
        <f aca="false">IF(U2243="Intervalo 1",'[1]Pesos dos Critérios'!$N$9,IF(U2243="Intervalo 2",'[1]Pesos dos Critérios'!$O$9,IF(U2243="Intervalo 3",'[1]Pesos dos Critérios'!$P$9,'[1]Pesos dos Critérios'!$Q$9)))</f>
        <v>0.0234126984126984</v>
      </c>
      <c r="AI2243" s="5" t="n">
        <f aca="false">IF(AA2243="Intervalo 1",'[1]Pesos dos Critérios'!$R$9,IF(AA2243="Intervalo 2",'[1]Pesos dos Critérios'!$S$9,IF(AA2243="Intervalo 3",'[1]Pesos dos Critérios'!$T$9,'[1]Pesos dos Critérios'!$U$9)))</f>
        <v>0.0468253968253968</v>
      </c>
      <c r="AJ2243" s="5" t="n">
        <f aca="false">SUM(AB2243:AI2243)</f>
        <v>0.18471099451287</v>
      </c>
      <c r="AK2243" s="5" t="n">
        <v>2242</v>
      </c>
      <c r="AM2243" s="1" t="s">
        <v>96</v>
      </c>
    </row>
    <row r="2244" customFormat="false" ht="12.8" hidden="false" customHeight="true" outlineLevel="0" collapsed="false">
      <c r="A2244" s="7" t="n">
        <v>2016</v>
      </c>
      <c r="B2244" s="7" t="s">
        <v>686</v>
      </c>
      <c r="C2244" s="8" t="s">
        <v>205</v>
      </c>
      <c r="D2244" s="7" t="s">
        <v>175</v>
      </c>
      <c r="E2244" s="7" t="s">
        <v>1447</v>
      </c>
      <c r="F2244" s="7" t="s">
        <v>1446</v>
      </c>
      <c r="G2244" s="7" t="s">
        <v>224</v>
      </c>
      <c r="H2244" s="9" t="n">
        <v>2</v>
      </c>
      <c r="I2244" s="7" t="s">
        <v>219</v>
      </c>
      <c r="J2244" s="8" t="s">
        <v>86</v>
      </c>
      <c r="K2244" s="10" t="s">
        <v>46</v>
      </c>
      <c r="L2244" s="10" t="s">
        <v>83</v>
      </c>
      <c r="M2244" s="10" t="s">
        <v>56</v>
      </c>
      <c r="N2244" s="10" t="n">
        <v>0.026</v>
      </c>
      <c r="O2244" s="9" t="s">
        <v>50</v>
      </c>
      <c r="P2244" s="11" t="n">
        <v>0.452</v>
      </c>
      <c r="Q2244" s="8" t="s">
        <v>50</v>
      </c>
      <c r="R2244" s="11" t="n">
        <v>0.016</v>
      </c>
      <c r="S2244" s="8" t="s">
        <v>57</v>
      </c>
      <c r="T2244" s="11" t="n">
        <v>118</v>
      </c>
      <c r="U2244" s="8" t="s">
        <v>57</v>
      </c>
      <c r="V2244" s="11" t="n">
        <v>7.2</v>
      </c>
      <c r="W2244" s="11" t="n">
        <v>8.8</v>
      </c>
      <c r="X2244" s="11" t="n">
        <v>10.6</v>
      </c>
      <c r="Y2244" s="11" t="n">
        <v>12.6</v>
      </c>
      <c r="Z2244" s="11" t="n">
        <v>1.92</v>
      </c>
      <c r="AA2244" s="8" t="s">
        <v>57</v>
      </c>
      <c r="AB2244" s="5" t="n">
        <f aca="false">IF(C2244='[1]Pesos dos Critérios'!$V$3,'[1]Pesos dos Critérios'!$V$9,IF(Planilha1!C2244='[1]Pesos dos Critérios'!$W$3,'[1]Pesos dos Critérios'!$W$9,IF(Planilha1!C2244='[1]Pesos dos Critérios'!$X$3,'[1]Pesos dos Critérios'!$X$9,IF(Planilha1!C2244='[1]Pesos dos Critérios'!$Y$3,'[1]Pesos dos Critérios'!$Y$9,'[1]Pesos dos Critérios'!$Z$9))))</f>
        <v>0.0218518518518519</v>
      </c>
      <c r="AC2244" s="5" t="n">
        <f aca="false">IF(H2244=1,'[1]Pesos dos Critérios'!$AD$9,IF(Planilha1!H2244=2,'[1]Pesos dos Critérios'!$AE$9,IF(Planilha1!H2244=3,'[1]Pesos dos Critérios'!$AF$9,IF(Planilha1!H2244=4,'[1]Pesos dos Critérios'!$AG$9,'[1]Pesos dos Critérios'!$AH$9))))</f>
        <v>0.0273148148148148</v>
      </c>
      <c r="AD2244" s="5" t="n">
        <f aca="false">IF(J2244='[1]Pesos dos Critérios'!$AA$3,'[1]Pesos dos Critérios'!$AA$9,IF(Planilha1!J2244='[1]Pesos dos Critérios'!$AB$3,'[1]Pesos dos Critérios'!$AB$9,'[1]Pesos dos Critérios'!$AC$9))</f>
        <v>0.037037037037037</v>
      </c>
      <c r="AE2244" s="5" t="n">
        <f aca="false">IF(O2244="Intervalo 1",'[1]Pesos dos Critérios'!$J$9,IF(Planilha1!O2244="Intervalo 2",'[1]Pesos dos Critérios'!$K$9,IF(Planilha1!O2244="Intervalo 3",'[1]Pesos dos Critérios'!$L$9,'[1]Pesos dos Critérios'!$M$9)))</f>
        <v>0.015652557319224</v>
      </c>
      <c r="AF2244" s="5" t="n">
        <f aca="false">IF(Q2244="Intervalo 1",'[1]Pesos dos Critérios'!$B$9,IF(Q2244="Intervalo 2",'[1]Pesos dos Critérios'!$C$9,IF(Q2244="Intervalo 3",'[1]Pesos dos Critérios'!$D$9,'[1]Pesos dos Critérios'!$E$9)))</f>
        <v>0.00714525778046649</v>
      </c>
      <c r="AG2244" s="5" t="n">
        <f aca="false">IF(S2244="Intervalo 1",'[1]Pesos dos Critérios'!$F$9,IF(S2244="Intervalo 2",'[1]Pesos dos Critérios'!$G$9,IF(S2244="Intervalo 3",'[1]Pesos dos Critérios'!$H$9,'[1]Pesos dos Critérios'!$I$9)))</f>
        <v>0.0404040404040404</v>
      </c>
      <c r="AH2244" s="5" t="n">
        <f aca="false">IF(U2244="Intervalo 1",'[1]Pesos dos Critérios'!$N$9,IF(U2244="Intervalo 2",'[1]Pesos dos Critérios'!$O$9,IF(U2244="Intervalo 3",'[1]Pesos dos Critérios'!$P$9,'[1]Pesos dos Critérios'!$Q$9)))</f>
        <v>0.0273809523809524</v>
      </c>
      <c r="AI2244" s="5" t="n">
        <f aca="false">IF(AA2244="Intervalo 1",'[1]Pesos dos Critérios'!$R$9,IF(AA2244="Intervalo 2",'[1]Pesos dos Critérios'!$S$9,IF(AA2244="Intervalo 3",'[1]Pesos dos Critérios'!$T$9,'[1]Pesos dos Critérios'!$U$9)))</f>
        <v>0.0547619047619048</v>
      </c>
      <c r="AJ2244" s="5" t="n">
        <f aca="false">SUM(AB2244:AI2244)</f>
        <v>0.231548416350292</v>
      </c>
      <c r="AK2244" s="5" t="n">
        <v>2243</v>
      </c>
      <c r="AM2244" s="1" t="s">
        <v>96</v>
      </c>
    </row>
    <row r="2245" customFormat="false" ht="12.8" hidden="false" customHeight="true" outlineLevel="0" collapsed="false">
      <c r="A2245" s="7" t="n">
        <v>2016</v>
      </c>
      <c r="B2245" s="7" t="s">
        <v>686</v>
      </c>
      <c r="C2245" s="8" t="s">
        <v>205</v>
      </c>
      <c r="D2245" s="7" t="s">
        <v>175</v>
      </c>
      <c r="E2245" s="7" t="s">
        <v>1447</v>
      </c>
      <c r="F2245" s="7" t="n">
        <v>2</v>
      </c>
      <c r="G2245" s="7" t="s">
        <v>224</v>
      </c>
      <c r="H2245" s="9" t="n">
        <v>2</v>
      </c>
      <c r="I2245" s="7" t="s">
        <v>219</v>
      </c>
      <c r="J2245" s="8" t="s">
        <v>86</v>
      </c>
      <c r="K2245" s="10" t="s">
        <v>46</v>
      </c>
      <c r="L2245" s="10" t="s">
        <v>83</v>
      </c>
      <c r="M2245" s="10" t="s">
        <v>56</v>
      </c>
      <c r="N2245" s="10" t="n">
        <v>0.026</v>
      </c>
      <c r="O2245" s="9" t="s">
        <v>50</v>
      </c>
      <c r="P2245" s="11" t="n">
        <v>0.452</v>
      </c>
      <c r="Q2245" s="8" t="s">
        <v>50</v>
      </c>
      <c r="R2245" s="11" t="n">
        <v>0.016</v>
      </c>
      <c r="S2245" s="8" t="s">
        <v>57</v>
      </c>
      <c r="T2245" s="11" t="n">
        <v>118</v>
      </c>
      <c r="U2245" s="8" t="s">
        <v>57</v>
      </c>
      <c r="V2245" s="11" t="n">
        <v>7.2</v>
      </c>
      <c r="W2245" s="11" t="n">
        <v>8.8</v>
      </c>
      <c r="X2245" s="11" t="n">
        <v>10.6</v>
      </c>
      <c r="Y2245" s="11" t="n">
        <v>12.6</v>
      </c>
      <c r="Z2245" s="11" t="n">
        <v>1.92</v>
      </c>
      <c r="AA2245" s="8" t="s">
        <v>57</v>
      </c>
      <c r="AB2245" s="5" t="n">
        <f aca="false">IF(C2245='[1]Pesos dos Critérios'!$V$3,'[1]Pesos dos Critérios'!$V$9,IF(Planilha1!C2245='[1]Pesos dos Critérios'!$W$3,'[1]Pesos dos Critérios'!$W$9,IF(Planilha1!C2245='[1]Pesos dos Critérios'!$X$3,'[1]Pesos dos Critérios'!$X$9,IF(Planilha1!C2245='[1]Pesos dos Critérios'!$Y$3,'[1]Pesos dos Critérios'!$Y$9,'[1]Pesos dos Critérios'!$Z$9))))</f>
        <v>0.0218518518518519</v>
      </c>
      <c r="AC2245" s="5" t="n">
        <f aca="false">IF(H2245=1,'[1]Pesos dos Critérios'!$AD$9,IF(Planilha1!H2245=2,'[1]Pesos dos Critérios'!$AE$9,IF(Planilha1!H2245=3,'[1]Pesos dos Critérios'!$AF$9,IF(Planilha1!H2245=4,'[1]Pesos dos Critérios'!$AG$9,'[1]Pesos dos Critérios'!$AH$9))))</f>
        <v>0.0273148148148148</v>
      </c>
      <c r="AD2245" s="5" t="n">
        <f aca="false">IF(J2245='[1]Pesos dos Critérios'!$AA$3,'[1]Pesos dos Critérios'!$AA$9,IF(Planilha1!J2245='[1]Pesos dos Critérios'!$AB$3,'[1]Pesos dos Critérios'!$AB$9,'[1]Pesos dos Critérios'!$AC$9))</f>
        <v>0.037037037037037</v>
      </c>
      <c r="AE2245" s="5" t="n">
        <f aca="false">IF(O2245="Intervalo 1",'[1]Pesos dos Critérios'!$J$9,IF(Planilha1!O2245="Intervalo 2",'[1]Pesos dos Critérios'!$K$9,IF(Planilha1!O2245="Intervalo 3",'[1]Pesos dos Critérios'!$L$9,'[1]Pesos dos Critérios'!$M$9)))</f>
        <v>0.015652557319224</v>
      </c>
      <c r="AF2245" s="5" t="n">
        <f aca="false">IF(Q2245="Intervalo 1",'[1]Pesos dos Critérios'!$B$9,IF(Q2245="Intervalo 2",'[1]Pesos dos Critérios'!$C$9,IF(Q2245="Intervalo 3",'[1]Pesos dos Critérios'!$D$9,'[1]Pesos dos Critérios'!$E$9)))</f>
        <v>0.00714525778046649</v>
      </c>
      <c r="AG2245" s="5" t="n">
        <f aca="false">IF(S2245="Intervalo 1",'[1]Pesos dos Critérios'!$F$9,IF(S2245="Intervalo 2",'[1]Pesos dos Critérios'!$G$9,IF(S2245="Intervalo 3",'[1]Pesos dos Critérios'!$H$9,'[1]Pesos dos Critérios'!$I$9)))</f>
        <v>0.0404040404040404</v>
      </c>
      <c r="AH2245" s="5" t="n">
        <f aca="false">IF(U2245="Intervalo 1",'[1]Pesos dos Critérios'!$N$9,IF(U2245="Intervalo 2",'[1]Pesos dos Critérios'!$O$9,IF(U2245="Intervalo 3",'[1]Pesos dos Critérios'!$P$9,'[1]Pesos dos Critérios'!$Q$9)))</f>
        <v>0.0273809523809524</v>
      </c>
      <c r="AI2245" s="5" t="n">
        <f aca="false">IF(AA2245="Intervalo 1",'[1]Pesos dos Critérios'!$R$9,IF(AA2245="Intervalo 2",'[1]Pesos dos Critérios'!$S$9,IF(AA2245="Intervalo 3",'[1]Pesos dos Critérios'!$T$9,'[1]Pesos dos Critérios'!$U$9)))</f>
        <v>0.0547619047619048</v>
      </c>
      <c r="AJ2245" s="5" t="n">
        <f aca="false">SUM(AB2245:AI2245)</f>
        <v>0.231548416350292</v>
      </c>
      <c r="AK2245" s="5" t="n">
        <v>2244</v>
      </c>
      <c r="AM2245" s="1" t="s">
        <v>96</v>
      </c>
    </row>
    <row r="2246" customFormat="false" ht="12.8" hidden="false" customHeight="true" outlineLevel="0" collapsed="false">
      <c r="A2246" s="7" t="n">
        <v>2016</v>
      </c>
      <c r="B2246" s="7" t="s">
        <v>686</v>
      </c>
      <c r="C2246" s="8" t="s">
        <v>205</v>
      </c>
      <c r="D2246" s="7" t="s">
        <v>175</v>
      </c>
      <c r="E2246" s="7" t="s">
        <v>1447</v>
      </c>
      <c r="F2246" s="7" t="s">
        <v>1448</v>
      </c>
      <c r="G2246" s="7" t="s">
        <v>234</v>
      </c>
      <c r="H2246" s="9" t="n">
        <v>2</v>
      </c>
      <c r="I2246" s="7" t="s">
        <v>219</v>
      </c>
      <c r="J2246" s="8" t="s">
        <v>86</v>
      </c>
      <c r="K2246" s="10" t="s">
        <v>46</v>
      </c>
      <c r="L2246" s="10" t="s">
        <v>83</v>
      </c>
      <c r="M2246" s="10" t="s">
        <v>56</v>
      </c>
      <c r="N2246" s="10" t="n">
        <v>0.023</v>
      </c>
      <c r="O2246" s="9" t="s">
        <v>58</v>
      </c>
      <c r="P2246" s="11" t="n">
        <v>0.386</v>
      </c>
      <c r="Q2246" s="8" t="s">
        <v>58</v>
      </c>
      <c r="R2246" s="11" t="n">
        <v>0.011</v>
      </c>
      <c r="S2246" s="8" t="s">
        <v>49</v>
      </c>
      <c r="T2246" s="11" t="n">
        <v>110</v>
      </c>
      <c r="U2246" s="8" t="s">
        <v>57</v>
      </c>
      <c r="V2246" s="11" t="n">
        <v>7.8</v>
      </c>
      <c r="W2246" s="11" t="n">
        <v>9.2</v>
      </c>
      <c r="X2246" s="11" t="n">
        <v>11.4</v>
      </c>
      <c r="Y2246" s="11" t="n">
        <v>13.2</v>
      </c>
      <c r="Z2246" s="11" t="n">
        <v>1.78</v>
      </c>
      <c r="AA2246" s="8" t="s">
        <v>49</v>
      </c>
      <c r="AB2246" s="5" t="n">
        <f aca="false">IF(C2246='[1]Pesos dos Critérios'!$V$3,'[1]Pesos dos Critérios'!$V$9,IF(Planilha1!C2246='[1]Pesos dos Critérios'!$W$3,'[1]Pesos dos Critérios'!$W$9,IF(Planilha1!C2246='[1]Pesos dos Critérios'!$X$3,'[1]Pesos dos Critérios'!$X$9,IF(Planilha1!C2246='[1]Pesos dos Critérios'!$Y$3,'[1]Pesos dos Critérios'!$Y$9,'[1]Pesos dos Critérios'!$Z$9))))</f>
        <v>0.0218518518518519</v>
      </c>
      <c r="AC2246" s="5" t="n">
        <f aca="false">IF(H2246=1,'[1]Pesos dos Critérios'!$AD$9,IF(Planilha1!H2246=2,'[1]Pesos dos Critérios'!$AE$9,IF(Planilha1!H2246=3,'[1]Pesos dos Critérios'!$AF$9,IF(Planilha1!H2246=4,'[1]Pesos dos Critérios'!$AG$9,'[1]Pesos dos Critérios'!$AH$9))))</f>
        <v>0.0273148148148148</v>
      </c>
      <c r="AD2246" s="5" t="n">
        <f aca="false">IF(J2246='[1]Pesos dos Critérios'!$AA$3,'[1]Pesos dos Critérios'!$AA$9,IF(Planilha1!J2246='[1]Pesos dos Critérios'!$AB$3,'[1]Pesos dos Critérios'!$AB$9,'[1]Pesos dos Critérios'!$AC$9))</f>
        <v>0.037037037037037</v>
      </c>
      <c r="AE2246" s="5" t="n">
        <f aca="false">IF(O2246="Intervalo 1",'[1]Pesos dos Critérios'!$J$9,IF(Planilha1!O2246="Intervalo 2",'[1]Pesos dos Critérios'!$K$9,IF(Planilha1!O2246="Intervalo 3",'[1]Pesos dos Critérios'!$L$9,'[1]Pesos dos Critérios'!$M$9)))</f>
        <v>0.0266754850088183</v>
      </c>
      <c r="AF2246" s="5" t="n">
        <f aca="false">IF(Q2246="Intervalo 1",'[1]Pesos dos Critérios'!$B$9,IF(Q2246="Intervalo 2",'[1]Pesos dos Critérios'!$C$9,IF(Q2246="Intervalo 3",'[1]Pesos dos Critérios'!$D$9,'[1]Pesos dos Critérios'!$E$9)))</f>
        <v>0.0123748067486724</v>
      </c>
      <c r="AG2246" s="5" t="n">
        <f aca="false">IF(S2246="Intervalo 1",'[1]Pesos dos Critérios'!$F$9,IF(S2246="Intervalo 2",'[1]Pesos dos Critérios'!$G$9,IF(S2246="Intervalo 3",'[1]Pesos dos Critérios'!$H$9,'[1]Pesos dos Critérios'!$I$9)))</f>
        <v>0.0404040404040404</v>
      </c>
      <c r="AH2246" s="5" t="n">
        <f aca="false">IF(U2246="Intervalo 1",'[1]Pesos dos Critérios'!$N$9,IF(U2246="Intervalo 2",'[1]Pesos dos Critérios'!$O$9,IF(U2246="Intervalo 3",'[1]Pesos dos Critérios'!$P$9,'[1]Pesos dos Critérios'!$Q$9)))</f>
        <v>0.0273809523809524</v>
      </c>
      <c r="AI2246" s="5" t="n">
        <f aca="false">IF(AA2246="Intervalo 1",'[1]Pesos dos Critérios'!$R$9,IF(AA2246="Intervalo 2",'[1]Pesos dos Critérios'!$S$9,IF(AA2246="Intervalo 3",'[1]Pesos dos Critérios'!$T$9,'[1]Pesos dos Critérios'!$U$9)))</f>
        <v>0.0658730158730159</v>
      </c>
      <c r="AJ2246" s="5" t="n">
        <f aca="false">SUM(AB2246:AI2246)</f>
        <v>0.258912004119203</v>
      </c>
      <c r="AK2246" s="5" t="n">
        <v>2245</v>
      </c>
      <c r="AM2246" s="1" t="s">
        <v>52</v>
      </c>
    </row>
    <row r="2247" customFormat="false" ht="12.8" hidden="false" customHeight="true" outlineLevel="0" collapsed="false">
      <c r="A2247" s="7" t="n">
        <v>2016</v>
      </c>
      <c r="B2247" s="7" t="s">
        <v>686</v>
      </c>
      <c r="C2247" s="8" t="s">
        <v>205</v>
      </c>
      <c r="D2247" s="7" t="s">
        <v>175</v>
      </c>
      <c r="E2247" s="7" t="s">
        <v>1447</v>
      </c>
      <c r="F2247" s="7" t="s">
        <v>1449</v>
      </c>
      <c r="G2247" s="7" t="s">
        <v>234</v>
      </c>
      <c r="H2247" s="9" t="n">
        <v>2</v>
      </c>
      <c r="I2247" s="7" t="s">
        <v>126</v>
      </c>
      <c r="J2247" s="8" t="s">
        <v>45</v>
      </c>
      <c r="K2247" s="10" t="s">
        <v>46</v>
      </c>
      <c r="L2247" s="10" t="s">
        <v>83</v>
      </c>
      <c r="M2247" s="10" t="s">
        <v>56</v>
      </c>
      <c r="N2247" s="10" t="n">
        <v>0.021</v>
      </c>
      <c r="O2247" s="9" t="s">
        <v>58</v>
      </c>
      <c r="P2247" s="11" t="n">
        <v>0.73</v>
      </c>
      <c r="Q2247" s="8" t="s">
        <v>50</v>
      </c>
      <c r="R2247" s="11" t="n">
        <v>0.04</v>
      </c>
      <c r="S2247" s="8" t="s">
        <v>50</v>
      </c>
      <c r="T2247" s="11" t="n">
        <v>114</v>
      </c>
      <c r="U2247" s="8" t="s">
        <v>57</v>
      </c>
      <c r="V2247" s="11" t="n">
        <v>7.3</v>
      </c>
      <c r="W2247" s="11" t="n">
        <v>9.1</v>
      </c>
      <c r="X2247" s="11" t="n">
        <v>10.7</v>
      </c>
      <c r="Y2247" s="11" t="n">
        <v>13.2</v>
      </c>
      <c r="Z2247" s="11" t="n">
        <v>1.87</v>
      </c>
      <c r="AA2247" s="8" t="s">
        <v>57</v>
      </c>
      <c r="AB2247" s="5" t="n">
        <f aca="false">IF(C2247='[1]Pesos dos Critérios'!$V$3,'[1]Pesos dos Critérios'!$V$9,IF(Planilha1!C2247='[1]Pesos dos Critérios'!$W$3,'[1]Pesos dos Critérios'!$W$9,IF(Planilha1!C2247='[1]Pesos dos Critérios'!$X$3,'[1]Pesos dos Critérios'!$X$9,IF(Planilha1!C2247='[1]Pesos dos Critérios'!$Y$3,'[1]Pesos dos Critérios'!$Y$9,'[1]Pesos dos Critérios'!$Z$9))))</f>
        <v>0.0218518518518519</v>
      </c>
      <c r="AC2247" s="5" t="n">
        <f aca="false">IF(H2247=1,'[1]Pesos dos Critérios'!$AD$9,IF(Planilha1!H2247=2,'[1]Pesos dos Critérios'!$AE$9,IF(Planilha1!H2247=3,'[1]Pesos dos Critérios'!$AF$9,IF(Planilha1!H2247=4,'[1]Pesos dos Critérios'!$AG$9,'[1]Pesos dos Critérios'!$AH$9))))</f>
        <v>0.0273148148148148</v>
      </c>
      <c r="AD2247" s="5" t="n">
        <f aca="false">IF(J2247='[1]Pesos dos Critérios'!$AA$3,'[1]Pesos dos Critérios'!$AA$9,IF(Planilha1!J2247='[1]Pesos dos Critérios'!$AB$3,'[1]Pesos dos Critérios'!$AB$9,'[1]Pesos dos Critérios'!$AC$9))</f>
        <v>0.037037037037037</v>
      </c>
      <c r="AE2247" s="5" t="n">
        <f aca="false">IF(O2247="Intervalo 1",'[1]Pesos dos Critérios'!$J$9,IF(Planilha1!O2247="Intervalo 2",'[1]Pesos dos Critérios'!$K$9,IF(Planilha1!O2247="Intervalo 3",'[1]Pesos dos Critérios'!$L$9,'[1]Pesos dos Critérios'!$M$9)))</f>
        <v>0.0266754850088183</v>
      </c>
      <c r="AF2247" s="5" t="n">
        <f aca="false">IF(Q2247="Intervalo 1",'[1]Pesos dos Critérios'!$B$9,IF(Q2247="Intervalo 2",'[1]Pesos dos Critérios'!$C$9,IF(Q2247="Intervalo 3",'[1]Pesos dos Critérios'!$D$9,'[1]Pesos dos Critérios'!$E$9)))</f>
        <v>0.00714525778046649</v>
      </c>
      <c r="AG2247" s="5" t="n">
        <f aca="false">IF(S2247="Intervalo 1",'[1]Pesos dos Critérios'!$F$9,IF(S2247="Intervalo 2",'[1]Pesos dos Critérios'!$G$9,IF(S2247="Intervalo 3",'[1]Pesos dos Critérios'!$H$9,'[1]Pesos dos Critérios'!$I$9)))</f>
        <v>0.0101010101010101</v>
      </c>
      <c r="AH2247" s="5" t="n">
        <f aca="false">IF(U2247="Intervalo 1",'[1]Pesos dos Critérios'!$N$9,IF(U2247="Intervalo 2",'[1]Pesos dos Critérios'!$O$9,IF(U2247="Intervalo 3",'[1]Pesos dos Critérios'!$P$9,'[1]Pesos dos Critérios'!$Q$9)))</f>
        <v>0.0273809523809524</v>
      </c>
      <c r="AI2247" s="5" t="n">
        <f aca="false">IF(AA2247="Intervalo 1",'[1]Pesos dos Critérios'!$R$9,IF(AA2247="Intervalo 2",'[1]Pesos dos Critérios'!$S$9,IF(AA2247="Intervalo 3",'[1]Pesos dos Critérios'!$T$9,'[1]Pesos dos Critérios'!$U$9)))</f>
        <v>0.0547619047619048</v>
      </c>
      <c r="AJ2247" s="5" t="n">
        <f aca="false">SUM(AB2247:AI2247)</f>
        <v>0.212268313736856</v>
      </c>
      <c r="AK2247" s="5" t="n">
        <v>2246</v>
      </c>
      <c r="AM2247" s="1" t="s">
        <v>96</v>
      </c>
    </row>
    <row r="2248" customFormat="false" ht="12.8" hidden="false" customHeight="true" outlineLevel="0" collapsed="false">
      <c r="A2248" s="7" t="n">
        <v>2016</v>
      </c>
      <c r="B2248" s="7" t="s">
        <v>686</v>
      </c>
      <c r="C2248" s="8" t="s">
        <v>205</v>
      </c>
      <c r="D2248" s="7" t="s">
        <v>181</v>
      </c>
      <c r="E2248" s="7" t="s">
        <v>1450</v>
      </c>
      <c r="F2248" s="7" t="s">
        <v>1451</v>
      </c>
      <c r="G2248" s="7" t="s">
        <v>88</v>
      </c>
      <c r="H2248" s="9" t="n">
        <v>1</v>
      </c>
      <c r="I2248" s="7" t="s">
        <v>126</v>
      </c>
      <c r="J2248" s="8" t="s">
        <v>45</v>
      </c>
      <c r="K2248" s="10" t="s">
        <v>46</v>
      </c>
      <c r="L2248" s="10" t="s">
        <v>83</v>
      </c>
      <c r="M2248" s="10" t="s">
        <v>48</v>
      </c>
      <c r="N2248" s="10" t="n">
        <v>0.015</v>
      </c>
      <c r="O2248" s="9" t="s">
        <v>57</v>
      </c>
      <c r="P2248" s="11" t="n">
        <v>0.117</v>
      </c>
      <c r="Q2248" s="8" t="s">
        <v>49</v>
      </c>
      <c r="R2248" s="11" t="n">
        <v>0.031</v>
      </c>
      <c r="S2248" s="8" t="s">
        <v>58</v>
      </c>
      <c r="T2248" s="11" t="n">
        <v>110</v>
      </c>
      <c r="U2248" s="8" t="s">
        <v>57</v>
      </c>
      <c r="V2248" s="11" t="n">
        <v>8.05</v>
      </c>
      <c r="W2248" s="11" t="n">
        <v>9.1</v>
      </c>
      <c r="X2248" s="11" t="n">
        <v>11.5</v>
      </c>
      <c r="Y2248" s="11" t="n">
        <v>13</v>
      </c>
      <c r="Z2248" s="11" t="n">
        <v>1.79</v>
      </c>
      <c r="AA2248" s="8" t="s">
        <v>57</v>
      </c>
      <c r="AB2248" s="5" t="n">
        <f aca="false">IF(C2248='[1]Pesos dos Critérios'!$V$3,'[1]Pesos dos Critérios'!$V$9,IF(Planilha1!C2248='[1]Pesos dos Critérios'!$W$3,'[1]Pesos dos Critérios'!$W$9,IF(Planilha1!C2248='[1]Pesos dos Critérios'!$X$3,'[1]Pesos dos Critérios'!$X$9,IF(Planilha1!C2248='[1]Pesos dos Critérios'!$Y$3,'[1]Pesos dos Critérios'!$Y$9,'[1]Pesos dos Critérios'!$Z$9))))</f>
        <v>0.0218518518518519</v>
      </c>
      <c r="AC2248" s="5" t="n">
        <f aca="false">IF(H2248=1,'[1]Pesos dos Critérios'!$AD$9,IF(Planilha1!H2248=2,'[1]Pesos dos Critérios'!$AE$9,IF(Planilha1!H2248=3,'[1]Pesos dos Critérios'!$AF$9,IF(Planilha1!H2248=4,'[1]Pesos dos Critérios'!$AG$9,'[1]Pesos dos Critérios'!$AH$9))))</f>
        <v>0.0384259259259259</v>
      </c>
      <c r="AD2248" s="5" t="n">
        <f aca="false">IF(J2248='[1]Pesos dos Critérios'!$AA$3,'[1]Pesos dos Critérios'!$AA$9,IF(Planilha1!J2248='[1]Pesos dos Critérios'!$AB$3,'[1]Pesos dos Critérios'!$AB$9,'[1]Pesos dos Critérios'!$AC$9))</f>
        <v>0.037037037037037</v>
      </c>
      <c r="AE2248" s="5" t="n">
        <f aca="false">IF(O2248="Intervalo 1",'[1]Pesos dos Critérios'!$J$9,IF(Planilha1!O2248="Intervalo 2",'[1]Pesos dos Critérios'!$K$9,IF(Planilha1!O2248="Intervalo 3",'[1]Pesos dos Critérios'!$L$9,'[1]Pesos dos Critérios'!$M$9)))</f>
        <v>0.031305114638448</v>
      </c>
      <c r="AF2248" s="5" t="n">
        <f aca="false">IF(Q2248="Intervalo 1",'[1]Pesos dos Critérios'!$B$9,IF(Q2248="Intervalo 2",'[1]Pesos dos Critérios'!$C$9,IF(Q2248="Intervalo 3",'[1]Pesos dos Critérios'!$D$9,'[1]Pesos dos Critérios'!$E$9)))</f>
        <v>0.0686932849364791</v>
      </c>
      <c r="AG2248" s="5" t="n">
        <f aca="false">IF(S2248="Intervalo 1",'[1]Pesos dos Critérios'!$F$9,IF(S2248="Intervalo 2",'[1]Pesos dos Critérios'!$G$9,IF(S2248="Intervalo 3",'[1]Pesos dos Critérios'!$H$9,'[1]Pesos dos Critérios'!$I$9)))</f>
        <v>0.0202020202020202</v>
      </c>
      <c r="AH2248" s="5" t="n">
        <f aca="false">IF(U2248="Intervalo 1",'[1]Pesos dos Critérios'!$N$9,IF(U2248="Intervalo 2",'[1]Pesos dos Critérios'!$O$9,IF(U2248="Intervalo 3",'[1]Pesos dos Critérios'!$P$9,'[1]Pesos dos Critérios'!$Q$9)))</f>
        <v>0.0273809523809524</v>
      </c>
      <c r="AI2248" s="5" t="n">
        <f aca="false">IF(AA2248="Intervalo 1",'[1]Pesos dos Critérios'!$R$9,IF(AA2248="Intervalo 2",'[1]Pesos dos Critérios'!$S$9,IF(AA2248="Intervalo 3",'[1]Pesos dos Critérios'!$T$9,'[1]Pesos dos Critérios'!$U$9)))</f>
        <v>0.0547619047619048</v>
      </c>
      <c r="AJ2248" s="5" t="n">
        <f aca="false">SUM(AB2248:AI2248)</f>
        <v>0.299658091734619</v>
      </c>
      <c r="AK2248" s="5" t="n">
        <v>2247</v>
      </c>
      <c r="AM2248" s="1" t="s">
        <v>52</v>
      </c>
    </row>
    <row r="2249" customFormat="false" ht="12.8" hidden="false" customHeight="true" outlineLevel="0" collapsed="false">
      <c r="A2249" s="7" t="n">
        <v>2016</v>
      </c>
      <c r="B2249" s="7" t="s">
        <v>686</v>
      </c>
      <c r="C2249" s="8" t="s">
        <v>205</v>
      </c>
      <c r="D2249" s="7" t="s">
        <v>181</v>
      </c>
      <c r="E2249" s="7" t="s">
        <v>1450</v>
      </c>
      <c r="F2249" s="7" t="s">
        <v>1452</v>
      </c>
      <c r="G2249" s="7" t="s">
        <v>88</v>
      </c>
      <c r="H2249" s="9" t="n">
        <v>1</v>
      </c>
      <c r="I2249" s="7" t="s">
        <v>238</v>
      </c>
      <c r="J2249" s="8" t="s">
        <v>239</v>
      </c>
      <c r="K2249" s="10" t="s">
        <v>46</v>
      </c>
      <c r="L2249" s="10" t="s">
        <v>83</v>
      </c>
      <c r="M2249" s="10" t="s">
        <v>48</v>
      </c>
      <c r="N2249" s="10" t="n">
        <v>0.012</v>
      </c>
      <c r="O2249" s="9" t="s">
        <v>49</v>
      </c>
      <c r="P2249" s="11" t="n">
        <v>0.103</v>
      </c>
      <c r="Q2249" s="8" t="s">
        <v>49</v>
      </c>
      <c r="R2249" s="11" t="n">
        <v>0.046</v>
      </c>
      <c r="S2249" s="8" t="s">
        <v>50</v>
      </c>
      <c r="T2249" s="11" t="n">
        <v>113</v>
      </c>
      <c r="U2249" s="8" t="s">
        <v>57</v>
      </c>
      <c r="V2249" s="11" t="n">
        <v>7.91</v>
      </c>
      <c r="W2249" s="11" t="n">
        <v>8.68</v>
      </c>
      <c r="X2249" s="11" t="n">
        <v>11.3</v>
      </c>
      <c r="Y2249" s="11" t="n">
        <v>12.4</v>
      </c>
      <c r="Z2249" s="11" t="n">
        <v>1.84</v>
      </c>
      <c r="AA2249" s="8" t="s">
        <v>57</v>
      </c>
      <c r="AB2249" s="5" t="n">
        <f aca="false">IF(C2249='[1]Pesos dos Critérios'!$V$3,'[1]Pesos dos Critérios'!$V$9,IF(Planilha1!C2249='[1]Pesos dos Critérios'!$W$3,'[1]Pesos dos Critérios'!$W$9,IF(Planilha1!C2249='[1]Pesos dos Critérios'!$X$3,'[1]Pesos dos Critérios'!$X$9,IF(Planilha1!C2249='[1]Pesos dos Critérios'!$Y$3,'[1]Pesos dos Critérios'!$Y$9,'[1]Pesos dos Critérios'!$Z$9))))</f>
        <v>0.0218518518518519</v>
      </c>
      <c r="AC2249" s="5" t="n">
        <f aca="false">IF(H2249=1,'[1]Pesos dos Critérios'!$AD$9,IF(Planilha1!H2249=2,'[1]Pesos dos Critérios'!$AE$9,IF(Planilha1!H2249=3,'[1]Pesos dos Critérios'!$AF$9,IF(Planilha1!H2249=4,'[1]Pesos dos Critérios'!$AG$9,'[1]Pesos dos Critérios'!$AH$9))))</f>
        <v>0.0384259259259259</v>
      </c>
      <c r="AD2249" s="5" t="n">
        <f aca="false">IF(J2249='[1]Pesos dos Critérios'!$AA$3,'[1]Pesos dos Critérios'!$AA$9,IF(Planilha1!J2249='[1]Pesos dos Critérios'!$AB$3,'[1]Pesos dos Critérios'!$AB$9,'[1]Pesos dos Critérios'!$AC$9))</f>
        <v>0.037037037037037</v>
      </c>
      <c r="AE2249" s="5" t="n">
        <f aca="false">IF(O2249="Intervalo 1",'[1]Pesos dos Critérios'!$J$9,IF(Planilha1!O2249="Intervalo 2",'[1]Pesos dos Critérios'!$K$9,IF(Planilha1!O2249="Intervalo 3",'[1]Pesos dos Critérios'!$L$9,'[1]Pesos dos Critérios'!$M$9)))</f>
        <v>0.0374779541446208</v>
      </c>
      <c r="AF2249" s="5" t="n">
        <f aca="false">IF(Q2249="Intervalo 1",'[1]Pesos dos Critérios'!$B$9,IF(Q2249="Intervalo 2",'[1]Pesos dos Critérios'!$C$9,IF(Q2249="Intervalo 3",'[1]Pesos dos Critérios'!$D$9,'[1]Pesos dos Critérios'!$E$9)))</f>
        <v>0.0686932849364791</v>
      </c>
      <c r="AG2249" s="5" t="n">
        <f aca="false">IF(S2249="Intervalo 1",'[1]Pesos dos Critérios'!$F$9,IF(S2249="Intervalo 2",'[1]Pesos dos Critérios'!$G$9,IF(S2249="Intervalo 3",'[1]Pesos dos Critérios'!$H$9,'[1]Pesos dos Critérios'!$I$9)))</f>
        <v>0.0101010101010101</v>
      </c>
      <c r="AH2249" s="5" t="n">
        <f aca="false">IF(U2249="Intervalo 1",'[1]Pesos dos Critérios'!$N$9,IF(U2249="Intervalo 2",'[1]Pesos dos Critérios'!$O$9,IF(U2249="Intervalo 3",'[1]Pesos dos Critérios'!$P$9,'[1]Pesos dos Critérios'!$Q$9)))</f>
        <v>0.0273809523809524</v>
      </c>
      <c r="AI2249" s="5" t="n">
        <f aca="false">IF(AA2249="Intervalo 1",'[1]Pesos dos Critérios'!$R$9,IF(AA2249="Intervalo 2",'[1]Pesos dos Critérios'!$S$9,IF(AA2249="Intervalo 3",'[1]Pesos dos Critérios'!$T$9,'[1]Pesos dos Critérios'!$U$9)))</f>
        <v>0.0547619047619048</v>
      </c>
      <c r="AJ2249" s="5" t="n">
        <f aca="false">SUM(AB2249:AI2249)</f>
        <v>0.295729921139782</v>
      </c>
      <c r="AK2249" s="5" t="n">
        <v>2248</v>
      </c>
      <c r="AM2249" s="1" t="s">
        <v>52</v>
      </c>
    </row>
    <row r="2250" customFormat="false" ht="12.8" hidden="false" customHeight="true" outlineLevel="0" collapsed="false">
      <c r="A2250" s="7" t="n">
        <v>2016</v>
      </c>
      <c r="B2250" s="7" t="s">
        <v>686</v>
      </c>
      <c r="C2250" s="8" t="s">
        <v>205</v>
      </c>
      <c r="D2250" s="7" t="s">
        <v>181</v>
      </c>
      <c r="E2250" s="7" t="s">
        <v>1450</v>
      </c>
      <c r="F2250" s="7" t="s">
        <v>1452</v>
      </c>
      <c r="G2250" s="7" t="s">
        <v>88</v>
      </c>
      <c r="H2250" s="9" t="n">
        <v>1</v>
      </c>
      <c r="I2250" s="7" t="s">
        <v>238</v>
      </c>
      <c r="J2250" s="8" t="s">
        <v>239</v>
      </c>
      <c r="K2250" s="10" t="s">
        <v>46</v>
      </c>
      <c r="L2250" s="10" t="s">
        <v>83</v>
      </c>
      <c r="M2250" s="10" t="s">
        <v>48</v>
      </c>
      <c r="N2250" s="10" t="n">
        <v>0.012</v>
      </c>
      <c r="O2250" s="9" t="s">
        <v>49</v>
      </c>
      <c r="P2250" s="11" t="n">
        <v>0.103</v>
      </c>
      <c r="Q2250" s="8" t="s">
        <v>49</v>
      </c>
      <c r="R2250" s="11" t="n">
        <v>0.046</v>
      </c>
      <c r="S2250" s="8" t="s">
        <v>50</v>
      </c>
      <c r="T2250" s="11" t="n">
        <v>113</v>
      </c>
      <c r="U2250" s="8" t="s">
        <v>57</v>
      </c>
      <c r="V2250" s="11" t="n">
        <v>7.91</v>
      </c>
      <c r="W2250" s="11" t="n">
        <v>8.68</v>
      </c>
      <c r="X2250" s="11" t="n">
        <v>11.3</v>
      </c>
      <c r="Y2250" s="11" t="n">
        <v>12.4</v>
      </c>
      <c r="Z2250" s="11" t="n">
        <v>1.84</v>
      </c>
      <c r="AA2250" s="8" t="s">
        <v>57</v>
      </c>
      <c r="AB2250" s="5" t="n">
        <f aca="false">IF(C2250='[1]Pesos dos Critérios'!$V$3,'[1]Pesos dos Critérios'!$V$9,IF(Planilha1!C2250='[1]Pesos dos Critérios'!$W$3,'[1]Pesos dos Critérios'!$W$9,IF(Planilha1!C2250='[1]Pesos dos Critérios'!$X$3,'[1]Pesos dos Critérios'!$X$9,IF(Planilha1!C2250='[1]Pesos dos Critérios'!$Y$3,'[1]Pesos dos Critérios'!$Y$9,'[1]Pesos dos Critérios'!$Z$9))))</f>
        <v>0.0218518518518519</v>
      </c>
      <c r="AC2250" s="5" t="n">
        <f aca="false">IF(H2250=1,'[1]Pesos dos Critérios'!$AD$9,IF(Planilha1!H2250=2,'[1]Pesos dos Critérios'!$AE$9,IF(Planilha1!H2250=3,'[1]Pesos dos Critérios'!$AF$9,IF(Planilha1!H2250=4,'[1]Pesos dos Critérios'!$AG$9,'[1]Pesos dos Critérios'!$AH$9))))</f>
        <v>0.0384259259259259</v>
      </c>
      <c r="AD2250" s="5" t="n">
        <f aca="false">IF(J2250='[1]Pesos dos Critérios'!$AA$3,'[1]Pesos dos Critérios'!$AA$9,IF(Planilha1!J2250='[1]Pesos dos Critérios'!$AB$3,'[1]Pesos dos Critérios'!$AB$9,'[1]Pesos dos Critérios'!$AC$9))</f>
        <v>0.037037037037037</v>
      </c>
      <c r="AE2250" s="5" t="n">
        <f aca="false">IF(O2250="Intervalo 1",'[1]Pesos dos Critérios'!$J$9,IF(Planilha1!O2250="Intervalo 2",'[1]Pesos dos Critérios'!$K$9,IF(Planilha1!O2250="Intervalo 3",'[1]Pesos dos Critérios'!$L$9,'[1]Pesos dos Critérios'!$M$9)))</f>
        <v>0.0374779541446208</v>
      </c>
      <c r="AF2250" s="5" t="n">
        <f aca="false">IF(Q2250="Intervalo 1",'[1]Pesos dos Critérios'!$B$9,IF(Q2250="Intervalo 2",'[1]Pesos dos Critérios'!$C$9,IF(Q2250="Intervalo 3",'[1]Pesos dos Critérios'!$D$9,'[1]Pesos dos Critérios'!$E$9)))</f>
        <v>0.0686932849364791</v>
      </c>
      <c r="AG2250" s="5" t="n">
        <f aca="false">IF(S2250="Intervalo 1",'[1]Pesos dos Critérios'!$F$9,IF(S2250="Intervalo 2",'[1]Pesos dos Critérios'!$G$9,IF(S2250="Intervalo 3",'[1]Pesos dos Critérios'!$H$9,'[1]Pesos dos Critérios'!$I$9)))</f>
        <v>0.0101010101010101</v>
      </c>
      <c r="AH2250" s="5" t="n">
        <f aca="false">IF(U2250="Intervalo 1",'[1]Pesos dos Critérios'!$N$9,IF(U2250="Intervalo 2",'[1]Pesos dos Critérios'!$O$9,IF(U2250="Intervalo 3",'[1]Pesos dos Critérios'!$P$9,'[1]Pesos dos Critérios'!$Q$9)))</f>
        <v>0.0273809523809524</v>
      </c>
      <c r="AI2250" s="5" t="n">
        <f aca="false">IF(AA2250="Intervalo 1",'[1]Pesos dos Critérios'!$R$9,IF(AA2250="Intervalo 2",'[1]Pesos dos Critérios'!$S$9,IF(AA2250="Intervalo 3",'[1]Pesos dos Critérios'!$T$9,'[1]Pesos dos Critérios'!$U$9)))</f>
        <v>0.0547619047619048</v>
      </c>
      <c r="AJ2250" s="5" t="n">
        <f aca="false">SUM(AB2250:AI2250)</f>
        <v>0.295729921139782</v>
      </c>
      <c r="AK2250" s="5" t="n">
        <v>2249</v>
      </c>
      <c r="AM2250" s="1" t="s">
        <v>52</v>
      </c>
    </row>
    <row r="2251" customFormat="false" ht="12.8" hidden="false" customHeight="true" outlineLevel="0" collapsed="false">
      <c r="A2251" s="7" t="n">
        <v>2016</v>
      </c>
      <c r="B2251" s="7" t="s">
        <v>686</v>
      </c>
      <c r="C2251" s="8" t="s">
        <v>205</v>
      </c>
      <c r="D2251" s="7" t="s">
        <v>181</v>
      </c>
      <c r="E2251" s="7" t="s">
        <v>1450</v>
      </c>
      <c r="F2251" s="7" t="s">
        <v>1262</v>
      </c>
      <c r="G2251" s="7" t="s">
        <v>88</v>
      </c>
      <c r="H2251" s="9" t="n">
        <v>1</v>
      </c>
      <c r="I2251" s="7" t="s">
        <v>558</v>
      </c>
      <c r="J2251" s="8" t="s">
        <v>86</v>
      </c>
      <c r="K2251" s="10" t="s">
        <v>46</v>
      </c>
      <c r="L2251" s="10" t="s">
        <v>83</v>
      </c>
      <c r="M2251" s="10" t="s">
        <v>56</v>
      </c>
      <c r="N2251" s="10" t="n">
        <v>0.016</v>
      </c>
      <c r="O2251" s="9" t="s">
        <v>57</v>
      </c>
      <c r="P2251" s="11" t="n">
        <v>0.336</v>
      </c>
      <c r="Q2251" s="8" t="s">
        <v>58</v>
      </c>
      <c r="R2251" s="11" t="n">
        <v>0.009</v>
      </c>
      <c r="S2251" s="8" t="s">
        <v>49</v>
      </c>
      <c r="T2251" s="11" t="n">
        <v>111</v>
      </c>
      <c r="U2251" s="8" t="s">
        <v>57</v>
      </c>
      <c r="V2251" s="11" t="n">
        <v>7.5</v>
      </c>
      <c r="W2251" s="11" t="n">
        <v>9.5</v>
      </c>
      <c r="X2251" s="11" t="n">
        <v>10.9</v>
      </c>
      <c r="Y2251" s="11" t="n">
        <v>13.9</v>
      </c>
      <c r="Z2251" s="11" t="n">
        <v>1.81</v>
      </c>
      <c r="AA2251" s="8" t="s">
        <v>57</v>
      </c>
      <c r="AB2251" s="5" t="n">
        <f aca="false">IF(C2251='[1]Pesos dos Critérios'!$V$3,'[1]Pesos dos Critérios'!$V$9,IF(Planilha1!C2251='[1]Pesos dos Critérios'!$W$3,'[1]Pesos dos Critérios'!$W$9,IF(Planilha1!C2251='[1]Pesos dos Critérios'!$X$3,'[1]Pesos dos Critérios'!$X$9,IF(Planilha1!C2251='[1]Pesos dos Critérios'!$Y$3,'[1]Pesos dos Critérios'!$Y$9,'[1]Pesos dos Critérios'!$Z$9))))</f>
        <v>0.0218518518518519</v>
      </c>
      <c r="AC2251" s="5" t="n">
        <f aca="false">IF(H2251=1,'[1]Pesos dos Critérios'!$AD$9,IF(Planilha1!H2251=2,'[1]Pesos dos Critérios'!$AE$9,IF(Planilha1!H2251=3,'[1]Pesos dos Critérios'!$AF$9,IF(Planilha1!H2251=4,'[1]Pesos dos Critérios'!$AG$9,'[1]Pesos dos Critérios'!$AH$9))))</f>
        <v>0.0384259259259259</v>
      </c>
      <c r="AD2251" s="5" t="n">
        <f aca="false">IF(J2251='[1]Pesos dos Critérios'!$AA$3,'[1]Pesos dos Critérios'!$AA$9,IF(Planilha1!J2251='[1]Pesos dos Critérios'!$AB$3,'[1]Pesos dos Critérios'!$AB$9,'[1]Pesos dos Critérios'!$AC$9))</f>
        <v>0.037037037037037</v>
      </c>
      <c r="AE2251" s="5" t="n">
        <f aca="false">IF(O2251="Intervalo 1",'[1]Pesos dos Critérios'!$J$9,IF(Planilha1!O2251="Intervalo 2",'[1]Pesos dos Critérios'!$K$9,IF(Planilha1!O2251="Intervalo 3",'[1]Pesos dos Critérios'!$L$9,'[1]Pesos dos Critérios'!$M$9)))</f>
        <v>0.031305114638448</v>
      </c>
      <c r="AF2251" s="5" t="n">
        <f aca="false">IF(Q2251="Intervalo 1",'[1]Pesos dos Critérios'!$B$9,IF(Q2251="Intervalo 2",'[1]Pesos dos Critérios'!$C$9,IF(Q2251="Intervalo 3",'[1]Pesos dos Critérios'!$D$9,'[1]Pesos dos Critérios'!$E$9)))</f>
        <v>0.0123748067486724</v>
      </c>
      <c r="AG2251" s="5" t="n">
        <f aca="false">IF(S2251="Intervalo 1",'[1]Pesos dos Critérios'!$F$9,IF(S2251="Intervalo 2",'[1]Pesos dos Critérios'!$G$9,IF(S2251="Intervalo 3",'[1]Pesos dos Critérios'!$H$9,'[1]Pesos dos Critérios'!$I$9)))</f>
        <v>0.0404040404040404</v>
      </c>
      <c r="AH2251" s="5" t="n">
        <f aca="false">IF(U2251="Intervalo 1",'[1]Pesos dos Critérios'!$N$9,IF(U2251="Intervalo 2",'[1]Pesos dos Critérios'!$O$9,IF(U2251="Intervalo 3",'[1]Pesos dos Critérios'!$P$9,'[1]Pesos dos Critérios'!$Q$9)))</f>
        <v>0.0273809523809524</v>
      </c>
      <c r="AI2251" s="5" t="n">
        <f aca="false">IF(AA2251="Intervalo 1",'[1]Pesos dos Critérios'!$R$9,IF(AA2251="Intervalo 2",'[1]Pesos dos Critérios'!$S$9,IF(AA2251="Intervalo 3",'[1]Pesos dos Critérios'!$T$9,'[1]Pesos dos Critérios'!$U$9)))</f>
        <v>0.0547619047619048</v>
      </c>
      <c r="AJ2251" s="5" t="n">
        <f aca="false">SUM(AB2251:AI2251)</f>
        <v>0.263541633748833</v>
      </c>
      <c r="AK2251" s="5" t="n">
        <v>2250</v>
      </c>
      <c r="AM2251" s="1" t="s">
        <v>52</v>
      </c>
    </row>
    <row r="2252" customFormat="false" ht="12.8" hidden="false" customHeight="true" outlineLevel="0" collapsed="false">
      <c r="A2252" s="7" t="n">
        <v>2016</v>
      </c>
      <c r="B2252" s="7" t="s">
        <v>686</v>
      </c>
      <c r="C2252" s="8" t="s">
        <v>205</v>
      </c>
      <c r="D2252" s="7" t="s">
        <v>181</v>
      </c>
      <c r="E2252" s="7" t="s">
        <v>1450</v>
      </c>
      <c r="F2252" s="7" t="s">
        <v>1262</v>
      </c>
      <c r="G2252" s="7" t="s">
        <v>88</v>
      </c>
      <c r="H2252" s="9" t="n">
        <v>1</v>
      </c>
      <c r="I2252" s="7" t="s">
        <v>558</v>
      </c>
      <c r="J2252" s="8" t="s">
        <v>86</v>
      </c>
      <c r="K2252" s="10" t="s">
        <v>46</v>
      </c>
      <c r="L2252" s="10" t="s">
        <v>83</v>
      </c>
      <c r="M2252" s="10" t="s">
        <v>56</v>
      </c>
      <c r="N2252" s="10" t="n">
        <v>0.016</v>
      </c>
      <c r="O2252" s="9" t="s">
        <v>57</v>
      </c>
      <c r="P2252" s="11" t="n">
        <v>0.336</v>
      </c>
      <c r="Q2252" s="8" t="s">
        <v>58</v>
      </c>
      <c r="R2252" s="11" t="n">
        <v>0.009</v>
      </c>
      <c r="S2252" s="8" t="s">
        <v>49</v>
      </c>
      <c r="T2252" s="11" t="n">
        <v>111</v>
      </c>
      <c r="U2252" s="8" t="s">
        <v>57</v>
      </c>
      <c r="V2252" s="11" t="n">
        <v>7.5</v>
      </c>
      <c r="W2252" s="11" t="n">
        <v>9.5</v>
      </c>
      <c r="X2252" s="11" t="n">
        <v>10.9</v>
      </c>
      <c r="Y2252" s="11" t="n">
        <v>13.9</v>
      </c>
      <c r="Z2252" s="11" t="n">
        <v>1.81</v>
      </c>
      <c r="AA2252" s="8" t="s">
        <v>57</v>
      </c>
      <c r="AB2252" s="5" t="n">
        <f aca="false">IF(C2252='[1]Pesos dos Critérios'!$V$3,'[1]Pesos dos Critérios'!$V$9,IF(Planilha1!C2252='[1]Pesos dos Critérios'!$W$3,'[1]Pesos dos Critérios'!$W$9,IF(Planilha1!C2252='[1]Pesos dos Critérios'!$X$3,'[1]Pesos dos Critérios'!$X$9,IF(Planilha1!C2252='[1]Pesos dos Critérios'!$Y$3,'[1]Pesos dos Critérios'!$Y$9,'[1]Pesos dos Critérios'!$Z$9))))</f>
        <v>0.0218518518518519</v>
      </c>
      <c r="AC2252" s="5" t="n">
        <f aca="false">IF(H2252=1,'[1]Pesos dos Critérios'!$AD$9,IF(Planilha1!H2252=2,'[1]Pesos dos Critérios'!$AE$9,IF(Planilha1!H2252=3,'[1]Pesos dos Critérios'!$AF$9,IF(Planilha1!H2252=4,'[1]Pesos dos Critérios'!$AG$9,'[1]Pesos dos Critérios'!$AH$9))))</f>
        <v>0.0384259259259259</v>
      </c>
      <c r="AD2252" s="5" t="n">
        <f aca="false">IF(J2252='[1]Pesos dos Critérios'!$AA$3,'[1]Pesos dos Critérios'!$AA$9,IF(Planilha1!J2252='[1]Pesos dos Critérios'!$AB$3,'[1]Pesos dos Critérios'!$AB$9,'[1]Pesos dos Critérios'!$AC$9))</f>
        <v>0.037037037037037</v>
      </c>
      <c r="AE2252" s="5" t="n">
        <f aca="false">IF(O2252="Intervalo 1",'[1]Pesos dos Critérios'!$J$9,IF(Planilha1!O2252="Intervalo 2",'[1]Pesos dos Critérios'!$K$9,IF(Planilha1!O2252="Intervalo 3",'[1]Pesos dos Critérios'!$L$9,'[1]Pesos dos Critérios'!$M$9)))</f>
        <v>0.031305114638448</v>
      </c>
      <c r="AF2252" s="5" t="n">
        <f aca="false">IF(Q2252="Intervalo 1",'[1]Pesos dos Critérios'!$B$9,IF(Q2252="Intervalo 2",'[1]Pesos dos Critérios'!$C$9,IF(Q2252="Intervalo 3",'[1]Pesos dos Critérios'!$D$9,'[1]Pesos dos Critérios'!$E$9)))</f>
        <v>0.0123748067486724</v>
      </c>
      <c r="AG2252" s="5" t="n">
        <f aca="false">IF(S2252="Intervalo 1",'[1]Pesos dos Critérios'!$F$9,IF(S2252="Intervalo 2",'[1]Pesos dos Critérios'!$G$9,IF(S2252="Intervalo 3",'[1]Pesos dos Critérios'!$H$9,'[1]Pesos dos Critérios'!$I$9)))</f>
        <v>0.0404040404040404</v>
      </c>
      <c r="AH2252" s="5" t="n">
        <f aca="false">IF(U2252="Intervalo 1",'[1]Pesos dos Critérios'!$N$9,IF(U2252="Intervalo 2",'[1]Pesos dos Critérios'!$O$9,IF(U2252="Intervalo 3",'[1]Pesos dos Critérios'!$P$9,'[1]Pesos dos Critérios'!$Q$9)))</f>
        <v>0.0273809523809524</v>
      </c>
      <c r="AI2252" s="5" t="n">
        <f aca="false">IF(AA2252="Intervalo 1",'[1]Pesos dos Critérios'!$R$9,IF(AA2252="Intervalo 2",'[1]Pesos dos Critérios'!$S$9,IF(AA2252="Intervalo 3",'[1]Pesos dos Critérios'!$T$9,'[1]Pesos dos Critérios'!$U$9)))</f>
        <v>0.0547619047619048</v>
      </c>
      <c r="AJ2252" s="5" t="n">
        <f aca="false">SUM(AB2252:AI2252)</f>
        <v>0.263541633748833</v>
      </c>
      <c r="AK2252" s="5" t="n">
        <v>2251</v>
      </c>
      <c r="AM2252" s="1" t="s">
        <v>52</v>
      </c>
    </row>
    <row r="2253" customFormat="false" ht="12.8" hidden="false" customHeight="true" outlineLevel="0" collapsed="false">
      <c r="A2253" s="7" t="n">
        <v>2016</v>
      </c>
      <c r="B2253" s="7" t="s">
        <v>686</v>
      </c>
      <c r="C2253" s="8" t="s">
        <v>205</v>
      </c>
      <c r="D2253" s="7" t="s">
        <v>181</v>
      </c>
      <c r="E2253" s="7" t="s">
        <v>1453</v>
      </c>
      <c r="F2253" s="7" t="s">
        <v>1263</v>
      </c>
      <c r="G2253" s="7" t="s">
        <v>224</v>
      </c>
      <c r="H2253" s="9" t="n">
        <v>2</v>
      </c>
      <c r="I2253" s="7" t="s">
        <v>136</v>
      </c>
      <c r="J2253" s="8" t="s">
        <v>86</v>
      </c>
      <c r="K2253" s="10" t="s">
        <v>46</v>
      </c>
      <c r="L2253" s="10" t="s">
        <v>83</v>
      </c>
      <c r="M2253" s="10" t="s">
        <v>48</v>
      </c>
      <c r="N2253" s="10" t="n">
        <v>0.006</v>
      </c>
      <c r="O2253" s="9" t="s">
        <v>49</v>
      </c>
      <c r="P2253" s="11" t="n">
        <v>0.045</v>
      </c>
      <c r="Q2253" s="8" t="s">
        <v>49</v>
      </c>
      <c r="R2253" s="11" t="n">
        <v>0.007</v>
      </c>
      <c r="S2253" s="8" t="s">
        <v>49</v>
      </c>
      <c r="T2253" s="11" t="n">
        <v>128</v>
      </c>
      <c r="U2253" s="8" t="s">
        <v>58</v>
      </c>
      <c r="V2253" s="11" t="n">
        <v>6.58</v>
      </c>
      <c r="W2253" s="11" t="n">
        <v>8.75</v>
      </c>
      <c r="X2253" s="11" t="n">
        <v>9.4</v>
      </c>
      <c r="Y2253" s="11" t="n">
        <v>12.5</v>
      </c>
      <c r="Z2253" s="11" t="n">
        <v>2.08</v>
      </c>
      <c r="AA2253" s="8" t="s">
        <v>58</v>
      </c>
      <c r="AB2253" s="5" t="n">
        <f aca="false">IF(C2253='[1]Pesos dos Critérios'!$V$3,'[1]Pesos dos Critérios'!$V$9,IF(Planilha1!C2253='[1]Pesos dos Critérios'!$W$3,'[1]Pesos dos Critérios'!$W$9,IF(Planilha1!C2253='[1]Pesos dos Critérios'!$X$3,'[1]Pesos dos Critérios'!$X$9,IF(Planilha1!C2253='[1]Pesos dos Critérios'!$Y$3,'[1]Pesos dos Critérios'!$Y$9,'[1]Pesos dos Critérios'!$Z$9))))</f>
        <v>0.0218518518518519</v>
      </c>
      <c r="AC2253" s="5" t="n">
        <f aca="false">IF(H2253=1,'[1]Pesos dos Critérios'!$AD$9,IF(Planilha1!H2253=2,'[1]Pesos dos Critérios'!$AE$9,IF(Planilha1!H2253=3,'[1]Pesos dos Critérios'!$AF$9,IF(Planilha1!H2253=4,'[1]Pesos dos Critérios'!$AG$9,'[1]Pesos dos Critérios'!$AH$9))))</f>
        <v>0.0273148148148148</v>
      </c>
      <c r="AD2253" s="5" t="n">
        <f aca="false">IF(J2253='[1]Pesos dos Critérios'!$AA$3,'[1]Pesos dos Critérios'!$AA$9,IF(Planilha1!J2253='[1]Pesos dos Critérios'!$AB$3,'[1]Pesos dos Critérios'!$AB$9,'[1]Pesos dos Critérios'!$AC$9))</f>
        <v>0.037037037037037</v>
      </c>
      <c r="AE2253" s="5" t="n">
        <f aca="false">IF(O2253="Intervalo 1",'[1]Pesos dos Critérios'!$J$9,IF(Planilha1!O2253="Intervalo 2",'[1]Pesos dos Critérios'!$K$9,IF(Planilha1!O2253="Intervalo 3",'[1]Pesos dos Critérios'!$L$9,'[1]Pesos dos Critérios'!$M$9)))</f>
        <v>0.0374779541446208</v>
      </c>
      <c r="AF2253" s="5" t="n">
        <f aca="false">IF(Q2253="Intervalo 1",'[1]Pesos dos Critérios'!$B$9,IF(Q2253="Intervalo 2",'[1]Pesos dos Critérios'!$C$9,IF(Q2253="Intervalo 3",'[1]Pesos dos Critérios'!$D$9,'[1]Pesos dos Critérios'!$E$9)))</f>
        <v>0.0686932849364791</v>
      </c>
      <c r="AG2253" s="5" t="n">
        <f aca="false">IF(S2253="Intervalo 1",'[1]Pesos dos Critérios'!$F$9,IF(S2253="Intervalo 2",'[1]Pesos dos Critérios'!$G$9,IF(S2253="Intervalo 3",'[1]Pesos dos Critérios'!$H$9,'[1]Pesos dos Critérios'!$I$9)))</f>
        <v>0.0404040404040404</v>
      </c>
      <c r="AH2253" s="5" t="n">
        <f aca="false">IF(U2253="Intervalo 1",'[1]Pesos dos Critérios'!$N$9,IF(U2253="Intervalo 2",'[1]Pesos dos Critérios'!$O$9,IF(U2253="Intervalo 3",'[1]Pesos dos Critérios'!$P$9,'[1]Pesos dos Critérios'!$Q$9)))</f>
        <v>0.0273809523809524</v>
      </c>
      <c r="AI2253" s="5" t="n">
        <f aca="false">IF(AA2253="Intervalo 1",'[1]Pesos dos Critérios'!$R$9,IF(AA2253="Intervalo 2",'[1]Pesos dos Critérios'!$S$9,IF(AA2253="Intervalo 3",'[1]Pesos dos Critérios'!$T$9,'[1]Pesos dos Critérios'!$U$9)))</f>
        <v>0.0547619047619048</v>
      </c>
      <c r="AJ2253" s="5" t="n">
        <f aca="false">SUM(AB2253:AI2253)</f>
        <v>0.314921840331701</v>
      </c>
      <c r="AK2253" s="5" t="n">
        <v>2252</v>
      </c>
      <c r="AM2253" s="1" t="s">
        <v>52</v>
      </c>
    </row>
    <row r="2254" customFormat="false" ht="12.8" hidden="false" customHeight="true" outlineLevel="0" collapsed="false">
      <c r="A2254" s="7" t="n">
        <v>2016</v>
      </c>
      <c r="B2254" s="7" t="s">
        <v>686</v>
      </c>
      <c r="C2254" s="8" t="s">
        <v>205</v>
      </c>
      <c r="D2254" s="7" t="s">
        <v>181</v>
      </c>
      <c r="E2254" s="7" t="s">
        <v>1453</v>
      </c>
      <c r="F2254" s="7" t="s">
        <v>1262</v>
      </c>
      <c r="G2254" s="7" t="s">
        <v>88</v>
      </c>
      <c r="H2254" s="9" t="n">
        <v>1</v>
      </c>
      <c r="I2254" s="7" t="s">
        <v>126</v>
      </c>
      <c r="J2254" s="8" t="s">
        <v>45</v>
      </c>
      <c r="K2254" s="10" t="s">
        <v>46</v>
      </c>
      <c r="L2254" s="10" t="s">
        <v>83</v>
      </c>
      <c r="M2254" s="10" t="s">
        <v>48</v>
      </c>
      <c r="N2254" s="10" t="n">
        <v>0.024</v>
      </c>
      <c r="O2254" s="9" t="s">
        <v>58</v>
      </c>
      <c r="P2254" s="11" t="n">
        <v>0.086</v>
      </c>
      <c r="Q2254" s="8" t="s">
        <v>49</v>
      </c>
      <c r="R2254" s="11" t="n">
        <v>0.034</v>
      </c>
      <c r="S2254" s="8" t="s">
        <v>50</v>
      </c>
      <c r="T2254" s="11" t="n">
        <v>109</v>
      </c>
      <c r="U2254" s="8" t="s">
        <v>49</v>
      </c>
      <c r="V2254" s="11" t="n">
        <v>7.91</v>
      </c>
      <c r="W2254" s="11" t="n">
        <v>9.73</v>
      </c>
      <c r="X2254" s="11" t="n">
        <v>11.3</v>
      </c>
      <c r="Y2254" s="11" t="n">
        <v>13.9</v>
      </c>
      <c r="Z2254" s="11" t="n">
        <v>1.76</v>
      </c>
      <c r="AA2254" s="8" t="s">
        <v>49</v>
      </c>
      <c r="AB2254" s="5" t="n">
        <f aca="false">IF(C2254='[1]Pesos dos Critérios'!$V$3,'[1]Pesos dos Critérios'!$V$9,IF(Planilha1!C2254='[1]Pesos dos Critérios'!$W$3,'[1]Pesos dos Critérios'!$W$9,IF(Planilha1!C2254='[1]Pesos dos Critérios'!$X$3,'[1]Pesos dos Critérios'!$X$9,IF(Planilha1!C2254='[1]Pesos dos Critérios'!$Y$3,'[1]Pesos dos Critérios'!$Y$9,'[1]Pesos dos Critérios'!$Z$9))))</f>
        <v>0.0218518518518519</v>
      </c>
      <c r="AC2254" s="5" t="n">
        <f aca="false">IF(H2254=1,'[1]Pesos dos Critérios'!$AD$9,IF(Planilha1!H2254=2,'[1]Pesos dos Critérios'!$AE$9,IF(Planilha1!H2254=3,'[1]Pesos dos Critérios'!$AF$9,IF(Planilha1!H2254=4,'[1]Pesos dos Critérios'!$AG$9,'[1]Pesos dos Critérios'!$AH$9))))</f>
        <v>0.0384259259259259</v>
      </c>
      <c r="AD2254" s="5" t="n">
        <f aca="false">IF(J2254='[1]Pesos dos Critérios'!$AA$3,'[1]Pesos dos Critérios'!$AA$9,IF(Planilha1!J2254='[1]Pesos dos Critérios'!$AB$3,'[1]Pesos dos Critérios'!$AB$9,'[1]Pesos dos Critérios'!$AC$9))</f>
        <v>0.037037037037037</v>
      </c>
      <c r="AE2254" s="5" t="n">
        <f aca="false">IF(O2254="Intervalo 1",'[1]Pesos dos Critérios'!$J$9,IF(Planilha1!O2254="Intervalo 2",'[1]Pesos dos Critérios'!$K$9,IF(Planilha1!O2254="Intervalo 3",'[1]Pesos dos Critérios'!$L$9,'[1]Pesos dos Critérios'!$M$9)))</f>
        <v>0.0266754850088183</v>
      </c>
      <c r="AF2254" s="5" t="n">
        <f aca="false">IF(Q2254="Intervalo 1",'[1]Pesos dos Critérios'!$B$9,IF(Q2254="Intervalo 2",'[1]Pesos dos Critérios'!$C$9,IF(Q2254="Intervalo 3",'[1]Pesos dos Critérios'!$D$9,'[1]Pesos dos Critérios'!$E$9)))</f>
        <v>0.0686932849364791</v>
      </c>
      <c r="AG2254" s="5" t="n">
        <f aca="false">IF(S2254="Intervalo 1",'[1]Pesos dos Critérios'!$F$9,IF(S2254="Intervalo 2",'[1]Pesos dos Critérios'!$G$9,IF(S2254="Intervalo 3",'[1]Pesos dos Critérios'!$H$9,'[1]Pesos dos Critérios'!$I$9)))</f>
        <v>0.0101010101010101</v>
      </c>
      <c r="AH2254" s="5" t="n">
        <f aca="false">IF(U2254="Intervalo 1",'[1]Pesos dos Critérios'!$N$9,IF(U2254="Intervalo 2",'[1]Pesos dos Critérios'!$O$9,IF(U2254="Intervalo 3",'[1]Pesos dos Critérios'!$P$9,'[1]Pesos dos Critérios'!$Q$9)))</f>
        <v>0.0329365079365079</v>
      </c>
      <c r="AI2254" s="5" t="n">
        <f aca="false">IF(AA2254="Intervalo 1",'[1]Pesos dos Critérios'!$R$9,IF(AA2254="Intervalo 2",'[1]Pesos dos Critérios'!$S$9,IF(AA2254="Intervalo 3",'[1]Pesos dos Critérios'!$T$9,'[1]Pesos dos Critérios'!$U$9)))</f>
        <v>0.0658730158730159</v>
      </c>
      <c r="AJ2254" s="5" t="n">
        <f aca="false">SUM(AB2254:AI2254)</f>
        <v>0.301594118670646</v>
      </c>
      <c r="AK2254" s="5" t="n">
        <v>2253</v>
      </c>
      <c r="AM2254" s="1" t="s">
        <v>52</v>
      </c>
    </row>
    <row r="2255" customFormat="false" ht="12.8" hidden="false" customHeight="true" outlineLevel="0" collapsed="false">
      <c r="A2255" s="7" t="n">
        <v>2016</v>
      </c>
      <c r="B2255" s="7" t="s">
        <v>686</v>
      </c>
      <c r="C2255" s="8" t="s">
        <v>205</v>
      </c>
      <c r="D2255" s="7" t="s">
        <v>181</v>
      </c>
      <c r="E2255" s="7" t="s">
        <v>1453</v>
      </c>
      <c r="F2255" s="7" t="s">
        <v>1263</v>
      </c>
      <c r="G2255" s="7" t="s">
        <v>88</v>
      </c>
      <c r="H2255" s="9" t="n">
        <v>1</v>
      </c>
      <c r="I2255" s="7" t="s">
        <v>558</v>
      </c>
      <c r="J2255" s="8" t="s">
        <v>86</v>
      </c>
      <c r="K2255" s="10" t="s">
        <v>46</v>
      </c>
      <c r="L2255" s="10" t="s">
        <v>83</v>
      </c>
      <c r="M2255" s="10" t="s">
        <v>48</v>
      </c>
      <c r="N2255" s="10" t="n">
        <v>0.009</v>
      </c>
      <c r="O2255" s="9" t="s">
        <v>49</v>
      </c>
      <c r="P2255" s="11" t="n">
        <v>0.042</v>
      </c>
      <c r="Q2255" s="8" t="s">
        <v>49</v>
      </c>
      <c r="R2255" s="11" t="n">
        <v>0.016</v>
      </c>
      <c r="S2255" s="8" t="s">
        <v>57</v>
      </c>
      <c r="T2255" s="11" t="n">
        <v>115</v>
      </c>
      <c r="U2255" s="8" t="s">
        <v>57</v>
      </c>
      <c r="V2255" s="11" t="n">
        <v>7.28</v>
      </c>
      <c r="W2255" s="11" t="n">
        <v>9.66</v>
      </c>
      <c r="X2255" s="11" t="n">
        <v>10.4</v>
      </c>
      <c r="Y2255" s="11" t="n">
        <v>13.8</v>
      </c>
      <c r="Z2255" s="11" t="n">
        <v>1.87</v>
      </c>
      <c r="AA2255" s="8" t="s">
        <v>57</v>
      </c>
      <c r="AB2255" s="5" t="n">
        <f aca="false">IF(C2255='[1]Pesos dos Critérios'!$V$3,'[1]Pesos dos Critérios'!$V$9,IF(Planilha1!C2255='[1]Pesos dos Critérios'!$W$3,'[1]Pesos dos Critérios'!$W$9,IF(Planilha1!C2255='[1]Pesos dos Critérios'!$X$3,'[1]Pesos dos Critérios'!$X$9,IF(Planilha1!C2255='[1]Pesos dos Critérios'!$Y$3,'[1]Pesos dos Critérios'!$Y$9,'[1]Pesos dos Critérios'!$Z$9))))</f>
        <v>0.0218518518518519</v>
      </c>
      <c r="AC2255" s="5" t="n">
        <f aca="false">IF(H2255=1,'[1]Pesos dos Critérios'!$AD$9,IF(Planilha1!H2255=2,'[1]Pesos dos Critérios'!$AE$9,IF(Planilha1!H2255=3,'[1]Pesos dos Critérios'!$AF$9,IF(Planilha1!H2255=4,'[1]Pesos dos Critérios'!$AG$9,'[1]Pesos dos Critérios'!$AH$9))))</f>
        <v>0.0384259259259259</v>
      </c>
      <c r="AD2255" s="5" t="n">
        <f aca="false">IF(J2255='[1]Pesos dos Critérios'!$AA$3,'[1]Pesos dos Critérios'!$AA$9,IF(Planilha1!J2255='[1]Pesos dos Critérios'!$AB$3,'[1]Pesos dos Critérios'!$AB$9,'[1]Pesos dos Critérios'!$AC$9))</f>
        <v>0.037037037037037</v>
      </c>
      <c r="AE2255" s="5" t="n">
        <f aca="false">IF(O2255="Intervalo 1",'[1]Pesos dos Critérios'!$J$9,IF(Planilha1!O2255="Intervalo 2",'[1]Pesos dos Critérios'!$K$9,IF(Planilha1!O2255="Intervalo 3",'[1]Pesos dos Critérios'!$L$9,'[1]Pesos dos Critérios'!$M$9)))</f>
        <v>0.0374779541446208</v>
      </c>
      <c r="AF2255" s="5" t="n">
        <f aca="false">IF(Q2255="Intervalo 1",'[1]Pesos dos Critérios'!$B$9,IF(Q2255="Intervalo 2",'[1]Pesos dos Critérios'!$C$9,IF(Q2255="Intervalo 3",'[1]Pesos dos Critérios'!$D$9,'[1]Pesos dos Critérios'!$E$9)))</f>
        <v>0.0686932849364791</v>
      </c>
      <c r="AG2255" s="5" t="n">
        <f aca="false">IF(S2255="Intervalo 1",'[1]Pesos dos Critérios'!$F$9,IF(S2255="Intervalo 2",'[1]Pesos dos Critérios'!$G$9,IF(S2255="Intervalo 3",'[1]Pesos dos Critérios'!$H$9,'[1]Pesos dos Critérios'!$I$9)))</f>
        <v>0.0404040404040404</v>
      </c>
      <c r="AH2255" s="5" t="n">
        <f aca="false">IF(U2255="Intervalo 1",'[1]Pesos dos Critérios'!$N$9,IF(U2255="Intervalo 2",'[1]Pesos dos Critérios'!$O$9,IF(U2255="Intervalo 3",'[1]Pesos dos Critérios'!$P$9,'[1]Pesos dos Critérios'!$Q$9)))</f>
        <v>0.0273809523809524</v>
      </c>
      <c r="AI2255" s="5" t="n">
        <f aca="false">IF(AA2255="Intervalo 1",'[1]Pesos dos Critérios'!$R$9,IF(AA2255="Intervalo 2",'[1]Pesos dos Critérios'!$S$9,IF(AA2255="Intervalo 3",'[1]Pesos dos Critérios'!$T$9,'[1]Pesos dos Critérios'!$U$9)))</f>
        <v>0.0547619047619048</v>
      </c>
      <c r="AJ2255" s="5" t="n">
        <f aca="false">SUM(AB2255:AI2255)</f>
        <v>0.326032951442812</v>
      </c>
      <c r="AK2255" s="5" t="n">
        <v>2254</v>
      </c>
      <c r="AM2255" s="1" t="s">
        <v>52</v>
      </c>
    </row>
    <row r="2256" customFormat="false" ht="12.8" hidden="false" customHeight="true" outlineLevel="0" collapsed="false">
      <c r="A2256" s="7" t="n">
        <v>2016</v>
      </c>
      <c r="B2256" s="7" t="s">
        <v>686</v>
      </c>
      <c r="C2256" s="8" t="s">
        <v>205</v>
      </c>
      <c r="D2256" s="7" t="s">
        <v>181</v>
      </c>
      <c r="E2256" s="7" t="s">
        <v>1453</v>
      </c>
      <c r="F2256" s="7" t="s">
        <v>1263</v>
      </c>
      <c r="G2256" s="7" t="s">
        <v>88</v>
      </c>
      <c r="H2256" s="9" t="n">
        <v>1</v>
      </c>
      <c r="I2256" s="7" t="s">
        <v>558</v>
      </c>
      <c r="J2256" s="8" t="s">
        <v>86</v>
      </c>
      <c r="K2256" s="10" t="s">
        <v>46</v>
      </c>
      <c r="L2256" s="10" t="s">
        <v>83</v>
      </c>
      <c r="M2256" s="10" t="s">
        <v>48</v>
      </c>
      <c r="N2256" s="10" t="n">
        <v>0.009</v>
      </c>
      <c r="O2256" s="9" t="s">
        <v>49</v>
      </c>
      <c r="P2256" s="11" t="n">
        <v>0.042</v>
      </c>
      <c r="Q2256" s="8" t="s">
        <v>49</v>
      </c>
      <c r="R2256" s="11" t="n">
        <v>0.016</v>
      </c>
      <c r="S2256" s="8" t="s">
        <v>57</v>
      </c>
      <c r="T2256" s="11" t="n">
        <v>115</v>
      </c>
      <c r="U2256" s="8" t="s">
        <v>57</v>
      </c>
      <c r="V2256" s="11" t="n">
        <v>7.28</v>
      </c>
      <c r="W2256" s="11" t="n">
        <v>9.66</v>
      </c>
      <c r="X2256" s="11" t="n">
        <v>10.4</v>
      </c>
      <c r="Y2256" s="11" t="n">
        <v>13.8</v>
      </c>
      <c r="Z2256" s="11" t="n">
        <v>1.87</v>
      </c>
      <c r="AA2256" s="8" t="s">
        <v>57</v>
      </c>
      <c r="AB2256" s="5" t="n">
        <f aca="false">IF(C2256='[1]Pesos dos Critérios'!$V$3,'[1]Pesos dos Critérios'!$V$9,IF(Planilha1!C2256='[1]Pesos dos Critérios'!$W$3,'[1]Pesos dos Critérios'!$W$9,IF(Planilha1!C2256='[1]Pesos dos Critérios'!$X$3,'[1]Pesos dos Critérios'!$X$9,IF(Planilha1!C2256='[1]Pesos dos Critérios'!$Y$3,'[1]Pesos dos Critérios'!$Y$9,'[1]Pesos dos Critérios'!$Z$9))))</f>
        <v>0.0218518518518519</v>
      </c>
      <c r="AC2256" s="5" t="n">
        <f aca="false">IF(H2256=1,'[1]Pesos dos Critérios'!$AD$9,IF(Planilha1!H2256=2,'[1]Pesos dos Critérios'!$AE$9,IF(Planilha1!H2256=3,'[1]Pesos dos Critérios'!$AF$9,IF(Planilha1!H2256=4,'[1]Pesos dos Critérios'!$AG$9,'[1]Pesos dos Critérios'!$AH$9))))</f>
        <v>0.0384259259259259</v>
      </c>
      <c r="AD2256" s="5" t="n">
        <f aca="false">IF(J2256='[1]Pesos dos Critérios'!$AA$3,'[1]Pesos dos Critérios'!$AA$9,IF(Planilha1!J2256='[1]Pesos dos Critérios'!$AB$3,'[1]Pesos dos Critérios'!$AB$9,'[1]Pesos dos Critérios'!$AC$9))</f>
        <v>0.037037037037037</v>
      </c>
      <c r="AE2256" s="5" t="n">
        <f aca="false">IF(O2256="Intervalo 1",'[1]Pesos dos Critérios'!$J$9,IF(Planilha1!O2256="Intervalo 2",'[1]Pesos dos Critérios'!$K$9,IF(Planilha1!O2256="Intervalo 3",'[1]Pesos dos Critérios'!$L$9,'[1]Pesos dos Critérios'!$M$9)))</f>
        <v>0.0374779541446208</v>
      </c>
      <c r="AF2256" s="5" t="n">
        <f aca="false">IF(Q2256="Intervalo 1",'[1]Pesos dos Critérios'!$B$9,IF(Q2256="Intervalo 2",'[1]Pesos dos Critérios'!$C$9,IF(Q2256="Intervalo 3",'[1]Pesos dos Critérios'!$D$9,'[1]Pesos dos Critérios'!$E$9)))</f>
        <v>0.0686932849364791</v>
      </c>
      <c r="AG2256" s="5" t="n">
        <f aca="false">IF(S2256="Intervalo 1",'[1]Pesos dos Critérios'!$F$9,IF(S2256="Intervalo 2",'[1]Pesos dos Critérios'!$G$9,IF(S2256="Intervalo 3",'[1]Pesos dos Critérios'!$H$9,'[1]Pesos dos Critérios'!$I$9)))</f>
        <v>0.0404040404040404</v>
      </c>
      <c r="AH2256" s="5" t="n">
        <f aca="false">IF(U2256="Intervalo 1",'[1]Pesos dos Critérios'!$N$9,IF(U2256="Intervalo 2",'[1]Pesos dos Critérios'!$O$9,IF(U2256="Intervalo 3",'[1]Pesos dos Critérios'!$P$9,'[1]Pesos dos Critérios'!$Q$9)))</f>
        <v>0.0273809523809524</v>
      </c>
      <c r="AI2256" s="5" t="n">
        <f aca="false">IF(AA2256="Intervalo 1",'[1]Pesos dos Critérios'!$R$9,IF(AA2256="Intervalo 2",'[1]Pesos dos Critérios'!$S$9,IF(AA2256="Intervalo 3",'[1]Pesos dos Critérios'!$T$9,'[1]Pesos dos Critérios'!$U$9)))</f>
        <v>0.0547619047619048</v>
      </c>
      <c r="AJ2256" s="5" t="n">
        <f aca="false">SUM(AB2256:AI2256)</f>
        <v>0.326032951442812</v>
      </c>
      <c r="AK2256" s="5" t="n">
        <v>2255</v>
      </c>
      <c r="AM2256" s="1" t="s">
        <v>52</v>
      </c>
    </row>
    <row r="2257" customFormat="false" ht="12.8" hidden="false" customHeight="true" outlineLevel="0" collapsed="false">
      <c r="A2257" s="7" t="n">
        <v>2016</v>
      </c>
      <c r="B2257" s="7" t="s">
        <v>719</v>
      </c>
      <c r="C2257" s="8" t="s">
        <v>205</v>
      </c>
      <c r="D2257" s="7" t="s">
        <v>206</v>
      </c>
      <c r="E2257" s="7" t="s">
        <v>1454</v>
      </c>
      <c r="F2257" s="7" t="s">
        <v>1265</v>
      </c>
      <c r="G2257" s="7" t="s">
        <v>234</v>
      </c>
      <c r="H2257" s="9" t="n">
        <v>2</v>
      </c>
      <c r="I2257" s="7" t="s">
        <v>219</v>
      </c>
      <c r="J2257" s="8" t="s">
        <v>86</v>
      </c>
      <c r="K2257" s="10" t="s">
        <v>46</v>
      </c>
      <c r="L2257" s="10" t="s">
        <v>83</v>
      </c>
      <c r="M2257" s="10" t="s">
        <v>48</v>
      </c>
      <c r="N2257" s="10" t="n">
        <v>0.016</v>
      </c>
      <c r="O2257" s="9" t="s">
        <v>57</v>
      </c>
      <c r="P2257" s="11" t="n">
        <v>0.116</v>
      </c>
      <c r="Q2257" s="8" t="s">
        <v>49</v>
      </c>
      <c r="R2257" s="11" t="n">
        <v>0.032</v>
      </c>
      <c r="S2257" s="8" t="s">
        <v>50</v>
      </c>
      <c r="T2257" s="11" t="n">
        <v>140</v>
      </c>
      <c r="U2257" s="8" t="s">
        <v>58</v>
      </c>
      <c r="V2257" s="11" t="n">
        <v>6.09</v>
      </c>
      <c r="W2257" s="11" t="n">
        <v>7.91</v>
      </c>
      <c r="X2257" s="11" t="n">
        <v>8.7</v>
      </c>
      <c r="Y2257" s="11" t="n">
        <v>11.3</v>
      </c>
      <c r="Z2257" s="11" t="n">
        <v>2.27</v>
      </c>
      <c r="AA2257" s="8" t="s">
        <v>58</v>
      </c>
      <c r="AB2257" s="5" t="n">
        <f aca="false">IF(C2257='[1]Pesos dos Critérios'!$V$3,'[1]Pesos dos Critérios'!$V$9,IF(Planilha1!C2257='[1]Pesos dos Critérios'!$W$3,'[1]Pesos dos Critérios'!$W$9,IF(Planilha1!C2257='[1]Pesos dos Critérios'!$X$3,'[1]Pesos dos Critérios'!$X$9,IF(Planilha1!C2257='[1]Pesos dos Critérios'!$Y$3,'[1]Pesos dos Critérios'!$Y$9,'[1]Pesos dos Critérios'!$Z$9))))</f>
        <v>0.0218518518518519</v>
      </c>
      <c r="AC2257" s="5" t="n">
        <f aca="false">IF(H2257=1,'[1]Pesos dos Critérios'!$AD$9,IF(Planilha1!H2257=2,'[1]Pesos dos Critérios'!$AE$9,IF(Planilha1!H2257=3,'[1]Pesos dos Critérios'!$AF$9,IF(Planilha1!H2257=4,'[1]Pesos dos Critérios'!$AG$9,'[1]Pesos dos Critérios'!$AH$9))))</f>
        <v>0.0273148148148148</v>
      </c>
      <c r="AD2257" s="5" t="n">
        <f aca="false">IF(J2257='[1]Pesos dos Critérios'!$AA$3,'[1]Pesos dos Critérios'!$AA$9,IF(Planilha1!J2257='[1]Pesos dos Critérios'!$AB$3,'[1]Pesos dos Critérios'!$AB$9,'[1]Pesos dos Critérios'!$AC$9))</f>
        <v>0.037037037037037</v>
      </c>
      <c r="AE2257" s="5" t="n">
        <f aca="false">IF(O2257="Intervalo 1",'[1]Pesos dos Critérios'!$J$9,IF(Planilha1!O2257="Intervalo 2",'[1]Pesos dos Critérios'!$K$9,IF(Planilha1!O2257="Intervalo 3",'[1]Pesos dos Critérios'!$L$9,'[1]Pesos dos Critérios'!$M$9)))</f>
        <v>0.031305114638448</v>
      </c>
      <c r="AF2257" s="5" t="n">
        <f aca="false">IF(Q2257="Intervalo 1",'[1]Pesos dos Critérios'!$B$9,IF(Q2257="Intervalo 2",'[1]Pesos dos Critérios'!$C$9,IF(Q2257="Intervalo 3",'[1]Pesos dos Critérios'!$D$9,'[1]Pesos dos Critérios'!$E$9)))</f>
        <v>0.0686932849364791</v>
      </c>
      <c r="AG2257" s="5" t="n">
        <f aca="false">IF(S2257="Intervalo 1",'[1]Pesos dos Critérios'!$F$9,IF(S2257="Intervalo 2",'[1]Pesos dos Critérios'!$G$9,IF(S2257="Intervalo 3",'[1]Pesos dos Critérios'!$H$9,'[1]Pesos dos Critérios'!$I$9)))</f>
        <v>0.0101010101010101</v>
      </c>
      <c r="AH2257" s="5" t="n">
        <f aca="false">IF(U2257="Intervalo 1",'[1]Pesos dos Critérios'!$N$9,IF(U2257="Intervalo 2",'[1]Pesos dos Critérios'!$O$9,IF(U2257="Intervalo 3",'[1]Pesos dos Critérios'!$P$9,'[1]Pesos dos Critérios'!$Q$9)))</f>
        <v>0.0273809523809524</v>
      </c>
      <c r="AI2257" s="5" t="n">
        <f aca="false">IF(AA2257="Intervalo 1",'[1]Pesos dos Critérios'!$R$9,IF(AA2257="Intervalo 2",'[1]Pesos dos Critérios'!$S$9,IF(AA2257="Intervalo 3",'[1]Pesos dos Critérios'!$T$9,'[1]Pesos dos Critérios'!$U$9)))</f>
        <v>0.0547619047619048</v>
      </c>
      <c r="AJ2257" s="5" t="n">
        <f aca="false">SUM(AB2257:AI2257)</f>
        <v>0.278445970522498</v>
      </c>
      <c r="AK2257" s="5" t="n">
        <v>2256</v>
      </c>
      <c r="AM2257" s="1" t="s">
        <v>52</v>
      </c>
    </row>
    <row r="2258" customFormat="false" ht="12.8" hidden="false" customHeight="true" outlineLevel="0" collapsed="false">
      <c r="A2258" s="7" t="n">
        <v>2016</v>
      </c>
      <c r="B2258" s="7" t="s">
        <v>719</v>
      </c>
      <c r="C2258" s="8" t="s">
        <v>205</v>
      </c>
      <c r="D2258" s="7" t="s">
        <v>206</v>
      </c>
      <c r="E2258" s="7" t="s">
        <v>1454</v>
      </c>
      <c r="F2258" s="7" t="s">
        <v>1265</v>
      </c>
      <c r="G2258" s="7" t="s">
        <v>234</v>
      </c>
      <c r="H2258" s="9" t="n">
        <v>2</v>
      </c>
      <c r="I2258" s="7" t="s">
        <v>219</v>
      </c>
      <c r="J2258" s="8" t="s">
        <v>86</v>
      </c>
      <c r="K2258" s="10" t="s">
        <v>46</v>
      </c>
      <c r="L2258" s="10" t="s">
        <v>83</v>
      </c>
      <c r="M2258" s="10" t="s">
        <v>48</v>
      </c>
      <c r="N2258" s="10" t="n">
        <v>0.016</v>
      </c>
      <c r="O2258" s="9" t="s">
        <v>57</v>
      </c>
      <c r="P2258" s="11" t="n">
        <v>0.116</v>
      </c>
      <c r="Q2258" s="8" t="s">
        <v>49</v>
      </c>
      <c r="R2258" s="11" t="n">
        <v>0.032</v>
      </c>
      <c r="S2258" s="8" t="s">
        <v>50</v>
      </c>
      <c r="T2258" s="11" t="n">
        <v>140</v>
      </c>
      <c r="U2258" s="8" t="s">
        <v>58</v>
      </c>
      <c r="V2258" s="11" t="n">
        <v>6.09</v>
      </c>
      <c r="W2258" s="11" t="n">
        <v>7.91</v>
      </c>
      <c r="X2258" s="11" t="n">
        <v>8.7</v>
      </c>
      <c r="Y2258" s="11" t="n">
        <v>11.3</v>
      </c>
      <c r="Z2258" s="11" t="n">
        <v>2.27</v>
      </c>
      <c r="AA2258" s="8" t="s">
        <v>58</v>
      </c>
      <c r="AB2258" s="5" t="n">
        <f aca="false">IF(C2258='[1]Pesos dos Critérios'!$V$3,'[1]Pesos dos Critérios'!$V$9,IF(Planilha1!C2258='[1]Pesos dos Critérios'!$W$3,'[1]Pesos dos Critérios'!$W$9,IF(Planilha1!C2258='[1]Pesos dos Critérios'!$X$3,'[1]Pesos dos Critérios'!$X$9,IF(Planilha1!C2258='[1]Pesos dos Critérios'!$Y$3,'[1]Pesos dos Critérios'!$Y$9,'[1]Pesos dos Critérios'!$Z$9))))</f>
        <v>0.0218518518518519</v>
      </c>
      <c r="AC2258" s="5" t="n">
        <f aca="false">IF(H2258=1,'[1]Pesos dos Critérios'!$AD$9,IF(Planilha1!H2258=2,'[1]Pesos dos Critérios'!$AE$9,IF(Planilha1!H2258=3,'[1]Pesos dos Critérios'!$AF$9,IF(Planilha1!H2258=4,'[1]Pesos dos Critérios'!$AG$9,'[1]Pesos dos Critérios'!$AH$9))))</f>
        <v>0.0273148148148148</v>
      </c>
      <c r="AD2258" s="5" t="n">
        <f aca="false">IF(J2258='[1]Pesos dos Critérios'!$AA$3,'[1]Pesos dos Critérios'!$AA$9,IF(Planilha1!J2258='[1]Pesos dos Critérios'!$AB$3,'[1]Pesos dos Critérios'!$AB$9,'[1]Pesos dos Critérios'!$AC$9))</f>
        <v>0.037037037037037</v>
      </c>
      <c r="AE2258" s="5" t="n">
        <f aca="false">IF(O2258="Intervalo 1",'[1]Pesos dos Critérios'!$J$9,IF(Planilha1!O2258="Intervalo 2",'[1]Pesos dos Critérios'!$K$9,IF(Planilha1!O2258="Intervalo 3",'[1]Pesos dos Critérios'!$L$9,'[1]Pesos dos Critérios'!$M$9)))</f>
        <v>0.031305114638448</v>
      </c>
      <c r="AF2258" s="5" t="n">
        <f aca="false">IF(Q2258="Intervalo 1",'[1]Pesos dos Critérios'!$B$9,IF(Q2258="Intervalo 2",'[1]Pesos dos Critérios'!$C$9,IF(Q2258="Intervalo 3",'[1]Pesos dos Critérios'!$D$9,'[1]Pesos dos Critérios'!$E$9)))</f>
        <v>0.0686932849364791</v>
      </c>
      <c r="AG2258" s="5" t="n">
        <f aca="false">IF(S2258="Intervalo 1",'[1]Pesos dos Critérios'!$F$9,IF(S2258="Intervalo 2",'[1]Pesos dos Critérios'!$G$9,IF(S2258="Intervalo 3",'[1]Pesos dos Critérios'!$H$9,'[1]Pesos dos Critérios'!$I$9)))</f>
        <v>0.0101010101010101</v>
      </c>
      <c r="AH2258" s="5" t="n">
        <f aca="false">IF(U2258="Intervalo 1",'[1]Pesos dos Critérios'!$N$9,IF(U2258="Intervalo 2",'[1]Pesos dos Critérios'!$O$9,IF(U2258="Intervalo 3",'[1]Pesos dos Critérios'!$P$9,'[1]Pesos dos Critérios'!$Q$9)))</f>
        <v>0.0273809523809524</v>
      </c>
      <c r="AI2258" s="5" t="n">
        <f aca="false">IF(AA2258="Intervalo 1",'[1]Pesos dos Critérios'!$R$9,IF(AA2258="Intervalo 2",'[1]Pesos dos Critérios'!$S$9,IF(AA2258="Intervalo 3",'[1]Pesos dos Critérios'!$T$9,'[1]Pesos dos Critérios'!$U$9)))</f>
        <v>0.0547619047619048</v>
      </c>
      <c r="AJ2258" s="5" t="n">
        <f aca="false">SUM(AB2258:AI2258)</f>
        <v>0.278445970522498</v>
      </c>
      <c r="AK2258" s="5" t="n">
        <v>2257</v>
      </c>
      <c r="AM2258" s="1" t="s">
        <v>52</v>
      </c>
    </row>
    <row r="2259" customFormat="false" ht="12.8" hidden="false" customHeight="true" outlineLevel="0" collapsed="false">
      <c r="A2259" s="7" t="n">
        <v>2016</v>
      </c>
      <c r="B2259" s="7" t="s">
        <v>719</v>
      </c>
      <c r="C2259" s="8" t="s">
        <v>205</v>
      </c>
      <c r="D2259" s="7" t="s">
        <v>206</v>
      </c>
      <c r="E2259" s="7" t="s">
        <v>1454</v>
      </c>
      <c r="F2259" s="7" t="s">
        <v>1262</v>
      </c>
      <c r="G2259" s="7" t="s">
        <v>224</v>
      </c>
      <c r="H2259" s="9" t="n">
        <v>2</v>
      </c>
      <c r="I2259" s="7" t="s">
        <v>238</v>
      </c>
      <c r="J2259" s="8" t="s">
        <v>239</v>
      </c>
      <c r="K2259" s="10" t="s">
        <v>46</v>
      </c>
      <c r="L2259" s="10" t="s">
        <v>83</v>
      </c>
      <c r="M2259" s="10" t="s">
        <v>48</v>
      </c>
      <c r="N2259" s="10" t="n">
        <v>0.014</v>
      </c>
      <c r="O2259" s="9" t="s">
        <v>57</v>
      </c>
      <c r="P2259" s="11" t="n">
        <v>0.333</v>
      </c>
      <c r="Q2259" s="8" t="s">
        <v>58</v>
      </c>
      <c r="R2259" s="11" t="n">
        <v>0.013</v>
      </c>
      <c r="S2259" s="8" t="s">
        <v>57</v>
      </c>
      <c r="T2259" s="11" t="n">
        <v>109</v>
      </c>
      <c r="U2259" s="8" t="s">
        <v>49</v>
      </c>
      <c r="V2259" s="11" t="n">
        <v>7.7</v>
      </c>
      <c r="W2259" s="11" t="n">
        <v>10.01</v>
      </c>
      <c r="X2259" s="11" t="n">
        <v>11</v>
      </c>
      <c r="Y2259" s="11" t="n">
        <v>14.3</v>
      </c>
      <c r="Z2259" s="11" t="n">
        <v>1.77</v>
      </c>
      <c r="AA2259" s="8" t="s">
        <v>49</v>
      </c>
      <c r="AB2259" s="5" t="n">
        <f aca="false">IF(C2259='[1]Pesos dos Critérios'!$V$3,'[1]Pesos dos Critérios'!$V$9,IF(Planilha1!C2259='[1]Pesos dos Critérios'!$W$3,'[1]Pesos dos Critérios'!$W$9,IF(Planilha1!C2259='[1]Pesos dos Critérios'!$X$3,'[1]Pesos dos Critérios'!$X$9,IF(Planilha1!C2259='[1]Pesos dos Critérios'!$Y$3,'[1]Pesos dos Critérios'!$Y$9,'[1]Pesos dos Critérios'!$Z$9))))</f>
        <v>0.0218518518518519</v>
      </c>
      <c r="AC2259" s="5" t="n">
        <f aca="false">IF(H2259=1,'[1]Pesos dos Critérios'!$AD$9,IF(Planilha1!H2259=2,'[1]Pesos dos Critérios'!$AE$9,IF(Planilha1!H2259=3,'[1]Pesos dos Critérios'!$AF$9,IF(Planilha1!H2259=4,'[1]Pesos dos Critérios'!$AG$9,'[1]Pesos dos Critérios'!$AH$9))))</f>
        <v>0.0273148148148148</v>
      </c>
      <c r="AD2259" s="5" t="n">
        <f aca="false">IF(J2259='[1]Pesos dos Critérios'!$AA$3,'[1]Pesos dos Critérios'!$AA$9,IF(Planilha1!J2259='[1]Pesos dos Critérios'!$AB$3,'[1]Pesos dos Critérios'!$AB$9,'[1]Pesos dos Critérios'!$AC$9))</f>
        <v>0.037037037037037</v>
      </c>
      <c r="AE2259" s="5" t="n">
        <f aca="false">IF(O2259="Intervalo 1",'[1]Pesos dos Critérios'!$J$9,IF(Planilha1!O2259="Intervalo 2",'[1]Pesos dos Critérios'!$K$9,IF(Planilha1!O2259="Intervalo 3",'[1]Pesos dos Critérios'!$L$9,'[1]Pesos dos Critérios'!$M$9)))</f>
        <v>0.031305114638448</v>
      </c>
      <c r="AF2259" s="5" t="n">
        <f aca="false">IF(Q2259="Intervalo 1",'[1]Pesos dos Critérios'!$B$9,IF(Q2259="Intervalo 2",'[1]Pesos dos Critérios'!$C$9,IF(Q2259="Intervalo 3",'[1]Pesos dos Critérios'!$D$9,'[1]Pesos dos Critérios'!$E$9)))</f>
        <v>0.0123748067486724</v>
      </c>
      <c r="AG2259" s="5" t="n">
        <f aca="false">IF(S2259="Intervalo 1",'[1]Pesos dos Critérios'!$F$9,IF(S2259="Intervalo 2",'[1]Pesos dos Critérios'!$G$9,IF(S2259="Intervalo 3",'[1]Pesos dos Critérios'!$H$9,'[1]Pesos dos Critérios'!$I$9)))</f>
        <v>0.0404040404040404</v>
      </c>
      <c r="AH2259" s="5" t="n">
        <f aca="false">IF(U2259="Intervalo 1",'[1]Pesos dos Critérios'!$N$9,IF(U2259="Intervalo 2",'[1]Pesos dos Critérios'!$O$9,IF(U2259="Intervalo 3",'[1]Pesos dos Critérios'!$P$9,'[1]Pesos dos Critérios'!$Q$9)))</f>
        <v>0.0329365079365079</v>
      </c>
      <c r="AI2259" s="5" t="n">
        <f aca="false">IF(AA2259="Intervalo 1",'[1]Pesos dos Critérios'!$R$9,IF(AA2259="Intervalo 2",'[1]Pesos dos Critérios'!$S$9,IF(AA2259="Intervalo 3",'[1]Pesos dos Critérios'!$T$9,'[1]Pesos dos Critérios'!$U$9)))</f>
        <v>0.0658730158730159</v>
      </c>
      <c r="AJ2259" s="5" t="n">
        <f aca="false">SUM(AB2259:AI2259)</f>
        <v>0.269097189304388</v>
      </c>
      <c r="AK2259" s="5" t="n">
        <v>2258</v>
      </c>
      <c r="AM2259" s="1" t="s">
        <v>52</v>
      </c>
    </row>
    <row r="2260" customFormat="false" ht="12.8" hidden="false" customHeight="true" outlineLevel="0" collapsed="false">
      <c r="A2260" s="7" t="n">
        <v>2016</v>
      </c>
      <c r="B2260" s="7" t="s">
        <v>719</v>
      </c>
      <c r="C2260" s="8" t="s">
        <v>205</v>
      </c>
      <c r="D2260" s="7" t="s">
        <v>206</v>
      </c>
      <c r="E2260" s="7" t="s">
        <v>1454</v>
      </c>
      <c r="F2260" s="7" t="s">
        <v>1455</v>
      </c>
      <c r="G2260" s="7" t="s">
        <v>224</v>
      </c>
      <c r="H2260" s="9" t="n">
        <v>2</v>
      </c>
      <c r="I2260" s="7" t="s">
        <v>238</v>
      </c>
      <c r="J2260" s="8" t="s">
        <v>239</v>
      </c>
      <c r="K2260" s="10" t="s">
        <v>46</v>
      </c>
      <c r="L2260" s="10" t="s">
        <v>83</v>
      </c>
      <c r="M2260" s="10" t="s">
        <v>48</v>
      </c>
      <c r="N2260" s="10" t="n">
        <v>0.014</v>
      </c>
      <c r="O2260" s="9" t="s">
        <v>57</v>
      </c>
      <c r="P2260" s="11" t="n">
        <v>0.333</v>
      </c>
      <c r="Q2260" s="8" t="s">
        <v>58</v>
      </c>
      <c r="R2260" s="11" t="n">
        <v>0.013</v>
      </c>
      <c r="S2260" s="8" t="s">
        <v>57</v>
      </c>
      <c r="T2260" s="11" t="n">
        <v>109</v>
      </c>
      <c r="U2260" s="8" t="s">
        <v>49</v>
      </c>
      <c r="V2260" s="11" t="n">
        <v>7.7</v>
      </c>
      <c r="W2260" s="11" t="n">
        <v>10.01</v>
      </c>
      <c r="X2260" s="11" t="n">
        <v>11</v>
      </c>
      <c r="Y2260" s="11" t="n">
        <v>14.3</v>
      </c>
      <c r="Z2260" s="11" t="n">
        <v>1.77</v>
      </c>
      <c r="AA2260" s="8" t="s">
        <v>49</v>
      </c>
      <c r="AB2260" s="5" t="n">
        <f aca="false">IF(C2260='[1]Pesos dos Critérios'!$V$3,'[1]Pesos dos Critérios'!$V$9,IF(Planilha1!C2260='[1]Pesos dos Critérios'!$W$3,'[1]Pesos dos Critérios'!$W$9,IF(Planilha1!C2260='[1]Pesos dos Critérios'!$X$3,'[1]Pesos dos Critérios'!$X$9,IF(Planilha1!C2260='[1]Pesos dos Critérios'!$Y$3,'[1]Pesos dos Critérios'!$Y$9,'[1]Pesos dos Critérios'!$Z$9))))</f>
        <v>0.0218518518518519</v>
      </c>
      <c r="AC2260" s="5" t="n">
        <f aca="false">IF(H2260=1,'[1]Pesos dos Critérios'!$AD$9,IF(Planilha1!H2260=2,'[1]Pesos dos Critérios'!$AE$9,IF(Planilha1!H2260=3,'[1]Pesos dos Critérios'!$AF$9,IF(Planilha1!H2260=4,'[1]Pesos dos Critérios'!$AG$9,'[1]Pesos dos Critérios'!$AH$9))))</f>
        <v>0.0273148148148148</v>
      </c>
      <c r="AD2260" s="5" t="n">
        <f aca="false">IF(J2260='[1]Pesos dos Critérios'!$AA$3,'[1]Pesos dos Critérios'!$AA$9,IF(Planilha1!J2260='[1]Pesos dos Critérios'!$AB$3,'[1]Pesos dos Critérios'!$AB$9,'[1]Pesos dos Critérios'!$AC$9))</f>
        <v>0.037037037037037</v>
      </c>
      <c r="AE2260" s="5" t="n">
        <f aca="false">IF(O2260="Intervalo 1",'[1]Pesos dos Critérios'!$J$9,IF(Planilha1!O2260="Intervalo 2",'[1]Pesos dos Critérios'!$K$9,IF(Planilha1!O2260="Intervalo 3",'[1]Pesos dos Critérios'!$L$9,'[1]Pesos dos Critérios'!$M$9)))</f>
        <v>0.031305114638448</v>
      </c>
      <c r="AF2260" s="5" t="n">
        <f aca="false">IF(Q2260="Intervalo 1",'[1]Pesos dos Critérios'!$B$9,IF(Q2260="Intervalo 2",'[1]Pesos dos Critérios'!$C$9,IF(Q2260="Intervalo 3",'[1]Pesos dos Critérios'!$D$9,'[1]Pesos dos Critérios'!$E$9)))</f>
        <v>0.0123748067486724</v>
      </c>
      <c r="AG2260" s="5" t="n">
        <f aca="false">IF(S2260="Intervalo 1",'[1]Pesos dos Critérios'!$F$9,IF(S2260="Intervalo 2",'[1]Pesos dos Critérios'!$G$9,IF(S2260="Intervalo 3",'[1]Pesos dos Critérios'!$H$9,'[1]Pesos dos Critérios'!$I$9)))</f>
        <v>0.0404040404040404</v>
      </c>
      <c r="AH2260" s="5" t="n">
        <f aca="false">IF(U2260="Intervalo 1",'[1]Pesos dos Critérios'!$N$9,IF(U2260="Intervalo 2",'[1]Pesos dos Critérios'!$O$9,IF(U2260="Intervalo 3",'[1]Pesos dos Critérios'!$P$9,'[1]Pesos dos Critérios'!$Q$9)))</f>
        <v>0.0329365079365079</v>
      </c>
      <c r="AI2260" s="5" t="n">
        <f aca="false">IF(AA2260="Intervalo 1",'[1]Pesos dos Critérios'!$R$9,IF(AA2260="Intervalo 2",'[1]Pesos dos Critérios'!$S$9,IF(AA2260="Intervalo 3",'[1]Pesos dos Critérios'!$T$9,'[1]Pesos dos Critérios'!$U$9)))</f>
        <v>0.0658730158730159</v>
      </c>
      <c r="AJ2260" s="5" t="n">
        <f aca="false">SUM(AB2260:AI2260)</f>
        <v>0.269097189304388</v>
      </c>
      <c r="AK2260" s="5" t="n">
        <v>2259</v>
      </c>
      <c r="AM2260" s="1" t="s">
        <v>52</v>
      </c>
    </row>
    <row r="2261" customFormat="false" ht="12.8" hidden="false" customHeight="true" outlineLevel="0" collapsed="false">
      <c r="A2261" s="7" t="n">
        <v>2016</v>
      </c>
      <c r="B2261" s="7" t="s">
        <v>719</v>
      </c>
      <c r="C2261" s="8" t="s">
        <v>205</v>
      </c>
      <c r="D2261" s="7" t="s">
        <v>206</v>
      </c>
      <c r="E2261" s="7" t="s">
        <v>1456</v>
      </c>
      <c r="F2261" s="7" t="s">
        <v>1457</v>
      </c>
      <c r="G2261" s="7" t="s">
        <v>224</v>
      </c>
      <c r="H2261" s="9" t="n">
        <v>2</v>
      </c>
      <c r="I2261" s="7" t="s">
        <v>238</v>
      </c>
      <c r="J2261" s="8" t="s">
        <v>239</v>
      </c>
      <c r="K2261" s="10" t="s">
        <v>46</v>
      </c>
      <c r="L2261" s="10" t="s">
        <v>83</v>
      </c>
      <c r="M2261" s="10" t="s">
        <v>48</v>
      </c>
      <c r="N2261" s="10" t="n">
        <v>0.01</v>
      </c>
      <c r="O2261" s="9" t="s">
        <v>49</v>
      </c>
      <c r="P2261" s="11" t="n">
        <v>0.434</v>
      </c>
      <c r="Q2261" s="8" t="s">
        <v>58</v>
      </c>
      <c r="R2261" s="11" t="n">
        <v>0.014</v>
      </c>
      <c r="S2261" s="8" t="s">
        <v>57</v>
      </c>
      <c r="T2261" s="11" t="n">
        <v>115</v>
      </c>
      <c r="U2261" s="8" t="s">
        <v>57</v>
      </c>
      <c r="V2261" s="11" t="n">
        <v>7.35</v>
      </c>
      <c r="W2261" s="11" t="n">
        <v>9.45</v>
      </c>
      <c r="X2261" s="11" t="n">
        <v>10.5</v>
      </c>
      <c r="Y2261" s="11" t="n">
        <v>13.5</v>
      </c>
      <c r="Z2261" s="11" t="n">
        <v>1.87</v>
      </c>
      <c r="AA2261" s="8" t="s">
        <v>57</v>
      </c>
      <c r="AB2261" s="5" t="n">
        <f aca="false">IF(C2261='[1]Pesos dos Critérios'!$V$3,'[1]Pesos dos Critérios'!$V$9,IF(Planilha1!C2261='[1]Pesos dos Critérios'!$W$3,'[1]Pesos dos Critérios'!$W$9,IF(Planilha1!C2261='[1]Pesos dos Critérios'!$X$3,'[1]Pesos dos Critérios'!$X$9,IF(Planilha1!C2261='[1]Pesos dos Critérios'!$Y$3,'[1]Pesos dos Critérios'!$Y$9,'[1]Pesos dos Critérios'!$Z$9))))</f>
        <v>0.0218518518518519</v>
      </c>
      <c r="AC2261" s="5" t="n">
        <f aca="false">IF(H2261=1,'[1]Pesos dos Critérios'!$AD$9,IF(Planilha1!H2261=2,'[1]Pesos dos Critérios'!$AE$9,IF(Planilha1!H2261=3,'[1]Pesos dos Critérios'!$AF$9,IF(Planilha1!H2261=4,'[1]Pesos dos Critérios'!$AG$9,'[1]Pesos dos Critérios'!$AH$9))))</f>
        <v>0.0273148148148148</v>
      </c>
      <c r="AD2261" s="5" t="n">
        <f aca="false">IF(J2261='[1]Pesos dos Critérios'!$AA$3,'[1]Pesos dos Critérios'!$AA$9,IF(Planilha1!J2261='[1]Pesos dos Critérios'!$AB$3,'[1]Pesos dos Critérios'!$AB$9,'[1]Pesos dos Critérios'!$AC$9))</f>
        <v>0.037037037037037</v>
      </c>
      <c r="AE2261" s="5" t="n">
        <f aca="false">IF(O2261="Intervalo 1",'[1]Pesos dos Critérios'!$J$9,IF(Planilha1!O2261="Intervalo 2",'[1]Pesos dos Critérios'!$K$9,IF(Planilha1!O2261="Intervalo 3",'[1]Pesos dos Critérios'!$L$9,'[1]Pesos dos Critérios'!$M$9)))</f>
        <v>0.0374779541446208</v>
      </c>
      <c r="AF2261" s="5" t="n">
        <f aca="false">IF(Q2261="Intervalo 1",'[1]Pesos dos Critérios'!$B$9,IF(Q2261="Intervalo 2",'[1]Pesos dos Critérios'!$C$9,IF(Q2261="Intervalo 3",'[1]Pesos dos Critérios'!$D$9,'[1]Pesos dos Critérios'!$E$9)))</f>
        <v>0.0123748067486724</v>
      </c>
      <c r="AG2261" s="5" t="n">
        <f aca="false">IF(S2261="Intervalo 1",'[1]Pesos dos Critérios'!$F$9,IF(S2261="Intervalo 2",'[1]Pesos dos Critérios'!$G$9,IF(S2261="Intervalo 3",'[1]Pesos dos Critérios'!$H$9,'[1]Pesos dos Critérios'!$I$9)))</f>
        <v>0.0404040404040404</v>
      </c>
      <c r="AH2261" s="5" t="n">
        <f aca="false">IF(U2261="Intervalo 1",'[1]Pesos dos Critérios'!$N$9,IF(U2261="Intervalo 2",'[1]Pesos dos Critérios'!$O$9,IF(U2261="Intervalo 3",'[1]Pesos dos Critérios'!$P$9,'[1]Pesos dos Critérios'!$Q$9)))</f>
        <v>0.0273809523809524</v>
      </c>
      <c r="AI2261" s="5" t="n">
        <f aca="false">IF(AA2261="Intervalo 1",'[1]Pesos dos Critérios'!$R$9,IF(AA2261="Intervalo 2",'[1]Pesos dos Critérios'!$S$9,IF(AA2261="Intervalo 3",'[1]Pesos dos Critérios'!$T$9,'[1]Pesos dos Critérios'!$U$9)))</f>
        <v>0.0547619047619048</v>
      </c>
      <c r="AJ2261" s="5" t="n">
        <f aca="false">SUM(AB2261:AI2261)</f>
        <v>0.258603362143895</v>
      </c>
      <c r="AK2261" s="5" t="n">
        <v>2260</v>
      </c>
      <c r="AM2261" s="1" t="s">
        <v>52</v>
      </c>
    </row>
    <row r="2262" customFormat="false" ht="12.8" hidden="false" customHeight="true" outlineLevel="0" collapsed="false">
      <c r="A2262" s="7" t="n">
        <v>2016</v>
      </c>
      <c r="B2262" s="7" t="s">
        <v>719</v>
      </c>
      <c r="C2262" s="8" t="s">
        <v>205</v>
      </c>
      <c r="D2262" s="7" t="s">
        <v>206</v>
      </c>
      <c r="E2262" s="7" t="s">
        <v>1456</v>
      </c>
      <c r="F2262" s="7" t="s">
        <v>1198</v>
      </c>
      <c r="G2262" s="7" t="s">
        <v>224</v>
      </c>
      <c r="H2262" s="9" t="n">
        <v>2</v>
      </c>
      <c r="I2262" s="7" t="s">
        <v>238</v>
      </c>
      <c r="J2262" s="8" t="s">
        <v>239</v>
      </c>
      <c r="K2262" s="10" t="s">
        <v>46</v>
      </c>
      <c r="L2262" s="10" t="s">
        <v>83</v>
      </c>
      <c r="M2262" s="10" t="s">
        <v>48</v>
      </c>
      <c r="N2262" s="10" t="n">
        <v>0.01</v>
      </c>
      <c r="O2262" s="9" t="s">
        <v>49</v>
      </c>
      <c r="P2262" s="11" t="n">
        <v>0.434</v>
      </c>
      <c r="Q2262" s="8" t="s">
        <v>58</v>
      </c>
      <c r="R2262" s="11" t="n">
        <v>0.014</v>
      </c>
      <c r="S2262" s="8" t="s">
        <v>57</v>
      </c>
      <c r="T2262" s="11" t="n">
        <v>115</v>
      </c>
      <c r="U2262" s="8" t="s">
        <v>57</v>
      </c>
      <c r="V2262" s="11" t="n">
        <v>7.35</v>
      </c>
      <c r="W2262" s="11" t="n">
        <v>9.45</v>
      </c>
      <c r="X2262" s="11" t="n">
        <v>10.5</v>
      </c>
      <c r="Y2262" s="11" t="n">
        <v>13.5</v>
      </c>
      <c r="Z2262" s="11" t="n">
        <v>1.87</v>
      </c>
      <c r="AA2262" s="8" t="s">
        <v>57</v>
      </c>
      <c r="AB2262" s="5" t="n">
        <f aca="false">IF(C2262='[1]Pesos dos Critérios'!$V$3,'[1]Pesos dos Critérios'!$V$9,IF(Planilha1!C2262='[1]Pesos dos Critérios'!$W$3,'[1]Pesos dos Critérios'!$W$9,IF(Planilha1!C2262='[1]Pesos dos Critérios'!$X$3,'[1]Pesos dos Critérios'!$X$9,IF(Planilha1!C2262='[1]Pesos dos Critérios'!$Y$3,'[1]Pesos dos Critérios'!$Y$9,'[1]Pesos dos Critérios'!$Z$9))))</f>
        <v>0.0218518518518519</v>
      </c>
      <c r="AC2262" s="5" t="n">
        <f aca="false">IF(H2262=1,'[1]Pesos dos Critérios'!$AD$9,IF(Planilha1!H2262=2,'[1]Pesos dos Critérios'!$AE$9,IF(Planilha1!H2262=3,'[1]Pesos dos Critérios'!$AF$9,IF(Planilha1!H2262=4,'[1]Pesos dos Critérios'!$AG$9,'[1]Pesos dos Critérios'!$AH$9))))</f>
        <v>0.0273148148148148</v>
      </c>
      <c r="AD2262" s="5" t="n">
        <f aca="false">IF(J2262='[1]Pesos dos Critérios'!$AA$3,'[1]Pesos dos Critérios'!$AA$9,IF(Planilha1!J2262='[1]Pesos dos Critérios'!$AB$3,'[1]Pesos dos Critérios'!$AB$9,'[1]Pesos dos Critérios'!$AC$9))</f>
        <v>0.037037037037037</v>
      </c>
      <c r="AE2262" s="5" t="n">
        <f aca="false">IF(O2262="Intervalo 1",'[1]Pesos dos Critérios'!$J$9,IF(Planilha1!O2262="Intervalo 2",'[1]Pesos dos Critérios'!$K$9,IF(Planilha1!O2262="Intervalo 3",'[1]Pesos dos Critérios'!$L$9,'[1]Pesos dos Critérios'!$M$9)))</f>
        <v>0.0374779541446208</v>
      </c>
      <c r="AF2262" s="5" t="n">
        <f aca="false">IF(Q2262="Intervalo 1",'[1]Pesos dos Critérios'!$B$9,IF(Q2262="Intervalo 2",'[1]Pesos dos Critérios'!$C$9,IF(Q2262="Intervalo 3",'[1]Pesos dos Critérios'!$D$9,'[1]Pesos dos Critérios'!$E$9)))</f>
        <v>0.0123748067486724</v>
      </c>
      <c r="AG2262" s="5" t="n">
        <f aca="false">IF(S2262="Intervalo 1",'[1]Pesos dos Critérios'!$F$9,IF(S2262="Intervalo 2",'[1]Pesos dos Critérios'!$G$9,IF(S2262="Intervalo 3",'[1]Pesos dos Critérios'!$H$9,'[1]Pesos dos Critérios'!$I$9)))</f>
        <v>0.0404040404040404</v>
      </c>
      <c r="AH2262" s="5" t="n">
        <f aca="false">IF(U2262="Intervalo 1",'[1]Pesos dos Critérios'!$N$9,IF(U2262="Intervalo 2",'[1]Pesos dos Critérios'!$O$9,IF(U2262="Intervalo 3",'[1]Pesos dos Critérios'!$P$9,'[1]Pesos dos Critérios'!$Q$9)))</f>
        <v>0.0273809523809524</v>
      </c>
      <c r="AI2262" s="5" t="n">
        <f aca="false">IF(AA2262="Intervalo 1",'[1]Pesos dos Critérios'!$R$9,IF(AA2262="Intervalo 2",'[1]Pesos dos Critérios'!$S$9,IF(AA2262="Intervalo 3",'[1]Pesos dos Critérios'!$T$9,'[1]Pesos dos Critérios'!$U$9)))</f>
        <v>0.0547619047619048</v>
      </c>
      <c r="AJ2262" s="5" t="n">
        <f aca="false">SUM(AB2262:AI2262)</f>
        <v>0.258603362143895</v>
      </c>
      <c r="AK2262" s="5" t="n">
        <v>2261</v>
      </c>
      <c r="AM2262" s="1" t="s">
        <v>52</v>
      </c>
    </row>
    <row r="2263" customFormat="false" ht="12.8" hidden="false" customHeight="true" outlineLevel="0" collapsed="false">
      <c r="A2263" s="7" t="n">
        <v>2016</v>
      </c>
      <c r="B2263" s="7" t="s">
        <v>719</v>
      </c>
      <c r="C2263" s="8" t="s">
        <v>205</v>
      </c>
      <c r="D2263" s="7" t="s">
        <v>206</v>
      </c>
      <c r="E2263" s="7" t="s">
        <v>1454</v>
      </c>
      <c r="F2263" s="7" t="s">
        <v>1458</v>
      </c>
      <c r="G2263" s="7" t="s">
        <v>224</v>
      </c>
      <c r="H2263" s="9" t="n">
        <v>2</v>
      </c>
      <c r="I2263" s="7" t="s">
        <v>238</v>
      </c>
      <c r="J2263" s="8" t="s">
        <v>239</v>
      </c>
      <c r="K2263" s="10" t="s">
        <v>46</v>
      </c>
      <c r="L2263" s="10" t="s">
        <v>83</v>
      </c>
      <c r="M2263" s="10" t="s">
        <v>48</v>
      </c>
      <c r="N2263" s="10" t="n">
        <v>0.013</v>
      </c>
      <c r="O2263" s="9" t="s">
        <v>57</v>
      </c>
      <c r="P2263" s="11" t="n">
        <v>0.182</v>
      </c>
      <c r="Q2263" s="8" t="s">
        <v>57</v>
      </c>
      <c r="R2263" s="11" t="n">
        <v>0.024</v>
      </c>
      <c r="S2263" s="8" t="s">
        <v>58</v>
      </c>
      <c r="T2263" s="11" t="n">
        <v>126</v>
      </c>
      <c r="U2263" s="8" t="s">
        <v>57</v>
      </c>
      <c r="V2263" s="11" t="n">
        <v>6.79</v>
      </c>
      <c r="W2263" s="11" t="n">
        <v>8.61</v>
      </c>
      <c r="X2263" s="11" t="n">
        <v>9.7</v>
      </c>
      <c r="Y2263" s="11" t="n">
        <v>12.3</v>
      </c>
      <c r="Z2263" s="11" t="n">
        <v>2.04</v>
      </c>
      <c r="AA2263" s="8" t="s">
        <v>57</v>
      </c>
      <c r="AB2263" s="5" t="n">
        <f aca="false">IF(C2263='[1]Pesos dos Critérios'!$V$3,'[1]Pesos dos Critérios'!$V$9,IF(Planilha1!C2263='[1]Pesos dos Critérios'!$W$3,'[1]Pesos dos Critérios'!$W$9,IF(Planilha1!C2263='[1]Pesos dos Critérios'!$X$3,'[1]Pesos dos Critérios'!$X$9,IF(Planilha1!C2263='[1]Pesos dos Critérios'!$Y$3,'[1]Pesos dos Critérios'!$Y$9,'[1]Pesos dos Critérios'!$Z$9))))</f>
        <v>0.0218518518518519</v>
      </c>
      <c r="AC2263" s="5" t="n">
        <f aca="false">IF(H2263=1,'[1]Pesos dos Critérios'!$AD$9,IF(Planilha1!H2263=2,'[1]Pesos dos Critérios'!$AE$9,IF(Planilha1!H2263=3,'[1]Pesos dos Critérios'!$AF$9,IF(Planilha1!H2263=4,'[1]Pesos dos Critérios'!$AG$9,'[1]Pesos dos Critérios'!$AH$9))))</f>
        <v>0.0273148148148148</v>
      </c>
      <c r="AD2263" s="5" t="n">
        <f aca="false">IF(J2263='[1]Pesos dos Critérios'!$AA$3,'[1]Pesos dos Critérios'!$AA$9,IF(Planilha1!J2263='[1]Pesos dos Critérios'!$AB$3,'[1]Pesos dos Critérios'!$AB$9,'[1]Pesos dos Critérios'!$AC$9))</f>
        <v>0.037037037037037</v>
      </c>
      <c r="AE2263" s="5" t="n">
        <f aca="false">IF(O2263="Intervalo 1",'[1]Pesos dos Critérios'!$J$9,IF(Planilha1!O2263="Intervalo 2",'[1]Pesos dos Critérios'!$K$9,IF(Planilha1!O2263="Intervalo 3",'[1]Pesos dos Critérios'!$L$9,'[1]Pesos dos Critérios'!$M$9)))</f>
        <v>0.031305114638448</v>
      </c>
      <c r="AF2263" s="5" t="n">
        <f aca="false">IF(Q2263="Intervalo 1",'[1]Pesos dos Critérios'!$B$9,IF(Q2263="Intervalo 2",'[1]Pesos dos Critérios'!$C$9,IF(Q2263="Intervalo 3",'[1]Pesos dos Critérios'!$D$9,'[1]Pesos dos Critérios'!$E$9)))</f>
        <v>0.022897761645493</v>
      </c>
      <c r="AG2263" s="5" t="n">
        <f aca="false">IF(S2263="Intervalo 1",'[1]Pesos dos Critérios'!$F$9,IF(S2263="Intervalo 2",'[1]Pesos dos Critérios'!$G$9,IF(S2263="Intervalo 3",'[1]Pesos dos Critérios'!$H$9,'[1]Pesos dos Critérios'!$I$9)))</f>
        <v>0.0202020202020202</v>
      </c>
      <c r="AH2263" s="5" t="n">
        <f aca="false">IF(U2263="Intervalo 1",'[1]Pesos dos Critérios'!$N$9,IF(U2263="Intervalo 2",'[1]Pesos dos Critérios'!$O$9,IF(U2263="Intervalo 3",'[1]Pesos dos Critérios'!$P$9,'[1]Pesos dos Critérios'!$Q$9)))</f>
        <v>0.0273809523809524</v>
      </c>
      <c r="AI2263" s="5" t="n">
        <f aca="false">IF(AA2263="Intervalo 1",'[1]Pesos dos Critérios'!$R$9,IF(AA2263="Intervalo 2",'[1]Pesos dos Critérios'!$S$9,IF(AA2263="Intervalo 3",'[1]Pesos dos Critérios'!$T$9,'[1]Pesos dos Critérios'!$U$9)))</f>
        <v>0.0547619047619048</v>
      </c>
      <c r="AJ2263" s="5" t="n">
        <f aca="false">SUM(AB2263:AI2263)</f>
        <v>0.242751457332522</v>
      </c>
      <c r="AK2263" s="5" t="n">
        <v>2262</v>
      </c>
      <c r="AM2263" s="1" t="s">
        <v>60</v>
      </c>
    </row>
    <row r="2264" customFormat="false" ht="12.8" hidden="false" customHeight="true" outlineLevel="0" collapsed="false">
      <c r="A2264" s="7" t="n">
        <v>2016</v>
      </c>
      <c r="B2264" s="7" t="s">
        <v>719</v>
      </c>
      <c r="C2264" s="8" t="s">
        <v>205</v>
      </c>
      <c r="D2264" s="7" t="s">
        <v>206</v>
      </c>
      <c r="E2264" s="7" t="s">
        <v>1459</v>
      </c>
      <c r="F2264" s="7" t="s">
        <v>1198</v>
      </c>
      <c r="G2264" s="7" t="s">
        <v>224</v>
      </c>
      <c r="H2264" s="9" t="n">
        <v>2</v>
      </c>
      <c r="I2264" s="7" t="s">
        <v>238</v>
      </c>
      <c r="J2264" s="8" t="s">
        <v>239</v>
      </c>
      <c r="K2264" s="10" t="s">
        <v>46</v>
      </c>
      <c r="L2264" s="10" t="s">
        <v>83</v>
      </c>
      <c r="M2264" s="10" t="s">
        <v>48</v>
      </c>
      <c r="N2264" s="10" t="n">
        <v>0.022</v>
      </c>
      <c r="O2264" s="9" t="s">
        <v>58</v>
      </c>
      <c r="P2264" s="11" t="n">
        <v>0.313</v>
      </c>
      <c r="Q2264" s="8" t="s">
        <v>58</v>
      </c>
      <c r="R2264" s="11" t="n">
        <v>0.026</v>
      </c>
      <c r="S2264" s="8" t="s">
        <v>58</v>
      </c>
      <c r="T2264" s="11" t="n">
        <v>152</v>
      </c>
      <c r="U2264" s="8" t="s">
        <v>58</v>
      </c>
      <c r="V2264" s="11" t="n">
        <v>5.74</v>
      </c>
      <c r="W2264" s="11" t="n">
        <v>7.07</v>
      </c>
      <c r="X2264" s="11" t="n">
        <v>8.2</v>
      </c>
      <c r="Y2264" s="11" t="n">
        <v>10.1</v>
      </c>
      <c r="Z2264" s="11" t="n">
        <v>2.47</v>
      </c>
      <c r="AA2264" s="8" t="s">
        <v>58</v>
      </c>
      <c r="AB2264" s="5" t="n">
        <f aca="false">IF(C2264='[1]Pesos dos Critérios'!$V$3,'[1]Pesos dos Critérios'!$V$9,IF(Planilha1!C2264='[1]Pesos dos Critérios'!$W$3,'[1]Pesos dos Critérios'!$W$9,IF(Planilha1!C2264='[1]Pesos dos Critérios'!$X$3,'[1]Pesos dos Critérios'!$X$9,IF(Planilha1!C2264='[1]Pesos dos Critérios'!$Y$3,'[1]Pesos dos Critérios'!$Y$9,'[1]Pesos dos Critérios'!$Z$9))))</f>
        <v>0.0218518518518519</v>
      </c>
      <c r="AC2264" s="5" t="n">
        <f aca="false">IF(H2264=1,'[1]Pesos dos Critérios'!$AD$9,IF(Planilha1!H2264=2,'[1]Pesos dos Critérios'!$AE$9,IF(Planilha1!H2264=3,'[1]Pesos dos Critérios'!$AF$9,IF(Planilha1!H2264=4,'[1]Pesos dos Critérios'!$AG$9,'[1]Pesos dos Critérios'!$AH$9))))</f>
        <v>0.0273148148148148</v>
      </c>
      <c r="AD2264" s="5" t="n">
        <f aca="false">IF(J2264='[1]Pesos dos Critérios'!$AA$3,'[1]Pesos dos Critérios'!$AA$9,IF(Planilha1!J2264='[1]Pesos dos Critérios'!$AB$3,'[1]Pesos dos Critérios'!$AB$9,'[1]Pesos dos Critérios'!$AC$9))</f>
        <v>0.037037037037037</v>
      </c>
      <c r="AE2264" s="5" t="n">
        <f aca="false">IF(O2264="Intervalo 1",'[1]Pesos dos Critérios'!$J$9,IF(Planilha1!O2264="Intervalo 2",'[1]Pesos dos Critérios'!$K$9,IF(Planilha1!O2264="Intervalo 3",'[1]Pesos dos Critérios'!$L$9,'[1]Pesos dos Critérios'!$M$9)))</f>
        <v>0.0266754850088183</v>
      </c>
      <c r="AF2264" s="5" t="n">
        <f aca="false">IF(Q2264="Intervalo 1",'[1]Pesos dos Critérios'!$B$9,IF(Q2264="Intervalo 2",'[1]Pesos dos Critérios'!$C$9,IF(Q2264="Intervalo 3",'[1]Pesos dos Critérios'!$D$9,'[1]Pesos dos Critérios'!$E$9)))</f>
        <v>0.0123748067486724</v>
      </c>
      <c r="AG2264" s="5" t="n">
        <f aca="false">IF(S2264="Intervalo 1",'[1]Pesos dos Critérios'!$F$9,IF(S2264="Intervalo 2",'[1]Pesos dos Critérios'!$G$9,IF(S2264="Intervalo 3",'[1]Pesos dos Critérios'!$H$9,'[1]Pesos dos Critérios'!$I$9)))</f>
        <v>0.0202020202020202</v>
      </c>
      <c r="AH2264" s="5" t="n">
        <f aca="false">IF(U2264="Intervalo 1",'[1]Pesos dos Critérios'!$N$9,IF(U2264="Intervalo 2",'[1]Pesos dos Critérios'!$O$9,IF(U2264="Intervalo 3",'[1]Pesos dos Critérios'!$P$9,'[1]Pesos dos Critérios'!$Q$9)))</f>
        <v>0.0273809523809524</v>
      </c>
      <c r="AI2264" s="5" t="n">
        <f aca="false">IF(AA2264="Intervalo 1",'[1]Pesos dos Critérios'!$R$9,IF(AA2264="Intervalo 2",'[1]Pesos dos Critérios'!$S$9,IF(AA2264="Intervalo 3",'[1]Pesos dos Critérios'!$T$9,'[1]Pesos dos Critérios'!$U$9)))</f>
        <v>0.0547619047619048</v>
      </c>
      <c r="AJ2264" s="5" t="n">
        <f aca="false">SUM(AB2264:AI2264)</f>
        <v>0.227598872806072</v>
      </c>
      <c r="AK2264" s="5" t="n">
        <v>2263</v>
      </c>
      <c r="AM2264" s="1" t="s">
        <v>96</v>
      </c>
    </row>
    <row r="2265" customFormat="false" ht="12.8" hidden="false" customHeight="true" outlineLevel="0" collapsed="false">
      <c r="A2265" s="7" t="n">
        <v>2016</v>
      </c>
      <c r="B2265" s="7" t="s">
        <v>719</v>
      </c>
      <c r="C2265" s="8" t="s">
        <v>205</v>
      </c>
      <c r="D2265" s="7" t="s">
        <v>206</v>
      </c>
      <c r="E2265" s="7" t="s">
        <v>1460</v>
      </c>
      <c r="F2265" s="7" t="s">
        <v>1458</v>
      </c>
      <c r="G2265" s="7" t="s">
        <v>224</v>
      </c>
      <c r="H2265" s="9" t="n">
        <v>2</v>
      </c>
      <c r="I2265" s="7" t="s">
        <v>238</v>
      </c>
      <c r="J2265" s="8" t="s">
        <v>239</v>
      </c>
      <c r="K2265" s="10" t="s">
        <v>46</v>
      </c>
      <c r="L2265" s="10" t="s">
        <v>83</v>
      </c>
      <c r="M2265" s="10" t="s">
        <v>48</v>
      </c>
      <c r="N2265" s="10" t="n">
        <v>0.022</v>
      </c>
      <c r="O2265" s="9" t="s">
        <v>58</v>
      </c>
      <c r="P2265" s="11" t="n">
        <v>0.28</v>
      </c>
      <c r="Q2265" s="8" t="s">
        <v>57</v>
      </c>
      <c r="R2265" s="11" t="n">
        <v>0.026</v>
      </c>
      <c r="S2265" s="8" t="s">
        <v>58</v>
      </c>
      <c r="T2265" s="11" t="n">
        <v>149</v>
      </c>
      <c r="U2265" s="8" t="s">
        <v>58</v>
      </c>
      <c r="V2265" s="11" t="n">
        <v>5.88</v>
      </c>
      <c r="W2265" s="11" t="n">
        <v>7.21</v>
      </c>
      <c r="X2265" s="11" t="n">
        <v>8.4</v>
      </c>
      <c r="Y2265" s="11" t="n">
        <v>10.3</v>
      </c>
      <c r="Z2265" s="11" t="n">
        <v>2.41</v>
      </c>
      <c r="AA2265" s="8" t="s">
        <v>58</v>
      </c>
      <c r="AB2265" s="5" t="n">
        <f aca="false">IF(C2265='[1]Pesos dos Critérios'!$V$3,'[1]Pesos dos Critérios'!$V$9,IF(Planilha1!C2265='[1]Pesos dos Critérios'!$W$3,'[1]Pesos dos Critérios'!$W$9,IF(Planilha1!C2265='[1]Pesos dos Critérios'!$X$3,'[1]Pesos dos Critérios'!$X$9,IF(Planilha1!C2265='[1]Pesos dos Critérios'!$Y$3,'[1]Pesos dos Critérios'!$Y$9,'[1]Pesos dos Critérios'!$Z$9))))</f>
        <v>0.0218518518518519</v>
      </c>
      <c r="AC2265" s="5" t="n">
        <f aca="false">IF(H2265=1,'[1]Pesos dos Critérios'!$AD$9,IF(Planilha1!H2265=2,'[1]Pesos dos Critérios'!$AE$9,IF(Planilha1!H2265=3,'[1]Pesos dos Critérios'!$AF$9,IF(Planilha1!H2265=4,'[1]Pesos dos Critérios'!$AG$9,'[1]Pesos dos Critérios'!$AH$9))))</f>
        <v>0.0273148148148148</v>
      </c>
      <c r="AD2265" s="5" t="n">
        <f aca="false">IF(J2265='[1]Pesos dos Critérios'!$AA$3,'[1]Pesos dos Critérios'!$AA$9,IF(Planilha1!J2265='[1]Pesos dos Critérios'!$AB$3,'[1]Pesos dos Critérios'!$AB$9,'[1]Pesos dos Critérios'!$AC$9))</f>
        <v>0.037037037037037</v>
      </c>
      <c r="AE2265" s="5" t="n">
        <f aca="false">IF(O2265="Intervalo 1",'[1]Pesos dos Critérios'!$J$9,IF(Planilha1!O2265="Intervalo 2",'[1]Pesos dos Critérios'!$K$9,IF(Planilha1!O2265="Intervalo 3",'[1]Pesos dos Critérios'!$L$9,'[1]Pesos dos Critérios'!$M$9)))</f>
        <v>0.0266754850088183</v>
      </c>
      <c r="AF2265" s="5" t="n">
        <f aca="false">IF(Q2265="Intervalo 1",'[1]Pesos dos Critérios'!$B$9,IF(Q2265="Intervalo 2",'[1]Pesos dos Critérios'!$C$9,IF(Q2265="Intervalo 3",'[1]Pesos dos Critérios'!$D$9,'[1]Pesos dos Critérios'!$E$9)))</f>
        <v>0.022897761645493</v>
      </c>
      <c r="AG2265" s="5" t="n">
        <f aca="false">IF(S2265="Intervalo 1",'[1]Pesos dos Critérios'!$F$9,IF(S2265="Intervalo 2",'[1]Pesos dos Critérios'!$G$9,IF(S2265="Intervalo 3",'[1]Pesos dos Critérios'!$H$9,'[1]Pesos dos Critérios'!$I$9)))</f>
        <v>0.0202020202020202</v>
      </c>
      <c r="AH2265" s="5" t="n">
        <f aca="false">IF(U2265="Intervalo 1",'[1]Pesos dos Critérios'!$N$9,IF(U2265="Intervalo 2",'[1]Pesos dos Critérios'!$O$9,IF(U2265="Intervalo 3",'[1]Pesos dos Critérios'!$P$9,'[1]Pesos dos Critérios'!$Q$9)))</f>
        <v>0.0273809523809524</v>
      </c>
      <c r="AI2265" s="5" t="n">
        <f aca="false">IF(AA2265="Intervalo 1",'[1]Pesos dos Critérios'!$R$9,IF(AA2265="Intervalo 2",'[1]Pesos dos Critérios'!$S$9,IF(AA2265="Intervalo 3",'[1]Pesos dos Critérios'!$T$9,'[1]Pesos dos Critérios'!$U$9)))</f>
        <v>0.0547619047619048</v>
      </c>
      <c r="AJ2265" s="5" t="n">
        <f aca="false">SUM(AB2265:AI2265)</f>
        <v>0.238121827702892</v>
      </c>
      <c r="AK2265" s="5" t="n">
        <v>2264</v>
      </c>
      <c r="AM2265" s="1" t="s">
        <v>60</v>
      </c>
    </row>
    <row r="2266" customFormat="false" ht="12.8" hidden="false" customHeight="true" outlineLevel="0" collapsed="false">
      <c r="A2266" s="7" t="n">
        <v>2016</v>
      </c>
      <c r="B2266" s="7" t="s">
        <v>719</v>
      </c>
      <c r="C2266" s="8" t="s">
        <v>205</v>
      </c>
      <c r="D2266" s="7" t="s">
        <v>206</v>
      </c>
      <c r="E2266" s="7" t="s">
        <v>1461</v>
      </c>
      <c r="F2266" s="7" t="s">
        <v>1385</v>
      </c>
      <c r="G2266" s="7" t="s">
        <v>224</v>
      </c>
      <c r="H2266" s="9" t="n">
        <v>2</v>
      </c>
      <c r="I2266" s="7" t="s">
        <v>238</v>
      </c>
      <c r="J2266" s="8" t="s">
        <v>239</v>
      </c>
      <c r="K2266" s="10" t="s">
        <v>46</v>
      </c>
      <c r="L2266" s="10" t="s">
        <v>83</v>
      </c>
      <c r="M2266" s="10" t="s">
        <v>48</v>
      </c>
      <c r="N2266" s="10" t="n">
        <v>0.015</v>
      </c>
      <c r="O2266" s="9" t="s">
        <v>57</v>
      </c>
      <c r="P2266" s="11" t="n">
        <v>0.24</v>
      </c>
      <c r="Q2266" s="8" t="s">
        <v>57</v>
      </c>
      <c r="R2266" s="11" t="n">
        <v>0.05</v>
      </c>
      <c r="S2266" s="8" t="s">
        <v>50</v>
      </c>
      <c r="T2266" s="11" t="n">
        <v>150</v>
      </c>
      <c r="U2266" s="8" t="s">
        <v>58</v>
      </c>
      <c r="V2266" s="11" t="n">
        <v>5.53</v>
      </c>
      <c r="W2266" s="11" t="n">
        <v>8.19</v>
      </c>
      <c r="X2266" s="11" t="n">
        <v>7.9</v>
      </c>
      <c r="Y2266" s="11" t="n">
        <v>11.7</v>
      </c>
      <c r="Z2266" s="11" t="n">
        <v>2.39</v>
      </c>
      <c r="AA2266" s="8" t="s">
        <v>58</v>
      </c>
      <c r="AB2266" s="5" t="n">
        <f aca="false">IF(C2266='[1]Pesos dos Critérios'!$V$3,'[1]Pesos dos Critérios'!$V$9,IF(Planilha1!C2266='[1]Pesos dos Critérios'!$W$3,'[1]Pesos dos Critérios'!$W$9,IF(Planilha1!C2266='[1]Pesos dos Critérios'!$X$3,'[1]Pesos dos Critérios'!$X$9,IF(Planilha1!C2266='[1]Pesos dos Critérios'!$Y$3,'[1]Pesos dos Critérios'!$Y$9,'[1]Pesos dos Critérios'!$Z$9))))</f>
        <v>0.0218518518518519</v>
      </c>
      <c r="AC2266" s="5" t="n">
        <f aca="false">IF(H2266=1,'[1]Pesos dos Critérios'!$AD$9,IF(Planilha1!H2266=2,'[1]Pesos dos Critérios'!$AE$9,IF(Planilha1!H2266=3,'[1]Pesos dos Critérios'!$AF$9,IF(Planilha1!H2266=4,'[1]Pesos dos Critérios'!$AG$9,'[1]Pesos dos Critérios'!$AH$9))))</f>
        <v>0.0273148148148148</v>
      </c>
      <c r="AD2266" s="5" t="n">
        <f aca="false">IF(J2266='[1]Pesos dos Critérios'!$AA$3,'[1]Pesos dos Critérios'!$AA$9,IF(Planilha1!J2266='[1]Pesos dos Critérios'!$AB$3,'[1]Pesos dos Critérios'!$AB$9,'[1]Pesos dos Critérios'!$AC$9))</f>
        <v>0.037037037037037</v>
      </c>
      <c r="AE2266" s="5" t="n">
        <f aca="false">IF(O2266="Intervalo 1",'[1]Pesos dos Critérios'!$J$9,IF(Planilha1!O2266="Intervalo 2",'[1]Pesos dos Critérios'!$K$9,IF(Planilha1!O2266="Intervalo 3",'[1]Pesos dos Critérios'!$L$9,'[1]Pesos dos Critérios'!$M$9)))</f>
        <v>0.031305114638448</v>
      </c>
      <c r="AF2266" s="5" t="n">
        <f aca="false">IF(Q2266="Intervalo 1",'[1]Pesos dos Critérios'!$B$9,IF(Q2266="Intervalo 2",'[1]Pesos dos Critérios'!$C$9,IF(Q2266="Intervalo 3",'[1]Pesos dos Critérios'!$D$9,'[1]Pesos dos Critérios'!$E$9)))</f>
        <v>0.022897761645493</v>
      </c>
      <c r="AG2266" s="5" t="n">
        <f aca="false">IF(S2266="Intervalo 1",'[1]Pesos dos Critérios'!$F$9,IF(S2266="Intervalo 2",'[1]Pesos dos Critérios'!$G$9,IF(S2266="Intervalo 3",'[1]Pesos dos Critérios'!$H$9,'[1]Pesos dos Critérios'!$I$9)))</f>
        <v>0.0101010101010101</v>
      </c>
      <c r="AH2266" s="5" t="n">
        <f aca="false">IF(U2266="Intervalo 1",'[1]Pesos dos Critérios'!$N$9,IF(U2266="Intervalo 2",'[1]Pesos dos Critérios'!$O$9,IF(U2266="Intervalo 3",'[1]Pesos dos Critérios'!$P$9,'[1]Pesos dos Critérios'!$Q$9)))</f>
        <v>0.0273809523809524</v>
      </c>
      <c r="AI2266" s="5" t="n">
        <f aca="false">IF(AA2266="Intervalo 1",'[1]Pesos dos Critérios'!$R$9,IF(AA2266="Intervalo 2",'[1]Pesos dos Critérios'!$S$9,IF(AA2266="Intervalo 3",'[1]Pesos dos Critérios'!$T$9,'[1]Pesos dos Critérios'!$U$9)))</f>
        <v>0.0547619047619048</v>
      </c>
      <c r="AJ2266" s="5" t="n">
        <f aca="false">SUM(AB2266:AI2266)</f>
        <v>0.232650447231512</v>
      </c>
      <c r="AK2266" s="5" t="n">
        <v>2265</v>
      </c>
      <c r="AM2266" s="1" t="s">
        <v>96</v>
      </c>
    </row>
    <row r="2267" customFormat="false" ht="12.8" hidden="false" customHeight="true" outlineLevel="0" collapsed="false">
      <c r="A2267" s="7" t="n">
        <v>2016</v>
      </c>
      <c r="B2267" s="7" t="s">
        <v>719</v>
      </c>
      <c r="C2267" s="8" t="s">
        <v>205</v>
      </c>
      <c r="D2267" s="7" t="s">
        <v>206</v>
      </c>
      <c r="E2267" s="7" t="s">
        <v>1461</v>
      </c>
      <c r="F2267" s="7" t="s">
        <v>1462</v>
      </c>
      <c r="G2267" s="7" t="s">
        <v>234</v>
      </c>
      <c r="H2267" s="9" t="n">
        <v>2</v>
      </c>
      <c r="I2267" s="7" t="s">
        <v>219</v>
      </c>
      <c r="J2267" s="8" t="s">
        <v>86</v>
      </c>
      <c r="K2267" s="10" t="s">
        <v>46</v>
      </c>
      <c r="L2267" s="10" t="s">
        <v>83</v>
      </c>
      <c r="M2267" s="10" t="s">
        <v>48</v>
      </c>
      <c r="N2267" s="10" t="n">
        <v>0.016</v>
      </c>
      <c r="O2267" s="9" t="s">
        <v>57</v>
      </c>
      <c r="P2267" s="11" t="n">
        <v>0.116</v>
      </c>
      <c r="Q2267" s="8" t="s">
        <v>49</v>
      </c>
      <c r="R2267" s="11" t="n">
        <v>0.032</v>
      </c>
      <c r="S2267" s="8" t="s">
        <v>50</v>
      </c>
      <c r="T2267" s="11" t="n">
        <v>140</v>
      </c>
      <c r="U2267" s="8" t="s">
        <v>58</v>
      </c>
      <c r="V2267" s="11" t="n">
        <v>6.09</v>
      </c>
      <c r="W2267" s="11" t="n">
        <v>7.91</v>
      </c>
      <c r="X2267" s="11" t="n">
        <v>8.7</v>
      </c>
      <c r="Y2267" s="11" t="n">
        <v>11.3</v>
      </c>
      <c r="Z2267" s="11" t="n">
        <v>2.27</v>
      </c>
      <c r="AA2267" s="8" t="s">
        <v>58</v>
      </c>
      <c r="AB2267" s="5" t="n">
        <f aca="false">IF(C2267='[1]Pesos dos Critérios'!$V$3,'[1]Pesos dos Critérios'!$V$9,IF(Planilha1!C2267='[1]Pesos dos Critérios'!$W$3,'[1]Pesos dos Critérios'!$W$9,IF(Planilha1!C2267='[1]Pesos dos Critérios'!$X$3,'[1]Pesos dos Critérios'!$X$9,IF(Planilha1!C2267='[1]Pesos dos Critérios'!$Y$3,'[1]Pesos dos Critérios'!$Y$9,'[1]Pesos dos Critérios'!$Z$9))))</f>
        <v>0.0218518518518519</v>
      </c>
      <c r="AC2267" s="5" t="n">
        <f aca="false">IF(H2267=1,'[1]Pesos dos Critérios'!$AD$9,IF(Planilha1!H2267=2,'[1]Pesos dos Critérios'!$AE$9,IF(Planilha1!H2267=3,'[1]Pesos dos Critérios'!$AF$9,IF(Planilha1!H2267=4,'[1]Pesos dos Critérios'!$AG$9,'[1]Pesos dos Critérios'!$AH$9))))</f>
        <v>0.0273148148148148</v>
      </c>
      <c r="AD2267" s="5" t="n">
        <f aca="false">IF(J2267='[1]Pesos dos Critérios'!$AA$3,'[1]Pesos dos Critérios'!$AA$9,IF(Planilha1!J2267='[1]Pesos dos Critérios'!$AB$3,'[1]Pesos dos Critérios'!$AB$9,'[1]Pesos dos Critérios'!$AC$9))</f>
        <v>0.037037037037037</v>
      </c>
      <c r="AE2267" s="5" t="n">
        <f aca="false">IF(O2267="Intervalo 1",'[1]Pesos dos Critérios'!$J$9,IF(Planilha1!O2267="Intervalo 2",'[1]Pesos dos Critérios'!$K$9,IF(Planilha1!O2267="Intervalo 3",'[1]Pesos dos Critérios'!$L$9,'[1]Pesos dos Critérios'!$M$9)))</f>
        <v>0.031305114638448</v>
      </c>
      <c r="AF2267" s="5" t="n">
        <f aca="false">IF(Q2267="Intervalo 1",'[1]Pesos dos Critérios'!$B$9,IF(Q2267="Intervalo 2",'[1]Pesos dos Critérios'!$C$9,IF(Q2267="Intervalo 3",'[1]Pesos dos Critérios'!$D$9,'[1]Pesos dos Critérios'!$E$9)))</f>
        <v>0.0686932849364791</v>
      </c>
      <c r="AG2267" s="5" t="n">
        <f aca="false">IF(S2267="Intervalo 1",'[1]Pesos dos Critérios'!$F$9,IF(S2267="Intervalo 2",'[1]Pesos dos Critérios'!$G$9,IF(S2267="Intervalo 3",'[1]Pesos dos Critérios'!$H$9,'[1]Pesos dos Critérios'!$I$9)))</f>
        <v>0.0101010101010101</v>
      </c>
      <c r="AH2267" s="5" t="n">
        <f aca="false">IF(U2267="Intervalo 1",'[1]Pesos dos Critérios'!$N$9,IF(U2267="Intervalo 2",'[1]Pesos dos Critérios'!$O$9,IF(U2267="Intervalo 3",'[1]Pesos dos Critérios'!$P$9,'[1]Pesos dos Critérios'!$Q$9)))</f>
        <v>0.0273809523809524</v>
      </c>
      <c r="AI2267" s="5" t="n">
        <f aca="false">IF(AA2267="Intervalo 1",'[1]Pesos dos Critérios'!$R$9,IF(AA2267="Intervalo 2",'[1]Pesos dos Critérios'!$S$9,IF(AA2267="Intervalo 3",'[1]Pesos dos Critérios'!$T$9,'[1]Pesos dos Critérios'!$U$9)))</f>
        <v>0.0547619047619048</v>
      </c>
      <c r="AJ2267" s="5" t="n">
        <f aca="false">SUM(AB2267:AI2267)</f>
        <v>0.278445970522498</v>
      </c>
      <c r="AK2267" s="5" t="n">
        <v>2266</v>
      </c>
      <c r="AM2267" s="1" t="s">
        <v>52</v>
      </c>
    </row>
    <row r="2268" customFormat="false" ht="12.8" hidden="false" customHeight="true" outlineLevel="0" collapsed="false">
      <c r="A2268" s="7" t="n">
        <v>2016</v>
      </c>
      <c r="B2268" s="7" t="s">
        <v>719</v>
      </c>
      <c r="C2268" s="8" t="s">
        <v>205</v>
      </c>
      <c r="D2268" s="7" t="s">
        <v>206</v>
      </c>
      <c r="E2268" s="7" t="s">
        <v>1461</v>
      </c>
      <c r="F2268" s="7" t="s">
        <v>1462</v>
      </c>
      <c r="G2268" s="7" t="s">
        <v>234</v>
      </c>
      <c r="H2268" s="9" t="n">
        <v>2</v>
      </c>
      <c r="I2268" s="7" t="s">
        <v>219</v>
      </c>
      <c r="J2268" s="8" t="s">
        <v>86</v>
      </c>
      <c r="K2268" s="10" t="s">
        <v>46</v>
      </c>
      <c r="L2268" s="10" t="s">
        <v>83</v>
      </c>
      <c r="M2268" s="10" t="s">
        <v>48</v>
      </c>
      <c r="N2268" s="10" t="n">
        <v>0.016</v>
      </c>
      <c r="O2268" s="9" t="s">
        <v>57</v>
      </c>
      <c r="P2268" s="11" t="n">
        <v>0.116</v>
      </c>
      <c r="Q2268" s="8" t="s">
        <v>49</v>
      </c>
      <c r="R2268" s="11" t="n">
        <v>0.032</v>
      </c>
      <c r="S2268" s="8" t="s">
        <v>50</v>
      </c>
      <c r="T2268" s="11" t="n">
        <v>140</v>
      </c>
      <c r="U2268" s="8" t="s">
        <v>58</v>
      </c>
      <c r="V2268" s="11" t="n">
        <v>6.09</v>
      </c>
      <c r="W2268" s="11" t="n">
        <v>7.91</v>
      </c>
      <c r="X2268" s="11" t="n">
        <v>8.7</v>
      </c>
      <c r="Y2268" s="11" t="n">
        <v>11.3</v>
      </c>
      <c r="Z2268" s="11" t="n">
        <v>2.27</v>
      </c>
      <c r="AA2268" s="8" t="s">
        <v>58</v>
      </c>
      <c r="AB2268" s="5" t="n">
        <f aca="false">IF(C2268='[1]Pesos dos Critérios'!$V$3,'[1]Pesos dos Critérios'!$V$9,IF(Planilha1!C2268='[1]Pesos dos Critérios'!$W$3,'[1]Pesos dos Critérios'!$W$9,IF(Planilha1!C2268='[1]Pesos dos Critérios'!$X$3,'[1]Pesos dos Critérios'!$X$9,IF(Planilha1!C2268='[1]Pesos dos Critérios'!$Y$3,'[1]Pesos dos Critérios'!$Y$9,'[1]Pesos dos Critérios'!$Z$9))))</f>
        <v>0.0218518518518519</v>
      </c>
      <c r="AC2268" s="5" t="n">
        <f aca="false">IF(H2268=1,'[1]Pesos dos Critérios'!$AD$9,IF(Planilha1!H2268=2,'[1]Pesos dos Critérios'!$AE$9,IF(Planilha1!H2268=3,'[1]Pesos dos Critérios'!$AF$9,IF(Planilha1!H2268=4,'[1]Pesos dos Critérios'!$AG$9,'[1]Pesos dos Critérios'!$AH$9))))</f>
        <v>0.0273148148148148</v>
      </c>
      <c r="AD2268" s="5" t="n">
        <f aca="false">IF(J2268='[1]Pesos dos Critérios'!$AA$3,'[1]Pesos dos Critérios'!$AA$9,IF(Planilha1!J2268='[1]Pesos dos Critérios'!$AB$3,'[1]Pesos dos Critérios'!$AB$9,'[1]Pesos dos Critérios'!$AC$9))</f>
        <v>0.037037037037037</v>
      </c>
      <c r="AE2268" s="5" t="n">
        <f aca="false">IF(O2268="Intervalo 1",'[1]Pesos dos Critérios'!$J$9,IF(Planilha1!O2268="Intervalo 2",'[1]Pesos dos Critérios'!$K$9,IF(Planilha1!O2268="Intervalo 3",'[1]Pesos dos Critérios'!$L$9,'[1]Pesos dos Critérios'!$M$9)))</f>
        <v>0.031305114638448</v>
      </c>
      <c r="AF2268" s="5" t="n">
        <f aca="false">IF(Q2268="Intervalo 1",'[1]Pesos dos Critérios'!$B$9,IF(Q2268="Intervalo 2",'[1]Pesos dos Critérios'!$C$9,IF(Q2268="Intervalo 3",'[1]Pesos dos Critérios'!$D$9,'[1]Pesos dos Critérios'!$E$9)))</f>
        <v>0.0686932849364791</v>
      </c>
      <c r="AG2268" s="5" t="n">
        <f aca="false">IF(S2268="Intervalo 1",'[1]Pesos dos Critérios'!$F$9,IF(S2268="Intervalo 2",'[1]Pesos dos Critérios'!$G$9,IF(S2268="Intervalo 3",'[1]Pesos dos Critérios'!$H$9,'[1]Pesos dos Critérios'!$I$9)))</f>
        <v>0.0101010101010101</v>
      </c>
      <c r="AH2268" s="5" t="n">
        <f aca="false">IF(U2268="Intervalo 1",'[1]Pesos dos Critérios'!$N$9,IF(U2268="Intervalo 2",'[1]Pesos dos Critérios'!$O$9,IF(U2268="Intervalo 3",'[1]Pesos dos Critérios'!$P$9,'[1]Pesos dos Critérios'!$Q$9)))</f>
        <v>0.0273809523809524</v>
      </c>
      <c r="AI2268" s="5" t="n">
        <f aca="false">IF(AA2268="Intervalo 1",'[1]Pesos dos Critérios'!$R$9,IF(AA2268="Intervalo 2",'[1]Pesos dos Critérios'!$S$9,IF(AA2268="Intervalo 3",'[1]Pesos dos Critérios'!$T$9,'[1]Pesos dos Critérios'!$U$9)))</f>
        <v>0.0547619047619048</v>
      </c>
      <c r="AJ2268" s="5" t="n">
        <f aca="false">SUM(AB2268:AI2268)</f>
        <v>0.278445970522498</v>
      </c>
      <c r="AK2268" s="5" t="n">
        <v>2267</v>
      </c>
      <c r="AM2268" s="1" t="s">
        <v>52</v>
      </c>
    </row>
    <row r="2269" customFormat="false" ht="12.8" hidden="false" customHeight="true" outlineLevel="0" collapsed="false">
      <c r="A2269" s="7" t="n">
        <v>2016</v>
      </c>
      <c r="B2269" s="7" t="s">
        <v>719</v>
      </c>
      <c r="C2269" s="8" t="s">
        <v>205</v>
      </c>
      <c r="D2269" s="7" t="s">
        <v>206</v>
      </c>
      <c r="E2269" s="7" t="s">
        <v>1461</v>
      </c>
      <c r="F2269" s="7" t="s">
        <v>1463</v>
      </c>
      <c r="G2269" s="7" t="s">
        <v>224</v>
      </c>
      <c r="H2269" s="9" t="n">
        <v>2</v>
      </c>
      <c r="I2269" s="7" t="s">
        <v>238</v>
      </c>
      <c r="J2269" s="8" t="s">
        <v>239</v>
      </c>
      <c r="K2269" s="10" t="s">
        <v>46</v>
      </c>
      <c r="L2269" s="10" t="s">
        <v>83</v>
      </c>
      <c r="M2269" s="10" t="s">
        <v>48</v>
      </c>
      <c r="N2269" s="10" t="n">
        <v>0.024</v>
      </c>
      <c r="O2269" s="9" t="s">
        <v>58</v>
      </c>
      <c r="P2269" s="11" t="n">
        <v>0.255</v>
      </c>
      <c r="Q2269" s="8" t="s">
        <v>57</v>
      </c>
      <c r="R2269" s="11" t="n">
        <v>0.035</v>
      </c>
      <c r="S2269" s="8" t="s">
        <v>50</v>
      </c>
      <c r="T2269" s="11" t="n">
        <v>150</v>
      </c>
      <c r="U2269" s="8" t="s">
        <v>58</v>
      </c>
      <c r="V2269" s="11" t="n">
        <v>5.81</v>
      </c>
      <c r="W2269" s="11" t="n">
        <v>7.28</v>
      </c>
      <c r="X2269" s="11" t="n">
        <v>8.3</v>
      </c>
      <c r="Y2269" s="11" t="n">
        <v>10.4</v>
      </c>
      <c r="Z2269" s="11" t="n">
        <v>2.43</v>
      </c>
      <c r="AA2269" s="8" t="s">
        <v>58</v>
      </c>
      <c r="AB2269" s="5" t="n">
        <f aca="false">IF(C2269='[1]Pesos dos Critérios'!$V$3,'[1]Pesos dos Critérios'!$V$9,IF(Planilha1!C2269='[1]Pesos dos Critérios'!$W$3,'[1]Pesos dos Critérios'!$W$9,IF(Planilha1!C2269='[1]Pesos dos Critérios'!$X$3,'[1]Pesos dos Critérios'!$X$9,IF(Planilha1!C2269='[1]Pesos dos Critérios'!$Y$3,'[1]Pesos dos Critérios'!$Y$9,'[1]Pesos dos Critérios'!$Z$9))))</f>
        <v>0.0218518518518519</v>
      </c>
      <c r="AC2269" s="5" t="n">
        <f aca="false">IF(H2269=1,'[1]Pesos dos Critérios'!$AD$9,IF(Planilha1!H2269=2,'[1]Pesos dos Critérios'!$AE$9,IF(Planilha1!H2269=3,'[1]Pesos dos Critérios'!$AF$9,IF(Planilha1!H2269=4,'[1]Pesos dos Critérios'!$AG$9,'[1]Pesos dos Critérios'!$AH$9))))</f>
        <v>0.0273148148148148</v>
      </c>
      <c r="AD2269" s="5" t="n">
        <f aca="false">IF(J2269='[1]Pesos dos Critérios'!$AA$3,'[1]Pesos dos Critérios'!$AA$9,IF(Planilha1!J2269='[1]Pesos dos Critérios'!$AB$3,'[1]Pesos dos Critérios'!$AB$9,'[1]Pesos dos Critérios'!$AC$9))</f>
        <v>0.037037037037037</v>
      </c>
      <c r="AE2269" s="5" t="n">
        <f aca="false">IF(O2269="Intervalo 1",'[1]Pesos dos Critérios'!$J$9,IF(Planilha1!O2269="Intervalo 2",'[1]Pesos dos Critérios'!$K$9,IF(Planilha1!O2269="Intervalo 3",'[1]Pesos dos Critérios'!$L$9,'[1]Pesos dos Critérios'!$M$9)))</f>
        <v>0.0266754850088183</v>
      </c>
      <c r="AF2269" s="5" t="n">
        <f aca="false">IF(Q2269="Intervalo 1",'[1]Pesos dos Critérios'!$B$9,IF(Q2269="Intervalo 2",'[1]Pesos dos Critérios'!$C$9,IF(Q2269="Intervalo 3",'[1]Pesos dos Critérios'!$D$9,'[1]Pesos dos Critérios'!$E$9)))</f>
        <v>0.022897761645493</v>
      </c>
      <c r="AG2269" s="5" t="n">
        <f aca="false">IF(S2269="Intervalo 1",'[1]Pesos dos Critérios'!$F$9,IF(S2269="Intervalo 2",'[1]Pesos dos Critérios'!$G$9,IF(S2269="Intervalo 3",'[1]Pesos dos Critérios'!$H$9,'[1]Pesos dos Critérios'!$I$9)))</f>
        <v>0.0101010101010101</v>
      </c>
      <c r="AH2269" s="5" t="n">
        <f aca="false">IF(U2269="Intervalo 1",'[1]Pesos dos Critérios'!$N$9,IF(U2269="Intervalo 2",'[1]Pesos dos Critérios'!$O$9,IF(U2269="Intervalo 3",'[1]Pesos dos Critérios'!$P$9,'[1]Pesos dos Critérios'!$Q$9)))</f>
        <v>0.0273809523809524</v>
      </c>
      <c r="AI2269" s="5" t="n">
        <f aca="false">IF(AA2269="Intervalo 1",'[1]Pesos dos Critérios'!$R$9,IF(AA2269="Intervalo 2",'[1]Pesos dos Critérios'!$S$9,IF(AA2269="Intervalo 3",'[1]Pesos dos Critérios'!$T$9,'[1]Pesos dos Critérios'!$U$9)))</f>
        <v>0.0547619047619048</v>
      </c>
      <c r="AJ2269" s="5" t="n">
        <f aca="false">SUM(AB2269:AI2269)</f>
        <v>0.228020817601882</v>
      </c>
      <c r="AK2269" s="5" t="n">
        <v>2268</v>
      </c>
      <c r="AM2269" s="1" t="s">
        <v>96</v>
      </c>
    </row>
    <row r="2270" customFormat="false" ht="12.8" hidden="false" customHeight="true" outlineLevel="0" collapsed="false">
      <c r="A2270" s="7" t="n">
        <v>2016</v>
      </c>
      <c r="B2270" s="7" t="s">
        <v>719</v>
      </c>
      <c r="C2270" s="8" t="s">
        <v>205</v>
      </c>
      <c r="D2270" s="7" t="s">
        <v>206</v>
      </c>
      <c r="E2270" s="7" t="s">
        <v>1461</v>
      </c>
      <c r="F2270" s="7" t="s">
        <v>1455</v>
      </c>
      <c r="G2270" s="7" t="s">
        <v>224</v>
      </c>
      <c r="H2270" s="9" t="n">
        <v>2</v>
      </c>
      <c r="I2270" s="7" t="s">
        <v>238</v>
      </c>
      <c r="J2270" s="8" t="s">
        <v>239</v>
      </c>
      <c r="K2270" s="10" t="s">
        <v>46</v>
      </c>
      <c r="L2270" s="10" t="s">
        <v>83</v>
      </c>
      <c r="M2270" s="10" t="s">
        <v>48</v>
      </c>
      <c r="N2270" s="10" t="n">
        <v>0.024</v>
      </c>
      <c r="O2270" s="9" t="s">
        <v>58</v>
      </c>
      <c r="P2270" s="11" t="n">
        <v>0.255</v>
      </c>
      <c r="Q2270" s="8" t="s">
        <v>57</v>
      </c>
      <c r="R2270" s="11" t="n">
        <v>0.035</v>
      </c>
      <c r="S2270" s="8" t="s">
        <v>50</v>
      </c>
      <c r="T2270" s="11" t="n">
        <v>150</v>
      </c>
      <c r="U2270" s="8" t="s">
        <v>58</v>
      </c>
      <c r="V2270" s="11" t="n">
        <v>5.81</v>
      </c>
      <c r="W2270" s="11" t="n">
        <v>7.28</v>
      </c>
      <c r="X2270" s="11" t="n">
        <v>8.3</v>
      </c>
      <c r="Y2270" s="11" t="n">
        <v>10.4</v>
      </c>
      <c r="Z2270" s="11" t="n">
        <v>2.43</v>
      </c>
      <c r="AA2270" s="8" t="s">
        <v>58</v>
      </c>
      <c r="AB2270" s="5" t="n">
        <f aca="false">IF(C2270='[1]Pesos dos Critérios'!$V$3,'[1]Pesos dos Critérios'!$V$9,IF(Planilha1!C2270='[1]Pesos dos Critérios'!$W$3,'[1]Pesos dos Critérios'!$W$9,IF(Planilha1!C2270='[1]Pesos dos Critérios'!$X$3,'[1]Pesos dos Critérios'!$X$9,IF(Planilha1!C2270='[1]Pesos dos Critérios'!$Y$3,'[1]Pesos dos Critérios'!$Y$9,'[1]Pesos dos Critérios'!$Z$9))))</f>
        <v>0.0218518518518519</v>
      </c>
      <c r="AC2270" s="5" t="n">
        <f aca="false">IF(H2270=1,'[1]Pesos dos Critérios'!$AD$9,IF(Planilha1!H2270=2,'[1]Pesos dos Critérios'!$AE$9,IF(Planilha1!H2270=3,'[1]Pesos dos Critérios'!$AF$9,IF(Planilha1!H2270=4,'[1]Pesos dos Critérios'!$AG$9,'[1]Pesos dos Critérios'!$AH$9))))</f>
        <v>0.0273148148148148</v>
      </c>
      <c r="AD2270" s="5" t="n">
        <f aca="false">IF(J2270='[1]Pesos dos Critérios'!$AA$3,'[1]Pesos dos Critérios'!$AA$9,IF(Planilha1!J2270='[1]Pesos dos Critérios'!$AB$3,'[1]Pesos dos Critérios'!$AB$9,'[1]Pesos dos Critérios'!$AC$9))</f>
        <v>0.037037037037037</v>
      </c>
      <c r="AE2270" s="5" t="n">
        <f aca="false">IF(O2270="Intervalo 1",'[1]Pesos dos Critérios'!$J$9,IF(Planilha1!O2270="Intervalo 2",'[1]Pesos dos Critérios'!$K$9,IF(Planilha1!O2270="Intervalo 3",'[1]Pesos dos Critérios'!$L$9,'[1]Pesos dos Critérios'!$M$9)))</f>
        <v>0.0266754850088183</v>
      </c>
      <c r="AF2270" s="5" t="n">
        <f aca="false">IF(Q2270="Intervalo 1",'[1]Pesos dos Critérios'!$B$9,IF(Q2270="Intervalo 2",'[1]Pesos dos Critérios'!$C$9,IF(Q2270="Intervalo 3",'[1]Pesos dos Critérios'!$D$9,'[1]Pesos dos Critérios'!$E$9)))</f>
        <v>0.022897761645493</v>
      </c>
      <c r="AG2270" s="5" t="n">
        <f aca="false">IF(S2270="Intervalo 1",'[1]Pesos dos Critérios'!$F$9,IF(S2270="Intervalo 2",'[1]Pesos dos Critérios'!$G$9,IF(S2270="Intervalo 3",'[1]Pesos dos Critérios'!$H$9,'[1]Pesos dos Critérios'!$I$9)))</f>
        <v>0.0101010101010101</v>
      </c>
      <c r="AH2270" s="5" t="n">
        <f aca="false">IF(U2270="Intervalo 1",'[1]Pesos dos Critérios'!$N$9,IF(U2270="Intervalo 2",'[1]Pesos dos Critérios'!$O$9,IF(U2270="Intervalo 3",'[1]Pesos dos Critérios'!$P$9,'[1]Pesos dos Critérios'!$Q$9)))</f>
        <v>0.0273809523809524</v>
      </c>
      <c r="AI2270" s="5" t="n">
        <f aca="false">IF(AA2270="Intervalo 1",'[1]Pesos dos Critérios'!$R$9,IF(AA2270="Intervalo 2",'[1]Pesos dos Critérios'!$S$9,IF(AA2270="Intervalo 3",'[1]Pesos dos Critérios'!$T$9,'[1]Pesos dos Critérios'!$U$9)))</f>
        <v>0.0547619047619048</v>
      </c>
      <c r="AJ2270" s="5" t="n">
        <f aca="false">SUM(AB2270:AI2270)</f>
        <v>0.228020817601882</v>
      </c>
      <c r="AK2270" s="5" t="n">
        <v>2269</v>
      </c>
      <c r="AM2270" s="1" t="s">
        <v>96</v>
      </c>
    </row>
    <row r="2271" customFormat="false" ht="12.8" hidden="false" customHeight="true" outlineLevel="0" collapsed="false">
      <c r="A2271" s="7" t="n">
        <v>2016</v>
      </c>
      <c r="B2271" s="7" t="s">
        <v>719</v>
      </c>
      <c r="C2271" s="8" t="s">
        <v>205</v>
      </c>
      <c r="D2271" s="7" t="s">
        <v>206</v>
      </c>
      <c r="E2271" s="7" t="s">
        <v>1464</v>
      </c>
      <c r="F2271" s="7" t="s">
        <v>1457</v>
      </c>
      <c r="G2271" s="7" t="s">
        <v>234</v>
      </c>
      <c r="H2271" s="9" t="n">
        <v>2</v>
      </c>
      <c r="I2271" s="7" t="s">
        <v>219</v>
      </c>
      <c r="J2271" s="8" t="s">
        <v>86</v>
      </c>
      <c r="K2271" s="10" t="s">
        <v>46</v>
      </c>
      <c r="L2271" s="10" t="s">
        <v>83</v>
      </c>
      <c r="M2271" s="10" t="s">
        <v>48</v>
      </c>
      <c r="N2271" s="10" t="n">
        <v>0.025</v>
      </c>
      <c r="O2271" s="9" t="s">
        <v>50</v>
      </c>
      <c r="P2271" s="11" t="n">
        <v>0.239</v>
      </c>
      <c r="Q2271" s="8" t="s">
        <v>57</v>
      </c>
      <c r="R2271" s="11" t="n">
        <v>0.033</v>
      </c>
      <c r="S2271" s="8" t="s">
        <v>50</v>
      </c>
      <c r="T2271" s="11" t="n">
        <v>135</v>
      </c>
      <c r="U2271" s="8" t="s">
        <v>58</v>
      </c>
      <c r="V2271" s="11" t="n">
        <v>6.51</v>
      </c>
      <c r="W2271" s="11" t="n">
        <v>7.77</v>
      </c>
      <c r="X2271" s="11" t="n">
        <v>9.3</v>
      </c>
      <c r="Y2271" s="11" t="n">
        <v>11.1</v>
      </c>
      <c r="Z2271" s="11" t="n">
        <v>2.19</v>
      </c>
      <c r="AA2271" s="8" t="s">
        <v>58</v>
      </c>
      <c r="AB2271" s="5" t="n">
        <f aca="false">IF(C2271='[1]Pesos dos Critérios'!$V$3,'[1]Pesos dos Critérios'!$V$9,IF(Planilha1!C2271='[1]Pesos dos Critérios'!$W$3,'[1]Pesos dos Critérios'!$W$9,IF(Planilha1!C2271='[1]Pesos dos Critérios'!$X$3,'[1]Pesos dos Critérios'!$X$9,IF(Planilha1!C2271='[1]Pesos dos Critérios'!$Y$3,'[1]Pesos dos Critérios'!$Y$9,'[1]Pesos dos Critérios'!$Z$9))))</f>
        <v>0.0218518518518519</v>
      </c>
      <c r="AC2271" s="5" t="n">
        <f aca="false">IF(H2271=1,'[1]Pesos dos Critérios'!$AD$9,IF(Planilha1!H2271=2,'[1]Pesos dos Critérios'!$AE$9,IF(Planilha1!H2271=3,'[1]Pesos dos Critérios'!$AF$9,IF(Planilha1!H2271=4,'[1]Pesos dos Critérios'!$AG$9,'[1]Pesos dos Critérios'!$AH$9))))</f>
        <v>0.0273148148148148</v>
      </c>
      <c r="AD2271" s="5" t="n">
        <f aca="false">IF(J2271='[1]Pesos dos Critérios'!$AA$3,'[1]Pesos dos Critérios'!$AA$9,IF(Planilha1!J2271='[1]Pesos dos Critérios'!$AB$3,'[1]Pesos dos Critérios'!$AB$9,'[1]Pesos dos Critérios'!$AC$9))</f>
        <v>0.037037037037037</v>
      </c>
      <c r="AE2271" s="5" t="n">
        <f aca="false">IF(O2271="Intervalo 1",'[1]Pesos dos Critérios'!$J$9,IF(Planilha1!O2271="Intervalo 2",'[1]Pesos dos Critérios'!$K$9,IF(Planilha1!O2271="Intervalo 3",'[1]Pesos dos Critérios'!$L$9,'[1]Pesos dos Critérios'!$M$9)))</f>
        <v>0.015652557319224</v>
      </c>
      <c r="AF2271" s="5" t="n">
        <f aca="false">IF(Q2271="Intervalo 1",'[1]Pesos dos Critérios'!$B$9,IF(Q2271="Intervalo 2",'[1]Pesos dos Critérios'!$C$9,IF(Q2271="Intervalo 3",'[1]Pesos dos Critérios'!$D$9,'[1]Pesos dos Critérios'!$E$9)))</f>
        <v>0.022897761645493</v>
      </c>
      <c r="AG2271" s="5" t="n">
        <f aca="false">IF(S2271="Intervalo 1",'[1]Pesos dos Critérios'!$F$9,IF(S2271="Intervalo 2",'[1]Pesos dos Critérios'!$G$9,IF(S2271="Intervalo 3",'[1]Pesos dos Critérios'!$H$9,'[1]Pesos dos Critérios'!$I$9)))</f>
        <v>0.0101010101010101</v>
      </c>
      <c r="AH2271" s="5" t="n">
        <f aca="false">IF(U2271="Intervalo 1",'[1]Pesos dos Critérios'!$N$9,IF(U2271="Intervalo 2",'[1]Pesos dos Critérios'!$O$9,IF(U2271="Intervalo 3",'[1]Pesos dos Critérios'!$P$9,'[1]Pesos dos Critérios'!$Q$9)))</f>
        <v>0.0273809523809524</v>
      </c>
      <c r="AI2271" s="5" t="n">
        <f aca="false">IF(AA2271="Intervalo 1",'[1]Pesos dos Critérios'!$R$9,IF(AA2271="Intervalo 2",'[1]Pesos dos Critérios'!$S$9,IF(AA2271="Intervalo 3",'[1]Pesos dos Critérios'!$T$9,'[1]Pesos dos Critérios'!$U$9)))</f>
        <v>0.0547619047619048</v>
      </c>
      <c r="AJ2271" s="5" t="n">
        <f aca="false">SUM(AB2271:AI2271)</f>
        <v>0.216997889912288</v>
      </c>
      <c r="AK2271" s="5" t="n">
        <v>2270</v>
      </c>
      <c r="AM2271" s="1" t="s">
        <v>96</v>
      </c>
    </row>
    <row r="2272" customFormat="false" ht="12.8" hidden="false" customHeight="true" outlineLevel="0" collapsed="false">
      <c r="A2272" s="7" t="n">
        <v>2016</v>
      </c>
      <c r="B2272" s="7" t="s">
        <v>719</v>
      </c>
      <c r="C2272" s="8" t="s">
        <v>205</v>
      </c>
      <c r="D2272" s="7" t="s">
        <v>206</v>
      </c>
      <c r="E2272" s="7" t="s">
        <v>1464</v>
      </c>
      <c r="F2272" s="7" t="s">
        <v>1465</v>
      </c>
      <c r="G2272" s="7" t="s">
        <v>234</v>
      </c>
      <c r="H2272" s="9" t="n">
        <v>2</v>
      </c>
      <c r="I2272" s="7" t="s">
        <v>219</v>
      </c>
      <c r="J2272" s="8" t="s">
        <v>86</v>
      </c>
      <c r="K2272" s="10" t="s">
        <v>46</v>
      </c>
      <c r="L2272" s="10" t="s">
        <v>83</v>
      </c>
      <c r="M2272" s="10" t="s">
        <v>48</v>
      </c>
      <c r="N2272" s="10" t="n">
        <v>0.025</v>
      </c>
      <c r="O2272" s="9" t="s">
        <v>50</v>
      </c>
      <c r="P2272" s="11" t="n">
        <v>0.239</v>
      </c>
      <c r="Q2272" s="8" t="s">
        <v>57</v>
      </c>
      <c r="R2272" s="11" t="n">
        <v>0.033</v>
      </c>
      <c r="S2272" s="8" t="s">
        <v>50</v>
      </c>
      <c r="T2272" s="11" t="n">
        <v>135</v>
      </c>
      <c r="U2272" s="8" t="s">
        <v>58</v>
      </c>
      <c r="V2272" s="11" t="n">
        <v>6.51</v>
      </c>
      <c r="W2272" s="11" t="n">
        <v>7.77</v>
      </c>
      <c r="X2272" s="11" t="n">
        <v>9.3</v>
      </c>
      <c r="Y2272" s="11" t="n">
        <v>11.1</v>
      </c>
      <c r="Z2272" s="11" t="n">
        <v>2.19</v>
      </c>
      <c r="AA2272" s="8" t="s">
        <v>58</v>
      </c>
      <c r="AB2272" s="5" t="n">
        <f aca="false">IF(C2272='[1]Pesos dos Critérios'!$V$3,'[1]Pesos dos Critérios'!$V$9,IF(Planilha1!C2272='[1]Pesos dos Critérios'!$W$3,'[1]Pesos dos Critérios'!$W$9,IF(Planilha1!C2272='[1]Pesos dos Critérios'!$X$3,'[1]Pesos dos Critérios'!$X$9,IF(Planilha1!C2272='[1]Pesos dos Critérios'!$Y$3,'[1]Pesos dos Critérios'!$Y$9,'[1]Pesos dos Critérios'!$Z$9))))</f>
        <v>0.0218518518518519</v>
      </c>
      <c r="AC2272" s="5" t="n">
        <f aca="false">IF(H2272=1,'[1]Pesos dos Critérios'!$AD$9,IF(Planilha1!H2272=2,'[1]Pesos dos Critérios'!$AE$9,IF(Planilha1!H2272=3,'[1]Pesos dos Critérios'!$AF$9,IF(Planilha1!H2272=4,'[1]Pesos dos Critérios'!$AG$9,'[1]Pesos dos Critérios'!$AH$9))))</f>
        <v>0.0273148148148148</v>
      </c>
      <c r="AD2272" s="5" t="n">
        <f aca="false">IF(J2272='[1]Pesos dos Critérios'!$AA$3,'[1]Pesos dos Critérios'!$AA$9,IF(Planilha1!J2272='[1]Pesos dos Critérios'!$AB$3,'[1]Pesos dos Critérios'!$AB$9,'[1]Pesos dos Critérios'!$AC$9))</f>
        <v>0.037037037037037</v>
      </c>
      <c r="AE2272" s="5" t="n">
        <f aca="false">IF(O2272="Intervalo 1",'[1]Pesos dos Critérios'!$J$9,IF(Planilha1!O2272="Intervalo 2",'[1]Pesos dos Critérios'!$K$9,IF(Planilha1!O2272="Intervalo 3",'[1]Pesos dos Critérios'!$L$9,'[1]Pesos dos Critérios'!$M$9)))</f>
        <v>0.015652557319224</v>
      </c>
      <c r="AF2272" s="5" t="n">
        <f aca="false">IF(Q2272="Intervalo 1",'[1]Pesos dos Critérios'!$B$9,IF(Q2272="Intervalo 2",'[1]Pesos dos Critérios'!$C$9,IF(Q2272="Intervalo 3",'[1]Pesos dos Critérios'!$D$9,'[1]Pesos dos Critérios'!$E$9)))</f>
        <v>0.022897761645493</v>
      </c>
      <c r="AG2272" s="5" t="n">
        <f aca="false">IF(S2272="Intervalo 1",'[1]Pesos dos Critérios'!$F$9,IF(S2272="Intervalo 2",'[1]Pesos dos Critérios'!$G$9,IF(S2272="Intervalo 3",'[1]Pesos dos Critérios'!$H$9,'[1]Pesos dos Critérios'!$I$9)))</f>
        <v>0.0101010101010101</v>
      </c>
      <c r="AH2272" s="5" t="n">
        <f aca="false">IF(U2272="Intervalo 1",'[1]Pesos dos Critérios'!$N$9,IF(U2272="Intervalo 2",'[1]Pesos dos Critérios'!$O$9,IF(U2272="Intervalo 3",'[1]Pesos dos Critérios'!$P$9,'[1]Pesos dos Critérios'!$Q$9)))</f>
        <v>0.0273809523809524</v>
      </c>
      <c r="AI2272" s="5" t="n">
        <f aca="false">IF(AA2272="Intervalo 1",'[1]Pesos dos Critérios'!$R$9,IF(AA2272="Intervalo 2",'[1]Pesos dos Critérios'!$S$9,IF(AA2272="Intervalo 3",'[1]Pesos dos Critérios'!$T$9,'[1]Pesos dos Critérios'!$U$9)))</f>
        <v>0.0547619047619048</v>
      </c>
      <c r="AJ2272" s="5" t="n">
        <f aca="false">SUM(AB2272:AI2272)</f>
        <v>0.216997889912288</v>
      </c>
      <c r="AK2272" s="5" t="n">
        <v>2271</v>
      </c>
      <c r="AM2272" s="1" t="s">
        <v>96</v>
      </c>
    </row>
    <row r="2273" customFormat="false" ht="12.8" hidden="false" customHeight="true" outlineLevel="0" collapsed="false">
      <c r="A2273" s="7" t="n">
        <v>2016</v>
      </c>
      <c r="B2273" s="7" t="s">
        <v>719</v>
      </c>
      <c r="C2273" s="8" t="s">
        <v>205</v>
      </c>
      <c r="D2273" s="7" t="s">
        <v>206</v>
      </c>
      <c r="E2273" s="7" t="s">
        <v>1466</v>
      </c>
      <c r="F2273" s="7" t="s">
        <v>1467</v>
      </c>
      <c r="G2273" s="7" t="s">
        <v>302</v>
      </c>
      <c r="H2273" s="9" t="n">
        <v>4</v>
      </c>
      <c r="I2273" s="7" t="s">
        <v>238</v>
      </c>
      <c r="J2273" s="8" t="s">
        <v>239</v>
      </c>
      <c r="K2273" s="10" t="s">
        <v>46</v>
      </c>
      <c r="L2273" s="10" t="s">
        <v>200</v>
      </c>
      <c r="M2273" s="10" t="s">
        <v>48</v>
      </c>
      <c r="N2273" s="10" t="n">
        <v>0.009</v>
      </c>
      <c r="O2273" s="9" t="s">
        <v>49</v>
      </c>
      <c r="P2273" s="11" t="n">
        <v>0.13</v>
      </c>
      <c r="Q2273" s="8" t="s">
        <v>49</v>
      </c>
      <c r="R2273" s="11" t="n">
        <v>0.033</v>
      </c>
      <c r="S2273" s="8" t="s">
        <v>50</v>
      </c>
      <c r="T2273" s="11" t="n">
        <v>159</v>
      </c>
      <c r="U2273" s="8" t="s">
        <v>50</v>
      </c>
      <c r="V2273" s="11" t="n">
        <v>5.39</v>
      </c>
      <c r="W2273" s="11" t="n">
        <v>7.42</v>
      </c>
      <c r="X2273" s="11" t="n">
        <v>7.7</v>
      </c>
      <c r="Y2273" s="11" t="n">
        <v>10.6</v>
      </c>
      <c r="Z2273" s="11" t="n">
        <v>2.53</v>
      </c>
      <c r="AA2273" s="8" t="s">
        <v>50</v>
      </c>
      <c r="AB2273" s="5" t="n">
        <f aca="false">IF(C2273='[1]Pesos dos Critérios'!$V$3,'[1]Pesos dos Critérios'!$V$9,IF(Planilha1!C2273='[1]Pesos dos Critérios'!$W$3,'[1]Pesos dos Critérios'!$W$9,IF(Planilha1!C2273='[1]Pesos dos Critérios'!$X$3,'[1]Pesos dos Critérios'!$X$9,IF(Planilha1!C2273='[1]Pesos dos Critérios'!$Y$3,'[1]Pesos dos Critérios'!$Y$9,'[1]Pesos dos Critérios'!$Z$9))))</f>
        <v>0.0218518518518519</v>
      </c>
      <c r="AC2273" s="5" t="n">
        <f aca="false">IF(H2273=1,'[1]Pesos dos Critérios'!$AD$9,IF(Planilha1!H2273=2,'[1]Pesos dos Critérios'!$AE$9,IF(Planilha1!H2273=3,'[1]Pesos dos Critérios'!$AF$9,IF(Planilha1!H2273=4,'[1]Pesos dos Critérios'!$AG$9,'[1]Pesos dos Critérios'!$AH$9))))</f>
        <v>0.0226851851851852</v>
      </c>
      <c r="AD2273" s="5" t="n">
        <f aca="false">IF(J2273='[1]Pesos dos Critérios'!$AA$3,'[1]Pesos dos Critérios'!$AA$9,IF(Planilha1!J2273='[1]Pesos dos Critérios'!$AB$3,'[1]Pesos dos Critérios'!$AB$9,'[1]Pesos dos Critérios'!$AC$9))</f>
        <v>0.037037037037037</v>
      </c>
      <c r="AE2273" s="5" t="n">
        <f aca="false">IF(O2273="Intervalo 1",'[1]Pesos dos Critérios'!$J$9,IF(Planilha1!O2273="Intervalo 2",'[1]Pesos dos Critérios'!$K$9,IF(Planilha1!O2273="Intervalo 3",'[1]Pesos dos Critérios'!$L$9,'[1]Pesos dos Critérios'!$M$9)))</f>
        <v>0.0374779541446208</v>
      </c>
      <c r="AF2273" s="5" t="n">
        <f aca="false">IF(Q2273="Intervalo 1",'[1]Pesos dos Critérios'!$B$9,IF(Q2273="Intervalo 2",'[1]Pesos dos Critérios'!$C$9,IF(Q2273="Intervalo 3",'[1]Pesos dos Critérios'!$D$9,'[1]Pesos dos Critérios'!$E$9)))</f>
        <v>0.0686932849364791</v>
      </c>
      <c r="AG2273" s="5" t="n">
        <f aca="false">IF(S2273="Intervalo 1",'[1]Pesos dos Critérios'!$F$9,IF(S2273="Intervalo 2",'[1]Pesos dos Critérios'!$G$9,IF(S2273="Intervalo 3",'[1]Pesos dos Critérios'!$H$9,'[1]Pesos dos Critérios'!$I$9)))</f>
        <v>0.0101010101010101</v>
      </c>
      <c r="AH2273" s="5" t="n">
        <f aca="false">IF(U2273="Intervalo 1",'[1]Pesos dos Critérios'!$N$9,IF(U2273="Intervalo 2",'[1]Pesos dos Critérios'!$O$9,IF(U2273="Intervalo 3",'[1]Pesos dos Critérios'!$P$9,'[1]Pesos dos Critérios'!$Q$9)))</f>
        <v>0.0234126984126984</v>
      </c>
      <c r="AI2273" s="5" t="n">
        <f aca="false">IF(AA2273="Intervalo 1",'[1]Pesos dos Critérios'!$R$9,IF(AA2273="Intervalo 2",'[1]Pesos dos Critérios'!$S$9,IF(AA2273="Intervalo 3",'[1]Pesos dos Critérios'!$T$9,'[1]Pesos dos Critérios'!$U$9)))</f>
        <v>0.0468253968253968</v>
      </c>
      <c r="AJ2273" s="5" t="n">
        <f aca="false">SUM(AB2273:AI2273)</f>
        <v>0.268084418494279</v>
      </c>
      <c r="AK2273" s="5" t="n">
        <v>2272</v>
      </c>
      <c r="AM2273" s="1" t="s">
        <v>52</v>
      </c>
    </row>
    <row r="2274" customFormat="false" ht="12.8" hidden="false" customHeight="true" outlineLevel="0" collapsed="false">
      <c r="A2274" s="7" t="n">
        <v>2016</v>
      </c>
      <c r="B2274" s="7" t="s">
        <v>719</v>
      </c>
      <c r="C2274" s="8" t="s">
        <v>205</v>
      </c>
      <c r="D2274" s="7" t="s">
        <v>206</v>
      </c>
      <c r="E2274" s="7" t="s">
        <v>1466</v>
      </c>
      <c r="F2274" s="7" t="s">
        <v>1198</v>
      </c>
      <c r="G2274" s="7" t="s">
        <v>224</v>
      </c>
      <c r="H2274" s="9" t="n">
        <v>2</v>
      </c>
      <c r="I2274" s="7" t="s">
        <v>238</v>
      </c>
      <c r="J2274" s="8" t="s">
        <v>239</v>
      </c>
      <c r="K2274" s="10" t="s">
        <v>46</v>
      </c>
      <c r="L2274" s="10" t="s">
        <v>200</v>
      </c>
      <c r="M2274" s="10" t="s">
        <v>48</v>
      </c>
      <c r="N2274" s="10" t="n">
        <v>0.01</v>
      </c>
      <c r="O2274" s="9" t="s">
        <v>49</v>
      </c>
      <c r="P2274" s="11" t="n">
        <v>0.281</v>
      </c>
      <c r="Q2274" s="8" t="s">
        <v>57</v>
      </c>
      <c r="R2274" s="11" t="n">
        <v>0.016</v>
      </c>
      <c r="S2274" s="8" t="s">
        <v>57</v>
      </c>
      <c r="T2274" s="11" t="n">
        <v>154</v>
      </c>
      <c r="U2274" s="8" t="s">
        <v>58</v>
      </c>
      <c r="V2274" s="11" t="n">
        <v>5.81</v>
      </c>
      <c r="W2274" s="11" t="n">
        <v>6.65</v>
      </c>
      <c r="X2274" s="11" t="n">
        <v>8.3</v>
      </c>
      <c r="Y2274" s="11" t="n">
        <v>9.5</v>
      </c>
      <c r="Z2274" s="11" t="n">
        <v>2.51</v>
      </c>
      <c r="AA2274" s="8" t="s">
        <v>50</v>
      </c>
      <c r="AB2274" s="5" t="n">
        <f aca="false">IF(C2274='[1]Pesos dos Critérios'!$V$3,'[1]Pesos dos Critérios'!$V$9,IF(Planilha1!C2274='[1]Pesos dos Critérios'!$W$3,'[1]Pesos dos Critérios'!$W$9,IF(Planilha1!C2274='[1]Pesos dos Critérios'!$X$3,'[1]Pesos dos Critérios'!$X$9,IF(Planilha1!C2274='[1]Pesos dos Critérios'!$Y$3,'[1]Pesos dos Critérios'!$Y$9,'[1]Pesos dos Critérios'!$Z$9))))</f>
        <v>0.0218518518518519</v>
      </c>
      <c r="AC2274" s="5" t="n">
        <f aca="false">IF(H2274=1,'[1]Pesos dos Critérios'!$AD$9,IF(Planilha1!H2274=2,'[1]Pesos dos Critérios'!$AE$9,IF(Planilha1!H2274=3,'[1]Pesos dos Critérios'!$AF$9,IF(Planilha1!H2274=4,'[1]Pesos dos Critérios'!$AG$9,'[1]Pesos dos Critérios'!$AH$9))))</f>
        <v>0.0273148148148148</v>
      </c>
      <c r="AD2274" s="5" t="n">
        <f aca="false">IF(J2274='[1]Pesos dos Critérios'!$AA$3,'[1]Pesos dos Critérios'!$AA$9,IF(Planilha1!J2274='[1]Pesos dos Critérios'!$AB$3,'[1]Pesos dos Critérios'!$AB$9,'[1]Pesos dos Critérios'!$AC$9))</f>
        <v>0.037037037037037</v>
      </c>
      <c r="AE2274" s="5" t="n">
        <f aca="false">IF(O2274="Intervalo 1",'[1]Pesos dos Critérios'!$J$9,IF(Planilha1!O2274="Intervalo 2",'[1]Pesos dos Critérios'!$K$9,IF(Planilha1!O2274="Intervalo 3",'[1]Pesos dos Critérios'!$L$9,'[1]Pesos dos Critérios'!$M$9)))</f>
        <v>0.0374779541446208</v>
      </c>
      <c r="AF2274" s="5" t="n">
        <f aca="false">IF(Q2274="Intervalo 1",'[1]Pesos dos Critérios'!$B$9,IF(Q2274="Intervalo 2",'[1]Pesos dos Critérios'!$C$9,IF(Q2274="Intervalo 3",'[1]Pesos dos Critérios'!$D$9,'[1]Pesos dos Critérios'!$E$9)))</f>
        <v>0.022897761645493</v>
      </c>
      <c r="AG2274" s="5" t="n">
        <f aca="false">IF(S2274="Intervalo 1",'[1]Pesos dos Critérios'!$F$9,IF(S2274="Intervalo 2",'[1]Pesos dos Critérios'!$G$9,IF(S2274="Intervalo 3",'[1]Pesos dos Critérios'!$H$9,'[1]Pesos dos Critérios'!$I$9)))</f>
        <v>0.0404040404040404</v>
      </c>
      <c r="AH2274" s="5" t="n">
        <f aca="false">IF(U2274="Intervalo 1",'[1]Pesos dos Critérios'!$N$9,IF(U2274="Intervalo 2",'[1]Pesos dos Critérios'!$O$9,IF(U2274="Intervalo 3",'[1]Pesos dos Critérios'!$P$9,'[1]Pesos dos Critérios'!$Q$9)))</f>
        <v>0.0273809523809524</v>
      </c>
      <c r="AI2274" s="5" t="n">
        <f aca="false">IF(AA2274="Intervalo 1",'[1]Pesos dos Critérios'!$R$9,IF(AA2274="Intervalo 2",'[1]Pesos dos Critérios'!$S$9,IF(AA2274="Intervalo 3",'[1]Pesos dos Critérios'!$T$9,'[1]Pesos dos Critérios'!$U$9)))</f>
        <v>0.0468253968253968</v>
      </c>
      <c r="AJ2274" s="5" t="n">
        <f aca="false">SUM(AB2274:AI2274)</f>
        <v>0.261189809104207</v>
      </c>
      <c r="AK2274" s="5" t="n">
        <v>2273</v>
      </c>
      <c r="AM2274" s="1" t="s">
        <v>52</v>
      </c>
    </row>
    <row r="2275" customFormat="false" ht="12.8" hidden="false" customHeight="true" outlineLevel="0" collapsed="false">
      <c r="A2275" s="7" t="n">
        <v>2016</v>
      </c>
      <c r="B2275" s="7" t="s">
        <v>719</v>
      </c>
      <c r="C2275" s="8" t="s">
        <v>205</v>
      </c>
      <c r="D2275" s="7" t="s">
        <v>206</v>
      </c>
      <c r="E2275" s="7" t="s">
        <v>1468</v>
      </c>
      <c r="F2275" s="7" t="s">
        <v>1458</v>
      </c>
      <c r="G2275" s="7" t="s">
        <v>224</v>
      </c>
      <c r="H2275" s="9" t="n">
        <v>2</v>
      </c>
      <c r="I2275" s="7" t="s">
        <v>238</v>
      </c>
      <c r="J2275" s="8" t="s">
        <v>239</v>
      </c>
      <c r="K2275" s="10" t="s">
        <v>46</v>
      </c>
      <c r="L2275" s="10" t="s">
        <v>83</v>
      </c>
      <c r="M2275" s="10" t="s">
        <v>48</v>
      </c>
      <c r="N2275" s="10" t="n">
        <v>0.01</v>
      </c>
      <c r="O2275" s="9" t="s">
        <v>49</v>
      </c>
      <c r="P2275" s="11" t="n">
        <v>0.281</v>
      </c>
      <c r="Q2275" s="8" t="s">
        <v>57</v>
      </c>
      <c r="R2275" s="11" t="n">
        <v>0.016</v>
      </c>
      <c r="S2275" s="8" t="s">
        <v>57</v>
      </c>
      <c r="T2275" s="11" t="n">
        <v>154</v>
      </c>
      <c r="U2275" s="8" t="s">
        <v>58</v>
      </c>
      <c r="V2275" s="11" t="n">
        <v>5.81</v>
      </c>
      <c r="W2275" s="11" t="n">
        <v>6.65</v>
      </c>
      <c r="X2275" s="11" t="n">
        <v>8.3</v>
      </c>
      <c r="Y2275" s="11" t="n">
        <v>9.5</v>
      </c>
      <c r="Z2275" s="11" t="n">
        <v>2.51</v>
      </c>
      <c r="AA2275" s="8" t="s">
        <v>50</v>
      </c>
      <c r="AB2275" s="5" t="n">
        <f aca="false">IF(C2275='[1]Pesos dos Critérios'!$V$3,'[1]Pesos dos Critérios'!$V$9,IF(Planilha1!C2275='[1]Pesos dos Critérios'!$W$3,'[1]Pesos dos Critérios'!$W$9,IF(Planilha1!C2275='[1]Pesos dos Critérios'!$X$3,'[1]Pesos dos Critérios'!$X$9,IF(Planilha1!C2275='[1]Pesos dos Critérios'!$Y$3,'[1]Pesos dos Critérios'!$Y$9,'[1]Pesos dos Critérios'!$Z$9))))</f>
        <v>0.0218518518518519</v>
      </c>
      <c r="AC2275" s="5" t="n">
        <f aca="false">IF(H2275=1,'[1]Pesos dos Critérios'!$AD$9,IF(Planilha1!H2275=2,'[1]Pesos dos Critérios'!$AE$9,IF(Planilha1!H2275=3,'[1]Pesos dos Critérios'!$AF$9,IF(Planilha1!H2275=4,'[1]Pesos dos Critérios'!$AG$9,'[1]Pesos dos Critérios'!$AH$9))))</f>
        <v>0.0273148148148148</v>
      </c>
      <c r="AD2275" s="5" t="n">
        <f aca="false">IF(J2275='[1]Pesos dos Critérios'!$AA$3,'[1]Pesos dos Critérios'!$AA$9,IF(Planilha1!J2275='[1]Pesos dos Critérios'!$AB$3,'[1]Pesos dos Critérios'!$AB$9,'[1]Pesos dos Critérios'!$AC$9))</f>
        <v>0.037037037037037</v>
      </c>
      <c r="AE2275" s="5" t="n">
        <f aca="false">IF(O2275="Intervalo 1",'[1]Pesos dos Critérios'!$J$9,IF(Planilha1!O2275="Intervalo 2",'[1]Pesos dos Critérios'!$K$9,IF(Planilha1!O2275="Intervalo 3",'[1]Pesos dos Critérios'!$L$9,'[1]Pesos dos Critérios'!$M$9)))</f>
        <v>0.0374779541446208</v>
      </c>
      <c r="AF2275" s="5" t="n">
        <f aca="false">IF(Q2275="Intervalo 1",'[1]Pesos dos Critérios'!$B$9,IF(Q2275="Intervalo 2",'[1]Pesos dos Critérios'!$C$9,IF(Q2275="Intervalo 3",'[1]Pesos dos Critérios'!$D$9,'[1]Pesos dos Critérios'!$E$9)))</f>
        <v>0.022897761645493</v>
      </c>
      <c r="AG2275" s="5" t="n">
        <f aca="false">IF(S2275="Intervalo 1",'[1]Pesos dos Critérios'!$F$9,IF(S2275="Intervalo 2",'[1]Pesos dos Critérios'!$G$9,IF(S2275="Intervalo 3",'[1]Pesos dos Critérios'!$H$9,'[1]Pesos dos Critérios'!$I$9)))</f>
        <v>0.0404040404040404</v>
      </c>
      <c r="AH2275" s="5" t="n">
        <f aca="false">IF(U2275="Intervalo 1",'[1]Pesos dos Critérios'!$N$9,IF(U2275="Intervalo 2",'[1]Pesos dos Critérios'!$O$9,IF(U2275="Intervalo 3",'[1]Pesos dos Critérios'!$P$9,'[1]Pesos dos Critérios'!$Q$9)))</f>
        <v>0.0273809523809524</v>
      </c>
      <c r="AI2275" s="5" t="n">
        <f aca="false">IF(AA2275="Intervalo 1",'[1]Pesos dos Critérios'!$R$9,IF(AA2275="Intervalo 2",'[1]Pesos dos Critérios'!$S$9,IF(AA2275="Intervalo 3",'[1]Pesos dos Critérios'!$T$9,'[1]Pesos dos Critérios'!$U$9)))</f>
        <v>0.0468253968253968</v>
      </c>
      <c r="AJ2275" s="5" t="n">
        <f aca="false">SUM(AB2275:AI2275)</f>
        <v>0.261189809104207</v>
      </c>
      <c r="AK2275" s="5" t="n">
        <v>2274</v>
      </c>
      <c r="AM2275" s="1" t="s">
        <v>52</v>
      </c>
    </row>
    <row r="2276" customFormat="false" ht="12.8" hidden="false" customHeight="true" outlineLevel="0" collapsed="false">
      <c r="A2276" s="7" t="n">
        <v>2016</v>
      </c>
      <c r="B2276" s="7" t="s">
        <v>719</v>
      </c>
      <c r="C2276" s="8" t="s">
        <v>205</v>
      </c>
      <c r="D2276" s="7" t="s">
        <v>206</v>
      </c>
      <c r="E2276" s="7" t="s">
        <v>963</v>
      </c>
      <c r="F2276" s="7" t="s">
        <v>1469</v>
      </c>
      <c r="G2276" s="7" t="s">
        <v>273</v>
      </c>
      <c r="H2276" s="9" t="n">
        <v>4</v>
      </c>
      <c r="I2276" s="7" t="s">
        <v>721</v>
      </c>
      <c r="J2276" s="8" t="s">
        <v>86</v>
      </c>
      <c r="K2276" s="10" t="s">
        <v>46</v>
      </c>
      <c r="L2276" s="10" t="s">
        <v>83</v>
      </c>
      <c r="M2276" s="10" t="s">
        <v>48</v>
      </c>
      <c r="N2276" s="10" t="n">
        <v>0.012</v>
      </c>
      <c r="O2276" s="9" t="s">
        <v>49</v>
      </c>
      <c r="P2276" s="11" t="n">
        <v>0.146</v>
      </c>
      <c r="Q2276" s="8" t="s">
        <v>57</v>
      </c>
      <c r="R2276" s="11" t="n">
        <v>0.013</v>
      </c>
      <c r="S2276" s="8" t="s">
        <v>57</v>
      </c>
      <c r="T2276" s="11" t="n">
        <v>170</v>
      </c>
      <c r="U2276" s="8" t="s">
        <v>50</v>
      </c>
      <c r="V2276" s="11" t="n">
        <v>4.97</v>
      </c>
      <c r="W2276" s="11" t="n">
        <v>7.21</v>
      </c>
      <c r="X2276" s="11" t="n">
        <v>7.1</v>
      </c>
      <c r="Y2276" s="11" t="n">
        <v>10.3</v>
      </c>
      <c r="Z2276" s="11" t="n">
        <v>2.7</v>
      </c>
      <c r="AA2276" s="8" t="s">
        <v>50</v>
      </c>
      <c r="AB2276" s="5" t="n">
        <f aca="false">IF(C2276='[1]Pesos dos Critérios'!$V$3,'[1]Pesos dos Critérios'!$V$9,IF(Planilha1!C2276='[1]Pesos dos Critérios'!$W$3,'[1]Pesos dos Critérios'!$W$9,IF(Planilha1!C2276='[1]Pesos dos Critérios'!$X$3,'[1]Pesos dos Critérios'!$X$9,IF(Planilha1!C2276='[1]Pesos dos Critérios'!$Y$3,'[1]Pesos dos Critérios'!$Y$9,'[1]Pesos dos Critérios'!$Z$9))))</f>
        <v>0.0218518518518519</v>
      </c>
      <c r="AC2276" s="5" t="n">
        <f aca="false">IF(H2276=1,'[1]Pesos dos Critérios'!$AD$9,IF(Planilha1!H2276=2,'[1]Pesos dos Critérios'!$AE$9,IF(Planilha1!H2276=3,'[1]Pesos dos Critérios'!$AF$9,IF(Planilha1!H2276=4,'[1]Pesos dos Critérios'!$AG$9,'[1]Pesos dos Critérios'!$AH$9))))</f>
        <v>0.0226851851851852</v>
      </c>
      <c r="AD2276" s="5" t="n">
        <f aca="false">IF(J2276='[1]Pesos dos Critérios'!$AA$3,'[1]Pesos dos Critérios'!$AA$9,IF(Planilha1!J2276='[1]Pesos dos Critérios'!$AB$3,'[1]Pesos dos Critérios'!$AB$9,'[1]Pesos dos Critérios'!$AC$9))</f>
        <v>0.037037037037037</v>
      </c>
      <c r="AE2276" s="5" t="n">
        <f aca="false">IF(O2276="Intervalo 1",'[1]Pesos dos Critérios'!$J$9,IF(Planilha1!O2276="Intervalo 2",'[1]Pesos dos Critérios'!$K$9,IF(Planilha1!O2276="Intervalo 3",'[1]Pesos dos Critérios'!$L$9,'[1]Pesos dos Critérios'!$M$9)))</f>
        <v>0.0374779541446208</v>
      </c>
      <c r="AF2276" s="5" t="n">
        <f aca="false">IF(Q2276="Intervalo 1",'[1]Pesos dos Critérios'!$B$9,IF(Q2276="Intervalo 2",'[1]Pesos dos Critérios'!$C$9,IF(Q2276="Intervalo 3",'[1]Pesos dos Critérios'!$D$9,'[1]Pesos dos Critérios'!$E$9)))</f>
        <v>0.022897761645493</v>
      </c>
      <c r="AG2276" s="5" t="n">
        <f aca="false">IF(S2276="Intervalo 1",'[1]Pesos dos Critérios'!$F$9,IF(S2276="Intervalo 2",'[1]Pesos dos Critérios'!$G$9,IF(S2276="Intervalo 3",'[1]Pesos dos Critérios'!$H$9,'[1]Pesos dos Critérios'!$I$9)))</f>
        <v>0.0404040404040404</v>
      </c>
      <c r="AH2276" s="5" t="n">
        <f aca="false">IF(U2276="Intervalo 1",'[1]Pesos dos Critérios'!$N$9,IF(U2276="Intervalo 2",'[1]Pesos dos Critérios'!$O$9,IF(U2276="Intervalo 3",'[1]Pesos dos Critérios'!$P$9,'[1]Pesos dos Critérios'!$Q$9)))</f>
        <v>0.0234126984126984</v>
      </c>
      <c r="AI2276" s="5" t="n">
        <f aca="false">IF(AA2276="Intervalo 1",'[1]Pesos dos Critérios'!$R$9,IF(AA2276="Intervalo 2",'[1]Pesos dos Critérios'!$S$9,IF(AA2276="Intervalo 3",'[1]Pesos dos Critérios'!$T$9,'[1]Pesos dos Critérios'!$U$9)))</f>
        <v>0.0468253968253968</v>
      </c>
      <c r="AJ2276" s="5" t="n">
        <f aca="false">SUM(AB2276:AI2276)</f>
        <v>0.252591925506324</v>
      </c>
      <c r="AK2276" s="5" t="n">
        <v>2275</v>
      </c>
      <c r="AM2276" s="1" t="s">
        <v>60</v>
      </c>
    </row>
    <row r="2277" customFormat="false" ht="12.8" hidden="false" customHeight="true" outlineLevel="0" collapsed="false">
      <c r="A2277" s="7" t="n">
        <v>2016</v>
      </c>
      <c r="B2277" s="7" t="s">
        <v>719</v>
      </c>
      <c r="C2277" s="8" t="s">
        <v>205</v>
      </c>
      <c r="D2277" s="7" t="s">
        <v>206</v>
      </c>
      <c r="E2277" s="7" t="s">
        <v>964</v>
      </c>
      <c r="F2277" s="7" t="s">
        <v>1470</v>
      </c>
      <c r="G2277" s="7" t="s">
        <v>302</v>
      </c>
      <c r="H2277" s="9" t="n">
        <v>4</v>
      </c>
      <c r="I2277" s="7" t="s">
        <v>721</v>
      </c>
      <c r="J2277" s="8" t="s">
        <v>86</v>
      </c>
      <c r="K2277" s="10" t="s">
        <v>46</v>
      </c>
      <c r="L2277" s="10" t="s">
        <v>83</v>
      </c>
      <c r="M2277" s="10" t="s">
        <v>48</v>
      </c>
      <c r="N2277" s="10" t="n">
        <v>0.014</v>
      </c>
      <c r="O2277" s="9" t="s">
        <v>57</v>
      </c>
      <c r="P2277" s="11" t="n">
        <v>0.17</v>
      </c>
      <c r="Q2277" s="8" t="s">
        <v>57</v>
      </c>
      <c r="R2277" s="11" t="n">
        <v>0.04</v>
      </c>
      <c r="S2277" s="8" t="s">
        <v>50</v>
      </c>
      <c r="T2277" s="11" t="n">
        <v>156</v>
      </c>
      <c r="U2277" s="8" t="s">
        <v>50</v>
      </c>
      <c r="V2277" s="11" t="n">
        <v>5.39</v>
      </c>
      <c r="W2277" s="11" t="n">
        <v>7.77</v>
      </c>
      <c r="X2277" s="11" t="n">
        <v>7.7</v>
      </c>
      <c r="Y2277" s="11" t="n">
        <v>11.1</v>
      </c>
      <c r="Z2277" s="11" t="n">
        <v>2.49</v>
      </c>
      <c r="AA2277" s="8" t="s">
        <v>58</v>
      </c>
      <c r="AB2277" s="5" t="n">
        <f aca="false">IF(C2277='[1]Pesos dos Critérios'!$V$3,'[1]Pesos dos Critérios'!$V$9,IF(Planilha1!C2277='[1]Pesos dos Critérios'!$W$3,'[1]Pesos dos Critérios'!$W$9,IF(Planilha1!C2277='[1]Pesos dos Critérios'!$X$3,'[1]Pesos dos Critérios'!$X$9,IF(Planilha1!C2277='[1]Pesos dos Critérios'!$Y$3,'[1]Pesos dos Critérios'!$Y$9,'[1]Pesos dos Critérios'!$Z$9))))</f>
        <v>0.0218518518518519</v>
      </c>
      <c r="AC2277" s="5" t="n">
        <f aca="false">IF(H2277=1,'[1]Pesos dos Critérios'!$AD$9,IF(Planilha1!H2277=2,'[1]Pesos dos Critérios'!$AE$9,IF(Planilha1!H2277=3,'[1]Pesos dos Critérios'!$AF$9,IF(Planilha1!H2277=4,'[1]Pesos dos Critérios'!$AG$9,'[1]Pesos dos Critérios'!$AH$9))))</f>
        <v>0.0226851851851852</v>
      </c>
      <c r="AD2277" s="5" t="n">
        <f aca="false">IF(J2277='[1]Pesos dos Critérios'!$AA$3,'[1]Pesos dos Critérios'!$AA$9,IF(Planilha1!J2277='[1]Pesos dos Critérios'!$AB$3,'[1]Pesos dos Critérios'!$AB$9,'[1]Pesos dos Critérios'!$AC$9))</f>
        <v>0.037037037037037</v>
      </c>
      <c r="AE2277" s="5" t="n">
        <f aca="false">IF(O2277="Intervalo 1",'[1]Pesos dos Critérios'!$J$9,IF(Planilha1!O2277="Intervalo 2",'[1]Pesos dos Critérios'!$K$9,IF(Planilha1!O2277="Intervalo 3",'[1]Pesos dos Critérios'!$L$9,'[1]Pesos dos Critérios'!$M$9)))</f>
        <v>0.031305114638448</v>
      </c>
      <c r="AF2277" s="5" t="n">
        <f aca="false">IF(Q2277="Intervalo 1",'[1]Pesos dos Critérios'!$B$9,IF(Q2277="Intervalo 2",'[1]Pesos dos Critérios'!$C$9,IF(Q2277="Intervalo 3",'[1]Pesos dos Critérios'!$D$9,'[1]Pesos dos Critérios'!$E$9)))</f>
        <v>0.022897761645493</v>
      </c>
      <c r="AG2277" s="5" t="n">
        <f aca="false">IF(S2277="Intervalo 1",'[1]Pesos dos Critérios'!$F$9,IF(S2277="Intervalo 2",'[1]Pesos dos Critérios'!$G$9,IF(S2277="Intervalo 3",'[1]Pesos dos Critérios'!$H$9,'[1]Pesos dos Critérios'!$I$9)))</f>
        <v>0.0101010101010101</v>
      </c>
      <c r="AH2277" s="5" t="n">
        <f aca="false">IF(U2277="Intervalo 1",'[1]Pesos dos Critérios'!$N$9,IF(U2277="Intervalo 2",'[1]Pesos dos Critérios'!$O$9,IF(U2277="Intervalo 3",'[1]Pesos dos Critérios'!$P$9,'[1]Pesos dos Critérios'!$Q$9)))</f>
        <v>0.0234126984126984</v>
      </c>
      <c r="AI2277" s="5" t="n">
        <f aca="false">IF(AA2277="Intervalo 1",'[1]Pesos dos Critérios'!$R$9,IF(AA2277="Intervalo 2",'[1]Pesos dos Critérios'!$S$9,IF(AA2277="Intervalo 3",'[1]Pesos dos Critérios'!$T$9,'[1]Pesos dos Critérios'!$U$9)))</f>
        <v>0.0547619047619048</v>
      </c>
      <c r="AJ2277" s="5" t="n">
        <f aca="false">SUM(AB2277:AI2277)</f>
        <v>0.224052563633628</v>
      </c>
      <c r="AK2277" s="5" t="n">
        <v>2276</v>
      </c>
      <c r="AM2277" s="1" t="s">
        <v>96</v>
      </c>
    </row>
    <row r="2278" customFormat="false" ht="12.8" hidden="false" customHeight="true" outlineLevel="0" collapsed="false">
      <c r="A2278" s="7" t="n">
        <v>2016</v>
      </c>
      <c r="B2278" s="7" t="s">
        <v>719</v>
      </c>
      <c r="C2278" s="8" t="s">
        <v>205</v>
      </c>
      <c r="D2278" s="7" t="s">
        <v>206</v>
      </c>
      <c r="E2278" s="7" t="s">
        <v>964</v>
      </c>
      <c r="F2278" s="7" t="s">
        <v>1470</v>
      </c>
      <c r="G2278" s="7" t="s">
        <v>526</v>
      </c>
      <c r="H2278" s="9" t="n">
        <v>4</v>
      </c>
      <c r="I2278" s="7" t="s">
        <v>721</v>
      </c>
      <c r="J2278" s="8" t="s">
        <v>86</v>
      </c>
      <c r="K2278" s="10" t="s">
        <v>46</v>
      </c>
      <c r="L2278" s="10" t="s">
        <v>83</v>
      </c>
      <c r="M2278" s="10" t="s">
        <v>48</v>
      </c>
      <c r="N2278" s="10" t="n">
        <v>0.016</v>
      </c>
      <c r="O2278" s="9" t="s">
        <v>57</v>
      </c>
      <c r="P2278" s="11" t="n">
        <v>0.507</v>
      </c>
      <c r="Q2278" s="8" t="s">
        <v>50</v>
      </c>
      <c r="R2278" s="11" t="n">
        <v>0.033</v>
      </c>
      <c r="S2278" s="8" t="s">
        <v>50</v>
      </c>
      <c r="T2278" s="11" t="n">
        <v>225</v>
      </c>
      <c r="U2278" s="8" t="s">
        <v>50</v>
      </c>
      <c r="V2278" s="11" t="n">
        <v>3.85</v>
      </c>
      <c r="W2278" s="11" t="n">
        <v>5.18</v>
      </c>
      <c r="X2278" s="11" t="n">
        <v>5.5</v>
      </c>
      <c r="Y2278" s="11" t="n">
        <v>7.4</v>
      </c>
      <c r="Z2278" s="11" t="n">
        <v>3.65</v>
      </c>
      <c r="AA2278" s="8" t="s">
        <v>50</v>
      </c>
      <c r="AB2278" s="5" t="n">
        <f aca="false">IF(C2278='[1]Pesos dos Critérios'!$V$3,'[1]Pesos dos Critérios'!$V$9,IF(Planilha1!C2278='[1]Pesos dos Critérios'!$W$3,'[1]Pesos dos Critérios'!$W$9,IF(Planilha1!C2278='[1]Pesos dos Critérios'!$X$3,'[1]Pesos dos Critérios'!$X$9,IF(Planilha1!C2278='[1]Pesos dos Critérios'!$Y$3,'[1]Pesos dos Critérios'!$Y$9,'[1]Pesos dos Critérios'!$Z$9))))</f>
        <v>0.0218518518518519</v>
      </c>
      <c r="AC2278" s="5" t="n">
        <f aca="false">IF(H2278=1,'[1]Pesos dos Critérios'!$AD$9,IF(Planilha1!H2278=2,'[1]Pesos dos Critérios'!$AE$9,IF(Planilha1!H2278=3,'[1]Pesos dos Critérios'!$AF$9,IF(Planilha1!H2278=4,'[1]Pesos dos Critérios'!$AG$9,'[1]Pesos dos Critérios'!$AH$9))))</f>
        <v>0.0226851851851852</v>
      </c>
      <c r="AD2278" s="5" t="n">
        <f aca="false">IF(J2278='[1]Pesos dos Critérios'!$AA$3,'[1]Pesos dos Critérios'!$AA$9,IF(Planilha1!J2278='[1]Pesos dos Critérios'!$AB$3,'[1]Pesos dos Critérios'!$AB$9,'[1]Pesos dos Critérios'!$AC$9))</f>
        <v>0.037037037037037</v>
      </c>
      <c r="AE2278" s="5" t="n">
        <f aca="false">IF(O2278="Intervalo 1",'[1]Pesos dos Critérios'!$J$9,IF(Planilha1!O2278="Intervalo 2",'[1]Pesos dos Critérios'!$K$9,IF(Planilha1!O2278="Intervalo 3",'[1]Pesos dos Critérios'!$L$9,'[1]Pesos dos Critérios'!$M$9)))</f>
        <v>0.031305114638448</v>
      </c>
      <c r="AF2278" s="5" t="n">
        <f aca="false">IF(Q2278="Intervalo 1",'[1]Pesos dos Critérios'!$B$9,IF(Q2278="Intervalo 2",'[1]Pesos dos Critérios'!$C$9,IF(Q2278="Intervalo 3",'[1]Pesos dos Critérios'!$D$9,'[1]Pesos dos Critérios'!$E$9)))</f>
        <v>0.00714525778046649</v>
      </c>
      <c r="AG2278" s="5" t="n">
        <f aca="false">IF(S2278="Intervalo 1",'[1]Pesos dos Critérios'!$F$9,IF(S2278="Intervalo 2",'[1]Pesos dos Critérios'!$G$9,IF(S2278="Intervalo 3",'[1]Pesos dos Critérios'!$H$9,'[1]Pesos dos Critérios'!$I$9)))</f>
        <v>0.0101010101010101</v>
      </c>
      <c r="AH2278" s="5" t="n">
        <f aca="false">IF(U2278="Intervalo 1",'[1]Pesos dos Critérios'!$N$9,IF(U2278="Intervalo 2",'[1]Pesos dos Critérios'!$O$9,IF(U2278="Intervalo 3",'[1]Pesos dos Critérios'!$P$9,'[1]Pesos dos Critérios'!$Q$9)))</f>
        <v>0.0234126984126984</v>
      </c>
      <c r="AI2278" s="5" t="n">
        <f aca="false">IF(AA2278="Intervalo 1",'[1]Pesos dos Critérios'!$R$9,IF(AA2278="Intervalo 2",'[1]Pesos dos Critérios'!$S$9,IF(AA2278="Intervalo 3",'[1]Pesos dos Critérios'!$T$9,'[1]Pesos dos Critérios'!$U$9)))</f>
        <v>0.0468253968253968</v>
      </c>
      <c r="AJ2278" s="5" t="n">
        <f aca="false">SUM(AB2278:AI2278)</f>
        <v>0.200363551832094</v>
      </c>
      <c r="AK2278" s="5" t="n">
        <v>2277</v>
      </c>
      <c r="AM2278" s="1" t="s">
        <v>96</v>
      </c>
    </row>
    <row r="2279" customFormat="false" ht="12.8" hidden="false" customHeight="true" outlineLevel="0" collapsed="false">
      <c r="A2279" s="7" t="n">
        <v>2016</v>
      </c>
      <c r="B2279" s="7" t="s">
        <v>719</v>
      </c>
      <c r="C2279" s="8" t="s">
        <v>205</v>
      </c>
      <c r="D2279" s="7" t="s">
        <v>206</v>
      </c>
      <c r="E2279" s="7" t="s">
        <v>966</v>
      </c>
      <c r="F2279" s="7" t="s">
        <v>1471</v>
      </c>
      <c r="G2279" s="7" t="s">
        <v>302</v>
      </c>
      <c r="H2279" s="9" t="n">
        <v>4</v>
      </c>
      <c r="I2279" s="7" t="s">
        <v>721</v>
      </c>
      <c r="J2279" s="8" t="s">
        <v>86</v>
      </c>
      <c r="K2279" s="10" t="s">
        <v>46</v>
      </c>
      <c r="L2279" s="10" t="s">
        <v>83</v>
      </c>
      <c r="M2279" s="10" t="s">
        <v>48</v>
      </c>
      <c r="N2279" s="10" t="n">
        <v>0.017</v>
      </c>
      <c r="O2279" s="9" t="s">
        <v>57</v>
      </c>
      <c r="P2279" s="11" t="n">
        <v>0.501</v>
      </c>
      <c r="Q2279" s="8" t="s">
        <v>50</v>
      </c>
      <c r="R2279" s="11" t="n">
        <v>0.008</v>
      </c>
      <c r="S2279" s="8" t="s">
        <v>49</v>
      </c>
      <c r="T2279" s="11" t="n">
        <v>180</v>
      </c>
      <c r="U2279" s="8" t="s">
        <v>50</v>
      </c>
      <c r="V2279" s="11" t="n">
        <v>4.83</v>
      </c>
      <c r="W2279" s="11" t="n">
        <v>6.16</v>
      </c>
      <c r="X2279" s="11" t="n">
        <v>6.9</v>
      </c>
      <c r="Y2279" s="11" t="n">
        <v>8.8</v>
      </c>
      <c r="Z2279" s="11" t="n">
        <v>2.92</v>
      </c>
      <c r="AA2279" s="8" t="s">
        <v>50</v>
      </c>
      <c r="AB2279" s="5" t="n">
        <f aca="false">IF(C2279='[1]Pesos dos Critérios'!$V$3,'[1]Pesos dos Critérios'!$V$9,IF(Planilha1!C2279='[1]Pesos dos Critérios'!$W$3,'[1]Pesos dos Critérios'!$W$9,IF(Planilha1!C2279='[1]Pesos dos Critérios'!$X$3,'[1]Pesos dos Critérios'!$X$9,IF(Planilha1!C2279='[1]Pesos dos Critérios'!$Y$3,'[1]Pesos dos Critérios'!$Y$9,'[1]Pesos dos Critérios'!$Z$9))))</f>
        <v>0.0218518518518519</v>
      </c>
      <c r="AC2279" s="5" t="n">
        <f aca="false">IF(H2279=1,'[1]Pesos dos Critérios'!$AD$9,IF(Planilha1!H2279=2,'[1]Pesos dos Critérios'!$AE$9,IF(Planilha1!H2279=3,'[1]Pesos dos Critérios'!$AF$9,IF(Planilha1!H2279=4,'[1]Pesos dos Critérios'!$AG$9,'[1]Pesos dos Critérios'!$AH$9))))</f>
        <v>0.0226851851851852</v>
      </c>
      <c r="AD2279" s="5" t="n">
        <f aca="false">IF(J2279='[1]Pesos dos Critérios'!$AA$3,'[1]Pesos dos Critérios'!$AA$9,IF(Planilha1!J2279='[1]Pesos dos Critérios'!$AB$3,'[1]Pesos dos Critérios'!$AB$9,'[1]Pesos dos Critérios'!$AC$9))</f>
        <v>0.037037037037037</v>
      </c>
      <c r="AE2279" s="5" t="n">
        <f aca="false">IF(O2279="Intervalo 1",'[1]Pesos dos Critérios'!$J$9,IF(Planilha1!O2279="Intervalo 2",'[1]Pesos dos Critérios'!$K$9,IF(Planilha1!O2279="Intervalo 3",'[1]Pesos dos Critérios'!$L$9,'[1]Pesos dos Critérios'!$M$9)))</f>
        <v>0.031305114638448</v>
      </c>
      <c r="AF2279" s="5" t="n">
        <f aca="false">IF(Q2279="Intervalo 1",'[1]Pesos dos Critérios'!$B$9,IF(Q2279="Intervalo 2",'[1]Pesos dos Critérios'!$C$9,IF(Q2279="Intervalo 3",'[1]Pesos dos Critérios'!$D$9,'[1]Pesos dos Critérios'!$E$9)))</f>
        <v>0.00714525778046649</v>
      </c>
      <c r="AG2279" s="5" t="n">
        <f aca="false">IF(S2279="Intervalo 1",'[1]Pesos dos Critérios'!$F$9,IF(S2279="Intervalo 2",'[1]Pesos dos Critérios'!$G$9,IF(S2279="Intervalo 3",'[1]Pesos dos Critérios'!$H$9,'[1]Pesos dos Critérios'!$I$9)))</f>
        <v>0.0404040404040404</v>
      </c>
      <c r="AH2279" s="5" t="n">
        <f aca="false">IF(U2279="Intervalo 1",'[1]Pesos dos Critérios'!$N$9,IF(U2279="Intervalo 2",'[1]Pesos dos Critérios'!$O$9,IF(U2279="Intervalo 3",'[1]Pesos dos Critérios'!$P$9,'[1]Pesos dos Critérios'!$Q$9)))</f>
        <v>0.0234126984126984</v>
      </c>
      <c r="AI2279" s="5" t="n">
        <f aca="false">IF(AA2279="Intervalo 1",'[1]Pesos dos Critérios'!$R$9,IF(AA2279="Intervalo 2",'[1]Pesos dos Critérios'!$S$9,IF(AA2279="Intervalo 3",'[1]Pesos dos Critérios'!$T$9,'[1]Pesos dos Critérios'!$U$9)))</f>
        <v>0.0468253968253968</v>
      </c>
      <c r="AJ2279" s="5" t="n">
        <f aca="false">SUM(AB2279:AI2279)</f>
        <v>0.230666582135124</v>
      </c>
      <c r="AK2279" s="5" t="n">
        <v>2278</v>
      </c>
      <c r="AM2279" s="1" t="s">
        <v>96</v>
      </c>
    </row>
    <row r="2280" customFormat="false" ht="12.8" hidden="false" customHeight="true" outlineLevel="0" collapsed="false">
      <c r="A2280" s="7" t="n">
        <v>2016</v>
      </c>
      <c r="B2280" s="7" t="s">
        <v>719</v>
      </c>
      <c r="C2280" s="8" t="s">
        <v>205</v>
      </c>
      <c r="D2280" s="7" t="s">
        <v>206</v>
      </c>
      <c r="E2280" s="7" t="s">
        <v>1472</v>
      </c>
      <c r="F2280" s="7" t="s">
        <v>1473</v>
      </c>
      <c r="G2280" s="7" t="s">
        <v>273</v>
      </c>
      <c r="H2280" s="9" t="n">
        <v>4</v>
      </c>
      <c r="I2280" s="7" t="s">
        <v>238</v>
      </c>
      <c r="J2280" s="8" t="s">
        <v>239</v>
      </c>
      <c r="K2280" s="10" t="s">
        <v>46</v>
      </c>
      <c r="L2280" s="10" t="s">
        <v>83</v>
      </c>
      <c r="M2280" s="10" t="s">
        <v>48</v>
      </c>
      <c r="N2280" s="10" t="n">
        <v>0.009</v>
      </c>
      <c r="O2280" s="9" t="s">
        <v>49</v>
      </c>
      <c r="P2280" s="11" t="n">
        <v>0.149</v>
      </c>
      <c r="Q2280" s="8" t="s">
        <v>57</v>
      </c>
      <c r="R2280" s="11" t="n">
        <v>0.012</v>
      </c>
      <c r="S2280" s="8" t="s">
        <v>57</v>
      </c>
      <c r="T2280" s="11" t="n">
        <v>176</v>
      </c>
      <c r="U2280" s="8" t="s">
        <v>50</v>
      </c>
      <c r="V2280" s="11" t="n">
        <v>4.83</v>
      </c>
      <c r="W2280" s="11" t="n">
        <v>6.86</v>
      </c>
      <c r="X2280" s="11" t="n">
        <v>6.9</v>
      </c>
      <c r="Y2280" s="11" t="n">
        <v>9.8</v>
      </c>
      <c r="Z2280" s="11" t="n">
        <v>2.81</v>
      </c>
      <c r="AA2280" s="8" t="s">
        <v>50</v>
      </c>
      <c r="AB2280" s="5" t="n">
        <f aca="false">IF(C2280='[1]Pesos dos Critérios'!$V$3,'[1]Pesos dos Critérios'!$V$9,IF(Planilha1!C2280='[1]Pesos dos Critérios'!$W$3,'[1]Pesos dos Critérios'!$W$9,IF(Planilha1!C2280='[1]Pesos dos Critérios'!$X$3,'[1]Pesos dos Critérios'!$X$9,IF(Planilha1!C2280='[1]Pesos dos Critérios'!$Y$3,'[1]Pesos dos Critérios'!$Y$9,'[1]Pesos dos Critérios'!$Z$9))))</f>
        <v>0.0218518518518519</v>
      </c>
      <c r="AC2280" s="5" t="n">
        <f aca="false">IF(H2280=1,'[1]Pesos dos Critérios'!$AD$9,IF(Planilha1!H2280=2,'[1]Pesos dos Critérios'!$AE$9,IF(Planilha1!H2280=3,'[1]Pesos dos Critérios'!$AF$9,IF(Planilha1!H2280=4,'[1]Pesos dos Critérios'!$AG$9,'[1]Pesos dos Critérios'!$AH$9))))</f>
        <v>0.0226851851851852</v>
      </c>
      <c r="AD2280" s="5" t="n">
        <f aca="false">IF(J2280='[1]Pesos dos Critérios'!$AA$3,'[1]Pesos dos Critérios'!$AA$9,IF(Planilha1!J2280='[1]Pesos dos Critérios'!$AB$3,'[1]Pesos dos Critérios'!$AB$9,'[1]Pesos dos Critérios'!$AC$9))</f>
        <v>0.037037037037037</v>
      </c>
      <c r="AE2280" s="5" t="n">
        <f aca="false">IF(O2280="Intervalo 1",'[1]Pesos dos Critérios'!$J$9,IF(Planilha1!O2280="Intervalo 2",'[1]Pesos dos Critérios'!$K$9,IF(Planilha1!O2280="Intervalo 3",'[1]Pesos dos Critérios'!$L$9,'[1]Pesos dos Critérios'!$M$9)))</f>
        <v>0.0374779541446208</v>
      </c>
      <c r="AF2280" s="5" t="n">
        <f aca="false">IF(Q2280="Intervalo 1",'[1]Pesos dos Critérios'!$B$9,IF(Q2280="Intervalo 2",'[1]Pesos dos Critérios'!$C$9,IF(Q2280="Intervalo 3",'[1]Pesos dos Critérios'!$D$9,'[1]Pesos dos Critérios'!$E$9)))</f>
        <v>0.022897761645493</v>
      </c>
      <c r="AG2280" s="5" t="n">
        <f aca="false">IF(S2280="Intervalo 1",'[1]Pesos dos Critérios'!$F$9,IF(S2280="Intervalo 2",'[1]Pesos dos Critérios'!$G$9,IF(S2280="Intervalo 3",'[1]Pesos dos Critérios'!$H$9,'[1]Pesos dos Critérios'!$I$9)))</f>
        <v>0.0404040404040404</v>
      </c>
      <c r="AH2280" s="5" t="n">
        <f aca="false">IF(U2280="Intervalo 1",'[1]Pesos dos Critérios'!$N$9,IF(U2280="Intervalo 2",'[1]Pesos dos Critérios'!$O$9,IF(U2280="Intervalo 3",'[1]Pesos dos Critérios'!$P$9,'[1]Pesos dos Critérios'!$Q$9)))</f>
        <v>0.0234126984126984</v>
      </c>
      <c r="AI2280" s="5" t="n">
        <f aca="false">IF(AA2280="Intervalo 1",'[1]Pesos dos Critérios'!$R$9,IF(AA2280="Intervalo 2",'[1]Pesos dos Critérios'!$S$9,IF(AA2280="Intervalo 3",'[1]Pesos dos Critérios'!$T$9,'[1]Pesos dos Critérios'!$U$9)))</f>
        <v>0.0468253968253968</v>
      </c>
      <c r="AJ2280" s="5" t="n">
        <f aca="false">SUM(AB2280:AI2280)</f>
        <v>0.252591925506324</v>
      </c>
      <c r="AK2280" s="5" t="n">
        <v>2279</v>
      </c>
      <c r="AM2280" s="1" t="s">
        <v>60</v>
      </c>
    </row>
    <row r="2281" customFormat="false" ht="12.8" hidden="false" customHeight="true" outlineLevel="0" collapsed="false">
      <c r="A2281" s="7" t="n">
        <v>2016</v>
      </c>
      <c r="B2281" s="7" t="s">
        <v>719</v>
      </c>
      <c r="C2281" s="8" t="s">
        <v>205</v>
      </c>
      <c r="D2281" s="7" t="s">
        <v>206</v>
      </c>
      <c r="E2281" s="7" t="s">
        <v>1474</v>
      </c>
      <c r="F2281" s="7" t="s">
        <v>1475</v>
      </c>
      <c r="G2281" s="7" t="s">
        <v>273</v>
      </c>
      <c r="H2281" s="9" t="n">
        <v>4</v>
      </c>
      <c r="I2281" s="7" t="s">
        <v>721</v>
      </c>
      <c r="J2281" s="8" t="s">
        <v>86</v>
      </c>
      <c r="K2281" s="10" t="s">
        <v>46</v>
      </c>
      <c r="L2281" s="10" t="s">
        <v>83</v>
      </c>
      <c r="M2281" s="10" t="s">
        <v>48</v>
      </c>
      <c r="N2281" s="10" t="n">
        <v>0.016</v>
      </c>
      <c r="O2281" s="9" t="s">
        <v>57</v>
      </c>
      <c r="P2281" s="11" t="n">
        <v>0.16</v>
      </c>
      <c r="Q2281" s="8" t="s">
        <v>57</v>
      </c>
      <c r="R2281" s="11" t="n">
        <v>0.018</v>
      </c>
      <c r="S2281" s="8" t="s">
        <v>57</v>
      </c>
      <c r="T2281" s="11" t="n">
        <v>181</v>
      </c>
      <c r="U2281" s="8" t="s">
        <v>50</v>
      </c>
      <c r="V2281" s="11" t="n">
        <v>4.76</v>
      </c>
      <c r="W2281" s="11" t="n">
        <v>6.51</v>
      </c>
      <c r="X2281" s="11" t="n">
        <v>6.8</v>
      </c>
      <c r="Y2281" s="11" t="n">
        <v>9.3</v>
      </c>
      <c r="Z2281" s="11" t="n">
        <v>2.88</v>
      </c>
      <c r="AA2281" s="8" t="s">
        <v>50</v>
      </c>
      <c r="AB2281" s="5" t="n">
        <f aca="false">IF(C2281='[1]Pesos dos Critérios'!$V$3,'[1]Pesos dos Critérios'!$V$9,IF(Planilha1!C2281='[1]Pesos dos Critérios'!$W$3,'[1]Pesos dos Critérios'!$W$9,IF(Planilha1!C2281='[1]Pesos dos Critérios'!$X$3,'[1]Pesos dos Critérios'!$X$9,IF(Planilha1!C2281='[1]Pesos dos Critérios'!$Y$3,'[1]Pesos dos Critérios'!$Y$9,'[1]Pesos dos Critérios'!$Z$9))))</f>
        <v>0.0218518518518519</v>
      </c>
      <c r="AC2281" s="5" t="n">
        <f aca="false">IF(H2281=1,'[1]Pesos dos Critérios'!$AD$9,IF(Planilha1!H2281=2,'[1]Pesos dos Critérios'!$AE$9,IF(Planilha1!H2281=3,'[1]Pesos dos Critérios'!$AF$9,IF(Planilha1!H2281=4,'[1]Pesos dos Critérios'!$AG$9,'[1]Pesos dos Critérios'!$AH$9))))</f>
        <v>0.0226851851851852</v>
      </c>
      <c r="AD2281" s="5" t="n">
        <f aca="false">IF(J2281='[1]Pesos dos Critérios'!$AA$3,'[1]Pesos dos Critérios'!$AA$9,IF(Planilha1!J2281='[1]Pesos dos Critérios'!$AB$3,'[1]Pesos dos Critérios'!$AB$9,'[1]Pesos dos Critérios'!$AC$9))</f>
        <v>0.037037037037037</v>
      </c>
      <c r="AE2281" s="5" t="n">
        <f aca="false">IF(O2281="Intervalo 1",'[1]Pesos dos Critérios'!$J$9,IF(Planilha1!O2281="Intervalo 2",'[1]Pesos dos Critérios'!$K$9,IF(Planilha1!O2281="Intervalo 3",'[1]Pesos dos Critérios'!$L$9,'[1]Pesos dos Critérios'!$M$9)))</f>
        <v>0.031305114638448</v>
      </c>
      <c r="AF2281" s="5" t="n">
        <f aca="false">IF(Q2281="Intervalo 1",'[1]Pesos dos Critérios'!$B$9,IF(Q2281="Intervalo 2",'[1]Pesos dos Critérios'!$C$9,IF(Q2281="Intervalo 3",'[1]Pesos dos Critérios'!$D$9,'[1]Pesos dos Critérios'!$E$9)))</f>
        <v>0.022897761645493</v>
      </c>
      <c r="AG2281" s="5" t="n">
        <f aca="false">IF(S2281="Intervalo 1",'[1]Pesos dos Critérios'!$F$9,IF(S2281="Intervalo 2",'[1]Pesos dos Critérios'!$G$9,IF(S2281="Intervalo 3",'[1]Pesos dos Critérios'!$H$9,'[1]Pesos dos Critérios'!$I$9)))</f>
        <v>0.0404040404040404</v>
      </c>
      <c r="AH2281" s="5" t="n">
        <f aca="false">IF(U2281="Intervalo 1",'[1]Pesos dos Critérios'!$N$9,IF(U2281="Intervalo 2",'[1]Pesos dos Critérios'!$O$9,IF(U2281="Intervalo 3",'[1]Pesos dos Critérios'!$P$9,'[1]Pesos dos Critérios'!$Q$9)))</f>
        <v>0.0234126984126984</v>
      </c>
      <c r="AI2281" s="5" t="n">
        <f aca="false">IF(AA2281="Intervalo 1",'[1]Pesos dos Critérios'!$R$9,IF(AA2281="Intervalo 2",'[1]Pesos dos Critérios'!$S$9,IF(AA2281="Intervalo 3",'[1]Pesos dos Critérios'!$T$9,'[1]Pesos dos Critérios'!$U$9)))</f>
        <v>0.0468253968253968</v>
      </c>
      <c r="AJ2281" s="5" t="n">
        <f aca="false">SUM(AB2281:AI2281)</f>
        <v>0.246419086000151</v>
      </c>
      <c r="AK2281" s="5" t="n">
        <v>2280</v>
      </c>
      <c r="AM2281" s="1" t="s">
        <v>60</v>
      </c>
    </row>
    <row r="2282" customFormat="false" ht="12.8" hidden="false" customHeight="true" outlineLevel="0" collapsed="false">
      <c r="A2282" s="7" t="n">
        <v>2016</v>
      </c>
      <c r="B2282" s="7" t="s">
        <v>719</v>
      </c>
      <c r="C2282" s="8" t="s">
        <v>205</v>
      </c>
      <c r="D2282" s="7" t="s">
        <v>206</v>
      </c>
      <c r="E2282" s="7" t="s">
        <v>1476</v>
      </c>
      <c r="F2282" s="7" t="s">
        <v>1477</v>
      </c>
      <c r="G2282" s="7" t="s">
        <v>273</v>
      </c>
      <c r="H2282" s="9" t="n">
        <v>4</v>
      </c>
      <c r="I2282" s="7" t="s">
        <v>721</v>
      </c>
      <c r="J2282" s="8" t="s">
        <v>86</v>
      </c>
      <c r="K2282" s="10" t="s">
        <v>46</v>
      </c>
      <c r="L2282" s="10" t="s">
        <v>83</v>
      </c>
      <c r="M2282" s="10" t="s">
        <v>48</v>
      </c>
      <c r="N2282" s="10" t="n">
        <v>0.021</v>
      </c>
      <c r="O2282" s="9" t="s">
        <v>58</v>
      </c>
      <c r="P2282" s="11" t="n">
        <v>0.252</v>
      </c>
      <c r="Q2282" s="8" t="s">
        <v>57</v>
      </c>
      <c r="R2282" s="11" t="n">
        <v>0.042</v>
      </c>
      <c r="S2282" s="8" t="s">
        <v>50</v>
      </c>
      <c r="T2282" s="11" t="n">
        <v>191</v>
      </c>
      <c r="U2282" s="8" t="s">
        <v>50</v>
      </c>
      <c r="V2282" s="11" t="n">
        <v>4.48</v>
      </c>
      <c r="W2282" s="11" t="n">
        <v>6.16</v>
      </c>
      <c r="X2282" s="11" t="n">
        <v>6.4</v>
      </c>
      <c r="Y2282" s="11" t="n">
        <v>8.8</v>
      </c>
      <c r="Z2282" s="11" t="n">
        <v>3.09</v>
      </c>
      <c r="AA2282" s="8" t="s">
        <v>50</v>
      </c>
      <c r="AB2282" s="5" t="n">
        <f aca="false">IF(C2282='[1]Pesos dos Critérios'!$V$3,'[1]Pesos dos Critérios'!$V$9,IF(Planilha1!C2282='[1]Pesos dos Critérios'!$W$3,'[1]Pesos dos Critérios'!$W$9,IF(Planilha1!C2282='[1]Pesos dos Critérios'!$X$3,'[1]Pesos dos Critérios'!$X$9,IF(Planilha1!C2282='[1]Pesos dos Critérios'!$Y$3,'[1]Pesos dos Critérios'!$Y$9,'[1]Pesos dos Critérios'!$Z$9))))</f>
        <v>0.0218518518518519</v>
      </c>
      <c r="AC2282" s="5" t="n">
        <f aca="false">IF(H2282=1,'[1]Pesos dos Critérios'!$AD$9,IF(Planilha1!H2282=2,'[1]Pesos dos Critérios'!$AE$9,IF(Planilha1!H2282=3,'[1]Pesos dos Critérios'!$AF$9,IF(Planilha1!H2282=4,'[1]Pesos dos Critérios'!$AG$9,'[1]Pesos dos Critérios'!$AH$9))))</f>
        <v>0.0226851851851852</v>
      </c>
      <c r="AD2282" s="5" t="n">
        <f aca="false">IF(J2282='[1]Pesos dos Critérios'!$AA$3,'[1]Pesos dos Critérios'!$AA$9,IF(Planilha1!J2282='[1]Pesos dos Critérios'!$AB$3,'[1]Pesos dos Critérios'!$AB$9,'[1]Pesos dos Critérios'!$AC$9))</f>
        <v>0.037037037037037</v>
      </c>
      <c r="AE2282" s="5" t="n">
        <f aca="false">IF(O2282="Intervalo 1",'[1]Pesos dos Critérios'!$J$9,IF(Planilha1!O2282="Intervalo 2",'[1]Pesos dos Critérios'!$K$9,IF(Planilha1!O2282="Intervalo 3",'[1]Pesos dos Critérios'!$L$9,'[1]Pesos dos Critérios'!$M$9)))</f>
        <v>0.0266754850088183</v>
      </c>
      <c r="AF2282" s="5" t="n">
        <f aca="false">IF(Q2282="Intervalo 1",'[1]Pesos dos Critérios'!$B$9,IF(Q2282="Intervalo 2",'[1]Pesos dos Critérios'!$C$9,IF(Q2282="Intervalo 3",'[1]Pesos dos Critérios'!$D$9,'[1]Pesos dos Critérios'!$E$9)))</f>
        <v>0.022897761645493</v>
      </c>
      <c r="AG2282" s="5" t="n">
        <f aca="false">IF(S2282="Intervalo 1",'[1]Pesos dos Critérios'!$F$9,IF(S2282="Intervalo 2",'[1]Pesos dos Critérios'!$G$9,IF(S2282="Intervalo 3",'[1]Pesos dos Critérios'!$H$9,'[1]Pesos dos Critérios'!$I$9)))</f>
        <v>0.0101010101010101</v>
      </c>
      <c r="AH2282" s="5" t="n">
        <f aca="false">IF(U2282="Intervalo 1",'[1]Pesos dos Critérios'!$N$9,IF(U2282="Intervalo 2",'[1]Pesos dos Critérios'!$O$9,IF(U2282="Intervalo 3",'[1]Pesos dos Critérios'!$P$9,'[1]Pesos dos Critérios'!$Q$9)))</f>
        <v>0.0234126984126984</v>
      </c>
      <c r="AI2282" s="5" t="n">
        <f aca="false">IF(AA2282="Intervalo 1",'[1]Pesos dos Critérios'!$R$9,IF(AA2282="Intervalo 2",'[1]Pesos dos Critérios'!$S$9,IF(AA2282="Intervalo 3",'[1]Pesos dos Critérios'!$T$9,'[1]Pesos dos Critérios'!$U$9)))</f>
        <v>0.0468253968253968</v>
      </c>
      <c r="AJ2282" s="5" t="n">
        <f aca="false">SUM(AB2282:AI2282)</f>
        <v>0.211486426067491</v>
      </c>
      <c r="AK2282" s="5" t="n">
        <v>2281</v>
      </c>
      <c r="AM2282" s="1" t="s">
        <v>96</v>
      </c>
    </row>
    <row r="2283" customFormat="false" ht="12.8" hidden="false" customHeight="true" outlineLevel="0" collapsed="false">
      <c r="A2283" s="7" t="n">
        <v>2016</v>
      </c>
      <c r="B2283" s="7" t="s">
        <v>719</v>
      </c>
      <c r="C2283" s="8" t="s">
        <v>205</v>
      </c>
      <c r="D2283" s="7" t="s">
        <v>206</v>
      </c>
      <c r="E2283" s="7" t="s">
        <v>1478</v>
      </c>
      <c r="F2283" s="7" t="s">
        <v>1479</v>
      </c>
      <c r="G2283" s="7" t="s">
        <v>302</v>
      </c>
      <c r="H2283" s="9" t="n">
        <v>4</v>
      </c>
      <c r="I2283" s="7" t="s">
        <v>721</v>
      </c>
      <c r="J2283" s="8" t="s">
        <v>86</v>
      </c>
      <c r="K2283" s="10" t="s">
        <v>46</v>
      </c>
      <c r="L2283" s="10" t="s">
        <v>83</v>
      </c>
      <c r="M2283" s="10" t="s">
        <v>48</v>
      </c>
      <c r="N2283" s="10" t="n">
        <v>0.017</v>
      </c>
      <c r="O2283" s="9" t="s">
        <v>57</v>
      </c>
      <c r="P2283" s="11" t="n">
        <v>0.232</v>
      </c>
      <c r="Q2283" s="8" t="s">
        <v>57</v>
      </c>
      <c r="R2283" s="11" t="n">
        <v>0.017</v>
      </c>
      <c r="S2283" s="8" t="s">
        <v>57</v>
      </c>
      <c r="T2283" s="11" t="n">
        <v>176</v>
      </c>
      <c r="U2283" s="8" t="s">
        <v>50</v>
      </c>
      <c r="V2283" s="11" t="n">
        <v>4.9</v>
      </c>
      <c r="W2283" s="11" t="n">
        <v>6.79</v>
      </c>
      <c r="X2283" s="11" t="n">
        <v>7</v>
      </c>
      <c r="Y2283" s="11" t="n">
        <v>9.7</v>
      </c>
      <c r="Z2283" s="11" t="n">
        <v>2.81</v>
      </c>
      <c r="AA2283" s="8" t="s">
        <v>50</v>
      </c>
      <c r="AB2283" s="5" t="n">
        <f aca="false">IF(C2283='[1]Pesos dos Critérios'!$V$3,'[1]Pesos dos Critérios'!$V$9,IF(Planilha1!C2283='[1]Pesos dos Critérios'!$W$3,'[1]Pesos dos Critérios'!$W$9,IF(Planilha1!C2283='[1]Pesos dos Critérios'!$X$3,'[1]Pesos dos Critérios'!$X$9,IF(Planilha1!C2283='[1]Pesos dos Critérios'!$Y$3,'[1]Pesos dos Critérios'!$Y$9,'[1]Pesos dos Critérios'!$Z$9))))</f>
        <v>0.0218518518518519</v>
      </c>
      <c r="AC2283" s="5" t="n">
        <f aca="false">IF(H2283=1,'[1]Pesos dos Critérios'!$AD$9,IF(Planilha1!H2283=2,'[1]Pesos dos Critérios'!$AE$9,IF(Planilha1!H2283=3,'[1]Pesos dos Critérios'!$AF$9,IF(Planilha1!H2283=4,'[1]Pesos dos Critérios'!$AG$9,'[1]Pesos dos Critérios'!$AH$9))))</f>
        <v>0.0226851851851852</v>
      </c>
      <c r="AD2283" s="5" t="n">
        <f aca="false">IF(J2283='[1]Pesos dos Critérios'!$AA$3,'[1]Pesos dos Critérios'!$AA$9,IF(Planilha1!J2283='[1]Pesos dos Critérios'!$AB$3,'[1]Pesos dos Critérios'!$AB$9,'[1]Pesos dos Critérios'!$AC$9))</f>
        <v>0.037037037037037</v>
      </c>
      <c r="AE2283" s="5" t="n">
        <f aca="false">IF(O2283="Intervalo 1",'[1]Pesos dos Critérios'!$J$9,IF(Planilha1!O2283="Intervalo 2",'[1]Pesos dos Critérios'!$K$9,IF(Planilha1!O2283="Intervalo 3",'[1]Pesos dos Critérios'!$L$9,'[1]Pesos dos Critérios'!$M$9)))</f>
        <v>0.031305114638448</v>
      </c>
      <c r="AF2283" s="5" t="n">
        <f aca="false">IF(Q2283="Intervalo 1",'[1]Pesos dos Critérios'!$B$9,IF(Q2283="Intervalo 2",'[1]Pesos dos Critérios'!$C$9,IF(Q2283="Intervalo 3",'[1]Pesos dos Critérios'!$D$9,'[1]Pesos dos Critérios'!$E$9)))</f>
        <v>0.022897761645493</v>
      </c>
      <c r="AG2283" s="5" t="n">
        <f aca="false">IF(S2283="Intervalo 1",'[1]Pesos dos Critérios'!$F$9,IF(S2283="Intervalo 2",'[1]Pesos dos Critérios'!$G$9,IF(S2283="Intervalo 3",'[1]Pesos dos Critérios'!$H$9,'[1]Pesos dos Critérios'!$I$9)))</f>
        <v>0.0404040404040404</v>
      </c>
      <c r="AH2283" s="5" t="n">
        <f aca="false">IF(U2283="Intervalo 1",'[1]Pesos dos Critérios'!$N$9,IF(U2283="Intervalo 2",'[1]Pesos dos Critérios'!$O$9,IF(U2283="Intervalo 3",'[1]Pesos dos Critérios'!$P$9,'[1]Pesos dos Critérios'!$Q$9)))</f>
        <v>0.0234126984126984</v>
      </c>
      <c r="AI2283" s="5" t="n">
        <f aca="false">IF(AA2283="Intervalo 1",'[1]Pesos dos Critérios'!$R$9,IF(AA2283="Intervalo 2",'[1]Pesos dos Critérios'!$S$9,IF(AA2283="Intervalo 3",'[1]Pesos dos Critérios'!$T$9,'[1]Pesos dos Critérios'!$U$9)))</f>
        <v>0.0468253968253968</v>
      </c>
      <c r="AJ2283" s="5" t="n">
        <f aca="false">SUM(AB2283:AI2283)</f>
        <v>0.246419086000151</v>
      </c>
      <c r="AK2283" s="5" t="n">
        <v>2282</v>
      </c>
      <c r="AM2283" s="1" t="s">
        <v>60</v>
      </c>
    </row>
    <row r="2284" customFormat="false" ht="12.8" hidden="false" customHeight="true" outlineLevel="0" collapsed="false">
      <c r="A2284" s="7" t="n">
        <v>2016</v>
      </c>
      <c r="B2284" s="7" t="s">
        <v>719</v>
      </c>
      <c r="C2284" s="8" t="s">
        <v>205</v>
      </c>
      <c r="D2284" s="7" t="s">
        <v>866</v>
      </c>
      <c r="E2284" s="7" t="s">
        <v>1480</v>
      </c>
      <c r="F2284" s="7" t="s">
        <v>1481</v>
      </c>
      <c r="G2284" s="7" t="s">
        <v>224</v>
      </c>
      <c r="H2284" s="9" t="n">
        <v>2</v>
      </c>
      <c r="I2284" s="7" t="s">
        <v>721</v>
      </c>
      <c r="J2284" s="8" t="s">
        <v>86</v>
      </c>
      <c r="K2284" s="10" t="s">
        <v>46</v>
      </c>
      <c r="L2284" s="10" t="s">
        <v>200</v>
      </c>
      <c r="M2284" s="10" t="s">
        <v>48</v>
      </c>
      <c r="N2284" s="10" t="n">
        <v>0.01</v>
      </c>
      <c r="O2284" s="9" t="s">
        <v>49</v>
      </c>
      <c r="P2284" s="11" t="n">
        <v>0.254</v>
      </c>
      <c r="Q2284" s="8" t="s">
        <v>57</v>
      </c>
      <c r="R2284" s="11" t="n">
        <v>0.012</v>
      </c>
      <c r="S2284" s="8" t="s">
        <v>57</v>
      </c>
      <c r="T2284" s="11" t="n">
        <v>158</v>
      </c>
      <c r="U2284" s="8" t="s">
        <v>50</v>
      </c>
      <c r="V2284" s="11" t="n">
        <v>5.11</v>
      </c>
      <c r="W2284" s="11" t="n">
        <v>7.91</v>
      </c>
      <c r="X2284" s="11" t="n">
        <v>7.3</v>
      </c>
      <c r="Y2284" s="11" t="n">
        <v>11.3</v>
      </c>
      <c r="Z2284" s="11" t="n">
        <v>2.57</v>
      </c>
      <c r="AA2284" s="8" t="s">
        <v>50</v>
      </c>
      <c r="AB2284" s="5" t="n">
        <f aca="false">IF(C2284='[1]Pesos dos Critérios'!$V$3,'[1]Pesos dos Critérios'!$V$9,IF(Planilha1!C2284='[1]Pesos dos Critérios'!$W$3,'[1]Pesos dos Critérios'!$W$9,IF(Planilha1!C2284='[1]Pesos dos Critérios'!$X$3,'[1]Pesos dos Critérios'!$X$9,IF(Planilha1!C2284='[1]Pesos dos Critérios'!$Y$3,'[1]Pesos dos Critérios'!$Y$9,'[1]Pesos dos Critérios'!$Z$9))))</f>
        <v>0.0218518518518519</v>
      </c>
      <c r="AC2284" s="5" t="n">
        <f aca="false">IF(H2284=1,'[1]Pesos dos Critérios'!$AD$9,IF(Planilha1!H2284=2,'[1]Pesos dos Critérios'!$AE$9,IF(Planilha1!H2284=3,'[1]Pesos dos Critérios'!$AF$9,IF(Planilha1!H2284=4,'[1]Pesos dos Critérios'!$AG$9,'[1]Pesos dos Critérios'!$AH$9))))</f>
        <v>0.0273148148148148</v>
      </c>
      <c r="AD2284" s="5" t="n">
        <f aca="false">IF(J2284='[1]Pesos dos Critérios'!$AA$3,'[1]Pesos dos Critérios'!$AA$9,IF(Planilha1!J2284='[1]Pesos dos Critérios'!$AB$3,'[1]Pesos dos Critérios'!$AB$9,'[1]Pesos dos Critérios'!$AC$9))</f>
        <v>0.037037037037037</v>
      </c>
      <c r="AE2284" s="5" t="n">
        <f aca="false">IF(O2284="Intervalo 1",'[1]Pesos dos Critérios'!$J$9,IF(Planilha1!O2284="Intervalo 2",'[1]Pesos dos Critérios'!$K$9,IF(Planilha1!O2284="Intervalo 3",'[1]Pesos dos Critérios'!$L$9,'[1]Pesos dos Critérios'!$M$9)))</f>
        <v>0.0374779541446208</v>
      </c>
      <c r="AF2284" s="5" t="n">
        <f aca="false">IF(Q2284="Intervalo 1",'[1]Pesos dos Critérios'!$B$9,IF(Q2284="Intervalo 2",'[1]Pesos dos Critérios'!$C$9,IF(Q2284="Intervalo 3",'[1]Pesos dos Critérios'!$D$9,'[1]Pesos dos Critérios'!$E$9)))</f>
        <v>0.022897761645493</v>
      </c>
      <c r="AG2284" s="5" t="n">
        <f aca="false">IF(S2284="Intervalo 1",'[1]Pesos dos Critérios'!$F$9,IF(S2284="Intervalo 2",'[1]Pesos dos Critérios'!$G$9,IF(S2284="Intervalo 3",'[1]Pesos dos Critérios'!$H$9,'[1]Pesos dos Critérios'!$I$9)))</f>
        <v>0.0404040404040404</v>
      </c>
      <c r="AH2284" s="5" t="n">
        <f aca="false">IF(U2284="Intervalo 1",'[1]Pesos dos Critérios'!$N$9,IF(U2284="Intervalo 2",'[1]Pesos dos Critérios'!$O$9,IF(U2284="Intervalo 3",'[1]Pesos dos Critérios'!$P$9,'[1]Pesos dos Critérios'!$Q$9)))</f>
        <v>0.0234126984126984</v>
      </c>
      <c r="AI2284" s="5" t="n">
        <f aca="false">IF(AA2284="Intervalo 1",'[1]Pesos dos Critérios'!$R$9,IF(AA2284="Intervalo 2",'[1]Pesos dos Critérios'!$S$9,IF(AA2284="Intervalo 3",'[1]Pesos dos Critérios'!$T$9,'[1]Pesos dos Critérios'!$U$9)))</f>
        <v>0.0468253968253968</v>
      </c>
      <c r="AJ2284" s="5" t="n">
        <f aca="false">SUM(AB2284:AI2284)</f>
        <v>0.257221555135953</v>
      </c>
      <c r="AK2284" s="5" t="n">
        <v>2283</v>
      </c>
      <c r="AM2284" s="1" t="s">
        <v>52</v>
      </c>
    </row>
    <row r="2285" customFormat="false" ht="12.8" hidden="false" customHeight="true" outlineLevel="0" collapsed="false">
      <c r="A2285" s="7" t="n">
        <v>2016</v>
      </c>
      <c r="B2285" s="7" t="s">
        <v>719</v>
      </c>
      <c r="C2285" s="8" t="s">
        <v>205</v>
      </c>
      <c r="D2285" s="7" t="s">
        <v>866</v>
      </c>
      <c r="E2285" s="7" t="s">
        <v>1482</v>
      </c>
      <c r="F2285" s="7" t="s">
        <v>1483</v>
      </c>
      <c r="G2285" s="7" t="s">
        <v>302</v>
      </c>
      <c r="H2285" s="9" t="n">
        <v>4</v>
      </c>
      <c r="I2285" s="7" t="s">
        <v>721</v>
      </c>
      <c r="J2285" s="8" t="s">
        <v>86</v>
      </c>
      <c r="K2285" s="10" t="s">
        <v>46</v>
      </c>
      <c r="L2285" s="10" t="s">
        <v>200</v>
      </c>
      <c r="M2285" s="10" t="s">
        <v>48</v>
      </c>
      <c r="N2285" s="10" t="n">
        <v>0.022</v>
      </c>
      <c r="O2285" s="9" t="s">
        <v>58</v>
      </c>
      <c r="P2285" s="11" t="n">
        <v>0.184</v>
      </c>
      <c r="Q2285" s="8" t="s">
        <v>57</v>
      </c>
      <c r="R2285" s="11" t="n">
        <v>0.008</v>
      </c>
      <c r="S2285" s="8" t="s">
        <v>49</v>
      </c>
      <c r="T2285" s="11" t="n">
        <v>162</v>
      </c>
      <c r="U2285" s="8" t="s">
        <v>50</v>
      </c>
      <c r="V2285" s="11" t="n">
        <v>5.18</v>
      </c>
      <c r="W2285" s="11" t="n">
        <v>7.28</v>
      </c>
      <c r="X2285" s="11" t="n">
        <v>7.4</v>
      </c>
      <c r="Y2285" s="11" t="n">
        <v>10.4</v>
      </c>
      <c r="Z2285" s="11" t="n">
        <v>2.62</v>
      </c>
      <c r="AA2285" s="8" t="s">
        <v>50</v>
      </c>
      <c r="AB2285" s="5" t="n">
        <f aca="false">IF(C2285='[1]Pesos dos Critérios'!$V$3,'[1]Pesos dos Critérios'!$V$9,IF(Planilha1!C2285='[1]Pesos dos Critérios'!$W$3,'[1]Pesos dos Critérios'!$W$9,IF(Planilha1!C2285='[1]Pesos dos Critérios'!$X$3,'[1]Pesos dos Critérios'!$X$9,IF(Planilha1!C2285='[1]Pesos dos Critérios'!$Y$3,'[1]Pesos dos Critérios'!$Y$9,'[1]Pesos dos Critérios'!$Z$9))))</f>
        <v>0.0218518518518519</v>
      </c>
      <c r="AC2285" s="5" t="n">
        <f aca="false">IF(H2285=1,'[1]Pesos dos Critérios'!$AD$9,IF(Planilha1!H2285=2,'[1]Pesos dos Critérios'!$AE$9,IF(Planilha1!H2285=3,'[1]Pesos dos Critérios'!$AF$9,IF(Planilha1!H2285=4,'[1]Pesos dos Critérios'!$AG$9,'[1]Pesos dos Critérios'!$AH$9))))</f>
        <v>0.0226851851851852</v>
      </c>
      <c r="AD2285" s="5" t="n">
        <f aca="false">IF(J2285='[1]Pesos dos Critérios'!$AA$3,'[1]Pesos dos Critérios'!$AA$9,IF(Planilha1!J2285='[1]Pesos dos Critérios'!$AB$3,'[1]Pesos dos Critérios'!$AB$9,'[1]Pesos dos Critérios'!$AC$9))</f>
        <v>0.037037037037037</v>
      </c>
      <c r="AE2285" s="5" t="n">
        <f aca="false">IF(O2285="Intervalo 1",'[1]Pesos dos Critérios'!$J$9,IF(Planilha1!O2285="Intervalo 2",'[1]Pesos dos Critérios'!$K$9,IF(Planilha1!O2285="Intervalo 3",'[1]Pesos dos Critérios'!$L$9,'[1]Pesos dos Critérios'!$M$9)))</f>
        <v>0.0266754850088183</v>
      </c>
      <c r="AF2285" s="5" t="n">
        <f aca="false">IF(Q2285="Intervalo 1",'[1]Pesos dos Critérios'!$B$9,IF(Q2285="Intervalo 2",'[1]Pesos dos Critérios'!$C$9,IF(Q2285="Intervalo 3",'[1]Pesos dos Critérios'!$D$9,'[1]Pesos dos Critérios'!$E$9)))</f>
        <v>0.022897761645493</v>
      </c>
      <c r="AG2285" s="5" t="n">
        <f aca="false">IF(S2285="Intervalo 1",'[1]Pesos dos Critérios'!$F$9,IF(S2285="Intervalo 2",'[1]Pesos dos Critérios'!$G$9,IF(S2285="Intervalo 3",'[1]Pesos dos Critérios'!$H$9,'[1]Pesos dos Critérios'!$I$9)))</f>
        <v>0.0404040404040404</v>
      </c>
      <c r="AH2285" s="5" t="n">
        <f aca="false">IF(U2285="Intervalo 1",'[1]Pesos dos Critérios'!$N$9,IF(U2285="Intervalo 2",'[1]Pesos dos Critérios'!$O$9,IF(U2285="Intervalo 3",'[1]Pesos dos Critérios'!$P$9,'[1]Pesos dos Critérios'!$Q$9)))</f>
        <v>0.0234126984126984</v>
      </c>
      <c r="AI2285" s="5" t="n">
        <f aca="false">IF(AA2285="Intervalo 1",'[1]Pesos dos Critérios'!$R$9,IF(AA2285="Intervalo 2",'[1]Pesos dos Critérios'!$S$9,IF(AA2285="Intervalo 3",'[1]Pesos dos Critérios'!$T$9,'[1]Pesos dos Critérios'!$U$9)))</f>
        <v>0.0468253968253968</v>
      </c>
      <c r="AJ2285" s="5" t="n">
        <f aca="false">SUM(AB2285:AI2285)</f>
        <v>0.241789456370521</v>
      </c>
      <c r="AK2285" s="5" t="n">
        <v>2284</v>
      </c>
      <c r="AM2285" s="1" t="s">
        <v>60</v>
      </c>
    </row>
    <row r="2286" customFormat="false" ht="12.8" hidden="false" customHeight="true" outlineLevel="0" collapsed="false">
      <c r="A2286" s="7" t="n">
        <v>2016</v>
      </c>
      <c r="B2286" s="7" t="s">
        <v>719</v>
      </c>
      <c r="C2286" s="8" t="s">
        <v>205</v>
      </c>
      <c r="D2286" s="7" t="s">
        <v>866</v>
      </c>
      <c r="E2286" s="7" t="s">
        <v>1484</v>
      </c>
      <c r="F2286" s="7" t="s">
        <v>1485</v>
      </c>
      <c r="G2286" s="7" t="s">
        <v>302</v>
      </c>
      <c r="H2286" s="9" t="n">
        <v>4</v>
      </c>
      <c r="I2286" s="7" t="s">
        <v>238</v>
      </c>
      <c r="J2286" s="8" t="s">
        <v>239</v>
      </c>
      <c r="K2286" s="10" t="s">
        <v>46</v>
      </c>
      <c r="L2286" s="10" t="s">
        <v>200</v>
      </c>
      <c r="M2286" s="10" t="s">
        <v>48</v>
      </c>
      <c r="N2286" s="10" t="n">
        <v>0.008</v>
      </c>
      <c r="O2286" s="9" t="s">
        <v>49</v>
      </c>
      <c r="P2286" s="11" t="n">
        <v>0.042</v>
      </c>
      <c r="Q2286" s="8" t="s">
        <v>49</v>
      </c>
      <c r="R2286" s="11" t="n">
        <v>0.012</v>
      </c>
      <c r="S2286" s="8" t="s">
        <v>57</v>
      </c>
      <c r="T2286" s="11" t="n">
        <v>160</v>
      </c>
      <c r="U2286" s="8" t="s">
        <v>50</v>
      </c>
      <c r="V2286" s="11" t="n">
        <v>5.32</v>
      </c>
      <c r="W2286" s="11" t="n">
        <v>7.14</v>
      </c>
      <c r="X2286" s="11" t="n">
        <v>7.6</v>
      </c>
      <c r="Y2286" s="11" t="n">
        <v>10.2</v>
      </c>
      <c r="Z2286" s="11" t="n">
        <v>2.59</v>
      </c>
      <c r="AA2286" s="8" t="s">
        <v>50</v>
      </c>
      <c r="AB2286" s="5" t="n">
        <f aca="false">IF(C2286='[1]Pesos dos Critérios'!$V$3,'[1]Pesos dos Critérios'!$V$9,IF(Planilha1!C2286='[1]Pesos dos Critérios'!$W$3,'[1]Pesos dos Critérios'!$W$9,IF(Planilha1!C2286='[1]Pesos dos Critérios'!$X$3,'[1]Pesos dos Critérios'!$X$9,IF(Planilha1!C2286='[1]Pesos dos Critérios'!$Y$3,'[1]Pesos dos Critérios'!$Y$9,'[1]Pesos dos Critérios'!$Z$9))))</f>
        <v>0.0218518518518519</v>
      </c>
      <c r="AC2286" s="5" t="n">
        <f aca="false">IF(H2286=1,'[1]Pesos dos Critérios'!$AD$9,IF(Planilha1!H2286=2,'[1]Pesos dos Critérios'!$AE$9,IF(Planilha1!H2286=3,'[1]Pesos dos Critérios'!$AF$9,IF(Planilha1!H2286=4,'[1]Pesos dos Critérios'!$AG$9,'[1]Pesos dos Critérios'!$AH$9))))</f>
        <v>0.0226851851851852</v>
      </c>
      <c r="AD2286" s="5" t="n">
        <f aca="false">IF(J2286='[1]Pesos dos Critérios'!$AA$3,'[1]Pesos dos Critérios'!$AA$9,IF(Planilha1!J2286='[1]Pesos dos Critérios'!$AB$3,'[1]Pesos dos Critérios'!$AB$9,'[1]Pesos dos Critérios'!$AC$9))</f>
        <v>0.037037037037037</v>
      </c>
      <c r="AE2286" s="5" t="n">
        <f aca="false">IF(O2286="Intervalo 1",'[1]Pesos dos Critérios'!$J$9,IF(Planilha1!O2286="Intervalo 2",'[1]Pesos dos Critérios'!$K$9,IF(Planilha1!O2286="Intervalo 3",'[1]Pesos dos Critérios'!$L$9,'[1]Pesos dos Critérios'!$M$9)))</f>
        <v>0.0374779541446208</v>
      </c>
      <c r="AF2286" s="5" t="n">
        <f aca="false">IF(Q2286="Intervalo 1",'[1]Pesos dos Critérios'!$B$9,IF(Q2286="Intervalo 2",'[1]Pesos dos Critérios'!$C$9,IF(Q2286="Intervalo 3",'[1]Pesos dos Critérios'!$D$9,'[1]Pesos dos Critérios'!$E$9)))</f>
        <v>0.0686932849364791</v>
      </c>
      <c r="AG2286" s="5" t="n">
        <f aca="false">IF(S2286="Intervalo 1",'[1]Pesos dos Critérios'!$F$9,IF(S2286="Intervalo 2",'[1]Pesos dos Critérios'!$G$9,IF(S2286="Intervalo 3",'[1]Pesos dos Critérios'!$H$9,'[1]Pesos dos Critérios'!$I$9)))</f>
        <v>0.0404040404040404</v>
      </c>
      <c r="AH2286" s="5" t="n">
        <f aca="false">IF(U2286="Intervalo 1",'[1]Pesos dos Critérios'!$N$9,IF(U2286="Intervalo 2",'[1]Pesos dos Critérios'!$O$9,IF(U2286="Intervalo 3",'[1]Pesos dos Critérios'!$P$9,'[1]Pesos dos Critérios'!$Q$9)))</f>
        <v>0.0234126984126984</v>
      </c>
      <c r="AI2286" s="5" t="n">
        <f aca="false">IF(AA2286="Intervalo 1",'[1]Pesos dos Critérios'!$R$9,IF(AA2286="Intervalo 2",'[1]Pesos dos Critérios'!$S$9,IF(AA2286="Intervalo 3",'[1]Pesos dos Critérios'!$T$9,'[1]Pesos dos Critérios'!$U$9)))</f>
        <v>0.0468253968253968</v>
      </c>
      <c r="AJ2286" s="5" t="n">
        <f aca="false">SUM(AB2286:AI2286)</f>
        <v>0.29838744879731</v>
      </c>
      <c r="AK2286" s="5" t="n">
        <v>2285</v>
      </c>
      <c r="AM2286" s="1" t="s">
        <v>52</v>
      </c>
    </row>
    <row r="2287" customFormat="false" ht="12.8" hidden="false" customHeight="true" outlineLevel="0" collapsed="false">
      <c r="A2287" s="7" t="n">
        <v>2016</v>
      </c>
      <c r="B2287" s="7" t="s">
        <v>719</v>
      </c>
      <c r="C2287" s="8" t="s">
        <v>205</v>
      </c>
      <c r="D2287" s="7" t="s">
        <v>866</v>
      </c>
      <c r="E2287" s="7" t="s">
        <v>1486</v>
      </c>
      <c r="F2287" s="7" t="n">
        <v>0</v>
      </c>
      <c r="G2287" s="7" t="s">
        <v>1072</v>
      </c>
      <c r="H2287" s="9" t="n">
        <v>4</v>
      </c>
      <c r="I2287" s="7" t="s">
        <v>238</v>
      </c>
      <c r="J2287" s="8" t="s">
        <v>239</v>
      </c>
      <c r="K2287" s="10" t="s">
        <v>46</v>
      </c>
      <c r="L2287" s="10" t="s">
        <v>200</v>
      </c>
      <c r="M2287" s="10" t="s">
        <v>48</v>
      </c>
      <c r="N2287" s="10" t="n">
        <v>0.019</v>
      </c>
      <c r="O2287" s="9" t="s">
        <v>58</v>
      </c>
      <c r="P2287" s="11" t="n">
        <v>0.284</v>
      </c>
      <c r="Q2287" s="8" t="s">
        <v>57</v>
      </c>
      <c r="R2287" s="11" t="n">
        <v>0.024</v>
      </c>
      <c r="S2287" s="8" t="s">
        <v>58</v>
      </c>
      <c r="T2287" s="11" t="n">
        <v>171</v>
      </c>
      <c r="U2287" s="8" t="s">
        <v>50</v>
      </c>
      <c r="V2287" s="11" t="n">
        <v>4.9</v>
      </c>
      <c r="W2287" s="11" t="n">
        <v>7.21</v>
      </c>
      <c r="X2287" s="11" t="n">
        <v>7</v>
      </c>
      <c r="Y2287" s="11" t="n">
        <v>10.3</v>
      </c>
      <c r="Z2287" s="11" t="n">
        <v>2.74</v>
      </c>
      <c r="AA2287" s="8" t="s">
        <v>50</v>
      </c>
      <c r="AB2287" s="5" t="n">
        <f aca="false">IF(C2287='[1]Pesos dos Critérios'!$V$3,'[1]Pesos dos Critérios'!$V$9,IF(Planilha1!C2287='[1]Pesos dos Critérios'!$W$3,'[1]Pesos dos Critérios'!$W$9,IF(Planilha1!C2287='[1]Pesos dos Critérios'!$X$3,'[1]Pesos dos Critérios'!$X$9,IF(Planilha1!C2287='[1]Pesos dos Critérios'!$Y$3,'[1]Pesos dos Critérios'!$Y$9,'[1]Pesos dos Critérios'!$Z$9))))</f>
        <v>0.0218518518518519</v>
      </c>
      <c r="AC2287" s="5" t="n">
        <f aca="false">IF(H2287=1,'[1]Pesos dos Critérios'!$AD$9,IF(Planilha1!H2287=2,'[1]Pesos dos Critérios'!$AE$9,IF(Planilha1!H2287=3,'[1]Pesos dos Critérios'!$AF$9,IF(Planilha1!H2287=4,'[1]Pesos dos Critérios'!$AG$9,'[1]Pesos dos Critérios'!$AH$9))))</f>
        <v>0.0226851851851852</v>
      </c>
      <c r="AD2287" s="5" t="n">
        <f aca="false">IF(J2287='[1]Pesos dos Critérios'!$AA$3,'[1]Pesos dos Critérios'!$AA$9,IF(Planilha1!J2287='[1]Pesos dos Critérios'!$AB$3,'[1]Pesos dos Critérios'!$AB$9,'[1]Pesos dos Critérios'!$AC$9))</f>
        <v>0.037037037037037</v>
      </c>
      <c r="AE2287" s="5" t="n">
        <f aca="false">IF(O2287="Intervalo 1",'[1]Pesos dos Critérios'!$J$9,IF(Planilha1!O2287="Intervalo 2",'[1]Pesos dos Critérios'!$K$9,IF(Planilha1!O2287="Intervalo 3",'[1]Pesos dos Critérios'!$L$9,'[1]Pesos dos Critérios'!$M$9)))</f>
        <v>0.0266754850088183</v>
      </c>
      <c r="AF2287" s="5" t="n">
        <f aca="false">IF(Q2287="Intervalo 1",'[1]Pesos dos Critérios'!$B$9,IF(Q2287="Intervalo 2",'[1]Pesos dos Critérios'!$C$9,IF(Q2287="Intervalo 3",'[1]Pesos dos Critérios'!$D$9,'[1]Pesos dos Critérios'!$E$9)))</f>
        <v>0.022897761645493</v>
      </c>
      <c r="AG2287" s="5" t="n">
        <f aca="false">IF(S2287="Intervalo 1",'[1]Pesos dos Critérios'!$F$9,IF(S2287="Intervalo 2",'[1]Pesos dos Critérios'!$G$9,IF(S2287="Intervalo 3",'[1]Pesos dos Critérios'!$H$9,'[1]Pesos dos Critérios'!$I$9)))</f>
        <v>0.0202020202020202</v>
      </c>
      <c r="AH2287" s="5" t="n">
        <f aca="false">IF(U2287="Intervalo 1",'[1]Pesos dos Critérios'!$N$9,IF(U2287="Intervalo 2",'[1]Pesos dos Critérios'!$O$9,IF(U2287="Intervalo 3",'[1]Pesos dos Critérios'!$P$9,'[1]Pesos dos Critérios'!$Q$9)))</f>
        <v>0.0234126984126984</v>
      </c>
      <c r="AI2287" s="5" t="n">
        <f aca="false">IF(AA2287="Intervalo 1",'[1]Pesos dos Critérios'!$R$9,IF(AA2287="Intervalo 2",'[1]Pesos dos Critérios'!$S$9,IF(AA2287="Intervalo 3",'[1]Pesos dos Critérios'!$T$9,'[1]Pesos dos Critérios'!$U$9)))</f>
        <v>0.0468253968253968</v>
      </c>
      <c r="AJ2287" s="5" t="n">
        <f aca="false">SUM(AB2287:AI2287)</f>
        <v>0.221587436168501</v>
      </c>
      <c r="AK2287" s="5" t="n">
        <v>2286</v>
      </c>
      <c r="AM2287" s="1" t="s">
        <v>96</v>
      </c>
    </row>
    <row r="2288" customFormat="false" ht="12.8" hidden="false" customHeight="true" outlineLevel="0" collapsed="false">
      <c r="A2288" s="7" t="n">
        <v>2016</v>
      </c>
      <c r="B2288" s="7" t="s">
        <v>719</v>
      </c>
      <c r="C2288" s="8" t="s">
        <v>205</v>
      </c>
      <c r="D2288" s="7" t="s">
        <v>280</v>
      </c>
      <c r="E2288" s="7" t="s">
        <v>281</v>
      </c>
      <c r="F2288" s="7" t="n">
        <v>0</v>
      </c>
      <c r="G2288" s="7" t="s">
        <v>283</v>
      </c>
      <c r="H2288" s="9" t="n">
        <v>4</v>
      </c>
      <c r="I2288" s="7" t="s">
        <v>721</v>
      </c>
      <c r="J2288" s="8" t="s">
        <v>86</v>
      </c>
      <c r="K2288" s="10" t="s">
        <v>46</v>
      </c>
      <c r="L2288" s="10" t="s">
        <v>47</v>
      </c>
      <c r="M2288" s="10" t="s">
        <v>48</v>
      </c>
      <c r="N2288" s="10" t="n">
        <v>0.022</v>
      </c>
      <c r="O2288" s="9" t="s">
        <v>58</v>
      </c>
      <c r="P2288" s="11" t="n">
        <v>0.251</v>
      </c>
      <c r="Q2288" s="8" t="s">
        <v>57</v>
      </c>
      <c r="R2288" s="11" t="n">
        <v>0.009</v>
      </c>
      <c r="S2288" s="8" t="s">
        <v>49</v>
      </c>
      <c r="T2288" s="11" t="n">
        <v>168</v>
      </c>
      <c r="U2288" s="8" t="s">
        <v>50</v>
      </c>
      <c r="V2288" s="11" t="n">
        <v>4.97</v>
      </c>
      <c r="W2288" s="11" t="n">
        <v>7.07</v>
      </c>
      <c r="X2288" s="11" t="n">
        <v>7.1</v>
      </c>
      <c r="Y2288" s="11" t="n">
        <v>10.1</v>
      </c>
      <c r="Z2288" s="11" t="n">
        <v>2.73</v>
      </c>
      <c r="AA2288" s="8" t="s">
        <v>50</v>
      </c>
      <c r="AB2288" s="5" t="n">
        <f aca="false">IF(C2288='[1]Pesos dos Critérios'!$V$3,'[1]Pesos dos Critérios'!$V$9,IF(Planilha1!C2288='[1]Pesos dos Critérios'!$W$3,'[1]Pesos dos Critérios'!$W$9,IF(Planilha1!C2288='[1]Pesos dos Critérios'!$X$3,'[1]Pesos dos Critérios'!$X$9,IF(Planilha1!C2288='[1]Pesos dos Critérios'!$Y$3,'[1]Pesos dos Critérios'!$Y$9,'[1]Pesos dos Critérios'!$Z$9))))</f>
        <v>0.0218518518518519</v>
      </c>
      <c r="AC2288" s="5" t="n">
        <f aca="false">IF(H2288=1,'[1]Pesos dos Critérios'!$AD$9,IF(Planilha1!H2288=2,'[1]Pesos dos Critérios'!$AE$9,IF(Planilha1!H2288=3,'[1]Pesos dos Critérios'!$AF$9,IF(Planilha1!H2288=4,'[1]Pesos dos Critérios'!$AG$9,'[1]Pesos dos Critérios'!$AH$9))))</f>
        <v>0.0226851851851852</v>
      </c>
      <c r="AD2288" s="5" t="n">
        <f aca="false">IF(J2288='[1]Pesos dos Critérios'!$AA$3,'[1]Pesos dos Critérios'!$AA$9,IF(Planilha1!J2288='[1]Pesos dos Critérios'!$AB$3,'[1]Pesos dos Critérios'!$AB$9,'[1]Pesos dos Critérios'!$AC$9))</f>
        <v>0.037037037037037</v>
      </c>
      <c r="AE2288" s="5" t="n">
        <f aca="false">IF(O2288="Intervalo 1",'[1]Pesos dos Critérios'!$J$9,IF(Planilha1!O2288="Intervalo 2",'[1]Pesos dos Critérios'!$K$9,IF(Planilha1!O2288="Intervalo 3",'[1]Pesos dos Critérios'!$L$9,'[1]Pesos dos Critérios'!$M$9)))</f>
        <v>0.0266754850088183</v>
      </c>
      <c r="AF2288" s="5" t="n">
        <f aca="false">IF(Q2288="Intervalo 1",'[1]Pesos dos Critérios'!$B$9,IF(Q2288="Intervalo 2",'[1]Pesos dos Critérios'!$C$9,IF(Q2288="Intervalo 3",'[1]Pesos dos Critérios'!$D$9,'[1]Pesos dos Critérios'!$E$9)))</f>
        <v>0.022897761645493</v>
      </c>
      <c r="AG2288" s="5" t="n">
        <f aca="false">IF(S2288="Intervalo 1",'[1]Pesos dos Critérios'!$F$9,IF(S2288="Intervalo 2",'[1]Pesos dos Critérios'!$G$9,IF(S2288="Intervalo 3",'[1]Pesos dos Critérios'!$H$9,'[1]Pesos dos Critérios'!$I$9)))</f>
        <v>0.0404040404040404</v>
      </c>
      <c r="AH2288" s="5" t="n">
        <f aca="false">IF(U2288="Intervalo 1",'[1]Pesos dos Critérios'!$N$9,IF(U2288="Intervalo 2",'[1]Pesos dos Critérios'!$O$9,IF(U2288="Intervalo 3",'[1]Pesos dos Critérios'!$P$9,'[1]Pesos dos Critérios'!$Q$9)))</f>
        <v>0.0234126984126984</v>
      </c>
      <c r="AI2288" s="5" t="n">
        <f aca="false">IF(AA2288="Intervalo 1",'[1]Pesos dos Critérios'!$R$9,IF(AA2288="Intervalo 2",'[1]Pesos dos Critérios'!$S$9,IF(AA2288="Intervalo 3",'[1]Pesos dos Critérios'!$T$9,'[1]Pesos dos Critérios'!$U$9)))</f>
        <v>0.0468253968253968</v>
      </c>
      <c r="AJ2288" s="5" t="n">
        <f aca="false">SUM(AB2288:AI2288)</f>
        <v>0.241789456370521</v>
      </c>
      <c r="AK2288" s="5" t="n">
        <v>2287</v>
      </c>
      <c r="AM2288" s="1" t="s">
        <v>60</v>
      </c>
    </row>
    <row r="2289" customFormat="false" ht="12.8" hidden="false" customHeight="true" outlineLevel="0" collapsed="false">
      <c r="A2289" s="7" t="n">
        <v>2016</v>
      </c>
      <c r="B2289" s="7" t="s">
        <v>719</v>
      </c>
      <c r="C2289" s="8" t="s">
        <v>205</v>
      </c>
      <c r="D2289" s="7" t="s">
        <v>468</v>
      </c>
      <c r="E2289" s="7" t="s">
        <v>1487</v>
      </c>
      <c r="F2289" s="7" t="s">
        <v>1483</v>
      </c>
      <c r="G2289" s="7" t="s">
        <v>283</v>
      </c>
      <c r="H2289" s="9" t="n">
        <v>4</v>
      </c>
      <c r="I2289" s="7" t="s">
        <v>721</v>
      </c>
      <c r="J2289" s="8" t="s">
        <v>86</v>
      </c>
      <c r="K2289" s="10" t="s">
        <v>46</v>
      </c>
      <c r="L2289" s="10" t="s">
        <v>47</v>
      </c>
      <c r="M2289" s="10" t="s">
        <v>48</v>
      </c>
      <c r="N2289" s="10" t="n">
        <v>0.017</v>
      </c>
      <c r="O2289" s="9" t="s">
        <v>57</v>
      </c>
      <c r="P2289" s="11" t="n">
        <v>0.161</v>
      </c>
      <c r="Q2289" s="8" t="s">
        <v>57</v>
      </c>
      <c r="R2289" s="11" t="n">
        <v>0.013</v>
      </c>
      <c r="S2289" s="8" t="s">
        <v>57</v>
      </c>
      <c r="T2289" s="11" t="n">
        <v>190</v>
      </c>
      <c r="U2289" s="8" t="s">
        <v>50</v>
      </c>
      <c r="V2289" s="11" t="n">
        <v>4.55</v>
      </c>
      <c r="W2289" s="11" t="n">
        <v>5.95</v>
      </c>
      <c r="X2289" s="11" t="n">
        <v>6.5</v>
      </c>
      <c r="Y2289" s="11" t="n">
        <v>8.5</v>
      </c>
      <c r="Z2289" s="11" t="n">
        <v>3.08</v>
      </c>
      <c r="AA2289" s="8" t="s">
        <v>50</v>
      </c>
      <c r="AB2289" s="5" t="n">
        <f aca="false">IF(C2289='[1]Pesos dos Critérios'!$V$3,'[1]Pesos dos Critérios'!$V$9,IF(Planilha1!C2289='[1]Pesos dos Critérios'!$W$3,'[1]Pesos dos Critérios'!$W$9,IF(Planilha1!C2289='[1]Pesos dos Critérios'!$X$3,'[1]Pesos dos Critérios'!$X$9,IF(Planilha1!C2289='[1]Pesos dos Critérios'!$Y$3,'[1]Pesos dos Critérios'!$Y$9,'[1]Pesos dos Critérios'!$Z$9))))</f>
        <v>0.0218518518518519</v>
      </c>
      <c r="AC2289" s="5" t="n">
        <f aca="false">IF(H2289=1,'[1]Pesos dos Critérios'!$AD$9,IF(Planilha1!H2289=2,'[1]Pesos dos Critérios'!$AE$9,IF(Planilha1!H2289=3,'[1]Pesos dos Critérios'!$AF$9,IF(Planilha1!H2289=4,'[1]Pesos dos Critérios'!$AG$9,'[1]Pesos dos Critérios'!$AH$9))))</f>
        <v>0.0226851851851852</v>
      </c>
      <c r="AD2289" s="5" t="n">
        <f aca="false">IF(J2289='[1]Pesos dos Critérios'!$AA$3,'[1]Pesos dos Critérios'!$AA$9,IF(Planilha1!J2289='[1]Pesos dos Critérios'!$AB$3,'[1]Pesos dos Critérios'!$AB$9,'[1]Pesos dos Critérios'!$AC$9))</f>
        <v>0.037037037037037</v>
      </c>
      <c r="AE2289" s="5" t="n">
        <f aca="false">IF(O2289="Intervalo 1",'[1]Pesos dos Critérios'!$J$9,IF(Planilha1!O2289="Intervalo 2",'[1]Pesos dos Critérios'!$K$9,IF(Planilha1!O2289="Intervalo 3",'[1]Pesos dos Critérios'!$L$9,'[1]Pesos dos Critérios'!$M$9)))</f>
        <v>0.031305114638448</v>
      </c>
      <c r="AF2289" s="5" t="n">
        <f aca="false">IF(Q2289="Intervalo 1",'[1]Pesos dos Critérios'!$B$9,IF(Q2289="Intervalo 2",'[1]Pesos dos Critérios'!$C$9,IF(Q2289="Intervalo 3",'[1]Pesos dos Critérios'!$D$9,'[1]Pesos dos Critérios'!$E$9)))</f>
        <v>0.022897761645493</v>
      </c>
      <c r="AG2289" s="5" t="n">
        <f aca="false">IF(S2289="Intervalo 1",'[1]Pesos dos Critérios'!$F$9,IF(S2289="Intervalo 2",'[1]Pesos dos Critérios'!$G$9,IF(S2289="Intervalo 3",'[1]Pesos dos Critérios'!$H$9,'[1]Pesos dos Critérios'!$I$9)))</f>
        <v>0.0404040404040404</v>
      </c>
      <c r="AH2289" s="5" t="n">
        <f aca="false">IF(U2289="Intervalo 1",'[1]Pesos dos Critérios'!$N$9,IF(U2289="Intervalo 2",'[1]Pesos dos Critérios'!$O$9,IF(U2289="Intervalo 3",'[1]Pesos dos Critérios'!$P$9,'[1]Pesos dos Critérios'!$Q$9)))</f>
        <v>0.0234126984126984</v>
      </c>
      <c r="AI2289" s="5" t="n">
        <f aca="false">IF(AA2289="Intervalo 1",'[1]Pesos dos Critérios'!$R$9,IF(AA2289="Intervalo 2",'[1]Pesos dos Critérios'!$S$9,IF(AA2289="Intervalo 3",'[1]Pesos dos Critérios'!$T$9,'[1]Pesos dos Critérios'!$U$9)))</f>
        <v>0.0468253968253968</v>
      </c>
      <c r="AJ2289" s="5" t="n">
        <f aca="false">SUM(AB2289:AI2289)</f>
        <v>0.246419086000151</v>
      </c>
      <c r="AK2289" s="5" t="n">
        <v>2288</v>
      </c>
      <c r="AM2289" s="1" t="s">
        <v>60</v>
      </c>
    </row>
    <row r="2290" customFormat="false" ht="12.8" hidden="false" customHeight="true" outlineLevel="0" collapsed="false">
      <c r="A2290" s="7" t="n">
        <v>2016</v>
      </c>
      <c r="B2290" s="7" t="s">
        <v>719</v>
      </c>
      <c r="C2290" s="8" t="s">
        <v>205</v>
      </c>
      <c r="D2290" s="7" t="s">
        <v>89</v>
      </c>
      <c r="E2290" s="7" t="s">
        <v>1488</v>
      </c>
      <c r="F2290" s="7" t="s">
        <v>1489</v>
      </c>
      <c r="G2290" s="7" t="s">
        <v>224</v>
      </c>
      <c r="H2290" s="9" t="n">
        <v>2</v>
      </c>
      <c r="I2290" s="7" t="s">
        <v>558</v>
      </c>
      <c r="J2290" s="8" t="s">
        <v>86</v>
      </c>
      <c r="K2290" s="10" t="s">
        <v>46</v>
      </c>
      <c r="L2290" s="10" t="s">
        <v>83</v>
      </c>
      <c r="M2290" s="10" t="s">
        <v>48</v>
      </c>
      <c r="N2290" s="10" t="n">
        <v>0.015</v>
      </c>
      <c r="O2290" s="9" t="s">
        <v>57</v>
      </c>
      <c r="P2290" s="11" t="n">
        <v>0.286</v>
      </c>
      <c r="Q2290" s="8" t="s">
        <v>57</v>
      </c>
      <c r="R2290" s="11" t="n">
        <v>0.012</v>
      </c>
      <c r="S2290" s="8" t="s">
        <v>57</v>
      </c>
      <c r="T2290" s="11" t="n">
        <v>151</v>
      </c>
      <c r="U2290" s="8" t="s">
        <v>58</v>
      </c>
      <c r="V2290" s="11" t="n">
        <v>5.53</v>
      </c>
      <c r="W2290" s="11" t="n">
        <v>7.84</v>
      </c>
      <c r="X2290" s="11" t="n">
        <v>7.9</v>
      </c>
      <c r="Y2290" s="11" t="n">
        <v>11.2</v>
      </c>
      <c r="Z2290" s="11" t="n">
        <v>2.45</v>
      </c>
      <c r="AA2290" s="8" t="s">
        <v>58</v>
      </c>
      <c r="AB2290" s="5" t="n">
        <f aca="false">IF(C2290='[1]Pesos dos Critérios'!$V$3,'[1]Pesos dos Critérios'!$V$9,IF(Planilha1!C2290='[1]Pesos dos Critérios'!$W$3,'[1]Pesos dos Critérios'!$W$9,IF(Planilha1!C2290='[1]Pesos dos Critérios'!$X$3,'[1]Pesos dos Critérios'!$X$9,IF(Planilha1!C2290='[1]Pesos dos Critérios'!$Y$3,'[1]Pesos dos Critérios'!$Y$9,'[1]Pesos dos Critérios'!$Z$9))))</f>
        <v>0.0218518518518519</v>
      </c>
      <c r="AC2290" s="5" t="n">
        <f aca="false">IF(H2290=1,'[1]Pesos dos Critérios'!$AD$9,IF(Planilha1!H2290=2,'[1]Pesos dos Critérios'!$AE$9,IF(Planilha1!H2290=3,'[1]Pesos dos Critérios'!$AF$9,IF(Planilha1!H2290=4,'[1]Pesos dos Critérios'!$AG$9,'[1]Pesos dos Critérios'!$AH$9))))</f>
        <v>0.0273148148148148</v>
      </c>
      <c r="AD2290" s="5" t="n">
        <f aca="false">IF(J2290='[1]Pesos dos Critérios'!$AA$3,'[1]Pesos dos Critérios'!$AA$9,IF(Planilha1!J2290='[1]Pesos dos Critérios'!$AB$3,'[1]Pesos dos Critérios'!$AB$9,'[1]Pesos dos Critérios'!$AC$9))</f>
        <v>0.037037037037037</v>
      </c>
      <c r="AE2290" s="5" t="n">
        <f aca="false">IF(O2290="Intervalo 1",'[1]Pesos dos Critérios'!$J$9,IF(Planilha1!O2290="Intervalo 2",'[1]Pesos dos Critérios'!$K$9,IF(Planilha1!O2290="Intervalo 3",'[1]Pesos dos Critérios'!$L$9,'[1]Pesos dos Critérios'!$M$9)))</f>
        <v>0.031305114638448</v>
      </c>
      <c r="AF2290" s="5" t="n">
        <f aca="false">IF(Q2290="Intervalo 1",'[1]Pesos dos Critérios'!$B$9,IF(Q2290="Intervalo 2",'[1]Pesos dos Critérios'!$C$9,IF(Q2290="Intervalo 3",'[1]Pesos dos Critérios'!$D$9,'[1]Pesos dos Critérios'!$E$9)))</f>
        <v>0.022897761645493</v>
      </c>
      <c r="AG2290" s="5" t="n">
        <f aca="false">IF(S2290="Intervalo 1",'[1]Pesos dos Critérios'!$F$9,IF(S2290="Intervalo 2",'[1]Pesos dos Critérios'!$G$9,IF(S2290="Intervalo 3",'[1]Pesos dos Critérios'!$H$9,'[1]Pesos dos Critérios'!$I$9)))</f>
        <v>0.0404040404040404</v>
      </c>
      <c r="AH2290" s="5" t="n">
        <f aca="false">IF(U2290="Intervalo 1",'[1]Pesos dos Critérios'!$N$9,IF(U2290="Intervalo 2",'[1]Pesos dos Critérios'!$O$9,IF(U2290="Intervalo 3",'[1]Pesos dos Critérios'!$P$9,'[1]Pesos dos Critérios'!$Q$9)))</f>
        <v>0.0273809523809524</v>
      </c>
      <c r="AI2290" s="5" t="n">
        <f aca="false">IF(AA2290="Intervalo 1",'[1]Pesos dos Critérios'!$R$9,IF(AA2290="Intervalo 2",'[1]Pesos dos Critérios'!$S$9,IF(AA2290="Intervalo 3",'[1]Pesos dos Critérios'!$T$9,'[1]Pesos dos Critérios'!$U$9)))</f>
        <v>0.0547619047619048</v>
      </c>
      <c r="AJ2290" s="5" t="n">
        <f aca="false">SUM(AB2290:AI2290)</f>
        <v>0.262953477534542</v>
      </c>
      <c r="AK2290" s="5" t="n">
        <v>2289</v>
      </c>
      <c r="AM2290" s="1" t="s">
        <v>52</v>
      </c>
    </row>
    <row r="2291" customFormat="false" ht="12.8" hidden="false" customHeight="true" outlineLevel="0" collapsed="false">
      <c r="A2291" s="7" t="n">
        <v>2016</v>
      </c>
      <c r="B2291" s="7" t="s">
        <v>719</v>
      </c>
      <c r="C2291" s="8" t="s">
        <v>205</v>
      </c>
      <c r="D2291" s="7" t="s">
        <v>89</v>
      </c>
      <c r="E2291" s="7" t="s">
        <v>1488</v>
      </c>
      <c r="F2291" s="7" t="s">
        <v>281</v>
      </c>
      <c r="G2291" s="7" t="s">
        <v>338</v>
      </c>
      <c r="H2291" s="9" t="n">
        <v>3</v>
      </c>
      <c r="I2291" s="7" t="s">
        <v>558</v>
      </c>
      <c r="J2291" s="8" t="s">
        <v>86</v>
      </c>
      <c r="K2291" s="10" t="s">
        <v>46</v>
      </c>
      <c r="L2291" s="10" t="s">
        <v>83</v>
      </c>
      <c r="M2291" s="10" t="s">
        <v>56</v>
      </c>
      <c r="N2291" s="10" t="n">
        <v>0.03</v>
      </c>
      <c r="O2291" s="9" t="s">
        <v>50</v>
      </c>
      <c r="P2291" s="11" t="n">
        <v>0.406</v>
      </c>
      <c r="Q2291" s="8" t="s">
        <v>58</v>
      </c>
      <c r="R2291" s="11" t="n">
        <v>0.034</v>
      </c>
      <c r="S2291" s="8" t="s">
        <v>50</v>
      </c>
      <c r="T2291" s="11" t="n">
        <v>148</v>
      </c>
      <c r="U2291" s="8" t="s">
        <v>58</v>
      </c>
      <c r="V2291" s="11" t="n">
        <v>5.4</v>
      </c>
      <c r="W2291" s="11" t="n">
        <v>8.2</v>
      </c>
      <c r="X2291" s="11" t="n">
        <v>7.9</v>
      </c>
      <c r="Y2291" s="11" t="n">
        <v>11.9</v>
      </c>
      <c r="Z2291" s="11" t="n">
        <v>2.4</v>
      </c>
      <c r="AA2291" s="8" t="s">
        <v>58</v>
      </c>
      <c r="AB2291" s="5" t="n">
        <f aca="false">IF(C2291='[1]Pesos dos Critérios'!$V$3,'[1]Pesos dos Critérios'!$V$9,IF(Planilha1!C2291='[1]Pesos dos Critérios'!$W$3,'[1]Pesos dos Critérios'!$W$9,IF(Planilha1!C2291='[1]Pesos dos Critérios'!$X$3,'[1]Pesos dos Critérios'!$X$9,IF(Planilha1!C2291='[1]Pesos dos Critérios'!$Y$3,'[1]Pesos dos Critérios'!$Y$9,'[1]Pesos dos Critérios'!$Z$9))))</f>
        <v>0.0218518518518519</v>
      </c>
      <c r="AC2291" s="5" t="n">
        <f aca="false">IF(H2291=1,'[1]Pesos dos Critérios'!$AD$9,IF(Planilha1!H2291=2,'[1]Pesos dos Critérios'!$AE$9,IF(Planilha1!H2291=3,'[1]Pesos dos Critérios'!$AF$9,IF(Planilha1!H2291=4,'[1]Pesos dos Critérios'!$AG$9,'[1]Pesos dos Critérios'!$AH$9))))</f>
        <v>0.0226851851851852</v>
      </c>
      <c r="AD2291" s="5" t="n">
        <f aca="false">IF(J2291='[1]Pesos dos Critérios'!$AA$3,'[1]Pesos dos Critérios'!$AA$9,IF(Planilha1!J2291='[1]Pesos dos Critérios'!$AB$3,'[1]Pesos dos Critérios'!$AB$9,'[1]Pesos dos Critérios'!$AC$9))</f>
        <v>0.037037037037037</v>
      </c>
      <c r="AE2291" s="5" t="n">
        <f aca="false">IF(O2291="Intervalo 1",'[1]Pesos dos Critérios'!$J$9,IF(Planilha1!O2291="Intervalo 2",'[1]Pesos dos Critérios'!$K$9,IF(Planilha1!O2291="Intervalo 3",'[1]Pesos dos Critérios'!$L$9,'[1]Pesos dos Critérios'!$M$9)))</f>
        <v>0.015652557319224</v>
      </c>
      <c r="AF2291" s="5" t="n">
        <f aca="false">IF(Q2291="Intervalo 1",'[1]Pesos dos Critérios'!$B$9,IF(Q2291="Intervalo 2",'[1]Pesos dos Critérios'!$C$9,IF(Q2291="Intervalo 3",'[1]Pesos dos Critérios'!$D$9,'[1]Pesos dos Critérios'!$E$9)))</f>
        <v>0.0123748067486724</v>
      </c>
      <c r="AG2291" s="5" t="n">
        <f aca="false">IF(S2291="Intervalo 1",'[1]Pesos dos Critérios'!$F$9,IF(S2291="Intervalo 2",'[1]Pesos dos Critérios'!$G$9,IF(S2291="Intervalo 3",'[1]Pesos dos Critérios'!$H$9,'[1]Pesos dos Critérios'!$I$9)))</f>
        <v>0.0101010101010101</v>
      </c>
      <c r="AH2291" s="5" t="n">
        <f aca="false">IF(U2291="Intervalo 1",'[1]Pesos dos Critérios'!$N$9,IF(U2291="Intervalo 2",'[1]Pesos dos Critérios'!$O$9,IF(U2291="Intervalo 3",'[1]Pesos dos Critérios'!$P$9,'[1]Pesos dos Critérios'!$Q$9)))</f>
        <v>0.0273809523809524</v>
      </c>
      <c r="AI2291" s="5" t="n">
        <f aca="false">IF(AA2291="Intervalo 1",'[1]Pesos dos Critérios'!$R$9,IF(AA2291="Intervalo 2",'[1]Pesos dos Critérios'!$S$9,IF(AA2291="Intervalo 3",'[1]Pesos dos Critérios'!$T$9,'[1]Pesos dos Critérios'!$U$9)))</f>
        <v>0.0547619047619048</v>
      </c>
      <c r="AJ2291" s="5" t="n">
        <f aca="false">SUM(AB2291:AI2291)</f>
        <v>0.201845305385838</v>
      </c>
      <c r="AK2291" s="5" t="n">
        <v>2290</v>
      </c>
      <c r="AM2291" s="1" t="s">
        <v>96</v>
      </c>
    </row>
    <row r="2292" customFormat="false" ht="12.8" hidden="false" customHeight="true" outlineLevel="0" collapsed="false">
      <c r="A2292" s="7" t="n">
        <v>2016</v>
      </c>
      <c r="B2292" s="7" t="s">
        <v>719</v>
      </c>
      <c r="C2292" s="8" t="s">
        <v>205</v>
      </c>
      <c r="D2292" s="7" t="s">
        <v>89</v>
      </c>
      <c r="E2292" s="7" t="s">
        <v>1488</v>
      </c>
      <c r="F2292" s="7" t="s">
        <v>1490</v>
      </c>
      <c r="G2292" s="7" t="s">
        <v>224</v>
      </c>
      <c r="H2292" s="9" t="n">
        <v>2</v>
      </c>
      <c r="I2292" s="7" t="s">
        <v>558</v>
      </c>
      <c r="J2292" s="8" t="s">
        <v>86</v>
      </c>
      <c r="K2292" s="10" t="s">
        <v>46</v>
      </c>
      <c r="L2292" s="10" t="s">
        <v>83</v>
      </c>
      <c r="M2292" s="10" t="s">
        <v>48</v>
      </c>
      <c r="N2292" s="10" t="n">
        <v>0.023</v>
      </c>
      <c r="O2292" s="9" t="s">
        <v>58</v>
      </c>
      <c r="P2292" s="11" t="n">
        <v>0.52</v>
      </c>
      <c r="Q2292" s="8" t="s">
        <v>50</v>
      </c>
      <c r="R2292" s="11" t="n">
        <v>0.03</v>
      </c>
      <c r="S2292" s="8" t="s">
        <v>58</v>
      </c>
      <c r="T2292" s="11" t="n">
        <v>150</v>
      </c>
      <c r="U2292" s="8" t="s">
        <v>58</v>
      </c>
      <c r="V2292" s="11" t="n">
        <v>5.53</v>
      </c>
      <c r="W2292" s="11" t="n">
        <v>7.84</v>
      </c>
      <c r="X2292" s="11" t="n">
        <v>7.9</v>
      </c>
      <c r="Y2292" s="11" t="n">
        <v>11.2</v>
      </c>
      <c r="Z2292" s="11" t="n">
        <v>2.44</v>
      </c>
      <c r="AA2292" s="8" t="s">
        <v>58</v>
      </c>
      <c r="AB2292" s="5" t="n">
        <f aca="false">IF(C2292='[1]Pesos dos Critérios'!$V$3,'[1]Pesos dos Critérios'!$V$9,IF(Planilha1!C2292='[1]Pesos dos Critérios'!$W$3,'[1]Pesos dos Critérios'!$W$9,IF(Planilha1!C2292='[1]Pesos dos Critérios'!$X$3,'[1]Pesos dos Critérios'!$X$9,IF(Planilha1!C2292='[1]Pesos dos Critérios'!$Y$3,'[1]Pesos dos Critérios'!$Y$9,'[1]Pesos dos Critérios'!$Z$9))))</f>
        <v>0.0218518518518519</v>
      </c>
      <c r="AC2292" s="5" t="n">
        <f aca="false">IF(H2292=1,'[1]Pesos dos Critérios'!$AD$9,IF(Planilha1!H2292=2,'[1]Pesos dos Critérios'!$AE$9,IF(Planilha1!H2292=3,'[1]Pesos dos Critérios'!$AF$9,IF(Planilha1!H2292=4,'[1]Pesos dos Critérios'!$AG$9,'[1]Pesos dos Critérios'!$AH$9))))</f>
        <v>0.0273148148148148</v>
      </c>
      <c r="AD2292" s="5" t="n">
        <f aca="false">IF(J2292='[1]Pesos dos Critérios'!$AA$3,'[1]Pesos dos Critérios'!$AA$9,IF(Planilha1!J2292='[1]Pesos dos Critérios'!$AB$3,'[1]Pesos dos Critérios'!$AB$9,'[1]Pesos dos Critérios'!$AC$9))</f>
        <v>0.037037037037037</v>
      </c>
      <c r="AE2292" s="5" t="n">
        <f aca="false">IF(O2292="Intervalo 1",'[1]Pesos dos Critérios'!$J$9,IF(Planilha1!O2292="Intervalo 2",'[1]Pesos dos Critérios'!$K$9,IF(Planilha1!O2292="Intervalo 3",'[1]Pesos dos Critérios'!$L$9,'[1]Pesos dos Critérios'!$M$9)))</f>
        <v>0.0266754850088183</v>
      </c>
      <c r="AF2292" s="5" t="n">
        <f aca="false">IF(Q2292="Intervalo 1",'[1]Pesos dos Critérios'!$B$9,IF(Q2292="Intervalo 2",'[1]Pesos dos Critérios'!$C$9,IF(Q2292="Intervalo 3",'[1]Pesos dos Critérios'!$D$9,'[1]Pesos dos Critérios'!$E$9)))</f>
        <v>0.00714525778046649</v>
      </c>
      <c r="AG2292" s="5" t="n">
        <f aca="false">IF(S2292="Intervalo 1",'[1]Pesos dos Critérios'!$F$9,IF(S2292="Intervalo 2",'[1]Pesos dos Critérios'!$G$9,IF(S2292="Intervalo 3",'[1]Pesos dos Critérios'!$H$9,'[1]Pesos dos Critérios'!$I$9)))</f>
        <v>0.0202020202020202</v>
      </c>
      <c r="AH2292" s="5" t="n">
        <f aca="false">IF(U2292="Intervalo 1",'[1]Pesos dos Critérios'!$N$9,IF(U2292="Intervalo 2",'[1]Pesos dos Critérios'!$O$9,IF(U2292="Intervalo 3",'[1]Pesos dos Critérios'!$P$9,'[1]Pesos dos Critérios'!$Q$9)))</f>
        <v>0.0273809523809524</v>
      </c>
      <c r="AI2292" s="5" t="n">
        <f aca="false">IF(AA2292="Intervalo 1",'[1]Pesos dos Critérios'!$R$9,IF(AA2292="Intervalo 2",'[1]Pesos dos Critérios'!$S$9,IF(AA2292="Intervalo 3",'[1]Pesos dos Critérios'!$T$9,'[1]Pesos dos Critérios'!$U$9)))</f>
        <v>0.0547619047619048</v>
      </c>
      <c r="AJ2292" s="5" t="n">
        <f aca="false">SUM(AB2292:AI2292)</f>
        <v>0.222369323837866</v>
      </c>
      <c r="AK2292" s="5" t="n">
        <v>2291</v>
      </c>
      <c r="AM2292" s="1" t="s">
        <v>96</v>
      </c>
    </row>
    <row r="2293" customFormat="false" ht="12.8" hidden="false" customHeight="true" outlineLevel="0" collapsed="false">
      <c r="A2293" s="7" t="n">
        <v>2016</v>
      </c>
      <c r="B2293" s="7" t="s">
        <v>719</v>
      </c>
      <c r="C2293" s="8" t="s">
        <v>205</v>
      </c>
      <c r="D2293" s="7" t="s">
        <v>89</v>
      </c>
      <c r="E2293" s="7" t="s">
        <v>1488</v>
      </c>
      <c r="F2293" s="7" t="s">
        <v>1491</v>
      </c>
      <c r="G2293" s="7" t="s">
        <v>224</v>
      </c>
      <c r="H2293" s="9" t="n">
        <v>2</v>
      </c>
      <c r="I2293" s="7" t="s">
        <v>219</v>
      </c>
      <c r="J2293" s="8" t="s">
        <v>86</v>
      </c>
      <c r="K2293" s="10" t="s">
        <v>46</v>
      </c>
      <c r="L2293" s="10" t="s">
        <v>83</v>
      </c>
      <c r="M2293" s="10" t="s">
        <v>48</v>
      </c>
      <c r="N2293" s="10" t="n">
        <v>0.006</v>
      </c>
      <c r="O2293" s="9" t="s">
        <v>49</v>
      </c>
      <c r="P2293" s="11" t="n">
        <v>0.142</v>
      </c>
      <c r="Q2293" s="8" t="s">
        <v>57</v>
      </c>
      <c r="R2293" s="11" t="n">
        <v>0.005</v>
      </c>
      <c r="S2293" s="8" t="s">
        <v>49</v>
      </c>
      <c r="T2293" s="11" t="n">
        <v>81</v>
      </c>
      <c r="U2293" s="8" t="s">
        <v>49</v>
      </c>
      <c r="V2293" s="11" t="n">
        <v>11.62</v>
      </c>
      <c r="W2293" s="11" t="n">
        <v>10.57</v>
      </c>
      <c r="X2293" s="11" t="n">
        <v>16.6</v>
      </c>
      <c r="Y2293" s="11" t="n">
        <v>15.1</v>
      </c>
      <c r="Z2293" s="11" t="n">
        <v>1.32</v>
      </c>
      <c r="AA2293" s="8" t="s">
        <v>49</v>
      </c>
      <c r="AB2293" s="5" t="n">
        <f aca="false">IF(C2293='[1]Pesos dos Critérios'!$V$3,'[1]Pesos dos Critérios'!$V$9,IF(Planilha1!C2293='[1]Pesos dos Critérios'!$W$3,'[1]Pesos dos Critérios'!$W$9,IF(Planilha1!C2293='[1]Pesos dos Critérios'!$X$3,'[1]Pesos dos Critérios'!$X$9,IF(Planilha1!C2293='[1]Pesos dos Critérios'!$Y$3,'[1]Pesos dos Critérios'!$Y$9,'[1]Pesos dos Critérios'!$Z$9))))</f>
        <v>0.0218518518518519</v>
      </c>
      <c r="AC2293" s="5" t="n">
        <f aca="false">IF(H2293=1,'[1]Pesos dos Critérios'!$AD$9,IF(Planilha1!H2293=2,'[1]Pesos dos Critérios'!$AE$9,IF(Planilha1!H2293=3,'[1]Pesos dos Critérios'!$AF$9,IF(Planilha1!H2293=4,'[1]Pesos dos Critérios'!$AG$9,'[1]Pesos dos Critérios'!$AH$9))))</f>
        <v>0.0273148148148148</v>
      </c>
      <c r="AD2293" s="5" t="n">
        <f aca="false">IF(J2293='[1]Pesos dos Critérios'!$AA$3,'[1]Pesos dos Critérios'!$AA$9,IF(Planilha1!J2293='[1]Pesos dos Critérios'!$AB$3,'[1]Pesos dos Critérios'!$AB$9,'[1]Pesos dos Critérios'!$AC$9))</f>
        <v>0.037037037037037</v>
      </c>
      <c r="AE2293" s="5" t="n">
        <f aca="false">IF(O2293="Intervalo 1",'[1]Pesos dos Critérios'!$J$9,IF(Planilha1!O2293="Intervalo 2",'[1]Pesos dos Critérios'!$K$9,IF(Planilha1!O2293="Intervalo 3",'[1]Pesos dos Critérios'!$L$9,'[1]Pesos dos Critérios'!$M$9)))</f>
        <v>0.0374779541446208</v>
      </c>
      <c r="AF2293" s="5" t="n">
        <f aca="false">IF(Q2293="Intervalo 1",'[1]Pesos dos Critérios'!$B$9,IF(Q2293="Intervalo 2",'[1]Pesos dos Critérios'!$C$9,IF(Q2293="Intervalo 3",'[1]Pesos dos Critérios'!$D$9,'[1]Pesos dos Critérios'!$E$9)))</f>
        <v>0.022897761645493</v>
      </c>
      <c r="AG2293" s="5" t="n">
        <f aca="false">IF(S2293="Intervalo 1",'[1]Pesos dos Critérios'!$F$9,IF(S2293="Intervalo 2",'[1]Pesos dos Critérios'!$G$9,IF(S2293="Intervalo 3",'[1]Pesos dos Critérios'!$H$9,'[1]Pesos dos Critérios'!$I$9)))</f>
        <v>0.0404040404040404</v>
      </c>
      <c r="AH2293" s="5" t="n">
        <f aca="false">IF(U2293="Intervalo 1",'[1]Pesos dos Critérios'!$N$9,IF(U2293="Intervalo 2",'[1]Pesos dos Critérios'!$O$9,IF(U2293="Intervalo 3",'[1]Pesos dos Critérios'!$P$9,'[1]Pesos dos Critérios'!$Q$9)))</f>
        <v>0.0329365079365079</v>
      </c>
      <c r="AI2293" s="5" t="n">
        <f aca="false">IF(AA2293="Intervalo 1",'[1]Pesos dos Critérios'!$R$9,IF(AA2293="Intervalo 2",'[1]Pesos dos Critérios'!$S$9,IF(AA2293="Intervalo 3",'[1]Pesos dos Critérios'!$T$9,'[1]Pesos dos Critérios'!$U$9)))</f>
        <v>0.0658730158730159</v>
      </c>
      <c r="AJ2293" s="5" t="n">
        <f aca="false">SUM(AB2293:AI2293)</f>
        <v>0.285792983707382</v>
      </c>
      <c r="AK2293" s="5" t="n">
        <v>2292</v>
      </c>
      <c r="AM2293" s="1" t="s">
        <v>52</v>
      </c>
    </row>
    <row r="2294" customFormat="false" ht="12.8" hidden="false" customHeight="true" outlineLevel="0" collapsed="false">
      <c r="A2294" s="7" t="n">
        <v>2016</v>
      </c>
      <c r="B2294" s="7" t="s">
        <v>719</v>
      </c>
      <c r="C2294" s="8" t="s">
        <v>205</v>
      </c>
      <c r="D2294" s="7" t="s">
        <v>89</v>
      </c>
      <c r="E2294" s="7" t="s">
        <v>1492</v>
      </c>
      <c r="F2294" s="7" t="s">
        <v>1493</v>
      </c>
      <c r="G2294" s="7" t="s">
        <v>224</v>
      </c>
      <c r="H2294" s="9" t="n">
        <v>2</v>
      </c>
      <c r="I2294" s="7" t="s">
        <v>558</v>
      </c>
      <c r="J2294" s="8" t="s">
        <v>86</v>
      </c>
      <c r="K2294" s="10" t="s">
        <v>46</v>
      </c>
      <c r="L2294" s="10" t="s">
        <v>83</v>
      </c>
      <c r="M2294" s="10" t="s">
        <v>48</v>
      </c>
      <c r="N2294" s="10" t="n">
        <v>0.026</v>
      </c>
      <c r="O2294" s="9" t="s">
        <v>50</v>
      </c>
      <c r="P2294" s="11" t="n">
        <v>0.247</v>
      </c>
      <c r="Q2294" s="8" t="s">
        <v>57</v>
      </c>
      <c r="R2294" s="11" t="n">
        <v>0.007</v>
      </c>
      <c r="S2294" s="8" t="s">
        <v>49</v>
      </c>
      <c r="T2294" s="11" t="n">
        <v>140</v>
      </c>
      <c r="U2294" s="8" t="s">
        <v>58</v>
      </c>
      <c r="V2294" s="11" t="n">
        <v>6.02</v>
      </c>
      <c r="W2294" s="11" t="n">
        <v>8.19</v>
      </c>
      <c r="X2294" s="11" t="n">
        <v>8.6</v>
      </c>
      <c r="Y2294" s="11" t="n">
        <v>11.7</v>
      </c>
      <c r="Z2294" s="11" t="n">
        <v>2.27</v>
      </c>
      <c r="AA2294" s="8" t="s">
        <v>58</v>
      </c>
      <c r="AB2294" s="5" t="n">
        <f aca="false">IF(C2294='[1]Pesos dos Critérios'!$V$3,'[1]Pesos dos Critérios'!$V$9,IF(Planilha1!C2294='[1]Pesos dos Critérios'!$W$3,'[1]Pesos dos Critérios'!$W$9,IF(Planilha1!C2294='[1]Pesos dos Critérios'!$X$3,'[1]Pesos dos Critérios'!$X$9,IF(Planilha1!C2294='[1]Pesos dos Critérios'!$Y$3,'[1]Pesos dos Critérios'!$Y$9,'[1]Pesos dos Critérios'!$Z$9))))</f>
        <v>0.0218518518518519</v>
      </c>
      <c r="AC2294" s="5" t="n">
        <f aca="false">IF(H2294=1,'[1]Pesos dos Critérios'!$AD$9,IF(Planilha1!H2294=2,'[1]Pesos dos Critérios'!$AE$9,IF(Planilha1!H2294=3,'[1]Pesos dos Critérios'!$AF$9,IF(Planilha1!H2294=4,'[1]Pesos dos Critérios'!$AG$9,'[1]Pesos dos Critérios'!$AH$9))))</f>
        <v>0.0273148148148148</v>
      </c>
      <c r="AD2294" s="5" t="n">
        <f aca="false">IF(J2294='[1]Pesos dos Critérios'!$AA$3,'[1]Pesos dos Critérios'!$AA$9,IF(Planilha1!J2294='[1]Pesos dos Critérios'!$AB$3,'[1]Pesos dos Critérios'!$AB$9,'[1]Pesos dos Critérios'!$AC$9))</f>
        <v>0.037037037037037</v>
      </c>
      <c r="AE2294" s="5" t="n">
        <f aca="false">IF(O2294="Intervalo 1",'[1]Pesos dos Critérios'!$J$9,IF(Planilha1!O2294="Intervalo 2",'[1]Pesos dos Critérios'!$K$9,IF(Planilha1!O2294="Intervalo 3",'[1]Pesos dos Critérios'!$L$9,'[1]Pesos dos Critérios'!$M$9)))</f>
        <v>0.015652557319224</v>
      </c>
      <c r="AF2294" s="5" t="n">
        <f aca="false">IF(Q2294="Intervalo 1",'[1]Pesos dos Critérios'!$B$9,IF(Q2294="Intervalo 2",'[1]Pesos dos Critérios'!$C$9,IF(Q2294="Intervalo 3",'[1]Pesos dos Critérios'!$D$9,'[1]Pesos dos Critérios'!$E$9)))</f>
        <v>0.022897761645493</v>
      </c>
      <c r="AG2294" s="5" t="n">
        <f aca="false">IF(S2294="Intervalo 1",'[1]Pesos dos Critérios'!$F$9,IF(S2294="Intervalo 2",'[1]Pesos dos Critérios'!$G$9,IF(S2294="Intervalo 3",'[1]Pesos dos Critérios'!$H$9,'[1]Pesos dos Critérios'!$I$9)))</f>
        <v>0.0404040404040404</v>
      </c>
      <c r="AH2294" s="5" t="n">
        <f aca="false">IF(U2294="Intervalo 1",'[1]Pesos dos Critérios'!$N$9,IF(U2294="Intervalo 2",'[1]Pesos dos Critérios'!$O$9,IF(U2294="Intervalo 3",'[1]Pesos dos Critérios'!$P$9,'[1]Pesos dos Critérios'!$Q$9)))</f>
        <v>0.0273809523809524</v>
      </c>
      <c r="AI2294" s="5" t="n">
        <f aca="false">IF(AA2294="Intervalo 1",'[1]Pesos dos Critérios'!$R$9,IF(AA2294="Intervalo 2",'[1]Pesos dos Critérios'!$S$9,IF(AA2294="Intervalo 3",'[1]Pesos dos Critérios'!$T$9,'[1]Pesos dos Critérios'!$U$9)))</f>
        <v>0.0547619047619048</v>
      </c>
      <c r="AJ2294" s="5" t="n">
        <f aca="false">SUM(AB2294:AI2294)</f>
        <v>0.247300920215318</v>
      </c>
      <c r="AK2294" s="5" t="n">
        <v>2293</v>
      </c>
      <c r="AM2294" s="1" t="s">
        <v>60</v>
      </c>
    </row>
    <row r="2295" customFormat="false" ht="12.8" hidden="false" customHeight="true" outlineLevel="0" collapsed="false">
      <c r="A2295" s="7" t="n">
        <v>2016</v>
      </c>
      <c r="B2295" s="7" t="s">
        <v>719</v>
      </c>
      <c r="C2295" s="8" t="s">
        <v>205</v>
      </c>
      <c r="D2295" s="7" t="s">
        <v>89</v>
      </c>
      <c r="E2295" s="7" t="s">
        <v>1492</v>
      </c>
      <c r="F2295" s="7" t="s">
        <v>1494</v>
      </c>
      <c r="G2295" s="7" t="s">
        <v>224</v>
      </c>
      <c r="H2295" s="9" t="n">
        <v>2</v>
      </c>
      <c r="I2295" s="7" t="s">
        <v>558</v>
      </c>
      <c r="J2295" s="8" t="s">
        <v>86</v>
      </c>
      <c r="K2295" s="10" t="s">
        <v>46</v>
      </c>
      <c r="L2295" s="10" t="s">
        <v>83</v>
      </c>
      <c r="M2295" s="10" t="s">
        <v>48</v>
      </c>
      <c r="N2295" s="10" t="n">
        <v>0.026</v>
      </c>
      <c r="O2295" s="9" t="s">
        <v>50</v>
      </c>
      <c r="P2295" s="11" t="n">
        <v>0.247</v>
      </c>
      <c r="Q2295" s="8" t="s">
        <v>57</v>
      </c>
      <c r="R2295" s="11" t="n">
        <v>0.007</v>
      </c>
      <c r="S2295" s="8" t="s">
        <v>49</v>
      </c>
      <c r="T2295" s="11" t="n">
        <v>140</v>
      </c>
      <c r="U2295" s="8" t="s">
        <v>58</v>
      </c>
      <c r="V2295" s="11" t="n">
        <v>6.02</v>
      </c>
      <c r="W2295" s="11" t="n">
        <v>8.19</v>
      </c>
      <c r="X2295" s="11" t="n">
        <v>8.6</v>
      </c>
      <c r="Y2295" s="11" t="n">
        <v>11.7</v>
      </c>
      <c r="Z2295" s="11" t="n">
        <v>2.27</v>
      </c>
      <c r="AA2295" s="8" t="s">
        <v>58</v>
      </c>
      <c r="AB2295" s="5" t="n">
        <f aca="false">IF(C2295='[1]Pesos dos Critérios'!$V$3,'[1]Pesos dos Critérios'!$V$9,IF(Planilha1!C2295='[1]Pesos dos Critérios'!$W$3,'[1]Pesos dos Critérios'!$W$9,IF(Planilha1!C2295='[1]Pesos dos Critérios'!$X$3,'[1]Pesos dos Critérios'!$X$9,IF(Planilha1!C2295='[1]Pesos dos Critérios'!$Y$3,'[1]Pesos dos Critérios'!$Y$9,'[1]Pesos dos Critérios'!$Z$9))))</f>
        <v>0.0218518518518519</v>
      </c>
      <c r="AC2295" s="5" t="n">
        <f aca="false">IF(H2295=1,'[1]Pesos dos Critérios'!$AD$9,IF(Planilha1!H2295=2,'[1]Pesos dos Critérios'!$AE$9,IF(Planilha1!H2295=3,'[1]Pesos dos Critérios'!$AF$9,IF(Planilha1!H2295=4,'[1]Pesos dos Critérios'!$AG$9,'[1]Pesos dos Critérios'!$AH$9))))</f>
        <v>0.0273148148148148</v>
      </c>
      <c r="AD2295" s="5" t="n">
        <f aca="false">IF(J2295='[1]Pesos dos Critérios'!$AA$3,'[1]Pesos dos Critérios'!$AA$9,IF(Planilha1!J2295='[1]Pesos dos Critérios'!$AB$3,'[1]Pesos dos Critérios'!$AB$9,'[1]Pesos dos Critérios'!$AC$9))</f>
        <v>0.037037037037037</v>
      </c>
      <c r="AE2295" s="5" t="n">
        <f aca="false">IF(O2295="Intervalo 1",'[1]Pesos dos Critérios'!$J$9,IF(Planilha1!O2295="Intervalo 2",'[1]Pesos dos Critérios'!$K$9,IF(Planilha1!O2295="Intervalo 3",'[1]Pesos dos Critérios'!$L$9,'[1]Pesos dos Critérios'!$M$9)))</f>
        <v>0.015652557319224</v>
      </c>
      <c r="AF2295" s="5" t="n">
        <f aca="false">IF(Q2295="Intervalo 1",'[1]Pesos dos Critérios'!$B$9,IF(Q2295="Intervalo 2",'[1]Pesos dos Critérios'!$C$9,IF(Q2295="Intervalo 3",'[1]Pesos dos Critérios'!$D$9,'[1]Pesos dos Critérios'!$E$9)))</f>
        <v>0.022897761645493</v>
      </c>
      <c r="AG2295" s="5" t="n">
        <f aca="false">IF(S2295="Intervalo 1",'[1]Pesos dos Critérios'!$F$9,IF(S2295="Intervalo 2",'[1]Pesos dos Critérios'!$G$9,IF(S2295="Intervalo 3",'[1]Pesos dos Critérios'!$H$9,'[1]Pesos dos Critérios'!$I$9)))</f>
        <v>0.0404040404040404</v>
      </c>
      <c r="AH2295" s="5" t="n">
        <f aca="false">IF(U2295="Intervalo 1",'[1]Pesos dos Critérios'!$N$9,IF(U2295="Intervalo 2",'[1]Pesos dos Critérios'!$O$9,IF(U2295="Intervalo 3",'[1]Pesos dos Critérios'!$P$9,'[1]Pesos dos Critérios'!$Q$9)))</f>
        <v>0.0273809523809524</v>
      </c>
      <c r="AI2295" s="5" t="n">
        <f aca="false">IF(AA2295="Intervalo 1",'[1]Pesos dos Critérios'!$R$9,IF(AA2295="Intervalo 2",'[1]Pesos dos Critérios'!$S$9,IF(AA2295="Intervalo 3",'[1]Pesos dos Critérios'!$T$9,'[1]Pesos dos Critérios'!$U$9)))</f>
        <v>0.0547619047619048</v>
      </c>
      <c r="AJ2295" s="5" t="n">
        <f aca="false">SUM(AB2295:AI2295)</f>
        <v>0.247300920215318</v>
      </c>
      <c r="AK2295" s="5" t="n">
        <v>2294</v>
      </c>
      <c r="AM2295" s="1" t="s">
        <v>60</v>
      </c>
    </row>
    <row r="2296" customFormat="false" ht="12.8" hidden="false" customHeight="true" outlineLevel="0" collapsed="false">
      <c r="A2296" s="7" t="n">
        <v>2016</v>
      </c>
      <c r="B2296" s="7" t="s">
        <v>719</v>
      </c>
      <c r="C2296" s="8" t="s">
        <v>205</v>
      </c>
      <c r="D2296" s="7" t="s">
        <v>89</v>
      </c>
      <c r="E2296" s="7" t="s">
        <v>1492</v>
      </c>
      <c r="F2296" s="7" t="s">
        <v>1495</v>
      </c>
      <c r="G2296" s="7" t="s">
        <v>224</v>
      </c>
      <c r="H2296" s="9" t="n">
        <v>2</v>
      </c>
      <c r="I2296" s="7" t="s">
        <v>558</v>
      </c>
      <c r="J2296" s="8" t="s">
        <v>86</v>
      </c>
      <c r="K2296" s="10" t="s">
        <v>46</v>
      </c>
      <c r="L2296" s="10" t="s">
        <v>83</v>
      </c>
      <c r="M2296" s="10" t="s">
        <v>48</v>
      </c>
      <c r="N2296" s="10" t="n">
        <v>0.017</v>
      </c>
      <c r="O2296" s="9" t="s">
        <v>57</v>
      </c>
      <c r="P2296" s="11" t="n">
        <v>0.326</v>
      </c>
      <c r="Q2296" s="8" t="s">
        <v>58</v>
      </c>
      <c r="R2296" s="11" t="n">
        <v>0.009</v>
      </c>
      <c r="S2296" s="8" t="s">
        <v>49</v>
      </c>
      <c r="T2296" s="11" t="n">
        <v>147</v>
      </c>
      <c r="U2296" s="8" t="s">
        <v>58</v>
      </c>
      <c r="V2296" s="11" t="n">
        <v>5.74</v>
      </c>
      <c r="W2296" s="11" t="n">
        <v>7.77</v>
      </c>
      <c r="X2296" s="11" t="n">
        <v>8.2</v>
      </c>
      <c r="Y2296" s="11" t="n">
        <v>11.1</v>
      </c>
      <c r="Z2296" s="11" t="n">
        <v>2.38</v>
      </c>
      <c r="AA2296" s="8" t="s">
        <v>58</v>
      </c>
      <c r="AB2296" s="5" t="n">
        <f aca="false">IF(C2296='[1]Pesos dos Critérios'!$V$3,'[1]Pesos dos Critérios'!$V$9,IF(Planilha1!C2296='[1]Pesos dos Critérios'!$W$3,'[1]Pesos dos Critérios'!$W$9,IF(Planilha1!C2296='[1]Pesos dos Critérios'!$X$3,'[1]Pesos dos Critérios'!$X$9,IF(Planilha1!C2296='[1]Pesos dos Critérios'!$Y$3,'[1]Pesos dos Critérios'!$Y$9,'[1]Pesos dos Critérios'!$Z$9))))</f>
        <v>0.0218518518518519</v>
      </c>
      <c r="AC2296" s="5" t="n">
        <f aca="false">IF(H2296=1,'[1]Pesos dos Critérios'!$AD$9,IF(Planilha1!H2296=2,'[1]Pesos dos Critérios'!$AE$9,IF(Planilha1!H2296=3,'[1]Pesos dos Critérios'!$AF$9,IF(Planilha1!H2296=4,'[1]Pesos dos Critérios'!$AG$9,'[1]Pesos dos Critérios'!$AH$9))))</f>
        <v>0.0273148148148148</v>
      </c>
      <c r="AD2296" s="5" t="n">
        <f aca="false">IF(J2296='[1]Pesos dos Critérios'!$AA$3,'[1]Pesos dos Critérios'!$AA$9,IF(Planilha1!J2296='[1]Pesos dos Critérios'!$AB$3,'[1]Pesos dos Critérios'!$AB$9,'[1]Pesos dos Critérios'!$AC$9))</f>
        <v>0.037037037037037</v>
      </c>
      <c r="AE2296" s="5" t="n">
        <f aca="false">IF(O2296="Intervalo 1",'[1]Pesos dos Critérios'!$J$9,IF(Planilha1!O2296="Intervalo 2",'[1]Pesos dos Critérios'!$K$9,IF(Planilha1!O2296="Intervalo 3",'[1]Pesos dos Critérios'!$L$9,'[1]Pesos dos Critérios'!$M$9)))</f>
        <v>0.031305114638448</v>
      </c>
      <c r="AF2296" s="5" t="n">
        <f aca="false">IF(Q2296="Intervalo 1",'[1]Pesos dos Critérios'!$B$9,IF(Q2296="Intervalo 2",'[1]Pesos dos Critérios'!$C$9,IF(Q2296="Intervalo 3",'[1]Pesos dos Critérios'!$D$9,'[1]Pesos dos Critérios'!$E$9)))</f>
        <v>0.0123748067486724</v>
      </c>
      <c r="AG2296" s="5" t="n">
        <f aca="false">IF(S2296="Intervalo 1",'[1]Pesos dos Critérios'!$F$9,IF(S2296="Intervalo 2",'[1]Pesos dos Critérios'!$G$9,IF(S2296="Intervalo 3",'[1]Pesos dos Critérios'!$H$9,'[1]Pesos dos Critérios'!$I$9)))</f>
        <v>0.0404040404040404</v>
      </c>
      <c r="AH2296" s="5" t="n">
        <f aca="false">IF(U2296="Intervalo 1",'[1]Pesos dos Critérios'!$N$9,IF(U2296="Intervalo 2",'[1]Pesos dos Critérios'!$O$9,IF(U2296="Intervalo 3",'[1]Pesos dos Critérios'!$P$9,'[1]Pesos dos Critérios'!$Q$9)))</f>
        <v>0.0273809523809524</v>
      </c>
      <c r="AI2296" s="5" t="n">
        <f aca="false">IF(AA2296="Intervalo 1",'[1]Pesos dos Critérios'!$R$9,IF(AA2296="Intervalo 2",'[1]Pesos dos Critérios'!$S$9,IF(AA2296="Intervalo 3",'[1]Pesos dos Critérios'!$T$9,'[1]Pesos dos Critérios'!$U$9)))</f>
        <v>0.0547619047619048</v>
      </c>
      <c r="AJ2296" s="5" t="n">
        <f aca="false">SUM(AB2296:AI2296)</f>
        <v>0.252430522637722</v>
      </c>
      <c r="AK2296" s="5" t="n">
        <v>2295</v>
      </c>
      <c r="AM2296" s="1" t="s">
        <v>60</v>
      </c>
    </row>
    <row r="2297" customFormat="false" ht="12.8" hidden="false" customHeight="true" outlineLevel="0" collapsed="false">
      <c r="A2297" s="7" t="n">
        <v>2016</v>
      </c>
      <c r="B2297" s="7" t="s">
        <v>719</v>
      </c>
      <c r="C2297" s="8" t="s">
        <v>205</v>
      </c>
      <c r="D2297" s="7" t="s">
        <v>89</v>
      </c>
      <c r="E2297" s="7" t="s">
        <v>1492</v>
      </c>
      <c r="F2297" s="7" t="s">
        <v>1496</v>
      </c>
      <c r="G2297" s="7" t="s">
        <v>338</v>
      </c>
      <c r="H2297" s="9" t="n">
        <v>3</v>
      </c>
      <c r="I2297" s="7" t="s">
        <v>558</v>
      </c>
      <c r="J2297" s="8" t="s">
        <v>86</v>
      </c>
      <c r="K2297" s="10" t="s">
        <v>46</v>
      </c>
      <c r="L2297" s="10" t="s">
        <v>83</v>
      </c>
      <c r="M2297" s="10" t="s">
        <v>56</v>
      </c>
      <c r="N2297" s="10" t="n">
        <v>0.018</v>
      </c>
      <c r="O2297" s="9" t="s">
        <v>57</v>
      </c>
      <c r="P2297" s="11" t="n">
        <v>0.325</v>
      </c>
      <c r="Q2297" s="8" t="s">
        <v>58</v>
      </c>
      <c r="R2297" s="11" t="n">
        <v>0.018</v>
      </c>
      <c r="S2297" s="8" t="s">
        <v>57</v>
      </c>
      <c r="T2297" s="11" t="n">
        <v>137</v>
      </c>
      <c r="U2297" s="8" t="s">
        <v>58</v>
      </c>
      <c r="V2297" s="11" t="n">
        <v>6</v>
      </c>
      <c r="W2297" s="11" t="n">
        <v>8.5</v>
      </c>
      <c r="X2297" s="11" t="n">
        <v>8.6</v>
      </c>
      <c r="Y2297" s="11" t="n">
        <v>12.3</v>
      </c>
      <c r="Z2297" s="11" t="n">
        <v>2.23</v>
      </c>
      <c r="AA2297" s="8" t="s">
        <v>58</v>
      </c>
      <c r="AB2297" s="5" t="n">
        <f aca="false">IF(C2297='[1]Pesos dos Critérios'!$V$3,'[1]Pesos dos Critérios'!$V$9,IF(Planilha1!C2297='[1]Pesos dos Critérios'!$W$3,'[1]Pesos dos Critérios'!$W$9,IF(Planilha1!C2297='[1]Pesos dos Critérios'!$X$3,'[1]Pesos dos Critérios'!$X$9,IF(Planilha1!C2297='[1]Pesos dos Critérios'!$Y$3,'[1]Pesos dos Critérios'!$Y$9,'[1]Pesos dos Critérios'!$Z$9))))</f>
        <v>0.0218518518518519</v>
      </c>
      <c r="AC2297" s="5" t="n">
        <f aca="false">IF(H2297=1,'[1]Pesos dos Critérios'!$AD$9,IF(Planilha1!H2297=2,'[1]Pesos dos Critérios'!$AE$9,IF(Planilha1!H2297=3,'[1]Pesos dos Critérios'!$AF$9,IF(Planilha1!H2297=4,'[1]Pesos dos Critérios'!$AG$9,'[1]Pesos dos Critérios'!$AH$9))))</f>
        <v>0.0226851851851852</v>
      </c>
      <c r="AD2297" s="5" t="n">
        <f aca="false">IF(J2297='[1]Pesos dos Critérios'!$AA$3,'[1]Pesos dos Critérios'!$AA$9,IF(Planilha1!J2297='[1]Pesos dos Critérios'!$AB$3,'[1]Pesos dos Critérios'!$AB$9,'[1]Pesos dos Critérios'!$AC$9))</f>
        <v>0.037037037037037</v>
      </c>
      <c r="AE2297" s="5" t="n">
        <f aca="false">IF(O2297="Intervalo 1",'[1]Pesos dos Critérios'!$J$9,IF(Planilha1!O2297="Intervalo 2",'[1]Pesos dos Critérios'!$K$9,IF(Planilha1!O2297="Intervalo 3",'[1]Pesos dos Critérios'!$L$9,'[1]Pesos dos Critérios'!$M$9)))</f>
        <v>0.031305114638448</v>
      </c>
      <c r="AF2297" s="5" t="n">
        <f aca="false">IF(Q2297="Intervalo 1",'[1]Pesos dos Critérios'!$B$9,IF(Q2297="Intervalo 2",'[1]Pesos dos Critérios'!$C$9,IF(Q2297="Intervalo 3",'[1]Pesos dos Critérios'!$D$9,'[1]Pesos dos Critérios'!$E$9)))</f>
        <v>0.0123748067486724</v>
      </c>
      <c r="AG2297" s="5" t="n">
        <f aca="false">IF(S2297="Intervalo 1",'[1]Pesos dos Critérios'!$F$9,IF(S2297="Intervalo 2",'[1]Pesos dos Critérios'!$G$9,IF(S2297="Intervalo 3",'[1]Pesos dos Critérios'!$H$9,'[1]Pesos dos Critérios'!$I$9)))</f>
        <v>0.0404040404040404</v>
      </c>
      <c r="AH2297" s="5" t="n">
        <f aca="false">IF(U2297="Intervalo 1",'[1]Pesos dos Critérios'!$N$9,IF(U2297="Intervalo 2",'[1]Pesos dos Critérios'!$O$9,IF(U2297="Intervalo 3",'[1]Pesos dos Critérios'!$P$9,'[1]Pesos dos Critérios'!$Q$9)))</f>
        <v>0.0273809523809524</v>
      </c>
      <c r="AI2297" s="5" t="n">
        <f aca="false">IF(AA2297="Intervalo 1",'[1]Pesos dos Critérios'!$R$9,IF(AA2297="Intervalo 2",'[1]Pesos dos Critérios'!$S$9,IF(AA2297="Intervalo 3",'[1]Pesos dos Critérios'!$T$9,'[1]Pesos dos Critérios'!$U$9)))</f>
        <v>0.0547619047619048</v>
      </c>
      <c r="AJ2297" s="5" t="n">
        <f aca="false">SUM(AB2297:AI2297)</f>
        <v>0.247800893008092</v>
      </c>
      <c r="AK2297" s="5" t="n">
        <v>2296</v>
      </c>
      <c r="AM2297" s="1" t="s">
        <v>60</v>
      </c>
    </row>
    <row r="2298" customFormat="false" ht="12.8" hidden="false" customHeight="true" outlineLevel="0" collapsed="false">
      <c r="A2298" s="7" t="n">
        <v>2016</v>
      </c>
      <c r="B2298" s="7" t="s">
        <v>719</v>
      </c>
      <c r="C2298" s="8" t="s">
        <v>205</v>
      </c>
      <c r="D2298" s="7" t="s">
        <v>89</v>
      </c>
      <c r="E2298" s="7" t="s">
        <v>1492</v>
      </c>
      <c r="F2298" s="7" t="s">
        <v>1494</v>
      </c>
      <c r="G2298" s="7" t="s">
        <v>224</v>
      </c>
      <c r="H2298" s="9" t="n">
        <v>2</v>
      </c>
      <c r="I2298" s="7" t="s">
        <v>219</v>
      </c>
      <c r="J2298" s="8" t="s">
        <v>86</v>
      </c>
      <c r="K2298" s="10" t="s">
        <v>46</v>
      </c>
      <c r="L2298" s="10" t="s">
        <v>83</v>
      </c>
      <c r="M2298" s="10" t="s">
        <v>48</v>
      </c>
      <c r="N2298" s="10" t="n">
        <v>0.007</v>
      </c>
      <c r="O2298" s="9" t="s">
        <v>49</v>
      </c>
      <c r="P2298" s="11" t="n">
        <v>0.2</v>
      </c>
      <c r="Q2298" s="8" t="s">
        <v>57</v>
      </c>
      <c r="R2298" s="11" t="n">
        <v>0.007</v>
      </c>
      <c r="S2298" s="8" t="s">
        <v>49</v>
      </c>
      <c r="T2298" s="11" t="n">
        <v>81</v>
      </c>
      <c r="U2298" s="8" t="s">
        <v>49</v>
      </c>
      <c r="V2298" s="11" t="n">
        <v>11.76</v>
      </c>
      <c r="W2298" s="11" t="n">
        <v>10.57</v>
      </c>
      <c r="X2298" s="11" t="n">
        <v>16.8</v>
      </c>
      <c r="Y2298" s="11" t="n">
        <v>15.1</v>
      </c>
      <c r="Z2298" s="11" t="n">
        <v>1.31</v>
      </c>
      <c r="AA2298" s="8" t="s">
        <v>49</v>
      </c>
      <c r="AB2298" s="5" t="n">
        <f aca="false">IF(C2298='[1]Pesos dos Critérios'!$V$3,'[1]Pesos dos Critérios'!$V$9,IF(Planilha1!C2298='[1]Pesos dos Critérios'!$W$3,'[1]Pesos dos Critérios'!$W$9,IF(Planilha1!C2298='[1]Pesos dos Critérios'!$X$3,'[1]Pesos dos Critérios'!$X$9,IF(Planilha1!C2298='[1]Pesos dos Critérios'!$Y$3,'[1]Pesos dos Critérios'!$Y$9,'[1]Pesos dos Critérios'!$Z$9))))</f>
        <v>0.0218518518518519</v>
      </c>
      <c r="AC2298" s="5" t="n">
        <f aca="false">IF(H2298=1,'[1]Pesos dos Critérios'!$AD$9,IF(Planilha1!H2298=2,'[1]Pesos dos Critérios'!$AE$9,IF(Planilha1!H2298=3,'[1]Pesos dos Critérios'!$AF$9,IF(Planilha1!H2298=4,'[1]Pesos dos Critérios'!$AG$9,'[1]Pesos dos Critérios'!$AH$9))))</f>
        <v>0.0273148148148148</v>
      </c>
      <c r="AD2298" s="5" t="n">
        <f aca="false">IF(J2298='[1]Pesos dos Critérios'!$AA$3,'[1]Pesos dos Critérios'!$AA$9,IF(Planilha1!J2298='[1]Pesos dos Critérios'!$AB$3,'[1]Pesos dos Critérios'!$AB$9,'[1]Pesos dos Critérios'!$AC$9))</f>
        <v>0.037037037037037</v>
      </c>
      <c r="AE2298" s="5" t="n">
        <f aca="false">IF(O2298="Intervalo 1",'[1]Pesos dos Critérios'!$J$9,IF(Planilha1!O2298="Intervalo 2",'[1]Pesos dos Critérios'!$K$9,IF(Planilha1!O2298="Intervalo 3",'[1]Pesos dos Critérios'!$L$9,'[1]Pesos dos Critérios'!$M$9)))</f>
        <v>0.0374779541446208</v>
      </c>
      <c r="AF2298" s="5" t="n">
        <f aca="false">IF(Q2298="Intervalo 1",'[1]Pesos dos Critérios'!$B$9,IF(Q2298="Intervalo 2",'[1]Pesos dos Critérios'!$C$9,IF(Q2298="Intervalo 3",'[1]Pesos dos Critérios'!$D$9,'[1]Pesos dos Critérios'!$E$9)))</f>
        <v>0.022897761645493</v>
      </c>
      <c r="AG2298" s="5" t="n">
        <f aca="false">IF(S2298="Intervalo 1",'[1]Pesos dos Critérios'!$F$9,IF(S2298="Intervalo 2",'[1]Pesos dos Critérios'!$G$9,IF(S2298="Intervalo 3",'[1]Pesos dos Critérios'!$H$9,'[1]Pesos dos Critérios'!$I$9)))</f>
        <v>0.0404040404040404</v>
      </c>
      <c r="AH2298" s="5" t="n">
        <f aca="false">IF(U2298="Intervalo 1",'[1]Pesos dos Critérios'!$N$9,IF(U2298="Intervalo 2",'[1]Pesos dos Critérios'!$O$9,IF(U2298="Intervalo 3",'[1]Pesos dos Critérios'!$P$9,'[1]Pesos dos Critérios'!$Q$9)))</f>
        <v>0.0329365079365079</v>
      </c>
      <c r="AI2298" s="5" t="n">
        <f aca="false">IF(AA2298="Intervalo 1",'[1]Pesos dos Critérios'!$R$9,IF(AA2298="Intervalo 2",'[1]Pesos dos Critérios'!$S$9,IF(AA2298="Intervalo 3",'[1]Pesos dos Critérios'!$T$9,'[1]Pesos dos Critérios'!$U$9)))</f>
        <v>0.0658730158730159</v>
      </c>
      <c r="AJ2298" s="5" t="n">
        <f aca="false">SUM(AB2298:AI2298)</f>
        <v>0.285792983707382</v>
      </c>
      <c r="AK2298" s="5" t="n">
        <v>2297</v>
      </c>
      <c r="AM2298" s="1" t="s">
        <v>52</v>
      </c>
    </row>
    <row r="2299" customFormat="false" ht="12.8" hidden="false" customHeight="true" outlineLevel="0" collapsed="false">
      <c r="A2299" s="7" t="n">
        <v>2016</v>
      </c>
      <c r="B2299" s="7" t="s">
        <v>719</v>
      </c>
      <c r="C2299" s="8" t="s">
        <v>205</v>
      </c>
      <c r="D2299" s="7" t="s">
        <v>598</v>
      </c>
      <c r="E2299" s="7" t="s">
        <v>1497</v>
      </c>
      <c r="F2299" s="7" t="s">
        <v>1491</v>
      </c>
      <c r="G2299" s="7" t="s">
        <v>392</v>
      </c>
      <c r="H2299" s="9" t="n">
        <v>4</v>
      </c>
      <c r="I2299" s="7" t="s">
        <v>558</v>
      </c>
      <c r="J2299" s="8" t="s">
        <v>86</v>
      </c>
      <c r="K2299" s="10" t="s">
        <v>46</v>
      </c>
      <c r="L2299" s="10" t="s">
        <v>83</v>
      </c>
      <c r="M2299" s="10" t="s">
        <v>48</v>
      </c>
      <c r="N2299" s="10" t="n">
        <v>0.005</v>
      </c>
      <c r="O2299" s="9" t="s">
        <v>49</v>
      </c>
      <c r="P2299" s="11" t="n">
        <v>0.131</v>
      </c>
      <c r="Q2299" s="8" t="s">
        <v>49</v>
      </c>
      <c r="R2299" s="11" t="n">
        <v>0.013</v>
      </c>
      <c r="S2299" s="8" t="s">
        <v>57</v>
      </c>
      <c r="T2299" s="11" t="n">
        <v>148</v>
      </c>
      <c r="U2299" s="8" t="s">
        <v>58</v>
      </c>
      <c r="V2299" s="11" t="n">
        <v>5.46</v>
      </c>
      <c r="W2299" s="11" t="n">
        <v>8.4</v>
      </c>
      <c r="X2299" s="11" t="n">
        <v>7.8</v>
      </c>
      <c r="Y2299" s="11" t="n">
        <v>12</v>
      </c>
      <c r="Z2299" s="11" t="n">
        <v>2.4</v>
      </c>
      <c r="AA2299" s="8" t="s">
        <v>58</v>
      </c>
      <c r="AB2299" s="5" t="n">
        <f aca="false">IF(C2299='[1]Pesos dos Critérios'!$V$3,'[1]Pesos dos Critérios'!$V$9,IF(Planilha1!C2299='[1]Pesos dos Critérios'!$W$3,'[1]Pesos dos Critérios'!$W$9,IF(Planilha1!C2299='[1]Pesos dos Critérios'!$X$3,'[1]Pesos dos Critérios'!$X$9,IF(Planilha1!C2299='[1]Pesos dos Critérios'!$Y$3,'[1]Pesos dos Critérios'!$Y$9,'[1]Pesos dos Critérios'!$Z$9))))</f>
        <v>0.0218518518518519</v>
      </c>
      <c r="AC2299" s="5" t="n">
        <f aca="false">IF(H2299=1,'[1]Pesos dos Critérios'!$AD$9,IF(Planilha1!H2299=2,'[1]Pesos dos Critérios'!$AE$9,IF(Planilha1!H2299=3,'[1]Pesos dos Critérios'!$AF$9,IF(Planilha1!H2299=4,'[1]Pesos dos Critérios'!$AG$9,'[1]Pesos dos Critérios'!$AH$9))))</f>
        <v>0.0226851851851852</v>
      </c>
      <c r="AD2299" s="5" t="n">
        <f aca="false">IF(J2299='[1]Pesos dos Critérios'!$AA$3,'[1]Pesos dos Critérios'!$AA$9,IF(Planilha1!J2299='[1]Pesos dos Critérios'!$AB$3,'[1]Pesos dos Critérios'!$AB$9,'[1]Pesos dos Critérios'!$AC$9))</f>
        <v>0.037037037037037</v>
      </c>
      <c r="AE2299" s="5" t="n">
        <f aca="false">IF(O2299="Intervalo 1",'[1]Pesos dos Critérios'!$J$9,IF(Planilha1!O2299="Intervalo 2",'[1]Pesos dos Critérios'!$K$9,IF(Planilha1!O2299="Intervalo 3",'[1]Pesos dos Critérios'!$L$9,'[1]Pesos dos Critérios'!$M$9)))</f>
        <v>0.0374779541446208</v>
      </c>
      <c r="AF2299" s="5" t="n">
        <f aca="false">IF(Q2299="Intervalo 1",'[1]Pesos dos Critérios'!$B$9,IF(Q2299="Intervalo 2",'[1]Pesos dos Critérios'!$C$9,IF(Q2299="Intervalo 3",'[1]Pesos dos Critérios'!$D$9,'[1]Pesos dos Critérios'!$E$9)))</f>
        <v>0.0686932849364791</v>
      </c>
      <c r="AG2299" s="5" t="n">
        <f aca="false">IF(S2299="Intervalo 1",'[1]Pesos dos Critérios'!$F$9,IF(S2299="Intervalo 2",'[1]Pesos dos Critérios'!$G$9,IF(S2299="Intervalo 3",'[1]Pesos dos Critérios'!$H$9,'[1]Pesos dos Critérios'!$I$9)))</f>
        <v>0.0404040404040404</v>
      </c>
      <c r="AH2299" s="5" t="n">
        <f aca="false">IF(U2299="Intervalo 1",'[1]Pesos dos Critérios'!$N$9,IF(U2299="Intervalo 2",'[1]Pesos dos Critérios'!$O$9,IF(U2299="Intervalo 3",'[1]Pesos dos Critérios'!$P$9,'[1]Pesos dos Critérios'!$Q$9)))</f>
        <v>0.0273809523809524</v>
      </c>
      <c r="AI2299" s="5" t="n">
        <f aca="false">IF(AA2299="Intervalo 1",'[1]Pesos dos Critérios'!$R$9,IF(AA2299="Intervalo 2",'[1]Pesos dos Critérios'!$S$9,IF(AA2299="Intervalo 3",'[1]Pesos dos Critérios'!$T$9,'[1]Pesos dos Critérios'!$U$9)))</f>
        <v>0.0547619047619048</v>
      </c>
      <c r="AJ2299" s="5" t="n">
        <f aca="false">SUM(AB2299:AI2299)</f>
        <v>0.310292210702072</v>
      </c>
      <c r="AK2299" s="5" t="n">
        <v>2298</v>
      </c>
      <c r="AM2299" s="1" t="s">
        <v>52</v>
      </c>
    </row>
    <row r="2300" customFormat="false" ht="12.8" hidden="false" customHeight="true" outlineLevel="0" collapsed="false">
      <c r="A2300" s="7" t="n">
        <v>2016</v>
      </c>
      <c r="B2300" s="7" t="s">
        <v>719</v>
      </c>
      <c r="C2300" s="8" t="s">
        <v>205</v>
      </c>
      <c r="D2300" s="7" t="s">
        <v>602</v>
      </c>
      <c r="E2300" s="7" t="s">
        <v>1498</v>
      </c>
      <c r="F2300" s="7" t="s">
        <v>1499</v>
      </c>
      <c r="G2300" s="7" t="s">
        <v>302</v>
      </c>
      <c r="H2300" s="9" t="n">
        <v>4</v>
      </c>
      <c r="I2300" s="7" t="s">
        <v>558</v>
      </c>
      <c r="J2300" s="8" t="s">
        <v>86</v>
      </c>
      <c r="K2300" s="10" t="s">
        <v>46</v>
      </c>
      <c r="L2300" s="10" t="s">
        <v>83</v>
      </c>
      <c r="M2300" s="10" t="s">
        <v>48</v>
      </c>
      <c r="N2300" s="10" t="n">
        <v>0.024</v>
      </c>
      <c r="O2300" s="9" t="s">
        <v>58</v>
      </c>
      <c r="P2300" s="11" t="n">
        <v>0.353</v>
      </c>
      <c r="Q2300" s="8" t="s">
        <v>58</v>
      </c>
      <c r="R2300" s="11" t="n">
        <v>0.014</v>
      </c>
      <c r="S2300" s="8" t="s">
        <v>57</v>
      </c>
      <c r="T2300" s="11" t="n">
        <v>169</v>
      </c>
      <c r="U2300" s="8" t="s">
        <v>50</v>
      </c>
      <c r="V2300" s="11" t="n">
        <v>4.9</v>
      </c>
      <c r="W2300" s="11" t="n">
        <v>7.21</v>
      </c>
      <c r="X2300" s="11" t="n">
        <v>7</v>
      </c>
      <c r="Y2300" s="11" t="n">
        <v>10.3</v>
      </c>
      <c r="Z2300" s="11" t="n">
        <v>2.75</v>
      </c>
      <c r="AA2300" s="8" t="s">
        <v>50</v>
      </c>
      <c r="AB2300" s="5" t="n">
        <f aca="false">IF(C2300='[1]Pesos dos Critérios'!$V$3,'[1]Pesos dos Critérios'!$V$9,IF(Planilha1!C2300='[1]Pesos dos Critérios'!$W$3,'[1]Pesos dos Critérios'!$W$9,IF(Planilha1!C2300='[1]Pesos dos Critérios'!$X$3,'[1]Pesos dos Critérios'!$X$9,IF(Planilha1!C2300='[1]Pesos dos Critérios'!$Y$3,'[1]Pesos dos Critérios'!$Y$9,'[1]Pesos dos Critérios'!$Z$9))))</f>
        <v>0.0218518518518519</v>
      </c>
      <c r="AC2300" s="5" t="n">
        <f aca="false">IF(H2300=1,'[1]Pesos dos Critérios'!$AD$9,IF(Planilha1!H2300=2,'[1]Pesos dos Critérios'!$AE$9,IF(Planilha1!H2300=3,'[1]Pesos dos Critérios'!$AF$9,IF(Planilha1!H2300=4,'[1]Pesos dos Critérios'!$AG$9,'[1]Pesos dos Critérios'!$AH$9))))</f>
        <v>0.0226851851851852</v>
      </c>
      <c r="AD2300" s="5" t="n">
        <f aca="false">IF(J2300='[1]Pesos dos Critérios'!$AA$3,'[1]Pesos dos Critérios'!$AA$9,IF(Planilha1!J2300='[1]Pesos dos Critérios'!$AB$3,'[1]Pesos dos Critérios'!$AB$9,'[1]Pesos dos Critérios'!$AC$9))</f>
        <v>0.037037037037037</v>
      </c>
      <c r="AE2300" s="5" t="n">
        <f aca="false">IF(O2300="Intervalo 1",'[1]Pesos dos Critérios'!$J$9,IF(Planilha1!O2300="Intervalo 2",'[1]Pesos dos Critérios'!$K$9,IF(Planilha1!O2300="Intervalo 3",'[1]Pesos dos Critérios'!$L$9,'[1]Pesos dos Critérios'!$M$9)))</f>
        <v>0.0266754850088183</v>
      </c>
      <c r="AF2300" s="5" t="n">
        <f aca="false">IF(Q2300="Intervalo 1",'[1]Pesos dos Critérios'!$B$9,IF(Q2300="Intervalo 2",'[1]Pesos dos Critérios'!$C$9,IF(Q2300="Intervalo 3",'[1]Pesos dos Critérios'!$D$9,'[1]Pesos dos Critérios'!$E$9)))</f>
        <v>0.0123748067486724</v>
      </c>
      <c r="AG2300" s="5" t="n">
        <f aca="false">IF(S2300="Intervalo 1",'[1]Pesos dos Critérios'!$F$9,IF(S2300="Intervalo 2",'[1]Pesos dos Critérios'!$G$9,IF(S2300="Intervalo 3",'[1]Pesos dos Critérios'!$H$9,'[1]Pesos dos Critérios'!$I$9)))</f>
        <v>0.0404040404040404</v>
      </c>
      <c r="AH2300" s="5" t="n">
        <f aca="false">IF(U2300="Intervalo 1",'[1]Pesos dos Critérios'!$N$9,IF(U2300="Intervalo 2",'[1]Pesos dos Critérios'!$O$9,IF(U2300="Intervalo 3",'[1]Pesos dos Critérios'!$P$9,'[1]Pesos dos Critérios'!$Q$9)))</f>
        <v>0.0234126984126984</v>
      </c>
      <c r="AI2300" s="5" t="n">
        <f aca="false">IF(AA2300="Intervalo 1",'[1]Pesos dos Critérios'!$R$9,IF(AA2300="Intervalo 2",'[1]Pesos dos Critérios'!$S$9,IF(AA2300="Intervalo 3",'[1]Pesos dos Critérios'!$T$9,'[1]Pesos dos Critérios'!$U$9)))</f>
        <v>0.0468253968253968</v>
      </c>
      <c r="AJ2300" s="5" t="n">
        <f aca="false">SUM(AB2300:AI2300)</f>
        <v>0.231266501473701</v>
      </c>
      <c r="AK2300" s="5" t="n">
        <v>2299</v>
      </c>
      <c r="AM2300" s="1" t="s">
        <v>96</v>
      </c>
    </row>
    <row r="2301" customFormat="false" ht="12.8" hidden="false" customHeight="true" outlineLevel="0" collapsed="false">
      <c r="A2301" s="7" t="n">
        <v>2016</v>
      </c>
      <c r="B2301" s="7" t="s">
        <v>719</v>
      </c>
      <c r="C2301" s="8" t="s">
        <v>205</v>
      </c>
      <c r="D2301" s="7" t="s">
        <v>307</v>
      </c>
      <c r="E2301" s="7" t="s">
        <v>1500</v>
      </c>
      <c r="F2301" s="7" t="s">
        <v>1495</v>
      </c>
      <c r="G2301" s="7" t="s">
        <v>224</v>
      </c>
      <c r="H2301" s="9" t="n">
        <v>2</v>
      </c>
      <c r="I2301" s="7" t="s">
        <v>721</v>
      </c>
      <c r="J2301" s="8" t="s">
        <v>86</v>
      </c>
      <c r="K2301" s="10" t="s">
        <v>46</v>
      </c>
      <c r="L2301" s="10" t="s">
        <v>83</v>
      </c>
      <c r="M2301" s="10" t="s">
        <v>48</v>
      </c>
      <c r="N2301" s="10" t="n">
        <v>0.006</v>
      </c>
      <c r="O2301" s="9" t="s">
        <v>49</v>
      </c>
      <c r="P2301" s="11" t="n">
        <v>0.176</v>
      </c>
      <c r="Q2301" s="8" t="s">
        <v>57</v>
      </c>
      <c r="R2301" s="11" t="n">
        <v>0.006</v>
      </c>
      <c r="S2301" s="8" t="s">
        <v>49</v>
      </c>
      <c r="T2301" s="11" t="n">
        <v>141</v>
      </c>
      <c r="U2301" s="8" t="s">
        <v>58</v>
      </c>
      <c r="V2301" s="11" t="n">
        <v>5.95</v>
      </c>
      <c r="W2301" s="11" t="n">
        <v>8.12</v>
      </c>
      <c r="X2301" s="11" t="n">
        <v>8.5</v>
      </c>
      <c r="Y2301" s="11" t="n">
        <v>11.6</v>
      </c>
      <c r="Z2301" s="11" t="n">
        <v>2.28</v>
      </c>
      <c r="AA2301" s="8" t="s">
        <v>58</v>
      </c>
      <c r="AB2301" s="5" t="n">
        <f aca="false">IF(C2301='[1]Pesos dos Critérios'!$V$3,'[1]Pesos dos Critérios'!$V$9,IF(Planilha1!C2301='[1]Pesos dos Critérios'!$W$3,'[1]Pesos dos Critérios'!$W$9,IF(Planilha1!C2301='[1]Pesos dos Critérios'!$X$3,'[1]Pesos dos Critérios'!$X$9,IF(Planilha1!C2301='[1]Pesos dos Critérios'!$Y$3,'[1]Pesos dos Critérios'!$Y$9,'[1]Pesos dos Critérios'!$Z$9))))</f>
        <v>0.0218518518518519</v>
      </c>
      <c r="AC2301" s="5" t="n">
        <f aca="false">IF(H2301=1,'[1]Pesos dos Critérios'!$AD$9,IF(Planilha1!H2301=2,'[1]Pesos dos Critérios'!$AE$9,IF(Planilha1!H2301=3,'[1]Pesos dos Critérios'!$AF$9,IF(Planilha1!H2301=4,'[1]Pesos dos Critérios'!$AG$9,'[1]Pesos dos Critérios'!$AH$9))))</f>
        <v>0.0273148148148148</v>
      </c>
      <c r="AD2301" s="5" t="n">
        <f aca="false">IF(J2301='[1]Pesos dos Critérios'!$AA$3,'[1]Pesos dos Critérios'!$AA$9,IF(Planilha1!J2301='[1]Pesos dos Critérios'!$AB$3,'[1]Pesos dos Critérios'!$AB$9,'[1]Pesos dos Critérios'!$AC$9))</f>
        <v>0.037037037037037</v>
      </c>
      <c r="AE2301" s="5" t="n">
        <f aca="false">IF(O2301="Intervalo 1",'[1]Pesos dos Critérios'!$J$9,IF(Planilha1!O2301="Intervalo 2",'[1]Pesos dos Critérios'!$K$9,IF(Planilha1!O2301="Intervalo 3",'[1]Pesos dos Critérios'!$L$9,'[1]Pesos dos Critérios'!$M$9)))</f>
        <v>0.0374779541446208</v>
      </c>
      <c r="AF2301" s="5" t="n">
        <f aca="false">IF(Q2301="Intervalo 1",'[1]Pesos dos Critérios'!$B$9,IF(Q2301="Intervalo 2",'[1]Pesos dos Critérios'!$C$9,IF(Q2301="Intervalo 3",'[1]Pesos dos Critérios'!$D$9,'[1]Pesos dos Critérios'!$E$9)))</f>
        <v>0.022897761645493</v>
      </c>
      <c r="AG2301" s="5" t="n">
        <f aca="false">IF(S2301="Intervalo 1",'[1]Pesos dos Critérios'!$F$9,IF(S2301="Intervalo 2",'[1]Pesos dos Critérios'!$G$9,IF(S2301="Intervalo 3",'[1]Pesos dos Critérios'!$H$9,'[1]Pesos dos Critérios'!$I$9)))</f>
        <v>0.0404040404040404</v>
      </c>
      <c r="AH2301" s="5" t="n">
        <f aca="false">IF(U2301="Intervalo 1",'[1]Pesos dos Critérios'!$N$9,IF(U2301="Intervalo 2",'[1]Pesos dos Critérios'!$O$9,IF(U2301="Intervalo 3",'[1]Pesos dos Critérios'!$P$9,'[1]Pesos dos Critérios'!$Q$9)))</f>
        <v>0.0273809523809524</v>
      </c>
      <c r="AI2301" s="5" t="n">
        <f aca="false">IF(AA2301="Intervalo 1",'[1]Pesos dos Critérios'!$R$9,IF(AA2301="Intervalo 2",'[1]Pesos dos Critérios'!$S$9,IF(AA2301="Intervalo 3",'[1]Pesos dos Critérios'!$T$9,'[1]Pesos dos Critérios'!$U$9)))</f>
        <v>0.0547619047619048</v>
      </c>
      <c r="AJ2301" s="5" t="n">
        <f aca="false">SUM(AB2301:AI2301)</f>
        <v>0.269126317040715</v>
      </c>
      <c r="AK2301" s="5" t="n">
        <v>2300</v>
      </c>
      <c r="AM2301" s="1" t="s">
        <v>52</v>
      </c>
    </row>
    <row r="2302" customFormat="false" ht="12.8" hidden="false" customHeight="true" outlineLevel="0" collapsed="false">
      <c r="A2302" s="7" t="n">
        <v>2016</v>
      </c>
      <c r="B2302" s="7" t="s">
        <v>719</v>
      </c>
      <c r="C2302" s="8" t="s">
        <v>205</v>
      </c>
      <c r="D2302" s="7" t="s">
        <v>307</v>
      </c>
      <c r="E2302" s="7" t="s">
        <v>1500</v>
      </c>
      <c r="F2302" s="7" t="s">
        <v>1501</v>
      </c>
      <c r="G2302" s="7" t="s">
        <v>224</v>
      </c>
      <c r="H2302" s="9" t="n">
        <v>2</v>
      </c>
      <c r="I2302" s="7" t="s">
        <v>721</v>
      </c>
      <c r="J2302" s="8" t="s">
        <v>86</v>
      </c>
      <c r="K2302" s="10" t="s">
        <v>46</v>
      </c>
      <c r="L2302" s="10" t="s">
        <v>83</v>
      </c>
      <c r="M2302" s="10" t="s">
        <v>48</v>
      </c>
      <c r="N2302" s="10" t="n">
        <v>0.006</v>
      </c>
      <c r="O2302" s="9" t="s">
        <v>49</v>
      </c>
      <c r="P2302" s="11" t="n">
        <v>0.176</v>
      </c>
      <c r="Q2302" s="8" t="s">
        <v>57</v>
      </c>
      <c r="R2302" s="11" t="n">
        <v>0.006</v>
      </c>
      <c r="S2302" s="8" t="s">
        <v>49</v>
      </c>
      <c r="T2302" s="11" t="n">
        <v>141</v>
      </c>
      <c r="U2302" s="8" t="s">
        <v>58</v>
      </c>
      <c r="V2302" s="11" t="n">
        <v>5.95</v>
      </c>
      <c r="W2302" s="11" t="n">
        <v>8.12</v>
      </c>
      <c r="X2302" s="11" t="n">
        <v>8.5</v>
      </c>
      <c r="Y2302" s="11" t="n">
        <v>11.6</v>
      </c>
      <c r="Z2302" s="11" t="n">
        <v>2.28</v>
      </c>
      <c r="AA2302" s="8" t="s">
        <v>58</v>
      </c>
      <c r="AB2302" s="5" t="n">
        <f aca="false">IF(C2302='[1]Pesos dos Critérios'!$V$3,'[1]Pesos dos Critérios'!$V$9,IF(Planilha1!C2302='[1]Pesos dos Critérios'!$W$3,'[1]Pesos dos Critérios'!$W$9,IF(Planilha1!C2302='[1]Pesos dos Critérios'!$X$3,'[1]Pesos dos Critérios'!$X$9,IF(Planilha1!C2302='[1]Pesos dos Critérios'!$Y$3,'[1]Pesos dos Critérios'!$Y$9,'[1]Pesos dos Critérios'!$Z$9))))</f>
        <v>0.0218518518518519</v>
      </c>
      <c r="AC2302" s="5" t="n">
        <f aca="false">IF(H2302=1,'[1]Pesos dos Critérios'!$AD$9,IF(Planilha1!H2302=2,'[1]Pesos dos Critérios'!$AE$9,IF(Planilha1!H2302=3,'[1]Pesos dos Critérios'!$AF$9,IF(Planilha1!H2302=4,'[1]Pesos dos Critérios'!$AG$9,'[1]Pesos dos Critérios'!$AH$9))))</f>
        <v>0.0273148148148148</v>
      </c>
      <c r="AD2302" s="5" t="n">
        <f aca="false">IF(J2302='[1]Pesos dos Critérios'!$AA$3,'[1]Pesos dos Critérios'!$AA$9,IF(Planilha1!J2302='[1]Pesos dos Critérios'!$AB$3,'[1]Pesos dos Critérios'!$AB$9,'[1]Pesos dos Critérios'!$AC$9))</f>
        <v>0.037037037037037</v>
      </c>
      <c r="AE2302" s="5" t="n">
        <f aca="false">IF(O2302="Intervalo 1",'[1]Pesos dos Critérios'!$J$9,IF(Planilha1!O2302="Intervalo 2",'[1]Pesos dos Critérios'!$K$9,IF(Planilha1!O2302="Intervalo 3",'[1]Pesos dos Critérios'!$L$9,'[1]Pesos dos Critérios'!$M$9)))</f>
        <v>0.0374779541446208</v>
      </c>
      <c r="AF2302" s="5" t="n">
        <f aca="false">IF(Q2302="Intervalo 1",'[1]Pesos dos Critérios'!$B$9,IF(Q2302="Intervalo 2",'[1]Pesos dos Critérios'!$C$9,IF(Q2302="Intervalo 3",'[1]Pesos dos Critérios'!$D$9,'[1]Pesos dos Critérios'!$E$9)))</f>
        <v>0.022897761645493</v>
      </c>
      <c r="AG2302" s="5" t="n">
        <f aca="false">IF(S2302="Intervalo 1",'[1]Pesos dos Critérios'!$F$9,IF(S2302="Intervalo 2",'[1]Pesos dos Critérios'!$G$9,IF(S2302="Intervalo 3",'[1]Pesos dos Critérios'!$H$9,'[1]Pesos dos Critérios'!$I$9)))</f>
        <v>0.0404040404040404</v>
      </c>
      <c r="AH2302" s="5" t="n">
        <f aca="false">IF(U2302="Intervalo 1",'[1]Pesos dos Critérios'!$N$9,IF(U2302="Intervalo 2",'[1]Pesos dos Critérios'!$O$9,IF(U2302="Intervalo 3",'[1]Pesos dos Critérios'!$P$9,'[1]Pesos dos Critérios'!$Q$9)))</f>
        <v>0.0273809523809524</v>
      </c>
      <c r="AI2302" s="5" t="n">
        <f aca="false">IF(AA2302="Intervalo 1",'[1]Pesos dos Critérios'!$R$9,IF(AA2302="Intervalo 2",'[1]Pesos dos Critérios'!$S$9,IF(AA2302="Intervalo 3",'[1]Pesos dos Critérios'!$T$9,'[1]Pesos dos Critérios'!$U$9)))</f>
        <v>0.0547619047619048</v>
      </c>
      <c r="AJ2302" s="5" t="n">
        <f aca="false">SUM(AB2302:AI2302)</f>
        <v>0.269126317040715</v>
      </c>
      <c r="AK2302" s="5" t="n">
        <v>2301</v>
      </c>
      <c r="AM2302" s="1" t="s">
        <v>52</v>
      </c>
    </row>
    <row r="2303" customFormat="false" ht="12.8" hidden="false" customHeight="true" outlineLevel="0" collapsed="false">
      <c r="A2303" s="7" t="n">
        <v>2016</v>
      </c>
      <c r="B2303" s="7" t="s">
        <v>719</v>
      </c>
      <c r="C2303" s="8" t="s">
        <v>205</v>
      </c>
      <c r="D2303" s="7" t="s">
        <v>307</v>
      </c>
      <c r="E2303" s="7" t="s">
        <v>1500</v>
      </c>
      <c r="F2303" s="7" t="s">
        <v>301</v>
      </c>
      <c r="G2303" s="7" t="s">
        <v>302</v>
      </c>
      <c r="H2303" s="9" t="n">
        <v>4</v>
      </c>
      <c r="I2303" s="7" t="s">
        <v>721</v>
      </c>
      <c r="J2303" s="8" t="s">
        <v>86</v>
      </c>
      <c r="K2303" s="10" t="s">
        <v>46</v>
      </c>
      <c r="L2303" s="10" t="s">
        <v>83</v>
      </c>
      <c r="M2303" s="10" t="s">
        <v>48</v>
      </c>
      <c r="N2303" s="10" t="n">
        <v>0.007</v>
      </c>
      <c r="O2303" s="9" t="s">
        <v>49</v>
      </c>
      <c r="P2303" s="11" t="n">
        <v>0.142</v>
      </c>
      <c r="Q2303" s="8" t="s">
        <v>57</v>
      </c>
      <c r="R2303" s="11" t="n">
        <v>0.006</v>
      </c>
      <c r="S2303" s="8" t="s">
        <v>49</v>
      </c>
      <c r="T2303" s="11" t="n">
        <v>165</v>
      </c>
      <c r="U2303" s="8" t="s">
        <v>50</v>
      </c>
      <c r="V2303" s="11" t="n">
        <v>5.04</v>
      </c>
      <c r="W2303" s="11" t="n">
        <v>7.35</v>
      </c>
      <c r="X2303" s="11" t="n">
        <v>7.2</v>
      </c>
      <c r="Y2303" s="11" t="n">
        <v>10.5</v>
      </c>
      <c r="Z2303" s="11" t="n">
        <v>2.67</v>
      </c>
      <c r="AA2303" s="8" t="s">
        <v>50</v>
      </c>
      <c r="AB2303" s="5" t="n">
        <f aca="false">IF(C2303='[1]Pesos dos Critérios'!$V$3,'[1]Pesos dos Critérios'!$V$9,IF(Planilha1!C2303='[1]Pesos dos Critérios'!$W$3,'[1]Pesos dos Critérios'!$W$9,IF(Planilha1!C2303='[1]Pesos dos Critérios'!$X$3,'[1]Pesos dos Critérios'!$X$9,IF(Planilha1!C2303='[1]Pesos dos Critérios'!$Y$3,'[1]Pesos dos Critérios'!$Y$9,'[1]Pesos dos Critérios'!$Z$9))))</f>
        <v>0.0218518518518519</v>
      </c>
      <c r="AC2303" s="5" t="n">
        <f aca="false">IF(H2303=1,'[1]Pesos dos Critérios'!$AD$9,IF(Planilha1!H2303=2,'[1]Pesos dos Critérios'!$AE$9,IF(Planilha1!H2303=3,'[1]Pesos dos Critérios'!$AF$9,IF(Planilha1!H2303=4,'[1]Pesos dos Critérios'!$AG$9,'[1]Pesos dos Critérios'!$AH$9))))</f>
        <v>0.0226851851851852</v>
      </c>
      <c r="AD2303" s="5" t="n">
        <f aca="false">IF(J2303='[1]Pesos dos Critérios'!$AA$3,'[1]Pesos dos Critérios'!$AA$9,IF(Planilha1!J2303='[1]Pesos dos Critérios'!$AB$3,'[1]Pesos dos Critérios'!$AB$9,'[1]Pesos dos Critérios'!$AC$9))</f>
        <v>0.037037037037037</v>
      </c>
      <c r="AE2303" s="5" t="n">
        <f aca="false">IF(O2303="Intervalo 1",'[1]Pesos dos Critérios'!$J$9,IF(Planilha1!O2303="Intervalo 2",'[1]Pesos dos Critérios'!$K$9,IF(Planilha1!O2303="Intervalo 3",'[1]Pesos dos Critérios'!$L$9,'[1]Pesos dos Critérios'!$M$9)))</f>
        <v>0.0374779541446208</v>
      </c>
      <c r="AF2303" s="5" t="n">
        <f aca="false">IF(Q2303="Intervalo 1",'[1]Pesos dos Critérios'!$B$9,IF(Q2303="Intervalo 2",'[1]Pesos dos Critérios'!$C$9,IF(Q2303="Intervalo 3",'[1]Pesos dos Critérios'!$D$9,'[1]Pesos dos Critérios'!$E$9)))</f>
        <v>0.022897761645493</v>
      </c>
      <c r="AG2303" s="5" t="n">
        <f aca="false">IF(S2303="Intervalo 1",'[1]Pesos dos Critérios'!$F$9,IF(S2303="Intervalo 2",'[1]Pesos dos Critérios'!$G$9,IF(S2303="Intervalo 3",'[1]Pesos dos Critérios'!$H$9,'[1]Pesos dos Critérios'!$I$9)))</f>
        <v>0.0404040404040404</v>
      </c>
      <c r="AH2303" s="5" t="n">
        <f aca="false">IF(U2303="Intervalo 1",'[1]Pesos dos Critérios'!$N$9,IF(U2303="Intervalo 2",'[1]Pesos dos Critérios'!$O$9,IF(U2303="Intervalo 3",'[1]Pesos dos Critérios'!$P$9,'[1]Pesos dos Critérios'!$Q$9)))</f>
        <v>0.0234126984126984</v>
      </c>
      <c r="AI2303" s="5" t="n">
        <f aca="false">IF(AA2303="Intervalo 1",'[1]Pesos dos Critérios'!$R$9,IF(AA2303="Intervalo 2",'[1]Pesos dos Critérios'!$S$9,IF(AA2303="Intervalo 3",'[1]Pesos dos Critérios'!$T$9,'[1]Pesos dos Critérios'!$U$9)))</f>
        <v>0.0468253968253968</v>
      </c>
      <c r="AJ2303" s="5" t="n">
        <f aca="false">SUM(AB2303:AI2303)</f>
        <v>0.252591925506324</v>
      </c>
      <c r="AK2303" s="5" t="n">
        <v>2302</v>
      </c>
      <c r="AM2303" s="1" t="s">
        <v>60</v>
      </c>
    </row>
    <row r="2304" customFormat="false" ht="12.8" hidden="false" customHeight="true" outlineLevel="0" collapsed="false">
      <c r="A2304" s="7" t="n">
        <v>2016</v>
      </c>
      <c r="B2304" s="7" t="s">
        <v>719</v>
      </c>
      <c r="C2304" s="8" t="s">
        <v>205</v>
      </c>
      <c r="D2304" s="7" t="s">
        <v>307</v>
      </c>
      <c r="E2304" s="7" t="s">
        <v>308</v>
      </c>
      <c r="F2304" s="7" t="s">
        <v>1502</v>
      </c>
      <c r="G2304" s="7" t="s">
        <v>224</v>
      </c>
      <c r="H2304" s="9" t="n">
        <v>2</v>
      </c>
      <c r="I2304" s="7" t="s">
        <v>721</v>
      </c>
      <c r="J2304" s="8" t="s">
        <v>86</v>
      </c>
      <c r="K2304" s="10" t="s">
        <v>46</v>
      </c>
      <c r="L2304" s="10" t="s">
        <v>47</v>
      </c>
      <c r="M2304" s="10" t="s">
        <v>48</v>
      </c>
      <c r="N2304" s="10" t="n">
        <v>0.011</v>
      </c>
      <c r="O2304" s="9" t="s">
        <v>49</v>
      </c>
      <c r="P2304" s="11" t="n">
        <v>0.245</v>
      </c>
      <c r="Q2304" s="8" t="s">
        <v>57</v>
      </c>
      <c r="R2304" s="11" t="n">
        <v>0.007</v>
      </c>
      <c r="S2304" s="8" t="s">
        <v>49</v>
      </c>
      <c r="T2304" s="11" t="n">
        <v>137</v>
      </c>
      <c r="U2304" s="8" t="s">
        <v>58</v>
      </c>
      <c r="V2304" s="11" t="n">
        <v>6.09</v>
      </c>
      <c r="W2304" s="11" t="n">
        <v>8.54</v>
      </c>
      <c r="X2304" s="11" t="n">
        <v>8.7</v>
      </c>
      <c r="Y2304" s="11" t="n">
        <v>12.2</v>
      </c>
      <c r="Z2304" s="11" t="n">
        <v>2.22</v>
      </c>
      <c r="AA2304" s="8" t="s">
        <v>58</v>
      </c>
      <c r="AB2304" s="5" t="n">
        <f aca="false">IF(C2304='[1]Pesos dos Critérios'!$V$3,'[1]Pesos dos Critérios'!$V$9,IF(Planilha1!C2304='[1]Pesos dos Critérios'!$W$3,'[1]Pesos dos Critérios'!$W$9,IF(Planilha1!C2304='[1]Pesos dos Critérios'!$X$3,'[1]Pesos dos Critérios'!$X$9,IF(Planilha1!C2304='[1]Pesos dos Critérios'!$Y$3,'[1]Pesos dos Critérios'!$Y$9,'[1]Pesos dos Critérios'!$Z$9))))</f>
        <v>0.0218518518518519</v>
      </c>
      <c r="AC2304" s="5" t="n">
        <f aca="false">IF(H2304=1,'[1]Pesos dos Critérios'!$AD$9,IF(Planilha1!H2304=2,'[1]Pesos dos Critérios'!$AE$9,IF(Planilha1!H2304=3,'[1]Pesos dos Critérios'!$AF$9,IF(Planilha1!H2304=4,'[1]Pesos dos Critérios'!$AG$9,'[1]Pesos dos Critérios'!$AH$9))))</f>
        <v>0.0273148148148148</v>
      </c>
      <c r="AD2304" s="5" t="n">
        <f aca="false">IF(J2304='[1]Pesos dos Critérios'!$AA$3,'[1]Pesos dos Critérios'!$AA$9,IF(Planilha1!J2304='[1]Pesos dos Critérios'!$AB$3,'[1]Pesos dos Critérios'!$AB$9,'[1]Pesos dos Critérios'!$AC$9))</f>
        <v>0.037037037037037</v>
      </c>
      <c r="AE2304" s="5" t="n">
        <f aca="false">IF(O2304="Intervalo 1",'[1]Pesos dos Critérios'!$J$9,IF(Planilha1!O2304="Intervalo 2",'[1]Pesos dos Critérios'!$K$9,IF(Planilha1!O2304="Intervalo 3",'[1]Pesos dos Critérios'!$L$9,'[1]Pesos dos Critérios'!$M$9)))</f>
        <v>0.0374779541446208</v>
      </c>
      <c r="AF2304" s="5" t="n">
        <f aca="false">IF(Q2304="Intervalo 1",'[1]Pesos dos Critérios'!$B$9,IF(Q2304="Intervalo 2",'[1]Pesos dos Critérios'!$C$9,IF(Q2304="Intervalo 3",'[1]Pesos dos Critérios'!$D$9,'[1]Pesos dos Critérios'!$E$9)))</f>
        <v>0.022897761645493</v>
      </c>
      <c r="AG2304" s="5" t="n">
        <f aca="false">IF(S2304="Intervalo 1",'[1]Pesos dos Critérios'!$F$9,IF(S2304="Intervalo 2",'[1]Pesos dos Critérios'!$G$9,IF(S2304="Intervalo 3",'[1]Pesos dos Critérios'!$H$9,'[1]Pesos dos Critérios'!$I$9)))</f>
        <v>0.0404040404040404</v>
      </c>
      <c r="AH2304" s="5" t="n">
        <f aca="false">IF(U2304="Intervalo 1",'[1]Pesos dos Critérios'!$N$9,IF(U2304="Intervalo 2",'[1]Pesos dos Critérios'!$O$9,IF(U2304="Intervalo 3",'[1]Pesos dos Critérios'!$P$9,'[1]Pesos dos Critérios'!$Q$9)))</f>
        <v>0.0273809523809524</v>
      </c>
      <c r="AI2304" s="5" t="n">
        <f aca="false">IF(AA2304="Intervalo 1",'[1]Pesos dos Critérios'!$R$9,IF(AA2304="Intervalo 2",'[1]Pesos dos Critérios'!$S$9,IF(AA2304="Intervalo 3",'[1]Pesos dos Critérios'!$T$9,'[1]Pesos dos Critérios'!$U$9)))</f>
        <v>0.0547619047619048</v>
      </c>
      <c r="AJ2304" s="5" t="n">
        <f aca="false">SUM(AB2304:AI2304)</f>
        <v>0.269126317040715</v>
      </c>
      <c r="AK2304" s="5" t="n">
        <v>2303</v>
      </c>
      <c r="AM2304" s="1" t="s">
        <v>52</v>
      </c>
    </row>
    <row r="2305" customFormat="false" ht="12.8" hidden="false" customHeight="true" outlineLevel="0" collapsed="false">
      <c r="A2305" s="7" t="n">
        <v>2016</v>
      </c>
      <c r="B2305" s="7" t="s">
        <v>719</v>
      </c>
      <c r="C2305" s="8" t="s">
        <v>205</v>
      </c>
      <c r="D2305" s="7" t="s">
        <v>307</v>
      </c>
      <c r="E2305" s="7" t="s">
        <v>308</v>
      </c>
      <c r="F2305" s="7" t="s">
        <v>1503</v>
      </c>
      <c r="G2305" s="7" t="s">
        <v>224</v>
      </c>
      <c r="H2305" s="9" t="n">
        <v>2</v>
      </c>
      <c r="I2305" s="7" t="s">
        <v>721</v>
      </c>
      <c r="J2305" s="8" t="s">
        <v>86</v>
      </c>
      <c r="K2305" s="10" t="s">
        <v>46</v>
      </c>
      <c r="L2305" s="10" t="s">
        <v>47</v>
      </c>
      <c r="M2305" s="10" t="s">
        <v>48</v>
      </c>
      <c r="N2305" s="10" t="n">
        <v>0.011</v>
      </c>
      <c r="O2305" s="9" t="s">
        <v>49</v>
      </c>
      <c r="P2305" s="11" t="n">
        <v>0.245</v>
      </c>
      <c r="Q2305" s="8" t="s">
        <v>57</v>
      </c>
      <c r="R2305" s="11" t="n">
        <v>0.007</v>
      </c>
      <c r="S2305" s="8" t="s">
        <v>49</v>
      </c>
      <c r="T2305" s="11" t="n">
        <v>137</v>
      </c>
      <c r="U2305" s="8" t="s">
        <v>58</v>
      </c>
      <c r="V2305" s="11" t="n">
        <v>6.09</v>
      </c>
      <c r="W2305" s="11" t="n">
        <v>8.54</v>
      </c>
      <c r="X2305" s="11" t="n">
        <v>8.7</v>
      </c>
      <c r="Y2305" s="11" t="n">
        <v>12.2</v>
      </c>
      <c r="Z2305" s="11" t="n">
        <v>2.22</v>
      </c>
      <c r="AA2305" s="8" t="s">
        <v>58</v>
      </c>
      <c r="AB2305" s="5" t="n">
        <f aca="false">IF(C2305='[1]Pesos dos Critérios'!$V$3,'[1]Pesos dos Critérios'!$V$9,IF(Planilha1!C2305='[1]Pesos dos Critérios'!$W$3,'[1]Pesos dos Critérios'!$W$9,IF(Planilha1!C2305='[1]Pesos dos Critérios'!$X$3,'[1]Pesos dos Critérios'!$X$9,IF(Planilha1!C2305='[1]Pesos dos Critérios'!$Y$3,'[1]Pesos dos Critérios'!$Y$9,'[1]Pesos dos Critérios'!$Z$9))))</f>
        <v>0.0218518518518519</v>
      </c>
      <c r="AC2305" s="5" t="n">
        <f aca="false">IF(H2305=1,'[1]Pesos dos Critérios'!$AD$9,IF(Planilha1!H2305=2,'[1]Pesos dos Critérios'!$AE$9,IF(Planilha1!H2305=3,'[1]Pesos dos Critérios'!$AF$9,IF(Planilha1!H2305=4,'[1]Pesos dos Critérios'!$AG$9,'[1]Pesos dos Critérios'!$AH$9))))</f>
        <v>0.0273148148148148</v>
      </c>
      <c r="AD2305" s="5" t="n">
        <f aca="false">IF(J2305='[1]Pesos dos Critérios'!$AA$3,'[1]Pesos dos Critérios'!$AA$9,IF(Planilha1!J2305='[1]Pesos dos Critérios'!$AB$3,'[1]Pesos dos Critérios'!$AB$9,'[1]Pesos dos Critérios'!$AC$9))</f>
        <v>0.037037037037037</v>
      </c>
      <c r="AE2305" s="5" t="n">
        <f aca="false">IF(O2305="Intervalo 1",'[1]Pesos dos Critérios'!$J$9,IF(Planilha1!O2305="Intervalo 2",'[1]Pesos dos Critérios'!$K$9,IF(Planilha1!O2305="Intervalo 3",'[1]Pesos dos Critérios'!$L$9,'[1]Pesos dos Critérios'!$M$9)))</f>
        <v>0.0374779541446208</v>
      </c>
      <c r="AF2305" s="5" t="n">
        <f aca="false">IF(Q2305="Intervalo 1",'[1]Pesos dos Critérios'!$B$9,IF(Q2305="Intervalo 2",'[1]Pesos dos Critérios'!$C$9,IF(Q2305="Intervalo 3",'[1]Pesos dos Critérios'!$D$9,'[1]Pesos dos Critérios'!$E$9)))</f>
        <v>0.022897761645493</v>
      </c>
      <c r="AG2305" s="5" t="n">
        <f aca="false">IF(S2305="Intervalo 1",'[1]Pesos dos Critérios'!$F$9,IF(S2305="Intervalo 2",'[1]Pesos dos Critérios'!$G$9,IF(S2305="Intervalo 3",'[1]Pesos dos Critérios'!$H$9,'[1]Pesos dos Critérios'!$I$9)))</f>
        <v>0.0404040404040404</v>
      </c>
      <c r="AH2305" s="5" t="n">
        <f aca="false">IF(U2305="Intervalo 1",'[1]Pesos dos Critérios'!$N$9,IF(U2305="Intervalo 2",'[1]Pesos dos Critérios'!$O$9,IF(U2305="Intervalo 3",'[1]Pesos dos Critérios'!$P$9,'[1]Pesos dos Critérios'!$Q$9)))</f>
        <v>0.0273809523809524</v>
      </c>
      <c r="AI2305" s="5" t="n">
        <f aca="false">IF(AA2305="Intervalo 1",'[1]Pesos dos Critérios'!$R$9,IF(AA2305="Intervalo 2",'[1]Pesos dos Critérios'!$S$9,IF(AA2305="Intervalo 3",'[1]Pesos dos Critérios'!$T$9,'[1]Pesos dos Critérios'!$U$9)))</f>
        <v>0.0547619047619048</v>
      </c>
      <c r="AJ2305" s="5" t="n">
        <f aca="false">SUM(AB2305:AI2305)</f>
        <v>0.269126317040715</v>
      </c>
      <c r="AK2305" s="5" t="n">
        <v>2304</v>
      </c>
      <c r="AM2305" s="1" t="s">
        <v>52</v>
      </c>
    </row>
    <row r="2306" customFormat="false" ht="12.8" hidden="false" customHeight="true" outlineLevel="0" collapsed="false">
      <c r="A2306" s="7" t="n">
        <v>2016</v>
      </c>
      <c r="B2306" s="7" t="s">
        <v>719</v>
      </c>
      <c r="C2306" s="8" t="s">
        <v>205</v>
      </c>
      <c r="D2306" s="7" t="s">
        <v>307</v>
      </c>
      <c r="E2306" s="7" t="s">
        <v>308</v>
      </c>
      <c r="F2306" s="7" t="s">
        <v>1504</v>
      </c>
      <c r="G2306" s="7" t="s">
        <v>224</v>
      </c>
      <c r="H2306" s="9" t="n">
        <v>2</v>
      </c>
      <c r="I2306" s="7" t="s">
        <v>721</v>
      </c>
      <c r="J2306" s="8" t="s">
        <v>86</v>
      </c>
      <c r="K2306" s="10" t="s">
        <v>46</v>
      </c>
      <c r="L2306" s="10" t="s">
        <v>47</v>
      </c>
      <c r="M2306" s="10" t="s">
        <v>48</v>
      </c>
      <c r="N2306" s="10" t="n">
        <v>0.011</v>
      </c>
      <c r="O2306" s="9" t="s">
        <v>49</v>
      </c>
      <c r="P2306" s="11" t="n">
        <v>0.245</v>
      </c>
      <c r="Q2306" s="8" t="s">
        <v>57</v>
      </c>
      <c r="R2306" s="11" t="n">
        <v>0.007</v>
      </c>
      <c r="S2306" s="8" t="s">
        <v>49</v>
      </c>
      <c r="T2306" s="11" t="n">
        <v>137</v>
      </c>
      <c r="U2306" s="8" t="s">
        <v>58</v>
      </c>
      <c r="V2306" s="11" t="n">
        <v>6.09</v>
      </c>
      <c r="W2306" s="11" t="n">
        <v>8.54</v>
      </c>
      <c r="X2306" s="11" t="n">
        <v>8.7</v>
      </c>
      <c r="Y2306" s="11" t="n">
        <v>12.2</v>
      </c>
      <c r="Z2306" s="11" t="n">
        <v>2.22</v>
      </c>
      <c r="AA2306" s="8" t="s">
        <v>58</v>
      </c>
      <c r="AB2306" s="5" t="n">
        <f aca="false">IF(C2306='[1]Pesos dos Critérios'!$V$3,'[1]Pesos dos Critérios'!$V$9,IF(Planilha1!C2306='[1]Pesos dos Critérios'!$W$3,'[1]Pesos dos Critérios'!$W$9,IF(Planilha1!C2306='[1]Pesos dos Critérios'!$X$3,'[1]Pesos dos Critérios'!$X$9,IF(Planilha1!C2306='[1]Pesos dos Critérios'!$Y$3,'[1]Pesos dos Critérios'!$Y$9,'[1]Pesos dos Critérios'!$Z$9))))</f>
        <v>0.0218518518518519</v>
      </c>
      <c r="AC2306" s="5" t="n">
        <f aca="false">IF(H2306=1,'[1]Pesos dos Critérios'!$AD$9,IF(Planilha1!H2306=2,'[1]Pesos dos Critérios'!$AE$9,IF(Planilha1!H2306=3,'[1]Pesos dos Critérios'!$AF$9,IF(Planilha1!H2306=4,'[1]Pesos dos Critérios'!$AG$9,'[1]Pesos dos Critérios'!$AH$9))))</f>
        <v>0.0273148148148148</v>
      </c>
      <c r="AD2306" s="5" t="n">
        <f aca="false">IF(J2306='[1]Pesos dos Critérios'!$AA$3,'[1]Pesos dos Critérios'!$AA$9,IF(Planilha1!J2306='[1]Pesos dos Critérios'!$AB$3,'[1]Pesos dos Critérios'!$AB$9,'[1]Pesos dos Critérios'!$AC$9))</f>
        <v>0.037037037037037</v>
      </c>
      <c r="AE2306" s="5" t="n">
        <f aca="false">IF(O2306="Intervalo 1",'[1]Pesos dos Critérios'!$J$9,IF(Planilha1!O2306="Intervalo 2",'[1]Pesos dos Critérios'!$K$9,IF(Planilha1!O2306="Intervalo 3",'[1]Pesos dos Critérios'!$L$9,'[1]Pesos dos Critérios'!$M$9)))</f>
        <v>0.0374779541446208</v>
      </c>
      <c r="AF2306" s="5" t="n">
        <f aca="false">IF(Q2306="Intervalo 1",'[1]Pesos dos Critérios'!$B$9,IF(Q2306="Intervalo 2",'[1]Pesos dos Critérios'!$C$9,IF(Q2306="Intervalo 3",'[1]Pesos dos Critérios'!$D$9,'[1]Pesos dos Critérios'!$E$9)))</f>
        <v>0.022897761645493</v>
      </c>
      <c r="AG2306" s="5" t="n">
        <f aca="false">IF(S2306="Intervalo 1",'[1]Pesos dos Critérios'!$F$9,IF(S2306="Intervalo 2",'[1]Pesos dos Critérios'!$G$9,IF(S2306="Intervalo 3",'[1]Pesos dos Critérios'!$H$9,'[1]Pesos dos Critérios'!$I$9)))</f>
        <v>0.0404040404040404</v>
      </c>
      <c r="AH2306" s="5" t="n">
        <f aca="false">IF(U2306="Intervalo 1",'[1]Pesos dos Critérios'!$N$9,IF(U2306="Intervalo 2",'[1]Pesos dos Critérios'!$O$9,IF(U2306="Intervalo 3",'[1]Pesos dos Critérios'!$P$9,'[1]Pesos dos Critérios'!$Q$9)))</f>
        <v>0.0273809523809524</v>
      </c>
      <c r="AI2306" s="5" t="n">
        <f aca="false">IF(AA2306="Intervalo 1",'[1]Pesos dos Critérios'!$R$9,IF(AA2306="Intervalo 2",'[1]Pesos dos Critérios'!$S$9,IF(AA2306="Intervalo 3",'[1]Pesos dos Critérios'!$T$9,'[1]Pesos dos Critérios'!$U$9)))</f>
        <v>0.0547619047619048</v>
      </c>
      <c r="AJ2306" s="5" t="n">
        <f aca="false">SUM(AB2306:AI2306)</f>
        <v>0.269126317040715</v>
      </c>
      <c r="AK2306" s="5" t="n">
        <v>2305</v>
      </c>
      <c r="AM2306" s="1" t="s">
        <v>52</v>
      </c>
    </row>
    <row r="2307" customFormat="false" ht="12.8" hidden="false" customHeight="true" outlineLevel="0" collapsed="false">
      <c r="A2307" s="7" t="n">
        <v>2016</v>
      </c>
      <c r="B2307" s="7" t="s">
        <v>719</v>
      </c>
      <c r="C2307" s="8" t="s">
        <v>205</v>
      </c>
      <c r="D2307" s="7" t="s">
        <v>307</v>
      </c>
      <c r="E2307" s="7" t="s">
        <v>308</v>
      </c>
      <c r="F2307" s="7" t="s">
        <v>1505</v>
      </c>
      <c r="G2307" s="7" t="s">
        <v>224</v>
      </c>
      <c r="H2307" s="9" t="n">
        <v>2</v>
      </c>
      <c r="I2307" s="7" t="s">
        <v>721</v>
      </c>
      <c r="J2307" s="8" t="s">
        <v>86</v>
      </c>
      <c r="K2307" s="10" t="s">
        <v>46</v>
      </c>
      <c r="L2307" s="10" t="s">
        <v>47</v>
      </c>
      <c r="M2307" s="10" t="s">
        <v>48</v>
      </c>
      <c r="N2307" s="10" t="n">
        <v>0.011</v>
      </c>
      <c r="O2307" s="9" t="s">
        <v>49</v>
      </c>
      <c r="P2307" s="11" t="n">
        <v>0.245</v>
      </c>
      <c r="Q2307" s="8" t="s">
        <v>57</v>
      </c>
      <c r="R2307" s="11" t="n">
        <v>0.007</v>
      </c>
      <c r="S2307" s="8" t="s">
        <v>49</v>
      </c>
      <c r="T2307" s="11" t="n">
        <v>137</v>
      </c>
      <c r="U2307" s="8" t="s">
        <v>58</v>
      </c>
      <c r="V2307" s="11" t="n">
        <v>6.09</v>
      </c>
      <c r="W2307" s="11" t="n">
        <v>8.54</v>
      </c>
      <c r="X2307" s="11" t="n">
        <v>8.7</v>
      </c>
      <c r="Y2307" s="11" t="n">
        <v>12.2</v>
      </c>
      <c r="Z2307" s="11" t="n">
        <v>2.22</v>
      </c>
      <c r="AA2307" s="8" t="s">
        <v>58</v>
      </c>
      <c r="AB2307" s="5" t="n">
        <f aca="false">IF(C2307='[1]Pesos dos Critérios'!$V$3,'[1]Pesos dos Critérios'!$V$9,IF(Planilha1!C2307='[1]Pesos dos Critérios'!$W$3,'[1]Pesos dos Critérios'!$W$9,IF(Planilha1!C2307='[1]Pesos dos Critérios'!$X$3,'[1]Pesos dos Critérios'!$X$9,IF(Planilha1!C2307='[1]Pesos dos Critérios'!$Y$3,'[1]Pesos dos Critérios'!$Y$9,'[1]Pesos dos Critérios'!$Z$9))))</f>
        <v>0.0218518518518519</v>
      </c>
      <c r="AC2307" s="5" t="n">
        <f aca="false">IF(H2307=1,'[1]Pesos dos Critérios'!$AD$9,IF(Planilha1!H2307=2,'[1]Pesos dos Critérios'!$AE$9,IF(Planilha1!H2307=3,'[1]Pesos dos Critérios'!$AF$9,IF(Planilha1!H2307=4,'[1]Pesos dos Critérios'!$AG$9,'[1]Pesos dos Critérios'!$AH$9))))</f>
        <v>0.0273148148148148</v>
      </c>
      <c r="AD2307" s="5" t="n">
        <f aca="false">IF(J2307='[1]Pesos dos Critérios'!$AA$3,'[1]Pesos dos Critérios'!$AA$9,IF(Planilha1!J2307='[1]Pesos dos Critérios'!$AB$3,'[1]Pesos dos Critérios'!$AB$9,'[1]Pesos dos Critérios'!$AC$9))</f>
        <v>0.037037037037037</v>
      </c>
      <c r="AE2307" s="5" t="n">
        <f aca="false">IF(O2307="Intervalo 1",'[1]Pesos dos Critérios'!$J$9,IF(Planilha1!O2307="Intervalo 2",'[1]Pesos dos Critérios'!$K$9,IF(Planilha1!O2307="Intervalo 3",'[1]Pesos dos Critérios'!$L$9,'[1]Pesos dos Critérios'!$M$9)))</f>
        <v>0.0374779541446208</v>
      </c>
      <c r="AF2307" s="5" t="n">
        <f aca="false">IF(Q2307="Intervalo 1",'[1]Pesos dos Critérios'!$B$9,IF(Q2307="Intervalo 2",'[1]Pesos dos Critérios'!$C$9,IF(Q2307="Intervalo 3",'[1]Pesos dos Critérios'!$D$9,'[1]Pesos dos Critérios'!$E$9)))</f>
        <v>0.022897761645493</v>
      </c>
      <c r="AG2307" s="5" t="n">
        <f aca="false">IF(S2307="Intervalo 1",'[1]Pesos dos Critérios'!$F$9,IF(S2307="Intervalo 2",'[1]Pesos dos Critérios'!$G$9,IF(S2307="Intervalo 3",'[1]Pesos dos Critérios'!$H$9,'[1]Pesos dos Critérios'!$I$9)))</f>
        <v>0.0404040404040404</v>
      </c>
      <c r="AH2307" s="5" t="n">
        <f aca="false">IF(U2307="Intervalo 1",'[1]Pesos dos Critérios'!$N$9,IF(U2307="Intervalo 2",'[1]Pesos dos Critérios'!$O$9,IF(U2307="Intervalo 3",'[1]Pesos dos Critérios'!$P$9,'[1]Pesos dos Critérios'!$Q$9)))</f>
        <v>0.0273809523809524</v>
      </c>
      <c r="AI2307" s="5" t="n">
        <f aca="false">IF(AA2307="Intervalo 1",'[1]Pesos dos Critérios'!$R$9,IF(AA2307="Intervalo 2",'[1]Pesos dos Critérios'!$S$9,IF(AA2307="Intervalo 3",'[1]Pesos dos Critérios'!$T$9,'[1]Pesos dos Critérios'!$U$9)))</f>
        <v>0.0547619047619048</v>
      </c>
      <c r="AJ2307" s="5" t="n">
        <f aca="false">SUM(AB2307:AI2307)</f>
        <v>0.269126317040715</v>
      </c>
      <c r="AK2307" s="5" t="n">
        <v>2306</v>
      </c>
      <c r="AM2307" s="1" t="s">
        <v>52</v>
      </c>
    </row>
    <row r="2308" customFormat="false" ht="12.8" hidden="false" customHeight="true" outlineLevel="0" collapsed="false">
      <c r="A2308" s="7" t="n">
        <v>2016</v>
      </c>
      <c r="B2308" s="7" t="s">
        <v>719</v>
      </c>
      <c r="C2308" s="8" t="s">
        <v>205</v>
      </c>
      <c r="D2308" s="7" t="s">
        <v>307</v>
      </c>
      <c r="E2308" s="7" t="s">
        <v>308</v>
      </c>
      <c r="F2308" s="7" t="s">
        <v>1506</v>
      </c>
      <c r="G2308" s="7" t="s">
        <v>302</v>
      </c>
      <c r="H2308" s="9" t="n">
        <v>4</v>
      </c>
      <c r="I2308" s="7" t="s">
        <v>721</v>
      </c>
      <c r="J2308" s="8" t="s">
        <v>86</v>
      </c>
      <c r="K2308" s="10" t="s">
        <v>46</v>
      </c>
      <c r="L2308" s="10" t="s">
        <v>47</v>
      </c>
      <c r="M2308" s="10" t="s">
        <v>48</v>
      </c>
      <c r="N2308" s="10" t="n">
        <v>0.004</v>
      </c>
      <c r="O2308" s="9" t="s">
        <v>49</v>
      </c>
      <c r="P2308" s="11" t="n">
        <v>0.187</v>
      </c>
      <c r="Q2308" s="8" t="s">
        <v>57</v>
      </c>
      <c r="R2308" s="11" t="n">
        <v>0.005</v>
      </c>
      <c r="S2308" s="8" t="s">
        <v>49</v>
      </c>
      <c r="T2308" s="11" t="n">
        <v>177</v>
      </c>
      <c r="U2308" s="8" t="s">
        <v>50</v>
      </c>
      <c r="V2308" s="11" t="n">
        <v>4.62</v>
      </c>
      <c r="W2308" s="11" t="n">
        <v>7.07</v>
      </c>
      <c r="X2308" s="11" t="n">
        <v>6.6</v>
      </c>
      <c r="Y2308" s="11" t="n">
        <v>10.1</v>
      </c>
      <c r="Z2308" s="11" t="n">
        <v>2.86</v>
      </c>
      <c r="AA2308" s="8" t="s">
        <v>50</v>
      </c>
      <c r="AB2308" s="5" t="n">
        <f aca="false">IF(C2308='[1]Pesos dos Critérios'!$V$3,'[1]Pesos dos Critérios'!$V$9,IF(Planilha1!C2308='[1]Pesos dos Critérios'!$W$3,'[1]Pesos dos Critérios'!$W$9,IF(Planilha1!C2308='[1]Pesos dos Critérios'!$X$3,'[1]Pesos dos Critérios'!$X$9,IF(Planilha1!C2308='[1]Pesos dos Critérios'!$Y$3,'[1]Pesos dos Critérios'!$Y$9,'[1]Pesos dos Critérios'!$Z$9))))</f>
        <v>0.0218518518518519</v>
      </c>
      <c r="AC2308" s="5" t="n">
        <f aca="false">IF(H2308=1,'[1]Pesos dos Critérios'!$AD$9,IF(Planilha1!H2308=2,'[1]Pesos dos Critérios'!$AE$9,IF(Planilha1!H2308=3,'[1]Pesos dos Critérios'!$AF$9,IF(Planilha1!H2308=4,'[1]Pesos dos Critérios'!$AG$9,'[1]Pesos dos Critérios'!$AH$9))))</f>
        <v>0.0226851851851852</v>
      </c>
      <c r="AD2308" s="5" t="n">
        <f aca="false">IF(J2308='[1]Pesos dos Critérios'!$AA$3,'[1]Pesos dos Critérios'!$AA$9,IF(Planilha1!J2308='[1]Pesos dos Critérios'!$AB$3,'[1]Pesos dos Critérios'!$AB$9,'[1]Pesos dos Critérios'!$AC$9))</f>
        <v>0.037037037037037</v>
      </c>
      <c r="AE2308" s="5" t="n">
        <f aca="false">IF(O2308="Intervalo 1",'[1]Pesos dos Critérios'!$J$9,IF(Planilha1!O2308="Intervalo 2",'[1]Pesos dos Critérios'!$K$9,IF(Planilha1!O2308="Intervalo 3",'[1]Pesos dos Critérios'!$L$9,'[1]Pesos dos Critérios'!$M$9)))</f>
        <v>0.0374779541446208</v>
      </c>
      <c r="AF2308" s="5" t="n">
        <f aca="false">IF(Q2308="Intervalo 1",'[1]Pesos dos Critérios'!$B$9,IF(Q2308="Intervalo 2",'[1]Pesos dos Critérios'!$C$9,IF(Q2308="Intervalo 3",'[1]Pesos dos Critérios'!$D$9,'[1]Pesos dos Critérios'!$E$9)))</f>
        <v>0.022897761645493</v>
      </c>
      <c r="AG2308" s="5" t="n">
        <f aca="false">IF(S2308="Intervalo 1",'[1]Pesos dos Critérios'!$F$9,IF(S2308="Intervalo 2",'[1]Pesos dos Critérios'!$G$9,IF(S2308="Intervalo 3",'[1]Pesos dos Critérios'!$H$9,'[1]Pesos dos Critérios'!$I$9)))</f>
        <v>0.0404040404040404</v>
      </c>
      <c r="AH2308" s="5" t="n">
        <f aca="false">IF(U2308="Intervalo 1",'[1]Pesos dos Critérios'!$N$9,IF(U2308="Intervalo 2",'[1]Pesos dos Critérios'!$O$9,IF(U2308="Intervalo 3",'[1]Pesos dos Critérios'!$P$9,'[1]Pesos dos Critérios'!$Q$9)))</f>
        <v>0.0234126984126984</v>
      </c>
      <c r="AI2308" s="5" t="n">
        <f aca="false">IF(AA2308="Intervalo 1",'[1]Pesos dos Critérios'!$R$9,IF(AA2308="Intervalo 2",'[1]Pesos dos Critérios'!$S$9,IF(AA2308="Intervalo 3",'[1]Pesos dos Critérios'!$T$9,'[1]Pesos dos Critérios'!$U$9)))</f>
        <v>0.0468253968253968</v>
      </c>
      <c r="AJ2308" s="5" t="n">
        <f aca="false">SUM(AB2308:AI2308)</f>
        <v>0.252591925506324</v>
      </c>
      <c r="AK2308" s="5" t="n">
        <v>2307</v>
      </c>
      <c r="AM2308" s="1" t="s">
        <v>60</v>
      </c>
    </row>
    <row r="2309" customFormat="false" ht="12.8" hidden="false" customHeight="true" outlineLevel="0" collapsed="false">
      <c r="A2309" s="7" t="n">
        <v>2016</v>
      </c>
      <c r="B2309" s="7" t="s">
        <v>719</v>
      </c>
      <c r="C2309" s="8" t="s">
        <v>205</v>
      </c>
      <c r="D2309" s="7" t="s">
        <v>307</v>
      </c>
      <c r="E2309" s="7" t="s">
        <v>308</v>
      </c>
      <c r="F2309" s="7" t="s">
        <v>1507</v>
      </c>
      <c r="G2309" s="7" t="s">
        <v>302</v>
      </c>
      <c r="H2309" s="9" t="n">
        <v>4</v>
      </c>
      <c r="I2309" s="7" t="s">
        <v>721</v>
      </c>
      <c r="J2309" s="8" t="s">
        <v>86</v>
      </c>
      <c r="K2309" s="10" t="s">
        <v>46</v>
      </c>
      <c r="L2309" s="10" t="s">
        <v>47</v>
      </c>
      <c r="M2309" s="10" t="s">
        <v>48</v>
      </c>
      <c r="N2309" s="10" t="n">
        <v>0.003</v>
      </c>
      <c r="O2309" s="9" t="s">
        <v>49</v>
      </c>
      <c r="P2309" s="11" t="n">
        <v>0.138</v>
      </c>
      <c r="Q2309" s="8" t="s">
        <v>49</v>
      </c>
      <c r="R2309" s="11" t="n">
        <v>0.004</v>
      </c>
      <c r="S2309" s="8" t="s">
        <v>49</v>
      </c>
      <c r="T2309" s="11" t="n">
        <v>175</v>
      </c>
      <c r="U2309" s="8" t="s">
        <v>50</v>
      </c>
      <c r="V2309" s="11" t="n">
        <v>4.69</v>
      </c>
      <c r="W2309" s="11" t="n">
        <v>7</v>
      </c>
      <c r="X2309" s="11" t="n">
        <v>6.7</v>
      </c>
      <c r="Y2309" s="11" t="n">
        <v>10</v>
      </c>
      <c r="Z2309" s="11" t="n">
        <v>2.84</v>
      </c>
      <c r="AA2309" s="8" t="s">
        <v>50</v>
      </c>
      <c r="AB2309" s="5" t="n">
        <f aca="false">IF(C2309='[1]Pesos dos Critérios'!$V$3,'[1]Pesos dos Critérios'!$V$9,IF(Planilha1!C2309='[1]Pesos dos Critérios'!$W$3,'[1]Pesos dos Critérios'!$W$9,IF(Planilha1!C2309='[1]Pesos dos Critérios'!$X$3,'[1]Pesos dos Critérios'!$X$9,IF(Planilha1!C2309='[1]Pesos dos Critérios'!$Y$3,'[1]Pesos dos Critérios'!$Y$9,'[1]Pesos dos Critérios'!$Z$9))))</f>
        <v>0.0218518518518519</v>
      </c>
      <c r="AC2309" s="5" t="n">
        <f aca="false">IF(H2309=1,'[1]Pesos dos Critérios'!$AD$9,IF(Planilha1!H2309=2,'[1]Pesos dos Critérios'!$AE$9,IF(Planilha1!H2309=3,'[1]Pesos dos Critérios'!$AF$9,IF(Planilha1!H2309=4,'[1]Pesos dos Critérios'!$AG$9,'[1]Pesos dos Critérios'!$AH$9))))</f>
        <v>0.0226851851851852</v>
      </c>
      <c r="AD2309" s="5" t="n">
        <f aca="false">IF(J2309='[1]Pesos dos Critérios'!$AA$3,'[1]Pesos dos Critérios'!$AA$9,IF(Planilha1!J2309='[1]Pesos dos Critérios'!$AB$3,'[1]Pesos dos Critérios'!$AB$9,'[1]Pesos dos Critérios'!$AC$9))</f>
        <v>0.037037037037037</v>
      </c>
      <c r="AE2309" s="5" t="n">
        <f aca="false">IF(O2309="Intervalo 1",'[1]Pesos dos Critérios'!$J$9,IF(Planilha1!O2309="Intervalo 2",'[1]Pesos dos Critérios'!$K$9,IF(Planilha1!O2309="Intervalo 3",'[1]Pesos dos Critérios'!$L$9,'[1]Pesos dos Critérios'!$M$9)))</f>
        <v>0.0374779541446208</v>
      </c>
      <c r="AF2309" s="5" t="n">
        <f aca="false">IF(Q2309="Intervalo 1",'[1]Pesos dos Critérios'!$B$9,IF(Q2309="Intervalo 2",'[1]Pesos dos Critérios'!$C$9,IF(Q2309="Intervalo 3",'[1]Pesos dos Critérios'!$D$9,'[1]Pesos dos Critérios'!$E$9)))</f>
        <v>0.0686932849364791</v>
      </c>
      <c r="AG2309" s="5" t="n">
        <f aca="false">IF(S2309="Intervalo 1",'[1]Pesos dos Critérios'!$F$9,IF(S2309="Intervalo 2",'[1]Pesos dos Critérios'!$G$9,IF(S2309="Intervalo 3",'[1]Pesos dos Critérios'!$H$9,'[1]Pesos dos Critérios'!$I$9)))</f>
        <v>0.0404040404040404</v>
      </c>
      <c r="AH2309" s="5" t="n">
        <f aca="false">IF(U2309="Intervalo 1",'[1]Pesos dos Critérios'!$N$9,IF(U2309="Intervalo 2",'[1]Pesos dos Critérios'!$O$9,IF(U2309="Intervalo 3",'[1]Pesos dos Critérios'!$P$9,'[1]Pesos dos Critérios'!$Q$9)))</f>
        <v>0.0234126984126984</v>
      </c>
      <c r="AI2309" s="5" t="n">
        <f aca="false">IF(AA2309="Intervalo 1",'[1]Pesos dos Critérios'!$R$9,IF(AA2309="Intervalo 2",'[1]Pesos dos Critérios'!$S$9,IF(AA2309="Intervalo 3",'[1]Pesos dos Critérios'!$T$9,'[1]Pesos dos Critérios'!$U$9)))</f>
        <v>0.0468253968253968</v>
      </c>
      <c r="AJ2309" s="5" t="n">
        <f aca="false">SUM(AB2309:AI2309)</f>
        <v>0.29838744879731</v>
      </c>
      <c r="AK2309" s="5" t="n">
        <v>2308</v>
      </c>
      <c r="AM2309" s="1" t="s">
        <v>52</v>
      </c>
    </row>
    <row r="2310" customFormat="false" ht="12.8" hidden="false" customHeight="true" outlineLevel="0" collapsed="false">
      <c r="A2310" s="7" t="n">
        <v>2016</v>
      </c>
      <c r="B2310" s="7" t="s">
        <v>719</v>
      </c>
      <c r="C2310" s="8" t="s">
        <v>205</v>
      </c>
      <c r="D2310" s="7" t="s">
        <v>307</v>
      </c>
      <c r="E2310" s="7" t="s">
        <v>976</v>
      </c>
      <c r="F2310" s="7" t="s">
        <v>1508</v>
      </c>
      <c r="G2310" s="7" t="s">
        <v>302</v>
      </c>
      <c r="H2310" s="9" t="n">
        <v>4</v>
      </c>
      <c r="I2310" s="7" t="s">
        <v>721</v>
      </c>
      <c r="J2310" s="8" t="s">
        <v>86</v>
      </c>
      <c r="K2310" s="10" t="s">
        <v>46</v>
      </c>
      <c r="L2310" s="10" t="s">
        <v>47</v>
      </c>
      <c r="M2310" s="10" t="s">
        <v>48</v>
      </c>
      <c r="N2310" s="10" t="n">
        <v>0.01</v>
      </c>
      <c r="O2310" s="9" t="s">
        <v>49</v>
      </c>
      <c r="P2310" s="11" t="n">
        <v>0.209</v>
      </c>
      <c r="Q2310" s="8" t="s">
        <v>57</v>
      </c>
      <c r="R2310" s="11" t="n">
        <v>0.014</v>
      </c>
      <c r="S2310" s="8" t="s">
        <v>57</v>
      </c>
      <c r="T2310" s="11" t="n">
        <v>179</v>
      </c>
      <c r="U2310" s="8" t="s">
        <v>50</v>
      </c>
      <c r="V2310" s="11" t="n">
        <v>4.55</v>
      </c>
      <c r="W2310" s="11" t="n">
        <v>7.14</v>
      </c>
      <c r="X2310" s="11" t="n">
        <v>6.5</v>
      </c>
      <c r="Y2310" s="11" t="n">
        <v>10.2</v>
      </c>
      <c r="Z2310" s="11" t="n">
        <v>2.9</v>
      </c>
      <c r="AA2310" s="8" t="s">
        <v>50</v>
      </c>
      <c r="AB2310" s="5" t="n">
        <f aca="false">IF(C2310='[1]Pesos dos Critérios'!$V$3,'[1]Pesos dos Critérios'!$V$9,IF(Planilha1!C2310='[1]Pesos dos Critérios'!$W$3,'[1]Pesos dos Critérios'!$W$9,IF(Planilha1!C2310='[1]Pesos dos Critérios'!$X$3,'[1]Pesos dos Critérios'!$X$9,IF(Planilha1!C2310='[1]Pesos dos Critérios'!$Y$3,'[1]Pesos dos Critérios'!$Y$9,'[1]Pesos dos Critérios'!$Z$9))))</f>
        <v>0.0218518518518519</v>
      </c>
      <c r="AC2310" s="5" t="n">
        <f aca="false">IF(H2310=1,'[1]Pesos dos Critérios'!$AD$9,IF(Planilha1!H2310=2,'[1]Pesos dos Critérios'!$AE$9,IF(Planilha1!H2310=3,'[1]Pesos dos Critérios'!$AF$9,IF(Planilha1!H2310=4,'[1]Pesos dos Critérios'!$AG$9,'[1]Pesos dos Critérios'!$AH$9))))</f>
        <v>0.0226851851851852</v>
      </c>
      <c r="AD2310" s="5" t="n">
        <f aca="false">IF(J2310='[1]Pesos dos Critérios'!$AA$3,'[1]Pesos dos Critérios'!$AA$9,IF(Planilha1!J2310='[1]Pesos dos Critérios'!$AB$3,'[1]Pesos dos Critérios'!$AB$9,'[1]Pesos dos Critérios'!$AC$9))</f>
        <v>0.037037037037037</v>
      </c>
      <c r="AE2310" s="5" t="n">
        <f aca="false">IF(O2310="Intervalo 1",'[1]Pesos dos Critérios'!$J$9,IF(Planilha1!O2310="Intervalo 2",'[1]Pesos dos Critérios'!$K$9,IF(Planilha1!O2310="Intervalo 3",'[1]Pesos dos Critérios'!$L$9,'[1]Pesos dos Critérios'!$M$9)))</f>
        <v>0.0374779541446208</v>
      </c>
      <c r="AF2310" s="5" t="n">
        <f aca="false">IF(Q2310="Intervalo 1",'[1]Pesos dos Critérios'!$B$9,IF(Q2310="Intervalo 2",'[1]Pesos dos Critérios'!$C$9,IF(Q2310="Intervalo 3",'[1]Pesos dos Critérios'!$D$9,'[1]Pesos dos Critérios'!$E$9)))</f>
        <v>0.022897761645493</v>
      </c>
      <c r="AG2310" s="5" t="n">
        <f aca="false">IF(S2310="Intervalo 1",'[1]Pesos dos Critérios'!$F$9,IF(S2310="Intervalo 2",'[1]Pesos dos Critérios'!$G$9,IF(S2310="Intervalo 3",'[1]Pesos dos Critérios'!$H$9,'[1]Pesos dos Critérios'!$I$9)))</f>
        <v>0.0404040404040404</v>
      </c>
      <c r="AH2310" s="5" t="n">
        <f aca="false">IF(U2310="Intervalo 1",'[1]Pesos dos Critérios'!$N$9,IF(U2310="Intervalo 2",'[1]Pesos dos Critérios'!$O$9,IF(U2310="Intervalo 3",'[1]Pesos dos Critérios'!$P$9,'[1]Pesos dos Critérios'!$Q$9)))</f>
        <v>0.0234126984126984</v>
      </c>
      <c r="AI2310" s="5" t="n">
        <f aca="false">IF(AA2310="Intervalo 1",'[1]Pesos dos Critérios'!$R$9,IF(AA2310="Intervalo 2",'[1]Pesos dos Critérios'!$S$9,IF(AA2310="Intervalo 3",'[1]Pesos dos Critérios'!$T$9,'[1]Pesos dos Critérios'!$U$9)))</f>
        <v>0.0468253968253968</v>
      </c>
      <c r="AJ2310" s="5" t="n">
        <f aca="false">SUM(AB2310:AI2310)</f>
        <v>0.252591925506324</v>
      </c>
      <c r="AK2310" s="5" t="n">
        <v>2309</v>
      </c>
      <c r="AM2310" s="1" t="s">
        <v>60</v>
      </c>
    </row>
    <row r="2311" customFormat="false" ht="12.8" hidden="false" customHeight="true" outlineLevel="0" collapsed="false">
      <c r="A2311" s="7" t="n">
        <v>2016</v>
      </c>
      <c r="B2311" s="7" t="s">
        <v>719</v>
      </c>
      <c r="C2311" s="8" t="s">
        <v>205</v>
      </c>
      <c r="D2311" s="7" t="s">
        <v>307</v>
      </c>
      <c r="E2311" s="7" t="s">
        <v>976</v>
      </c>
      <c r="F2311" s="7" t="s">
        <v>1509</v>
      </c>
      <c r="G2311" s="7" t="s">
        <v>302</v>
      </c>
      <c r="H2311" s="9" t="n">
        <v>4</v>
      </c>
      <c r="I2311" s="7" t="s">
        <v>721</v>
      </c>
      <c r="J2311" s="8" t="s">
        <v>86</v>
      </c>
      <c r="K2311" s="10" t="s">
        <v>46</v>
      </c>
      <c r="L2311" s="10" t="s">
        <v>47</v>
      </c>
      <c r="M2311" s="10" t="s">
        <v>48</v>
      </c>
      <c r="N2311" s="10" t="n">
        <v>0.01</v>
      </c>
      <c r="O2311" s="9" t="s">
        <v>49</v>
      </c>
      <c r="P2311" s="11" t="n">
        <v>0.209</v>
      </c>
      <c r="Q2311" s="8" t="s">
        <v>57</v>
      </c>
      <c r="R2311" s="11" t="n">
        <v>0.014</v>
      </c>
      <c r="S2311" s="8" t="s">
        <v>57</v>
      </c>
      <c r="T2311" s="11" t="n">
        <v>179</v>
      </c>
      <c r="U2311" s="8" t="s">
        <v>50</v>
      </c>
      <c r="V2311" s="11" t="n">
        <v>4.55</v>
      </c>
      <c r="W2311" s="11" t="n">
        <v>7.14</v>
      </c>
      <c r="X2311" s="11" t="n">
        <v>6.5</v>
      </c>
      <c r="Y2311" s="11" t="n">
        <v>10.2</v>
      </c>
      <c r="Z2311" s="11" t="n">
        <v>2.9</v>
      </c>
      <c r="AA2311" s="8" t="s">
        <v>50</v>
      </c>
      <c r="AB2311" s="5" t="n">
        <f aca="false">IF(C2311='[1]Pesos dos Critérios'!$V$3,'[1]Pesos dos Critérios'!$V$9,IF(Planilha1!C2311='[1]Pesos dos Critérios'!$W$3,'[1]Pesos dos Critérios'!$W$9,IF(Planilha1!C2311='[1]Pesos dos Critérios'!$X$3,'[1]Pesos dos Critérios'!$X$9,IF(Planilha1!C2311='[1]Pesos dos Critérios'!$Y$3,'[1]Pesos dos Critérios'!$Y$9,'[1]Pesos dos Critérios'!$Z$9))))</f>
        <v>0.0218518518518519</v>
      </c>
      <c r="AC2311" s="5" t="n">
        <f aca="false">IF(H2311=1,'[1]Pesos dos Critérios'!$AD$9,IF(Planilha1!H2311=2,'[1]Pesos dos Critérios'!$AE$9,IF(Planilha1!H2311=3,'[1]Pesos dos Critérios'!$AF$9,IF(Planilha1!H2311=4,'[1]Pesos dos Critérios'!$AG$9,'[1]Pesos dos Critérios'!$AH$9))))</f>
        <v>0.0226851851851852</v>
      </c>
      <c r="AD2311" s="5" t="n">
        <f aca="false">IF(J2311='[1]Pesos dos Critérios'!$AA$3,'[1]Pesos dos Critérios'!$AA$9,IF(Planilha1!J2311='[1]Pesos dos Critérios'!$AB$3,'[1]Pesos dos Critérios'!$AB$9,'[1]Pesos dos Critérios'!$AC$9))</f>
        <v>0.037037037037037</v>
      </c>
      <c r="AE2311" s="5" t="n">
        <f aca="false">IF(O2311="Intervalo 1",'[1]Pesos dos Critérios'!$J$9,IF(Planilha1!O2311="Intervalo 2",'[1]Pesos dos Critérios'!$K$9,IF(Planilha1!O2311="Intervalo 3",'[1]Pesos dos Critérios'!$L$9,'[1]Pesos dos Critérios'!$M$9)))</f>
        <v>0.0374779541446208</v>
      </c>
      <c r="AF2311" s="5" t="n">
        <f aca="false">IF(Q2311="Intervalo 1",'[1]Pesos dos Critérios'!$B$9,IF(Q2311="Intervalo 2",'[1]Pesos dos Critérios'!$C$9,IF(Q2311="Intervalo 3",'[1]Pesos dos Critérios'!$D$9,'[1]Pesos dos Critérios'!$E$9)))</f>
        <v>0.022897761645493</v>
      </c>
      <c r="AG2311" s="5" t="n">
        <f aca="false">IF(S2311="Intervalo 1",'[1]Pesos dos Critérios'!$F$9,IF(S2311="Intervalo 2",'[1]Pesos dos Critérios'!$G$9,IF(S2311="Intervalo 3",'[1]Pesos dos Critérios'!$H$9,'[1]Pesos dos Critérios'!$I$9)))</f>
        <v>0.0404040404040404</v>
      </c>
      <c r="AH2311" s="5" t="n">
        <f aca="false">IF(U2311="Intervalo 1",'[1]Pesos dos Critérios'!$N$9,IF(U2311="Intervalo 2",'[1]Pesos dos Critérios'!$O$9,IF(U2311="Intervalo 3",'[1]Pesos dos Critérios'!$P$9,'[1]Pesos dos Critérios'!$Q$9)))</f>
        <v>0.0234126984126984</v>
      </c>
      <c r="AI2311" s="5" t="n">
        <f aca="false">IF(AA2311="Intervalo 1",'[1]Pesos dos Critérios'!$R$9,IF(AA2311="Intervalo 2",'[1]Pesos dos Critérios'!$S$9,IF(AA2311="Intervalo 3",'[1]Pesos dos Critérios'!$T$9,'[1]Pesos dos Critérios'!$U$9)))</f>
        <v>0.0468253968253968</v>
      </c>
      <c r="AJ2311" s="5" t="n">
        <f aca="false">SUM(AB2311:AI2311)</f>
        <v>0.252591925506324</v>
      </c>
      <c r="AK2311" s="5" t="n">
        <v>2310</v>
      </c>
      <c r="AM2311" s="1" t="s">
        <v>60</v>
      </c>
    </row>
    <row r="2312" customFormat="false" ht="12.8" hidden="false" customHeight="true" outlineLevel="0" collapsed="false">
      <c r="A2312" s="7" t="n">
        <v>2016</v>
      </c>
      <c r="B2312" s="7" t="s">
        <v>719</v>
      </c>
      <c r="C2312" s="8" t="s">
        <v>205</v>
      </c>
      <c r="D2312" s="7" t="s">
        <v>97</v>
      </c>
      <c r="E2312" s="7" t="s">
        <v>1510</v>
      </c>
      <c r="F2312" s="7" t="s">
        <v>1511</v>
      </c>
      <c r="G2312" s="7" t="s">
        <v>392</v>
      </c>
      <c r="H2312" s="9" t="n">
        <v>4</v>
      </c>
      <c r="I2312" s="7" t="s">
        <v>558</v>
      </c>
      <c r="J2312" s="8" t="s">
        <v>86</v>
      </c>
      <c r="K2312" s="10" t="s">
        <v>46</v>
      </c>
      <c r="L2312" s="10" t="s">
        <v>47</v>
      </c>
      <c r="M2312" s="10" t="s">
        <v>48</v>
      </c>
      <c r="N2312" s="10" t="n">
        <v>0.016</v>
      </c>
      <c r="O2312" s="9" t="s">
        <v>57</v>
      </c>
      <c r="P2312" s="11" t="n">
        <v>0.125</v>
      </c>
      <c r="Q2312" s="8" t="s">
        <v>49</v>
      </c>
      <c r="R2312" s="11" t="n">
        <v>0.014</v>
      </c>
      <c r="S2312" s="8" t="s">
        <v>57</v>
      </c>
      <c r="T2312" s="11" t="n">
        <v>167</v>
      </c>
      <c r="U2312" s="8" t="s">
        <v>50</v>
      </c>
      <c r="V2312" s="11" t="n">
        <v>5.04</v>
      </c>
      <c r="W2312" s="11" t="n">
        <v>7</v>
      </c>
      <c r="X2312" s="11" t="n">
        <v>7.2</v>
      </c>
      <c r="Y2312" s="11" t="n">
        <v>10</v>
      </c>
      <c r="Z2312" s="11" t="n">
        <v>2.7</v>
      </c>
      <c r="AA2312" s="8" t="s">
        <v>50</v>
      </c>
      <c r="AB2312" s="5" t="n">
        <f aca="false">IF(C2312='[1]Pesos dos Critérios'!$V$3,'[1]Pesos dos Critérios'!$V$9,IF(Planilha1!C2312='[1]Pesos dos Critérios'!$W$3,'[1]Pesos dos Critérios'!$W$9,IF(Planilha1!C2312='[1]Pesos dos Critérios'!$X$3,'[1]Pesos dos Critérios'!$X$9,IF(Planilha1!C2312='[1]Pesos dos Critérios'!$Y$3,'[1]Pesos dos Critérios'!$Y$9,'[1]Pesos dos Critérios'!$Z$9))))</f>
        <v>0.0218518518518519</v>
      </c>
      <c r="AC2312" s="5" t="n">
        <f aca="false">IF(H2312=1,'[1]Pesos dos Critérios'!$AD$9,IF(Planilha1!H2312=2,'[1]Pesos dos Critérios'!$AE$9,IF(Planilha1!H2312=3,'[1]Pesos dos Critérios'!$AF$9,IF(Planilha1!H2312=4,'[1]Pesos dos Critérios'!$AG$9,'[1]Pesos dos Critérios'!$AH$9))))</f>
        <v>0.0226851851851852</v>
      </c>
      <c r="AD2312" s="5" t="n">
        <f aca="false">IF(J2312='[1]Pesos dos Critérios'!$AA$3,'[1]Pesos dos Critérios'!$AA$9,IF(Planilha1!J2312='[1]Pesos dos Critérios'!$AB$3,'[1]Pesos dos Critérios'!$AB$9,'[1]Pesos dos Critérios'!$AC$9))</f>
        <v>0.037037037037037</v>
      </c>
      <c r="AE2312" s="5" t="n">
        <f aca="false">IF(O2312="Intervalo 1",'[1]Pesos dos Critérios'!$J$9,IF(Planilha1!O2312="Intervalo 2",'[1]Pesos dos Critérios'!$K$9,IF(Planilha1!O2312="Intervalo 3",'[1]Pesos dos Critérios'!$L$9,'[1]Pesos dos Critérios'!$M$9)))</f>
        <v>0.031305114638448</v>
      </c>
      <c r="AF2312" s="5" t="n">
        <f aca="false">IF(Q2312="Intervalo 1",'[1]Pesos dos Critérios'!$B$9,IF(Q2312="Intervalo 2",'[1]Pesos dos Critérios'!$C$9,IF(Q2312="Intervalo 3",'[1]Pesos dos Critérios'!$D$9,'[1]Pesos dos Critérios'!$E$9)))</f>
        <v>0.0686932849364791</v>
      </c>
      <c r="AG2312" s="5" t="n">
        <f aca="false">IF(S2312="Intervalo 1",'[1]Pesos dos Critérios'!$F$9,IF(S2312="Intervalo 2",'[1]Pesos dos Critérios'!$G$9,IF(S2312="Intervalo 3",'[1]Pesos dos Critérios'!$H$9,'[1]Pesos dos Critérios'!$I$9)))</f>
        <v>0.0404040404040404</v>
      </c>
      <c r="AH2312" s="5" t="n">
        <f aca="false">IF(U2312="Intervalo 1",'[1]Pesos dos Critérios'!$N$9,IF(U2312="Intervalo 2",'[1]Pesos dos Critérios'!$O$9,IF(U2312="Intervalo 3",'[1]Pesos dos Critérios'!$P$9,'[1]Pesos dos Critérios'!$Q$9)))</f>
        <v>0.0234126984126984</v>
      </c>
      <c r="AI2312" s="5" t="n">
        <f aca="false">IF(AA2312="Intervalo 1",'[1]Pesos dos Critérios'!$R$9,IF(AA2312="Intervalo 2",'[1]Pesos dos Critérios'!$S$9,IF(AA2312="Intervalo 3",'[1]Pesos dos Critérios'!$T$9,'[1]Pesos dos Critérios'!$U$9)))</f>
        <v>0.0468253968253968</v>
      </c>
      <c r="AJ2312" s="5" t="n">
        <f aca="false">SUM(AB2312:AI2312)</f>
        <v>0.292214609291137</v>
      </c>
      <c r="AK2312" s="5" t="n">
        <v>2311</v>
      </c>
      <c r="AM2312" s="1" t="s">
        <v>52</v>
      </c>
    </row>
    <row r="2313" customFormat="false" ht="12.8" hidden="false" customHeight="true" outlineLevel="0" collapsed="false">
      <c r="A2313" s="7" t="n">
        <v>2016</v>
      </c>
      <c r="B2313" s="7" t="s">
        <v>719</v>
      </c>
      <c r="C2313" s="8" t="s">
        <v>205</v>
      </c>
      <c r="D2313" s="7" t="s">
        <v>97</v>
      </c>
      <c r="E2313" s="7" t="s">
        <v>1512</v>
      </c>
      <c r="F2313" s="7" t="s">
        <v>1513</v>
      </c>
      <c r="G2313" s="7" t="s">
        <v>224</v>
      </c>
      <c r="H2313" s="9" t="n">
        <v>2</v>
      </c>
      <c r="I2313" s="7" t="s">
        <v>558</v>
      </c>
      <c r="J2313" s="8" t="s">
        <v>86</v>
      </c>
      <c r="K2313" s="10" t="s">
        <v>46</v>
      </c>
      <c r="L2313" s="10" t="s">
        <v>83</v>
      </c>
      <c r="M2313" s="10" t="s">
        <v>48</v>
      </c>
      <c r="N2313" s="10" t="n">
        <v>0.01</v>
      </c>
      <c r="O2313" s="9" t="s">
        <v>49</v>
      </c>
      <c r="P2313" s="11" t="n">
        <v>0.163</v>
      </c>
      <c r="Q2313" s="8" t="s">
        <v>57</v>
      </c>
      <c r="R2313" s="11" t="n">
        <v>0.033</v>
      </c>
      <c r="S2313" s="8" t="s">
        <v>50</v>
      </c>
      <c r="T2313" s="11" t="n">
        <v>138</v>
      </c>
      <c r="U2313" s="8" t="s">
        <v>58</v>
      </c>
      <c r="V2313" s="11" t="n">
        <v>6.16</v>
      </c>
      <c r="W2313" s="11" t="n">
        <v>8.12</v>
      </c>
      <c r="X2313" s="11" t="n">
        <v>8.8</v>
      </c>
      <c r="Y2313" s="11" t="n">
        <v>11.6</v>
      </c>
      <c r="Z2313" s="11" t="n">
        <v>2.23</v>
      </c>
      <c r="AA2313" s="8" t="s">
        <v>58</v>
      </c>
      <c r="AB2313" s="5" t="n">
        <f aca="false">IF(C2313='[1]Pesos dos Critérios'!$V$3,'[1]Pesos dos Critérios'!$V$9,IF(Planilha1!C2313='[1]Pesos dos Critérios'!$W$3,'[1]Pesos dos Critérios'!$W$9,IF(Planilha1!C2313='[1]Pesos dos Critérios'!$X$3,'[1]Pesos dos Critérios'!$X$9,IF(Planilha1!C2313='[1]Pesos dos Critérios'!$Y$3,'[1]Pesos dos Critérios'!$Y$9,'[1]Pesos dos Critérios'!$Z$9))))</f>
        <v>0.0218518518518519</v>
      </c>
      <c r="AC2313" s="5" t="n">
        <f aca="false">IF(H2313=1,'[1]Pesos dos Critérios'!$AD$9,IF(Planilha1!H2313=2,'[1]Pesos dos Critérios'!$AE$9,IF(Planilha1!H2313=3,'[1]Pesos dos Critérios'!$AF$9,IF(Planilha1!H2313=4,'[1]Pesos dos Critérios'!$AG$9,'[1]Pesos dos Critérios'!$AH$9))))</f>
        <v>0.0273148148148148</v>
      </c>
      <c r="AD2313" s="5" t="n">
        <f aca="false">IF(J2313='[1]Pesos dos Critérios'!$AA$3,'[1]Pesos dos Critérios'!$AA$9,IF(Planilha1!J2313='[1]Pesos dos Critérios'!$AB$3,'[1]Pesos dos Critérios'!$AB$9,'[1]Pesos dos Critérios'!$AC$9))</f>
        <v>0.037037037037037</v>
      </c>
      <c r="AE2313" s="5" t="n">
        <f aca="false">IF(O2313="Intervalo 1",'[1]Pesos dos Critérios'!$J$9,IF(Planilha1!O2313="Intervalo 2",'[1]Pesos dos Critérios'!$K$9,IF(Planilha1!O2313="Intervalo 3",'[1]Pesos dos Critérios'!$L$9,'[1]Pesos dos Critérios'!$M$9)))</f>
        <v>0.0374779541446208</v>
      </c>
      <c r="AF2313" s="5" t="n">
        <f aca="false">IF(Q2313="Intervalo 1",'[1]Pesos dos Critérios'!$B$9,IF(Q2313="Intervalo 2",'[1]Pesos dos Critérios'!$C$9,IF(Q2313="Intervalo 3",'[1]Pesos dos Critérios'!$D$9,'[1]Pesos dos Critérios'!$E$9)))</f>
        <v>0.022897761645493</v>
      </c>
      <c r="AG2313" s="5" t="n">
        <f aca="false">IF(S2313="Intervalo 1",'[1]Pesos dos Critérios'!$F$9,IF(S2313="Intervalo 2",'[1]Pesos dos Critérios'!$G$9,IF(S2313="Intervalo 3",'[1]Pesos dos Critérios'!$H$9,'[1]Pesos dos Critérios'!$I$9)))</f>
        <v>0.0101010101010101</v>
      </c>
      <c r="AH2313" s="5" t="n">
        <f aca="false">IF(U2313="Intervalo 1",'[1]Pesos dos Critérios'!$N$9,IF(U2313="Intervalo 2",'[1]Pesos dos Critérios'!$O$9,IF(U2313="Intervalo 3",'[1]Pesos dos Critérios'!$P$9,'[1]Pesos dos Critérios'!$Q$9)))</f>
        <v>0.0273809523809524</v>
      </c>
      <c r="AI2313" s="5" t="n">
        <f aca="false">IF(AA2313="Intervalo 1",'[1]Pesos dos Critérios'!$R$9,IF(AA2313="Intervalo 2",'[1]Pesos dos Critérios'!$S$9,IF(AA2313="Intervalo 3",'[1]Pesos dos Critérios'!$T$9,'[1]Pesos dos Critérios'!$U$9)))</f>
        <v>0.0547619047619048</v>
      </c>
      <c r="AJ2313" s="5" t="n">
        <f aca="false">SUM(AB2313:AI2313)</f>
        <v>0.238823286737685</v>
      </c>
      <c r="AK2313" s="5" t="n">
        <v>2312</v>
      </c>
      <c r="AM2313" s="1" t="s">
        <v>60</v>
      </c>
    </row>
    <row r="2314" customFormat="false" ht="12.8" hidden="false" customHeight="true" outlineLevel="0" collapsed="false">
      <c r="A2314" s="7" t="n">
        <v>2016</v>
      </c>
      <c r="B2314" s="7" t="s">
        <v>719</v>
      </c>
      <c r="C2314" s="8" t="s">
        <v>205</v>
      </c>
      <c r="D2314" s="7" t="s">
        <v>232</v>
      </c>
      <c r="E2314" s="7" t="s">
        <v>726</v>
      </c>
      <c r="F2314" s="7" t="s">
        <v>1514</v>
      </c>
      <c r="G2314" s="7" t="s">
        <v>392</v>
      </c>
      <c r="H2314" s="9" t="n">
        <v>4</v>
      </c>
      <c r="I2314" s="7" t="s">
        <v>558</v>
      </c>
      <c r="J2314" s="8" t="s">
        <v>86</v>
      </c>
      <c r="K2314" s="10" t="s">
        <v>46</v>
      </c>
      <c r="L2314" s="10" t="s">
        <v>83</v>
      </c>
      <c r="M2314" s="10" t="s">
        <v>48</v>
      </c>
      <c r="N2314" s="10" t="n">
        <v>0.01</v>
      </c>
      <c r="O2314" s="9" t="s">
        <v>49</v>
      </c>
      <c r="P2314" s="11" t="n">
        <v>0.106</v>
      </c>
      <c r="Q2314" s="8" t="s">
        <v>49</v>
      </c>
      <c r="R2314" s="11" t="n">
        <v>0.018</v>
      </c>
      <c r="S2314" s="8" t="s">
        <v>57</v>
      </c>
      <c r="T2314" s="11" t="n">
        <v>154</v>
      </c>
      <c r="U2314" s="8" t="s">
        <v>58</v>
      </c>
      <c r="V2314" s="11" t="n">
        <v>5.39</v>
      </c>
      <c r="W2314" s="11" t="n">
        <v>7.7</v>
      </c>
      <c r="X2314" s="11" t="n">
        <v>7.7</v>
      </c>
      <c r="Y2314" s="11" t="n">
        <v>11</v>
      </c>
      <c r="Z2314" s="11" t="n">
        <v>2.5</v>
      </c>
      <c r="AA2314" s="8" t="s">
        <v>50</v>
      </c>
      <c r="AB2314" s="5" t="n">
        <f aca="false">IF(C2314='[1]Pesos dos Critérios'!$V$3,'[1]Pesos dos Critérios'!$V$9,IF(Planilha1!C2314='[1]Pesos dos Critérios'!$W$3,'[1]Pesos dos Critérios'!$W$9,IF(Planilha1!C2314='[1]Pesos dos Critérios'!$X$3,'[1]Pesos dos Critérios'!$X$9,IF(Planilha1!C2314='[1]Pesos dos Critérios'!$Y$3,'[1]Pesos dos Critérios'!$Y$9,'[1]Pesos dos Critérios'!$Z$9))))</f>
        <v>0.0218518518518519</v>
      </c>
      <c r="AC2314" s="5" t="n">
        <f aca="false">IF(H2314=1,'[1]Pesos dos Critérios'!$AD$9,IF(Planilha1!H2314=2,'[1]Pesos dos Critérios'!$AE$9,IF(Planilha1!H2314=3,'[1]Pesos dos Critérios'!$AF$9,IF(Planilha1!H2314=4,'[1]Pesos dos Critérios'!$AG$9,'[1]Pesos dos Critérios'!$AH$9))))</f>
        <v>0.0226851851851852</v>
      </c>
      <c r="AD2314" s="5" t="n">
        <f aca="false">IF(J2314='[1]Pesos dos Critérios'!$AA$3,'[1]Pesos dos Critérios'!$AA$9,IF(Planilha1!J2314='[1]Pesos dos Critérios'!$AB$3,'[1]Pesos dos Critérios'!$AB$9,'[1]Pesos dos Critérios'!$AC$9))</f>
        <v>0.037037037037037</v>
      </c>
      <c r="AE2314" s="5" t="n">
        <f aca="false">IF(O2314="Intervalo 1",'[1]Pesos dos Critérios'!$J$9,IF(Planilha1!O2314="Intervalo 2",'[1]Pesos dos Critérios'!$K$9,IF(Planilha1!O2314="Intervalo 3",'[1]Pesos dos Critérios'!$L$9,'[1]Pesos dos Critérios'!$M$9)))</f>
        <v>0.0374779541446208</v>
      </c>
      <c r="AF2314" s="5" t="n">
        <f aca="false">IF(Q2314="Intervalo 1",'[1]Pesos dos Critérios'!$B$9,IF(Q2314="Intervalo 2",'[1]Pesos dos Critérios'!$C$9,IF(Q2314="Intervalo 3",'[1]Pesos dos Critérios'!$D$9,'[1]Pesos dos Critérios'!$E$9)))</f>
        <v>0.0686932849364791</v>
      </c>
      <c r="AG2314" s="5" t="n">
        <f aca="false">IF(S2314="Intervalo 1",'[1]Pesos dos Critérios'!$F$9,IF(S2314="Intervalo 2",'[1]Pesos dos Critérios'!$G$9,IF(S2314="Intervalo 3",'[1]Pesos dos Critérios'!$H$9,'[1]Pesos dos Critérios'!$I$9)))</f>
        <v>0.0404040404040404</v>
      </c>
      <c r="AH2314" s="5" t="n">
        <f aca="false">IF(U2314="Intervalo 1",'[1]Pesos dos Critérios'!$N$9,IF(U2314="Intervalo 2",'[1]Pesos dos Critérios'!$O$9,IF(U2314="Intervalo 3",'[1]Pesos dos Critérios'!$P$9,'[1]Pesos dos Critérios'!$Q$9)))</f>
        <v>0.0273809523809524</v>
      </c>
      <c r="AI2314" s="5" t="n">
        <f aca="false">IF(AA2314="Intervalo 1",'[1]Pesos dos Critérios'!$R$9,IF(AA2314="Intervalo 2",'[1]Pesos dos Critérios'!$S$9,IF(AA2314="Intervalo 3",'[1]Pesos dos Critérios'!$T$9,'[1]Pesos dos Critérios'!$U$9)))</f>
        <v>0.0468253968253968</v>
      </c>
      <c r="AJ2314" s="5" t="n">
        <f aca="false">SUM(AB2314:AI2314)</f>
        <v>0.302355702765564</v>
      </c>
      <c r="AK2314" s="5" t="n">
        <v>2313</v>
      </c>
      <c r="AM2314" s="1" t="s">
        <v>52</v>
      </c>
    </row>
    <row r="2315" customFormat="false" ht="12.8" hidden="false" customHeight="true" outlineLevel="0" collapsed="false">
      <c r="A2315" s="7" t="n">
        <v>2016</v>
      </c>
      <c r="B2315" s="7" t="s">
        <v>719</v>
      </c>
      <c r="C2315" s="8" t="s">
        <v>205</v>
      </c>
      <c r="D2315" s="7" t="s">
        <v>232</v>
      </c>
      <c r="E2315" s="7" t="s">
        <v>1515</v>
      </c>
      <c r="F2315" s="7" t="s">
        <v>143</v>
      </c>
      <c r="G2315" s="7" t="s">
        <v>1516</v>
      </c>
      <c r="H2315" s="9" t="n">
        <v>4</v>
      </c>
      <c r="I2315" s="7" t="s">
        <v>721</v>
      </c>
      <c r="J2315" s="8" t="s">
        <v>86</v>
      </c>
      <c r="K2315" s="10" t="s">
        <v>46</v>
      </c>
      <c r="L2315" s="10" t="s">
        <v>83</v>
      </c>
      <c r="M2315" s="10" t="s">
        <v>48</v>
      </c>
      <c r="N2315" s="10" t="n">
        <v>0.029</v>
      </c>
      <c r="O2315" s="9" t="s">
        <v>50</v>
      </c>
      <c r="P2315" s="11" t="n">
        <v>0.48</v>
      </c>
      <c r="Q2315" s="8" t="s">
        <v>50</v>
      </c>
      <c r="R2315" s="11" t="n">
        <v>0.036</v>
      </c>
      <c r="S2315" s="8" t="s">
        <v>50</v>
      </c>
      <c r="T2315" s="11" t="n">
        <v>197</v>
      </c>
      <c r="U2315" s="8" t="s">
        <v>50</v>
      </c>
      <c r="V2315" s="11" t="n">
        <v>4.13</v>
      </c>
      <c r="W2315" s="11" t="n">
        <v>6.44</v>
      </c>
      <c r="X2315" s="11" t="n">
        <v>5.9</v>
      </c>
      <c r="Y2315" s="11" t="n">
        <v>9.2</v>
      </c>
      <c r="Z2315" s="11" t="n">
        <v>3.21</v>
      </c>
      <c r="AA2315" s="8" t="s">
        <v>50</v>
      </c>
      <c r="AB2315" s="5" t="n">
        <f aca="false">IF(C2315='[1]Pesos dos Critérios'!$V$3,'[1]Pesos dos Critérios'!$V$9,IF(Planilha1!C2315='[1]Pesos dos Critérios'!$W$3,'[1]Pesos dos Critérios'!$W$9,IF(Planilha1!C2315='[1]Pesos dos Critérios'!$X$3,'[1]Pesos dos Critérios'!$X$9,IF(Planilha1!C2315='[1]Pesos dos Critérios'!$Y$3,'[1]Pesos dos Critérios'!$Y$9,'[1]Pesos dos Critérios'!$Z$9))))</f>
        <v>0.0218518518518519</v>
      </c>
      <c r="AC2315" s="5" t="n">
        <f aca="false">IF(H2315=1,'[1]Pesos dos Critérios'!$AD$9,IF(Planilha1!H2315=2,'[1]Pesos dos Critérios'!$AE$9,IF(Planilha1!H2315=3,'[1]Pesos dos Critérios'!$AF$9,IF(Planilha1!H2315=4,'[1]Pesos dos Critérios'!$AG$9,'[1]Pesos dos Critérios'!$AH$9))))</f>
        <v>0.0226851851851852</v>
      </c>
      <c r="AD2315" s="5" t="n">
        <f aca="false">IF(J2315='[1]Pesos dos Critérios'!$AA$3,'[1]Pesos dos Critérios'!$AA$9,IF(Planilha1!J2315='[1]Pesos dos Critérios'!$AB$3,'[1]Pesos dos Critérios'!$AB$9,'[1]Pesos dos Critérios'!$AC$9))</f>
        <v>0.037037037037037</v>
      </c>
      <c r="AE2315" s="5" t="n">
        <f aca="false">IF(O2315="Intervalo 1",'[1]Pesos dos Critérios'!$J$9,IF(Planilha1!O2315="Intervalo 2",'[1]Pesos dos Critérios'!$K$9,IF(Planilha1!O2315="Intervalo 3",'[1]Pesos dos Critérios'!$L$9,'[1]Pesos dos Critérios'!$M$9)))</f>
        <v>0.015652557319224</v>
      </c>
      <c r="AF2315" s="5" t="n">
        <f aca="false">IF(Q2315="Intervalo 1",'[1]Pesos dos Critérios'!$B$9,IF(Q2315="Intervalo 2",'[1]Pesos dos Critérios'!$C$9,IF(Q2315="Intervalo 3",'[1]Pesos dos Critérios'!$D$9,'[1]Pesos dos Critérios'!$E$9)))</f>
        <v>0.00714525778046649</v>
      </c>
      <c r="AG2315" s="5" t="n">
        <f aca="false">IF(S2315="Intervalo 1",'[1]Pesos dos Critérios'!$F$9,IF(S2315="Intervalo 2",'[1]Pesos dos Critérios'!$G$9,IF(S2315="Intervalo 3",'[1]Pesos dos Critérios'!$H$9,'[1]Pesos dos Critérios'!$I$9)))</f>
        <v>0.0101010101010101</v>
      </c>
      <c r="AH2315" s="5" t="n">
        <f aca="false">IF(U2315="Intervalo 1",'[1]Pesos dos Critérios'!$N$9,IF(U2315="Intervalo 2",'[1]Pesos dos Critérios'!$O$9,IF(U2315="Intervalo 3",'[1]Pesos dos Critérios'!$P$9,'[1]Pesos dos Critérios'!$Q$9)))</f>
        <v>0.0234126984126984</v>
      </c>
      <c r="AI2315" s="5" t="n">
        <f aca="false">IF(AA2315="Intervalo 1",'[1]Pesos dos Critérios'!$R$9,IF(AA2315="Intervalo 2",'[1]Pesos dos Critérios'!$S$9,IF(AA2315="Intervalo 3",'[1]Pesos dos Critérios'!$T$9,'[1]Pesos dos Critérios'!$U$9)))</f>
        <v>0.0468253968253968</v>
      </c>
      <c r="AJ2315" s="5" t="n">
        <f aca="false">SUM(AB2315:AI2315)</f>
        <v>0.18471099451287</v>
      </c>
      <c r="AK2315" s="5" t="n">
        <v>2314</v>
      </c>
      <c r="AM2315" s="1" t="s">
        <v>96</v>
      </c>
    </row>
    <row r="2316" customFormat="false" ht="12.8" hidden="false" customHeight="true" outlineLevel="0" collapsed="false">
      <c r="A2316" s="7" t="n">
        <v>2016</v>
      </c>
      <c r="B2316" s="7" t="s">
        <v>719</v>
      </c>
      <c r="C2316" s="8" t="s">
        <v>205</v>
      </c>
      <c r="D2316" s="7" t="s">
        <v>529</v>
      </c>
      <c r="E2316" s="7" t="s">
        <v>1517</v>
      </c>
      <c r="F2316" s="7" t="s">
        <v>143</v>
      </c>
      <c r="G2316" s="7" t="s">
        <v>302</v>
      </c>
      <c r="H2316" s="9" t="n">
        <v>4</v>
      </c>
      <c r="I2316" s="7" t="s">
        <v>721</v>
      </c>
      <c r="J2316" s="8" t="s">
        <v>86</v>
      </c>
      <c r="K2316" s="10" t="s">
        <v>46</v>
      </c>
      <c r="L2316" s="10" t="s">
        <v>47</v>
      </c>
      <c r="M2316" s="10" t="s">
        <v>48</v>
      </c>
      <c r="N2316" s="10" t="n">
        <v>0.024</v>
      </c>
      <c r="O2316" s="9" t="s">
        <v>58</v>
      </c>
      <c r="P2316" s="11" t="n">
        <v>0.24</v>
      </c>
      <c r="Q2316" s="8" t="s">
        <v>57</v>
      </c>
      <c r="R2316" s="11" t="n">
        <v>0.05</v>
      </c>
      <c r="S2316" s="8" t="s">
        <v>50</v>
      </c>
      <c r="T2316" s="11" t="n">
        <v>188</v>
      </c>
      <c r="U2316" s="8" t="s">
        <v>50</v>
      </c>
      <c r="V2316" s="11" t="n">
        <v>4.41</v>
      </c>
      <c r="W2316" s="11" t="n">
        <v>6.51</v>
      </c>
      <c r="X2316" s="11" t="n">
        <v>6.3</v>
      </c>
      <c r="Y2316" s="11" t="n">
        <v>9.3</v>
      </c>
      <c r="Z2316" s="11" t="n">
        <v>3.07</v>
      </c>
      <c r="AA2316" s="8" t="s">
        <v>50</v>
      </c>
      <c r="AB2316" s="5" t="n">
        <f aca="false">IF(C2316='[1]Pesos dos Critérios'!$V$3,'[1]Pesos dos Critérios'!$V$9,IF(Planilha1!C2316='[1]Pesos dos Critérios'!$W$3,'[1]Pesos dos Critérios'!$W$9,IF(Planilha1!C2316='[1]Pesos dos Critérios'!$X$3,'[1]Pesos dos Critérios'!$X$9,IF(Planilha1!C2316='[1]Pesos dos Critérios'!$Y$3,'[1]Pesos dos Critérios'!$Y$9,'[1]Pesos dos Critérios'!$Z$9))))</f>
        <v>0.0218518518518519</v>
      </c>
      <c r="AC2316" s="5" t="n">
        <f aca="false">IF(H2316=1,'[1]Pesos dos Critérios'!$AD$9,IF(Planilha1!H2316=2,'[1]Pesos dos Critérios'!$AE$9,IF(Planilha1!H2316=3,'[1]Pesos dos Critérios'!$AF$9,IF(Planilha1!H2316=4,'[1]Pesos dos Critérios'!$AG$9,'[1]Pesos dos Critérios'!$AH$9))))</f>
        <v>0.0226851851851852</v>
      </c>
      <c r="AD2316" s="5" t="n">
        <f aca="false">IF(J2316='[1]Pesos dos Critérios'!$AA$3,'[1]Pesos dos Critérios'!$AA$9,IF(Planilha1!J2316='[1]Pesos dos Critérios'!$AB$3,'[1]Pesos dos Critérios'!$AB$9,'[1]Pesos dos Critérios'!$AC$9))</f>
        <v>0.037037037037037</v>
      </c>
      <c r="AE2316" s="5" t="n">
        <f aca="false">IF(O2316="Intervalo 1",'[1]Pesos dos Critérios'!$J$9,IF(Planilha1!O2316="Intervalo 2",'[1]Pesos dos Critérios'!$K$9,IF(Planilha1!O2316="Intervalo 3",'[1]Pesos dos Critérios'!$L$9,'[1]Pesos dos Critérios'!$M$9)))</f>
        <v>0.0266754850088183</v>
      </c>
      <c r="AF2316" s="5" t="n">
        <f aca="false">IF(Q2316="Intervalo 1",'[1]Pesos dos Critérios'!$B$9,IF(Q2316="Intervalo 2",'[1]Pesos dos Critérios'!$C$9,IF(Q2316="Intervalo 3",'[1]Pesos dos Critérios'!$D$9,'[1]Pesos dos Critérios'!$E$9)))</f>
        <v>0.022897761645493</v>
      </c>
      <c r="AG2316" s="5" t="n">
        <f aca="false">IF(S2316="Intervalo 1",'[1]Pesos dos Critérios'!$F$9,IF(S2316="Intervalo 2",'[1]Pesos dos Critérios'!$G$9,IF(S2316="Intervalo 3",'[1]Pesos dos Critérios'!$H$9,'[1]Pesos dos Critérios'!$I$9)))</f>
        <v>0.0101010101010101</v>
      </c>
      <c r="AH2316" s="5" t="n">
        <f aca="false">IF(U2316="Intervalo 1",'[1]Pesos dos Critérios'!$N$9,IF(U2316="Intervalo 2",'[1]Pesos dos Critérios'!$O$9,IF(U2316="Intervalo 3",'[1]Pesos dos Critérios'!$P$9,'[1]Pesos dos Critérios'!$Q$9)))</f>
        <v>0.0234126984126984</v>
      </c>
      <c r="AI2316" s="5" t="n">
        <f aca="false">IF(AA2316="Intervalo 1",'[1]Pesos dos Critérios'!$R$9,IF(AA2316="Intervalo 2",'[1]Pesos dos Critérios'!$S$9,IF(AA2316="Intervalo 3",'[1]Pesos dos Critérios'!$T$9,'[1]Pesos dos Critérios'!$U$9)))</f>
        <v>0.0468253968253968</v>
      </c>
      <c r="AJ2316" s="5" t="n">
        <f aca="false">SUM(AB2316:AI2316)</f>
        <v>0.211486426067491</v>
      </c>
      <c r="AK2316" s="5" t="n">
        <v>2315</v>
      </c>
      <c r="AM2316" s="1" t="s">
        <v>96</v>
      </c>
    </row>
    <row r="2317" customFormat="false" ht="12.8" hidden="false" customHeight="true" outlineLevel="0" collapsed="false">
      <c r="A2317" s="7" t="n">
        <v>2016</v>
      </c>
      <c r="B2317" s="7" t="s">
        <v>719</v>
      </c>
      <c r="C2317" s="8" t="s">
        <v>205</v>
      </c>
      <c r="D2317" s="7" t="s">
        <v>529</v>
      </c>
      <c r="E2317" s="7" t="s">
        <v>1517</v>
      </c>
      <c r="F2317" s="7" t="n">
        <v>0</v>
      </c>
      <c r="G2317" s="7" t="s">
        <v>302</v>
      </c>
      <c r="H2317" s="9" t="n">
        <v>4</v>
      </c>
      <c r="I2317" s="7" t="s">
        <v>721</v>
      </c>
      <c r="J2317" s="8" t="s">
        <v>86</v>
      </c>
      <c r="K2317" s="10" t="s">
        <v>46</v>
      </c>
      <c r="L2317" s="10" t="s">
        <v>47</v>
      </c>
      <c r="M2317" s="10" t="s">
        <v>48</v>
      </c>
      <c r="N2317" s="10" t="n">
        <v>0.023</v>
      </c>
      <c r="O2317" s="9" t="s">
        <v>58</v>
      </c>
      <c r="P2317" s="11" t="n">
        <v>0.452</v>
      </c>
      <c r="Q2317" s="8" t="s">
        <v>50</v>
      </c>
      <c r="R2317" s="11" t="n">
        <v>0.012</v>
      </c>
      <c r="S2317" s="8" t="s">
        <v>57</v>
      </c>
      <c r="T2317" s="11" t="n">
        <v>187</v>
      </c>
      <c r="U2317" s="8" t="s">
        <v>50</v>
      </c>
      <c r="V2317" s="11" t="n">
        <v>4.48</v>
      </c>
      <c r="W2317" s="11" t="n">
        <v>6.44</v>
      </c>
      <c r="X2317" s="11" t="n">
        <v>6.4</v>
      </c>
      <c r="Y2317" s="11" t="n">
        <v>9.2</v>
      </c>
      <c r="Z2317" s="11" t="n">
        <v>3.04</v>
      </c>
      <c r="AA2317" s="8" t="s">
        <v>50</v>
      </c>
      <c r="AB2317" s="5" t="n">
        <f aca="false">IF(C2317='[1]Pesos dos Critérios'!$V$3,'[1]Pesos dos Critérios'!$V$9,IF(Planilha1!C2317='[1]Pesos dos Critérios'!$W$3,'[1]Pesos dos Critérios'!$W$9,IF(Planilha1!C2317='[1]Pesos dos Critérios'!$X$3,'[1]Pesos dos Critérios'!$X$9,IF(Planilha1!C2317='[1]Pesos dos Critérios'!$Y$3,'[1]Pesos dos Critérios'!$Y$9,'[1]Pesos dos Critérios'!$Z$9))))</f>
        <v>0.0218518518518519</v>
      </c>
      <c r="AC2317" s="5" t="n">
        <f aca="false">IF(H2317=1,'[1]Pesos dos Critérios'!$AD$9,IF(Planilha1!H2317=2,'[1]Pesos dos Critérios'!$AE$9,IF(Planilha1!H2317=3,'[1]Pesos dos Critérios'!$AF$9,IF(Planilha1!H2317=4,'[1]Pesos dos Critérios'!$AG$9,'[1]Pesos dos Critérios'!$AH$9))))</f>
        <v>0.0226851851851852</v>
      </c>
      <c r="AD2317" s="5" t="n">
        <f aca="false">IF(J2317='[1]Pesos dos Critérios'!$AA$3,'[1]Pesos dos Critérios'!$AA$9,IF(Planilha1!J2317='[1]Pesos dos Critérios'!$AB$3,'[1]Pesos dos Critérios'!$AB$9,'[1]Pesos dos Critérios'!$AC$9))</f>
        <v>0.037037037037037</v>
      </c>
      <c r="AE2317" s="5" t="n">
        <f aca="false">IF(O2317="Intervalo 1",'[1]Pesos dos Critérios'!$J$9,IF(Planilha1!O2317="Intervalo 2",'[1]Pesos dos Critérios'!$K$9,IF(Planilha1!O2317="Intervalo 3",'[1]Pesos dos Critérios'!$L$9,'[1]Pesos dos Critérios'!$M$9)))</f>
        <v>0.0266754850088183</v>
      </c>
      <c r="AF2317" s="5" t="n">
        <f aca="false">IF(Q2317="Intervalo 1",'[1]Pesos dos Critérios'!$B$9,IF(Q2317="Intervalo 2",'[1]Pesos dos Critérios'!$C$9,IF(Q2317="Intervalo 3",'[1]Pesos dos Critérios'!$D$9,'[1]Pesos dos Critérios'!$E$9)))</f>
        <v>0.00714525778046649</v>
      </c>
      <c r="AG2317" s="5" t="n">
        <f aca="false">IF(S2317="Intervalo 1",'[1]Pesos dos Critérios'!$F$9,IF(S2317="Intervalo 2",'[1]Pesos dos Critérios'!$G$9,IF(S2317="Intervalo 3",'[1]Pesos dos Critérios'!$H$9,'[1]Pesos dos Critérios'!$I$9)))</f>
        <v>0.0404040404040404</v>
      </c>
      <c r="AH2317" s="5" t="n">
        <f aca="false">IF(U2317="Intervalo 1",'[1]Pesos dos Critérios'!$N$9,IF(U2317="Intervalo 2",'[1]Pesos dos Critérios'!$O$9,IF(U2317="Intervalo 3",'[1]Pesos dos Critérios'!$P$9,'[1]Pesos dos Critérios'!$Q$9)))</f>
        <v>0.0234126984126984</v>
      </c>
      <c r="AI2317" s="5" t="n">
        <f aca="false">IF(AA2317="Intervalo 1",'[1]Pesos dos Critérios'!$R$9,IF(AA2317="Intervalo 2",'[1]Pesos dos Critérios'!$S$9,IF(AA2317="Intervalo 3",'[1]Pesos dos Critérios'!$T$9,'[1]Pesos dos Critérios'!$U$9)))</f>
        <v>0.0468253968253968</v>
      </c>
      <c r="AJ2317" s="5" t="n">
        <f aca="false">SUM(AB2317:AI2317)</f>
        <v>0.226036952505495</v>
      </c>
      <c r="AK2317" s="5" t="n">
        <v>2316</v>
      </c>
      <c r="AM2317" s="1" t="s">
        <v>96</v>
      </c>
    </row>
    <row r="2318" customFormat="false" ht="12.8" hidden="false" customHeight="true" outlineLevel="0" collapsed="false">
      <c r="A2318" s="7" t="n">
        <v>2016</v>
      </c>
      <c r="B2318" s="7" t="s">
        <v>719</v>
      </c>
      <c r="C2318" s="8" t="s">
        <v>205</v>
      </c>
      <c r="D2318" s="7" t="s">
        <v>235</v>
      </c>
      <c r="E2318" s="7" t="s">
        <v>1518</v>
      </c>
      <c r="F2318" s="7" t="n">
        <v>0</v>
      </c>
      <c r="G2318" s="7" t="s">
        <v>302</v>
      </c>
      <c r="H2318" s="9" t="n">
        <v>4</v>
      </c>
      <c r="I2318" s="7" t="s">
        <v>705</v>
      </c>
      <c r="J2318" s="8" t="s">
        <v>86</v>
      </c>
      <c r="K2318" s="10" t="s">
        <v>46</v>
      </c>
      <c r="L2318" s="10" t="s">
        <v>83</v>
      </c>
      <c r="M2318" s="10" t="s">
        <v>48</v>
      </c>
      <c r="N2318" s="10" t="n">
        <v>0.012</v>
      </c>
      <c r="O2318" s="9" t="s">
        <v>49</v>
      </c>
      <c r="P2318" s="11" t="n">
        <v>0.109</v>
      </c>
      <c r="Q2318" s="8" t="s">
        <v>49</v>
      </c>
      <c r="R2318" s="11" t="n">
        <v>0.011</v>
      </c>
      <c r="S2318" s="8" t="s">
        <v>49</v>
      </c>
      <c r="T2318" s="11" t="n">
        <v>149</v>
      </c>
      <c r="U2318" s="8" t="s">
        <v>58</v>
      </c>
      <c r="V2318" s="11" t="n">
        <v>5.6</v>
      </c>
      <c r="W2318" s="11" t="n">
        <v>7.98</v>
      </c>
      <c r="X2318" s="11" t="n">
        <v>8</v>
      </c>
      <c r="Y2318" s="11" t="n">
        <v>11.4</v>
      </c>
      <c r="Z2318" s="11" t="n">
        <v>2.41</v>
      </c>
      <c r="AA2318" s="8" t="s">
        <v>58</v>
      </c>
      <c r="AB2318" s="5" t="n">
        <f aca="false">IF(C2318='[1]Pesos dos Critérios'!$V$3,'[1]Pesos dos Critérios'!$V$9,IF(Planilha1!C2318='[1]Pesos dos Critérios'!$W$3,'[1]Pesos dos Critérios'!$W$9,IF(Planilha1!C2318='[1]Pesos dos Critérios'!$X$3,'[1]Pesos dos Critérios'!$X$9,IF(Planilha1!C2318='[1]Pesos dos Critérios'!$Y$3,'[1]Pesos dos Critérios'!$Y$9,'[1]Pesos dos Critérios'!$Z$9))))</f>
        <v>0.0218518518518519</v>
      </c>
      <c r="AC2318" s="5" t="n">
        <f aca="false">IF(H2318=1,'[1]Pesos dos Critérios'!$AD$9,IF(Planilha1!H2318=2,'[1]Pesos dos Critérios'!$AE$9,IF(Planilha1!H2318=3,'[1]Pesos dos Critérios'!$AF$9,IF(Planilha1!H2318=4,'[1]Pesos dos Critérios'!$AG$9,'[1]Pesos dos Critérios'!$AH$9))))</f>
        <v>0.0226851851851852</v>
      </c>
      <c r="AD2318" s="5" t="n">
        <f aca="false">IF(J2318='[1]Pesos dos Critérios'!$AA$3,'[1]Pesos dos Critérios'!$AA$9,IF(Planilha1!J2318='[1]Pesos dos Critérios'!$AB$3,'[1]Pesos dos Critérios'!$AB$9,'[1]Pesos dos Critérios'!$AC$9))</f>
        <v>0.037037037037037</v>
      </c>
      <c r="AE2318" s="5" t="n">
        <f aca="false">IF(O2318="Intervalo 1",'[1]Pesos dos Critérios'!$J$9,IF(Planilha1!O2318="Intervalo 2",'[1]Pesos dos Critérios'!$K$9,IF(Planilha1!O2318="Intervalo 3",'[1]Pesos dos Critérios'!$L$9,'[1]Pesos dos Critérios'!$M$9)))</f>
        <v>0.0374779541446208</v>
      </c>
      <c r="AF2318" s="5" t="n">
        <f aca="false">IF(Q2318="Intervalo 1",'[1]Pesos dos Critérios'!$B$9,IF(Q2318="Intervalo 2",'[1]Pesos dos Critérios'!$C$9,IF(Q2318="Intervalo 3",'[1]Pesos dos Critérios'!$D$9,'[1]Pesos dos Critérios'!$E$9)))</f>
        <v>0.0686932849364791</v>
      </c>
      <c r="AG2318" s="5" t="n">
        <f aca="false">IF(S2318="Intervalo 1",'[1]Pesos dos Critérios'!$F$9,IF(S2318="Intervalo 2",'[1]Pesos dos Critérios'!$G$9,IF(S2318="Intervalo 3",'[1]Pesos dos Critérios'!$H$9,'[1]Pesos dos Critérios'!$I$9)))</f>
        <v>0.0404040404040404</v>
      </c>
      <c r="AH2318" s="5" t="n">
        <f aca="false">IF(U2318="Intervalo 1",'[1]Pesos dos Critérios'!$N$9,IF(U2318="Intervalo 2",'[1]Pesos dos Critérios'!$O$9,IF(U2318="Intervalo 3",'[1]Pesos dos Critérios'!$P$9,'[1]Pesos dos Critérios'!$Q$9)))</f>
        <v>0.0273809523809524</v>
      </c>
      <c r="AI2318" s="5" t="n">
        <f aca="false">IF(AA2318="Intervalo 1",'[1]Pesos dos Critérios'!$R$9,IF(AA2318="Intervalo 2",'[1]Pesos dos Critérios'!$S$9,IF(AA2318="Intervalo 3",'[1]Pesos dos Critérios'!$T$9,'[1]Pesos dos Critérios'!$U$9)))</f>
        <v>0.0547619047619048</v>
      </c>
      <c r="AJ2318" s="5" t="n">
        <f aca="false">SUM(AB2318:AI2318)</f>
        <v>0.310292210702072</v>
      </c>
      <c r="AK2318" s="5" t="n">
        <v>2317</v>
      </c>
      <c r="AM2318" s="1" t="s">
        <v>52</v>
      </c>
    </row>
    <row r="2319" customFormat="false" ht="12.8" hidden="false" customHeight="true" outlineLevel="0" collapsed="false">
      <c r="A2319" s="7" t="n">
        <v>2016</v>
      </c>
      <c r="B2319" s="7" t="s">
        <v>719</v>
      </c>
      <c r="C2319" s="8" t="s">
        <v>205</v>
      </c>
      <c r="D2319" s="7" t="s">
        <v>235</v>
      </c>
      <c r="E2319" s="7" t="s">
        <v>1519</v>
      </c>
      <c r="F2319" s="7" t="s">
        <v>1520</v>
      </c>
      <c r="G2319" s="7" t="s">
        <v>273</v>
      </c>
      <c r="H2319" s="9" t="n">
        <v>4</v>
      </c>
      <c r="I2319" s="7" t="s">
        <v>705</v>
      </c>
      <c r="J2319" s="8" t="s">
        <v>86</v>
      </c>
      <c r="K2319" s="10" t="s">
        <v>46</v>
      </c>
      <c r="L2319" s="10" t="s">
        <v>83</v>
      </c>
      <c r="M2319" s="10" t="s">
        <v>48</v>
      </c>
      <c r="N2319" s="10" t="n">
        <v>0.015</v>
      </c>
      <c r="O2319" s="9" t="s">
        <v>57</v>
      </c>
      <c r="P2319" s="11" t="n">
        <v>0.044</v>
      </c>
      <c r="Q2319" s="8" t="s">
        <v>49</v>
      </c>
      <c r="R2319" s="11" t="n">
        <v>0.009</v>
      </c>
      <c r="S2319" s="8" t="s">
        <v>49</v>
      </c>
      <c r="T2319" s="11" t="n">
        <v>176</v>
      </c>
      <c r="U2319" s="8" t="s">
        <v>50</v>
      </c>
      <c r="V2319" s="11" t="n">
        <v>4.9</v>
      </c>
      <c r="W2319" s="11" t="n">
        <v>6.51</v>
      </c>
      <c r="X2319" s="11" t="n">
        <v>7</v>
      </c>
      <c r="Y2319" s="11" t="n">
        <v>9.3</v>
      </c>
      <c r="Z2319" s="11" t="n">
        <v>2.85</v>
      </c>
      <c r="AA2319" s="8" t="s">
        <v>50</v>
      </c>
      <c r="AB2319" s="5" t="n">
        <f aca="false">IF(C2319='[1]Pesos dos Critérios'!$V$3,'[1]Pesos dos Critérios'!$V$9,IF(Planilha1!C2319='[1]Pesos dos Critérios'!$W$3,'[1]Pesos dos Critérios'!$W$9,IF(Planilha1!C2319='[1]Pesos dos Critérios'!$X$3,'[1]Pesos dos Critérios'!$X$9,IF(Planilha1!C2319='[1]Pesos dos Critérios'!$Y$3,'[1]Pesos dos Critérios'!$Y$9,'[1]Pesos dos Critérios'!$Z$9))))</f>
        <v>0.0218518518518519</v>
      </c>
      <c r="AC2319" s="5" t="n">
        <f aca="false">IF(H2319=1,'[1]Pesos dos Critérios'!$AD$9,IF(Planilha1!H2319=2,'[1]Pesos dos Critérios'!$AE$9,IF(Planilha1!H2319=3,'[1]Pesos dos Critérios'!$AF$9,IF(Planilha1!H2319=4,'[1]Pesos dos Critérios'!$AG$9,'[1]Pesos dos Critérios'!$AH$9))))</f>
        <v>0.0226851851851852</v>
      </c>
      <c r="AD2319" s="5" t="n">
        <f aca="false">IF(J2319='[1]Pesos dos Critérios'!$AA$3,'[1]Pesos dos Critérios'!$AA$9,IF(Planilha1!J2319='[1]Pesos dos Critérios'!$AB$3,'[1]Pesos dos Critérios'!$AB$9,'[1]Pesos dos Critérios'!$AC$9))</f>
        <v>0.037037037037037</v>
      </c>
      <c r="AE2319" s="5" t="n">
        <f aca="false">IF(O2319="Intervalo 1",'[1]Pesos dos Critérios'!$J$9,IF(Planilha1!O2319="Intervalo 2",'[1]Pesos dos Critérios'!$K$9,IF(Planilha1!O2319="Intervalo 3",'[1]Pesos dos Critérios'!$L$9,'[1]Pesos dos Critérios'!$M$9)))</f>
        <v>0.031305114638448</v>
      </c>
      <c r="AF2319" s="5" t="n">
        <f aca="false">IF(Q2319="Intervalo 1",'[1]Pesos dos Critérios'!$B$9,IF(Q2319="Intervalo 2",'[1]Pesos dos Critérios'!$C$9,IF(Q2319="Intervalo 3",'[1]Pesos dos Critérios'!$D$9,'[1]Pesos dos Critérios'!$E$9)))</f>
        <v>0.0686932849364791</v>
      </c>
      <c r="AG2319" s="5" t="n">
        <f aca="false">IF(S2319="Intervalo 1",'[1]Pesos dos Critérios'!$F$9,IF(S2319="Intervalo 2",'[1]Pesos dos Critérios'!$G$9,IF(S2319="Intervalo 3",'[1]Pesos dos Critérios'!$H$9,'[1]Pesos dos Critérios'!$I$9)))</f>
        <v>0.0404040404040404</v>
      </c>
      <c r="AH2319" s="5" t="n">
        <f aca="false">IF(U2319="Intervalo 1",'[1]Pesos dos Critérios'!$N$9,IF(U2319="Intervalo 2",'[1]Pesos dos Critérios'!$O$9,IF(U2319="Intervalo 3",'[1]Pesos dos Critérios'!$P$9,'[1]Pesos dos Critérios'!$Q$9)))</f>
        <v>0.0234126984126984</v>
      </c>
      <c r="AI2319" s="5" t="n">
        <f aca="false">IF(AA2319="Intervalo 1",'[1]Pesos dos Critérios'!$R$9,IF(AA2319="Intervalo 2",'[1]Pesos dos Critérios'!$S$9,IF(AA2319="Intervalo 3",'[1]Pesos dos Critérios'!$T$9,'[1]Pesos dos Critérios'!$U$9)))</f>
        <v>0.0468253968253968</v>
      </c>
      <c r="AJ2319" s="5" t="n">
        <f aca="false">SUM(AB2319:AI2319)</f>
        <v>0.292214609291137</v>
      </c>
      <c r="AK2319" s="5" t="n">
        <v>2318</v>
      </c>
      <c r="AM2319" s="1" t="s">
        <v>52</v>
      </c>
    </row>
    <row r="2320" customFormat="false" ht="12.8" hidden="false" customHeight="true" outlineLevel="0" collapsed="false">
      <c r="A2320" s="7" t="n">
        <v>2016</v>
      </c>
      <c r="B2320" s="7" t="s">
        <v>719</v>
      </c>
      <c r="C2320" s="8" t="s">
        <v>205</v>
      </c>
      <c r="D2320" s="7" t="s">
        <v>235</v>
      </c>
      <c r="E2320" s="7" t="s">
        <v>1521</v>
      </c>
      <c r="F2320" s="7" t="s">
        <v>1522</v>
      </c>
      <c r="G2320" s="7" t="s">
        <v>273</v>
      </c>
      <c r="H2320" s="9" t="n">
        <v>4</v>
      </c>
      <c r="I2320" s="7" t="s">
        <v>705</v>
      </c>
      <c r="J2320" s="8" t="s">
        <v>86</v>
      </c>
      <c r="K2320" s="10" t="s">
        <v>46</v>
      </c>
      <c r="L2320" s="10" t="s">
        <v>83</v>
      </c>
      <c r="M2320" s="10" t="s">
        <v>48</v>
      </c>
      <c r="N2320" s="10" t="n">
        <v>0.015</v>
      </c>
      <c r="O2320" s="9" t="s">
        <v>57</v>
      </c>
      <c r="P2320" s="11" t="n">
        <v>0.044</v>
      </c>
      <c r="Q2320" s="8" t="s">
        <v>49</v>
      </c>
      <c r="R2320" s="11" t="n">
        <v>0.009</v>
      </c>
      <c r="S2320" s="8" t="s">
        <v>49</v>
      </c>
      <c r="T2320" s="11" t="n">
        <v>176</v>
      </c>
      <c r="U2320" s="8" t="s">
        <v>50</v>
      </c>
      <c r="V2320" s="11" t="n">
        <v>4.9</v>
      </c>
      <c r="W2320" s="11" t="n">
        <v>6.51</v>
      </c>
      <c r="X2320" s="11" t="n">
        <v>7</v>
      </c>
      <c r="Y2320" s="11" t="n">
        <v>9.3</v>
      </c>
      <c r="Z2320" s="11" t="n">
        <v>2.85</v>
      </c>
      <c r="AA2320" s="8" t="s">
        <v>50</v>
      </c>
      <c r="AB2320" s="5" t="n">
        <f aca="false">IF(C2320='[1]Pesos dos Critérios'!$V$3,'[1]Pesos dos Critérios'!$V$9,IF(Planilha1!C2320='[1]Pesos dos Critérios'!$W$3,'[1]Pesos dos Critérios'!$W$9,IF(Planilha1!C2320='[1]Pesos dos Critérios'!$X$3,'[1]Pesos dos Critérios'!$X$9,IF(Planilha1!C2320='[1]Pesos dos Critérios'!$Y$3,'[1]Pesos dos Critérios'!$Y$9,'[1]Pesos dos Critérios'!$Z$9))))</f>
        <v>0.0218518518518519</v>
      </c>
      <c r="AC2320" s="5" t="n">
        <f aca="false">IF(H2320=1,'[1]Pesos dos Critérios'!$AD$9,IF(Planilha1!H2320=2,'[1]Pesos dos Critérios'!$AE$9,IF(Planilha1!H2320=3,'[1]Pesos dos Critérios'!$AF$9,IF(Planilha1!H2320=4,'[1]Pesos dos Critérios'!$AG$9,'[1]Pesos dos Critérios'!$AH$9))))</f>
        <v>0.0226851851851852</v>
      </c>
      <c r="AD2320" s="5" t="n">
        <f aca="false">IF(J2320='[1]Pesos dos Critérios'!$AA$3,'[1]Pesos dos Critérios'!$AA$9,IF(Planilha1!J2320='[1]Pesos dos Critérios'!$AB$3,'[1]Pesos dos Critérios'!$AB$9,'[1]Pesos dos Critérios'!$AC$9))</f>
        <v>0.037037037037037</v>
      </c>
      <c r="AE2320" s="5" t="n">
        <f aca="false">IF(O2320="Intervalo 1",'[1]Pesos dos Critérios'!$J$9,IF(Planilha1!O2320="Intervalo 2",'[1]Pesos dos Critérios'!$K$9,IF(Planilha1!O2320="Intervalo 3",'[1]Pesos dos Critérios'!$L$9,'[1]Pesos dos Critérios'!$M$9)))</f>
        <v>0.031305114638448</v>
      </c>
      <c r="AF2320" s="5" t="n">
        <f aca="false">IF(Q2320="Intervalo 1",'[1]Pesos dos Critérios'!$B$9,IF(Q2320="Intervalo 2",'[1]Pesos dos Critérios'!$C$9,IF(Q2320="Intervalo 3",'[1]Pesos dos Critérios'!$D$9,'[1]Pesos dos Critérios'!$E$9)))</f>
        <v>0.0686932849364791</v>
      </c>
      <c r="AG2320" s="5" t="n">
        <f aca="false">IF(S2320="Intervalo 1",'[1]Pesos dos Critérios'!$F$9,IF(S2320="Intervalo 2",'[1]Pesos dos Critérios'!$G$9,IF(S2320="Intervalo 3",'[1]Pesos dos Critérios'!$H$9,'[1]Pesos dos Critérios'!$I$9)))</f>
        <v>0.0404040404040404</v>
      </c>
      <c r="AH2320" s="5" t="n">
        <f aca="false">IF(U2320="Intervalo 1",'[1]Pesos dos Critérios'!$N$9,IF(U2320="Intervalo 2",'[1]Pesos dos Critérios'!$O$9,IF(U2320="Intervalo 3",'[1]Pesos dos Critérios'!$P$9,'[1]Pesos dos Critérios'!$Q$9)))</f>
        <v>0.0234126984126984</v>
      </c>
      <c r="AI2320" s="5" t="n">
        <f aca="false">IF(AA2320="Intervalo 1",'[1]Pesos dos Critérios'!$R$9,IF(AA2320="Intervalo 2",'[1]Pesos dos Critérios'!$S$9,IF(AA2320="Intervalo 3",'[1]Pesos dos Critérios'!$T$9,'[1]Pesos dos Critérios'!$U$9)))</f>
        <v>0.0468253968253968</v>
      </c>
      <c r="AJ2320" s="5" t="n">
        <f aca="false">SUM(AB2320:AI2320)</f>
        <v>0.292214609291137</v>
      </c>
      <c r="AK2320" s="5" t="n">
        <v>2319</v>
      </c>
      <c r="AM2320" s="1" t="s">
        <v>52</v>
      </c>
    </row>
    <row r="2321" customFormat="false" ht="12.8" hidden="false" customHeight="true" outlineLevel="0" collapsed="false">
      <c r="A2321" s="7" t="n">
        <v>2016</v>
      </c>
      <c r="B2321" s="7" t="s">
        <v>719</v>
      </c>
      <c r="C2321" s="8" t="s">
        <v>205</v>
      </c>
      <c r="D2321" s="7" t="s">
        <v>235</v>
      </c>
      <c r="E2321" s="7" t="s">
        <v>1523</v>
      </c>
      <c r="F2321" s="7" t="n">
        <v>0</v>
      </c>
      <c r="G2321" s="7" t="s">
        <v>988</v>
      </c>
      <c r="H2321" s="9" t="n">
        <v>4</v>
      </c>
      <c r="I2321" s="7" t="s">
        <v>705</v>
      </c>
      <c r="J2321" s="8" t="s">
        <v>86</v>
      </c>
      <c r="K2321" s="10" t="s">
        <v>46</v>
      </c>
      <c r="L2321" s="10" t="s">
        <v>83</v>
      </c>
      <c r="M2321" s="10" t="s">
        <v>48</v>
      </c>
      <c r="N2321" s="10" t="n">
        <v>0.023</v>
      </c>
      <c r="O2321" s="9" t="s">
        <v>58</v>
      </c>
      <c r="P2321" s="11" t="n">
        <v>0.146</v>
      </c>
      <c r="Q2321" s="8" t="s">
        <v>57</v>
      </c>
      <c r="R2321" s="11" t="n">
        <v>0.016</v>
      </c>
      <c r="S2321" s="8" t="s">
        <v>57</v>
      </c>
      <c r="T2321" s="11" t="n">
        <v>189</v>
      </c>
      <c r="U2321" s="8" t="s">
        <v>50</v>
      </c>
      <c r="V2321" s="11" t="n">
        <v>4.41</v>
      </c>
      <c r="W2321" s="11" t="n">
        <v>6.58</v>
      </c>
      <c r="X2321" s="11" t="n">
        <v>6.3</v>
      </c>
      <c r="Y2321" s="11" t="n">
        <v>9.4</v>
      </c>
      <c r="Z2321" s="11" t="n">
        <v>3.05</v>
      </c>
      <c r="AA2321" s="8" t="s">
        <v>50</v>
      </c>
      <c r="AB2321" s="5" t="n">
        <f aca="false">IF(C2321='[1]Pesos dos Critérios'!$V$3,'[1]Pesos dos Critérios'!$V$9,IF(Planilha1!C2321='[1]Pesos dos Critérios'!$W$3,'[1]Pesos dos Critérios'!$W$9,IF(Planilha1!C2321='[1]Pesos dos Critérios'!$X$3,'[1]Pesos dos Critérios'!$X$9,IF(Planilha1!C2321='[1]Pesos dos Critérios'!$Y$3,'[1]Pesos dos Critérios'!$Y$9,'[1]Pesos dos Critérios'!$Z$9))))</f>
        <v>0.0218518518518519</v>
      </c>
      <c r="AC2321" s="5" t="n">
        <f aca="false">IF(H2321=1,'[1]Pesos dos Critérios'!$AD$9,IF(Planilha1!H2321=2,'[1]Pesos dos Critérios'!$AE$9,IF(Planilha1!H2321=3,'[1]Pesos dos Critérios'!$AF$9,IF(Planilha1!H2321=4,'[1]Pesos dos Critérios'!$AG$9,'[1]Pesos dos Critérios'!$AH$9))))</f>
        <v>0.0226851851851852</v>
      </c>
      <c r="AD2321" s="5" t="n">
        <f aca="false">IF(J2321='[1]Pesos dos Critérios'!$AA$3,'[1]Pesos dos Critérios'!$AA$9,IF(Planilha1!J2321='[1]Pesos dos Critérios'!$AB$3,'[1]Pesos dos Critérios'!$AB$9,'[1]Pesos dos Critérios'!$AC$9))</f>
        <v>0.037037037037037</v>
      </c>
      <c r="AE2321" s="5" t="n">
        <f aca="false">IF(O2321="Intervalo 1",'[1]Pesos dos Critérios'!$J$9,IF(Planilha1!O2321="Intervalo 2",'[1]Pesos dos Critérios'!$K$9,IF(Planilha1!O2321="Intervalo 3",'[1]Pesos dos Critérios'!$L$9,'[1]Pesos dos Critérios'!$M$9)))</f>
        <v>0.0266754850088183</v>
      </c>
      <c r="AF2321" s="5" t="n">
        <f aca="false">IF(Q2321="Intervalo 1",'[1]Pesos dos Critérios'!$B$9,IF(Q2321="Intervalo 2",'[1]Pesos dos Critérios'!$C$9,IF(Q2321="Intervalo 3",'[1]Pesos dos Critérios'!$D$9,'[1]Pesos dos Critérios'!$E$9)))</f>
        <v>0.022897761645493</v>
      </c>
      <c r="AG2321" s="5" t="n">
        <f aca="false">IF(S2321="Intervalo 1",'[1]Pesos dos Critérios'!$F$9,IF(S2321="Intervalo 2",'[1]Pesos dos Critérios'!$G$9,IF(S2321="Intervalo 3",'[1]Pesos dos Critérios'!$H$9,'[1]Pesos dos Critérios'!$I$9)))</f>
        <v>0.0404040404040404</v>
      </c>
      <c r="AH2321" s="5" t="n">
        <f aca="false">IF(U2321="Intervalo 1",'[1]Pesos dos Critérios'!$N$9,IF(U2321="Intervalo 2",'[1]Pesos dos Critérios'!$O$9,IF(U2321="Intervalo 3",'[1]Pesos dos Critérios'!$P$9,'[1]Pesos dos Critérios'!$Q$9)))</f>
        <v>0.0234126984126984</v>
      </c>
      <c r="AI2321" s="5" t="n">
        <f aca="false">IF(AA2321="Intervalo 1",'[1]Pesos dos Critérios'!$R$9,IF(AA2321="Intervalo 2",'[1]Pesos dos Critérios'!$S$9,IF(AA2321="Intervalo 3",'[1]Pesos dos Critérios'!$T$9,'[1]Pesos dos Critérios'!$U$9)))</f>
        <v>0.0468253968253968</v>
      </c>
      <c r="AJ2321" s="5" t="n">
        <f aca="false">SUM(AB2321:AI2321)</f>
        <v>0.241789456370521</v>
      </c>
      <c r="AK2321" s="5" t="n">
        <v>2320</v>
      </c>
      <c r="AM2321" s="1" t="s">
        <v>60</v>
      </c>
    </row>
    <row r="2322" customFormat="false" ht="12.8" hidden="false" customHeight="true" outlineLevel="0" collapsed="false">
      <c r="A2322" s="7" t="n">
        <v>2016</v>
      </c>
      <c r="B2322" s="7" t="s">
        <v>719</v>
      </c>
      <c r="C2322" s="8" t="s">
        <v>205</v>
      </c>
      <c r="D2322" s="7" t="s">
        <v>235</v>
      </c>
      <c r="E2322" s="7" t="s">
        <v>982</v>
      </c>
      <c r="F2322" s="7" t="n">
        <v>0</v>
      </c>
      <c r="G2322" s="7" t="s">
        <v>123</v>
      </c>
      <c r="H2322" s="9" t="n">
        <v>2</v>
      </c>
      <c r="I2322" s="7" t="s">
        <v>705</v>
      </c>
      <c r="J2322" s="8" t="s">
        <v>86</v>
      </c>
      <c r="K2322" s="10" t="s">
        <v>46</v>
      </c>
      <c r="L2322" s="10" t="s">
        <v>83</v>
      </c>
      <c r="M2322" s="10" t="s">
        <v>48</v>
      </c>
      <c r="N2322" s="10" t="n">
        <v>0.024</v>
      </c>
      <c r="O2322" s="9" t="s">
        <v>58</v>
      </c>
      <c r="P2322" s="11" t="n">
        <v>0.154</v>
      </c>
      <c r="Q2322" s="8" t="s">
        <v>57</v>
      </c>
      <c r="R2322" s="11" t="n">
        <v>0.01</v>
      </c>
      <c r="S2322" s="8" t="s">
        <v>49</v>
      </c>
      <c r="T2322" s="11" t="n">
        <v>105</v>
      </c>
      <c r="U2322" s="8" t="s">
        <v>49</v>
      </c>
      <c r="V2322" s="11" t="n">
        <v>7.63</v>
      </c>
      <c r="W2322" s="11" t="n">
        <v>11.13</v>
      </c>
      <c r="X2322" s="11" t="n">
        <v>10.9</v>
      </c>
      <c r="Y2322" s="11" t="n">
        <v>15.9</v>
      </c>
      <c r="Z2322" s="11" t="n">
        <v>1.71</v>
      </c>
      <c r="AA2322" s="8" t="s">
        <v>49</v>
      </c>
      <c r="AB2322" s="5" t="n">
        <f aca="false">IF(C2322='[1]Pesos dos Critérios'!$V$3,'[1]Pesos dos Critérios'!$V$9,IF(Planilha1!C2322='[1]Pesos dos Critérios'!$W$3,'[1]Pesos dos Critérios'!$W$9,IF(Planilha1!C2322='[1]Pesos dos Critérios'!$X$3,'[1]Pesos dos Critérios'!$X$9,IF(Planilha1!C2322='[1]Pesos dos Critérios'!$Y$3,'[1]Pesos dos Critérios'!$Y$9,'[1]Pesos dos Critérios'!$Z$9))))</f>
        <v>0.0218518518518519</v>
      </c>
      <c r="AC2322" s="5" t="n">
        <f aca="false">IF(H2322=1,'[1]Pesos dos Critérios'!$AD$9,IF(Planilha1!H2322=2,'[1]Pesos dos Critérios'!$AE$9,IF(Planilha1!H2322=3,'[1]Pesos dos Critérios'!$AF$9,IF(Planilha1!H2322=4,'[1]Pesos dos Critérios'!$AG$9,'[1]Pesos dos Critérios'!$AH$9))))</f>
        <v>0.0273148148148148</v>
      </c>
      <c r="AD2322" s="5" t="n">
        <f aca="false">IF(J2322='[1]Pesos dos Critérios'!$AA$3,'[1]Pesos dos Critérios'!$AA$9,IF(Planilha1!J2322='[1]Pesos dos Critérios'!$AB$3,'[1]Pesos dos Critérios'!$AB$9,'[1]Pesos dos Critérios'!$AC$9))</f>
        <v>0.037037037037037</v>
      </c>
      <c r="AE2322" s="5" t="n">
        <f aca="false">IF(O2322="Intervalo 1",'[1]Pesos dos Critérios'!$J$9,IF(Planilha1!O2322="Intervalo 2",'[1]Pesos dos Critérios'!$K$9,IF(Planilha1!O2322="Intervalo 3",'[1]Pesos dos Critérios'!$L$9,'[1]Pesos dos Critérios'!$M$9)))</f>
        <v>0.0266754850088183</v>
      </c>
      <c r="AF2322" s="5" t="n">
        <f aca="false">IF(Q2322="Intervalo 1",'[1]Pesos dos Critérios'!$B$9,IF(Q2322="Intervalo 2",'[1]Pesos dos Critérios'!$C$9,IF(Q2322="Intervalo 3",'[1]Pesos dos Critérios'!$D$9,'[1]Pesos dos Critérios'!$E$9)))</f>
        <v>0.022897761645493</v>
      </c>
      <c r="AG2322" s="5" t="n">
        <f aca="false">IF(S2322="Intervalo 1",'[1]Pesos dos Critérios'!$F$9,IF(S2322="Intervalo 2",'[1]Pesos dos Critérios'!$G$9,IF(S2322="Intervalo 3",'[1]Pesos dos Critérios'!$H$9,'[1]Pesos dos Critérios'!$I$9)))</f>
        <v>0.0404040404040404</v>
      </c>
      <c r="AH2322" s="5" t="n">
        <f aca="false">IF(U2322="Intervalo 1",'[1]Pesos dos Critérios'!$N$9,IF(U2322="Intervalo 2",'[1]Pesos dos Critérios'!$O$9,IF(U2322="Intervalo 3",'[1]Pesos dos Critérios'!$P$9,'[1]Pesos dos Critérios'!$Q$9)))</f>
        <v>0.0329365079365079</v>
      </c>
      <c r="AI2322" s="5" t="n">
        <f aca="false">IF(AA2322="Intervalo 1",'[1]Pesos dos Critérios'!$R$9,IF(AA2322="Intervalo 2",'[1]Pesos dos Critérios'!$S$9,IF(AA2322="Intervalo 3",'[1]Pesos dos Critérios'!$T$9,'[1]Pesos dos Critérios'!$U$9)))</f>
        <v>0.0658730158730159</v>
      </c>
      <c r="AJ2322" s="5" t="n">
        <f aca="false">SUM(AB2322:AI2322)</f>
        <v>0.274990514571579</v>
      </c>
      <c r="AK2322" s="5" t="n">
        <v>2321</v>
      </c>
      <c r="AM2322" s="1" t="s">
        <v>52</v>
      </c>
    </row>
    <row r="2323" customFormat="false" ht="12.8" hidden="false" customHeight="true" outlineLevel="0" collapsed="false">
      <c r="A2323" s="7" t="n">
        <v>2016</v>
      </c>
      <c r="B2323" s="7" t="s">
        <v>719</v>
      </c>
      <c r="C2323" s="8" t="s">
        <v>205</v>
      </c>
      <c r="D2323" s="7" t="s">
        <v>235</v>
      </c>
      <c r="E2323" s="7" t="s">
        <v>982</v>
      </c>
      <c r="F2323" s="7" t="n">
        <v>0</v>
      </c>
      <c r="G2323" s="7" t="s">
        <v>123</v>
      </c>
      <c r="H2323" s="9" t="n">
        <v>2</v>
      </c>
      <c r="I2323" s="7" t="s">
        <v>705</v>
      </c>
      <c r="J2323" s="8" t="s">
        <v>86</v>
      </c>
      <c r="K2323" s="10" t="s">
        <v>46</v>
      </c>
      <c r="L2323" s="10" t="s">
        <v>83</v>
      </c>
      <c r="M2323" s="10" t="s">
        <v>48</v>
      </c>
      <c r="N2323" s="10" t="n">
        <v>0.017</v>
      </c>
      <c r="O2323" s="9" t="s">
        <v>57</v>
      </c>
      <c r="P2323" s="11" t="n">
        <v>0.067</v>
      </c>
      <c r="Q2323" s="8" t="s">
        <v>49</v>
      </c>
      <c r="R2323" s="11" t="n">
        <v>0.009</v>
      </c>
      <c r="S2323" s="8" t="s">
        <v>49</v>
      </c>
      <c r="T2323" s="11" t="n">
        <v>119</v>
      </c>
      <c r="U2323" s="8" t="s">
        <v>57</v>
      </c>
      <c r="V2323" s="11" t="n">
        <v>7</v>
      </c>
      <c r="W2323" s="11" t="n">
        <v>9.52</v>
      </c>
      <c r="X2323" s="11" t="n">
        <v>10</v>
      </c>
      <c r="Y2323" s="11" t="n">
        <v>13.6</v>
      </c>
      <c r="Z2323" s="11" t="n">
        <v>1.93</v>
      </c>
      <c r="AA2323" s="8" t="s">
        <v>57</v>
      </c>
      <c r="AB2323" s="5" t="n">
        <f aca="false">IF(C2323='[1]Pesos dos Critérios'!$V$3,'[1]Pesos dos Critérios'!$V$9,IF(Planilha1!C2323='[1]Pesos dos Critérios'!$W$3,'[1]Pesos dos Critérios'!$W$9,IF(Planilha1!C2323='[1]Pesos dos Critérios'!$X$3,'[1]Pesos dos Critérios'!$X$9,IF(Planilha1!C2323='[1]Pesos dos Critérios'!$Y$3,'[1]Pesos dos Critérios'!$Y$9,'[1]Pesos dos Critérios'!$Z$9))))</f>
        <v>0.0218518518518519</v>
      </c>
      <c r="AC2323" s="5" t="n">
        <f aca="false">IF(H2323=1,'[1]Pesos dos Critérios'!$AD$9,IF(Planilha1!H2323=2,'[1]Pesos dos Critérios'!$AE$9,IF(Planilha1!H2323=3,'[1]Pesos dos Critérios'!$AF$9,IF(Planilha1!H2323=4,'[1]Pesos dos Critérios'!$AG$9,'[1]Pesos dos Critérios'!$AH$9))))</f>
        <v>0.0273148148148148</v>
      </c>
      <c r="AD2323" s="5" t="n">
        <f aca="false">IF(J2323='[1]Pesos dos Critérios'!$AA$3,'[1]Pesos dos Critérios'!$AA$9,IF(Planilha1!J2323='[1]Pesos dos Critérios'!$AB$3,'[1]Pesos dos Critérios'!$AB$9,'[1]Pesos dos Critérios'!$AC$9))</f>
        <v>0.037037037037037</v>
      </c>
      <c r="AE2323" s="5" t="n">
        <f aca="false">IF(O2323="Intervalo 1",'[1]Pesos dos Critérios'!$J$9,IF(Planilha1!O2323="Intervalo 2",'[1]Pesos dos Critérios'!$K$9,IF(Planilha1!O2323="Intervalo 3",'[1]Pesos dos Critérios'!$L$9,'[1]Pesos dos Critérios'!$M$9)))</f>
        <v>0.031305114638448</v>
      </c>
      <c r="AF2323" s="5" t="n">
        <f aca="false">IF(Q2323="Intervalo 1",'[1]Pesos dos Critérios'!$B$9,IF(Q2323="Intervalo 2",'[1]Pesos dos Critérios'!$C$9,IF(Q2323="Intervalo 3",'[1]Pesos dos Critérios'!$D$9,'[1]Pesos dos Critérios'!$E$9)))</f>
        <v>0.0686932849364791</v>
      </c>
      <c r="AG2323" s="5" t="n">
        <f aca="false">IF(S2323="Intervalo 1",'[1]Pesos dos Critérios'!$F$9,IF(S2323="Intervalo 2",'[1]Pesos dos Critérios'!$G$9,IF(S2323="Intervalo 3",'[1]Pesos dos Critérios'!$H$9,'[1]Pesos dos Critérios'!$I$9)))</f>
        <v>0.0404040404040404</v>
      </c>
      <c r="AH2323" s="5" t="n">
        <f aca="false">IF(U2323="Intervalo 1",'[1]Pesos dos Critérios'!$N$9,IF(U2323="Intervalo 2",'[1]Pesos dos Critérios'!$O$9,IF(U2323="Intervalo 3",'[1]Pesos dos Critérios'!$P$9,'[1]Pesos dos Critérios'!$Q$9)))</f>
        <v>0.0273809523809524</v>
      </c>
      <c r="AI2323" s="5" t="n">
        <f aca="false">IF(AA2323="Intervalo 1",'[1]Pesos dos Critérios'!$R$9,IF(AA2323="Intervalo 2",'[1]Pesos dos Critérios'!$S$9,IF(AA2323="Intervalo 3",'[1]Pesos dos Critérios'!$T$9,'[1]Pesos dos Critérios'!$U$9)))</f>
        <v>0.0547619047619048</v>
      </c>
      <c r="AJ2323" s="5" t="n">
        <f aca="false">SUM(AB2323:AI2323)</f>
        <v>0.308749000825528</v>
      </c>
      <c r="AK2323" s="5" t="n">
        <v>2322</v>
      </c>
      <c r="AM2323" s="1" t="s">
        <v>52</v>
      </c>
    </row>
    <row r="2324" customFormat="false" ht="12.8" hidden="false" customHeight="true" outlineLevel="0" collapsed="false">
      <c r="A2324" s="7" t="n">
        <v>2016</v>
      </c>
      <c r="B2324" s="7" t="s">
        <v>719</v>
      </c>
      <c r="C2324" s="8" t="s">
        <v>205</v>
      </c>
      <c r="D2324" s="7" t="s">
        <v>235</v>
      </c>
      <c r="E2324" s="7" t="s">
        <v>1524</v>
      </c>
      <c r="F2324" s="7" t="n">
        <v>0</v>
      </c>
      <c r="G2324" s="7" t="s">
        <v>123</v>
      </c>
      <c r="H2324" s="9" t="n">
        <v>2</v>
      </c>
      <c r="I2324" s="7" t="s">
        <v>705</v>
      </c>
      <c r="J2324" s="8" t="s">
        <v>86</v>
      </c>
      <c r="K2324" s="10" t="s">
        <v>46</v>
      </c>
      <c r="L2324" s="10" t="s">
        <v>83</v>
      </c>
      <c r="M2324" s="10" t="s">
        <v>56</v>
      </c>
      <c r="N2324" s="10" t="n">
        <v>0.026</v>
      </c>
      <c r="O2324" s="9" t="s">
        <v>50</v>
      </c>
      <c r="P2324" s="11" t="n">
        <v>0.168</v>
      </c>
      <c r="Q2324" s="8" t="s">
        <v>57</v>
      </c>
      <c r="R2324" s="11" t="n">
        <v>0.006</v>
      </c>
      <c r="S2324" s="8" t="s">
        <v>49</v>
      </c>
      <c r="T2324" s="11" t="n">
        <v>119</v>
      </c>
      <c r="U2324" s="8" t="s">
        <v>57</v>
      </c>
      <c r="V2324" s="11" t="n">
        <v>7</v>
      </c>
      <c r="W2324" s="11" t="n">
        <v>9.2</v>
      </c>
      <c r="X2324" s="11" t="n">
        <v>10.2</v>
      </c>
      <c r="Y2324" s="11" t="n">
        <v>13.3</v>
      </c>
      <c r="Z2324" s="11" t="n">
        <v>1.92</v>
      </c>
      <c r="AA2324" s="8" t="s">
        <v>57</v>
      </c>
      <c r="AB2324" s="5" t="n">
        <f aca="false">IF(C2324='[1]Pesos dos Critérios'!$V$3,'[1]Pesos dos Critérios'!$V$9,IF(Planilha1!C2324='[1]Pesos dos Critérios'!$W$3,'[1]Pesos dos Critérios'!$W$9,IF(Planilha1!C2324='[1]Pesos dos Critérios'!$X$3,'[1]Pesos dos Critérios'!$X$9,IF(Planilha1!C2324='[1]Pesos dos Critérios'!$Y$3,'[1]Pesos dos Critérios'!$Y$9,'[1]Pesos dos Critérios'!$Z$9))))</f>
        <v>0.0218518518518519</v>
      </c>
      <c r="AC2324" s="5" t="n">
        <f aca="false">IF(H2324=1,'[1]Pesos dos Critérios'!$AD$9,IF(Planilha1!H2324=2,'[1]Pesos dos Critérios'!$AE$9,IF(Planilha1!H2324=3,'[1]Pesos dos Critérios'!$AF$9,IF(Planilha1!H2324=4,'[1]Pesos dos Critérios'!$AG$9,'[1]Pesos dos Critérios'!$AH$9))))</f>
        <v>0.0273148148148148</v>
      </c>
      <c r="AD2324" s="5" t="n">
        <f aca="false">IF(J2324='[1]Pesos dos Critérios'!$AA$3,'[1]Pesos dos Critérios'!$AA$9,IF(Planilha1!J2324='[1]Pesos dos Critérios'!$AB$3,'[1]Pesos dos Critérios'!$AB$9,'[1]Pesos dos Critérios'!$AC$9))</f>
        <v>0.037037037037037</v>
      </c>
      <c r="AE2324" s="5" t="n">
        <f aca="false">IF(O2324="Intervalo 1",'[1]Pesos dos Critérios'!$J$9,IF(Planilha1!O2324="Intervalo 2",'[1]Pesos dos Critérios'!$K$9,IF(Planilha1!O2324="Intervalo 3",'[1]Pesos dos Critérios'!$L$9,'[1]Pesos dos Critérios'!$M$9)))</f>
        <v>0.015652557319224</v>
      </c>
      <c r="AF2324" s="5" t="n">
        <f aca="false">IF(Q2324="Intervalo 1",'[1]Pesos dos Critérios'!$B$9,IF(Q2324="Intervalo 2",'[1]Pesos dos Critérios'!$C$9,IF(Q2324="Intervalo 3",'[1]Pesos dos Critérios'!$D$9,'[1]Pesos dos Critérios'!$E$9)))</f>
        <v>0.022897761645493</v>
      </c>
      <c r="AG2324" s="5" t="n">
        <f aca="false">IF(S2324="Intervalo 1",'[1]Pesos dos Critérios'!$F$9,IF(S2324="Intervalo 2",'[1]Pesos dos Critérios'!$G$9,IF(S2324="Intervalo 3",'[1]Pesos dos Critérios'!$H$9,'[1]Pesos dos Critérios'!$I$9)))</f>
        <v>0.0404040404040404</v>
      </c>
      <c r="AH2324" s="5" t="n">
        <f aca="false">IF(U2324="Intervalo 1",'[1]Pesos dos Critérios'!$N$9,IF(U2324="Intervalo 2",'[1]Pesos dos Critérios'!$O$9,IF(U2324="Intervalo 3",'[1]Pesos dos Critérios'!$P$9,'[1]Pesos dos Critérios'!$Q$9)))</f>
        <v>0.0273809523809524</v>
      </c>
      <c r="AI2324" s="5" t="n">
        <f aca="false">IF(AA2324="Intervalo 1",'[1]Pesos dos Critérios'!$R$9,IF(AA2324="Intervalo 2",'[1]Pesos dos Critérios'!$S$9,IF(AA2324="Intervalo 3",'[1]Pesos dos Critérios'!$T$9,'[1]Pesos dos Critérios'!$U$9)))</f>
        <v>0.0547619047619048</v>
      </c>
      <c r="AJ2324" s="5" t="n">
        <f aca="false">SUM(AB2324:AI2324)</f>
        <v>0.247300920215318</v>
      </c>
      <c r="AK2324" s="5" t="n">
        <v>2323</v>
      </c>
      <c r="AM2324" s="1" t="s">
        <v>60</v>
      </c>
    </row>
    <row r="2325" customFormat="false" ht="12.8" hidden="false" customHeight="true" outlineLevel="0" collapsed="false">
      <c r="A2325" s="7" t="n">
        <v>2016</v>
      </c>
      <c r="B2325" s="7" t="s">
        <v>719</v>
      </c>
      <c r="C2325" s="8" t="s">
        <v>205</v>
      </c>
      <c r="D2325" s="7" t="s">
        <v>235</v>
      </c>
      <c r="E2325" s="7" t="s">
        <v>1525</v>
      </c>
      <c r="F2325" s="7" t="n">
        <v>0</v>
      </c>
      <c r="G2325" s="7" t="s">
        <v>123</v>
      </c>
      <c r="H2325" s="9" t="n">
        <v>2</v>
      </c>
      <c r="I2325" s="7" t="s">
        <v>705</v>
      </c>
      <c r="J2325" s="8" t="s">
        <v>86</v>
      </c>
      <c r="K2325" s="10" t="s">
        <v>46</v>
      </c>
      <c r="L2325" s="10" t="s">
        <v>83</v>
      </c>
      <c r="M2325" s="10" t="s">
        <v>56</v>
      </c>
      <c r="N2325" s="10" t="n">
        <v>0.026</v>
      </c>
      <c r="O2325" s="9" t="s">
        <v>50</v>
      </c>
      <c r="P2325" s="11" t="n">
        <v>0.168</v>
      </c>
      <c r="Q2325" s="8" t="s">
        <v>57</v>
      </c>
      <c r="R2325" s="11" t="n">
        <v>0.006</v>
      </c>
      <c r="S2325" s="8" t="s">
        <v>49</v>
      </c>
      <c r="T2325" s="11" t="n">
        <v>119</v>
      </c>
      <c r="U2325" s="8" t="s">
        <v>57</v>
      </c>
      <c r="V2325" s="11" t="n">
        <v>7</v>
      </c>
      <c r="W2325" s="11" t="n">
        <v>9.2</v>
      </c>
      <c r="X2325" s="11" t="n">
        <v>10.2</v>
      </c>
      <c r="Y2325" s="11" t="n">
        <v>13.3</v>
      </c>
      <c r="Z2325" s="11" t="n">
        <v>1.92</v>
      </c>
      <c r="AA2325" s="8" t="s">
        <v>57</v>
      </c>
      <c r="AB2325" s="5" t="n">
        <f aca="false">IF(C2325='[1]Pesos dos Critérios'!$V$3,'[1]Pesos dos Critérios'!$V$9,IF(Planilha1!C2325='[1]Pesos dos Critérios'!$W$3,'[1]Pesos dos Critérios'!$W$9,IF(Planilha1!C2325='[1]Pesos dos Critérios'!$X$3,'[1]Pesos dos Critérios'!$X$9,IF(Planilha1!C2325='[1]Pesos dos Critérios'!$Y$3,'[1]Pesos dos Critérios'!$Y$9,'[1]Pesos dos Critérios'!$Z$9))))</f>
        <v>0.0218518518518519</v>
      </c>
      <c r="AC2325" s="5" t="n">
        <f aca="false">IF(H2325=1,'[1]Pesos dos Critérios'!$AD$9,IF(Planilha1!H2325=2,'[1]Pesos dos Critérios'!$AE$9,IF(Planilha1!H2325=3,'[1]Pesos dos Critérios'!$AF$9,IF(Planilha1!H2325=4,'[1]Pesos dos Critérios'!$AG$9,'[1]Pesos dos Critérios'!$AH$9))))</f>
        <v>0.0273148148148148</v>
      </c>
      <c r="AD2325" s="5" t="n">
        <f aca="false">IF(J2325='[1]Pesos dos Critérios'!$AA$3,'[1]Pesos dos Critérios'!$AA$9,IF(Planilha1!J2325='[1]Pesos dos Critérios'!$AB$3,'[1]Pesos dos Critérios'!$AB$9,'[1]Pesos dos Critérios'!$AC$9))</f>
        <v>0.037037037037037</v>
      </c>
      <c r="AE2325" s="5" t="n">
        <f aca="false">IF(O2325="Intervalo 1",'[1]Pesos dos Critérios'!$J$9,IF(Planilha1!O2325="Intervalo 2",'[1]Pesos dos Critérios'!$K$9,IF(Planilha1!O2325="Intervalo 3",'[1]Pesos dos Critérios'!$L$9,'[1]Pesos dos Critérios'!$M$9)))</f>
        <v>0.015652557319224</v>
      </c>
      <c r="AF2325" s="5" t="n">
        <f aca="false">IF(Q2325="Intervalo 1",'[1]Pesos dos Critérios'!$B$9,IF(Q2325="Intervalo 2",'[1]Pesos dos Critérios'!$C$9,IF(Q2325="Intervalo 3",'[1]Pesos dos Critérios'!$D$9,'[1]Pesos dos Critérios'!$E$9)))</f>
        <v>0.022897761645493</v>
      </c>
      <c r="AG2325" s="5" t="n">
        <f aca="false">IF(S2325="Intervalo 1",'[1]Pesos dos Critérios'!$F$9,IF(S2325="Intervalo 2",'[1]Pesos dos Critérios'!$G$9,IF(S2325="Intervalo 3",'[1]Pesos dos Critérios'!$H$9,'[1]Pesos dos Critérios'!$I$9)))</f>
        <v>0.0404040404040404</v>
      </c>
      <c r="AH2325" s="5" t="n">
        <f aca="false">IF(U2325="Intervalo 1",'[1]Pesos dos Critérios'!$N$9,IF(U2325="Intervalo 2",'[1]Pesos dos Critérios'!$O$9,IF(U2325="Intervalo 3",'[1]Pesos dos Critérios'!$P$9,'[1]Pesos dos Critérios'!$Q$9)))</f>
        <v>0.0273809523809524</v>
      </c>
      <c r="AI2325" s="5" t="n">
        <f aca="false">IF(AA2325="Intervalo 1",'[1]Pesos dos Critérios'!$R$9,IF(AA2325="Intervalo 2",'[1]Pesos dos Critérios'!$S$9,IF(AA2325="Intervalo 3",'[1]Pesos dos Critérios'!$T$9,'[1]Pesos dos Critérios'!$U$9)))</f>
        <v>0.0547619047619048</v>
      </c>
      <c r="AJ2325" s="5" t="n">
        <f aca="false">SUM(AB2325:AI2325)</f>
        <v>0.247300920215318</v>
      </c>
      <c r="AK2325" s="5" t="n">
        <v>2324</v>
      </c>
      <c r="AM2325" s="1" t="s">
        <v>60</v>
      </c>
    </row>
    <row r="2326" customFormat="false" ht="12.8" hidden="false" customHeight="true" outlineLevel="0" collapsed="false">
      <c r="A2326" s="7" t="n">
        <v>2016</v>
      </c>
      <c r="B2326" s="7" t="s">
        <v>719</v>
      </c>
      <c r="C2326" s="8" t="s">
        <v>205</v>
      </c>
      <c r="D2326" s="7" t="s">
        <v>235</v>
      </c>
      <c r="E2326" s="7" t="s">
        <v>984</v>
      </c>
      <c r="F2326" s="7" t="s">
        <v>1526</v>
      </c>
      <c r="G2326" s="7" t="s">
        <v>224</v>
      </c>
      <c r="H2326" s="9" t="n">
        <v>2</v>
      </c>
      <c r="I2326" s="7" t="s">
        <v>705</v>
      </c>
      <c r="J2326" s="8" t="s">
        <v>86</v>
      </c>
      <c r="K2326" s="10" t="s">
        <v>46</v>
      </c>
      <c r="L2326" s="10" t="s">
        <v>83</v>
      </c>
      <c r="M2326" s="10" t="s">
        <v>48</v>
      </c>
      <c r="N2326" s="10" t="n">
        <v>0.013</v>
      </c>
      <c r="O2326" s="9" t="s">
        <v>57</v>
      </c>
      <c r="P2326" s="11" t="n">
        <v>0.097</v>
      </c>
      <c r="Q2326" s="8" t="s">
        <v>49</v>
      </c>
      <c r="R2326" s="11" t="n">
        <v>0.012</v>
      </c>
      <c r="S2326" s="8" t="s">
        <v>57</v>
      </c>
      <c r="T2326" s="11" t="n">
        <v>124</v>
      </c>
      <c r="U2326" s="8" t="s">
        <v>57</v>
      </c>
      <c r="V2326" s="11" t="n">
        <v>6.72</v>
      </c>
      <c r="W2326" s="11" t="n">
        <v>9.24</v>
      </c>
      <c r="X2326" s="11" t="n">
        <v>9.6</v>
      </c>
      <c r="Y2326" s="11" t="n">
        <v>13.2</v>
      </c>
      <c r="Z2326" s="11" t="n">
        <v>2.01</v>
      </c>
      <c r="AA2326" s="8" t="s">
        <v>57</v>
      </c>
      <c r="AB2326" s="5" t="n">
        <f aca="false">IF(C2326='[1]Pesos dos Critérios'!$V$3,'[1]Pesos dos Critérios'!$V$9,IF(Planilha1!C2326='[1]Pesos dos Critérios'!$W$3,'[1]Pesos dos Critérios'!$W$9,IF(Planilha1!C2326='[1]Pesos dos Critérios'!$X$3,'[1]Pesos dos Critérios'!$X$9,IF(Planilha1!C2326='[1]Pesos dos Critérios'!$Y$3,'[1]Pesos dos Critérios'!$Y$9,'[1]Pesos dos Critérios'!$Z$9))))</f>
        <v>0.0218518518518519</v>
      </c>
      <c r="AC2326" s="5" t="n">
        <f aca="false">IF(H2326=1,'[1]Pesos dos Critérios'!$AD$9,IF(Planilha1!H2326=2,'[1]Pesos dos Critérios'!$AE$9,IF(Planilha1!H2326=3,'[1]Pesos dos Critérios'!$AF$9,IF(Planilha1!H2326=4,'[1]Pesos dos Critérios'!$AG$9,'[1]Pesos dos Critérios'!$AH$9))))</f>
        <v>0.0273148148148148</v>
      </c>
      <c r="AD2326" s="5" t="n">
        <f aca="false">IF(J2326='[1]Pesos dos Critérios'!$AA$3,'[1]Pesos dos Critérios'!$AA$9,IF(Planilha1!J2326='[1]Pesos dos Critérios'!$AB$3,'[1]Pesos dos Critérios'!$AB$9,'[1]Pesos dos Critérios'!$AC$9))</f>
        <v>0.037037037037037</v>
      </c>
      <c r="AE2326" s="5" t="n">
        <f aca="false">IF(O2326="Intervalo 1",'[1]Pesos dos Critérios'!$J$9,IF(Planilha1!O2326="Intervalo 2",'[1]Pesos dos Critérios'!$K$9,IF(Planilha1!O2326="Intervalo 3",'[1]Pesos dos Critérios'!$L$9,'[1]Pesos dos Critérios'!$M$9)))</f>
        <v>0.031305114638448</v>
      </c>
      <c r="AF2326" s="5" t="n">
        <f aca="false">IF(Q2326="Intervalo 1",'[1]Pesos dos Critérios'!$B$9,IF(Q2326="Intervalo 2",'[1]Pesos dos Critérios'!$C$9,IF(Q2326="Intervalo 3",'[1]Pesos dos Critérios'!$D$9,'[1]Pesos dos Critérios'!$E$9)))</f>
        <v>0.0686932849364791</v>
      </c>
      <c r="AG2326" s="5" t="n">
        <f aca="false">IF(S2326="Intervalo 1",'[1]Pesos dos Critérios'!$F$9,IF(S2326="Intervalo 2",'[1]Pesos dos Critérios'!$G$9,IF(S2326="Intervalo 3",'[1]Pesos dos Critérios'!$H$9,'[1]Pesos dos Critérios'!$I$9)))</f>
        <v>0.0404040404040404</v>
      </c>
      <c r="AH2326" s="5" t="n">
        <f aca="false">IF(U2326="Intervalo 1",'[1]Pesos dos Critérios'!$N$9,IF(U2326="Intervalo 2",'[1]Pesos dos Critérios'!$O$9,IF(U2326="Intervalo 3",'[1]Pesos dos Critérios'!$P$9,'[1]Pesos dos Critérios'!$Q$9)))</f>
        <v>0.0273809523809524</v>
      </c>
      <c r="AI2326" s="5" t="n">
        <f aca="false">IF(AA2326="Intervalo 1",'[1]Pesos dos Critérios'!$R$9,IF(AA2326="Intervalo 2",'[1]Pesos dos Critérios'!$S$9,IF(AA2326="Intervalo 3",'[1]Pesos dos Critérios'!$T$9,'[1]Pesos dos Critérios'!$U$9)))</f>
        <v>0.0547619047619048</v>
      </c>
      <c r="AJ2326" s="5" t="n">
        <f aca="false">SUM(AB2326:AI2326)</f>
        <v>0.308749000825528</v>
      </c>
      <c r="AK2326" s="5" t="n">
        <v>2325</v>
      </c>
      <c r="AM2326" s="1" t="s">
        <v>52</v>
      </c>
    </row>
    <row r="2327" customFormat="false" ht="12.8" hidden="false" customHeight="true" outlineLevel="0" collapsed="false">
      <c r="A2327" s="7" t="n">
        <v>2016</v>
      </c>
      <c r="B2327" s="7" t="s">
        <v>719</v>
      </c>
      <c r="C2327" s="8" t="s">
        <v>205</v>
      </c>
      <c r="D2327" s="7" t="s">
        <v>235</v>
      </c>
      <c r="E2327" s="7" t="s">
        <v>1527</v>
      </c>
      <c r="F2327" s="7" t="n">
        <v>0</v>
      </c>
      <c r="G2327" s="7" t="s">
        <v>224</v>
      </c>
      <c r="H2327" s="9" t="n">
        <v>2</v>
      </c>
      <c r="I2327" s="7" t="s">
        <v>705</v>
      </c>
      <c r="J2327" s="8" t="s">
        <v>86</v>
      </c>
      <c r="K2327" s="10" t="s">
        <v>46</v>
      </c>
      <c r="L2327" s="10" t="s">
        <v>83</v>
      </c>
      <c r="M2327" s="10" t="s">
        <v>48</v>
      </c>
      <c r="N2327" s="10" t="n">
        <v>0.013</v>
      </c>
      <c r="O2327" s="9" t="s">
        <v>57</v>
      </c>
      <c r="P2327" s="11" t="n">
        <v>0.097</v>
      </c>
      <c r="Q2327" s="8" t="s">
        <v>49</v>
      </c>
      <c r="R2327" s="11" t="n">
        <v>0.012</v>
      </c>
      <c r="S2327" s="8" t="s">
        <v>57</v>
      </c>
      <c r="T2327" s="11" t="n">
        <v>124</v>
      </c>
      <c r="U2327" s="8" t="s">
        <v>57</v>
      </c>
      <c r="V2327" s="11" t="n">
        <v>6.72</v>
      </c>
      <c r="W2327" s="11" t="n">
        <v>9.24</v>
      </c>
      <c r="X2327" s="11" t="n">
        <v>9.6</v>
      </c>
      <c r="Y2327" s="11" t="n">
        <v>13.2</v>
      </c>
      <c r="Z2327" s="11" t="n">
        <v>2.01</v>
      </c>
      <c r="AA2327" s="8" t="s">
        <v>57</v>
      </c>
      <c r="AB2327" s="5" t="n">
        <f aca="false">IF(C2327='[1]Pesos dos Critérios'!$V$3,'[1]Pesos dos Critérios'!$V$9,IF(Planilha1!C2327='[1]Pesos dos Critérios'!$W$3,'[1]Pesos dos Critérios'!$W$9,IF(Planilha1!C2327='[1]Pesos dos Critérios'!$X$3,'[1]Pesos dos Critérios'!$X$9,IF(Planilha1!C2327='[1]Pesos dos Critérios'!$Y$3,'[1]Pesos dos Critérios'!$Y$9,'[1]Pesos dos Critérios'!$Z$9))))</f>
        <v>0.0218518518518519</v>
      </c>
      <c r="AC2327" s="5" t="n">
        <f aca="false">IF(H2327=1,'[1]Pesos dos Critérios'!$AD$9,IF(Planilha1!H2327=2,'[1]Pesos dos Critérios'!$AE$9,IF(Planilha1!H2327=3,'[1]Pesos dos Critérios'!$AF$9,IF(Planilha1!H2327=4,'[1]Pesos dos Critérios'!$AG$9,'[1]Pesos dos Critérios'!$AH$9))))</f>
        <v>0.0273148148148148</v>
      </c>
      <c r="AD2327" s="5" t="n">
        <f aca="false">IF(J2327='[1]Pesos dos Critérios'!$AA$3,'[1]Pesos dos Critérios'!$AA$9,IF(Planilha1!J2327='[1]Pesos dos Critérios'!$AB$3,'[1]Pesos dos Critérios'!$AB$9,'[1]Pesos dos Critérios'!$AC$9))</f>
        <v>0.037037037037037</v>
      </c>
      <c r="AE2327" s="5" t="n">
        <f aca="false">IF(O2327="Intervalo 1",'[1]Pesos dos Critérios'!$J$9,IF(Planilha1!O2327="Intervalo 2",'[1]Pesos dos Critérios'!$K$9,IF(Planilha1!O2327="Intervalo 3",'[1]Pesos dos Critérios'!$L$9,'[1]Pesos dos Critérios'!$M$9)))</f>
        <v>0.031305114638448</v>
      </c>
      <c r="AF2327" s="5" t="n">
        <f aca="false">IF(Q2327="Intervalo 1",'[1]Pesos dos Critérios'!$B$9,IF(Q2327="Intervalo 2",'[1]Pesos dos Critérios'!$C$9,IF(Q2327="Intervalo 3",'[1]Pesos dos Critérios'!$D$9,'[1]Pesos dos Critérios'!$E$9)))</f>
        <v>0.0686932849364791</v>
      </c>
      <c r="AG2327" s="5" t="n">
        <f aca="false">IF(S2327="Intervalo 1",'[1]Pesos dos Critérios'!$F$9,IF(S2327="Intervalo 2",'[1]Pesos dos Critérios'!$G$9,IF(S2327="Intervalo 3",'[1]Pesos dos Critérios'!$H$9,'[1]Pesos dos Critérios'!$I$9)))</f>
        <v>0.0404040404040404</v>
      </c>
      <c r="AH2327" s="5" t="n">
        <f aca="false">IF(U2327="Intervalo 1",'[1]Pesos dos Critérios'!$N$9,IF(U2327="Intervalo 2",'[1]Pesos dos Critérios'!$O$9,IF(U2327="Intervalo 3",'[1]Pesos dos Critérios'!$P$9,'[1]Pesos dos Critérios'!$Q$9)))</f>
        <v>0.0273809523809524</v>
      </c>
      <c r="AI2327" s="5" t="n">
        <f aca="false">IF(AA2327="Intervalo 1",'[1]Pesos dos Critérios'!$R$9,IF(AA2327="Intervalo 2",'[1]Pesos dos Critérios'!$S$9,IF(AA2327="Intervalo 3",'[1]Pesos dos Critérios'!$T$9,'[1]Pesos dos Critérios'!$U$9)))</f>
        <v>0.0547619047619048</v>
      </c>
      <c r="AJ2327" s="5" t="n">
        <f aca="false">SUM(AB2327:AI2327)</f>
        <v>0.308749000825528</v>
      </c>
      <c r="AK2327" s="5" t="n">
        <v>2326</v>
      </c>
      <c r="AM2327" s="1" t="s">
        <v>52</v>
      </c>
    </row>
    <row r="2328" customFormat="false" ht="12.8" hidden="false" customHeight="true" outlineLevel="0" collapsed="false">
      <c r="A2328" s="7" t="n">
        <v>2016</v>
      </c>
      <c r="B2328" s="7" t="s">
        <v>719</v>
      </c>
      <c r="C2328" s="8" t="s">
        <v>205</v>
      </c>
      <c r="D2328" s="7" t="s">
        <v>235</v>
      </c>
      <c r="E2328" s="7" t="s">
        <v>985</v>
      </c>
      <c r="F2328" s="7" t="n">
        <v>0</v>
      </c>
      <c r="G2328" s="7" t="s">
        <v>224</v>
      </c>
      <c r="H2328" s="9" t="n">
        <v>2</v>
      </c>
      <c r="I2328" s="7" t="s">
        <v>705</v>
      </c>
      <c r="J2328" s="8" t="s">
        <v>86</v>
      </c>
      <c r="K2328" s="10" t="s">
        <v>46</v>
      </c>
      <c r="L2328" s="10" t="s">
        <v>83</v>
      </c>
      <c r="M2328" s="10" t="s">
        <v>48</v>
      </c>
      <c r="N2328" s="10" t="n">
        <v>0.014</v>
      </c>
      <c r="O2328" s="9" t="s">
        <v>57</v>
      </c>
      <c r="P2328" s="11" t="n">
        <v>0.079</v>
      </c>
      <c r="Q2328" s="8" t="s">
        <v>49</v>
      </c>
      <c r="R2328" s="11" t="n">
        <v>0.011</v>
      </c>
      <c r="S2328" s="8" t="s">
        <v>49</v>
      </c>
      <c r="T2328" s="11" t="n">
        <v>122</v>
      </c>
      <c r="U2328" s="8" t="s">
        <v>57</v>
      </c>
      <c r="V2328" s="11" t="n">
        <v>6.72</v>
      </c>
      <c r="W2328" s="11" t="n">
        <v>9.52</v>
      </c>
      <c r="X2328" s="11" t="n">
        <v>9.6</v>
      </c>
      <c r="Y2328" s="11" t="n">
        <v>13.6</v>
      </c>
      <c r="Z2328" s="11" t="n">
        <v>1.98</v>
      </c>
      <c r="AA2328" s="8" t="s">
        <v>57</v>
      </c>
      <c r="AB2328" s="5" t="n">
        <f aca="false">IF(C2328='[1]Pesos dos Critérios'!$V$3,'[1]Pesos dos Critérios'!$V$9,IF(Planilha1!C2328='[1]Pesos dos Critérios'!$W$3,'[1]Pesos dos Critérios'!$W$9,IF(Planilha1!C2328='[1]Pesos dos Critérios'!$X$3,'[1]Pesos dos Critérios'!$X$9,IF(Planilha1!C2328='[1]Pesos dos Critérios'!$Y$3,'[1]Pesos dos Critérios'!$Y$9,'[1]Pesos dos Critérios'!$Z$9))))</f>
        <v>0.0218518518518519</v>
      </c>
      <c r="AC2328" s="5" t="n">
        <f aca="false">IF(H2328=1,'[1]Pesos dos Critérios'!$AD$9,IF(Planilha1!H2328=2,'[1]Pesos dos Critérios'!$AE$9,IF(Planilha1!H2328=3,'[1]Pesos dos Critérios'!$AF$9,IF(Planilha1!H2328=4,'[1]Pesos dos Critérios'!$AG$9,'[1]Pesos dos Critérios'!$AH$9))))</f>
        <v>0.0273148148148148</v>
      </c>
      <c r="AD2328" s="5" t="n">
        <f aca="false">IF(J2328='[1]Pesos dos Critérios'!$AA$3,'[1]Pesos dos Critérios'!$AA$9,IF(Planilha1!J2328='[1]Pesos dos Critérios'!$AB$3,'[1]Pesos dos Critérios'!$AB$9,'[1]Pesos dos Critérios'!$AC$9))</f>
        <v>0.037037037037037</v>
      </c>
      <c r="AE2328" s="5" t="n">
        <f aca="false">IF(O2328="Intervalo 1",'[1]Pesos dos Critérios'!$J$9,IF(Planilha1!O2328="Intervalo 2",'[1]Pesos dos Critérios'!$K$9,IF(Planilha1!O2328="Intervalo 3",'[1]Pesos dos Critérios'!$L$9,'[1]Pesos dos Critérios'!$M$9)))</f>
        <v>0.031305114638448</v>
      </c>
      <c r="AF2328" s="5" t="n">
        <f aca="false">IF(Q2328="Intervalo 1",'[1]Pesos dos Critérios'!$B$9,IF(Q2328="Intervalo 2",'[1]Pesos dos Critérios'!$C$9,IF(Q2328="Intervalo 3",'[1]Pesos dos Critérios'!$D$9,'[1]Pesos dos Critérios'!$E$9)))</f>
        <v>0.0686932849364791</v>
      </c>
      <c r="AG2328" s="5" t="n">
        <f aca="false">IF(S2328="Intervalo 1",'[1]Pesos dos Critérios'!$F$9,IF(S2328="Intervalo 2",'[1]Pesos dos Critérios'!$G$9,IF(S2328="Intervalo 3",'[1]Pesos dos Critérios'!$H$9,'[1]Pesos dos Critérios'!$I$9)))</f>
        <v>0.0404040404040404</v>
      </c>
      <c r="AH2328" s="5" t="n">
        <f aca="false">IF(U2328="Intervalo 1",'[1]Pesos dos Critérios'!$N$9,IF(U2328="Intervalo 2",'[1]Pesos dos Critérios'!$O$9,IF(U2328="Intervalo 3",'[1]Pesos dos Critérios'!$P$9,'[1]Pesos dos Critérios'!$Q$9)))</f>
        <v>0.0273809523809524</v>
      </c>
      <c r="AI2328" s="5" t="n">
        <f aca="false">IF(AA2328="Intervalo 1",'[1]Pesos dos Critérios'!$R$9,IF(AA2328="Intervalo 2",'[1]Pesos dos Critérios'!$S$9,IF(AA2328="Intervalo 3",'[1]Pesos dos Critérios'!$T$9,'[1]Pesos dos Critérios'!$U$9)))</f>
        <v>0.0547619047619048</v>
      </c>
      <c r="AJ2328" s="5" t="n">
        <f aca="false">SUM(AB2328:AI2328)</f>
        <v>0.308749000825528</v>
      </c>
      <c r="AK2328" s="5" t="n">
        <v>2327</v>
      </c>
      <c r="AM2328" s="1" t="s">
        <v>52</v>
      </c>
    </row>
    <row r="2329" customFormat="false" ht="12.8" hidden="false" customHeight="true" outlineLevel="0" collapsed="false">
      <c r="A2329" s="7" t="n">
        <v>2016</v>
      </c>
      <c r="B2329" s="7" t="s">
        <v>719</v>
      </c>
      <c r="C2329" s="8" t="s">
        <v>205</v>
      </c>
      <c r="D2329" s="7" t="s">
        <v>235</v>
      </c>
      <c r="E2329" s="7" t="s">
        <v>1528</v>
      </c>
      <c r="F2329" s="7" t="n">
        <v>0</v>
      </c>
      <c r="G2329" s="7" t="s">
        <v>224</v>
      </c>
      <c r="H2329" s="9" t="n">
        <v>2</v>
      </c>
      <c r="I2329" s="7" t="s">
        <v>705</v>
      </c>
      <c r="J2329" s="8" t="s">
        <v>86</v>
      </c>
      <c r="K2329" s="10" t="s">
        <v>46</v>
      </c>
      <c r="L2329" s="10" t="s">
        <v>83</v>
      </c>
      <c r="M2329" s="10" t="s">
        <v>48</v>
      </c>
      <c r="N2329" s="10" t="n">
        <v>0.014</v>
      </c>
      <c r="O2329" s="9" t="s">
        <v>57</v>
      </c>
      <c r="P2329" s="11" t="n">
        <v>0.079</v>
      </c>
      <c r="Q2329" s="8" t="s">
        <v>49</v>
      </c>
      <c r="R2329" s="11" t="n">
        <v>0.011</v>
      </c>
      <c r="S2329" s="8" t="s">
        <v>49</v>
      </c>
      <c r="T2329" s="11" t="n">
        <v>122</v>
      </c>
      <c r="U2329" s="8" t="s">
        <v>57</v>
      </c>
      <c r="V2329" s="11" t="n">
        <v>6.79</v>
      </c>
      <c r="W2329" s="11" t="n">
        <v>9.52</v>
      </c>
      <c r="X2329" s="11" t="n">
        <v>9.7</v>
      </c>
      <c r="Y2329" s="11" t="n">
        <v>13.6</v>
      </c>
      <c r="Z2329" s="11" t="n">
        <v>1.97</v>
      </c>
      <c r="AA2329" s="8" t="s">
        <v>57</v>
      </c>
      <c r="AB2329" s="5" t="n">
        <f aca="false">IF(C2329='[1]Pesos dos Critérios'!$V$3,'[1]Pesos dos Critérios'!$V$9,IF(Planilha1!C2329='[1]Pesos dos Critérios'!$W$3,'[1]Pesos dos Critérios'!$W$9,IF(Planilha1!C2329='[1]Pesos dos Critérios'!$X$3,'[1]Pesos dos Critérios'!$X$9,IF(Planilha1!C2329='[1]Pesos dos Critérios'!$Y$3,'[1]Pesos dos Critérios'!$Y$9,'[1]Pesos dos Critérios'!$Z$9))))</f>
        <v>0.0218518518518519</v>
      </c>
      <c r="AC2329" s="5" t="n">
        <f aca="false">IF(H2329=1,'[1]Pesos dos Critérios'!$AD$9,IF(Planilha1!H2329=2,'[1]Pesos dos Critérios'!$AE$9,IF(Planilha1!H2329=3,'[1]Pesos dos Critérios'!$AF$9,IF(Planilha1!H2329=4,'[1]Pesos dos Critérios'!$AG$9,'[1]Pesos dos Critérios'!$AH$9))))</f>
        <v>0.0273148148148148</v>
      </c>
      <c r="AD2329" s="5" t="n">
        <f aca="false">IF(J2329='[1]Pesos dos Critérios'!$AA$3,'[1]Pesos dos Critérios'!$AA$9,IF(Planilha1!J2329='[1]Pesos dos Critérios'!$AB$3,'[1]Pesos dos Critérios'!$AB$9,'[1]Pesos dos Critérios'!$AC$9))</f>
        <v>0.037037037037037</v>
      </c>
      <c r="AE2329" s="5" t="n">
        <f aca="false">IF(O2329="Intervalo 1",'[1]Pesos dos Critérios'!$J$9,IF(Planilha1!O2329="Intervalo 2",'[1]Pesos dos Critérios'!$K$9,IF(Planilha1!O2329="Intervalo 3",'[1]Pesos dos Critérios'!$L$9,'[1]Pesos dos Critérios'!$M$9)))</f>
        <v>0.031305114638448</v>
      </c>
      <c r="AF2329" s="5" t="n">
        <f aca="false">IF(Q2329="Intervalo 1",'[1]Pesos dos Critérios'!$B$9,IF(Q2329="Intervalo 2",'[1]Pesos dos Critérios'!$C$9,IF(Q2329="Intervalo 3",'[1]Pesos dos Critérios'!$D$9,'[1]Pesos dos Critérios'!$E$9)))</f>
        <v>0.0686932849364791</v>
      </c>
      <c r="AG2329" s="5" t="n">
        <f aca="false">IF(S2329="Intervalo 1",'[1]Pesos dos Critérios'!$F$9,IF(S2329="Intervalo 2",'[1]Pesos dos Critérios'!$G$9,IF(S2329="Intervalo 3",'[1]Pesos dos Critérios'!$H$9,'[1]Pesos dos Critérios'!$I$9)))</f>
        <v>0.0404040404040404</v>
      </c>
      <c r="AH2329" s="5" t="n">
        <f aca="false">IF(U2329="Intervalo 1",'[1]Pesos dos Critérios'!$N$9,IF(U2329="Intervalo 2",'[1]Pesos dos Critérios'!$O$9,IF(U2329="Intervalo 3",'[1]Pesos dos Critérios'!$P$9,'[1]Pesos dos Critérios'!$Q$9)))</f>
        <v>0.0273809523809524</v>
      </c>
      <c r="AI2329" s="5" t="n">
        <f aca="false">IF(AA2329="Intervalo 1",'[1]Pesos dos Critérios'!$R$9,IF(AA2329="Intervalo 2",'[1]Pesos dos Critérios'!$S$9,IF(AA2329="Intervalo 3",'[1]Pesos dos Critérios'!$T$9,'[1]Pesos dos Critérios'!$U$9)))</f>
        <v>0.0547619047619048</v>
      </c>
      <c r="AJ2329" s="5" t="n">
        <f aca="false">SUM(AB2329:AI2329)</f>
        <v>0.308749000825528</v>
      </c>
      <c r="AK2329" s="5" t="n">
        <v>2328</v>
      </c>
      <c r="AM2329" s="1" t="s">
        <v>52</v>
      </c>
    </row>
    <row r="2330" customFormat="false" ht="12.8" hidden="false" customHeight="true" outlineLevel="0" collapsed="false">
      <c r="A2330" s="7" t="n">
        <v>2016</v>
      </c>
      <c r="B2330" s="7" t="s">
        <v>719</v>
      </c>
      <c r="C2330" s="8" t="s">
        <v>205</v>
      </c>
      <c r="D2330" s="7" t="s">
        <v>235</v>
      </c>
      <c r="E2330" s="7" t="s">
        <v>727</v>
      </c>
      <c r="F2330" s="7" t="n">
        <v>0</v>
      </c>
      <c r="G2330" s="7" t="s">
        <v>224</v>
      </c>
      <c r="H2330" s="9" t="n">
        <v>2</v>
      </c>
      <c r="I2330" s="7" t="s">
        <v>705</v>
      </c>
      <c r="J2330" s="8" t="s">
        <v>86</v>
      </c>
      <c r="K2330" s="10" t="s">
        <v>46</v>
      </c>
      <c r="L2330" s="10" t="s">
        <v>83</v>
      </c>
      <c r="M2330" s="10" t="s">
        <v>48</v>
      </c>
      <c r="N2330" s="10" t="n">
        <v>0.013</v>
      </c>
      <c r="O2330" s="9" t="s">
        <v>57</v>
      </c>
      <c r="P2330" s="11" t="n">
        <v>0.076</v>
      </c>
      <c r="Q2330" s="8" t="s">
        <v>49</v>
      </c>
      <c r="R2330" s="11" t="n">
        <v>0.006</v>
      </c>
      <c r="S2330" s="8" t="s">
        <v>49</v>
      </c>
      <c r="T2330" s="11" t="n">
        <v>124</v>
      </c>
      <c r="U2330" s="8" t="s">
        <v>57</v>
      </c>
      <c r="V2330" s="11" t="n">
        <v>6.65</v>
      </c>
      <c r="W2330" s="11" t="n">
        <v>9.38</v>
      </c>
      <c r="X2330" s="11" t="n">
        <v>9.5</v>
      </c>
      <c r="Y2330" s="11" t="n">
        <v>13.4</v>
      </c>
      <c r="Z2330" s="11" t="n">
        <v>2.01</v>
      </c>
      <c r="AA2330" s="8" t="s">
        <v>57</v>
      </c>
      <c r="AB2330" s="5" t="n">
        <f aca="false">IF(C2330='[1]Pesos dos Critérios'!$V$3,'[1]Pesos dos Critérios'!$V$9,IF(Planilha1!C2330='[1]Pesos dos Critérios'!$W$3,'[1]Pesos dos Critérios'!$W$9,IF(Planilha1!C2330='[1]Pesos dos Critérios'!$X$3,'[1]Pesos dos Critérios'!$X$9,IF(Planilha1!C2330='[1]Pesos dos Critérios'!$Y$3,'[1]Pesos dos Critérios'!$Y$9,'[1]Pesos dos Critérios'!$Z$9))))</f>
        <v>0.0218518518518519</v>
      </c>
      <c r="AC2330" s="5" t="n">
        <f aca="false">IF(H2330=1,'[1]Pesos dos Critérios'!$AD$9,IF(Planilha1!H2330=2,'[1]Pesos dos Critérios'!$AE$9,IF(Planilha1!H2330=3,'[1]Pesos dos Critérios'!$AF$9,IF(Planilha1!H2330=4,'[1]Pesos dos Critérios'!$AG$9,'[1]Pesos dos Critérios'!$AH$9))))</f>
        <v>0.0273148148148148</v>
      </c>
      <c r="AD2330" s="5" t="n">
        <f aca="false">IF(J2330='[1]Pesos dos Critérios'!$AA$3,'[1]Pesos dos Critérios'!$AA$9,IF(Planilha1!J2330='[1]Pesos dos Critérios'!$AB$3,'[1]Pesos dos Critérios'!$AB$9,'[1]Pesos dos Critérios'!$AC$9))</f>
        <v>0.037037037037037</v>
      </c>
      <c r="AE2330" s="5" t="n">
        <f aca="false">IF(O2330="Intervalo 1",'[1]Pesos dos Critérios'!$J$9,IF(Planilha1!O2330="Intervalo 2",'[1]Pesos dos Critérios'!$K$9,IF(Planilha1!O2330="Intervalo 3",'[1]Pesos dos Critérios'!$L$9,'[1]Pesos dos Critérios'!$M$9)))</f>
        <v>0.031305114638448</v>
      </c>
      <c r="AF2330" s="5" t="n">
        <f aca="false">IF(Q2330="Intervalo 1",'[1]Pesos dos Critérios'!$B$9,IF(Q2330="Intervalo 2",'[1]Pesos dos Critérios'!$C$9,IF(Q2330="Intervalo 3",'[1]Pesos dos Critérios'!$D$9,'[1]Pesos dos Critérios'!$E$9)))</f>
        <v>0.0686932849364791</v>
      </c>
      <c r="AG2330" s="5" t="n">
        <f aca="false">IF(S2330="Intervalo 1",'[1]Pesos dos Critérios'!$F$9,IF(S2330="Intervalo 2",'[1]Pesos dos Critérios'!$G$9,IF(S2330="Intervalo 3",'[1]Pesos dos Critérios'!$H$9,'[1]Pesos dos Critérios'!$I$9)))</f>
        <v>0.0404040404040404</v>
      </c>
      <c r="AH2330" s="5" t="n">
        <f aca="false">IF(U2330="Intervalo 1",'[1]Pesos dos Critérios'!$N$9,IF(U2330="Intervalo 2",'[1]Pesos dos Critérios'!$O$9,IF(U2330="Intervalo 3",'[1]Pesos dos Critérios'!$P$9,'[1]Pesos dos Critérios'!$Q$9)))</f>
        <v>0.0273809523809524</v>
      </c>
      <c r="AI2330" s="5" t="n">
        <f aca="false">IF(AA2330="Intervalo 1",'[1]Pesos dos Critérios'!$R$9,IF(AA2330="Intervalo 2",'[1]Pesos dos Critérios'!$S$9,IF(AA2330="Intervalo 3",'[1]Pesos dos Critérios'!$T$9,'[1]Pesos dos Critérios'!$U$9)))</f>
        <v>0.0547619047619048</v>
      </c>
      <c r="AJ2330" s="5" t="n">
        <f aca="false">SUM(AB2330:AI2330)</f>
        <v>0.308749000825528</v>
      </c>
      <c r="AK2330" s="5" t="n">
        <v>2329</v>
      </c>
      <c r="AM2330" s="1" t="s">
        <v>52</v>
      </c>
    </row>
    <row r="2331" customFormat="false" ht="12.8" hidden="false" customHeight="true" outlineLevel="0" collapsed="false">
      <c r="A2331" s="7" t="n">
        <v>2016</v>
      </c>
      <c r="B2331" s="7" t="s">
        <v>719</v>
      </c>
      <c r="C2331" s="8" t="s">
        <v>205</v>
      </c>
      <c r="D2331" s="7" t="s">
        <v>235</v>
      </c>
      <c r="E2331" s="7" t="s">
        <v>727</v>
      </c>
      <c r="F2331" s="7" t="n">
        <v>0</v>
      </c>
      <c r="G2331" s="7" t="s">
        <v>224</v>
      </c>
      <c r="H2331" s="9" t="n">
        <v>2</v>
      </c>
      <c r="I2331" s="7" t="s">
        <v>705</v>
      </c>
      <c r="J2331" s="8" t="s">
        <v>86</v>
      </c>
      <c r="K2331" s="10" t="s">
        <v>46</v>
      </c>
      <c r="L2331" s="10" t="s">
        <v>83</v>
      </c>
      <c r="M2331" s="10" t="s">
        <v>48</v>
      </c>
      <c r="N2331" s="10" t="n">
        <v>0.019</v>
      </c>
      <c r="O2331" s="9" t="s">
        <v>58</v>
      </c>
      <c r="P2331" s="11" t="n">
        <v>0.147</v>
      </c>
      <c r="Q2331" s="8" t="s">
        <v>57</v>
      </c>
      <c r="R2331" s="11" t="n">
        <v>0.011</v>
      </c>
      <c r="S2331" s="8" t="s">
        <v>49</v>
      </c>
      <c r="T2331" s="11" t="n">
        <v>130</v>
      </c>
      <c r="U2331" s="8" t="s">
        <v>58</v>
      </c>
      <c r="V2331" s="11" t="n">
        <v>6.44</v>
      </c>
      <c r="W2331" s="11" t="n">
        <v>8.82</v>
      </c>
      <c r="X2331" s="11" t="n">
        <v>9.2</v>
      </c>
      <c r="Y2331" s="11" t="n">
        <v>12.6</v>
      </c>
      <c r="Z2331" s="11" t="n">
        <v>2.11</v>
      </c>
      <c r="AA2331" s="8" t="s">
        <v>58</v>
      </c>
      <c r="AB2331" s="5" t="n">
        <f aca="false">IF(C2331='[1]Pesos dos Critérios'!$V$3,'[1]Pesos dos Critérios'!$V$9,IF(Planilha1!C2331='[1]Pesos dos Critérios'!$W$3,'[1]Pesos dos Critérios'!$W$9,IF(Planilha1!C2331='[1]Pesos dos Critérios'!$X$3,'[1]Pesos dos Critérios'!$X$9,IF(Planilha1!C2331='[1]Pesos dos Critérios'!$Y$3,'[1]Pesos dos Critérios'!$Y$9,'[1]Pesos dos Critérios'!$Z$9))))</f>
        <v>0.0218518518518519</v>
      </c>
      <c r="AC2331" s="5" t="n">
        <f aca="false">IF(H2331=1,'[1]Pesos dos Critérios'!$AD$9,IF(Planilha1!H2331=2,'[1]Pesos dos Critérios'!$AE$9,IF(Planilha1!H2331=3,'[1]Pesos dos Critérios'!$AF$9,IF(Planilha1!H2331=4,'[1]Pesos dos Critérios'!$AG$9,'[1]Pesos dos Critérios'!$AH$9))))</f>
        <v>0.0273148148148148</v>
      </c>
      <c r="AD2331" s="5" t="n">
        <f aca="false">IF(J2331='[1]Pesos dos Critérios'!$AA$3,'[1]Pesos dos Critérios'!$AA$9,IF(Planilha1!J2331='[1]Pesos dos Critérios'!$AB$3,'[1]Pesos dos Critérios'!$AB$9,'[1]Pesos dos Critérios'!$AC$9))</f>
        <v>0.037037037037037</v>
      </c>
      <c r="AE2331" s="5" t="n">
        <f aca="false">IF(O2331="Intervalo 1",'[1]Pesos dos Critérios'!$J$9,IF(Planilha1!O2331="Intervalo 2",'[1]Pesos dos Critérios'!$K$9,IF(Planilha1!O2331="Intervalo 3",'[1]Pesos dos Critérios'!$L$9,'[1]Pesos dos Critérios'!$M$9)))</f>
        <v>0.0266754850088183</v>
      </c>
      <c r="AF2331" s="5" t="n">
        <f aca="false">IF(Q2331="Intervalo 1",'[1]Pesos dos Critérios'!$B$9,IF(Q2331="Intervalo 2",'[1]Pesos dos Critérios'!$C$9,IF(Q2331="Intervalo 3",'[1]Pesos dos Critérios'!$D$9,'[1]Pesos dos Critérios'!$E$9)))</f>
        <v>0.022897761645493</v>
      </c>
      <c r="AG2331" s="5" t="n">
        <f aca="false">IF(S2331="Intervalo 1",'[1]Pesos dos Critérios'!$F$9,IF(S2331="Intervalo 2",'[1]Pesos dos Critérios'!$G$9,IF(S2331="Intervalo 3",'[1]Pesos dos Critérios'!$H$9,'[1]Pesos dos Critérios'!$I$9)))</f>
        <v>0.0404040404040404</v>
      </c>
      <c r="AH2331" s="5" t="n">
        <f aca="false">IF(U2331="Intervalo 1",'[1]Pesos dos Critérios'!$N$9,IF(U2331="Intervalo 2",'[1]Pesos dos Critérios'!$O$9,IF(U2331="Intervalo 3",'[1]Pesos dos Critérios'!$P$9,'[1]Pesos dos Critérios'!$Q$9)))</f>
        <v>0.0273809523809524</v>
      </c>
      <c r="AI2331" s="5" t="n">
        <f aca="false">IF(AA2331="Intervalo 1",'[1]Pesos dos Critérios'!$R$9,IF(AA2331="Intervalo 2",'[1]Pesos dos Critérios'!$S$9,IF(AA2331="Intervalo 3",'[1]Pesos dos Critérios'!$T$9,'[1]Pesos dos Critérios'!$U$9)))</f>
        <v>0.0547619047619048</v>
      </c>
      <c r="AJ2331" s="5" t="n">
        <f aca="false">SUM(AB2331:AI2331)</f>
        <v>0.258323847904913</v>
      </c>
      <c r="AK2331" s="5" t="n">
        <v>2330</v>
      </c>
      <c r="AM2331" s="1" t="s">
        <v>52</v>
      </c>
    </row>
    <row r="2332" customFormat="false" ht="12.8" hidden="false" customHeight="true" outlineLevel="0" collapsed="false">
      <c r="A2332" s="7" t="n">
        <v>2016</v>
      </c>
      <c r="B2332" s="7" t="s">
        <v>719</v>
      </c>
      <c r="C2332" s="8" t="s">
        <v>205</v>
      </c>
      <c r="D2332" s="7" t="s">
        <v>235</v>
      </c>
      <c r="E2332" s="7" t="s">
        <v>727</v>
      </c>
      <c r="F2332" s="7" t="n">
        <v>0</v>
      </c>
      <c r="G2332" s="7" t="s">
        <v>224</v>
      </c>
      <c r="H2332" s="9" t="n">
        <v>2</v>
      </c>
      <c r="I2332" s="7" t="s">
        <v>705</v>
      </c>
      <c r="J2332" s="8" t="s">
        <v>86</v>
      </c>
      <c r="K2332" s="10" t="s">
        <v>46</v>
      </c>
      <c r="L2332" s="10" t="s">
        <v>83</v>
      </c>
      <c r="M2332" s="10" t="s">
        <v>48</v>
      </c>
      <c r="N2332" s="10" t="n">
        <v>0.019</v>
      </c>
      <c r="O2332" s="9" t="s">
        <v>58</v>
      </c>
      <c r="P2332" s="11" t="n">
        <v>0.147</v>
      </c>
      <c r="Q2332" s="8" t="s">
        <v>57</v>
      </c>
      <c r="R2332" s="11" t="n">
        <v>0.011</v>
      </c>
      <c r="S2332" s="8" t="s">
        <v>49</v>
      </c>
      <c r="T2332" s="11" t="n">
        <v>130</v>
      </c>
      <c r="U2332" s="8" t="s">
        <v>58</v>
      </c>
      <c r="V2332" s="11" t="n">
        <v>6.44</v>
      </c>
      <c r="W2332" s="11" t="n">
        <v>8.82</v>
      </c>
      <c r="X2332" s="11" t="n">
        <v>9.2</v>
      </c>
      <c r="Y2332" s="11" t="n">
        <v>12.6</v>
      </c>
      <c r="Z2332" s="11" t="n">
        <v>2.11</v>
      </c>
      <c r="AA2332" s="8" t="s">
        <v>58</v>
      </c>
      <c r="AB2332" s="5" t="n">
        <f aca="false">IF(C2332='[1]Pesos dos Critérios'!$V$3,'[1]Pesos dos Critérios'!$V$9,IF(Planilha1!C2332='[1]Pesos dos Critérios'!$W$3,'[1]Pesos dos Critérios'!$W$9,IF(Planilha1!C2332='[1]Pesos dos Critérios'!$X$3,'[1]Pesos dos Critérios'!$X$9,IF(Planilha1!C2332='[1]Pesos dos Critérios'!$Y$3,'[1]Pesos dos Critérios'!$Y$9,'[1]Pesos dos Critérios'!$Z$9))))</f>
        <v>0.0218518518518519</v>
      </c>
      <c r="AC2332" s="5" t="n">
        <f aca="false">IF(H2332=1,'[1]Pesos dos Critérios'!$AD$9,IF(Planilha1!H2332=2,'[1]Pesos dos Critérios'!$AE$9,IF(Planilha1!H2332=3,'[1]Pesos dos Critérios'!$AF$9,IF(Planilha1!H2332=4,'[1]Pesos dos Critérios'!$AG$9,'[1]Pesos dos Critérios'!$AH$9))))</f>
        <v>0.0273148148148148</v>
      </c>
      <c r="AD2332" s="5" t="n">
        <f aca="false">IF(J2332='[1]Pesos dos Critérios'!$AA$3,'[1]Pesos dos Critérios'!$AA$9,IF(Planilha1!J2332='[1]Pesos dos Critérios'!$AB$3,'[1]Pesos dos Critérios'!$AB$9,'[1]Pesos dos Critérios'!$AC$9))</f>
        <v>0.037037037037037</v>
      </c>
      <c r="AE2332" s="5" t="n">
        <f aca="false">IF(O2332="Intervalo 1",'[1]Pesos dos Critérios'!$J$9,IF(Planilha1!O2332="Intervalo 2",'[1]Pesos dos Critérios'!$K$9,IF(Planilha1!O2332="Intervalo 3",'[1]Pesos dos Critérios'!$L$9,'[1]Pesos dos Critérios'!$M$9)))</f>
        <v>0.0266754850088183</v>
      </c>
      <c r="AF2332" s="5" t="n">
        <f aca="false">IF(Q2332="Intervalo 1",'[1]Pesos dos Critérios'!$B$9,IF(Q2332="Intervalo 2",'[1]Pesos dos Critérios'!$C$9,IF(Q2332="Intervalo 3",'[1]Pesos dos Critérios'!$D$9,'[1]Pesos dos Critérios'!$E$9)))</f>
        <v>0.022897761645493</v>
      </c>
      <c r="AG2332" s="5" t="n">
        <f aca="false">IF(S2332="Intervalo 1",'[1]Pesos dos Critérios'!$F$9,IF(S2332="Intervalo 2",'[1]Pesos dos Critérios'!$G$9,IF(S2332="Intervalo 3",'[1]Pesos dos Critérios'!$H$9,'[1]Pesos dos Critérios'!$I$9)))</f>
        <v>0.0404040404040404</v>
      </c>
      <c r="AH2332" s="5" t="n">
        <f aca="false">IF(U2332="Intervalo 1",'[1]Pesos dos Critérios'!$N$9,IF(U2332="Intervalo 2",'[1]Pesos dos Critérios'!$O$9,IF(U2332="Intervalo 3",'[1]Pesos dos Critérios'!$P$9,'[1]Pesos dos Critérios'!$Q$9)))</f>
        <v>0.0273809523809524</v>
      </c>
      <c r="AI2332" s="5" t="n">
        <f aca="false">IF(AA2332="Intervalo 1",'[1]Pesos dos Critérios'!$R$9,IF(AA2332="Intervalo 2",'[1]Pesos dos Critérios'!$S$9,IF(AA2332="Intervalo 3",'[1]Pesos dos Critérios'!$T$9,'[1]Pesos dos Critérios'!$U$9)))</f>
        <v>0.0547619047619048</v>
      </c>
      <c r="AJ2332" s="5" t="n">
        <f aca="false">SUM(AB2332:AI2332)</f>
        <v>0.258323847904913</v>
      </c>
      <c r="AK2332" s="5" t="n">
        <v>2331</v>
      </c>
      <c r="AM2332" s="1" t="s">
        <v>52</v>
      </c>
    </row>
    <row r="2333" customFormat="false" ht="12.8" hidden="false" customHeight="true" outlineLevel="0" collapsed="false">
      <c r="A2333" s="7" t="n">
        <v>2016</v>
      </c>
      <c r="B2333" s="7" t="s">
        <v>719</v>
      </c>
      <c r="C2333" s="8" t="s">
        <v>205</v>
      </c>
      <c r="D2333" s="7" t="s">
        <v>102</v>
      </c>
      <c r="E2333" s="7" t="s">
        <v>1529</v>
      </c>
      <c r="F2333" s="7" t="n">
        <v>0</v>
      </c>
      <c r="G2333" s="7" t="s">
        <v>338</v>
      </c>
      <c r="H2333" s="9" t="n">
        <v>3</v>
      </c>
      <c r="I2333" s="7" t="s">
        <v>219</v>
      </c>
      <c r="J2333" s="8" t="s">
        <v>86</v>
      </c>
      <c r="K2333" s="10" t="s">
        <v>46</v>
      </c>
      <c r="L2333" s="10" t="s">
        <v>200</v>
      </c>
      <c r="M2333" s="10" t="s">
        <v>48</v>
      </c>
      <c r="N2333" s="10" t="n">
        <v>0.007</v>
      </c>
      <c r="O2333" s="9" t="s">
        <v>49</v>
      </c>
      <c r="P2333" s="11" t="n">
        <v>0.185</v>
      </c>
      <c r="Q2333" s="8" t="s">
        <v>57</v>
      </c>
      <c r="R2333" s="11" t="n">
        <v>0.007</v>
      </c>
      <c r="S2333" s="8" t="s">
        <v>49</v>
      </c>
      <c r="T2333" s="11" t="n">
        <v>123</v>
      </c>
      <c r="U2333" s="8" t="s">
        <v>57</v>
      </c>
      <c r="V2333" s="11" t="n">
        <v>6.79</v>
      </c>
      <c r="W2333" s="11" t="n">
        <v>9.17</v>
      </c>
      <c r="X2333" s="11" t="n">
        <v>9.7</v>
      </c>
      <c r="Y2333" s="11" t="n">
        <v>13.1</v>
      </c>
      <c r="Z2333" s="11" t="n">
        <v>2</v>
      </c>
      <c r="AA2333" s="8" t="s">
        <v>57</v>
      </c>
      <c r="AB2333" s="5" t="n">
        <f aca="false">IF(C2333='[1]Pesos dos Critérios'!$V$3,'[1]Pesos dos Critérios'!$V$9,IF(Planilha1!C2333='[1]Pesos dos Critérios'!$W$3,'[1]Pesos dos Critérios'!$W$9,IF(Planilha1!C2333='[1]Pesos dos Critérios'!$X$3,'[1]Pesos dos Critérios'!$X$9,IF(Planilha1!C2333='[1]Pesos dos Critérios'!$Y$3,'[1]Pesos dos Critérios'!$Y$9,'[1]Pesos dos Critérios'!$Z$9))))</f>
        <v>0.0218518518518519</v>
      </c>
      <c r="AC2333" s="5" t="n">
        <f aca="false">IF(H2333=1,'[1]Pesos dos Critérios'!$AD$9,IF(Planilha1!H2333=2,'[1]Pesos dos Critérios'!$AE$9,IF(Planilha1!H2333=3,'[1]Pesos dos Critérios'!$AF$9,IF(Planilha1!H2333=4,'[1]Pesos dos Critérios'!$AG$9,'[1]Pesos dos Critérios'!$AH$9))))</f>
        <v>0.0226851851851852</v>
      </c>
      <c r="AD2333" s="5" t="n">
        <f aca="false">IF(J2333='[1]Pesos dos Critérios'!$AA$3,'[1]Pesos dos Critérios'!$AA$9,IF(Planilha1!J2333='[1]Pesos dos Critérios'!$AB$3,'[1]Pesos dos Critérios'!$AB$9,'[1]Pesos dos Critérios'!$AC$9))</f>
        <v>0.037037037037037</v>
      </c>
      <c r="AE2333" s="5" t="n">
        <f aca="false">IF(O2333="Intervalo 1",'[1]Pesos dos Critérios'!$J$9,IF(Planilha1!O2333="Intervalo 2",'[1]Pesos dos Critérios'!$K$9,IF(Planilha1!O2333="Intervalo 3",'[1]Pesos dos Critérios'!$L$9,'[1]Pesos dos Critérios'!$M$9)))</f>
        <v>0.0374779541446208</v>
      </c>
      <c r="AF2333" s="5" t="n">
        <f aca="false">IF(Q2333="Intervalo 1",'[1]Pesos dos Critérios'!$B$9,IF(Q2333="Intervalo 2",'[1]Pesos dos Critérios'!$C$9,IF(Q2333="Intervalo 3",'[1]Pesos dos Critérios'!$D$9,'[1]Pesos dos Critérios'!$E$9)))</f>
        <v>0.022897761645493</v>
      </c>
      <c r="AG2333" s="5" t="n">
        <f aca="false">IF(S2333="Intervalo 1",'[1]Pesos dos Critérios'!$F$9,IF(S2333="Intervalo 2",'[1]Pesos dos Critérios'!$G$9,IF(S2333="Intervalo 3",'[1]Pesos dos Critérios'!$H$9,'[1]Pesos dos Critérios'!$I$9)))</f>
        <v>0.0404040404040404</v>
      </c>
      <c r="AH2333" s="5" t="n">
        <f aca="false">IF(U2333="Intervalo 1",'[1]Pesos dos Critérios'!$N$9,IF(U2333="Intervalo 2",'[1]Pesos dos Critérios'!$O$9,IF(U2333="Intervalo 3",'[1]Pesos dos Critérios'!$P$9,'[1]Pesos dos Critérios'!$Q$9)))</f>
        <v>0.0273809523809524</v>
      </c>
      <c r="AI2333" s="5" t="n">
        <f aca="false">IF(AA2333="Intervalo 1",'[1]Pesos dos Critérios'!$R$9,IF(AA2333="Intervalo 2",'[1]Pesos dos Critérios'!$S$9,IF(AA2333="Intervalo 3",'[1]Pesos dos Critérios'!$T$9,'[1]Pesos dos Critérios'!$U$9)))</f>
        <v>0.0547619047619048</v>
      </c>
      <c r="AJ2333" s="5" t="n">
        <f aca="false">SUM(AB2333:AI2333)</f>
        <v>0.264496687411086</v>
      </c>
      <c r="AK2333" s="5" t="n">
        <v>2332</v>
      </c>
      <c r="AM2333" s="1" t="s">
        <v>52</v>
      </c>
    </row>
    <row r="2334" customFormat="false" ht="12.8" hidden="false" customHeight="true" outlineLevel="0" collapsed="false">
      <c r="A2334" s="7" t="n">
        <v>2016</v>
      </c>
      <c r="B2334" s="7" t="s">
        <v>719</v>
      </c>
      <c r="C2334" s="8" t="s">
        <v>205</v>
      </c>
      <c r="D2334" s="7" t="s">
        <v>160</v>
      </c>
      <c r="E2334" s="7" t="n">
        <v>408</v>
      </c>
      <c r="F2334" s="7" t="s">
        <v>1201</v>
      </c>
      <c r="G2334" s="7" t="s">
        <v>224</v>
      </c>
      <c r="H2334" s="9" t="n">
        <v>2</v>
      </c>
      <c r="I2334" s="7" t="s">
        <v>558</v>
      </c>
      <c r="J2334" s="8" t="s">
        <v>86</v>
      </c>
      <c r="K2334" s="10" t="s">
        <v>46</v>
      </c>
      <c r="L2334" s="10" t="s">
        <v>200</v>
      </c>
      <c r="M2334" s="10" t="s">
        <v>56</v>
      </c>
      <c r="N2334" s="10" t="n">
        <v>0.024</v>
      </c>
      <c r="O2334" s="9" t="s">
        <v>58</v>
      </c>
      <c r="P2334" s="11" t="n">
        <v>0.489</v>
      </c>
      <c r="Q2334" s="8" t="s">
        <v>50</v>
      </c>
      <c r="R2334" s="11" t="n">
        <v>0.019</v>
      </c>
      <c r="S2334" s="8" t="s">
        <v>57</v>
      </c>
      <c r="T2334" s="11" t="n">
        <v>147</v>
      </c>
      <c r="U2334" s="8" t="s">
        <v>58</v>
      </c>
      <c r="V2334" s="11" t="n">
        <v>5.6</v>
      </c>
      <c r="W2334" s="11" t="n">
        <v>7.8</v>
      </c>
      <c r="X2334" s="11" t="n">
        <v>8.2</v>
      </c>
      <c r="Y2334" s="11" t="n">
        <v>11.1</v>
      </c>
      <c r="Z2334" s="11" t="n">
        <v>2.39</v>
      </c>
      <c r="AA2334" s="8" t="s">
        <v>58</v>
      </c>
      <c r="AB2334" s="5" t="n">
        <f aca="false">IF(C2334='[1]Pesos dos Critérios'!$V$3,'[1]Pesos dos Critérios'!$V$9,IF(Planilha1!C2334='[1]Pesos dos Critérios'!$W$3,'[1]Pesos dos Critérios'!$W$9,IF(Planilha1!C2334='[1]Pesos dos Critérios'!$X$3,'[1]Pesos dos Critérios'!$X$9,IF(Planilha1!C2334='[1]Pesos dos Critérios'!$Y$3,'[1]Pesos dos Critérios'!$Y$9,'[1]Pesos dos Critérios'!$Z$9))))</f>
        <v>0.0218518518518519</v>
      </c>
      <c r="AC2334" s="5" t="n">
        <f aca="false">IF(H2334=1,'[1]Pesos dos Critérios'!$AD$9,IF(Planilha1!H2334=2,'[1]Pesos dos Critérios'!$AE$9,IF(Planilha1!H2334=3,'[1]Pesos dos Critérios'!$AF$9,IF(Planilha1!H2334=4,'[1]Pesos dos Critérios'!$AG$9,'[1]Pesos dos Critérios'!$AH$9))))</f>
        <v>0.0273148148148148</v>
      </c>
      <c r="AD2334" s="5" t="n">
        <f aca="false">IF(J2334='[1]Pesos dos Critérios'!$AA$3,'[1]Pesos dos Critérios'!$AA$9,IF(Planilha1!J2334='[1]Pesos dos Critérios'!$AB$3,'[1]Pesos dos Critérios'!$AB$9,'[1]Pesos dos Critérios'!$AC$9))</f>
        <v>0.037037037037037</v>
      </c>
      <c r="AE2334" s="5" t="n">
        <f aca="false">IF(O2334="Intervalo 1",'[1]Pesos dos Critérios'!$J$9,IF(Planilha1!O2334="Intervalo 2",'[1]Pesos dos Critérios'!$K$9,IF(Planilha1!O2334="Intervalo 3",'[1]Pesos dos Critérios'!$L$9,'[1]Pesos dos Critérios'!$M$9)))</f>
        <v>0.0266754850088183</v>
      </c>
      <c r="AF2334" s="5" t="n">
        <f aca="false">IF(Q2334="Intervalo 1",'[1]Pesos dos Critérios'!$B$9,IF(Q2334="Intervalo 2",'[1]Pesos dos Critérios'!$C$9,IF(Q2334="Intervalo 3",'[1]Pesos dos Critérios'!$D$9,'[1]Pesos dos Critérios'!$E$9)))</f>
        <v>0.00714525778046649</v>
      </c>
      <c r="AG2334" s="5" t="n">
        <f aca="false">IF(S2334="Intervalo 1",'[1]Pesos dos Critérios'!$F$9,IF(S2334="Intervalo 2",'[1]Pesos dos Critérios'!$G$9,IF(S2334="Intervalo 3",'[1]Pesos dos Critérios'!$H$9,'[1]Pesos dos Critérios'!$I$9)))</f>
        <v>0.0404040404040404</v>
      </c>
      <c r="AH2334" s="5" t="n">
        <f aca="false">IF(U2334="Intervalo 1",'[1]Pesos dos Critérios'!$N$9,IF(U2334="Intervalo 2",'[1]Pesos dos Critérios'!$O$9,IF(U2334="Intervalo 3",'[1]Pesos dos Critérios'!$P$9,'[1]Pesos dos Critérios'!$Q$9)))</f>
        <v>0.0273809523809524</v>
      </c>
      <c r="AI2334" s="5" t="n">
        <f aca="false">IF(AA2334="Intervalo 1",'[1]Pesos dos Critérios'!$R$9,IF(AA2334="Intervalo 2",'[1]Pesos dos Critérios'!$S$9,IF(AA2334="Intervalo 3",'[1]Pesos dos Critérios'!$T$9,'[1]Pesos dos Critérios'!$U$9)))</f>
        <v>0.0547619047619048</v>
      </c>
      <c r="AJ2334" s="5" t="n">
        <f aca="false">SUM(AB2334:AI2334)</f>
        <v>0.242571344039886</v>
      </c>
      <c r="AK2334" s="5" t="n">
        <v>2333</v>
      </c>
      <c r="AM2334" s="1" t="s">
        <v>60</v>
      </c>
    </row>
    <row r="2335" customFormat="false" ht="12.8" hidden="false" customHeight="true" outlineLevel="0" collapsed="false">
      <c r="A2335" s="7" t="n">
        <v>2016</v>
      </c>
      <c r="B2335" s="7" t="s">
        <v>719</v>
      </c>
      <c r="C2335" s="8" t="s">
        <v>205</v>
      </c>
      <c r="D2335" s="7" t="s">
        <v>160</v>
      </c>
      <c r="E2335" s="7" t="n">
        <v>408</v>
      </c>
      <c r="F2335" s="7" t="s">
        <v>1530</v>
      </c>
      <c r="G2335" s="7" t="s">
        <v>123</v>
      </c>
      <c r="H2335" s="9" t="n">
        <v>2</v>
      </c>
      <c r="I2335" s="7" t="s">
        <v>558</v>
      </c>
      <c r="J2335" s="8" t="s">
        <v>86</v>
      </c>
      <c r="K2335" s="10" t="s">
        <v>46</v>
      </c>
      <c r="L2335" s="10" t="s">
        <v>200</v>
      </c>
      <c r="M2335" s="10" t="s">
        <v>56</v>
      </c>
      <c r="N2335" s="10" t="n">
        <v>0.014</v>
      </c>
      <c r="O2335" s="9" t="s">
        <v>57</v>
      </c>
      <c r="P2335" s="11" t="n">
        <v>0.145</v>
      </c>
      <c r="Q2335" s="8" t="s">
        <v>57</v>
      </c>
      <c r="R2335" s="11" t="n">
        <v>0.018</v>
      </c>
      <c r="S2335" s="8" t="s">
        <v>57</v>
      </c>
      <c r="T2335" s="11" t="n">
        <v>115</v>
      </c>
      <c r="U2335" s="8" t="s">
        <v>57</v>
      </c>
      <c r="V2335" s="11" t="n">
        <v>7.3</v>
      </c>
      <c r="W2335" s="11" t="n">
        <v>9.2</v>
      </c>
      <c r="X2335" s="11" t="n">
        <v>10.6</v>
      </c>
      <c r="Y2335" s="11" t="n">
        <v>13</v>
      </c>
      <c r="Z2335" s="11" t="n">
        <v>1.88</v>
      </c>
      <c r="AA2335" s="8" t="s">
        <v>57</v>
      </c>
      <c r="AB2335" s="5" t="n">
        <f aca="false">IF(C2335='[1]Pesos dos Critérios'!$V$3,'[1]Pesos dos Critérios'!$V$9,IF(Planilha1!C2335='[1]Pesos dos Critérios'!$W$3,'[1]Pesos dos Critérios'!$W$9,IF(Planilha1!C2335='[1]Pesos dos Critérios'!$X$3,'[1]Pesos dos Critérios'!$X$9,IF(Planilha1!C2335='[1]Pesos dos Critérios'!$Y$3,'[1]Pesos dos Critérios'!$Y$9,'[1]Pesos dos Critérios'!$Z$9))))</f>
        <v>0.0218518518518519</v>
      </c>
      <c r="AC2335" s="5" t="n">
        <f aca="false">IF(H2335=1,'[1]Pesos dos Critérios'!$AD$9,IF(Planilha1!H2335=2,'[1]Pesos dos Critérios'!$AE$9,IF(Planilha1!H2335=3,'[1]Pesos dos Critérios'!$AF$9,IF(Planilha1!H2335=4,'[1]Pesos dos Critérios'!$AG$9,'[1]Pesos dos Critérios'!$AH$9))))</f>
        <v>0.0273148148148148</v>
      </c>
      <c r="AD2335" s="5" t="n">
        <f aca="false">IF(J2335='[1]Pesos dos Critérios'!$AA$3,'[1]Pesos dos Critérios'!$AA$9,IF(Planilha1!J2335='[1]Pesos dos Critérios'!$AB$3,'[1]Pesos dos Critérios'!$AB$9,'[1]Pesos dos Critérios'!$AC$9))</f>
        <v>0.037037037037037</v>
      </c>
      <c r="AE2335" s="5" t="n">
        <f aca="false">IF(O2335="Intervalo 1",'[1]Pesos dos Critérios'!$J$9,IF(Planilha1!O2335="Intervalo 2",'[1]Pesos dos Critérios'!$K$9,IF(Planilha1!O2335="Intervalo 3",'[1]Pesos dos Critérios'!$L$9,'[1]Pesos dos Critérios'!$M$9)))</f>
        <v>0.031305114638448</v>
      </c>
      <c r="AF2335" s="5" t="n">
        <f aca="false">IF(Q2335="Intervalo 1",'[1]Pesos dos Critérios'!$B$9,IF(Q2335="Intervalo 2",'[1]Pesos dos Critérios'!$C$9,IF(Q2335="Intervalo 3",'[1]Pesos dos Critérios'!$D$9,'[1]Pesos dos Critérios'!$E$9)))</f>
        <v>0.022897761645493</v>
      </c>
      <c r="AG2335" s="5" t="n">
        <f aca="false">IF(S2335="Intervalo 1",'[1]Pesos dos Critérios'!$F$9,IF(S2335="Intervalo 2",'[1]Pesos dos Critérios'!$G$9,IF(S2335="Intervalo 3",'[1]Pesos dos Critérios'!$H$9,'[1]Pesos dos Critérios'!$I$9)))</f>
        <v>0.0404040404040404</v>
      </c>
      <c r="AH2335" s="5" t="n">
        <f aca="false">IF(U2335="Intervalo 1",'[1]Pesos dos Critérios'!$N$9,IF(U2335="Intervalo 2",'[1]Pesos dos Critérios'!$O$9,IF(U2335="Intervalo 3",'[1]Pesos dos Critérios'!$P$9,'[1]Pesos dos Critérios'!$Q$9)))</f>
        <v>0.0273809523809524</v>
      </c>
      <c r="AI2335" s="5" t="n">
        <f aca="false">IF(AA2335="Intervalo 1",'[1]Pesos dos Critérios'!$R$9,IF(AA2335="Intervalo 2",'[1]Pesos dos Critérios'!$S$9,IF(AA2335="Intervalo 3",'[1]Pesos dos Critérios'!$T$9,'[1]Pesos dos Critérios'!$U$9)))</f>
        <v>0.0547619047619048</v>
      </c>
      <c r="AJ2335" s="5" t="n">
        <f aca="false">SUM(AB2335:AI2335)</f>
        <v>0.262953477534542</v>
      </c>
      <c r="AK2335" s="5" t="n">
        <v>2334</v>
      </c>
      <c r="AM2335" s="1" t="s">
        <v>52</v>
      </c>
    </row>
    <row r="2336" customFormat="false" ht="12.8" hidden="false" customHeight="true" outlineLevel="0" collapsed="false">
      <c r="A2336" s="7" t="n">
        <v>2016</v>
      </c>
      <c r="B2336" s="7" t="s">
        <v>719</v>
      </c>
      <c r="C2336" s="8" t="s">
        <v>205</v>
      </c>
      <c r="D2336" s="7" t="s">
        <v>160</v>
      </c>
      <c r="E2336" s="7" t="n">
        <v>408</v>
      </c>
      <c r="F2336" s="7" t="s">
        <v>339</v>
      </c>
      <c r="G2336" s="7" t="s">
        <v>123</v>
      </c>
      <c r="H2336" s="9" t="n">
        <v>2</v>
      </c>
      <c r="I2336" s="7" t="s">
        <v>558</v>
      </c>
      <c r="J2336" s="8" t="s">
        <v>86</v>
      </c>
      <c r="K2336" s="10" t="s">
        <v>46</v>
      </c>
      <c r="L2336" s="10" t="s">
        <v>200</v>
      </c>
      <c r="M2336" s="10" t="s">
        <v>56</v>
      </c>
      <c r="N2336" s="10" t="n">
        <v>0.014</v>
      </c>
      <c r="O2336" s="9" t="s">
        <v>57</v>
      </c>
      <c r="P2336" s="11" t="n">
        <v>0.145</v>
      </c>
      <c r="Q2336" s="8" t="s">
        <v>57</v>
      </c>
      <c r="R2336" s="11" t="n">
        <v>0.018</v>
      </c>
      <c r="S2336" s="8" t="s">
        <v>57</v>
      </c>
      <c r="T2336" s="11" t="n">
        <v>115</v>
      </c>
      <c r="U2336" s="8" t="s">
        <v>57</v>
      </c>
      <c r="V2336" s="11" t="n">
        <v>7.3</v>
      </c>
      <c r="W2336" s="11" t="n">
        <v>9.2</v>
      </c>
      <c r="X2336" s="11" t="n">
        <v>10.6</v>
      </c>
      <c r="Y2336" s="11" t="n">
        <v>13</v>
      </c>
      <c r="Z2336" s="11" t="n">
        <v>1.88</v>
      </c>
      <c r="AA2336" s="8" t="s">
        <v>57</v>
      </c>
      <c r="AB2336" s="5" t="n">
        <f aca="false">IF(C2336='[1]Pesos dos Critérios'!$V$3,'[1]Pesos dos Critérios'!$V$9,IF(Planilha1!C2336='[1]Pesos dos Critérios'!$W$3,'[1]Pesos dos Critérios'!$W$9,IF(Planilha1!C2336='[1]Pesos dos Critérios'!$X$3,'[1]Pesos dos Critérios'!$X$9,IF(Planilha1!C2336='[1]Pesos dos Critérios'!$Y$3,'[1]Pesos dos Critérios'!$Y$9,'[1]Pesos dos Critérios'!$Z$9))))</f>
        <v>0.0218518518518519</v>
      </c>
      <c r="AC2336" s="5" t="n">
        <f aca="false">IF(H2336=1,'[1]Pesos dos Critérios'!$AD$9,IF(Planilha1!H2336=2,'[1]Pesos dos Critérios'!$AE$9,IF(Planilha1!H2336=3,'[1]Pesos dos Critérios'!$AF$9,IF(Planilha1!H2336=4,'[1]Pesos dos Critérios'!$AG$9,'[1]Pesos dos Critérios'!$AH$9))))</f>
        <v>0.0273148148148148</v>
      </c>
      <c r="AD2336" s="5" t="n">
        <f aca="false">IF(J2336='[1]Pesos dos Critérios'!$AA$3,'[1]Pesos dos Critérios'!$AA$9,IF(Planilha1!J2336='[1]Pesos dos Critérios'!$AB$3,'[1]Pesos dos Critérios'!$AB$9,'[1]Pesos dos Critérios'!$AC$9))</f>
        <v>0.037037037037037</v>
      </c>
      <c r="AE2336" s="5" t="n">
        <f aca="false">IF(O2336="Intervalo 1",'[1]Pesos dos Critérios'!$J$9,IF(Planilha1!O2336="Intervalo 2",'[1]Pesos dos Critérios'!$K$9,IF(Planilha1!O2336="Intervalo 3",'[1]Pesos dos Critérios'!$L$9,'[1]Pesos dos Critérios'!$M$9)))</f>
        <v>0.031305114638448</v>
      </c>
      <c r="AF2336" s="5" t="n">
        <f aca="false">IF(Q2336="Intervalo 1",'[1]Pesos dos Critérios'!$B$9,IF(Q2336="Intervalo 2",'[1]Pesos dos Critérios'!$C$9,IF(Q2336="Intervalo 3",'[1]Pesos dos Critérios'!$D$9,'[1]Pesos dos Critérios'!$E$9)))</f>
        <v>0.022897761645493</v>
      </c>
      <c r="AG2336" s="5" t="n">
        <f aca="false">IF(S2336="Intervalo 1",'[1]Pesos dos Critérios'!$F$9,IF(S2336="Intervalo 2",'[1]Pesos dos Critérios'!$G$9,IF(S2336="Intervalo 3",'[1]Pesos dos Critérios'!$H$9,'[1]Pesos dos Critérios'!$I$9)))</f>
        <v>0.0404040404040404</v>
      </c>
      <c r="AH2336" s="5" t="n">
        <f aca="false">IF(U2336="Intervalo 1",'[1]Pesos dos Critérios'!$N$9,IF(U2336="Intervalo 2",'[1]Pesos dos Critérios'!$O$9,IF(U2336="Intervalo 3",'[1]Pesos dos Critérios'!$P$9,'[1]Pesos dos Critérios'!$Q$9)))</f>
        <v>0.0273809523809524</v>
      </c>
      <c r="AI2336" s="5" t="n">
        <f aca="false">IF(AA2336="Intervalo 1",'[1]Pesos dos Critérios'!$R$9,IF(AA2336="Intervalo 2",'[1]Pesos dos Critérios'!$S$9,IF(AA2336="Intervalo 3",'[1]Pesos dos Critérios'!$T$9,'[1]Pesos dos Critérios'!$U$9)))</f>
        <v>0.0547619047619048</v>
      </c>
      <c r="AJ2336" s="5" t="n">
        <f aca="false">SUM(AB2336:AI2336)</f>
        <v>0.262953477534542</v>
      </c>
      <c r="AK2336" s="5" t="n">
        <v>2335</v>
      </c>
      <c r="AM2336" s="1" t="s">
        <v>52</v>
      </c>
    </row>
    <row r="2337" customFormat="false" ht="12.8" hidden="false" customHeight="true" outlineLevel="0" collapsed="false">
      <c r="A2337" s="7" t="n">
        <v>2016</v>
      </c>
      <c r="B2337" s="7" t="s">
        <v>719</v>
      </c>
      <c r="C2337" s="8" t="s">
        <v>205</v>
      </c>
      <c r="D2337" s="7" t="s">
        <v>349</v>
      </c>
      <c r="E2337" s="7" t="s">
        <v>1531</v>
      </c>
      <c r="F2337" s="7" t="s">
        <v>1245</v>
      </c>
      <c r="G2337" s="7" t="s">
        <v>351</v>
      </c>
      <c r="H2337" s="9" t="n">
        <v>4</v>
      </c>
      <c r="I2337" s="7" t="s">
        <v>721</v>
      </c>
      <c r="J2337" s="8" t="s">
        <v>86</v>
      </c>
      <c r="K2337" s="10" t="s">
        <v>46</v>
      </c>
      <c r="L2337" s="10" t="s">
        <v>47</v>
      </c>
      <c r="M2337" s="10" t="s">
        <v>48</v>
      </c>
      <c r="N2337" s="10" t="n">
        <v>0.011</v>
      </c>
      <c r="O2337" s="9" t="s">
        <v>49</v>
      </c>
      <c r="P2337" s="11" t="n">
        <v>0.082</v>
      </c>
      <c r="Q2337" s="8" t="s">
        <v>49</v>
      </c>
      <c r="R2337" s="11" t="n">
        <v>0.019</v>
      </c>
      <c r="S2337" s="8" t="s">
        <v>57</v>
      </c>
      <c r="T2337" s="11" t="n">
        <v>248</v>
      </c>
      <c r="U2337" s="8" t="s">
        <v>50</v>
      </c>
      <c r="V2337" s="11" t="n">
        <v>3.43</v>
      </c>
      <c r="W2337" s="11" t="n">
        <v>4.9</v>
      </c>
      <c r="X2337" s="11" t="n">
        <v>4.9</v>
      </c>
      <c r="Y2337" s="11" t="n">
        <v>7</v>
      </c>
      <c r="Z2337" s="11" t="n">
        <v>4.02</v>
      </c>
      <c r="AA2337" s="8" t="s">
        <v>50</v>
      </c>
      <c r="AB2337" s="5" t="n">
        <f aca="false">IF(C2337='[1]Pesos dos Critérios'!$V$3,'[1]Pesos dos Critérios'!$V$9,IF(Planilha1!C2337='[1]Pesos dos Critérios'!$W$3,'[1]Pesos dos Critérios'!$W$9,IF(Planilha1!C2337='[1]Pesos dos Critérios'!$X$3,'[1]Pesos dos Critérios'!$X$9,IF(Planilha1!C2337='[1]Pesos dos Critérios'!$Y$3,'[1]Pesos dos Critérios'!$Y$9,'[1]Pesos dos Critérios'!$Z$9))))</f>
        <v>0.0218518518518519</v>
      </c>
      <c r="AC2337" s="5" t="n">
        <f aca="false">IF(H2337=1,'[1]Pesos dos Critérios'!$AD$9,IF(Planilha1!H2337=2,'[1]Pesos dos Critérios'!$AE$9,IF(Planilha1!H2337=3,'[1]Pesos dos Critérios'!$AF$9,IF(Planilha1!H2337=4,'[1]Pesos dos Critérios'!$AG$9,'[1]Pesos dos Critérios'!$AH$9))))</f>
        <v>0.0226851851851852</v>
      </c>
      <c r="AD2337" s="5" t="n">
        <f aca="false">IF(J2337='[1]Pesos dos Critérios'!$AA$3,'[1]Pesos dos Critérios'!$AA$9,IF(Planilha1!J2337='[1]Pesos dos Critérios'!$AB$3,'[1]Pesos dos Critérios'!$AB$9,'[1]Pesos dos Critérios'!$AC$9))</f>
        <v>0.037037037037037</v>
      </c>
      <c r="AE2337" s="5" t="n">
        <f aca="false">IF(O2337="Intervalo 1",'[1]Pesos dos Critérios'!$J$9,IF(Planilha1!O2337="Intervalo 2",'[1]Pesos dos Critérios'!$K$9,IF(Planilha1!O2337="Intervalo 3",'[1]Pesos dos Critérios'!$L$9,'[1]Pesos dos Critérios'!$M$9)))</f>
        <v>0.0374779541446208</v>
      </c>
      <c r="AF2337" s="5" t="n">
        <f aca="false">IF(Q2337="Intervalo 1",'[1]Pesos dos Critérios'!$B$9,IF(Q2337="Intervalo 2",'[1]Pesos dos Critérios'!$C$9,IF(Q2337="Intervalo 3",'[1]Pesos dos Critérios'!$D$9,'[1]Pesos dos Critérios'!$E$9)))</f>
        <v>0.0686932849364791</v>
      </c>
      <c r="AG2337" s="5" t="n">
        <f aca="false">IF(S2337="Intervalo 1",'[1]Pesos dos Critérios'!$F$9,IF(S2337="Intervalo 2",'[1]Pesos dos Critérios'!$G$9,IF(S2337="Intervalo 3",'[1]Pesos dos Critérios'!$H$9,'[1]Pesos dos Critérios'!$I$9)))</f>
        <v>0.0404040404040404</v>
      </c>
      <c r="AH2337" s="5" t="n">
        <f aca="false">IF(U2337="Intervalo 1",'[1]Pesos dos Critérios'!$N$9,IF(U2337="Intervalo 2",'[1]Pesos dos Critérios'!$O$9,IF(U2337="Intervalo 3",'[1]Pesos dos Critérios'!$P$9,'[1]Pesos dos Critérios'!$Q$9)))</f>
        <v>0.0234126984126984</v>
      </c>
      <c r="AI2337" s="5" t="n">
        <f aca="false">IF(AA2337="Intervalo 1",'[1]Pesos dos Critérios'!$R$9,IF(AA2337="Intervalo 2",'[1]Pesos dos Critérios'!$S$9,IF(AA2337="Intervalo 3",'[1]Pesos dos Critérios'!$T$9,'[1]Pesos dos Critérios'!$U$9)))</f>
        <v>0.0468253968253968</v>
      </c>
      <c r="AJ2337" s="5" t="n">
        <f aca="false">SUM(AB2337:AI2337)</f>
        <v>0.29838744879731</v>
      </c>
      <c r="AK2337" s="5" t="n">
        <v>2336</v>
      </c>
      <c r="AM2337" s="1" t="s">
        <v>52</v>
      </c>
    </row>
    <row r="2338" customFormat="false" ht="12.8" hidden="false" customHeight="true" outlineLevel="0" collapsed="false">
      <c r="A2338" s="7" t="n">
        <v>2016</v>
      </c>
      <c r="B2338" s="7" t="s">
        <v>719</v>
      </c>
      <c r="C2338" s="8" t="s">
        <v>205</v>
      </c>
      <c r="D2338" s="7" t="s">
        <v>175</v>
      </c>
      <c r="E2338" s="7" t="s">
        <v>1532</v>
      </c>
      <c r="F2338" s="7" t="s">
        <v>1340</v>
      </c>
      <c r="G2338" s="7" t="s">
        <v>392</v>
      </c>
      <c r="H2338" s="9" t="n">
        <v>4</v>
      </c>
      <c r="I2338" s="7" t="s">
        <v>558</v>
      </c>
      <c r="J2338" s="8" t="s">
        <v>86</v>
      </c>
      <c r="K2338" s="10" t="s">
        <v>46</v>
      </c>
      <c r="L2338" s="10" t="s">
        <v>83</v>
      </c>
      <c r="M2338" s="10" t="s">
        <v>48</v>
      </c>
      <c r="N2338" s="10" t="n">
        <v>0.017</v>
      </c>
      <c r="O2338" s="9" t="s">
        <v>57</v>
      </c>
      <c r="P2338" s="11" t="n">
        <v>0.091</v>
      </c>
      <c r="Q2338" s="8" t="s">
        <v>49</v>
      </c>
      <c r="R2338" s="11" t="n">
        <v>0.013</v>
      </c>
      <c r="S2338" s="8" t="s">
        <v>57</v>
      </c>
      <c r="T2338" s="11" t="n">
        <v>160</v>
      </c>
      <c r="U2338" s="8" t="s">
        <v>50</v>
      </c>
      <c r="V2338" s="11" t="n">
        <v>5.32</v>
      </c>
      <c r="W2338" s="11" t="n">
        <v>7.14</v>
      </c>
      <c r="X2338" s="11" t="n">
        <v>7.6</v>
      </c>
      <c r="Y2338" s="11" t="n">
        <v>10.2</v>
      </c>
      <c r="Z2338" s="11" t="n">
        <v>2.59</v>
      </c>
      <c r="AA2338" s="8" t="s">
        <v>50</v>
      </c>
      <c r="AB2338" s="5" t="n">
        <f aca="false">IF(C2338='[1]Pesos dos Critérios'!$V$3,'[1]Pesos dos Critérios'!$V$9,IF(Planilha1!C2338='[1]Pesos dos Critérios'!$W$3,'[1]Pesos dos Critérios'!$W$9,IF(Planilha1!C2338='[1]Pesos dos Critérios'!$X$3,'[1]Pesos dos Critérios'!$X$9,IF(Planilha1!C2338='[1]Pesos dos Critérios'!$Y$3,'[1]Pesos dos Critérios'!$Y$9,'[1]Pesos dos Critérios'!$Z$9))))</f>
        <v>0.0218518518518519</v>
      </c>
      <c r="AC2338" s="5" t="n">
        <f aca="false">IF(H2338=1,'[1]Pesos dos Critérios'!$AD$9,IF(Planilha1!H2338=2,'[1]Pesos dos Critérios'!$AE$9,IF(Planilha1!H2338=3,'[1]Pesos dos Critérios'!$AF$9,IF(Planilha1!H2338=4,'[1]Pesos dos Critérios'!$AG$9,'[1]Pesos dos Critérios'!$AH$9))))</f>
        <v>0.0226851851851852</v>
      </c>
      <c r="AD2338" s="5" t="n">
        <f aca="false">IF(J2338='[1]Pesos dos Critérios'!$AA$3,'[1]Pesos dos Critérios'!$AA$9,IF(Planilha1!J2338='[1]Pesos dos Critérios'!$AB$3,'[1]Pesos dos Critérios'!$AB$9,'[1]Pesos dos Critérios'!$AC$9))</f>
        <v>0.037037037037037</v>
      </c>
      <c r="AE2338" s="5" t="n">
        <f aca="false">IF(O2338="Intervalo 1",'[1]Pesos dos Critérios'!$J$9,IF(Planilha1!O2338="Intervalo 2",'[1]Pesos dos Critérios'!$K$9,IF(Planilha1!O2338="Intervalo 3",'[1]Pesos dos Critérios'!$L$9,'[1]Pesos dos Critérios'!$M$9)))</f>
        <v>0.031305114638448</v>
      </c>
      <c r="AF2338" s="5" t="n">
        <f aca="false">IF(Q2338="Intervalo 1",'[1]Pesos dos Critérios'!$B$9,IF(Q2338="Intervalo 2",'[1]Pesos dos Critérios'!$C$9,IF(Q2338="Intervalo 3",'[1]Pesos dos Critérios'!$D$9,'[1]Pesos dos Critérios'!$E$9)))</f>
        <v>0.0686932849364791</v>
      </c>
      <c r="AG2338" s="5" t="n">
        <f aca="false">IF(S2338="Intervalo 1",'[1]Pesos dos Critérios'!$F$9,IF(S2338="Intervalo 2",'[1]Pesos dos Critérios'!$G$9,IF(S2338="Intervalo 3",'[1]Pesos dos Critérios'!$H$9,'[1]Pesos dos Critérios'!$I$9)))</f>
        <v>0.0404040404040404</v>
      </c>
      <c r="AH2338" s="5" t="n">
        <f aca="false">IF(U2338="Intervalo 1",'[1]Pesos dos Critérios'!$N$9,IF(U2338="Intervalo 2",'[1]Pesos dos Critérios'!$O$9,IF(U2338="Intervalo 3",'[1]Pesos dos Critérios'!$P$9,'[1]Pesos dos Critérios'!$Q$9)))</f>
        <v>0.0234126984126984</v>
      </c>
      <c r="AI2338" s="5" t="n">
        <f aca="false">IF(AA2338="Intervalo 1",'[1]Pesos dos Critérios'!$R$9,IF(AA2338="Intervalo 2",'[1]Pesos dos Critérios'!$S$9,IF(AA2338="Intervalo 3",'[1]Pesos dos Critérios'!$T$9,'[1]Pesos dos Critérios'!$U$9)))</f>
        <v>0.0468253968253968</v>
      </c>
      <c r="AJ2338" s="5" t="n">
        <f aca="false">SUM(AB2338:AI2338)</f>
        <v>0.292214609291137</v>
      </c>
      <c r="AK2338" s="5" t="n">
        <v>2337</v>
      </c>
      <c r="AM2338" s="1" t="s">
        <v>52</v>
      </c>
    </row>
    <row r="2339" customFormat="false" ht="12.8" hidden="false" customHeight="true" outlineLevel="0" collapsed="false">
      <c r="A2339" s="7" t="n">
        <v>2016</v>
      </c>
      <c r="B2339" s="7" t="s">
        <v>719</v>
      </c>
      <c r="C2339" s="8" t="s">
        <v>205</v>
      </c>
      <c r="D2339" s="7" t="s">
        <v>261</v>
      </c>
      <c r="E2339" s="7" t="s">
        <v>358</v>
      </c>
      <c r="F2339" s="7" t="s">
        <v>1341</v>
      </c>
      <c r="G2339" s="7" t="s">
        <v>224</v>
      </c>
      <c r="H2339" s="9" t="n">
        <v>2</v>
      </c>
      <c r="I2339" s="7" t="s">
        <v>721</v>
      </c>
      <c r="J2339" s="8" t="s">
        <v>86</v>
      </c>
      <c r="K2339" s="10" t="s">
        <v>46</v>
      </c>
      <c r="L2339" s="10" t="s">
        <v>200</v>
      </c>
      <c r="M2339" s="10" t="s">
        <v>48</v>
      </c>
      <c r="N2339" s="10" t="n">
        <v>0.008</v>
      </c>
      <c r="O2339" s="9" t="s">
        <v>49</v>
      </c>
      <c r="P2339" s="11" t="n">
        <v>0.074</v>
      </c>
      <c r="Q2339" s="8" t="s">
        <v>49</v>
      </c>
      <c r="R2339" s="11" t="n">
        <v>0.013</v>
      </c>
      <c r="S2339" s="8" t="s">
        <v>57</v>
      </c>
      <c r="T2339" s="11" t="n">
        <v>145</v>
      </c>
      <c r="U2339" s="8" t="s">
        <v>58</v>
      </c>
      <c r="V2339" s="11" t="n">
        <v>5.81</v>
      </c>
      <c r="W2339" s="11" t="n">
        <v>7.91</v>
      </c>
      <c r="X2339" s="11" t="n">
        <v>8.3</v>
      </c>
      <c r="Y2339" s="11" t="n">
        <v>11.3</v>
      </c>
      <c r="Z2339" s="11" t="n">
        <v>2.35</v>
      </c>
      <c r="AA2339" s="8" t="s">
        <v>58</v>
      </c>
      <c r="AB2339" s="5" t="n">
        <f aca="false">IF(C2339='[1]Pesos dos Critérios'!$V$3,'[1]Pesos dos Critérios'!$V$9,IF(Planilha1!C2339='[1]Pesos dos Critérios'!$W$3,'[1]Pesos dos Critérios'!$W$9,IF(Planilha1!C2339='[1]Pesos dos Critérios'!$X$3,'[1]Pesos dos Critérios'!$X$9,IF(Planilha1!C2339='[1]Pesos dos Critérios'!$Y$3,'[1]Pesos dos Critérios'!$Y$9,'[1]Pesos dos Critérios'!$Z$9))))</f>
        <v>0.0218518518518519</v>
      </c>
      <c r="AC2339" s="5" t="n">
        <f aca="false">IF(H2339=1,'[1]Pesos dos Critérios'!$AD$9,IF(Planilha1!H2339=2,'[1]Pesos dos Critérios'!$AE$9,IF(Planilha1!H2339=3,'[1]Pesos dos Critérios'!$AF$9,IF(Planilha1!H2339=4,'[1]Pesos dos Critérios'!$AG$9,'[1]Pesos dos Critérios'!$AH$9))))</f>
        <v>0.0273148148148148</v>
      </c>
      <c r="AD2339" s="5" t="n">
        <f aca="false">IF(J2339='[1]Pesos dos Critérios'!$AA$3,'[1]Pesos dos Critérios'!$AA$9,IF(Planilha1!J2339='[1]Pesos dos Critérios'!$AB$3,'[1]Pesos dos Critérios'!$AB$9,'[1]Pesos dos Critérios'!$AC$9))</f>
        <v>0.037037037037037</v>
      </c>
      <c r="AE2339" s="5" t="n">
        <f aca="false">IF(O2339="Intervalo 1",'[1]Pesos dos Critérios'!$J$9,IF(Planilha1!O2339="Intervalo 2",'[1]Pesos dos Critérios'!$K$9,IF(Planilha1!O2339="Intervalo 3",'[1]Pesos dos Critérios'!$L$9,'[1]Pesos dos Critérios'!$M$9)))</f>
        <v>0.0374779541446208</v>
      </c>
      <c r="AF2339" s="5" t="n">
        <f aca="false">IF(Q2339="Intervalo 1",'[1]Pesos dos Critérios'!$B$9,IF(Q2339="Intervalo 2",'[1]Pesos dos Critérios'!$C$9,IF(Q2339="Intervalo 3",'[1]Pesos dos Critérios'!$D$9,'[1]Pesos dos Critérios'!$E$9)))</f>
        <v>0.0686932849364791</v>
      </c>
      <c r="AG2339" s="5" t="n">
        <f aca="false">IF(S2339="Intervalo 1",'[1]Pesos dos Critérios'!$F$9,IF(S2339="Intervalo 2",'[1]Pesos dos Critérios'!$G$9,IF(S2339="Intervalo 3",'[1]Pesos dos Critérios'!$H$9,'[1]Pesos dos Critérios'!$I$9)))</f>
        <v>0.0404040404040404</v>
      </c>
      <c r="AH2339" s="5" t="n">
        <f aca="false">IF(U2339="Intervalo 1",'[1]Pesos dos Critérios'!$N$9,IF(U2339="Intervalo 2",'[1]Pesos dos Critérios'!$O$9,IF(U2339="Intervalo 3",'[1]Pesos dos Critérios'!$P$9,'[1]Pesos dos Critérios'!$Q$9)))</f>
        <v>0.0273809523809524</v>
      </c>
      <c r="AI2339" s="5" t="n">
        <f aca="false">IF(AA2339="Intervalo 1",'[1]Pesos dos Critérios'!$R$9,IF(AA2339="Intervalo 2",'[1]Pesos dos Critérios'!$S$9,IF(AA2339="Intervalo 3",'[1]Pesos dos Critérios'!$T$9,'[1]Pesos dos Critérios'!$U$9)))</f>
        <v>0.0547619047619048</v>
      </c>
      <c r="AJ2339" s="5" t="n">
        <f aca="false">SUM(AB2339:AI2339)</f>
        <v>0.314921840331701</v>
      </c>
      <c r="AK2339" s="5" t="n">
        <v>2338</v>
      </c>
      <c r="AM2339" s="1" t="s">
        <v>52</v>
      </c>
    </row>
    <row r="2340" customFormat="false" ht="12.8" hidden="false" customHeight="true" outlineLevel="0" collapsed="false">
      <c r="A2340" s="7" t="n">
        <v>2016</v>
      </c>
      <c r="B2340" s="7" t="s">
        <v>719</v>
      </c>
      <c r="C2340" s="8" t="s">
        <v>205</v>
      </c>
      <c r="D2340" s="7" t="s">
        <v>261</v>
      </c>
      <c r="E2340" s="7" t="s">
        <v>358</v>
      </c>
      <c r="F2340" s="7" t="s">
        <v>1533</v>
      </c>
      <c r="G2340" s="7" t="s">
        <v>224</v>
      </c>
      <c r="H2340" s="9" t="n">
        <v>2</v>
      </c>
      <c r="I2340" s="7" t="s">
        <v>721</v>
      </c>
      <c r="J2340" s="8" t="s">
        <v>86</v>
      </c>
      <c r="K2340" s="10" t="s">
        <v>46</v>
      </c>
      <c r="L2340" s="10" t="s">
        <v>200</v>
      </c>
      <c r="M2340" s="10" t="s">
        <v>48</v>
      </c>
      <c r="N2340" s="10" t="n">
        <v>0.008</v>
      </c>
      <c r="O2340" s="9" t="s">
        <v>49</v>
      </c>
      <c r="P2340" s="11" t="n">
        <v>0.074</v>
      </c>
      <c r="Q2340" s="8" t="s">
        <v>49</v>
      </c>
      <c r="R2340" s="11" t="n">
        <v>0.013</v>
      </c>
      <c r="S2340" s="8" t="s">
        <v>57</v>
      </c>
      <c r="T2340" s="11" t="n">
        <v>145</v>
      </c>
      <c r="U2340" s="8" t="s">
        <v>58</v>
      </c>
      <c r="V2340" s="11" t="n">
        <v>5.81</v>
      </c>
      <c r="W2340" s="11" t="n">
        <v>7.91</v>
      </c>
      <c r="X2340" s="11" t="n">
        <v>8.3</v>
      </c>
      <c r="Y2340" s="11" t="n">
        <v>11.3</v>
      </c>
      <c r="Z2340" s="11" t="n">
        <v>2.35</v>
      </c>
      <c r="AA2340" s="8" t="s">
        <v>58</v>
      </c>
      <c r="AB2340" s="5" t="n">
        <f aca="false">IF(C2340='[1]Pesos dos Critérios'!$V$3,'[1]Pesos dos Critérios'!$V$9,IF(Planilha1!C2340='[1]Pesos dos Critérios'!$W$3,'[1]Pesos dos Critérios'!$W$9,IF(Planilha1!C2340='[1]Pesos dos Critérios'!$X$3,'[1]Pesos dos Critérios'!$X$9,IF(Planilha1!C2340='[1]Pesos dos Critérios'!$Y$3,'[1]Pesos dos Critérios'!$Y$9,'[1]Pesos dos Critérios'!$Z$9))))</f>
        <v>0.0218518518518519</v>
      </c>
      <c r="AC2340" s="5" t="n">
        <f aca="false">IF(H2340=1,'[1]Pesos dos Critérios'!$AD$9,IF(Planilha1!H2340=2,'[1]Pesos dos Critérios'!$AE$9,IF(Planilha1!H2340=3,'[1]Pesos dos Critérios'!$AF$9,IF(Planilha1!H2340=4,'[1]Pesos dos Critérios'!$AG$9,'[1]Pesos dos Critérios'!$AH$9))))</f>
        <v>0.0273148148148148</v>
      </c>
      <c r="AD2340" s="5" t="n">
        <f aca="false">IF(J2340='[1]Pesos dos Critérios'!$AA$3,'[1]Pesos dos Critérios'!$AA$9,IF(Planilha1!J2340='[1]Pesos dos Critérios'!$AB$3,'[1]Pesos dos Critérios'!$AB$9,'[1]Pesos dos Critérios'!$AC$9))</f>
        <v>0.037037037037037</v>
      </c>
      <c r="AE2340" s="5" t="n">
        <f aca="false">IF(O2340="Intervalo 1",'[1]Pesos dos Critérios'!$J$9,IF(Planilha1!O2340="Intervalo 2",'[1]Pesos dos Critérios'!$K$9,IF(Planilha1!O2340="Intervalo 3",'[1]Pesos dos Critérios'!$L$9,'[1]Pesos dos Critérios'!$M$9)))</f>
        <v>0.0374779541446208</v>
      </c>
      <c r="AF2340" s="5" t="n">
        <f aca="false">IF(Q2340="Intervalo 1",'[1]Pesos dos Critérios'!$B$9,IF(Q2340="Intervalo 2",'[1]Pesos dos Critérios'!$C$9,IF(Q2340="Intervalo 3",'[1]Pesos dos Critérios'!$D$9,'[1]Pesos dos Critérios'!$E$9)))</f>
        <v>0.0686932849364791</v>
      </c>
      <c r="AG2340" s="5" t="n">
        <f aca="false">IF(S2340="Intervalo 1",'[1]Pesos dos Critérios'!$F$9,IF(S2340="Intervalo 2",'[1]Pesos dos Critérios'!$G$9,IF(S2340="Intervalo 3",'[1]Pesos dos Critérios'!$H$9,'[1]Pesos dos Critérios'!$I$9)))</f>
        <v>0.0404040404040404</v>
      </c>
      <c r="AH2340" s="5" t="n">
        <f aca="false">IF(U2340="Intervalo 1",'[1]Pesos dos Critérios'!$N$9,IF(U2340="Intervalo 2",'[1]Pesos dos Critérios'!$O$9,IF(U2340="Intervalo 3",'[1]Pesos dos Critérios'!$P$9,'[1]Pesos dos Critérios'!$Q$9)))</f>
        <v>0.0273809523809524</v>
      </c>
      <c r="AI2340" s="5" t="n">
        <f aca="false">IF(AA2340="Intervalo 1",'[1]Pesos dos Critérios'!$R$9,IF(AA2340="Intervalo 2",'[1]Pesos dos Critérios'!$S$9,IF(AA2340="Intervalo 3",'[1]Pesos dos Critérios'!$T$9,'[1]Pesos dos Critérios'!$U$9)))</f>
        <v>0.0547619047619048</v>
      </c>
      <c r="AJ2340" s="5" t="n">
        <f aca="false">SUM(AB2340:AI2340)</f>
        <v>0.314921840331701</v>
      </c>
      <c r="AK2340" s="5" t="n">
        <v>2339</v>
      </c>
      <c r="AM2340" s="1" t="s">
        <v>52</v>
      </c>
    </row>
    <row r="2341" customFormat="false" ht="12.8" hidden="false" customHeight="true" outlineLevel="0" collapsed="false">
      <c r="A2341" s="7" t="n">
        <v>2016</v>
      </c>
      <c r="B2341" s="7" t="s">
        <v>719</v>
      </c>
      <c r="C2341" s="8" t="s">
        <v>205</v>
      </c>
      <c r="D2341" s="7" t="s">
        <v>261</v>
      </c>
      <c r="E2341" s="7" t="s">
        <v>358</v>
      </c>
      <c r="F2341" s="7" t="s">
        <v>729</v>
      </c>
      <c r="G2341" s="7" t="s">
        <v>224</v>
      </c>
      <c r="H2341" s="9" t="n">
        <v>2</v>
      </c>
      <c r="I2341" s="7" t="s">
        <v>721</v>
      </c>
      <c r="J2341" s="8" t="s">
        <v>86</v>
      </c>
      <c r="K2341" s="10" t="s">
        <v>46</v>
      </c>
      <c r="L2341" s="10" t="s">
        <v>200</v>
      </c>
      <c r="M2341" s="10" t="s">
        <v>48</v>
      </c>
      <c r="N2341" s="10" t="n">
        <v>0.008</v>
      </c>
      <c r="O2341" s="9" t="s">
        <v>49</v>
      </c>
      <c r="P2341" s="11" t="n">
        <v>0.074</v>
      </c>
      <c r="Q2341" s="8" t="s">
        <v>49</v>
      </c>
      <c r="R2341" s="11" t="n">
        <v>0.013</v>
      </c>
      <c r="S2341" s="8" t="s">
        <v>57</v>
      </c>
      <c r="T2341" s="11" t="n">
        <v>145</v>
      </c>
      <c r="U2341" s="8" t="s">
        <v>58</v>
      </c>
      <c r="V2341" s="11" t="n">
        <v>5.81</v>
      </c>
      <c r="W2341" s="11" t="n">
        <v>7.91</v>
      </c>
      <c r="X2341" s="11" t="n">
        <v>8.3</v>
      </c>
      <c r="Y2341" s="11" t="n">
        <v>11.3</v>
      </c>
      <c r="Z2341" s="11" t="n">
        <v>2.35</v>
      </c>
      <c r="AA2341" s="8" t="s">
        <v>58</v>
      </c>
      <c r="AB2341" s="5" t="n">
        <f aca="false">IF(C2341='[1]Pesos dos Critérios'!$V$3,'[1]Pesos dos Critérios'!$V$9,IF(Planilha1!C2341='[1]Pesos dos Critérios'!$W$3,'[1]Pesos dos Critérios'!$W$9,IF(Planilha1!C2341='[1]Pesos dos Critérios'!$X$3,'[1]Pesos dos Critérios'!$X$9,IF(Planilha1!C2341='[1]Pesos dos Critérios'!$Y$3,'[1]Pesos dos Critérios'!$Y$9,'[1]Pesos dos Critérios'!$Z$9))))</f>
        <v>0.0218518518518519</v>
      </c>
      <c r="AC2341" s="5" t="n">
        <f aca="false">IF(H2341=1,'[1]Pesos dos Critérios'!$AD$9,IF(Planilha1!H2341=2,'[1]Pesos dos Critérios'!$AE$9,IF(Planilha1!H2341=3,'[1]Pesos dos Critérios'!$AF$9,IF(Planilha1!H2341=4,'[1]Pesos dos Critérios'!$AG$9,'[1]Pesos dos Critérios'!$AH$9))))</f>
        <v>0.0273148148148148</v>
      </c>
      <c r="AD2341" s="5" t="n">
        <f aca="false">IF(J2341='[1]Pesos dos Critérios'!$AA$3,'[1]Pesos dos Critérios'!$AA$9,IF(Planilha1!J2341='[1]Pesos dos Critérios'!$AB$3,'[1]Pesos dos Critérios'!$AB$9,'[1]Pesos dos Critérios'!$AC$9))</f>
        <v>0.037037037037037</v>
      </c>
      <c r="AE2341" s="5" t="n">
        <f aca="false">IF(O2341="Intervalo 1",'[1]Pesos dos Critérios'!$J$9,IF(Planilha1!O2341="Intervalo 2",'[1]Pesos dos Critérios'!$K$9,IF(Planilha1!O2341="Intervalo 3",'[1]Pesos dos Critérios'!$L$9,'[1]Pesos dos Critérios'!$M$9)))</f>
        <v>0.0374779541446208</v>
      </c>
      <c r="AF2341" s="5" t="n">
        <f aca="false">IF(Q2341="Intervalo 1",'[1]Pesos dos Critérios'!$B$9,IF(Q2341="Intervalo 2",'[1]Pesos dos Critérios'!$C$9,IF(Q2341="Intervalo 3",'[1]Pesos dos Critérios'!$D$9,'[1]Pesos dos Critérios'!$E$9)))</f>
        <v>0.0686932849364791</v>
      </c>
      <c r="AG2341" s="5" t="n">
        <f aca="false">IF(S2341="Intervalo 1",'[1]Pesos dos Critérios'!$F$9,IF(S2341="Intervalo 2",'[1]Pesos dos Critérios'!$G$9,IF(S2341="Intervalo 3",'[1]Pesos dos Critérios'!$H$9,'[1]Pesos dos Critérios'!$I$9)))</f>
        <v>0.0404040404040404</v>
      </c>
      <c r="AH2341" s="5" t="n">
        <f aca="false">IF(U2341="Intervalo 1",'[1]Pesos dos Critérios'!$N$9,IF(U2341="Intervalo 2",'[1]Pesos dos Critérios'!$O$9,IF(U2341="Intervalo 3",'[1]Pesos dos Critérios'!$P$9,'[1]Pesos dos Critérios'!$Q$9)))</f>
        <v>0.0273809523809524</v>
      </c>
      <c r="AI2341" s="5" t="n">
        <f aca="false">IF(AA2341="Intervalo 1",'[1]Pesos dos Critérios'!$R$9,IF(AA2341="Intervalo 2",'[1]Pesos dos Critérios'!$S$9,IF(AA2341="Intervalo 3",'[1]Pesos dos Critérios'!$T$9,'[1]Pesos dos Critérios'!$U$9)))</f>
        <v>0.0547619047619048</v>
      </c>
      <c r="AJ2341" s="5" t="n">
        <f aca="false">SUM(AB2341:AI2341)</f>
        <v>0.314921840331701</v>
      </c>
      <c r="AK2341" s="5" t="n">
        <v>2340</v>
      </c>
      <c r="AM2341" s="1" t="s">
        <v>52</v>
      </c>
    </row>
    <row r="2342" customFormat="false" ht="12.8" hidden="false" customHeight="true" outlineLevel="0" collapsed="false">
      <c r="A2342" s="7" t="n">
        <v>2016</v>
      </c>
      <c r="B2342" s="7" t="s">
        <v>719</v>
      </c>
      <c r="C2342" s="8" t="s">
        <v>205</v>
      </c>
      <c r="D2342" s="7" t="s">
        <v>261</v>
      </c>
      <c r="E2342" s="7" t="s">
        <v>358</v>
      </c>
      <c r="F2342" s="7" t="s">
        <v>1534</v>
      </c>
      <c r="G2342" s="7" t="s">
        <v>224</v>
      </c>
      <c r="H2342" s="9" t="n">
        <v>2</v>
      </c>
      <c r="I2342" s="7" t="s">
        <v>721</v>
      </c>
      <c r="J2342" s="8" t="s">
        <v>86</v>
      </c>
      <c r="K2342" s="10" t="s">
        <v>46</v>
      </c>
      <c r="L2342" s="10" t="s">
        <v>200</v>
      </c>
      <c r="M2342" s="10" t="s">
        <v>48</v>
      </c>
      <c r="N2342" s="10" t="n">
        <v>0.008</v>
      </c>
      <c r="O2342" s="9" t="s">
        <v>49</v>
      </c>
      <c r="P2342" s="11" t="n">
        <v>0.074</v>
      </c>
      <c r="Q2342" s="8" t="s">
        <v>49</v>
      </c>
      <c r="R2342" s="11" t="n">
        <v>0.013</v>
      </c>
      <c r="S2342" s="8" t="s">
        <v>57</v>
      </c>
      <c r="T2342" s="11" t="n">
        <v>145</v>
      </c>
      <c r="U2342" s="8" t="s">
        <v>58</v>
      </c>
      <c r="V2342" s="11" t="n">
        <v>5.81</v>
      </c>
      <c r="W2342" s="11" t="n">
        <v>7.91</v>
      </c>
      <c r="X2342" s="11" t="n">
        <v>8.3</v>
      </c>
      <c r="Y2342" s="11" t="n">
        <v>11.3</v>
      </c>
      <c r="Z2342" s="11" t="n">
        <v>2.35</v>
      </c>
      <c r="AA2342" s="8" t="s">
        <v>58</v>
      </c>
      <c r="AB2342" s="5" t="n">
        <f aca="false">IF(C2342='[1]Pesos dos Critérios'!$V$3,'[1]Pesos dos Critérios'!$V$9,IF(Planilha1!C2342='[1]Pesos dos Critérios'!$W$3,'[1]Pesos dos Critérios'!$W$9,IF(Planilha1!C2342='[1]Pesos dos Critérios'!$X$3,'[1]Pesos dos Critérios'!$X$9,IF(Planilha1!C2342='[1]Pesos dos Critérios'!$Y$3,'[1]Pesos dos Critérios'!$Y$9,'[1]Pesos dos Critérios'!$Z$9))))</f>
        <v>0.0218518518518519</v>
      </c>
      <c r="AC2342" s="5" t="n">
        <f aca="false">IF(H2342=1,'[1]Pesos dos Critérios'!$AD$9,IF(Planilha1!H2342=2,'[1]Pesos dos Critérios'!$AE$9,IF(Planilha1!H2342=3,'[1]Pesos dos Critérios'!$AF$9,IF(Planilha1!H2342=4,'[1]Pesos dos Critérios'!$AG$9,'[1]Pesos dos Critérios'!$AH$9))))</f>
        <v>0.0273148148148148</v>
      </c>
      <c r="AD2342" s="5" t="n">
        <f aca="false">IF(J2342='[1]Pesos dos Critérios'!$AA$3,'[1]Pesos dos Critérios'!$AA$9,IF(Planilha1!J2342='[1]Pesos dos Critérios'!$AB$3,'[1]Pesos dos Critérios'!$AB$9,'[1]Pesos dos Critérios'!$AC$9))</f>
        <v>0.037037037037037</v>
      </c>
      <c r="AE2342" s="5" t="n">
        <f aca="false">IF(O2342="Intervalo 1",'[1]Pesos dos Critérios'!$J$9,IF(Planilha1!O2342="Intervalo 2",'[1]Pesos dos Critérios'!$K$9,IF(Planilha1!O2342="Intervalo 3",'[1]Pesos dos Critérios'!$L$9,'[1]Pesos dos Critérios'!$M$9)))</f>
        <v>0.0374779541446208</v>
      </c>
      <c r="AF2342" s="5" t="n">
        <f aca="false">IF(Q2342="Intervalo 1",'[1]Pesos dos Critérios'!$B$9,IF(Q2342="Intervalo 2",'[1]Pesos dos Critérios'!$C$9,IF(Q2342="Intervalo 3",'[1]Pesos dos Critérios'!$D$9,'[1]Pesos dos Critérios'!$E$9)))</f>
        <v>0.0686932849364791</v>
      </c>
      <c r="AG2342" s="5" t="n">
        <f aca="false">IF(S2342="Intervalo 1",'[1]Pesos dos Critérios'!$F$9,IF(S2342="Intervalo 2",'[1]Pesos dos Critérios'!$G$9,IF(S2342="Intervalo 3",'[1]Pesos dos Critérios'!$H$9,'[1]Pesos dos Critérios'!$I$9)))</f>
        <v>0.0404040404040404</v>
      </c>
      <c r="AH2342" s="5" t="n">
        <f aca="false">IF(U2342="Intervalo 1",'[1]Pesos dos Critérios'!$N$9,IF(U2342="Intervalo 2",'[1]Pesos dos Critérios'!$O$9,IF(U2342="Intervalo 3",'[1]Pesos dos Critérios'!$P$9,'[1]Pesos dos Critérios'!$Q$9)))</f>
        <v>0.0273809523809524</v>
      </c>
      <c r="AI2342" s="5" t="n">
        <f aca="false">IF(AA2342="Intervalo 1",'[1]Pesos dos Critérios'!$R$9,IF(AA2342="Intervalo 2",'[1]Pesos dos Critérios'!$S$9,IF(AA2342="Intervalo 3",'[1]Pesos dos Critérios'!$T$9,'[1]Pesos dos Critérios'!$U$9)))</f>
        <v>0.0547619047619048</v>
      </c>
      <c r="AJ2342" s="5" t="n">
        <f aca="false">SUM(AB2342:AI2342)</f>
        <v>0.314921840331701</v>
      </c>
      <c r="AK2342" s="5" t="n">
        <v>2341</v>
      </c>
      <c r="AM2342" s="1" t="s">
        <v>52</v>
      </c>
    </row>
    <row r="2343" customFormat="false" ht="12.8" hidden="false" customHeight="true" outlineLevel="0" collapsed="false">
      <c r="A2343" s="7" t="n">
        <v>2016</v>
      </c>
      <c r="B2343" s="7" t="s">
        <v>719</v>
      </c>
      <c r="C2343" s="8" t="s">
        <v>205</v>
      </c>
      <c r="D2343" s="7" t="s">
        <v>261</v>
      </c>
      <c r="E2343" s="7" t="s">
        <v>358</v>
      </c>
      <c r="F2343" s="7" t="s">
        <v>1535</v>
      </c>
      <c r="G2343" s="7" t="s">
        <v>224</v>
      </c>
      <c r="H2343" s="9" t="n">
        <v>2</v>
      </c>
      <c r="I2343" s="7" t="s">
        <v>721</v>
      </c>
      <c r="J2343" s="8" t="s">
        <v>86</v>
      </c>
      <c r="K2343" s="10" t="s">
        <v>46</v>
      </c>
      <c r="L2343" s="10" t="s">
        <v>200</v>
      </c>
      <c r="M2343" s="10" t="s">
        <v>48</v>
      </c>
      <c r="N2343" s="10" t="n">
        <v>0.011</v>
      </c>
      <c r="O2343" s="9" t="s">
        <v>49</v>
      </c>
      <c r="P2343" s="11" t="n">
        <v>0.145</v>
      </c>
      <c r="Q2343" s="8" t="s">
        <v>57</v>
      </c>
      <c r="R2343" s="11" t="n">
        <v>0.006</v>
      </c>
      <c r="S2343" s="8" t="s">
        <v>49</v>
      </c>
      <c r="T2343" s="11" t="n">
        <v>142</v>
      </c>
      <c r="U2343" s="8" t="s">
        <v>58</v>
      </c>
      <c r="V2343" s="11" t="n">
        <v>5.88</v>
      </c>
      <c r="W2343" s="11" t="n">
        <v>8.19</v>
      </c>
      <c r="X2343" s="11" t="n">
        <v>8.4</v>
      </c>
      <c r="Y2343" s="11" t="n">
        <v>11.7</v>
      </c>
      <c r="Z2343" s="11" t="n">
        <v>2.3</v>
      </c>
      <c r="AA2343" s="8" t="s">
        <v>58</v>
      </c>
      <c r="AB2343" s="5" t="n">
        <f aca="false">IF(C2343='[1]Pesos dos Critérios'!$V$3,'[1]Pesos dos Critérios'!$V$9,IF(Planilha1!C2343='[1]Pesos dos Critérios'!$W$3,'[1]Pesos dos Critérios'!$W$9,IF(Planilha1!C2343='[1]Pesos dos Critérios'!$X$3,'[1]Pesos dos Critérios'!$X$9,IF(Planilha1!C2343='[1]Pesos dos Critérios'!$Y$3,'[1]Pesos dos Critérios'!$Y$9,'[1]Pesos dos Critérios'!$Z$9))))</f>
        <v>0.0218518518518519</v>
      </c>
      <c r="AC2343" s="5" t="n">
        <f aca="false">IF(H2343=1,'[1]Pesos dos Critérios'!$AD$9,IF(Planilha1!H2343=2,'[1]Pesos dos Critérios'!$AE$9,IF(Planilha1!H2343=3,'[1]Pesos dos Critérios'!$AF$9,IF(Planilha1!H2343=4,'[1]Pesos dos Critérios'!$AG$9,'[1]Pesos dos Critérios'!$AH$9))))</f>
        <v>0.0273148148148148</v>
      </c>
      <c r="AD2343" s="5" t="n">
        <f aca="false">IF(J2343='[1]Pesos dos Critérios'!$AA$3,'[1]Pesos dos Critérios'!$AA$9,IF(Planilha1!J2343='[1]Pesos dos Critérios'!$AB$3,'[1]Pesos dos Critérios'!$AB$9,'[1]Pesos dos Critérios'!$AC$9))</f>
        <v>0.037037037037037</v>
      </c>
      <c r="AE2343" s="5" t="n">
        <f aca="false">IF(O2343="Intervalo 1",'[1]Pesos dos Critérios'!$J$9,IF(Planilha1!O2343="Intervalo 2",'[1]Pesos dos Critérios'!$K$9,IF(Planilha1!O2343="Intervalo 3",'[1]Pesos dos Critérios'!$L$9,'[1]Pesos dos Critérios'!$M$9)))</f>
        <v>0.0374779541446208</v>
      </c>
      <c r="AF2343" s="5" t="n">
        <f aca="false">IF(Q2343="Intervalo 1",'[1]Pesos dos Critérios'!$B$9,IF(Q2343="Intervalo 2",'[1]Pesos dos Critérios'!$C$9,IF(Q2343="Intervalo 3",'[1]Pesos dos Critérios'!$D$9,'[1]Pesos dos Critérios'!$E$9)))</f>
        <v>0.022897761645493</v>
      </c>
      <c r="AG2343" s="5" t="n">
        <f aca="false">IF(S2343="Intervalo 1",'[1]Pesos dos Critérios'!$F$9,IF(S2343="Intervalo 2",'[1]Pesos dos Critérios'!$G$9,IF(S2343="Intervalo 3",'[1]Pesos dos Critérios'!$H$9,'[1]Pesos dos Critérios'!$I$9)))</f>
        <v>0.0404040404040404</v>
      </c>
      <c r="AH2343" s="5" t="n">
        <f aca="false">IF(U2343="Intervalo 1",'[1]Pesos dos Critérios'!$N$9,IF(U2343="Intervalo 2",'[1]Pesos dos Critérios'!$O$9,IF(U2343="Intervalo 3",'[1]Pesos dos Critérios'!$P$9,'[1]Pesos dos Critérios'!$Q$9)))</f>
        <v>0.0273809523809524</v>
      </c>
      <c r="AI2343" s="5" t="n">
        <f aca="false">IF(AA2343="Intervalo 1",'[1]Pesos dos Critérios'!$R$9,IF(AA2343="Intervalo 2",'[1]Pesos dos Critérios'!$S$9,IF(AA2343="Intervalo 3",'[1]Pesos dos Critérios'!$T$9,'[1]Pesos dos Critérios'!$U$9)))</f>
        <v>0.0547619047619048</v>
      </c>
      <c r="AJ2343" s="5" t="n">
        <f aca="false">SUM(AB2343:AI2343)</f>
        <v>0.269126317040715</v>
      </c>
      <c r="AK2343" s="5" t="n">
        <v>2342</v>
      </c>
      <c r="AM2343" s="1" t="s">
        <v>52</v>
      </c>
    </row>
    <row r="2344" customFormat="false" ht="12.8" hidden="false" customHeight="true" outlineLevel="0" collapsed="false">
      <c r="A2344" s="7" t="n">
        <v>2016</v>
      </c>
      <c r="B2344" s="7" t="s">
        <v>719</v>
      </c>
      <c r="C2344" s="8" t="s">
        <v>205</v>
      </c>
      <c r="D2344" s="7" t="s">
        <v>261</v>
      </c>
      <c r="E2344" s="7" t="s">
        <v>358</v>
      </c>
      <c r="F2344" s="7" t="s">
        <v>1536</v>
      </c>
      <c r="G2344" s="7" t="s">
        <v>224</v>
      </c>
      <c r="H2344" s="9" t="n">
        <v>2</v>
      </c>
      <c r="I2344" s="7" t="s">
        <v>721</v>
      </c>
      <c r="J2344" s="8" t="s">
        <v>86</v>
      </c>
      <c r="K2344" s="10" t="s">
        <v>46</v>
      </c>
      <c r="L2344" s="10" t="s">
        <v>200</v>
      </c>
      <c r="M2344" s="10" t="s">
        <v>48</v>
      </c>
      <c r="N2344" s="10" t="n">
        <v>0.011</v>
      </c>
      <c r="O2344" s="9" t="s">
        <v>49</v>
      </c>
      <c r="P2344" s="11" t="n">
        <v>0.145</v>
      </c>
      <c r="Q2344" s="8" t="s">
        <v>57</v>
      </c>
      <c r="R2344" s="11" t="n">
        <v>0.006</v>
      </c>
      <c r="S2344" s="8" t="s">
        <v>49</v>
      </c>
      <c r="T2344" s="11" t="n">
        <v>142</v>
      </c>
      <c r="U2344" s="8" t="s">
        <v>58</v>
      </c>
      <c r="V2344" s="11" t="n">
        <v>5.88</v>
      </c>
      <c r="W2344" s="11" t="n">
        <v>8.19</v>
      </c>
      <c r="X2344" s="11" t="n">
        <v>8.4</v>
      </c>
      <c r="Y2344" s="11" t="n">
        <v>11.7</v>
      </c>
      <c r="Z2344" s="11" t="n">
        <v>2.3</v>
      </c>
      <c r="AA2344" s="8" t="s">
        <v>58</v>
      </c>
      <c r="AB2344" s="5" t="n">
        <f aca="false">IF(C2344='[1]Pesos dos Critérios'!$V$3,'[1]Pesos dos Critérios'!$V$9,IF(Planilha1!C2344='[1]Pesos dos Critérios'!$W$3,'[1]Pesos dos Critérios'!$W$9,IF(Planilha1!C2344='[1]Pesos dos Critérios'!$X$3,'[1]Pesos dos Critérios'!$X$9,IF(Planilha1!C2344='[1]Pesos dos Critérios'!$Y$3,'[1]Pesos dos Critérios'!$Y$9,'[1]Pesos dos Critérios'!$Z$9))))</f>
        <v>0.0218518518518519</v>
      </c>
      <c r="AC2344" s="5" t="n">
        <f aca="false">IF(H2344=1,'[1]Pesos dos Critérios'!$AD$9,IF(Planilha1!H2344=2,'[1]Pesos dos Critérios'!$AE$9,IF(Planilha1!H2344=3,'[1]Pesos dos Critérios'!$AF$9,IF(Planilha1!H2344=4,'[1]Pesos dos Critérios'!$AG$9,'[1]Pesos dos Critérios'!$AH$9))))</f>
        <v>0.0273148148148148</v>
      </c>
      <c r="AD2344" s="5" t="n">
        <f aca="false">IF(J2344='[1]Pesos dos Critérios'!$AA$3,'[1]Pesos dos Critérios'!$AA$9,IF(Planilha1!J2344='[1]Pesos dos Critérios'!$AB$3,'[1]Pesos dos Critérios'!$AB$9,'[1]Pesos dos Critérios'!$AC$9))</f>
        <v>0.037037037037037</v>
      </c>
      <c r="AE2344" s="5" t="n">
        <f aca="false">IF(O2344="Intervalo 1",'[1]Pesos dos Critérios'!$J$9,IF(Planilha1!O2344="Intervalo 2",'[1]Pesos dos Critérios'!$K$9,IF(Planilha1!O2344="Intervalo 3",'[1]Pesos dos Critérios'!$L$9,'[1]Pesos dos Critérios'!$M$9)))</f>
        <v>0.0374779541446208</v>
      </c>
      <c r="AF2344" s="5" t="n">
        <f aca="false">IF(Q2344="Intervalo 1",'[1]Pesos dos Critérios'!$B$9,IF(Q2344="Intervalo 2",'[1]Pesos dos Critérios'!$C$9,IF(Q2344="Intervalo 3",'[1]Pesos dos Critérios'!$D$9,'[1]Pesos dos Critérios'!$E$9)))</f>
        <v>0.022897761645493</v>
      </c>
      <c r="AG2344" s="5" t="n">
        <f aca="false">IF(S2344="Intervalo 1",'[1]Pesos dos Critérios'!$F$9,IF(S2344="Intervalo 2",'[1]Pesos dos Critérios'!$G$9,IF(S2344="Intervalo 3",'[1]Pesos dos Critérios'!$H$9,'[1]Pesos dos Critérios'!$I$9)))</f>
        <v>0.0404040404040404</v>
      </c>
      <c r="AH2344" s="5" t="n">
        <f aca="false">IF(U2344="Intervalo 1",'[1]Pesos dos Critérios'!$N$9,IF(U2344="Intervalo 2",'[1]Pesos dos Critérios'!$O$9,IF(U2344="Intervalo 3",'[1]Pesos dos Critérios'!$P$9,'[1]Pesos dos Critérios'!$Q$9)))</f>
        <v>0.0273809523809524</v>
      </c>
      <c r="AI2344" s="5" t="n">
        <f aca="false">IF(AA2344="Intervalo 1",'[1]Pesos dos Critérios'!$R$9,IF(AA2344="Intervalo 2",'[1]Pesos dos Critérios'!$S$9,IF(AA2344="Intervalo 3",'[1]Pesos dos Critérios'!$T$9,'[1]Pesos dos Critérios'!$U$9)))</f>
        <v>0.0547619047619048</v>
      </c>
      <c r="AJ2344" s="5" t="n">
        <f aca="false">SUM(AB2344:AI2344)</f>
        <v>0.269126317040715</v>
      </c>
      <c r="AK2344" s="5" t="n">
        <v>2343</v>
      </c>
      <c r="AM2344" s="1" t="s">
        <v>52</v>
      </c>
    </row>
    <row r="2345" customFormat="false" ht="12.8" hidden="false" customHeight="true" outlineLevel="0" collapsed="false">
      <c r="A2345" s="7" t="n">
        <v>2016</v>
      </c>
      <c r="B2345" s="7" t="s">
        <v>719</v>
      </c>
      <c r="C2345" s="8" t="s">
        <v>205</v>
      </c>
      <c r="D2345" s="7" t="s">
        <v>261</v>
      </c>
      <c r="E2345" s="7" t="s">
        <v>358</v>
      </c>
      <c r="F2345" s="7" t="s">
        <v>1537</v>
      </c>
      <c r="G2345" s="7" t="s">
        <v>224</v>
      </c>
      <c r="H2345" s="9" t="n">
        <v>2</v>
      </c>
      <c r="I2345" s="7" t="s">
        <v>721</v>
      </c>
      <c r="J2345" s="8" t="s">
        <v>86</v>
      </c>
      <c r="K2345" s="10" t="s">
        <v>46</v>
      </c>
      <c r="L2345" s="10" t="s">
        <v>200</v>
      </c>
      <c r="M2345" s="10" t="s">
        <v>48</v>
      </c>
      <c r="N2345" s="10" t="n">
        <v>0.011</v>
      </c>
      <c r="O2345" s="9" t="s">
        <v>49</v>
      </c>
      <c r="P2345" s="11" t="n">
        <v>0.145</v>
      </c>
      <c r="Q2345" s="8" t="s">
        <v>57</v>
      </c>
      <c r="R2345" s="11" t="n">
        <v>0.006</v>
      </c>
      <c r="S2345" s="8" t="s">
        <v>49</v>
      </c>
      <c r="T2345" s="11" t="n">
        <v>142</v>
      </c>
      <c r="U2345" s="8" t="s">
        <v>58</v>
      </c>
      <c r="V2345" s="11" t="n">
        <v>5.88</v>
      </c>
      <c r="W2345" s="11" t="n">
        <v>8.19</v>
      </c>
      <c r="X2345" s="11" t="n">
        <v>8.4</v>
      </c>
      <c r="Y2345" s="11" t="n">
        <v>11.7</v>
      </c>
      <c r="Z2345" s="11" t="n">
        <v>2.3</v>
      </c>
      <c r="AA2345" s="8" t="s">
        <v>58</v>
      </c>
      <c r="AB2345" s="5" t="n">
        <f aca="false">IF(C2345='[1]Pesos dos Critérios'!$V$3,'[1]Pesos dos Critérios'!$V$9,IF(Planilha1!C2345='[1]Pesos dos Critérios'!$W$3,'[1]Pesos dos Critérios'!$W$9,IF(Planilha1!C2345='[1]Pesos dos Critérios'!$X$3,'[1]Pesos dos Critérios'!$X$9,IF(Planilha1!C2345='[1]Pesos dos Critérios'!$Y$3,'[1]Pesos dos Critérios'!$Y$9,'[1]Pesos dos Critérios'!$Z$9))))</f>
        <v>0.0218518518518519</v>
      </c>
      <c r="AC2345" s="5" t="n">
        <f aca="false">IF(H2345=1,'[1]Pesos dos Critérios'!$AD$9,IF(Planilha1!H2345=2,'[1]Pesos dos Critérios'!$AE$9,IF(Planilha1!H2345=3,'[1]Pesos dos Critérios'!$AF$9,IF(Planilha1!H2345=4,'[1]Pesos dos Critérios'!$AG$9,'[1]Pesos dos Critérios'!$AH$9))))</f>
        <v>0.0273148148148148</v>
      </c>
      <c r="AD2345" s="5" t="n">
        <f aca="false">IF(J2345='[1]Pesos dos Critérios'!$AA$3,'[1]Pesos dos Critérios'!$AA$9,IF(Planilha1!J2345='[1]Pesos dos Critérios'!$AB$3,'[1]Pesos dos Critérios'!$AB$9,'[1]Pesos dos Critérios'!$AC$9))</f>
        <v>0.037037037037037</v>
      </c>
      <c r="AE2345" s="5" t="n">
        <f aca="false">IF(O2345="Intervalo 1",'[1]Pesos dos Critérios'!$J$9,IF(Planilha1!O2345="Intervalo 2",'[1]Pesos dos Critérios'!$K$9,IF(Planilha1!O2345="Intervalo 3",'[1]Pesos dos Critérios'!$L$9,'[1]Pesos dos Critérios'!$M$9)))</f>
        <v>0.0374779541446208</v>
      </c>
      <c r="AF2345" s="5" t="n">
        <f aca="false">IF(Q2345="Intervalo 1",'[1]Pesos dos Critérios'!$B$9,IF(Q2345="Intervalo 2",'[1]Pesos dos Critérios'!$C$9,IF(Q2345="Intervalo 3",'[1]Pesos dos Critérios'!$D$9,'[1]Pesos dos Critérios'!$E$9)))</f>
        <v>0.022897761645493</v>
      </c>
      <c r="AG2345" s="5" t="n">
        <f aca="false">IF(S2345="Intervalo 1",'[1]Pesos dos Critérios'!$F$9,IF(S2345="Intervalo 2",'[1]Pesos dos Critérios'!$G$9,IF(S2345="Intervalo 3",'[1]Pesos dos Critérios'!$H$9,'[1]Pesos dos Critérios'!$I$9)))</f>
        <v>0.0404040404040404</v>
      </c>
      <c r="AH2345" s="5" t="n">
        <f aca="false">IF(U2345="Intervalo 1",'[1]Pesos dos Critérios'!$N$9,IF(U2345="Intervalo 2",'[1]Pesos dos Critérios'!$O$9,IF(U2345="Intervalo 3",'[1]Pesos dos Critérios'!$P$9,'[1]Pesos dos Critérios'!$Q$9)))</f>
        <v>0.0273809523809524</v>
      </c>
      <c r="AI2345" s="5" t="n">
        <f aca="false">IF(AA2345="Intervalo 1",'[1]Pesos dos Critérios'!$R$9,IF(AA2345="Intervalo 2",'[1]Pesos dos Critérios'!$S$9,IF(AA2345="Intervalo 3",'[1]Pesos dos Critérios'!$T$9,'[1]Pesos dos Critérios'!$U$9)))</f>
        <v>0.0547619047619048</v>
      </c>
      <c r="AJ2345" s="5" t="n">
        <f aca="false">SUM(AB2345:AI2345)</f>
        <v>0.269126317040715</v>
      </c>
      <c r="AK2345" s="5" t="n">
        <v>2344</v>
      </c>
      <c r="AM2345" s="1" t="s">
        <v>52</v>
      </c>
    </row>
    <row r="2346" customFormat="false" ht="12.8" hidden="false" customHeight="true" outlineLevel="0" collapsed="false">
      <c r="A2346" s="7" t="n">
        <v>2016</v>
      </c>
      <c r="B2346" s="7" t="s">
        <v>719</v>
      </c>
      <c r="C2346" s="8" t="s">
        <v>205</v>
      </c>
      <c r="D2346" s="7" t="s">
        <v>261</v>
      </c>
      <c r="E2346" s="7" t="s">
        <v>358</v>
      </c>
      <c r="F2346" s="7" t="s">
        <v>1349</v>
      </c>
      <c r="G2346" s="7" t="s">
        <v>224</v>
      </c>
      <c r="H2346" s="9" t="n">
        <v>2</v>
      </c>
      <c r="I2346" s="7" t="s">
        <v>721</v>
      </c>
      <c r="J2346" s="8" t="s">
        <v>86</v>
      </c>
      <c r="K2346" s="10" t="s">
        <v>46</v>
      </c>
      <c r="L2346" s="10" t="s">
        <v>200</v>
      </c>
      <c r="M2346" s="10" t="s">
        <v>48</v>
      </c>
      <c r="N2346" s="10" t="n">
        <v>0.011</v>
      </c>
      <c r="O2346" s="9" t="s">
        <v>49</v>
      </c>
      <c r="P2346" s="11" t="n">
        <v>0.145</v>
      </c>
      <c r="Q2346" s="8" t="s">
        <v>57</v>
      </c>
      <c r="R2346" s="11" t="n">
        <v>0.006</v>
      </c>
      <c r="S2346" s="8" t="s">
        <v>49</v>
      </c>
      <c r="T2346" s="11" t="n">
        <v>142</v>
      </c>
      <c r="U2346" s="8" t="s">
        <v>58</v>
      </c>
      <c r="V2346" s="11" t="n">
        <v>5.88</v>
      </c>
      <c r="W2346" s="11" t="n">
        <v>8.19</v>
      </c>
      <c r="X2346" s="11" t="n">
        <v>8.4</v>
      </c>
      <c r="Y2346" s="11" t="n">
        <v>11.7</v>
      </c>
      <c r="Z2346" s="11" t="n">
        <v>2.3</v>
      </c>
      <c r="AA2346" s="8" t="s">
        <v>58</v>
      </c>
      <c r="AB2346" s="5" t="n">
        <f aca="false">IF(C2346='[1]Pesos dos Critérios'!$V$3,'[1]Pesos dos Critérios'!$V$9,IF(Planilha1!C2346='[1]Pesos dos Critérios'!$W$3,'[1]Pesos dos Critérios'!$W$9,IF(Planilha1!C2346='[1]Pesos dos Critérios'!$X$3,'[1]Pesos dos Critérios'!$X$9,IF(Planilha1!C2346='[1]Pesos dos Critérios'!$Y$3,'[1]Pesos dos Critérios'!$Y$9,'[1]Pesos dos Critérios'!$Z$9))))</f>
        <v>0.0218518518518519</v>
      </c>
      <c r="AC2346" s="5" t="n">
        <f aca="false">IF(H2346=1,'[1]Pesos dos Critérios'!$AD$9,IF(Planilha1!H2346=2,'[1]Pesos dos Critérios'!$AE$9,IF(Planilha1!H2346=3,'[1]Pesos dos Critérios'!$AF$9,IF(Planilha1!H2346=4,'[1]Pesos dos Critérios'!$AG$9,'[1]Pesos dos Critérios'!$AH$9))))</f>
        <v>0.0273148148148148</v>
      </c>
      <c r="AD2346" s="5" t="n">
        <f aca="false">IF(J2346='[1]Pesos dos Critérios'!$AA$3,'[1]Pesos dos Critérios'!$AA$9,IF(Planilha1!J2346='[1]Pesos dos Critérios'!$AB$3,'[1]Pesos dos Critérios'!$AB$9,'[1]Pesos dos Critérios'!$AC$9))</f>
        <v>0.037037037037037</v>
      </c>
      <c r="AE2346" s="5" t="n">
        <f aca="false">IF(O2346="Intervalo 1",'[1]Pesos dos Critérios'!$J$9,IF(Planilha1!O2346="Intervalo 2",'[1]Pesos dos Critérios'!$K$9,IF(Planilha1!O2346="Intervalo 3",'[1]Pesos dos Critérios'!$L$9,'[1]Pesos dos Critérios'!$M$9)))</f>
        <v>0.0374779541446208</v>
      </c>
      <c r="AF2346" s="5" t="n">
        <f aca="false">IF(Q2346="Intervalo 1",'[1]Pesos dos Critérios'!$B$9,IF(Q2346="Intervalo 2",'[1]Pesos dos Critérios'!$C$9,IF(Q2346="Intervalo 3",'[1]Pesos dos Critérios'!$D$9,'[1]Pesos dos Critérios'!$E$9)))</f>
        <v>0.022897761645493</v>
      </c>
      <c r="AG2346" s="5" t="n">
        <f aca="false">IF(S2346="Intervalo 1",'[1]Pesos dos Critérios'!$F$9,IF(S2346="Intervalo 2",'[1]Pesos dos Critérios'!$G$9,IF(S2346="Intervalo 3",'[1]Pesos dos Critérios'!$H$9,'[1]Pesos dos Critérios'!$I$9)))</f>
        <v>0.0404040404040404</v>
      </c>
      <c r="AH2346" s="5" t="n">
        <f aca="false">IF(U2346="Intervalo 1",'[1]Pesos dos Critérios'!$N$9,IF(U2346="Intervalo 2",'[1]Pesos dos Critérios'!$O$9,IF(U2346="Intervalo 3",'[1]Pesos dos Critérios'!$P$9,'[1]Pesos dos Critérios'!$Q$9)))</f>
        <v>0.0273809523809524</v>
      </c>
      <c r="AI2346" s="5" t="n">
        <f aca="false">IF(AA2346="Intervalo 1",'[1]Pesos dos Critérios'!$R$9,IF(AA2346="Intervalo 2",'[1]Pesos dos Critérios'!$S$9,IF(AA2346="Intervalo 3",'[1]Pesos dos Critérios'!$T$9,'[1]Pesos dos Critérios'!$U$9)))</f>
        <v>0.0547619047619048</v>
      </c>
      <c r="AJ2346" s="5" t="n">
        <f aca="false">SUM(AB2346:AI2346)</f>
        <v>0.269126317040715</v>
      </c>
      <c r="AK2346" s="5" t="n">
        <v>2345</v>
      </c>
      <c r="AM2346" s="1" t="s">
        <v>52</v>
      </c>
    </row>
    <row r="2347" customFormat="false" ht="12.8" hidden="false" customHeight="true" outlineLevel="0" collapsed="false">
      <c r="A2347" s="7" t="n">
        <v>2016</v>
      </c>
      <c r="B2347" s="7" t="s">
        <v>719</v>
      </c>
      <c r="C2347" s="8" t="s">
        <v>205</v>
      </c>
      <c r="D2347" s="7" t="s">
        <v>261</v>
      </c>
      <c r="E2347" s="7" t="s">
        <v>358</v>
      </c>
      <c r="F2347" s="7" t="s">
        <v>1350</v>
      </c>
      <c r="G2347" s="7" t="s">
        <v>224</v>
      </c>
      <c r="H2347" s="9" t="n">
        <v>2</v>
      </c>
      <c r="I2347" s="7" t="s">
        <v>721</v>
      </c>
      <c r="J2347" s="8" t="s">
        <v>86</v>
      </c>
      <c r="K2347" s="10" t="s">
        <v>46</v>
      </c>
      <c r="L2347" s="10" t="s">
        <v>200</v>
      </c>
      <c r="M2347" s="10" t="s">
        <v>48</v>
      </c>
      <c r="N2347" s="10" t="n">
        <v>0.011</v>
      </c>
      <c r="O2347" s="9" t="s">
        <v>49</v>
      </c>
      <c r="P2347" s="11" t="n">
        <v>0.145</v>
      </c>
      <c r="Q2347" s="8" t="s">
        <v>57</v>
      </c>
      <c r="R2347" s="11" t="n">
        <v>0.006</v>
      </c>
      <c r="S2347" s="8" t="s">
        <v>49</v>
      </c>
      <c r="T2347" s="11" t="n">
        <v>142</v>
      </c>
      <c r="U2347" s="8" t="s">
        <v>58</v>
      </c>
      <c r="V2347" s="11" t="n">
        <v>5.88</v>
      </c>
      <c r="W2347" s="11" t="n">
        <v>8.19</v>
      </c>
      <c r="X2347" s="11" t="n">
        <v>8.4</v>
      </c>
      <c r="Y2347" s="11" t="n">
        <v>11.7</v>
      </c>
      <c r="Z2347" s="11" t="n">
        <v>2.3</v>
      </c>
      <c r="AA2347" s="8" t="s">
        <v>58</v>
      </c>
      <c r="AB2347" s="5" t="n">
        <f aca="false">IF(C2347='[1]Pesos dos Critérios'!$V$3,'[1]Pesos dos Critérios'!$V$9,IF(Planilha1!C2347='[1]Pesos dos Critérios'!$W$3,'[1]Pesos dos Critérios'!$W$9,IF(Planilha1!C2347='[1]Pesos dos Critérios'!$X$3,'[1]Pesos dos Critérios'!$X$9,IF(Planilha1!C2347='[1]Pesos dos Critérios'!$Y$3,'[1]Pesos dos Critérios'!$Y$9,'[1]Pesos dos Critérios'!$Z$9))))</f>
        <v>0.0218518518518519</v>
      </c>
      <c r="AC2347" s="5" t="n">
        <f aca="false">IF(H2347=1,'[1]Pesos dos Critérios'!$AD$9,IF(Planilha1!H2347=2,'[1]Pesos dos Critérios'!$AE$9,IF(Planilha1!H2347=3,'[1]Pesos dos Critérios'!$AF$9,IF(Planilha1!H2347=4,'[1]Pesos dos Critérios'!$AG$9,'[1]Pesos dos Critérios'!$AH$9))))</f>
        <v>0.0273148148148148</v>
      </c>
      <c r="AD2347" s="5" t="n">
        <f aca="false">IF(J2347='[1]Pesos dos Critérios'!$AA$3,'[1]Pesos dos Critérios'!$AA$9,IF(Planilha1!J2347='[1]Pesos dos Critérios'!$AB$3,'[1]Pesos dos Critérios'!$AB$9,'[1]Pesos dos Critérios'!$AC$9))</f>
        <v>0.037037037037037</v>
      </c>
      <c r="AE2347" s="5" t="n">
        <f aca="false">IF(O2347="Intervalo 1",'[1]Pesos dos Critérios'!$J$9,IF(Planilha1!O2347="Intervalo 2",'[1]Pesos dos Critérios'!$K$9,IF(Planilha1!O2347="Intervalo 3",'[1]Pesos dos Critérios'!$L$9,'[1]Pesos dos Critérios'!$M$9)))</f>
        <v>0.0374779541446208</v>
      </c>
      <c r="AF2347" s="5" t="n">
        <f aca="false">IF(Q2347="Intervalo 1",'[1]Pesos dos Critérios'!$B$9,IF(Q2347="Intervalo 2",'[1]Pesos dos Critérios'!$C$9,IF(Q2347="Intervalo 3",'[1]Pesos dos Critérios'!$D$9,'[1]Pesos dos Critérios'!$E$9)))</f>
        <v>0.022897761645493</v>
      </c>
      <c r="AG2347" s="5" t="n">
        <f aca="false">IF(S2347="Intervalo 1",'[1]Pesos dos Critérios'!$F$9,IF(S2347="Intervalo 2",'[1]Pesos dos Critérios'!$G$9,IF(S2347="Intervalo 3",'[1]Pesos dos Critérios'!$H$9,'[1]Pesos dos Critérios'!$I$9)))</f>
        <v>0.0404040404040404</v>
      </c>
      <c r="AH2347" s="5" t="n">
        <f aca="false">IF(U2347="Intervalo 1",'[1]Pesos dos Critérios'!$N$9,IF(U2347="Intervalo 2",'[1]Pesos dos Critérios'!$O$9,IF(U2347="Intervalo 3",'[1]Pesos dos Critérios'!$P$9,'[1]Pesos dos Critérios'!$Q$9)))</f>
        <v>0.0273809523809524</v>
      </c>
      <c r="AI2347" s="5" t="n">
        <f aca="false">IF(AA2347="Intervalo 1",'[1]Pesos dos Critérios'!$R$9,IF(AA2347="Intervalo 2",'[1]Pesos dos Critérios'!$S$9,IF(AA2347="Intervalo 3",'[1]Pesos dos Critérios'!$T$9,'[1]Pesos dos Critérios'!$U$9)))</f>
        <v>0.0547619047619048</v>
      </c>
      <c r="AJ2347" s="5" t="n">
        <f aca="false">SUM(AB2347:AI2347)</f>
        <v>0.269126317040715</v>
      </c>
      <c r="AK2347" s="5" t="n">
        <v>2346</v>
      </c>
      <c r="AM2347" s="1" t="s">
        <v>52</v>
      </c>
    </row>
    <row r="2348" customFormat="false" ht="12.8" hidden="false" customHeight="true" outlineLevel="0" collapsed="false">
      <c r="A2348" s="7" t="n">
        <v>2016</v>
      </c>
      <c r="B2348" s="7" t="s">
        <v>719</v>
      </c>
      <c r="C2348" s="8" t="s">
        <v>205</v>
      </c>
      <c r="D2348" s="7" t="s">
        <v>261</v>
      </c>
      <c r="E2348" s="7" t="s">
        <v>358</v>
      </c>
      <c r="F2348" s="7" t="s">
        <v>1351</v>
      </c>
      <c r="G2348" s="7" t="s">
        <v>224</v>
      </c>
      <c r="H2348" s="9" t="n">
        <v>2</v>
      </c>
      <c r="I2348" s="7" t="s">
        <v>721</v>
      </c>
      <c r="J2348" s="8" t="s">
        <v>86</v>
      </c>
      <c r="K2348" s="10" t="s">
        <v>46</v>
      </c>
      <c r="L2348" s="10" t="s">
        <v>200</v>
      </c>
      <c r="M2348" s="10" t="s">
        <v>48</v>
      </c>
      <c r="N2348" s="10" t="n">
        <v>0.011</v>
      </c>
      <c r="O2348" s="9" t="s">
        <v>49</v>
      </c>
      <c r="P2348" s="11" t="n">
        <v>0.145</v>
      </c>
      <c r="Q2348" s="8" t="s">
        <v>57</v>
      </c>
      <c r="R2348" s="11" t="n">
        <v>0.006</v>
      </c>
      <c r="S2348" s="8" t="s">
        <v>49</v>
      </c>
      <c r="T2348" s="11" t="n">
        <v>142</v>
      </c>
      <c r="U2348" s="8" t="s">
        <v>58</v>
      </c>
      <c r="V2348" s="11" t="n">
        <v>5.88</v>
      </c>
      <c r="W2348" s="11" t="n">
        <v>8.19</v>
      </c>
      <c r="X2348" s="11" t="n">
        <v>8.4</v>
      </c>
      <c r="Y2348" s="11" t="n">
        <v>11.7</v>
      </c>
      <c r="Z2348" s="11" t="n">
        <v>2.3</v>
      </c>
      <c r="AA2348" s="8" t="s">
        <v>58</v>
      </c>
      <c r="AB2348" s="5" t="n">
        <f aca="false">IF(C2348='[1]Pesos dos Critérios'!$V$3,'[1]Pesos dos Critérios'!$V$9,IF(Planilha1!C2348='[1]Pesos dos Critérios'!$W$3,'[1]Pesos dos Critérios'!$W$9,IF(Planilha1!C2348='[1]Pesos dos Critérios'!$X$3,'[1]Pesos dos Critérios'!$X$9,IF(Planilha1!C2348='[1]Pesos dos Critérios'!$Y$3,'[1]Pesos dos Critérios'!$Y$9,'[1]Pesos dos Critérios'!$Z$9))))</f>
        <v>0.0218518518518519</v>
      </c>
      <c r="AC2348" s="5" t="n">
        <f aca="false">IF(H2348=1,'[1]Pesos dos Critérios'!$AD$9,IF(Planilha1!H2348=2,'[1]Pesos dos Critérios'!$AE$9,IF(Planilha1!H2348=3,'[1]Pesos dos Critérios'!$AF$9,IF(Planilha1!H2348=4,'[1]Pesos dos Critérios'!$AG$9,'[1]Pesos dos Critérios'!$AH$9))))</f>
        <v>0.0273148148148148</v>
      </c>
      <c r="AD2348" s="5" t="n">
        <f aca="false">IF(J2348='[1]Pesos dos Critérios'!$AA$3,'[1]Pesos dos Critérios'!$AA$9,IF(Planilha1!J2348='[1]Pesos dos Critérios'!$AB$3,'[1]Pesos dos Critérios'!$AB$9,'[1]Pesos dos Critérios'!$AC$9))</f>
        <v>0.037037037037037</v>
      </c>
      <c r="AE2348" s="5" t="n">
        <f aca="false">IF(O2348="Intervalo 1",'[1]Pesos dos Critérios'!$J$9,IF(Planilha1!O2348="Intervalo 2",'[1]Pesos dos Critérios'!$K$9,IF(Planilha1!O2348="Intervalo 3",'[1]Pesos dos Critérios'!$L$9,'[1]Pesos dos Critérios'!$M$9)))</f>
        <v>0.0374779541446208</v>
      </c>
      <c r="AF2348" s="5" t="n">
        <f aca="false">IF(Q2348="Intervalo 1",'[1]Pesos dos Critérios'!$B$9,IF(Q2348="Intervalo 2",'[1]Pesos dos Critérios'!$C$9,IF(Q2348="Intervalo 3",'[1]Pesos dos Critérios'!$D$9,'[1]Pesos dos Critérios'!$E$9)))</f>
        <v>0.022897761645493</v>
      </c>
      <c r="AG2348" s="5" t="n">
        <f aca="false">IF(S2348="Intervalo 1",'[1]Pesos dos Critérios'!$F$9,IF(S2348="Intervalo 2",'[1]Pesos dos Critérios'!$G$9,IF(S2348="Intervalo 3",'[1]Pesos dos Critérios'!$H$9,'[1]Pesos dos Critérios'!$I$9)))</f>
        <v>0.0404040404040404</v>
      </c>
      <c r="AH2348" s="5" t="n">
        <f aca="false">IF(U2348="Intervalo 1",'[1]Pesos dos Critérios'!$N$9,IF(U2348="Intervalo 2",'[1]Pesos dos Critérios'!$O$9,IF(U2348="Intervalo 3",'[1]Pesos dos Critérios'!$P$9,'[1]Pesos dos Critérios'!$Q$9)))</f>
        <v>0.0273809523809524</v>
      </c>
      <c r="AI2348" s="5" t="n">
        <f aca="false">IF(AA2348="Intervalo 1",'[1]Pesos dos Critérios'!$R$9,IF(AA2348="Intervalo 2",'[1]Pesos dos Critérios'!$S$9,IF(AA2348="Intervalo 3",'[1]Pesos dos Critérios'!$T$9,'[1]Pesos dos Critérios'!$U$9)))</f>
        <v>0.0547619047619048</v>
      </c>
      <c r="AJ2348" s="5" t="n">
        <f aca="false">SUM(AB2348:AI2348)</f>
        <v>0.269126317040715</v>
      </c>
      <c r="AK2348" s="5" t="n">
        <v>2347</v>
      </c>
      <c r="AM2348" s="1" t="s">
        <v>52</v>
      </c>
    </row>
    <row r="2349" customFormat="false" ht="12.8" hidden="false" customHeight="true" outlineLevel="0" collapsed="false">
      <c r="A2349" s="7" t="n">
        <v>2016</v>
      </c>
      <c r="B2349" s="7" t="s">
        <v>719</v>
      </c>
      <c r="C2349" s="8" t="s">
        <v>205</v>
      </c>
      <c r="D2349" s="7" t="s">
        <v>261</v>
      </c>
      <c r="E2349" s="7" t="s">
        <v>358</v>
      </c>
      <c r="F2349" s="7" t="s">
        <v>1352</v>
      </c>
      <c r="G2349" s="7" t="s">
        <v>224</v>
      </c>
      <c r="H2349" s="9" t="n">
        <v>2</v>
      </c>
      <c r="I2349" s="7" t="s">
        <v>136</v>
      </c>
      <c r="J2349" s="8" t="s">
        <v>86</v>
      </c>
      <c r="K2349" s="10" t="s">
        <v>46</v>
      </c>
      <c r="L2349" s="10" t="s">
        <v>83</v>
      </c>
      <c r="M2349" s="10" t="s">
        <v>48</v>
      </c>
      <c r="N2349" s="10" t="n">
        <v>0.005</v>
      </c>
      <c r="O2349" s="9" t="s">
        <v>49</v>
      </c>
      <c r="P2349" s="11" t="n">
        <v>0.067</v>
      </c>
      <c r="Q2349" s="8" t="s">
        <v>49</v>
      </c>
      <c r="R2349" s="11" t="n">
        <v>0.02</v>
      </c>
      <c r="S2349" s="8" t="s">
        <v>58</v>
      </c>
      <c r="T2349" s="11" t="n">
        <v>128</v>
      </c>
      <c r="U2349" s="8" t="s">
        <v>58</v>
      </c>
      <c r="V2349" s="11" t="n">
        <v>6.72</v>
      </c>
      <c r="W2349" s="11" t="n">
        <v>8.54</v>
      </c>
      <c r="X2349" s="11" t="n">
        <v>9.6</v>
      </c>
      <c r="Y2349" s="11" t="n">
        <v>12.2</v>
      </c>
      <c r="Z2349" s="11" t="n">
        <v>2.07</v>
      </c>
      <c r="AA2349" s="8" t="s">
        <v>58</v>
      </c>
      <c r="AB2349" s="5" t="n">
        <f aca="false">IF(C2349='[1]Pesos dos Critérios'!$V$3,'[1]Pesos dos Critérios'!$V$9,IF(Planilha1!C2349='[1]Pesos dos Critérios'!$W$3,'[1]Pesos dos Critérios'!$W$9,IF(Planilha1!C2349='[1]Pesos dos Critérios'!$X$3,'[1]Pesos dos Critérios'!$X$9,IF(Planilha1!C2349='[1]Pesos dos Critérios'!$Y$3,'[1]Pesos dos Critérios'!$Y$9,'[1]Pesos dos Critérios'!$Z$9))))</f>
        <v>0.0218518518518519</v>
      </c>
      <c r="AC2349" s="5" t="n">
        <f aca="false">IF(H2349=1,'[1]Pesos dos Critérios'!$AD$9,IF(Planilha1!H2349=2,'[1]Pesos dos Critérios'!$AE$9,IF(Planilha1!H2349=3,'[1]Pesos dos Critérios'!$AF$9,IF(Planilha1!H2349=4,'[1]Pesos dos Critérios'!$AG$9,'[1]Pesos dos Critérios'!$AH$9))))</f>
        <v>0.0273148148148148</v>
      </c>
      <c r="AD2349" s="5" t="n">
        <f aca="false">IF(J2349='[1]Pesos dos Critérios'!$AA$3,'[1]Pesos dos Critérios'!$AA$9,IF(Planilha1!J2349='[1]Pesos dos Critérios'!$AB$3,'[1]Pesos dos Critérios'!$AB$9,'[1]Pesos dos Critérios'!$AC$9))</f>
        <v>0.037037037037037</v>
      </c>
      <c r="AE2349" s="5" t="n">
        <f aca="false">IF(O2349="Intervalo 1",'[1]Pesos dos Critérios'!$J$9,IF(Planilha1!O2349="Intervalo 2",'[1]Pesos dos Critérios'!$K$9,IF(Planilha1!O2349="Intervalo 3",'[1]Pesos dos Critérios'!$L$9,'[1]Pesos dos Critérios'!$M$9)))</f>
        <v>0.0374779541446208</v>
      </c>
      <c r="AF2349" s="5" t="n">
        <f aca="false">IF(Q2349="Intervalo 1",'[1]Pesos dos Critérios'!$B$9,IF(Q2349="Intervalo 2",'[1]Pesos dos Critérios'!$C$9,IF(Q2349="Intervalo 3",'[1]Pesos dos Critérios'!$D$9,'[1]Pesos dos Critérios'!$E$9)))</f>
        <v>0.0686932849364791</v>
      </c>
      <c r="AG2349" s="5" t="n">
        <f aca="false">IF(S2349="Intervalo 1",'[1]Pesos dos Critérios'!$F$9,IF(S2349="Intervalo 2",'[1]Pesos dos Critérios'!$G$9,IF(S2349="Intervalo 3",'[1]Pesos dos Critérios'!$H$9,'[1]Pesos dos Critérios'!$I$9)))</f>
        <v>0.0202020202020202</v>
      </c>
      <c r="AH2349" s="5" t="n">
        <f aca="false">IF(U2349="Intervalo 1",'[1]Pesos dos Critérios'!$N$9,IF(U2349="Intervalo 2",'[1]Pesos dos Critérios'!$O$9,IF(U2349="Intervalo 3",'[1]Pesos dos Critérios'!$P$9,'[1]Pesos dos Critérios'!$Q$9)))</f>
        <v>0.0273809523809524</v>
      </c>
      <c r="AI2349" s="5" t="n">
        <f aca="false">IF(AA2349="Intervalo 1",'[1]Pesos dos Critérios'!$R$9,IF(AA2349="Intervalo 2",'[1]Pesos dos Critérios'!$S$9,IF(AA2349="Intervalo 3",'[1]Pesos dos Critérios'!$T$9,'[1]Pesos dos Critérios'!$U$9)))</f>
        <v>0.0547619047619048</v>
      </c>
      <c r="AJ2349" s="5" t="n">
        <f aca="false">SUM(AB2349:AI2349)</f>
        <v>0.294719820129681</v>
      </c>
      <c r="AK2349" s="5" t="n">
        <v>2348</v>
      </c>
      <c r="AM2349" s="1" t="s">
        <v>52</v>
      </c>
    </row>
    <row r="2350" customFormat="false" ht="12.8" hidden="false" customHeight="true" outlineLevel="0" collapsed="false">
      <c r="A2350" s="7" t="n">
        <v>2016</v>
      </c>
      <c r="B2350" s="7" t="s">
        <v>719</v>
      </c>
      <c r="C2350" s="8" t="s">
        <v>205</v>
      </c>
      <c r="D2350" s="7" t="s">
        <v>261</v>
      </c>
      <c r="E2350" s="7" t="s">
        <v>358</v>
      </c>
      <c r="F2350" s="7" t="s">
        <v>1353</v>
      </c>
      <c r="G2350" s="7" t="s">
        <v>224</v>
      </c>
      <c r="H2350" s="9" t="n">
        <v>2</v>
      </c>
      <c r="I2350" s="7" t="s">
        <v>136</v>
      </c>
      <c r="J2350" s="8" t="s">
        <v>86</v>
      </c>
      <c r="K2350" s="10" t="s">
        <v>46</v>
      </c>
      <c r="L2350" s="10" t="s">
        <v>83</v>
      </c>
      <c r="M2350" s="10" t="s">
        <v>48</v>
      </c>
      <c r="N2350" s="10" t="n">
        <v>0.005</v>
      </c>
      <c r="O2350" s="9" t="s">
        <v>49</v>
      </c>
      <c r="P2350" s="11" t="n">
        <v>0.067</v>
      </c>
      <c r="Q2350" s="8" t="s">
        <v>49</v>
      </c>
      <c r="R2350" s="11" t="n">
        <v>0.02</v>
      </c>
      <c r="S2350" s="8" t="s">
        <v>58</v>
      </c>
      <c r="T2350" s="11" t="n">
        <v>128</v>
      </c>
      <c r="U2350" s="8" t="s">
        <v>58</v>
      </c>
      <c r="V2350" s="11" t="n">
        <v>6.72</v>
      </c>
      <c r="W2350" s="11" t="n">
        <v>8.54</v>
      </c>
      <c r="X2350" s="11" t="n">
        <v>9.6</v>
      </c>
      <c r="Y2350" s="11" t="n">
        <v>12.2</v>
      </c>
      <c r="Z2350" s="11" t="n">
        <v>2.07</v>
      </c>
      <c r="AA2350" s="8" t="s">
        <v>58</v>
      </c>
      <c r="AB2350" s="5" t="n">
        <f aca="false">IF(C2350='[1]Pesos dos Critérios'!$V$3,'[1]Pesos dos Critérios'!$V$9,IF(Planilha1!C2350='[1]Pesos dos Critérios'!$W$3,'[1]Pesos dos Critérios'!$W$9,IF(Planilha1!C2350='[1]Pesos dos Critérios'!$X$3,'[1]Pesos dos Critérios'!$X$9,IF(Planilha1!C2350='[1]Pesos dos Critérios'!$Y$3,'[1]Pesos dos Critérios'!$Y$9,'[1]Pesos dos Critérios'!$Z$9))))</f>
        <v>0.0218518518518519</v>
      </c>
      <c r="AC2350" s="5" t="n">
        <f aca="false">IF(H2350=1,'[1]Pesos dos Critérios'!$AD$9,IF(Planilha1!H2350=2,'[1]Pesos dos Critérios'!$AE$9,IF(Planilha1!H2350=3,'[1]Pesos dos Critérios'!$AF$9,IF(Planilha1!H2350=4,'[1]Pesos dos Critérios'!$AG$9,'[1]Pesos dos Critérios'!$AH$9))))</f>
        <v>0.0273148148148148</v>
      </c>
      <c r="AD2350" s="5" t="n">
        <f aca="false">IF(J2350='[1]Pesos dos Critérios'!$AA$3,'[1]Pesos dos Critérios'!$AA$9,IF(Planilha1!J2350='[1]Pesos dos Critérios'!$AB$3,'[1]Pesos dos Critérios'!$AB$9,'[1]Pesos dos Critérios'!$AC$9))</f>
        <v>0.037037037037037</v>
      </c>
      <c r="AE2350" s="5" t="n">
        <f aca="false">IF(O2350="Intervalo 1",'[1]Pesos dos Critérios'!$J$9,IF(Planilha1!O2350="Intervalo 2",'[1]Pesos dos Critérios'!$K$9,IF(Planilha1!O2350="Intervalo 3",'[1]Pesos dos Critérios'!$L$9,'[1]Pesos dos Critérios'!$M$9)))</f>
        <v>0.0374779541446208</v>
      </c>
      <c r="AF2350" s="5" t="n">
        <f aca="false">IF(Q2350="Intervalo 1",'[1]Pesos dos Critérios'!$B$9,IF(Q2350="Intervalo 2",'[1]Pesos dos Critérios'!$C$9,IF(Q2350="Intervalo 3",'[1]Pesos dos Critérios'!$D$9,'[1]Pesos dos Critérios'!$E$9)))</f>
        <v>0.0686932849364791</v>
      </c>
      <c r="AG2350" s="5" t="n">
        <f aca="false">IF(S2350="Intervalo 1",'[1]Pesos dos Critérios'!$F$9,IF(S2350="Intervalo 2",'[1]Pesos dos Critérios'!$G$9,IF(S2350="Intervalo 3",'[1]Pesos dos Critérios'!$H$9,'[1]Pesos dos Critérios'!$I$9)))</f>
        <v>0.0202020202020202</v>
      </c>
      <c r="AH2350" s="5" t="n">
        <f aca="false">IF(U2350="Intervalo 1",'[1]Pesos dos Critérios'!$N$9,IF(U2350="Intervalo 2",'[1]Pesos dos Critérios'!$O$9,IF(U2350="Intervalo 3",'[1]Pesos dos Critérios'!$P$9,'[1]Pesos dos Critérios'!$Q$9)))</f>
        <v>0.0273809523809524</v>
      </c>
      <c r="AI2350" s="5" t="n">
        <f aca="false">IF(AA2350="Intervalo 1",'[1]Pesos dos Critérios'!$R$9,IF(AA2350="Intervalo 2",'[1]Pesos dos Critérios'!$S$9,IF(AA2350="Intervalo 3",'[1]Pesos dos Critérios'!$T$9,'[1]Pesos dos Critérios'!$U$9)))</f>
        <v>0.0547619047619048</v>
      </c>
      <c r="AJ2350" s="5" t="n">
        <f aca="false">SUM(AB2350:AI2350)</f>
        <v>0.294719820129681</v>
      </c>
      <c r="AK2350" s="5" t="n">
        <v>2349</v>
      </c>
      <c r="AM2350" s="1" t="s">
        <v>52</v>
      </c>
    </row>
    <row r="2351" customFormat="false" ht="12.8" hidden="false" customHeight="true" outlineLevel="0" collapsed="false">
      <c r="A2351" s="7" t="n">
        <v>2016</v>
      </c>
      <c r="B2351" s="7" t="s">
        <v>719</v>
      </c>
      <c r="C2351" s="8" t="s">
        <v>205</v>
      </c>
      <c r="D2351" s="7" t="s">
        <v>261</v>
      </c>
      <c r="E2351" s="7" t="s">
        <v>358</v>
      </c>
      <c r="F2351" s="7" t="s">
        <v>1538</v>
      </c>
      <c r="G2351" s="7" t="s">
        <v>224</v>
      </c>
      <c r="H2351" s="9" t="n">
        <v>2</v>
      </c>
      <c r="I2351" s="7" t="s">
        <v>136</v>
      </c>
      <c r="J2351" s="8" t="s">
        <v>86</v>
      </c>
      <c r="K2351" s="10" t="s">
        <v>46</v>
      </c>
      <c r="L2351" s="10" t="s">
        <v>83</v>
      </c>
      <c r="M2351" s="10" t="s">
        <v>48</v>
      </c>
      <c r="N2351" s="10" t="n">
        <v>0.005</v>
      </c>
      <c r="O2351" s="9" t="s">
        <v>49</v>
      </c>
      <c r="P2351" s="11" t="n">
        <v>0.067</v>
      </c>
      <c r="Q2351" s="8" t="s">
        <v>49</v>
      </c>
      <c r="R2351" s="11" t="n">
        <v>0.02</v>
      </c>
      <c r="S2351" s="8" t="s">
        <v>58</v>
      </c>
      <c r="T2351" s="11" t="n">
        <v>128</v>
      </c>
      <c r="U2351" s="8" t="s">
        <v>58</v>
      </c>
      <c r="V2351" s="11" t="n">
        <v>6.72</v>
      </c>
      <c r="W2351" s="11" t="n">
        <v>8.54</v>
      </c>
      <c r="X2351" s="11" t="n">
        <v>9.6</v>
      </c>
      <c r="Y2351" s="11" t="n">
        <v>12.2</v>
      </c>
      <c r="Z2351" s="11" t="n">
        <v>2.07</v>
      </c>
      <c r="AA2351" s="8" t="s">
        <v>58</v>
      </c>
      <c r="AB2351" s="5" t="n">
        <f aca="false">IF(C2351='[1]Pesos dos Critérios'!$V$3,'[1]Pesos dos Critérios'!$V$9,IF(Planilha1!C2351='[1]Pesos dos Critérios'!$W$3,'[1]Pesos dos Critérios'!$W$9,IF(Planilha1!C2351='[1]Pesos dos Critérios'!$X$3,'[1]Pesos dos Critérios'!$X$9,IF(Planilha1!C2351='[1]Pesos dos Critérios'!$Y$3,'[1]Pesos dos Critérios'!$Y$9,'[1]Pesos dos Critérios'!$Z$9))))</f>
        <v>0.0218518518518519</v>
      </c>
      <c r="AC2351" s="5" t="n">
        <f aca="false">IF(H2351=1,'[1]Pesos dos Critérios'!$AD$9,IF(Planilha1!H2351=2,'[1]Pesos dos Critérios'!$AE$9,IF(Planilha1!H2351=3,'[1]Pesos dos Critérios'!$AF$9,IF(Planilha1!H2351=4,'[1]Pesos dos Critérios'!$AG$9,'[1]Pesos dos Critérios'!$AH$9))))</f>
        <v>0.0273148148148148</v>
      </c>
      <c r="AD2351" s="5" t="n">
        <f aca="false">IF(J2351='[1]Pesos dos Critérios'!$AA$3,'[1]Pesos dos Critérios'!$AA$9,IF(Planilha1!J2351='[1]Pesos dos Critérios'!$AB$3,'[1]Pesos dos Critérios'!$AB$9,'[1]Pesos dos Critérios'!$AC$9))</f>
        <v>0.037037037037037</v>
      </c>
      <c r="AE2351" s="5" t="n">
        <f aca="false">IF(O2351="Intervalo 1",'[1]Pesos dos Critérios'!$J$9,IF(Planilha1!O2351="Intervalo 2",'[1]Pesos dos Critérios'!$K$9,IF(Planilha1!O2351="Intervalo 3",'[1]Pesos dos Critérios'!$L$9,'[1]Pesos dos Critérios'!$M$9)))</f>
        <v>0.0374779541446208</v>
      </c>
      <c r="AF2351" s="5" t="n">
        <f aca="false">IF(Q2351="Intervalo 1",'[1]Pesos dos Critérios'!$B$9,IF(Q2351="Intervalo 2",'[1]Pesos dos Critérios'!$C$9,IF(Q2351="Intervalo 3",'[1]Pesos dos Critérios'!$D$9,'[1]Pesos dos Critérios'!$E$9)))</f>
        <v>0.0686932849364791</v>
      </c>
      <c r="AG2351" s="5" t="n">
        <f aca="false">IF(S2351="Intervalo 1",'[1]Pesos dos Critérios'!$F$9,IF(S2351="Intervalo 2",'[1]Pesos dos Critérios'!$G$9,IF(S2351="Intervalo 3",'[1]Pesos dos Critérios'!$H$9,'[1]Pesos dos Critérios'!$I$9)))</f>
        <v>0.0202020202020202</v>
      </c>
      <c r="AH2351" s="5" t="n">
        <f aca="false">IF(U2351="Intervalo 1",'[1]Pesos dos Critérios'!$N$9,IF(U2351="Intervalo 2",'[1]Pesos dos Critérios'!$O$9,IF(U2351="Intervalo 3",'[1]Pesos dos Critérios'!$P$9,'[1]Pesos dos Critérios'!$Q$9)))</f>
        <v>0.0273809523809524</v>
      </c>
      <c r="AI2351" s="5" t="n">
        <f aca="false">IF(AA2351="Intervalo 1",'[1]Pesos dos Critérios'!$R$9,IF(AA2351="Intervalo 2",'[1]Pesos dos Critérios'!$S$9,IF(AA2351="Intervalo 3",'[1]Pesos dos Critérios'!$T$9,'[1]Pesos dos Critérios'!$U$9)))</f>
        <v>0.0547619047619048</v>
      </c>
      <c r="AJ2351" s="5" t="n">
        <f aca="false">SUM(AB2351:AI2351)</f>
        <v>0.294719820129681</v>
      </c>
      <c r="AK2351" s="5" t="n">
        <v>2350</v>
      </c>
      <c r="AM2351" s="1" t="s">
        <v>52</v>
      </c>
    </row>
    <row r="2352" customFormat="false" ht="12.8" hidden="false" customHeight="true" outlineLevel="0" collapsed="false">
      <c r="A2352" s="7" t="n">
        <v>2016</v>
      </c>
      <c r="B2352" s="7" t="s">
        <v>719</v>
      </c>
      <c r="C2352" s="8" t="s">
        <v>205</v>
      </c>
      <c r="D2352" s="7" t="s">
        <v>261</v>
      </c>
      <c r="E2352" s="7" t="s">
        <v>358</v>
      </c>
      <c r="F2352" s="7" t="s">
        <v>1363</v>
      </c>
      <c r="G2352" s="7" t="s">
        <v>224</v>
      </c>
      <c r="H2352" s="9" t="n">
        <v>2</v>
      </c>
      <c r="I2352" s="7" t="s">
        <v>136</v>
      </c>
      <c r="J2352" s="8" t="s">
        <v>86</v>
      </c>
      <c r="K2352" s="10" t="s">
        <v>46</v>
      </c>
      <c r="L2352" s="10" t="s">
        <v>83</v>
      </c>
      <c r="M2352" s="10" t="s">
        <v>48</v>
      </c>
      <c r="N2352" s="10" t="n">
        <v>0.005</v>
      </c>
      <c r="O2352" s="9" t="s">
        <v>49</v>
      </c>
      <c r="P2352" s="11" t="n">
        <v>0.067</v>
      </c>
      <c r="Q2352" s="8" t="s">
        <v>49</v>
      </c>
      <c r="R2352" s="11" t="n">
        <v>0.02</v>
      </c>
      <c r="S2352" s="8" t="s">
        <v>58</v>
      </c>
      <c r="T2352" s="11" t="n">
        <v>128</v>
      </c>
      <c r="U2352" s="8" t="s">
        <v>58</v>
      </c>
      <c r="V2352" s="11" t="n">
        <v>6.72</v>
      </c>
      <c r="W2352" s="11" t="n">
        <v>8.54</v>
      </c>
      <c r="X2352" s="11" t="n">
        <v>9.6</v>
      </c>
      <c r="Y2352" s="11" t="n">
        <v>12.2</v>
      </c>
      <c r="Z2352" s="11" t="n">
        <v>2.07</v>
      </c>
      <c r="AA2352" s="8" t="s">
        <v>58</v>
      </c>
      <c r="AB2352" s="5" t="n">
        <f aca="false">IF(C2352='[1]Pesos dos Critérios'!$V$3,'[1]Pesos dos Critérios'!$V$9,IF(Planilha1!C2352='[1]Pesos dos Critérios'!$W$3,'[1]Pesos dos Critérios'!$W$9,IF(Planilha1!C2352='[1]Pesos dos Critérios'!$X$3,'[1]Pesos dos Critérios'!$X$9,IF(Planilha1!C2352='[1]Pesos dos Critérios'!$Y$3,'[1]Pesos dos Critérios'!$Y$9,'[1]Pesos dos Critérios'!$Z$9))))</f>
        <v>0.0218518518518519</v>
      </c>
      <c r="AC2352" s="5" t="n">
        <f aca="false">IF(H2352=1,'[1]Pesos dos Critérios'!$AD$9,IF(Planilha1!H2352=2,'[1]Pesos dos Critérios'!$AE$9,IF(Planilha1!H2352=3,'[1]Pesos dos Critérios'!$AF$9,IF(Planilha1!H2352=4,'[1]Pesos dos Critérios'!$AG$9,'[1]Pesos dos Critérios'!$AH$9))))</f>
        <v>0.0273148148148148</v>
      </c>
      <c r="AD2352" s="5" t="n">
        <f aca="false">IF(J2352='[1]Pesos dos Critérios'!$AA$3,'[1]Pesos dos Critérios'!$AA$9,IF(Planilha1!J2352='[1]Pesos dos Critérios'!$AB$3,'[1]Pesos dos Critérios'!$AB$9,'[1]Pesos dos Critérios'!$AC$9))</f>
        <v>0.037037037037037</v>
      </c>
      <c r="AE2352" s="5" t="n">
        <f aca="false">IF(O2352="Intervalo 1",'[1]Pesos dos Critérios'!$J$9,IF(Planilha1!O2352="Intervalo 2",'[1]Pesos dos Critérios'!$K$9,IF(Planilha1!O2352="Intervalo 3",'[1]Pesos dos Critérios'!$L$9,'[1]Pesos dos Critérios'!$M$9)))</f>
        <v>0.0374779541446208</v>
      </c>
      <c r="AF2352" s="5" t="n">
        <f aca="false">IF(Q2352="Intervalo 1",'[1]Pesos dos Critérios'!$B$9,IF(Q2352="Intervalo 2",'[1]Pesos dos Critérios'!$C$9,IF(Q2352="Intervalo 3",'[1]Pesos dos Critérios'!$D$9,'[1]Pesos dos Critérios'!$E$9)))</f>
        <v>0.0686932849364791</v>
      </c>
      <c r="AG2352" s="5" t="n">
        <f aca="false">IF(S2352="Intervalo 1",'[1]Pesos dos Critérios'!$F$9,IF(S2352="Intervalo 2",'[1]Pesos dos Critérios'!$G$9,IF(S2352="Intervalo 3",'[1]Pesos dos Critérios'!$H$9,'[1]Pesos dos Critérios'!$I$9)))</f>
        <v>0.0202020202020202</v>
      </c>
      <c r="AH2352" s="5" t="n">
        <f aca="false">IF(U2352="Intervalo 1",'[1]Pesos dos Critérios'!$N$9,IF(U2352="Intervalo 2",'[1]Pesos dos Critérios'!$O$9,IF(U2352="Intervalo 3",'[1]Pesos dos Critérios'!$P$9,'[1]Pesos dos Critérios'!$Q$9)))</f>
        <v>0.0273809523809524</v>
      </c>
      <c r="AI2352" s="5" t="n">
        <f aca="false">IF(AA2352="Intervalo 1",'[1]Pesos dos Critérios'!$R$9,IF(AA2352="Intervalo 2",'[1]Pesos dos Critérios'!$S$9,IF(AA2352="Intervalo 3",'[1]Pesos dos Critérios'!$T$9,'[1]Pesos dos Critérios'!$U$9)))</f>
        <v>0.0547619047619048</v>
      </c>
      <c r="AJ2352" s="5" t="n">
        <f aca="false">SUM(AB2352:AI2352)</f>
        <v>0.294719820129681</v>
      </c>
      <c r="AK2352" s="5" t="n">
        <v>2351</v>
      </c>
      <c r="AM2352" s="1" t="s">
        <v>52</v>
      </c>
    </row>
    <row r="2353" customFormat="false" ht="12.8" hidden="false" customHeight="true" outlineLevel="0" collapsed="false">
      <c r="A2353" s="7" t="n">
        <v>2016</v>
      </c>
      <c r="B2353" s="7" t="s">
        <v>719</v>
      </c>
      <c r="C2353" s="8" t="s">
        <v>205</v>
      </c>
      <c r="D2353" s="7" t="s">
        <v>261</v>
      </c>
      <c r="E2353" s="7" t="s">
        <v>1539</v>
      </c>
      <c r="F2353" s="7" t="s">
        <v>1540</v>
      </c>
      <c r="G2353" s="7" t="s">
        <v>224</v>
      </c>
      <c r="H2353" s="9" t="n">
        <v>2</v>
      </c>
      <c r="I2353" s="7" t="s">
        <v>136</v>
      </c>
      <c r="J2353" s="8" t="s">
        <v>86</v>
      </c>
      <c r="K2353" s="10" t="s">
        <v>46</v>
      </c>
      <c r="L2353" s="10" t="s">
        <v>83</v>
      </c>
      <c r="M2353" s="10" t="s">
        <v>48</v>
      </c>
      <c r="N2353" s="10" t="n">
        <v>0.008</v>
      </c>
      <c r="O2353" s="9" t="s">
        <v>49</v>
      </c>
      <c r="P2353" s="11" t="n">
        <v>0.055</v>
      </c>
      <c r="Q2353" s="8" t="s">
        <v>49</v>
      </c>
      <c r="R2353" s="11" t="n">
        <v>0.022</v>
      </c>
      <c r="S2353" s="8" t="s">
        <v>58</v>
      </c>
      <c r="T2353" s="11" t="n">
        <v>119</v>
      </c>
      <c r="U2353" s="8" t="s">
        <v>57</v>
      </c>
      <c r="V2353" s="11" t="n">
        <v>7.21</v>
      </c>
      <c r="W2353" s="11" t="n">
        <v>8.82</v>
      </c>
      <c r="X2353" s="11" t="n">
        <v>10.3</v>
      </c>
      <c r="Y2353" s="11" t="n">
        <v>12.6</v>
      </c>
      <c r="Z2353" s="11" t="n">
        <v>1.94</v>
      </c>
      <c r="AA2353" s="8" t="s">
        <v>57</v>
      </c>
      <c r="AB2353" s="5" t="n">
        <f aca="false">IF(C2353='[1]Pesos dos Critérios'!$V$3,'[1]Pesos dos Critérios'!$V$9,IF(Planilha1!C2353='[1]Pesos dos Critérios'!$W$3,'[1]Pesos dos Critérios'!$W$9,IF(Planilha1!C2353='[1]Pesos dos Critérios'!$X$3,'[1]Pesos dos Critérios'!$X$9,IF(Planilha1!C2353='[1]Pesos dos Critérios'!$Y$3,'[1]Pesos dos Critérios'!$Y$9,'[1]Pesos dos Critérios'!$Z$9))))</f>
        <v>0.0218518518518519</v>
      </c>
      <c r="AC2353" s="5" t="n">
        <f aca="false">IF(H2353=1,'[1]Pesos dos Critérios'!$AD$9,IF(Planilha1!H2353=2,'[1]Pesos dos Critérios'!$AE$9,IF(Planilha1!H2353=3,'[1]Pesos dos Critérios'!$AF$9,IF(Planilha1!H2353=4,'[1]Pesos dos Critérios'!$AG$9,'[1]Pesos dos Critérios'!$AH$9))))</f>
        <v>0.0273148148148148</v>
      </c>
      <c r="AD2353" s="5" t="n">
        <f aca="false">IF(J2353='[1]Pesos dos Critérios'!$AA$3,'[1]Pesos dos Critérios'!$AA$9,IF(Planilha1!J2353='[1]Pesos dos Critérios'!$AB$3,'[1]Pesos dos Critérios'!$AB$9,'[1]Pesos dos Critérios'!$AC$9))</f>
        <v>0.037037037037037</v>
      </c>
      <c r="AE2353" s="5" t="n">
        <f aca="false">IF(O2353="Intervalo 1",'[1]Pesos dos Critérios'!$J$9,IF(Planilha1!O2353="Intervalo 2",'[1]Pesos dos Critérios'!$K$9,IF(Planilha1!O2353="Intervalo 3",'[1]Pesos dos Critérios'!$L$9,'[1]Pesos dos Critérios'!$M$9)))</f>
        <v>0.0374779541446208</v>
      </c>
      <c r="AF2353" s="5" t="n">
        <f aca="false">IF(Q2353="Intervalo 1",'[1]Pesos dos Critérios'!$B$9,IF(Q2353="Intervalo 2",'[1]Pesos dos Critérios'!$C$9,IF(Q2353="Intervalo 3",'[1]Pesos dos Critérios'!$D$9,'[1]Pesos dos Critérios'!$E$9)))</f>
        <v>0.0686932849364791</v>
      </c>
      <c r="AG2353" s="5" t="n">
        <f aca="false">IF(S2353="Intervalo 1",'[1]Pesos dos Critérios'!$F$9,IF(S2353="Intervalo 2",'[1]Pesos dos Critérios'!$G$9,IF(S2353="Intervalo 3",'[1]Pesos dos Critérios'!$H$9,'[1]Pesos dos Critérios'!$I$9)))</f>
        <v>0.0202020202020202</v>
      </c>
      <c r="AH2353" s="5" t="n">
        <f aca="false">IF(U2353="Intervalo 1",'[1]Pesos dos Critérios'!$N$9,IF(U2353="Intervalo 2",'[1]Pesos dos Critérios'!$O$9,IF(U2353="Intervalo 3",'[1]Pesos dos Critérios'!$P$9,'[1]Pesos dos Critérios'!$Q$9)))</f>
        <v>0.0273809523809524</v>
      </c>
      <c r="AI2353" s="5" t="n">
        <f aca="false">IF(AA2353="Intervalo 1",'[1]Pesos dos Critérios'!$R$9,IF(AA2353="Intervalo 2",'[1]Pesos dos Critérios'!$S$9,IF(AA2353="Intervalo 3",'[1]Pesos dos Critérios'!$T$9,'[1]Pesos dos Critérios'!$U$9)))</f>
        <v>0.0547619047619048</v>
      </c>
      <c r="AJ2353" s="5" t="n">
        <f aca="false">SUM(AB2353:AI2353)</f>
        <v>0.294719820129681</v>
      </c>
      <c r="AK2353" s="5" t="n">
        <v>2352</v>
      </c>
      <c r="AM2353" s="1" t="s">
        <v>52</v>
      </c>
    </row>
    <row r="2354" customFormat="false" ht="12.8" hidden="false" customHeight="true" outlineLevel="0" collapsed="false">
      <c r="A2354" s="7" t="n">
        <v>2016</v>
      </c>
      <c r="B2354" s="7" t="s">
        <v>719</v>
      </c>
      <c r="C2354" s="8" t="s">
        <v>205</v>
      </c>
      <c r="D2354" s="7" t="s">
        <v>261</v>
      </c>
      <c r="E2354" s="7" t="s">
        <v>1539</v>
      </c>
      <c r="F2354" s="7" t="s">
        <v>1364</v>
      </c>
      <c r="G2354" s="7" t="s">
        <v>224</v>
      </c>
      <c r="H2354" s="9" t="n">
        <v>2</v>
      </c>
      <c r="I2354" s="7" t="s">
        <v>136</v>
      </c>
      <c r="J2354" s="8" t="s">
        <v>86</v>
      </c>
      <c r="K2354" s="10" t="s">
        <v>46</v>
      </c>
      <c r="L2354" s="10" t="s">
        <v>83</v>
      </c>
      <c r="M2354" s="10" t="s">
        <v>48</v>
      </c>
      <c r="N2354" s="10" t="n">
        <v>0.008</v>
      </c>
      <c r="O2354" s="9" t="s">
        <v>49</v>
      </c>
      <c r="P2354" s="11" t="n">
        <v>0.055</v>
      </c>
      <c r="Q2354" s="8" t="s">
        <v>49</v>
      </c>
      <c r="R2354" s="11" t="n">
        <v>0.022</v>
      </c>
      <c r="S2354" s="8" t="s">
        <v>58</v>
      </c>
      <c r="T2354" s="11" t="n">
        <v>119</v>
      </c>
      <c r="U2354" s="8" t="s">
        <v>57</v>
      </c>
      <c r="V2354" s="11" t="n">
        <v>7.21</v>
      </c>
      <c r="W2354" s="11" t="n">
        <v>8.82</v>
      </c>
      <c r="X2354" s="11" t="n">
        <v>10.3</v>
      </c>
      <c r="Y2354" s="11" t="n">
        <v>12.6</v>
      </c>
      <c r="Z2354" s="11" t="n">
        <v>1.94</v>
      </c>
      <c r="AA2354" s="8" t="s">
        <v>57</v>
      </c>
      <c r="AB2354" s="5" t="n">
        <f aca="false">IF(C2354='[1]Pesos dos Critérios'!$V$3,'[1]Pesos dos Critérios'!$V$9,IF(Planilha1!C2354='[1]Pesos dos Critérios'!$W$3,'[1]Pesos dos Critérios'!$W$9,IF(Planilha1!C2354='[1]Pesos dos Critérios'!$X$3,'[1]Pesos dos Critérios'!$X$9,IF(Planilha1!C2354='[1]Pesos dos Critérios'!$Y$3,'[1]Pesos dos Critérios'!$Y$9,'[1]Pesos dos Critérios'!$Z$9))))</f>
        <v>0.0218518518518519</v>
      </c>
      <c r="AC2354" s="5" t="n">
        <f aca="false">IF(H2354=1,'[1]Pesos dos Critérios'!$AD$9,IF(Planilha1!H2354=2,'[1]Pesos dos Critérios'!$AE$9,IF(Planilha1!H2354=3,'[1]Pesos dos Critérios'!$AF$9,IF(Planilha1!H2354=4,'[1]Pesos dos Critérios'!$AG$9,'[1]Pesos dos Critérios'!$AH$9))))</f>
        <v>0.0273148148148148</v>
      </c>
      <c r="AD2354" s="5" t="n">
        <f aca="false">IF(J2354='[1]Pesos dos Critérios'!$AA$3,'[1]Pesos dos Critérios'!$AA$9,IF(Planilha1!J2354='[1]Pesos dos Critérios'!$AB$3,'[1]Pesos dos Critérios'!$AB$9,'[1]Pesos dos Critérios'!$AC$9))</f>
        <v>0.037037037037037</v>
      </c>
      <c r="AE2354" s="5" t="n">
        <f aca="false">IF(O2354="Intervalo 1",'[1]Pesos dos Critérios'!$J$9,IF(Planilha1!O2354="Intervalo 2",'[1]Pesos dos Critérios'!$K$9,IF(Planilha1!O2354="Intervalo 3",'[1]Pesos dos Critérios'!$L$9,'[1]Pesos dos Critérios'!$M$9)))</f>
        <v>0.0374779541446208</v>
      </c>
      <c r="AF2354" s="5" t="n">
        <f aca="false">IF(Q2354="Intervalo 1",'[1]Pesos dos Critérios'!$B$9,IF(Q2354="Intervalo 2",'[1]Pesos dos Critérios'!$C$9,IF(Q2354="Intervalo 3",'[1]Pesos dos Critérios'!$D$9,'[1]Pesos dos Critérios'!$E$9)))</f>
        <v>0.0686932849364791</v>
      </c>
      <c r="AG2354" s="5" t="n">
        <f aca="false">IF(S2354="Intervalo 1",'[1]Pesos dos Critérios'!$F$9,IF(S2354="Intervalo 2",'[1]Pesos dos Critérios'!$G$9,IF(S2354="Intervalo 3",'[1]Pesos dos Critérios'!$H$9,'[1]Pesos dos Critérios'!$I$9)))</f>
        <v>0.0202020202020202</v>
      </c>
      <c r="AH2354" s="5" t="n">
        <f aca="false">IF(U2354="Intervalo 1",'[1]Pesos dos Critérios'!$N$9,IF(U2354="Intervalo 2",'[1]Pesos dos Critérios'!$O$9,IF(U2354="Intervalo 3",'[1]Pesos dos Critérios'!$P$9,'[1]Pesos dos Critérios'!$Q$9)))</f>
        <v>0.0273809523809524</v>
      </c>
      <c r="AI2354" s="5" t="n">
        <f aca="false">IF(AA2354="Intervalo 1",'[1]Pesos dos Critérios'!$R$9,IF(AA2354="Intervalo 2",'[1]Pesos dos Critérios'!$S$9,IF(AA2354="Intervalo 3",'[1]Pesos dos Critérios'!$T$9,'[1]Pesos dos Critérios'!$U$9)))</f>
        <v>0.0547619047619048</v>
      </c>
      <c r="AJ2354" s="5" t="n">
        <f aca="false">SUM(AB2354:AI2354)</f>
        <v>0.294719820129681</v>
      </c>
      <c r="AK2354" s="5" t="n">
        <v>2353</v>
      </c>
      <c r="AM2354" s="1" t="s">
        <v>52</v>
      </c>
    </row>
    <row r="2355" customFormat="false" ht="12.8" hidden="false" customHeight="true" outlineLevel="0" collapsed="false">
      <c r="A2355" s="7" t="n">
        <v>2016</v>
      </c>
      <c r="B2355" s="7" t="s">
        <v>719</v>
      </c>
      <c r="C2355" s="8" t="s">
        <v>205</v>
      </c>
      <c r="D2355" s="7" t="s">
        <v>261</v>
      </c>
      <c r="E2355" s="7" t="s">
        <v>1539</v>
      </c>
      <c r="F2355" s="7" t="s">
        <v>1366</v>
      </c>
      <c r="G2355" s="7" t="s">
        <v>224</v>
      </c>
      <c r="H2355" s="9" t="n">
        <v>2</v>
      </c>
      <c r="I2355" s="7" t="s">
        <v>136</v>
      </c>
      <c r="J2355" s="8" t="s">
        <v>86</v>
      </c>
      <c r="K2355" s="10" t="s">
        <v>46</v>
      </c>
      <c r="L2355" s="10" t="s">
        <v>83</v>
      </c>
      <c r="M2355" s="10" t="s">
        <v>48</v>
      </c>
      <c r="N2355" s="10" t="n">
        <v>0.008</v>
      </c>
      <c r="O2355" s="9" t="s">
        <v>49</v>
      </c>
      <c r="P2355" s="11" t="n">
        <v>0.055</v>
      </c>
      <c r="Q2355" s="8" t="s">
        <v>49</v>
      </c>
      <c r="R2355" s="11" t="n">
        <v>0.022</v>
      </c>
      <c r="S2355" s="8" t="s">
        <v>58</v>
      </c>
      <c r="T2355" s="11" t="n">
        <v>119</v>
      </c>
      <c r="U2355" s="8" t="s">
        <v>57</v>
      </c>
      <c r="V2355" s="11" t="n">
        <v>7.21</v>
      </c>
      <c r="W2355" s="11" t="n">
        <v>8.82</v>
      </c>
      <c r="X2355" s="11" t="n">
        <v>10.3</v>
      </c>
      <c r="Y2355" s="11" t="n">
        <v>12.6</v>
      </c>
      <c r="Z2355" s="11" t="n">
        <v>1.94</v>
      </c>
      <c r="AA2355" s="8" t="s">
        <v>57</v>
      </c>
      <c r="AB2355" s="5" t="n">
        <f aca="false">IF(C2355='[1]Pesos dos Critérios'!$V$3,'[1]Pesos dos Critérios'!$V$9,IF(Planilha1!C2355='[1]Pesos dos Critérios'!$W$3,'[1]Pesos dos Critérios'!$W$9,IF(Planilha1!C2355='[1]Pesos dos Critérios'!$X$3,'[1]Pesos dos Critérios'!$X$9,IF(Planilha1!C2355='[1]Pesos dos Critérios'!$Y$3,'[1]Pesos dos Critérios'!$Y$9,'[1]Pesos dos Critérios'!$Z$9))))</f>
        <v>0.0218518518518519</v>
      </c>
      <c r="AC2355" s="5" t="n">
        <f aca="false">IF(H2355=1,'[1]Pesos dos Critérios'!$AD$9,IF(Planilha1!H2355=2,'[1]Pesos dos Critérios'!$AE$9,IF(Planilha1!H2355=3,'[1]Pesos dos Critérios'!$AF$9,IF(Planilha1!H2355=4,'[1]Pesos dos Critérios'!$AG$9,'[1]Pesos dos Critérios'!$AH$9))))</f>
        <v>0.0273148148148148</v>
      </c>
      <c r="AD2355" s="5" t="n">
        <f aca="false">IF(J2355='[1]Pesos dos Critérios'!$AA$3,'[1]Pesos dos Critérios'!$AA$9,IF(Planilha1!J2355='[1]Pesos dos Critérios'!$AB$3,'[1]Pesos dos Critérios'!$AB$9,'[1]Pesos dos Critérios'!$AC$9))</f>
        <v>0.037037037037037</v>
      </c>
      <c r="AE2355" s="5" t="n">
        <f aca="false">IF(O2355="Intervalo 1",'[1]Pesos dos Critérios'!$J$9,IF(Planilha1!O2355="Intervalo 2",'[1]Pesos dos Critérios'!$K$9,IF(Planilha1!O2355="Intervalo 3",'[1]Pesos dos Critérios'!$L$9,'[1]Pesos dos Critérios'!$M$9)))</f>
        <v>0.0374779541446208</v>
      </c>
      <c r="AF2355" s="5" t="n">
        <f aca="false">IF(Q2355="Intervalo 1",'[1]Pesos dos Critérios'!$B$9,IF(Q2355="Intervalo 2",'[1]Pesos dos Critérios'!$C$9,IF(Q2355="Intervalo 3",'[1]Pesos dos Critérios'!$D$9,'[1]Pesos dos Critérios'!$E$9)))</f>
        <v>0.0686932849364791</v>
      </c>
      <c r="AG2355" s="5" t="n">
        <f aca="false">IF(S2355="Intervalo 1",'[1]Pesos dos Critérios'!$F$9,IF(S2355="Intervalo 2",'[1]Pesos dos Critérios'!$G$9,IF(S2355="Intervalo 3",'[1]Pesos dos Critérios'!$H$9,'[1]Pesos dos Critérios'!$I$9)))</f>
        <v>0.0202020202020202</v>
      </c>
      <c r="AH2355" s="5" t="n">
        <f aca="false">IF(U2355="Intervalo 1",'[1]Pesos dos Critérios'!$N$9,IF(U2355="Intervalo 2",'[1]Pesos dos Critérios'!$O$9,IF(U2355="Intervalo 3",'[1]Pesos dos Critérios'!$P$9,'[1]Pesos dos Critérios'!$Q$9)))</f>
        <v>0.0273809523809524</v>
      </c>
      <c r="AI2355" s="5" t="n">
        <f aca="false">IF(AA2355="Intervalo 1",'[1]Pesos dos Critérios'!$R$9,IF(AA2355="Intervalo 2",'[1]Pesos dos Critérios'!$S$9,IF(AA2355="Intervalo 3",'[1]Pesos dos Critérios'!$T$9,'[1]Pesos dos Critérios'!$U$9)))</f>
        <v>0.0547619047619048</v>
      </c>
      <c r="AJ2355" s="5" t="n">
        <f aca="false">SUM(AB2355:AI2355)</f>
        <v>0.294719820129681</v>
      </c>
      <c r="AK2355" s="5" t="n">
        <v>2354</v>
      </c>
      <c r="AM2355" s="1" t="s">
        <v>52</v>
      </c>
    </row>
    <row r="2356" customFormat="false" ht="12.8" hidden="false" customHeight="true" outlineLevel="0" collapsed="false">
      <c r="A2356" s="7" t="n">
        <v>2016</v>
      </c>
      <c r="B2356" s="7" t="s">
        <v>719</v>
      </c>
      <c r="C2356" s="8" t="s">
        <v>205</v>
      </c>
      <c r="D2356" s="7" t="s">
        <v>261</v>
      </c>
      <c r="E2356" s="7" t="s">
        <v>1539</v>
      </c>
      <c r="F2356" s="7" t="s">
        <v>1363</v>
      </c>
      <c r="G2356" s="7" t="s">
        <v>224</v>
      </c>
      <c r="H2356" s="9" t="n">
        <v>2</v>
      </c>
      <c r="I2356" s="7" t="s">
        <v>136</v>
      </c>
      <c r="J2356" s="8" t="s">
        <v>86</v>
      </c>
      <c r="K2356" s="10" t="s">
        <v>46</v>
      </c>
      <c r="L2356" s="10" t="s">
        <v>83</v>
      </c>
      <c r="M2356" s="10" t="s">
        <v>48</v>
      </c>
      <c r="N2356" s="10" t="n">
        <v>0.008</v>
      </c>
      <c r="O2356" s="9" t="s">
        <v>49</v>
      </c>
      <c r="P2356" s="11" t="n">
        <v>0.055</v>
      </c>
      <c r="Q2356" s="8" t="s">
        <v>49</v>
      </c>
      <c r="R2356" s="11" t="n">
        <v>0.022</v>
      </c>
      <c r="S2356" s="8" t="s">
        <v>58</v>
      </c>
      <c r="T2356" s="11" t="n">
        <v>119</v>
      </c>
      <c r="U2356" s="8" t="s">
        <v>57</v>
      </c>
      <c r="V2356" s="11" t="n">
        <v>7.21</v>
      </c>
      <c r="W2356" s="11" t="n">
        <v>8.82</v>
      </c>
      <c r="X2356" s="11" t="n">
        <v>10.3</v>
      </c>
      <c r="Y2356" s="11" t="n">
        <v>12.6</v>
      </c>
      <c r="Z2356" s="11" t="n">
        <v>1.94</v>
      </c>
      <c r="AA2356" s="8" t="s">
        <v>57</v>
      </c>
      <c r="AB2356" s="5" t="n">
        <f aca="false">IF(C2356='[1]Pesos dos Critérios'!$V$3,'[1]Pesos dos Critérios'!$V$9,IF(Planilha1!C2356='[1]Pesos dos Critérios'!$W$3,'[1]Pesos dos Critérios'!$W$9,IF(Planilha1!C2356='[1]Pesos dos Critérios'!$X$3,'[1]Pesos dos Critérios'!$X$9,IF(Planilha1!C2356='[1]Pesos dos Critérios'!$Y$3,'[1]Pesos dos Critérios'!$Y$9,'[1]Pesos dos Critérios'!$Z$9))))</f>
        <v>0.0218518518518519</v>
      </c>
      <c r="AC2356" s="5" t="n">
        <f aca="false">IF(H2356=1,'[1]Pesos dos Critérios'!$AD$9,IF(Planilha1!H2356=2,'[1]Pesos dos Critérios'!$AE$9,IF(Planilha1!H2356=3,'[1]Pesos dos Critérios'!$AF$9,IF(Planilha1!H2356=4,'[1]Pesos dos Critérios'!$AG$9,'[1]Pesos dos Critérios'!$AH$9))))</f>
        <v>0.0273148148148148</v>
      </c>
      <c r="AD2356" s="5" t="n">
        <f aca="false">IF(J2356='[1]Pesos dos Critérios'!$AA$3,'[1]Pesos dos Critérios'!$AA$9,IF(Planilha1!J2356='[1]Pesos dos Critérios'!$AB$3,'[1]Pesos dos Critérios'!$AB$9,'[1]Pesos dos Critérios'!$AC$9))</f>
        <v>0.037037037037037</v>
      </c>
      <c r="AE2356" s="5" t="n">
        <f aca="false">IF(O2356="Intervalo 1",'[1]Pesos dos Critérios'!$J$9,IF(Planilha1!O2356="Intervalo 2",'[1]Pesos dos Critérios'!$K$9,IF(Planilha1!O2356="Intervalo 3",'[1]Pesos dos Critérios'!$L$9,'[1]Pesos dos Critérios'!$M$9)))</f>
        <v>0.0374779541446208</v>
      </c>
      <c r="AF2356" s="5" t="n">
        <f aca="false">IF(Q2356="Intervalo 1",'[1]Pesos dos Critérios'!$B$9,IF(Q2356="Intervalo 2",'[1]Pesos dos Critérios'!$C$9,IF(Q2356="Intervalo 3",'[1]Pesos dos Critérios'!$D$9,'[1]Pesos dos Critérios'!$E$9)))</f>
        <v>0.0686932849364791</v>
      </c>
      <c r="AG2356" s="5" t="n">
        <f aca="false">IF(S2356="Intervalo 1",'[1]Pesos dos Critérios'!$F$9,IF(S2356="Intervalo 2",'[1]Pesos dos Critérios'!$G$9,IF(S2356="Intervalo 3",'[1]Pesos dos Critérios'!$H$9,'[1]Pesos dos Critérios'!$I$9)))</f>
        <v>0.0202020202020202</v>
      </c>
      <c r="AH2356" s="5" t="n">
        <f aca="false">IF(U2356="Intervalo 1",'[1]Pesos dos Critérios'!$N$9,IF(U2356="Intervalo 2",'[1]Pesos dos Critérios'!$O$9,IF(U2356="Intervalo 3",'[1]Pesos dos Critérios'!$P$9,'[1]Pesos dos Critérios'!$Q$9)))</f>
        <v>0.0273809523809524</v>
      </c>
      <c r="AI2356" s="5" t="n">
        <f aca="false">IF(AA2356="Intervalo 1",'[1]Pesos dos Critérios'!$R$9,IF(AA2356="Intervalo 2",'[1]Pesos dos Critérios'!$S$9,IF(AA2356="Intervalo 3",'[1]Pesos dos Critérios'!$T$9,'[1]Pesos dos Critérios'!$U$9)))</f>
        <v>0.0547619047619048</v>
      </c>
      <c r="AJ2356" s="5" t="n">
        <f aca="false">SUM(AB2356:AI2356)</f>
        <v>0.294719820129681</v>
      </c>
      <c r="AK2356" s="5" t="n">
        <v>2355</v>
      </c>
      <c r="AM2356" s="1" t="s">
        <v>52</v>
      </c>
    </row>
    <row r="2357" customFormat="false" ht="12.8" hidden="false" customHeight="true" outlineLevel="0" collapsed="false">
      <c r="A2357" s="7" t="n">
        <v>2016</v>
      </c>
      <c r="B2357" s="7" t="s">
        <v>719</v>
      </c>
      <c r="C2357" s="8" t="s">
        <v>205</v>
      </c>
      <c r="D2357" s="7" t="s">
        <v>261</v>
      </c>
      <c r="E2357" s="7" t="s">
        <v>367</v>
      </c>
      <c r="F2357" s="7" t="s">
        <v>1540</v>
      </c>
      <c r="G2357" s="7" t="s">
        <v>224</v>
      </c>
      <c r="H2357" s="9" t="n">
        <v>2</v>
      </c>
      <c r="I2357" s="7" t="s">
        <v>721</v>
      </c>
      <c r="J2357" s="8" t="s">
        <v>86</v>
      </c>
      <c r="K2357" s="10" t="s">
        <v>46</v>
      </c>
      <c r="L2357" s="10" t="s">
        <v>200</v>
      </c>
      <c r="M2357" s="10" t="s">
        <v>48</v>
      </c>
      <c r="N2357" s="10" t="n">
        <v>0.01</v>
      </c>
      <c r="O2357" s="9" t="s">
        <v>49</v>
      </c>
      <c r="P2357" s="11" t="n">
        <v>0.208</v>
      </c>
      <c r="Q2357" s="8" t="s">
        <v>57</v>
      </c>
      <c r="R2357" s="11" t="n">
        <v>0.007</v>
      </c>
      <c r="S2357" s="8" t="s">
        <v>49</v>
      </c>
      <c r="T2357" s="11" t="n">
        <v>136</v>
      </c>
      <c r="U2357" s="8" t="s">
        <v>58</v>
      </c>
      <c r="V2357" s="11" t="n">
        <v>6.23</v>
      </c>
      <c r="W2357" s="11" t="n">
        <v>8.19</v>
      </c>
      <c r="X2357" s="11" t="n">
        <v>8.9</v>
      </c>
      <c r="Y2357" s="11" t="n">
        <v>11.7</v>
      </c>
      <c r="Z2357" s="11" t="n">
        <v>2.21</v>
      </c>
      <c r="AA2357" s="8" t="s">
        <v>58</v>
      </c>
      <c r="AB2357" s="5" t="n">
        <f aca="false">IF(C2357='[1]Pesos dos Critérios'!$V$3,'[1]Pesos dos Critérios'!$V$9,IF(Planilha1!C2357='[1]Pesos dos Critérios'!$W$3,'[1]Pesos dos Critérios'!$W$9,IF(Planilha1!C2357='[1]Pesos dos Critérios'!$X$3,'[1]Pesos dos Critérios'!$X$9,IF(Planilha1!C2357='[1]Pesos dos Critérios'!$Y$3,'[1]Pesos dos Critérios'!$Y$9,'[1]Pesos dos Critérios'!$Z$9))))</f>
        <v>0.0218518518518519</v>
      </c>
      <c r="AC2357" s="5" t="n">
        <f aca="false">IF(H2357=1,'[1]Pesos dos Critérios'!$AD$9,IF(Planilha1!H2357=2,'[1]Pesos dos Critérios'!$AE$9,IF(Planilha1!H2357=3,'[1]Pesos dos Critérios'!$AF$9,IF(Planilha1!H2357=4,'[1]Pesos dos Critérios'!$AG$9,'[1]Pesos dos Critérios'!$AH$9))))</f>
        <v>0.0273148148148148</v>
      </c>
      <c r="AD2357" s="5" t="n">
        <f aca="false">IF(J2357='[1]Pesos dos Critérios'!$AA$3,'[1]Pesos dos Critérios'!$AA$9,IF(Planilha1!J2357='[1]Pesos dos Critérios'!$AB$3,'[1]Pesos dos Critérios'!$AB$9,'[1]Pesos dos Critérios'!$AC$9))</f>
        <v>0.037037037037037</v>
      </c>
      <c r="AE2357" s="5" t="n">
        <f aca="false">IF(O2357="Intervalo 1",'[1]Pesos dos Critérios'!$J$9,IF(Planilha1!O2357="Intervalo 2",'[1]Pesos dos Critérios'!$K$9,IF(Planilha1!O2357="Intervalo 3",'[1]Pesos dos Critérios'!$L$9,'[1]Pesos dos Critérios'!$M$9)))</f>
        <v>0.0374779541446208</v>
      </c>
      <c r="AF2357" s="5" t="n">
        <f aca="false">IF(Q2357="Intervalo 1",'[1]Pesos dos Critérios'!$B$9,IF(Q2357="Intervalo 2",'[1]Pesos dos Critérios'!$C$9,IF(Q2357="Intervalo 3",'[1]Pesos dos Critérios'!$D$9,'[1]Pesos dos Critérios'!$E$9)))</f>
        <v>0.022897761645493</v>
      </c>
      <c r="AG2357" s="5" t="n">
        <f aca="false">IF(S2357="Intervalo 1",'[1]Pesos dos Critérios'!$F$9,IF(S2357="Intervalo 2",'[1]Pesos dos Critérios'!$G$9,IF(S2357="Intervalo 3",'[1]Pesos dos Critérios'!$H$9,'[1]Pesos dos Critérios'!$I$9)))</f>
        <v>0.0404040404040404</v>
      </c>
      <c r="AH2357" s="5" t="n">
        <f aca="false">IF(U2357="Intervalo 1",'[1]Pesos dos Critérios'!$N$9,IF(U2357="Intervalo 2",'[1]Pesos dos Critérios'!$O$9,IF(U2357="Intervalo 3",'[1]Pesos dos Critérios'!$P$9,'[1]Pesos dos Critérios'!$Q$9)))</f>
        <v>0.0273809523809524</v>
      </c>
      <c r="AI2357" s="5" t="n">
        <f aca="false">IF(AA2357="Intervalo 1",'[1]Pesos dos Critérios'!$R$9,IF(AA2357="Intervalo 2",'[1]Pesos dos Critérios'!$S$9,IF(AA2357="Intervalo 3",'[1]Pesos dos Critérios'!$T$9,'[1]Pesos dos Critérios'!$U$9)))</f>
        <v>0.0547619047619048</v>
      </c>
      <c r="AJ2357" s="5" t="n">
        <f aca="false">SUM(AB2357:AI2357)</f>
        <v>0.269126317040715</v>
      </c>
      <c r="AK2357" s="5" t="n">
        <v>2356</v>
      </c>
      <c r="AM2357" s="1" t="s">
        <v>52</v>
      </c>
    </row>
    <row r="2358" customFormat="false" ht="12.8" hidden="false" customHeight="true" outlineLevel="0" collapsed="false">
      <c r="A2358" s="7" t="n">
        <v>2016</v>
      </c>
      <c r="B2358" s="7" t="s">
        <v>719</v>
      </c>
      <c r="C2358" s="8" t="s">
        <v>205</v>
      </c>
      <c r="D2358" s="7" t="s">
        <v>261</v>
      </c>
      <c r="E2358" s="7" t="s">
        <v>367</v>
      </c>
      <c r="F2358" s="7" t="s">
        <v>1364</v>
      </c>
      <c r="G2358" s="7" t="s">
        <v>224</v>
      </c>
      <c r="H2358" s="9" t="n">
        <v>2</v>
      </c>
      <c r="I2358" s="7" t="s">
        <v>721</v>
      </c>
      <c r="J2358" s="8" t="s">
        <v>86</v>
      </c>
      <c r="K2358" s="10" t="s">
        <v>46</v>
      </c>
      <c r="L2358" s="10" t="s">
        <v>200</v>
      </c>
      <c r="M2358" s="10" t="s">
        <v>48</v>
      </c>
      <c r="N2358" s="10" t="n">
        <v>0.01</v>
      </c>
      <c r="O2358" s="9" t="s">
        <v>49</v>
      </c>
      <c r="P2358" s="11" t="n">
        <v>0.208</v>
      </c>
      <c r="Q2358" s="8" t="s">
        <v>57</v>
      </c>
      <c r="R2358" s="11" t="n">
        <v>0.007</v>
      </c>
      <c r="S2358" s="8" t="s">
        <v>49</v>
      </c>
      <c r="T2358" s="11" t="n">
        <v>136</v>
      </c>
      <c r="U2358" s="8" t="s">
        <v>58</v>
      </c>
      <c r="V2358" s="11" t="n">
        <v>6.23</v>
      </c>
      <c r="W2358" s="11" t="n">
        <v>8.19</v>
      </c>
      <c r="X2358" s="11" t="n">
        <v>8.9</v>
      </c>
      <c r="Y2358" s="11" t="n">
        <v>11.7</v>
      </c>
      <c r="Z2358" s="11" t="n">
        <v>2.21</v>
      </c>
      <c r="AA2358" s="8" t="s">
        <v>58</v>
      </c>
      <c r="AB2358" s="5" t="n">
        <f aca="false">IF(C2358='[1]Pesos dos Critérios'!$V$3,'[1]Pesos dos Critérios'!$V$9,IF(Planilha1!C2358='[1]Pesos dos Critérios'!$W$3,'[1]Pesos dos Critérios'!$W$9,IF(Planilha1!C2358='[1]Pesos dos Critérios'!$X$3,'[1]Pesos dos Critérios'!$X$9,IF(Planilha1!C2358='[1]Pesos dos Critérios'!$Y$3,'[1]Pesos dos Critérios'!$Y$9,'[1]Pesos dos Critérios'!$Z$9))))</f>
        <v>0.0218518518518519</v>
      </c>
      <c r="AC2358" s="5" t="n">
        <f aca="false">IF(H2358=1,'[1]Pesos dos Critérios'!$AD$9,IF(Planilha1!H2358=2,'[1]Pesos dos Critérios'!$AE$9,IF(Planilha1!H2358=3,'[1]Pesos dos Critérios'!$AF$9,IF(Planilha1!H2358=4,'[1]Pesos dos Critérios'!$AG$9,'[1]Pesos dos Critérios'!$AH$9))))</f>
        <v>0.0273148148148148</v>
      </c>
      <c r="AD2358" s="5" t="n">
        <f aca="false">IF(J2358='[1]Pesos dos Critérios'!$AA$3,'[1]Pesos dos Critérios'!$AA$9,IF(Planilha1!J2358='[1]Pesos dos Critérios'!$AB$3,'[1]Pesos dos Critérios'!$AB$9,'[1]Pesos dos Critérios'!$AC$9))</f>
        <v>0.037037037037037</v>
      </c>
      <c r="AE2358" s="5" t="n">
        <f aca="false">IF(O2358="Intervalo 1",'[1]Pesos dos Critérios'!$J$9,IF(Planilha1!O2358="Intervalo 2",'[1]Pesos dos Critérios'!$K$9,IF(Planilha1!O2358="Intervalo 3",'[1]Pesos dos Critérios'!$L$9,'[1]Pesos dos Critérios'!$M$9)))</f>
        <v>0.0374779541446208</v>
      </c>
      <c r="AF2358" s="5" t="n">
        <f aca="false">IF(Q2358="Intervalo 1",'[1]Pesos dos Critérios'!$B$9,IF(Q2358="Intervalo 2",'[1]Pesos dos Critérios'!$C$9,IF(Q2358="Intervalo 3",'[1]Pesos dos Critérios'!$D$9,'[1]Pesos dos Critérios'!$E$9)))</f>
        <v>0.022897761645493</v>
      </c>
      <c r="AG2358" s="5" t="n">
        <f aca="false">IF(S2358="Intervalo 1",'[1]Pesos dos Critérios'!$F$9,IF(S2358="Intervalo 2",'[1]Pesos dos Critérios'!$G$9,IF(S2358="Intervalo 3",'[1]Pesos dos Critérios'!$H$9,'[1]Pesos dos Critérios'!$I$9)))</f>
        <v>0.0404040404040404</v>
      </c>
      <c r="AH2358" s="5" t="n">
        <f aca="false">IF(U2358="Intervalo 1",'[1]Pesos dos Critérios'!$N$9,IF(U2358="Intervalo 2",'[1]Pesos dos Critérios'!$O$9,IF(U2358="Intervalo 3",'[1]Pesos dos Critérios'!$P$9,'[1]Pesos dos Critérios'!$Q$9)))</f>
        <v>0.0273809523809524</v>
      </c>
      <c r="AI2358" s="5" t="n">
        <f aca="false">IF(AA2358="Intervalo 1",'[1]Pesos dos Critérios'!$R$9,IF(AA2358="Intervalo 2",'[1]Pesos dos Critérios'!$S$9,IF(AA2358="Intervalo 3",'[1]Pesos dos Critérios'!$T$9,'[1]Pesos dos Critérios'!$U$9)))</f>
        <v>0.0547619047619048</v>
      </c>
      <c r="AJ2358" s="5" t="n">
        <f aca="false">SUM(AB2358:AI2358)</f>
        <v>0.269126317040715</v>
      </c>
      <c r="AK2358" s="5" t="n">
        <v>2357</v>
      </c>
      <c r="AM2358" s="1" t="s">
        <v>52</v>
      </c>
    </row>
    <row r="2359" customFormat="false" ht="12.8" hidden="false" customHeight="true" outlineLevel="0" collapsed="false">
      <c r="A2359" s="7" t="n">
        <v>2016</v>
      </c>
      <c r="B2359" s="7" t="s">
        <v>719</v>
      </c>
      <c r="C2359" s="8" t="s">
        <v>205</v>
      </c>
      <c r="D2359" s="7" t="s">
        <v>261</v>
      </c>
      <c r="E2359" s="7" t="s">
        <v>367</v>
      </c>
      <c r="F2359" s="7" t="s">
        <v>1366</v>
      </c>
      <c r="G2359" s="7" t="s">
        <v>224</v>
      </c>
      <c r="H2359" s="9" t="n">
        <v>2</v>
      </c>
      <c r="I2359" s="7" t="s">
        <v>721</v>
      </c>
      <c r="J2359" s="8" t="s">
        <v>86</v>
      </c>
      <c r="K2359" s="10" t="s">
        <v>46</v>
      </c>
      <c r="L2359" s="10" t="s">
        <v>200</v>
      </c>
      <c r="M2359" s="10" t="s">
        <v>48</v>
      </c>
      <c r="N2359" s="10" t="n">
        <v>0.01</v>
      </c>
      <c r="O2359" s="9" t="s">
        <v>49</v>
      </c>
      <c r="P2359" s="11" t="n">
        <v>0.208</v>
      </c>
      <c r="Q2359" s="8" t="s">
        <v>57</v>
      </c>
      <c r="R2359" s="11" t="n">
        <v>0.007</v>
      </c>
      <c r="S2359" s="8" t="s">
        <v>49</v>
      </c>
      <c r="T2359" s="11" t="n">
        <v>136</v>
      </c>
      <c r="U2359" s="8" t="s">
        <v>58</v>
      </c>
      <c r="V2359" s="11" t="n">
        <v>6.23</v>
      </c>
      <c r="W2359" s="11" t="n">
        <v>8.19</v>
      </c>
      <c r="X2359" s="11" t="n">
        <v>8.9</v>
      </c>
      <c r="Y2359" s="11" t="n">
        <v>11.7</v>
      </c>
      <c r="Z2359" s="11" t="n">
        <v>2.21</v>
      </c>
      <c r="AA2359" s="8" t="s">
        <v>58</v>
      </c>
      <c r="AB2359" s="5" t="n">
        <f aca="false">IF(C2359='[1]Pesos dos Critérios'!$V$3,'[1]Pesos dos Critérios'!$V$9,IF(Planilha1!C2359='[1]Pesos dos Critérios'!$W$3,'[1]Pesos dos Critérios'!$W$9,IF(Planilha1!C2359='[1]Pesos dos Critérios'!$X$3,'[1]Pesos dos Critérios'!$X$9,IF(Planilha1!C2359='[1]Pesos dos Critérios'!$Y$3,'[1]Pesos dos Critérios'!$Y$9,'[1]Pesos dos Critérios'!$Z$9))))</f>
        <v>0.0218518518518519</v>
      </c>
      <c r="AC2359" s="5" t="n">
        <f aca="false">IF(H2359=1,'[1]Pesos dos Critérios'!$AD$9,IF(Planilha1!H2359=2,'[1]Pesos dos Critérios'!$AE$9,IF(Planilha1!H2359=3,'[1]Pesos dos Critérios'!$AF$9,IF(Planilha1!H2359=4,'[1]Pesos dos Critérios'!$AG$9,'[1]Pesos dos Critérios'!$AH$9))))</f>
        <v>0.0273148148148148</v>
      </c>
      <c r="AD2359" s="5" t="n">
        <f aca="false">IF(J2359='[1]Pesos dos Critérios'!$AA$3,'[1]Pesos dos Critérios'!$AA$9,IF(Planilha1!J2359='[1]Pesos dos Critérios'!$AB$3,'[1]Pesos dos Critérios'!$AB$9,'[1]Pesos dos Critérios'!$AC$9))</f>
        <v>0.037037037037037</v>
      </c>
      <c r="AE2359" s="5" t="n">
        <f aca="false">IF(O2359="Intervalo 1",'[1]Pesos dos Critérios'!$J$9,IF(Planilha1!O2359="Intervalo 2",'[1]Pesos dos Critérios'!$K$9,IF(Planilha1!O2359="Intervalo 3",'[1]Pesos dos Critérios'!$L$9,'[1]Pesos dos Critérios'!$M$9)))</f>
        <v>0.0374779541446208</v>
      </c>
      <c r="AF2359" s="5" t="n">
        <f aca="false">IF(Q2359="Intervalo 1",'[1]Pesos dos Critérios'!$B$9,IF(Q2359="Intervalo 2",'[1]Pesos dos Critérios'!$C$9,IF(Q2359="Intervalo 3",'[1]Pesos dos Critérios'!$D$9,'[1]Pesos dos Critérios'!$E$9)))</f>
        <v>0.022897761645493</v>
      </c>
      <c r="AG2359" s="5" t="n">
        <f aca="false">IF(S2359="Intervalo 1",'[1]Pesos dos Critérios'!$F$9,IF(S2359="Intervalo 2",'[1]Pesos dos Critérios'!$G$9,IF(S2359="Intervalo 3",'[1]Pesos dos Critérios'!$H$9,'[1]Pesos dos Critérios'!$I$9)))</f>
        <v>0.0404040404040404</v>
      </c>
      <c r="AH2359" s="5" t="n">
        <f aca="false">IF(U2359="Intervalo 1",'[1]Pesos dos Critérios'!$N$9,IF(U2359="Intervalo 2",'[1]Pesos dos Critérios'!$O$9,IF(U2359="Intervalo 3",'[1]Pesos dos Critérios'!$P$9,'[1]Pesos dos Critérios'!$Q$9)))</f>
        <v>0.0273809523809524</v>
      </c>
      <c r="AI2359" s="5" t="n">
        <f aca="false">IF(AA2359="Intervalo 1",'[1]Pesos dos Critérios'!$R$9,IF(AA2359="Intervalo 2",'[1]Pesos dos Critérios'!$S$9,IF(AA2359="Intervalo 3",'[1]Pesos dos Critérios'!$T$9,'[1]Pesos dos Critérios'!$U$9)))</f>
        <v>0.0547619047619048</v>
      </c>
      <c r="AJ2359" s="5" t="n">
        <f aca="false">SUM(AB2359:AI2359)</f>
        <v>0.269126317040715</v>
      </c>
      <c r="AK2359" s="5" t="n">
        <v>2358</v>
      </c>
      <c r="AM2359" s="1" t="s">
        <v>52</v>
      </c>
    </row>
    <row r="2360" customFormat="false" ht="12.8" hidden="false" customHeight="true" outlineLevel="0" collapsed="false">
      <c r="A2360" s="7" t="n">
        <v>2016</v>
      </c>
      <c r="B2360" s="7" t="s">
        <v>719</v>
      </c>
      <c r="C2360" s="8" t="s">
        <v>205</v>
      </c>
      <c r="D2360" s="7" t="s">
        <v>261</v>
      </c>
      <c r="E2360" s="7" t="s">
        <v>367</v>
      </c>
      <c r="F2360" s="7" t="s">
        <v>1349</v>
      </c>
      <c r="G2360" s="7" t="s">
        <v>224</v>
      </c>
      <c r="H2360" s="9" t="n">
        <v>2</v>
      </c>
      <c r="I2360" s="7" t="s">
        <v>721</v>
      </c>
      <c r="J2360" s="8" t="s">
        <v>86</v>
      </c>
      <c r="K2360" s="10" t="s">
        <v>46</v>
      </c>
      <c r="L2360" s="10" t="s">
        <v>200</v>
      </c>
      <c r="M2360" s="10" t="s">
        <v>48</v>
      </c>
      <c r="N2360" s="10" t="n">
        <v>0.01</v>
      </c>
      <c r="O2360" s="9" t="s">
        <v>49</v>
      </c>
      <c r="P2360" s="11" t="n">
        <v>0.208</v>
      </c>
      <c r="Q2360" s="8" t="s">
        <v>57</v>
      </c>
      <c r="R2360" s="11" t="n">
        <v>0.007</v>
      </c>
      <c r="S2360" s="8" t="s">
        <v>49</v>
      </c>
      <c r="T2360" s="11" t="n">
        <v>136</v>
      </c>
      <c r="U2360" s="8" t="s">
        <v>58</v>
      </c>
      <c r="V2360" s="11" t="n">
        <v>6.23</v>
      </c>
      <c r="W2360" s="11" t="n">
        <v>8.19</v>
      </c>
      <c r="X2360" s="11" t="n">
        <v>8.9</v>
      </c>
      <c r="Y2360" s="11" t="n">
        <v>11.7</v>
      </c>
      <c r="Z2360" s="11" t="n">
        <v>2.21</v>
      </c>
      <c r="AA2360" s="8" t="s">
        <v>58</v>
      </c>
      <c r="AB2360" s="5" t="n">
        <f aca="false">IF(C2360='[1]Pesos dos Critérios'!$V$3,'[1]Pesos dos Critérios'!$V$9,IF(Planilha1!C2360='[1]Pesos dos Critérios'!$W$3,'[1]Pesos dos Critérios'!$W$9,IF(Planilha1!C2360='[1]Pesos dos Critérios'!$X$3,'[1]Pesos dos Critérios'!$X$9,IF(Planilha1!C2360='[1]Pesos dos Critérios'!$Y$3,'[1]Pesos dos Critérios'!$Y$9,'[1]Pesos dos Critérios'!$Z$9))))</f>
        <v>0.0218518518518519</v>
      </c>
      <c r="AC2360" s="5" t="n">
        <f aca="false">IF(H2360=1,'[1]Pesos dos Critérios'!$AD$9,IF(Planilha1!H2360=2,'[1]Pesos dos Critérios'!$AE$9,IF(Planilha1!H2360=3,'[1]Pesos dos Critérios'!$AF$9,IF(Planilha1!H2360=4,'[1]Pesos dos Critérios'!$AG$9,'[1]Pesos dos Critérios'!$AH$9))))</f>
        <v>0.0273148148148148</v>
      </c>
      <c r="AD2360" s="5" t="n">
        <f aca="false">IF(J2360='[1]Pesos dos Critérios'!$AA$3,'[1]Pesos dos Critérios'!$AA$9,IF(Planilha1!J2360='[1]Pesos dos Critérios'!$AB$3,'[1]Pesos dos Critérios'!$AB$9,'[1]Pesos dos Critérios'!$AC$9))</f>
        <v>0.037037037037037</v>
      </c>
      <c r="AE2360" s="5" t="n">
        <f aca="false">IF(O2360="Intervalo 1",'[1]Pesos dos Critérios'!$J$9,IF(Planilha1!O2360="Intervalo 2",'[1]Pesos dos Critérios'!$K$9,IF(Planilha1!O2360="Intervalo 3",'[1]Pesos dos Critérios'!$L$9,'[1]Pesos dos Critérios'!$M$9)))</f>
        <v>0.0374779541446208</v>
      </c>
      <c r="AF2360" s="5" t="n">
        <f aca="false">IF(Q2360="Intervalo 1",'[1]Pesos dos Critérios'!$B$9,IF(Q2360="Intervalo 2",'[1]Pesos dos Critérios'!$C$9,IF(Q2360="Intervalo 3",'[1]Pesos dos Critérios'!$D$9,'[1]Pesos dos Critérios'!$E$9)))</f>
        <v>0.022897761645493</v>
      </c>
      <c r="AG2360" s="5" t="n">
        <f aca="false">IF(S2360="Intervalo 1",'[1]Pesos dos Critérios'!$F$9,IF(S2360="Intervalo 2",'[1]Pesos dos Critérios'!$G$9,IF(S2360="Intervalo 3",'[1]Pesos dos Critérios'!$H$9,'[1]Pesos dos Critérios'!$I$9)))</f>
        <v>0.0404040404040404</v>
      </c>
      <c r="AH2360" s="5" t="n">
        <f aca="false">IF(U2360="Intervalo 1",'[1]Pesos dos Critérios'!$N$9,IF(U2360="Intervalo 2",'[1]Pesos dos Critérios'!$O$9,IF(U2360="Intervalo 3",'[1]Pesos dos Critérios'!$P$9,'[1]Pesos dos Critérios'!$Q$9)))</f>
        <v>0.0273809523809524</v>
      </c>
      <c r="AI2360" s="5" t="n">
        <f aca="false">IF(AA2360="Intervalo 1",'[1]Pesos dos Critérios'!$R$9,IF(AA2360="Intervalo 2",'[1]Pesos dos Critérios'!$S$9,IF(AA2360="Intervalo 3",'[1]Pesos dos Critérios'!$T$9,'[1]Pesos dos Critérios'!$U$9)))</f>
        <v>0.0547619047619048</v>
      </c>
      <c r="AJ2360" s="5" t="n">
        <f aca="false">SUM(AB2360:AI2360)</f>
        <v>0.269126317040715</v>
      </c>
      <c r="AK2360" s="5" t="n">
        <v>2359</v>
      </c>
      <c r="AM2360" s="1" t="s">
        <v>52</v>
      </c>
    </row>
    <row r="2361" customFormat="false" ht="12.8" hidden="false" customHeight="true" outlineLevel="0" collapsed="false">
      <c r="A2361" s="7" t="n">
        <v>2016</v>
      </c>
      <c r="B2361" s="7" t="s">
        <v>719</v>
      </c>
      <c r="C2361" s="8" t="s">
        <v>205</v>
      </c>
      <c r="D2361" s="7" t="s">
        <v>261</v>
      </c>
      <c r="E2361" s="7" t="s">
        <v>367</v>
      </c>
      <c r="F2361" s="7" t="s">
        <v>1350</v>
      </c>
      <c r="G2361" s="7" t="s">
        <v>224</v>
      </c>
      <c r="H2361" s="9" t="n">
        <v>2</v>
      </c>
      <c r="I2361" s="7" t="s">
        <v>721</v>
      </c>
      <c r="J2361" s="8" t="s">
        <v>86</v>
      </c>
      <c r="K2361" s="10" t="s">
        <v>46</v>
      </c>
      <c r="L2361" s="10" t="s">
        <v>200</v>
      </c>
      <c r="M2361" s="10" t="s">
        <v>48</v>
      </c>
      <c r="N2361" s="10" t="n">
        <v>0.01</v>
      </c>
      <c r="O2361" s="9" t="s">
        <v>49</v>
      </c>
      <c r="P2361" s="11" t="n">
        <v>0.208</v>
      </c>
      <c r="Q2361" s="8" t="s">
        <v>57</v>
      </c>
      <c r="R2361" s="11" t="n">
        <v>0.007</v>
      </c>
      <c r="S2361" s="8" t="s">
        <v>49</v>
      </c>
      <c r="T2361" s="11" t="n">
        <v>136</v>
      </c>
      <c r="U2361" s="8" t="s">
        <v>58</v>
      </c>
      <c r="V2361" s="11" t="n">
        <v>6.23</v>
      </c>
      <c r="W2361" s="11" t="n">
        <v>8.19</v>
      </c>
      <c r="X2361" s="11" t="n">
        <v>8.9</v>
      </c>
      <c r="Y2361" s="11" t="n">
        <v>11.7</v>
      </c>
      <c r="Z2361" s="11" t="n">
        <v>2.21</v>
      </c>
      <c r="AA2361" s="8" t="s">
        <v>58</v>
      </c>
      <c r="AB2361" s="5" t="n">
        <f aca="false">IF(C2361='[1]Pesos dos Critérios'!$V$3,'[1]Pesos dos Critérios'!$V$9,IF(Planilha1!C2361='[1]Pesos dos Critérios'!$W$3,'[1]Pesos dos Critérios'!$W$9,IF(Planilha1!C2361='[1]Pesos dos Critérios'!$X$3,'[1]Pesos dos Critérios'!$X$9,IF(Planilha1!C2361='[1]Pesos dos Critérios'!$Y$3,'[1]Pesos dos Critérios'!$Y$9,'[1]Pesos dos Critérios'!$Z$9))))</f>
        <v>0.0218518518518519</v>
      </c>
      <c r="AC2361" s="5" t="n">
        <f aca="false">IF(H2361=1,'[1]Pesos dos Critérios'!$AD$9,IF(Planilha1!H2361=2,'[1]Pesos dos Critérios'!$AE$9,IF(Planilha1!H2361=3,'[1]Pesos dos Critérios'!$AF$9,IF(Planilha1!H2361=4,'[1]Pesos dos Critérios'!$AG$9,'[1]Pesos dos Critérios'!$AH$9))))</f>
        <v>0.0273148148148148</v>
      </c>
      <c r="AD2361" s="5" t="n">
        <f aca="false">IF(J2361='[1]Pesos dos Critérios'!$AA$3,'[1]Pesos dos Critérios'!$AA$9,IF(Planilha1!J2361='[1]Pesos dos Critérios'!$AB$3,'[1]Pesos dos Critérios'!$AB$9,'[1]Pesos dos Critérios'!$AC$9))</f>
        <v>0.037037037037037</v>
      </c>
      <c r="AE2361" s="5" t="n">
        <f aca="false">IF(O2361="Intervalo 1",'[1]Pesos dos Critérios'!$J$9,IF(Planilha1!O2361="Intervalo 2",'[1]Pesos dos Critérios'!$K$9,IF(Planilha1!O2361="Intervalo 3",'[1]Pesos dos Critérios'!$L$9,'[1]Pesos dos Critérios'!$M$9)))</f>
        <v>0.0374779541446208</v>
      </c>
      <c r="AF2361" s="5" t="n">
        <f aca="false">IF(Q2361="Intervalo 1",'[1]Pesos dos Critérios'!$B$9,IF(Q2361="Intervalo 2",'[1]Pesos dos Critérios'!$C$9,IF(Q2361="Intervalo 3",'[1]Pesos dos Critérios'!$D$9,'[1]Pesos dos Critérios'!$E$9)))</f>
        <v>0.022897761645493</v>
      </c>
      <c r="AG2361" s="5" t="n">
        <f aca="false">IF(S2361="Intervalo 1",'[1]Pesos dos Critérios'!$F$9,IF(S2361="Intervalo 2",'[1]Pesos dos Critérios'!$G$9,IF(S2361="Intervalo 3",'[1]Pesos dos Critérios'!$H$9,'[1]Pesos dos Critérios'!$I$9)))</f>
        <v>0.0404040404040404</v>
      </c>
      <c r="AH2361" s="5" t="n">
        <f aca="false">IF(U2361="Intervalo 1",'[1]Pesos dos Critérios'!$N$9,IF(U2361="Intervalo 2",'[1]Pesos dos Critérios'!$O$9,IF(U2361="Intervalo 3",'[1]Pesos dos Critérios'!$P$9,'[1]Pesos dos Critérios'!$Q$9)))</f>
        <v>0.0273809523809524</v>
      </c>
      <c r="AI2361" s="5" t="n">
        <f aca="false">IF(AA2361="Intervalo 1",'[1]Pesos dos Critérios'!$R$9,IF(AA2361="Intervalo 2",'[1]Pesos dos Critérios'!$S$9,IF(AA2361="Intervalo 3",'[1]Pesos dos Critérios'!$T$9,'[1]Pesos dos Critérios'!$U$9)))</f>
        <v>0.0547619047619048</v>
      </c>
      <c r="AJ2361" s="5" t="n">
        <f aca="false">SUM(AB2361:AI2361)</f>
        <v>0.269126317040715</v>
      </c>
      <c r="AK2361" s="5" t="n">
        <v>2360</v>
      </c>
      <c r="AM2361" s="1" t="s">
        <v>52</v>
      </c>
    </row>
    <row r="2362" customFormat="false" ht="12.8" hidden="false" customHeight="true" outlineLevel="0" collapsed="false">
      <c r="A2362" s="7" t="n">
        <v>2016</v>
      </c>
      <c r="B2362" s="7" t="s">
        <v>719</v>
      </c>
      <c r="C2362" s="8" t="s">
        <v>205</v>
      </c>
      <c r="D2362" s="7" t="s">
        <v>261</v>
      </c>
      <c r="E2362" s="7" t="s">
        <v>367</v>
      </c>
      <c r="F2362" s="7" t="s">
        <v>1351</v>
      </c>
      <c r="G2362" s="7" t="s">
        <v>224</v>
      </c>
      <c r="H2362" s="9" t="n">
        <v>2</v>
      </c>
      <c r="I2362" s="7" t="s">
        <v>721</v>
      </c>
      <c r="J2362" s="8" t="s">
        <v>86</v>
      </c>
      <c r="K2362" s="10" t="s">
        <v>46</v>
      </c>
      <c r="L2362" s="10" t="s">
        <v>200</v>
      </c>
      <c r="M2362" s="10" t="s">
        <v>48</v>
      </c>
      <c r="N2362" s="10" t="n">
        <v>0.01</v>
      </c>
      <c r="O2362" s="9" t="s">
        <v>49</v>
      </c>
      <c r="P2362" s="11" t="n">
        <v>0.208</v>
      </c>
      <c r="Q2362" s="8" t="s">
        <v>57</v>
      </c>
      <c r="R2362" s="11" t="n">
        <v>0.007</v>
      </c>
      <c r="S2362" s="8" t="s">
        <v>49</v>
      </c>
      <c r="T2362" s="11" t="n">
        <v>136</v>
      </c>
      <c r="U2362" s="8" t="s">
        <v>58</v>
      </c>
      <c r="V2362" s="11" t="n">
        <v>6.23</v>
      </c>
      <c r="W2362" s="11" t="n">
        <v>8.19</v>
      </c>
      <c r="X2362" s="11" t="n">
        <v>8.9</v>
      </c>
      <c r="Y2362" s="11" t="n">
        <v>11.7</v>
      </c>
      <c r="Z2362" s="11" t="n">
        <v>2.21</v>
      </c>
      <c r="AA2362" s="8" t="s">
        <v>58</v>
      </c>
      <c r="AB2362" s="5" t="n">
        <f aca="false">IF(C2362='[1]Pesos dos Critérios'!$V$3,'[1]Pesos dos Critérios'!$V$9,IF(Planilha1!C2362='[1]Pesos dos Critérios'!$W$3,'[1]Pesos dos Critérios'!$W$9,IF(Planilha1!C2362='[1]Pesos dos Critérios'!$X$3,'[1]Pesos dos Critérios'!$X$9,IF(Planilha1!C2362='[1]Pesos dos Critérios'!$Y$3,'[1]Pesos dos Critérios'!$Y$9,'[1]Pesos dos Critérios'!$Z$9))))</f>
        <v>0.0218518518518519</v>
      </c>
      <c r="AC2362" s="5" t="n">
        <f aca="false">IF(H2362=1,'[1]Pesos dos Critérios'!$AD$9,IF(Planilha1!H2362=2,'[1]Pesos dos Critérios'!$AE$9,IF(Planilha1!H2362=3,'[1]Pesos dos Critérios'!$AF$9,IF(Planilha1!H2362=4,'[1]Pesos dos Critérios'!$AG$9,'[1]Pesos dos Critérios'!$AH$9))))</f>
        <v>0.0273148148148148</v>
      </c>
      <c r="AD2362" s="5" t="n">
        <f aca="false">IF(J2362='[1]Pesos dos Critérios'!$AA$3,'[1]Pesos dos Critérios'!$AA$9,IF(Planilha1!J2362='[1]Pesos dos Critérios'!$AB$3,'[1]Pesos dos Critérios'!$AB$9,'[1]Pesos dos Critérios'!$AC$9))</f>
        <v>0.037037037037037</v>
      </c>
      <c r="AE2362" s="5" t="n">
        <f aca="false">IF(O2362="Intervalo 1",'[1]Pesos dos Critérios'!$J$9,IF(Planilha1!O2362="Intervalo 2",'[1]Pesos dos Critérios'!$K$9,IF(Planilha1!O2362="Intervalo 3",'[1]Pesos dos Critérios'!$L$9,'[1]Pesos dos Critérios'!$M$9)))</f>
        <v>0.0374779541446208</v>
      </c>
      <c r="AF2362" s="5" t="n">
        <f aca="false">IF(Q2362="Intervalo 1",'[1]Pesos dos Critérios'!$B$9,IF(Q2362="Intervalo 2",'[1]Pesos dos Critérios'!$C$9,IF(Q2362="Intervalo 3",'[1]Pesos dos Critérios'!$D$9,'[1]Pesos dos Critérios'!$E$9)))</f>
        <v>0.022897761645493</v>
      </c>
      <c r="AG2362" s="5" t="n">
        <f aca="false">IF(S2362="Intervalo 1",'[1]Pesos dos Critérios'!$F$9,IF(S2362="Intervalo 2",'[1]Pesos dos Critérios'!$G$9,IF(S2362="Intervalo 3",'[1]Pesos dos Critérios'!$H$9,'[1]Pesos dos Critérios'!$I$9)))</f>
        <v>0.0404040404040404</v>
      </c>
      <c r="AH2362" s="5" t="n">
        <f aca="false">IF(U2362="Intervalo 1",'[1]Pesos dos Critérios'!$N$9,IF(U2362="Intervalo 2",'[1]Pesos dos Critérios'!$O$9,IF(U2362="Intervalo 3",'[1]Pesos dos Critérios'!$P$9,'[1]Pesos dos Critérios'!$Q$9)))</f>
        <v>0.0273809523809524</v>
      </c>
      <c r="AI2362" s="5" t="n">
        <f aca="false">IF(AA2362="Intervalo 1",'[1]Pesos dos Critérios'!$R$9,IF(AA2362="Intervalo 2",'[1]Pesos dos Critérios'!$S$9,IF(AA2362="Intervalo 3",'[1]Pesos dos Critérios'!$T$9,'[1]Pesos dos Critérios'!$U$9)))</f>
        <v>0.0547619047619048</v>
      </c>
      <c r="AJ2362" s="5" t="n">
        <f aca="false">SUM(AB2362:AI2362)</f>
        <v>0.269126317040715</v>
      </c>
      <c r="AK2362" s="5" t="n">
        <v>2361</v>
      </c>
      <c r="AM2362" s="1" t="s">
        <v>52</v>
      </c>
    </row>
    <row r="2363" customFormat="false" ht="12.8" hidden="false" customHeight="true" outlineLevel="0" collapsed="false">
      <c r="A2363" s="7" t="n">
        <v>2016</v>
      </c>
      <c r="B2363" s="7" t="s">
        <v>719</v>
      </c>
      <c r="C2363" s="8" t="s">
        <v>205</v>
      </c>
      <c r="D2363" s="7" t="s">
        <v>261</v>
      </c>
      <c r="E2363" s="7" t="s">
        <v>367</v>
      </c>
      <c r="F2363" s="7" t="s">
        <v>1352</v>
      </c>
      <c r="G2363" s="7" t="s">
        <v>224</v>
      </c>
      <c r="H2363" s="9" t="n">
        <v>2</v>
      </c>
      <c r="I2363" s="7" t="s">
        <v>721</v>
      </c>
      <c r="J2363" s="8" t="s">
        <v>86</v>
      </c>
      <c r="K2363" s="10" t="s">
        <v>46</v>
      </c>
      <c r="L2363" s="10" t="s">
        <v>200</v>
      </c>
      <c r="M2363" s="10" t="s">
        <v>48</v>
      </c>
      <c r="N2363" s="10" t="n">
        <v>0.011</v>
      </c>
      <c r="O2363" s="9" t="s">
        <v>49</v>
      </c>
      <c r="P2363" s="11" t="n">
        <v>0.126</v>
      </c>
      <c r="Q2363" s="8" t="s">
        <v>49</v>
      </c>
      <c r="R2363" s="11" t="n">
        <v>0.016</v>
      </c>
      <c r="S2363" s="8" t="s">
        <v>57</v>
      </c>
      <c r="T2363" s="11" t="n">
        <v>149</v>
      </c>
      <c r="U2363" s="8" t="s">
        <v>58</v>
      </c>
      <c r="V2363" s="11" t="n">
        <v>5.6</v>
      </c>
      <c r="W2363" s="11" t="n">
        <v>7.7</v>
      </c>
      <c r="X2363" s="11" t="n">
        <v>8</v>
      </c>
      <c r="Y2363" s="11" t="n">
        <v>11</v>
      </c>
      <c r="Z2363" s="11" t="n">
        <v>2.43</v>
      </c>
      <c r="AA2363" s="8" t="s">
        <v>58</v>
      </c>
      <c r="AB2363" s="5" t="n">
        <f aca="false">IF(C2363='[1]Pesos dos Critérios'!$V$3,'[1]Pesos dos Critérios'!$V$9,IF(Planilha1!C2363='[1]Pesos dos Critérios'!$W$3,'[1]Pesos dos Critérios'!$W$9,IF(Planilha1!C2363='[1]Pesos dos Critérios'!$X$3,'[1]Pesos dos Critérios'!$X$9,IF(Planilha1!C2363='[1]Pesos dos Critérios'!$Y$3,'[1]Pesos dos Critérios'!$Y$9,'[1]Pesos dos Critérios'!$Z$9))))</f>
        <v>0.0218518518518519</v>
      </c>
      <c r="AC2363" s="5" t="n">
        <f aca="false">IF(H2363=1,'[1]Pesos dos Critérios'!$AD$9,IF(Planilha1!H2363=2,'[1]Pesos dos Critérios'!$AE$9,IF(Planilha1!H2363=3,'[1]Pesos dos Critérios'!$AF$9,IF(Planilha1!H2363=4,'[1]Pesos dos Critérios'!$AG$9,'[1]Pesos dos Critérios'!$AH$9))))</f>
        <v>0.0273148148148148</v>
      </c>
      <c r="AD2363" s="5" t="n">
        <f aca="false">IF(J2363='[1]Pesos dos Critérios'!$AA$3,'[1]Pesos dos Critérios'!$AA$9,IF(Planilha1!J2363='[1]Pesos dos Critérios'!$AB$3,'[1]Pesos dos Critérios'!$AB$9,'[1]Pesos dos Critérios'!$AC$9))</f>
        <v>0.037037037037037</v>
      </c>
      <c r="AE2363" s="5" t="n">
        <f aca="false">IF(O2363="Intervalo 1",'[1]Pesos dos Critérios'!$J$9,IF(Planilha1!O2363="Intervalo 2",'[1]Pesos dos Critérios'!$K$9,IF(Planilha1!O2363="Intervalo 3",'[1]Pesos dos Critérios'!$L$9,'[1]Pesos dos Critérios'!$M$9)))</f>
        <v>0.0374779541446208</v>
      </c>
      <c r="AF2363" s="5" t="n">
        <f aca="false">IF(Q2363="Intervalo 1",'[1]Pesos dos Critérios'!$B$9,IF(Q2363="Intervalo 2",'[1]Pesos dos Critérios'!$C$9,IF(Q2363="Intervalo 3",'[1]Pesos dos Critérios'!$D$9,'[1]Pesos dos Critérios'!$E$9)))</f>
        <v>0.0686932849364791</v>
      </c>
      <c r="AG2363" s="5" t="n">
        <f aca="false">IF(S2363="Intervalo 1",'[1]Pesos dos Critérios'!$F$9,IF(S2363="Intervalo 2",'[1]Pesos dos Critérios'!$G$9,IF(S2363="Intervalo 3",'[1]Pesos dos Critérios'!$H$9,'[1]Pesos dos Critérios'!$I$9)))</f>
        <v>0.0404040404040404</v>
      </c>
      <c r="AH2363" s="5" t="n">
        <f aca="false">IF(U2363="Intervalo 1",'[1]Pesos dos Critérios'!$N$9,IF(U2363="Intervalo 2",'[1]Pesos dos Critérios'!$O$9,IF(U2363="Intervalo 3",'[1]Pesos dos Critérios'!$P$9,'[1]Pesos dos Critérios'!$Q$9)))</f>
        <v>0.0273809523809524</v>
      </c>
      <c r="AI2363" s="5" t="n">
        <f aca="false">IF(AA2363="Intervalo 1",'[1]Pesos dos Critérios'!$R$9,IF(AA2363="Intervalo 2",'[1]Pesos dos Critérios'!$S$9,IF(AA2363="Intervalo 3",'[1]Pesos dos Critérios'!$T$9,'[1]Pesos dos Critérios'!$U$9)))</f>
        <v>0.0547619047619048</v>
      </c>
      <c r="AJ2363" s="5" t="n">
        <f aca="false">SUM(AB2363:AI2363)</f>
        <v>0.314921840331701</v>
      </c>
      <c r="AK2363" s="5" t="n">
        <v>2362</v>
      </c>
      <c r="AM2363" s="1" t="s">
        <v>52</v>
      </c>
    </row>
    <row r="2364" customFormat="false" ht="12.8" hidden="false" customHeight="true" outlineLevel="0" collapsed="false">
      <c r="A2364" s="7" t="n">
        <v>2016</v>
      </c>
      <c r="B2364" s="7" t="s">
        <v>719</v>
      </c>
      <c r="C2364" s="8" t="s">
        <v>205</v>
      </c>
      <c r="D2364" s="7" t="s">
        <v>261</v>
      </c>
      <c r="E2364" s="7" t="s">
        <v>367</v>
      </c>
      <c r="F2364" s="7" t="s">
        <v>1353</v>
      </c>
      <c r="G2364" s="7" t="s">
        <v>224</v>
      </c>
      <c r="H2364" s="9" t="n">
        <v>2</v>
      </c>
      <c r="I2364" s="7" t="s">
        <v>721</v>
      </c>
      <c r="J2364" s="8" t="s">
        <v>86</v>
      </c>
      <c r="K2364" s="10" t="s">
        <v>46</v>
      </c>
      <c r="L2364" s="10" t="s">
        <v>200</v>
      </c>
      <c r="M2364" s="10" t="s">
        <v>48</v>
      </c>
      <c r="N2364" s="10" t="n">
        <v>0.011</v>
      </c>
      <c r="O2364" s="9" t="s">
        <v>49</v>
      </c>
      <c r="P2364" s="11" t="n">
        <v>0.126</v>
      </c>
      <c r="Q2364" s="8" t="s">
        <v>49</v>
      </c>
      <c r="R2364" s="11" t="n">
        <v>0.016</v>
      </c>
      <c r="S2364" s="8" t="s">
        <v>57</v>
      </c>
      <c r="T2364" s="11" t="n">
        <v>149</v>
      </c>
      <c r="U2364" s="8" t="s">
        <v>58</v>
      </c>
      <c r="V2364" s="11" t="n">
        <v>5.6</v>
      </c>
      <c r="W2364" s="11" t="n">
        <v>7.7</v>
      </c>
      <c r="X2364" s="11" t="n">
        <v>8</v>
      </c>
      <c r="Y2364" s="11" t="n">
        <v>11</v>
      </c>
      <c r="Z2364" s="11" t="n">
        <v>2.43</v>
      </c>
      <c r="AA2364" s="8" t="s">
        <v>58</v>
      </c>
      <c r="AB2364" s="5" t="n">
        <f aca="false">IF(C2364='[1]Pesos dos Critérios'!$V$3,'[1]Pesos dos Critérios'!$V$9,IF(Planilha1!C2364='[1]Pesos dos Critérios'!$W$3,'[1]Pesos dos Critérios'!$W$9,IF(Planilha1!C2364='[1]Pesos dos Critérios'!$X$3,'[1]Pesos dos Critérios'!$X$9,IF(Planilha1!C2364='[1]Pesos dos Critérios'!$Y$3,'[1]Pesos dos Critérios'!$Y$9,'[1]Pesos dos Critérios'!$Z$9))))</f>
        <v>0.0218518518518519</v>
      </c>
      <c r="AC2364" s="5" t="n">
        <f aca="false">IF(H2364=1,'[1]Pesos dos Critérios'!$AD$9,IF(Planilha1!H2364=2,'[1]Pesos dos Critérios'!$AE$9,IF(Planilha1!H2364=3,'[1]Pesos dos Critérios'!$AF$9,IF(Planilha1!H2364=4,'[1]Pesos dos Critérios'!$AG$9,'[1]Pesos dos Critérios'!$AH$9))))</f>
        <v>0.0273148148148148</v>
      </c>
      <c r="AD2364" s="5" t="n">
        <f aca="false">IF(J2364='[1]Pesos dos Critérios'!$AA$3,'[1]Pesos dos Critérios'!$AA$9,IF(Planilha1!J2364='[1]Pesos dos Critérios'!$AB$3,'[1]Pesos dos Critérios'!$AB$9,'[1]Pesos dos Critérios'!$AC$9))</f>
        <v>0.037037037037037</v>
      </c>
      <c r="AE2364" s="5" t="n">
        <f aca="false">IF(O2364="Intervalo 1",'[1]Pesos dos Critérios'!$J$9,IF(Planilha1!O2364="Intervalo 2",'[1]Pesos dos Critérios'!$K$9,IF(Planilha1!O2364="Intervalo 3",'[1]Pesos dos Critérios'!$L$9,'[1]Pesos dos Critérios'!$M$9)))</f>
        <v>0.0374779541446208</v>
      </c>
      <c r="AF2364" s="5" t="n">
        <f aca="false">IF(Q2364="Intervalo 1",'[1]Pesos dos Critérios'!$B$9,IF(Q2364="Intervalo 2",'[1]Pesos dos Critérios'!$C$9,IF(Q2364="Intervalo 3",'[1]Pesos dos Critérios'!$D$9,'[1]Pesos dos Critérios'!$E$9)))</f>
        <v>0.0686932849364791</v>
      </c>
      <c r="AG2364" s="5" t="n">
        <f aca="false">IF(S2364="Intervalo 1",'[1]Pesos dos Critérios'!$F$9,IF(S2364="Intervalo 2",'[1]Pesos dos Critérios'!$G$9,IF(S2364="Intervalo 3",'[1]Pesos dos Critérios'!$H$9,'[1]Pesos dos Critérios'!$I$9)))</f>
        <v>0.0404040404040404</v>
      </c>
      <c r="AH2364" s="5" t="n">
        <f aca="false">IF(U2364="Intervalo 1",'[1]Pesos dos Critérios'!$N$9,IF(U2364="Intervalo 2",'[1]Pesos dos Critérios'!$O$9,IF(U2364="Intervalo 3",'[1]Pesos dos Critérios'!$P$9,'[1]Pesos dos Critérios'!$Q$9)))</f>
        <v>0.0273809523809524</v>
      </c>
      <c r="AI2364" s="5" t="n">
        <f aca="false">IF(AA2364="Intervalo 1",'[1]Pesos dos Critérios'!$R$9,IF(AA2364="Intervalo 2",'[1]Pesos dos Critérios'!$S$9,IF(AA2364="Intervalo 3",'[1]Pesos dos Critérios'!$T$9,'[1]Pesos dos Critérios'!$U$9)))</f>
        <v>0.0547619047619048</v>
      </c>
      <c r="AJ2364" s="5" t="n">
        <f aca="false">SUM(AB2364:AI2364)</f>
        <v>0.314921840331701</v>
      </c>
      <c r="AK2364" s="5" t="n">
        <v>2363</v>
      </c>
      <c r="AM2364" s="1" t="s">
        <v>52</v>
      </c>
    </row>
    <row r="2365" customFormat="false" ht="12.8" hidden="false" customHeight="true" outlineLevel="0" collapsed="false">
      <c r="A2365" s="7" t="n">
        <v>2016</v>
      </c>
      <c r="B2365" s="7" t="s">
        <v>719</v>
      </c>
      <c r="C2365" s="8" t="s">
        <v>205</v>
      </c>
      <c r="D2365" s="7" t="s">
        <v>261</v>
      </c>
      <c r="E2365" s="7" t="s">
        <v>367</v>
      </c>
      <c r="F2365" s="7" t="s">
        <v>1538</v>
      </c>
      <c r="G2365" s="7" t="s">
        <v>224</v>
      </c>
      <c r="H2365" s="9" t="n">
        <v>2</v>
      </c>
      <c r="I2365" s="7" t="s">
        <v>721</v>
      </c>
      <c r="J2365" s="8" t="s">
        <v>86</v>
      </c>
      <c r="K2365" s="10" t="s">
        <v>46</v>
      </c>
      <c r="L2365" s="10" t="s">
        <v>200</v>
      </c>
      <c r="M2365" s="10" t="s">
        <v>48</v>
      </c>
      <c r="N2365" s="10" t="n">
        <v>0.011</v>
      </c>
      <c r="O2365" s="9" t="s">
        <v>49</v>
      </c>
      <c r="P2365" s="11" t="n">
        <v>0.126</v>
      </c>
      <c r="Q2365" s="8" t="s">
        <v>49</v>
      </c>
      <c r="R2365" s="11" t="n">
        <v>0.016</v>
      </c>
      <c r="S2365" s="8" t="s">
        <v>57</v>
      </c>
      <c r="T2365" s="11" t="n">
        <v>149</v>
      </c>
      <c r="U2365" s="8" t="s">
        <v>58</v>
      </c>
      <c r="V2365" s="11" t="n">
        <v>5.6</v>
      </c>
      <c r="W2365" s="11" t="n">
        <v>7.7</v>
      </c>
      <c r="X2365" s="11" t="n">
        <v>8</v>
      </c>
      <c r="Y2365" s="11" t="n">
        <v>11</v>
      </c>
      <c r="Z2365" s="11" t="n">
        <v>2.43</v>
      </c>
      <c r="AA2365" s="8" t="s">
        <v>58</v>
      </c>
      <c r="AB2365" s="5" t="n">
        <f aca="false">IF(C2365='[1]Pesos dos Critérios'!$V$3,'[1]Pesos dos Critérios'!$V$9,IF(Planilha1!C2365='[1]Pesos dos Critérios'!$W$3,'[1]Pesos dos Critérios'!$W$9,IF(Planilha1!C2365='[1]Pesos dos Critérios'!$X$3,'[1]Pesos dos Critérios'!$X$9,IF(Planilha1!C2365='[1]Pesos dos Critérios'!$Y$3,'[1]Pesos dos Critérios'!$Y$9,'[1]Pesos dos Critérios'!$Z$9))))</f>
        <v>0.0218518518518519</v>
      </c>
      <c r="AC2365" s="5" t="n">
        <f aca="false">IF(H2365=1,'[1]Pesos dos Critérios'!$AD$9,IF(Planilha1!H2365=2,'[1]Pesos dos Critérios'!$AE$9,IF(Planilha1!H2365=3,'[1]Pesos dos Critérios'!$AF$9,IF(Planilha1!H2365=4,'[1]Pesos dos Critérios'!$AG$9,'[1]Pesos dos Critérios'!$AH$9))))</f>
        <v>0.0273148148148148</v>
      </c>
      <c r="AD2365" s="5" t="n">
        <f aca="false">IF(J2365='[1]Pesos dos Critérios'!$AA$3,'[1]Pesos dos Critérios'!$AA$9,IF(Planilha1!J2365='[1]Pesos dos Critérios'!$AB$3,'[1]Pesos dos Critérios'!$AB$9,'[1]Pesos dos Critérios'!$AC$9))</f>
        <v>0.037037037037037</v>
      </c>
      <c r="AE2365" s="5" t="n">
        <f aca="false">IF(O2365="Intervalo 1",'[1]Pesos dos Critérios'!$J$9,IF(Planilha1!O2365="Intervalo 2",'[1]Pesos dos Critérios'!$K$9,IF(Planilha1!O2365="Intervalo 3",'[1]Pesos dos Critérios'!$L$9,'[1]Pesos dos Critérios'!$M$9)))</f>
        <v>0.0374779541446208</v>
      </c>
      <c r="AF2365" s="5" t="n">
        <f aca="false">IF(Q2365="Intervalo 1",'[1]Pesos dos Critérios'!$B$9,IF(Q2365="Intervalo 2",'[1]Pesos dos Critérios'!$C$9,IF(Q2365="Intervalo 3",'[1]Pesos dos Critérios'!$D$9,'[1]Pesos dos Critérios'!$E$9)))</f>
        <v>0.0686932849364791</v>
      </c>
      <c r="AG2365" s="5" t="n">
        <f aca="false">IF(S2365="Intervalo 1",'[1]Pesos dos Critérios'!$F$9,IF(S2365="Intervalo 2",'[1]Pesos dos Critérios'!$G$9,IF(S2365="Intervalo 3",'[1]Pesos dos Critérios'!$H$9,'[1]Pesos dos Critérios'!$I$9)))</f>
        <v>0.0404040404040404</v>
      </c>
      <c r="AH2365" s="5" t="n">
        <f aca="false">IF(U2365="Intervalo 1",'[1]Pesos dos Critérios'!$N$9,IF(U2365="Intervalo 2",'[1]Pesos dos Critérios'!$O$9,IF(U2365="Intervalo 3",'[1]Pesos dos Critérios'!$P$9,'[1]Pesos dos Critérios'!$Q$9)))</f>
        <v>0.0273809523809524</v>
      </c>
      <c r="AI2365" s="5" t="n">
        <f aca="false">IF(AA2365="Intervalo 1",'[1]Pesos dos Critérios'!$R$9,IF(AA2365="Intervalo 2",'[1]Pesos dos Critérios'!$S$9,IF(AA2365="Intervalo 3",'[1]Pesos dos Critérios'!$T$9,'[1]Pesos dos Critérios'!$U$9)))</f>
        <v>0.0547619047619048</v>
      </c>
      <c r="AJ2365" s="5" t="n">
        <f aca="false">SUM(AB2365:AI2365)</f>
        <v>0.314921840331701</v>
      </c>
      <c r="AK2365" s="5" t="n">
        <v>2364</v>
      </c>
      <c r="AM2365" s="1" t="s">
        <v>52</v>
      </c>
    </row>
    <row r="2366" customFormat="false" ht="12.8" hidden="false" customHeight="true" outlineLevel="0" collapsed="false">
      <c r="A2366" s="7" t="n">
        <v>2016</v>
      </c>
      <c r="B2366" s="7" t="s">
        <v>719</v>
      </c>
      <c r="C2366" s="8" t="s">
        <v>205</v>
      </c>
      <c r="D2366" s="7" t="s">
        <v>261</v>
      </c>
      <c r="E2366" s="7" t="s">
        <v>367</v>
      </c>
      <c r="F2366" s="7" t="s">
        <v>1537</v>
      </c>
      <c r="G2366" s="7" t="s">
        <v>224</v>
      </c>
      <c r="H2366" s="9" t="n">
        <v>2</v>
      </c>
      <c r="I2366" s="7" t="s">
        <v>721</v>
      </c>
      <c r="J2366" s="8" t="s">
        <v>86</v>
      </c>
      <c r="K2366" s="10" t="s">
        <v>46</v>
      </c>
      <c r="L2366" s="10" t="s">
        <v>200</v>
      </c>
      <c r="M2366" s="10" t="s">
        <v>48</v>
      </c>
      <c r="N2366" s="10" t="n">
        <v>0.011</v>
      </c>
      <c r="O2366" s="9" t="s">
        <v>49</v>
      </c>
      <c r="P2366" s="11" t="n">
        <v>0.126</v>
      </c>
      <c r="Q2366" s="8" t="s">
        <v>49</v>
      </c>
      <c r="R2366" s="11" t="n">
        <v>0.016</v>
      </c>
      <c r="S2366" s="8" t="s">
        <v>57</v>
      </c>
      <c r="T2366" s="11" t="n">
        <v>149</v>
      </c>
      <c r="U2366" s="8" t="s">
        <v>58</v>
      </c>
      <c r="V2366" s="11" t="n">
        <v>5.6</v>
      </c>
      <c r="W2366" s="11" t="n">
        <v>7.7</v>
      </c>
      <c r="X2366" s="11" t="n">
        <v>8</v>
      </c>
      <c r="Y2366" s="11" t="n">
        <v>11</v>
      </c>
      <c r="Z2366" s="11" t="n">
        <v>2.43</v>
      </c>
      <c r="AA2366" s="8" t="s">
        <v>58</v>
      </c>
      <c r="AB2366" s="5" t="n">
        <f aca="false">IF(C2366='[1]Pesos dos Critérios'!$V$3,'[1]Pesos dos Critérios'!$V$9,IF(Planilha1!C2366='[1]Pesos dos Critérios'!$W$3,'[1]Pesos dos Critérios'!$W$9,IF(Planilha1!C2366='[1]Pesos dos Critérios'!$X$3,'[1]Pesos dos Critérios'!$X$9,IF(Planilha1!C2366='[1]Pesos dos Critérios'!$Y$3,'[1]Pesos dos Critérios'!$Y$9,'[1]Pesos dos Critérios'!$Z$9))))</f>
        <v>0.0218518518518519</v>
      </c>
      <c r="AC2366" s="5" t="n">
        <f aca="false">IF(H2366=1,'[1]Pesos dos Critérios'!$AD$9,IF(Planilha1!H2366=2,'[1]Pesos dos Critérios'!$AE$9,IF(Planilha1!H2366=3,'[1]Pesos dos Critérios'!$AF$9,IF(Planilha1!H2366=4,'[1]Pesos dos Critérios'!$AG$9,'[1]Pesos dos Critérios'!$AH$9))))</f>
        <v>0.0273148148148148</v>
      </c>
      <c r="AD2366" s="5" t="n">
        <f aca="false">IF(J2366='[1]Pesos dos Critérios'!$AA$3,'[1]Pesos dos Critérios'!$AA$9,IF(Planilha1!J2366='[1]Pesos dos Critérios'!$AB$3,'[1]Pesos dos Critérios'!$AB$9,'[1]Pesos dos Critérios'!$AC$9))</f>
        <v>0.037037037037037</v>
      </c>
      <c r="AE2366" s="5" t="n">
        <f aca="false">IF(O2366="Intervalo 1",'[1]Pesos dos Critérios'!$J$9,IF(Planilha1!O2366="Intervalo 2",'[1]Pesos dos Critérios'!$K$9,IF(Planilha1!O2366="Intervalo 3",'[1]Pesos dos Critérios'!$L$9,'[1]Pesos dos Critérios'!$M$9)))</f>
        <v>0.0374779541446208</v>
      </c>
      <c r="AF2366" s="5" t="n">
        <f aca="false">IF(Q2366="Intervalo 1",'[1]Pesos dos Critérios'!$B$9,IF(Q2366="Intervalo 2",'[1]Pesos dos Critérios'!$C$9,IF(Q2366="Intervalo 3",'[1]Pesos dos Critérios'!$D$9,'[1]Pesos dos Critérios'!$E$9)))</f>
        <v>0.0686932849364791</v>
      </c>
      <c r="AG2366" s="5" t="n">
        <f aca="false">IF(S2366="Intervalo 1",'[1]Pesos dos Critérios'!$F$9,IF(S2366="Intervalo 2",'[1]Pesos dos Critérios'!$G$9,IF(S2366="Intervalo 3",'[1]Pesos dos Critérios'!$H$9,'[1]Pesos dos Critérios'!$I$9)))</f>
        <v>0.0404040404040404</v>
      </c>
      <c r="AH2366" s="5" t="n">
        <f aca="false">IF(U2366="Intervalo 1",'[1]Pesos dos Critérios'!$N$9,IF(U2366="Intervalo 2",'[1]Pesos dos Critérios'!$O$9,IF(U2366="Intervalo 3",'[1]Pesos dos Critérios'!$P$9,'[1]Pesos dos Critérios'!$Q$9)))</f>
        <v>0.0273809523809524</v>
      </c>
      <c r="AI2366" s="5" t="n">
        <f aca="false">IF(AA2366="Intervalo 1",'[1]Pesos dos Critérios'!$R$9,IF(AA2366="Intervalo 2",'[1]Pesos dos Critérios'!$S$9,IF(AA2366="Intervalo 3",'[1]Pesos dos Critérios'!$T$9,'[1]Pesos dos Critérios'!$U$9)))</f>
        <v>0.0547619047619048</v>
      </c>
      <c r="AJ2366" s="5" t="n">
        <f aca="false">SUM(AB2366:AI2366)</f>
        <v>0.314921840331701</v>
      </c>
      <c r="AK2366" s="5" t="n">
        <v>2365</v>
      </c>
      <c r="AM2366" s="1" t="s">
        <v>52</v>
      </c>
    </row>
    <row r="2367" customFormat="false" ht="12.8" hidden="false" customHeight="true" outlineLevel="0" collapsed="false">
      <c r="A2367" s="7" t="n">
        <v>2016</v>
      </c>
      <c r="B2367" s="7" t="s">
        <v>719</v>
      </c>
      <c r="C2367" s="8" t="s">
        <v>205</v>
      </c>
      <c r="D2367" s="7" t="s">
        <v>261</v>
      </c>
      <c r="E2367" s="7" t="s">
        <v>367</v>
      </c>
      <c r="F2367" s="7" t="s">
        <v>1534</v>
      </c>
      <c r="G2367" s="7" t="s">
        <v>224</v>
      </c>
      <c r="H2367" s="9" t="n">
        <v>2</v>
      </c>
      <c r="I2367" s="7" t="s">
        <v>136</v>
      </c>
      <c r="J2367" s="8" t="s">
        <v>86</v>
      </c>
      <c r="K2367" s="10" t="s">
        <v>46</v>
      </c>
      <c r="L2367" s="10" t="s">
        <v>83</v>
      </c>
      <c r="M2367" s="10" t="s">
        <v>48</v>
      </c>
      <c r="N2367" s="10" t="n">
        <v>0.008</v>
      </c>
      <c r="O2367" s="9" t="s">
        <v>49</v>
      </c>
      <c r="P2367" s="11" t="n">
        <v>0.06</v>
      </c>
      <c r="Q2367" s="8" t="s">
        <v>49</v>
      </c>
      <c r="R2367" s="11" t="n">
        <v>0.032</v>
      </c>
      <c r="S2367" s="8" t="s">
        <v>50</v>
      </c>
      <c r="T2367" s="11" t="n">
        <v>131</v>
      </c>
      <c r="U2367" s="8" t="s">
        <v>58</v>
      </c>
      <c r="V2367" s="11" t="n">
        <v>6.65</v>
      </c>
      <c r="W2367" s="11" t="n">
        <v>8.05</v>
      </c>
      <c r="X2367" s="11" t="n">
        <v>9.5</v>
      </c>
      <c r="Y2367" s="11" t="n">
        <v>11.5</v>
      </c>
      <c r="Z2367" s="11" t="n">
        <v>2.13</v>
      </c>
      <c r="AA2367" s="8" t="s">
        <v>58</v>
      </c>
      <c r="AB2367" s="5" t="n">
        <f aca="false">IF(C2367='[1]Pesos dos Critérios'!$V$3,'[1]Pesos dos Critérios'!$V$9,IF(Planilha1!C2367='[1]Pesos dos Critérios'!$W$3,'[1]Pesos dos Critérios'!$W$9,IF(Planilha1!C2367='[1]Pesos dos Critérios'!$X$3,'[1]Pesos dos Critérios'!$X$9,IF(Planilha1!C2367='[1]Pesos dos Critérios'!$Y$3,'[1]Pesos dos Critérios'!$Y$9,'[1]Pesos dos Critérios'!$Z$9))))</f>
        <v>0.0218518518518519</v>
      </c>
      <c r="AC2367" s="5" t="n">
        <f aca="false">IF(H2367=1,'[1]Pesos dos Critérios'!$AD$9,IF(Planilha1!H2367=2,'[1]Pesos dos Critérios'!$AE$9,IF(Planilha1!H2367=3,'[1]Pesos dos Critérios'!$AF$9,IF(Planilha1!H2367=4,'[1]Pesos dos Critérios'!$AG$9,'[1]Pesos dos Critérios'!$AH$9))))</f>
        <v>0.0273148148148148</v>
      </c>
      <c r="AD2367" s="5" t="n">
        <f aca="false">IF(J2367='[1]Pesos dos Critérios'!$AA$3,'[1]Pesos dos Critérios'!$AA$9,IF(Planilha1!J2367='[1]Pesos dos Critérios'!$AB$3,'[1]Pesos dos Critérios'!$AB$9,'[1]Pesos dos Critérios'!$AC$9))</f>
        <v>0.037037037037037</v>
      </c>
      <c r="AE2367" s="5" t="n">
        <f aca="false">IF(O2367="Intervalo 1",'[1]Pesos dos Critérios'!$J$9,IF(Planilha1!O2367="Intervalo 2",'[1]Pesos dos Critérios'!$K$9,IF(Planilha1!O2367="Intervalo 3",'[1]Pesos dos Critérios'!$L$9,'[1]Pesos dos Critérios'!$M$9)))</f>
        <v>0.0374779541446208</v>
      </c>
      <c r="AF2367" s="5" t="n">
        <f aca="false">IF(Q2367="Intervalo 1",'[1]Pesos dos Critérios'!$B$9,IF(Q2367="Intervalo 2",'[1]Pesos dos Critérios'!$C$9,IF(Q2367="Intervalo 3",'[1]Pesos dos Critérios'!$D$9,'[1]Pesos dos Critérios'!$E$9)))</f>
        <v>0.0686932849364791</v>
      </c>
      <c r="AG2367" s="5" t="n">
        <f aca="false">IF(S2367="Intervalo 1",'[1]Pesos dos Critérios'!$F$9,IF(S2367="Intervalo 2",'[1]Pesos dos Critérios'!$G$9,IF(S2367="Intervalo 3",'[1]Pesos dos Critérios'!$H$9,'[1]Pesos dos Critérios'!$I$9)))</f>
        <v>0.0101010101010101</v>
      </c>
      <c r="AH2367" s="5" t="n">
        <f aca="false">IF(U2367="Intervalo 1",'[1]Pesos dos Critérios'!$N$9,IF(U2367="Intervalo 2",'[1]Pesos dos Critérios'!$O$9,IF(U2367="Intervalo 3",'[1]Pesos dos Critérios'!$P$9,'[1]Pesos dos Critérios'!$Q$9)))</f>
        <v>0.0273809523809524</v>
      </c>
      <c r="AI2367" s="5" t="n">
        <f aca="false">IF(AA2367="Intervalo 1",'[1]Pesos dos Critérios'!$R$9,IF(AA2367="Intervalo 2",'[1]Pesos dos Critérios'!$S$9,IF(AA2367="Intervalo 3",'[1]Pesos dos Critérios'!$T$9,'[1]Pesos dos Critérios'!$U$9)))</f>
        <v>0.0547619047619048</v>
      </c>
      <c r="AJ2367" s="5" t="n">
        <f aca="false">SUM(AB2367:AI2367)</f>
        <v>0.284618810028671</v>
      </c>
      <c r="AK2367" s="5" t="n">
        <v>2366</v>
      </c>
      <c r="AM2367" s="1" t="s">
        <v>52</v>
      </c>
    </row>
    <row r="2368" customFormat="false" ht="12.8" hidden="false" customHeight="true" outlineLevel="0" collapsed="false">
      <c r="A2368" s="7" t="n">
        <v>2016</v>
      </c>
      <c r="B2368" s="7" t="s">
        <v>719</v>
      </c>
      <c r="C2368" s="8" t="s">
        <v>205</v>
      </c>
      <c r="D2368" s="7" t="s">
        <v>261</v>
      </c>
      <c r="E2368" s="7" t="s">
        <v>367</v>
      </c>
      <c r="F2368" s="7" t="s">
        <v>1535</v>
      </c>
      <c r="G2368" s="7" t="s">
        <v>224</v>
      </c>
      <c r="H2368" s="9" t="n">
        <v>2</v>
      </c>
      <c r="I2368" s="7" t="s">
        <v>136</v>
      </c>
      <c r="J2368" s="8" t="s">
        <v>86</v>
      </c>
      <c r="K2368" s="10" t="s">
        <v>46</v>
      </c>
      <c r="L2368" s="10" t="s">
        <v>83</v>
      </c>
      <c r="M2368" s="10" t="s">
        <v>48</v>
      </c>
      <c r="N2368" s="10" t="n">
        <v>0.008</v>
      </c>
      <c r="O2368" s="9" t="s">
        <v>49</v>
      </c>
      <c r="P2368" s="11" t="n">
        <v>0.06</v>
      </c>
      <c r="Q2368" s="8" t="s">
        <v>49</v>
      </c>
      <c r="R2368" s="11" t="n">
        <v>0.032</v>
      </c>
      <c r="S2368" s="8" t="s">
        <v>50</v>
      </c>
      <c r="T2368" s="11" t="n">
        <v>131</v>
      </c>
      <c r="U2368" s="8" t="s">
        <v>58</v>
      </c>
      <c r="V2368" s="11" t="n">
        <v>6.65</v>
      </c>
      <c r="W2368" s="11" t="n">
        <v>8.05</v>
      </c>
      <c r="X2368" s="11" t="n">
        <v>9.5</v>
      </c>
      <c r="Y2368" s="11" t="n">
        <v>11.5</v>
      </c>
      <c r="Z2368" s="11" t="n">
        <v>2.13</v>
      </c>
      <c r="AA2368" s="8" t="s">
        <v>58</v>
      </c>
      <c r="AB2368" s="5" t="n">
        <f aca="false">IF(C2368='[1]Pesos dos Critérios'!$V$3,'[1]Pesos dos Critérios'!$V$9,IF(Planilha1!C2368='[1]Pesos dos Critérios'!$W$3,'[1]Pesos dos Critérios'!$W$9,IF(Planilha1!C2368='[1]Pesos dos Critérios'!$X$3,'[1]Pesos dos Critérios'!$X$9,IF(Planilha1!C2368='[1]Pesos dos Critérios'!$Y$3,'[1]Pesos dos Critérios'!$Y$9,'[1]Pesos dos Critérios'!$Z$9))))</f>
        <v>0.0218518518518519</v>
      </c>
      <c r="AC2368" s="5" t="n">
        <f aca="false">IF(H2368=1,'[1]Pesos dos Critérios'!$AD$9,IF(Planilha1!H2368=2,'[1]Pesos dos Critérios'!$AE$9,IF(Planilha1!H2368=3,'[1]Pesos dos Critérios'!$AF$9,IF(Planilha1!H2368=4,'[1]Pesos dos Critérios'!$AG$9,'[1]Pesos dos Critérios'!$AH$9))))</f>
        <v>0.0273148148148148</v>
      </c>
      <c r="AD2368" s="5" t="n">
        <f aca="false">IF(J2368='[1]Pesos dos Critérios'!$AA$3,'[1]Pesos dos Critérios'!$AA$9,IF(Planilha1!J2368='[1]Pesos dos Critérios'!$AB$3,'[1]Pesos dos Critérios'!$AB$9,'[1]Pesos dos Critérios'!$AC$9))</f>
        <v>0.037037037037037</v>
      </c>
      <c r="AE2368" s="5" t="n">
        <f aca="false">IF(O2368="Intervalo 1",'[1]Pesos dos Critérios'!$J$9,IF(Planilha1!O2368="Intervalo 2",'[1]Pesos dos Critérios'!$K$9,IF(Planilha1!O2368="Intervalo 3",'[1]Pesos dos Critérios'!$L$9,'[1]Pesos dos Critérios'!$M$9)))</f>
        <v>0.0374779541446208</v>
      </c>
      <c r="AF2368" s="5" t="n">
        <f aca="false">IF(Q2368="Intervalo 1",'[1]Pesos dos Critérios'!$B$9,IF(Q2368="Intervalo 2",'[1]Pesos dos Critérios'!$C$9,IF(Q2368="Intervalo 3",'[1]Pesos dos Critérios'!$D$9,'[1]Pesos dos Critérios'!$E$9)))</f>
        <v>0.0686932849364791</v>
      </c>
      <c r="AG2368" s="5" t="n">
        <f aca="false">IF(S2368="Intervalo 1",'[1]Pesos dos Critérios'!$F$9,IF(S2368="Intervalo 2",'[1]Pesos dos Critérios'!$G$9,IF(S2368="Intervalo 3",'[1]Pesos dos Critérios'!$H$9,'[1]Pesos dos Critérios'!$I$9)))</f>
        <v>0.0101010101010101</v>
      </c>
      <c r="AH2368" s="5" t="n">
        <f aca="false">IF(U2368="Intervalo 1",'[1]Pesos dos Critérios'!$N$9,IF(U2368="Intervalo 2",'[1]Pesos dos Critérios'!$O$9,IF(U2368="Intervalo 3",'[1]Pesos dos Critérios'!$P$9,'[1]Pesos dos Critérios'!$Q$9)))</f>
        <v>0.0273809523809524</v>
      </c>
      <c r="AI2368" s="5" t="n">
        <f aca="false">IF(AA2368="Intervalo 1",'[1]Pesos dos Critérios'!$R$9,IF(AA2368="Intervalo 2",'[1]Pesos dos Critérios'!$S$9,IF(AA2368="Intervalo 3",'[1]Pesos dos Critérios'!$T$9,'[1]Pesos dos Critérios'!$U$9)))</f>
        <v>0.0547619047619048</v>
      </c>
      <c r="AJ2368" s="5" t="n">
        <f aca="false">SUM(AB2368:AI2368)</f>
        <v>0.284618810028671</v>
      </c>
      <c r="AK2368" s="5" t="n">
        <v>2367</v>
      </c>
      <c r="AM2368" s="1" t="s">
        <v>52</v>
      </c>
    </row>
    <row r="2369" customFormat="false" ht="12.8" hidden="false" customHeight="true" outlineLevel="0" collapsed="false">
      <c r="A2369" s="7" t="n">
        <v>2016</v>
      </c>
      <c r="B2369" s="7" t="s">
        <v>719</v>
      </c>
      <c r="C2369" s="8" t="s">
        <v>205</v>
      </c>
      <c r="D2369" s="7" t="s">
        <v>261</v>
      </c>
      <c r="E2369" s="7" t="s">
        <v>367</v>
      </c>
      <c r="F2369" s="7" t="s">
        <v>1541</v>
      </c>
      <c r="G2369" s="7" t="s">
        <v>224</v>
      </c>
      <c r="H2369" s="9" t="n">
        <v>2</v>
      </c>
      <c r="I2369" s="7" t="s">
        <v>136</v>
      </c>
      <c r="J2369" s="8" t="s">
        <v>86</v>
      </c>
      <c r="K2369" s="10" t="s">
        <v>46</v>
      </c>
      <c r="L2369" s="10" t="s">
        <v>83</v>
      </c>
      <c r="M2369" s="10" t="s">
        <v>48</v>
      </c>
      <c r="N2369" s="10" t="n">
        <v>0.008</v>
      </c>
      <c r="O2369" s="9" t="s">
        <v>49</v>
      </c>
      <c r="P2369" s="11" t="n">
        <v>0.06</v>
      </c>
      <c r="Q2369" s="8" t="s">
        <v>49</v>
      </c>
      <c r="R2369" s="11" t="n">
        <v>0.032</v>
      </c>
      <c r="S2369" s="8" t="s">
        <v>50</v>
      </c>
      <c r="T2369" s="11" t="n">
        <v>131</v>
      </c>
      <c r="U2369" s="8" t="s">
        <v>58</v>
      </c>
      <c r="V2369" s="11" t="n">
        <v>6.65</v>
      </c>
      <c r="W2369" s="11" t="n">
        <v>8.05</v>
      </c>
      <c r="X2369" s="11" t="n">
        <v>9.5</v>
      </c>
      <c r="Y2369" s="11" t="n">
        <v>11.5</v>
      </c>
      <c r="Z2369" s="11" t="n">
        <v>2.13</v>
      </c>
      <c r="AA2369" s="8" t="s">
        <v>58</v>
      </c>
      <c r="AB2369" s="5" t="n">
        <f aca="false">IF(C2369='[1]Pesos dos Critérios'!$V$3,'[1]Pesos dos Critérios'!$V$9,IF(Planilha1!C2369='[1]Pesos dos Critérios'!$W$3,'[1]Pesos dos Critérios'!$W$9,IF(Planilha1!C2369='[1]Pesos dos Critérios'!$X$3,'[1]Pesos dos Critérios'!$X$9,IF(Planilha1!C2369='[1]Pesos dos Critérios'!$Y$3,'[1]Pesos dos Critérios'!$Y$9,'[1]Pesos dos Critérios'!$Z$9))))</f>
        <v>0.0218518518518519</v>
      </c>
      <c r="AC2369" s="5" t="n">
        <f aca="false">IF(H2369=1,'[1]Pesos dos Critérios'!$AD$9,IF(Planilha1!H2369=2,'[1]Pesos dos Critérios'!$AE$9,IF(Planilha1!H2369=3,'[1]Pesos dos Critérios'!$AF$9,IF(Planilha1!H2369=4,'[1]Pesos dos Critérios'!$AG$9,'[1]Pesos dos Critérios'!$AH$9))))</f>
        <v>0.0273148148148148</v>
      </c>
      <c r="AD2369" s="5" t="n">
        <f aca="false">IF(J2369='[1]Pesos dos Critérios'!$AA$3,'[1]Pesos dos Critérios'!$AA$9,IF(Planilha1!J2369='[1]Pesos dos Critérios'!$AB$3,'[1]Pesos dos Critérios'!$AB$9,'[1]Pesos dos Critérios'!$AC$9))</f>
        <v>0.037037037037037</v>
      </c>
      <c r="AE2369" s="5" t="n">
        <f aca="false">IF(O2369="Intervalo 1",'[1]Pesos dos Critérios'!$J$9,IF(Planilha1!O2369="Intervalo 2",'[1]Pesos dos Critérios'!$K$9,IF(Planilha1!O2369="Intervalo 3",'[1]Pesos dos Critérios'!$L$9,'[1]Pesos dos Critérios'!$M$9)))</f>
        <v>0.0374779541446208</v>
      </c>
      <c r="AF2369" s="5" t="n">
        <f aca="false">IF(Q2369="Intervalo 1",'[1]Pesos dos Critérios'!$B$9,IF(Q2369="Intervalo 2",'[1]Pesos dos Critérios'!$C$9,IF(Q2369="Intervalo 3",'[1]Pesos dos Critérios'!$D$9,'[1]Pesos dos Critérios'!$E$9)))</f>
        <v>0.0686932849364791</v>
      </c>
      <c r="AG2369" s="5" t="n">
        <f aca="false">IF(S2369="Intervalo 1",'[1]Pesos dos Critérios'!$F$9,IF(S2369="Intervalo 2",'[1]Pesos dos Critérios'!$G$9,IF(S2369="Intervalo 3",'[1]Pesos dos Critérios'!$H$9,'[1]Pesos dos Critérios'!$I$9)))</f>
        <v>0.0101010101010101</v>
      </c>
      <c r="AH2369" s="5" t="n">
        <f aca="false">IF(U2369="Intervalo 1",'[1]Pesos dos Critérios'!$N$9,IF(U2369="Intervalo 2",'[1]Pesos dos Critérios'!$O$9,IF(U2369="Intervalo 3",'[1]Pesos dos Critérios'!$P$9,'[1]Pesos dos Critérios'!$Q$9)))</f>
        <v>0.0273809523809524</v>
      </c>
      <c r="AI2369" s="5" t="n">
        <f aca="false">IF(AA2369="Intervalo 1",'[1]Pesos dos Critérios'!$R$9,IF(AA2369="Intervalo 2",'[1]Pesos dos Critérios'!$S$9,IF(AA2369="Intervalo 3",'[1]Pesos dos Critérios'!$T$9,'[1]Pesos dos Critérios'!$U$9)))</f>
        <v>0.0547619047619048</v>
      </c>
      <c r="AJ2369" s="5" t="n">
        <f aca="false">SUM(AB2369:AI2369)</f>
        <v>0.284618810028671</v>
      </c>
      <c r="AK2369" s="5" t="n">
        <v>2368</v>
      </c>
      <c r="AM2369" s="1" t="s">
        <v>52</v>
      </c>
    </row>
    <row r="2370" customFormat="false" ht="12.8" hidden="false" customHeight="true" outlineLevel="0" collapsed="false">
      <c r="A2370" s="7" t="n">
        <v>2016</v>
      </c>
      <c r="B2370" s="7" t="s">
        <v>719</v>
      </c>
      <c r="C2370" s="8" t="s">
        <v>205</v>
      </c>
      <c r="D2370" s="7" t="s">
        <v>261</v>
      </c>
      <c r="E2370" s="7" t="s">
        <v>367</v>
      </c>
      <c r="F2370" s="7" t="s">
        <v>1363</v>
      </c>
      <c r="G2370" s="7" t="s">
        <v>224</v>
      </c>
      <c r="H2370" s="9" t="n">
        <v>2</v>
      </c>
      <c r="I2370" s="7" t="s">
        <v>136</v>
      </c>
      <c r="J2370" s="8" t="s">
        <v>86</v>
      </c>
      <c r="K2370" s="10" t="s">
        <v>46</v>
      </c>
      <c r="L2370" s="10" t="s">
        <v>83</v>
      </c>
      <c r="M2370" s="10" t="s">
        <v>48</v>
      </c>
      <c r="N2370" s="10" t="n">
        <v>0.008</v>
      </c>
      <c r="O2370" s="9" t="s">
        <v>49</v>
      </c>
      <c r="P2370" s="11" t="n">
        <v>0.06</v>
      </c>
      <c r="Q2370" s="8" t="s">
        <v>49</v>
      </c>
      <c r="R2370" s="11" t="n">
        <v>0.032</v>
      </c>
      <c r="S2370" s="8" t="s">
        <v>50</v>
      </c>
      <c r="T2370" s="11" t="n">
        <v>131</v>
      </c>
      <c r="U2370" s="8" t="s">
        <v>58</v>
      </c>
      <c r="V2370" s="11" t="n">
        <v>6.65</v>
      </c>
      <c r="W2370" s="11" t="n">
        <v>8.05</v>
      </c>
      <c r="X2370" s="11" t="n">
        <v>9.5</v>
      </c>
      <c r="Y2370" s="11" t="n">
        <v>11.5</v>
      </c>
      <c r="Z2370" s="11" t="n">
        <v>2.13</v>
      </c>
      <c r="AA2370" s="8" t="s">
        <v>58</v>
      </c>
      <c r="AB2370" s="5" t="n">
        <f aca="false">IF(C2370='[1]Pesos dos Critérios'!$V$3,'[1]Pesos dos Critérios'!$V$9,IF(Planilha1!C2370='[1]Pesos dos Critérios'!$W$3,'[1]Pesos dos Critérios'!$W$9,IF(Planilha1!C2370='[1]Pesos dos Critérios'!$X$3,'[1]Pesos dos Critérios'!$X$9,IF(Planilha1!C2370='[1]Pesos dos Critérios'!$Y$3,'[1]Pesos dos Critérios'!$Y$9,'[1]Pesos dos Critérios'!$Z$9))))</f>
        <v>0.0218518518518519</v>
      </c>
      <c r="AC2370" s="5" t="n">
        <f aca="false">IF(H2370=1,'[1]Pesos dos Critérios'!$AD$9,IF(Planilha1!H2370=2,'[1]Pesos dos Critérios'!$AE$9,IF(Planilha1!H2370=3,'[1]Pesos dos Critérios'!$AF$9,IF(Planilha1!H2370=4,'[1]Pesos dos Critérios'!$AG$9,'[1]Pesos dos Critérios'!$AH$9))))</f>
        <v>0.0273148148148148</v>
      </c>
      <c r="AD2370" s="5" t="n">
        <f aca="false">IF(J2370='[1]Pesos dos Critérios'!$AA$3,'[1]Pesos dos Critérios'!$AA$9,IF(Planilha1!J2370='[1]Pesos dos Critérios'!$AB$3,'[1]Pesos dos Critérios'!$AB$9,'[1]Pesos dos Critérios'!$AC$9))</f>
        <v>0.037037037037037</v>
      </c>
      <c r="AE2370" s="5" t="n">
        <f aca="false">IF(O2370="Intervalo 1",'[1]Pesos dos Critérios'!$J$9,IF(Planilha1!O2370="Intervalo 2",'[1]Pesos dos Critérios'!$K$9,IF(Planilha1!O2370="Intervalo 3",'[1]Pesos dos Critérios'!$L$9,'[1]Pesos dos Critérios'!$M$9)))</f>
        <v>0.0374779541446208</v>
      </c>
      <c r="AF2370" s="5" t="n">
        <f aca="false">IF(Q2370="Intervalo 1",'[1]Pesos dos Critérios'!$B$9,IF(Q2370="Intervalo 2",'[1]Pesos dos Critérios'!$C$9,IF(Q2370="Intervalo 3",'[1]Pesos dos Critérios'!$D$9,'[1]Pesos dos Critérios'!$E$9)))</f>
        <v>0.0686932849364791</v>
      </c>
      <c r="AG2370" s="5" t="n">
        <f aca="false">IF(S2370="Intervalo 1",'[1]Pesos dos Critérios'!$F$9,IF(S2370="Intervalo 2",'[1]Pesos dos Critérios'!$G$9,IF(S2370="Intervalo 3",'[1]Pesos dos Critérios'!$H$9,'[1]Pesos dos Critérios'!$I$9)))</f>
        <v>0.0101010101010101</v>
      </c>
      <c r="AH2370" s="5" t="n">
        <f aca="false">IF(U2370="Intervalo 1",'[1]Pesos dos Critérios'!$N$9,IF(U2370="Intervalo 2",'[1]Pesos dos Critérios'!$O$9,IF(U2370="Intervalo 3",'[1]Pesos dos Critérios'!$P$9,'[1]Pesos dos Critérios'!$Q$9)))</f>
        <v>0.0273809523809524</v>
      </c>
      <c r="AI2370" s="5" t="n">
        <f aca="false">IF(AA2370="Intervalo 1",'[1]Pesos dos Critérios'!$R$9,IF(AA2370="Intervalo 2",'[1]Pesos dos Critérios'!$S$9,IF(AA2370="Intervalo 3",'[1]Pesos dos Critérios'!$T$9,'[1]Pesos dos Critérios'!$U$9)))</f>
        <v>0.0547619047619048</v>
      </c>
      <c r="AJ2370" s="5" t="n">
        <f aca="false">SUM(AB2370:AI2370)</f>
        <v>0.284618810028671</v>
      </c>
      <c r="AK2370" s="5" t="n">
        <v>2369</v>
      </c>
      <c r="AM2370" s="1" t="s">
        <v>52</v>
      </c>
    </row>
    <row r="2371" customFormat="false" ht="12.8" hidden="false" customHeight="true" outlineLevel="0" collapsed="false">
      <c r="A2371" s="7" t="n">
        <v>2016</v>
      </c>
      <c r="B2371" s="7" t="s">
        <v>719</v>
      </c>
      <c r="C2371" s="8" t="s">
        <v>205</v>
      </c>
      <c r="D2371" s="7" t="s">
        <v>261</v>
      </c>
      <c r="E2371" s="7" t="s">
        <v>1542</v>
      </c>
      <c r="F2371" s="7" t="s">
        <v>1540</v>
      </c>
      <c r="G2371" s="7" t="s">
        <v>224</v>
      </c>
      <c r="H2371" s="9" t="n">
        <v>2</v>
      </c>
      <c r="I2371" s="7" t="s">
        <v>136</v>
      </c>
      <c r="J2371" s="8" t="s">
        <v>86</v>
      </c>
      <c r="K2371" s="10" t="s">
        <v>46</v>
      </c>
      <c r="L2371" s="10" t="s">
        <v>83</v>
      </c>
      <c r="M2371" s="10" t="s">
        <v>48</v>
      </c>
      <c r="N2371" s="10" t="n">
        <v>0.017</v>
      </c>
      <c r="O2371" s="9" t="s">
        <v>57</v>
      </c>
      <c r="P2371" s="11" t="n">
        <v>0.068</v>
      </c>
      <c r="Q2371" s="8" t="s">
        <v>49</v>
      </c>
      <c r="R2371" s="11" t="n">
        <v>0.024</v>
      </c>
      <c r="S2371" s="8" t="s">
        <v>58</v>
      </c>
      <c r="T2371" s="11" t="n">
        <v>124</v>
      </c>
      <c r="U2371" s="8" t="s">
        <v>57</v>
      </c>
      <c r="V2371" s="11" t="n">
        <v>6.86</v>
      </c>
      <c r="W2371" s="11" t="n">
        <v>8.68</v>
      </c>
      <c r="X2371" s="11" t="n">
        <v>9.8</v>
      </c>
      <c r="Y2371" s="11" t="n">
        <v>12.4</v>
      </c>
      <c r="Z2371" s="11" t="n">
        <v>2.02</v>
      </c>
      <c r="AA2371" s="8" t="s">
        <v>57</v>
      </c>
      <c r="AB2371" s="5" t="n">
        <f aca="false">IF(C2371='[1]Pesos dos Critérios'!$V$3,'[1]Pesos dos Critérios'!$V$9,IF(Planilha1!C2371='[1]Pesos dos Critérios'!$W$3,'[1]Pesos dos Critérios'!$W$9,IF(Planilha1!C2371='[1]Pesos dos Critérios'!$X$3,'[1]Pesos dos Critérios'!$X$9,IF(Planilha1!C2371='[1]Pesos dos Critérios'!$Y$3,'[1]Pesos dos Critérios'!$Y$9,'[1]Pesos dos Critérios'!$Z$9))))</f>
        <v>0.0218518518518519</v>
      </c>
      <c r="AC2371" s="5" t="n">
        <f aca="false">IF(H2371=1,'[1]Pesos dos Critérios'!$AD$9,IF(Planilha1!H2371=2,'[1]Pesos dos Critérios'!$AE$9,IF(Planilha1!H2371=3,'[1]Pesos dos Critérios'!$AF$9,IF(Planilha1!H2371=4,'[1]Pesos dos Critérios'!$AG$9,'[1]Pesos dos Critérios'!$AH$9))))</f>
        <v>0.0273148148148148</v>
      </c>
      <c r="AD2371" s="5" t="n">
        <f aca="false">IF(J2371='[1]Pesos dos Critérios'!$AA$3,'[1]Pesos dos Critérios'!$AA$9,IF(Planilha1!J2371='[1]Pesos dos Critérios'!$AB$3,'[1]Pesos dos Critérios'!$AB$9,'[1]Pesos dos Critérios'!$AC$9))</f>
        <v>0.037037037037037</v>
      </c>
      <c r="AE2371" s="5" t="n">
        <f aca="false">IF(O2371="Intervalo 1",'[1]Pesos dos Critérios'!$J$9,IF(Planilha1!O2371="Intervalo 2",'[1]Pesos dos Critérios'!$K$9,IF(Planilha1!O2371="Intervalo 3",'[1]Pesos dos Critérios'!$L$9,'[1]Pesos dos Critérios'!$M$9)))</f>
        <v>0.031305114638448</v>
      </c>
      <c r="AF2371" s="5" t="n">
        <f aca="false">IF(Q2371="Intervalo 1",'[1]Pesos dos Critérios'!$B$9,IF(Q2371="Intervalo 2",'[1]Pesos dos Critérios'!$C$9,IF(Q2371="Intervalo 3",'[1]Pesos dos Critérios'!$D$9,'[1]Pesos dos Critérios'!$E$9)))</f>
        <v>0.0686932849364791</v>
      </c>
      <c r="AG2371" s="5" t="n">
        <f aca="false">IF(S2371="Intervalo 1",'[1]Pesos dos Critérios'!$F$9,IF(S2371="Intervalo 2",'[1]Pesos dos Critérios'!$G$9,IF(S2371="Intervalo 3",'[1]Pesos dos Critérios'!$H$9,'[1]Pesos dos Critérios'!$I$9)))</f>
        <v>0.0202020202020202</v>
      </c>
      <c r="AH2371" s="5" t="n">
        <f aca="false">IF(U2371="Intervalo 1",'[1]Pesos dos Critérios'!$N$9,IF(U2371="Intervalo 2",'[1]Pesos dos Critérios'!$O$9,IF(U2371="Intervalo 3",'[1]Pesos dos Critérios'!$P$9,'[1]Pesos dos Critérios'!$Q$9)))</f>
        <v>0.0273809523809524</v>
      </c>
      <c r="AI2371" s="5" t="n">
        <f aca="false">IF(AA2371="Intervalo 1",'[1]Pesos dos Critérios'!$R$9,IF(AA2371="Intervalo 2",'[1]Pesos dos Critérios'!$S$9,IF(AA2371="Intervalo 3",'[1]Pesos dos Critérios'!$T$9,'[1]Pesos dos Critérios'!$U$9)))</f>
        <v>0.0547619047619048</v>
      </c>
      <c r="AJ2371" s="5" t="n">
        <f aca="false">SUM(AB2371:AI2371)</f>
        <v>0.288546980623508</v>
      </c>
      <c r="AK2371" s="5" t="n">
        <v>2370</v>
      </c>
      <c r="AM2371" s="1" t="s">
        <v>52</v>
      </c>
    </row>
    <row r="2372" customFormat="false" ht="12.8" hidden="false" customHeight="true" outlineLevel="0" collapsed="false">
      <c r="A2372" s="7" t="n">
        <v>2016</v>
      </c>
      <c r="B2372" s="7" t="s">
        <v>719</v>
      </c>
      <c r="C2372" s="8" t="s">
        <v>205</v>
      </c>
      <c r="D2372" s="7" t="s">
        <v>261</v>
      </c>
      <c r="E2372" s="7" t="s">
        <v>1542</v>
      </c>
      <c r="F2372" s="7" t="s">
        <v>1364</v>
      </c>
      <c r="G2372" s="7" t="s">
        <v>224</v>
      </c>
      <c r="H2372" s="9" t="n">
        <v>2</v>
      </c>
      <c r="I2372" s="7" t="s">
        <v>136</v>
      </c>
      <c r="J2372" s="8" t="s">
        <v>86</v>
      </c>
      <c r="K2372" s="10" t="s">
        <v>46</v>
      </c>
      <c r="L2372" s="10" t="s">
        <v>83</v>
      </c>
      <c r="M2372" s="10" t="s">
        <v>48</v>
      </c>
      <c r="N2372" s="10" t="n">
        <v>0.017</v>
      </c>
      <c r="O2372" s="9" t="s">
        <v>57</v>
      </c>
      <c r="P2372" s="11" t="n">
        <v>0.068</v>
      </c>
      <c r="Q2372" s="8" t="s">
        <v>49</v>
      </c>
      <c r="R2372" s="11" t="n">
        <v>0.024</v>
      </c>
      <c r="S2372" s="8" t="s">
        <v>58</v>
      </c>
      <c r="T2372" s="11" t="n">
        <v>124</v>
      </c>
      <c r="U2372" s="8" t="s">
        <v>57</v>
      </c>
      <c r="V2372" s="11" t="n">
        <v>6.86</v>
      </c>
      <c r="W2372" s="11" t="n">
        <v>8.68</v>
      </c>
      <c r="X2372" s="11" t="n">
        <v>9.8</v>
      </c>
      <c r="Y2372" s="11" t="n">
        <v>12.4</v>
      </c>
      <c r="Z2372" s="11" t="n">
        <v>2.02</v>
      </c>
      <c r="AA2372" s="8" t="s">
        <v>57</v>
      </c>
      <c r="AB2372" s="5" t="n">
        <f aca="false">IF(C2372='[1]Pesos dos Critérios'!$V$3,'[1]Pesos dos Critérios'!$V$9,IF(Planilha1!C2372='[1]Pesos dos Critérios'!$W$3,'[1]Pesos dos Critérios'!$W$9,IF(Planilha1!C2372='[1]Pesos dos Critérios'!$X$3,'[1]Pesos dos Critérios'!$X$9,IF(Planilha1!C2372='[1]Pesos dos Critérios'!$Y$3,'[1]Pesos dos Critérios'!$Y$9,'[1]Pesos dos Critérios'!$Z$9))))</f>
        <v>0.0218518518518519</v>
      </c>
      <c r="AC2372" s="5" t="n">
        <f aca="false">IF(H2372=1,'[1]Pesos dos Critérios'!$AD$9,IF(Planilha1!H2372=2,'[1]Pesos dos Critérios'!$AE$9,IF(Planilha1!H2372=3,'[1]Pesos dos Critérios'!$AF$9,IF(Planilha1!H2372=4,'[1]Pesos dos Critérios'!$AG$9,'[1]Pesos dos Critérios'!$AH$9))))</f>
        <v>0.0273148148148148</v>
      </c>
      <c r="AD2372" s="5" t="n">
        <f aca="false">IF(J2372='[1]Pesos dos Critérios'!$AA$3,'[1]Pesos dos Critérios'!$AA$9,IF(Planilha1!J2372='[1]Pesos dos Critérios'!$AB$3,'[1]Pesos dos Critérios'!$AB$9,'[1]Pesos dos Critérios'!$AC$9))</f>
        <v>0.037037037037037</v>
      </c>
      <c r="AE2372" s="5" t="n">
        <f aca="false">IF(O2372="Intervalo 1",'[1]Pesos dos Critérios'!$J$9,IF(Planilha1!O2372="Intervalo 2",'[1]Pesos dos Critérios'!$K$9,IF(Planilha1!O2372="Intervalo 3",'[1]Pesos dos Critérios'!$L$9,'[1]Pesos dos Critérios'!$M$9)))</f>
        <v>0.031305114638448</v>
      </c>
      <c r="AF2372" s="5" t="n">
        <f aca="false">IF(Q2372="Intervalo 1",'[1]Pesos dos Critérios'!$B$9,IF(Q2372="Intervalo 2",'[1]Pesos dos Critérios'!$C$9,IF(Q2372="Intervalo 3",'[1]Pesos dos Critérios'!$D$9,'[1]Pesos dos Critérios'!$E$9)))</f>
        <v>0.0686932849364791</v>
      </c>
      <c r="AG2372" s="5" t="n">
        <f aca="false">IF(S2372="Intervalo 1",'[1]Pesos dos Critérios'!$F$9,IF(S2372="Intervalo 2",'[1]Pesos dos Critérios'!$G$9,IF(S2372="Intervalo 3",'[1]Pesos dos Critérios'!$H$9,'[1]Pesos dos Critérios'!$I$9)))</f>
        <v>0.0202020202020202</v>
      </c>
      <c r="AH2372" s="5" t="n">
        <f aca="false">IF(U2372="Intervalo 1",'[1]Pesos dos Critérios'!$N$9,IF(U2372="Intervalo 2",'[1]Pesos dos Critérios'!$O$9,IF(U2372="Intervalo 3",'[1]Pesos dos Critérios'!$P$9,'[1]Pesos dos Critérios'!$Q$9)))</f>
        <v>0.0273809523809524</v>
      </c>
      <c r="AI2372" s="5" t="n">
        <f aca="false">IF(AA2372="Intervalo 1",'[1]Pesos dos Critérios'!$R$9,IF(AA2372="Intervalo 2",'[1]Pesos dos Critérios'!$S$9,IF(AA2372="Intervalo 3",'[1]Pesos dos Critérios'!$T$9,'[1]Pesos dos Critérios'!$U$9)))</f>
        <v>0.0547619047619048</v>
      </c>
      <c r="AJ2372" s="5" t="n">
        <f aca="false">SUM(AB2372:AI2372)</f>
        <v>0.288546980623508</v>
      </c>
      <c r="AK2372" s="5" t="n">
        <v>2371</v>
      </c>
      <c r="AM2372" s="1" t="s">
        <v>52</v>
      </c>
    </row>
    <row r="2373" customFormat="false" ht="12.8" hidden="false" customHeight="true" outlineLevel="0" collapsed="false">
      <c r="A2373" s="7" t="n">
        <v>2016</v>
      </c>
      <c r="B2373" s="7" t="s">
        <v>719</v>
      </c>
      <c r="C2373" s="8" t="s">
        <v>205</v>
      </c>
      <c r="D2373" s="7" t="s">
        <v>261</v>
      </c>
      <c r="E2373" s="7" t="s">
        <v>1542</v>
      </c>
      <c r="F2373" s="7" t="s">
        <v>1366</v>
      </c>
      <c r="G2373" s="7" t="s">
        <v>224</v>
      </c>
      <c r="H2373" s="9" t="n">
        <v>2</v>
      </c>
      <c r="I2373" s="7" t="s">
        <v>136</v>
      </c>
      <c r="J2373" s="8" t="s">
        <v>86</v>
      </c>
      <c r="K2373" s="10" t="s">
        <v>46</v>
      </c>
      <c r="L2373" s="10" t="s">
        <v>83</v>
      </c>
      <c r="M2373" s="10" t="s">
        <v>48</v>
      </c>
      <c r="N2373" s="10" t="n">
        <v>0.017</v>
      </c>
      <c r="O2373" s="9" t="s">
        <v>57</v>
      </c>
      <c r="P2373" s="11" t="n">
        <v>0.068</v>
      </c>
      <c r="Q2373" s="8" t="s">
        <v>49</v>
      </c>
      <c r="R2373" s="11" t="n">
        <v>0.024</v>
      </c>
      <c r="S2373" s="8" t="s">
        <v>58</v>
      </c>
      <c r="T2373" s="11" t="n">
        <v>124</v>
      </c>
      <c r="U2373" s="8" t="s">
        <v>57</v>
      </c>
      <c r="V2373" s="11" t="n">
        <v>6.86</v>
      </c>
      <c r="W2373" s="11" t="n">
        <v>8.68</v>
      </c>
      <c r="X2373" s="11" t="n">
        <v>9.8</v>
      </c>
      <c r="Y2373" s="11" t="n">
        <v>12.4</v>
      </c>
      <c r="Z2373" s="11" t="n">
        <v>2.02</v>
      </c>
      <c r="AA2373" s="8" t="s">
        <v>57</v>
      </c>
      <c r="AB2373" s="5" t="n">
        <f aca="false">IF(C2373='[1]Pesos dos Critérios'!$V$3,'[1]Pesos dos Critérios'!$V$9,IF(Planilha1!C2373='[1]Pesos dos Critérios'!$W$3,'[1]Pesos dos Critérios'!$W$9,IF(Planilha1!C2373='[1]Pesos dos Critérios'!$X$3,'[1]Pesos dos Critérios'!$X$9,IF(Planilha1!C2373='[1]Pesos dos Critérios'!$Y$3,'[1]Pesos dos Critérios'!$Y$9,'[1]Pesos dos Critérios'!$Z$9))))</f>
        <v>0.0218518518518519</v>
      </c>
      <c r="AC2373" s="5" t="n">
        <f aca="false">IF(H2373=1,'[1]Pesos dos Critérios'!$AD$9,IF(Planilha1!H2373=2,'[1]Pesos dos Critérios'!$AE$9,IF(Planilha1!H2373=3,'[1]Pesos dos Critérios'!$AF$9,IF(Planilha1!H2373=4,'[1]Pesos dos Critérios'!$AG$9,'[1]Pesos dos Critérios'!$AH$9))))</f>
        <v>0.0273148148148148</v>
      </c>
      <c r="AD2373" s="5" t="n">
        <f aca="false">IF(J2373='[1]Pesos dos Critérios'!$AA$3,'[1]Pesos dos Critérios'!$AA$9,IF(Planilha1!J2373='[1]Pesos dos Critérios'!$AB$3,'[1]Pesos dos Critérios'!$AB$9,'[1]Pesos dos Critérios'!$AC$9))</f>
        <v>0.037037037037037</v>
      </c>
      <c r="AE2373" s="5" t="n">
        <f aca="false">IF(O2373="Intervalo 1",'[1]Pesos dos Critérios'!$J$9,IF(Planilha1!O2373="Intervalo 2",'[1]Pesos dos Critérios'!$K$9,IF(Planilha1!O2373="Intervalo 3",'[1]Pesos dos Critérios'!$L$9,'[1]Pesos dos Critérios'!$M$9)))</f>
        <v>0.031305114638448</v>
      </c>
      <c r="AF2373" s="5" t="n">
        <f aca="false">IF(Q2373="Intervalo 1",'[1]Pesos dos Critérios'!$B$9,IF(Q2373="Intervalo 2",'[1]Pesos dos Critérios'!$C$9,IF(Q2373="Intervalo 3",'[1]Pesos dos Critérios'!$D$9,'[1]Pesos dos Critérios'!$E$9)))</f>
        <v>0.0686932849364791</v>
      </c>
      <c r="AG2373" s="5" t="n">
        <f aca="false">IF(S2373="Intervalo 1",'[1]Pesos dos Critérios'!$F$9,IF(S2373="Intervalo 2",'[1]Pesos dos Critérios'!$G$9,IF(S2373="Intervalo 3",'[1]Pesos dos Critérios'!$H$9,'[1]Pesos dos Critérios'!$I$9)))</f>
        <v>0.0202020202020202</v>
      </c>
      <c r="AH2373" s="5" t="n">
        <f aca="false">IF(U2373="Intervalo 1",'[1]Pesos dos Critérios'!$N$9,IF(U2373="Intervalo 2",'[1]Pesos dos Critérios'!$O$9,IF(U2373="Intervalo 3",'[1]Pesos dos Critérios'!$P$9,'[1]Pesos dos Critérios'!$Q$9)))</f>
        <v>0.0273809523809524</v>
      </c>
      <c r="AI2373" s="5" t="n">
        <f aca="false">IF(AA2373="Intervalo 1",'[1]Pesos dos Critérios'!$R$9,IF(AA2373="Intervalo 2",'[1]Pesos dos Critérios'!$S$9,IF(AA2373="Intervalo 3",'[1]Pesos dos Critérios'!$T$9,'[1]Pesos dos Critérios'!$U$9)))</f>
        <v>0.0547619047619048</v>
      </c>
      <c r="AJ2373" s="5" t="n">
        <f aca="false">SUM(AB2373:AI2373)</f>
        <v>0.288546980623508</v>
      </c>
      <c r="AK2373" s="5" t="n">
        <v>2372</v>
      </c>
      <c r="AM2373" s="1" t="s">
        <v>52</v>
      </c>
    </row>
    <row r="2374" customFormat="false" ht="12.8" hidden="false" customHeight="true" outlineLevel="0" collapsed="false">
      <c r="A2374" s="7" t="n">
        <v>2016</v>
      </c>
      <c r="B2374" s="7" t="s">
        <v>719</v>
      </c>
      <c r="C2374" s="8" t="s">
        <v>205</v>
      </c>
      <c r="D2374" s="7" t="s">
        <v>261</v>
      </c>
      <c r="E2374" s="7" t="s">
        <v>1542</v>
      </c>
      <c r="F2374" s="7" t="s">
        <v>1363</v>
      </c>
      <c r="G2374" s="7" t="s">
        <v>224</v>
      </c>
      <c r="H2374" s="9" t="n">
        <v>2</v>
      </c>
      <c r="I2374" s="7" t="s">
        <v>136</v>
      </c>
      <c r="J2374" s="8" t="s">
        <v>86</v>
      </c>
      <c r="K2374" s="10" t="s">
        <v>46</v>
      </c>
      <c r="L2374" s="10" t="s">
        <v>83</v>
      </c>
      <c r="M2374" s="10" t="s">
        <v>48</v>
      </c>
      <c r="N2374" s="10" t="n">
        <v>0.017</v>
      </c>
      <c r="O2374" s="9" t="s">
        <v>57</v>
      </c>
      <c r="P2374" s="11" t="n">
        <v>0.068</v>
      </c>
      <c r="Q2374" s="8" t="s">
        <v>49</v>
      </c>
      <c r="R2374" s="11" t="n">
        <v>0.024</v>
      </c>
      <c r="S2374" s="8" t="s">
        <v>58</v>
      </c>
      <c r="T2374" s="11" t="n">
        <v>124</v>
      </c>
      <c r="U2374" s="8" t="s">
        <v>57</v>
      </c>
      <c r="V2374" s="11" t="n">
        <v>6.86</v>
      </c>
      <c r="W2374" s="11" t="n">
        <v>8.68</v>
      </c>
      <c r="X2374" s="11" t="n">
        <v>9.8</v>
      </c>
      <c r="Y2374" s="11" t="n">
        <v>12.4</v>
      </c>
      <c r="Z2374" s="11" t="n">
        <v>2.02</v>
      </c>
      <c r="AA2374" s="8" t="s">
        <v>57</v>
      </c>
      <c r="AB2374" s="5" t="n">
        <f aca="false">IF(C2374='[1]Pesos dos Critérios'!$V$3,'[1]Pesos dos Critérios'!$V$9,IF(Planilha1!C2374='[1]Pesos dos Critérios'!$W$3,'[1]Pesos dos Critérios'!$W$9,IF(Planilha1!C2374='[1]Pesos dos Critérios'!$X$3,'[1]Pesos dos Critérios'!$X$9,IF(Planilha1!C2374='[1]Pesos dos Critérios'!$Y$3,'[1]Pesos dos Critérios'!$Y$9,'[1]Pesos dos Critérios'!$Z$9))))</f>
        <v>0.0218518518518519</v>
      </c>
      <c r="AC2374" s="5" t="n">
        <f aca="false">IF(H2374=1,'[1]Pesos dos Critérios'!$AD$9,IF(Planilha1!H2374=2,'[1]Pesos dos Critérios'!$AE$9,IF(Planilha1!H2374=3,'[1]Pesos dos Critérios'!$AF$9,IF(Planilha1!H2374=4,'[1]Pesos dos Critérios'!$AG$9,'[1]Pesos dos Critérios'!$AH$9))))</f>
        <v>0.0273148148148148</v>
      </c>
      <c r="AD2374" s="5" t="n">
        <f aca="false">IF(J2374='[1]Pesos dos Critérios'!$AA$3,'[1]Pesos dos Critérios'!$AA$9,IF(Planilha1!J2374='[1]Pesos dos Critérios'!$AB$3,'[1]Pesos dos Critérios'!$AB$9,'[1]Pesos dos Critérios'!$AC$9))</f>
        <v>0.037037037037037</v>
      </c>
      <c r="AE2374" s="5" t="n">
        <f aca="false">IF(O2374="Intervalo 1",'[1]Pesos dos Critérios'!$J$9,IF(Planilha1!O2374="Intervalo 2",'[1]Pesos dos Critérios'!$K$9,IF(Planilha1!O2374="Intervalo 3",'[1]Pesos dos Critérios'!$L$9,'[1]Pesos dos Critérios'!$M$9)))</f>
        <v>0.031305114638448</v>
      </c>
      <c r="AF2374" s="5" t="n">
        <f aca="false">IF(Q2374="Intervalo 1",'[1]Pesos dos Critérios'!$B$9,IF(Q2374="Intervalo 2",'[1]Pesos dos Critérios'!$C$9,IF(Q2374="Intervalo 3",'[1]Pesos dos Critérios'!$D$9,'[1]Pesos dos Critérios'!$E$9)))</f>
        <v>0.0686932849364791</v>
      </c>
      <c r="AG2374" s="5" t="n">
        <f aca="false">IF(S2374="Intervalo 1",'[1]Pesos dos Critérios'!$F$9,IF(S2374="Intervalo 2",'[1]Pesos dos Critérios'!$G$9,IF(S2374="Intervalo 3",'[1]Pesos dos Critérios'!$H$9,'[1]Pesos dos Critérios'!$I$9)))</f>
        <v>0.0202020202020202</v>
      </c>
      <c r="AH2374" s="5" t="n">
        <f aca="false">IF(U2374="Intervalo 1",'[1]Pesos dos Critérios'!$N$9,IF(U2374="Intervalo 2",'[1]Pesos dos Critérios'!$O$9,IF(U2374="Intervalo 3",'[1]Pesos dos Critérios'!$P$9,'[1]Pesos dos Critérios'!$Q$9)))</f>
        <v>0.0273809523809524</v>
      </c>
      <c r="AI2374" s="5" t="n">
        <f aca="false">IF(AA2374="Intervalo 1",'[1]Pesos dos Critérios'!$R$9,IF(AA2374="Intervalo 2",'[1]Pesos dos Critérios'!$S$9,IF(AA2374="Intervalo 3",'[1]Pesos dos Critérios'!$T$9,'[1]Pesos dos Critérios'!$U$9)))</f>
        <v>0.0547619047619048</v>
      </c>
      <c r="AJ2374" s="5" t="n">
        <f aca="false">SUM(AB2374:AI2374)</f>
        <v>0.288546980623508</v>
      </c>
      <c r="AK2374" s="5" t="n">
        <v>2373</v>
      </c>
      <c r="AM2374" s="1" t="s">
        <v>52</v>
      </c>
    </row>
    <row r="2375" customFormat="false" ht="12.8" hidden="false" customHeight="true" outlineLevel="0" collapsed="false">
      <c r="A2375" s="7" t="n">
        <v>2016</v>
      </c>
      <c r="B2375" s="7" t="s">
        <v>719</v>
      </c>
      <c r="C2375" s="8" t="s">
        <v>205</v>
      </c>
      <c r="D2375" s="7" t="s">
        <v>181</v>
      </c>
      <c r="E2375" s="7" t="s">
        <v>1543</v>
      </c>
      <c r="F2375" s="7" t="s">
        <v>1540</v>
      </c>
      <c r="G2375" s="7" t="s">
        <v>224</v>
      </c>
      <c r="H2375" s="9" t="n">
        <v>2</v>
      </c>
      <c r="I2375" s="7" t="s">
        <v>136</v>
      </c>
      <c r="J2375" s="8" t="s">
        <v>86</v>
      </c>
      <c r="K2375" s="10" t="s">
        <v>46</v>
      </c>
      <c r="L2375" s="10" t="s">
        <v>83</v>
      </c>
      <c r="M2375" s="10" t="s">
        <v>48</v>
      </c>
      <c r="N2375" s="10" t="n">
        <v>0.026</v>
      </c>
      <c r="O2375" s="9" t="s">
        <v>50</v>
      </c>
      <c r="P2375" s="11" t="n">
        <v>0.307</v>
      </c>
      <c r="Q2375" s="8" t="s">
        <v>58</v>
      </c>
      <c r="R2375" s="11" t="n">
        <v>0.027</v>
      </c>
      <c r="S2375" s="8" t="s">
        <v>58</v>
      </c>
      <c r="T2375" s="11" t="n">
        <v>118</v>
      </c>
      <c r="U2375" s="8" t="s">
        <v>57</v>
      </c>
      <c r="V2375" s="11" t="n">
        <v>7.28</v>
      </c>
      <c r="W2375" s="11" t="n">
        <v>9.03</v>
      </c>
      <c r="X2375" s="11" t="n">
        <v>10.4</v>
      </c>
      <c r="Y2375" s="11" t="n">
        <v>12.9</v>
      </c>
      <c r="Z2375" s="11" t="n">
        <v>1.91</v>
      </c>
      <c r="AA2375" s="8" t="s">
        <v>57</v>
      </c>
      <c r="AB2375" s="5" t="n">
        <f aca="false">IF(C2375='[1]Pesos dos Critérios'!$V$3,'[1]Pesos dos Critérios'!$V$9,IF(Planilha1!C2375='[1]Pesos dos Critérios'!$W$3,'[1]Pesos dos Critérios'!$W$9,IF(Planilha1!C2375='[1]Pesos dos Critérios'!$X$3,'[1]Pesos dos Critérios'!$X$9,IF(Planilha1!C2375='[1]Pesos dos Critérios'!$Y$3,'[1]Pesos dos Critérios'!$Y$9,'[1]Pesos dos Critérios'!$Z$9))))</f>
        <v>0.0218518518518519</v>
      </c>
      <c r="AC2375" s="5" t="n">
        <f aca="false">IF(H2375=1,'[1]Pesos dos Critérios'!$AD$9,IF(Planilha1!H2375=2,'[1]Pesos dos Critérios'!$AE$9,IF(Planilha1!H2375=3,'[1]Pesos dos Critérios'!$AF$9,IF(Planilha1!H2375=4,'[1]Pesos dos Critérios'!$AG$9,'[1]Pesos dos Critérios'!$AH$9))))</f>
        <v>0.0273148148148148</v>
      </c>
      <c r="AD2375" s="5" t="n">
        <f aca="false">IF(J2375='[1]Pesos dos Critérios'!$AA$3,'[1]Pesos dos Critérios'!$AA$9,IF(Planilha1!J2375='[1]Pesos dos Critérios'!$AB$3,'[1]Pesos dos Critérios'!$AB$9,'[1]Pesos dos Critérios'!$AC$9))</f>
        <v>0.037037037037037</v>
      </c>
      <c r="AE2375" s="5" t="n">
        <f aca="false">IF(O2375="Intervalo 1",'[1]Pesos dos Critérios'!$J$9,IF(Planilha1!O2375="Intervalo 2",'[1]Pesos dos Critérios'!$K$9,IF(Planilha1!O2375="Intervalo 3",'[1]Pesos dos Critérios'!$L$9,'[1]Pesos dos Critérios'!$M$9)))</f>
        <v>0.015652557319224</v>
      </c>
      <c r="AF2375" s="5" t="n">
        <f aca="false">IF(Q2375="Intervalo 1",'[1]Pesos dos Critérios'!$B$9,IF(Q2375="Intervalo 2",'[1]Pesos dos Critérios'!$C$9,IF(Q2375="Intervalo 3",'[1]Pesos dos Critérios'!$D$9,'[1]Pesos dos Critérios'!$E$9)))</f>
        <v>0.0123748067486724</v>
      </c>
      <c r="AG2375" s="5" t="n">
        <f aca="false">IF(S2375="Intervalo 1",'[1]Pesos dos Critérios'!$F$9,IF(S2375="Intervalo 2",'[1]Pesos dos Critérios'!$G$9,IF(S2375="Intervalo 3",'[1]Pesos dos Critérios'!$H$9,'[1]Pesos dos Critérios'!$I$9)))</f>
        <v>0.0202020202020202</v>
      </c>
      <c r="AH2375" s="5" t="n">
        <f aca="false">IF(U2375="Intervalo 1",'[1]Pesos dos Critérios'!$N$9,IF(U2375="Intervalo 2",'[1]Pesos dos Critérios'!$O$9,IF(U2375="Intervalo 3",'[1]Pesos dos Critérios'!$P$9,'[1]Pesos dos Critérios'!$Q$9)))</f>
        <v>0.0273809523809524</v>
      </c>
      <c r="AI2375" s="5" t="n">
        <f aca="false">IF(AA2375="Intervalo 1",'[1]Pesos dos Critérios'!$R$9,IF(AA2375="Intervalo 2",'[1]Pesos dos Critérios'!$S$9,IF(AA2375="Intervalo 3",'[1]Pesos dos Critérios'!$T$9,'[1]Pesos dos Critérios'!$U$9)))</f>
        <v>0.0547619047619048</v>
      </c>
      <c r="AJ2375" s="5" t="n">
        <f aca="false">SUM(AB2375:AI2375)</f>
        <v>0.216575945116478</v>
      </c>
      <c r="AK2375" s="5" t="n">
        <v>2374</v>
      </c>
      <c r="AM2375" s="1" t="s">
        <v>96</v>
      </c>
    </row>
    <row r="2376" customFormat="false" ht="12.8" hidden="false" customHeight="true" outlineLevel="0" collapsed="false">
      <c r="A2376" s="7" t="n">
        <v>2016</v>
      </c>
      <c r="B2376" s="7" t="s">
        <v>719</v>
      </c>
      <c r="C2376" s="8" t="s">
        <v>205</v>
      </c>
      <c r="D2376" s="7" t="s">
        <v>181</v>
      </c>
      <c r="E2376" s="7" t="s">
        <v>1543</v>
      </c>
      <c r="F2376" s="7" t="s">
        <v>1364</v>
      </c>
      <c r="G2376" s="7" t="s">
        <v>224</v>
      </c>
      <c r="H2376" s="9" t="n">
        <v>2</v>
      </c>
      <c r="I2376" s="7" t="s">
        <v>136</v>
      </c>
      <c r="J2376" s="8" t="s">
        <v>86</v>
      </c>
      <c r="K2376" s="10" t="s">
        <v>46</v>
      </c>
      <c r="L2376" s="10" t="s">
        <v>83</v>
      </c>
      <c r="M2376" s="10" t="s">
        <v>48</v>
      </c>
      <c r="N2376" s="10" t="n">
        <v>0.026</v>
      </c>
      <c r="O2376" s="9" t="s">
        <v>50</v>
      </c>
      <c r="P2376" s="11" t="n">
        <v>0.307</v>
      </c>
      <c r="Q2376" s="8" t="s">
        <v>58</v>
      </c>
      <c r="R2376" s="11" t="n">
        <v>0.027</v>
      </c>
      <c r="S2376" s="8" t="s">
        <v>58</v>
      </c>
      <c r="T2376" s="11" t="n">
        <v>118</v>
      </c>
      <c r="U2376" s="8" t="s">
        <v>57</v>
      </c>
      <c r="V2376" s="11" t="n">
        <v>7.28</v>
      </c>
      <c r="W2376" s="11" t="n">
        <v>9.03</v>
      </c>
      <c r="X2376" s="11" t="n">
        <v>10.4</v>
      </c>
      <c r="Y2376" s="11" t="n">
        <v>12.9</v>
      </c>
      <c r="Z2376" s="11" t="n">
        <v>1.91</v>
      </c>
      <c r="AA2376" s="8" t="s">
        <v>57</v>
      </c>
      <c r="AB2376" s="5" t="n">
        <f aca="false">IF(C2376='[1]Pesos dos Critérios'!$V$3,'[1]Pesos dos Critérios'!$V$9,IF(Planilha1!C2376='[1]Pesos dos Critérios'!$W$3,'[1]Pesos dos Critérios'!$W$9,IF(Planilha1!C2376='[1]Pesos dos Critérios'!$X$3,'[1]Pesos dos Critérios'!$X$9,IF(Planilha1!C2376='[1]Pesos dos Critérios'!$Y$3,'[1]Pesos dos Critérios'!$Y$9,'[1]Pesos dos Critérios'!$Z$9))))</f>
        <v>0.0218518518518519</v>
      </c>
      <c r="AC2376" s="5" t="n">
        <f aca="false">IF(H2376=1,'[1]Pesos dos Critérios'!$AD$9,IF(Planilha1!H2376=2,'[1]Pesos dos Critérios'!$AE$9,IF(Planilha1!H2376=3,'[1]Pesos dos Critérios'!$AF$9,IF(Planilha1!H2376=4,'[1]Pesos dos Critérios'!$AG$9,'[1]Pesos dos Critérios'!$AH$9))))</f>
        <v>0.0273148148148148</v>
      </c>
      <c r="AD2376" s="5" t="n">
        <f aca="false">IF(J2376='[1]Pesos dos Critérios'!$AA$3,'[1]Pesos dos Critérios'!$AA$9,IF(Planilha1!J2376='[1]Pesos dos Critérios'!$AB$3,'[1]Pesos dos Critérios'!$AB$9,'[1]Pesos dos Critérios'!$AC$9))</f>
        <v>0.037037037037037</v>
      </c>
      <c r="AE2376" s="5" t="n">
        <f aca="false">IF(O2376="Intervalo 1",'[1]Pesos dos Critérios'!$J$9,IF(Planilha1!O2376="Intervalo 2",'[1]Pesos dos Critérios'!$K$9,IF(Planilha1!O2376="Intervalo 3",'[1]Pesos dos Critérios'!$L$9,'[1]Pesos dos Critérios'!$M$9)))</f>
        <v>0.015652557319224</v>
      </c>
      <c r="AF2376" s="5" t="n">
        <f aca="false">IF(Q2376="Intervalo 1",'[1]Pesos dos Critérios'!$B$9,IF(Q2376="Intervalo 2",'[1]Pesos dos Critérios'!$C$9,IF(Q2376="Intervalo 3",'[1]Pesos dos Critérios'!$D$9,'[1]Pesos dos Critérios'!$E$9)))</f>
        <v>0.0123748067486724</v>
      </c>
      <c r="AG2376" s="5" t="n">
        <f aca="false">IF(S2376="Intervalo 1",'[1]Pesos dos Critérios'!$F$9,IF(S2376="Intervalo 2",'[1]Pesos dos Critérios'!$G$9,IF(S2376="Intervalo 3",'[1]Pesos dos Critérios'!$H$9,'[1]Pesos dos Critérios'!$I$9)))</f>
        <v>0.0202020202020202</v>
      </c>
      <c r="AH2376" s="5" t="n">
        <f aca="false">IF(U2376="Intervalo 1",'[1]Pesos dos Critérios'!$N$9,IF(U2376="Intervalo 2",'[1]Pesos dos Critérios'!$O$9,IF(U2376="Intervalo 3",'[1]Pesos dos Critérios'!$P$9,'[1]Pesos dos Critérios'!$Q$9)))</f>
        <v>0.0273809523809524</v>
      </c>
      <c r="AI2376" s="5" t="n">
        <f aca="false">IF(AA2376="Intervalo 1",'[1]Pesos dos Critérios'!$R$9,IF(AA2376="Intervalo 2",'[1]Pesos dos Critérios'!$S$9,IF(AA2376="Intervalo 3",'[1]Pesos dos Critérios'!$T$9,'[1]Pesos dos Critérios'!$U$9)))</f>
        <v>0.0547619047619048</v>
      </c>
      <c r="AJ2376" s="5" t="n">
        <f aca="false">SUM(AB2376:AI2376)</f>
        <v>0.216575945116478</v>
      </c>
      <c r="AK2376" s="5" t="n">
        <v>2375</v>
      </c>
      <c r="AM2376" s="1" t="s">
        <v>96</v>
      </c>
    </row>
    <row r="2377" customFormat="false" ht="12.8" hidden="false" customHeight="true" outlineLevel="0" collapsed="false">
      <c r="A2377" s="7" t="n">
        <v>2016</v>
      </c>
      <c r="B2377" s="7" t="s">
        <v>719</v>
      </c>
      <c r="C2377" s="8" t="s">
        <v>205</v>
      </c>
      <c r="D2377" s="7" t="s">
        <v>181</v>
      </c>
      <c r="E2377" s="7" t="s">
        <v>730</v>
      </c>
      <c r="F2377" s="7" t="s">
        <v>1366</v>
      </c>
      <c r="G2377" s="7" t="s">
        <v>224</v>
      </c>
      <c r="H2377" s="9" t="n">
        <v>2</v>
      </c>
      <c r="I2377" s="7" t="s">
        <v>136</v>
      </c>
      <c r="J2377" s="8" t="s">
        <v>86</v>
      </c>
      <c r="K2377" s="10" t="s">
        <v>46</v>
      </c>
      <c r="L2377" s="10" t="s">
        <v>83</v>
      </c>
      <c r="M2377" s="10" t="s">
        <v>48</v>
      </c>
      <c r="N2377" s="10" t="n">
        <v>0.019</v>
      </c>
      <c r="O2377" s="9" t="s">
        <v>58</v>
      </c>
      <c r="P2377" s="11" t="n">
        <v>0.188</v>
      </c>
      <c r="Q2377" s="8" t="s">
        <v>57</v>
      </c>
      <c r="R2377" s="11" t="n">
        <v>0.012</v>
      </c>
      <c r="S2377" s="8" t="s">
        <v>57</v>
      </c>
      <c r="T2377" s="11" t="n">
        <v>152</v>
      </c>
      <c r="U2377" s="8" t="s">
        <v>58</v>
      </c>
      <c r="V2377" s="11" t="n">
        <v>5.6</v>
      </c>
      <c r="W2377" s="11" t="n">
        <v>7.42</v>
      </c>
      <c r="X2377" s="11" t="n">
        <v>8</v>
      </c>
      <c r="Y2377" s="11" t="n">
        <v>10.6</v>
      </c>
      <c r="Z2377" s="11" t="n">
        <v>2.47</v>
      </c>
      <c r="AA2377" s="8" t="s">
        <v>58</v>
      </c>
      <c r="AB2377" s="5" t="n">
        <f aca="false">IF(C2377='[1]Pesos dos Critérios'!$V$3,'[1]Pesos dos Critérios'!$V$9,IF(Planilha1!C2377='[1]Pesos dos Critérios'!$W$3,'[1]Pesos dos Critérios'!$W$9,IF(Planilha1!C2377='[1]Pesos dos Critérios'!$X$3,'[1]Pesos dos Critérios'!$X$9,IF(Planilha1!C2377='[1]Pesos dos Critérios'!$Y$3,'[1]Pesos dos Critérios'!$Y$9,'[1]Pesos dos Critérios'!$Z$9))))</f>
        <v>0.0218518518518519</v>
      </c>
      <c r="AC2377" s="5" t="n">
        <f aca="false">IF(H2377=1,'[1]Pesos dos Critérios'!$AD$9,IF(Planilha1!H2377=2,'[1]Pesos dos Critérios'!$AE$9,IF(Planilha1!H2377=3,'[1]Pesos dos Critérios'!$AF$9,IF(Planilha1!H2377=4,'[1]Pesos dos Critérios'!$AG$9,'[1]Pesos dos Critérios'!$AH$9))))</f>
        <v>0.0273148148148148</v>
      </c>
      <c r="AD2377" s="5" t="n">
        <f aca="false">IF(J2377='[1]Pesos dos Critérios'!$AA$3,'[1]Pesos dos Critérios'!$AA$9,IF(Planilha1!J2377='[1]Pesos dos Critérios'!$AB$3,'[1]Pesos dos Critérios'!$AB$9,'[1]Pesos dos Critérios'!$AC$9))</f>
        <v>0.037037037037037</v>
      </c>
      <c r="AE2377" s="5" t="n">
        <f aca="false">IF(O2377="Intervalo 1",'[1]Pesos dos Critérios'!$J$9,IF(Planilha1!O2377="Intervalo 2",'[1]Pesos dos Critérios'!$K$9,IF(Planilha1!O2377="Intervalo 3",'[1]Pesos dos Critérios'!$L$9,'[1]Pesos dos Critérios'!$M$9)))</f>
        <v>0.0266754850088183</v>
      </c>
      <c r="AF2377" s="5" t="n">
        <f aca="false">IF(Q2377="Intervalo 1",'[1]Pesos dos Critérios'!$B$9,IF(Q2377="Intervalo 2",'[1]Pesos dos Critérios'!$C$9,IF(Q2377="Intervalo 3",'[1]Pesos dos Critérios'!$D$9,'[1]Pesos dos Critérios'!$E$9)))</f>
        <v>0.022897761645493</v>
      </c>
      <c r="AG2377" s="5" t="n">
        <f aca="false">IF(S2377="Intervalo 1",'[1]Pesos dos Critérios'!$F$9,IF(S2377="Intervalo 2",'[1]Pesos dos Critérios'!$G$9,IF(S2377="Intervalo 3",'[1]Pesos dos Critérios'!$H$9,'[1]Pesos dos Critérios'!$I$9)))</f>
        <v>0.0404040404040404</v>
      </c>
      <c r="AH2377" s="5" t="n">
        <f aca="false">IF(U2377="Intervalo 1",'[1]Pesos dos Critérios'!$N$9,IF(U2377="Intervalo 2",'[1]Pesos dos Critérios'!$O$9,IF(U2377="Intervalo 3",'[1]Pesos dos Critérios'!$P$9,'[1]Pesos dos Critérios'!$Q$9)))</f>
        <v>0.0273809523809524</v>
      </c>
      <c r="AI2377" s="5" t="n">
        <f aca="false">IF(AA2377="Intervalo 1",'[1]Pesos dos Critérios'!$R$9,IF(AA2377="Intervalo 2",'[1]Pesos dos Critérios'!$S$9,IF(AA2377="Intervalo 3",'[1]Pesos dos Critérios'!$T$9,'[1]Pesos dos Critérios'!$U$9)))</f>
        <v>0.0547619047619048</v>
      </c>
      <c r="AJ2377" s="5" t="n">
        <f aca="false">SUM(AB2377:AI2377)</f>
        <v>0.258323847904913</v>
      </c>
      <c r="AK2377" s="5" t="n">
        <v>2376</v>
      </c>
      <c r="AM2377" s="1" t="s">
        <v>52</v>
      </c>
    </row>
    <row r="2378" customFormat="false" ht="12.8" hidden="false" customHeight="true" outlineLevel="0" collapsed="false">
      <c r="A2378" s="7" t="n">
        <v>2016</v>
      </c>
      <c r="B2378" s="7" t="s">
        <v>719</v>
      </c>
      <c r="C2378" s="8" t="s">
        <v>205</v>
      </c>
      <c r="D2378" s="7" t="s">
        <v>181</v>
      </c>
      <c r="E2378" s="7" t="s">
        <v>1544</v>
      </c>
      <c r="F2378" s="7" t="s">
        <v>1262</v>
      </c>
      <c r="G2378" s="7" t="s">
        <v>283</v>
      </c>
      <c r="H2378" s="9" t="n">
        <v>4</v>
      </c>
      <c r="I2378" s="7" t="s">
        <v>721</v>
      </c>
      <c r="J2378" s="8" t="s">
        <v>86</v>
      </c>
      <c r="K2378" s="10" t="s">
        <v>46</v>
      </c>
      <c r="L2378" s="10" t="s">
        <v>200</v>
      </c>
      <c r="M2378" s="10" t="s">
        <v>48</v>
      </c>
      <c r="N2378" s="10" t="n">
        <v>0.026</v>
      </c>
      <c r="O2378" s="9" t="s">
        <v>50</v>
      </c>
      <c r="P2378" s="11" t="n">
        <v>0.749</v>
      </c>
      <c r="Q2378" s="8" t="s">
        <v>50</v>
      </c>
      <c r="R2378" s="11" t="n">
        <v>0.018</v>
      </c>
      <c r="S2378" s="8" t="s">
        <v>57</v>
      </c>
      <c r="T2378" s="11" t="n">
        <v>216</v>
      </c>
      <c r="U2378" s="8" t="s">
        <v>50</v>
      </c>
      <c r="V2378" s="11" t="n">
        <v>4.06</v>
      </c>
      <c r="W2378" s="11" t="n">
        <v>5.18</v>
      </c>
      <c r="X2378" s="11" t="n">
        <v>5.8</v>
      </c>
      <c r="Y2378" s="11" t="n">
        <v>7.4</v>
      </c>
      <c r="Z2378" s="11" t="n">
        <v>3.5</v>
      </c>
      <c r="AA2378" s="8" t="s">
        <v>50</v>
      </c>
      <c r="AB2378" s="5" t="n">
        <f aca="false">IF(C2378='[1]Pesos dos Critérios'!$V$3,'[1]Pesos dos Critérios'!$V$9,IF(Planilha1!C2378='[1]Pesos dos Critérios'!$W$3,'[1]Pesos dos Critérios'!$W$9,IF(Planilha1!C2378='[1]Pesos dos Critérios'!$X$3,'[1]Pesos dos Critérios'!$X$9,IF(Planilha1!C2378='[1]Pesos dos Critérios'!$Y$3,'[1]Pesos dos Critérios'!$Y$9,'[1]Pesos dos Critérios'!$Z$9))))</f>
        <v>0.0218518518518519</v>
      </c>
      <c r="AC2378" s="5" t="n">
        <f aca="false">IF(H2378=1,'[1]Pesos dos Critérios'!$AD$9,IF(Planilha1!H2378=2,'[1]Pesos dos Critérios'!$AE$9,IF(Planilha1!H2378=3,'[1]Pesos dos Critérios'!$AF$9,IF(Planilha1!H2378=4,'[1]Pesos dos Critérios'!$AG$9,'[1]Pesos dos Critérios'!$AH$9))))</f>
        <v>0.0226851851851852</v>
      </c>
      <c r="AD2378" s="5" t="n">
        <f aca="false">IF(J2378='[1]Pesos dos Critérios'!$AA$3,'[1]Pesos dos Critérios'!$AA$9,IF(Planilha1!J2378='[1]Pesos dos Critérios'!$AB$3,'[1]Pesos dos Critérios'!$AB$9,'[1]Pesos dos Critérios'!$AC$9))</f>
        <v>0.037037037037037</v>
      </c>
      <c r="AE2378" s="5" t="n">
        <f aca="false">IF(O2378="Intervalo 1",'[1]Pesos dos Critérios'!$J$9,IF(Planilha1!O2378="Intervalo 2",'[1]Pesos dos Critérios'!$K$9,IF(Planilha1!O2378="Intervalo 3",'[1]Pesos dos Critérios'!$L$9,'[1]Pesos dos Critérios'!$M$9)))</f>
        <v>0.015652557319224</v>
      </c>
      <c r="AF2378" s="5" t="n">
        <f aca="false">IF(Q2378="Intervalo 1",'[1]Pesos dos Critérios'!$B$9,IF(Q2378="Intervalo 2",'[1]Pesos dos Critérios'!$C$9,IF(Q2378="Intervalo 3",'[1]Pesos dos Critérios'!$D$9,'[1]Pesos dos Critérios'!$E$9)))</f>
        <v>0.00714525778046649</v>
      </c>
      <c r="AG2378" s="5" t="n">
        <f aca="false">IF(S2378="Intervalo 1",'[1]Pesos dos Critérios'!$F$9,IF(S2378="Intervalo 2",'[1]Pesos dos Critérios'!$G$9,IF(S2378="Intervalo 3",'[1]Pesos dos Critérios'!$H$9,'[1]Pesos dos Critérios'!$I$9)))</f>
        <v>0.0404040404040404</v>
      </c>
      <c r="AH2378" s="5" t="n">
        <f aca="false">IF(U2378="Intervalo 1",'[1]Pesos dos Critérios'!$N$9,IF(U2378="Intervalo 2",'[1]Pesos dos Critérios'!$O$9,IF(U2378="Intervalo 3",'[1]Pesos dos Critérios'!$P$9,'[1]Pesos dos Critérios'!$Q$9)))</f>
        <v>0.0234126984126984</v>
      </c>
      <c r="AI2378" s="5" t="n">
        <f aca="false">IF(AA2378="Intervalo 1",'[1]Pesos dos Critérios'!$R$9,IF(AA2378="Intervalo 2",'[1]Pesos dos Critérios'!$S$9,IF(AA2378="Intervalo 3",'[1]Pesos dos Critérios'!$T$9,'[1]Pesos dos Critérios'!$U$9)))</f>
        <v>0.0468253968253968</v>
      </c>
      <c r="AJ2378" s="5" t="n">
        <f aca="false">SUM(AB2378:AI2378)</f>
        <v>0.2150140248159</v>
      </c>
      <c r="AK2378" s="5" t="n">
        <v>2377</v>
      </c>
      <c r="AM2378" s="1" t="s">
        <v>96</v>
      </c>
    </row>
    <row r="2379" customFormat="false" ht="12.8" hidden="false" customHeight="true" outlineLevel="0" collapsed="false">
      <c r="A2379" s="7" t="n">
        <v>2016</v>
      </c>
      <c r="B2379" s="7" t="s">
        <v>719</v>
      </c>
      <c r="C2379" s="8" t="s">
        <v>205</v>
      </c>
      <c r="D2379" s="7" t="s">
        <v>181</v>
      </c>
      <c r="E2379" s="7" t="s">
        <v>1545</v>
      </c>
      <c r="F2379" s="7" t="s">
        <v>1263</v>
      </c>
      <c r="G2379" s="7" t="s">
        <v>734</v>
      </c>
      <c r="H2379" s="9" t="n">
        <v>4</v>
      </c>
      <c r="I2379" s="7" t="s">
        <v>721</v>
      </c>
      <c r="J2379" s="8" t="s">
        <v>86</v>
      </c>
      <c r="K2379" s="10" t="s">
        <v>46</v>
      </c>
      <c r="L2379" s="10" t="s">
        <v>200</v>
      </c>
      <c r="M2379" s="10" t="s">
        <v>48</v>
      </c>
      <c r="N2379" s="10" t="n">
        <v>0.043</v>
      </c>
      <c r="O2379" s="9" t="s">
        <v>50</v>
      </c>
      <c r="P2379" s="11" t="n">
        <v>0.708</v>
      </c>
      <c r="Q2379" s="8" t="s">
        <v>50</v>
      </c>
      <c r="R2379" s="11" t="n">
        <v>0.021</v>
      </c>
      <c r="S2379" s="8" t="s">
        <v>58</v>
      </c>
      <c r="T2379" s="11" t="n">
        <v>214</v>
      </c>
      <c r="U2379" s="8" t="s">
        <v>50</v>
      </c>
      <c r="V2379" s="11" t="n">
        <v>4.06</v>
      </c>
      <c r="W2379" s="11" t="n">
        <v>5.25</v>
      </c>
      <c r="X2379" s="11" t="n">
        <v>5.8</v>
      </c>
      <c r="Y2379" s="11" t="n">
        <v>7.5</v>
      </c>
      <c r="Z2379" s="11" t="n">
        <v>3.47</v>
      </c>
      <c r="AA2379" s="8" t="s">
        <v>50</v>
      </c>
      <c r="AB2379" s="5" t="n">
        <f aca="false">IF(C2379='[1]Pesos dos Critérios'!$V$3,'[1]Pesos dos Critérios'!$V$9,IF(Planilha1!C2379='[1]Pesos dos Critérios'!$W$3,'[1]Pesos dos Critérios'!$W$9,IF(Planilha1!C2379='[1]Pesos dos Critérios'!$X$3,'[1]Pesos dos Critérios'!$X$9,IF(Planilha1!C2379='[1]Pesos dos Critérios'!$Y$3,'[1]Pesos dos Critérios'!$Y$9,'[1]Pesos dos Critérios'!$Z$9))))</f>
        <v>0.0218518518518519</v>
      </c>
      <c r="AC2379" s="5" t="n">
        <f aca="false">IF(H2379=1,'[1]Pesos dos Critérios'!$AD$9,IF(Planilha1!H2379=2,'[1]Pesos dos Critérios'!$AE$9,IF(Planilha1!H2379=3,'[1]Pesos dos Critérios'!$AF$9,IF(Planilha1!H2379=4,'[1]Pesos dos Critérios'!$AG$9,'[1]Pesos dos Critérios'!$AH$9))))</f>
        <v>0.0226851851851852</v>
      </c>
      <c r="AD2379" s="5" t="n">
        <f aca="false">IF(J2379='[1]Pesos dos Critérios'!$AA$3,'[1]Pesos dos Critérios'!$AA$9,IF(Planilha1!J2379='[1]Pesos dos Critérios'!$AB$3,'[1]Pesos dos Critérios'!$AB$9,'[1]Pesos dos Critérios'!$AC$9))</f>
        <v>0.037037037037037</v>
      </c>
      <c r="AE2379" s="5" t="n">
        <f aca="false">IF(O2379="Intervalo 1",'[1]Pesos dos Critérios'!$J$9,IF(Planilha1!O2379="Intervalo 2",'[1]Pesos dos Critérios'!$K$9,IF(Planilha1!O2379="Intervalo 3",'[1]Pesos dos Critérios'!$L$9,'[1]Pesos dos Critérios'!$M$9)))</f>
        <v>0.015652557319224</v>
      </c>
      <c r="AF2379" s="5" t="n">
        <f aca="false">IF(Q2379="Intervalo 1",'[1]Pesos dos Critérios'!$B$9,IF(Q2379="Intervalo 2",'[1]Pesos dos Critérios'!$C$9,IF(Q2379="Intervalo 3",'[1]Pesos dos Critérios'!$D$9,'[1]Pesos dos Critérios'!$E$9)))</f>
        <v>0.00714525778046649</v>
      </c>
      <c r="AG2379" s="5" t="n">
        <f aca="false">IF(S2379="Intervalo 1",'[1]Pesos dos Critérios'!$F$9,IF(S2379="Intervalo 2",'[1]Pesos dos Critérios'!$G$9,IF(S2379="Intervalo 3",'[1]Pesos dos Critérios'!$H$9,'[1]Pesos dos Critérios'!$I$9)))</f>
        <v>0.0202020202020202</v>
      </c>
      <c r="AH2379" s="5" t="n">
        <f aca="false">IF(U2379="Intervalo 1",'[1]Pesos dos Critérios'!$N$9,IF(U2379="Intervalo 2",'[1]Pesos dos Critérios'!$O$9,IF(U2379="Intervalo 3",'[1]Pesos dos Critérios'!$P$9,'[1]Pesos dos Critérios'!$Q$9)))</f>
        <v>0.0234126984126984</v>
      </c>
      <c r="AI2379" s="5" t="n">
        <f aca="false">IF(AA2379="Intervalo 1",'[1]Pesos dos Critérios'!$R$9,IF(AA2379="Intervalo 2",'[1]Pesos dos Critérios'!$S$9,IF(AA2379="Intervalo 3",'[1]Pesos dos Critérios'!$T$9,'[1]Pesos dos Critérios'!$U$9)))</f>
        <v>0.0468253968253968</v>
      </c>
      <c r="AJ2379" s="5" t="n">
        <f aca="false">SUM(AB2379:AI2379)</f>
        <v>0.19481200461388</v>
      </c>
      <c r="AK2379" s="5" t="n">
        <v>2378</v>
      </c>
      <c r="AM2379" s="1" t="s">
        <v>96</v>
      </c>
    </row>
    <row r="2380" customFormat="false" ht="12.8" hidden="false" customHeight="true" outlineLevel="0" collapsed="false">
      <c r="A2380" s="7" t="n">
        <v>2016</v>
      </c>
      <c r="B2380" s="7" t="s">
        <v>737</v>
      </c>
      <c r="C2380" s="8" t="s">
        <v>372</v>
      </c>
      <c r="D2380" s="7" t="s">
        <v>1186</v>
      </c>
      <c r="E2380" s="7" t="s">
        <v>1546</v>
      </c>
      <c r="F2380" s="7" t="n">
        <v>0</v>
      </c>
      <c r="G2380" s="7" t="s">
        <v>88</v>
      </c>
      <c r="H2380" s="9" t="n">
        <v>1</v>
      </c>
      <c r="I2380" s="7" t="s">
        <v>558</v>
      </c>
      <c r="J2380" s="8" t="s">
        <v>86</v>
      </c>
      <c r="K2380" s="10" t="s">
        <v>46</v>
      </c>
      <c r="L2380" s="10" t="s">
        <v>83</v>
      </c>
      <c r="M2380" s="10" t="s">
        <v>56</v>
      </c>
      <c r="N2380" s="10" t="n">
        <v>0.015</v>
      </c>
      <c r="O2380" s="9" t="s">
        <v>57</v>
      </c>
      <c r="P2380" s="11" t="n">
        <v>0.278</v>
      </c>
      <c r="Q2380" s="8" t="s">
        <v>57</v>
      </c>
      <c r="R2380" s="11" t="n">
        <v>0.008</v>
      </c>
      <c r="S2380" s="8" t="s">
        <v>49</v>
      </c>
      <c r="T2380" s="11" t="n">
        <v>121</v>
      </c>
      <c r="U2380" s="8" t="s">
        <v>57</v>
      </c>
      <c r="V2380" s="11" t="n">
        <v>7.3</v>
      </c>
      <c r="W2380" s="11" t="n">
        <v>8.2</v>
      </c>
      <c r="X2380" s="11" t="n">
        <v>10.6</v>
      </c>
      <c r="Y2380" s="11" t="n">
        <v>11.7</v>
      </c>
      <c r="Z2380" s="11" t="n">
        <v>1.97</v>
      </c>
      <c r="AA2380" s="8" t="s">
        <v>57</v>
      </c>
      <c r="AB2380" s="5" t="n">
        <f aca="false">IF(C2380='[1]Pesos dos Critérios'!$V$3,'[1]Pesos dos Critérios'!$V$9,IF(Planilha1!C2380='[1]Pesos dos Critérios'!$W$3,'[1]Pesos dos Critérios'!$W$9,IF(Planilha1!C2380='[1]Pesos dos Critérios'!$X$3,'[1]Pesos dos Critérios'!$X$9,IF(Planilha1!C2380='[1]Pesos dos Critérios'!$Y$3,'[1]Pesos dos Critérios'!$Y$9,'[1]Pesos dos Critérios'!$Z$9))))</f>
        <v>0.0218518518518519</v>
      </c>
      <c r="AC2380" s="5" t="n">
        <f aca="false">IF(H2380=1,'[1]Pesos dos Critérios'!$AD$9,IF(Planilha1!H2380=2,'[1]Pesos dos Critérios'!$AE$9,IF(Planilha1!H2380=3,'[1]Pesos dos Critérios'!$AF$9,IF(Planilha1!H2380=4,'[1]Pesos dos Critérios'!$AG$9,'[1]Pesos dos Critérios'!$AH$9))))</f>
        <v>0.0384259259259259</v>
      </c>
      <c r="AD2380" s="5" t="n">
        <f aca="false">IF(J2380='[1]Pesos dos Critérios'!$AA$3,'[1]Pesos dos Critérios'!$AA$9,IF(Planilha1!J2380='[1]Pesos dos Critérios'!$AB$3,'[1]Pesos dos Critérios'!$AB$9,'[1]Pesos dos Critérios'!$AC$9))</f>
        <v>0.037037037037037</v>
      </c>
      <c r="AE2380" s="5" t="n">
        <f aca="false">IF(O2380="Intervalo 1",'[1]Pesos dos Critérios'!$J$9,IF(Planilha1!O2380="Intervalo 2",'[1]Pesos dos Critérios'!$K$9,IF(Planilha1!O2380="Intervalo 3",'[1]Pesos dos Critérios'!$L$9,'[1]Pesos dos Critérios'!$M$9)))</f>
        <v>0.031305114638448</v>
      </c>
      <c r="AF2380" s="5" t="n">
        <f aca="false">IF(Q2380="Intervalo 1",'[1]Pesos dos Critérios'!$B$9,IF(Q2380="Intervalo 2",'[1]Pesos dos Critérios'!$C$9,IF(Q2380="Intervalo 3",'[1]Pesos dos Critérios'!$D$9,'[1]Pesos dos Critérios'!$E$9)))</f>
        <v>0.022897761645493</v>
      </c>
      <c r="AG2380" s="5" t="n">
        <f aca="false">IF(S2380="Intervalo 1",'[1]Pesos dos Critérios'!$F$9,IF(S2380="Intervalo 2",'[1]Pesos dos Critérios'!$G$9,IF(S2380="Intervalo 3",'[1]Pesos dos Critérios'!$H$9,'[1]Pesos dos Critérios'!$I$9)))</f>
        <v>0.0404040404040404</v>
      </c>
      <c r="AH2380" s="5" t="n">
        <f aca="false">IF(U2380="Intervalo 1",'[1]Pesos dos Critérios'!$N$9,IF(U2380="Intervalo 2",'[1]Pesos dos Critérios'!$O$9,IF(U2380="Intervalo 3",'[1]Pesos dos Critérios'!$P$9,'[1]Pesos dos Critérios'!$Q$9)))</f>
        <v>0.0273809523809524</v>
      </c>
      <c r="AI2380" s="5" t="n">
        <f aca="false">IF(AA2380="Intervalo 1",'[1]Pesos dos Critérios'!$R$9,IF(AA2380="Intervalo 2",'[1]Pesos dos Critérios'!$S$9,IF(AA2380="Intervalo 3",'[1]Pesos dos Critérios'!$T$9,'[1]Pesos dos Critérios'!$U$9)))</f>
        <v>0.0547619047619048</v>
      </c>
      <c r="AJ2380" s="5" t="n">
        <f aca="false">SUM(AB2380:AI2380)</f>
        <v>0.274064588645653</v>
      </c>
      <c r="AK2380" s="5" t="n">
        <v>2379</v>
      </c>
      <c r="AM2380" s="1" t="s">
        <v>52</v>
      </c>
    </row>
    <row r="2381" customFormat="false" ht="12.8" hidden="false" customHeight="true" outlineLevel="0" collapsed="false">
      <c r="A2381" s="7" t="n">
        <v>2016</v>
      </c>
      <c r="B2381" s="7" t="s">
        <v>737</v>
      </c>
      <c r="C2381" s="8" t="s">
        <v>372</v>
      </c>
      <c r="D2381" s="7" t="s">
        <v>1186</v>
      </c>
      <c r="E2381" s="7" t="s">
        <v>1546</v>
      </c>
      <c r="F2381" s="7" t="n">
        <v>0</v>
      </c>
      <c r="G2381" s="7" t="s">
        <v>88</v>
      </c>
      <c r="H2381" s="9" t="n">
        <v>1</v>
      </c>
      <c r="I2381" s="7" t="s">
        <v>558</v>
      </c>
      <c r="J2381" s="8" t="s">
        <v>86</v>
      </c>
      <c r="K2381" s="10" t="s">
        <v>46</v>
      </c>
      <c r="L2381" s="10" t="s">
        <v>83</v>
      </c>
      <c r="M2381" s="10" t="s">
        <v>56</v>
      </c>
      <c r="N2381" s="10" t="n">
        <v>0.015</v>
      </c>
      <c r="O2381" s="9" t="s">
        <v>57</v>
      </c>
      <c r="P2381" s="11" t="n">
        <v>0.278</v>
      </c>
      <c r="Q2381" s="8" t="s">
        <v>57</v>
      </c>
      <c r="R2381" s="11" t="n">
        <v>0.008</v>
      </c>
      <c r="S2381" s="8" t="s">
        <v>49</v>
      </c>
      <c r="T2381" s="11" t="n">
        <v>121</v>
      </c>
      <c r="U2381" s="8" t="s">
        <v>57</v>
      </c>
      <c r="V2381" s="11" t="n">
        <v>7.3</v>
      </c>
      <c r="W2381" s="11" t="n">
        <v>8.2</v>
      </c>
      <c r="X2381" s="11" t="n">
        <v>10.6</v>
      </c>
      <c r="Y2381" s="11" t="n">
        <v>11.7</v>
      </c>
      <c r="Z2381" s="11" t="n">
        <v>1.97</v>
      </c>
      <c r="AA2381" s="8" t="s">
        <v>57</v>
      </c>
      <c r="AB2381" s="5" t="n">
        <f aca="false">IF(C2381='[1]Pesos dos Critérios'!$V$3,'[1]Pesos dos Critérios'!$V$9,IF(Planilha1!C2381='[1]Pesos dos Critérios'!$W$3,'[1]Pesos dos Critérios'!$W$9,IF(Planilha1!C2381='[1]Pesos dos Critérios'!$X$3,'[1]Pesos dos Critérios'!$X$9,IF(Planilha1!C2381='[1]Pesos dos Critérios'!$Y$3,'[1]Pesos dos Critérios'!$Y$9,'[1]Pesos dos Critérios'!$Z$9))))</f>
        <v>0.0218518518518519</v>
      </c>
      <c r="AC2381" s="5" t="n">
        <f aca="false">IF(H2381=1,'[1]Pesos dos Critérios'!$AD$9,IF(Planilha1!H2381=2,'[1]Pesos dos Critérios'!$AE$9,IF(Planilha1!H2381=3,'[1]Pesos dos Critérios'!$AF$9,IF(Planilha1!H2381=4,'[1]Pesos dos Critérios'!$AG$9,'[1]Pesos dos Critérios'!$AH$9))))</f>
        <v>0.0384259259259259</v>
      </c>
      <c r="AD2381" s="5" t="n">
        <f aca="false">IF(J2381='[1]Pesos dos Critérios'!$AA$3,'[1]Pesos dos Critérios'!$AA$9,IF(Planilha1!J2381='[1]Pesos dos Critérios'!$AB$3,'[1]Pesos dos Critérios'!$AB$9,'[1]Pesos dos Critérios'!$AC$9))</f>
        <v>0.037037037037037</v>
      </c>
      <c r="AE2381" s="5" t="n">
        <f aca="false">IF(O2381="Intervalo 1",'[1]Pesos dos Critérios'!$J$9,IF(Planilha1!O2381="Intervalo 2",'[1]Pesos dos Critérios'!$K$9,IF(Planilha1!O2381="Intervalo 3",'[1]Pesos dos Critérios'!$L$9,'[1]Pesos dos Critérios'!$M$9)))</f>
        <v>0.031305114638448</v>
      </c>
      <c r="AF2381" s="5" t="n">
        <f aca="false">IF(Q2381="Intervalo 1",'[1]Pesos dos Critérios'!$B$9,IF(Q2381="Intervalo 2",'[1]Pesos dos Critérios'!$C$9,IF(Q2381="Intervalo 3",'[1]Pesos dos Critérios'!$D$9,'[1]Pesos dos Critérios'!$E$9)))</f>
        <v>0.022897761645493</v>
      </c>
      <c r="AG2381" s="5" t="n">
        <f aca="false">IF(S2381="Intervalo 1",'[1]Pesos dos Critérios'!$F$9,IF(S2381="Intervalo 2",'[1]Pesos dos Critérios'!$G$9,IF(S2381="Intervalo 3",'[1]Pesos dos Critérios'!$H$9,'[1]Pesos dos Critérios'!$I$9)))</f>
        <v>0.0404040404040404</v>
      </c>
      <c r="AH2381" s="5" t="n">
        <f aca="false">IF(U2381="Intervalo 1",'[1]Pesos dos Critérios'!$N$9,IF(U2381="Intervalo 2",'[1]Pesos dos Critérios'!$O$9,IF(U2381="Intervalo 3",'[1]Pesos dos Critérios'!$P$9,'[1]Pesos dos Critérios'!$Q$9)))</f>
        <v>0.0273809523809524</v>
      </c>
      <c r="AI2381" s="5" t="n">
        <f aca="false">IF(AA2381="Intervalo 1",'[1]Pesos dos Critérios'!$R$9,IF(AA2381="Intervalo 2",'[1]Pesos dos Critérios'!$S$9,IF(AA2381="Intervalo 3",'[1]Pesos dos Critérios'!$T$9,'[1]Pesos dos Critérios'!$U$9)))</f>
        <v>0.0547619047619048</v>
      </c>
      <c r="AJ2381" s="5" t="n">
        <f aca="false">SUM(AB2381:AI2381)</f>
        <v>0.274064588645653</v>
      </c>
      <c r="AK2381" s="5" t="n">
        <v>2380</v>
      </c>
      <c r="AM2381" s="1" t="s">
        <v>52</v>
      </c>
    </row>
    <row r="2382" customFormat="false" ht="12.8" hidden="false" customHeight="true" outlineLevel="0" collapsed="false">
      <c r="A2382" s="7" t="n">
        <v>2016</v>
      </c>
      <c r="B2382" s="7" t="s">
        <v>737</v>
      </c>
      <c r="C2382" s="8" t="s">
        <v>372</v>
      </c>
      <c r="D2382" s="7" t="s">
        <v>117</v>
      </c>
      <c r="E2382" s="7" t="s">
        <v>1547</v>
      </c>
      <c r="F2382" s="7" t="n">
        <v>0</v>
      </c>
      <c r="G2382" s="7" t="s">
        <v>123</v>
      </c>
      <c r="H2382" s="9" t="n">
        <v>2</v>
      </c>
      <c r="I2382" s="7" t="s">
        <v>564</v>
      </c>
      <c r="J2382" s="8" t="s">
        <v>86</v>
      </c>
      <c r="K2382" s="10" t="s">
        <v>46</v>
      </c>
      <c r="L2382" s="10" t="s">
        <v>83</v>
      </c>
      <c r="M2382" s="10" t="s">
        <v>56</v>
      </c>
      <c r="N2382" s="10" t="n">
        <v>0.021</v>
      </c>
      <c r="O2382" s="9" t="s">
        <v>58</v>
      </c>
      <c r="P2382" s="11" t="n">
        <v>0.654</v>
      </c>
      <c r="Q2382" s="8" t="s">
        <v>50</v>
      </c>
      <c r="R2382" s="11" t="n">
        <v>0.027</v>
      </c>
      <c r="S2382" s="8" t="s">
        <v>58</v>
      </c>
      <c r="T2382" s="11" t="n">
        <v>124</v>
      </c>
      <c r="U2382" s="8" t="s">
        <v>57</v>
      </c>
      <c r="V2382" s="11" t="n">
        <v>7.2</v>
      </c>
      <c r="W2382" s="11" t="n">
        <v>8.2</v>
      </c>
      <c r="X2382" s="11" t="n">
        <v>10.2</v>
      </c>
      <c r="Y2382" s="11" t="n">
        <v>11.7</v>
      </c>
      <c r="Z2382" s="11" t="n">
        <v>2</v>
      </c>
      <c r="AA2382" s="8" t="s">
        <v>57</v>
      </c>
      <c r="AB2382" s="5" t="n">
        <f aca="false">IF(C2382='[1]Pesos dos Critérios'!$V$3,'[1]Pesos dos Critérios'!$V$9,IF(Planilha1!C2382='[1]Pesos dos Critérios'!$W$3,'[1]Pesos dos Critérios'!$W$9,IF(Planilha1!C2382='[1]Pesos dos Critérios'!$X$3,'[1]Pesos dos Critérios'!$X$9,IF(Planilha1!C2382='[1]Pesos dos Critérios'!$Y$3,'[1]Pesos dos Critérios'!$Y$9,'[1]Pesos dos Critérios'!$Z$9))))</f>
        <v>0.0218518518518519</v>
      </c>
      <c r="AC2382" s="5" t="n">
        <f aca="false">IF(H2382=1,'[1]Pesos dos Critérios'!$AD$9,IF(Planilha1!H2382=2,'[1]Pesos dos Critérios'!$AE$9,IF(Planilha1!H2382=3,'[1]Pesos dos Critérios'!$AF$9,IF(Planilha1!H2382=4,'[1]Pesos dos Critérios'!$AG$9,'[1]Pesos dos Critérios'!$AH$9))))</f>
        <v>0.0273148148148148</v>
      </c>
      <c r="AD2382" s="5" t="n">
        <f aca="false">IF(J2382='[1]Pesos dos Critérios'!$AA$3,'[1]Pesos dos Critérios'!$AA$9,IF(Planilha1!J2382='[1]Pesos dos Critérios'!$AB$3,'[1]Pesos dos Critérios'!$AB$9,'[1]Pesos dos Critérios'!$AC$9))</f>
        <v>0.037037037037037</v>
      </c>
      <c r="AE2382" s="5" t="n">
        <f aca="false">IF(O2382="Intervalo 1",'[1]Pesos dos Critérios'!$J$9,IF(Planilha1!O2382="Intervalo 2",'[1]Pesos dos Critérios'!$K$9,IF(Planilha1!O2382="Intervalo 3",'[1]Pesos dos Critérios'!$L$9,'[1]Pesos dos Critérios'!$M$9)))</f>
        <v>0.0266754850088183</v>
      </c>
      <c r="AF2382" s="5" t="n">
        <f aca="false">IF(Q2382="Intervalo 1",'[1]Pesos dos Critérios'!$B$9,IF(Q2382="Intervalo 2",'[1]Pesos dos Critérios'!$C$9,IF(Q2382="Intervalo 3",'[1]Pesos dos Critérios'!$D$9,'[1]Pesos dos Critérios'!$E$9)))</f>
        <v>0.00714525778046649</v>
      </c>
      <c r="AG2382" s="5" t="n">
        <f aca="false">IF(S2382="Intervalo 1",'[1]Pesos dos Critérios'!$F$9,IF(S2382="Intervalo 2",'[1]Pesos dos Critérios'!$G$9,IF(S2382="Intervalo 3",'[1]Pesos dos Critérios'!$H$9,'[1]Pesos dos Critérios'!$I$9)))</f>
        <v>0.0202020202020202</v>
      </c>
      <c r="AH2382" s="5" t="n">
        <f aca="false">IF(U2382="Intervalo 1",'[1]Pesos dos Critérios'!$N$9,IF(U2382="Intervalo 2",'[1]Pesos dos Critérios'!$O$9,IF(U2382="Intervalo 3",'[1]Pesos dos Critérios'!$P$9,'[1]Pesos dos Critérios'!$Q$9)))</f>
        <v>0.0273809523809524</v>
      </c>
      <c r="AI2382" s="5" t="n">
        <f aca="false">IF(AA2382="Intervalo 1",'[1]Pesos dos Critérios'!$R$9,IF(AA2382="Intervalo 2",'[1]Pesos dos Critérios'!$S$9,IF(AA2382="Intervalo 3",'[1]Pesos dos Critérios'!$T$9,'[1]Pesos dos Critérios'!$U$9)))</f>
        <v>0.0547619047619048</v>
      </c>
      <c r="AJ2382" s="5" t="n">
        <f aca="false">SUM(AB2382:AI2382)</f>
        <v>0.222369323837866</v>
      </c>
      <c r="AK2382" s="5" t="n">
        <v>2381</v>
      </c>
      <c r="AM2382" s="1" t="s">
        <v>96</v>
      </c>
    </row>
    <row r="2383" customFormat="false" ht="12.8" hidden="false" customHeight="true" outlineLevel="0" collapsed="false">
      <c r="A2383" s="7" t="n">
        <v>2016</v>
      </c>
      <c r="B2383" s="7" t="s">
        <v>737</v>
      </c>
      <c r="C2383" s="8" t="s">
        <v>372</v>
      </c>
      <c r="D2383" s="7" t="s">
        <v>117</v>
      </c>
      <c r="E2383" s="7" t="s">
        <v>1547</v>
      </c>
      <c r="F2383" s="7" t="s">
        <v>1190</v>
      </c>
      <c r="G2383" s="7" t="s">
        <v>123</v>
      </c>
      <c r="H2383" s="9" t="n">
        <v>2</v>
      </c>
      <c r="I2383" s="7" t="s">
        <v>564</v>
      </c>
      <c r="J2383" s="8" t="s">
        <v>86</v>
      </c>
      <c r="K2383" s="10" t="s">
        <v>46</v>
      </c>
      <c r="L2383" s="10" t="s">
        <v>83</v>
      </c>
      <c r="M2383" s="10" t="s">
        <v>56</v>
      </c>
      <c r="N2383" s="10" t="n">
        <v>0.021</v>
      </c>
      <c r="O2383" s="9" t="s">
        <v>58</v>
      </c>
      <c r="P2383" s="11" t="n">
        <v>0.654</v>
      </c>
      <c r="Q2383" s="8" t="s">
        <v>50</v>
      </c>
      <c r="R2383" s="11" t="n">
        <v>0.027</v>
      </c>
      <c r="S2383" s="8" t="s">
        <v>58</v>
      </c>
      <c r="T2383" s="11" t="n">
        <v>124</v>
      </c>
      <c r="U2383" s="8" t="s">
        <v>57</v>
      </c>
      <c r="V2383" s="11" t="n">
        <v>7.2</v>
      </c>
      <c r="W2383" s="11" t="n">
        <v>8.2</v>
      </c>
      <c r="X2383" s="11" t="n">
        <v>10.2</v>
      </c>
      <c r="Y2383" s="11" t="n">
        <v>11.7</v>
      </c>
      <c r="Z2383" s="11" t="n">
        <v>2</v>
      </c>
      <c r="AA2383" s="8" t="s">
        <v>57</v>
      </c>
      <c r="AB2383" s="5" t="n">
        <f aca="false">IF(C2383='[1]Pesos dos Critérios'!$V$3,'[1]Pesos dos Critérios'!$V$9,IF(Planilha1!C2383='[1]Pesos dos Critérios'!$W$3,'[1]Pesos dos Critérios'!$W$9,IF(Planilha1!C2383='[1]Pesos dos Critérios'!$X$3,'[1]Pesos dos Critérios'!$X$9,IF(Planilha1!C2383='[1]Pesos dos Critérios'!$Y$3,'[1]Pesos dos Critérios'!$Y$9,'[1]Pesos dos Critérios'!$Z$9))))</f>
        <v>0.0218518518518519</v>
      </c>
      <c r="AC2383" s="5" t="n">
        <f aca="false">IF(H2383=1,'[1]Pesos dos Critérios'!$AD$9,IF(Planilha1!H2383=2,'[1]Pesos dos Critérios'!$AE$9,IF(Planilha1!H2383=3,'[1]Pesos dos Critérios'!$AF$9,IF(Planilha1!H2383=4,'[1]Pesos dos Critérios'!$AG$9,'[1]Pesos dos Critérios'!$AH$9))))</f>
        <v>0.0273148148148148</v>
      </c>
      <c r="AD2383" s="5" t="n">
        <f aca="false">IF(J2383='[1]Pesos dos Critérios'!$AA$3,'[1]Pesos dos Critérios'!$AA$9,IF(Planilha1!J2383='[1]Pesos dos Critérios'!$AB$3,'[1]Pesos dos Critérios'!$AB$9,'[1]Pesos dos Critérios'!$AC$9))</f>
        <v>0.037037037037037</v>
      </c>
      <c r="AE2383" s="5" t="n">
        <f aca="false">IF(O2383="Intervalo 1",'[1]Pesos dos Critérios'!$J$9,IF(Planilha1!O2383="Intervalo 2",'[1]Pesos dos Critérios'!$K$9,IF(Planilha1!O2383="Intervalo 3",'[1]Pesos dos Critérios'!$L$9,'[1]Pesos dos Critérios'!$M$9)))</f>
        <v>0.0266754850088183</v>
      </c>
      <c r="AF2383" s="5" t="n">
        <f aca="false">IF(Q2383="Intervalo 1",'[1]Pesos dos Critérios'!$B$9,IF(Q2383="Intervalo 2",'[1]Pesos dos Critérios'!$C$9,IF(Q2383="Intervalo 3",'[1]Pesos dos Critérios'!$D$9,'[1]Pesos dos Critérios'!$E$9)))</f>
        <v>0.00714525778046649</v>
      </c>
      <c r="AG2383" s="5" t="n">
        <f aca="false">IF(S2383="Intervalo 1",'[1]Pesos dos Critérios'!$F$9,IF(S2383="Intervalo 2",'[1]Pesos dos Critérios'!$G$9,IF(S2383="Intervalo 3",'[1]Pesos dos Critérios'!$H$9,'[1]Pesos dos Critérios'!$I$9)))</f>
        <v>0.0202020202020202</v>
      </c>
      <c r="AH2383" s="5" t="n">
        <f aca="false">IF(U2383="Intervalo 1",'[1]Pesos dos Critérios'!$N$9,IF(U2383="Intervalo 2",'[1]Pesos dos Critérios'!$O$9,IF(U2383="Intervalo 3",'[1]Pesos dos Critérios'!$P$9,'[1]Pesos dos Critérios'!$Q$9)))</f>
        <v>0.0273809523809524</v>
      </c>
      <c r="AI2383" s="5" t="n">
        <f aca="false">IF(AA2383="Intervalo 1",'[1]Pesos dos Critérios'!$R$9,IF(AA2383="Intervalo 2",'[1]Pesos dos Critérios'!$S$9,IF(AA2383="Intervalo 3",'[1]Pesos dos Critérios'!$T$9,'[1]Pesos dos Critérios'!$U$9)))</f>
        <v>0.0547619047619048</v>
      </c>
      <c r="AJ2383" s="5" t="n">
        <f aca="false">SUM(AB2383:AI2383)</f>
        <v>0.222369323837866</v>
      </c>
      <c r="AK2383" s="5" t="n">
        <v>2382</v>
      </c>
      <c r="AM2383" s="1" t="s">
        <v>96</v>
      </c>
    </row>
    <row r="2384" customFormat="false" ht="12.8" hidden="false" customHeight="true" outlineLevel="0" collapsed="false">
      <c r="A2384" s="7" t="n">
        <v>2016</v>
      </c>
      <c r="B2384" s="7" t="s">
        <v>737</v>
      </c>
      <c r="C2384" s="8" t="s">
        <v>372</v>
      </c>
      <c r="D2384" s="7" t="s">
        <v>117</v>
      </c>
      <c r="E2384" s="7" t="s">
        <v>1547</v>
      </c>
      <c r="F2384" s="7" t="s">
        <v>1193</v>
      </c>
      <c r="G2384" s="7" t="s">
        <v>123</v>
      </c>
      <c r="H2384" s="9" t="n">
        <v>2</v>
      </c>
      <c r="I2384" s="7" t="s">
        <v>564</v>
      </c>
      <c r="J2384" s="8" t="s">
        <v>86</v>
      </c>
      <c r="K2384" s="10" t="s">
        <v>46</v>
      </c>
      <c r="L2384" s="10" t="s">
        <v>83</v>
      </c>
      <c r="M2384" s="10" t="s">
        <v>56</v>
      </c>
      <c r="N2384" s="10" t="n">
        <v>0.021</v>
      </c>
      <c r="O2384" s="9" t="s">
        <v>58</v>
      </c>
      <c r="P2384" s="11" t="n">
        <v>0.654</v>
      </c>
      <c r="Q2384" s="8" t="s">
        <v>50</v>
      </c>
      <c r="R2384" s="11" t="n">
        <v>0.027</v>
      </c>
      <c r="S2384" s="8" t="s">
        <v>58</v>
      </c>
      <c r="T2384" s="11" t="n">
        <v>124</v>
      </c>
      <c r="U2384" s="8" t="s">
        <v>57</v>
      </c>
      <c r="V2384" s="11" t="n">
        <v>7.2</v>
      </c>
      <c r="W2384" s="11" t="n">
        <v>8.2</v>
      </c>
      <c r="X2384" s="11" t="n">
        <v>10.2</v>
      </c>
      <c r="Y2384" s="11" t="n">
        <v>11.7</v>
      </c>
      <c r="Z2384" s="11" t="n">
        <v>2</v>
      </c>
      <c r="AA2384" s="8" t="s">
        <v>57</v>
      </c>
      <c r="AB2384" s="5" t="n">
        <f aca="false">IF(C2384='[1]Pesos dos Critérios'!$V$3,'[1]Pesos dos Critérios'!$V$9,IF(Planilha1!C2384='[1]Pesos dos Critérios'!$W$3,'[1]Pesos dos Critérios'!$W$9,IF(Planilha1!C2384='[1]Pesos dos Critérios'!$X$3,'[1]Pesos dos Critérios'!$X$9,IF(Planilha1!C2384='[1]Pesos dos Critérios'!$Y$3,'[1]Pesos dos Critérios'!$Y$9,'[1]Pesos dos Critérios'!$Z$9))))</f>
        <v>0.0218518518518519</v>
      </c>
      <c r="AC2384" s="5" t="n">
        <f aca="false">IF(H2384=1,'[1]Pesos dos Critérios'!$AD$9,IF(Planilha1!H2384=2,'[1]Pesos dos Critérios'!$AE$9,IF(Planilha1!H2384=3,'[1]Pesos dos Critérios'!$AF$9,IF(Planilha1!H2384=4,'[1]Pesos dos Critérios'!$AG$9,'[1]Pesos dos Critérios'!$AH$9))))</f>
        <v>0.0273148148148148</v>
      </c>
      <c r="AD2384" s="5" t="n">
        <f aca="false">IF(J2384='[1]Pesos dos Critérios'!$AA$3,'[1]Pesos dos Critérios'!$AA$9,IF(Planilha1!J2384='[1]Pesos dos Critérios'!$AB$3,'[1]Pesos dos Critérios'!$AB$9,'[1]Pesos dos Critérios'!$AC$9))</f>
        <v>0.037037037037037</v>
      </c>
      <c r="AE2384" s="5" t="n">
        <f aca="false">IF(O2384="Intervalo 1",'[1]Pesos dos Critérios'!$J$9,IF(Planilha1!O2384="Intervalo 2",'[1]Pesos dos Critérios'!$K$9,IF(Planilha1!O2384="Intervalo 3",'[1]Pesos dos Critérios'!$L$9,'[1]Pesos dos Critérios'!$M$9)))</f>
        <v>0.0266754850088183</v>
      </c>
      <c r="AF2384" s="5" t="n">
        <f aca="false">IF(Q2384="Intervalo 1",'[1]Pesos dos Critérios'!$B$9,IF(Q2384="Intervalo 2",'[1]Pesos dos Critérios'!$C$9,IF(Q2384="Intervalo 3",'[1]Pesos dos Critérios'!$D$9,'[1]Pesos dos Critérios'!$E$9)))</f>
        <v>0.00714525778046649</v>
      </c>
      <c r="AG2384" s="5" t="n">
        <f aca="false">IF(S2384="Intervalo 1",'[1]Pesos dos Critérios'!$F$9,IF(S2384="Intervalo 2",'[1]Pesos dos Critérios'!$G$9,IF(S2384="Intervalo 3",'[1]Pesos dos Critérios'!$H$9,'[1]Pesos dos Critérios'!$I$9)))</f>
        <v>0.0202020202020202</v>
      </c>
      <c r="AH2384" s="5" t="n">
        <f aca="false">IF(U2384="Intervalo 1",'[1]Pesos dos Critérios'!$N$9,IF(U2384="Intervalo 2",'[1]Pesos dos Critérios'!$O$9,IF(U2384="Intervalo 3",'[1]Pesos dos Critérios'!$P$9,'[1]Pesos dos Critérios'!$Q$9)))</f>
        <v>0.0273809523809524</v>
      </c>
      <c r="AI2384" s="5" t="n">
        <f aca="false">IF(AA2384="Intervalo 1",'[1]Pesos dos Critérios'!$R$9,IF(AA2384="Intervalo 2",'[1]Pesos dos Critérios'!$S$9,IF(AA2384="Intervalo 3",'[1]Pesos dos Critérios'!$T$9,'[1]Pesos dos Critérios'!$U$9)))</f>
        <v>0.0547619047619048</v>
      </c>
      <c r="AJ2384" s="5" t="n">
        <f aca="false">SUM(AB2384:AI2384)</f>
        <v>0.222369323837866</v>
      </c>
      <c r="AK2384" s="5" t="n">
        <v>2383</v>
      </c>
      <c r="AM2384" s="1" t="s">
        <v>96</v>
      </c>
    </row>
    <row r="2385" customFormat="false" ht="12.8" hidden="false" customHeight="true" outlineLevel="0" collapsed="false">
      <c r="A2385" s="7" t="n">
        <v>2016</v>
      </c>
      <c r="B2385" s="7" t="s">
        <v>737</v>
      </c>
      <c r="C2385" s="8" t="s">
        <v>372</v>
      </c>
      <c r="D2385" s="7" t="s">
        <v>117</v>
      </c>
      <c r="E2385" s="7" t="s">
        <v>1547</v>
      </c>
      <c r="F2385" s="7" t="s">
        <v>1548</v>
      </c>
      <c r="G2385" s="7" t="s">
        <v>123</v>
      </c>
      <c r="H2385" s="9" t="n">
        <v>2</v>
      </c>
      <c r="I2385" s="7" t="s">
        <v>44</v>
      </c>
      <c r="J2385" s="8" t="s">
        <v>45</v>
      </c>
      <c r="K2385" s="10" t="s">
        <v>46</v>
      </c>
      <c r="L2385" s="10" t="s">
        <v>83</v>
      </c>
      <c r="M2385" s="10" t="s">
        <v>56</v>
      </c>
      <c r="N2385" s="10" t="n">
        <v>0.017</v>
      </c>
      <c r="O2385" s="9" t="s">
        <v>57</v>
      </c>
      <c r="P2385" s="11" t="n">
        <v>0.571</v>
      </c>
      <c r="Q2385" s="8" t="s">
        <v>50</v>
      </c>
      <c r="R2385" s="11" t="n">
        <v>0.032</v>
      </c>
      <c r="S2385" s="8" t="s">
        <v>50</v>
      </c>
      <c r="T2385" s="11" t="n">
        <v>123</v>
      </c>
      <c r="U2385" s="8" t="s">
        <v>57</v>
      </c>
      <c r="V2385" s="11" t="n">
        <v>7.3</v>
      </c>
      <c r="W2385" s="11" t="n">
        <v>8.2</v>
      </c>
      <c r="X2385" s="11" t="n">
        <v>10.2</v>
      </c>
      <c r="Y2385" s="11" t="n">
        <v>11.8</v>
      </c>
      <c r="Z2385" s="11" t="n">
        <v>1.99</v>
      </c>
      <c r="AA2385" s="8" t="s">
        <v>57</v>
      </c>
      <c r="AB2385" s="5" t="n">
        <f aca="false">IF(C2385='[1]Pesos dos Critérios'!$V$3,'[1]Pesos dos Critérios'!$V$9,IF(Planilha1!C2385='[1]Pesos dos Critérios'!$W$3,'[1]Pesos dos Critérios'!$W$9,IF(Planilha1!C2385='[1]Pesos dos Critérios'!$X$3,'[1]Pesos dos Critérios'!$X$9,IF(Planilha1!C2385='[1]Pesos dos Critérios'!$Y$3,'[1]Pesos dos Critérios'!$Y$9,'[1]Pesos dos Critérios'!$Z$9))))</f>
        <v>0.0218518518518519</v>
      </c>
      <c r="AC2385" s="5" t="n">
        <f aca="false">IF(H2385=1,'[1]Pesos dos Critérios'!$AD$9,IF(Planilha1!H2385=2,'[1]Pesos dos Critérios'!$AE$9,IF(Planilha1!H2385=3,'[1]Pesos dos Critérios'!$AF$9,IF(Planilha1!H2385=4,'[1]Pesos dos Critérios'!$AG$9,'[1]Pesos dos Critérios'!$AH$9))))</f>
        <v>0.0273148148148148</v>
      </c>
      <c r="AD2385" s="5" t="n">
        <f aca="false">IF(J2385='[1]Pesos dos Critérios'!$AA$3,'[1]Pesos dos Critérios'!$AA$9,IF(Planilha1!J2385='[1]Pesos dos Critérios'!$AB$3,'[1]Pesos dos Critérios'!$AB$9,'[1]Pesos dos Critérios'!$AC$9))</f>
        <v>0.037037037037037</v>
      </c>
      <c r="AE2385" s="5" t="n">
        <f aca="false">IF(O2385="Intervalo 1",'[1]Pesos dos Critérios'!$J$9,IF(Planilha1!O2385="Intervalo 2",'[1]Pesos dos Critérios'!$K$9,IF(Planilha1!O2385="Intervalo 3",'[1]Pesos dos Critérios'!$L$9,'[1]Pesos dos Critérios'!$M$9)))</f>
        <v>0.031305114638448</v>
      </c>
      <c r="AF2385" s="5" t="n">
        <f aca="false">IF(Q2385="Intervalo 1",'[1]Pesos dos Critérios'!$B$9,IF(Q2385="Intervalo 2",'[1]Pesos dos Critérios'!$C$9,IF(Q2385="Intervalo 3",'[1]Pesos dos Critérios'!$D$9,'[1]Pesos dos Critérios'!$E$9)))</f>
        <v>0.00714525778046649</v>
      </c>
      <c r="AG2385" s="5" t="n">
        <f aca="false">IF(S2385="Intervalo 1",'[1]Pesos dos Critérios'!$F$9,IF(S2385="Intervalo 2",'[1]Pesos dos Critérios'!$G$9,IF(S2385="Intervalo 3",'[1]Pesos dos Critérios'!$H$9,'[1]Pesos dos Critérios'!$I$9)))</f>
        <v>0.0101010101010101</v>
      </c>
      <c r="AH2385" s="5" t="n">
        <f aca="false">IF(U2385="Intervalo 1",'[1]Pesos dos Critérios'!$N$9,IF(U2385="Intervalo 2",'[1]Pesos dos Critérios'!$O$9,IF(U2385="Intervalo 3",'[1]Pesos dos Critérios'!$P$9,'[1]Pesos dos Critérios'!$Q$9)))</f>
        <v>0.0273809523809524</v>
      </c>
      <c r="AI2385" s="5" t="n">
        <f aca="false">IF(AA2385="Intervalo 1",'[1]Pesos dos Critérios'!$R$9,IF(AA2385="Intervalo 2",'[1]Pesos dos Critérios'!$S$9,IF(AA2385="Intervalo 3",'[1]Pesos dos Critérios'!$T$9,'[1]Pesos dos Critérios'!$U$9)))</f>
        <v>0.0547619047619048</v>
      </c>
      <c r="AJ2385" s="5" t="n">
        <f aca="false">SUM(AB2385:AI2385)</f>
        <v>0.216897943366485</v>
      </c>
      <c r="AK2385" s="5" t="n">
        <v>2384</v>
      </c>
      <c r="AM2385" s="1" t="s">
        <v>96</v>
      </c>
    </row>
    <row r="2386" customFormat="false" ht="12.8" hidden="false" customHeight="true" outlineLevel="0" collapsed="false">
      <c r="A2386" s="7" t="n">
        <v>2016</v>
      </c>
      <c r="B2386" s="7" t="s">
        <v>737</v>
      </c>
      <c r="C2386" s="8" t="s">
        <v>372</v>
      </c>
      <c r="D2386" s="7" t="s">
        <v>117</v>
      </c>
      <c r="E2386" s="7" t="s">
        <v>1549</v>
      </c>
      <c r="F2386" s="7" t="s">
        <v>1550</v>
      </c>
      <c r="G2386" s="7" t="s">
        <v>123</v>
      </c>
      <c r="H2386" s="9" t="n">
        <v>2</v>
      </c>
      <c r="I2386" s="7" t="s">
        <v>44</v>
      </c>
      <c r="J2386" s="8" t="s">
        <v>45</v>
      </c>
      <c r="K2386" s="10" t="s">
        <v>46</v>
      </c>
      <c r="L2386" s="10" t="s">
        <v>83</v>
      </c>
      <c r="M2386" s="10" t="s">
        <v>56</v>
      </c>
      <c r="N2386" s="10" t="n">
        <v>0.017</v>
      </c>
      <c r="O2386" s="9" t="s">
        <v>57</v>
      </c>
      <c r="P2386" s="11" t="n">
        <v>0.633</v>
      </c>
      <c r="Q2386" s="8" t="s">
        <v>50</v>
      </c>
      <c r="R2386" s="11" t="n">
        <v>0.026</v>
      </c>
      <c r="S2386" s="8" t="s">
        <v>58</v>
      </c>
      <c r="T2386" s="11" t="n">
        <v>115</v>
      </c>
      <c r="U2386" s="8" t="s">
        <v>57</v>
      </c>
      <c r="V2386" s="11" t="n">
        <v>7.6</v>
      </c>
      <c r="W2386" s="11" t="n">
        <v>8.8</v>
      </c>
      <c r="X2386" s="11" t="n">
        <v>10.9</v>
      </c>
      <c r="Y2386" s="11" t="n">
        <v>12.8</v>
      </c>
      <c r="Z2386" s="11" t="n">
        <v>1.86</v>
      </c>
      <c r="AA2386" s="8" t="s">
        <v>57</v>
      </c>
      <c r="AB2386" s="5" t="n">
        <f aca="false">IF(C2386='[1]Pesos dos Critérios'!$V$3,'[1]Pesos dos Critérios'!$V$9,IF(Planilha1!C2386='[1]Pesos dos Critérios'!$W$3,'[1]Pesos dos Critérios'!$W$9,IF(Planilha1!C2386='[1]Pesos dos Critérios'!$X$3,'[1]Pesos dos Critérios'!$X$9,IF(Planilha1!C2386='[1]Pesos dos Critérios'!$Y$3,'[1]Pesos dos Critérios'!$Y$9,'[1]Pesos dos Critérios'!$Z$9))))</f>
        <v>0.0218518518518519</v>
      </c>
      <c r="AC2386" s="5" t="n">
        <f aca="false">IF(H2386=1,'[1]Pesos dos Critérios'!$AD$9,IF(Planilha1!H2386=2,'[1]Pesos dos Critérios'!$AE$9,IF(Planilha1!H2386=3,'[1]Pesos dos Critérios'!$AF$9,IF(Planilha1!H2386=4,'[1]Pesos dos Critérios'!$AG$9,'[1]Pesos dos Critérios'!$AH$9))))</f>
        <v>0.0273148148148148</v>
      </c>
      <c r="AD2386" s="5" t="n">
        <f aca="false">IF(J2386='[1]Pesos dos Critérios'!$AA$3,'[1]Pesos dos Critérios'!$AA$9,IF(Planilha1!J2386='[1]Pesos dos Critérios'!$AB$3,'[1]Pesos dos Critérios'!$AB$9,'[1]Pesos dos Critérios'!$AC$9))</f>
        <v>0.037037037037037</v>
      </c>
      <c r="AE2386" s="5" t="n">
        <f aca="false">IF(O2386="Intervalo 1",'[1]Pesos dos Critérios'!$J$9,IF(Planilha1!O2386="Intervalo 2",'[1]Pesos dos Critérios'!$K$9,IF(Planilha1!O2386="Intervalo 3",'[1]Pesos dos Critérios'!$L$9,'[1]Pesos dos Critérios'!$M$9)))</f>
        <v>0.031305114638448</v>
      </c>
      <c r="AF2386" s="5" t="n">
        <f aca="false">IF(Q2386="Intervalo 1",'[1]Pesos dos Critérios'!$B$9,IF(Q2386="Intervalo 2",'[1]Pesos dos Critérios'!$C$9,IF(Q2386="Intervalo 3",'[1]Pesos dos Critérios'!$D$9,'[1]Pesos dos Critérios'!$E$9)))</f>
        <v>0.00714525778046649</v>
      </c>
      <c r="AG2386" s="5" t="n">
        <f aca="false">IF(S2386="Intervalo 1",'[1]Pesos dos Critérios'!$F$9,IF(S2386="Intervalo 2",'[1]Pesos dos Critérios'!$G$9,IF(S2386="Intervalo 3",'[1]Pesos dos Critérios'!$H$9,'[1]Pesos dos Critérios'!$I$9)))</f>
        <v>0.0202020202020202</v>
      </c>
      <c r="AH2386" s="5" t="n">
        <f aca="false">IF(U2386="Intervalo 1",'[1]Pesos dos Critérios'!$N$9,IF(U2386="Intervalo 2",'[1]Pesos dos Critérios'!$O$9,IF(U2386="Intervalo 3",'[1]Pesos dos Critérios'!$P$9,'[1]Pesos dos Critérios'!$Q$9)))</f>
        <v>0.0273809523809524</v>
      </c>
      <c r="AI2386" s="5" t="n">
        <f aca="false">IF(AA2386="Intervalo 1",'[1]Pesos dos Critérios'!$R$9,IF(AA2386="Intervalo 2",'[1]Pesos dos Critérios'!$S$9,IF(AA2386="Intervalo 3",'[1]Pesos dos Critérios'!$T$9,'[1]Pesos dos Critérios'!$U$9)))</f>
        <v>0.0547619047619048</v>
      </c>
      <c r="AJ2386" s="5" t="n">
        <f aca="false">SUM(AB2386:AI2386)</f>
        <v>0.226998953467496</v>
      </c>
      <c r="AK2386" s="5" t="n">
        <v>2385</v>
      </c>
      <c r="AM2386" s="1" t="s">
        <v>96</v>
      </c>
    </row>
    <row r="2387" customFormat="false" ht="12.8" hidden="false" customHeight="true" outlineLevel="0" collapsed="false">
      <c r="A2387" s="7" t="n">
        <v>2016</v>
      </c>
      <c r="B2387" s="7" t="s">
        <v>737</v>
      </c>
      <c r="C2387" s="8" t="s">
        <v>372</v>
      </c>
      <c r="D2387" s="7" t="s">
        <v>117</v>
      </c>
      <c r="E2387" s="7" t="s">
        <v>1547</v>
      </c>
      <c r="F2387" s="7" t="s">
        <v>1551</v>
      </c>
      <c r="G2387" s="7" t="s">
        <v>120</v>
      </c>
      <c r="H2387" s="9" t="n">
        <v>1</v>
      </c>
      <c r="I2387" s="7" t="s">
        <v>44</v>
      </c>
      <c r="J2387" s="8" t="s">
        <v>45</v>
      </c>
      <c r="K2387" s="10" t="s">
        <v>46</v>
      </c>
      <c r="L2387" s="10" t="s">
        <v>83</v>
      </c>
      <c r="M2387" s="10" t="s">
        <v>56</v>
      </c>
      <c r="N2387" s="10" t="n">
        <v>0.03</v>
      </c>
      <c r="O2387" s="9" t="s">
        <v>50</v>
      </c>
      <c r="P2387" s="11" t="n">
        <v>0.638</v>
      </c>
      <c r="Q2387" s="8" t="s">
        <v>50</v>
      </c>
      <c r="R2387" s="11" t="n">
        <v>0.017</v>
      </c>
      <c r="S2387" s="8" t="s">
        <v>57</v>
      </c>
      <c r="T2387" s="11" t="n">
        <v>124</v>
      </c>
      <c r="U2387" s="8" t="s">
        <v>57</v>
      </c>
      <c r="V2387" s="11" t="n">
        <v>7.5</v>
      </c>
      <c r="W2387" s="11" t="n">
        <v>8.2</v>
      </c>
      <c r="X2387" s="11" t="n">
        <v>10.3</v>
      </c>
      <c r="Y2387" s="11" t="n">
        <v>11.6</v>
      </c>
      <c r="Z2387" s="11" t="n">
        <v>1.98</v>
      </c>
      <c r="AA2387" s="8" t="s">
        <v>57</v>
      </c>
      <c r="AB2387" s="5" t="n">
        <f aca="false">IF(C2387='[1]Pesos dos Critérios'!$V$3,'[1]Pesos dos Critérios'!$V$9,IF(Planilha1!C2387='[1]Pesos dos Critérios'!$W$3,'[1]Pesos dos Critérios'!$W$9,IF(Planilha1!C2387='[1]Pesos dos Critérios'!$X$3,'[1]Pesos dos Critérios'!$X$9,IF(Planilha1!C2387='[1]Pesos dos Critérios'!$Y$3,'[1]Pesos dos Critérios'!$Y$9,'[1]Pesos dos Critérios'!$Z$9))))</f>
        <v>0.0218518518518519</v>
      </c>
      <c r="AC2387" s="5" t="n">
        <f aca="false">IF(H2387=1,'[1]Pesos dos Critérios'!$AD$9,IF(Planilha1!H2387=2,'[1]Pesos dos Critérios'!$AE$9,IF(Planilha1!H2387=3,'[1]Pesos dos Critérios'!$AF$9,IF(Planilha1!H2387=4,'[1]Pesos dos Critérios'!$AG$9,'[1]Pesos dos Critérios'!$AH$9))))</f>
        <v>0.0384259259259259</v>
      </c>
      <c r="AD2387" s="5" t="n">
        <f aca="false">IF(J2387='[1]Pesos dos Critérios'!$AA$3,'[1]Pesos dos Critérios'!$AA$9,IF(Planilha1!J2387='[1]Pesos dos Critérios'!$AB$3,'[1]Pesos dos Critérios'!$AB$9,'[1]Pesos dos Critérios'!$AC$9))</f>
        <v>0.037037037037037</v>
      </c>
      <c r="AE2387" s="5" t="n">
        <f aca="false">IF(O2387="Intervalo 1",'[1]Pesos dos Critérios'!$J$9,IF(Planilha1!O2387="Intervalo 2",'[1]Pesos dos Critérios'!$K$9,IF(Planilha1!O2387="Intervalo 3",'[1]Pesos dos Critérios'!$L$9,'[1]Pesos dos Critérios'!$M$9)))</f>
        <v>0.015652557319224</v>
      </c>
      <c r="AF2387" s="5" t="n">
        <f aca="false">IF(Q2387="Intervalo 1",'[1]Pesos dos Critérios'!$B$9,IF(Q2387="Intervalo 2",'[1]Pesos dos Critérios'!$C$9,IF(Q2387="Intervalo 3",'[1]Pesos dos Critérios'!$D$9,'[1]Pesos dos Critérios'!$E$9)))</f>
        <v>0.00714525778046649</v>
      </c>
      <c r="AG2387" s="5" t="n">
        <f aca="false">IF(S2387="Intervalo 1",'[1]Pesos dos Critérios'!$F$9,IF(S2387="Intervalo 2",'[1]Pesos dos Critérios'!$G$9,IF(S2387="Intervalo 3",'[1]Pesos dos Critérios'!$H$9,'[1]Pesos dos Critérios'!$I$9)))</f>
        <v>0.0404040404040404</v>
      </c>
      <c r="AH2387" s="5" t="n">
        <f aca="false">IF(U2387="Intervalo 1",'[1]Pesos dos Critérios'!$N$9,IF(U2387="Intervalo 2",'[1]Pesos dos Critérios'!$O$9,IF(U2387="Intervalo 3",'[1]Pesos dos Critérios'!$P$9,'[1]Pesos dos Critérios'!$Q$9)))</f>
        <v>0.0273809523809524</v>
      </c>
      <c r="AI2387" s="5" t="n">
        <f aca="false">IF(AA2387="Intervalo 1",'[1]Pesos dos Critérios'!$R$9,IF(AA2387="Intervalo 2",'[1]Pesos dos Critérios'!$S$9,IF(AA2387="Intervalo 3",'[1]Pesos dos Critérios'!$T$9,'[1]Pesos dos Critérios'!$U$9)))</f>
        <v>0.0547619047619048</v>
      </c>
      <c r="AJ2387" s="5" t="n">
        <f aca="false">SUM(AB2387:AI2387)</f>
        <v>0.242659527461403</v>
      </c>
      <c r="AK2387" s="5" t="n">
        <v>2386</v>
      </c>
      <c r="AM2387" s="1" t="s">
        <v>60</v>
      </c>
    </row>
    <row r="2388" customFormat="false" ht="12.8" hidden="false" customHeight="true" outlineLevel="0" collapsed="false">
      <c r="A2388" s="7" t="n">
        <v>2016</v>
      </c>
      <c r="B2388" s="7" t="s">
        <v>737</v>
      </c>
      <c r="C2388" s="8" t="s">
        <v>372</v>
      </c>
      <c r="D2388" s="7" t="s">
        <v>117</v>
      </c>
      <c r="E2388" s="7" t="s">
        <v>1547</v>
      </c>
      <c r="F2388" s="7" t="s">
        <v>1552</v>
      </c>
      <c r="G2388" s="7" t="s">
        <v>120</v>
      </c>
      <c r="H2388" s="9" t="n">
        <v>1</v>
      </c>
      <c r="I2388" s="7" t="s">
        <v>44</v>
      </c>
      <c r="J2388" s="8" t="s">
        <v>45</v>
      </c>
      <c r="K2388" s="10" t="s">
        <v>46</v>
      </c>
      <c r="L2388" s="10" t="s">
        <v>83</v>
      </c>
      <c r="M2388" s="10" t="s">
        <v>56</v>
      </c>
      <c r="N2388" s="10" t="n">
        <v>0.03</v>
      </c>
      <c r="O2388" s="9" t="s">
        <v>50</v>
      </c>
      <c r="P2388" s="11" t="n">
        <v>0.638</v>
      </c>
      <c r="Q2388" s="8" t="s">
        <v>50</v>
      </c>
      <c r="R2388" s="11" t="n">
        <v>0.017</v>
      </c>
      <c r="S2388" s="8" t="s">
        <v>57</v>
      </c>
      <c r="T2388" s="11" t="n">
        <v>124</v>
      </c>
      <c r="U2388" s="8" t="s">
        <v>57</v>
      </c>
      <c r="V2388" s="11" t="n">
        <v>7.5</v>
      </c>
      <c r="W2388" s="11" t="n">
        <v>8.2</v>
      </c>
      <c r="X2388" s="11" t="n">
        <v>10.3</v>
      </c>
      <c r="Y2388" s="11" t="n">
        <v>11.6</v>
      </c>
      <c r="Z2388" s="11" t="n">
        <v>1.98</v>
      </c>
      <c r="AA2388" s="8" t="s">
        <v>57</v>
      </c>
      <c r="AB2388" s="5" t="n">
        <f aca="false">IF(C2388='[1]Pesos dos Critérios'!$V$3,'[1]Pesos dos Critérios'!$V$9,IF(Planilha1!C2388='[1]Pesos dos Critérios'!$W$3,'[1]Pesos dos Critérios'!$W$9,IF(Planilha1!C2388='[1]Pesos dos Critérios'!$X$3,'[1]Pesos dos Critérios'!$X$9,IF(Planilha1!C2388='[1]Pesos dos Critérios'!$Y$3,'[1]Pesos dos Critérios'!$Y$9,'[1]Pesos dos Critérios'!$Z$9))))</f>
        <v>0.0218518518518519</v>
      </c>
      <c r="AC2388" s="5" t="n">
        <f aca="false">IF(H2388=1,'[1]Pesos dos Critérios'!$AD$9,IF(Planilha1!H2388=2,'[1]Pesos dos Critérios'!$AE$9,IF(Planilha1!H2388=3,'[1]Pesos dos Critérios'!$AF$9,IF(Planilha1!H2388=4,'[1]Pesos dos Critérios'!$AG$9,'[1]Pesos dos Critérios'!$AH$9))))</f>
        <v>0.0384259259259259</v>
      </c>
      <c r="AD2388" s="5" t="n">
        <f aca="false">IF(J2388='[1]Pesos dos Critérios'!$AA$3,'[1]Pesos dos Critérios'!$AA$9,IF(Planilha1!J2388='[1]Pesos dos Critérios'!$AB$3,'[1]Pesos dos Critérios'!$AB$9,'[1]Pesos dos Critérios'!$AC$9))</f>
        <v>0.037037037037037</v>
      </c>
      <c r="AE2388" s="5" t="n">
        <f aca="false">IF(O2388="Intervalo 1",'[1]Pesos dos Critérios'!$J$9,IF(Planilha1!O2388="Intervalo 2",'[1]Pesos dos Critérios'!$K$9,IF(Planilha1!O2388="Intervalo 3",'[1]Pesos dos Critérios'!$L$9,'[1]Pesos dos Critérios'!$M$9)))</f>
        <v>0.015652557319224</v>
      </c>
      <c r="AF2388" s="5" t="n">
        <f aca="false">IF(Q2388="Intervalo 1",'[1]Pesos dos Critérios'!$B$9,IF(Q2388="Intervalo 2",'[1]Pesos dos Critérios'!$C$9,IF(Q2388="Intervalo 3",'[1]Pesos dos Critérios'!$D$9,'[1]Pesos dos Critérios'!$E$9)))</f>
        <v>0.00714525778046649</v>
      </c>
      <c r="AG2388" s="5" t="n">
        <f aca="false">IF(S2388="Intervalo 1",'[1]Pesos dos Critérios'!$F$9,IF(S2388="Intervalo 2",'[1]Pesos dos Critérios'!$G$9,IF(S2388="Intervalo 3",'[1]Pesos dos Critérios'!$H$9,'[1]Pesos dos Critérios'!$I$9)))</f>
        <v>0.0404040404040404</v>
      </c>
      <c r="AH2388" s="5" t="n">
        <f aca="false">IF(U2388="Intervalo 1",'[1]Pesos dos Critérios'!$N$9,IF(U2388="Intervalo 2",'[1]Pesos dos Critérios'!$O$9,IF(U2388="Intervalo 3",'[1]Pesos dos Critérios'!$P$9,'[1]Pesos dos Critérios'!$Q$9)))</f>
        <v>0.0273809523809524</v>
      </c>
      <c r="AI2388" s="5" t="n">
        <f aca="false">IF(AA2388="Intervalo 1",'[1]Pesos dos Critérios'!$R$9,IF(AA2388="Intervalo 2",'[1]Pesos dos Critérios'!$S$9,IF(AA2388="Intervalo 3",'[1]Pesos dos Critérios'!$T$9,'[1]Pesos dos Critérios'!$U$9)))</f>
        <v>0.0547619047619048</v>
      </c>
      <c r="AJ2388" s="5" t="n">
        <f aca="false">SUM(AB2388:AI2388)</f>
        <v>0.242659527461403</v>
      </c>
      <c r="AK2388" s="5" t="n">
        <v>2387</v>
      </c>
      <c r="AM2388" s="1" t="s">
        <v>60</v>
      </c>
    </row>
    <row r="2389" customFormat="false" ht="12.8" hidden="false" customHeight="true" outlineLevel="0" collapsed="false">
      <c r="A2389" s="7" t="n">
        <v>2016</v>
      </c>
      <c r="B2389" s="7" t="s">
        <v>737</v>
      </c>
      <c r="C2389" s="8" t="s">
        <v>372</v>
      </c>
      <c r="D2389" s="7" t="s">
        <v>117</v>
      </c>
      <c r="E2389" s="7" t="s">
        <v>1549</v>
      </c>
      <c r="F2389" s="7" t="s">
        <v>1552</v>
      </c>
      <c r="G2389" s="7" t="s">
        <v>120</v>
      </c>
      <c r="H2389" s="9" t="n">
        <v>1</v>
      </c>
      <c r="I2389" s="7" t="s">
        <v>44</v>
      </c>
      <c r="J2389" s="8" t="s">
        <v>45</v>
      </c>
      <c r="K2389" s="10" t="s">
        <v>46</v>
      </c>
      <c r="L2389" s="10" t="s">
        <v>83</v>
      </c>
      <c r="M2389" s="10" t="s">
        <v>56</v>
      </c>
      <c r="N2389" s="10" t="n">
        <v>0.03</v>
      </c>
      <c r="O2389" s="9" t="s">
        <v>50</v>
      </c>
      <c r="P2389" s="11" t="n">
        <v>0.742</v>
      </c>
      <c r="Q2389" s="8" t="s">
        <v>50</v>
      </c>
      <c r="R2389" s="11" t="n">
        <v>0.011</v>
      </c>
      <c r="S2389" s="8" t="s">
        <v>49</v>
      </c>
      <c r="T2389" s="11" t="n">
        <v>118</v>
      </c>
      <c r="U2389" s="8" t="s">
        <v>57</v>
      </c>
      <c r="V2389" s="11" t="n">
        <v>7.2</v>
      </c>
      <c r="W2389" s="11" t="n">
        <v>8.3</v>
      </c>
      <c r="X2389" s="11" t="n">
        <v>10.6</v>
      </c>
      <c r="Y2389" s="11" t="n">
        <v>12.4</v>
      </c>
      <c r="Z2389" s="11" t="n">
        <v>1.94</v>
      </c>
      <c r="AA2389" s="8" t="s">
        <v>57</v>
      </c>
      <c r="AB2389" s="5" t="n">
        <f aca="false">IF(C2389='[1]Pesos dos Critérios'!$V$3,'[1]Pesos dos Critérios'!$V$9,IF(Planilha1!C2389='[1]Pesos dos Critérios'!$W$3,'[1]Pesos dos Critérios'!$W$9,IF(Planilha1!C2389='[1]Pesos dos Critérios'!$X$3,'[1]Pesos dos Critérios'!$X$9,IF(Planilha1!C2389='[1]Pesos dos Critérios'!$Y$3,'[1]Pesos dos Critérios'!$Y$9,'[1]Pesos dos Critérios'!$Z$9))))</f>
        <v>0.0218518518518519</v>
      </c>
      <c r="AC2389" s="5" t="n">
        <f aca="false">IF(H2389=1,'[1]Pesos dos Critérios'!$AD$9,IF(Planilha1!H2389=2,'[1]Pesos dos Critérios'!$AE$9,IF(Planilha1!H2389=3,'[1]Pesos dos Critérios'!$AF$9,IF(Planilha1!H2389=4,'[1]Pesos dos Critérios'!$AG$9,'[1]Pesos dos Critérios'!$AH$9))))</f>
        <v>0.0384259259259259</v>
      </c>
      <c r="AD2389" s="5" t="n">
        <f aca="false">IF(J2389='[1]Pesos dos Critérios'!$AA$3,'[1]Pesos dos Critérios'!$AA$9,IF(Planilha1!J2389='[1]Pesos dos Critérios'!$AB$3,'[1]Pesos dos Critérios'!$AB$9,'[1]Pesos dos Critérios'!$AC$9))</f>
        <v>0.037037037037037</v>
      </c>
      <c r="AE2389" s="5" t="n">
        <f aca="false">IF(O2389="Intervalo 1",'[1]Pesos dos Critérios'!$J$9,IF(Planilha1!O2389="Intervalo 2",'[1]Pesos dos Critérios'!$K$9,IF(Planilha1!O2389="Intervalo 3",'[1]Pesos dos Critérios'!$L$9,'[1]Pesos dos Critérios'!$M$9)))</f>
        <v>0.015652557319224</v>
      </c>
      <c r="AF2389" s="5" t="n">
        <f aca="false">IF(Q2389="Intervalo 1",'[1]Pesos dos Critérios'!$B$9,IF(Q2389="Intervalo 2",'[1]Pesos dos Critérios'!$C$9,IF(Q2389="Intervalo 3",'[1]Pesos dos Critérios'!$D$9,'[1]Pesos dos Critérios'!$E$9)))</f>
        <v>0.00714525778046649</v>
      </c>
      <c r="AG2389" s="5" t="n">
        <f aca="false">IF(S2389="Intervalo 1",'[1]Pesos dos Critérios'!$F$9,IF(S2389="Intervalo 2",'[1]Pesos dos Critérios'!$G$9,IF(S2389="Intervalo 3",'[1]Pesos dos Critérios'!$H$9,'[1]Pesos dos Critérios'!$I$9)))</f>
        <v>0.0404040404040404</v>
      </c>
      <c r="AH2389" s="5" t="n">
        <f aca="false">IF(U2389="Intervalo 1",'[1]Pesos dos Critérios'!$N$9,IF(U2389="Intervalo 2",'[1]Pesos dos Critérios'!$O$9,IF(U2389="Intervalo 3",'[1]Pesos dos Critérios'!$P$9,'[1]Pesos dos Critérios'!$Q$9)))</f>
        <v>0.0273809523809524</v>
      </c>
      <c r="AI2389" s="5" t="n">
        <f aca="false">IF(AA2389="Intervalo 1",'[1]Pesos dos Critérios'!$R$9,IF(AA2389="Intervalo 2",'[1]Pesos dos Critérios'!$S$9,IF(AA2389="Intervalo 3",'[1]Pesos dos Critérios'!$T$9,'[1]Pesos dos Critérios'!$U$9)))</f>
        <v>0.0547619047619048</v>
      </c>
      <c r="AJ2389" s="5" t="n">
        <f aca="false">SUM(AB2389:AI2389)</f>
        <v>0.242659527461403</v>
      </c>
      <c r="AK2389" s="5" t="n">
        <v>2388</v>
      </c>
      <c r="AM2389" s="1" t="s">
        <v>60</v>
      </c>
    </row>
    <row r="2390" customFormat="false" ht="12.8" hidden="false" customHeight="true" outlineLevel="0" collapsed="false">
      <c r="A2390" s="7" t="n">
        <v>2016</v>
      </c>
      <c r="B2390" s="7" t="s">
        <v>737</v>
      </c>
      <c r="C2390" s="8" t="s">
        <v>372</v>
      </c>
      <c r="D2390" s="7" t="s">
        <v>117</v>
      </c>
      <c r="E2390" s="7" t="s">
        <v>1549</v>
      </c>
      <c r="F2390" s="7" t="s">
        <v>1553</v>
      </c>
      <c r="G2390" s="7" t="s">
        <v>120</v>
      </c>
      <c r="H2390" s="9" t="n">
        <v>1</v>
      </c>
      <c r="I2390" s="7" t="s">
        <v>44</v>
      </c>
      <c r="J2390" s="8" t="s">
        <v>45</v>
      </c>
      <c r="K2390" s="10" t="s">
        <v>46</v>
      </c>
      <c r="L2390" s="10" t="s">
        <v>83</v>
      </c>
      <c r="M2390" s="10" t="s">
        <v>56</v>
      </c>
      <c r="N2390" s="10" t="n">
        <v>0.03</v>
      </c>
      <c r="O2390" s="9" t="s">
        <v>50</v>
      </c>
      <c r="P2390" s="11" t="n">
        <v>0.742</v>
      </c>
      <c r="Q2390" s="8" t="s">
        <v>50</v>
      </c>
      <c r="R2390" s="11" t="n">
        <v>0.011</v>
      </c>
      <c r="S2390" s="8" t="s">
        <v>49</v>
      </c>
      <c r="T2390" s="11" t="n">
        <v>118</v>
      </c>
      <c r="U2390" s="8" t="s">
        <v>57</v>
      </c>
      <c r="V2390" s="11" t="n">
        <v>7.2</v>
      </c>
      <c r="W2390" s="11" t="n">
        <v>8.3</v>
      </c>
      <c r="X2390" s="11" t="n">
        <v>10.6</v>
      </c>
      <c r="Y2390" s="11" t="n">
        <v>12.4</v>
      </c>
      <c r="Z2390" s="11" t="n">
        <v>1.94</v>
      </c>
      <c r="AA2390" s="8" t="s">
        <v>57</v>
      </c>
      <c r="AB2390" s="5" t="n">
        <f aca="false">IF(C2390='[1]Pesos dos Critérios'!$V$3,'[1]Pesos dos Critérios'!$V$9,IF(Planilha1!C2390='[1]Pesos dos Critérios'!$W$3,'[1]Pesos dos Critérios'!$W$9,IF(Planilha1!C2390='[1]Pesos dos Critérios'!$X$3,'[1]Pesos dos Critérios'!$X$9,IF(Planilha1!C2390='[1]Pesos dos Critérios'!$Y$3,'[1]Pesos dos Critérios'!$Y$9,'[1]Pesos dos Critérios'!$Z$9))))</f>
        <v>0.0218518518518519</v>
      </c>
      <c r="AC2390" s="5" t="n">
        <f aca="false">IF(H2390=1,'[1]Pesos dos Critérios'!$AD$9,IF(Planilha1!H2390=2,'[1]Pesos dos Critérios'!$AE$9,IF(Planilha1!H2390=3,'[1]Pesos dos Critérios'!$AF$9,IF(Planilha1!H2390=4,'[1]Pesos dos Critérios'!$AG$9,'[1]Pesos dos Critérios'!$AH$9))))</f>
        <v>0.0384259259259259</v>
      </c>
      <c r="AD2390" s="5" t="n">
        <f aca="false">IF(J2390='[1]Pesos dos Critérios'!$AA$3,'[1]Pesos dos Critérios'!$AA$9,IF(Planilha1!J2390='[1]Pesos dos Critérios'!$AB$3,'[1]Pesos dos Critérios'!$AB$9,'[1]Pesos dos Critérios'!$AC$9))</f>
        <v>0.037037037037037</v>
      </c>
      <c r="AE2390" s="5" t="n">
        <f aca="false">IF(O2390="Intervalo 1",'[1]Pesos dos Critérios'!$J$9,IF(Planilha1!O2390="Intervalo 2",'[1]Pesos dos Critérios'!$K$9,IF(Planilha1!O2390="Intervalo 3",'[1]Pesos dos Critérios'!$L$9,'[1]Pesos dos Critérios'!$M$9)))</f>
        <v>0.015652557319224</v>
      </c>
      <c r="AF2390" s="5" t="n">
        <f aca="false">IF(Q2390="Intervalo 1",'[1]Pesos dos Critérios'!$B$9,IF(Q2390="Intervalo 2",'[1]Pesos dos Critérios'!$C$9,IF(Q2390="Intervalo 3",'[1]Pesos dos Critérios'!$D$9,'[1]Pesos dos Critérios'!$E$9)))</f>
        <v>0.00714525778046649</v>
      </c>
      <c r="AG2390" s="5" t="n">
        <f aca="false">IF(S2390="Intervalo 1",'[1]Pesos dos Critérios'!$F$9,IF(S2390="Intervalo 2",'[1]Pesos dos Critérios'!$G$9,IF(S2390="Intervalo 3",'[1]Pesos dos Critérios'!$H$9,'[1]Pesos dos Critérios'!$I$9)))</f>
        <v>0.0404040404040404</v>
      </c>
      <c r="AH2390" s="5" t="n">
        <f aca="false">IF(U2390="Intervalo 1",'[1]Pesos dos Critérios'!$N$9,IF(U2390="Intervalo 2",'[1]Pesos dos Critérios'!$O$9,IF(U2390="Intervalo 3",'[1]Pesos dos Critérios'!$P$9,'[1]Pesos dos Critérios'!$Q$9)))</f>
        <v>0.0273809523809524</v>
      </c>
      <c r="AI2390" s="5" t="n">
        <f aca="false">IF(AA2390="Intervalo 1",'[1]Pesos dos Critérios'!$R$9,IF(AA2390="Intervalo 2",'[1]Pesos dos Critérios'!$S$9,IF(AA2390="Intervalo 3",'[1]Pesos dos Critérios'!$T$9,'[1]Pesos dos Critérios'!$U$9)))</f>
        <v>0.0547619047619048</v>
      </c>
      <c r="AJ2390" s="5" t="n">
        <f aca="false">SUM(AB2390:AI2390)</f>
        <v>0.242659527461403</v>
      </c>
      <c r="AK2390" s="5" t="n">
        <v>2389</v>
      </c>
      <c r="AM2390" s="1" t="s">
        <v>60</v>
      </c>
    </row>
    <row r="2391" customFormat="false" ht="12.8" hidden="false" customHeight="true" outlineLevel="0" collapsed="false">
      <c r="A2391" s="7" t="n">
        <v>2016</v>
      </c>
      <c r="B2391" s="7" t="s">
        <v>737</v>
      </c>
      <c r="C2391" s="8" t="s">
        <v>372</v>
      </c>
      <c r="D2391" s="7" t="s">
        <v>61</v>
      </c>
      <c r="E2391" s="7" t="s">
        <v>1554</v>
      </c>
      <c r="F2391" s="7" t="s">
        <v>1555</v>
      </c>
      <c r="G2391" s="7" t="s">
        <v>234</v>
      </c>
      <c r="H2391" s="9" t="n">
        <v>2</v>
      </c>
      <c r="I2391" s="7" t="s">
        <v>44</v>
      </c>
      <c r="J2391" s="8" t="s">
        <v>45</v>
      </c>
      <c r="K2391" s="10" t="s">
        <v>46</v>
      </c>
      <c r="L2391" s="10" t="s">
        <v>47</v>
      </c>
      <c r="M2391" s="10" t="s">
        <v>56</v>
      </c>
      <c r="N2391" s="10" t="n">
        <v>0.018</v>
      </c>
      <c r="O2391" s="9" t="s">
        <v>57</v>
      </c>
      <c r="P2391" s="11" t="n">
        <v>0.62</v>
      </c>
      <c r="Q2391" s="8" t="s">
        <v>50</v>
      </c>
      <c r="R2391" s="11" t="n">
        <v>0.025</v>
      </c>
      <c r="S2391" s="8" t="s">
        <v>58</v>
      </c>
      <c r="T2391" s="11" t="n">
        <v>151</v>
      </c>
      <c r="U2391" s="8" t="s">
        <v>58</v>
      </c>
      <c r="V2391" s="11" t="n">
        <v>6.1</v>
      </c>
      <c r="W2391" s="11" t="n">
        <v>6.6</v>
      </c>
      <c r="X2391" s="11" t="n">
        <v>8.5</v>
      </c>
      <c r="Y2391" s="11" t="n">
        <v>9.6</v>
      </c>
      <c r="Z2391" s="11" t="n">
        <v>2.43</v>
      </c>
      <c r="AA2391" s="8" t="s">
        <v>58</v>
      </c>
      <c r="AB2391" s="5" t="n">
        <f aca="false">IF(C2391='[1]Pesos dos Critérios'!$V$3,'[1]Pesos dos Critérios'!$V$9,IF(Planilha1!C2391='[1]Pesos dos Critérios'!$W$3,'[1]Pesos dos Critérios'!$W$9,IF(Planilha1!C2391='[1]Pesos dos Critérios'!$X$3,'[1]Pesos dos Critérios'!$X$9,IF(Planilha1!C2391='[1]Pesos dos Critérios'!$Y$3,'[1]Pesos dos Critérios'!$Y$9,'[1]Pesos dos Critérios'!$Z$9))))</f>
        <v>0.0218518518518519</v>
      </c>
      <c r="AC2391" s="5" t="n">
        <f aca="false">IF(H2391=1,'[1]Pesos dos Critérios'!$AD$9,IF(Planilha1!H2391=2,'[1]Pesos dos Critérios'!$AE$9,IF(Planilha1!H2391=3,'[1]Pesos dos Critérios'!$AF$9,IF(Planilha1!H2391=4,'[1]Pesos dos Critérios'!$AG$9,'[1]Pesos dos Critérios'!$AH$9))))</f>
        <v>0.0273148148148148</v>
      </c>
      <c r="AD2391" s="5" t="n">
        <f aca="false">IF(J2391='[1]Pesos dos Critérios'!$AA$3,'[1]Pesos dos Critérios'!$AA$9,IF(Planilha1!J2391='[1]Pesos dos Critérios'!$AB$3,'[1]Pesos dos Critérios'!$AB$9,'[1]Pesos dos Critérios'!$AC$9))</f>
        <v>0.037037037037037</v>
      </c>
      <c r="AE2391" s="5" t="n">
        <f aca="false">IF(O2391="Intervalo 1",'[1]Pesos dos Critérios'!$J$9,IF(Planilha1!O2391="Intervalo 2",'[1]Pesos dos Critérios'!$K$9,IF(Planilha1!O2391="Intervalo 3",'[1]Pesos dos Critérios'!$L$9,'[1]Pesos dos Critérios'!$M$9)))</f>
        <v>0.031305114638448</v>
      </c>
      <c r="AF2391" s="5" t="n">
        <f aca="false">IF(Q2391="Intervalo 1",'[1]Pesos dos Critérios'!$B$9,IF(Q2391="Intervalo 2",'[1]Pesos dos Critérios'!$C$9,IF(Q2391="Intervalo 3",'[1]Pesos dos Critérios'!$D$9,'[1]Pesos dos Critérios'!$E$9)))</f>
        <v>0.00714525778046649</v>
      </c>
      <c r="AG2391" s="5" t="n">
        <f aca="false">IF(S2391="Intervalo 1",'[1]Pesos dos Critérios'!$F$9,IF(S2391="Intervalo 2",'[1]Pesos dos Critérios'!$G$9,IF(S2391="Intervalo 3",'[1]Pesos dos Critérios'!$H$9,'[1]Pesos dos Critérios'!$I$9)))</f>
        <v>0.0202020202020202</v>
      </c>
      <c r="AH2391" s="5" t="n">
        <f aca="false">IF(U2391="Intervalo 1",'[1]Pesos dos Critérios'!$N$9,IF(U2391="Intervalo 2",'[1]Pesos dos Critérios'!$O$9,IF(U2391="Intervalo 3",'[1]Pesos dos Critérios'!$P$9,'[1]Pesos dos Critérios'!$Q$9)))</f>
        <v>0.0273809523809524</v>
      </c>
      <c r="AI2391" s="5" t="n">
        <f aca="false">IF(AA2391="Intervalo 1",'[1]Pesos dos Critérios'!$R$9,IF(AA2391="Intervalo 2",'[1]Pesos dos Critérios'!$S$9,IF(AA2391="Intervalo 3",'[1]Pesos dos Critérios'!$T$9,'[1]Pesos dos Critérios'!$U$9)))</f>
        <v>0.0547619047619048</v>
      </c>
      <c r="AJ2391" s="5" t="n">
        <f aca="false">SUM(AB2391:AI2391)</f>
        <v>0.226998953467496</v>
      </c>
      <c r="AK2391" s="5" t="n">
        <v>2390</v>
      </c>
      <c r="AM2391" s="1" t="s">
        <v>96</v>
      </c>
    </row>
    <row r="2392" customFormat="false" ht="12.8" hidden="false" customHeight="true" outlineLevel="0" collapsed="false">
      <c r="A2392" s="7" t="n">
        <v>2016</v>
      </c>
      <c r="B2392" s="7" t="s">
        <v>737</v>
      </c>
      <c r="C2392" s="8" t="s">
        <v>372</v>
      </c>
      <c r="D2392" s="7" t="s">
        <v>61</v>
      </c>
      <c r="E2392" s="7" t="s">
        <v>1203</v>
      </c>
      <c r="F2392" s="7" t="s">
        <v>1553</v>
      </c>
      <c r="G2392" s="7" t="s">
        <v>234</v>
      </c>
      <c r="H2392" s="9" t="n">
        <v>2</v>
      </c>
      <c r="I2392" s="7" t="s">
        <v>44</v>
      </c>
      <c r="J2392" s="8" t="s">
        <v>45</v>
      </c>
      <c r="K2392" s="10" t="s">
        <v>46</v>
      </c>
      <c r="L2392" s="10" t="s">
        <v>47</v>
      </c>
      <c r="M2392" s="10" t="s">
        <v>56</v>
      </c>
      <c r="N2392" s="10" t="n">
        <v>0.018</v>
      </c>
      <c r="O2392" s="9" t="s">
        <v>57</v>
      </c>
      <c r="P2392" s="11" t="n">
        <v>0.505</v>
      </c>
      <c r="Q2392" s="8" t="s">
        <v>50</v>
      </c>
      <c r="R2392" s="11" t="n">
        <v>0.021</v>
      </c>
      <c r="S2392" s="8" t="s">
        <v>58</v>
      </c>
      <c r="T2392" s="11" t="n">
        <v>145</v>
      </c>
      <c r="U2392" s="8" t="s">
        <v>58</v>
      </c>
      <c r="V2392" s="11" t="n">
        <v>6.3</v>
      </c>
      <c r="W2392" s="11" t="n">
        <v>7</v>
      </c>
      <c r="X2392" s="11" t="n">
        <v>8.9</v>
      </c>
      <c r="Y2392" s="11" t="n">
        <v>10.1</v>
      </c>
      <c r="Z2392" s="11" t="n">
        <v>2.33</v>
      </c>
      <c r="AA2392" s="8" t="s">
        <v>58</v>
      </c>
      <c r="AB2392" s="5" t="n">
        <f aca="false">IF(C2392='[1]Pesos dos Critérios'!$V$3,'[1]Pesos dos Critérios'!$V$9,IF(Planilha1!C2392='[1]Pesos dos Critérios'!$W$3,'[1]Pesos dos Critérios'!$W$9,IF(Planilha1!C2392='[1]Pesos dos Critérios'!$X$3,'[1]Pesos dos Critérios'!$X$9,IF(Planilha1!C2392='[1]Pesos dos Critérios'!$Y$3,'[1]Pesos dos Critérios'!$Y$9,'[1]Pesos dos Critérios'!$Z$9))))</f>
        <v>0.0218518518518519</v>
      </c>
      <c r="AC2392" s="5" t="n">
        <f aca="false">IF(H2392=1,'[1]Pesos dos Critérios'!$AD$9,IF(Planilha1!H2392=2,'[1]Pesos dos Critérios'!$AE$9,IF(Planilha1!H2392=3,'[1]Pesos dos Critérios'!$AF$9,IF(Planilha1!H2392=4,'[1]Pesos dos Critérios'!$AG$9,'[1]Pesos dos Critérios'!$AH$9))))</f>
        <v>0.0273148148148148</v>
      </c>
      <c r="AD2392" s="5" t="n">
        <f aca="false">IF(J2392='[1]Pesos dos Critérios'!$AA$3,'[1]Pesos dos Critérios'!$AA$9,IF(Planilha1!J2392='[1]Pesos dos Critérios'!$AB$3,'[1]Pesos dos Critérios'!$AB$9,'[1]Pesos dos Critérios'!$AC$9))</f>
        <v>0.037037037037037</v>
      </c>
      <c r="AE2392" s="5" t="n">
        <f aca="false">IF(O2392="Intervalo 1",'[1]Pesos dos Critérios'!$J$9,IF(Planilha1!O2392="Intervalo 2",'[1]Pesos dos Critérios'!$K$9,IF(Planilha1!O2392="Intervalo 3",'[1]Pesos dos Critérios'!$L$9,'[1]Pesos dos Critérios'!$M$9)))</f>
        <v>0.031305114638448</v>
      </c>
      <c r="AF2392" s="5" t="n">
        <f aca="false">IF(Q2392="Intervalo 1",'[1]Pesos dos Critérios'!$B$9,IF(Q2392="Intervalo 2",'[1]Pesos dos Critérios'!$C$9,IF(Q2392="Intervalo 3",'[1]Pesos dos Critérios'!$D$9,'[1]Pesos dos Critérios'!$E$9)))</f>
        <v>0.00714525778046649</v>
      </c>
      <c r="AG2392" s="5" t="n">
        <f aca="false">IF(S2392="Intervalo 1",'[1]Pesos dos Critérios'!$F$9,IF(S2392="Intervalo 2",'[1]Pesos dos Critérios'!$G$9,IF(S2392="Intervalo 3",'[1]Pesos dos Critérios'!$H$9,'[1]Pesos dos Critérios'!$I$9)))</f>
        <v>0.0202020202020202</v>
      </c>
      <c r="AH2392" s="5" t="n">
        <f aca="false">IF(U2392="Intervalo 1",'[1]Pesos dos Critérios'!$N$9,IF(U2392="Intervalo 2",'[1]Pesos dos Critérios'!$O$9,IF(U2392="Intervalo 3",'[1]Pesos dos Critérios'!$P$9,'[1]Pesos dos Critérios'!$Q$9)))</f>
        <v>0.0273809523809524</v>
      </c>
      <c r="AI2392" s="5" t="n">
        <f aca="false">IF(AA2392="Intervalo 1",'[1]Pesos dos Critérios'!$R$9,IF(AA2392="Intervalo 2",'[1]Pesos dos Critérios'!$S$9,IF(AA2392="Intervalo 3",'[1]Pesos dos Critérios'!$T$9,'[1]Pesos dos Critérios'!$U$9)))</f>
        <v>0.0547619047619048</v>
      </c>
      <c r="AJ2392" s="5" t="n">
        <f aca="false">SUM(AB2392:AI2392)</f>
        <v>0.226998953467496</v>
      </c>
      <c r="AK2392" s="5" t="n">
        <v>2391</v>
      </c>
      <c r="AM2392" s="1" t="s">
        <v>96</v>
      </c>
    </row>
    <row r="2393" customFormat="false" ht="12.8" hidden="false" customHeight="true" outlineLevel="0" collapsed="false">
      <c r="A2393" s="7" t="n">
        <v>2016</v>
      </c>
      <c r="B2393" s="7" t="s">
        <v>737</v>
      </c>
      <c r="C2393" s="8" t="s">
        <v>372</v>
      </c>
      <c r="D2393" s="7" t="s">
        <v>61</v>
      </c>
      <c r="E2393" s="7" t="s">
        <v>1203</v>
      </c>
      <c r="F2393" s="7" t="s">
        <v>1555</v>
      </c>
      <c r="G2393" s="7" t="s">
        <v>234</v>
      </c>
      <c r="H2393" s="9" t="n">
        <v>2</v>
      </c>
      <c r="I2393" s="7" t="s">
        <v>85</v>
      </c>
      <c r="J2393" s="8" t="s">
        <v>86</v>
      </c>
      <c r="K2393" s="10" t="s">
        <v>46</v>
      </c>
      <c r="L2393" s="10" t="s">
        <v>47</v>
      </c>
      <c r="M2393" s="10" t="s">
        <v>56</v>
      </c>
      <c r="N2393" s="10" t="n">
        <v>0.013</v>
      </c>
      <c r="O2393" s="9" t="s">
        <v>57</v>
      </c>
      <c r="P2393" s="11" t="n">
        <v>0.514</v>
      </c>
      <c r="Q2393" s="8" t="s">
        <v>50</v>
      </c>
      <c r="R2393" s="11" t="n">
        <v>0.019</v>
      </c>
      <c r="S2393" s="8" t="s">
        <v>57</v>
      </c>
      <c r="T2393" s="11" t="n">
        <v>147</v>
      </c>
      <c r="U2393" s="8" t="s">
        <v>58</v>
      </c>
      <c r="V2393" s="11" t="n">
        <v>6.3</v>
      </c>
      <c r="W2393" s="11" t="n">
        <v>6.9</v>
      </c>
      <c r="X2393" s="11" t="n">
        <v>8.8</v>
      </c>
      <c r="Y2393" s="11" t="n">
        <v>9.8</v>
      </c>
      <c r="Z2393" s="11" t="n">
        <v>2.35</v>
      </c>
      <c r="AA2393" s="8" t="s">
        <v>58</v>
      </c>
      <c r="AB2393" s="5" t="n">
        <f aca="false">IF(C2393='[1]Pesos dos Critérios'!$V$3,'[1]Pesos dos Critérios'!$V$9,IF(Planilha1!C2393='[1]Pesos dos Critérios'!$W$3,'[1]Pesos dos Critérios'!$W$9,IF(Planilha1!C2393='[1]Pesos dos Critérios'!$X$3,'[1]Pesos dos Critérios'!$X$9,IF(Planilha1!C2393='[1]Pesos dos Critérios'!$Y$3,'[1]Pesos dos Critérios'!$Y$9,'[1]Pesos dos Critérios'!$Z$9))))</f>
        <v>0.0218518518518519</v>
      </c>
      <c r="AC2393" s="5" t="n">
        <f aca="false">IF(H2393=1,'[1]Pesos dos Critérios'!$AD$9,IF(Planilha1!H2393=2,'[1]Pesos dos Critérios'!$AE$9,IF(Planilha1!H2393=3,'[1]Pesos dos Critérios'!$AF$9,IF(Planilha1!H2393=4,'[1]Pesos dos Critérios'!$AG$9,'[1]Pesos dos Critérios'!$AH$9))))</f>
        <v>0.0273148148148148</v>
      </c>
      <c r="AD2393" s="5" t="n">
        <f aca="false">IF(J2393='[1]Pesos dos Critérios'!$AA$3,'[1]Pesos dos Critérios'!$AA$9,IF(Planilha1!J2393='[1]Pesos dos Critérios'!$AB$3,'[1]Pesos dos Critérios'!$AB$9,'[1]Pesos dos Critérios'!$AC$9))</f>
        <v>0.037037037037037</v>
      </c>
      <c r="AE2393" s="5" t="n">
        <f aca="false">IF(O2393="Intervalo 1",'[1]Pesos dos Critérios'!$J$9,IF(Planilha1!O2393="Intervalo 2",'[1]Pesos dos Critérios'!$K$9,IF(Planilha1!O2393="Intervalo 3",'[1]Pesos dos Critérios'!$L$9,'[1]Pesos dos Critérios'!$M$9)))</f>
        <v>0.031305114638448</v>
      </c>
      <c r="AF2393" s="5" t="n">
        <f aca="false">IF(Q2393="Intervalo 1",'[1]Pesos dos Critérios'!$B$9,IF(Q2393="Intervalo 2",'[1]Pesos dos Critérios'!$C$9,IF(Q2393="Intervalo 3",'[1]Pesos dos Critérios'!$D$9,'[1]Pesos dos Critérios'!$E$9)))</f>
        <v>0.00714525778046649</v>
      </c>
      <c r="AG2393" s="5" t="n">
        <f aca="false">IF(S2393="Intervalo 1",'[1]Pesos dos Critérios'!$F$9,IF(S2393="Intervalo 2",'[1]Pesos dos Critérios'!$G$9,IF(S2393="Intervalo 3",'[1]Pesos dos Critérios'!$H$9,'[1]Pesos dos Critérios'!$I$9)))</f>
        <v>0.0404040404040404</v>
      </c>
      <c r="AH2393" s="5" t="n">
        <f aca="false">IF(U2393="Intervalo 1",'[1]Pesos dos Critérios'!$N$9,IF(U2393="Intervalo 2",'[1]Pesos dos Critérios'!$O$9,IF(U2393="Intervalo 3",'[1]Pesos dos Critérios'!$P$9,'[1]Pesos dos Critérios'!$Q$9)))</f>
        <v>0.0273809523809524</v>
      </c>
      <c r="AI2393" s="5" t="n">
        <f aca="false">IF(AA2393="Intervalo 1",'[1]Pesos dos Critérios'!$R$9,IF(AA2393="Intervalo 2",'[1]Pesos dos Critérios'!$S$9,IF(AA2393="Intervalo 3",'[1]Pesos dos Critérios'!$T$9,'[1]Pesos dos Critérios'!$U$9)))</f>
        <v>0.0547619047619048</v>
      </c>
      <c r="AJ2393" s="5" t="n">
        <f aca="false">SUM(AB2393:AI2393)</f>
        <v>0.247200973669516</v>
      </c>
      <c r="AK2393" s="5" t="n">
        <v>2392</v>
      </c>
      <c r="AM2393" s="1" t="s">
        <v>60</v>
      </c>
    </row>
    <row r="2394" customFormat="false" ht="12.8" hidden="false" customHeight="true" outlineLevel="0" collapsed="false">
      <c r="A2394" s="7" t="n">
        <v>2016</v>
      </c>
      <c r="B2394" s="7" t="s">
        <v>737</v>
      </c>
      <c r="C2394" s="8" t="s">
        <v>372</v>
      </c>
      <c r="D2394" s="7" t="s">
        <v>61</v>
      </c>
      <c r="E2394" s="7" t="s">
        <v>1160</v>
      </c>
      <c r="F2394" s="7" t="s">
        <v>1556</v>
      </c>
      <c r="G2394" s="7" t="s">
        <v>73</v>
      </c>
      <c r="H2394" s="9" t="n">
        <v>1</v>
      </c>
      <c r="I2394" s="7" t="s">
        <v>44</v>
      </c>
      <c r="J2394" s="8" t="s">
        <v>45</v>
      </c>
      <c r="K2394" s="10" t="s">
        <v>46</v>
      </c>
      <c r="L2394" s="10" t="s">
        <v>47</v>
      </c>
      <c r="M2394" s="10" t="s">
        <v>56</v>
      </c>
      <c r="N2394" s="10" t="n">
        <v>0.022</v>
      </c>
      <c r="O2394" s="9" t="s">
        <v>58</v>
      </c>
      <c r="P2394" s="11" t="n">
        <v>0.394</v>
      </c>
      <c r="Q2394" s="8" t="s">
        <v>58</v>
      </c>
      <c r="R2394" s="11" t="n">
        <v>0.034</v>
      </c>
      <c r="S2394" s="8" t="s">
        <v>50</v>
      </c>
      <c r="T2394" s="11" t="n">
        <v>114</v>
      </c>
      <c r="U2394" s="8" t="s">
        <v>57</v>
      </c>
      <c r="V2394" s="11" t="n">
        <v>7.8</v>
      </c>
      <c r="W2394" s="11" t="n">
        <v>8.8</v>
      </c>
      <c r="X2394" s="11" t="n">
        <v>11.2</v>
      </c>
      <c r="Y2394" s="11" t="n">
        <v>12.5</v>
      </c>
      <c r="Z2394" s="11" t="n">
        <v>1.84</v>
      </c>
      <c r="AA2394" s="8" t="s">
        <v>57</v>
      </c>
      <c r="AB2394" s="5" t="n">
        <f aca="false">IF(C2394='[1]Pesos dos Critérios'!$V$3,'[1]Pesos dos Critérios'!$V$9,IF(Planilha1!C2394='[1]Pesos dos Critérios'!$W$3,'[1]Pesos dos Critérios'!$W$9,IF(Planilha1!C2394='[1]Pesos dos Critérios'!$X$3,'[1]Pesos dos Critérios'!$X$9,IF(Planilha1!C2394='[1]Pesos dos Critérios'!$Y$3,'[1]Pesos dos Critérios'!$Y$9,'[1]Pesos dos Critérios'!$Z$9))))</f>
        <v>0.0218518518518519</v>
      </c>
      <c r="AC2394" s="5" t="n">
        <f aca="false">IF(H2394=1,'[1]Pesos dos Critérios'!$AD$9,IF(Planilha1!H2394=2,'[1]Pesos dos Critérios'!$AE$9,IF(Planilha1!H2394=3,'[1]Pesos dos Critérios'!$AF$9,IF(Planilha1!H2394=4,'[1]Pesos dos Critérios'!$AG$9,'[1]Pesos dos Critérios'!$AH$9))))</f>
        <v>0.0384259259259259</v>
      </c>
      <c r="AD2394" s="5" t="n">
        <f aca="false">IF(J2394='[1]Pesos dos Critérios'!$AA$3,'[1]Pesos dos Critérios'!$AA$9,IF(Planilha1!J2394='[1]Pesos dos Critérios'!$AB$3,'[1]Pesos dos Critérios'!$AB$9,'[1]Pesos dos Critérios'!$AC$9))</f>
        <v>0.037037037037037</v>
      </c>
      <c r="AE2394" s="5" t="n">
        <f aca="false">IF(O2394="Intervalo 1",'[1]Pesos dos Critérios'!$J$9,IF(Planilha1!O2394="Intervalo 2",'[1]Pesos dos Critérios'!$K$9,IF(Planilha1!O2394="Intervalo 3",'[1]Pesos dos Critérios'!$L$9,'[1]Pesos dos Critérios'!$M$9)))</f>
        <v>0.0266754850088183</v>
      </c>
      <c r="AF2394" s="5" t="n">
        <f aca="false">IF(Q2394="Intervalo 1",'[1]Pesos dos Critérios'!$B$9,IF(Q2394="Intervalo 2",'[1]Pesos dos Critérios'!$C$9,IF(Q2394="Intervalo 3",'[1]Pesos dos Critérios'!$D$9,'[1]Pesos dos Critérios'!$E$9)))</f>
        <v>0.0123748067486724</v>
      </c>
      <c r="AG2394" s="5" t="n">
        <f aca="false">IF(S2394="Intervalo 1",'[1]Pesos dos Critérios'!$F$9,IF(S2394="Intervalo 2",'[1]Pesos dos Critérios'!$G$9,IF(S2394="Intervalo 3",'[1]Pesos dos Critérios'!$H$9,'[1]Pesos dos Critérios'!$I$9)))</f>
        <v>0.0101010101010101</v>
      </c>
      <c r="AH2394" s="5" t="n">
        <f aca="false">IF(U2394="Intervalo 1",'[1]Pesos dos Critérios'!$N$9,IF(U2394="Intervalo 2",'[1]Pesos dos Critérios'!$O$9,IF(U2394="Intervalo 3",'[1]Pesos dos Critérios'!$P$9,'[1]Pesos dos Critérios'!$Q$9)))</f>
        <v>0.0273809523809524</v>
      </c>
      <c r="AI2394" s="5" t="n">
        <f aca="false">IF(AA2394="Intervalo 1",'[1]Pesos dos Critérios'!$R$9,IF(AA2394="Intervalo 2",'[1]Pesos dos Critérios'!$S$9,IF(AA2394="Intervalo 3",'[1]Pesos dos Critérios'!$T$9,'[1]Pesos dos Critérios'!$U$9)))</f>
        <v>0.0547619047619048</v>
      </c>
      <c r="AJ2394" s="5" t="n">
        <f aca="false">SUM(AB2394:AI2394)</f>
        <v>0.228608973816173</v>
      </c>
      <c r="AK2394" s="5" t="n">
        <v>2393</v>
      </c>
      <c r="AM2394" s="1" t="s">
        <v>96</v>
      </c>
    </row>
    <row r="2395" customFormat="false" ht="12.8" hidden="false" customHeight="true" outlineLevel="0" collapsed="false">
      <c r="A2395" s="7" t="n">
        <v>2016</v>
      </c>
      <c r="B2395" s="7" t="s">
        <v>737</v>
      </c>
      <c r="C2395" s="8" t="s">
        <v>372</v>
      </c>
      <c r="D2395" s="7" t="s">
        <v>61</v>
      </c>
      <c r="E2395" s="7" t="s">
        <v>1160</v>
      </c>
      <c r="F2395" s="7" t="s">
        <v>1556</v>
      </c>
      <c r="G2395" s="7" t="s">
        <v>73</v>
      </c>
      <c r="H2395" s="9" t="n">
        <v>1</v>
      </c>
      <c r="I2395" s="7" t="s">
        <v>85</v>
      </c>
      <c r="J2395" s="8" t="s">
        <v>86</v>
      </c>
      <c r="K2395" s="10" t="s">
        <v>46</v>
      </c>
      <c r="L2395" s="10" t="s">
        <v>47</v>
      </c>
      <c r="M2395" s="10" t="s">
        <v>56</v>
      </c>
      <c r="N2395" s="10" t="n">
        <v>0.011</v>
      </c>
      <c r="O2395" s="9" t="s">
        <v>49</v>
      </c>
      <c r="P2395" s="11" t="n">
        <v>0.236</v>
      </c>
      <c r="Q2395" s="8" t="s">
        <v>57</v>
      </c>
      <c r="R2395" s="11" t="n">
        <v>0.031</v>
      </c>
      <c r="S2395" s="8" t="s">
        <v>58</v>
      </c>
      <c r="T2395" s="11" t="n">
        <v>117</v>
      </c>
      <c r="U2395" s="8" t="s">
        <v>57</v>
      </c>
      <c r="V2395" s="11" t="n">
        <v>7.7</v>
      </c>
      <c r="W2395" s="11" t="n">
        <v>8.3</v>
      </c>
      <c r="X2395" s="11" t="n">
        <v>11.1</v>
      </c>
      <c r="Y2395" s="11" t="n">
        <v>11.8</v>
      </c>
      <c r="Z2395" s="11" t="n">
        <v>1.9</v>
      </c>
      <c r="AA2395" s="8" t="s">
        <v>57</v>
      </c>
      <c r="AB2395" s="5" t="n">
        <f aca="false">IF(C2395='[1]Pesos dos Critérios'!$V$3,'[1]Pesos dos Critérios'!$V$9,IF(Planilha1!C2395='[1]Pesos dos Critérios'!$W$3,'[1]Pesos dos Critérios'!$W$9,IF(Planilha1!C2395='[1]Pesos dos Critérios'!$X$3,'[1]Pesos dos Critérios'!$X$9,IF(Planilha1!C2395='[1]Pesos dos Critérios'!$Y$3,'[1]Pesos dos Critérios'!$Y$9,'[1]Pesos dos Critérios'!$Z$9))))</f>
        <v>0.0218518518518519</v>
      </c>
      <c r="AC2395" s="5" t="n">
        <f aca="false">IF(H2395=1,'[1]Pesos dos Critérios'!$AD$9,IF(Planilha1!H2395=2,'[1]Pesos dos Critérios'!$AE$9,IF(Planilha1!H2395=3,'[1]Pesos dos Critérios'!$AF$9,IF(Planilha1!H2395=4,'[1]Pesos dos Critérios'!$AG$9,'[1]Pesos dos Critérios'!$AH$9))))</f>
        <v>0.0384259259259259</v>
      </c>
      <c r="AD2395" s="5" t="n">
        <f aca="false">IF(J2395='[1]Pesos dos Critérios'!$AA$3,'[1]Pesos dos Critérios'!$AA$9,IF(Planilha1!J2395='[1]Pesos dos Critérios'!$AB$3,'[1]Pesos dos Critérios'!$AB$9,'[1]Pesos dos Critérios'!$AC$9))</f>
        <v>0.037037037037037</v>
      </c>
      <c r="AE2395" s="5" t="n">
        <f aca="false">IF(O2395="Intervalo 1",'[1]Pesos dos Critérios'!$J$9,IF(Planilha1!O2395="Intervalo 2",'[1]Pesos dos Critérios'!$K$9,IF(Planilha1!O2395="Intervalo 3",'[1]Pesos dos Critérios'!$L$9,'[1]Pesos dos Critérios'!$M$9)))</f>
        <v>0.0374779541446208</v>
      </c>
      <c r="AF2395" s="5" t="n">
        <f aca="false">IF(Q2395="Intervalo 1",'[1]Pesos dos Critérios'!$B$9,IF(Q2395="Intervalo 2",'[1]Pesos dos Critérios'!$C$9,IF(Q2395="Intervalo 3",'[1]Pesos dos Critérios'!$D$9,'[1]Pesos dos Critérios'!$E$9)))</f>
        <v>0.022897761645493</v>
      </c>
      <c r="AG2395" s="5" t="n">
        <f aca="false">IF(S2395="Intervalo 1",'[1]Pesos dos Critérios'!$F$9,IF(S2395="Intervalo 2",'[1]Pesos dos Critérios'!$G$9,IF(S2395="Intervalo 3",'[1]Pesos dos Critérios'!$H$9,'[1]Pesos dos Critérios'!$I$9)))</f>
        <v>0.0202020202020202</v>
      </c>
      <c r="AH2395" s="5" t="n">
        <f aca="false">IF(U2395="Intervalo 1",'[1]Pesos dos Critérios'!$N$9,IF(U2395="Intervalo 2",'[1]Pesos dos Critérios'!$O$9,IF(U2395="Intervalo 3",'[1]Pesos dos Critérios'!$P$9,'[1]Pesos dos Critérios'!$Q$9)))</f>
        <v>0.0273809523809524</v>
      </c>
      <c r="AI2395" s="5" t="n">
        <f aca="false">IF(AA2395="Intervalo 1",'[1]Pesos dos Critérios'!$R$9,IF(AA2395="Intervalo 2",'[1]Pesos dos Critérios'!$S$9,IF(AA2395="Intervalo 3",'[1]Pesos dos Critérios'!$T$9,'[1]Pesos dos Critérios'!$U$9)))</f>
        <v>0.0547619047619048</v>
      </c>
      <c r="AJ2395" s="5" t="n">
        <f aca="false">SUM(AB2395:AI2395)</f>
        <v>0.260035407949806</v>
      </c>
      <c r="AK2395" s="5" t="n">
        <v>2394</v>
      </c>
      <c r="AM2395" s="1" t="s">
        <v>52</v>
      </c>
    </row>
    <row r="2396" customFormat="false" ht="12.8" hidden="false" customHeight="true" outlineLevel="0" collapsed="false">
      <c r="A2396" s="7" t="n">
        <v>2016</v>
      </c>
      <c r="B2396" s="7" t="s">
        <v>737</v>
      </c>
      <c r="C2396" s="8" t="s">
        <v>372</v>
      </c>
      <c r="D2396" s="7" t="s">
        <v>61</v>
      </c>
      <c r="E2396" s="7" t="s">
        <v>1165</v>
      </c>
      <c r="F2396" s="7" t="s">
        <v>1557</v>
      </c>
      <c r="G2396" s="7" t="s">
        <v>508</v>
      </c>
      <c r="H2396" s="9" t="n">
        <v>1</v>
      </c>
      <c r="I2396" s="7" t="s">
        <v>44</v>
      </c>
      <c r="J2396" s="8" t="s">
        <v>45</v>
      </c>
      <c r="K2396" s="10" t="s">
        <v>46</v>
      </c>
      <c r="L2396" s="10" t="s">
        <v>47</v>
      </c>
      <c r="M2396" s="10" t="s">
        <v>56</v>
      </c>
      <c r="N2396" s="10" t="n">
        <v>0.022</v>
      </c>
      <c r="O2396" s="9" t="s">
        <v>58</v>
      </c>
      <c r="P2396" s="11" t="n">
        <v>0.319</v>
      </c>
      <c r="Q2396" s="8" t="s">
        <v>58</v>
      </c>
      <c r="R2396" s="11" t="n">
        <v>0.031</v>
      </c>
      <c r="S2396" s="8" t="s">
        <v>58</v>
      </c>
      <c r="T2396" s="11" t="n">
        <v>99</v>
      </c>
      <c r="U2396" s="8" t="s">
        <v>49</v>
      </c>
      <c r="V2396" s="11" t="n">
        <v>9.2</v>
      </c>
      <c r="W2396" s="11" t="n">
        <v>10.1</v>
      </c>
      <c r="X2396" s="11" t="n">
        <v>12.9</v>
      </c>
      <c r="Y2396" s="11" t="n">
        <v>14</v>
      </c>
      <c r="Z2396" s="11" t="n">
        <v>1.58</v>
      </c>
      <c r="AA2396" s="8" t="s">
        <v>49</v>
      </c>
      <c r="AB2396" s="5" t="n">
        <f aca="false">IF(C2396='[1]Pesos dos Critérios'!$V$3,'[1]Pesos dos Critérios'!$V$9,IF(Planilha1!C2396='[1]Pesos dos Critérios'!$W$3,'[1]Pesos dos Critérios'!$W$9,IF(Planilha1!C2396='[1]Pesos dos Critérios'!$X$3,'[1]Pesos dos Critérios'!$X$9,IF(Planilha1!C2396='[1]Pesos dos Critérios'!$Y$3,'[1]Pesos dos Critérios'!$Y$9,'[1]Pesos dos Critérios'!$Z$9))))</f>
        <v>0.0218518518518519</v>
      </c>
      <c r="AC2396" s="5" t="n">
        <f aca="false">IF(H2396=1,'[1]Pesos dos Critérios'!$AD$9,IF(Planilha1!H2396=2,'[1]Pesos dos Critérios'!$AE$9,IF(Planilha1!H2396=3,'[1]Pesos dos Critérios'!$AF$9,IF(Planilha1!H2396=4,'[1]Pesos dos Critérios'!$AG$9,'[1]Pesos dos Critérios'!$AH$9))))</f>
        <v>0.0384259259259259</v>
      </c>
      <c r="AD2396" s="5" t="n">
        <f aca="false">IF(J2396='[1]Pesos dos Critérios'!$AA$3,'[1]Pesos dos Critérios'!$AA$9,IF(Planilha1!J2396='[1]Pesos dos Critérios'!$AB$3,'[1]Pesos dos Critérios'!$AB$9,'[1]Pesos dos Critérios'!$AC$9))</f>
        <v>0.037037037037037</v>
      </c>
      <c r="AE2396" s="5" t="n">
        <f aca="false">IF(O2396="Intervalo 1",'[1]Pesos dos Critérios'!$J$9,IF(Planilha1!O2396="Intervalo 2",'[1]Pesos dos Critérios'!$K$9,IF(Planilha1!O2396="Intervalo 3",'[1]Pesos dos Critérios'!$L$9,'[1]Pesos dos Critérios'!$M$9)))</f>
        <v>0.0266754850088183</v>
      </c>
      <c r="AF2396" s="5" t="n">
        <f aca="false">IF(Q2396="Intervalo 1",'[1]Pesos dos Critérios'!$B$9,IF(Q2396="Intervalo 2",'[1]Pesos dos Critérios'!$C$9,IF(Q2396="Intervalo 3",'[1]Pesos dos Critérios'!$D$9,'[1]Pesos dos Critérios'!$E$9)))</f>
        <v>0.0123748067486724</v>
      </c>
      <c r="AG2396" s="5" t="n">
        <f aca="false">IF(S2396="Intervalo 1",'[1]Pesos dos Critérios'!$F$9,IF(S2396="Intervalo 2",'[1]Pesos dos Critérios'!$G$9,IF(S2396="Intervalo 3",'[1]Pesos dos Critérios'!$H$9,'[1]Pesos dos Critérios'!$I$9)))</f>
        <v>0.0202020202020202</v>
      </c>
      <c r="AH2396" s="5" t="n">
        <f aca="false">IF(U2396="Intervalo 1",'[1]Pesos dos Critérios'!$N$9,IF(U2396="Intervalo 2",'[1]Pesos dos Critérios'!$O$9,IF(U2396="Intervalo 3",'[1]Pesos dos Critérios'!$P$9,'[1]Pesos dos Critérios'!$Q$9)))</f>
        <v>0.0329365079365079</v>
      </c>
      <c r="AI2396" s="5" t="n">
        <f aca="false">IF(AA2396="Intervalo 1",'[1]Pesos dos Critérios'!$R$9,IF(AA2396="Intervalo 2",'[1]Pesos dos Critérios'!$S$9,IF(AA2396="Intervalo 3",'[1]Pesos dos Critérios'!$T$9,'[1]Pesos dos Critérios'!$U$9)))</f>
        <v>0.0658730158730159</v>
      </c>
      <c r="AJ2396" s="5" t="n">
        <f aca="false">SUM(AB2396:AI2396)</f>
        <v>0.25537665058385</v>
      </c>
      <c r="AK2396" s="5" t="n">
        <v>2395</v>
      </c>
      <c r="AM2396" s="1" t="s">
        <v>52</v>
      </c>
    </row>
    <row r="2397" customFormat="false" ht="12.8" hidden="false" customHeight="true" outlineLevel="0" collapsed="false">
      <c r="A2397" s="7" t="n">
        <v>2016</v>
      </c>
      <c r="B2397" s="7" t="s">
        <v>737</v>
      </c>
      <c r="C2397" s="8" t="s">
        <v>372</v>
      </c>
      <c r="D2397" s="7" t="s">
        <v>61</v>
      </c>
      <c r="E2397" s="7" t="s">
        <v>1165</v>
      </c>
      <c r="F2397" s="7" t="s">
        <v>1148</v>
      </c>
      <c r="G2397" s="7" t="s">
        <v>508</v>
      </c>
      <c r="H2397" s="9" t="n">
        <v>1</v>
      </c>
      <c r="I2397" s="7" t="s">
        <v>85</v>
      </c>
      <c r="J2397" s="8" t="s">
        <v>86</v>
      </c>
      <c r="K2397" s="10" t="s">
        <v>46</v>
      </c>
      <c r="L2397" s="10" t="s">
        <v>47</v>
      </c>
      <c r="M2397" s="10" t="s">
        <v>56</v>
      </c>
      <c r="N2397" s="10" t="n">
        <v>0.019</v>
      </c>
      <c r="O2397" s="9" t="s">
        <v>58</v>
      </c>
      <c r="P2397" s="11" t="n">
        <v>0.508</v>
      </c>
      <c r="Q2397" s="8" t="s">
        <v>50</v>
      </c>
      <c r="R2397" s="11" t="n">
        <v>0.032</v>
      </c>
      <c r="S2397" s="8" t="s">
        <v>50</v>
      </c>
      <c r="T2397" s="11" t="n">
        <v>98</v>
      </c>
      <c r="U2397" s="8" t="s">
        <v>49</v>
      </c>
      <c r="V2397" s="11" t="n">
        <v>9.3</v>
      </c>
      <c r="W2397" s="11" t="n">
        <v>10.1</v>
      </c>
      <c r="X2397" s="11" t="n">
        <v>13.2</v>
      </c>
      <c r="Y2397" s="11" t="n">
        <v>13.7</v>
      </c>
      <c r="Z2397" s="11" t="n">
        <v>1.57</v>
      </c>
      <c r="AA2397" s="8" t="s">
        <v>49</v>
      </c>
      <c r="AB2397" s="5" t="n">
        <f aca="false">IF(C2397='[1]Pesos dos Critérios'!$V$3,'[1]Pesos dos Critérios'!$V$9,IF(Planilha1!C2397='[1]Pesos dos Critérios'!$W$3,'[1]Pesos dos Critérios'!$W$9,IF(Planilha1!C2397='[1]Pesos dos Critérios'!$X$3,'[1]Pesos dos Critérios'!$X$9,IF(Planilha1!C2397='[1]Pesos dos Critérios'!$Y$3,'[1]Pesos dos Critérios'!$Y$9,'[1]Pesos dos Critérios'!$Z$9))))</f>
        <v>0.0218518518518519</v>
      </c>
      <c r="AC2397" s="5" t="n">
        <f aca="false">IF(H2397=1,'[1]Pesos dos Critérios'!$AD$9,IF(Planilha1!H2397=2,'[1]Pesos dos Critérios'!$AE$9,IF(Planilha1!H2397=3,'[1]Pesos dos Critérios'!$AF$9,IF(Planilha1!H2397=4,'[1]Pesos dos Critérios'!$AG$9,'[1]Pesos dos Critérios'!$AH$9))))</f>
        <v>0.0384259259259259</v>
      </c>
      <c r="AD2397" s="5" t="n">
        <f aca="false">IF(J2397='[1]Pesos dos Critérios'!$AA$3,'[1]Pesos dos Critérios'!$AA$9,IF(Planilha1!J2397='[1]Pesos dos Critérios'!$AB$3,'[1]Pesos dos Critérios'!$AB$9,'[1]Pesos dos Critérios'!$AC$9))</f>
        <v>0.037037037037037</v>
      </c>
      <c r="AE2397" s="5" t="n">
        <f aca="false">IF(O2397="Intervalo 1",'[1]Pesos dos Critérios'!$J$9,IF(Planilha1!O2397="Intervalo 2",'[1]Pesos dos Critérios'!$K$9,IF(Planilha1!O2397="Intervalo 3",'[1]Pesos dos Critérios'!$L$9,'[1]Pesos dos Critérios'!$M$9)))</f>
        <v>0.0266754850088183</v>
      </c>
      <c r="AF2397" s="5" t="n">
        <f aca="false">IF(Q2397="Intervalo 1",'[1]Pesos dos Critérios'!$B$9,IF(Q2397="Intervalo 2",'[1]Pesos dos Critérios'!$C$9,IF(Q2397="Intervalo 3",'[1]Pesos dos Critérios'!$D$9,'[1]Pesos dos Critérios'!$E$9)))</f>
        <v>0.00714525778046649</v>
      </c>
      <c r="AG2397" s="5" t="n">
        <f aca="false">IF(S2397="Intervalo 1",'[1]Pesos dos Critérios'!$F$9,IF(S2397="Intervalo 2",'[1]Pesos dos Critérios'!$G$9,IF(S2397="Intervalo 3",'[1]Pesos dos Critérios'!$H$9,'[1]Pesos dos Critérios'!$I$9)))</f>
        <v>0.0101010101010101</v>
      </c>
      <c r="AH2397" s="5" t="n">
        <f aca="false">IF(U2397="Intervalo 1",'[1]Pesos dos Critérios'!$N$9,IF(U2397="Intervalo 2",'[1]Pesos dos Critérios'!$O$9,IF(U2397="Intervalo 3",'[1]Pesos dos Critérios'!$P$9,'[1]Pesos dos Critérios'!$Q$9)))</f>
        <v>0.0329365079365079</v>
      </c>
      <c r="AI2397" s="5" t="n">
        <f aca="false">IF(AA2397="Intervalo 1",'[1]Pesos dos Critérios'!$R$9,IF(AA2397="Intervalo 2",'[1]Pesos dos Critérios'!$S$9,IF(AA2397="Intervalo 3",'[1]Pesos dos Critérios'!$T$9,'[1]Pesos dos Critérios'!$U$9)))</f>
        <v>0.0658730158730159</v>
      </c>
      <c r="AJ2397" s="5" t="n">
        <f aca="false">SUM(AB2397:AI2397)</f>
        <v>0.240046091514634</v>
      </c>
      <c r="AK2397" s="5" t="n">
        <v>2396</v>
      </c>
      <c r="AM2397" s="1" t="s">
        <v>60</v>
      </c>
    </row>
    <row r="2398" customFormat="false" ht="12.8" hidden="false" customHeight="true" outlineLevel="0" collapsed="false">
      <c r="A2398" s="7" t="n">
        <v>2016</v>
      </c>
      <c r="B2398" s="7" t="s">
        <v>737</v>
      </c>
      <c r="C2398" s="8" t="s">
        <v>372</v>
      </c>
      <c r="D2398" s="7" t="s">
        <v>61</v>
      </c>
      <c r="E2398" s="7" t="s">
        <v>1558</v>
      </c>
      <c r="F2398" s="7" t="s">
        <v>1559</v>
      </c>
      <c r="G2398" s="7" t="s">
        <v>234</v>
      </c>
      <c r="H2398" s="9" t="n">
        <v>2</v>
      </c>
      <c r="I2398" s="7" t="s">
        <v>44</v>
      </c>
      <c r="J2398" s="8" t="s">
        <v>45</v>
      </c>
      <c r="K2398" s="10" t="s">
        <v>46</v>
      </c>
      <c r="L2398" s="10" t="s">
        <v>47</v>
      </c>
      <c r="M2398" s="10" t="s">
        <v>56</v>
      </c>
      <c r="N2398" s="10" t="n">
        <v>0.012</v>
      </c>
      <c r="O2398" s="9" t="s">
        <v>49</v>
      </c>
      <c r="P2398" s="11" t="n">
        <v>0.487</v>
      </c>
      <c r="Q2398" s="8" t="s">
        <v>50</v>
      </c>
      <c r="R2398" s="11" t="n">
        <v>0.033</v>
      </c>
      <c r="S2398" s="8" t="s">
        <v>50</v>
      </c>
      <c r="T2398" s="11" t="n">
        <v>130</v>
      </c>
      <c r="U2398" s="8" t="s">
        <v>58</v>
      </c>
      <c r="V2398" s="11" t="n">
        <v>6.8</v>
      </c>
      <c r="W2398" s="11" t="n">
        <v>7.5</v>
      </c>
      <c r="X2398" s="11" t="n">
        <v>9.7</v>
      </c>
      <c r="Y2398" s="11" t="n">
        <v>11.1</v>
      </c>
      <c r="Z2398" s="11" t="n">
        <v>2.13</v>
      </c>
      <c r="AA2398" s="8" t="s">
        <v>58</v>
      </c>
      <c r="AB2398" s="5" t="n">
        <f aca="false">IF(C2398='[1]Pesos dos Critérios'!$V$3,'[1]Pesos dos Critérios'!$V$9,IF(Planilha1!C2398='[1]Pesos dos Critérios'!$W$3,'[1]Pesos dos Critérios'!$W$9,IF(Planilha1!C2398='[1]Pesos dos Critérios'!$X$3,'[1]Pesos dos Critérios'!$X$9,IF(Planilha1!C2398='[1]Pesos dos Critérios'!$Y$3,'[1]Pesos dos Critérios'!$Y$9,'[1]Pesos dos Critérios'!$Z$9))))</f>
        <v>0.0218518518518519</v>
      </c>
      <c r="AC2398" s="5" t="n">
        <f aca="false">IF(H2398=1,'[1]Pesos dos Critérios'!$AD$9,IF(Planilha1!H2398=2,'[1]Pesos dos Critérios'!$AE$9,IF(Planilha1!H2398=3,'[1]Pesos dos Critérios'!$AF$9,IF(Planilha1!H2398=4,'[1]Pesos dos Critérios'!$AG$9,'[1]Pesos dos Critérios'!$AH$9))))</f>
        <v>0.0273148148148148</v>
      </c>
      <c r="AD2398" s="5" t="n">
        <f aca="false">IF(J2398='[1]Pesos dos Critérios'!$AA$3,'[1]Pesos dos Critérios'!$AA$9,IF(Planilha1!J2398='[1]Pesos dos Critérios'!$AB$3,'[1]Pesos dos Critérios'!$AB$9,'[1]Pesos dos Critérios'!$AC$9))</f>
        <v>0.037037037037037</v>
      </c>
      <c r="AE2398" s="5" t="n">
        <f aca="false">IF(O2398="Intervalo 1",'[1]Pesos dos Critérios'!$J$9,IF(Planilha1!O2398="Intervalo 2",'[1]Pesos dos Critérios'!$K$9,IF(Planilha1!O2398="Intervalo 3",'[1]Pesos dos Critérios'!$L$9,'[1]Pesos dos Critérios'!$M$9)))</f>
        <v>0.0374779541446208</v>
      </c>
      <c r="AF2398" s="5" t="n">
        <f aca="false">IF(Q2398="Intervalo 1",'[1]Pesos dos Critérios'!$B$9,IF(Q2398="Intervalo 2",'[1]Pesos dos Critérios'!$C$9,IF(Q2398="Intervalo 3",'[1]Pesos dos Critérios'!$D$9,'[1]Pesos dos Critérios'!$E$9)))</f>
        <v>0.00714525778046649</v>
      </c>
      <c r="AG2398" s="5" t="n">
        <f aca="false">IF(S2398="Intervalo 1",'[1]Pesos dos Critérios'!$F$9,IF(S2398="Intervalo 2",'[1]Pesos dos Critérios'!$G$9,IF(S2398="Intervalo 3",'[1]Pesos dos Critérios'!$H$9,'[1]Pesos dos Critérios'!$I$9)))</f>
        <v>0.0101010101010101</v>
      </c>
      <c r="AH2398" s="5" t="n">
        <f aca="false">IF(U2398="Intervalo 1",'[1]Pesos dos Critérios'!$N$9,IF(U2398="Intervalo 2",'[1]Pesos dos Critérios'!$O$9,IF(U2398="Intervalo 3",'[1]Pesos dos Critérios'!$P$9,'[1]Pesos dos Critérios'!$Q$9)))</f>
        <v>0.0273809523809524</v>
      </c>
      <c r="AI2398" s="5" t="n">
        <f aca="false">IF(AA2398="Intervalo 1",'[1]Pesos dos Critérios'!$R$9,IF(AA2398="Intervalo 2",'[1]Pesos dos Critérios'!$S$9,IF(AA2398="Intervalo 3",'[1]Pesos dos Critérios'!$T$9,'[1]Pesos dos Critérios'!$U$9)))</f>
        <v>0.0547619047619048</v>
      </c>
      <c r="AJ2398" s="5" t="n">
        <f aca="false">SUM(AB2398:AI2398)</f>
        <v>0.223070782872658</v>
      </c>
      <c r="AK2398" s="5" t="n">
        <v>2397</v>
      </c>
      <c r="AM2398" s="1" t="s">
        <v>96</v>
      </c>
    </row>
    <row r="2399" customFormat="false" ht="12.8" hidden="false" customHeight="true" outlineLevel="0" collapsed="false">
      <c r="A2399" s="7" t="n">
        <v>2016</v>
      </c>
      <c r="B2399" s="7" t="s">
        <v>737</v>
      </c>
      <c r="C2399" s="8" t="s">
        <v>372</v>
      </c>
      <c r="D2399" s="7" t="s">
        <v>61</v>
      </c>
      <c r="E2399" s="7" t="s">
        <v>1558</v>
      </c>
      <c r="F2399" s="7" t="s">
        <v>1148</v>
      </c>
      <c r="G2399" s="7" t="s">
        <v>234</v>
      </c>
      <c r="H2399" s="9" t="n">
        <v>2</v>
      </c>
      <c r="I2399" s="7" t="s">
        <v>85</v>
      </c>
      <c r="J2399" s="8" t="s">
        <v>86</v>
      </c>
      <c r="K2399" s="10" t="s">
        <v>46</v>
      </c>
      <c r="L2399" s="10" t="s">
        <v>47</v>
      </c>
      <c r="M2399" s="10" t="s">
        <v>56</v>
      </c>
      <c r="N2399" s="10" t="n">
        <v>0.012</v>
      </c>
      <c r="O2399" s="9" t="s">
        <v>49</v>
      </c>
      <c r="P2399" s="11" t="n">
        <v>0.49</v>
      </c>
      <c r="Q2399" s="8" t="s">
        <v>50</v>
      </c>
      <c r="R2399" s="11" t="n">
        <v>0.021</v>
      </c>
      <c r="S2399" s="8" t="s">
        <v>58</v>
      </c>
      <c r="T2399" s="11" t="n">
        <v>126</v>
      </c>
      <c r="U2399" s="8" t="s">
        <v>57</v>
      </c>
      <c r="V2399" s="11" t="n">
        <v>7.2</v>
      </c>
      <c r="W2399" s="11" t="n">
        <v>7.9</v>
      </c>
      <c r="X2399" s="11" t="n">
        <v>10.2</v>
      </c>
      <c r="Y2399" s="11" t="n">
        <v>11.2</v>
      </c>
      <c r="Z2399" s="11" t="n">
        <v>2.04</v>
      </c>
      <c r="AA2399" s="8" t="s">
        <v>57</v>
      </c>
      <c r="AB2399" s="5" t="n">
        <f aca="false">IF(C2399='[1]Pesos dos Critérios'!$V$3,'[1]Pesos dos Critérios'!$V$9,IF(Planilha1!C2399='[1]Pesos dos Critérios'!$W$3,'[1]Pesos dos Critérios'!$W$9,IF(Planilha1!C2399='[1]Pesos dos Critérios'!$X$3,'[1]Pesos dos Critérios'!$X$9,IF(Planilha1!C2399='[1]Pesos dos Critérios'!$Y$3,'[1]Pesos dos Critérios'!$Y$9,'[1]Pesos dos Critérios'!$Z$9))))</f>
        <v>0.0218518518518519</v>
      </c>
      <c r="AC2399" s="5" t="n">
        <f aca="false">IF(H2399=1,'[1]Pesos dos Critérios'!$AD$9,IF(Planilha1!H2399=2,'[1]Pesos dos Critérios'!$AE$9,IF(Planilha1!H2399=3,'[1]Pesos dos Critérios'!$AF$9,IF(Planilha1!H2399=4,'[1]Pesos dos Critérios'!$AG$9,'[1]Pesos dos Critérios'!$AH$9))))</f>
        <v>0.0273148148148148</v>
      </c>
      <c r="AD2399" s="5" t="n">
        <f aca="false">IF(J2399='[1]Pesos dos Critérios'!$AA$3,'[1]Pesos dos Critérios'!$AA$9,IF(Planilha1!J2399='[1]Pesos dos Critérios'!$AB$3,'[1]Pesos dos Critérios'!$AB$9,'[1]Pesos dos Critérios'!$AC$9))</f>
        <v>0.037037037037037</v>
      </c>
      <c r="AE2399" s="5" t="n">
        <f aca="false">IF(O2399="Intervalo 1",'[1]Pesos dos Critérios'!$J$9,IF(Planilha1!O2399="Intervalo 2",'[1]Pesos dos Critérios'!$K$9,IF(Planilha1!O2399="Intervalo 3",'[1]Pesos dos Critérios'!$L$9,'[1]Pesos dos Critérios'!$M$9)))</f>
        <v>0.0374779541446208</v>
      </c>
      <c r="AF2399" s="5" t="n">
        <f aca="false">IF(Q2399="Intervalo 1",'[1]Pesos dos Critérios'!$B$9,IF(Q2399="Intervalo 2",'[1]Pesos dos Critérios'!$C$9,IF(Q2399="Intervalo 3",'[1]Pesos dos Critérios'!$D$9,'[1]Pesos dos Critérios'!$E$9)))</f>
        <v>0.00714525778046649</v>
      </c>
      <c r="AG2399" s="5" t="n">
        <f aca="false">IF(S2399="Intervalo 1",'[1]Pesos dos Critérios'!$F$9,IF(S2399="Intervalo 2",'[1]Pesos dos Critérios'!$G$9,IF(S2399="Intervalo 3",'[1]Pesos dos Critérios'!$H$9,'[1]Pesos dos Critérios'!$I$9)))</f>
        <v>0.0202020202020202</v>
      </c>
      <c r="AH2399" s="5" t="n">
        <f aca="false">IF(U2399="Intervalo 1",'[1]Pesos dos Critérios'!$N$9,IF(U2399="Intervalo 2",'[1]Pesos dos Critérios'!$O$9,IF(U2399="Intervalo 3",'[1]Pesos dos Critérios'!$P$9,'[1]Pesos dos Critérios'!$Q$9)))</f>
        <v>0.0273809523809524</v>
      </c>
      <c r="AI2399" s="5" t="n">
        <f aca="false">IF(AA2399="Intervalo 1",'[1]Pesos dos Critérios'!$R$9,IF(AA2399="Intervalo 2",'[1]Pesos dos Critérios'!$S$9,IF(AA2399="Intervalo 3",'[1]Pesos dos Critérios'!$T$9,'[1]Pesos dos Critérios'!$U$9)))</f>
        <v>0.0547619047619048</v>
      </c>
      <c r="AJ2399" s="5" t="n">
        <f aca="false">SUM(AB2399:AI2399)</f>
        <v>0.233171792973668</v>
      </c>
      <c r="AK2399" s="5" t="n">
        <v>2398</v>
      </c>
      <c r="AM2399" s="1" t="s">
        <v>96</v>
      </c>
    </row>
    <row r="2400" customFormat="false" ht="12.8" hidden="false" customHeight="true" outlineLevel="0" collapsed="false">
      <c r="A2400" s="7" t="n">
        <v>2016</v>
      </c>
      <c r="B2400" s="7" t="s">
        <v>737</v>
      </c>
      <c r="C2400" s="8" t="s">
        <v>372</v>
      </c>
      <c r="D2400" s="7" t="s">
        <v>61</v>
      </c>
      <c r="E2400" s="7" t="s">
        <v>1315</v>
      </c>
      <c r="F2400" s="7" t="s">
        <v>1559</v>
      </c>
      <c r="G2400" s="7" t="s">
        <v>234</v>
      </c>
      <c r="H2400" s="9" t="n">
        <v>2</v>
      </c>
      <c r="I2400" s="7" t="s">
        <v>44</v>
      </c>
      <c r="J2400" s="8" t="s">
        <v>45</v>
      </c>
      <c r="K2400" s="10" t="s">
        <v>46</v>
      </c>
      <c r="L2400" s="10" t="s">
        <v>47</v>
      </c>
      <c r="M2400" s="10" t="s">
        <v>56</v>
      </c>
      <c r="N2400" s="10" t="n">
        <v>0.018</v>
      </c>
      <c r="O2400" s="9" t="s">
        <v>57</v>
      </c>
      <c r="P2400" s="11" t="n">
        <v>0.449</v>
      </c>
      <c r="Q2400" s="8" t="s">
        <v>58</v>
      </c>
      <c r="R2400" s="11" t="n">
        <v>0.017</v>
      </c>
      <c r="S2400" s="8" t="s">
        <v>57</v>
      </c>
      <c r="T2400" s="11" t="n">
        <v>136</v>
      </c>
      <c r="U2400" s="8" t="s">
        <v>58</v>
      </c>
      <c r="V2400" s="11" t="n">
        <v>6.6</v>
      </c>
      <c r="W2400" s="11" t="n">
        <v>7.2</v>
      </c>
      <c r="X2400" s="11" t="n">
        <v>9.7</v>
      </c>
      <c r="Y2400" s="11" t="n">
        <v>10.2</v>
      </c>
      <c r="Z2400" s="11" t="n">
        <v>2.22</v>
      </c>
      <c r="AA2400" s="8" t="s">
        <v>58</v>
      </c>
      <c r="AB2400" s="5" t="n">
        <f aca="false">IF(C2400='[1]Pesos dos Critérios'!$V$3,'[1]Pesos dos Critérios'!$V$9,IF(Planilha1!C2400='[1]Pesos dos Critérios'!$W$3,'[1]Pesos dos Critérios'!$W$9,IF(Planilha1!C2400='[1]Pesos dos Critérios'!$X$3,'[1]Pesos dos Critérios'!$X$9,IF(Planilha1!C2400='[1]Pesos dos Critérios'!$Y$3,'[1]Pesos dos Critérios'!$Y$9,'[1]Pesos dos Critérios'!$Z$9))))</f>
        <v>0.0218518518518519</v>
      </c>
      <c r="AC2400" s="5" t="n">
        <f aca="false">IF(H2400=1,'[1]Pesos dos Critérios'!$AD$9,IF(Planilha1!H2400=2,'[1]Pesos dos Critérios'!$AE$9,IF(Planilha1!H2400=3,'[1]Pesos dos Critérios'!$AF$9,IF(Planilha1!H2400=4,'[1]Pesos dos Critérios'!$AG$9,'[1]Pesos dos Critérios'!$AH$9))))</f>
        <v>0.0273148148148148</v>
      </c>
      <c r="AD2400" s="5" t="n">
        <f aca="false">IF(J2400='[1]Pesos dos Critérios'!$AA$3,'[1]Pesos dos Critérios'!$AA$9,IF(Planilha1!J2400='[1]Pesos dos Critérios'!$AB$3,'[1]Pesos dos Critérios'!$AB$9,'[1]Pesos dos Critérios'!$AC$9))</f>
        <v>0.037037037037037</v>
      </c>
      <c r="AE2400" s="5" t="n">
        <f aca="false">IF(O2400="Intervalo 1",'[1]Pesos dos Critérios'!$J$9,IF(Planilha1!O2400="Intervalo 2",'[1]Pesos dos Critérios'!$K$9,IF(Planilha1!O2400="Intervalo 3",'[1]Pesos dos Critérios'!$L$9,'[1]Pesos dos Critérios'!$M$9)))</f>
        <v>0.031305114638448</v>
      </c>
      <c r="AF2400" s="5" t="n">
        <f aca="false">IF(Q2400="Intervalo 1",'[1]Pesos dos Critérios'!$B$9,IF(Q2400="Intervalo 2",'[1]Pesos dos Critérios'!$C$9,IF(Q2400="Intervalo 3",'[1]Pesos dos Critérios'!$D$9,'[1]Pesos dos Critérios'!$E$9)))</f>
        <v>0.0123748067486724</v>
      </c>
      <c r="AG2400" s="5" t="n">
        <f aca="false">IF(S2400="Intervalo 1",'[1]Pesos dos Critérios'!$F$9,IF(S2400="Intervalo 2",'[1]Pesos dos Critérios'!$G$9,IF(S2400="Intervalo 3",'[1]Pesos dos Critérios'!$H$9,'[1]Pesos dos Critérios'!$I$9)))</f>
        <v>0.0404040404040404</v>
      </c>
      <c r="AH2400" s="5" t="n">
        <f aca="false">IF(U2400="Intervalo 1",'[1]Pesos dos Critérios'!$N$9,IF(U2400="Intervalo 2",'[1]Pesos dos Critérios'!$O$9,IF(U2400="Intervalo 3",'[1]Pesos dos Critérios'!$P$9,'[1]Pesos dos Critérios'!$Q$9)))</f>
        <v>0.0273809523809524</v>
      </c>
      <c r="AI2400" s="5" t="n">
        <f aca="false">IF(AA2400="Intervalo 1",'[1]Pesos dos Critérios'!$R$9,IF(AA2400="Intervalo 2",'[1]Pesos dos Critérios'!$S$9,IF(AA2400="Intervalo 3",'[1]Pesos dos Critérios'!$T$9,'[1]Pesos dos Critérios'!$U$9)))</f>
        <v>0.0547619047619048</v>
      </c>
      <c r="AJ2400" s="5" t="n">
        <f aca="false">SUM(AB2400:AI2400)</f>
        <v>0.252430522637722</v>
      </c>
      <c r="AK2400" s="5" t="n">
        <v>2399</v>
      </c>
      <c r="AM2400" s="1" t="s">
        <v>60</v>
      </c>
    </row>
    <row r="2401" customFormat="false" ht="12.8" hidden="false" customHeight="true" outlineLevel="0" collapsed="false">
      <c r="A2401" s="7" t="n">
        <v>2016</v>
      </c>
      <c r="B2401" s="7" t="s">
        <v>737</v>
      </c>
      <c r="C2401" s="8" t="s">
        <v>372</v>
      </c>
      <c r="D2401" s="7" t="s">
        <v>61</v>
      </c>
      <c r="E2401" s="7" t="s">
        <v>1315</v>
      </c>
      <c r="F2401" s="7" t="s">
        <v>1556</v>
      </c>
      <c r="G2401" s="7" t="s">
        <v>234</v>
      </c>
      <c r="H2401" s="9" t="n">
        <v>2</v>
      </c>
      <c r="I2401" s="7" t="s">
        <v>85</v>
      </c>
      <c r="J2401" s="8" t="s">
        <v>86</v>
      </c>
      <c r="K2401" s="10" t="s">
        <v>46</v>
      </c>
      <c r="L2401" s="10" t="s">
        <v>47</v>
      </c>
      <c r="M2401" s="10" t="s">
        <v>56</v>
      </c>
      <c r="N2401" s="10" t="n">
        <v>0.011</v>
      </c>
      <c r="O2401" s="9" t="s">
        <v>49</v>
      </c>
      <c r="P2401" s="11" t="n">
        <v>0.399</v>
      </c>
      <c r="Q2401" s="8" t="s">
        <v>58</v>
      </c>
      <c r="R2401" s="11" t="n">
        <v>0.016</v>
      </c>
      <c r="S2401" s="8" t="s">
        <v>57</v>
      </c>
      <c r="T2401" s="11" t="n">
        <v>137</v>
      </c>
      <c r="U2401" s="8" t="s">
        <v>58</v>
      </c>
      <c r="V2401" s="11" t="n">
        <v>6.5</v>
      </c>
      <c r="W2401" s="11" t="n">
        <v>7.2</v>
      </c>
      <c r="X2401" s="11" t="n">
        <v>9.5</v>
      </c>
      <c r="Y2401" s="11" t="n">
        <v>10.2</v>
      </c>
      <c r="Z2401" s="11" t="n">
        <v>2.23</v>
      </c>
      <c r="AA2401" s="8" t="s">
        <v>58</v>
      </c>
      <c r="AB2401" s="5" t="n">
        <f aca="false">IF(C2401='[1]Pesos dos Critérios'!$V$3,'[1]Pesos dos Critérios'!$V$9,IF(Planilha1!C2401='[1]Pesos dos Critérios'!$W$3,'[1]Pesos dos Critérios'!$W$9,IF(Planilha1!C2401='[1]Pesos dos Critérios'!$X$3,'[1]Pesos dos Critérios'!$X$9,IF(Planilha1!C2401='[1]Pesos dos Critérios'!$Y$3,'[1]Pesos dos Critérios'!$Y$9,'[1]Pesos dos Critérios'!$Z$9))))</f>
        <v>0.0218518518518519</v>
      </c>
      <c r="AC2401" s="5" t="n">
        <f aca="false">IF(H2401=1,'[1]Pesos dos Critérios'!$AD$9,IF(Planilha1!H2401=2,'[1]Pesos dos Critérios'!$AE$9,IF(Planilha1!H2401=3,'[1]Pesos dos Critérios'!$AF$9,IF(Planilha1!H2401=4,'[1]Pesos dos Critérios'!$AG$9,'[1]Pesos dos Critérios'!$AH$9))))</f>
        <v>0.0273148148148148</v>
      </c>
      <c r="AD2401" s="5" t="n">
        <f aca="false">IF(J2401='[1]Pesos dos Critérios'!$AA$3,'[1]Pesos dos Critérios'!$AA$9,IF(Planilha1!J2401='[1]Pesos dos Critérios'!$AB$3,'[1]Pesos dos Critérios'!$AB$9,'[1]Pesos dos Critérios'!$AC$9))</f>
        <v>0.037037037037037</v>
      </c>
      <c r="AE2401" s="5" t="n">
        <f aca="false">IF(O2401="Intervalo 1",'[1]Pesos dos Critérios'!$J$9,IF(Planilha1!O2401="Intervalo 2",'[1]Pesos dos Critérios'!$K$9,IF(Planilha1!O2401="Intervalo 3",'[1]Pesos dos Critérios'!$L$9,'[1]Pesos dos Critérios'!$M$9)))</f>
        <v>0.0374779541446208</v>
      </c>
      <c r="AF2401" s="5" t="n">
        <f aca="false">IF(Q2401="Intervalo 1",'[1]Pesos dos Critérios'!$B$9,IF(Q2401="Intervalo 2",'[1]Pesos dos Critérios'!$C$9,IF(Q2401="Intervalo 3",'[1]Pesos dos Critérios'!$D$9,'[1]Pesos dos Critérios'!$E$9)))</f>
        <v>0.0123748067486724</v>
      </c>
      <c r="AG2401" s="5" t="n">
        <f aca="false">IF(S2401="Intervalo 1",'[1]Pesos dos Critérios'!$F$9,IF(S2401="Intervalo 2",'[1]Pesos dos Critérios'!$G$9,IF(S2401="Intervalo 3",'[1]Pesos dos Critérios'!$H$9,'[1]Pesos dos Critérios'!$I$9)))</f>
        <v>0.0404040404040404</v>
      </c>
      <c r="AH2401" s="5" t="n">
        <f aca="false">IF(U2401="Intervalo 1",'[1]Pesos dos Critérios'!$N$9,IF(U2401="Intervalo 2",'[1]Pesos dos Critérios'!$O$9,IF(U2401="Intervalo 3",'[1]Pesos dos Critérios'!$P$9,'[1]Pesos dos Critérios'!$Q$9)))</f>
        <v>0.0273809523809524</v>
      </c>
      <c r="AI2401" s="5" t="n">
        <f aca="false">IF(AA2401="Intervalo 1",'[1]Pesos dos Critérios'!$R$9,IF(AA2401="Intervalo 2",'[1]Pesos dos Critérios'!$S$9,IF(AA2401="Intervalo 3",'[1]Pesos dos Critérios'!$T$9,'[1]Pesos dos Critérios'!$U$9)))</f>
        <v>0.0547619047619048</v>
      </c>
      <c r="AJ2401" s="5" t="n">
        <f aca="false">SUM(AB2401:AI2401)</f>
        <v>0.258603362143895</v>
      </c>
      <c r="AK2401" s="5" t="n">
        <v>2400</v>
      </c>
      <c r="AM2401" s="1" t="s">
        <v>52</v>
      </c>
    </row>
    <row r="2402" customFormat="false" ht="12.8" hidden="false" customHeight="true" outlineLevel="0" collapsed="false">
      <c r="A2402" s="7" t="n">
        <v>2016</v>
      </c>
      <c r="B2402" s="7" t="s">
        <v>737</v>
      </c>
      <c r="C2402" s="8" t="s">
        <v>372</v>
      </c>
      <c r="D2402" s="7" t="s">
        <v>61</v>
      </c>
      <c r="E2402" s="7" t="s">
        <v>1315</v>
      </c>
      <c r="F2402" s="7" t="s">
        <v>1557</v>
      </c>
      <c r="G2402" s="7" t="s">
        <v>123</v>
      </c>
      <c r="H2402" s="9" t="n">
        <v>2</v>
      </c>
      <c r="I2402" s="7" t="s">
        <v>44</v>
      </c>
      <c r="J2402" s="8" t="s">
        <v>45</v>
      </c>
      <c r="K2402" s="10" t="s">
        <v>46</v>
      </c>
      <c r="L2402" s="10" t="s">
        <v>47</v>
      </c>
      <c r="M2402" s="10" t="s">
        <v>56</v>
      </c>
      <c r="N2402" s="10" t="n">
        <v>0.024</v>
      </c>
      <c r="O2402" s="9" t="s">
        <v>58</v>
      </c>
      <c r="P2402" s="11" t="n">
        <v>0.51</v>
      </c>
      <c r="Q2402" s="8" t="s">
        <v>50</v>
      </c>
      <c r="R2402" s="11" t="n">
        <v>0.021</v>
      </c>
      <c r="S2402" s="8" t="s">
        <v>58</v>
      </c>
      <c r="T2402" s="11" t="n">
        <v>131</v>
      </c>
      <c r="U2402" s="8" t="s">
        <v>58</v>
      </c>
      <c r="V2402" s="11" t="n">
        <v>6.9</v>
      </c>
      <c r="W2402" s="11" t="n">
        <v>7.8</v>
      </c>
      <c r="X2402" s="11" t="n">
        <v>9.7</v>
      </c>
      <c r="Y2402" s="11" t="n">
        <v>11.2</v>
      </c>
      <c r="Z2402" s="11" t="n">
        <v>2.11</v>
      </c>
      <c r="AA2402" s="8" t="s">
        <v>58</v>
      </c>
      <c r="AB2402" s="5" t="n">
        <f aca="false">IF(C2402='[1]Pesos dos Critérios'!$V$3,'[1]Pesos dos Critérios'!$V$9,IF(Planilha1!C2402='[1]Pesos dos Critérios'!$W$3,'[1]Pesos dos Critérios'!$W$9,IF(Planilha1!C2402='[1]Pesos dos Critérios'!$X$3,'[1]Pesos dos Critérios'!$X$9,IF(Planilha1!C2402='[1]Pesos dos Critérios'!$Y$3,'[1]Pesos dos Critérios'!$Y$9,'[1]Pesos dos Critérios'!$Z$9))))</f>
        <v>0.0218518518518519</v>
      </c>
      <c r="AC2402" s="5" t="n">
        <f aca="false">IF(H2402=1,'[1]Pesos dos Critérios'!$AD$9,IF(Planilha1!H2402=2,'[1]Pesos dos Critérios'!$AE$9,IF(Planilha1!H2402=3,'[1]Pesos dos Critérios'!$AF$9,IF(Planilha1!H2402=4,'[1]Pesos dos Critérios'!$AG$9,'[1]Pesos dos Critérios'!$AH$9))))</f>
        <v>0.0273148148148148</v>
      </c>
      <c r="AD2402" s="5" t="n">
        <f aca="false">IF(J2402='[1]Pesos dos Critérios'!$AA$3,'[1]Pesos dos Critérios'!$AA$9,IF(Planilha1!J2402='[1]Pesos dos Critérios'!$AB$3,'[1]Pesos dos Critérios'!$AB$9,'[1]Pesos dos Critérios'!$AC$9))</f>
        <v>0.037037037037037</v>
      </c>
      <c r="AE2402" s="5" t="n">
        <f aca="false">IF(O2402="Intervalo 1",'[1]Pesos dos Critérios'!$J$9,IF(Planilha1!O2402="Intervalo 2",'[1]Pesos dos Critérios'!$K$9,IF(Planilha1!O2402="Intervalo 3",'[1]Pesos dos Critérios'!$L$9,'[1]Pesos dos Critérios'!$M$9)))</f>
        <v>0.0266754850088183</v>
      </c>
      <c r="AF2402" s="5" t="n">
        <f aca="false">IF(Q2402="Intervalo 1",'[1]Pesos dos Critérios'!$B$9,IF(Q2402="Intervalo 2",'[1]Pesos dos Critérios'!$C$9,IF(Q2402="Intervalo 3",'[1]Pesos dos Critérios'!$D$9,'[1]Pesos dos Critérios'!$E$9)))</f>
        <v>0.00714525778046649</v>
      </c>
      <c r="AG2402" s="5" t="n">
        <f aca="false">IF(S2402="Intervalo 1",'[1]Pesos dos Critérios'!$F$9,IF(S2402="Intervalo 2",'[1]Pesos dos Critérios'!$G$9,IF(S2402="Intervalo 3",'[1]Pesos dos Critérios'!$H$9,'[1]Pesos dos Critérios'!$I$9)))</f>
        <v>0.0202020202020202</v>
      </c>
      <c r="AH2402" s="5" t="n">
        <f aca="false">IF(U2402="Intervalo 1",'[1]Pesos dos Critérios'!$N$9,IF(U2402="Intervalo 2",'[1]Pesos dos Critérios'!$O$9,IF(U2402="Intervalo 3",'[1]Pesos dos Critérios'!$P$9,'[1]Pesos dos Critérios'!$Q$9)))</f>
        <v>0.0273809523809524</v>
      </c>
      <c r="AI2402" s="5" t="n">
        <f aca="false">IF(AA2402="Intervalo 1",'[1]Pesos dos Critérios'!$R$9,IF(AA2402="Intervalo 2",'[1]Pesos dos Critérios'!$S$9,IF(AA2402="Intervalo 3",'[1]Pesos dos Critérios'!$T$9,'[1]Pesos dos Critérios'!$U$9)))</f>
        <v>0.0547619047619048</v>
      </c>
      <c r="AJ2402" s="5" t="n">
        <f aca="false">SUM(AB2402:AI2402)</f>
        <v>0.222369323837866</v>
      </c>
      <c r="AK2402" s="5" t="n">
        <v>2401</v>
      </c>
      <c r="AM2402" s="1" t="s">
        <v>96</v>
      </c>
    </row>
    <row r="2403" customFormat="false" ht="12.8" hidden="false" customHeight="true" outlineLevel="0" collapsed="false">
      <c r="A2403" s="7" t="n">
        <v>2016</v>
      </c>
      <c r="B2403" s="7" t="s">
        <v>737</v>
      </c>
      <c r="C2403" s="8" t="s">
        <v>372</v>
      </c>
      <c r="D2403" s="7" t="s">
        <v>89</v>
      </c>
      <c r="E2403" s="7" t="s">
        <v>1560</v>
      </c>
      <c r="F2403" s="7" t="s">
        <v>1556</v>
      </c>
      <c r="G2403" s="7" t="s">
        <v>224</v>
      </c>
      <c r="H2403" s="9" t="n">
        <v>2</v>
      </c>
      <c r="I2403" s="7" t="s">
        <v>44</v>
      </c>
      <c r="J2403" s="8" t="s">
        <v>45</v>
      </c>
      <c r="K2403" s="10" t="s">
        <v>46</v>
      </c>
      <c r="L2403" s="10" t="s">
        <v>83</v>
      </c>
      <c r="M2403" s="10" t="s">
        <v>56</v>
      </c>
      <c r="N2403" s="10" t="n">
        <v>0.028</v>
      </c>
      <c r="O2403" s="9" t="s">
        <v>50</v>
      </c>
      <c r="P2403" s="11" t="n">
        <v>0.344</v>
      </c>
      <c r="Q2403" s="8" t="s">
        <v>58</v>
      </c>
      <c r="R2403" s="11" t="n">
        <v>0.035</v>
      </c>
      <c r="S2403" s="8" t="s">
        <v>50</v>
      </c>
      <c r="T2403" s="11" t="n">
        <v>135</v>
      </c>
      <c r="U2403" s="8" t="s">
        <v>58</v>
      </c>
      <c r="V2403" s="11" t="n">
        <v>6.5</v>
      </c>
      <c r="W2403" s="11" t="n">
        <v>8.1</v>
      </c>
      <c r="X2403" s="11" t="n">
        <v>9</v>
      </c>
      <c r="Y2403" s="11" t="n">
        <v>11.7</v>
      </c>
      <c r="Z2403" s="11" t="n">
        <v>2.17</v>
      </c>
      <c r="AA2403" s="8" t="s">
        <v>58</v>
      </c>
      <c r="AB2403" s="5" t="n">
        <f aca="false">IF(C2403='[1]Pesos dos Critérios'!$V$3,'[1]Pesos dos Critérios'!$V$9,IF(Planilha1!C2403='[1]Pesos dos Critérios'!$W$3,'[1]Pesos dos Critérios'!$W$9,IF(Planilha1!C2403='[1]Pesos dos Critérios'!$X$3,'[1]Pesos dos Critérios'!$X$9,IF(Planilha1!C2403='[1]Pesos dos Critérios'!$Y$3,'[1]Pesos dos Critérios'!$Y$9,'[1]Pesos dos Critérios'!$Z$9))))</f>
        <v>0.0218518518518519</v>
      </c>
      <c r="AC2403" s="5" t="n">
        <f aca="false">IF(H2403=1,'[1]Pesos dos Critérios'!$AD$9,IF(Planilha1!H2403=2,'[1]Pesos dos Critérios'!$AE$9,IF(Planilha1!H2403=3,'[1]Pesos dos Critérios'!$AF$9,IF(Planilha1!H2403=4,'[1]Pesos dos Critérios'!$AG$9,'[1]Pesos dos Critérios'!$AH$9))))</f>
        <v>0.0273148148148148</v>
      </c>
      <c r="AD2403" s="5" t="n">
        <f aca="false">IF(J2403='[1]Pesos dos Critérios'!$AA$3,'[1]Pesos dos Critérios'!$AA$9,IF(Planilha1!J2403='[1]Pesos dos Critérios'!$AB$3,'[1]Pesos dos Critérios'!$AB$9,'[1]Pesos dos Critérios'!$AC$9))</f>
        <v>0.037037037037037</v>
      </c>
      <c r="AE2403" s="5" t="n">
        <f aca="false">IF(O2403="Intervalo 1",'[1]Pesos dos Critérios'!$J$9,IF(Planilha1!O2403="Intervalo 2",'[1]Pesos dos Critérios'!$K$9,IF(Planilha1!O2403="Intervalo 3",'[1]Pesos dos Critérios'!$L$9,'[1]Pesos dos Critérios'!$M$9)))</f>
        <v>0.015652557319224</v>
      </c>
      <c r="AF2403" s="5" t="n">
        <f aca="false">IF(Q2403="Intervalo 1",'[1]Pesos dos Critérios'!$B$9,IF(Q2403="Intervalo 2",'[1]Pesos dos Critérios'!$C$9,IF(Q2403="Intervalo 3",'[1]Pesos dos Critérios'!$D$9,'[1]Pesos dos Critérios'!$E$9)))</f>
        <v>0.0123748067486724</v>
      </c>
      <c r="AG2403" s="5" t="n">
        <f aca="false">IF(S2403="Intervalo 1",'[1]Pesos dos Critérios'!$F$9,IF(S2403="Intervalo 2",'[1]Pesos dos Critérios'!$G$9,IF(S2403="Intervalo 3",'[1]Pesos dos Critérios'!$H$9,'[1]Pesos dos Critérios'!$I$9)))</f>
        <v>0.0101010101010101</v>
      </c>
      <c r="AH2403" s="5" t="n">
        <f aca="false">IF(U2403="Intervalo 1",'[1]Pesos dos Critérios'!$N$9,IF(U2403="Intervalo 2",'[1]Pesos dos Critérios'!$O$9,IF(U2403="Intervalo 3",'[1]Pesos dos Critérios'!$P$9,'[1]Pesos dos Critérios'!$Q$9)))</f>
        <v>0.0273809523809524</v>
      </c>
      <c r="AI2403" s="5" t="n">
        <f aca="false">IF(AA2403="Intervalo 1",'[1]Pesos dos Critérios'!$R$9,IF(AA2403="Intervalo 2",'[1]Pesos dos Critérios'!$S$9,IF(AA2403="Intervalo 3",'[1]Pesos dos Critérios'!$T$9,'[1]Pesos dos Critérios'!$U$9)))</f>
        <v>0.0547619047619048</v>
      </c>
      <c r="AJ2403" s="5" t="n">
        <f aca="false">SUM(AB2403:AI2403)</f>
        <v>0.206474935015467</v>
      </c>
      <c r="AK2403" s="5" t="n">
        <v>2402</v>
      </c>
      <c r="AM2403" s="1" t="s">
        <v>96</v>
      </c>
    </row>
    <row r="2404" customFormat="false" ht="12.8" hidden="false" customHeight="true" outlineLevel="0" collapsed="false">
      <c r="A2404" s="7" t="n">
        <v>2016</v>
      </c>
      <c r="B2404" s="7" t="s">
        <v>737</v>
      </c>
      <c r="C2404" s="8" t="s">
        <v>372</v>
      </c>
      <c r="D2404" s="7" t="s">
        <v>89</v>
      </c>
      <c r="E2404" s="7" t="s">
        <v>1560</v>
      </c>
      <c r="F2404" s="7" t="s">
        <v>1557</v>
      </c>
      <c r="G2404" s="7" t="s">
        <v>123</v>
      </c>
      <c r="H2404" s="9" t="n">
        <v>2</v>
      </c>
      <c r="I2404" s="7" t="s">
        <v>44</v>
      </c>
      <c r="J2404" s="8" t="s">
        <v>45</v>
      </c>
      <c r="K2404" s="10" t="s">
        <v>46</v>
      </c>
      <c r="L2404" s="10" t="s">
        <v>83</v>
      </c>
      <c r="M2404" s="10" t="s">
        <v>56</v>
      </c>
      <c r="N2404" s="10" t="n">
        <v>0.019</v>
      </c>
      <c r="O2404" s="9" t="s">
        <v>58</v>
      </c>
      <c r="P2404" s="11" t="n">
        <v>0.475</v>
      </c>
      <c r="Q2404" s="8" t="s">
        <v>50</v>
      </c>
      <c r="R2404" s="11" t="n">
        <v>0.033</v>
      </c>
      <c r="S2404" s="8" t="s">
        <v>50</v>
      </c>
      <c r="T2404" s="11" t="n">
        <v>124</v>
      </c>
      <c r="U2404" s="8" t="s">
        <v>57</v>
      </c>
      <c r="V2404" s="11" t="n">
        <v>7</v>
      </c>
      <c r="W2404" s="11" t="n">
        <v>8.2</v>
      </c>
      <c r="X2404" s="11" t="n">
        <v>10.2</v>
      </c>
      <c r="Y2404" s="11" t="n">
        <v>11.8</v>
      </c>
      <c r="Z2404" s="11" t="n">
        <v>2.02</v>
      </c>
      <c r="AA2404" s="8" t="s">
        <v>57</v>
      </c>
      <c r="AB2404" s="5" t="n">
        <f aca="false">IF(C2404='[1]Pesos dos Critérios'!$V$3,'[1]Pesos dos Critérios'!$V$9,IF(Planilha1!C2404='[1]Pesos dos Critérios'!$W$3,'[1]Pesos dos Critérios'!$W$9,IF(Planilha1!C2404='[1]Pesos dos Critérios'!$X$3,'[1]Pesos dos Critérios'!$X$9,IF(Planilha1!C2404='[1]Pesos dos Critérios'!$Y$3,'[1]Pesos dos Critérios'!$Y$9,'[1]Pesos dos Critérios'!$Z$9))))</f>
        <v>0.0218518518518519</v>
      </c>
      <c r="AC2404" s="5" t="n">
        <f aca="false">IF(H2404=1,'[1]Pesos dos Critérios'!$AD$9,IF(Planilha1!H2404=2,'[1]Pesos dos Critérios'!$AE$9,IF(Planilha1!H2404=3,'[1]Pesos dos Critérios'!$AF$9,IF(Planilha1!H2404=4,'[1]Pesos dos Critérios'!$AG$9,'[1]Pesos dos Critérios'!$AH$9))))</f>
        <v>0.0273148148148148</v>
      </c>
      <c r="AD2404" s="5" t="n">
        <f aca="false">IF(J2404='[1]Pesos dos Critérios'!$AA$3,'[1]Pesos dos Critérios'!$AA$9,IF(Planilha1!J2404='[1]Pesos dos Critérios'!$AB$3,'[1]Pesos dos Critérios'!$AB$9,'[1]Pesos dos Critérios'!$AC$9))</f>
        <v>0.037037037037037</v>
      </c>
      <c r="AE2404" s="5" t="n">
        <f aca="false">IF(O2404="Intervalo 1",'[1]Pesos dos Critérios'!$J$9,IF(Planilha1!O2404="Intervalo 2",'[1]Pesos dos Critérios'!$K$9,IF(Planilha1!O2404="Intervalo 3",'[1]Pesos dos Critérios'!$L$9,'[1]Pesos dos Critérios'!$M$9)))</f>
        <v>0.0266754850088183</v>
      </c>
      <c r="AF2404" s="5" t="n">
        <f aca="false">IF(Q2404="Intervalo 1",'[1]Pesos dos Critérios'!$B$9,IF(Q2404="Intervalo 2",'[1]Pesos dos Critérios'!$C$9,IF(Q2404="Intervalo 3",'[1]Pesos dos Critérios'!$D$9,'[1]Pesos dos Critérios'!$E$9)))</f>
        <v>0.00714525778046649</v>
      </c>
      <c r="AG2404" s="5" t="n">
        <f aca="false">IF(S2404="Intervalo 1",'[1]Pesos dos Critérios'!$F$9,IF(S2404="Intervalo 2",'[1]Pesos dos Critérios'!$G$9,IF(S2404="Intervalo 3",'[1]Pesos dos Critérios'!$H$9,'[1]Pesos dos Critérios'!$I$9)))</f>
        <v>0.0101010101010101</v>
      </c>
      <c r="AH2404" s="5" t="n">
        <f aca="false">IF(U2404="Intervalo 1",'[1]Pesos dos Critérios'!$N$9,IF(U2404="Intervalo 2",'[1]Pesos dos Critérios'!$O$9,IF(U2404="Intervalo 3",'[1]Pesos dos Critérios'!$P$9,'[1]Pesos dos Critérios'!$Q$9)))</f>
        <v>0.0273809523809524</v>
      </c>
      <c r="AI2404" s="5" t="n">
        <f aca="false">IF(AA2404="Intervalo 1",'[1]Pesos dos Critérios'!$R$9,IF(AA2404="Intervalo 2",'[1]Pesos dos Critérios'!$S$9,IF(AA2404="Intervalo 3",'[1]Pesos dos Critérios'!$T$9,'[1]Pesos dos Critérios'!$U$9)))</f>
        <v>0.0547619047619048</v>
      </c>
      <c r="AJ2404" s="5" t="n">
        <f aca="false">SUM(AB2404:AI2404)</f>
        <v>0.212268313736856</v>
      </c>
      <c r="AK2404" s="5" t="n">
        <v>2403</v>
      </c>
      <c r="AM2404" s="1" t="s">
        <v>96</v>
      </c>
    </row>
    <row r="2405" customFormat="false" ht="12.8" hidden="false" customHeight="true" outlineLevel="0" collapsed="false">
      <c r="A2405" s="7" t="n">
        <v>2016</v>
      </c>
      <c r="B2405" s="7" t="s">
        <v>737</v>
      </c>
      <c r="C2405" s="8" t="s">
        <v>372</v>
      </c>
      <c r="D2405" s="7" t="s">
        <v>89</v>
      </c>
      <c r="E2405" s="7" t="s">
        <v>1560</v>
      </c>
      <c r="F2405" s="7" t="s">
        <v>1561</v>
      </c>
      <c r="G2405" s="7" t="s">
        <v>123</v>
      </c>
      <c r="H2405" s="9" t="n">
        <v>2</v>
      </c>
      <c r="I2405" s="7" t="s">
        <v>44</v>
      </c>
      <c r="J2405" s="8" t="s">
        <v>45</v>
      </c>
      <c r="K2405" s="10" t="s">
        <v>46</v>
      </c>
      <c r="L2405" s="10" t="s">
        <v>83</v>
      </c>
      <c r="M2405" s="10" t="s">
        <v>56</v>
      </c>
      <c r="N2405" s="10" t="n">
        <v>0.019</v>
      </c>
      <c r="O2405" s="9" t="s">
        <v>58</v>
      </c>
      <c r="P2405" s="11" t="n">
        <v>0.475</v>
      </c>
      <c r="Q2405" s="8" t="s">
        <v>50</v>
      </c>
      <c r="R2405" s="11" t="n">
        <v>0.033</v>
      </c>
      <c r="S2405" s="8" t="s">
        <v>50</v>
      </c>
      <c r="T2405" s="11" t="n">
        <v>124</v>
      </c>
      <c r="U2405" s="8" t="s">
        <v>57</v>
      </c>
      <c r="V2405" s="11" t="n">
        <v>7</v>
      </c>
      <c r="W2405" s="11" t="n">
        <v>8.2</v>
      </c>
      <c r="X2405" s="11" t="n">
        <v>10.2</v>
      </c>
      <c r="Y2405" s="11" t="n">
        <v>11.8</v>
      </c>
      <c r="Z2405" s="11" t="n">
        <v>2.02</v>
      </c>
      <c r="AA2405" s="8" t="s">
        <v>57</v>
      </c>
      <c r="AB2405" s="5" t="n">
        <f aca="false">IF(C2405='[1]Pesos dos Critérios'!$V$3,'[1]Pesos dos Critérios'!$V$9,IF(Planilha1!C2405='[1]Pesos dos Critérios'!$W$3,'[1]Pesos dos Critérios'!$W$9,IF(Planilha1!C2405='[1]Pesos dos Critérios'!$X$3,'[1]Pesos dos Critérios'!$X$9,IF(Planilha1!C2405='[1]Pesos dos Critérios'!$Y$3,'[1]Pesos dos Critérios'!$Y$9,'[1]Pesos dos Critérios'!$Z$9))))</f>
        <v>0.0218518518518519</v>
      </c>
      <c r="AC2405" s="5" t="n">
        <f aca="false">IF(H2405=1,'[1]Pesos dos Critérios'!$AD$9,IF(Planilha1!H2405=2,'[1]Pesos dos Critérios'!$AE$9,IF(Planilha1!H2405=3,'[1]Pesos dos Critérios'!$AF$9,IF(Planilha1!H2405=4,'[1]Pesos dos Critérios'!$AG$9,'[1]Pesos dos Critérios'!$AH$9))))</f>
        <v>0.0273148148148148</v>
      </c>
      <c r="AD2405" s="5" t="n">
        <f aca="false">IF(J2405='[1]Pesos dos Critérios'!$AA$3,'[1]Pesos dos Critérios'!$AA$9,IF(Planilha1!J2405='[1]Pesos dos Critérios'!$AB$3,'[1]Pesos dos Critérios'!$AB$9,'[1]Pesos dos Critérios'!$AC$9))</f>
        <v>0.037037037037037</v>
      </c>
      <c r="AE2405" s="5" t="n">
        <f aca="false">IF(O2405="Intervalo 1",'[1]Pesos dos Critérios'!$J$9,IF(Planilha1!O2405="Intervalo 2",'[1]Pesos dos Critérios'!$K$9,IF(Planilha1!O2405="Intervalo 3",'[1]Pesos dos Critérios'!$L$9,'[1]Pesos dos Critérios'!$M$9)))</f>
        <v>0.0266754850088183</v>
      </c>
      <c r="AF2405" s="5" t="n">
        <f aca="false">IF(Q2405="Intervalo 1",'[1]Pesos dos Critérios'!$B$9,IF(Q2405="Intervalo 2",'[1]Pesos dos Critérios'!$C$9,IF(Q2405="Intervalo 3",'[1]Pesos dos Critérios'!$D$9,'[1]Pesos dos Critérios'!$E$9)))</f>
        <v>0.00714525778046649</v>
      </c>
      <c r="AG2405" s="5" t="n">
        <f aca="false">IF(S2405="Intervalo 1",'[1]Pesos dos Critérios'!$F$9,IF(S2405="Intervalo 2",'[1]Pesos dos Critérios'!$G$9,IF(S2405="Intervalo 3",'[1]Pesos dos Critérios'!$H$9,'[1]Pesos dos Critérios'!$I$9)))</f>
        <v>0.0101010101010101</v>
      </c>
      <c r="AH2405" s="5" t="n">
        <f aca="false">IF(U2405="Intervalo 1",'[1]Pesos dos Critérios'!$N$9,IF(U2405="Intervalo 2",'[1]Pesos dos Critérios'!$O$9,IF(U2405="Intervalo 3",'[1]Pesos dos Critérios'!$P$9,'[1]Pesos dos Critérios'!$Q$9)))</f>
        <v>0.0273809523809524</v>
      </c>
      <c r="AI2405" s="5" t="n">
        <f aca="false">IF(AA2405="Intervalo 1",'[1]Pesos dos Critérios'!$R$9,IF(AA2405="Intervalo 2",'[1]Pesos dos Critérios'!$S$9,IF(AA2405="Intervalo 3",'[1]Pesos dos Critérios'!$T$9,'[1]Pesos dos Critérios'!$U$9)))</f>
        <v>0.0547619047619048</v>
      </c>
      <c r="AJ2405" s="5" t="n">
        <f aca="false">SUM(AB2405:AI2405)</f>
        <v>0.212268313736856</v>
      </c>
      <c r="AK2405" s="5" t="n">
        <v>2404</v>
      </c>
      <c r="AM2405" s="1" t="s">
        <v>96</v>
      </c>
    </row>
    <row r="2406" customFormat="false" ht="12.8" hidden="false" customHeight="true" outlineLevel="0" collapsed="false">
      <c r="A2406" s="7" t="n">
        <v>2016</v>
      </c>
      <c r="B2406" s="7" t="s">
        <v>737</v>
      </c>
      <c r="C2406" s="8" t="s">
        <v>372</v>
      </c>
      <c r="D2406" s="7" t="s">
        <v>89</v>
      </c>
      <c r="E2406" s="7" t="s">
        <v>1560</v>
      </c>
      <c r="F2406" s="7" t="s">
        <v>1012</v>
      </c>
      <c r="G2406" s="7" t="s">
        <v>123</v>
      </c>
      <c r="H2406" s="9" t="n">
        <v>2</v>
      </c>
      <c r="I2406" s="7" t="s">
        <v>44</v>
      </c>
      <c r="J2406" s="8" t="s">
        <v>45</v>
      </c>
      <c r="K2406" s="10" t="s">
        <v>46</v>
      </c>
      <c r="L2406" s="10" t="s">
        <v>83</v>
      </c>
      <c r="M2406" s="10" t="s">
        <v>56</v>
      </c>
      <c r="N2406" s="10" t="n">
        <v>0.019</v>
      </c>
      <c r="O2406" s="9" t="s">
        <v>58</v>
      </c>
      <c r="P2406" s="11" t="n">
        <v>0.475</v>
      </c>
      <c r="Q2406" s="8" t="s">
        <v>50</v>
      </c>
      <c r="R2406" s="11" t="n">
        <v>0.033</v>
      </c>
      <c r="S2406" s="8" t="s">
        <v>50</v>
      </c>
      <c r="T2406" s="11" t="n">
        <v>124</v>
      </c>
      <c r="U2406" s="8" t="s">
        <v>57</v>
      </c>
      <c r="V2406" s="11" t="n">
        <v>7</v>
      </c>
      <c r="W2406" s="11" t="n">
        <v>8.2</v>
      </c>
      <c r="X2406" s="11" t="n">
        <v>10.2</v>
      </c>
      <c r="Y2406" s="11" t="n">
        <v>11.8</v>
      </c>
      <c r="Z2406" s="11" t="n">
        <v>2.02</v>
      </c>
      <c r="AA2406" s="8" t="s">
        <v>57</v>
      </c>
      <c r="AB2406" s="5" t="n">
        <f aca="false">IF(C2406='[1]Pesos dos Critérios'!$V$3,'[1]Pesos dos Critérios'!$V$9,IF(Planilha1!C2406='[1]Pesos dos Critérios'!$W$3,'[1]Pesos dos Critérios'!$W$9,IF(Planilha1!C2406='[1]Pesos dos Critérios'!$X$3,'[1]Pesos dos Critérios'!$X$9,IF(Planilha1!C2406='[1]Pesos dos Critérios'!$Y$3,'[1]Pesos dos Critérios'!$Y$9,'[1]Pesos dos Critérios'!$Z$9))))</f>
        <v>0.0218518518518519</v>
      </c>
      <c r="AC2406" s="5" t="n">
        <f aca="false">IF(H2406=1,'[1]Pesos dos Critérios'!$AD$9,IF(Planilha1!H2406=2,'[1]Pesos dos Critérios'!$AE$9,IF(Planilha1!H2406=3,'[1]Pesos dos Critérios'!$AF$9,IF(Planilha1!H2406=4,'[1]Pesos dos Critérios'!$AG$9,'[1]Pesos dos Critérios'!$AH$9))))</f>
        <v>0.0273148148148148</v>
      </c>
      <c r="AD2406" s="5" t="n">
        <f aca="false">IF(J2406='[1]Pesos dos Critérios'!$AA$3,'[1]Pesos dos Critérios'!$AA$9,IF(Planilha1!J2406='[1]Pesos dos Critérios'!$AB$3,'[1]Pesos dos Critérios'!$AB$9,'[1]Pesos dos Critérios'!$AC$9))</f>
        <v>0.037037037037037</v>
      </c>
      <c r="AE2406" s="5" t="n">
        <f aca="false">IF(O2406="Intervalo 1",'[1]Pesos dos Critérios'!$J$9,IF(Planilha1!O2406="Intervalo 2",'[1]Pesos dos Critérios'!$K$9,IF(Planilha1!O2406="Intervalo 3",'[1]Pesos dos Critérios'!$L$9,'[1]Pesos dos Critérios'!$M$9)))</f>
        <v>0.0266754850088183</v>
      </c>
      <c r="AF2406" s="5" t="n">
        <f aca="false">IF(Q2406="Intervalo 1",'[1]Pesos dos Critérios'!$B$9,IF(Q2406="Intervalo 2",'[1]Pesos dos Critérios'!$C$9,IF(Q2406="Intervalo 3",'[1]Pesos dos Critérios'!$D$9,'[1]Pesos dos Critérios'!$E$9)))</f>
        <v>0.00714525778046649</v>
      </c>
      <c r="AG2406" s="5" t="n">
        <f aca="false">IF(S2406="Intervalo 1",'[1]Pesos dos Critérios'!$F$9,IF(S2406="Intervalo 2",'[1]Pesos dos Critérios'!$G$9,IF(S2406="Intervalo 3",'[1]Pesos dos Critérios'!$H$9,'[1]Pesos dos Critérios'!$I$9)))</f>
        <v>0.0101010101010101</v>
      </c>
      <c r="AH2406" s="5" t="n">
        <f aca="false">IF(U2406="Intervalo 1",'[1]Pesos dos Critérios'!$N$9,IF(U2406="Intervalo 2",'[1]Pesos dos Critérios'!$O$9,IF(U2406="Intervalo 3",'[1]Pesos dos Critérios'!$P$9,'[1]Pesos dos Critérios'!$Q$9)))</f>
        <v>0.0273809523809524</v>
      </c>
      <c r="AI2406" s="5" t="n">
        <f aca="false">IF(AA2406="Intervalo 1",'[1]Pesos dos Critérios'!$R$9,IF(AA2406="Intervalo 2",'[1]Pesos dos Critérios'!$S$9,IF(AA2406="Intervalo 3",'[1]Pesos dos Critérios'!$T$9,'[1]Pesos dos Critérios'!$U$9)))</f>
        <v>0.0547619047619048</v>
      </c>
      <c r="AJ2406" s="5" t="n">
        <f aca="false">SUM(AB2406:AI2406)</f>
        <v>0.212268313736856</v>
      </c>
      <c r="AK2406" s="5" t="n">
        <v>2405</v>
      </c>
      <c r="AM2406" s="1" t="s">
        <v>96</v>
      </c>
    </row>
    <row r="2407" customFormat="false" ht="12.8" hidden="false" customHeight="true" outlineLevel="0" collapsed="false">
      <c r="A2407" s="7" t="n">
        <v>2016</v>
      </c>
      <c r="B2407" s="7" t="s">
        <v>737</v>
      </c>
      <c r="C2407" s="8" t="s">
        <v>372</v>
      </c>
      <c r="D2407" s="7" t="s">
        <v>89</v>
      </c>
      <c r="E2407" s="7" t="s">
        <v>1560</v>
      </c>
      <c r="F2407" s="7" t="s">
        <v>46</v>
      </c>
      <c r="G2407" s="7" t="s">
        <v>123</v>
      </c>
      <c r="H2407" s="9" t="n">
        <v>2</v>
      </c>
      <c r="I2407" s="7" t="s">
        <v>44</v>
      </c>
      <c r="J2407" s="8" t="s">
        <v>45</v>
      </c>
      <c r="K2407" s="10" t="s">
        <v>46</v>
      </c>
      <c r="L2407" s="10" t="s">
        <v>83</v>
      </c>
      <c r="M2407" s="10" t="s">
        <v>56</v>
      </c>
      <c r="N2407" s="10" t="n">
        <v>0.019</v>
      </c>
      <c r="O2407" s="9" t="s">
        <v>58</v>
      </c>
      <c r="P2407" s="11" t="n">
        <v>0.475</v>
      </c>
      <c r="Q2407" s="8" t="s">
        <v>50</v>
      </c>
      <c r="R2407" s="11" t="n">
        <v>0.033</v>
      </c>
      <c r="S2407" s="8" t="s">
        <v>50</v>
      </c>
      <c r="T2407" s="11" t="n">
        <v>124</v>
      </c>
      <c r="U2407" s="8" t="s">
        <v>57</v>
      </c>
      <c r="V2407" s="11" t="n">
        <v>7</v>
      </c>
      <c r="W2407" s="11" t="n">
        <v>8.2</v>
      </c>
      <c r="X2407" s="11" t="n">
        <v>10.2</v>
      </c>
      <c r="Y2407" s="11" t="n">
        <v>11.8</v>
      </c>
      <c r="Z2407" s="11" t="n">
        <v>2.02</v>
      </c>
      <c r="AA2407" s="8" t="s">
        <v>57</v>
      </c>
      <c r="AB2407" s="5" t="n">
        <f aca="false">IF(C2407='[1]Pesos dos Critérios'!$V$3,'[1]Pesos dos Critérios'!$V$9,IF(Planilha1!C2407='[1]Pesos dos Critérios'!$W$3,'[1]Pesos dos Critérios'!$W$9,IF(Planilha1!C2407='[1]Pesos dos Critérios'!$X$3,'[1]Pesos dos Critérios'!$X$9,IF(Planilha1!C2407='[1]Pesos dos Critérios'!$Y$3,'[1]Pesos dos Critérios'!$Y$9,'[1]Pesos dos Critérios'!$Z$9))))</f>
        <v>0.0218518518518519</v>
      </c>
      <c r="AC2407" s="5" t="n">
        <f aca="false">IF(H2407=1,'[1]Pesos dos Critérios'!$AD$9,IF(Planilha1!H2407=2,'[1]Pesos dos Critérios'!$AE$9,IF(Planilha1!H2407=3,'[1]Pesos dos Critérios'!$AF$9,IF(Planilha1!H2407=4,'[1]Pesos dos Critérios'!$AG$9,'[1]Pesos dos Critérios'!$AH$9))))</f>
        <v>0.0273148148148148</v>
      </c>
      <c r="AD2407" s="5" t="n">
        <f aca="false">IF(J2407='[1]Pesos dos Critérios'!$AA$3,'[1]Pesos dos Critérios'!$AA$9,IF(Planilha1!J2407='[1]Pesos dos Critérios'!$AB$3,'[1]Pesos dos Critérios'!$AB$9,'[1]Pesos dos Critérios'!$AC$9))</f>
        <v>0.037037037037037</v>
      </c>
      <c r="AE2407" s="5" t="n">
        <f aca="false">IF(O2407="Intervalo 1",'[1]Pesos dos Critérios'!$J$9,IF(Planilha1!O2407="Intervalo 2",'[1]Pesos dos Critérios'!$K$9,IF(Planilha1!O2407="Intervalo 3",'[1]Pesos dos Critérios'!$L$9,'[1]Pesos dos Critérios'!$M$9)))</f>
        <v>0.0266754850088183</v>
      </c>
      <c r="AF2407" s="5" t="n">
        <f aca="false">IF(Q2407="Intervalo 1",'[1]Pesos dos Critérios'!$B$9,IF(Q2407="Intervalo 2",'[1]Pesos dos Critérios'!$C$9,IF(Q2407="Intervalo 3",'[1]Pesos dos Critérios'!$D$9,'[1]Pesos dos Critérios'!$E$9)))</f>
        <v>0.00714525778046649</v>
      </c>
      <c r="AG2407" s="5" t="n">
        <f aca="false">IF(S2407="Intervalo 1",'[1]Pesos dos Critérios'!$F$9,IF(S2407="Intervalo 2",'[1]Pesos dos Critérios'!$G$9,IF(S2407="Intervalo 3",'[1]Pesos dos Critérios'!$H$9,'[1]Pesos dos Critérios'!$I$9)))</f>
        <v>0.0101010101010101</v>
      </c>
      <c r="AH2407" s="5" t="n">
        <f aca="false">IF(U2407="Intervalo 1",'[1]Pesos dos Critérios'!$N$9,IF(U2407="Intervalo 2",'[1]Pesos dos Critérios'!$O$9,IF(U2407="Intervalo 3",'[1]Pesos dos Critérios'!$P$9,'[1]Pesos dos Critérios'!$Q$9)))</f>
        <v>0.0273809523809524</v>
      </c>
      <c r="AI2407" s="5" t="n">
        <f aca="false">IF(AA2407="Intervalo 1",'[1]Pesos dos Critérios'!$R$9,IF(AA2407="Intervalo 2",'[1]Pesos dos Critérios'!$S$9,IF(AA2407="Intervalo 3",'[1]Pesos dos Critérios'!$T$9,'[1]Pesos dos Critérios'!$U$9)))</f>
        <v>0.0547619047619048</v>
      </c>
      <c r="AJ2407" s="5" t="n">
        <f aca="false">SUM(AB2407:AI2407)</f>
        <v>0.212268313736856</v>
      </c>
      <c r="AK2407" s="5" t="n">
        <v>2406</v>
      </c>
      <c r="AM2407" s="1" t="s">
        <v>96</v>
      </c>
    </row>
    <row r="2408" customFormat="false" ht="12.8" hidden="false" customHeight="true" outlineLevel="0" collapsed="false">
      <c r="A2408" s="7" t="n">
        <v>2016</v>
      </c>
      <c r="B2408" s="7" t="s">
        <v>737</v>
      </c>
      <c r="C2408" s="8" t="s">
        <v>372</v>
      </c>
      <c r="D2408" s="7" t="s">
        <v>89</v>
      </c>
      <c r="E2408" s="7" t="s">
        <v>1560</v>
      </c>
      <c r="F2408" s="7" t="s">
        <v>134</v>
      </c>
      <c r="G2408" s="7" t="s">
        <v>123</v>
      </c>
      <c r="H2408" s="9" t="n">
        <v>2</v>
      </c>
      <c r="I2408" s="7" t="s">
        <v>136</v>
      </c>
      <c r="J2408" s="8" t="s">
        <v>86</v>
      </c>
      <c r="K2408" s="10" t="s">
        <v>46</v>
      </c>
      <c r="L2408" s="10" t="s">
        <v>83</v>
      </c>
      <c r="M2408" s="10" t="s">
        <v>56</v>
      </c>
      <c r="N2408" s="10" t="n">
        <v>0.018</v>
      </c>
      <c r="O2408" s="9" t="s">
        <v>57</v>
      </c>
      <c r="P2408" s="11" t="n">
        <v>0.557</v>
      </c>
      <c r="Q2408" s="8" t="s">
        <v>50</v>
      </c>
      <c r="R2408" s="11" t="n">
        <v>0.022</v>
      </c>
      <c r="S2408" s="8" t="s">
        <v>58</v>
      </c>
      <c r="T2408" s="11" t="n">
        <v>123</v>
      </c>
      <c r="U2408" s="8" t="s">
        <v>57</v>
      </c>
      <c r="V2408" s="11" t="n">
        <v>7.2</v>
      </c>
      <c r="W2408" s="11" t="n">
        <v>8.3</v>
      </c>
      <c r="X2408" s="11" t="n">
        <v>10.2</v>
      </c>
      <c r="Y2408" s="11" t="n">
        <v>12.1</v>
      </c>
      <c r="Z2408" s="11" t="n">
        <v>1.98</v>
      </c>
      <c r="AA2408" s="8" t="s">
        <v>57</v>
      </c>
      <c r="AB2408" s="5" t="n">
        <f aca="false">IF(C2408='[1]Pesos dos Critérios'!$V$3,'[1]Pesos dos Critérios'!$V$9,IF(Planilha1!C2408='[1]Pesos dos Critérios'!$W$3,'[1]Pesos dos Critérios'!$W$9,IF(Planilha1!C2408='[1]Pesos dos Critérios'!$X$3,'[1]Pesos dos Critérios'!$X$9,IF(Planilha1!C2408='[1]Pesos dos Critérios'!$Y$3,'[1]Pesos dos Critérios'!$Y$9,'[1]Pesos dos Critérios'!$Z$9))))</f>
        <v>0.0218518518518519</v>
      </c>
      <c r="AC2408" s="5" t="n">
        <f aca="false">IF(H2408=1,'[1]Pesos dos Critérios'!$AD$9,IF(Planilha1!H2408=2,'[1]Pesos dos Critérios'!$AE$9,IF(Planilha1!H2408=3,'[1]Pesos dos Critérios'!$AF$9,IF(Planilha1!H2408=4,'[1]Pesos dos Critérios'!$AG$9,'[1]Pesos dos Critérios'!$AH$9))))</f>
        <v>0.0273148148148148</v>
      </c>
      <c r="AD2408" s="5" t="n">
        <f aca="false">IF(J2408='[1]Pesos dos Critérios'!$AA$3,'[1]Pesos dos Critérios'!$AA$9,IF(Planilha1!J2408='[1]Pesos dos Critérios'!$AB$3,'[1]Pesos dos Critérios'!$AB$9,'[1]Pesos dos Critérios'!$AC$9))</f>
        <v>0.037037037037037</v>
      </c>
      <c r="AE2408" s="5" t="n">
        <f aca="false">IF(O2408="Intervalo 1",'[1]Pesos dos Critérios'!$J$9,IF(Planilha1!O2408="Intervalo 2",'[1]Pesos dos Critérios'!$K$9,IF(Planilha1!O2408="Intervalo 3",'[1]Pesos dos Critérios'!$L$9,'[1]Pesos dos Critérios'!$M$9)))</f>
        <v>0.031305114638448</v>
      </c>
      <c r="AF2408" s="5" t="n">
        <f aca="false">IF(Q2408="Intervalo 1",'[1]Pesos dos Critérios'!$B$9,IF(Q2408="Intervalo 2",'[1]Pesos dos Critérios'!$C$9,IF(Q2408="Intervalo 3",'[1]Pesos dos Critérios'!$D$9,'[1]Pesos dos Critérios'!$E$9)))</f>
        <v>0.00714525778046649</v>
      </c>
      <c r="AG2408" s="5" t="n">
        <f aca="false">IF(S2408="Intervalo 1",'[1]Pesos dos Critérios'!$F$9,IF(S2408="Intervalo 2",'[1]Pesos dos Critérios'!$G$9,IF(S2408="Intervalo 3",'[1]Pesos dos Critérios'!$H$9,'[1]Pesos dos Critérios'!$I$9)))</f>
        <v>0.0202020202020202</v>
      </c>
      <c r="AH2408" s="5" t="n">
        <f aca="false">IF(U2408="Intervalo 1",'[1]Pesos dos Critérios'!$N$9,IF(U2408="Intervalo 2",'[1]Pesos dos Critérios'!$O$9,IF(U2408="Intervalo 3",'[1]Pesos dos Critérios'!$P$9,'[1]Pesos dos Critérios'!$Q$9)))</f>
        <v>0.0273809523809524</v>
      </c>
      <c r="AI2408" s="5" t="n">
        <f aca="false">IF(AA2408="Intervalo 1",'[1]Pesos dos Critérios'!$R$9,IF(AA2408="Intervalo 2",'[1]Pesos dos Critérios'!$S$9,IF(AA2408="Intervalo 3",'[1]Pesos dos Critérios'!$T$9,'[1]Pesos dos Critérios'!$U$9)))</f>
        <v>0.0547619047619048</v>
      </c>
      <c r="AJ2408" s="5" t="n">
        <f aca="false">SUM(AB2408:AI2408)</f>
        <v>0.226998953467496</v>
      </c>
      <c r="AK2408" s="5" t="n">
        <v>2407</v>
      </c>
      <c r="AM2408" s="1" t="s">
        <v>96</v>
      </c>
    </row>
    <row r="2409" customFormat="false" ht="12.8" hidden="false" customHeight="true" outlineLevel="0" collapsed="false">
      <c r="A2409" s="7" t="n">
        <v>2016</v>
      </c>
      <c r="B2409" s="7" t="s">
        <v>737</v>
      </c>
      <c r="C2409" s="8" t="s">
        <v>372</v>
      </c>
      <c r="D2409" s="7" t="s">
        <v>89</v>
      </c>
      <c r="E2409" s="7" t="s">
        <v>1560</v>
      </c>
      <c r="F2409" s="7" t="s">
        <v>1214</v>
      </c>
      <c r="G2409" s="7" t="s">
        <v>123</v>
      </c>
      <c r="H2409" s="9" t="n">
        <v>2</v>
      </c>
      <c r="I2409" s="7" t="s">
        <v>136</v>
      </c>
      <c r="J2409" s="8" t="s">
        <v>86</v>
      </c>
      <c r="K2409" s="10" t="s">
        <v>46</v>
      </c>
      <c r="L2409" s="10" t="s">
        <v>83</v>
      </c>
      <c r="M2409" s="10" t="s">
        <v>56</v>
      </c>
      <c r="N2409" s="10" t="n">
        <v>0.018</v>
      </c>
      <c r="O2409" s="9" t="s">
        <v>57</v>
      </c>
      <c r="P2409" s="11" t="n">
        <v>0.557</v>
      </c>
      <c r="Q2409" s="8" t="s">
        <v>50</v>
      </c>
      <c r="R2409" s="11" t="n">
        <v>0.022</v>
      </c>
      <c r="S2409" s="8" t="s">
        <v>58</v>
      </c>
      <c r="T2409" s="11" t="n">
        <v>123</v>
      </c>
      <c r="U2409" s="8" t="s">
        <v>57</v>
      </c>
      <c r="V2409" s="11" t="n">
        <v>7.2</v>
      </c>
      <c r="W2409" s="11" t="n">
        <v>8.3</v>
      </c>
      <c r="X2409" s="11" t="n">
        <v>10.2</v>
      </c>
      <c r="Y2409" s="11" t="n">
        <v>12.1</v>
      </c>
      <c r="Z2409" s="11" t="n">
        <v>1.98</v>
      </c>
      <c r="AA2409" s="8" t="s">
        <v>57</v>
      </c>
      <c r="AB2409" s="5" t="n">
        <f aca="false">IF(C2409='[1]Pesos dos Critérios'!$V$3,'[1]Pesos dos Critérios'!$V$9,IF(Planilha1!C2409='[1]Pesos dos Critérios'!$W$3,'[1]Pesos dos Critérios'!$W$9,IF(Planilha1!C2409='[1]Pesos dos Critérios'!$X$3,'[1]Pesos dos Critérios'!$X$9,IF(Planilha1!C2409='[1]Pesos dos Critérios'!$Y$3,'[1]Pesos dos Critérios'!$Y$9,'[1]Pesos dos Critérios'!$Z$9))))</f>
        <v>0.0218518518518519</v>
      </c>
      <c r="AC2409" s="5" t="n">
        <f aca="false">IF(H2409=1,'[1]Pesos dos Critérios'!$AD$9,IF(Planilha1!H2409=2,'[1]Pesos dos Critérios'!$AE$9,IF(Planilha1!H2409=3,'[1]Pesos dos Critérios'!$AF$9,IF(Planilha1!H2409=4,'[1]Pesos dos Critérios'!$AG$9,'[1]Pesos dos Critérios'!$AH$9))))</f>
        <v>0.0273148148148148</v>
      </c>
      <c r="AD2409" s="5" t="n">
        <f aca="false">IF(J2409='[1]Pesos dos Critérios'!$AA$3,'[1]Pesos dos Critérios'!$AA$9,IF(Planilha1!J2409='[1]Pesos dos Critérios'!$AB$3,'[1]Pesos dos Critérios'!$AB$9,'[1]Pesos dos Critérios'!$AC$9))</f>
        <v>0.037037037037037</v>
      </c>
      <c r="AE2409" s="5" t="n">
        <f aca="false">IF(O2409="Intervalo 1",'[1]Pesos dos Critérios'!$J$9,IF(Planilha1!O2409="Intervalo 2",'[1]Pesos dos Critérios'!$K$9,IF(Planilha1!O2409="Intervalo 3",'[1]Pesos dos Critérios'!$L$9,'[1]Pesos dos Critérios'!$M$9)))</f>
        <v>0.031305114638448</v>
      </c>
      <c r="AF2409" s="5" t="n">
        <f aca="false">IF(Q2409="Intervalo 1",'[1]Pesos dos Critérios'!$B$9,IF(Q2409="Intervalo 2",'[1]Pesos dos Critérios'!$C$9,IF(Q2409="Intervalo 3",'[1]Pesos dos Critérios'!$D$9,'[1]Pesos dos Critérios'!$E$9)))</f>
        <v>0.00714525778046649</v>
      </c>
      <c r="AG2409" s="5" t="n">
        <f aca="false">IF(S2409="Intervalo 1",'[1]Pesos dos Critérios'!$F$9,IF(S2409="Intervalo 2",'[1]Pesos dos Critérios'!$G$9,IF(S2409="Intervalo 3",'[1]Pesos dos Critérios'!$H$9,'[1]Pesos dos Critérios'!$I$9)))</f>
        <v>0.0202020202020202</v>
      </c>
      <c r="AH2409" s="5" t="n">
        <f aca="false">IF(U2409="Intervalo 1",'[1]Pesos dos Critérios'!$N$9,IF(U2409="Intervalo 2",'[1]Pesos dos Critérios'!$O$9,IF(U2409="Intervalo 3",'[1]Pesos dos Critérios'!$P$9,'[1]Pesos dos Critérios'!$Q$9)))</f>
        <v>0.0273809523809524</v>
      </c>
      <c r="AI2409" s="5" t="n">
        <f aca="false">IF(AA2409="Intervalo 1",'[1]Pesos dos Critérios'!$R$9,IF(AA2409="Intervalo 2",'[1]Pesos dos Critérios'!$S$9,IF(AA2409="Intervalo 3",'[1]Pesos dos Critérios'!$T$9,'[1]Pesos dos Critérios'!$U$9)))</f>
        <v>0.0547619047619048</v>
      </c>
      <c r="AJ2409" s="5" t="n">
        <f aca="false">SUM(AB2409:AI2409)</f>
        <v>0.226998953467496</v>
      </c>
      <c r="AK2409" s="5" t="n">
        <v>2408</v>
      </c>
      <c r="AM2409" s="1" t="s">
        <v>96</v>
      </c>
    </row>
    <row r="2410" customFormat="false" ht="12.8" hidden="false" customHeight="true" outlineLevel="0" collapsed="false">
      <c r="A2410" s="7" t="n">
        <v>2016</v>
      </c>
      <c r="B2410" s="7" t="s">
        <v>737</v>
      </c>
      <c r="C2410" s="8" t="s">
        <v>372</v>
      </c>
      <c r="D2410" s="7" t="s">
        <v>89</v>
      </c>
      <c r="E2410" s="7" t="s">
        <v>1560</v>
      </c>
      <c r="F2410" s="7" t="s">
        <v>1012</v>
      </c>
      <c r="G2410" s="7" t="s">
        <v>224</v>
      </c>
      <c r="H2410" s="9" t="n">
        <v>2</v>
      </c>
      <c r="I2410" s="7" t="s">
        <v>136</v>
      </c>
      <c r="J2410" s="8" t="s">
        <v>86</v>
      </c>
      <c r="K2410" s="10" t="s">
        <v>46</v>
      </c>
      <c r="L2410" s="10" t="s">
        <v>83</v>
      </c>
      <c r="M2410" s="10" t="s">
        <v>56</v>
      </c>
      <c r="N2410" s="10" t="n">
        <v>0.025</v>
      </c>
      <c r="O2410" s="9" t="s">
        <v>50</v>
      </c>
      <c r="P2410" s="11" t="n">
        <v>0.293</v>
      </c>
      <c r="Q2410" s="8" t="s">
        <v>58</v>
      </c>
      <c r="R2410" s="11" t="n">
        <v>0.009</v>
      </c>
      <c r="S2410" s="8" t="s">
        <v>49</v>
      </c>
      <c r="T2410" s="11" t="n">
        <v>129</v>
      </c>
      <c r="U2410" s="8" t="s">
        <v>58</v>
      </c>
      <c r="V2410" s="11" t="n">
        <v>6.6</v>
      </c>
      <c r="W2410" s="11" t="n">
        <v>8</v>
      </c>
      <c r="X2410" s="11" t="n">
        <v>9.7</v>
      </c>
      <c r="Y2410" s="11" t="n">
        <v>11.5</v>
      </c>
      <c r="Z2410" s="11" t="n">
        <v>2.11</v>
      </c>
      <c r="AA2410" s="8" t="s">
        <v>58</v>
      </c>
      <c r="AB2410" s="5" t="n">
        <f aca="false">IF(C2410='[1]Pesos dos Critérios'!$V$3,'[1]Pesos dos Critérios'!$V$9,IF(Planilha1!C2410='[1]Pesos dos Critérios'!$W$3,'[1]Pesos dos Critérios'!$W$9,IF(Planilha1!C2410='[1]Pesos dos Critérios'!$X$3,'[1]Pesos dos Critérios'!$X$9,IF(Planilha1!C2410='[1]Pesos dos Critérios'!$Y$3,'[1]Pesos dos Critérios'!$Y$9,'[1]Pesos dos Critérios'!$Z$9))))</f>
        <v>0.0218518518518519</v>
      </c>
      <c r="AC2410" s="5" t="n">
        <f aca="false">IF(H2410=1,'[1]Pesos dos Critérios'!$AD$9,IF(Planilha1!H2410=2,'[1]Pesos dos Critérios'!$AE$9,IF(Planilha1!H2410=3,'[1]Pesos dos Critérios'!$AF$9,IF(Planilha1!H2410=4,'[1]Pesos dos Critérios'!$AG$9,'[1]Pesos dos Critérios'!$AH$9))))</f>
        <v>0.0273148148148148</v>
      </c>
      <c r="AD2410" s="5" t="n">
        <f aca="false">IF(J2410='[1]Pesos dos Critérios'!$AA$3,'[1]Pesos dos Critérios'!$AA$9,IF(Planilha1!J2410='[1]Pesos dos Critérios'!$AB$3,'[1]Pesos dos Critérios'!$AB$9,'[1]Pesos dos Critérios'!$AC$9))</f>
        <v>0.037037037037037</v>
      </c>
      <c r="AE2410" s="5" t="n">
        <f aca="false">IF(O2410="Intervalo 1",'[1]Pesos dos Critérios'!$J$9,IF(Planilha1!O2410="Intervalo 2",'[1]Pesos dos Critérios'!$K$9,IF(Planilha1!O2410="Intervalo 3",'[1]Pesos dos Critérios'!$L$9,'[1]Pesos dos Critérios'!$M$9)))</f>
        <v>0.015652557319224</v>
      </c>
      <c r="AF2410" s="5" t="n">
        <f aca="false">IF(Q2410="Intervalo 1",'[1]Pesos dos Critérios'!$B$9,IF(Q2410="Intervalo 2",'[1]Pesos dos Critérios'!$C$9,IF(Q2410="Intervalo 3",'[1]Pesos dos Critérios'!$D$9,'[1]Pesos dos Critérios'!$E$9)))</f>
        <v>0.0123748067486724</v>
      </c>
      <c r="AG2410" s="5" t="n">
        <f aca="false">IF(S2410="Intervalo 1",'[1]Pesos dos Critérios'!$F$9,IF(S2410="Intervalo 2",'[1]Pesos dos Critérios'!$G$9,IF(S2410="Intervalo 3",'[1]Pesos dos Critérios'!$H$9,'[1]Pesos dos Critérios'!$I$9)))</f>
        <v>0.0404040404040404</v>
      </c>
      <c r="AH2410" s="5" t="n">
        <f aca="false">IF(U2410="Intervalo 1",'[1]Pesos dos Critérios'!$N$9,IF(U2410="Intervalo 2",'[1]Pesos dos Critérios'!$O$9,IF(U2410="Intervalo 3",'[1]Pesos dos Critérios'!$P$9,'[1]Pesos dos Critérios'!$Q$9)))</f>
        <v>0.0273809523809524</v>
      </c>
      <c r="AI2410" s="5" t="n">
        <f aca="false">IF(AA2410="Intervalo 1",'[1]Pesos dos Critérios'!$R$9,IF(AA2410="Intervalo 2",'[1]Pesos dos Critérios'!$S$9,IF(AA2410="Intervalo 3",'[1]Pesos dos Critérios'!$T$9,'[1]Pesos dos Critérios'!$U$9)))</f>
        <v>0.0547619047619048</v>
      </c>
      <c r="AJ2410" s="5" t="n">
        <f aca="false">SUM(AB2410:AI2410)</f>
        <v>0.236777965318498</v>
      </c>
      <c r="AK2410" s="5" t="n">
        <v>2409</v>
      </c>
      <c r="AM2410" s="1" t="s">
        <v>96</v>
      </c>
    </row>
    <row r="2411" customFormat="false" ht="12.8" hidden="false" customHeight="true" outlineLevel="0" collapsed="false">
      <c r="A2411" s="7" t="n">
        <v>2016</v>
      </c>
      <c r="B2411" s="7" t="s">
        <v>737</v>
      </c>
      <c r="C2411" s="8" t="s">
        <v>372</v>
      </c>
      <c r="D2411" s="7" t="s">
        <v>89</v>
      </c>
      <c r="E2411" s="7" t="s">
        <v>1560</v>
      </c>
      <c r="F2411" s="7" t="s">
        <v>134</v>
      </c>
      <c r="G2411" s="7" t="s">
        <v>224</v>
      </c>
      <c r="H2411" s="9" t="n">
        <v>2</v>
      </c>
      <c r="I2411" s="7" t="s">
        <v>136</v>
      </c>
      <c r="J2411" s="8" t="s">
        <v>86</v>
      </c>
      <c r="K2411" s="10" t="s">
        <v>46</v>
      </c>
      <c r="L2411" s="10" t="s">
        <v>83</v>
      </c>
      <c r="M2411" s="10" t="s">
        <v>56</v>
      </c>
      <c r="N2411" s="10" t="n">
        <v>0.025</v>
      </c>
      <c r="O2411" s="9" t="s">
        <v>50</v>
      </c>
      <c r="P2411" s="11" t="n">
        <v>0.293</v>
      </c>
      <c r="Q2411" s="8" t="s">
        <v>58</v>
      </c>
      <c r="R2411" s="11" t="n">
        <v>0.009</v>
      </c>
      <c r="S2411" s="8" t="s">
        <v>49</v>
      </c>
      <c r="T2411" s="11" t="n">
        <v>129</v>
      </c>
      <c r="U2411" s="8" t="s">
        <v>58</v>
      </c>
      <c r="V2411" s="11" t="n">
        <v>6.6</v>
      </c>
      <c r="W2411" s="11" t="n">
        <v>8</v>
      </c>
      <c r="X2411" s="11" t="n">
        <v>9.7</v>
      </c>
      <c r="Y2411" s="11" t="n">
        <v>11.5</v>
      </c>
      <c r="Z2411" s="11" t="n">
        <v>2.11</v>
      </c>
      <c r="AA2411" s="8" t="s">
        <v>58</v>
      </c>
      <c r="AB2411" s="5" t="n">
        <f aca="false">IF(C2411='[1]Pesos dos Critérios'!$V$3,'[1]Pesos dos Critérios'!$V$9,IF(Planilha1!C2411='[1]Pesos dos Critérios'!$W$3,'[1]Pesos dos Critérios'!$W$9,IF(Planilha1!C2411='[1]Pesos dos Critérios'!$X$3,'[1]Pesos dos Critérios'!$X$9,IF(Planilha1!C2411='[1]Pesos dos Critérios'!$Y$3,'[1]Pesos dos Critérios'!$Y$9,'[1]Pesos dos Critérios'!$Z$9))))</f>
        <v>0.0218518518518519</v>
      </c>
      <c r="AC2411" s="5" t="n">
        <f aca="false">IF(H2411=1,'[1]Pesos dos Critérios'!$AD$9,IF(Planilha1!H2411=2,'[1]Pesos dos Critérios'!$AE$9,IF(Planilha1!H2411=3,'[1]Pesos dos Critérios'!$AF$9,IF(Planilha1!H2411=4,'[1]Pesos dos Critérios'!$AG$9,'[1]Pesos dos Critérios'!$AH$9))))</f>
        <v>0.0273148148148148</v>
      </c>
      <c r="AD2411" s="5" t="n">
        <f aca="false">IF(J2411='[1]Pesos dos Critérios'!$AA$3,'[1]Pesos dos Critérios'!$AA$9,IF(Planilha1!J2411='[1]Pesos dos Critérios'!$AB$3,'[1]Pesos dos Critérios'!$AB$9,'[1]Pesos dos Critérios'!$AC$9))</f>
        <v>0.037037037037037</v>
      </c>
      <c r="AE2411" s="5" t="n">
        <f aca="false">IF(O2411="Intervalo 1",'[1]Pesos dos Critérios'!$J$9,IF(Planilha1!O2411="Intervalo 2",'[1]Pesos dos Critérios'!$K$9,IF(Planilha1!O2411="Intervalo 3",'[1]Pesos dos Critérios'!$L$9,'[1]Pesos dos Critérios'!$M$9)))</f>
        <v>0.015652557319224</v>
      </c>
      <c r="AF2411" s="5" t="n">
        <f aca="false">IF(Q2411="Intervalo 1",'[1]Pesos dos Critérios'!$B$9,IF(Q2411="Intervalo 2",'[1]Pesos dos Critérios'!$C$9,IF(Q2411="Intervalo 3",'[1]Pesos dos Critérios'!$D$9,'[1]Pesos dos Critérios'!$E$9)))</f>
        <v>0.0123748067486724</v>
      </c>
      <c r="AG2411" s="5" t="n">
        <f aca="false">IF(S2411="Intervalo 1",'[1]Pesos dos Critérios'!$F$9,IF(S2411="Intervalo 2",'[1]Pesos dos Critérios'!$G$9,IF(S2411="Intervalo 3",'[1]Pesos dos Critérios'!$H$9,'[1]Pesos dos Critérios'!$I$9)))</f>
        <v>0.0404040404040404</v>
      </c>
      <c r="AH2411" s="5" t="n">
        <f aca="false">IF(U2411="Intervalo 1",'[1]Pesos dos Critérios'!$N$9,IF(U2411="Intervalo 2",'[1]Pesos dos Critérios'!$O$9,IF(U2411="Intervalo 3",'[1]Pesos dos Critérios'!$P$9,'[1]Pesos dos Critérios'!$Q$9)))</f>
        <v>0.0273809523809524</v>
      </c>
      <c r="AI2411" s="5" t="n">
        <f aca="false">IF(AA2411="Intervalo 1",'[1]Pesos dos Critérios'!$R$9,IF(AA2411="Intervalo 2",'[1]Pesos dos Critérios'!$S$9,IF(AA2411="Intervalo 3",'[1]Pesos dos Critérios'!$T$9,'[1]Pesos dos Critérios'!$U$9)))</f>
        <v>0.0547619047619048</v>
      </c>
      <c r="AJ2411" s="5" t="n">
        <f aca="false">SUM(AB2411:AI2411)</f>
        <v>0.236777965318498</v>
      </c>
      <c r="AK2411" s="5" t="n">
        <v>2410</v>
      </c>
      <c r="AM2411" s="1" t="s">
        <v>96</v>
      </c>
    </row>
    <row r="2412" customFormat="false" ht="12.8" hidden="false" customHeight="true" outlineLevel="0" collapsed="false">
      <c r="A2412" s="7" t="n">
        <v>2016</v>
      </c>
      <c r="B2412" s="7" t="s">
        <v>737</v>
      </c>
      <c r="C2412" s="8" t="s">
        <v>372</v>
      </c>
      <c r="D2412" s="7" t="s">
        <v>89</v>
      </c>
      <c r="E2412" s="7" t="s">
        <v>1560</v>
      </c>
      <c r="F2412" s="7" t="s">
        <v>1012</v>
      </c>
      <c r="G2412" s="7" t="s">
        <v>224</v>
      </c>
      <c r="H2412" s="9" t="n">
        <v>2</v>
      </c>
      <c r="I2412" s="7" t="s">
        <v>136</v>
      </c>
      <c r="J2412" s="8" t="s">
        <v>86</v>
      </c>
      <c r="K2412" s="10" t="s">
        <v>46</v>
      </c>
      <c r="L2412" s="10" t="s">
        <v>83</v>
      </c>
      <c r="M2412" s="10" t="s">
        <v>56</v>
      </c>
      <c r="N2412" s="10" t="n">
        <v>0.025</v>
      </c>
      <c r="O2412" s="9" t="s">
        <v>50</v>
      </c>
      <c r="P2412" s="11" t="n">
        <v>0.293</v>
      </c>
      <c r="Q2412" s="8" t="s">
        <v>58</v>
      </c>
      <c r="R2412" s="11" t="n">
        <v>0.009</v>
      </c>
      <c r="S2412" s="8" t="s">
        <v>49</v>
      </c>
      <c r="T2412" s="11" t="n">
        <v>129</v>
      </c>
      <c r="U2412" s="8" t="s">
        <v>58</v>
      </c>
      <c r="V2412" s="11" t="n">
        <v>6.6</v>
      </c>
      <c r="W2412" s="11" t="n">
        <v>8</v>
      </c>
      <c r="X2412" s="11" t="n">
        <v>9.7</v>
      </c>
      <c r="Y2412" s="11" t="n">
        <v>11.5</v>
      </c>
      <c r="Z2412" s="11" t="n">
        <v>2.11</v>
      </c>
      <c r="AA2412" s="8" t="s">
        <v>58</v>
      </c>
      <c r="AB2412" s="5" t="n">
        <f aca="false">IF(C2412='[1]Pesos dos Critérios'!$V$3,'[1]Pesos dos Critérios'!$V$9,IF(Planilha1!C2412='[1]Pesos dos Critérios'!$W$3,'[1]Pesos dos Critérios'!$W$9,IF(Planilha1!C2412='[1]Pesos dos Critérios'!$X$3,'[1]Pesos dos Critérios'!$X$9,IF(Planilha1!C2412='[1]Pesos dos Critérios'!$Y$3,'[1]Pesos dos Critérios'!$Y$9,'[1]Pesos dos Critérios'!$Z$9))))</f>
        <v>0.0218518518518519</v>
      </c>
      <c r="AC2412" s="5" t="n">
        <f aca="false">IF(H2412=1,'[1]Pesos dos Critérios'!$AD$9,IF(Planilha1!H2412=2,'[1]Pesos dos Critérios'!$AE$9,IF(Planilha1!H2412=3,'[1]Pesos dos Critérios'!$AF$9,IF(Planilha1!H2412=4,'[1]Pesos dos Critérios'!$AG$9,'[1]Pesos dos Critérios'!$AH$9))))</f>
        <v>0.0273148148148148</v>
      </c>
      <c r="AD2412" s="5" t="n">
        <f aca="false">IF(J2412='[1]Pesos dos Critérios'!$AA$3,'[1]Pesos dos Critérios'!$AA$9,IF(Planilha1!J2412='[1]Pesos dos Critérios'!$AB$3,'[1]Pesos dos Critérios'!$AB$9,'[1]Pesos dos Critérios'!$AC$9))</f>
        <v>0.037037037037037</v>
      </c>
      <c r="AE2412" s="5" t="n">
        <f aca="false">IF(O2412="Intervalo 1",'[1]Pesos dos Critérios'!$J$9,IF(Planilha1!O2412="Intervalo 2",'[1]Pesos dos Critérios'!$K$9,IF(Planilha1!O2412="Intervalo 3",'[1]Pesos dos Critérios'!$L$9,'[1]Pesos dos Critérios'!$M$9)))</f>
        <v>0.015652557319224</v>
      </c>
      <c r="AF2412" s="5" t="n">
        <f aca="false">IF(Q2412="Intervalo 1",'[1]Pesos dos Critérios'!$B$9,IF(Q2412="Intervalo 2",'[1]Pesos dos Critérios'!$C$9,IF(Q2412="Intervalo 3",'[1]Pesos dos Critérios'!$D$9,'[1]Pesos dos Critérios'!$E$9)))</f>
        <v>0.0123748067486724</v>
      </c>
      <c r="AG2412" s="5" t="n">
        <f aca="false">IF(S2412="Intervalo 1",'[1]Pesos dos Critérios'!$F$9,IF(S2412="Intervalo 2",'[1]Pesos dos Critérios'!$G$9,IF(S2412="Intervalo 3",'[1]Pesos dos Critérios'!$H$9,'[1]Pesos dos Critérios'!$I$9)))</f>
        <v>0.0404040404040404</v>
      </c>
      <c r="AH2412" s="5" t="n">
        <f aca="false">IF(U2412="Intervalo 1",'[1]Pesos dos Critérios'!$N$9,IF(U2412="Intervalo 2",'[1]Pesos dos Critérios'!$O$9,IF(U2412="Intervalo 3",'[1]Pesos dos Critérios'!$P$9,'[1]Pesos dos Critérios'!$Q$9)))</f>
        <v>0.0273809523809524</v>
      </c>
      <c r="AI2412" s="5" t="n">
        <f aca="false">IF(AA2412="Intervalo 1",'[1]Pesos dos Critérios'!$R$9,IF(AA2412="Intervalo 2",'[1]Pesos dos Critérios'!$S$9,IF(AA2412="Intervalo 3",'[1]Pesos dos Critérios'!$T$9,'[1]Pesos dos Critérios'!$U$9)))</f>
        <v>0.0547619047619048</v>
      </c>
      <c r="AJ2412" s="5" t="n">
        <f aca="false">SUM(AB2412:AI2412)</f>
        <v>0.236777965318498</v>
      </c>
      <c r="AK2412" s="5" t="n">
        <v>2411</v>
      </c>
      <c r="AM2412" s="1" t="s">
        <v>96</v>
      </c>
    </row>
    <row r="2413" customFormat="false" ht="12.8" hidden="false" customHeight="true" outlineLevel="0" collapsed="false">
      <c r="A2413" s="7" t="n">
        <v>2016</v>
      </c>
      <c r="B2413" s="7" t="s">
        <v>737</v>
      </c>
      <c r="C2413" s="8" t="s">
        <v>372</v>
      </c>
      <c r="D2413" s="7" t="s">
        <v>598</v>
      </c>
      <c r="E2413" s="7" t="s">
        <v>1013</v>
      </c>
      <c r="F2413" s="7" t="s">
        <v>134</v>
      </c>
      <c r="G2413" s="7" t="s">
        <v>234</v>
      </c>
      <c r="H2413" s="9" t="n">
        <v>2</v>
      </c>
      <c r="I2413" s="7" t="s">
        <v>219</v>
      </c>
      <c r="J2413" s="8" t="s">
        <v>86</v>
      </c>
      <c r="K2413" s="10" t="s">
        <v>46</v>
      </c>
      <c r="L2413" s="10" t="s">
        <v>83</v>
      </c>
      <c r="M2413" s="10" t="s">
        <v>56</v>
      </c>
      <c r="N2413" s="10" t="n">
        <v>0.016</v>
      </c>
      <c r="O2413" s="9" t="s">
        <v>57</v>
      </c>
      <c r="P2413" s="11" t="n">
        <v>0.122</v>
      </c>
      <c r="Q2413" s="8" t="s">
        <v>49</v>
      </c>
      <c r="R2413" s="11" t="n">
        <v>0.028</v>
      </c>
      <c r="S2413" s="8" t="s">
        <v>58</v>
      </c>
      <c r="T2413" s="11" t="n">
        <v>120</v>
      </c>
      <c r="U2413" s="8" t="s">
        <v>57</v>
      </c>
      <c r="V2413" s="11" t="n">
        <v>7.1</v>
      </c>
      <c r="W2413" s="11" t="n">
        <v>8.5</v>
      </c>
      <c r="X2413" s="11" t="n">
        <v>10.5</v>
      </c>
      <c r="Y2413" s="11" t="n">
        <v>12.1</v>
      </c>
      <c r="Z2413" s="11" t="n">
        <v>1.96</v>
      </c>
      <c r="AA2413" s="8" t="s">
        <v>57</v>
      </c>
      <c r="AB2413" s="5" t="n">
        <f aca="false">IF(C2413='[1]Pesos dos Critérios'!$V$3,'[1]Pesos dos Critérios'!$V$9,IF(Planilha1!C2413='[1]Pesos dos Critérios'!$W$3,'[1]Pesos dos Critérios'!$W$9,IF(Planilha1!C2413='[1]Pesos dos Critérios'!$X$3,'[1]Pesos dos Critérios'!$X$9,IF(Planilha1!C2413='[1]Pesos dos Critérios'!$Y$3,'[1]Pesos dos Critérios'!$Y$9,'[1]Pesos dos Critérios'!$Z$9))))</f>
        <v>0.0218518518518519</v>
      </c>
      <c r="AC2413" s="5" t="n">
        <f aca="false">IF(H2413=1,'[1]Pesos dos Critérios'!$AD$9,IF(Planilha1!H2413=2,'[1]Pesos dos Critérios'!$AE$9,IF(Planilha1!H2413=3,'[1]Pesos dos Critérios'!$AF$9,IF(Planilha1!H2413=4,'[1]Pesos dos Critérios'!$AG$9,'[1]Pesos dos Critérios'!$AH$9))))</f>
        <v>0.0273148148148148</v>
      </c>
      <c r="AD2413" s="5" t="n">
        <f aca="false">IF(J2413='[1]Pesos dos Critérios'!$AA$3,'[1]Pesos dos Critérios'!$AA$9,IF(Planilha1!J2413='[1]Pesos dos Critérios'!$AB$3,'[1]Pesos dos Critérios'!$AB$9,'[1]Pesos dos Critérios'!$AC$9))</f>
        <v>0.037037037037037</v>
      </c>
      <c r="AE2413" s="5" t="n">
        <f aca="false">IF(O2413="Intervalo 1",'[1]Pesos dos Critérios'!$J$9,IF(Planilha1!O2413="Intervalo 2",'[1]Pesos dos Critérios'!$K$9,IF(Planilha1!O2413="Intervalo 3",'[1]Pesos dos Critérios'!$L$9,'[1]Pesos dos Critérios'!$M$9)))</f>
        <v>0.031305114638448</v>
      </c>
      <c r="AF2413" s="5" t="n">
        <f aca="false">IF(Q2413="Intervalo 1",'[1]Pesos dos Critérios'!$B$9,IF(Q2413="Intervalo 2",'[1]Pesos dos Critérios'!$C$9,IF(Q2413="Intervalo 3",'[1]Pesos dos Critérios'!$D$9,'[1]Pesos dos Critérios'!$E$9)))</f>
        <v>0.0686932849364791</v>
      </c>
      <c r="AG2413" s="5" t="n">
        <f aca="false">IF(S2413="Intervalo 1",'[1]Pesos dos Critérios'!$F$9,IF(S2413="Intervalo 2",'[1]Pesos dos Critérios'!$G$9,IF(S2413="Intervalo 3",'[1]Pesos dos Critérios'!$H$9,'[1]Pesos dos Critérios'!$I$9)))</f>
        <v>0.0202020202020202</v>
      </c>
      <c r="AH2413" s="5" t="n">
        <f aca="false">IF(U2413="Intervalo 1",'[1]Pesos dos Critérios'!$N$9,IF(U2413="Intervalo 2",'[1]Pesos dos Critérios'!$O$9,IF(U2413="Intervalo 3",'[1]Pesos dos Critérios'!$P$9,'[1]Pesos dos Critérios'!$Q$9)))</f>
        <v>0.0273809523809524</v>
      </c>
      <c r="AI2413" s="5" t="n">
        <f aca="false">IF(AA2413="Intervalo 1",'[1]Pesos dos Critérios'!$R$9,IF(AA2413="Intervalo 2",'[1]Pesos dos Critérios'!$S$9,IF(AA2413="Intervalo 3",'[1]Pesos dos Critérios'!$T$9,'[1]Pesos dos Critérios'!$U$9)))</f>
        <v>0.0547619047619048</v>
      </c>
      <c r="AJ2413" s="5" t="n">
        <f aca="false">SUM(AB2413:AI2413)</f>
        <v>0.288546980623508</v>
      </c>
      <c r="AK2413" s="5" t="n">
        <v>2412</v>
      </c>
      <c r="AM2413" s="1" t="s">
        <v>52</v>
      </c>
    </row>
    <row r="2414" customFormat="false" ht="12.8" hidden="false" customHeight="true" outlineLevel="0" collapsed="false">
      <c r="A2414" s="7" t="n">
        <v>2016</v>
      </c>
      <c r="B2414" s="7" t="s">
        <v>737</v>
      </c>
      <c r="C2414" s="8" t="s">
        <v>372</v>
      </c>
      <c r="D2414" s="7" t="s">
        <v>598</v>
      </c>
      <c r="E2414" s="7" t="s">
        <v>1013</v>
      </c>
      <c r="F2414" s="7" t="s">
        <v>1214</v>
      </c>
      <c r="G2414" s="7" t="s">
        <v>234</v>
      </c>
      <c r="H2414" s="9" t="n">
        <v>2</v>
      </c>
      <c r="I2414" s="7" t="s">
        <v>126</v>
      </c>
      <c r="J2414" s="8" t="s">
        <v>45</v>
      </c>
      <c r="K2414" s="10" t="s">
        <v>46</v>
      </c>
      <c r="L2414" s="10" t="s">
        <v>83</v>
      </c>
      <c r="M2414" s="10" t="s">
        <v>56</v>
      </c>
      <c r="N2414" s="10" t="n">
        <v>0.015</v>
      </c>
      <c r="O2414" s="9" t="s">
        <v>57</v>
      </c>
      <c r="P2414" s="11" t="n">
        <v>0.17</v>
      </c>
      <c r="Q2414" s="8" t="s">
        <v>57</v>
      </c>
      <c r="R2414" s="11" t="n">
        <v>0.016</v>
      </c>
      <c r="S2414" s="8" t="s">
        <v>57</v>
      </c>
      <c r="T2414" s="11" t="n">
        <v>123</v>
      </c>
      <c r="U2414" s="8" t="s">
        <v>57</v>
      </c>
      <c r="V2414" s="11" t="n">
        <v>6.7</v>
      </c>
      <c r="W2414" s="11" t="n">
        <v>8.6</v>
      </c>
      <c r="X2414" s="11" t="n">
        <v>10</v>
      </c>
      <c r="Y2414" s="11" t="n">
        <v>12.5</v>
      </c>
      <c r="Z2414" s="11" t="n">
        <v>2.01</v>
      </c>
      <c r="AA2414" s="8" t="s">
        <v>57</v>
      </c>
      <c r="AB2414" s="5" t="n">
        <f aca="false">IF(C2414='[1]Pesos dos Critérios'!$V$3,'[1]Pesos dos Critérios'!$V$9,IF(Planilha1!C2414='[1]Pesos dos Critérios'!$W$3,'[1]Pesos dos Critérios'!$W$9,IF(Planilha1!C2414='[1]Pesos dos Critérios'!$X$3,'[1]Pesos dos Critérios'!$X$9,IF(Planilha1!C2414='[1]Pesos dos Critérios'!$Y$3,'[1]Pesos dos Critérios'!$Y$9,'[1]Pesos dos Critérios'!$Z$9))))</f>
        <v>0.0218518518518519</v>
      </c>
      <c r="AC2414" s="5" t="n">
        <f aca="false">IF(H2414=1,'[1]Pesos dos Critérios'!$AD$9,IF(Planilha1!H2414=2,'[1]Pesos dos Critérios'!$AE$9,IF(Planilha1!H2414=3,'[1]Pesos dos Critérios'!$AF$9,IF(Planilha1!H2414=4,'[1]Pesos dos Critérios'!$AG$9,'[1]Pesos dos Critérios'!$AH$9))))</f>
        <v>0.0273148148148148</v>
      </c>
      <c r="AD2414" s="5" t="n">
        <f aca="false">IF(J2414='[1]Pesos dos Critérios'!$AA$3,'[1]Pesos dos Critérios'!$AA$9,IF(Planilha1!J2414='[1]Pesos dos Critérios'!$AB$3,'[1]Pesos dos Critérios'!$AB$9,'[1]Pesos dos Critérios'!$AC$9))</f>
        <v>0.037037037037037</v>
      </c>
      <c r="AE2414" s="5" t="n">
        <f aca="false">IF(O2414="Intervalo 1",'[1]Pesos dos Critérios'!$J$9,IF(Planilha1!O2414="Intervalo 2",'[1]Pesos dos Critérios'!$K$9,IF(Planilha1!O2414="Intervalo 3",'[1]Pesos dos Critérios'!$L$9,'[1]Pesos dos Critérios'!$M$9)))</f>
        <v>0.031305114638448</v>
      </c>
      <c r="AF2414" s="5" t="n">
        <f aca="false">IF(Q2414="Intervalo 1",'[1]Pesos dos Critérios'!$B$9,IF(Q2414="Intervalo 2",'[1]Pesos dos Critérios'!$C$9,IF(Q2414="Intervalo 3",'[1]Pesos dos Critérios'!$D$9,'[1]Pesos dos Critérios'!$E$9)))</f>
        <v>0.022897761645493</v>
      </c>
      <c r="AG2414" s="5" t="n">
        <f aca="false">IF(S2414="Intervalo 1",'[1]Pesos dos Critérios'!$F$9,IF(S2414="Intervalo 2",'[1]Pesos dos Critérios'!$G$9,IF(S2414="Intervalo 3",'[1]Pesos dos Critérios'!$H$9,'[1]Pesos dos Critérios'!$I$9)))</f>
        <v>0.0404040404040404</v>
      </c>
      <c r="AH2414" s="5" t="n">
        <f aca="false">IF(U2414="Intervalo 1",'[1]Pesos dos Critérios'!$N$9,IF(U2414="Intervalo 2",'[1]Pesos dos Critérios'!$O$9,IF(U2414="Intervalo 3",'[1]Pesos dos Critérios'!$P$9,'[1]Pesos dos Critérios'!$Q$9)))</f>
        <v>0.0273809523809524</v>
      </c>
      <c r="AI2414" s="5" t="n">
        <f aca="false">IF(AA2414="Intervalo 1",'[1]Pesos dos Critérios'!$R$9,IF(AA2414="Intervalo 2",'[1]Pesos dos Critérios'!$S$9,IF(AA2414="Intervalo 3",'[1]Pesos dos Critérios'!$T$9,'[1]Pesos dos Critérios'!$U$9)))</f>
        <v>0.0547619047619048</v>
      </c>
      <c r="AJ2414" s="5" t="n">
        <f aca="false">SUM(AB2414:AI2414)</f>
        <v>0.262953477534542</v>
      </c>
      <c r="AK2414" s="5" t="n">
        <v>2413</v>
      </c>
      <c r="AM2414" s="1" t="s">
        <v>52</v>
      </c>
    </row>
    <row r="2415" customFormat="false" ht="12.8" hidden="false" customHeight="true" outlineLevel="0" collapsed="false">
      <c r="A2415" s="7" t="n">
        <v>2016</v>
      </c>
      <c r="B2415" s="7" t="s">
        <v>737</v>
      </c>
      <c r="C2415" s="8" t="s">
        <v>372</v>
      </c>
      <c r="D2415" s="7" t="s">
        <v>598</v>
      </c>
      <c r="E2415" s="7" t="s">
        <v>1013</v>
      </c>
      <c r="F2415" s="7" t="s">
        <v>1012</v>
      </c>
      <c r="G2415" s="7" t="s">
        <v>234</v>
      </c>
      <c r="H2415" s="9" t="n">
        <v>2</v>
      </c>
      <c r="I2415" s="7" t="s">
        <v>219</v>
      </c>
      <c r="J2415" s="8" t="s">
        <v>86</v>
      </c>
      <c r="K2415" s="10" t="s">
        <v>46</v>
      </c>
      <c r="L2415" s="10" t="s">
        <v>83</v>
      </c>
      <c r="M2415" s="10" t="s">
        <v>56</v>
      </c>
      <c r="N2415" s="10" t="n">
        <v>0.016</v>
      </c>
      <c r="O2415" s="9" t="s">
        <v>57</v>
      </c>
      <c r="P2415" s="11" t="n">
        <v>0.122</v>
      </c>
      <c r="Q2415" s="8" t="s">
        <v>49</v>
      </c>
      <c r="R2415" s="11" t="n">
        <v>0.028</v>
      </c>
      <c r="S2415" s="8" t="s">
        <v>58</v>
      </c>
      <c r="T2415" s="11" t="n">
        <v>120</v>
      </c>
      <c r="U2415" s="8" t="s">
        <v>57</v>
      </c>
      <c r="V2415" s="11" t="n">
        <v>7.1</v>
      </c>
      <c r="W2415" s="11" t="n">
        <v>8.5</v>
      </c>
      <c r="X2415" s="11" t="n">
        <v>10.5</v>
      </c>
      <c r="Y2415" s="11" t="n">
        <v>12.1</v>
      </c>
      <c r="Z2415" s="11" t="n">
        <v>1.96</v>
      </c>
      <c r="AA2415" s="8" t="s">
        <v>57</v>
      </c>
      <c r="AB2415" s="5" t="n">
        <f aca="false">IF(C2415='[1]Pesos dos Critérios'!$V$3,'[1]Pesos dos Critérios'!$V$9,IF(Planilha1!C2415='[1]Pesos dos Critérios'!$W$3,'[1]Pesos dos Critérios'!$W$9,IF(Planilha1!C2415='[1]Pesos dos Critérios'!$X$3,'[1]Pesos dos Critérios'!$X$9,IF(Planilha1!C2415='[1]Pesos dos Critérios'!$Y$3,'[1]Pesos dos Critérios'!$Y$9,'[1]Pesos dos Critérios'!$Z$9))))</f>
        <v>0.0218518518518519</v>
      </c>
      <c r="AC2415" s="5" t="n">
        <f aca="false">IF(H2415=1,'[1]Pesos dos Critérios'!$AD$9,IF(Planilha1!H2415=2,'[1]Pesos dos Critérios'!$AE$9,IF(Planilha1!H2415=3,'[1]Pesos dos Critérios'!$AF$9,IF(Planilha1!H2415=4,'[1]Pesos dos Critérios'!$AG$9,'[1]Pesos dos Critérios'!$AH$9))))</f>
        <v>0.0273148148148148</v>
      </c>
      <c r="AD2415" s="5" t="n">
        <f aca="false">IF(J2415='[1]Pesos dos Critérios'!$AA$3,'[1]Pesos dos Critérios'!$AA$9,IF(Planilha1!J2415='[1]Pesos dos Critérios'!$AB$3,'[1]Pesos dos Critérios'!$AB$9,'[1]Pesos dos Critérios'!$AC$9))</f>
        <v>0.037037037037037</v>
      </c>
      <c r="AE2415" s="5" t="n">
        <f aca="false">IF(O2415="Intervalo 1",'[1]Pesos dos Critérios'!$J$9,IF(Planilha1!O2415="Intervalo 2",'[1]Pesos dos Critérios'!$K$9,IF(Planilha1!O2415="Intervalo 3",'[1]Pesos dos Critérios'!$L$9,'[1]Pesos dos Critérios'!$M$9)))</f>
        <v>0.031305114638448</v>
      </c>
      <c r="AF2415" s="5" t="n">
        <f aca="false">IF(Q2415="Intervalo 1",'[1]Pesos dos Critérios'!$B$9,IF(Q2415="Intervalo 2",'[1]Pesos dos Critérios'!$C$9,IF(Q2415="Intervalo 3",'[1]Pesos dos Critérios'!$D$9,'[1]Pesos dos Critérios'!$E$9)))</f>
        <v>0.0686932849364791</v>
      </c>
      <c r="AG2415" s="5" t="n">
        <f aca="false">IF(S2415="Intervalo 1",'[1]Pesos dos Critérios'!$F$9,IF(S2415="Intervalo 2",'[1]Pesos dos Critérios'!$G$9,IF(S2415="Intervalo 3",'[1]Pesos dos Critérios'!$H$9,'[1]Pesos dos Critérios'!$I$9)))</f>
        <v>0.0202020202020202</v>
      </c>
      <c r="AH2415" s="5" t="n">
        <f aca="false">IF(U2415="Intervalo 1",'[1]Pesos dos Critérios'!$N$9,IF(U2415="Intervalo 2",'[1]Pesos dos Critérios'!$O$9,IF(U2415="Intervalo 3",'[1]Pesos dos Critérios'!$P$9,'[1]Pesos dos Critérios'!$Q$9)))</f>
        <v>0.0273809523809524</v>
      </c>
      <c r="AI2415" s="5" t="n">
        <f aca="false">IF(AA2415="Intervalo 1",'[1]Pesos dos Critérios'!$R$9,IF(AA2415="Intervalo 2",'[1]Pesos dos Critérios'!$S$9,IF(AA2415="Intervalo 3",'[1]Pesos dos Critérios'!$T$9,'[1]Pesos dos Critérios'!$U$9)))</f>
        <v>0.0547619047619048</v>
      </c>
      <c r="AJ2415" s="5" t="n">
        <f aca="false">SUM(AB2415:AI2415)</f>
        <v>0.288546980623508</v>
      </c>
      <c r="AK2415" s="5" t="n">
        <v>2414</v>
      </c>
      <c r="AM2415" s="1" t="s">
        <v>52</v>
      </c>
    </row>
    <row r="2416" customFormat="false" ht="12.8" hidden="false" customHeight="true" outlineLevel="0" collapsed="false">
      <c r="A2416" s="7" t="n">
        <v>2016</v>
      </c>
      <c r="B2416" s="7" t="s">
        <v>737</v>
      </c>
      <c r="C2416" s="8" t="s">
        <v>372</v>
      </c>
      <c r="D2416" s="7" t="s">
        <v>598</v>
      </c>
      <c r="E2416" s="7" t="s">
        <v>1013</v>
      </c>
      <c r="F2416" s="7" t="s">
        <v>143</v>
      </c>
      <c r="G2416" s="7" t="s">
        <v>234</v>
      </c>
      <c r="H2416" s="9" t="n">
        <v>2</v>
      </c>
      <c r="I2416" s="7" t="s">
        <v>219</v>
      </c>
      <c r="J2416" s="8" t="s">
        <v>86</v>
      </c>
      <c r="K2416" s="10" t="s">
        <v>46</v>
      </c>
      <c r="L2416" s="10" t="s">
        <v>83</v>
      </c>
      <c r="M2416" s="10" t="s">
        <v>56</v>
      </c>
      <c r="N2416" s="10" t="n">
        <v>0.016</v>
      </c>
      <c r="O2416" s="9" t="s">
        <v>57</v>
      </c>
      <c r="P2416" s="11" t="n">
        <v>0.122</v>
      </c>
      <c r="Q2416" s="8" t="s">
        <v>49</v>
      </c>
      <c r="R2416" s="11" t="n">
        <v>0.028</v>
      </c>
      <c r="S2416" s="8" t="s">
        <v>58</v>
      </c>
      <c r="T2416" s="11" t="n">
        <v>120</v>
      </c>
      <c r="U2416" s="8" t="s">
        <v>57</v>
      </c>
      <c r="V2416" s="11" t="n">
        <v>7.1</v>
      </c>
      <c r="W2416" s="11" t="n">
        <v>8.5</v>
      </c>
      <c r="X2416" s="11" t="n">
        <v>10.5</v>
      </c>
      <c r="Y2416" s="11" t="n">
        <v>12.1</v>
      </c>
      <c r="Z2416" s="11" t="n">
        <v>1.96</v>
      </c>
      <c r="AA2416" s="8" t="s">
        <v>57</v>
      </c>
      <c r="AB2416" s="5" t="n">
        <f aca="false">IF(C2416='[1]Pesos dos Critérios'!$V$3,'[1]Pesos dos Critérios'!$V$9,IF(Planilha1!C2416='[1]Pesos dos Critérios'!$W$3,'[1]Pesos dos Critérios'!$W$9,IF(Planilha1!C2416='[1]Pesos dos Critérios'!$X$3,'[1]Pesos dos Critérios'!$X$9,IF(Planilha1!C2416='[1]Pesos dos Critérios'!$Y$3,'[1]Pesos dos Critérios'!$Y$9,'[1]Pesos dos Critérios'!$Z$9))))</f>
        <v>0.0218518518518519</v>
      </c>
      <c r="AC2416" s="5" t="n">
        <f aca="false">IF(H2416=1,'[1]Pesos dos Critérios'!$AD$9,IF(Planilha1!H2416=2,'[1]Pesos dos Critérios'!$AE$9,IF(Planilha1!H2416=3,'[1]Pesos dos Critérios'!$AF$9,IF(Planilha1!H2416=4,'[1]Pesos dos Critérios'!$AG$9,'[1]Pesos dos Critérios'!$AH$9))))</f>
        <v>0.0273148148148148</v>
      </c>
      <c r="AD2416" s="5" t="n">
        <f aca="false">IF(J2416='[1]Pesos dos Critérios'!$AA$3,'[1]Pesos dos Critérios'!$AA$9,IF(Planilha1!J2416='[1]Pesos dos Critérios'!$AB$3,'[1]Pesos dos Critérios'!$AB$9,'[1]Pesos dos Critérios'!$AC$9))</f>
        <v>0.037037037037037</v>
      </c>
      <c r="AE2416" s="5" t="n">
        <f aca="false">IF(O2416="Intervalo 1",'[1]Pesos dos Critérios'!$J$9,IF(Planilha1!O2416="Intervalo 2",'[1]Pesos dos Critérios'!$K$9,IF(Planilha1!O2416="Intervalo 3",'[1]Pesos dos Critérios'!$L$9,'[1]Pesos dos Critérios'!$M$9)))</f>
        <v>0.031305114638448</v>
      </c>
      <c r="AF2416" s="5" t="n">
        <f aca="false">IF(Q2416="Intervalo 1",'[1]Pesos dos Critérios'!$B$9,IF(Q2416="Intervalo 2",'[1]Pesos dos Critérios'!$C$9,IF(Q2416="Intervalo 3",'[1]Pesos dos Critérios'!$D$9,'[1]Pesos dos Critérios'!$E$9)))</f>
        <v>0.0686932849364791</v>
      </c>
      <c r="AG2416" s="5" t="n">
        <f aca="false">IF(S2416="Intervalo 1",'[1]Pesos dos Critérios'!$F$9,IF(S2416="Intervalo 2",'[1]Pesos dos Critérios'!$G$9,IF(S2416="Intervalo 3",'[1]Pesos dos Critérios'!$H$9,'[1]Pesos dos Critérios'!$I$9)))</f>
        <v>0.0202020202020202</v>
      </c>
      <c r="AH2416" s="5" t="n">
        <f aca="false">IF(U2416="Intervalo 1",'[1]Pesos dos Critérios'!$N$9,IF(U2416="Intervalo 2",'[1]Pesos dos Critérios'!$O$9,IF(U2416="Intervalo 3",'[1]Pesos dos Critérios'!$P$9,'[1]Pesos dos Critérios'!$Q$9)))</f>
        <v>0.0273809523809524</v>
      </c>
      <c r="AI2416" s="5" t="n">
        <f aca="false">IF(AA2416="Intervalo 1",'[1]Pesos dos Critérios'!$R$9,IF(AA2416="Intervalo 2",'[1]Pesos dos Critérios'!$S$9,IF(AA2416="Intervalo 3",'[1]Pesos dos Critérios'!$T$9,'[1]Pesos dos Critérios'!$U$9)))</f>
        <v>0.0547619047619048</v>
      </c>
      <c r="AJ2416" s="5" t="n">
        <f aca="false">SUM(AB2416:AI2416)</f>
        <v>0.288546980623508</v>
      </c>
      <c r="AK2416" s="5" t="n">
        <v>2415</v>
      </c>
      <c r="AM2416" s="1" t="s">
        <v>52</v>
      </c>
    </row>
    <row r="2417" customFormat="false" ht="12.8" hidden="false" customHeight="true" outlineLevel="0" collapsed="false">
      <c r="A2417" s="7" t="n">
        <v>2016</v>
      </c>
      <c r="B2417" s="7" t="s">
        <v>737</v>
      </c>
      <c r="C2417" s="8" t="s">
        <v>372</v>
      </c>
      <c r="D2417" s="7" t="s">
        <v>598</v>
      </c>
      <c r="E2417" s="7" t="s">
        <v>1013</v>
      </c>
      <c r="F2417" s="7" t="s">
        <v>141</v>
      </c>
      <c r="G2417" s="7" t="s">
        <v>234</v>
      </c>
      <c r="H2417" s="9" t="n">
        <v>2</v>
      </c>
      <c r="I2417" s="7" t="s">
        <v>219</v>
      </c>
      <c r="J2417" s="8" t="s">
        <v>86</v>
      </c>
      <c r="K2417" s="10" t="s">
        <v>46</v>
      </c>
      <c r="L2417" s="10" t="s">
        <v>83</v>
      </c>
      <c r="M2417" s="10" t="s">
        <v>56</v>
      </c>
      <c r="N2417" s="10" t="n">
        <v>0.016</v>
      </c>
      <c r="O2417" s="9" t="s">
        <v>57</v>
      </c>
      <c r="P2417" s="11" t="n">
        <v>0.122</v>
      </c>
      <c r="Q2417" s="8" t="s">
        <v>49</v>
      </c>
      <c r="R2417" s="11" t="n">
        <v>0.028</v>
      </c>
      <c r="S2417" s="8" t="s">
        <v>58</v>
      </c>
      <c r="T2417" s="11" t="n">
        <v>120</v>
      </c>
      <c r="U2417" s="8" t="s">
        <v>57</v>
      </c>
      <c r="V2417" s="11" t="n">
        <v>7.1</v>
      </c>
      <c r="W2417" s="11" t="n">
        <v>8.5</v>
      </c>
      <c r="X2417" s="11" t="n">
        <v>10.5</v>
      </c>
      <c r="Y2417" s="11" t="n">
        <v>12.1</v>
      </c>
      <c r="Z2417" s="11" t="n">
        <v>1.96</v>
      </c>
      <c r="AA2417" s="8" t="s">
        <v>57</v>
      </c>
      <c r="AB2417" s="5" t="n">
        <f aca="false">IF(C2417='[1]Pesos dos Critérios'!$V$3,'[1]Pesos dos Critérios'!$V$9,IF(Planilha1!C2417='[1]Pesos dos Critérios'!$W$3,'[1]Pesos dos Critérios'!$W$9,IF(Planilha1!C2417='[1]Pesos dos Critérios'!$X$3,'[1]Pesos dos Critérios'!$X$9,IF(Planilha1!C2417='[1]Pesos dos Critérios'!$Y$3,'[1]Pesos dos Critérios'!$Y$9,'[1]Pesos dos Critérios'!$Z$9))))</f>
        <v>0.0218518518518519</v>
      </c>
      <c r="AC2417" s="5" t="n">
        <f aca="false">IF(H2417=1,'[1]Pesos dos Critérios'!$AD$9,IF(Planilha1!H2417=2,'[1]Pesos dos Critérios'!$AE$9,IF(Planilha1!H2417=3,'[1]Pesos dos Critérios'!$AF$9,IF(Planilha1!H2417=4,'[1]Pesos dos Critérios'!$AG$9,'[1]Pesos dos Critérios'!$AH$9))))</f>
        <v>0.0273148148148148</v>
      </c>
      <c r="AD2417" s="5" t="n">
        <f aca="false">IF(J2417='[1]Pesos dos Critérios'!$AA$3,'[1]Pesos dos Critérios'!$AA$9,IF(Planilha1!J2417='[1]Pesos dos Critérios'!$AB$3,'[1]Pesos dos Critérios'!$AB$9,'[1]Pesos dos Critérios'!$AC$9))</f>
        <v>0.037037037037037</v>
      </c>
      <c r="AE2417" s="5" t="n">
        <f aca="false">IF(O2417="Intervalo 1",'[1]Pesos dos Critérios'!$J$9,IF(Planilha1!O2417="Intervalo 2",'[1]Pesos dos Critérios'!$K$9,IF(Planilha1!O2417="Intervalo 3",'[1]Pesos dos Critérios'!$L$9,'[1]Pesos dos Critérios'!$M$9)))</f>
        <v>0.031305114638448</v>
      </c>
      <c r="AF2417" s="5" t="n">
        <f aca="false">IF(Q2417="Intervalo 1",'[1]Pesos dos Critérios'!$B$9,IF(Q2417="Intervalo 2",'[1]Pesos dos Critérios'!$C$9,IF(Q2417="Intervalo 3",'[1]Pesos dos Critérios'!$D$9,'[1]Pesos dos Critérios'!$E$9)))</f>
        <v>0.0686932849364791</v>
      </c>
      <c r="AG2417" s="5" t="n">
        <f aca="false">IF(S2417="Intervalo 1",'[1]Pesos dos Critérios'!$F$9,IF(S2417="Intervalo 2",'[1]Pesos dos Critérios'!$G$9,IF(S2417="Intervalo 3",'[1]Pesos dos Critérios'!$H$9,'[1]Pesos dos Critérios'!$I$9)))</f>
        <v>0.0202020202020202</v>
      </c>
      <c r="AH2417" s="5" t="n">
        <f aca="false">IF(U2417="Intervalo 1",'[1]Pesos dos Critérios'!$N$9,IF(U2417="Intervalo 2",'[1]Pesos dos Critérios'!$O$9,IF(U2417="Intervalo 3",'[1]Pesos dos Critérios'!$P$9,'[1]Pesos dos Critérios'!$Q$9)))</f>
        <v>0.0273809523809524</v>
      </c>
      <c r="AI2417" s="5" t="n">
        <f aca="false">IF(AA2417="Intervalo 1",'[1]Pesos dos Critérios'!$R$9,IF(AA2417="Intervalo 2",'[1]Pesos dos Critérios'!$S$9,IF(AA2417="Intervalo 3",'[1]Pesos dos Critérios'!$T$9,'[1]Pesos dos Critérios'!$U$9)))</f>
        <v>0.0547619047619048</v>
      </c>
      <c r="AJ2417" s="5" t="n">
        <f aca="false">SUM(AB2417:AI2417)</f>
        <v>0.288546980623508</v>
      </c>
      <c r="AK2417" s="5" t="n">
        <v>2416</v>
      </c>
      <c r="AM2417" s="1" t="s">
        <v>52</v>
      </c>
    </row>
    <row r="2418" customFormat="false" ht="12.8" hidden="false" customHeight="true" outlineLevel="0" collapsed="false">
      <c r="A2418" s="7" t="n">
        <v>2016</v>
      </c>
      <c r="B2418" s="7" t="s">
        <v>737</v>
      </c>
      <c r="C2418" s="8" t="s">
        <v>372</v>
      </c>
      <c r="D2418" s="7" t="s">
        <v>602</v>
      </c>
      <c r="E2418" s="7" t="s">
        <v>152</v>
      </c>
      <c r="F2418" s="7" t="s">
        <v>141</v>
      </c>
      <c r="G2418" s="7" t="s">
        <v>123</v>
      </c>
      <c r="H2418" s="9" t="n">
        <v>2</v>
      </c>
      <c r="I2418" s="7" t="s">
        <v>126</v>
      </c>
      <c r="J2418" s="8" t="s">
        <v>45</v>
      </c>
      <c r="K2418" s="10" t="s">
        <v>46</v>
      </c>
      <c r="L2418" s="10" t="s">
        <v>83</v>
      </c>
      <c r="M2418" s="10" t="s">
        <v>56</v>
      </c>
      <c r="N2418" s="10" t="n">
        <v>0.024</v>
      </c>
      <c r="O2418" s="9" t="s">
        <v>58</v>
      </c>
      <c r="P2418" s="11" t="n">
        <v>0.416</v>
      </c>
      <c r="Q2418" s="8" t="s">
        <v>58</v>
      </c>
      <c r="R2418" s="11" t="n">
        <v>0.014</v>
      </c>
      <c r="S2418" s="8" t="s">
        <v>57</v>
      </c>
      <c r="T2418" s="11" t="n">
        <v>108</v>
      </c>
      <c r="U2418" s="8" t="s">
        <v>49</v>
      </c>
      <c r="V2418" s="11" t="n">
        <v>8.3</v>
      </c>
      <c r="W2418" s="11" t="n">
        <v>9.8</v>
      </c>
      <c r="X2418" s="11" t="n">
        <v>11.6</v>
      </c>
      <c r="Y2418" s="11" t="n">
        <v>13.4</v>
      </c>
      <c r="Z2418" s="11" t="n">
        <v>1.72</v>
      </c>
      <c r="AA2418" s="8" t="s">
        <v>49</v>
      </c>
      <c r="AB2418" s="5" t="n">
        <f aca="false">IF(C2418='[1]Pesos dos Critérios'!$V$3,'[1]Pesos dos Critérios'!$V$9,IF(Planilha1!C2418='[1]Pesos dos Critérios'!$W$3,'[1]Pesos dos Critérios'!$W$9,IF(Planilha1!C2418='[1]Pesos dos Critérios'!$X$3,'[1]Pesos dos Critérios'!$X$9,IF(Planilha1!C2418='[1]Pesos dos Critérios'!$Y$3,'[1]Pesos dos Critérios'!$Y$9,'[1]Pesos dos Critérios'!$Z$9))))</f>
        <v>0.0218518518518519</v>
      </c>
      <c r="AC2418" s="5" t="n">
        <f aca="false">IF(H2418=1,'[1]Pesos dos Critérios'!$AD$9,IF(Planilha1!H2418=2,'[1]Pesos dos Critérios'!$AE$9,IF(Planilha1!H2418=3,'[1]Pesos dos Critérios'!$AF$9,IF(Planilha1!H2418=4,'[1]Pesos dos Critérios'!$AG$9,'[1]Pesos dos Critérios'!$AH$9))))</f>
        <v>0.0273148148148148</v>
      </c>
      <c r="AD2418" s="5" t="n">
        <f aca="false">IF(J2418='[1]Pesos dos Critérios'!$AA$3,'[1]Pesos dos Critérios'!$AA$9,IF(Planilha1!J2418='[1]Pesos dos Critérios'!$AB$3,'[1]Pesos dos Critérios'!$AB$9,'[1]Pesos dos Critérios'!$AC$9))</f>
        <v>0.037037037037037</v>
      </c>
      <c r="AE2418" s="5" t="n">
        <f aca="false">IF(O2418="Intervalo 1",'[1]Pesos dos Critérios'!$J$9,IF(Planilha1!O2418="Intervalo 2",'[1]Pesos dos Critérios'!$K$9,IF(Planilha1!O2418="Intervalo 3",'[1]Pesos dos Critérios'!$L$9,'[1]Pesos dos Critérios'!$M$9)))</f>
        <v>0.0266754850088183</v>
      </c>
      <c r="AF2418" s="5" t="n">
        <f aca="false">IF(Q2418="Intervalo 1",'[1]Pesos dos Critérios'!$B$9,IF(Q2418="Intervalo 2",'[1]Pesos dos Critérios'!$C$9,IF(Q2418="Intervalo 3",'[1]Pesos dos Critérios'!$D$9,'[1]Pesos dos Critérios'!$E$9)))</f>
        <v>0.0123748067486724</v>
      </c>
      <c r="AG2418" s="5" t="n">
        <f aca="false">IF(S2418="Intervalo 1",'[1]Pesos dos Critérios'!$F$9,IF(S2418="Intervalo 2",'[1]Pesos dos Critérios'!$G$9,IF(S2418="Intervalo 3",'[1]Pesos dos Critérios'!$H$9,'[1]Pesos dos Critérios'!$I$9)))</f>
        <v>0.0404040404040404</v>
      </c>
      <c r="AH2418" s="5" t="n">
        <f aca="false">IF(U2418="Intervalo 1",'[1]Pesos dos Critérios'!$N$9,IF(U2418="Intervalo 2",'[1]Pesos dos Critérios'!$O$9,IF(U2418="Intervalo 3",'[1]Pesos dos Critérios'!$P$9,'[1]Pesos dos Critérios'!$Q$9)))</f>
        <v>0.0329365079365079</v>
      </c>
      <c r="AI2418" s="5" t="n">
        <f aca="false">IF(AA2418="Intervalo 1",'[1]Pesos dos Critérios'!$R$9,IF(AA2418="Intervalo 2",'[1]Pesos dos Critérios'!$S$9,IF(AA2418="Intervalo 3",'[1]Pesos dos Critérios'!$T$9,'[1]Pesos dos Critérios'!$U$9)))</f>
        <v>0.0658730158730159</v>
      </c>
      <c r="AJ2418" s="5" t="n">
        <f aca="false">SUM(AB2418:AI2418)</f>
        <v>0.264467559674759</v>
      </c>
      <c r="AK2418" s="5" t="n">
        <v>2417</v>
      </c>
      <c r="AM2418" s="1" t="s">
        <v>52</v>
      </c>
    </row>
    <row r="2419" customFormat="false" ht="12.8" hidden="false" customHeight="true" outlineLevel="0" collapsed="false">
      <c r="A2419" s="7" t="n">
        <v>2016</v>
      </c>
      <c r="B2419" s="7" t="s">
        <v>737</v>
      </c>
      <c r="C2419" s="8" t="s">
        <v>372</v>
      </c>
      <c r="D2419" s="7" t="s">
        <v>602</v>
      </c>
      <c r="E2419" s="7" t="s">
        <v>152</v>
      </c>
      <c r="F2419" s="7" t="s">
        <v>143</v>
      </c>
      <c r="G2419" s="7" t="s">
        <v>123</v>
      </c>
      <c r="H2419" s="9" t="n">
        <v>2</v>
      </c>
      <c r="I2419" s="7" t="s">
        <v>558</v>
      </c>
      <c r="J2419" s="8" t="s">
        <v>86</v>
      </c>
      <c r="K2419" s="10" t="s">
        <v>46</v>
      </c>
      <c r="L2419" s="10" t="s">
        <v>83</v>
      </c>
      <c r="M2419" s="10" t="s">
        <v>56</v>
      </c>
      <c r="N2419" s="10" t="n">
        <v>0.029</v>
      </c>
      <c r="O2419" s="9" t="s">
        <v>50</v>
      </c>
      <c r="P2419" s="11" t="n">
        <v>0.344</v>
      </c>
      <c r="Q2419" s="8" t="s">
        <v>58</v>
      </c>
      <c r="R2419" s="11" t="n">
        <v>0.01</v>
      </c>
      <c r="S2419" s="8" t="s">
        <v>49</v>
      </c>
      <c r="T2419" s="11" t="n">
        <v>127</v>
      </c>
      <c r="U2419" s="8" t="s">
        <v>58</v>
      </c>
      <c r="V2419" s="11" t="n">
        <v>7.1</v>
      </c>
      <c r="W2419" s="11" t="n">
        <v>8.7</v>
      </c>
      <c r="X2419" s="11" t="n">
        <v>10.1</v>
      </c>
      <c r="Y2419" s="11" t="n">
        <v>11.4</v>
      </c>
      <c r="Z2419" s="11" t="n">
        <v>2</v>
      </c>
      <c r="AA2419" s="8" t="s">
        <v>57</v>
      </c>
      <c r="AB2419" s="5" t="n">
        <f aca="false">IF(C2419='[1]Pesos dos Critérios'!$V$3,'[1]Pesos dos Critérios'!$V$9,IF(Planilha1!C2419='[1]Pesos dos Critérios'!$W$3,'[1]Pesos dos Critérios'!$W$9,IF(Planilha1!C2419='[1]Pesos dos Critérios'!$X$3,'[1]Pesos dos Critérios'!$X$9,IF(Planilha1!C2419='[1]Pesos dos Critérios'!$Y$3,'[1]Pesos dos Critérios'!$Y$9,'[1]Pesos dos Critérios'!$Z$9))))</f>
        <v>0.0218518518518519</v>
      </c>
      <c r="AC2419" s="5" t="n">
        <f aca="false">IF(H2419=1,'[1]Pesos dos Critérios'!$AD$9,IF(Planilha1!H2419=2,'[1]Pesos dos Critérios'!$AE$9,IF(Planilha1!H2419=3,'[1]Pesos dos Critérios'!$AF$9,IF(Planilha1!H2419=4,'[1]Pesos dos Critérios'!$AG$9,'[1]Pesos dos Critérios'!$AH$9))))</f>
        <v>0.0273148148148148</v>
      </c>
      <c r="AD2419" s="5" t="n">
        <f aca="false">IF(J2419='[1]Pesos dos Critérios'!$AA$3,'[1]Pesos dos Critérios'!$AA$9,IF(Planilha1!J2419='[1]Pesos dos Critérios'!$AB$3,'[1]Pesos dos Critérios'!$AB$9,'[1]Pesos dos Critérios'!$AC$9))</f>
        <v>0.037037037037037</v>
      </c>
      <c r="AE2419" s="5" t="n">
        <f aca="false">IF(O2419="Intervalo 1",'[1]Pesos dos Critérios'!$J$9,IF(Planilha1!O2419="Intervalo 2",'[1]Pesos dos Critérios'!$K$9,IF(Planilha1!O2419="Intervalo 3",'[1]Pesos dos Critérios'!$L$9,'[1]Pesos dos Critérios'!$M$9)))</f>
        <v>0.015652557319224</v>
      </c>
      <c r="AF2419" s="5" t="n">
        <f aca="false">IF(Q2419="Intervalo 1",'[1]Pesos dos Critérios'!$B$9,IF(Q2419="Intervalo 2",'[1]Pesos dos Critérios'!$C$9,IF(Q2419="Intervalo 3",'[1]Pesos dos Critérios'!$D$9,'[1]Pesos dos Critérios'!$E$9)))</f>
        <v>0.0123748067486724</v>
      </c>
      <c r="AG2419" s="5" t="n">
        <f aca="false">IF(S2419="Intervalo 1",'[1]Pesos dos Critérios'!$F$9,IF(S2419="Intervalo 2",'[1]Pesos dos Critérios'!$G$9,IF(S2419="Intervalo 3",'[1]Pesos dos Critérios'!$H$9,'[1]Pesos dos Critérios'!$I$9)))</f>
        <v>0.0404040404040404</v>
      </c>
      <c r="AH2419" s="5" t="n">
        <f aca="false">IF(U2419="Intervalo 1",'[1]Pesos dos Critérios'!$N$9,IF(U2419="Intervalo 2",'[1]Pesos dos Critérios'!$O$9,IF(U2419="Intervalo 3",'[1]Pesos dos Critérios'!$P$9,'[1]Pesos dos Critérios'!$Q$9)))</f>
        <v>0.0273809523809524</v>
      </c>
      <c r="AI2419" s="5" t="n">
        <f aca="false">IF(AA2419="Intervalo 1",'[1]Pesos dos Critérios'!$R$9,IF(AA2419="Intervalo 2",'[1]Pesos dos Critérios'!$S$9,IF(AA2419="Intervalo 3",'[1]Pesos dos Critérios'!$T$9,'[1]Pesos dos Critérios'!$U$9)))</f>
        <v>0.0547619047619048</v>
      </c>
      <c r="AJ2419" s="5" t="n">
        <f aca="false">SUM(AB2419:AI2419)</f>
        <v>0.236777965318498</v>
      </c>
      <c r="AK2419" s="5" t="n">
        <v>2418</v>
      </c>
      <c r="AM2419" s="1" t="s">
        <v>96</v>
      </c>
    </row>
    <row r="2420" customFormat="false" ht="12.8" hidden="false" customHeight="true" outlineLevel="0" collapsed="false">
      <c r="A2420" s="7" t="n">
        <v>2016</v>
      </c>
      <c r="B2420" s="7" t="s">
        <v>737</v>
      </c>
      <c r="C2420" s="8" t="s">
        <v>372</v>
      </c>
      <c r="D2420" s="7" t="s">
        <v>602</v>
      </c>
      <c r="E2420" s="7" t="s">
        <v>152</v>
      </c>
      <c r="F2420" s="7" t="s">
        <v>144</v>
      </c>
      <c r="G2420" s="7" t="s">
        <v>123</v>
      </c>
      <c r="H2420" s="9" t="n">
        <v>2</v>
      </c>
      <c r="I2420" s="7" t="s">
        <v>558</v>
      </c>
      <c r="J2420" s="8" t="s">
        <v>86</v>
      </c>
      <c r="K2420" s="10" t="s">
        <v>46</v>
      </c>
      <c r="L2420" s="10" t="s">
        <v>83</v>
      </c>
      <c r="M2420" s="10" t="s">
        <v>56</v>
      </c>
      <c r="N2420" s="10" t="n">
        <v>0.029</v>
      </c>
      <c r="O2420" s="9" t="s">
        <v>50</v>
      </c>
      <c r="P2420" s="11" t="n">
        <v>0.344</v>
      </c>
      <c r="Q2420" s="8" t="s">
        <v>58</v>
      </c>
      <c r="R2420" s="11" t="n">
        <v>0.01</v>
      </c>
      <c r="S2420" s="8" t="s">
        <v>49</v>
      </c>
      <c r="T2420" s="11" t="n">
        <v>127</v>
      </c>
      <c r="U2420" s="8" t="s">
        <v>58</v>
      </c>
      <c r="V2420" s="11" t="n">
        <v>7.1</v>
      </c>
      <c r="W2420" s="11" t="n">
        <v>8.7</v>
      </c>
      <c r="X2420" s="11" t="n">
        <v>10.1</v>
      </c>
      <c r="Y2420" s="11" t="n">
        <v>11.4</v>
      </c>
      <c r="Z2420" s="11" t="n">
        <v>2</v>
      </c>
      <c r="AA2420" s="8" t="s">
        <v>57</v>
      </c>
      <c r="AB2420" s="5" t="n">
        <f aca="false">IF(C2420='[1]Pesos dos Critérios'!$V$3,'[1]Pesos dos Critérios'!$V$9,IF(Planilha1!C2420='[1]Pesos dos Critérios'!$W$3,'[1]Pesos dos Critérios'!$W$9,IF(Planilha1!C2420='[1]Pesos dos Critérios'!$X$3,'[1]Pesos dos Critérios'!$X$9,IF(Planilha1!C2420='[1]Pesos dos Critérios'!$Y$3,'[1]Pesos dos Critérios'!$Y$9,'[1]Pesos dos Critérios'!$Z$9))))</f>
        <v>0.0218518518518519</v>
      </c>
      <c r="AC2420" s="5" t="n">
        <f aca="false">IF(H2420=1,'[1]Pesos dos Critérios'!$AD$9,IF(Planilha1!H2420=2,'[1]Pesos dos Critérios'!$AE$9,IF(Planilha1!H2420=3,'[1]Pesos dos Critérios'!$AF$9,IF(Planilha1!H2420=4,'[1]Pesos dos Critérios'!$AG$9,'[1]Pesos dos Critérios'!$AH$9))))</f>
        <v>0.0273148148148148</v>
      </c>
      <c r="AD2420" s="5" t="n">
        <f aca="false">IF(J2420='[1]Pesos dos Critérios'!$AA$3,'[1]Pesos dos Critérios'!$AA$9,IF(Planilha1!J2420='[1]Pesos dos Critérios'!$AB$3,'[1]Pesos dos Critérios'!$AB$9,'[1]Pesos dos Critérios'!$AC$9))</f>
        <v>0.037037037037037</v>
      </c>
      <c r="AE2420" s="5" t="n">
        <f aca="false">IF(O2420="Intervalo 1",'[1]Pesos dos Critérios'!$J$9,IF(Planilha1!O2420="Intervalo 2",'[1]Pesos dos Critérios'!$K$9,IF(Planilha1!O2420="Intervalo 3",'[1]Pesos dos Critérios'!$L$9,'[1]Pesos dos Critérios'!$M$9)))</f>
        <v>0.015652557319224</v>
      </c>
      <c r="AF2420" s="5" t="n">
        <f aca="false">IF(Q2420="Intervalo 1",'[1]Pesos dos Critérios'!$B$9,IF(Q2420="Intervalo 2",'[1]Pesos dos Critérios'!$C$9,IF(Q2420="Intervalo 3",'[1]Pesos dos Critérios'!$D$9,'[1]Pesos dos Critérios'!$E$9)))</f>
        <v>0.0123748067486724</v>
      </c>
      <c r="AG2420" s="5" t="n">
        <f aca="false">IF(S2420="Intervalo 1",'[1]Pesos dos Critérios'!$F$9,IF(S2420="Intervalo 2",'[1]Pesos dos Critérios'!$G$9,IF(S2420="Intervalo 3",'[1]Pesos dos Critérios'!$H$9,'[1]Pesos dos Critérios'!$I$9)))</f>
        <v>0.0404040404040404</v>
      </c>
      <c r="AH2420" s="5" t="n">
        <f aca="false">IF(U2420="Intervalo 1",'[1]Pesos dos Critérios'!$N$9,IF(U2420="Intervalo 2",'[1]Pesos dos Critérios'!$O$9,IF(U2420="Intervalo 3",'[1]Pesos dos Critérios'!$P$9,'[1]Pesos dos Critérios'!$Q$9)))</f>
        <v>0.0273809523809524</v>
      </c>
      <c r="AI2420" s="5" t="n">
        <f aca="false">IF(AA2420="Intervalo 1",'[1]Pesos dos Critérios'!$R$9,IF(AA2420="Intervalo 2",'[1]Pesos dos Critérios'!$S$9,IF(AA2420="Intervalo 3",'[1]Pesos dos Critérios'!$T$9,'[1]Pesos dos Critérios'!$U$9)))</f>
        <v>0.0547619047619048</v>
      </c>
      <c r="AJ2420" s="5" t="n">
        <f aca="false">SUM(AB2420:AI2420)</f>
        <v>0.236777965318498</v>
      </c>
      <c r="AK2420" s="5" t="n">
        <v>2419</v>
      </c>
      <c r="AM2420" s="1" t="s">
        <v>96</v>
      </c>
    </row>
    <row r="2421" customFormat="false" ht="12.8" hidden="false" customHeight="true" outlineLevel="0" collapsed="false">
      <c r="A2421" s="7" t="n">
        <v>2016</v>
      </c>
      <c r="B2421" s="7" t="s">
        <v>737</v>
      </c>
      <c r="C2421" s="8" t="s">
        <v>372</v>
      </c>
      <c r="D2421" s="7" t="s">
        <v>602</v>
      </c>
      <c r="E2421" s="7" t="s">
        <v>1562</v>
      </c>
      <c r="F2421" s="7" t="s">
        <v>1200</v>
      </c>
      <c r="G2421" s="7" t="s">
        <v>224</v>
      </c>
      <c r="H2421" s="9" t="n">
        <v>2</v>
      </c>
      <c r="I2421" s="7" t="s">
        <v>564</v>
      </c>
      <c r="J2421" s="8" t="s">
        <v>86</v>
      </c>
      <c r="K2421" s="10" t="s">
        <v>46</v>
      </c>
      <c r="L2421" s="10" t="s">
        <v>47</v>
      </c>
      <c r="M2421" s="10" t="s">
        <v>56</v>
      </c>
      <c r="N2421" s="10" t="n">
        <v>0.014</v>
      </c>
      <c r="O2421" s="9" t="s">
        <v>57</v>
      </c>
      <c r="P2421" s="11" t="n">
        <v>0.121</v>
      </c>
      <c r="Q2421" s="8" t="s">
        <v>49</v>
      </c>
      <c r="R2421" s="11" t="n">
        <v>0.044</v>
      </c>
      <c r="S2421" s="8" t="s">
        <v>50</v>
      </c>
      <c r="T2421" s="11" t="n">
        <v>181</v>
      </c>
      <c r="U2421" s="8" t="s">
        <v>50</v>
      </c>
      <c r="V2421" s="11" t="n">
        <v>5</v>
      </c>
      <c r="W2421" s="11" t="n">
        <v>5.9</v>
      </c>
      <c r="X2421" s="11" t="n">
        <v>7.1</v>
      </c>
      <c r="Y2421" s="11" t="n">
        <v>8.3</v>
      </c>
      <c r="Z2421" s="11" t="n">
        <v>2.91</v>
      </c>
      <c r="AA2421" s="8" t="s">
        <v>50</v>
      </c>
      <c r="AB2421" s="5" t="n">
        <f aca="false">IF(C2421='[1]Pesos dos Critérios'!$V$3,'[1]Pesos dos Critérios'!$V$9,IF(Planilha1!C2421='[1]Pesos dos Critérios'!$W$3,'[1]Pesos dos Critérios'!$W$9,IF(Planilha1!C2421='[1]Pesos dos Critérios'!$X$3,'[1]Pesos dos Critérios'!$X$9,IF(Planilha1!C2421='[1]Pesos dos Critérios'!$Y$3,'[1]Pesos dos Critérios'!$Y$9,'[1]Pesos dos Critérios'!$Z$9))))</f>
        <v>0.0218518518518519</v>
      </c>
      <c r="AC2421" s="5" t="n">
        <f aca="false">IF(H2421=1,'[1]Pesos dos Critérios'!$AD$9,IF(Planilha1!H2421=2,'[1]Pesos dos Critérios'!$AE$9,IF(Planilha1!H2421=3,'[1]Pesos dos Critérios'!$AF$9,IF(Planilha1!H2421=4,'[1]Pesos dos Critérios'!$AG$9,'[1]Pesos dos Critérios'!$AH$9))))</f>
        <v>0.0273148148148148</v>
      </c>
      <c r="AD2421" s="5" t="n">
        <f aca="false">IF(J2421='[1]Pesos dos Critérios'!$AA$3,'[1]Pesos dos Critérios'!$AA$9,IF(Planilha1!J2421='[1]Pesos dos Critérios'!$AB$3,'[1]Pesos dos Critérios'!$AB$9,'[1]Pesos dos Critérios'!$AC$9))</f>
        <v>0.037037037037037</v>
      </c>
      <c r="AE2421" s="5" t="n">
        <f aca="false">IF(O2421="Intervalo 1",'[1]Pesos dos Critérios'!$J$9,IF(Planilha1!O2421="Intervalo 2",'[1]Pesos dos Critérios'!$K$9,IF(Planilha1!O2421="Intervalo 3",'[1]Pesos dos Critérios'!$L$9,'[1]Pesos dos Critérios'!$M$9)))</f>
        <v>0.031305114638448</v>
      </c>
      <c r="AF2421" s="5" t="n">
        <f aca="false">IF(Q2421="Intervalo 1",'[1]Pesos dos Critérios'!$B$9,IF(Q2421="Intervalo 2",'[1]Pesos dos Critérios'!$C$9,IF(Q2421="Intervalo 3",'[1]Pesos dos Critérios'!$D$9,'[1]Pesos dos Critérios'!$E$9)))</f>
        <v>0.0686932849364791</v>
      </c>
      <c r="AG2421" s="5" t="n">
        <f aca="false">IF(S2421="Intervalo 1",'[1]Pesos dos Critérios'!$F$9,IF(S2421="Intervalo 2",'[1]Pesos dos Critérios'!$G$9,IF(S2421="Intervalo 3",'[1]Pesos dos Critérios'!$H$9,'[1]Pesos dos Critérios'!$I$9)))</f>
        <v>0.0101010101010101</v>
      </c>
      <c r="AH2421" s="5" t="n">
        <f aca="false">IF(U2421="Intervalo 1",'[1]Pesos dos Critérios'!$N$9,IF(U2421="Intervalo 2",'[1]Pesos dos Critérios'!$O$9,IF(U2421="Intervalo 3",'[1]Pesos dos Critérios'!$P$9,'[1]Pesos dos Critérios'!$Q$9)))</f>
        <v>0.0234126984126984</v>
      </c>
      <c r="AI2421" s="5" t="n">
        <f aca="false">IF(AA2421="Intervalo 1",'[1]Pesos dos Critérios'!$R$9,IF(AA2421="Intervalo 2",'[1]Pesos dos Critérios'!$S$9,IF(AA2421="Intervalo 3",'[1]Pesos dos Critérios'!$T$9,'[1]Pesos dos Critérios'!$U$9)))</f>
        <v>0.0468253968253968</v>
      </c>
      <c r="AJ2421" s="5" t="n">
        <f aca="false">SUM(AB2421:AI2421)</f>
        <v>0.266541208617736</v>
      </c>
      <c r="AK2421" s="5" t="n">
        <v>2420</v>
      </c>
      <c r="AM2421" s="1" t="s">
        <v>52</v>
      </c>
    </row>
    <row r="2422" customFormat="false" ht="12.8" hidden="false" customHeight="true" outlineLevel="0" collapsed="false">
      <c r="A2422" s="7" t="n">
        <v>2016</v>
      </c>
      <c r="B2422" s="7" t="s">
        <v>737</v>
      </c>
      <c r="C2422" s="8" t="s">
        <v>372</v>
      </c>
      <c r="D2422" s="7" t="s">
        <v>602</v>
      </c>
      <c r="E2422" s="7" t="s">
        <v>1562</v>
      </c>
      <c r="F2422" s="7" t="s">
        <v>1200</v>
      </c>
      <c r="G2422" s="7" t="s">
        <v>224</v>
      </c>
      <c r="H2422" s="9" t="n">
        <v>2</v>
      </c>
      <c r="I2422" s="7" t="s">
        <v>564</v>
      </c>
      <c r="J2422" s="8" t="s">
        <v>86</v>
      </c>
      <c r="K2422" s="10" t="s">
        <v>46</v>
      </c>
      <c r="L2422" s="10" t="s">
        <v>47</v>
      </c>
      <c r="M2422" s="10" t="s">
        <v>56</v>
      </c>
      <c r="N2422" s="10" t="n">
        <v>0.014</v>
      </c>
      <c r="O2422" s="9" t="s">
        <v>57</v>
      </c>
      <c r="P2422" s="11" t="n">
        <v>0.121</v>
      </c>
      <c r="Q2422" s="8" t="s">
        <v>49</v>
      </c>
      <c r="R2422" s="11" t="n">
        <v>0.044</v>
      </c>
      <c r="S2422" s="8" t="s">
        <v>50</v>
      </c>
      <c r="T2422" s="11" t="n">
        <v>181</v>
      </c>
      <c r="U2422" s="8" t="s">
        <v>50</v>
      </c>
      <c r="V2422" s="11" t="n">
        <v>5</v>
      </c>
      <c r="W2422" s="11" t="n">
        <v>5.9</v>
      </c>
      <c r="X2422" s="11" t="n">
        <v>7.1</v>
      </c>
      <c r="Y2422" s="11" t="n">
        <v>8.3</v>
      </c>
      <c r="Z2422" s="11" t="n">
        <v>2.91</v>
      </c>
      <c r="AA2422" s="8" t="s">
        <v>50</v>
      </c>
      <c r="AB2422" s="5" t="n">
        <f aca="false">IF(C2422='[1]Pesos dos Critérios'!$V$3,'[1]Pesos dos Critérios'!$V$9,IF(Planilha1!C2422='[1]Pesos dos Critérios'!$W$3,'[1]Pesos dos Critérios'!$W$9,IF(Planilha1!C2422='[1]Pesos dos Critérios'!$X$3,'[1]Pesos dos Critérios'!$X$9,IF(Planilha1!C2422='[1]Pesos dos Critérios'!$Y$3,'[1]Pesos dos Critérios'!$Y$9,'[1]Pesos dos Critérios'!$Z$9))))</f>
        <v>0.0218518518518519</v>
      </c>
      <c r="AC2422" s="5" t="n">
        <f aca="false">IF(H2422=1,'[1]Pesos dos Critérios'!$AD$9,IF(Planilha1!H2422=2,'[1]Pesos dos Critérios'!$AE$9,IF(Planilha1!H2422=3,'[1]Pesos dos Critérios'!$AF$9,IF(Planilha1!H2422=4,'[1]Pesos dos Critérios'!$AG$9,'[1]Pesos dos Critérios'!$AH$9))))</f>
        <v>0.0273148148148148</v>
      </c>
      <c r="AD2422" s="5" t="n">
        <f aca="false">IF(J2422='[1]Pesos dos Critérios'!$AA$3,'[1]Pesos dos Critérios'!$AA$9,IF(Planilha1!J2422='[1]Pesos dos Critérios'!$AB$3,'[1]Pesos dos Critérios'!$AB$9,'[1]Pesos dos Critérios'!$AC$9))</f>
        <v>0.037037037037037</v>
      </c>
      <c r="AE2422" s="5" t="n">
        <f aca="false">IF(O2422="Intervalo 1",'[1]Pesos dos Critérios'!$J$9,IF(Planilha1!O2422="Intervalo 2",'[1]Pesos dos Critérios'!$K$9,IF(Planilha1!O2422="Intervalo 3",'[1]Pesos dos Critérios'!$L$9,'[1]Pesos dos Critérios'!$M$9)))</f>
        <v>0.031305114638448</v>
      </c>
      <c r="AF2422" s="5" t="n">
        <f aca="false">IF(Q2422="Intervalo 1",'[1]Pesos dos Critérios'!$B$9,IF(Q2422="Intervalo 2",'[1]Pesos dos Critérios'!$C$9,IF(Q2422="Intervalo 3",'[1]Pesos dos Critérios'!$D$9,'[1]Pesos dos Critérios'!$E$9)))</f>
        <v>0.0686932849364791</v>
      </c>
      <c r="AG2422" s="5" t="n">
        <f aca="false">IF(S2422="Intervalo 1",'[1]Pesos dos Critérios'!$F$9,IF(S2422="Intervalo 2",'[1]Pesos dos Critérios'!$G$9,IF(S2422="Intervalo 3",'[1]Pesos dos Critérios'!$H$9,'[1]Pesos dos Critérios'!$I$9)))</f>
        <v>0.0101010101010101</v>
      </c>
      <c r="AH2422" s="5" t="n">
        <f aca="false">IF(U2422="Intervalo 1",'[1]Pesos dos Critérios'!$N$9,IF(U2422="Intervalo 2",'[1]Pesos dos Critérios'!$O$9,IF(U2422="Intervalo 3",'[1]Pesos dos Critérios'!$P$9,'[1]Pesos dos Critérios'!$Q$9)))</f>
        <v>0.0234126984126984</v>
      </c>
      <c r="AI2422" s="5" t="n">
        <f aca="false">IF(AA2422="Intervalo 1",'[1]Pesos dos Critérios'!$R$9,IF(AA2422="Intervalo 2",'[1]Pesos dos Critérios'!$S$9,IF(AA2422="Intervalo 3",'[1]Pesos dos Critérios'!$T$9,'[1]Pesos dos Critérios'!$U$9)))</f>
        <v>0.0468253968253968</v>
      </c>
      <c r="AJ2422" s="5" t="n">
        <f aca="false">SUM(AB2422:AI2422)</f>
        <v>0.266541208617736</v>
      </c>
      <c r="AK2422" s="5" t="n">
        <v>2421</v>
      </c>
      <c r="AM2422" s="1" t="s">
        <v>52</v>
      </c>
    </row>
    <row r="2423" customFormat="false" ht="12.8" hidden="false" customHeight="true" outlineLevel="0" collapsed="false">
      <c r="A2423" s="7" t="n">
        <v>2016</v>
      </c>
      <c r="B2423" s="7" t="s">
        <v>737</v>
      </c>
      <c r="C2423" s="8" t="s">
        <v>372</v>
      </c>
      <c r="D2423" s="7" t="s">
        <v>154</v>
      </c>
      <c r="E2423" s="7" t="s">
        <v>1563</v>
      </c>
      <c r="F2423" s="7" t="s">
        <v>1222</v>
      </c>
      <c r="G2423" s="7" t="s">
        <v>137</v>
      </c>
      <c r="H2423" s="9" t="n">
        <v>1</v>
      </c>
      <c r="I2423" s="7" t="s">
        <v>126</v>
      </c>
      <c r="J2423" s="8" t="s">
        <v>45</v>
      </c>
      <c r="K2423" s="10" t="s">
        <v>46</v>
      </c>
      <c r="L2423" s="10" t="s">
        <v>83</v>
      </c>
      <c r="M2423" s="10" t="s">
        <v>56</v>
      </c>
      <c r="N2423" s="10" t="n">
        <v>0.028</v>
      </c>
      <c r="O2423" s="9" t="s">
        <v>50</v>
      </c>
      <c r="P2423" s="11" t="n">
        <v>0.785</v>
      </c>
      <c r="Q2423" s="8" t="s">
        <v>50</v>
      </c>
      <c r="R2423" s="11" t="n">
        <v>0.011</v>
      </c>
      <c r="S2423" s="8" t="s">
        <v>49</v>
      </c>
      <c r="T2423" s="11" t="n">
        <v>126</v>
      </c>
      <c r="U2423" s="8" t="s">
        <v>57</v>
      </c>
      <c r="V2423" s="11" t="n">
        <v>6.8</v>
      </c>
      <c r="W2423" s="11" t="n">
        <v>8.2</v>
      </c>
      <c r="X2423" s="11" t="n">
        <v>9.6</v>
      </c>
      <c r="Y2423" s="11" t="n">
        <v>12.2</v>
      </c>
      <c r="Z2423" s="11" t="n">
        <v>2.06</v>
      </c>
      <c r="AA2423" s="8" t="s">
        <v>57</v>
      </c>
      <c r="AB2423" s="5" t="n">
        <f aca="false">IF(C2423='[1]Pesos dos Critérios'!$V$3,'[1]Pesos dos Critérios'!$V$9,IF(Planilha1!C2423='[1]Pesos dos Critérios'!$W$3,'[1]Pesos dos Critérios'!$W$9,IF(Planilha1!C2423='[1]Pesos dos Critérios'!$X$3,'[1]Pesos dos Critérios'!$X$9,IF(Planilha1!C2423='[1]Pesos dos Critérios'!$Y$3,'[1]Pesos dos Critérios'!$Y$9,'[1]Pesos dos Critérios'!$Z$9))))</f>
        <v>0.0218518518518519</v>
      </c>
      <c r="AC2423" s="5" t="n">
        <f aca="false">IF(H2423=1,'[1]Pesos dos Critérios'!$AD$9,IF(Planilha1!H2423=2,'[1]Pesos dos Critérios'!$AE$9,IF(Planilha1!H2423=3,'[1]Pesos dos Critérios'!$AF$9,IF(Planilha1!H2423=4,'[1]Pesos dos Critérios'!$AG$9,'[1]Pesos dos Critérios'!$AH$9))))</f>
        <v>0.0384259259259259</v>
      </c>
      <c r="AD2423" s="5" t="n">
        <f aca="false">IF(J2423='[1]Pesos dos Critérios'!$AA$3,'[1]Pesos dos Critérios'!$AA$9,IF(Planilha1!J2423='[1]Pesos dos Critérios'!$AB$3,'[1]Pesos dos Critérios'!$AB$9,'[1]Pesos dos Critérios'!$AC$9))</f>
        <v>0.037037037037037</v>
      </c>
      <c r="AE2423" s="5" t="n">
        <f aca="false">IF(O2423="Intervalo 1",'[1]Pesos dos Critérios'!$J$9,IF(Planilha1!O2423="Intervalo 2",'[1]Pesos dos Critérios'!$K$9,IF(Planilha1!O2423="Intervalo 3",'[1]Pesos dos Critérios'!$L$9,'[1]Pesos dos Critérios'!$M$9)))</f>
        <v>0.015652557319224</v>
      </c>
      <c r="AF2423" s="5" t="n">
        <f aca="false">IF(Q2423="Intervalo 1",'[1]Pesos dos Critérios'!$B$9,IF(Q2423="Intervalo 2",'[1]Pesos dos Critérios'!$C$9,IF(Q2423="Intervalo 3",'[1]Pesos dos Critérios'!$D$9,'[1]Pesos dos Critérios'!$E$9)))</f>
        <v>0.00714525778046649</v>
      </c>
      <c r="AG2423" s="5" t="n">
        <f aca="false">IF(S2423="Intervalo 1",'[1]Pesos dos Critérios'!$F$9,IF(S2423="Intervalo 2",'[1]Pesos dos Critérios'!$G$9,IF(S2423="Intervalo 3",'[1]Pesos dos Critérios'!$H$9,'[1]Pesos dos Critérios'!$I$9)))</f>
        <v>0.0404040404040404</v>
      </c>
      <c r="AH2423" s="5" t="n">
        <f aca="false">IF(U2423="Intervalo 1",'[1]Pesos dos Critérios'!$N$9,IF(U2423="Intervalo 2",'[1]Pesos dos Critérios'!$O$9,IF(U2423="Intervalo 3",'[1]Pesos dos Critérios'!$P$9,'[1]Pesos dos Critérios'!$Q$9)))</f>
        <v>0.0273809523809524</v>
      </c>
      <c r="AI2423" s="5" t="n">
        <f aca="false">IF(AA2423="Intervalo 1",'[1]Pesos dos Critérios'!$R$9,IF(AA2423="Intervalo 2",'[1]Pesos dos Critérios'!$S$9,IF(AA2423="Intervalo 3",'[1]Pesos dos Critérios'!$T$9,'[1]Pesos dos Critérios'!$U$9)))</f>
        <v>0.0547619047619048</v>
      </c>
      <c r="AJ2423" s="5" t="n">
        <f aca="false">SUM(AB2423:AI2423)</f>
        <v>0.242659527461403</v>
      </c>
      <c r="AK2423" s="5" t="n">
        <v>2422</v>
      </c>
      <c r="AM2423" s="1" t="s">
        <v>60</v>
      </c>
    </row>
    <row r="2424" customFormat="false" ht="12.8" hidden="false" customHeight="true" outlineLevel="0" collapsed="false">
      <c r="A2424" s="7" t="n">
        <v>2016</v>
      </c>
      <c r="B2424" s="7" t="s">
        <v>737</v>
      </c>
      <c r="C2424" s="8" t="s">
        <v>372</v>
      </c>
      <c r="D2424" s="7" t="s">
        <v>395</v>
      </c>
      <c r="E2424" s="7" t="s">
        <v>1564</v>
      </c>
      <c r="F2424" s="7" t="s">
        <v>394</v>
      </c>
      <c r="G2424" s="7" t="s">
        <v>234</v>
      </c>
      <c r="H2424" s="9" t="n">
        <v>2</v>
      </c>
      <c r="I2424" s="7" t="s">
        <v>44</v>
      </c>
      <c r="J2424" s="8" t="s">
        <v>45</v>
      </c>
      <c r="K2424" s="10" t="s">
        <v>46</v>
      </c>
      <c r="L2424" s="10" t="s">
        <v>83</v>
      </c>
      <c r="M2424" s="10" t="s">
        <v>56</v>
      </c>
      <c r="N2424" s="10" t="n">
        <v>0.023</v>
      </c>
      <c r="O2424" s="9" t="s">
        <v>58</v>
      </c>
      <c r="P2424" s="11" t="n">
        <v>0.629</v>
      </c>
      <c r="Q2424" s="8" t="s">
        <v>50</v>
      </c>
      <c r="R2424" s="11" t="n">
        <v>0.027</v>
      </c>
      <c r="S2424" s="8" t="s">
        <v>58</v>
      </c>
      <c r="T2424" s="11" t="n">
        <v>133</v>
      </c>
      <c r="U2424" s="8" t="s">
        <v>58</v>
      </c>
      <c r="V2424" s="11" t="n">
        <v>6.7</v>
      </c>
      <c r="W2424" s="11" t="n">
        <v>7.4</v>
      </c>
      <c r="X2424" s="11" t="n">
        <v>9.6</v>
      </c>
      <c r="Y2424" s="11" t="n">
        <v>10.7</v>
      </c>
      <c r="Z2424" s="11" t="n">
        <v>2.18</v>
      </c>
      <c r="AA2424" s="8" t="s">
        <v>58</v>
      </c>
      <c r="AB2424" s="5" t="n">
        <f aca="false">IF(C2424='[1]Pesos dos Critérios'!$V$3,'[1]Pesos dos Critérios'!$V$9,IF(Planilha1!C2424='[1]Pesos dos Critérios'!$W$3,'[1]Pesos dos Critérios'!$W$9,IF(Planilha1!C2424='[1]Pesos dos Critérios'!$X$3,'[1]Pesos dos Critérios'!$X$9,IF(Planilha1!C2424='[1]Pesos dos Critérios'!$Y$3,'[1]Pesos dos Critérios'!$Y$9,'[1]Pesos dos Critérios'!$Z$9))))</f>
        <v>0.0218518518518519</v>
      </c>
      <c r="AC2424" s="5" t="n">
        <f aca="false">IF(H2424=1,'[1]Pesos dos Critérios'!$AD$9,IF(Planilha1!H2424=2,'[1]Pesos dos Critérios'!$AE$9,IF(Planilha1!H2424=3,'[1]Pesos dos Critérios'!$AF$9,IF(Planilha1!H2424=4,'[1]Pesos dos Critérios'!$AG$9,'[1]Pesos dos Critérios'!$AH$9))))</f>
        <v>0.0273148148148148</v>
      </c>
      <c r="AD2424" s="5" t="n">
        <f aca="false">IF(J2424='[1]Pesos dos Critérios'!$AA$3,'[1]Pesos dos Critérios'!$AA$9,IF(Planilha1!J2424='[1]Pesos dos Critérios'!$AB$3,'[1]Pesos dos Critérios'!$AB$9,'[1]Pesos dos Critérios'!$AC$9))</f>
        <v>0.037037037037037</v>
      </c>
      <c r="AE2424" s="5" t="n">
        <f aca="false">IF(O2424="Intervalo 1",'[1]Pesos dos Critérios'!$J$9,IF(Planilha1!O2424="Intervalo 2",'[1]Pesos dos Critérios'!$K$9,IF(Planilha1!O2424="Intervalo 3",'[1]Pesos dos Critérios'!$L$9,'[1]Pesos dos Critérios'!$M$9)))</f>
        <v>0.0266754850088183</v>
      </c>
      <c r="AF2424" s="5" t="n">
        <f aca="false">IF(Q2424="Intervalo 1",'[1]Pesos dos Critérios'!$B$9,IF(Q2424="Intervalo 2",'[1]Pesos dos Critérios'!$C$9,IF(Q2424="Intervalo 3",'[1]Pesos dos Critérios'!$D$9,'[1]Pesos dos Critérios'!$E$9)))</f>
        <v>0.00714525778046649</v>
      </c>
      <c r="AG2424" s="5" t="n">
        <f aca="false">IF(S2424="Intervalo 1",'[1]Pesos dos Critérios'!$F$9,IF(S2424="Intervalo 2",'[1]Pesos dos Critérios'!$G$9,IF(S2424="Intervalo 3",'[1]Pesos dos Critérios'!$H$9,'[1]Pesos dos Critérios'!$I$9)))</f>
        <v>0.0202020202020202</v>
      </c>
      <c r="AH2424" s="5" t="n">
        <f aca="false">IF(U2424="Intervalo 1",'[1]Pesos dos Critérios'!$N$9,IF(U2424="Intervalo 2",'[1]Pesos dos Critérios'!$O$9,IF(U2424="Intervalo 3",'[1]Pesos dos Critérios'!$P$9,'[1]Pesos dos Critérios'!$Q$9)))</f>
        <v>0.0273809523809524</v>
      </c>
      <c r="AI2424" s="5" t="n">
        <f aca="false">IF(AA2424="Intervalo 1",'[1]Pesos dos Critérios'!$R$9,IF(AA2424="Intervalo 2",'[1]Pesos dos Critérios'!$S$9,IF(AA2424="Intervalo 3",'[1]Pesos dos Critérios'!$T$9,'[1]Pesos dos Critérios'!$U$9)))</f>
        <v>0.0547619047619048</v>
      </c>
      <c r="AJ2424" s="5" t="n">
        <f aca="false">SUM(AB2424:AI2424)</f>
        <v>0.222369323837866</v>
      </c>
      <c r="AK2424" s="5" t="n">
        <v>2423</v>
      </c>
      <c r="AM2424" s="1" t="s">
        <v>96</v>
      </c>
    </row>
    <row r="2425" customFormat="false" ht="12.8" hidden="false" customHeight="true" outlineLevel="0" collapsed="false">
      <c r="A2425" s="7" t="n">
        <v>2016</v>
      </c>
      <c r="B2425" s="7" t="s">
        <v>737</v>
      </c>
      <c r="C2425" s="8" t="s">
        <v>372</v>
      </c>
      <c r="D2425" s="7" t="s">
        <v>395</v>
      </c>
      <c r="E2425" s="7" t="s">
        <v>1565</v>
      </c>
      <c r="F2425" s="7" t="s">
        <v>1566</v>
      </c>
      <c r="G2425" s="7" t="s">
        <v>234</v>
      </c>
      <c r="H2425" s="9" t="n">
        <v>2</v>
      </c>
      <c r="I2425" s="7" t="s">
        <v>558</v>
      </c>
      <c r="J2425" s="8" t="s">
        <v>86</v>
      </c>
      <c r="K2425" s="10" t="s">
        <v>46</v>
      </c>
      <c r="L2425" s="10" t="s">
        <v>83</v>
      </c>
      <c r="M2425" s="10" t="s">
        <v>56</v>
      </c>
      <c r="N2425" s="10" t="n">
        <v>0.02</v>
      </c>
      <c r="O2425" s="9" t="s">
        <v>58</v>
      </c>
      <c r="P2425" s="11" t="n">
        <v>0.658</v>
      </c>
      <c r="Q2425" s="8" t="s">
        <v>50</v>
      </c>
      <c r="R2425" s="11" t="n">
        <v>0.014</v>
      </c>
      <c r="S2425" s="8" t="s">
        <v>57</v>
      </c>
      <c r="T2425" s="11" t="n">
        <v>134</v>
      </c>
      <c r="U2425" s="8" t="s">
        <v>58</v>
      </c>
      <c r="V2425" s="11" t="n">
        <v>6.5</v>
      </c>
      <c r="W2425" s="11" t="n">
        <v>7.6</v>
      </c>
      <c r="X2425" s="11" t="n">
        <v>9.5</v>
      </c>
      <c r="Y2425" s="11" t="n">
        <v>10.9</v>
      </c>
      <c r="Z2425" s="11" t="n">
        <v>2.18</v>
      </c>
      <c r="AA2425" s="8" t="s">
        <v>58</v>
      </c>
      <c r="AB2425" s="5" t="n">
        <f aca="false">IF(C2425='[1]Pesos dos Critérios'!$V$3,'[1]Pesos dos Critérios'!$V$9,IF(Planilha1!C2425='[1]Pesos dos Critérios'!$W$3,'[1]Pesos dos Critérios'!$W$9,IF(Planilha1!C2425='[1]Pesos dos Critérios'!$X$3,'[1]Pesos dos Critérios'!$X$9,IF(Planilha1!C2425='[1]Pesos dos Critérios'!$Y$3,'[1]Pesos dos Critérios'!$Y$9,'[1]Pesos dos Critérios'!$Z$9))))</f>
        <v>0.0218518518518519</v>
      </c>
      <c r="AC2425" s="5" t="n">
        <f aca="false">IF(H2425=1,'[1]Pesos dos Critérios'!$AD$9,IF(Planilha1!H2425=2,'[1]Pesos dos Critérios'!$AE$9,IF(Planilha1!H2425=3,'[1]Pesos dos Critérios'!$AF$9,IF(Planilha1!H2425=4,'[1]Pesos dos Critérios'!$AG$9,'[1]Pesos dos Critérios'!$AH$9))))</f>
        <v>0.0273148148148148</v>
      </c>
      <c r="AD2425" s="5" t="n">
        <f aca="false">IF(J2425='[1]Pesos dos Critérios'!$AA$3,'[1]Pesos dos Critérios'!$AA$9,IF(Planilha1!J2425='[1]Pesos dos Critérios'!$AB$3,'[1]Pesos dos Critérios'!$AB$9,'[1]Pesos dos Critérios'!$AC$9))</f>
        <v>0.037037037037037</v>
      </c>
      <c r="AE2425" s="5" t="n">
        <f aca="false">IF(O2425="Intervalo 1",'[1]Pesos dos Critérios'!$J$9,IF(Planilha1!O2425="Intervalo 2",'[1]Pesos dos Critérios'!$K$9,IF(Planilha1!O2425="Intervalo 3",'[1]Pesos dos Critérios'!$L$9,'[1]Pesos dos Critérios'!$M$9)))</f>
        <v>0.0266754850088183</v>
      </c>
      <c r="AF2425" s="5" t="n">
        <f aca="false">IF(Q2425="Intervalo 1",'[1]Pesos dos Critérios'!$B$9,IF(Q2425="Intervalo 2",'[1]Pesos dos Critérios'!$C$9,IF(Q2425="Intervalo 3",'[1]Pesos dos Critérios'!$D$9,'[1]Pesos dos Critérios'!$E$9)))</f>
        <v>0.00714525778046649</v>
      </c>
      <c r="AG2425" s="5" t="n">
        <f aca="false">IF(S2425="Intervalo 1",'[1]Pesos dos Critérios'!$F$9,IF(S2425="Intervalo 2",'[1]Pesos dos Critérios'!$G$9,IF(S2425="Intervalo 3",'[1]Pesos dos Critérios'!$H$9,'[1]Pesos dos Critérios'!$I$9)))</f>
        <v>0.0404040404040404</v>
      </c>
      <c r="AH2425" s="5" t="n">
        <f aca="false">IF(U2425="Intervalo 1",'[1]Pesos dos Critérios'!$N$9,IF(U2425="Intervalo 2",'[1]Pesos dos Critérios'!$O$9,IF(U2425="Intervalo 3",'[1]Pesos dos Critérios'!$P$9,'[1]Pesos dos Critérios'!$Q$9)))</f>
        <v>0.0273809523809524</v>
      </c>
      <c r="AI2425" s="5" t="n">
        <f aca="false">IF(AA2425="Intervalo 1",'[1]Pesos dos Critérios'!$R$9,IF(AA2425="Intervalo 2",'[1]Pesos dos Critérios'!$S$9,IF(AA2425="Intervalo 3",'[1]Pesos dos Critérios'!$T$9,'[1]Pesos dos Critérios'!$U$9)))</f>
        <v>0.0547619047619048</v>
      </c>
      <c r="AJ2425" s="5" t="n">
        <f aca="false">SUM(AB2425:AI2425)</f>
        <v>0.242571344039886</v>
      </c>
      <c r="AK2425" s="5" t="n">
        <v>2424</v>
      </c>
      <c r="AM2425" s="1" t="s">
        <v>60</v>
      </c>
    </row>
    <row r="2426" customFormat="false" ht="12.8" hidden="false" customHeight="true" outlineLevel="0" collapsed="false">
      <c r="A2426" s="7" t="n">
        <v>2016</v>
      </c>
      <c r="B2426" s="7" t="s">
        <v>737</v>
      </c>
      <c r="C2426" s="8" t="s">
        <v>372</v>
      </c>
      <c r="D2426" s="7" t="s">
        <v>395</v>
      </c>
      <c r="E2426" s="7" t="s">
        <v>1565</v>
      </c>
      <c r="F2426" s="7" t="s">
        <v>1567</v>
      </c>
      <c r="G2426" s="7" t="s">
        <v>234</v>
      </c>
      <c r="H2426" s="9" t="n">
        <v>2</v>
      </c>
      <c r="I2426" s="7" t="s">
        <v>558</v>
      </c>
      <c r="J2426" s="8" t="s">
        <v>86</v>
      </c>
      <c r="K2426" s="10" t="s">
        <v>46</v>
      </c>
      <c r="L2426" s="10" t="s">
        <v>83</v>
      </c>
      <c r="M2426" s="10" t="s">
        <v>56</v>
      </c>
      <c r="N2426" s="10" t="n">
        <v>0.02</v>
      </c>
      <c r="O2426" s="9" t="s">
        <v>58</v>
      </c>
      <c r="P2426" s="11" t="n">
        <v>0.658</v>
      </c>
      <c r="Q2426" s="8" t="s">
        <v>50</v>
      </c>
      <c r="R2426" s="11" t="n">
        <v>0.014</v>
      </c>
      <c r="S2426" s="8" t="s">
        <v>57</v>
      </c>
      <c r="T2426" s="11" t="n">
        <v>134</v>
      </c>
      <c r="U2426" s="8" t="s">
        <v>58</v>
      </c>
      <c r="V2426" s="11" t="n">
        <v>6.5</v>
      </c>
      <c r="W2426" s="11" t="n">
        <v>7.6</v>
      </c>
      <c r="X2426" s="11" t="n">
        <v>9.5</v>
      </c>
      <c r="Y2426" s="11" t="n">
        <v>10.9</v>
      </c>
      <c r="Z2426" s="11" t="n">
        <v>2.18</v>
      </c>
      <c r="AA2426" s="8" t="s">
        <v>58</v>
      </c>
      <c r="AB2426" s="5" t="n">
        <f aca="false">IF(C2426='[1]Pesos dos Critérios'!$V$3,'[1]Pesos dos Critérios'!$V$9,IF(Planilha1!C2426='[1]Pesos dos Critérios'!$W$3,'[1]Pesos dos Critérios'!$W$9,IF(Planilha1!C2426='[1]Pesos dos Critérios'!$X$3,'[1]Pesos dos Critérios'!$X$9,IF(Planilha1!C2426='[1]Pesos dos Critérios'!$Y$3,'[1]Pesos dos Critérios'!$Y$9,'[1]Pesos dos Critérios'!$Z$9))))</f>
        <v>0.0218518518518519</v>
      </c>
      <c r="AC2426" s="5" t="n">
        <f aca="false">IF(H2426=1,'[1]Pesos dos Critérios'!$AD$9,IF(Planilha1!H2426=2,'[1]Pesos dos Critérios'!$AE$9,IF(Planilha1!H2426=3,'[1]Pesos dos Critérios'!$AF$9,IF(Planilha1!H2426=4,'[1]Pesos dos Critérios'!$AG$9,'[1]Pesos dos Critérios'!$AH$9))))</f>
        <v>0.0273148148148148</v>
      </c>
      <c r="AD2426" s="5" t="n">
        <f aca="false">IF(J2426='[1]Pesos dos Critérios'!$AA$3,'[1]Pesos dos Critérios'!$AA$9,IF(Planilha1!J2426='[1]Pesos dos Critérios'!$AB$3,'[1]Pesos dos Critérios'!$AB$9,'[1]Pesos dos Critérios'!$AC$9))</f>
        <v>0.037037037037037</v>
      </c>
      <c r="AE2426" s="5" t="n">
        <f aca="false">IF(O2426="Intervalo 1",'[1]Pesos dos Critérios'!$J$9,IF(Planilha1!O2426="Intervalo 2",'[1]Pesos dos Critérios'!$K$9,IF(Planilha1!O2426="Intervalo 3",'[1]Pesos dos Critérios'!$L$9,'[1]Pesos dos Critérios'!$M$9)))</f>
        <v>0.0266754850088183</v>
      </c>
      <c r="AF2426" s="5" t="n">
        <f aca="false">IF(Q2426="Intervalo 1",'[1]Pesos dos Critérios'!$B$9,IF(Q2426="Intervalo 2",'[1]Pesos dos Critérios'!$C$9,IF(Q2426="Intervalo 3",'[1]Pesos dos Critérios'!$D$9,'[1]Pesos dos Critérios'!$E$9)))</f>
        <v>0.00714525778046649</v>
      </c>
      <c r="AG2426" s="5" t="n">
        <f aca="false">IF(S2426="Intervalo 1",'[1]Pesos dos Critérios'!$F$9,IF(S2426="Intervalo 2",'[1]Pesos dos Critérios'!$G$9,IF(S2426="Intervalo 3",'[1]Pesos dos Critérios'!$H$9,'[1]Pesos dos Critérios'!$I$9)))</f>
        <v>0.0404040404040404</v>
      </c>
      <c r="AH2426" s="5" t="n">
        <f aca="false">IF(U2426="Intervalo 1",'[1]Pesos dos Critérios'!$N$9,IF(U2426="Intervalo 2",'[1]Pesos dos Critérios'!$O$9,IF(U2426="Intervalo 3",'[1]Pesos dos Critérios'!$P$9,'[1]Pesos dos Critérios'!$Q$9)))</f>
        <v>0.0273809523809524</v>
      </c>
      <c r="AI2426" s="5" t="n">
        <f aca="false">IF(AA2426="Intervalo 1",'[1]Pesos dos Critérios'!$R$9,IF(AA2426="Intervalo 2",'[1]Pesos dos Critérios'!$S$9,IF(AA2426="Intervalo 3",'[1]Pesos dos Critérios'!$T$9,'[1]Pesos dos Critérios'!$U$9)))</f>
        <v>0.0547619047619048</v>
      </c>
      <c r="AJ2426" s="5" t="n">
        <f aca="false">SUM(AB2426:AI2426)</f>
        <v>0.242571344039886</v>
      </c>
      <c r="AK2426" s="5" t="n">
        <v>2425</v>
      </c>
      <c r="AM2426" s="1" t="s">
        <v>60</v>
      </c>
    </row>
    <row r="2427" customFormat="false" ht="12.8" hidden="false" customHeight="true" outlineLevel="0" collapsed="false">
      <c r="A2427" s="7" t="n">
        <v>2016</v>
      </c>
      <c r="B2427" s="7" t="s">
        <v>737</v>
      </c>
      <c r="C2427" s="8" t="s">
        <v>372</v>
      </c>
      <c r="D2427" s="7" t="s">
        <v>395</v>
      </c>
      <c r="E2427" s="7" t="s">
        <v>1565</v>
      </c>
      <c r="F2427" s="7" t="s">
        <v>1080</v>
      </c>
      <c r="G2427" s="7" t="s">
        <v>234</v>
      </c>
      <c r="H2427" s="9" t="n">
        <v>2</v>
      </c>
      <c r="I2427" s="7" t="s">
        <v>558</v>
      </c>
      <c r="J2427" s="8" t="s">
        <v>86</v>
      </c>
      <c r="K2427" s="10" t="s">
        <v>46</v>
      </c>
      <c r="L2427" s="10" t="s">
        <v>83</v>
      </c>
      <c r="M2427" s="10" t="s">
        <v>56</v>
      </c>
      <c r="N2427" s="10" t="n">
        <v>0.02</v>
      </c>
      <c r="O2427" s="9" t="s">
        <v>58</v>
      </c>
      <c r="P2427" s="11" t="n">
        <v>0.658</v>
      </c>
      <c r="Q2427" s="8" t="s">
        <v>50</v>
      </c>
      <c r="R2427" s="11" t="n">
        <v>0.014</v>
      </c>
      <c r="S2427" s="8" t="s">
        <v>57</v>
      </c>
      <c r="T2427" s="11" t="n">
        <v>134</v>
      </c>
      <c r="U2427" s="8" t="s">
        <v>58</v>
      </c>
      <c r="V2427" s="11" t="n">
        <v>6.5</v>
      </c>
      <c r="W2427" s="11" t="n">
        <v>7.6</v>
      </c>
      <c r="X2427" s="11" t="n">
        <v>9.5</v>
      </c>
      <c r="Y2427" s="11" t="n">
        <v>10.9</v>
      </c>
      <c r="Z2427" s="11" t="n">
        <v>2.18</v>
      </c>
      <c r="AA2427" s="8" t="s">
        <v>58</v>
      </c>
      <c r="AB2427" s="5" t="n">
        <f aca="false">IF(C2427='[1]Pesos dos Critérios'!$V$3,'[1]Pesos dos Critérios'!$V$9,IF(Planilha1!C2427='[1]Pesos dos Critérios'!$W$3,'[1]Pesos dos Critérios'!$W$9,IF(Planilha1!C2427='[1]Pesos dos Critérios'!$X$3,'[1]Pesos dos Critérios'!$X$9,IF(Planilha1!C2427='[1]Pesos dos Critérios'!$Y$3,'[1]Pesos dos Critérios'!$Y$9,'[1]Pesos dos Critérios'!$Z$9))))</f>
        <v>0.0218518518518519</v>
      </c>
      <c r="AC2427" s="5" t="n">
        <f aca="false">IF(H2427=1,'[1]Pesos dos Critérios'!$AD$9,IF(Planilha1!H2427=2,'[1]Pesos dos Critérios'!$AE$9,IF(Planilha1!H2427=3,'[1]Pesos dos Critérios'!$AF$9,IF(Planilha1!H2427=4,'[1]Pesos dos Critérios'!$AG$9,'[1]Pesos dos Critérios'!$AH$9))))</f>
        <v>0.0273148148148148</v>
      </c>
      <c r="AD2427" s="5" t="n">
        <f aca="false">IF(J2427='[1]Pesos dos Critérios'!$AA$3,'[1]Pesos dos Critérios'!$AA$9,IF(Planilha1!J2427='[1]Pesos dos Critérios'!$AB$3,'[1]Pesos dos Critérios'!$AB$9,'[1]Pesos dos Critérios'!$AC$9))</f>
        <v>0.037037037037037</v>
      </c>
      <c r="AE2427" s="5" t="n">
        <f aca="false">IF(O2427="Intervalo 1",'[1]Pesos dos Critérios'!$J$9,IF(Planilha1!O2427="Intervalo 2",'[1]Pesos dos Critérios'!$K$9,IF(Planilha1!O2427="Intervalo 3",'[1]Pesos dos Critérios'!$L$9,'[1]Pesos dos Critérios'!$M$9)))</f>
        <v>0.0266754850088183</v>
      </c>
      <c r="AF2427" s="5" t="n">
        <f aca="false">IF(Q2427="Intervalo 1",'[1]Pesos dos Critérios'!$B$9,IF(Q2427="Intervalo 2",'[1]Pesos dos Critérios'!$C$9,IF(Q2427="Intervalo 3",'[1]Pesos dos Critérios'!$D$9,'[1]Pesos dos Critérios'!$E$9)))</f>
        <v>0.00714525778046649</v>
      </c>
      <c r="AG2427" s="5" t="n">
        <f aca="false">IF(S2427="Intervalo 1",'[1]Pesos dos Critérios'!$F$9,IF(S2427="Intervalo 2",'[1]Pesos dos Critérios'!$G$9,IF(S2427="Intervalo 3",'[1]Pesos dos Critérios'!$H$9,'[1]Pesos dos Critérios'!$I$9)))</f>
        <v>0.0404040404040404</v>
      </c>
      <c r="AH2427" s="5" t="n">
        <f aca="false">IF(U2427="Intervalo 1",'[1]Pesos dos Critérios'!$N$9,IF(U2427="Intervalo 2",'[1]Pesos dos Critérios'!$O$9,IF(U2427="Intervalo 3",'[1]Pesos dos Critérios'!$P$9,'[1]Pesos dos Critérios'!$Q$9)))</f>
        <v>0.0273809523809524</v>
      </c>
      <c r="AI2427" s="5" t="n">
        <f aca="false">IF(AA2427="Intervalo 1",'[1]Pesos dos Critérios'!$R$9,IF(AA2427="Intervalo 2",'[1]Pesos dos Critérios'!$S$9,IF(AA2427="Intervalo 3",'[1]Pesos dos Critérios'!$T$9,'[1]Pesos dos Critérios'!$U$9)))</f>
        <v>0.0547619047619048</v>
      </c>
      <c r="AJ2427" s="5" t="n">
        <f aca="false">SUM(AB2427:AI2427)</f>
        <v>0.242571344039886</v>
      </c>
      <c r="AK2427" s="5" t="n">
        <v>2426</v>
      </c>
      <c r="AM2427" s="1" t="s">
        <v>60</v>
      </c>
    </row>
    <row r="2428" customFormat="false" ht="12.8" hidden="false" customHeight="true" outlineLevel="0" collapsed="false">
      <c r="A2428" s="7" t="n">
        <v>2016</v>
      </c>
      <c r="B2428" s="7" t="s">
        <v>737</v>
      </c>
      <c r="C2428" s="8" t="s">
        <v>372</v>
      </c>
      <c r="D2428" s="7" t="s">
        <v>395</v>
      </c>
      <c r="E2428" s="7" t="s">
        <v>1565</v>
      </c>
      <c r="F2428" s="7" t="s">
        <v>1080</v>
      </c>
      <c r="G2428" s="7" t="s">
        <v>234</v>
      </c>
      <c r="H2428" s="9" t="n">
        <v>2</v>
      </c>
      <c r="I2428" s="7" t="s">
        <v>44</v>
      </c>
      <c r="J2428" s="8" t="s">
        <v>45</v>
      </c>
      <c r="K2428" s="10" t="s">
        <v>46</v>
      </c>
      <c r="L2428" s="10" t="s">
        <v>83</v>
      </c>
      <c r="M2428" s="10" t="s">
        <v>56</v>
      </c>
      <c r="N2428" s="10" t="n">
        <v>0.016</v>
      </c>
      <c r="O2428" s="9" t="s">
        <v>57</v>
      </c>
      <c r="P2428" s="11" t="n">
        <v>0.556</v>
      </c>
      <c r="Q2428" s="8" t="s">
        <v>50</v>
      </c>
      <c r="R2428" s="11" t="n">
        <v>0.021</v>
      </c>
      <c r="S2428" s="8" t="s">
        <v>58</v>
      </c>
      <c r="T2428" s="11" t="n">
        <v>123</v>
      </c>
      <c r="U2428" s="8" t="s">
        <v>57</v>
      </c>
      <c r="V2428" s="11" t="n">
        <v>7.3</v>
      </c>
      <c r="W2428" s="11" t="n">
        <v>7.6</v>
      </c>
      <c r="X2428" s="11" t="n">
        <v>10.6</v>
      </c>
      <c r="Y2428" s="11" t="n">
        <v>11.2</v>
      </c>
      <c r="Z2428" s="11" t="n">
        <v>2.02</v>
      </c>
      <c r="AA2428" s="8" t="s">
        <v>57</v>
      </c>
      <c r="AB2428" s="5" t="n">
        <f aca="false">IF(C2428='[1]Pesos dos Critérios'!$V$3,'[1]Pesos dos Critérios'!$V$9,IF(Planilha1!C2428='[1]Pesos dos Critérios'!$W$3,'[1]Pesos dos Critérios'!$W$9,IF(Planilha1!C2428='[1]Pesos dos Critérios'!$X$3,'[1]Pesos dos Critérios'!$X$9,IF(Planilha1!C2428='[1]Pesos dos Critérios'!$Y$3,'[1]Pesos dos Critérios'!$Y$9,'[1]Pesos dos Critérios'!$Z$9))))</f>
        <v>0.0218518518518519</v>
      </c>
      <c r="AC2428" s="5" t="n">
        <f aca="false">IF(H2428=1,'[1]Pesos dos Critérios'!$AD$9,IF(Planilha1!H2428=2,'[1]Pesos dos Critérios'!$AE$9,IF(Planilha1!H2428=3,'[1]Pesos dos Critérios'!$AF$9,IF(Planilha1!H2428=4,'[1]Pesos dos Critérios'!$AG$9,'[1]Pesos dos Critérios'!$AH$9))))</f>
        <v>0.0273148148148148</v>
      </c>
      <c r="AD2428" s="5" t="n">
        <f aca="false">IF(J2428='[1]Pesos dos Critérios'!$AA$3,'[1]Pesos dos Critérios'!$AA$9,IF(Planilha1!J2428='[1]Pesos dos Critérios'!$AB$3,'[1]Pesos dos Critérios'!$AB$9,'[1]Pesos dos Critérios'!$AC$9))</f>
        <v>0.037037037037037</v>
      </c>
      <c r="AE2428" s="5" t="n">
        <f aca="false">IF(O2428="Intervalo 1",'[1]Pesos dos Critérios'!$J$9,IF(Planilha1!O2428="Intervalo 2",'[1]Pesos dos Critérios'!$K$9,IF(Planilha1!O2428="Intervalo 3",'[1]Pesos dos Critérios'!$L$9,'[1]Pesos dos Critérios'!$M$9)))</f>
        <v>0.031305114638448</v>
      </c>
      <c r="AF2428" s="5" t="n">
        <f aca="false">IF(Q2428="Intervalo 1",'[1]Pesos dos Critérios'!$B$9,IF(Q2428="Intervalo 2",'[1]Pesos dos Critérios'!$C$9,IF(Q2428="Intervalo 3",'[1]Pesos dos Critérios'!$D$9,'[1]Pesos dos Critérios'!$E$9)))</f>
        <v>0.00714525778046649</v>
      </c>
      <c r="AG2428" s="5" t="n">
        <f aca="false">IF(S2428="Intervalo 1",'[1]Pesos dos Critérios'!$F$9,IF(S2428="Intervalo 2",'[1]Pesos dos Critérios'!$G$9,IF(S2428="Intervalo 3",'[1]Pesos dos Critérios'!$H$9,'[1]Pesos dos Critérios'!$I$9)))</f>
        <v>0.0202020202020202</v>
      </c>
      <c r="AH2428" s="5" t="n">
        <f aca="false">IF(U2428="Intervalo 1",'[1]Pesos dos Critérios'!$N$9,IF(U2428="Intervalo 2",'[1]Pesos dos Critérios'!$O$9,IF(U2428="Intervalo 3",'[1]Pesos dos Critérios'!$P$9,'[1]Pesos dos Critérios'!$Q$9)))</f>
        <v>0.0273809523809524</v>
      </c>
      <c r="AI2428" s="5" t="n">
        <f aca="false">IF(AA2428="Intervalo 1",'[1]Pesos dos Critérios'!$R$9,IF(AA2428="Intervalo 2",'[1]Pesos dos Critérios'!$S$9,IF(AA2428="Intervalo 3",'[1]Pesos dos Critérios'!$T$9,'[1]Pesos dos Critérios'!$U$9)))</f>
        <v>0.0547619047619048</v>
      </c>
      <c r="AJ2428" s="5" t="n">
        <f aca="false">SUM(AB2428:AI2428)</f>
        <v>0.226998953467496</v>
      </c>
      <c r="AK2428" s="5" t="n">
        <v>2427</v>
      </c>
      <c r="AM2428" s="1" t="s">
        <v>96</v>
      </c>
    </row>
    <row r="2429" customFormat="false" ht="12.8" hidden="false" customHeight="true" outlineLevel="0" collapsed="false">
      <c r="A2429" s="7" t="n">
        <v>2016</v>
      </c>
      <c r="B2429" s="7" t="s">
        <v>737</v>
      </c>
      <c r="C2429" s="8" t="s">
        <v>372</v>
      </c>
      <c r="D2429" s="7" t="s">
        <v>395</v>
      </c>
      <c r="E2429" s="7" t="s">
        <v>1565</v>
      </c>
      <c r="F2429" s="7" t="s">
        <v>1568</v>
      </c>
      <c r="G2429" s="7" t="s">
        <v>234</v>
      </c>
      <c r="H2429" s="9" t="n">
        <v>2</v>
      </c>
      <c r="I2429" s="7" t="s">
        <v>44</v>
      </c>
      <c r="J2429" s="8" t="s">
        <v>45</v>
      </c>
      <c r="K2429" s="10" t="s">
        <v>46</v>
      </c>
      <c r="L2429" s="10" t="s">
        <v>83</v>
      </c>
      <c r="M2429" s="10" t="s">
        <v>56</v>
      </c>
      <c r="N2429" s="10" t="n">
        <v>0.016</v>
      </c>
      <c r="O2429" s="9" t="s">
        <v>57</v>
      </c>
      <c r="P2429" s="11" t="n">
        <v>0.556</v>
      </c>
      <c r="Q2429" s="8" t="s">
        <v>50</v>
      </c>
      <c r="R2429" s="11" t="n">
        <v>0.021</v>
      </c>
      <c r="S2429" s="8" t="s">
        <v>58</v>
      </c>
      <c r="T2429" s="11" t="n">
        <v>123</v>
      </c>
      <c r="U2429" s="8" t="s">
        <v>57</v>
      </c>
      <c r="V2429" s="11" t="n">
        <v>7.3</v>
      </c>
      <c r="W2429" s="11" t="n">
        <v>7.6</v>
      </c>
      <c r="X2429" s="11" t="n">
        <v>10.6</v>
      </c>
      <c r="Y2429" s="11" t="n">
        <v>11.2</v>
      </c>
      <c r="Z2429" s="11" t="n">
        <v>2.02</v>
      </c>
      <c r="AA2429" s="8" t="s">
        <v>57</v>
      </c>
      <c r="AB2429" s="5" t="n">
        <f aca="false">IF(C2429='[1]Pesos dos Critérios'!$V$3,'[1]Pesos dos Critérios'!$V$9,IF(Planilha1!C2429='[1]Pesos dos Critérios'!$W$3,'[1]Pesos dos Critérios'!$W$9,IF(Planilha1!C2429='[1]Pesos dos Critérios'!$X$3,'[1]Pesos dos Critérios'!$X$9,IF(Planilha1!C2429='[1]Pesos dos Critérios'!$Y$3,'[1]Pesos dos Critérios'!$Y$9,'[1]Pesos dos Critérios'!$Z$9))))</f>
        <v>0.0218518518518519</v>
      </c>
      <c r="AC2429" s="5" t="n">
        <f aca="false">IF(H2429=1,'[1]Pesos dos Critérios'!$AD$9,IF(Planilha1!H2429=2,'[1]Pesos dos Critérios'!$AE$9,IF(Planilha1!H2429=3,'[1]Pesos dos Critérios'!$AF$9,IF(Planilha1!H2429=4,'[1]Pesos dos Critérios'!$AG$9,'[1]Pesos dos Critérios'!$AH$9))))</f>
        <v>0.0273148148148148</v>
      </c>
      <c r="AD2429" s="5" t="n">
        <f aca="false">IF(J2429='[1]Pesos dos Critérios'!$AA$3,'[1]Pesos dos Critérios'!$AA$9,IF(Planilha1!J2429='[1]Pesos dos Critérios'!$AB$3,'[1]Pesos dos Critérios'!$AB$9,'[1]Pesos dos Critérios'!$AC$9))</f>
        <v>0.037037037037037</v>
      </c>
      <c r="AE2429" s="5" t="n">
        <f aca="false">IF(O2429="Intervalo 1",'[1]Pesos dos Critérios'!$J$9,IF(Planilha1!O2429="Intervalo 2",'[1]Pesos dos Critérios'!$K$9,IF(Planilha1!O2429="Intervalo 3",'[1]Pesos dos Critérios'!$L$9,'[1]Pesos dos Critérios'!$M$9)))</f>
        <v>0.031305114638448</v>
      </c>
      <c r="AF2429" s="5" t="n">
        <f aca="false">IF(Q2429="Intervalo 1",'[1]Pesos dos Critérios'!$B$9,IF(Q2429="Intervalo 2",'[1]Pesos dos Critérios'!$C$9,IF(Q2429="Intervalo 3",'[1]Pesos dos Critérios'!$D$9,'[1]Pesos dos Critérios'!$E$9)))</f>
        <v>0.00714525778046649</v>
      </c>
      <c r="AG2429" s="5" t="n">
        <f aca="false">IF(S2429="Intervalo 1",'[1]Pesos dos Critérios'!$F$9,IF(S2429="Intervalo 2",'[1]Pesos dos Critérios'!$G$9,IF(S2429="Intervalo 3",'[1]Pesos dos Critérios'!$H$9,'[1]Pesos dos Critérios'!$I$9)))</f>
        <v>0.0202020202020202</v>
      </c>
      <c r="AH2429" s="5" t="n">
        <f aca="false">IF(U2429="Intervalo 1",'[1]Pesos dos Critérios'!$N$9,IF(U2429="Intervalo 2",'[1]Pesos dos Critérios'!$O$9,IF(U2429="Intervalo 3",'[1]Pesos dos Critérios'!$P$9,'[1]Pesos dos Critérios'!$Q$9)))</f>
        <v>0.0273809523809524</v>
      </c>
      <c r="AI2429" s="5" t="n">
        <f aca="false">IF(AA2429="Intervalo 1",'[1]Pesos dos Critérios'!$R$9,IF(AA2429="Intervalo 2",'[1]Pesos dos Critérios'!$S$9,IF(AA2429="Intervalo 3",'[1]Pesos dos Critérios'!$T$9,'[1]Pesos dos Critérios'!$U$9)))</f>
        <v>0.0547619047619048</v>
      </c>
      <c r="AJ2429" s="5" t="n">
        <f aca="false">SUM(AB2429:AI2429)</f>
        <v>0.226998953467496</v>
      </c>
      <c r="AK2429" s="5" t="n">
        <v>2428</v>
      </c>
      <c r="AM2429" s="1" t="s">
        <v>96</v>
      </c>
    </row>
    <row r="2430" customFormat="false" ht="12.8" hidden="false" customHeight="true" outlineLevel="0" collapsed="false">
      <c r="A2430" s="7" t="n">
        <v>2016</v>
      </c>
      <c r="B2430" s="7" t="s">
        <v>737</v>
      </c>
      <c r="C2430" s="8" t="s">
        <v>372</v>
      </c>
      <c r="D2430" s="7" t="s">
        <v>395</v>
      </c>
      <c r="E2430" s="7" t="s">
        <v>1564</v>
      </c>
      <c r="F2430" s="7" t="s">
        <v>1490</v>
      </c>
      <c r="G2430" s="7" t="s">
        <v>224</v>
      </c>
      <c r="H2430" s="9" t="n">
        <v>2</v>
      </c>
      <c r="I2430" s="7" t="s">
        <v>746</v>
      </c>
      <c r="J2430" s="8" t="s">
        <v>86</v>
      </c>
      <c r="K2430" s="10" t="s">
        <v>46</v>
      </c>
      <c r="L2430" s="10" t="s">
        <v>83</v>
      </c>
      <c r="M2430" s="10" t="s">
        <v>96</v>
      </c>
      <c r="N2430" s="10" t="n">
        <v>0.003</v>
      </c>
      <c r="O2430" s="9" t="s">
        <v>49</v>
      </c>
      <c r="P2430" s="11" t="n">
        <v>0.018</v>
      </c>
      <c r="Q2430" s="8" t="s">
        <v>49</v>
      </c>
      <c r="R2430" s="11" t="n">
        <v>0.263</v>
      </c>
      <c r="S2430" s="8" t="s">
        <v>50</v>
      </c>
      <c r="T2430" s="11" t="n">
        <v>195</v>
      </c>
      <c r="U2430" s="8" t="s">
        <v>50</v>
      </c>
      <c r="V2430" s="11" t="n">
        <v>6.58</v>
      </c>
      <c r="W2430" s="11" t="n">
        <v>8.05</v>
      </c>
      <c r="X2430" s="11" t="n">
        <v>9.4</v>
      </c>
      <c r="Y2430" s="11" t="n">
        <v>11.5</v>
      </c>
      <c r="Z2430" s="11" t="n">
        <v>2.63</v>
      </c>
      <c r="AA2430" s="8" t="s">
        <v>50</v>
      </c>
      <c r="AB2430" s="5" t="n">
        <f aca="false">IF(C2430='[1]Pesos dos Critérios'!$V$3,'[1]Pesos dos Critérios'!$V$9,IF(Planilha1!C2430='[1]Pesos dos Critérios'!$W$3,'[1]Pesos dos Critérios'!$W$9,IF(Planilha1!C2430='[1]Pesos dos Critérios'!$X$3,'[1]Pesos dos Critérios'!$X$9,IF(Planilha1!C2430='[1]Pesos dos Critérios'!$Y$3,'[1]Pesos dos Critérios'!$Y$9,'[1]Pesos dos Critérios'!$Z$9))))</f>
        <v>0.0218518518518519</v>
      </c>
      <c r="AC2430" s="5" t="n">
        <f aca="false">IF(H2430=1,'[1]Pesos dos Critérios'!$AD$9,IF(Planilha1!H2430=2,'[1]Pesos dos Critérios'!$AE$9,IF(Planilha1!H2430=3,'[1]Pesos dos Critérios'!$AF$9,IF(Planilha1!H2430=4,'[1]Pesos dos Critérios'!$AG$9,'[1]Pesos dos Critérios'!$AH$9))))</f>
        <v>0.0273148148148148</v>
      </c>
      <c r="AD2430" s="5" t="n">
        <f aca="false">IF(J2430='[1]Pesos dos Critérios'!$AA$3,'[1]Pesos dos Critérios'!$AA$9,IF(Planilha1!J2430='[1]Pesos dos Critérios'!$AB$3,'[1]Pesos dos Critérios'!$AB$9,'[1]Pesos dos Critérios'!$AC$9))</f>
        <v>0.037037037037037</v>
      </c>
      <c r="AE2430" s="5" t="n">
        <f aca="false">IF(O2430="Intervalo 1",'[1]Pesos dos Critérios'!$J$9,IF(Planilha1!O2430="Intervalo 2",'[1]Pesos dos Critérios'!$K$9,IF(Planilha1!O2430="Intervalo 3",'[1]Pesos dos Critérios'!$L$9,'[1]Pesos dos Critérios'!$M$9)))</f>
        <v>0.0374779541446208</v>
      </c>
      <c r="AF2430" s="5" t="n">
        <f aca="false">IF(Q2430="Intervalo 1",'[1]Pesos dos Critérios'!$B$9,IF(Q2430="Intervalo 2",'[1]Pesos dos Critérios'!$C$9,IF(Q2430="Intervalo 3",'[1]Pesos dos Critérios'!$D$9,'[1]Pesos dos Critérios'!$E$9)))</f>
        <v>0.0686932849364791</v>
      </c>
      <c r="AG2430" s="5" t="n">
        <f aca="false">IF(S2430="Intervalo 1",'[1]Pesos dos Critérios'!$F$9,IF(S2430="Intervalo 2",'[1]Pesos dos Critérios'!$G$9,IF(S2430="Intervalo 3",'[1]Pesos dos Critérios'!$H$9,'[1]Pesos dos Critérios'!$I$9)))</f>
        <v>0.0101010101010101</v>
      </c>
      <c r="AH2430" s="5" t="n">
        <f aca="false">IF(U2430="Intervalo 1",'[1]Pesos dos Critérios'!$N$9,IF(U2430="Intervalo 2",'[1]Pesos dos Critérios'!$O$9,IF(U2430="Intervalo 3",'[1]Pesos dos Critérios'!$P$9,'[1]Pesos dos Critérios'!$Q$9)))</f>
        <v>0.0234126984126984</v>
      </c>
      <c r="AI2430" s="5" t="n">
        <f aca="false">IF(AA2430="Intervalo 1",'[1]Pesos dos Critérios'!$R$9,IF(AA2430="Intervalo 2",'[1]Pesos dos Critérios'!$S$9,IF(AA2430="Intervalo 3",'[1]Pesos dos Critérios'!$T$9,'[1]Pesos dos Critérios'!$U$9)))</f>
        <v>0.0468253968253968</v>
      </c>
      <c r="AJ2430" s="5" t="n">
        <f aca="false">SUM(AB2430:AI2430)</f>
        <v>0.272714048123909</v>
      </c>
      <c r="AK2430" s="5" t="n">
        <v>2429</v>
      </c>
      <c r="AM2430" s="1" t="s">
        <v>52</v>
      </c>
    </row>
    <row r="2431" customFormat="false" ht="12.8" hidden="false" customHeight="true" outlineLevel="0" collapsed="false">
      <c r="A2431" s="7" t="n">
        <v>2016</v>
      </c>
      <c r="B2431" s="7" t="s">
        <v>737</v>
      </c>
      <c r="C2431" s="8" t="s">
        <v>372</v>
      </c>
      <c r="D2431" s="7" t="s">
        <v>395</v>
      </c>
      <c r="E2431" s="7" t="s">
        <v>1564</v>
      </c>
      <c r="F2431" s="7" t="n">
        <v>1.8</v>
      </c>
      <c r="G2431" s="7" t="s">
        <v>224</v>
      </c>
      <c r="H2431" s="9" t="n">
        <v>2</v>
      </c>
      <c r="I2431" s="7" t="s">
        <v>746</v>
      </c>
      <c r="J2431" s="8" t="s">
        <v>86</v>
      </c>
      <c r="K2431" s="10" t="s">
        <v>46</v>
      </c>
      <c r="L2431" s="10" t="s">
        <v>83</v>
      </c>
      <c r="M2431" s="10" t="s">
        <v>96</v>
      </c>
      <c r="N2431" s="10" t="n">
        <v>0.003</v>
      </c>
      <c r="O2431" s="9" t="s">
        <v>49</v>
      </c>
      <c r="P2431" s="11" t="n">
        <v>0.018</v>
      </c>
      <c r="Q2431" s="8" t="s">
        <v>49</v>
      </c>
      <c r="R2431" s="11" t="n">
        <v>0.263</v>
      </c>
      <c r="S2431" s="8" t="s">
        <v>50</v>
      </c>
      <c r="T2431" s="11" t="n">
        <v>195</v>
      </c>
      <c r="U2431" s="8" t="s">
        <v>50</v>
      </c>
      <c r="V2431" s="11" t="n">
        <v>6.58</v>
      </c>
      <c r="W2431" s="11" t="n">
        <v>8.05</v>
      </c>
      <c r="X2431" s="11" t="n">
        <v>9.4</v>
      </c>
      <c r="Y2431" s="11" t="n">
        <v>11.5</v>
      </c>
      <c r="Z2431" s="11" t="n">
        <v>2.63</v>
      </c>
      <c r="AA2431" s="8" t="s">
        <v>50</v>
      </c>
      <c r="AB2431" s="5" t="n">
        <f aca="false">IF(C2431='[1]Pesos dos Critérios'!$V$3,'[1]Pesos dos Critérios'!$V$9,IF(Planilha1!C2431='[1]Pesos dos Critérios'!$W$3,'[1]Pesos dos Critérios'!$W$9,IF(Planilha1!C2431='[1]Pesos dos Critérios'!$X$3,'[1]Pesos dos Critérios'!$X$9,IF(Planilha1!C2431='[1]Pesos dos Critérios'!$Y$3,'[1]Pesos dos Critérios'!$Y$9,'[1]Pesos dos Critérios'!$Z$9))))</f>
        <v>0.0218518518518519</v>
      </c>
      <c r="AC2431" s="5" t="n">
        <f aca="false">IF(H2431=1,'[1]Pesos dos Critérios'!$AD$9,IF(Planilha1!H2431=2,'[1]Pesos dos Critérios'!$AE$9,IF(Planilha1!H2431=3,'[1]Pesos dos Critérios'!$AF$9,IF(Planilha1!H2431=4,'[1]Pesos dos Critérios'!$AG$9,'[1]Pesos dos Critérios'!$AH$9))))</f>
        <v>0.0273148148148148</v>
      </c>
      <c r="AD2431" s="5" t="n">
        <f aca="false">IF(J2431='[1]Pesos dos Critérios'!$AA$3,'[1]Pesos dos Critérios'!$AA$9,IF(Planilha1!J2431='[1]Pesos dos Critérios'!$AB$3,'[1]Pesos dos Critérios'!$AB$9,'[1]Pesos dos Critérios'!$AC$9))</f>
        <v>0.037037037037037</v>
      </c>
      <c r="AE2431" s="5" t="n">
        <f aca="false">IF(O2431="Intervalo 1",'[1]Pesos dos Critérios'!$J$9,IF(Planilha1!O2431="Intervalo 2",'[1]Pesos dos Critérios'!$K$9,IF(Planilha1!O2431="Intervalo 3",'[1]Pesos dos Critérios'!$L$9,'[1]Pesos dos Critérios'!$M$9)))</f>
        <v>0.0374779541446208</v>
      </c>
      <c r="AF2431" s="5" t="n">
        <f aca="false">IF(Q2431="Intervalo 1",'[1]Pesos dos Critérios'!$B$9,IF(Q2431="Intervalo 2",'[1]Pesos dos Critérios'!$C$9,IF(Q2431="Intervalo 3",'[1]Pesos dos Critérios'!$D$9,'[1]Pesos dos Critérios'!$E$9)))</f>
        <v>0.0686932849364791</v>
      </c>
      <c r="AG2431" s="5" t="n">
        <f aca="false">IF(S2431="Intervalo 1",'[1]Pesos dos Critérios'!$F$9,IF(S2431="Intervalo 2",'[1]Pesos dos Critérios'!$G$9,IF(S2431="Intervalo 3",'[1]Pesos dos Critérios'!$H$9,'[1]Pesos dos Critérios'!$I$9)))</f>
        <v>0.0101010101010101</v>
      </c>
      <c r="AH2431" s="5" t="n">
        <f aca="false">IF(U2431="Intervalo 1",'[1]Pesos dos Critérios'!$N$9,IF(U2431="Intervalo 2",'[1]Pesos dos Critérios'!$O$9,IF(U2431="Intervalo 3",'[1]Pesos dos Critérios'!$P$9,'[1]Pesos dos Critérios'!$Q$9)))</f>
        <v>0.0234126984126984</v>
      </c>
      <c r="AI2431" s="5" t="n">
        <f aca="false">IF(AA2431="Intervalo 1",'[1]Pesos dos Critérios'!$R$9,IF(AA2431="Intervalo 2",'[1]Pesos dos Critérios'!$S$9,IF(AA2431="Intervalo 3",'[1]Pesos dos Critérios'!$T$9,'[1]Pesos dos Critérios'!$U$9)))</f>
        <v>0.0468253968253968</v>
      </c>
      <c r="AJ2431" s="5" t="n">
        <f aca="false">SUM(AB2431:AI2431)</f>
        <v>0.272714048123909</v>
      </c>
      <c r="AK2431" s="5" t="n">
        <v>2430</v>
      </c>
      <c r="AM2431" s="1" t="s">
        <v>52</v>
      </c>
    </row>
    <row r="2432" customFormat="false" ht="12.8" hidden="false" customHeight="true" outlineLevel="0" collapsed="false">
      <c r="A2432" s="7" t="n">
        <v>2016</v>
      </c>
      <c r="B2432" s="7" t="s">
        <v>737</v>
      </c>
      <c r="C2432" s="8" t="s">
        <v>372</v>
      </c>
      <c r="D2432" s="7" t="s">
        <v>97</v>
      </c>
      <c r="E2432" s="7" t="s">
        <v>1569</v>
      </c>
      <c r="F2432" s="7" t="s">
        <v>1080</v>
      </c>
      <c r="G2432" s="7" t="s">
        <v>123</v>
      </c>
      <c r="H2432" s="9" t="n">
        <v>2</v>
      </c>
      <c r="I2432" s="7" t="s">
        <v>558</v>
      </c>
      <c r="J2432" s="8" t="s">
        <v>86</v>
      </c>
      <c r="K2432" s="10" t="s">
        <v>46</v>
      </c>
      <c r="L2432" s="10" t="s">
        <v>83</v>
      </c>
      <c r="M2432" s="10" t="s">
        <v>56</v>
      </c>
      <c r="N2432" s="10" t="n">
        <v>0.021</v>
      </c>
      <c r="O2432" s="9" t="s">
        <v>58</v>
      </c>
      <c r="P2432" s="11" t="n">
        <v>0.187</v>
      </c>
      <c r="Q2432" s="8" t="s">
        <v>57</v>
      </c>
      <c r="R2432" s="11" t="n">
        <v>0.009</v>
      </c>
      <c r="S2432" s="8" t="s">
        <v>49</v>
      </c>
      <c r="T2432" s="11" t="n">
        <v>132</v>
      </c>
      <c r="U2432" s="8" t="s">
        <v>58</v>
      </c>
      <c r="V2432" s="11" t="n">
        <v>6.7</v>
      </c>
      <c r="W2432" s="11" t="n">
        <v>8.4</v>
      </c>
      <c r="X2432" s="11" t="n">
        <v>9.4</v>
      </c>
      <c r="Y2432" s="11" t="n">
        <v>11.2</v>
      </c>
      <c r="Z2432" s="11" t="n">
        <v>2.12</v>
      </c>
      <c r="AA2432" s="8" t="s">
        <v>58</v>
      </c>
      <c r="AB2432" s="5" t="n">
        <f aca="false">IF(C2432='[1]Pesos dos Critérios'!$V$3,'[1]Pesos dos Critérios'!$V$9,IF(Planilha1!C2432='[1]Pesos dos Critérios'!$W$3,'[1]Pesos dos Critérios'!$W$9,IF(Planilha1!C2432='[1]Pesos dos Critérios'!$X$3,'[1]Pesos dos Critérios'!$X$9,IF(Planilha1!C2432='[1]Pesos dos Critérios'!$Y$3,'[1]Pesos dos Critérios'!$Y$9,'[1]Pesos dos Critérios'!$Z$9))))</f>
        <v>0.0218518518518519</v>
      </c>
      <c r="AC2432" s="5" t="n">
        <f aca="false">IF(H2432=1,'[1]Pesos dos Critérios'!$AD$9,IF(Planilha1!H2432=2,'[1]Pesos dos Critérios'!$AE$9,IF(Planilha1!H2432=3,'[1]Pesos dos Critérios'!$AF$9,IF(Planilha1!H2432=4,'[1]Pesos dos Critérios'!$AG$9,'[1]Pesos dos Critérios'!$AH$9))))</f>
        <v>0.0273148148148148</v>
      </c>
      <c r="AD2432" s="5" t="n">
        <f aca="false">IF(J2432='[1]Pesos dos Critérios'!$AA$3,'[1]Pesos dos Critérios'!$AA$9,IF(Planilha1!J2432='[1]Pesos dos Critérios'!$AB$3,'[1]Pesos dos Critérios'!$AB$9,'[1]Pesos dos Critérios'!$AC$9))</f>
        <v>0.037037037037037</v>
      </c>
      <c r="AE2432" s="5" t="n">
        <f aca="false">IF(O2432="Intervalo 1",'[1]Pesos dos Critérios'!$J$9,IF(Planilha1!O2432="Intervalo 2",'[1]Pesos dos Critérios'!$K$9,IF(Planilha1!O2432="Intervalo 3",'[1]Pesos dos Critérios'!$L$9,'[1]Pesos dos Critérios'!$M$9)))</f>
        <v>0.0266754850088183</v>
      </c>
      <c r="AF2432" s="5" t="n">
        <f aca="false">IF(Q2432="Intervalo 1",'[1]Pesos dos Critérios'!$B$9,IF(Q2432="Intervalo 2",'[1]Pesos dos Critérios'!$C$9,IF(Q2432="Intervalo 3",'[1]Pesos dos Critérios'!$D$9,'[1]Pesos dos Critérios'!$E$9)))</f>
        <v>0.022897761645493</v>
      </c>
      <c r="AG2432" s="5" t="n">
        <f aca="false">IF(S2432="Intervalo 1",'[1]Pesos dos Critérios'!$F$9,IF(S2432="Intervalo 2",'[1]Pesos dos Critérios'!$G$9,IF(S2432="Intervalo 3",'[1]Pesos dos Critérios'!$H$9,'[1]Pesos dos Critérios'!$I$9)))</f>
        <v>0.0404040404040404</v>
      </c>
      <c r="AH2432" s="5" t="n">
        <f aca="false">IF(U2432="Intervalo 1",'[1]Pesos dos Critérios'!$N$9,IF(U2432="Intervalo 2",'[1]Pesos dos Critérios'!$O$9,IF(U2432="Intervalo 3",'[1]Pesos dos Critérios'!$P$9,'[1]Pesos dos Critérios'!$Q$9)))</f>
        <v>0.0273809523809524</v>
      </c>
      <c r="AI2432" s="5" t="n">
        <f aca="false">IF(AA2432="Intervalo 1",'[1]Pesos dos Critérios'!$R$9,IF(AA2432="Intervalo 2",'[1]Pesos dos Critérios'!$S$9,IF(AA2432="Intervalo 3",'[1]Pesos dos Critérios'!$T$9,'[1]Pesos dos Critérios'!$U$9)))</f>
        <v>0.0547619047619048</v>
      </c>
      <c r="AJ2432" s="5" t="n">
        <f aca="false">SUM(AB2432:AI2432)</f>
        <v>0.258323847904913</v>
      </c>
      <c r="AK2432" s="5" t="n">
        <v>2431</v>
      </c>
      <c r="AM2432" s="1" t="s">
        <v>52</v>
      </c>
    </row>
    <row r="2433" customFormat="false" ht="12.8" hidden="false" customHeight="true" outlineLevel="0" collapsed="false">
      <c r="A2433" s="7" t="n">
        <v>2016</v>
      </c>
      <c r="B2433" s="7" t="s">
        <v>737</v>
      </c>
      <c r="C2433" s="8" t="s">
        <v>372</v>
      </c>
      <c r="D2433" s="7" t="s">
        <v>97</v>
      </c>
      <c r="E2433" s="7" t="s">
        <v>1569</v>
      </c>
      <c r="F2433" s="7" t="s">
        <v>1080</v>
      </c>
      <c r="G2433" s="7" t="s">
        <v>123</v>
      </c>
      <c r="H2433" s="9" t="n">
        <v>2</v>
      </c>
      <c r="I2433" s="7" t="s">
        <v>558</v>
      </c>
      <c r="J2433" s="8" t="s">
        <v>86</v>
      </c>
      <c r="K2433" s="10" t="s">
        <v>46</v>
      </c>
      <c r="L2433" s="10" t="s">
        <v>83</v>
      </c>
      <c r="M2433" s="10" t="s">
        <v>56</v>
      </c>
      <c r="N2433" s="10" t="n">
        <v>0.021</v>
      </c>
      <c r="O2433" s="9" t="s">
        <v>58</v>
      </c>
      <c r="P2433" s="11" t="n">
        <v>0.187</v>
      </c>
      <c r="Q2433" s="8" t="s">
        <v>57</v>
      </c>
      <c r="R2433" s="11" t="n">
        <v>0.009</v>
      </c>
      <c r="S2433" s="8" t="s">
        <v>49</v>
      </c>
      <c r="T2433" s="11" t="n">
        <v>132</v>
      </c>
      <c r="U2433" s="8" t="s">
        <v>58</v>
      </c>
      <c r="V2433" s="11" t="n">
        <v>6.7</v>
      </c>
      <c r="W2433" s="11" t="n">
        <v>8.4</v>
      </c>
      <c r="X2433" s="11" t="n">
        <v>9.4</v>
      </c>
      <c r="Y2433" s="11" t="n">
        <v>11.2</v>
      </c>
      <c r="Z2433" s="11" t="n">
        <v>2.12</v>
      </c>
      <c r="AA2433" s="8" t="s">
        <v>58</v>
      </c>
      <c r="AB2433" s="5" t="n">
        <f aca="false">IF(C2433='[1]Pesos dos Critérios'!$V$3,'[1]Pesos dos Critérios'!$V$9,IF(Planilha1!C2433='[1]Pesos dos Critérios'!$W$3,'[1]Pesos dos Critérios'!$W$9,IF(Planilha1!C2433='[1]Pesos dos Critérios'!$X$3,'[1]Pesos dos Critérios'!$X$9,IF(Planilha1!C2433='[1]Pesos dos Critérios'!$Y$3,'[1]Pesos dos Critérios'!$Y$9,'[1]Pesos dos Critérios'!$Z$9))))</f>
        <v>0.0218518518518519</v>
      </c>
      <c r="AC2433" s="5" t="n">
        <f aca="false">IF(H2433=1,'[1]Pesos dos Critérios'!$AD$9,IF(Planilha1!H2433=2,'[1]Pesos dos Critérios'!$AE$9,IF(Planilha1!H2433=3,'[1]Pesos dos Critérios'!$AF$9,IF(Planilha1!H2433=4,'[1]Pesos dos Critérios'!$AG$9,'[1]Pesos dos Critérios'!$AH$9))))</f>
        <v>0.0273148148148148</v>
      </c>
      <c r="AD2433" s="5" t="n">
        <f aca="false">IF(J2433='[1]Pesos dos Critérios'!$AA$3,'[1]Pesos dos Critérios'!$AA$9,IF(Planilha1!J2433='[1]Pesos dos Critérios'!$AB$3,'[1]Pesos dos Critérios'!$AB$9,'[1]Pesos dos Critérios'!$AC$9))</f>
        <v>0.037037037037037</v>
      </c>
      <c r="AE2433" s="5" t="n">
        <f aca="false">IF(O2433="Intervalo 1",'[1]Pesos dos Critérios'!$J$9,IF(Planilha1!O2433="Intervalo 2",'[1]Pesos dos Critérios'!$K$9,IF(Planilha1!O2433="Intervalo 3",'[1]Pesos dos Critérios'!$L$9,'[1]Pesos dos Critérios'!$M$9)))</f>
        <v>0.0266754850088183</v>
      </c>
      <c r="AF2433" s="5" t="n">
        <f aca="false">IF(Q2433="Intervalo 1",'[1]Pesos dos Critérios'!$B$9,IF(Q2433="Intervalo 2",'[1]Pesos dos Critérios'!$C$9,IF(Q2433="Intervalo 3",'[1]Pesos dos Critérios'!$D$9,'[1]Pesos dos Critérios'!$E$9)))</f>
        <v>0.022897761645493</v>
      </c>
      <c r="AG2433" s="5" t="n">
        <f aca="false">IF(S2433="Intervalo 1",'[1]Pesos dos Critérios'!$F$9,IF(S2433="Intervalo 2",'[1]Pesos dos Critérios'!$G$9,IF(S2433="Intervalo 3",'[1]Pesos dos Critérios'!$H$9,'[1]Pesos dos Critérios'!$I$9)))</f>
        <v>0.0404040404040404</v>
      </c>
      <c r="AH2433" s="5" t="n">
        <f aca="false">IF(U2433="Intervalo 1",'[1]Pesos dos Critérios'!$N$9,IF(U2433="Intervalo 2",'[1]Pesos dos Critérios'!$O$9,IF(U2433="Intervalo 3",'[1]Pesos dos Critérios'!$P$9,'[1]Pesos dos Critérios'!$Q$9)))</f>
        <v>0.0273809523809524</v>
      </c>
      <c r="AI2433" s="5" t="n">
        <f aca="false">IF(AA2433="Intervalo 1",'[1]Pesos dos Critérios'!$R$9,IF(AA2433="Intervalo 2",'[1]Pesos dos Critérios'!$S$9,IF(AA2433="Intervalo 3",'[1]Pesos dos Critérios'!$T$9,'[1]Pesos dos Critérios'!$U$9)))</f>
        <v>0.0547619047619048</v>
      </c>
      <c r="AJ2433" s="5" t="n">
        <f aca="false">SUM(AB2433:AI2433)</f>
        <v>0.258323847904913</v>
      </c>
      <c r="AK2433" s="5" t="n">
        <v>2432</v>
      </c>
      <c r="AM2433" s="1" t="s">
        <v>52</v>
      </c>
    </row>
    <row r="2434" customFormat="false" ht="12.8" hidden="false" customHeight="true" outlineLevel="0" collapsed="false">
      <c r="A2434" s="7" t="n">
        <v>2016</v>
      </c>
      <c r="B2434" s="7" t="s">
        <v>737</v>
      </c>
      <c r="C2434" s="8" t="s">
        <v>372</v>
      </c>
      <c r="D2434" s="7" t="s">
        <v>320</v>
      </c>
      <c r="E2434" s="7" t="s">
        <v>410</v>
      </c>
      <c r="F2434" s="7" t="s">
        <v>1568</v>
      </c>
      <c r="G2434" s="7" t="s">
        <v>224</v>
      </c>
      <c r="H2434" s="9" t="n">
        <v>2</v>
      </c>
      <c r="I2434" s="7" t="s">
        <v>44</v>
      </c>
      <c r="J2434" s="8" t="s">
        <v>45</v>
      </c>
      <c r="K2434" s="10" t="s">
        <v>46</v>
      </c>
      <c r="L2434" s="10" t="s">
        <v>83</v>
      </c>
      <c r="M2434" s="10" t="s">
        <v>48</v>
      </c>
      <c r="N2434" s="10" t="n">
        <v>0.022</v>
      </c>
      <c r="O2434" s="9" t="s">
        <v>58</v>
      </c>
      <c r="P2434" s="11" t="n">
        <v>0.446</v>
      </c>
      <c r="Q2434" s="8" t="s">
        <v>58</v>
      </c>
      <c r="R2434" s="11" t="n">
        <v>0.019</v>
      </c>
      <c r="S2434" s="8" t="s">
        <v>57</v>
      </c>
      <c r="T2434" s="11" t="n">
        <v>146</v>
      </c>
      <c r="U2434" s="8" t="s">
        <v>58</v>
      </c>
      <c r="V2434" s="11" t="n">
        <v>6.09</v>
      </c>
      <c r="W2434" s="11" t="n">
        <v>7.21</v>
      </c>
      <c r="X2434" s="11" t="n">
        <v>8.7</v>
      </c>
      <c r="Y2434" s="11" t="n">
        <v>10.3</v>
      </c>
      <c r="Z2434" s="11" t="n">
        <v>2.35</v>
      </c>
      <c r="AA2434" s="8" t="s">
        <v>58</v>
      </c>
      <c r="AB2434" s="5" t="n">
        <f aca="false">IF(C2434='[1]Pesos dos Critérios'!$V$3,'[1]Pesos dos Critérios'!$V$9,IF(Planilha1!C2434='[1]Pesos dos Critérios'!$W$3,'[1]Pesos dos Critérios'!$W$9,IF(Planilha1!C2434='[1]Pesos dos Critérios'!$X$3,'[1]Pesos dos Critérios'!$X$9,IF(Planilha1!C2434='[1]Pesos dos Critérios'!$Y$3,'[1]Pesos dos Critérios'!$Y$9,'[1]Pesos dos Critérios'!$Z$9))))</f>
        <v>0.0218518518518519</v>
      </c>
      <c r="AC2434" s="5" t="n">
        <f aca="false">IF(H2434=1,'[1]Pesos dos Critérios'!$AD$9,IF(Planilha1!H2434=2,'[1]Pesos dos Critérios'!$AE$9,IF(Planilha1!H2434=3,'[1]Pesos dos Critérios'!$AF$9,IF(Planilha1!H2434=4,'[1]Pesos dos Critérios'!$AG$9,'[1]Pesos dos Critérios'!$AH$9))))</f>
        <v>0.0273148148148148</v>
      </c>
      <c r="AD2434" s="5" t="n">
        <f aca="false">IF(J2434='[1]Pesos dos Critérios'!$AA$3,'[1]Pesos dos Critérios'!$AA$9,IF(Planilha1!J2434='[1]Pesos dos Critérios'!$AB$3,'[1]Pesos dos Critérios'!$AB$9,'[1]Pesos dos Critérios'!$AC$9))</f>
        <v>0.037037037037037</v>
      </c>
      <c r="AE2434" s="5" t="n">
        <f aca="false">IF(O2434="Intervalo 1",'[1]Pesos dos Critérios'!$J$9,IF(Planilha1!O2434="Intervalo 2",'[1]Pesos dos Critérios'!$K$9,IF(Planilha1!O2434="Intervalo 3",'[1]Pesos dos Critérios'!$L$9,'[1]Pesos dos Critérios'!$M$9)))</f>
        <v>0.0266754850088183</v>
      </c>
      <c r="AF2434" s="5" t="n">
        <f aca="false">IF(Q2434="Intervalo 1",'[1]Pesos dos Critérios'!$B$9,IF(Q2434="Intervalo 2",'[1]Pesos dos Critérios'!$C$9,IF(Q2434="Intervalo 3",'[1]Pesos dos Critérios'!$D$9,'[1]Pesos dos Critérios'!$E$9)))</f>
        <v>0.0123748067486724</v>
      </c>
      <c r="AG2434" s="5" t="n">
        <f aca="false">IF(S2434="Intervalo 1",'[1]Pesos dos Critérios'!$F$9,IF(S2434="Intervalo 2",'[1]Pesos dos Critérios'!$G$9,IF(S2434="Intervalo 3",'[1]Pesos dos Critérios'!$H$9,'[1]Pesos dos Critérios'!$I$9)))</f>
        <v>0.0404040404040404</v>
      </c>
      <c r="AH2434" s="5" t="n">
        <f aca="false">IF(U2434="Intervalo 1",'[1]Pesos dos Critérios'!$N$9,IF(U2434="Intervalo 2",'[1]Pesos dos Critérios'!$O$9,IF(U2434="Intervalo 3",'[1]Pesos dos Critérios'!$P$9,'[1]Pesos dos Critérios'!$Q$9)))</f>
        <v>0.0273809523809524</v>
      </c>
      <c r="AI2434" s="5" t="n">
        <f aca="false">IF(AA2434="Intervalo 1",'[1]Pesos dos Critérios'!$R$9,IF(AA2434="Intervalo 2",'[1]Pesos dos Critérios'!$S$9,IF(AA2434="Intervalo 3",'[1]Pesos dos Critérios'!$T$9,'[1]Pesos dos Critérios'!$U$9)))</f>
        <v>0.0547619047619048</v>
      </c>
      <c r="AJ2434" s="5" t="n">
        <f aca="false">SUM(AB2434:AI2434)</f>
        <v>0.247800893008092</v>
      </c>
      <c r="AK2434" s="5" t="n">
        <v>2433</v>
      </c>
      <c r="AM2434" s="1" t="s">
        <v>60</v>
      </c>
    </row>
    <row r="2435" customFormat="false" ht="12.8" hidden="false" customHeight="true" outlineLevel="0" collapsed="false">
      <c r="A2435" s="7" t="n">
        <v>2016</v>
      </c>
      <c r="B2435" s="7" t="s">
        <v>737</v>
      </c>
      <c r="C2435" s="8" t="s">
        <v>372</v>
      </c>
      <c r="D2435" s="7" t="s">
        <v>320</v>
      </c>
      <c r="E2435" s="7" t="s">
        <v>410</v>
      </c>
      <c r="F2435" s="7" t="s">
        <v>143</v>
      </c>
      <c r="G2435" s="7" t="s">
        <v>224</v>
      </c>
      <c r="H2435" s="9" t="n">
        <v>2</v>
      </c>
      <c r="I2435" s="7" t="s">
        <v>219</v>
      </c>
      <c r="J2435" s="8" t="s">
        <v>86</v>
      </c>
      <c r="K2435" s="10" t="s">
        <v>46</v>
      </c>
      <c r="L2435" s="10" t="s">
        <v>83</v>
      </c>
      <c r="M2435" s="10" t="s">
        <v>48</v>
      </c>
      <c r="N2435" s="10" t="n">
        <v>0.027</v>
      </c>
      <c r="O2435" s="9" t="s">
        <v>50</v>
      </c>
      <c r="P2435" s="11" t="n">
        <v>0.486</v>
      </c>
      <c r="Q2435" s="8" t="s">
        <v>50</v>
      </c>
      <c r="R2435" s="11" t="n">
        <v>0.016</v>
      </c>
      <c r="S2435" s="8" t="s">
        <v>57</v>
      </c>
      <c r="T2435" s="11" t="n">
        <v>148</v>
      </c>
      <c r="U2435" s="8" t="s">
        <v>58</v>
      </c>
      <c r="V2435" s="11" t="n">
        <v>6.58</v>
      </c>
      <c r="W2435" s="11" t="n">
        <v>7.49</v>
      </c>
      <c r="X2435" s="11" t="n">
        <v>9.4</v>
      </c>
      <c r="Y2435" s="11" t="n">
        <v>10.7</v>
      </c>
      <c r="Z2435" s="11" t="n">
        <v>2.2</v>
      </c>
      <c r="AA2435" s="8" t="s">
        <v>58</v>
      </c>
      <c r="AB2435" s="5" t="n">
        <f aca="false">IF(C2435='[1]Pesos dos Critérios'!$V$3,'[1]Pesos dos Critérios'!$V$9,IF(Planilha1!C2435='[1]Pesos dos Critérios'!$W$3,'[1]Pesos dos Critérios'!$W$9,IF(Planilha1!C2435='[1]Pesos dos Critérios'!$X$3,'[1]Pesos dos Critérios'!$X$9,IF(Planilha1!C2435='[1]Pesos dos Critérios'!$Y$3,'[1]Pesos dos Critérios'!$Y$9,'[1]Pesos dos Critérios'!$Z$9))))</f>
        <v>0.0218518518518519</v>
      </c>
      <c r="AC2435" s="5" t="n">
        <f aca="false">IF(H2435=1,'[1]Pesos dos Critérios'!$AD$9,IF(Planilha1!H2435=2,'[1]Pesos dos Critérios'!$AE$9,IF(Planilha1!H2435=3,'[1]Pesos dos Critérios'!$AF$9,IF(Planilha1!H2435=4,'[1]Pesos dos Critérios'!$AG$9,'[1]Pesos dos Critérios'!$AH$9))))</f>
        <v>0.0273148148148148</v>
      </c>
      <c r="AD2435" s="5" t="n">
        <f aca="false">IF(J2435='[1]Pesos dos Critérios'!$AA$3,'[1]Pesos dos Critérios'!$AA$9,IF(Planilha1!J2435='[1]Pesos dos Critérios'!$AB$3,'[1]Pesos dos Critérios'!$AB$9,'[1]Pesos dos Critérios'!$AC$9))</f>
        <v>0.037037037037037</v>
      </c>
      <c r="AE2435" s="5" t="n">
        <f aca="false">IF(O2435="Intervalo 1",'[1]Pesos dos Critérios'!$J$9,IF(Planilha1!O2435="Intervalo 2",'[1]Pesos dos Critérios'!$K$9,IF(Planilha1!O2435="Intervalo 3",'[1]Pesos dos Critérios'!$L$9,'[1]Pesos dos Critérios'!$M$9)))</f>
        <v>0.015652557319224</v>
      </c>
      <c r="AF2435" s="5" t="n">
        <f aca="false">IF(Q2435="Intervalo 1",'[1]Pesos dos Critérios'!$B$9,IF(Q2435="Intervalo 2",'[1]Pesos dos Critérios'!$C$9,IF(Q2435="Intervalo 3",'[1]Pesos dos Critérios'!$D$9,'[1]Pesos dos Critérios'!$E$9)))</f>
        <v>0.00714525778046649</v>
      </c>
      <c r="AG2435" s="5" t="n">
        <f aca="false">IF(S2435="Intervalo 1",'[1]Pesos dos Critérios'!$F$9,IF(S2435="Intervalo 2",'[1]Pesos dos Critérios'!$G$9,IF(S2435="Intervalo 3",'[1]Pesos dos Critérios'!$H$9,'[1]Pesos dos Critérios'!$I$9)))</f>
        <v>0.0404040404040404</v>
      </c>
      <c r="AH2435" s="5" t="n">
        <f aca="false">IF(U2435="Intervalo 1",'[1]Pesos dos Critérios'!$N$9,IF(U2435="Intervalo 2",'[1]Pesos dos Critérios'!$O$9,IF(U2435="Intervalo 3",'[1]Pesos dos Critérios'!$P$9,'[1]Pesos dos Critérios'!$Q$9)))</f>
        <v>0.0273809523809524</v>
      </c>
      <c r="AI2435" s="5" t="n">
        <f aca="false">IF(AA2435="Intervalo 1",'[1]Pesos dos Critérios'!$R$9,IF(AA2435="Intervalo 2",'[1]Pesos dos Critérios'!$S$9,IF(AA2435="Intervalo 3",'[1]Pesos dos Critérios'!$T$9,'[1]Pesos dos Critérios'!$U$9)))</f>
        <v>0.0547619047619048</v>
      </c>
      <c r="AJ2435" s="5" t="n">
        <f aca="false">SUM(AB2435:AI2435)</f>
        <v>0.231548416350292</v>
      </c>
      <c r="AK2435" s="5" t="n">
        <v>2434</v>
      </c>
      <c r="AM2435" s="1" t="s">
        <v>96</v>
      </c>
    </row>
    <row r="2436" customFormat="false" ht="12.8" hidden="false" customHeight="true" outlineLevel="0" collapsed="false">
      <c r="A2436" s="7" t="n">
        <v>2016</v>
      </c>
      <c r="B2436" s="7" t="s">
        <v>737</v>
      </c>
      <c r="C2436" s="8" t="s">
        <v>372</v>
      </c>
      <c r="D2436" s="7" t="s">
        <v>320</v>
      </c>
      <c r="E2436" s="7" t="s">
        <v>410</v>
      </c>
      <c r="F2436" s="7" t="s">
        <v>141</v>
      </c>
      <c r="G2436" s="7" t="s">
        <v>224</v>
      </c>
      <c r="H2436" s="9" t="n">
        <v>2</v>
      </c>
      <c r="I2436" s="7" t="s">
        <v>219</v>
      </c>
      <c r="J2436" s="8" t="s">
        <v>86</v>
      </c>
      <c r="K2436" s="10" t="s">
        <v>46</v>
      </c>
      <c r="L2436" s="10" t="s">
        <v>83</v>
      </c>
      <c r="M2436" s="10" t="s">
        <v>48</v>
      </c>
      <c r="N2436" s="10" t="n">
        <v>0.027</v>
      </c>
      <c r="O2436" s="9" t="s">
        <v>50</v>
      </c>
      <c r="P2436" s="11" t="n">
        <v>0.486</v>
      </c>
      <c r="Q2436" s="8" t="s">
        <v>50</v>
      </c>
      <c r="R2436" s="11" t="n">
        <v>0.016</v>
      </c>
      <c r="S2436" s="8" t="s">
        <v>57</v>
      </c>
      <c r="T2436" s="11" t="n">
        <v>156</v>
      </c>
      <c r="U2436" s="8" t="s">
        <v>50</v>
      </c>
      <c r="V2436" s="11" t="n">
        <v>6.65</v>
      </c>
      <c r="W2436" s="11" t="n">
        <v>7.28</v>
      </c>
      <c r="X2436" s="11" t="n">
        <v>9.5</v>
      </c>
      <c r="Y2436" s="11" t="n">
        <v>10.4</v>
      </c>
      <c r="Z2436" s="11" t="n">
        <v>2.22</v>
      </c>
      <c r="AA2436" s="8" t="s">
        <v>58</v>
      </c>
      <c r="AB2436" s="5" t="n">
        <f aca="false">IF(C2436='[1]Pesos dos Critérios'!$V$3,'[1]Pesos dos Critérios'!$V$9,IF(Planilha1!C2436='[1]Pesos dos Critérios'!$W$3,'[1]Pesos dos Critérios'!$W$9,IF(Planilha1!C2436='[1]Pesos dos Critérios'!$X$3,'[1]Pesos dos Critérios'!$X$9,IF(Planilha1!C2436='[1]Pesos dos Critérios'!$Y$3,'[1]Pesos dos Critérios'!$Y$9,'[1]Pesos dos Critérios'!$Z$9))))</f>
        <v>0.0218518518518519</v>
      </c>
      <c r="AC2436" s="5" t="n">
        <f aca="false">IF(H2436=1,'[1]Pesos dos Critérios'!$AD$9,IF(Planilha1!H2436=2,'[1]Pesos dos Critérios'!$AE$9,IF(Planilha1!H2436=3,'[1]Pesos dos Critérios'!$AF$9,IF(Planilha1!H2436=4,'[1]Pesos dos Critérios'!$AG$9,'[1]Pesos dos Critérios'!$AH$9))))</f>
        <v>0.0273148148148148</v>
      </c>
      <c r="AD2436" s="5" t="n">
        <f aca="false">IF(J2436='[1]Pesos dos Critérios'!$AA$3,'[1]Pesos dos Critérios'!$AA$9,IF(Planilha1!J2436='[1]Pesos dos Critérios'!$AB$3,'[1]Pesos dos Critérios'!$AB$9,'[1]Pesos dos Critérios'!$AC$9))</f>
        <v>0.037037037037037</v>
      </c>
      <c r="AE2436" s="5" t="n">
        <f aca="false">IF(O2436="Intervalo 1",'[1]Pesos dos Critérios'!$J$9,IF(Planilha1!O2436="Intervalo 2",'[1]Pesos dos Critérios'!$K$9,IF(Planilha1!O2436="Intervalo 3",'[1]Pesos dos Critérios'!$L$9,'[1]Pesos dos Critérios'!$M$9)))</f>
        <v>0.015652557319224</v>
      </c>
      <c r="AF2436" s="5" t="n">
        <f aca="false">IF(Q2436="Intervalo 1",'[1]Pesos dos Critérios'!$B$9,IF(Q2436="Intervalo 2",'[1]Pesos dos Critérios'!$C$9,IF(Q2436="Intervalo 3",'[1]Pesos dos Critérios'!$D$9,'[1]Pesos dos Critérios'!$E$9)))</f>
        <v>0.00714525778046649</v>
      </c>
      <c r="AG2436" s="5" t="n">
        <f aca="false">IF(S2436="Intervalo 1",'[1]Pesos dos Critérios'!$F$9,IF(S2436="Intervalo 2",'[1]Pesos dos Critérios'!$G$9,IF(S2436="Intervalo 3",'[1]Pesos dos Critérios'!$H$9,'[1]Pesos dos Critérios'!$I$9)))</f>
        <v>0.0404040404040404</v>
      </c>
      <c r="AH2436" s="5" t="n">
        <f aca="false">IF(U2436="Intervalo 1",'[1]Pesos dos Critérios'!$N$9,IF(U2436="Intervalo 2",'[1]Pesos dos Critérios'!$O$9,IF(U2436="Intervalo 3",'[1]Pesos dos Critérios'!$P$9,'[1]Pesos dos Critérios'!$Q$9)))</f>
        <v>0.0234126984126984</v>
      </c>
      <c r="AI2436" s="5" t="n">
        <f aca="false">IF(AA2436="Intervalo 1",'[1]Pesos dos Critérios'!$R$9,IF(AA2436="Intervalo 2",'[1]Pesos dos Critérios'!$S$9,IF(AA2436="Intervalo 3",'[1]Pesos dos Critérios'!$T$9,'[1]Pesos dos Critérios'!$U$9)))</f>
        <v>0.0547619047619048</v>
      </c>
      <c r="AJ2436" s="5" t="n">
        <f aca="false">SUM(AB2436:AI2436)</f>
        <v>0.227580162382038</v>
      </c>
      <c r="AK2436" s="5" t="n">
        <v>2435</v>
      </c>
      <c r="AM2436" s="1" t="s">
        <v>96</v>
      </c>
    </row>
    <row r="2437" customFormat="false" ht="12.8" hidden="false" customHeight="true" outlineLevel="0" collapsed="false">
      <c r="A2437" s="7" t="n">
        <v>2016</v>
      </c>
      <c r="B2437" s="7" t="s">
        <v>737</v>
      </c>
      <c r="C2437" s="8" t="s">
        <v>372</v>
      </c>
      <c r="D2437" s="7" t="s">
        <v>102</v>
      </c>
      <c r="E2437" s="7" t="s">
        <v>1570</v>
      </c>
      <c r="F2437" s="7" t="s">
        <v>408</v>
      </c>
      <c r="G2437" s="7" t="s">
        <v>123</v>
      </c>
      <c r="H2437" s="9" t="n">
        <v>2</v>
      </c>
      <c r="I2437" s="7" t="s">
        <v>219</v>
      </c>
      <c r="J2437" s="8" t="s">
        <v>86</v>
      </c>
      <c r="K2437" s="10" t="s">
        <v>46</v>
      </c>
      <c r="L2437" s="10" t="s">
        <v>83</v>
      </c>
      <c r="M2437" s="10" t="s">
        <v>56</v>
      </c>
      <c r="N2437" s="10" t="n">
        <v>0.012</v>
      </c>
      <c r="O2437" s="9" t="s">
        <v>49</v>
      </c>
      <c r="P2437" s="11" t="n">
        <v>0.31</v>
      </c>
      <c r="Q2437" s="8" t="s">
        <v>58</v>
      </c>
      <c r="R2437" s="11" t="n">
        <v>0.008</v>
      </c>
      <c r="S2437" s="8" t="s">
        <v>49</v>
      </c>
      <c r="T2437" s="11" t="n">
        <v>108</v>
      </c>
      <c r="U2437" s="8" t="s">
        <v>49</v>
      </c>
      <c r="V2437" s="11" t="n">
        <v>8.1</v>
      </c>
      <c r="W2437" s="11" t="n">
        <v>9.6</v>
      </c>
      <c r="X2437" s="11" t="n">
        <v>11.4</v>
      </c>
      <c r="Y2437" s="11" t="n">
        <v>13.7</v>
      </c>
      <c r="Z2437" s="11" t="n">
        <v>1.74</v>
      </c>
      <c r="AA2437" s="8" t="s">
        <v>49</v>
      </c>
      <c r="AB2437" s="5" t="n">
        <f aca="false">IF(C2437='[1]Pesos dos Critérios'!$V$3,'[1]Pesos dos Critérios'!$V$9,IF(Planilha1!C2437='[1]Pesos dos Critérios'!$W$3,'[1]Pesos dos Critérios'!$W$9,IF(Planilha1!C2437='[1]Pesos dos Critérios'!$X$3,'[1]Pesos dos Critérios'!$X$9,IF(Planilha1!C2437='[1]Pesos dos Critérios'!$Y$3,'[1]Pesos dos Critérios'!$Y$9,'[1]Pesos dos Critérios'!$Z$9))))</f>
        <v>0.0218518518518519</v>
      </c>
      <c r="AC2437" s="5" t="n">
        <f aca="false">IF(H2437=1,'[1]Pesos dos Critérios'!$AD$9,IF(Planilha1!H2437=2,'[1]Pesos dos Critérios'!$AE$9,IF(Planilha1!H2437=3,'[1]Pesos dos Critérios'!$AF$9,IF(Planilha1!H2437=4,'[1]Pesos dos Critérios'!$AG$9,'[1]Pesos dos Critérios'!$AH$9))))</f>
        <v>0.0273148148148148</v>
      </c>
      <c r="AD2437" s="5" t="n">
        <f aca="false">IF(J2437='[1]Pesos dos Critérios'!$AA$3,'[1]Pesos dos Critérios'!$AA$9,IF(Planilha1!J2437='[1]Pesos dos Critérios'!$AB$3,'[1]Pesos dos Critérios'!$AB$9,'[1]Pesos dos Critérios'!$AC$9))</f>
        <v>0.037037037037037</v>
      </c>
      <c r="AE2437" s="5" t="n">
        <f aca="false">IF(O2437="Intervalo 1",'[1]Pesos dos Critérios'!$J$9,IF(Planilha1!O2437="Intervalo 2",'[1]Pesos dos Critérios'!$K$9,IF(Planilha1!O2437="Intervalo 3",'[1]Pesos dos Critérios'!$L$9,'[1]Pesos dos Critérios'!$M$9)))</f>
        <v>0.0374779541446208</v>
      </c>
      <c r="AF2437" s="5" t="n">
        <f aca="false">IF(Q2437="Intervalo 1",'[1]Pesos dos Critérios'!$B$9,IF(Q2437="Intervalo 2",'[1]Pesos dos Critérios'!$C$9,IF(Q2437="Intervalo 3",'[1]Pesos dos Critérios'!$D$9,'[1]Pesos dos Critérios'!$E$9)))</f>
        <v>0.0123748067486724</v>
      </c>
      <c r="AG2437" s="5" t="n">
        <f aca="false">IF(S2437="Intervalo 1",'[1]Pesos dos Critérios'!$F$9,IF(S2437="Intervalo 2",'[1]Pesos dos Critérios'!$G$9,IF(S2437="Intervalo 3",'[1]Pesos dos Critérios'!$H$9,'[1]Pesos dos Critérios'!$I$9)))</f>
        <v>0.0404040404040404</v>
      </c>
      <c r="AH2437" s="5" t="n">
        <f aca="false">IF(U2437="Intervalo 1",'[1]Pesos dos Critérios'!$N$9,IF(U2437="Intervalo 2",'[1]Pesos dos Critérios'!$O$9,IF(U2437="Intervalo 3",'[1]Pesos dos Critérios'!$P$9,'[1]Pesos dos Critérios'!$Q$9)))</f>
        <v>0.0329365079365079</v>
      </c>
      <c r="AI2437" s="5" t="n">
        <f aca="false">IF(AA2437="Intervalo 1",'[1]Pesos dos Critérios'!$R$9,IF(AA2437="Intervalo 2",'[1]Pesos dos Critérios'!$S$9,IF(AA2437="Intervalo 3",'[1]Pesos dos Critérios'!$T$9,'[1]Pesos dos Critérios'!$U$9)))</f>
        <v>0.0658730158730159</v>
      </c>
      <c r="AJ2437" s="5" t="n">
        <f aca="false">SUM(AB2437:AI2437)</f>
        <v>0.275270028810561</v>
      </c>
      <c r="AK2437" s="5" t="n">
        <v>2436</v>
      </c>
      <c r="AM2437" s="1" t="s">
        <v>52</v>
      </c>
    </row>
    <row r="2438" customFormat="false" ht="12.8" hidden="false" customHeight="true" outlineLevel="0" collapsed="false">
      <c r="A2438" s="7" t="n">
        <v>2016</v>
      </c>
      <c r="B2438" s="7" t="s">
        <v>737</v>
      </c>
      <c r="C2438" s="8" t="s">
        <v>372</v>
      </c>
      <c r="D2438" s="7" t="s">
        <v>160</v>
      </c>
      <c r="E2438" s="7" t="n">
        <v>2008</v>
      </c>
      <c r="F2438" s="7" t="s">
        <v>408</v>
      </c>
      <c r="G2438" s="7" t="s">
        <v>123</v>
      </c>
      <c r="H2438" s="9" t="n">
        <v>2</v>
      </c>
      <c r="I2438" s="7" t="s">
        <v>564</v>
      </c>
      <c r="J2438" s="8" t="s">
        <v>86</v>
      </c>
      <c r="K2438" s="10" t="s">
        <v>46</v>
      </c>
      <c r="L2438" s="10" t="s">
        <v>83</v>
      </c>
      <c r="M2438" s="10" t="s">
        <v>56</v>
      </c>
      <c r="N2438" s="10" t="n">
        <v>0.017</v>
      </c>
      <c r="O2438" s="9" t="s">
        <v>57</v>
      </c>
      <c r="P2438" s="11" t="n">
        <v>0.583</v>
      </c>
      <c r="Q2438" s="8" t="s">
        <v>50</v>
      </c>
      <c r="R2438" s="11" t="n">
        <v>0.044</v>
      </c>
      <c r="S2438" s="8" t="s">
        <v>50</v>
      </c>
      <c r="T2438" s="11" t="n">
        <v>134</v>
      </c>
      <c r="U2438" s="8" t="s">
        <v>58</v>
      </c>
      <c r="V2438" s="11" t="n">
        <v>6.8</v>
      </c>
      <c r="W2438" s="11" t="n">
        <v>7.9</v>
      </c>
      <c r="X2438" s="11" t="n">
        <v>9.4</v>
      </c>
      <c r="Y2438" s="11" t="n">
        <v>11</v>
      </c>
      <c r="Z2438" s="11" t="n">
        <v>2.14</v>
      </c>
      <c r="AA2438" s="8" t="s">
        <v>58</v>
      </c>
      <c r="AB2438" s="5" t="n">
        <f aca="false">IF(C2438='[1]Pesos dos Critérios'!$V$3,'[1]Pesos dos Critérios'!$V$9,IF(Planilha1!C2438='[1]Pesos dos Critérios'!$W$3,'[1]Pesos dos Critérios'!$W$9,IF(Planilha1!C2438='[1]Pesos dos Critérios'!$X$3,'[1]Pesos dos Critérios'!$X$9,IF(Planilha1!C2438='[1]Pesos dos Critérios'!$Y$3,'[1]Pesos dos Critérios'!$Y$9,'[1]Pesos dos Critérios'!$Z$9))))</f>
        <v>0.0218518518518519</v>
      </c>
      <c r="AC2438" s="5" t="n">
        <f aca="false">IF(H2438=1,'[1]Pesos dos Critérios'!$AD$9,IF(Planilha1!H2438=2,'[1]Pesos dos Critérios'!$AE$9,IF(Planilha1!H2438=3,'[1]Pesos dos Critérios'!$AF$9,IF(Planilha1!H2438=4,'[1]Pesos dos Critérios'!$AG$9,'[1]Pesos dos Critérios'!$AH$9))))</f>
        <v>0.0273148148148148</v>
      </c>
      <c r="AD2438" s="5" t="n">
        <f aca="false">IF(J2438='[1]Pesos dos Critérios'!$AA$3,'[1]Pesos dos Critérios'!$AA$9,IF(Planilha1!J2438='[1]Pesos dos Critérios'!$AB$3,'[1]Pesos dos Critérios'!$AB$9,'[1]Pesos dos Critérios'!$AC$9))</f>
        <v>0.037037037037037</v>
      </c>
      <c r="AE2438" s="5" t="n">
        <f aca="false">IF(O2438="Intervalo 1",'[1]Pesos dos Critérios'!$J$9,IF(Planilha1!O2438="Intervalo 2",'[1]Pesos dos Critérios'!$K$9,IF(Planilha1!O2438="Intervalo 3",'[1]Pesos dos Critérios'!$L$9,'[1]Pesos dos Critérios'!$M$9)))</f>
        <v>0.031305114638448</v>
      </c>
      <c r="AF2438" s="5" t="n">
        <f aca="false">IF(Q2438="Intervalo 1",'[1]Pesos dos Critérios'!$B$9,IF(Q2438="Intervalo 2",'[1]Pesos dos Critérios'!$C$9,IF(Q2438="Intervalo 3",'[1]Pesos dos Critérios'!$D$9,'[1]Pesos dos Critérios'!$E$9)))</f>
        <v>0.00714525778046649</v>
      </c>
      <c r="AG2438" s="5" t="n">
        <f aca="false">IF(S2438="Intervalo 1",'[1]Pesos dos Critérios'!$F$9,IF(S2438="Intervalo 2",'[1]Pesos dos Critérios'!$G$9,IF(S2438="Intervalo 3",'[1]Pesos dos Critérios'!$H$9,'[1]Pesos dos Critérios'!$I$9)))</f>
        <v>0.0101010101010101</v>
      </c>
      <c r="AH2438" s="5" t="n">
        <f aca="false">IF(U2438="Intervalo 1",'[1]Pesos dos Critérios'!$N$9,IF(U2438="Intervalo 2",'[1]Pesos dos Critérios'!$O$9,IF(U2438="Intervalo 3",'[1]Pesos dos Critérios'!$P$9,'[1]Pesos dos Critérios'!$Q$9)))</f>
        <v>0.0273809523809524</v>
      </c>
      <c r="AI2438" s="5" t="n">
        <f aca="false">IF(AA2438="Intervalo 1",'[1]Pesos dos Critérios'!$R$9,IF(AA2438="Intervalo 2",'[1]Pesos dos Critérios'!$S$9,IF(AA2438="Intervalo 3",'[1]Pesos dos Critérios'!$T$9,'[1]Pesos dos Critérios'!$U$9)))</f>
        <v>0.0547619047619048</v>
      </c>
      <c r="AJ2438" s="5" t="n">
        <f aca="false">SUM(AB2438:AI2438)</f>
        <v>0.216897943366485</v>
      </c>
      <c r="AK2438" s="5" t="n">
        <v>2437</v>
      </c>
      <c r="AM2438" s="1" t="s">
        <v>96</v>
      </c>
    </row>
    <row r="2439" customFormat="false" ht="12.8" hidden="false" customHeight="true" outlineLevel="0" collapsed="false">
      <c r="A2439" s="7" t="n">
        <v>2016</v>
      </c>
      <c r="B2439" s="7" t="s">
        <v>737</v>
      </c>
      <c r="C2439" s="8" t="s">
        <v>372</v>
      </c>
      <c r="D2439" s="7" t="s">
        <v>160</v>
      </c>
      <c r="E2439" s="7" t="n">
        <v>2008</v>
      </c>
      <c r="F2439" s="7" t="s">
        <v>445</v>
      </c>
      <c r="G2439" s="7" t="s">
        <v>123</v>
      </c>
      <c r="H2439" s="9" t="n">
        <v>2</v>
      </c>
      <c r="I2439" s="7" t="s">
        <v>564</v>
      </c>
      <c r="J2439" s="8" t="s">
        <v>86</v>
      </c>
      <c r="K2439" s="10" t="s">
        <v>46</v>
      </c>
      <c r="L2439" s="10" t="s">
        <v>83</v>
      </c>
      <c r="M2439" s="10" t="s">
        <v>56</v>
      </c>
      <c r="N2439" s="10" t="n">
        <v>0.017</v>
      </c>
      <c r="O2439" s="9" t="s">
        <v>57</v>
      </c>
      <c r="P2439" s="11" t="n">
        <v>0.583</v>
      </c>
      <c r="Q2439" s="8" t="s">
        <v>50</v>
      </c>
      <c r="R2439" s="11" t="n">
        <v>0.044</v>
      </c>
      <c r="S2439" s="8" t="s">
        <v>50</v>
      </c>
      <c r="T2439" s="11" t="n">
        <v>134</v>
      </c>
      <c r="U2439" s="8" t="s">
        <v>58</v>
      </c>
      <c r="V2439" s="11" t="n">
        <v>6.8</v>
      </c>
      <c r="W2439" s="11" t="n">
        <v>7.9</v>
      </c>
      <c r="X2439" s="11" t="n">
        <v>9.4</v>
      </c>
      <c r="Y2439" s="11" t="n">
        <v>11</v>
      </c>
      <c r="Z2439" s="11" t="n">
        <v>2.14</v>
      </c>
      <c r="AA2439" s="8" t="s">
        <v>58</v>
      </c>
      <c r="AB2439" s="5" t="n">
        <f aca="false">IF(C2439='[1]Pesos dos Critérios'!$V$3,'[1]Pesos dos Critérios'!$V$9,IF(Planilha1!C2439='[1]Pesos dos Critérios'!$W$3,'[1]Pesos dos Critérios'!$W$9,IF(Planilha1!C2439='[1]Pesos dos Critérios'!$X$3,'[1]Pesos dos Critérios'!$X$9,IF(Planilha1!C2439='[1]Pesos dos Critérios'!$Y$3,'[1]Pesos dos Critérios'!$Y$9,'[1]Pesos dos Critérios'!$Z$9))))</f>
        <v>0.0218518518518519</v>
      </c>
      <c r="AC2439" s="5" t="n">
        <f aca="false">IF(H2439=1,'[1]Pesos dos Critérios'!$AD$9,IF(Planilha1!H2439=2,'[1]Pesos dos Critérios'!$AE$9,IF(Planilha1!H2439=3,'[1]Pesos dos Critérios'!$AF$9,IF(Planilha1!H2439=4,'[1]Pesos dos Critérios'!$AG$9,'[1]Pesos dos Critérios'!$AH$9))))</f>
        <v>0.0273148148148148</v>
      </c>
      <c r="AD2439" s="5" t="n">
        <f aca="false">IF(J2439='[1]Pesos dos Critérios'!$AA$3,'[1]Pesos dos Critérios'!$AA$9,IF(Planilha1!J2439='[1]Pesos dos Critérios'!$AB$3,'[1]Pesos dos Critérios'!$AB$9,'[1]Pesos dos Critérios'!$AC$9))</f>
        <v>0.037037037037037</v>
      </c>
      <c r="AE2439" s="5" t="n">
        <f aca="false">IF(O2439="Intervalo 1",'[1]Pesos dos Critérios'!$J$9,IF(Planilha1!O2439="Intervalo 2",'[1]Pesos dos Critérios'!$K$9,IF(Planilha1!O2439="Intervalo 3",'[1]Pesos dos Critérios'!$L$9,'[1]Pesos dos Critérios'!$M$9)))</f>
        <v>0.031305114638448</v>
      </c>
      <c r="AF2439" s="5" t="n">
        <f aca="false">IF(Q2439="Intervalo 1",'[1]Pesos dos Critérios'!$B$9,IF(Q2439="Intervalo 2",'[1]Pesos dos Critérios'!$C$9,IF(Q2439="Intervalo 3",'[1]Pesos dos Critérios'!$D$9,'[1]Pesos dos Critérios'!$E$9)))</f>
        <v>0.00714525778046649</v>
      </c>
      <c r="AG2439" s="5" t="n">
        <f aca="false">IF(S2439="Intervalo 1",'[1]Pesos dos Critérios'!$F$9,IF(S2439="Intervalo 2",'[1]Pesos dos Critérios'!$G$9,IF(S2439="Intervalo 3",'[1]Pesos dos Critérios'!$H$9,'[1]Pesos dos Critérios'!$I$9)))</f>
        <v>0.0101010101010101</v>
      </c>
      <c r="AH2439" s="5" t="n">
        <f aca="false">IF(U2439="Intervalo 1",'[1]Pesos dos Critérios'!$N$9,IF(U2439="Intervalo 2",'[1]Pesos dos Critérios'!$O$9,IF(U2439="Intervalo 3",'[1]Pesos dos Critérios'!$P$9,'[1]Pesos dos Critérios'!$Q$9)))</f>
        <v>0.0273809523809524</v>
      </c>
      <c r="AI2439" s="5" t="n">
        <f aca="false">IF(AA2439="Intervalo 1",'[1]Pesos dos Critérios'!$R$9,IF(AA2439="Intervalo 2",'[1]Pesos dos Critérios'!$S$9,IF(AA2439="Intervalo 3",'[1]Pesos dos Critérios'!$T$9,'[1]Pesos dos Critérios'!$U$9)))</f>
        <v>0.0547619047619048</v>
      </c>
      <c r="AJ2439" s="5" t="n">
        <f aca="false">SUM(AB2439:AI2439)</f>
        <v>0.216897943366485</v>
      </c>
      <c r="AK2439" s="5" t="n">
        <v>2438</v>
      </c>
      <c r="AM2439" s="1" t="s">
        <v>96</v>
      </c>
    </row>
    <row r="2440" customFormat="false" ht="12.8" hidden="false" customHeight="true" outlineLevel="0" collapsed="false">
      <c r="A2440" s="7" t="n">
        <v>2016</v>
      </c>
      <c r="B2440" s="7" t="s">
        <v>737</v>
      </c>
      <c r="C2440" s="8" t="s">
        <v>372</v>
      </c>
      <c r="D2440" s="7" t="s">
        <v>160</v>
      </c>
      <c r="E2440" s="7" t="n">
        <v>2008</v>
      </c>
      <c r="F2440" s="7" t="s">
        <v>1242</v>
      </c>
      <c r="G2440" s="7" t="s">
        <v>123</v>
      </c>
      <c r="H2440" s="9" t="n">
        <v>2</v>
      </c>
      <c r="I2440" s="7" t="s">
        <v>44</v>
      </c>
      <c r="J2440" s="8" t="s">
        <v>45</v>
      </c>
      <c r="K2440" s="10" t="s">
        <v>46</v>
      </c>
      <c r="L2440" s="10" t="s">
        <v>83</v>
      </c>
      <c r="M2440" s="10" t="s">
        <v>56</v>
      </c>
      <c r="N2440" s="10" t="n">
        <v>0.016</v>
      </c>
      <c r="O2440" s="9" t="s">
        <v>57</v>
      </c>
      <c r="P2440" s="11" t="n">
        <v>0.78</v>
      </c>
      <c r="Q2440" s="8" t="s">
        <v>50</v>
      </c>
      <c r="R2440" s="11" t="n">
        <v>0.035</v>
      </c>
      <c r="S2440" s="8" t="s">
        <v>50</v>
      </c>
      <c r="T2440" s="11" t="n">
        <v>125</v>
      </c>
      <c r="U2440" s="8" t="s">
        <v>57</v>
      </c>
      <c r="V2440" s="11" t="n">
        <v>7.3</v>
      </c>
      <c r="W2440" s="11" t="n">
        <v>8.2</v>
      </c>
      <c r="X2440" s="11" t="n">
        <v>10.2</v>
      </c>
      <c r="Y2440" s="11" t="n">
        <v>11.6</v>
      </c>
      <c r="Z2440" s="11" t="n">
        <v>2</v>
      </c>
      <c r="AA2440" s="8" t="s">
        <v>57</v>
      </c>
      <c r="AB2440" s="5" t="n">
        <f aca="false">IF(C2440='[1]Pesos dos Critérios'!$V$3,'[1]Pesos dos Critérios'!$V$9,IF(Planilha1!C2440='[1]Pesos dos Critérios'!$W$3,'[1]Pesos dos Critérios'!$W$9,IF(Planilha1!C2440='[1]Pesos dos Critérios'!$X$3,'[1]Pesos dos Critérios'!$X$9,IF(Planilha1!C2440='[1]Pesos dos Critérios'!$Y$3,'[1]Pesos dos Critérios'!$Y$9,'[1]Pesos dos Critérios'!$Z$9))))</f>
        <v>0.0218518518518519</v>
      </c>
      <c r="AC2440" s="5" t="n">
        <f aca="false">IF(H2440=1,'[1]Pesos dos Critérios'!$AD$9,IF(Planilha1!H2440=2,'[1]Pesos dos Critérios'!$AE$9,IF(Planilha1!H2440=3,'[1]Pesos dos Critérios'!$AF$9,IF(Planilha1!H2440=4,'[1]Pesos dos Critérios'!$AG$9,'[1]Pesos dos Critérios'!$AH$9))))</f>
        <v>0.0273148148148148</v>
      </c>
      <c r="AD2440" s="5" t="n">
        <f aca="false">IF(J2440='[1]Pesos dos Critérios'!$AA$3,'[1]Pesos dos Critérios'!$AA$9,IF(Planilha1!J2440='[1]Pesos dos Critérios'!$AB$3,'[1]Pesos dos Critérios'!$AB$9,'[1]Pesos dos Critérios'!$AC$9))</f>
        <v>0.037037037037037</v>
      </c>
      <c r="AE2440" s="5" t="n">
        <f aca="false">IF(O2440="Intervalo 1",'[1]Pesos dos Critérios'!$J$9,IF(Planilha1!O2440="Intervalo 2",'[1]Pesos dos Critérios'!$K$9,IF(Planilha1!O2440="Intervalo 3",'[1]Pesos dos Critérios'!$L$9,'[1]Pesos dos Critérios'!$M$9)))</f>
        <v>0.031305114638448</v>
      </c>
      <c r="AF2440" s="5" t="n">
        <f aca="false">IF(Q2440="Intervalo 1",'[1]Pesos dos Critérios'!$B$9,IF(Q2440="Intervalo 2",'[1]Pesos dos Critérios'!$C$9,IF(Q2440="Intervalo 3",'[1]Pesos dos Critérios'!$D$9,'[1]Pesos dos Critérios'!$E$9)))</f>
        <v>0.00714525778046649</v>
      </c>
      <c r="AG2440" s="5" t="n">
        <f aca="false">IF(S2440="Intervalo 1",'[1]Pesos dos Critérios'!$F$9,IF(S2440="Intervalo 2",'[1]Pesos dos Critérios'!$G$9,IF(S2440="Intervalo 3",'[1]Pesos dos Critérios'!$H$9,'[1]Pesos dos Critérios'!$I$9)))</f>
        <v>0.0101010101010101</v>
      </c>
      <c r="AH2440" s="5" t="n">
        <f aca="false">IF(U2440="Intervalo 1",'[1]Pesos dos Critérios'!$N$9,IF(U2440="Intervalo 2",'[1]Pesos dos Critérios'!$O$9,IF(U2440="Intervalo 3",'[1]Pesos dos Critérios'!$P$9,'[1]Pesos dos Critérios'!$Q$9)))</f>
        <v>0.0273809523809524</v>
      </c>
      <c r="AI2440" s="5" t="n">
        <f aca="false">IF(AA2440="Intervalo 1",'[1]Pesos dos Critérios'!$R$9,IF(AA2440="Intervalo 2",'[1]Pesos dos Critérios'!$S$9,IF(AA2440="Intervalo 3",'[1]Pesos dos Critérios'!$T$9,'[1]Pesos dos Critérios'!$U$9)))</f>
        <v>0.0547619047619048</v>
      </c>
      <c r="AJ2440" s="5" t="n">
        <f aca="false">SUM(AB2440:AI2440)</f>
        <v>0.216897943366485</v>
      </c>
      <c r="AK2440" s="5" t="n">
        <v>2439</v>
      </c>
      <c r="AM2440" s="1" t="s">
        <v>96</v>
      </c>
    </row>
    <row r="2441" customFormat="false" ht="12.8" hidden="false" customHeight="true" outlineLevel="0" collapsed="false">
      <c r="A2441" s="7" t="n">
        <v>2016</v>
      </c>
      <c r="B2441" s="7" t="s">
        <v>737</v>
      </c>
      <c r="C2441" s="8" t="s">
        <v>372</v>
      </c>
      <c r="D2441" s="7" t="s">
        <v>160</v>
      </c>
      <c r="E2441" s="7" t="n">
        <v>2008</v>
      </c>
      <c r="F2441" s="7" t="s">
        <v>1245</v>
      </c>
      <c r="G2441" s="7" t="s">
        <v>123</v>
      </c>
      <c r="H2441" s="9" t="n">
        <v>2</v>
      </c>
      <c r="I2441" s="7" t="s">
        <v>44</v>
      </c>
      <c r="J2441" s="8" t="s">
        <v>45</v>
      </c>
      <c r="K2441" s="10" t="s">
        <v>46</v>
      </c>
      <c r="L2441" s="10" t="s">
        <v>83</v>
      </c>
      <c r="M2441" s="10" t="s">
        <v>56</v>
      </c>
      <c r="N2441" s="10" t="n">
        <v>0.016</v>
      </c>
      <c r="O2441" s="9" t="s">
        <v>57</v>
      </c>
      <c r="P2441" s="11" t="n">
        <v>0.78</v>
      </c>
      <c r="Q2441" s="8" t="s">
        <v>50</v>
      </c>
      <c r="R2441" s="11" t="n">
        <v>0.035</v>
      </c>
      <c r="S2441" s="8" t="s">
        <v>50</v>
      </c>
      <c r="T2441" s="11" t="n">
        <v>125</v>
      </c>
      <c r="U2441" s="8" t="s">
        <v>57</v>
      </c>
      <c r="V2441" s="11" t="n">
        <v>7.3</v>
      </c>
      <c r="W2441" s="11" t="n">
        <v>8.2</v>
      </c>
      <c r="X2441" s="11" t="n">
        <v>10.2</v>
      </c>
      <c r="Y2441" s="11" t="n">
        <v>11.6</v>
      </c>
      <c r="Z2441" s="11" t="n">
        <v>2</v>
      </c>
      <c r="AA2441" s="8" t="s">
        <v>57</v>
      </c>
      <c r="AB2441" s="5" t="n">
        <f aca="false">IF(C2441='[1]Pesos dos Critérios'!$V$3,'[1]Pesos dos Critérios'!$V$9,IF(Planilha1!C2441='[1]Pesos dos Critérios'!$W$3,'[1]Pesos dos Critérios'!$W$9,IF(Planilha1!C2441='[1]Pesos dos Critérios'!$X$3,'[1]Pesos dos Critérios'!$X$9,IF(Planilha1!C2441='[1]Pesos dos Critérios'!$Y$3,'[1]Pesos dos Critérios'!$Y$9,'[1]Pesos dos Critérios'!$Z$9))))</f>
        <v>0.0218518518518519</v>
      </c>
      <c r="AC2441" s="5" t="n">
        <f aca="false">IF(H2441=1,'[1]Pesos dos Critérios'!$AD$9,IF(Planilha1!H2441=2,'[1]Pesos dos Critérios'!$AE$9,IF(Planilha1!H2441=3,'[1]Pesos dos Critérios'!$AF$9,IF(Planilha1!H2441=4,'[1]Pesos dos Critérios'!$AG$9,'[1]Pesos dos Critérios'!$AH$9))))</f>
        <v>0.0273148148148148</v>
      </c>
      <c r="AD2441" s="5" t="n">
        <f aca="false">IF(J2441='[1]Pesos dos Critérios'!$AA$3,'[1]Pesos dos Critérios'!$AA$9,IF(Planilha1!J2441='[1]Pesos dos Critérios'!$AB$3,'[1]Pesos dos Critérios'!$AB$9,'[1]Pesos dos Critérios'!$AC$9))</f>
        <v>0.037037037037037</v>
      </c>
      <c r="AE2441" s="5" t="n">
        <f aca="false">IF(O2441="Intervalo 1",'[1]Pesos dos Critérios'!$J$9,IF(Planilha1!O2441="Intervalo 2",'[1]Pesos dos Critérios'!$K$9,IF(Planilha1!O2441="Intervalo 3",'[1]Pesos dos Critérios'!$L$9,'[1]Pesos dos Critérios'!$M$9)))</f>
        <v>0.031305114638448</v>
      </c>
      <c r="AF2441" s="5" t="n">
        <f aca="false">IF(Q2441="Intervalo 1",'[1]Pesos dos Critérios'!$B$9,IF(Q2441="Intervalo 2",'[1]Pesos dos Critérios'!$C$9,IF(Q2441="Intervalo 3",'[1]Pesos dos Critérios'!$D$9,'[1]Pesos dos Critérios'!$E$9)))</f>
        <v>0.00714525778046649</v>
      </c>
      <c r="AG2441" s="5" t="n">
        <f aca="false">IF(S2441="Intervalo 1",'[1]Pesos dos Critérios'!$F$9,IF(S2441="Intervalo 2",'[1]Pesos dos Critérios'!$G$9,IF(S2441="Intervalo 3",'[1]Pesos dos Critérios'!$H$9,'[1]Pesos dos Critérios'!$I$9)))</f>
        <v>0.0101010101010101</v>
      </c>
      <c r="AH2441" s="5" t="n">
        <f aca="false">IF(U2441="Intervalo 1",'[1]Pesos dos Critérios'!$N$9,IF(U2441="Intervalo 2",'[1]Pesos dos Critérios'!$O$9,IF(U2441="Intervalo 3",'[1]Pesos dos Critérios'!$P$9,'[1]Pesos dos Critérios'!$Q$9)))</f>
        <v>0.0273809523809524</v>
      </c>
      <c r="AI2441" s="5" t="n">
        <f aca="false">IF(AA2441="Intervalo 1",'[1]Pesos dos Critérios'!$R$9,IF(AA2441="Intervalo 2",'[1]Pesos dos Critérios'!$S$9,IF(AA2441="Intervalo 3",'[1]Pesos dos Critérios'!$T$9,'[1]Pesos dos Critérios'!$U$9)))</f>
        <v>0.0547619047619048</v>
      </c>
      <c r="AJ2441" s="5" t="n">
        <f aca="false">SUM(AB2441:AI2441)</f>
        <v>0.216897943366485</v>
      </c>
      <c r="AK2441" s="5" t="n">
        <v>2440</v>
      </c>
      <c r="AM2441" s="1" t="s">
        <v>96</v>
      </c>
    </row>
    <row r="2442" customFormat="false" ht="12.8" hidden="false" customHeight="true" outlineLevel="0" collapsed="false">
      <c r="A2442" s="7" t="n">
        <v>2016</v>
      </c>
      <c r="B2442" s="7" t="s">
        <v>737</v>
      </c>
      <c r="C2442" s="8" t="s">
        <v>372</v>
      </c>
      <c r="D2442" s="7" t="s">
        <v>160</v>
      </c>
      <c r="E2442" s="7" t="n">
        <v>2008</v>
      </c>
      <c r="F2442" s="7" t="s">
        <v>1247</v>
      </c>
      <c r="G2442" s="7" t="s">
        <v>123</v>
      </c>
      <c r="H2442" s="9" t="n">
        <v>2</v>
      </c>
      <c r="I2442" s="7" t="s">
        <v>126</v>
      </c>
      <c r="J2442" s="8" t="s">
        <v>45</v>
      </c>
      <c r="K2442" s="10" t="s">
        <v>46</v>
      </c>
      <c r="L2442" s="10" t="s">
        <v>83</v>
      </c>
      <c r="M2442" s="10" t="s">
        <v>56</v>
      </c>
      <c r="N2442" s="10" t="n">
        <v>0.014</v>
      </c>
      <c r="O2442" s="9" t="s">
        <v>57</v>
      </c>
      <c r="P2442" s="11" t="n">
        <v>0.156</v>
      </c>
      <c r="Q2442" s="8" t="s">
        <v>57</v>
      </c>
      <c r="R2442" s="11" t="n">
        <v>0.017</v>
      </c>
      <c r="S2442" s="8" t="s">
        <v>57</v>
      </c>
      <c r="T2442" s="11" t="n">
        <v>118</v>
      </c>
      <c r="U2442" s="8" t="s">
        <v>57</v>
      </c>
      <c r="V2442" s="11" t="n">
        <v>7.1</v>
      </c>
      <c r="W2442" s="11" t="n">
        <v>8.5</v>
      </c>
      <c r="X2442" s="11" t="n">
        <v>10.7</v>
      </c>
      <c r="Y2442" s="11" t="n">
        <v>12.4</v>
      </c>
      <c r="Z2442" s="11" t="n">
        <v>1.95</v>
      </c>
      <c r="AA2442" s="8" t="s">
        <v>57</v>
      </c>
      <c r="AB2442" s="5" t="n">
        <f aca="false">IF(C2442='[1]Pesos dos Critérios'!$V$3,'[1]Pesos dos Critérios'!$V$9,IF(Planilha1!C2442='[1]Pesos dos Critérios'!$W$3,'[1]Pesos dos Critérios'!$W$9,IF(Planilha1!C2442='[1]Pesos dos Critérios'!$X$3,'[1]Pesos dos Critérios'!$X$9,IF(Planilha1!C2442='[1]Pesos dos Critérios'!$Y$3,'[1]Pesos dos Critérios'!$Y$9,'[1]Pesos dos Critérios'!$Z$9))))</f>
        <v>0.0218518518518519</v>
      </c>
      <c r="AC2442" s="5" t="n">
        <f aca="false">IF(H2442=1,'[1]Pesos dos Critérios'!$AD$9,IF(Planilha1!H2442=2,'[1]Pesos dos Critérios'!$AE$9,IF(Planilha1!H2442=3,'[1]Pesos dos Critérios'!$AF$9,IF(Planilha1!H2442=4,'[1]Pesos dos Critérios'!$AG$9,'[1]Pesos dos Critérios'!$AH$9))))</f>
        <v>0.0273148148148148</v>
      </c>
      <c r="AD2442" s="5" t="n">
        <f aca="false">IF(J2442='[1]Pesos dos Critérios'!$AA$3,'[1]Pesos dos Critérios'!$AA$9,IF(Planilha1!J2442='[1]Pesos dos Critérios'!$AB$3,'[1]Pesos dos Critérios'!$AB$9,'[1]Pesos dos Critérios'!$AC$9))</f>
        <v>0.037037037037037</v>
      </c>
      <c r="AE2442" s="5" t="n">
        <f aca="false">IF(O2442="Intervalo 1",'[1]Pesos dos Critérios'!$J$9,IF(Planilha1!O2442="Intervalo 2",'[1]Pesos dos Critérios'!$K$9,IF(Planilha1!O2442="Intervalo 3",'[1]Pesos dos Critérios'!$L$9,'[1]Pesos dos Critérios'!$M$9)))</f>
        <v>0.031305114638448</v>
      </c>
      <c r="AF2442" s="5" t="n">
        <f aca="false">IF(Q2442="Intervalo 1",'[1]Pesos dos Critérios'!$B$9,IF(Q2442="Intervalo 2",'[1]Pesos dos Critérios'!$C$9,IF(Q2442="Intervalo 3",'[1]Pesos dos Critérios'!$D$9,'[1]Pesos dos Critérios'!$E$9)))</f>
        <v>0.022897761645493</v>
      </c>
      <c r="AG2442" s="5" t="n">
        <f aca="false">IF(S2442="Intervalo 1",'[1]Pesos dos Critérios'!$F$9,IF(S2442="Intervalo 2",'[1]Pesos dos Critérios'!$G$9,IF(S2442="Intervalo 3",'[1]Pesos dos Critérios'!$H$9,'[1]Pesos dos Critérios'!$I$9)))</f>
        <v>0.0404040404040404</v>
      </c>
      <c r="AH2442" s="5" t="n">
        <f aca="false">IF(U2442="Intervalo 1",'[1]Pesos dos Critérios'!$N$9,IF(U2442="Intervalo 2",'[1]Pesos dos Critérios'!$O$9,IF(U2442="Intervalo 3",'[1]Pesos dos Critérios'!$P$9,'[1]Pesos dos Critérios'!$Q$9)))</f>
        <v>0.0273809523809524</v>
      </c>
      <c r="AI2442" s="5" t="n">
        <f aca="false">IF(AA2442="Intervalo 1",'[1]Pesos dos Critérios'!$R$9,IF(AA2442="Intervalo 2",'[1]Pesos dos Critérios'!$S$9,IF(AA2442="Intervalo 3",'[1]Pesos dos Critérios'!$T$9,'[1]Pesos dos Critérios'!$U$9)))</f>
        <v>0.0547619047619048</v>
      </c>
      <c r="AJ2442" s="5" t="n">
        <f aca="false">SUM(AB2442:AI2442)</f>
        <v>0.262953477534542</v>
      </c>
      <c r="AK2442" s="5" t="n">
        <v>2441</v>
      </c>
      <c r="AM2442" s="1" t="s">
        <v>52</v>
      </c>
    </row>
    <row r="2443" customFormat="false" ht="12.8" hidden="false" customHeight="true" outlineLevel="0" collapsed="false">
      <c r="A2443" s="7" t="n">
        <v>2016</v>
      </c>
      <c r="B2443" s="7" t="s">
        <v>737</v>
      </c>
      <c r="C2443" s="8" t="s">
        <v>372</v>
      </c>
      <c r="D2443" s="7" t="s">
        <v>160</v>
      </c>
      <c r="E2443" s="7" t="s">
        <v>1571</v>
      </c>
      <c r="F2443" s="7" t="s">
        <v>1245</v>
      </c>
      <c r="G2443" s="7" t="s">
        <v>123</v>
      </c>
      <c r="H2443" s="9" t="n">
        <v>2</v>
      </c>
      <c r="I2443" s="7" t="s">
        <v>126</v>
      </c>
      <c r="J2443" s="8" t="s">
        <v>45</v>
      </c>
      <c r="K2443" s="10" t="s">
        <v>46</v>
      </c>
      <c r="L2443" s="10" t="s">
        <v>83</v>
      </c>
      <c r="M2443" s="10" t="s">
        <v>56</v>
      </c>
      <c r="N2443" s="10" t="n">
        <v>0.018</v>
      </c>
      <c r="O2443" s="9" t="s">
        <v>57</v>
      </c>
      <c r="P2443" s="11" t="n">
        <v>0.218</v>
      </c>
      <c r="Q2443" s="8" t="s">
        <v>57</v>
      </c>
      <c r="R2443" s="11" t="n">
        <v>0.029</v>
      </c>
      <c r="S2443" s="8" t="s">
        <v>58</v>
      </c>
      <c r="T2443" s="11" t="n">
        <v>103</v>
      </c>
      <c r="U2443" s="8" t="s">
        <v>49</v>
      </c>
      <c r="V2443" s="11" t="n">
        <v>8.4</v>
      </c>
      <c r="W2443" s="11" t="n">
        <v>9.3</v>
      </c>
      <c r="X2443" s="11" t="n">
        <v>12.5</v>
      </c>
      <c r="Y2443" s="11" t="n">
        <v>13.5</v>
      </c>
      <c r="Z2443" s="11" t="n">
        <v>1.68</v>
      </c>
      <c r="AA2443" s="8" t="s">
        <v>49</v>
      </c>
      <c r="AB2443" s="5" t="n">
        <f aca="false">IF(C2443='[1]Pesos dos Critérios'!$V$3,'[1]Pesos dos Critérios'!$V$9,IF(Planilha1!C2443='[1]Pesos dos Critérios'!$W$3,'[1]Pesos dos Critérios'!$W$9,IF(Planilha1!C2443='[1]Pesos dos Critérios'!$X$3,'[1]Pesos dos Critérios'!$X$9,IF(Planilha1!C2443='[1]Pesos dos Critérios'!$Y$3,'[1]Pesos dos Critérios'!$Y$9,'[1]Pesos dos Critérios'!$Z$9))))</f>
        <v>0.0218518518518519</v>
      </c>
      <c r="AC2443" s="5" t="n">
        <f aca="false">IF(H2443=1,'[1]Pesos dos Critérios'!$AD$9,IF(Planilha1!H2443=2,'[1]Pesos dos Critérios'!$AE$9,IF(Planilha1!H2443=3,'[1]Pesos dos Critérios'!$AF$9,IF(Planilha1!H2443=4,'[1]Pesos dos Critérios'!$AG$9,'[1]Pesos dos Critérios'!$AH$9))))</f>
        <v>0.0273148148148148</v>
      </c>
      <c r="AD2443" s="5" t="n">
        <f aca="false">IF(J2443='[1]Pesos dos Critérios'!$AA$3,'[1]Pesos dos Critérios'!$AA$9,IF(Planilha1!J2443='[1]Pesos dos Critérios'!$AB$3,'[1]Pesos dos Critérios'!$AB$9,'[1]Pesos dos Critérios'!$AC$9))</f>
        <v>0.037037037037037</v>
      </c>
      <c r="AE2443" s="5" t="n">
        <f aca="false">IF(O2443="Intervalo 1",'[1]Pesos dos Critérios'!$J$9,IF(Planilha1!O2443="Intervalo 2",'[1]Pesos dos Critérios'!$K$9,IF(Planilha1!O2443="Intervalo 3",'[1]Pesos dos Critérios'!$L$9,'[1]Pesos dos Critérios'!$M$9)))</f>
        <v>0.031305114638448</v>
      </c>
      <c r="AF2443" s="5" t="n">
        <f aca="false">IF(Q2443="Intervalo 1",'[1]Pesos dos Critérios'!$B$9,IF(Q2443="Intervalo 2",'[1]Pesos dos Critérios'!$C$9,IF(Q2443="Intervalo 3",'[1]Pesos dos Critérios'!$D$9,'[1]Pesos dos Critérios'!$E$9)))</f>
        <v>0.022897761645493</v>
      </c>
      <c r="AG2443" s="5" t="n">
        <f aca="false">IF(S2443="Intervalo 1",'[1]Pesos dos Critérios'!$F$9,IF(S2443="Intervalo 2",'[1]Pesos dos Critérios'!$G$9,IF(S2443="Intervalo 3",'[1]Pesos dos Critérios'!$H$9,'[1]Pesos dos Critérios'!$I$9)))</f>
        <v>0.0202020202020202</v>
      </c>
      <c r="AH2443" s="5" t="n">
        <f aca="false">IF(U2443="Intervalo 1",'[1]Pesos dos Critérios'!$N$9,IF(U2443="Intervalo 2",'[1]Pesos dos Critérios'!$O$9,IF(U2443="Intervalo 3",'[1]Pesos dos Critérios'!$P$9,'[1]Pesos dos Critérios'!$Q$9)))</f>
        <v>0.0329365079365079</v>
      </c>
      <c r="AI2443" s="5" t="n">
        <f aca="false">IF(AA2443="Intervalo 1",'[1]Pesos dos Critérios'!$R$9,IF(AA2443="Intervalo 2",'[1]Pesos dos Critérios'!$S$9,IF(AA2443="Intervalo 3",'[1]Pesos dos Critérios'!$T$9,'[1]Pesos dos Critérios'!$U$9)))</f>
        <v>0.0658730158730159</v>
      </c>
      <c r="AJ2443" s="5" t="n">
        <f aca="false">SUM(AB2443:AI2443)</f>
        <v>0.259418123999189</v>
      </c>
      <c r="AK2443" s="5" t="n">
        <v>2442</v>
      </c>
      <c r="AM2443" s="1" t="s">
        <v>52</v>
      </c>
    </row>
    <row r="2444" customFormat="false" ht="12.8" hidden="false" customHeight="true" outlineLevel="0" collapsed="false">
      <c r="A2444" s="7" t="n">
        <v>2016</v>
      </c>
      <c r="B2444" s="7" t="s">
        <v>737</v>
      </c>
      <c r="C2444" s="8" t="s">
        <v>372</v>
      </c>
      <c r="D2444" s="7" t="s">
        <v>160</v>
      </c>
      <c r="E2444" s="7" t="s">
        <v>1571</v>
      </c>
      <c r="F2444" s="7" t="s">
        <v>1247</v>
      </c>
      <c r="G2444" s="7" t="s">
        <v>123</v>
      </c>
      <c r="H2444" s="9" t="n">
        <v>2</v>
      </c>
      <c r="I2444" s="7" t="s">
        <v>564</v>
      </c>
      <c r="J2444" s="8" t="s">
        <v>86</v>
      </c>
      <c r="K2444" s="10" t="s">
        <v>46</v>
      </c>
      <c r="L2444" s="10" t="s">
        <v>83</v>
      </c>
      <c r="M2444" s="10" t="s">
        <v>56</v>
      </c>
      <c r="N2444" s="10" t="n">
        <v>0.022</v>
      </c>
      <c r="O2444" s="9" t="s">
        <v>58</v>
      </c>
      <c r="P2444" s="11" t="n">
        <v>0.644</v>
      </c>
      <c r="Q2444" s="8" t="s">
        <v>50</v>
      </c>
      <c r="R2444" s="11" t="n">
        <v>0.032</v>
      </c>
      <c r="S2444" s="8" t="s">
        <v>50</v>
      </c>
      <c r="T2444" s="11" t="n">
        <v>116</v>
      </c>
      <c r="U2444" s="8" t="s">
        <v>57</v>
      </c>
      <c r="V2444" s="11" t="n">
        <v>7.4</v>
      </c>
      <c r="W2444" s="11" t="n">
        <v>8.6</v>
      </c>
      <c r="X2444" s="11" t="n">
        <v>11</v>
      </c>
      <c r="Y2444" s="11" t="n">
        <v>12.2</v>
      </c>
      <c r="Z2444" s="11" t="n">
        <v>1.89</v>
      </c>
      <c r="AA2444" s="8" t="s">
        <v>57</v>
      </c>
      <c r="AB2444" s="5" t="n">
        <f aca="false">IF(C2444='[1]Pesos dos Critérios'!$V$3,'[1]Pesos dos Critérios'!$V$9,IF(Planilha1!C2444='[1]Pesos dos Critérios'!$W$3,'[1]Pesos dos Critérios'!$W$9,IF(Planilha1!C2444='[1]Pesos dos Critérios'!$X$3,'[1]Pesos dos Critérios'!$X$9,IF(Planilha1!C2444='[1]Pesos dos Critérios'!$Y$3,'[1]Pesos dos Critérios'!$Y$9,'[1]Pesos dos Critérios'!$Z$9))))</f>
        <v>0.0218518518518519</v>
      </c>
      <c r="AC2444" s="5" t="n">
        <f aca="false">IF(H2444=1,'[1]Pesos dos Critérios'!$AD$9,IF(Planilha1!H2444=2,'[1]Pesos dos Critérios'!$AE$9,IF(Planilha1!H2444=3,'[1]Pesos dos Critérios'!$AF$9,IF(Planilha1!H2444=4,'[1]Pesos dos Critérios'!$AG$9,'[1]Pesos dos Critérios'!$AH$9))))</f>
        <v>0.0273148148148148</v>
      </c>
      <c r="AD2444" s="5" t="n">
        <f aca="false">IF(J2444='[1]Pesos dos Critérios'!$AA$3,'[1]Pesos dos Critérios'!$AA$9,IF(Planilha1!J2444='[1]Pesos dos Critérios'!$AB$3,'[1]Pesos dos Critérios'!$AB$9,'[1]Pesos dos Critérios'!$AC$9))</f>
        <v>0.037037037037037</v>
      </c>
      <c r="AE2444" s="5" t="n">
        <f aca="false">IF(O2444="Intervalo 1",'[1]Pesos dos Critérios'!$J$9,IF(Planilha1!O2444="Intervalo 2",'[1]Pesos dos Critérios'!$K$9,IF(Planilha1!O2444="Intervalo 3",'[1]Pesos dos Critérios'!$L$9,'[1]Pesos dos Critérios'!$M$9)))</f>
        <v>0.0266754850088183</v>
      </c>
      <c r="AF2444" s="5" t="n">
        <f aca="false">IF(Q2444="Intervalo 1",'[1]Pesos dos Critérios'!$B$9,IF(Q2444="Intervalo 2",'[1]Pesos dos Critérios'!$C$9,IF(Q2444="Intervalo 3",'[1]Pesos dos Critérios'!$D$9,'[1]Pesos dos Critérios'!$E$9)))</f>
        <v>0.00714525778046649</v>
      </c>
      <c r="AG2444" s="5" t="n">
        <f aca="false">IF(S2444="Intervalo 1",'[1]Pesos dos Critérios'!$F$9,IF(S2444="Intervalo 2",'[1]Pesos dos Critérios'!$G$9,IF(S2444="Intervalo 3",'[1]Pesos dos Critérios'!$H$9,'[1]Pesos dos Critérios'!$I$9)))</f>
        <v>0.0101010101010101</v>
      </c>
      <c r="AH2444" s="5" t="n">
        <f aca="false">IF(U2444="Intervalo 1",'[1]Pesos dos Critérios'!$N$9,IF(U2444="Intervalo 2",'[1]Pesos dos Critérios'!$O$9,IF(U2444="Intervalo 3",'[1]Pesos dos Critérios'!$P$9,'[1]Pesos dos Critérios'!$Q$9)))</f>
        <v>0.0273809523809524</v>
      </c>
      <c r="AI2444" s="5" t="n">
        <f aca="false">IF(AA2444="Intervalo 1",'[1]Pesos dos Critérios'!$R$9,IF(AA2444="Intervalo 2",'[1]Pesos dos Critérios'!$S$9,IF(AA2444="Intervalo 3",'[1]Pesos dos Critérios'!$T$9,'[1]Pesos dos Critérios'!$U$9)))</f>
        <v>0.0547619047619048</v>
      </c>
      <c r="AJ2444" s="5" t="n">
        <f aca="false">SUM(AB2444:AI2444)</f>
        <v>0.212268313736856</v>
      </c>
      <c r="AK2444" s="5" t="n">
        <v>2443</v>
      </c>
      <c r="AM2444" s="1" t="s">
        <v>96</v>
      </c>
    </row>
    <row r="2445" customFormat="false" ht="12.8" hidden="false" customHeight="true" outlineLevel="0" collapsed="false">
      <c r="A2445" s="7" t="n">
        <v>2016</v>
      </c>
      <c r="B2445" s="7" t="s">
        <v>737</v>
      </c>
      <c r="C2445" s="8" t="s">
        <v>372</v>
      </c>
      <c r="D2445" s="7" t="s">
        <v>160</v>
      </c>
      <c r="E2445" s="7" t="s">
        <v>1571</v>
      </c>
      <c r="F2445" s="7" t="s">
        <v>1340</v>
      </c>
      <c r="G2445" s="7" t="s">
        <v>123</v>
      </c>
      <c r="H2445" s="9" t="n">
        <v>2</v>
      </c>
      <c r="I2445" s="7" t="s">
        <v>564</v>
      </c>
      <c r="J2445" s="8" t="s">
        <v>86</v>
      </c>
      <c r="K2445" s="10" t="s">
        <v>46</v>
      </c>
      <c r="L2445" s="10" t="s">
        <v>83</v>
      </c>
      <c r="M2445" s="10" t="s">
        <v>56</v>
      </c>
      <c r="N2445" s="10" t="n">
        <v>0.022</v>
      </c>
      <c r="O2445" s="9" t="s">
        <v>58</v>
      </c>
      <c r="P2445" s="11" t="n">
        <v>0.644</v>
      </c>
      <c r="Q2445" s="8" t="s">
        <v>50</v>
      </c>
      <c r="R2445" s="11" t="n">
        <v>0.032</v>
      </c>
      <c r="S2445" s="8" t="s">
        <v>50</v>
      </c>
      <c r="T2445" s="11" t="n">
        <v>116</v>
      </c>
      <c r="U2445" s="8" t="s">
        <v>57</v>
      </c>
      <c r="V2445" s="11" t="n">
        <v>7.4</v>
      </c>
      <c r="W2445" s="11" t="n">
        <v>8.6</v>
      </c>
      <c r="X2445" s="11" t="n">
        <v>11</v>
      </c>
      <c r="Y2445" s="11" t="n">
        <v>12.2</v>
      </c>
      <c r="Z2445" s="11" t="n">
        <v>1.89</v>
      </c>
      <c r="AA2445" s="8" t="s">
        <v>57</v>
      </c>
      <c r="AB2445" s="5" t="n">
        <f aca="false">IF(C2445='[1]Pesos dos Critérios'!$V$3,'[1]Pesos dos Critérios'!$V$9,IF(Planilha1!C2445='[1]Pesos dos Critérios'!$W$3,'[1]Pesos dos Critérios'!$W$9,IF(Planilha1!C2445='[1]Pesos dos Critérios'!$X$3,'[1]Pesos dos Critérios'!$X$9,IF(Planilha1!C2445='[1]Pesos dos Critérios'!$Y$3,'[1]Pesos dos Critérios'!$Y$9,'[1]Pesos dos Critérios'!$Z$9))))</f>
        <v>0.0218518518518519</v>
      </c>
      <c r="AC2445" s="5" t="n">
        <f aca="false">IF(H2445=1,'[1]Pesos dos Critérios'!$AD$9,IF(Planilha1!H2445=2,'[1]Pesos dos Critérios'!$AE$9,IF(Planilha1!H2445=3,'[1]Pesos dos Critérios'!$AF$9,IF(Planilha1!H2445=4,'[1]Pesos dos Critérios'!$AG$9,'[1]Pesos dos Critérios'!$AH$9))))</f>
        <v>0.0273148148148148</v>
      </c>
      <c r="AD2445" s="5" t="n">
        <f aca="false">IF(J2445='[1]Pesos dos Critérios'!$AA$3,'[1]Pesos dos Critérios'!$AA$9,IF(Planilha1!J2445='[1]Pesos dos Critérios'!$AB$3,'[1]Pesos dos Critérios'!$AB$9,'[1]Pesos dos Critérios'!$AC$9))</f>
        <v>0.037037037037037</v>
      </c>
      <c r="AE2445" s="5" t="n">
        <f aca="false">IF(O2445="Intervalo 1",'[1]Pesos dos Critérios'!$J$9,IF(Planilha1!O2445="Intervalo 2",'[1]Pesos dos Critérios'!$K$9,IF(Planilha1!O2445="Intervalo 3",'[1]Pesos dos Critérios'!$L$9,'[1]Pesos dos Critérios'!$M$9)))</f>
        <v>0.0266754850088183</v>
      </c>
      <c r="AF2445" s="5" t="n">
        <f aca="false">IF(Q2445="Intervalo 1",'[1]Pesos dos Critérios'!$B$9,IF(Q2445="Intervalo 2",'[1]Pesos dos Critérios'!$C$9,IF(Q2445="Intervalo 3",'[1]Pesos dos Critérios'!$D$9,'[1]Pesos dos Critérios'!$E$9)))</f>
        <v>0.00714525778046649</v>
      </c>
      <c r="AG2445" s="5" t="n">
        <f aca="false">IF(S2445="Intervalo 1",'[1]Pesos dos Critérios'!$F$9,IF(S2445="Intervalo 2",'[1]Pesos dos Critérios'!$G$9,IF(S2445="Intervalo 3",'[1]Pesos dos Critérios'!$H$9,'[1]Pesos dos Critérios'!$I$9)))</f>
        <v>0.0101010101010101</v>
      </c>
      <c r="AH2445" s="5" t="n">
        <f aca="false">IF(U2445="Intervalo 1",'[1]Pesos dos Critérios'!$N$9,IF(U2445="Intervalo 2",'[1]Pesos dos Critérios'!$O$9,IF(U2445="Intervalo 3",'[1]Pesos dos Critérios'!$P$9,'[1]Pesos dos Critérios'!$Q$9)))</f>
        <v>0.0273809523809524</v>
      </c>
      <c r="AI2445" s="5" t="n">
        <f aca="false">IF(AA2445="Intervalo 1",'[1]Pesos dos Critérios'!$R$9,IF(AA2445="Intervalo 2",'[1]Pesos dos Critérios'!$S$9,IF(AA2445="Intervalo 3",'[1]Pesos dos Critérios'!$T$9,'[1]Pesos dos Critérios'!$U$9)))</f>
        <v>0.0547619047619048</v>
      </c>
      <c r="AJ2445" s="5" t="n">
        <f aca="false">SUM(AB2445:AI2445)</f>
        <v>0.212268313736856</v>
      </c>
      <c r="AK2445" s="5" t="n">
        <v>2444</v>
      </c>
      <c r="AM2445" s="1" t="s">
        <v>96</v>
      </c>
    </row>
    <row r="2446" customFormat="false" ht="12.8" hidden="false" customHeight="true" outlineLevel="0" collapsed="false">
      <c r="A2446" s="7" t="n">
        <v>2016</v>
      </c>
      <c r="B2446" s="7" t="s">
        <v>737</v>
      </c>
      <c r="C2446" s="8" t="s">
        <v>372</v>
      </c>
      <c r="D2446" s="7" t="s">
        <v>160</v>
      </c>
      <c r="E2446" s="7" t="s">
        <v>1571</v>
      </c>
      <c r="F2446" s="7" t="s">
        <v>1340</v>
      </c>
      <c r="G2446" s="7" t="s">
        <v>123</v>
      </c>
      <c r="H2446" s="9" t="n">
        <v>2</v>
      </c>
      <c r="I2446" s="7" t="s">
        <v>44</v>
      </c>
      <c r="J2446" s="8" t="s">
        <v>45</v>
      </c>
      <c r="K2446" s="10" t="s">
        <v>46</v>
      </c>
      <c r="L2446" s="10" t="s">
        <v>83</v>
      </c>
      <c r="M2446" s="10" t="s">
        <v>56</v>
      </c>
      <c r="N2446" s="10" t="n">
        <v>0.013</v>
      </c>
      <c r="O2446" s="9" t="s">
        <v>57</v>
      </c>
      <c r="P2446" s="11" t="n">
        <v>0.585</v>
      </c>
      <c r="Q2446" s="8" t="s">
        <v>50</v>
      </c>
      <c r="R2446" s="11" t="n">
        <v>0.025</v>
      </c>
      <c r="S2446" s="8" t="s">
        <v>58</v>
      </c>
      <c r="T2446" s="11" t="n">
        <v>110</v>
      </c>
      <c r="U2446" s="8" t="s">
        <v>57</v>
      </c>
      <c r="V2446" s="11" t="n">
        <v>8.3</v>
      </c>
      <c r="W2446" s="11" t="n">
        <v>8.9</v>
      </c>
      <c r="X2446" s="11" t="n">
        <v>11.6</v>
      </c>
      <c r="Y2446" s="11" t="n">
        <v>12.9</v>
      </c>
      <c r="Z2446" s="11" t="n">
        <v>1.77</v>
      </c>
      <c r="AA2446" s="8" t="s">
        <v>49</v>
      </c>
      <c r="AB2446" s="5" t="n">
        <f aca="false">IF(C2446='[1]Pesos dos Critérios'!$V$3,'[1]Pesos dos Critérios'!$V$9,IF(Planilha1!C2446='[1]Pesos dos Critérios'!$W$3,'[1]Pesos dos Critérios'!$W$9,IF(Planilha1!C2446='[1]Pesos dos Critérios'!$X$3,'[1]Pesos dos Critérios'!$X$9,IF(Planilha1!C2446='[1]Pesos dos Critérios'!$Y$3,'[1]Pesos dos Critérios'!$Y$9,'[1]Pesos dos Critérios'!$Z$9))))</f>
        <v>0.0218518518518519</v>
      </c>
      <c r="AC2446" s="5" t="n">
        <f aca="false">IF(H2446=1,'[1]Pesos dos Critérios'!$AD$9,IF(Planilha1!H2446=2,'[1]Pesos dos Critérios'!$AE$9,IF(Planilha1!H2446=3,'[1]Pesos dos Critérios'!$AF$9,IF(Planilha1!H2446=4,'[1]Pesos dos Critérios'!$AG$9,'[1]Pesos dos Critérios'!$AH$9))))</f>
        <v>0.0273148148148148</v>
      </c>
      <c r="AD2446" s="5" t="n">
        <f aca="false">IF(J2446='[1]Pesos dos Critérios'!$AA$3,'[1]Pesos dos Critérios'!$AA$9,IF(Planilha1!J2446='[1]Pesos dos Critérios'!$AB$3,'[1]Pesos dos Critérios'!$AB$9,'[1]Pesos dos Critérios'!$AC$9))</f>
        <v>0.037037037037037</v>
      </c>
      <c r="AE2446" s="5" t="n">
        <f aca="false">IF(O2446="Intervalo 1",'[1]Pesos dos Critérios'!$J$9,IF(Planilha1!O2446="Intervalo 2",'[1]Pesos dos Critérios'!$K$9,IF(Planilha1!O2446="Intervalo 3",'[1]Pesos dos Critérios'!$L$9,'[1]Pesos dos Critérios'!$M$9)))</f>
        <v>0.031305114638448</v>
      </c>
      <c r="AF2446" s="5" t="n">
        <f aca="false">IF(Q2446="Intervalo 1",'[1]Pesos dos Critérios'!$B$9,IF(Q2446="Intervalo 2",'[1]Pesos dos Critérios'!$C$9,IF(Q2446="Intervalo 3",'[1]Pesos dos Critérios'!$D$9,'[1]Pesos dos Critérios'!$E$9)))</f>
        <v>0.00714525778046649</v>
      </c>
      <c r="AG2446" s="5" t="n">
        <f aca="false">IF(S2446="Intervalo 1",'[1]Pesos dos Critérios'!$F$9,IF(S2446="Intervalo 2",'[1]Pesos dos Critérios'!$G$9,IF(S2446="Intervalo 3",'[1]Pesos dos Critérios'!$H$9,'[1]Pesos dos Critérios'!$I$9)))</f>
        <v>0.0202020202020202</v>
      </c>
      <c r="AH2446" s="5" t="n">
        <f aca="false">IF(U2446="Intervalo 1",'[1]Pesos dos Critérios'!$N$9,IF(U2446="Intervalo 2",'[1]Pesos dos Critérios'!$O$9,IF(U2446="Intervalo 3",'[1]Pesos dos Critérios'!$P$9,'[1]Pesos dos Critérios'!$Q$9)))</f>
        <v>0.0273809523809524</v>
      </c>
      <c r="AI2446" s="5" t="n">
        <f aca="false">IF(AA2446="Intervalo 1",'[1]Pesos dos Critérios'!$R$9,IF(AA2446="Intervalo 2",'[1]Pesos dos Critérios'!$S$9,IF(AA2446="Intervalo 3",'[1]Pesos dos Critérios'!$T$9,'[1]Pesos dos Critérios'!$U$9)))</f>
        <v>0.0658730158730159</v>
      </c>
      <c r="AJ2446" s="5" t="n">
        <f aca="false">SUM(AB2446:AI2446)</f>
        <v>0.238110064578607</v>
      </c>
      <c r="AK2446" s="5" t="n">
        <v>2445</v>
      </c>
      <c r="AM2446" s="1" t="s">
        <v>60</v>
      </c>
    </row>
    <row r="2447" customFormat="false" ht="12.8" hidden="false" customHeight="true" outlineLevel="0" collapsed="false">
      <c r="A2447" s="7" t="n">
        <v>2016</v>
      </c>
      <c r="B2447" s="7" t="s">
        <v>737</v>
      </c>
      <c r="C2447" s="8" t="s">
        <v>372</v>
      </c>
      <c r="D2447" s="7" t="s">
        <v>160</v>
      </c>
      <c r="E2447" s="7" t="s">
        <v>1571</v>
      </c>
      <c r="F2447" s="7" t="s">
        <v>1245</v>
      </c>
      <c r="G2447" s="7" t="s">
        <v>123</v>
      </c>
      <c r="H2447" s="9" t="n">
        <v>2</v>
      </c>
      <c r="I2447" s="7" t="s">
        <v>44</v>
      </c>
      <c r="J2447" s="8" t="s">
        <v>45</v>
      </c>
      <c r="K2447" s="10" t="s">
        <v>46</v>
      </c>
      <c r="L2447" s="10" t="s">
        <v>83</v>
      </c>
      <c r="M2447" s="10" t="s">
        <v>56</v>
      </c>
      <c r="N2447" s="10" t="n">
        <v>0.013</v>
      </c>
      <c r="O2447" s="9" t="s">
        <v>57</v>
      </c>
      <c r="P2447" s="11" t="n">
        <v>0.585</v>
      </c>
      <c r="Q2447" s="8" t="s">
        <v>50</v>
      </c>
      <c r="R2447" s="11" t="n">
        <v>0.025</v>
      </c>
      <c r="S2447" s="8" t="s">
        <v>58</v>
      </c>
      <c r="T2447" s="11" t="n">
        <v>110</v>
      </c>
      <c r="U2447" s="8" t="s">
        <v>57</v>
      </c>
      <c r="V2447" s="11" t="n">
        <v>8.3</v>
      </c>
      <c r="W2447" s="11" t="n">
        <v>8.9</v>
      </c>
      <c r="X2447" s="11" t="n">
        <v>11.6</v>
      </c>
      <c r="Y2447" s="11" t="n">
        <v>12.9</v>
      </c>
      <c r="Z2447" s="11" t="n">
        <v>1.77</v>
      </c>
      <c r="AA2447" s="8" t="s">
        <v>49</v>
      </c>
      <c r="AB2447" s="5" t="n">
        <f aca="false">IF(C2447='[1]Pesos dos Critérios'!$V$3,'[1]Pesos dos Critérios'!$V$9,IF(Planilha1!C2447='[1]Pesos dos Critérios'!$W$3,'[1]Pesos dos Critérios'!$W$9,IF(Planilha1!C2447='[1]Pesos dos Critérios'!$X$3,'[1]Pesos dos Critérios'!$X$9,IF(Planilha1!C2447='[1]Pesos dos Critérios'!$Y$3,'[1]Pesos dos Critérios'!$Y$9,'[1]Pesos dos Critérios'!$Z$9))))</f>
        <v>0.0218518518518519</v>
      </c>
      <c r="AC2447" s="5" t="n">
        <f aca="false">IF(H2447=1,'[1]Pesos dos Critérios'!$AD$9,IF(Planilha1!H2447=2,'[1]Pesos dos Critérios'!$AE$9,IF(Planilha1!H2447=3,'[1]Pesos dos Critérios'!$AF$9,IF(Planilha1!H2447=4,'[1]Pesos dos Critérios'!$AG$9,'[1]Pesos dos Critérios'!$AH$9))))</f>
        <v>0.0273148148148148</v>
      </c>
      <c r="AD2447" s="5" t="n">
        <f aca="false">IF(J2447='[1]Pesos dos Critérios'!$AA$3,'[1]Pesos dos Critérios'!$AA$9,IF(Planilha1!J2447='[1]Pesos dos Critérios'!$AB$3,'[1]Pesos dos Critérios'!$AB$9,'[1]Pesos dos Critérios'!$AC$9))</f>
        <v>0.037037037037037</v>
      </c>
      <c r="AE2447" s="5" t="n">
        <f aca="false">IF(O2447="Intervalo 1",'[1]Pesos dos Critérios'!$J$9,IF(Planilha1!O2447="Intervalo 2",'[1]Pesos dos Critérios'!$K$9,IF(Planilha1!O2447="Intervalo 3",'[1]Pesos dos Critérios'!$L$9,'[1]Pesos dos Critérios'!$M$9)))</f>
        <v>0.031305114638448</v>
      </c>
      <c r="AF2447" s="5" t="n">
        <f aca="false">IF(Q2447="Intervalo 1",'[1]Pesos dos Critérios'!$B$9,IF(Q2447="Intervalo 2",'[1]Pesos dos Critérios'!$C$9,IF(Q2447="Intervalo 3",'[1]Pesos dos Critérios'!$D$9,'[1]Pesos dos Critérios'!$E$9)))</f>
        <v>0.00714525778046649</v>
      </c>
      <c r="AG2447" s="5" t="n">
        <f aca="false">IF(S2447="Intervalo 1",'[1]Pesos dos Critérios'!$F$9,IF(S2447="Intervalo 2",'[1]Pesos dos Critérios'!$G$9,IF(S2447="Intervalo 3",'[1]Pesos dos Critérios'!$H$9,'[1]Pesos dos Critérios'!$I$9)))</f>
        <v>0.0202020202020202</v>
      </c>
      <c r="AH2447" s="5" t="n">
        <f aca="false">IF(U2447="Intervalo 1",'[1]Pesos dos Critérios'!$N$9,IF(U2447="Intervalo 2",'[1]Pesos dos Critérios'!$O$9,IF(U2447="Intervalo 3",'[1]Pesos dos Critérios'!$P$9,'[1]Pesos dos Critérios'!$Q$9)))</f>
        <v>0.0273809523809524</v>
      </c>
      <c r="AI2447" s="5" t="n">
        <f aca="false">IF(AA2447="Intervalo 1",'[1]Pesos dos Critérios'!$R$9,IF(AA2447="Intervalo 2",'[1]Pesos dos Critérios'!$S$9,IF(AA2447="Intervalo 3",'[1]Pesos dos Critérios'!$T$9,'[1]Pesos dos Critérios'!$U$9)))</f>
        <v>0.0658730158730159</v>
      </c>
      <c r="AJ2447" s="5" t="n">
        <f aca="false">SUM(AB2447:AI2447)</f>
        <v>0.238110064578607</v>
      </c>
      <c r="AK2447" s="5" t="n">
        <v>2446</v>
      </c>
      <c r="AM2447" s="1" t="s">
        <v>60</v>
      </c>
    </row>
    <row r="2448" customFormat="false" ht="12.8" hidden="false" customHeight="true" outlineLevel="0" collapsed="false">
      <c r="A2448" s="7" t="n">
        <v>2016</v>
      </c>
      <c r="B2448" s="7" t="s">
        <v>737</v>
      </c>
      <c r="C2448" s="8" t="s">
        <v>372</v>
      </c>
      <c r="D2448" s="7" t="s">
        <v>106</v>
      </c>
      <c r="E2448" s="7" t="s">
        <v>1248</v>
      </c>
      <c r="F2448" s="7" t="s">
        <v>1247</v>
      </c>
      <c r="G2448" s="7" t="s">
        <v>191</v>
      </c>
      <c r="H2448" s="9" t="n">
        <v>2</v>
      </c>
      <c r="I2448" s="7" t="s">
        <v>44</v>
      </c>
      <c r="J2448" s="8" t="s">
        <v>45</v>
      </c>
      <c r="K2448" s="10" t="s">
        <v>46</v>
      </c>
      <c r="L2448" s="10" t="s">
        <v>47</v>
      </c>
      <c r="M2448" s="10" t="s">
        <v>56</v>
      </c>
      <c r="N2448" s="10" t="n">
        <v>0.021</v>
      </c>
      <c r="O2448" s="9" t="s">
        <v>58</v>
      </c>
      <c r="P2448" s="11" t="n">
        <v>0.366</v>
      </c>
      <c r="Q2448" s="8" t="s">
        <v>58</v>
      </c>
      <c r="R2448" s="11" t="n">
        <v>0.048</v>
      </c>
      <c r="S2448" s="8" t="s">
        <v>50</v>
      </c>
      <c r="T2448" s="11" t="n">
        <v>123</v>
      </c>
      <c r="U2448" s="8" t="s">
        <v>57</v>
      </c>
      <c r="V2448" s="11" t="n">
        <v>7.4</v>
      </c>
      <c r="W2448" s="11" t="n">
        <v>8</v>
      </c>
      <c r="X2448" s="11" t="n">
        <v>10.4</v>
      </c>
      <c r="Y2448" s="11" t="n">
        <v>11.5</v>
      </c>
      <c r="Z2448" s="11" t="n">
        <v>1.99</v>
      </c>
      <c r="AA2448" s="8" t="s">
        <v>57</v>
      </c>
      <c r="AB2448" s="5" t="n">
        <f aca="false">IF(C2448='[1]Pesos dos Critérios'!$V$3,'[1]Pesos dos Critérios'!$V$9,IF(Planilha1!C2448='[1]Pesos dos Critérios'!$W$3,'[1]Pesos dos Critérios'!$W$9,IF(Planilha1!C2448='[1]Pesos dos Critérios'!$X$3,'[1]Pesos dos Critérios'!$X$9,IF(Planilha1!C2448='[1]Pesos dos Critérios'!$Y$3,'[1]Pesos dos Critérios'!$Y$9,'[1]Pesos dos Critérios'!$Z$9))))</f>
        <v>0.0218518518518519</v>
      </c>
      <c r="AC2448" s="5" t="n">
        <f aca="false">IF(H2448=1,'[1]Pesos dos Critérios'!$AD$9,IF(Planilha1!H2448=2,'[1]Pesos dos Critérios'!$AE$9,IF(Planilha1!H2448=3,'[1]Pesos dos Critérios'!$AF$9,IF(Planilha1!H2448=4,'[1]Pesos dos Critérios'!$AG$9,'[1]Pesos dos Critérios'!$AH$9))))</f>
        <v>0.0273148148148148</v>
      </c>
      <c r="AD2448" s="5" t="n">
        <f aca="false">IF(J2448='[1]Pesos dos Critérios'!$AA$3,'[1]Pesos dos Critérios'!$AA$9,IF(Planilha1!J2448='[1]Pesos dos Critérios'!$AB$3,'[1]Pesos dos Critérios'!$AB$9,'[1]Pesos dos Critérios'!$AC$9))</f>
        <v>0.037037037037037</v>
      </c>
      <c r="AE2448" s="5" t="n">
        <f aca="false">IF(O2448="Intervalo 1",'[1]Pesos dos Critérios'!$J$9,IF(Planilha1!O2448="Intervalo 2",'[1]Pesos dos Critérios'!$K$9,IF(Planilha1!O2448="Intervalo 3",'[1]Pesos dos Critérios'!$L$9,'[1]Pesos dos Critérios'!$M$9)))</f>
        <v>0.0266754850088183</v>
      </c>
      <c r="AF2448" s="5" t="n">
        <f aca="false">IF(Q2448="Intervalo 1",'[1]Pesos dos Critérios'!$B$9,IF(Q2448="Intervalo 2",'[1]Pesos dos Critérios'!$C$9,IF(Q2448="Intervalo 3",'[1]Pesos dos Critérios'!$D$9,'[1]Pesos dos Critérios'!$E$9)))</f>
        <v>0.0123748067486724</v>
      </c>
      <c r="AG2448" s="5" t="n">
        <f aca="false">IF(S2448="Intervalo 1",'[1]Pesos dos Critérios'!$F$9,IF(S2448="Intervalo 2",'[1]Pesos dos Critérios'!$G$9,IF(S2448="Intervalo 3",'[1]Pesos dos Critérios'!$H$9,'[1]Pesos dos Critérios'!$I$9)))</f>
        <v>0.0101010101010101</v>
      </c>
      <c r="AH2448" s="5" t="n">
        <f aca="false">IF(U2448="Intervalo 1",'[1]Pesos dos Critérios'!$N$9,IF(U2448="Intervalo 2",'[1]Pesos dos Critérios'!$O$9,IF(U2448="Intervalo 3",'[1]Pesos dos Critérios'!$P$9,'[1]Pesos dos Critérios'!$Q$9)))</f>
        <v>0.0273809523809524</v>
      </c>
      <c r="AI2448" s="5" t="n">
        <f aca="false">IF(AA2448="Intervalo 1",'[1]Pesos dos Critérios'!$R$9,IF(AA2448="Intervalo 2",'[1]Pesos dos Critérios'!$S$9,IF(AA2448="Intervalo 3",'[1]Pesos dos Critérios'!$T$9,'[1]Pesos dos Critérios'!$U$9)))</f>
        <v>0.0547619047619048</v>
      </c>
      <c r="AJ2448" s="5" t="n">
        <f aca="false">SUM(AB2448:AI2448)</f>
        <v>0.217497862705062</v>
      </c>
      <c r="AK2448" s="5" t="n">
        <v>2447</v>
      </c>
      <c r="AM2448" s="1" t="s">
        <v>96</v>
      </c>
    </row>
    <row r="2449" customFormat="false" ht="12.8" hidden="false" customHeight="true" outlineLevel="0" collapsed="false">
      <c r="A2449" s="7" t="n">
        <v>2016</v>
      </c>
      <c r="B2449" s="7" t="s">
        <v>737</v>
      </c>
      <c r="C2449" s="8" t="s">
        <v>372</v>
      </c>
      <c r="D2449" s="7" t="s">
        <v>106</v>
      </c>
      <c r="E2449" s="7" t="s">
        <v>1248</v>
      </c>
      <c r="F2449" s="7" t="s">
        <v>1245</v>
      </c>
      <c r="G2449" s="7" t="s">
        <v>191</v>
      </c>
      <c r="H2449" s="9" t="n">
        <v>2</v>
      </c>
      <c r="I2449" s="7" t="s">
        <v>85</v>
      </c>
      <c r="J2449" s="8" t="s">
        <v>86</v>
      </c>
      <c r="K2449" s="10" t="s">
        <v>46</v>
      </c>
      <c r="L2449" s="10" t="s">
        <v>47</v>
      </c>
      <c r="M2449" s="10" t="s">
        <v>56</v>
      </c>
      <c r="N2449" s="10" t="n">
        <v>0.025</v>
      </c>
      <c r="O2449" s="9" t="s">
        <v>50</v>
      </c>
      <c r="P2449" s="11" t="n">
        <v>0.68</v>
      </c>
      <c r="Q2449" s="8" t="s">
        <v>50</v>
      </c>
      <c r="R2449" s="11" t="n">
        <v>0.035</v>
      </c>
      <c r="S2449" s="8" t="s">
        <v>50</v>
      </c>
      <c r="T2449" s="11" t="n">
        <v>125</v>
      </c>
      <c r="U2449" s="8" t="s">
        <v>57</v>
      </c>
      <c r="V2449" s="11" t="n">
        <v>6.2</v>
      </c>
      <c r="W2449" s="11" t="n">
        <v>8.9</v>
      </c>
      <c r="X2449" s="11" t="n">
        <v>9.6</v>
      </c>
      <c r="Y2449" s="11" t="n">
        <v>12.8</v>
      </c>
      <c r="Z2449" s="11" t="n">
        <v>2.08</v>
      </c>
      <c r="AA2449" s="8" t="s">
        <v>58</v>
      </c>
      <c r="AB2449" s="5" t="n">
        <f aca="false">IF(C2449='[1]Pesos dos Critérios'!$V$3,'[1]Pesos dos Critérios'!$V$9,IF(Planilha1!C2449='[1]Pesos dos Critérios'!$W$3,'[1]Pesos dos Critérios'!$W$9,IF(Planilha1!C2449='[1]Pesos dos Critérios'!$X$3,'[1]Pesos dos Critérios'!$X$9,IF(Planilha1!C2449='[1]Pesos dos Critérios'!$Y$3,'[1]Pesos dos Critérios'!$Y$9,'[1]Pesos dos Critérios'!$Z$9))))</f>
        <v>0.0218518518518519</v>
      </c>
      <c r="AC2449" s="5" t="n">
        <f aca="false">IF(H2449=1,'[1]Pesos dos Critérios'!$AD$9,IF(Planilha1!H2449=2,'[1]Pesos dos Critérios'!$AE$9,IF(Planilha1!H2449=3,'[1]Pesos dos Critérios'!$AF$9,IF(Planilha1!H2449=4,'[1]Pesos dos Critérios'!$AG$9,'[1]Pesos dos Critérios'!$AH$9))))</f>
        <v>0.0273148148148148</v>
      </c>
      <c r="AD2449" s="5" t="n">
        <f aca="false">IF(J2449='[1]Pesos dos Critérios'!$AA$3,'[1]Pesos dos Critérios'!$AA$9,IF(Planilha1!J2449='[1]Pesos dos Critérios'!$AB$3,'[1]Pesos dos Critérios'!$AB$9,'[1]Pesos dos Critérios'!$AC$9))</f>
        <v>0.037037037037037</v>
      </c>
      <c r="AE2449" s="5" t="n">
        <f aca="false">IF(O2449="Intervalo 1",'[1]Pesos dos Critérios'!$J$9,IF(Planilha1!O2449="Intervalo 2",'[1]Pesos dos Critérios'!$K$9,IF(Planilha1!O2449="Intervalo 3",'[1]Pesos dos Critérios'!$L$9,'[1]Pesos dos Critérios'!$M$9)))</f>
        <v>0.015652557319224</v>
      </c>
      <c r="AF2449" s="5" t="n">
        <f aca="false">IF(Q2449="Intervalo 1",'[1]Pesos dos Critérios'!$B$9,IF(Q2449="Intervalo 2",'[1]Pesos dos Critérios'!$C$9,IF(Q2449="Intervalo 3",'[1]Pesos dos Critérios'!$D$9,'[1]Pesos dos Critérios'!$E$9)))</f>
        <v>0.00714525778046649</v>
      </c>
      <c r="AG2449" s="5" t="n">
        <f aca="false">IF(S2449="Intervalo 1",'[1]Pesos dos Critérios'!$F$9,IF(S2449="Intervalo 2",'[1]Pesos dos Critérios'!$G$9,IF(S2449="Intervalo 3",'[1]Pesos dos Critérios'!$H$9,'[1]Pesos dos Critérios'!$I$9)))</f>
        <v>0.0101010101010101</v>
      </c>
      <c r="AH2449" s="5" t="n">
        <f aca="false">IF(U2449="Intervalo 1",'[1]Pesos dos Critérios'!$N$9,IF(U2449="Intervalo 2",'[1]Pesos dos Critérios'!$O$9,IF(U2449="Intervalo 3",'[1]Pesos dos Critérios'!$P$9,'[1]Pesos dos Critérios'!$Q$9)))</f>
        <v>0.0273809523809524</v>
      </c>
      <c r="AI2449" s="5" t="n">
        <f aca="false">IF(AA2449="Intervalo 1",'[1]Pesos dos Critérios'!$R$9,IF(AA2449="Intervalo 2",'[1]Pesos dos Critérios'!$S$9,IF(AA2449="Intervalo 3",'[1]Pesos dos Critérios'!$T$9,'[1]Pesos dos Critérios'!$U$9)))</f>
        <v>0.0547619047619048</v>
      </c>
      <c r="AJ2449" s="5" t="n">
        <f aca="false">SUM(AB2449:AI2449)</f>
        <v>0.201245386047261</v>
      </c>
      <c r="AK2449" s="5" t="n">
        <v>2448</v>
      </c>
      <c r="AM2449" s="1" t="s">
        <v>96</v>
      </c>
    </row>
    <row r="2450" customFormat="false" ht="12.8" hidden="false" customHeight="true" outlineLevel="0" collapsed="false">
      <c r="A2450" s="7" t="n">
        <v>2016</v>
      </c>
      <c r="B2450" s="7" t="s">
        <v>737</v>
      </c>
      <c r="C2450" s="8" t="s">
        <v>372</v>
      </c>
      <c r="D2450" s="7" t="s">
        <v>106</v>
      </c>
      <c r="E2450" s="7" t="s">
        <v>1255</v>
      </c>
      <c r="F2450" s="7" t="s">
        <v>1247</v>
      </c>
      <c r="G2450" s="7" t="s">
        <v>123</v>
      </c>
      <c r="H2450" s="9" t="n">
        <v>2</v>
      </c>
      <c r="I2450" s="7" t="s">
        <v>44</v>
      </c>
      <c r="J2450" s="8" t="s">
        <v>45</v>
      </c>
      <c r="K2450" s="10" t="s">
        <v>46</v>
      </c>
      <c r="L2450" s="10" t="s">
        <v>200</v>
      </c>
      <c r="M2450" s="10" t="s">
        <v>56</v>
      </c>
      <c r="N2450" s="10" t="n">
        <v>0.024</v>
      </c>
      <c r="O2450" s="9" t="s">
        <v>58</v>
      </c>
      <c r="P2450" s="11" t="n">
        <v>0.491</v>
      </c>
      <c r="Q2450" s="8" t="s">
        <v>50</v>
      </c>
      <c r="R2450" s="11" t="n">
        <v>0.034</v>
      </c>
      <c r="S2450" s="8" t="s">
        <v>50</v>
      </c>
      <c r="T2450" s="11" t="n">
        <v>110</v>
      </c>
      <c r="U2450" s="8" t="s">
        <v>57</v>
      </c>
      <c r="V2450" s="11" t="n">
        <v>8.3</v>
      </c>
      <c r="W2450" s="11" t="n">
        <v>8.5</v>
      </c>
      <c r="X2450" s="11" t="n">
        <v>12</v>
      </c>
      <c r="Y2450" s="11" t="n">
        <v>12.1</v>
      </c>
      <c r="Z2450" s="11" t="n">
        <v>1.79</v>
      </c>
      <c r="AA2450" s="8" t="s">
        <v>57</v>
      </c>
      <c r="AB2450" s="5" t="n">
        <f aca="false">IF(C2450='[1]Pesos dos Critérios'!$V$3,'[1]Pesos dos Critérios'!$V$9,IF(Planilha1!C2450='[1]Pesos dos Critérios'!$W$3,'[1]Pesos dos Critérios'!$W$9,IF(Planilha1!C2450='[1]Pesos dos Critérios'!$X$3,'[1]Pesos dos Critérios'!$X$9,IF(Planilha1!C2450='[1]Pesos dos Critérios'!$Y$3,'[1]Pesos dos Critérios'!$Y$9,'[1]Pesos dos Critérios'!$Z$9))))</f>
        <v>0.0218518518518519</v>
      </c>
      <c r="AC2450" s="5" t="n">
        <f aca="false">IF(H2450=1,'[1]Pesos dos Critérios'!$AD$9,IF(Planilha1!H2450=2,'[1]Pesos dos Critérios'!$AE$9,IF(Planilha1!H2450=3,'[1]Pesos dos Critérios'!$AF$9,IF(Planilha1!H2450=4,'[1]Pesos dos Critérios'!$AG$9,'[1]Pesos dos Critérios'!$AH$9))))</f>
        <v>0.0273148148148148</v>
      </c>
      <c r="AD2450" s="5" t="n">
        <f aca="false">IF(J2450='[1]Pesos dos Critérios'!$AA$3,'[1]Pesos dos Critérios'!$AA$9,IF(Planilha1!J2450='[1]Pesos dos Critérios'!$AB$3,'[1]Pesos dos Critérios'!$AB$9,'[1]Pesos dos Critérios'!$AC$9))</f>
        <v>0.037037037037037</v>
      </c>
      <c r="AE2450" s="5" t="n">
        <f aca="false">IF(O2450="Intervalo 1",'[1]Pesos dos Critérios'!$J$9,IF(Planilha1!O2450="Intervalo 2",'[1]Pesos dos Critérios'!$K$9,IF(Planilha1!O2450="Intervalo 3",'[1]Pesos dos Critérios'!$L$9,'[1]Pesos dos Critérios'!$M$9)))</f>
        <v>0.0266754850088183</v>
      </c>
      <c r="AF2450" s="5" t="n">
        <f aca="false">IF(Q2450="Intervalo 1",'[1]Pesos dos Critérios'!$B$9,IF(Q2450="Intervalo 2",'[1]Pesos dos Critérios'!$C$9,IF(Q2450="Intervalo 3",'[1]Pesos dos Critérios'!$D$9,'[1]Pesos dos Critérios'!$E$9)))</f>
        <v>0.00714525778046649</v>
      </c>
      <c r="AG2450" s="5" t="n">
        <f aca="false">IF(S2450="Intervalo 1",'[1]Pesos dos Critérios'!$F$9,IF(S2450="Intervalo 2",'[1]Pesos dos Critérios'!$G$9,IF(S2450="Intervalo 3",'[1]Pesos dos Critérios'!$H$9,'[1]Pesos dos Critérios'!$I$9)))</f>
        <v>0.0101010101010101</v>
      </c>
      <c r="AH2450" s="5" t="n">
        <f aca="false">IF(U2450="Intervalo 1",'[1]Pesos dos Critérios'!$N$9,IF(U2450="Intervalo 2",'[1]Pesos dos Critérios'!$O$9,IF(U2450="Intervalo 3",'[1]Pesos dos Critérios'!$P$9,'[1]Pesos dos Critérios'!$Q$9)))</f>
        <v>0.0273809523809524</v>
      </c>
      <c r="AI2450" s="5" t="n">
        <f aca="false">IF(AA2450="Intervalo 1",'[1]Pesos dos Critérios'!$R$9,IF(AA2450="Intervalo 2",'[1]Pesos dos Critérios'!$S$9,IF(AA2450="Intervalo 3",'[1]Pesos dos Critérios'!$T$9,'[1]Pesos dos Critérios'!$U$9)))</f>
        <v>0.0547619047619048</v>
      </c>
      <c r="AJ2450" s="5" t="n">
        <f aca="false">SUM(AB2450:AI2450)</f>
        <v>0.212268313736856</v>
      </c>
      <c r="AK2450" s="5" t="n">
        <v>2449</v>
      </c>
      <c r="AM2450" s="1" t="s">
        <v>96</v>
      </c>
    </row>
    <row r="2451" customFormat="false" ht="12.8" hidden="false" customHeight="true" outlineLevel="0" collapsed="false">
      <c r="A2451" s="7" t="n">
        <v>2016</v>
      </c>
      <c r="B2451" s="7" t="s">
        <v>737</v>
      </c>
      <c r="C2451" s="8" t="s">
        <v>372</v>
      </c>
      <c r="D2451" s="7" t="s">
        <v>106</v>
      </c>
      <c r="E2451" s="7" t="s">
        <v>1255</v>
      </c>
      <c r="F2451" s="7" t="s">
        <v>1572</v>
      </c>
      <c r="G2451" s="7" t="s">
        <v>123</v>
      </c>
      <c r="H2451" s="9" t="n">
        <v>2</v>
      </c>
      <c r="I2451" s="7" t="s">
        <v>85</v>
      </c>
      <c r="J2451" s="8" t="s">
        <v>86</v>
      </c>
      <c r="K2451" s="10" t="s">
        <v>46</v>
      </c>
      <c r="L2451" s="10" t="s">
        <v>200</v>
      </c>
      <c r="M2451" s="10" t="s">
        <v>56</v>
      </c>
      <c r="N2451" s="10" t="n">
        <v>0.021</v>
      </c>
      <c r="O2451" s="9" t="s">
        <v>58</v>
      </c>
      <c r="P2451" s="11" t="n">
        <v>0.329</v>
      </c>
      <c r="Q2451" s="8" t="s">
        <v>58</v>
      </c>
      <c r="R2451" s="11" t="n">
        <v>0.038</v>
      </c>
      <c r="S2451" s="8" t="s">
        <v>50</v>
      </c>
      <c r="T2451" s="11" t="n">
        <v>113</v>
      </c>
      <c r="U2451" s="8" t="s">
        <v>57</v>
      </c>
      <c r="V2451" s="11" t="n">
        <v>7.7</v>
      </c>
      <c r="W2451" s="11" t="n">
        <v>8.3</v>
      </c>
      <c r="X2451" s="11" t="n">
        <v>11.5</v>
      </c>
      <c r="Y2451" s="11" t="n">
        <v>12</v>
      </c>
      <c r="Z2451" s="11" t="n">
        <v>1.86</v>
      </c>
      <c r="AA2451" s="8" t="s">
        <v>57</v>
      </c>
      <c r="AB2451" s="5" t="n">
        <f aca="false">IF(C2451='[1]Pesos dos Critérios'!$V$3,'[1]Pesos dos Critérios'!$V$9,IF(Planilha1!C2451='[1]Pesos dos Critérios'!$W$3,'[1]Pesos dos Critérios'!$W$9,IF(Planilha1!C2451='[1]Pesos dos Critérios'!$X$3,'[1]Pesos dos Critérios'!$X$9,IF(Planilha1!C2451='[1]Pesos dos Critérios'!$Y$3,'[1]Pesos dos Critérios'!$Y$9,'[1]Pesos dos Critérios'!$Z$9))))</f>
        <v>0.0218518518518519</v>
      </c>
      <c r="AC2451" s="5" t="n">
        <f aca="false">IF(H2451=1,'[1]Pesos dos Critérios'!$AD$9,IF(Planilha1!H2451=2,'[1]Pesos dos Critérios'!$AE$9,IF(Planilha1!H2451=3,'[1]Pesos dos Critérios'!$AF$9,IF(Planilha1!H2451=4,'[1]Pesos dos Critérios'!$AG$9,'[1]Pesos dos Critérios'!$AH$9))))</f>
        <v>0.0273148148148148</v>
      </c>
      <c r="AD2451" s="5" t="n">
        <f aca="false">IF(J2451='[1]Pesos dos Critérios'!$AA$3,'[1]Pesos dos Critérios'!$AA$9,IF(Planilha1!J2451='[1]Pesos dos Critérios'!$AB$3,'[1]Pesos dos Critérios'!$AB$9,'[1]Pesos dos Critérios'!$AC$9))</f>
        <v>0.037037037037037</v>
      </c>
      <c r="AE2451" s="5" t="n">
        <f aca="false">IF(O2451="Intervalo 1",'[1]Pesos dos Critérios'!$J$9,IF(Planilha1!O2451="Intervalo 2",'[1]Pesos dos Critérios'!$K$9,IF(Planilha1!O2451="Intervalo 3",'[1]Pesos dos Critérios'!$L$9,'[1]Pesos dos Critérios'!$M$9)))</f>
        <v>0.0266754850088183</v>
      </c>
      <c r="AF2451" s="5" t="n">
        <f aca="false">IF(Q2451="Intervalo 1",'[1]Pesos dos Critérios'!$B$9,IF(Q2451="Intervalo 2",'[1]Pesos dos Critérios'!$C$9,IF(Q2451="Intervalo 3",'[1]Pesos dos Critérios'!$D$9,'[1]Pesos dos Critérios'!$E$9)))</f>
        <v>0.0123748067486724</v>
      </c>
      <c r="AG2451" s="5" t="n">
        <f aca="false">IF(S2451="Intervalo 1",'[1]Pesos dos Critérios'!$F$9,IF(S2451="Intervalo 2",'[1]Pesos dos Critérios'!$G$9,IF(S2451="Intervalo 3",'[1]Pesos dos Critérios'!$H$9,'[1]Pesos dos Critérios'!$I$9)))</f>
        <v>0.0101010101010101</v>
      </c>
      <c r="AH2451" s="5" t="n">
        <f aca="false">IF(U2451="Intervalo 1",'[1]Pesos dos Critérios'!$N$9,IF(U2451="Intervalo 2",'[1]Pesos dos Critérios'!$O$9,IF(U2451="Intervalo 3",'[1]Pesos dos Critérios'!$P$9,'[1]Pesos dos Critérios'!$Q$9)))</f>
        <v>0.0273809523809524</v>
      </c>
      <c r="AI2451" s="5" t="n">
        <f aca="false">IF(AA2451="Intervalo 1",'[1]Pesos dos Critérios'!$R$9,IF(AA2451="Intervalo 2",'[1]Pesos dos Critérios'!$S$9,IF(AA2451="Intervalo 3",'[1]Pesos dos Critérios'!$T$9,'[1]Pesos dos Critérios'!$U$9)))</f>
        <v>0.0547619047619048</v>
      </c>
      <c r="AJ2451" s="5" t="n">
        <f aca="false">SUM(AB2451:AI2451)</f>
        <v>0.217497862705062</v>
      </c>
      <c r="AK2451" s="5" t="n">
        <v>2450</v>
      </c>
      <c r="AM2451" s="1" t="s">
        <v>96</v>
      </c>
    </row>
    <row r="2452" customFormat="false" ht="12.8" hidden="false" customHeight="true" outlineLevel="0" collapsed="false">
      <c r="A2452" s="7" t="n">
        <v>2016</v>
      </c>
      <c r="B2452" s="7" t="s">
        <v>737</v>
      </c>
      <c r="C2452" s="8" t="s">
        <v>372</v>
      </c>
      <c r="D2452" s="7" t="s">
        <v>248</v>
      </c>
      <c r="E2452" s="7" t="s">
        <v>1573</v>
      </c>
      <c r="F2452" s="7" t="s">
        <v>1572</v>
      </c>
      <c r="G2452" s="7" t="s">
        <v>123</v>
      </c>
      <c r="H2452" s="9" t="n">
        <v>2</v>
      </c>
      <c r="I2452" s="7" t="s">
        <v>219</v>
      </c>
      <c r="J2452" s="8" t="s">
        <v>86</v>
      </c>
      <c r="K2452" s="10" t="s">
        <v>46</v>
      </c>
      <c r="L2452" s="10" t="s">
        <v>83</v>
      </c>
      <c r="M2452" s="10" t="s">
        <v>48</v>
      </c>
      <c r="N2452" s="10" t="n">
        <v>0.018</v>
      </c>
      <c r="O2452" s="9" t="s">
        <v>57</v>
      </c>
      <c r="P2452" s="11" t="n">
        <v>0.289</v>
      </c>
      <c r="Q2452" s="8" t="s">
        <v>58</v>
      </c>
      <c r="R2452" s="11" t="n">
        <v>0.008</v>
      </c>
      <c r="S2452" s="8" t="s">
        <v>49</v>
      </c>
      <c r="T2452" s="11" t="n">
        <v>106</v>
      </c>
      <c r="U2452" s="8" t="s">
        <v>49</v>
      </c>
      <c r="V2452" s="11" t="n">
        <v>8.33</v>
      </c>
      <c r="W2452" s="11" t="n">
        <v>9.24</v>
      </c>
      <c r="X2452" s="11" t="n">
        <v>11.9</v>
      </c>
      <c r="Y2452" s="11" t="n">
        <v>13.2</v>
      </c>
      <c r="Z2452" s="11" t="n">
        <v>1.73</v>
      </c>
      <c r="AA2452" s="8" t="s">
        <v>49</v>
      </c>
      <c r="AB2452" s="5" t="n">
        <f aca="false">IF(C2452='[1]Pesos dos Critérios'!$V$3,'[1]Pesos dos Critérios'!$V$9,IF(Planilha1!C2452='[1]Pesos dos Critérios'!$W$3,'[1]Pesos dos Critérios'!$W$9,IF(Planilha1!C2452='[1]Pesos dos Critérios'!$X$3,'[1]Pesos dos Critérios'!$X$9,IF(Planilha1!C2452='[1]Pesos dos Critérios'!$Y$3,'[1]Pesos dos Critérios'!$Y$9,'[1]Pesos dos Critérios'!$Z$9))))</f>
        <v>0.0218518518518519</v>
      </c>
      <c r="AC2452" s="5" t="n">
        <f aca="false">IF(H2452=1,'[1]Pesos dos Critérios'!$AD$9,IF(Planilha1!H2452=2,'[1]Pesos dos Critérios'!$AE$9,IF(Planilha1!H2452=3,'[1]Pesos dos Critérios'!$AF$9,IF(Planilha1!H2452=4,'[1]Pesos dos Critérios'!$AG$9,'[1]Pesos dos Critérios'!$AH$9))))</f>
        <v>0.0273148148148148</v>
      </c>
      <c r="AD2452" s="5" t="n">
        <f aca="false">IF(J2452='[1]Pesos dos Critérios'!$AA$3,'[1]Pesos dos Critérios'!$AA$9,IF(Planilha1!J2452='[1]Pesos dos Critérios'!$AB$3,'[1]Pesos dos Critérios'!$AB$9,'[1]Pesos dos Critérios'!$AC$9))</f>
        <v>0.037037037037037</v>
      </c>
      <c r="AE2452" s="5" t="n">
        <f aca="false">IF(O2452="Intervalo 1",'[1]Pesos dos Critérios'!$J$9,IF(Planilha1!O2452="Intervalo 2",'[1]Pesos dos Critérios'!$K$9,IF(Planilha1!O2452="Intervalo 3",'[1]Pesos dos Critérios'!$L$9,'[1]Pesos dos Critérios'!$M$9)))</f>
        <v>0.031305114638448</v>
      </c>
      <c r="AF2452" s="5" t="n">
        <f aca="false">IF(Q2452="Intervalo 1",'[1]Pesos dos Critérios'!$B$9,IF(Q2452="Intervalo 2",'[1]Pesos dos Critérios'!$C$9,IF(Q2452="Intervalo 3",'[1]Pesos dos Critérios'!$D$9,'[1]Pesos dos Critérios'!$E$9)))</f>
        <v>0.0123748067486724</v>
      </c>
      <c r="AG2452" s="5" t="n">
        <f aca="false">IF(S2452="Intervalo 1",'[1]Pesos dos Critérios'!$F$9,IF(S2452="Intervalo 2",'[1]Pesos dos Critérios'!$G$9,IF(S2452="Intervalo 3",'[1]Pesos dos Critérios'!$H$9,'[1]Pesos dos Critérios'!$I$9)))</f>
        <v>0.0404040404040404</v>
      </c>
      <c r="AH2452" s="5" t="n">
        <f aca="false">IF(U2452="Intervalo 1",'[1]Pesos dos Critérios'!$N$9,IF(U2452="Intervalo 2",'[1]Pesos dos Critérios'!$O$9,IF(U2452="Intervalo 3",'[1]Pesos dos Critérios'!$P$9,'[1]Pesos dos Critérios'!$Q$9)))</f>
        <v>0.0329365079365079</v>
      </c>
      <c r="AI2452" s="5" t="n">
        <f aca="false">IF(AA2452="Intervalo 1",'[1]Pesos dos Critérios'!$R$9,IF(AA2452="Intervalo 2",'[1]Pesos dos Critérios'!$S$9,IF(AA2452="Intervalo 3",'[1]Pesos dos Critérios'!$T$9,'[1]Pesos dos Critérios'!$U$9)))</f>
        <v>0.0658730158730159</v>
      </c>
      <c r="AJ2452" s="5" t="n">
        <f aca="false">SUM(AB2452:AI2452)</f>
        <v>0.269097189304388</v>
      </c>
      <c r="AK2452" s="5" t="n">
        <v>2451</v>
      </c>
      <c r="AM2452" s="1" t="s">
        <v>52</v>
      </c>
    </row>
    <row r="2453" customFormat="false" ht="12.8" hidden="false" customHeight="true" outlineLevel="0" collapsed="false">
      <c r="A2453" s="7" t="n">
        <v>2016</v>
      </c>
      <c r="B2453" s="7" t="s">
        <v>737</v>
      </c>
      <c r="C2453" s="8" t="s">
        <v>372</v>
      </c>
      <c r="D2453" s="7" t="s">
        <v>248</v>
      </c>
      <c r="E2453" s="7" t="s">
        <v>1573</v>
      </c>
      <c r="F2453" s="7" t="s">
        <v>1572</v>
      </c>
      <c r="G2453" s="7" t="s">
        <v>123</v>
      </c>
      <c r="H2453" s="9" t="n">
        <v>2</v>
      </c>
      <c r="I2453" s="7" t="s">
        <v>219</v>
      </c>
      <c r="J2453" s="8" t="s">
        <v>86</v>
      </c>
      <c r="K2453" s="10" t="s">
        <v>46</v>
      </c>
      <c r="L2453" s="10" t="s">
        <v>83</v>
      </c>
      <c r="M2453" s="10" t="s">
        <v>48</v>
      </c>
      <c r="N2453" s="10" t="n">
        <v>0.018</v>
      </c>
      <c r="O2453" s="9" t="s">
        <v>57</v>
      </c>
      <c r="P2453" s="11" t="n">
        <v>0.289</v>
      </c>
      <c r="Q2453" s="8" t="s">
        <v>58</v>
      </c>
      <c r="R2453" s="11" t="n">
        <v>0.008</v>
      </c>
      <c r="S2453" s="8" t="s">
        <v>49</v>
      </c>
      <c r="T2453" s="11" t="n">
        <v>106</v>
      </c>
      <c r="U2453" s="8" t="s">
        <v>49</v>
      </c>
      <c r="V2453" s="11" t="n">
        <v>8.33</v>
      </c>
      <c r="W2453" s="11" t="n">
        <v>9.24</v>
      </c>
      <c r="X2453" s="11" t="n">
        <v>11.9</v>
      </c>
      <c r="Y2453" s="11" t="n">
        <v>13.2</v>
      </c>
      <c r="Z2453" s="11" t="n">
        <v>1.73</v>
      </c>
      <c r="AA2453" s="8" t="s">
        <v>49</v>
      </c>
      <c r="AB2453" s="5" t="n">
        <f aca="false">IF(C2453='[1]Pesos dos Critérios'!$V$3,'[1]Pesos dos Critérios'!$V$9,IF(Planilha1!C2453='[1]Pesos dos Critérios'!$W$3,'[1]Pesos dos Critérios'!$W$9,IF(Planilha1!C2453='[1]Pesos dos Critérios'!$X$3,'[1]Pesos dos Critérios'!$X$9,IF(Planilha1!C2453='[1]Pesos dos Critérios'!$Y$3,'[1]Pesos dos Critérios'!$Y$9,'[1]Pesos dos Critérios'!$Z$9))))</f>
        <v>0.0218518518518519</v>
      </c>
      <c r="AC2453" s="5" t="n">
        <f aca="false">IF(H2453=1,'[1]Pesos dos Critérios'!$AD$9,IF(Planilha1!H2453=2,'[1]Pesos dos Critérios'!$AE$9,IF(Planilha1!H2453=3,'[1]Pesos dos Critérios'!$AF$9,IF(Planilha1!H2453=4,'[1]Pesos dos Critérios'!$AG$9,'[1]Pesos dos Critérios'!$AH$9))))</f>
        <v>0.0273148148148148</v>
      </c>
      <c r="AD2453" s="5" t="n">
        <f aca="false">IF(J2453='[1]Pesos dos Critérios'!$AA$3,'[1]Pesos dos Critérios'!$AA$9,IF(Planilha1!J2453='[1]Pesos dos Critérios'!$AB$3,'[1]Pesos dos Critérios'!$AB$9,'[1]Pesos dos Critérios'!$AC$9))</f>
        <v>0.037037037037037</v>
      </c>
      <c r="AE2453" s="5" t="n">
        <f aca="false">IF(O2453="Intervalo 1",'[1]Pesos dos Critérios'!$J$9,IF(Planilha1!O2453="Intervalo 2",'[1]Pesos dos Critérios'!$K$9,IF(Planilha1!O2453="Intervalo 3",'[1]Pesos dos Critérios'!$L$9,'[1]Pesos dos Critérios'!$M$9)))</f>
        <v>0.031305114638448</v>
      </c>
      <c r="AF2453" s="5" t="n">
        <f aca="false">IF(Q2453="Intervalo 1",'[1]Pesos dos Critérios'!$B$9,IF(Q2453="Intervalo 2",'[1]Pesos dos Critérios'!$C$9,IF(Q2453="Intervalo 3",'[1]Pesos dos Critérios'!$D$9,'[1]Pesos dos Critérios'!$E$9)))</f>
        <v>0.0123748067486724</v>
      </c>
      <c r="AG2453" s="5" t="n">
        <f aca="false">IF(S2453="Intervalo 1",'[1]Pesos dos Critérios'!$F$9,IF(S2453="Intervalo 2",'[1]Pesos dos Critérios'!$G$9,IF(S2453="Intervalo 3",'[1]Pesos dos Critérios'!$H$9,'[1]Pesos dos Critérios'!$I$9)))</f>
        <v>0.0404040404040404</v>
      </c>
      <c r="AH2453" s="5" t="n">
        <f aca="false">IF(U2453="Intervalo 1",'[1]Pesos dos Critérios'!$N$9,IF(U2453="Intervalo 2",'[1]Pesos dos Critérios'!$O$9,IF(U2453="Intervalo 3",'[1]Pesos dos Critérios'!$P$9,'[1]Pesos dos Critérios'!$Q$9)))</f>
        <v>0.0329365079365079</v>
      </c>
      <c r="AI2453" s="5" t="n">
        <f aca="false">IF(AA2453="Intervalo 1",'[1]Pesos dos Critérios'!$R$9,IF(AA2453="Intervalo 2",'[1]Pesos dos Critérios'!$S$9,IF(AA2453="Intervalo 3",'[1]Pesos dos Critérios'!$T$9,'[1]Pesos dos Critérios'!$U$9)))</f>
        <v>0.0658730158730159</v>
      </c>
      <c r="AJ2453" s="5" t="n">
        <f aca="false">SUM(AB2453:AI2453)</f>
        <v>0.269097189304388</v>
      </c>
      <c r="AK2453" s="5" t="n">
        <v>2452</v>
      </c>
      <c r="AM2453" s="1" t="s">
        <v>52</v>
      </c>
    </row>
    <row r="2454" customFormat="false" ht="12.8" hidden="false" customHeight="true" outlineLevel="0" collapsed="false">
      <c r="A2454" s="7" t="n">
        <v>2016</v>
      </c>
      <c r="B2454" s="7" t="s">
        <v>737</v>
      </c>
      <c r="C2454" s="8" t="s">
        <v>372</v>
      </c>
      <c r="D2454" s="7" t="s">
        <v>248</v>
      </c>
      <c r="E2454" s="7" t="s">
        <v>1573</v>
      </c>
      <c r="F2454" s="7" t="s">
        <v>1572</v>
      </c>
      <c r="G2454" s="7" t="s">
        <v>123</v>
      </c>
      <c r="H2454" s="9" t="n">
        <v>2</v>
      </c>
      <c r="I2454" s="7" t="s">
        <v>44</v>
      </c>
      <c r="J2454" s="8" t="s">
        <v>45</v>
      </c>
      <c r="K2454" s="10" t="s">
        <v>46</v>
      </c>
      <c r="L2454" s="10" t="s">
        <v>83</v>
      </c>
      <c r="M2454" s="10" t="s">
        <v>48</v>
      </c>
      <c r="N2454" s="10" t="n">
        <v>0.02</v>
      </c>
      <c r="O2454" s="9" t="s">
        <v>58</v>
      </c>
      <c r="P2454" s="11" t="n">
        <v>0.349</v>
      </c>
      <c r="Q2454" s="8" t="s">
        <v>58</v>
      </c>
      <c r="R2454" s="11" t="n">
        <v>0.017</v>
      </c>
      <c r="S2454" s="8" t="s">
        <v>57</v>
      </c>
      <c r="T2454" s="11" t="n">
        <v>114</v>
      </c>
      <c r="U2454" s="8" t="s">
        <v>57</v>
      </c>
      <c r="V2454" s="11" t="n">
        <v>7.7</v>
      </c>
      <c r="W2454" s="11" t="n">
        <v>9.03</v>
      </c>
      <c r="X2454" s="11" t="n">
        <v>11</v>
      </c>
      <c r="Y2454" s="11" t="n">
        <v>12.9</v>
      </c>
      <c r="Z2454" s="11" t="n">
        <v>1.85</v>
      </c>
      <c r="AA2454" s="8" t="s">
        <v>57</v>
      </c>
      <c r="AB2454" s="5" t="n">
        <f aca="false">IF(C2454='[1]Pesos dos Critérios'!$V$3,'[1]Pesos dos Critérios'!$V$9,IF(Planilha1!C2454='[1]Pesos dos Critérios'!$W$3,'[1]Pesos dos Critérios'!$W$9,IF(Planilha1!C2454='[1]Pesos dos Critérios'!$X$3,'[1]Pesos dos Critérios'!$X$9,IF(Planilha1!C2454='[1]Pesos dos Critérios'!$Y$3,'[1]Pesos dos Critérios'!$Y$9,'[1]Pesos dos Critérios'!$Z$9))))</f>
        <v>0.0218518518518519</v>
      </c>
      <c r="AC2454" s="5" t="n">
        <f aca="false">IF(H2454=1,'[1]Pesos dos Critérios'!$AD$9,IF(Planilha1!H2454=2,'[1]Pesos dos Critérios'!$AE$9,IF(Planilha1!H2454=3,'[1]Pesos dos Critérios'!$AF$9,IF(Planilha1!H2454=4,'[1]Pesos dos Critérios'!$AG$9,'[1]Pesos dos Critérios'!$AH$9))))</f>
        <v>0.0273148148148148</v>
      </c>
      <c r="AD2454" s="5" t="n">
        <f aca="false">IF(J2454='[1]Pesos dos Critérios'!$AA$3,'[1]Pesos dos Critérios'!$AA$9,IF(Planilha1!J2454='[1]Pesos dos Critérios'!$AB$3,'[1]Pesos dos Critérios'!$AB$9,'[1]Pesos dos Critérios'!$AC$9))</f>
        <v>0.037037037037037</v>
      </c>
      <c r="AE2454" s="5" t="n">
        <f aca="false">IF(O2454="Intervalo 1",'[1]Pesos dos Critérios'!$J$9,IF(Planilha1!O2454="Intervalo 2",'[1]Pesos dos Critérios'!$K$9,IF(Planilha1!O2454="Intervalo 3",'[1]Pesos dos Critérios'!$L$9,'[1]Pesos dos Critérios'!$M$9)))</f>
        <v>0.0266754850088183</v>
      </c>
      <c r="AF2454" s="5" t="n">
        <f aca="false">IF(Q2454="Intervalo 1",'[1]Pesos dos Critérios'!$B$9,IF(Q2454="Intervalo 2",'[1]Pesos dos Critérios'!$C$9,IF(Q2454="Intervalo 3",'[1]Pesos dos Critérios'!$D$9,'[1]Pesos dos Critérios'!$E$9)))</f>
        <v>0.0123748067486724</v>
      </c>
      <c r="AG2454" s="5" t="n">
        <f aca="false">IF(S2454="Intervalo 1",'[1]Pesos dos Critérios'!$F$9,IF(S2454="Intervalo 2",'[1]Pesos dos Critérios'!$G$9,IF(S2454="Intervalo 3",'[1]Pesos dos Critérios'!$H$9,'[1]Pesos dos Critérios'!$I$9)))</f>
        <v>0.0404040404040404</v>
      </c>
      <c r="AH2454" s="5" t="n">
        <f aca="false">IF(U2454="Intervalo 1",'[1]Pesos dos Critérios'!$N$9,IF(U2454="Intervalo 2",'[1]Pesos dos Critérios'!$O$9,IF(U2454="Intervalo 3",'[1]Pesos dos Critérios'!$P$9,'[1]Pesos dos Critérios'!$Q$9)))</f>
        <v>0.0273809523809524</v>
      </c>
      <c r="AI2454" s="5" t="n">
        <f aca="false">IF(AA2454="Intervalo 1",'[1]Pesos dos Critérios'!$R$9,IF(AA2454="Intervalo 2",'[1]Pesos dos Critérios'!$S$9,IF(AA2454="Intervalo 3",'[1]Pesos dos Critérios'!$T$9,'[1]Pesos dos Critérios'!$U$9)))</f>
        <v>0.0547619047619048</v>
      </c>
      <c r="AJ2454" s="5" t="n">
        <f aca="false">SUM(AB2454:AI2454)</f>
        <v>0.247800893008092</v>
      </c>
      <c r="AK2454" s="5" t="n">
        <v>2453</v>
      </c>
      <c r="AM2454" s="1" t="s">
        <v>60</v>
      </c>
    </row>
    <row r="2455" customFormat="false" ht="12.8" hidden="false" customHeight="true" outlineLevel="0" collapsed="false">
      <c r="A2455" s="7" t="n">
        <v>2016</v>
      </c>
      <c r="B2455" s="7" t="s">
        <v>737</v>
      </c>
      <c r="C2455" s="8" t="s">
        <v>372</v>
      </c>
      <c r="D2455" s="7" t="s">
        <v>248</v>
      </c>
      <c r="E2455" s="7" t="s">
        <v>1573</v>
      </c>
      <c r="F2455" s="7" t="s">
        <v>290</v>
      </c>
      <c r="G2455" s="7" t="s">
        <v>123</v>
      </c>
      <c r="H2455" s="9" t="n">
        <v>2</v>
      </c>
      <c r="I2455" s="7" t="s">
        <v>44</v>
      </c>
      <c r="J2455" s="8" t="s">
        <v>45</v>
      </c>
      <c r="K2455" s="10" t="s">
        <v>46</v>
      </c>
      <c r="L2455" s="10" t="s">
        <v>83</v>
      </c>
      <c r="M2455" s="10" t="s">
        <v>48</v>
      </c>
      <c r="N2455" s="10" t="n">
        <v>0.02</v>
      </c>
      <c r="O2455" s="9" t="s">
        <v>58</v>
      </c>
      <c r="P2455" s="11" t="n">
        <v>0.349</v>
      </c>
      <c r="Q2455" s="8" t="s">
        <v>58</v>
      </c>
      <c r="R2455" s="11" t="n">
        <v>0.017</v>
      </c>
      <c r="S2455" s="8" t="s">
        <v>57</v>
      </c>
      <c r="T2455" s="11" t="n">
        <v>114</v>
      </c>
      <c r="U2455" s="8" t="s">
        <v>57</v>
      </c>
      <c r="V2455" s="11" t="n">
        <v>7.7</v>
      </c>
      <c r="W2455" s="11" t="n">
        <v>9.03</v>
      </c>
      <c r="X2455" s="11" t="n">
        <v>11</v>
      </c>
      <c r="Y2455" s="11" t="n">
        <v>12.9</v>
      </c>
      <c r="Z2455" s="11" t="n">
        <v>1.85</v>
      </c>
      <c r="AA2455" s="8" t="s">
        <v>57</v>
      </c>
      <c r="AB2455" s="5" t="n">
        <f aca="false">IF(C2455='[1]Pesos dos Critérios'!$V$3,'[1]Pesos dos Critérios'!$V$9,IF(Planilha1!C2455='[1]Pesos dos Critérios'!$W$3,'[1]Pesos dos Critérios'!$W$9,IF(Planilha1!C2455='[1]Pesos dos Critérios'!$X$3,'[1]Pesos dos Critérios'!$X$9,IF(Planilha1!C2455='[1]Pesos dos Critérios'!$Y$3,'[1]Pesos dos Critérios'!$Y$9,'[1]Pesos dos Critérios'!$Z$9))))</f>
        <v>0.0218518518518519</v>
      </c>
      <c r="AC2455" s="5" t="n">
        <f aca="false">IF(H2455=1,'[1]Pesos dos Critérios'!$AD$9,IF(Planilha1!H2455=2,'[1]Pesos dos Critérios'!$AE$9,IF(Planilha1!H2455=3,'[1]Pesos dos Critérios'!$AF$9,IF(Planilha1!H2455=4,'[1]Pesos dos Critérios'!$AG$9,'[1]Pesos dos Critérios'!$AH$9))))</f>
        <v>0.0273148148148148</v>
      </c>
      <c r="AD2455" s="5" t="n">
        <f aca="false">IF(J2455='[1]Pesos dos Critérios'!$AA$3,'[1]Pesos dos Critérios'!$AA$9,IF(Planilha1!J2455='[1]Pesos dos Critérios'!$AB$3,'[1]Pesos dos Critérios'!$AB$9,'[1]Pesos dos Critérios'!$AC$9))</f>
        <v>0.037037037037037</v>
      </c>
      <c r="AE2455" s="5" t="n">
        <f aca="false">IF(O2455="Intervalo 1",'[1]Pesos dos Critérios'!$J$9,IF(Planilha1!O2455="Intervalo 2",'[1]Pesos dos Critérios'!$K$9,IF(Planilha1!O2455="Intervalo 3",'[1]Pesos dos Critérios'!$L$9,'[1]Pesos dos Critérios'!$M$9)))</f>
        <v>0.0266754850088183</v>
      </c>
      <c r="AF2455" s="5" t="n">
        <f aca="false">IF(Q2455="Intervalo 1",'[1]Pesos dos Critérios'!$B$9,IF(Q2455="Intervalo 2",'[1]Pesos dos Critérios'!$C$9,IF(Q2455="Intervalo 3",'[1]Pesos dos Critérios'!$D$9,'[1]Pesos dos Critérios'!$E$9)))</f>
        <v>0.0123748067486724</v>
      </c>
      <c r="AG2455" s="5" t="n">
        <f aca="false">IF(S2455="Intervalo 1",'[1]Pesos dos Critérios'!$F$9,IF(S2455="Intervalo 2",'[1]Pesos dos Critérios'!$G$9,IF(S2455="Intervalo 3",'[1]Pesos dos Critérios'!$H$9,'[1]Pesos dos Critérios'!$I$9)))</f>
        <v>0.0404040404040404</v>
      </c>
      <c r="AH2455" s="5" t="n">
        <f aca="false">IF(U2455="Intervalo 1",'[1]Pesos dos Critérios'!$N$9,IF(U2455="Intervalo 2",'[1]Pesos dos Critérios'!$O$9,IF(U2455="Intervalo 3",'[1]Pesos dos Critérios'!$P$9,'[1]Pesos dos Critérios'!$Q$9)))</f>
        <v>0.0273809523809524</v>
      </c>
      <c r="AI2455" s="5" t="n">
        <f aca="false">IF(AA2455="Intervalo 1",'[1]Pesos dos Critérios'!$R$9,IF(AA2455="Intervalo 2",'[1]Pesos dos Critérios'!$S$9,IF(AA2455="Intervalo 3",'[1]Pesos dos Critérios'!$T$9,'[1]Pesos dos Critérios'!$U$9)))</f>
        <v>0.0547619047619048</v>
      </c>
      <c r="AJ2455" s="5" t="n">
        <f aca="false">SUM(AB2455:AI2455)</f>
        <v>0.247800893008092</v>
      </c>
      <c r="AK2455" s="5" t="n">
        <v>2454</v>
      </c>
      <c r="AM2455" s="1" t="s">
        <v>60</v>
      </c>
    </row>
    <row r="2456" customFormat="false" ht="12.8" hidden="false" customHeight="true" outlineLevel="0" collapsed="false">
      <c r="A2456" s="7" t="n">
        <v>2016</v>
      </c>
      <c r="B2456" s="7" t="s">
        <v>737</v>
      </c>
      <c r="C2456" s="8" t="s">
        <v>372</v>
      </c>
      <c r="D2456" s="7" t="s">
        <v>248</v>
      </c>
      <c r="E2456" s="7" t="s">
        <v>1574</v>
      </c>
      <c r="F2456" s="7" t="s">
        <v>291</v>
      </c>
      <c r="G2456" s="7" t="s">
        <v>123</v>
      </c>
      <c r="H2456" s="9" t="n">
        <v>2</v>
      </c>
      <c r="I2456" s="7" t="s">
        <v>219</v>
      </c>
      <c r="J2456" s="8" t="s">
        <v>86</v>
      </c>
      <c r="K2456" s="10" t="s">
        <v>46</v>
      </c>
      <c r="L2456" s="10" t="s">
        <v>83</v>
      </c>
      <c r="M2456" s="10" t="s">
        <v>48</v>
      </c>
      <c r="N2456" s="10" t="n">
        <v>0.018</v>
      </c>
      <c r="O2456" s="9" t="s">
        <v>57</v>
      </c>
      <c r="P2456" s="11" t="n">
        <v>0.289</v>
      </c>
      <c r="Q2456" s="8" t="s">
        <v>58</v>
      </c>
      <c r="R2456" s="11" t="n">
        <v>0.008</v>
      </c>
      <c r="S2456" s="8" t="s">
        <v>49</v>
      </c>
      <c r="T2456" s="11" t="n">
        <v>117</v>
      </c>
      <c r="U2456" s="8" t="s">
        <v>57</v>
      </c>
      <c r="V2456" s="11" t="n">
        <v>7.77</v>
      </c>
      <c r="W2456" s="11" t="n">
        <v>8.26</v>
      </c>
      <c r="X2456" s="11" t="n">
        <v>11.1</v>
      </c>
      <c r="Y2456" s="11" t="n">
        <v>11.8</v>
      </c>
      <c r="Z2456" s="11" t="n">
        <v>1.9</v>
      </c>
      <c r="AA2456" s="8" t="s">
        <v>57</v>
      </c>
      <c r="AB2456" s="5" t="n">
        <f aca="false">IF(C2456='[1]Pesos dos Critérios'!$V$3,'[1]Pesos dos Critérios'!$V$9,IF(Planilha1!C2456='[1]Pesos dos Critérios'!$W$3,'[1]Pesos dos Critérios'!$W$9,IF(Planilha1!C2456='[1]Pesos dos Critérios'!$X$3,'[1]Pesos dos Critérios'!$X$9,IF(Planilha1!C2456='[1]Pesos dos Critérios'!$Y$3,'[1]Pesos dos Critérios'!$Y$9,'[1]Pesos dos Critérios'!$Z$9))))</f>
        <v>0.0218518518518519</v>
      </c>
      <c r="AC2456" s="5" t="n">
        <f aca="false">IF(H2456=1,'[1]Pesos dos Critérios'!$AD$9,IF(Planilha1!H2456=2,'[1]Pesos dos Critérios'!$AE$9,IF(Planilha1!H2456=3,'[1]Pesos dos Critérios'!$AF$9,IF(Planilha1!H2456=4,'[1]Pesos dos Critérios'!$AG$9,'[1]Pesos dos Critérios'!$AH$9))))</f>
        <v>0.0273148148148148</v>
      </c>
      <c r="AD2456" s="5" t="n">
        <f aca="false">IF(J2456='[1]Pesos dos Critérios'!$AA$3,'[1]Pesos dos Critérios'!$AA$9,IF(Planilha1!J2456='[1]Pesos dos Critérios'!$AB$3,'[1]Pesos dos Critérios'!$AB$9,'[1]Pesos dos Critérios'!$AC$9))</f>
        <v>0.037037037037037</v>
      </c>
      <c r="AE2456" s="5" t="n">
        <f aca="false">IF(O2456="Intervalo 1",'[1]Pesos dos Critérios'!$J$9,IF(Planilha1!O2456="Intervalo 2",'[1]Pesos dos Critérios'!$K$9,IF(Planilha1!O2456="Intervalo 3",'[1]Pesos dos Critérios'!$L$9,'[1]Pesos dos Critérios'!$M$9)))</f>
        <v>0.031305114638448</v>
      </c>
      <c r="AF2456" s="5" t="n">
        <f aca="false">IF(Q2456="Intervalo 1",'[1]Pesos dos Critérios'!$B$9,IF(Q2456="Intervalo 2",'[1]Pesos dos Critérios'!$C$9,IF(Q2456="Intervalo 3",'[1]Pesos dos Critérios'!$D$9,'[1]Pesos dos Critérios'!$E$9)))</f>
        <v>0.0123748067486724</v>
      </c>
      <c r="AG2456" s="5" t="n">
        <f aca="false">IF(S2456="Intervalo 1",'[1]Pesos dos Critérios'!$F$9,IF(S2456="Intervalo 2",'[1]Pesos dos Critérios'!$G$9,IF(S2456="Intervalo 3",'[1]Pesos dos Critérios'!$H$9,'[1]Pesos dos Critérios'!$I$9)))</f>
        <v>0.0404040404040404</v>
      </c>
      <c r="AH2456" s="5" t="n">
        <f aca="false">IF(U2456="Intervalo 1",'[1]Pesos dos Critérios'!$N$9,IF(U2456="Intervalo 2",'[1]Pesos dos Critérios'!$O$9,IF(U2456="Intervalo 3",'[1]Pesos dos Critérios'!$P$9,'[1]Pesos dos Critérios'!$Q$9)))</f>
        <v>0.0273809523809524</v>
      </c>
      <c r="AI2456" s="5" t="n">
        <f aca="false">IF(AA2456="Intervalo 1",'[1]Pesos dos Critérios'!$R$9,IF(AA2456="Intervalo 2",'[1]Pesos dos Critérios'!$S$9,IF(AA2456="Intervalo 3",'[1]Pesos dos Critérios'!$T$9,'[1]Pesos dos Critérios'!$U$9)))</f>
        <v>0.0547619047619048</v>
      </c>
      <c r="AJ2456" s="5" t="n">
        <f aca="false">SUM(AB2456:AI2456)</f>
        <v>0.252430522637722</v>
      </c>
      <c r="AK2456" s="5" t="n">
        <v>2455</v>
      </c>
      <c r="AM2456" s="1" t="s">
        <v>60</v>
      </c>
    </row>
    <row r="2457" customFormat="false" ht="12.8" hidden="false" customHeight="true" outlineLevel="0" collapsed="false">
      <c r="A2457" s="7" t="n">
        <v>2016</v>
      </c>
      <c r="B2457" s="7" t="s">
        <v>737</v>
      </c>
      <c r="C2457" s="8" t="s">
        <v>372</v>
      </c>
      <c r="D2457" s="7" t="s">
        <v>248</v>
      </c>
      <c r="E2457" s="7" t="s">
        <v>1574</v>
      </c>
      <c r="F2457" s="7" t="s">
        <v>290</v>
      </c>
      <c r="G2457" s="7" t="s">
        <v>123</v>
      </c>
      <c r="H2457" s="9" t="n">
        <v>2</v>
      </c>
      <c r="I2457" s="7" t="s">
        <v>219</v>
      </c>
      <c r="J2457" s="8" t="s">
        <v>86</v>
      </c>
      <c r="K2457" s="10" t="s">
        <v>46</v>
      </c>
      <c r="L2457" s="10" t="s">
        <v>83</v>
      </c>
      <c r="M2457" s="10" t="s">
        <v>48</v>
      </c>
      <c r="N2457" s="10" t="n">
        <v>0.018</v>
      </c>
      <c r="O2457" s="9" t="s">
        <v>57</v>
      </c>
      <c r="P2457" s="11" t="n">
        <v>0.289</v>
      </c>
      <c r="Q2457" s="8" t="s">
        <v>58</v>
      </c>
      <c r="R2457" s="11" t="n">
        <v>0.008</v>
      </c>
      <c r="S2457" s="8" t="s">
        <v>49</v>
      </c>
      <c r="T2457" s="11" t="n">
        <v>117</v>
      </c>
      <c r="U2457" s="8" t="s">
        <v>57</v>
      </c>
      <c r="V2457" s="11" t="n">
        <v>7.77</v>
      </c>
      <c r="W2457" s="11" t="n">
        <v>8.26</v>
      </c>
      <c r="X2457" s="11" t="n">
        <v>11.1</v>
      </c>
      <c r="Y2457" s="11" t="n">
        <v>11.8</v>
      </c>
      <c r="Z2457" s="11" t="n">
        <v>1.9</v>
      </c>
      <c r="AA2457" s="8" t="s">
        <v>57</v>
      </c>
      <c r="AB2457" s="5" t="n">
        <f aca="false">IF(C2457='[1]Pesos dos Critérios'!$V$3,'[1]Pesos dos Critérios'!$V$9,IF(Planilha1!C2457='[1]Pesos dos Critérios'!$W$3,'[1]Pesos dos Critérios'!$W$9,IF(Planilha1!C2457='[1]Pesos dos Critérios'!$X$3,'[1]Pesos dos Critérios'!$X$9,IF(Planilha1!C2457='[1]Pesos dos Critérios'!$Y$3,'[1]Pesos dos Critérios'!$Y$9,'[1]Pesos dos Critérios'!$Z$9))))</f>
        <v>0.0218518518518519</v>
      </c>
      <c r="AC2457" s="5" t="n">
        <f aca="false">IF(H2457=1,'[1]Pesos dos Critérios'!$AD$9,IF(Planilha1!H2457=2,'[1]Pesos dos Critérios'!$AE$9,IF(Planilha1!H2457=3,'[1]Pesos dos Critérios'!$AF$9,IF(Planilha1!H2457=4,'[1]Pesos dos Critérios'!$AG$9,'[1]Pesos dos Critérios'!$AH$9))))</f>
        <v>0.0273148148148148</v>
      </c>
      <c r="AD2457" s="5" t="n">
        <f aca="false">IF(J2457='[1]Pesos dos Critérios'!$AA$3,'[1]Pesos dos Critérios'!$AA$9,IF(Planilha1!J2457='[1]Pesos dos Critérios'!$AB$3,'[1]Pesos dos Critérios'!$AB$9,'[1]Pesos dos Critérios'!$AC$9))</f>
        <v>0.037037037037037</v>
      </c>
      <c r="AE2457" s="5" t="n">
        <f aca="false">IF(O2457="Intervalo 1",'[1]Pesos dos Critérios'!$J$9,IF(Planilha1!O2457="Intervalo 2",'[1]Pesos dos Critérios'!$K$9,IF(Planilha1!O2457="Intervalo 3",'[1]Pesos dos Critérios'!$L$9,'[1]Pesos dos Critérios'!$M$9)))</f>
        <v>0.031305114638448</v>
      </c>
      <c r="AF2457" s="5" t="n">
        <f aca="false">IF(Q2457="Intervalo 1",'[1]Pesos dos Critérios'!$B$9,IF(Q2457="Intervalo 2",'[1]Pesos dos Critérios'!$C$9,IF(Q2457="Intervalo 3",'[1]Pesos dos Critérios'!$D$9,'[1]Pesos dos Critérios'!$E$9)))</f>
        <v>0.0123748067486724</v>
      </c>
      <c r="AG2457" s="5" t="n">
        <f aca="false">IF(S2457="Intervalo 1",'[1]Pesos dos Critérios'!$F$9,IF(S2457="Intervalo 2",'[1]Pesos dos Critérios'!$G$9,IF(S2457="Intervalo 3",'[1]Pesos dos Critérios'!$H$9,'[1]Pesos dos Critérios'!$I$9)))</f>
        <v>0.0404040404040404</v>
      </c>
      <c r="AH2457" s="5" t="n">
        <f aca="false">IF(U2457="Intervalo 1",'[1]Pesos dos Critérios'!$N$9,IF(U2457="Intervalo 2",'[1]Pesos dos Critérios'!$O$9,IF(U2457="Intervalo 3",'[1]Pesos dos Critérios'!$P$9,'[1]Pesos dos Critérios'!$Q$9)))</f>
        <v>0.0273809523809524</v>
      </c>
      <c r="AI2457" s="5" t="n">
        <f aca="false">IF(AA2457="Intervalo 1",'[1]Pesos dos Critérios'!$R$9,IF(AA2457="Intervalo 2",'[1]Pesos dos Critérios'!$S$9,IF(AA2457="Intervalo 3",'[1]Pesos dos Critérios'!$T$9,'[1]Pesos dos Critérios'!$U$9)))</f>
        <v>0.0547619047619048</v>
      </c>
      <c r="AJ2457" s="5" t="n">
        <f aca="false">SUM(AB2457:AI2457)</f>
        <v>0.252430522637722</v>
      </c>
      <c r="AK2457" s="5" t="n">
        <v>2456</v>
      </c>
      <c r="AM2457" s="1" t="s">
        <v>60</v>
      </c>
    </row>
    <row r="2458" customFormat="false" ht="12.8" hidden="false" customHeight="true" outlineLevel="0" collapsed="false">
      <c r="A2458" s="7" t="n">
        <v>2016</v>
      </c>
      <c r="B2458" s="7" t="s">
        <v>737</v>
      </c>
      <c r="C2458" s="8" t="s">
        <v>372</v>
      </c>
      <c r="D2458" s="7" t="s">
        <v>248</v>
      </c>
      <c r="E2458" s="7" t="s">
        <v>1575</v>
      </c>
      <c r="F2458" s="7" t="s">
        <v>291</v>
      </c>
      <c r="G2458" s="7" t="s">
        <v>123</v>
      </c>
      <c r="H2458" s="9" t="n">
        <v>2</v>
      </c>
      <c r="I2458" s="7" t="s">
        <v>558</v>
      </c>
      <c r="J2458" s="8" t="s">
        <v>86</v>
      </c>
      <c r="K2458" s="10" t="s">
        <v>46</v>
      </c>
      <c r="L2458" s="10" t="s">
        <v>83</v>
      </c>
      <c r="M2458" s="10" t="s">
        <v>48</v>
      </c>
      <c r="N2458" s="10" t="n">
        <v>0.017</v>
      </c>
      <c r="O2458" s="9" t="s">
        <v>57</v>
      </c>
      <c r="P2458" s="11" t="n">
        <v>0.36</v>
      </c>
      <c r="Q2458" s="8" t="s">
        <v>58</v>
      </c>
      <c r="R2458" s="11" t="n">
        <v>0.004</v>
      </c>
      <c r="S2458" s="8" t="s">
        <v>49</v>
      </c>
      <c r="T2458" s="11" t="n">
        <v>108</v>
      </c>
      <c r="U2458" s="8" t="s">
        <v>49</v>
      </c>
      <c r="V2458" s="11" t="n">
        <v>8.12</v>
      </c>
      <c r="W2458" s="11" t="n">
        <v>9.24</v>
      </c>
      <c r="X2458" s="11" t="n">
        <v>11.6</v>
      </c>
      <c r="Y2458" s="11" t="n">
        <v>13.2</v>
      </c>
      <c r="Z2458" s="11" t="n">
        <v>1.76</v>
      </c>
      <c r="AA2458" s="8" t="s">
        <v>49</v>
      </c>
      <c r="AB2458" s="5" t="n">
        <f aca="false">IF(C2458='[1]Pesos dos Critérios'!$V$3,'[1]Pesos dos Critérios'!$V$9,IF(Planilha1!C2458='[1]Pesos dos Critérios'!$W$3,'[1]Pesos dos Critérios'!$W$9,IF(Planilha1!C2458='[1]Pesos dos Critérios'!$X$3,'[1]Pesos dos Critérios'!$X$9,IF(Planilha1!C2458='[1]Pesos dos Critérios'!$Y$3,'[1]Pesos dos Critérios'!$Y$9,'[1]Pesos dos Critérios'!$Z$9))))</f>
        <v>0.0218518518518519</v>
      </c>
      <c r="AC2458" s="5" t="n">
        <f aca="false">IF(H2458=1,'[1]Pesos dos Critérios'!$AD$9,IF(Planilha1!H2458=2,'[1]Pesos dos Critérios'!$AE$9,IF(Planilha1!H2458=3,'[1]Pesos dos Critérios'!$AF$9,IF(Planilha1!H2458=4,'[1]Pesos dos Critérios'!$AG$9,'[1]Pesos dos Critérios'!$AH$9))))</f>
        <v>0.0273148148148148</v>
      </c>
      <c r="AD2458" s="5" t="n">
        <f aca="false">IF(J2458='[1]Pesos dos Critérios'!$AA$3,'[1]Pesos dos Critérios'!$AA$9,IF(Planilha1!J2458='[1]Pesos dos Critérios'!$AB$3,'[1]Pesos dos Critérios'!$AB$9,'[1]Pesos dos Critérios'!$AC$9))</f>
        <v>0.037037037037037</v>
      </c>
      <c r="AE2458" s="5" t="n">
        <f aca="false">IF(O2458="Intervalo 1",'[1]Pesos dos Critérios'!$J$9,IF(Planilha1!O2458="Intervalo 2",'[1]Pesos dos Critérios'!$K$9,IF(Planilha1!O2458="Intervalo 3",'[1]Pesos dos Critérios'!$L$9,'[1]Pesos dos Critérios'!$M$9)))</f>
        <v>0.031305114638448</v>
      </c>
      <c r="AF2458" s="5" t="n">
        <f aca="false">IF(Q2458="Intervalo 1",'[1]Pesos dos Critérios'!$B$9,IF(Q2458="Intervalo 2",'[1]Pesos dos Critérios'!$C$9,IF(Q2458="Intervalo 3",'[1]Pesos dos Critérios'!$D$9,'[1]Pesos dos Critérios'!$E$9)))</f>
        <v>0.0123748067486724</v>
      </c>
      <c r="AG2458" s="5" t="n">
        <f aca="false">IF(S2458="Intervalo 1",'[1]Pesos dos Critérios'!$F$9,IF(S2458="Intervalo 2",'[1]Pesos dos Critérios'!$G$9,IF(S2458="Intervalo 3",'[1]Pesos dos Critérios'!$H$9,'[1]Pesos dos Critérios'!$I$9)))</f>
        <v>0.0404040404040404</v>
      </c>
      <c r="AH2458" s="5" t="n">
        <f aca="false">IF(U2458="Intervalo 1",'[1]Pesos dos Critérios'!$N$9,IF(U2458="Intervalo 2",'[1]Pesos dos Critérios'!$O$9,IF(U2458="Intervalo 3",'[1]Pesos dos Critérios'!$P$9,'[1]Pesos dos Critérios'!$Q$9)))</f>
        <v>0.0329365079365079</v>
      </c>
      <c r="AI2458" s="5" t="n">
        <f aca="false">IF(AA2458="Intervalo 1",'[1]Pesos dos Critérios'!$R$9,IF(AA2458="Intervalo 2",'[1]Pesos dos Critérios'!$S$9,IF(AA2458="Intervalo 3",'[1]Pesos dos Critérios'!$T$9,'[1]Pesos dos Critérios'!$U$9)))</f>
        <v>0.0658730158730159</v>
      </c>
      <c r="AJ2458" s="5" t="n">
        <f aca="false">SUM(AB2458:AI2458)</f>
        <v>0.269097189304388</v>
      </c>
      <c r="AK2458" s="5" t="n">
        <v>2457</v>
      </c>
      <c r="AM2458" s="1" t="s">
        <v>52</v>
      </c>
    </row>
    <row r="2459" customFormat="false" ht="12.8" hidden="false" customHeight="true" outlineLevel="0" collapsed="false">
      <c r="A2459" s="7" t="n">
        <v>2016</v>
      </c>
      <c r="B2459" s="7" t="s">
        <v>737</v>
      </c>
      <c r="C2459" s="8" t="s">
        <v>372</v>
      </c>
      <c r="D2459" s="7" t="s">
        <v>248</v>
      </c>
      <c r="E2459" s="7" t="s">
        <v>1575</v>
      </c>
      <c r="F2459" s="7" t="s">
        <v>291</v>
      </c>
      <c r="G2459" s="7" t="s">
        <v>88</v>
      </c>
      <c r="H2459" s="9" t="n">
        <v>1</v>
      </c>
      <c r="I2459" s="7" t="s">
        <v>558</v>
      </c>
      <c r="J2459" s="8" t="s">
        <v>86</v>
      </c>
      <c r="K2459" s="10" t="s">
        <v>46</v>
      </c>
      <c r="L2459" s="10" t="s">
        <v>83</v>
      </c>
      <c r="M2459" s="10" t="s">
        <v>48</v>
      </c>
      <c r="N2459" s="10" t="n">
        <v>0.022</v>
      </c>
      <c r="O2459" s="9" t="s">
        <v>58</v>
      </c>
      <c r="P2459" s="11" t="n">
        <v>0.233</v>
      </c>
      <c r="Q2459" s="8" t="s">
        <v>57</v>
      </c>
      <c r="R2459" s="11" t="n">
        <v>0.01</v>
      </c>
      <c r="S2459" s="8" t="s">
        <v>49</v>
      </c>
      <c r="T2459" s="11" t="n">
        <v>102</v>
      </c>
      <c r="U2459" s="8" t="s">
        <v>49</v>
      </c>
      <c r="V2459" s="11" t="n">
        <v>8.54</v>
      </c>
      <c r="W2459" s="11" t="n">
        <v>9.8</v>
      </c>
      <c r="X2459" s="11" t="n">
        <v>12.2</v>
      </c>
      <c r="Y2459" s="11" t="n">
        <v>14</v>
      </c>
      <c r="Z2459" s="11" t="n">
        <v>1.67</v>
      </c>
      <c r="AA2459" s="8" t="s">
        <v>49</v>
      </c>
      <c r="AB2459" s="5" t="n">
        <f aca="false">IF(C2459='[1]Pesos dos Critérios'!$V$3,'[1]Pesos dos Critérios'!$V$9,IF(Planilha1!C2459='[1]Pesos dos Critérios'!$W$3,'[1]Pesos dos Critérios'!$W$9,IF(Planilha1!C2459='[1]Pesos dos Critérios'!$X$3,'[1]Pesos dos Critérios'!$X$9,IF(Planilha1!C2459='[1]Pesos dos Critérios'!$Y$3,'[1]Pesos dos Critérios'!$Y$9,'[1]Pesos dos Critérios'!$Z$9))))</f>
        <v>0.0218518518518519</v>
      </c>
      <c r="AC2459" s="5" t="n">
        <f aca="false">IF(H2459=1,'[1]Pesos dos Critérios'!$AD$9,IF(Planilha1!H2459=2,'[1]Pesos dos Critérios'!$AE$9,IF(Planilha1!H2459=3,'[1]Pesos dos Critérios'!$AF$9,IF(Planilha1!H2459=4,'[1]Pesos dos Critérios'!$AG$9,'[1]Pesos dos Critérios'!$AH$9))))</f>
        <v>0.0384259259259259</v>
      </c>
      <c r="AD2459" s="5" t="n">
        <f aca="false">IF(J2459='[1]Pesos dos Critérios'!$AA$3,'[1]Pesos dos Critérios'!$AA$9,IF(Planilha1!J2459='[1]Pesos dos Critérios'!$AB$3,'[1]Pesos dos Critérios'!$AB$9,'[1]Pesos dos Critérios'!$AC$9))</f>
        <v>0.037037037037037</v>
      </c>
      <c r="AE2459" s="5" t="n">
        <f aca="false">IF(O2459="Intervalo 1",'[1]Pesos dos Critérios'!$J$9,IF(Planilha1!O2459="Intervalo 2",'[1]Pesos dos Critérios'!$K$9,IF(Planilha1!O2459="Intervalo 3",'[1]Pesos dos Critérios'!$L$9,'[1]Pesos dos Critérios'!$M$9)))</f>
        <v>0.0266754850088183</v>
      </c>
      <c r="AF2459" s="5" t="n">
        <f aca="false">IF(Q2459="Intervalo 1",'[1]Pesos dos Critérios'!$B$9,IF(Q2459="Intervalo 2",'[1]Pesos dos Critérios'!$C$9,IF(Q2459="Intervalo 3",'[1]Pesos dos Critérios'!$D$9,'[1]Pesos dos Critérios'!$E$9)))</f>
        <v>0.022897761645493</v>
      </c>
      <c r="AG2459" s="5" t="n">
        <f aca="false">IF(S2459="Intervalo 1",'[1]Pesos dos Critérios'!$F$9,IF(S2459="Intervalo 2",'[1]Pesos dos Critérios'!$G$9,IF(S2459="Intervalo 3",'[1]Pesos dos Critérios'!$H$9,'[1]Pesos dos Critérios'!$I$9)))</f>
        <v>0.0404040404040404</v>
      </c>
      <c r="AH2459" s="5" t="n">
        <f aca="false">IF(U2459="Intervalo 1",'[1]Pesos dos Critérios'!$N$9,IF(U2459="Intervalo 2",'[1]Pesos dos Critérios'!$O$9,IF(U2459="Intervalo 3",'[1]Pesos dos Critérios'!$P$9,'[1]Pesos dos Critérios'!$Q$9)))</f>
        <v>0.0329365079365079</v>
      </c>
      <c r="AI2459" s="5" t="n">
        <f aca="false">IF(AA2459="Intervalo 1",'[1]Pesos dos Critérios'!$R$9,IF(AA2459="Intervalo 2",'[1]Pesos dos Critérios'!$S$9,IF(AA2459="Intervalo 3",'[1]Pesos dos Critérios'!$T$9,'[1]Pesos dos Critérios'!$U$9)))</f>
        <v>0.0658730158730159</v>
      </c>
      <c r="AJ2459" s="5" t="n">
        <f aca="false">SUM(AB2459:AI2459)</f>
        <v>0.28610162568269</v>
      </c>
      <c r="AK2459" s="5" t="n">
        <v>2458</v>
      </c>
      <c r="AM2459" s="1" t="s">
        <v>52</v>
      </c>
    </row>
    <row r="2460" customFormat="false" ht="12.8" hidden="false" customHeight="true" outlineLevel="0" collapsed="false">
      <c r="A2460" s="7" t="n">
        <v>2016</v>
      </c>
      <c r="B2460" s="7" t="s">
        <v>737</v>
      </c>
      <c r="C2460" s="8" t="s">
        <v>372</v>
      </c>
      <c r="D2460" s="7" t="s">
        <v>248</v>
      </c>
      <c r="E2460" s="7" t="s">
        <v>1575</v>
      </c>
      <c r="F2460" s="7" t="s">
        <v>1576</v>
      </c>
      <c r="G2460" s="7" t="s">
        <v>88</v>
      </c>
      <c r="H2460" s="9" t="n">
        <v>1</v>
      </c>
      <c r="I2460" s="7" t="s">
        <v>558</v>
      </c>
      <c r="J2460" s="8" t="s">
        <v>86</v>
      </c>
      <c r="K2460" s="10" t="s">
        <v>46</v>
      </c>
      <c r="L2460" s="10" t="s">
        <v>83</v>
      </c>
      <c r="M2460" s="10" t="s">
        <v>48</v>
      </c>
      <c r="N2460" s="10" t="n">
        <v>0.018</v>
      </c>
      <c r="O2460" s="9" t="s">
        <v>57</v>
      </c>
      <c r="P2460" s="11" t="n">
        <v>0.162</v>
      </c>
      <c r="Q2460" s="8" t="s">
        <v>57</v>
      </c>
      <c r="R2460" s="11" t="n">
        <v>0.011</v>
      </c>
      <c r="S2460" s="8" t="s">
        <v>49</v>
      </c>
      <c r="T2460" s="11" t="n">
        <v>109</v>
      </c>
      <c r="U2460" s="8" t="s">
        <v>49</v>
      </c>
      <c r="V2460" s="11" t="n">
        <v>8.05</v>
      </c>
      <c r="W2460" s="11" t="n">
        <v>9.31</v>
      </c>
      <c r="X2460" s="11" t="n">
        <v>11.5</v>
      </c>
      <c r="Y2460" s="11" t="n">
        <v>13.3</v>
      </c>
      <c r="Z2460" s="11" t="n">
        <v>1.77</v>
      </c>
      <c r="AA2460" s="8" t="s">
        <v>49</v>
      </c>
      <c r="AB2460" s="5" t="n">
        <f aca="false">IF(C2460='[1]Pesos dos Critérios'!$V$3,'[1]Pesos dos Critérios'!$V$9,IF(Planilha1!C2460='[1]Pesos dos Critérios'!$W$3,'[1]Pesos dos Critérios'!$W$9,IF(Planilha1!C2460='[1]Pesos dos Critérios'!$X$3,'[1]Pesos dos Critérios'!$X$9,IF(Planilha1!C2460='[1]Pesos dos Critérios'!$Y$3,'[1]Pesos dos Critérios'!$Y$9,'[1]Pesos dos Critérios'!$Z$9))))</f>
        <v>0.0218518518518519</v>
      </c>
      <c r="AC2460" s="5" t="n">
        <f aca="false">IF(H2460=1,'[1]Pesos dos Critérios'!$AD$9,IF(Planilha1!H2460=2,'[1]Pesos dos Critérios'!$AE$9,IF(Planilha1!H2460=3,'[1]Pesos dos Critérios'!$AF$9,IF(Planilha1!H2460=4,'[1]Pesos dos Critérios'!$AG$9,'[1]Pesos dos Critérios'!$AH$9))))</f>
        <v>0.0384259259259259</v>
      </c>
      <c r="AD2460" s="5" t="n">
        <f aca="false">IF(J2460='[1]Pesos dos Critérios'!$AA$3,'[1]Pesos dos Critérios'!$AA$9,IF(Planilha1!J2460='[1]Pesos dos Critérios'!$AB$3,'[1]Pesos dos Critérios'!$AB$9,'[1]Pesos dos Critérios'!$AC$9))</f>
        <v>0.037037037037037</v>
      </c>
      <c r="AE2460" s="5" t="n">
        <f aca="false">IF(O2460="Intervalo 1",'[1]Pesos dos Critérios'!$J$9,IF(Planilha1!O2460="Intervalo 2",'[1]Pesos dos Critérios'!$K$9,IF(Planilha1!O2460="Intervalo 3",'[1]Pesos dos Critérios'!$L$9,'[1]Pesos dos Critérios'!$M$9)))</f>
        <v>0.031305114638448</v>
      </c>
      <c r="AF2460" s="5" t="n">
        <f aca="false">IF(Q2460="Intervalo 1",'[1]Pesos dos Critérios'!$B$9,IF(Q2460="Intervalo 2",'[1]Pesos dos Critérios'!$C$9,IF(Q2460="Intervalo 3",'[1]Pesos dos Critérios'!$D$9,'[1]Pesos dos Critérios'!$E$9)))</f>
        <v>0.022897761645493</v>
      </c>
      <c r="AG2460" s="5" t="n">
        <f aca="false">IF(S2460="Intervalo 1",'[1]Pesos dos Critérios'!$F$9,IF(S2460="Intervalo 2",'[1]Pesos dos Critérios'!$G$9,IF(S2460="Intervalo 3",'[1]Pesos dos Critérios'!$H$9,'[1]Pesos dos Critérios'!$I$9)))</f>
        <v>0.0404040404040404</v>
      </c>
      <c r="AH2460" s="5" t="n">
        <f aca="false">IF(U2460="Intervalo 1",'[1]Pesos dos Critérios'!$N$9,IF(U2460="Intervalo 2",'[1]Pesos dos Critérios'!$O$9,IF(U2460="Intervalo 3",'[1]Pesos dos Critérios'!$P$9,'[1]Pesos dos Critérios'!$Q$9)))</f>
        <v>0.0329365079365079</v>
      </c>
      <c r="AI2460" s="5" t="n">
        <f aca="false">IF(AA2460="Intervalo 1",'[1]Pesos dos Critérios'!$R$9,IF(AA2460="Intervalo 2",'[1]Pesos dos Critérios'!$S$9,IF(AA2460="Intervalo 3",'[1]Pesos dos Critérios'!$T$9,'[1]Pesos dos Critérios'!$U$9)))</f>
        <v>0.0658730158730159</v>
      </c>
      <c r="AJ2460" s="5" t="n">
        <f aca="false">SUM(AB2460:AI2460)</f>
        <v>0.29073125531232</v>
      </c>
      <c r="AK2460" s="5" t="n">
        <v>2459</v>
      </c>
      <c r="AM2460" s="1" t="s">
        <v>52</v>
      </c>
    </row>
    <row r="2461" customFormat="false" ht="12.8" hidden="false" customHeight="true" outlineLevel="0" collapsed="false">
      <c r="A2461" s="7" t="n">
        <v>2016</v>
      </c>
      <c r="B2461" s="7" t="s">
        <v>737</v>
      </c>
      <c r="C2461" s="8" t="s">
        <v>372</v>
      </c>
      <c r="D2461" s="7" t="s">
        <v>248</v>
      </c>
      <c r="E2461" s="7" t="s">
        <v>1577</v>
      </c>
      <c r="F2461" s="7" t="s">
        <v>1578</v>
      </c>
      <c r="G2461" s="7" t="s">
        <v>123</v>
      </c>
      <c r="H2461" s="9" t="n">
        <v>2</v>
      </c>
      <c r="I2461" s="7" t="s">
        <v>44</v>
      </c>
      <c r="J2461" s="8" t="s">
        <v>45</v>
      </c>
      <c r="K2461" s="10" t="s">
        <v>46</v>
      </c>
      <c r="L2461" s="10" t="s">
        <v>83</v>
      </c>
      <c r="M2461" s="10" t="s">
        <v>48</v>
      </c>
      <c r="N2461" s="10" t="n">
        <v>0.02</v>
      </c>
      <c r="O2461" s="9" t="s">
        <v>58</v>
      </c>
      <c r="P2461" s="11" t="n">
        <v>0.343</v>
      </c>
      <c r="Q2461" s="8" t="s">
        <v>58</v>
      </c>
      <c r="R2461" s="11" t="n">
        <v>0.013</v>
      </c>
      <c r="S2461" s="8" t="s">
        <v>57</v>
      </c>
      <c r="T2461" s="11" t="n">
        <v>105</v>
      </c>
      <c r="U2461" s="8" t="s">
        <v>49</v>
      </c>
      <c r="V2461" s="11" t="n">
        <v>8.54</v>
      </c>
      <c r="W2461" s="11" t="n">
        <v>9.1</v>
      </c>
      <c r="X2461" s="11" t="n">
        <v>12.2</v>
      </c>
      <c r="Y2461" s="11" t="n">
        <v>13</v>
      </c>
      <c r="Z2461" s="11" t="n">
        <v>1.71</v>
      </c>
      <c r="AA2461" s="8" t="s">
        <v>49</v>
      </c>
      <c r="AB2461" s="5" t="n">
        <f aca="false">IF(C2461='[1]Pesos dos Critérios'!$V$3,'[1]Pesos dos Critérios'!$V$9,IF(Planilha1!C2461='[1]Pesos dos Critérios'!$W$3,'[1]Pesos dos Critérios'!$W$9,IF(Planilha1!C2461='[1]Pesos dos Critérios'!$X$3,'[1]Pesos dos Critérios'!$X$9,IF(Planilha1!C2461='[1]Pesos dos Critérios'!$Y$3,'[1]Pesos dos Critérios'!$Y$9,'[1]Pesos dos Critérios'!$Z$9))))</f>
        <v>0.0218518518518519</v>
      </c>
      <c r="AC2461" s="5" t="n">
        <f aca="false">IF(H2461=1,'[1]Pesos dos Critérios'!$AD$9,IF(Planilha1!H2461=2,'[1]Pesos dos Critérios'!$AE$9,IF(Planilha1!H2461=3,'[1]Pesos dos Critérios'!$AF$9,IF(Planilha1!H2461=4,'[1]Pesos dos Critérios'!$AG$9,'[1]Pesos dos Critérios'!$AH$9))))</f>
        <v>0.0273148148148148</v>
      </c>
      <c r="AD2461" s="5" t="n">
        <f aca="false">IF(J2461='[1]Pesos dos Critérios'!$AA$3,'[1]Pesos dos Critérios'!$AA$9,IF(Planilha1!J2461='[1]Pesos dos Critérios'!$AB$3,'[1]Pesos dos Critérios'!$AB$9,'[1]Pesos dos Critérios'!$AC$9))</f>
        <v>0.037037037037037</v>
      </c>
      <c r="AE2461" s="5" t="n">
        <f aca="false">IF(O2461="Intervalo 1",'[1]Pesos dos Critérios'!$J$9,IF(Planilha1!O2461="Intervalo 2",'[1]Pesos dos Critérios'!$K$9,IF(Planilha1!O2461="Intervalo 3",'[1]Pesos dos Critérios'!$L$9,'[1]Pesos dos Critérios'!$M$9)))</f>
        <v>0.0266754850088183</v>
      </c>
      <c r="AF2461" s="5" t="n">
        <f aca="false">IF(Q2461="Intervalo 1",'[1]Pesos dos Critérios'!$B$9,IF(Q2461="Intervalo 2",'[1]Pesos dos Critérios'!$C$9,IF(Q2461="Intervalo 3",'[1]Pesos dos Critérios'!$D$9,'[1]Pesos dos Critérios'!$E$9)))</f>
        <v>0.0123748067486724</v>
      </c>
      <c r="AG2461" s="5" t="n">
        <f aca="false">IF(S2461="Intervalo 1",'[1]Pesos dos Critérios'!$F$9,IF(S2461="Intervalo 2",'[1]Pesos dos Critérios'!$G$9,IF(S2461="Intervalo 3",'[1]Pesos dos Critérios'!$H$9,'[1]Pesos dos Critérios'!$I$9)))</f>
        <v>0.0404040404040404</v>
      </c>
      <c r="AH2461" s="5" t="n">
        <f aca="false">IF(U2461="Intervalo 1",'[1]Pesos dos Critérios'!$N$9,IF(U2461="Intervalo 2",'[1]Pesos dos Critérios'!$O$9,IF(U2461="Intervalo 3",'[1]Pesos dos Critérios'!$P$9,'[1]Pesos dos Critérios'!$Q$9)))</f>
        <v>0.0329365079365079</v>
      </c>
      <c r="AI2461" s="5" t="n">
        <f aca="false">IF(AA2461="Intervalo 1",'[1]Pesos dos Critérios'!$R$9,IF(AA2461="Intervalo 2",'[1]Pesos dos Critérios'!$S$9,IF(AA2461="Intervalo 3",'[1]Pesos dos Critérios'!$T$9,'[1]Pesos dos Critérios'!$U$9)))</f>
        <v>0.0658730158730159</v>
      </c>
      <c r="AJ2461" s="5" t="n">
        <f aca="false">SUM(AB2461:AI2461)</f>
        <v>0.264467559674759</v>
      </c>
      <c r="AK2461" s="5" t="n">
        <v>2460</v>
      </c>
      <c r="AM2461" s="1" t="s">
        <v>52</v>
      </c>
    </row>
    <row r="2462" customFormat="false" ht="12.8" hidden="false" customHeight="true" outlineLevel="0" collapsed="false">
      <c r="A2462" s="7" t="n">
        <v>2016</v>
      </c>
      <c r="B2462" s="7" t="s">
        <v>737</v>
      </c>
      <c r="C2462" s="8" t="s">
        <v>372</v>
      </c>
      <c r="D2462" s="7" t="s">
        <v>248</v>
      </c>
      <c r="E2462" s="7" t="s">
        <v>1577</v>
      </c>
      <c r="F2462" s="7" t="s">
        <v>1579</v>
      </c>
      <c r="G2462" s="7" t="s">
        <v>123</v>
      </c>
      <c r="H2462" s="9" t="n">
        <v>2</v>
      </c>
      <c r="I2462" s="7" t="s">
        <v>558</v>
      </c>
      <c r="J2462" s="8" t="s">
        <v>86</v>
      </c>
      <c r="K2462" s="10" t="s">
        <v>46</v>
      </c>
      <c r="L2462" s="10" t="s">
        <v>83</v>
      </c>
      <c r="M2462" s="10" t="s">
        <v>48</v>
      </c>
      <c r="N2462" s="10" t="n">
        <v>0.021</v>
      </c>
      <c r="O2462" s="9" t="s">
        <v>58</v>
      </c>
      <c r="P2462" s="11" t="n">
        <v>0.345</v>
      </c>
      <c r="Q2462" s="8" t="s">
        <v>58</v>
      </c>
      <c r="R2462" s="11" t="n">
        <v>0.026</v>
      </c>
      <c r="S2462" s="8" t="s">
        <v>58</v>
      </c>
      <c r="T2462" s="11" t="n">
        <v>108</v>
      </c>
      <c r="U2462" s="8" t="s">
        <v>49</v>
      </c>
      <c r="V2462" s="11" t="n">
        <v>8.12</v>
      </c>
      <c r="W2462" s="11" t="n">
        <v>9.24</v>
      </c>
      <c r="X2462" s="11" t="n">
        <v>11.6</v>
      </c>
      <c r="Y2462" s="11" t="n">
        <v>13.2</v>
      </c>
      <c r="Z2462" s="11" t="n">
        <v>1.76</v>
      </c>
      <c r="AA2462" s="8" t="s">
        <v>49</v>
      </c>
      <c r="AB2462" s="5" t="n">
        <f aca="false">IF(C2462='[1]Pesos dos Critérios'!$V$3,'[1]Pesos dos Critérios'!$V$9,IF(Planilha1!C2462='[1]Pesos dos Critérios'!$W$3,'[1]Pesos dos Critérios'!$W$9,IF(Planilha1!C2462='[1]Pesos dos Critérios'!$X$3,'[1]Pesos dos Critérios'!$X$9,IF(Planilha1!C2462='[1]Pesos dos Critérios'!$Y$3,'[1]Pesos dos Critérios'!$Y$9,'[1]Pesos dos Critérios'!$Z$9))))</f>
        <v>0.0218518518518519</v>
      </c>
      <c r="AC2462" s="5" t="n">
        <f aca="false">IF(H2462=1,'[1]Pesos dos Critérios'!$AD$9,IF(Planilha1!H2462=2,'[1]Pesos dos Critérios'!$AE$9,IF(Planilha1!H2462=3,'[1]Pesos dos Critérios'!$AF$9,IF(Planilha1!H2462=4,'[1]Pesos dos Critérios'!$AG$9,'[1]Pesos dos Critérios'!$AH$9))))</f>
        <v>0.0273148148148148</v>
      </c>
      <c r="AD2462" s="5" t="n">
        <f aca="false">IF(J2462='[1]Pesos dos Critérios'!$AA$3,'[1]Pesos dos Critérios'!$AA$9,IF(Planilha1!J2462='[1]Pesos dos Critérios'!$AB$3,'[1]Pesos dos Critérios'!$AB$9,'[1]Pesos dos Critérios'!$AC$9))</f>
        <v>0.037037037037037</v>
      </c>
      <c r="AE2462" s="5" t="n">
        <f aca="false">IF(O2462="Intervalo 1",'[1]Pesos dos Critérios'!$J$9,IF(Planilha1!O2462="Intervalo 2",'[1]Pesos dos Critérios'!$K$9,IF(Planilha1!O2462="Intervalo 3",'[1]Pesos dos Critérios'!$L$9,'[1]Pesos dos Critérios'!$M$9)))</f>
        <v>0.0266754850088183</v>
      </c>
      <c r="AF2462" s="5" t="n">
        <f aca="false">IF(Q2462="Intervalo 1",'[1]Pesos dos Critérios'!$B$9,IF(Q2462="Intervalo 2",'[1]Pesos dos Critérios'!$C$9,IF(Q2462="Intervalo 3",'[1]Pesos dos Critérios'!$D$9,'[1]Pesos dos Critérios'!$E$9)))</f>
        <v>0.0123748067486724</v>
      </c>
      <c r="AG2462" s="5" t="n">
        <f aca="false">IF(S2462="Intervalo 1",'[1]Pesos dos Critérios'!$F$9,IF(S2462="Intervalo 2",'[1]Pesos dos Critérios'!$G$9,IF(S2462="Intervalo 3",'[1]Pesos dos Critérios'!$H$9,'[1]Pesos dos Critérios'!$I$9)))</f>
        <v>0.0202020202020202</v>
      </c>
      <c r="AH2462" s="5" t="n">
        <f aca="false">IF(U2462="Intervalo 1",'[1]Pesos dos Critérios'!$N$9,IF(U2462="Intervalo 2",'[1]Pesos dos Critérios'!$O$9,IF(U2462="Intervalo 3",'[1]Pesos dos Critérios'!$P$9,'[1]Pesos dos Critérios'!$Q$9)))</f>
        <v>0.0329365079365079</v>
      </c>
      <c r="AI2462" s="5" t="n">
        <f aca="false">IF(AA2462="Intervalo 1",'[1]Pesos dos Critérios'!$R$9,IF(AA2462="Intervalo 2",'[1]Pesos dos Critérios'!$S$9,IF(AA2462="Intervalo 3",'[1]Pesos dos Critérios'!$T$9,'[1]Pesos dos Critérios'!$U$9)))</f>
        <v>0.0658730158730159</v>
      </c>
      <c r="AJ2462" s="5" t="n">
        <f aca="false">SUM(AB2462:AI2462)</f>
        <v>0.244265539472739</v>
      </c>
      <c r="AK2462" s="5" t="n">
        <v>2461</v>
      </c>
      <c r="AM2462" s="1" t="s">
        <v>60</v>
      </c>
    </row>
    <row r="2463" customFormat="false" ht="12.8" hidden="false" customHeight="true" outlineLevel="0" collapsed="false">
      <c r="A2463" s="7" t="n">
        <v>2016</v>
      </c>
      <c r="B2463" s="7" t="s">
        <v>737</v>
      </c>
      <c r="C2463" s="8" t="s">
        <v>372</v>
      </c>
      <c r="D2463" s="7" t="s">
        <v>248</v>
      </c>
      <c r="E2463" s="7" t="s">
        <v>1577</v>
      </c>
      <c r="F2463" s="7" t="s">
        <v>1580</v>
      </c>
      <c r="G2463" s="7" t="s">
        <v>123</v>
      </c>
      <c r="H2463" s="9" t="n">
        <v>2</v>
      </c>
      <c r="I2463" s="7" t="s">
        <v>558</v>
      </c>
      <c r="J2463" s="8" t="s">
        <v>86</v>
      </c>
      <c r="K2463" s="10" t="s">
        <v>46</v>
      </c>
      <c r="L2463" s="10" t="s">
        <v>83</v>
      </c>
      <c r="M2463" s="10" t="s">
        <v>48</v>
      </c>
      <c r="N2463" s="10" t="n">
        <v>0.021</v>
      </c>
      <c r="O2463" s="9" t="s">
        <v>58</v>
      </c>
      <c r="P2463" s="11" t="n">
        <v>0.345</v>
      </c>
      <c r="Q2463" s="8" t="s">
        <v>58</v>
      </c>
      <c r="R2463" s="11" t="n">
        <v>0.026</v>
      </c>
      <c r="S2463" s="8" t="s">
        <v>58</v>
      </c>
      <c r="T2463" s="11" t="n">
        <v>108</v>
      </c>
      <c r="U2463" s="8" t="s">
        <v>49</v>
      </c>
      <c r="V2463" s="11" t="n">
        <v>8.12</v>
      </c>
      <c r="W2463" s="11" t="n">
        <v>9.24</v>
      </c>
      <c r="X2463" s="11" t="n">
        <v>11.6</v>
      </c>
      <c r="Y2463" s="11" t="n">
        <v>13.2</v>
      </c>
      <c r="Z2463" s="11" t="n">
        <v>1.76</v>
      </c>
      <c r="AA2463" s="8" t="s">
        <v>49</v>
      </c>
      <c r="AB2463" s="5" t="n">
        <f aca="false">IF(C2463='[1]Pesos dos Critérios'!$V$3,'[1]Pesos dos Critérios'!$V$9,IF(Planilha1!C2463='[1]Pesos dos Critérios'!$W$3,'[1]Pesos dos Critérios'!$W$9,IF(Planilha1!C2463='[1]Pesos dos Critérios'!$X$3,'[1]Pesos dos Critérios'!$X$9,IF(Planilha1!C2463='[1]Pesos dos Critérios'!$Y$3,'[1]Pesos dos Critérios'!$Y$9,'[1]Pesos dos Critérios'!$Z$9))))</f>
        <v>0.0218518518518519</v>
      </c>
      <c r="AC2463" s="5" t="n">
        <f aca="false">IF(H2463=1,'[1]Pesos dos Critérios'!$AD$9,IF(Planilha1!H2463=2,'[1]Pesos dos Critérios'!$AE$9,IF(Planilha1!H2463=3,'[1]Pesos dos Critérios'!$AF$9,IF(Planilha1!H2463=4,'[1]Pesos dos Critérios'!$AG$9,'[1]Pesos dos Critérios'!$AH$9))))</f>
        <v>0.0273148148148148</v>
      </c>
      <c r="AD2463" s="5" t="n">
        <f aca="false">IF(J2463='[1]Pesos dos Critérios'!$AA$3,'[1]Pesos dos Critérios'!$AA$9,IF(Planilha1!J2463='[1]Pesos dos Critérios'!$AB$3,'[1]Pesos dos Critérios'!$AB$9,'[1]Pesos dos Critérios'!$AC$9))</f>
        <v>0.037037037037037</v>
      </c>
      <c r="AE2463" s="5" t="n">
        <f aca="false">IF(O2463="Intervalo 1",'[1]Pesos dos Critérios'!$J$9,IF(Planilha1!O2463="Intervalo 2",'[1]Pesos dos Critérios'!$K$9,IF(Planilha1!O2463="Intervalo 3",'[1]Pesos dos Critérios'!$L$9,'[1]Pesos dos Critérios'!$M$9)))</f>
        <v>0.0266754850088183</v>
      </c>
      <c r="AF2463" s="5" t="n">
        <f aca="false">IF(Q2463="Intervalo 1",'[1]Pesos dos Critérios'!$B$9,IF(Q2463="Intervalo 2",'[1]Pesos dos Critérios'!$C$9,IF(Q2463="Intervalo 3",'[1]Pesos dos Critérios'!$D$9,'[1]Pesos dos Critérios'!$E$9)))</f>
        <v>0.0123748067486724</v>
      </c>
      <c r="AG2463" s="5" t="n">
        <f aca="false">IF(S2463="Intervalo 1",'[1]Pesos dos Critérios'!$F$9,IF(S2463="Intervalo 2",'[1]Pesos dos Critérios'!$G$9,IF(S2463="Intervalo 3",'[1]Pesos dos Critérios'!$H$9,'[1]Pesos dos Critérios'!$I$9)))</f>
        <v>0.0202020202020202</v>
      </c>
      <c r="AH2463" s="5" t="n">
        <f aca="false">IF(U2463="Intervalo 1",'[1]Pesos dos Critérios'!$N$9,IF(U2463="Intervalo 2",'[1]Pesos dos Critérios'!$O$9,IF(U2463="Intervalo 3",'[1]Pesos dos Critérios'!$P$9,'[1]Pesos dos Critérios'!$Q$9)))</f>
        <v>0.0329365079365079</v>
      </c>
      <c r="AI2463" s="5" t="n">
        <f aca="false">IF(AA2463="Intervalo 1",'[1]Pesos dos Critérios'!$R$9,IF(AA2463="Intervalo 2",'[1]Pesos dos Critérios'!$S$9,IF(AA2463="Intervalo 3",'[1]Pesos dos Critérios'!$T$9,'[1]Pesos dos Critérios'!$U$9)))</f>
        <v>0.0658730158730159</v>
      </c>
      <c r="AJ2463" s="5" t="n">
        <f aca="false">SUM(AB2463:AI2463)</f>
        <v>0.244265539472739</v>
      </c>
      <c r="AK2463" s="5" t="n">
        <v>2462</v>
      </c>
      <c r="AM2463" s="1" t="s">
        <v>60</v>
      </c>
    </row>
    <row r="2464" customFormat="false" ht="12.8" hidden="false" customHeight="true" outlineLevel="0" collapsed="false">
      <c r="A2464" s="7" t="n">
        <v>2016</v>
      </c>
      <c r="B2464" s="7" t="s">
        <v>737</v>
      </c>
      <c r="C2464" s="8" t="s">
        <v>372</v>
      </c>
      <c r="D2464" s="7" t="s">
        <v>248</v>
      </c>
      <c r="E2464" s="7" t="s">
        <v>1577</v>
      </c>
      <c r="F2464" s="7" t="s">
        <v>1581</v>
      </c>
      <c r="G2464" s="7" t="s">
        <v>123</v>
      </c>
      <c r="H2464" s="9" t="n">
        <v>2</v>
      </c>
      <c r="I2464" s="7" t="s">
        <v>558</v>
      </c>
      <c r="J2464" s="8" t="s">
        <v>86</v>
      </c>
      <c r="K2464" s="10" t="s">
        <v>46</v>
      </c>
      <c r="L2464" s="10" t="s">
        <v>83</v>
      </c>
      <c r="M2464" s="10" t="s">
        <v>48</v>
      </c>
      <c r="N2464" s="10" t="n">
        <v>0.014</v>
      </c>
      <c r="O2464" s="9" t="s">
        <v>57</v>
      </c>
      <c r="P2464" s="11" t="n">
        <v>0.243</v>
      </c>
      <c r="Q2464" s="8" t="s">
        <v>57</v>
      </c>
      <c r="R2464" s="11" t="n">
        <v>0.024</v>
      </c>
      <c r="S2464" s="8" t="s">
        <v>58</v>
      </c>
      <c r="T2464" s="11" t="n">
        <v>115</v>
      </c>
      <c r="U2464" s="8" t="s">
        <v>57</v>
      </c>
      <c r="V2464" s="11" t="n">
        <v>7.7</v>
      </c>
      <c r="W2464" s="11" t="n">
        <v>8.82</v>
      </c>
      <c r="X2464" s="11" t="n">
        <v>11</v>
      </c>
      <c r="Y2464" s="11" t="n">
        <v>12.6</v>
      </c>
      <c r="Z2464" s="11" t="n">
        <v>1.87</v>
      </c>
      <c r="AA2464" s="8" t="s">
        <v>57</v>
      </c>
      <c r="AB2464" s="5" t="n">
        <f aca="false">IF(C2464='[1]Pesos dos Critérios'!$V$3,'[1]Pesos dos Critérios'!$V$9,IF(Planilha1!C2464='[1]Pesos dos Critérios'!$W$3,'[1]Pesos dos Critérios'!$W$9,IF(Planilha1!C2464='[1]Pesos dos Critérios'!$X$3,'[1]Pesos dos Critérios'!$X$9,IF(Planilha1!C2464='[1]Pesos dos Critérios'!$Y$3,'[1]Pesos dos Critérios'!$Y$9,'[1]Pesos dos Critérios'!$Z$9))))</f>
        <v>0.0218518518518519</v>
      </c>
      <c r="AC2464" s="5" t="n">
        <f aca="false">IF(H2464=1,'[1]Pesos dos Critérios'!$AD$9,IF(Planilha1!H2464=2,'[1]Pesos dos Critérios'!$AE$9,IF(Planilha1!H2464=3,'[1]Pesos dos Critérios'!$AF$9,IF(Planilha1!H2464=4,'[1]Pesos dos Critérios'!$AG$9,'[1]Pesos dos Critérios'!$AH$9))))</f>
        <v>0.0273148148148148</v>
      </c>
      <c r="AD2464" s="5" t="n">
        <f aca="false">IF(J2464='[1]Pesos dos Critérios'!$AA$3,'[1]Pesos dos Critérios'!$AA$9,IF(Planilha1!J2464='[1]Pesos dos Critérios'!$AB$3,'[1]Pesos dos Critérios'!$AB$9,'[1]Pesos dos Critérios'!$AC$9))</f>
        <v>0.037037037037037</v>
      </c>
      <c r="AE2464" s="5" t="n">
        <f aca="false">IF(O2464="Intervalo 1",'[1]Pesos dos Critérios'!$J$9,IF(Planilha1!O2464="Intervalo 2",'[1]Pesos dos Critérios'!$K$9,IF(Planilha1!O2464="Intervalo 3",'[1]Pesos dos Critérios'!$L$9,'[1]Pesos dos Critérios'!$M$9)))</f>
        <v>0.031305114638448</v>
      </c>
      <c r="AF2464" s="5" t="n">
        <f aca="false">IF(Q2464="Intervalo 1",'[1]Pesos dos Critérios'!$B$9,IF(Q2464="Intervalo 2",'[1]Pesos dos Critérios'!$C$9,IF(Q2464="Intervalo 3",'[1]Pesos dos Critérios'!$D$9,'[1]Pesos dos Critérios'!$E$9)))</f>
        <v>0.022897761645493</v>
      </c>
      <c r="AG2464" s="5" t="n">
        <f aca="false">IF(S2464="Intervalo 1",'[1]Pesos dos Critérios'!$F$9,IF(S2464="Intervalo 2",'[1]Pesos dos Critérios'!$G$9,IF(S2464="Intervalo 3",'[1]Pesos dos Critérios'!$H$9,'[1]Pesos dos Critérios'!$I$9)))</f>
        <v>0.0202020202020202</v>
      </c>
      <c r="AH2464" s="5" t="n">
        <f aca="false">IF(U2464="Intervalo 1",'[1]Pesos dos Critérios'!$N$9,IF(U2464="Intervalo 2",'[1]Pesos dos Critérios'!$O$9,IF(U2464="Intervalo 3",'[1]Pesos dos Critérios'!$P$9,'[1]Pesos dos Critérios'!$Q$9)))</f>
        <v>0.0273809523809524</v>
      </c>
      <c r="AI2464" s="5" t="n">
        <f aca="false">IF(AA2464="Intervalo 1",'[1]Pesos dos Critérios'!$R$9,IF(AA2464="Intervalo 2",'[1]Pesos dos Critérios'!$S$9,IF(AA2464="Intervalo 3",'[1]Pesos dos Critérios'!$T$9,'[1]Pesos dos Critérios'!$U$9)))</f>
        <v>0.0547619047619048</v>
      </c>
      <c r="AJ2464" s="5" t="n">
        <f aca="false">SUM(AB2464:AI2464)</f>
        <v>0.242751457332522</v>
      </c>
      <c r="AK2464" s="5" t="n">
        <v>2463</v>
      </c>
      <c r="AM2464" s="1" t="s">
        <v>60</v>
      </c>
    </row>
    <row r="2465" customFormat="false" ht="12.8" hidden="false" customHeight="true" outlineLevel="0" collapsed="false">
      <c r="A2465" s="7" t="n">
        <v>2016</v>
      </c>
      <c r="B2465" s="7" t="s">
        <v>737</v>
      </c>
      <c r="C2465" s="8" t="s">
        <v>372</v>
      </c>
      <c r="D2465" s="7" t="s">
        <v>248</v>
      </c>
      <c r="E2465" s="7" t="s">
        <v>1577</v>
      </c>
      <c r="F2465" s="7" t="s">
        <v>1581</v>
      </c>
      <c r="G2465" s="7" t="s">
        <v>88</v>
      </c>
      <c r="H2465" s="9" t="n">
        <v>1</v>
      </c>
      <c r="I2465" s="7" t="s">
        <v>558</v>
      </c>
      <c r="J2465" s="8" t="s">
        <v>86</v>
      </c>
      <c r="K2465" s="10" t="s">
        <v>46</v>
      </c>
      <c r="L2465" s="10" t="s">
        <v>83</v>
      </c>
      <c r="M2465" s="10" t="s">
        <v>48</v>
      </c>
      <c r="N2465" s="10" t="n">
        <v>0.018</v>
      </c>
      <c r="O2465" s="9" t="s">
        <v>57</v>
      </c>
      <c r="P2465" s="11" t="n">
        <v>0.124</v>
      </c>
      <c r="Q2465" s="8" t="s">
        <v>49</v>
      </c>
      <c r="R2465" s="11" t="n">
        <v>0.008</v>
      </c>
      <c r="S2465" s="8" t="s">
        <v>49</v>
      </c>
      <c r="T2465" s="11" t="n">
        <v>104</v>
      </c>
      <c r="U2465" s="8" t="s">
        <v>49</v>
      </c>
      <c r="V2465" s="11" t="n">
        <v>8.4</v>
      </c>
      <c r="W2465" s="11" t="n">
        <v>9.59</v>
      </c>
      <c r="X2465" s="11" t="n">
        <v>12</v>
      </c>
      <c r="Y2465" s="11" t="n">
        <v>13.7</v>
      </c>
      <c r="Z2465" s="11" t="n">
        <v>1.7</v>
      </c>
      <c r="AA2465" s="8" t="s">
        <v>49</v>
      </c>
      <c r="AB2465" s="5" t="n">
        <f aca="false">IF(C2465='[1]Pesos dos Critérios'!$V$3,'[1]Pesos dos Critérios'!$V$9,IF(Planilha1!C2465='[1]Pesos dos Critérios'!$W$3,'[1]Pesos dos Critérios'!$W$9,IF(Planilha1!C2465='[1]Pesos dos Critérios'!$X$3,'[1]Pesos dos Critérios'!$X$9,IF(Planilha1!C2465='[1]Pesos dos Critérios'!$Y$3,'[1]Pesos dos Critérios'!$Y$9,'[1]Pesos dos Critérios'!$Z$9))))</f>
        <v>0.0218518518518519</v>
      </c>
      <c r="AC2465" s="5" t="n">
        <f aca="false">IF(H2465=1,'[1]Pesos dos Critérios'!$AD$9,IF(Planilha1!H2465=2,'[1]Pesos dos Critérios'!$AE$9,IF(Planilha1!H2465=3,'[1]Pesos dos Critérios'!$AF$9,IF(Planilha1!H2465=4,'[1]Pesos dos Critérios'!$AG$9,'[1]Pesos dos Critérios'!$AH$9))))</f>
        <v>0.0384259259259259</v>
      </c>
      <c r="AD2465" s="5" t="n">
        <f aca="false">IF(J2465='[1]Pesos dos Critérios'!$AA$3,'[1]Pesos dos Critérios'!$AA$9,IF(Planilha1!J2465='[1]Pesos dos Critérios'!$AB$3,'[1]Pesos dos Critérios'!$AB$9,'[1]Pesos dos Critérios'!$AC$9))</f>
        <v>0.037037037037037</v>
      </c>
      <c r="AE2465" s="5" t="n">
        <f aca="false">IF(O2465="Intervalo 1",'[1]Pesos dos Critérios'!$J$9,IF(Planilha1!O2465="Intervalo 2",'[1]Pesos dos Critérios'!$K$9,IF(Planilha1!O2465="Intervalo 3",'[1]Pesos dos Critérios'!$L$9,'[1]Pesos dos Critérios'!$M$9)))</f>
        <v>0.031305114638448</v>
      </c>
      <c r="AF2465" s="5" t="n">
        <f aca="false">IF(Q2465="Intervalo 1",'[1]Pesos dos Critérios'!$B$9,IF(Q2465="Intervalo 2",'[1]Pesos dos Critérios'!$C$9,IF(Q2465="Intervalo 3",'[1]Pesos dos Critérios'!$D$9,'[1]Pesos dos Critérios'!$E$9)))</f>
        <v>0.0686932849364791</v>
      </c>
      <c r="AG2465" s="5" t="n">
        <f aca="false">IF(S2465="Intervalo 1",'[1]Pesos dos Critérios'!$F$9,IF(S2465="Intervalo 2",'[1]Pesos dos Critérios'!$G$9,IF(S2465="Intervalo 3",'[1]Pesos dos Critérios'!$H$9,'[1]Pesos dos Critérios'!$I$9)))</f>
        <v>0.0404040404040404</v>
      </c>
      <c r="AH2465" s="5" t="n">
        <f aca="false">IF(U2465="Intervalo 1",'[1]Pesos dos Critérios'!$N$9,IF(U2465="Intervalo 2",'[1]Pesos dos Critérios'!$O$9,IF(U2465="Intervalo 3",'[1]Pesos dos Critérios'!$P$9,'[1]Pesos dos Critérios'!$Q$9)))</f>
        <v>0.0329365079365079</v>
      </c>
      <c r="AI2465" s="5" t="n">
        <f aca="false">IF(AA2465="Intervalo 1",'[1]Pesos dos Critérios'!$R$9,IF(AA2465="Intervalo 2",'[1]Pesos dos Critérios'!$S$9,IF(AA2465="Intervalo 3",'[1]Pesos dos Critérios'!$T$9,'[1]Pesos dos Critérios'!$U$9)))</f>
        <v>0.0658730158730159</v>
      </c>
      <c r="AJ2465" s="5" t="n">
        <f aca="false">SUM(AB2465:AI2465)</f>
        <v>0.336526778603306</v>
      </c>
      <c r="AK2465" s="5" t="n">
        <v>2464</v>
      </c>
      <c r="AM2465" s="1" t="s">
        <v>52</v>
      </c>
    </row>
    <row r="2466" customFormat="false" ht="12.8" hidden="false" customHeight="true" outlineLevel="0" collapsed="false">
      <c r="A2466" s="7" t="n">
        <v>2016</v>
      </c>
      <c r="B2466" s="7" t="s">
        <v>737</v>
      </c>
      <c r="C2466" s="8" t="s">
        <v>372</v>
      </c>
      <c r="D2466" s="7" t="s">
        <v>248</v>
      </c>
      <c r="E2466" s="7" t="s">
        <v>1577</v>
      </c>
      <c r="F2466" s="7" t="s">
        <v>1578</v>
      </c>
      <c r="G2466" s="7" t="s">
        <v>88</v>
      </c>
      <c r="H2466" s="9" t="n">
        <v>1</v>
      </c>
      <c r="I2466" s="7" t="s">
        <v>558</v>
      </c>
      <c r="J2466" s="8" t="s">
        <v>86</v>
      </c>
      <c r="K2466" s="10" t="s">
        <v>46</v>
      </c>
      <c r="L2466" s="10" t="s">
        <v>83</v>
      </c>
      <c r="M2466" s="10" t="s">
        <v>48</v>
      </c>
      <c r="N2466" s="10" t="n">
        <v>0.017</v>
      </c>
      <c r="O2466" s="9" t="s">
        <v>57</v>
      </c>
      <c r="P2466" s="11" t="n">
        <v>0.153</v>
      </c>
      <c r="Q2466" s="8" t="s">
        <v>57</v>
      </c>
      <c r="R2466" s="11" t="n">
        <v>0.011</v>
      </c>
      <c r="S2466" s="8" t="s">
        <v>49</v>
      </c>
      <c r="T2466" s="11" t="n">
        <v>110</v>
      </c>
      <c r="U2466" s="8" t="s">
        <v>57</v>
      </c>
      <c r="V2466" s="11" t="n">
        <v>8.05</v>
      </c>
      <c r="W2466" s="11" t="n">
        <v>9.03</v>
      </c>
      <c r="X2466" s="11" t="n">
        <v>11.5</v>
      </c>
      <c r="Y2466" s="11" t="n">
        <v>12.9</v>
      </c>
      <c r="Z2466" s="11" t="n">
        <v>1.78</v>
      </c>
      <c r="AA2466" s="8" t="s">
        <v>49</v>
      </c>
      <c r="AB2466" s="5" t="n">
        <f aca="false">IF(C2466='[1]Pesos dos Critérios'!$V$3,'[1]Pesos dos Critérios'!$V$9,IF(Planilha1!C2466='[1]Pesos dos Critérios'!$W$3,'[1]Pesos dos Critérios'!$W$9,IF(Planilha1!C2466='[1]Pesos dos Critérios'!$X$3,'[1]Pesos dos Critérios'!$X$9,IF(Planilha1!C2466='[1]Pesos dos Critérios'!$Y$3,'[1]Pesos dos Critérios'!$Y$9,'[1]Pesos dos Critérios'!$Z$9))))</f>
        <v>0.0218518518518519</v>
      </c>
      <c r="AC2466" s="5" t="n">
        <f aca="false">IF(H2466=1,'[1]Pesos dos Critérios'!$AD$9,IF(Planilha1!H2466=2,'[1]Pesos dos Critérios'!$AE$9,IF(Planilha1!H2466=3,'[1]Pesos dos Critérios'!$AF$9,IF(Planilha1!H2466=4,'[1]Pesos dos Critérios'!$AG$9,'[1]Pesos dos Critérios'!$AH$9))))</f>
        <v>0.0384259259259259</v>
      </c>
      <c r="AD2466" s="5" t="n">
        <f aca="false">IF(J2466='[1]Pesos dos Critérios'!$AA$3,'[1]Pesos dos Critérios'!$AA$9,IF(Planilha1!J2466='[1]Pesos dos Critérios'!$AB$3,'[1]Pesos dos Critérios'!$AB$9,'[1]Pesos dos Critérios'!$AC$9))</f>
        <v>0.037037037037037</v>
      </c>
      <c r="AE2466" s="5" t="n">
        <f aca="false">IF(O2466="Intervalo 1",'[1]Pesos dos Critérios'!$J$9,IF(Planilha1!O2466="Intervalo 2",'[1]Pesos dos Critérios'!$K$9,IF(Planilha1!O2466="Intervalo 3",'[1]Pesos dos Critérios'!$L$9,'[1]Pesos dos Critérios'!$M$9)))</f>
        <v>0.031305114638448</v>
      </c>
      <c r="AF2466" s="5" t="n">
        <f aca="false">IF(Q2466="Intervalo 1",'[1]Pesos dos Critérios'!$B$9,IF(Q2466="Intervalo 2",'[1]Pesos dos Critérios'!$C$9,IF(Q2466="Intervalo 3",'[1]Pesos dos Critérios'!$D$9,'[1]Pesos dos Critérios'!$E$9)))</f>
        <v>0.022897761645493</v>
      </c>
      <c r="AG2466" s="5" t="n">
        <f aca="false">IF(S2466="Intervalo 1",'[1]Pesos dos Critérios'!$F$9,IF(S2466="Intervalo 2",'[1]Pesos dos Critérios'!$G$9,IF(S2466="Intervalo 3",'[1]Pesos dos Critérios'!$H$9,'[1]Pesos dos Critérios'!$I$9)))</f>
        <v>0.0404040404040404</v>
      </c>
      <c r="AH2466" s="5" t="n">
        <f aca="false">IF(U2466="Intervalo 1",'[1]Pesos dos Critérios'!$N$9,IF(U2466="Intervalo 2",'[1]Pesos dos Critérios'!$O$9,IF(U2466="Intervalo 3",'[1]Pesos dos Critérios'!$P$9,'[1]Pesos dos Critérios'!$Q$9)))</f>
        <v>0.0273809523809524</v>
      </c>
      <c r="AI2466" s="5" t="n">
        <f aca="false">IF(AA2466="Intervalo 1",'[1]Pesos dos Critérios'!$R$9,IF(AA2466="Intervalo 2",'[1]Pesos dos Critérios'!$S$9,IF(AA2466="Intervalo 3",'[1]Pesos dos Critérios'!$T$9,'[1]Pesos dos Critérios'!$U$9)))</f>
        <v>0.0658730158730159</v>
      </c>
      <c r="AJ2466" s="5" t="n">
        <f aca="false">SUM(AB2466:AI2466)</f>
        <v>0.285175699756765</v>
      </c>
      <c r="AK2466" s="5" t="n">
        <v>2465</v>
      </c>
      <c r="AM2466" s="1" t="s">
        <v>52</v>
      </c>
    </row>
    <row r="2467" customFormat="false" ht="12.8" hidden="false" customHeight="true" outlineLevel="0" collapsed="false">
      <c r="A2467" s="7" t="n">
        <v>2016</v>
      </c>
      <c r="B2467" s="7" t="s">
        <v>737</v>
      </c>
      <c r="C2467" s="8" t="s">
        <v>372</v>
      </c>
      <c r="D2467" s="7" t="s">
        <v>181</v>
      </c>
      <c r="E2467" s="7" t="s">
        <v>1582</v>
      </c>
      <c r="F2467" s="7" t="s">
        <v>1583</v>
      </c>
      <c r="G2467" s="7" t="s">
        <v>123</v>
      </c>
      <c r="H2467" s="9" t="n">
        <v>2</v>
      </c>
      <c r="I2467" s="7" t="s">
        <v>126</v>
      </c>
      <c r="J2467" s="8" t="s">
        <v>45</v>
      </c>
      <c r="K2467" s="10" t="s">
        <v>46</v>
      </c>
      <c r="L2467" s="10" t="s">
        <v>83</v>
      </c>
      <c r="M2467" s="10" t="s">
        <v>56</v>
      </c>
      <c r="N2467" s="10" t="n">
        <v>0.024</v>
      </c>
      <c r="O2467" s="9" t="s">
        <v>58</v>
      </c>
      <c r="P2467" s="11" t="n">
        <v>0.312</v>
      </c>
      <c r="Q2467" s="8" t="s">
        <v>58</v>
      </c>
      <c r="R2467" s="11" t="n">
        <v>0.027</v>
      </c>
      <c r="S2467" s="8" t="s">
        <v>58</v>
      </c>
      <c r="T2467" s="11" t="n">
        <v>126</v>
      </c>
      <c r="U2467" s="8" t="s">
        <v>57</v>
      </c>
      <c r="V2467" s="11" t="n">
        <v>7.4</v>
      </c>
      <c r="W2467" s="11" t="n">
        <v>8.2</v>
      </c>
      <c r="X2467" s="11" t="n">
        <v>10.3</v>
      </c>
      <c r="Y2467" s="11" t="n">
        <v>10.9</v>
      </c>
      <c r="Z2467" s="11" t="n">
        <v>2.01</v>
      </c>
      <c r="AA2467" s="8" t="s">
        <v>57</v>
      </c>
      <c r="AB2467" s="5" t="n">
        <f aca="false">IF(C2467='[1]Pesos dos Critérios'!$V$3,'[1]Pesos dos Critérios'!$V$9,IF(Planilha1!C2467='[1]Pesos dos Critérios'!$W$3,'[1]Pesos dos Critérios'!$W$9,IF(Planilha1!C2467='[1]Pesos dos Critérios'!$X$3,'[1]Pesos dos Critérios'!$X$9,IF(Planilha1!C2467='[1]Pesos dos Critérios'!$Y$3,'[1]Pesos dos Critérios'!$Y$9,'[1]Pesos dos Critérios'!$Z$9))))</f>
        <v>0.0218518518518519</v>
      </c>
      <c r="AC2467" s="5" t="n">
        <f aca="false">IF(H2467=1,'[1]Pesos dos Critérios'!$AD$9,IF(Planilha1!H2467=2,'[1]Pesos dos Critérios'!$AE$9,IF(Planilha1!H2467=3,'[1]Pesos dos Critérios'!$AF$9,IF(Planilha1!H2467=4,'[1]Pesos dos Critérios'!$AG$9,'[1]Pesos dos Critérios'!$AH$9))))</f>
        <v>0.0273148148148148</v>
      </c>
      <c r="AD2467" s="5" t="n">
        <f aca="false">IF(J2467='[1]Pesos dos Critérios'!$AA$3,'[1]Pesos dos Critérios'!$AA$9,IF(Planilha1!J2467='[1]Pesos dos Critérios'!$AB$3,'[1]Pesos dos Critérios'!$AB$9,'[1]Pesos dos Critérios'!$AC$9))</f>
        <v>0.037037037037037</v>
      </c>
      <c r="AE2467" s="5" t="n">
        <f aca="false">IF(O2467="Intervalo 1",'[1]Pesos dos Critérios'!$J$9,IF(Planilha1!O2467="Intervalo 2",'[1]Pesos dos Critérios'!$K$9,IF(Planilha1!O2467="Intervalo 3",'[1]Pesos dos Critérios'!$L$9,'[1]Pesos dos Critérios'!$M$9)))</f>
        <v>0.0266754850088183</v>
      </c>
      <c r="AF2467" s="5" t="n">
        <f aca="false">IF(Q2467="Intervalo 1",'[1]Pesos dos Critérios'!$B$9,IF(Q2467="Intervalo 2",'[1]Pesos dos Critérios'!$C$9,IF(Q2467="Intervalo 3",'[1]Pesos dos Critérios'!$D$9,'[1]Pesos dos Critérios'!$E$9)))</f>
        <v>0.0123748067486724</v>
      </c>
      <c r="AG2467" s="5" t="n">
        <f aca="false">IF(S2467="Intervalo 1",'[1]Pesos dos Critérios'!$F$9,IF(S2467="Intervalo 2",'[1]Pesos dos Critérios'!$G$9,IF(S2467="Intervalo 3",'[1]Pesos dos Critérios'!$H$9,'[1]Pesos dos Critérios'!$I$9)))</f>
        <v>0.0202020202020202</v>
      </c>
      <c r="AH2467" s="5" t="n">
        <f aca="false">IF(U2467="Intervalo 1",'[1]Pesos dos Critérios'!$N$9,IF(U2467="Intervalo 2",'[1]Pesos dos Critérios'!$O$9,IF(U2467="Intervalo 3",'[1]Pesos dos Critérios'!$P$9,'[1]Pesos dos Critérios'!$Q$9)))</f>
        <v>0.0273809523809524</v>
      </c>
      <c r="AI2467" s="5" t="n">
        <f aca="false">IF(AA2467="Intervalo 1",'[1]Pesos dos Critérios'!$R$9,IF(AA2467="Intervalo 2",'[1]Pesos dos Critérios'!$S$9,IF(AA2467="Intervalo 3",'[1]Pesos dos Critérios'!$T$9,'[1]Pesos dos Critérios'!$U$9)))</f>
        <v>0.0547619047619048</v>
      </c>
      <c r="AJ2467" s="5" t="n">
        <f aca="false">SUM(AB2467:AI2467)</f>
        <v>0.227598872806072</v>
      </c>
      <c r="AK2467" s="5" t="n">
        <v>2466</v>
      </c>
      <c r="AM2467" s="1" t="s">
        <v>96</v>
      </c>
    </row>
    <row r="2468" customFormat="false" ht="12.8" hidden="false" customHeight="true" outlineLevel="0" collapsed="false">
      <c r="A2468" s="7" t="n">
        <v>2016</v>
      </c>
      <c r="B2468" s="7" t="s">
        <v>737</v>
      </c>
      <c r="C2468" s="8" t="s">
        <v>372</v>
      </c>
      <c r="D2468" s="7" t="s">
        <v>181</v>
      </c>
      <c r="E2468" s="7" t="s">
        <v>1582</v>
      </c>
      <c r="F2468" s="7" t="s">
        <v>1584</v>
      </c>
      <c r="G2468" s="7" t="s">
        <v>123</v>
      </c>
      <c r="H2468" s="9" t="n">
        <v>2</v>
      </c>
      <c r="I2468" s="7" t="s">
        <v>85</v>
      </c>
      <c r="J2468" s="8" t="s">
        <v>86</v>
      </c>
      <c r="K2468" s="10" t="s">
        <v>46</v>
      </c>
      <c r="L2468" s="10" t="s">
        <v>83</v>
      </c>
      <c r="M2468" s="10" t="s">
        <v>56</v>
      </c>
      <c r="N2468" s="10" t="n">
        <v>0.03</v>
      </c>
      <c r="O2468" s="9" t="s">
        <v>50</v>
      </c>
      <c r="P2468" s="11" t="n">
        <v>0.461</v>
      </c>
      <c r="Q2468" s="8" t="s">
        <v>50</v>
      </c>
      <c r="R2468" s="11" t="n">
        <v>0.008</v>
      </c>
      <c r="S2468" s="8" t="s">
        <v>49</v>
      </c>
      <c r="T2468" s="11" t="n">
        <v>136</v>
      </c>
      <c r="U2468" s="8" t="s">
        <v>58</v>
      </c>
      <c r="V2468" s="11" t="n">
        <v>6.8</v>
      </c>
      <c r="W2468" s="11" t="n">
        <v>7.3</v>
      </c>
      <c r="X2468" s="11" t="n">
        <v>9.5</v>
      </c>
      <c r="Y2468" s="11" t="n">
        <v>10.3</v>
      </c>
      <c r="Z2468" s="11" t="n">
        <v>2.2</v>
      </c>
      <c r="AA2468" s="8" t="s">
        <v>58</v>
      </c>
      <c r="AB2468" s="5" t="n">
        <f aca="false">IF(C2468='[1]Pesos dos Critérios'!$V$3,'[1]Pesos dos Critérios'!$V$9,IF(Planilha1!C2468='[1]Pesos dos Critérios'!$W$3,'[1]Pesos dos Critérios'!$W$9,IF(Planilha1!C2468='[1]Pesos dos Critérios'!$X$3,'[1]Pesos dos Critérios'!$X$9,IF(Planilha1!C2468='[1]Pesos dos Critérios'!$Y$3,'[1]Pesos dos Critérios'!$Y$9,'[1]Pesos dos Critérios'!$Z$9))))</f>
        <v>0.0218518518518519</v>
      </c>
      <c r="AC2468" s="5" t="n">
        <f aca="false">IF(H2468=1,'[1]Pesos dos Critérios'!$AD$9,IF(Planilha1!H2468=2,'[1]Pesos dos Critérios'!$AE$9,IF(Planilha1!H2468=3,'[1]Pesos dos Critérios'!$AF$9,IF(Planilha1!H2468=4,'[1]Pesos dos Critérios'!$AG$9,'[1]Pesos dos Critérios'!$AH$9))))</f>
        <v>0.0273148148148148</v>
      </c>
      <c r="AD2468" s="5" t="n">
        <f aca="false">IF(J2468='[1]Pesos dos Critérios'!$AA$3,'[1]Pesos dos Critérios'!$AA$9,IF(Planilha1!J2468='[1]Pesos dos Critérios'!$AB$3,'[1]Pesos dos Critérios'!$AB$9,'[1]Pesos dos Critérios'!$AC$9))</f>
        <v>0.037037037037037</v>
      </c>
      <c r="AE2468" s="5" t="n">
        <f aca="false">IF(O2468="Intervalo 1",'[1]Pesos dos Critérios'!$J$9,IF(Planilha1!O2468="Intervalo 2",'[1]Pesos dos Critérios'!$K$9,IF(Planilha1!O2468="Intervalo 3",'[1]Pesos dos Critérios'!$L$9,'[1]Pesos dos Critérios'!$M$9)))</f>
        <v>0.015652557319224</v>
      </c>
      <c r="AF2468" s="5" t="n">
        <f aca="false">IF(Q2468="Intervalo 1",'[1]Pesos dos Critérios'!$B$9,IF(Q2468="Intervalo 2",'[1]Pesos dos Critérios'!$C$9,IF(Q2468="Intervalo 3",'[1]Pesos dos Critérios'!$D$9,'[1]Pesos dos Critérios'!$E$9)))</f>
        <v>0.00714525778046649</v>
      </c>
      <c r="AG2468" s="5" t="n">
        <f aca="false">IF(S2468="Intervalo 1",'[1]Pesos dos Critérios'!$F$9,IF(S2468="Intervalo 2",'[1]Pesos dos Critérios'!$G$9,IF(S2468="Intervalo 3",'[1]Pesos dos Critérios'!$H$9,'[1]Pesos dos Critérios'!$I$9)))</f>
        <v>0.0404040404040404</v>
      </c>
      <c r="AH2468" s="5" t="n">
        <f aca="false">IF(U2468="Intervalo 1",'[1]Pesos dos Critérios'!$N$9,IF(U2468="Intervalo 2",'[1]Pesos dos Critérios'!$O$9,IF(U2468="Intervalo 3",'[1]Pesos dos Critérios'!$P$9,'[1]Pesos dos Critérios'!$Q$9)))</f>
        <v>0.0273809523809524</v>
      </c>
      <c r="AI2468" s="5" t="n">
        <f aca="false">IF(AA2468="Intervalo 1",'[1]Pesos dos Critérios'!$R$9,IF(AA2468="Intervalo 2",'[1]Pesos dos Critérios'!$S$9,IF(AA2468="Intervalo 3",'[1]Pesos dos Critérios'!$T$9,'[1]Pesos dos Critérios'!$U$9)))</f>
        <v>0.0547619047619048</v>
      </c>
      <c r="AJ2468" s="5" t="n">
        <f aca="false">SUM(AB2468:AI2468)</f>
        <v>0.231548416350292</v>
      </c>
      <c r="AK2468" s="5" t="n">
        <v>2467</v>
      </c>
      <c r="AM2468" s="1" t="s">
        <v>96</v>
      </c>
    </row>
    <row r="2469" customFormat="false" ht="12.8" hidden="false" customHeight="true" outlineLevel="0" collapsed="false">
      <c r="A2469" s="7" t="n">
        <v>2016</v>
      </c>
      <c r="B2469" s="7" t="s">
        <v>737</v>
      </c>
      <c r="C2469" s="8" t="s">
        <v>372</v>
      </c>
      <c r="D2469" s="7" t="s">
        <v>181</v>
      </c>
      <c r="E2469" s="7" t="s">
        <v>1585</v>
      </c>
      <c r="F2469" s="7" t="s">
        <v>1586</v>
      </c>
      <c r="G2469" s="7" t="s">
        <v>123</v>
      </c>
      <c r="H2469" s="9" t="n">
        <v>2</v>
      </c>
      <c r="I2469" s="7" t="s">
        <v>126</v>
      </c>
      <c r="J2469" s="8" t="s">
        <v>45</v>
      </c>
      <c r="K2469" s="10" t="s">
        <v>46</v>
      </c>
      <c r="L2469" s="10" t="s">
        <v>83</v>
      </c>
      <c r="M2469" s="10" t="s">
        <v>56</v>
      </c>
      <c r="N2469" s="10" t="n">
        <v>0.027</v>
      </c>
      <c r="O2469" s="9" t="s">
        <v>50</v>
      </c>
      <c r="P2469" s="11" t="n">
        <v>0.533</v>
      </c>
      <c r="Q2469" s="8" t="s">
        <v>50</v>
      </c>
      <c r="R2469" s="11" t="n">
        <v>0.031</v>
      </c>
      <c r="S2469" s="8" t="s">
        <v>58</v>
      </c>
      <c r="T2469" s="11" t="n">
        <v>113</v>
      </c>
      <c r="U2469" s="8" t="s">
        <v>57</v>
      </c>
      <c r="V2469" s="11" t="n">
        <v>7.7</v>
      </c>
      <c r="W2469" s="11" t="n">
        <v>8.9</v>
      </c>
      <c r="X2469" s="11" t="n">
        <v>11.1</v>
      </c>
      <c r="Y2469" s="11" t="n">
        <v>12.7</v>
      </c>
      <c r="Z2469" s="11" t="n">
        <v>1.84</v>
      </c>
      <c r="AA2469" s="8" t="s">
        <v>57</v>
      </c>
      <c r="AB2469" s="5" t="n">
        <f aca="false">IF(C2469='[1]Pesos dos Critérios'!$V$3,'[1]Pesos dos Critérios'!$V$9,IF(Planilha1!C2469='[1]Pesos dos Critérios'!$W$3,'[1]Pesos dos Critérios'!$W$9,IF(Planilha1!C2469='[1]Pesos dos Critérios'!$X$3,'[1]Pesos dos Critérios'!$X$9,IF(Planilha1!C2469='[1]Pesos dos Critérios'!$Y$3,'[1]Pesos dos Critérios'!$Y$9,'[1]Pesos dos Critérios'!$Z$9))))</f>
        <v>0.0218518518518519</v>
      </c>
      <c r="AC2469" s="5" t="n">
        <f aca="false">IF(H2469=1,'[1]Pesos dos Critérios'!$AD$9,IF(Planilha1!H2469=2,'[1]Pesos dos Critérios'!$AE$9,IF(Planilha1!H2469=3,'[1]Pesos dos Critérios'!$AF$9,IF(Planilha1!H2469=4,'[1]Pesos dos Critérios'!$AG$9,'[1]Pesos dos Critérios'!$AH$9))))</f>
        <v>0.0273148148148148</v>
      </c>
      <c r="AD2469" s="5" t="n">
        <f aca="false">IF(J2469='[1]Pesos dos Critérios'!$AA$3,'[1]Pesos dos Critérios'!$AA$9,IF(Planilha1!J2469='[1]Pesos dos Critérios'!$AB$3,'[1]Pesos dos Critérios'!$AB$9,'[1]Pesos dos Critérios'!$AC$9))</f>
        <v>0.037037037037037</v>
      </c>
      <c r="AE2469" s="5" t="n">
        <f aca="false">IF(O2469="Intervalo 1",'[1]Pesos dos Critérios'!$J$9,IF(Planilha1!O2469="Intervalo 2",'[1]Pesos dos Critérios'!$K$9,IF(Planilha1!O2469="Intervalo 3",'[1]Pesos dos Critérios'!$L$9,'[1]Pesos dos Critérios'!$M$9)))</f>
        <v>0.015652557319224</v>
      </c>
      <c r="AF2469" s="5" t="n">
        <f aca="false">IF(Q2469="Intervalo 1",'[1]Pesos dos Critérios'!$B$9,IF(Q2469="Intervalo 2",'[1]Pesos dos Critérios'!$C$9,IF(Q2469="Intervalo 3",'[1]Pesos dos Critérios'!$D$9,'[1]Pesos dos Critérios'!$E$9)))</f>
        <v>0.00714525778046649</v>
      </c>
      <c r="AG2469" s="5" t="n">
        <f aca="false">IF(S2469="Intervalo 1",'[1]Pesos dos Critérios'!$F$9,IF(S2469="Intervalo 2",'[1]Pesos dos Critérios'!$G$9,IF(S2469="Intervalo 3",'[1]Pesos dos Critérios'!$H$9,'[1]Pesos dos Critérios'!$I$9)))</f>
        <v>0.0202020202020202</v>
      </c>
      <c r="AH2469" s="5" t="n">
        <f aca="false">IF(U2469="Intervalo 1",'[1]Pesos dos Critérios'!$N$9,IF(U2469="Intervalo 2",'[1]Pesos dos Critérios'!$O$9,IF(U2469="Intervalo 3",'[1]Pesos dos Critérios'!$P$9,'[1]Pesos dos Critérios'!$Q$9)))</f>
        <v>0.0273809523809524</v>
      </c>
      <c r="AI2469" s="5" t="n">
        <f aca="false">IF(AA2469="Intervalo 1",'[1]Pesos dos Critérios'!$R$9,IF(AA2469="Intervalo 2",'[1]Pesos dos Critérios'!$S$9,IF(AA2469="Intervalo 3",'[1]Pesos dos Critérios'!$T$9,'[1]Pesos dos Critérios'!$U$9)))</f>
        <v>0.0547619047619048</v>
      </c>
      <c r="AJ2469" s="5" t="n">
        <f aca="false">SUM(AB2469:AI2469)</f>
        <v>0.211346396148272</v>
      </c>
      <c r="AK2469" s="5" t="n">
        <v>2468</v>
      </c>
      <c r="AM2469" s="1" t="s">
        <v>96</v>
      </c>
    </row>
    <row r="2470" customFormat="false" ht="12.8" hidden="false" customHeight="true" outlineLevel="0" collapsed="false">
      <c r="A2470" s="7" t="n">
        <v>2016</v>
      </c>
      <c r="B2470" s="7" t="s">
        <v>737</v>
      </c>
      <c r="C2470" s="8" t="s">
        <v>372</v>
      </c>
      <c r="D2470" s="7" t="s">
        <v>181</v>
      </c>
      <c r="E2470" s="7" t="s">
        <v>1585</v>
      </c>
      <c r="F2470" s="7" t="n">
        <v>0</v>
      </c>
      <c r="G2470" s="7" t="s">
        <v>123</v>
      </c>
      <c r="H2470" s="9" t="n">
        <v>2</v>
      </c>
      <c r="I2470" s="7" t="s">
        <v>85</v>
      </c>
      <c r="J2470" s="8" t="s">
        <v>86</v>
      </c>
      <c r="K2470" s="10" t="s">
        <v>46</v>
      </c>
      <c r="L2470" s="10" t="s">
        <v>83</v>
      </c>
      <c r="M2470" s="10" t="s">
        <v>56</v>
      </c>
      <c r="N2470" s="10" t="n">
        <v>0.031</v>
      </c>
      <c r="O2470" s="9" t="s">
        <v>50</v>
      </c>
      <c r="P2470" s="11" t="n">
        <v>0.363</v>
      </c>
      <c r="Q2470" s="8" t="s">
        <v>58</v>
      </c>
      <c r="R2470" s="11" t="n">
        <v>0.007</v>
      </c>
      <c r="S2470" s="8" t="s">
        <v>49</v>
      </c>
      <c r="T2470" s="11" t="n">
        <v>113</v>
      </c>
      <c r="U2470" s="8" t="s">
        <v>57</v>
      </c>
      <c r="V2470" s="11" t="n">
        <v>7.7</v>
      </c>
      <c r="W2470" s="11" t="n">
        <v>8.8</v>
      </c>
      <c r="X2470" s="11" t="n">
        <v>11.1</v>
      </c>
      <c r="Y2470" s="11" t="n">
        <v>12.7</v>
      </c>
      <c r="Z2470" s="11" t="n">
        <v>1.84</v>
      </c>
      <c r="AA2470" s="8" t="s">
        <v>57</v>
      </c>
      <c r="AB2470" s="5" t="n">
        <f aca="false">IF(C2470='[1]Pesos dos Critérios'!$V$3,'[1]Pesos dos Critérios'!$V$9,IF(Planilha1!C2470='[1]Pesos dos Critérios'!$W$3,'[1]Pesos dos Critérios'!$W$9,IF(Planilha1!C2470='[1]Pesos dos Critérios'!$X$3,'[1]Pesos dos Critérios'!$X$9,IF(Planilha1!C2470='[1]Pesos dos Critérios'!$Y$3,'[1]Pesos dos Critérios'!$Y$9,'[1]Pesos dos Critérios'!$Z$9))))</f>
        <v>0.0218518518518519</v>
      </c>
      <c r="AC2470" s="5" t="n">
        <f aca="false">IF(H2470=1,'[1]Pesos dos Critérios'!$AD$9,IF(Planilha1!H2470=2,'[1]Pesos dos Critérios'!$AE$9,IF(Planilha1!H2470=3,'[1]Pesos dos Critérios'!$AF$9,IF(Planilha1!H2470=4,'[1]Pesos dos Critérios'!$AG$9,'[1]Pesos dos Critérios'!$AH$9))))</f>
        <v>0.0273148148148148</v>
      </c>
      <c r="AD2470" s="5" t="n">
        <f aca="false">IF(J2470='[1]Pesos dos Critérios'!$AA$3,'[1]Pesos dos Critérios'!$AA$9,IF(Planilha1!J2470='[1]Pesos dos Critérios'!$AB$3,'[1]Pesos dos Critérios'!$AB$9,'[1]Pesos dos Critérios'!$AC$9))</f>
        <v>0.037037037037037</v>
      </c>
      <c r="AE2470" s="5" t="n">
        <f aca="false">IF(O2470="Intervalo 1",'[1]Pesos dos Critérios'!$J$9,IF(Planilha1!O2470="Intervalo 2",'[1]Pesos dos Critérios'!$K$9,IF(Planilha1!O2470="Intervalo 3",'[1]Pesos dos Critérios'!$L$9,'[1]Pesos dos Critérios'!$M$9)))</f>
        <v>0.015652557319224</v>
      </c>
      <c r="AF2470" s="5" t="n">
        <f aca="false">IF(Q2470="Intervalo 1",'[1]Pesos dos Critérios'!$B$9,IF(Q2470="Intervalo 2",'[1]Pesos dos Critérios'!$C$9,IF(Q2470="Intervalo 3",'[1]Pesos dos Critérios'!$D$9,'[1]Pesos dos Critérios'!$E$9)))</f>
        <v>0.0123748067486724</v>
      </c>
      <c r="AG2470" s="5" t="n">
        <f aca="false">IF(S2470="Intervalo 1",'[1]Pesos dos Critérios'!$F$9,IF(S2470="Intervalo 2",'[1]Pesos dos Critérios'!$G$9,IF(S2470="Intervalo 3",'[1]Pesos dos Critérios'!$H$9,'[1]Pesos dos Critérios'!$I$9)))</f>
        <v>0.0404040404040404</v>
      </c>
      <c r="AH2470" s="5" t="n">
        <f aca="false">IF(U2470="Intervalo 1",'[1]Pesos dos Critérios'!$N$9,IF(U2470="Intervalo 2",'[1]Pesos dos Critérios'!$O$9,IF(U2470="Intervalo 3",'[1]Pesos dos Critérios'!$P$9,'[1]Pesos dos Critérios'!$Q$9)))</f>
        <v>0.0273809523809524</v>
      </c>
      <c r="AI2470" s="5" t="n">
        <f aca="false">IF(AA2470="Intervalo 1",'[1]Pesos dos Critérios'!$R$9,IF(AA2470="Intervalo 2",'[1]Pesos dos Critérios'!$S$9,IF(AA2470="Intervalo 3",'[1]Pesos dos Critérios'!$T$9,'[1]Pesos dos Critérios'!$U$9)))</f>
        <v>0.0547619047619048</v>
      </c>
      <c r="AJ2470" s="5" t="n">
        <f aca="false">SUM(AB2470:AI2470)</f>
        <v>0.236777965318498</v>
      </c>
      <c r="AK2470" s="5" t="n">
        <v>2469</v>
      </c>
      <c r="AM2470" s="1" t="s">
        <v>96</v>
      </c>
    </row>
    <row r="2471" customFormat="false" ht="12.8" hidden="false" customHeight="true" outlineLevel="0" collapsed="false">
      <c r="A2471" s="7" t="n">
        <v>2016</v>
      </c>
      <c r="B2471" s="7" t="s">
        <v>737</v>
      </c>
      <c r="C2471" s="8" t="s">
        <v>372</v>
      </c>
      <c r="D2471" s="7" t="s">
        <v>181</v>
      </c>
      <c r="E2471" s="7" t="s">
        <v>1587</v>
      </c>
      <c r="F2471" s="7" t="s">
        <v>1588</v>
      </c>
      <c r="G2471" s="7" t="s">
        <v>123</v>
      </c>
      <c r="H2471" s="9" t="n">
        <v>2</v>
      </c>
      <c r="I2471" s="7" t="s">
        <v>126</v>
      </c>
      <c r="J2471" s="8" t="s">
        <v>45</v>
      </c>
      <c r="K2471" s="10" t="s">
        <v>46</v>
      </c>
      <c r="L2471" s="10" t="s">
        <v>83</v>
      </c>
      <c r="M2471" s="10" t="s">
        <v>56</v>
      </c>
      <c r="N2471" s="10" t="n">
        <v>0.025</v>
      </c>
      <c r="O2471" s="9" t="s">
        <v>50</v>
      </c>
      <c r="P2471" s="11" t="n">
        <v>0.457</v>
      </c>
      <c r="Q2471" s="8" t="s">
        <v>50</v>
      </c>
      <c r="R2471" s="11" t="n">
        <v>0.014</v>
      </c>
      <c r="S2471" s="8" t="s">
        <v>57</v>
      </c>
      <c r="T2471" s="11" t="n">
        <v>130</v>
      </c>
      <c r="U2471" s="8" t="s">
        <v>58</v>
      </c>
      <c r="V2471" s="11" t="n">
        <v>7</v>
      </c>
      <c r="W2471" s="11" t="n">
        <v>7.5</v>
      </c>
      <c r="X2471" s="11" t="n">
        <v>10</v>
      </c>
      <c r="Y2471" s="11" t="n">
        <v>11.1</v>
      </c>
      <c r="Z2471" s="11" t="n">
        <v>2.09</v>
      </c>
      <c r="AA2471" s="8" t="s">
        <v>58</v>
      </c>
      <c r="AB2471" s="5" t="n">
        <f aca="false">IF(C2471='[1]Pesos dos Critérios'!$V$3,'[1]Pesos dos Critérios'!$V$9,IF(Planilha1!C2471='[1]Pesos dos Critérios'!$W$3,'[1]Pesos dos Critérios'!$W$9,IF(Planilha1!C2471='[1]Pesos dos Critérios'!$X$3,'[1]Pesos dos Critérios'!$X$9,IF(Planilha1!C2471='[1]Pesos dos Critérios'!$Y$3,'[1]Pesos dos Critérios'!$Y$9,'[1]Pesos dos Critérios'!$Z$9))))</f>
        <v>0.0218518518518519</v>
      </c>
      <c r="AC2471" s="5" t="n">
        <f aca="false">IF(H2471=1,'[1]Pesos dos Critérios'!$AD$9,IF(Planilha1!H2471=2,'[1]Pesos dos Critérios'!$AE$9,IF(Planilha1!H2471=3,'[1]Pesos dos Critérios'!$AF$9,IF(Planilha1!H2471=4,'[1]Pesos dos Critérios'!$AG$9,'[1]Pesos dos Critérios'!$AH$9))))</f>
        <v>0.0273148148148148</v>
      </c>
      <c r="AD2471" s="5" t="n">
        <f aca="false">IF(J2471='[1]Pesos dos Critérios'!$AA$3,'[1]Pesos dos Critérios'!$AA$9,IF(Planilha1!J2471='[1]Pesos dos Critérios'!$AB$3,'[1]Pesos dos Critérios'!$AB$9,'[1]Pesos dos Critérios'!$AC$9))</f>
        <v>0.037037037037037</v>
      </c>
      <c r="AE2471" s="5" t="n">
        <f aca="false">IF(O2471="Intervalo 1",'[1]Pesos dos Critérios'!$J$9,IF(Planilha1!O2471="Intervalo 2",'[1]Pesos dos Critérios'!$K$9,IF(Planilha1!O2471="Intervalo 3",'[1]Pesos dos Critérios'!$L$9,'[1]Pesos dos Critérios'!$M$9)))</f>
        <v>0.015652557319224</v>
      </c>
      <c r="AF2471" s="5" t="n">
        <f aca="false">IF(Q2471="Intervalo 1",'[1]Pesos dos Critérios'!$B$9,IF(Q2471="Intervalo 2",'[1]Pesos dos Critérios'!$C$9,IF(Q2471="Intervalo 3",'[1]Pesos dos Critérios'!$D$9,'[1]Pesos dos Critérios'!$E$9)))</f>
        <v>0.00714525778046649</v>
      </c>
      <c r="AG2471" s="5" t="n">
        <f aca="false">IF(S2471="Intervalo 1",'[1]Pesos dos Critérios'!$F$9,IF(S2471="Intervalo 2",'[1]Pesos dos Critérios'!$G$9,IF(S2471="Intervalo 3",'[1]Pesos dos Critérios'!$H$9,'[1]Pesos dos Critérios'!$I$9)))</f>
        <v>0.0404040404040404</v>
      </c>
      <c r="AH2471" s="5" t="n">
        <f aca="false">IF(U2471="Intervalo 1",'[1]Pesos dos Critérios'!$N$9,IF(U2471="Intervalo 2",'[1]Pesos dos Critérios'!$O$9,IF(U2471="Intervalo 3",'[1]Pesos dos Critérios'!$P$9,'[1]Pesos dos Critérios'!$Q$9)))</f>
        <v>0.0273809523809524</v>
      </c>
      <c r="AI2471" s="5" t="n">
        <f aca="false">IF(AA2471="Intervalo 1",'[1]Pesos dos Critérios'!$R$9,IF(AA2471="Intervalo 2",'[1]Pesos dos Critérios'!$S$9,IF(AA2471="Intervalo 3",'[1]Pesos dos Critérios'!$T$9,'[1]Pesos dos Critérios'!$U$9)))</f>
        <v>0.0547619047619048</v>
      </c>
      <c r="AJ2471" s="5" t="n">
        <f aca="false">SUM(AB2471:AI2471)</f>
        <v>0.231548416350292</v>
      </c>
      <c r="AK2471" s="5" t="n">
        <v>2470</v>
      </c>
      <c r="AM2471" s="1" t="s">
        <v>96</v>
      </c>
    </row>
    <row r="2472" customFormat="false" ht="12.8" hidden="false" customHeight="true" outlineLevel="0" collapsed="false">
      <c r="A2472" s="7" t="n">
        <v>2016</v>
      </c>
      <c r="B2472" s="7" t="s">
        <v>737</v>
      </c>
      <c r="C2472" s="8" t="s">
        <v>372</v>
      </c>
      <c r="D2472" s="7" t="s">
        <v>181</v>
      </c>
      <c r="E2472" s="7" t="s">
        <v>1587</v>
      </c>
      <c r="F2472" s="7" t="n">
        <v>0</v>
      </c>
      <c r="G2472" s="7" t="s">
        <v>123</v>
      </c>
      <c r="H2472" s="9" t="n">
        <v>2</v>
      </c>
      <c r="I2472" s="7" t="s">
        <v>85</v>
      </c>
      <c r="J2472" s="8" t="s">
        <v>86</v>
      </c>
      <c r="K2472" s="10" t="s">
        <v>46</v>
      </c>
      <c r="L2472" s="10" t="s">
        <v>83</v>
      </c>
      <c r="M2472" s="10" t="s">
        <v>56</v>
      </c>
      <c r="N2472" s="10" t="n">
        <v>0.038</v>
      </c>
      <c r="O2472" s="9" t="s">
        <v>50</v>
      </c>
      <c r="P2472" s="11" t="n">
        <v>0.511</v>
      </c>
      <c r="Q2472" s="8" t="s">
        <v>50</v>
      </c>
      <c r="R2472" s="11" t="n">
        <v>0.009</v>
      </c>
      <c r="S2472" s="8" t="s">
        <v>49</v>
      </c>
      <c r="T2472" s="11" t="n">
        <v>136</v>
      </c>
      <c r="U2472" s="8" t="s">
        <v>58</v>
      </c>
      <c r="V2472" s="11" t="n">
        <v>6.7</v>
      </c>
      <c r="W2472" s="11" t="n">
        <v>7.5</v>
      </c>
      <c r="X2472" s="11" t="n">
        <v>9.3</v>
      </c>
      <c r="Y2472" s="11" t="n">
        <v>10.9</v>
      </c>
      <c r="Z2472" s="11" t="n">
        <v>2.18</v>
      </c>
      <c r="AA2472" s="8" t="s">
        <v>58</v>
      </c>
      <c r="AB2472" s="5" t="n">
        <f aca="false">IF(C2472='[1]Pesos dos Critérios'!$V$3,'[1]Pesos dos Critérios'!$V$9,IF(Planilha1!C2472='[1]Pesos dos Critérios'!$W$3,'[1]Pesos dos Critérios'!$W$9,IF(Planilha1!C2472='[1]Pesos dos Critérios'!$X$3,'[1]Pesos dos Critérios'!$X$9,IF(Planilha1!C2472='[1]Pesos dos Critérios'!$Y$3,'[1]Pesos dos Critérios'!$Y$9,'[1]Pesos dos Critérios'!$Z$9))))</f>
        <v>0.0218518518518519</v>
      </c>
      <c r="AC2472" s="5" t="n">
        <f aca="false">IF(H2472=1,'[1]Pesos dos Critérios'!$AD$9,IF(Planilha1!H2472=2,'[1]Pesos dos Critérios'!$AE$9,IF(Planilha1!H2472=3,'[1]Pesos dos Critérios'!$AF$9,IF(Planilha1!H2472=4,'[1]Pesos dos Critérios'!$AG$9,'[1]Pesos dos Critérios'!$AH$9))))</f>
        <v>0.0273148148148148</v>
      </c>
      <c r="AD2472" s="5" t="n">
        <f aca="false">IF(J2472='[1]Pesos dos Critérios'!$AA$3,'[1]Pesos dos Critérios'!$AA$9,IF(Planilha1!J2472='[1]Pesos dos Critérios'!$AB$3,'[1]Pesos dos Critérios'!$AB$9,'[1]Pesos dos Critérios'!$AC$9))</f>
        <v>0.037037037037037</v>
      </c>
      <c r="AE2472" s="5" t="n">
        <f aca="false">IF(O2472="Intervalo 1",'[1]Pesos dos Critérios'!$J$9,IF(Planilha1!O2472="Intervalo 2",'[1]Pesos dos Critérios'!$K$9,IF(Planilha1!O2472="Intervalo 3",'[1]Pesos dos Critérios'!$L$9,'[1]Pesos dos Critérios'!$M$9)))</f>
        <v>0.015652557319224</v>
      </c>
      <c r="AF2472" s="5" t="n">
        <f aca="false">IF(Q2472="Intervalo 1",'[1]Pesos dos Critérios'!$B$9,IF(Q2472="Intervalo 2",'[1]Pesos dos Critérios'!$C$9,IF(Q2472="Intervalo 3",'[1]Pesos dos Critérios'!$D$9,'[1]Pesos dos Critérios'!$E$9)))</f>
        <v>0.00714525778046649</v>
      </c>
      <c r="AG2472" s="5" t="n">
        <f aca="false">IF(S2472="Intervalo 1",'[1]Pesos dos Critérios'!$F$9,IF(S2472="Intervalo 2",'[1]Pesos dos Critérios'!$G$9,IF(S2472="Intervalo 3",'[1]Pesos dos Critérios'!$H$9,'[1]Pesos dos Critérios'!$I$9)))</f>
        <v>0.0404040404040404</v>
      </c>
      <c r="AH2472" s="5" t="n">
        <f aca="false">IF(U2472="Intervalo 1",'[1]Pesos dos Critérios'!$N$9,IF(U2472="Intervalo 2",'[1]Pesos dos Critérios'!$O$9,IF(U2472="Intervalo 3",'[1]Pesos dos Critérios'!$P$9,'[1]Pesos dos Critérios'!$Q$9)))</f>
        <v>0.0273809523809524</v>
      </c>
      <c r="AI2472" s="5" t="n">
        <f aca="false">IF(AA2472="Intervalo 1",'[1]Pesos dos Critérios'!$R$9,IF(AA2472="Intervalo 2",'[1]Pesos dos Critérios'!$S$9,IF(AA2472="Intervalo 3",'[1]Pesos dos Critérios'!$T$9,'[1]Pesos dos Critérios'!$U$9)))</f>
        <v>0.0547619047619048</v>
      </c>
      <c r="AJ2472" s="5" t="n">
        <f aca="false">SUM(AB2472:AI2472)</f>
        <v>0.231548416350292</v>
      </c>
      <c r="AK2472" s="5" t="n">
        <v>2471</v>
      </c>
      <c r="AM2472" s="1" t="s">
        <v>96</v>
      </c>
    </row>
    <row r="2473" customFormat="false" ht="12.8" hidden="false" customHeight="true" outlineLevel="0" collapsed="false">
      <c r="A2473" s="7" t="n">
        <v>2016</v>
      </c>
      <c r="B2473" s="7" t="s">
        <v>743</v>
      </c>
      <c r="C2473" s="8" t="s">
        <v>372</v>
      </c>
      <c r="D2473" s="7" t="s">
        <v>866</v>
      </c>
      <c r="E2473" s="7" t="s">
        <v>1064</v>
      </c>
      <c r="F2473" s="7" t="s">
        <v>1588</v>
      </c>
      <c r="G2473" s="7" t="s">
        <v>224</v>
      </c>
      <c r="H2473" s="9" t="n">
        <v>2</v>
      </c>
      <c r="I2473" s="7" t="s">
        <v>721</v>
      </c>
      <c r="J2473" s="8" t="s">
        <v>86</v>
      </c>
      <c r="K2473" s="10" t="s">
        <v>46</v>
      </c>
      <c r="L2473" s="10" t="s">
        <v>200</v>
      </c>
      <c r="M2473" s="10" t="s">
        <v>48</v>
      </c>
      <c r="N2473" s="10" t="n">
        <v>0.01</v>
      </c>
      <c r="O2473" s="9" t="s">
        <v>49</v>
      </c>
      <c r="P2473" s="11" t="n">
        <v>0.43</v>
      </c>
      <c r="Q2473" s="8" t="s">
        <v>58</v>
      </c>
      <c r="R2473" s="11" t="n">
        <v>0.008</v>
      </c>
      <c r="S2473" s="8" t="s">
        <v>49</v>
      </c>
      <c r="T2473" s="11" t="n">
        <v>175</v>
      </c>
      <c r="U2473" s="8" t="s">
        <v>50</v>
      </c>
      <c r="V2473" s="11" t="n">
        <v>5.04</v>
      </c>
      <c r="W2473" s="11" t="n">
        <v>6.16</v>
      </c>
      <c r="X2473" s="11" t="n">
        <v>7.2</v>
      </c>
      <c r="Y2473" s="11" t="n">
        <v>8.8</v>
      </c>
      <c r="Z2473" s="11" t="n">
        <v>2.84</v>
      </c>
      <c r="AA2473" s="8" t="s">
        <v>50</v>
      </c>
      <c r="AB2473" s="5" t="n">
        <f aca="false">IF(C2473='[1]Pesos dos Critérios'!$V$3,'[1]Pesos dos Critérios'!$V$9,IF(Planilha1!C2473='[1]Pesos dos Critérios'!$W$3,'[1]Pesos dos Critérios'!$W$9,IF(Planilha1!C2473='[1]Pesos dos Critérios'!$X$3,'[1]Pesos dos Critérios'!$X$9,IF(Planilha1!C2473='[1]Pesos dos Critérios'!$Y$3,'[1]Pesos dos Critérios'!$Y$9,'[1]Pesos dos Critérios'!$Z$9))))</f>
        <v>0.0218518518518519</v>
      </c>
      <c r="AC2473" s="5" t="n">
        <f aca="false">IF(H2473=1,'[1]Pesos dos Critérios'!$AD$9,IF(Planilha1!H2473=2,'[1]Pesos dos Critérios'!$AE$9,IF(Planilha1!H2473=3,'[1]Pesos dos Critérios'!$AF$9,IF(Planilha1!H2473=4,'[1]Pesos dos Critérios'!$AG$9,'[1]Pesos dos Critérios'!$AH$9))))</f>
        <v>0.0273148148148148</v>
      </c>
      <c r="AD2473" s="5" t="n">
        <f aca="false">IF(J2473='[1]Pesos dos Critérios'!$AA$3,'[1]Pesos dos Critérios'!$AA$9,IF(Planilha1!J2473='[1]Pesos dos Critérios'!$AB$3,'[1]Pesos dos Critérios'!$AB$9,'[1]Pesos dos Critérios'!$AC$9))</f>
        <v>0.037037037037037</v>
      </c>
      <c r="AE2473" s="5" t="n">
        <f aca="false">IF(O2473="Intervalo 1",'[1]Pesos dos Critérios'!$J$9,IF(Planilha1!O2473="Intervalo 2",'[1]Pesos dos Critérios'!$K$9,IF(Planilha1!O2473="Intervalo 3",'[1]Pesos dos Critérios'!$L$9,'[1]Pesos dos Critérios'!$M$9)))</f>
        <v>0.0374779541446208</v>
      </c>
      <c r="AF2473" s="5" t="n">
        <f aca="false">IF(Q2473="Intervalo 1",'[1]Pesos dos Critérios'!$B$9,IF(Q2473="Intervalo 2",'[1]Pesos dos Critérios'!$C$9,IF(Q2473="Intervalo 3",'[1]Pesos dos Critérios'!$D$9,'[1]Pesos dos Critérios'!$E$9)))</f>
        <v>0.0123748067486724</v>
      </c>
      <c r="AG2473" s="5" t="n">
        <f aca="false">IF(S2473="Intervalo 1",'[1]Pesos dos Critérios'!$F$9,IF(S2473="Intervalo 2",'[1]Pesos dos Critérios'!$G$9,IF(S2473="Intervalo 3",'[1]Pesos dos Critérios'!$H$9,'[1]Pesos dos Critérios'!$I$9)))</f>
        <v>0.0404040404040404</v>
      </c>
      <c r="AH2473" s="5" t="n">
        <f aca="false">IF(U2473="Intervalo 1",'[1]Pesos dos Critérios'!$N$9,IF(U2473="Intervalo 2",'[1]Pesos dos Critérios'!$O$9,IF(U2473="Intervalo 3",'[1]Pesos dos Critérios'!$P$9,'[1]Pesos dos Critérios'!$Q$9)))</f>
        <v>0.0234126984126984</v>
      </c>
      <c r="AI2473" s="5" t="n">
        <f aca="false">IF(AA2473="Intervalo 1",'[1]Pesos dos Critérios'!$R$9,IF(AA2473="Intervalo 2",'[1]Pesos dos Critérios'!$S$9,IF(AA2473="Intervalo 3",'[1]Pesos dos Critérios'!$T$9,'[1]Pesos dos Critérios'!$U$9)))</f>
        <v>0.0468253968253968</v>
      </c>
      <c r="AJ2473" s="5" t="n">
        <f aca="false">SUM(AB2473:AI2473)</f>
        <v>0.246698600239133</v>
      </c>
      <c r="AK2473" s="5" t="n">
        <v>2472</v>
      </c>
      <c r="AM2473" s="1" t="s">
        <v>60</v>
      </c>
    </row>
    <row r="2474" customFormat="false" ht="12.8" hidden="false" customHeight="true" outlineLevel="0" collapsed="false">
      <c r="A2474" s="7" t="n">
        <v>2016</v>
      </c>
      <c r="B2474" s="7" t="s">
        <v>743</v>
      </c>
      <c r="C2474" s="8" t="s">
        <v>372</v>
      </c>
      <c r="D2474" s="7" t="s">
        <v>866</v>
      </c>
      <c r="E2474" s="7" t="s">
        <v>1064</v>
      </c>
      <c r="F2474" s="7" t="n">
        <v>0</v>
      </c>
      <c r="G2474" s="7" t="s">
        <v>302</v>
      </c>
      <c r="H2474" s="9" t="n">
        <v>4</v>
      </c>
      <c r="I2474" s="7" t="s">
        <v>721</v>
      </c>
      <c r="J2474" s="8" t="s">
        <v>86</v>
      </c>
      <c r="K2474" s="10" t="s">
        <v>46</v>
      </c>
      <c r="L2474" s="10" t="s">
        <v>200</v>
      </c>
      <c r="M2474" s="10" t="s">
        <v>48</v>
      </c>
      <c r="N2474" s="10" t="n">
        <v>0.019</v>
      </c>
      <c r="O2474" s="9" t="s">
        <v>58</v>
      </c>
      <c r="P2474" s="11" t="n">
        <v>0.242</v>
      </c>
      <c r="Q2474" s="8" t="s">
        <v>57</v>
      </c>
      <c r="R2474" s="11" t="n">
        <v>0.009</v>
      </c>
      <c r="S2474" s="8" t="s">
        <v>49</v>
      </c>
      <c r="T2474" s="11" t="n">
        <v>173</v>
      </c>
      <c r="U2474" s="8" t="s">
        <v>50</v>
      </c>
      <c r="V2474" s="11" t="n">
        <v>4.97</v>
      </c>
      <c r="W2474" s="11" t="n">
        <v>6.37</v>
      </c>
      <c r="X2474" s="11" t="n">
        <v>7.1</v>
      </c>
      <c r="Y2474" s="11" t="n">
        <v>9.1</v>
      </c>
      <c r="Z2474" s="11" t="n">
        <v>2.82</v>
      </c>
      <c r="AA2474" s="8" t="s">
        <v>50</v>
      </c>
      <c r="AB2474" s="5" t="n">
        <f aca="false">IF(C2474='[1]Pesos dos Critérios'!$V$3,'[1]Pesos dos Critérios'!$V$9,IF(Planilha1!C2474='[1]Pesos dos Critérios'!$W$3,'[1]Pesos dos Critérios'!$W$9,IF(Planilha1!C2474='[1]Pesos dos Critérios'!$X$3,'[1]Pesos dos Critérios'!$X$9,IF(Planilha1!C2474='[1]Pesos dos Critérios'!$Y$3,'[1]Pesos dos Critérios'!$Y$9,'[1]Pesos dos Critérios'!$Z$9))))</f>
        <v>0.0218518518518519</v>
      </c>
      <c r="AC2474" s="5" t="n">
        <f aca="false">IF(H2474=1,'[1]Pesos dos Critérios'!$AD$9,IF(Planilha1!H2474=2,'[1]Pesos dos Critérios'!$AE$9,IF(Planilha1!H2474=3,'[1]Pesos dos Critérios'!$AF$9,IF(Planilha1!H2474=4,'[1]Pesos dos Critérios'!$AG$9,'[1]Pesos dos Critérios'!$AH$9))))</f>
        <v>0.0226851851851852</v>
      </c>
      <c r="AD2474" s="5" t="n">
        <f aca="false">IF(J2474='[1]Pesos dos Critérios'!$AA$3,'[1]Pesos dos Critérios'!$AA$9,IF(Planilha1!J2474='[1]Pesos dos Critérios'!$AB$3,'[1]Pesos dos Critérios'!$AB$9,'[1]Pesos dos Critérios'!$AC$9))</f>
        <v>0.037037037037037</v>
      </c>
      <c r="AE2474" s="5" t="n">
        <f aca="false">IF(O2474="Intervalo 1",'[1]Pesos dos Critérios'!$J$9,IF(Planilha1!O2474="Intervalo 2",'[1]Pesos dos Critérios'!$K$9,IF(Planilha1!O2474="Intervalo 3",'[1]Pesos dos Critérios'!$L$9,'[1]Pesos dos Critérios'!$M$9)))</f>
        <v>0.0266754850088183</v>
      </c>
      <c r="AF2474" s="5" t="n">
        <f aca="false">IF(Q2474="Intervalo 1",'[1]Pesos dos Critérios'!$B$9,IF(Q2474="Intervalo 2",'[1]Pesos dos Critérios'!$C$9,IF(Q2474="Intervalo 3",'[1]Pesos dos Critérios'!$D$9,'[1]Pesos dos Critérios'!$E$9)))</f>
        <v>0.022897761645493</v>
      </c>
      <c r="AG2474" s="5" t="n">
        <f aca="false">IF(S2474="Intervalo 1",'[1]Pesos dos Critérios'!$F$9,IF(S2474="Intervalo 2",'[1]Pesos dos Critérios'!$G$9,IF(S2474="Intervalo 3",'[1]Pesos dos Critérios'!$H$9,'[1]Pesos dos Critérios'!$I$9)))</f>
        <v>0.0404040404040404</v>
      </c>
      <c r="AH2474" s="5" t="n">
        <f aca="false">IF(U2474="Intervalo 1",'[1]Pesos dos Critérios'!$N$9,IF(U2474="Intervalo 2",'[1]Pesos dos Critérios'!$O$9,IF(U2474="Intervalo 3",'[1]Pesos dos Critérios'!$P$9,'[1]Pesos dos Critérios'!$Q$9)))</f>
        <v>0.0234126984126984</v>
      </c>
      <c r="AI2474" s="5" t="n">
        <f aca="false">IF(AA2474="Intervalo 1",'[1]Pesos dos Critérios'!$R$9,IF(AA2474="Intervalo 2",'[1]Pesos dos Critérios'!$S$9,IF(AA2474="Intervalo 3",'[1]Pesos dos Critérios'!$T$9,'[1]Pesos dos Critérios'!$U$9)))</f>
        <v>0.0468253968253968</v>
      </c>
      <c r="AJ2474" s="5" t="n">
        <f aca="false">SUM(AB2474:AI2474)</f>
        <v>0.241789456370521</v>
      </c>
      <c r="AK2474" s="5" t="n">
        <v>2473</v>
      </c>
      <c r="AM2474" s="1" t="s">
        <v>60</v>
      </c>
    </row>
    <row r="2475" customFormat="false" ht="12.8" hidden="false" customHeight="true" outlineLevel="0" collapsed="false">
      <c r="A2475" s="7" t="n">
        <v>2016</v>
      </c>
      <c r="B2475" s="7" t="s">
        <v>743</v>
      </c>
      <c r="C2475" s="8" t="s">
        <v>372</v>
      </c>
      <c r="D2475" s="7" t="s">
        <v>866</v>
      </c>
      <c r="E2475" s="7" t="s">
        <v>1067</v>
      </c>
      <c r="F2475" s="7" t="s">
        <v>1588</v>
      </c>
      <c r="G2475" s="7" t="s">
        <v>224</v>
      </c>
      <c r="H2475" s="9" t="n">
        <v>2</v>
      </c>
      <c r="I2475" s="7" t="s">
        <v>721</v>
      </c>
      <c r="J2475" s="8" t="s">
        <v>86</v>
      </c>
      <c r="K2475" s="10" t="s">
        <v>46</v>
      </c>
      <c r="L2475" s="10" t="s">
        <v>200</v>
      </c>
      <c r="M2475" s="10" t="s">
        <v>48</v>
      </c>
      <c r="N2475" s="10" t="n">
        <v>0.006</v>
      </c>
      <c r="O2475" s="9" t="s">
        <v>49</v>
      </c>
      <c r="P2475" s="11" t="n">
        <v>0.358</v>
      </c>
      <c r="Q2475" s="8" t="s">
        <v>58</v>
      </c>
      <c r="R2475" s="11" t="n">
        <v>0.015</v>
      </c>
      <c r="S2475" s="8" t="s">
        <v>57</v>
      </c>
      <c r="T2475" s="11" t="n">
        <v>164</v>
      </c>
      <c r="U2475" s="8" t="s">
        <v>50</v>
      </c>
      <c r="V2475" s="11" t="n">
        <v>5.32</v>
      </c>
      <c r="W2475" s="11" t="n">
        <v>6.65</v>
      </c>
      <c r="X2475" s="11" t="n">
        <v>7.6</v>
      </c>
      <c r="Y2475" s="11" t="n">
        <v>9.5</v>
      </c>
      <c r="Z2475" s="11" t="n">
        <v>2.66</v>
      </c>
      <c r="AA2475" s="8" t="s">
        <v>50</v>
      </c>
      <c r="AB2475" s="5" t="n">
        <f aca="false">IF(C2475='[1]Pesos dos Critérios'!$V$3,'[1]Pesos dos Critérios'!$V$9,IF(Planilha1!C2475='[1]Pesos dos Critérios'!$W$3,'[1]Pesos dos Critérios'!$W$9,IF(Planilha1!C2475='[1]Pesos dos Critérios'!$X$3,'[1]Pesos dos Critérios'!$X$9,IF(Planilha1!C2475='[1]Pesos dos Critérios'!$Y$3,'[1]Pesos dos Critérios'!$Y$9,'[1]Pesos dos Critérios'!$Z$9))))</f>
        <v>0.0218518518518519</v>
      </c>
      <c r="AC2475" s="5" t="n">
        <f aca="false">IF(H2475=1,'[1]Pesos dos Critérios'!$AD$9,IF(Planilha1!H2475=2,'[1]Pesos dos Critérios'!$AE$9,IF(Planilha1!H2475=3,'[1]Pesos dos Critérios'!$AF$9,IF(Planilha1!H2475=4,'[1]Pesos dos Critérios'!$AG$9,'[1]Pesos dos Critérios'!$AH$9))))</f>
        <v>0.0273148148148148</v>
      </c>
      <c r="AD2475" s="5" t="n">
        <f aca="false">IF(J2475='[1]Pesos dos Critérios'!$AA$3,'[1]Pesos dos Critérios'!$AA$9,IF(Planilha1!J2475='[1]Pesos dos Critérios'!$AB$3,'[1]Pesos dos Critérios'!$AB$9,'[1]Pesos dos Critérios'!$AC$9))</f>
        <v>0.037037037037037</v>
      </c>
      <c r="AE2475" s="5" t="n">
        <f aca="false">IF(O2475="Intervalo 1",'[1]Pesos dos Critérios'!$J$9,IF(Planilha1!O2475="Intervalo 2",'[1]Pesos dos Critérios'!$K$9,IF(Planilha1!O2475="Intervalo 3",'[1]Pesos dos Critérios'!$L$9,'[1]Pesos dos Critérios'!$M$9)))</f>
        <v>0.0374779541446208</v>
      </c>
      <c r="AF2475" s="5" t="n">
        <f aca="false">IF(Q2475="Intervalo 1",'[1]Pesos dos Critérios'!$B$9,IF(Q2475="Intervalo 2",'[1]Pesos dos Critérios'!$C$9,IF(Q2475="Intervalo 3",'[1]Pesos dos Critérios'!$D$9,'[1]Pesos dos Critérios'!$E$9)))</f>
        <v>0.0123748067486724</v>
      </c>
      <c r="AG2475" s="5" t="n">
        <f aca="false">IF(S2475="Intervalo 1",'[1]Pesos dos Critérios'!$F$9,IF(S2475="Intervalo 2",'[1]Pesos dos Critérios'!$G$9,IF(S2475="Intervalo 3",'[1]Pesos dos Critérios'!$H$9,'[1]Pesos dos Critérios'!$I$9)))</f>
        <v>0.0404040404040404</v>
      </c>
      <c r="AH2475" s="5" t="n">
        <f aca="false">IF(U2475="Intervalo 1",'[1]Pesos dos Critérios'!$N$9,IF(U2475="Intervalo 2",'[1]Pesos dos Critérios'!$O$9,IF(U2475="Intervalo 3",'[1]Pesos dos Critérios'!$P$9,'[1]Pesos dos Critérios'!$Q$9)))</f>
        <v>0.0234126984126984</v>
      </c>
      <c r="AI2475" s="5" t="n">
        <f aca="false">IF(AA2475="Intervalo 1",'[1]Pesos dos Critérios'!$R$9,IF(AA2475="Intervalo 2",'[1]Pesos dos Critérios'!$S$9,IF(AA2475="Intervalo 3",'[1]Pesos dos Critérios'!$T$9,'[1]Pesos dos Critérios'!$U$9)))</f>
        <v>0.0468253968253968</v>
      </c>
      <c r="AJ2475" s="5" t="n">
        <f aca="false">SUM(AB2475:AI2475)</f>
        <v>0.246698600239133</v>
      </c>
      <c r="AK2475" s="5" t="n">
        <v>2474</v>
      </c>
      <c r="AM2475" s="1" t="s">
        <v>60</v>
      </c>
    </row>
    <row r="2476" customFormat="false" ht="12.8" hidden="false" customHeight="true" outlineLevel="0" collapsed="false">
      <c r="A2476" s="7" t="n">
        <v>2016</v>
      </c>
      <c r="B2476" s="7" t="s">
        <v>743</v>
      </c>
      <c r="C2476" s="8" t="s">
        <v>372</v>
      </c>
      <c r="D2476" s="7" t="s">
        <v>866</v>
      </c>
      <c r="E2476" s="7" t="s">
        <v>1067</v>
      </c>
      <c r="F2476" s="7" t="s">
        <v>1589</v>
      </c>
      <c r="G2476" s="7" t="s">
        <v>224</v>
      </c>
      <c r="H2476" s="9" t="n">
        <v>2</v>
      </c>
      <c r="I2476" s="7" t="s">
        <v>721</v>
      </c>
      <c r="J2476" s="8" t="s">
        <v>86</v>
      </c>
      <c r="K2476" s="10" t="s">
        <v>46</v>
      </c>
      <c r="L2476" s="10" t="s">
        <v>200</v>
      </c>
      <c r="M2476" s="10" t="s">
        <v>48</v>
      </c>
      <c r="N2476" s="10" t="n">
        <v>0.008</v>
      </c>
      <c r="O2476" s="9" t="s">
        <v>49</v>
      </c>
      <c r="P2476" s="11" t="n">
        <v>0.29</v>
      </c>
      <c r="Q2476" s="8" t="s">
        <v>58</v>
      </c>
      <c r="R2476" s="11" t="n">
        <v>0.011</v>
      </c>
      <c r="S2476" s="8" t="s">
        <v>49</v>
      </c>
      <c r="T2476" s="11" t="n">
        <v>155</v>
      </c>
      <c r="U2476" s="8" t="s">
        <v>50</v>
      </c>
      <c r="V2476" s="11" t="n">
        <v>5.46</v>
      </c>
      <c r="W2476" s="11" t="n">
        <v>7.35</v>
      </c>
      <c r="X2476" s="11" t="n">
        <v>7.8</v>
      </c>
      <c r="Y2476" s="11" t="n">
        <v>10.5</v>
      </c>
      <c r="Z2476" s="11" t="n">
        <v>2.51</v>
      </c>
      <c r="AA2476" s="8" t="s">
        <v>50</v>
      </c>
      <c r="AB2476" s="5" t="n">
        <f aca="false">IF(C2476='[1]Pesos dos Critérios'!$V$3,'[1]Pesos dos Critérios'!$V$9,IF(Planilha1!C2476='[1]Pesos dos Critérios'!$W$3,'[1]Pesos dos Critérios'!$W$9,IF(Planilha1!C2476='[1]Pesos dos Critérios'!$X$3,'[1]Pesos dos Critérios'!$X$9,IF(Planilha1!C2476='[1]Pesos dos Critérios'!$Y$3,'[1]Pesos dos Critérios'!$Y$9,'[1]Pesos dos Critérios'!$Z$9))))</f>
        <v>0.0218518518518519</v>
      </c>
      <c r="AC2476" s="5" t="n">
        <f aca="false">IF(H2476=1,'[1]Pesos dos Critérios'!$AD$9,IF(Planilha1!H2476=2,'[1]Pesos dos Critérios'!$AE$9,IF(Planilha1!H2476=3,'[1]Pesos dos Critérios'!$AF$9,IF(Planilha1!H2476=4,'[1]Pesos dos Critérios'!$AG$9,'[1]Pesos dos Critérios'!$AH$9))))</f>
        <v>0.0273148148148148</v>
      </c>
      <c r="AD2476" s="5" t="n">
        <f aca="false">IF(J2476='[1]Pesos dos Critérios'!$AA$3,'[1]Pesos dos Critérios'!$AA$9,IF(Planilha1!J2476='[1]Pesos dos Critérios'!$AB$3,'[1]Pesos dos Critérios'!$AB$9,'[1]Pesos dos Critérios'!$AC$9))</f>
        <v>0.037037037037037</v>
      </c>
      <c r="AE2476" s="5" t="n">
        <f aca="false">IF(O2476="Intervalo 1",'[1]Pesos dos Critérios'!$J$9,IF(Planilha1!O2476="Intervalo 2",'[1]Pesos dos Critérios'!$K$9,IF(Planilha1!O2476="Intervalo 3",'[1]Pesos dos Critérios'!$L$9,'[1]Pesos dos Critérios'!$M$9)))</f>
        <v>0.0374779541446208</v>
      </c>
      <c r="AF2476" s="5" t="n">
        <f aca="false">IF(Q2476="Intervalo 1",'[1]Pesos dos Critérios'!$B$9,IF(Q2476="Intervalo 2",'[1]Pesos dos Critérios'!$C$9,IF(Q2476="Intervalo 3",'[1]Pesos dos Critérios'!$D$9,'[1]Pesos dos Critérios'!$E$9)))</f>
        <v>0.0123748067486724</v>
      </c>
      <c r="AG2476" s="5" t="n">
        <f aca="false">IF(S2476="Intervalo 1",'[1]Pesos dos Critérios'!$F$9,IF(S2476="Intervalo 2",'[1]Pesos dos Critérios'!$G$9,IF(S2476="Intervalo 3",'[1]Pesos dos Critérios'!$H$9,'[1]Pesos dos Critérios'!$I$9)))</f>
        <v>0.0404040404040404</v>
      </c>
      <c r="AH2476" s="5" t="n">
        <f aca="false">IF(U2476="Intervalo 1",'[1]Pesos dos Critérios'!$N$9,IF(U2476="Intervalo 2",'[1]Pesos dos Critérios'!$O$9,IF(U2476="Intervalo 3",'[1]Pesos dos Critérios'!$P$9,'[1]Pesos dos Critérios'!$Q$9)))</f>
        <v>0.0234126984126984</v>
      </c>
      <c r="AI2476" s="5" t="n">
        <f aca="false">IF(AA2476="Intervalo 1",'[1]Pesos dos Critérios'!$R$9,IF(AA2476="Intervalo 2",'[1]Pesos dos Critérios'!$S$9,IF(AA2476="Intervalo 3",'[1]Pesos dos Critérios'!$T$9,'[1]Pesos dos Critérios'!$U$9)))</f>
        <v>0.0468253968253968</v>
      </c>
      <c r="AJ2476" s="5" t="n">
        <f aca="false">SUM(AB2476:AI2476)</f>
        <v>0.246698600239133</v>
      </c>
      <c r="AK2476" s="5" t="n">
        <v>2475</v>
      </c>
      <c r="AM2476" s="1" t="s">
        <v>60</v>
      </c>
    </row>
    <row r="2477" customFormat="false" ht="12.8" hidden="false" customHeight="true" outlineLevel="0" collapsed="false">
      <c r="A2477" s="7" t="n">
        <v>2016</v>
      </c>
      <c r="B2477" s="7" t="s">
        <v>743</v>
      </c>
      <c r="C2477" s="8" t="s">
        <v>372</v>
      </c>
      <c r="D2477" s="7" t="s">
        <v>866</v>
      </c>
      <c r="E2477" s="7" t="s">
        <v>1067</v>
      </c>
      <c r="F2477" s="7" t="s">
        <v>1590</v>
      </c>
      <c r="G2477" s="7" t="s">
        <v>302</v>
      </c>
      <c r="H2477" s="9" t="n">
        <v>4</v>
      </c>
      <c r="I2477" s="7" t="s">
        <v>721</v>
      </c>
      <c r="J2477" s="8" t="s">
        <v>86</v>
      </c>
      <c r="K2477" s="10" t="s">
        <v>46</v>
      </c>
      <c r="L2477" s="10" t="s">
        <v>200</v>
      </c>
      <c r="M2477" s="10" t="s">
        <v>48</v>
      </c>
      <c r="N2477" s="10" t="n">
        <v>0.011</v>
      </c>
      <c r="O2477" s="9" t="s">
        <v>49</v>
      </c>
      <c r="P2477" s="11" t="n">
        <v>0.132</v>
      </c>
      <c r="Q2477" s="8" t="s">
        <v>49</v>
      </c>
      <c r="R2477" s="11" t="n">
        <v>0.014</v>
      </c>
      <c r="S2477" s="8" t="s">
        <v>57</v>
      </c>
      <c r="T2477" s="11" t="n">
        <v>176</v>
      </c>
      <c r="U2477" s="8" t="s">
        <v>50</v>
      </c>
      <c r="V2477" s="11" t="n">
        <v>4.76</v>
      </c>
      <c r="W2477" s="11" t="n">
        <v>6.79</v>
      </c>
      <c r="X2477" s="11" t="n">
        <v>6.8</v>
      </c>
      <c r="Y2477" s="11" t="n">
        <v>9.7</v>
      </c>
      <c r="Z2477" s="11" t="n">
        <v>2.85</v>
      </c>
      <c r="AA2477" s="8" t="s">
        <v>50</v>
      </c>
      <c r="AB2477" s="5" t="n">
        <f aca="false">IF(C2477='[1]Pesos dos Critérios'!$V$3,'[1]Pesos dos Critérios'!$V$9,IF(Planilha1!C2477='[1]Pesos dos Critérios'!$W$3,'[1]Pesos dos Critérios'!$W$9,IF(Planilha1!C2477='[1]Pesos dos Critérios'!$X$3,'[1]Pesos dos Critérios'!$X$9,IF(Planilha1!C2477='[1]Pesos dos Critérios'!$Y$3,'[1]Pesos dos Critérios'!$Y$9,'[1]Pesos dos Critérios'!$Z$9))))</f>
        <v>0.0218518518518519</v>
      </c>
      <c r="AC2477" s="5" t="n">
        <f aca="false">IF(H2477=1,'[1]Pesos dos Critérios'!$AD$9,IF(Planilha1!H2477=2,'[1]Pesos dos Critérios'!$AE$9,IF(Planilha1!H2477=3,'[1]Pesos dos Critérios'!$AF$9,IF(Planilha1!H2477=4,'[1]Pesos dos Critérios'!$AG$9,'[1]Pesos dos Critérios'!$AH$9))))</f>
        <v>0.0226851851851852</v>
      </c>
      <c r="AD2477" s="5" t="n">
        <f aca="false">IF(J2477='[1]Pesos dos Critérios'!$AA$3,'[1]Pesos dos Critérios'!$AA$9,IF(Planilha1!J2477='[1]Pesos dos Critérios'!$AB$3,'[1]Pesos dos Critérios'!$AB$9,'[1]Pesos dos Critérios'!$AC$9))</f>
        <v>0.037037037037037</v>
      </c>
      <c r="AE2477" s="5" t="n">
        <f aca="false">IF(O2477="Intervalo 1",'[1]Pesos dos Critérios'!$J$9,IF(Planilha1!O2477="Intervalo 2",'[1]Pesos dos Critérios'!$K$9,IF(Planilha1!O2477="Intervalo 3",'[1]Pesos dos Critérios'!$L$9,'[1]Pesos dos Critérios'!$M$9)))</f>
        <v>0.0374779541446208</v>
      </c>
      <c r="AF2477" s="5" t="n">
        <f aca="false">IF(Q2477="Intervalo 1",'[1]Pesos dos Critérios'!$B$9,IF(Q2477="Intervalo 2",'[1]Pesos dos Critérios'!$C$9,IF(Q2477="Intervalo 3",'[1]Pesos dos Critérios'!$D$9,'[1]Pesos dos Critérios'!$E$9)))</f>
        <v>0.0686932849364791</v>
      </c>
      <c r="AG2477" s="5" t="n">
        <f aca="false">IF(S2477="Intervalo 1",'[1]Pesos dos Critérios'!$F$9,IF(S2477="Intervalo 2",'[1]Pesos dos Critérios'!$G$9,IF(S2477="Intervalo 3",'[1]Pesos dos Critérios'!$H$9,'[1]Pesos dos Critérios'!$I$9)))</f>
        <v>0.0404040404040404</v>
      </c>
      <c r="AH2477" s="5" t="n">
        <f aca="false">IF(U2477="Intervalo 1",'[1]Pesos dos Critérios'!$N$9,IF(U2477="Intervalo 2",'[1]Pesos dos Critérios'!$O$9,IF(U2477="Intervalo 3",'[1]Pesos dos Critérios'!$P$9,'[1]Pesos dos Critérios'!$Q$9)))</f>
        <v>0.0234126984126984</v>
      </c>
      <c r="AI2477" s="5" t="n">
        <f aca="false">IF(AA2477="Intervalo 1",'[1]Pesos dos Critérios'!$R$9,IF(AA2477="Intervalo 2",'[1]Pesos dos Critérios'!$S$9,IF(AA2477="Intervalo 3",'[1]Pesos dos Critérios'!$T$9,'[1]Pesos dos Critérios'!$U$9)))</f>
        <v>0.0468253968253968</v>
      </c>
      <c r="AJ2477" s="5" t="n">
        <f aca="false">SUM(AB2477:AI2477)</f>
        <v>0.29838744879731</v>
      </c>
      <c r="AK2477" s="5" t="n">
        <v>2476</v>
      </c>
      <c r="AM2477" s="1" t="s">
        <v>52</v>
      </c>
    </row>
    <row r="2478" customFormat="false" ht="12.8" hidden="false" customHeight="true" outlineLevel="0" collapsed="false">
      <c r="A2478" s="7" t="n">
        <v>2016</v>
      </c>
      <c r="B2478" s="7" t="s">
        <v>743</v>
      </c>
      <c r="C2478" s="8" t="s">
        <v>372</v>
      </c>
      <c r="D2478" s="7" t="s">
        <v>866</v>
      </c>
      <c r="E2478" s="7" t="s">
        <v>1069</v>
      </c>
      <c r="F2478" s="7" t="s">
        <v>1589</v>
      </c>
      <c r="G2478" s="7" t="s">
        <v>302</v>
      </c>
      <c r="H2478" s="9" t="n">
        <v>4</v>
      </c>
      <c r="I2478" s="7" t="s">
        <v>721</v>
      </c>
      <c r="J2478" s="8" t="s">
        <v>86</v>
      </c>
      <c r="K2478" s="10" t="s">
        <v>46</v>
      </c>
      <c r="L2478" s="10" t="s">
        <v>83</v>
      </c>
      <c r="M2478" s="10" t="s">
        <v>48</v>
      </c>
      <c r="N2478" s="10" t="n">
        <v>0.013</v>
      </c>
      <c r="O2478" s="9" t="s">
        <v>57</v>
      </c>
      <c r="P2478" s="11" t="n">
        <v>0.065</v>
      </c>
      <c r="Q2478" s="8" t="s">
        <v>49</v>
      </c>
      <c r="R2478" s="11" t="n">
        <v>0.01</v>
      </c>
      <c r="S2478" s="8" t="s">
        <v>49</v>
      </c>
      <c r="T2478" s="11" t="n">
        <v>200</v>
      </c>
      <c r="U2478" s="8" t="s">
        <v>50</v>
      </c>
      <c r="V2478" s="11" t="n">
        <v>4.34</v>
      </c>
      <c r="W2478" s="11" t="n">
        <v>5.74</v>
      </c>
      <c r="X2478" s="11" t="n">
        <v>6.2</v>
      </c>
      <c r="Y2478" s="11" t="n">
        <v>8.2</v>
      </c>
      <c r="Z2478" s="11" t="n">
        <v>3.24</v>
      </c>
      <c r="AA2478" s="8" t="s">
        <v>50</v>
      </c>
      <c r="AB2478" s="5" t="n">
        <f aca="false">IF(C2478='[1]Pesos dos Critérios'!$V$3,'[1]Pesos dos Critérios'!$V$9,IF(Planilha1!C2478='[1]Pesos dos Critérios'!$W$3,'[1]Pesos dos Critérios'!$W$9,IF(Planilha1!C2478='[1]Pesos dos Critérios'!$X$3,'[1]Pesos dos Critérios'!$X$9,IF(Planilha1!C2478='[1]Pesos dos Critérios'!$Y$3,'[1]Pesos dos Critérios'!$Y$9,'[1]Pesos dos Critérios'!$Z$9))))</f>
        <v>0.0218518518518519</v>
      </c>
      <c r="AC2478" s="5" t="n">
        <f aca="false">IF(H2478=1,'[1]Pesos dos Critérios'!$AD$9,IF(Planilha1!H2478=2,'[1]Pesos dos Critérios'!$AE$9,IF(Planilha1!H2478=3,'[1]Pesos dos Critérios'!$AF$9,IF(Planilha1!H2478=4,'[1]Pesos dos Critérios'!$AG$9,'[1]Pesos dos Critérios'!$AH$9))))</f>
        <v>0.0226851851851852</v>
      </c>
      <c r="AD2478" s="5" t="n">
        <f aca="false">IF(J2478='[1]Pesos dos Critérios'!$AA$3,'[1]Pesos dos Critérios'!$AA$9,IF(Planilha1!J2478='[1]Pesos dos Critérios'!$AB$3,'[1]Pesos dos Critérios'!$AB$9,'[1]Pesos dos Critérios'!$AC$9))</f>
        <v>0.037037037037037</v>
      </c>
      <c r="AE2478" s="5" t="n">
        <f aca="false">IF(O2478="Intervalo 1",'[1]Pesos dos Critérios'!$J$9,IF(Planilha1!O2478="Intervalo 2",'[1]Pesos dos Critérios'!$K$9,IF(Planilha1!O2478="Intervalo 3",'[1]Pesos dos Critérios'!$L$9,'[1]Pesos dos Critérios'!$M$9)))</f>
        <v>0.031305114638448</v>
      </c>
      <c r="AF2478" s="5" t="n">
        <f aca="false">IF(Q2478="Intervalo 1",'[1]Pesos dos Critérios'!$B$9,IF(Q2478="Intervalo 2",'[1]Pesos dos Critérios'!$C$9,IF(Q2478="Intervalo 3",'[1]Pesos dos Critérios'!$D$9,'[1]Pesos dos Critérios'!$E$9)))</f>
        <v>0.0686932849364791</v>
      </c>
      <c r="AG2478" s="5" t="n">
        <f aca="false">IF(S2478="Intervalo 1",'[1]Pesos dos Critérios'!$F$9,IF(S2478="Intervalo 2",'[1]Pesos dos Critérios'!$G$9,IF(S2478="Intervalo 3",'[1]Pesos dos Critérios'!$H$9,'[1]Pesos dos Critérios'!$I$9)))</f>
        <v>0.0404040404040404</v>
      </c>
      <c r="AH2478" s="5" t="n">
        <f aca="false">IF(U2478="Intervalo 1",'[1]Pesos dos Critérios'!$N$9,IF(U2478="Intervalo 2",'[1]Pesos dos Critérios'!$O$9,IF(U2478="Intervalo 3",'[1]Pesos dos Critérios'!$P$9,'[1]Pesos dos Critérios'!$Q$9)))</f>
        <v>0.0234126984126984</v>
      </c>
      <c r="AI2478" s="5" t="n">
        <f aca="false">IF(AA2478="Intervalo 1",'[1]Pesos dos Critérios'!$R$9,IF(AA2478="Intervalo 2",'[1]Pesos dos Critérios'!$S$9,IF(AA2478="Intervalo 3",'[1]Pesos dos Critérios'!$T$9,'[1]Pesos dos Critérios'!$U$9)))</f>
        <v>0.0468253968253968</v>
      </c>
      <c r="AJ2478" s="5" t="n">
        <f aca="false">SUM(AB2478:AI2478)</f>
        <v>0.292214609291137</v>
      </c>
      <c r="AK2478" s="5" t="n">
        <v>2477</v>
      </c>
      <c r="AM2478" s="1" t="s">
        <v>52</v>
      </c>
    </row>
    <row r="2479" customFormat="false" ht="12.8" hidden="false" customHeight="true" outlineLevel="0" collapsed="false">
      <c r="A2479" s="7" t="n">
        <v>2016</v>
      </c>
      <c r="B2479" s="7" t="s">
        <v>743</v>
      </c>
      <c r="C2479" s="8" t="s">
        <v>372</v>
      </c>
      <c r="D2479" s="7" t="s">
        <v>866</v>
      </c>
      <c r="E2479" s="7" t="s">
        <v>1069</v>
      </c>
      <c r="F2479" s="7" t="s">
        <v>1591</v>
      </c>
      <c r="G2479" s="7" t="s">
        <v>302</v>
      </c>
      <c r="H2479" s="9" t="n">
        <v>4</v>
      </c>
      <c r="I2479" s="7" t="s">
        <v>721</v>
      </c>
      <c r="J2479" s="8" t="s">
        <v>86</v>
      </c>
      <c r="K2479" s="10" t="s">
        <v>46</v>
      </c>
      <c r="L2479" s="10" t="s">
        <v>83</v>
      </c>
      <c r="M2479" s="10" t="s">
        <v>96</v>
      </c>
      <c r="N2479" s="10" t="n">
        <v>0.012</v>
      </c>
      <c r="O2479" s="9" t="s">
        <v>49</v>
      </c>
      <c r="P2479" s="11" t="n">
        <v>0.01</v>
      </c>
      <c r="Q2479" s="8" t="s">
        <v>49</v>
      </c>
      <c r="R2479" s="11" t="n">
        <v>0.309</v>
      </c>
      <c r="S2479" s="8" t="s">
        <v>50</v>
      </c>
      <c r="T2479" s="11" t="n">
        <v>192</v>
      </c>
      <c r="U2479" s="8" t="s">
        <v>50</v>
      </c>
      <c r="V2479" s="11" t="n">
        <v>6.93</v>
      </c>
      <c r="W2479" s="11" t="n">
        <v>7.63</v>
      </c>
      <c r="X2479" s="11" t="n">
        <v>9.9</v>
      </c>
      <c r="Y2479" s="11" t="n">
        <v>10.9</v>
      </c>
      <c r="Z2479" s="11" t="n">
        <v>2.6</v>
      </c>
      <c r="AA2479" s="8" t="s">
        <v>50</v>
      </c>
      <c r="AB2479" s="5" t="n">
        <f aca="false">IF(C2479='[1]Pesos dos Critérios'!$V$3,'[1]Pesos dos Critérios'!$V$9,IF(Planilha1!C2479='[1]Pesos dos Critérios'!$W$3,'[1]Pesos dos Critérios'!$W$9,IF(Planilha1!C2479='[1]Pesos dos Critérios'!$X$3,'[1]Pesos dos Critérios'!$X$9,IF(Planilha1!C2479='[1]Pesos dos Critérios'!$Y$3,'[1]Pesos dos Critérios'!$Y$9,'[1]Pesos dos Critérios'!$Z$9))))</f>
        <v>0.0218518518518519</v>
      </c>
      <c r="AC2479" s="5" t="n">
        <f aca="false">IF(H2479=1,'[1]Pesos dos Critérios'!$AD$9,IF(Planilha1!H2479=2,'[1]Pesos dos Critérios'!$AE$9,IF(Planilha1!H2479=3,'[1]Pesos dos Critérios'!$AF$9,IF(Planilha1!H2479=4,'[1]Pesos dos Critérios'!$AG$9,'[1]Pesos dos Critérios'!$AH$9))))</f>
        <v>0.0226851851851852</v>
      </c>
      <c r="AD2479" s="5" t="n">
        <f aca="false">IF(J2479='[1]Pesos dos Critérios'!$AA$3,'[1]Pesos dos Critérios'!$AA$9,IF(Planilha1!J2479='[1]Pesos dos Critérios'!$AB$3,'[1]Pesos dos Critérios'!$AB$9,'[1]Pesos dos Critérios'!$AC$9))</f>
        <v>0.037037037037037</v>
      </c>
      <c r="AE2479" s="5" t="n">
        <f aca="false">IF(O2479="Intervalo 1",'[1]Pesos dos Critérios'!$J$9,IF(Planilha1!O2479="Intervalo 2",'[1]Pesos dos Critérios'!$K$9,IF(Planilha1!O2479="Intervalo 3",'[1]Pesos dos Critérios'!$L$9,'[1]Pesos dos Critérios'!$M$9)))</f>
        <v>0.0374779541446208</v>
      </c>
      <c r="AF2479" s="5" t="n">
        <f aca="false">IF(Q2479="Intervalo 1",'[1]Pesos dos Critérios'!$B$9,IF(Q2479="Intervalo 2",'[1]Pesos dos Critérios'!$C$9,IF(Q2479="Intervalo 3",'[1]Pesos dos Critérios'!$D$9,'[1]Pesos dos Critérios'!$E$9)))</f>
        <v>0.0686932849364791</v>
      </c>
      <c r="AG2479" s="5" t="n">
        <f aca="false">IF(S2479="Intervalo 1",'[1]Pesos dos Critérios'!$F$9,IF(S2479="Intervalo 2",'[1]Pesos dos Critérios'!$G$9,IF(S2479="Intervalo 3",'[1]Pesos dos Critérios'!$H$9,'[1]Pesos dos Critérios'!$I$9)))</f>
        <v>0.0101010101010101</v>
      </c>
      <c r="AH2479" s="5" t="n">
        <f aca="false">IF(U2479="Intervalo 1",'[1]Pesos dos Critérios'!$N$9,IF(U2479="Intervalo 2",'[1]Pesos dos Critérios'!$O$9,IF(U2479="Intervalo 3",'[1]Pesos dos Critérios'!$P$9,'[1]Pesos dos Critérios'!$Q$9)))</f>
        <v>0.0234126984126984</v>
      </c>
      <c r="AI2479" s="5" t="n">
        <f aca="false">IF(AA2479="Intervalo 1",'[1]Pesos dos Critérios'!$R$9,IF(AA2479="Intervalo 2",'[1]Pesos dos Critérios'!$S$9,IF(AA2479="Intervalo 3",'[1]Pesos dos Critérios'!$T$9,'[1]Pesos dos Critérios'!$U$9)))</f>
        <v>0.0468253968253968</v>
      </c>
      <c r="AJ2479" s="5" t="n">
        <f aca="false">SUM(AB2479:AI2479)</f>
        <v>0.268084418494279</v>
      </c>
      <c r="AK2479" s="5" t="n">
        <v>2478</v>
      </c>
      <c r="AM2479" s="1" t="s">
        <v>52</v>
      </c>
    </row>
    <row r="2480" customFormat="false" ht="12.8" hidden="false" customHeight="true" outlineLevel="0" collapsed="false">
      <c r="A2480" s="7" t="n">
        <v>2016</v>
      </c>
      <c r="B2480" s="7" t="s">
        <v>743</v>
      </c>
      <c r="C2480" s="8" t="s">
        <v>372</v>
      </c>
      <c r="D2480" s="7" t="s">
        <v>866</v>
      </c>
      <c r="E2480" s="7" t="s">
        <v>1070</v>
      </c>
      <c r="F2480" s="7" t="s">
        <v>1590</v>
      </c>
      <c r="G2480" s="7" t="s">
        <v>1072</v>
      </c>
      <c r="H2480" s="9" t="n">
        <v>4</v>
      </c>
      <c r="I2480" s="7" t="s">
        <v>721</v>
      </c>
      <c r="J2480" s="8" t="s">
        <v>86</v>
      </c>
      <c r="K2480" s="10" t="s">
        <v>46</v>
      </c>
      <c r="L2480" s="10" t="s">
        <v>83</v>
      </c>
      <c r="M2480" s="10" t="s">
        <v>48</v>
      </c>
      <c r="N2480" s="10" t="n">
        <v>0.011</v>
      </c>
      <c r="O2480" s="9" t="s">
        <v>49</v>
      </c>
      <c r="P2480" s="11" t="n">
        <v>0.185</v>
      </c>
      <c r="Q2480" s="8" t="s">
        <v>57</v>
      </c>
      <c r="R2480" s="11" t="n">
        <v>0.015</v>
      </c>
      <c r="S2480" s="8" t="s">
        <v>57</v>
      </c>
      <c r="T2480" s="11" t="n">
        <v>230</v>
      </c>
      <c r="U2480" s="8" t="s">
        <v>50</v>
      </c>
      <c r="V2480" s="11" t="n">
        <v>3.78</v>
      </c>
      <c r="W2480" s="11" t="n">
        <v>4.97</v>
      </c>
      <c r="X2480" s="11" t="n">
        <v>5.4</v>
      </c>
      <c r="Y2480" s="11" t="n">
        <v>7.1</v>
      </c>
      <c r="Z2480" s="11" t="n">
        <v>3.72</v>
      </c>
      <c r="AA2480" s="8" t="s">
        <v>50</v>
      </c>
      <c r="AB2480" s="5" t="n">
        <f aca="false">IF(C2480='[1]Pesos dos Critérios'!$V$3,'[1]Pesos dos Critérios'!$V$9,IF(Planilha1!C2480='[1]Pesos dos Critérios'!$W$3,'[1]Pesos dos Critérios'!$W$9,IF(Planilha1!C2480='[1]Pesos dos Critérios'!$X$3,'[1]Pesos dos Critérios'!$X$9,IF(Planilha1!C2480='[1]Pesos dos Critérios'!$Y$3,'[1]Pesos dos Critérios'!$Y$9,'[1]Pesos dos Critérios'!$Z$9))))</f>
        <v>0.0218518518518519</v>
      </c>
      <c r="AC2480" s="5" t="n">
        <f aca="false">IF(H2480=1,'[1]Pesos dos Critérios'!$AD$9,IF(Planilha1!H2480=2,'[1]Pesos dos Critérios'!$AE$9,IF(Planilha1!H2480=3,'[1]Pesos dos Critérios'!$AF$9,IF(Planilha1!H2480=4,'[1]Pesos dos Critérios'!$AG$9,'[1]Pesos dos Critérios'!$AH$9))))</f>
        <v>0.0226851851851852</v>
      </c>
      <c r="AD2480" s="5" t="n">
        <f aca="false">IF(J2480='[1]Pesos dos Critérios'!$AA$3,'[1]Pesos dos Critérios'!$AA$9,IF(Planilha1!J2480='[1]Pesos dos Critérios'!$AB$3,'[1]Pesos dos Critérios'!$AB$9,'[1]Pesos dos Critérios'!$AC$9))</f>
        <v>0.037037037037037</v>
      </c>
      <c r="AE2480" s="5" t="n">
        <f aca="false">IF(O2480="Intervalo 1",'[1]Pesos dos Critérios'!$J$9,IF(Planilha1!O2480="Intervalo 2",'[1]Pesos dos Critérios'!$K$9,IF(Planilha1!O2480="Intervalo 3",'[1]Pesos dos Critérios'!$L$9,'[1]Pesos dos Critérios'!$M$9)))</f>
        <v>0.0374779541446208</v>
      </c>
      <c r="AF2480" s="5" t="n">
        <f aca="false">IF(Q2480="Intervalo 1",'[1]Pesos dos Critérios'!$B$9,IF(Q2480="Intervalo 2",'[1]Pesos dos Critérios'!$C$9,IF(Q2480="Intervalo 3",'[1]Pesos dos Critérios'!$D$9,'[1]Pesos dos Critérios'!$E$9)))</f>
        <v>0.022897761645493</v>
      </c>
      <c r="AG2480" s="5" t="n">
        <f aca="false">IF(S2480="Intervalo 1",'[1]Pesos dos Critérios'!$F$9,IF(S2480="Intervalo 2",'[1]Pesos dos Critérios'!$G$9,IF(S2480="Intervalo 3",'[1]Pesos dos Critérios'!$H$9,'[1]Pesos dos Critérios'!$I$9)))</f>
        <v>0.0404040404040404</v>
      </c>
      <c r="AH2480" s="5" t="n">
        <f aca="false">IF(U2480="Intervalo 1",'[1]Pesos dos Critérios'!$N$9,IF(U2480="Intervalo 2",'[1]Pesos dos Critérios'!$O$9,IF(U2480="Intervalo 3",'[1]Pesos dos Critérios'!$P$9,'[1]Pesos dos Critérios'!$Q$9)))</f>
        <v>0.0234126984126984</v>
      </c>
      <c r="AI2480" s="5" t="n">
        <f aca="false">IF(AA2480="Intervalo 1",'[1]Pesos dos Critérios'!$R$9,IF(AA2480="Intervalo 2",'[1]Pesos dos Critérios'!$S$9,IF(AA2480="Intervalo 3",'[1]Pesos dos Critérios'!$T$9,'[1]Pesos dos Critérios'!$U$9)))</f>
        <v>0.0468253968253968</v>
      </c>
      <c r="AJ2480" s="5" t="n">
        <f aca="false">SUM(AB2480:AI2480)</f>
        <v>0.252591925506324</v>
      </c>
      <c r="AK2480" s="5" t="n">
        <v>2479</v>
      </c>
      <c r="AM2480" s="1" t="s">
        <v>60</v>
      </c>
    </row>
    <row r="2481" customFormat="false" ht="12.8" hidden="false" customHeight="true" outlineLevel="0" collapsed="false">
      <c r="A2481" s="7" t="n">
        <v>2016</v>
      </c>
      <c r="B2481" s="7" t="s">
        <v>743</v>
      </c>
      <c r="C2481" s="8" t="s">
        <v>372</v>
      </c>
      <c r="D2481" s="7" t="s">
        <v>866</v>
      </c>
      <c r="E2481" s="7" t="s">
        <v>1070</v>
      </c>
      <c r="F2481" s="7" t="s">
        <v>1590</v>
      </c>
      <c r="G2481" s="7" t="s">
        <v>302</v>
      </c>
      <c r="H2481" s="9" t="n">
        <v>4</v>
      </c>
      <c r="I2481" s="7" t="s">
        <v>721</v>
      </c>
      <c r="J2481" s="8" t="s">
        <v>86</v>
      </c>
      <c r="K2481" s="10" t="s">
        <v>46</v>
      </c>
      <c r="L2481" s="10" t="s">
        <v>83</v>
      </c>
      <c r="M2481" s="10" t="s">
        <v>48</v>
      </c>
      <c r="N2481" s="10" t="n">
        <v>0.007</v>
      </c>
      <c r="O2481" s="9" t="s">
        <v>49</v>
      </c>
      <c r="P2481" s="11" t="n">
        <v>0.055</v>
      </c>
      <c r="Q2481" s="8" t="s">
        <v>49</v>
      </c>
      <c r="R2481" s="11" t="n">
        <v>0.01</v>
      </c>
      <c r="S2481" s="8" t="s">
        <v>49</v>
      </c>
      <c r="T2481" s="11" t="n">
        <v>194</v>
      </c>
      <c r="U2481" s="8" t="s">
        <v>50</v>
      </c>
      <c r="V2481" s="11" t="n">
        <v>4.48</v>
      </c>
      <c r="W2481" s="11" t="n">
        <v>5.81</v>
      </c>
      <c r="X2481" s="11" t="n">
        <v>6.4</v>
      </c>
      <c r="Y2481" s="11" t="n">
        <v>8.3</v>
      </c>
      <c r="Z2481" s="11" t="n">
        <v>3.15</v>
      </c>
      <c r="AA2481" s="8" t="s">
        <v>50</v>
      </c>
      <c r="AB2481" s="5" t="n">
        <f aca="false">IF(C2481='[1]Pesos dos Critérios'!$V$3,'[1]Pesos dos Critérios'!$V$9,IF(Planilha1!C2481='[1]Pesos dos Critérios'!$W$3,'[1]Pesos dos Critérios'!$W$9,IF(Planilha1!C2481='[1]Pesos dos Critérios'!$X$3,'[1]Pesos dos Critérios'!$X$9,IF(Planilha1!C2481='[1]Pesos dos Critérios'!$Y$3,'[1]Pesos dos Critérios'!$Y$9,'[1]Pesos dos Critérios'!$Z$9))))</f>
        <v>0.0218518518518519</v>
      </c>
      <c r="AC2481" s="5" t="n">
        <f aca="false">IF(H2481=1,'[1]Pesos dos Critérios'!$AD$9,IF(Planilha1!H2481=2,'[1]Pesos dos Critérios'!$AE$9,IF(Planilha1!H2481=3,'[1]Pesos dos Critérios'!$AF$9,IF(Planilha1!H2481=4,'[1]Pesos dos Critérios'!$AG$9,'[1]Pesos dos Critérios'!$AH$9))))</f>
        <v>0.0226851851851852</v>
      </c>
      <c r="AD2481" s="5" t="n">
        <f aca="false">IF(J2481='[1]Pesos dos Critérios'!$AA$3,'[1]Pesos dos Critérios'!$AA$9,IF(Planilha1!J2481='[1]Pesos dos Critérios'!$AB$3,'[1]Pesos dos Critérios'!$AB$9,'[1]Pesos dos Critérios'!$AC$9))</f>
        <v>0.037037037037037</v>
      </c>
      <c r="AE2481" s="5" t="n">
        <f aca="false">IF(O2481="Intervalo 1",'[1]Pesos dos Critérios'!$J$9,IF(Planilha1!O2481="Intervalo 2",'[1]Pesos dos Critérios'!$K$9,IF(Planilha1!O2481="Intervalo 3",'[1]Pesos dos Critérios'!$L$9,'[1]Pesos dos Critérios'!$M$9)))</f>
        <v>0.0374779541446208</v>
      </c>
      <c r="AF2481" s="5" t="n">
        <f aca="false">IF(Q2481="Intervalo 1",'[1]Pesos dos Critérios'!$B$9,IF(Q2481="Intervalo 2",'[1]Pesos dos Critérios'!$C$9,IF(Q2481="Intervalo 3",'[1]Pesos dos Critérios'!$D$9,'[1]Pesos dos Critérios'!$E$9)))</f>
        <v>0.0686932849364791</v>
      </c>
      <c r="AG2481" s="5" t="n">
        <f aca="false">IF(S2481="Intervalo 1",'[1]Pesos dos Critérios'!$F$9,IF(S2481="Intervalo 2",'[1]Pesos dos Critérios'!$G$9,IF(S2481="Intervalo 3",'[1]Pesos dos Critérios'!$H$9,'[1]Pesos dos Critérios'!$I$9)))</f>
        <v>0.0404040404040404</v>
      </c>
      <c r="AH2481" s="5" t="n">
        <f aca="false">IF(U2481="Intervalo 1",'[1]Pesos dos Critérios'!$N$9,IF(U2481="Intervalo 2",'[1]Pesos dos Critérios'!$O$9,IF(U2481="Intervalo 3",'[1]Pesos dos Critérios'!$P$9,'[1]Pesos dos Critérios'!$Q$9)))</f>
        <v>0.0234126984126984</v>
      </c>
      <c r="AI2481" s="5" t="n">
        <f aca="false">IF(AA2481="Intervalo 1",'[1]Pesos dos Critérios'!$R$9,IF(AA2481="Intervalo 2",'[1]Pesos dos Critérios'!$S$9,IF(AA2481="Intervalo 3",'[1]Pesos dos Critérios'!$T$9,'[1]Pesos dos Critérios'!$U$9)))</f>
        <v>0.0468253968253968</v>
      </c>
      <c r="AJ2481" s="5" t="n">
        <f aca="false">SUM(AB2481:AI2481)</f>
        <v>0.29838744879731</v>
      </c>
      <c r="AK2481" s="5" t="n">
        <v>2480</v>
      </c>
      <c r="AM2481" s="1" t="s">
        <v>52</v>
      </c>
    </row>
    <row r="2482" customFormat="false" ht="12.8" hidden="false" customHeight="true" outlineLevel="0" collapsed="false">
      <c r="A2482" s="7" t="n">
        <v>2016</v>
      </c>
      <c r="B2482" s="7" t="s">
        <v>743</v>
      </c>
      <c r="C2482" s="8" t="s">
        <v>372</v>
      </c>
      <c r="D2482" s="7" t="s">
        <v>602</v>
      </c>
      <c r="E2482" s="7" t="s">
        <v>1592</v>
      </c>
      <c r="F2482" s="7" t="s">
        <v>1593</v>
      </c>
      <c r="G2482" s="7" t="s">
        <v>1026</v>
      </c>
      <c r="H2482" s="9" t="n">
        <v>4</v>
      </c>
      <c r="I2482" s="7" t="s">
        <v>558</v>
      </c>
      <c r="J2482" s="8" t="s">
        <v>86</v>
      </c>
      <c r="K2482" s="10" t="s">
        <v>46</v>
      </c>
      <c r="L2482" s="10" t="s">
        <v>83</v>
      </c>
      <c r="M2482" s="10" t="s">
        <v>48</v>
      </c>
      <c r="N2482" s="10" t="n">
        <v>0.019</v>
      </c>
      <c r="O2482" s="9" t="s">
        <v>58</v>
      </c>
      <c r="P2482" s="11" t="n">
        <v>0.018</v>
      </c>
      <c r="Q2482" s="8" t="s">
        <v>49</v>
      </c>
      <c r="R2482" s="11" t="n">
        <v>0.074</v>
      </c>
      <c r="S2482" s="8" t="s">
        <v>50</v>
      </c>
      <c r="T2482" s="11" t="n">
        <v>174</v>
      </c>
      <c r="U2482" s="8" t="s">
        <v>50</v>
      </c>
      <c r="V2482" s="11" t="n">
        <v>4.97</v>
      </c>
      <c r="W2482" s="11" t="n">
        <v>6.44</v>
      </c>
      <c r="X2482" s="11" t="n">
        <v>7.1</v>
      </c>
      <c r="Y2482" s="11" t="n">
        <v>9.2</v>
      </c>
      <c r="Z2482" s="11" t="n">
        <v>2.83</v>
      </c>
      <c r="AA2482" s="8" t="s">
        <v>50</v>
      </c>
      <c r="AB2482" s="5" t="n">
        <f aca="false">IF(C2482='[1]Pesos dos Critérios'!$V$3,'[1]Pesos dos Critérios'!$V$9,IF(Planilha1!C2482='[1]Pesos dos Critérios'!$W$3,'[1]Pesos dos Critérios'!$W$9,IF(Planilha1!C2482='[1]Pesos dos Critérios'!$X$3,'[1]Pesos dos Critérios'!$X$9,IF(Planilha1!C2482='[1]Pesos dos Critérios'!$Y$3,'[1]Pesos dos Critérios'!$Y$9,'[1]Pesos dos Critérios'!$Z$9))))</f>
        <v>0.0218518518518519</v>
      </c>
      <c r="AC2482" s="5" t="n">
        <f aca="false">IF(H2482=1,'[1]Pesos dos Critérios'!$AD$9,IF(Planilha1!H2482=2,'[1]Pesos dos Critérios'!$AE$9,IF(Planilha1!H2482=3,'[1]Pesos dos Critérios'!$AF$9,IF(Planilha1!H2482=4,'[1]Pesos dos Critérios'!$AG$9,'[1]Pesos dos Critérios'!$AH$9))))</f>
        <v>0.0226851851851852</v>
      </c>
      <c r="AD2482" s="5" t="n">
        <f aca="false">IF(J2482='[1]Pesos dos Critérios'!$AA$3,'[1]Pesos dos Critérios'!$AA$9,IF(Planilha1!J2482='[1]Pesos dos Critérios'!$AB$3,'[1]Pesos dos Critérios'!$AB$9,'[1]Pesos dos Critérios'!$AC$9))</f>
        <v>0.037037037037037</v>
      </c>
      <c r="AE2482" s="5" t="n">
        <f aca="false">IF(O2482="Intervalo 1",'[1]Pesos dos Critérios'!$J$9,IF(Planilha1!O2482="Intervalo 2",'[1]Pesos dos Critérios'!$K$9,IF(Planilha1!O2482="Intervalo 3",'[1]Pesos dos Critérios'!$L$9,'[1]Pesos dos Critérios'!$M$9)))</f>
        <v>0.0266754850088183</v>
      </c>
      <c r="AF2482" s="5" t="n">
        <f aca="false">IF(Q2482="Intervalo 1",'[1]Pesos dos Critérios'!$B$9,IF(Q2482="Intervalo 2",'[1]Pesos dos Critérios'!$C$9,IF(Q2482="Intervalo 3",'[1]Pesos dos Critérios'!$D$9,'[1]Pesos dos Critérios'!$E$9)))</f>
        <v>0.0686932849364791</v>
      </c>
      <c r="AG2482" s="5" t="n">
        <f aca="false">IF(S2482="Intervalo 1",'[1]Pesos dos Critérios'!$F$9,IF(S2482="Intervalo 2",'[1]Pesos dos Critérios'!$G$9,IF(S2482="Intervalo 3",'[1]Pesos dos Critérios'!$H$9,'[1]Pesos dos Critérios'!$I$9)))</f>
        <v>0.0101010101010101</v>
      </c>
      <c r="AH2482" s="5" t="n">
        <f aca="false">IF(U2482="Intervalo 1",'[1]Pesos dos Critérios'!$N$9,IF(U2482="Intervalo 2",'[1]Pesos dos Critérios'!$O$9,IF(U2482="Intervalo 3",'[1]Pesos dos Critérios'!$P$9,'[1]Pesos dos Critérios'!$Q$9)))</f>
        <v>0.0234126984126984</v>
      </c>
      <c r="AI2482" s="5" t="n">
        <f aca="false">IF(AA2482="Intervalo 1",'[1]Pesos dos Critérios'!$R$9,IF(AA2482="Intervalo 2",'[1]Pesos dos Critérios'!$S$9,IF(AA2482="Intervalo 3",'[1]Pesos dos Critérios'!$T$9,'[1]Pesos dos Critérios'!$U$9)))</f>
        <v>0.0468253968253968</v>
      </c>
      <c r="AJ2482" s="5" t="n">
        <f aca="false">SUM(AB2482:AI2482)</f>
        <v>0.257281949358477</v>
      </c>
      <c r="AK2482" s="5" t="n">
        <v>2481</v>
      </c>
      <c r="AM2482" s="1" t="s">
        <v>52</v>
      </c>
    </row>
    <row r="2483" customFormat="false" ht="12.8" hidden="false" customHeight="true" outlineLevel="0" collapsed="false">
      <c r="A2483" s="7" t="n">
        <v>2016</v>
      </c>
      <c r="B2483" s="7" t="s">
        <v>743</v>
      </c>
      <c r="C2483" s="8" t="s">
        <v>372</v>
      </c>
      <c r="D2483" s="7" t="s">
        <v>602</v>
      </c>
      <c r="E2483" s="7" t="s">
        <v>1594</v>
      </c>
      <c r="F2483" s="7" t="s">
        <v>66</v>
      </c>
      <c r="G2483" s="7" t="s">
        <v>224</v>
      </c>
      <c r="H2483" s="9" t="n">
        <v>2</v>
      </c>
      <c r="I2483" s="7" t="s">
        <v>558</v>
      </c>
      <c r="J2483" s="8" t="s">
        <v>86</v>
      </c>
      <c r="K2483" s="10" t="s">
        <v>46</v>
      </c>
      <c r="L2483" s="10" t="s">
        <v>83</v>
      </c>
      <c r="M2483" s="10" t="s">
        <v>56</v>
      </c>
      <c r="N2483" s="10" t="n">
        <v>0.014</v>
      </c>
      <c r="O2483" s="9" t="s">
        <v>57</v>
      </c>
      <c r="P2483" s="11" t="n">
        <v>0.272</v>
      </c>
      <c r="Q2483" s="8" t="s">
        <v>57</v>
      </c>
      <c r="R2483" s="11" t="n">
        <v>0.004</v>
      </c>
      <c r="S2483" s="8" t="s">
        <v>49</v>
      </c>
      <c r="T2483" s="11" t="n">
        <v>142</v>
      </c>
      <c r="U2483" s="8" t="s">
        <v>58</v>
      </c>
      <c r="V2483" s="11" t="n">
        <v>6</v>
      </c>
      <c r="W2483" s="11" t="n">
        <v>7.2</v>
      </c>
      <c r="X2483" s="11" t="n">
        <v>8.7</v>
      </c>
      <c r="Y2483" s="11" t="n">
        <v>10.3</v>
      </c>
      <c r="Z2483" s="11" t="n">
        <v>2.36</v>
      </c>
      <c r="AA2483" s="8" t="s">
        <v>58</v>
      </c>
      <c r="AB2483" s="5" t="n">
        <f aca="false">IF(C2483='[1]Pesos dos Critérios'!$V$3,'[1]Pesos dos Critérios'!$V$9,IF(Planilha1!C2483='[1]Pesos dos Critérios'!$W$3,'[1]Pesos dos Critérios'!$W$9,IF(Planilha1!C2483='[1]Pesos dos Critérios'!$X$3,'[1]Pesos dos Critérios'!$X$9,IF(Planilha1!C2483='[1]Pesos dos Critérios'!$Y$3,'[1]Pesos dos Critérios'!$Y$9,'[1]Pesos dos Critérios'!$Z$9))))</f>
        <v>0.0218518518518519</v>
      </c>
      <c r="AC2483" s="5" t="n">
        <f aca="false">IF(H2483=1,'[1]Pesos dos Critérios'!$AD$9,IF(Planilha1!H2483=2,'[1]Pesos dos Critérios'!$AE$9,IF(Planilha1!H2483=3,'[1]Pesos dos Critérios'!$AF$9,IF(Planilha1!H2483=4,'[1]Pesos dos Critérios'!$AG$9,'[1]Pesos dos Critérios'!$AH$9))))</f>
        <v>0.0273148148148148</v>
      </c>
      <c r="AD2483" s="5" t="n">
        <f aca="false">IF(J2483='[1]Pesos dos Critérios'!$AA$3,'[1]Pesos dos Critérios'!$AA$9,IF(Planilha1!J2483='[1]Pesos dos Critérios'!$AB$3,'[1]Pesos dos Critérios'!$AB$9,'[1]Pesos dos Critérios'!$AC$9))</f>
        <v>0.037037037037037</v>
      </c>
      <c r="AE2483" s="5" t="n">
        <f aca="false">IF(O2483="Intervalo 1",'[1]Pesos dos Critérios'!$J$9,IF(Planilha1!O2483="Intervalo 2",'[1]Pesos dos Critérios'!$K$9,IF(Planilha1!O2483="Intervalo 3",'[1]Pesos dos Critérios'!$L$9,'[1]Pesos dos Critérios'!$M$9)))</f>
        <v>0.031305114638448</v>
      </c>
      <c r="AF2483" s="5" t="n">
        <f aca="false">IF(Q2483="Intervalo 1",'[1]Pesos dos Critérios'!$B$9,IF(Q2483="Intervalo 2",'[1]Pesos dos Critérios'!$C$9,IF(Q2483="Intervalo 3",'[1]Pesos dos Critérios'!$D$9,'[1]Pesos dos Critérios'!$E$9)))</f>
        <v>0.022897761645493</v>
      </c>
      <c r="AG2483" s="5" t="n">
        <f aca="false">IF(S2483="Intervalo 1",'[1]Pesos dos Critérios'!$F$9,IF(S2483="Intervalo 2",'[1]Pesos dos Critérios'!$G$9,IF(S2483="Intervalo 3",'[1]Pesos dos Critérios'!$H$9,'[1]Pesos dos Critérios'!$I$9)))</f>
        <v>0.0404040404040404</v>
      </c>
      <c r="AH2483" s="5" t="n">
        <f aca="false">IF(U2483="Intervalo 1",'[1]Pesos dos Critérios'!$N$9,IF(U2483="Intervalo 2",'[1]Pesos dos Critérios'!$O$9,IF(U2483="Intervalo 3",'[1]Pesos dos Critérios'!$P$9,'[1]Pesos dos Critérios'!$Q$9)))</f>
        <v>0.0273809523809524</v>
      </c>
      <c r="AI2483" s="5" t="n">
        <f aca="false">IF(AA2483="Intervalo 1",'[1]Pesos dos Critérios'!$R$9,IF(AA2483="Intervalo 2",'[1]Pesos dos Critérios'!$S$9,IF(AA2483="Intervalo 3",'[1]Pesos dos Critérios'!$T$9,'[1]Pesos dos Critérios'!$U$9)))</f>
        <v>0.0547619047619048</v>
      </c>
      <c r="AJ2483" s="5" t="n">
        <f aca="false">SUM(AB2483:AI2483)</f>
        <v>0.262953477534542</v>
      </c>
      <c r="AK2483" s="5" t="n">
        <v>2482</v>
      </c>
      <c r="AM2483" s="1" t="s">
        <v>52</v>
      </c>
    </row>
    <row r="2484" customFormat="false" ht="12.8" hidden="false" customHeight="true" outlineLevel="0" collapsed="false">
      <c r="A2484" s="7" t="n">
        <v>2016</v>
      </c>
      <c r="B2484" s="7" t="s">
        <v>743</v>
      </c>
      <c r="C2484" s="8" t="s">
        <v>372</v>
      </c>
      <c r="D2484" s="7" t="s">
        <v>602</v>
      </c>
      <c r="E2484" s="7" t="s">
        <v>1595</v>
      </c>
      <c r="F2484" s="7" t="s">
        <v>1590</v>
      </c>
      <c r="G2484" s="7" t="s">
        <v>1026</v>
      </c>
      <c r="H2484" s="9" t="n">
        <v>4</v>
      </c>
      <c r="I2484" s="7" t="s">
        <v>558</v>
      </c>
      <c r="J2484" s="8" t="s">
        <v>86</v>
      </c>
      <c r="K2484" s="10" t="s">
        <v>46</v>
      </c>
      <c r="L2484" s="10" t="s">
        <v>83</v>
      </c>
      <c r="M2484" s="10" t="s">
        <v>48</v>
      </c>
      <c r="N2484" s="10" t="n">
        <v>0.019</v>
      </c>
      <c r="O2484" s="9" t="s">
        <v>58</v>
      </c>
      <c r="P2484" s="11" t="n">
        <v>0.018</v>
      </c>
      <c r="Q2484" s="8" t="s">
        <v>49</v>
      </c>
      <c r="R2484" s="11" t="n">
        <v>0.074</v>
      </c>
      <c r="S2484" s="8" t="s">
        <v>50</v>
      </c>
      <c r="T2484" s="11" t="n">
        <v>174</v>
      </c>
      <c r="U2484" s="8" t="s">
        <v>50</v>
      </c>
      <c r="V2484" s="11" t="n">
        <v>4.97</v>
      </c>
      <c r="W2484" s="11" t="n">
        <v>6.44</v>
      </c>
      <c r="X2484" s="11" t="n">
        <v>7.1</v>
      </c>
      <c r="Y2484" s="11" t="n">
        <v>9.2</v>
      </c>
      <c r="Z2484" s="11" t="n">
        <v>2.83</v>
      </c>
      <c r="AA2484" s="8" t="s">
        <v>50</v>
      </c>
      <c r="AB2484" s="5" t="n">
        <f aca="false">IF(C2484='[1]Pesos dos Critérios'!$V$3,'[1]Pesos dos Critérios'!$V$9,IF(Planilha1!C2484='[1]Pesos dos Critérios'!$W$3,'[1]Pesos dos Critérios'!$W$9,IF(Planilha1!C2484='[1]Pesos dos Critérios'!$X$3,'[1]Pesos dos Critérios'!$X$9,IF(Planilha1!C2484='[1]Pesos dos Critérios'!$Y$3,'[1]Pesos dos Critérios'!$Y$9,'[1]Pesos dos Critérios'!$Z$9))))</f>
        <v>0.0218518518518519</v>
      </c>
      <c r="AC2484" s="5" t="n">
        <f aca="false">IF(H2484=1,'[1]Pesos dos Critérios'!$AD$9,IF(Planilha1!H2484=2,'[1]Pesos dos Critérios'!$AE$9,IF(Planilha1!H2484=3,'[1]Pesos dos Critérios'!$AF$9,IF(Planilha1!H2484=4,'[1]Pesos dos Critérios'!$AG$9,'[1]Pesos dos Critérios'!$AH$9))))</f>
        <v>0.0226851851851852</v>
      </c>
      <c r="AD2484" s="5" t="n">
        <f aca="false">IF(J2484='[1]Pesos dos Critérios'!$AA$3,'[1]Pesos dos Critérios'!$AA$9,IF(Planilha1!J2484='[1]Pesos dos Critérios'!$AB$3,'[1]Pesos dos Critérios'!$AB$9,'[1]Pesos dos Critérios'!$AC$9))</f>
        <v>0.037037037037037</v>
      </c>
      <c r="AE2484" s="5" t="n">
        <f aca="false">IF(O2484="Intervalo 1",'[1]Pesos dos Critérios'!$J$9,IF(Planilha1!O2484="Intervalo 2",'[1]Pesos dos Critérios'!$K$9,IF(Planilha1!O2484="Intervalo 3",'[1]Pesos dos Critérios'!$L$9,'[1]Pesos dos Critérios'!$M$9)))</f>
        <v>0.0266754850088183</v>
      </c>
      <c r="AF2484" s="5" t="n">
        <f aca="false">IF(Q2484="Intervalo 1",'[1]Pesos dos Critérios'!$B$9,IF(Q2484="Intervalo 2",'[1]Pesos dos Critérios'!$C$9,IF(Q2484="Intervalo 3",'[1]Pesos dos Critérios'!$D$9,'[1]Pesos dos Critérios'!$E$9)))</f>
        <v>0.0686932849364791</v>
      </c>
      <c r="AG2484" s="5" t="n">
        <f aca="false">IF(S2484="Intervalo 1",'[1]Pesos dos Critérios'!$F$9,IF(S2484="Intervalo 2",'[1]Pesos dos Critérios'!$G$9,IF(S2484="Intervalo 3",'[1]Pesos dos Critérios'!$H$9,'[1]Pesos dos Critérios'!$I$9)))</f>
        <v>0.0101010101010101</v>
      </c>
      <c r="AH2484" s="5" t="n">
        <f aca="false">IF(U2484="Intervalo 1",'[1]Pesos dos Critérios'!$N$9,IF(U2484="Intervalo 2",'[1]Pesos dos Critérios'!$O$9,IF(U2484="Intervalo 3",'[1]Pesos dos Critérios'!$P$9,'[1]Pesos dos Critérios'!$Q$9)))</f>
        <v>0.0234126984126984</v>
      </c>
      <c r="AI2484" s="5" t="n">
        <f aca="false">IF(AA2484="Intervalo 1",'[1]Pesos dos Critérios'!$R$9,IF(AA2484="Intervalo 2",'[1]Pesos dos Critérios'!$S$9,IF(AA2484="Intervalo 3",'[1]Pesos dos Critérios'!$T$9,'[1]Pesos dos Critérios'!$U$9)))</f>
        <v>0.0468253968253968</v>
      </c>
      <c r="AJ2484" s="5" t="n">
        <f aca="false">SUM(AB2484:AI2484)</f>
        <v>0.257281949358477</v>
      </c>
      <c r="AK2484" s="5" t="n">
        <v>2483</v>
      </c>
      <c r="AM2484" s="1" t="s">
        <v>52</v>
      </c>
    </row>
    <row r="2485" customFormat="false" ht="12.8" hidden="false" customHeight="true" outlineLevel="0" collapsed="false">
      <c r="A2485" s="7" t="n">
        <v>2016</v>
      </c>
      <c r="B2485" s="7" t="s">
        <v>743</v>
      </c>
      <c r="C2485" s="8" t="s">
        <v>372</v>
      </c>
      <c r="D2485" s="7" t="s">
        <v>154</v>
      </c>
      <c r="E2485" s="7" t="s">
        <v>1596</v>
      </c>
      <c r="F2485" s="7" t="s">
        <v>1597</v>
      </c>
      <c r="G2485" s="7" t="s">
        <v>224</v>
      </c>
      <c r="H2485" s="9" t="n">
        <v>2</v>
      </c>
      <c r="I2485" s="7" t="s">
        <v>44</v>
      </c>
      <c r="J2485" s="8" t="s">
        <v>45</v>
      </c>
      <c r="K2485" s="10" t="s">
        <v>46</v>
      </c>
      <c r="L2485" s="10" t="s">
        <v>47</v>
      </c>
      <c r="M2485" s="10" t="s">
        <v>56</v>
      </c>
      <c r="N2485" s="10" t="n">
        <v>0.038</v>
      </c>
      <c r="O2485" s="9" t="s">
        <v>50</v>
      </c>
      <c r="P2485" s="11" t="n">
        <v>0.026</v>
      </c>
      <c r="Q2485" s="8" t="s">
        <v>49</v>
      </c>
      <c r="R2485" s="11" t="n">
        <v>0.034</v>
      </c>
      <c r="S2485" s="8" t="s">
        <v>50</v>
      </c>
      <c r="T2485" s="11" t="n">
        <v>156</v>
      </c>
      <c r="U2485" s="8" t="s">
        <v>50</v>
      </c>
      <c r="V2485" s="11" t="n">
        <v>5.6</v>
      </c>
      <c r="W2485" s="11" t="n">
        <v>6.6</v>
      </c>
      <c r="X2485" s="11" t="n">
        <v>8.1</v>
      </c>
      <c r="Y2485" s="11" t="n">
        <v>9.7</v>
      </c>
      <c r="Z2485" s="11" t="n">
        <v>2.55</v>
      </c>
      <c r="AA2485" s="8" t="s">
        <v>50</v>
      </c>
      <c r="AB2485" s="5" t="n">
        <f aca="false">IF(C2485='[1]Pesos dos Critérios'!$V$3,'[1]Pesos dos Critérios'!$V$9,IF(Planilha1!C2485='[1]Pesos dos Critérios'!$W$3,'[1]Pesos dos Critérios'!$W$9,IF(Planilha1!C2485='[1]Pesos dos Critérios'!$X$3,'[1]Pesos dos Critérios'!$X$9,IF(Planilha1!C2485='[1]Pesos dos Critérios'!$Y$3,'[1]Pesos dos Critérios'!$Y$9,'[1]Pesos dos Critérios'!$Z$9))))</f>
        <v>0.0218518518518519</v>
      </c>
      <c r="AC2485" s="5" t="n">
        <f aca="false">IF(H2485=1,'[1]Pesos dos Critérios'!$AD$9,IF(Planilha1!H2485=2,'[1]Pesos dos Critérios'!$AE$9,IF(Planilha1!H2485=3,'[1]Pesos dos Critérios'!$AF$9,IF(Planilha1!H2485=4,'[1]Pesos dos Critérios'!$AG$9,'[1]Pesos dos Critérios'!$AH$9))))</f>
        <v>0.0273148148148148</v>
      </c>
      <c r="AD2485" s="5" t="n">
        <f aca="false">IF(J2485='[1]Pesos dos Critérios'!$AA$3,'[1]Pesos dos Critérios'!$AA$9,IF(Planilha1!J2485='[1]Pesos dos Critérios'!$AB$3,'[1]Pesos dos Critérios'!$AB$9,'[1]Pesos dos Critérios'!$AC$9))</f>
        <v>0.037037037037037</v>
      </c>
      <c r="AE2485" s="5" t="n">
        <f aca="false">IF(O2485="Intervalo 1",'[1]Pesos dos Critérios'!$J$9,IF(Planilha1!O2485="Intervalo 2",'[1]Pesos dos Critérios'!$K$9,IF(Planilha1!O2485="Intervalo 3",'[1]Pesos dos Critérios'!$L$9,'[1]Pesos dos Critérios'!$M$9)))</f>
        <v>0.015652557319224</v>
      </c>
      <c r="AF2485" s="5" t="n">
        <f aca="false">IF(Q2485="Intervalo 1",'[1]Pesos dos Critérios'!$B$9,IF(Q2485="Intervalo 2",'[1]Pesos dos Critérios'!$C$9,IF(Q2485="Intervalo 3",'[1]Pesos dos Critérios'!$D$9,'[1]Pesos dos Critérios'!$E$9)))</f>
        <v>0.0686932849364791</v>
      </c>
      <c r="AG2485" s="5" t="n">
        <f aca="false">IF(S2485="Intervalo 1",'[1]Pesos dos Critérios'!$F$9,IF(S2485="Intervalo 2",'[1]Pesos dos Critérios'!$G$9,IF(S2485="Intervalo 3",'[1]Pesos dos Critérios'!$H$9,'[1]Pesos dos Critérios'!$I$9)))</f>
        <v>0.0101010101010101</v>
      </c>
      <c r="AH2485" s="5" t="n">
        <f aca="false">IF(U2485="Intervalo 1",'[1]Pesos dos Critérios'!$N$9,IF(U2485="Intervalo 2",'[1]Pesos dos Critérios'!$O$9,IF(U2485="Intervalo 3",'[1]Pesos dos Critérios'!$P$9,'[1]Pesos dos Critérios'!$Q$9)))</f>
        <v>0.0234126984126984</v>
      </c>
      <c r="AI2485" s="5" t="n">
        <f aca="false">IF(AA2485="Intervalo 1",'[1]Pesos dos Critérios'!$R$9,IF(AA2485="Intervalo 2",'[1]Pesos dos Critérios'!$S$9,IF(AA2485="Intervalo 3",'[1]Pesos dos Critérios'!$T$9,'[1]Pesos dos Critérios'!$U$9)))</f>
        <v>0.0468253968253968</v>
      </c>
      <c r="AJ2485" s="5" t="n">
        <f aca="false">SUM(AB2485:AI2485)</f>
        <v>0.250888651298512</v>
      </c>
      <c r="AK2485" s="5" t="n">
        <v>2484</v>
      </c>
      <c r="AM2485" s="1" t="s">
        <v>60</v>
      </c>
    </row>
    <row r="2486" customFormat="false" ht="12.8" hidden="false" customHeight="true" outlineLevel="0" collapsed="false">
      <c r="A2486" s="7" t="n">
        <v>2016</v>
      </c>
      <c r="B2486" s="7" t="s">
        <v>743</v>
      </c>
      <c r="C2486" s="8" t="s">
        <v>372</v>
      </c>
      <c r="D2486" s="7" t="s">
        <v>395</v>
      </c>
      <c r="E2486" s="7" t="s">
        <v>1598</v>
      </c>
      <c r="F2486" s="7" t="n">
        <v>0</v>
      </c>
      <c r="G2486" s="7" t="s">
        <v>459</v>
      </c>
      <c r="H2486" s="9" t="n">
        <v>4</v>
      </c>
      <c r="I2486" s="7" t="s">
        <v>746</v>
      </c>
      <c r="J2486" s="8" t="s">
        <v>86</v>
      </c>
      <c r="K2486" s="10" t="s">
        <v>46</v>
      </c>
      <c r="L2486" s="10" t="s">
        <v>83</v>
      </c>
      <c r="M2486" s="10" t="s">
        <v>48</v>
      </c>
      <c r="N2486" s="10" t="n">
        <v>0.02</v>
      </c>
      <c r="O2486" s="9" t="s">
        <v>58</v>
      </c>
      <c r="P2486" s="11" t="n">
        <v>0.214</v>
      </c>
      <c r="Q2486" s="8" t="s">
        <v>57</v>
      </c>
      <c r="R2486" s="11" t="n">
        <v>0.007</v>
      </c>
      <c r="S2486" s="8" t="s">
        <v>49</v>
      </c>
      <c r="T2486" s="11" t="n">
        <v>170</v>
      </c>
      <c r="U2486" s="8" t="s">
        <v>50</v>
      </c>
      <c r="V2486" s="11" t="n">
        <v>5.04</v>
      </c>
      <c r="W2486" s="11" t="n">
        <v>6.58</v>
      </c>
      <c r="X2486" s="11" t="n">
        <v>7.2</v>
      </c>
      <c r="Y2486" s="11" t="n">
        <v>9.4</v>
      </c>
      <c r="Z2486" s="11" t="n">
        <v>2.76</v>
      </c>
      <c r="AA2486" s="8" t="s">
        <v>50</v>
      </c>
      <c r="AB2486" s="5" t="n">
        <f aca="false">IF(C2486='[1]Pesos dos Critérios'!$V$3,'[1]Pesos dos Critérios'!$V$9,IF(Planilha1!C2486='[1]Pesos dos Critérios'!$W$3,'[1]Pesos dos Critérios'!$W$9,IF(Planilha1!C2486='[1]Pesos dos Critérios'!$X$3,'[1]Pesos dos Critérios'!$X$9,IF(Planilha1!C2486='[1]Pesos dos Critérios'!$Y$3,'[1]Pesos dos Critérios'!$Y$9,'[1]Pesos dos Critérios'!$Z$9))))</f>
        <v>0.0218518518518519</v>
      </c>
      <c r="AC2486" s="5" t="n">
        <f aca="false">IF(H2486=1,'[1]Pesos dos Critérios'!$AD$9,IF(Planilha1!H2486=2,'[1]Pesos dos Critérios'!$AE$9,IF(Planilha1!H2486=3,'[1]Pesos dos Critérios'!$AF$9,IF(Planilha1!H2486=4,'[1]Pesos dos Critérios'!$AG$9,'[1]Pesos dos Critérios'!$AH$9))))</f>
        <v>0.0226851851851852</v>
      </c>
      <c r="AD2486" s="5" t="n">
        <f aca="false">IF(J2486='[1]Pesos dos Critérios'!$AA$3,'[1]Pesos dos Critérios'!$AA$9,IF(Planilha1!J2486='[1]Pesos dos Critérios'!$AB$3,'[1]Pesos dos Critérios'!$AB$9,'[1]Pesos dos Critérios'!$AC$9))</f>
        <v>0.037037037037037</v>
      </c>
      <c r="AE2486" s="5" t="n">
        <f aca="false">IF(O2486="Intervalo 1",'[1]Pesos dos Critérios'!$J$9,IF(Planilha1!O2486="Intervalo 2",'[1]Pesos dos Critérios'!$K$9,IF(Planilha1!O2486="Intervalo 3",'[1]Pesos dos Critérios'!$L$9,'[1]Pesos dos Critérios'!$M$9)))</f>
        <v>0.0266754850088183</v>
      </c>
      <c r="AF2486" s="5" t="n">
        <f aca="false">IF(Q2486="Intervalo 1",'[1]Pesos dos Critérios'!$B$9,IF(Q2486="Intervalo 2",'[1]Pesos dos Critérios'!$C$9,IF(Q2486="Intervalo 3",'[1]Pesos dos Critérios'!$D$9,'[1]Pesos dos Critérios'!$E$9)))</f>
        <v>0.022897761645493</v>
      </c>
      <c r="AG2486" s="5" t="n">
        <f aca="false">IF(S2486="Intervalo 1",'[1]Pesos dos Critérios'!$F$9,IF(S2486="Intervalo 2",'[1]Pesos dos Critérios'!$G$9,IF(S2486="Intervalo 3",'[1]Pesos dos Critérios'!$H$9,'[1]Pesos dos Critérios'!$I$9)))</f>
        <v>0.0404040404040404</v>
      </c>
      <c r="AH2486" s="5" t="n">
        <f aca="false">IF(U2486="Intervalo 1",'[1]Pesos dos Critérios'!$N$9,IF(U2486="Intervalo 2",'[1]Pesos dos Critérios'!$O$9,IF(U2486="Intervalo 3",'[1]Pesos dos Critérios'!$P$9,'[1]Pesos dos Critérios'!$Q$9)))</f>
        <v>0.0234126984126984</v>
      </c>
      <c r="AI2486" s="5" t="n">
        <f aca="false">IF(AA2486="Intervalo 1",'[1]Pesos dos Critérios'!$R$9,IF(AA2486="Intervalo 2",'[1]Pesos dos Critérios'!$S$9,IF(AA2486="Intervalo 3",'[1]Pesos dos Critérios'!$T$9,'[1]Pesos dos Critérios'!$U$9)))</f>
        <v>0.0468253968253968</v>
      </c>
      <c r="AJ2486" s="5" t="n">
        <f aca="false">SUM(AB2486:AI2486)</f>
        <v>0.241789456370521</v>
      </c>
      <c r="AK2486" s="5" t="n">
        <v>2485</v>
      </c>
      <c r="AM2486" s="1" t="s">
        <v>60</v>
      </c>
    </row>
    <row r="2487" customFormat="false" ht="12.8" hidden="false" customHeight="true" outlineLevel="0" collapsed="false">
      <c r="A2487" s="7" t="n">
        <v>2016</v>
      </c>
      <c r="B2487" s="7" t="s">
        <v>743</v>
      </c>
      <c r="C2487" s="8" t="s">
        <v>372</v>
      </c>
      <c r="D2487" s="7" t="s">
        <v>395</v>
      </c>
      <c r="E2487" s="7" t="s">
        <v>1599</v>
      </c>
      <c r="F2487" s="7" t="s">
        <v>1306</v>
      </c>
      <c r="G2487" s="7" t="s">
        <v>224</v>
      </c>
      <c r="H2487" s="9" t="n">
        <v>2</v>
      </c>
      <c r="I2487" s="7" t="s">
        <v>219</v>
      </c>
      <c r="J2487" s="8" t="s">
        <v>86</v>
      </c>
      <c r="K2487" s="10" t="s">
        <v>46</v>
      </c>
      <c r="L2487" s="10" t="s">
        <v>47</v>
      </c>
      <c r="M2487" s="10" t="s">
        <v>48</v>
      </c>
      <c r="N2487" s="10" t="n">
        <v>0.037</v>
      </c>
      <c r="O2487" s="9" t="s">
        <v>50</v>
      </c>
      <c r="P2487" s="11" t="n">
        <v>0.695</v>
      </c>
      <c r="Q2487" s="8" t="s">
        <v>50</v>
      </c>
      <c r="R2487" s="11" t="n">
        <v>0.049</v>
      </c>
      <c r="S2487" s="8" t="s">
        <v>50</v>
      </c>
      <c r="T2487" s="11" t="n">
        <v>156</v>
      </c>
      <c r="U2487" s="8" t="s">
        <v>50</v>
      </c>
      <c r="V2487" s="11" t="n">
        <v>5.81</v>
      </c>
      <c r="W2487" s="11" t="n">
        <v>6.51</v>
      </c>
      <c r="X2487" s="11" t="n">
        <v>8.3</v>
      </c>
      <c r="Y2487" s="11" t="n">
        <v>9.3</v>
      </c>
      <c r="Z2487" s="11" t="n">
        <v>2.54</v>
      </c>
      <c r="AA2487" s="8" t="s">
        <v>50</v>
      </c>
      <c r="AB2487" s="5" t="n">
        <f aca="false">IF(C2487='[1]Pesos dos Critérios'!$V$3,'[1]Pesos dos Critérios'!$V$9,IF(Planilha1!C2487='[1]Pesos dos Critérios'!$W$3,'[1]Pesos dos Critérios'!$W$9,IF(Planilha1!C2487='[1]Pesos dos Critérios'!$X$3,'[1]Pesos dos Critérios'!$X$9,IF(Planilha1!C2487='[1]Pesos dos Critérios'!$Y$3,'[1]Pesos dos Critérios'!$Y$9,'[1]Pesos dos Critérios'!$Z$9))))</f>
        <v>0.0218518518518519</v>
      </c>
      <c r="AC2487" s="5" t="n">
        <f aca="false">IF(H2487=1,'[1]Pesos dos Critérios'!$AD$9,IF(Planilha1!H2487=2,'[1]Pesos dos Critérios'!$AE$9,IF(Planilha1!H2487=3,'[1]Pesos dos Critérios'!$AF$9,IF(Planilha1!H2487=4,'[1]Pesos dos Critérios'!$AG$9,'[1]Pesos dos Critérios'!$AH$9))))</f>
        <v>0.0273148148148148</v>
      </c>
      <c r="AD2487" s="5" t="n">
        <f aca="false">IF(J2487='[1]Pesos dos Critérios'!$AA$3,'[1]Pesos dos Critérios'!$AA$9,IF(Planilha1!J2487='[1]Pesos dos Critérios'!$AB$3,'[1]Pesos dos Critérios'!$AB$9,'[1]Pesos dos Critérios'!$AC$9))</f>
        <v>0.037037037037037</v>
      </c>
      <c r="AE2487" s="5" t="n">
        <f aca="false">IF(O2487="Intervalo 1",'[1]Pesos dos Critérios'!$J$9,IF(Planilha1!O2487="Intervalo 2",'[1]Pesos dos Critérios'!$K$9,IF(Planilha1!O2487="Intervalo 3",'[1]Pesos dos Critérios'!$L$9,'[1]Pesos dos Critérios'!$M$9)))</f>
        <v>0.015652557319224</v>
      </c>
      <c r="AF2487" s="5" t="n">
        <f aca="false">IF(Q2487="Intervalo 1",'[1]Pesos dos Critérios'!$B$9,IF(Q2487="Intervalo 2",'[1]Pesos dos Critérios'!$C$9,IF(Q2487="Intervalo 3",'[1]Pesos dos Critérios'!$D$9,'[1]Pesos dos Critérios'!$E$9)))</f>
        <v>0.00714525778046649</v>
      </c>
      <c r="AG2487" s="5" t="n">
        <f aca="false">IF(S2487="Intervalo 1",'[1]Pesos dos Critérios'!$F$9,IF(S2487="Intervalo 2",'[1]Pesos dos Critérios'!$G$9,IF(S2487="Intervalo 3",'[1]Pesos dos Critérios'!$H$9,'[1]Pesos dos Critérios'!$I$9)))</f>
        <v>0.0101010101010101</v>
      </c>
      <c r="AH2487" s="5" t="n">
        <f aca="false">IF(U2487="Intervalo 1",'[1]Pesos dos Critérios'!$N$9,IF(U2487="Intervalo 2",'[1]Pesos dos Critérios'!$O$9,IF(U2487="Intervalo 3",'[1]Pesos dos Critérios'!$P$9,'[1]Pesos dos Critérios'!$Q$9)))</f>
        <v>0.0234126984126984</v>
      </c>
      <c r="AI2487" s="5" t="n">
        <f aca="false">IF(AA2487="Intervalo 1",'[1]Pesos dos Critérios'!$R$9,IF(AA2487="Intervalo 2",'[1]Pesos dos Critérios'!$S$9,IF(AA2487="Intervalo 3",'[1]Pesos dos Critérios'!$T$9,'[1]Pesos dos Critérios'!$U$9)))</f>
        <v>0.0468253968253968</v>
      </c>
      <c r="AJ2487" s="5" t="n">
        <f aca="false">SUM(AB2487:AI2487)</f>
        <v>0.1893406241425</v>
      </c>
      <c r="AK2487" s="5" t="n">
        <v>2486</v>
      </c>
      <c r="AM2487" s="1" t="s">
        <v>96</v>
      </c>
    </row>
    <row r="2488" customFormat="false" ht="12.8" hidden="false" customHeight="true" outlineLevel="0" collapsed="false">
      <c r="A2488" s="7" t="n">
        <v>2016</v>
      </c>
      <c r="B2488" s="7" t="s">
        <v>743</v>
      </c>
      <c r="C2488" s="8" t="s">
        <v>372</v>
      </c>
      <c r="D2488" s="7" t="s">
        <v>395</v>
      </c>
      <c r="E2488" s="7" t="s">
        <v>1599</v>
      </c>
      <c r="F2488" s="7" t="s">
        <v>1600</v>
      </c>
      <c r="G2488" s="7" t="s">
        <v>224</v>
      </c>
      <c r="H2488" s="9" t="n">
        <v>2</v>
      </c>
      <c r="I2488" s="7" t="s">
        <v>558</v>
      </c>
      <c r="J2488" s="8" t="s">
        <v>86</v>
      </c>
      <c r="K2488" s="10" t="s">
        <v>46</v>
      </c>
      <c r="L2488" s="10" t="s">
        <v>83</v>
      </c>
      <c r="M2488" s="10" t="s">
        <v>56</v>
      </c>
      <c r="N2488" s="10" t="n">
        <v>0.023</v>
      </c>
      <c r="O2488" s="9" t="s">
        <v>58</v>
      </c>
      <c r="P2488" s="11" t="n">
        <v>0.625</v>
      </c>
      <c r="Q2488" s="8" t="s">
        <v>50</v>
      </c>
      <c r="R2488" s="11" t="n">
        <v>0.005</v>
      </c>
      <c r="S2488" s="8" t="s">
        <v>49</v>
      </c>
      <c r="T2488" s="11" t="n">
        <v>151</v>
      </c>
      <c r="U2488" s="8" t="s">
        <v>58</v>
      </c>
      <c r="V2488" s="11" t="n">
        <v>5.5</v>
      </c>
      <c r="W2488" s="11" t="n">
        <v>7.2</v>
      </c>
      <c r="X2488" s="11" t="n">
        <v>8.1</v>
      </c>
      <c r="Y2488" s="11" t="n">
        <v>10.5</v>
      </c>
      <c r="Z2488" s="11" t="n">
        <v>2.47</v>
      </c>
      <c r="AA2488" s="8" t="s">
        <v>58</v>
      </c>
      <c r="AB2488" s="5" t="n">
        <f aca="false">IF(C2488='[1]Pesos dos Critérios'!$V$3,'[1]Pesos dos Critérios'!$V$9,IF(Planilha1!C2488='[1]Pesos dos Critérios'!$W$3,'[1]Pesos dos Critérios'!$W$9,IF(Planilha1!C2488='[1]Pesos dos Critérios'!$X$3,'[1]Pesos dos Critérios'!$X$9,IF(Planilha1!C2488='[1]Pesos dos Critérios'!$Y$3,'[1]Pesos dos Critérios'!$Y$9,'[1]Pesos dos Critérios'!$Z$9))))</f>
        <v>0.0218518518518519</v>
      </c>
      <c r="AC2488" s="5" t="n">
        <f aca="false">IF(H2488=1,'[1]Pesos dos Critérios'!$AD$9,IF(Planilha1!H2488=2,'[1]Pesos dos Critérios'!$AE$9,IF(Planilha1!H2488=3,'[1]Pesos dos Critérios'!$AF$9,IF(Planilha1!H2488=4,'[1]Pesos dos Critérios'!$AG$9,'[1]Pesos dos Critérios'!$AH$9))))</f>
        <v>0.0273148148148148</v>
      </c>
      <c r="AD2488" s="5" t="n">
        <f aca="false">IF(J2488='[1]Pesos dos Critérios'!$AA$3,'[1]Pesos dos Critérios'!$AA$9,IF(Planilha1!J2488='[1]Pesos dos Critérios'!$AB$3,'[1]Pesos dos Critérios'!$AB$9,'[1]Pesos dos Critérios'!$AC$9))</f>
        <v>0.037037037037037</v>
      </c>
      <c r="AE2488" s="5" t="n">
        <f aca="false">IF(O2488="Intervalo 1",'[1]Pesos dos Critérios'!$J$9,IF(Planilha1!O2488="Intervalo 2",'[1]Pesos dos Critérios'!$K$9,IF(Planilha1!O2488="Intervalo 3",'[1]Pesos dos Critérios'!$L$9,'[1]Pesos dos Critérios'!$M$9)))</f>
        <v>0.0266754850088183</v>
      </c>
      <c r="AF2488" s="5" t="n">
        <f aca="false">IF(Q2488="Intervalo 1",'[1]Pesos dos Critérios'!$B$9,IF(Q2488="Intervalo 2",'[1]Pesos dos Critérios'!$C$9,IF(Q2488="Intervalo 3",'[1]Pesos dos Critérios'!$D$9,'[1]Pesos dos Critérios'!$E$9)))</f>
        <v>0.00714525778046649</v>
      </c>
      <c r="AG2488" s="5" t="n">
        <f aca="false">IF(S2488="Intervalo 1",'[1]Pesos dos Critérios'!$F$9,IF(S2488="Intervalo 2",'[1]Pesos dos Critérios'!$G$9,IF(S2488="Intervalo 3",'[1]Pesos dos Critérios'!$H$9,'[1]Pesos dos Critérios'!$I$9)))</f>
        <v>0.0404040404040404</v>
      </c>
      <c r="AH2488" s="5" t="n">
        <f aca="false">IF(U2488="Intervalo 1",'[1]Pesos dos Critérios'!$N$9,IF(U2488="Intervalo 2",'[1]Pesos dos Critérios'!$O$9,IF(U2488="Intervalo 3",'[1]Pesos dos Critérios'!$P$9,'[1]Pesos dos Critérios'!$Q$9)))</f>
        <v>0.0273809523809524</v>
      </c>
      <c r="AI2488" s="5" t="n">
        <f aca="false">IF(AA2488="Intervalo 1",'[1]Pesos dos Critérios'!$R$9,IF(AA2488="Intervalo 2",'[1]Pesos dos Critérios'!$S$9,IF(AA2488="Intervalo 3",'[1]Pesos dos Critérios'!$T$9,'[1]Pesos dos Critérios'!$U$9)))</f>
        <v>0.0547619047619048</v>
      </c>
      <c r="AJ2488" s="5" t="n">
        <f aca="false">SUM(AB2488:AI2488)</f>
        <v>0.242571344039886</v>
      </c>
      <c r="AK2488" s="5" t="n">
        <v>2487</v>
      </c>
      <c r="AM2488" s="1" t="s">
        <v>60</v>
      </c>
    </row>
    <row r="2489" customFormat="false" ht="12.8" hidden="false" customHeight="true" outlineLevel="0" collapsed="false">
      <c r="A2489" s="7" t="n">
        <v>2016</v>
      </c>
      <c r="B2489" s="7" t="s">
        <v>743</v>
      </c>
      <c r="C2489" s="8" t="s">
        <v>372</v>
      </c>
      <c r="D2489" s="7" t="s">
        <v>395</v>
      </c>
      <c r="E2489" s="7" t="s">
        <v>1599</v>
      </c>
      <c r="F2489" s="7" t="s">
        <v>1490</v>
      </c>
      <c r="G2489" s="7" t="s">
        <v>224</v>
      </c>
      <c r="H2489" s="9" t="n">
        <v>2</v>
      </c>
      <c r="I2489" s="7" t="s">
        <v>558</v>
      </c>
      <c r="J2489" s="8" t="s">
        <v>86</v>
      </c>
      <c r="K2489" s="10" t="s">
        <v>46</v>
      </c>
      <c r="L2489" s="10" t="s">
        <v>83</v>
      </c>
      <c r="M2489" s="10" t="s">
        <v>56</v>
      </c>
      <c r="N2489" s="10" t="n">
        <v>0.023</v>
      </c>
      <c r="O2489" s="9" t="s">
        <v>58</v>
      </c>
      <c r="P2489" s="11" t="n">
        <v>0.625</v>
      </c>
      <c r="Q2489" s="8" t="s">
        <v>50</v>
      </c>
      <c r="R2489" s="11" t="n">
        <v>0.005</v>
      </c>
      <c r="S2489" s="8" t="s">
        <v>49</v>
      </c>
      <c r="T2489" s="11" t="n">
        <v>151</v>
      </c>
      <c r="U2489" s="8" t="s">
        <v>58</v>
      </c>
      <c r="V2489" s="11" t="n">
        <v>5.5</v>
      </c>
      <c r="W2489" s="11" t="n">
        <v>7.2</v>
      </c>
      <c r="X2489" s="11" t="n">
        <v>8.1</v>
      </c>
      <c r="Y2489" s="11" t="n">
        <v>10.5</v>
      </c>
      <c r="Z2489" s="11" t="n">
        <v>2.47</v>
      </c>
      <c r="AA2489" s="8" t="s">
        <v>58</v>
      </c>
      <c r="AB2489" s="5" t="n">
        <f aca="false">IF(C2489='[1]Pesos dos Critérios'!$V$3,'[1]Pesos dos Critérios'!$V$9,IF(Planilha1!C2489='[1]Pesos dos Critérios'!$W$3,'[1]Pesos dos Critérios'!$W$9,IF(Planilha1!C2489='[1]Pesos dos Critérios'!$X$3,'[1]Pesos dos Critérios'!$X$9,IF(Planilha1!C2489='[1]Pesos dos Critérios'!$Y$3,'[1]Pesos dos Critérios'!$Y$9,'[1]Pesos dos Critérios'!$Z$9))))</f>
        <v>0.0218518518518519</v>
      </c>
      <c r="AC2489" s="5" t="n">
        <f aca="false">IF(H2489=1,'[1]Pesos dos Critérios'!$AD$9,IF(Planilha1!H2489=2,'[1]Pesos dos Critérios'!$AE$9,IF(Planilha1!H2489=3,'[1]Pesos dos Critérios'!$AF$9,IF(Planilha1!H2489=4,'[1]Pesos dos Critérios'!$AG$9,'[1]Pesos dos Critérios'!$AH$9))))</f>
        <v>0.0273148148148148</v>
      </c>
      <c r="AD2489" s="5" t="n">
        <f aca="false">IF(J2489='[1]Pesos dos Critérios'!$AA$3,'[1]Pesos dos Critérios'!$AA$9,IF(Planilha1!J2489='[1]Pesos dos Critérios'!$AB$3,'[1]Pesos dos Critérios'!$AB$9,'[1]Pesos dos Critérios'!$AC$9))</f>
        <v>0.037037037037037</v>
      </c>
      <c r="AE2489" s="5" t="n">
        <f aca="false">IF(O2489="Intervalo 1",'[1]Pesos dos Critérios'!$J$9,IF(Planilha1!O2489="Intervalo 2",'[1]Pesos dos Critérios'!$K$9,IF(Planilha1!O2489="Intervalo 3",'[1]Pesos dos Critérios'!$L$9,'[1]Pesos dos Critérios'!$M$9)))</f>
        <v>0.0266754850088183</v>
      </c>
      <c r="AF2489" s="5" t="n">
        <f aca="false">IF(Q2489="Intervalo 1",'[1]Pesos dos Critérios'!$B$9,IF(Q2489="Intervalo 2",'[1]Pesos dos Critérios'!$C$9,IF(Q2489="Intervalo 3",'[1]Pesos dos Critérios'!$D$9,'[1]Pesos dos Critérios'!$E$9)))</f>
        <v>0.00714525778046649</v>
      </c>
      <c r="AG2489" s="5" t="n">
        <f aca="false">IF(S2489="Intervalo 1",'[1]Pesos dos Critérios'!$F$9,IF(S2489="Intervalo 2",'[1]Pesos dos Critérios'!$G$9,IF(S2489="Intervalo 3",'[1]Pesos dos Critérios'!$H$9,'[1]Pesos dos Critérios'!$I$9)))</f>
        <v>0.0404040404040404</v>
      </c>
      <c r="AH2489" s="5" t="n">
        <f aca="false">IF(U2489="Intervalo 1",'[1]Pesos dos Critérios'!$N$9,IF(U2489="Intervalo 2",'[1]Pesos dos Critérios'!$O$9,IF(U2489="Intervalo 3",'[1]Pesos dos Critérios'!$P$9,'[1]Pesos dos Critérios'!$Q$9)))</f>
        <v>0.0273809523809524</v>
      </c>
      <c r="AI2489" s="5" t="n">
        <f aca="false">IF(AA2489="Intervalo 1",'[1]Pesos dos Critérios'!$R$9,IF(AA2489="Intervalo 2",'[1]Pesos dos Critérios'!$S$9,IF(AA2489="Intervalo 3",'[1]Pesos dos Critérios'!$T$9,'[1]Pesos dos Critérios'!$U$9)))</f>
        <v>0.0547619047619048</v>
      </c>
      <c r="AJ2489" s="5" t="n">
        <f aca="false">SUM(AB2489:AI2489)</f>
        <v>0.242571344039886</v>
      </c>
      <c r="AK2489" s="5" t="n">
        <v>2488</v>
      </c>
      <c r="AM2489" s="1" t="s">
        <v>60</v>
      </c>
    </row>
    <row r="2490" customFormat="false" ht="12.8" hidden="false" customHeight="true" outlineLevel="0" collapsed="false">
      <c r="A2490" s="7" t="n">
        <v>2016</v>
      </c>
      <c r="B2490" s="7" t="s">
        <v>743</v>
      </c>
      <c r="C2490" s="8" t="s">
        <v>372</v>
      </c>
      <c r="D2490" s="7" t="s">
        <v>395</v>
      </c>
      <c r="E2490" s="7" t="s">
        <v>1601</v>
      </c>
      <c r="F2490" s="7" t="s">
        <v>397</v>
      </c>
      <c r="G2490" s="7" t="s">
        <v>283</v>
      </c>
      <c r="H2490" s="9" t="n">
        <v>4</v>
      </c>
      <c r="I2490" s="7" t="s">
        <v>721</v>
      </c>
      <c r="J2490" s="8" t="s">
        <v>86</v>
      </c>
      <c r="K2490" s="10" t="s">
        <v>46</v>
      </c>
      <c r="L2490" s="10" t="s">
        <v>47</v>
      </c>
      <c r="M2490" s="10" t="s">
        <v>48</v>
      </c>
      <c r="N2490" s="10" t="n">
        <v>0.014</v>
      </c>
      <c r="O2490" s="9" t="s">
        <v>57</v>
      </c>
      <c r="P2490" s="11" t="n">
        <v>0.177</v>
      </c>
      <c r="Q2490" s="8" t="s">
        <v>57</v>
      </c>
      <c r="R2490" s="11" t="n">
        <v>0.01</v>
      </c>
      <c r="S2490" s="8" t="s">
        <v>49</v>
      </c>
      <c r="T2490" s="11" t="n">
        <v>209</v>
      </c>
      <c r="U2490" s="8" t="s">
        <v>50</v>
      </c>
      <c r="V2490" s="11" t="n">
        <v>4.13</v>
      </c>
      <c r="W2490" s="11" t="n">
        <v>5.39</v>
      </c>
      <c r="X2490" s="11" t="n">
        <v>5.9</v>
      </c>
      <c r="Y2490" s="11" t="n">
        <v>7.7</v>
      </c>
      <c r="Z2490" s="11" t="n">
        <v>3.39</v>
      </c>
      <c r="AA2490" s="8" t="s">
        <v>50</v>
      </c>
      <c r="AB2490" s="5" t="n">
        <f aca="false">IF(C2490='[1]Pesos dos Critérios'!$V$3,'[1]Pesos dos Critérios'!$V$9,IF(Planilha1!C2490='[1]Pesos dos Critérios'!$W$3,'[1]Pesos dos Critérios'!$W$9,IF(Planilha1!C2490='[1]Pesos dos Critérios'!$X$3,'[1]Pesos dos Critérios'!$X$9,IF(Planilha1!C2490='[1]Pesos dos Critérios'!$Y$3,'[1]Pesos dos Critérios'!$Y$9,'[1]Pesos dos Critérios'!$Z$9))))</f>
        <v>0.0218518518518519</v>
      </c>
      <c r="AC2490" s="5" t="n">
        <f aca="false">IF(H2490=1,'[1]Pesos dos Critérios'!$AD$9,IF(Planilha1!H2490=2,'[1]Pesos dos Critérios'!$AE$9,IF(Planilha1!H2490=3,'[1]Pesos dos Critérios'!$AF$9,IF(Planilha1!H2490=4,'[1]Pesos dos Critérios'!$AG$9,'[1]Pesos dos Critérios'!$AH$9))))</f>
        <v>0.0226851851851852</v>
      </c>
      <c r="AD2490" s="5" t="n">
        <f aca="false">IF(J2490='[1]Pesos dos Critérios'!$AA$3,'[1]Pesos dos Critérios'!$AA$9,IF(Planilha1!J2490='[1]Pesos dos Critérios'!$AB$3,'[1]Pesos dos Critérios'!$AB$9,'[1]Pesos dos Critérios'!$AC$9))</f>
        <v>0.037037037037037</v>
      </c>
      <c r="AE2490" s="5" t="n">
        <f aca="false">IF(O2490="Intervalo 1",'[1]Pesos dos Critérios'!$J$9,IF(Planilha1!O2490="Intervalo 2",'[1]Pesos dos Critérios'!$K$9,IF(Planilha1!O2490="Intervalo 3",'[1]Pesos dos Critérios'!$L$9,'[1]Pesos dos Critérios'!$M$9)))</f>
        <v>0.031305114638448</v>
      </c>
      <c r="AF2490" s="5" t="n">
        <f aca="false">IF(Q2490="Intervalo 1",'[1]Pesos dos Critérios'!$B$9,IF(Q2490="Intervalo 2",'[1]Pesos dos Critérios'!$C$9,IF(Q2490="Intervalo 3",'[1]Pesos dos Critérios'!$D$9,'[1]Pesos dos Critérios'!$E$9)))</f>
        <v>0.022897761645493</v>
      </c>
      <c r="AG2490" s="5" t="n">
        <f aca="false">IF(S2490="Intervalo 1",'[1]Pesos dos Critérios'!$F$9,IF(S2490="Intervalo 2",'[1]Pesos dos Critérios'!$G$9,IF(S2490="Intervalo 3",'[1]Pesos dos Critérios'!$H$9,'[1]Pesos dos Critérios'!$I$9)))</f>
        <v>0.0404040404040404</v>
      </c>
      <c r="AH2490" s="5" t="n">
        <f aca="false">IF(U2490="Intervalo 1",'[1]Pesos dos Critérios'!$N$9,IF(U2490="Intervalo 2",'[1]Pesos dos Critérios'!$O$9,IF(U2490="Intervalo 3",'[1]Pesos dos Critérios'!$P$9,'[1]Pesos dos Critérios'!$Q$9)))</f>
        <v>0.0234126984126984</v>
      </c>
      <c r="AI2490" s="5" t="n">
        <f aca="false">IF(AA2490="Intervalo 1",'[1]Pesos dos Critérios'!$R$9,IF(AA2490="Intervalo 2",'[1]Pesos dos Critérios'!$S$9,IF(AA2490="Intervalo 3",'[1]Pesos dos Critérios'!$T$9,'[1]Pesos dos Critérios'!$U$9)))</f>
        <v>0.0468253968253968</v>
      </c>
      <c r="AJ2490" s="5" t="n">
        <f aca="false">SUM(AB2490:AI2490)</f>
        <v>0.246419086000151</v>
      </c>
      <c r="AK2490" s="5" t="n">
        <v>2489</v>
      </c>
      <c r="AM2490" s="1" t="s">
        <v>60</v>
      </c>
    </row>
    <row r="2491" customFormat="false" ht="12.8" hidden="false" customHeight="true" outlineLevel="0" collapsed="false">
      <c r="A2491" s="7" t="n">
        <v>2016</v>
      </c>
      <c r="B2491" s="7" t="s">
        <v>743</v>
      </c>
      <c r="C2491" s="8" t="s">
        <v>372</v>
      </c>
      <c r="D2491" s="7" t="s">
        <v>395</v>
      </c>
      <c r="E2491" s="7" t="s">
        <v>1601</v>
      </c>
      <c r="F2491" s="7" t="s">
        <v>1080</v>
      </c>
      <c r="G2491" s="7" t="s">
        <v>283</v>
      </c>
      <c r="H2491" s="9" t="n">
        <v>4</v>
      </c>
      <c r="I2491" s="7" t="s">
        <v>721</v>
      </c>
      <c r="J2491" s="8" t="s">
        <v>86</v>
      </c>
      <c r="K2491" s="10" t="s">
        <v>46</v>
      </c>
      <c r="L2491" s="10" t="s">
        <v>47</v>
      </c>
      <c r="M2491" s="10" t="s">
        <v>48</v>
      </c>
      <c r="N2491" s="10" t="n">
        <v>0.014</v>
      </c>
      <c r="O2491" s="9" t="s">
        <v>57</v>
      </c>
      <c r="P2491" s="11" t="n">
        <v>0.177</v>
      </c>
      <c r="Q2491" s="8" t="s">
        <v>57</v>
      </c>
      <c r="R2491" s="11" t="n">
        <v>0.01</v>
      </c>
      <c r="S2491" s="8" t="s">
        <v>49</v>
      </c>
      <c r="T2491" s="11" t="n">
        <v>209</v>
      </c>
      <c r="U2491" s="8" t="s">
        <v>50</v>
      </c>
      <c r="V2491" s="11" t="n">
        <v>4.13</v>
      </c>
      <c r="W2491" s="11" t="n">
        <v>5.39</v>
      </c>
      <c r="X2491" s="11" t="n">
        <v>5.9</v>
      </c>
      <c r="Y2491" s="11" t="n">
        <v>7.7</v>
      </c>
      <c r="Z2491" s="11" t="n">
        <v>3.39</v>
      </c>
      <c r="AA2491" s="8" t="s">
        <v>50</v>
      </c>
      <c r="AB2491" s="5" t="n">
        <f aca="false">IF(C2491='[1]Pesos dos Critérios'!$V$3,'[1]Pesos dos Critérios'!$V$9,IF(Planilha1!C2491='[1]Pesos dos Critérios'!$W$3,'[1]Pesos dos Critérios'!$W$9,IF(Planilha1!C2491='[1]Pesos dos Critérios'!$X$3,'[1]Pesos dos Critérios'!$X$9,IF(Planilha1!C2491='[1]Pesos dos Critérios'!$Y$3,'[1]Pesos dos Critérios'!$Y$9,'[1]Pesos dos Critérios'!$Z$9))))</f>
        <v>0.0218518518518519</v>
      </c>
      <c r="AC2491" s="5" t="n">
        <f aca="false">IF(H2491=1,'[1]Pesos dos Critérios'!$AD$9,IF(Planilha1!H2491=2,'[1]Pesos dos Critérios'!$AE$9,IF(Planilha1!H2491=3,'[1]Pesos dos Critérios'!$AF$9,IF(Planilha1!H2491=4,'[1]Pesos dos Critérios'!$AG$9,'[1]Pesos dos Critérios'!$AH$9))))</f>
        <v>0.0226851851851852</v>
      </c>
      <c r="AD2491" s="5" t="n">
        <f aca="false">IF(J2491='[1]Pesos dos Critérios'!$AA$3,'[1]Pesos dos Critérios'!$AA$9,IF(Planilha1!J2491='[1]Pesos dos Critérios'!$AB$3,'[1]Pesos dos Critérios'!$AB$9,'[1]Pesos dos Critérios'!$AC$9))</f>
        <v>0.037037037037037</v>
      </c>
      <c r="AE2491" s="5" t="n">
        <f aca="false">IF(O2491="Intervalo 1",'[1]Pesos dos Critérios'!$J$9,IF(Planilha1!O2491="Intervalo 2",'[1]Pesos dos Critérios'!$K$9,IF(Planilha1!O2491="Intervalo 3",'[1]Pesos dos Critérios'!$L$9,'[1]Pesos dos Critérios'!$M$9)))</f>
        <v>0.031305114638448</v>
      </c>
      <c r="AF2491" s="5" t="n">
        <f aca="false">IF(Q2491="Intervalo 1",'[1]Pesos dos Critérios'!$B$9,IF(Q2491="Intervalo 2",'[1]Pesos dos Critérios'!$C$9,IF(Q2491="Intervalo 3",'[1]Pesos dos Critérios'!$D$9,'[1]Pesos dos Critérios'!$E$9)))</f>
        <v>0.022897761645493</v>
      </c>
      <c r="AG2491" s="5" t="n">
        <f aca="false">IF(S2491="Intervalo 1",'[1]Pesos dos Critérios'!$F$9,IF(S2491="Intervalo 2",'[1]Pesos dos Critérios'!$G$9,IF(S2491="Intervalo 3",'[1]Pesos dos Critérios'!$H$9,'[1]Pesos dos Critérios'!$I$9)))</f>
        <v>0.0404040404040404</v>
      </c>
      <c r="AH2491" s="5" t="n">
        <f aca="false">IF(U2491="Intervalo 1",'[1]Pesos dos Critérios'!$N$9,IF(U2491="Intervalo 2",'[1]Pesos dos Critérios'!$O$9,IF(U2491="Intervalo 3",'[1]Pesos dos Critérios'!$P$9,'[1]Pesos dos Critérios'!$Q$9)))</f>
        <v>0.0234126984126984</v>
      </c>
      <c r="AI2491" s="5" t="n">
        <f aca="false">IF(AA2491="Intervalo 1",'[1]Pesos dos Critérios'!$R$9,IF(AA2491="Intervalo 2",'[1]Pesos dos Critérios'!$S$9,IF(AA2491="Intervalo 3",'[1]Pesos dos Critérios'!$T$9,'[1]Pesos dos Critérios'!$U$9)))</f>
        <v>0.0468253968253968</v>
      </c>
      <c r="AJ2491" s="5" t="n">
        <f aca="false">SUM(AB2491:AI2491)</f>
        <v>0.246419086000151</v>
      </c>
      <c r="AK2491" s="5" t="n">
        <v>2490</v>
      </c>
      <c r="AM2491" s="1" t="s">
        <v>60</v>
      </c>
    </row>
    <row r="2492" customFormat="false" ht="12.8" hidden="false" customHeight="true" outlineLevel="0" collapsed="false">
      <c r="A2492" s="7" t="n">
        <v>2016</v>
      </c>
      <c r="B2492" s="7" t="s">
        <v>743</v>
      </c>
      <c r="C2492" s="8" t="s">
        <v>372</v>
      </c>
      <c r="D2492" s="7" t="s">
        <v>97</v>
      </c>
      <c r="E2492" s="7" t="s">
        <v>1602</v>
      </c>
      <c r="F2492" s="7" t="s">
        <v>1568</v>
      </c>
      <c r="G2492" s="7" t="s">
        <v>224</v>
      </c>
      <c r="H2492" s="9" t="n">
        <v>2</v>
      </c>
      <c r="I2492" s="7" t="s">
        <v>558</v>
      </c>
      <c r="J2492" s="8" t="s">
        <v>86</v>
      </c>
      <c r="K2492" s="10" t="s">
        <v>46</v>
      </c>
      <c r="L2492" s="10" t="s">
        <v>83</v>
      </c>
      <c r="M2492" s="10" t="s">
        <v>56</v>
      </c>
      <c r="N2492" s="10" t="n">
        <v>0.031</v>
      </c>
      <c r="O2492" s="9" t="s">
        <v>50</v>
      </c>
      <c r="P2492" s="11" t="n">
        <v>0.38</v>
      </c>
      <c r="Q2492" s="8" t="s">
        <v>58</v>
      </c>
      <c r="R2492" s="11" t="n">
        <v>0.006</v>
      </c>
      <c r="S2492" s="8" t="s">
        <v>49</v>
      </c>
      <c r="T2492" s="11" t="n">
        <v>136</v>
      </c>
      <c r="U2492" s="8" t="s">
        <v>58</v>
      </c>
      <c r="V2492" s="11" t="n">
        <v>6.3</v>
      </c>
      <c r="W2492" s="11" t="n">
        <v>7.7</v>
      </c>
      <c r="X2492" s="11" t="n">
        <v>9.1</v>
      </c>
      <c r="Y2492" s="11" t="n">
        <v>11.3</v>
      </c>
      <c r="Z2492" s="11" t="n">
        <v>2.22</v>
      </c>
      <c r="AA2492" s="8" t="s">
        <v>58</v>
      </c>
      <c r="AB2492" s="5" t="n">
        <f aca="false">IF(C2492='[1]Pesos dos Critérios'!$V$3,'[1]Pesos dos Critérios'!$V$9,IF(Planilha1!C2492='[1]Pesos dos Critérios'!$W$3,'[1]Pesos dos Critérios'!$W$9,IF(Planilha1!C2492='[1]Pesos dos Critérios'!$X$3,'[1]Pesos dos Critérios'!$X$9,IF(Planilha1!C2492='[1]Pesos dos Critérios'!$Y$3,'[1]Pesos dos Critérios'!$Y$9,'[1]Pesos dos Critérios'!$Z$9))))</f>
        <v>0.0218518518518519</v>
      </c>
      <c r="AC2492" s="5" t="n">
        <f aca="false">IF(H2492=1,'[1]Pesos dos Critérios'!$AD$9,IF(Planilha1!H2492=2,'[1]Pesos dos Critérios'!$AE$9,IF(Planilha1!H2492=3,'[1]Pesos dos Critérios'!$AF$9,IF(Planilha1!H2492=4,'[1]Pesos dos Critérios'!$AG$9,'[1]Pesos dos Critérios'!$AH$9))))</f>
        <v>0.0273148148148148</v>
      </c>
      <c r="AD2492" s="5" t="n">
        <f aca="false">IF(J2492='[1]Pesos dos Critérios'!$AA$3,'[1]Pesos dos Critérios'!$AA$9,IF(Planilha1!J2492='[1]Pesos dos Critérios'!$AB$3,'[1]Pesos dos Critérios'!$AB$9,'[1]Pesos dos Critérios'!$AC$9))</f>
        <v>0.037037037037037</v>
      </c>
      <c r="AE2492" s="5" t="n">
        <f aca="false">IF(O2492="Intervalo 1",'[1]Pesos dos Critérios'!$J$9,IF(Planilha1!O2492="Intervalo 2",'[1]Pesos dos Critérios'!$K$9,IF(Planilha1!O2492="Intervalo 3",'[1]Pesos dos Critérios'!$L$9,'[1]Pesos dos Critérios'!$M$9)))</f>
        <v>0.015652557319224</v>
      </c>
      <c r="AF2492" s="5" t="n">
        <f aca="false">IF(Q2492="Intervalo 1",'[1]Pesos dos Critérios'!$B$9,IF(Q2492="Intervalo 2",'[1]Pesos dos Critérios'!$C$9,IF(Q2492="Intervalo 3",'[1]Pesos dos Critérios'!$D$9,'[1]Pesos dos Critérios'!$E$9)))</f>
        <v>0.0123748067486724</v>
      </c>
      <c r="AG2492" s="5" t="n">
        <f aca="false">IF(S2492="Intervalo 1",'[1]Pesos dos Critérios'!$F$9,IF(S2492="Intervalo 2",'[1]Pesos dos Critérios'!$G$9,IF(S2492="Intervalo 3",'[1]Pesos dos Critérios'!$H$9,'[1]Pesos dos Critérios'!$I$9)))</f>
        <v>0.0404040404040404</v>
      </c>
      <c r="AH2492" s="5" t="n">
        <f aca="false">IF(U2492="Intervalo 1",'[1]Pesos dos Critérios'!$N$9,IF(U2492="Intervalo 2",'[1]Pesos dos Critérios'!$O$9,IF(U2492="Intervalo 3",'[1]Pesos dos Critérios'!$P$9,'[1]Pesos dos Critérios'!$Q$9)))</f>
        <v>0.0273809523809524</v>
      </c>
      <c r="AI2492" s="5" t="n">
        <f aca="false">IF(AA2492="Intervalo 1",'[1]Pesos dos Critérios'!$R$9,IF(AA2492="Intervalo 2",'[1]Pesos dos Critérios'!$S$9,IF(AA2492="Intervalo 3",'[1]Pesos dos Critérios'!$T$9,'[1]Pesos dos Critérios'!$U$9)))</f>
        <v>0.0547619047619048</v>
      </c>
      <c r="AJ2492" s="5" t="n">
        <f aca="false">SUM(AB2492:AI2492)</f>
        <v>0.236777965318498</v>
      </c>
      <c r="AK2492" s="5" t="n">
        <v>2491</v>
      </c>
      <c r="AM2492" s="1" t="s">
        <v>96</v>
      </c>
    </row>
    <row r="2493" customFormat="false" ht="12.8" hidden="false" customHeight="true" outlineLevel="0" collapsed="false">
      <c r="A2493" s="7" t="n">
        <v>2016</v>
      </c>
      <c r="B2493" s="7" t="s">
        <v>743</v>
      </c>
      <c r="C2493" s="8" t="s">
        <v>372</v>
      </c>
      <c r="D2493" s="7" t="s">
        <v>97</v>
      </c>
      <c r="E2493" s="7" t="s">
        <v>1602</v>
      </c>
      <c r="F2493" s="7" t="s">
        <v>1603</v>
      </c>
      <c r="G2493" s="7" t="s">
        <v>224</v>
      </c>
      <c r="H2493" s="9" t="n">
        <v>2</v>
      </c>
      <c r="I2493" s="7" t="s">
        <v>558</v>
      </c>
      <c r="J2493" s="8" t="s">
        <v>86</v>
      </c>
      <c r="K2493" s="10" t="s">
        <v>46</v>
      </c>
      <c r="L2493" s="10" t="s">
        <v>83</v>
      </c>
      <c r="M2493" s="10" t="s">
        <v>56</v>
      </c>
      <c r="N2493" s="10" t="n">
        <v>0.031</v>
      </c>
      <c r="O2493" s="9" t="s">
        <v>50</v>
      </c>
      <c r="P2493" s="11" t="n">
        <v>0.38</v>
      </c>
      <c r="Q2493" s="8" t="s">
        <v>58</v>
      </c>
      <c r="R2493" s="11" t="n">
        <v>0.006</v>
      </c>
      <c r="S2493" s="8" t="s">
        <v>49</v>
      </c>
      <c r="T2493" s="11" t="n">
        <v>136</v>
      </c>
      <c r="U2493" s="8" t="s">
        <v>58</v>
      </c>
      <c r="V2493" s="11" t="n">
        <v>6.3</v>
      </c>
      <c r="W2493" s="11" t="n">
        <v>7.7</v>
      </c>
      <c r="X2493" s="11" t="n">
        <v>9.1</v>
      </c>
      <c r="Y2493" s="11" t="n">
        <v>11.3</v>
      </c>
      <c r="Z2493" s="11" t="n">
        <v>2.22</v>
      </c>
      <c r="AA2493" s="8" t="s">
        <v>58</v>
      </c>
      <c r="AB2493" s="5" t="n">
        <f aca="false">IF(C2493='[1]Pesos dos Critérios'!$V$3,'[1]Pesos dos Critérios'!$V$9,IF(Planilha1!C2493='[1]Pesos dos Critérios'!$W$3,'[1]Pesos dos Critérios'!$W$9,IF(Planilha1!C2493='[1]Pesos dos Critérios'!$X$3,'[1]Pesos dos Critérios'!$X$9,IF(Planilha1!C2493='[1]Pesos dos Critérios'!$Y$3,'[1]Pesos dos Critérios'!$Y$9,'[1]Pesos dos Critérios'!$Z$9))))</f>
        <v>0.0218518518518519</v>
      </c>
      <c r="AC2493" s="5" t="n">
        <f aca="false">IF(H2493=1,'[1]Pesos dos Critérios'!$AD$9,IF(Planilha1!H2493=2,'[1]Pesos dos Critérios'!$AE$9,IF(Planilha1!H2493=3,'[1]Pesos dos Critérios'!$AF$9,IF(Planilha1!H2493=4,'[1]Pesos dos Critérios'!$AG$9,'[1]Pesos dos Critérios'!$AH$9))))</f>
        <v>0.0273148148148148</v>
      </c>
      <c r="AD2493" s="5" t="n">
        <f aca="false">IF(J2493='[1]Pesos dos Critérios'!$AA$3,'[1]Pesos dos Critérios'!$AA$9,IF(Planilha1!J2493='[1]Pesos dos Critérios'!$AB$3,'[1]Pesos dos Critérios'!$AB$9,'[1]Pesos dos Critérios'!$AC$9))</f>
        <v>0.037037037037037</v>
      </c>
      <c r="AE2493" s="5" t="n">
        <f aca="false">IF(O2493="Intervalo 1",'[1]Pesos dos Critérios'!$J$9,IF(Planilha1!O2493="Intervalo 2",'[1]Pesos dos Critérios'!$K$9,IF(Planilha1!O2493="Intervalo 3",'[1]Pesos dos Critérios'!$L$9,'[1]Pesos dos Critérios'!$M$9)))</f>
        <v>0.015652557319224</v>
      </c>
      <c r="AF2493" s="5" t="n">
        <f aca="false">IF(Q2493="Intervalo 1",'[1]Pesos dos Critérios'!$B$9,IF(Q2493="Intervalo 2",'[1]Pesos dos Critérios'!$C$9,IF(Q2493="Intervalo 3",'[1]Pesos dos Critérios'!$D$9,'[1]Pesos dos Critérios'!$E$9)))</f>
        <v>0.0123748067486724</v>
      </c>
      <c r="AG2493" s="5" t="n">
        <f aca="false">IF(S2493="Intervalo 1",'[1]Pesos dos Critérios'!$F$9,IF(S2493="Intervalo 2",'[1]Pesos dos Critérios'!$G$9,IF(S2493="Intervalo 3",'[1]Pesos dos Critérios'!$H$9,'[1]Pesos dos Critérios'!$I$9)))</f>
        <v>0.0404040404040404</v>
      </c>
      <c r="AH2493" s="5" t="n">
        <f aca="false">IF(U2493="Intervalo 1",'[1]Pesos dos Critérios'!$N$9,IF(U2493="Intervalo 2",'[1]Pesos dos Critérios'!$O$9,IF(U2493="Intervalo 3",'[1]Pesos dos Critérios'!$P$9,'[1]Pesos dos Critérios'!$Q$9)))</f>
        <v>0.0273809523809524</v>
      </c>
      <c r="AI2493" s="5" t="n">
        <f aca="false">IF(AA2493="Intervalo 1",'[1]Pesos dos Critérios'!$R$9,IF(AA2493="Intervalo 2",'[1]Pesos dos Critérios'!$S$9,IF(AA2493="Intervalo 3",'[1]Pesos dos Critérios'!$T$9,'[1]Pesos dos Critérios'!$U$9)))</f>
        <v>0.0547619047619048</v>
      </c>
      <c r="AJ2493" s="5" t="n">
        <f aca="false">SUM(AB2493:AI2493)</f>
        <v>0.236777965318498</v>
      </c>
      <c r="AK2493" s="5" t="n">
        <v>2492</v>
      </c>
      <c r="AM2493" s="1" t="s">
        <v>96</v>
      </c>
    </row>
    <row r="2494" customFormat="false" ht="12.8" hidden="false" customHeight="true" outlineLevel="0" collapsed="false">
      <c r="A2494" s="7" t="n">
        <v>2016</v>
      </c>
      <c r="B2494" s="7" t="s">
        <v>743</v>
      </c>
      <c r="C2494" s="8" t="s">
        <v>372</v>
      </c>
      <c r="D2494" s="7" t="s">
        <v>97</v>
      </c>
      <c r="E2494" s="7" t="s">
        <v>1602</v>
      </c>
      <c r="F2494" s="7" t="s">
        <v>1490</v>
      </c>
      <c r="G2494" s="7" t="s">
        <v>224</v>
      </c>
      <c r="H2494" s="9" t="n">
        <v>2</v>
      </c>
      <c r="I2494" s="7" t="s">
        <v>558</v>
      </c>
      <c r="J2494" s="8" t="s">
        <v>86</v>
      </c>
      <c r="K2494" s="10" t="s">
        <v>46</v>
      </c>
      <c r="L2494" s="10" t="s">
        <v>83</v>
      </c>
      <c r="M2494" s="10" t="s">
        <v>56</v>
      </c>
      <c r="N2494" s="10" t="n">
        <v>0.031</v>
      </c>
      <c r="O2494" s="9" t="s">
        <v>50</v>
      </c>
      <c r="P2494" s="11" t="n">
        <v>0.38</v>
      </c>
      <c r="Q2494" s="8" t="s">
        <v>58</v>
      </c>
      <c r="R2494" s="11" t="n">
        <v>0.006</v>
      </c>
      <c r="S2494" s="8" t="s">
        <v>49</v>
      </c>
      <c r="T2494" s="11" t="n">
        <v>136</v>
      </c>
      <c r="U2494" s="8" t="s">
        <v>58</v>
      </c>
      <c r="V2494" s="11" t="n">
        <v>6.3</v>
      </c>
      <c r="W2494" s="11" t="n">
        <v>7.7</v>
      </c>
      <c r="X2494" s="11" t="n">
        <v>9.1</v>
      </c>
      <c r="Y2494" s="11" t="n">
        <v>11.3</v>
      </c>
      <c r="Z2494" s="11" t="n">
        <v>2.22</v>
      </c>
      <c r="AA2494" s="8" t="s">
        <v>58</v>
      </c>
      <c r="AB2494" s="5" t="n">
        <f aca="false">IF(C2494='[1]Pesos dos Critérios'!$V$3,'[1]Pesos dos Critérios'!$V$9,IF(Planilha1!C2494='[1]Pesos dos Critérios'!$W$3,'[1]Pesos dos Critérios'!$W$9,IF(Planilha1!C2494='[1]Pesos dos Critérios'!$X$3,'[1]Pesos dos Critérios'!$X$9,IF(Planilha1!C2494='[1]Pesos dos Critérios'!$Y$3,'[1]Pesos dos Critérios'!$Y$9,'[1]Pesos dos Critérios'!$Z$9))))</f>
        <v>0.0218518518518519</v>
      </c>
      <c r="AC2494" s="5" t="n">
        <f aca="false">IF(H2494=1,'[1]Pesos dos Critérios'!$AD$9,IF(Planilha1!H2494=2,'[1]Pesos dos Critérios'!$AE$9,IF(Planilha1!H2494=3,'[1]Pesos dos Critérios'!$AF$9,IF(Planilha1!H2494=4,'[1]Pesos dos Critérios'!$AG$9,'[1]Pesos dos Critérios'!$AH$9))))</f>
        <v>0.0273148148148148</v>
      </c>
      <c r="AD2494" s="5" t="n">
        <f aca="false">IF(J2494='[1]Pesos dos Critérios'!$AA$3,'[1]Pesos dos Critérios'!$AA$9,IF(Planilha1!J2494='[1]Pesos dos Critérios'!$AB$3,'[1]Pesos dos Critérios'!$AB$9,'[1]Pesos dos Critérios'!$AC$9))</f>
        <v>0.037037037037037</v>
      </c>
      <c r="AE2494" s="5" t="n">
        <f aca="false">IF(O2494="Intervalo 1",'[1]Pesos dos Critérios'!$J$9,IF(Planilha1!O2494="Intervalo 2",'[1]Pesos dos Critérios'!$K$9,IF(Planilha1!O2494="Intervalo 3",'[1]Pesos dos Critérios'!$L$9,'[1]Pesos dos Critérios'!$M$9)))</f>
        <v>0.015652557319224</v>
      </c>
      <c r="AF2494" s="5" t="n">
        <f aca="false">IF(Q2494="Intervalo 1",'[1]Pesos dos Critérios'!$B$9,IF(Q2494="Intervalo 2",'[1]Pesos dos Critérios'!$C$9,IF(Q2494="Intervalo 3",'[1]Pesos dos Critérios'!$D$9,'[1]Pesos dos Critérios'!$E$9)))</f>
        <v>0.0123748067486724</v>
      </c>
      <c r="AG2494" s="5" t="n">
        <f aca="false">IF(S2494="Intervalo 1",'[1]Pesos dos Critérios'!$F$9,IF(S2494="Intervalo 2",'[1]Pesos dos Critérios'!$G$9,IF(S2494="Intervalo 3",'[1]Pesos dos Critérios'!$H$9,'[1]Pesos dos Critérios'!$I$9)))</f>
        <v>0.0404040404040404</v>
      </c>
      <c r="AH2494" s="5" t="n">
        <f aca="false">IF(U2494="Intervalo 1",'[1]Pesos dos Critérios'!$N$9,IF(U2494="Intervalo 2",'[1]Pesos dos Critérios'!$O$9,IF(U2494="Intervalo 3",'[1]Pesos dos Critérios'!$P$9,'[1]Pesos dos Critérios'!$Q$9)))</f>
        <v>0.0273809523809524</v>
      </c>
      <c r="AI2494" s="5" t="n">
        <f aca="false">IF(AA2494="Intervalo 1",'[1]Pesos dos Critérios'!$R$9,IF(AA2494="Intervalo 2",'[1]Pesos dos Critérios'!$S$9,IF(AA2494="Intervalo 3",'[1]Pesos dos Critérios'!$T$9,'[1]Pesos dos Critérios'!$U$9)))</f>
        <v>0.0547619047619048</v>
      </c>
      <c r="AJ2494" s="5" t="n">
        <f aca="false">SUM(AB2494:AI2494)</f>
        <v>0.236777965318498</v>
      </c>
      <c r="AK2494" s="5" t="n">
        <v>2493</v>
      </c>
      <c r="AM2494" s="1" t="s">
        <v>96</v>
      </c>
    </row>
    <row r="2495" customFormat="false" ht="12.8" hidden="false" customHeight="true" outlineLevel="0" collapsed="false">
      <c r="A2495" s="7" t="n">
        <v>2016</v>
      </c>
      <c r="B2495" s="7" t="s">
        <v>743</v>
      </c>
      <c r="C2495" s="8" t="s">
        <v>372</v>
      </c>
      <c r="D2495" s="7" t="s">
        <v>97</v>
      </c>
      <c r="E2495" s="7" t="s">
        <v>1602</v>
      </c>
      <c r="F2495" s="7" t="s">
        <v>403</v>
      </c>
      <c r="G2495" s="7" t="s">
        <v>224</v>
      </c>
      <c r="H2495" s="9" t="n">
        <v>2</v>
      </c>
      <c r="I2495" s="7" t="s">
        <v>558</v>
      </c>
      <c r="J2495" s="8" t="s">
        <v>86</v>
      </c>
      <c r="K2495" s="10" t="s">
        <v>46</v>
      </c>
      <c r="L2495" s="10" t="s">
        <v>83</v>
      </c>
      <c r="M2495" s="10" t="s">
        <v>56</v>
      </c>
      <c r="N2495" s="10" t="n">
        <v>0.031</v>
      </c>
      <c r="O2495" s="9" t="s">
        <v>50</v>
      </c>
      <c r="P2495" s="11" t="n">
        <v>0.38</v>
      </c>
      <c r="Q2495" s="8" t="s">
        <v>58</v>
      </c>
      <c r="R2495" s="11" t="n">
        <v>0.006</v>
      </c>
      <c r="S2495" s="8" t="s">
        <v>49</v>
      </c>
      <c r="T2495" s="11" t="n">
        <v>136</v>
      </c>
      <c r="U2495" s="8" t="s">
        <v>58</v>
      </c>
      <c r="V2495" s="11" t="n">
        <v>6.3</v>
      </c>
      <c r="W2495" s="11" t="n">
        <v>7.7</v>
      </c>
      <c r="X2495" s="11" t="n">
        <v>9.1</v>
      </c>
      <c r="Y2495" s="11" t="n">
        <v>11.3</v>
      </c>
      <c r="Z2495" s="11" t="n">
        <v>2.22</v>
      </c>
      <c r="AA2495" s="8" t="s">
        <v>58</v>
      </c>
      <c r="AB2495" s="5" t="n">
        <f aca="false">IF(C2495='[1]Pesos dos Critérios'!$V$3,'[1]Pesos dos Critérios'!$V$9,IF(Planilha1!C2495='[1]Pesos dos Critérios'!$W$3,'[1]Pesos dos Critérios'!$W$9,IF(Planilha1!C2495='[1]Pesos dos Critérios'!$X$3,'[1]Pesos dos Critérios'!$X$9,IF(Planilha1!C2495='[1]Pesos dos Critérios'!$Y$3,'[1]Pesos dos Critérios'!$Y$9,'[1]Pesos dos Critérios'!$Z$9))))</f>
        <v>0.0218518518518519</v>
      </c>
      <c r="AC2495" s="5" t="n">
        <f aca="false">IF(H2495=1,'[1]Pesos dos Critérios'!$AD$9,IF(Planilha1!H2495=2,'[1]Pesos dos Critérios'!$AE$9,IF(Planilha1!H2495=3,'[1]Pesos dos Critérios'!$AF$9,IF(Planilha1!H2495=4,'[1]Pesos dos Critérios'!$AG$9,'[1]Pesos dos Critérios'!$AH$9))))</f>
        <v>0.0273148148148148</v>
      </c>
      <c r="AD2495" s="5" t="n">
        <f aca="false">IF(J2495='[1]Pesos dos Critérios'!$AA$3,'[1]Pesos dos Critérios'!$AA$9,IF(Planilha1!J2495='[1]Pesos dos Critérios'!$AB$3,'[1]Pesos dos Critérios'!$AB$9,'[1]Pesos dos Critérios'!$AC$9))</f>
        <v>0.037037037037037</v>
      </c>
      <c r="AE2495" s="5" t="n">
        <f aca="false">IF(O2495="Intervalo 1",'[1]Pesos dos Critérios'!$J$9,IF(Planilha1!O2495="Intervalo 2",'[1]Pesos dos Critérios'!$K$9,IF(Planilha1!O2495="Intervalo 3",'[1]Pesos dos Critérios'!$L$9,'[1]Pesos dos Critérios'!$M$9)))</f>
        <v>0.015652557319224</v>
      </c>
      <c r="AF2495" s="5" t="n">
        <f aca="false">IF(Q2495="Intervalo 1",'[1]Pesos dos Critérios'!$B$9,IF(Q2495="Intervalo 2",'[1]Pesos dos Critérios'!$C$9,IF(Q2495="Intervalo 3",'[1]Pesos dos Critérios'!$D$9,'[1]Pesos dos Critérios'!$E$9)))</f>
        <v>0.0123748067486724</v>
      </c>
      <c r="AG2495" s="5" t="n">
        <f aca="false">IF(S2495="Intervalo 1",'[1]Pesos dos Critérios'!$F$9,IF(S2495="Intervalo 2",'[1]Pesos dos Critérios'!$G$9,IF(S2495="Intervalo 3",'[1]Pesos dos Critérios'!$H$9,'[1]Pesos dos Critérios'!$I$9)))</f>
        <v>0.0404040404040404</v>
      </c>
      <c r="AH2495" s="5" t="n">
        <f aca="false">IF(U2495="Intervalo 1",'[1]Pesos dos Critérios'!$N$9,IF(U2495="Intervalo 2",'[1]Pesos dos Critérios'!$O$9,IF(U2495="Intervalo 3",'[1]Pesos dos Critérios'!$P$9,'[1]Pesos dos Critérios'!$Q$9)))</f>
        <v>0.0273809523809524</v>
      </c>
      <c r="AI2495" s="5" t="n">
        <f aca="false">IF(AA2495="Intervalo 1",'[1]Pesos dos Critérios'!$R$9,IF(AA2495="Intervalo 2",'[1]Pesos dos Critérios'!$S$9,IF(AA2495="Intervalo 3",'[1]Pesos dos Critérios'!$T$9,'[1]Pesos dos Critérios'!$U$9)))</f>
        <v>0.0547619047619048</v>
      </c>
      <c r="AJ2495" s="5" t="n">
        <f aca="false">SUM(AB2495:AI2495)</f>
        <v>0.236777965318498</v>
      </c>
      <c r="AK2495" s="5" t="n">
        <v>2494</v>
      </c>
      <c r="AM2495" s="1" t="s">
        <v>96</v>
      </c>
    </row>
    <row r="2496" customFormat="false" ht="12.8" hidden="false" customHeight="true" outlineLevel="0" collapsed="false">
      <c r="A2496" s="7" t="n">
        <v>2016</v>
      </c>
      <c r="B2496" s="7" t="s">
        <v>743</v>
      </c>
      <c r="C2496" s="8" t="s">
        <v>372</v>
      </c>
      <c r="D2496" s="7" t="s">
        <v>232</v>
      </c>
      <c r="E2496" s="7" t="s">
        <v>1604</v>
      </c>
      <c r="F2496" s="7" t="s">
        <v>405</v>
      </c>
      <c r="G2496" s="7" t="s">
        <v>224</v>
      </c>
      <c r="H2496" s="9" t="n">
        <v>2</v>
      </c>
      <c r="I2496" s="7" t="s">
        <v>558</v>
      </c>
      <c r="J2496" s="8" t="s">
        <v>86</v>
      </c>
      <c r="K2496" s="10" t="s">
        <v>46</v>
      </c>
      <c r="L2496" s="10" t="s">
        <v>83</v>
      </c>
      <c r="M2496" s="10" t="s">
        <v>48</v>
      </c>
      <c r="N2496" s="10" t="n">
        <v>0.007</v>
      </c>
      <c r="O2496" s="9" t="s">
        <v>49</v>
      </c>
      <c r="P2496" s="11" t="n">
        <v>0.058</v>
      </c>
      <c r="Q2496" s="8" t="s">
        <v>49</v>
      </c>
      <c r="R2496" s="11" t="n">
        <v>0.009</v>
      </c>
      <c r="S2496" s="8" t="s">
        <v>49</v>
      </c>
      <c r="T2496" s="11" t="n">
        <v>152</v>
      </c>
      <c r="U2496" s="8" t="s">
        <v>58</v>
      </c>
      <c r="V2496" s="11" t="n">
        <v>5.81</v>
      </c>
      <c r="W2496" s="11" t="n">
        <v>7</v>
      </c>
      <c r="X2496" s="11" t="n">
        <v>8.3</v>
      </c>
      <c r="Y2496" s="11" t="n">
        <v>10</v>
      </c>
      <c r="Z2496" s="11" t="n">
        <v>2.46</v>
      </c>
      <c r="AA2496" s="8" t="s">
        <v>58</v>
      </c>
      <c r="AB2496" s="5" t="n">
        <f aca="false">IF(C2496='[1]Pesos dos Critérios'!$V$3,'[1]Pesos dos Critérios'!$V$9,IF(Planilha1!C2496='[1]Pesos dos Critérios'!$W$3,'[1]Pesos dos Critérios'!$W$9,IF(Planilha1!C2496='[1]Pesos dos Critérios'!$X$3,'[1]Pesos dos Critérios'!$X$9,IF(Planilha1!C2496='[1]Pesos dos Critérios'!$Y$3,'[1]Pesos dos Critérios'!$Y$9,'[1]Pesos dos Critérios'!$Z$9))))</f>
        <v>0.0218518518518519</v>
      </c>
      <c r="AC2496" s="5" t="n">
        <f aca="false">IF(H2496=1,'[1]Pesos dos Critérios'!$AD$9,IF(Planilha1!H2496=2,'[1]Pesos dos Critérios'!$AE$9,IF(Planilha1!H2496=3,'[1]Pesos dos Critérios'!$AF$9,IF(Planilha1!H2496=4,'[1]Pesos dos Critérios'!$AG$9,'[1]Pesos dos Critérios'!$AH$9))))</f>
        <v>0.0273148148148148</v>
      </c>
      <c r="AD2496" s="5" t="n">
        <f aca="false">IF(J2496='[1]Pesos dos Critérios'!$AA$3,'[1]Pesos dos Critérios'!$AA$9,IF(Planilha1!J2496='[1]Pesos dos Critérios'!$AB$3,'[1]Pesos dos Critérios'!$AB$9,'[1]Pesos dos Critérios'!$AC$9))</f>
        <v>0.037037037037037</v>
      </c>
      <c r="AE2496" s="5" t="n">
        <f aca="false">IF(O2496="Intervalo 1",'[1]Pesos dos Critérios'!$J$9,IF(Planilha1!O2496="Intervalo 2",'[1]Pesos dos Critérios'!$K$9,IF(Planilha1!O2496="Intervalo 3",'[1]Pesos dos Critérios'!$L$9,'[1]Pesos dos Critérios'!$M$9)))</f>
        <v>0.0374779541446208</v>
      </c>
      <c r="AF2496" s="5" t="n">
        <f aca="false">IF(Q2496="Intervalo 1",'[1]Pesos dos Critérios'!$B$9,IF(Q2496="Intervalo 2",'[1]Pesos dos Critérios'!$C$9,IF(Q2496="Intervalo 3",'[1]Pesos dos Critérios'!$D$9,'[1]Pesos dos Critérios'!$E$9)))</f>
        <v>0.0686932849364791</v>
      </c>
      <c r="AG2496" s="5" t="n">
        <f aca="false">IF(S2496="Intervalo 1",'[1]Pesos dos Critérios'!$F$9,IF(S2496="Intervalo 2",'[1]Pesos dos Critérios'!$G$9,IF(S2496="Intervalo 3",'[1]Pesos dos Critérios'!$H$9,'[1]Pesos dos Critérios'!$I$9)))</f>
        <v>0.0404040404040404</v>
      </c>
      <c r="AH2496" s="5" t="n">
        <f aca="false">IF(U2496="Intervalo 1",'[1]Pesos dos Critérios'!$N$9,IF(U2496="Intervalo 2",'[1]Pesos dos Critérios'!$O$9,IF(U2496="Intervalo 3",'[1]Pesos dos Critérios'!$P$9,'[1]Pesos dos Critérios'!$Q$9)))</f>
        <v>0.0273809523809524</v>
      </c>
      <c r="AI2496" s="5" t="n">
        <f aca="false">IF(AA2496="Intervalo 1",'[1]Pesos dos Critérios'!$R$9,IF(AA2496="Intervalo 2",'[1]Pesos dos Critérios'!$S$9,IF(AA2496="Intervalo 3",'[1]Pesos dos Critérios'!$T$9,'[1]Pesos dos Critérios'!$U$9)))</f>
        <v>0.0547619047619048</v>
      </c>
      <c r="AJ2496" s="5" t="n">
        <f aca="false">SUM(AB2496:AI2496)</f>
        <v>0.314921840331701</v>
      </c>
      <c r="AK2496" s="5" t="n">
        <v>2495</v>
      </c>
      <c r="AM2496" s="1" t="s">
        <v>52</v>
      </c>
    </row>
    <row r="2497" customFormat="false" ht="12.8" hidden="false" customHeight="true" outlineLevel="0" collapsed="false">
      <c r="A2497" s="7" t="n">
        <v>2016</v>
      </c>
      <c r="B2497" s="7" t="s">
        <v>743</v>
      </c>
      <c r="C2497" s="8" t="s">
        <v>372</v>
      </c>
      <c r="D2497" s="7" t="s">
        <v>232</v>
      </c>
      <c r="E2497" s="7" t="s">
        <v>1604</v>
      </c>
      <c r="F2497" s="7" t="s">
        <v>404</v>
      </c>
      <c r="G2497" s="7" t="s">
        <v>224</v>
      </c>
      <c r="H2497" s="9" t="n">
        <v>2</v>
      </c>
      <c r="I2497" s="7" t="s">
        <v>558</v>
      </c>
      <c r="J2497" s="8" t="s">
        <v>86</v>
      </c>
      <c r="K2497" s="10" t="s">
        <v>46</v>
      </c>
      <c r="L2497" s="10" t="s">
        <v>83</v>
      </c>
      <c r="M2497" s="10" t="s">
        <v>48</v>
      </c>
      <c r="N2497" s="10" t="n">
        <v>0.007</v>
      </c>
      <c r="O2497" s="9" t="s">
        <v>49</v>
      </c>
      <c r="P2497" s="11" t="n">
        <v>0.058</v>
      </c>
      <c r="Q2497" s="8" t="s">
        <v>49</v>
      </c>
      <c r="R2497" s="11" t="n">
        <v>0.009</v>
      </c>
      <c r="S2497" s="8" t="s">
        <v>49</v>
      </c>
      <c r="T2497" s="11" t="n">
        <v>152</v>
      </c>
      <c r="U2497" s="8" t="s">
        <v>58</v>
      </c>
      <c r="V2497" s="11" t="n">
        <v>5.81</v>
      </c>
      <c r="W2497" s="11" t="n">
        <v>7</v>
      </c>
      <c r="X2497" s="11" t="n">
        <v>8.3</v>
      </c>
      <c r="Y2497" s="11" t="n">
        <v>10</v>
      </c>
      <c r="Z2497" s="11" t="n">
        <v>2.46</v>
      </c>
      <c r="AA2497" s="8" t="s">
        <v>58</v>
      </c>
      <c r="AB2497" s="5" t="n">
        <f aca="false">IF(C2497='[1]Pesos dos Critérios'!$V$3,'[1]Pesos dos Critérios'!$V$9,IF(Planilha1!C2497='[1]Pesos dos Critérios'!$W$3,'[1]Pesos dos Critérios'!$W$9,IF(Planilha1!C2497='[1]Pesos dos Critérios'!$X$3,'[1]Pesos dos Critérios'!$X$9,IF(Planilha1!C2497='[1]Pesos dos Critérios'!$Y$3,'[1]Pesos dos Critérios'!$Y$9,'[1]Pesos dos Critérios'!$Z$9))))</f>
        <v>0.0218518518518519</v>
      </c>
      <c r="AC2497" s="5" t="n">
        <f aca="false">IF(H2497=1,'[1]Pesos dos Critérios'!$AD$9,IF(Planilha1!H2497=2,'[1]Pesos dos Critérios'!$AE$9,IF(Planilha1!H2497=3,'[1]Pesos dos Critérios'!$AF$9,IF(Planilha1!H2497=4,'[1]Pesos dos Critérios'!$AG$9,'[1]Pesos dos Critérios'!$AH$9))))</f>
        <v>0.0273148148148148</v>
      </c>
      <c r="AD2497" s="5" t="n">
        <f aca="false">IF(J2497='[1]Pesos dos Critérios'!$AA$3,'[1]Pesos dos Critérios'!$AA$9,IF(Planilha1!J2497='[1]Pesos dos Critérios'!$AB$3,'[1]Pesos dos Critérios'!$AB$9,'[1]Pesos dos Critérios'!$AC$9))</f>
        <v>0.037037037037037</v>
      </c>
      <c r="AE2497" s="5" t="n">
        <f aca="false">IF(O2497="Intervalo 1",'[1]Pesos dos Critérios'!$J$9,IF(Planilha1!O2497="Intervalo 2",'[1]Pesos dos Critérios'!$K$9,IF(Planilha1!O2497="Intervalo 3",'[1]Pesos dos Critérios'!$L$9,'[1]Pesos dos Critérios'!$M$9)))</f>
        <v>0.0374779541446208</v>
      </c>
      <c r="AF2497" s="5" t="n">
        <f aca="false">IF(Q2497="Intervalo 1",'[1]Pesos dos Critérios'!$B$9,IF(Q2497="Intervalo 2",'[1]Pesos dos Critérios'!$C$9,IF(Q2497="Intervalo 3",'[1]Pesos dos Critérios'!$D$9,'[1]Pesos dos Critérios'!$E$9)))</f>
        <v>0.0686932849364791</v>
      </c>
      <c r="AG2497" s="5" t="n">
        <f aca="false">IF(S2497="Intervalo 1",'[1]Pesos dos Critérios'!$F$9,IF(S2497="Intervalo 2",'[1]Pesos dos Critérios'!$G$9,IF(S2497="Intervalo 3",'[1]Pesos dos Critérios'!$H$9,'[1]Pesos dos Critérios'!$I$9)))</f>
        <v>0.0404040404040404</v>
      </c>
      <c r="AH2497" s="5" t="n">
        <f aca="false">IF(U2497="Intervalo 1",'[1]Pesos dos Critérios'!$N$9,IF(U2497="Intervalo 2",'[1]Pesos dos Critérios'!$O$9,IF(U2497="Intervalo 3",'[1]Pesos dos Critérios'!$P$9,'[1]Pesos dos Critérios'!$Q$9)))</f>
        <v>0.0273809523809524</v>
      </c>
      <c r="AI2497" s="5" t="n">
        <f aca="false">IF(AA2497="Intervalo 1",'[1]Pesos dos Critérios'!$R$9,IF(AA2497="Intervalo 2",'[1]Pesos dos Critérios'!$S$9,IF(AA2497="Intervalo 3",'[1]Pesos dos Critérios'!$T$9,'[1]Pesos dos Critérios'!$U$9)))</f>
        <v>0.0547619047619048</v>
      </c>
      <c r="AJ2497" s="5" t="n">
        <f aca="false">SUM(AB2497:AI2497)</f>
        <v>0.314921840331701</v>
      </c>
      <c r="AK2497" s="5" t="n">
        <v>2496</v>
      </c>
      <c r="AM2497" s="1" t="s">
        <v>52</v>
      </c>
    </row>
    <row r="2498" customFormat="false" ht="12.8" hidden="false" customHeight="true" outlineLevel="0" collapsed="false">
      <c r="A2498" s="7" t="n">
        <v>2016</v>
      </c>
      <c r="B2498" s="7" t="s">
        <v>743</v>
      </c>
      <c r="C2498" s="8" t="s">
        <v>372</v>
      </c>
      <c r="D2498" s="7" t="s">
        <v>232</v>
      </c>
      <c r="E2498" s="7" t="s">
        <v>1605</v>
      </c>
      <c r="F2498" s="7" t="s">
        <v>406</v>
      </c>
      <c r="G2498" s="7" t="s">
        <v>392</v>
      </c>
      <c r="H2498" s="9" t="n">
        <v>4</v>
      </c>
      <c r="I2498" s="7" t="s">
        <v>721</v>
      </c>
      <c r="J2498" s="8" t="s">
        <v>86</v>
      </c>
      <c r="K2498" s="10" t="s">
        <v>46</v>
      </c>
      <c r="L2498" s="10" t="s">
        <v>83</v>
      </c>
      <c r="M2498" s="10" t="s">
        <v>48</v>
      </c>
      <c r="N2498" s="10" t="n">
        <v>0.016</v>
      </c>
      <c r="O2498" s="9" t="s">
        <v>57</v>
      </c>
      <c r="P2498" s="11" t="n">
        <v>0.083</v>
      </c>
      <c r="Q2498" s="8" t="s">
        <v>49</v>
      </c>
      <c r="R2498" s="11" t="n">
        <v>0.037</v>
      </c>
      <c r="S2498" s="8" t="s">
        <v>50</v>
      </c>
      <c r="T2498" s="11" t="n">
        <v>168</v>
      </c>
      <c r="U2498" s="8" t="s">
        <v>50</v>
      </c>
      <c r="V2498" s="11" t="n">
        <v>5.04</v>
      </c>
      <c r="W2498" s="11" t="n">
        <v>6.79</v>
      </c>
      <c r="X2498" s="11" t="n">
        <v>7.2</v>
      </c>
      <c r="Y2498" s="11" t="n">
        <v>9.7</v>
      </c>
      <c r="Z2498" s="11" t="n">
        <v>2.73</v>
      </c>
      <c r="AA2498" s="8" t="s">
        <v>50</v>
      </c>
      <c r="AB2498" s="5" t="n">
        <f aca="false">IF(C2498='[1]Pesos dos Critérios'!$V$3,'[1]Pesos dos Critérios'!$V$9,IF(Planilha1!C2498='[1]Pesos dos Critérios'!$W$3,'[1]Pesos dos Critérios'!$W$9,IF(Planilha1!C2498='[1]Pesos dos Critérios'!$X$3,'[1]Pesos dos Critérios'!$X$9,IF(Planilha1!C2498='[1]Pesos dos Critérios'!$Y$3,'[1]Pesos dos Critérios'!$Y$9,'[1]Pesos dos Critérios'!$Z$9))))</f>
        <v>0.0218518518518519</v>
      </c>
      <c r="AC2498" s="5" t="n">
        <f aca="false">IF(H2498=1,'[1]Pesos dos Critérios'!$AD$9,IF(Planilha1!H2498=2,'[1]Pesos dos Critérios'!$AE$9,IF(Planilha1!H2498=3,'[1]Pesos dos Critérios'!$AF$9,IF(Planilha1!H2498=4,'[1]Pesos dos Critérios'!$AG$9,'[1]Pesos dos Critérios'!$AH$9))))</f>
        <v>0.0226851851851852</v>
      </c>
      <c r="AD2498" s="5" t="n">
        <f aca="false">IF(J2498='[1]Pesos dos Critérios'!$AA$3,'[1]Pesos dos Critérios'!$AA$9,IF(Planilha1!J2498='[1]Pesos dos Critérios'!$AB$3,'[1]Pesos dos Critérios'!$AB$9,'[1]Pesos dos Critérios'!$AC$9))</f>
        <v>0.037037037037037</v>
      </c>
      <c r="AE2498" s="5" t="n">
        <f aca="false">IF(O2498="Intervalo 1",'[1]Pesos dos Critérios'!$J$9,IF(Planilha1!O2498="Intervalo 2",'[1]Pesos dos Critérios'!$K$9,IF(Planilha1!O2498="Intervalo 3",'[1]Pesos dos Critérios'!$L$9,'[1]Pesos dos Critérios'!$M$9)))</f>
        <v>0.031305114638448</v>
      </c>
      <c r="AF2498" s="5" t="n">
        <f aca="false">IF(Q2498="Intervalo 1",'[1]Pesos dos Critérios'!$B$9,IF(Q2498="Intervalo 2",'[1]Pesos dos Critérios'!$C$9,IF(Q2498="Intervalo 3",'[1]Pesos dos Critérios'!$D$9,'[1]Pesos dos Critérios'!$E$9)))</f>
        <v>0.0686932849364791</v>
      </c>
      <c r="AG2498" s="5" t="n">
        <f aca="false">IF(S2498="Intervalo 1",'[1]Pesos dos Critérios'!$F$9,IF(S2498="Intervalo 2",'[1]Pesos dos Critérios'!$G$9,IF(S2498="Intervalo 3",'[1]Pesos dos Critérios'!$H$9,'[1]Pesos dos Critérios'!$I$9)))</f>
        <v>0.0101010101010101</v>
      </c>
      <c r="AH2498" s="5" t="n">
        <f aca="false">IF(U2498="Intervalo 1",'[1]Pesos dos Critérios'!$N$9,IF(U2498="Intervalo 2",'[1]Pesos dos Critérios'!$O$9,IF(U2498="Intervalo 3",'[1]Pesos dos Critérios'!$P$9,'[1]Pesos dos Critérios'!$Q$9)))</f>
        <v>0.0234126984126984</v>
      </c>
      <c r="AI2498" s="5" t="n">
        <f aca="false">IF(AA2498="Intervalo 1",'[1]Pesos dos Critérios'!$R$9,IF(AA2498="Intervalo 2",'[1]Pesos dos Critérios'!$S$9,IF(AA2498="Intervalo 3",'[1]Pesos dos Critérios'!$T$9,'[1]Pesos dos Critérios'!$U$9)))</f>
        <v>0.0468253968253968</v>
      </c>
      <c r="AJ2498" s="5" t="n">
        <f aca="false">SUM(AB2498:AI2498)</f>
        <v>0.261911578988107</v>
      </c>
      <c r="AK2498" s="5" t="n">
        <v>2497</v>
      </c>
      <c r="AM2498" s="1" t="s">
        <v>52</v>
      </c>
    </row>
    <row r="2499" customFormat="false" ht="12.8" hidden="false" customHeight="true" outlineLevel="0" collapsed="false">
      <c r="A2499" s="7" t="n">
        <v>2016</v>
      </c>
      <c r="B2499" s="7" t="s">
        <v>743</v>
      </c>
      <c r="C2499" s="8" t="s">
        <v>372</v>
      </c>
      <c r="D2499" s="7" t="s">
        <v>232</v>
      </c>
      <c r="E2499" s="7" t="s">
        <v>1605</v>
      </c>
      <c r="F2499" s="7" t="s">
        <v>1079</v>
      </c>
      <c r="G2499" s="7" t="s">
        <v>392</v>
      </c>
      <c r="H2499" s="9" t="n">
        <v>4</v>
      </c>
      <c r="I2499" s="7" t="s">
        <v>721</v>
      </c>
      <c r="J2499" s="8" t="s">
        <v>86</v>
      </c>
      <c r="K2499" s="10" t="s">
        <v>46</v>
      </c>
      <c r="L2499" s="10" t="s">
        <v>83</v>
      </c>
      <c r="M2499" s="10" t="s">
        <v>48</v>
      </c>
      <c r="N2499" s="10" t="n">
        <v>0.016</v>
      </c>
      <c r="O2499" s="9" t="s">
        <v>57</v>
      </c>
      <c r="P2499" s="11" t="n">
        <v>0.083</v>
      </c>
      <c r="Q2499" s="8" t="s">
        <v>49</v>
      </c>
      <c r="R2499" s="11" t="n">
        <v>0.037</v>
      </c>
      <c r="S2499" s="8" t="s">
        <v>50</v>
      </c>
      <c r="T2499" s="11" t="n">
        <v>168</v>
      </c>
      <c r="U2499" s="8" t="s">
        <v>50</v>
      </c>
      <c r="V2499" s="11" t="n">
        <v>5.04</v>
      </c>
      <c r="W2499" s="11" t="n">
        <v>6.79</v>
      </c>
      <c r="X2499" s="11" t="n">
        <v>7.2</v>
      </c>
      <c r="Y2499" s="11" t="n">
        <v>9.7</v>
      </c>
      <c r="Z2499" s="11" t="n">
        <v>2.73</v>
      </c>
      <c r="AA2499" s="8" t="s">
        <v>50</v>
      </c>
      <c r="AB2499" s="5" t="n">
        <f aca="false">IF(C2499='[1]Pesos dos Critérios'!$V$3,'[1]Pesos dos Critérios'!$V$9,IF(Planilha1!C2499='[1]Pesos dos Critérios'!$W$3,'[1]Pesos dos Critérios'!$W$9,IF(Planilha1!C2499='[1]Pesos dos Critérios'!$X$3,'[1]Pesos dos Critérios'!$X$9,IF(Planilha1!C2499='[1]Pesos dos Critérios'!$Y$3,'[1]Pesos dos Critérios'!$Y$9,'[1]Pesos dos Critérios'!$Z$9))))</f>
        <v>0.0218518518518519</v>
      </c>
      <c r="AC2499" s="5" t="n">
        <f aca="false">IF(H2499=1,'[1]Pesos dos Critérios'!$AD$9,IF(Planilha1!H2499=2,'[1]Pesos dos Critérios'!$AE$9,IF(Planilha1!H2499=3,'[1]Pesos dos Critérios'!$AF$9,IF(Planilha1!H2499=4,'[1]Pesos dos Critérios'!$AG$9,'[1]Pesos dos Critérios'!$AH$9))))</f>
        <v>0.0226851851851852</v>
      </c>
      <c r="AD2499" s="5" t="n">
        <f aca="false">IF(J2499='[1]Pesos dos Critérios'!$AA$3,'[1]Pesos dos Critérios'!$AA$9,IF(Planilha1!J2499='[1]Pesos dos Critérios'!$AB$3,'[1]Pesos dos Critérios'!$AB$9,'[1]Pesos dos Critérios'!$AC$9))</f>
        <v>0.037037037037037</v>
      </c>
      <c r="AE2499" s="5" t="n">
        <f aca="false">IF(O2499="Intervalo 1",'[1]Pesos dos Critérios'!$J$9,IF(Planilha1!O2499="Intervalo 2",'[1]Pesos dos Critérios'!$K$9,IF(Planilha1!O2499="Intervalo 3",'[1]Pesos dos Critérios'!$L$9,'[1]Pesos dos Critérios'!$M$9)))</f>
        <v>0.031305114638448</v>
      </c>
      <c r="AF2499" s="5" t="n">
        <f aca="false">IF(Q2499="Intervalo 1",'[1]Pesos dos Critérios'!$B$9,IF(Q2499="Intervalo 2",'[1]Pesos dos Critérios'!$C$9,IF(Q2499="Intervalo 3",'[1]Pesos dos Critérios'!$D$9,'[1]Pesos dos Critérios'!$E$9)))</f>
        <v>0.0686932849364791</v>
      </c>
      <c r="AG2499" s="5" t="n">
        <f aca="false">IF(S2499="Intervalo 1",'[1]Pesos dos Critérios'!$F$9,IF(S2499="Intervalo 2",'[1]Pesos dos Critérios'!$G$9,IF(S2499="Intervalo 3",'[1]Pesos dos Critérios'!$H$9,'[1]Pesos dos Critérios'!$I$9)))</f>
        <v>0.0101010101010101</v>
      </c>
      <c r="AH2499" s="5" t="n">
        <f aca="false">IF(U2499="Intervalo 1",'[1]Pesos dos Critérios'!$N$9,IF(U2499="Intervalo 2",'[1]Pesos dos Critérios'!$O$9,IF(U2499="Intervalo 3",'[1]Pesos dos Critérios'!$P$9,'[1]Pesos dos Critérios'!$Q$9)))</f>
        <v>0.0234126984126984</v>
      </c>
      <c r="AI2499" s="5" t="n">
        <f aca="false">IF(AA2499="Intervalo 1",'[1]Pesos dos Critérios'!$R$9,IF(AA2499="Intervalo 2",'[1]Pesos dos Critérios'!$S$9,IF(AA2499="Intervalo 3",'[1]Pesos dos Critérios'!$T$9,'[1]Pesos dos Critérios'!$U$9)))</f>
        <v>0.0468253968253968</v>
      </c>
      <c r="AJ2499" s="5" t="n">
        <f aca="false">SUM(AB2499:AI2499)</f>
        <v>0.261911578988107</v>
      </c>
      <c r="AK2499" s="5" t="n">
        <v>2498</v>
      </c>
      <c r="AM2499" s="1" t="s">
        <v>52</v>
      </c>
    </row>
    <row r="2500" customFormat="false" ht="12.8" hidden="false" customHeight="true" outlineLevel="0" collapsed="false">
      <c r="A2500" s="7" t="n">
        <v>2016</v>
      </c>
      <c r="B2500" s="7" t="s">
        <v>743</v>
      </c>
      <c r="C2500" s="8" t="s">
        <v>372</v>
      </c>
      <c r="D2500" s="7" t="s">
        <v>235</v>
      </c>
      <c r="E2500" s="7" t="s">
        <v>1606</v>
      </c>
      <c r="F2500" s="7" t="s">
        <v>1080</v>
      </c>
      <c r="G2500" s="7" t="s">
        <v>988</v>
      </c>
      <c r="H2500" s="9" t="n">
        <v>4</v>
      </c>
      <c r="I2500" s="7" t="s">
        <v>746</v>
      </c>
      <c r="J2500" s="8" t="s">
        <v>86</v>
      </c>
      <c r="K2500" s="10" t="s">
        <v>46</v>
      </c>
      <c r="L2500" s="10" t="s">
        <v>83</v>
      </c>
      <c r="M2500" s="10" t="s">
        <v>48</v>
      </c>
      <c r="N2500" s="10" t="n">
        <v>0.01</v>
      </c>
      <c r="O2500" s="9" t="s">
        <v>49</v>
      </c>
      <c r="P2500" s="11" t="n">
        <v>0.207</v>
      </c>
      <c r="Q2500" s="8" t="s">
        <v>57</v>
      </c>
      <c r="R2500" s="11" t="n">
        <v>0.012</v>
      </c>
      <c r="S2500" s="8" t="s">
        <v>57</v>
      </c>
      <c r="T2500" s="11" t="n">
        <v>232</v>
      </c>
      <c r="U2500" s="8" t="s">
        <v>50</v>
      </c>
      <c r="V2500" s="11" t="n">
        <v>3.85</v>
      </c>
      <c r="W2500" s="11" t="n">
        <v>4.76</v>
      </c>
      <c r="X2500" s="11" t="n">
        <v>5.5</v>
      </c>
      <c r="Y2500" s="11" t="n">
        <v>6.8</v>
      </c>
      <c r="Z2500" s="11" t="n">
        <v>3.76</v>
      </c>
      <c r="AA2500" s="8" t="s">
        <v>50</v>
      </c>
      <c r="AB2500" s="5" t="n">
        <f aca="false">IF(C2500='[1]Pesos dos Critérios'!$V$3,'[1]Pesos dos Critérios'!$V$9,IF(Planilha1!C2500='[1]Pesos dos Critérios'!$W$3,'[1]Pesos dos Critérios'!$W$9,IF(Planilha1!C2500='[1]Pesos dos Critérios'!$X$3,'[1]Pesos dos Critérios'!$X$9,IF(Planilha1!C2500='[1]Pesos dos Critérios'!$Y$3,'[1]Pesos dos Critérios'!$Y$9,'[1]Pesos dos Critérios'!$Z$9))))</f>
        <v>0.0218518518518519</v>
      </c>
      <c r="AC2500" s="5" t="n">
        <f aca="false">IF(H2500=1,'[1]Pesos dos Critérios'!$AD$9,IF(Planilha1!H2500=2,'[1]Pesos dos Critérios'!$AE$9,IF(Planilha1!H2500=3,'[1]Pesos dos Critérios'!$AF$9,IF(Planilha1!H2500=4,'[1]Pesos dos Critérios'!$AG$9,'[1]Pesos dos Critérios'!$AH$9))))</f>
        <v>0.0226851851851852</v>
      </c>
      <c r="AD2500" s="5" t="n">
        <f aca="false">IF(J2500='[1]Pesos dos Critérios'!$AA$3,'[1]Pesos dos Critérios'!$AA$9,IF(Planilha1!J2500='[1]Pesos dos Critérios'!$AB$3,'[1]Pesos dos Critérios'!$AB$9,'[1]Pesos dos Critérios'!$AC$9))</f>
        <v>0.037037037037037</v>
      </c>
      <c r="AE2500" s="5" t="n">
        <f aca="false">IF(O2500="Intervalo 1",'[1]Pesos dos Critérios'!$J$9,IF(Planilha1!O2500="Intervalo 2",'[1]Pesos dos Critérios'!$K$9,IF(Planilha1!O2500="Intervalo 3",'[1]Pesos dos Critérios'!$L$9,'[1]Pesos dos Critérios'!$M$9)))</f>
        <v>0.0374779541446208</v>
      </c>
      <c r="AF2500" s="5" t="n">
        <f aca="false">IF(Q2500="Intervalo 1",'[1]Pesos dos Critérios'!$B$9,IF(Q2500="Intervalo 2",'[1]Pesos dos Critérios'!$C$9,IF(Q2500="Intervalo 3",'[1]Pesos dos Critérios'!$D$9,'[1]Pesos dos Critérios'!$E$9)))</f>
        <v>0.022897761645493</v>
      </c>
      <c r="AG2500" s="5" t="n">
        <f aca="false">IF(S2500="Intervalo 1",'[1]Pesos dos Critérios'!$F$9,IF(S2500="Intervalo 2",'[1]Pesos dos Critérios'!$G$9,IF(S2500="Intervalo 3",'[1]Pesos dos Critérios'!$H$9,'[1]Pesos dos Critérios'!$I$9)))</f>
        <v>0.0404040404040404</v>
      </c>
      <c r="AH2500" s="5" t="n">
        <f aca="false">IF(U2500="Intervalo 1",'[1]Pesos dos Critérios'!$N$9,IF(U2500="Intervalo 2",'[1]Pesos dos Critérios'!$O$9,IF(U2500="Intervalo 3",'[1]Pesos dos Critérios'!$P$9,'[1]Pesos dos Critérios'!$Q$9)))</f>
        <v>0.0234126984126984</v>
      </c>
      <c r="AI2500" s="5" t="n">
        <f aca="false">IF(AA2500="Intervalo 1",'[1]Pesos dos Critérios'!$R$9,IF(AA2500="Intervalo 2",'[1]Pesos dos Critérios'!$S$9,IF(AA2500="Intervalo 3",'[1]Pesos dos Critérios'!$T$9,'[1]Pesos dos Critérios'!$U$9)))</f>
        <v>0.0468253968253968</v>
      </c>
      <c r="AJ2500" s="5" t="n">
        <f aca="false">SUM(AB2500:AI2500)</f>
        <v>0.252591925506324</v>
      </c>
      <c r="AK2500" s="5" t="n">
        <v>2499</v>
      </c>
      <c r="AM2500" s="1" t="s">
        <v>60</v>
      </c>
    </row>
    <row r="2501" customFormat="false" ht="12.8" hidden="false" customHeight="true" outlineLevel="0" collapsed="false">
      <c r="A2501" s="7" t="n">
        <v>2016</v>
      </c>
      <c r="B2501" s="7" t="s">
        <v>743</v>
      </c>
      <c r="C2501" s="8" t="s">
        <v>372</v>
      </c>
      <c r="D2501" s="7" t="s">
        <v>235</v>
      </c>
      <c r="E2501" s="7" t="s">
        <v>1606</v>
      </c>
      <c r="F2501" s="7" t="s">
        <v>1079</v>
      </c>
      <c r="G2501" s="7" t="s">
        <v>988</v>
      </c>
      <c r="H2501" s="9" t="n">
        <v>4</v>
      </c>
      <c r="I2501" s="7" t="s">
        <v>705</v>
      </c>
      <c r="J2501" s="8" t="s">
        <v>86</v>
      </c>
      <c r="K2501" s="10" t="s">
        <v>46</v>
      </c>
      <c r="L2501" s="10" t="s">
        <v>83</v>
      </c>
      <c r="M2501" s="10" t="s">
        <v>48</v>
      </c>
      <c r="N2501" s="10" t="n">
        <v>0.01</v>
      </c>
      <c r="O2501" s="9" t="s">
        <v>49</v>
      </c>
      <c r="P2501" s="11" t="n">
        <v>0.207</v>
      </c>
      <c r="Q2501" s="8" t="s">
        <v>57</v>
      </c>
      <c r="R2501" s="11" t="n">
        <v>0.012</v>
      </c>
      <c r="S2501" s="8" t="s">
        <v>57</v>
      </c>
      <c r="T2501" s="11" t="n">
        <v>232</v>
      </c>
      <c r="U2501" s="8" t="s">
        <v>50</v>
      </c>
      <c r="V2501" s="11" t="n">
        <v>3.85</v>
      </c>
      <c r="W2501" s="11" t="n">
        <v>4.76</v>
      </c>
      <c r="X2501" s="11" t="n">
        <v>5.5</v>
      </c>
      <c r="Y2501" s="11" t="n">
        <v>6.8</v>
      </c>
      <c r="Z2501" s="11" t="n">
        <v>3.76</v>
      </c>
      <c r="AA2501" s="8" t="s">
        <v>50</v>
      </c>
      <c r="AB2501" s="5" t="n">
        <f aca="false">IF(C2501='[1]Pesos dos Critérios'!$V$3,'[1]Pesos dos Critérios'!$V$9,IF(Planilha1!C2501='[1]Pesos dos Critérios'!$W$3,'[1]Pesos dos Critérios'!$W$9,IF(Planilha1!C2501='[1]Pesos dos Critérios'!$X$3,'[1]Pesos dos Critérios'!$X$9,IF(Planilha1!C2501='[1]Pesos dos Critérios'!$Y$3,'[1]Pesos dos Critérios'!$Y$9,'[1]Pesos dos Critérios'!$Z$9))))</f>
        <v>0.0218518518518519</v>
      </c>
      <c r="AC2501" s="5" t="n">
        <f aca="false">IF(H2501=1,'[1]Pesos dos Critérios'!$AD$9,IF(Planilha1!H2501=2,'[1]Pesos dos Critérios'!$AE$9,IF(Planilha1!H2501=3,'[1]Pesos dos Critérios'!$AF$9,IF(Planilha1!H2501=4,'[1]Pesos dos Critérios'!$AG$9,'[1]Pesos dos Critérios'!$AH$9))))</f>
        <v>0.0226851851851852</v>
      </c>
      <c r="AD2501" s="5" t="n">
        <f aca="false">IF(J2501='[1]Pesos dos Critérios'!$AA$3,'[1]Pesos dos Critérios'!$AA$9,IF(Planilha1!J2501='[1]Pesos dos Critérios'!$AB$3,'[1]Pesos dos Critérios'!$AB$9,'[1]Pesos dos Critérios'!$AC$9))</f>
        <v>0.037037037037037</v>
      </c>
      <c r="AE2501" s="5" t="n">
        <f aca="false">IF(O2501="Intervalo 1",'[1]Pesos dos Critérios'!$J$9,IF(Planilha1!O2501="Intervalo 2",'[1]Pesos dos Critérios'!$K$9,IF(Planilha1!O2501="Intervalo 3",'[1]Pesos dos Critérios'!$L$9,'[1]Pesos dos Critérios'!$M$9)))</f>
        <v>0.0374779541446208</v>
      </c>
      <c r="AF2501" s="5" t="n">
        <f aca="false">IF(Q2501="Intervalo 1",'[1]Pesos dos Critérios'!$B$9,IF(Q2501="Intervalo 2",'[1]Pesos dos Critérios'!$C$9,IF(Q2501="Intervalo 3",'[1]Pesos dos Critérios'!$D$9,'[1]Pesos dos Critérios'!$E$9)))</f>
        <v>0.022897761645493</v>
      </c>
      <c r="AG2501" s="5" t="n">
        <f aca="false">IF(S2501="Intervalo 1",'[1]Pesos dos Critérios'!$F$9,IF(S2501="Intervalo 2",'[1]Pesos dos Critérios'!$G$9,IF(S2501="Intervalo 3",'[1]Pesos dos Critérios'!$H$9,'[1]Pesos dos Critérios'!$I$9)))</f>
        <v>0.0404040404040404</v>
      </c>
      <c r="AH2501" s="5" t="n">
        <f aca="false">IF(U2501="Intervalo 1",'[1]Pesos dos Critérios'!$N$9,IF(U2501="Intervalo 2",'[1]Pesos dos Critérios'!$O$9,IF(U2501="Intervalo 3",'[1]Pesos dos Critérios'!$P$9,'[1]Pesos dos Critérios'!$Q$9)))</f>
        <v>0.0234126984126984</v>
      </c>
      <c r="AI2501" s="5" t="n">
        <f aca="false">IF(AA2501="Intervalo 1",'[1]Pesos dos Critérios'!$R$9,IF(AA2501="Intervalo 2",'[1]Pesos dos Critérios'!$S$9,IF(AA2501="Intervalo 3",'[1]Pesos dos Critérios'!$T$9,'[1]Pesos dos Critérios'!$U$9)))</f>
        <v>0.0468253968253968</v>
      </c>
      <c r="AJ2501" s="5" t="n">
        <f aca="false">SUM(AB2501:AI2501)</f>
        <v>0.252591925506324</v>
      </c>
      <c r="AK2501" s="5" t="n">
        <v>2500</v>
      </c>
      <c r="AM2501" s="1" t="s">
        <v>60</v>
      </c>
    </row>
    <row r="2502" customFormat="false" ht="12.8" hidden="false" customHeight="true" outlineLevel="0" collapsed="false">
      <c r="A2502" s="7" t="n">
        <v>2016</v>
      </c>
      <c r="B2502" s="7" t="s">
        <v>743</v>
      </c>
      <c r="C2502" s="8" t="s">
        <v>372</v>
      </c>
      <c r="D2502" s="7" t="s">
        <v>235</v>
      </c>
      <c r="E2502" s="7" t="s">
        <v>1607</v>
      </c>
      <c r="F2502" s="7" t="s">
        <v>1328</v>
      </c>
      <c r="G2502" s="7" t="s">
        <v>224</v>
      </c>
      <c r="H2502" s="9" t="n">
        <v>2</v>
      </c>
      <c r="I2502" s="7" t="s">
        <v>746</v>
      </c>
      <c r="J2502" s="8" t="s">
        <v>86</v>
      </c>
      <c r="K2502" s="10" t="s">
        <v>46</v>
      </c>
      <c r="L2502" s="10" t="s">
        <v>83</v>
      </c>
      <c r="M2502" s="10" t="s">
        <v>48</v>
      </c>
      <c r="N2502" s="10" t="n">
        <v>0.013</v>
      </c>
      <c r="O2502" s="9" t="s">
        <v>57</v>
      </c>
      <c r="P2502" s="11" t="n">
        <v>0.229</v>
      </c>
      <c r="Q2502" s="8" t="s">
        <v>57</v>
      </c>
      <c r="R2502" s="11" t="n">
        <v>0.01</v>
      </c>
      <c r="S2502" s="8" t="s">
        <v>49</v>
      </c>
      <c r="T2502" s="11" t="n">
        <v>145</v>
      </c>
      <c r="U2502" s="8" t="s">
        <v>58</v>
      </c>
      <c r="V2502" s="11" t="n">
        <v>6.09</v>
      </c>
      <c r="W2502" s="11" t="n">
        <v>7.21</v>
      </c>
      <c r="X2502" s="11" t="n">
        <v>8.7</v>
      </c>
      <c r="Y2502" s="11" t="n">
        <v>10.3</v>
      </c>
      <c r="Z2502" s="11" t="n">
        <v>2.36</v>
      </c>
      <c r="AA2502" s="8" t="s">
        <v>58</v>
      </c>
      <c r="AB2502" s="5" t="n">
        <f aca="false">IF(C2502='[1]Pesos dos Critérios'!$V$3,'[1]Pesos dos Critérios'!$V$9,IF(Planilha1!C2502='[1]Pesos dos Critérios'!$W$3,'[1]Pesos dos Critérios'!$W$9,IF(Planilha1!C2502='[1]Pesos dos Critérios'!$X$3,'[1]Pesos dos Critérios'!$X$9,IF(Planilha1!C2502='[1]Pesos dos Critérios'!$Y$3,'[1]Pesos dos Critérios'!$Y$9,'[1]Pesos dos Critérios'!$Z$9))))</f>
        <v>0.0218518518518519</v>
      </c>
      <c r="AC2502" s="5" t="n">
        <f aca="false">IF(H2502=1,'[1]Pesos dos Critérios'!$AD$9,IF(Planilha1!H2502=2,'[1]Pesos dos Critérios'!$AE$9,IF(Planilha1!H2502=3,'[1]Pesos dos Critérios'!$AF$9,IF(Planilha1!H2502=4,'[1]Pesos dos Critérios'!$AG$9,'[1]Pesos dos Critérios'!$AH$9))))</f>
        <v>0.0273148148148148</v>
      </c>
      <c r="AD2502" s="5" t="n">
        <f aca="false">IF(J2502='[1]Pesos dos Critérios'!$AA$3,'[1]Pesos dos Critérios'!$AA$9,IF(Planilha1!J2502='[1]Pesos dos Critérios'!$AB$3,'[1]Pesos dos Critérios'!$AB$9,'[1]Pesos dos Critérios'!$AC$9))</f>
        <v>0.037037037037037</v>
      </c>
      <c r="AE2502" s="5" t="n">
        <f aca="false">IF(O2502="Intervalo 1",'[1]Pesos dos Critérios'!$J$9,IF(Planilha1!O2502="Intervalo 2",'[1]Pesos dos Critérios'!$K$9,IF(Planilha1!O2502="Intervalo 3",'[1]Pesos dos Critérios'!$L$9,'[1]Pesos dos Critérios'!$M$9)))</f>
        <v>0.031305114638448</v>
      </c>
      <c r="AF2502" s="5" t="n">
        <f aca="false">IF(Q2502="Intervalo 1",'[1]Pesos dos Critérios'!$B$9,IF(Q2502="Intervalo 2",'[1]Pesos dos Critérios'!$C$9,IF(Q2502="Intervalo 3",'[1]Pesos dos Critérios'!$D$9,'[1]Pesos dos Critérios'!$E$9)))</f>
        <v>0.022897761645493</v>
      </c>
      <c r="AG2502" s="5" t="n">
        <f aca="false">IF(S2502="Intervalo 1",'[1]Pesos dos Critérios'!$F$9,IF(S2502="Intervalo 2",'[1]Pesos dos Critérios'!$G$9,IF(S2502="Intervalo 3",'[1]Pesos dos Critérios'!$H$9,'[1]Pesos dos Critérios'!$I$9)))</f>
        <v>0.0404040404040404</v>
      </c>
      <c r="AH2502" s="5" t="n">
        <f aca="false">IF(U2502="Intervalo 1",'[1]Pesos dos Critérios'!$N$9,IF(U2502="Intervalo 2",'[1]Pesos dos Critérios'!$O$9,IF(U2502="Intervalo 3",'[1]Pesos dos Critérios'!$P$9,'[1]Pesos dos Critérios'!$Q$9)))</f>
        <v>0.0273809523809524</v>
      </c>
      <c r="AI2502" s="5" t="n">
        <f aca="false">IF(AA2502="Intervalo 1",'[1]Pesos dos Critérios'!$R$9,IF(AA2502="Intervalo 2",'[1]Pesos dos Critérios'!$S$9,IF(AA2502="Intervalo 3",'[1]Pesos dos Critérios'!$T$9,'[1]Pesos dos Critérios'!$U$9)))</f>
        <v>0.0547619047619048</v>
      </c>
      <c r="AJ2502" s="5" t="n">
        <f aca="false">SUM(AB2502:AI2502)</f>
        <v>0.262953477534542</v>
      </c>
      <c r="AK2502" s="5" t="n">
        <v>2501</v>
      </c>
      <c r="AM2502" s="1" t="s">
        <v>52</v>
      </c>
    </row>
    <row r="2503" customFormat="false" ht="12.8" hidden="false" customHeight="true" outlineLevel="0" collapsed="false">
      <c r="A2503" s="7" t="n">
        <v>2016</v>
      </c>
      <c r="B2503" s="7" t="s">
        <v>743</v>
      </c>
      <c r="C2503" s="8" t="s">
        <v>372</v>
      </c>
      <c r="D2503" s="7" t="s">
        <v>235</v>
      </c>
      <c r="E2503" s="7" t="s">
        <v>1608</v>
      </c>
      <c r="F2503" s="7" t="n">
        <v>0</v>
      </c>
      <c r="G2503" s="7" t="s">
        <v>302</v>
      </c>
      <c r="H2503" s="9" t="n">
        <v>4</v>
      </c>
      <c r="I2503" s="7" t="s">
        <v>746</v>
      </c>
      <c r="J2503" s="8" t="s">
        <v>86</v>
      </c>
      <c r="K2503" s="10" t="s">
        <v>46</v>
      </c>
      <c r="L2503" s="10" t="s">
        <v>83</v>
      </c>
      <c r="M2503" s="10" t="s">
        <v>48</v>
      </c>
      <c r="N2503" s="10" t="n">
        <v>0.01</v>
      </c>
      <c r="O2503" s="9" t="s">
        <v>49</v>
      </c>
      <c r="P2503" s="11" t="n">
        <v>0.152</v>
      </c>
      <c r="Q2503" s="8" t="s">
        <v>57</v>
      </c>
      <c r="R2503" s="11" t="n">
        <v>0.006</v>
      </c>
      <c r="S2503" s="8" t="s">
        <v>49</v>
      </c>
      <c r="T2503" s="11" t="n">
        <v>179</v>
      </c>
      <c r="U2503" s="8" t="s">
        <v>50</v>
      </c>
      <c r="V2503" s="11" t="n">
        <v>4.76</v>
      </c>
      <c r="W2503" s="11" t="n">
        <v>6.44</v>
      </c>
      <c r="X2503" s="11" t="n">
        <v>6.8</v>
      </c>
      <c r="Y2503" s="11" t="n">
        <v>9.2</v>
      </c>
      <c r="Z2503" s="11" t="n">
        <v>2.91</v>
      </c>
      <c r="AA2503" s="8" t="s">
        <v>50</v>
      </c>
      <c r="AB2503" s="5" t="n">
        <f aca="false">IF(C2503='[1]Pesos dos Critérios'!$V$3,'[1]Pesos dos Critérios'!$V$9,IF(Planilha1!C2503='[1]Pesos dos Critérios'!$W$3,'[1]Pesos dos Critérios'!$W$9,IF(Planilha1!C2503='[1]Pesos dos Critérios'!$X$3,'[1]Pesos dos Critérios'!$X$9,IF(Planilha1!C2503='[1]Pesos dos Critérios'!$Y$3,'[1]Pesos dos Critérios'!$Y$9,'[1]Pesos dos Critérios'!$Z$9))))</f>
        <v>0.0218518518518519</v>
      </c>
      <c r="AC2503" s="5" t="n">
        <f aca="false">IF(H2503=1,'[1]Pesos dos Critérios'!$AD$9,IF(Planilha1!H2503=2,'[1]Pesos dos Critérios'!$AE$9,IF(Planilha1!H2503=3,'[1]Pesos dos Critérios'!$AF$9,IF(Planilha1!H2503=4,'[1]Pesos dos Critérios'!$AG$9,'[1]Pesos dos Critérios'!$AH$9))))</f>
        <v>0.0226851851851852</v>
      </c>
      <c r="AD2503" s="5" t="n">
        <f aca="false">IF(J2503='[1]Pesos dos Critérios'!$AA$3,'[1]Pesos dos Critérios'!$AA$9,IF(Planilha1!J2503='[1]Pesos dos Critérios'!$AB$3,'[1]Pesos dos Critérios'!$AB$9,'[1]Pesos dos Critérios'!$AC$9))</f>
        <v>0.037037037037037</v>
      </c>
      <c r="AE2503" s="5" t="n">
        <f aca="false">IF(O2503="Intervalo 1",'[1]Pesos dos Critérios'!$J$9,IF(Planilha1!O2503="Intervalo 2",'[1]Pesos dos Critérios'!$K$9,IF(Planilha1!O2503="Intervalo 3",'[1]Pesos dos Critérios'!$L$9,'[1]Pesos dos Critérios'!$M$9)))</f>
        <v>0.0374779541446208</v>
      </c>
      <c r="AF2503" s="5" t="n">
        <f aca="false">IF(Q2503="Intervalo 1",'[1]Pesos dos Critérios'!$B$9,IF(Q2503="Intervalo 2",'[1]Pesos dos Critérios'!$C$9,IF(Q2503="Intervalo 3",'[1]Pesos dos Critérios'!$D$9,'[1]Pesos dos Critérios'!$E$9)))</f>
        <v>0.022897761645493</v>
      </c>
      <c r="AG2503" s="5" t="n">
        <f aca="false">IF(S2503="Intervalo 1",'[1]Pesos dos Critérios'!$F$9,IF(S2503="Intervalo 2",'[1]Pesos dos Critérios'!$G$9,IF(S2503="Intervalo 3",'[1]Pesos dos Critérios'!$H$9,'[1]Pesos dos Critérios'!$I$9)))</f>
        <v>0.0404040404040404</v>
      </c>
      <c r="AH2503" s="5" t="n">
        <f aca="false">IF(U2503="Intervalo 1",'[1]Pesos dos Critérios'!$N$9,IF(U2503="Intervalo 2",'[1]Pesos dos Critérios'!$O$9,IF(U2503="Intervalo 3",'[1]Pesos dos Critérios'!$P$9,'[1]Pesos dos Critérios'!$Q$9)))</f>
        <v>0.0234126984126984</v>
      </c>
      <c r="AI2503" s="5" t="n">
        <f aca="false">IF(AA2503="Intervalo 1",'[1]Pesos dos Critérios'!$R$9,IF(AA2503="Intervalo 2",'[1]Pesos dos Critérios'!$S$9,IF(AA2503="Intervalo 3",'[1]Pesos dos Critérios'!$T$9,'[1]Pesos dos Critérios'!$U$9)))</f>
        <v>0.0468253968253968</v>
      </c>
      <c r="AJ2503" s="5" t="n">
        <f aca="false">SUM(AB2503:AI2503)</f>
        <v>0.252591925506324</v>
      </c>
      <c r="AK2503" s="5" t="n">
        <v>2502</v>
      </c>
      <c r="AM2503" s="1" t="s">
        <v>60</v>
      </c>
    </row>
    <row r="2504" customFormat="false" ht="12.8" hidden="false" customHeight="true" outlineLevel="0" collapsed="false">
      <c r="A2504" s="7" t="n">
        <v>2016</v>
      </c>
      <c r="B2504" s="7" t="s">
        <v>743</v>
      </c>
      <c r="C2504" s="8" t="s">
        <v>372</v>
      </c>
      <c r="D2504" s="7" t="s">
        <v>235</v>
      </c>
      <c r="E2504" s="7" t="s">
        <v>1609</v>
      </c>
      <c r="F2504" s="7" t="s">
        <v>1610</v>
      </c>
      <c r="G2504" s="7" t="s">
        <v>302</v>
      </c>
      <c r="H2504" s="9" t="n">
        <v>4</v>
      </c>
      <c r="I2504" s="7" t="s">
        <v>705</v>
      </c>
      <c r="J2504" s="8" t="s">
        <v>86</v>
      </c>
      <c r="K2504" s="10" t="s">
        <v>46</v>
      </c>
      <c r="L2504" s="10" t="s">
        <v>83</v>
      </c>
      <c r="M2504" s="10" t="s">
        <v>48</v>
      </c>
      <c r="N2504" s="10" t="n">
        <v>0.007</v>
      </c>
      <c r="O2504" s="9" t="s">
        <v>49</v>
      </c>
      <c r="P2504" s="11" t="n">
        <v>0.182</v>
      </c>
      <c r="Q2504" s="8" t="s">
        <v>57</v>
      </c>
      <c r="R2504" s="11" t="n">
        <v>0.011</v>
      </c>
      <c r="S2504" s="8" t="s">
        <v>49</v>
      </c>
      <c r="T2504" s="11" t="n">
        <v>177</v>
      </c>
      <c r="U2504" s="8" t="s">
        <v>50</v>
      </c>
      <c r="V2504" s="11" t="n">
        <v>4.9</v>
      </c>
      <c r="W2504" s="11" t="n">
        <v>6.3</v>
      </c>
      <c r="X2504" s="11" t="n">
        <v>7</v>
      </c>
      <c r="Y2504" s="11" t="n">
        <v>9</v>
      </c>
      <c r="Z2504" s="11" t="n">
        <v>2.87</v>
      </c>
      <c r="AA2504" s="8" t="s">
        <v>50</v>
      </c>
      <c r="AB2504" s="5" t="n">
        <f aca="false">IF(C2504='[1]Pesos dos Critérios'!$V$3,'[1]Pesos dos Critérios'!$V$9,IF(Planilha1!C2504='[1]Pesos dos Critérios'!$W$3,'[1]Pesos dos Critérios'!$W$9,IF(Planilha1!C2504='[1]Pesos dos Critérios'!$X$3,'[1]Pesos dos Critérios'!$X$9,IF(Planilha1!C2504='[1]Pesos dos Critérios'!$Y$3,'[1]Pesos dos Critérios'!$Y$9,'[1]Pesos dos Critérios'!$Z$9))))</f>
        <v>0.0218518518518519</v>
      </c>
      <c r="AC2504" s="5" t="n">
        <f aca="false">IF(H2504=1,'[1]Pesos dos Critérios'!$AD$9,IF(Planilha1!H2504=2,'[1]Pesos dos Critérios'!$AE$9,IF(Planilha1!H2504=3,'[1]Pesos dos Critérios'!$AF$9,IF(Planilha1!H2504=4,'[1]Pesos dos Critérios'!$AG$9,'[1]Pesos dos Critérios'!$AH$9))))</f>
        <v>0.0226851851851852</v>
      </c>
      <c r="AD2504" s="5" t="n">
        <f aca="false">IF(J2504='[1]Pesos dos Critérios'!$AA$3,'[1]Pesos dos Critérios'!$AA$9,IF(Planilha1!J2504='[1]Pesos dos Critérios'!$AB$3,'[1]Pesos dos Critérios'!$AB$9,'[1]Pesos dos Critérios'!$AC$9))</f>
        <v>0.037037037037037</v>
      </c>
      <c r="AE2504" s="5" t="n">
        <f aca="false">IF(O2504="Intervalo 1",'[1]Pesos dos Critérios'!$J$9,IF(Planilha1!O2504="Intervalo 2",'[1]Pesos dos Critérios'!$K$9,IF(Planilha1!O2504="Intervalo 3",'[1]Pesos dos Critérios'!$L$9,'[1]Pesos dos Critérios'!$M$9)))</f>
        <v>0.0374779541446208</v>
      </c>
      <c r="AF2504" s="5" t="n">
        <f aca="false">IF(Q2504="Intervalo 1",'[1]Pesos dos Critérios'!$B$9,IF(Q2504="Intervalo 2",'[1]Pesos dos Critérios'!$C$9,IF(Q2504="Intervalo 3",'[1]Pesos dos Critérios'!$D$9,'[1]Pesos dos Critérios'!$E$9)))</f>
        <v>0.022897761645493</v>
      </c>
      <c r="AG2504" s="5" t="n">
        <f aca="false">IF(S2504="Intervalo 1",'[1]Pesos dos Critérios'!$F$9,IF(S2504="Intervalo 2",'[1]Pesos dos Critérios'!$G$9,IF(S2504="Intervalo 3",'[1]Pesos dos Critérios'!$H$9,'[1]Pesos dos Critérios'!$I$9)))</f>
        <v>0.0404040404040404</v>
      </c>
      <c r="AH2504" s="5" t="n">
        <f aca="false">IF(U2504="Intervalo 1",'[1]Pesos dos Critérios'!$N$9,IF(U2504="Intervalo 2",'[1]Pesos dos Critérios'!$O$9,IF(U2504="Intervalo 3",'[1]Pesos dos Critérios'!$P$9,'[1]Pesos dos Critérios'!$Q$9)))</f>
        <v>0.0234126984126984</v>
      </c>
      <c r="AI2504" s="5" t="n">
        <f aca="false">IF(AA2504="Intervalo 1",'[1]Pesos dos Critérios'!$R$9,IF(AA2504="Intervalo 2",'[1]Pesos dos Critérios'!$S$9,IF(AA2504="Intervalo 3",'[1]Pesos dos Critérios'!$T$9,'[1]Pesos dos Critérios'!$U$9)))</f>
        <v>0.0468253968253968</v>
      </c>
      <c r="AJ2504" s="5" t="n">
        <f aca="false">SUM(AB2504:AI2504)</f>
        <v>0.252591925506324</v>
      </c>
      <c r="AK2504" s="5" t="n">
        <v>2503</v>
      </c>
      <c r="AM2504" s="1" t="s">
        <v>60</v>
      </c>
    </row>
    <row r="2505" customFormat="false" ht="12.8" hidden="false" customHeight="true" outlineLevel="0" collapsed="false">
      <c r="A2505" s="7" t="n">
        <v>2016</v>
      </c>
      <c r="B2505" s="7" t="s">
        <v>743</v>
      </c>
      <c r="C2505" s="8" t="s">
        <v>372</v>
      </c>
      <c r="D2505" s="7" t="s">
        <v>320</v>
      </c>
      <c r="E2505" s="7" t="s">
        <v>1611</v>
      </c>
      <c r="F2505" s="7" t="n">
        <v>0</v>
      </c>
      <c r="G2505" s="7" t="s">
        <v>224</v>
      </c>
      <c r="H2505" s="9" t="n">
        <v>2</v>
      </c>
      <c r="I2505" s="7" t="s">
        <v>219</v>
      </c>
      <c r="J2505" s="8" t="s">
        <v>86</v>
      </c>
      <c r="K2505" s="10" t="s">
        <v>46</v>
      </c>
      <c r="L2505" s="10" t="s">
        <v>83</v>
      </c>
      <c r="M2505" s="10" t="s">
        <v>48</v>
      </c>
      <c r="N2505" s="10" t="n">
        <v>0.016</v>
      </c>
      <c r="O2505" s="9" t="s">
        <v>57</v>
      </c>
      <c r="P2505" s="11" t="n">
        <v>0.203</v>
      </c>
      <c r="Q2505" s="8" t="s">
        <v>57</v>
      </c>
      <c r="R2505" s="11" t="n">
        <v>0.008</v>
      </c>
      <c r="S2505" s="8" t="s">
        <v>49</v>
      </c>
      <c r="T2505" s="11" t="n">
        <v>140</v>
      </c>
      <c r="U2505" s="8" t="s">
        <v>58</v>
      </c>
      <c r="V2505" s="11" t="n">
        <v>6.51</v>
      </c>
      <c r="W2505" s="11" t="n">
        <v>7.07</v>
      </c>
      <c r="X2505" s="11" t="n">
        <v>9.3</v>
      </c>
      <c r="Y2505" s="11" t="n">
        <v>10.1</v>
      </c>
      <c r="Z2505" s="11" t="n">
        <v>2.27</v>
      </c>
      <c r="AA2505" s="8" t="s">
        <v>58</v>
      </c>
      <c r="AB2505" s="5" t="n">
        <f aca="false">IF(C2505='[1]Pesos dos Critérios'!$V$3,'[1]Pesos dos Critérios'!$V$9,IF(Planilha1!C2505='[1]Pesos dos Critérios'!$W$3,'[1]Pesos dos Critérios'!$W$9,IF(Planilha1!C2505='[1]Pesos dos Critérios'!$X$3,'[1]Pesos dos Critérios'!$X$9,IF(Planilha1!C2505='[1]Pesos dos Critérios'!$Y$3,'[1]Pesos dos Critérios'!$Y$9,'[1]Pesos dos Critérios'!$Z$9))))</f>
        <v>0.0218518518518519</v>
      </c>
      <c r="AC2505" s="5" t="n">
        <f aca="false">IF(H2505=1,'[1]Pesos dos Critérios'!$AD$9,IF(Planilha1!H2505=2,'[1]Pesos dos Critérios'!$AE$9,IF(Planilha1!H2505=3,'[1]Pesos dos Critérios'!$AF$9,IF(Planilha1!H2505=4,'[1]Pesos dos Critérios'!$AG$9,'[1]Pesos dos Critérios'!$AH$9))))</f>
        <v>0.0273148148148148</v>
      </c>
      <c r="AD2505" s="5" t="n">
        <f aca="false">IF(J2505='[1]Pesos dos Critérios'!$AA$3,'[1]Pesos dos Critérios'!$AA$9,IF(Planilha1!J2505='[1]Pesos dos Critérios'!$AB$3,'[1]Pesos dos Critérios'!$AB$9,'[1]Pesos dos Critérios'!$AC$9))</f>
        <v>0.037037037037037</v>
      </c>
      <c r="AE2505" s="5" t="n">
        <f aca="false">IF(O2505="Intervalo 1",'[1]Pesos dos Critérios'!$J$9,IF(Planilha1!O2505="Intervalo 2",'[1]Pesos dos Critérios'!$K$9,IF(Planilha1!O2505="Intervalo 3",'[1]Pesos dos Critérios'!$L$9,'[1]Pesos dos Critérios'!$M$9)))</f>
        <v>0.031305114638448</v>
      </c>
      <c r="AF2505" s="5" t="n">
        <f aca="false">IF(Q2505="Intervalo 1",'[1]Pesos dos Critérios'!$B$9,IF(Q2505="Intervalo 2",'[1]Pesos dos Critérios'!$C$9,IF(Q2505="Intervalo 3",'[1]Pesos dos Critérios'!$D$9,'[1]Pesos dos Critérios'!$E$9)))</f>
        <v>0.022897761645493</v>
      </c>
      <c r="AG2505" s="5" t="n">
        <f aca="false">IF(S2505="Intervalo 1",'[1]Pesos dos Critérios'!$F$9,IF(S2505="Intervalo 2",'[1]Pesos dos Critérios'!$G$9,IF(S2505="Intervalo 3",'[1]Pesos dos Critérios'!$H$9,'[1]Pesos dos Critérios'!$I$9)))</f>
        <v>0.0404040404040404</v>
      </c>
      <c r="AH2505" s="5" t="n">
        <f aca="false">IF(U2505="Intervalo 1",'[1]Pesos dos Critérios'!$N$9,IF(U2505="Intervalo 2",'[1]Pesos dos Critérios'!$O$9,IF(U2505="Intervalo 3",'[1]Pesos dos Critérios'!$P$9,'[1]Pesos dos Critérios'!$Q$9)))</f>
        <v>0.0273809523809524</v>
      </c>
      <c r="AI2505" s="5" t="n">
        <f aca="false">IF(AA2505="Intervalo 1",'[1]Pesos dos Critérios'!$R$9,IF(AA2505="Intervalo 2",'[1]Pesos dos Critérios'!$S$9,IF(AA2505="Intervalo 3",'[1]Pesos dos Critérios'!$T$9,'[1]Pesos dos Critérios'!$U$9)))</f>
        <v>0.0547619047619048</v>
      </c>
      <c r="AJ2505" s="5" t="n">
        <f aca="false">SUM(AB2505:AI2505)</f>
        <v>0.262953477534542</v>
      </c>
      <c r="AK2505" s="5" t="n">
        <v>2504</v>
      </c>
      <c r="AM2505" s="1" t="s">
        <v>52</v>
      </c>
    </row>
    <row r="2506" customFormat="false" ht="12.8" hidden="false" customHeight="true" outlineLevel="0" collapsed="false">
      <c r="A2506" s="7" t="n">
        <v>2016</v>
      </c>
      <c r="B2506" s="7" t="s">
        <v>743</v>
      </c>
      <c r="C2506" s="8" t="s">
        <v>372</v>
      </c>
      <c r="D2506" s="7" t="s">
        <v>446</v>
      </c>
      <c r="E2506" s="7" t="s">
        <v>1612</v>
      </c>
      <c r="F2506" s="7" t="s">
        <v>1610</v>
      </c>
      <c r="G2506" s="7" t="s">
        <v>302</v>
      </c>
      <c r="H2506" s="9" t="n">
        <v>4</v>
      </c>
      <c r="I2506" s="7" t="s">
        <v>238</v>
      </c>
      <c r="J2506" s="8" t="s">
        <v>239</v>
      </c>
      <c r="K2506" s="10" t="s">
        <v>46</v>
      </c>
      <c r="L2506" s="10" t="s">
        <v>83</v>
      </c>
      <c r="M2506" s="10" t="s">
        <v>48</v>
      </c>
      <c r="N2506" s="10" t="n">
        <v>0.014</v>
      </c>
      <c r="O2506" s="9" t="s">
        <v>57</v>
      </c>
      <c r="P2506" s="11" t="n">
        <v>0.24</v>
      </c>
      <c r="Q2506" s="8" t="s">
        <v>57</v>
      </c>
      <c r="R2506" s="11" t="n">
        <v>0.066</v>
      </c>
      <c r="S2506" s="8" t="s">
        <v>50</v>
      </c>
      <c r="T2506" s="11" t="n">
        <v>208</v>
      </c>
      <c r="U2506" s="8" t="s">
        <v>50</v>
      </c>
      <c r="V2506" s="11" t="n">
        <v>4.13</v>
      </c>
      <c r="W2506" s="11" t="n">
        <v>5.53</v>
      </c>
      <c r="X2506" s="11" t="n">
        <v>5.9</v>
      </c>
      <c r="Y2506" s="11" t="n">
        <v>7.9</v>
      </c>
      <c r="Z2506" s="11" t="n">
        <v>3.38</v>
      </c>
      <c r="AA2506" s="8" t="s">
        <v>50</v>
      </c>
      <c r="AB2506" s="5" t="n">
        <f aca="false">IF(C2506='[1]Pesos dos Critérios'!$V$3,'[1]Pesos dos Critérios'!$V$9,IF(Planilha1!C2506='[1]Pesos dos Critérios'!$W$3,'[1]Pesos dos Critérios'!$W$9,IF(Planilha1!C2506='[1]Pesos dos Critérios'!$X$3,'[1]Pesos dos Critérios'!$X$9,IF(Planilha1!C2506='[1]Pesos dos Critérios'!$Y$3,'[1]Pesos dos Critérios'!$Y$9,'[1]Pesos dos Critérios'!$Z$9))))</f>
        <v>0.0218518518518519</v>
      </c>
      <c r="AC2506" s="5" t="n">
        <f aca="false">IF(H2506=1,'[1]Pesos dos Critérios'!$AD$9,IF(Planilha1!H2506=2,'[1]Pesos dos Critérios'!$AE$9,IF(Planilha1!H2506=3,'[1]Pesos dos Critérios'!$AF$9,IF(Planilha1!H2506=4,'[1]Pesos dos Critérios'!$AG$9,'[1]Pesos dos Critérios'!$AH$9))))</f>
        <v>0.0226851851851852</v>
      </c>
      <c r="AD2506" s="5" t="n">
        <f aca="false">IF(J2506='[1]Pesos dos Critérios'!$AA$3,'[1]Pesos dos Critérios'!$AA$9,IF(Planilha1!J2506='[1]Pesos dos Critérios'!$AB$3,'[1]Pesos dos Critérios'!$AB$9,'[1]Pesos dos Critérios'!$AC$9))</f>
        <v>0.037037037037037</v>
      </c>
      <c r="AE2506" s="5" t="n">
        <f aca="false">IF(O2506="Intervalo 1",'[1]Pesos dos Critérios'!$J$9,IF(Planilha1!O2506="Intervalo 2",'[1]Pesos dos Critérios'!$K$9,IF(Planilha1!O2506="Intervalo 3",'[1]Pesos dos Critérios'!$L$9,'[1]Pesos dos Critérios'!$M$9)))</f>
        <v>0.031305114638448</v>
      </c>
      <c r="AF2506" s="5" t="n">
        <f aca="false">IF(Q2506="Intervalo 1",'[1]Pesos dos Critérios'!$B$9,IF(Q2506="Intervalo 2",'[1]Pesos dos Critérios'!$C$9,IF(Q2506="Intervalo 3",'[1]Pesos dos Critérios'!$D$9,'[1]Pesos dos Critérios'!$E$9)))</f>
        <v>0.022897761645493</v>
      </c>
      <c r="AG2506" s="5" t="n">
        <f aca="false">IF(S2506="Intervalo 1",'[1]Pesos dos Critérios'!$F$9,IF(S2506="Intervalo 2",'[1]Pesos dos Critérios'!$G$9,IF(S2506="Intervalo 3",'[1]Pesos dos Critérios'!$H$9,'[1]Pesos dos Critérios'!$I$9)))</f>
        <v>0.0101010101010101</v>
      </c>
      <c r="AH2506" s="5" t="n">
        <f aca="false">IF(U2506="Intervalo 1",'[1]Pesos dos Critérios'!$N$9,IF(U2506="Intervalo 2",'[1]Pesos dos Critérios'!$O$9,IF(U2506="Intervalo 3",'[1]Pesos dos Critérios'!$P$9,'[1]Pesos dos Critérios'!$Q$9)))</f>
        <v>0.0234126984126984</v>
      </c>
      <c r="AI2506" s="5" t="n">
        <f aca="false">IF(AA2506="Intervalo 1",'[1]Pesos dos Critérios'!$R$9,IF(AA2506="Intervalo 2",'[1]Pesos dos Critérios'!$S$9,IF(AA2506="Intervalo 3",'[1]Pesos dos Critérios'!$T$9,'[1]Pesos dos Critérios'!$U$9)))</f>
        <v>0.0468253968253968</v>
      </c>
      <c r="AJ2506" s="5" t="n">
        <f aca="false">SUM(AB2506:AI2506)</f>
        <v>0.21611605569712</v>
      </c>
      <c r="AK2506" s="5" t="n">
        <v>2505</v>
      </c>
      <c r="AM2506" s="1" t="s">
        <v>96</v>
      </c>
    </row>
    <row r="2507" customFormat="false" ht="12.8" hidden="false" customHeight="true" outlineLevel="0" collapsed="false">
      <c r="A2507" s="7" t="n">
        <v>2016</v>
      </c>
      <c r="B2507" s="7" t="s">
        <v>743</v>
      </c>
      <c r="C2507" s="8" t="s">
        <v>372</v>
      </c>
      <c r="D2507" s="7" t="s">
        <v>446</v>
      </c>
      <c r="E2507" s="7" t="s">
        <v>1612</v>
      </c>
      <c r="F2507" s="7" t="s">
        <v>1080</v>
      </c>
      <c r="G2507" s="7" t="s">
        <v>224</v>
      </c>
      <c r="H2507" s="9" t="n">
        <v>2</v>
      </c>
      <c r="I2507" s="7" t="s">
        <v>238</v>
      </c>
      <c r="J2507" s="8" t="s">
        <v>239</v>
      </c>
      <c r="K2507" s="10" t="s">
        <v>46</v>
      </c>
      <c r="L2507" s="10" t="s">
        <v>83</v>
      </c>
      <c r="M2507" s="10" t="s">
        <v>48</v>
      </c>
      <c r="N2507" s="10" t="n">
        <v>0.015</v>
      </c>
      <c r="O2507" s="9" t="s">
        <v>57</v>
      </c>
      <c r="P2507" s="11" t="n">
        <v>0.195</v>
      </c>
      <c r="Q2507" s="8" t="s">
        <v>57</v>
      </c>
      <c r="R2507" s="11" t="n">
        <v>0.036</v>
      </c>
      <c r="S2507" s="8" t="s">
        <v>50</v>
      </c>
      <c r="T2507" s="11" t="n">
        <v>149</v>
      </c>
      <c r="U2507" s="8" t="s">
        <v>58</v>
      </c>
      <c r="V2507" s="11" t="n">
        <v>5.74</v>
      </c>
      <c r="W2507" s="11" t="n">
        <v>7.56</v>
      </c>
      <c r="X2507" s="11" t="n">
        <v>8.2</v>
      </c>
      <c r="Y2507" s="11" t="n">
        <v>10.8</v>
      </c>
      <c r="Z2507" s="11" t="n">
        <v>2.41</v>
      </c>
      <c r="AA2507" s="8" t="s">
        <v>58</v>
      </c>
      <c r="AB2507" s="5" t="n">
        <f aca="false">IF(C2507='[1]Pesos dos Critérios'!$V$3,'[1]Pesos dos Critérios'!$V$9,IF(Planilha1!C2507='[1]Pesos dos Critérios'!$W$3,'[1]Pesos dos Critérios'!$W$9,IF(Planilha1!C2507='[1]Pesos dos Critérios'!$X$3,'[1]Pesos dos Critérios'!$X$9,IF(Planilha1!C2507='[1]Pesos dos Critérios'!$Y$3,'[1]Pesos dos Critérios'!$Y$9,'[1]Pesos dos Critérios'!$Z$9))))</f>
        <v>0.0218518518518519</v>
      </c>
      <c r="AC2507" s="5" t="n">
        <f aca="false">IF(H2507=1,'[1]Pesos dos Critérios'!$AD$9,IF(Planilha1!H2507=2,'[1]Pesos dos Critérios'!$AE$9,IF(Planilha1!H2507=3,'[1]Pesos dos Critérios'!$AF$9,IF(Planilha1!H2507=4,'[1]Pesos dos Critérios'!$AG$9,'[1]Pesos dos Critérios'!$AH$9))))</f>
        <v>0.0273148148148148</v>
      </c>
      <c r="AD2507" s="5" t="n">
        <f aca="false">IF(J2507='[1]Pesos dos Critérios'!$AA$3,'[1]Pesos dos Critérios'!$AA$9,IF(Planilha1!J2507='[1]Pesos dos Critérios'!$AB$3,'[1]Pesos dos Critérios'!$AB$9,'[1]Pesos dos Critérios'!$AC$9))</f>
        <v>0.037037037037037</v>
      </c>
      <c r="AE2507" s="5" t="n">
        <f aca="false">IF(O2507="Intervalo 1",'[1]Pesos dos Critérios'!$J$9,IF(Planilha1!O2507="Intervalo 2",'[1]Pesos dos Critérios'!$K$9,IF(Planilha1!O2507="Intervalo 3",'[1]Pesos dos Critérios'!$L$9,'[1]Pesos dos Critérios'!$M$9)))</f>
        <v>0.031305114638448</v>
      </c>
      <c r="AF2507" s="5" t="n">
        <f aca="false">IF(Q2507="Intervalo 1",'[1]Pesos dos Critérios'!$B$9,IF(Q2507="Intervalo 2",'[1]Pesos dos Critérios'!$C$9,IF(Q2507="Intervalo 3",'[1]Pesos dos Critérios'!$D$9,'[1]Pesos dos Critérios'!$E$9)))</f>
        <v>0.022897761645493</v>
      </c>
      <c r="AG2507" s="5" t="n">
        <f aca="false">IF(S2507="Intervalo 1",'[1]Pesos dos Critérios'!$F$9,IF(S2507="Intervalo 2",'[1]Pesos dos Critérios'!$G$9,IF(S2507="Intervalo 3",'[1]Pesos dos Critérios'!$H$9,'[1]Pesos dos Critérios'!$I$9)))</f>
        <v>0.0101010101010101</v>
      </c>
      <c r="AH2507" s="5" t="n">
        <f aca="false">IF(U2507="Intervalo 1",'[1]Pesos dos Critérios'!$N$9,IF(U2507="Intervalo 2",'[1]Pesos dos Critérios'!$O$9,IF(U2507="Intervalo 3",'[1]Pesos dos Critérios'!$P$9,'[1]Pesos dos Critérios'!$Q$9)))</f>
        <v>0.0273809523809524</v>
      </c>
      <c r="AI2507" s="5" t="n">
        <f aca="false">IF(AA2507="Intervalo 1",'[1]Pesos dos Critérios'!$R$9,IF(AA2507="Intervalo 2",'[1]Pesos dos Critérios'!$S$9,IF(AA2507="Intervalo 3",'[1]Pesos dos Critérios'!$T$9,'[1]Pesos dos Critérios'!$U$9)))</f>
        <v>0.0547619047619048</v>
      </c>
      <c r="AJ2507" s="5" t="n">
        <f aca="false">SUM(AB2507:AI2507)</f>
        <v>0.232650447231512</v>
      </c>
      <c r="AK2507" s="5" t="n">
        <v>2506</v>
      </c>
      <c r="AM2507" s="1" t="s">
        <v>96</v>
      </c>
    </row>
    <row r="2508" customFormat="false" ht="12.8" hidden="false" customHeight="true" outlineLevel="0" collapsed="false">
      <c r="A2508" s="7" t="n">
        <v>2016</v>
      </c>
      <c r="B2508" s="7" t="s">
        <v>743</v>
      </c>
      <c r="C2508" s="8" t="s">
        <v>372</v>
      </c>
      <c r="D2508" s="7" t="s">
        <v>446</v>
      </c>
      <c r="E2508" s="7" t="s">
        <v>1612</v>
      </c>
      <c r="F2508" s="7" t="s">
        <v>408</v>
      </c>
      <c r="G2508" s="7" t="s">
        <v>283</v>
      </c>
      <c r="H2508" s="9" t="n">
        <v>4</v>
      </c>
      <c r="I2508" s="7" t="s">
        <v>238</v>
      </c>
      <c r="J2508" s="8" t="s">
        <v>239</v>
      </c>
      <c r="K2508" s="10" t="s">
        <v>46</v>
      </c>
      <c r="L2508" s="10" t="s">
        <v>83</v>
      </c>
      <c r="M2508" s="10" t="s">
        <v>48</v>
      </c>
      <c r="N2508" s="10" t="n">
        <v>0.011</v>
      </c>
      <c r="O2508" s="9" t="s">
        <v>49</v>
      </c>
      <c r="P2508" s="11" t="n">
        <v>0.241</v>
      </c>
      <c r="Q2508" s="8" t="s">
        <v>57</v>
      </c>
      <c r="R2508" s="11" t="n">
        <v>0.01</v>
      </c>
      <c r="S2508" s="8" t="s">
        <v>49</v>
      </c>
      <c r="T2508" s="11" t="n">
        <v>216</v>
      </c>
      <c r="U2508" s="8" t="s">
        <v>50</v>
      </c>
      <c r="V2508" s="11" t="n">
        <v>3.99</v>
      </c>
      <c r="W2508" s="11" t="n">
        <v>5.32</v>
      </c>
      <c r="X2508" s="11" t="n">
        <v>5.7</v>
      </c>
      <c r="Y2508" s="11" t="n">
        <v>7.6</v>
      </c>
      <c r="Z2508" s="11" t="n">
        <v>3.5</v>
      </c>
      <c r="AA2508" s="8" t="s">
        <v>50</v>
      </c>
      <c r="AB2508" s="5" t="n">
        <f aca="false">IF(C2508='[1]Pesos dos Critérios'!$V$3,'[1]Pesos dos Critérios'!$V$9,IF(Planilha1!C2508='[1]Pesos dos Critérios'!$W$3,'[1]Pesos dos Critérios'!$W$9,IF(Planilha1!C2508='[1]Pesos dos Critérios'!$X$3,'[1]Pesos dos Critérios'!$X$9,IF(Planilha1!C2508='[1]Pesos dos Critérios'!$Y$3,'[1]Pesos dos Critérios'!$Y$9,'[1]Pesos dos Critérios'!$Z$9))))</f>
        <v>0.0218518518518519</v>
      </c>
      <c r="AC2508" s="5" t="n">
        <f aca="false">IF(H2508=1,'[1]Pesos dos Critérios'!$AD$9,IF(Planilha1!H2508=2,'[1]Pesos dos Critérios'!$AE$9,IF(Planilha1!H2508=3,'[1]Pesos dos Critérios'!$AF$9,IF(Planilha1!H2508=4,'[1]Pesos dos Critérios'!$AG$9,'[1]Pesos dos Critérios'!$AH$9))))</f>
        <v>0.0226851851851852</v>
      </c>
      <c r="AD2508" s="5" t="n">
        <f aca="false">IF(J2508='[1]Pesos dos Critérios'!$AA$3,'[1]Pesos dos Critérios'!$AA$9,IF(Planilha1!J2508='[1]Pesos dos Critérios'!$AB$3,'[1]Pesos dos Critérios'!$AB$9,'[1]Pesos dos Critérios'!$AC$9))</f>
        <v>0.037037037037037</v>
      </c>
      <c r="AE2508" s="5" t="n">
        <f aca="false">IF(O2508="Intervalo 1",'[1]Pesos dos Critérios'!$J$9,IF(Planilha1!O2508="Intervalo 2",'[1]Pesos dos Critérios'!$K$9,IF(Planilha1!O2508="Intervalo 3",'[1]Pesos dos Critérios'!$L$9,'[1]Pesos dos Critérios'!$M$9)))</f>
        <v>0.0374779541446208</v>
      </c>
      <c r="AF2508" s="5" t="n">
        <f aca="false">IF(Q2508="Intervalo 1",'[1]Pesos dos Critérios'!$B$9,IF(Q2508="Intervalo 2",'[1]Pesos dos Critérios'!$C$9,IF(Q2508="Intervalo 3",'[1]Pesos dos Critérios'!$D$9,'[1]Pesos dos Critérios'!$E$9)))</f>
        <v>0.022897761645493</v>
      </c>
      <c r="AG2508" s="5" t="n">
        <f aca="false">IF(S2508="Intervalo 1",'[1]Pesos dos Critérios'!$F$9,IF(S2508="Intervalo 2",'[1]Pesos dos Critérios'!$G$9,IF(S2508="Intervalo 3",'[1]Pesos dos Critérios'!$H$9,'[1]Pesos dos Critérios'!$I$9)))</f>
        <v>0.0404040404040404</v>
      </c>
      <c r="AH2508" s="5" t="n">
        <f aca="false">IF(U2508="Intervalo 1",'[1]Pesos dos Critérios'!$N$9,IF(U2508="Intervalo 2",'[1]Pesos dos Critérios'!$O$9,IF(U2508="Intervalo 3",'[1]Pesos dos Critérios'!$P$9,'[1]Pesos dos Critérios'!$Q$9)))</f>
        <v>0.0234126984126984</v>
      </c>
      <c r="AI2508" s="5" t="n">
        <f aca="false">IF(AA2508="Intervalo 1",'[1]Pesos dos Critérios'!$R$9,IF(AA2508="Intervalo 2",'[1]Pesos dos Critérios'!$S$9,IF(AA2508="Intervalo 3",'[1]Pesos dos Critérios'!$T$9,'[1]Pesos dos Critérios'!$U$9)))</f>
        <v>0.0468253968253968</v>
      </c>
      <c r="AJ2508" s="5" t="n">
        <f aca="false">SUM(AB2508:AI2508)</f>
        <v>0.252591925506324</v>
      </c>
      <c r="AK2508" s="5" t="n">
        <v>2507</v>
      </c>
      <c r="AM2508" s="1" t="s">
        <v>60</v>
      </c>
    </row>
    <row r="2509" customFormat="false" ht="12.8" hidden="false" customHeight="true" outlineLevel="0" collapsed="false">
      <c r="A2509" s="7" t="n">
        <v>2016</v>
      </c>
      <c r="B2509" s="7" t="s">
        <v>743</v>
      </c>
      <c r="C2509" s="8" t="s">
        <v>372</v>
      </c>
      <c r="D2509" s="7" t="s">
        <v>446</v>
      </c>
      <c r="E2509" s="7" t="s">
        <v>1613</v>
      </c>
      <c r="F2509" s="7" t="s">
        <v>46</v>
      </c>
      <c r="G2509" s="7" t="s">
        <v>302</v>
      </c>
      <c r="H2509" s="9" t="n">
        <v>4</v>
      </c>
      <c r="I2509" s="7" t="s">
        <v>721</v>
      </c>
      <c r="J2509" s="8" t="s">
        <v>86</v>
      </c>
      <c r="K2509" s="10" t="s">
        <v>46</v>
      </c>
      <c r="L2509" s="10" t="s">
        <v>47</v>
      </c>
      <c r="M2509" s="10" t="s">
        <v>48</v>
      </c>
      <c r="N2509" s="10" t="n">
        <v>0.006</v>
      </c>
      <c r="O2509" s="9" t="s">
        <v>49</v>
      </c>
      <c r="P2509" s="11" t="n">
        <v>0.178</v>
      </c>
      <c r="Q2509" s="8" t="s">
        <v>57</v>
      </c>
      <c r="R2509" s="11" t="n">
        <v>0.009</v>
      </c>
      <c r="S2509" s="8" t="s">
        <v>49</v>
      </c>
      <c r="T2509" s="11" t="n">
        <v>109</v>
      </c>
      <c r="U2509" s="8" t="s">
        <v>49</v>
      </c>
      <c r="V2509" s="11" t="n">
        <v>8.47</v>
      </c>
      <c r="W2509" s="11" t="n">
        <v>8.54</v>
      </c>
      <c r="X2509" s="11" t="n">
        <v>12.1</v>
      </c>
      <c r="Y2509" s="11" t="n">
        <v>12.2</v>
      </c>
      <c r="Z2509" s="11" t="n">
        <v>1.77</v>
      </c>
      <c r="AA2509" s="8" t="s">
        <v>49</v>
      </c>
      <c r="AB2509" s="5" t="n">
        <f aca="false">IF(C2509='[1]Pesos dos Critérios'!$V$3,'[1]Pesos dos Critérios'!$V$9,IF(Planilha1!C2509='[1]Pesos dos Critérios'!$W$3,'[1]Pesos dos Critérios'!$W$9,IF(Planilha1!C2509='[1]Pesos dos Critérios'!$X$3,'[1]Pesos dos Critérios'!$X$9,IF(Planilha1!C2509='[1]Pesos dos Critérios'!$Y$3,'[1]Pesos dos Critérios'!$Y$9,'[1]Pesos dos Critérios'!$Z$9))))</f>
        <v>0.0218518518518519</v>
      </c>
      <c r="AC2509" s="5" t="n">
        <f aca="false">IF(H2509=1,'[1]Pesos dos Critérios'!$AD$9,IF(Planilha1!H2509=2,'[1]Pesos dos Critérios'!$AE$9,IF(Planilha1!H2509=3,'[1]Pesos dos Critérios'!$AF$9,IF(Planilha1!H2509=4,'[1]Pesos dos Critérios'!$AG$9,'[1]Pesos dos Critérios'!$AH$9))))</f>
        <v>0.0226851851851852</v>
      </c>
      <c r="AD2509" s="5" t="n">
        <f aca="false">IF(J2509='[1]Pesos dos Critérios'!$AA$3,'[1]Pesos dos Critérios'!$AA$9,IF(Planilha1!J2509='[1]Pesos dos Critérios'!$AB$3,'[1]Pesos dos Critérios'!$AB$9,'[1]Pesos dos Critérios'!$AC$9))</f>
        <v>0.037037037037037</v>
      </c>
      <c r="AE2509" s="5" t="n">
        <f aca="false">IF(O2509="Intervalo 1",'[1]Pesos dos Critérios'!$J$9,IF(Planilha1!O2509="Intervalo 2",'[1]Pesos dos Critérios'!$K$9,IF(Planilha1!O2509="Intervalo 3",'[1]Pesos dos Critérios'!$L$9,'[1]Pesos dos Critérios'!$M$9)))</f>
        <v>0.0374779541446208</v>
      </c>
      <c r="AF2509" s="5" t="n">
        <f aca="false">IF(Q2509="Intervalo 1",'[1]Pesos dos Critérios'!$B$9,IF(Q2509="Intervalo 2",'[1]Pesos dos Critérios'!$C$9,IF(Q2509="Intervalo 3",'[1]Pesos dos Critérios'!$D$9,'[1]Pesos dos Critérios'!$E$9)))</f>
        <v>0.022897761645493</v>
      </c>
      <c r="AG2509" s="5" t="n">
        <f aca="false">IF(S2509="Intervalo 1",'[1]Pesos dos Critérios'!$F$9,IF(S2509="Intervalo 2",'[1]Pesos dos Critérios'!$G$9,IF(S2509="Intervalo 3",'[1]Pesos dos Critérios'!$H$9,'[1]Pesos dos Critérios'!$I$9)))</f>
        <v>0.0404040404040404</v>
      </c>
      <c r="AH2509" s="5" t="n">
        <f aca="false">IF(U2509="Intervalo 1",'[1]Pesos dos Critérios'!$N$9,IF(U2509="Intervalo 2",'[1]Pesos dos Critérios'!$O$9,IF(U2509="Intervalo 3",'[1]Pesos dos Critérios'!$P$9,'[1]Pesos dos Critérios'!$Q$9)))</f>
        <v>0.0329365079365079</v>
      </c>
      <c r="AI2509" s="5" t="n">
        <f aca="false">IF(AA2509="Intervalo 1",'[1]Pesos dos Critérios'!$R$9,IF(AA2509="Intervalo 2",'[1]Pesos dos Critérios'!$S$9,IF(AA2509="Intervalo 3",'[1]Pesos dos Critérios'!$T$9,'[1]Pesos dos Critérios'!$U$9)))</f>
        <v>0.0658730158730159</v>
      </c>
      <c r="AJ2509" s="5" t="n">
        <f aca="false">SUM(AB2509:AI2509)</f>
        <v>0.281163354077752</v>
      </c>
      <c r="AK2509" s="5" t="n">
        <v>2508</v>
      </c>
      <c r="AM2509" s="1" t="s">
        <v>52</v>
      </c>
    </row>
    <row r="2510" customFormat="false" ht="12.8" hidden="false" customHeight="true" outlineLevel="0" collapsed="false">
      <c r="A2510" s="7" t="n">
        <v>2016</v>
      </c>
      <c r="B2510" s="7" t="s">
        <v>743</v>
      </c>
      <c r="C2510" s="8" t="s">
        <v>372</v>
      </c>
      <c r="D2510" s="7" t="s">
        <v>446</v>
      </c>
      <c r="E2510" s="7" t="s">
        <v>1613</v>
      </c>
      <c r="F2510" s="7" t="n">
        <v>0</v>
      </c>
      <c r="G2510" s="7" t="s">
        <v>283</v>
      </c>
      <c r="H2510" s="9" t="n">
        <v>4</v>
      </c>
      <c r="I2510" s="7" t="s">
        <v>721</v>
      </c>
      <c r="J2510" s="8" t="s">
        <v>86</v>
      </c>
      <c r="K2510" s="10" t="s">
        <v>46</v>
      </c>
      <c r="L2510" s="10" t="s">
        <v>47</v>
      </c>
      <c r="M2510" s="10" t="s">
        <v>48</v>
      </c>
      <c r="N2510" s="10" t="n">
        <v>0.012</v>
      </c>
      <c r="O2510" s="9" t="s">
        <v>49</v>
      </c>
      <c r="P2510" s="11" t="n">
        <v>0.156</v>
      </c>
      <c r="Q2510" s="8" t="s">
        <v>57</v>
      </c>
      <c r="R2510" s="11" t="n">
        <v>0.016</v>
      </c>
      <c r="S2510" s="8" t="s">
        <v>57</v>
      </c>
      <c r="T2510" s="11" t="n">
        <v>189</v>
      </c>
      <c r="U2510" s="8" t="s">
        <v>50</v>
      </c>
      <c r="V2510" s="11" t="n">
        <v>4.41</v>
      </c>
      <c r="W2510" s="11" t="n">
        <v>6.44</v>
      </c>
      <c r="X2510" s="11" t="n">
        <v>6.3</v>
      </c>
      <c r="Y2510" s="11" t="n">
        <v>9.2</v>
      </c>
      <c r="Z2510" s="11" t="n">
        <v>3.05</v>
      </c>
      <c r="AA2510" s="8" t="s">
        <v>50</v>
      </c>
      <c r="AB2510" s="5" t="n">
        <f aca="false">IF(C2510='[1]Pesos dos Critérios'!$V$3,'[1]Pesos dos Critérios'!$V$9,IF(Planilha1!C2510='[1]Pesos dos Critérios'!$W$3,'[1]Pesos dos Critérios'!$W$9,IF(Planilha1!C2510='[1]Pesos dos Critérios'!$X$3,'[1]Pesos dos Critérios'!$X$9,IF(Planilha1!C2510='[1]Pesos dos Critérios'!$Y$3,'[1]Pesos dos Critérios'!$Y$9,'[1]Pesos dos Critérios'!$Z$9))))</f>
        <v>0.0218518518518519</v>
      </c>
      <c r="AC2510" s="5" t="n">
        <f aca="false">IF(H2510=1,'[1]Pesos dos Critérios'!$AD$9,IF(Planilha1!H2510=2,'[1]Pesos dos Critérios'!$AE$9,IF(Planilha1!H2510=3,'[1]Pesos dos Critérios'!$AF$9,IF(Planilha1!H2510=4,'[1]Pesos dos Critérios'!$AG$9,'[1]Pesos dos Critérios'!$AH$9))))</f>
        <v>0.0226851851851852</v>
      </c>
      <c r="AD2510" s="5" t="n">
        <f aca="false">IF(J2510='[1]Pesos dos Critérios'!$AA$3,'[1]Pesos dos Critérios'!$AA$9,IF(Planilha1!J2510='[1]Pesos dos Critérios'!$AB$3,'[1]Pesos dos Critérios'!$AB$9,'[1]Pesos dos Critérios'!$AC$9))</f>
        <v>0.037037037037037</v>
      </c>
      <c r="AE2510" s="5" t="n">
        <f aca="false">IF(O2510="Intervalo 1",'[1]Pesos dos Critérios'!$J$9,IF(Planilha1!O2510="Intervalo 2",'[1]Pesos dos Critérios'!$K$9,IF(Planilha1!O2510="Intervalo 3",'[1]Pesos dos Critérios'!$L$9,'[1]Pesos dos Critérios'!$M$9)))</f>
        <v>0.0374779541446208</v>
      </c>
      <c r="AF2510" s="5" t="n">
        <f aca="false">IF(Q2510="Intervalo 1",'[1]Pesos dos Critérios'!$B$9,IF(Q2510="Intervalo 2",'[1]Pesos dos Critérios'!$C$9,IF(Q2510="Intervalo 3",'[1]Pesos dos Critérios'!$D$9,'[1]Pesos dos Critérios'!$E$9)))</f>
        <v>0.022897761645493</v>
      </c>
      <c r="AG2510" s="5" t="n">
        <f aca="false">IF(S2510="Intervalo 1",'[1]Pesos dos Critérios'!$F$9,IF(S2510="Intervalo 2",'[1]Pesos dos Critérios'!$G$9,IF(S2510="Intervalo 3",'[1]Pesos dos Critérios'!$H$9,'[1]Pesos dos Critérios'!$I$9)))</f>
        <v>0.0404040404040404</v>
      </c>
      <c r="AH2510" s="5" t="n">
        <f aca="false">IF(U2510="Intervalo 1",'[1]Pesos dos Critérios'!$N$9,IF(U2510="Intervalo 2",'[1]Pesos dos Critérios'!$O$9,IF(U2510="Intervalo 3",'[1]Pesos dos Critérios'!$P$9,'[1]Pesos dos Critérios'!$Q$9)))</f>
        <v>0.0234126984126984</v>
      </c>
      <c r="AI2510" s="5" t="n">
        <f aca="false">IF(AA2510="Intervalo 1",'[1]Pesos dos Critérios'!$R$9,IF(AA2510="Intervalo 2",'[1]Pesos dos Critérios'!$S$9,IF(AA2510="Intervalo 3",'[1]Pesos dos Critérios'!$T$9,'[1]Pesos dos Critérios'!$U$9)))</f>
        <v>0.0468253968253968</v>
      </c>
      <c r="AJ2510" s="5" t="n">
        <f aca="false">SUM(AB2510:AI2510)</f>
        <v>0.252591925506324</v>
      </c>
      <c r="AK2510" s="5" t="n">
        <v>2509</v>
      </c>
      <c r="AM2510" s="1" t="s">
        <v>60</v>
      </c>
    </row>
    <row r="2511" customFormat="false" ht="12.8" hidden="false" customHeight="true" outlineLevel="0" collapsed="false">
      <c r="A2511" s="7" t="n">
        <v>2016</v>
      </c>
      <c r="B2511" s="7" t="s">
        <v>743</v>
      </c>
      <c r="C2511" s="8" t="s">
        <v>372</v>
      </c>
      <c r="D2511" s="7" t="s">
        <v>446</v>
      </c>
      <c r="E2511" s="7" t="s">
        <v>1613</v>
      </c>
      <c r="F2511" s="7" t="s">
        <v>1614</v>
      </c>
      <c r="G2511" s="7" t="s">
        <v>450</v>
      </c>
      <c r="H2511" s="9" t="n">
        <v>4</v>
      </c>
      <c r="I2511" s="7" t="s">
        <v>721</v>
      </c>
      <c r="J2511" s="8" t="s">
        <v>86</v>
      </c>
      <c r="K2511" s="10" t="s">
        <v>46</v>
      </c>
      <c r="L2511" s="10" t="s">
        <v>47</v>
      </c>
      <c r="M2511" s="10" t="s">
        <v>48</v>
      </c>
      <c r="N2511" s="10" t="n">
        <v>0.009</v>
      </c>
      <c r="O2511" s="9" t="s">
        <v>49</v>
      </c>
      <c r="P2511" s="11" t="n">
        <v>0.096</v>
      </c>
      <c r="Q2511" s="8" t="s">
        <v>49</v>
      </c>
      <c r="R2511" s="11" t="n">
        <v>0.021</v>
      </c>
      <c r="S2511" s="8" t="s">
        <v>58</v>
      </c>
      <c r="T2511" s="11" t="n">
        <v>218</v>
      </c>
      <c r="U2511" s="8" t="s">
        <v>50</v>
      </c>
      <c r="V2511" s="11" t="n">
        <v>3.85</v>
      </c>
      <c r="W2511" s="11" t="n">
        <v>5.6</v>
      </c>
      <c r="X2511" s="11" t="n">
        <v>5.5</v>
      </c>
      <c r="Y2511" s="11" t="n">
        <v>8</v>
      </c>
      <c r="Z2511" s="11" t="n">
        <v>3.52</v>
      </c>
      <c r="AA2511" s="8" t="s">
        <v>50</v>
      </c>
      <c r="AB2511" s="5" t="n">
        <f aca="false">IF(C2511='[1]Pesos dos Critérios'!$V$3,'[1]Pesos dos Critérios'!$V$9,IF(Planilha1!C2511='[1]Pesos dos Critérios'!$W$3,'[1]Pesos dos Critérios'!$W$9,IF(Planilha1!C2511='[1]Pesos dos Critérios'!$X$3,'[1]Pesos dos Critérios'!$X$9,IF(Planilha1!C2511='[1]Pesos dos Critérios'!$Y$3,'[1]Pesos dos Critérios'!$Y$9,'[1]Pesos dos Critérios'!$Z$9))))</f>
        <v>0.0218518518518519</v>
      </c>
      <c r="AC2511" s="5" t="n">
        <f aca="false">IF(H2511=1,'[1]Pesos dos Critérios'!$AD$9,IF(Planilha1!H2511=2,'[1]Pesos dos Critérios'!$AE$9,IF(Planilha1!H2511=3,'[1]Pesos dos Critérios'!$AF$9,IF(Planilha1!H2511=4,'[1]Pesos dos Critérios'!$AG$9,'[1]Pesos dos Critérios'!$AH$9))))</f>
        <v>0.0226851851851852</v>
      </c>
      <c r="AD2511" s="5" t="n">
        <f aca="false">IF(J2511='[1]Pesos dos Critérios'!$AA$3,'[1]Pesos dos Critérios'!$AA$9,IF(Planilha1!J2511='[1]Pesos dos Critérios'!$AB$3,'[1]Pesos dos Critérios'!$AB$9,'[1]Pesos dos Critérios'!$AC$9))</f>
        <v>0.037037037037037</v>
      </c>
      <c r="AE2511" s="5" t="n">
        <f aca="false">IF(O2511="Intervalo 1",'[1]Pesos dos Critérios'!$J$9,IF(Planilha1!O2511="Intervalo 2",'[1]Pesos dos Critérios'!$K$9,IF(Planilha1!O2511="Intervalo 3",'[1]Pesos dos Critérios'!$L$9,'[1]Pesos dos Critérios'!$M$9)))</f>
        <v>0.0374779541446208</v>
      </c>
      <c r="AF2511" s="5" t="n">
        <f aca="false">IF(Q2511="Intervalo 1",'[1]Pesos dos Critérios'!$B$9,IF(Q2511="Intervalo 2",'[1]Pesos dos Critérios'!$C$9,IF(Q2511="Intervalo 3",'[1]Pesos dos Critérios'!$D$9,'[1]Pesos dos Critérios'!$E$9)))</f>
        <v>0.0686932849364791</v>
      </c>
      <c r="AG2511" s="5" t="n">
        <f aca="false">IF(S2511="Intervalo 1",'[1]Pesos dos Critérios'!$F$9,IF(S2511="Intervalo 2",'[1]Pesos dos Critérios'!$G$9,IF(S2511="Intervalo 3",'[1]Pesos dos Critérios'!$H$9,'[1]Pesos dos Critérios'!$I$9)))</f>
        <v>0.0202020202020202</v>
      </c>
      <c r="AH2511" s="5" t="n">
        <f aca="false">IF(U2511="Intervalo 1",'[1]Pesos dos Critérios'!$N$9,IF(U2511="Intervalo 2",'[1]Pesos dos Critérios'!$O$9,IF(U2511="Intervalo 3",'[1]Pesos dos Critérios'!$P$9,'[1]Pesos dos Critérios'!$Q$9)))</f>
        <v>0.0234126984126984</v>
      </c>
      <c r="AI2511" s="5" t="n">
        <f aca="false">IF(AA2511="Intervalo 1",'[1]Pesos dos Critérios'!$R$9,IF(AA2511="Intervalo 2",'[1]Pesos dos Critérios'!$S$9,IF(AA2511="Intervalo 3",'[1]Pesos dos Critérios'!$T$9,'[1]Pesos dos Critérios'!$U$9)))</f>
        <v>0.0468253968253968</v>
      </c>
      <c r="AJ2511" s="5" t="n">
        <f aca="false">SUM(AB2511:AI2511)</f>
        <v>0.278185428595289</v>
      </c>
      <c r="AK2511" s="5" t="n">
        <v>2510</v>
      </c>
      <c r="AM2511" s="1" t="s">
        <v>52</v>
      </c>
    </row>
    <row r="2512" customFormat="false" ht="12.8" hidden="false" customHeight="true" outlineLevel="0" collapsed="false">
      <c r="A2512" s="7" t="n">
        <v>2016</v>
      </c>
      <c r="B2512" s="7" t="s">
        <v>743</v>
      </c>
      <c r="C2512" s="8" t="s">
        <v>372</v>
      </c>
      <c r="D2512" s="7" t="s">
        <v>446</v>
      </c>
      <c r="E2512" s="7" t="s">
        <v>1613</v>
      </c>
      <c r="F2512" s="7" t="s">
        <v>1615</v>
      </c>
      <c r="G2512" s="7" t="s">
        <v>283</v>
      </c>
      <c r="H2512" s="9" t="n">
        <v>4</v>
      </c>
      <c r="I2512" s="7" t="s">
        <v>721</v>
      </c>
      <c r="J2512" s="8" t="s">
        <v>86</v>
      </c>
      <c r="K2512" s="10" t="s">
        <v>46</v>
      </c>
      <c r="L2512" s="10" t="s">
        <v>47</v>
      </c>
      <c r="M2512" s="10" t="s">
        <v>48</v>
      </c>
      <c r="N2512" s="10" t="n">
        <v>0.01</v>
      </c>
      <c r="O2512" s="9" t="s">
        <v>49</v>
      </c>
      <c r="P2512" s="11" t="n">
        <v>0.112</v>
      </c>
      <c r="Q2512" s="8" t="s">
        <v>49</v>
      </c>
      <c r="R2512" s="11" t="n">
        <v>0.025</v>
      </c>
      <c r="S2512" s="8" t="s">
        <v>58</v>
      </c>
      <c r="T2512" s="11" t="n">
        <v>190</v>
      </c>
      <c r="U2512" s="8" t="s">
        <v>50</v>
      </c>
      <c r="V2512" s="11" t="n">
        <v>4.48</v>
      </c>
      <c r="W2512" s="11" t="n">
        <v>6.16</v>
      </c>
      <c r="X2512" s="11" t="n">
        <v>6.4</v>
      </c>
      <c r="Y2512" s="11" t="n">
        <v>8.8</v>
      </c>
      <c r="Z2512" s="11" t="n">
        <v>3.07</v>
      </c>
      <c r="AA2512" s="8" t="s">
        <v>50</v>
      </c>
      <c r="AB2512" s="5" t="n">
        <f aca="false">IF(C2512='[1]Pesos dos Critérios'!$V$3,'[1]Pesos dos Critérios'!$V$9,IF(Planilha1!C2512='[1]Pesos dos Critérios'!$W$3,'[1]Pesos dos Critérios'!$W$9,IF(Planilha1!C2512='[1]Pesos dos Critérios'!$X$3,'[1]Pesos dos Critérios'!$X$9,IF(Planilha1!C2512='[1]Pesos dos Critérios'!$Y$3,'[1]Pesos dos Critérios'!$Y$9,'[1]Pesos dos Critérios'!$Z$9))))</f>
        <v>0.0218518518518519</v>
      </c>
      <c r="AC2512" s="5" t="n">
        <f aca="false">IF(H2512=1,'[1]Pesos dos Critérios'!$AD$9,IF(Planilha1!H2512=2,'[1]Pesos dos Critérios'!$AE$9,IF(Planilha1!H2512=3,'[1]Pesos dos Critérios'!$AF$9,IF(Planilha1!H2512=4,'[1]Pesos dos Critérios'!$AG$9,'[1]Pesos dos Critérios'!$AH$9))))</f>
        <v>0.0226851851851852</v>
      </c>
      <c r="AD2512" s="5" t="n">
        <f aca="false">IF(J2512='[1]Pesos dos Critérios'!$AA$3,'[1]Pesos dos Critérios'!$AA$9,IF(Planilha1!J2512='[1]Pesos dos Critérios'!$AB$3,'[1]Pesos dos Critérios'!$AB$9,'[1]Pesos dos Critérios'!$AC$9))</f>
        <v>0.037037037037037</v>
      </c>
      <c r="AE2512" s="5" t="n">
        <f aca="false">IF(O2512="Intervalo 1",'[1]Pesos dos Critérios'!$J$9,IF(Planilha1!O2512="Intervalo 2",'[1]Pesos dos Critérios'!$K$9,IF(Planilha1!O2512="Intervalo 3",'[1]Pesos dos Critérios'!$L$9,'[1]Pesos dos Critérios'!$M$9)))</f>
        <v>0.0374779541446208</v>
      </c>
      <c r="AF2512" s="5" t="n">
        <f aca="false">IF(Q2512="Intervalo 1",'[1]Pesos dos Critérios'!$B$9,IF(Q2512="Intervalo 2",'[1]Pesos dos Critérios'!$C$9,IF(Q2512="Intervalo 3",'[1]Pesos dos Critérios'!$D$9,'[1]Pesos dos Critérios'!$E$9)))</f>
        <v>0.0686932849364791</v>
      </c>
      <c r="AG2512" s="5" t="n">
        <f aca="false">IF(S2512="Intervalo 1",'[1]Pesos dos Critérios'!$F$9,IF(S2512="Intervalo 2",'[1]Pesos dos Critérios'!$G$9,IF(S2512="Intervalo 3",'[1]Pesos dos Critérios'!$H$9,'[1]Pesos dos Critérios'!$I$9)))</f>
        <v>0.0202020202020202</v>
      </c>
      <c r="AH2512" s="5" t="n">
        <f aca="false">IF(U2512="Intervalo 1",'[1]Pesos dos Critérios'!$N$9,IF(U2512="Intervalo 2",'[1]Pesos dos Critérios'!$O$9,IF(U2512="Intervalo 3",'[1]Pesos dos Critérios'!$P$9,'[1]Pesos dos Critérios'!$Q$9)))</f>
        <v>0.0234126984126984</v>
      </c>
      <c r="AI2512" s="5" t="n">
        <f aca="false">IF(AA2512="Intervalo 1",'[1]Pesos dos Critérios'!$R$9,IF(AA2512="Intervalo 2",'[1]Pesos dos Critérios'!$S$9,IF(AA2512="Intervalo 3",'[1]Pesos dos Critérios'!$T$9,'[1]Pesos dos Critérios'!$U$9)))</f>
        <v>0.0468253968253968</v>
      </c>
      <c r="AJ2512" s="5" t="n">
        <f aca="false">SUM(AB2512:AI2512)</f>
        <v>0.278185428595289</v>
      </c>
      <c r="AK2512" s="5" t="n">
        <v>2511</v>
      </c>
      <c r="AM2512" s="1" t="s">
        <v>52</v>
      </c>
    </row>
    <row r="2513" customFormat="false" ht="12.8" hidden="false" customHeight="true" outlineLevel="0" collapsed="false">
      <c r="A2513" s="7" t="n">
        <v>2016</v>
      </c>
      <c r="B2513" s="7" t="s">
        <v>743</v>
      </c>
      <c r="C2513" s="8" t="s">
        <v>372</v>
      </c>
      <c r="D2513" s="7" t="s">
        <v>446</v>
      </c>
      <c r="E2513" s="7" t="s">
        <v>1613</v>
      </c>
      <c r="F2513" s="7" t="s">
        <v>46</v>
      </c>
      <c r="G2513" s="7" t="s">
        <v>283</v>
      </c>
      <c r="H2513" s="9" t="n">
        <v>4</v>
      </c>
      <c r="I2513" s="7" t="s">
        <v>721</v>
      </c>
      <c r="J2513" s="8" t="s">
        <v>86</v>
      </c>
      <c r="K2513" s="10" t="s">
        <v>46</v>
      </c>
      <c r="L2513" s="10" t="s">
        <v>47</v>
      </c>
      <c r="M2513" s="10" t="s">
        <v>48</v>
      </c>
      <c r="N2513" s="10" t="n">
        <v>0.015</v>
      </c>
      <c r="O2513" s="9" t="s">
        <v>57</v>
      </c>
      <c r="P2513" s="11" t="n">
        <v>0.467</v>
      </c>
      <c r="Q2513" s="8" t="s">
        <v>50</v>
      </c>
      <c r="R2513" s="11" t="n">
        <v>0.013</v>
      </c>
      <c r="S2513" s="8" t="s">
        <v>57</v>
      </c>
      <c r="T2513" s="11" t="n">
        <v>182</v>
      </c>
      <c r="U2513" s="8" t="s">
        <v>50</v>
      </c>
      <c r="V2513" s="11" t="n">
        <v>4.97</v>
      </c>
      <c r="W2513" s="11" t="n">
        <v>5.88</v>
      </c>
      <c r="X2513" s="11" t="n">
        <v>7.1</v>
      </c>
      <c r="Y2513" s="11" t="n">
        <v>8.4</v>
      </c>
      <c r="Z2513" s="11" t="n">
        <v>2.93</v>
      </c>
      <c r="AA2513" s="8" t="s">
        <v>50</v>
      </c>
      <c r="AB2513" s="5" t="n">
        <f aca="false">IF(C2513='[1]Pesos dos Critérios'!$V$3,'[1]Pesos dos Critérios'!$V$9,IF(Planilha1!C2513='[1]Pesos dos Critérios'!$W$3,'[1]Pesos dos Critérios'!$W$9,IF(Planilha1!C2513='[1]Pesos dos Critérios'!$X$3,'[1]Pesos dos Critérios'!$X$9,IF(Planilha1!C2513='[1]Pesos dos Critérios'!$Y$3,'[1]Pesos dos Critérios'!$Y$9,'[1]Pesos dos Critérios'!$Z$9))))</f>
        <v>0.0218518518518519</v>
      </c>
      <c r="AC2513" s="5" t="n">
        <f aca="false">IF(H2513=1,'[1]Pesos dos Critérios'!$AD$9,IF(Planilha1!H2513=2,'[1]Pesos dos Critérios'!$AE$9,IF(Planilha1!H2513=3,'[1]Pesos dos Critérios'!$AF$9,IF(Planilha1!H2513=4,'[1]Pesos dos Critérios'!$AG$9,'[1]Pesos dos Critérios'!$AH$9))))</f>
        <v>0.0226851851851852</v>
      </c>
      <c r="AD2513" s="5" t="n">
        <f aca="false">IF(J2513='[1]Pesos dos Critérios'!$AA$3,'[1]Pesos dos Critérios'!$AA$9,IF(Planilha1!J2513='[1]Pesos dos Critérios'!$AB$3,'[1]Pesos dos Critérios'!$AB$9,'[1]Pesos dos Critérios'!$AC$9))</f>
        <v>0.037037037037037</v>
      </c>
      <c r="AE2513" s="5" t="n">
        <f aca="false">IF(O2513="Intervalo 1",'[1]Pesos dos Critérios'!$J$9,IF(Planilha1!O2513="Intervalo 2",'[1]Pesos dos Critérios'!$K$9,IF(Planilha1!O2513="Intervalo 3",'[1]Pesos dos Critérios'!$L$9,'[1]Pesos dos Critérios'!$M$9)))</f>
        <v>0.031305114638448</v>
      </c>
      <c r="AF2513" s="5" t="n">
        <f aca="false">IF(Q2513="Intervalo 1",'[1]Pesos dos Critérios'!$B$9,IF(Q2513="Intervalo 2",'[1]Pesos dos Critérios'!$C$9,IF(Q2513="Intervalo 3",'[1]Pesos dos Critérios'!$D$9,'[1]Pesos dos Critérios'!$E$9)))</f>
        <v>0.00714525778046649</v>
      </c>
      <c r="AG2513" s="5" t="n">
        <f aca="false">IF(S2513="Intervalo 1",'[1]Pesos dos Critérios'!$F$9,IF(S2513="Intervalo 2",'[1]Pesos dos Critérios'!$G$9,IF(S2513="Intervalo 3",'[1]Pesos dos Critérios'!$H$9,'[1]Pesos dos Critérios'!$I$9)))</f>
        <v>0.0404040404040404</v>
      </c>
      <c r="AH2513" s="5" t="n">
        <f aca="false">IF(U2513="Intervalo 1",'[1]Pesos dos Critérios'!$N$9,IF(U2513="Intervalo 2",'[1]Pesos dos Critérios'!$O$9,IF(U2513="Intervalo 3",'[1]Pesos dos Critérios'!$P$9,'[1]Pesos dos Critérios'!$Q$9)))</f>
        <v>0.0234126984126984</v>
      </c>
      <c r="AI2513" s="5" t="n">
        <f aca="false">IF(AA2513="Intervalo 1",'[1]Pesos dos Critérios'!$R$9,IF(AA2513="Intervalo 2",'[1]Pesos dos Critérios'!$S$9,IF(AA2513="Intervalo 3",'[1]Pesos dos Critérios'!$T$9,'[1]Pesos dos Critérios'!$U$9)))</f>
        <v>0.0468253968253968</v>
      </c>
      <c r="AJ2513" s="5" t="n">
        <f aca="false">SUM(AB2513:AI2513)</f>
        <v>0.230666582135124</v>
      </c>
      <c r="AK2513" s="5" t="n">
        <v>2512</v>
      </c>
      <c r="AM2513" s="1" t="s">
        <v>96</v>
      </c>
    </row>
    <row r="2514" customFormat="false" ht="12.8" hidden="false" customHeight="true" outlineLevel="0" collapsed="false">
      <c r="A2514" s="7" t="n">
        <v>2016</v>
      </c>
      <c r="B2514" s="7" t="s">
        <v>743</v>
      </c>
      <c r="C2514" s="8" t="s">
        <v>372</v>
      </c>
      <c r="D2514" s="7" t="s">
        <v>106</v>
      </c>
      <c r="E2514" s="7" t="s">
        <v>1616</v>
      </c>
      <c r="F2514" s="7" t="s">
        <v>1614</v>
      </c>
      <c r="G2514" s="7" t="s">
        <v>224</v>
      </c>
      <c r="H2514" s="9" t="n">
        <v>2</v>
      </c>
      <c r="I2514" s="7" t="s">
        <v>564</v>
      </c>
      <c r="J2514" s="8" t="s">
        <v>86</v>
      </c>
      <c r="K2514" s="10" t="s">
        <v>46</v>
      </c>
      <c r="L2514" s="10" t="s">
        <v>47</v>
      </c>
      <c r="M2514" s="10" t="s">
        <v>56</v>
      </c>
      <c r="N2514" s="10" t="n">
        <v>0.029</v>
      </c>
      <c r="O2514" s="9" t="s">
        <v>50</v>
      </c>
      <c r="P2514" s="11" t="n">
        <v>0.263</v>
      </c>
      <c r="Q2514" s="8" t="s">
        <v>57</v>
      </c>
      <c r="R2514" s="11" t="n">
        <v>0.049</v>
      </c>
      <c r="S2514" s="8" t="s">
        <v>50</v>
      </c>
      <c r="T2514" s="11" t="n">
        <v>153</v>
      </c>
      <c r="U2514" s="8" t="s">
        <v>58</v>
      </c>
      <c r="V2514" s="11" t="n">
        <v>5.6</v>
      </c>
      <c r="W2514" s="11" t="n">
        <v>7</v>
      </c>
      <c r="X2514" s="11" t="n">
        <v>8.1</v>
      </c>
      <c r="Y2514" s="11" t="n">
        <v>10.1</v>
      </c>
      <c r="Z2514" s="11" t="n">
        <v>2.48</v>
      </c>
      <c r="AA2514" s="8" t="s">
        <v>58</v>
      </c>
      <c r="AB2514" s="5" t="n">
        <f aca="false">IF(C2514='[1]Pesos dos Critérios'!$V$3,'[1]Pesos dos Critérios'!$V$9,IF(Planilha1!C2514='[1]Pesos dos Critérios'!$W$3,'[1]Pesos dos Critérios'!$W$9,IF(Planilha1!C2514='[1]Pesos dos Critérios'!$X$3,'[1]Pesos dos Critérios'!$X$9,IF(Planilha1!C2514='[1]Pesos dos Critérios'!$Y$3,'[1]Pesos dos Critérios'!$Y$9,'[1]Pesos dos Critérios'!$Z$9))))</f>
        <v>0.0218518518518519</v>
      </c>
      <c r="AC2514" s="5" t="n">
        <f aca="false">IF(H2514=1,'[1]Pesos dos Critérios'!$AD$9,IF(Planilha1!H2514=2,'[1]Pesos dos Critérios'!$AE$9,IF(Planilha1!H2514=3,'[1]Pesos dos Critérios'!$AF$9,IF(Planilha1!H2514=4,'[1]Pesos dos Critérios'!$AG$9,'[1]Pesos dos Critérios'!$AH$9))))</f>
        <v>0.0273148148148148</v>
      </c>
      <c r="AD2514" s="5" t="n">
        <f aca="false">IF(J2514='[1]Pesos dos Critérios'!$AA$3,'[1]Pesos dos Critérios'!$AA$9,IF(Planilha1!J2514='[1]Pesos dos Critérios'!$AB$3,'[1]Pesos dos Critérios'!$AB$9,'[1]Pesos dos Critérios'!$AC$9))</f>
        <v>0.037037037037037</v>
      </c>
      <c r="AE2514" s="5" t="n">
        <f aca="false">IF(O2514="Intervalo 1",'[1]Pesos dos Critérios'!$J$9,IF(Planilha1!O2514="Intervalo 2",'[1]Pesos dos Critérios'!$K$9,IF(Planilha1!O2514="Intervalo 3",'[1]Pesos dos Critérios'!$L$9,'[1]Pesos dos Critérios'!$M$9)))</f>
        <v>0.015652557319224</v>
      </c>
      <c r="AF2514" s="5" t="n">
        <f aca="false">IF(Q2514="Intervalo 1",'[1]Pesos dos Critérios'!$B$9,IF(Q2514="Intervalo 2",'[1]Pesos dos Critérios'!$C$9,IF(Q2514="Intervalo 3",'[1]Pesos dos Critérios'!$D$9,'[1]Pesos dos Critérios'!$E$9)))</f>
        <v>0.022897761645493</v>
      </c>
      <c r="AG2514" s="5" t="n">
        <f aca="false">IF(S2514="Intervalo 1",'[1]Pesos dos Critérios'!$F$9,IF(S2514="Intervalo 2",'[1]Pesos dos Critérios'!$G$9,IF(S2514="Intervalo 3",'[1]Pesos dos Critérios'!$H$9,'[1]Pesos dos Critérios'!$I$9)))</f>
        <v>0.0101010101010101</v>
      </c>
      <c r="AH2514" s="5" t="n">
        <f aca="false">IF(U2514="Intervalo 1",'[1]Pesos dos Critérios'!$N$9,IF(U2514="Intervalo 2",'[1]Pesos dos Critérios'!$O$9,IF(U2514="Intervalo 3",'[1]Pesos dos Critérios'!$P$9,'[1]Pesos dos Critérios'!$Q$9)))</f>
        <v>0.0273809523809524</v>
      </c>
      <c r="AI2514" s="5" t="n">
        <f aca="false">IF(AA2514="Intervalo 1",'[1]Pesos dos Critérios'!$R$9,IF(AA2514="Intervalo 2",'[1]Pesos dos Critérios'!$S$9,IF(AA2514="Intervalo 3",'[1]Pesos dos Critérios'!$T$9,'[1]Pesos dos Critérios'!$U$9)))</f>
        <v>0.0547619047619048</v>
      </c>
      <c r="AJ2514" s="5" t="n">
        <f aca="false">SUM(AB2514:AI2514)</f>
        <v>0.216997889912288</v>
      </c>
      <c r="AK2514" s="5" t="n">
        <v>2513</v>
      </c>
      <c r="AM2514" s="1" t="s">
        <v>96</v>
      </c>
    </row>
    <row r="2515" customFormat="false" ht="12.8" hidden="false" customHeight="true" outlineLevel="0" collapsed="false">
      <c r="A2515" s="7" t="n">
        <v>2016</v>
      </c>
      <c r="B2515" s="7" t="s">
        <v>743</v>
      </c>
      <c r="C2515" s="8" t="s">
        <v>372</v>
      </c>
      <c r="D2515" s="7" t="s">
        <v>106</v>
      </c>
      <c r="E2515" s="7" t="s">
        <v>1616</v>
      </c>
      <c r="F2515" s="7" t="s">
        <v>449</v>
      </c>
      <c r="G2515" s="7" t="s">
        <v>224</v>
      </c>
      <c r="H2515" s="9" t="n">
        <v>2</v>
      </c>
      <c r="I2515" s="7" t="s">
        <v>126</v>
      </c>
      <c r="J2515" s="8" t="s">
        <v>45</v>
      </c>
      <c r="K2515" s="10" t="s">
        <v>46</v>
      </c>
      <c r="L2515" s="10" t="s">
        <v>47</v>
      </c>
      <c r="M2515" s="10" t="s">
        <v>56</v>
      </c>
      <c r="N2515" s="10" t="n">
        <v>0.033</v>
      </c>
      <c r="O2515" s="9" t="s">
        <v>50</v>
      </c>
      <c r="P2515" s="11" t="n">
        <v>0.354</v>
      </c>
      <c r="Q2515" s="8" t="s">
        <v>58</v>
      </c>
      <c r="R2515" s="11" t="n">
        <v>0.036</v>
      </c>
      <c r="S2515" s="8" t="s">
        <v>50</v>
      </c>
      <c r="T2515" s="11" t="n">
        <v>139</v>
      </c>
      <c r="U2515" s="8" t="s">
        <v>58</v>
      </c>
      <c r="V2515" s="11" t="n">
        <v>6.4</v>
      </c>
      <c r="W2515" s="11" t="n">
        <v>7.4</v>
      </c>
      <c r="X2515" s="11" t="n">
        <v>9</v>
      </c>
      <c r="Y2515" s="11" t="n">
        <v>10.8</v>
      </c>
      <c r="Z2515" s="11" t="n">
        <v>2.24</v>
      </c>
      <c r="AA2515" s="8" t="s">
        <v>58</v>
      </c>
      <c r="AB2515" s="5" t="n">
        <f aca="false">IF(C2515='[1]Pesos dos Critérios'!$V$3,'[1]Pesos dos Critérios'!$V$9,IF(Planilha1!C2515='[1]Pesos dos Critérios'!$W$3,'[1]Pesos dos Critérios'!$W$9,IF(Planilha1!C2515='[1]Pesos dos Critérios'!$X$3,'[1]Pesos dos Critérios'!$X$9,IF(Planilha1!C2515='[1]Pesos dos Critérios'!$Y$3,'[1]Pesos dos Critérios'!$Y$9,'[1]Pesos dos Critérios'!$Z$9))))</f>
        <v>0.0218518518518519</v>
      </c>
      <c r="AC2515" s="5" t="n">
        <f aca="false">IF(H2515=1,'[1]Pesos dos Critérios'!$AD$9,IF(Planilha1!H2515=2,'[1]Pesos dos Critérios'!$AE$9,IF(Planilha1!H2515=3,'[1]Pesos dos Critérios'!$AF$9,IF(Planilha1!H2515=4,'[1]Pesos dos Critérios'!$AG$9,'[1]Pesos dos Critérios'!$AH$9))))</f>
        <v>0.0273148148148148</v>
      </c>
      <c r="AD2515" s="5" t="n">
        <f aca="false">IF(J2515='[1]Pesos dos Critérios'!$AA$3,'[1]Pesos dos Critérios'!$AA$9,IF(Planilha1!J2515='[1]Pesos dos Critérios'!$AB$3,'[1]Pesos dos Critérios'!$AB$9,'[1]Pesos dos Critérios'!$AC$9))</f>
        <v>0.037037037037037</v>
      </c>
      <c r="AE2515" s="5" t="n">
        <f aca="false">IF(O2515="Intervalo 1",'[1]Pesos dos Critérios'!$J$9,IF(Planilha1!O2515="Intervalo 2",'[1]Pesos dos Critérios'!$K$9,IF(Planilha1!O2515="Intervalo 3",'[1]Pesos dos Critérios'!$L$9,'[1]Pesos dos Critérios'!$M$9)))</f>
        <v>0.015652557319224</v>
      </c>
      <c r="AF2515" s="5" t="n">
        <f aca="false">IF(Q2515="Intervalo 1",'[1]Pesos dos Critérios'!$B$9,IF(Q2515="Intervalo 2",'[1]Pesos dos Critérios'!$C$9,IF(Q2515="Intervalo 3",'[1]Pesos dos Critérios'!$D$9,'[1]Pesos dos Critérios'!$E$9)))</f>
        <v>0.0123748067486724</v>
      </c>
      <c r="AG2515" s="5" t="n">
        <f aca="false">IF(S2515="Intervalo 1",'[1]Pesos dos Critérios'!$F$9,IF(S2515="Intervalo 2",'[1]Pesos dos Critérios'!$G$9,IF(S2515="Intervalo 3",'[1]Pesos dos Critérios'!$H$9,'[1]Pesos dos Critérios'!$I$9)))</f>
        <v>0.0101010101010101</v>
      </c>
      <c r="AH2515" s="5" t="n">
        <f aca="false">IF(U2515="Intervalo 1",'[1]Pesos dos Critérios'!$N$9,IF(U2515="Intervalo 2",'[1]Pesos dos Critérios'!$O$9,IF(U2515="Intervalo 3",'[1]Pesos dos Critérios'!$P$9,'[1]Pesos dos Critérios'!$Q$9)))</f>
        <v>0.0273809523809524</v>
      </c>
      <c r="AI2515" s="5" t="n">
        <f aca="false">IF(AA2515="Intervalo 1",'[1]Pesos dos Critérios'!$R$9,IF(AA2515="Intervalo 2",'[1]Pesos dos Critérios'!$S$9,IF(AA2515="Intervalo 3",'[1]Pesos dos Critérios'!$T$9,'[1]Pesos dos Critérios'!$U$9)))</f>
        <v>0.0547619047619048</v>
      </c>
      <c r="AJ2515" s="5" t="n">
        <f aca="false">SUM(AB2515:AI2515)</f>
        <v>0.206474935015467</v>
      </c>
      <c r="AK2515" s="5" t="n">
        <v>2514</v>
      </c>
      <c r="AM2515" s="1" t="s">
        <v>96</v>
      </c>
    </row>
    <row r="2516" customFormat="false" ht="12.8" hidden="false" customHeight="true" outlineLevel="0" collapsed="false">
      <c r="A2516" s="7" t="n">
        <v>2016</v>
      </c>
      <c r="B2516" s="7" t="s">
        <v>743</v>
      </c>
      <c r="C2516" s="8" t="s">
        <v>372</v>
      </c>
      <c r="D2516" s="7" t="s">
        <v>106</v>
      </c>
      <c r="E2516" s="7" t="s">
        <v>1616</v>
      </c>
      <c r="F2516" s="7" t="s">
        <v>448</v>
      </c>
      <c r="G2516" s="7" t="s">
        <v>123</v>
      </c>
      <c r="H2516" s="9" t="n">
        <v>2</v>
      </c>
      <c r="I2516" s="7" t="s">
        <v>44</v>
      </c>
      <c r="J2516" s="8" t="s">
        <v>45</v>
      </c>
      <c r="K2516" s="10" t="s">
        <v>46</v>
      </c>
      <c r="L2516" s="10" t="s">
        <v>47</v>
      </c>
      <c r="M2516" s="10" t="s">
        <v>56</v>
      </c>
      <c r="N2516" s="10" t="n">
        <v>0.031</v>
      </c>
      <c r="O2516" s="9" t="s">
        <v>50</v>
      </c>
      <c r="P2516" s="11" t="n">
        <v>0.35</v>
      </c>
      <c r="Q2516" s="8" t="s">
        <v>58</v>
      </c>
      <c r="R2516" s="11" t="n">
        <v>0.033</v>
      </c>
      <c r="S2516" s="8" t="s">
        <v>50</v>
      </c>
      <c r="T2516" s="11" t="n">
        <v>135</v>
      </c>
      <c r="U2516" s="8" t="s">
        <v>58</v>
      </c>
      <c r="V2516" s="11" t="n">
        <v>6.6</v>
      </c>
      <c r="W2516" s="11" t="n">
        <v>7.4</v>
      </c>
      <c r="X2516" s="11" t="n">
        <v>9.5</v>
      </c>
      <c r="Y2516" s="11" t="n">
        <v>10.7</v>
      </c>
      <c r="Z2516" s="11" t="n">
        <v>2.19</v>
      </c>
      <c r="AA2516" s="8" t="s">
        <v>58</v>
      </c>
      <c r="AB2516" s="5" t="n">
        <f aca="false">IF(C2516='[1]Pesos dos Critérios'!$V$3,'[1]Pesos dos Critérios'!$V$9,IF(Planilha1!C2516='[1]Pesos dos Critérios'!$W$3,'[1]Pesos dos Critérios'!$W$9,IF(Planilha1!C2516='[1]Pesos dos Critérios'!$X$3,'[1]Pesos dos Critérios'!$X$9,IF(Planilha1!C2516='[1]Pesos dos Critérios'!$Y$3,'[1]Pesos dos Critérios'!$Y$9,'[1]Pesos dos Critérios'!$Z$9))))</f>
        <v>0.0218518518518519</v>
      </c>
      <c r="AC2516" s="5" t="n">
        <f aca="false">IF(H2516=1,'[1]Pesos dos Critérios'!$AD$9,IF(Planilha1!H2516=2,'[1]Pesos dos Critérios'!$AE$9,IF(Planilha1!H2516=3,'[1]Pesos dos Critérios'!$AF$9,IF(Planilha1!H2516=4,'[1]Pesos dos Critérios'!$AG$9,'[1]Pesos dos Critérios'!$AH$9))))</f>
        <v>0.0273148148148148</v>
      </c>
      <c r="AD2516" s="5" t="n">
        <f aca="false">IF(J2516='[1]Pesos dos Critérios'!$AA$3,'[1]Pesos dos Critérios'!$AA$9,IF(Planilha1!J2516='[1]Pesos dos Critérios'!$AB$3,'[1]Pesos dos Critérios'!$AB$9,'[1]Pesos dos Critérios'!$AC$9))</f>
        <v>0.037037037037037</v>
      </c>
      <c r="AE2516" s="5" t="n">
        <f aca="false">IF(O2516="Intervalo 1",'[1]Pesos dos Critérios'!$J$9,IF(Planilha1!O2516="Intervalo 2",'[1]Pesos dos Critérios'!$K$9,IF(Planilha1!O2516="Intervalo 3",'[1]Pesos dos Critérios'!$L$9,'[1]Pesos dos Critérios'!$M$9)))</f>
        <v>0.015652557319224</v>
      </c>
      <c r="AF2516" s="5" t="n">
        <f aca="false">IF(Q2516="Intervalo 1",'[1]Pesos dos Critérios'!$B$9,IF(Q2516="Intervalo 2",'[1]Pesos dos Critérios'!$C$9,IF(Q2516="Intervalo 3",'[1]Pesos dos Critérios'!$D$9,'[1]Pesos dos Critérios'!$E$9)))</f>
        <v>0.0123748067486724</v>
      </c>
      <c r="AG2516" s="5" t="n">
        <f aca="false">IF(S2516="Intervalo 1",'[1]Pesos dos Critérios'!$F$9,IF(S2516="Intervalo 2",'[1]Pesos dos Critérios'!$G$9,IF(S2516="Intervalo 3",'[1]Pesos dos Critérios'!$H$9,'[1]Pesos dos Critérios'!$I$9)))</f>
        <v>0.0101010101010101</v>
      </c>
      <c r="AH2516" s="5" t="n">
        <f aca="false">IF(U2516="Intervalo 1",'[1]Pesos dos Critérios'!$N$9,IF(U2516="Intervalo 2",'[1]Pesos dos Critérios'!$O$9,IF(U2516="Intervalo 3",'[1]Pesos dos Critérios'!$P$9,'[1]Pesos dos Critérios'!$Q$9)))</f>
        <v>0.0273809523809524</v>
      </c>
      <c r="AI2516" s="5" t="n">
        <f aca="false">IF(AA2516="Intervalo 1",'[1]Pesos dos Critérios'!$R$9,IF(AA2516="Intervalo 2",'[1]Pesos dos Critérios'!$S$9,IF(AA2516="Intervalo 3",'[1]Pesos dos Critérios'!$T$9,'[1]Pesos dos Critérios'!$U$9)))</f>
        <v>0.0547619047619048</v>
      </c>
      <c r="AJ2516" s="5" t="n">
        <f aca="false">SUM(AB2516:AI2516)</f>
        <v>0.206474935015467</v>
      </c>
      <c r="AK2516" s="5" t="n">
        <v>2515</v>
      </c>
      <c r="AM2516" s="1" t="s">
        <v>96</v>
      </c>
    </row>
    <row r="2517" customFormat="false" ht="12.8" hidden="false" customHeight="true" outlineLevel="0" collapsed="false">
      <c r="A2517" s="7" t="n">
        <v>2016</v>
      </c>
      <c r="B2517" s="7" t="s">
        <v>743</v>
      </c>
      <c r="C2517" s="8" t="s">
        <v>372</v>
      </c>
      <c r="D2517" s="7" t="s">
        <v>106</v>
      </c>
      <c r="E2517" s="7" t="s">
        <v>1616</v>
      </c>
      <c r="F2517" s="7" t="s">
        <v>1617</v>
      </c>
      <c r="G2517" s="7" t="s">
        <v>123</v>
      </c>
      <c r="H2517" s="9" t="n">
        <v>2</v>
      </c>
      <c r="I2517" s="7" t="s">
        <v>44</v>
      </c>
      <c r="J2517" s="8" t="s">
        <v>45</v>
      </c>
      <c r="K2517" s="10" t="s">
        <v>46</v>
      </c>
      <c r="L2517" s="10" t="s">
        <v>47</v>
      </c>
      <c r="M2517" s="10" t="s">
        <v>56</v>
      </c>
      <c r="N2517" s="10" t="n">
        <v>0.031</v>
      </c>
      <c r="O2517" s="9" t="s">
        <v>50</v>
      </c>
      <c r="P2517" s="11" t="n">
        <v>0.35</v>
      </c>
      <c r="Q2517" s="8" t="s">
        <v>58</v>
      </c>
      <c r="R2517" s="11" t="n">
        <v>0.033</v>
      </c>
      <c r="S2517" s="8" t="s">
        <v>50</v>
      </c>
      <c r="T2517" s="11" t="n">
        <v>135</v>
      </c>
      <c r="U2517" s="8" t="s">
        <v>58</v>
      </c>
      <c r="V2517" s="11" t="n">
        <v>6.6</v>
      </c>
      <c r="W2517" s="11" t="n">
        <v>7.4</v>
      </c>
      <c r="X2517" s="11" t="n">
        <v>9.5</v>
      </c>
      <c r="Y2517" s="11" t="n">
        <v>10.7</v>
      </c>
      <c r="Z2517" s="11" t="n">
        <v>2.19</v>
      </c>
      <c r="AA2517" s="8" t="s">
        <v>58</v>
      </c>
      <c r="AB2517" s="5" t="n">
        <f aca="false">IF(C2517='[1]Pesos dos Critérios'!$V$3,'[1]Pesos dos Critérios'!$V$9,IF(Planilha1!C2517='[1]Pesos dos Critérios'!$W$3,'[1]Pesos dos Critérios'!$W$9,IF(Planilha1!C2517='[1]Pesos dos Critérios'!$X$3,'[1]Pesos dos Critérios'!$X$9,IF(Planilha1!C2517='[1]Pesos dos Critérios'!$Y$3,'[1]Pesos dos Critérios'!$Y$9,'[1]Pesos dos Critérios'!$Z$9))))</f>
        <v>0.0218518518518519</v>
      </c>
      <c r="AC2517" s="5" t="n">
        <f aca="false">IF(H2517=1,'[1]Pesos dos Critérios'!$AD$9,IF(Planilha1!H2517=2,'[1]Pesos dos Critérios'!$AE$9,IF(Planilha1!H2517=3,'[1]Pesos dos Critérios'!$AF$9,IF(Planilha1!H2517=4,'[1]Pesos dos Critérios'!$AG$9,'[1]Pesos dos Critérios'!$AH$9))))</f>
        <v>0.0273148148148148</v>
      </c>
      <c r="AD2517" s="5" t="n">
        <f aca="false">IF(J2517='[1]Pesos dos Critérios'!$AA$3,'[1]Pesos dos Critérios'!$AA$9,IF(Planilha1!J2517='[1]Pesos dos Critérios'!$AB$3,'[1]Pesos dos Critérios'!$AB$9,'[1]Pesos dos Critérios'!$AC$9))</f>
        <v>0.037037037037037</v>
      </c>
      <c r="AE2517" s="5" t="n">
        <f aca="false">IF(O2517="Intervalo 1",'[1]Pesos dos Critérios'!$J$9,IF(Planilha1!O2517="Intervalo 2",'[1]Pesos dos Critérios'!$K$9,IF(Planilha1!O2517="Intervalo 3",'[1]Pesos dos Critérios'!$L$9,'[1]Pesos dos Critérios'!$M$9)))</f>
        <v>0.015652557319224</v>
      </c>
      <c r="AF2517" s="5" t="n">
        <f aca="false">IF(Q2517="Intervalo 1",'[1]Pesos dos Critérios'!$B$9,IF(Q2517="Intervalo 2",'[1]Pesos dos Critérios'!$C$9,IF(Q2517="Intervalo 3",'[1]Pesos dos Critérios'!$D$9,'[1]Pesos dos Critérios'!$E$9)))</f>
        <v>0.0123748067486724</v>
      </c>
      <c r="AG2517" s="5" t="n">
        <f aca="false">IF(S2517="Intervalo 1",'[1]Pesos dos Critérios'!$F$9,IF(S2517="Intervalo 2",'[1]Pesos dos Critérios'!$G$9,IF(S2517="Intervalo 3",'[1]Pesos dos Critérios'!$H$9,'[1]Pesos dos Critérios'!$I$9)))</f>
        <v>0.0101010101010101</v>
      </c>
      <c r="AH2517" s="5" t="n">
        <f aca="false">IF(U2517="Intervalo 1",'[1]Pesos dos Critérios'!$N$9,IF(U2517="Intervalo 2",'[1]Pesos dos Critérios'!$O$9,IF(U2517="Intervalo 3",'[1]Pesos dos Critérios'!$P$9,'[1]Pesos dos Critérios'!$Q$9)))</f>
        <v>0.0273809523809524</v>
      </c>
      <c r="AI2517" s="5" t="n">
        <f aca="false">IF(AA2517="Intervalo 1",'[1]Pesos dos Critérios'!$R$9,IF(AA2517="Intervalo 2",'[1]Pesos dos Critérios'!$S$9,IF(AA2517="Intervalo 3",'[1]Pesos dos Critérios'!$T$9,'[1]Pesos dos Critérios'!$U$9)))</f>
        <v>0.0547619047619048</v>
      </c>
      <c r="AJ2517" s="5" t="n">
        <f aca="false">SUM(AB2517:AI2517)</f>
        <v>0.206474935015467</v>
      </c>
      <c r="AK2517" s="5" t="n">
        <v>2516</v>
      </c>
      <c r="AM2517" s="1" t="s">
        <v>96</v>
      </c>
    </row>
    <row r="2518" customFormat="false" ht="12.8" hidden="false" customHeight="true" outlineLevel="0" collapsed="false">
      <c r="A2518" s="7" t="n">
        <v>2016</v>
      </c>
      <c r="B2518" s="7" t="s">
        <v>743</v>
      </c>
      <c r="C2518" s="8" t="s">
        <v>372</v>
      </c>
      <c r="D2518" s="7" t="s">
        <v>106</v>
      </c>
      <c r="E2518" s="7" t="s">
        <v>1618</v>
      </c>
      <c r="F2518" s="7" t="s">
        <v>1617</v>
      </c>
      <c r="G2518" s="7" t="s">
        <v>224</v>
      </c>
      <c r="H2518" s="9" t="n">
        <v>2</v>
      </c>
      <c r="I2518" s="7" t="s">
        <v>126</v>
      </c>
      <c r="J2518" s="8" t="s">
        <v>45</v>
      </c>
      <c r="K2518" s="10" t="s">
        <v>46</v>
      </c>
      <c r="L2518" s="10" t="s">
        <v>200</v>
      </c>
      <c r="M2518" s="10" t="s">
        <v>56</v>
      </c>
      <c r="N2518" s="10" t="n">
        <v>0.032</v>
      </c>
      <c r="O2518" s="9" t="s">
        <v>50</v>
      </c>
      <c r="P2518" s="11" t="n">
        <v>0.516</v>
      </c>
      <c r="Q2518" s="8" t="s">
        <v>50</v>
      </c>
      <c r="R2518" s="11" t="n">
        <v>0.028</v>
      </c>
      <c r="S2518" s="8" t="s">
        <v>58</v>
      </c>
      <c r="T2518" s="11" t="n">
        <v>122</v>
      </c>
      <c r="U2518" s="8" t="s">
        <v>57</v>
      </c>
      <c r="V2518" s="11" t="n">
        <v>7.3</v>
      </c>
      <c r="W2518" s="11" t="n">
        <v>7.9</v>
      </c>
      <c r="X2518" s="11" t="n">
        <v>10.6</v>
      </c>
      <c r="Y2518" s="11" t="n">
        <v>11.4</v>
      </c>
      <c r="Z2518" s="11" t="n">
        <v>1.99</v>
      </c>
      <c r="AA2518" s="8" t="s">
        <v>57</v>
      </c>
      <c r="AB2518" s="5" t="n">
        <f aca="false">IF(C2518='[1]Pesos dos Critérios'!$V$3,'[1]Pesos dos Critérios'!$V$9,IF(Planilha1!C2518='[1]Pesos dos Critérios'!$W$3,'[1]Pesos dos Critérios'!$W$9,IF(Planilha1!C2518='[1]Pesos dos Critérios'!$X$3,'[1]Pesos dos Critérios'!$X$9,IF(Planilha1!C2518='[1]Pesos dos Critérios'!$Y$3,'[1]Pesos dos Critérios'!$Y$9,'[1]Pesos dos Critérios'!$Z$9))))</f>
        <v>0.0218518518518519</v>
      </c>
      <c r="AC2518" s="5" t="n">
        <f aca="false">IF(H2518=1,'[1]Pesos dos Critérios'!$AD$9,IF(Planilha1!H2518=2,'[1]Pesos dos Critérios'!$AE$9,IF(Planilha1!H2518=3,'[1]Pesos dos Critérios'!$AF$9,IF(Planilha1!H2518=4,'[1]Pesos dos Critérios'!$AG$9,'[1]Pesos dos Critérios'!$AH$9))))</f>
        <v>0.0273148148148148</v>
      </c>
      <c r="AD2518" s="5" t="n">
        <f aca="false">IF(J2518='[1]Pesos dos Critérios'!$AA$3,'[1]Pesos dos Critérios'!$AA$9,IF(Planilha1!J2518='[1]Pesos dos Critérios'!$AB$3,'[1]Pesos dos Critérios'!$AB$9,'[1]Pesos dos Critérios'!$AC$9))</f>
        <v>0.037037037037037</v>
      </c>
      <c r="AE2518" s="5" t="n">
        <f aca="false">IF(O2518="Intervalo 1",'[1]Pesos dos Critérios'!$J$9,IF(Planilha1!O2518="Intervalo 2",'[1]Pesos dos Critérios'!$K$9,IF(Planilha1!O2518="Intervalo 3",'[1]Pesos dos Critérios'!$L$9,'[1]Pesos dos Critérios'!$M$9)))</f>
        <v>0.015652557319224</v>
      </c>
      <c r="AF2518" s="5" t="n">
        <f aca="false">IF(Q2518="Intervalo 1",'[1]Pesos dos Critérios'!$B$9,IF(Q2518="Intervalo 2",'[1]Pesos dos Critérios'!$C$9,IF(Q2518="Intervalo 3",'[1]Pesos dos Critérios'!$D$9,'[1]Pesos dos Critérios'!$E$9)))</f>
        <v>0.00714525778046649</v>
      </c>
      <c r="AG2518" s="5" t="n">
        <f aca="false">IF(S2518="Intervalo 1",'[1]Pesos dos Critérios'!$F$9,IF(S2518="Intervalo 2",'[1]Pesos dos Critérios'!$G$9,IF(S2518="Intervalo 3",'[1]Pesos dos Critérios'!$H$9,'[1]Pesos dos Critérios'!$I$9)))</f>
        <v>0.0202020202020202</v>
      </c>
      <c r="AH2518" s="5" t="n">
        <f aca="false">IF(U2518="Intervalo 1",'[1]Pesos dos Critérios'!$N$9,IF(U2518="Intervalo 2",'[1]Pesos dos Critérios'!$O$9,IF(U2518="Intervalo 3",'[1]Pesos dos Critérios'!$P$9,'[1]Pesos dos Critérios'!$Q$9)))</f>
        <v>0.0273809523809524</v>
      </c>
      <c r="AI2518" s="5" t="n">
        <f aca="false">IF(AA2518="Intervalo 1",'[1]Pesos dos Critérios'!$R$9,IF(AA2518="Intervalo 2",'[1]Pesos dos Critérios'!$S$9,IF(AA2518="Intervalo 3",'[1]Pesos dos Critérios'!$T$9,'[1]Pesos dos Critérios'!$U$9)))</f>
        <v>0.0547619047619048</v>
      </c>
      <c r="AJ2518" s="5" t="n">
        <f aca="false">SUM(AB2518:AI2518)</f>
        <v>0.211346396148272</v>
      </c>
      <c r="AK2518" s="5" t="n">
        <v>2517</v>
      </c>
      <c r="AM2518" s="1" t="s">
        <v>96</v>
      </c>
    </row>
    <row r="2519" customFormat="false" ht="12.8" hidden="false" customHeight="true" outlineLevel="0" collapsed="false">
      <c r="A2519" s="7" t="n">
        <v>2016</v>
      </c>
      <c r="B2519" s="7" t="s">
        <v>743</v>
      </c>
      <c r="C2519" s="8" t="s">
        <v>372</v>
      </c>
      <c r="D2519" s="7" t="s">
        <v>106</v>
      </c>
      <c r="E2519" s="7" t="s">
        <v>1618</v>
      </c>
      <c r="F2519" s="7" t="s">
        <v>1617</v>
      </c>
      <c r="G2519" s="7" t="s">
        <v>224</v>
      </c>
      <c r="H2519" s="9" t="n">
        <v>2</v>
      </c>
      <c r="I2519" s="7" t="s">
        <v>564</v>
      </c>
      <c r="J2519" s="8" t="s">
        <v>86</v>
      </c>
      <c r="K2519" s="10" t="s">
        <v>46</v>
      </c>
      <c r="L2519" s="10" t="s">
        <v>200</v>
      </c>
      <c r="M2519" s="10" t="s">
        <v>56</v>
      </c>
      <c r="N2519" s="10" t="n">
        <v>0.025</v>
      </c>
      <c r="O2519" s="9" t="s">
        <v>50</v>
      </c>
      <c r="P2519" s="11" t="n">
        <v>0.294</v>
      </c>
      <c r="Q2519" s="8" t="s">
        <v>58</v>
      </c>
      <c r="R2519" s="11" t="n">
        <v>0.028</v>
      </c>
      <c r="S2519" s="8" t="s">
        <v>58</v>
      </c>
      <c r="T2519" s="11" t="n">
        <v>142</v>
      </c>
      <c r="U2519" s="8" t="s">
        <v>58</v>
      </c>
      <c r="V2519" s="11" t="n">
        <v>6</v>
      </c>
      <c r="W2519" s="11" t="n">
        <v>7.1</v>
      </c>
      <c r="X2519" s="11" t="n">
        <v>9</v>
      </c>
      <c r="Y2519" s="11" t="n">
        <v>10.4</v>
      </c>
      <c r="Z2519" s="11" t="n">
        <v>2.33</v>
      </c>
      <c r="AA2519" s="8" t="s">
        <v>58</v>
      </c>
      <c r="AB2519" s="5" t="n">
        <f aca="false">IF(C2519='[1]Pesos dos Critérios'!$V$3,'[1]Pesos dos Critérios'!$V$9,IF(Planilha1!C2519='[1]Pesos dos Critérios'!$W$3,'[1]Pesos dos Critérios'!$W$9,IF(Planilha1!C2519='[1]Pesos dos Critérios'!$X$3,'[1]Pesos dos Critérios'!$X$9,IF(Planilha1!C2519='[1]Pesos dos Critérios'!$Y$3,'[1]Pesos dos Critérios'!$Y$9,'[1]Pesos dos Critérios'!$Z$9))))</f>
        <v>0.0218518518518519</v>
      </c>
      <c r="AC2519" s="5" t="n">
        <f aca="false">IF(H2519=1,'[1]Pesos dos Critérios'!$AD$9,IF(Planilha1!H2519=2,'[1]Pesos dos Critérios'!$AE$9,IF(Planilha1!H2519=3,'[1]Pesos dos Critérios'!$AF$9,IF(Planilha1!H2519=4,'[1]Pesos dos Critérios'!$AG$9,'[1]Pesos dos Critérios'!$AH$9))))</f>
        <v>0.0273148148148148</v>
      </c>
      <c r="AD2519" s="5" t="n">
        <f aca="false">IF(J2519='[1]Pesos dos Critérios'!$AA$3,'[1]Pesos dos Critérios'!$AA$9,IF(Planilha1!J2519='[1]Pesos dos Critérios'!$AB$3,'[1]Pesos dos Critérios'!$AB$9,'[1]Pesos dos Critérios'!$AC$9))</f>
        <v>0.037037037037037</v>
      </c>
      <c r="AE2519" s="5" t="n">
        <f aca="false">IF(O2519="Intervalo 1",'[1]Pesos dos Critérios'!$J$9,IF(Planilha1!O2519="Intervalo 2",'[1]Pesos dos Critérios'!$K$9,IF(Planilha1!O2519="Intervalo 3",'[1]Pesos dos Critérios'!$L$9,'[1]Pesos dos Critérios'!$M$9)))</f>
        <v>0.015652557319224</v>
      </c>
      <c r="AF2519" s="5" t="n">
        <f aca="false">IF(Q2519="Intervalo 1",'[1]Pesos dos Critérios'!$B$9,IF(Q2519="Intervalo 2",'[1]Pesos dos Critérios'!$C$9,IF(Q2519="Intervalo 3",'[1]Pesos dos Critérios'!$D$9,'[1]Pesos dos Critérios'!$E$9)))</f>
        <v>0.0123748067486724</v>
      </c>
      <c r="AG2519" s="5" t="n">
        <f aca="false">IF(S2519="Intervalo 1",'[1]Pesos dos Critérios'!$F$9,IF(S2519="Intervalo 2",'[1]Pesos dos Critérios'!$G$9,IF(S2519="Intervalo 3",'[1]Pesos dos Critérios'!$H$9,'[1]Pesos dos Critérios'!$I$9)))</f>
        <v>0.0202020202020202</v>
      </c>
      <c r="AH2519" s="5" t="n">
        <f aca="false">IF(U2519="Intervalo 1",'[1]Pesos dos Critérios'!$N$9,IF(U2519="Intervalo 2",'[1]Pesos dos Critérios'!$O$9,IF(U2519="Intervalo 3",'[1]Pesos dos Critérios'!$P$9,'[1]Pesos dos Critérios'!$Q$9)))</f>
        <v>0.0273809523809524</v>
      </c>
      <c r="AI2519" s="5" t="n">
        <f aca="false">IF(AA2519="Intervalo 1",'[1]Pesos dos Critérios'!$R$9,IF(AA2519="Intervalo 2",'[1]Pesos dos Critérios'!$S$9,IF(AA2519="Intervalo 3",'[1]Pesos dos Critérios'!$T$9,'[1]Pesos dos Critérios'!$U$9)))</f>
        <v>0.0547619047619048</v>
      </c>
      <c r="AJ2519" s="5" t="n">
        <f aca="false">SUM(AB2519:AI2519)</f>
        <v>0.216575945116478</v>
      </c>
      <c r="AK2519" s="5" t="n">
        <v>2518</v>
      </c>
      <c r="AM2519" s="1" t="s">
        <v>96</v>
      </c>
    </row>
    <row r="2520" customFormat="false" ht="12.8" hidden="false" customHeight="true" outlineLevel="0" collapsed="false">
      <c r="A2520" s="7" t="n">
        <v>2016</v>
      </c>
      <c r="B2520" s="7" t="s">
        <v>743</v>
      </c>
      <c r="C2520" s="8" t="s">
        <v>372</v>
      </c>
      <c r="D2520" s="7" t="s">
        <v>106</v>
      </c>
      <c r="E2520" s="7" t="s">
        <v>1618</v>
      </c>
      <c r="F2520" s="7" t="s">
        <v>1619</v>
      </c>
      <c r="G2520" s="7" t="s">
        <v>123</v>
      </c>
      <c r="H2520" s="9" t="n">
        <v>2</v>
      </c>
      <c r="I2520" s="7" t="s">
        <v>44</v>
      </c>
      <c r="J2520" s="8" t="s">
        <v>45</v>
      </c>
      <c r="K2520" s="10" t="s">
        <v>46</v>
      </c>
      <c r="L2520" s="10" t="s">
        <v>47</v>
      </c>
      <c r="M2520" s="10" t="s">
        <v>56</v>
      </c>
      <c r="N2520" s="10" t="n">
        <v>0.032</v>
      </c>
      <c r="O2520" s="9" t="s">
        <v>50</v>
      </c>
      <c r="P2520" s="11" t="n">
        <v>0.596</v>
      </c>
      <c r="Q2520" s="8" t="s">
        <v>50</v>
      </c>
      <c r="R2520" s="11" t="n">
        <v>0.028</v>
      </c>
      <c r="S2520" s="8" t="s">
        <v>58</v>
      </c>
      <c r="T2520" s="11" t="n">
        <v>128</v>
      </c>
      <c r="U2520" s="8" t="s">
        <v>58</v>
      </c>
      <c r="V2520" s="11" t="n">
        <v>7</v>
      </c>
      <c r="W2520" s="11" t="n">
        <v>7.4</v>
      </c>
      <c r="X2520" s="11" t="n">
        <v>10.2</v>
      </c>
      <c r="Y2520" s="11" t="n">
        <v>10.8</v>
      </c>
      <c r="Z2520" s="11" t="n">
        <v>2.1</v>
      </c>
      <c r="AA2520" s="8" t="s">
        <v>58</v>
      </c>
      <c r="AB2520" s="5" t="n">
        <f aca="false">IF(C2520='[1]Pesos dos Critérios'!$V$3,'[1]Pesos dos Critérios'!$V$9,IF(Planilha1!C2520='[1]Pesos dos Critérios'!$W$3,'[1]Pesos dos Critérios'!$W$9,IF(Planilha1!C2520='[1]Pesos dos Critérios'!$X$3,'[1]Pesos dos Critérios'!$X$9,IF(Planilha1!C2520='[1]Pesos dos Critérios'!$Y$3,'[1]Pesos dos Critérios'!$Y$9,'[1]Pesos dos Critérios'!$Z$9))))</f>
        <v>0.0218518518518519</v>
      </c>
      <c r="AC2520" s="5" t="n">
        <f aca="false">IF(H2520=1,'[1]Pesos dos Critérios'!$AD$9,IF(Planilha1!H2520=2,'[1]Pesos dos Critérios'!$AE$9,IF(Planilha1!H2520=3,'[1]Pesos dos Critérios'!$AF$9,IF(Planilha1!H2520=4,'[1]Pesos dos Critérios'!$AG$9,'[1]Pesos dos Critérios'!$AH$9))))</f>
        <v>0.0273148148148148</v>
      </c>
      <c r="AD2520" s="5" t="n">
        <f aca="false">IF(J2520='[1]Pesos dos Critérios'!$AA$3,'[1]Pesos dos Critérios'!$AA$9,IF(Planilha1!J2520='[1]Pesos dos Critérios'!$AB$3,'[1]Pesos dos Critérios'!$AB$9,'[1]Pesos dos Critérios'!$AC$9))</f>
        <v>0.037037037037037</v>
      </c>
      <c r="AE2520" s="5" t="n">
        <f aca="false">IF(O2520="Intervalo 1",'[1]Pesos dos Critérios'!$J$9,IF(Planilha1!O2520="Intervalo 2",'[1]Pesos dos Critérios'!$K$9,IF(Planilha1!O2520="Intervalo 3",'[1]Pesos dos Critérios'!$L$9,'[1]Pesos dos Critérios'!$M$9)))</f>
        <v>0.015652557319224</v>
      </c>
      <c r="AF2520" s="5" t="n">
        <f aca="false">IF(Q2520="Intervalo 1",'[1]Pesos dos Critérios'!$B$9,IF(Q2520="Intervalo 2",'[1]Pesos dos Critérios'!$C$9,IF(Q2520="Intervalo 3",'[1]Pesos dos Critérios'!$D$9,'[1]Pesos dos Critérios'!$E$9)))</f>
        <v>0.00714525778046649</v>
      </c>
      <c r="AG2520" s="5" t="n">
        <f aca="false">IF(S2520="Intervalo 1",'[1]Pesos dos Critérios'!$F$9,IF(S2520="Intervalo 2",'[1]Pesos dos Critérios'!$G$9,IF(S2520="Intervalo 3",'[1]Pesos dos Critérios'!$H$9,'[1]Pesos dos Critérios'!$I$9)))</f>
        <v>0.0202020202020202</v>
      </c>
      <c r="AH2520" s="5" t="n">
        <f aca="false">IF(U2520="Intervalo 1",'[1]Pesos dos Critérios'!$N$9,IF(U2520="Intervalo 2",'[1]Pesos dos Critérios'!$O$9,IF(U2520="Intervalo 3",'[1]Pesos dos Critérios'!$P$9,'[1]Pesos dos Critérios'!$Q$9)))</f>
        <v>0.0273809523809524</v>
      </c>
      <c r="AI2520" s="5" t="n">
        <f aca="false">IF(AA2520="Intervalo 1",'[1]Pesos dos Critérios'!$R$9,IF(AA2520="Intervalo 2",'[1]Pesos dos Critérios'!$S$9,IF(AA2520="Intervalo 3",'[1]Pesos dos Critérios'!$T$9,'[1]Pesos dos Critérios'!$U$9)))</f>
        <v>0.0547619047619048</v>
      </c>
      <c r="AJ2520" s="5" t="n">
        <f aca="false">SUM(AB2520:AI2520)</f>
        <v>0.211346396148272</v>
      </c>
      <c r="AK2520" s="5" t="n">
        <v>2519</v>
      </c>
      <c r="AM2520" s="1" t="s">
        <v>96</v>
      </c>
    </row>
    <row r="2521" customFormat="false" ht="12.8" hidden="false" customHeight="true" outlineLevel="0" collapsed="false">
      <c r="A2521" s="7" t="n">
        <v>2016</v>
      </c>
      <c r="B2521" s="7" t="s">
        <v>743</v>
      </c>
      <c r="C2521" s="8" t="s">
        <v>372</v>
      </c>
      <c r="D2521" s="7" t="s">
        <v>106</v>
      </c>
      <c r="E2521" s="7" t="s">
        <v>1618</v>
      </c>
      <c r="F2521" s="7" t="s">
        <v>1617</v>
      </c>
      <c r="G2521" s="7" t="s">
        <v>123</v>
      </c>
      <c r="H2521" s="9" t="n">
        <v>2</v>
      </c>
      <c r="I2521" s="7" t="s">
        <v>44</v>
      </c>
      <c r="J2521" s="8" t="s">
        <v>45</v>
      </c>
      <c r="K2521" s="10" t="s">
        <v>46</v>
      </c>
      <c r="L2521" s="10" t="s">
        <v>47</v>
      </c>
      <c r="M2521" s="10" t="s">
        <v>56</v>
      </c>
      <c r="N2521" s="10" t="n">
        <v>0.032</v>
      </c>
      <c r="O2521" s="9" t="s">
        <v>50</v>
      </c>
      <c r="P2521" s="11" t="n">
        <v>0.596</v>
      </c>
      <c r="Q2521" s="8" t="s">
        <v>50</v>
      </c>
      <c r="R2521" s="11" t="n">
        <v>0.028</v>
      </c>
      <c r="S2521" s="8" t="s">
        <v>58</v>
      </c>
      <c r="T2521" s="11" t="n">
        <v>128</v>
      </c>
      <c r="U2521" s="8" t="s">
        <v>58</v>
      </c>
      <c r="V2521" s="11" t="n">
        <v>7</v>
      </c>
      <c r="W2521" s="11" t="n">
        <v>7.4</v>
      </c>
      <c r="X2521" s="11" t="n">
        <v>10.2</v>
      </c>
      <c r="Y2521" s="11" t="n">
        <v>10.8</v>
      </c>
      <c r="Z2521" s="11" t="n">
        <v>2.1</v>
      </c>
      <c r="AA2521" s="8" t="s">
        <v>58</v>
      </c>
      <c r="AB2521" s="5" t="n">
        <f aca="false">IF(C2521='[1]Pesos dos Critérios'!$V$3,'[1]Pesos dos Critérios'!$V$9,IF(Planilha1!C2521='[1]Pesos dos Critérios'!$W$3,'[1]Pesos dos Critérios'!$W$9,IF(Planilha1!C2521='[1]Pesos dos Critérios'!$X$3,'[1]Pesos dos Critérios'!$X$9,IF(Planilha1!C2521='[1]Pesos dos Critérios'!$Y$3,'[1]Pesos dos Critérios'!$Y$9,'[1]Pesos dos Critérios'!$Z$9))))</f>
        <v>0.0218518518518519</v>
      </c>
      <c r="AC2521" s="5" t="n">
        <f aca="false">IF(H2521=1,'[1]Pesos dos Critérios'!$AD$9,IF(Planilha1!H2521=2,'[1]Pesos dos Critérios'!$AE$9,IF(Planilha1!H2521=3,'[1]Pesos dos Critérios'!$AF$9,IF(Planilha1!H2521=4,'[1]Pesos dos Critérios'!$AG$9,'[1]Pesos dos Critérios'!$AH$9))))</f>
        <v>0.0273148148148148</v>
      </c>
      <c r="AD2521" s="5" t="n">
        <f aca="false">IF(J2521='[1]Pesos dos Critérios'!$AA$3,'[1]Pesos dos Critérios'!$AA$9,IF(Planilha1!J2521='[1]Pesos dos Critérios'!$AB$3,'[1]Pesos dos Critérios'!$AB$9,'[1]Pesos dos Critérios'!$AC$9))</f>
        <v>0.037037037037037</v>
      </c>
      <c r="AE2521" s="5" t="n">
        <f aca="false">IF(O2521="Intervalo 1",'[1]Pesos dos Critérios'!$J$9,IF(Planilha1!O2521="Intervalo 2",'[1]Pesos dos Critérios'!$K$9,IF(Planilha1!O2521="Intervalo 3",'[1]Pesos dos Critérios'!$L$9,'[1]Pesos dos Critérios'!$M$9)))</f>
        <v>0.015652557319224</v>
      </c>
      <c r="AF2521" s="5" t="n">
        <f aca="false">IF(Q2521="Intervalo 1",'[1]Pesos dos Critérios'!$B$9,IF(Q2521="Intervalo 2",'[1]Pesos dos Critérios'!$C$9,IF(Q2521="Intervalo 3",'[1]Pesos dos Critérios'!$D$9,'[1]Pesos dos Critérios'!$E$9)))</f>
        <v>0.00714525778046649</v>
      </c>
      <c r="AG2521" s="5" t="n">
        <f aca="false">IF(S2521="Intervalo 1",'[1]Pesos dos Critérios'!$F$9,IF(S2521="Intervalo 2",'[1]Pesos dos Critérios'!$G$9,IF(S2521="Intervalo 3",'[1]Pesos dos Critérios'!$H$9,'[1]Pesos dos Critérios'!$I$9)))</f>
        <v>0.0202020202020202</v>
      </c>
      <c r="AH2521" s="5" t="n">
        <f aca="false">IF(U2521="Intervalo 1",'[1]Pesos dos Critérios'!$N$9,IF(U2521="Intervalo 2",'[1]Pesos dos Critérios'!$O$9,IF(U2521="Intervalo 3",'[1]Pesos dos Critérios'!$P$9,'[1]Pesos dos Critérios'!$Q$9)))</f>
        <v>0.0273809523809524</v>
      </c>
      <c r="AI2521" s="5" t="n">
        <f aca="false">IF(AA2521="Intervalo 1",'[1]Pesos dos Critérios'!$R$9,IF(AA2521="Intervalo 2",'[1]Pesos dos Critérios'!$S$9,IF(AA2521="Intervalo 3",'[1]Pesos dos Critérios'!$T$9,'[1]Pesos dos Critérios'!$U$9)))</f>
        <v>0.0547619047619048</v>
      </c>
      <c r="AJ2521" s="5" t="n">
        <f aca="false">SUM(AB2521:AI2521)</f>
        <v>0.211346396148272</v>
      </c>
      <c r="AK2521" s="5" t="n">
        <v>2520</v>
      </c>
      <c r="AM2521" s="1" t="s">
        <v>96</v>
      </c>
    </row>
    <row r="2522" customFormat="false" ht="12.8" hidden="false" customHeight="true" outlineLevel="0" collapsed="false">
      <c r="A2522" s="7" t="n">
        <v>2016</v>
      </c>
      <c r="B2522" s="7" t="s">
        <v>743</v>
      </c>
      <c r="C2522" s="8" t="s">
        <v>372</v>
      </c>
      <c r="D2522" s="7" t="s">
        <v>106</v>
      </c>
      <c r="E2522" s="7" t="s">
        <v>1618</v>
      </c>
      <c r="F2522" s="7" t="s">
        <v>1617</v>
      </c>
      <c r="G2522" s="7" t="s">
        <v>224</v>
      </c>
      <c r="H2522" s="9" t="n">
        <v>2</v>
      </c>
      <c r="I2522" s="7" t="s">
        <v>564</v>
      </c>
      <c r="J2522" s="8" t="s">
        <v>86</v>
      </c>
      <c r="K2522" s="10" t="s">
        <v>46</v>
      </c>
      <c r="L2522" s="10" t="s">
        <v>200</v>
      </c>
      <c r="M2522" s="10" t="s">
        <v>56</v>
      </c>
      <c r="N2522" s="10" t="n">
        <v>0.025</v>
      </c>
      <c r="O2522" s="9" t="s">
        <v>50</v>
      </c>
      <c r="P2522" s="11" t="n">
        <v>0.294</v>
      </c>
      <c r="Q2522" s="8" t="s">
        <v>58</v>
      </c>
      <c r="R2522" s="11" t="n">
        <v>0.028</v>
      </c>
      <c r="S2522" s="8" t="s">
        <v>58</v>
      </c>
      <c r="T2522" s="11" t="n">
        <v>142</v>
      </c>
      <c r="U2522" s="8" t="s">
        <v>58</v>
      </c>
      <c r="V2522" s="11" t="n">
        <v>6</v>
      </c>
      <c r="W2522" s="11" t="n">
        <v>7.1</v>
      </c>
      <c r="X2522" s="11" t="n">
        <v>9</v>
      </c>
      <c r="Y2522" s="11" t="n">
        <v>10.4</v>
      </c>
      <c r="Z2522" s="11" t="n">
        <v>2.33</v>
      </c>
      <c r="AA2522" s="8" t="s">
        <v>58</v>
      </c>
      <c r="AB2522" s="5" t="n">
        <f aca="false">IF(C2522='[1]Pesos dos Critérios'!$V$3,'[1]Pesos dos Critérios'!$V$9,IF(Planilha1!C2522='[1]Pesos dos Critérios'!$W$3,'[1]Pesos dos Critérios'!$W$9,IF(Planilha1!C2522='[1]Pesos dos Critérios'!$X$3,'[1]Pesos dos Critérios'!$X$9,IF(Planilha1!C2522='[1]Pesos dos Critérios'!$Y$3,'[1]Pesos dos Critérios'!$Y$9,'[1]Pesos dos Critérios'!$Z$9))))</f>
        <v>0.0218518518518519</v>
      </c>
      <c r="AC2522" s="5" t="n">
        <f aca="false">IF(H2522=1,'[1]Pesos dos Critérios'!$AD$9,IF(Planilha1!H2522=2,'[1]Pesos dos Critérios'!$AE$9,IF(Planilha1!H2522=3,'[1]Pesos dos Critérios'!$AF$9,IF(Planilha1!H2522=4,'[1]Pesos dos Critérios'!$AG$9,'[1]Pesos dos Critérios'!$AH$9))))</f>
        <v>0.0273148148148148</v>
      </c>
      <c r="AD2522" s="5" t="n">
        <f aca="false">IF(J2522='[1]Pesos dos Critérios'!$AA$3,'[1]Pesos dos Critérios'!$AA$9,IF(Planilha1!J2522='[1]Pesos dos Critérios'!$AB$3,'[1]Pesos dos Critérios'!$AB$9,'[1]Pesos dos Critérios'!$AC$9))</f>
        <v>0.037037037037037</v>
      </c>
      <c r="AE2522" s="5" t="n">
        <f aca="false">IF(O2522="Intervalo 1",'[1]Pesos dos Critérios'!$J$9,IF(Planilha1!O2522="Intervalo 2",'[1]Pesos dos Critérios'!$K$9,IF(Planilha1!O2522="Intervalo 3",'[1]Pesos dos Critérios'!$L$9,'[1]Pesos dos Critérios'!$M$9)))</f>
        <v>0.015652557319224</v>
      </c>
      <c r="AF2522" s="5" t="n">
        <f aca="false">IF(Q2522="Intervalo 1",'[1]Pesos dos Critérios'!$B$9,IF(Q2522="Intervalo 2",'[1]Pesos dos Critérios'!$C$9,IF(Q2522="Intervalo 3",'[1]Pesos dos Critérios'!$D$9,'[1]Pesos dos Critérios'!$E$9)))</f>
        <v>0.0123748067486724</v>
      </c>
      <c r="AG2522" s="5" t="n">
        <f aca="false">IF(S2522="Intervalo 1",'[1]Pesos dos Critérios'!$F$9,IF(S2522="Intervalo 2",'[1]Pesos dos Critérios'!$G$9,IF(S2522="Intervalo 3",'[1]Pesos dos Critérios'!$H$9,'[1]Pesos dos Critérios'!$I$9)))</f>
        <v>0.0202020202020202</v>
      </c>
      <c r="AH2522" s="5" t="n">
        <f aca="false">IF(U2522="Intervalo 1",'[1]Pesos dos Critérios'!$N$9,IF(U2522="Intervalo 2",'[1]Pesos dos Critérios'!$O$9,IF(U2522="Intervalo 3",'[1]Pesos dos Critérios'!$P$9,'[1]Pesos dos Critérios'!$Q$9)))</f>
        <v>0.0273809523809524</v>
      </c>
      <c r="AI2522" s="5" t="n">
        <f aca="false">IF(AA2522="Intervalo 1",'[1]Pesos dos Critérios'!$R$9,IF(AA2522="Intervalo 2",'[1]Pesos dos Critérios'!$S$9,IF(AA2522="Intervalo 3",'[1]Pesos dos Critérios'!$T$9,'[1]Pesos dos Critérios'!$U$9)))</f>
        <v>0.0547619047619048</v>
      </c>
      <c r="AJ2522" s="5" t="n">
        <f aca="false">SUM(AB2522:AI2522)</f>
        <v>0.216575945116478</v>
      </c>
      <c r="AK2522" s="5" t="n">
        <v>2521</v>
      </c>
      <c r="AM2522" s="1" t="s">
        <v>96</v>
      </c>
    </row>
    <row r="2523" customFormat="false" ht="12.8" hidden="false" customHeight="true" outlineLevel="0" collapsed="false">
      <c r="A2523" s="7" t="n">
        <v>2016</v>
      </c>
      <c r="B2523" s="7" t="s">
        <v>743</v>
      </c>
      <c r="C2523" s="8" t="s">
        <v>372</v>
      </c>
      <c r="D2523" s="7" t="s">
        <v>248</v>
      </c>
      <c r="E2523" s="7" t="s">
        <v>1620</v>
      </c>
      <c r="F2523" s="7" t="s">
        <v>1617</v>
      </c>
      <c r="G2523" s="7" t="s">
        <v>224</v>
      </c>
      <c r="H2523" s="9" t="n">
        <v>2</v>
      </c>
      <c r="I2523" s="7" t="s">
        <v>564</v>
      </c>
      <c r="J2523" s="8" t="s">
        <v>86</v>
      </c>
      <c r="K2523" s="10" t="s">
        <v>46</v>
      </c>
      <c r="L2523" s="10" t="s">
        <v>47</v>
      </c>
      <c r="M2523" s="10" t="s">
        <v>48</v>
      </c>
      <c r="N2523" s="10" t="n">
        <v>0.043</v>
      </c>
      <c r="O2523" s="9" t="s">
        <v>50</v>
      </c>
      <c r="P2523" s="11" t="n">
        <v>0.041</v>
      </c>
      <c r="Q2523" s="8" t="s">
        <v>49</v>
      </c>
      <c r="R2523" s="11" t="n">
        <v>0.009</v>
      </c>
      <c r="S2523" s="8" t="s">
        <v>49</v>
      </c>
      <c r="T2523" s="11" t="n">
        <v>162</v>
      </c>
      <c r="U2523" s="8" t="s">
        <v>50</v>
      </c>
      <c r="V2523" s="11" t="n">
        <v>5.46</v>
      </c>
      <c r="W2523" s="11" t="n">
        <v>6.65</v>
      </c>
      <c r="X2523" s="11" t="n">
        <v>7.8</v>
      </c>
      <c r="Y2523" s="11" t="n">
        <v>9.5</v>
      </c>
      <c r="Z2523" s="11" t="n">
        <v>2.63</v>
      </c>
      <c r="AA2523" s="8" t="s">
        <v>50</v>
      </c>
      <c r="AB2523" s="5" t="n">
        <f aca="false">IF(C2523='[1]Pesos dos Critérios'!$V$3,'[1]Pesos dos Critérios'!$V$9,IF(Planilha1!C2523='[1]Pesos dos Critérios'!$W$3,'[1]Pesos dos Critérios'!$W$9,IF(Planilha1!C2523='[1]Pesos dos Critérios'!$X$3,'[1]Pesos dos Critérios'!$X$9,IF(Planilha1!C2523='[1]Pesos dos Critérios'!$Y$3,'[1]Pesos dos Critérios'!$Y$9,'[1]Pesos dos Critérios'!$Z$9))))</f>
        <v>0.0218518518518519</v>
      </c>
      <c r="AC2523" s="5" t="n">
        <f aca="false">IF(H2523=1,'[1]Pesos dos Critérios'!$AD$9,IF(Planilha1!H2523=2,'[1]Pesos dos Critérios'!$AE$9,IF(Planilha1!H2523=3,'[1]Pesos dos Critérios'!$AF$9,IF(Planilha1!H2523=4,'[1]Pesos dos Critérios'!$AG$9,'[1]Pesos dos Critérios'!$AH$9))))</f>
        <v>0.0273148148148148</v>
      </c>
      <c r="AD2523" s="5" t="n">
        <f aca="false">IF(J2523='[1]Pesos dos Critérios'!$AA$3,'[1]Pesos dos Critérios'!$AA$9,IF(Planilha1!J2523='[1]Pesos dos Critérios'!$AB$3,'[1]Pesos dos Critérios'!$AB$9,'[1]Pesos dos Critérios'!$AC$9))</f>
        <v>0.037037037037037</v>
      </c>
      <c r="AE2523" s="5" t="n">
        <f aca="false">IF(O2523="Intervalo 1",'[1]Pesos dos Critérios'!$J$9,IF(Planilha1!O2523="Intervalo 2",'[1]Pesos dos Critérios'!$K$9,IF(Planilha1!O2523="Intervalo 3",'[1]Pesos dos Critérios'!$L$9,'[1]Pesos dos Critérios'!$M$9)))</f>
        <v>0.015652557319224</v>
      </c>
      <c r="AF2523" s="5" t="n">
        <f aca="false">IF(Q2523="Intervalo 1",'[1]Pesos dos Critérios'!$B$9,IF(Q2523="Intervalo 2",'[1]Pesos dos Critérios'!$C$9,IF(Q2523="Intervalo 3",'[1]Pesos dos Critérios'!$D$9,'[1]Pesos dos Critérios'!$E$9)))</f>
        <v>0.0686932849364791</v>
      </c>
      <c r="AG2523" s="5" t="n">
        <f aca="false">IF(S2523="Intervalo 1",'[1]Pesos dos Critérios'!$F$9,IF(S2523="Intervalo 2",'[1]Pesos dos Critérios'!$G$9,IF(S2523="Intervalo 3",'[1]Pesos dos Critérios'!$H$9,'[1]Pesos dos Critérios'!$I$9)))</f>
        <v>0.0404040404040404</v>
      </c>
      <c r="AH2523" s="5" t="n">
        <f aca="false">IF(U2523="Intervalo 1",'[1]Pesos dos Critérios'!$N$9,IF(U2523="Intervalo 2",'[1]Pesos dos Critérios'!$O$9,IF(U2523="Intervalo 3",'[1]Pesos dos Critérios'!$P$9,'[1]Pesos dos Critérios'!$Q$9)))</f>
        <v>0.0234126984126984</v>
      </c>
      <c r="AI2523" s="5" t="n">
        <f aca="false">IF(AA2523="Intervalo 1",'[1]Pesos dos Critérios'!$R$9,IF(AA2523="Intervalo 2",'[1]Pesos dos Critérios'!$S$9,IF(AA2523="Intervalo 3",'[1]Pesos dos Critérios'!$T$9,'[1]Pesos dos Critérios'!$U$9)))</f>
        <v>0.0468253968253968</v>
      </c>
      <c r="AJ2523" s="5" t="n">
        <f aca="false">SUM(AB2523:AI2523)</f>
        <v>0.281191681601542</v>
      </c>
      <c r="AK2523" s="5" t="n">
        <v>2522</v>
      </c>
      <c r="AM2523" s="1" t="s">
        <v>52</v>
      </c>
    </row>
    <row r="2524" customFormat="false" ht="12.8" hidden="false" customHeight="true" outlineLevel="0" collapsed="false">
      <c r="A2524" s="7" t="n">
        <v>2016</v>
      </c>
      <c r="B2524" s="7" t="s">
        <v>743</v>
      </c>
      <c r="C2524" s="8" t="s">
        <v>372</v>
      </c>
      <c r="D2524" s="7" t="s">
        <v>248</v>
      </c>
      <c r="E2524" s="7" t="s">
        <v>1620</v>
      </c>
      <c r="F2524" s="7" t="s">
        <v>1619</v>
      </c>
      <c r="G2524" s="7" t="s">
        <v>224</v>
      </c>
      <c r="H2524" s="9" t="n">
        <v>2</v>
      </c>
      <c r="I2524" s="7" t="s">
        <v>564</v>
      </c>
      <c r="J2524" s="8" t="s">
        <v>86</v>
      </c>
      <c r="K2524" s="10" t="s">
        <v>46</v>
      </c>
      <c r="L2524" s="10" t="s">
        <v>47</v>
      </c>
      <c r="M2524" s="10" t="s">
        <v>48</v>
      </c>
      <c r="N2524" s="10" t="n">
        <v>0.043</v>
      </c>
      <c r="O2524" s="9" t="s">
        <v>50</v>
      </c>
      <c r="P2524" s="11" t="n">
        <v>0.041</v>
      </c>
      <c r="Q2524" s="8" t="s">
        <v>49</v>
      </c>
      <c r="R2524" s="11" t="n">
        <v>0.009</v>
      </c>
      <c r="S2524" s="8" t="s">
        <v>49</v>
      </c>
      <c r="T2524" s="11" t="n">
        <v>162</v>
      </c>
      <c r="U2524" s="8" t="s">
        <v>50</v>
      </c>
      <c r="V2524" s="11" t="n">
        <v>5.46</v>
      </c>
      <c r="W2524" s="11" t="n">
        <v>6.65</v>
      </c>
      <c r="X2524" s="11" t="n">
        <v>7.8</v>
      </c>
      <c r="Y2524" s="11" t="n">
        <v>9.5</v>
      </c>
      <c r="Z2524" s="11" t="n">
        <v>2.63</v>
      </c>
      <c r="AA2524" s="8" t="s">
        <v>50</v>
      </c>
      <c r="AB2524" s="5" t="n">
        <f aca="false">IF(C2524='[1]Pesos dos Critérios'!$V$3,'[1]Pesos dos Critérios'!$V$9,IF(Planilha1!C2524='[1]Pesos dos Critérios'!$W$3,'[1]Pesos dos Critérios'!$W$9,IF(Planilha1!C2524='[1]Pesos dos Critérios'!$X$3,'[1]Pesos dos Critérios'!$X$9,IF(Planilha1!C2524='[1]Pesos dos Critérios'!$Y$3,'[1]Pesos dos Critérios'!$Y$9,'[1]Pesos dos Critérios'!$Z$9))))</f>
        <v>0.0218518518518519</v>
      </c>
      <c r="AC2524" s="5" t="n">
        <f aca="false">IF(H2524=1,'[1]Pesos dos Critérios'!$AD$9,IF(Planilha1!H2524=2,'[1]Pesos dos Critérios'!$AE$9,IF(Planilha1!H2524=3,'[1]Pesos dos Critérios'!$AF$9,IF(Planilha1!H2524=4,'[1]Pesos dos Critérios'!$AG$9,'[1]Pesos dos Critérios'!$AH$9))))</f>
        <v>0.0273148148148148</v>
      </c>
      <c r="AD2524" s="5" t="n">
        <f aca="false">IF(J2524='[1]Pesos dos Critérios'!$AA$3,'[1]Pesos dos Critérios'!$AA$9,IF(Planilha1!J2524='[1]Pesos dos Critérios'!$AB$3,'[1]Pesos dos Critérios'!$AB$9,'[1]Pesos dos Critérios'!$AC$9))</f>
        <v>0.037037037037037</v>
      </c>
      <c r="AE2524" s="5" t="n">
        <f aca="false">IF(O2524="Intervalo 1",'[1]Pesos dos Critérios'!$J$9,IF(Planilha1!O2524="Intervalo 2",'[1]Pesos dos Critérios'!$K$9,IF(Planilha1!O2524="Intervalo 3",'[1]Pesos dos Critérios'!$L$9,'[1]Pesos dos Critérios'!$M$9)))</f>
        <v>0.015652557319224</v>
      </c>
      <c r="AF2524" s="5" t="n">
        <f aca="false">IF(Q2524="Intervalo 1",'[1]Pesos dos Critérios'!$B$9,IF(Q2524="Intervalo 2",'[1]Pesos dos Critérios'!$C$9,IF(Q2524="Intervalo 3",'[1]Pesos dos Critérios'!$D$9,'[1]Pesos dos Critérios'!$E$9)))</f>
        <v>0.0686932849364791</v>
      </c>
      <c r="AG2524" s="5" t="n">
        <f aca="false">IF(S2524="Intervalo 1",'[1]Pesos dos Critérios'!$F$9,IF(S2524="Intervalo 2",'[1]Pesos dos Critérios'!$G$9,IF(S2524="Intervalo 3",'[1]Pesos dos Critérios'!$H$9,'[1]Pesos dos Critérios'!$I$9)))</f>
        <v>0.0404040404040404</v>
      </c>
      <c r="AH2524" s="5" t="n">
        <f aca="false">IF(U2524="Intervalo 1",'[1]Pesos dos Critérios'!$N$9,IF(U2524="Intervalo 2",'[1]Pesos dos Critérios'!$O$9,IF(U2524="Intervalo 3",'[1]Pesos dos Critérios'!$P$9,'[1]Pesos dos Critérios'!$Q$9)))</f>
        <v>0.0234126984126984</v>
      </c>
      <c r="AI2524" s="5" t="n">
        <f aca="false">IF(AA2524="Intervalo 1",'[1]Pesos dos Critérios'!$R$9,IF(AA2524="Intervalo 2",'[1]Pesos dos Critérios'!$S$9,IF(AA2524="Intervalo 3",'[1]Pesos dos Critérios'!$T$9,'[1]Pesos dos Critérios'!$U$9)))</f>
        <v>0.0468253968253968</v>
      </c>
      <c r="AJ2524" s="5" t="n">
        <f aca="false">SUM(AB2524:AI2524)</f>
        <v>0.281191681601542</v>
      </c>
      <c r="AK2524" s="5" t="n">
        <v>2523</v>
      </c>
      <c r="AM2524" s="1" t="s">
        <v>52</v>
      </c>
    </row>
    <row r="2525" customFormat="false" ht="12.8" hidden="false" customHeight="true" outlineLevel="0" collapsed="false">
      <c r="A2525" s="7" t="n">
        <v>2016</v>
      </c>
      <c r="B2525" s="7" t="s">
        <v>743</v>
      </c>
      <c r="C2525" s="8" t="s">
        <v>372</v>
      </c>
      <c r="D2525" s="7" t="s">
        <v>248</v>
      </c>
      <c r="E2525" s="7" t="s">
        <v>1620</v>
      </c>
      <c r="F2525" s="7" t="s">
        <v>1621</v>
      </c>
      <c r="G2525" s="7" t="s">
        <v>224</v>
      </c>
      <c r="H2525" s="9" t="n">
        <v>2</v>
      </c>
      <c r="I2525" s="7" t="s">
        <v>44</v>
      </c>
      <c r="J2525" s="8" t="s">
        <v>45</v>
      </c>
      <c r="K2525" s="10" t="s">
        <v>46</v>
      </c>
      <c r="L2525" s="10" t="s">
        <v>47</v>
      </c>
      <c r="M2525" s="10" t="s">
        <v>48</v>
      </c>
      <c r="N2525" s="10" t="n">
        <v>0.042</v>
      </c>
      <c r="O2525" s="9" t="s">
        <v>50</v>
      </c>
      <c r="P2525" s="11" t="n">
        <v>1.182</v>
      </c>
      <c r="Q2525" s="8" t="s">
        <v>50</v>
      </c>
      <c r="R2525" s="11" t="n">
        <v>0.04</v>
      </c>
      <c r="S2525" s="8" t="s">
        <v>50</v>
      </c>
      <c r="T2525" s="11" t="n">
        <v>166</v>
      </c>
      <c r="U2525" s="8" t="s">
        <v>50</v>
      </c>
      <c r="V2525" s="11" t="n">
        <v>5.32</v>
      </c>
      <c r="W2525" s="11" t="n">
        <v>6.44</v>
      </c>
      <c r="X2525" s="11" t="n">
        <v>7.6</v>
      </c>
      <c r="Y2525" s="11" t="n">
        <v>9.2</v>
      </c>
      <c r="Z2525" s="11" t="n">
        <v>2.7</v>
      </c>
      <c r="AA2525" s="8" t="s">
        <v>50</v>
      </c>
      <c r="AB2525" s="5" t="n">
        <f aca="false">IF(C2525='[1]Pesos dos Critérios'!$V$3,'[1]Pesos dos Critérios'!$V$9,IF(Planilha1!C2525='[1]Pesos dos Critérios'!$W$3,'[1]Pesos dos Critérios'!$W$9,IF(Planilha1!C2525='[1]Pesos dos Critérios'!$X$3,'[1]Pesos dos Critérios'!$X$9,IF(Planilha1!C2525='[1]Pesos dos Critérios'!$Y$3,'[1]Pesos dos Critérios'!$Y$9,'[1]Pesos dos Critérios'!$Z$9))))</f>
        <v>0.0218518518518519</v>
      </c>
      <c r="AC2525" s="5" t="n">
        <f aca="false">IF(H2525=1,'[1]Pesos dos Critérios'!$AD$9,IF(Planilha1!H2525=2,'[1]Pesos dos Critérios'!$AE$9,IF(Planilha1!H2525=3,'[1]Pesos dos Critérios'!$AF$9,IF(Planilha1!H2525=4,'[1]Pesos dos Critérios'!$AG$9,'[1]Pesos dos Critérios'!$AH$9))))</f>
        <v>0.0273148148148148</v>
      </c>
      <c r="AD2525" s="5" t="n">
        <f aca="false">IF(J2525='[1]Pesos dos Critérios'!$AA$3,'[1]Pesos dos Critérios'!$AA$9,IF(Planilha1!J2525='[1]Pesos dos Critérios'!$AB$3,'[1]Pesos dos Critérios'!$AB$9,'[1]Pesos dos Critérios'!$AC$9))</f>
        <v>0.037037037037037</v>
      </c>
      <c r="AE2525" s="5" t="n">
        <f aca="false">IF(O2525="Intervalo 1",'[1]Pesos dos Critérios'!$J$9,IF(Planilha1!O2525="Intervalo 2",'[1]Pesos dos Critérios'!$K$9,IF(Planilha1!O2525="Intervalo 3",'[1]Pesos dos Critérios'!$L$9,'[1]Pesos dos Critérios'!$M$9)))</f>
        <v>0.015652557319224</v>
      </c>
      <c r="AF2525" s="5" t="n">
        <f aca="false">IF(Q2525="Intervalo 1",'[1]Pesos dos Critérios'!$B$9,IF(Q2525="Intervalo 2",'[1]Pesos dos Critérios'!$C$9,IF(Q2525="Intervalo 3",'[1]Pesos dos Critérios'!$D$9,'[1]Pesos dos Critérios'!$E$9)))</f>
        <v>0.00714525778046649</v>
      </c>
      <c r="AG2525" s="5" t="n">
        <f aca="false">IF(S2525="Intervalo 1",'[1]Pesos dos Critérios'!$F$9,IF(S2525="Intervalo 2",'[1]Pesos dos Critérios'!$G$9,IF(S2525="Intervalo 3",'[1]Pesos dos Critérios'!$H$9,'[1]Pesos dos Critérios'!$I$9)))</f>
        <v>0.0101010101010101</v>
      </c>
      <c r="AH2525" s="5" t="n">
        <f aca="false">IF(U2525="Intervalo 1",'[1]Pesos dos Critérios'!$N$9,IF(U2525="Intervalo 2",'[1]Pesos dos Critérios'!$O$9,IF(U2525="Intervalo 3",'[1]Pesos dos Critérios'!$P$9,'[1]Pesos dos Critérios'!$Q$9)))</f>
        <v>0.0234126984126984</v>
      </c>
      <c r="AI2525" s="5" t="n">
        <f aca="false">IF(AA2525="Intervalo 1",'[1]Pesos dos Critérios'!$R$9,IF(AA2525="Intervalo 2",'[1]Pesos dos Critérios'!$S$9,IF(AA2525="Intervalo 3",'[1]Pesos dos Critérios'!$T$9,'[1]Pesos dos Critérios'!$U$9)))</f>
        <v>0.0468253968253968</v>
      </c>
      <c r="AJ2525" s="5" t="n">
        <f aca="false">SUM(AB2525:AI2525)</f>
        <v>0.1893406241425</v>
      </c>
      <c r="AK2525" s="5" t="n">
        <v>2524</v>
      </c>
      <c r="AM2525" s="1" t="s">
        <v>96</v>
      </c>
    </row>
    <row r="2526" customFormat="false" ht="12.8" hidden="false" customHeight="true" outlineLevel="0" collapsed="false">
      <c r="A2526" s="7" t="n">
        <v>2016</v>
      </c>
      <c r="B2526" s="7" t="s">
        <v>743</v>
      </c>
      <c r="C2526" s="8" t="s">
        <v>372</v>
      </c>
      <c r="D2526" s="7" t="s">
        <v>248</v>
      </c>
      <c r="E2526" s="7" t="s">
        <v>1620</v>
      </c>
      <c r="F2526" s="7" t="s">
        <v>408</v>
      </c>
      <c r="G2526" s="7" t="s">
        <v>224</v>
      </c>
      <c r="H2526" s="9" t="n">
        <v>2</v>
      </c>
      <c r="I2526" s="7" t="s">
        <v>44</v>
      </c>
      <c r="J2526" s="8" t="s">
        <v>45</v>
      </c>
      <c r="K2526" s="10" t="s">
        <v>46</v>
      </c>
      <c r="L2526" s="10" t="s">
        <v>47</v>
      </c>
      <c r="M2526" s="10" t="s">
        <v>48</v>
      </c>
      <c r="N2526" s="10" t="n">
        <v>0.042</v>
      </c>
      <c r="O2526" s="9" t="s">
        <v>50</v>
      </c>
      <c r="P2526" s="11" t="n">
        <v>1.182</v>
      </c>
      <c r="Q2526" s="8" t="s">
        <v>50</v>
      </c>
      <c r="R2526" s="11" t="n">
        <v>0.04</v>
      </c>
      <c r="S2526" s="8" t="s">
        <v>50</v>
      </c>
      <c r="T2526" s="11" t="n">
        <v>166</v>
      </c>
      <c r="U2526" s="8" t="s">
        <v>50</v>
      </c>
      <c r="V2526" s="11" t="n">
        <v>5.32</v>
      </c>
      <c r="W2526" s="11" t="n">
        <v>6.44</v>
      </c>
      <c r="X2526" s="11" t="n">
        <v>7.6</v>
      </c>
      <c r="Y2526" s="11" t="n">
        <v>9.2</v>
      </c>
      <c r="Z2526" s="11" t="n">
        <v>2.7</v>
      </c>
      <c r="AA2526" s="8" t="s">
        <v>50</v>
      </c>
      <c r="AB2526" s="5" t="n">
        <f aca="false">IF(C2526='[1]Pesos dos Critérios'!$V$3,'[1]Pesos dos Critérios'!$V$9,IF(Planilha1!C2526='[1]Pesos dos Critérios'!$W$3,'[1]Pesos dos Critérios'!$W$9,IF(Planilha1!C2526='[1]Pesos dos Critérios'!$X$3,'[1]Pesos dos Critérios'!$X$9,IF(Planilha1!C2526='[1]Pesos dos Critérios'!$Y$3,'[1]Pesos dos Critérios'!$Y$9,'[1]Pesos dos Critérios'!$Z$9))))</f>
        <v>0.0218518518518519</v>
      </c>
      <c r="AC2526" s="5" t="n">
        <f aca="false">IF(H2526=1,'[1]Pesos dos Critérios'!$AD$9,IF(Planilha1!H2526=2,'[1]Pesos dos Critérios'!$AE$9,IF(Planilha1!H2526=3,'[1]Pesos dos Critérios'!$AF$9,IF(Planilha1!H2526=4,'[1]Pesos dos Critérios'!$AG$9,'[1]Pesos dos Critérios'!$AH$9))))</f>
        <v>0.0273148148148148</v>
      </c>
      <c r="AD2526" s="5" t="n">
        <f aca="false">IF(J2526='[1]Pesos dos Critérios'!$AA$3,'[1]Pesos dos Critérios'!$AA$9,IF(Planilha1!J2526='[1]Pesos dos Critérios'!$AB$3,'[1]Pesos dos Critérios'!$AB$9,'[1]Pesos dos Critérios'!$AC$9))</f>
        <v>0.037037037037037</v>
      </c>
      <c r="AE2526" s="5" t="n">
        <f aca="false">IF(O2526="Intervalo 1",'[1]Pesos dos Critérios'!$J$9,IF(Planilha1!O2526="Intervalo 2",'[1]Pesos dos Critérios'!$K$9,IF(Planilha1!O2526="Intervalo 3",'[1]Pesos dos Critérios'!$L$9,'[1]Pesos dos Critérios'!$M$9)))</f>
        <v>0.015652557319224</v>
      </c>
      <c r="AF2526" s="5" t="n">
        <f aca="false">IF(Q2526="Intervalo 1",'[1]Pesos dos Critérios'!$B$9,IF(Q2526="Intervalo 2",'[1]Pesos dos Critérios'!$C$9,IF(Q2526="Intervalo 3",'[1]Pesos dos Critérios'!$D$9,'[1]Pesos dos Critérios'!$E$9)))</f>
        <v>0.00714525778046649</v>
      </c>
      <c r="AG2526" s="5" t="n">
        <f aca="false">IF(S2526="Intervalo 1",'[1]Pesos dos Critérios'!$F$9,IF(S2526="Intervalo 2",'[1]Pesos dos Critérios'!$G$9,IF(S2526="Intervalo 3",'[1]Pesos dos Critérios'!$H$9,'[1]Pesos dos Critérios'!$I$9)))</f>
        <v>0.0101010101010101</v>
      </c>
      <c r="AH2526" s="5" t="n">
        <f aca="false">IF(U2526="Intervalo 1",'[1]Pesos dos Critérios'!$N$9,IF(U2526="Intervalo 2",'[1]Pesos dos Critérios'!$O$9,IF(U2526="Intervalo 3",'[1]Pesos dos Critérios'!$P$9,'[1]Pesos dos Critérios'!$Q$9)))</f>
        <v>0.0234126984126984</v>
      </c>
      <c r="AI2526" s="5" t="n">
        <f aca="false">IF(AA2526="Intervalo 1",'[1]Pesos dos Critérios'!$R$9,IF(AA2526="Intervalo 2",'[1]Pesos dos Critérios'!$S$9,IF(AA2526="Intervalo 3",'[1]Pesos dos Critérios'!$T$9,'[1]Pesos dos Critérios'!$U$9)))</f>
        <v>0.0468253968253968</v>
      </c>
      <c r="AJ2526" s="5" t="n">
        <f aca="false">SUM(AB2526:AI2526)</f>
        <v>0.1893406241425</v>
      </c>
      <c r="AK2526" s="5" t="n">
        <v>2525</v>
      </c>
      <c r="AM2526" s="1" t="s">
        <v>96</v>
      </c>
    </row>
    <row r="2527" customFormat="false" ht="12.8" hidden="false" customHeight="true" outlineLevel="0" collapsed="false">
      <c r="A2527" s="7" t="n">
        <v>2016</v>
      </c>
      <c r="B2527" s="7" t="s">
        <v>743</v>
      </c>
      <c r="C2527" s="8" t="s">
        <v>372</v>
      </c>
      <c r="D2527" s="7" t="s">
        <v>175</v>
      </c>
      <c r="E2527" s="7" t="s">
        <v>1622</v>
      </c>
      <c r="F2527" s="7" t="s">
        <v>1623</v>
      </c>
      <c r="G2527" s="7" t="s">
        <v>224</v>
      </c>
      <c r="H2527" s="9" t="n">
        <v>2</v>
      </c>
      <c r="I2527" s="7" t="s">
        <v>219</v>
      </c>
      <c r="J2527" s="8" t="s">
        <v>86</v>
      </c>
      <c r="K2527" s="10" t="s">
        <v>46</v>
      </c>
      <c r="L2527" s="10" t="s">
        <v>83</v>
      </c>
      <c r="M2527" s="10" t="s">
        <v>48</v>
      </c>
      <c r="N2527" s="10" t="n">
        <v>0.012</v>
      </c>
      <c r="O2527" s="9" t="s">
        <v>49</v>
      </c>
      <c r="P2527" s="11" t="n">
        <v>0.101</v>
      </c>
      <c r="Q2527" s="8" t="s">
        <v>49</v>
      </c>
      <c r="R2527" s="11" t="n">
        <v>0.013</v>
      </c>
      <c r="S2527" s="8" t="s">
        <v>57</v>
      </c>
      <c r="T2527" s="11" t="n">
        <v>134</v>
      </c>
      <c r="U2527" s="8" t="s">
        <v>58</v>
      </c>
      <c r="V2527" s="11" t="n">
        <v>6.65</v>
      </c>
      <c r="W2527" s="11" t="n">
        <v>7.63</v>
      </c>
      <c r="X2527" s="11" t="n">
        <v>9.5</v>
      </c>
      <c r="Y2527" s="11" t="n">
        <v>10.9</v>
      </c>
      <c r="Z2527" s="11" t="n">
        <v>2.17</v>
      </c>
      <c r="AA2527" s="8" t="s">
        <v>58</v>
      </c>
      <c r="AB2527" s="5" t="n">
        <f aca="false">IF(C2527='[1]Pesos dos Critérios'!$V$3,'[1]Pesos dos Critérios'!$V$9,IF(Planilha1!C2527='[1]Pesos dos Critérios'!$W$3,'[1]Pesos dos Critérios'!$W$9,IF(Planilha1!C2527='[1]Pesos dos Critérios'!$X$3,'[1]Pesos dos Critérios'!$X$9,IF(Planilha1!C2527='[1]Pesos dos Critérios'!$Y$3,'[1]Pesos dos Critérios'!$Y$9,'[1]Pesos dos Critérios'!$Z$9))))</f>
        <v>0.0218518518518519</v>
      </c>
      <c r="AC2527" s="5" t="n">
        <f aca="false">IF(H2527=1,'[1]Pesos dos Critérios'!$AD$9,IF(Planilha1!H2527=2,'[1]Pesos dos Critérios'!$AE$9,IF(Planilha1!H2527=3,'[1]Pesos dos Critérios'!$AF$9,IF(Planilha1!H2527=4,'[1]Pesos dos Critérios'!$AG$9,'[1]Pesos dos Critérios'!$AH$9))))</f>
        <v>0.0273148148148148</v>
      </c>
      <c r="AD2527" s="5" t="n">
        <f aca="false">IF(J2527='[1]Pesos dos Critérios'!$AA$3,'[1]Pesos dos Critérios'!$AA$9,IF(Planilha1!J2527='[1]Pesos dos Critérios'!$AB$3,'[1]Pesos dos Critérios'!$AB$9,'[1]Pesos dos Critérios'!$AC$9))</f>
        <v>0.037037037037037</v>
      </c>
      <c r="AE2527" s="5" t="n">
        <f aca="false">IF(O2527="Intervalo 1",'[1]Pesos dos Critérios'!$J$9,IF(Planilha1!O2527="Intervalo 2",'[1]Pesos dos Critérios'!$K$9,IF(Planilha1!O2527="Intervalo 3",'[1]Pesos dos Critérios'!$L$9,'[1]Pesos dos Critérios'!$M$9)))</f>
        <v>0.0374779541446208</v>
      </c>
      <c r="AF2527" s="5" t="n">
        <f aca="false">IF(Q2527="Intervalo 1",'[1]Pesos dos Critérios'!$B$9,IF(Q2527="Intervalo 2",'[1]Pesos dos Critérios'!$C$9,IF(Q2527="Intervalo 3",'[1]Pesos dos Critérios'!$D$9,'[1]Pesos dos Critérios'!$E$9)))</f>
        <v>0.0686932849364791</v>
      </c>
      <c r="AG2527" s="5" t="n">
        <f aca="false">IF(S2527="Intervalo 1",'[1]Pesos dos Critérios'!$F$9,IF(S2527="Intervalo 2",'[1]Pesos dos Critérios'!$G$9,IF(S2527="Intervalo 3",'[1]Pesos dos Critérios'!$H$9,'[1]Pesos dos Critérios'!$I$9)))</f>
        <v>0.0404040404040404</v>
      </c>
      <c r="AH2527" s="5" t="n">
        <f aca="false">IF(U2527="Intervalo 1",'[1]Pesos dos Critérios'!$N$9,IF(U2527="Intervalo 2",'[1]Pesos dos Critérios'!$O$9,IF(U2527="Intervalo 3",'[1]Pesos dos Critérios'!$P$9,'[1]Pesos dos Critérios'!$Q$9)))</f>
        <v>0.0273809523809524</v>
      </c>
      <c r="AI2527" s="5" t="n">
        <f aca="false">IF(AA2527="Intervalo 1",'[1]Pesos dos Critérios'!$R$9,IF(AA2527="Intervalo 2",'[1]Pesos dos Critérios'!$S$9,IF(AA2527="Intervalo 3",'[1]Pesos dos Critérios'!$T$9,'[1]Pesos dos Critérios'!$U$9)))</f>
        <v>0.0547619047619048</v>
      </c>
      <c r="AJ2527" s="5" t="n">
        <f aca="false">SUM(AB2527:AI2527)</f>
        <v>0.314921840331701</v>
      </c>
      <c r="AK2527" s="5" t="n">
        <v>2526</v>
      </c>
      <c r="AM2527" s="1" t="s">
        <v>52</v>
      </c>
    </row>
    <row r="2528" customFormat="false" ht="12.8" hidden="false" customHeight="true" outlineLevel="0" collapsed="false">
      <c r="A2528" s="7" t="n">
        <v>2016</v>
      </c>
      <c r="B2528" s="7" t="s">
        <v>743</v>
      </c>
      <c r="C2528" s="8" t="s">
        <v>372</v>
      </c>
      <c r="D2528" s="7" t="s">
        <v>175</v>
      </c>
      <c r="E2528" s="7" t="s">
        <v>1624</v>
      </c>
      <c r="F2528" s="7" t="s">
        <v>408</v>
      </c>
      <c r="G2528" s="7" t="s">
        <v>338</v>
      </c>
      <c r="H2528" s="9" t="n">
        <v>3</v>
      </c>
      <c r="I2528" s="7" t="s">
        <v>558</v>
      </c>
      <c r="J2528" s="8" t="s">
        <v>86</v>
      </c>
      <c r="K2528" s="10" t="s">
        <v>46</v>
      </c>
      <c r="L2528" s="10" t="s">
        <v>83</v>
      </c>
      <c r="M2528" s="10" t="s">
        <v>48</v>
      </c>
      <c r="N2528" s="10" t="n">
        <v>0.008</v>
      </c>
      <c r="O2528" s="9" t="s">
        <v>49</v>
      </c>
      <c r="P2528" s="11" t="n">
        <v>0.086</v>
      </c>
      <c r="Q2528" s="8" t="s">
        <v>49</v>
      </c>
      <c r="R2528" s="11" t="n">
        <v>0.019</v>
      </c>
      <c r="S2528" s="8" t="s">
        <v>57</v>
      </c>
      <c r="T2528" s="11" t="n">
        <v>142</v>
      </c>
      <c r="U2528" s="8" t="s">
        <v>58</v>
      </c>
      <c r="V2528" s="11" t="n">
        <v>6.09</v>
      </c>
      <c r="W2528" s="11" t="n">
        <v>7.63</v>
      </c>
      <c r="X2528" s="11" t="n">
        <v>8.7</v>
      </c>
      <c r="Y2528" s="11" t="n">
        <v>10.9</v>
      </c>
      <c r="Z2528" s="11" t="n">
        <v>2.3</v>
      </c>
      <c r="AA2528" s="8" t="s">
        <v>58</v>
      </c>
      <c r="AB2528" s="5" t="n">
        <f aca="false">IF(C2528='[1]Pesos dos Critérios'!$V$3,'[1]Pesos dos Critérios'!$V$9,IF(Planilha1!C2528='[1]Pesos dos Critérios'!$W$3,'[1]Pesos dos Critérios'!$W$9,IF(Planilha1!C2528='[1]Pesos dos Critérios'!$X$3,'[1]Pesos dos Critérios'!$X$9,IF(Planilha1!C2528='[1]Pesos dos Critérios'!$Y$3,'[1]Pesos dos Critérios'!$Y$9,'[1]Pesos dos Critérios'!$Z$9))))</f>
        <v>0.0218518518518519</v>
      </c>
      <c r="AC2528" s="5" t="n">
        <f aca="false">IF(H2528=1,'[1]Pesos dos Critérios'!$AD$9,IF(Planilha1!H2528=2,'[1]Pesos dos Critérios'!$AE$9,IF(Planilha1!H2528=3,'[1]Pesos dos Critérios'!$AF$9,IF(Planilha1!H2528=4,'[1]Pesos dos Critérios'!$AG$9,'[1]Pesos dos Critérios'!$AH$9))))</f>
        <v>0.0226851851851852</v>
      </c>
      <c r="AD2528" s="5" t="n">
        <f aca="false">IF(J2528='[1]Pesos dos Critérios'!$AA$3,'[1]Pesos dos Critérios'!$AA$9,IF(Planilha1!J2528='[1]Pesos dos Critérios'!$AB$3,'[1]Pesos dos Critérios'!$AB$9,'[1]Pesos dos Critérios'!$AC$9))</f>
        <v>0.037037037037037</v>
      </c>
      <c r="AE2528" s="5" t="n">
        <f aca="false">IF(O2528="Intervalo 1",'[1]Pesos dos Critérios'!$J$9,IF(Planilha1!O2528="Intervalo 2",'[1]Pesos dos Critérios'!$K$9,IF(Planilha1!O2528="Intervalo 3",'[1]Pesos dos Critérios'!$L$9,'[1]Pesos dos Critérios'!$M$9)))</f>
        <v>0.0374779541446208</v>
      </c>
      <c r="AF2528" s="5" t="n">
        <f aca="false">IF(Q2528="Intervalo 1",'[1]Pesos dos Critérios'!$B$9,IF(Q2528="Intervalo 2",'[1]Pesos dos Critérios'!$C$9,IF(Q2528="Intervalo 3",'[1]Pesos dos Critérios'!$D$9,'[1]Pesos dos Critérios'!$E$9)))</f>
        <v>0.0686932849364791</v>
      </c>
      <c r="AG2528" s="5" t="n">
        <f aca="false">IF(S2528="Intervalo 1",'[1]Pesos dos Critérios'!$F$9,IF(S2528="Intervalo 2",'[1]Pesos dos Critérios'!$G$9,IF(S2528="Intervalo 3",'[1]Pesos dos Critérios'!$H$9,'[1]Pesos dos Critérios'!$I$9)))</f>
        <v>0.0404040404040404</v>
      </c>
      <c r="AH2528" s="5" t="n">
        <f aca="false">IF(U2528="Intervalo 1",'[1]Pesos dos Critérios'!$N$9,IF(U2528="Intervalo 2",'[1]Pesos dos Critérios'!$O$9,IF(U2528="Intervalo 3",'[1]Pesos dos Critérios'!$P$9,'[1]Pesos dos Critérios'!$Q$9)))</f>
        <v>0.0273809523809524</v>
      </c>
      <c r="AI2528" s="5" t="n">
        <f aca="false">IF(AA2528="Intervalo 1",'[1]Pesos dos Critérios'!$R$9,IF(AA2528="Intervalo 2",'[1]Pesos dos Critérios'!$S$9,IF(AA2528="Intervalo 3",'[1]Pesos dos Critérios'!$T$9,'[1]Pesos dos Critérios'!$U$9)))</f>
        <v>0.0547619047619048</v>
      </c>
      <c r="AJ2528" s="5" t="n">
        <f aca="false">SUM(AB2528:AI2528)</f>
        <v>0.310292210702072</v>
      </c>
      <c r="AK2528" s="5" t="n">
        <v>2527</v>
      </c>
      <c r="AM2528" s="1" t="s">
        <v>52</v>
      </c>
    </row>
    <row r="2529" customFormat="false" ht="12.8" hidden="false" customHeight="true" outlineLevel="0" collapsed="false">
      <c r="A2529" s="7" t="n">
        <v>2016</v>
      </c>
      <c r="B2529" s="7" t="s">
        <v>743</v>
      </c>
      <c r="C2529" s="8" t="s">
        <v>372</v>
      </c>
      <c r="D2529" s="7" t="s">
        <v>175</v>
      </c>
      <c r="E2529" s="7" t="s">
        <v>1624</v>
      </c>
      <c r="F2529" s="7" t="s">
        <v>1625</v>
      </c>
      <c r="G2529" s="7" t="s">
        <v>224</v>
      </c>
      <c r="H2529" s="9" t="n">
        <v>2</v>
      </c>
      <c r="I2529" s="7" t="s">
        <v>219</v>
      </c>
      <c r="J2529" s="8" t="s">
        <v>86</v>
      </c>
      <c r="K2529" s="10" t="s">
        <v>46</v>
      </c>
      <c r="L2529" s="10" t="s">
        <v>83</v>
      </c>
      <c r="M2529" s="10" t="s">
        <v>48</v>
      </c>
      <c r="N2529" s="10" t="n">
        <v>0.012</v>
      </c>
      <c r="O2529" s="9" t="s">
        <v>49</v>
      </c>
      <c r="P2529" s="11" t="n">
        <v>0.101</v>
      </c>
      <c r="Q2529" s="8" t="s">
        <v>49</v>
      </c>
      <c r="R2529" s="11" t="n">
        <v>0.013</v>
      </c>
      <c r="S2529" s="8" t="s">
        <v>57</v>
      </c>
      <c r="T2529" s="11" t="n">
        <v>134</v>
      </c>
      <c r="U2529" s="8" t="s">
        <v>58</v>
      </c>
      <c r="V2529" s="11" t="n">
        <v>6.65</v>
      </c>
      <c r="W2529" s="11" t="n">
        <v>7.63</v>
      </c>
      <c r="X2529" s="11" t="n">
        <v>9.5</v>
      </c>
      <c r="Y2529" s="11" t="n">
        <v>10.9</v>
      </c>
      <c r="Z2529" s="11" t="n">
        <v>2.17</v>
      </c>
      <c r="AA2529" s="8" t="s">
        <v>58</v>
      </c>
      <c r="AB2529" s="5" t="n">
        <f aca="false">IF(C2529='[1]Pesos dos Critérios'!$V$3,'[1]Pesos dos Critérios'!$V$9,IF(Planilha1!C2529='[1]Pesos dos Critérios'!$W$3,'[1]Pesos dos Critérios'!$W$9,IF(Planilha1!C2529='[1]Pesos dos Critérios'!$X$3,'[1]Pesos dos Critérios'!$X$9,IF(Planilha1!C2529='[1]Pesos dos Critérios'!$Y$3,'[1]Pesos dos Critérios'!$Y$9,'[1]Pesos dos Critérios'!$Z$9))))</f>
        <v>0.0218518518518519</v>
      </c>
      <c r="AC2529" s="5" t="n">
        <f aca="false">IF(H2529=1,'[1]Pesos dos Critérios'!$AD$9,IF(Planilha1!H2529=2,'[1]Pesos dos Critérios'!$AE$9,IF(Planilha1!H2529=3,'[1]Pesos dos Critérios'!$AF$9,IF(Planilha1!H2529=4,'[1]Pesos dos Critérios'!$AG$9,'[1]Pesos dos Critérios'!$AH$9))))</f>
        <v>0.0273148148148148</v>
      </c>
      <c r="AD2529" s="5" t="n">
        <f aca="false">IF(J2529='[1]Pesos dos Critérios'!$AA$3,'[1]Pesos dos Critérios'!$AA$9,IF(Planilha1!J2529='[1]Pesos dos Critérios'!$AB$3,'[1]Pesos dos Critérios'!$AB$9,'[1]Pesos dos Critérios'!$AC$9))</f>
        <v>0.037037037037037</v>
      </c>
      <c r="AE2529" s="5" t="n">
        <f aca="false">IF(O2529="Intervalo 1",'[1]Pesos dos Critérios'!$J$9,IF(Planilha1!O2529="Intervalo 2",'[1]Pesos dos Critérios'!$K$9,IF(Planilha1!O2529="Intervalo 3",'[1]Pesos dos Critérios'!$L$9,'[1]Pesos dos Critérios'!$M$9)))</f>
        <v>0.0374779541446208</v>
      </c>
      <c r="AF2529" s="5" t="n">
        <f aca="false">IF(Q2529="Intervalo 1",'[1]Pesos dos Critérios'!$B$9,IF(Q2529="Intervalo 2",'[1]Pesos dos Critérios'!$C$9,IF(Q2529="Intervalo 3",'[1]Pesos dos Critérios'!$D$9,'[1]Pesos dos Critérios'!$E$9)))</f>
        <v>0.0686932849364791</v>
      </c>
      <c r="AG2529" s="5" t="n">
        <f aca="false">IF(S2529="Intervalo 1",'[1]Pesos dos Critérios'!$F$9,IF(S2529="Intervalo 2",'[1]Pesos dos Critérios'!$G$9,IF(S2529="Intervalo 3",'[1]Pesos dos Critérios'!$H$9,'[1]Pesos dos Critérios'!$I$9)))</f>
        <v>0.0404040404040404</v>
      </c>
      <c r="AH2529" s="5" t="n">
        <f aca="false">IF(U2529="Intervalo 1",'[1]Pesos dos Critérios'!$N$9,IF(U2529="Intervalo 2",'[1]Pesos dos Critérios'!$O$9,IF(U2529="Intervalo 3",'[1]Pesos dos Critérios'!$P$9,'[1]Pesos dos Critérios'!$Q$9)))</f>
        <v>0.0273809523809524</v>
      </c>
      <c r="AI2529" s="5" t="n">
        <f aca="false">IF(AA2529="Intervalo 1",'[1]Pesos dos Critérios'!$R$9,IF(AA2529="Intervalo 2",'[1]Pesos dos Critérios'!$S$9,IF(AA2529="Intervalo 3",'[1]Pesos dos Critérios'!$T$9,'[1]Pesos dos Critérios'!$U$9)))</f>
        <v>0.0547619047619048</v>
      </c>
      <c r="AJ2529" s="5" t="n">
        <f aca="false">SUM(AB2529:AI2529)</f>
        <v>0.314921840331701</v>
      </c>
      <c r="AK2529" s="5" t="n">
        <v>2528</v>
      </c>
      <c r="AM2529" s="1" t="s">
        <v>52</v>
      </c>
    </row>
    <row r="2530" customFormat="false" ht="12.8" hidden="false" customHeight="true" outlineLevel="0" collapsed="false">
      <c r="A2530" s="7" t="n">
        <v>2016</v>
      </c>
      <c r="B2530" s="7" t="s">
        <v>743</v>
      </c>
      <c r="C2530" s="8" t="s">
        <v>372</v>
      </c>
      <c r="D2530" s="7" t="s">
        <v>175</v>
      </c>
      <c r="E2530" s="7" t="s">
        <v>1626</v>
      </c>
      <c r="F2530" s="7" t="s">
        <v>1627</v>
      </c>
      <c r="G2530" s="7" t="s">
        <v>1628</v>
      </c>
      <c r="H2530" s="9" t="n">
        <v>3</v>
      </c>
      <c r="I2530" s="7" t="s">
        <v>44</v>
      </c>
      <c r="J2530" s="8" t="s">
        <v>45</v>
      </c>
      <c r="K2530" s="10" t="s">
        <v>46</v>
      </c>
      <c r="L2530" s="10" t="s">
        <v>83</v>
      </c>
      <c r="M2530" s="10" t="s">
        <v>56</v>
      </c>
      <c r="N2530" s="10" t="n">
        <v>0.013</v>
      </c>
      <c r="O2530" s="9" t="s">
        <v>57</v>
      </c>
      <c r="P2530" s="11" t="n">
        <v>0.236</v>
      </c>
      <c r="Q2530" s="8" t="s">
        <v>57</v>
      </c>
      <c r="R2530" s="11" t="n">
        <v>0.02</v>
      </c>
      <c r="S2530" s="8" t="s">
        <v>58</v>
      </c>
      <c r="T2530" s="11" t="n">
        <v>189</v>
      </c>
      <c r="U2530" s="8" t="s">
        <v>50</v>
      </c>
      <c r="V2530" s="11" t="n">
        <v>4.6</v>
      </c>
      <c r="W2530" s="11" t="n">
        <v>5.6</v>
      </c>
      <c r="X2530" s="11" t="n">
        <v>6.7</v>
      </c>
      <c r="Y2530" s="11" t="n">
        <v>8.1</v>
      </c>
      <c r="Z2530" s="11" t="n">
        <v>3.07</v>
      </c>
      <c r="AA2530" s="8" t="s">
        <v>50</v>
      </c>
      <c r="AB2530" s="5" t="n">
        <f aca="false">IF(C2530='[1]Pesos dos Critérios'!$V$3,'[1]Pesos dos Critérios'!$V$9,IF(Planilha1!C2530='[1]Pesos dos Critérios'!$W$3,'[1]Pesos dos Critérios'!$W$9,IF(Planilha1!C2530='[1]Pesos dos Critérios'!$X$3,'[1]Pesos dos Critérios'!$X$9,IF(Planilha1!C2530='[1]Pesos dos Critérios'!$Y$3,'[1]Pesos dos Critérios'!$Y$9,'[1]Pesos dos Critérios'!$Z$9))))</f>
        <v>0.0218518518518519</v>
      </c>
      <c r="AC2530" s="5" t="n">
        <f aca="false">IF(H2530=1,'[1]Pesos dos Critérios'!$AD$9,IF(Planilha1!H2530=2,'[1]Pesos dos Critérios'!$AE$9,IF(Planilha1!H2530=3,'[1]Pesos dos Critérios'!$AF$9,IF(Planilha1!H2530=4,'[1]Pesos dos Critérios'!$AG$9,'[1]Pesos dos Critérios'!$AH$9))))</f>
        <v>0.0226851851851852</v>
      </c>
      <c r="AD2530" s="5" t="n">
        <f aca="false">IF(J2530='[1]Pesos dos Critérios'!$AA$3,'[1]Pesos dos Critérios'!$AA$9,IF(Planilha1!J2530='[1]Pesos dos Critérios'!$AB$3,'[1]Pesos dos Critérios'!$AB$9,'[1]Pesos dos Critérios'!$AC$9))</f>
        <v>0.037037037037037</v>
      </c>
      <c r="AE2530" s="5" t="n">
        <f aca="false">IF(O2530="Intervalo 1",'[1]Pesos dos Critérios'!$J$9,IF(Planilha1!O2530="Intervalo 2",'[1]Pesos dos Critérios'!$K$9,IF(Planilha1!O2530="Intervalo 3",'[1]Pesos dos Critérios'!$L$9,'[1]Pesos dos Critérios'!$M$9)))</f>
        <v>0.031305114638448</v>
      </c>
      <c r="AF2530" s="5" t="n">
        <f aca="false">IF(Q2530="Intervalo 1",'[1]Pesos dos Critérios'!$B$9,IF(Q2530="Intervalo 2",'[1]Pesos dos Critérios'!$C$9,IF(Q2530="Intervalo 3",'[1]Pesos dos Critérios'!$D$9,'[1]Pesos dos Critérios'!$E$9)))</f>
        <v>0.022897761645493</v>
      </c>
      <c r="AG2530" s="5" t="n">
        <f aca="false">IF(S2530="Intervalo 1",'[1]Pesos dos Critérios'!$F$9,IF(S2530="Intervalo 2",'[1]Pesos dos Critérios'!$G$9,IF(S2530="Intervalo 3",'[1]Pesos dos Critérios'!$H$9,'[1]Pesos dos Critérios'!$I$9)))</f>
        <v>0.0202020202020202</v>
      </c>
      <c r="AH2530" s="5" t="n">
        <f aca="false">IF(U2530="Intervalo 1",'[1]Pesos dos Critérios'!$N$9,IF(U2530="Intervalo 2",'[1]Pesos dos Critérios'!$O$9,IF(U2530="Intervalo 3",'[1]Pesos dos Critérios'!$P$9,'[1]Pesos dos Critérios'!$Q$9)))</f>
        <v>0.0234126984126984</v>
      </c>
      <c r="AI2530" s="5" t="n">
        <f aca="false">IF(AA2530="Intervalo 1",'[1]Pesos dos Critérios'!$R$9,IF(AA2530="Intervalo 2",'[1]Pesos dos Critérios'!$S$9,IF(AA2530="Intervalo 3",'[1]Pesos dos Critérios'!$T$9,'[1]Pesos dos Critérios'!$U$9)))</f>
        <v>0.0468253968253968</v>
      </c>
      <c r="AJ2530" s="5" t="n">
        <f aca="false">SUM(AB2530:AI2530)</f>
        <v>0.226217065798131</v>
      </c>
      <c r="AK2530" s="5" t="n">
        <v>2529</v>
      </c>
      <c r="AM2530" s="1" t="s">
        <v>96</v>
      </c>
    </row>
    <row r="2531" customFormat="false" ht="12.8" hidden="false" customHeight="true" outlineLevel="0" collapsed="false">
      <c r="A2531" s="7" t="n">
        <v>2016</v>
      </c>
      <c r="B2531" s="7" t="s">
        <v>743</v>
      </c>
      <c r="C2531" s="8" t="s">
        <v>372</v>
      </c>
      <c r="D2531" s="7" t="s">
        <v>175</v>
      </c>
      <c r="E2531" s="7" t="s">
        <v>1626</v>
      </c>
      <c r="F2531" s="7" t="s">
        <v>445</v>
      </c>
      <c r="G2531" s="7" t="s">
        <v>1628</v>
      </c>
      <c r="H2531" s="9" t="n">
        <v>3</v>
      </c>
      <c r="I2531" s="7" t="s">
        <v>558</v>
      </c>
      <c r="J2531" s="8" t="s">
        <v>86</v>
      </c>
      <c r="K2531" s="10" t="s">
        <v>46</v>
      </c>
      <c r="L2531" s="10" t="s">
        <v>83</v>
      </c>
      <c r="M2531" s="10" t="s">
        <v>56</v>
      </c>
      <c r="N2531" s="10" t="n">
        <v>0.01</v>
      </c>
      <c r="O2531" s="9" t="s">
        <v>49</v>
      </c>
      <c r="P2531" s="11" t="n">
        <v>0.224</v>
      </c>
      <c r="Q2531" s="8" t="s">
        <v>57</v>
      </c>
      <c r="R2531" s="11" t="n">
        <v>0.023</v>
      </c>
      <c r="S2531" s="8" t="s">
        <v>58</v>
      </c>
      <c r="T2531" s="11" t="n">
        <v>180</v>
      </c>
      <c r="U2531" s="8" t="s">
        <v>50</v>
      </c>
      <c r="V2531" s="11" t="n">
        <v>4.9</v>
      </c>
      <c r="W2531" s="11" t="n">
        <v>5.9</v>
      </c>
      <c r="X2531" s="11" t="n">
        <v>7.1</v>
      </c>
      <c r="Y2531" s="11" t="n">
        <v>8.5</v>
      </c>
      <c r="Z2531" s="11" t="n">
        <v>2.91</v>
      </c>
      <c r="AA2531" s="8" t="s">
        <v>50</v>
      </c>
      <c r="AB2531" s="5" t="n">
        <f aca="false">IF(C2531='[1]Pesos dos Critérios'!$V$3,'[1]Pesos dos Critérios'!$V$9,IF(Planilha1!C2531='[1]Pesos dos Critérios'!$W$3,'[1]Pesos dos Critérios'!$W$9,IF(Planilha1!C2531='[1]Pesos dos Critérios'!$X$3,'[1]Pesos dos Critérios'!$X$9,IF(Planilha1!C2531='[1]Pesos dos Critérios'!$Y$3,'[1]Pesos dos Critérios'!$Y$9,'[1]Pesos dos Critérios'!$Z$9))))</f>
        <v>0.0218518518518519</v>
      </c>
      <c r="AC2531" s="5" t="n">
        <f aca="false">IF(H2531=1,'[1]Pesos dos Critérios'!$AD$9,IF(Planilha1!H2531=2,'[1]Pesos dos Critérios'!$AE$9,IF(Planilha1!H2531=3,'[1]Pesos dos Critérios'!$AF$9,IF(Planilha1!H2531=4,'[1]Pesos dos Critérios'!$AG$9,'[1]Pesos dos Critérios'!$AH$9))))</f>
        <v>0.0226851851851852</v>
      </c>
      <c r="AD2531" s="5" t="n">
        <f aca="false">IF(J2531='[1]Pesos dos Critérios'!$AA$3,'[1]Pesos dos Critérios'!$AA$9,IF(Planilha1!J2531='[1]Pesos dos Critérios'!$AB$3,'[1]Pesos dos Critérios'!$AB$9,'[1]Pesos dos Critérios'!$AC$9))</f>
        <v>0.037037037037037</v>
      </c>
      <c r="AE2531" s="5" t="n">
        <f aca="false">IF(O2531="Intervalo 1",'[1]Pesos dos Critérios'!$J$9,IF(Planilha1!O2531="Intervalo 2",'[1]Pesos dos Critérios'!$K$9,IF(Planilha1!O2531="Intervalo 3",'[1]Pesos dos Critérios'!$L$9,'[1]Pesos dos Critérios'!$M$9)))</f>
        <v>0.0374779541446208</v>
      </c>
      <c r="AF2531" s="5" t="n">
        <f aca="false">IF(Q2531="Intervalo 1",'[1]Pesos dos Critérios'!$B$9,IF(Q2531="Intervalo 2",'[1]Pesos dos Critérios'!$C$9,IF(Q2531="Intervalo 3",'[1]Pesos dos Critérios'!$D$9,'[1]Pesos dos Critérios'!$E$9)))</f>
        <v>0.022897761645493</v>
      </c>
      <c r="AG2531" s="5" t="n">
        <f aca="false">IF(S2531="Intervalo 1",'[1]Pesos dos Critérios'!$F$9,IF(S2531="Intervalo 2",'[1]Pesos dos Critérios'!$G$9,IF(S2531="Intervalo 3",'[1]Pesos dos Critérios'!$H$9,'[1]Pesos dos Critérios'!$I$9)))</f>
        <v>0.0202020202020202</v>
      </c>
      <c r="AH2531" s="5" t="n">
        <f aca="false">IF(U2531="Intervalo 1",'[1]Pesos dos Critérios'!$N$9,IF(U2531="Intervalo 2",'[1]Pesos dos Critérios'!$O$9,IF(U2531="Intervalo 3",'[1]Pesos dos Critérios'!$P$9,'[1]Pesos dos Critérios'!$Q$9)))</f>
        <v>0.0234126984126984</v>
      </c>
      <c r="AI2531" s="5" t="n">
        <f aca="false">IF(AA2531="Intervalo 1",'[1]Pesos dos Critérios'!$R$9,IF(AA2531="Intervalo 2",'[1]Pesos dos Critérios'!$S$9,IF(AA2531="Intervalo 3",'[1]Pesos dos Critérios'!$T$9,'[1]Pesos dos Critérios'!$U$9)))</f>
        <v>0.0468253968253968</v>
      </c>
      <c r="AJ2531" s="5" t="n">
        <f aca="false">SUM(AB2531:AI2531)</f>
        <v>0.232389905304303</v>
      </c>
      <c r="AK2531" s="5" t="n">
        <v>2530</v>
      </c>
      <c r="AM2531" s="1" t="s">
        <v>96</v>
      </c>
    </row>
    <row r="2532" customFormat="false" ht="12.8" hidden="false" customHeight="true" outlineLevel="0" collapsed="false">
      <c r="A2532" s="7" t="n">
        <v>2016</v>
      </c>
      <c r="B2532" s="7" t="s">
        <v>743</v>
      </c>
      <c r="C2532" s="8" t="s">
        <v>372</v>
      </c>
      <c r="D2532" s="7" t="s">
        <v>175</v>
      </c>
      <c r="E2532" s="7" t="s">
        <v>1626</v>
      </c>
      <c r="F2532" s="7" t="s">
        <v>445</v>
      </c>
      <c r="G2532" s="7" t="s">
        <v>1628</v>
      </c>
      <c r="H2532" s="9" t="n">
        <v>3</v>
      </c>
      <c r="I2532" s="7" t="s">
        <v>558</v>
      </c>
      <c r="J2532" s="8" t="s">
        <v>86</v>
      </c>
      <c r="K2532" s="10" t="s">
        <v>46</v>
      </c>
      <c r="L2532" s="10" t="s">
        <v>83</v>
      </c>
      <c r="M2532" s="10" t="s">
        <v>56</v>
      </c>
      <c r="N2532" s="10" t="n">
        <v>0.01</v>
      </c>
      <c r="O2532" s="9" t="s">
        <v>49</v>
      </c>
      <c r="P2532" s="11" t="n">
        <v>0.224</v>
      </c>
      <c r="Q2532" s="8" t="s">
        <v>57</v>
      </c>
      <c r="R2532" s="11" t="n">
        <v>0.023</v>
      </c>
      <c r="S2532" s="8" t="s">
        <v>58</v>
      </c>
      <c r="T2532" s="11" t="n">
        <v>180</v>
      </c>
      <c r="U2532" s="8" t="s">
        <v>50</v>
      </c>
      <c r="V2532" s="11" t="n">
        <v>4.9</v>
      </c>
      <c r="W2532" s="11" t="n">
        <v>5.9</v>
      </c>
      <c r="X2532" s="11" t="n">
        <v>7.1</v>
      </c>
      <c r="Y2532" s="11" t="n">
        <v>8.5</v>
      </c>
      <c r="Z2532" s="11" t="n">
        <v>2.91</v>
      </c>
      <c r="AA2532" s="8" t="s">
        <v>50</v>
      </c>
      <c r="AB2532" s="5" t="n">
        <f aca="false">IF(C2532='[1]Pesos dos Critérios'!$V$3,'[1]Pesos dos Critérios'!$V$9,IF(Planilha1!C2532='[1]Pesos dos Critérios'!$W$3,'[1]Pesos dos Critérios'!$W$9,IF(Planilha1!C2532='[1]Pesos dos Critérios'!$X$3,'[1]Pesos dos Critérios'!$X$9,IF(Planilha1!C2532='[1]Pesos dos Critérios'!$Y$3,'[1]Pesos dos Critérios'!$Y$9,'[1]Pesos dos Critérios'!$Z$9))))</f>
        <v>0.0218518518518519</v>
      </c>
      <c r="AC2532" s="5" t="n">
        <f aca="false">IF(H2532=1,'[1]Pesos dos Critérios'!$AD$9,IF(Planilha1!H2532=2,'[1]Pesos dos Critérios'!$AE$9,IF(Planilha1!H2532=3,'[1]Pesos dos Critérios'!$AF$9,IF(Planilha1!H2532=4,'[1]Pesos dos Critérios'!$AG$9,'[1]Pesos dos Critérios'!$AH$9))))</f>
        <v>0.0226851851851852</v>
      </c>
      <c r="AD2532" s="5" t="n">
        <f aca="false">IF(J2532='[1]Pesos dos Critérios'!$AA$3,'[1]Pesos dos Critérios'!$AA$9,IF(Planilha1!J2532='[1]Pesos dos Critérios'!$AB$3,'[1]Pesos dos Critérios'!$AB$9,'[1]Pesos dos Critérios'!$AC$9))</f>
        <v>0.037037037037037</v>
      </c>
      <c r="AE2532" s="5" t="n">
        <f aca="false">IF(O2532="Intervalo 1",'[1]Pesos dos Critérios'!$J$9,IF(Planilha1!O2532="Intervalo 2",'[1]Pesos dos Critérios'!$K$9,IF(Planilha1!O2532="Intervalo 3",'[1]Pesos dos Critérios'!$L$9,'[1]Pesos dos Critérios'!$M$9)))</f>
        <v>0.0374779541446208</v>
      </c>
      <c r="AF2532" s="5" t="n">
        <f aca="false">IF(Q2532="Intervalo 1",'[1]Pesos dos Critérios'!$B$9,IF(Q2532="Intervalo 2",'[1]Pesos dos Critérios'!$C$9,IF(Q2532="Intervalo 3",'[1]Pesos dos Critérios'!$D$9,'[1]Pesos dos Critérios'!$E$9)))</f>
        <v>0.022897761645493</v>
      </c>
      <c r="AG2532" s="5" t="n">
        <f aca="false">IF(S2532="Intervalo 1",'[1]Pesos dos Critérios'!$F$9,IF(S2532="Intervalo 2",'[1]Pesos dos Critérios'!$G$9,IF(S2532="Intervalo 3",'[1]Pesos dos Critérios'!$H$9,'[1]Pesos dos Critérios'!$I$9)))</f>
        <v>0.0202020202020202</v>
      </c>
      <c r="AH2532" s="5" t="n">
        <f aca="false">IF(U2532="Intervalo 1",'[1]Pesos dos Critérios'!$N$9,IF(U2532="Intervalo 2",'[1]Pesos dos Critérios'!$O$9,IF(U2532="Intervalo 3",'[1]Pesos dos Critérios'!$P$9,'[1]Pesos dos Critérios'!$Q$9)))</f>
        <v>0.0234126984126984</v>
      </c>
      <c r="AI2532" s="5" t="n">
        <f aca="false">IF(AA2532="Intervalo 1",'[1]Pesos dos Critérios'!$R$9,IF(AA2532="Intervalo 2",'[1]Pesos dos Critérios'!$S$9,IF(AA2532="Intervalo 3",'[1]Pesos dos Critérios'!$T$9,'[1]Pesos dos Critérios'!$U$9)))</f>
        <v>0.0468253968253968</v>
      </c>
      <c r="AJ2532" s="5" t="n">
        <f aca="false">SUM(AB2532:AI2532)</f>
        <v>0.232389905304303</v>
      </c>
      <c r="AK2532" s="5" t="n">
        <v>2531</v>
      </c>
      <c r="AM2532" s="1" t="s">
        <v>96</v>
      </c>
    </row>
    <row r="2533" customFormat="false" ht="12.8" hidden="false" customHeight="true" outlineLevel="0" collapsed="false">
      <c r="A2533" s="7" t="n">
        <v>2016</v>
      </c>
      <c r="B2533" s="7" t="s">
        <v>743</v>
      </c>
      <c r="C2533" s="8" t="s">
        <v>372</v>
      </c>
      <c r="D2533" s="7" t="s">
        <v>261</v>
      </c>
      <c r="E2533" s="7" t="s">
        <v>416</v>
      </c>
      <c r="F2533" s="7" t="s">
        <v>1629</v>
      </c>
      <c r="G2533" s="7" t="s">
        <v>224</v>
      </c>
      <c r="H2533" s="9" t="n">
        <v>2</v>
      </c>
      <c r="I2533" s="7" t="s">
        <v>721</v>
      </c>
      <c r="J2533" s="8" t="s">
        <v>86</v>
      </c>
      <c r="K2533" s="10" t="s">
        <v>46</v>
      </c>
      <c r="L2533" s="10" t="s">
        <v>200</v>
      </c>
      <c r="M2533" s="10" t="s">
        <v>48</v>
      </c>
      <c r="N2533" s="10" t="n">
        <v>0.013</v>
      </c>
      <c r="O2533" s="9" t="s">
        <v>57</v>
      </c>
      <c r="P2533" s="11" t="n">
        <v>0.219</v>
      </c>
      <c r="Q2533" s="8" t="s">
        <v>57</v>
      </c>
      <c r="R2533" s="11" t="n">
        <v>0.007</v>
      </c>
      <c r="S2533" s="8" t="s">
        <v>49</v>
      </c>
      <c r="T2533" s="11" t="n">
        <v>148</v>
      </c>
      <c r="U2533" s="8" t="s">
        <v>58</v>
      </c>
      <c r="V2533" s="11" t="n">
        <v>5.74</v>
      </c>
      <c r="W2533" s="11" t="n">
        <v>7.63</v>
      </c>
      <c r="X2533" s="11" t="n">
        <v>8.2</v>
      </c>
      <c r="Y2533" s="11" t="n">
        <v>10.9</v>
      </c>
      <c r="Z2533" s="11" t="n">
        <v>2.39</v>
      </c>
      <c r="AA2533" s="8" t="s">
        <v>58</v>
      </c>
      <c r="AB2533" s="5" t="n">
        <f aca="false">IF(C2533='[1]Pesos dos Critérios'!$V$3,'[1]Pesos dos Critérios'!$V$9,IF(Planilha1!C2533='[1]Pesos dos Critérios'!$W$3,'[1]Pesos dos Critérios'!$W$9,IF(Planilha1!C2533='[1]Pesos dos Critérios'!$X$3,'[1]Pesos dos Critérios'!$X$9,IF(Planilha1!C2533='[1]Pesos dos Critérios'!$Y$3,'[1]Pesos dos Critérios'!$Y$9,'[1]Pesos dos Critérios'!$Z$9))))</f>
        <v>0.0218518518518519</v>
      </c>
      <c r="AC2533" s="5" t="n">
        <f aca="false">IF(H2533=1,'[1]Pesos dos Critérios'!$AD$9,IF(Planilha1!H2533=2,'[1]Pesos dos Critérios'!$AE$9,IF(Planilha1!H2533=3,'[1]Pesos dos Critérios'!$AF$9,IF(Planilha1!H2533=4,'[1]Pesos dos Critérios'!$AG$9,'[1]Pesos dos Critérios'!$AH$9))))</f>
        <v>0.0273148148148148</v>
      </c>
      <c r="AD2533" s="5" t="n">
        <f aca="false">IF(J2533='[1]Pesos dos Critérios'!$AA$3,'[1]Pesos dos Critérios'!$AA$9,IF(Planilha1!J2533='[1]Pesos dos Critérios'!$AB$3,'[1]Pesos dos Critérios'!$AB$9,'[1]Pesos dos Critérios'!$AC$9))</f>
        <v>0.037037037037037</v>
      </c>
      <c r="AE2533" s="5" t="n">
        <f aca="false">IF(O2533="Intervalo 1",'[1]Pesos dos Critérios'!$J$9,IF(Planilha1!O2533="Intervalo 2",'[1]Pesos dos Critérios'!$K$9,IF(Planilha1!O2533="Intervalo 3",'[1]Pesos dos Critérios'!$L$9,'[1]Pesos dos Critérios'!$M$9)))</f>
        <v>0.031305114638448</v>
      </c>
      <c r="AF2533" s="5" t="n">
        <f aca="false">IF(Q2533="Intervalo 1",'[1]Pesos dos Critérios'!$B$9,IF(Q2533="Intervalo 2",'[1]Pesos dos Critérios'!$C$9,IF(Q2533="Intervalo 3",'[1]Pesos dos Critérios'!$D$9,'[1]Pesos dos Critérios'!$E$9)))</f>
        <v>0.022897761645493</v>
      </c>
      <c r="AG2533" s="5" t="n">
        <f aca="false">IF(S2533="Intervalo 1",'[1]Pesos dos Critérios'!$F$9,IF(S2533="Intervalo 2",'[1]Pesos dos Critérios'!$G$9,IF(S2533="Intervalo 3",'[1]Pesos dos Critérios'!$H$9,'[1]Pesos dos Critérios'!$I$9)))</f>
        <v>0.0404040404040404</v>
      </c>
      <c r="AH2533" s="5" t="n">
        <f aca="false">IF(U2533="Intervalo 1",'[1]Pesos dos Critérios'!$N$9,IF(U2533="Intervalo 2",'[1]Pesos dos Critérios'!$O$9,IF(U2533="Intervalo 3",'[1]Pesos dos Critérios'!$P$9,'[1]Pesos dos Critérios'!$Q$9)))</f>
        <v>0.0273809523809524</v>
      </c>
      <c r="AI2533" s="5" t="n">
        <f aca="false">IF(AA2533="Intervalo 1",'[1]Pesos dos Critérios'!$R$9,IF(AA2533="Intervalo 2",'[1]Pesos dos Critérios'!$S$9,IF(AA2533="Intervalo 3",'[1]Pesos dos Critérios'!$T$9,'[1]Pesos dos Critérios'!$U$9)))</f>
        <v>0.0547619047619048</v>
      </c>
      <c r="AJ2533" s="5" t="n">
        <f aca="false">SUM(AB2533:AI2533)</f>
        <v>0.262953477534542</v>
      </c>
      <c r="AK2533" s="5" t="n">
        <v>2532</v>
      </c>
      <c r="AM2533" s="1" t="s">
        <v>52</v>
      </c>
    </row>
    <row r="2534" customFormat="false" ht="12.8" hidden="false" customHeight="true" outlineLevel="0" collapsed="false">
      <c r="A2534" s="7" t="n">
        <v>2016</v>
      </c>
      <c r="B2534" s="7" t="s">
        <v>743</v>
      </c>
      <c r="C2534" s="8" t="s">
        <v>372</v>
      </c>
      <c r="D2534" s="7" t="s">
        <v>261</v>
      </c>
      <c r="E2534" s="7" t="s">
        <v>416</v>
      </c>
      <c r="F2534" s="7" t="s">
        <v>1630</v>
      </c>
      <c r="G2534" s="7" t="s">
        <v>224</v>
      </c>
      <c r="H2534" s="9" t="n">
        <v>2</v>
      </c>
      <c r="I2534" s="7" t="s">
        <v>721</v>
      </c>
      <c r="J2534" s="8" t="s">
        <v>86</v>
      </c>
      <c r="K2534" s="10" t="s">
        <v>46</v>
      </c>
      <c r="L2534" s="10" t="s">
        <v>200</v>
      </c>
      <c r="M2534" s="10" t="s">
        <v>48</v>
      </c>
      <c r="N2534" s="10" t="n">
        <v>0.013</v>
      </c>
      <c r="O2534" s="9" t="s">
        <v>57</v>
      </c>
      <c r="P2534" s="11" t="n">
        <v>0.219</v>
      </c>
      <c r="Q2534" s="8" t="s">
        <v>57</v>
      </c>
      <c r="R2534" s="11" t="n">
        <v>0.007</v>
      </c>
      <c r="S2534" s="8" t="s">
        <v>49</v>
      </c>
      <c r="T2534" s="11" t="n">
        <v>148</v>
      </c>
      <c r="U2534" s="8" t="s">
        <v>58</v>
      </c>
      <c r="V2534" s="11" t="n">
        <v>5.74</v>
      </c>
      <c r="W2534" s="11" t="n">
        <v>7.63</v>
      </c>
      <c r="X2534" s="11" t="n">
        <v>8.2</v>
      </c>
      <c r="Y2534" s="11" t="n">
        <v>10.9</v>
      </c>
      <c r="Z2534" s="11" t="n">
        <v>2.39</v>
      </c>
      <c r="AA2534" s="8" t="s">
        <v>58</v>
      </c>
      <c r="AB2534" s="5" t="n">
        <f aca="false">IF(C2534='[1]Pesos dos Critérios'!$V$3,'[1]Pesos dos Critérios'!$V$9,IF(Planilha1!C2534='[1]Pesos dos Critérios'!$W$3,'[1]Pesos dos Critérios'!$W$9,IF(Planilha1!C2534='[1]Pesos dos Critérios'!$X$3,'[1]Pesos dos Critérios'!$X$9,IF(Planilha1!C2534='[1]Pesos dos Critérios'!$Y$3,'[1]Pesos dos Critérios'!$Y$9,'[1]Pesos dos Critérios'!$Z$9))))</f>
        <v>0.0218518518518519</v>
      </c>
      <c r="AC2534" s="5" t="n">
        <f aca="false">IF(H2534=1,'[1]Pesos dos Critérios'!$AD$9,IF(Planilha1!H2534=2,'[1]Pesos dos Critérios'!$AE$9,IF(Planilha1!H2534=3,'[1]Pesos dos Critérios'!$AF$9,IF(Planilha1!H2534=4,'[1]Pesos dos Critérios'!$AG$9,'[1]Pesos dos Critérios'!$AH$9))))</f>
        <v>0.0273148148148148</v>
      </c>
      <c r="AD2534" s="5" t="n">
        <f aca="false">IF(J2534='[1]Pesos dos Critérios'!$AA$3,'[1]Pesos dos Critérios'!$AA$9,IF(Planilha1!J2534='[1]Pesos dos Critérios'!$AB$3,'[1]Pesos dos Critérios'!$AB$9,'[1]Pesos dos Critérios'!$AC$9))</f>
        <v>0.037037037037037</v>
      </c>
      <c r="AE2534" s="5" t="n">
        <f aca="false">IF(O2534="Intervalo 1",'[1]Pesos dos Critérios'!$J$9,IF(Planilha1!O2534="Intervalo 2",'[1]Pesos dos Critérios'!$K$9,IF(Planilha1!O2534="Intervalo 3",'[1]Pesos dos Critérios'!$L$9,'[1]Pesos dos Critérios'!$M$9)))</f>
        <v>0.031305114638448</v>
      </c>
      <c r="AF2534" s="5" t="n">
        <f aca="false">IF(Q2534="Intervalo 1",'[1]Pesos dos Critérios'!$B$9,IF(Q2534="Intervalo 2",'[1]Pesos dos Critérios'!$C$9,IF(Q2534="Intervalo 3",'[1]Pesos dos Critérios'!$D$9,'[1]Pesos dos Critérios'!$E$9)))</f>
        <v>0.022897761645493</v>
      </c>
      <c r="AG2534" s="5" t="n">
        <f aca="false">IF(S2534="Intervalo 1",'[1]Pesos dos Critérios'!$F$9,IF(S2534="Intervalo 2",'[1]Pesos dos Critérios'!$G$9,IF(S2534="Intervalo 3",'[1]Pesos dos Critérios'!$H$9,'[1]Pesos dos Critérios'!$I$9)))</f>
        <v>0.0404040404040404</v>
      </c>
      <c r="AH2534" s="5" t="n">
        <f aca="false">IF(U2534="Intervalo 1",'[1]Pesos dos Critérios'!$N$9,IF(U2534="Intervalo 2",'[1]Pesos dos Critérios'!$O$9,IF(U2534="Intervalo 3",'[1]Pesos dos Critérios'!$P$9,'[1]Pesos dos Critérios'!$Q$9)))</f>
        <v>0.0273809523809524</v>
      </c>
      <c r="AI2534" s="5" t="n">
        <f aca="false">IF(AA2534="Intervalo 1",'[1]Pesos dos Critérios'!$R$9,IF(AA2534="Intervalo 2",'[1]Pesos dos Critérios'!$S$9,IF(AA2534="Intervalo 3",'[1]Pesos dos Critérios'!$T$9,'[1]Pesos dos Critérios'!$U$9)))</f>
        <v>0.0547619047619048</v>
      </c>
      <c r="AJ2534" s="5" t="n">
        <f aca="false">SUM(AB2534:AI2534)</f>
        <v>0.262953477534542</v>
      </c>
      <c r="AK2534" s="5" t="n">
        <v>2533</v>
      </c>
      <c r="AM2534" s="1" t="s">
        <v>52</v>
      </c>
    </row>
    <row r="2535" customFormat="false" ht="12.8" hidden="false" customHeight="true" outlineLevel="0" collapsed="false">
      <c r="A2535" s="7" t="n">
        <v>2016</v>
      </c>
      <c r="B2535" s="7" t="s">
        <v>743</v>
      </c>
      <c r="C2535" s="8" t="s">
        <v>372</v>
      </c>
      <c r="D2535" s="7" t="s">
        <v>261</v>
      </c>
      <c r="E2535" s="7" t="s">
        <v>416</v>
      </c>
      <c r="F2535" s="7" t="s">
        <v>1631</v>
      </c>
      <c r="G2535" s="7" t="s">
        <v>224</v>
      </c>
      <c r="H2535" s="9" t="n">
        <v>2</v>
      </c>
      <c r="I2535" s="7" t="s">
        <v>721</v>
      </c>
      <c r="J2535" s="8" t="s">
        <v>86</v>
      </c>
      <c r="K2535" s="10" t="s">
        <v>46</v>
      </c>
      <c r="L2535" s="10" t="s">
        <v>200</v>
      </c>
      <c r="M2535" s="10" t="s">
        <v>48</v>
      </c>
      <c r="N2535" s="10" t="n">
        <v>0.013</v>
      </c>
      <c r="O2535" s="9" t="s">
        <v>57</v>
      </c>
      <c r="P2535" s="11" t="n">
        <v>0.219</v>
      </c>
      <c r="Q2535" s="8" t="s">
        <v>57</v>
      </c>
      <c r="R2535" s="11" t="n">
        <v>0.007</v>
      </c>
      <c r="S2535" s="8" t="s">
        <v>49</v>
      </c>
      <c r="T2535" s="11" t="n">
        <v>148</v>
      </c>
      <c r="U2535" s="8" t="s">
        <v>58</v>
      </c>
      <c r="V2535" s="11" t="n">
        <v>5.74</v>
      </c>
      <c r="W2535" s="11" t="n">
        <v>7.63</v>
      </c>
      <c r="X2535" s="11" t="n">
        <v>8.2</v>
      </c>
      <c r="Y2535" s="11" t="n">
        <v>10.9</v>
      </c>
      <c r="Z2535" s="11" t="n">
        <v>2.39</v>
      </c>
      <c r="AA2535" s="8" t="s">
        <v>58</v>
      </c>
      <c r="AB2535" s="5" t="n">
        <f aca="false">IF(C2535='[1]Pesos dos Critérios'!$V$3,'[1]Pesos dos Critérios'!$V$9,IF(Planilha1!C2535='[1]Pesos dos Critérios'!$W$3,'[1]Pesos dos Critérios'!$W$9,IF(Planilha1!C2535='[1]Pesos dos Critérios'!$X$3,'[1]Pesos dos Critérios'!$X$9,IF(Planilha1!C2535='[1]Pesos dos Critérios'!$Y$3,'[1]Pesos dos Critérios'!$Y$9,'[1]Pesos dos Critérios'!$Z$9))))</f>
        <v>0.0218518518518519</v>
      </c>
      <c r="AC2535" s="5" t="n">
        <f aca="false">IF(H2535=1,'[1]Pesos dos Critérios'!$AD$9,IF(Planilha1!H2535=2,'[1]Pesos dos Critérios'!$AE$9,IF(Planilha1!H2535=3,'[1]Pesos dos Critérios'!$AF$9,IF(Planilha1!H2535=4,'[1]Pesos dos Critérios'!$AG$9,'[1]Pesos dos Critérios'!$AH$9))))</f>
        <v>0.0273148148148148</v>
      </c>
      <c r="AD2535" s="5" t="n">
        <f aca="false">IF(J2535='[1]Pesos dos Critérios'!$AA$3,'[1]Pesos dos Critérios'!$AA$9,IF(Planilha1!J2535='[1]Pesos dos Critérios'!$AB$3,'[1]Pesos dos Critérios'!$AB$9,'[1]Pesos dos Critérios'!$AC$9))</f>
        <v>0.037037037037037</v>
      </c>
      <c r="AE2535" s="5" t="n">
        <f aca="false">IF(O2535="Intervalo 1",'[1]Pesos dos Critérios'!$J$9,IF(Planilha1!O2535="Intervalo 2",'[1]Pesos dos Critérios'!$K$9,IF(Planilha1!O2535="Intervalo 3",'[1]Pesos dos Critérios'!$L$9,'[1]Pesos dos Critérios'!$M$9)))</f>
        <v>0.031305114638448</v>
      </c>
      <c r="AF2535" s="5" t="n">
        <f aca="false">IF(Q2535="Intervalo 1",'[1]Pesos dos Critérios'!$B$9,IF(Q2535="Intervalo 2",'[1]Pesos dos Critérios'!$C$9,IF(Q2535="Intervalo 3",'[1]Pesos dos Critérios'!$D$9,'[1]Pesos dos Critérios'!$E$9)))</f>
        <v>0.022897761645493</v>
      </c>
      <c r="AG2535" s="5" t="n">
        <f aca="false">IF(S2535="Intervalo 1",'[1]Pesos dos Critérios'!$F$9,IF(S2535="Intervalo 2",'[1]Pesos dos Critérios'!$G$9,IF(S2535="Intervalo 3",'[1]Pesos dos Critérios'!$H$9,'[1]Pesos dos Critérios'!$I$9)))</f>
        <v>0.0404040404040404</v>
      </c>
      <c r="AH2535" s="5" t="n">
        <f aca="false">IF(U2535="Intervalo 1",'[1]Pesos dos Critérios'!$N$9,IF(U2535="Intervalo 2",'[1]Pesos dos Critérios'!$O$9,IF(U2535="Intervalo 3",'[1]Pesos dos Critérios'!$P$9,'[1]Pesos dos Critérios'!$Q$9)))</f>
        <v>0.0273809523809524</v>
      </c>
      <c r="AI2535" s="5" t="n">
        <f aca="false">IF(AA2535="Intervalo 1",'[1]Pesos dos Critérios'!$R$9,IF(AA2535="Intervalo 2",'[1]Pesos dos Critérios'!$S$9,IF(AA2535="Intervalo 3",'[1]Pesos dos Critérios'!$T$9,'[1]Pesos dos Critérios'!$U$9)))</f>
        <v>0.0547619047619048</v>
      </c>
      <c r="AJ2535" s="5" t="n">
        <f aca="false">SUM(AB2535:AI2535)</f>
        <v>0.262953477534542</v>
      </c>
      <c r="AK2535" s="5" t="n">
        <v>2534</v>
      </c>
      <c r="AM2535" s="1" t="s">
        <v>52</v>
      </c>
    </row>
    <row r="2536" customFormat="false" ht="12.8" hidden="false" customHeight="true" outlineLevel="0" collapsed="false">
      <c r="A2536" s="7" t="n">
        <v>2016</v>
      </c>
      <c r="B2536" s="7" t="s">
        <v>743</v>
      </c>
      <c r="C2536" s="8" t="s">
        <v>372</v>
      </c>
      <c r="D2536" s="7" t="s">
        <v>261</v>
      </c>
      <c r="E2536" s="7" t="s">
        <v>416</v>
      </c>
      <c r="F2536" s="7" t="s">
        <v>1632</v>
      </c>
      <c r="G2536" s="7" t="s">
        <v>224</v>
      </c>
      <c r="H2536" s="9" t="n">
        <v>2</v>
      </c>
      <c r="I2536" s="7" t="s">
        <v>721</v>
      </c>
      <c r="J2536" s="8" t="s">
        <v>86</v>
      </c>
      <c r="K2536" s="10" t="s">
        <v>46</v>
      </c>
      <c r="L2536" s="10" t="s">
        <v>200</v>
      </c>
      <c r="M2536" s="10" t="s">
        <v>48</v>
      </c>
      <c r="N2536" s="10" t="n">
        <v>0.013</v>
      </c>
      <c r="O2536" s="9" t="s">
        <v>57</v>
      </c>
      <c r="P2536" s="11" t="n">
        <v>0.219</v>
      </c>
      <c r="Q2536" s="8" t="s">
        <v>57</v>
      </c>
      <c r="R2536" s="11" t="n">
        <v>0.007</v>
      </c>
      <c r="S2536" s="8" t="s">
        <v>49</v>
      </c>
      <c r="T2536" s="11" t="n">
        <v>148</v>
      </c>
      <c r="U2536" s="8" t="s">
        <v>58</v>
      </c>
      <c r="V2536" s="11" t="n">
        <v>5.74</v>
      </c>
      <c r="W2536" s="11" t="n">
        <v>7.63</v>
      </c>
      <c r="X2536" s="11" t="n">
        <v>8.2</v>
      </c>
      <c r="Y2536" s="11" t="n">
        <v>10.9</v>
      </c>
      <c r="Z2536" s="11" t="n">
        <v>2.39</v>
      </c>
      <c r="AA2536" s="8" t="s">
        <v>58</v>
      </c>
      <c r="AB2536" s="5" t="n">
        <f aca="false">IF(C2536='[1]Pesos dos Critérios'!$V$3,'[1]Pesos dos Critérios'!$V$9,IF(Planilha1!C2536='[1]Pesos dos Critérios'!$W$3,'[1]Pesos dos Critérios'!$W$9,IF(Planilha1!C2536='[1]Pesos dos Critérios'!$X$3,'[1]Pesos dos Critérios'!$X$9,IF(Planilha1!C2536='[1]Pesos dos Critérios'!$Y$3,'[1]Pesos dos Critérios'!$Y$9,'[1]Pesos dos Critérios'!$Z$9))))</f>
        <v>0.0218518518518519</v>
      </c>
      <c r="AC2536" s="5" t="n">
        <f aca="false">IF(H2536=1,'[1]Pesos dos Critérios'!$AD$9,IF(Planilha1!H2536=2,'[1]Pesos dos Critérios'!$AE$9,IF(Planilha1!H2536=3,'[1]Pesos dos Critérios'!$AF$9,IF(Planilha1!H2536=4,'[1]Pesos dos Critérios'!$AG$9,'[1]Pesos dos Critérios'!$AH$9))))</f>
        <v>0.0273148148148148</v>
      </c>
      <c r="AD2536" s="5" t="n">
        <f aca="false">IF(J2536='[1]Pesos dos Critérios'!$AA$3,'[1]Pesos dos Critérios'!$AA$9,IF(Planilha1!J2536='[1]Pesos dos Critérios'!$AB$3,'[1]Pesos dos Critérios'!$AB$9,'[1]Pesos dos Critérios'!$AC$9))</f>
        <v>0.037037037037037</v>
      </c>
      <c r="AE2536" s="5" t="n">
        <f aca="false">IF(O2536="Intervalo 1",'[1]Pesos dos Critérios'!$J$9,IF(Planilha1!O2536="Intervalo 2",'[1]Pesos dos Critérios'!$K$9,IF(Planilha1!O2536="Intervalo 3",'[1]Pesos dos Critérios'!$L$9,'[1]Pesos dos Critérios'!$M$9)))</f>
        <v>0.031305114638448</v>
      </c>
      <c r="AF2536" s="5" t="n">
        <f aca="false">IF(Q2536="Intervalo 1",'[1]Pesos dos Critérios'!$B$9,IF(Q2536="Intervalo 2",'[1]Pesos dos Critérios'!$C$9,IF(Q2536="Intervalo 3",'[1]Pesos dos Critérios'!$D$9,'[1]Pesos dos Critérios'!$E$9)))</f>
        <v>0.022897761645493</v>
      </c>
      <c r="AG2536" s="5" t="n">
        <f aca="false">IF(S2536="Intervalo 1",'[1]Pesos dos Critérios'!$F$9,IF(S2536="Intervalo 2",'[1]Pesos dos Critérios'!$G$9,IF(S2536="Intervalo 3",'[1]Pesos dos Critérios'!$H$9,'[1]Pesos dos Critérios'!$I$9)))</f>
        <v>0.0404040404040404</v>
      </c>
      <c r="AH2536" s="5" t="n">
        <f aca="false">IF(U2536="Intervalo 1",'[1]Pesos dos Critérios'!$N$9,IF(U2536="Intervalo 2",'[1]Pesos dos Critérios'!$O$9,IF(U2536="Intervalo 3",'[1]Pesos dos Critérios'!$P$9,'[1]Pesos dos Critérios'!$Q$9)))</f>
        <v>0.0273809523809524</v>
      </c>
      <c r="AI2536" s="5" t="n">
        <f aca="false">IF(AA2536="Intervalo 1",'[1]Pesos dos Critérios'!$R$9,IF(AA2536="Intervalo 2",'[1]Pesos dos Critérios'!$S$9,IF(AA2536="Intervalo 3",'[1]Pesos dos Critérios'!$T$9,'[1]Pesos dos Critérios'!$U$9)))</f>
        <v>0.0547619047619048</v>
      </c>
      <c r="AJ2536" s="5" t="n">
        <f aca="false">SUM(AB2536:AI2536)</f>
        <v>0.262953477534542</v>
      </c>
      <c r="AK2536" s="5" t="n">
        <v>2535</v>
      </c>
      <c r="AM2536" s="1" t="s">
        <v>52</v>
      </c>
    </row>
    <row r="2537" customFormat="false" ht="12.8" hidden="false" customHeight="true" outlineLevel="0" collapsed="false">
      <c r="A2537" s="7" t="n">
        <v>2016</v>
      </c>
      <c r="B2537" s="7" t="s">
        <v>743</v>
      </c>
      <c r="C2537" s="8" t="s">
        <v>372</v>
      </c>
      <c r="D2537" s="7" t="s">
        <v>261</v>
      </c>
      <c r="E2537" s="7" t="s">
        <v>416</v>
      </c>
      <c r="F2537" s="7" t="s">
        <v>1349</v>
      </c>
      <c r="G2537" s="7" t="s">
        <v>224</v>
      </c>
      <c r="H2537" s="9" t="n">
        <v>2</v>
      </c>
      <c r="I2537" s="7" t="s">
        <v>721</v>
      </c>
      <c r="J2537" s="8" t="s">
        <v>86</v>
      </c>
      <c r="K2537" s="10" t="s">
        <v>46</v>
      </c>
      <c r="L2537" s="10" t="s">
        <v>200</v>
      </c>
      <c r="M2537" s="10" t="s">
        <v>48</v>
      </c>
      <c r="N2537" s="10" t="n">
        <v>0.011</v>
      </c>
      <c r="O2537" s="9" t="s">
        <v>49</v>
      </c>
      <c r="P2537" s="11" t="n">
        <v>0.019</v>
      </c>
      <c r="Q2537" s="8" t="s">
        <v>49</v>
      </c>
      <c r="R2537" s="11" t="n">
        <v>0.008</v>
      </c>
      <c r="S2537" s="8" t="s">
        <v>49</v>
      </c>
      <c r="T2537" s="11" t="n">
        <v>154</v>
      </c>
      <c r="U2537" s="8" t="s">
        <v>58</v>
      </c>
      <c r="V2537" s="11" t="n">
        <v>5.6</v>
      </c>
      <c r="W2537" s="11" t="n">
        <v>7.14</v>
      </c>
      <c r="X2537" s="11" t="n">
        <v>8</v>
      </c>
      <c r="Y2537" s="11" t="n">
        <v>10.2</v>
      </c>
      <c r="Z2537" s="11" t="n">
        <v>2.5</v>
      </c>
      <c r="AA2537" s="8" t="s">
        <v>50</v>
      </c>
      <c r="AB2537" s="5" t="n">
        <f aca="false">IF(C2537='[1]Pesos dos Critérios'!$V$3,'[1]Pesos dos Critérios'!$V$9,IF(Planilha1!C2537='[1]Pesos dos Critérios'!$W$3,'[1]Pesos dos Critérios'!$W$9,IF(Planilha1!C2537='[1]Pesos dos Critérios'!$X$3,'[1]Pesos dos Critérios'!$X$9,IF(Planilha1!C2537='[1]Pesos dos Critérios'!$Y$3,'[1]Pesos dos Critérios'!$Y$9,'[1]Pesos dos Critérios'!$Z$9))))</f>
        <v>0.0218518518518519</v>
      </c>
      <c r="AC2537" s="5" t="n">
        <f aca="false">IF(H2537=1,'[1]Pesos dos Critérios'!$AD$9,IF(Planilha1!H2537=2,'[1]Pesos dos Critérios'!$AE$9,IF(Planilha1!H2537=3,'[1]Pesos dos Critérios'!$AF$9,IF(Planilha1!H2537=4,'[1]Pesos dos Critérios'!$AG$9,'[1]Pesos dos Critérios'!$AH$9))))</f>
        <v>0.0273148148148148</v>
      </c>
      <c r="AD2537" s="5" t="n">
        <f aca="false">IF(J2537='[1]Pesos dos Critérios'!$AA$3,'[1]Pesos dos Critérios'!$AA$9,IF(Planilha1!J2537='[1]Pesos dos Critérios'!$AB$3,'[1]Pesos dos Critérios'!$AB$9,'[1]Pesos dos Critérios'!$AC$9))</f>
        <v>0.037037037037037</v>
      </c>
      <c r="AE2537" s="5" t="n">
        <f aca="false">IF(O2537="Intervalo 1",'[1]Pesos dos Critérios'!$J$9,IF(Planilha1!O2537="Intervalo 2",'[1]Pesos dos Critérios'!$K$9,IF(Planilha1!O2537="Intervalo 3",'[1]Pesos dos Critérios'!$L$9,'[1]Pesos dos Critérios'!$M$9)))</f>
        <v>0.0374779541446208</v>
      </c>
      <c r="AF2537" s="5" t="n">
        <f aca="false">IF(Q2537="Intervalo 1",'[1]Pesos dos Critérios'!$B$9,IF(Q2537="Intervalo 2",'[1]Pesos dos Critérios'!$C$9,IF(Q2537="Intervalo 3",'[1]Pesos dos Critérios'!$D$9,'[1]Pesos dos Critérios'!$E$9)))</f>
        <v>0.0686932849364791</v>
      </c>
      <c r="AG2537" s="5" t="n">
        <f aca="false">IF(S2537="Intervalo 1",'[1]Pesos dos Critérios'!$F$9,IF(S2537="Intervalo 2",'[1]Pesos dos Critérios'!$G$9,IF(S2537="Intervalo 3",'[1]Pesos dos Critérios'!$H$9,'[1]Pesos dos Critérios'!$I$9)))</f>
        <v>0.0404040404040404</v>
      </c>
      <c r="AH2537" s="5" t="n">
        <f aca="false">IF(U2537="Intervalo 1",'[1]Pesos dos Critérios'!$N$9,IF(U2537="Intervalo 2",'[1]Pesos dos Critérios'!$O$9,IF(U2537="Intervalo 3",'[1]Pesos dos Critérios'!$P$9,'[1]Pesos dos Critérios'!$Q$9)))</f>
        <v>0.0273809523809524</v>
      </c>
      <c r="AI2537" s="5" t="n">
        <f aca="false">IF(AA2537="Intervalo 1",'[1]Pesos dos Critérios'!$R$9,IF(AA2537="Intervalo 2",'[1]Pesos dos Critérios'!$S$9,IF(AA2537="Intervalo 3",'[1]Pesos dos Critérios'!$T$9,'[1]Pesos dos Critérios'!$U$9)))</f>
        <v>0.0468253968253968</v>
      </c>
      <c r="AJ2537" s="5" t="n">
        <f aca="false">SUM(AB2537:AI2537)</f>
        <v>0.306985332395193</v>
      </c>
      <c r="AK2537" s="5" t="n">
        <v>2536</v>
      </c>
      <c r="AM2537" s="1" t="s">
        <v>52</v>
      </c>
    </row>
    <row r="2538" customFormat="false" ht="12.8" hidden="false" customHeight="true" outlineLevel="0" collapsed="false">
      <c r="A2538" s="7" t="n">
        <v>2016</v>
      </c>
      <c r="B2538" s="7" t="s">
        <v>743</v>
      </c>
      <c r="C2538" s="8" t="s">
        <v>372</v>
      </c>
      <c r="D2538" s="7" t="s">
        <v>261</v>
      </c>
      <c r="E2538" s="7" t="s">
        <v>416</v>
      </c>
      <c r="F2538" s="7" t="s">
        <v>1633</v>
      </c>
      <c r="G2538" s="7" t="s">
        <v>224</v>
      </c>
      <c r="H2538" s="9" t="n">
        <v>2</v>
      </c>
      <c r="I2538" s="7" t="s">
        <v>721</v>
      </c>
      <c r="J2538" s="8" t="s">
        <v>86</v>
      </c>
      <c r="K2538" s="10" t="s">
        <v>46</v>
      </c>
      <c r="L2538" s="10" t="s">
        <v>200</v>
      </c>
      <c r="M2538" s="10" t="s">
        <v>48</v>
      </c>
      <c r="N2538" s="10" t="n">
        <v>0.011</v>
      </c>
      <c r="O2538" s="9" t="s">
        <v>49</v>
      </c>
      <c r="P2538" s="11" t="n">
        <v>0.019</v>
      </c>
      <c r="Q2538" s="8" t="s">
        <v>49</v>
      </c>
      <c r="R2538" s="11" t="n">
        <v>0.008</v>
      </c>
      <c r="S2538" s="8" t="s">
        <v>49</v>
      </c>
      <c r="T2538" s="11" t="n">
        <v>154</v>
      </c>
      <c r="U2538" s="8" t="s">
        <v>58</v>
      </c>
      <c r="V2538" s="11" t="n">
        <v>5.6</v>
      </c>
      <c r="W2538" s="11" t="n">
        <v>7.14</v>
      </c>
      <c r="X2538" s="11" t="n">
        <v>8</v>
      </c>
      <c r="Y2538" s="11" t="n">
        <v>10.2</v>
      </c>
      <c r="Z2538" s="11" t="n">
        <v>2.5</v>
      </c>
      <c r="AA2538" s="8" t="s">
        <v>50</v>
      </c>
      <c r="AB2538" s="5" t="n">
        <f aca="false">IF(C2538='[1]Pesos dos Critérios'!$V$3,'[1]Pesos dos Critérios'!$V$9,IF(Planilha1!C2538='[1]Pesos dos Critérios'!$W$3,'[1]Pesos dos Critérios'!$W$9,IF(Planilha1!C2538='[1]Pesos dos Critérios'!$X$3,'[1]Pesos dos Critérios'!$X$9,IF(Planilha1!C2538='[1]Pesos dos Critérios'!$Y$3,'[1]Pesos dos Critérios'!$Y$9,'[1]Pesos dos Critérios'!$Z$9))))</f>
        <v>0.0218518518518519</v>
      </c>
      <c r="AC2538" s="5" t="n">
        <f aca="false">IF(H2538=1,'[1]Pesos dos Critérios'!$AD$9,IF(Planilha1!H2538=2,'[1]Pesos dos Critérios'!$AE$9,IF(Planilha1!H2538=3,'[1]Pesos dos Critérios'!$AF$9,IF(Planilha1!H2538=4,'[1]Pesos dos Critérios'!$AG$9,'[1]Pesos dos Critérios'!$AH$9))))</f>
        <v>0.0273148148148148</v>
      </c>
      <c r="AD2538" s="5" t="n">
        <f aca="false">IF(J2538='[1]Pesos dos Critérios'!$AA$3,'[1]Pesos dos Critérios'!$AA$9,IF(Planilha1!J2538='[1]Pesos dos Critérios'!$AB$3,'[1]Pesos dos Critérios'!$AB$9,'[1]Pesos dos Critérios'!$AC$9))</f>
        <v>0.037037037037037</v>
      </c>
      <c r="AE2538" s="5" t="n">
        <f aca="false">IF(O2538="Intervalo 1",'[1]Pesos dos Critérios'!$J$9,IF(Planilha1!O2538="Intervalo 2",'[1]Pesos dos Critérios'!$K$9,IF(Planilha1!O2538="Intervalo 3",'[1]Pesos dos Critérios'!$L$9,'[1]Pesos dos Critérios'!$M$9)))</f>
        <v>0.0374779541446208</v>
      </c>
      <c r="AF2538" s="5" t="n">
        <f aca="false">IF(Q2538="Intervalo 1",'[1]Pesos dos Critérios'!$B$9,IF(Q2538="Intervalo 2",'[1]Pesos dos Critérios'!$C$9,IF(Q2538="Intervalo 3",'[1]Pesos dos Critérios'!$D$9,'[1]Pesos dos Critérios'!$E$9)))</f>
        <v>0.0686932849364791</v>
      </c>
      <c r="AG2538" s="5" t="n">
        <f aca="false">IF(S2538="Intervalo 1",'[1]Pesos dos Critérios'!$F$9,IF(S2538="Intervalo 2",'[1]Pesos dos Critérios'!$G$9,IF(S2538="Intervalo 3",'[1]Pesos dos Critérios'!$H$9,'[1]Pesos dos Critérios'!$I$9)))</f>
        <v>0.0404040404040404</v>
      </c>
      <c r="AH2538" s="5" t="n">
        <f aca="false">IF(U2538="Intervalo 1",'[1]Pesos dos Critérios'!$N$9,IF(U2538="Intervalo 2",'[1]Pesos dos Critérios'!$O$9,IF(U2538="Intervalo 3",'[1]Pesos dos Critérios'!$P$9,'[1]Pesos dos Critérios'!$Q$9)))</f>
        <v>0.0273809523809524</v>
      </c>
      <c r="AI2538" s="5" t="n">
        <f aca="false">IF(AA2538="Intervalo 1",'[1]Pesos dos Critérios'!$R$9,IF(AA2538="Intervalo 2",'[1]Pesos dos Critérios'!$S$9,IF(AA2538="Intervalo 3",'[1]Pesos dos Critérios'!$T$9,'[1]Pesos dos Critérios'!$U$9)))</f>
        <v>0.0468253968253968</v>
      </c>
      <c r="AJ2538" s="5" t="n">
        <f aca="false">SUM(AB2538:AI2538)</f>
        <v>0.306985332395193</v>
      </c>
      <c r="AK2538" s="5" t="n">
        <v>2537</v>
      </c>
      <c r="AM2538" s="1" t="s">
        <v>52</v>
      </c>
    </row>
    <row r="2539" customFormat="false" ht="12.8" hidden="false" customHeight="true" outlineLevel="0" collapsed="false">
      <c r="A2539" s="7" t="n">
        <v>2016</v>
      </c>
      <c r="B2539" s="7" t="s">
        <v>743</v>
      </c>
      <c r="C2539" s="8" t="s">
        <v>372</v>
      </c>
      <c r="D2539" s="7" t="s">
        <v>261</v>
      </c>
      <c r="E2539" s="7" t="s">
        <v>416</v>
      </c>
      <c r="F2539" s="7" t="s">
        <v>1353</v>
      </c>
      <c r="G2539" s="7" t="s">
        <v>224</v>
      </c>
      <c r="H2539" s="9" t="n">
        <v>2</v>
      </c>
      <c r="I2539" s="7" t="s">
        <v>721</v>
      </c>
      <c r="J2539" s="8" t="s">
        <v>86</v>
      </c>
      <c r="K2539" s="10" t="s">
        <v>46</v>
      </c>
      <c r="L2539" s="10" t="s">
        <v>200</v>
      </c>
      <c r="M2539" s="10" t="s">
        <v>48</v>
      </c>
      <c r="N2539" s="10" t="n">
        <v>0.026</v>
      </c>
      <c r="O2539" s="9" t="s">
        <v>50</v>
      </c>
      <c r="P2539" s="11" t="n">
        <v>0.175</v>
      </c>
      <c r="Q2539" s="8" t="s">
        <v>57</v>
      </c>
      <c r="R2539" s="11" t="n">
        <v>0.018</v>
      </c>
      <c r="S2539" s="8" t="s">
        <v>57</v>
      </c>
      <c r="T2539" s="11" t="n">
        <v>161</v>
      </c>
      <c r="U2539" s="8" t="s">
        <v>50</v>
      </c>
      <c r="V2539" s="11" t="n">
        <v>5.39</v>
      </c>
      <c r="W2539" s="11" t="n">
        <v>6.86</v>
      </c>
      <c r="X2539" s="11" t="n">
        <v>7.7</v>
      </c>
      <c r="Y2539" s="11" t="n">
        <v>9.8</v>
      </c>
      <c r="Z2539" s="11" t="n">
        <v>2.61</v>
      </c>
      <c r="AA2539" s="8" t="s">
        <v>50</v>
      </c>
      <c r="AB2539" s="5" t="n">
        <f aca="false">IF(C2539='[1]Pesos dos Critérios'!$V$3,'[1]Pesos dos Critérios'!$V$9,IF(Planilha1!C2539='[1]Pesos dos Critérios'!$W$3,'[1]Pesos dos Critérios'!$W$9,IF(Planilha1!C2539='[1]Pesos dos Critérios'!$X$3,'[1]Pesos dos Critérios'!$X$9,IF(Planilha1!C2539='[1]Pesos dos Critérios'!$Y$3,'[1]Pesos dos Critérios'!$Y$9,'[1]Pesos dos Critérios'!$Z$9))))</f>
        <v>0.0218518518518519</v>
      </c>
      <c r="AC2539" s="5" t="n">
        <f aca="false">IF(H2539=1,'[1]Pesos dos Critérios'!$AD$9,IF(Planilha1!H2539=2,'[1]Pesos dos Critérios'!$AE$9,IF(Planilha1!H2539=3,'[1]Pesos dos Critérios'!$AF$9,IF(Planilha1!H2539=4,'[1]Pesos dos Critérios'!$AG$9,'[1]Pesos dos Critérios'!$AH$9))))</f>
        <v>0.0273148148148148</v>
      </c>
      <c r="AD2539" s="5" t="n">
        <f aca="false">IF(J2539='[1]Pesos dos Critérios'!$AA$3,'[1]Pesos dos Critérios'!$AA$9,IF(Planilha1!J2539='[1]Pesos dos Critérios'!$AB$3,'[1]Pesos dos Critérios'!$AB$9,'[1]Pesos dos Critérios'!$AC$9))</f>
        <v>0.037037037037037</v>
      </c>
      <c r="AE2539" s="5" t="n">
        <f aca="false">IF(O2539="Intervalo 1",'[1]Pesos dos Critérios'!$J$9,IF(Planilha1!O2539="Intervalo 2",'[1]Pesos dos Critérios'!$K$9,IF(Planilha1!O2539="Intervalo 3",'[1]Pesos dos Critérios'!$L$9,'[1]Pesos dos Critérios'!$M$9)))</f>
        <v>0.015652557319224</v>
      </c>
      <c r="AF2539" s="5" t="n">
        <f aca="false">IF(Q2539="Intervalo 1",'[1]Pesos dos Critérios'!$B$9,IF(Q2539="Intervalo 2",'[1]Pesos dos Critérios'!$C$9,IF(Q2539="Intervalo 3",'[1]Pesos dos Critérios'!$D$9,'[1]Pesos dos Critérios'!$E$9)))</f>
        <v>0.022897761645493</v>
      </c>
      <c r="AG2539" s="5" t="n">
        <f aca="false">IF(S2539="Intervalo 1",'[1]Pesos dos Critérios'!$F$9,IF(S2539="Intervalo 2",'[1]Pesos dos Critérios'!$G$9,IF(S2539="Intervalo 3",'[1]Pesos dos Critérios'!$H$9,'[1]Pesos dos Critérios'!$I$9)))</f>
        <v>0.0404040404040404</v>
      </c>
      <c r="AH2539" s="5" t="n">
        <f aca="false">IF(U2539="Intervalo 1",'[1]Pesos dos Critérios'!$N$9,IF(U2539="Intervalo 2",'[1]Pesos dos Critérios'!$O$9,IF(U2539="Intervalo 3",'[1]Pesos dos Critérios'!$P$9,'[1]Pesos dos Critérios'!$Q$9)))</f>
        <v>0.0234126984126984</v>
      </c>
      <c r="AI2539" s="5" t="n">
        <f aca="false">IF(AA2539="Intervalo 1",'[1]Pesos dos Critérios'!$R$9,IF(AA2539="Intervalo 2",'[1]Pesos dos Critérios'!$S$9,IF(AA2539="Intervalo 3",'[1]Pesos dos Critérios'!$T$9,'[1]Pesos dos Critérios'!$U$9)))</f>
        <v>0.0468253968253968</v>
      </c>
      <c r="AJ2539" s="5" t="n">
        <f aca="false">SUM(AB2539:AI2539)</f>
        <v>0.235396158310556</v>
      </c>
      <c r="AK2539" s="5" t="n">
        <v>2538</v>
      </c>
      <c r="AM2539" s="1" t="s">
        <v>96</v>
      </c>
    </row>
    <row r="2540" customFormat="false" ht="12.8" hidden="false" customHeight="true" outlineLevel="0" collapsed="false">
      <c r="A2540" s="7" t="n">
        <v>2016</v>
      </c>
      <c r="B2540" s="7" t="s">
        <v>743</v>
      </c>
      <c r="C2540" s="8" t="s">
        <v>372</v>
      </c>
      <c r="D2540" s="7" t="s">
        <v>261</v>
      </c>
      <c r="E2540" s="7" t="s">
        <v>416</v>
      </c>
      <c r="F2540" s="7" t="s">
        <v>1634</v>
      </c>
      <c r="G2540" s="7" t="s">
        <v>224</v>
      </c>
      <c r="H2540" s="9" t="n">
        <v>2</v>
      </c>
      <c r="I2540" s="7" t="s">
        <v>721</v>
      </c>
      <c r="J2540" s="8" t="s">
        <v>86</v>
      </c>
      <c r="K2540" s="10" t="s">
        <v>46</v>
      </c>
      <c r="L2540" s="10" t="s">
        <v>200</v>
      </c>
      <c r="M2540" s="10" t="s">
        <v>48</v>
      </c>
      <c r="N2540" s="10" t="n">
        <v>0.026</v>
      </c>
      <c r="O2540" s="9" t="s">
        <v>50</v>
      </c>
      <c r="P2540" s="11" t="n">
        <v>0.175</v>
      </c>
      <c r="Q2540" s="8" t="s">
        <v>57</v>
      </c>
      <c r="R2540" s="11" t="n">
        <v>0.018</v>
      </c>
      <c r="S2540" s="8" t="s">
        <v>57</v>
      </c>
      <c r="T2540" s="11" t="n">
        <v>161</v>
      </c>
      <c r="U2540" s="8" t="s">
        <v>50</v>
      </c>
      <c r="V2540" s="11" t="n">
        <v>5.39</v>
      </c>
      <c r="W2540" s="11" t="n">
        <v>6.86</v>
      </c>
      <c r="X2540" s="11" t="n">
        <v>7.7</v>
      </c>
      <c r="Y2540" s="11" t="n">
        <v>9.8</v>
      </c>
      <c r="Z2540" s="11" t="n">
        <v>2.61</v>
      </c>
      <c r="AA2540" s="8" t="s">
        <v>50</v>
      </c>
      <c r="AB2540" s="5" t="n">
        <f aca="false">IF(C2540='[1]Pesos dos Critérios'!$V$3,'[1]Pesos dos Critérios'!$V$9,IF(Planilha1!C2540='[1]Pesos dos Critérios'!$W$3,'[1]Pesos dos Critérios'!$W$9,IF(Planilha1!C2540='[1]Pesos dos Critérios'!$X$3,'[1]Pesos dos Critérios'!$X$9,IF(Planilha1!C2540='[1]Pesos dos Critérios'!$Y$3,'[1]Pesos dos Critérios'!$Y$9,'[1]Pesos dos Critérios'!$Z$9))))</f>
        <v>0.0218518518518519</v>
      </c>
      <c r="AC2540" s="5" t="n">
        <f aca="false">IF(H2540=1,'[1]Pesos dos Critérios'!$AD$9,IF(Planilha1!H2540=2,'[1]Pesos dos Critérios'!$AE$9,IF(Planilha1!H2540=3,'[1]Pesos dos Critérios'!$AF$9,IF(Planilha1!H2540=4,'[1]Pesos dos Critérios'!$AG$9,'[1]Pesos dos Critérios'!$AH$9))))</f>
        <v>0.0273148148148148</v>
      </c>
      <c r="AD2540" s="5" t="n">
        <f aca="false">IF(J2540='[1]Pesos dos Critérios'!$AA$3,'[1]Pesos dos Critérios'!$AA$9,IF(Planilha1!J2540='[1]Pesos dos Critérios'!$AB$3,'[1]Pesos dos Critérios'!$AB$9,'[1]Pesos dos Critérios'!$AC$9))</f>
        <v>0.037037037037037</v>
      </c>
      <c r="AE2540" s="5" t="n">
        <f aca="false">IF(O2540="Intervalo 1",'[1]Pesos dos Critérios'!$J$9,IF(Planilha1!O2540="Intervalo 2",'[1]Pesos dos Critérios'!$K$9,IF(Planilha1!O2540="Intervalo 3",'[1]Pesos dos Critérios'!$L$9,'[1]Pesos dos Critérios'!$M$9)))</f>
        <v>0.015652557319224</v>
      </c>
      <c r="AF2540" s="5" t="n">
        <f aca="false">IF(Q2540="Intervalo 1",'[1]Pesos dos Critérios'!$B$9,IF(Q2540="Intervalo 2",'[1]Pesos dos Critérios'!$C$9,IF(Q2540="Intervalo 3",'[1]Pesos dos Critérios'!$D$9,'[1]Pesos dos Critérios'!$E$9)))</f>
        <v>0.022897761645493</v>
      </c>
      <c r="AG2540" s="5" t="n">
        <f aca="false">IF(S2540="Intervalo 1",'[1]Pesos dos Critérios'!$F$9,IF(S2540="Intervalo 2",'[1]Pesos dos Critérios'!$G$9,IF(S2540="Intervalo 3",'[1]Pesos dos Critérios'!$H$9,'[1]Pesos dos Critérios'!$I$9)))</f>
        <v>0.0404040404040404</v>
      </c>
      <c r="AH2540" s="5" t="n">
        <f aca="false">IF(U2540="Intervalo 1",'[1]Pesos dos Critérios'!$N$9,IF(U2540="Intervalo 2",'[1]Pesos dos Critérios'!$O$9,IF(U2540="Intervalo 3",'[1]Pesos dos Critérios'!$P$9,'[1]Pesos dos Critérios'!$Q$9)))</f>
        <v>0.0234126984126984</v>
      </c>
      <c r="AI2540" s="5" t="n">
        <f aca="false">IF(AA2540="Intervalo 1",'[1]Pesos dos Critérios'!$R$9,IF(AA2540="Intervalo 2",'[1]Pesos dos Critérios'!$S$9,IF(AA2540="Intervalo 3",'[1]Pesos dos Critérios'!$T$9,'[1]Pesos dos Critérios'!$U$9)))</f>
        <v>0.0468253968253968</v>
      </c>
      <c r="AJ2540" s="5" t="n">
        <f aca="false">SUM(AB2540:AI2540)</f>
        <v>0.235396158310556</v>
      </c>
      <c r="AK2540" s="5" t="n">
        <v>2539</v>
      </c>
      <c r="AM2540" s="1" t="s">
        <v>96</v>
      </c>
    </row>
    <row r="2541" customFormat="false" ht="12.8" hidden="false" customHeight="true" outlineLevel="0" collapsed="false">
      <c r="A2541" s="7" t="n">
        <v>2016</v>
      </c>
      <c r="B2541" s="7" t="s">
        <v>743</v>
      </c>
      <c r="C2541" s="8" t="s">
        <v>372</v>
      </c>
      <c r="D2541" s="7" t="s">
        <v>261</v>
      </c>
      <c r="E2541" s="7" t="s">
        <v>416</v>
      </c>
      <c r="F2541" s="7" t="s">
        <v>1538</v>
      </c>
      <c r="G2541" s="7" t="s">
        <v>224</v>
      </c>
      <c r="H2541" s="9" t="n">
        <v>2</v>
      </c>
      <c r="I2541" s="7" t="s">
        <v>721</v>
      </c>
      <c r="J2541" s="8" t="s">
        <v>86</v>
      </c>
      <c r="K2541" s="10" t="s">
        <v>46</v>
      </c>
      <c r="L2541" s="10" t="s">
        <v>200</v>
      </c>
      <c r="M2541" s="10" t="s">
        <v>48</v>
      </c>
      <c r="N2541" s="10" t="n">
        <v>0.026</v>
      </c>
      <c r="O2541" s="9" t="s">
        <v>50</v>
      </c>
      <c r="P2541" s="11" t="n">
        <v>0.175</v>
      </c>
      <c r="Q2541" s="8" t="s">
        <v>57</v>
      </c>
      <c r="R2541" s="11" t="n">
        <v>0.018</v>
      </c>
      <c r="S2541" s="8" t="s">
        <v>57</v>
      </c>
      <c r="T2541" s="11" t="n">
        <v>161</v>
      </c>
      <c r="U2541" s="8" t="s">
        <v>50</v>
      </c>
      <c r="V2541" s="11" t="n">
        <v>5.39</v>
      </c>
      <c r="W2541" s="11" t="n">
        <v>6.86</v>
      </c>
      <c r="X2541" s="11" t="n">
        <v>7.7</v>
      </c>
      <c r="Y2541" s="11" t="n">
        <v>9.8</v>
      </c>
      <c r="Z2541" s="11" t="n">
        <v>2.61</v>
      </c>
      <c r="AA2541" s="8" t="s">
        <v>50</v>
      </c>
      <c r="AB2541" s="5" t="n">
        <f aca="false">IF(C2541='[1]Pesos dos Critérios'!$V$3,'[1]Pesos dos Critérios'!$V$9,IF(Planilha1!C2541='[1]Pesos dos Critérios'!$W$3,'[1]Pesos dos Critérios'!$W$9,IF(Planilha1!C2541='[1]Pesos dos Critérios'!$X$3,'[1]Pesos dos Critérios'!$X$9,IF(Planilha1!C2541='[1]Pesos dos Critérios'!$Y$3,'[1]Pesos dos Critérios'!$Y$9,'[1]Pesos dos Critérios'!$Z$9))))</f>
        <v>0.0218518518518519</v>
      </c>
      <c r="AC2541" s="5" t="n">
        <f aca="false">IF(H2541=1,'[1]Pesos dos Critérios'!$AD$9,IF(Planilha1!H2541=2,'[1]Pesos dos Critérios'!$AE$9,IF(Planilha1!H2541=3,'[1]Pesos dos Critérios'!$AF$9,IF(Planilha1!H2541=4,'[1]Pesos dos Critérios'!$AG$9,'[1]Pesos dos Critérios'!$AH$9))))</f>
        <v>0.0273148148148148</v>
      </c>
      <c r="AD2541" s="5" t="n">
        <f aca="false">IF(J2541='[1]Pesos dos Critérios'!$AA$3,'[1]Pesos dos Critérios'!$AA$9,IF(Planilha1!J2541='[1]Pesos dos Critérios'!$AB$3,'[1]Pesos dos Critérios'!$AB$9,'[1]Pesos dos Critérios'!$AC$9))</f>
        <v>0.037037037037037</v>
      </c>
      <c r="AE2541" s="5" t="n">
        <f aca="false">IF(O2541="Intervalo 1",'[1]Pesos dos Critérios'!$J$9,IF(Planilha1!O2541="Intervalo 2",'[1]Pesos dos Critérios'!$K$9,IF(Planilha1!O2541="Intervalo 3",'[1]Pesos dos Critérios'!$L$9,'[1]Pesos dos Critérios'!$M$9)))</f>
        <v>0.015652557319224</v>
      </c>
      <c r="AF2541" s="5" t="n">
        <f aca="false">IF(Q2541="Intervalo 1",'[1]Pesos dos Critérios'!$B$9,IF(Q2541="Intervalo 2",'[1]Pesos dos Critérios'!$C$9,IF(Q2541="Intervalo 3",'[1]Pesos dos Critérios'!$D$9,'[1]Pesos dos Critérios'!$E$9)))</f>
        <v>0.022897761645493</v>
      </c>
      <c r="AG2541" s="5" t="n">
        <f aca="false">IF(S2541="Intervalo 1",'[1]Pesos dos Critérios'!$F$9,IF(S2541="Intervalo 2",'[1]Pesos dos Critérios'!$G$9,IF(S2541="Intervalo 3",'[1]Pesos dos Critérios'!$H$9,'[1]Pesos dos Critérios'!$I$9)))</f>
        <v>0.0404040404040404</v>
      </c>
      <c r="AH2541" s="5" t="n">
        <f aca="false">IF(U2541="Intervalo 1",'[1]Pesos dos Critérios'!$N$9,IF(U2541="Intervalo 2",'[1]Pesos dos Critérios'!$O$9,IF(U2541="Intervalo 3",'[1]Pesos dos Critérios'!$P$9,'[1]Pesos dos Critérios'!$Q$9)))</f>
        <v>0.0234126984126984</v>
      </c>
      <c r="AI2541" s="5" t="n">
        <f aca="false">IF(AA2541="Intervalo 1",'[1]Pesos dos Critérios'!$R$9,IF(AA2541="Intervalo 2",'[1]Pesos dos Critérios'!$S$9,IF(AA2541="Intervalo 3",'[1]Pesos dos Critérios'!$T$9,'[1]Pesos dos Critérios'!$U$9)))</f>
        <v>0.0468253968253968</v>
      </c>
      <c r="AJ2541" s="5" t="n">
        <f aca="false">SUM(AB2541:AI2541)</f>
        <v>0.235396158310556</v>
      </c>
      <c r="AK2541" s="5" t="n">
        <v>2540</v>
      </c>
      <c r="AM2541" s="1" t="s">
        <v>96</v>
      </c>
    </row>
    <row r="2542" customFormat="false" ht="12.8" hidden="false" customHeight="true" outlineLevel="0" collapsed="false">
      <c r="A2542" s="7" t="n">
        <v>2016</v>
      </c>
      <c r="B2542" s="7" t="s">
        <v>743</v>
      </c>
      <c r="C2542" s="8" t="s">
        <v>372</v>
      </c>
      <c r="D2542" s="7" t="s">
        <v>261</v>
      </c>
      <c r="E2542" s="7" t="s">
        <v>416</v>
      </c>
      <c r="F2542" s="7" t="s">
        <v>1635</v>
      </c>
      <c r="G2542" s="7" t="s">
        <v>224</v>
      </c>
      <c r="H2542" s="9" t="n">
        <v>2</v>
      </c>
      <c r="I2542" s="7" t="s">
        <v>721</v>
      </c>
      <c r="J2542" s="8" t="s">
        <v>86</v>
      </c>
      <c r="K2542" s="10" t="s">
        <v>46</v>
      </c>
      <c r="L2542" s="10" t="s">
        <v>200</v>
      </c>
      <c r="M2542" s="10" t="s">
        <v>48</v>
      </c>
      <c r="N2542" s="10" t="n">
        <v>0.026</v>
      </c>
      <c r="O2542" s="9" t="s">
        <v>50</v>
      </c>
      <c r="P2542" s="11" t="n">
        <v>0.175</v>
      </c>
      <c r="Q2542" s="8" t="s">
        <v>57</v>
      </c>
      <c r="R2542" s="11" t="n">
        <v>0.018</v>
      </c>
      <c r="S2542" s="8" t="s">
        <v>57</v>
      </c>
      <c r="T2542" s="11" t="n">
        <v>161</v>
      </c>
      <c r="U2542" s="8" t="s">
        <v>50</v>
      </c>
      <c r="V2542" s="11" t="n">
        <v>5.39</v>
      </c>
      <c r="W2542" s="11" t="n">
        <v>6.86</v>
      </c>
      <c r="X2542" s="11" t="n">
        <v>7.7</v>
      </c>
      <c r="Y2542" s="11" t="n">
        <v>9.8</v>
      </c>
      <c r="Z2542" s="11" t="n">
        <v>2.61</v>
      </c>
      <c r="AA2542" s="8" t="s">
        <v>50</v>
      </c>
      <c r="AB2542" s="5" t="n">
        <f aca="false">IF(C2542='[1]Pesos dos Critérios'!$V$3,'[1]Pesos dos Critérios'!$V$9,IF(Planilha1!C2542='[1]Pesos dos Critérios'!$W$3,'[1]Pesos dos Critérios'!$W$9,IF(Planilha1!C2542='[1]Pesos dos Critérios'!$X$3,'[1]Pesos dos Critérios'!$X$9,IF(Planilha1!C2542='[1]Pesos dos Critérios'!$Y$3,'[1]Pesos dos Critérios'!$Y$9,'[1]Pesos dos Critérios'!$Z$9))))</f>
        <v>0.0218518518518519</v>
      </c>
      <c r="AC2542" s="5" t="n">
        <f aca="false">IF(H2542=1,'[1]Pesos dos Critérios'!$AD$9,IF(Planilha1!H2542=2,'[1]Pesos dos Critérios'!$AE$9,IF(Planilha1!H2542=3,'[1]Pesos dos Critérios'!$AF$9,IF(Planilha1!H2542=4,'[1]Pesos dos Critérios'!$AG$9,'[1]Pesos dos Critérios'!$AH$9))))</f>
        <v>0.0273148148148148</v>
      </c>
      <c r="AD2542" s="5" t="n">
        <f aca="false">IF(J2542='[1]Pesos dos Critérios'!$AA$3,'[1]Pesos dos Critérios'!$AA$9,IF(Planilha1!J2542='[1]Pesos dos Critérios'!$AB$3,'[1]Pesos dos Critérios'!$AB$9,'[1]Pesos dos Critérios'!$AC$9))</f>
        <v>0.037037037037037</v>
      </c>
      <c r="AE2542" s="5" t="n">
        <f aca="false">IF(O2542="Intervalo 1",'[1]Pesos dos Critérios'!$J$9,IF(Planilha1!O2542="Intervalo 2",'[1]Pesos dos Critérios'!$K$9,IF(Planilha1!O2542="Intervalo 3",'[1]Pesos dos Critérios'!$L$9,'[1]Pesos dos Critérios'!$M$9)))</f>
        <v>0.015652557319224</v>
      </c>
      <c r="AF2542" s="5" t="n">
        <f aca="false">IF(Q2542="Intervalo 1",'[1]Pesos dos Critérios'!$B$9,IF(Q2542="Intervalo 2",'[1]Pesos dos Critérios'!$C$9,IF(Q2542="Intervalo 3",'[1]Pesos dos Critérios'!$D$9,'[1]Pesos dos Critérios'!$E$9)))</f>
        <v>0.022897761645493</v>
      </c>
      <c r="AG2542" s="5" t="n">
        <f aca="false">IF(S2542="Intervalo 1",'[1]Pesos dos Critérios'!$F$9,IF(S2542="Intervalo 2",'[1]Pesos dos Critérios'!$G$9,IF(S2542="Intervalo 3",'[1]Pesos dos Critérios'!$H$9,'[1]Pesos dos Critérios'!$I$9)))</f>
        <v>0.0404040404040404</v>
      </c>
      <c r="AH2542" s="5" t="n">
        <f aca="false">IF(U2542="Intervalo 1",'[1]Pesos dos Critérios'!$N$9,IF(U2542="Intervalo 2",'[1]Pesos dos Critérios'!$O$9,IF(U2542="Intervalo 3",'[1]Pesos dos Critérios'!$P$9,'[1]Pesos dos Critérios'!$Q$9)))</f>
        <v>0.0234126984126984</v>
      </c>
      <c r="AI2542" s="5" t="n">
        <f aca="false">IF(AA2542="Intervalo 1",'[1]Pesos dos Critérios'!$R$9,IF(AA2542="Intervalo 2",'[1]Pesos dos Critérios'!$S$9,IF(AA2542="Intervalo 3",'[1]Pesos dos Critérios'!$T$9,'[1]Pesos dos Critérios'!$U$9)))</f>
        <v>0.0468253968253968</v>
      </c>
      <c r="AJ2542" s="5" t="n">
        <f aca="false">SUM(AB2542:AI2542)</f>
        <v>0.235396158310556</v>
      </c>
      <c r="AK2542" s="5" t="n">
        <v>2541</v>
      </c>
      <c r="AM2542" s="1" t="s">
        <v>96</v>
      </c>
    </row>
    <row r="2543" customFormat="false" ht="12.8" hidden="false" customHeight="true" outlineLevel="0" collapsed="false">
      <c r="A2543" s="7" t="n">
        <v>2016</v>
      </c>
      <c r="B2543" s="7" t="s">
        <v>743</v>
      </c>
      <c r="C2543" s="8" t="s">
        <v>372</v>
      </c>
      <c r="D2543" s="7" t="s">
        <v>261</v>
      </c>
      <c r="E2543" s="7" t="s">
        <v>416</v>
      </c>
      <c r="F2543" s="7" t="s">
        <v>1636</v>
      </c>
      <c r="G2543" s="7" t="s">
        <v>224</v>
      </c>
      <c r="H2543" s="9" t="n">
        <v>2</v>
      </c>
      <c r="I2543" s="7" t="s">
        <v>721</v>
      </c>
      <c r="J2543" s="8" t="s">
        <v>86</v>
      </c>
      <c r="K2543" s="10" t="s">
        <v>46</v>
      </c>
      <c r="L2543" s="10" t="s">
        <v>200</v>
      </c>
      <c r="M2543" s="10" t="s">
        <v>48</v>
      </c>
      <c r="N2543" s="10" t="n">
        <v>0.026</v>
      </c>
      <c r="O2543" s="9" t="s">
        <v>50</v>
      </c>
      <c r="P2543" s="11" t="n">
        <v>0.175</v>
      </c>
      <c r="Q2543" s="8" t="s">
        <v>57</v>
      </c>
      <c r="R2543" s="11" t="n">
        <v>0.018</v>
      </c>
      <c r="S2543" s="8" t="s">
        <v>57</v>
      </c>
      <c r="T2543" s="11" t="n">
        <v>161</v>
      </c>
      <c r="U2543" s="8" t="s">
        <v>50</v>
      </c>
      <c r="V2543" s="11" t="n">
        <v>5.39</v>
      </c>
      <c r="W2543" s="11" t="n">
        <v>6.86</v>
      </c>
      <c r="X2543" s="11" t="n">
        <v>7.7</v>
      </c>
      <c r="Y2543" s="11" t="n">
        <v>9.8</v>
      </c>
      <c r="Z2543" s="11" t="n">
        <v>2.61</v>
      </c>
      <c r="AA2543" s="8" t="s">
        <v>50</v>
      </c>
      <c r="AB2543" s="5" t="n">
        <f aca="false">IF(C2543='[1]Pesos dos Critérios'!$V$3,'[1]Pesos dos Critérios'!$V$9,IF(Planilha1!C2543='[1]Pesos dos Critérios'!$W$3,'[1]Pesos dos Critérios'!$W$9,IF(Planilha1!C2543='[1]Pesos dos Critérios'!$X$3,'[1]Pesos dos Critérios'!$X$9,IF(Planilha1!C2543='[1]Pesos dos Critérios'!$Y$3,'[1]Pesos dos Critérios'!$Y$9,'[1]Pesos dos Critérios'!$Z$9))))</f>
        <v>0.0218518518518519</v>
      </c>
      <c r="AC2543" s="5" t="n">
        <f aca="false">IF(H2543=1,'[1]Pesos dos Critérios'!$AD$9,IF(Planilha1!H2543=2,'[1]Pesos dos Critérios'!$AE$9,IF(Planilha1!H2543=3,'[1]Pesos dos Critérios'!$AF$9,IF(Planilha1!H2543=4,'[1]Pesos dos Critérios'!$AG$9,'[1]Pesos dos Critérios'!$AH$9))))</f>
        <v>0.0273148148148148</v>
      </c>
      <c r="AD2543" s="5" t="n">
        <f aca="false">IF(J2543='[1]Pesos dos Critérios'!$AA$3,'[1]Pesos dos Critérios'!$AA$9,IF(Planilha1!J2543='[1]Pesos dos Critérios'!$AB$3,'[1]Pesos dos Critérios'!$AB$9,'[1]Pesos dos Critérios'!$AC$9))</f>
        <v>0.037037037037037</v>
      </c>
      <c r="AE2543" s="5" t="n">
        <f aca="false">IF(O2543="Intervalo 1",'[1]Pesos dos Critérios'!$J$9,IF(Planilha1!O2543="Intervalo 2",'[1]Pesos dos Critérios'!$K$9,IF(Planilha1!O2543="Intervalo 3",'[1]Pesos dos Critérios'!$L$9,'[1]Pesos dos Critérios'!$M$9)))</f>
        <v>0.015652557319224</v>
      </c>
      <c r="AF2543" s="5" t="n">
        <f aca="false">IF(Q2543="Intervalo 1",'[1]Pesos dos Critérios'!$B$9,IF(Q2543="Intervalo 2",'[1]Pesos dos Critérios'!$C$9,IF(Q2543="Intervalo 3",'[1]Pesos dos Critérios'!$D$9,'[1]Pesos dos Critérios'!$E$9)))</f>
        <v>0.022897761645493</v>
      </c>
      <c r="AG2543" s="5" t="n">
        <f aca="false">IF(S2543="Intervalo 1",'[1]Pesos dos Critérios'!$F$9,IF(S2543="Intervalo 2",'[1]Pesos dos Critérios'!$G$9,IF(S2543="Intervalo 3",'[1]Pesos dos Critérios'!$H$9,'[1]Pesos dos Critérios'!$I$9)))</f>
        <v>0.0404040404040404</v>
      </c>
      <c r="AH2543" s="5" t="n">
        <f aca="false">IF(U2543="Intervalo 1",'[1]Pesos dos Critérios'!$N$9,IF(U2543="Intervalo 2",'[1]Pesos dos Critérios'!$O$9,IF(U2543="Intervalo 3",'[1]Pesos dos Critérios'!$P$9,'[1]Pesos dos Critérios'!$Q$9)))</f>
        <v>0.0234126984126984</v>
      </c>
      <c r="AI2543" s="5" t="n">
        <f aca="false">IF(AA2543="Intervalo 1",'[1]Pesos dos Critérios'!$R$9,IF(AA2543="Intervalo 2",'[1]Pesos dos Critérios'!$S$9,IF(AA2543="Intervalo 3",'[1]Pesos dos Critérios'!$T$9,'[1]Pesos dos Critérios'!$U$9)))</f>
        <v>0.0468253968253968</v>
      </c>
      <c r="AJ2543" s="5" t="n">
        <f aca="false">SUM(AB2543:AI2543)</f>
        <v>0.235396158310556</v>
      </c>
      <c r="AK2543" s="5" t="n">
        <v>2542</v>
      </c>
      <c r="AM2543" s="1" t="s">
        <v>96</v>
      </c>
    </row>
    <row r="2544" customFormat="false" ht="12.8" hidden="false" customHeight="true" outlineLevel="0" collapsed="false">
      <c r="A2544" s="7" t="n">
        <v>2016</v>
      </c>
      <c r="B2544" s="7" t="s">
        <v>743</v>
      </c>
      <c r="C2544" s="8" t="s">
        <v>372</v>
      </c>
      <c r="D2544" s="7" t="s">
        <v>261</v>
      </c>
      <c r="E2544" s="7" t="s">
        <v>416</v>
      </c>
      <c r="F2544" s="7" t="s">
        <v>1637</v>
      </c>
      <c r="G2544" s="7" t="s">
        <v>224</v>
      </c>
      <c r="H2544" s="9" t="n">
        <v>2</v>
      </c>
      <c r="I2544" s="7" t="s">
        <v>721</v>
      </c>
      <c r="J2544" s="8" t="s">
        <v>86</v>
      </c>
      <c r="K2544" s="10" t="s">
        <v>46</v>
      </c>
      <c r="L2544" s="10" t="s">
        <v>200</v>
      </c>
      <c r="M2544" s="10" t="s">
        <v>48</v>
      </c>
      <c r="N2544" s="10" t="n">
        <v>0.026</v>
      </c>
      <c r="O2544" s="9" t="s">
        <v>50</v>
      </c>
      <c r="P2544" s="11" t="n">
        <v>0.175</v>
      </c>
      <c r="Q2544" s="8" t="s">
        <v>57</v>
      </c>
      <c r="R2544" s="11" t="n">
        <v>0.018</v>
      </c>
      <c r="S2544" s="8" t="s">
        <v>57</v>
      </c>
      <c r="T2544" s="11" t="n">
        <v>161</v>
      </c>
      <c r="U2544" s="8" t="s">
        <v>50</v>
      </c>
      <c r="V2544" s="11" t="n">
        <v>5.39</v>
      </c>
      <c r="W2544" s="11" t="n">
        <v>6.86</v>
      </c>
      <c r="X2544" s="11" t="n">
        <v>7.7</v>
      </c>
      <c r="Y2544" s="11" t="n">
        <v>9.8</v>
      </c>
      <c r="Z2544" s="11" t="n">
        <v>2.61</v>
      </c>
      <c r="AA2544" s="8" t="s">
        <v>50</v>
      </c>
      <c r="AB2544" s="5" t="n">
        <f aca="false">IF(C2544='[1]Pesos dos Critérios'!$V$3,'[1]Pesos dos Critérios'!$V$9,IF(Planilha1!C2544='[1]Pesos dos Critérios'!$W$3,'[1]Pesos dos Critérios'!$W$9,IF(Planilha1!C2544='[1]Pesos dos Critérios'!$X$3,'[1]Pesos dos Critérios'!$X$9,IF(Planilha1!C2544='[1]Pesos dos Critérios'!$Y$3,'[1]Pesos dos Critérios'!$Y$9,'[1]Pesos dos Critérios'!$Z$9))))</f>
        <v>0.0218518518518519</v>
      </c>
      <c r="AC2544" s="5" t="n">
        <f aca="false">IF(H2544=1,'[1]Pesos dos Critérios'!$AD$9,IF(Planilha1!H2544=2,'[1]Pesos dos Critérios'!$AE$9,IF(Planilha1!H2544=3,'[1]Pesos dos Critérios'!$AF$9,IF(Planilha1!H2544=4,'[1]Pesos dos Critérios'!$AG$9,'[1]Pesos dos Critérios'!$AH$9))))</f>
        <v>0.0273148148148148</v>
      </c>
      <c r="AD2544" s="5" t="n">
        <f aca="false">IF(J2544='[1]Pesos dos Critérios'!$AA$3,'[1]Pesos dos Critérios'!$AA$9,IF(Planilha1!J2544='[1]Pesos dos Critérios'!$AB$3,'[1]Pesos dos Critérios'!$AB$9,'[1]Pesos dos Critérios'!$AC$9))</f>
        <v>0.037037037037037</v>
      </c>
      <c r="AE2544" s="5" t="n">
        <f aca="false">IF(O2544="Intervalo 1",'[1]Pesos dos Critérios'!$J$9,IF(Planilha1!O2544="Intervalo 2",'[1]Pesos dos Critérios'!$K$9,IF(Planilha1!O2544="Intervalo 3",'[1]Pesos dos Critérios'!$L$9,'[1]Pesos dos Critérios'!$M$9)))</f>
        <v>0.015652557319224</v>
      </c>
      <c r="AF2544" s="5" t="n">
        <f aca="false">IF(Q2544="Intervalo 1",'[1]Pesos dos Critérios'!$B$9,IF(Q2544="Intervalo 2",'[1]Pesos dos Critérios'!$C$9,IF(Q2544="Intervalo 3",'[1]Pesos dos Critérios'!$D$9,'[1]Pesos dos Critérios'!$E$9)))</f>
        <v>0.022897761645493</v>
      </c>
      <c r="AG2544" s="5" t="n">
        <f aca="false">IF(S2544="Intervalo 1",'[1]Pesos dos Critérios'!$F$9,IF(S2544="Intervalo 2",'[1]Pesos dos Critérios'!$G$9,IF(S2544="Intervalo 3",'[1]Pesos dos Critérios'!$H$9,'[1]Pesos dos Critérios'!$I$9)))</f>
        <v>0.0404040404040404</v>
      </c>
      <c r="AH2544" s="5" t="n">
        <f aca="false">IF(U2544="Intervalo 1",'[1]Pesos dos Critérios'!$N$9,IF(U2544="Intervalo 2",'[1]Pesos dos Critérios'!$O$9,IF(U2544="Intervalo 3",'[1]Pesos dos Critérios'!$P$9,'[1]Pesos dos Critérios'!$Q$9)))</f>
        <v>0.0234126984126984</v>
      </c>
      <c r="AI2544" s="5" t="n">
        <f aca="false">IF(AA2544="Intervalo 1",'[1]Pesos dos Critérios'!$R$9,IF(AA2544="Intervalo 2",'[1]Pesos dos Critérios'!$S$9,IF(AA2544="Intervalo 3",'[1]Pesos dos Critérios'!$T$9,'[1]Pesos dos Critérios'!$U$9)))</f>
        <v>0.0468253968253968</v>
      </c>
      <c r="AJ2544" s="5" t="n">
        <f aca="false">SUM(AB2544:AI2544)</f>
        <v>0.235396158310556</v>
      </c>
      <c r="AK2544" s="5" t="n">
        <v>2543</v>
      </c>
      <c r="AM2544" s="1" t="s">
        <v>96</v>
      </c>
    </row>
    <row r="2545" customFormat="false" ht="12.8" hidden="false" customHeight="true" outlineLevel="0" collapsed="false">
      <c r="A2545" s="7" t="n">
        <v>2016</v>
      </c>
      <c r="B2545" s="7" t="s">
        <v>743</v>
      </c>
      <c r="C2545" s="8" t="s">
        <v>372</v>
      </c>
      <c r="D2545" s="7" t="s">
        <v>261</v>
      </c>
      <c r="E2545" s="7" t="s">
        <v>416</v>
      </c>
      <c r="F2545" s="7" t="s">
        <v>1534</v>
      </c>
      <c r="G2545" s="7" t="s">
        <v>1638</v>
      </c>
      <c r="H2545" s="9" t="n">
        <v>3</v>
      </c>
      <c r="I2545" s="7" t="s">
        <v>136</v>
      </c>
      <c r="J2545" s="8" t="s">
        <v>86</v>
      </c>
      <c r="K2545" s="10" t="s">
        <v>46</v>
      </c>
      <c r="L2545" s="10" t="s">
        <v>83</v>
      </c>
      <c r="M2545" s="10" t="s">
        <v>96</v>
      </c>
      <c r="N2545" s="10" t="n">
        <v>0.026</v>
      </c>
      <c r="O2545" s="9" t="s">
        <v>50</v>
      </c>
      <c r="P2545" s="11" t="n">
        <v>0.023</v>
      </c>
      <c r="Q2545" s="8" t="s">
        <v>49</v>
      </c>
      <c r="R2545" s="11" t="n">
        <v>0.16</v>
      </c>
      <c r="S2545" s="8" t="s">
        <v>50</v>
      </c>
      <c r="T2545" s="11" t="n">
        <v>188</v>
      </c>
      <c r="U2545" s="8" t="s">
        <v>50</v>
      </c>
      <c r="V2545" s="11" t="n">
        <v>6.65</v>
      </c>
      <c r="W2545" s="11" t="n">
        <v>8.68</v>
      </c>
      <c r="X2545" s="11" t="n">
        <v>9.5</v>
      </c>
      <c r="Y2545" s="11" t="n">
        <v>12.4</v>
      </c>
      <c r="Z2545" s="11" t="n">
        <v>2.54</v>
      </c>
      <c r="AA2545" s="8" t="s">
        <v>50</v>
      </c>
      <c r="AB2545" s="5" t="n">
        <f aca="false">IF(C2545='[1]Pesos dos Critérios'!$V$3,'[1]Pesos dos Critérios'!$V$9,IF(Planilha1!C2545='[1]Pesos dos Critérios'!$W$3,'[1]Pesos dos Critérios'!$W$9,IF(Planilha1!C2545='[1]Pesos dos Critérios'!$X$3,'[1]Pesos dos Critérios'!$X$9,IF(Planilha1!C2545='[1]Pesos dos Critérios'!$Y$3,'[1]Pesos dos Critérios'!$Y$9,'[1]Pesos dos Critérios'!$Z$9))))</f>
        <v>0.0218518518518519</v>
      </c>
      <c r="AC2545" s="5" t="n">
        <f aca="false">IF(H2545=1,'[1]Pesos dos Critérios'!$AD$9,IF(Planilha1!H2545=2,'[1]Pesos dos Critérios'!$AE$9,IF(Planilha1!H2545=3,'[1]Pesos dos Critérios'!$AF$9,IF(Planilha1!H2545=4,'[1]Pesos dos Critérios'!$AG$9,'[1]Pesos dos Critérios'!$AH$9))))</f>
        <v>0.0226851851851852</v>
      </c>
      <c r="AD2545" s="5" t="n">
        <f aca="false">IF(J2545='[1]Pesos dos Critérios'!$AA$3,'[1]Pesos dos Critérios'!$AA$9,IF(Planilha1!J2545='[1]Pesos dos Critérios'!$AB$3,'[1]Pesos dos Critérios'!$AB$9,'[1]Pesos dos Critérios'!$AC$9))</f>
        <v>0.037037037037037</v>
      </c>
      <c r="AE2545" s="5" t="n">
        <f aca="false">IF(O2545="Intervalo 1",'[1]Pesos dos Critérios'!$J$9,IF(Planilha1!O2545="Intervalo 2",'[1]Pesos dos Critérios'!$K$9,IF(Planilha1!O2545="Intervalo 3",'[1]Pesos dos Critérios'!$L$9,'[1]Pesos dos Critérios'!$M$9)))</f>
        <v>0.015652557319224</v>
      </c>
      <c r="AF2545" s="5" t="n">
        <f aca="false">IF(Q2545="Intervalo 1",'[1]Pesos dos Critérios'!$B$9,IF(Q2545="Intervalo 2",'[1]Pesos dos Critérios'!$C$9,IF(Q2545="Intervalo 3",'[1]Pesos dos Critérios'!$D$9,'[1]Pesos dos Critérios'!$E$9)))</f>
        <v>0.0686932849364791</v>
      </c>
      <c r="AG2545" s="5" t="n">
        <f aca="false">IF(S2545="Intervalo 1",'[1]Pesos dos Critérios'!$F$9,IF(S2545="Intervalo 2",'[1]Pesos dos Critérios'!$G$9,IF(S2545="Intervalo 3",'[1]Pesos dos Critérios'!$H$9,'[1]Pesos dos Critérios'!$I$9)))</f>
        <v>0.0101010101010101</v>
      </c>
      <c r="AH2545" s="5" t="n">
        <f aca="false">IF(U2545="Intervalo 1",'[1]Pesos dos Critérios'!$N$9,IF(U2545="Intervalo 2",'[1]Pesos dos Critérios'!$O$9,IF(U2545="Intervalo 3",'[1]Pesos dos Critérios'!$P$9,'[1]Pesos dos Critérios'!$Q$9)))</f>
        <v>0.0234126984126984</v>
      </c>
      <c r="AI2545" s="5" t="n">
        <f aca="false">IF(AA2545="Intervalo 1",'[1]Pesos dos Critérios'!$R$9,IF(AA2545="Intervalo 2",'[1]Pesos dos Critérios'!$S$9,IF(AA2545="Intervalo 3",'[1]Pesos dos Critérios'!$T$9,'[1]Pesos dos Critérios'!$U$9)))</f>
        <v>0.0468253968253968</v>
      </c>
      <c r="AJ2545" s="5" t="n">
        <f aca="false">SUM(AB2545:AI2545)</f>
        <v>0.246259021668883</v>
      </c>
      <c r="AK2545" s="5" t="n">
        <v>2544</v>
      </c>
      <c r="AM2545" s="1" t="s">
        <v>60</v>
      </c>
    </row>
    <row r="2546" customFormat="false" ht="12.8" hidden="false" customHeight="true" outlineLevel="0" collapsed="false">
      <c r="A2546" s="7" t="n">
        <v>2016</v>
      </c>
      <c r="B2546" s="7" t="s">
        <v>743</v>
      </c>
      <c r="C2546" s="8" t="s">
        <v>372</v>
      </c>
      <c r="D2546" s="7" t="s">
        <v>261</v>
      </c>
      <c r="E2546" s="7" t="s">
        <v>416</v>
      </c>
      <c r="F2546" s="7" t="s">
        <v>1535</v>
      </c>
      <c r="G2546" s="7" t="s">
        <v>1638</v>
      </c>
      <c r="H2546" s="9" t="n">
        <v>3</v>
      </c>
      <c r="I2546" s="7" t="s">
        <v>136</v>
      </c>
      <c r="J2546" s="8" t="s">
        <v>86</v>
      </c>
      <c r="K2546" s="10" t="s">
        <v>46</v>
      </c>
      <c r="L2546" s="10" t="s">
        <v>83</v>
      </c>
      <c r="M2546" s="10" t="s">
        <v>96</v>
      </c>
      <c r="N2546" s="10" t="n">
        <v>0.026</v>
      </c>
      <c r="O2546" s="9" t="s">
        <v>50</v>
      </c>
      <c r="P2546" s="11" t="n">
        <v>0.023</v>
      </c>
      <c r="Q2546" s="8" t="s">
        <v>49</v>
      </c>
      <c r="R2546" s="11" t="n">
        <v>0.16</v>
      </c>
      <c r="S2546" s="8" t="s">
        <v>50</v>
      </c>
      <c r="T2546" s="11" t="n">
        <v>188</v>
      </c>
      <c r="U2546" s="8" t="s">
        <v>50</v>
      </c>
      <c r="V2546" s="11" t="n">
        <v>6.65</v>
      </c>
      <c r="W2546" s="11" t="n">
        <v>8.68</v>
      </c>
      <c r="X2546" s="11" t="n">
        <v>9.5</v>
      </c>
      <c r="Y2546" s="11" t="n">
        <v>12.4</v>
      </c>
      <c r="Z2546" s="11" t="n">
        <v>2.54</v>
      </c>
      <c r="AA2546" s="8" t="s">
        <v>50</v>
      </c>
      <c r="AB2546" s="5" t="n">
        <f aca="false">IF(C2546='[1]Pesos dos Critérios'!$V$3,'[1]Pesos dos Critérios'!$V$9,IF(Planilha1!C2546='[1]Pesos dos Critérios'!$W$3,'[1]Pesos dos Critérios'!$W$9,IF(Planilha1!C2546='[1]Pesos dos Critérios'!$X$3,'[1]Pesos dos Critérios'!$X$9,IF(Planilha1!C2546='[1]Pesos dos Critérios'!$Y$3,'[1]Pesos dos Critérios'!$Y$9,'[1]Pesos dos Critérios'!$Z$9))))</f>
        <v>0.0218518518518519</v>
      </c>
      <c r="AC2546" s="5" t="n">
        <f aca="false">IF(H2546=1,'[1]Pesos dos Critérios'!$AD$9,IF(Planilha1!H2546=2,'[1]Pesos dos Critérios'!$AE$9,IF(Planilha1!H2546=3,'[1]Pesos dos Critérios'!$AF$9,IF(Planilha1!H2546=4,'[1]Pesos dos Critérios'!$AG$9,'[1]Pesos dos Critérios'!$AH$9))))</f>
        <v>0.0226851851851852</v>
      </c>
      <c r="AD2546" s="5" t="n">
        <f aca="false">IF(J2546='[1]Pesos dos Critérios'!$AA$3,'[1]Pesos dos Critérios'!$AA$9,IF(Planilha1!J2546='[1]Pesos dos Critérios'!$AB$3,'[1]Pesos dos Critérios'!$AB$9,'[1]Pesos dos Critérios'!$AC$9))</f>
        <v>0.037037037037037</v>
      </c>
      <c r="AE2546" s="5" t="n">
        <f aca="false">IF(O2546="Intervalo 1",'[1]Pesos dos Critérios'!$J$9,IF(Planilha1!O2546="Intervalo 2",'[1]Pesos dos Critérios'!$K$9,IF(Planilha1!O2546="Intervalo 3",'[1]Pesos dos Critérios'!$L$9,'[1]Pesos dos Critérios'!$M$9)))</f>
        <v>0.015652557319224</v>
      </c>
      <c r="AF2546" s="5" t="n">
        <f aca="false">IF(Q2546="Intervalo 1",'[1]Pesos dos Critérios'!$B$9,IF(Q2546="Intervalo 2",'[1]Pesos dos Critérios'!$C$9,IF(Q2546="Intervalo 3",'[1]Pesos dos Critérios'!$D$9,'[1]Pesos dos Critérios'!$E$9)))</f>
        <v>0.0686932849364791</v>
      </c>
      <c r="AG2546" s="5" t="n">
        <f aca="false">IF(S2546="Intervalo 1",'[1]Pesos dos Critérios'!$F$9,IF(S2546="Intervalo 2",'[1]Pesos dos Critérios'!$G$9,IF(S2546="Intervalo 3",'[1]Pesos dos Critérios'!$H$9,'[1]Pesos dos Critérios'!$I$9)))</f>
        <v>0.0101010101010101</v>
      </c>
      <c r="AH2546" s="5" t="n">
        <f aca="false">IF(U2546="Intervalo 1",'[1]Pesos dos Critérios'!$N$9,IF(U2546="Intervalo 2",'[1]Pesos dos Critérios'!$O$9,IF(U2546="Intervalo 3",'[1]Pesos dos Critérios'!$P$9,'[1]Pesos dos Critérios'!$Q$9)))</f>
        <v>0.0234126984126984</v>
      </c>
      <c r="AI2546" s="5" t="n">
        <f aca="false">IF(AA2546="Intervalo 1",'[1]Pesos dos Critérios'!$R$9,IF(AA2546="Intervalo 2",'[1]Pesos dos Critérios'!$S$9,IF(AA2546="Intervalo 3",'[1]Pesos dos Critérios'!$T$9,'[1]Pesos dos Critérios'!$U$9)))</f>
        <v>0.0468253968253968</v>
      </c>
      <c r="AJ2546" s="5" t="n">
        <f aca="false">SUM(AB2546:AI2546)</f>
        <v>0.246259021668883</v>
      </c>
      <c r="AK2546" s="5" t="n">
        <v>2545</v>
      </c>
      <c r="AM2546" s="1" t="s">
        <v>60</v>
      </c>
    </row>
    <row r="2547" customFormat="false" ht="12.8" hidden="false" customHeight="true" outlineLevel="0" collapsed="false">
      <c r="A2547" s="7" t="n">
        <v>2016</v>
      </c>
      <c r="B2547" s="7" t="s">
        <v>743</v>
      </c>
      <c r="C2547" s="8" t="s">
        <v>372</v>
      </c>
      <c r="D2547" s="7" t="s">
        <v>261</v>
      </c>
      <c r="E2547" s="7" t="s">
        <v>416</v>
      </c>
      <c r="F2547" s="7" t="s">
        <v>1536</v>
      </c>
      <c r="G2547" s="7" t="s">
        <v>1638</v>
      </c>
      <c r="H2547" s="9" t="n">
        <v>3</v>
      </c>
      <c r="I2547" s="7" t="s">
        <v>136</v>
      </c>
      <c r="J2547" s="8" t="s">
        <v>86</v>
      </c>
      <c r="K2547" s="10" t="s">
        <v>46</v>
      </c>
      <c r="L2547" s="10" t="s">
        <v>83</v>
      </c>
      <c r="M2547" s="10" t="s">
        <v>96</v>
      </c>
      <c r="N2547" s="10" t="n">
        <v>0.026</v>
      </c>
      <c r="O2547" s="9" t="s">
        <v>50</v>
      </c>
      <c r="P2547" s="11" t="n">
        <v>0.023</v>
      </c>
      <c r="Q2547" s="8" t="s">
        <v>49</v>
      </c>
      <c r="R2547" s="11" t="n">
        <v>0.16</v>
      </c>
      <c r="S2547" s="8" t="s">
        <v>50</v>
      </c>
      <c r="T2547" s="11" t="n">
        <v>188</v>
      </c>
      <c r="U2547" s="8" t="s">
        <v>50</v>
      </c>
      <c r="V2547" s="11" t="n">
        <v>6.65</v>
      </c>
      <c r="W2547" s="11" t="n">
        <v>8.68</v>
      </c>
      <c r="X2547" s="11" t="n">
        <v>9.5</v>
      </c>
      <c r="Y2547" s="11" t="n">
        <v>12.4</v>
      </c>
      <c r="Z2547" s="11" t="n">
        <v>2.54</v>
      </c>
      <c r="AA2547" s="8" t="s">
        <v>50</v>
      </c>
      <c r="AB2547" s="5" t="n">
        <f aca="false">IF(C2547='[1]Pesos dos Critérios'!$V$3,'[1]Pesos dos Critérios'!$V$9,IF(Planilha1!C2547='[1]Pesos dos Critérios'!$W$3,'[1]Pesos dos Critérios'!$W$9,IF(Planilha1!C2547='[1]Pesos dos Critérios'!$X$3,'[1]Pesos dos Critérios'!$X$9,IF(Planilha1!C2547='[1]Pesos dos Critérios'!$Y$3,'[1]Pesos dos Critérios'!$Y$9,'[1]Pesos dos Critérios'!$Z$9))))</f>
        <v>0.0218518518518519</v>
      </c>
      <c r="AC2547" s="5" t="n">
        <f aca="false">IF(H2547=1,'[1]Pesos dos Critérios'!$AD$9,IF(Planilha1!H2547=2,'[1]Pesos dos Critérios'!$AE$9,IF(Planilha1!H2547=3,'[1]Pesos dos Critérios'!$AF$9,IF(Planilha1!H2547=4,'[1]Pesos dos Critérios'!$AG$9,'[1]Pesos dos Critérios'!$AH$9))))</f>
        <v>0.0226851851851852</v>
      </c>
      <c r="AD2547" s="5" t="n">
        <f aca="false">IF(J2547='[1]Pesos dos Critérios'!$AA$3,'[1]Pesos dos Critérios'!$AA$9,IF(Planilha1!J2547='[1]Pesos dos Critérios'!$AB$3,'[1]Pesos dos Critérios'!$AB$9,'[1]Pesos dos Critérios'!$AC$9))</f>
        <v>0.037037037037037</v>
      </c>
      <c r="AE2547" s="5" t="n">
        <f aca="false">IF(O2547="Intervalo 1",'[1]Pesos dos Critérios'!$J$9,IF(Planilha1!O2547="Intervalo 2",'[1]Pesos dos Critérios'!$K$9,IF(Planilha1!O2547="Intervalo 3",'[1]Pesos dos Critérios'!$L$9,'[1]Pesos dos Critérios'!$M$9)))</f>
        <v>0.015652557319224</v>
      </c>
      <c r="AF2547" s="5" t="n">
        <f aca="false">IF(Q2547="Intervalo 1",'[1]Pesos dos Critérios'!$B$9,IF(Q2547="Intervalo 2",'[1]Pesos dos Critérios'!$C$9,IF(Q2547="Intervalo 3",'[1]Pesos dos Critérios'!$D$9,'[1]Pesos dos Critérios'!$E$9)))</f>
        <v>0.0686932849364791</v>
      </c>
      <c r="AG2547" s="5" t="n">
        <f aca="false">IF(S2547="Intervalo 1",'[1]Pesos dos Critérios'!$F$9,IF(S2547="Intervalo 2",'[1]Pesos dos Critérios'!$G$9,IF(S2547="Intervalo 3",'[1]Pesos dos Critérios'!$H$9,'[1]Pesos dos Critérios'!$I$9)))</f>
        <v>0.0101010101010101</v>
      </c>
      <c r="AH2547" s="5" t="n">
        <f aca="false">IF(U2547="Intervalo 1",'[1]Pesos dos Critérios'!$N$9,IF(U2547="Intervalo 2",'[1]Pesos dos Critérios'!$O$9,IF(U2547="Intervalo 3",'[1]Pesos dos Critérios'!$P$9,'[1]Pesos dos Critérios'!$Q$9)))</f>
        <v>0.0234126984126984</v>
      </c>
      <c r="AI2547" s="5" t="n">
        <f aca="false">IF(AA2547="Intervalo 1",'[1]Pesos dos Critérios'!$R$9,IF(AA2547="Intervalo 2",'[1]Pesos dos Critérios'!$S$9,IF(AA2547="Intervalo 3",'[1]Pesos dos Critérios'!$T$9,'[1]Pesos dos Critérios'!$U$9)))</f>
        <v>0.0468253968253968</v>
      </c>
      <c r="AJ2547" s="5" t="n">
        <f aca="false">SUM(AB2547:AI2547)</f>
        <v>0.246259021668883</v>
      </c>
      <c r="AK2547" s="5" t="n">
        <v>2546</v>
      </c>
      <c r="AM2547" s="1" t="s">
        <v>60</v>
      </c>
    </row>
    <row r="2548" customFormat="false" ht="12.8" hidden="false" customHeight="true" outlineLevel="0" collapsed="false">
      <c r="A2548" s="7" t="n">
        <v>2016</v>
      </c>
      <c r="B2548" s="7" t="s">
        <v>743</v>
      </c>
      <c r="C2548" s="8" t="s">
        <v>372</v>
      </c>
      <c r="D2548" s="7" t="s">
        <v>261</v>
      </c>
      <c r="E2548" s="7" t="s">
        <v>457</v>
      </c>
      <c r="F2548" s="7" t="s">
        <v>1639</v>
      </c>
      <c r="G2548" s="7" t="s">
        <v>224</v>
      </c>
      <c r="H2548" s="9" t="n">
        <v>2</v>
      </c>
      <c r="I2548" s="7" t="s">
        <v>721</v>
      </c>
      <c r="J2548" s="8" t="s">
        <v>86</v>
      </c>
      <c r="K2548" s="10" t="s">
        <v>46</v>
      </c>
      <c r="L2548" s="10" t="s">
        <v>200</v>
      </c>
      <c r="M2548" s="10" t="s">
        <v>48</v>
      </c>
      <c r="N2548" s="10" t="n">
        <v>0.032</v>
      </c>
      <c r="O2548" s="9" t="s">
        <v>50</v>
      </c>
      <c r="P2548" s="11" t="n">
        <v>0.298</v>
      </c>
      <c r="Q2548" s="8" t="s">
        <v>58</v>
      </c>
      <c r="R2548" s="11" t="n">
        <v>0.014</v>
      </c>
      <c r="S2548" s="8" t="s">
        <v>57</v>
      </c>
      <c r="T2548" s="11" t="n">
        <v>175</v>
      </c>
      <c r="U2548" s="8" t="s">
        <v>50</v>
      </c>
      <c r="V2548" s="11" t="n">
        <v>4.9</v>
      </c>
      <c r="W2548" s="11" t="n">
        <v>6.44</v>
      </c>
      <c r="X2548" s="11" t="n">
        <v>7</v>
      </c>
      <c r="Y2548" s="11" t="n">
        <v>9.2</v>
      </c>
      <c r="Z2548" s="11" t="n">
        <v>2.84</v>
      </c>
      <c r="AA2548" s="8" t="s">
        <v>50</v>
      </c>
      <c r="AB2548" s="5" t="n">
        <f aca="false">IF(C2548='[1]Pesos dos Critérios'!$V$3,'[1]Pesos dos Critérios'!$V$9,IF(Planilha1!C2548='[1]Pesos dos Critérios'!$W$3,'[1]Pesos dos Critérios'!$W$9,IF(Planilha1!C2548='[1]Pesos dos Critérios'!$X$3,'[1]Pesos dos Critérios'!$X$9,IF(Planilha1!C2548='[1]Pesos dos Critérios'!$Y$3,'[1]Pesos dos Critérios'!$Y$9,'[1]Pesos dos Critérios'!$Z$9))))</f>
        <v>0.0218518518518519</v>
      </c>
      <c r="AC2548" s="5" t="n">
        <f aca="false">IF(H2548=1,'[1]Pesos dos Critérios'!$AD$9,IF(Planilha1!H2548=2,'[1]Pesos dos Critérios'!$AE$9,IF(Planilha1!H2548=3,'[1]Pesos dos Critérios'!$AF$9,IF(Planilha1!H2548=4,'[1]Pesos dos Critérios'!$AG$9,'[1]Pesos dos Critérios'!$AH$9))))</f>
        <v>0.0273148148148148</v>
      </c>
      <c r="AD2548" s="5" t="n">
        <f aca="false">IF(J2548='[1]Pesos dos Critérios'!$AA$3,'[1]Pesos dos Critérios'!$AA$9,IF(Planilha1!J2548='[1]Pesos dos Critérios'!$AB$3,'[1]Pesos dos Critérios'!$AB$9,'[1]Pesos dos Critérios'!$AC$9))</f>
        <v>0.037037037037037</v>
      </c>
      <c r="AE2548" s="5" t="n">
        <f aca="false">IF(O2548="Intervalo 1",'[1]Pesos dos Critérios'!$J$9,IF(Planilha1!O2548="Intervalo 2",'[1]Pesos dos Critérios'!$K$9,IF(Planilha1!O2548="Intervalo 3",'[1]Pesos dos Critérios'!$L$9,'[1]Pesos dos Critérios'!$M$9)))</f>
        <v>0.015652557319224</v>
      </c>
      <c r="AF2548" s="5" t="n">
        <f aca="false">IF(Q2548="Intervalo 1",'[1]Pesos dos Critérios'!$B$9,IF(Q2548="Intervalo 2",'[1]Pesos dos Critérios'!$C$9,IF(Q2548="Intervalo 3",'[1]Pesos dos Critérios'!$D$9,'[1]Pesos dos Critérios'!$E$9)))</f>
        <v>0.0123748067486724</v>
      </c>
      <c r="AG2548" s="5" t="n">
        <f aca="false">IF(S2548="Intervalo 1",'[1]Pesos dos Critérios'!$F$9,IF(S2548="Intervalo 2",'[1]Pesos dos Critérios'!$G$9,IF(S2548="Intervalo 3",'[1]Pesos dos Critérios'!$H$9,'[1]Pesos dos Critérios'!$I$9)))</f>
        <v>0.0404040404040404</v>
      </c>
      <c r="AH2548" s="5" t="n">
        <f aca="false">IF(U2548="Intervalo 1",'[1]Pesos dos Critérios'!$N$9,IF(U2548="Intervalo 2",'[1]Pesos dos Critérios'!$O$9,IF(U2548="Intervalo 3",'[1]Pesos dos Critérios'!$P$9,'[1]Pesos dos Critérios'!$Q$9)))</f>
        <v>0.0234126984126984</v>
      </c>
      <c r="AI2548" s="5" t="n">
        <f aca="false">IF(AA2548="Intervalo 1",'[1]Pesos dos Critérios'!$R$9,IF(AA2548="Intervalo 2",'[1]Pesos dos Critérios'!$S$9,IF(AA2548="Intervalo 3",'[1]Pesos dos Critérios'!$T$9,'[1]Pesos dos Critérios'!$U$9)))</f>
        <v>0.0468253968253968</v>
      </c>
      <c r="AJ2548" s="5" t="n">
        <f aca="false">SUM(AB2548:AI2548)</f>
        <v>0.224873203413736</v>
      </c>
      <c r="AK2548" s="5" t="n">
        <v>2547</v>
      </c>
      <c r="AM2548" s="1" t="s">
        <v>96</v>
      </c>
    </row>
    <row r="2549" customFormat="false" ht="12.8" hidden="false" customHeight="true" outlineLevel="0" collapsed="false">
      <c r="A2549" s="7" t="n">
        <v>2016</v>
      </c>
      <c r="B2549" s="7" t="s">
        <v>743</v>
      </c>
      <c r="C2549" s="8" t="s">
        <v>372</v>
      </c>
      <c r="D2549" s="7" t="s">
        <v>261</v>
      </c>
      <c r="E2549" s="7" t="s">
        <v>457</v>
      </c>
      <c r="F2549" s="7" t="s">
        <v>1640</v>
      </c>
      <c r="G2549" s="7" t="s">
        <v>224</v>
      </c>
      <c r="H2549" s="9" t="n">
        <v>2</v>
      </c>
      <c r="I2549" s="7" t="s">
        <v>721</v>
      </c>
      <c r="J2549" s="8" t="s">
        <v>86</v>
      </c>
      <c r="K2549" s="10" t="s">
        <v>46</v>
      </c>
      <c r="L2549" s="10" t="s">
        <v>200</v>
      </c>
      <c r="M2549" s="10" t="s">
        <v>48</v>
      </c>
      <c r="N2549" s="10" t="n">
        <v>0.032</v>
      </c>
      <c r="O2549" s="9" t="s">
        <v>50</v>
      </c>
      <c r="P2549" s="11" t="n">
        <v>0.298</v>
      </c>
      <c r="Q2549" s="8" t="s">
        <v>58</v>
      </c>
      <c r="R2549" s="11" t="n">
        <v>0.014</v>
      </c>
      <c r="S2549" s="8" t="s">
        <v>57</v>
      </c>
      <c r="T2549" s="11" t="n">
        <v>175</v>
      </c>
      <c r="U2549" s="8" t="s">
        <v>50</v>
      </c>
      <c r="V2549" s="11" t="n">
        <v>4.9</v>
      </c>
      <c r="W2549" s="11" t="n">
        <v>6.44</v>
      </c>
      <c r="X2549" s="11" t="n">
        <v>7</v>
      </c>
      <c r="Y2549" s="11" t="n">
        <v>9.2</v>
      </c>
      <c r="Z2549" s="11" t="n">
        <v>2.84</v>
      </c>
      <c r="AA2549" s="8" t="s">
        <v>50</v>
      </c>
      <c r="AB2549" s="5" t="n">
        <f aca="false">IF(C2549='[1]Pesos dos Critérios'!$V$3,'[1]Pesos dos Critérios'!$V$9,IF(Planilha1!C2549='[1]Pesos dos Critérios'!$W$3,'[1]Pesos dos Critérios'!$W$9,IF(Planilha1!C2549='[1]Pesos dos Critérios'!$X$3,'[1]Pesos dos Critérios'!$X$9,IF(Planilha1!C2549='[1]Pesos dos Critérios'!$Y$3,'[1]Pesos dos Critérios'!$Y$9,'[1]Pesos dos Critérios'!$Z$9))))</f>
        <v>0.0218518518518519</v>
      </c>
      <c r="AC2549" s="5" t="n">
        <f aca="false">IF(H2549=1,'[1]Pesos dos Critérios'!$AD$9,IF(Planilha1!H2549=2,'[1]Pesos dos Critérios'!$AE$9,IF(Planilha1!H2549=3,'[1]Pesos dos Critérios'!$AF$9,IF(Planilha1!H2549=4,'[1]Pesos dos Critérios'!$AG$9,'[1]Pesos dos Critérios'!$AH$9))))</f>
        <v>0.0273148148148148</v>
      </c>
      <c r="AD2549" s="5" t="n">
        <f aca="false">IF(J2549='[1]Pesos dos Critérios'!$AA$3,'[1]Pesos dos Critérios'!$AA$9,IF(Planilha1!J2549='[1]Pesos dos Critérios'!$AB$3,'[1]Pesos dos Critérios'!$AB$9,'[1]Pesos dos Critérios'!$AC$9))</f>
        <v>0.037037037037037</v>
      </c>
      <c r="AE2549" s="5" t="n">
        <f aca="false">IF(O2549="Intervalo 1",'[1]Pesos dos Critérios'!$J$9,IF(Planilha1!O2549="Intervalo 2",'[1]Pesos dos Critérios'!$K$9,IF(Planilha1!O2549="Intervalo 3",'[1]Pesos dos Critérios'!$L$9,'[1]Pesos dos Critérios'!$M$9)))</f>
        <v>0.015652557319224</v>
      </c>
      <c r="AF2549" s="5" t="n">
        <f aca="false">IF(Q2549="Intervalo 1",'[1]Pesos dos Critérios'!$B$9,IF(Q2549="Intervalo 2",'[1]Pesos dos Critérios'!$C$9,IF(Q2549="Intervalo 3",'[1]Pesos dos Critérios'!$D$9,'[1]Pesos dos Critérios'!$E$9)))</f>
        <v>0.0123748067486724</v>
      </c>
      <c r="AG2549" s="5" t="n">
        <f aca="false">IF(S2549="Intervalo 1",'[1]Pesos dos Critérios'!$F$9,IF(S2549="Intervalo 2",'[1]Pesos dos Critérios'!$G$9,IF(S2549="Intervalo 3",'[1]Pesos dos Critérios'!$H$9,'[1]Pesos dos Critérios'!$I$9)))</f>
        <v>0.0404040404040404</v>
      </c>
      <c r="AH2549" s="5" t="n">
        <f aca="false">IF(U2549="Intervalo 1",'[1]Pesos dos Critérios'!$N$9,IF(U2549="Intervalo 2",'[1]Pesos dos Critérios'!$O$9,IF(U2549="Intervalo 3",'[1]Pesos dos Critérios'!$P$9,'[1]Pesos dos Critérios'!$Q$9)))</f>
        <v>0.0234126984126984</v>
      </c>
      <c r="AI2549" s="5" t="n">
        <f aca="false">IF(AA2549="Intervalo 1",'[1]Pesos dos Critérios'!$R$9,IF(AA2549="Intervalo 2",'[1]Pesos dos Critérios'!$S$9,IF(AA2549="Intervalo 3",'[1]Pesos dos Critérios'!$T$9,'[1]Pesos dos Critérios'!$U$9)))</f>
        <v>0.0468253968253968</v>
      </c>
      <c r="AJ2549" s="5" t="n">
        <f aca="false">SUM(AB2549:AI2549)</f>
        <v>0.224873203413736</v>
      </c>
      <c r="AK2549" s="5" t="n">
        <v>2548</v>
      </c>
      <c r="AM2549" s="1" t="s">
        <v>96</v>
      </c>
    </row>
    <row r="2550" customFormat="false" ht="12.8" hidden="false" customHeight="true" outlineLevel="0" collapsed="false">
      <c r="A2550" s="7" t="n">
        <v>2016</v>
      </c>
      <c r="B2550" s="7" t="s">
        <v>743</v>
      </c>
      <c r="C2550" s="8" t="s">
        <v>372</v>
      </c>
      <c r="D2550" s="7" t="s">
        <v>261</v>
      </c>
      <c r="E2550" s="7" t="s">
        <v>457</v>
      </c>
      <c r="F2550" s="7" t="s">
        <v>1641</v>
      </c>
      <c r="G2550" s="7" t="s">
        <v>224</v>
      </c>
      <c r="H2550" s="9" t="n">
        <v>2</v>
      </c>
      <c r="I2550" s="7" t="s">
        <v>721</v>
      </c>
      <c r="J2550" s="8" t="s">
        <v>86</v>
      </c>
      <c r="K2550" s="10" t="s">
        <v>46</v>
      </c>
      <c r="L2550" s="10" t="s">
        <v>200</v>
      </c>
      <c r="M2550" s="10" t="s">
        <v>48</v>
      </c>
      <c r="N2550" s="10" t="n">
        <v>0.032</v>
      </c>
      <c r="O2550" s="9" t="s">
        <v>50</v>
      </c>
      <c r="P2550" s="11" t="n">
        <v>0.298</v>
      </c>
      <c r="Q2550" s="8" t="s">
        <v>58</v>
      </c>
      <c r="R2550" s="11" t="n">
        <v>0.014</v>
      </c>
      <c r="S2550" s="8" t="s">
        <v>57</v>
      </c>
      <c r="T2550" s="11" t="n">
        <v>175</v>
      </c>
      <c r="U2550" s="8" t="s">
        <v>50</v>
      </c>
      <c r="V2550" s="11" t="n">
        <v>4.9</v>
      </c>
      <c r="W2550" s="11" t="n">
        <v>6.44</v>
      </c>
      <c r="X2550" s="11" t="n">
        <v>7</v>
      </c>
      <c r="Y2550" s="11" t="n">
        <v>9.2</v>
      </c>
      <c r="Z2550" s="11" t="n">
        <v>2.84</v>
      </c>
      <c r="AA2550" s="8" t="s">
        <v>50</v>
      </c>
      <c r="AB2550" s="5" t="n">
        <f aca="false">IF(C2550='[1]Pesos dos Critérios'!$V$3,'[1]Pesos dos Critérios'!$V$9,IF(Planilha1!C2550='[1]Pesos dos Critérios'!$W$3,'[1]Pesos dos Critérios'!$W$9,IF(Planilha1!C2550='[1]Pesos dos Critérios'!$X$3,'[1]Pesos dos Critérios'!$X$9,IF(Planilha1!C2550='[1]Pesos dos Critérios'!$Y$3,'[1]Pesos dos Critérios'!$Y$9,'[1]Pesos dos Critérios'!$Z$9))))</f>
        <v>0.0218518518518519</v>
      </c>
      <c r="AC2550" s="5" t="n">
        <f aca="false">IF(H2550=1,'[1]Pesos dos Critérios'!$AD$9,IF(Planilha1!H2550=2,'[1]Pesos dos Critérios'!$AE$9,IF(Planilha1!H2550=3,'[1]Pesos dos Critérios'!$AF$9,IF(Planilha1!H2550=4,'[1]Pesos dos Critérios'!$AG$9,'[1]Pesos dos Critérios'!$AH$9))))</f>
        <v>0.0273148148148148</v>
      </c>
      <c r="AD2550" s="5" t="n">
        <f aca="false">IF(J2550='[1]Pesos dos Critérios'!$AA$3,'[1]Pesos dos Critérios'!$AA$9,IF(Planilha1!J2550='[1]Pesos dos Critérios'!$AB$3,'[1]Pesos dos Critérios'!$AB$9,'[1]Pesos dos Critérios'!$AC$9))</f>
        <v>0.037037037037037</v>
      </c>
      <c r="AE2550" s="5" t="n">
        <f aca="false">IF(O2550="Intervalo 1",'[1]Pesos dos Critérios'!$J$9,IF(Planilha1!O2550="Intervalo 2",'[1]Pesos dos Critérios'!$K$9,IF(Planilha1!O2550="Intervalo 3",'[1]Pesos dos Critérios'!$L$9,'[1]Pesos dos Critérios'!$M$9)))</f>
        <v>0.015652557319224</v>
      </c>
      <c r="AF2550" s="5" t="n">
        <f aca="false">IF(Q2550="Intervalo 1",'[1]Pesos dos Critérios'!$B$9,IF(Q2550="Intervalo 2",'[1]Pesos dos Critérios'!$C$9,IF(Q2550="Intervalo 3",'[1]Pesos dos Critérios'!$D$9,'[1]Pesos dos Critérios'!$E$9)))</f>
        <v>0.0123748067486724</v>
      </c>
      <c r="AG2550" s="5" t="n">
        <f aca="false">IF(S2550="Intervalo 1",'[1]Pesos dos Critérios'!$F$9,IF(S2550="Intervalo 2",'[1]Pesos dos Critérios'!$G$9,IF(S2550="Intervalo 3",'[1]Pesos dos Critérios'!$H$9,'[1]Pesos dos Critérios'!$I$9)))</f>
        <v>0.0404040404040404</v>
      </c>
      <c r="AH2550" s="5" t="n">
        <f aca="false">IF(U2550="Intervalo 1",'[1]Pesos dos Critérios'!$N$9,IF(U2550="Intervalo 2",'[1]Pesos dos Critérios'!$O$9,IF(U2550="Intervalo 3",'[1]Pesos dos Critérios'!$P$9,'[1]Pesos dos Critérios'!$Q$9)))</f>
        <v>0.0234126984126984</v>
      </c>
      <c r="AI2550" s="5" t="n">
        <f aca="false">IF(AA2550="Intervalo 1",'[1]Pesos dos Critérios'!$R$9,IF(AA2550="Intervalo 2",'[1]Pesos dos Critérios'!$S$9,IF(AA2550="Intervalo 3",'[1]Pesos dos Critérios'!$T$9,'[1]Pesos dos Critérios'!$U$9)))</f>
        <v>0.0468253968253968</v>
      </c>
      <c r="AJ2550" s="5" t="n">
        <f aca="false">SUM(AB2550:AI2550)</f>
        <v>0.224873203413736</v>
      </c>
      <c r="AK2550" s="5" t="n">
        <v>2549</v>
      </c>
      <c r="AM2550" s="1" t="s">
        <v>96</v>
      </c>
    </row>
    <row r="2551" customFormat="false" ht="12.8" hidden="false" customHeight="true" outlineLevel="0" collapsed="false">
      <c r="A2551" s="7" t="n">
        <v>2016</v>
      </c>
      <c r="B2551" s="7" t="s">
        <v>743</v>
      </c>
      <c r="C2551" s="8" t="s">
        <v>372</v>
      </c>
      <c r="D2551" s="7" t="s">
        <v>261</v>
      </c>
      <c r="E2551" s="7" t="s">
        <v>457</v>
      </c>
      <c r="F2551" s="7" t="s">
        <v>1642</v>
      </c>
      <c r="G2551" s="7" t="s">
        <v>224</v>
      </c>
      <c r="H2551" s="9" t="n">
        <v>2</v>
      </c>
      <c r="I2551" s="7" t="s">
        <v>721</v>
      </c>
      <c r="J2551" s="8" t="s">
        <v>86</v>
      </c>
      <c r="K2551" s="10" t="s">
        <v>46</v>
      </c>
      <c r="L2551" s="10" t="s">
        <v>200</v>
      </c>
      <c r="M2551" s="10" t="s">
        <v>48</v>
      </c>
      <c r="N2551" s="10" t="n">
        <v>0.032</v>
      </c>
      <c r="O2551" s="9" t="s">
        <v>50</v>
      </c>
      <c r="P2551" s="11" t="n">
        <v>0.298</v>
      </c>
      <c r="Q2551" s="8" t="s">
        <v>58</v>
      </c>
      <c r="R2551" s="11" t="n">
        <v>0.014</v>
      </c>
      <c r="S2551" s="8" t="s">
        <v>57</v>
      </c>
      <c r="T2551" s="11" t="n">
        <v>175</v>
      </c>
      <c r="U2551" s="8" t="s">
        <v>50</v>
      </c>
      <c r="V2551" s="11" t="n">
        <v>4.9</v>
      </c>
      <c r="W2551" s="11" t="n">
        <v>6.44</v>
      </c>
      <c r="X2551" s="11" t="n">
        <v>7</v>
      </c>
      <c r="Y2551" s="11" t="n">
        <v>9.2</v>
      </c>
      <c r="Z2551" s="11" t="n">
        <v>2.84</v>
      </c>
      <c r="AA2551" s="8" t="s">
        <v>50</v>
      </c>
      <c r="AB2551" s="5" t="n">
        <f aca="false">IF(C2551='[1]Pesos dos Critérios'!$V$3,'[1]Pesos dos Critérios'!$V$9,IF(Planilha1!C2551='[1]Pesos dos Critérios'!$W$3,'[1]Pesos dos Critérios'!$W$9,IF(Planilha1!C2551='[1]Pesos dos Critérios'!$X$3,'[1]Pesos dos Critérios'!$X$9,IF(Planilha1!C2551='[1]Pesos dos Critérios'!$Y$3,'[1]Pesos dos Critérios'!$Y$9,'[1]Pesos dos Critérios'!$Z$9))))</f>
        <v>0.0218518518518519</v>
      </c>
      <c r="AC2551" s="5" t="n">
        <f aca="false">IF(H2551=1,'[1]Pesos dos Critérios'!$AD$9,IF(Planilha1!H2551=2,'[1]Pesos dos Critérios'!$AE$9,IF(Planilha1!H2551=3,'[1]Pesos dos Critérios'!$AF$9,IF(Planilha1!H2551=4,'[1]Pesos dos Critérios'!$AG$9,'[1]Pesos dos Critérios'!$AH$9))))</f>
        <v>0.0273148148148148</v>
      </c>
      <c r="AD2551" s="5" t="n">
        <f aca="false">IF(J2551='[1]Pesos dos Critérios'!$AA$3,'[1]Pesos dos Critérios'!$AA$9,IF(Planilha1!J2551='[1]Pesos dos Critérios'!$AB$3,'[1]Pesos dos Critérios'!$AB$9,'[1]Pesos dos Critérios'!$AC$9))</f>
        <v>0.037037037037037</v>
      </c>
      <c r="AE2551" s="5" t="n">
        <f aca="false">IF(O2551="Intervalo 1",'[1]Pesos dos Critérios'!$J$9,IF(Planilha1!O2551="Intervalo 2",'[1]Pesos dos Critérios'!$K$9,IF(Planilha1!O2551="Intervalo 3",'[1]Pesos dos Critérios'!$L$9,'[1]Pesos dos Critérios'!$M$9)))</f>
        <v>0.015652557319224</v>
      </c>
      <c r="AF2551" s="5" t="n">
        <f aca="false">IF(Q2551="Intervalo 1",'[1]Pesos dos Critérios'!$B$9,IF(Q2551="Intervalo 2",'[1]Pesos dos Critérios'!$C$9,IF(Q2551="Intervalo 3",'[1]Pesos dos Critérios'!$D$9,'[1]Pesos dos Critérios'!$E$9)))</f>
        <v>0.0123748067486724</v>
      </c>
      <c r="AG2551" s="5" t="n">
        <f aca="false">IF(S2551="Intervalo 1",'[1]Pesos dos Critérios'!$F$9,IF(S2551="Intervalo 2",'[1]Pesos dos Critérios'!$G$9,IF(S2551="Intervalo 3",'[1]Pesos dos Critérios'!$H$9,'[1]Pesos dos Critérios'!$I$9)))</f>
        <v>0.0404040404040404</v>
      </c>
      <c r="AH2551" s="5" t="n">
        <f aca="false">IF(U2551="Intervalo 1",'[1]Pesos dos Critérios'!$N$9,IF(U2551="Intervalo 2",'[1]Pesos dos Critérios'!$O$9,IF(U2551="Intervalo 3",'[1]Pesos dos Critérios'!$P$9,'[1]Pesos dos Critérios'!$Q$9)))</f>
        <v>0.0234126984126984</v>
      </c>
      <c r="AI2551" s="5" t="n">
        <f aca="false">IF(AA2551="Intervalo 1",'[1]Pesos dos Critérios'!$R$9,IF(AA2551="Intervalo 2",'[1]Pesos dos Critérios'!$S$9,IF(AA2551="Intervalo 3",'[1]Pesos dos Critérios'!$T$9,'[1]Pesos dos Critérios'!$U$9)))</f>
        <v>0.0468253968253968</v>
      </c>
      <c r="AJ2551" s="5" t="n">
        <f aca="false">SUM(AB2551:AI2551)</f>
        <v>0.224873203413736</v>
      </c>
      <c r="AK2551" s="5" t="n">
        <v>2550</v>
      </c>
      <c r="AM2551" s="1" t="s">
        <v>96</v>
      </c>
    </row>
    <row r="2552" customFormat="false" ht="12.8" hidden="false" customHeight="true" outlineLevel="0" collapsed="false">
      <c r="A2552" s="7" t="n">
        <v>2016</v>
      </c>
      <c r="B2552" s="7" t="s">
        <v>743</v>
      </c>
      <c r="C2552" s="8" t="s">
        <v>372</v>
      </c>
      <c r="D2552" s="7" t="s">
        <v>261</v>
      </c>
      <c r="E2552" s="7" t="s">
        <v>457</v>
      </c>
      <c r="F2552" s="7" t="s">
        <v>1643</v>
      </c>
      <c r="G2552" s="7" t="s">
        <v>224</v>
      </c>
      <c r="H2552" s="9" t="n">
        <v>2</v>
      </c>
      <c r="I2552" s="7" t="s">
        <v>721</v>
      </c>
      <c r="J2552" s="8" t="s">
        <v>86</v>
      </c>
      <c r="K2552" s="10" t="s">
        <v>46</v>
      </c>
      <c r="L2552" s="10" t="s">
        <v>200</v>
      </c>
      <c r="M2552" s="10" t="s">
        <v>48</v>
      </c>
      <c r="N2552" s="10" t="n">
        <v>0.032</v>
      </c>
      <c r="O2552" s="9" t="s">
        <v>50</v>
      </c>
      <c r="P2552" s="11" t="n">
        <v>0.298</v>
      </c>
      <c r="Q2552" s="8" t="s">
        <v>58</v>
      </c>
      <c r="R2552" s="11" t="n">
        <v>0.014</v>
      </c>
      <c r="S2552" s="8" t="s">
        <v>57</v>
      </c>
      <c r="T2552" s="11" t="n">
        <v>175</v>
      </c>
      <c r="U2552" s="8" t="s">
        <v>50</v>
      </c>
      <c r="V2552" s="11" t="n">
        <v>4.9</v>
      </c>
      <c r="W2552" s="11" t="n">
        <v>6.44</v>
      </c>
      <c r="X2552" s="11" t="n">
        <v>7</v>
      </c>
      <c r="Y2552" s="11" t="n">
        <v>9.2</v>
      </c>
      <c r="Z2552" s="11" t="n">
        <v>2.84</v>
      </c>
      <c r="AA2552" s="8" t="s">
        <v>50</v>
      </c>
      <c r="AB2552" s="5" t="n">
        <f aca="false">IF(C2552='[1]Pesos dos Critérios'!$V$3,'[1]Pesos dos Critérios'!$V$9,IF(Planilha1!C2552='[1]Pesos dos Critérios'!$W$3,'[1]Pesos dos Critérios'!$W$9,IF(Planilha1!C2552='[1]Pesos dos Critérios'!$X$3,'[1]Pesos dos Critérios'!$X$9,IF(Planilha1!C2552='[1]Pesos dos Critérios'!$Y$3,'[1]Pesos dos Critérios'!$Y$9,'[1]Pesos dos Critérios'!$Z$9))))</f>
        <v>0.0218518518518519</v>
      </c>
      <c r="AC2552" s="5" t="n">
        <f aca="false">IF(H2552=1,'[1]Pesos dos Critérios'!$AD$9,IF(Planilha1!H2552=2,'[1]Pesos dos Critérios'!$AE$9,IF(Planilha1!H2552=3,'[1]Pesos dos Critérios'!$AF$9,IF(Planilha1!H2552=4,'[1]Pesos dos Critérios'!$AG$9,'[1]Pesos dos Critérios'!$AH$9))))</f>
        <v>0.0273148148148148</v>
      </c>
      <c r="AD2552" s="5" t="n">
        <f aca="false">IF(J2552='[1]Pesos dos Critérios'!$AA$3,'[1]Pesos dos Critérios'!$AA$9,IF(Planilha1!J2552='[1]Pesos dos Critérios'!$AB$3,'[1]Pesos dos Critérios'!$AB$9,'[1]Pesos dos Critérios'!$AC$9))</f>
        <v>0.037037037037037</v>
      </c>
      <c r="AE2552" s="5" t="n">
        <f aca="false">IF(O2552="Intervalo 1",'[1]Pesos dos Critérios'!$J$9,IF(Planilha1!O2552="Intervalo 2",'[1]Pesos dos Critérios'!$K$9,IF(Planilha1!O2552="Intervalo 3",'[1]Pesos dos Critérios'!$L$9,'[1]Pesos dos Critérios'!$M$9)))</f>
        <v>0.015652557319224</v>
      </c>
      <c r="AF2552" s="5" t="n">
        <f aca="false">IF(Q2552="Intervalo 1",'[1]Pesos dos Critérios'!$B$9,IF(Q2552="Intervalo 2",'[1]Pesos dos Critérios'!$C$9,IF(Q2552="Intervalo 3",'[1]Pesos dos Critérios'!$D$9,'[1]Pesos dos Critérios'!$E$9)))</f>
        <v>0.0123748067486724</v>
      </c>
      <c r="AG2552" s="5" t="n">
        <f aca="false">IF(S2552="Intervalo 1",'[1]Pesos dos Critérios'!$F$9,IF(S2552="Intervalo 2",'[1]Pesos dos Critérios'!$G$9,IF(S2552="Intervalo 3",'[1]Pesos dos Critérios'!$H$9,'[1]Pesos dos Critérios'!$I$9)))</f>
        <v>0.0404040404040404</v>
      </c>
      <c r="AH2552" s="5" t="n">
        <f aca="false">IF(U2552="Intervalo 1",'[1]Pesos dos Critérios'!$N$9,IF(U2552="Intervalo 2",'[1]Pesos dos Critérios'!$O$9,IF(U2552="Intervalo 3",'[1]Pesos dos Critérios'!$P$9,'[1]Pesos dos Critérios'!$Q$9)))</f>
        <v>0.0234126984126984</v>
      </c>
      <c r="AI2552" s="5" t="n">
        <f aca="false">IF(AA2552="Intervalo 1",'[1]Pesos dos Critérios'!$R$9,IF(AA2552="Intervalo 2",'[1]Pesos dos Critérios'!$S$9,IF(AA2552="Intervalo 3",'[1]Pesos dos Critérios'!$T$9,'[1]Pesos dos Critérios'!$U$9)))</f>
        <v>0.0468253968253968</v>
      </c>
      <c r="AJ2552" s="5" t="n">
        <f aca="false">SUM(AB2552:AI2552)</f>
        <v>0.224873203413736</v>
      </c>
      <c r="AK2552" s="5" t="n">
        <v>2551</v>
      </c>
      <c r="AM2552" s="1" t="s">
        <v>96</v>
      </c>
    </row>
    <row r="2553" customFormat="false" ht="12.8" hidden="false" customHeight="true" outlineLevel="0" collapsed="false">
      <c r="A2553" s="7" t="n">
        <v>2016</v>
      </c>
      <c r="B2553" s="7" t="s">
        <v>743</v>
      </c>
      <c r="C2553" s="8" t="s">
        <v>372</v>
      </c>
      <c r="D2553" s="7" t="s">
        <v>261</v>
      </c>
      <c r="E2553" s="7" t="s">
        <v>457</v>
      </c>
      <c r="F2553" s="7" t="s">
        <v>1644</v>
      </c>
      <c r="G2553" s="7" t="s">
        <v>224</v>
      </c>
      <c r="H2553" s="9" t="n">
        <v>2</v>
      </c>
      <c r="I2553" s="7" t="s">
        <v>721</v>
      </c>
      <c r="J2553" s="8" t="s">
        <v>86</v>
      </c>
      <c r="K2553" s="10" t="s">
        <v>46</v>
      </c>
      <c r="L2553" s="10" t="s">
        <v>83</v>
      </c>
      <c r="M2553" s="10" t="s">
        <v>96</v>
      </c>
      <c r="N2553" s="10" t="n">
        <v>0.008</v>
      </c>
      <c r="O2553" s="9" t="s">
        <v>49</v>
      </c>
      <c r="P2553" s="11" t="n">
        <v>0.069</v>
      </c>
      <c r="Q2553" s="8" t="s">
        <v>49</v>
      </c>
      <c r="R2553" s="11" t="n">
        <v>0.026</v>
      </c>
      <c r="S2553" s="8" t="s">
        <v>58</v>
      </c>
      <c r="T2553" s="11" t="n">
        <v>178</v>
      </c>
      <c r="U2553" s="8" t="s">
        <v>50</v>
      </c>
      <c r="V2553" s="11" t="n">
        <v>7.35</v>
      </c>
      <c r="W2553" s="11" t="n">
        <v>8.4</v>
      </c>
      <c r="X2553" s="11" t="n">
        <v>10.5</v>
      </c>
      <c r="Y2553" s="11" t="n">
        <v>12</v>
      </c>
      <c r="Z2553" s="11" t="n">
        <v>2.41</v>
      </c>
      <c r="AA2553" s="8" t="s">
        <v>58</v>
      </c>
      <c r="AB2553" s="5" t="n">
        <f aca="false">IF(C2553='[1]Pesos dos Critérios'!$V$3,'[1]Pesos dos Critérios'!$V$9,IF(Planilha1!C2553='[1]Pesos dos Critérios'!$W$3,'[1]Pesos dos Critérios'!$W$9,IF(Planilha1!C2553='[1]Pesos dos Critérios'!$X$3,'[1]Pesos dos Critérios'!$X$9,IF(Planilha1!C2553='[1]Pesos dos Critérios'!$Y$3,'[1]Pesos dos Critérios'!$Y$9,'[1]Pesos dos Critérios'!$Z$9))))</f>
        <v>0.0218518518518519</v>
      </c>
      <c r="AC2553" s="5" t="n">
        <f aca="false">IF(H2553=1,'[1]Pesos dos Critérios'!$AD$9,IF(Planilha1!H2553=2,'[1]Pesos dos Critérios'!$AE$9,IF(Planilha1!H2553=3,'[1]Pesos dos Critérios'!$AF$9,IF(Planilha1!H2553=4,'[1]Pesos dos Critérios'!$AG$9,'[1]Pesos dos Critérios'!$AH$9))))</f>
        <v>0.0273148148148148</v>
      </c>
      <c r="AD2553" s="5" t="n">
        <f aca="false">IF(J2553='[1]Pesos dos Critérios'!$AA$3,'[1]Pesos dos Critérios'!$AA$9,IF(Planilha1!J2553='[1]Pesos dos Critérios'!$AB$3,'[1]Pesos dos Critérios'!$AB$9,'[1]Pesos dos Critérios'!$AC$9))</f>
        <v>0.037037037037037</v>
      </c>
      <c r="AE2553" s="5" t="n">
        <f aca="false">IF(O2553="Intervalo 1",'[1]Pesos dos Critérios'!$J$9,IF(Planilha1!O2553="Intervalo 2",'[1]Pesos dos Critérios'!$K$9,IF(Planilha1!O2553="Intervalo 3",'[1]Pesos dos Critérios'!$L$9,'[1]Pesos dos Critérios'!$M$9)))</f>
        <v>0.0374779541446208</v>
      </c>
      <c r="AF2553" s="5" t="n">
        <f aca="false">IF(Q2553="Intervalo 1",'[1]Pesos dos Critérios'!$B$9,IF(Q2553="Intervalo 2",'[1]Pesos dos Critérios'!$C$9,IF(Q2553="Intervalo 3",'[1]Pesos dos Critérios'!$D$9,'[1]Pesos dos Critérios'!$E$9)))</f>
        <v>0.0686932849364791</v>
      </c>
      <c r="AG2553" s="5" t="n">
        <f aca="false">IF(S2553="Intervalo 1",'[1]Pesos dos Critérios'!$F$9,IF(S2553="Intervalo 2",'[1]Pesos dos Critérios'!$G$9,IF(S2553="Intervalo 3",'[1]Pesos dos Critérios'!$H$9,'[1]Pesos dos Critérios'!$I$9)))</f>
        <v>0.0202020202020202</v>
      </c>
      <c r="AH2553" s="5" t="n">
        <f aca="false">IF(U2553="Intervalo 1",'[1]Pesos dos Critérios'!$N$9,IF(U2553="Intervalo 2",'[1]Pesos dos Critérios'!$O$9,IF(U2553="Intervalo 3",'[1]Pesos dos Critérios'!$P$9,'[1]Pesos dos Critérios'!$Q$9)))</f>
        <v>0.0234126984126984</v>
      </c>
      <c r="AI2553" s="5" t="n">
        <f aca="false">IF(AA2553="Intervalo 1",'[1]Pesos dos Critérios'!$R$9,IF(AA2553="Intervalo 2",'[1]Pesos dos Critérios'!$S$9,IF(AA2553="Intervalo 3",'[1]Pesos dos Critérios'!$T$9,'[1]Pesos dos Critérios'!$U$9)))</f>
        <v>0.0547619047619048</v>
      </c>
      <c r="AJ2553" s="5" t="n">
        <f aca="false">SUM(AB2553:AI2553)</f>
        <v>0.290751566161427</v>
      </c>
      <c r="AK2553" s="5" t="n">
        <v>2552</v>
      </c>
      <c r="AM2553" s="1" t="s">
        <v>52</v>
      </c>
    </row>
    <row r="2554" customFormat="false" ht="12.8" hidden="false" customHeight="true" outlineLevel="0" collapsed="false">
      <c r="A2554" s="7" t="n">
        <v>2016</v>
      </c>
      <c r="B2554" s="7" t="s">
        <v>743</v>
      </c>
      <c r="C2554" s="8" t="s">
        <v>372</v>
      </c>
      <c r="D2554" s="7" t="s">
        <v>261</v>
      </c>
      <c r="E2554" s="7" t="s">
        <v>457</v>
      </c>
      <c r="F2554" s="7" t="s">
        <v>1645</v>
      </c>
      <c r="G2554" s="7" t="s">
        <v>224</v>
      </c>
      <c r="H2554" s="9" t="n">
        <v>2</v>
      </c>
      <c r="I2554" s="7" t="s">
        <v>721</v>
      </c>
      <c r="J2554" s="8" t="s">
        <v>86</v>
      </c>
      <c r="K2554" s="10" t="s">
        <v>46</v>
      </c>
      <c r="L2554" s="10" t="s">
        <v>83</v>
      </c>
      <c r="M2554" s="10" t="s">
        <v>96</v>
      </c>
      <c r="N2554" s="10" t="n">
        <v>0.008</v>
      </c>
      <c r="O2554" s="9" t="s">
        <v>49</v>
      </c>
      <c r="P2554" s="11" t="n">
        <v>0.069</v>
      </c>
      <c r="Q2554" s="8" t="s">
        <v>49</v>
      </c>
      <c r="R2554" s="11" t="n">
        <v>0.026</v>
      </c>
      <c r="S2554" s="8" t="s">
        <v>58</v>
      </c>
      <c r="T2554" s="11" t="n">
        <v>178</v>
      </c>
      <c r="U2554" s="8" t="s">
        <v>50</v>
      </c>
      <c r="V2554" s="11" t="n">
        <v>7.35</v>
      </c>
      <c r="W2554" s="11" t="n">
        <v>8.4</v>
      </c>
      <c r="X2554" s="11" t="n">
        <v>10.5</v>
      </c>
      <c r="Y2554" s="11" t="n">
        <v>12</v>
      </c>
      <c r="Z2554" s="11" t="n">
        <v>2.41</v>
      </c>
      <c r="AA2554" s="8" t="s">
        <v>58</v>
      </c>
      <c r="AB2554" s="5" t="n">
        <f aca="false">IF(C2554='[1]Pesos dos Critérios'!$V$3,'[1]Pesos dos Critérios'!$V$9,IF(Planilha1!C2554='[1]Pesos dos Critérios'!$W$3,'[1]Pesos dos Critérios'!$W$9,IF(Planilha1!C2554='[1]Pesos dos Critérios'!$X$3,'[1]Pesos dos Critérios'!$X$9,IF(Planilha1!C2554='[1]Pesos dos Critérios'!$Y$3,'[1]Pesos dos Critérios'!$Y$9,'[1]Pesos dos Critérios'!$Z$9))))</f>
        <v>0.0218518518518519</v>
      </c>
      <c r="AC2554" s="5" t="n">
        <f aca="false">IF(H2554=1,'[1]Pesos dos Critérios'!$AD$9,IF(Planilha1!H2554=2,'[1]Pesos dos Critérios'!$AE$9,IF(Planilha1!H2554=3,'[1]Pesos dos Critérios'!$AF$9,IF(Planilha1!H2554=4,'[1]Pesos dos Critérios'!$AG$9,'[1]Pesos dos Critérios'!$AH$9))))</f>
        <v>0.0273148148148148</v>
      </c>
      <c r="AD2554" s="5" t="n">
        <f aca="false">IF(J2554='[1]Pesos dos Critérios'!$AA$3,'[1]Pesos dos Critérios'!$AA$9,IF(Planilha1!J2554='[1]Pesos dos Critérios'!$AB$3,'[1]Pesos dos Critérios'!$AB$9,'[1]Pesos dos Critérios'!$AC$9))</f>
        <v>0.037037037037037</v>
      </c>
      <c r="AE2554" s="5" t="n">
        <f aca="false">IF(O2554="Intervalo 1",'[1]Pesos dos Critérios'!$J$9,IF(Planilha1!O2554="Intervalo 2",'[1]Pesos dos Critérios'!$K$9,IF(Planilha1!O2554="Intervalo 3",'[1]Pesos dos Critérios'!$L$9,'[1]Pesos dos Critérios'!$M$9)))</f>
        <v>0.0374779541446208</v>
      </c>
      <c r="AF2554" s="5" t="n">
        <f aca="false">IF(Q2554="Intervalo 1",'[1]Pesos dos Critérios'!$B$9,IF(Q2554="Intervalo 2",'[1]Pesos dos Critérios'!$C$9,IF(Q2554="Intervalo 3",'[1]Pesos dos Critérios'!$D$9,'[1]Pesos dos Critérios'!$E$9)))</f>
        <v>0.0686932849364791</v>
      </c>
      <c r="AG2554" s="5" t="n">
        <f aca="false">IF(S2554="Intervalo 1",'[1]Pesos dos Critérios'!$F$9,IF(S2554="Intervalo 2",'[1]Pesos dos Critérios'!$G$9,IF(S2554="Intervalo 3",'[1]Pesos dos Critérios'!$H$9,'[1]Pesos dos Critérios'!$I$9)))</f>
        <v>0.0202020202020202</v>
      </c>
      <c r="AH2554" s="5" t="n">
        <f aca="false">IF(U2554="Intervalo 1",'[1]Pesos dos Critérios'!$N$9,IF(U2554="Intervalo 2",'[1]Pesos dos Critérios'!$O$9,IF(U2554="Intervalo 3",'[1]Pesos dos Critérios'!$P$9,'[1]Pesos dos Critérios'!$Q$9)))</f>
        <v>0.0234126984126984</v>
      </c>
      <c r="AI2554" s="5" t="n">
        <f aca="false">IF(AA2554="Intervalo 1",'[1]Pesos dos Critérios'!$R$9,IF(AA2554="Intervalo 2",'[1]Pesos dos Critérios'!$S$9,IF(AA2554="Intervalo 3",'[1]Pesos dos Critérios'!$T$9,'[1]Pesos dos Critérios'!$U$9)))</f>
        <v>0.0547619047619048</v>
      </c>
      <c r="AJ2554" s="5" t="n">
        <f aca="false">SUM(AB2554:AI2554)</f>
        <v>0.290751566161427</v>
      </c>
      <c r="AK2554" s="5" t="n">
        <v>2553</v>
      </c>
      <c r="AM2554" s="1" t="s">
        <v>52</v>
      </c>
    </row>
    <row r="2555" customFormat="false" ht="12.8" hidden="false" customHeight="true" outlineLevel="0" collapsed="false">
      <c r="A2555" s="7" t="n">
        <v>2016</v>
      </c>
      <c r="B2555" s="7" t="s">
        <v>743</v>
      </c>
      <c r="C2555" s="8" t="s">
        <v>372</v>
      </c>
      <c r="D2555" s="7" t="s">
        <v>261</v>
      </c>
      <c r="E2555" s="7" t="s">
        <v>457</v>
      </c>
      <c r="F2555" s="7" t="s">
        <v>1646</v>
      </c>
      <c r="G2555" s="7" t="s">
        <v>224</v>
      </c>
      <c r="H2555" s="9" t="n">
        <v>2</v>
      </c>
      <c r="I2555" s="7" t="s">
        <v>721</v>
      </c>
      <c r="J2555" s="8" t="s">
        <v>86</v>
      </c>
      <c r="K2555" s="10" t="s">
        <v>46</v>
      </c>
      <c r="L2555" s="10" t="s">
        <v>83</v>
      </c>
      <c r="M2555" s="10" t="s">
        <v>96</v>
      </c>
      <c r="N2555" s="10" t="n">
        <v>0.008</v>
      </c>
      <c r="O2555" s="9" t="s">
        <v>49</v>
      </c>
      <c r="P2555" s="11" t="n">
        <v>0.069</v>
      </c>
      <c r="Q2555" s="8" t="s">
        <v>49</v>
      </c>
      <c r="R2555" s="11" t="n">
        <v>0.026</v>
      </c>
      <c r="S2555" s="8" t="s">
        <v>58</v>
      </c>
      <c r="T2555" s="11" t="n">
        <v>178</v>
      </c>
      <c r="U2555" s="8" t="s">
        <v>50</v>
      </c>
      <c r="V2555" s="11" t="n">
        <v>7.35</v>
      </c>
      <c r="W2555" s="11" t="n">
        <v>8.4</v>
      </c>
      <c r="X2555" s="11" t="n">
        <v>10.5</v>
      </c>
      <c r="Y2555" s="11" t="n">
        <v>12</v>
      </c>
      <c r="Z2555" s="11" t="n">
        <v>2.41</v>
      </c>
      <c r="AA2555" s="8" t="s">
        <v>58</v>
      </c>
      <c r="AB2555" s="5" t="n">
        <f aca="false">IF(C2555='[1]Pesos dos Critérios'!$V$3,'[1]Pesos dos Critérios'!$V$9,IF(Planilha1!C2555='[1]Pesos dos Critérios'!$W$3,'[1]Pesos dos Critérios'!$W$9,IF(Planilha1!C2555='[1]Pesos dos Critérios'!$X$3,'[1]Pesos dos Critérios'!$X$9,IF(Planilha1!C2555='[1]Pesos dos Critérios'!$Y$3,'[1]Pesos dos Critérios'!$Y$9,'[1]Pesos dos Critérios'!$Z$9))))</f>
        <v>0.0218518518518519</v>
      </c>
      <c r="AC2555" s="5" t="n">
        <f aca="false">IF(H2555=1,'[1]Pesos dos Critérios'!$AD$9,IF(Planilha1!H2555=2,'[1]Pesos dos Critérios'!$AE$9,IF(Planilha1!H2555=3,'[1]Pesos dos Critérios'!$AF$9,IF(Planilha1!H2555=4,'[1]Pesos dos Critérios'!$AG$9,'[1]Pesos dos Critérios'!$AH$9))))</f>
        <v>0.0273148148148148</v>
      </c>
      <c r="AD2555" s="5" t="n">
        <f aca="false">IF(J2555='[1]Pesos dos Critérios'!$AA$3,'[1]Pesos dos Critérios'!$AA$9,IF(Planilha1!J2555='[1]Pesos dos Critérios'!$AB$3,'[1]Pesos dos Critérios'!$AB$9,'[1]Pesos dos Critérios'!$AC$9))</f>
        <v>0.037037037037037</v>
      </c>
      <c r="AE2555" s="5" t="n">
        <f aca="false">IF(O2555="Intervalo 1",'[1]Pesos dos Critérios'!$J$9,IF(Planilha1!O2555="Intervalo 2",'[1]Pesos dos Critérios'!$K$9,IF(Planilha1!O2555="Intervalo 3",'[1]Pesos dos Critérios'!$L$9,'[1]Pesos dos Critérios'!$M$9)))</f>
        <v>0.0374779541446208</v>
      </c>
      <c r="AF2555" s="5" t="n">
        <f aca="false">IF(Q2555="Intervalo 1",'[1]Pesos dos Critérios'!$B$9,IF(Q2555="Intervalo 2",'[1]Pesos dos Critérios'!$C$9,IF(Q2555="Intervalo 3",'[1]Pesos dos Critérios'!$D$9,'[1]Pesos dos Critérios'!$E$9)))</f>
        <v>0.0686932849364791</v>
      </c>
      <c r="AG2555" s="5" t="n">
        <f aca="false">IF(S2555="Intervalo 1",'[1]Pesos dos Critérios'!$F$9,IF(S2555="Intervalo 2",'[1]Pesos dos Critérios'!$G$9,IF(S2555="Intervalo 3",'[1]Pesos dos Critérios'!$H$9,'[1]Pesos dos Critérios'!$I$9)))</f>
        <v>0.0202020202020202</v>
      </c>
      <c r="AH2555" s="5" t="n">
        <f aca="false">IF(U2555="Intervalo 1",'[1]Pesos dos Critérios'!$N$9,IF(U2555="Intervalo 2",'[1]Pesos dos Critérios'!$O$9,IF(U2555="Intervalo 3",'[1]Pesos dos Critérios'!$P$9,'[1]Pesos dos Critérios'!$Q$9)))</f>
        <v>0.0234126984126984</v>
      </c>
      <c r="AI2555" s="5" t="n">
        <f aca="false">IF(AA2555="Intervalo 1",'[1]Pesos dos Critérios'!$R$9,IF(AA2555="Intervalo 2",'[1]Pesos dos Critérios'!$S$9,IF(AA2555="Intervalo 3",'[1]Pesos dos Critérios'!$T$9,'[1]Pesos dos Critérios'!$U$9)))</f>
        <v>0.0547619047619048</v>
      </c>
      <c r="AJ2555" s="5" t="n">
        <f aca="false">SUM(AB2555:AI2555)</f>
        <v>0.290751566161427</v>
      </c>
      <c r="AK2555" s="5" t="n">
        <v>2554</v>
      </c>
      <c r="AM2555" s="1" t="s">
        <v>52</v>
      </c>
    </row>
    <row r="2556" customFormat="false" ht="12.8" hidden="false" customHeight="true" outlineLevel="0" collapsed="false">
      <c r="A2556" s="7" t="n">
        <v>2016</v>
      </c>
      <c r="B2556" s="7" t="s">
        <v>743</v>
      </c>
      <c r="C2556" s="8" t="s">
        <v>372</v>
      </c>
      <c r="D2556" s="7" t="s">
        <v>261</v>
      </c>
      <c r="E2556" s="7" t="s">
        <v>457</v>
      </c>
      <c r="F2556" s="7" t="s">
        <v>1647</v>
      </c>
      <c r="G2556" s="7" t="s">
        <v>224</v>
      </c>
      <c r="H2556" s="9" t="n">
        <v>2</v>
      </c>
      <c r="I2556" s="7" t="s">
        <v>721</v>
      </c>
      <c r="J2556" s="8" t="s">
        <v>86</v>
      </c>
      <c r="K2556" s="10" t="s">
        <v>46</v>
      </c>
      <c r="L2556" s="10" t="s">
        <v>83</v>
      </c>
      <c r="M2556" s="10" t="s">
        <v>48</v>
      </c>
      <c r="N2556" s="10" t="n">
        <v>0.012</v>
      </c>
      <c r="O2556" s="9" t="s">
        <v>49</v>
      </c>
      <c r="P2556" s="11" t="n">
        <v>0.062</v>
      </c>
      <c r="Q2556" s="8" t="s">
        <v>49</v>
      </c>
      <c r="R2556" s="11" t="n">
        <v>0.03</v>
      </c>
      <c r="S2556" s="8" t="s">
        <v>58</v>
      </c>
      <c r="T2556" s="11" t="n">
        <v>87</v>
      </c>
      <c r="U2556" s="8" t="s">
        <v>49</v>
      </c>
      <c r="V2556" s="11" t="n">
        <v>10.71</v>
      </c>
      <c r="W2556" s="11" t="n">
        <v>11.06</v>
      </c>
      <c r="X2556" s="11" t="n">
        <v>15.3</v>
      </c>
      <c r="Y2556" s="11" t="n">
        <v>15.8</v>
      </c>
      <c r="Z2556" s="11" t="n">
        <v>1.36</v>
      </c>
      <c r="AA2556" s="8" t="s">
        <v>49</v>
      </c>
      <c r="AB2556" s="5" t="n">
        <f aca="false">IF(C2556='[1]Pesos dos Critérios'!$V$3,'[1]Pesos dos Critérios'!$V$9,IF(Planilha1!C2556='[1]Pesos dos Critérios'!$W$3,'[1]Pesos dos Critérios'!$W$9,IF(Planilha1!C2556='[1]Pesos dos Critérios'!$X$3,'[1]Pesos dos Critérios'!$X$9,IF(Planilha1!C2556='[1]Pesos dos Critérios'!$Y$3,'[1]Pesos dos Critérios'!$Y$9,'[1]Pesos dos Critérios'!$Z$9))))</f>
        <v>0.0218518518518519</v>
      </c>
      <c r="AC2556" s="5" t="n">
        <f aca="false">IF(H2556=1,'[1]Pesos dos Critérios'!$AD$9,IF(Planilha1!H2556=2,'[1]Pesos dos Critérios'!$AE$9,IF(Planilha1!H2556=3,'[1]Pesos dos Critérios'!$AF$9,IF(Planilha1!H2556=4,'[1]Pesos dos Critérios'!$AG$9,'[1]Pesos dos Critérios'!$AH$9))))</f>
        <v>0.0273148148148148</v>
      </c>
      <c r="AD2556" s="5" t="n">
        <f aca="false">IF(J2556='[1]Pesos dos Critérios'!$AA$3,'[1]Pesos dos Critérios'!$AA$9,IF(Planilha1!J2556='[1]Pesos dos Critérios'!$AB$3,'[1]Pesos dos Critérios'!$AB$9,'[1]Pesos dos Critérios'!$AC$9))</f>
        <v>0.037037037037037</v>
      </c>
      <c r="AE2556" s="5" t="n">
        <f aca="false">IF(O2556="Intervalo 1",'[1]Pesos dos Critérios'!$J$9,IF(Planilha1!O2556="Intervalo 2",'[1]Pesos dos Critérios'!$K$9,IF(Planilha1!O2556="Intervalo 3",'[1]Pesos dos Critérios'!$L$9,'[1]Pesos dos Critérios'!$M$9)))</f>
        <v>0.0374779541446208</v>
      </c>
      <c r="AF2556" s="5" t="n">
        <f aca="false">IF(Q2556="Intervalo 1",'[1]Pesos dos Critérios'!$B$9,IF(Q2556="Intervalo 2",'[1]Pesos dos Critérios'!$C$9,IF(Q2556="Intervalo 3",'[1]Pesos dos Critérios'!$D$9,'[1]Pesos dos Critérios'!$E$9)))</f>
        <v>0.0686932849364791</v>
      </c>
      <c r="AG2556" s="5" t="n">
        <f aca="false">IF(S2556="Intervalo 1",'[1]Pesos dos Critérios'!$F$9,IF(S2556="Intervalo 2",'[1]Pesos dos Critérios'!$G$9,IF(S2556="Intervalo 3",'[1]Pesos dos Critérios'!$H$9,'[1]Pesos dos Critérios'!$I$9)))</f>
        <v>0.0202020202020202</v>
      </c>
      <c r="AH2556" s="5" t="n">
        <f aca="false">IF(U2556="Intervalo 1",'[1]Pesos dos Critérios'!$N$9,IF(U2556="Intervalo 2",'[1]Pesos dos Critérios'!$O$9,IF(U2556="Intervalo 3",'[1]Pesos dos Critérios'!$P$9,'[1]Pesos dos Critérios'!$Q$9)))</f>
        <v>0.0329365079365079</v>
      </c>
      <c r="AI2556" s="5" t="n">
        <f aca="false">IF(AA2556="Intervalo 1",'[1]Pesos dos Critérios'!$R$9,IF(AA2556="Intervalo 2",'[1]Pesos dos Critérios'!$S$9,IF(AA2556="Intervalo 3",'[1]Pesos dos Critérios'!$T$9,'[1]Pesos dos Critérios'!$U$9)))</f>
        <v>0.0658730158730159</v>
      </c>
      <c r="AJ2556" s="5" t="n">
        <f aca="false">SUM(AB2556:AI2556)</f>
        <v>0.311386486796348</v>
      </c>
      <c r="AK2556" s="5" t="n">
        <v>2555</v>
      </c>
      <c r="AM2556" s="1" t="s">
        <v>52</v>
      </c>
    </row>
    <row r="2557" customFormat="false" ht="12.8" hidden="false" customHeight="true" outlineLevel="0" collapsed="false">
      <c r="A2557" s="7" t="n">
        <v>2016</v>
      </c>
      <c r="B2557" s="7" t="s">
        <v>743</v>
      </c>
      <c r="C2557" s="8" t="s">
        <v>372</v>
      </c>
      <c r="D2557" s="7" t="s">
        <v>261</v>
      </c>
      <c r="E2557" s="7" t="s">
        <v>457</v>
      </c>
      <c r="F2557" s="7" t="s">
        <v>1640</v>
      </c>
      <c r="G2557" s="7" t="s">
        <v>224</v>
      </c>
      <c r="H2557" s="9" t="n">
        <v>2</v>
      </c>
      <c r="I2557" s="7" t="s">
        <v>721</v>
      </c>
      <c r="J2557" s="8" t="s">
        <v>86</v>
      </c>
      <c r="K2557" s="10" t="s">
        <v>46</v>
      </c>
      <c r="L2557" s="10" t="s">
        <v>83</v>
      </c>
      <c r="M2557" s="10" t="s">
        <v>48</v>
      </c>
      <c r="N2557" s="10" t="n">
        <v>0.012</v>
      </c>
      <c r="O2557" s="9" t="s">
        <v>49</v>
      </c>
      <c r="P2557" s="11" t="n">
        <v>0.062</v>
      </c>
      <c r="Q2557" s="8" t="s">
        <v>49</v>
      </c>
      <c r="R2557" s="11" t="n">
        <v>0.03</v>
      </c>
      <c r="S2557" s="8" t="s">
        <v>58</v>
      </c>
      <c r="T2557" s="11" t="n">
        <v>87</v>
      </c>
      <c r="U2557" s="8" t="s">
        <v>49</v>
      </c>
      <c r="V2557" s="11" t="n">
        <v>10.71</v>
      </c>
      <c r="W2557" s="11" t="n">
        <v>11.06</v>
      </c>
      <c r="X2557" s="11" t="n">
        <v>15.3</v>
      </c>
      <c r="Y2557" s="11" t="n">
        <v>15.8</v>
      </c>
      <c r="Z2557" s="11" t="n">
        <v>1.36</v>
      </c>
      <c r="AA2557" s="8" t="s">
        <v>49</v>
      </c>
      <c r="AB2557" s="5" t="n">
        <f aca="false">IF(C2557='[1]Pesos dos Critérios'!$V$3,'[1]Pesos dos Critérios'!$V$9,IF(Planilha1!C2557='[1]Pesos dos Critérios'!$W$3,'[1]Pesos dos Critérios'!$W$9,IF(Planilha1!C2557='[1]Pesos dos Critérios'!$X$3,'[1]Pesos dos Critérios'!$X$9,IF(Planilha1!C2557='[1]Pesos dos Critérios'!$Y$3,'[1]Pesos dos Critérios'!$Y$9,'[1]Pesos dos Critérios'!$Z$9))))</f>
        <v>0.0218518518518519</v>
      </c>
      <c r="AC2557" s="5" t="n">
        <f aca="false">IF(H2557=1,'[1]Pesos dos Critérios'!$AD$9,IF(Planilha1!H2557=2,'[1]Pesos dos Critérios'!$AE$9,IF(Planilha1!H2557=3,'[1]Pesos dos Critérios'!$AF$9,IF(Planilha1!H2557=4,'[1]Pesos dos Critérios'!$AG$9,'[1]Pesos dos Critérios'!$AH$9))))</f>
        <v>0.0273148148148148</v>
      </c>
      <c r="AD2557" s="5" t="n">
        <f aca="false">IF(J2557='[1]Pesos dos Critérios'!$AA$3,'[1]Pesos dos Critérios'!$AA$9,IF(Planilha1!J2557='[1]Pesos dos Critérios'!$AB$3,'[1]Pesos dos Critérios'!$AB$9,'[1]Pesos dos Critérios'!$AC$9))</f>
        <v>0.037037037037037</v>
      </c>
      <c r="AE2557" s="5" t="n">
        <f aca="false">IF(O2557="Intervalo 1",'[1]Pesos dos Critérios'!$J$9,IF(Planilha1!O2557="Intervalo 2",'[1]Pesos dos Critérios'!$K$9,IF(Planilha1!O2557="Intervalo 3",'[1]Pesos dos Critérios'!$L$9,'[1]Pesos dos Critérios'!$M$9)))</f>
        <v>0.0374779541446208</v>
      </c>
      <c r="AF2557" s="5" t="n">
        <f aca="false">IF(Q2557="Intervalo 1",'[1]Pesos dos Critérios'!$B$9,IF(Q2557="Intervalo 2",'[1]Pesos dos Critérios'!$C$9,IF(Q2557="Intervalo 3",'[1]Pesos dos Critérios'!$D$9,'[1]Pesos dos Critérios'!$E$9)))</f>
        <v>0.0686932849364791</v>
      </c>
      <c r="AG2557" s="5" t="n">
        <f aca="false">IF(S2557="Intervalo 1",'[1]Pesos dos Critérios'!$F$9,IF(S2557="Intervalo 2",'[1]Pesos dos Critérios'!$G$9,IF(S2557="Intervalo 3",'[1]Pesos dos Critérios'!$H$9,'[1]Pesos dos Critérios'!$I$9)))</f>
        <v>0.0202020202020202</v>
      </c>
      <c r="AH2557" s="5" t="n">
        <f aca="false">IF(U2557="Intervalo 1",'[1]Pesos dos Critérios'!$N$9,IF(U2557="Intervalo 2",'[1]Pesos dos Critérios'!$O$9,IF(U2557="Intervalo 3",'[1]Pesos dos Critérios'!$P$9,'[1]Pesos dos Critérios'!$Q$9)))</f>
        <v>0.0329365079365079</v>
      </c>
      <c r="AI2557" s="5" t="n">
        <f aca="false">IF(AA2557="Intervalo 1",'[1]Pesos dos Critérios'!$R$9,IF(AA2557="Intervalo 2",'[1]Pesos dos Critérios'!$S$9,IF(AA2557="Intervalo 3",'[1]Pesos dos Critérios'!$T$9,'[1]Pesos dos Critérios'!$U$9)))</f>
        <v>0.0658730158730159</v>
      </c>
      <c r="AJ2557" s="5" t="n">
        <f aca="false">SUM(AB2557:AI2557)</f>
        <v>0.311386486796348</v>
      </c>
      <c r="AK2557" s="5" t="n">
        <v>2556</v>
      </c>
      <c r="AM2557" s="1" t="s">
        <v>52</v>
      </c>
    </row>
    <row r="2558" customFormat="false" ht="12.8" hidden="false" customHeight="true" outlineLevel="0" collapsed="false">
      <c r="A2558" s="7" t="n">
        <v>2016</v>
      </c>
      <c r="B2558" s="7" t="s">
        <v>743</v>
      </c>
      <c r="C2558" s="8" t="s">
        <v>372</v>
      </c>
      <c r="D2558" s="7" t="s">
        <v>261</v>
      </c>
      <c r="E2558" s="7" t="s">
        <v>457</v>
      </c>
      <c r="F2558" s="7" t="s">
        <v>1641</v>
      </c>
      <c r="G2558" s="7" t="s">
        <v>224</v>
      </c>
      <c r="H2558" s="9" t="n">
        <v>2</v>
      </c>
      <c r="I2558" s="7" t="s">
        <v>721</v>
      </c>
      <c r="J2558" s="8" t="s">
        <v>86</v>
      </c>
      <c r="K2558" s="10" t="s">
        <v>46</v>
      </c>
      <c r="L2558" s="10" t="s">
        <v>83</v>
      </c>
      <c r="M2558" s="10" t="s">
        <v>48</v>
      </c>
      <c r="N2558" s="10" t="n">
        <v>0.012</v>
      </c>
      <c r="O2558" s="9" t="s">
        <v>49</v>
      </c>
      <c r="P2558" s="11" t="n">
        <v>0.062</v>
      </c>
      <c r="Q2558" s="8" t="s">
        <v>49</v>
      </c>
      <c r="R2558" s="11" t="n">
        <v>0.03</v>
      </c>
      <c r="S2558" s="8" t="s">
        <v>58</v>
      </c>
      <c r="T2558" s="11" t="n">
        <v>87</v>
      </c>
      <c r="U2558" s="8" t="s">
        <v>49</v>
      </c>
      <c r="V2558" s="11" t="n">
        <v>10.71</v>
      </c>
      <c r="W2558" s="11" t="n">
        <v>11.06</v>
      </c>
      <c r="X2558" s="11" t="n">
        <v>15.3</v>
      </c>
      <c r="Y2558" s="11" t="n">
        <v>15.8</v>
      </c>
      <c r="Z2558" s="11" t="n">
        <v>1.36</v>
      </c>
      <c r="AA2558" s="8" t="s">
        <v>49</v>
      </c>
      <c r="AB2558" s="5" t="n">
        <f aca="false">IF(C2558='[1]Pesos dos Critérios'!$V$3,'[1]Pesos dos Critérios'!$V$9,IF(Planilha1!C2558='[1]Pesos dos Critérios'!$W$3,'[1]Pesos dos Critérios'!$W$9,IF(Planilha1!C2558='[1]Pesos dos Critérios'!$X$3,'[1]Pesos dos Critérios'!$X$9,IF(Planilha1!C2558='[1]Pesos dos Critérios'!$Y$3,'[1]Pesos dos Critérios'!$Y$9,'[1]Pesos dos Critérios'!$Z$9))))</f>
        <v>0.0218518518518519</v>
      </c>
      <c r="AC2558" s="5" t="n">
        <f aca="false">IF(H2558=1,'[1]Pesos dos Critérios'!$AD$9,IF(Planilha1!H2558=2,'[1]Pesos dos Critérios'!$AE$9,IF(Planilha1!H2558=3,'[1]Pesos dos Critérios'!$AF$9,IF(Planilha1!H2558=4,'[1]Pesos dos Critérios'!$AG$9,'[1]Pesos dos Critérios'!$AH$9))))</f>
        <v>0.0273148148148148</v>
      </c>
      <c r="AD2558" s="5" t="n">
        <f aca="false">IF(J2558='[1]Pesos dos Critérios'!$AA$3,'[1]Pesos dos Critérios'!$AA$9,IF(Planilha1!J2558='[1]Pesos dos Critérios'!$AB$3,'[1]Pesos dos Critérios'!$AB$9,'[1]Pesos dos Critérios'!$AC$9))</f>
        <v>0.037037037037037</v>
      </c>
      <c r="AE2558" s="5" t="n">
        <f aca="false">IF(O2558="Intervalo 1",'[1]Pesos dos Critérios'!$J$9,IF(Planilha1!O2558="Intervalo 2",'[1]Pesos dos Critérios'!$K$9,IF(Planilha1!O2558="Intervalo 3",'[1]Pesos dos Critérios'!$L$9,'[1]Pesos dos Critérios'!$M$9)))</f>
        <v>0.0374779541446208</v>
      </c>
      <c r="AF2558" s="5" t="n">
        <f aca="false">IF(Q2558="Intervalo 1",'[1]Pesos dos Critérios'!$B$9,IF(Q2558="Intervalo 2",'[1]Pesos dos Critérios'!$C$9,IF(Q2558="Intervalo 3",'[1]Pesos dos Critérios'!$D$9,'[1]Pesos dos Critérios'!$E$9)))</f>
        <v>0.0686932849364791</v>
      </c>
      <c r="AG2558" s="5" t="n">
        <f aca="false">IF(S2558="Intervalo 1",'[1]Pesos dos Critérios'!$F$9,IF(S2558="Intervalo 2",'[1]Pesos dos Critérios'!$G$9,IF(S2558="Intervalo 3",'[1]Pesos dos Critérios'!$H$9,'[1]Pesos dos Critérios'!$I$9)))</f>
        <v>0.0202020202020202</v>
      </c>
      <c r="AH2558" s="5" t="n">
        <f aca="false">IF(U2558="Intervalo 1",'[1]Pesos dos Critérios'!$N$9,IF(U2558="Intervalo 2",'[1]Pesos dos Critérios'!$O$9,IF(U2558="Intervalo 3",'[1]Pesos dos Critérios'!$P$9,'[1]Pesos dos Critérios'!$Q$9)))</f>
        <v>0.0329365079365079</v>
      </c>
      <c r="AI2558" s="5" t="n">
        <f aca="false">IF(AA2558="Intervalo 1",'[1]Pesos dos Critérios'!$R$9,IF(AA2558="Intervalo 2",'[1]Pesos dos Critérios'!$S$9,IF(AA2558="Intervalo 3",'[1]Pesos dos Critérios'!$T$9,'[1]Pesos dos Critérios'!$U$9)))</f>
        <v>0.0658730158730159</v>
      </c>
      <c r="AJ2558" s="5" t="n">
        <f aca="false">SUM(AB2558:AI2558)</f>
        <v>0.311386486796348</v>
      </c>
      <c r="AK2558" s="5" t="n">
        <v>2557</v>
      </c>
      <c r="AM2558" s="1" t="s">
        <v>52</v>
      </c>
    </row>
    <row r="2559" customFormat="false" ht="12.8" hidden="false" customHeight="true" outlineLevel="0" collapsed="false">
      <c r="A2559" s="7" t="n">
        <v>2016</v>
      </c>
      <c r="B2559" s="7" t="s">
        <v>743</v>
      </c>
      <c r="C2559" s="8" t="s">
        <v>372</v>
      </c>
      <c r="D2559" s="7" t="s">
        <v>261</v>
      </c>
      <c r="E2559" s="7" t="s">
        <v>457</v>
      </c>
      <c r="F2559" s="7" t="s">
        <v>1648</v>
      </c>
      <c r="G2559" s="7" t="s">
        <v>224</v>
      </c>
      <c r="H2559" s="9" t="n">
        <v>2</v>
      </c>
      <c r="I2559" s="7" t="s">
        <v>721</v>
      </c>
      <c r="J2559" s="8" t="s">
        <v>86</v>
      </c>
      <c r="K2559" s="10" t="s">
        <v>46</v>
      </c>
      <c r="L2559" s="10" t="s">
        <v>83</v>
      </c>
      <c r="M2559" s="10" t="s">
        <v>48</v>
      </c>
      <c r="N2559" s="10" t="n">
        <v>0.012</v>
      </c>
      <c r="O2559" s="9" t="s">
        <v>49</v>
      </c>
      <c r="P2559" s="11" t="n">
        <v>0.062</v>
      </c>
      <c r="Q2559" s="8" t="s">
        <v>49</v>
      </c>
      <c r="R2559" s="11" t="n">
        <v>0.03</v>
      </c>
      <c r="S2559" s="8" t="s">
        <v>58</v>
      </c>
      <c r="T2559" s="11" t="n">
        <v>87</v>
      </c>
      <c r="U2559" s="8" t="s">
        <v>49</v>
      </c>
      <c r="V2559" s="11" t="n">
        <v>10.71</v>
      </c>
      <c r="W2559" s="11" t="n">
        <v>11.06</v>
      </c>
      <c r="X2559" s="11" t="n">
        <v>15.3</v>
      </c>
      <c r="Y2559" s="11" t="n">
        <v>15.8</v>
      </c>
      <c r="Z2559" s="11" t="n">
        <v>1.36</v>
      </c>
      <c r="AA2559" s="8" t="s">
        <v>49</v>
      </c>
      <c r="AB2559" s="5" t="n">
        <f aca="false">IF(C2559='[1]Pesos dos Critérios'!$V$3,'[1]Pesos dos Critérios'!$V$9,IF(Planilha1!C2559='[1]Pesos dos Critérios'!$W$3,'[1]Pesos dos Critérios'!$W$9,IF(Planilha1!C2559='[1]Pesos dos Critérios'!$X$3,'[1]Pesos dos Critérios'!$X$9,IF(Planilha1!C2559='[1]Pesos dos Critérios'!$Y$3,'[1]Pesos dos Critérios'!$Y$9,'[1]Pesos dos Critérios'!$Z$9))))</f>
        <v>0.0218518518518519</v>
      </c>
      <c r="AC2559" s="5" t="n">
        <f aca="false">IF(H2559=1,'[1]Pesos dos Critérios'!$AD$9,IF(Planilha1!H2559=2,'[1]Pesos dos Critérios'!$AE$9,IF(Planilha1!H2559=3,'[1]Pesos dos Critérios'!$AF$9,IF(Planilha1!H2559=4,'[1]Pesos dos Critérios'!$AG$9,'[1]Pesos dos Critérios'!$AH$9))))</f>
        <v>0.0273148148148148</v>
      </c>
      <c r="AD2559" s="5" t="n">
        <f aca="false">IF(J2559='[1]Pesos dos Critérios'!$AA$3,'[1]Pesos dos Critérios'!$AA$9,IF(Planilha1!J2559='[1]Pesos dos Critérios'!$AB$3,'[1]Pesos dos Critérios'!$AB$9,'[1]Pesos dos Critérios'!$AC$9))</f>
        <v>0.037037037037037</v>
      </c>
      <c r="AE2559" s="5" t="n">
        <f aca="false">IF(O2559="Intervalo 1",'[1]Pesos dos Critérios'!$J$9,IF(Planilha1!O2559="Intervalo 2",'[1]Pesos dos Critérios'!$K$9,IF(Planilha1!O2559="Intervalo 3",'[1]Pesos dos Critérios'!$L$9,'[1]Pesos dos Critérios'!$M$9)))</f>
        <v>0.0374779541446208</v>
      </c>
      <c r="AF2559" s="5" t="n">
        <f aca="false">IF(Q2559="Intervalo 1",'[1]Pesos dos Critérios'!$B$9,IF(Q2559="Intervalo 2",'[1]Pesos dos Critérios'!$C$9,IF(Q2559="Intervalo 3",'[1]Pesos dos Critérios'!$D$9,'[1]Pesos dos Critérios'!$E$9)))</f>
        <v>0.0686932849364791</v>
      </c>
      <c r="AG2559" s="5" t="n">
        <f aca="false">IF(S2559="Intervalo 1",'[1]Pesos dos Critérios'!$F$9,IF(S2559="Intervalo 2",'[1]Pesos dos Critérios'!$G$9,IF(S2559="Intervalo 3",'[1]Pesos dos Critérios'!$H$9,'[1]Pesos dos Critérios'!$I$9)))</f>
        <v>0.0202020202020202</v>
      </c>
      <c r="AH2559" s="5" t="n">
        <f aca="false">IF(U2559="Intervalo 1",'[1]Pesos dos Critérios'!$N$9,IF(U2559="Intervalo 2",'[1]Pesos dos Critérios'!$O$9,IF(U2559="Intervalo 3",'[1]Pesos dos Critérios'!$P$9,'[1]Pesos dos Critérios'!$Q$9)))</f>
        <v>0.0329365079365079</v>
      </c>
      <c r="AI2559" s="5" t="n">
        <f aca="false">IF(AA2559="Intervalo 1",'[1]Pesos dos Critérios'!$R$9,IF(AA2559="Intervalo 2",'[1]Pesos dos Critérios'!$S$9,IF(AA2559="Intervalo 3",'[1]Pesos dos Critérios'!$T$9,'[1]Pesos dos Critérios'!$U$9)))</f>
        <v>0.0658730158730159</v>
      </c>
      <c r="AJ2559" s="5" t="n">
        <f aca="false">SUM(AB2559:AI2559)</f>
        <v>0.311386486796348</v>
      </c>
      <c r="AK2559" s="5" t="n">
        <v>2558</v>
      </c>
      <c r="AM2559" s="1" t="s">
        <v>52</v>
      </c>
    </row>
    <row r="2560" customFormat="false" ht="12.8" hidden="false" customHeight="true" outlineLevel="0" collapsed="false">
      <c r="A2560" s="7" t="n">
        <v>2016</v>
      </c>
      <c r="B2560" s="7" t="s">
        <v>743</v>
      </c>
      <c r="C2560" s="8" t="s">
        <v>372</v>
      </c>
      <c r="D2560" s="7" t="s">
        <v>181</v>
      </c>
      <c r="E2560" s="7" t="s">
        <v>1649</v>
      </c>
      <c r="F2560" s="7" t="s">
        <v>1650</v>
      </c>
      <c r="G2560" s="7" t="s">
        <v>88</v>
      </c>
      <c r="H2560" s="9" t="n">
        <v>1</v>
      </c>
      <c r="I2560" s="7" t="s">
        <v>136</v>
      </c>
      <c r="J2560" s="8" t="s">
        <v>86</v>
      </c>
      <c r="K2560" s="10" t="s">
        <v>46</v>
      </c>
      <c r="L2560" s="10" t="s">
        <v>83</v>
      </c>
      <c r="M2560" s="10" t="s">
        <v>48</v>
      </c>
      <c r="N2560" s="10" t="n">
        <v>0.01</v>
      </c>
      <c r="O2560" s="9" t="s">
        <v>49</v>
      </c>
      <c r="P2560" s="11" t="n">
        <v>0.218</v>
      </c>
      <c r="Q2560" s="8" t="s">
        <v>57</v>
      </c>
      <c r="R2560" s="11" t="n">
        <v>0.021</v>
      </c>
      <c r="S2560" s="8" t="s">
        <v>58</v>
      </c>
      <c r="T2560" s="11" t="n">
        <v>126</v>
      </c>
      <c r="U2560" s="8" t="s">
        <v>57</v>
      </c>
      <c r="V2560" s="11" t="n">
        <v>7.07</v>
      </c>
      <c r="W2560" s="11" t="n">
        <v>8.12</v>
      </c>
      <c r="X2560" s="11" t="n">
        <v>10.1</v>
      </c>
      <c r="Y2560" s="11" t="n">
        <v>11.6</v>
      </c>
      <c r="Z2560" s="11" t="n">
        <v>2.04</v>
      </c>
      <c r="AA2560" s="8" t="s">
        <v>57</v>
      </c>
      <c r="AB2560" s="5" t="n">
        <f aca="false">IF(C2560='[1]Pesos dos Critérios'!$V$3,'[1]Pesos dos Critérios'!$V$9,IF(Planilha1!C2560='[1]Pesos dos Critérios'!$W$3,'[1]Pesos dos Critérios'!$W$9,IF(Planilha1!C2560='[1]Pesos dos Critérios'!$X$3,'[1]Pesos dos Critérios'!$X$9,IF(Planilha1!C2560='[1]Pesos dos Critérios'!$Y$3,'[1]Pesos dos Critérios'!$Y$9,'[1]Pesos dos Critérios'!$Z$9))))</f>
        <v>0.0218518518518519</v>
      </c>
      <c r="AC2560" s="5" t="n">
        <f aca="false">IF(H2560=1,'[1]Pesos dos Critérios'!$AD$9,IF(Planilha1!H2560=2,'[1]Pesos dos Critérios'!$AE$9,IF(Planilha1!H2560=3,'[1]Pesos dos Critérios'!$AF$9,IF(Planilha1!H2560=4,'[1]Pesos dos Critérios'!$AG$9,'[1]Pesos dos Critérios'!$AH$9))))</f>
        <v>0.0384259259259259</v>
      </c>
      <c r="AD2560" s="5" t="n">
        <f aca="false">IF(J2560='[1]Pesos dos Critérios'!$AA$3,'[1]Pesos dos Critérios'!$AA$9,IF(Planilha1!J2560='[1]Pesos dos Critérios'!$AB$3,'[1]Pesos dos Critérios'!$AB$9,'[1]Pesos dos Critérios'!$AC$9))</f>
        <v>0.037037037037037</v>
      </c>
      <c r="AE2560" s="5" t="n">
        <f aca="false">IF(O2560="Intervalo 1",'[1]Pesos dos Critérios'!$J$9,IF(Planilha1!O2560="Intervalo 2",'[1]Pesos dos Critérios'!$K$9,IF(Planilha1!O2560="Intervalo 3",'[1]Pesos dos Critérios'!$L$9,'[1]Pesos dos Critérios'!$M$9)))</f>
        <v>0.0374779541446208</v>
      </c>
      <c r="AF2560" s="5" t="n">
        <f aca="false">IF(Q2560="Intervalo 1",'[1]Pesos dos Critérios'!$B$9,IF(Q2560="Intervalo 2",'[1]Pesos dos Critérios'!$C$9,IF(Q2560="Intervalo 3",'[1]Pesos dos Critérios'!$D$9,'[1]Pesos dos Critérios'!$E$9)))</f>
        <v>0.022897761645493</v>
      </c>
      <c r="AG2560" s="5" t="n">
        <f aca="false">IF(S2560="Intervalo 1",'[1]Pesos dos Critérios'!$F$9,IF(S2560="Intervalo 2",'[1]Pesos dos Critérios'!$G$9,IF(S2560="Intervalo 3",'[1]Pesos dos Critérios'!$H$9,'[1]Pesos dos Critérios'!$I$9)))</f>
        <v>0.0202020202020202</v>
      </c>
      <c r="AH2560" s="5" t="n">
        <f aca="false">IF(U2560="Intervalo 1",'[1]Pesos dos Critérios'!$N$9,IF(U2560="Intervalo 2",'[1]Pesos dos Critérios'!$O$9,IF(U2560="Intervalo 3",'[1]Pesos dos Critérios'!$P$9,'[1]Pesos dos Critérios'!$Q$9)))</f>
        <v>0.0273809523809524</v>
      </c>
      <c r="AI2560" s="5" t="n">
        <f aca="false">IF(AA2560="Intervalo 1",'[1]Pesos dos Critérios'!$R$9,IF(AA2560="Intervalo 2",'[1]Pesos dos Critérios'!$S$9,IF(AA2560="Intervalo 3",'[1]Pesos dos Critérios'!$T$9,'[1]Pesos dos Critérios'!$U$9)))</f>
        <v>0.0547619047619048</v>
      </c>
      <c r="AJ2560" s="5" t="n">
        <f aca="false">SUM(AB2560:AI2560)</f>
        <v>0.260035407949806</v>
      </c>
      <c r="AK2560" s="5" t="n">
        <v>2559</v>
      </c>
      <c r="AM2560" s="1" t="s">
        <v>52</v>
      </c>
    </row>
    <row r="2561" customFormat="false" ht="12.8" hidden="false" customHeight="true" outlineLevel="0" collapsed="false">
      <c r="A2561" s="7" t="n">
        <v>2016</v>
      </c>
      <c r="B2561" s="7" t="s">
        <v>743</v>
      </c>
      <c r="C2561" s="8" t="s">
        <v>372</v>
      </c>
      <c r="D2561" s="7" t="s">
        <v>181</v>
      </c>
      <c r="E2561" s="7" t="s">
        <v>1649</v>
      </c>
      <c r="F2561" s="7" t="s">
        <v>1651</v>
      </c>
      <c r="G2561" s="7" t="s">
        <v>224</v>
      </c>
      <c r="H2561" s="9" t="n">
        <v>2</v>
      </c>
      <c r="I2561" s="7" t="s">
        <v>558</v>
      </c>
      <c r="J2561" s="8" t="s">
        <v>86</v>
      </c>
      <c r="K2561" s="10" t="s">
        <v>46</v>
      </c>
      <c r="L2561" s="10" t="s">
        <v>83</v>
      </c>
      <c r="M2561" s="10" t="s">
        <v>48</v>
      </c>
      <c r="N2561" s="10" t="n">
        <v>0.025</v>
      </c>
      <c r="O2561" s="9" t="s">
        <v>50</v>
      </c>
      <c r="P2561" s="11" t="n">
        <v>0.48</v>
      </c>
      <c r="Q2561" s="8" t="s">
        <v>50</v>
      </c>
      <c r="R2561" s="11" t="n">
        <v>0.056</v>
      </c>
      <c r="S2561" s="8" t="s">
        <v>50</v>
      </c>
      <c r="T2561" s="11" t="n">
        <v>181</v>
      </c>
      <c r="U2561" s="8" t="s">
        <v>50</v>
      </c>
      <c r="V2561" s="11" t="n">
        <v>4.9</v>
      </c>
      <c r="W2561" s="11" t="n">
        <v>6.02</v>
      </c>
      <c r="X2561" s="11" t="n">
        <v>7</v>
      </c>
      <c r="Y2561" s="11" t="n">
        <v>8.6</v>
      </c>
      <c r="Z2561" s="11" t="n">
        <v>2.92</v>
      </c>
      <c r="AA2561" s="8" t="s">
        <v>50</v>
      </c>
      <c r="AB2561" s="5" t="n">
        <f aca="false">IF(C2561='[1]Pesos dos Critérios'!$V$3,'[1]Pesos dos Critérios'!$V$9,IF(Planilha1!C2561='[1]Pesos dos Critérios'!$W$3,'[1]Pesos dos Critérios'!$W$9,IF(Planilha1!C2561='[1]Pesos dos Critérios'!$X$3,'[1]Pesos dos Critérios'!$X$9,IF(Planilha1!C2561='[1]Pesos dos Critérios'!$Y$3,'[1]Pesos dos Critérios'!$Y$9,'[1]Pesos dos Critérios'!$Z$9))))</f>
        <v>0.0218518518518519</v>
      </c>
      <c r="AC2561" s="5" t="n">
        <f aca="false">IF(H2561=1,'[1]Pesos dos Critérios'!$AD$9,IF(Planilha1!H2561=2,'[1]Pesos dos Critérios'!$AE$9,IF(Planilha1!H2561=3,'[1]Pesos dos Critérios'!$AF$9,IF(Planilha1!H2561=4,'[1]Pesos dos Critérios'!$AG$9,'[1]Pesos dos Critérios'!$AH$9))))</f>
        <v>0.0273148148148148</v>
      </c>
      <c r="AD2561" s="5" t="n">
        <f aca="false">IF(J2561='[1]Pesos dos Critérios'!$AA$3,'[1]Pesos dos Critérios'!$AA$9,IF(Planilha1!J2561='[1]Pesos dos Critérios'!$AB$3,'[1]Pesos dos Critérios'!$AB$9,'[1]Pesos dos Critérios'!$AC$9))</f>
        <v>0.037037037037037</v>
      </c>
      <c r="AE2561" s="5" t="n">
        <f aca="false">IF(O2561="Intervalo 1",'[1]Pesos dos Critérios'!$J$9,IF(Planilha1!O2561="Intervalo 2",'[1]Pesos dos Critérios'!$K$9,IF(Planilha1!O2561="Intervalo 3",'[1]Pesos dos Critérios'!$L$9,'[1]Pesos dos Critérios'!$M$9)))</f>
        <v>0.015652557319224</v>
      </c>
      <c r="AF2561" s="5" t="n">
        <f aca="false">IF(Q2561="Intervalo 1",'[1]Pesos dos Critérios'!$B$9,IF(Q2561="Intervalo 2",'[1]Pesos dos Critérios'!$C$9,IF(Q2561="Intervalo 3",'[1]Pesos dos Critérios'!$D$9,'[1]Pesos dos Critérios'!$E$9)))</f>
        <v>0.00714525778046649</v>
      </c>
      <c r="AG2561" s="5" t="n">
        <f aca="false">IF(S2561="Intervalo 1",'[1]Pesos dos Critérios'!$F$9,IF(S2561="Intervalo 2",'[1]Pesos dos Critérios'!$G$9,IF(S2561="Intervalo 3",'[1]Pesos dos Critérios'!$H$9,'[1]Pesos dos Critérios'!$I$9)))</f>
        <v>0.0101010101010101</v>
      </c>
      <c r="AH2561" s="5" t="n">
        <f aca="false">IF(U2561="Intervalo 1",'[1]Pesos dos Critérios'!$N$9,IF(U2561="Intervalo 2",'[1]Pesos dos Critérios'!$O$9,IF(U2561="Intervalo 3",'[1]Pesos dos Critérios'!$P$9,'[1]Pesos dos Critérios'!$Q$9)))</f>
        <v>0.0234126984126984</v>
      </c>
      <c r="AI2561" s="5" t="n">
        <f aca="false">IF(AA2561="Intervalo 1",'[1]Pesos dos Critérios'!$R$9,IF(AA2561="Intervalo 2",'[1]Pesos dos Critérios'!$S$9,IF(AA2561="Intervalo 3",'[1]Pesos dos Critérios'!$T$9,'[1]Pesos dos Critérios'!$U$9)))</f>
        <v>0.0468253968253968</v>
      </c>
      <c r="AJ2561" s="5" t="n">
        <f aca="false">SUM(AB2561:AI2561)</f>
        <v>0.1893406241425</v>
      </c>
      <c r="AK2561" s="5" t="n">
        <v>2560</v>
      </c>
      <c r="AM2561" s="1" t="s">
        <v>96</v>
      </c>
    </row>
    <row r="2562" customFormat="false" ht="12.8" hidden="false" customHeight="true" outlineLevel="0" collapsed="false">
      <c r="A2562" s="7" t="n">
        <v>2016</v>
      </c>
      <c r="B2562" s="7" t="s">
        <v>417</v>
      </c>
      <c r="C2562" s="8" t="s">
        <v>418</v>
      </c>
      <c r="D2562" s="7" t="s">
        <v>1186</v>
      </c>
      <c r="E2562" s="7" t="s">
        <v>1652</v>
      </c>
      <c r="F2562" s="7" t="s">
        <v>1653</v>
      </c>
      <c r="G2562" s="7" t="s">
        <v>283</v>
      </c>
      <c r="H2562" s="9" t="n">
        <v>4</v>
      </c>
      <c r="I2562" s="7" t="s">
        <v>558</v>
      </c>
      <c r="J2562" s="8" t="s">
        <v>86</v>
      </c>
      <c r="K2562" s="10" t="s">
        <v>46</v>
      </c>
      <c r="L2562" s="10" t="s">
        <v>83</v>
      </c>
      <c r="M2562" s="10" t="s">
        <v>48</v>
      </c>
      <c r="N2562" s="10" t="n">
        <v>0.018</v>
      </c>
      <c r="O2562" s="9" t="s">
        <v>57</v>
      </c>
      <c r="P2562" s="11" t="n">
        <v>0.331</v>
      </c>
      <c r="Q2562" s="8" t="s">
        <v>58</v>
      </c>
      <c r="R2562" s="11" t="n">
        <v>0.01</v>
      </c>
      <c r="S2562" s="8" t="s">
        <v>49</v>
      </c>
      <c r="T2562" s="11" t="n">
        <v>188</v>
      </c>
      <c r="U2562" s="8" t="s">
        <v>50</v>
      </c>
      <c r="V2562" s="11" t="n">
        <v>4.62</v>
      </c>
      <c r="W2562" s="11" t="n">
        <v>6.02</v>
      </c>
      <c r="X2562" s="11" t="n">
        <v>6.6</v>
      </c>
      <c r="Y2562" s="11" t="n">
        <v>8.6</v>
      </c>
      <c r="Z2562" s="11" t="n">
        <v>3.05</v>
      </c>
      <c r="AA2562" s="8" t="s">
        <v>50</v>
      </c>
      <c r="AB2562" s="5" t="n">
        <f aca="false">IF(C2562='[1]Pesos dos Critérios'!$V$3,'[1]Pesos dos Critérios'!$V$9,IF(Planilha1!C2562='[1]Pesos dos Critérios'!$W$3,'[1]Pesos dos Critérios'!$W$9,IF(Planilha1!C2562='[1]Pesos dos Critérios'!$X$3,'[1]Pesos dos Critérios'!$X$9,IF(Planilha1!C2562='[1]Pesos dos Critérios'!$Y$3,'[1]Pesos dos Critérios'!$Y$9,'[1]Pesos dos Critérios'!$Z$9))))</f>
        <v>0.0190740740740741</v>
      </c>
      <c r="AC2562" s="5" t="n">
        <f aca="false">IF(H2562=1,'[1]Pesos dos Critérios'!$AD$9,IF(Planilha1!H2562=2,'[1]Pesos dos Critérios'!$AE$9,IF(Planilha1!H2562=3,'[1]Pesos dos Critérios'!$AF$9,IF(Planilha1!H2562=4,'[1]Pesos dos Critérios'!$AG$9,'[1]Pesos dos Critérios'!$AH$9))))</f>
        <v>0.0226851851851852</v>
      </c>
      <c r="AD2562" s="5" t="n">
        <f aca="false">IF(J2562='[1]Pesos dos Critérios'!$AA$3,'[1]Pesos dos Critérios'!$AA$9,IF(Planilha1!J2562='[1]Pesos dos Critérios'!$AB$3,'[1]Pesos dos Critérios'!$AB$9,'[1]Pesos dos Critérios'!$AC$9))</f>
        <v>0.037037037037037</v>
      </c>
      <c r="AE2562" s="5" t="n">
        <f aca="false">IF(O2562="Intervalo 1",'[1]Pesos dos Critérios'!$J$9,IF(Planilha1!O2562="Intervalo 2",'[1]Pesos dos Critérios'!$K$9,IF(Planilha1!O2562="Intervalo 3",'[1]Pesos dos Critérios'!$L$9,'[1]Pesos dos Critérios'!$M$9)))</f>
        <v>0.031305114638448</v>
      </c>
      <c r="AF2562" s="5" t="n">
        <f aca="false">IF(Q2562="Intervalo 1",'[1]Pesos dos Critérios'!$B$9,IF(Q2562="Intervalo 2",'[1]Pesos dos Critérios'!$C$9,IF(Q2562="Intervalo 3",'[1]Pesos dos Critérios'!$D$9,'[1]Pesos dos Critérios'!$E$9)))</f>
        <v>0.0123748067486724</v>
      </c>
      <c r="AG2562" s="5" t="n">
        <f aca="false">IF(S2562="Intervalo 1",'[1]Pesos dos Critérios'!$F$9,IF(S2562="Intervalo 2",'[1]Pesos dos Critérios'!$G$9,IF(S2562="Intervalo 3",'[1]Pesos dos Critérios'!$H$9,'[1]Pesos dos Critérios'!$I$9)))</f>
        <v>0.0404040404040404</v>
      </c>
      <c r="AH2562" s="5" t="n">
        <f aca="false">IF(U2562="Intervalo 1",'[1]Pesos dos Critérios'!$N$9,IF(U2562="Intervalo 2",'[1]Pesos dos Critérios'!$O$9,IF(U2562="Intervalo 3",'[1]Pesos dos Critérios'!$P$9,'[1]Pesos dos Critérios'!$Q$9)))</f>
        <v>0.0234126984126984</v>
      </c>
      <c r="AI2562" s="5" t="n">
        <f aca="false">IF(AA2562="Intervalo 1",'[1]Pesos dos Critérios'!$R$9,IF(AA2562="Intervalo 2",'[1]Pesos dos Critérios'!$S$9,IF(AA2562="Intervalo 3",'[1]Pesos dos Critérios'!$T$9,'[1]Pesos dos Critérios'!$U$9)))</f>
        <v>0.0468253968253968</v>
      </c>
      <c r="AJ2562" s="5" t="n">
        <f aca="false">SUM(AB2562:AI2562)</f>
        <v>0.233118353325552</v>
      </c>
      <c r="AK2562" s="5" t="n">
        <v>2561</v>
      </c>
      <c r="AM2562" s="1" t="s">
        <v>96</v>
      </c>
    </row>
    <row r="2563" customFormat="false" ht="12.8" hidden="false" customHeight="true" outlineLevel="0" collapsed="false">
      <c r="A2563" s="7" t="n">
        <v>2016</v>
      </c>
      <c r="B2563" s="7" t="s">
        <v>417</v>
      </c>
      <c r="C2563" s="8" t="s">
        <v>418</v>
      </c>
      <c r="D2563" s="7" t="s">
        <v>1186</v>
      </c>
      <c r="E2563" s="7" t="s">
        <v>1652</v>
      </c>
      <c r="F2563" s="7" t="n">
        <v>0</v>
      </c>
      <c r="G2563" s="7" t="s">
        <v>1654</v>
      </c>
      <c r="H2563" s="9" t="n">
        <v>3</v>
      </c>
      <c r="I2563" s="7" t="s">
        <v>558</v>
      </c>
      <c r="J2563" s="8" t="s">
        <v>86</v>
      </c>
      <c r="K2563" s="10" t="s">
        <v>46</v>
      </c>
      <c r="L2563" s="10" t="s">
        <v>83</v>
      </c>
      <c r="M2563" s="10" t="s">
        <v>96</v>
      </c>
      <c r="N2563" s="10" t="n">
        <v>0.006</v>
      </c>
      <c r="O2563" s="9" t="s">
        <v>49</v>
      </c>
      <c r="P2563" s="11" t="n">
        <v>0.036</v>
      </c>
      <c r="Q2563" s="8" t="s">
        <v>49</v>
      </c>
      <c r="R2563" s="11" t="n">
        <v>0.339</v>
      </c>
      <c r="S2563" s="8" t="s">
        <v>50</v>
      </c>
      <c r="T2563" s="11" t="n">
        <v>246</v>
      </c>
      <c r="U2563" s="8" t="s">
        <v>50</v>
      </c>
      <c r="V2563" s="11" t="n">
        <v>5.46</v>
      </c>
      <c r="W2563" s="11" t="n">
        <v>6.37</v>
      </c>
      <c r="X2563" s="11" t="n">
        <v>7.8</v>
      </c>
      <c r="Y2563" s="11" t="n">
        <v>9.1</v>
      </c>
      <c r="Z2563" s="11" t="n">
        <v>3.28</v>
      </c>
      <c r="AA2563" s="8" t="s">
        <v>50</v>
      </c>
      <c r="AB2563" s="5" t="n">
        <f aca="false">IF(C2563='[1]Pesos dos Critérios'!$V$3,'[1]Pesos dos Critérios'!$V$9,IF(Planilha1!C2563='[1]Pesos dos Critérios'!$W$3,'[1]Pesos dos Critérios'!$W$9,IF(Planilha1!C2563='[1]Pesos dos Critérios'!$X$3,'[1]Pesos dos Critérios'!$X$9,IF(Planilha1!C2563='[1]Pesos dos Critérios'!$Y$3,'[1]Pesos dos Critérios'!$Y$9,'[1]Pesos dos Critérios'!$Z$9))))</f>
        <v>0.0190740740740741</v>
      </c>
      <c r="AC2563" s="5" t="n">
        <f aca="false">IF(H2563=1,'[1]Pesos dos Critérios'!$AD$9,IF(Planilha1!H2563=2,'[1]Pesos dos Critérios'!$AE$9,IF(Planilha1!H2563=3,'[1]Pesos dos Critérios'!$AF$9,IF(Planilha1!H2563=4,'[1]Pesos dos Critérios'!$AG$9,'[1]Pesos dos Critérios'!$AH$9))))</f>
        <v>0.0226851851851852</v>
      </c>
      <c r="AD2563" s="5" t="n">
        <f aca="false">IF(J2563='[1]Pesos dos Critérios'!$AA$3,'[1]Pesos dos Critérios'!$AA$9,IF(Planilha1!J2563='[1]Pesos dos Critérios'!$AB$3,'[1]Pesos dos Critérios'!$AB$9,'[1]Pesos dos Critérios'!$AC$9))</f>
        <v>0.037037037037037</v>
      </c>
      <c r="AE2563" s="5" t="n">
        <f aca="false">IF(O2563="Intervalo 1",'[1]Pesos dos Critérios'!$J$9,IF(Planilha1!O2563="Intervalo 2",'[1]Pesos dos Critérios'!$K$9,IF(Planilha1!O2563="Intervalo 3",'[1]Pesos dos Critérios'!$L$9,'[1]Pesos dos Critérios'!$M$9)))</f>
        <v>0.0374779541446208</v>
      </c>
      <c r="AF2563" s="5" t="n">
        <f aca="false">IF(Q2563="Intervalo 1",'[1]Pesos dos Critérios'!$B$9,IF(Q2563="Intervalo 2",'[1]Pesos dos Critérios'!$C$9,IF(Q2563="Intervalo 3",'[1]Pesos dos Critérios'!$D$9,'[1]Pesos dos Critérios'!$E$9)))</f>
        <v>0.0686932849364791</v>
      </c>
      <c r="AG2563" s="5" t="n">
        <f aca="false">IF(S2563="Intervalo 1",'[1]Pesos dos Critérios'!$F$9,IF(S2563="Intervalo 2",'[1]Pesos dos Critérios'!$G$9,IF(S2563="Intervalo 3",'[1]Pesos dos Critérios'!$H$9,'[1]Pesos dos Critérios'!$I$9)))</f>
        <v>0.0101010101010101</v>
      </c>
      <c r="AH2563" s="5" t="n">
        <f aca="false">IF(U2563="Intervalo 1",'[1]Pesos dos Critérios'!$N$9,IF(U2563="Intervalo 2",'[1]Pesos dos Critérios'!$O$9,IF(U2563="Intervalo 3",'[1]Pesos dos Critérios'!$P$9,'[1]Pesos dos Critérios'!$Q$9)))</f>
        <v>0.0234126984126984</v>
      </c>
      <c r="AI2563" s="5" t="n">
        <f aca="false">IF(AA2563="Intervalo 1",'[1]Pesos dos Critérios'!$R$9,IF(AA2563="Intervalo 2",'[1]Pesos dos Critérios'!$S$9,IF(AA2563="Intervalo 3",'[1]Pesos dos Critérios'!$T$9,'[1]Pesos dos Critérios'!$U$9)))</f>
        <v>0.0468253968253968</v>
      </c>
      <c r="AJ2563" s="5" t="n">
        <f aca="false">SUM(AB2563:AI2563)</f>
        <v>0.265306640716502</v>
      </c>
      <c r="AK2563" s="5" t="n">
        <v>2562</v>
      </c>
      <c r="AM2563" s="1" t="s">
        <v>52</v>
      </c>
    </row>
    <row r="2564" customFormat="false" ht="12.8" hidden="false" customHeight="true" outlineLevel="0" collapsed="false">
      <c r="A2564" s="7" t="n">
        <v>2016</v>
      </c>
      <c r="B2564" s="7" t="s">
        <v>417</v>
      </c>
      <c r="C2564" s="8" t="s">
        <v>418</v>
      </c>
      <c r="D2564" s="7" t="s">
        <v>1186</v>
      </c>
      <c r="E2564" s="7" t="s">
        <v>1652</v>
      </c>
      <c r="F2564" s="7" t="n">
        <v>0</v>
      </c>
      <c r="G2564" s="7" t="s">
        <v>1654</v>
      </c>
      <c r="H2564" s="9" t="n">
        <v>3</v>
      </c>
      <c r="I2564" s="7" t="s">
        <v>558</v>
      </c>
      <c r="J2564" s="8" t="s">
        <v>86</v>
      </c>
      <c r="K2564" s="10" t="s">
        <v>46</v>
      </c>
      <c r="L2564" s="10" t="s">
        <v>83</v>
      </c>
      <c r="M2564" s="10" t="s">
        <v>96</v>
      </c>
      <c r="N2564" s="10" t="n">
        <v>0.006</v>
      </c>
      <c r="O2564" s="9" t="s">
        <v>49</v>
      </c>
      <c r="P2564" s="11" t="n">
        <v>0.036</v>
      </c>
      <c r="Q2564" s="8" t="s">
        <v>49</v>
      </c>
      <c r="R2564" s="11" t="n">
        <v>0.339</v>
      </c>
      <c r="S2564" s="8" t="s">
        <v>50</v>
      </c>
      <c r="T2564" s="11" t="n">
        <v>246</v>
      </c>
      <c r="U2564" s="8" t="s">
        <v>50</v>
      </c>
      <c r="V2564" s="11" t="n">
        <v>5.46</v>
      </c>
      <c r="W2564" s="11" t="n">
        <v>6.37</v>
      </c>
      <c r="X2564" s="11" t="n">
        <v>7.8</v>
      </c>
      <c r="Y2564" s="11" t="n">
        <v>9.1</v>
      </c>
      <c r="Z2564" s="11" t="n">
        <v>3.28</v>
      </c>
      <c r="AA2564" s="8" t="s">
        <v>50</v>
      </c>
      <c r="AB2564" s="5" t="n">
        <f aca="false">IF(C2564='[1]Pesos dos Critérios'!$V$3,'[1]Pesos dos Critérios'!$V$9,IF(Planilha1!C2564='[1]Pesos dos Critérios'!$W$3,'[1]Pesos dos Critérios'!$W$9,IF(Planilha1!C2564='[1]Pesos dos Critérios'!$X$3,'[1]Pesos dos Critérios'!$X$9,IF(Planilha1!C2564='[1]Pesos dos Critérios'!$Y$3,'[1]Pesos dos Critérios'!$Y$9,'[1]Pesos dos Critérios'!$Z$9))))</f>
        <v>0.0190740740740741</v>
      </c>
      <c r="AC2564" s="5" t="n">
        <f aca="false">IF(H2564=1,'[1]Pesos dos Critérios'!$AD$9,IF(Planilha1!H2564=2,'[1]Pesos dos Critérios'!$AE$9,IF(Planilha1!H2564=3,'[1]Pesos dos Critérios'!$AF$9,IF(Planilha1!H2564=4,'[1]Pesos dos Critérios'!$AG$9,'[1]Pesos dos Critérios'!$AH$9))))</f>
        <v>0.0226851851851852</v>
      </c>
      <c r="AD2564" s="5" t="n">
        <f aca="false">IF(J2564='[1]Pesos dos Critérios'!$AA$3,'[1]Pesos dos Critérios'!$AA$9,IF(Planilha1!J2564='[1]Pesos dos Critérios'!$AB$3,'[1]Pesos dos Critérios'!$AB$9,'[1]Pesos dos Critérios'!$AC$9))</f>
        <v>0.037037037037037</v>
      </c>
      <c r="AE2564" s="5" t="n">
        <f aca="false">IF(O2564="Intervalo 1",'[1]Pesos dos Critérios'!$J$9,IF(Planilha1!O2564="Intervalo 2",'[1]Pesos dos Critérios'!$K$9,IF(Planilha1!O2564="Intervalo 3",'[1]Pesos dos Critérios'!$L$9,'[1]Pesos dos Critérios'!$M$9)))</f>
        <v>0.0374779541446208</v>
      </c>
      <c r="AF2564" s="5" t="n">
        <f aca="false">IF(Q2564="Intervalo 1",'[1]Pesos dos Critérios'!$B$9,IF(Q2564="Intervalo 2",'[1]Pesos dos Critérios'!$C$9,IF(Q2564="Intervalo 3",'[1]Pesos dos Critérios'!$D$9,'[1]Pesos dos Critérios'!$E$9)))</f>
        <v>0.0686932849364791</v>
      </c>
      <c r="AG2564" s="5" t="n">
        <f aca="false">IF(S2564="Intervalo 1",'[1]Pesos dos Critérios'!$F$9,IF(S2564="Intervalo 2",'[1]Pesos dos Critérios'!$G$9,IF(S2564="Intervalo 3",'[1]Pesos dos Critérios'!$H$9,'[1]Pesos dos Critérios'!$I$9)))</f>
        <v>0.0101010101010101</v>
      </c>
      <c r="AH2564" s="5" t="n">
        <f aca="false">IF(U2564="Intervalo 1",'[1]Pesos dos Critérios'!$N$9,IF(U2564="Intervalo 2",'[1]Pesos dos Critérios'!$O$9,IF(U2564="Intervalo 3",'[1]Pesos dos Critérios'!$P$9,'[1]Pesos dos Critérios'!$Q$9)))</f>
        <v>0.0234126984126984</v>
      </c>
      <c r="AI2564" s="5" t="n">
        <f aca="false">IF(AA2564="Intervalo 1",'[1]Pesos dos Critérios'!$R$9,IF(AA2564="Intervalo 2",'[1]Pesos dos Critérios'!$S$9,IF(AA2564="Intervalo 3",'[1]Pesos dos Critérios'!$T$9,'[1]Pesos dos Critérios'!$U$9)))</f>
        <v>0.0468253968253968</v>
      </c>
      <c r="AJ2564" s="5" t="n">
        <f aca="false">SUM(AB2564:AI2564)</f>
        <v>0.265306640716502</v>
      </c>
      <c r="AK2564" s="5" t="n">
        <v>2563</v>
      </c>
      <c r="AM2564" s="1" t="s">
        <v>52</v>
      </c>
    </row>
    <row r="2565" customFormat="false" ht="12.8" hidden="false" customHeight="true" outlineLevel="0" collapsed="false">
      <c r="A2565" s="7" t="n">
        <v>2016</v>
      </c>
      <c r="B2565" s="7" t="s">
        <v>417</v>
      </c>
      <c r="C2565" s="8" t="s">
        <v>418</v>
      </c>
      <c r="D2565" s="7" t="s">
        <v>89</v>
      </c>
      <c r="E2565" s="7" t="s">
        <v>1560</v>
      </c>
      <c r="F2565" s="7" t="s">
        <v>1655</v>
      </c>
      <c r="G2565" s="7" t="s">
        <v>224</v>
      </c>
      <c r="H2565" s="9" t="n">
        <v>2</v>
      </c>
      <c r="I2565" s="7" t="s">
        <v>126</v>
      </c>
      <c r="J2565" s="8" t="s">
        <v>45</v>
      </c>
      <c r="K2565" s="10" t="s">
        <v>46</v>
      </c>
      <c r="L2565" s="10" t="s">
        <v>83</v>
      </c>
      <c r="M2565" s="10" t="s">
        <v>56</v>
      </c>
      <c r="N2565" s="10" t="n">
        <v>0.019</v>
      </c>
      <c r="O2565" s="9" t="s">
        <v>58</v>
      </c>
      <c r="P2565" s="11" t="n">
        <v>0.377</v>
      </c>
      <c r="Q2565" s="8" t="s">
        <v>58</v>
      </c>
      <c r="R2565" s="11" t="n">
        <v>0.026</v>
      </c>
      <c r="S2565" s="8" t="s">
        <v>58</v>
      </c>
      <c r="T2565" s="11" t="n">
        <v>146</v>
      </c>
      <c r="U2565" s="8" t="s">
        <v>58</v>
      </c>
      <c r="V2565" s="11" t="n">
        <v>5.7</v>
      </c>
      <c r="W2565" s="11" t="n">
        <v>7</v>
      </c>
      <c r="X2565" s="11" t="n">
        <v>8.6</v>
      </c>
      <c r="Y2565" s="11" t="n">
        <v>10.3</v>
      </c>
      <c r="Z2565" s="11" t="n">
        <v>2.41</v>
      </c>
      <c r="AA2565" s="8" t="s">
        <v>58</v>
      </c>
      <c r="AB2565" s="5" t="n">
        <f aca="false">IF(C2565='[1]Pesos dos Critérios'!$V$3,'[1]Pesos dos Critérios'!$V$9,IF(Planilha1!C2565='[1]Pesos dos Critérios'!$W$3,'[1]Pesos dos Critérios'!$W$9,IF(Planilha1!C2565='[1]Pesos dos Critérios'!$X$3,'[1]Pesos dos Critérios'!$X$9,IF(Planilha1!C2565='[1]Pesos dos Critérios'!$Y$3,'[1]Pesos dos Critérios'!$Y$9,'[1]Pesos dos Critérios'!$Z$9))))</f>
        <v>0.0190740740740741</v>
      </c>
      <c r="AC2565" s="5" t="n">
        <f aca="false">IF(H2565=1,'[1]Pesos dos Critérios'!$AD$9,IF(Planilha1!H2565=2,'[1]Pesos dos Critérios'!$AE$9,IF(Planilha1!H2565=3,'[1]Pesos dos Critérios'!$AF$9,IF(Planilha1!H2565=4,'[1]Pesos dos Critérios'!$AG$9,'[1]Pesos dos Critérios'!$AH$9))))</f>
        <v>0.0273148148148148</v>
      </c>
      <c r="AD2565" s="5" t="n">
        <f aca="false">IF(J2565='[1]Pesos dos Critérios'!$AA$3,'[1]Pesos dos Critérios'!$AA$9,IF(Planilha1!J2565='[1]Pesos dos Critérios'!$AB$3,'[1]Pesos dos Critérios'!$AB$9,'[1]Pesos dos Critérios'!$AC$9))</f>
        <v>0.037037037037037</v>
      </c>
      <c r="AE2565" s="5" t="n">
        <f aca="false">IF(O2565="Intervalo 1",'[1]Pesos dos Critérios'!$J$9,IF(Planilha1!O2565="Intervalo 2",'[1]Pesos dos Critérios'!$K$9,IF(Planilha1!O2565="Intervalo 3",'[1]Pesos dos Critérios'!$L$9,'[1]Pesos dos Critérios'!$M$9)))</f>
        <v>0.0266754850088183</v>
      </c>
      <c r="AF2565" s="5" t="n">
        <f aca="false">IF(Q2565="Intervalo 1",'[1]Pesos dos Critérios'!$B$9,IF(Q2565="Intervalo 2",'[1]Pesos dos Critérios'!$C$9,IF(Q2565="Intervalo 3",'[1]Pesos dos Critérios'!$D$9,'[1]Pesos dos Critérios'!$E$9)))</f>
        <v>0.0123748067486724</v>
      </c>
      <c r="AG2565" s="5" t="n">
        <f aca="false">IF(S2565="Intervalo 1",'[1]Pesos dos Critérios'!$F$9,IF(S2565="Intervalo 2",'[1]Pesos dos Critérios'!$G$9,IF(S2565="Intervalo 3",'[1]Pesos dos Critérios'!$H$9,'[1]Pesos dos Critérios'!$I$9)))</f>
        <v>0.0202020202020202</v>
      </c>
      <c r="AH2565" s="5" t="n">
        <f aca="false">IF(U2565="Intervalo 1",'[1]Pesos dos Critérios'!$N$9,IF(U2565="Intervalo 2",'[1]Pesos dos Critérios'!$O$9,IF(U2565="Intervalo 3",'[1]Pesos dos Critérios'!$P$9,'[1]Pesos dos Critérios'!$Q$9)))</f>
        <v>0.0273809523809524</v>
      </c>
      <c r="AI2565" s="5" t="n">
        <f aca="false">IF(AA2565="Intervalo 1",'[1]Pesos dos Critérios'!$R$9,IF(AA2565="Intervalo 2",'[1]Pesos dos Critérios'!$S$9,IF(AA2565="Intervalo 3",'[1]Pesos dos Critérios'!$T$9,'[1]Pesos dos Critérios'!$U$9)))</f>
        <v>0.0547619047619048</v>
      </c>
      <c r="AJ2565" s="5" t="n">
        <f aca="false">SUM(AB2565:AI2565)</f>
        <v>0.224821095028294</v>
      </c>
      <c r="AK2565" s="5" t="n">
        <v>2564</v>
      </c>
      <c r="AM2565" s="1" t="s">
        <v>96</v>
      </c>
    </row>
    <row r="2566" customFormat="false" ht="12.8" hidden="false" customHeight="true" outlineLevel="0" collapsed="false">
      <c r="A2566" s="7" t="n">
        <v>2016</v>
      </c>
      <c r="B2566" s="7" t="s">
        <v>417</v>
      </c>
      <c r="C2566" s="8" t="s">
        <v>418</v>
      </c>
      <c r="D2566" s="7" t="s">
        <v>395</v>
      </c>
      <c r="E2566" s="7" t="s">
        <v>1564</v>
      </c>
      <c r="F2566" s="7" t="s">
        <v>1656</v>
      </c>
      <c r="G2566" s="7" t="s">
        <v>224</v>
      </c>
      <c r="H2566" s="9" t="n">
        <v>2</v>
      </c>
      <c r="I2566" s="7" t="s">
        <v>746</v>
      </c>
      <c r="J2566" s="8" t="s">
        <v>86</v>
      </c>
      <c r="K2566" s="10" t="s">
        <v>46</v>
      </c>
      <c r="L2566" s="10" t="s">
        <v>83</v>
      </c>
      <c r="M2566" s="10" t="s">
        <v>96</v>
      </c>
      <c r="N2566" s="10" t="n">
        <v>0.003</v>
      </c>
      <c r="O2566" s="9" t="s">
        <v>49</v>
      </c>
      <c r="P2566" s="11" t="n">
        <v>0.018</v>
      </c>
      <c r="Q2566" s="8" t="s">
        <v>49</v>
      </c>
      <c r="R2566" s="11" t="n">
        <v>0.263</v>
      </c>
      <c r="S2566" s="8" t="s">
        <v>50</v>
      </c>
      <c r="T2566" s="11" t="n">
        <v>195</v>
      </c>
      <c r="U2566" s="8" t="s">
        <v>50</v>
      </c>
      <c r="V2566" s="11" t="n">
        <v>6.58</v>
      </c>
      <c r="W2566" s="11" t="n">
        <v>8.05</v>
      </c>
      <c r="X2566" s="11" t="n">
        <v>9.4</v>
      </c>
      <c r="Y2566" s="11" t="n">
        <v>11.5</v>
      </c>
      <c r="Z2566" s="11" t="n">
        <v>2.63</v>
      </c>
      <c r="AA2566" s="8" t="s">
        <v>50</v>
      </c>
      <c r="AB2566" s="5" t="n">
        <f aca="false">IF(C2566='[1]Pesos dos Critérios'!$V$3,'[1]Pesos dos Critérios'!$V$9,IF(Planilha1!C2566='[1]Pesos dos Critérios'!$W$3,'[1]Pesos dos Critérios'!$W$9,IF(Planilha1!C2566='[1]Pesos dos Critérios'!$X$3,'[1]Pesos dos Critérios'!$X$9,IF(Planilha1!C2566='[1]Pesos dos Critérios'!$Y$3,'[1]Pesos dos Critérios'!$Y$9,'[1]Pesos dos Critérios'!$Z$9))))</f>
        <v>0.0190740740740741</v>
      </c>
      <c r="AC2566" s="5" t="n">
        <f aca="false">IF(H2566=1,'[1]Pesos dos Critérios'!$AD$9,IF(Planilha1!H2566=2,'[1]Pesos dos Critérios'!$AE$9,IF(Planilha1!H2566=3,'[1]Pesos dos Critérios'!$AF$9,IF(Planilha1!H2566=4,'[1]Pesos dos Critérios'!$AG$9,'[1]Pesos dos Critérios'!$AH$9))))</f>
        <v>0.0273148148148148</v>
      </c>
      <c r="AD2566" s="5" t="n">
        <f aca="false">IF(J2566='[1]Pesos dos Critérios'!$AA$3,'[1]Pesos dos Critérios'!$AA$9,IF(Planilha1!J2566='[1]Pesos dos Critérios'!$AB$3,'[1]Pesos dos Critérios'!$AB$9,'[1]Pesos dos Critérios'!$AC$9))</f>
        <v>0.037037037037037</v>
      </c>
      <c r="AE2566" s="5" t="n">
        <f aca="false">IF(O2566="Intervalo 1",'[1]Pesos dos Critérios'!$J$9,IF(Planilha1!O2566="Intervalo 2",'[1]Pesos dos Critérios'!$K$9,IF(Planilha1!O2566="Intervalo 3",'[1]Pesos dos Critérios'!$L$9,'[1]Pesos dos Critérios'!$M$9)))</f>
        <v>0.0374779541446208</v>
      </c>
      <c r="AF2566" s="5" t="n">
        <f aca="false">IF(Q2566="Intervalo 1",'[1]Pesos dos Critérios'!$B$9,IF(Q2566="Intervalo 2",'[1]Pesos dos Critérios'!$C$9,IF(Q2566="Intervalo 3",'[1]Pesos dos Critérios'!$D$9,'[1]Pesos dos Critérios'!$E$9)))</f>
        <v>0.0686932849364791</v>
      </c>
      <c r="AG2566" s="5" t="n">
        <f aca="false">IF(S2566="Intervalo 1",'[1]Pesos dos Critérios'!$F$9,IF(S2566="Intervalo 2",'[1]Pesos dos Critérios'!$G$9,IF(S2566="Intervalo 3",'[1]Pesos dos Critérios'!$H$9,'[1]Pesos dos Critérios'!$I$9)))</f>
        <v>0.0101010101010101</v>
      </c>
      <c r="AH2566" s="5" t="n">
        <f aca="false">IF(U2566="Intervalo 1",'[1]Pesos dos Critérios'!$N$9,IF(U2566="Intervalo 2",'[1]Pesos dos Critérios'!$O$9,IF(U2566="Intervalo 3",'[1]Pesos dos Critérios'!$P$9,'[1]Pesos dos Critérios'!$Q$9)))</f>
        <v>0.0234126984126984</v>
      </c>
      <c r="AI2566" s="5" t="n">
        <f aca="false">IF(AA2566="Intervalo 1",'[1]Pesos dos Critérios'!$R$9,IF(AA2566="Intervalo 2",'[1]Pesos dos Critérios'!$S$9,IF(AA2566="Intervalo 3",'[1]Pesos dos Critérios'!$T$9,'[1]Pesos dos Critérios'!$U$9)))</f>
        <v>0.0468253968253968</v>
      </c>
      <c r="AJ2566" s="5" t="n">
        <f aca="false">SUM(AB2566:AI2566)</f>
        <v>0.269936270346131</v>
      </c>
      <c r="AK2566" s="5" t="n">
        <v>2565</v>
      </c>
      <c r="AM2566" s="1" t="s">
        <v>52</v>
      </c>
    </row>
    <row r="2567" customFormat="false" ht="12.8" hidden="false" customHeight="true" outlineLevel="0" collapsed="false">
      <c r="A2567" s="7" t="n">
        <v>2016</v>
      </c>
      <c r="B2567" s="7" t="s">
        <v>417</v>
      </c>
      <c r="C2567" s="8" t="s">
        <v>418</v>
      </c>
      <c r="D2567" s="7" t="s">
        <v>395</v>
      </c>
      <c r="E2567" s="7" t="s">
        <v>1657</v>
      </c>
      <c r="F2567" s="7" t="s">
        <v>1655</v>
      </c>
      <c r="G2567" s="7" t="s">
        <v>283</v>
      </c>
      <c r="H2567" s="9" t="n">
        <v>4</v>
      </c>
      <c r="I2567" s="7" t="s">
        <v>601</v>
      </c>
      <c r="J2567" s="8" t="s">
        <v>86</v>
      </c>
      <c r="K2567" s="10" t="s">
        <v>46</v>
      </c>
      <c r="L2567" s="10" t="s">
        <v>47</v>
      </c>
      <c r="M2567" s="10" t="s">
        <v>48</v>
      </c>
      <c r="N2567" s="10" t="n">
        <v>0.023</v>
      </c>
      <c r="O2567" s="9" t="s">
        <v>58</v>
      </c>
      <c r="P2567" s="11" t="n">
        <v>0.223</v>
      </c>
      <c r="Q2567" s="8" t="s">
        <v>57</v>
      </c>
      <c r="R2567" s="11" t="n">
        <v>0.018</v>
      </c>
      <c r="S2567" s="8" t="s">
        <v>57</v>
      </c>
      <c r="T2567" s="11" t="n">
        <v>223</v>
      </c>
      <c r="U2567" s="8" t="s">
        <v>50</v>
      </c>
      <c r="V2567" s="11" t="n">
        <v>4.06</v>
      </c>
      <c r="W2567" s="11" t="n">
        <v>4.69</v>
      </c>
      <c r="X2567" s="11" t="n">
        <v>5.8</v>
      </c>
      <c r="Y2567" s="11" t="n">
        <v>6.7</v>
      </c>
      <c r="Z2567" s="11" t="n">
        <v>3.61</v>
      </c>
      <c r="AA2567" s="8" t="s">
        <v>50</v>
      </c>
      <c r="AB2567" s="5" t="n">
        <f aca="false">IF(C2567='[1]Pesos dos Critérios'!$V$3,'[1]Pesos dos Critérios'!$V$9,IF(Planilha1!C2567='[1]Pesos dos Critérios'!$W$3,'[1]Pesos dos Critérios'!$W$9,IF(Planilha1!C2567='[1]Pesos dos Critérios'!$X$3,'[1]Pesos dos Critérios'!$X$9,IF(Planilha1!C2567='[1]Pesos dos Critérios'!$Y$3,'[1]Pesos dos Critérios'!$Y$9,'[1]Pesos dos Critérios'!$Z$9))))</f>
        <v>0.0190740740740741</v>
      </c>
      <c r="AC2567" s="5" t="n">
        <f aca="false">IF(H2567=1,'[1]Pesos dos Critérios'!$AD$9,IF(Planilha1!H2567=2,'[1]Pesos dos Critérios'!$AE$9,IF(Planilha1!H2567=3,'[1]Pesos dos Critérios'!$AF$9,IF(Planilha1!H2567=4,'[1]Pesos dos Critérios'!$AG$9,'[1]Pesos dos Critérios'!$AH$9))))</f>
        <v>0.0226851851851852</v>
      </c>
      <c r="AD2567" s="5" t="n">
        <f aca="false">IF(J2567='[1]Pesos dos Critérios'!$AA$3,'[1]Pesos dos Critérios'!$AA$9,IF(Planilha1!J2567='[1]Pesos dos Critérios'!$AB$3,'[1]Pesos dos Critérios'!$AB$9,'[1]Pesos dos Critérios'!$AC$9))</f>
        <v>0.037037037037037</v>
      </c>
      <c r="AE2567" s="5" t="n">
        <f aca="false">IF(O2567="Intervalo 1",'[1]Pesos dos Critérios'!$J$9,IF(Planilha1!O2567="Intervalo 2",'[1]Pesos dos Critérios'!$K$9,IF(Planilha1!O2567="Intervalo 3",'[1]Pesos dos Critérios'!$L$9,'[1]Pesos dos Critérios'!$M$9)))</f>
        <v>0.0266754850088183</v>
      </c>
      <c r="AF2567" s="5" t="n">
        <f aca="false">IF(Q2567="Intervalo 1",'[1]Pesos dos Critérios'!$B$9,IF(Q2567="Intervalo 2",'[1]Pesos dos Critérios'!$C$9,IF(Q2567="Intervalo 3",'[1]Pesos dos Critérios'!$D$9,'[1]Pesos dos Critérios'!$E$9)))</f>
        <v>0.022897761645493</v>
      </c>
      <c r="AG2567" s="5" t="n">
        <f aca="false">IF(S2567="Intervalo 1",'[1]Pesos dos Critérios'!$F$9,IF(S2567="Intervalo 2",'[1]Pesos dos Critérios'!$G$9,IF(S2567="Intervalo 3",'[1]Pesos dos Critérios'!$H$9,'[1]Pesos dos Critérios'!$I$9)))</f>
        <v>0.0404040404040404</v>
      </c>
      <c r="AH2567" s="5" t="n">
        <f aca="false">IF(U2567="Intervalo 1",'[1]Pesos dos Critérios'!$N$9,IF(U2567="Intervalo 2",'[1]Pesos dos Critérios'!$O$9,IF(U2567="Intervalo 3",'[1]Pesos dos Critérios'!$P$9,'[1]Pesos dos Critérios'!$Q$9)))</f>
        <v>0.0234126984126984</v>
      </c>
      <c r="AI2567" s="5" t="n">
        <f aca="false">IF(AA2567="Intervalo 1",'[1]Pesos dos Critérios'!$R$9,IF(AA2567="Intervalo 2",'[1]Pesos dos Critérios'!$S$9,IF(AA2567="Intervalo 3",'[1]Pesos dos Critérios'!$T$9,'[1]Pesos dos Critérios'!$U$9)))</f>
        <v>0.0468253968253968</v>
      </c>
      <c r="AJ2567" s="5" t="n">
        <f aca="false">SUM(AB2567:AI2567)</f>
        <v>0.239011678592743</v>
      </c>
      <c r="AK2567" s="5" t="n">
        <v>2566</v>
      </c>
      <c r="AM2567" s="1" t="s">
        <v>60</v>
      </c>
    </row>
    <row r="2568" customFormat="false" ht="12.8" hidden="false" customHeight="true" outlineLevel="0" collapsed="false">
      <c r="A2568" s="7" t="n">
        <v>2016</v>
      </c>
      <c r="B2568" s="7" t="s">
        <v>417</v>
      </c>
      <c r="C2568" s="8" t="s">
        <v>418</v>
      </c>
      <c r="D2568" s="7" t="s">
        <v>395</v>
      </c>
      <c r="E2568" s="7" t="s">
        <v>1657</v>
      </c>
      <c r="F2568" s="7" t="s">
        <v>1658</v>
      </c>
      <c r="G2568" s="7" t="s">
        <v>283</v>
      </c>
      <c r="H2568" s="9" t="n">
        <v>4</v>
      </c>
      <c r="I2568" s="7" t="s">
        <v>601</v>
      </c>
      <c r="J2568" s="8" t="s">
        <v>86</v>
      </c>
      <c r="K2568" s="10" t="s">
        <v>46</v>
      </c>
      <c r="L2568" s="10" t="s">
        <v>47</v>
      </c>
      <c r="M2568" s="10" t="s">
        <v>48</v>
      </c>
      <c r="N2568" s="10" t="n">
        <v>0.023</v>
      </c>
      <c r="O2568" s="9" t="s">
        <v>58</v>
      </c>
      <c r="P2568" s="11" t="n">
        <v>0.223</v>
      </c>
      <c r="Q2568" s="8" t="s">
        <v>57</v>
      </c>
      <c r="R2568" s="11" t="n">
        <v>0.018</v>
      </c>
      <c r="S2568" s="8" t="s">
        <v>57</v>
      </c>
      <c r="T2568" s="11" t="n">
        <v>223</v>
      </c>
      <c r="U2568" s="8" t="s">
        <v>50</v>
      </c>
      <c r="V2568" s="11" t="n">
        <v>4.06</v>
      </c>
      <c r="W2568" s="11" t="n">
        <v>4.69</v>
      </c>
      <c r="X2568" s="11" t="n">
        <v>5.8</v>
      </c>
      <c r="Y2568" s="11" t="n">
        <v>6.7</v>
      </c>
      <c r="Z2568" s="11" t="n">
        <v>3.61</v>
      </c>
      <c r="AA2568" s="8" t="s">
        <v>50</v>
      </c>
      <c r="AB2568" s="5" t="n">
        <f aca="false">IF(C2568='[1]Pesos dos Critérios'!$V$3,'[1]Pesos dos Critérios'!$V$9,IF(Planilha1!C2568='[1]Pesos dos Critérios'!$W$3,'[1]Pesos dos Critérios'!$W$9,IF(Planilha1!C2568='[1]Pesos dos Critérios'!$X$3,'[1]Pesos dos Critérios'!$X$9,IF(Planilha1!C2568='[1]Pesos dos Critérios'!$Y$3,'[1]Pesos dos Critérios'!$Y$9,'[1]Pesos dos Critérios'!$Z$9))))</f>
        <v>0.0190740740740741</v>
      </c>
      <c r="AC2568" s="5" t="n">
        <f aca="false">IF(H2568=1,'[1]Pesos dos Critérios'!$AD$9,IF(Planilha1!H2568=2,'[1]Pesos dos Critérios'!$AE$9,IF(Planilha1!H2568=3,'[1]Pesos dos Critérios'!$AF$9,IF(Planilha1!H2568=4,'[1]Pesos dos Critérios'!$AG$9,'[1]Pesos dos Critérios'!$AH$9))))</f>
        <v>0.0226851851851852</v>
      </c>
      <c r="AD2568" s="5" t="n">
        <f aca="false">IF(J2568='[1]Pesos dos Critérios'!$AA$3,'[1]Pesos dos Critérios'!$AA$9,IF(Planilha1!J2568='[1]Pesos dos Critérios'!$AB$3,'[1]Pesos dos Critérios'!$AB$9,'[1]Pesos dos Critérios'!$AC$9))</f>
        <v>0.037037037037037</v>
      </c>
      <c r="AE2568" s="5" t="n">
        <f aca="false">IF(O2568="Intervalo 1",'[1]Pesos dos Critérios'!$J$9,IF(Planilha1!O2568="Intervalo 2",'[1]Pesos dos Critérios'!$K$9,IF(Planilha1!O2568="Intervalo 3",'[1]Pesos dos Critérios'!$L$9,'[1]Pesos dos Critérios'!$M$9)))</f>
        <v>0.0266754850088183</v>
      </c>
      <c r="AF2568" s="5" t="n">
        <f aca="false">IF(Q2568="Intervalo 1",'[1]Pesos dos Critérios'!$B$9,IF(Q2568="Intervalo 2",'[1]Pesos dos Critérios'!$C$9,IF(Q2568="Intervalo 3",'[1]Pesos dos Critérios'!$D$9,'[1]Pesos dos Critérios'!$E$9)))</f>
        <v>0.022897761645493</v>
      </c>
      <c r="AG2568" s="5" t="n">
        <f aca="false">IF(S2568="Intervalo 1",'[1]Pesos dos Critérios'!$F$9,IF(S2568="Intervalo 2",'[1]Pesos dos Critérios'!$G$9,IF(S2568="Intervalo 3",'[1]Pesos dos Critérios'!$H$9,'[1]Pesos dos Critérios'!$I$9)))</f>
        <v>0.0404040404040404</v>
      </c>
      <c r="AH2568" s="5" t="n">
        <f aca="false">IF(U2568="Intervalo 1",'[1]Pesos dos Critérios'!$N$9,IF(U2568="Intervalo 2",'[1]Pesos dos Critérios'!$O$9,IF(U2568="Intervalo 3",'[1]Pesos dos Critérios'!$P$9,'[1]Pesos dos Critérios'!$Q$9)))</f>
        <v>0.0234126984126984</v>
      </c>
      <c r="AI2568" s="5" t="n">
        <f aca="false">IF(AA2568="Intervalo 1",'[1]Pesos dos Critérios'!$R$9,IF(AA2568="Intervalo 2",'[1]Pesos dos Critérios'!$S$9,IF(AA2568="Intervalo 3",'[1]Pesos dos Critérios'!$T$9,'[1]Pesos dos Critérios'!$U$9)))</f>
        <v>0.0468253968253968</v>
      </c>
      <c r="AJ2568" s="5" t="n">
        <f aca="false">SUM(AB2568:AI2568)</f>
        <v>0.239011678592743</v>
      </c>
      <c r="AK2568" s="5" t="n">
        <v>2567</v>
      </c>
      <c r="AM2568" s="1" t="s">
        <v>60</v>
      </c>
    </row>
    <row r="2569" customFormat="false" ht="12.8" hidden="false" customHeight="true" outlineLevel="0" collapsed="false">
      <c r="A2569" s="7" t="n">
        <v>2016</v>
      </c>
      <c r="B2569" s="7" t="s">
        <v>417</v>
      </c>
      <c r="C2569" s="8" t="s">
        <v>418</v>
      </c>
      <c r="D2569" s="7" t="s">
        <v>395</v>
      </c>
      <c r="E2569" s="7" t="s">
        <v>1599</v>
      </c>
      <c r="F2569" s="7" t="s">
        <v>1659</v>
      </c>
      <c r="G2569" s="7" t="s">
        <v>224</v>
      </c>
      <c r="H2569" s="9" t="n">
        <v>2</v>
      </c>
      <c r="I2569" s="7" t="s">
        <v>746</v>
      </c>
      <c r="J2569" s="8" t="s">
        <v>86</v>
      </c>
      <c r="K2569" s="10" t="s">
        <v>46</v>
      </c>
      <c r="L2569" s="10" t="s">
        <v>83</v>
      </c>
      <c r="M2569" s="10" t="s">
        <v>96</v>
      </c>
      <c r="N2569" s="10" t="n">
        <v>0.009</v>
      </c>
      <c r="O2569" s="9" t="s">
        <v>49</v>
      </c>
      <c r="P2569" s="11" t="n">
        <v>0.011</v>
      </c>
      <c r="Q2569" s="8" t="s">
        <v>49</v>
      </c>
      <c r="R2569" s="11" t="n">
        <v>0.29</v>
      </c>
      <c r="S2569" s="8" t="s">
        <v>50</v>
      </c>
      <c r="T2569" s="11" t="n">
        <v>191</v>
      </c>
      <c r="U2569" s="8" t="s">
        <v>50</v>
      </c>
      <c r="V2569" s="11" t="n">
        <v>6.86</v>
      </c>
      <c r="W2569" s="11" t="n">
        <v>7.98</v>
      </c>
      <c r="X2569" s="11" t="n">
        <v>9.8</v>
      </c>
      <c r="Y2569" s="11" t="n">
        <v>11.4</v>
      </c>
      <c r="Z2569" s="11" t="n">
        <v>2.58</v>
      </c>
      <c r="AA2569" s="8" t="s">
        <v>50</v>
      </c>
      <c r="AB2569" s="5" t="n">
        <f aca="false">IF(C2569='[1]Pesos dos Critérios'!$V$3,'[1]Pesos dos Critérios'!$V$9,IF(Planilha1!C2569='[1]Pesos dos Critérios'!$W$3,'[1]Pesos dos Critérios'!$W$9,IF(Planilha1!C2569='[1]Pesos dos Critérios'!$X$3,'[1]Pesos dos Critérios'!$X$9,IF(Planilha1!C2569='[1]Pesos dos Critérios'!$Y$3,'[1]Pesos dos Critérios'!$Y$9,'[1]Pesos dos Critérios'!$Z$9))))</f>
        <v>0.0190740740740741</v>
      </c>
      <c r="AC2569" s="5" t="n">
        <f aca="false">IF(H2569=1,'[1]Pesos dos Critérios'!$AD$9,IF(Planilha1!H2569=2,'[1]Pesos dos Critérios'!$AE$9,IF(Planilha1!H2569=3,'[1]Pesos dos Critérios'!$AF$9,IF(Planilha1!H2569=4,'[1]Pesos dos Critérios'!$AG$9,'[1]Pesos dos Critérios'!$AH$9))))</f>
        <v>0.0273148148148148</v>
      </c>
      <c r="AD2569" s="5" t="n">
        <f aca="false">IF(J2569='[1]Pesos dos Critérios'!$AA$3,'[1]Pesos dos Critérios'!$AA$9,IF(Planilha1!J2569='[1]Pesos dos Critérios'!$AB$3,'[1]Pesos dos Critérios'!$AB$9,'[1]Pesos dos Critérios'!$AC$9))</f>
        <v>0.037037037037037</v>
      </c>
      <c r="AE2569" s="5" t="n">
        <f aca="false">IF(O2569="Intervalo 1",'[1]Pesos dos Critérios'!$J$9,IF(Planilha1!O2569="Intervalo 2",'[1]Pesos dos Critérios'!$K$9,IF(Planilha1!O2569="Intervalo 3",'[1]Pesos dos Critérios'!$L$9,'[1]Pesos dos Critérios'!$M$9)))</f>
        <v>0.0374779541446208</v>
      </c>
      <c r="AF2569" s="5" t="n">
        <f aca="false">IF(Q2569="Intervalo 1",'[1]Pesos dos Critérios'!$B$9,IF(Q2569="Intervalo 2",'[1]Pesos dos Critérios'!$C$9,IF(Q2569="Intervalo 3",'[1]Pesos dos Critérios'!$D$9,'[1]Pesos dos Critérios'!$E$9)))</f>
        <v>0.0686932849364791</v>
      </c>
      <c r="AG2569" s="5" t="n">
        <f aca="false">IF(S2569="Intervalo 1",'[1]Pesos dos Critérios'!$F$9,IF(S2569="Intervalo 2",'[1]Pesos dos Critérios'!$G$9,IF(S2569="Intervalo 3",'[1]Pesos dos Critérios'!$H$9,'[1]Pesos dos Critérios'!$I$9)))</f>
        <v>0.0101010101010101</v>
      </c>
      <c r="AH2569" s="5" t="n">
        <f aca="false">IF(U2569="Intervalo 1",'[1]Pesos dos Critérios'!$N$9,IF(U2569="Intervalo 2",'[1]Pesos dos Critérios'!$O$9,IF(U2569="Intervalo 3",'[1]Pesos dos Critérios'!$P$9,'[1]Pesos dos Critérios'!$Q$9)))</f>
        <v>0.0234126984126984</v>
      </c>
      <c r="AI2569" s="5" t="n">
        <f aca="false">IF(AA2569="Intervalo 1",'[1]Pesos dos Critérios'!$R$9,IF(AA2569="Intervalo 2",'[1]Pesos dos Critérios'!$S$9,IF(AA2569="Intervalo 3",'[1]Pesos dos Critérios'!$T$9,'[1]Pesos dos Critérios'!$U$9)))</f>
        <v>0.0468253968253968</v>
      </c>
      <c r="AJ2569" s="5" t="n">
        <f aca="false">SUM(AB2569:AI2569)</f>
        <v>0.269936270346131</v>
      </c>
      <c r="AK2569" s="5" t="n">
        <v>2568</v>
      </c>
      <c r="AM2569" s="1" t="s">
        <v>52</v>
      </c>
    </row>
    <row r="2570" customFormat="false" ht="12.8" hidden="false" customHeight="true" outlineLevel="0" collapsed="false">
      <c r="A2570" s="7" t="n">
        <v>2016</v>
      </c>
      <c r="B2570" s="7" t="s">
        <v>417</v>
      </c>
      <c r="C2570" s="8" t="s">
        <v>418</v>
      </c>
      <c r="D2570" s="7" t="s">
        <v>97</v>
      </c>
      <c r="E2570" s="7" t="s">
        <v>1660</v>
      </c>
      <c r="F2570" s="7" t="s">
        <v>1661</v>
      </c>
      <c r="G2570" s="7" t="s">
        <v>1026</v>
      </c>
      <c r="H2570" s="9" t="n">
        <v>4</v>
      </c>
      <c r="I2570" s="7" t="s">
        <v>558</v>
      </c>
      <c r="J2570" s="8" t="s">
        <v>86</v>
      </c>
      <c r="K2570" s="10" t="s">
        <v>46</v>
      </c>
      <c r="L2570" s="10" t="s">
        <v>83</v>
      </c>
      <c r="M2570" s="10" t="s">
        <v>48</v>
      </c>
      <c r="N2570" s="10" t="n">
        <v>0.005</v>
      </c>
      <c r="O2570" s="9" t="s">
        <v>49</v>
      </c>
      <c r="P2570" s="11" t="n">
        <v>0.102</v>
      </c>
      <c r="Q2570" s="8" t="s">
        <v>49</v>
      </c>
      <c r="R2570" s="11" t="n">
        <v>0.021</v>
      </c>
      <c r="S2570" s="8" t="s">
        <v>58</v>
      </c>
      <c r="T2570" s="11" t="n">
        <v>172</v>
      </c>
      <c r="U2570" s="8" t="s">
        <v>50</v>
      </c>
      <c r="V2570" s="11" t="n">
        <v>5.04</v>
      </c>
      <c r="W2570" s="11" t="n">
        <v>6.51</v>
      </c>
      <c r="X2570" s="11" t="n">
        <v>7.2</v>
      </c>
      <c r="Y2570" s="11" t="n">
        <v>9.3</v>
      </c>
      <c r="Z2570" s="11" t="n">
        <v>2.79</v>
      </c>
      <c r="AA2570" s="8" t="s">
        <v>50</v>
      </c>
      <c r="AB2570" s="5" t="n">
        <f aca="false">IF(C2570='[1]Pesos dos Critérios'!$V$3,'[1]Pesos dos Critérios'!$V$9,IF(Planilha1!C2570='[1]Pesos dos Critérios'!$W$3,'[1]Pesos dos Critérios'!$W$9,IF(Planilha1!C2570='[1]Pesos dos Critérios'!$X$3,'[1]Pesos dos Critérios'!$X$9,IF(Planilha1!C2570='[1]Pesos dos Critérios'!$Y$3,'[1]Pesos dos Critérios'!$Y$9,'[1]Pesos dos Critérios'!$Z$9))))</f>
        <v>0.0190740740740741</v>
      </c>
      <c r="AC2570" s="5" t="n">
        <f aca="false">IF(H2570=1,'[1]Pesos dos Critérios'!$AD$9,IF(Planilha1!H2570=2,'[1]Pesos dos Critérios'!$AE$9,IF(Planilha1!H2570=3,'[1]Pesos dos Critérios'!$AF$9,IF(Planilha1!H2570=4,'[1]Pesos dos Critérios'!$AG$9,'[1]Pesos dos Critérios'!$AH$9))))</f>
        <v>0.0226851851851852</v>
      </c>
      <c r="AD2570" s="5" t="n">
        <f aca="false">IF(J2570='[1]Pesos dos Critérios'!$AA$3,'[1]Pesos dos Critérios'!$AA$9,IF(Planilha1!J2570='[1]Pesos dos Critérios'!$AB$3,'[1]Pesos dos Critérios'!$AB$9,'[1]Pesos dos Critérios'!$AC$9))</f>
        <v>0.037037037037037</v>
      </c>
      <c r="AE2570" s="5" t="n">
        <f aca="false">IF(O2570="Intervalo 1",'[1]Pesos dos Critérios'!$J$9,IF(Planilha1!O2570="Intervalo 2",'[1]Pesos dos Critérios'!$K$9,IF(Planilha1!O2570="Intervalo 3",'[1]Pesos dos Critérios'!$L$9,'[1]Pesos dos Critérios'!$M$9)))</f>
        <v>0.0374779541446208</v>
      </c>
      <c r="AF2570" s="5" t="n">
        <f aca="false">IF(Q2570="Intervalo 1",'[1]Pesos dos Critérios'!$B$9,IF(Q2570="Intervalo 2",'[1]Pesos dos Critérios'!$C$9,IF(Q2570="Intervalo 3",'[1]Pesos dos Critérios'!$D$9,'[1]Pesos dos Critérios'!$E$9)))</f>
        <v>0.0686932849364791</v>
      </c>
      <c r="AG2570" s="5" t="n">
        <f aca="false">IF(S2570="Intervalo 1",'[1]Pesos dos Critérios'!$F$9,IF(S2570="Intervalo 2",'[1]Pesos dos Critérios'!$G$9,IF(S2570="Intervalo 3",'[1]Pesos dos Critérios'!$H$9,'[1]Pesos dos Critérios'!$I$9)))</f>
        <v>0.0202020202020202</v>
      </c>
      <c r="AH2570" s="5" t="n">
        <f aca="false">IF(U2570="Intervalo 1",'[1]Pesos dos Critérios'!$N$9,IF(U2570="Intervalo 2",'[1]Pesos dos Critérios'!$O$9,IF(U2570="Intervalo 3",'[1]Pesos dos Critérios'!$P$9,'[1]Pesos dos Critérios'!$Q$9)))</f>
        <v>0.0234126984126984</v>
      </c>
      <c r="AI2570" s="5" t="n">
        <f aca="false">IF(AA2570="Intervalo 1",'[1]Pesos dos Critérios'!$R$9,IF(AA2570="Intervalo 2",'[1]Pesos dos Critérios'!$S$9,IF(AA2570="Intervalo 3",'[1]Pesos dos Critérios'!$T$9,'[1]Pesos dos Critérios'!$U$9)))</f>
        <v>0.0468253968253968</v>
      </c>
      <c r="AJ2570" s="5" t="n">
        <f aca="false">SUM(AB2570:AI2570)</f>
        <v>0.275407650817512</v>
      </c>
      <c r="AK2570" s="5" t="n">
        <v>2569</v>
      </c>
      <c r="AM2570" s="1" t="s">
        <v>52</v>
      </c>
    </row>
    <row r="2571" customFormat="false" ht="12.8" hidden="false" customHeight="true" outlineLevel="0" collapsed="false">
      <c r="A2571" s="7" t="n">
        <v>2016</v>
      </c>
      <c r="B2571" s="7" t="s">
        <v>417</v>
      </c>
      <c r="C2571" s="8" t="s">
        <v>418</v>
      </c>
      <c r="D2571" s="7" t="s">
        <v>758</v>
      </c>
      <c r="E2571" s="7" t="s">
        <v>1662</v>
      </c>
      <c r="F2571" s="7" t="s">
        <v>1080</v>
      </c>
      <c r="G2571" s="7" t="s">
        <v>302</v>
      </c>
      <c r="H2571" s="9" t="n">
        <v>4</v>
      </c>
      <c r="I2571" s="7" t="s">
        <v>721</v>
      </c>
      <c r="J2571" s="8" t="s">
        <v>86</v>
      </c>
      <c r="K2571" s="10" t="s">
        <v>46</v>
      </c>
      <c r="L2571" s="10" t="s">
        <v>83</v>
      </c>
      <c r="M2571" s="10" t="s">
        <v>96</v>
      </c>
      <c r="N2571" s="10" t="n">
        <v>0.003</v>
      </c>
      <c r="O2571" s="9" t="s">
        <v>49</v>
      </c>
      <c r="P2571" s="11" t="n">
        <v>0.037</v>
      </c>
      <c r="Q2571" s="8" t="s">
        <v>49</v>
      </c>
      <c r="R2571" s="11" t="n">
        <v>0.297</v>
      </c>
      <c r="S2571" s="8" t="s">
        <v>50</v>
      </c>
      <c r="T2571" s="11" t="n">
        <v>141</v>
      </c>
      <c r="U2571" s="8" t="s">
        <v>58</v>
      </c>
      <c r="V2571" s="11" t="n">
        <v>5.81</v>
      </c>
      <c r="W2571" s="11" t="n">
        <v>6.86</v>
      </c>
      <c r="X2571" s="11" t="n">
        <v>8.3</v>
      </c>
      <c r="Y2571" s="11" t="n">
        <v>9.8</v>
      </c>
      <c r="Z2571" s="11" t="n">
        <v>3.04</v>
      </c>
      <c r="AA2571" s="8" t="s">
        <v>50</v>
      </c>
      <c r="AB2571" s="5" t="n">
        <f aca="false">IF(C2571='[1]Pesos dos Critérios'!$V$3,'[1]Pesos dos Critérios'!$V$9,IF(Planilha1!C2571='[1]Pesos dos Critérios'!$W$3,'[1]Pesos dos Critérios'!$W$9,IF(Planilha1!C2571='[1]Pesos dos Critérios'!$X$3,'[1]Pesos dos Critérios'!$X$9,IF(Planilha1!C2571='[1]Pesos dos Critérios'!$Y$3,'[1]Pesos dos Critérios'!$Y$9,'[1]Pesos dos Critérios'!$Z$9))))</f>
        <v>0.0190740740740741</v>
      </c>
      <c r="AC2571" s="5" t="n">
        <f aca="false">IF(H2571=1,'[1]Pesos dos Critérios'!$AD$9,IF(Planilha1!H2571=2,'[1]Pesos dos Critérios'!$AE$9,IF(Planilha1!H2571=3,'[1]Pesos dos Critérios'!$AF$9,IF(Planilha1!H2571=4,'[1]Pesos dos Critérios'!$AG$9,'[1]Pesos dos Critérios'!$AH$9))))</f>
        <v>0.0226851851851852</v>
      </c>
      <c r="AD2571" s="5" t="n">
        <f aca="false">IF(J2571='[1]Pesos dos Critérios'!$AA$3,'[1]Pesos dos Critérios'!$AA$9,IF(Planilha1!J2571='[1]Pesos dos Critérios'!$AB$3,'[1]Pesos dos Critérios'!$AB$9,'[1]Pesos dos Critérios'!$AC$9))</f>
        <v>0.037037037037037</v>
      </c>
      <c r="AE2571" s="5" t="n">
        <f aca="false">IF(O2571="Intervalo 1",'[1]Pesos dos Critérios'!$J$9,IF(Planilha1!O2571="Intervalo 2",'[1]Pesos dos Critérios'!$K$9,IF(Planilha1!O2571="Intervalo 3",'[1]Pesos dos Critérios'!$L$9,'[1]Pesos dos Critérios'!$M$9)))</f>
        <v>0.0374779541446208</v>
      </c>
      <c r="AF2571" s="5" t="n">
        <f aca="false">IF(Q2571="Intervalo 1",'[1]Pesos dos Critérios'!$B$9,IF(Q2571="Intervalo 2",'[1]Pesos dos Critérios'!$C$9,IF(Q2571="Intervalo 3",'[1]Pesos dos Critérios'!$D$9,'[1]Pesos dos Critérios'!$E$9)))</f>
        <v>0.0686932849364791</v>
      </c>
      <c r="AG2571" s="5" t="n">
        <f aca="false">IF(S2571="Intervalo 1",'[1]Pesos dos Critérios'!$F$9,IF(S2571="Intervalo 2",'[1]Pesos dos Critérios'!$G$9,IF(S2571="Intervalo 3",'[1]Pesos dos Critérios'!$H$9,'[1]Pesos dos Critérios'!$I$9)))</f>
        <v>0.0101010101010101</v>
      </c>
      <c r="AH2571" s="5" t="n">
        <f aca="false">IF(U2571="Intervalo 1",'[1]Pesos dos Critérios'!$N$9,IF(U2571="Intervalo 2",'[1]Pesos dos Critérios'!$O$9,IF(U2571="Intervalo 3",'[1]Pesos dos Critérios'!$P$9,'[1]Pesos dos Critérios'!$Q$9)))</f>
        <v>0.0273809523809524</v>
      </c>
      <c r="AI2571" s="5" t="n">
        <f aca="false">IF(AA2571="Intervalo 1",'[1]Pesos dos Critérios'!$R$9,IF(AA2571="Intervalo 2",'[1]Pesos dos Critérios'!$S$9,IF(AA2571="Intervalo 3",'[1]Pesos dos Critérios'!$T$9,'[1]Pesos dos Critérios'!$U$9)))</f>
        <v>0.0468253968253968</v>
      </c>
      <c r="AJ2571" s="5" t="n">
        <f aca="false">SUM(AB2571:AI2571)</f>
        <v>0.269274894684756</v>
      </c>
      <c r="AK2571" s="5" t="n">
        <v>2570</v>
      </c>
      <c r="AM2571" s="1" t="s">
        <v>52</v>
      </c>
    </row>
    <row r="2572" customFormat="false" ht="12.8" hidden="false" customHeight="true" outlineLevel="0" collapsed="false">
      <c r="A2572" s="7" t="n">
        <v>2016</v>
      </c>
      <c r="B2572" s="7" t="s">
        <v>417</v>
      </c>
      <c r="C2572" s="8" t="s">
        <v>418</v>
      </c>
      <c r="D2572" s="7" t="s">
        <v>758</v>
      </c>
      <c r="E2572" s="7" t="s">
        <v>1662</v>
      </c>
      <c r="F2572" s="7" t="s">
        <v>1659</v>
      </c>
      <c r="G2572" s="7" t="s">
        <v>302</v>
      </c>
      <c r="H2572" s="9" t="n">
        <v>4</v>
      </c>
      <c r="I2572" s="7" t="s">
        <v>721</v>
      </c>
      <c r="J2572" s="8" t="s">
        <v>86</v>
      </c>
      <c r="K2572" s="10" t="s">
        <v>46</v>
      </c>
      <c r="L2572" s="10" t="s">
        <v>83</v>
      </c>
      <c r="M2572" s="10" t="s">
        <v>96</v>
      </c>
      <c r="N2572" s="10" t="n">
        <v>0.003</v>
      </c>
      <c r="O2572" s="9" t="s">
        <v>49</v>
      </c>
      <c r="P2572" s="11" t="n">
        <v>0.037</v>
      </c>
      <c r="Q2572" s="8" t="s">
        <v>49</v>
      </c>
      <c r="R2572" s="11" t="n">
        <v>0.297</v>
      </c>
      <c r="S2572" s="8" t="s">
        <v>50</v>
      </c>
      <c r="T2572" s="11" t="n">
        <v>141</v>
      </c>
      <c r="U2572" s="8" t="s">
        <v>58</v>
      </c>
      <c r="V2572" s="11" t="n">
        <v>5.81</v>
      </c>
      <c r="W2572" s="11" t="n">
        <v>6.86</v>
      </c>
      <c r="X2572" s="11" t="n">
        <v>8.3</v>
      </c>
      <c r="Y2572" s="11" t="n">
        <v>9.8</v>
      </c>
      <c r="Z2572" s="11" t="n">
        <v>3.04</v>
      </c>
      <c r="AA2572" s="8" t="s">
        <v>50</v>
      </c>
      <c r="AB2572" s="5" t="n">
        <f aca="false">IF(C2572='[1]Pesos dos Critérios'!$V$3,'[1]Pesos dos Critérios'!$V$9,IF(Planilha1!C2572='[1]Pesos dos Critérios'!$W$3,'[1]Pesos dos Critérios'!$W$9,IF(Planilha1!C2572='[1]Pesos dos Critérios'!$X$3,'[1]Pesos dos Critérios'!$X$9,IF(Planilha1!C2572='[1]Pesos dos Critérios'!$Y$3,'[1]Pesos dos Critérios'!$Y$9,'[1]Pesos dos Critérios'!$Z$9))))</f>
        <v>0.0190740740740741</v>
      </c>
      <c r="AC2572" s="5" t="n">
        <f aca="false">IF(H2572=1,'[1]Pesos dos Critérios'!$AD$9,IF(Planilha1!H2572=2,'[1]Pesos dos Critérios'!$AE$9,IF(Planilha1!H2572=3,'[1]Pesos dos Critérios'!$AF$9,IF(Planilha1!H2572=4,'[1]Pesos dos Critérios'!$AG$9,'[1]Pesos dos Critérios'!$AH$9))))</f>
        <v>0.0226851851851852</v>
      </c>
      <c r="AD2572" s="5" t="n">
        <f aca="false">IF(J2572='[1]Pesos dos Critérios'!$AA$3,'[1]Pesos dos Critérios'!$AA$9,IF(Planilha1!J2572='[1]Pesos dos Critérios'!$AB$3,'[1]Pesos dos Critérios'!$AB$9,'[1]Pesos dos Critérios'!$AC$9))</f>
        <v>0.037037037037037</v>
      </c>
      <c r="AE2572" s="5" t="n">
        <f aca="false">IF(O2572="Intervalo 1",'[1]Pesos dos Critérios'!$J$9,IF(Planilha1!O2572="Intervalo 2",'[1]Pesos dos Critérios'!$K$9,IF(Planilha1!O2572="Intervalo 3",'[1]Pesos dos Critérios'!$L$9,'[1]Pesos dos Critérios'!$M$9)))</f>
        <v>0.0374779541446208</v>
      </c>
      <c r="AF2572" s="5" t="n">
        <f aca="false">IF(Q2572="Intervalo 1",'[1]Pesos dos Critérios'!$B$9,IF(Q2572="Intervalo 2",'[1]Pesos dos Critérios'!$C$9,IF(Q2572="Intervalo 3",'[1]Pesos dos Critérios'!$D$9,'[1]Pesos dos Critérios'!$E$9)))</f>
        <v>0.0686932849364791</v>
      </c>
      <c r="AG2572" s="5" t="n">
        <f aca="false">IF(S2572="Intervalo 1",'[1]Pesos dos Critérios'!$F$9,IF(S2572="Intervalo 2",'[1]Pesos dos Critérios'!$G$9,IF(S2572="Intervalo 3",'[1]Pesos dos Critérios'!$H$9,'[1]Pesos dos Critérios'!$I$9)))</f>
        <v>0.0101010101010101</v>
      </c>
      <c r="AH2572" s="5" t="n">
        <f aca="false">IF(U2572="Intervalo 1",'[1]Pesos dos Critérios'!$N$9,IF(U2572="Intervalo 2",'[1]Pesos dos Critérios'!$O$9,IF(U2572="Intervalo 3",'[1]Pesos dos Critérios'!$P$9,'[1]Pesos dos Critérios'!$Q$9)))</f>
        <v>0.0273809523809524</v>
      </c>
      <c r="AI2572" s="5" t="n">
        <f aca="false">IF(AA2572="Intervalo 1",'[1]Pesos dos Critérios'!$R$9,IF(AA2572="Intervalo 2",'[1]Pesos dos Critérios'!$S$9,IF(AA2572="Intervalo 3",'[1]Pesos dos Critérios'!$T$9,'[1]Pesos dos Critérios'!$U$9)))</f>
        <v>0.0468253968253968</v>
      </c>
      <c r="AJ2572" s="5" t="n">
        <f aca="false">SUM(AB2572:AI2572)</f>
        <v>0.269274894684756</v>
      </c>
      <c r="AK2572" s="5" t="n">
        <v>2571</v>
      </c>
      <c r="AM2572" s="1" t="s">
        <v>52</v>
      </c>
    </row>
    <row r="2573" customFormat="false" ht="12.8" hidden="false" customHeight="true" outlineLevel="0" collapsed="false">
      <c r="A2573" s="7" t="n">
        <v>2016</v>
      </c>
      <c r="B2573" s="7" t="s">
        <v>417</v>
      </c>
      <c r="C2573" s="8" t="s">
        <v>418</v>
      </c>
      <c r="D2573" s="7" t="s">
        <v>758</v>
      </c>
      <c r="E2573" s="7" t="s">
        <v>1662</v>
      </c>
      <c r="F2573" s="7" t="s">
        <v>1663</v>
      </c>
      <c r="G2573" s="7" t="s">
        <v>302</v>
      </c>
      <c r="H2573" s="9" t="n">
        <v>4</v>
      </c>
      <c r="I2573" s="7" t="s">
        <v>721</v>
      </c>
      <c r="J2573" s="8" t="s">
        <v>86</v>
      </c>
      <c r="K2573" s="10" t="s">
        <v>46</v>
      </c>
      <c r="L2573" s="10" t="s">
        <v>83</v>
      </c>
      <c r="M2573" s="10" t="s">
        <v>96</v>
      </c>
      <c r="N2573" s="10" t="n">
        <v>0.003</v>
      </c>
      <c r="O2573" s="9" t="s">
        <v>49</v>
      </c>
      <c r="P2573" s="11" t="n">
        <v>0.037</v>
      </c>
      <c r="Q2573" s="8" t="s">
        <v>49</v>
      </c>
      <c r="R2573" s="11" t="n">
        <v>0.297</v>
      </c>
      <c r="S2573" s="8" t="s">
        <v>50</v>
      </c>
      <c r="T2573" s="11" t="n">
        <v>141</v>
      </c>
      <c r="U2573" s="8" t="s">
        <v>58</v>
      </c>
      <c r="V2573" s="11" t="n">
        <v>5.81</v>
      </c>
      <c r="W2573" s="11" t="n">
        <v>6.86</v>
      </c>
      <c r="X2573" s="11" t="n">
        <v>8.3</v>
      </c>
      <c r="Y2573" s="11" t="n">
        <v>9.8</v>
      </c>
      <c r="Z2573" s="11" t="n">
        <v>3.04</v>
      </c>
      <c r="AA2573" s="8" t="s">
        <v>50</v>
      </c>
      <c r="AB2573" s="5" t="n">
        <f aca="false">IF(C2573='[1]Pesos dos Critérios'!$V$3,'[1]Pesos dos Critérios'!$V$9,IF(Planilha1!C2573='[1]Pesos dos Critérios'!$W$3,'[1]Pesos dos Critérios'!$W$9,IF(Planilha1!C2573='[1]Pesos dos Critérios'!$X$3,'[1]Pesos dos Critérios'!$X$9,IF(Planilha1!C2573='[1]Pesos dos Critérios'!$Y$3,'[1]Pesos dos Critérios'!$Y$9,'[1]Pesos dos Critérios'!$Z$9))))</f>
        <v>0.0190740740740741</v>
      </c>
      <c r="AC2573" s="5" t="n">
        <f aca="false">IF(H2573=1,'[1]Pesos dos Critérios'!$AD$9,IF(Planilha1!H2573=2,'[1]Pesos dos Critérios'!$AE$9,IF(Planilha1!H2573=3,'[1]Pesos dos Critérios'!$AF$9,IF(Planilha1!H2573=4,'[1]Pesos dos Critérios'!$AG$9,'[1]Pesos dos Critérios'!$AH$9))))</f>
        <v>0.0226851851851852</v>
      </c>
      <c r="AD2573" s="5" t="n">
        <f aca="false">IF(J2573='[1]Pesos dos Critérios'!$AA$3,'[1]Pesos dos Critérios'!$AA$9,IF(Planilha1!J2573='[1]Pesos dos Critérios'!$AB$3,'[1]Pesos dos Critérios'!$AB$9,'[1]Pesos dos Critérios'!$AC$9))</f>
        <v>0.037037037037037</v>
      </c>
      <c r="AE2573" s="5" t="n">
        <f aca="false">IF(O2573="Intervalo 1",'[1]Pesos dos Critérios'!$J$9,IF(Planilha1!O2573="Intervalo 2",'[1]Pesos dos Critérios'!$K$9,IF(Planilha1!O2573="Intervalo 3",'[1]Pesos dos Critérios'!$L$9,'[1]Pesos dos Critérios'!$M$9)))</f>
        <v>0.0374779541446208</v>
      </c>
      <c r="AF2573" s="5" t="n">
        <f aca="false">IF(Q2573="Intervalo 1",'[1]Pesos dos Critérios'!$B$9,IF(Q2573="Intervalo 2",'[1]Pesos dos Critérios'!$C$9,IF(Q2573="Intervalo 3",'[1]Pesos dos Critérios'!$D$9,'[1]Pesos dos Critérios'!$E$9)))</f>
        <v>0.0686932849364791</v>
      </c>
      <c r="AG2573" s="5" t="n">
        <f aca="false">IF(S2573="Intervalo 1",'[1]Pesos dos Critérios'!$F$9,IF(S2573="Intervalo 2",'[1]Pesos dos Critérios'!$G$9,IF(S2573="Intervalo 3",'[1]Pesos dos Critérios'!$H$9,'[1]Pesos dos Critérios'!$I$9)))</f>
        <v>0.0101010101010101</v>
      </c>
      <c r="AH2573" s="5" t="n">
        <f aca="false">IF(U2573="Intervalo 1",'[1]Pesos dos Critérios'!$N$9,IF(U2573="Intervalo 2",'[1]Pesos dos Critérios'!$O$9,IF(U2573="Intervalo 3",'[1]Pesos dos Critérios'!$P$9,'[1]Pesos dos Critérios'!$Q$9)))</f>
        <v>0.0273809523809524</v>
      </c>
      <c r="AI2573" s="5" t="n">
        <f aca="false">IF(AA2573="Intervalo 1",'[1]Pesos dos Critérios'!$R$9,IF(AA2573="Intervalo 2",'[1]Pesos dos Critérios'!$S$9,IF(AA2573="Intervalo 3",'[1]Pesos dos Critérios'!$T$9,'[1]Pesos dos Critérios'!$U$9)))</f>
        <v>0.0468253968253968</v>
      </c>
      <c r="AJ2573" s="5" t="n">
        <f aca="false">SUM(AB2573:AI2573)</f>
        <v>0.269274894684756</v>
      </c>
      <c r="AK2573" s="5" t="n">
        <v>2572</v>
      </c>
      <c r="AM2573" s="1" t="s">
        <v>52</v>
      </c>
    </row>
    <row r="2574" customFormat="false" ht="12.8" hidden="false" customHeight="true" outlineLevel="0" collapsed="false">
      <c r="A2574" s="7" t="n">
        <v>2016</v>
      </c>
      <c r="B2574" s="7" t="s">
        <v>417</v>
      </c>
      <c r="C2574" s="8" t="s">
        <v>418</v>
      </c>
      <c r="D2574" s="7" t="s">
        <v>758</v>
      </c>
      <c r="E2574" s="7" t="s">
        <v>1662</v>
      </c>
      <c r="F2574" s="7" t="s">
        <v>1664</v>
      </c>
      <c r="G2574" s="7" t="s">
        <v>302</v>
      </c>
      <c r="H2574" s="9" t="n">
        <v>4</v>
      </c>
      <c r="I2574" s="7" t="s">
        <v>721</v>
      </c>
      <c r="J2574" s="8" t="s">
        <v>86</v>
      </c>
      <c r="K2574" s="10" t="s">
        <v>46</v>
      </c>
      <c r="L2574" s="10" t="s">
        <v>83</v>
      </c>
      <c r="M2574" s="10" t="s">
        <v>96</v>
      </c>
      <c r="N2574" s="10" t="n">
        <v>0.003</v>
      </c>
      <c r="O2574" s="9" t="s">
        <v>49</v>
      </c>
      <c r="P2574" s="11" t="n">
        <v>0.037</v>
      </c>
      <c r="Q2574" s="8" t="s">
        <v>49</v>
      </c>
      <c r="R2574" s="11" t="n">
        <v>0.297</v>
      </c>
      <c r="S2574" s="8" t="s">
        <v>50</v>
      </c>
      <c r="T2574" s="11" t="n">
        <v>141</v>
      </c>
      <c r="U2574" s="8" t="s">
        <v>58</v>
      </c>
      <c r="V2574" s="11" t="n">
        <v>5.81</v>
      </c>
      <c r="W2574" s="11" t="n">
        <v>6.86</v>
      </c>
      <c r="X2574" s="11" t="n">
        <v>8.3</v>
      </c>
      <c r="Y2574" s="11" t="n">
        <v>9.8</v>
      </c>
      <c r="Z2574" s="11" t="n">
        <v>3.04</v>
      </c>
      <c r="AA2574" s="8" t="s">
        <v>50</v>
      </c>
      <c r="AB2574" s="5" t="n">
        <f aca="false">IF(C2574='[1]Pesos dos Critérios'!$V$3,'[1]Pesos dos Critérios'!$V$9,IF(Planilha1!C2574='[1]Pesos dos Critérios'!$W$3,'[1]Pesos dos Critérios'!$W$9,IF(Planilha1!C2574='[1]Pesos dos Critérios'!$X$3,'[1]Pesos dos Critérios'!$X$9,IF(Planilha1!C2574='[1]Pesos dos Critérios'!$Y$3,'[1]Pesos dos Critérios'!$Y$9,'[1]Pesos dos Critérios'!$Z$9))))</f>
        <v>0.0190740740740741</v>
      </c>
      <c r="AC2574" s="5" t="n">
        <f aca="false">IF(H2574=1,'[1]Pesos dos Critérios'!$AD$9,IF(Planilha1!H2574=2,'[1]Pesos dos Critérios'!$AE$9,IF(Planilha1!H2574=3,'[1]Pesos dos Critérios'!$AF$9,IF(Planilha1!H2574=4,'[1]Pesos dos Critérios'!$AG$9,'[1]Pesos dos Critérios'!$AH$9))))</f>
        <v>0.0226851851851852</v>
      </c>
      <c r="AD2574" s="5" t="n">
        <f aca="false">IF(J2574='[1]Pesos dos Critérios'!$AA$3,'[1]Pesos dos Critérios'!$AA$9,IF(Planilha1!J2574='[1]Pesos dos Critérios'!$AB$3,'[1]Pesos dos Critérios'!$AB$9,'[1]Pesos dos Critérios'!$AC$9))</f>
        <v>0.037037037037037</v>
      </c>
      <c r="AE2574" s="5" t="n">
        <f aca="false">IF(O2574="Intervalo 1",'[1]Pesos dos Critérios'!$J$9,IF(Planilha1!O2574="Intervalo 2",'[1]Pesos dos Critérios'!$K$9,IF(Planilha1!O2574="Intervalo 3",'[1]Pesos dos Critérios'!$L$9,'[1]Pesos dos Critérios'!$M$9)))</f>
        <v>0.0374779541446208</v>
      </c>
      <c r="AF2574" s="5" t="n">
        <f aca="false">IF(Q2574="Intervalo 1",'[1]Pesos dos Critérios'!$B$9,IF(Q2574="Intervalo 2",'[1]Pesos dos Critérios'!$C$9,IF(Q2574="Intervalo 3",'[1]Pesos dos Critérios'!$D$9,'[1]Pesos dos Critérios'!$E$9)))</f>
        <v>0.0686932849364791</v>
      </c>
      <c r="AG2574" s="5" t="n">
        <f aca="false">IF(S2574="Intervalo 1",'[1]Pesos dos Critérios'!$F$9,IF(S2574="Intervalo 2",'[1]Pesos dos Critérios'!$G$9,IF(S2574="Intervalo 3",'[1]Pesos dos Critérios'!$H$9,'[1]Pesos dos Critérios'!$I$9)))</f>
        <v>0.0101010101010101</v>
      </c>
      <c r="AH2574" s="5" t="n">
        <f aca="false">IF(U2574="Intervalo 1",'[1]Pesos dos Critérios'!$N$9,IF(U2574="Intervalo 2",'[1]Pesos dos Critérios'!$O$9,IF(U2574="Intervalo 3",'[1]Pesos dos Critérios'!$P$9,'[1]Pesos dos Critérios'!$Q$9)))</f>
        <v>0.0273809523809524</v>
      </c>
      <c r="AI2574" s="5" t="n">
        <f aca="false">IF(AA2574="Intervalo 1",'[1]Pesos dos Critérios'!$R$9,IF(AA2574="Intervalo 2",'[1]Pesos dos Critérios'!$S$9,IF(AA2574="Intervalo 3",'[1]Pesos dos Critérios'!$T$9,'[1]Pesos dos Critérios'!$U$9)))</f>
        <v>0.0468253968253968</v>
      </c>
      <c r="AJ2574" s="5" t="n">
        <f aca="false">SUM(AB2574:AI2574)</f>
        <v>0.269274894684756</v>
      </c>
      <c r="AK2574" s="5" t="n">
        <v>2573</v>
      </c>
      <c r="AM2574" s="1" t="s">
        <v>52</v>
      </c>
    </row>
    <row r="2575" customFormat="false" ht="12.8" hidden="false" customHeight="true" outlineLevel="0" collapsed="false">
      <c r="A2575" s="7" t="n">
        <v>2016</v>
      </c>
      <c r="B2575" s="7" t="s">
        <v>417</v>
      </c>
      <c r="C2575" s="8" t="s">
        <v>418</v>
      </c>
      <c r="D2575" s="7" t="s">
        <v>758</v>
      </c>
      <c r="E2575" s="7" t="s">
        <v>1662</v>
      </c>
      <c r="F2575" s="7" t="s">
        <v>1665</v>
      </c>
      <c r="G2575" s="7" t="s">
        <v>302</v>
      </c>
      <c r="H2575" s="9" t="n">
        <v>4</v>
      </c>
      <c r="I2575" s="7" t="s">
        <v>721</v>
      </c>
      <c r="J2575" s="8" t="s">
        <v>86</v>
      </c>
      <c r="K2575" s="10" t="s">
        <v>46</v>
      </c>
      <c r="L2575" s="10" t="s">
        <v>83</v>
      </c>
      <c r="M2575" s="10" t="s">
        <v>96</v>
      </c>
      <c r="N2575" s="10" t="n">
        <v>0.003</v>
      </c>
      <c r="O2575" s="9" t="s">
        <v>49</v>
      </c>
      <c r="P2575" s="11" t="n">
        <v>0.037</v>
      </c>
      <c r="Q2575" s="8" t="s">
        <v>49</v>
      </c>
      <c r="R2575" s="11" t="n">
        <v>0.297</v>
      </c>
      <c r="S2575" s="8" t="s">
        <v>50</v>
      </c>
      <c r="T2575" s="11" t="n">
        <v>141</v>
      </c>
      <c r="U2575" s="8" t="s">
        <v>58</v>
      </c>
      <c r="V2575" s="11" t="n">
        <v>5.81</v>
      </c>
      <c r="W2575" s="11" t="n">
        <v>6.86</v>
      </c>
      <c r="X2575" s="11" t="n">
        <v>8.3</v>
      </c>
      <c r="Y2575" s="11" t="n">
        <v>9.8</v>
      </c>
      <c r="Z2575" s="11" t="n">
        <v>3.04</v>
      </c>
      <c r="AA2575" s="8" t="s">
        <v>50</v>
      </c>
      <c r="AB2575" s="5" t="n">
        <f aca="false">IF(C2575='[1]Pesos dos Critérios'!$V$3,'[1]Pesos dos Critérios'!$V$9,IF(Planilha1!C2575='[1]Pesos dos Critérios'!$W$3,'[1]Pesos dos Critérios'!$W$9,IF(Planilha1!C2575='[1]Pesos dos Critérios'!$X$3,'[1]Pesos dos Critérios'!$X$9,IF(Planilha1!C2575='[1]Pesos dos Critérios'!$Y$3,'[1]Pesos dos Critérios'!$Y$9,'[1]Pesos dos Critérios'!$Z$9))))</f>
        <v>0.0190740740740741</v>
      </c>
      <c r="AC2575" s="5" t="n">
        <f aca="false">IF(H2575=1,'[1]Pesos dos Critérios'!$AD$9,IF(Planilha1!H2575=2,'[1]Pesos dos Critérios'!$AE$9,IF(Planilha1!H2575=3,'[1]Pesos dos Critérios'!$AF$9,IF(Planilha1!H2575=4,'[1]Pesos dos Critérios'!$AG$9,'[1]Pesos dos Critérios'!$AH$9))))</f>
        <v>0.0226851851851852</v>
      </c>
      <c r="AD2575" s="5" t="n">
        <f aca="false">IF(J2575='[1]Pesos dos Critérios'!$AA$3,'[1]Pesos dos Critérios'!$AA$9,IF(Planilha1!J2575='[1]Pesos dos Critérios'!$AB$3,'[1]Pesos dos Critérios'!$AB$9,'[1]Pesos dos Critérios'!$AC$9))</f>
        <v>0.037037037037037</v>
      </c>
      <c r="AE2575" s="5" t="n">
        <f aca="false">IF(O2575="Intervalo 1",'[1]Pesos dos Critérios'!$J$9,IF(Planilha1!O2575="Intervalo 2",'[1]Pesos dos Critérios'!$K$9,IF(Planilha1!O2575="Intervalo 3",'[1]Pesos dos Critérios'!$L$9,'[1]Pesos dos Critérios'!$M$9)))</f>
        <v>0.0374779541446208</v>
      </c>
      <c r="AF2575" s="5" t="n">
        <f aca="false">IF(Q2575="Intervalo 1",'[1]Pesos dos Critérios'!$B$9,IF(Q2575="Intervalo 2",'[1]Pesos dos Critérios'!$C$9,IF(Q2575="Intervalo 3",'[1]Pesos dos Critérios'!$D$9,'[1]Pesos dos Critérios'!$E$9)))</f>
        <v>0.0686932849364791</v>
      </c>
      <c r="AG2575" s="5" t="n">
        <f aca="false">IF(S2575="Intervalo 1",'[1]Pesos dos Critérios'!$F$9,IF(S2575="Intervalo 2",'[1]Pesos dos Critérios'!$G$9,IF(S2575="Intervalo 3",'[1]Pesos dos Critérios'!$H$9,'[1]Pesos dos Critérios'!$I$9)))</f>
        <v>0.0101010101010101</v>
      </c>
      <c r="AH2575" s="5" t="n">
        <f aca="false">IF(U2575="Intervalo 1",'[1]Pesos dos Critérios'!$N$9,IF(U2575="Intervalo 2",'[1]Pesos dos Critérios'!$O$9,IF(U2575="Intervalo 3",'[1]Pesos dos Critérios'!$P$9,'[1]Pesos dos Critérios'!$Q$9)))</f>
        <v>0.0273809523809524</v>
      </c>
      <c r="AI2575" s="5" t="n">
        <f aca="false">IF(AA2575="Intervalo 1",'[1]Pesos dos Critérios'!$R$9,IF(AA2575="Intervalo 2",'[1]Pesos dos Critérios'!$S$9,IF(AA2575="Intervalo 3",'[1]Pesos dos Critérios'!$T$9,'[1]Pesos dos Critérios'!$U$9)))</f>
        <v>0.0468253968253968</v>
      </c>
      <c r="AJ2575" s="5" t="n">
        <f aca="false">SUM(AB2575:AI2575)</f>
        <v>0.269274894684756</v>
      </c>
      <c r="AK2575" s="5" t="n">
        <v>2574</v>
      </c>
      <c r="AM2575" s="1" t="s">
        <v>52</v>
      </c>
    </row>
    <row r="2576" customFormat="false" ht="12.8" hidden="false" customHeight="true" outlineLevel="0" collapsed="false">
      <c r="A2576" s="7" t="n">
        <v>2016</v>
      </c>
      <c r="B2576" s="7" t="s">
        <v>417</v>
      </c>
      <c r="C2576" s="8" t="s">
        <v>418</v>
      </c>
      <c r="D2576" s="7" t="s">
        <v>758</v>
      </c>
      <c r="E2576" s="7" t="s">
        <v>1662</v>
      </c>
      <c r="F2576" s="7" t="s">
        <v>1666</v>
      </c>
      <c r="G2576" s="7" t="s">
        <v>302</v>
      </c>
      <c r="H2576" s="9" t="n">
        <v>4</v>
      </c>
      <c r="I2576" s="7" t="s">
        <v>721</v>
      </c>
      <c r="J2576" s="8" t="s">
        <v>86</v>
      </c>
      <c r="K2576" s="10" t="s">
        <v>46</v>
      </c>
      <c r="L2576" s="10" t="s">
        <v>83</v>
      </c>
      <c r="M2576" s="10" t="s">
        <v>96</v>
      </c>
      <c r="N2576" s="10" t="n">
        <v>0.003</v>
      </c>
      <c r="O2576" s="9" t="s">
        <v>49</v>
      </c>
      <c r="P2576" s="11" t="n">
        <v>0.037</v>
      </c>
      <c r="Q2576" s="8" t="s">
        <v>49</v>
      </c>
      <c r="R2576" s="11" t="n">
        <v>0.297</v>
      </c>
      <c r="S2576" s="8" t="s">
        <v>50</v>
      </c>
      <c r="T2576" s="11" t="n">
        <v>141</v>
      </c>
      <c r="U2576" s="8" t="s">
        <v>58</v>
      </c>
      <c r="V2576" s="11" t="n">
        <v>5.81</v>
      </c>
      <c r="W2576" s="11" t="n">
        <v>6.86</v>
      </c>
      <c r="X2576" s="11" t="n">
        <v>8.3</v>
      </c>
      <c r="Y2576" s="11" t="n">
        <v>9.8</v>
      </c>
      <c r="Z2576" s="11" t="n">
        <v>3.04</v>
      </c>
      <c r="AA2576" s="8" t="s">
        <v>50</v>
      </c>
      <c r="AB2576" s="5" t="n">
        <f aca="false">IF(C2576='[1]Pesos dos Critérios'!$V$3,'[1]Pesos dos Critérios'!$V$9,IF(Planilha1!C2576='[1]Pesos dos Critérios'!$W$3,'[1]Pesos dos Critérios'!$W$9,IF(Planilha1!C2576='[1]Pesos dos Critérios'!$X$3,'[1]Pesos dos Critérios'!$X$9,IF(Planilha1!C2576='[1]Pesos dos Critérios'!$Y$3,'[1]Pesos dos Critérios'!$Y$9,'[1]Pesos dos Critérios'!$Z$9))))</f>
        <v>0.0190740740740741</v>
      </c>
      <c r="AC2576" s="5" t="n">
        <f aca="false">IF(H2576=1,'[1]Pesos dos Critérios'!$AD$9,IF(Planilha1!H2576=2,'[1]Pesos dos Critérios'!$AE$9,IF(Planilha1!H2576=3,'[1]Pesos dos Critérios'!$AF$9,IF(Planilha1!H2576=4,'[1]Pesos dos Critérios'!$AG$9,'[1]Pesos dos Critérios'!$AH$9))))</f>
        <v>0.0226851851851852</v>
      </c>
      <c r="AD2576" s="5" t="n">
        <f aca="false">IF(J2576='[1]Pesos dos Critérios'!$AA$3,'[1]Pesos dos Critérios'!$AA$9,IF(Planilha1!J2576='[1]Pesos dos Critérios'!$AB$3,'[1]Pesos dos Critérios'!$AB$9,'[1]Pesos dos Critérios'!$AC$9))</f>
        <v>0.037037037037037</v>
      </c>
      <c r="AE2576" s="5" t="n">
        <f aca="false">IF(O2576="Intervalo 1",'[1]Pesos dos Critérios'!$J$9,IF(Planilha1!O2576="Intervalo 2",'[1]Pesos dos Critérios'!$K$9,IF(Planilha1!O2576="Intervalo 3",'[1]Pesos dos Critérios'!$L$9,'[1]Pesos dos Critérios'!$M$9)))</f>
        <v>0.0374779541446208</v>
      </c>
      <c r="AF2576" s="5" t="n">
        <f aca="false">IF(Q2576="Intervalo 1",'[1]Pesos dos Critérios'!$B$9,IF(Q2576="Intervalo 2",'[1]Pesos dos Critérios'!$C$9,IF(Q2576="Intervalo 3",'[1]Pesos dos Critérios'!$D$9,'[1]Pesos dos Critérios'!$E$9)))</f>
        <v>0.0686932849364791</v>
      </c>
      <c r="AG2576" s="5" t="n">
        <f aca="false">IF(S2576="Intervalo 1",'[1]Pesos dos Critérios'!$F$9,IF(S2576="Intervalo 2",'[1]Pesos dos Critérios'!$G$9,IF(S2576="Intervalo 3",'[1]Pesos dos Critérios'!$H$9,'[1]Pesos dos Critérios'!$I$9)))</f>
        <v>0.0101010101010101</v>
      </c>
      <c r="AH2576" s="5" t="n">
        <f aca="false">IF(U2576="Intervalo 1",'[1]Pesos dos Critérios'!$N$9,IF(U2576="Intervalo 2",'[1]Pesos dos Critérios'!$O$9,IF(U2576="Intervalo 3",'[1]Pesos dos Critérios'!$P$9,'[1]Pesos dos Critérios'!$Q$9)))</f>
        <v>0.0273809523809524</v>
      </c>
      <c r="AI2576" s="5" t="n">
        <f aca="false">IF(AA2576="Intervalo 1",'[1]Pesos dos Critérios'!$R$9,IF(AA2576="Intervalo 2",'[1]Pesos dos Critérios'!$S$9,IF(AA2576="Intervalo 3",'[1]Pesos dos Critérios'!$T$9,'[1]Pesos dos Critérios'!$U$9)))</f>
        <v>0.0468253968253968</v>
      </c>
      <c r="AJ2576" s="5" t="n">
        <f aca="false">SUM(AB2576:AI2576)</f>
        <v>0.269274894684756</v>
      </c>
      <c r="AK2576" s="5" t="n">
        <v>2575</v>
      </c>
      <c r="AM2576" s="1" t="s">
        <v>52</v>
      </c>
    </row>
    <row r="2577" customFormat="false" ht="12.8" hidden="false" customHeight="true" outlineLevel="0" collapsed="false">
      <c r="A2577" s="7" t="n">
        <v>2016</v>
      </c>
      <c r="B2577" s="7" t="s">
        <v>417</v>
      </c>
      <c r="C2577" s="8" t="s">
        <v>418</v>
      </c>
      <c r="D2577" s="7" t="s">
        <v>758</v>
      </c>
      <c r="E2577" s="7" t="s">
        <v>1667</v>
      </c>
      <c r="F2577" s="7" t="s">
        <v>1668</v>
      </c>
      <c r="G2577" s="7" t="s">
        <v>1669</v>
      </c>
      <c r="H2577" s="9" t="n">
        <v>3</v>
      </c>
      <c r="I2577" s="7" t="s">
        <v>746</v>
      </c>
      <c r="J2577" s="8" t="s">
        <v>86</v>
      </c>
      <c r="K2577" s="10" t="s">
        <v>46</v>
      </c>
      <c r="L2577" s="10" t="s">
        <v>83</v>
      </c>
      <c r="M2577" s="10" t="s">
        <v>96</v>
      </c>
      <c r="N2577" s="10" t="n">
        <v>0.003</v>
      </c>
      <c r="O2577" s="9" t="s">
        <v>49</v>
      </c>
      <c r="P2577" s="11" t="n">
        <v>0.031</v>
      </c>
      <c r="Q2577" s="8" t="s">
        <v>49</v>
      </c>
      <c r="R2577" s="11" t="n">
        <v>0.293</v>
      </c>
      <c r="S2577" s="8" t="s">
        <v>50</v>
      </c>
      <c r="T2577" s="11" t="n">
        <v>197</v>
      </c>
      <c r="U2577" s="8" t="s">
        <v>50</v>
      </c>
      <c r="V2577" s="11" t="n">
        <v>6.51</v>
      </c>
      <c r="W2577" s="11" t="n">
        <v>7.98</v>
      </c>
      <c r="X2577" s="11" t="n">
        <v>9.3</v>
      </c>
      <c r="Y2577" s="11" t="n">
        <v>11.4</v>
      </c>
      <c r="Z2577" s="11" t="n">
        <v>2.66</v>
      </c>
      <c r="AA2577" s="8" t="s">
        <v>50</v>
      </c>
      <c r="AB2577" s="5" t="n">
        <f aca="false">IF(C2577='[1]Pesos dos Critérios'!$V$3,'[1]Pesos dos Critérios'!$V$9,IF(Planilha1!C2577='[1]Pesos dos Critérios'!$W$3,'[1]Pesos dos Critérios'!$W$9,IF(Planilha1!C2577='[1]Pesos dos Critérios'!$X$3,'[1]Pesos dos Critérios'!$X$9,IF(Planilha1!C2577='[1]Pesos dos Critérios'!$Y$3,'[1]Pesos dos Critérios'!$Y$9,'[1]Pesos dos Critérios'!$Z$9))))</f>
        <v>0.0190740740740741</v>
      </c>
      <c r="AC2577" s="5" t="n">
        <f aca="false">IF(H2577=1,'[1]Pesos dos Critérios'!$AD$9,IF(Planilha1!H2577=2,'[1]Pesos dos Critérios'!$AE$9,IF(Planilha1!H2577=3,'[1]Pesos dos Critérios'!$AF$9,IF(Planilha1!H2577=4,'[1]Pesos dos Critérios'!$AG$9,'[1]Pesos dos Critérios'!$AH$9))))</f>
        <v>0.0226851851851852</v>
      </c>
      <c r="AD2577" s="5" t="n">
        <f aca="false">IF(J2577='[1]Pesos dos Critérios'!$AA$3,'[1]Pesos dos Critérios'!$AA$9,IF(Planilha1!J2577='[1]Pesos dos Critérios'!$AB$3,'[1]Pesos dos Critérios'!$AB$9,'[1]Pesos dos Critérios'!$AC$9))</f>
        <v>0.037037037037037</v>
      </c>
      <c r="AE2577" s="5" t="n">
        <f aca="false">IF(O2577="Intervalo 1",'[1]Pesos dos Critérios'!$J$9,IF(Planilha1!O2577="Intervalo 2",'[1]Pesos dos Critérios'!$K$9,IF(Planilha1!O2577="Intervalo 3",'[1]Pesos dos Critérios'!$L$9,'[1]Pesos dos Critérios'!$M$9)))</f>
        <v>0.0374779541446208</v>
      </c>
      <c r="AF2577" s="5" t="n">
        <f aca="false">IF(Q2577="Intervalo 1",'[1]Pesos dos Critérios'!$B$9,IF(Q2577="Intervalo 2",'[1]Pesos dos Critérios'!$C$9,IF(Q2577="Intervalo 3",'[1]Pesos dos Critérios'!$D$9,'[1]Pesos dos Critérios'!$E$9)))</f>
        <v>0.0686932849364791</v>
      </c>
      <c r="AG2577" s="5" t="n">
        <f aca="false">IF(S2577="Intervalo 1",'[1]Pesos dos Critérios'!$F$9,IF(S2577="Intervalo 2",'[1]Pesos dos Critérios'!$G$9,IF(S2577="Intervalo 3",'[1]Pesos dos Critérios'!$H$9,'[1]Pesos dos Critérios'!$I$9)))</f>
        <v>0.0101010101010101</v>
      </c>
      <c r="AH2577" s="5" t="n">
        <f aca="false">IF(U2577="Intervalo 1",'[1]Pesos dos Critérios'!$N$9,IF(U2577="Intervalo 2",'[1]Pesos dos Critérios'!$O$9,IF(U2577="Intervalo 3",'[1]Pesos dos Critérios'!$P$9,'[1]Pesos dos Critérios'!$Q$9)))</f>
        <v>0.0234126984126984</v>
      </c>
      <c r="AI2577" s="5" t="n">
        <f aca="false">IF(AA2577="Intervalo 1",'[1]Pesos dos Critérios'!$R$9,IF(AA2577="Intervalo 2",'[1]Pesos dos Critérios'!$S$9,IF(AA2577="Intervalo 3",'[1]Pesos dos Critérios'!$T$9,'[1]Pesos dos Critérios'!$U$9)))</f>
        <v>0.0468253968253968</v>
      </c>
      <c r="AJ2577" s="5" t="n">
        <f aca="false">SUM(AB2577:AI2577)</f>
        <v>0.265306640716502</v>
      </c>
      <c r="AK2577" s="5" t="n">
        <v>2576</v>
      </c>
      <c r="AM2577" s="1" t="s">
        <v>52</v>
      </c>
    </row>
    <row r="2578" customFormat="false" ht="12.8" hidden="false" customHeight="true" outlineLevel="0" collapsed="false">
      <c r="A2578" s="7" t="n">
        <v>2016</v>
      </c>
      <c r="B2578" s="7" t="s">
        <v>417</v>
      </c>
      <c r="C2578" s="8" t="s">
        <v>418</v>
      </c>
      <c r="D2578" s="7" t="s">
        <v>758</v>
      </c>
      <c r="E2578" s="7" t="s">
        <v>1667</v>
      </c>
      <c r="F2578" s="7" t="s">
        <v>1670</v>
      </c>
      <c r="G2578" s="7" t="s">
        <v>1669</v>
      </c>
      <c r="H2578" s="9" t="n">
        <v>3</v>
      </c>
      <c r="I2578" s="7" t="s">
        <v>746</v>
      </c>
      <c r="J2578" s="8" t="s">
        <v>86</v>
      </c>
      <c r="K2578" s="10" t="s">
        <v>46</v>
      </c>
      <c r="L2578" s="10" t="s">
        <v>83</v>
      </c>
      <c r="M2578" s="10" t="s">
        <v>96</v>
      </c>
      <c r="N2578" s="10" t="n">
        <v>0.003</v>
      </c>
      <c r="O2578" s="9" t="s">
        <v>49</v>
      </c>
      <c r="P2578" s="11" t="n">
        <v>0.031</v>
      </c>
      <c r="Q2578" s="8" t="s">
        <v>49</v>
      </c>
      <c r="R2578" s="11" t="n">
        <v>0.293</v>
      </c>
      <c r="S2578" s="8" t="s">
        <v>50</v>
      </c>
      <c r="T2578" s="11" t="n">
        <v>197</v>
      </c>
      <c r="U2578" s="8" t="s">
        <v>50</v>
      </c>
      <c r="V2578" s="11" t="n">
        <v>6.51</v>
      </c>
      <c r="W2578" s="11" t="n">
        <v>7.98</v>
      </c>
      <c r="X2578" s="11" t="n">
        <v>9.3</v>
      </c>
      <c r="Y2578" s="11" t="n">
        <v>11.4</v>
      </c>
      <c r="Z2578" s="11" t="n">
        <v>2.66</v>
      </c>
      <c r="AA2578" s="8" t="s">
        <v>50</v>
      </c>
      <c r="AB2578" s="5" t="n">
        <f aca="false">IF(C2578='[1]Pesos dos Critérios'!$V$3,'[1]Pesos dos Critérios'!$V$9,IF(Planilha1!C2578='[1]Pesos dos Critérios'!$W$3,'[1]Pesos dos Critérios'!$W$9,IF(Planilha1!C2578='[1]Pesos dos Critérios'!$X$3,'[1]Pesos dos Critérios'!$X$9,IF(Planilha1!C2578='[1]Pesos dos Critérios'!$Y$3,'[1]Pesos dos Critérios'!$Y$9,'[1]Pesos dos Critérios'!$Z$9))))</f>
        <v>0.0190740740740741</v>
      </c>
      <c r="AC2578" s="5" t="n">
        <f aca="false">IF(H2578=1,'[1]Pesos dos Critérios'!$AD$9,IF(Planilha1!H2578=2,'[1]Pesos dos Critérios'!$AE$9,IF(Planilha1!H2578=3,'[1]Pesos dos Critérios'!$AF$9,IF(Planilha1!H2578=4,'[1]Pesos dos Critérios'!$AG$9,'[1]Pesos dos Critérios'!$AH$9))))</f>
        <v>0.0226851851851852</v>
      </c>
      <c r="AD2578" s="5" t="n">
        <f aca="false">IF(J2578='[1]Pesos dos Critérios'!$AA$3,'[1]Pesos dos Critérios'!$AA$9,IF(Planilha1!J2578='[1]Pesos dos Critérios'!$AB$3,'[1]Pesos dos Critérios'!$AB$9,'[1]Pesos dos Critérios'!$AC$9))</f>
        <v>0.037037037037037</v>
      </c>
      <c r="AE2578" s="5" t="n">
        <f aca="false">IF(O2578="Intervalo 1",'[1]Pesos dos Critérios'!$J$9,IF(Planilha1!O2578="Intervalo 2",'[1]Pesos dos Critérios'!$K$9,IF(Planilha1!O2578="Intervalo 3",'[1]Pesos dos Critérios'!$L$9,'[1]Pesos dos Critérios'!$M$9)))</f>
        <v>0.0374779541446208</v>
      </c>
      <c r="AF2578" s="5" t="n">
        <f aca="false">IF(Q2578="Intervalo 1",'[1]Pesos dos Critérios'!$B$9,IF(Q2578="Intervalo 2",'[1]Pesos dos Critérios'!$C$9,IF(Q2578="Intervalo 3",'[1]Pesos dos Critérios'!$D$9,'[1]Pesos dos Critérios'!$E$9)))</f>
        <v>0.0686932849364791</v>
      </c>
      <c r="AG2578" s="5" t="n">
        <f aca="false">IF(S2578="Intervalo 1",'[1]Pesos dos Critérios'!$F$9,IF(S2578="Intervalo 2",'[1]Pesos dos Critérios'!$G$9,IF(S2578="Intervalo 3",'[1]Pesos dos Critérios'!$H$9,'[1]Pesos dos Critérios'!$I$9)))</f>
        <v>0.0101010101010101</v>
      </c>
      <c r="AH2578" s="5" t="n">
        <f aca="false">IF(U2578="Intervalo 1",'[1]Pesos dos Critérios'!$N$9,IF(U2578="Intervalo 2",'[1]Pesos dos Critérios'!$O$9,IF(U2578="Intervalo 3",'[1]Pesos dos Critérios'!$P$9,'[1]Pesos dos Critérios'!$Q$9)))</f>
        <v>0.0234126984126984</v>
      </c>
      <c r="AI2578" s="5" t="n">
        <f aca="false">IF(AA2578="Intervalo 1",'[1]Pesos dos Critérios'!$R$9,IF(AA2578="Intervalo 2",'[1]Pesos dos Critérios'!$S$9,IF(AA2578="Intervalo 3",'[1]Pesos dos Critérios'!$T$9,'[1]Pesos dos Critérios'!$U$9)))</f>
        <v>0.0468253968253968</v>
      </c>
      <c r="AJ2578" s="5" t="n">
        <f aca="false">SUM(AB2578:AI2578)</f>
        <v>0.265306640716502</v>
      </c>
      <c r="AK2578" s="5" t="n">
        <v>2577</v>
      </c>
      <c r="AM2578" s="1" t="s">
        <v>52</v>
      </c>
    </row>
    <row r="2579" customFormat="false" ht="12.8" hidden="false" customHeight="true" outlineLevel="0" collapsed="false">
      <c r="A2579" s="7" t="n">
        <v>2016</v>
      </c>
      <c r="B2579" s="7" t="s">
        <v>417</v>
      </c>
      <c r="C2579" s="8" t="s">
        <v>418</v>
      </c>
      <c r="D2579" s="7" t="s">
        <v>758</v>
      </c>
      <c r="E2579" s="7" t="s">
        <v>1667</v>
      </c>
      <c r="F2579" s="7" t="s">
        <v>1671</v>
      </c>
      <c r="G2579" s="7" t="s">
        <v>1669</v>
      </c>
      <c r="H2579" s="9" t="n">
        <v>3</v>
      </c>
      <c r="I2579" s="7" t="s">
        <v>746</v>
      </c>
      <c r="J2579" s="8" t="s">
        <v>86</v>
      </c>
      <c r="K2579" s="10" t="s">
        <v>46</v>
      </c>
      <c r="L2579" s="10" t="s">
        <v>83</v>
      </c>
      <c r="M2579" s="10" t="s">
        <v>96</v>
      </c>
      <c r="N2579" s="10" t="n">
        <v>0.003</v>
      </c>
      <c r="O2579" s="9" t="s">
        <v>49</v>
      </c>
      <c r="P2579" s="11" t="n">
        <v>0.031</v>
      </c>
      <c r="Q2579" s="8" t="s">
        <v>49</v>
      </c>
      <c r="R2579" s="11" t="n">
        <v>0.293</v>
      </c>
      <c r="S2579" s="8" t="s">
        <v>50</v>
      </c>
      <c r="T2579" s="11" t="n">
        <v>197</v>
      </c>
      <c r="U2579" s="8" t="s">
        <v>50</v>
      </c>
      <c r="V2579" s="11" t="n">
        <v>6.51</v>
      </c>
      <c r="W2579" s="11" t="n">
        <v>7.98</v>
      </c>
      <c r="X2579" s="11" t="n">
        <v>9.3</v>
      </c>
      <c r="Y2579" s="11" t="n">
        <v>11.4</v>
      </c>
      <c r="Z2579" s="11" t="n">
        <v>2.66</v>
      </c>
      <c r="AA2579" s="8" t="s">
        <v>50</v>
      </c>
      <c r="AB2579" s="5" t="n">
        <f aca="false">IF(C2579='[1]Pesos dos Critérios'!$V$3,'[1]Pesos dos Critérios'!$V$9,IF(Planilha1!C2579='[1]Pesos dos Critérios'!$W$3,'[1]Pesos dos Critérios'!$W$9,IF(Planilha1!C2579='[1]Pesos dos Critérios'!$X$3,'[1]Pesos dos Critérios'!$X$9,IF(Planilha1!C2579='[1]Pesos dos Critérios'!$Y$3,'[1]Pesos dos Critérios'!$Y$9,'[1]Pesos dos Critérios'!$Z$9))))</f>
        <v>0.0190740740740741</v>
      </c>
      <c r="AC2579" s="5" t="n">
        <f aca="false">IF(H2579=1,'[1]Pesos dos Critérios'!$AD$9,IF(Planilha1!H2579=2,'[1]Pesos dos Critérios'!$AE$9,IF(Planilha1!H2579=3,'[1]Pesos dos Critérios'!$AF$9,IF(Planilha1!H2579=4,'[1]Pesos dos Critérios'!$AG$9,'[1]Pesos dos Critérios'!$AH$9))))</f>
        <v>0.0226851851851852</v>
      </c>
      <c r="AD2579" s="5" t="n">
        <f aca="false">IF(J2579='[1]Pesos dos Critérios'!$AA$3,'[1]Pesos dos Critérios'!$AA$9,IF(Planilha1!J2579='[1]Pesos dos Critérios'!$AB$3,'[1]Pesos dos Critérios'!$AB$9,'[1]Pesos dos Critérios'!$AC$9))</f>
        <v>0.037037037037037</v>
      </c>
      <c r="AE2579" s="5" t="n">
        <f aca="false">IF(O2579="Intervalo 1",'[1]Pesos dos Critérios'!$J$9,IF(Planilha1!O2579="Intervalo 2",'[1]Pesos dos Critérios'!$K$9,IF(Planilha1!O2579="Intervalo 3",'[1]Pesos dos Critérios'!$L$9,'[1]Pesos dos Critérios'!$M$9)))</f>
        <v>0.0374779541446208</v>
      </c>
      <c r="AF2579" s="5" t="n">
        <f aca="false">IF(Q2579="Intervalo 1",'[1]Pesos dos Critérios'!$B$9,IF(Q2579="Intervalo 2",'[1]Pesos dos Critérios'!$C$9,IF(Q2579="Intervalo 3",'[1]Pesos dos Critérios'!$D$9,'[1]Pesos dos Critérios'!$E$9)))</f>
        <v>0.0686932849364791</v>
      </c>
      <c r="AG2579" s="5" t="n">
        <f aca="false">IF(S2579="Intervalo 1",'[1]Pesos dos Critérios'!$F$9,IF(S2579="Intervalo 2",'[1]Pesos dos Critérios'!$G$9,IF(S2579="Intervalo 3",'[1]Pesos dos Critérios'!$H$9,'[1]Pesos dos Critérios'!$I$9)))</f>
        <v>0.0101010101010101</v>
      </c>
      <c r="AH2579" s="5" t="n">
        <f aca="false">IF(U2579="Intervalo 1",'[1]Pesos dos Critérios'!$N$9,IF(U2579="Intervalo 2",'[1]Pesos dos Critérios'!$O$9,IF(U2579="Intervalo 3",'[1]Pesos dos Critérios'!$P$9,'[1]Pesos dos Critérios'!$Q$9)))</f>
        <v>0.0234126984126984</v>
      </c>
      <c r="AI2579" s="5" t="n">
        <f aca="false">IF(AA2579="Intervalo 1",'[1]Pesos dos Critérios'!$R$9,IF(AA2579="Intervalo 2",'[1]Pesos dos Critérios'!$S$9,IF(AA2579="Intervalo 3",'[1]Pesos dos Critérios'!$T$9,'[1]Pesos dos Critérios'!$U$9)))</f>
        <v>0.0468253968253968</v>
      </c>
      <c r="AJ2579" s="5" t="n">
        <f aca="false">SUM(AB2579:AI2579)</f>
        <v>0.265306640716502</v>
      </c>
      <c r="AK2579" s="5" t="n">
        <v>2578</v>
      </c>
      <c r="AM2579" s="1" t="s">
        <v>52</v>
      </c>
    </row>
    <row r="2580" customFormat="false" ht="12.8" hidden="false" customHeight="true" outlineLevel="0" collapsed="false">
      <c r="A2580" s="7" t="n">
        <v>2016</v>
      </c>
      <c r="B2580" s="7" t="s">
        <v>417</v>
      </c>
      <c r="C2580" s="8" t="s">
        <v>418</v>
      </c>
      <c r="D2580" s="7" t="s">
        <v>758</v>
      </c>
      <c r="E2580" s="7" t="s">
        <v>1667</v>
      </c>
      <c r="F2580" s="7" t="s">
        <v>1672</v>
      </c>
      <c r="G2580" s="7" t="s">
        <v>1669</v>
      </c>
      <c r="H2580" s="9" t="n">
        <v>3</v>
      </c>
      <c r="I2580" s="7" t="s">
        <v>746</v>
      </c>
      <c r="J2580" s="8" t="s">
        <v>86</v>
      </c>
      <c r="K2580" s="10" t="s">
        <v>46</v>
      </c>
      <c r="L2580" s="10" t="s">
        <v>83</v>
      </c>
      <c r="M2580" s="10" t="s">
        <v>96</v>
      </c>
      <c r="N2580" s="10" t="n">
        <v>0.003</v>
      </c>
      <c r="O2580" s="9" t="s">
        <v>49</v>
      </c>
      <c r="P2580" s="11" t="n">
        <v>0.031</v>
      </c>
      <c r="Q2580" s="8" t="s">
        <v>49</v>
      </c>
      <c r="R2580" s="11" t="n">
        <v>0.293</v>
      </c>
      <c r="S2580" s="8" t="s">
        <v>50</v>
      </c>
      <c r="T2580" s="11" t="n">
        <v>197</v>
      </c>
      <c r="U2580" s="8" t="s">
        <v>50</v>
      </c>
      <c r="V2580" s="11" t="n">
        <v>6.51</v>
      </c>
      <c r="W2580" s="11" t="n">
        <v>7.98</v>
      </c>
      <c r="X2580" s="11" t="n">
        <v>9.3</v>
      </c>
      <c r="Y2580" s="11" t="n">
        <v>11.4</v>
      </c>
      <c r="Z2580" s="11" t="n">
        <v>2.66</v>
      </c>
      <c r="AA2580" s="8" t="s">
        <v>50</v>
      </c>
      <c r="AB2580" s="5" t="n">
        <f aca="false">IF(C2580='[1]Pesos dos Critérios'!$V$3,'[1]Pesos dos Critérios'!$V$9,IF(Planilha1!C2580='[1]Pesos dos Critérios'!$W$3,'[1]Pesos dos Critérios'!$W$9,IF(Planilha1!C2580='[1]Pesos dos Critérios'!$X$3,'[1]Pesos dos Critérios'!$X$9,IF(Planilha1!C2580='[1]Pesos dos Critérios'!$Y$3,'[1]Pesos dos Critérios'!$Y$9,'[1]Pesos dos Critérios'!$Z$9))))</f>
        <v>0.0190740740740741</v>
      </c>
      <c r="AC2580" s="5" t="n">
        <f aca="false">IF(H2580=1,'[1]Pesos dos Critérios'!$AD$9,IF(Planilha1!H2580=2,'[1]Pesos dos Critérios'!$AE$9,IF(Planilha1!H2580=3,'[1]Pesos dos Critérios'!$AF$9,IF(Planilha1!H2580=4,'[1]Pesos dos Critérios'!$AG$9,'[1]Pesos dos Critérios'!$AH$9))))</f>
        <v>0.0226851851851852</v>
      </c>
      <c r="AD2580" s="5" t="n">
        <f aca="false">IF(J2580='[1]Pesos dos Critérios'!$AA$3,'[1]Pesos dos Critérios'!$AA$9,IF(Planilha1!J2580='[1]Pesos dos Critérios'!$AB$3,'[1]Pesos dos Critérios'!$AB$9,'[1]Pesos dos Critérios'!$AC$9))</f>
        <v>0.037037037037037</v>
      </c>
      <c r="AE2580" s="5" t="n">
        <f aca="false">IF(O2580="Intervalo 1",'[1]Pesos dos Critérios'!$J$9,IF(Planilha1!O2580="Intervalo 2",'[1]Pesos dos Critérios'!$K$9,IF(Planilha1!O2580="Intervalo 3",'[1]Pesos dos Critérios'!$L$9,'[1]Pesos dos Critérios'!$M$9)))</f>
        <v>0.0374779541446208</v>
      </c>
      <c r="AF2580" s="5" t="n">
        <f aca="false">IF(Q2580="Intervalo 1",'[1]Pesos dos Critérios'!$B$9,IF(Q2580="Intervalo 2",'[1]Pesos dos Critérios'!$C$9,IF(Q2580="Intervalo 3",'[1]Pesos dos Critérios'!$D$9,'[1]Pesos dos Critérios'!$E$9)))</f>
        <v>0.0686932849364791</v>
      </c>
      <c r="AG2580" s="5" t="n">
        <f aca="false">IF(S2580="Intervalo 1",'[1]Pesos dos Critérios'!$F$9,IF(S2580="Intervalo 2",'[1]Pesos dos Critérios'!$G$9,IF(S2580="Intervalo 3",'[1]Pesos dos Critérios'!$H$9,'[1]Pesos dos Critérios'!$I$9)))</f>
        <v>0.0101010101010101</v>
      </c>
      <c r="AH2580" s="5" t="n">
        <f aca="false">IF(U2580="Intervalo 1",'[1]Pesos dos Critérios'!$N$9,IF(U2580="Intervalo 2",'[1]Pesos dos Critérios'!$O$9,IF(U2580="Intervalo 3",'[1]Pesos dos Critérios'!$P$9,'[1]Pesos dos Critérios'!$Q$9)))</f>
        <v>0.0234126984126984</v>
      </c>
      <c r="AI2580" s="5" t="n">
        <f aca="false">IF(AA2580="Intervalo 1",'[1]Pesos dos Critérios'!$R$9,IF(AA2580="Intervalo 2",'[1]Pesos dos Critérios'!$S$9,IF(AA2580="Intervalo 3",'[1]Pesos dos Critérios'!$T$9,'[1]Pesos dos Critérios'!$U$9)))</f>
        <v>0.0468253968253968</v>
      </c>
      <c r="AJ2580" s="5" t="n">
        <f aca="false">SUM(AB2580:AI2580)</f>
        <v>0.265306640716502</v>
      </c>
      <c r="AK2580" s="5" t="n">
        <v>2579</v>
      </c>
      <c r="AM2580" s="1" t="s">
        <v>52</v>
      </c>
    </row>
    <row r="2581" customFormat="false" ht="12.8" hidden="false" customHeight="true" outlineLevel="0" collapsed="false">
      <c r="A2581" s="7" t="n">
        <v>2016</v>
      </c>
      <c r="B2581" s="7" t="s">
        <v>417</v>
      </c>
      <c r="C2581" s="8" t="s">
        <v>418</v>
      </c>
      <c r="D2581" s="7" t="s">
        <v>758</v>
      </c>
      <c r="E2581" s="7" t="s">
        <v>1667</v>
      </c>
      <c r="F2581" s="7" t="s">
        <v>1673</v>
      </c>
      <c r="G2581" s="7" t="s">
        <v>1669</v>
      </c>
      <c r="H2581" s="9" t="n">
        <v>3</v>
      </c>
      <c r="I2581" s="7" t="s">
        <v>746</v>
      </c>
      <c r="J2581" s="8" t="s">
        <v>86</v>
      </c>
      <c r="K2581" s="10" t="s">
        <v>46</v>
      </c>
      <c r="L2581" s="10" t="s">
        <v>83</v>
      </c>
      <c r="M2581" s="10" t="s">
        <v>96</v>
      </c>
      <c r="N2581" s="10" t="n">
        <v>0.003</v>
      </c>
      <c r="O2581" s="9" t="s">
        <v>49</v>
      </c>
      <c r="P2581" s="11" t="n">
        <v>0.031</v>
      </c>
      <c r="Q2581" s="8" t="s">
        <v>49</v>
      </c>
      <c r="R2581" s="11" t="n">
        <v>0.293</v>
      </c>
      <c r="S2581" s="8" t="s">
        <v>50</v>
      </c>
      <c r="T2581" s="11" t="n">
        <v>197</v>
      </c>
      <c r="U2581" s="8" t="s">
        <v>50</v>
      </c>
      <c r="V2581" s="11" t="n">
        <v>6.51</v>
      </c>
      <c r="W2581" s="11" t="n">
        <v>7.98</v>
      </c>
      <c r="X2581" s="11" t="n">
        <v>9.3</v>
      </c>
      <c r="Y2581" s="11" t="n">
        <v>11.4</v>
      </c>
      <c r="Z2581" s="11" t="n">
        <v>2.66</v>
      </c>
      <c r="AA2581" s="8" t="s">
        <v>50</v>
      </c>
      <c r="AB2581" s="5" t="n">
        <f aca="false">IF(C2581='[1]Pesos dos Critérios'!$V$3,'[1]Pesos dos Critérios'!$V$9,IF(Planilha1!C2581='[1]Pesos dos Critérios'!$W$3,'[1]Pesos dos Critérios'!$W$9,IF(Planilha1!C2581='[1]Pesos dos Critérios'!$X$3,'[1]Pesos dos Critérios'!$X$9,IF(Planilha1!C2581='[1]Pesos dos Critérios'!$Y$3,'[1]Pesos dos Critérios'!$Y$9,'[1]Pesos dos Critérios'!$Z$9))))</f>
        <v>0.0190740740740741</v>
      </c>
      <c r="AC2581" s="5" t="n">
        <f aca="false">IF(H2581=1,'[1]Pesos dos Critérios'!$AD$9,IF(Planilha1!H2581=2,'[1]Pesos dos Critérios'!$AE$9,IF(Planilha1!H2581=3,'[1]Pesos dos Critérios'!$AF$9,IF(Planilha1!H2581=4,'[1]Pesos dos Critérios'!$AG$9,'[1]Pesos dos Critérios'!$AH$9))))</f>
        <v>0.0226851851851852</v>
      </c>
      <c r="AD2581" s="5" t="n">
        <f aca="false">IF(J2581='[1]Pesos dos Critérios'!$AA$3,'[1]Pesos dos Critérios'!$AA$9,IF(Planilha1!J2581='[1]Pesos dos Critérios'!$AB$3,'[1]Pesos dos Critérios'!$AB$9,'[1]Pesos dos Critérios'!$AC$9))</f>
        <v>0.037037037037037</v>
      </c>
      <c r="AE2581" s="5" t="n">
        <f aca="false">IF(O2581="Intervalo 1",'[1]Pesos dos Critérios'!$J$9,IF(Planilha1!O2581="Intervalo 2",'[1]Pesos dos Critérios'!$K$9,IF(Planilha1!O2581="Intervalo 3",'[1]Pesos dos Critérios'!$L$9,'[1]Pesos dos Critérios'!$M$9)))</f>
        <v>0.0374779541446208</v>
      </c>
      <c r="AF2581" s="5" t="n">
        <f aca="false">IF(Q2581="Intervalo 1",'[1]Pesos dos Critérios'!$B$9,IF(Q2581="Intervalo 2",'[1]Pesos dos Critérios'!$C$9,IF(Q2581="Intervalo 3",'[1]Pesos dos Critérios'!$D$9,'[1]Pesos dos Critérios'!$E$9)))</f>
        <v>0.0686932849364791</v>
      </c>
      <c r="AG2581" s="5" t="n">
        <f aca="false">IF(S2581="Intervalo 1",'[1]Pesos dos Critérios'!$F$9,IF(S2581="Intervalo 2",'[1]Pesos dos Critérios'!$G$9,IF(S2581="Intervalo 3",'[1]Pesos dos Critérios'!$H$9,'[1]Pesos dos Critérios'!$I$9)))</f>
        <v>0.0101010101010101</v>
      </c>
      <c r="AH2581" s="5" t="n">
        <f aca="false">IF(U2581="Intervalo 1",'[1]Pesos dos Critérios'!$N$9,IF(U2581="Intervalo 2",'[1]Pesos dos Critérios'!$O$9,IF(U2581="Intervalo 3",'[1]Pesos dos Critérios'!$P$9,'[1]Pesos dos Critérios'!$Q$9)))</f>
        <v>0.0234126984126984</v>
      </c>
      <c r="AI2581" s="5" t="n">
        <f aca="false">IF(AA2581="Intervalo 1",'[1]Pesos dos Critérios'!$R$9,IF(AA2581="Intervalo 2",'[1]Pesos dos Critérios'!$S$9,IF(AA2581="Intervalo 3",'[1]Pesos dos Critérios'!$T$9,'[1]Pesos dos Critérios'!$U$9)))</f>
        <v>0.0468253968253968</v>
      </c>
      <c r="AJ2581" s="5" t="n">
        <f aca="false">SUM(AB2581:AI2581)</f>
        <v>0.265306640716502</v>
      </c>
      <c r="AK2581" s="5" t="n">
        <v>2580</v>
      </c>
      <c r="AM2581" s="1" t="s">
        <v>52</v>
      </c>
    </row>
    <row r="2582" customFormat="false" ht="12.8" hidden="false" customHeight="true" outlineLevel="0" collapsed="false">
      <c r="A2582" s="7" t="n">
        <v>2016</v>
      </c>
      <c r="B2582" s="7" t="s">
        <v>417</v>
      </c>
      <c r="C2582" s="8" t="s">
        <v>418</v>
      </c>
      <c r="D2582" s="7" t="s">
        <v>758</v>
      </c>
      <c r="E2582" s="7" t="s">
        <v>1667</v>
      </c>
      <c r="F2582" s="7" t="s">
        <v>1674</v>
      </c>
      <c r="G2582" s="7" t="s">
        <v>1669</v>
      </c>
      <c r="H2582" s="9" t="n">
        <v>3</v>
      </c>
      <c r="I2582" s="7" t="s">
        <v>746</v>
      </c>
      <c r="J2582" s="8" t="s">
        <v>86</v>
      </c>
      <c r="K2582" s="10" t="s">
        <v>46</v>
      </c>
      <c r="L2582" s="10" t="s">
        <v>83</v>
      </c>
      <c r="M2582" s="10" t="s">
        <v>96</v>
      </c>
      <c r="N2582" s="10" t="n">
        <v>0.003</v>
      </c>
      <c r="O2582" s="9" t="s">
        <v>49</v>
      </c>
      <c r="P2582" s="11" t="n">
        <v>0.031</v>
      </c>
      <c r="Q2582" s="8" t="s">
        <v>49</v>
      </c>
      <c r="R2582" s="11" t="n">
        <v>0.293</v>
      </c>
      <c r="S2582" s="8" t="s">
        <v>50</v>
      </c>
      <c r="T2582" s="11" t="n">
        <v>197</v>
      </c>
      <c r="U2582" s="8" t="s">
        <v>50</v>
      </c>
      <c r="V2582" s="11" t="n">
        <v>6.51</v>
      </c>
      <c r="W2582" s="11" t="n">
        <v>7.98</v>
      </c>
      <c r="X2582" s="11" t="n">
        <v>9.3</v>
      </c>
      <c r="Y2582" s="11" t="n">
        <v>11.4</v>
      </c>
      <c r="Z2582" s="11" t="n">
        <v>2.66</v>
      </c>
      <c r="AA2582" s="8" t="s">
        <v>50</v>
      </c>
      <c r="AB2582" s="5" t="n">
        <f aca="false">IF(C2582='[1]Pesos dos Critérios'!$V$3,'[1]Pesos dos Critérios'!$V$9,IF(Planilha1!C2582='[1]Pesos dos Critérios'!$W$3,'[1]Pesos dos Critérios'!$W$9,IF(Planilha1!C2582='[1]Pesos dos Critérios'!$X$3,'[1]Pesos dos Critérios'!$X$9,IF(Planilha1!C2582='[1]Pesos dos Critérios'!$Y$3,'[1]Pesos dos Critérios'!$Y$9,'[1]Pesos dos Critérios'!$Z$9))))</f>
        <v>0.0190740740740741</v>
      </c>
      <c r="AC2582" s="5" t="n">
        <f aca="false">IF(H2582=1,'[1]Pesos dos Critérios'!$AD$9,IF(Planilha1!H2582=2,'[1]Pesos dos Critérios'!$AE$9,IF(Planilha1!H2582=3,'[1]Pesos dos Critérios'!$AF$9,IF(Planilha1!H2582=4,'[1]Pesos dos Critérios'!$AG$9,'[1]Pesos dos Critérios'!$AH$9))))</f>
        <v>0.0226851851851852</v>
      </c>
      <c r="AD2582" s="5" t="n">
        <f aca="false">IF(J2582='[1]Pesos dos Critérios'!$AA$3,'[1]Pesos dos Critérios'!$AA$9,IF(Planilha1!J2582='[1]Pesos dos Critérios'!$AB$3,'[1]Pesos dos Critérios'!$AB$9,'[1]Pesos dos Critérios'!$AC$9))</f>
        <v>0.037037037037037</v>
      </c>
      <c r="AE2582" s="5" t="n">
        <f aca="false">IF(O2582="Intervalo 1",'[1]Pesos dos Critérios'!$J$9,IF(Planilha1!O2582="Intervalo 2",'[1]Pesos dos Critérios'!$K$9,IF(Planilha1!O2582="Intervalo 3",'[1]Pesos dos Critérios'!$L$9,'[1]Pesos dos Critérios'!$M$9)))</f>
        <v>0.0374779541446208</v>
      </c>
      <c r="AF2582" s="5" t="n">
        <f aca="false">IF(Q2582="Intervalo 1",'[1]Pesos dos Critérios'!$B$9,IF(Q2582="Intervalo 2",'[1]Pesos dos Critérios'!$C$9,IF(Q2582="Intervalo 3",'[1]Pesos dos Critérios'!$D$9,'[1]Pesos dos Critérios'!$E$9)))</f>
        <v>0.0686932849364791</v>
      </c>
      <c r="AG2582" s="5" t="n">
        <f aca="false">IF(S2582="Intervalo 1",'[1]Pesos dos Critérios'!$F$9,IF(S2582="Intervalo 2",'[1]Pesos dos Critérios'!$G$9,IF(S2582="Intervalo 3",'[1]Pesos dos Critérios'!$H$9,'[1]Pesos dos Critérios'!$I$9)))</f>
        <v>0.0101010101010101</v>
      </c>
      <c r="AH2582" s="5" t="n">
        <f aca="false">IF(U2582="Intervalo 1",'[1]Pesos dos Critérios'!$N$9,IF(U2582="Intervalo 2",'[1]Pesos dos Critérios'!$O$9,IF(U2582="Intervalo 3",'[1]Pesos dos Critérios'!$P$9,'[1]Pesos dos Critérios'!$Q$9)))</f>
        <v>0.0234126984126984</v>
      </c>
      <c r="AI2582" s="5" t="n">
        <f aca="false">IF(AA2582="Intervalo 1",'[1]Pesos dos Critérios'!$R$9,IF(AA2582="Intervalo 2",'[1]Pesos dos Critérios'!$S$9,IF(AA2582="Intervalo 3",'[1]Pesos dos Critérios'!$T$9,'[1]Pesos dos Critérios'!$U$9)))</f>
        <v>0.0468253968253968</v>
      </c>
      <c r="AJ2582" s="5" t="n">
        <f aca="false">SUM(AB2582:AI2582)</f>
        <v>0.265306640716502</v>
      </c>
      <c r="AK2582" s="5" t="n">
        <v>2581</v>
      </c>
      <c r="AM2582" s="1" t="s">
        <v>52</v>
      </c>
    </row>
    <row r="2583" customFormat="false" ht="12.8" hidden="false" customHeight="true" outlineLevel="0" collapsed="false">
      <c r="A2583" s="7" t="n">
        <v>2016</v>
      </c>
      <c r="B2583" s="7" t="s">
        <v>417</v>
      </c>
      <c r="C2583" s="8" t="s">
        <v>418</v>
      </c>
      <c r="D2583" s="7" t="s">
        <v>758</v>
      </c>
      <c r="E2583" s="7" t="s">
        <v>1667</v>
      </c>
      <c r="F2583" s="7" t="s">
        <v>1675</v>
      </c>
      <c r="G2583" s="7" t="s">
        <v>1669</v>
      </c>
      <c r="H2583" s="9" t="n">
        <v>3</v>
      </c>
      <c r="I2583" s="7" t="s">
        <v>746</v>
      </c>
      <c r="J2583" s="8" t="s">
        <v>86</v>
      </c>
      <c r="K2583" s="10" t="s">
        <v>46</v>
      </c>
      <c r="L2583" s="10" t="s">
        <v>83</v>
      </c>
      <c r="M2583" s="10" t="s">
        <v>96</v>
      </c>
      <c r="N2583" s="10" t="n">
        <v>0.003</v>
      </c>
      <c r="O2583" s="9" t="s">
        <v>49</v>
      </c>
      <c r="P2583" s="11" t="n">
        <v>0.031</v>
      </c>
      <c r="Q2583" s="8" t="s">
        <v>49</v>
      </c>
      <c r="R2583" s="11" t="n">
        <v>0.293</v>
      </c>
      <c r="S2583" s="8" t="s">
        <v>50</v>
      </c>
      <c r="T2583" s="11" t="n">
        <v>197</v>
      </c>
      <c r="U2583" s="8" t="s">
        <v>50</v>
      </c>
      <c r="V2583" s="11" t="n">
        <v>6.51</v>
      </c>
      <c r="W2583" s="11" t="n">
        <v>7.98</v>
      </c>
      <c r="X2583" s="11" t="n">
        <v>9.3</v>
      </c>
      <c r="Y2583" s="11" t="n">
        <v>11.4</v>
      </c>
      <c r="Z2583" s="11" t="n">
        <v>2.66</v>
      </c>
      <c r="AA2583" s="8" t="s">
        <v>50</v>
      </c>
      <c r="AB2583" s="5" t="n">
        <f aca="false">IF(C2583='[1]Pesos dos Critérios'!$V$3,'[1]Pesos dos Critérios'!$V$9,IF(Planilha1!C2583='[1]Pesos dos Critérios'!$W$3,'[1]Pesos dos Critérios'!$W$9,IF(Planilha1!C2583='[1]Pesos dos Critérios'!$X$3,'[1]Pesos dos Critérios'!$X$9,IF(Planilha1!C2583='[1]Pesos dos Critérios'!$Y$3,'[1]Pesos dos Critérios'!$Y$9,'[1]Pesos dos Critérios'!$Z$9))))</f>
        <v>0.0190740740740741</v>
      </c>
      <c r="AC2583" s="5" t="n">
        <f aca="false">IF(H2583=1,'[1]Pesos dos Critérios'!$AD$9,IF(Planilha1!H2583=2,'[1]Pesos dos Critérios'!$AE$9,IF(Planilha1!H2583=3,'[1]Pesos dos Critérios'!$AF$9,IF(Planilha1!H2583=4,'[1]Pesos dos Critérios'!$AG$9,'[1]Pesos dos Critérios'!$AH$9))))</f>
        <v>0.0226851851851852</v>
      </c>
      <c r="AD2583" s="5" t="n">
        <f aca="false">IF(J2583='[1]Pesos dos Critérios'!$AA$3,'[1]Pesos dos Critérios'!$AA$9,IF(Planilha1!J2583='[1]Pesos dos Critérios'!$AB$3,'[1]Pesos dos Critérios'!$AB$9,'[1]Pesos dos Critérios'!$AC$9))</f>
        <v>0.037037037037037</v>
      </c>
      <c r="AE2583" s="5" t="n">
        <f aca="false">IF(O2583="Intervalo 1",'[1]Pesos dos Critérios'!$J$9,IF(Planilha1!O2583="Intervalo 2",'[1]Pesos dos Critérios'!$K$9,IF(Planilha1!O2583="Intervalo 3",'[1]Pesos dos Critérios'!$L$9,'[1]Pesos dos Critérios'!$M$9)))</f>
        <v>0.0374779541446208</v>
      </c>
      <c r="AF2583" s="5" t="n">
        <f aca="false">IF(Q2583="Intervalo 1",'[1]Pesos dos Critérios'!$B$9,IF(Q2583="Intervalo 2",'[1]Pesos dos Critérios'!$C$9,IF(Q2583="Intervalo 3",'[1]Pesos dos Critérios'!$D$9,'[1]Pesos dos Critérios'!$E$9)))</f>
        <v>0.0686932849364791</v>
      </c>
      <c r="AG2583" s="5" t="n">
        <f aca="false">IF(S2583="Intervalo 1",'[1]Pesos dos Critérios'!$F$9,IF(S2583="Intervalo 2",'[1]Pesos dos Critérios'!$G$9,IF(S2583="Intervalo 3",'[1]Pesos dos Critérios'!$H$9,'[1]Pesos dos Critérios'!$I$9)))</f>
        <v>0.0101010101010101</v>
      </c>
      <c r="AH2583" s="5" t="n">
        <f aca="false">IF(U2583="Intervalo 1",'[1]Pesos dos Critérios'!$N$9,IF(U2583="Intervalo 2",'[1]Pesos dos Critérios'!$O$9,IF(U2583="Intervalo 3",'[1]Pesos dos Critérios'!$P$9,'[1]Pesos dos Critérios'!$Q$9)))</f>
        <v>0.0234126984126984</v>
      </c>
      <c r="AI2583" s="5" t="n">
        <f aca="false">IF(AA2583="Intervalo 1",'[1]Pesos dos Critérios'!$R$9,IF(AA2583="Intervalo 2",'[1]Pesos dos Critérios'!$S$9,IF(AA2583="Intervalo 3",'[1]Pesos dos Critérios'!$T$9,'[1]Pesos dos Critérios'!$U$9)))</f>
        <v>0.0468253968253968</v>
      </c>
      <c r="AJ2583" s="5" t="n">
        <f aca="false">SUM(AB2583:AI2583)</f>
        <v>0.265306640716502</v>
      </c>
      <c r="AK2583" s="5" t="n">
        <v>2582</v>
      </c>
      <c r="AM2583" s="1" t="s">
        <v>52</v>
      </c>
    </row>
    <row r="2584" customFormat="false" ht="12.8" hidden="false" customHeight="true" outlineLevel="0" collapsed="false">
      <c r="A2584" s="7" t="n">
        <v>2016</v>
      </c>
      <c r="B2584" s="7" t="s">
        <v>417</v>
      </c>
      <c r="C2584" s="8" t="s">
        <v>418</v>
      </c>
      <c r="D2584" s="7" t="s">
        <v>758</v>
      </c>
      <c r="E2584" s="7" t="s">
        <v>1667</v>
      </c>
      <c r="F2584" s="7" t="s">
        <v>1676</v>
      </c>
      <c r="G2584" s="7" t="s">
        <v>224</v>
      </c>
      <c r="H2584" s="9" t="n">
        <v>2</v>
      </c>
      <c r="I2584" s="7" t="s">
        <v>746</v>
      </c>
      <c r="J2584" s="8" t="s">
        <v>86</v>
      </c>
      <c r="K2584" s="10" t="s">
        <v>46</v>
      </c>
      <c r="L2584" s="10" t="s">
        <v>83</v>
      </c>
      <c r="M2584" s="10" t="s">
        <v>48</v>
      </c>
      <c r="N2584" s="10" t="n">
        <v>0.006</v>
      </c>
      <c r="O2584" s="9" t="s">
        <v>49</v>
      </c>
      <c r="P2584" s="11" t="n">
        <v>0.156</v>
      </c>
      <c r="Q2584" s="8" t="s">
        <v>57</v>
      </c>
      <c r="R2584" s="11" t="n">
        <v>0.006</v>
      </c>
      <c r="S2584" s="8" t="s">
        <v>49</v>
      </c>
      <c r="T2584" s="11" t="n">
        <v>182</v>
      </c>
      <c r="U2584" s="8" t="s">
        <v>50</v>
      </c>
      <c r="V2584" s="11" t="n">
        <v>4.9</v>
      </c>
      <c r="W2584" s="11" t="n">
        <v>5.95</v>
      </c>
      <c r="X2584" s="11" t="n">
        <v>7</v>
      </c>
      <c r="Y2584" s="11" t="n">
        <v>8.5</v>
      </c>
      <c r="Z2584" s="11" t="n">
        <v>2.95</v>
      </c>
      <c r="AA2584" s="8" t="s">
        <v>50</v>
      </c>
      <c r="AB2584" s="5" t="n">
        <f aca="false">IF(C2584='[1]Pesos dos Critérios'!$V$3,'[1]Pesos dos Critérios'!$V$9,IF(Planilha1!C2584='[1]Pesos dos Critérios'!$W$3,'[1]Pesos dos Critérios'!$W$9,IF(Planilha1!C2584='[1]Pesos dos Critérios'!$X$3,'[1]Pesos dos Critérios'!$X$9,IF(Planilha1!C2584='[1]Pesos dos Critérios'!$Y$3,'[1]Pesos dos Critérios'!$Y$9,'[1]Pesos dos Critérios'!$Z$9))))</f>
        <v>0.0190740740740741</v>
      </c>
      <c r="AC2584" s="5" t="n">
        <f aca="false">IF(H2584=1,'[1]Pesos dos Critérios'!$AD$9,IF(Planilha1!H2584=2,'[1]Pesos dos Critérios'!$AE$9,IF(Planilha1!H2584=3,'[1]Pesos dos Critérios'!$AF$9,IF(Planilha1!H2584=4,'[1]Pesos dos Critérios'!$AG$9,'[1]Pesos dos Critérios'!$AH$9))))</f>
        <v>0.0273148148148148</v>
      </c>
      <c r="AD2584" s="5" t="n">
        <f aca="false">IF(J2584='[1]Pesos dos Critérios'!$AA$3,'[1]Pesos dos Critérios'!$AA$9,IF(Planilha1!J2584='[1]Pesos dos Critérios'!$AB$3,'[1]Pesos dos Critérios'!$AB$9,'[1]Pesos dos Critérios'!$AC$9))</f>
        <v>0.037037037037037</v>
      </c>
      <c r="AE2584" s="5" t="n">
        <f aca="false">IF(O2584="Intervalo 1",'[1]Pesos dos Critérios'!$J$9,IF(Planilha1!O2584="Intervalo 2",'[1]Pesos dos Critérios'!$K$9,IF(Planilha1!O2584="Intervalo 3",'[1]Pesos dos Critérios'!$L$9,'[1]Pesos dos Critérios'!$M$9)))</f>
        <v>0.0374779541446208</v>
      </c>
      <c r="AF2584" s="5" t="n">
        <f aca="false">IF(Q2584="Intervalo 1",'[1]Pesos dos Critérios'!$B$9,IF(Q2584="Intervalo 2",'[1]Pesos dos Critérios'!$C$9,IF(Q2584="Intervalo 3",'[1]Pesos dos Critérios'!$D$9,'[1]Pesos dos Critérios'!$E$9)))</f>
        <v>0.022897761645493</v>
      </c>
      <c r="AG2584" s="5" t="n">
        <f aca="false">IF(S2584="Intervalo 1",'[1]Pesos dos Critérios'!$F$9,IF(S2584="Intervalo 2",'[1]Pesos dos Critérios'!$G$9,IF(S2584="Intervalo 3",'[1]Pesos dos Critérios'!$H$9,'[1]Pesos dos Critérios'!$I$9)))</f>
        <v>0.0404040404040404</v>
      </c>
      <c r="AH2584" s="5" t="n">
        <f aca="false">IF(U2584="Intervalo 1",'[1]Pesos dos Critérios'!$N$9,IF(U2584="Intervalo 2",'[1]Pesos dos Critérios'!$O$9,IF(U2584="Intervalo 3",'[1]Pesos dos Critérios'!$P$9,'[1]Pesos dos Critérios'!$Q$9)))</f>
        <v>0.0234126984126984</v>
      </c>
      <c r="AI2584" s="5" t="n">
        <f aca="false">IF(AA2584="Intervalo 1",'[1]Pesos dos Critérios'!$R$9,IF(AA2584="Intervalo 2",'[1]Pesos dos Critérios'!$S$9,IF(AA2584="Intervalo 3",'[1]Pesos dos Critérios'!$T$9,'[1]Pesos dos Critérios'!$U$9)))</f>
        <v>0.0468253968253968</v>
      </c>
      <c r="AJ2584" s="5" t="n">
        <f aca="false">SUM(AB2584:AI2584)</f>
        <v>0.254443777358175</v>
      </c>
      <c r="AK2584" s="5" t="n">
        <v>2583</v>
      </c>
      <c r="AM2584" s="1" t="s">
        <v>60</v>
      </c>
    </row>
    <row r="2585" customFormat="false" ht="12.8" hidden="false" customHeight="true" outlineLevel="0" collapsed="false">
      <c r="A2585" s="7" t="n">
        <v>2016</v>
      </c>
      <c r="B2585" s="7" t="s">
        <v>417</v>
      </c>
      <c r="C2585" s="8" t="s">
        <v>418</v>
      </c>
      <c r="D2585" s="7" t="s">
        <v>758</v>
      </c>
      <c r="E2585" s="7" t="s">
        <v>1667</v>
      </c>
      <c r="F2585" s="7" t="s">
        <v>1677</v>
      </c>
      <c r="G2585" s="7" t="s">
        <v>224</v>
      </c>
      <c r="H2585" s="9" t="n">
        <v>2</v>
      </c>
      <c r="I2585" s="7" t="s">
        <v>746</v>
      </c>
      <c r="J2585" s="8" t="s">
        <v>86</v>
      </c>
      <c r="K2585" s="10" t="s">
        <v>46</v>
      </c>
      <c r="L2585" s="10" t="s">
        <v>83</v>
      </c>
      <c r="M2585" s="10" t="s">
        <v>48</v>
      </c>
      <c r="N2585" s="10" t="n">
        <v>0.006</v>
      </c>
      <c r="O2585" s="9" t="s">
        <v>49</v>
      </c>
      <c r="P2585" s="11" t="n">
        <v>0.156</v>
      </c>
      <c r="Q2585" s="8" t="s">
        <v>57</v>
      </c>
      <c r="R2585" s="11" t="n">
        <v>0.006</v>
      </c>
      <c r="S2585" s="8" t="s">
        <v>49</v>
      </c>
      <c r="T2585" s="11" t="n">
        <v>182</v>
      </c>
      <c r="U2585" s="8" t="s">
        <v>50</v>
      </c>
      <c r="V2585" s="11" t="n">
        <v>4.9</v>
      </c>
      <c r="W2585" s="11" t="n">
        <v>5.95</v>
      </c>
      <c r="X2585" s="11" t="n">
        <v>7</v>
      </c>
      <c r="Y2585" s="11" t="n">
        <v>8.5</v>
      </c>
      <c r="Z2585" s="11" t="n">
        <v>2.95</v>
      </c>
      <c r="AA2585" s="8" t="s">
        <v>50</v>
      </c>
      <c r="AB2585" s="5" t="n">
        <f aca="false">IF(C2585='[1]Pesos dos Critérios'!$V$3,'[1]Pesos dos Critérios'!$V$9,IF(Planilha1!C2585='[1]Pesos dos Critérios'!$W$3,'[1]Pesos dos Critérios'!$W$9,IF(Planilha1!C2585='[1]Pesos dos Critérios'!$X$3,'[1]Pesos dos Critérios'!$X$9,IF(Planilha1!C2585='[1]Pesos dos Critérios'!$Y$3,'[1]Pesos dos Critérios'!$Y$9,'[1]Pesos dos Critérios'!$Z$9))))</f>
        <v>0.0190740740740741</v>
      </c>
      <c r="AC2585" s="5" t="n">
        <f aca="false">IF(H2585=1,'[1]Pesos dos Critérios'!$AD$9,IF(Planilha1!H2585=2,'[1]Pesos dos Critérios'!$AE$9,IF(Planilha1!H2585=3,'[1]Pesos dos Critérios'!$AF$9,IF(Planilha1!H2585=4,'[1]Pesos dos Critérios'!$AG$9,'[1]Pesos dos Critérios'!$AH$9))))</f>
        <v>0.0273148148148148</v>
      </c>
      <c r="AD2585" s="5" t="n">
        <f aca="false">IF(J2585='[1]Pesos dos Critérios'!$AA$3,'[1]Pesos dos Critérios'!$AA$9,IF(Planilha1!J2585='[1]Pesos dos Critérios'!$AB$3,'[1]Pesos dos Critérios'!$AB$9,'[1]Pesos dos Critérios'!$AC$9))</f>
        <v>0.037037037037037</v>
      </c>
      <c r="AE2585" s="5" t="n">
        <f aca="false">IF(O2585="Intervalo 1",'[1]Pesos dos Critérios'!$J$9,IF(Planilha1!O2585="Intervalo 2",'[1]Pesos dos Critérios'!$K$9,IF(Planilha1!O2585="Intervalo 3",'[1]Pesos dos Critérios'!$L$9,'[1]Pesos dos Critérios'!$M$9)))</f>
        <v>0.0374779541446208</v>
      </c>
      <c r="AF2585" s="5" t="n">
        <f aca="false">IF(Q2585="Intervalo 1",'[1]Pesos dos Critérios'!$B$9,IF(Q2585="Intervalo 2",'[1]Pesos dos Critérios'!$C$9,IF(Q2585="Intervalo 3",'[1]Pesos dos Critérios'!$D$9,'[1]Pesos dos Critérios'!$E$9)))</f>
        <v>0.022897761645493</v>
      </c>
      <c r="AG2585" s="5" t="n">
        <f aca="false">IF(S2585="Intervalo 1",'[1]Pesos dos Critérios'!$F$9,IF(S2585="Intervalo 2",'[1]Pesos dos Critérios'!$G$9,IF(S2585="Intervalo 3",'[1]Pesos dos Critérios'!$H$9,'[1]Pesos dos Critérios'!$I$9)))</f>
        <v>0.0404040404040404</v>
      </c>
      <c r="AH2585" s="5" t="n">
        <f aca="false">IF(U2585="Intervalo 1",'[1]Pesos dos Critérios'!$N$9,IF(U2585="Intervalo 2",'[1]Pesos dos Critérios'!$O$9,IF(U2585="Intervalo 3",'[1]Pesos dos Critérios'!$P$9,'[1]Pesos dos Critérios'!$Q$9)))</f>
        <v>0.0234126984126984</v>
      </c>
      <c r="AI2585" s="5" t="n">
        <f aca="false">IF(AA2585="Intervalo 1",'[1]Pesos dos Critérios'!$R$9,IF(AA2585="Intervalo 2",'[1]Pesos dos Critérios'!$S$9,IF(AA2585="Intervalo 3",'[1]Pesos dos Critérios'!$T$9,'[1]Pesos dos Critérios'!$U$9)))</f>
        <v>0.0468253968253968</v>
      </c>
      <c r="AJ2585" s="5" t="n">
        <f aca="false">SUM(AB2585:AI2585)</f>
        <v>0.254443777358175</v>
      </c>
      <c r="AK2585" s="5" t="n">
        <v>2584</v>
      </c>
      <c r="AM2585" s="1" t="s">
        <v>60</v>
      </c>
    </row>
    <row r="2586" customFormat="false" ht="12.8" hidden="false" customHeight="true" outlineLevel="0" collapsed="false">
      <c r="A2586" s="7" t="n">
        <v>2016</v>
      </c>
      <c r="B2586" s="7" t="s">
        <v>417</v>
      </c>
      <c r="C2586" s="8" t="s">
        <v>418</v>
      </c>
      <c r="D2586" s="7" t="s">
        <v>758</v>
      </c>
      <c r="E2586" s="7" t="s">
        <v>1667</v>
      </c>
      <c r="F2586" s="7" t="s">
        <v>1678</v>
      </c>
      <c r="G2586" s="7" t="s">
        <v>224</v>
      </c>
      <c r="H2586" s="9" t="n">
        <v>2</v>
      </c>
      <c r="I2586" s="7" t="s">
        <v>746</v>
      </c>
      <c r="J2586" s="8" t="s">
        <v>86</v>
      </c>
      <c r="K2586" s="10" t="s">
        <v>46</v>
      </c>
      <c r="L2586" s="10" t="s">
        <v>83</v>
      </c>
      <c r="M2586" s="10" t="s">
        <v>48</v>
      </c>
      <c r="N2586" s="10" t="n">
        <v>0.006</v>
      </c>
      <c r="O2586" s="9" t="s">
        <v>49</v>
      </c>
      <c r="P2586" s="11" t="n">
        <v>0.156</v>
      </c>
      <c r="Q2586" s="8" t="s">
        <v>57</v>
      </c>
      <c r="R2586" s="11" t="n">
        <v>0.006</v>
      </c>
      <c r="S2586" s="8" t="s">
        <v>49</v>
      </c>
      <c r="T2586" s="11" t="n">
        <v>182</v>
      </c>
      <c r="U2586" s="8" t="s">
        <v>50</v>
      </c>
      <c r="V2586" s="11" t="n">
        <v>4.9</v>
      </c>
      <c r="W2586" s="11" t="n">
        <v>5.95</v>
      </c>
      <c r="X2586" s="11" t="n">
        <v>7</v>
      </c>
      <c r="Y2586" s="11" t="n">
        <v>8.5</v>
      </c>
      <c r="Z2586" s="11" t="n">
        <v>2.95</v>
      </c>
      <c r="AA2586" s="8" t="s">
        <v>50</v>
      </c>
      <c r="AB2586" s="5" t="n">
        <f aca="false">IF(C2586='[1]Pesos dos Critérios'!$V$3,'[1]Pesos dos Critérios'!$V$9,IF(Planilha1!C2586='[1]Pesos dos Critérios'!$W$3,'[1]Pesos dos Critérios'!$W$9,IF(Planilha1!C2586='[1]Pesos dos Critérios'!$X$3,'[1]Pesos dos Critérios'!$X$9,IF(Planilha1!C2586='[1]Pesos dos Critérios'!$Y$3,'[1]Pesos dos Critérios'!$Y$9,'[1]Pesos dos Critérios'!$Z$9))))</f>
        <v>0.0190740740740741</v>
      </c>
      <c r="AC2586" s="5" t="n">
        <f aca="false">IF(H2586=1,'[1]Pesos dos Critérios'!$AD$9,IF(Planilha1!H2586=2,'[1]Pesos dos Critérios'!$AE$9,IF(Planilha1!H2586=3,'[1]Pesos dos Critérios'!$AF$9,IF(Planilha1!H2586=4,'[1]Pesos dos Critérios'!$AG$9,'[1]Pesos dos Critérios'!$AH$9))))</f>
        <v>0.0273148148148148</v>
      </c>
      <c r="AD2586" s="5" t="n">
        <f aca="false">IF(J2586='[1]Pesos dos Critérios'!$AA$3,'[1]Pesos dos Critérios'!$AA$9,IF(Planilha1!J2586='[1]Pesos dos Critérios'!$AB$3,'[1]Pesos dos Critérios'!$AB$9,'[1]Pesos dos Critérios'!$AC$9))</f>
        <v>0.037037037037037</v>
      </c>
      <c r="AE2586" s="5" t="n">
        <f aca="false">IF(O2586="Intervalo 1",'[1]Pesos dos Critérios'!$J$9,IF(Planilha1!O2586="Intervalo 2",'[1]Pesos dos Critérios'!$K$9,IF(Planilha1!O2586="Intervalo 3",'[1]Pesos dos Critérios'!$L$9,'[1]Pesos dos Critérios'!$M$9)))</f>
        <v>0.0374779541446208</v>
      </c>
      <c r="AF2586" s="5" t="n">
        <f aca="false">IF(Q2586="Intervalo 1",'[1]Pesos dos Critérios'!$B$9,IF(Q2586="Intervalo 2",'[1]Pesos dos Critérios'!$C$9,IF(Q2586="Intervalo 3",'[1]Pesos dos Critérios'!$D$9,'[1]Pesos dos Critérios'!$E$9)))</f>
        <v>0.022897761645493</v>
      </c>
      <c r="AG2586" s="5" t="n">
        <f aca="false">IF(S2586="Intervalo 1",'[1]Pesos dos Critérios'!$F$9,IF(S2586="Intervalo 2",'[1]Pesos dos Critérios'!$G$9,IF(S2586="Intervalo 3",'[1]Pesos dos Critérios'!$H$9,'[1]Pesos dos Critérios'!$I$9)))</f>
        <v>0.0404040404040404</v>
      </c>
      <c r="AH2586" s="5" t="n">
        <f aca="false">IF(U2586="Intervalo 1",'[1]Pesos dos Critérios'!$N$9,IF(U2586="Intervalo 2",'[1]Pesos dos Critérios'!$O$9,IF(U2586="Intervalo 3",'[1]Pesos dos Critérios'!$P$9,'[1]Pesos dos Critérios'!$Q$9)))</f>
        <v>0.0234126984126984</v>
      </c>
      <c r="AI2586" s="5" t="n">
        <f aca="false">IF(AA2586="Intervalo 1",'[1]Pesos dos Critérios'!$R$9,IF(AA2586="Intervalo 2",'[1]Pesos dos Critérios'!$S$9,IF(AA2586="Intervalo 3",'[1]Pesos dos Critérios'!$T$9,'[1]Pesos dos Critérios'!$U$9)))</f>
        <v>0.0468253968253968</v>
      </c>
      <c r="AJ2586" s="5" t="n">
        <f aca="false">SUM(AB2586:AI2586)</f>
        <v>0.254443777358175</v>
      </c>
      <c r="AK2586" s="5" t="n">
        <v>2585</v>
      </c>
      <c r="AM2586" s="1" t="s">
        <v>60</v>
      </c>
    </row>
    <row r="2587" customFormat="false" ht="12.8" hidden="false" customHeight="true" outlineLevel="0" collapsed="false">
      <c r="A2587" s="7" t="n">
        <v>2016</v>
      </c>
      <c r="B2587" s="7" t="s">
        <v>417</v>
      </c>
      <c r="C2587" s="8" t="s">
        <v>418</v>
      </c>
      <c r="D2587" s="7" t="s">
        <v>758</v>
      </c>
      <c r="E2587" s="7" t="s">
        <v>1667</v>
      </c>
      <c r="F2587" s="7" t="s">
        <v>1679</v>
      </c>
      <c r="G2587" s="7" t="s">
        <v>224</v>
      </c>
      <c r="H2587" s="9" t="n">
        <v>2</v>
      </c>
      <c r="I2587" s="7" t="s">
        <v>746</v>
      </c>
      <c r="J2587" s="8" t="s">
        <v>86</v>
      </c>
      <c r="K2587" s="10" t="s">
        <v>46</v>
      </c>
      <c r="L2587" s="10" t="s">
        <v>83</v>
      </c>
      <c r="M2587" s="10" t="s">
        <v>48</v>
      </c>
      <c r="N2587" s="10" t="n">
        <v>0.006</v>
      </c>
      <c r="O2587" s="9" t="s">
        <v>49</v>
      </c>
      <c r="P2587" s="11" t="n">
        <v>0.156</v>
      </c>
      <c r="Q2587" s="8" t="s">
        <v>57</v>
      </c>
      <c r="R2587" s="11" t="n">
        <v>0.006</v>
      </c>
      <c r="S2587" s="8" t="s">
        <v>49</v>
      </c>
      <c r="T2587" s="11" t="n">
        <v>182</v>
      </c>
      <c r="U2587" s="8" t="s">
        <v>50</v>
      </c>
      <c r="V2587" s="11" t="n">
        <v>4.9</v>
      </c>
      <c r="W2587" s="11" t="n">
        <v>5.95</v>
      </c>
      <c r="X2587" s="11" t="n">
        <v>7</v>
      </c>
      <c r="Y2587" s="11" t="n">
        <v>8.5</v>
      </c>
      <c r="Z2587" s="11" t="n">
        <v>2.95</v>
      </c>
      <c r="AA2587" s="8" t="s">
        <v>50</v>
      </c>
      <c r="AB2587" s="5" t="n">
        <f aca="false">IF(C2587='[1]Pesos dos Critérios'!$V$3,'[1]Pesos dos Critérios'!$V$9,IF(Planilha1!C2587='[1]Pesos dos Critérios'!$W$3,'[1]Pesos dos Critérios'!$W$9,IF(Planilha1!C2587='[1]Pesos dos Critérios'!$X$3,'[1]Pesos dos Critérios'!$X$9,IF(Planilha1!C2587='[1]Pesos dos Critérios'!$Y$3,'[1]Pesos dos Critérios'!$Y$9,'[1]Pesos dos Critérios'!$Z$9))))</f>
        <v>0.0190740740740741</v>
      </c>
      <c r="AC2587" s="5" t="n">
        <f aca="false">IF(H2587=1,'[1]Pesos dos Critérios'!$AD$9,IF(Planilha1!H2587=2,'[1]Pesos dos Critérios'!$AE$9,IF(Planilha1!H2587=3,'[1]Pesos dos Critérios'!$AF$9,IF(Planilha1!H2587=4,'[1]Pesos dos Critérios'!$AG$9,'[1]Pesos dos Critérios'!$AH$9))))</f>
        <v>0.0273148148148148</v>
      </c>
      <c r="AD2587" s="5" t="n">
        <f aca="false">IF(J2587='[1]Pesos dos Critérios'!$AA$3,'[1]Pesos dos Critérios'!$AA$9,IF(Planilha1!J2587='[1]Pesos dos Critérios'!$AB$3,'[1]Pesos dos Critérios'!$AB$9,'[1]Pesos dos Critérios'!$AC$9))</f>
        <v>0.037037037037037</v>
      </c>
      <c r="AE2587" s="5" t="n">
        <f aca="false">IF(O2587="Intervalo 1",'[1]Pesos dos Critérios'!$J$9,IF(Planilha1!O2587="Intervalo 2",'[1]Pesos dos Critérios'!$K$9,IF(Planilha1!O2587="Intervalo 3",'[1]Pesos dos Critérios'!$L$9,'[1]Pesos dos Critérios'!$M$9)))</f>
        <v>0.0374779541446208</v>
      </c>
      <c r="AF2587" s="5" t="n">
        <f aca="false">IF(Q2587="Intervalo 1",'[1]Pesos dos Critérios'!$B$9,IF(Q2587="Intervalo 2",'[1]Pesos dos Critérios'!$C$9,IF(Q2587="Intervalo 3",'[1]Pesos dos Critérios'!$D$9,'[1]Pesos dos Critérios'!$E$9)))</f>
        <v>0.022897761645493</v>
      </c>
      <c r="AG2587" s="5" t="n">
        <f aca="false">IF(S2587="Intervalo 1",'[1]Pesos dos Critérios'!$F$9,IF(S2587="Intervalo 2",'[1]Pesos dos Critérios'!$G$9,IF(S2587="Intervalo 3",'[1]Pesos dos Critérios'!$H$9,'[1]Pesos dos Critérios'!$I$9)))</f>
        <v>0.0404040404040404</v>
      </c>
      <c r="AH2587" s="5" t="n">
        <f aca="false">IF(U2587="Intervalo 1",'[1]Pesos dos Critérios'!$N$9,IF(U2587="Intervalo 2",'[1]Pesos dos Critérios'!$O$9,IF(U2587="Intervalo 3",'[1]Pesos dos Critérios'!$P$9,'[1]Pesos dos Critérios'!$Q$9)))</f>
        <v>0.0234126984126984</v>
      </c>
      <c r="AI2587" s="5" t="n">
        <f aca="false">IF(AA2587="Intervalo 1",'[1]Pesos dos Critérios'!$R$9,IF(AA2587="Intervalo 2",'[1]Pesos dos Critérios'!$S$9,IF(AA2587="Intervalo 3",'[1]Pesos dos Critérios'!$T$9,'[1]Pesos dos Critérios'!$U$9)))</f>
        <v>0.0468253968253968</v>
      </c>
      <c r="AJ2587" s="5" t="n">
        <f aca="false">SUM(AB2587:AI2587)</f>
        <v>0.254443777358175</v>
      </c>
      <c r="AK2587" s="5" t="n">
        <v>2586</v>
      </c>
      <c r="AM2587" s="1" t="s">
        <v>60</v>
      </c>
    </row>
    <row r="2588" customFormat="false" ht="12.8" hidden="false" customHeight="true" outlineLevel="0" collapsed="false">
      <c r="A2588" s="7" t="n">
        <v>2016</v>
      </c>
      <c r="B2588" s="7" t="s">
        <v>417</v>
      </c>
      <c r="C2588" s="8" t="s">
        <v>418</v>
      </c>
      <c r="D2588" s="7" t="s">
        <v>758</v>
      </c>
      <c r="E2588" s="7" t="s">
        <v>1667</v>
      </c>
      <c r="F2588" s="7" t="s">
        <v>1680</v>
      </c>
      <c r="G2588" s="7" t="s">
        <v>224</v>
      </c>
      <c r="H2588" s="9" t="n">
        <v>2</v>
      </c>
      <c r="I2588" s="7" t="s">
        <v>746</v>
      </c>
      <c r="J2588" s="8" t="s">
        <v>86</v>
      </c>
      <c r="K2588" s="10" t="s">
        <v>46</v>
      </c>
      <c r="L2588" s="10" t="s">
        <v>83</v>
      </c>
      <c r="M2588" s="10" t="s">
        <v>48</v>
      </c>
      <c r="N2588" s="10" t="n">
        <v>0.006</v>
      </c>
      <c r="O2588" s="9" t="s">
        <v>49</v>
      </c>
      <c r="P2588" s="11" t="n">
        <v>0.156</v>
      </c>
      <c r="Q2588" s="8" t="s">
        <v>57</v>
      </c>
      <c r="R2588" s="11" t="n">
        <v>0.006</v>
      </c>
      <c r="S2588" s="8" t="s">
        <v>49</v>
      </c>
      <c r="T2588" s="11" t="n">
        <v>182</v>
      </c>
      <c r="U2588" s="8" t="s">
        <v>50</v>
      </c>
      <c r="V2588" s="11" t="n">
        <v>4.9</v>
      </c>
      <c r="W2588" s="11" t="n">
        <v>5.95</v>
      </c>
      <c r="X2588" s="11" t="n">
        <v>7</v>
      </c>
      <c r="Y2588" s="11" t="n">
        <v>8.5</v>
      </c>
      <c r="Z2588" s="11" t="n">
        <v>2.95</v>
      </c>
      <c r="AA2588" s="8" t="s">
        <v>50</v>
      </c>
      <c r="AB2588" s="5" t="n">
        <f aca="false">IF(C2588='[1]Pesos dos Critérios'!$V$3,'[1]Pesos dos Critérios'!$V$9,IF(Planilha1!C2588='[1]Pesos dos Critérios'!$W$3,'[1]Pesos dos Critérios'!$W$9,IF(Planilha1!C2588='[1]Pesos dos Critérios'!$X$3,'[1]Pesos dos Critérios'!$X$9,IF(Planilha1!C2588='[1]Pesos dos Critérios'!$Y$3,'[1]Pesos dos Critérios'!$Y$9,'[1]Pesos dos Critérios'!$Z$9))))</f>
        <v>0.0190740740740741</v>
      </c>
      <c r="AC2588" s="5" t="n">
        <f aca="false">IF(H2588=1,'[1]Pesos dos Critérios'!$AD$9,IF(Planilha1!H2588=2,'[1]Pesos dos Critérios'!$AE$9,IF(Planilha1!H2588=3,'[1]Pesos dos Critérios'!$AF$9,IF(Planilha1!H2588=4,'[1]Pesos dos Critérios'!$AG$9,'[1]Pesos dos Critérios'!$AH$9))))</f>
        <v>0.0273148148148148</v>
      </c>
      <c r="AD2588" s="5" t="n">
        <f aca="false">IF(J2588='[1]Pesos dos Critérios'!$AA$3,'[1]Pesos dos Critérios'!$AA$9,IF(Planilha1!J2588='[1]Pesos dos Critérios'!$AB$3,'[1]Pesos dos Critérios'!$AB$9,'[1]Pesos dos Critérios'!$AC$9))</f>
        <v>0.037037037037037</v>
      </c>
      <c r="AE2588" s="5" t="n">
        <f aca="false">IF(O2588="Intervalo 1",'[1]Pesos dos Critérios'!$J$9,IF(Planilha1!O2588="Intervalo 2",'[1]Pesos dos Critérios'!$K$9,IF(Planilha1!O2588="Intervalo 3",'[1]Pesos dos Critérios'!$L$9,'[1]Pesos dos Critérios'!$M$9)))</f>
        <v>0.0374779541446208</v>
      </c>
      <c r="AF2588" s="5" t="n">
        <f aca="false">IF(Q2588="Intervalo 1",'[1]Pesos dos Critérios'!$B$9,IF(Q2588="Intervalo 2",'[1]Pesos dos Critérios'!$C$9,IF(Q2588="Intervalo 3",'[1]Pesos dos Critérios'!$D$9,'[1]Pesos dos Critérios'!$E$9)))</f>
        <v>0.022897761645493</v>
      </c>
      <c r="AG2588" s="5" t="n">
        <f aca="false">IF(S2588="Intervalo 1",'[1]Pesos dos Critérios'!$F$9,IF(S2588="Intervalo 2",'[1]Pesos dos Critérios'!$G$9,IF(S2588="Intervalo 3",'[1]Pesos dos Critérios'!$H$9,'[1]Pesos dos Critérios'!$I$9)))</f>
        <v>0.0404040404040404</v>
      </c>
      <c r="AH2588" s="5" t="n">
        <f aca="false">IF(U2588="Intervalo 1",'[1]Pesos dos Critérios'!$N$9,IF(U2588="Intervalo 2",'[1]Pesos dos Critérios'!$O$9,IF(U2588="Intervalo 3",'[1]Pesos dos Critérios'!$P$9,'[1]Pesos dos Critérios'!$Q$9)))</f>
        <v>0.0234126984126984</v>
      </c>
      <c r="AI2588" s="5" t="n">
        <f aca="false">IF(AA2588="Intervalo 1",'[1]Pesos dos Critérios'!$R$9,IF(AA2588="Intervalo 2",'[1]Pesos dos Critérios'!$S$9,IF(AA2588="Intervalo 3",'[1]Pesos dos Critérios'!$T$9,'[1]Pesos dos Critérios'!$U$9)))</f>
        <v>0.0468253968253968</v>
      </c>
      <c r="AJ2588" s="5" t="n">
        <f aca="false">SUM(AB2588:AI2588)</f>
        <v>0.254443777358175</v>
      </c>
      <c r="AK2588" s="5" t="n">
        <v>2587</v>
      </c>
      <c r="AM2588" s="1" t="s">
        <v>60</v>
      </c>
    </row>
    <row r="2589" customFormat="false" ht="12.8" hidden="false" customHeight="true" outlineLevel="0" collapsed="false">
      <c r="A2589" s="7" t="n">
        <v>2016</v>
      </c>
      <c r="B2589" s="7" t="s">
        <v>417</v>
      </c>
      <c r="C2589" s="8" t="s">
        <v>418</v>
      </c>
      <c r="D2589" s="7" t="s">
        <v>758</v>
      </c>
      <c r="E2589" s="7" t="s">
        <v>1667</v>
      </c>
      <c r="F2589" s="7" t="s">
        <v>1681</v>
      </c>
      <c r="G2589" s="7" t="s">
        <v>224</v>
      </c>
      <c r="H2589" s="9" t="n">
        <v>2</v>
      </c>
      <c r="I2589" s="7" t="s">
        <v>746</v>
      </c>
      <c r="J2589" s="8" t="s">
        <v>86</v>
      </c>
      <c r="K2589" s="10" t="s">
        <v>46</v>
      </c>
      <c r="L2589" s="10" t="s">
        <v>83</v>
      </c>
      <c r="M2589" s="10" t="s">
        <v>48</v>
      </c>
      <c r="N2589" s="10" t="n">
        <v>0.006</v>
      </c>
      <c r="O2589" s="9" t="s">
        <v>49</v>
      </c>
      <c r="P2589" s="11" t="n">
        <v>0.156</v>
      </c>
      <c r="Q2589" s="8" t="s">
        <v>57</v>
      </c>
      <c r="R2589" s="11" t="n">
        <v>0.006</v>
      </c>
      <c r="S2589" s="8" t="s">
        <v>49</v>
      </c>
      <c r="T2589" s="11" t="n">
        <v>182</v>
      </c>
      <c r="U2589" s="8" t="s">
        <v>50</v>
      </c>
      <c r="V2589" s="11" t="n">
        <v>4.9</v>
      </c>
      <c r="W2589" s="11" t="n">
        <v>5.95</v>
      </c>
      <c r="X2589" s="11" t="n">
        <v>7</v>
      </c>
      <c r="Y2589" s="11" t="n">
        <v>8.5</v>
      </c>
      <c r="Z2589" s="11" t="n">
        <v>2.95</v>
      </c>
      <c r="AA2589" s="8" t="s">
        <v>50</v>
      </c>
      <c r="AB2589" s="5" t="n">
        <f aca="false">IF(C2589='[1]Pesos dos Critérios'!$V$3,'[1]Pesos dos Critérios'!$V$9,IF(Planilha1!C2589='[1]Pesos dos Critérios'!$W$3,'[1]Pesos dos Critérios'!$W$9,IF(Planilha1!C2589='[1]Pesos dos Critérios'!$X$3,'[1]Pesos dos Critérios'!$X$9,IF(Planilha1!C2589='[1]Pesos dos Critérios'!$Y$3,'[1]Pesos dos Critérios'!$Y$9,'[1]Pesos dos Critérios'!$Z$9))))</f>
        <v>0.0190740740740741</v>
      </c>
      <c r="AC2589" s="5" t="n">
        <f aca="false">IF(H2589=1,'[1]Pesos dos Critérios'!$AD$9,IF(Planilha1!H2589=2,'[1]Pesos dos Critérios'!$AE$9,IF(Planilha1!H2589=3,'[1]Pesos dos Critérios'!$AF$9,IF(Planilha1!H2589=4,'[1]Pesos dos Critérios'!$AG$9,'[1]Pesos dos Critérios'!$AH$9))))</f>
        <v>0.0273148148148148</v>
      </c>
      <c r="AD2589" s="5" t="n">
        <f aca="false">IF(J2589='[1]Pesos dos Critérios'!$AA$3,'[1]Pesos dos Critérios'!$AA$9,IF(Planilha1!J2589='[1]Pesos dos Critérios'!$AB$3,'[1]Pesos dos Critérios'!$AB$9,'[1]Pesos dos Critérios'!$AC$9))</f>
        <v>0.037037037037037</v>
      </c>
      <c r="AE2589" s="5" t="n">
        <f aca="false">IF(O2589="Intervalo 1",'[1]Pesos dos Critérios'!$J$9,IF(Planilha1!O2589="Intervalo 2",'[1]Pesos dos Critérios'!$K$9,IF(Planilha1!O2589="Intervalo 3",'[1]Pesos dos Critérios'!$L$9,'[1]Pesos dos Critérios'!$M$9)))</f>
        <v>0.0374779541446208</v>
      </c>
      <c r="AF2589" s="5" t="n">
        <f aca="false">IF(Q2589="Intervalo 1",'[1]Pesos dos Critérios'!$B$9,IF(Q2589="Intervalo 2",'[1]Pesos dos Critérios'!$C$9,IF(Q2589="Intervalo 3",'[1]Pesos dos Critérios'!$D$9,'[1]Pesos dos Critérios'!$E$9)))</f>
        <v>0.022897761645493</v>
      </c>
      <c r="AG2589" s="5" t="n">
        <f aca="false">IF(S2589="Intervalo 1",'[1]Pesos dos Critérios'!$F$9,IF(S2589="Intervalo 2",'[1]Pesos dos Critérios'!$G$9,IF(S2589="Intervalo 3",'[1]Pesos dos Critérios'!$H$9,'[1]Pesos dos Critérios'!$I$9)))</f>
        <v>0.0404040404040404</v>
      </c>
      <c r="AH2589" s="5" t="n">
        <f aca="false">IF(U2589="Intervalo 1",'[1]Pesos dos Critérios'!$N$9,IF(U2589="Intervalo 2",'[1]Pesos dos Critérios'!$O$9,IF(U2589="Intervalo 3",'[1]Pesos dos Critérios'!$P$9,'[1]Pesos dos Critérios'!$Q$9)))</f>
        <v>0.0234126984126984</v>
      </c>
      <c r="AI2589" s="5" t="n">
        <f aca="false">IF(AA2589="Intervalo 1",'[1]Pesos dos Critérios'!$R$9,IF(AA2589="Intervalo 2",'[1]Pesos dos Critérios'!$S$9,IF(AA2589="Intervalo 3",'[1]Pesos dos Critérios'!$T$9,'[1]Pesos dos Critérios'!$U$9)))</f>
        <v>0.0468253968253968</v>
      </c>
      <c r="AJ2589" s="5" t="n">
        <f aca="false">SUM(AB2589:AI2589)</f>
        <v>0.254443777358175</v>
      </c>
      <c r="AK2589" s="5" t="n">
        <v>2588</v>
      </c>
      <c r="AM2589" s="1" t="s">
        <v>60</v>
      </c>
    </row>
    <row r="2590" customFormat="false" ht="12.8" hidden="false" customHeight="true" outlineLevel="0" collapsed="false">
      <c r="A2590" s="7" t="n">
        <v>2016</v>
      </c>
      <c r="B2590" s="7" t="s">
        <v>417</v>
      </c>
      <c r="C2590" s="8" t="s">
        <v>418</v>
      </c>
      <c r="D2590" s="7" t="s">
        <v>758</v>
      </c>
      <c r="E2590" s="7" t="s">
        <v>1667</v>
      </c>
      <c r="F2590" s="7" t="s">
        <v>1682</v>
      </c>
      <c r="G2590" s="7" t="s">
        <v>224</v>
      </c>
      <c r="H2590" s="9" t="n">
        <v>2</v>
      </c>
      <c r="I2590" s="7" t="s">
        <v>746</v>
      </c>
      <c r="J2590" s="8" t="s">
        <v>86</v>
      </c>
      <c r="K2590" s="10" t="s">
        <v>46</v>
      </c>
      <c r="L2590" s="10" t="s">
        <v>83</v>
      </c>
      <c r="M2590" s="10" t="s">
        <v>48</v>
      </c>
      <c r="N2590" s="10" t="n">
        <v>0.006</v>
      </c>
      <c r="O2590" s="9" t="s">
        <v>49</v>
      </c>
      <c r="P2590" s="11" t="n">
        <v>0.156</v>
      </c>
      <c r="Q2590" s="8" t="s">
        <v>57</v>
      </c>
      <c r="R2590" s="11" t="n">
        <v>0.006</v>
      </c>
      <c r="S2590" s="8" t="s">
        <v>49</v>
      </c>
      <c r="T2590" s="11" t="n">
        <v>182</v>
      </c>
      <c r="U2590" s="8" t="s">
        <v>50</v>
      </c>
      <c r="V2590" s="11" t="n">
        <v>4.9</v>
      </c>
      <c r="W2590" s="11" t="n">
        <v>5.95</v>
      </c>
      <c r="X2590" s="11" t="n">
        <v>7</v>
      </c>
      <c r="Y2590" s="11" t="n">
        <v>8.5</v>
      </c>
      <c r="Z2590" s="11" t="n">
        <v>2.95</v>
      </c>
      <c r="AA2590" s="8" t="s">
        <v>50</v>
      </c>
      <c r="AB2590" s="5" t="n">
        <f aca="false">IF(C2590='[1]Pesos dos Critérios'!$V$3,'[1]Pesos dos Critérios'!$V$9,IF(Planilha1!C2590='[1]Pesos dos Critérios'!$W$3,'[1]Pesos dos Critérios'!$W$9,IF(Planilha1!C2590='[1]Pesos dos Critérios'!$X$3,'[1]Pesos dos Critérios'!$X$9,IF(Planilha1!C2590='[1]Pesos dos Critérios'!$Y$3,'[1]Pesos dos Critérios'!$Y$9,'[1]Pesos dos Critérios'!$Z$9))))</f>
        <v>0.0190740740740741</v>
      </c>
      <c r="AC2590" s="5" t="n">
        <f aca="false">IF(H2590=1,'[1]Pesos dos Critérios'!$AD$9,IF(Planilha1!H2590=2,'[1]Pesos dos Critérios'!$AE$9,IF(Planilha1!H2590=3,'[1]Pesos dos Critérios'!$AF$9,IF(Planilha1!H2590=4,'[1]Pesos dos Critérios'!$AG$9,'[1]Pesos dos Critérios'!$AH$9))))</f>
        <v>0.0273148148148148</v>
      </c>
      <c r="AD2590" s="5" t="n">
        <f aca="false">IF(J2590='[1]Pesos dos Critérios'!$AA$3,'[1]Pesos dos Critérios'!$AA$9,IF(Planilha1!J2590='[1]Pesos dos Critérios'!$AB$3,'[1]Pesos dos Critérios'!$AB$9,'[1]Pesos dos Critérios'!$AC$9))</f>
        <v>0.037037037037037</v>
      </c>
      <c r="AE2590" s="5" t="n">
        <f aca="false">IF(O2590="Intervalo 1",'[1]Pesos dos Critérios'!$J$9,IF(Planilha1!O2590="Intervalo 2",'[1]Pesos dos Critérios'!$K$9,IF(Planilha1!O2590="Intervalo 3",'[1]Pesos dos Critérios'!$L$9,'[1]Pesos dos Critérios'!$M$9)))</f>
        <v>0.0374779541446208</v>
      </c>
      <c r="AF2590" s="5" t="n">
        <f aca="false">IF(Q2590="Intervalo 1",'[1]Pesos dos Critérios'!$B$9,IF(Q2590="Intervalo 2",'[1]Pesos dos Critérios'!$C$9,IF(Q2590="Intervalo 3",'[1]Pesos dos Critérios'!$D$9,'[1]Pesos dos Critérios'!$E$9)))</f>
        <v>0.022897761645493</v>
      </c>
      <c r="AG2590" s="5" t="n">
        <f aca="false">IF(S2590="Intervalo 1",'[1]Pesos dos Critérios'!$F$9,IF(S2590="Intervalo 2",'[1]Pesos dos Critérios'!$G$9,IF(S2590="Intervalo 3",'[1]Pesos dos Critérios'!$H$9,'[1]Pesos dos Critérios'!$I$9)))</f>
        <v>0.0404040404040404</v>
      </c>
      <c r="AH2590" s="5" t="n">
        <f aca="false">IF(U2590="Intervalo 1",'[1]Pesos dos Critérios'!$N$9,IF(U2590="Intervalo 2",'[1]Pesos dos Critérios'!$O$9,IF(U2590="Intervalo 3",'[1]Pesos dos Critérios'!$P$9,'[1]Pesos dos Critérios'!$Q$9)))</f>
        <v>0.0234126984126984</v>
      </c>
      <c r="AI2590" s="5" t="n">
        <f aca="false">IF(AA2590="Intervalo 1",'[1]Pesos dos Critérios'!$R$9,IF(AA2590="Intervalo 2",'[1]Pesos dos Critérios'!$S$9,IF(AA2590="Intervalo 3",'[1]Pesos dos Critérios'!$T$9,'[1]Pesos dos Critérios'!$U$9)))</f>
        <v>0.0468253968253968</v>
      </c>
      <c r="AJ2590" s="5" t="n">
        <f aca="false">SUM(AB2590:AI2590)</f>
        <v>0.254443777358175</v>
      </c>
      <c r="AK2590" s="5" t="n">
        <v>2589</v>
      </c>
      <c r="AM2590" s="1" t="s">
        <v>60</v>
      </c>
    </row>
    <row r="2591" customFormat="false" ht="12.8" hidden="false" customHeight="true" outlineLevel="0" collapsed="false">
      <c r="A2591" s="7" t="n">
        <v>2016</v>
      </c>
      <c r="B2591" s="7" t="s">
        <v>417</v>
      </c>
      <c r="C2591" s="8" t="s">
        <v>418</v>
      </c>
      <c r="D2591" s="7" t="s">
        <v>758</v>
      </c>
      <c r="E2591" s="7" t="s">
        <v>1683</v>
      </c>
      <c r="F2591" s="7" t="s">
        <v>1684</v>
      </c>
      <c r="G2591" s="7" t="s">
        <v>224</v>
      </c>
      <c r="H2591" s="9" t="n">
        <v>2</v>
      </c>
      <c r="I2591" s="7" t="s">
        <v>746</v>
      </c>
      <c r="J2591" s="8" t="s">
        <v>86</v>
      </c>
      <c r="K2591" s="10" t="s">
        <v>46</v>
      </c>
      <c r="L2591" s="10" t="s">
        <v>83</v>
      </c>
      <c r="M2591" s="10" t="s">
        <v>48</v>
      </c>
      <c r="N2591" s="10" t="n">
        <v>0.006</v>
      </c>
      <c r="O2591" s="9" t="s">
        <v>49</v>
      </c>
      <c r="P2591" s="11" t="n">
        <v>0.156</v>
      </c>
      <c r="Q2591" s="8" t="s">
        <v>57</v>
      </c>
      <c r="R2591" s="11" t="n">
        <v>0.006</v>
      </c>
      <c r="S2591" s="8" t="s">
        <v>49</v>
      </c>
      <c r="T2591" s="11" t="n">
        <v>182</v>
      </c>
      <c r="U2591" s="8" t="s">
        <v>50</v>
      </c>
      <c r="V2591" s="11" t="n">
        <v>4.9</v>
      </c>
      <c r="W2591" s="11" t="n">
        <v>5.95</v>
      </c>
      <c r="X2591" s="11" t="n">
        <v>7</v>
      </c>
      <c r="Y2591" s="11" t="n">
        <v>8.5</v>
      </c>
      <c r="Z2591" s="11" t="n">
        <v>2.95</v>
      </c>
      <c r="AA2591" s="8" t="s">
        <v>50</v>
      </c>
      <c r="AB2591" s="5" t="n">
        <f aca="false">IF(C2591='[1]Pesos dos Critérios'!$V$3,'[1]Pesos dos Critérios'!$V$9,IF(Planilha1!C2591='[1]Pesos dos Critérios'!$W$3,'[1]Pesos dos Critérios'!$W$9,IF(Planilha1!C2591='[1]Pesos dos Critérios'!$X$3,'[1]Pesos dos Critérios'!$X$9,IF(Planilha1!C2591='[1]Pesos dos Critérios'!$Y$3,'[1]Pesos dos Critérios'!$Y$9,'[1]Pesos dos Critérios'!$Z$9))))</f>
        <v>0.0190740740740741</v>
      </c>
      <c r="AC2591" s="5" t="n">
        <f aca="false">IF(H2591=1,'[1]Pesos dos Critérios'!$AD$9,IF(Planilha1!H2591=2,'[1]Pesos dos Critérios'!$AE$9,IF(Planilha1!H2591=3,'[1]Pesos dos Critérios'!$AF$9,IF(Planilha1!H2591=4,'[1]Pesos dos Critérios'!$AG$9,'[1]Pesos dos Critérios'!$AH$9))))</f>
        <v>0.0273148148148148</v>
      </c>
      <c r="AD2591" s="5" t="n">
        <f aca="false">IF(J2591='[1]Pesos dos Critérios'!$AA$3,'[1]Pesos dos Critérios'!$AA$9,IF(Planilha1!J2591='[1]Pesos dos Critérios'!$AB$3,'[1]Pesos dos Critérios'!$AB$9,'[1]Pesos dos Critérios'!$AC$9))</f>
        <v>0.037037037037037</v>
      </c>
      <c r="AE2591" s="5" t="n">
        <f aca="false">IF(O2591="Intervalo 1",'[1]Pesos dos Critérios'!$J$9,IF(Planilha1!O2591="Intervalo 2",'[1]Pesos dos Critérios'!$K$9,IF(Planilha1!O2591="Intervalo 3",'[1]Pesos dos Critérios'!$L$9,'[1]Pesos dos Critérios'!$M$9)))</f>
        <v>0.0374779541446208</v>
      </c>
      <c r="AF2591" s="5" t="n">
        <f aca="false">IF(Q2591="Intervalo 1",'[1]Pesos dos Critérios'!$B$9,IF(Q2591="Intervalo 2",'[1]Pesos dos Critérios'!$C$9,IF(Q2591="Intervalo 3",'[1]Pesos dos Critérios'!$D$9,'[1]Pesos dos Critérios'!$E$9)))</f>
        <v>0.022897761645493</v>
      </c>
      <c r="AG2591" s="5" t="n">
        <f aca="false">IF(S2591="Intervalo 1",'[1]Pesos dos Critérios'!$F$9,IF(S2591="Intervalo 2",'[1]Pesos dos Critérios'!$G$9,IF(S2591="Intervalo 3",'[1]Pesos dos Critérios'!$H$9,'[1]Pesos dos Critérios'!$I$9)))</f>
        <v>0.0404040404040404</v>
      </c>
      <c r="AH2591" s="5" t="n">
        <f aca="false">IF(U2591="Intervalo 1",'[1]Pesos dos Critérios'!$N$9,IF(U2591="Intervalo 2",'[1]Pesos dos Critérios'!$O$9,IF(U2591="Intervalo 3",'[1]Pesos dos Critérios'!$P$9,'[1]Pesos dos Critérios'!$Q$9)))</f>
        <v>0.0234126984126984</v>
      </c>
      <c r="AI2591" s="5" t="n">
        <f aca="false">IF(AA2591="Intervalo 1",'[1]Pesos dos Critérios'!$R$9,IF(AA2591="Intervalo 2",'[1]Pesos dos Critérios'!$S$9,IF(AA2591="Intervalo 3",'[1]Pesos dos Critérios'!$T$9,'[1]Pesos dos Critérios'!$U$9)))</f>
        <v>0.0468253968253968</v>
      </c>
      <c r="AJ2591" s="5" t="n">
        <f aca="false">SUM(AB2591:AI2591)</f>
        <v>0.254443777358175</v>
      </c>
      <c r="AK2591" s="5" t="n">
        <v>2590</v>
      </c>
      <c r="AM2591" s="1" t="s">
        <v>60</v>
      </c>
    </row>
    <row r="2592" customFormat="false" ht="12.8" hidden="false" customHeight="true" outlineLevel="0" collapsed="false">
      <c r="A2592" s="7" t="n">
        <v>2016</v>
      </c>
      <c r="B2592" s="7" t="s">
        <v>417</v>
      </c>
      <c r="C2592" s="8" t="s">
        <v>418</v>
      </c>
      <c r="D2592" s="7" t="s">
        <v>758</v>
      </c>
      <c r="E2592" s="7" t="s">
        <v>1683</v>
      </c>
      <c r="F2592" s="7" t="s">
        <v>1685</v>
      </c>
      <c r="G2592" s="7" t="s">
        <v>224</v>
      </c>
      <c r="H2592" s="9" t="n">
        <v>2</v>
      </c>
      <c r="I2592" s="7" t="s">
        <v>746</v>
      </c>
      <c r="J2592" s="8" t="s">
        <v>86</v>
      </c>
      <c r="K2592" s="10" t="s">
        <v>46</v>
      </c>
      <c r="L2592" s="10" t="s">
        <v>83</v>
      </c>
      <c r="M2592" s="10" t="s">
        <v>48</v>
      </c>
      <c r="N2592" s="10" t="n">
        <v>0.006</v>
      </c>
      <c r="O2592" s="9" t="s">
        <v>49</v>
      </c>
      <c r="P2592" s="11" t="n">
        <v>0.156</v>
      </c>
      <c r="Q2592" s="8" t="s">
        <v>57</v>
      </c>
      <c r="R2592" s="11" t="n">
        <v>0.006</v>
      </c>
      <c r="S2592" s="8" t="s">
        <v>49</v>
      </c>
      <c r="T2592" s="11" t="n">
        <v>182</v>
      </c>
      <c r="U2592" s="8" t="s">
        <v>50</v>
      </c>
      <c r="V2592" s="11" t="n">
        <v>4.9</v>
      </c>
      <c r="W2592" s="11" t="n">
        <v>5.95</v>
      </c>
      <c r="X2592" s="11" t="n">
        <v>7</v>
      </c>
      <c r="Y2592" s="11" t="n">
        <v>8.5</v>
      </c>
      <c r="Z2592" s="11" t="n">
        <v>2.95</v>
      </c>
      <c r="AA2592" s="8" t="s">
        <v>50</v>
      </c>
      <c r="AB2592" s="5" t="n">
        <f aca="false">IF(C2592='[1]Pesos dos Critérios'!$V$3,'[1]Pesos dos Critérios'!$V$9,IF(Planilha1!C2592='[1]Pesos dos Critérios'!$W$3,'[1]Pesos dos Critérios'!$W$9,IF(Planilha1!C2592='[1]Pesos dos Critérios'!$X$3,'[1]Pesos dos Critérios'!$X$9,IF(Planilha1!C2592='[1]Pesos dos Critérios'!$Y$3,'[1]Pesos dos Critérios'!$Y$9,'[1]Pesos dos Critérios'!$Z$9))))</f>
        <v>0.0190740740740741</v>
      </c>
      <c r="AC2592" s="5" t="n">
        <f aca="false">IF(H2592=1,'[1]Pesos dos Critérios'!$AD$9,IF(Planilha1!H2592=2,'[1]Pesos dos Critérios'!$AE$9,IF(Planilha1!H2592=3,'[1]Pesos dos Critérios'!$AF$9,IF(Planilha1!H2592=4,'[1]Pesos dos Critérios'!$AG$9,'[1]Pesos dos Critérios'!$AH$9))))</f>
        <v>0.0273148148148148</v>
      </c>
      <c r="AD2592" s="5" t="n">
        <f aca="false">IF(J2592='[1]Pesos dos Critérios'!$AA$3,'[1]Pesos dos Critérios'!$AA$9,IF(Planilha1!J2592='[1]Pesos dos Critérios'!$AB$3,'[1]Pesos dos Critérios'!$AB$9,'[1]Pesos dos Critérios'!$AC$9))</f>
        <v>0.037037037037037</v>
      </c>
      <c r="AE2592" s="5" t="n">
        <f aca="false">IF(O2592="Intervalo 1",'[1]Pesos dos Critérios'!$J$9,IF(Planilha1!O2592="Intervalo 2",'[1]Pesos dos Critérios'!$K$9,IF(Planilha1!O2592="Intervalo 3",'[1]Pesos dos Critérios'!$L$9,'[1]Pesos dos Critérios'!$M$9)))</f>
        <v>0.0374779541446208</v>
      </c>
      <c r="AF2592" s="5" t="n">
        <f aca="false">IF(Q2592="Intervalo 1",'[1]Pesos dos Critérios'!$B$9,IF(Q2592="Intervalo 2",'[1]Pesos dos Critérios'!$C$9,IF(Q2592="Intervalo 3",'[1]Pesos dos Critérios'!$D$9,'[1]Pesos dos Critérios'!$E$9)))</f>
        <v>0.022897761645493</v>
      </c>
      <c r="AG2592" s="5" t="n">
        <f aca="false">IF(S2592="Intervalo 1",'[1]Pesos dos Critérios'!$F$9,IF(S2592="Intervalo 2",'[1]Pesos dos Critérios'!$G$9,IF(S2592="Intervalo 3",'[1]Pesos dos Critérios'!$H$9,'[1]Pesos dos Critérios'!$I$9)))</f>
        <v>0.0404040404040404</v>
      </c>
      <c r="AH2592" s="5" t="n">
        <f aca="false">IF(U2592="Intervalo 1",'[1]Pesos dos Critérios'!$N$9,IF(U2592="Intervalo 2",'[1]Pesos dos Critérios'!$O$9,IF(U2592="Intervalo 3",'[1]Pesos dos Critérios'!$P$9,'[1]Pesos dos Critérios'!$Q$9)))</f>
        <v>0.0234126984126984</v>
      </c>
      <c r="AI2592" s="5" t="n">
        <f aca="false">IF(AA2592="Intervalo 1",'[1]Pesos dos Critérios'!$R$9,IF(AA2592="Intervalo 2",'[1]Pesos dos Critérios'!$S$9,IF(AA2592="Intervalo 3",'[1]Pesos dos Critérios'!$T$9,'[1]Pesos dos Critérios'!$U$9)))</f>
        <v>0.0468253968253968</v>
      </c>
      <c r="AJ2592" s="5" t="n">
        <f aca="false">SUM(AB2592:AI2592)</f>
        <v>0.254443777358175</v>
      </c>
      <c r="AK2592" s="5" t="n">
        <v>2591</v>
      </c>
      <c r="AM2592" s="1" t="s">
        <v>60</v>
      </c>
    </row>
    <row r="2593" customFormat="false" ht="12.8" hidden="false" customHeight="true" outlineLevel="0" collapsed="false">
      <c r="A2593" s="7" t="n">
        <v>2016</v>
      </c>
      <c r="B2593" s="7" t="s">
        <v>417</v>
      </c>
      <c r="C2593" s="8" t="s">
        <v>418</v>
      </c>
      <c r="D2593" s="7" t="s">
        <v>758</v>
      </c>
      <c r="E2593" s="7" t="s">
        <v>1683</v>
      </c>
      <c r="F2593" s="7" t="s">
        <v>1686</v>
      </c>
      <c r="G2593" s="7" t="s">
        <v>224</v>
      </c>
      <c r="H2593" s="9" t="n">
        <v>2</v>
      </c>
      <c r="I2593" s="7" t="s">
        <v>746</v>
      </c>
      <c r="J2593" s="8" t="s">
        <v>86</v>
      </c>
      <c r="K2593" s="10" t="s">
        <v>46</v>
      </c>
      <c r="L2593" s="10" t="s">
        <v>83</v>
      </c>
      <c r="M2593" s="10" t="s">
        <v>48</v>
      </c>
      <c r="N2593" s="10" t="n">
        <v>0.006</v>
      </c>
      <c r="O2593" s="9" t="s">
        <v>49</v>
      </c>
      <c r="P2593" s="11" t="n">
        <v>0.156</v>
      </c>
      <c r="Q2593" s="8" t="s">
        <v>57</v>
      </c>
      <c r="R2593" s="11" t="n">
        <v>0.006</v>
      </c>
      <c r="S2593" s="8" t="s">
        <v>49</v>
      </c>
      <c r="T2593" s="11" t="n">
        <v>182</v>
      </c>
      <c r="U2593" s="8" t="s">
        <v>50</v>
      </c>
      <c r="V2593" s="11" t="n">
        <v>4.9</v>
      </c>
      <c r="W2593" s="11" t="n">
        <v>5.95</v>
      </c>
      <c r="X2593" s="11" t="n">
        <v>7</v>
      </c>
      <c r="Y2593" s="11" t="n">
        <v>8.5</v>
      </c>
      <c r="Z2593" s="11" t="n">
        <v>2.95</v>
      </c>
      <c r="AA2593" s="8" t="s">
        <v>50</v>
      </c>
      <c r="AB2593" s="5" t="n">
        <f aca="false">IF(C2593='[1]Pesos dos Critérios'!$V$3,'[1]Pesos dos Critérios'!$V$9,IF(Planilha1!C2593='[1]Pesos dos Critérios'!$W$3,'[1]Pesos dos Critérios'!$W$9,IF(Planilha1!C2593='[1]Pesos dos Critérios'!$X$3,'[1]Pesos dos Critérios'!$X$9,IF(Planilha1!C2593='[1]Pesos dos Critérios'!$Y$3,'[1]Pesos dos Critérios'!$Y$9,'[1]Pesos dos Critérios'!$Z$9))))</f>
        <v>0.0190740740740741</v>
      </c>
      <c r="AC2593" s="5" t="n">
        <f aca="false">IF(H2593=1,'[1]Pesos dos Critérios'!$AD$9,IF(Planilha1!H2593=2,'[1]Pesos dos Critérios'!$AE$9,IF(Planilha1!H2593=3,'[1]Pesos dos Critérios'!$AF$9,IF(Planilha1!H2593=4,'[1]Pesos dos Critérios'!$AG$9,'[1]Pesos dos Critérios'!$AH$9))))</f>
        <v>0.0273148148148148</v>
      </c>
      <c r="AD2593" s="5" t="n">
        <f aca="false">IF(J2593='[1]Pesos dos Critérios'!$AA$3,'[1]Pesos dos Critérios'!$AA$9,IF(Planilha1!J2593='[1]Pesos dos Critérios'!$AB$3,'[1]Pesos dos Critérios'!$AB$9,'[1]Pesos dos Critérios'!$AC$9))</f>
        <v>0.037037037037037</v>
      </c>
      <c r="AE2593" s="5" t="n">
        <f aca="false">IF(O2593="Intervalo 1",'[1]Pesos dos Critérios'!$J$9,IF(Planilha1!O2593="Intervalo 2",'[1]Pesos dos Critérios'!$K$9,IF(Planilha1!O2593="Intervalo 3",'[1]Pesos dos Critérios'!$L$9,'[1]Pesos dos Critérios'!$M$9)))</f>
        <v>0.0374779541446208</v>
      </c>
      <c r="AF2593" s="5" t="n">
        <f aca="false">IF(Q2593="Intervalo 1",'[1]Pesos dos Critérios'!$B$9,IF(Q2593="Intervalo 2",'[1]Pesos dos Critérios'!$C$9,IF(Q2593="Intervalo 3",'[1]Pesos dos Critérios'!$D$9,'[1]Pesos dos Critérios'!$E$9)))</f>
        <v>0.022897761645493</v>
      </c>
      <c r="AG2593" s="5" t="n">
        <f aca="false">IF(S2593="Intervalo 1",'[1]Pesos dos Critérios'!$F$9,IF(S2593="Intervalo 2",'[1]Pesos dos Critérios'!$G$9,IF(S2593="Intervalo 3",'[1]Pesos dos Critérios'!$H$9,'[1]Pesos dos Critérios'!$I$9)))</f>
        <v>0.0404040404040404</v>
      </c>
      <c r="AH2593" s="5" t="n">
        <f aca="false">IF(U2593="Intervalo 1",'[1]Pesos dos Critérios'!$N$9,IF(U2593="Intervalo 2",'[1]Pesos dos Critérios'!$O$9,IF(U2593="Intervalo 3",'[1]Pesos dos Critérios'!$P$9,'[1]Pesos dos Critérios'!$Q$9)))</f>
        <v>0.0234126984126984</v>
      </c>
      <c r="AI2593" s="5" t="n">
        <f aca="false">IF(AA2593="Intervalo 1",'[1]Pesos dos Critérios'!$R$9,IF(AA2593="Intervalo 2",'[1]Pesos dos Critérios'!$S$9,IF(AA2593="Intervalo 3",'[1]Pesos dos Critérios'!$T$9,'[1]Pesos dos Critérios'!$U$9)))</f>
        <v>0.0468253968253968</v>
      </c>
      <c r="AJ2593" s="5" t="n">
        <f aca="false">SUM(AB2593:AI2593)</f>
        <v>0.254443777358175</v>
      </c>
      <c r="AK2593" s="5" t="n">
        <v>2592</v>
      </c>
      <c r="AM2593" s="1" t="s">
        <v>60</v>
      </c>
    </row>
    <row r="2594" customFormat="false" ht="12.8" hidden="false" customHeight="true" outlineLevel="0" collapsed="false">
      <c r="A2594" s="7" t="n">
        <v>2016</v>
      </c>
      <c r="B2594" s="7" t="s">
        <v>417</v>
      </c>
      <c r="C2594" s="8" t="s">
        <v>418</v>
      </c>
      <c r="D2594" s="7" t="s">
        <v>758</v>
      </c>
      <c r="E2594" s="7" t="s">
        <v>1683</v>
      </c>
      <c r="F2594" s="7" t="s">
        <v>1679</v>
      </c>
      <c r="G2594" s="7" t="s">
        <v>224</v>
      </c>
      <c r="H2594" s="9" t="n">
        <v>2</v>
      </c>
      <c r="I2594" s="7" t="s">
        <v>746</v>
      </c>
      <c r="J2594" s="8" t="s">
        <v>86</v>
      </c>
      <c r="K2594" s="10" t="s">
        <v>46</v>
      </c>
      <c r="L2594" s="10" t="s">
        <v>83</v>
      </c>
      <c r="M2594" s="10" t="s">
        <v>48</v>
      </c>
      <c r="N2594" s="10" t="n">
        <v>0.006</v>
      </c>
      <c r="O2594" s="9" t="s">
        <v>49</v>
      </c>
      <c r="P2594" s="11" t="n">
        <v>0.156</v>
      </c>
      <c r="Q2594" s="8" t="s">
        <v>57</v>
      </c>
      <c r="R2594" s="11" t="n">
        <v>0.006</v>
      </c>
      <c r="S2594" s="8" t="s">
        <v>49</v>
      </c>
      <c r="T2594" s="11" t="n">
        <v>182</v>
      </c>
      <c r="U2594" s="8" t="s">
        <v>50</v>
      </c>
      <c r="V2594" s="11" t="n">
        <v>4.9</v>
      </c>
      <c r="W2594" s="11" t="n">
        <v>5.95</v>
      </c>
      <c r="X2594" s="11" t="n">
        <v>7</v>
      </c>
      <c r="Y2594" s="11" t="n">
        <v>8.5</v>
      </c>
      <c r="Z2594" s="11" t="n">
        <v>2.95</v>
      </c>
      <c r="AA2594" s="8" t="s">
        <v>50</v>
      </c>
      <c r="AB2594" s="5" t="n">
        <f aca="false">IF(C2594='[1]Pesos dos Critérios'!$V$3,'[1]Pesos dos Critérios'!$V$9,IF(Planilha1!C2594='[1]Pesos dos Critérios'!$W$3,'[1]Pesos dos Critérios'!$W$9,IF(Planilha1!C2594='[1]Pesos dos Critérios'!$X$3,'[1]Pesos dos Critérios'!$X$9,IF(Planilha1!C2594='[1]Pesos dos Critérios'!$Y$3,'[1]Pesos dos Critérios'!$Y$9,'[1]Pesos dos Critérios'!$Z$9))))</f>
        <v>0.0190740740740741</v>
      </c>
      <c r="AC2594" s="5" t="n">
        <f aca="false">IF(H2594=1,'[1]Pesos dos Critérios'!$AD$9,IF(Planilha1!H2594=2,'[1]Pesos dos Critérios'!$AE$9,IF(Planilha1!H2594=3,'[1]Pesos dos Critérios'!$AF$9,IF(Planilha1!H2594=4,'[1]Pesos dos Critérios'!$AG$9,'[1]Pesos dos Critérios'!$AH$9))))</f>
        <v>0.0273148148148148</v>
      </c>
      <c r="AD2594" s="5" t="n">
        <f aca="false">IF(J2594='[1]Pesos dos Critérios'!$AA$3,'[1]Pesos dos Critérios'!$AA$9,IF(Planilha1!J2594='[1]Pesos dos Critérios'!$AB$3,'[1]Pesos dos Critérios'!$AB$9,'[1]Pesos dos Critérios'!$AC$9))</f>
        <v>0.037037037037037</v>
      </c>
      <c r="AE2594" s="5" t="n">
        <f aca="false">IF(O2594="Intervalo 1",'[1]Pesos dos Critérios'!$J$9,IF(Planilha1!O2594="Intervalo 2",'[1]Pesos dos Critérios'!$K$9,IF(Planilha1!O2594="Intervalo 3",'[1]Pesos dos Critérios'!$L$9,'[1]Pesos dos Critérios'!$M$9)))</f>
        <v>0.0374779541446208</v>
      </c>
      <c r="AF2594" s="5" t="n">
        <f aca="false">IF(Q2594="Intervalo 1",'[1]Pesos dos Critérios'!$B$9,IF(Q2594="Intervalo 2",'[1]Pesos dos Critérios'!$C$9,IF(Q2594="Intervalo 3",'[1]Pesos dos Critérios'!$D$9,'[1]Pesos dos Critérios'!$E$9)))</f>
        <v>0.022897761645493</v>
      </c>
      <c r="AG2594" s="5" t="n">
        <f aca="false">IF(S2594="Intervalo 1",'[1]Pesos dos Critérios'!$F$9,IF(S2594="Intervalo 2",'[1]Pesos dos Critérios'!$G$9,IF(S2594="Intervalo 3",'[1]Pesos dos Critérios'!$H$9,'[1]Pesos dos Critérios'!$I$9)))</f>
        <v>0.0404040404040404</v>
      </c>
      <c r="AH2594" s="5" t="n">
        <f aca="false">IF(U2594="Intervalo 1",'[1]Pesos dos Critérios'!$N$9,IF(U2594="Intervalo 2",'[1]Pesos dos Critérios'!$O$9,IF(U2594="Intervalo 3",'[1]Pesos dos Critérios'!$P$9,'[1]Pesos dos Critérios'!$Q$9)))</f>
        <v>0.0234126984126984</v>
      </c>
      <c r="AI2594" s="5" t="n">
        <f aca="false">IF(AA2594="Intervalo 1",'[1]Pesos dos Critérios'!$R$9,IF(AA2594="Intervalo 2",'[1]Pesos dos Critérios'!$S$9,IF(AA2594="Intervalo 3",'[1]Pesos dos Critérios'!$T$9,'[1]Pesos dos Critérios'!$U$9)))</f>
        <v>0.0468253968253968</v>
      </c>
      <c r="AJ2594" s="5" t="n">
        <f aca="false">SUM(AB2594:AI2594)</f>
        <v>0.254443777358175</v>
      </c>
      <c r="AK2594" s="5" t="n">
        <v>2593</v>
      </c>
      <c r="AM2594" s="1" t="s">
        <v>60</v>
      </c>
    </row>
    <row r="2595" customFormat="false" ht="12.8" hidden="false" customHeight="true" outlineLevel="0" collapsed="false">
      <c r="A2595" s="7" t="n">
        <v>2016</v>
      </c>
      <c r="B2595" s="7" t="s">
        <v>417</v>
      </c>
      <c r="C2595" s="8" t="s">
        <v>418</v>
      </c>
      <c r="D2595" s="7" t="s">
        <v>758</v>
      </c>
      <c r="E2595" s="7" t="s">
        <v>1683</v>
      </c>
      <c r="F2595" s="7" t="s">
        <v>1680</v>
      </c>
      <c r="G2595" s="7" t="s">
        <v>224</v>
      </c>
      <c r="H2595" s="9" t="n">
        <v>2</v>
      </c>
      <c r="I2595" s="7" t="s">
        <v>746</v>
      </c>
      <c r="J2595" s="8" t="s">
        <v>86</v>
      </c>
      <c r="K2595" s="10" t="s">
        <v>46</v>
      </c>
      <c r="L2595" s="10" t="s">
        <v>83</v>
      </c>
      <c r="M2595" s="10" t="s">
        <v>48</v>
      </c>
      <c r="N2595" s="10" t="n">
        <v>0.006</v>
      </c>
      <c r="O2595" s="9" t="s">
        <v>49</v>
      </c>
      <c r="P2595" s="11" t="n">
        <v>0.156</v>
      </c>
      <c r="Q2595" s="8" t="s">
        <v>57</v>
      </c>
      <c r="R2595" s="11" t="n">
        <v>0.006</v>
      </c>
      <c r="S2595" s="8" t="s">
        <v>49</v>
      </c>
      <c r="T2595" s="11" t="n">
        <v>182</v>
      </c>
      <c r="U2595" s="8" t="s">
        <v>50</v>
      </c>
      <c r="V2595" s="11" t="n">
        <v>4.9</v>
      </c>
      <c r="W2595" s="11" t="n">
        <v>5.95</v>
      </c>
      <c r="X2595" s="11" t="n">
        <v>7</v>
      </c>
      <c r="Y2595" s="11" t="n">
        <v>8.5</v>
      </c>
      <c r="Z2595" s="11" t="n">
        <v>2.95</v>
      </c>
      <c r="AA2595" s="8" t="s">
        <v>50</v>
      </c>
      <c r="AB2595" s="5" t="n">
        <f aca="false">IF(C2595='[1]Pesos dos Critérios'!$V$3,'[1]Pesos dos Critérios'!$V$9,IF(Planilha1!C2595='[1]Pesos dos Critérios'!$W$3,'[1]Pesos dos Critérios'!$W$9,IF(Planilha1!C2595='[1]Pesos dos Critérios'!$X$3,'[1]Pesos dos Critérios'!$X$9,IF(Planilha1!C2595='[1]Pesos dos Critérios'!$Y$3,'[1]Pesos dos Critérios'!$Y$9,'[1]Pesos dos Critérios'!$Z$9))))</f>
        <v>0.0190740740740741</v>
      </c>
      <c r="AC2595" s="5" t="n">
        <f aca="false">IF(H2595=1,'[1]Pesos dos Critérios'!$AD$9,IF(Planilha1!H2595=2,'[1]Pesos dos Critérios'!$AE$9,IF(Planilha1!H2595=3,'[1]Pesos dos Critérios'!$AF$9,IF(Planilha1!H2595=4,'[1]Pesos dos Critérios'!$AG$9,'[1]Pesos dos Critérios'!$AH$9))))</f>
        <v>0.0273148148148148</v>
      </c>
      <c r="AD2595" s="5" t="n">
        <f aca="false">IF(J2595='[1]Pesos dos Critérios'!$AA$3,'[1]Pesos dos Critérios'!$AA$9,IF(Planilha1!J2595='[1]Pesos dos Critérios'!$AB$3,'[1]Pesos dos Critérios'!$AB$9,'[1]Pesos dos Critérios'!$AC$9))</f>
        <v>0.037037037037037</v>
      </c>
      <c r="AE2595" s="5" t="n">
        <f aca="false">IF(O2595="Intervalo 1",'[1]Pesos dos Critérios'!$J$9,IF(Planilha1!O2595="Intervalo 2",'[1]Pesos dos Critérios'!$K$9,IF(Planilha1!O2595="Intervalo 3",'[1]Pesos dos Critérios'!$L$9,'[1]Pesos dos Critérios'!$M$9)))</f>
        <v>0.0374779541446208</v>
      </c>
      <c r="AF2595" s="5" t="n">
        <f aca="false">IF(Q2595="Intervalo 1",'[1]Pesos dos Critérios'!$B$9,IF(Q2595="Intervalo 2",'[1]Pesos dos Critérios'!$C$9,IF(Q2595="Intervalo 3",'[1]Pesos dos Critérios'!$D$9,'[1]Pesos dos Critérios'!$E$9)))</f>
        <v>0.022897761645493</v>
      </c>
      <c r="AG2595" s="5" t="n">
        <f aca="false">IF(S2595="Intervalo 1",'[1]Pesos dos Critérios'!$F$9,IF(S2595="Intervalo 2",'[1]Pesos dos Critérios'!$G$9,IF(S2595="Intervalo 3",'[1]Pesos dos Critérios'!$H$9,'[1]Pesos dos Critérios'!$I$9)))</f>
        <v>0.0404040404040404</v>
      </c>
      <c r="AH2595" s="5" t="n">
        <f aca="false">IF(U2595="Intervalo 1",'[1]Pesos dos Critérios'!$N$9,IF(U2595="Intervalo 2",'[1]Pesos dos Critérios'!$O$9,IF(U2595="Intervalo 3",'[1]Pesos dos Critérios'!$P$9,'[1]Pesos dos Critérios'!$Q$9)))</f>
        <v>0.0234126984126984</v>
      </c>
      <c r="AI2595" s="5" t="n">
        <f aca="false">IF(AA2595="Intervalo 1",'[1]Pesos dos Critérios'!$R$9,IF(AA2595="Intervalo 2",'[1]Pesos dos Critérios'!$S$9,IF(AA2595="Intervalo 3",'[1]Pesos dos Critérios'!$T$9,'[1]Pesos dos Critérios'!$U$9)))</f>
        <v>0.0468253968253968</v>
      </c>
      <c r="AJ2595" s="5" t="n">
        <f aca="false">SUM(AB2595:AI2595)</f>
        <v>0.254443777358175</v>
      </c>
      <c r="AK2595" s="5" t="n">
        <v>2594</v>
      </c>
      <c r="AM2595" s="1" t="s">
        <v>60</v>
      </c>
    </row>
    <row r="2596" customFormat="false" ht="12.8" hidden="false" customHeight="true" outlineLevel="0" collapsed="false">
      <c r="A2596" s="7" t="n">
        <v>2016</v>
      </c>
      <c r="B2596" s="7" t="s">
        <v>417</v>
      </c>
      <c r="C2596" s="8" t="s">
        <v>418</v>
      </c>
      <c r="D2596" s="7" t="s">
        <v>758</v>
      </c>
      <c r="E2596" s="7" t="s">
        <v>1683</v>
      </c>
      <c r="F2596" s="7" t="s">
        <v>1681</v>
      </c>
      <c r="G2596" s="7" t="s">
        <v>224</v>
      </c>
      <c r="H2596" s="9" t="n">
        <v>2</v>
      </c>
      <c r="I2596" s="7" t="s">
        <v>746</v>
      </c>
      <c r="J2596" s="8" t="s">
        <v>86</v>
      </c>
      <c r="K2596" s="10" t="s">
        <v>46</v>
      </c>
      <c r="L2596" s="10" t="s">
        <v>83</v>
      </c>
      <c r="M2596" s="10" t="s">
        <v>48</v>
      </c>
      <c r="N2596" s="10" t="n">
        <v>0.006</v>
      </c>
      <c r="O2596" s="9" t="s">
        <v>49</v>
      </c>
      <c r="P2596" s="11" t="n">
        <v>0.156</v>
      </c>
      <c r="Q2596" s="8" t="s">
        <v>57</v>
      </c>
      <c r="R2596" s="11" t="n">
        <v>0.006</v>
      </c>
      <c r="S2596" s="8" t="s">
        <v>49</v>
      </c>
      <c r="T2596" s="11" t="n">
        <v>182</v>
      </c>
      <c r="U2596" s="8" t="s">
        <v>50</v>
      </c>
      <c r="V2596" s="11" t="n">
        <v>4.9</v>
      </c>
      <c r="W2596" s="11" t="n">
        <v>5.95</v>
      </c>
      <c r="X2596" s="11" t="n">
        <v>7</v>
      </c>
      <c r="Y2596" s="11" t="n">
        <v>8.5</v>
      </c>
      <c r="Z2596" s="11" t="n">
        <v>2.95</v>
      </c>
      <c r="AA2596" s="8" t="s">
        <v>50</v>
      </c>
      <c r="AB2596" s="5" t="n">
        <f aca="false">IF(C2596='[1]Pesos dos Critérios'!$V$3,'[1]Pesos dos Critérios'!$V$9,IF(Planilha1!C2596='[1]Pesos dos Critérios'!$W$3,'[1]Pesos dos Critérios'!$W$9,IF(Planilha1!C2596='[1]Pesos dos Critérios'!$X$3,'[1]Pesos dos Critérios'!$X$9,IF(Planilha1!C2596='[1]Pesos dos Critérios'!$Y$3,'[1]Pesos dos Critérios'!$Y$9,'[1]Pesos dos Critérios'!$Z$9))))</f>
        <v>0.0190740740740741</v>
      </c>
      <c r="AC2596" s="5" t="n">
        <f aca="false">IF(H2596=1,'[1]Pesos dos Critérios'!$AD$9,IF(Planilha1!H2596=2,'[1]Pesos dos Critérios'!$AE$9,IF(Planilha1!H2596=3,'[1]Pesos dos Critérios'!$AF$9,IF(Planilha1!H2596=4,'[1]Pesos dos Critérios'!$AG$9,'[1]Pesos dos Critérios'!$AH$9))))</f>
        <v>0.0273148148148148</v>
      </c>
      <c r="AD2596" s="5" t="n">
        <f aca="false">IF(J2596='[1]Pesos dos Critérios'!$AA$3,'[1]Pesos dos Critérios'!$AA$9,IF(Planilha1!J2596='[1]Pesos dos Critérios'!$AB$3,'[1]Pesos dos Critérios'!$AB$9,'[1]Pesos dos Critérios'!$AC$9))</f>
        <v>0.037037037037037</v>
      </c>
      <c r="AE2596" s="5" t="n">
        <f aca="false">IF(O2596="Intervalo 1",'[1]Pesos dos Critérios'!$J$9,IF(Planilha1!O2596="Intervalo 2",'[1]Pesos dos Critérios'!$K$9,IF(Planilha1!O2596="Intervalo 3",'[1]Pesos dos Critérios'!$L$9,'[1]Pesos dos Critérios'!$M$9)))</f>
        <v>0.0374779541446208</v>
      </c>
      <c r="AF2596" s="5" t="n">
        <f aca="false">IF(Q2596="Intervalo 1",'[1]Pesos dos Critérios'!$B$9,IF(Q2596="Intervalo 2",'[1]Pesos dos Critérios'!$C$9,IF(Q2596="Intervalo 3",'[1]Pesos dos Critérios'!$D$9,'[1]Pesos dos Critérios'!$E$9)))</f>
        <v>0.022897761645493</v>
      </c>
      <c r="AG2596" s="5" t="n">
        <f aca="false">IF(S2596="Intervalo 1",'[1]Pesos dos Critérios'!$F$9,IF(S2596="Intervalo 2",'[1]Pesos dos Critérios'!$G$9,IF(S2596="Intervalo 3",'[1]Pesos dos Critérios'!$H$9,'[1]Pesos dos Critérios'!$I$9)))</f>
        <v>0.0404040404040404</v>
      </c>
      <c r="AH2596" s="5" t="n">
        <f aca="false">IF(U2596="Intervalo 1",'[1]Pesos dos Critérios'!$N$9,IF(U2596="Intervalo 2",'[1]Pesos dos Critérios'!$O$9,IF(U2596="Intervalo 3",'[1]Pesos dos Critérios'!$P$9,'[1]Pesos dos Critérios'!$Q$9)))</f>
        <v>0.0234126984126984</v>
      </c>
      <c r="AI2596" s="5" t="n">
        <f aca="false">IF(AA2596="Intervalo 1",'[1]Pesos dos Critérios'!$R$9,IF(AA2596="Intervalo 2",'[1]Pesos dos Critérios'!$S$9,IF(AA2596="Intervalo 3",'[1]Pesos dos Critérios'!$T$9,'[1]Pesos dos Critérios'!$U$9)))</f>
        <v>0.0468253968253968</v>
      </c>
      <c r="AJ2596" s="5" t="n">
        <f aca="false">SUM(AB2596:AI2596)</f>
        <v>0.254443777358175</v>
      </c>
      <c r="AK2596" s="5" t="n">
        <v>2595</v>
      </c>
      <c r="AM2596" s="1" t="s">
        <v>60</v>
      </c>
    </row>
    <row r="2597" customFormat="false" ht="12.8" hidden="false" customHeight="true" outlineLevel="0" collapsed="false">
      <c r="A2597" s="7" t="n">
        <v>2016</v>
      </c>
      <c r="B2597" s="7" t="s">
        <v>417</v>
      </c>
      <c r="C2597" s="8" t="s">
        <v>418</v>
      </c>
      <c r="D2597" s="7" t="s">
        <v>758</v>
      </c>
      <c r="E2597" s="7" t="s">
        <v>1683</v>
      </c>
      <c r="F2597" s="7" t="s">
        <v>1682</v>
      </c>
      <c r="G2597" s="7" t="s">
        <v>224</v>
      </c>
      <c r="H2597" s="9" t="n">
        <v>2</v>
      </c>
      <c r="I2597" s="7" t="s">
        <v>746</v>
      </c>
      <c r="J2597" s="8" t="s">
        <v>86</v>
      </c>
      <c r="K2597" s="10" t="s">
        <v>46</v>
      </c>
      <c r="L2597" s="10" t="s">
        <v>83</v>
      </c>
      <c r="M2597" s="10" t="s">
        <v>48</v>
      </c>
      <c r="N2597" s="10" t="n">
        <v>0.006</v>
      </c>
      <c r="O2597" s="9" t="s">
        <v>49</v>
      </c>
      <c r="P2597" s="11" t="n">
        <v>0.156</v>
      </c>
      <c r="Q2597" s="8" t="s">
        <v>57</v>
      </c>
      <c r="R2597" s="11" t="n">
        <v>0.006</v>
      </c>
      <c r="S2597" s="8" t="s">
        <v>49</v>
      </c>
      <c r="T2597" s="11" t="n">
        <v>182</v>
      </c>
      <c r="U2597" s="8" t="s">
        <v>50</v>
      </c>
      <c r="V2597" s="11" t="n">
        <v>4.9</v>
      </c>
      <c r="W2597" s="11" t="n">
        <v>5.95</v>
      </c>
      <c r="X2597" s="11" t="n">
        <v>7</v>
      </c>
      <c r="Y2597" s="11" t="n">
        <v>8.5</v>
      </c>
      <c r="Z2597" s="11" t="n">
        <v>2.95</v>
      </c>
      <c r="AA2597" s="8" t="s">
        <v>50</v>
      </c>
      <c r="AB2597" s="5" t="n">
        <f aca="false">IF(C2597='[1]Pesos dos Critérios'!$V$3,'[1]Pesos dos Critérios'!$V$9,IF(Planilha1!C2597='[1]Pesos dos Critérios'!$W$3,'[1]Pesos dos Critérios'!$W$9,IF(Planilha1!C2597='[1]Pesos dos Critérios'!$X$3,'[1]Pesos dos Critérios'!$X$9,IF(Planilha1!C2597='[1]Pesos dos Critérios'!$Y$3,'[1]Pesos dos Critérios'!$Y$9,'[1]Pesos dos Critérios'!$Z$9))))</f>
        <v>0.0190740740740741</v>
      </c>
      <c r="AC2597" s="5" t="n">
        <f aca="false">IF(H2597=1,'[1]Pesos dos Critérios'!$AD$9,IF(Planilha1!H2597=2,'[1]Pesos dos Critérios'!$AE$9,IF(Planilha1!H2597=3,'[1]Pesos dos Critérios'!$AF$9,IF(Planilha1!H2597=4,'[1]Pesos dos Critérios'!$AG$9,'[1]Pesos dos Critérios'!$AH$9))))</f>
        <v>0.0273148148148148</v>
      </c>
      <c r="AD2597" s="5" t="n">
        <f aca="false">IF(J2597='[1]Pesos dos Critérios'!$AA$3,'[1]Pesos dos Critérios'!$AA$9,IF(Planilha1!J2597='[1]Pesos dos Critérios'!$AB$3,'[1]Pesos dos Critérios'!$AB$9,'[1]Pesos dos Critérios'!$AC$9))</f>
        <v>0.037037037037037</v>
      </c>
      <c r="AE2597" s="5" t="n">
        <f aca="false">IF(O2597="Intervalo 1",'[1]Pesos dos Critérios'!$J$9,IF(Planilha1!O2597="Intervalo 2",'[1]Pesos dos Critérios'!$K$9,IF(Planilha1!O2597="Intervalo 3",'[1]Pesos dos Critérios'!$L$9,'[1]Pesos dos Critérios'!$M$9)))</f>
        <v>0.0374779541446208</v>
      </c>
      <c r="AF2597" s="5" t="n">
        <f aca="false">IF(Q2597="Intervalo 1",'[1]Pesos dos Critérios'!$B$9,IF(Q2597="Intervalo 2",'[1]Pesos dos Critérios'!$C$9,IF(Q2597="Intervalo 3",'[1]Pesos dos Critérios'!$D$9,'[1]Pesos dos Critérios'!$E$9)))</f>
        <v>0.022897761645493</v>
      </c>
      <c r="AG2597" s="5" t="n">
        <f aca="false">IF(S2597="Intervalo 1",'[1]Pesos dos Critérios'!$F$9,IF(S2597="Intervalo 2",'[1]Pesos dos Critérios'!$G$9,IF(S2597="Intervalo 3",'[1]Pesos dos Critérios'!$H$9,'[1]Pesos dos Critérios'!$I$9)))</f>
        <v>0.0404040404040404</v>
      </c>
      <c r="AH2597" s="5" t="n">
        <f aca="false">IF(U2597="Intervalo 1",'[1]Pesos dos Critérios'!$N$9,IF(U2597="Intervalo 2",'[1]Pesos dos Critérios'!$O$9,IF(U2597="Intervalo 3",'[1]Pesos dos Critérios'!$P$9,'[1]Pesos dos Critérios'!$Q$9)))</f>
        <v>0.0234126984126984</v>
      </c>
      <c r="AI2597" s="5" t="n">
        <f aca="false">IF(AA2597="Intervalo 1",'[1]Pesos dos Critérios'!$R$9,IF(AA2597="Intervalo 2",'[1]Pesos dos Critérios'!$S$9,IF(AA2597="Intervalo 3",'[1]Pesos dos Critérios'!$T$9,'[1]Pesos dos Critérios'!$U$9)))</f>
        <v>0.0468253968253968</v>
      </c>
      <c r="AJ2597" s="5" t="n">
        <f aca="false">SUM(AB2597:AI2597)</f>
        <v>0.254443777358175</v>
      </c>
      <c r="AK2597" s="5" t="n">
        <v>2596</v>
      </c>
      <c r="AM2597" s="1" t="s">
        <v>60</v>
      </c>
    </row>
    <row r="2598" customFormat="false" ht="12.8" hidden="false" customHeight="true" outlineLevel="0" collapsed="false">
      <c r="A2598" s="7" t="n">
        <v>2016</v>
      </c>
      <c r="B2598" s="7" t="s">
        <v>417</v>
      </c>
      <c r="C2598" s="8" t="s">
        <v>418</v>
      </c>
      <c r="D2598" s="7" t="s">
        <v>758</v>
      </c>
      <c r="E2598" s="7" t="s">
        <v>1667</v>
      </c>
      <c r="F2598" s="7" t="s">
        <v>1684</v>
      </c>
      <c r="G2598" s="7" t="s">
        <v>224</v>
      </c>
      <c r="H2598" s="9" t="n">
        <v>2</v>
      </c>
      <c r="I2598" s="7" t="s">
        <v>746</v>
      </c>
      <c r="J2598" s="8" t="s">
        <v>86</v>
      </c>
      <c r="K2598" s="10" t="s">
        <v>46</v>
      </c>
      <c r="L2598" s="10" t="s">
        <v>83</v>
      </c>
      <c r="M2598" s="10" t="s">
        <v>96</v>
      </c>
      <c r="N2598" s="10" t="n">
        <v>0.002</v>
      </c>
      <c r="O2598" s="9" t="s">
        <v>49</v>
      </c>
      <c r="P2598" s="11" t="n">
        <v>0.024</v>
      </c>
      <c r="Q2598" s="8" t="s">
        <v>49</v>
      </c>
      <c r="R2598" s="11" t="n">
        <v>0.286</v>
      </c>
      <c r="S2598" s="8" t="s">
        <v>50</v>
      </c>
      <c r="T2598" s="11" t="n">
        <v>166</v>
      </c>
      <c r="U2598" s="8" t="s">
        <v>50</v>
      </c>
      <c r="V2598" s="11" t="n">
        <v>7.7</v>
      </c>
      <c r="W2598" s="11" t="n">
        <v>9.24</v>
      </c>
      <c r="X2598" s="11" t="n">
        <v>11</v>
      </c>
      <c r="Y2598" s="11" t="n">
        <v>13.2</v>
      </c>
      <c r="Z2598" s="11" t="n">
        <v>2.25</v>
      </c>
      <c r="AA2598" s="8" t="s">
        <v>58</v>
      </c>
      <c r="AB2598" s="5" t="n">
        <f aca="false">IF(C2598='[1]Pesos dos Critérios'!$V$3,'[1]Pesos dos Critérios'!$V$9,IF(Planilha1!C2598='[1]Pesos dos Critérios'!$W$3,'[1]Pesos dos Critérios'!$W$9,IF(Planilha1!C2598='[1]Pesos dos Critérios'!$X$3,'[1]Pesos dos Critérios'!$X$9,IF(Planilha1!C2598='[1]Pesos dos Critérios'!$Y$3,'[1]Pesos dos Critérios'!$Y$9,'[1]Pesos dos Critérios'!$Z$9))))</f>
        <v>0.0190740740740741</v>
      </c>
      <c r="AC2598" s="5" t="n">
        <f aca="false">IF(H2598=1,'[1]Pesos dos Critérios'!$AD$9,IF(Planilha1!H2598=2,'[1]Pesos dos Critérios'!$AE$9,IF(Planilha1!H2598=3,'[1]Pesos dos Critérios'!$AF$9,IF(Planilha1!H2598=4,'[1]Pesos dos Critérios'!$AG$9,'[1]Pesos dos Critérios'!$AH$9))))</f>
        <v>0.0273148148148148</v>
      </c>
      <c r="AD2598" s="5" t="n">
        <f aca="false">IF(J2598='[1]Pesos dos Critérios'!$AA$3,'[1]Pesos dos Critérios'!$AA$9,IF(Planilha1!J2598='[1]Pesos dos Critérios'!$AB$3,'[1]Pesos dos Critérios'!$AB$9,'[1]Pesos dos Critérios'!$AC$9))</f>
        <v>0.037037037037037</v>
      </c>
      <c r="AE2598" s="5" t="n">
        <f aca="false">IF(O2598="Intervalo 1",'[1]Pesos dos Critérios'!$J$9,IF(Planilha1!O2598="Intervalo 2",'[1]Pesos dos Critérios'!$K$9,IF(Planilha1!O2598="Intervalo 3",'[1]Pesos dos Critérios'!$L$9,'[1]Pesos dos Critérios'!$M$9)))</f>
        <v>0.0374779541446208</v>
      </c>
      <c r="AF2598" s="5" t="n">
        <f aca="false">IF(Q2598="Intervalo 1",'[1]Pesos dos Critérios'!$B$9,IF(Q2598="Intervalo 2",'[1]Pesos dos Critérios'!$C$9,IF(Q2598="Intervalo 3",'[1]Pesos dos Critérios'!$D$9,'[1]Pesos dos Critérios'!$E$9)))</f>
        <v>0.0686932849364791</v>
      </c>
      <c r="AG2598" s="5" t="n">
        <f aca="false">IF(S2598="Intervalo 1",'[1]Pesos dos Critérios'!$F$9,IF(S2598="Intervalo 2",'[1]Pesos dos Critérios'!$G$9,IF(S2598="Intervalo 3",'[1]Pesos dos Critérios'!$H$9,'[1]Pesos dos Critérios'!$I$9)))</f>
        <v>0.0101010101010101</v>
      </c>
      <c r="AH2598" s="5" t="n">
        <f aca="false">IF(U2598="Intervalo 1",'[1]Pesos dos Critérios'!$N$9,IF(U2598="Intervalo 2",'[1]Pesos dos Critérios'!$O$9,IF(U2598="Intervalo 3",'[1]Pesos dos Critérios'!$P$9,'[1]Pesos dos Critérios'!$Q$9)))</f>
        <v>0.0234126984126984</v>
      </c>
      <c r="AI2598" s="5" t="n">
        <f aca="false">IF(AA2598="Intervalo 1",'[1]Pesos dos Critérios'!$R$9,IF(AA2598="Intervalo 2",'[1]Pesos dos Critérios'!$S$9,IF(AA2598="Intervalo 3",'[1]Pesos dos Critérios'!$T$9,'[1]Pesos dos Critérios'!$U$9)))</f>
        <v>0.0547619047619048</v>
      </c>
      <c r="AJ2598" s="5" t="n">
        <f aca="false">SUM(AB2598:AI2598)</f>
        <v>0.277872778282639</v>
      </c>
      <c r="AK2598" s="5" t="n">
        <v>2597</v>
      </c>
      <c r="AM2598" s="1" t="s">
        <v>52</v>
      </c>
    </row>
    <row r="2599" customFormat="false" ht="12.8" hidden="false" customHeight="true" outlineLevel="0" collapsed="false">
      <c r="A2599" s="7" t="n">
        <v>2016</v>
      </c>
      <c r="B2599" s="7" t="s">
        <v>417</v>
      </c>
      <c r="C2599" s="8" t="s">
        <v>418</v>
      </c>
      <c r="D2599" s="7" t="s">
        <v>758</v>
      </c>
      <c r="E2599" s="7" t="s">
        <v>1667</v>
      </c>
      <c r="F2599" s="7" t="s">
        <v>1685</v>
      </c>
      <c r="G2599" s="7" t="s">
        <v>224</v>
      </c>
      <c r="H2599" s="9" t="n">
        <v>2</v>
      </c>
      <c r="I2599" s="7" t="s">
        <v>746</v>
      </c>
      <c r="J2599" s="8" t="s">
        <v>86</v>
      </c>
      <c r="K2599" s="10" t="s">
        <v>46</v>
      </c>
      <c r="L2599" s="10" t="s">
        <v>83</v>
      </c>
      <c r="M2599" s="10" t="s">
        <v>96</v>
      </c>
      <c r="N2599" s="10" t="n">
        <v>0.002</v>
      </c>
      <c r="O2599" s="9" t="s">
        <v>49</v>
      </c>
      <c r="P2599" s="11" t="n">
        <v>0.024</v>
      </c>
      <c r="Q2599" s="8" t="s">
        <v>49</v>
      </c>
      <c r="R2599" s="11" t="n">
        <v>0.286</v>
      </c>
      <c r="S2599" s="8" t="s">
        <v>50</v>
      </c>
      <c r="T2599" s="11" t="n">
        <v>166</v>
      </c>
      <c r="U2599" s="8" t="s">
        <v>50</v>
      </c>
      <c r="V2599" s="11" t="n">
        <v>7.7</v>
      </c>
      <c r="W2599" s="11" t="n">
        <v>9.24</v>
      </c>
      <c r="X2599" s="11" t="n">
        <v>11</v>
      </c>
      <c r="Y2599" s="11" t="n">
        <v>13.2</v>
      </c>
      <c r="Z2599" s="11" t="n">
        <v>2.25</v>
      </c>
      <c r="AA2599" s="8" t="s">
        <v>58</v>
      </c>
      <c r="AB2599" s="5" t="n">
        <f aca="false">IF(C2599='[1]Pesos dos Critérios'!$V$3,'[1]Pesos dos Critérios'!$V$9,IF(Planilha1!C2599='[1]Pesos dos Critérios'!$W$3,'[1]Pesos dos Critérios'!$W$9,IF(Planilha1!C2599='[1]Pesos dos Critérios'!$X$3,'[1]Pesos dos Critérios'!$X$9,IF(Planilha1!C2599='[1]Pesos dos Critérios'!$Y$3,'[1]Pesos dos Critérios'!$Y$9,'[1]Pesos dos Critérios'!$Z$9))))</f>
        <v>0.0190740740740741</v>
      </c>
      <c r="AC2599" s="5" t="n">
        <f aca="false">IF(H2599=1,'[1]Pesos dos Critérios'!$AD$9,IF(Planilha1!H2599=2,'[1]Pesos dos Critérios'!$AE$9,IF(Planilha1!H2599=3,'[1]Pesos dos Critérios'!$AF$9,IF(Planilha1!H2599=4,'[1]Pesos dos Critérios'!$AG$9,'[1]Pesos dos Critérios'!$AH$9))))</f>
        <v>0.0273148148148148</v>
      </c>
      <c r="AD2599" s="5" t="n">
        <f aca="false">IF(J2599='[1]Pesos dos Critérios'!$AA$3,'[1]Pesos dos Critérios'!$AA$9,IF(Planilha1!J2599='[1]Pesos dos Critérios'!$AB$3,'[1]Pesos dos Critérios'!$AB$9,'[1]Pesos dos Critérios'!$AC$9))</f>
        <v>0.037037037037037</v>
      </c>
      <c r="AE2599" s="5" t="n">
        <f aca="false">IF(O2599="Intervalo 1",'[1]Pesos dos Critérios'!$J$9,IF(Planilha1!O2599="Intervalo 2",'[1]Pesos dos Critérios'!$K$9,IF(Planilha1!O2599="Intervalo 3",'[1]Pesos dos Critérios'!$L$9,'[1]Pesos dos Critérios'!$M$9)))</f>
        <v>0.0374779541446208</v>
      </c>
      <c r="AF2599" s="5" t="n">
        <f aca="false">IF(Q2599="Intervalo 1",'[1]Pesos dos Critérios'!$B$9,IF(Q2599="Intervalo 2",'[1]Pesos dos Critérios'!$C$9,IF(Q2599="Intervalo 3",'[1]Pesos dos Critérios'!$D$9,'[1]Pesos dos Critérios'!$E$9)))</f>
        <v>0.0686932849364791</v>
      </c>
      <c r="AG2599" s="5" t="n">
        <f aca="false">IF(S2599="Intervalo 1",'[1]Pesos dos Critérios'!$F$9,IF(S2599="Intervalo 2",'[1]Pesos dos Critérios'!$G$9,IF(S2599="Intervalo 3",'[1]Pesos dos Critérios'!$H$9,'[1]Pesos dos Critérios'!$I$9)))</f>
        <v>0.0101010101010101</v>
      </c>
      <c r="AH2599" s="5" t="n">
        <f aca="false">IF(U2599="Intervalo 1",'[1]Pesos dos Critérios'!$N$9,IF(U2599="Intervalo 2",'[1]Pesos dos Critérios'!$O$9,IF(U2599="Intervalo 3",'[1]Pesos dos Critérios'!$P$9,'[1]Pesos dos Critérios'!$Q$9)))</f>
        <v>0.0234126984126984</v>
      </c>
      <c r="AI2599" s="5" t="n">
        <f aca="false">IF(AA2599="Intervalo 1",'[1]Pesos dos Critérios'!$R$9,IF(AA2599="Intervalo 2",'[1]Pesos dos Critérios'!$S$9,IF(AA2599="Intervalo 3",'[1]Pesos dos Critérios'!$T$9,'[1]Pesos dos Critérios'!$U$9)))</f>
        <v>0.0547619047619048</v>
      </c>
      <c r="AJ2599" s="5" t="n">
        <f aca="false">SUM(AB2599:AI2599)</f>
        <v>0.277872778282639</v>
      </c>
      <c r="AK2599" s="5" t="n">
        <v>2598</v>
      </c>
      <c r="AM2599" s="1" t="s">
        <v>52</v>
      </c>
    </row>
    <row r="2600" customFormat="false" ht="12.8" hidden="false" customHeight="true" outlineLevel="0" collapsed="false">
      <c r="A2600" s="7" t="n">
        <v>2016</v>
      </c>
      <c r="B2600" s="7" t="s">
        <v>417</v>
      </c>
      <c r="C2600" s="8" t="s">
        <v>418</v>
      </c>
      <c r="D2600" s="7" t="s">
        <v>758</v>
      </c>
      <c r="E2600" s="7" t="s">
        <v>1667</v>
      </c>
      <c r="F2600" s="7" t="s">
        <v>1686</v>
      </c>
      <c r="G2600" s="7" t="s">
        <v>224</v>
      </c>
      <c r="H2600" s="9" t="n">
        <v>2</v>
      </c>
      <c r="I2600" s="7" t="s">
        <v>746</v>
      </c>
      <c r="J2600" s="8" t="s">
        <v>86</v>
      </c>
      <c r="K2600" s="10" t="s">
        <v>46</v>
      </c>
      <c r="L2600" s="10" t="s">
        <v>83</v>
      </c>
      <c r="M2600" s="10" t="s">
        <v>96</v>
      </c>
      <c r="N2600" s="10" t="n">
        <v>0.002</v>
      </c>
      <c r="O2600" s="9" t="s">
        <v>49</v>
      </c>
      <c r="P2600" s="11" t="n">
        <v>0.024</v>
      </c>
      <c r="Q2600" s="8" t="s">
        <v>49</v>
      </c>
      <c r="R2600" s="11" t="n">
        <v>0.286</v>
      </c>
      <c r="S2600" s="8" t="s">
        <v>50</v>
      </c>
      <c r="T2600" s="11" t="n">
        <v>166</v>
      </c>
      <c r="U2600" s="8" t="s">
        <v>50</v>
      </c>
      <c r="V2600" s="11" t="n">
        <v>7.7</v>
      </c>
      <c r="W2600" s="11" t="n">
        <v>9.24</v>
      </c>
      <c r="X2600" s="11" t="n">
        <v>11</v>
      </c>
      <c r="Y2600" s="11" t="n">
        <v>13.2</v>
      </c>
      <c r="Z2600" s="11" t="n">
        <v>2.25</v>
      </c>
      <c r="AA2600" s="8" t="s">
        <v>58</v>
      </c>
      <c r="AB2600" s="5" t="n">
        <f aca="false">IF(C2600='[1]Pesos dos Critérios'!$V$3,'[1]Pesos dos Critérios'!$V$9,IF(Planilha1!C2600='[1]Pesos dos Critérios'!$W$3,'[1]Pesos dos Critérios'!$W$9,IF(Planilha1!C2600='[1]Pesos dos Critérios'!$X$3,'[1]Pesos dos Critérios'!$X$9,IF(Planilha1!C2600='[1]Pesos dos Critérios'!$Y$3,'[1]Pesos dos Critérios'!$Y$9,'[1]Pesos dos Critérios'!$Z$9))))</f>
        <v>0.0190740740740741</v>
      </c>
      <c r="AC2600" s="5" t="n">
        <f aca="false">IF(H2600=1,'[1]Pesos dos Critérios'!$AD$9,IF(Planilha1!H2600=2,'[1]Pesos dos Critérios'!$AE$9,IF(Planilha1!H2600=3,'[1]Pesos dos Critérios'!$AF$9,IF(Planilha1!H2600=4,'[1]Pesos dos Critérios'!$AG$9,'[1]Pesos dos Critérios'!$AH$9))))</f>
        <v>0.0273148148148148</v>
      </c>
      <c r="AD2600" s="5" t="n">
        <f aca="false">IF(J2600='[1]Pesos dos Critérios'!$AA$3,'[1]Pesos dos Critérios'!$AA$9,IF(Planilha1!J2600='[1]Pesos dos Critérios'!$AB$3,'[1]Pesos dos Critérios'!$AB$9,'[1]Pesos dos Critérios'!$AC$9))</f>
        <v>0.037037037037037</v>
      </c>
      <c r="AE2600" s="5" t="n">
        <f aca="false">IF(O2600="Intervalo 1",'[1]Pesos dos Critérios'!$J$9,IF(Planilha1!O2600="Intervalo 2",'[1]Pesos dos Critérios'!$K$9,IF(Planilha1!O2600="Intervalo 3",'[1]Pesos dos Critérios'!$L$9,'[1]Pesos dos Critérios'!$M$9)))</f>
        <v>0.0374779541446208</v>
      </c>
      <c r="AF2600" s="5" t="n">
        <f aca="false">IF(Q2600="Intervalo 1",'[1]Pesos dos Critérios'!$B$9,IF(Q2600="Intervalo 2",'[1]Pesos dos Critérios'!$C$9,IF(Q2600="Intervalo 3",'[1]Pesos dos Critérios'!$D$9,'[1]Pesos dos Critérios'!$E$9)))</f>
        <v>0.0686932849364791</v>
      </c>
      <c r="AG2600" s="5" t="n">
        <f aca="false">IF(S2600="Intervalo 1",'[1]Pesos dos Critérios'!$F$9,IF(S2600="Intervalo 2",'[1]Pesos dos Critérios'!$G$9,IF(S2600="Intervalo 3",'[1]Pesos dos Critérios'!$H$9,'[1]Pesos dos Critérios'!$I$9)))</f>
        <v>0.0101010101010101</v>
      </c>
      <c r="AH2600" s="5" t="n">
        <f aca="false">IF(U2600="Intervalo 1",'[1]Pesos dos Critérios'!$N$9,IF(U2600="Intervalo 2",'[1]Pesos dos Critérios'!$O$9,IF(U2600="Intervalo 3",'[1]Pesos dos Critérios'!$P$9,'[1]Pesos dos Critérios'!$Q$9)))</f>
        <v>0.0234126984126984</v>
      </c>
      <c r="AI2600" s="5" t="n">
        <f aca="false">IF(AA2600="Intervalo 1",'[1]Pesos dos Critérios'!$R$9,IF(AA2600="Intervalo 2",'[1]Pesos dos Critérios'!$S$9,IF(AA2600="Intervalo 3",'[1]Pesos dos Critérios'!$T$9,'[1]Pesos dos Critérios'!$U$9)))</f>
        <v>0.0547619047619048</v>
      </c>
      <c r="AJ2600" s="5" t="n">
        <f aca="false">SUM(AB2600:AI2600)</f>
        <v>0.277872778282639</v>
      </c>
      <c r="AK2600" s="5" t="n">
        <v>2599</v>
      </c>
      <c r="AM2600" s="1" t="s">
        <v>52</v>
      </c>
    </row>
    <row r="2601" customFormat="false" ht="12.8" hidden="false" customHeight="true" outlineLevel="0" collapsed="false">
      <c r="A2601" s="7" t="n">
        <v>2016</v>
      </c>
      <c r="B2601" s="7" t="s">
        <v>417</v>
      </c>
      <c r="C2601" s="8" t="s">
        <v>418</v>
      </c>
      <c r="D2601" s="7" t="s">
        <v>758</v>
      </c>
      <c r="E2601" s="7" t="s">
        <v>1667</v>
      </c>
      <c r="F2601" s="7" t="s">
        <v>1687</v>
      </c>
      <c r="G2601" s="7" t="s">
        <v>224</v>
      </c>
      <c r="H2601" s="9" t="n">
        <v>2</v>
      </c>
      <c r="I2601" s="7" t="s">
        <v>746</v>
      </c>
      <c r="J2601" s="8" t="s">
        <v>86</v>
      </c>
      <c r="K2601" s="10" t="s">
        <v>46</v>
      </c>
      <c r="L2601" s="10" t="s">
        <v>83</v>
      </c>
      <c r="M2601" s="10" t="s">
        <v>96</v>
      </c>
      <c r="N2601" s="10" t="n">
        <v>0.002</v>
      </c>
      <c r="O2601" s="9" t="s">
        <v>49</v>
      </c>
      <c r="P2601" s="11" t="n">
        <v>0.024</v>
      </c>
      <c r="Q2601" s="8" t="s">
        <v>49</v>
      </c>
      <c r="R2601" s="11" t="n">
        <v>0.286</v>
      </c>
      <c r="S2601" s="8" t="s">
        <v>50</v>
      </c>
      <c r="T2601" s="11" t="n">
        <v>166</v>
      </c>
      <c r="U2601" s="8" t="s">
        <v>50</v>
      </c>
      <c r="V2601" s="11" t="n">
        <v>7.7</v>
      </c>
      <c r="W2601" s="11" t="n">
        <v>9.24</v>
      </c>
      <c r="X2601" s="11" t="n">
        <v>11</v>
      </c>
      <c r="Y2601" s="11" t="n">
        <v>13.2</v>
      </c>
      <c r="Z2601" s="11" t="n">
        <v>2.25</v>
      </c>
      <c r="AA2601" s="8" t="s">
        <v>58</v>
      </c>
      <c r="AB2601" s="5" t="n">
        <f aca="false">IF(C2601='[1]Pesos dos Critérios'!$V$3,'[1]Pesos dos Critérios'!$V$9,IF(Planilha1!C2601='[1]Pesos dos Critérios'!$W$3,'[1]Pesos dos Critérios'!$W$9,IF(Planilha1!C2601='[1]Pesos dos Critérios'!$X$3,'[1]Pesos dos Critérios'!$X$9,IF(Planilha1!C2601='[1]Pesos dos Critérios'!$Y$3,'[1]Pesos dos Critérios'!$Y$9,'[1]Pesos dos Critérios'!$Z$9))))</f>
        <v>0.0190740740740741</v>
      </c>
      <c r="AC2601" s="5" t="n">
        <f aca="false">IF(H2601=1,'[1]Pesos dos Critérios'!$AD$9,IF(Planilha1!H2601=2,'[1]Pesos dos Critérios'!$AE$9,IF(Planilha1!H2601=3,'[1]Pesos dos Critérios'!$AF$9,IF(Planilha1!H2601=4,'[1]Pesos dos Critérios'!$AG$9,'[1]Pesos dos Critérios'!$AH$9))))</f>
        <v>0.0273148148148148</v>
      </c>
      <c r="AD2601" s="5" t="n">
        <f aca="false">IF(J2601='[1]Pesos dos Critérios'!$AA$3,'[1]Pesos dos Critérios'!$AA$9,IF(Planilha1!J2601='[1]Pesos dos Critérios'!$AB$3,'[1]Pesos dos Critérios'!$AB$9,'[1]Pesos dos Critérios'!$AC$9))</f>
        <v>0.037037037037037</v>
      </c>
      <c r="AE2601" s="5" t="n">
        <f aca="false">IF(O2601="Intervalo 1",'[1]Pesos dos Critérios'!$J$9,IF(Planilha1!O2601="Intervalo 2",'[1]Pesos dos Critérios'!$K$9,IF(Planilha1!O2601="Intervalo 3",'[1]Pesos dos Critérios'!$L$9,'[1]Pesos dos Critérios'!$M$9)))</f>
        <v>0.0374779541446208</v>
      </c>
      <c r="AF2601" s="5" t="n">
        <f aca="false">IF(Q2601="Intervalo 1",'[1]Pesos dos Critérios'!$B$9,IF(Q2601="Intervalo 2",'[1]Pesos dos Critérios'!$C$9,IF(Q2601="Intervalo 3",'[1]Pesos dos Critérios'!$D$9,'[1]Pesos dos Critérios'!$E$9)))</f>
        <v>0.0686932849364791</v>
      </c>
      <c r="AG2601" s="5" t="n">
        <f aca="false">IF(S2601="Intervalo 1",'[1]Pesos dos Critérios'!$F$9,IF(S2601="Intervalo 2",'[1]Pesos dos Critérios'!$G$9,IF(S2601="Intervalo 3",'[1]Pesos dos Critérios'!$H$9,'[1]Pesos dos Critérios'!$I$9)))</f>
        <v>0.0101010101010101</v>
      </c>
      <c r="AH2601" s="5" t="n">
        <f aca="false">IF(U2601="Intervalo 1",'[1]Pesos dos Critérios'!$N$9,IF(U2601="Intervalo 2",'[1]Pesos dos Critérios'!$O$9,IF(U2601="Intervalo 3",'[1]Pesos dos Critérios'!$P$9,'[1]Pesos dos Critérios'!$Q$9)))</f>
        <v>0.0234126984126984</v>
      </c>
      <c r="AI2601" s="5" t="n">
        <f aca="false">IF(AA2601="Intervalo 1",'[1]Pesos dos Critérios'!$R$9,IF(AA2601="Intervalo 2",'[1]Pesos dos Critérios'!$S$9,IF(AA2601="Intervalo 3",'[1]Pesos dos Critérios'!$T$9,'[1]Pesos dos Critérios'!$U$9)))</f>
        <v>0.0547619047619048</v>
      </c>
      <c r="AJ2601" s="5" t="n">
        <f aca="false">SUM(AB2601:AI2601)</f>
        <v>0.277872778282639</v>
      </c>
      <c r="AK2601" s="5" t="n">
        <v>2600</v>
      </c>
      <c r="AM2601" s="1" t="s">
        <v>52</v>
      </c>
    </row>
    <row r="2602" customFormat="false" ht="12.8" hidden="false" customHeight="true" outlineLevel="0" collapsed="false">
      <c r="A2602" s="7" t="n">
        <v>2016</v>
      </c>
      <c r="B2602" s="7" t="s">
        <v>417</v>
      </c>
      <c r="C2602" s="8" t="s">
        <v>418</v>
      </c>
      <c r="D2602" s="7" t="s">
        <v>758</v>
      </c>
      <c r="E2602" s="7" t="s">
        <v>1667</v>
      </c>
      <c r="F2602" s="7" t="s">
        <v>1688</v>
      </c>
      <c r="G2602" s="7" t="s">
        <v>224</v>
      </c>
      <c r="H2602" s="9" t="n">
        <v>2</v>
      </c>
      <c r="I2602" s="7" t="s">
        <v>746</v>
      </c>
      <c r="J2602" s="8" t="s">
        <v>86</v>
      </c>
      <c r="K2602" s="10" t="s">
        <v>46</v>
      </c>
      <c r="L2602" s="10" t="s">
        <v>83</v>
      </c>
      <c r="M2602" s="10" t="s">
        <v>96</v>
      </c>
      <c r="N2602" s="10" t="n">
        <v>0.002</v>
      </c>
      <c r="O2602" s="9" t="s">
        <v>49</v>
      </c>
      <c r="P2602" s="11" t="n">
        <v>0.024</v>
      </c>
      <c r="Q2602" s="8" t="s">
        <v>49</v>
      </c>
      <c r="R2602" s="11" t="n">
        <v>0.286</v>
      </c>
      <c r="S2602" s="8" t="s">
        <v>50</v>
      </c>
      <c r="T2602" s="11" t="n">
        <v>166</v>
      </c>
      <c r="U2602" s="8" t="s">
        <v>50</v>
      </c>
      <c r="V2602" s="11" t="n">
        <v>7.7</v>
      </c>
      <c r="W2602" s="11" t="n">
        <v>9.24</v>
      </c>
      <c r="X2602" s="11" t="n">
        <v>11</v>
      </c>
      <c r="Y2602" s="11" t="n">
        <v>13.2</v>
      </c>
      <c r="Z2602" s="11" t="n">
        <v>2.25</v>
      </c>
      <c r="AA2602" s="8" t="s">
        <v>58</v>
      </c>
      <c r="AB2602" s="5" t="n">
        <f aca="false">IF(C2602='[1]Pesos dos Critérios'!$V$3,'[1]Pesos dos Critérios'!$V$9,IF(Planilha1!C2602='[1]Pesos dos Critérios'!$W$3,'[1]Pesos dos Critérios'!$W$9,IF(Planilha1!C2602='[1]Pesos dos Critérios'!$X$3,'[1]Pesos dos Critérios'!$X$9,IF(Planilha1!C2602='[1]Pesos dos Critérios'!$Y$3,'[1]Pesos dos Critérios'!$Y$9,'[1]Pesos dos Critérios'!$Z$9))))</f>
        <v>0.0190740740740741</v>
      </c>
      <c r="AC2602" s="5" t="n">
        <f aca="false">IF(H2602=1,'[1]Pesos dos Critérios'!$AD$9,IF(Planilha1!H2602=2,'[1]Pesos dos Critérios'!$AE$9,IF(Planilha1!H2602=3,'[1]Pesos dos Critérios'!$AF$9,IF(Planilha1!H2602=4,'[1]Pesos dos Critérios'!$AG$9,'[1]Pesos dos Critérios'!$AH$9))))</f>
        <v>0.0273148148148148</v>
      </c>
      <c r="AD2602" s="5" t="n">
        <f aca="false">IF(J2602='[1]Pesos dos Critérios'!$AA$3,'[1]Pesos dos Critérios'!$AA$9,IF(Planilha1!J2602='[1]Pesos dos Critérios'!$AB$3,'[1]Pesos dos Critérios'!$AB$9,'[1]Pesos dos Critérios'!$AC$9))</f>
        <v>0.037037037037037</v>
      </c>
      <c r="AE2602" s="5" t="n">
        <f aca="false">IF(O2602="Intervalo 1",'[1]Pesos dos Critérios'!$J$9,IF(Planilha1!O2602="Intervalo 2",'[1]Pesos dos Critérios'!$K$9,IF(Planilha1!O2602="Intervalo 3",'[1]Pesos dos Critérios'!$L$9,'[1]Pesos dos Critérios'!$M$9)))</f>
        <v>0.0374779541446208</v>
      </c>
      <c r="AF2602" s="5" t="n">
        <f aca="false">IF(Q2602="Intervalo 1",'[1]Pesos dos Critérios'!$B$9,IF(Q2602="Intervalo 2",'[1]Pesos dos Critérios'!$C$9,IF(Q2602="Intervalo 3",'[1]Pesos dos Critérios'!$D$9,'[1]Pesos dos Critérios'!$E$9)))</f>
        <v>0.0686932849364791</v>
      </c>
      <c r="AG2602" s="5" t="n">
        <f aca="false">IF(S2602="Intervalo 1",'[1]Pesos dos Critérios'!$F$9,IF(S2602="Intervalo 2",'[1]Pesos dos Critérios'!$G$9,IF(S2602="Intervalo 3",'[1]Pesos dos Critérios'!$H$9,'[1]Pesos dos Critérios'!$I$9)))</f>
        <v>0.0101010101010101</v>
      </c>
      <c r="AH2602" s="5" t="n">
        <f aca="false">IF(U2602="Intervalo 1",'[1]Pesos dos Critérios'!$N$9,IF(U2602="Intervalo 2",'[1]Pesos dos Critérios'!$O$9,IF(U2602="Intervalo 3",'[1]Pesos dos Critérios'!$P$9,'[1]Pesos dos Critérios'!$Q$9)))</f>
        <v>0.0234126984126984</v>
      </c>
      <c r="AI2602" s="5" t="n">
        <f aca="false">IF(AA2602="Intervalo 1",'[1]Pesos dos Critérios'!$R$9,IF(AA2602="Intervalo 2",'[1]Pesos dos Critérios'!$S$9,IF(AA2602="Intervalo 3",'[1]Pesos dos Critérios'!$T$9,'[1]Pesos dos Critérios'!$U$9)))</f>
        <v>0.0547619047619048</v>
      </c>
      <c r="AJ2602" s="5" t="n">
        <f aca="false">SUM(AB2602:AI2602)</f>
        <v>0.277872778282639</v>
      </c>
      <c r="AK2602" s="5" t="n">
        <v>2601</v>
      </c>
      <c r="AM2602" s="1" t="s">
        <v>52</v>
      </c>
    </row>
    <row r="2603" customFormat="false" ht="12.8" hidden="false" customHeight="true" outlineLevel="0" collapsed="false">
      <c r="A2603" s="7" t="n">
        <v>2016</v>
      </c>
      <c r="B2603" s="7" t="s">
        <v>417</v>
      </c>
      <c r="C2603" s="8" t="s">
        <v>418</v>
      </c>
      <c r="D2603" s="7" t="s">
        <v>758</v>
      </c>
      <c r="E2603" s="7" t="s">
        <v>1667</v>
      </c>
      <c r="F2603" s="7" t="s">
        <v>1689</v>
      </c>
      <c r="G2603" s="7" t="s">
        <v>224</v>
      </c>
      <c r="H2603" s="9" t="n">
        <v>2</v>
      </c>
      <c r="I2603" s="7" t="s">
        <v>746</v>
      </c>
      <c r="J2603" s="8" t="s">
        <v>86</v>
      </c>
      <c r="K2603" s="10" t="s">
        <v>46</v>
      </c>
      <c r="L2603" s="10" t="s">
        <v>83</v>
      </c>
      <c r="M2603" s="10" t="s">
        <v>96</v>
      </c>
      <c r="N2603" s="10" t="n">
        <v>0.002</v>
      </c>
      <c r="O2603" s="9" t="s">
        <v>49</v>
      </c>
      <c r="P2603" s="11" t="n">
        <v>0.024</v>
      </c>
      <c r="Q2603" s="8" t="s">
        <v>49</v>
      </c>
      <c r="R2603" s="11" t="n">
        <v>0.286</v>
      </c>
      <c r="S2603" s="8" t="s">
        <v>50</v>
      </c>
      <c r="T2603" s="11" t="n">
        <v>166</v>
      </c>
      <c r="U2603" s="8" t="s">
        <v>50</v>
      </c>
      <c r="V2603" s="11" t="n">
        <v>7.7</v>
      </c>
      <c r="W2603" s="11" t="n">
        <v>9.24</v>
      </c>
      <c r="X2603" s="11" t="n">
        <v>11</v>
      </c>
      <c r="Y2603" s="11" t="n">
        <v>13.2</v>
      </c>
      <c r="Z2603" s="11" t="n">
        <v>2.25</v>
      </c>
      <c r="AA2603" s="8" t="s">
        <v>58</v>
      </c>
      <c r="AB2603" s="5" t="n">
        <f aca="false">IF(C2603='[1]Pesos dos Critérios'!$V$3,'[1]Pesos dos Critérios'!$V$9,IF(Planilha1!C2603='[1]Pesos dos Critérios'!$W$3,'[1]Pesos dos Critérios'!$W$9,IF(Planilha1!C2603='[1]Pesos dos Critérios'!$X$3,'[1]Pesos dos Critérios'!$X$9,IF(Planilha1!C2603='[1]Pesos dos Critérios'!$Y$3,'[1]Pesos dos Critérios'!$Y$9,'[1]Pesos dos Critérios'!$Z$9))))</f>
        <v>0.0190740740740741</v>
      </c>
      <c r="AC2603" s="5" t="n">
        <f aca="false">IF(H2603=1,'[1]Pesos dos Critérios'!$AD$9,IF(Planilha1!H2603=2,'[1]Pesos dos Critérios'!$AE$9,IF(Planilha1!H2603=3,'[1]Pesos dos Critérios'!$AF$9,IF(Planilha1!H2603=4,'[1]Pesos dos Critérios'!$AG$9,'[1]Pesos dos Critérios'!$AH$9))))</f>
        <v>0.0273148148148148</v>
      </c>
      <c r="AD2603" s="5" t="n">
        <f aca="false">IF(J2603='[1]Pesos dos Critérios'!$AA$3,'[1]Pesos dos Critérios'!$AA$9,IF(Planilha1!J2603='[1]Pesos dos Critérios'!$AB$3,'[1]Pesos dos Critérios'!$AB$9,'[1]Pesos dos Critérios'!$AC$9))</f>
        <v>0.037037037037037</v>
      </c>
      <c r="AE2603" s="5" t="n">
        <f aca="false">IF(O2603="Intervalo 1",'[1]Pesos dos Critérios'!$J$9,IF(Planilha1!O2603="Intervalo 2",'[1]Pesos dos Critérios'!$K$9,IF(Planilha1!O2603="Intervalo 3",'[1]Pesos dos Critérios'!$L$9,'[1]Pesos dos Critérios'!$M$9)))</f>
        <v>0.0374779541446208</v>
      </c>
      <c r="AF2603" s="5" t="n">
        <f aca="false">IF(Q2603="Intervalo 1",'[1]Pesos dos Critérios'!$B$9,IF(Q2603="Intervalo 2",'[1]Pesos dos Critérios'!$C$9,IF(Q2603="Intervalo 3",'[1]Pesos dos Critérios'!$D$9,'[1]Pesos dos Critérios'!$E$9)))</f>
        <v>0.0686932849364791</v>
      </c>
      <c r="AG2603" s="5" t="n">
        <f aca="false">IF(S2603="Intervalo 1",'[1]Pesos dos Critérios'!$F$9,IF(S2603="Intervalo 2",'[1]Pesos dos Critérios'!$G$9,IF(S2603="Intervalo 3",'[1]Pesos dos Critérios'!$H$9,'[1]Pesos dos Critérios'!$I$9)))</f>
        <v>0.0101010101010101</v>
      </c>
      <c r="AH2603" s="5" t="n">
        <f aca="false">IF(U2603="Intervalo 1",'[1]Pesos dos Critérios'!$N$9,IF(U2603="Intervalo 2",'[1]Pesos dos Critérios'!$O$9,IF(U2603="Intervalo 3",'[1]Pesos dos Critérios'!$P$9,'[1]Pesos dos Critérios'!$Q$9)))</f>
        <v>0.0234126984126984</v>
      </c>
      <c r="AI2603" s="5" t="n">
        <f aca="false">IF(AA2603="Intervalo 1",'[1]Pesos dos Critérios'!$R$9,IF(AA2603="Intervalo 2",'[1]Pesos dos Critérios'!$S$9,IF(AA2603="Intervalo 3",'[1]Pesos dos Critérios'!$T$9,'[1]Pesos dos Critérios'!$U$9)))</f>
        <v>0.0547619047619048</v>
      </c>
      <c r="AJ2603" s="5" t="n">
        <f aca="false">SUM(AB2603:AI2603)</f>
        <v>0.277872778282639</v>
      </c>
      <c r="AK2603" s="5" t="n">
        <v>2602</v>
      </c>
      <c r="AM2603" s="1" t="s">
        <v>52</v>
      </c>
    </row>
    <row r="2604" customFormat="false" ht="12.8" hidden="false" customHeight="true" outlineLevel="0" collapsed="false">
      <c r="A2604" s="7" t="n">
        <v>2016</v>
      </c>
      <c r="B2604" s="7" t="s">
        <v>417</v>
      </c>
      <c r="C2604" s="8" t="s">
        <v>418</v>
      </c>
      <c r="D2604" s="7" t="s">
        <v>758</v>
      </c>
      <c r="E2604" s="7" t="s">
        <v>1667</v>
      </c>
      <c r="F2604" s="7" t="s">
        <v>1690</v>
      </c>
      <c r="G2604" s="7" t="s">
        <v>224</v>
      </c>
      <c r="H2604" s="9" t="n">
        <v>2</v>
      </c>
      <c r="I2604" s="7" t="s">
        <v>746</v>
      </c>
      <c r="J2604" s="8" t="s">
        <v>86</v>
      </c>
      <c r="K2604" s="10" t="s">
        <v>46</v>
      </c>
      <c r="L2604" s="10" t="s">
        <v>83</v>
      </c>
      <c r="M2604" s="10" t="s">
        <v>96</v>
      </c>
      <c r="N2604" s="10" t="n">
        <v>0.002</v>
      </c>
      <c r="O2604" s="9" t="s">
        <v>49</v>
      </c>
      <c r="P2604" s="11" t="n">
        <v>0.024</v>
      </c>
      <c r="Q2604" s="8" t="s">
        <v>49</v>
      </c>
      <c r="R2604" s="11" t="n">
        <v>0.286</v>
      </c>
      <c r="S2604" s="8" t="s">
        <v>50</v>
      </c>
      <c r="T2604" s="11" t="n">
        <v>166</v>
      </c>
      <c r="U2604" s="8" t="s">
        <v>50</v>
      </c>
      <c r="V2604" s="11" t="n">
        <v>7.7</v>
      </c>
      <c r="W2604" s="11" t="n">
        <v>9.24</v>
      </c>
      <c r="X2604" s="11" t="n">
        <v>11</v>
      </c>
      <c r="Y2604" s="11" t="n">
        <v>13.2</v>
      </c>
      <c r="Z2604" s="11" t="n">
        <v>2.25</v>
      </c>
      <c r="AA2604" s="8" t="s">
        <v>58</v>
      </c>
      <c r="AB2604" s="5" t="n">
        <f aca="false">IF(C2604='[1]Pesos dos Critérios'!$V$3,'[1]Pesos dos Critérios'!$V$9,IF(Planilha1!C2604='[1]Pesos dos Critérios'!$W$3,'[1]Pesos dos Critérios'!$W$9,IF(Planilha1!C2604='[1]Pesos dos Critérios'!$X$3,'[1]Pesos dos Critérios'!$X$9,IF(Planilha1!C2604='[1]Pesos dos Critérios'!$Y$3,'[1]Pesos dos Critérios'!$Y$9,'[1]Pesos dos Critérios'!$Z$9))))</f>
        <v>0.0190740740740741</v>
      </c>
      <c r="AC2604" s="5" t="n">
        <f aca="false">IF(H2604=1,'[1]Pesos dos Critérios'!$AD$9,IF(Planilha1!H2604=2,'[1]Pesos dos Critérios'!$AE$9,IF(Planilha1!H2604=3,'[1]Pesos dos Critérios'!$AF$9,IF(Planilha1!H2604=4,'[1]Pesos dos Critérios'!$AG$9,'[1]Pesos dos Critérios'!$AH$9))))</f>
        <v>0.0273148148148148</v>
      </c>
      <c r="AD2604" s="5" t="n">
        <f aca="false">IF(J2604='[1]Pesos dos Critérios'!$AA$3,'[1]Pesos dos Critérios'!$AA$9,IF(Planilha1!J2604='[1]Pesos dos Critérios'!$AB$3,'[1]Pesos dos Critérios'!$AB$9,'[1]Pesos dos Critérios'!$AC$9))</f>
        <v>0.037037037037037</v>
      </c>
      <c r="AE2604" s="5" t="n">
        <f aca="false">IF(O2604="Intervalo 1",'[1]Pesos dos Critérios'!$J$9,IF(Planilha1!O2604="Intervalo 2",'[1]Pesos dos Critérios'!$K$9,IF(Planilha1!O2604="Intervalo 3",'[1]Pesos dos Critérios'!$L$9,'[1]Pesos dos Critérios'!$M$9)))</f>
        <v>0.0374779541446208</v>
      </c>
      <c r="AF2604" s="5" t="n">
        <f aca="false">IF(Q2604="Intervalo 1",'[1]Pesos dos Critérios'!$B$9,IF(Q2604="Intervalo 2",'[1]Pesos dos Critérios'!$C$9,IF(Q2604="Intervalo 3",'[1]Pesos dos Critérios'!$D$9,'[1]Pesos dos Critérios'!$E$9)))</f>
        <v>0.0686932849364791</v>
      </c>
      <c r="AG2604" s="5" t="n">
        <f aca="false">IF(S2604="Intervalo 1",'[1]Pesos dos Critérios'!$F$9,IF(S2604="Intervalo 2",'[1]Pesos dos Critérios'!$G$9,IF(S2604="Intervalo 3",'[1]Pesos dos Critérios'!$H$9,'[1]Pesos dos Critérios'!$I$9)))</f>
        <v>0.0101010101010101</v>
      </c>
      <c r="AH2604" s="5" t="n">
        <f aca="false">IF(U2604="Intervalo 1",'[1]Pesos dos Critérios'!$N$9,IF(U2604="Intervalo 2",'[1]Pesos dos Critérios'!$O$9,IF(U2604="Intervalo 3",'[1]Pesos dos Critérios'!$P$9,'[1]Pesos dos Critérios'!$Q$9)))</f>
        <v>0.0234126984126984</v>
      </c>
      <c r="AI2604" s="5" t="n">
        <f aca="false">IF(AA2604="Intervalo 1",'[1]Pesos dos Critérios'!$R$9,IF(AA2604="Intervalo 2",'[1]Pesos dos Critérios'!$S$9,IF(AA2604="Intervalo 3",'[1]Pesos dos Critérios'!$T$9,'[1]Pesos dos Critérios'!$U$9)))</f>
        <v>0.0547619047619048</v>
      </c>
      <c r="AJ2604" s="5" t="n">
        <f aca="false">SUM(AB2604:AI2604)</f>
        <v>0.277872778282639</v>
      </c>
      <c r="AK2604" s="5" t="n">
        <v>2603</v>
      </c>
      <c r="AM2604" s="1" t="s">
        <v>52</v>
      </c>
    </row>
    <row r="2605" customFormat="false" ht="12.8" hidden="false" customHeight="true" outlineLevel="0" collapsed="false">
      <c r="A2605" s="7" t="n">
        <v>2016</v>
      </c>
      <c r="B2605" s="7" t="s">
        <v>417</v>
      </c>
      <c r="C2605" s="8" t="s">
        <v>418</v>
      </c>
      <c r="D2605" s="7" t="s">
        <v>758</v>
      </c>
      <c r="E2605" s="7" t="s">
        <v>1691</v>
      </c>
      <c r="F2605" s="7" t="s">
        <v>1692</v>
      </c>
      <c r="G2605" s="7" t="s">
        <v>1669</v>
      </c>
      <c r="H2605" s="9" t="n">
        <v>3</v>
      </c>
      <c r="I2605" s="7" t="s">
        <v>746</v>
      </c>
      <c r="J2605" s="8" t="s">
        <v>86</v>
      </c>
      <c r="K2605" s="10" t="s">
        <v>46</v>
      </c>
      <c r="L2605" s="10" t="s">
        <v>83</v>
      </c>
      <c r="M2605" s="10" t="s">
        <v>96</v>
      </c>
      <c r="N2605" s="10" t="n">
        <v>0.002</v>
      </c>
      <c r="O2605" s="9" t="s">
        <v>49</v>
      </c>
      <c r="P2605" s="11" t="n">
        <v>0.043</v>
      </c>
      <c r="Q2605" s="8" t="s">
        <v>49</v>
      </c>
      <c r="R2605" s="11" t="n">
        <v>0.204</v>
      </c>
      <c r="S2605" s="8" t="s">
        <v>50</v>
      </c>
      <c r="T2605" s="11" t="n">
        <v>105</v>
      </c>
      <c r="U2605" s="8" t="s">
        <v>49</v>
      </c>
      <c r="V2605" s="11" t="n">
        <v>7.49</v>
      </c>
      <c r="W2605" s="11" t="n">
        <v>8.96</v>
      </c>
      <c r="X2605" s="11" t="n">
        <v>10.7</v>
      </c>
      <c r="Y2605" s="11" t="n">
        <v>12.8</v>
      </c>
      <c r="Z2605" s="11" t="n">
        <v>2.32</v>
      </c>
      <c r="AA2605" s="8" t="s">
        <v>58</v>
      </c>
      <c r="AB2605" s="5" t="n">
        <f aca="false">IF(C2605='[1]Pesos dos Critérios'!$V$3,'[1]Pesos dos Critérios'!$V$9,IF(Planilha1!C2605='[1]Pesos dos Critérios'!$W$3,'[1]Pesos dos Critérios'!$W$9,IF(Planilha1!C2605='[1]Pesos dos Critérios'!$X$3,'[1]Pesos dos Critérios'!$X$9,IF(Planilha1!C2605='[1]Pesos dos Critérios'!$Y$3,'[1]Pesos dos Critérios'!$Y$9,'[1]Pesos dos Critérios'!$Z$9))))</f>
        <v>0.0190740740740741</v>
      </c>
      <c r="AC2605" s="5" t="n">
        <f aca="false">IF(H2605=1,'[1]Pesos dos Critérios'!$AD$9,IF(Planilha1!H2605=2,'[1]Pesos dos Critérios'!$AE$9,IF(Planilha1!H2605=3,'[1]Pesos dos Critérios'!$AF$9,IF(Planilha1!H2605=4,'[1]Pesos dos Critérios'!$AG$9,'[1]Pesos dos Critérios'!$AH$9))))</f>
        <v>0.0226851851851852</v>
      </c>
      <c r="AD2605" s="5" t="n">
        <f aca="false">IF(J2605='[1]Pesos dos Critérios'!$AA$3,'[1]Pesos dos Critérios'!$AA$9,IF(Planilha1!J2605='[1]Pesos dos Critérios'!$AB$3,'[1]Pesos dos Critérios'!$AB$9,'[1]Pesos dos Critérios'!$AC$9))</f>
        <v>0.037037037037037</v>
      </c>
      <c r="AE2605" s="5" t="n">
        <f aca="false">IF(O2605="Intervalo 1",'[1]Pesos dos Critérios'!$J$9,IF(Planilha1!O2605="Intervalo 2",'[1]Pesos dos Critérios'!$K$9,IF(Planilha1!O2605="Intervalo 3",'[1]Pesos dos Critérios'!$L$9,'[1]Pesos dos Critérios'!$M$9)))</f>
        <v>0.0374779541446208</v>
      </c>
      <c r="AF2605" s="5" t="n">
        <f aca="false">IF(Q2605="Intervalo 1",'[1]Pesos dos Critérios'!$B$9,IF(Q2605="Intervalo 2",'[1]Pesos dos Critérios'!$C$9,IF(Q2605="Intervalo 3",'[1]Pesos dos Critérios'!$D$9,'[1]Pesos dos Critérios'!$E$9)))</f>
        <v>0.0686932849364791</v>
      </c>
      <c r="AG2605" s="5" t="n">
        <f aca="false">IF(S2605="Intervalo 1",'[1]Pesos dos Critérios'!$F$9,IF(S2605="Intervalo 2",'[1]Pesos dos Critérios'!$G$9,IF(S2605="Intervalo 3",'[1]Pesos dos Critérios'!$H$9,'[1]Pesos dos Critérios'!$I$9)))</f>
        <v>0.0101010101010101</v>
      </c>
      <c r="AH2605" s="5" t="n">
        <f aca="false">IF(U2605="Intervalo 1",'[1]Pesos dos Critérios'!$N$9,IF(U2605="Intervalo 2",'[1]Pesos dos Critérios'!$O$9,IF(U2605="Intervalo 3",'[1]Pesos dos Critérios'!$P$9,'[1]Pesos dos Critérios'!$Q$9)))</f>
        <v>0.0329365079365079</v>
      </c>
      <c r="AI2605" s="5" t="n">
        <f aca="false">IF(AA2605="Intervalo 1",'[1]Pesos dos Critérios'!$R$9,IF(AA2605="Intervalo 2",'[1]Pesos dos Critérios'!$S$9,IF(AA2605="Intervalo 3",'[1]Pesos dos Critérios'!$T$9,'[1]Pesos dos Critérios'!$U$9)))</f>
        <v>0.0547619047619048</v>
      </c>
      <c r="AJ2605" s="5" t="n">
        <f aca="false">SUM(AB2605:AI2605)</f>
        <v>0.282766958176819</v>
      </c>
      <c r="AK2605" s="5" t="n">
        <v>2604</v>
      </c>
      <c r="AM2605" s="1" t="s">
        <v>52</v>
      </c>
    </row>
    <row r="2606" customFormat="false" ht="12.8" hidden="false" customHeight="true" outlineLevel="0" collapsed="false">
      <c r="A2606" s="7" t="n">
        <v>2016</v>
      </c>
      <c r="B2606" s="7" t="s">
        <v>417</v>
      </c>
      <c r="C2606" s="8" t="s">
        <v>418</v>
      </c>
      <c r="D2606" s="7" t="s">
        <v>758</v>
      </c>
      <c r="E2606" s="7" t="s">
        <v>1691</v>
      </c>
      <c r="F2606" s="7" t="s">
        <v>1693</v>
      </c>
      <c r="G2606" s="7" t="s">
        <v>1669</v>
      </c>
      <c r="H2606" s="9" t="n">
        <v>3</v>
      </c>
      <c r="I2606" s="7" t="s">
        <v>746</v>
      </c>
      <c r="J2606" s="8" t="s">
        <v>86</v>
      </c>
      <c r="K2606" s="10" t="s">
        <v>46</v>
      </c>
      <c r="L2606" s="10" t="s">
        <v>83</v>
      </c>
      <c r="M2606" s="10" t="s">
        <v>96</v>
      </c>
      <c r="N2606" s="10" t="n">
        <v>0.002</v>
      </c>
      <c r="O2606" s="9" t="s">
        <v>49</v>
      </c>
      <c r="P2606" s="11" t="n">
        <v>0.043</v>
      </c>
      <c r="Q2606" s="8" t="s">
        <v>49</v>
      </c>
      <c r="R2606" s="11" t="n">
        <v>0.204</v>
      </c>
      <c r="S2606" s="8" t="s">
        <v>50</v>
      </c>
      <c r="T2606" s="11" t="n">
        <v>105</v>
      </c>
      <c r="U2606" s="8" t="s">
        <v>49</v>
      </c>
      <c r="V2606" s="11" t="n">
        <v>7.49</v>
      </c>
      <c r="W2606" s="11" t="n">
        <v>8.96</v>
      </c>
      <c r="X2606" s="11" t="n">
        <v>10.7</v>
      </c>
      <c r="Y2606" s="11" t="n">
        <v>12.8</v>
      </c>
      <c r="Z2606" s="11" t="n">
        <v>2.32</v>
      </c>
      <c r="AA2606" s="8" t="s">
        <v>58</v>
      </c>
      <c r="AB2606" s="5" t="n">
        <f aca="false">IF(C2606='[1]Pesos dos Critérios'!$V$3,'[1]Pesos dos Critérios'!$V$9,IF(Planilha1!C2606='[1]Pesos dos Critérios'!$W$3,'[1]Pesos dos Critérios'!$W$9,IF(Planilha1!C2606='[1]Pesos dos Critérios'!$X$3,'[1]Pesos dos Critérios'!$X$9,IF(Planilha1!C2606='[1]Pesos dos Critérios'!$Y$3,'[1]Pesos dos Critérios'!$Y$9,'[1]Pesos dos Critérios'!$Z$9))))</f>
        <v>0.0190740740740741</v>
      </c>
      <c r="AC2606" s="5" t="n">
        <f aca="false">IF(H2606=1,'[1]Pesos dos Critérios'!$AD$9,IF(Planilha1!H2606=2,'[1]Pesos dos Critérios'!$AE$9,IF(Planilha1!H2606=3,'[1]Pesos dos Critérios'!$AF$9,IF(Planilha1!H2606=4,'[1]Pesos dos Critérios'!$AG$9,'[1]Pesos dos Critérios'!$AH$9))))</f>
        <v>0.0226851851851852</v>
      </c>
      <c r="AD2606" s="5" t="n">
        <f aca="false">IF(J2606='[1]Pesos dos Critérios'!$AA$3,'[1]Pesos dos Critérios'!$AA$9,IF(Planilha1!J2606='[1]Pesos dos Critérios'!$AB$3,'[1]Pesos dos Critérios'!$AB$9,'[1]Pesos dos Critérios'!$AC$9))</f>
        <v>0.037037037037037</v>
      </c>
      <c r="AE2606" s="5" t="n">
        <f aca="false">IF(O2606="Intervalo 1",'[1]Pesos dos Critérios'!$J$9,IF(Planilha1!O2606="Intervalo 2",'[1]Pesos dos Critérios'!$K$9,IF(Planilha1!O2606="Intervalo 3",'[1]Pesos dos Critérios'!$L$9,'[1]Pesos dos Critérios'!$M$9)))</f>
        <v>0.0374779541446208</v>
      </c>
      <c r="AF2606" s="5" t="n">
        <f aca="false">IF(Q2606="Intervalo 1",'[1]Pesos dos Critérios'!$B$9,IF(Q2606="Intervalo 2",'[1]Pesos dos Critérios'!$C$9,IF(Q2606="Intervalo 3",'[1]Pesos dos Critérios'!$D$9,'[1]Pesos dos Critérios'!$E$9)))</f>
        <v>0.0686932849364791</v>
      </c>
      <c r="AG2606" s="5" t="n">
        <f aca="false">IF(S2606="Intervalo 1",'[1]Pesos dos Critérios'!$F$9,IF(S2606="Intervalo 2",'[1]Pesos dos Critérios'!$G$9,IF(S2606="Intervalo 3",'[1]Pesos dos Critérios'!$H$9,'[1]Pesos dos Critérios'!$I$9)))</f>
        <v>0.0101010101010101</v>
      </c>
      <c r="AH2606" s="5" t="n">
        <f aca="false">IF(U2606="Intervalo 1",'[1]Pesos dos Critérios'!$N$9,IF(U2606="Intervalo 2",'[1]Pesos dos Critérios'!$O$9,IF(U2606="Intervalo 3",'[1]Pesos dos Critérios'!$P$9,'[1]Pesos dos Critérios'!$Q$9)))</f>
        <v>0.0329365079365079</v>
      </c>
      <c r="AI2606" s="5" t="n">
        <f aca="false">IF(AA2606="Intervalo 1",'[1]Pesos dos Critérios'!$R$9,IF(AA2606="Intervalo 2",'[1]Pesos dos Critérios'!$S$9,IF(AA2606="Intervalo 3",'[1]Pesos dos Critérios'!$T$9,'[1]Pesos dos Critérios'!$U$9)))</f>
        <v>0.0547619047619048</v>
      </c>
      <c r="AJ2606" s="5" t="n">
        <f aca="false">SUM(AB2606:AI2606)</f>
        <v>0.282766958176819</v>
      </c>
      <c r="AK2606" s="5" t="n">
        <v>2605</v>
      </c>
      <c r="AM2606" s="1" t="s">
        <v>52</v>
      </c>
    </row>
    <row r="2607" customFormat="false" ht="12.8" hidden="false" customHeight="true" outlineLevel="0" collapsed="false">
      <c r="A2607" s="7" t="n">
        <v>2016</v>
      </c>
      <c r="B2607" s="7" t="s">
        <v>417</v>
      </c>
      <c r="C2607" s="8" t="s">
        <v>418</v>
      </c>
      <c r="D2607" s="7" t="s">
        <v>758</v>
      </c>
      <c r="E2607" s="7" t="s">
        <v>1691</v>
      </c>
      <c r="F2607" s="7" t="s">
        <v>1694</v>
      </c>
      <c r="G2607" s="7" t="s">
        <v>224</v>
      </c>
      <c r="H2607" s="9" t="n">
        <v>2</v>
      </c>
      <c r="I2607" s="7" t="s">
        <v>746</v>
      </c>
      <c r="J2607" s="8" t="s">
        <v>86</v>
      </c>
      <c r="K2607" s="10" t="s">
        <v>46</v>
      </c>
      <c r="L2607" s="10" t="s">
        <v>83</v>
      </c>
      <c r="M2607" s="10" t="s">
        <v>48</v>
      </c>
      <c r="N2607" s="10" t="n">
        <v>0.006</v>
      </c>
      <c r="O2607" s="9" t="s">
        <v>49</v>
      </c>
      <c r="P2607" s="11" t="n">
        <v>0.016</v>
      </c>
      <c r="Q2607" s="8" t="s">
        <v>49</v>
      </c>
      <c r="R2607" s="11" t="n">
        <v>0.006</v>
      </c>
      <c r="S2607" s="8" t="s">
        <v>49</v>
      </c>
      <c r="T2607" s="11" t="n">
        <v>151</v>
      </c>
      <c r="U2607" s="8" t="s">
        <v>58</v>
      </c>
      <c r="V2607" s="11" t="n">
        <v>5.46</v>
      </c>
      <c r="W2607" s="11" t="n">
        <v>8.12</v>
      </c>
      <c r="X2607" s="11" t="n">
        <v>7.8</v>
      </c>
      <c r="Y2607" s="11" t="n">
        <v>11.6</v>
      </c>
      <c r="Z2607" s="11" t="n">
        <v>2.44</v>
      </c>
      <c r="AA2607" s="8" t="s">
        <v>58</v>
      </c>
      <c r="AB2607" s="5" t="n">
        <f aca="false">IF(C2607='[1]Pesos dos Critérios'!$V$3,'[1]Pesos dos Critérios'!$V$9,IF(Planilha1!C2607='[1]Pesos dos Critérios'!$W$3,'[1]Pesos dos Critérios'!$W$9,IF(Planilha1!C2607='[1]Pesos dos Critérios'!$X$3,'[1]Pesos dos Critérios'!$X$9,IF(Planilha1!C2607='[1]Pesos dos Critérios'!$Y$3,'[1]Pesos dos Critérios'!$Y$9,'[1]Pesos dos Critérios'!$Z$9))))</f>
        <v>0.0190740740740741</v>
      </c>
      <c r="AC2607" s="5" t="n">
        <f aca="false">IF(H2607=1,'[1]Pesos dos Critérios'!$AD$9,IF(Planilha1!H2607=2,'[1]Pesos dos Critérios'!$AE$9,IF(Planilha1!H2607=3,'[1]Pesos dos Critérios'!$AF$9,IF(Planilha1!H2607=4,'[1]Pesos dos Critérios'!$AG$9,'[1]Pesos dos Critérios'!$AH$9))))</f>
        <v>0.0273148148148148</v>
      </c>
      <c r="AD2607" s="5" t="n">
        <f aca="false">IF(J2607='[1]Pesos dos Critérios'!$AA$3,'[1]Pesos dos Critérios'!$AA$9,IF(Planilha1!J2607='[1]Pesos dos Critérios'!$AB$3,'[1]Pesos dos Critérios'!$AB$9,'[1]Pesos dos Critérios'!$AC$9))</f>
        <v>0.037037037037037</v>
      </c>
      <c r="AE2607" s="5" t="n">
        <f aca="false">IF(O2607="Intervalo 1",'[1]Pesos dos Critérios'!$J$9,IF(Planilha1!O2607="Intervalo 2",'[1]Pesos dos Critérios'!$K$9,IF(Planilha1!O2607="Intervalo 3",'[1]Pesos dos Critérios'!$L$9,'[1]Pesos dos Critérios'!$M$9)))</f>
        <v>0.0374779541446208</v>
      </c>
      <c r="AF2607" s="5" t="n">
        <f aca="false">IF(Q2607="Intervalo 1",'[1]Pesos dos Critérios'!$B$9,IF(Q2607="Intervalo 2",'[1]Pesos dos Critérios'!$C$9,IF(Q2607="Intervalo 3",'[1]Pesos dos Critérios'!$D$9,'[1]Pesos dos Critérios'!$E$9)))</f>
        <v>0.0686932849364791</v>
      </c>
      <c r="AG2607" s="5" t="n">
        <f aca="false">IF(S2607="Intervalo 1",'[1]Pesos dos Critérios'!$F$9,IF(S2607="Intervalo 2",'[1]Pesos dos Critérios'!$G$9,IF(S2607="Intervalo 3",'[1]Pesos dos Critérios'!$H$9,'[1]Pesos dos Critérios'!$I$9)))</f>
        <v>0.0404040404040404</v>
      </c>
      <c r="AH2607" s="5" t="n">
        <f aca="false">IF(U2607="Intervalo 1",'[1]Pesos dos Critérios'!$N$9,IF(U2607="Intervalo 2",'[1]Pesos dos Critérios'!$O$9,IF(U2607="Intervalo 3",'[1]Pesos dos Critérios'!$P$9,'[1]Pesos dos Critérios'!$Q$9)))</f>
        <v>0.0273809523809524</v>
      </c>
      <c r="AI2607" s="5" t="n">
        <f aca="false">IF(AA2607="Intervalo 1",'[1]Pesos dos Critérios'!$R$9,IF(AA2607="Intervalo 2",'[1]Pesos dos Critérios'!$S$9,IF(AA2607="Intervalo 3",'[1]Pesos dos Critérios'!$T$9,'[1]Pesos dos Critérios'!$U$9)))</f>
        <v>0.0547619047619048</v>
      </c>
      <c r="AJ2607" s="5" t="n">
        <f aca="false">SUM(AB2607:AI2607)</f>
        <v>0.312144062553923</v>
      </c>
      <c r="AK2607" s="5" t="n">
        <v>2606</v>
      </c>
      <c r="AM2607" s="1" t="s">
        <v>52</v>
      </c>
    </row>
    <row r="2608" customFormat="false" ht="12.8" hidden="false" customHeight="true" outlineLevel="0" collapsed="false">
      <c r="A2608" s="7" t="n">
        <v>2016</v>
      </c>
      <c r="B2608" s="7" t="s">
        <v>417</v>
      </c>
      <c r="C2608" s="8" t="s">
        <v>418</v>
      </c>
      <c r="D2608" s="7" t="s">
        <v>758</v>
      </c>
      <c r="E2608" s="7" t="s">
        <v>1691</v>
      </c>
      <c r="F2608" s="7" t="s">
        <v>1695</v>
      </c>
      <c r="G2608" s="7" t="s">
        <v>224</v>
      </c>
      <c r="H2608" s="9" t="n">
        <v>2</v>
      </c>
      <c r="I2608" s="7" t="s">
        <v>746</v>
      </c>
      <c r="J2608" s="8" t="s">
        <v>86</v>
      </c>
      <c r="K2608" s="10" t="s">
        <v>46</v>
      </c>
      <c r="L2608" s="10" t="s">
        <v>83</v>
      </c>
      <c r="M2608" s="10" t="s">
        <v>48</v>
      </c>
      <c r="N2608" s="10" t="n">
        <v>0.006</v>
      </c>
      <c r="O2608" s="9" t="s">
        <v>49</v>
      </c>
      <c r="P2608" s="11" t="n">
        <v>0.016</v>
      </c>
      <c r="Q2608" s="8" t="s">
        <v>49</v>
      </c>
      <c r="R2608" s="11" t="n">
        <v>0.006</v>
      </c>
      <c r="S2608" s="8" t="s">
        <v>49</v>
      </c>
      <c r="T2608" s="11" t="n">
        <v>151</v>
      </c>
      <c r="U2608" s="8" t="s">
        <v>58</v>
      </c>
      <c r="V2608" s="11" t="n">
        <v>5.46</v>
      </c>
      <c r="W2608" s="11" t="n">
        <v>8.12</v>
      </c>
      <c r="X2608" s="11" t="n">
        <v>7.8</v>
      </c>
      <c r="Y2608" s="11" t="n">
        <v>11.6</v>
      </c>
      <c r="Z2608" s="11" t="n">
        <v>2.44</v>
      </c>
      <c r="AA2608" s="8" t="s">
        <v>58</v>
      </c>
      <c r="AB2608" s="5" t="n">
        <f aca="false">IF(C2608='[1]Pesos dos Critérios'!$V$3,'[1]Pesos dos Critérios'!$V$9,IF(Planilha1!C2608='[1]Pesos dos Critérios'!$W$3,'[1]Pesos dos Critérios'!$W$9,IF(Planilha1!C2608='[1]Pesos dos Critérios'!$X$3,'[1]Pesos dos Critérios'!$X$9,IF(Planilha1!C2608='[1]Pesos dos Critérios'!$Y$3,'[1]Pesos dos Critérios'!$Y$9,'[1]Pesos dos Critérios'!$Z$9))))</f>
        <v>0.0190740740740741</v>
      </c>
      <c r="AC2608" s="5" t="n">
        <f aca="false">IF(H2608=1,'[1]Pesos dos Critérios'!$AD$9,IF(Planilha1!H2608=2,'[1]Pesos dos Critérios'!$AE$9,IF(Planilha1!H2608=3,'[1]Pesos dos Critérios'!$AF$9,IF(Planilha1!H2608=4,'[1]Pesos dos Critérios'!$AG$9,'[1]Pesos dos Critérios'!$AH$9))))</f>
        <v>0.0273148148148148</v>
      </c>
      <c r="AD2608" s="5" t="n">
        <f aca="false">IF(J2608='[1]Pesos dos Critérios'!$AA$3,'[1]Pesos dos Critérios'!$AA$9,IF(Planilha1!J2608='[1]Pesos dos Critérios'!$AB$3,'[1]Pesos dos Critérios'!$AB$9,'[1]Pesos dos Critérios'!$AC$9))</f>
        <v>0.037037037037037</v>
      </c>
      <c r="AE2608" s="5" t="n">
        <f aca="false">IF(O2608="Intervalo 1",'[1]Pesos dos Critérios'!$J$9,IF(Planilha1!O2608="Intervalo 2",'[1]Pesos dos Critérios'!$K$9,IF(Planilha1!O2608="Intervalo 3",'[1]Pesos dos Critérios'!$L$9,'[1]Pesos dos Critérios'!$M$9)))</f>
        <v>0.0374779541446208</v>
      </c>
      <c r="AF2608" s="5" t="n">
        <f aca="false">IF(Q2608="Intervalo 1",'[1]Pesos dos Critérios'!$B$9,IF(Q2608="Intervalo 2",'[1]Pesos dos Critérios'!$C$9,IF(Q2608="Intervalo 3",'[1]Pesos dos Critérios'!$D$9,'[1]Pesos dos Critérios'!$E$9)))</f>
        <v>0.0686932849364791</v>
      </c>
      <c r="AG2608" s="5" t="n">
        <f aca="false">IF(S2608="Intervalo 1",'[1]Pesos dos Critérios'!$F$9,IF(S2608="Intervalo 2",'[1]Pesos dos Critérios'!$G$9,IF(S2608="Intervalo 3",'[1]Pesos dos Critérios'!$H$9,'[1]Pesos dos Critérios'!$I$9)))</f>
        <v>0.0404040404040404</v>
      </c>
      <c r="AH2608" s="5" t="n">
        <f aca="false">IF(U2608="Intervalo 1",'[1]Pesos dos Critérios'!$N$9,IF(U2608="Intervalo 2",'[1]Pesos dos Critérios'!$O$9,IF(U2608="Intervalo 3",'[1]Pesos dos Critérios'!$P$9,'[1]Pesos dos Critérios'!$Q$9)))</f>
        <v>0.0273809523809524</v>
      </c>
      <c r="AI2608" s="5" t="n">
        <f aca="false">IF(AA2608="Intervalo 1",'[1]Pesos dos Critérios'!$R$9,IF(AA2608="Intervalo 2",'[1]Pesos dos Critérios'!$S$9,IF(AA2608="Intervalo 3",'[1]Pesos dos Critérios'!$T$9,'[1]Pesos dos Critérios'!$U$9)))</f>
        <v>0.0547619047619048</v>
      </c>
      <c r="AJ2608" s="5" t="n">
        <f aca="false">SUM(AB2608:AI2608)</f>
        <v>0.312144062553923</v>
      </c>
      <c r="AK2608" s="5" t="n">
        <v>2607</v>
      </c>
      <c r="AM2608" s="1" t="s">
        <v>52</v>
      </c>
    </row>
    <row r="2609" customFormat="false" ht="12.8" hidden="false" customHeight="true" outlineLevel="0" collapsed="false">
      <c r="A2609" s="7" t="n">
        <v>2016</v>
      </c>
      <c r="B2609" s="7" t="s">
        <v>417</v>
      </c>
      <c r="C2609" s="8" t="s">
        <v>418</v>
      </c>
      <c r="D2609" s="7" t="s">
        <v>758</v>
      </c>
      <c r="E2609" s="7" t="s">
        <v>1691</v>
      </c>
      <c r="F2609" s="7" t="s">
        <v>1696</v>
      </c>
      <c r="G2609" s="7" t="s">
        <v>224</v>
      </c>
      <c r="H2609" s="9" t="n">
        <v>2</v>
      </c>
      <c r="I2609" s="7" t="s">
        <v>746</v>
      </c>
      <c r="J2609" s="8" t="s">
        <v>86</v>
      </c>
      <c r="K2609" s="10" t="s">
        <v>46</v>
      </c>
      <c r="L2609" s="10" t="s">
        <v>83</v>
      </c>
      <c r="M2609" s="10" t="s">
        <v>48</v>
      </c>
      <c r="N2609" s="10" t="n">
        <v>0.006</v>
      </c>
      <c r="O2609" s="9" t="s">
        <v>49</v>
      </c>
      <c r="P2609" s="11" t="n">
        <v>0.016</v>
      </c>
      <c r="Q2609" s="8" t="s">
        <v>49</v>
      </c>
      <c r="R2609" s="11" t="n">
        <v>0.006</v>
      </c>
      <c r="S2609" s="8" t="s">
        <v>49</v>
      </c>
      <c r="T2609" s="11" t="n">
        <v>151</v>
      </c>
      <c r="U2609" s="8" t="s">
        <v>58</v>
      </c>
      <c r="V2609" s="11" t="n">
        <v>5.46</v>
      </c>
      <c r="W2609" s="11" t="n">
        <v>8.12</v>
      </c>
      <c r="X2609" s="11" t="n">
        <v>7.8</v>
      </c>
      <c r="Y2609" s="11" t="n">
        <v>11.6</v>
      </c>
      <c r="Z2609" s="11" t="n">
        <v>2.44</v>
      </c>
      <c r="AA2609" s="8" t="s">
        <v>58</v>
      </c>
      <c r="AB2609" s="5" t="n">
        <f aca="false">IF(C2609='[1]Pesos dos Critérios'!$V$3,'[1]Pesos dos Critérios'!$V$9,IF(Planilha1!C2609='[1]Pesos dos Critérios'!$W$3,'[1]Pesos dos Critérios'!$W$9,IF(Planilha1!C2609='[1]Pesos dos Critérios'!$X$3,'[1]Pesos dos Critérios'!$X$9,IF(Planilha1!C2609='[1]Pesos dos Critérios'!$Y$3,'[1]Pesos dos Critérios'!$Y$9,'[1]Pesos dos Critérios'!$Z$9))))</f>
        <v>0.0190740740740741</v>
      </c>
      <c r="AC2609" s="5" t="n">
        <f aca="false">IF(H2609=1,'[1]Pesos dos Critérios'!$AD$9,IF(Planilha1!H2609=2,'[1]Pesos dos Critérios'!$AE$9,IF(Planilha1!H2609=3,'[1]Pesos dos Critérios'!$AF$9,IF(Planilha1!H2609=4,'[1]Pesos dos Critérios'!$AG$9,'[1]Pesos dos Critérios'!$AH$9))))</f>
        <v>0.0273148148148148</v>
      </c>
      <c r="AD2609" s="5" t="n">
        <f aca="false">IF(J2609='[1]Pesos dos Critérios'!$AA$3,'[1]Pesos dos Critérios'!$AA$9,IF(Planilha1!J2609='[1]Pesos dos Critérios'!$AB$3,'[1]Pesos dos Critérios'!$AB$9,'[1]Pesos dos Critérios'!$AC$9))</f>
        <v>0.037037037037037</v>
      </c>
      <c r="AE2609" s="5" t="n">
        <f aca="false">IF(O2609="Intervalo 1",'[1]Pesos dos Critérios'!$J$9,IF(Planilha1!O2609="Intervalo 2",'[1]Pesos dos Critérios'!$K$9,IF(Planilha1!O2609="Intervalo 3",'[1]Pesos dos Critérios'!$L$9,'[1]Pesos dos Critérios'!$M$9)))</f>
        <v>0.0374779541446208</v>
      </c>
      <c r="AF2609" s="5" t="n">
        <f aca="false">IF(Q2609="Intervalo 1",'[1]Pesos dos Critérios'!$B$9,IF(Q2609="Intervalo 2",'[1]Pesos dos Critérios'!$C$9,IF(Q2609="Intervalo 3",'[1]Pesos dos Critérios'!$D$9,'[1]Pesos dos Critérios'!$E$9)))</f>
        <v>0.0686932849364791</v>
      </c>
      <c r="AG2609" s="5" t="n">
        <f aca="false">IF(S2609="Intervalo 1",'[1]Pesos dos Critérios'!$F$9,IF(S2609="Intervalo 2",'[1]Pesos dos Critérios'!$G$9,IF(S2609="Intervalo 3",'[1]Pesos dos Critérios'!$H$9,'[1]Pesos dos Critérios'!$I$9)))</f>
        <v>0.0404040404040404</v>
      </c>
      <c r="AH2609" s="5" t="n">
        <f aca="false">IF(U2609="Intervalo 1",'[1]Pesos dos Critérios'!$N$9,IF(U2609="Intervalo 2",'[1]Pesos dos Critérios'!$O$9,IF(U2609="Intervalo 3",'[1]Pesos dos Critérios'!$P$9,'[1]Pesos dos Critérios'!$Q$9)))</f>
        <v>0.0273809523809524</v>
      </c>
      <c r="AI2609" s="5" t="n">
        <f aca="false">IF(AA2609="Intervalo 1",'[1]Pesos dos Critérios'!$R$9,IF(AA2609="Intervalo 2",'[1]Pesos dos Critérios'!$S$9,IF(AA2609="Intervalo 3",'[1]Pesos dos Critérios'!$T$9,'[1]Pesos dos Critérios'!$U$9)))</f>
        <v>0.0547619047619048</v>
      </c>
      <c r="AJ2609" s="5" t="n">
        <f aca="false">SUM(AB2609:AI2609)</f>
        <v>0.312144062553923</v>
      </c>
      <c r="AK2609" s="5" t="n">
        <v>2608</v>
      </c>
      <c r="AM2609" s="1" t="s">
        <v>52</v>
      </c>
    </row>
    <row r="2610" customFormat="false" ht="12.8" hidden="false" customHeight="true" outlineLevel="0" collapsed="false">
      <c r="A2610" s="7" t="n">
        <v>2016</v>
      </c>
      <c r="B2610" s="7" t="s">
        <v>417</v>
      </c>
      <c r="C2610" s="8" t="s">
        <v>418</v>
      </c>
      <c r="D2610" s="7" t="s">
        <v>758</v>
      </c>
      <c r="E2610" s="7" t="s">
        <v>1691</v>
      </c>
      <c r="F2610" s="7" t="s">
        <v>1697</v>
      </c>
      <c r="G2610" s="7" t="s">
        <v>224</v>
      </c>
      <c r="H2610" s="9" t="n">
        <v>2</v>
      </c>
      <c r="I2610" s="7" t="s">
        <v>746</v>
      </c>
      <c r="J2610" s="8" t="s">
        <v>86</v>
      </c>
      <c r="K2610" s="10" t="s">
        <v>46</v>
      </c>
      <c r="L2610" s="10" t="s">
        <v>83</v>
      </c>
      <c r="M2610" s="10" t="s">
        <v>48</v>
      </c>
      <c r="N2610" s="10" t="n">
        <v>0.006</v>
      </c>
      <c r="O2610" s="9" t="s">
        <v>49</v>
      </c>
      <c r="P2610" s="11" t="n">
        <v>0.016</v>
      </c>
      <c r="Q2610" s="8" t="s">
        <v>49</v>
      </c>
      <c r="R2610" s="11" t="n">
        <v>0.006</v>
      </c>
      <c r="S2610" s="8" t="s">
        <v>49</v>
      </c>
      <c r="T2610" s="11" t="n">
        <v>151</v>
      </c>
      <c r="U2610" s="8" t="s">
        <v>58</v>
      </c>
      <c r="V2610" s="11" t="n">
        <v>5.46</v>
      </c>
      <c r="W2610" s="11" t="n">
        <v>8.12</v>
      </c>
      <c r="X2610" s="11" t="n">
        <v>7.8</v>
      </c>
      <c r="Y2610" s="11" t="n">
        <v>11.6</v>
      </c>
      <c r="Z2610" s="11" t="n">
        <v>2.44</v>
      </c>
      <c r="AA2610" s="8" t="s">
        <v>58</v>
      </c>
      <c r="AB2610" s="5" t="n">
        <f aca="false">IF(C2610='[1]Pesos dos Critérios'!$V$3,'[1]Pesos dos Critérios'!$V$9,IF(Planilha1!C2610='[1]Pesos dos Critérios'!$W$3,'[1]Pesos dos Critérios'!$W$9,IF(Planilha1!C2610='[1]Pesos dos Critérios'!$X$3,'[1]Pesos dos Critérios'!$X$9,IF(Planilha1!C2610='[1]Pesos dos Critérios'!$Y$3,'[1]Pesos dos Critérios'!$Y$9,'[1]Pesos dos Critérios'!$Z$9))))</f>
        <v>0.0190740740740741</v>
      </c>
      <c r="AC2610" s="5" t="n">
        <f aca="false">IF(H2610=1,'[1]Pesos dos Critérios'!$AD$9,IF(Planilha1!H2610=2,'[1]Pesos dos Critérios'!$AE$9,IF(Planilha1!H2610=3,'[1]Pesos dos Critérios'!$AF$9,IF(Planilha1!H2610=4,'[1]Pesos dos Critérios'!$AG$9,'[1]Pesos dos Critérios'!$AH$9))))</f>
        <v>0.0273148148148148</v>
      </c>
      <c r="AD2610" s="5" t="n">
        <f aca="false">IF(J2610='[1]Pesos dos Critérios'!$AA$3,'[1]Pesos dos Critérios'!$AA$9,IF(Planilha1!J2610='[1]Pesos dos Critérios'!$AB$3,'[1]Pesos dos Critérios'!$AB$9,'[1]Pesos dos Critérios'!$AC$9))</f>
        <v>0.037037037037037</v>
      </c>
      <c r="AE2610" s="5" t="n">
        <f aca="false">IF(O2610="Intervalo 1",'[1]Pesos dos Critérios'!$J$9,IF(Planilha1!O2610="Intervalo 2",'[1]Pesos dos Critérios'!$K$9,IF(Planilha1!O2610="Intervalo 3",'[1]Pesos dos Critérios'!$L$9,'[1]Pesos dos Critérios'!$M$9)))</f>
        <v>0.0374779541446208</v>
      </c>
      <c r="AF2610" s="5" t="n">
        <f aca="false">IF(Q2610="Intervalo 1",'[1]Pesos dos Critérios'!$B$9,IF(Q2610="Intervalo 2",'[1]Pesos dos Critérios'!$C$9,IF(Q2610="Intervalo 3",'[1]Pesos dos Critérios'!$D$9,'[1]Pesos dos Critérios'!$E$9)))</f>
        <v>0.0686932849364791</v>
      </c>
      <c r="AG2610" s="5" t="n">
        <f aca="false">IF(S2610="Intervalo 1",'[1]Pesos dos Critérios'!$F$9,IF(S2610="Intervalo 2",'[1]Pesos dos Critérios'!$G$9,IF(S2610="Intervalo 3",'[1]Pesos dos Critérios'!$H$9,'[1]Pesos dos Critérios'!$I$9)))</f>
        <v>0.0404040404040404</v>
      </c>
      <c r="AH2610" s="5" t="n">
        <f aca="false">IF(U2610="Intervalo 1",'[1]Pesos dos Critérios'!$N$9,IF(U2610="Intervalo 2",'[1]Pesos dos Critérios'!$O$9,IF(U2610="Intervalo 3",'[1]Pesos dos Critérios'!$P$9,'[1]Pesos dos Critérios'!$Q$9)))</f>
        <v>0.0273809523809524</v>
      </c>
      <c r="AI2610" s="5" t="n">
        <f aca="false">IF(AA2610="Intervalo 1",'[1]Pesos dos Critérios'!$R$9,IF(AA2610="Intervalo 2",'[1]Pesos dos Critérios'!$S$9,IF(AA2610="Intervalo 3",'[1]Pesos dos Critérios'!$T$9,'[1]Pesos dos Critérios'!$U$9)))</f>
        <v>0.0547619047619048</v>
      </c>
      <c r="AJ2610" s="5" t="n">
        <f aca="false">SUM(AB2610:AI2610)</f>
        <v>0.312144062553923</v>
      </c>
      <c r="AK2610" s="5" t="n">
        <v>2609</v>
      </c>
      <c r="AM2610" s="1" t="s">
        <v>52</v>
      </c>
    </row>
    <row r="2611" customFormat="false" ht="12.8" hidden="false" customHeight="true" outlineLevel="0" collapsed="false">
      <c r="A2611" s="7" t="n">
        <v>2016</v>
      </c>
      <c r="B2611" s="7" t="s">
        <v>417</v>
      </c>
      <c r="C2611" s="8" t="s">
        <v>418</v>
      </c>
      <c r="D2611" s="7" t="s">
        <v>758</v>
      </c>
      <c r="E2611" s="7" t="s">
        <v>1698</v>
      </c>
      <c r="F2611" s="7" t="s">
        <v>134</v>
      </c>
      <c r="G2611" s="7" t="s">
        <v>224</v>
      </c>
      <c r="H2611" s="9" t="n">
        <v>2</v>
      </c>
      <c r="I2611" s="7" t="s">
        <v>746</v>
      </c>
      <c r="J2611" s="8" t="s">
        <v>86</v>
      </c>
      <c r="K2611" s="10" t="s">
        <v>46</v>
      </c>
      <c r="L2611" s="10" t="s">
        <v>83</v>
      </c>
      <c r="M2611" s="10" t="s">
        <v>48</v>
      </c>
      <c r="N2611" s="10" t="n">
        <v>0.006</v>
      </c>
      <c r="O2611" s="9" t="s">
        <v>49</v>
      </c>
      <c r="P2611" s="11" t="n">
        <v>0.016</v>
      </c>
      <c r="Q2611" s="8" t="s">
        <v>49</v>
      </c>
      <c r="R2611" s="11" t="n">
        <v>0.006</v>
      </c>
      <c r="S2611" s="8" t="s">
        <v>49</v>
      </c>
      <c r="T2611" s="11" t="n">
        <v>151</v>
      </c>
      <c r="U2611" s="8" t="s">
        <v>58</v>
      </c>
      <c r="V2611" s="11" t="n">
        <v>5.46</v>
      </c>
      <c r="W2611" s="11" t="n">
        <v>8.12</v>
      </c>
      <c r="X2611" s="11" t="n">
        <v>7.8</v>
      </c>
      <c r="Y2611" s="11" t="n">
        <v>11.6</v>
      </c>
      <c r="Z2611" s="11" t="n">
        <v>2.44</v>
      </c>
      <c r="AA2611" s="8" t="s">
        <v>58</v>
      </c>
      <c r="AB2611" s="5" t="n">
        <f aca="false">IF(C2611='[1]Pesos dos Critérios'!$V$3,'[1]Pesos dos Critérios'!$V$9,IF(Planilha1!C2611='[1]Pesos dos Critérios'!$W$3,'[1]Pesos dos Critérios'!$W$9,IF(Planilha1!C2611='[1]Pesos dos Critérios'!$X$3,'[1]Pesos dos Critérios'!$X$9,IF(Planilha1!C2611='[1]Pesos dos Critérios'!$Y$3,'[1]Pesos dos Critérios'!$Y$9,'[1]Pesos dos Critérios'!$Z$9))))</f>
        <v>0.0190740740740741</v>
      </c>
      <c r="AC2611" s="5" t="n">
        <f aca="false">IF(H2611=1,'[1]Pesos dos Critérios'!$AD$9,IF(Planilha1!H2611=2,'[1]Pesos dos Critérios'!$AE$9,IF(Planilha1!H2611=3,'[1]Pesos dos Critérios'!$AF$9,IF(Planilha1!H2611=4,'[1]Pesos dos Critérios'!$AG$9,'[1]Pesos dos Critérios'!$AH$9))))</f>
        <v>0.0273148148148148</v>
      </c>
      <c r="AD2611" s="5" t="n">
        <f aca="false">IF(J2611='[1]Pesos dos Critérios'!$AA$3,'[1]Pesos dos Critérios'!$AA$9,IF(Planilha1!J2611='[1]Pesos dos Critérios'!$AB$3,'[1]Pesos dos Critérios'!$AB$9,'[1]Pesos dos Critérios'!$AC$9))</f>
        <v>0.037037037037037</v>
      </c>
      <c r="AE2611" s="5" t="n">
        <f aca="false">IF(O2611="Intervalo 1",'[1]Pesos dos Critérios'!$J$9,IF(Planilha1!O2611="Intervalo 2",'[1]Pesos dos Critérios'!$K$9,IF(Planilha1!O2611="Intervalo 3",'[1]Pesos dos Critérios'!$L$9,'[1]Pesos dos Critérios'!$M$9)))</f>
        <v>0.0374779541446208</v>
      </c>
      <c r="AF2611" s="5" t="n">
        <f aca="false">IF(Q2611="Intervalo 1",'[1]Pesos dos Critérios'!$B$9,IF(Q2611="Intervalo 2",'[1]Pesos dos Critérios'!$C$9,IF(Q2611="Intervalo 3",'[1]Pesos dos Critérios'!$D$9,'[1]Pesos dos Critérios'!$E$9)))</f>
        <v>0.0686932849364791</v>
      </c>
      <c r="AG2611" s="5" t="n">
        <f aca="false">IF(S2611="Intervalo 1",'[1]Pesos dos Critérios'!$F$9,IF(S2611="Intervalo 2",'[1]Pesos dos Critérios'!$G$9,IF(S2611="Intervalo 3",'[1]Pesos dos Critérios'!$H$9,'[1]Pesos dos Critérios'!$I$9)))</f>
        <v>0.0404040404040404</v>
      </c>
      <c r="AH2611" s="5" t="n">
        <f aca="false">IF(U2611="Intervalo 1",'[1]Pesos dos Critérios'!$N$9,IF(U2611="Intervalo 2",'[1]Pesos dos Critérios'!$O$9,IF(U2611="Intervalo 3",'[1]Pesos dos Critérios'!$P$9,'[1]Pesos dos Critérios'!$Q$9)))</f>
        <v>0.0273809523809524</v>
      </c>
      <c r="AI2611" s="5" t="n">
        <f aca="false">IF(AA2611="Intervalo 1",'[1]Pesos dos Critérios'!$R$9,IF(AA2611="Intervalo 2",'[1]Pesos dos Critérios'!$S$9,IF(AA2611="Intervalo 3",'[1]Pesos dos Critérios'!$T$9,'[1]Pesos dos Critérios'!$U$9)))</f>
        <v>0.0547619047619048</v>
      </c>
      <c r="AJ2611" s="5" t="n">
        <f aca="false">SUM(AB2611:AI2611)</f>
        <v>0.312144062553923</v>
      </c>
      <c r="AK2611" s="5" t="n">
        <v>2610</v>
      </c>
      <c r="AM2611" s="1" t="s">
        <v>52</v>
      </c>
    </row>
    <row r="2612" customFormat="false" ht="12.8" hidden="false" customHeight="true" outlineLevel="0" collapsed="false">
      <c r="A2612" s="7" t="n">
        <v>2016</v>
      </c>
      <c r="B2612" s="7" t="s">
        <v>417</v>
      </c>
      <c r="C2612" s="8" t="s">
        <v>418</v>
      </c>
      <c r="D2612" s="7" t="s">
        <v>758</v>
      </c>
      <c r="E2612" s="7" t="s">
        <v>1698</v>
      </c>
      <c r="F2612" s="7" t="s">
        <v>1699</v>
      </c>
      <c r="G2612" s="7" t="s">
        <v>224</v>
      </c>
      <c r="H2612" s="9" t="n">
        <v>2</v>
      </c>
      <c r="I2612" s="7" t="s">
        <v>746</v>
      </c>
      <c r="J2612" s="8" t="s">
        <v>86</v>
      </c>
      <c r="K2612" s="10" t="s">
        <v>46</v>
      </c>
      <c r="L2612" s="10" t="s">
        <v>83</v>
      </c>
      <c r="M2612" s="10" t="s">
        <v>48</v>
      </c>
      <c r="N2612" s="10" t="n">
        <v>0.006</v>
      </c>
      <c r="O2612" s="9" t="s">
        <v>49</v>
      </c>
      <c r="P2612" s="11" t="n">
        <v>0.016</v>
      </c>
      <c r="Q2612" s="8" t="s">
        <v>49</v>
      </c>
      <c r="R2612" s="11" t="n">
        <v>0.006</v>
      </c>
      <c r="S2612" s="8" t="s">
        <v>49</v>
      </c>
      <c r="T2612" s="11" t="n">
        <v>151</v>
      </c>
      <c r="U2612" s="8" t="s">
        <v>58</v>
      </c>
      <c r="V2612" s="11" t="n">
        <v>5.46</v>
      </c>
      <c r="W2612" s="11" t="n">
        <v>8.12</v>
      </c>
      <c r="X2612" s="11" t="n">
        <v>7.8</v>
      </c>
      <c r="Y2612" s="11" t="n">
        <v>11.6</v>
      </c>
      <c r="Z2612" s="11" t="n">
        <v>2.44</v>
      </c>
      <c r="AA2612" s="8" t="s">
        <v>58</v>
      </c>
      <c r="AB2612" s="5" t="n">
        <f aca="false">IF(C2612='[1]Pesos dos Critérios'!$V$3,'[1]Pesos dos Critérios'!$V$9,IF(Planilha1!C2612='[1]Pesos dos Critérios'!$W$3,'[1]Pesos dos Critérios'!$W$9,IF(Planilha1!C2612='[1]Pesos dos Critérios'!$X$3,'[1]Pesos dos Critérios'!$X$9,IF(Planilha1!C2612='[1]Pesos dos Critérios'!$Y$3,'[1]Pesos dos Critérios'!$Y$9,'[1]Pesos dos Critérios'!$Z$9))))</f>
        <v>0.0190740740740741</v>
      </c>
      <c r="AC2612" s="5" t="n">
        <f aca="false">IF(H2612=1,'[1]Pesos dos Critérios'!$AD$9,IF(Planilha1!H2612=2,'[1]Pesos dos Critérios'!$AE$9,IF(Planilha1!H2612=3,'[1]Pesos dos Critérios'!$AF$9,IF(Planilha1!H2612=4,'[1]Pesos dos Critérios'!$AG$9,'[1]Pesos dos Critérios'!$AH$9))))</f>
        <v>0.0273148148148148</v>
      </c>
      <c r="AD2612" s="5" t="n">
        <f aca="false">IF(J2612='[1]Pesos dos Critérios'!$AA$3,'[1]Pesos dos Critérios'!$AA$9,IF(Planilha1!J2612='[1]Pesos dos Critérios'!$AB$3,'[1]Pesos dos Critérios'!$AB$9,'[1]Pesos dos Critérios'!$AC$9))</f>
        <v>0.037037037037037</v>
      </c>
      <c r="AE2612" s="5" t="n">
        <f aca="false">IF(O2612="Intervalo 1",'[1]Pesos dos Critérios'!$J$9,IF(Planilha1!O2612="Intervalo 2",'[1]Pesos dos Critérios'!$K$9,IF(Planilha1!O2612="Intervalo 3",'[1]Pesos dos Critérios'!$L$9,'[1]Pesos dos Critérios'!$M$9)))</f>
        <v>0.0374779541446208</v>
      </c>
      <c r="AF2612" s="5" t="n">
        <f aca="false">IF(Q2612="Intervalo 1",'[1]Pesos dos Critérios'!$B$9,IF(Q2612="Intervalo 2",'[1]Pesos dos Critérios'!$C$9,IF(Q2612="Intervalo 3",'[1]Pesos dos Critérios'!$D$9,'[1]Pesos dos Critérios'!$E$9)))</f>
        <v>0.0686932849364791</v>
      </c>
      <c r="AG2612" s="5" t="n">
        <f aca="false">IF(S2612="Intervalo 1",'[1]Pesos dos Critérios'!$F$9,IF(S2612="Intervalo 2",'[1]Pesos dos Critérios'!$G$9,IF(S2612="Intervalo 3",'[1]Pesos dos Critérios'!$H$9,'[1]Pesos dos Critérios'!$I$9)))</f>
        <v>0.0404040404040404</v>
      </c>
      <c r="AH2612" s="5" t="n">
        <f aca="false">IF(U2612="Intervalo 1",'[1]Pesos dos Critérios'!$N$9,IF(U2612="Intervalo 2",'[1]Pesos dos Critérios'!$O$9,IF(U2612="Intervalo 3",'[1]Pesos dos Critérios'!$P$9,'[1]Pesos dos Critérios'!$Q$9)))</f>
        <v>0.0273809523809524</v>
      </c>
      <c r="AI2612" s="5" t="n">
        <f aca="false">IF(AA2612="Intervalo 1",'[1]Pesos dos Critérios'!$R$9,IF(AA2612="Intervalo 2",'[1]Pesos dos Critérios'!$S$9,IF(AA2612="Intervalo 3",'[1]Pesos dos Critérios'!$T$9,'[1]Pesos dos Critérios'!$U$9)))</f>
        <v>0.0547619047619048</v>
      </c>
      <c r="AJ2612" s="5" t="n">
        <f aca="false">SUM(AB2612:AI2612)</f>
        <v>0.312144062553923</v>
      </c>
      <c r="AK2612" s="5" t="n">
        <v>2611</v>
      </c>
      <c r="AM2612" s="1" t="s">
        <v>52</v>
      </c>
    </row>
    <row r="2613" customFormat="false" ht="12.8" hidden="false" customHeight="true" outlineLevel="0" collapsed="false">
      <c r="A2613" s="7" t="n">
        <v>2016</v>
      </c>
      <c r="B2613" s="7" t="s">
        <v>417</v>
      </c>
      <c r="C2613" s="8" t="s">
        <v>418</v>
      </c>
      <c r="D2613" s="7" t="s">
        <v>758</v>
      </c>
      <c r="E2613" s="7" t="s">
        <v>1698</v>
      </c>
      <c r="F2613" s="7" t="s">
        <v>1700</v>
      </c>
      <c r="G2613" s="7" t="s">
        <v>224</v>
      </c>
      <c r="H2613" s="9" t="n">
        <v>2</v>
      </c>
      <c r="I2613" s="7" t="s">
        <v>746</v>
      </c>
      <c r="J2613" s="8" t="s">
        <v>86</v>
      </c>
      <c r="K2613" s="10" t="s">
        <v>46</v>
      </c>
      <c r="L2613" s="10" t="s">
        <v>83</v>
      </c>
      <c r="M2613" s="10" t="s">
        <v>48</v>
      </c>
      <c r="N2613" s="10" t="n">
        <v>0.006</v>
      </c>
      <c r="O2613" s="9" t="s">
        <v>49</v>
      </c>
      <c r="P2613" s="11" t="n">
        <v>0.016</v>
      </c>
      <c r="Q2613" s="8" t="s">
        <v>49</v>
      </c>
      <c r="R2613" s="11" t="n">
        <v>0.006</v>
      </c>
      <c r="S2613" s="8" t="s">
        <v>49</v>
      </c>
      <c r="T2613" s="11" t="n">
        <v>151</v>
      </c>
      <c r="U2613" s="8" t="s">
        <v>58</v>
      </c>
      <c r="V2613" s="11" t="n">
        <v>5.46</v>
      </c>
      <c r="W2613" s="11" t="n">
        <v>8.12</v>
      </c>
      <c r="X2613" s="11" t="n">
        <v>7.8</v>
      </c>
      <c r="Y2613" s="11" t="n">
        <v>11.6</v>
      </c>
      <c r="Z2613" s="11" t="n">
        <v>2.44</v>
      </c>
      <c r="AA2613" s="8" t="s">
        <v>58</v>
      </c>
      <c r="AB2613" s="5" t="n">
        <f aca="false">IF(C2613='[1]Pesos dos Critérios'!$V$3,'[1]Pesos dos Critérios'!$V$9,IF(Planilha1!C2613='[1]Pesos dos Critérios'!$W$3,'[1]Pesos dos Critérios'!$W$9,IF(Planilha1!C2613='[1]Pesos dos Critérios'!$X$3,'[1]Pesos dos Critérios'!$X$9,IF(Planilha1!C2613='[1]Pesos dos Critérios'!$Y$3,'[1]Pesos dos Critérios'!$Y$9,'[1]Pesos dos Critérios'!$Z$9))))</f>
        <v>0.0190740740740741</v>
      </c>
      <c r="AC2613" s="5" t="n">
        <f aca="false">IF(H2613=1,'[1]Pesos dos Critérios'!$AD$9,IF(Planilha1!H2613=2,'[1]Pesos dos Critérios'!$AE$9,IF(Planilha1!H2613=3,'[1]Pesos dos Critérios'!$AF$9,IF(Planilha1!H2613=4,'[1]Pesos dos Critérios'!$AG$9,'[1]Pesos dos Critérios'!$AH$9))))</f>
        <v>0.0273148148148148</v>
      </c>
      <c r="AD2613" s="5" t="n">
        <f aca="false">IF(J2613='[1]Pesos dos Critérios'!$AA$3,'[1]Pesos dos Critérios'!$AA$9,IF(Planilha1!J2613='[1]Pesos dos Critérios'!$AB$3,'[1]Pesos dos Critérios'!$AB$9,'[1]Pesos dos Critérios'!$AC$9))</f>
        <v>0.037037037037037</v>
      </c>
      <c r="AE2613" s="5" t="n">
        <f aca="false">IF(O2613="Intervalo 1",'[1]Pesos dos Critérios'!$J$9,IF(Planilha1!O2613="Intervalo 2",'[1]Pesos dos Critérios'!$K$9,IF(Planilha1!O2613="Intervalo 3",'[1]Pesos dos Critérios'!$L$9,'[1]Pesos dos Critérios'!$M$9)))</f>
        <v>0.0374779541446208</v>
      </c>
      <c r="AF2613" s="5" t="n">
        <f aca="false">IF(Q2613="Intervalo 1",'[1]Pesos dos Critérios'!$B$9,IF(Q2613="Intervalo 2",'[1]Pesos dos Critérios'!$C$9,IF(Q2613="Intervalo 3",'[1]Pesos dos Critérios'!$D$9,'[1]Pesos dos Critérios'!$E$9)))</f>
        <v>0.0686932849364791</v>
      </c>
      <c r="AG2613" s="5" t="n">
        <f aca="false">IF(S2613="Intervalo 1",'[1]Pesos dos Critérios'!$F$9,IF(S2613="Intervalo 2",'[1]Pesos dos Critérios'!$G$9,IF(S2613="Intervalo 3",'[1]Pesos dos Critérios'!$H$9,'[1]Pesos dos Critérios'!$I$9)))</f>
        <v>0.0404040404040404</v>
      </c>
      <c r="AH2613" s="5" t="n">
        <f aca="false">IF(U2613="Intervalo 1",'[1]Pesos dos Critérios'!$N$9,IF(U2613="Intervalo 2",'[1]Pesos dos Critérios'!$O$9,IF(U2613="Intervalo 3",'[1]Pesos dos Critérios'!$P$9,'[1]Pesos dos Critérios'!$Q$9)))</f>
        <v>0.0273809523809524</v>
      </c>
      <c r="AI2613" s="5" t="n">
        <f aca="false">IF(AA2613="Intervalo 1",'[1]Pesos dos Critérios'!$R$9,IF(AA2613="Intervalo 2",'[1]Pesos dos Critérios'!$S$9,IF(AA2613="Intervalo 3",'[1]Pesos dos Critérios'!$T$9,'[1]Pesos dos Critérios'!$U$9)))</f>
        <v>0.0547619047619048</v>
      </c>
      <c r="AJ2613" s="5" t="n">
        <f aca="false">SUM(AB2613:AI2613)</f>
        <v>0.312144062553923</v>
      </c>
      <c r="AK2613" s="5" t="n">
        <v>2612</v>
      </c>
      <c r="AM2613" s="1" t="s">
        <v>52</v>
      </c>
    </row>
    <row r="2614" customFormat="false" ht="12.8" hidden="false" customHeight="true" outlineLevel="0" collapsed="false">
      <c r="A2614" s="7" t="n">
        <v>2016</v>
      </c>
      <c r="B2614" s="7" t="s">
        <v>417</v>
      </c>
      <c r="C2614" s="8" t="s">
        <v>418</v>
      </c>
      <c r="D2614" s="7" t="s">
        <v>758</v>
      </c>
      <c r="E2614" s="7" t="s">
        <v>1698</v>
      </c>
      <c r="F2614" s="7" t="s">
        <v>1697</v>
      </c>
      <c r="G2614" s="7" t="s">
        <v>224</v>
      </c>
      <c r="H2614" s="9" t="n">
        <v>2</v>
      </c>
      <c r="I2614" s="7" t="s">
        <v>746</v>
      </c>
      <c r="J2614" s="8" t="s">
        <v>86</v>
      </c>
      <c r="K2614" s="10" t="s">
        <v>46</v>
      </c>
      <c r="L2614" s="10" t="s">
        <v>83</v>
      </c>
      <c r="M2614" s="10" t="s">
        <v>48</v>
      </c>
      <c r="N2614" s="10" t="n">
        <v>0.006</v>
      </c>
      <c r="O2614" s="9" t="s">
        <v>49</v>
      </c>
      <c r="P2614" s="11" t="n">
        <v>0.016</v>
      </c>
      <c r="Q2614" s="8" t="s">
        <v>49</v>
      </c>
      <c r="R2614" s="11" t="n">
        <v>0.006</v>
      </c>
      <c r="S2614" s="8" t="s">
        <v>49</v>
      </c>
      <c r="T2614" s="11" t="n">
        <v>151</v>
      </c>
      <c r="U2614" s="8" t="s">
        <v>58</v>
      </c>
      <c r="V2614" s="11" t="n">
        <v>5.46</v>
      </c>
      <c r="W2614" s="11" t="n">
        <v>8.12</v>
      </c>
      <c r="X2614" s="11" t="n">
        <v>7.8</v>
      </c>
      <c r="Y2614" s="11" t="n">
        <v>11.6</v>
      </c>
      <c r="Z2614" s="11" t="n">
        <v>2.44</v>
      </c>
      <c r="AA2614" s="8" t="s">
        <v>58</v>
      </c>
      <c r="AB2614" s="5" t="n">
        <f aca="false">IF(C2614='[1]Pesos dos Critérios'!$V$3,'[1]Pesos dos Critérios'!$V$9,IF(Planilha1!C2614='[1]Pesos dos Critérios'!$W$3,'[1]Pesos dos Critérios'!$W$9,IF(Planilha1!C2614='[1]Pesos dos Critérios'!$X$3,'[1]Pesos dos Critérios'!$X$9,IF(Planilha1!C2614='[1]Pesos dos Critérios'!$Y$3,'[1]Pesos dos Critérios'!$Y$9,'[1]Pesos dos Critérios'!$Z$9))))</f>
        <v>0.0190740740740741</v>
      </c>
      <c r="AC2614" s="5" t="n">
        <f aca="false">IF(H2614=1,'[1]Pesos dos Critérios'!$AD$9,IF(Planilha1!H2614=2,'[1]Pesos dos Critérios'!$AE$9,IF(Planilha1!H2614=3,'[1]Pesos dos Critérios'!$AF$9,IF(Planilha1!H2614=4,'[1]Pesos dos Critérios'!$AG$9,'[1]Pesos dos Critérios'!$AH$9))))</f>
        <v>0.0273148148148148</v>
      </c>
      <c r="AD2614" s="5" t="n">
        <f aca="false">IF(J2614='[1]Pesos dos Critérios'!$AA$3,'[1]Pesos dos Critérios'!$AA$9,IF(Planilha1!J2614='[1]Pesos dos Critérios'!$AB$3,'[1]Pesos dos Critérios'!$AB$9,'[1]Pesos dos Critérios'!$AC$9))</f>
        <v>0.037037037037037</v>
      </c>
      <c r="AE2614" s="5" t="n">
        <f aca="false">IF(O2614="Intervalo 1",'[1]Pesos dos Critérios'!$J$9,IF(Planilha1!O2614="Intervalo 2",'[1]Pesos dos Critérios'!$K$9,IF(Planilha1!O2614="Intervalo 3",'[1]Pesos dos Critérios'!$L$9,'[1]Pesos dos Critérios'!$M$9)))</f>
        <v>0.0374779541446208</v>
      </c>
      <c r="AF2614" s="5" t="n">
        <f aca="false">IF(Q2614="Intervalo 1",'[1]Pesos dos Critérios'!$B$9,IF(Q2614="Intervalo 2",'[1]Pesos dos Critérios'!$C$9,IF(Q2614="Intervalo 3",'[1]Pesos dos Critérios'!$D$9,'[1]Pesos dos Critérios'!$E$9)))</f>
        <v>0.0686932849364791</v>
      </c>
      <c r="AG2614" s="5" t="n">
        <f aca="false">IF(S2614="Intervalo 1",'[1]Pesos dos Critérios'!$F$9,IF(S2614="Intervalo 2",'[1]Pesos dos Critérios'!$G$9,IF(S2614="Intervalo 3",'[1]Pesos dos Critérios'!$H$9,'[1]Pesos dos Critérios'!$I$9)))</f>
        <v>0.0404040404040404</v>
      </c>
      <c r="AH2614" s="5" t="n">
        <f aca="false">IF(U2614="Intervalo 1",'[1]Pesos dos Critérios'!$N$9,IF(U2614="Intervalo 2",'[1]Pesos dos Critérios'!$O$9,IF(U2614="Intervalo 3",'[1]Pesos dos Critérios'!$P$9,'[1]Pesos dos Critérios'!$Q$9)))</f>
        <v>0.0273809523809524</v>
      </c>
      <c r="AI2614" s="5" t="n">
        <f aca="false">IF(AA2614="Intervalo 1",'[1]Pesos dos Critérios'!$R$9,IF(AA2614="Intervalo 2",'[1]Pesos dos Critérios'!$S$9,IF(AA2614="Intervalo 3",'[1]Pesos dos Critérios'!$T$9,'[1]Pesos dos Critérios'!$U$9)))</f>
        <v>0.0547619047619048</v>
      </c>
      <c r="AJ2614" s="5" t="n">
        <f aca="false">SUM(AB2614:AI2614)</f>
        <v>0.312144062553923</v>
      </c>
      <c r="AK2614" s="5" t="n">
        <v>2613</v>
      </c>
      <c r="AM2614" s="1" t="s">
        <v>52</v>
      </c>
    </row>
    <row r="2615" customFormat="false" ht="12.8" hidden="false" customHeight="true" outlineLevel="0" collapsed="false">
      <c r="A2615" s="7" t="n">
        <v>2016</v>
      </c>
      <c r="B2615" s="7" t="s">
        <v>417</v>
      </c>
      <c r="C2615" s="8" t="s">
        <v>418</v>
      </c>
      <c r="D2615" s="7" t="s">
        <v>758</v>
      </c>
      <c r="E2615" s="7" t="s">
        <v>1691</v>
      </c>
      <c r="F2615" s="7" t="s">
        <v>134</v>
      </c>
      <c r="G2615" s="7" t="s">
        <v>224</v>
      </c>
      <c r="H2615" s="9" t="n">
        <v>2</v>
      </c>
      <c r="I2615" s="7" t="s">
        <v>746</v>
      </c>
      <c r="J2615" s="8" t="s">
        <v>86</v>
      </c>
      <c r="K2615" s="10" t="s">
        <v>46</v>
      </c>
      <c r="L2615" s="10" t="s">
        <v>83</v>
      </c>
      <c r="M2615" s="10" t="s">
        <v>96</v>
      </c>
      <c r="N2615" s="10" t="n">
        <v>0.003</v>
      </c>
      <c r="O2615" s="9" t="s">
        <v>49</v>
      </c>
      <c r="P2615" s="11" t="n">
        <v>0.036</v>
      </c>
      <c r="Q2615" s="8" t="s">
        <v>49</v>
      </c>
      <c r="R2615" s="11" t="n">
        <v>0.235</v>
      </c>
      <c r="S2615" s="8" t="s">
        <v>50</v>
      </c>
      <c r="T2615" s="11" t="n">
        <v>146</v>
      </c>
      <c r="U2615" s="8" t="s">
        <v>58</v>
      </c>
      <c r="V2615" s="11" t="n">
        <v>8.47</v>
      </c>
      <c r="W2615" s="11" t="n">
        <v>11.06</v>
      </c>
      <c r="X2615" s="11" t="n">
        <v>12.1</v>
      </c>
      <c r="Y2615" s="11" t="n">
        <v>15.8</v>
      </c>
      <c r="Z2615" s="11" t="n">
        <v>1.96</v>
      </c>
      <c r="AA2615" s="8" t="s">
        <v>57</v>
      </c>
      <c r="AB2615" s="5" t="n">
        <f aca="false">IF(C2615='[1]Pesos dos Critérios'!$V$3,'[1]Pesos dos Critérios'!$V$9,IF(Planilha1!C2615='[1]Pesos dos Critérios'!$W$3,'[1]Pesos dos Critérios'!$W$9,IF(Planilha1!C2615='[1]Pesos dos Critérios'!$X$3,'[1]Pesos dos Critérios'!$X$9,IF(Planilha1!C2615='[1]Pesos dos Critérios'!$Y$3,'[1]Pesos dos Critérios'!$Y$9,'[1]Pesos dos Critérios'!$Z$9))))</f>
        <v>0.0190740740740741</v>
      </c>
      <c r="AC2615" s="5" t="n">
        <f aca="false">IF(H2615=1,'[1]Pesos dos Critérios'!$AD$9,IF(Planilha1!H2615=2,'[1]Pesos dos Critérios'!$AE$9,IF(Planilha1!H2615=3,'[1]Pesos dos Critérios'!$AF$9,IF(Planilha1!H2615=4,'[1]Pesos dos Critérios'!$AG$9,'[1]Pesos dos Critérios'!$AH$9))))</f>
        <v>0.0273148148148148</v>
      </c>
      <c r="AD2615" s="5" t="n">
        <f aca="false">IF(J2615='[1]Pesos dos Critérios'!$AA$3,'[1]Pesos dos Critérios'!$AA$9,IF(Planilha1!J2615='[1]Pesos dos Critérios'!$AB$3,'[1]Pesos dos Critérios'!$AB$9,'[1]Pesos dos Critérios'!$AC$9))</f>
        <v>0.037037037037037</v>
      </c>
      <c r="AE2615" s="5" t="n">
        <f aca="false">IF(O2615="Intervalo 1",'[1]Pesos dos Critérios'!$J$9,IF(Planilha1!O2615="Intervalo 2",'[1]Pesos dos Critérios'!$K$9,IF(Planilha1!O2615="Intervalo 3",'[1]Pesos dos Critérios'!$L$9,'[1]Pesos dos Critérios'!$M$9)))</f>
        <v>0.0374779541446208</v>
      </c>
      <c r="AF2615" s="5" t="n">
        <f aca="false">IF(Q2615="Intervalo 1",'[1]Pesos dos Critérios'!$B$9,IF(Q2615="Intervalo 2",'[1]Pesos dos Critérios'!$C$9,IF(Q2615="Intervalo 3",'[1]Pesos dos Critérios'!$D$9,'[1]Pesos dos Critérios'!$E$9)))</f>
        <v>0.0686932849364791</v>
      </c>
      <c r="AG2615" s="5" t="n">
        <f aca="false">IF(S2615="Intervalo 1",'[1]Pesos dos Critérios'!$F$9,IF(S2615="Intervalo 2",'[1]Pesos dos Critérios'!$G$9,IF(S2615="Intervalo 3",'[1]Pesos dos Critérios'!$H$9,'[1]Pesos dos Critérios'!$I$9)))</f>
        <v>0.0101010101010101</v>
      </c>
      <c r="AH2615" s="5" t="n">
        <f aca="false">IF(U2615="Intervalo 1",'[1]Pesos dos Critérios'!$N$9,IF(U2615="Intervalo 2",'[1]Pesos dos Critérios'!$O$9,IF(U2615="Intervalo 3",'[1]Pesos dos Critérios'!$P$9,'[1]Pesos dos Critérios'!$Q$9)))</f>
        <v>0.0273809523809524</v>
      </c>
      <c r="AI2615" s="5" t="n">
        <f aca="false">IF(AA2615="Intervalo 1",'[1]Pesos dos Critérios'!$R$9,IF(AA2615="Intervalo 2",'[1]Pesos dos Critérios'!$S$9,IF(AA2615="Intervalo 3",'[1]Pesos dos Critérios'!$T$9,'[1]Pesos dos Critérios'!$U$9)))</f>
        <v>0.0547619047619048</v>
      </c>
      <c r="AJ2615" s="5" t="n">
        <f aca="false">SUM(AB2615:AI2615)</f>
        <v>0.281841032250893</v>
      </c>
      <c r="AK2615" s="5" t="n">
        <v>2614</v>
      </c>
      <c r="AM2615" s="1" t="s">
        <v>52</v>
      </c>
    </row>
    <row r="2616" customFormat="false" ht="12.8" hidden="false" customHeight="true" outlineLevel="0" collapsed="false">
      <c r="A2616" s="7" t="n">
        <v>2016</v>
      </c>
      <c r="B2616" s="7" t="s">
        <v>417</v>
      </c>
      <c r="C2616" s="8" t="s">
        <v>418</v>
      </c>
      <c r="D2616" s="7" t="s">
        <v>758</v>
      </c>
      <c r="E2616" s="7" t="s">
        <v>1691</v>
      </c>
      <c r="F2616" s="7" t="s">
        <v>1699</v>
      </c>
      <c r="G2616" s="7" t="s">
        <v>224</v>
      </c>
      <c r="H2616" s="9" t="n">
        <v>2</v>
      </c>
      <c r="I2616" s="7" t="s">
        <v>746</v>
      </c>
      <c r="J2616" s="8" t="s">
        <v>86</v>
      </c>
      <c r="K2616" s="10" t="s">
        <v>46</v>
      </c>
      <c r="L2616" s="10" t="s">
        <v>83</v>
      </c>
      <c r="M2616" s="10" t="s">
        <v>96</v>
      </c>
      <c r="N2616" s="10" t="n">
        <v>0.003</v>
      </c>
      <c r="O2616" s="9" t="s">
        <v>49</v>
      </c>
      <c r="P2616" s="11" t="n">
        <v>0.036</v>
      </c>
      <c r="Q2616" s="8" t="s">
        <v>49</v>
      </c>
      <c r="R2616" s="11" t="n">
        <v>0.235</v>
      </c>
      <c r="S2616" s="8" t="s">
        <v>50</v>
      </c>
      <c r="T2616" s="11" t="n">
        <v>146</v>
      </c>
      <c r="U2616" s="8" t="s">
        <v>58</v>
      </c>
      <c r="V2616" s="11" t="n">
        <v>8.47</v>
      </c>
      <c r="W2616" s="11" t="n">
        <v>11.06</v>
      </c>
      <c r="X2616" s="11" t="n">
        <v>12.1</v>
      </c>
      <c r="Y2616" s="11" t="n">
        <v>15.8</v>
      </c>
      <c r="Z2616" s="11" t="n">
        <v>1.96</v>
      </c>
      <c r="AA2616" s="8" t="s">
        <v>57</v>
      </c>
      <c r="AB2616" s="5" t="n">
        <f aca="false">IF(C2616='[1]Pesos dos Critérios'!$V$3,'[1]Pesos dos Critérios'!$V$9,IF(Planilha1!C2616='[1]Pesos dos Critérios'!$W$3,'[1]Pesos dos Critérios'!$W$9,IF(Planilha1!C2616='[1]Pesos dos Critérios'!$X$3,'[1]Pesos dos Critérios'!$X$9,IF(Planilha1!C2616='[1]Pesos dos Critérios'!$Y$3,'[1]Pesos dos Critérios'!$Y$9,'[1]Pesos dos Critérios'!$Z$9))))</f>
        <v>0.0190740740740741</v>
      </c>
      <c r="AC2616" s="5" t="n">
        <f aca="false">IF(H2616=1,'[1]Pesos dos Critérios'!$AD$9,IF(Planilha1!H2616=2,'[1]Pesos dos Critérios'!$AE$9,IF(Planilha1!H2616=3,'[1]Pesos dos Critérios'!$AF$9,IF(Planilha1!H2616=4,'[1]Pesos dos Critérios'!$AG$9,'[1]Pesos dos Critérios'!$AH$9))))</f>
        <v>0.0273148148148148</v>
      </c>
      <c r="AD2616" s="5" t="n">
        <f aca="false">IF(J2616='[1]Pesos dos Critérios'!$AA$3,'[1]Pesos dos Critérios'!$AA$9,IF(Planilha1!J2616='[1]Pesos dos Critérios'!$AB$3,'[1]Pesos dos Critérios'!$AB$9,'[1]Pesos dos Critérios'!$AC$9))</f>
        <v>0.037037037037037</v>
      </c>
      <c r="AE2616" s="5" t="n">
        <f aca="false">IF(O2616="Intervalo 1",'[1]Pesos dos Critérios'!$J$9,IF(Planilha1!O2616="Intervalo 2",'[1]Pesos dos Critérios'!$K$9,IF(Planilha1!O2616="Intervalo 3",'[1]Pesos dos Critérios'!$L$9,'[1]Pesos dos Critérios'!$M$9)))</f>
        <v>0.0374779541446208</v>
      </c>
      <c r="AF2616" s="5" t="n">
        <f aca="false">IF(Q2616="Intervalo 1",'[1]Pesos dos Critérios'!$B$9,IF(Q2616="Intervalo 2",'[1]Pesos dos Critérios'!$C$9,IF(Q2616="Intervalo 3",'[1]Pesos dos Critérios'!$D$9,'[1]Pesos dos Critérios'!$E$9)))</f>
        <v>0.0686932849364791</v>
      </c>
      <c r="AG2616" s="5" t="n">
        <f aca="false">IF(S2616="Intervalo 1",'[1]Pesos dos Critérios'!$F$9,IF(S2616="Intervalo 2",'[1]Pesos dos Critérios'!$G$9,IF(S2616="Intervalo 3",'[1]Pesos dos Critérios'!$H$9,'[1]Pesos dos Critérios'!$I$9)))</f>
        <v>0.0101010101010101</v>
      </c>
      <c r="AH2616" s="5" t="n">
        <f aca="false">IF(U2616="Intervalo 1",'[1]Pesos dos Critérios'!$N$9,IF(U2616="Intervalo 2",'[1]Pesos dos Critérios'!$O$9,IF(U2616="Intervalo 3",'[1]Pesos dos Critérios'!$P$9,'[1]Pesos dos Critérios'!$Q$9)))</f>
        <v>0.0273809523809524</v>
      </c>
      <c r="AI2616" s="5" t="n">
        <f aca="false">IF(AA2616="Intervalo 1",'[1]Pesos dos Critérios'!$R$9,IF(AA2616="Intervalo 2",'[1]Pesos dos Critérios'!$S$9,IF(AA2616="Intervalo 3",'[1]Pesos dos Critérios'!$T$9,'[1]Pesos dos Critérios'!$U$9)))</f>
        <v>0.0547619047619048</v>
      </c>
      <c r="AJ2616" s="5" t="n">
        <f aca="false">SUM(AB2616:AI2616)</f>
        <v>0.281841032250893</v>
      </c>
      <c r="AK2616" s="5" t="n">
        <v>2615</v>
      </c>
      <c r="AM2616" s="1" t="s">
        <v>52</v>
      </c>
    </row>
    <row r="2617" customFormat="false" ht="12.8" hidden="false" customHeight="true" outlineLevel="0" collapsed="false">
      <c r="A2617" s="7" t="n">
        <v>2016</v>
      </c>
      <c r="B2617" s="7" t="s">
        <v>417</v>
      </c>
      <c r="C2617" s="8" t="s">
        <v>418</v>
      </c>
      <c r="D2617" s="7" t="s">
        <v>758</v>
      </c>
      <c r="E2617" s="7" t="s">
        <v>1701</v>
      </c>
      <c r="F2617" s="7" t="s">
        <v>1700</v>
      </c>
      <c r="G2617" s="7" t="s">
        <v>302</v>
      </c>
      <c r="H2617" s="9" t="n">
        <v>4</v>
      </c>
      <c r="I2617" s="7" t="s">
        <v>721</v>
      </c>
      <c r="J2617" s="8" t="s">
        <v>86</v>
      </c>
      <c r="K2617" s="10" t="s">
        <v>46</v>
      </c>
      <c r="L2617" s="10" t="s">
        <v>83</v>
      </c>
      <c r="M2617" s="10" t="s">
        <v>96</v>
      </c>
      <c r="N2617" s="10" t="n">
        <v>0.01</v>
      </c>
      <c r="O2617" s="9" t="s">
        <v>49</v>
      </c>
      <c r="P2617" s="11" t="n">
        <v>0.062</v>
      </c>
      <c r="Q2617" s="8" t="s">
        <v>49</v>
      </c>
      <c r="R2617" s="11" t="n">
        <v>0.296</v>
      </c>
      <c r="S2617" s="8" t="s">
        <v>50</v>
      </c>
      <c r="T2617" s="11" t="n">
        <v>186</v>
      </c>
      <c r="U2617" s="8" t="s">
        <v>50</v>
      </c>
      <c r="V2617" s="11" t="n">
        <v>7</v>
      </c>
      <c r="W2617" s="11" t="n">
        <v>8.26</v>
      </c>
      <c r="X2617" s="11" t="n">
        <v>10</v>
      </c>
      <c r="Y2617" s="11" t="n">
        <v>11.8</v>
      </c>
      <c r="Z2617" s="11" t="n">
        <v>2.51</v>
      </c>
      <c r="AA2617" s="8" t="s">
        <v>50</v>
      </c>
      <c r="AB2617" s="5" t="n">
        <f aca="false">IF(C2617='[1]Pesos dos Critérios'!$V$3,'[1]Pesos dos Critérios'!$V$9,IF(Planilha1!C2617='[1]Pesos dos Critérios'!$W$3,'[1]Pesos dos Critérios'!$W$9,IF(Planilha1!C2617='[1]Pesos dos Critérios'!$X$3,'[1]Pesos dos Critérios'!$X$9,IF(Planilha1!C2617='[1]Pesos dos Critérios'!$Y$3,'[1]Pesos dos Critérios'!$Y$9,'[1]Pesos dos Critérios'!$Z$9))))</f>
        <v>0.0190740740740741</v>
      </c>
      <c r="AC2617" s="5" t="n">
        <f aca="false">IF(H2617=1,'[1]Pesos dos Critérios'!$AD$9,IF(Planilha1!H2617=2,'[1]Pesos dos Critérios'!$AE$9,IF(Planilha1!H2617=3,'[1]Pesos dos Critérios'!$AF$9,IF(Planilha1!H2617=4,'[1]Pesos dos Critérios'!$AG$9,'[1]Pesos dos Critérios'!$AH$9))))</f>
        <v>0.0226851851851852</v>
      </c>
      <c r="AD2617" s="5" t="n">
        <f aca="false">IF(J2617='[1]Pesos dos Critérios'!$AA$3,'[1]Pesos dos Critérios'!$AA$9,IF(Planilha1!J2617='[1]Pesos dos Critérios'!$AB$3,'[1]Pesos dos Critérios'!$AB$9,'[1]Pesos dos Critérios'!$AC$9))</f>
        <v>0.037037037037037</v>
      </c>
      <c r="AE2617" s="5" t="n">
        <f aca="false">IF(O2617="Intervalo 1",'[1]Pesos dos Critérios'!$J$9,IF(Planilha1!O2617="Intervalo 2",'[1]Pesos dos Critérios'!$K$9,IF(Planilha1!O2617="Intervalo 3",'[1]Pesos dos Critérios'!$L$9,'[1]Pesos dos Critérios'!$M$9)))</f>
        <v>0.0374779541446208</v>
      </c>
      <c r="AF2617" s="5" t="n">
        <f aca="false">IF(Q2617="Intervalo 1",'[1]Pesos dos Critérios'!$B$9,IF(Q2617="Intervalo 2",'[1]Pesos dos Critérios'!$C$9,IF(Q2617="Intervalo 3",'[1]Pesos dos Critérios'!$D$9,'[1]Pesos dos Critérios'!$E$9)))</f>
        <v>0.0686932849364791</v>
      </c>
      <c r="AG2617" s="5" t="n">
        <f aca="false">IF(S2617="Intervalo 1",'[1]Pesos dos Critérios'!$F$9,IF(S2617="Intervalo 2",'[1]Pesos dos Critérios'!$G$9,IF(S2617="Intervalo 3",'[1]Pesos dos Critérios'!$H$9,'[1]Pesos dos Critérios'!$I$9)))</f>
        <v>0.0101010101010101</v>
      </c>
      <c r="AH2617" s="5" t="n">
        <f aca="false">IF(U2617="Intervalo 1",'[1]Pesos dos Critérios'!$N$9,IF(U2617="Intervalo 2",'[1]Pesos dos Critérios'!$O$9,IF(U2617="Intervalo 3",'[1]Pesos dos Critérios'!$P$9,'[1]Pesos dos Critérios'!$Q$9)))</f>
        <v>0.0234126984126984</v>
      </c>
      <c r="AI2617" s="5" t="n">
        <f aca="false">IF(AA2617="Intervalo 1",'[1]Pesos dos Critérios'!$R$9,IF(AA2617="Intervalo 2",'[1]Pesos dos Critérios'!$S$9,IF(AA2617="Intervalo 3",'[1]Pesos dos Critérios'!$T$9,'[1]Pesos dos Critérios'!$U$9)))</f>
        <v>0.0468253968253968</v>
      </c>
      <c r="AJ2617" s="5" t="n">
        <f aca="false">SUM(AB2617:AI2617)</f>
        <v>0.265306640716502</v>
      </c>
      <c r="AK2617" s="5" t="n">
        <v>2616</v>
      </c>
      <c r="AM2617" s="1" t="s">
        <v>52</v>
      </c>
    </row>
    <row r="2618" customFormat="false" ht="12.8" hidden="false" customHeight="true" outlineLevel="0" collapsed="false">
      <c r="A2618" s="7" t="n">
        <v>2016</v>
      </c>
      <c r="B2618" s="7" t="s">
        <v>417</v>
      </c>
      <c r="C2618" s="8" t="s">
        <v>418</v>
      </c>
      <c r="D2618" s="7" t="s">
        <v>758</v>
      </c>
      <c r="E2618" s="7" t="s">
        <v>1701</v>
      </c>
      <c r="F2618" s="7" t="s">
        <v>1702</v>
      </c>
      <c r="G2618" s="7" t="s">
        <v>302</v>
      </c>
      <c r="H2618" s="9" t="n">
        <v>4</v>
      </c>
      <c r="I2618" s="7" t="s">
        <v>721</v>
      </c>
      <c r="J2618" s="8" t="s">
        <v>86</v>
      </c>
      <c r="K2618" s="10" t="s">
        <v>46</v>
      </c>
      <c r="L2618" s="10" t="s">
        <v>83</v>
      </c>
      <c r="M2618" s="10" t="s">
        <v>96</v>
      </c>
      <c r="N2618" s="10" t="n">
        <v>0.01</v>
      </c>
      <c r="O2618" s="9" t="s">
        <v>49</v>
      </c>
      <c r="P2618" s="11" t="n">
        <v>0.062</v>
      </c>
      <c r="Q2618" s="8" t="s">
        <v>49</v>
      </c>
      <c r="R2618" s="11" t="n">
        <v>0.296</v>
      </c>
      <c r="S2618" s="8" t="s">
        <v>50</v>
      </c>
      <c r="T2618" s="11" t="n">
        <v>186</v>
      </c>
      <c r="U2618" s="8" t="s">
        <v>50</v>
      </c>
      <c r="V2618" s="11" t="n">
        <v>7</v>
      </c>
      <c r="W2618" s="11" t="n">
        <v>8.26</v>
      </c>
      <c r="X2618" s="11" t="n">
        <v>10</v>
      </c>
      <c r="Y2618" s="11" t="n">
        <v>11.8</v>
      </c>
      <c r="Z2618" s="11" t="n">
        <v>2.51</v>
      </c>
      <c r="AA2618" s="8" t="s">
        <v>50</v>
      </c>
      <c r="AB2618" s="5" t="n">
        <f aca="false">IF(C2618='[1]Pesos dos Critérios'!$V$3,'[1]Pesos dos Critérios'!$V$9,IF(Planilha1!C2618='[1]Pesos dos Critérios'!$W$3,'[1]Pesos dos Critérios'!$W$9,IF(Planilha1!C2618='[1]Pesos dos Critérios'!$X$3,'[1]Pesos dos Critérios'!$X$9,IF(Planilha1!C2618='[1]Pesos dos Critérios'!$Y$3,'[1]Pesos dos Critérios'!$Y$9,'[1]Pesos dos Critérios'!$Z$9))))</f>
        <v>0.0190740740740741</v>
      </c>
      <c r="AC2618" s="5" t="n">
        <f aca="false">IF(H2618=1,'[1]Pesos dos Critérios'!$AD$9,IF(Planilha1!H2618=2,'[1]Pesos dos Critérios'!$AE$9,IF(Planilha1!H2618=3,'[1]Pesos dos Critérios'!$AF$9,IF(Planilha1!H2618=4,'[1]Pesos dos Critérios'!$AG$9,'[1]Pesos dos Critérios'!$AH$9))))</f>
        <v>0.0226851851851852</v>
      </c>
      <c r="AD2618" s="5" t="n">
        <f aca="false">IF(J2618='[1]Pesos dos Critérios'!$AA$3,'[1]Pesos dos Critérios'!$AA$9,IF(Planilha1!J2618='[1]Pesos dos Critérios'!$AB$3,'[1]Pesos dos Critérios'!$AB$9,'[1]Pesos dos Critérios'!$AC$9))</f>
        <v>0.037037037037037</v>
      </c>
      <c r="AE2618" s="5" t="n">
        <f aca="false">IF(O2618="Intervalo 1",'[1]Pesos dos Critérios'!$J$9,IF(Planilha1!O2618="Intervalo 2",'[1]Pesos dos Critérios'!$K$9,IF(Planilha1!O2618="Intervalo 3",'[1]Pesos dos Critérios'!$L$9,'[1]Pesos dos Critérios'!$M$9)))</f>
        <v>0.0374779541446208</v>
      </c>
      <c r="AF2618" s="5" t="n">
        <f aca="false">IF(Q2618="Intervalo 1",'[1]Pesos dos Critérios'!$B$9,IF(Q2618="Intervalo 2",'[1]Pesos dos Critérios'!$C$9,IF(Q2618="Intervalo 3",'[1]Pesos dos Critérios'!$D$9,'[1]Pesos dos Critérios'!$E$9)))</f>
        <v>0.0686932849364791</v>
      </c>
      <c r="AG2618" s="5" t="n">
        <f aca="false">IF(S2618="Intervalo 1",'[1]Pesos dos Critérios'!$F$9,IF(S2618="Intervalo 2",'[1]Pesos dos Critérios'!$G$9,IF(S2618="Intervalo 3",'[1]Pesos dos Critérios'!$H$9,'[1]Pesos dos Critérios'!$I$9)))</f>
        <v>0.0101010101010101</v>
      </c>
      <c r="AH2618" s="5" t="n">
        <f aca="false">IF(U2618="Intervalo 1",'[1]Pesos dos Critérios'!$N$9,IF(U2618="Intervalo 2",'[1]Pesos dos Critérios'!$O$9,IF(U2618="Intervalo 3",'[1]Pesos dos Critérios'!$P$9,'[1]Pesos dos Critérios'!$Q$9)))</f>
        <v>0.0234126984126984</v>
      </c>
      <c r="AI2618" s="5" t="n">
        <f aca="false">IF(AA2618="Intervalo 1",'[1]Pesos dos Critérios'!$R$9,IF(AA2618="Intervalo 2",'[1]Pesos dos Critérios'!$S$9,IF(AA2618="Intervalo 3",'[1]Pesos dos Critérios'!$T$9,'[1]Pesos dos Critérios'!$U$9)))</f>
        <v>0.0468253968253968</v>
      </c>
      <c r="AJ2618" s="5" t="n">
        <f aca="false">SUM(AB2618:AI2618)</f>
        <v>0.265306640716502</v>
      </c>
      <c r="AK2618" s="5" t="n">
        <v>2617</v>
      </c>
      <c r="AM2618" s="1" t="s">
        <v>52</v>
      </c>
    </row>
    <row r="2619" customFormat="false" ht="12.8" hidden="false" customHeight="true" outlineLevel="0" collapsed="false">
      <c r="A2619" s="7" t="n">
        <v>2016</v>
      </c>
      <c r="B2619" s="7" t="s">
        <v>417</v>
      </c>
      <c r="C2619" s="8" t="s">
        <v>418</v>
      </c>
      <c r="D2619" s="7" t="s">
        <v>758</v>
      </c>
      <c r="E2619" s="7" t="s">
        <v>1701</v>
      </c>
      <c r="F2619" s="7" t="s">
        <v>1703</v>
      </c>
      <c r="G2619" s="7" t="s">
        <v>767</v>
      </c>
      <c r="H2619" s="9" t="n">
        <v>4</v>
      </c>
      <c r="I2619" s="7" t="s">
        <v>721</v>
      </c>
      <c r="J2619" s="8" t="s">
        <v>86</v>
      </c>
      <c r="K2619" s="10" t="s">
        <v>46</v>
      </c>
      <c r="L2619" s="10" t="s">
        <v>83</v>
      </c>
      <c r="M2619" s="10" t="s">
        <v>48</v>
      </c>
      <c r="N2619" s="10" t="n">
        <v>0.006</v>
      </c>
      <c r="O2619" s="9" t="s">
        <v>49</v>
      </c>
      <c r="P2619" s="11" t="n">
        <v>0.152</v>
      </c>
      <c r="Q2619" s="8" t="s">
        <v>57</v>
      </c>
      <c r="R2619" s="11" t="n">
        <v>0.009</v>
      </c>
      <c r="S2619" s="8" t="s">
        <v>49</v>
      </c>
      <c r="T2619" s="11" t="n">
        <v>251</v>
      </c>
      <c r="U2619" s="8" t="s">
        <v>50</v>
      </c>
      <c r="V2619" s="11" t="n">
        <v>3.29</v>
      </c>
      <c r="W2619" s="11" t="n">
        <v>5.25</v>
      </c>
      <c r="X2619" s="11" t="n">
        <v>4.7</v>
      </c>
      <c r="Y2619" s="11" t="n">
        <v>7.5</v>
      </c>
      <c r="Z2619" s="11" t="n">
        <v>4.06</v>
      </c>
      <c r="AA2619" s="8" t="s">
        <v>50</v>
      </c>
      <c r="AB2619" s="5" t="n">
        <f aca="false">IF(C2619='[1]Pesos dos Critérios'!$V$3,'[1]Pesos dos Critérios'!$V$9,IF(Planilha1!C2619='[1]Pesos dos Critérios'!$W$3,'[1]Pesos dos Critérios'!$W$9,IF(Planilha1!C2619='[1]Pesos dos Critérios'!$X$3,'[1]Pesos dos Critérios'!$X$9,IF(Planilha1!C2619='[1]Pesos dos Critérios'!$Y$3,'[1]Pesos dos Critérios'!$Y$9,'[1]Pesos dos Critérios'!$Z$9))))</f>
        <v>0.0190740740740741</v>
      </c>
      <c r="AC2619" s="5" t="n">
        <f aca="false">IF(H2619=1,'[1]Pesos dos Critérios'!$AD$9,IF(Planilha1!H2619=2,'[1]Pesos dos Critérios'!$AE$9,IF(Planilha1!H2619=3,'[1]Pesos dos Critérios'!$AF$9,IF(Planilha1!H2619=4,'[1]Pesos dos Critérios'!$AG$9,'[1]Pesos dos Critérios'!$AH$9))))</f>
        <v>0.0226851851851852</v>
      </c>
      <c r="AD2619" s="5" t="n">
        <f aca="false">IF(J2619='[1]Pesos dos Critérios'!$AA$3,'[1]Pesos dos Critérios'!$AA$9,IF(Planilha1!J2619='[1]Pesos dos Critérios'!$AB$3,'[1]Pesos dos Critérios'!$AB$9,'[1]Pesos dos Critérios'!$AC$9))</f>
        <v>0.037037037037037</v>
      </c>
      <c r="AE2619" s="5" t="n">
        <f aca="false">IF(O2619="Intervalo 1",'[1]Pesos dos Critérios'!$J$9,IF(Planilha1!O2619="Intervalo 2",'[1]Pesos dos Critérios'!$K$9,IF(Planilha1!O2619="Intervalo 3",'[1]Pesos dos Critérios'!$L$9,'[1]Pesos dos Critérios'!$M$9)))</f>
        <v>0.0374779541446208</v>
      </c>
      <c r="AF2619" s="5" t="n">
        <f aca="false">IF(Q2619="Intervalo 1",'[1]Pesos dos Critérios'!$B$9,IF(Q2619="Intervalo 2",'[1]Pesos dos Critérios'!$C$9,IF(Q2619="Intervalo 3",'[1]Pesos dos Critérios'!$D$9,'[1]Pesos dos Critérios'!$E$9)))</f>
        <v>0.022897761645493</v>
      </c>
      <c r="AG2619" s="5" t="n">
        <f aca="false">IF(S2619="Intervalo 1",'[1]Pesos dos Critérios'!$F$9,IF(S2619="Intervalo 2",'[1]Pesos dos Critérios'!$G$9,IF(S2619="Intervalo 3",'[1]Pesos dos Critérios'!$H$9,'[1]Pesos dos Critérios'!$I$9)))</f>
        <v>0.0404040404040404</v>
      </c>
      <c r="AH2619" s="5" t="n">
        <f aca="false">IF(U2619="Intervalo 1",'[1]Pesos dos Critérios'!$N$9,IF(U2619="Intervalo 2",'[1]Pesos dos Critérios'!$O$9,IF(U2619="Intervalo 3",'[1]Pesos dos Critérios'!$P$9,'[1]Pesos dos Critérios'!$Q$9)))</f>
        <v>0.0234126984126984</v>
      </c>
      <c r="AI2619" s="5" t="n">
        <f aca="false">IF(AA2619="Intervalo 1",'[1]Pesos dos Critérios'!$R$9,IF(AA2619="Intervalo 2",'[1]Pesos dos Critérios'!$S$9,IF(AA2619="Intervalo 3",'[1]Pesos dos Critérios'!$T$9,'[1]Pesos dos Critérios'!$U$9)))</f>
        <v>0.0468253968253968</v>
      </c>
      <c r="AJ2619" s="5" t="n">
        <f aca="false">SUM(AB2619:AI2619)</f>
        <v>0.249814147728546</v>
      </c>
      <c r="AK2619" s="5" t="n">
        <v>2618</v>
      </c>
      <c r="AM2619" s="1" t="s">
        <v>60</v>
      </c>
    </row>
    <row r="2620" customFormat="false" ht="12.8" hidden="false" customHeight="true" outlineLevel="0" collapsed="false">
      <c r="A2620" s="7" t="n">
        <v>2016</v>
      </c>
      <c r="B2620" s="7" t="s">
        <v>417</v>
      </c>
      <c r="C2620" s="8" t="s">
        <v>418</v>
      </c>
      <c r="D2620" s="7" t="s">
        <v>758</v>
      </c>
      <c r="E2620" s="7" t="s">
        <v>1701</v>
      </c>
      <c r="F2620" s="7" t="s">
        <v>1704</v>
      </c>
      <c r="G2620" s="7" t="s">
        <v>767</v>
      </c>
      <c r="H2620" s="9" t="n">
        <v>4</v>
      </c>
      <c r="I2620" s="7" t="s">
        <v>721</v>
      </c>
      <c r="J2620" s="8" t="s">
        <v>86</v>
      </c>
      <c r="K2620" s="10" t="s">
        <v>46</v>
      </c>
      <c r="L2620" s="10" t="s">
        <v>83</v>
      </c>
      <c r="M2620" s="10" t="s">
        <v>48</v>
      </c>
      <c r="N2620" s="10" t="n">
        <v>0.006</v>
      </c>
      <c r="O2620" s="9" t="s">
        <v>49</v>
      </c>
      <c r="P2620" s="11" t="n">
        <v>0.152</v>
      </c>
      <c r="Q2620" s="8" t="s">
        <v>57</v>
      </c>
      <c r="R2620" s="11" t="n">
        <v>0.009</v>
      </c>
      <c r="S2620" s="8" t="s">
        <v>49</v>
      </c>
      <c r="T2620" s="11" t="n">
        <v>251</v>
      </c>
      <c r="U2620" s="8" t="s">
        <v>50</v>
      </c>
      <c r="V2620" s="11" t="n">
        <v>3.29</v>
      </c>
      <c r="W2620" s="11" t="n">
        <v>5.25</v>
      </c>
      <c r="X2620" s="11" t="n">
        <v>4.7</v>
      </c>
      <c r="Y2620" s="11" t="n">
        <v>7.5</v>
      </c>
      <c r="Z2620" s="11" t="n">
        <v>4.06</v>
      </c>
      <c r="AA2620" s="8" t="s">
        <v>50</v>
      </c>
      <c r="AB2620" s="5" t="n">
        <f aca="false">IF(C2620='[1]Pesos dos Critérios'!$V$3,'[1]Pesos dos Critérios'!$V$9,IF(Planilha1!C2620='[1]Pesos dos Critérios'!$W$3,'[1]Pesos dos Critérios'!$W$9,IF(Planilha1!C2620='[1]Pesos dos Critérios'!$X$3,'[1]Pesos dos Critérios'!$X$9,IF(Planilha1!C2620='[1]Pesos dos Critérios'!$Y$3,'[1]Pesos dos Critérios'!$Y$9,'[1]Pesos dos Critérios'!$Z$9))))</f>
        <v>0.0190740740740741</v>
      </c>
      <c r="AC2620" s="5" t="n">
        <f aca="false">IF(H2620=1,'[1]Pesos dos Critérios'!$AD$9,IF(Planilha1!H2620=2,'[1]Pesos dos Critérios'!$AE$9,IF(Planilha1!H2620=3,'[1]Pesos dos Critérios'!$AF$9,IF(Planilha1!H2620=4,'[1]Pesos dos Critérios'!$AG$9,'[1]Pesos dos Critérios'!$AH$9))))</f>
        <v>0.0226851851851852</v>
      </c>
      <c r="AD2620" s="5" t="n">
        <f aca="false">IF(J2620='[1]Pesos dos Critérios'!$AA$3,'[1]Pesos dos Critérios'!$AA$9,IF(Planilha1!J2620='[1]Pesos dos Critérios'!$AB$3,'[1]Pesos dos Critérios'!$AB$9,'[1]Pesos dos Critérios'!$AC$9))</f>
        <v>0.037037037037037</v>
      </c>
      <c r="AE2620" s="5" t="n">
        <f aca="false">IF(O2620="Intervalo 1",'[1]Pesos dos Critérios'!$J$9,IF(Planilha1!O2620="Intervalo 2",'[1]Pesos dos Critérios'!$K$9,IF(Planilha1!O2620="Intervalo 3",'[1]Pesos dos Critérios'!$L$9,'[1]Pesos dos Critérios'!$M$9)))</f>
        <v>0.0374779541446208</v>
      </c>
      <c r="AF2620" s="5" t="n">
        <f aca="false">IF(Q2620="Intervalo 1",'[1]Pesos dos Critérios'!$B$9,IF(Q2620="Intervalo 2",'[1]Pesos dos Critérios'!$C$9,IF(Q2620="Intervalo 3",'[1]Pesos dos Critérios'!$D$9,'[1]Pesos dos Critérios'!$E$9)))</f>
        <v>0.022897761645493</v>
      </c>
      <c r="AG2620" s="5" t="n">
        <f aca="false">IF(S2620="Intervalo 1",'[1]Pesos dos Critérios'!$F$9,IF(S2620="Intervalo 2",'[1]Pesos dos Critérios'!$G$9,IF(S2620="Intervalo 3",'[1]Pesos dos Critérios'!$H$9,'[1]Pesos dos Critérios'!$I$9)))</f>
        <v>0.0404040404040404</v>
      </c>
      <c r="AH2620" s="5" t="n">
        <f aca="false">IF(U2620="Intervalo 1",'[1]Pesos dos Critérios'!$N$9,IF(U2620="Intervalo 2",'[1]Pesos dos Critérios'!$O$9,IF(U2620="Intervalo 3",'[1]Pesos dos Critérios'!$P$9,'[1]Pesos dos Critérios'!$Q$9)))</f>
        <v>0.0234126984126984</v>
      </c>
      <c r="AI2620" s="5" t="n">
        <f aca="false">IF(AA2620="Intervalo 1",'[1]Pesos dos Critérios'!$R$9,IF(AA2620="Intervalo 2",'[1]Pesos dos Critérios'!$S$9,IF(AA2620="Intervalo 3",'[1]Pesos dos Critérios'!$T$9,'[1]Pesos dos Critérios'!$U$9)))</f>
        <v>0.0468253968253968</v>
      </c>
      <c r="AJ2620" s="5" t="n">
        <f aca="false">SUM(AB2620:AI2620)</f>
        <v>0.249814147728546</v>
      </c>
      <c r="AK2620" s="5" t="n">
        <v>2619</v>
      </c>
      <c r="AM2620" s="1" t="s">
        <v>60</v>
      </c>
    </row>
    <row r="2621" customFormat="false" ht="12.8" hidden="false" customHeight="true" outlineLevel="0" collapsed="false">
      <c r="A2621" s="7" t="n">
        <v>2016</v>
      </c>
      <c r="B2621" s="7" t="s">
        <v>417</v>
      </c>
      <c r="C2621" s="8" t="s">
        <v>418</v>
      </c>
      <c r="D2621" s="7" t="s">
        <v>758</v>
      </c>
      <c r="E2621" s="7" t="s">
        <v>1701</v>
      </c>
      <c r="F2621" s="7" t="s">
        <v>1705</v>
      </c>
      <c r="G2621" s="7" t="s">
        <v>767</v>
      </c>
      <c r="H2621" s="9" t="n">
        <v>4</v>
      </c>
      <c r="I2621" s="7" t="s">
        <v>721</v>
      </c>
      <c r="J2621" s="8" t="s">
        <v>86</v>
      </c>
      <c r="K2621" s="10" t="s">
        <v>46</v>
      </c>
      <c r="L2621" s="10" t="s">
        <v>83</v>
      </c>
      <c r="M2621" s="10" t="s">
        <v>48</v>
      </c>
      <c r="N2621" s="10" t="n">
        <v>0.006</v>
      </c>
      <c r="O2621" s="9" t="s">
        <v>49</v>
      </c>
      <c r="P2621" s="11" t="n">
        <v>0.152</v>
      </c>
      <c r="Q2621" s="8" t="s">
        <v>57</v>
      </c>
      <c r="R2621" s="11" t="n">
        <v>0.009</v>
      </c>
      <c r="S2621" s="8" t="s">
        <v>49</v>
      </c>
      <c r="T2621" s="11" t="n">
        <v>251</v>
      </c>
      <c r="U2621" s="8" t="s">
        <v>50</v>
      </c>
      <c r="V2621" s="11" t="n">
        <v>3.29</v>
      </c>
      <c r="W2621" s="11" t="n">
        <v>5.25</v>
      </c>
      <c r="X2621" s="11" t="n">
        <v>4.7</v>
      </c>
      <c r="Y2621" s="11" t="n">
        <v>7.5</v>
      </c>
      <c r="Z2621" s="11" t="n">
        <v>4.06</v>
      </c>
      <c r="AA2621" s="8" t="s">
        <v>50</v>
      </c>
      <c r="AB2621" s="5" t="n">
        <f aca="false">IF(C2621='[1]Pesos dos Critérios'!$V$3,'[1]Pesos dos Critérios'!$V$9,IF(Planilha1!C2621='[1]Pesos dos Critérios'!$W$3,'[1]Pesos dos Critérios'!$W$9,IF(Planilha1!C2621='[1]Pesos dos Critérios'!$X$3,'[1]Pesos dos Critérios'!$X$9,IF(Planilha1!C2621='[1]Pesos dos Critérios'!$Y$3,'[1]Pesos dos Critérios'!$Y$9,'[1]Pesos dos Critérios'!$Z$9))))</f>
        <v>0.0190740740740741</v>
      </c>
      <c r="AC2621" s="5" t="n">
        <f aca="false">IF(H2621=1,'[1]Pesos dos Critérios'!$AD$9,IF(Planilha1!H2621=2,'[1]Pesos dos Critérios'!$AE$9,IF(Planilha1!H2621=3,'[1]Pesos dos Critérios'!$AF$9,IF(Planilha1!H2621=4,'[1]Pesos dos Critérios'!$AG$9,'[1]Pesos dos Critérios'!$AH$9))))</f>
        <v>0.0226851851851852</v>
      </c>
      <c r="AD2621" s="5" t="n">
        <f aca="false">IF(J2621='[1]Pesos dos Critérios'!$AA$3,'[1]Pesos dos Critérios'!$AA$9,IF(Planilha1!J2621='[1]Pesos dos Critérios'!$AB$3,'[1]Pesos dos Critérios'!$AB$9,'[1]Pesos dos Critérios'!$AC$9))</f>
        <v>0.037037037037037</v>
      </c>
      <c r="AE2621" s="5" t="n">
        <f aca="false">IF(O2621="Intervalo 1",'[1]Pesos dos Critérios'!$J$9,IF(Planilha1!O2621="Intervalo 2",'[1]Pesos dos Critérios'!$K$9,IF(Planilha1!O2621="Intervalo 3",'[1]Pesos dos Critérios'!$L$9,'[1]Pesos dos Critérios'!$M$9)))</f>
        <v>0.0374779541446208</v>
      </c>
      <c r="AF2621" s="5" t="n">
        <f aca="false">IF(Q2621="Intervalo 1",'[1]Pesos dos Critérios'!$B$9,IF(Q2621="Intervalo 2",'[1]Pesos dos Critérios'!$C$9,IF(Q2621="Intervalo 3",'[1]Pesos dos Critérios'!$D$9,'[1]Pesos dos Critérios'!$E$9)))</f>
        <v>0.022897761645493</v>
      </c>
      <c r="AG2621" s="5" t="n">
        <f aca="false">IF(S2621="Intervalo 1",'[1]Pesos dos Critérios'!$F$9,IF(S2621="Intervalo 2",'[1]Pesos dos Critérios'!$G$9,IF(S2621="Intervalo 3",'[1]Pesos dos Critérios'!$H$9,'[1]Pesos dos Critérios'!$I$9)))</f>
        <v>0.0404040404040404</v>
      </c>
      <c r="AH2621" s="5" t="n">
        <f aca="false">IF(U2621="Intervalo 1",'[1]Pesos dos Critérios'!$N$9,IF(U2621="Intervalo 2",'[1]Pesos dos Critérios'!$O$9,IF(U2621="Intervalo 3",'[1]Pesos dos Critérios'!$P$9,'[1]Pesos dos Critérios'!$Q$9)))</f>
        <v>0.0234126984126984</v>
      </c>
      <c r="AI2621" s="5" t="n">
        <f aca="false">IF(AA2621="Intervalo 1",'[1]Pesos dos Critérios'!$R$9,IF(AA2621="Intervalo 2",'[1]Pesos dos Critérios'!$S$9,IF(AA2621="Intervalo 3",'[1]Pesos dos Critérios'!$T$9,'[1]Pesos dos Critérios'!$U$9)))</f>
        <v>0.0468253968253968</v>
      </c>
      <c r="AJ2621" s="5" t="n">
        <f aca="false">SUM(AB2621:AI2621)</f>
        <v>0.249814147728546</v>
      </c>
      <c r="AK2621" s="5" t="n">
        <v>2620</v>
      </c>
      <c r="AM2621" s="1" t="s">
        <v>60</v>
      </c>
    </row>
    <row r="2622" customFormat="false" ht="12.8" hidden="false" customHeight="true" outlineLevel="0" collapsed="false">
      <c r="A2622" s="7" t="n">
        <v>2016</v>
      </c>
      <c r="B2622" s="7" t="s">
        <v>417</v>
      </c>
      <c r="C2622" s="8" t="s">
        <v>418</v>
      </c>
      <c r="D2622" s="7" t="s">
        <v>758</v>
      </c>
      <c r="E2622" s="7" t="s">
        <v>1701</v>
      </c>
      <c r="F2622" s="7" t="s">
        <v>1706</v>
      </c>
      <c r="G2622" s="7" t="s">
        <v>767</v>
      </c>
      <c r="H2622" s="9" t="n">
        <v>4</v>
      </c>
      <c r="I2622" s="7" t="s">
        <v>721</v>
      </c>
      <c r="J2622" s="8" t="s">
        <v>86</v>
      </c>
      <c r="K2622" s="10" t="s">
        <v>46</v>
      </c>
      <c r="L2622" s="10" t="s">
        <v>83</v>
      </c>
      <c r="M2622" s="10" t="s">
        <v>48</v>
      </c>
      <c r="N2622" s="10" t="n">
        <v>0.006</v>
      </c>
      <c r="O2622" s="9" t="s">
        <v>49</v>
      </c>
      <c r="P2622" s="11" t="n">
        <v>0.152</v>
      </c>
      <c r="Q2622" s="8" t="s">
        <v>57</v>
      </c>
      <c r="R2622" s="11" t="n">
        <v>0.009</v>
      </c>
      <c r="S2622" s="8" t="s">
        <v>49</v>
      </c>
      <c r="T2622" s="11" t="n">
        <v>251</v>
      </c>
      <c r="U2622" s="8" t="s">
        <v>50</v>
      </c>
      <c r="V2622" s="11" t="n">
        <v>3.29</v>
      </c>
      <c r="W2622" s="11" t="n">
        <v>5.25</v>
      </c>
      <c r="X2622" s="11" t="n">
        <v>4.7</v>
      </c>
      <c r="Y2622" s="11" t="n">
        <v>7.5</v>
      </c>
      <c r="Z2622" s="11" t="n">
        <v>4.06</v>
      </c>
      <c r="AA2622" s="8" t="s">
        <v>50</v>
      </c>
      <c r="AB2622" s="5" t="n">
        <f aca="false">IF(C2622='[1]Pesos dos Critérios'!$V$3,'[1]Pesos dos Critérios'!$V$9,IF(Planilha1!C2622='[1]Pesos dos Critérios'!$W$3,'[1]Pesos dos Critérios'!$W$9,IF(Planilha1!C2622='[1]Pesos dos Critérios'!$X$3,'[1]Pesos dos Critérios'!$X$9,IF(Planilha1!C2622='[1]Pesos dos Critérios'!$Y$3,'[1]Pesos dos Critérios'!$Y$9,'[1]Pesos dos Critérios'!$Z$9))))</f>
        <v>0.0190740740740741</v>
      </c>
      <c r="AC2622" s="5" t="n">
        <f aca="false">IF(H2622=1,'[1]Pesos dos Critérios'!$AD$9,IF(Planilha1!H2622=2,'[1]Pesos dos Critérios'!$AE$9,IF(Planilha1!H2622=3,'[1]Pesos dos Critérios'!$AF$9,IF(Planilha1!H2622=4,'[1]Pesos dos Critérios'!$AG$9,'[1]Pesos dos Critérios'!$AH$9))))</f>
        <v>0.0226851851851852</v>
      </c>
      <c r="AD2622" s="5" t="n">
        <f aca="false">IF(J2622='[1]Pesos dos Critérios'!$AA$3,'[1]Pesos dos Critérios'!$AA$9,IF(Planilha1!J2622='[1]Pesos dos Critérios'!$AB$3,'[1]Pesos dos Critérios'!$AB$9,'[1]Pesos dos Critérios'!$AC$9))</f>
        <v>0.037037037037037</v>
      </c>
      <c r="AE2622" s="5" t="n">
        <f aca="false">IF(O2622="Intervalo 1",'[1]Pesos dos Critérios'!$J$9,IF(Planilha1!O2622="Intervalo 2",'[1]Pesos dos Critérios'!$K$9,IF(Planilha1!O2622="Intervalo 3",'[1]Pesos dos Critérios'!$L$9,'[1]Pesos dos Critérios'!$M$9)))</f>
        <v>0.0374779541446208</v>
      </c>
      <c r="AF2622" s="5" t="n">
        <f aca="false">IF(Q2622="Intervalo 1",'[1]Pesos dos Critérios'!$B$9,IF(Q2622="Intervalo 2",'[1]Pesos dos Critérios'!$C$9,IF(Q2622="Intervalo 3",'[1]Pesos dos Critérios'!$D$9,'[1]Pesos dos Critérios'!$E$9)))</f>
        <v>0.022897761645493</v>
      </c>
      <c r="AG2622" s="5" t="n">
        <f aca="false">IF(S2622="Intervalo 1",'[1]Pesos dos Critérios'!$F$9,IF(S2622="Intervalo 2",'[1]Pesos dos Critérios'!$G$9,IF(S2622="Intervalo 3",'[1]Pesos dos Critérios'!$H$9,'[1]Pesos dos Critérios'!$I$9)))</f>
        <v>0.0404040404040404</v>
      </c>
      <c r="AH2622" s="5" t="n">
        <f aca="false">IF(U2622="Intervalo 1",'[1]Pesos dos Critérios'!$N$9,IF(U2622="Intervalo 2",'[1]Pesos dos Critérios'!$O$9,IF(U2622="Intervalo 3",'[1]Pesos dos Critérios'!$P$9,'[1]Pesos dos Critérios'!$Q$9)))</f>
        <v>0.0234126984126984</v>
      </c>
      <c r="AI2622" s="5" t="n">
        <f aca="false">IF(AA2622="Intervalo 1",'[1]Pesos dos Critérios'!$R$9,IF(AA2622="Intervalo 2",'[1]Pesos dos Critérios'!$S$9,IF(AA2622="Intervalo 3",'[1]Pesos dos Critérios'!$T$9,'[1]Pesos dos Critérios'!$U$9)))</f>
        <v>0.0468253968253968</v>
      </c>
      <c r="AJ2622" s="5" t="n">
        <f aca="false">SUM(AB2622:AI2622)</f>
        <v>0.249814147728546</v>
      </c>
      <c r="AK2622" s="5" t="n">
        <v>2621</v>
      </c>
      <c r="AM2622" s="1" t="s">
        <v>60</v>
      </c>
    </row>
    <row r="2623" customFormat="false" ht="12.8" hidden="false" customHeight="true" outlineLevel="0" collapsed="false">
      <c r="A2623" s="7" t="n">
        <v>2016</v>
      </c>
      <c r="B2623" s="7" t="s">
        <v>417</v>
      </c>
      <c r="C2623" s="8" t="s">
        <v>418</v>
      </c>
      <c r="D2623" s="7" t="s">
        <v>758</v>
      </c>
      <c r="E2623" s="7" t="s">
        <v>1701</v>
      </c>
      <c r="F2623" s="7" t="s">
        <v>772</v>
      </c>
      <c r="G2623" s="7" t="s">
        <v>767</v>
      </c>
      <c r="H2623" s="9" t="n">
        <v>4</v>
      </c>
      <c r="I2623" s="7" t="s">
        <v>721</v>
      </c>
      <c r="J2623" s="8" t="s">
        <v>86</v>
      </c>
      <c r="K2623" s="10" t="s">
        <v>46</v>
      </c>
      <c r="L2623" s="10" t="s">
        <v>83</v>
      </c>
      <c r="M2623" s="10" t="s">
        <v>48</v>
      </c>
      <c r="N2623" s="10" t="n">
        <v>0.006</v>
      </c>
      <c r="O2623" s="9" t="s">
        <v>49</v>
      </c>
      <c r="P2623" s="11" t="n">
        <v>0.326</v>
      </c>
      <c r="Q2623" s="8" t="s">
        <v>58</v>
      </c>
      <c r="R2623" s="11" t="n">
        <v>0.007</v>
      </c>
      <c r="S2623" s="8" t="s">
        <v>49</v>
      </c>
      <c r="T2623" s="11" t="n">
        <v>244</v>
      </c>
      <c r="U2623" s="8" t="s">
        <v>50</v>
      </c>
      <c r="V2623" s="11" t="n">
        <v>3.43</v>
      </c>
      <c r="W2623" s="11" t="n">
        <v>5.11</v>
      </c>
      <c r="X2623" s="11" t="n">
        <v>4.9</v>
      </c>
      <c r="Y2623" s="11" t="n">
        <v>7.3</v>
      </c>
      <c r="Z2623" s="11" t="n">
        <v>3.96</v>
      </c>
      <c r="AA2623" s="8" t="s">
        <v>50</v>
      </c>
      <c r="AB2623" s="5" t="n">
        <f aca="false">IF(C2623='[1]Pesos dos Critérios'!$V$3,'[1]Pesos dos Critérios'!$V$9,IF(Planilha1!C2623='[1]Pesos dos Critérios'!$W$3,'[1]Pesos dos Critérios'!$W$9,IF(Planilha1!C2623='[1]Pesos dos Critérios'!$X$3,'[1]Pesos dos Critérios'!$X$9,IF(Planilha1!C2623='[1]Pesos dos Critérios'!$Y$3,'[1]Pesos dos Critérios'!$Y$9,'[1]Pesos dos Critérios'!$Z$9))))</f>
        <v>0.0190740740740741</v>
      </c>
      <c r="AC2623" s="5" t="n">
        <f aca="false">IF(H2623=1,'[1]Pesos dos Critérios'!$AD$9,IF(Planilha1!H2623=2,'[1]Pesos dos Critérios'!$AE$9,IF(Planilha1!H2623=3,'[1]Pesos dos Critérios'!$AF$9,IF(Planilha1!H2623=4,'[1]Pesos dos Critérios'!$AG$9,'[1]Pesos dos Critérios'!$AH$9))))</f>
        <v>0.0226851851851852</v>
      </c>
      <c r="AD2623" s="5" t="n">
        <f aca="false">IF(J2623='[1]Pesos dos Critérios'!$AA$3,'[1]Pesos dos Critérios'!$AA$9,IF(Planilha1!J2623='[1]Pesos dos Critérios'!$AB$3,'[1]Pesos dos Critérios'!$AB$9,'[1]Pesos dos Critérios'!$AC$9))</f>
        <v>0.037037037037037</v>
      </c>
      <c r="AE2623" s="5" t="n">
        <f aca="false">IF(O2623="Intervalo 1",'[1]Pesos dos Critérios'!$J$9,IF(Planilha1!O2623="Intervalo 2",'[1]Pesos dos Critérios'!$K$9,IF(Planilha1!O2623="Intervalo 3",'[1]Pesos dos Critérios'!$L$9,'[1]Pesos dos Critérios'!$M$9)))</f>
        <v>0.0374779541446208</v>
      </c>
      <c r="AF2623" s="5" t="n">
        <f aca="false">IF(Q2623="Intervalo 1",'[1]Pesos dos Critérios'!$B$9,IF(Q2623="Intervalo 2",'[1]Pesos dos Critérios'!$C$9,IF(Q2623="Intervalo 3",'[1]Pesos dos Critérios'!$D$9,'[1]Pesos dos Critérios'!$E$9)))</f>
        <v>0.0123748067486724</v>
      </c>
      <c r="AG2623" s="5" t="n">
        <f aca="false">IF(S2623="Intervalo 1",'[1]Pesos dos Critérios'!$F$9,IF(S2623="Intervalo 2",'[1]Pesos dos Critérios'!$G$9,IF(S2623="Intervalo 3",'[1]Pesos dos Critérios'!$H$9,'[1]Pesos dos Critérios'!$I$9)))</f>
        <v>0.0404040404040404</v>
      </c>
      <c r="AH2623" s="5" t="n">
        <f aca="false">IF(U2623="Intervalo 1",'[1]Pesos dos Critérios'!$N$9,IF(U2623="Intervalo 2",'[1]Pesos dos Critérios'!$O$9,IF(U2623="Intervalo 3",'[1]Pesos dos Critérios'!$P$9,'[1]Pesos dos Critérios'!$Q$9)))</f>
        <v>0.0234126984126984</v>
      </c>
      <c r="AI2623" s="5" t="n">
        <f aca="false">IF(AA2623="Intervalo 1",'[1]Pesos dos Critérios'!$R$9,IF(AA2623="Intervalo 2",'[1]Pesos dos Critérios'!$S$9,IF(AA2623="Intervalo 3",'[1]Pesos dos Critérios'!$T$9,'[1]Pesos dos Critérios'!$U$9)))</f>
        <v>0.0468253968253968</v>
      </c>
      <c r="AJ2623" s="5" t="n">
        <f aca="false">SUM(AB2623:AI2623)</f>
        <v>0.239291192831725</v>
      </c>
      <c r="AK2623" s="5" t="n">
        <v>2622</v>
      </c>
      <c r="AM2623" s="1" t="s">
        <v>60</v>
      </c>
    </row>
    <row r="2624" customFormat="false" ht="12.8" hidden="false" customHeight="true" outlineLevel="0" collapsed="false">
      <c r="A2624" s="7" t="n">
        <v>2016</v>
      </c>
      <c r="B2624" s="7" t="s">
        <v>417</v>
      </c>
      <c r="C2624" s="8" t="s">
        <v>418</v>
      </c>
      <c r="D2624" s="7" t="s">
        <v>758</v>
      </c>
      <c r="E2624" s="7" t="s">
        <v>1707</v>
      </c>
      <c r="F2624" s="7" t="s">
        <v>1074</v>
      </c>
      <c r="G2624" s="7" t="s">
        <v>302</v>
      </c>
      <c r="H2624" s="9" t="n">
        <v>4</v>
      </c>
      <c r="I2624" s="7" t="s">
        <v>721</v>
      </c>
      <c r="J2624" s="8" t="s">
        <v>86</v>
      </c>
      <c r="K2624" s="10" t="s">
        <v>46</v>
      </c>
      <c r="L2624" s="10" t="s">
        <v>83</v>
      </c>
      <c r="M2624" s="10" t="s">
        <v>48</v>
      </c>
      <c r="N2624" s="10" t="n">
        <v>0.006</v>
      </c>
      <c r="O2624" s="9" t="s">
        <v>49</v>
      </c>
      <c r="P2624" s="11" t="n">
        <v>0.078</v>
      </c>
      <c r="Q2624" s="8" t="s">
        <v>49</v>
      </c>
      <c r="R2624" s="11" t="n">
        <v>0.008</v>
      </c>
      <c r="S2624" s="8" t="s">
        <v>49</v>
      </c>
      <c r="T2624" s="11" t="n">
        <v>198</v>
      </c>
      <c r="U2624" s="8" t="s">
        <v>50</v>
      </c>
      <c r="V2624" s="11" t="n">
        <v>4.34</v>
      </c>
      <c r="W2624" s="11" t="n">
        <v>5.88</v>
      </c>
      <c r="X2624" s="11" t="n">
        <v>6.2</v>
      </c>
      <c r="Y2624" s="11" t="n">
        <v>8.4</v>
      </c>
      <c r="Z2624" s="11" t="n">
        <v>3.22</v>
      </c>
      <c r="AA2624" s="8" t="s">
        <v>50</v>
      </c>
      <c r="AB2624" s="5" t="n">
        <f aca="false">IF(C2624='[1]Pesos dos Critérios'!$V$3,'[1]Pesos dos Critérios'!$V$9,IF(Planilha1!C2624='[1]Pesos dos Critérios'!$W$3,'[1]Pesos dos Critérios'!$W$9,IF(Planilha1!C2624='[1]Pesos dos Critérios'!$X$3,'[1]Pesos dos Critérios'!$X$9,IF(Planilha1!C2624='[1]Pesos dos Critérios'!$Y$3,'[1]Pesos dos Critérios'!$Y$9,'[1]Pesos dos Critérios'!$Z$9))))</f>
        <v>0.0190740740740741</v>
      </c>
      <c r="AC2624" s="5" t="n">
        <f aca="false">IF(H2624=1,'[1]Pesos dos Critérios'!$AD$9,IF(Planilha1!H2624=2,'[1]Pesos dos Critérios'!$AE$9,IF(Planilha1!H2624=3,'[1]Pesos dos Critérios'!$AF$9,IF(Planilha1!H2624=4,'[1]Pesos dos Critérios'!$AG$9,'[1]Pesos dos Critérios'!$AH$9))))</f>
        <v>0.0226851851851852</v>
      </c>
      <c r="AD2624" s="5" t="n">
        <f aca="false">IF(J2624='[1]Pesos dos Critérios'!$AA$3,'[1]Pesos dos Critérios'!$AA$9,IF(Planilha1!J2624='[1]Pesos dos Critérios'!$AB$3,'[1]Pesos dos Critérios'!$AB$9,'[1]Pesos dos Critérios'!$AC$9))</f>
        <v>0.037037037037037</v>
      </c>
      <c r="AE2624" s="5" t="n">
        <f aca="false">IF(O2624="Intervalo 1",'[1]Pesos dos Critérios'!$J$9,IF(Planilha1!O2624="Intervalo 2",'[1]Pesos dos Critérios'!$K$9,IF(Planilha1!O2624="Intervalo 3",'[1]Pesos dos Critérios'!$L$9,'[1]Pesos dos Critérios'!$M$9)))</f>
        <v>0.0374779541446208</v>
      </c>
      <c r="AF2624" s="5" t="n">
        <f aca="false">IF(Q2624="Intervalo 1",'[1]Pesos dos Critérios'!$B$9,IF(Q2624="Intervalo 2",'[1]Pesos dos Critérios'!$C$9,IF(Q2624="Intervalo 3",'[1]Pesos dos Critérios'!$D$9,'[1]Pesos dos Critérios'!$E$9)))</f>
        <v>0.0686932849364791</v>
      </c>
      <c r="AG2624" s="5" t="n">
        <f aca="false">IF(S2624="Intervalo 1",'[1]Pesos dos Critérios'!$F$9,IF(S2624="Intervalo 2",'[1]Pesos dos Critérios'!$G$9,IF(S2624="Intervalo 3",'[1]Pesos dos Critérios'!$H$9,'[1]Pesos dos Critérios'!$I$9)))</f>
        <v>0.0404040404040404</v>
      </c>
      <c r="AH2624" s="5" t="n">
        <f aca="false">IF(U2624="Intervalo 1",'[1]Pesos dos Critérios'!$N$9,IF(U2624="Intervalo 2",'[1]Pesos dos Critérios'!$O$9,IF(U2624="Intervalo 3",'[1]Pesos dos Critérios'!$P$9,'[1]Pesos dos Critérios'!$Q$9)))</f>
        <v>0.0234126984126984</v>
      </c>
      <c r="AI2624" s="5" t="n">
        <f aca="false">IF(AA2624="Intervalo 1",'[1]Pesos dos Critérios'!$R$9,IF(AA2624="Intervalo 2",'[1]Pesos dos Critérios'!$S$9,IF(AA2624="Intervalo 3",'[1]Pesos dos Critérios'!$T$9,'[1]Pesos dos Critérios'!$U$9)))</f>
        <v>0.0468253968253968</v>
      </c>
      <c r="AJ2624" s="5" t="n">
        <f aca="false">SUM(AB2624:AI2624)</f>
        <v>0.295609671019532</v>
      </c>
      <c r="AK2624" s="5" t="n">
        <v>2623</v>
      </c>
      <c r="AM2624" s="1" t="s">
        <v>52</v>
      </c>
    </row>
    <row r="2625" customFormat="false" ht="12.8" hidden="false" customHeight="true" outlineLevel="0" collapsed="false">
      <c r="A2625" s="7" t="n">
        <v>2016</v>
      </c>
      <c r="B2625" s="7" t="s">
        <v>417</v>
      </c>
      <c r="C2625" s="8" t="s">
        <v>418</v>
      </c>
      <c r="D2625" s="7" t="s">
        <v>758</v>
      </c>
      <c r="E2625" s="7" t="s">
        <v>1707</v>
      </c>
      <c r="F2625" s="7" t="s">
        <v>1075</v>
      </c>
      <c r="G2625" s="7" t="s">
        <v>302</v>
      </c>
      <c r="H2625" s="9" t="n">
        <v>4</v>
      </c>
      <c r="I2625" s="7" t="s">
        <v>721</v>
      </c>
      <c r="J2625" s="8" t="s">
        <v>86</v>
      </c>
      <c r="K2625" s="10" t="s">
        <v>46</v>
      </c>
      <c r="L2625" s="10" t="s">
        <v>83</v>
      </c>
      <c r="M2625" s="10" t="s">
        <v>48</v>
      </c>
      <c r="N2625" s="10" t="n">
        <v>0.006</v>
      </c>
      <c r="O2625" s="9" t="s">
        <v>49</v>
      </c>
      <c r="P2625" s="11" t="n">
        <v>0.094</v>
      </c>
      <c r="Q2625" s="8" t="s">
        <v>49</v>
      </c>
      <c r="R2625" s="11" t="n">
        <v>0.009</v>
      </c>
      <c r="S2625" s="8" t="s">
        <v>49</v>
      </c>
      <c r="T2625" s="11" t="n">
        <v>212</v>
      </c>
      <c r="U2625" s="8" t="s">
        <v>50</v>
      </c>
      <c r="V2625" s="11" t="n">
        <v>4.06</v>
      </c>
      <c r="W2625" s="11" t="n">
        <v>5.53</v>
      </c>
      <c r="X2625" s="11" t="n">
        <v>5.8</v>
      </c>
      <c r="Y2625" s="11" t="n">
        <v>7.9</v>
      </c>
      <c r="Z2625" s="11" t="n">
        <v>3.43</v>
      </c>
      <c r="AA2625" s="8" t="s">
        <v>50</v>
      </c>
      <c r="AB2625" s="5" t="n">
        <f aca="false">IF(C2625='[1]Pesos dos Critérios'!$V$3,'[1]Pesos dos Critérios'!$V$9,IF(Planilha1!C2625='[1]Pesos dos Critérios'!$W$3,'[1]Pesos dos Critérios'!$W$9,IF(Planilha1!C2625='[1]Pesos dos Critérios'!$X$3,'[1]Pesos dos Critérios'!$X$9,IF(Planilha1!C2625='[1]Pesos dos Critérios'!$Y$3,'[1]Pesos dos Critérios'!$Y$9,'[1]Pesos dos Critérios'!$Z$9))))</f>
        <v>0.0190740740740741</v>
      </c>
      <c r="AC2625" s="5" t="n">
        <f aca="false">IF(H2625=1,'[1]Pesos dos Critérios'!$AD$9,IF(Planilha1!H2625=2,'[1]Pesos dos Critérios'!$AE$9,IF(Planilha1!H2625=3,'[1]Pesos dos Critérios'!$AF$9,IF(Planilha1!H2625=4,'[1]Pesos dos Critérios'!$AG$9,'[1]Pesos dos Critérios'!$AH$9))))</f>
        <v>0.0226851851851852</v>
      </c>
      <c r="AD2625" s="5" t="n">
        <f aca="false">IF(J2625='[1]Pesos dos Critérios'!$AA$3,'[1]Pesos dos Critérios'!$AA$9,IF(Planilha1!J2625='[1]Pesos dos Critérios'!$AB$3,'[1]Pesos dos Critérios'!$AB$9,'[1]Pesos dos Critérios'!$AC$9))</f>
        <v>0.037037037037037</v>
      </c>
      <c r="AE2625" s="5" t="n">
        <f aca="false">IF(O2625="Intervalo 1",'[1]Pesos dos Critérios'!$J$9,IF(Planilha1!O2625="Intervalo 2",'[1]Pesos dos Critérios'!$K$9,IF(Planilha1!O2625="Intervalo 3",'[1]Pesos dos Critérios'!$L$9,'[1]Pesos dos Critérios'!$M$9)))</f>
        <v>0.0374779541446208</v>
      </c>
      <c r="AF2625" s="5" t="n">
        <f aca="false">IF(Q2625="Intervalo 1",'[1]Pesos dos Critérios'!$B$9,IF(Q2625="Intervalo 2",'[1]Pesos dos Critérios'!$C$9,IF(Q2625="Intervalo 3",'[1]Pesos dos Critérios'!$D$9,'[1]Pesos dos Critérios'!$E$9)))</f>
        <v>0.0686932849364791</v>
      </c>
      <c r="AG2625" s="5" t="n">
        <f aca="false">IF(S2625="Intervalo 1",'[1]Pesos dos Critérios'!$F$9,IF(S2625="Intervalo 2",'[1]Pesos dos Critérios'!$G$9,IF(S2625="Intervalo 3",'[1]Pesos dos Critérios'!$H$9,'[1]Pesos dos Critérios'!$I$9)))</f>
        <v>0.0404040404040404</v>
      </c>
      <c r="AH2625" s="5" t="n">
        <f aca="false">IF(U2625="Intervalo 1",'[1]Pesos dos Critérios'!$N$9,IF(U2625="Intervalo 2",'[1]Pesos dos Critérios'!$O$9,IF(U2625="Intervalo 3",'[1]Pesos dos Critérios'!$P$9,'[1]Pesos dos Critérios'!$Q$9)))</f>
        <v>0.0234126984126984</v>
      </c>
      <c r="AI2625" s="5" t="n">
        <f aca="false">IF(AA2625="Intervalo 1",'[1]Pesos dos Critérios'!$R$9,IF(AA2625="Intervalo 2",'[1]Pesos dos Critérios'!$S$9,IF(AA2625="Intervalo 3",'[1]Pesos dos Critérios'!$T$9,'[1]Pesos dos Critérios'!$U$9)))</f>
        <v>0.0468253968253968</v>
      </c>
      <c r="AJ2625" s="5" t="n">
        <f aca="false">SUM(AB2625:AI2625)</f>
        <v>0.295609671019532</v>
      </c>
      <c r="AK2625" s="5" t="n">
        <v>2624</v>
      </c>
      <c r="AM2625" s="1" t="s">
        <v>52</v>
      </c>
    </row>
    <row r="2626" customFormat="false" ht="12.8" hidden="false" customHeight="true" outlineLevel="0" collapsed="false">
      <c r="A2626" s="7" t="n">
        <v>2016</v>
      </c>
      <c r="B2626" s="7" t="s">
        <v>417</v>
      </c>
      <c r="C2626" s="8" t="s">
        <v>418</v>
      </c>
      <c r="D2626" s="7" t="s">
        <v>758</v>
      </c>
      <c r="E2626" s="7" t="s">
        <v>1707</v>
      </c>
      <c r="F2626" s="7" t="s">
        <v>1708</v>
      </c>
      <c r="G2626" s="7" t="s">
        <v>302</v>
      </c>
      <c r="H2626" s="9" t="n">
        <v>4</v>
      </c>
      <c r="I2626" s="7" t="s">
        <v>721</v>
      </c>
      <c r="J2626" s="8" t="s">
        <v>86</v>
      </c>
      <c r="K2626" s="10" t="s">
        <v>46</v>
      </c>
      <c r="L2626" s="10" t="s">
        <v>83</v>
      </c>
      <c r="M2626" s="10" t="s">
        <v>48</v>
      </c>
      <c r="N2626" s="10" t="n">
        <v>0.006</v>
      </c>
      <c r="O2626" s="9" t="s">
        <v>49</v>
      </c>
      <c r="P2626" s="11" t="n">
        <v>0.094</v>
      </c>
      <c r="Q2626" s="8" t="s">
        <v>49</v>
      </c>
      <c r="R2626" s="11" t="n">
        <v>0.009</v>
      </c>
      <c r="S2626" s="8" t="s">
        <v>49</v>
      </c>
      <c r="T2626" s="11" t="n">
        <v>212</v>
      </c>
      <c r="U2626" s="8" t="s">
        <v>50</v>
      </c>
      <c r="V2626" s="11" t="n">
        <v>4.06</v>
      </c>
      <c r="W2626" s="11" t="n">
        <v>5.53</v>
      </c>
      <c r="X2626" s="11" t="n">
        <v>5.8</v>
      </c>
      <c r="Y2626" s="11" t="n">
        <v>7.9</v>
      </c>
      <c r="Z2626" s="11" t="n">
        <v>3.43</v>
      </c>
      <c r="AA2626" s="8" t="s">
        <v>50</v>
      </c>
      <c r="AB2626" s="5" t="n">
        <f aca="false">IF(C2626='[1]Pesos dos Critérios'!$V$3,'[1]Pesos dos Critérios'!$V$9,IF(Planilha1!C2626='[1]Pesos dos Critérios'!$W$3,'[1]Pesos dos Critérios'!$W$9,IF(Planilha1!C2626='[1]Pesos dos Critérios'!$X$3,'[1]Pesos dos Critérios'!$X$9,IF(Planilha1!C2626='[1]Pesos dos Critérios'!$Y$3,'[1]Pesos dos Critérios'!$Y$9,'[1]Pesos dos Critérios'!$Z$9))))</f>
        <v>0.0190740740740741</v>
      </c>
      <c r="AC2626" s="5" t="n">
        <f aca="false">IF(H2626=1,'[1]Pesos dos Critérios'!$AD$9,IF(Planilha1!H2626=2,'[1]Pesos dos Critérios'!$AE$9,IF(Planilha1!H2626=3,'[1]Pesos dos Critérios'!$AF$9,IF(Planilha1!H2626=4,'[1]Pesos dos Critérios'!$AG$9,'[1]Pesos dos Critérios'!$AH$9))))</f>
        <v>0.0226851851851852</v>
      </c>
      <c r="AD2626" s="5" t="n">
        <f aca="false">IF(J2626='[1]Pesos dos Critérios'!$AA$3,'[1]Pesos dos Critérios'!$AA$9,IF(Planilha1!J2626='[1]Pesos dos Critérios'!$AB$3,'[1]Pesos dos Critérios'!$AB$9,'[1]Pesos dos Critérios'!$AC$9))</f>
        <v>0.037037037037037</v>
      </c>
      <c r="AE2626" s="5" t="n">
        <f aca="false">IF(O2626="Intervalo 1",'[1]Pesos dos Critérios'!$J$9,IF(Planilha1!O2626="Intervalo 2",'[1]Pesos dos Critérios'!$K$9,IF(Planilha1!O2626="Intervalo 3",'[1]Pesos dos Critérios'!$L$9,'[1]Pesos dos Critérios'!$M$9)))</f>
        <v>0.0374779541446208</v>
      </c>
      <c r="AF2626" s="5" t="n">
        <f aca="false">IF(Q2626="Intervalo 1",'[1]Pesos dos Critérios'!$B$9,IF(Q2626="Intervalo 2",'[1]Pesos dos Critérios'!$C$9,IF(Q2626="Intervalo 3",'[1]Pesos dos Critérios'!$D$9,'[1]Pesos dos Critérios'!$E$9)))</f>
        <v>0.0686932849364791</v>
      </c>
      <c r="AG2626" s="5" t="n">
        <f aca="false">IF(S2626="Intervalo 1",'[1]Pesos dos Critérios'!$F$9,IF(S2626="Intervalo 2",'[1]Pesos dos Critérios'!$G$9,IF(S2626="Intervalo 3",'[1]Pesos dos Critérios'!$H$9,'[1]Pesos dos Critérios'!$I$9)))</f>
        <v>0.0404040404040404</v>
      </c>
      <c r="AH2626" s="5" t="n">
        <f aca="false">IF(U2626="Intervalo 1",'[1]Pesos dos Critérios'!$N$9,IF(U2626="Intervalo 2",'[1]Pesos dos Critérios'!$O$9,IF(U2626="Intervalo 3",'[1]Pesos dos Critérios'!$P$9,'[1]Pesos dos Critérios'!$Q$9)))</f>
        <v>0.0234126984126984</v>
      </c>
      <c r="AI2626" s="5" t="n">
        <f aca="false">IF(AA2626="Intervalo 1",'[1]Pesos dos Critérios'!$R$9,IF(AA2626="Intervalo 2",'[1]Pesos dos Critérios'!$S$9,IF(AA2626="Intervalo 3",'[1]Pesos dos Critérios'!$T$9,'[1]Pesos dos Critérios'!$U$9)))</f>
        <v>0.0468253968253968</v>
      </c>
      <c r="AJ2626" s="5" t="n">
        <f aca="false">SUM(AB2626:AI2626)</f>
        <v>0.295609671019532</v>
      </c>
      <c r="AK2626" s="5" t="n">
        <v>2625</v>
      </c>
      <c r="AM2626" s="1" t="s">
        <v>52</v>
      </c>
    </row>
    <row r="2627" customFormat="false" ht="12.8" hidden="false" customHeight="true" outlineLevel="0" collapsed="false">
      <c r="A2627" s="7" t="n">
        <v>2016</v>
      </c>
      <c r="B2627" s="7" t="s">
        <v>417</v>
      </c>
      <c r="C2627" s="8" t="s">
        <v>418</v>
      </c>
      <c r="D2627" s="7" t="s">
        <v>758</v>
      </c>
      <c r="E2627" s="7" t="s">
        <v>1707</v>
      </c>
      <c r="F2627" s="7" t="s">
        <v>1709</v>
      </c>
      <c r="G2627" s="7" t="s">
        <v>302</v>
      </c>
      <c r="H2627" s="9" t="n">
        <v>4</v>
      </c>
      <c r="I2627" s="7" t="s">
        <v>721</v>
      </c>
      <c r="J2627" s="8" t="s">
        <v>86</v>
      </c>
      <c r="K2627" s="10" t="s">
        <v>46</v>
      </c>
      <c r="L2627" s="10" t="s">
        <v>83</v>
      </c>
      <c r="M2627" s="10" t="s">
        <v>48</v>
      </c>
      <c r="N2627" s="10" t="n">
        <v>0.006</v>
      </c>
      <c r="O2627" s="9" t="s">
        <v>49</v>
      </c>
      <c r="P2627" s="11" t="n">
        <v>0.094</v>
      </c>
      <c r="Q2627" s="8" t="s">
        <v>49</v>
      </c>
      <c r="R2627" s="11" t="n">
        <v>0.009</v>
      </c>
      <c r="S2627" s="8" t="s">
        <v>49</v>
      </c>
      <c r="T2627" s="11" t="n">
        <v>212</v>
      </c>
      <c r="U2627" s="8" t="s">
        <v>50</v>
      </c>
      <c r="V2627" s="11" t="n">
        <v>4.06</v>
      </c>
      <c r="W2627" s="11" t="n">
        <v>5.53</v>
      </c>
      <c r="X2627" s="11" t="n">
        <v>5.8</v>
      </c>
      <c r="Y2627" s="11" t="n">
        <v>7.9</v>
      </c>
      <c r="Z2627" s="11" t="n">
        <v>3.43</v>
      </c>
      <c r="AA2627" s="8" t="s">
        <v>50</v>
      </c>
      <c r="AB2627" s="5" t="n">
        <f aca="false">IF(C2627='[1]Pesos dos Critérios'!$V$3,'[1]Pesos dos Critérios'!$V$9,IF(Planilha1!C2627='[1]Pesos dos Critérios'!$W$3,'[1]Pesos dos Critérios'!$W$9,IF(Planilha1!C2627='[1]Pesos dos Critérios'!$X$3,'[1]Pesos dos Critérios'!$X$9,IF(Planilha1!C2627='[1]Pesos dos Critérios'!$Y$3,'[1]Pesos dos Critérios'!$Y$9,'[1]Pesos dos Critérios'!$Z$9))))</f>
        <v>0.0190740740740741</v>
      </c>
      <c r="AC2627" s="5" t="n">
        <f aca="false">IF(H2627=1,'[1]Pesos dos Critérios'!$AD$9,IF(Planilha1!H2627=2,'[1]Pesos dos Critérios'!$AE$9,IF(Planilha1!H2627=3,'[1]Pesos dos Critérios'!$AF$9,IF(Planilha1!H2627=4,'[1]Pesos dos Critérios'!$AG$9,'[1]Pesos dos Critérios'!$AH$9))))</f>
        <v>0.0226851851851852</v>
      </c>
      <c r="AD2627" s="5" t="n">
        <f aca="false">IF(J2627='[1]Pesos dos Critérios'!$AA$3,'[1]Pesos dos Critérios'!$AA$9,IF(Planilha1!J2627='[1]Pesos dos Critérios'!$AB$3,'[1]Pesos dos Critérios'!$AB$9,'[1]Pesos dos Critérios'!$AC$9))</f>
        <v>0.037037037037037</v>
      </c>
      <c r="AE2627" s="5" t="n">
        <f aca="false">IF(O2627="Intervalo 1",'[1]Pesos dos Critérios'!$J$9,IF(Planilha1!O2627="Intervalo 2",'[1]Pesos dos Critérios'!$K$9,IF(Planilha1!O2627="Intervalo 3",'[1]Pesos dos Critérios'!$L$9,'[1]Pesos dos Critérios'!$M$9)))</f>
        <v>0.0374779541446208</v>
      </c>
      <c r="AF2627" s="5" t="n">
        <f aca="false">IF(Q2627="Intervalo 1",'[1]Pesos dos Critérios'!$B$9,IF(Q2627="Intervalo 2",'[1]Pesos dos Critérios'!$C$9,IF(Q2627="Intervalo 3",'[1]Pesos dos Critérios'!$D$9,'[1]Pesos dos Critérios'!$E$9)))</f>
        <v>0.0686932849364791</v>
      </c>
      <c r="AG2627" s="5" t="n">
        <f aca="false">IF(S2627="Intervalo 1",'[1]Pesos dos Critérios'!$F$9,IF(S2627="Intervalo 2",'[1]Pesos dos Critérios'!$G$9,IF(S2627="Intervalo 3",'[1]Pesos dos Critérios'!$H$9,'[1]Pesos dos Critérios'!$I$9)))</f>
        <v>0.0404040404040404</v>
      </c>
      <c r="AH2627" s="5" t="n">
        <f aca="false">IF(U2627="Intervalo 1",'[1]Pesos dos Critérios'!$N$9,IF(U2627="Intervalo 2",'[1]Pesos dos Critérios'!$O$9,IF(U2627="Intervalo 3",'[1]Pesos dos Critérios'!$P$9,'[1]Pesos dos Critérios'!$Q$9)))</f>
        <v>0.0234126984126984</v>
      </c>
      <c r="AI2627" s="5" t="n">
        <f aca="false">IF(AA2627="Intervalo 1",'[1]Pesos dos Critérios'!$R$9,IF(AA2627="Intervalo 2",'[1]Pesos dos Critérios'!$S$9,IF(AA2627="Intervalo 3",'[1]Pesos dos Critérios'!$T$9,'[1]Pesos dos Critérios'!$U$9)))</f>
        <v>0.0468253968253968</v>
      </c>
      <c r="AJ2627" s="5" t="n">
        <f aca="false">SUM(AB2627:AI2627)</f>
        <v>0.295609671019532</v>
      </c>
      <c r="AK2627" s="5" t="n">
        <v>2626</v>
      </c>
      <c r="AM2627" s="1" t="s">
        <v>52</v>
      </c>
    </row>
    <row r="2628" customFormat="false" ht="12.8" hidden="false" customHeight="true" outlineLevel="0" collapsed="false">
      <c r="A2628" s="7" t="n">
        <v>2016</v>
      </c>
      <c r="B2628" s="7" t="s">
        <v>417</v>
      </c>
      <c r="C2628" s="8" t="s">
        <v>418</v>
      </c>
      <c r="D2628" s="7" t="s">
        <v>758</v>
      </c>
      <c r="E2628" s="7" t="s">
        <v>1707</v>
      </c>
      <c r="F2628" s="7" t="s">
        <v>763</v>
      </c>
      <c r="G2628" s="7" t="s">
        <v>302</v>
      </c>
      <c r="H2628" s="9" t="n">
        <v>4</v>
      </c>
      <c r="I2628" s="7" t="s">
        <v>721</v>
      </c>
      <c r="J2628" s="8" t="s">
        <v>86</v>
      </c>
      <c r="K2628" s="10" t="s">
        <v>46</v>
      </c>
      <c r="L2628" s="10" t="s">
        <v>83</v>
      </c>
      <c r="M2628" s="10" t="s">
        <v>96</v>
      </c>
      <c r="N2628" s="10" t="n">
        <v>0.002</v>
      </c>
      <c r="O2628" s="9" t="s">
        <v>49</v>
      </c>
      <c r="P2628" s="11" t="n">
        <v>0.051</v>
      </c>
      <c r="Q2628" s="8" t="s">
        <v>49</v>
      </c>
      <c r="R2628" s="11" t="n">
        <v>0.326</v>
      </c>
      <c r="S2628" s="8" t="s">
        <v>50</v>
      </c>
      <c r="T2628" s="11" t="n">
        <v>188</v>
      </c>
      <c r="U2628" s="8" t="s">
        <v>50</v>
      </c>
      <c r="V2628" s="11" t="n">
        <v>6.58</v>
      </c>
      <c r="W2628" s="11" t="n">
        <v>8.89</v>
      </c>
      <c r="X2628" s="11" t="n">
        <v>9.4</v>
      </c>
      <c r="Y2628" s="11" t="n">
        <v>12.7</v>
      </c>
      <c r="Z2628" s="11" t="n">
        <v>2.53</v>
      </c>
      <c r="AA2628" s="8" t="s">
        <v>50</v>
      </c>
      <c r="AB2628" s="5" t="n">
        <f aca="false">IF(C2628='[1]Pesos dos Critérios'!$V$3,'[1]Pesos dos Critérios'!$V$9,IF(Planilha1!C2628='[1]Pesos dos Critérios'!$W$3,'[1]Pesos dos Critérios'!$W$9,IF(Planilha1!C2628='[1]Pesos dos Critérios'!$X$3,'[1]Pesos dos Critérios'!$X$9,IF(Planilha1!C2628='[1]Pesos dos Critérios'!$Y$3,'[1]Pesos dos Critérios'!$Y$9,'[1]Pesos dos Critérios'!$Z$9))))</f>
        <v>0.0190740740740741</v>
      </c>
      <c r="AC2628" s="5" t="n">
        <f aca="false">IF(H2628=1,'[1]Pesos dos Critérios'!$AD$9,IF(Planilha1!H2628=2,'[1]Pesos dos Critérios'!$AE$9,IF(Planilha1!H2628=3,'[1]Pesos dos Critérios'!$AF$9,IF(Planilha1!H2628=4,'[1]Pesos dos Critérios'!$AG$9,'[1]Pesos dos Critérios'!$AH$9))))</f>
        <v>0.0226851851851852</v>
      </c>
      <c r="AD2628" s="5" t="n">
        <f aca="false">IF(J2628='[1]Pesos dos Critérios'!$AA$3,'[1]Pesos dos Critérios'!$AA$9,IF(Planilha1!J2628='[1]Pesos dos Critérios'!$AB$3,'[1]Pesos dos Critérios'!$AB$9,'[1]Pesos dos Critérios'!$AC$9))</f>
        <v>0.037037037037037</v>
      </c>
      <c r="AE2628" s="5" t="n">
        <f aca="false">IF(O2628="Intervalo 1",'[1]Pesos dos Critérios'!$J$9,IF(Planilha1!O2628="Intervalo 2",'[1]Pesos dos Critérios'!$K$9,IF(Planilha1!O2628="Intervalo 3",'[1]Pesos dos Critérios'!$L$9,'[1]Pesos dos Critérios'!$M$9)))</f>
        <v>0.0374779541446208</v>
      </c>
      <c r="AF2628" s="5" t="n">
        <f aca="false">IF(Q2628="Intervalo 1",'[1]Pesos dos Critérios'!$B$9,IF(Q2628="Intervalo 2",'[1]Pesos dos Critérios'!$C$9,IF(Q2628="Intervalo 3",'[1]Pesos dos Critérios'!$D$9,'[1]Pesos dos Critérios'!$E$9)))</f>
        <v>0.0686932849364791</v>
      </c>
      <c r="AG2628" s="5" t="n">
        <f aca="false">IF(S2628="Intervalo 1",'[1]Pesos dos Critérios'!$F$9,IF(S2628="Intervalo 2",'[1]Pesos dos Critérios'!$G$9,IF(S2628="Intervalo 3",'[1]Pesos dos Critérios'!$H$9,'[1]Pesos dos Critérios'!$I$9)))</f>
        <v>0.0101010101010101</v>
      </c>
      <c r="AH2628" s="5" t="n">
        <f aca="false">IF(U2628="Intervalo 1",'[1]Pesos dos Critérios'!$N$9,IF(U2628="Intervalo 2",'[1]Pesos dos Critérios'!$O$9,IF(U2628="Intervalo 3",'[1]Pesos dos Critérios'!$P$9,'[1]Pesos dos Critérios'!$Q$9)))</f>
        <v>0.0234126984126984</v>
      </c>
      <c r="AI2628" s="5" t="n">
        <f aca="false">IF(AA2628="Intervalo 1",'[1]Pesos dos Critérios'!$R$9,IF(AA2628="Intervalo 2",'[1]Pesos dos Critérios'!$S$9,IF(AA2628="Intervalo 3",'[1]Pesos dos Critérios'!$T$9,'[1]Pesos dos Critérios'!$U$9)))</f>
        <v>0.0468253968253968</v>
      </c>
      <c r="AJ2628" s="5" t="n">
        <f aca="false">SUM(AB2628:AI2628)</f>
        <v>0.265306640716502</v>
      </c>
      <c r="AK2628" s="5" t="n">
        <v>2627</v>
      </c>
      <c r="AM2628" s="1" t="s">
        <v>52</v>
      </c>
    </row>
    <row r="2629" customFormat="false" ht="12.8" hidden="false" customHeight="true" outlineLevel="0" collapsed="false">
      <c r="A2629" s="7" t="n">
        <v>2016</v>
      </c>
      <c r="B2629" s="7" t="s">
        <v>417</v>
      </c>
      <c r="C2629" s="8" t="s">
        <v>418</v>
      </c>
      <c r="D2629" s="7" t="s">
        <v>758</v>
      </c>
      <c r="E2629" s="7" t="s">
        <v>1707</v>
      </c>
      <c r="F2629" s="7" t="s">
        <v>764</v>
      </c>
      <c r="G2629" s="7" t="s">
        <v>302</v>
      </c>
      <c r="H2629" s="9" t="n">
        <v>4</v>
      </c>
      <c r="I2629" s="7" t="s">
        <v>721</v>
      </c>
      <c r="J2629" s="8" t="s">
        <v>86</v>
      </c>
      <c r="K2629" s="10" t="s">
        <v>46</v>
      </c>
      <c r="L2629" s="10" t="s">
        <v>83</v>
      </c>
      <c r="M2629" s="10" t="s">
        <v>96</v>
      </c>
      <c r="N2629" s="10" t="n">
        <v>0.002</v>
      </c>
      <c r="O2629" s="9" t="s">
        <v>49</v>
      </c>
      <c r="P2629" s="11" t="n">
        <v>0.051</v>
      </c>
      <c r="Q2629" s="8" t="s">
        <v>49</v>
      </c>
      <c r="R2629" s="11" t="n">
        <v>0.326</v>
      </c>
      <c r="S2629" s="8" t="s">
        <v>50</v>
      </c>
      <c r="T2629" s="11" t="n">
        <v>188</v>
      </c>
      <c r="U2629" s="8" t="s">
        <v>50</v>
      </c>
      <c r="V2629" s="11" t="n">
        <v>6.58</v>
      </c>
      <c r="W2629" s="11" t="n">
        <v>8.89</v>
      </c>
      <c r="X2629" s="11" t="n">
        <v>9.4</v>
      </c>
      <c r="Y2629" s="11" t="n">
        <v>12.7</v>
      </c>
      <c r="Z2629" s="11" t="n">
        <v>2.53</v>
      </c>
      <c r="AA2629" s="8" t="s">
        <v>50</v>
      </c>
      <c r="AB2629" s="5" t="n">
        <f aca="false">IF(C2629='[1]Pesos dos Critérios'!$V$3,'[1]Pesos dos Critérios'!$V$9,IF(Planilha1!C2629='[1]Pesos dos Critérios'!$W$3,'[1]Pesos dos Critérios'!$W$9,IF(Planilha1!C2629='[1]Pesos dos Critérios'!$X$3,'[1]Pesos dos Critérios'!$X$9,IF(Planilha1!C2629='[1]Pesos dos Critérios'!$Y$3,'[1]Pesos dos Critérios'!$Y$9,'[1]Pesos dos Critérios'!$Z$9))))</f>
        <v>0.0190740740740741</v>
      </c>
      <c r="AC2629" s="5" t="n">
        <f aca="false">IF(H2629=1,'[1]Pesos dos Critérios'!$AD$9,IF(Planilha1!H2629=2,'[1]Pesos dos Critérios'!$AE$9,IF(Planilha1!H2629=3,'[1]Pesos dos Critérios'!$AF$9,IF(Planilha1!H2629=4,'[1]Pesos dos Critérios'!$AG$9,'[1]Pesos dos Critérios'!$AH$9))))</f>
        <v>0.0226851851851852</v>
      </c>
      <c r="AD2629" s="5" t="n">
        <f aca="false">IF(J2629='[1]Pesos dos Critérios'!$AA$3,'[1]Pesos dos Critérios'!$AA$9,IF(Planilha1!J2629='[1]Pesos dos Critérios'!$AB$3,'[1]Pesos dos Critérios'!$AB$9,'[1]Pesos dos Critérios'!$AC$9))</f>
        <v>0.037037037037037</v>
      </c>
      <c r="AE2629" s="5" t="n">
        <f aca="false">IF(O2629="Intervalo 1",'[1]Pesos dos Critérios'!$J$9,IF(Planilha1!O2629="Intervalo 2",'[1]Pesos dos Critérios'!$K$9,IF(Planilha1!O2629="Intervalo 3",'[1]Pesos dos Critérios'!$L$9,'[1]Pesos dos Critérios'!$M$9)))</f>
        <v>0.0374779541446208</v>
      </c>
      <c r="AF2629" s="5" t="n">
        <f aca="false">IF(Q2629="Intervalo 1",'[1]Pesos dos Critérios'!$B$9,IF(Q2629="Intervalo 2",'[1]Pesos dos Critérios'!$C$9,IF(Q2629="Intervalo 3",'[1]Pesos dos Critérios'!$D$9,'[1]Pesos dos Critérios'!$E$9)))</f>
        <v>0.0686932849364791</v>
      </c>
      <c r="AG2629" s="5" t="n">
        <f aca="false">IF(S2629="Intervalo 1",'[1]Pesos dos Critérios'!$F$9,IF(S2629="Intervalo 2",'[1]Pesos dos Critérios'!$G$9,IF(S2629="Intervalo 3",'[1]Pesos dos Critérios'!$H$9,'[1]Pesos dos Critérios'!$I$9)))</f>
        <v>0.0101010101010101</v>
      </c>
      <c r="AH2629" s="5" t="n">
        <f aca="false">IF(U2629="Intervalo 1",'[1]Pesos dos Critérios'!$N$9,IF(U2629="Intervalo 2",'[1]Pesos dos Critérios'!$O$9,IF(U2629="Intervalo 3",'[1]Pesos dos Critérios'!$P$9,'[1]Pesos dos Critérios'!$Q$9)))</f>
        <v>0.0234126984126984</v>
      </c>
      <c r="AI2629" s="5" t="n">
        <f aca="false">IF(AA2629="Intervalo 1",'[1]Pesos dos Critérios'!$R$9,IF(AA2629="Intervalo 2",'[1]Pesos dos Critérios'!$S$9,IF(AA2629="Intervalo 3",'[1]Pesos dos Critérios'!$T$9,'[1]Pesos dos Critérios'!$U$9)))</f>
        <v>0.0468253968253968</v>
      </c>
      <c r="AJ2629" s="5" t="n">
        <f aca="false">SUM(AB2629:AI2629)</f>
        <v>0.265306640716502</v>
      </c>
      <c r="AK2629" s="5" t="n">
        <v>2628</v>
      </c>
      <c r="AM2629" s="1" t="s">
        <v>52</v>
      </c>
    </row>
    <row r="2630" customFormat="false" ht="12.8" hidden="false" customHeight="true" outlineLevel="0" collapsed="false">
      <c r="A2630" s="7" t="n">
        <v>2016</v>
      </c>
      <c r="B2630" s="7" t="s">
        <v>417</v>
      </c>
      <c r="C2630" s="8" t="s">
        <v>418</v>
      </c>
      <c r="D2630" s="7" t="s">
        <v>758</v>
      </c>
      <c r="E2630" s="7" t="s">
        <v>1707</v>
      </c>
      <c r="F2630" s="7" t="s">
        <v>765</v>
      </c>
      <c r="G2630" s="7" t="s">
        <v>302</v>
      </c>
      <c r="H2630" s="9" t="n">
        <v>4</v>
      </c>
      <c r="I2630" s="7" t="s">
        <v>721</v>
      </c>
      <c r="J2630" s="8" t="s">
        <v>86</v>
      </c>
      <c r="K2630" s="10" t="s">
        <v>46</v>
      </c>
      <c r="L2630" s="10" t="s">
        <v>83</v>
      </c>
      <c r="M2630" s="10" t="s">
        <v>96</v>
      </c>
      <c r="N2630" s="10" t="n">
        <v>0.002</v>
      </c>
      <c r="O2630" s="9" t="s">
        <v>49</v>
      </c>
      <c r="P2630" s="11" t="n">
        <v>0.051</v>
      </c>
      <c r="Q2630" s="8" t="s">
        <v>49</v>
      </c>
      <c r="R2630" s="11" t="n">
        <v>0.326</v>
      </c>
      <c r="S2630" s="8" t="s">
        <v>50</v>
      </c>
      <c r="T2630" s="11" t="n">
        <v>188</v>
      </c>
      <c r="U2630" s="8" t="s">
        <v>50</v>
      </c>
      <c r="V2630" s="11" t="n">
        <v>6.58</v>
      </c>
      <c r="W2630" s="11" t="n">
        <v>8.89</v>
      </c>
      <c r="X2630" s="11" t="n">
        <v>9.4</v>
      </c>
      <c r="Y2630" s="11" t="n">
        <v>12.7</v>
      </c>
      <c r="Z2630" s="11" t="n">
        <v>2.53</v>
      </c>
      <c r="AA2630" s="8" t="s">
        <v>50</v>
      </c>
      <c r="AB2630" s="5" t="n">
        <f aca="false">IF(C2630='[1]Pesos dos Critérios'!$V$3,'[1]Pesos dos Critérios'!$V$9,IF(Planilha1!C2630='[1]Pesos dos Critérios'!$W$3,'[1]Pesos dos Critérios'!$W$9,IF(Planilha1!C2630='[1]Pesos dos Critérios'!$X$3,'[1]Pesos dos Critérios'!$X$9,IF(Planilha1!C2630='[1]Pesos dos Critérios'!$Y$3,'[1]Pesos dos Critérios'!$Y$9,'[1]Pesos dos Critérios'!$Z$9))))</f>
        <v>0.0190740740740741</v>
      </c>
      <c r="AC2630" s="5" t="n">
        <f aca="false">IF(H2630=1,'[1]Pesos dos Critérios'!$AD$9,IF(Planilha1!H2630=2,'[1]Pesos dos Critérios'!$AE$9,IF(Planilha1!H2630=3,'[1]Pesos dos Critérios'!$AF$9,IF(Planilha1!H2630=4,'[1]Pesos dos Critérios'!$AG$9,'[1]Pesos dos Critérios'!$AH$9))))</f>
        <v>0.0226851851851852</v>
      </c>
      <c r="AD2630" s="5" t="n">
        <f aca="false">IF(J2630='[1]Pesos dos Critérios'!$AA$3,'[1]Pesos dos Critérios'!$AA$9,IF(Planilha1!J2630='[1]Pesos dos Critérios'!$AB$3,'[1]Pesos dos Critérios'!$AB$9,'[1]Pesos dos Critérios'!$AC$9))</f>
        <v>0.037037037037037</v>
      </c>
      <c r="AE2630" s="5" t="n">
        <f aca="false">IF(O2630="Intervalo 1",'[1]Pesos dos Critérios'!$J$9,IF(Planilha1!O2630="Intervalo 2",'[1]Pesos dos Critérios'!$K$9,IF(Planilha1!O2630="Intervalo 3",'[1]Pesos dos Critérios'!$L$9,'[1]Pesos dos Critérios'!$M$9)))</f>
        <v>0.0374779541446208</v>
      </c>
      <c r="AF2630" s="5" t="n">
        <f aca="false">IF(Q2630="Intervalo 1",'[1]Pesos dos Critérios'!$B$9,IF(Q2630="Intervalo 2",'[1]Pesos dos Critérios'!$C$9,IF(Q2630="Intervalo 3",'[1]Pesos dos Critérios'!$D$9,'[1]Pesos dos Critérios'!$E$9)))</f>
        <v>0.0686932849364791</v>
      </c>
      <c r="AG2630" s="5" t="n">
        <f aca="false">IF(S2630="Intervalo 1",'[1]Pesos dos Critérios'!$F$9,IF(S2630="Intervalo 2",'[1]Pesos dos Critérios'!$G$9,IF(S2630="Intervalo 3",'[1]Pesos dos Critérios'!$H$9,'[1]Pesos dos Critérios'!$I$9)))</f>
        <v>0.0101010101010101</v>
      </c>
      <c r="AH2630" s="5" t="n">
        <f aca="false">IF(U2630="Intervalo 1",'[1]Pesos dos Critérios'!$N$9,IF(U2630="Intervalo 2",'[1]Pesos dos Critérios'!$O$9,IF(U2630="Intervalo 3",'[1]Pesos dos Critérios'!$P$9,'[1]Pesos dos Critérios'!$Q$9)))</f>
        <v>0.0234126984126984</v>
      </c>
      <c r="AI2630" s="5" t="n">
        <f aca="false">IF(AA2630="Intervalo 1",'[1]Pesos dos Critérios'!$R$9,IF(AA2630="Intervalo 2",'[1]Pesos dos Critérios'!$S$9,IF(AA2630="Intervalo 3",'[1]Pesos dos Critérios'!$T$9,'[1]Pesos dos Critérios'!$U$9)))</f>
        <v>0.0468253968253968</v>
      </c>
      <c r="AJ2630" s="5" t="n">
        <f aca="false">SUM(AB2630:AI2630)</f>
        <v>0.265306640716502</v>
      </c>
      <c r="AK2630" s="5" t="n">
        <v>2629</v>
      </c>
      <c r="AM2630" s="1" t="s">
        <v>52</v>
      </c>
    </row>
    <row r="2631" customFormat="false" ht="12.8" hidden="false" customHeight="true" outlineLevel="0" collapsed="false">
      <c r="A2631" s="7" t="n">
        <v>2016</v>
      </c>
      <c r="B2631" s="7" t="s">
        <v>417</v>
      </c>
      <c r="C2631" s="8" t="s">
        <v>418</v>
      </c>
      <c r="D2631" s="7" t="s">
        <v>758</v>
      </c>
      <c r="E2631" s="7" t="s">
        <v>1707</v>
      </c>
      <c r="F2631" s="7" t="s">
        <v>1710</v>
      </c>
      <c r="G2631" s="7" t="s">
        <v>302</v>
      </c>
      <c r="H2631" s="9" t="n">
        <v>4</v>
      </c>
      <c r="I2631" s="7" t="s">
        <v>721</v>
      </c>
      <c r="J2631" s="8" t="s">
        <v>86</v>
      </c>
      <c r="K2631" s="10" t="s">
        <v>46</v>
      </c>
      <c r="L2631" s="10" t="s">
        <v>83</v>
      </c>
      <c r="M2631" s="10" t="s">
        <v>96</v>
      </c>
      <c r="N2631" s="10" t="n">
        <v>0.002</v>
      </c>
      <c r="O2631" s="9" t="s">
        <v>49</v>
      </c>
      <c r="P2631" s="11" t="n">
        <v>0.051</v>
      </c>
      <c r="Q2631" s="8" t="s">
        <v>49</v>
      </c>
      <c r="R2631" s="11" t="n">
        <v>0.326</v>
      </c>
      <c r="S2631" s="8" t="s">
        <v>50</v>
      </c>
      <c r="T2631" s="11" t="n">
        <v>188</v>
      </c>
      <c r="U2631" s="8" t="s">
        <v>50</v>
      </c>
      <c r="V2631" s="11" t="n">
        <v>6.58</v>
      </c>
      <c r="W2631" s="11" t="n">
        <v>8.89</v>
      </c>
      <c r="X2631" s="11" t="n">
        <v>9.4</v>
      </c>
      <c r="Y2631" s="11" t="n">
        <v>12.7</v>
      </c>
      <c r="Z2631" s="11" t="n">
        <v>2.53</v>
      </c>
      <c r="AA2631" s="8" t="s">
        <v>50</v>
      </c>
      <c r="AB2631" s="5" t="n">
        <f aca="false">IF(C2631='[1]Pesos dos Critérios'!$V$3,'[1]Pesos dos Critérios'!$V$9,IF(Planilha1!C2631='[1]Pesos dos Critérios'!$W$3,'[1]Pesos dos Critérios'!$W$9,IF(Planilha1!C2631='[1]Pesos dos Critérios'!$X$3,'[1]Pesos dos Critérios'!$X$9,IF(Planilha1!C2631='[1]Pesos dos Critérios'!$Y$3,'[1]Pesos dos Critérios'!$Y$9,'[1]Pesos dos Critérios'!$Z$9))))</f>
        <v>0.0190740740740741</v>
      </c>
      <c r="AC2631" s="5" t="n">
        <f aca="false">IF(H2631=1,'[1]Pesos dos Critérios'!$AD$9,IF(Planilha1!H2631=2,'[1]Pesos dos Critérios'!$AE$9,IF(Planilha1!H2631=3,'[1]Pesos dos Critérios'!$AF$9,IF(Planilha1!H2631=4,'[1]Pesos dos Critérios'!$AG$9,'[1]Pesos dos Critérios'!$AH$9))))</f>
        <v>0.0226851851851852</v>
      </c>
      <c r="AD2631" s="5" t="n">
        <f aca="false">IF(J2631='[1]Pesos dos Critérios'!$AA$3,'[1]Pesos dos Critérios'!$AA$9,IF(Planilha1!J2631='[1]Pesos dos Critérios'!$AB$3,'[1]Pesos dos Critérios'!$AB$9,'[1]Pesos dos Critérios'!$AC$9))</f>
        <v>0.037037037037037</v>
      </c>
      <c r="AE2631" s="5" t="n">
        <f aca="false">IF(O2631="Intervalo 1",'[1]Pesos dos Critérios'!$J$9,IF(Planilha1!O2631="Intervalo 2",'[1]Pesos dos Critérios'!$K$9,IF(Planilha1!O2631="Intervalo 3",'[1]Pesos dos Critérios'!$L$9,'[1]Pesos dos Critérios'!$M$9)))</f>
        <v>0.0374779541446208</v>
      </c>
      <c r="AF2631" s="5" t="n">
        <f aca="false">IF(Q2631="Intervalo 1",'[1]Pesos dos Critérios'!$B$9,IF(Q2631="Intervalo 2",'[1]Pesos dos Critérios'!$C$9,IF(Q2631="Intervalo 3",'[1]Pesos dos Critérios'!$D$9,'[1]Pesos dos Critérios'!$E$9)))</f>
        <v>0.0686932849364791</v>
      </c>
      <c r="AG2631" s="5" t="n">
        <f aca="false">IF(S2631="Intervalo 1",'[1]Pesos dos Critérios'!$F$9,IF(S2631="Intervalo 2",'[1]Pesos dos Critérios'!$G$9,IF(S2631="Intervalo 3",'[1]Pesos dos Critérios'!$H$9,'[1]Pesos dos Critérios'!$I$9)))</f>
        <v>0.0101010101010101</v>
      </c>
      <c r="AH2631" s="5" t="n">
        <f aca="false">IF(U2631="Intervalo 1",'[1]Pesos dos Critérios'!$N$9,IF(U2631="Intervalo 2",'[1]Pesos dos Critérios'!$O$9,IF(U2631="Intervalo 3",'[1]Pesos dos Critérios'!$P$9,'[1]Pesos dos Critérios'!$Q$9)))</f>
        <v>0.0234126984126984</v>
      </c>
      <c r="AI2631" s="5" t="n">
        <f aca="false">IF(AA2631="Intervalo 1",'[1]Pesos dos Critérios'!$R$9,IF(AA2631="Intervalo 2",'[1]Pesos dos Critérios'!$S$9,IF(AA2631="Intervalo 3",'[1]Pesos dos Critérios'!$T$9,'[1]Pesos dos Critérios'!$U$9)))</f>
        <v>0.0468253968253968</v>
      </c>
      <c r="AJ2631" s="5" t="n">
        <f aca="false">SUM(AB2631:AI2631)</f>
        <v>0.265306640716502</v>
      </c>
      <c r="AK2631" s="5" t="n">
        <v>2630</v>
      </c>
      <c r="AM2631" s="1" t="s">
        <v>52</v>
      </c>
    </row>
    <row r="2632" customFormat="false" ht="12.8" hidden="false" customHeight="true" outlineLevel="0" collapsed="false">
      <c r="A2632" s="7" t="n">
        <v>2016</v>
      </c>
      <c r="B2632" s="7" t="s">
        <v>417</v>
      </c>
      <c r="C2632" s="8" t="s">
        <v>418</v>
      </c>
      <c r="D2632" s="7" t="s">
        <v>758</v>
      </c>
      <c r="E2632" s="7" t="s">
        <v>1707</v>
      </c>
      <c r="F2632" s="7" t="s">
        <v>1711</v>
      </c>
      <c r="G2632" s="7" t="s">
        <v>767</v>
      </c>
      <c r="H2632" s="9" t="n">
        <v>4</v>
      </c>
      <c r="I2632" s="7" t="s">
        <v>721</v>
      </c>
      <c r="J2632" s="8" t="s">
        <v>86</v>
      </c>
      <c r="K2632" s="10" t="s">
        <v>46</v>
      </c>
      <c r="L2632" s="10" t="s">
        <v>83</v>
      </c>
      <c r="M2632" s="10" t="s">
        <v>48</v>
      </c>
      <c r="N2632" s="10" t="n">
        <v>0.007</v>
      </c>
      <c r="O2632" s="9" t="s">
        <v>49</v>
      </c>
      <c r="P2632" s="11" t="n">
        <v>0.161</v>
      </c>
      <c r="Q2632" s="8" t="s">
        <v>57</v>
      </c>
      <c r="R2632" s="11" t="n">
        <v>0.007</v>
      </c>
      <c r="S2632" s="8" t="s">
        <v>49</v>
      </c>
      <c r="T2632" s="11" t="n">
        <v>243</v>
      </c>
      <c r="U2632" s="8" t="s">
        <v>50</v>
      </c>
      <c r="V2632" s="11" t="n">
        <v>3.43</v>
      </c>
      <c r="W2632" s="11" t="n">
        <v>5.11</v>
      </c>
      <c r="X2632" s="11" t="n">
        <v>4.9</v>
      </c>
      <c r="Y2632" s="11" t="n">
        <v>7.3</v>
      </c>
      <c r="Z2632" s="11" t="n">
        <v>3.94</v>
      </c>
      <c r="AA2632" s="8" t="s">
        <v>50</v>
      </c>
      <c r="AB2632" s="5" t="n">
        <f aca="false">IF(C2632='[1]Pesos dos Critérios'!$V$3,'[1]Pesos dos Critérios'!$V$9,IF(Planilha1!C2632='[1]Pesos dos Critérios'!$W$3,'[1]Pesos dos Critérios'!$W$9,IF(Planilha1!C2632='[1]Pesos dos Critérios'!$X$3,'[1]Pesos dos Critérios'!$X$9,IF(Planilha1!C2632='[1]Pesos dos Critérios'!$Y$3,'[1]Pesos dos Critérios'!$Y$9,'[1]Pesos dos Critérios'!$Z$9))))</f>
        <v>0.0190740740740741</v>
      </c>
      <c r="AC2632" s="5" t="n">
        <f aca="false">IF(H2632=1,'[1]Pesos dos Critérios'!$AD$9,IF(Planilha1!H2632=2,'[1]Pesos dos Critérios'!$AE$9,IF(Planilha1!H2632=3,'[1]Pesos dos Critérios'!$AF$9,IF(Planilha1!H2632=4,'[1]Pesos dos Critérios'!$AG$9,'[1]Pesos dos Critérios'!$AH$9))))</f>
        <v>0.0226851851851852</v>
      </c>
      <c r="AD2632" s="5" t="n">
        <f aca="false">IF(J2632='[1]Pesos dos Critérios'!$AA$3,'[1]Pesos dos Critérios'!$AA$9,IF(Planilha1!J2632='[1]Pesos dos Critérios'!$AB$3,'[1]Pesos dos Critérios'!$AB$9,'[1]Pesos dos Critérios'!$AC$9))</f>
        <v>0.037037037037037</v>
      </c>
      <c r="AE2632" s="5" t="n">
        <f aca="false">IF(O2632="Intervalo 1",'[1]Pesos dos Critérios'!$J$9,IF(Planilha1!O2632="Intervalo 2",'[1]Pesos dos Critérios'!$K$9,IF(Planilha1!O2632="Intervalo 3",'[1]Pesos dos Critérios'!$L$9,'[1]Pesos dos Critérios'!$M$9)))</f>
        <v>0.0374779541446208</v>
      </c>
      <c r="AF2632" s="5" t="n">
        <f aca="false">IF(Q2632="Intervalo 1",'[1]Pesos dos Critérios'!$B$9,IF(Q2632="Intervalo 2",'[1]Pesos dos Critérios'!$C$9,IF(Q2632="Intervalo 3",'[1]Pesos dos Critérios'!$D$9,'[1]Pesos dos Critérios'!$E$9)))</f>
        <v>0.022897761645493</v>
      </c>
      <c r="AG2632" s="5" t="n">
        <f aca="false">IF(S2632="Intervalo 1",'[1]Pesos dos Critérios'!$F$9,IF(S2632="Intervalo 2",'[1]Pesos dos Critérios'!$G$9,IF(S2632="Intervalo 3",'[1]Pesos dos Critérios'!$H$9,'[1]Pesos dos Critérios'!$I$9)))</f>
        <v>0.0404040404040404</v>
      </c>
      <c r="AH2632" s="5" t="n">
        <f aca="false">IF(U2632="Intervalo 1",'[1]Pesos dos Critérios'!$N$9,IF(U2632="Intervalo 2",'[1]Pesos dos Critérios'!$O$9,IF(U2632="Intervalo 3",'[1]Pesos dos Critérios'!$P$9,'[1]Pesos dos Critérios'!$Q$9)))</f>
        <v>0.0234126984126984</v>
      </c>
      <c r="AI2632" s="5" t="n">
        <f aca="false">IF(AA2632="Intervalo 1",'[1]Pesos dos Critérios'!$R$9,IF(AA2632="Intervalo 2",'[1]Pesos dos Critérios'!$S$9,IF(AA2632="Intervalo 3",'[1]Pesos dos Critérios'!$T$9,'[1]Pesos dos Critérios'!$U$9)))</f>
        <v>0.0468253968253968</v>
      </c>
      <c r="AJ2632" s="5" t="n">
        <f aca="false">SUM(AB2632:AI2632)</f>
        <v>0.249814147728546</v>
      </c>
      <c r="AK2632" s="5" t="n">
        <v>2631</v>
      </c>
      <c r="AM2632" s="1" t="s">
        <v>60</v>
      </c>
    </row>
    <row r="2633" customFormat="false" ht="12.8" hidden="false" customHeight="true" outlineLevel="0" collapsed="false">
      <c r="A2633" s="7" t="n">
        <v>2016</v>
      </c>
      <c r="B2633" s="7" t="s">
        <v>417</v>
      </c>
      <c r="C2633" s="8" t="s">
        <v>418</v>
      </c>
      <c r="D2633" s="7" t="s">
        <v>758</v>
      </c>
      <c r="E2633" s="7" t="s">
        <v>1707</v>
      </c>
      <c r="F2633" s="7" t="s">
        <v>1712</v>
      </c>
      <c r="G2633" s="7" t="s">
        <v>767</v>
      </c>
      <c r="H2633" s="9" t="n">
        <v>4</v>
      </c>
      <c r="I2633" s="7" t="s">
        <v>721</v>
      </c>
      <c r="J2633" s="8" t="s">
        <v>86</v>
      </c>
      <c r="K2633" s="10" t="s">
        <v>46</v>
      </c>
      <c r="L2633" s="10" t="s">
        <v>83</v>
      </c>
      <c r="M2633" s="10" t="s">
        <v>48</v>
      </c>
      <c r="N2633" s="10" t="n">
        <v>0.007</v>
      </c>
      <c r="O2633" s="9" t="s">
        <v>49</v>
      </c>
      <c r="P2633" s="11" t="n">
        <v>0.161</v>
      </c>
      <c r="Q2633" s="8" t="s">
        <v>57</v>
      </c>
      <c r="R2633" s="11" t="n">
        <v>0.007</v>
      </c>
      <c r="S2633" s="8" t="s">
        <v>49</v>
      </c>
      <c r="T2633" s="11" t="n">
        <v>243</v>
      </c>
      <c r="U2633" s="8" t="s">
        <v>50</v>
      </c>
      <c r="V2633" s="11" t="n">
        <v>3.43</v>
      </c>
      <c r="W2633" s="11" t="n">
        <v>5.11</v>
      </c>
      <c r="X2633" s="11" t="n">
        <v>4.9</v>
      </c>
      <c r="Y2633" s="11" t="n">
        <v>7.3</v>
      </c>
      <c r="Z2633" s="11" t="n">
        <v>3.94</v>
      </c>
      <c r="AA2633" s="8" t="s">
        <v>50</v>
      </c>
      <c r="AB2633" s="5" t="n">
        <f aca="false">IF(C2633='[1]Pesos dos Critérios'!$V$3,'[1]Pesos dos Critérios'!$V$9,IF(Planilha1!C2633='[1]Pesos dos Critérios'!$W$3,'[1]Pesos dos Critérios'!$W$9,IF(Planilha1!C2633='[1]Pesos dos Critérios'!$X$3,'[1]Pesos dos Critérios'!$X$9,IF(Planilha1!C2633='[1]Pesos dos Critérios'!$Y$3,'[1]Pesos dos Critérios'!$Y$9,'[1]Pesos dos Critérios'!$Z$9))))</f>
        <v>0.0190740740740741</v>
      </c>
      <c r="AC2633" s="5" t="n">
        <f aca="false">IF(H2633=1,'[1]Pesos dos Critérios'!$AD$9,IF(Planilha1!H2633=2,'[1]Pesos dos Critérios'!$AE$9,IF(Planilha1!H2633=3,'[1]Pesos dos Critérios'!$AF$9,IF(Planilha1!H2633=4,'[1]Pesos dos Critérios'!$AG$9,'[1]Pesos dos Critérios'!$AH$9))))</f>
        <v>0.0226851851851852</v>
      </c>
      <c r="AD2633" s="5" t="n">
        <f aca="false">IF(J2633='[1]Pesos dos Critérios'!$AA$3,'[1]Pesos dos Critérios'!$AA$9,IF(Planilha1!J2633='[1]Pesos dos Critérios'!$AB$3,'[1]Pesos dos Critérios'!$AB$9,'[1]Pesos dos Critérios'!$AC$9))</f>
        <v>0.037037037037037</v>
      </c>
      <c r="AE2633" s="5" t="n">
        <f aca="false">IF(O2633="Intervalo 1",'[1]Pesos dos Critérios'!$J$9,IF(Planilha1!O2633="Intervalo 2",'[1]Pesos dos Critérios'!$K$9,IF(Planilha1!O2633="Intervalo 3",'[1]Pesos dos Critérios'!$L$9,'[1]Pesos dos Critérios'!$M$9)))</f>
        <v>0.0374779541446208</v>
      </c>
      <c r="AF2633" s="5" t="n">
        <f aca="false">IF(Q2633="Intervalo 1",'[1]Pesos dos Critérios'!$B$9,IF(Q2633="Intervalo 2",'[1]Pesos dos Critérios'!$C$9,IF(Q2633="Intervalo 3",'[1]Pesos dos Critérios'!$D$9,'[1]Pesos dos Critérios'!$E$9)))</f>
        <v>0.022897761645493</v>
      </c>
      <c r="AG2633" s="5" t="n">
        <f aca="false">IF(S2633="Intervalo 1",'[1]Pesos dos Critérios'!$F$9,IF(S2633="Intervalo 2",'[1]Pesos dos Critérios'!$G$9,IF(S2633="Intervalo 3",'[1]Pesos dos Critérios'!$H$9,'[1]Pesos dos Critérios'!$I$9)))</f>
        <v>0.0404040404040404</v>
      </c>
      <c r="AH2633" s="5" t="n">
        <f aca="false">IF(U2633="Intervalo 1",'[1]Pesos dos Critérios'!$N$9,IF(U2633="Intervalo 2",'[1]Pesos dos Critérios'!$O$9,IF(U2633="Intervalo 3",'[1]Pesos dos Critérios'!$P$9,'[1]Pesos dos Critérios'!$Q$9)))</f>
        <v>0.0234126984126984</v>
      </c>
      <c r="AI2633" s="5" t="n">
        <f aca="false">IF(AA2633="Intervalo 1",'[1]Pesos dos Critérios'!$R$9,IF(AA2633="Intervalo 2",'[1]Pesos dos Critérios'!$S$9,IF(AA2633="Intervalo 3",'[1]Pesos dos Critérios'!$T$9,'[1]Pesos dos Critérios'!$U$9)))</f>
        <v>0.0468253968253968</v>
      </c>
      <c r="AJ2633" s="5" t="n">
        <f aca="false">SUM(AB2633:AI2633)</f>
        <v>0.249814147728546</v>
      </c>
      <c r="AK2633" s="5" t="n">
        <v>2632</v>
      </c>
      <c r="AM2633" s="1" t="s">
        <v>60</v>
      </c>
    </row>
    <row r="2634" customFormat="false" ht="12.8" hidden="false" customHeight="true" outlineLevel="0" collapsed="false">
      <c r="A2634" s="7" t="n">
        <v>2016</v>
      </c>
      <c r="B2634" s="7" t="s">
        <v>417</v>
      </c>
      <c r="C2634" s="8" t="s">
        <v>418</v>
      </c>
      <c r="D2634" s="7" t="s">
        <v>758</v>
      </c>
      <c r="E2634" s="7" t="s">
        <v>1707</v>
      </c>
      <c r="F2634" s="7" t="s">
        <v>1713</v>
      </c>
      <c r="G2634" s="7" t="s">
        <v>767</v>
      </c>
      <c r="H2634" s="9" t="n">
        <v>4</v>
      </c>
      <c r="I2634" s="7" t="s">
        <v>721</v>
      </c>
      <c r="J2634" s="8" t="s">
        <v>86</v>
      </c>
      <c r="K2634" s="10" t="s">
        <v>46</v>
      </c>
      <c r="L2634" s="10" t="s">
        <v>83</v>
      </c>
      <c r="M2634" s="10" t="s">
        <v>48</v>
      </c>
      <c r="N2634" s="10" t="n">
        <v>0.007</v>
      </c>
      <c r="O2634" s="9" t="s">
        <v>49</v>
      </c>
      <c r="P2634" s="11" t="n">
        <v>0.161</v>
      </c>
      <c r="Q2634" s="8" t="s">
        <v>57</v>
      </c>
      <c r="R2634" s="11" t="n">
        <v>0.007</v>
      </c>
      <c r="S2634" s="8" t="s">
        <v>49</v>
      </c>
      <c r="T2634" s="11" t="n">
        <v>243</v>
      </c>
      <c r="U2634" s="8" t="s">
        <v>50</v>
      </c>
      <c r="V2634" s="11" t="n">
        <v>3.43</v>
      </c>
      <c r="W2634" s="11" t="n">
        <v>5.11</v>
      </c>
      <c r="X2634" s="11" t="n">
        <v>4.9</v>
      </c>
      <c r="Y2634" s="11" t="n">
        <v>7.3</v>
      </c>
      <c r="Z2634" s="11" t="n">
        <v>3.94</v>
      </c>
      <c r="AA2634" s="8" t="s">
        <v>50</v>
      </c>
      <c r="AB2634" s="5" t="n">
        <f aca="false">IF(C2634='[1]Pesos dos Critérios'!$V$3,'[1]Pesos dos Critérios'!$V$9,IF(Planilha1!C2634='[1]Pesos dos Critérios'!$W$3,'[1]Pesos dos Critérios'!$W$9,IF(Planilha1!C2634='[1]Pesos dos Critérios'!$X$3,'[1]Pesos dos Critérios'!$X$9,IF(Planilha1!C2634='[1]Pesos dos Critérios'!$Y$3,'[1]Pesos dos Critérios'!$Y$9,'[1]Pesos dos Critérios'!$Z$9))))</f>
        <v>0.0190740740740741</v>
      </c>
      <c r="AC2634" s="5" t="n">
        <f aca="false">IF(H2634=1,'[1]Pesos dos Critérios'!$AD$9,IF(Planilha1!H2634=2,'[1]Pesos dos Critérios'!$AE$9,IF(Planilha1!H2634=3,'[1]Pesos dos Critérios'!$AF$9,IF(Planilha1!H2634=4,'[1]Pesos dos Critérios'!$AG$9,'[1]Pesos dos Critérios'!$AH$9))))</f>
        <v>0.0226851851851852</v>
      </c>
      <c r="AD2634" s="5" t="n">
        <f aca="false">IF(J2634='[1]Pesos dos Critérios'!$AA$3,'[1]Pesos dos Critérios'!$AA$9,IF(Planilha1!J2634='[1]Pesos dos Critérios'!$AB$3,'[1]Pesos dos Critérios'!$AB$9,'[1]Pesos dos Critérios'!$AC$9))</f>
        <v>0.037037037037037</v>
      </c>
      <c r="AE2634" s="5" t="n">
        <f aca="false">IF(O2634="Intervalo 1",'[1]Pesos dos Critérios'!$J$9,IF(Planilha1!O2634="Intervalo 2",'[1]Pesos dos Critérios'!$K$9,IF(Planilha1!O2634="Intervalo 3",'[1]Pesos dos Critérios'!$L$9,'[1]Pesos dos Critérios'!$M$9)))</f>
        <v>0.0374779541446208</v>
      </c>
      <c r="AF2634" s="5" t="n">
        <f aca="false">IF(Q2634="Intervalo 1",'[1]Pesos dos Critérios'!$B$9,IF(Q2634="Intervalo 2",'[1]Pesos dos Critérios'!$C$9,IF(Q2634="Intervalo 3",'[1]Pesos dos Critérios'!$D$9,'[1]Pesos dos Critérios'!$E$9)))</f>
        <v>0.022897761645493</v>
      </c>
      <c r="AG2634" s="5" t="n">
        <f aca="false">IF(S2634="Intervalo 1",'[1]Pesos dos Critérios'!$F$9,IF(S2634="Intervalo 2",'[1]Pesos dos Critérios'!$G$9,IF(S2634="Intervalo 3",'[1]Pesos dos Critérios'!$H$9,'[1]Pesos dos Critérios'!$I$9)))</f>
        <v>0.0404040404040404</v>
      </c>
      <c r="AH2634" s="5" t="n">
        <f aca="false">IF(U2634="Intervalo 1",'[1]Pesos dos Critérios'!$N$9,IF(U2634="Intervalo 2",'[1]Pesos dos Critérios'!$O$9,IF(U2634="Intervalo 3",'[1]Pesos dos Critérios'!$P$9,'[1]Pesos dos Critérios'!$Q$9)))</f>
        <v>0.0234126984126984</v>
      </c>
      <c r="AI2634" s="5" t="n">
        <f aca="false">IF(AA2634="Intervalo 1",'[1]Pesos dos Critérios'!$R$9,IF(AA2634="Intervalo 2",'[1]Pesos dos Critérios'!$S$9,IF(AA2634="Intervalo 3",'[1]Pesos dos Critérios'!$T$9,'[1]Pesos dos Critérios'!$U$9)))</f>
        <v>0.0468253968253968</v>
      </c>
      <c r="AJ2634" s="5" t="n">
        <f aca="false">SUM(AB2634:AI2634)</f>
        <v>0.249814147728546</v>
      </c>
      <c r="AK2634" s="5" t="n">
        <v>2633</v>
      </c>
      <c r="AM2634" s="1" t="s">
        <v>60</v>
      </c>
    </row>
    <row r="2635" customFormat="false" ht="12.8" hidden="false" customHeight="true" outlineLevel="0" collapsed="false">
      <c r="A2635" s="7" t="n">
        <v>2016</v>
      </c>
      <c r="B2635" s="7" t="s">
        <v>417</v>
      </c>
      <c r="C2635" s="8" t="s">
        <v>418</v>
      </c>
      <c r="D2635" s="7" t="s">
        <v>758</v>
      </c>
      <c r="E2635" s="7" t="s">
        <v>1707</v>
      </c>
      <c r="F2635" s="7" t="s">
        <v>766</v>
      </c>
      <c r="G2635" s="7" t="s">
        <v>767</v>
      </c>
      <c r="H2635" s="9" t="n">
        <v>4</v>
      </c>
      <c r="I2635" s="7" t="s">
        <v>721</v>
      </c>
      <c r="J2635" s="8" t="s">
        <v>86</v>
      </c>
      <c r="K2635" s="10" t="s">
        <v>46</v>
      </c>
      <c r="L2635" s="10" t="s">
        <v>83</v>
      </c>
      <c r="M2635" s="10" t="s">
        <v>48</v>
      </c>
      <c r="N2635" s="10" t="n">
        <v>0.01</v>
      </c>
      <c r="O2635" s="9" t="s">
        <v>49</v>
      </c>
      <c r="P2635" s="11" t="n">
        <v>0.088</v>
      </c>
      <c r="Q2635" s="8" t="s">
        <v>49</v>
      </c>
      <c r="R2635" s="11" t="n">
        <v>0.009</v>
      </c>
      <c r="S2635" s="8" t="s">
        <v>49</v>
      </c>
      <c r="T2635" s="11" t="n">
        <v>242</v>
      </c>
      <c r="U2635" s="8" t="s">
        <v>50</v>
      </c>
      <c r="V2635" s="11" t="n">
        <v>3.5</v>
      </c>
      <c r="W2635" s="11" t="n">
        <v>5.11</v>
      </c>
      <c r="X2635" s="11" t="n">
        <v>5</v>
      </c>
      <c r="Y2635" s="11" t="n">
        <v>7.3</v>
      </c>
      <c r="Z2635" s="11" t="n">
        <v>3.92</v>
      </c>
      <c r="AA2635" s="8" t="s">
        <v>50</v>
      </c>
      <c r="AB2635" s="5" t="n">
        <f aca="false">IF(C2635='[1]Pesos dos Critérios'!$V$3,'[1]Pesos dos Critérios'!$V$9,IF(Planilha1!C2635='[1]Pesos dos Critérios'!$W$3,'[1]Pesos dos Critérios'!$W$9,IF(Planilha1!C2635='[1]Pesos dos Critérios'!$X$3,'[1]Pesos dos Critérios'!$X$9,IF(Planilha1!C2635='[1]Pesos dos Critérios'!$Y$3,'[1]Pesos dos Critérios'!$Y$9,'[1]Pesos dos Critérios'!$Z$9))))</f>
        <v>0.0190740740740741</v>
      </c>
      <c r="AC2635" s="5" t="n">
        <f aca="false">IF(H2635=1,'[1]Pesos dos Critérios'!$AD$9,IF(Planilha1!H2635=2,'[1]Pesos dos Critérios'!$AE$9,IF(Planilha1!H2635=3,'[1]Pesos dos Critérios'!$AF$9,IF(Planilha1!H2635=4,'[1]Pesos dos Critérios'!$AG$9,'[1]Pesos dos Critérios'!$AH$9))))</f>
        <v>0.0226851851851852</v>
      </c>
      <c r="AD2635" s="5" t="n">
        <f aca="false">IF(J2635='[1]Pesos dos Critérios'!$AA$3,'[1]Pesos dos Critérios'!$AA$9,IF(Planilha1!J2635='[1]Pesos dos Critérios'!$AB$3,'[1]Pesos dos Critérios'!$AB$9,'[1]Pesos dos Critérios'!$AC$9))</f>
        <v>0.037037037037037</v>
      </c>
      <c r="AE2635" s="5" t="n">
        <f aca="false">IF(O2635="Intervalo 1",'[1]Pesos dos Critérios'!$J$9,IF(Planilha1!O2635="Intervalo 2",'[1]Pesos dos Critérios'!$K$9,IF(Planilha1!O2635="Intervalo 3",'[1]Pesos dos Critérios'!$L$9,'[1]Pesos dos Critérios'!$M$9)))</f>
        <v>0.0374779541446208</v>
      </c>
      <c r="AF2635" s="5" t="n">
        <f aca="false">IF(Q2635="Intervalo 1",'[1]Pesos dos Critérios'!$B$9,IF(Q2635="Intervalo 2",'[1]Pesos dos Critérios'!$C$9,IF(Q2635="Intervalo 3",'[1]Pesos dos Critérios'!$D$9,'[1]Pesos dos Critérios'!$E$9)))</f>
        <v>0.0686932849364791</v>
      </c>
      <c r="AG2635" s="5" t="n">
        <f aca="false">IF(S2635="Intervalo 1",'[1]Pesos dos Critérios'!$F$9,IF(S2635="Intervalo 2",'[1]Pesos dos Critérios'!$G$9,IF(S2635="Intervalo 3",'[1]Pesos dos Critérios'!$H$9,'[1]Pesos dos Critérios'!$I$9)))</f>
        <v>0.0404040404040404</v>
      </c>
      <c r="AH2635" s="5" t="n">
        <f aca="false">IF(U2635="Intervalo 1",'[1]Pesos dos Critérios'!$N$9,IF(U2635="Intervalo 2",'[1]Pesos dos Critérios'!$O$9,IF(U2635="Intervalo 3",'[1]Pesos dos Critérios'!$P$9,'[1]Pesos dos Critérios'!$Q$9)))</f>
        <v>0.0234126984126984</v>
      </c>
      <c r="AI2635" s="5" t="n">
        <f aca="false">IF(AA2635="Intervalo 1",'[1]Pesos dos Critérios'!$R$9,IF(AA2635="Intervalo 2",'[1]Pesos dos Critérios'!$S$9,IF(AA2635="Intervalo 3",'[1]Pesos dos Critérios'!$T$9,'[1]Pesos dos Critérios'!$U$9)))</f>
        <v>0.0468253968253968</v>
      </c>
      <c r="AJ2635" s="5" t="n">
        <f aca="false">SUM(AB2635:AI2635)</f>
        <v>0.295609671019532</v>
      </c>
      <c r="AK2635" s="5" t="n">
        <v>2634</v>
      </c>
      <c r="AM2635" s="1" t="s">
        <v>52</v>
      </c>
    </row>
    <row r="2636" customFormat="false" ht="12.8" hidden="false" customHeight="true" outlineLevel="0" collapsed="false">
      <c r="A2636" s="7" t="n">
        <v>2016</v>
      </c>
      <c r="B2636" s="7" t="s">
        <v>417</v>
      </c>
      <c r="C2636" s="8" t="s">
        <v>418</v>
      </c>
      <c r="D2636" s="7" t="s">
        <v>235</v>
      </c>
      <c r="E2636" s="7" t="s">
        <v>1714</v>
      </c>
      <c r="F2636" s="7" t="s">
        <v>768</v>
      </c>
      <c r="G2636" s="7" t="s">
        <v>807</v>
      </c>
      <c r="H2636" s="9" t="n">
        <v>4</v>
      </c>
      <c r="I2636" s="7" t="s">
        <v>746</v>
      </c>
      <c r="J2636" s="8" t="s">
        <v>86</v>
      </c>
      <c r="K2636" s="10" t="s">
        <v>46</v>
      </c>
      <c r="L2636" s="10" t="s">
        <v>83</v>
      </c>
      <c r="M2636" s="10" t="s">
        <v>96</v>
      </c>
      <c r="N2636" s="10" t="n">
        <v>0.012</v>
      </c>
      <c r="O2636" s="9" t="s">
        <v>49</v>
      </c>
      <c r="P2636" s="11" t="n">
        <v>0.073</v>
      </c>
      <c r="Q2636" s="8" t="s">
        <v>49</v>
      </c>
      <c r="R2636" s="11" t="n">
        <v>0.101</v>
      </c>
      <c r="S2636" s="8" t="s">
        <v>50</v>
      </c>
      <c r="T2636" s="11" t="n">
        <v>197</v>
      </c>
      <c r="U2636" s="8" t="s">
        <v>50</v>
      </c>
      <c r="V2636" s="11" t="n">
        <v>6.16</v>
      </c>
      <c r="W2636" s="11" t="n">
        <v>8.82</v>
      </c>
      <c r="X2636" s="11" t="n">
        <v>8.8</v>
      </c>
      <c r="Y2636" s="11" t="n">
        <v>12.6</v>
      </c>
      <c r="Z2636" s="11" t="n">
        <v>2.67</v>
      </c>
      <c r="AA2636" s="8" t="s">
        <v>50</v>
      </c>
      <c r="AB2636" s="5" t="n">
        <f aca="false">IF(C2636='[1]Pesos dos Critérios'!$V$3,'[1]Pesos dos Critérios'!$V$9,IF(Planilha1!C2636='[1]Pesos dos Critérios'!$W$3,'[1]Pesos dos Critérios'!$W$9,IF(Planilha1!C2636='[1]Pesos dos Critérios'!$X$3,'[1]Pesos dos Critérios'!$X$9,IF(Planilha1!C2636='[1]Pesos dos Critérios'!$Y$3,'[1]Pesos dos Critérios'!$Y$9,'[1]Pesos dos Critérios'!$Z$9))))</f>
        <v>0.0190740740740741</v>
      </c>
      <c r="AC2636" s="5" t="n">
        <f aca="false">IF(H2636=1,'[1]Pesos dos Critérios'!$AD$9,IF(Planilha1!H2636=2,'[1]Pesos dos Critérios'!$AE$9,IF(Planilha1!H2636=3,'[1]Pesos dos Critérios'!$AF$9,IF(Planilha1!H2636=4,'[1]Pesos dos Critérios'!$AG$9,'[1]Pesos dos Critérios'!$AH$9))))</f>
        <v>0.0226851851851852</v>
      </c>
      <c r="AD2636" s="5" t="n">
        <f aca="false">IF(J2636='[1]Pesos dos Critérios'!$AA$3,'[1]Pesos dos Critérios'!$AA$9,IF(Planilha1!J2636='[1]Pesos dos Critérios'!$AB$3,'[1]Pesos dos Critérios'!$AB$9,'[1]Pesos dos Critérios'!$AC$9))</f>
        <v>0.037037037037037</v>
      </c>
      <c r="AE2636" s="5" t="n">
        <f aca="false">IF(O2636="Intervalo 1",'[1]Pesos dos Critérios'!$J$9,IF(Planilha1!O2636="Intervalo 2",'[1]Pesos dos Critérios'!$K$9,IF(Planilha1!O2636="Intervalo 3",'[1]Pesos dos Critérios'!$L$9,'[1]Pesos dos Critérios'!$M$9)))</f>
        <v>0.0374779541446208</v>
      </c>
      <c r="AF2636" s="5" t="n">
        <f aca="false">IF(Q2636="Intervalo 1",'[1]Pesos dos Critérios'!$B$9,IF(Q2636="Intervalo 2",'[1]Pesos dos Critérios'!$C$9,IF(Q2636="Intervalo 3",'[1]Pesos dos Critérios'!$D$9,'[1]Pesos dos Critérios'!$E$9)))</f>
        <v>0.0686932849364791</v>
      </c>
      <c r="AG2636" s="5" t="n">
        <f aca="false">IF(S2636="Intervalo 1",'[1]Pesos dos Critérios'!$F$9,IF(S2636="Intervalo 2",'[1]Pesos dos Critérios'!$G$9,IF(S2636="Intervalo 3",'[1]Pesos dos Critérios'!$H$9,'[1]Pesos dos Critérios'!$I$9)))</f>
        <v>0.0101010101010101</v>
      </c>
      <c r="AH2636" s="5" t="n">
        <f aca="false">IF(U2636="Intervalo 1",'[1]Pesos dos Critérios'!$N$9,IF(U2636="Intervalo 2",'[1]Pesos dos Critérios'!$O$9,IF(U2636="Intervalo 3",'[1]Pesos dos Critérios'!$P$9,'[1]Pesos dos Critérios'!$Q$9)))</f>
        <v>0.0234126984126984</v>
      </c>
      <c r="AI2636" s="5" t="n">
        <f aca="false">IF(AA2636="Intervalo 1",'[1]Pesos dos Critérios'!$R$9,IF(AA2636="Intervalo 2",'[1]Pesos dos Critérios'!$S$9,IF(AA2636="Intervalo 3",'[1]Pesos dos Critérios'!$T$9,'[1]Pesos dos Critérios'!$U$9)))</f>
        <v>0.0468253968253968</v>
      </c>
      <c r="AJ2636" s="5" t="n">
        <f aca="false">SUM(AB2636:AI2636)</f>
        <v>0.265306640716502</v>
      </c>
      <c r="AK2636" s="5" t="n">
        <v>2635</v>
      </c>
      <c r="AM2636" s="1" t="s">
        <v>52</v>
      </c>
    </row>
    <row r="2637" customFormat="false" ht="12.8" hidden="false" customHeight="true" outlineLevel="0" collapsed="false">
      <c r="A2637" s="7" t="n">
        <v>2016</v>
      </c>
      <c r="B2637" s="7" t="s">
        <v>417</v>
      </c>
      <c r="C2637" s="8" t="s">
        <v>418</v>
      </c>
      <c r="D2637" s="7" t="s">
        <v>320</v>
      </c>
      <c r="E2637" s="7" t="s">
        <v>410</v>
      </c>
      <c r="F2637" s="7" t="s">
        <v>769</v>
      </c>
      <c r="G2637" s="7" t="s">
        <v>224</v>
      </c>
      <c r="H2637" s="9" t="n">
        <v>2</v>
      </c>
      <c r="I2637" s="7" t="s">
        <v>44</v>
      </c>
      <c r="J2637" s="8" t="s">
        <v>45</v>
      </c>
      <c r="K2637" s="10" t="s">
        <v>46</v>
      </c>
      <c r="L2637" s="10" t="s">
        <v>83</v>
      </c>
      <c r="M2637" s="10" t="s">
        <v>48</v>
      </c>
      <c r="N2637" s="10" t="n">
        <v>0.022</v>
      </c>
      <c r="O2637" s="9" t="s">
        <v>58</v>
      </c>
      <c r="P2637" s="11" t="n">
        <v>0.446</v>
      </c>
      <c r="Q2637" s="8" t="s">
        <v>58</v>
      </c>
      <c r="R2637" s="11" t="n">
        <v>0.019</v>
      </c>
      <c r="S2637" s="8" t="s">
        <v>57</v>
      </c>
      <c r="T2637" s="11" t="n">
        <v>167</v>
      </c>
      <c r="U2637" s="8" t="s">
        <v>50</v>
      </c>
      <c r="V2637" s="11" t="n">
        <v>5.32</v>
      </c>
      <c r="W2637" s="11" t="n">
        <v>6.23</v>
      </c>
      <c r="X2637" s="11" t="n">
        <v>7.6</v>
      </c>
      <c r="Y2637" s="11" t="n">
        <v>8.9</v>
      </c>
      <c r="Z2637" s="11" t="n">
        <v>2.72</v>
      </c>
      <c r="AA2637" s="8" t="s">
        <v>50</v>
      </c>
      <c r="AB2637" s="5" t="n">
        <f aca="false">IF(C2637='[1]Pesos dos Critérios'!$V$3,'[1]Pesos dos Critérios'!$V$9,IF(Planilha1!C2637='[1]Pesos dos Critérios'!$W$3,'[1]Pesos dos Critérios'!$W$9,IF(Planilha1!C2637='[1]Pesos dos Critérios'!$X$3,'[1]Pesos dos Critérios'!$X$9,IF(Planilha1!C2637='[1]Pesos dos Critérios'!$Y$3,'[1]Pesos dos Critérios'!$Y$9,'[1]Pesos dos Critérios'!$Z$9))))</f>
        <v>0.0190740740740741</v>
      </c>
      <c r="AC2637" s="5" t="n">
        <f aca="false">IF(H2637=1,'[1]Pesos dos Critérios'!$AD$9,IF(Planilha1!H2637=2,'[1]Pesos dos Critérios'!$AE$9,IF(Planilha1!H2637=3,'[1]Pesos dos Critérios'!$AF$9,IF(Planilha1!H2637=4,'[1]Pesos dos Critérios'!$AG$9,'[1]Pesos dos Critérios'!$AH$9))))</f>
        <v>0.0273148148148148</v>
      </c>
      <c r="AD2637" s="5" t="n">
        <f aca="false">IF(J2637='[1]Pesos dos Critérios'!$AA$3,'[1]Pesos dos Critérios'!$AA$9,IF(Planilha1!J2637='[1]Pesos dos Critérios'!$AB$3,'[1]Pesos dos Critérios'!$AB$9,'[1]Pesos dos Critérios'!$AC$9))</f>
        <v>0.037037037037037</v>
      </c>
      <c r="AE2637" s="5" t="n">
        <f aca="false">IF(O2637="Intervalo 1",'[1]Pesos dos Critérios'!$J$9,IF(Planilha1!O2637="Intervalo 2",'[1]Pesos dos Critérios'!$K$9,IF(Planilha1!O2637="Intervalo 3",'[1]Pesos dos Critérios'!$L$9,'[1]Pesos dos Critérios'!$M$9)))</f>
        <v>0.0266754850088183</v>
      </c>
      <c r="AF2637" s="5" t="n">
        <f aca="false">IF(Q2637="Intervalo 1",'[1]Pesos dos Critérios'!$B$9,IF(Q2637="Intervalo 2",'[1]Pesos dos Critérios'!$C$9,IF(Q2637="Intervalo 3",'[1]Pesos dos Critérios'!$D$9,'[1]Pesos dos Critérios'!$E$9)))</f>
        <v>0.0123748067486724</v>
      </c>
      <c r="AG2637" s="5" t="n">
        <f aca="false">IF(S2637="Intervalo 1",'[1]Pesos dos Critérios'!$F$9,IF(S2637="Intervalo 2",'[1]Pesos dos Critérios'!$G$9,IF(S2637="Intervalo 3",'[1]Pesos dos Critérios'!$H$9,'[1]Pesos dos Critérios'!$I$9)))</f>
        <v>0.0404040404040404</v>
      </c>
      <c r="AH2637" s="5" t="n">
        <f aca="false">IF(U2637="Intervalo 1",'[1]Pesos dos Critérios'!$N$9,IF(U2637="Intervalo 2",'[1]Pesos dos Critérios'!$O$9,IF(U2637="Intervalo 3",'[1]Pesos dos Critérios'!$P$9,'[1]Pesos dos Critérios'!$Q$9)))</f>
        <v>0.0234126984126984</v>
      </c>
      <c r="AI2637" s="5" t="n">
        <f aca="false">IF(AA2637="Intervalo 1",'[1]Pesos dos Critérios'!$R$9,IF(AA2637="Intervalo 2",'[1]Pesos dos Critérios'!$S$9,IF(AA2637="Intervalo 3",'[1]Pesos dos Critérios'!$T$9,'[1]Pesos dos Critérios'!$U$9)))</f>
        <v>0.0468253968253968</v>
      </c>
      <c r="AJ2637" s="5" t="n">
        <f aca="false">SUM(AB2637:AI2637)</f>
        <v>0.233118353325552</v>
      </c>
      <c r="AK2637" s="5" t="n">
        <v>2636</v>
      </c>
      <c r="AM2637" s="1" t="s">
        <v>96</v>
      </c>
    </row>
    <row r="2638" customFormat="false" ht="12.8" hidden="false" customHeight="true" outlineLevel="0" collapsed="false">
      <c r="A2638" s="7" t="n">
        <v>2016</v>
      </c>
      <c r="B2638" s="7" t="s">
        <v>417</v>
      </c>
      <c r="C2638" s="8" t="s">
        <v>418</v>
      </c>
      <c r="D2638" s="7" t="s">
        <v>320</v>
      </c>
      <c r="E2638" s="7" t="s">
        <v>1715</v>
      </c>
      <c r="F2638" s="7" t="s">
        <v>1716</v>
      </c>
      <c r="G2638" s="7" t="s">
        <v>1669</v>
      </c>
      <c r="H2638" s="9" t="n">
        <v>3</v>
      </c>
      <c r="I2638" s="7" t="s">
        <v>558</v>
      </c>
      <c r="J2638" s="8" t="s">
        <v>86</v>
      </c>
      <c r="K2638" s="10" t="s">
        <v>46</v>
      </c>
      <c r="L2638" s="10" t="s">
        <v>83</v>
      </c>
      <c r="M2638" s="10" t="s">
        <v>96</v>
      </c>
      <c r="N2638" s="10" t="n">
        <v>0.001</v>
      </c>
      <c r="O2638" s="9" t="s">
        <v>49</v>
      </c>
      <c r="P2638" s="11" t="n">
        <v>0.019</v>
      </c>
      <c r="Q2638" s="8" t="s">
        <v>49</v>
      </c>
      <c r="R2638" s="11" t="n">
        <v>0.297</v>
      </c>
      <c r="S2638" s="8" t="s">
        <v>50</v>
      </c>
      <c r="T2638" s="11" t="n">
        <v>169</v>
      </c>
      <c r="U2638" s="8" t="s">
        <v>50</v>
      </c>
      <c r="V2638" s="11" t="n">
        <v>7.7</v>
      </c>
      <c r="W2638" s="11" t="n">
        <v>9.38</v>
      </c>
      <c r="X2638" s="11" t="n">
        <v>11</v>
      </c>
      <c r="Y2638" s="11" t="n">
        <v>13.4</v>
      </c>
      <c r="Z2638" s="11" t="n">
        <v>2.23</v>
      </c>
      <c r="AA2638" s="8" t="s">
        <v>58</v>
      </c>
      <c r="AB2638" s="5" t="n">
        <f aca="false">IF(C2638='[1]Pesos dos Critérios'!$V$3,'[1]Pesos dos Critérios'!$V$9,IF(Planilha1!C2638='[1]Pesos dos Critérios'!$W$3,'[1]Pesos dos Critérios'!$W$9,IF(Planilha1!C2638='[1]Pesos dos Critérios'!$X$3,'[1]Pesos dos Critérios'!$X$9,IF(Planilha1!C2638='[1]Pesos dos Critérios'!$Y$3,'[1]Pesos dos Critérios'!$Y$9,'[1]Pesos dos Critérios'!$Z$9))))</f>
        <v>0.0190740740740741</v>
      </c>
      <c r="AC2638" s="5" t="n">
        <f aca="false">IF(H2638=1,'[1]Pesos dos Critérios'!$AD$9,IF(Planilha1!H2638=2,'[1]Pesos dos Critérios'!$AE$9,IF(Planilha1!H2638=3,'[1]Pesos dos Critérios'!$AF$9,IF(Planilha1!H2638=4,'[1]Pesos dos Critérios'!$AG$9,'[1]Pesos dos Critérios'!$AH$9))))</f>
        <v>0.0226851851851852</v>
      </c>
      <c r="AD2638" s="5" t="n">
        <f aca="false">IF(J2638='[1]Pesos dos Critérios'!$AA$3,'[1]Pesos dos Critérios'!$AA$9,IF(Planilha1!J2638='[1]Pesos dos Critérios'!$AB$3,'[1]Pesos dos Critérios'!$AB$9,'[1]Pesos dos Critérios'!$AC$9))</f>
        <v>0.037037037037037</v>
      </c>
      <c r="AE2638" s="5" t="n">
        <f aca="false">IF(O2638="Intervalo 1",'[1]Pesos dos Critérios'!$J$9,IF(Planilha1!O2638="Intervalo 2",'[1]Pesos dos Critérios'!$K$9,IF(Planilha1!O2638="Intervalo 3",'[1]Pesos dos Critérios'!$L$9,'[1]Pesos dos Critérios'!$M$9)))</f>
        <v>0.0374779541446208</v>
      </c>
      <c r="AF2638" s="5" t="n">
        <f aca="false">IF(Q2638="Intervalo 1",'[1]Pesos dos Critérios'!$B$9,IF(Q2638="Intervalo 2",'[1]Pesos dos Critérios'!$C$9,IF(Q2638="Intervalo 3",'[1]Pesos dos Critérios'!$D$9,'[1]Pesos dos Critérios'!$E$9)))</f>
        <v>0.0686932849364791</v>
      </c>
      <c r="AG2638" s="5" t="n">
        <f aca="false">IF(S2638="Intervalo 1",'[1]Pesos dos Critérios'!$F$9,IF(S2638="Intervalo 2",'[1]Pesos dos Critérios'!$G$9,IF(S2638="Intervalo 3",'[1]Pesos dos Critérios'!$H$9,'[1]Pesos dos Critérios'!$I$9)))</f>
        <v>0.0101010101010101</v>
      </c>
      <c r="AH2638" s="5" t="n">
        <f aca="false">IF(U2638="Intervalo 1",'[1]Pesos dos Critérios'!$N$9,IF(U2638="Intervalo 2",'[1]Pesos dos Critérios'!$O$9,IF(U2638="Intervalo 3",'[1]Pesos dos Critérios'!$P$9,'[1]Pesos dos Critérios'!$Q$9)))</f>
        <v>0.0234126984126984</v>
      </c>
      <c r="AI2638" s="5" t="n">
        <f aca="false">IF(AA2638="Intervalo 1",'[1]Pesos dos Critérios'!$R$9,IF(AA2638="Intervalo 2",'[1]Pesos dos Critérios'!$S$9,IF(AA2638="Intervalo 3",'[1]Pesos dos Critérios'!$T$9,'[1]Pesos dos Critérios'!$U$9)))</f>
        <v>0.0547619047619048</v>
      </c>
      <c r="AJ2638" s="5" t="n">
        <f aca="false">SUM(AB2638:AI2638)</f>
        <v>0.27324314865301</v>
      </c>
      <c r="AK2638" s="5" t="n">
        <v>2637</v>
      </c>
      <c r="AM2638" s="1" t="s">
        <v>52</v>
      </c>
    </row>
    <row r="2639" customFormat="false" ht="12.8" hidden="false" customHeight="true" outlineLevel="0" collapsed="false">
      <c r="A2639" s="7" t="n">
        <v>2016</v>
      </c>
      <c r="B2639" s="7" t="s">
        <v>417</v>
      </c>
      <c r="C2639" s="8" t="s">
        <v>418</v>
      </c>
      <c r="D2639" s="7" t="s">
        <v>320</v>
      </c>
      <c r="E2639" s="7" t="s">
        <v>1611</v>
      </c>
      <c r="F2639" s="7" t="n">
        <v>0</v>
      </c>
      <c r="G2639" s="7" t="s">
        <v>302</v>
      </c>
      <c r="H2639" s="9" t="n">
        <v>4</v>
      </c>
      <c r="I2639" s="7" t="s">
        <v>558</v>
      </c>
      <c r="J2639" s="8" t="s">
        <v>86</v>
      </c>
      <c r="K2639" s="10" t="s">
        <v>46</v>
      </c>
      <c r="L2639" s="10" t="s">
        <v>83</v>
      </c>
      <c r="M2639" s="10" t="s">
        <v>48</v>
      </c>
      <c r="N2639" s="10" t="n">
        <v>0.039</v>
      </c>
      <c r="O2639" s="9" t="s">
        <v>50</v>
      </c>
      <c r="P2639" s="11" t="n">
        <v>0.32</v>
      </c>
      <c r="Q2639" s="8" t="s">
        <v>58</v>
      </c>
      <c r="R2639" s="11" t="n">
        <v>0.005</v>
      </c>
      <c r="S2639" s="8" t="s">
        <v>49</v>
      </c>
      <c r="T2639" s="11" t="n">
        <v>183</v>
      </c>
      <c r="U2639" s="8" t="s">
        <v>50</v>
      </c>
      <c r="V2639" s="11" t="n">
        <v>4.83</v>
      </c>
      <c r="W2639" s="11" t="n">
        <v>5.88</v>
      </c>
      <c r="X2639" s="11" t="n">
        <v>6.9</v>
      </c>
      <c r="Y2639" s="11" t="n">
        <v>8.4</v>
      </c>
      <c r="Z2639" s="11" t="n">
        <v>2.97</v>
      </c>
      <c r="AA2639" s="8" t="s">
        <v>50</v>
      </c>
      <c r="AB2639" s="5" t="n">
        <f aca="false">IF(C2639='[1]Pesos dos Critérios'!$V$3,'[1]Pesos dos Critérios'!$V$9,IF(Planilha1!C2639='[1]Pesos dos Critérios'!$W$3,'[1]Pesos dos Critérios'!$W$9,IF(Planilha1!C2639='[1]Pesos dos Critérios'!$X$3,'[1]Pesos dos Critérios'!$X$9,IF(Planilha1!C2639='[1]Pesos dos Critérios'!$Y$3,'[1]Pesos dos Critérios'!$Y$9,'[1]Pesos dos Critérios'!$Z$9))))</f>
        <v>0.0190740740740741</v>
      </c>
      <c r="AC2639" s="5" t="n">
        <f aca="false">IF(H2639=1,'[1]Pesos dos Critérios'!$AD$9,IF(Planilha1!H2639=2,'[1]Pesos dos Critérios'!$AE$9,IF(Planilha1!H2639=3,'[1]Pesos dos Critérios'!$AF$9,IF(Planilha1!H2639=4,'[1]Pesos dos Critérios'!$AG$9,'[1]Pesos dos Critérios'!$AH$9))))</f>
        <v>0.0226851851851852</v>
      </c>
      <c r="AD2639" s="5" t="n">
        <f aca="false">IF(J2639='[1]Pesos dos Critérios'!$AA$3,'[1]Pesos dos Critérios'!$AA$9,IF(Planilha1!J2639='[1]Pesos dos Critérios'!$AB$3,'[1]Pesos dos Critérios'!$AB$9,'[1]Pesos dos Critérios'!$AC$9))</f>
        <v>0.037037037037037</v>
      </c>
      <c r="AE2639" s="5" t="n">
        <f aca="false">IF(O2639="Intervalo 1",'[1]Pesos dos Critérios'!$J$9,IF(Planilha1!O2639="Intervalo 2",'[1]Pesos dos Critérios'!$K$9,IF(Planilha1!O2639="Intervalo 3",'[1]Pesos dos Critérios'!$L$9,'[1]Pesos dos Critérios'!$M$9)))</f>
        <v>0.015652557319224</v>
      </c>
      <c r="AF2639" s="5" t="n">
        <f aca="false">IF(Q2639="Intervalo 1",'[1]Pesos dos Critérios'!$B$9,IF(Q2639="Intervalo 2",'[1]Pesos dos Critérios'!$C$9,IF(Q2639="Intervalo 3",'[1]Pesos dos Critérios'!$D$9,'[1]Pesos dos Critérios'!$E$9)))</f>
        <v>0.0123748067486724</v>
      </c>
      <c r="AG2639" s="5" t="n">
        <f aca="false">IF(S2639="Intervalo 1",'[1]Pesos dos Critérios'!$F$9,IF(S2639="Intervalo 2",'[1]Pesos dos Critérios'!$G$9,IF(S2639="Intervalo 3",'[1]Pesos dos Critérios'!$H$9,'[1]Pesos dos Critérios'!$I$9)))</f>
        <v>0.0404040404040404</v>
      </c>
      <c r="AH2639" s="5" t="n">
        <f aca="false">IF(U2639="Intervalo 1",'[1]Pesos dos Critérios'!$N$9,IF(U2639="Intervalo 2",'[1]Pesos dos Critérios'!$O$9,IF(U2639="Intervalo 3",'[1]Pesos dos Critérios'!$P$9,'[1]Pesos dos Critérios'!$Q$9)))</f>
        <v>0.0234126984126984</v>
      </c>
      <c r="AI2639" s="5" t="n">
        <f aca="false">IF(AA2639="Intervalo 1",'[1]Pesos dos Critérios'!$R$9,IF(AA2639="Intervalo 2",'[1]Pesos dos Critérios'!$S$9,IF(AA2639="Intervalo 3",'[1]Pesos dos Critérios'!$T$9,'[1]Pesos dos Critérios'!$U$9)))</f>
        <v>0.0468253968253968</v>
      </c>
      <c r="AJ2639" s="5" t="n">
        <f aca="false">SUM(AB2639:AI2639)</f>
        <v>0.217465796006328</v>
      </c>
      <c r="AK2639" s="5" t="n">
        <v>2638</v>
      </c>
      <c r="AM2639" s="1" t="s">
        <v>96</v>
      </c>
    </row>
    <row r="2640" customFormat="false" ht="12.8" hidden="false" customHeight="true" outlineLevel="0" collapsed="false">
      <c r="A2640" s="7" t="n">
        <v>2016</v>
      </c>
      <c r="B2640" s="7" t="s">
        <v>417</v>
      </c>
      <c r="C2640" s="8" t="s">
        <v>418</v>
      </c>
      <c r="D2640" s="7" t="s">
        <v>320</v>
      </c>
      <c r="E2640" s="7" t="s">
        <v>1717</v>
      </c>
      <c r="F2640" s="7" t="s">
        <v>1718</v>
      </c>
      <c r="G2640" s="7" t="s">
        <v>540</v>
      </c>
      <c r="H2640" s="9" t="n">
        <v>4</v>
      </c>
      <c r="I2640" s="7" t="s">
        <v>601</v>
      </c>
      <c r="J2640" s="8" t="s">
        <v>86</v>
      </c>
      <c r="K2640" s="10" t="s">
        <v>46</v>
      </c>
      <c r="L2640" s="10" t="s">
        <v>47</v>
      </c>
      <c r="M2640" s="10" t="s">
        <v>48</v>
      </c>
      <c r="N2640" s="10" t="n">
        <v>0.052</v>
      </c>
      <c r="O2640" s="9" t="s">
        <v>50</v>
      </c>
      <c r="P2640" s="11" t="n">
        <v>0.071</v>
      </c>
      <c r="Q2640" s="8" t="s">
        <v>49</v>
      </c>
      <c r="R2640" s="11" t="n">
        <v>0.063</v>
      </c>
      <c r="S2640" s="8" t="s">
        <v>50</v>
      </c>
      <c r="T2640" s="11" t="n">
        <v>238</v>
      </c>
      <c r="U2640" s="8" t="s">
        <v>50</v>
      </c>
      <c r="V2640" s="11" t="n">
        <v>3.71</v>
      </c>
      <c r="W2640" s="11" t="n">
        <v>4.69</v>
      </c>
      <c r="X2640" s="11" t="n">
        <v>5.3</v>
      </c>
      <c r="Y2640" s="11" t="n">
        <v>6.7</v>
      </c>
      <c r="Z2640" s="11" t="n">
        <v>3.85</v>
      </c>
      <c r="AA2640" s="8" t="s">
        <v>50</v>
      </c>
      <c r="AB2640" s="5" t="n">
        <f aca="false">IF(C2640='[1]Pesos dos Critérios'!$V$3,'[1]Pesos dos Critérios'!$V$9,IF(Planilha1!C2640='[1]Pesos dos Critérios'!$W$3,'[1]Pesos dos Critérios'!$W$9,IF(Planilha1!C2640='[1]Pesos dos Critérios'!$X$3,'[1]Pesos dos Critérios'!$X$9,IF(Planilha1!C2640='[1]Pesos dos Critérios'!$Y$3,'[1]Pesos dos Critérios'!$Y$9,'[1]Pesos dos Critérios'!$Z$9))))</f>
        <v>0.0190740740740741</v>
      </c>
      <c r="AC2640" s="5" t="n">
        <f aca="false">IF(H2640=1,'[1]Pesos dos Critérios'!$AD$9,IF(Planilha1!H2640=2,'[1]Pesos dos Critérios'!$AE$9,IF(Planilha1!H2640=3,'[1]Pesos dos Critérios'!$AF$9,IF(Planilha1!H2640=4,'[1]Pesos dos Critérios'!$AG$9,'[1]Pesos dos Critérios'!$AH$9))))</f>
        <v>0.0226851851851852</v>
      </c>
      <c r="AD2640" s="5" t="n">
        <f aca="false">IF(J2640='[1]Pesos dos Critérios'!$AA$3,'[1]Pesos dos Critérios'!$AA$9,IF(Planilha1!J2640='[1]Pesos dos Critérios'!$AB$3,'[1]Pesos dos Critérios'!$AB$9,'[1]Pesos dos Critérios'!$AC$9))</f>
        <v>0.037037037037037</v>
      </c>
      <c r="AE2640" s="5" t="n">
        <f aca="false">IF(O2640="Intervalo 1",'[1]Pesos dos Critérios'!$J$9,IF(Planilha1!O2640="Intervalo 2",'[1]Pesos dos Critérios'!$K$9,IF(Planilha1!O2640="Intervalo 3",'[1]Pesos dos Critérios'!$L$9,'[1]Pesos dos Critérios'!$M$9)))</f>
        <v>0.015652557319224</v>
      </c>
      <c r="AF2640" s="5" t="n">
        <f aca="false">IF(Q2640="Intervalo 1",'[1]Pesos dos Critérios'!$B$9,IF(Q2640="Intervalo 2",'[1]Pesos dos Critérios'!$C$9,IF(Q2640="Intervalo 3",'[1]Pesos dos Critérios'!$D$9,'[1]Pesos dos Critérios'!$E$9)))</f>
        <v>0.0686932849364791</v>
      </c>
      <c r="AG2640" s="5" t="n">
        <f aca="false">IF(S2640="Intervalo 1",'[1]Pesos dos Critérios'!$F$9,IF(S2640="Intervalo 2",'[1]Pesos dos Critérios'!$G$9,IF(S2640="Intervalo 3",'[1]Pesos dos Critérios'!$H$9,'[1]Pesos dos Critérios'!$I$9)))</f>
        <v>0.0101010101010101</v>
      </c>
      <c r="AH2640" s="5" t="n">
        <f aca="false">IF(U2640="Intervalo 1",'[1]Pesos dos Critérios'!$N$9,IF(U2640="Intervalo 2",'[1]Pesos dos Critérios'!$O$9,IF(U2640="Intervalo 3",'[1]Pesos dos Critérios'!$P$9,'[1]Pesos dos Critérios'!$Q$9)))</f>
        <v>0.0234126984126984</v>
      </c>
      <c r="AI2640" s="5" t="n">
        <f aca="false">IF(AA2640="Intervalo 1",'[1]Pesos dos Critérios'!$R$9,IF(AA2640="Intervalo 2",'[1]Pesos dos Critérios'!$S$9,IF(AA2640="Intervalo 3",'[1]Pesos dos Critérios'!$T$9,'[1]Pesos dos Critérios'!$U$9)))</f>
        <v>0.0468253968253968</v>
      </c>
      <c r="AJ2640" s="5" t="n">
        <f aca="false">SUM(AB2640:AI2640)</f>
        <v>0.243481243891105</v>
      </c>
      <c r="AK2640" s="5" t="n">
        <v>2639</v>
      </c>
      <c r="AM2640" s="1" t="s">
        <v>60</v>
      </c>
    </row>
    <row r="2641" customFormat="false" ht="12.8" hidden="false" customHeight="true" outlineLevel="0" collapsed="false">
      <c r="A2641" s="7" t="n">
        <v>2016</v>
      </c>
      <c r="B2641" s="7" t="s">
        <v>417</v>
      </c>
      <c r="C2641" s="8" t="s">
        <v>418</v>
      </c>
      <c r="D2641" s="7" t="s">
        <v>106</v>
      </c>
      <c r="E2641" s="7" t="s">
        <v>1616</v>
      </c>
      <c r="F2641" s="7" t="s">
        <v>773</v>
      </c>
      <c r="G2641" s="7" t="s">
        <v>224</v>
      </c>
      <c r="H2641" s="9" t="n">
        <v>2</v>
      </c>
      <c r="I2641" s="7" t="s">
        <v>126</v>
      </c>
      <c r="J2641" s="8" t="s">
        <v>45</v>
      </c>
      <c r="K2641" s="10" t="s">
        <v>46</v>
      </c>
      <c r="L2641" s="10" t="s">
        <v>47</v>
      </c>
      <c r="M2641" s="10" t="s">
        <v>56</v>
      </c>
      <c r="N2641" s="10" t="n">
        <v>0.032</v>
      </c>
      <c r="O2641" s="9" t="s">
        <v>50</v>
      </c>
      <c r="P2641" s="11" t="n">
        <v>0.461</v>
      </c>
      <c r="Q2641" s="8" t="s">
        <v>50</v>
      </c>
      <c r="R2641" s="11" t="n">
        <v>0.032</v>
      </c>
      <c r="S2641" s="8" t="s">
        <v>50</v>
      </c>
      <c r="T2641" s="11" t="n">
        <v>141</v>
      </c>
      <c r="U2641" s="8" t="s">
        <v>58</v>
      </c>
      <c r="V2641" s="11" t="n">
        <v>6.2</v>
      </c>
      <c r="W2641" s="11" t="n">
        <v>7.1</v>
      </c>
      <c r="X2641" s="11" t="n">
        <v>9.1</v>
      </c>
      <c r="Y2641" s="11" t="n">
        <v>10.3</v>
      </c>
      <c r="Z2641" s="11" t="n">
        <v>2.31</v>
      </c>
      <c r="AA2641" s="8" t="s">
        <v>58</v>
      </c>
      <c r="AB2641" s="5" t="n">
        <f aca="false">IF(C2641='[1]Pesos dos Critérios'!$V$3,'[1]Pesos dos Critérios'!$V$9,IF(Planilha1!C2641='[1]Pesos dos Critérios'!$W$3,'[1]Pesos dos Critérios'!$W$9,IF(Planilha1!C2641='[1]Pesos dos Critérios'!$X$3,'[1]Pesos dos Critérios'!$X$9,IF(Planilha1!C2641='[1]Pesos dos Critérios'!$Y$3,'[1]Pesos dos Critérios'!$Y$9,'[1]Pesos dos Critérios'!$Z$9))))</f>
        <v>0.0190740740740741</v>
      </c>
      <c r="AC2641" s="5" t="n">
        <f aca="false">IF(H2641=1,'[1]Pesos dos Critérios'!$AD$9,IF(Planilha1!H2641=2,'[1]Pesos dos Critérios'!$AE$9,IF(Planilha1!H2641=3,'[1]Pesos dos Critérios'!$AF$9,IF(Planilha1!H2641=4,'[1]Pesos dos Critérios'!$AG$9,'[1]Pesos dos Critérios'!$AH$9))))</f>
        <v>0.0273148148148148</v>
      </c>
      <c r="AD2641" s="5" t="n">
        <f aca="false">IF(J2641='[1]Pesos dos Critérios'!$AA$3,'[1]Pesos dos Critérios'!$AA$9,IF(Planilha1!J2641='[1]Pesos dos Critérios'!$AB$3,'[1]Pesos dos Critérios'!$AB$9,'[1]Pesos dos Critérios'!$AC$9))</f>
        <v>0.037037037037037</v>
      </c>
      <c r="AE2641" s="5" t="n">
        <f aca="false">IF(O2641="Intervalo 1",'[1]Pesos dos Critérios'!$J$9,IF(Planilha1!O2641="Intervalo 2",'[1]Pesos dos Critérios'!$K$9,IF(Planilha1!O2641="Intervalo 3",'[1]Pesos dos Critérios'!$L$9,'[1]Pesos dos Critérios'!$M$9)))</f>
        <v>0.015652557319224</v>
      </c>
      <c r="AF2641" s="5" t="n">
        <f aca="false">IF(Q2641="Intervalo 1",'[1]Pesos dos Critérios'!$B$9,IF(Q2641="Intervalo 2",'[1]Pesos dos Critérios'!$C$9,IF(Q2641="Intervalo 3",'[1]Pesos dos Critérios'!$D$9,'[1]Pesos dos Critérios'!$E$9)))</f>
        <v>0.00714525778046649</v>
      </c>
      <c r="AG2641" s="5" t="n">
        <f aca="false">IF(S2641="Intervalo 1",'[1]Pesos dos Critérios'!$F$9,IF(S2641="Intervalo 2",'[1]Pesos dos Critérios'!$G$9,IF(S2641="Intervalo 3",'[1]Pesos dos Critérios'!$H$9,'[1]Pesos dos Critérios'!$I$9)))</f>
        <v>0.0101010101010101</v>
      </c>
      <c r="AH2641" s="5" t="n">
        <f aca="false">IF(U2641="Intervalo 1",'[1]Pesos dos Critérios'!$N$9,IF(U2641="Intervalo 2",'[1]Pesos dos Critérios'!$O$9,IF(U2641="Intervalo 3",'[1]Pesos dos Critérios'!$P$9,'[1]Pesos dos Critérios'!$Q$9)))</f>
        <v>0.0273809523809524</v>
      </c>
      <c r="AI2641" s="5" t="n">
        <f aca="false">IF(AA2641="Intervalo 1",'[1]Pesos dos Critérios'!$R$9,IF(AA2641="Intervalo 2",'[1]Pesos dos Critérios'!$S$9,IF(AA2641="Intervalo 3",'[1]Pesos dos Critérios'!$T$9,'[1]Pesos dos Critérios'!$U$9)))</f>
        <v>0.0547619047619048</v>
      </c>
      <c r="AJ2641" s="5" t="n">
        <f aca="false">SUM(AB2641:AI2641)</f>
        <v>0.198467608269484</v>
      </c>
      <c r="AK2641" s="5" t="n">
        <v>2640</v>
      </c>
      <c r="AM2641" s="1" t="s">
        <v>96</v>
      </c>
    </row>
    <row r="2642" customFormat="false" ht="12.8" hidden="false" customHeight="true" outlineLevel="0" collapsed="false">
      <c r="A2642" s="7" t="n">
        <v>2016</v>
      </c>
      <c r="B2642" s="7" t="s">
        <v>417</v>
      </c>
      <c r="C2642" s="8" t="s">
        <v>418</v>
      </c>
      <c r="D2642" s="7" t="s">
        <v>106</v>
      </c>
      <c r="E2642" s="7" t="s">
        <v>1618</v>
      </c>
      <c r="F2642" s="7" t="s">
        <v>1719</v>
      </c>
      <c r="G2642" s="7" t="s">
        <v>224</v>
      </c>
      <c r="H2642" s="9" t="n">
        <v>2</v>
      </c>
      <c r="I2642" s="7" t="s">
        <v>126</v>
      </c>
      <c r="J2642" s="8" t="s">
        <v>45</v>
      </c>
      <c r="K2642" s="10" t="s">
        <v>46</v>
      </c>
      <c r="L2642" s="10" t="s">
        <v>200</v>
      </c>
      <c r="M2642" s="10" t="s">
        <v>56</v>
      </c>
      <c r="N2642" s="10" t="n">
        <v>0.032</v>
      </c>
      <c r="O2642" s="9" t="s">
        <v>50</v>
      </c>
      <c r="P2642" s="11" t="n">
        <v>0.472</v>
      </c>
      <c r="Q2642" s="8" t="s">
        <v>50</v>
      </c>
      <c r="R2642" s="11" t="n">
        <v>0.023</v>
      </c>
      <c r="S2642" s="8" t="s">
        <v>58</v>
      </c>
      <c r="T2642" s="11" t="n">
        <v>132</v>
      </c>
      <c r="U2642" s="8" t="s">
        <v>58</v>
      </c>
      <c r="V2642" s="11" t="n">
        <v>6.7</v>
      </c>
      <c r="W2642" s="11" t="n">
        <v>7.5</v>
      </c>
      <c r="X2642" s="11" t="n">
        <v>9.8</v>
      </c>
      <c r="Y2642" s="11" t="n">
        <v>10.8</v>
      </c>
      <c r="Z2642" s="11" t="n">
        <v>2.15</v>
      </c>
      <c r="AA2642" s="8" t="s">
        <v>58</v>
      </c>
      <c r="AB2642" s="5" t="n">
        <f aca="false">IF(C2642='[1]Pesos dos Critérios'!$V$3,'[1]Pesos dos Critérios'!$V$9,IF(Planilha1!C2642='[1]Pesos dos Critérios'!$W$3,'[1]Pesos dos Critérios'!$W$9,IF(Planilha1!C2642='[1]Pesos dos Critérios'!$X$3,'[1]Pesos dos Critérios'!$X$9,IF(Planilha1!C2642='[1]Pesos dos Critérios'!$Y$3,'[1]Pesos dos Critérios'!$Y$9,'[1]Pesos dos Critérios'!$Z$9))))</f>
        <v>0.0190740740740741</v>
      </c>
      <c r="AC2642" s="5" t="n">
        <f aca="false">IF(H2642=1,'[1]Pesos dos Critérios'!$AD$9,IF(Planilha1!H2642=2,'[1]Pesos dos Critérios'!$AE$9,IF(Planilha1!H2642=3,'[1]Pesos dos Critérios'!$AF$9,IF(Planilha1!H2642=4,'[1]Pesos dos Critérios'!$AG$9,'[1]Pesos dos Critérios'!$AH$9))))</f>
        <v>0.0273148148148148</v>
      </c>
      <c r="AD2642" s="5" t="n">
        <f aca="false">IF(J2642='[1]Pesos dos Critérios'!$AA$3,'[1]Pesos dos Critérios'!$AA$9,IF(Planilha1!J2642='[1]Pesos dos Critérios'!$AB$3,'[1]Pesos dos Critérios'!$AB$9,'[1]Pesos dos Critérios'!$AC$9))</f>
        <v>0.037037037037037</v>
      </c>
      <c r="AE2642" s="5" t="n">
        <f aca="false">IF(O2642="Intervalo 1",'[1]Pesos dos Critérios'!$J$9,IF(Planilha1!O2642="Intervalo 2",'[1]Pesos dos Critérios'!$K$9,IF(Planilha1!O2642="Intervalo 3",'[1]Pesos dos Critérios'!$L$9,'[1]Pesos dos Critérios'!$M$9)))</f>
        <v>0.015652557319224</v>
      </c>
      <c r="AF2642" s="5" t="n">
        <f aca="false">IF(Q2642="Intervalo 1",'[1]Pesos dos Critérios'!$B$9,IF(Q2642="Intervalo 2",'[1]Pesos dos Critérios'!$C$9,IF(Q2642="Intervalo 3",'[1]Pesos dos Critérios'!$D$9,'[1]Pesos dos Critérios'!$E$9)))</f>
        <v>0.00714525778046649</v>
      </c>
      <c r="AG2642" s="5" t="n">
        <f aca="false">IF(S2642="Intervalo 1",'[1]Pesos dos Critérios'!$F$9,IF(S2642="Intervalo 2",'[1]Pesos dos Critérios'!$G$9,IF(S2642="Intervalo 3",'[1]Pesos dos Critérios'!$H$9,'[1]Pesos dos Critérios'!$I$9)))</f>
        <v>0.0202020202020202</v>
      </c>
      <c r="AH2642" s="5" t="n">
        <f aca="false">IF(U2642="Intervalo 1",'[1]Pesos dos Critérios'!$N$9,IF(U2642="Intervalo 2",'[1]Pesos dos Critérios'!$O$9,IF(U2642="Intervalo 3",'[1]Pesos dos Critérios'!$P$9,'[1]Pesos dos Critérios'!$Q$9)))</f>
        <v>0.0273809523809524</v>
      </c>
      <c r="AI2642" s="5" t="n">
        <f aca="false">IF(AA2642="Intervalo 1",'[1]Pesos dos Critérios'!$R$9,IF(AA2642="Intervalo 2",'[1]Pesos dos Critérios'!$S$9,IF(AA2642="Intervalo 3",'[1]Pesos dos Critérios'!$T$9,'[1]Pesos dos Critérios'!$U$9)))</f>
        <v>0.0547619047619048</v>
      </c>
      <c r="AJ2642" s="5" t="n">
        <f aca="false">SUM(AB2642:AI2642)</f>
        <v>0.208568618370494</v>
      </c>
      <c r="AK2642" s="5" t="n">
        <v>2641</v>
      </c>
      <c r="AM2642" s="1" t="s">
        <v>96</v>
      </c>
    </row>
    <row r="2643" customFormat="false" ht="12.8" hidden="false" customHeight="true" outlineLevel="0" collapsed="false">
      <c r="A2643" s="7" t="n">
        <v>2016</v>
      </c>
      <c r="B2643" s="7" t="s">
        <v>417</v>
      </c>
      <c r="C2643" s="8" t="s">
        <v>418</v>
      </c>
      <c r="D2643" s="7" t="s">
        <v>106</v>
      </c>
      <c r="E2643" s="7" t="s">
        <v>1618</v>
      </c>
      <c r="F2643" s="7" t="s">
        <v>445</v>
      </c>
      <c r="G2643" s="7" t="s">
        <v>224</v>
      </c>
      <c r="H2643" s="9" t="n">
        <v>2</v>
      </c>
      <c r="I2643" s="7" t="s">
        <v>126</v>
      </c>
      <c r="J2643" s="8" t="s">
        <v>45</v>
      </c>
      <c r="K2643" s="10" t="s">
        <v>46</v>
      </c>
      <c r="L2643" s="10" t="s">
        <v>200</v>
      </c>
      <c r="M2643" s="10" t="s">
        <v>56</v>
      </c>
      <c r="N2643" s="10" t="n">
        <v>0.032</v>
      </c>
      <c r="O2643" s="9" t="s">
        <v>50</v>
      </c>
      <c r="P2643" s="11" t="n">
        <v>0.472</v>
      </c>
      <c r="Q2643" s="8" t="s">
        <v>50</v>
      </c>
      <c r="R2643" s="11" t="n">
        <v>0.023</v>
      </c>
      <c r="S2643" s="8" t="s">
        <v>58</v>
      </c>
      <c r="T2643" s="11" t="n">
        <v>132</v>
      </c>
      <c r="U2643" s="8" t="s">
        <v>58</v>
      </c>
      <c r="V2643" s="11" t="n">
        <v>6.7</v>
      </c>
      <c r="W2643" s="11" t="n">
        <v>7.5</v>
      </c>
      <c r="X2643" s="11" t="n">
        <v>9.8</v>
      </c>
      <c r="Y2643" s="11" t="n">
        <v>10.8</v>
      </c>
      <c r="Z2643" s="11" t="n">
        <v>2.15</v>
      </c>
      <c r="AA2643" s="8" t="s">
        <v>58</v>
      </c>
      <c r="AB2643" s="5" t="n">
        <f aca="false">IF(C2643='[1]Pesos dos Critérios'!$V$3,'[1]Pesos dos Critérios'!$V$9,IF(Planilha1!C2643='[1]Pesos dos Critérios'!$W$3,'[1]Pesos dos Critérios'!$W$9,IF(Planilha1!C2643='[1]Pesos dos Critérios'!$X$3,'[1]Pesos dos Critérios'!$X$9,IF(Planilha1!C2643='[1]Pesos dos Critérios'!$Y$3,'[1]Pesos dos Critérios'!$Y$9,'[1]Pesos dos Critérios'!$Z$9))))</f>
        <v>0.0190740740740741</v>
      </c>
      <c r="AC2643" s="5" t="n">
        <f aca="false">IF(H2643=1,'[1]Pesos dos Critérios'!$AD$9,IF(Planilha1!H2643=2,'[1]Pesos dos Critérios'!$AE$9,IF(Planilha1!H2643=3,'[1]Pesos dos Critérios'!$AF$9,IF(Planilha1!H2643=4,'[1]Pesos dos Critérios'!$AG$9,'[1]Pesos dos Critérios'!$AH$9))))</f>
        <v>0.0273148148148148</v>
      </c>
      <c r="AD2643" s="5" t="n">
        <f aca="false">IF(J2643='[1]Pesos dos Critérios'!$AA$3,'[1]Pesos dos Critérios'!$AA$9,IF(Planilha1!J2643='[1]Pesos dos Critérios'!$AB$3,'[1]Pesos dos Critérios'!$AB$9,'[1]Pesos dos Critérios'!$AC$9))</f>
        <v>0.037037037037037</v>
      </c>
      <c r="AE2643" s="5" t="n">
        <f aca="false">IF(O2643="Intervalo 1",'[1]Pesos dos Critérios'!$J$9,IF(Planilha1!O2643="Intervalo 2",'[1]Pesos dos Critérios'!$K$9,IF(Planilha1!O2643="Intervalo 3",'[1]Pesos dos Critérios'!$L$9,'[1]Pesos dos Critérios'!$M$9)))</f>
        <v>0.015652557319224</v>
      </c>
      <c r="AF2643" s="5" t="n">
        <f aca="false">IF(Q2643="Intervalo 1",'[1]Pesos dos Critérios'!$B$9,IF(Q2643="Intervalo 2",'[1]Pesos dos Critérios'!$C$9,IF(Q2643="Intervalo 3",'[1]Pesos dos Critérios'!$D$9,'[1]Pesos dos Critérios'!$E$9)))</f>
        <v>0.00714525778046649</v>
      </c>
      <c r="AG2643" s="5" t="n">
        <f aca="false">IF(S2643="Intervalo 1",'[1]Pesos dos Critérios'!$F$9,IF(S2643="Intervalo 2",'[1]Pesos dos Critérios'!$G$9,IF(S2643="Intervalo 3",'[1]Pesos dos Critérios'!$H$9,'[1]Pesos dos Critérios'!$I$9)))</f>
        <v>0.0202020202020202</v>
      </c>
      <c r="AH2643" s="5" t="n">
        <f aca="false">IF(U2643="Intervalo 1",'[1]Pesos dos Critérios'!$N$9,IF(U2643="Intervalo 2",'[1]Pesos dos Critérios'!$O$9,IF(U2643="Intervalo 3",'[1]Pesos dos Critérios'!$P$9,'[1]Pesos dos Critérios'!$Q$9)))</f>
        <v>0.0273809523809524</v>
      </c>
      <c r="AI2643" s="5" t="n">
        <f aca="false">IF(AA2643="Intervalo 1",'[1]Pesos dos Critérios'!$R$9,IF(AA2643="Intervalo 2",'[1]Pesos dos Critérios'!$S$9,IF(AA2643="Intervalo 3",'[1]Pesos dos Critérios'!$T$9,'[1]Pesos dos Critérios'!$U$9)))</f>
        <v>0.0547619047619048</v>
      </c>
      <c r="AJ2643" s="5" t="n">
        <f aca="false">SUM(AB2643:AI2643)</f>
        <v>0.208568618370494</v>
      </c>
      <c r="AK2643" s="5" t="n">
        <v>2642</v>
      </c>
      <c r="AM2643" s="1" t="s">
        <v>96</v>
      </c>
    </row>
    <row r="2644" customFormat="false" ht="12.8" hidden="false" customHeight="true" outlineLevel="0" collapsed="false">
      <c r="A2644" s="7" t="n">
        <v>2016</v>
      </c>
      <c r="B2644" s="7" t="s">
        <v>417</v>
      </c>
      <c r="C2644" s="8" t="s">
        <v>418</v>
      </c>
      <c r="D2644" s="7" t="s">
        <v>248</v>
      </c>
      <c r="E2644" s="7" t="s">
        <v>1620</v>
      </c>
      <c r="F2644" s="7" t="s">
        <v>1720</v>
      </c>
      <c r="G2644" s="7" t="s">
        <v>224</v>
      </c>
      <c r="H2644" s="9" t="n">
        <v>2</v>
      </c>
      <c r="I2644" s="7" t="s">
        <v>564</v>
      </c>
      <c r="J2644" s="8" t="s">
        <v>86</v>
      </c>
      <c r="K2644" s="10" t="s">
        <v>46</v>
      </c>
      <c r="L2644" s="10" t="s">
        <v>47</v>
      </c>
      <c r="M2644" s="10" t="s">
        <v>48</v>
      </c>
      <c r="N2644" s="10" t="n">
        <v>0.043</v>
      </c>
      <c r="O2644" s="9" t="s">
        <v>50</v>
      </c>
      <c r="P2644" s="11" t="n">
        <v>0.041</v>
      </c>
      <c r="Q2644" s="8" t="s">
        <v>49</v>
      </c>
      <c r="R2644" s="11" t="n">
        <v>0.009</v>
      </c>
      <c r="S2644" s="8" t="s">
        <v>49</v>
      </c>
      <c r="T2644" s="11" t="n">
        <v>172</v>
      </c>
      <c r="U2644" s="8" t="s">
        <v>50</v>
      </c>
      <c r="V2644" s="11" t="n">
        <v>5.11</v>
      </c>
      <c r="W2644" s="11" t="n">
        <v>6.23</v>
      </c>
      <c r="X2644" s="11" t="n">
        <v>7.3</v>
      </c>
      <c r="Y2644" s="11" t="n">
        <v>8.9</v>
      </c>
      <c r="Z2644" s="11" t="n">
        <v>2.8</v>
      </c>
      <c r="AA2644" s="8" t="s">
        <v>50</v>
      </c>
      <c r="AB2644" s="5" t="n">
        <f aca="false">IF(C2644='[1]Pesos dos Critérios'!$V$3,'[1]Pesos dos Critérios'!$V$9,IF(Planilha1!C2644='[1]Pesos dos Critérios'!$W$3,'[1]Pesos dos Critérios'!$W$9,IF(Planilha1!C2644='[1]Pesos dos Critérios'!$X$3,'[1]Pesos dos Critérios'!$X$9,IF(Planilha1!C2644='[1]Pesos dos Critérios'!$Y$3,'[1]Pesos dos Critérios'!$Y$9,'[1]Pesos dos Critérios'!$Z$9))))</f>
        <v>0.0190740740740741</v>
      </c>
      <c r="AC2644" s="5" t="n">
        <f aca="false">IF(H2644=1,'[1]Pesos dos Critérios'!$AD$9,IF(Planilha1!H2644=2,'[1]Pesos dos Critérios'!$AE$9,IF(Planilha1!H2644=3,'[1]Pesos dos Critérios'!$AF$9,IF(Planilha1!H2644=4,'[1]Pesos dos Critérios'!$AG$9,'[1]Pesos dos Critérios'!$AH$9))))</f>
        <v>0.0273148148148148</v>
      </c>
      <c r="AD2644" s="5" t="n">
        <f aca="false">IF(J2644='[1]Pesos dos Critérios'!$AA$3,'[1]Pesos dos Critérios'!$AA$9,IF(Planilha1!J2644='[1]Pesos dos Critérios'!$AB$3,'[1]Pesos dos Critérios'!$AB$9,'[1]Pesos dos Critérios'!$AC$9))</f>
        <v>0.037037037037037</v>
      </c>
      <c r="AE2644" s="5" t="n">
        <f aca="false">IF(O2644="Intervalo 1",'[1]Pesos dos Critérios'!$J$9,IF(Planilha1!O2644="Intervalo 2",'[1]Pesos dos Critérios'!$K$9,IF(Planilha1!O2644="Intervalo 3",'[1]Pesos dos Critérios'!$L$9,'[1]Pesos dos Critérios'!$M$9)))</f>
        <v>0.015652557319224</v>
      </c>
      <c r="AF2644" s="5" t="n">
        <f aca="false">IF(Q2644="Intervalo 1",'[1]Pesos dos Critérios'!$B$9,IF(Q2644="Intervalo 2",'[1]Pesos dos Critérios'!$C$9,IF(Q2644="Intervalo 3",'[1]Pesos dos Critérios'!$D$9,'[1]Pesos dos Critérios'!$E$9)))</f>
        <v>0.0686932849364791</v>
      </c>
      <c r="AG2644" s="5" t="n">
        <f aca="false">IF(S2644="Intervalo 1",'[1]Pesos dos Critérios'!$F$9,IF(S2644="Intervalo 2",'[1]Pesos dos Critérios'!$G$9,IF(S2644="Intervalo 3",'[1]Pesos dos Critérios'!$H$9,'[1]Pesos dos Critérios'!$I$9)))</f>
        <v>0.0404040404040404</v>
      </c>
      <c r="AH2644" s="5" t="n">
        <f aca="false">IF(U2644="Intervalo 1",'[1]Pesos dos Critérios'!$N$9,IF(U2644="Intervalo 2",'[1]Pesos dos Critérios'!$O$9,IF(U2644="Intervalo 3",'[1]Pesos dos Critérios'!$P$9,'[1]Pesos dos Critérios'!$Q$9)))</f>
        <v>0.0234126984126984</v>
      </c>
      <c r="AI2644" s="5" t="n">
        <f aca="false">IF(AA2644="Intervalo 1",'[1]Pesos dos Critérios'!$R$9,IF(AA2644="Intervalo 2",'[1]Pesos dos Critérios'!$S$9,IF(AA2644="Intervalo 3",'[1]Pesos dos Critérios'!$T$9,'[1]Pesos dos Critérios'!$U$9)))</f>
        <v>0.0468253968253968</v>
      </c>
      <c r="AJ2644" s="5" t="n">
        <f aca="false">SUM(AB2644:AI2644)</f>
        <v>0.278413903823765</v>
      </c>
      <c r="AK2644" s="5" t="n">
        <v>2643</v>
      </c>
      <c r="AM2644" s="1" t="s">
        <v>52</v>
      </c>
    </row>
    <row r="2645" customFormat="false" ht="12.8" hidden="false" customHeight="true" outlineLevel="0" collapsed="false">
      <c r="A2645" s="7" t="n">
        <v>2016</v>
      </c>
      <c r="B2645" s="7" t="s">
        <v>417</v>
      </c>
      <c r="C2645" s="8" t="s">
        <v>418</v>
      </c>
      <c r="D2645" s="7" t="s">
        <v>248</v>
      </c>
      <c r="E2645" s="7" t="s">
        <v>1620</v>
      </c>
      <c r="F2645" s="7" t="s">
        <v>1720</v>
      </c>
      <c r="G2645" s="7" t="s">
        <v>224</v>
      </c>
      <c r="H2645" s="9" t="n">
        <v>2</v>
      </c>
      <c r="I2645" s="7" t="s">
        <v>564</v>
      </c>
      <c r="J2645" s="8" t="s">
        <v>86</v>
      </c>
      <c r="K2645" s="10" t="s">
        <v>46</v>
      </c>
      <c r="L2645" s="10" t="s">
        <v>47</v>
      </c>
      <c r="M2645" s="10" t="s">
        <v>48</v>
      </c>
      <c r="N2645" s="10" t="n">
        <v>0.043</v>
      </c>
      <c r="O2645" s="9" t="s">
        <v>50</v>
      </c>
      <c r="P2645" s="11" t="n">
        <v>0.041</v>
      </c>
      <c r="Q2645" s="8" t="s">
        <v>49</v>
      </c>
      <c r="R2645" s="11" t="n">
        <v>0.009</v>
      </c>
      <c r="S2645" s="8" t="s">
        <v>49</v>
      </c>
      <c r="T2645" s="11" t="n">
        <v>172</v>
      </c>
      <c r="U2645" s="8" t="s">
        <v>50</v>
      </c>
      <c r="V2645" s="11" t="n">
        <v>5.11</v>
      </c>
      <c r="W2645" s="11" t="n">
        <v>6.23</v>
      </c>
      <c r="X2645" s="11" t="n">
        <v>7.3</v>
      </c>
      <c r="Y2645" s="11" t="n">
        <v>8.9</v>
      </c>
      <c r="Z2645" s="11" t="n">
        <v>2.8</v>
      </c>
      <c r="AA2645" s="8" t="s">
        <v>50</v>
      </c>
      <c r="AB2645" s="5" t="n">
        <f aca="false">IF(C2645='[1]Pesos dos Critérios'!$V$3,'[1]Pesos dos Critérios'!$V$9,IF(Planilha1!C2645='[1]Pesos dos Critérios'!$W$3,'[1]Pesos dos Critérios'!$W$9,IF(Planilha1!C2645='[1]Pesos dos Critérios'!$X$3,'[1]Pesos dos Critérios'!$X$9,IF(Planilha1!C2645='[1]Pesos dos Critérios'!$Y$3,'[1]Pesos dos Critérios'!$Y$9,'[1]Pesos dos Critérios'!$Z$9))))</f>
        <v>0.0190740740740741</v>
      </c>
      <c r="AC2645" s="5" t="n">
        <f aca="false">IF(H2645=1,'[1]Pesos dos Critérios'!$AD$9,IF(Planilha1!H2645=2,'[1]Pesos dos Critérios'!$AE$9,IF(Planilha1!H2645=3,'[1]Pesos dos Critérios'!$AF$9,IF(Planilha1!H2645=4,'[1]Pesos dos Critérios'!$AG$9,'[1]Pesos dos Critérios'!$AH$9))))</f>
        <v>0.0273148148148148</v>
      </c>
      <c r="AD2645" s="5" t="n">
        <f aca="false">IF(J2645='[1]Pesos dos Critérios'!$AA$3,'[1]Pesos dos Critérios'!$AA$9,IF(Planilha1!J2645='[1]Pesos dos Critérios'!$AB$3,'[1]Pesos dos Critérios'!$AB$9,'[1]Pesos dos Critérios'!$AC$9))</f>
        <v>0.037037037037037</v>
      </c>
      <c r="AE2645" s="5" t="n">
        <f aca="false">IF(O2645="Intervalo 1",'[1]Pesos dos Critérios'!$J$9,IF(Planilha1!O2645="Intervalo 2",'[1]Pesos dos Critérios'!$K$9,IF(Planilha1!O2645="Intervalo 3",'[1]Pesos dos Critérios'!$L$9,'[1]Pesos dos Critérios'!$M$9)))</f>
        <v>0.015652557319224</v>
      </c>
      <c r="AF2645" s="5" t="n">
        <f aca="false">IF(Q2645="Intervalo 1",'[1]Pesos dos Critérios'!$B$9,IF(Q2645="Intervalo 2",'[1]Pesos dos Critérios'!$C$9,IF(Q2645="Intervalo 3",'[1]Pesos dos Critérios'!$D$9,'[1]Pesos dos Critérios'!$E$9)))</f>
        <v>0.0686932849364791</v>
      </c>
      <c r="AG2645" s="5" t="n">
        <f aca="false">IF(S2645="Intervalo 1",'[1]Pesos dos Critérios'!$F$9,IF(S2645="Intervalo 2",'[1]Pesos dos Critérios'!$G$9,IF(S2645="Intervalo 3",'[1]Pesos dos Critérios'!$H$9,'[1]Pesos dos Critérios'!$I$9)))</f>
        <v>0.0404040404040404</v>
      </c>
      <c r="AH2645" s="5" t="n">
        <f aca="false">IF(U2645="Intervalo 1",'[1]Pesos dos Critérios'!$N$9,IF(U2645="Intervalo 2",'[1]Pesos dos Critérios'!$O$9,IF(U2645="Intervalo 3",'[1]Pesos dos Critérios'!$P$9,'[1]Pesos dos Critérios'!$Q$9)))</f>
        <v>0.0234126984126984</v>
      </c>
      <c r="AI2645" s="5" t="n">
        <f aca="false">IF(AA2645="Intervalo 1",'[1]Pesos dos Critérios'!$R$9,IF(AA2645="Intervalo 2",'[1]Pesos dos Critérios'!$S$9,IF(AA2645="Intervalo 3",'[1]Pesos dos Critérios'!$T$9,'[1]Pesos dos Critérios'!$U$9)))</f>
        <v>0.0468253968253968</v>
      </c>
      <c r="AJ2645" s="5" t="n">
        <f aca="false">SUM(AB2645:AI2645)</f>
        <v>0.278413903823765</v>
      </c>
      <c r="AK2645" s="5" t="n">
        <v>2644</v>
      </c>
      <c r="AM2645" s="1" t="s">
        <v>52</v>
      </c>
    </row>
    <row r="2646" customFormat="false" ht="12.8" hidden="false" customHeight="true" outlineLevel="0" collapsed="false">
      <c r="A2646" s="7" t="n">
        <v>2016</v>
      </c>
      <c r="B2646" s="7" t="s">
        <v>417</v>
      </c>
      <c r="C2646" s="8" t="s">
        <v>418</v>
      </c>
      <c r="D2646" s="7" t="s">
        <v>248</v>
      </c>
      <c r="E2646" s="7" t="s">
        <v>1620</v>
      </c>
      <c r="F2646" s="7" t="s">
        <v>1721</v>
      </c>
      <c r="G2646" s="7" t="s">
        <v>224</v>
      </c>
      <c r="H2646" s="9" t="n">
        <v>2</v>
      </c>
      <c r="I2646" s="7" t="s">
        <v>44</v>
      </c>
      <c r="J2646" s="8" t="s">
        <v>45</v>
      </c>
      <c r="K2646" s="10" t="s">
        <v>46</v>
      </c>
      <c r="L2646" s="10" t="s">
        <v>47</v>
      </c>
      <c r="M2646" s="10" t="s">
        <v>48</v>
      </c>
      <c r="N2646" s="10" t="n">
        <v>0.042</v>
      </c>
      <c r="O2646" s="9" t="s">
        <v>50</v>
      </c>
      <c r="P2646" s="11" t="n">
        <v>1.182</v>
      </c>
      <c r="Q2646" s="8" t="s">
        <v>50</v>
      </c>
      <c r="R2646" s="11" t="n">
        <v>0.04</v>
      </c>
      <c r="S2646" s="8" t="s">
        <v>50</v>
      </c>
      <c r="T2646" s="11" t="n">
        <v>167</v>
      </c>
      <c r="U2646" s="8" t="s">
        <v>50</v>
      </c>
      <c r="V2646" s="11" t="n">
        <v>5.32</v>
      </c>
      <c r="W2646" s="11" t="n">
        <v>6.37</v>
      </c>
      <c r="X2646" s="11" t="n">
        <v>7.6</v>
      </c>
      <c r="Y2646" s="11" t="n">
        <v>9.1</v>
      </c>
      <c r="Z2646" s="11" t="n">
        <v>2.71</v>
      </c>
      <c r="AA2646" s="8" t="s">
        <v>50</v>
      </c>
      <c r="AB2646" s="5" t="n">
        <f aca="false">IF(C2646='[1]Pesos dos Critérios'!$V$3,'[1]Pesos dos Critérios'!$V$9,IF(Planilha1!C2646='[1]Pesos dos Critérios'!$W$3,'[1]Pesos dos Critérios'!$W$9,IF(Planilha1!C2646='[1]Pesos dos Critérios'!$X$3,'[1]Pesos dos Critérios'!$X$9,IF(Planilha1!C2646='[1]Pesos dos Critérios'!$Y$3,'[1]Pesos dos Critérios'!$Y$9,'[1]Pesos dos Critérios'!$Z$9))))</f>
        <v>0.0190740740740741</v>
      </c>
      <c r="AC2646" s="5" t="n">
        <f aca="false">IF(H2646=1,'[1]Pesos dos Critérios'!$AD$9,IF(Planilha1!H2646=2,'[1]Pesos dos Critérios'!$AE$9,IF(Planilha1!H2646=3,'[1]Pesos dos Critérios'!$AF$9,IF(Planilha1!H2646=4,'[1]Pesos dos Critérios'!$AG$9,'[1]Pesos dos Critérios'!$AH$9))))</f>
        <v>0.0273148148148148</v>
      </c>
      <c r="AD2646" s="5" t="n">
        <f aca="false">IF(J2646='[1]Pesos dos Critérios'!$AA$3,'[1]Pesos dos Critérios'!$AA$9,IF(Planilha1!J2646='[1]Pesos dos Critérios'!$AB$3,'[1]Pesos dos Critérios'!$AB$9,'[1]Pesos dos Critérios'!$AC$9))</f>
        <v>0.037037037037037</v>
      </c>
      <c r="AE2646" s="5" t="n">
        <f aca="false">IF(O2646="Intervalo 1",'[1]Pesos dos Critérios'!$J$9,IF(Planilha1!O2646="Intervalo 2",'[1]Pesos dos Critérios'!$K$9,IF(Planilha1!O2646="Intervalo 3",'[1]Pesos dos Critérios'!$L$9,'[1]Pesos dos Critérios'!$M$9)))</f>
        <v>0.015652557319224</v>
      </c>
      <c r="AF2646" s="5" t="n">
        <f aca="false">IF(Q2646="Intervalo 1",'[1]Pesos dos Critérios'!$B$9,IF(Q2646="Intervalo 2",'[1]Pesos dos Critérios'!$C$9,IF(Q2646="Intervalo 3",'[1]Pesos dos Critérios'!$D$9,'[1]Pesos dos Critérios'!$E$9)))</f>
        <v>0.00714525778046649</v>
      </c>
      <c r="AG2646" s="5" t="n">
        <f aca="false">IF(S2646="Intervalo 1",'[1]Pesos dos Critérios'!$F$9,IF(S2646="Intervalo 2",'[1]Pesos dos Critérios'!$G$9,IF(S2646="Intervalo 3",'[1]Pesos dos Critérios'!$H$9,'[1]Pesos dos Critérios'!$I$9)))</f>
        <v>0.0101010101010101</v>
      </c>
      <c r="AH2646" s="5" t="n">
        <f aca="false">IF(U2646="Intervalo 1",'[1]Pesos dos Critérios'!$N$9,IF(U2646="Intervalo 2",'[1]Pesos dos Critérios'!$O$9,IF(U2646="Intervalo 3",'[1]Pesos dos Critérios'!$P$9,'[1]Pesos dos Critérios'!$Q$9)))</f>
        <v>0.0234126984126984</v>
      </c>
      <c r="AI2646" s="5" t="n">
        <f aca="false">IF(AA2646="Intervalo 1",'[1]Pesos dos Critérios'!$R$9,IF(AA2646="Intervalo 2",'[1]Pesos dos Critérios'!$S$9,IF(AA2646="Intervalo 3",'[1]Pesos dos Critérios'!$T$9,'[1]Pesos dos Critérios'!$U$9)))</f>
        <v>0.0468253968253968</v>
      </c>
      <c r="AJ2646" s="5" t="n">
        <f aca="false">SUM(AB2646:AI2646)</f>
        <v>0.186562846364722</v>
      </c>
      <c r="AK2646" s="5" t="n">
        <v>2645</v>
      </c>
      <c r="AM2646" s="1" t="s">
        <v>96</v>
      </c>
    </row>
    <row r="2647" customFormat="false" ht="12.8" hidden="false" customHeight="true" outlineLevel="0" collapsed="false">
      <c r="A2647" s="7" t="n">
        <v>2016</v>
      </c>
      <c r="B2647" s="7" t="s">
        <v>417</v>
      </c>
      <c r="C2647" s="8" t="s">
        <v>418</v>
      </c>
      <c r="D2647" s="7" t="s">
        <v>248</v>
      </c>
      <c r="E2647" s="7" t="s">
        <v>1620</v>
      </c>
      <c r="F2647" s="7" t="s">
        <v>445</v>
      </c>
      <c r="G2647" s="7" t="s">
        <v>224</v>
      </c>
      <c r="H2647" s="9" t="n">
        <v>2</v>
      </c>
      <c r="I2647" s="7" t="s">
        <v>44</v>
      </c>
      <c r="J2647" s="8" t="s">
        <v>45</v>
      </c>
      <c r="K2647" s="10" t="s">
        <v>46</v>
      </c>
      <c r="L2647" s="10" t="s">
        <v>47</v>
      </c>
      <c r="M2647" s="10" t="s">
        <v>48</v>
      </c>
      <c r="N2647" s="10" t="n">
        <v>0.042</v>
      </c>
      <c r="O2647" s="9" t="s">
        <v>50</v>
      </c>
      <c r="P2647" s="11" t="n">
        <v>1.182</v>
      </c>
      <c r="Q2647" s="8" t="s">
        <v>50</v>
      </c>
      <c r="R2647" s="11" t="n">
        <v>0.04</v>
      </c>
      <c r="S2647" s="8" t="s">
        <v>50</v>
      </c>
      <c r="T2647" s="11" t="n">
        <v>167</v>
      </c>
      <c r="U2647" s="8" t="s">
        <v>50</v>
      </c>
      <c r="V2647" s="11" t="n">
        <v>5.32</v>
      </c>
      <c r="W2647" s="11" t="n">
        <v>6.37</v>
      </c>
      <c r="X2647" s="11" t="n">
        <v>7.6</v>
      </c>
      <c r="Y2647" s="11" t="n">
        <v>9.1</v>
      </c>
      <c r="Z2647" s="11" t="n">
        <v>2.71</v>
      </c>
      <c r="AA2647" s="8" t="s">
        <v>50</v>
      </c>
      <c r="AB2647" s="5" t="n">
        <f aca="false">IF(C2647='[1]Pesos dos Critérios'!$V$3,'[1]Pesos dos Critérios'!$V$9,IF(Planilha1!C2647='[1]Pesos dos Critérios'!$W$3,'[1]Pesos dos Critérios'!$W$9,IF(Planilha1!C2647='[1]Pesos dos Critérios'!$X$3,'[1]Pesos dos Critérios'!$X$9,IF(Planilha1!C2647='[1]Pesos dos Critérios'!$Y$3,'[1]Pesos dos Critérios'!$Y$9,'[1]Pesos dos Critérios'!$Z$9))))</f>
        <v>0.0190740740740741</v>
      </c>
      <c r="AC2647" s="5" t="n">
        <f aca="false">IF(H2647=1,'[1]Pesos dos Critérios'!$AD$9,IF(Planilha1!H2647=2,'[1]Pesos dos Critérios'!$AE$9,IF(Planilha1!H2647=3,'[1]Pesos dos Critérios'!$AF$9,IF(Planilha1!H2647=4,'[1]Pesos dos Critérios'!$AG$9,'[1]Pesos dos Critérios'!$AH$9))))</f>
        <v>0.0273148148148148</v>
      </c>
      <c r="AD2647" s="5" t="n">
        <f aca="false">IF(J2647='[1]Pesos dos Critérios'!$AA$3,'[1]Pesos dos Critérios'!$AA$9,IF(Planilha1!J2647='[1]Pesos dos Critérios'!$AB$3,'[1]Pesos dos Critérios'!$AB$9,'[1]Pesos dos Critérios'!$AC$9))</f>
        <v>0.037037037037037</v>
      </c>
      <c r="AE2647" s="5" t="n">
        <f aca="false">IF(O2647="Intervalo 1",'[1]Pesos dos Critérios'!$J$9,IF(Planilha1!O2647="Intervalo 2",'[1]Pesos dos Critérios'!$K$9,IF(Planilha1!O2647="Intervalo 3",'[1]Pesos dos Critérios'!$L$9,'[1]Pesos dos Critérios'!$M$9)))</f>
        <v>0.015652557319224</v>
      </c>
      <c r="AF2647" s="5" t="n">
        <f aca="false">IF(Q2647="Intervalo 1",'[1]Pesos dos Critérios'!$B$9,IF(Q2647="Intervalo 2",'[1]Pesos dos Critérios'!$C$9,IF(Q2647="Intervalo 3",'[1]Pesos dos Critérios'!$D$9,'[1]Pesos dos Critérios'!$E$9)))</f>
        <v>0.00714525778046649</v>
      </c>
      <c r="AG2647" s="5" t="n">
        <f aca="false">IF(S2647="Intervalo 1",'[1]Pesos dos Critérios'!$F$9,IF(S2647="Intervalo 2",'[1]Pesos dos Critérios'!$G$9,IF(S2647="Intervalo 3",'[1]Pesos dos Critérios'!$H$9,'[1]Pesos dos Critérios'!$I$9)))</f>
        <v>0.0101010101010101</v>
      </c>
      <c r="AH2647" s="5" t="n">
        <f aca="false">IF(U2647="Intervalo 1",'[1]Pesos dos Critérios'!$N$9,IF(U2647="Intervalo 2",'[1]Pesos dos Critérios'!$O$9,IF(U2647="Intervalo 3",'[1]Pesos dos Critérios'!$P$9,'[1]Pesos dos Critérios'!$Q$9)))</f>
        <v>0.0234126984126984</v>
      </c>
      <c r="AI2647" s="5" t="n">
        <f aca="false">IF(AA2647="Intervalo 1",'[1]Pesos dos Critérios'!$R$9,IF(AA2647="Intervalo 2",'[1]Pesos dos Critérios'!$S$9,IF(AA2647="Intervalo 3",'[1]Pesos dos Critérios'!$T$9,'[1]Pesos dos Critérios'!$U$9)))</f>
        <v>0.0468253968253968</v>
      </c>
      <c r="AJ2647" s="5" t="n">
        <f aca="false">SUM(AB2647:AI2647)</f>
        <v>0.186562846364722</v>
      </c>
      <c r="AK2647" s="5" t="n">
        <v>2646</v>
      </c>
      <c r="AM2647" s="1" t="s">
        <v>96</v>
      </c>
    </row>
    <row r="2648" customFormat="false" ht="12.8" hidden="false" customHeight="true" outlineLevel="0" collapsed="false">
      <c r="A2648" s="7" t="n">
        <v>2016</v>
      </c>
      <c r="B2648" s="7" t="s">
        <v>417</v>
      </c>
      <c r="C2648" s="8" t="s">
        <v>418</v>
      </c>
      <c r="D2648" s="7" t="s">
        <v>248</v>
      </c>
      <c r="E2648" s="7" t="s">
        <v>1722</v>
      </c>
      <c r="F2648" s="7" t="s">
        <v>1723</v>
      </c>
      <c r="G2648" s="7" t="s">
        <v>55</v>
      </c>
      <c r="H2648" s="9" t="n">
        <v>1</v>
      </c>
      <c r="I2648" s="7" t="s">
        <v>44</v>
      </c>
      <c r="J2648" s="8" t="s">
        <v>45</v>
      </c>
      <c r="K2648" s="10" t="s">
        <v>46</v>
      </c>
      <c r="L2648" s="10" t="s">
        <v>47</v>
      </c>
      <c r="M2648" s="10" t="s">
        <v>48</v>
      </c>
      <c r="N2648" s="10" t="n">
        <v>0.029</v>
      </c>
      <c r="O2648" s="9" t="s">
        <v>50</v>
      </c>
      <c r="P2648" s="11" t="n">
        <v>0.192</v>
      </c>
      <c r="Q2648" s="8" t="s">
        <v>57</v>
      </c>
      <c r="R2648" s="11" t="n">
        <v>0.017</v>
      </c>
      <c r="S2648" s="8" t="s">
        <v>57</v>
      </c>
      <c r="T2648" s="11" t="n">
        <v>134</v>
      </c>
      <c r="U2648" s="8" t="s">
        <v>58</v>
      </c>
      <c r="V2648" s="11" t="n">
        <v>6.65</v>
      </c>
      <c r="W2648" s="11" t="n">
        <v>7.49</v>
      </c>
      <c r="X2648" s="11" t="n">
        <v>9.5</v>
      </c>
      <c r="Y2648" s="11" t="n">
        <v>10.7</v>
      </c>
      <c r="Z2648" s="11" t="n">
        <v>2.19</v>
      </c>
      <c r="AA2648" s="8" t="s">
        <v>58</v>
      </c>
      <c r="AB2648" s="5" t="n">
        <f aca="false">IF(C2648='[1]Pesos dos Critérios'!$V$3,'[1]Pesos dos Critérios'!$V$9,IF(Planilha1!C2648='[1]Pesos dos Critérios'!$W$3,'[1]Pesos dos Critérios'!$W$9,IF(Planilha1!C2648='[1]Pesos dos Critérios'!$X$3,'[1]Pesos dos Critérios'!$X$9,IF(Planilha1!C2648='[1]Pesos dos Critérios'!$Y$3,'[1]Pesos dos Critérios'!$Y$9,'[1]Pesos dos Critérios'!$Z$9))))</f>
        <v>0.0190740740740741</v>
      </c>
      <c r="AC2648" s="5" t="n">
        <f aca="false">IF(H2648=1,'[1]Pesos dos Critérios'!$AD$9,IF(Planilha1!H2648=2,'[1]Pesos dos Critérios'!$AE$9,IF(Planilha1!H2648=3,'[1]Pesos dos Critérios'!$AF$9,IF(Planilha1!H2648=4,'[1]Pesos dos Critérios'!$AG$9,'[1]Pesos dos Critérios'!$AH$9))))</f>
        <v>0.0384259259259259</v>
      </c>
      <c r="AD2648" s="5" t="n">
        <f aca="false">IF(J2648='[1]Pesos dos Critérios'!$AA$3,'[1]Pesos dos Critérios'!$AA$9,IF(Planilha1!J2648='[1]Pesos dos Critérios'!$AB$3,'[1]Pesos dos Critérios'!$AB$9,'[1]Pesos dos Critérios'!$AC$9))</f>
        <v>0.037037037037037</v>
      </c>
      <c r="AE2648" s="5" t="n">
        <f aca="false">IF(O2648="Intervalo 1",'[1]Pesos dos Critérios'!$J$9,IF(Planilha1!O2648="Intervalo 2",'[1]Pesos dos Critérios'!$K$9,IF(Planilha1!O2648="Intervalo 3",'[1]Pesos dos Critérios'!$L$9,'[1]Pesos dos Critérios'!$M$9)))</f>
        <v>0.015652557319224</v>
      </c>
      <c r="AF2648" s="5" t="n">
        <f aca="false">IF(Q2648="Intervalo 1",'[1]Pesos dos Critérios'!$B$9,IF(Q2648="Intervalo 2",'[1]Pesos dos Critérios'!$C$9,IF(Q2648="Intervalo 3",'[1]Pesos dos Critérios'!$D$9,'[1]Pesos dos Critérios'!$E$9)))</f>
        <v>0.022897761645493</v>
      </c>
      <c r="AG2648" s="5" t="n">
        <f aca="false">IF(S2648="Intervalo 1",'[1]Pesos dos Critérios'!$F$9,IF(S2648="Intervalo 2",'[1]Pesos dos Critérios'!$G$9,IF(S2648="Intervalo 3",'[1]Pesos dos Critérios'!$H$9,'[1]Pesos dos Critérios'!$I$9)))</f>
        <v>0.0404040404040404</v>
      </c>
      <c r="AH2648" s="5" t="n">
        <f aca="false">IF(U2648="Intervalo 1",'[1]Pesos dos Critérios'!$N$9,IF(U2648="Intervalo 2",'[1]Pesos dos Critérios'!$O$9,IF(U2648="Intervalo 3",'[1]Pesos dos Critérios'!$P$9,'[1]Pesos dos Critérios'!$Q$9)))</f>
        <v>0.0273809523809524</v>
      </c>
      <c r="AI2648" s="5" t="n">
        <f aca="false">IF(AA2648="Intervalo 1",'[1]Pesos dos Critérios'!$R$9,IF(AA2648="Intervalo 2",'[1]Pesos dos Critérios'!$S$9,IF(AA2648="Intervalo 3",'[1]Pesos dos Critérios'!$T$9,'[1]Pesos dos Critérios'!$U$9)))</f>
        <v>0.0547619047619048</v>
      </c>
      <c r="AJ2648" s="5" t="n">
        <f aca="false">SUM(AB2648:AI2648)</f>
        <v>0.255634253548652</v>
      </c>
      <c r="AK2648" s="5" t="n">
        <v>2647</v>
      </c>
      <c r="AM2648" s="1" t="s">
        <v>52</v>
      </c>
    </row>
    <row r="2649" customFormat="false" ht="12.8" hidden="false" customHeight="true" outlineLevel="0" collapsed="false">
      <c r="A2649" s="7" t="n">
        <v>2016</v>
      </c>
      <c r="B2649" s="7" t="s">
        <v>417</v>
      </c>
      <c r="C2649" s="8" t="s">
        <v>418</v>
      </c>
      <c r="D2649" s="7" t="s">
        <v>248</v>
      </c>
      <c r="E2649" s="7" t="s">
        <v>1722</v>
      </c>
      <c r="F2649" s="7" t="s">
        <v>445</v>
      </c>
      <c r="G2649" s="7" t="s">
        <v>55</v>
      </c>
      <c r="H2649" s="9" t="n">
        <v>1</v>
      </c>
      <c r="I2649" s="7" t="s">
        <v>44</v>
      </c>
      <c r="J2649" s="8" t="s">
        <v>45</v>
      </c>
      <c r="K2649" s="10" t="s">
        <v>46</v>
      </c>
      <c r="L2649" s="10" t="s">
        <v>47</v>
      </c>
      <c r="M2649" s="10" t="s">
        <v>48</v>
      </c>
      <c r="N2649" s="10" t="n">
        <v>0.029</v>
      </c>
      <c r="O2649" s="9" t="s">
        <v>50</v>
      </c>
      <c r="P2649" s="11" t="n">
        <v>0.192</v>
      </c>
      <c r="Q2649" s="8" t="s">
        <v>57</v>
      </c>
      <c r="R2649" s="11" t="n">
        <v>0.017</v>
      </c>
      <c r="S2649" s="8" t="s">
        <v>57</v>
      </c>
      <c r="T2649" s="11" t="n">
        <v>134</v>
      </c>
      <c r="U2649" s="8" t="s">
        <v>58</v>
      </c>
      <c r="V2649" s="11" t="n">
        <v>6.65</v>
      </c>
      <c r="W2649" s="11" t="n">
        <v>7.49</v>
      </c>
      <c r="X2649" s="11" t="n">
        <v>9.5</v>
      </c>
      <c r="Y2649" s="11" t="n">
        <v>10.7</v>
      </c>
      <c r="Z2649" s="11" t="n">
        <v>2.19</v>
      </c>
      <c r="AA2649" s="8" t="s">
        <v>58</v>
      </c>
      <c r="AB2649" s="5" t="n">
        <f aca="false">IF(C2649='[1]Pesos dos Critérios'!$V$3,'[1]Pesos dos Critérios'!$V$9,IF(Planilha1!C2649='[1]Pesos dos Critérios'!$W$3,'[1]Pesos dos Critérios'!$W$9,IF(Planilha1!C2649='[1]Pesos dos Critérios'!$X$3,'[1]Pesos dos Critérios'!$X$9,IF(Planilha1!C2649='[1]Pesos dos Critérios'!$Y$3,'[1]Pesos dos Critérios'!$Y$9,'[1]Pesos dos Critérios'!$Z$9))))</f>
        <v>0.0190740740740741</v>
      </c>
      <c r="AC2649" s="5" t="n">
        <f aca="false">IF(H2649=1,'[1]Pesos dos Critérios'!$AD$9,IF(Planilha1!H2649=2,'[1]Pesos dos Critérios'!$AE$9,IF(Planilha1!H2649=3,'[1]Pesos dos Critérios'!$AF$9,IF(Planilha1!H2649=4,'[1]Pesos dos Critérios'!$AG$9,'[1]Pesos dos Critérios'!$AH$9))))</f>
        <v>0.0384259259259259</v>
      </c>
      <c r="AD2649" s="5" t="n">
        <f aca="false">IF(J2649='[1]Pesos dos Critérios'!$AA$3,'[1]Pesos dos Critérios'!$AA$9,IF(Planilha1!J2649='[1]Pesos dos Critérios'!$AB$3,'[1]Pesos dos Critérios'!$AB$9,'[1]Pesos dos Critérios'!$AC$9))</f>
        <v>0.037037037037037</v>
      </c>
      <c r="AE2649" s="5" t="n">
        <f aca="false">IF(O2649="Intervalo 1",'[1]Pesos dos Critérios'!$J$9,IF(Planilha1!O2649="Intervalo 2",'[1]Pesos dos Critérios'!$K$9,IF(Planilha1!O2649="Intervalo 3",'[1]Pesos dos Critérios'!$L$9,'[1]Pesos dos Critérios'!$M$9)))</f>
        <v>0.015652557319224</v>
      </c>
      <c r="AF2649" s="5" t="n">
        <f aca="false">IF(Q2649="Intervalo 1",'[1]Pesos dos Critérios'!$B$9,IF(Q2649="Intervalo 2",'[1]Pesos dos Critérios'!$C$9,IF(Q2649="Intervalo 3",'[1]Pesos dos Critérios'!$D$9,'[1]Pesos dos Critérios'!$E$9)))</f>
        <v>0.022897761645493</v>
      </c>
      <c r="AG2649" s="5" t="n">
        <f aca="false">IF(S2649="Intervalo 1",'[1]Pesos dos Critérios'!$F$9,IF(S2649="Intervalo 2",'[1]Pesos dos Critérios'!$G$9,IF(S2649="Intervalo 3",'[1]Pesos dos Critérios'!$H$9,'[1]Pesos dos Critérios'!$I$9)))</f>
        <v>0.0404040404040404</v>
      </c>
      <c r="AH2649" s="5" t="n">
        <f aca="false">IF(U2649="Intervalo 1",'[1]Pesos dos Critérios'!$N$9,IF(U2649="Intervalo 2",'[1]Pesos dos Critérios'!$O$9,IF(U2649="Intervalo 3",'[1]Pesos dos Critérios'!$P$9,'[1]Pesos dos Critérios'!$Q$9)))</f>
        <v>0.0273809523809524</v>
      </c>
      <c r="AI2649" s="5" t="n">
        <f aca="false">IF(AA2649="Intervalo 1",'[1]Pesos dos Critérios'!$R$9,IF(AA2649="Intervalo 2",'[1]Pesos dos Critérios'!$S$9,IF(AA2649="Intervalo 3",'[1]Pesos dos Critérios'!$T$9,'[1]Pesos dos Critérios'!$U$9)))</f>
        <v>0.0547619047619048</v>
      </c>
      <c r="AJ2649" s="5" t="n">
        <f aca="false">SUM(AB2649:AI2649)</f>
        <v>0.255634253548652</v>
      </c>
      <c r="AK2649" s="5" t="n">
        <v>2648</v>
      </c>
      <c r="AM2649" s="1" t="s">
        <v>52</v>
      </c>
    </row>
    <row r="2650" customFormat="false" ht="12.8" hidden="false" customHeight="true" outlineLevel="0" collapsed="false">
      <c r="A2650" s="7" t="n">
        <v>2016</v>
      </c>
      <c r="B2650" s="7" t="s">
        <v>417</v>
      </c>
      <c r="C2650" s="8" t="s">
        <v>418</v>
      </c>
      <c r="D2650" s="7" t="s">
        <v>248</v>
      </c>
      <c r="E2650" s="7" t="s">
        <v>1722</v>
      </c>
      <c r="F2650" s="7" t="s">
        <v>1724</v>
      </c>
      <c r="G2650" s="7" t="s">
        <v>55</v>
      </c>
      <c r="H2650" s="9" t="n">
        <v>1</v>
      </c>
      <c r="I2650" s="7" t="s">
        <v>44</v>
      </c>
      <c r="J2650" s="8" t="s">
        <v>45</v>
      </c>
      <c r="K2650" s="10" t="s">
        <v>46</v>
      </c>
      <c r="L2650" s="10" t="s">
        <v>47</v>
      </c>
      <c r="M2650" s="10" t="s">
        <v>48</v>
      </c>
      <c r="N2650" s="10" t="n">
        <v>0.029</v>
      </c>
      <c r="O2650" s="9" t="s">
        <v>50</v>
      </c>
      <c r="P2650" s="11" t="n">
        <v>0.192</v>
      </c>
      <c r="Q2650" s="8" t="s">
        <v>57</v>
      </c>
      <c r="R2650" s="11" t="n">
        <v>0.017</v>
      </c>
      <c r="S2650" s="8" t="s">
        <v>57</v>
      </c>
      <c r="T2650" s="11" t="n">
        <v>134</v>
      </c>
      <c r="U2650" s="8" t="s">
        <v>58</v>
      </c>
      <c r="V2650" s="11" t="n">
        <v>6.65</v>
      </c>
      <c r="W2650" s="11" t="n">
        <v>7.49</v>
      </c>
      <c r="X2650" s="11" t="n">
        <v>9.5</v>
      </c>
      <c r="Y2650" s="11" t="n">
        <v>10.7</v>
      </c>
      <c r="Z2650" s="11" t="n">
        <v>2.19</v>
      </c>
      <c r="AA2650" s="8" t="s">
        <v>58</v>
      </c>
      <c r="AB2650" s="5" t="n">
        <f aca="false">IF(C2650='[1]Pesos dos Critérios'!$V$3,'[1]Pesos dos Critérios'!$V$9,IF(Planilha1!C2650='[1]Pesos dos Critérios'!$W$3,'[1]Pesos dos Critérios'!$W$9,IF(Planilha1!C2650='[1]Pesos dos Critérios'!$X$3,'[1]Pesos dos Critérios'!$X$9,IF(Planilha1!C2650='[1]Pesos dos Critérios'!$Y$3,'[1]Pesos dos Critérios'!$Y$9,'[1]Pesos dos Critérios'!$Z$9))))</f>
        <v>0.0190740740740741</v>
      </c>
      <c r="AC2650" s="5" t="n">
        <f aca="false">IF(H2650=1,'[1]Pesos dos Critérios'!$AD$9,IF(Planilha1!H2650=2,'[1]Pesos dos Critérios'!$AE$9,IF(Planilha1!H2650=3,'[1]Pesos dos Critérios'!$AF$9,IF(Planilha1!H2650=4,'[1]Pesos dos Critérios'!$AG$9,'[1]Pesos dos Critérios'!$AH$9))))</f>
        <v>0.0384259259259259</v>
      </c>
      <c r="AD2650" s="5" t="n">
        <f aca="false">IF(J2650='[1]Pesos dos Critérios'!$AA$3,'[1]Pesos dos Critérios'!$AA$9,IF(Planilha1!J2650='[1]Pesos dos Critérios'!$AB$3,'[1]Pesos dos Critérios'!$AB$9,'[1]Pesos dos Critérios'!$AC$9))</f>
        <v>0.037037037037037</v>
      </c>
      <c r="AE2650" s="5" t="n">
        <f aca="false">IF(O2650="Intervalo 1",'[1]Pesos dos Critérios'!$J$9,IF(Planilha1!O2650="Intervalo 2",'[1]Pesos dos Critérios'!$K$9,IF(Planilha1!O2650="Intervalo 3",'[1]Pesos dos Critérios'!$L$9,'[1]Pesos dos Critérios'!$M$9)))</f>
        <v>0.015652557319224</v>
      </c>
      <c r="AF2650" s="5" t="n">
        <f aca="false">IF(Q2650="Intervalo 1",'[1]Pesos dos Critérios'!$B$9,IF(Q2650="Intervalo 2",'[1]Pesos dos Critérios'!$C$9,IF(Q2650="Intervalo 3",'[1]Pesos dos Critérios'!$D$9,'[1]Pesos dos Critérios'!$E$9)))</f>
        <v>0.022897761645493</v>
      </c>
      <c r="AG2650" s="5" t="n">
        <f aca="false">IF(S2650="Intervalo 1",'[1]Pesos dos Critérios'!$F$9,IF(S2650="Intervalo 2",'[1]Pesos dos Critérios'!$G$9,IF(S2650="Intervalo 3",'[1]Pesos dos Critérios'!$H$9,'[1]Pesos dos Critérios'!$I$9)))</f>
        <v>0.0404040404040404</v>
      </c>
      <c r="AH2650" s="5" t="n">
        <f aca="false">IF(U2650="Intervalo 1",'[1]Pesos dos Critérios'!$N$9,IF(U2650="Intervalo 2",'[1]Pesos dos Critérios'!$O$9,IF(U2650="Intervalo 3",'[1]Pesos dos Critérios'!$P$9,'[1]Pesos dos Critérios'!$Q$9)))</f>
        <v>0.0273809523809524</v>
      </c>
      <c r="AI2650" s="5" t="n">
        <f aca="false">IF(AA2650="Intervalo 1",'[1]Pesos dos Critérios'!$R$9,IF(AA2650="Intervalo 2",'[1]Pesos dos Critérios'!$S$9,IF(AA2650="Intervalo 3",'[1]Pesos dos Critérios'!$T$9,'[1]Pesos dos Critérios'!$U$9)))</f>
        <v>0.0547619047619048</v>
      </c>
      <c r="AJ2650" s="5" t="n">
        <f aca="false">SUM(AB2650:AI2650)</f>
        <v>0.255634253548652</v>
      </c>
      <c r="AK2650" s="5" t="n">
        <v>2649</v>
      </c>
      <c r="AM2650" s="1" t="s">
        <v>52</v>
      </c>
    </row>
    <row r="2651" customFormat="false" ht="12.8" hidden="false" customHeight="true" outlineLevel="0" collapsed="false">
      <c r="A2651" s="7" t="n">
        <v>2016</v>
      </c>
      <c r="B2651" s="7" t="s">
        <v>417</v>
      </c>
      <c r="C2651" s="8" t="s">
        <v>418</v>
      </c>
      <c r="D2651" s="7" t="s">
        <v>248</v>
      </c>
      <c r="E2651" s="7" t="s">
        <v>1722</v>
      </c>
      <c r="F2651" s="7" t="s">
        <v>1581</v>
      </c>
      <c r="G2651" s="7" t="s">
        <v>55</v>
      </c>
      <c r="H2651" s="9" t="n">
        <v>1</v>
      </c>
      <c r="I2651" s="7" t="s">
        <v>44</v>
      </c>
      <c r="J2651" s="8" t="s">
        <v>45</v>
      </c>
      <c r="K2651" s="10" t="s">
        <v>46</v>
      </c>
      <c r="L2651" s="10" t="s">
        <v>47</v>
      </c>
      <c r="M2651" s="10" t="s">
        <v>48</v>
      </c>
      <c r="N2651" s="10" t="n">
        <v>0.029</v>
      </c>
      <c r="O2651" s="9" t="s">
        <v>50</v>
      </c>
      <c r="P2651" s="11" t="n">
        <v>0.192</v>
      </c>
      <c r="Q2651" s="8" t="s">
        <v>57</v>
      </c>
      <c r="R2651" s="11" t="n">
        <v>0.017</v>
      </c>
      <c r="S2651" s="8" t="s">
        <v>57</v>
      </c>
      <c r="T2651" s="11" t="n">
        <v>134</v>
      </c>
      <c r="U2651" s="8" t="s">
        <v>58</v>
      </c>
      <c r="V2651" s="11" t="n">
        <v>6.65</v>
      </c>
      <c r="W2651" s="11" t="n">
        <v>7.49</v>
      </c>
      <c r="X2651" s="11" t="n">
        <v>9.5</v>
      </c>
      <c r="Y2651" s="11" t="n">
        <v>10.7</v>
      </c>
      <c r="Z2651" s="11" t="n">
        <v>2.19</v>
      </c>
      <c r="AA2651" s="8" t="s">
        <v>58</v>
      </c>
      <c r="AB2651" s="5" t="n">
        <f aca="false">IF(C2651='[1]Pesos dos Critérios'!$V$3,'[1]Pesos dos Critérios'!$V$9,IF(Planilha1!C2651='[1]Pesos dos Critérios'!$W$3,'[1]Pesos dos Critérios'!$W$9,IF(Planilha1!C2651='[1]Pesos dos Critérios'!$X$3,'[1]Pesos dos Critérios'!$X$9,IF(Planilha1!C2651='[1]Pesos dos Critérios'!$Y$3,'[1]Pesos dos Critérios'!$Y$9,'[1]Pesos dos Critérios'!$Z$9))))</f>
        <v>0.0190740740740741</v>
      </c>
      <c r="AC2651" s="5" t="n">
        <f aca="false">IF(H2651=1,'[1]Pesos dos Critérios'!$AD$9,IF(Planilha1!H2651=2,'[1]Pesos dos Critérios'!$AE$9,IF(Planilha1!H2651=3,'[1]Pesos dos Critérios'!$AF$9,IF(Planilha1!H2651=4,'[1]Pesos dos Critérios'!$AG$9,'[1]Pesos dos Critérios'!$AH$9))))</f>
        <v>0.0384259259259259</v>
      </c>
      <c r="AD2651" s="5" t="n">
        <f aca="false">IF(J2651='[1]Pesos dos Critérios'!$AA$3,'[1]Pesos dos Critérios'!$AA$9,IF(Planilha1!J2651='[1]Pesos dos Critérios'!$AB$3,'[1]Pesos dos Critérios'!$AB$9,'[1]Pesos dos Critérios'!$AC$9))</f>
        <v>0.037037037037037</v>
      </c>
      <c r="AE2651" s="5" t="n">
        <f aca="false">IF(O2651="Intervalo 1",'[1]Pesos dos Critérios'!$J$9,IF(Planilha1!O2651="Intervalo 2",'[1]Pesos dos Critérios'!$K$9,IF(Planilha1!O2651="Intervalo 3",'[1]Pesos dos Critérios'!$L$9,'[1]Pesos dos Critérios'!$M$9)))</f>
        <v>0.015652557319224</v>
      </c>
      <c r="AF2651" s="5" t="n">
        <f aca="false">IF(Q2651="Intervalo 1",'[1]Pesos dos Critérios'!$B$9,IF(Q2651="Intervalo 2",'[1]Pesos dos Critérios'!$C$9,IF(Q2651="Intervalo 3",'[1]Pesos dos Critérios'!$D$9,'[1]Pesos dos Critérios'!$E$9)))</f>
        <v>0.022897761645493</v>
      </c>
      <c r="AG2651" s="5" t="n">
        <f aca="false">IF(S2651="Intervalo 1",'[1]Pesos dos Critérios'!$F$9,IF(S2651="Intervalo 2",'[1]Pesos dos Critérios'!$G$9,IF(S2651="Intervalo 3",'[1]Pesos dos Critérios'!$H$9,'[1]Pesos dos Critérios'!$I$9)))</f>
        <v>0.0404040404040404</v>
      </c>
      <c r="AH2651" s="5" t="n">
        <f aca="false">IF(U2651="Intervalo 1",'[1]Pesos dos Critérios'!$N$9,IF(U2651="Intervalo 2",'[1]Pesos dos Critérios'!$O$9,IF(U2651="Intervalo 3",'[1]Pesos dos Critérios'!$P$9,'[1]Pesos dos Critérios'!$Q$9)))</f>
        <v>0.0273809523809524</v>
      </c>
      <c r="AI2651" s="5" t="n">
        <f aca="false">IF(AA2651="Intervalo 1",'[1]Pesos dos Critérios'!$R$9,IF(AA2651="Intervalo 2",'[1]Pesos dos Critérios'!$S$9,IF(AA2651="Intervalo 3",'[1]Pesos dos Critérios'!$T$9,'[1]Pesos dos Critérios'!$U$9)))</f>
        <v>0.0547619047619048</v>
      </c>
      <c r="AJ2651" s="5" t="n">
        <f aca="false">SUM(AB2651:AI2651)</f>
        <v>0.255634253548652</v>
      </c>
      <c r="AK2651" s="5" t="n">
        <v>2650</v>
      </c>
      <c r="AM2651" s="1" t="s">
        <v>52</v>
      </c>
    </row>
    <row r="2652" customFormat="false" ht="12.8" hidden="false" customHeight="true" outlineLevel="0" collapsed="false">
      <c r="A2652" s="7" t="n">
        <v>2016</v>
      </c>
      <c r="B2652" s="7" t="s">
        <v>417</v>
      </c>
      <c r="C2652" s="8" t="s">
        <v>418</v>
      </c>
      <c r="D2652" s="7" t="s">
        <v>175</v>
      </c>
      <c r="E2652" s="7" t="s">
        <v>1725</v>
      </c>
      <c r="F2652" s="7" t="s">
        <v>1726</v>
      </c>
      <c r="G2652" s="7" t="s">
        <v>1654</v>
      </c>
      <c r="H2652" s="9" t="n">
        <v>3</v>
      </c>
      <c r="I2652" s="7" t="s">
        <v>558</v>
      </c>
      <c r="J2652" s="8" t="s">
        <v>86</v>
      </c>
      <c r="K2652" s="10" t="s">
        <v>46</v>
      </c>
      <c r="L2652" s="10" t="s">
        <v>83</v>
      </c>
      <c r="M2652" s="10" t="s">
        <v>96</v>
      </c>
      <c r="N2652" s="10" t="n">
        <v>0.002</v>
      </c>
      <c r="O2652" s="9" t="s">
        <v>49</v>
      </c>
      <c r="P2652" s="11" t="n">
        <v>0.037</v>
      </c>
      <c r="Q2652" s="8" t="s">
        <v>49</v>
      </c>
      <c r="R2652" s="11" t="n">
        <v>0.279</v>
      </c>
      <c r="S2652" s="8" t="s">
        <v>50</v>
      </c>
      <c r="T2652" s="11" t="n">
        <v>208</v>
      </c>
      <c r="U2652" s="8" t="s">
        <v>50</v>
      </c>
      <c r="V2652" s="11" t="n">
        <v>6.3</v>
      </c>
      <c r="W2652" s="11" t="n">
        <v>7.35</v>
      </c>
      <c r="X2652" s="11" t="n">
        <v>9</v>
      </c>
      <c r="Y2652" s="11" t="n">
        <v>10.5</v>
      </c>
      <c r="Z2652" s="11" t="n">
        <v>2.81</v>
      </c>
      <c r="AA2652" s="8" t="s">
        <v>50</v>
      </c>
      <c r="AB2652" s="5" t="n">
        <f aca="false">IF(C2652='[1]Pesos dos Critérios'!$V$3,'[1]Pesos dos Critérios'!$V$9,IF(Planilha1!C2652='[1]Pesos dos Critérios'!$W$3,'[1]Pesos dos Critérios'!$W$9,IF(Planilha1!C2652='[1]Pesos dos Critérios'!$X$3,'[1]Pesos dos Critérios'!$X$9,IF(Planilha1!C2652='[1]Pesos dos Critérios'!$Y$3,'[1]Pesos dos Critérios'!$Y$9,'[1]Pesos dos Critérios'!$Z$9))))</f>
        <v>0.0190740740740741</v>
      </c>
      <c r="AC2652" s="5" t="n">
        <f aca="false">IF(H2652=1,'[1]Pesos dos Critérios'!$AD$9,IF(Planilha1!H2652=2,'[1]Pesos dos Critérios'!$AE$9,IF(Planilha1!H2652=3,'[1]Pesos dos Critérios'!$AF$9,IF(Planilha1!H2652=4,'[1]Pesos dos Critérios'!$AG$9,'[1]Pesos dos Critérios'!$AH$9))))</f>
        <v>0.0226851851851852</v>
      </c>
      <c r="AD2652" s="5" t="n">
        <f aca="false">IF(J2652='[1]Pesos dos Critérios'!$AA$3,'[1]Pesos dos Critérios'!$AA$9,IF(Planilha1!J2652='[1]Pesos dos Critérios'!$AB$3,'[1]Pesos dos Critérios'!$AB$9,'[1]Pesos dos Critérios'!$AC$9))</f>
        <v>0.037037037037037</v>
      </c>
      <c r="AE2652" s="5" t="n">
        <f aca="false">IF(O2652="Intervalo 1",'[1]Pesos dos Critérios'!$J$9,IF(Planilha1!O2652="Intervalo 2",'[1]Pesos dos Critérios'!$K$9,IF(Planilha1!O2652="Intervalo 3",'[1]Pesos dos Critérios'!$L$9,'[1]Pesos dos Critérios'!$M$9)))</f>
        <v>0.0374779541446208</v>
      </c>
      <c r="AF2652" s="5" t="n">
        <f aca="false">IF(Q2652="Intervalo 1",'[1]Pesos dos Critérios'!$B$9,IF(Q2652="Intervalo 2",'[1]Pesos dos Critérios'!$C$9,IF(Q2652="Intervalo 3",'[1]Pesos dos Critérios'!$D$9,'[1]Pesos dos Critérios'!$E$9)))</f>
        <v>0.0686932849364791</v>
      </c>
      <c r="AG2652" s="5" t="n">
        <f aca="false">IF(S2652="Intervalo 1",'[1]Pesos dos Critérios'!$F$9,IF(S2652="Intervalo 2",'[1]Pesos dos Critérios'!$G$9,IF(S2652="Intervalo 3",'[1]Pesos dos Critérios'!$H$9,'[1]Pesos dos Critérios'!$I$9)))</f>
        <v>0.0101010101010101</v>
      </c>
      <c r="AH2652" s="5" t="n">
        <f aca="false">IF(U2652="Intervalo 1",'[1]Pesos dos Critérios'!$N$9,IF(U2652="Intervalo 2",'[1]Pesos dos Critérios'!$O$9,IF(U2652="Intervalo 3",'[1]Pesos dos Critérios'!$P$9,'[1]Pesos dos Critérios'!$Q$9)))</f>
        <v>0.0234126984126984</v>
      </c>
      <c r="AI2652" s="5" t="n">
        <f aca="false">IF(AA2652="Intervalo 1",'[1]Pesos dos Critérios'!$R$9,IF(AA2652="Intervalo 2",'[1]Pesos dos Critérios'!$S$9,IF(AA2652="Intervalo 3",'[1]Pesos dos Critérios'!$T$9,'[1]Pesos dos Critérios'!$U$9)))</f>
        <v>0.0468253968253968</v>
      </c>
      <c r="AJ2652" s="5" t="n">
        <f aca="false">SUM(AB2652:AI2652)</f>
        <v>0.265306640716502</v>
      </c>
      <c r="AK2652" s="5" t="n">
        <v>2651</v>
      </c>
      <c r="AM2652" s="1" t="s">
        <v>52</v>
      </c>
    </row>
    <row r="2653" customFormat="false" ht="12.8" hidden="false" customHeight="true" outlineLevel="0" collapsed="false">
      <c r="A2653" s="7" t="n">
        <v>2016</v>
      </c>
      <c r="B2653" s="7" t="s">
        <v>417</v>
      </c>
      <c r="C2653" s="8" t="s">
        <v>418</v>
      </c>
      <c r="D2653" s="7" t="s">
        <v>175</v>
      </c>
      <c r="E2653" s="7" t="s">
        <v>1725</v>
      </c>
      <c r="F2653" s="7" t="s">
        <v>1584</v>
      </c>
      <c r="G2653" s="7" t="s">
        <v>1654</v>
      </c>
      <c r="H2653" s="9" t="n">
        <v>3</v>
      </c>
      <c r="I2653" s="7" t="s">
        <v>558</v>
      </c>
      <c r="J2653" s="8" t="s">
        <v>86</v>
      </c>
      <c r="K2653" s="10" t="s">
        <v>46</v>
      </c>
      <c r="L2653" s="10" t="s">
        <v>83</v>
      </c>
      <c r="M2653" s="10" t="s">
        <v>96</v>
      </c>
      <c r="N2653" s="10" t="n">
        <v>0.002</v>
      </c>
      <c r="O2653" s="9" t="s">
        <v>49</v>
      </c>
      <c r="P2653" s="11" t="n">
        <v>0.037</v>
      </c>
      <c r="Q2653" s="8" t="s">
        <v>49</v>
      </c>
      <c r="R2653" s="11" t="n">
        <v>0.279</v>
      </c>
      <c r="S2653" s="8" t="s">
        <v>50</v>
      </c>
      <c r="T2653" s="11" t="n">
        <v>208</v>
      </c>
      <c r="U2653" s="8" t="s">
        <v>50</v>
      </c>
      <c r="V2653" s="11" t="n">
        <v>6.3</v>
      </c>
      <c r="W2653" s="11" t="n">
        <v>7.35</v>
      </c>
      <c r="X2653" s="11" t="n">
        <v>9</v>
      </c>
      <c r="Y2653" s="11" t="n">
        <v>10.5</v>
      </c>
      <c r="Z2653" s="11" t="n">
        <v>2.81</v>
      </c>
      <c r="AA2653" s="8" t="s">
        <v>50</v>
      </c>
      <c r="AB2653" s="5" t="n">
        <f aca="false">IF(C2653='[1]Pesos dos Critérios'!$V$3,'[1]Pesos dos Critérios'!$V$9,IF(Planilha1!C2653='[1]Pesos dos Critérios'!$W$3,'[1]Pesos dos Critérios'!$W$9,IF(Planilha1!C2653='[1]Pesos dos Critérios'!$X$3,'[1]Pesos dos Critérios'!$X$9,IF(Planilha1!C2653='[1]Pesos dos Critérios'!$Y$3,'[1]Pesos dos Critérios'!$Y$9,'[1]Pesos dos Critérios'!$Z$9))))</f>
        <v>0.0190740740740741</v>
      </c>
      <c r="AC2653" s="5" t="n">
        <f aca="false">IF(H2653=1,'[1]Pesos dos Critérios'!$AD$9,IF(Planilha1!H2653=2,'[1]Pesos dos Critérios'!$AE$9,IF(Planilha1!H2653=3,'[1]Pesos dos Critérios'!$AF$9,IF(Planilha1!H2653=4,'[1]Pesos dos Critérios'!$AG$9,'[1]Pesos dos Critérios'!$AH$9))))</f>
        <v>0.0226851851851852</v>
      </c>
      <c r="AD2653" s="5" t="n">
        <f aca="false">IF(J2653='[1]Pesos dos Critérios'!$AA$3,'[1]Pesos dos Critérios'!$AA$9,IF(Planilha1!J2653='[1]Pesos dos Critérios'!$AB$3,'[1]Pesos dos Critérios'!$AB$9,'[1]Pesos dos Critérios'!$AC$9))</f>
        <v>0.037037037037037</v>
      </c>
      <c r="AE2653" s="5" t="n">
        <f aca="false">IF(O2653="Intervalo 1",'[1]Pesos dos Critérios'!$J$9,IF(Planilha1!O2653="Intervalo 2",'[1]Pesos dos Critérios'!$K$9,IF(Planilha1!O2653="Intervalo 3",'[1]Pesos dos Critérios'!$L$9,'[1]Pesos dos Critérios'!$M$9)))</f>
        <v>0.0374779541446208</v>
      </c>
      <c r="AF2653" s="5" t="n">
        <f aca="false">IF(Q2653="Intervalo 1",'[1]Pesos dos Critérios'!$B$9,IF(Q2653="Intervalo 2",'[1]Pesos dos Critérios'!$C$9,IF(Q2653="Intervalo 3",'[1]Pesos dos Critérios'!$D$9,'[1]Pesos dos Critérios'!$E$9)))</f>
        <v>0.0686932849364791</v>
      </c>
      <c r="AG2653" s="5" t="n">
        <f aca="false">IF(S2653="Intervalo 1",'[1]Pesos dos Critérios'!$F$9,IF(S2653="Intervalo 2",'[1]Pesos dos Critérios'!$G$9,IF(S2653="Intervalo 3",'[1]Pesos dos Critérios'!$H$9,'[1]Pesos dos Critérios'!$I$9)))</f>
        <v>0.0101010101010101</v>
      </c>
      <c r="AH2653" s="5" t="n">
        <f aca="false">IF(U2653="Intervalo 1",'[1]Pesos dos Critérios'!$N$9,IF(U2653="Intervalo 2",'[1]Pesos dos Critérios'!$O$9,IF(U2653="Intervalo 3",'[1]Pesos dos Critérios'!$P$9,'[1]Pesos dos Critérios'!$Q$9)))</f>
        <v>0.0234126984126984</v>
      </c>
      <c r="AI2653" s="5" t="n">
        <f aca="false">IF(AA2653="Intervalo 1",'[1]Pesos dos Critérios'!$R$9,IF(AA2653="Intervalo 2",'[1]Pesos dos Critérios'!$S$9,IF(AA2653="Intervalo 3",'[1]Pesos dos Critérios'!$T$9,'[1]Pesos dos Critérios'!$U$9)))</f>
        <v>0.0468253968253968</v>
      </c>
      <c r="AJ2653" s="5" t="n">
        <f aca="false">SUM(AB2653:AI2653)</f>
        <v>0.265306640716502</v>
      </c>
      <c r="AK2653" s="5" t="n">
        <v>2652</v>
      </c>
      <c r="AM2653" s="1" t="s">
        <v>52</v>
      </c>
    </row>
    <row r="2654" customFormat="false" ht="12.8" hidden="false" customHeight="true" outlineLevel="0" collapsed="false">
      <c r="A2654" s="7" t="n">
        <v>2016</v>
      </c>
      <c r="B2654" s="7" t="s">
        <v>417</v>
      </c>
      <c r="C2654" s="8" t="s">
        <v>418</v>
      </c>
      <c r="D2654" s="7" t="s">
        <v>175</v>
      </c>
      <c r="E2654" s="7" t="s">
        <v>1727</v>
      </c>
      <c r="F2654" s="7" t="s">
        <v>1728</v>
      </c>
      <c r="G2654" s="7" t="s">
        <v>1729</v>
      </c>
      <c r="H2654" s="9" t="n">
        <v>4</v>
      </c>
      <c r="I2654" s="7" t="s">
        <v>558</v>
      </c>
      <c r="J2654" s="8" t="s">
        <v>86</v>
      </c>
      <c r="K2654" s="10" t="s">
        <v>46</v>
      </c>
      <c r="L2654" s="10" t="s">
        <v>83</v>
      </c>
      <c r="M2654" s="10" t="s">
        <v>48</v>
      </c>
      <c r="N2654" s="10" t="n">
        <v>0.02</v>
      </c>
      <c r="O2654" s="9" t="s">
        <v>58</v>
      </c>
      <c r="P2654" s="11" t="n">
        <v>0.408</v>
      </c>
      <c r="Q2654" s="8" t="s">
        <v>58</v>
      </c>
      <c r="R2654" s="11" t="n">
        <v>0.01</v>
      </c>
      <c r="S2654" s="8" t="s">
        <v>49</v>
      </c>
      <c r="T2654" s="11" t="n">
        <v>209</v>
      </c>
      <c r="U2654" s="8" t="s">
        <v>50</v>
      </c>
      <c r="V2654" s="11" t="n">
        <v>4.2</v>
      </c>
      <c r="W2654" s="11" t="n">
        <v>5.32</v>
      </c>
      <c r="X2654" s="11" t="n">
        <v>6</v>
      </c>
      <c r="Y2654" s="11" t="n">
        <v>7.6</v>
      </c>
      <c r="Z2654" s="11" t="n">
        <v>3.39</v>
      </c>
      <c r="AA2654" s="8" t="s">
        <v>50</v>
      </c>
      <c r="AB2654" s="5" t="n">
        <f aca="false">IF(C2654='[1]Pesos dos Critérios'!$V$3,'[1]Pesos dos Critérios'!$V$9,IF(Planilha1!C2654='[1]Pesos dos Critérios'!$W$3,'[1]Pesos dos Critérios'!$W$9,IF(Planilha1!C2654='[1]Pesos dos Critérios'!$X$3,'[1]Pesos dos Critérios'!$X$9,IF(Planilha1!C2654='[1]Pesos dos Critérios'!$Y$3,'[1]Pesos dos Critérios'!$Y$9,'[1]Pesos dos Critérios'!$Z$9))))</f>
        <v>0.0190740740740741</v>
      </c>
      <c r="AC2654" s="5" t="n">
        <f aca="false">IF(H2654=1,'[1]Pesos dos Critérios'!$AD$9,IF(Planilha1!H2654=2,'[1]Pesos dos Critérios'!$AE$9,IF(Planilha1!H2654=3,'[1]Pesos dos Critérios'!$AF$9,IF(Planilha1!H2654=4,'[1]Pesos dos Critérios'!$AG$9,'[1]Pesos dos Critérios'!$AH$9))))</f>
        <v>0.0226851851851852</v>
      </c>
      <c r="AD2654" s="5" t="n">
        <f aca="false">IF(J2654='[1]Pesos dos Critérios'!$AA$3,'[1]Pesos dos Critérios'!$AA$9,IF(Planilha1!J2654='[1]Pesos dos Critérios'!$AB$3,'[1]Pesos dos Critérios'!$AB$9,'[1]Pesos dos Critérios'!$AC$9))</f>
        <v>0.037037037037037</v>
      </c>
      <c r="AE2654" s="5" t="n">
        <f aca="false">IF(O2654="Intervalo 1",'[1]Pesos dos Critérios'!$J$9,IF(Planilha1!O2654="Intervalo 2",'[1]Pesos dos Critérios'!$K$9,IF(Planilha1!O2654="Intervalo 3",'[1]Pesos dos Critérios'!$L$9,'[1]Pesos dos Critérios'!$M$9)))</f>
        <v>0.0266754850088183</v>
      </c>
      <c r="AF2654" s="5" t="n">
        <f aca="false">IF(Q2654="Intervalo 1",'[1]Pesos dos Critérios'!$B$9,IF(Q2654="Intervalo 2",'[1]Pesos dos Critérios'!$C$9,IF(Q2654="Intervalo 3",'[1]Pesos dos Critérios'!$D$9,'[1]Pesos dos Critérios'!$E$9)))</f>
        <v>0.0123748067486724</v>
      </c>
      <c r="AG2654" s="5" t="n">
        <f aca="false">IF(S2654="Intervalo 1",'[1]Pesos dos Critérios'!$F$9,IF(S2654="Intervalo 2",'[1]Pesos dos Critérios'!$G$9,IF(S2654="Intervalo 3",'[1]Pesos dos Critérios'!$H$9,'[1]Pesos dos Critérios'!$I$9)))</f>
        <v>0.0404040404040404</v>
      </c>
      <c r="AH2654" s="5" t="n">
        <f aca="false">IF(U2654="Intervalo 1",'[1]Pesos dos Critérios'!$N$9,IF(U2654="Intervalo 2",'[1]Pesos dos Critérios'!$O$9,IF(U2654="Intervalo 3",'[1]Pesos dos Critérios'!$P$9,'[1]Pesos dos Critérios'!$Q$9)))</f>
        <v>0.0234126984126984</v>
      </c>
      <c r="AI2654" s="5" t="n">
        <f aca="false">IF(AA2654="Intervalo 1",'[1]Pesos dos Critérios'!$R$9,IF(AA2654="Intervalo 2",'[1]Pesos dos Critérios'!$S$9,IF(AA2654="Intervalo 3",'[1]Pesos dos Critérios'!$T$9,'[1]Pesos dos Critérios'!$U$9)))</f>
        <v>0.0468253968253968</v>
      </c>
      <c r="AJ2654" s="5" t="n">
        <f aca="false">SUM(AB2654:AI2654)</f>
        <v>0.228488723695923</v>
      </c>
      <c r="AK2654" s="5" t="n">
        <v>2653</v>
      </c>
      <c r="AM2654" s="1" t="s">
        <v>96</v>
      </c>
    </row>
    <row r="2655" customFormat="false" ht="12.8" hidden="false" customHeight="true" outlineLevel="0" collapsed="false">
      <c r="A2655" s="7" t="n">
        <v>2016</v>
      </c>
      <c r="B2655" s="7" t="s">
        <v>460</v>
      </c>
      <c r="C2655" s="8" t="s">
        <v>461</v>
      </c>
      <c r="D2655" s="7" t="s">
        <v>1186</v>
      </c>
      <c r="E2655" s="7" t="s">
        <v>1302</v>
      </c>
      <c r="F2655" s="7" t="s">
        <v>1730</v>
      </c>
      <c r="G2655" s="7" t="s">
        <v>234</v>
      </c>
      <c r="H2655" s="9" t="n">
        <v>2</v>
      </c>
      <c r="I2655" s="7" t="s">
        <v>558</v>
      </c>
      <c r="J2655" s="8" t="s">
        <v>86</v>
      </c>
      <c r="K2655" s="10" t="s">
        <v>46</v>
      </c>
      <c r="L2655" s="10" t="s">
        <v>47</v>
      </c>
      <c r="M2655" s="10" t="s">
        <v>56</v>
      </c>
      <c r="N2655" s="10" t="n">
        <v>0.016</v>
      </c>
      <c r="O2655" s="9" t="s">
        <v>57</v>
      </c>
      <c r="P2655" s="11" t="n">
        <v>0.357</v>
      </c>
      <c r="Q2655" s="8" t="s">
        <v>58</v>
      </c>
      <c r="R2655" s="11" t="n">
        <v>0.016</v>
      </c>
      <c r="S2655" s="8" t="s">
        <v>57</v>
      </c>
      <c r="T2655" s="11" t="n">
        <v>141</v>
      </c>
      <c r="U2655" s="8" t="s">
        <v>58</v>
      </c>
      <c r="V2655" s="11" t="n">
        <v>5.9</v>
      </c>
      <c r="W2655" s="11" t="n">
        <v>7.4</v>
      </c>
      <c r="X2655" s="11" t="n">
        <v>8.9</v>
      </c>
      <c r="Y2655" s="11" t="n">
        <v>10.8</v>
      </c>
      <c r="Z2655" s="11" t="n">
        <v>2.32</v>
      </c>
      <c r="AA2655" s="8" t="s">
        <v>58</v>
      </c>
      <c r="AB2655" s="5" t="n">
        <f aca="false">IF(C2655='[1]Pesos dos Critérios'!$V$3,'[1]Pesos dos Critérios'!$V$9,IF(Planilha1!C2655='[1]Pesos dos Critérios'!$W$3,'[1]Pesos dos Critérios'!$W$9,IF(Planilha1!C2655='[1]Pesos dos Critérios'!$X$3,'[1]Pesos dos Critérios'!$X$9,IF(Planilha1!C2655='[1]Pesos dos Critérios'!$Y$3,'[1]Pesos dos Critérios'!$Y$9,'[1]Pesos dos Critérios'!$Z$9))))</f>
        <v>0.0190740740740741</v>
      </c>
      <c r="AC2655" s="5" t="n">
        <f aca="false">IF(H2655=1,'[1]Pesos dos Critérios'!$AD$9,IF(Planilha1!H2655=2,'[1]Pesos dos Critérios'!$AE$9,IF(Planilha1!H2655=3,'[1]Pesos dos Critérios'!$AF$9,IF(Planilha1!H2655=4,'[1]Pesos dos Critérios'!$AG$9,'[1]Pesos dos Critérios'!$AH$9))))</f>
        <v>0.0273148148148148</v>
      </c>
      <c r="AD2655" s="5" t="n">
        <f aca="false">IF(J2655='[1]Pesos dos Critérios'!$AA$3,'[1]Pesos dos Critérios'!$AA$9,IF(Planilha1!J2655='[1]Pesos dos Critérios'!$AB$3,'[1]Pesos dos Critérios'!$AB$9,'[1]Pesos dos Critérios'!$AC$9))</f>
        <v>0.037037037037037</v>
      </c>
      <c r="AE2655" s="5" t="n">
        <f aca="false">IF(O2655="Intervalo 1",'[1]Pesos dos Critérios'!$J$9,IF(Planilha1!O2655="Intervalo 2",'[1]Pesos dos Critérios'!$K$9,IF(Planilha1!O2655="Intervalo 3",'[1]Pesos dos Critérios'!$L$9,'[1]Pesos dos Critérios'!$M$9)))</f>
        <v>0.031305114638448</v>
      </c>
      <c r="AF2655" s="5" t="n">
        <f aca="false">IF(Q2655="Intervalo 1",'[1]Pesos dos Critérios'!$B$9,IF(Q2655="Intervalo 2",'[1]Pesos dos Critérios'!$C$9,IF(Q2655="Intervalo 3",'[1]Pesos dos Critérios'!$D$9,'[1]Pesos dos Critérios'!$E$9)))</f>
        <v>0.0123748067486724</v>
      </c>
      <c r="AG2655" s="5" t="n">
        <f aca="false">IF(S2655="Intervalo 1",'[1]Pesos dos Critérios'!$F$9,IF(S2655="Intervalo 2",'[1]Pesos dos Critérios'!$G$9,IF(S2655="Intervalo 3",'[1]Pesos dos Critérios'!$H$9,'[1]Pesos dos Critérios'!$I$9)))</f>
        <v>0.0404040404040404</v>
      </c>
      <c r="AH2655" s="5" t="n">
        <f aca="false">IF(U2655="Intervalo 1",'[1]Pesos dos Critérios'!$N$9,IF(U2655="Intervalo 2",'[1]Pesos dos Critérios'!$O$9,IF(U2655="Intervalo 3",'[1]Pesos dos Critérios'!$P$9,'[1]Pesos dos Critérios'!$Q$9)))</f>
        <v>0.0273809523809524</v>
      </c>
      <c r="AI2655" s="5" t="n">
        <f aca="false">IF(AA2655="Intervalo 1",'[1]Pesos dos Critérios'!$R$9,IF(AA2655="Intervalo 2",'[1]Pesos dos Critérios'!$S$9,IF(AA2655="Intervalo 3",'[1]Pesos dos Critérios'!$T$9,'[1]Pesos dos Critérios'!$U$9)))</f>
        <v>0.0547619047619048</v>
      </c>
      <c r="AJ2655" s="5" t="n">
        <f aca="false">SUM(AB2655:AI2655)</f>
        <v>0.249652744859944</v>
      </c>
      <c r="AK2655" s="5" t="n">
        <v>2654</v>
      </c>
      <c r="AM2655" s="1" t="s">
        <v>60</v>
      </c>
    </row>
    <row r="2656" customFormat="false" ht="12.8" hidden="false" customHeight="true" outlineLevel="0" collapsed="false">
      <c r="A2656" s="7" t="n">
        <v>2016</v>
      </c>
      <c r="B2656" s="7" t="s">
        <v>460</v>
      </c>
      <c r="C2656" s="8" t="s">
        <v>461</v>
      </c>
      <c r="D2656" s="7" t="s">
        <v>1186</v>
      </c>
      <c r="E2656" s="7" t="s">
        <v>1302</v>
      </c>
      <c r="F2656" s="7" t="s">
        <v>1731</v>
      </c>
      <c r="G2656" s="7" t="s">
        <v>234</v>
      </c>
      <c r="H2656" s="9" t="n">
        <v>2</v>
      </c>
      <c r="I2656" s="7" t="s">
        <v>44</v>
      </c>
      <c r="J2656" s="8" t="s">
        <v>45</v>
      </c>
      <c r="K2656" s="10" t="s">
        <v>46</v>
      </c>
      <c r="L2656" s="10" t="s">
        <v>47</v>
      </c>
      <c r="M2656" s="10" t="s">
        <v>56</v>
      </c>
      <c r="N2656" s="10" t="n">
        <v>0.021</v>
      </c>
      <c r="O2656" s="9" t="s">
        <v>58</v>
      </c>
      <c r="P2656" s="11" t="n">
        <v>0.646</v>
      </c>
      <c r="Q2656" s="8" t="s">
        <v>50</v>
      </c>
      <c r="R2656" s="11" t="n">
        <v>0.021</v>
      </c>
      <c r="S2656" s="8" t="s">
        <v>58</v>
      </c>
      <c r="T2656" s="11" t="n">
        <v>138</v>
      </c>
      <c r="U2656" s="8" t="s">
        <v>58</v>
      </c>
      <c r="V2656" s="11" t="n">
        <v>6.5</v>
      </c>
      <c r="W2656" s="11" t="n">
        <v>7.4</v>
      </c>
      <c r="X2656" s="11" t="n">
        <v>9.2</v>
      </c>
      <c r="Y2656" s="11" t="n">
        <v>10.8</v>
      </c>
      <c r="Z2656" s="11" t="n">
        <v>2.22</v>
      </c>
      <c r="AA2656" s="8" t="s">
        <v>58</v>
      </c>
      <c r="AB2656" s="5" t="n">
        <f aca="false">IF(C2656='[1]Pesos dos Critérios'!$V$3,'[1]Pesos dos Critérios'!$V$9,IF(Planilha1!C2656='[1]Pesos dos Critérios'!$W$3,'[1]Pesos dos Critérios'!$W$9,IF(Planilha1!C2656='[1]Pesos dos Critérios'!$X$3,'[1]Pesos dos Critérios'!$X$9,IF(Planilha1!C2656='[1]Pesos dos Critérios'!$Y$3,'[1]Pesos dos Critérios'!$Y$9,'[1]Pesos dos Critérios'!$Z$9))))</f>
        <v>0.0190740740740741</v>
      </c>
      <c r="AC2656" s="5" t="n">
        <f aca="false">IF(H2656=1,'[1]Pesos dos Critérios'!$AD$9,IF(Planilha1!H2656=2,'[1]Pesos dos Critérios'!$AE$9,IF(Planilha1!H2656=3,'[1]Pesos dos Critérios'!$AF$9,IF(Planilha1!H2656=4,'[1]Pesos dos Critérios'!$AG$9,'[1]Pesos dos Critérios'!$AH$9))))</f>
        <v>0.0273148148148148</v>
      </c>
      <c r="AD2656" s="5" t="n">
        <f aca="false">IF(J2656='[1]Pesos dos Critérios'!$AA$3,'[1]Pesos dos Critérios'!$AA$9,IF(Planilha1!J2656='[1]Pesos dos Critérios'!$AB$3,'[1]Pesos dos Critérios'!$AB$9,'[1]Pesos dos Critérios'!$AC$9))</f>
        <v>0.037037037037037</v>
      </c>
      <c r="AE2656" s="5" t="n">
        <f aca="false">IF(O2656="Intervalo 1",'[1]Pesos dos Critérios'!$J$9,IF(Planilha1!O2656="Intervalo 2",'[1]Pesos dos Critérios'!$K$9,IF(Planilha1!O2656="Intervalo 3",'[1]Pesos dos Critérios'!$L$9,'[1]Pesos dos Critérios'!$M$9)))</f>
        <v>0.0266754850088183</v>
      </c>
      <c r="AF2656" s="5" t="n">
        <f aca="false">IF(Q2656="Intervalo 1",'[1]Pesos dos Critérios'!$B$9,IF(Q2656="Intervalo 2",'[1]Pesos dos Critérios'!$C$9,IF(Q2656="Intervalo 3",'[1]Pesos dos Critérios'!$D$9,'[1]Pesos dos Critérios'!$E$9)))</f>
        <v>0.00714525778046649</v>
      </c>
      <c r="AG2656" s="5" t="n">
        <f aca="false">IF(S2656="Intervalo 1",'[1]Pesos dos Critérios'!$F$9,IF(S2656="Intervalo 2",'[1]Pesos dos Critérios'!$G$9,IF(S2656="Intervalo 3",'[1]Pesos dos Critérios'!$H$9,'[1]Pesos dos Critérios'!$I$9)))</f>
        <v>0.0202020202020202</v>
      </c>
      <c r="AH2656" s="5" t="n">
        <f aca="false">IF(U2656="Intervalo 1",'[1]Pesos dos Critérios'!$N$9,IF(U2656="Intervalo 2",'[1]Pesos dos Critérios'!$O$9,IF(U2656="Intervalo 3",'[1]Pesos dos Critérios'!$P$9,'[1]Pesos dos Critérios'!$Q$9)))</f>
        <v>0.0273809523809524</v>
      </c>
      <c r="AI2656" s="5" t="n">
        <f aca="false">IF(AA2656="Intervalo 1",'[1]Pesos dos Critérios'!$R$9,IF(AA2656="Intervalo 2",'[1]Pesos dos Critérios'!$S$9,IF(AA2656="Intervalo 3",'[1]Pesos dos Critérios'!$T$9,'[1]Pesos dos Critérios'!$U$9)))</f>
        <v>0.0547619047619048</v>
      </c>
      <c r="AJ2656" s="5" t="n">
        <f aca="false">SUM(AB2656:AI2656)</f>
        <v>0.219591546060088</v>
      </c>
      <c r="AK2656" s="5" t="n">
        <v>2655</v>
      </c>
      <c r="AM2656" s="1" t="s">
        <v>96</v>
      </c>
    </row>
    <row r="2657" customFormat="false" ht="12.8" hidden="false" customHeight="true" outlineLevel="0" collapsed="false">
      <c r="A2657" s="7" t="n">
        <v>2016</v>
      </c>
      <c r="B2657" s="7" t="s">
        <v>460</v>
      </c>
      <c r="C2657" s="8" t="s">
        <v>461</v>
      </c>
      <c r="D2657" s="7" t="s">
        <v>1186</v>
      </c>
      <c r="E2657" s="7" t="s">
        <v>1307</v>
      </c>
      <c r="F2657" s="7" t="s">
        <v>1731</v>
      </c>
      <c r="G2657" s="7" t="s">
        <v>234</v>
      </c>
      <c r="H2657" s="9" t="n">
        <v>2</v>
      </c>
      <c r="I2657" s="7" t="s">
        <v>126</v>
      </c>
      <c r="J2657" s="8" t="s">
        <v>45</v>
      </c>
      <c r="K2657" s="10" t="s">
        <v>46</v>
      </c>
      <c r="L2657" s="10" t="s">
        <v>83</v>
      </c>
      <c r="M2657" s="10" t="s">
        <v>56</v>
      </c>
      <c r="N2657" s="10" t="n">
        <v>0.015</v>
      </c>
      <c r="O2657" s="9" t="s">
        <v>57</v>
      </c>
      <c r="P2657" s="11" t="n">
        <v>0.414</v>
      </c>
      <c r="Q2657" s="8" t="s">
        <v>58</v>
      </c>
      <c r="R2657" s="11" t="n">
        <v>0.017</v>
      </c>
      <c r="S2657" s="8" t="s">
        <v>57</v>
      </c>
      <c r="T2657" s="11" t="n">
        <v>106</v>
      </c>
      <c r="U2657" s="8" t="s">
        <v>49</v>
      </c>
      <c r="V2657" s="11" t="n">
        <v>8.1</v>
      </c>
      <c r="W2657" s="11" t="n">
        <v>9.4</v>
      </c>
      <c r="X2657" s="11" t="n">
        <v>11.8</v>
      </c>
      <c r="Y2657" s="11" t="n">
        <v>13.7</v>
      </c>
      <c r="Z2657" s="11" t="n">
        <v>1.73</v>
      </c>
      <c r="AA2657" s="8" t="s">
        <v>49</v>
      </c>
      <c r="AB2657" s="5" t="n">
        <f aca="false">IF(C2657='[1]Pesos dos Critérios'!$V$3,'[1]Pesos dos Critérios'!$V$9,IF(Planilha1!C2657='[1]Pesos dos Critérios'!$W$3,'[1]Pesos dos Critérios'!$W$9,IF(Planilha1!C2657='[1]Pesos dos Critérios'!$X$3,'[1]Pesos dos Critérios'!$X$9,IF(Planilha1!C2657='[1]Pesos dos Critérios'!$Y$3,'[1]Pesos dos Critérios'!$Y$9,'[1]Pesos dos Critérios'!$Z$9))))</f>
        <v>0.0190740740740741</v>
      </c>
      <c r="AC2657" s="5" t="n">
        <f aca="false">IF(H2657=1,'[1]Pesos dos Critérios'!$AD$9,IF(Planilha1!H2657=2,'[1]Pesos dos Critérios'!$AE$9,IF(Planilha1!H2657=3,'[1]Pesos dos Critérios'!$AF$9,IF(Planilha1!H2657=4,'[1]Pesos dos Critérios'!$AG$9,'[1]Pesos dos Critérios'!$AH$9))))</f>
        <v>0.0273148148148148</v>
      </c>
      <c r="AD2657" s="5" t="n">
        <f aca="false">IF(J2657='[1]Pesos dos Critérios'!$AA$3,'[1]Pesos dos Critérios'!$AA$9,IF(Planilha1!J2657='[1]Pesos dos Critérios'!$AB$3,'[1]Pesos dos Critérios'!$AB$9,'[1]Pesos dos Critérios'!$AC$9))</f>
        <v>0.037037037037037</v>
      </c>
      <c r="AE2657" s="5" t="n">
        <f aca="false">IF(O2657="Intervalo 1",'[1]Pesos dos Critérios'!$J$9,IF(Planilha1!O2657="Intervalo 2",'[1]Pesos dos Critérios'!$K$9,IF(Planilha1!O2657="Intervalo 3",'[1]Pesos dos Critérios'!$L$9,'[1]Pesos dos Critérios'!$M$9)))</f>
        <v>0.031305114638448</v>
      </c>
      <c r="AF2657" s="5" t="n">
        <f aca="false">IF(Q2657="Intervalo 1",'[1]Pesos dos Critérios'!$B$9,IF(Q2657="Intervalo 2",'[1]Pesos dos Critérios'!$C$9,IF(Q2657="Intervalo 3",'[1]Pesos dos Critérios'!$D$9,'[1]Pesos dos Critérios'!$E$9)))</f>
        <v>0.0123748067486724</v>
      </c>
      <c r="AG2657" s="5" t="n">
        <f aca="false">IF(S2657="Intervalo 1",'[1]Pesos dos Critérios'!$F$9,IF(S2657="Intervalo 2",'[1]Pesos dos Critérios'!$G$9,IF(S2657="Intervalo 3",'[1]Pesos dos Critérios'!$H$9,'[1]Pesos dos Critérios'!$I$9)))</f>
        <v>0.0404040404040404</v>
      </c>
      <c r="AH2657" s="5" t="n">
        <f aca="false">IF(U2657="Intervalo 1",'[1]Pesos dos Critérios'!$N$9,IF(U2657="Intervalo 2",'[1]Pesos dos Critérios'!$O$9,IF(U2657="Intervalo 3",'[1]Pesos dos Critérios'!$P$9,'[1]Pesos dos Critérios'!$Q$9)))</f>
        <v>0.0329365079365079</v>
      </c>
      <c r="AI2657" s="5" t="n">
        <f aca="false">IF(AA2657="Intervalo 1",'[1]Pesos dos Critérios'!$R$9,IF(AA2657="Intervalo 2",'[1]Pesos dos Critérios'!$S$9,IF(AA2657="Intervalo 3",'[1]Pesos dos Critérios'!$T$9,'[1]Pesos dos Critérios'!$U$9)))</f>
        <v>0.0658730158730159</v>
      </c>
      <c r="AJ2657" s="5" t="n">
        <f aca="false">SUM(AB2657:AI2657)</f>
        <v>0.266319411526611</v>
      </c>
      <c r="AK2657" s="5" t="n">
        <v>2656</v>
      </c>
      <c r="AM2657" s="1" t="s">
        <v>52</v>
      </c>
    </row>
    <row r="2658" customFormat="false" ht="12.8" hidden="false" customHeight="true" outlineLevel="0" collapsed="false">
      <c r="A2658" s="7" t="n">
        <v>2016</v>
      </c>
      <c r="B2658" s="7" t="s">
        <v>460</v>
      </c>
      <c r="C2658" s="8" t="s">
        <v>461</v>
      </c>
      <c r="D2658" s="7" t="s">
        <v>1186</v>
      </c>
      <c r="E2658" s="7" t="s">
        <v>1307</v>
      </c>
      <c r="F2658" s="7" t="s">
        <v>1732</v>
      </c>
      <c r="G2658" s="7" t="s">
        <v>234</v>
      </c>
      <c r="H2658" s="9" t="n">
        <v>2</v>
      </c>
      <c r="I2658" s="7" t="s">
        <v>558</v>
      </c>
      <c r="J2658" s="8" t="s">
        <v>86</v>
      </c>
      <c r="K2658" s="10" t="s">
        <v>46</v>
      </c>
      <c r="L2658" s="10" t="s">
        <v>83</v>
      </c>
      <c r="M2658" s="10" t="s">
        <v>56</v>
      </c>
      <c r="N2658" s="10" t="n">
        <v>0.019</v>
      </c>
      <c r="O2658" s="9" t="s">
        <v>58</v>
      </c>
      <c r="P2658" s="11" t="n">
        <v>0.445</v>
      </c>
      <c r="Q2658" s="8" t="s">
        <v>58</v>
      </c>
      <c r="R2658" s="11" t="n">
        <v>0.016</v>
      </c>
      <c r="S2658" s="8" t="s">
        <v>57</v>
      </c>
      <c r="T2658" s="11" t="n">
        <v>114</v>
      </c>
      <c r="U2658" s="8" t="s">
        <v>57</v>
      </c>
      <c r="V2658" s="11" t="n">
        <v>7.5</v>
      </c>
      <c r="W2658" s="11" t="n">
        <v>9.2</v>
      </c>
      <c r="X2658" s="11" t="n">
        <v>10.9</v>
      </c>
      <c r="Y2658" s="11" t="n">
        <v>13.1</v>
      </c>
      <c r="Z2658" s="11" t="n">
        <v>1.85</v>
      </c>
      <c r="AA2658" s="8" t="s">
        <v>57</v>
      </c>
      <c r="AB2658" s="5" t="n">
        <f aca="false">IF(C2658='[1]Pesos dos Critérios'!$V$3,'[1]Pesos dos Critérios'!$V$9,IF(Planilha1!C2658='[1]Pesos dos Critérios'!$W$3,'[1]Pesos dos Critérios'!$W$9,IF(Planilha1!C2658='[1]Pesos dos Critérios'!$X$3,'[1]Pesos dos Critérios'!$X$9,IF(Planilha1!C2658='[1]Pesos dos Critérios'!$Y$3,'[1]Pesos dos Critérios'!$Y$9,'[1]Pesos dos Critérios'!$Z$9))))</f>
        <v>0.0190740740740741</v>
      </c>
      <c r="AC2658" s="5" t="n">
        <f aca="false">IF(H2658=1,'[1]Pesos dos Critérios'!$AD$9,IF(Planilha1!H2658=2,'[1]Pesos dos Critérios'!$AE$9,IF(Planilha1!H2658=3,'[1]Pesos dos Critérios'!$AF$9,IF(Planilha1!H2658=4,'[1]Pesos dos Critérios'!$AG$9,'[1]Pesos dos Critérios'!$AH$9))))</f>
        <v>0.0273148148148148</v>
      </c>
      <c r="AD2658" s="5" t="n">
        <f aca="false">IF(J2658='[1]Pesos dos Critérios'!$AA$3,'[1]Pesos dos Critérios'!$AA$9,IF(Planilha1!J2658='[1]Pesos dos Critérios'!$AB$3,'[1]Pesos dos Critérios'!$AB$9,'[1]Pesos dos Critérios'!$AC$9))</f>
        <v>0.037037037037037</v>
      </c>
      <c r="AE2658" s="5" t="n">
        <f aca="false">IF(O2658="Intervalo 1",'[1]Pesos dos Critérios'!$J$9,IF(Planilha1!O2658="Intervalo 2",'[1]Pesos dos Critérios'!$K$9,IF(Planilha1!O2658="Intervalo 3",'[1]Pesos dos Critérios'!$L$9,'[1]Pesos dos Critérios'!$M$9)))</f>
        <v>0.0266754850088183</v>
      </c>
      <c r="AF2658" s="5" t="n">
        <f aca="false">IF(Q2658="Intervalo 1",'[1]Pesos dos Critérios'!$B$9,IF(Q2658="Intervalo 2",'[1]Pesos dos Critérios'!$C$9,IF(Q2658="Intervalo 3",'[1]Pesos dos Critérios'!$D$9,'[1]Pesos dos Critérios'!$E$9)))</f>
        <v>0.0123748067486724</v>
      </c>
      <c r="AG2658" s="5" t="n">
        <f aca="false">IF(S2658="Intervalo 1",'[1]Pesos dos Critérios'!$F$9,IF(S2658="Intervalo 2",'[1]Pesos dos Critérios'!$G$9,IF(S2658="Intervalo 3",'[1]Pesos dos Critérios'!$H$9,'[1]Pesos dos Critérios'!$I$9)))</f>
        <v>0.0404040404040404</v>
      </c>
      <c r="AH2658" s="5" t="n">
        <f aca="false">IF(U2658="Intervalo 1",'[1]Pesos dos Critérios'!$N$9,IF(U2658="Intervalo 2",'[1]Pesos dos Critérios'!$O$9,IF(U2658="Intervalo 3",'[1]Pesos dos Critérios'!$P$9,'[1]Pesos dos Critérios'!$Q$9)))</f>
        <v>0.0273809523809524</v>
      </c>
      <c r="AI2658" s="5" t="n">
        <f aca="false">IF(AA2658="Intervalo 1",'[1]Pesos dos Critérios'!$R$9,IF(AA2658="Intervalo 2",'[1]Pesos dos Critérios'!$S$9,IF(AA2658="Intervalo 3",'[1]Pesos dos Critérios'!$T$9,'[1]Pesos dos Critérios'!$U$9)))</f>
        <v>0.0547619047619048</v>
      </c>
      <c r="AJ2658" s="5" t="n">
        <f aca="false">SUM(AB2658:AI2658)</f>
        <v>0.245023115230314</v>
      </c>
      <c r="AK2658" s="5" t="n">
        <v>2657</v>
      </c>
      <c r="AM2658" s="1" t="s">
        <v>60</v>
      </c>
    </row>
    <row r="2659" customFormat="false" ht="12.8" hidden="false" customHeight="true" outlineLevel="0" collapsed="false">
      <c r="A2659" s="7" t="n">
        <v>2016</v>
      </c>
      <c r="B2659" s="7" t="s">
        <v>460</v>
      </c>
      <c r="C2659" s="8" t="s">
        <v>461</v>
      </c>
      <c r="D2659" s="7" t="s">
        <v>280</v>
      </c>
      <c r="E2659" s="7" t="s">
        <v>1733</v>
      </c>
      <c r="F2659" s="7" t="s">
        <v>1732</v>
      </c>
      <c r="G2659" s="7" t="s">
        <v>283</v>
      </c>
      <c r="H2659" s="9" t="n">
        <v>4</v>
      </c>
      <c r="I2659" s="7" t="s">
        <v>558</v>
      </c>
      <c r="J2659" s="8" t="s">
        <v>86</v>
      </c>
      <c r="K2659" s="10" t="s">
        <v>46</v>
      </c>
      <c r="L2659" s="10" t="s">
        <v>47</v>
      </c>
      <c r="M2659" s="10" t="s">
        <v>48</v>
      </c>
      <c r="N2659" s="10" t="n">
        <v>0.055</v>
      </c>
      <c r="O2659" s="9" t="s">
        <v>50</v>
      </c>
      <c r="P2659" s="11" t="n">
        <v>0.44</v>
      </c>
      <c r="Q2659" s="8" t="s">
        <v>58</v>
      </c>
      <c r="R2659" s="11" t="n">
        <v>0.033</v>
      </c>
      <c r="S2659" s="8" t="s">
        <v>50</v>
      </c>
      <c r="T2659" s="11" t="n">
        <v>196</v>
      </c>
      <c r="U2659" s="8" t="s">
        <v>50</v>
      </c>
      <c r="V2659" s="11" t="n">
        <v>4.34</v>
      </c>
      <c r="W2659" s="11" t="n">
        <v>6.02</v>
      </c>
      <c r="X2659" s="11" t="n">
        <v>6.2</v>
      </c>
      <c r="Y2659" s="11" t="n">
        <v>8.6</v>
      </c>
      <c r="Z2659" s="11" t="n">
        <v>3.19</v>
      </c>
      <c r="AA2659" s="8" t="s">
        <v>50</v>
      </c>
      <c r="AB2659" s="5" t="n">
        <f aca="false">IF(C2659='[1]Pesos dos Critérios'!$V$3,'[1]Pesos dos Critérios'!$V$9,IF(Planilha1!C2659='[1]Pesos dos Critérios'!$W$3,'[1]Pesos dos Critérios'!$W$9,IF(Planilha1!C2659='[1]Pesos dos Critérios'!$X$3,'[1]Pesos dos Critérios'!$X$9,IF(Planilha1!C2659='[1]Pesos dos Critérios'!$Y$3,'[1]Pesos dos Critérios'!$Y$9,'[1]Pesos dos Critérios'!$Z$9))))</f>
        <v>0.0190740740740741</v>
      </c>
      <c r="AC2659" s="5" t="n">
        <f aca="false">IF(H2659=1,'[1]Pesos dos Critérios'!$AD$9,IF(Planilha1!H2659=2,'[1]Pesos dos Critérios'!$AE$9,IF(Planilha1!H2659=3,'[1]Pesos dos Critérios'!$AF$9,IF(Planilha1!H2659=4,'[1]Pesos dos Critérios'!$AG$9,'[1]Pesos dos Critérios'!$AH$9))))</f>
        <v>0.0226851851851852</v>
      </c>
      <c r="AD2659" s="5" t="n">
        <f aca="false">IF(J2659='[1]Pesos dos Critérios'!$AA$3,'[1]Pesos dos Critérios'!$AA$9,IF(Planilha1!J2659='[1]Pesos dos Critérios'!$AB$3,'[1]Pesos dos Critérios'!$AB$9,'[1]Pesos dos Critérios'!$AC$9))</f>
        <v>0.037037037037037</v>
      </c>
      <c r="AE2659" s="5" t="n">
        <f aca="false">IF(O2659="Intervalo 1",'[1]Pesos dos Critérios'!$J$9,IF(Planilha1!O2659="Intervalo 2",'[1]Pesos dos Critérios'!$K$9,IF(Planilha1!O2659="Intervalo 3",'[1]Pesos dos Critérios'!$L$9,'[1]Pesos dos Critérios'!$M$9)))</f>
        <v>0.015652557319224</v>
      </c>
      <c r="AF2659" s="5" t="n">
        <f aca="false">IF(Q2659="Intervalo 1",'[1]Pesos dos Critérios'!$B$9,IF(Q2659="Intervalo 2",'[1]Pesos dos Critérios'!$C$9,IF(Q2659="Intervalo 3",'[1]Pesos dos Critérios'!$D$9,'[1]Pesos dos Critérios'!$E$9)))</f>
        <v>0.0123748067486724</v>
      </c>
      <c r="AG2659" s="5" t="n">
        <f aca="false">IF(S2659="Intervalo 1",'[1]Pesos dos Critérios'!$F$9,IF(S2659="Intervalo 2",'[1]Pesos dos Critérios'!$G$9,IF(S2659="Intervalo 3",'[1]Pesos dos Critérios'!$H$9,'[1]Pesos dos Critérios'!$I$9)))</f>
        <v>0.0101010101010101</v>
      </c>
      <c r="AH2659" s="5" t="n">
        <f aca="false">IF(U2659="Intervalo 1",'[1]Pesos dos Critérios'!$N$9,IF(U2659="Intervalo 2",'[1]Pesos dos Critérios'!$O$9,IF(U2659="Intervalo 3",'[1]Pesos dos Critérios'!$P$9,'[1]Pesos dos Critérios'!$Q$9)))</f>
        <v>0.0234126984126984</v>
      </c>
      <c r="AI2659" s="5" t="n">
        <f aca="false">IF(AA2659="Intervalo 1",'[1]Pesos dos Critérios'!$R$9,IF(AA2659="Intervalo 2",'[1]Pesos dos Critérios'!$S$9,IF(AA2659="Intervalo 3",'[1]Pesos dos Critérios'!$T$9,'[1]Pesos dos Critérios'!$U$9)))</f>
        <v>0.0468253968253968</v>
      </c>
      <c r="AJ2659" s="5" t="n">
        <f aca="false">SUM(AB2659:AI2659)</f>
        <v>0.187162765703298</v>
      </c>
      <c r="AK2659" s="5" t="n">
        <v>2658</v>
      </c>
      <c r="AM2659" s="1" t="s">
        <v>96</v>
      </c>
    </row>
    <row r="2660" customFormat="false" ht="12.8" hidden="false" customHeight="true" outlineLevel="0" collapsed="false">
      <c r="A2660" s="7" t="n">
        <v>2016</v>
      </c>
      <c r="B2660" s="7" t="s">
        <v>460</v>
      </c>
      <c r="C2660" s="8" t="s">
        <v>461</v>
      </c>
      <c r="D2660" s="7" t="s">
        <v>280</v>
      </c>
      <c r="E2660" s="7" t="s">
        <v>1733</v>
      </c>
      <c r="F2660" s="7" t="s">
        <v>1732</v>
      </c>
      <c r="G2660" s="7" t="s">
        <v>283</v>
      </c>
      <c r="H2660" s="9" t="n">
        <v>4</v>
      </c>
      <c r="I2660" s="7" t="s">
        <v>558</v>
      </c>
      <c r="J2660" s="8" t="s">
        <v>86</v>
      </c>
      <c r="K2660" s="10" t="s">
        <v>46</v>
      </c>
      <c r="L2660" s="10" t="s">
        <v>47</v>
      </c>
      <c r="M2660" s="10" t="s">
        <v>48</v>
      </c>
      <c r="N2660" s="10" t="n">
        <v>0.055</v>
      </c>
      <c r="O2660" s="9" t="s">
        <v>50</v>
      </c>
      <c r="P2660" s="11" t="n">
        <v>0.44</v>
      </c>
      <c r="Q2660" s="8" t="s">
        <v>58</v>
      </c>
      <c r="R2660" s="11" t="n">
        <v>0.033</v>
      </c>
      <c r="S2660" s="8" t="s">
        <v>50</v>
      </c>
      <c r="T2660" s="11" t="n">
        <v>196</v>
      </c>
      <c r="U2660" s="8" t="s">
        <v>50</v>
      </c>
      <c r="V2660" s="11" t="n">
        <v>4.34</v>
      </c>
      <c r="W2660" s="11" t="n">
        <v>6.02</v>
      </c>
      <c r="X2660" s="11" t="n">
        <v>6.2</v>
      </c>
      <c r="Y2660" s="11" t="n">
        <v>8.6</v>
      </c>
      <c r="Z2660" s="11" t="n">
        <v>3.19</v>
      </c>
      <c r="AA2660" s="8" t="s">
        <v>50</v>
      </c>
      <c r="AB2660" s="5" t="n">
        <f aca="false">IF(C2660='[1]Pesos dos Critérios'!$V$3,'[1]Pesos dos Critérios'!$V$9,IF(Planilha1!C2660='[1]Pesos dos Critérios'!$W$3,'[1]Pesos dos Critérios'!$W$9,IF(Planilha1!C2660='[1]Pesos dos Critérios'!$X$3,'[1]Pesos dos Critérios'!$X$9,IF(Planilha1!C2660='[1]Pesos dos Critérios'!$Y$3,'[1]Pesos dos Critérios'!$Y$9,'[1]Pesos dos Critérios'!$Z$9))))</f>
        <v>0.0190740740740741</v>
      </c>
      <c r="AC2660" s="5" t="n">
        <f aca="false">IF(H2660=1,'[1]Pesos dos Critérios'!$AD$9,IF(Planilha1!H2660=2,'[1]Pesos dos Critérios'!$AE$9,IF(Planilha1!H2660=3,'[1]Pesos dos Critérios'!$AF$9,IF(Planilha1!H2660=4,'[1]Pesos dos Critérios'!$AG$9,'[1]Pesos dos Critérios'!$AH$9))))</f>
        <v>0.0226851851851852</v>
      </c>
      <c r="AD2660" s="5" t="n">
        <f aca="false">IF(J2660='[1]Pesos dos Critérios'!$AA$3,'[1]Pesos dos Critérios'!$AA$9,IF(Planilha1!J2660='[1]Pesos dos Critérios'!$AB$3,'[1]Pesos dos Critérios'!$AB$9,'[1]Pesos dos Critérios'!$AC$9))</f>
        <v>0.037037037037037</v>
      </c>
      <c r="AE2660" s="5" t="n">
        <f aca="false">IF(O2660="Intervalo 1",'[1]Pesos dos Critérios'!$J$9,IF(Planilha1!O2660="Intervalo 2",'[1]Pesos dos Critérios'!$K$9,IF(Planilha1!O2660="Intervalo 3",'[1]Pesos dos Critérios'!$L$9,'[1]Pesos dos Critérios'!$M$9)))</f>
        <v>0.015652557319224</v>
      </c>
      <c r="AF2660" s="5" t="n">
        <f aca="false">IF(Q2660="Intervalo 1",'[1]Pesos dos Critérios'!$B$9,IF(Q2660="Intervalo 2",'[1]Pesos dos Critérios'!$C$9,IF(Q2660="Intervalo 3",'[1]Pesos dos Critérios'!$D$9,'[1]Pesos dos Critérios'!$E$9)))</f>
        <v>0.0123748067486724</v>
      </c>
      <c r="AG2660" s="5" t="n">
        <f aca="false">IF(S2660="Intervalo 1",'[1]Pesos dos Critérios'!$F$9,IF(S2660="Intervalo 2",'[1]Pesos dos Critérios'!$G$9,IF(S2660="Intervalo 3",'[1]Pesos dos Critérios'!$H$9,'[1]Pesos dos Critérios'!$I$9)))</f>
        <v>0.0101010101010101</v>
      </c>
      <c r="AH2660" s="5" t="n">
        <f aca="false">IF(U2660="Intervalo 1",'[1]Pesos dos Critérios'!$N$9,IF(U2660="Intervalo 2",'[1]Pesos dos Critérios'!$O$9,IF(U2660="Intervalo 3",'[1]Pesos dos Critérios'!$P$9,'[1]Pesos dos Critérios'!$Q$9)))</f>
        <v>0.0234126984126984</v>
      </c>
      <c r="AI2660" s="5" t="n">
        <f aca="false">IF(AA2660="Intervalo 1",'[1]Pesos dos Critérios'!$R$9,IF(AA2660="Intervalo 2",'[1]Pesos dos Critérios'!$S$9,IF(AA2660="Intervalo 3",'[1]Pesos dos Critérios'!$T$9,'[1]Pesos dos Critérios'!$U$9)))</f>
        <v>0.0468253968253968</v>
      </c>
      <c r="AJ2660" s="5" t="n">
        <f aca="false">SUM(AB2660:AI2660)</f>
        <v>0.187162765703298</v>
      </c>
      <c r="AK2660" s="5" t="n">
        <v>2659</v>
      </c>
      <c r="AM2660" s="1" t="s">
        <v>96</v>
      </c>
    </row>
    <row r="2661" customFormat="false" ht="12.8" hidden="false" customHeight="true" outlineLevel="0" collapsed="false">
      <c r="A2661" s="7" t="n">
        <v>2016</v>
      </c>
      <c r="B2661" s="7" t="s">
        <v>460</v>
      </c>
      <c r="C2661" s="8" t="s">
        <v>461</v>
      </c>
      <c r="D2661" s="7" t="s">
        <v>117</v>
      </c>
      <c r="E2661" s="7" t="s">
        <v>1734</v>
      </c>
      <c r="F2661" s="7" t="s">
        <v>1732</v>
      </c>
      <c r="G2661" s="7" t="s">
        <v>123</v>
      </c>
      <c r="H2661" s="9" t="n">
        <v>2</v>
      </c>
      <c r="I2661" s="7" t="s">
        <v>558</v>
      </c>
      <c r="J2661" s="8" t="s">
        <v>86</v>
      </c>
      <c r="K2661" s="10" t="s">
        <v>46</v>
      </c>
      <c r="L2661" s="10" t="s">
        <v>200</v>
      </c>
      <c r="M2661" s="10" t="s">
        <v>48</v>
      </c>
      <c r="N2661" s="10" t="n">
        <v>0.022</v>
      </c>
      <c r="O2661" s="9" t="s">
        <v>58</v>
      </c>
      <c r="P2661" s="11" t="n">
        <v>0.245</v>
      </c>
      <c r="Q2661" s="8" t="s">
        <v>57</v>
      </c>
      <c r="R2661" s="11" t="n">
        <v>0.029</v>
      </c>
      <c r="S2661" s="8" t="s">
        <v>58</v>
      </c>
      <c r="T2661" s="11" t="n">
        <v>131</v>
      </c>
      <c r="U2661" s="8" t="s">
        <v>58</v>
      </c>
      <c r="V2661" s="11" t="n">
        <v>6.58</v>
      </c>
      <c r="W2661" s="11" t="n">
        <v>8.19</v>
      </c>
      <c r="X2661" s="11" t="n">
        <v>9.4</v>
      </c>
      <c r="Y2661" s="11" t="n">
        <v>11.7</v>
      </c>
      <c r="Z2661" s="11" t="n">
        <v>2.13</v>
      </c>
      <c r="AA2661" s="8" t="s">
        <v>58</v>
      </c>
      <c r="AB2661" s="5" t="n">
        <f aca="false">IF(C2661='[1]Pesos dos Critérios'!$V$3,'[1]Pesos dos Critérios'!$V$9,IF(Planilha1!C2661='[1]Pesos dos Critérios'!$W$3,'[1]Pesos dos Critérios'!$W$9,IF(Planilha1!C2661='[1]Pesos dos Critérios'!$X$3,'[1]Pesos dos Critérios'!$X$9,IF(Planilha1!C2661='[1]Pesos dos Critérios'!$Y$3,'[1]Pesos dos Critérios'!$Y$9,'[1]Pesos dos Critérios'!$Z$9))))</f>
        <v>0.0190740740740741</v>
      </c>
      <c r="AC2661" s="5" t="n">
        <f aca="false">IF(H2661=1,'[1]Pesos dos Critérios'!$AD$9,IF(Planilha1!H2661=2,'[1]Pesos dos Critérios'!$AE$9,IF(Planilha1!H2661=3,'[1]Pesos dos Critérios'!$AF$9,IF(Planilha1!H2661=4,'[1]Pesos dos Critérios'!$AG$9,'[1]Pesos dos Critérios'!$AH$9))))</f>
        <v>0.0273148148148148</v>
      </c>
      <c r="AD2661" s="5" t="n">
        <f aca="false">IF(J2661='[1]Pesos dos Critérios'!$AA$3,'[1]Pesos dos Critérios'!$AA$9,IF(Planilha1!J2661='[1]Pesos dos Critérios'!$AB$3,'[1]Pesos dos Critérios'!$AB$9,'[1]Pesos dos Critérios'!$AC$9))</f>
        <v>0.037037037037037</v>
      </c>
      <c r="AE2661" s="5" t="n">
        <f aca="false">IF(O2661="Intervalo 1",'[1]Pesos dos Critérios'!$J$9,IF(Planilha1!O2661="Intervalo 2",'[1]Pesos dos Critérios'!$K$9,IF(Planilha1!O2661="Intervalo 3",'[1]Pesos dos Critérios'!$L$9,'[1]Pesos dos Critérios'!$M$9)))</f>
        <v>0.0266754850088183</v>
      </c>
      <c r="AF2661" s="5" t="n">
        <f aca="false">IF(Q2661="Intervalo 1",'[1]Pesos dos Critérios'!$B$9,IF(Q2661="Intervalo 2",'[1]Pesos dos Critérios'!$C$9,IF(Q2661="Intervalo 3",'[1]Pesos dos Critérios'!$D$9,'[1]Pesos dos Critérios'!$E$9)))</f>
        <v>0.022897761645493</v>
      </c>
      <c r="AG2661" s="5" t="n">
        <f aca="false">IF(S2661="Intervalo 1",'[1]Pesos dos Critérios'!$F$9,IF(S2661="Intervalo 2",'[1]Pesos dos Critérios'!$G$9,IF(S2661="Intervalo 3",'[1]Pesos dos Critérios'!$H$9,'[1]Pesos dos Critérios'!$I$9)))</f>
        <v>0.0202020202020202</v>
      </c>
      <c r="AH2661" s="5" t="n">
        <f aca="false">IF(U2661="Intervalo 1",'[1]Pesos dos Critérios'!$N$9,IF(U2661="Intervalo 2",'[1]Pesos dos Critérios'!$O$9,IF(U2661="Intervalo 3",'[1]Pesos dos Critérios'!$P$9,'[1]Pesos dos Critérios'!$Q$9)))</f>
        <v>0.0273809523809524</v>
      </c>
      <c r="AI2661" s="5" t="n">
        <f aca="false">IF(AA2661="Intervalo 1",'[1]Pesos dos Critérios'!$R$9,IF(AA2661="Intervalo 2",'[1]Pesos dos Critérios'!$S$9,IF(AA2661="Intervalo 3",'[1]Pesos dos Critérios'!$T$9,'[1]Pesos dos Critérios'!$U$9)))</f>
        <v>0.0547619047619048</v>
      </c>
      <c r="AJ2661" s="5" t="n">
        <f aca="false">SUM(AB2661:AI2661)</f>
        <v>0.235344049925115</v>
      </c>
      <c r="AK2661" s="5" t="n">
        <v>2660</v>
      </c>
      <c r="AM2661" s="1" t="s">
        <v>96</v>
      </c>
    </row>
    <row r="2662" customFormat="false" ht="12.8" hidden="false" customHeight="true" outlineLevel="0" collapsed="false">
      <c r="A2662" s="7" t="n">
        <v>2016</v>
      </c>
      <c r="B2662" s="7" t="s">
        <v>460</v>
      </c>
      <c r="C2662" s="8" t="s">
        <v>461</v>
      </c>
      <c r="D2662" s="7" t="s">
        <v>117</v>
      </c>
      <c r="E2662" s="7" t="s">
        <v>1734</v>
      </c>
      <c r="F2662" s="7" t="s">
        <v>1735</v>
      </c>
      <c r="G2662" s="7" t="s">
        <v>123</v>
      </c>
      <c r="H2662" s="9" t="n">
        <v>2</v>
      </c>
      <c r="I2662" s="7" t="s">
        <v>558</v>
      </c>
      <c r="J2662" s="8" t="s">
        <v>86</v>
      </c>
      <c r="K2662" s="10" t="s">
        <v>46</v>
      </c>
      <c r="L2662" s="10" t="s">
        <v>200</v>
      </c>
      <c r="M2662" s="10" t="s">
        <v>48</v>
      </c>
      <c r="N2662" s="10" t="n">
        <v>0.022</v>
      </c>
      <c r="O2662" s="9" t="s">
        <v>58</v>
      </c>
      <c r="P2662" s="11" t="n">
        <v>0.245</v>
      </c>
      <c r="Q2662" s="8" t="s">
        <v>57</v>
      </c>
      <c r="R2662" s="11" t="n">
        <v>0.029</v>
      </c>
      <c r="S2662" s="8" t="s">
        <v>58</v>
      </c>
      <c r="T2662" s="11" t="n">
        <v>131</v>
      </c>
      <c r="U2662" s="8" t="s">
        <v>58</v>
      </c>
      <c r="V2662" s="11" t="n">
        <v>6.58</v>
      </c>
      <c r="W2662" s="11" t="n">
        <v>8.19</v>
      </c>
      <c r="X2662" s="11" t="n">
        <v>9.4</v>
      </c>
      <c r="Y2662" s="11" t="n">
        <v>11.7</v>
      </c>
      <c r="Z2662" s="11" t="n">
        <v>2.13</v>
      </c>
      <c r="AA2662" s="8" t="s">
        <v>58</v>
      </c>
      <c r="AB2662" s="5" t="n">
        <f aca="false">IF(C2662='[1]Pesos dos Critérios'!$V$3,'[1]Pesos dos Critérios'!$V$9,IF(Planilha1!C2662='[1]Pesos dos Critérios'!$W$3,'[1]Pesos dos Critérios'!$W$9,IF(Planilha1!C2662='[1]Pesos dos Critérios'!$X$3,'[1]Pesos dos Critérios'!$X$9,IF(Planilha1!C2662='[1]Pesos dos Critérios'!$Y$3,'[1]Pesos dos Critérios'!$Y$9,'[1]Pesos dos Critérios'!$Z$9))))</f>
        <v>0.0190740740740741</v>
      </c>
      <c r="AC2662" s="5" t="n">
        <f aca="false">IF(H2662=1,'[1]Pesos dos Critérios'!$AD$9,IF(Planilha1!H2662=2,'[1]Pesos dos Critérios'!$AE$9,IF(Planilha1!H2662=3,'[1]Pesos dos Critérios'!$AF$9,IF(Planilha1!H2662=4,'[1]Pesos dos Critérios'!$AG$9,'[1]Pesos dos Critérios'!$AH$9))))</f>
        <v>0.0273148148148148</v>
      </c>
      <c r="AD2662" s="5" t="n">
        <f aca="false">IF(J2662='[1]Pesos dos Critérios'!$AA$3,'[1]Pesos dos Critérios'!$AA$9,IF(Planilha1!J2662='[1]Pesos dos Critérios'!$AB$3,'[1]Pesos dos Critérios'!$AB$9,'[1]Pesos dos Critérios'!$AC$9))</f>
        <v>0.037037037037037</v>
      </c>
      <c r="AE2662" s="5" t="n">
        <f aca="false">IF(O2662="Intervalo 1",'[1]Pesos dos Critérios'!$J$9,IF(Planilha1!O2662="Intervalo 2",'[1]Pesos dos Critérios'!$K$9,IF(Planilha1!O2662="Intervalo 3",'[1]Pesos dos Critérios'!$L$9,'[1]Pesos dos Critérios'!$M$9)))</f>
        <v>0.0266754850088183</v>
      </c>
      <c r="AF2662" s="5" t="n">
        <f aca="false">IF(Q2662="Intervalo 1",'[1]Pesos dos Critérios'!$B$9,IF(Q2662="Intervalo 2",'[1]Pesos dos Critérios'!$C$9,IF(Q2662="Intervalo 3",'[1]Pesos dos Critérios'!$D$9,'[1]Pesos dos Critérios'!$E$9)))</f>
        <v>0.022897761645493</v>
      </c>
      <c r="AG2662" s="5" t="n">
        <f aca="false">IF(S2662="Intervalo 1",'[1]Pesos dos Critérios'!$F$9,IF(S2662="Intervalo 2",'[1]Pesos dos Critérios'!$G$9,IF(S2662="Intervalo 3",'[1]Pesos dos Critérios'!$H$9,'[1]Pesos dos Critérios'!$I$9)))</f>
        <v>0.0202020202020202</v>
      </c>
      <c r="AH2662" s="5" t="n">
        <f aca="false">IF(U2662="Intervalo 1",'[1]Pesos dos Critérios'!$N$9,IF(U2662="Intervalo 2",'[1]Pesos dos Critérios'!$O$9,IF(U2662="Intervalo 3",'[1]Pesos dos Critérios'!$P$9,'[1]Pesos dos Critérios'!$Q$9)))</f>
        <v>0.0273809523809524</v>
      </c>
      <c r="AI2662" s="5" t="n">
        <f aca="false">IF(AA2662="Intervalo 1",'[1]Pesos dos Critérios'!$R$9,IF(AA2662="Intervalo 2",'[1]Pesos dos Critérios'!$S$9,IF(AA2662="Intervalo 3",'[1]Pesos dos Critérios'!$T$9,'[1]Pesos dos Critérios'!$U$9)))</f>
        <v>0.0547619047619048</v>
      </c>
      <c r="AJ2662" s="5" t="n">
        <f aca="false">SUM(AB2662:AI2662)</f>
        <v>0.235344049925115</v>
      </c>
      <c r="AK2662" s="5" t="n">
        <v>2661</v>
      </c>
      <c r="AM2662" s="1" t="s">
        <v>96</v>
      </c>
    </row>
    <row r="2663" customFormat="false" ht="12.8" hidden="false" customHeight="true" outlineLevel="0" collapsed="false">
      <c r="A2663" s="7" t="n">
        <v>2016</v>
      </c>
      <c r="B2663" s="7" t="s">
        <v>460</v>
      </c>
      <c r="C2663" s="8" t="s">
        <v>461</v>
      </c>
      <c r="D2663" s="7" t="s">
        <v>468</v>
      </c>
      <c r="E2663" s="7" t="s">
        <v>1736</v>
      </c>
      <c r="F2663" s="7" t="s">
        <v>1490</v>
      </c>
      <c r="G2663" s="7" t="s">
        <v>283</v>
      </c>
      <c r="H2663" s="9" t="n">
        <v>4</v>
      </c>
      <c r="I2663" s="7" t="s">
        <v>558</v>
      </c>
      <c r="J2663" s="8" t="s">
        <v>86</v>
      </c>
      <c r="K2663" s="10" t="s">
        <v>46</v>
      </c>
      <c r="L2663" s="10" t="s">
        <v>47</v>
      </c>
      <c r="M2663" s="10" t="s">
        <v>48</v>
      </c>
      <c r="N2663" s="10" t="n">
        <v>0.029</v>
      </c>
      <c r="O2663" s="9" t="s">
        <v>50</v>
      </c>
      <c r="P2663" s="11" t="n">
        <v>0.277</v>
      </c>
      <c r="Q2663" s="8" t="s">
        <v>57</v>
      </c>
      <c r="R2663" s="11" t="n">
        <v>0.014</v>
      </c>
      <c r="S2663" s="8" t="s">
        <v>57</v>
      </c>
      <c r="T2663" s="11" t="n">
        <v>185</v>
      </c>
      <c r="U2663" s="8" t="s">
        <v>50</v>
      </c>
      <c r="V2663" s="11" t="n">
        <v>4.55</v>
      </c>
      <c r="W2663" s="11" t="n">
        <v>6.51</v>
      </c>
      <c r="X2663" s="11" t="n">
        <v>6.5</v>
      </c>
      <c r="Y2663" s="11" t="n">
        <v>9.3</v>
      </c>
      <c r="Z2663" s="11" t="n">
        <v>3</v>
      </c>
      <c r="AA2663" s="8" t="s">
        <v>50</v>
      </c>
      <c r="AB2663" s="5" t="n">
        <f aca="false">IF(C2663='[1]Pesos dos Critérios'!$V$3,'[1]Pesos dos Critérios'!$V$9,IF(Planilha1!C2663='[1]Pesos dos Critérios'!$W$3,'[1]Pesos dos Critérios'!$W$9,IF(Planilha1!C2663='[1]Pesos dos Critérios'!$X$3,'[1]Pesos dos Critérios'!$X$9,IF(Planilha1!C2663='[1]Pesos dos Critérios'!$Y$3,'[1]Pesos dos Critérios'!$Y$9,'[1]Pesos dos Critérios'!$Z$9))))</f>
        <v>0.0190740740740741</v>
      </c>
      <c r="AC2663" s="5" t="n">
        <f aca="false">IF(H2663=1,'[1]Pesos dos Critérios'!$AD$9,IF(Planilha1!H2663=2,'[1]Pesos dos Critérios'!$AE$9,IF(Planilha1!H2663=3,'[1]Pesos dos Critérios'!$AF$9,IF(Planilha1!H2663=4,'[1]Pesos dos Critérios'!$AG$9,'[1]Pesos dos Critérios'!$AH$9))))</f>
        <v>0.0226851851851852</v>
      </c>
      <c r="AD2663" s="5" t="n">
        <f aca="false">IF(J2663='[1]Pesos dos Critérios'!$AA$3,'[1]Pesos dos Critérios'!$AA$9,IF(Planilha1!J2663='[1]Pesos dos Critérios'!$AB$3,'[1]Pesos dos Critérios'!$AB$9,'[1]Pesos dos Critérios'!$AC$9))</f>
        <v>0.037037037037037</v>
      </c>
      <c r="AE2663" s="5" t="n">
        <f aca="false">IF(O2663="Intervalo 1",'[1]Pesos dos Critérios'!$J$9,IF(Planilha1!O2663="Intervalo 2",'[1]Pesos dos Critérios'!$K$9,IF(Planilha1!O2663="Intervalo 3",'[1]Pesos dos Critérios'!$L$9,'[1]Pesos dos Critérios'!$M$9)))</f>
        <v>0.015652557319224</v>
      </c>
      <c r="AF2663" s="5" t="n">
        <f aca="false">IF(Q2663="Intervalo 1",'[1]Pesos dos Critérios'!$B$9,IF(Q2663="Intervalo 2",'[1]Pesos dos Critérios'!$C$9,IF(Q2663="Intervalo 3",'[1]Pesos dos Critérios'!$D$9,'[1]Pesos dos Critérios'!$E$9)))</f>
        <v>0.022897761645493</v>
      </c>
      <c r="AG2663" s="5" t="n">
        <f aca="false">IF(S2663="Intervalo 1",'[1]Pesos dos Critérios'!$F$9,IF(S2663="Intervalo 2",'[1]Pesos dos Critérios'!$G$9,IF(S2663="Intervalo 3",'[1]Pesos dos Critérios'!$H$9,'[1]Pesos dos Critérios'!$I$9)))</f>
        <v>0.0404040404040404</v>
      </c>
      <c r="AH2663" s="5" t="n">
        <f aca="false">IF(U2663="Intervalo 1",'[1]Pesos dos Critérios'!$N$9,IF(U2663="Intervalo 2",'[1]Pesos dos Critérios'!$O$9,IF(U2663="Intervalo 3",'[1]Pesos dos Critérios'!$P$9,'[1]Pesos dos Critérios'!$Q$9)))</f>
        <v>0.0234126984126984</v>
      </c>
      <c r="AI2663" s="5" t="n">
        <f aca="false">IF(AA2663="Intervalo 1",'[1]Pesos dos Critérios'!$R$9,IF(AA2663="Intervalo 2",'[1]Pesos dos Critérios'!$S$9,IF(AA2663="Intervalo 3",'[1]Pesos dos Critérios'!$T$9,'[1]Pesos dos Critérios'!$U$9)))</f>
        <v>0.0468253968253968</v>
      </c>
      <c r="AJ2663" s="5" t="n">
        <f aca="false">SUM(AB2663:AI2663)</f>
        <v>0.227988750903149</v>
      </c>
      <c r="AK2663" s="5" t="n">
        <v>2662</v>
      </c>
      <c r="AM2663" s="1" t="s">
        <v>96</v>
      </c>
    </row>
    <row r="2664" customFormat="false" ht="12.8" hidden="false" customHeight="true" outlineLevel="0" collapsed="false">
      <c r="A2664" s="7" t="n">
        <v>2016</v>
      </c>
      <c r="B2664" s="7" t="s">
        <v>460</v>
      </c>
      <c r="C2664" s="8" t="s">
        <v>461</v>
      </c>
      <c r="D2664" s="7" t="s">
        <v>61</v>
      </c>
      <c r="E2664" s="7" t="s">
        <v>1554</v>
      </c>
      <c r="F2664" s="7" t="s">
        <v>1737</v>
      </c>
      <c r="G2664" s="7" t="s">
        <v>73</v>
      </c>
      <c r="H2664" s="9" t="n">
        <v>1</v>
      </c>
      <c r="I2664" s="7" t="s">
        <v>44</v>
      </c>
      <c r="J2664" s="8" t="s">
        <v>45</v>
      </c>
      <c r="K2664" s="10" t="s">
        <v>46</v>
      </c>
      <c r="L2664" s="10" t="s">
        <v>47</v>
      </c>
      <c r="M2664" s="10" t="s">
        <v>56</v>
      </c>
      <c r="N2664" s="10" t="n">
        <v>0.018</v>
      </c>
      <c r="O2664" s="9" t="s">
        <v>57</v>
      </c>
      <c r="P2664" s="11" t="n">
        <v>0.53</v>
      </c>
      <c r="Q2664" s="8" t="s">
        <v>50</v>
      </c>
      <c r="R2664" s="11" t="n">
        <v>0.031</v>
      </c>
      <c r="S2664" s="8" t="s">
        <v>58</v>
      </c>
      <c r="T2664" s="11" t="n">
        <v>145</v>
      </c>
      <c r="U2664" s="8" t="s">
        <v>58</v>
      </c>
      <c r="V2664" s="11" t="n">
        <v>6.4</v>
      </c>
      <c r="W2664" s="11" t="n">
        <v>6.4</v>
      </c>
      <c r="X2664" s="11" t="n">
        <v>9.3</v>
      </c>
      <c r="Y2664" s="11" t="n">
        <v>9.4</v>
      </c>
      <c r="Z2664" s="11" t="n">
        <v>2.36</v>
      </c>
      <c r="AA2664" s="8" t="s">
        <v>58</v>
      </c>
      <c r="AB2664" s="5" t="n">
        <f aca="false">IF(C2664='[1]Pesos dos Critérios'!$V$3,'[1]Pesos dos Critérios'!$V$9,IF(Planilha1!C2664='[1]Pesos dos Critérios'!$W$3,'[1]Pesos dos Critérios'!$W$9,IF(Planilha1!C2664='[1]Pesos dos Critérios'!$X$3,'[1]Pesos dos Critérios'!$X$9,IF(Planilha1!C2664='[1]Pesos dos Critérios'!$Y$3,'[1]Pesos dos Critérios'!$Y$9,'[1]Pesos dos Critérios'!$Z$9))))</f>
        <v>0.0190740740740741</v>
      </c>
      <c r="AC2664" s="5" t="n">
        <f aca="false">IF(H2664=1,'[1]Pesos dos Critérios'!$AD$9,IF(Planilha1!H2664=2,'[1]Pesos dos Critérios'!$AE$9,IF(Planilha1!H2664=3,'[1]Pesos dos Critérios'!$AF$9,IF(Planilha1!H2664=4,'[1]Pesos dos Critérios'!$AG$9,'[1]Pesos dos Critérios'!$AH$9))))</f>
        <v>0.0384259259259259</v>
      </c>
      <c r="AD2664" s="5" t="n">
        <f aca="false">IF(J2664='[1]Pesos dos Critérios'!$AA$3,'[1]Pesos dos Critérios'!$AA$9,IF(Planilha1!J2664='[1]Pesos dos Critérios'!$AB$3,'[1]Pesos dos Critérios'!$AB$9,'[1]Pesos dos Critérios'!$AC$9))</f>
        <v>0.037037037037037</v>
      </c>
      <c r="AE2664" s="5" t="n">
        <f aca="false">IF(O2664="Intervalo 1",'[1]Pesos dos Critérios'!$J$9,IF(Planilha1!O2664="Intervalo 2",'[1]Pesos dos Critérios'!$K$9,IF(Planilha1!O2664="Intervalo 3",'[1]Pesos dos Critérios'!$L$9,'[1]Pesos dos Critérios'!$M$9)))</f>
        <v>0.031305114638448</v>
      </c>
      <c r="AF2664" s="5" t="n">
        <f aca="false">IF(Q2664="Intervalo 1",'[1]Pesos dos Critérios'!$B$9,IF(Q2664="Intervalo 2",'[1]Pesos dos Critérios'!$C$9,IF(Q2664="Intervalo 3",'[1]Pesos dos Critérios'!$D$9,'[1]Pesos dos Critérios'!$E$9)))</f>
        <v>0.00714525778046649</v>
      </c>
      <c r="AG2664" s="5" t="n">
        <f aca="false">IF(S2664="Intervalo 1",'[1]Pesos dos Critérios'!$F$9,IF(S2664="Intervalo 2",'[1]Pesos dos Critérios'!$G$9,IF(S2664="Intervalo 3",'[1]Pesos dos Critérios'!$H$9,'[1]Pesos dos Critérios'!$I$9)))</f>
        <v>0.0202020202020202</v>
      </c>
      <c r="AH2664" s="5" t="n">
        <f aca="false">IF(U2664="Intervalo 1",'[1]Pesos dos Critérios'!$N$9,IF(U2664="Intervalo 2",'[1]Pesos dos Critérios'!$O$9,IF(U2664="Intervalo 3",'[1]Pesos dos Critérios'!$P$9,'[1]Pesos dos Critérios'!$Q$9)))</f>
        <v>0.0273809523809524</v>
      </c>
      <c r="AI2664" s="5" t="n">
        <f aca="false">IF(AA2664="Intervalo 1",'[1]Pesos dos Critérios'!$R$9,IF(AA2664="Intervalo 2",'[1]Pesos dos Critérios'!$S$9,IF(AA2664="Intervalo 3",'[1]Pesos dos Critérios'!$T$9,'[1]Pesos dos Critérios'!$U$9)))</f>
        <v>0.0547619047619048</v>
      </c>
      <c r="AJ2664" s="5" t="n">
        <f aca="false">SUM(AB2664:AI2664)</f>
        <v>0.235332286800829</v>
      </c>
      <c r="AK2664" s="5" t="n">
        <v>2663</v>
      </c>
      <c r="AM2664" s="1" t="s">
        <v>96</v>
      </c>
    </row>
    <row r="2665" customFormat="false" ht="12.8" hidden="false" customHeight="true" outlineLevel="0" collapsed="false">
      <c r="A2665" s="7" t="n">
        <v>2016</v>
      </c>
      <c r="B2665" s="7" t="s">
        <v>460</v>
      </c>
      <c r="C2665" s="8" t="s">
        <v>461</v>
      </c>
      <c r="D2665" s="7" t="s">
        <v>61</v>
      </c>
      <c r="E2665" s="7" t="s">
        <v>1554</v>
      </c>
      <c r="F2665" s="7" t="s">
        <v>1738</v>
      </c>
      <c r="G2665" s="7" t="s">
        <v>234</v>
      </c>
      <c r="H2665" s="9" t="n">
        <v>2</v>
      </c>
      <c r="I2665" s="7" t="s">
        <v>44</v>
      </c>
      <c r="J2665" s="8" t="s">
        <v>45</v>
      </c>
      <c r="K2665" s="10" t="s">
        <v>46</v>
      </c>
      <c r="L2665" s="10" t="s">
        <v>47</v>
      </c>
      <c r="M2665" s="10" t="s">
        <v>56</v>
      </c>
      <c r="N2665" s="10" t="n">
        <v>0.015</v>
      </c>
      <c r="O2665" s="9" t="s">
        <v>57</v>
      </c>
      <c r="P2665" s="11" t="n">
        <v>0.566</v>
      </c>
      <c r="Q2665" s="8" t="s">
        <v>50</v>
      </c>
      <c r="R2665" s="11" t="n">
        <v>0.02</v>
      </c>
      <c r="S2665" s="8" t="s">
        <v>58</v>
      </c>
      <c r="T2665" s="11" t="n">
        <v>145</v>
      </c>
      <c r="U2665" s="8" t="s">
        <v>58</v>
      </c>
      <c r="V2665" s="11" t="n">
        <v>6.2</v>
      </c>
      <c r="W2665" s="11" t="n">
        <v>6.7</v>
      </c>
      <c r="X2665" s="11" t="n">
        <v>9.1</v>
      </c>
      <c r="Y2665" s="11" t="n">
        <v>9.7</v>
      </c>
      <c r="Z2665" s="11" t="n">
        <v>2.36</v>
      </c>
      <c r="AA2665" s="8" t="s">
        <v>58</v>
      </c>
      <c r="AB2665" s="5" t="n">
        <f aca="false">IF(C2665='[1]Pesos dos Critérios'!$V$3,'[1]Pesos dos Critérios'!$V$9,IF(Planilha1!C2665='[1]Pesos dos Critérios'!$W$3,'[1]Pesos dos Critérios'!$W$9,IF(Planilha1!C2665='[1]Pesos dos Critérios'!$X$3,'[1]Pesos dos Critérios'!$X$9,IF(Planilha1!C2665='[1]Pesos dos Critérios'!$Y$3,'[1]Pesos dos Critérios'!$Y$9,'[1]Pesos dos Critérios'!$Z$9))))</f>
        <v>0.0190740740740741</v>
      </c>
      <c r="AC2665" s="5" t="n">
        <f aca="false">IF(H2665=1,'[1]Pesos dos Critérios'!$AD$9,IF(Planilha1!H2665=2,'[1]Pesos dos Critérios'!$AE$9,IF(Planilha1!H2665=3,'[1]Pesos dos Critérios'!$AF$9,IF(Planilha1!H2665=4,'[1]Pesos dos Critérios'!$AG$9,'[1]Pesos dos Critérios'!$AH$9))))</f>
        <v>0.0273148148148148</v>
      </c>
      <c r="AD2665" s="5" t="n">
        <f aca="false">IF(J2665='[1]Pesos dos Critérios'!$AA$3,'[1]Pesos dos Critérios'!$AA$9,IF(Planilha1!J2665='[1]Pesos dos Critérios'!$AB$3,'[1]Pesos dos Critérios'!$AB$9,'[1]Pesos dos Critérios'!$AC$9))</f>
        <v>0.037037037037037</v>
      </c>
      <c r="AE2665" s="5" t="n">
        <f aca="false">IF(O2665="Intervalo 1",'[1]Pesos dos Critérios'!$J$9,IF(Planilha1!O2665="Intervalo 2",'[1]Pesos dos Critérios'!$K$9,IF(Planilha1!O2665="Intervalo 3",'[1]Pesos dos Critérios'!$L$9,'[1]Pesos dos Critérios'!$M$9)))</f>
        <v>0.031305114638448</v>
      </c>
      <c r="AF2665" s="5" t="n">
        <f aca="false">IF(Q2665="Intervalo 1",'[1]Pesos dos Critérios'!$B$9,IF(Q2665="Intervalo 2",'[1]Pesos dos Critérios'!$C$9,IF(Q2665="Intervalo 3",'[1]Pesos dos Critérios'!$D$9,'[1]Pesos dos Critérios'!$E$9)))</f>
        <v>0.00714525778046649</v>
      </c>
      <c r="AG2665" s="5" t="n">
        <f aca="false">IF(S2665="Intervalo 1",'[1]Pesos dos Critérios'!$F$9,IF(S2665="Intervalo 2",'[1]Pesos dos Critérios'!$G$9,IF(S2665="Intervalo 3",'[1]Pesos dos Critérios'!$H$9,'[1]Pesos dos Critérios'!$I$9)))</f>
        <v>0.0202020202020202</v>
      </c>
      <c r="AH2665" s="5" t="n">
        <f aca="false">IF(U2665="Intervalo 1",'[1]Pesos dos Critérios'!$N$9,IF(U2665="Intervalo 2",'[1]Pesos dos Critérios'!$O$9,IF(U2665="Intervalo 3",'[1]Pesos dos Critérios'!$P$9,'[1]Pesos dos Critérios'!$Q$9)))</f>
        <v>0.0273809523809524</v>
      </c>
      <c r="AI2665" s="5" t="n">
        <f aca="false">IF(AA2665="Intervalo 1",'[1]Pesos dos Critérios'!$R$9,IF(AA2665="Intervalo 2",'[1]Pesos dos Critérios'!$S$9,IF(AA2665="Intervalo 3",'[1]Pesos dos Critérios'!$T$9,'[1]Pesos dos Critérios'!$U$9)))</f>
        <v>0.0547619047619048</v>
      </c>
      <c r="AJ2665" s="5" t="n">
        <f aca="false">SUM(AB2665:AI2665)</f>
        <v>0.224221175689718</v>
      </c>
      <c r="AK2665" s="5" t="n">
        <v>2664</v>
      </c>
      <c r="AM2665" s="1" t="s">
        <v>96</v>
      </c>
    </row>
    <row r="2666" customFormat="false" ht="12.8" hidden="false" customHeight="true" outlineLevel="0" collapsed="false">
      <c r="A2666" s="7" t="n">
        <v>2016</v>
      </c>
      <c r="B2666" s="7" t="s">
        <v>460</v>
      </c>
      <c r="C2666" s="8" t="s">
        <v>461</v>
      </c>
      <c r="D2666" s="7" t="s">
        <v>61</v>
      </c>
      <c r="E2666" s="7" t="s">
        <v>1739</v>
      </c>
      <c r="F2666" s="7" t="s">
        <v>470</v>
      </c>
      <c r="G2666" s="7" t="s">
        <v>234</v>
      </c>
      <c r="H2666" s="9" t="n">
        <v>2</v>
      </c>
      <c r="I2666" s="7" t="s">
        <v>44</v>
      </c>
      <c r="J2666" s="8" t="s">
        <v>45</v>
      </c>
      <c r="K2666" s="10" t="s">
        <v>46</v>
      </c>
      <c r="L2666" s="10" t="s">
        <v>47</v>
      </c>
      <c r="M2666" s="10" t="s">
        <v>56</v>
      </c>
      <c r="N2666" s="10" t="n">
        <v>0.014</v>
      </c>
      <c r="O2666" s="9" t="s">
        <v>57</v>
      </c>
      <c r="P2666" s="11" t="n">
        <v>0.495</v>
      </c>
      <c r="Q2666" s="8" t="s">
        <v>50</v>
      </c>
      <c r="R2666" s="11" t="n">
        <v>0.018</v>
      </c>
      <c r="S2666" s="8" t="s">
        <v>57</v>
      </c>
      <c r="T2666" s="11" t="n">
        <v>140</v>
      </c>
      <c r="U2666" s="8" t="s">
        <v>58</v>
      </c>
      <c r="V2666" s="11" t="n">
        <v>6.4</v>
      </c>
      <c r="W2666" s="11" t="n">
        <v>7</v>
      </c>
      <c r="X2666" s="11" t="n">
        <v>9.3</v>
      </c>
      <c r="Y2666" s="11" t="n">
        <v>10.2</v>
      </c>
      <c r="Z2666" s="11" t="n">
        <v>2.28</v>
      </c>
      <c r="AA2666" s="8" t="s">
        <v>58</v>
      </c>
      <c r="AB2666" s="5" t="n">
        <f aca="false">IF(C2666='[1]Pesos dos Critérios'!$V$3,'[1]Pesos dos Critérios'!$V$9,IF(Planilha1!C2666='[1]Pesos dos Critérios'!$W$3,'[1]Pesos dos Critérios'!$W$9,IF(Planilha1!C2666='[1]Pesos dos Critérios'!$X$3,'[1]Pesos dos Critérios'!$X$9,IF(Planilha1!C2666='[1]Pesos dos Critérios'!$Y$3,'[1]Pesos dos Critérios'!$Y$9,'[1]Pesos dos Critérios'!$Z$9))))</f>
        <v>0.0190740740740741</v>
      </c>
      <c r="AC2666" s="5" t="n">
        <f aca="false">IF(H2666=1,'[1]Pesos dos Critérios'!$AD$9,IF(Planilha1!H2666=2,'[1]Pesos dos Critérios'!$AE$9,IF(Planilha1!H2666=3,'[1]Pesos dos Critérios'!$AF$9,IF(Planilha1!H2666=4,'[1]Pesos dos Critérios'!$AG$9,'[1]Pesos dos Critérios'!$AH$9))))</f>
        <v>0.0273148148148148</v>
      </c>
      <c r="AD2666" s="5" t="n">
        <f aca="false">IF(J2666='[1]Pesos dos Critérios'!$AA$3,'[1]Pesos dos Critérios'!$AA$9,IF(Planilha1!J2666='[1]Pesos dos Critérios'!$AB$3,'[1]Pesos dos Critérios'!$AB$9,'[1]Pesos dos Critérios'!$AC$9))</f>
        <v>0.037037037037037</v>
      </c>
      <c r="AE2666" s="5" t="n">
        <f aca="false">IF(O2666="Intervalo 1",'[1]Pesos dos Critérios'!$J$9,IF(Planilha1!O2666="Intervalo 2",'[1]Pesos dos Critérios'!$K$9,IF(Planilha1!O2666="Intervalo 3",'[1]Pesos dos Critérios'!$L$9,'[1]Pesos dos Critérios'!$M$9)))</f>
        <v>0.031305114638448</v>
      </c>
      <c r="AF2666" s="5" t="n">
        <f aca="false">IF(Q2666="Intervalo 1",'[1]Pesos dos Critérios'!$B$9,IF(Q2666="Intervalo 2",'[1]Pesos dos Critérios'!$C$9,IF(Q2666="Intervalo 3",'[1]Pesos dos Critérios'!$D$9,'[1]Pesos dos Critérios'!$E$9)))</f>
        <v>0.00714525778046649</v>
      </c>
      <c r="AG2666" s="5" t="n">
        <f aca="false">IF(S2666="Intervalo 1",'[1]Pesos dos Critérios'!$F$9,IF(S2666="Intervalo 2",'[1]Pesos dos Critérios'!$G$9,IF(S2666="Intervalo 3",'[1]Pesos dos Critérios'!$H$9,'[1]Pesos dos Critérios'!$I$9)))</f>
        <v>0.0404040404040404</v>
      </c>
      <c r="AH2666" s="5" t="n">
        <f aca="false">IF(U2666="Intervalo 1",'[1]Pesos dos Critérios'!$N$9,IF(U2666="Intervalo 2",'[1]Pesos dos Critérios'!$O$9,IF(U2666="Intervalo 3",'[1]Pesos dos Critérios'!$P$9,'[1]Pesos dos Critérios'!$Q$9)))</f>
        <v>0.0273809523809524</v>
      </c>
      <c r="AI2666" s="5" t="n">
        <f aca="false">IF(AA2666="Intervalo 1",'[1]Pesos dos Critérios'!$R$9,IF(AA2666="Intervalo 2",'[1]Pesos dos Critérios'!$S$9,IF(AA2666="Intervalo 3",'[1]Pesos dos Critérios'!$T$9,'[1]Pesos dos Critérios'!$U$9)))</f>
        <v>0.0547619047619048</v>
      </c>
      <c r="AJ2666" s="5" t="n">
        <f aca="false">SUM(AB2666:AI2666)</f>
        <v>0.244423195891738</v>
      </c>
      <c r="AK2666" s="5" t="n">
        <v>2665</v>
      </c>
      <c r="AM2666" s="1" t="s">
        <v>60</v>
      </c>
    </row>
    <row r="2667" customFormat="false" ht="12.8" hidden="false" customHeight="true" outlineLevel="0" collapsed="false">
      <c r="A2667" s="7" t="n">
        <v>2016</v>
      </c>
      <c r="B2667" s="7" t="s">
        <v>460</v>
      </c>
      <c r="C2667" s="8" t="s">
        <v>461</v>
      </c>
      <c r="D2667" s="7" t="s">
        <v>61</v>
      </c>
      <c r="E2667" s="7" t="s">
        <v>1740</v>
      </c>
      <c r="F2667" s="7" t="s">
        <v>1161</v>
      </c>
      <c r="G2667" s="7" t="s">
        <v>305</v>
      </c>
      <c r="H2667" s="9" t="n">
        <v>3</v>
      </c>
      <c r="I2667" s="7" t="s">
        <v>558</v>
      </c>
      <c r="J2667" s="8" t="s">
        <v>86</v>
      </c>
      <c r="K2667" s="10" t="s">
        <v>46</v>
      </c>
      <c r="L2667" s="10" t="s">
        <v>47</v>
      </c>
      <c r="M2667" s="10" t="s">
        <v>48</v>
      </c>
      <c r="N2667" s="10" t="n">
        <v>0.024</v>
      </c>
      <c r="O2667" s="9" t="s">
        <v>58</v>
      </c>
      <c r="P2667" s="11" t="n">
        <v>0.385</v>
      </c>
      <c r="Q2667" s="8" t="s">
        <v>58</v>
      </c>
      <c r="R2667" s="11" t="n">
        <v>0.032</v>
      </c>
      <c r="S2667" s="8" t="s">
        <v>50</v>
      </c>
      <c r="T2667" s="11" t="n">
        <v>165</v>
      </c>
      <c r="U2667" s="8" t="s">
        <v>50</v>
      </c>
      <c r="V2667" s="11" t="n">
        <v>4.97</v>
      </c>
      <c r="W2667" s="11" t="n">
        <v>7.49</v>
      </c>
      <c r="X2667" s="11" t="n">
        <v>7.1</v>
      </c>
      <c r="Y2667" s="11" t="n">
        <v>10.7</v>
      </c>
      <c r="Z2667" s="11" t="n">
        <v>2.68</v>
      </c>
      <c r="AA2667" s="8" t="s">
        <v>50</v>
      </c>
      <c r="AB2667" s="5" t="n">
        <f aca="false">IF(C2667='[1]Pesos dos Critérios'!$V$3,'[1]Pesos dos Critérios'!$V$9,IF(Planilha1!C2667='[1]Pesos dos Critérios'!$W$3,'[1]Pesos dos Critérios'!$W$9,IF(Planilha1!C2667='[1]Pesos dos Critérios'!$X$3,'[1]Pesos dos Critérios'!$X$9,IF(Planilha1!C2667='[1]Pesos dos Critérios'!$Y$3,'[1]Pesos dos Critérios'!$Y$9,'[1]Pesos dos Critérios'!$Z$9))))</f>
        <v>0.0190740740740741</v>
      </c>
      <c r="AC2667" s="5" t="n">
        <f aca="false">IF(H2667=1,'[1]Pesos dos Critérios'!$AD$9,IF(Planilha1!H2667=2,'[1]Pesos dos Critérios'!$AE$9,IF(Planilha1!H2667=3,'[1]Pesos dos Critérios'!$AF$9,IF(Planilha1!H2667=4,'[1]Pesos dos Critérios'!$AG$9,'[1]Pesos dos Critérios'!$AH$9))))</f>
        <v>0.0226851851851852</v>
      </c>
      <c r="AD2667" s="5" t="n">
        <f aca="false">IF(J2667='[1]Pesos dos Critérios'!$AA$3,'[1]Pesos dos Critérios'!$AA$9,IF(Planilha1!J2667='[1]Pesos dos Critérios'!$AB$3,'[1]Pesos dos Critérios'!$AB$9,'[1]Pesos dos Critérios'!$AC$9))</f>
        <v>0.037037037037037</v>
      </c>
      <c r="AE2667" s="5" t="n">
        <f aca="false">IF(O2667="Intervalo 1",'[1]Pesos dos Critérios'!$J$9,IF(Planilha1!O2667="Intervalo 2",'[1]Pesos dos Critérios'!$K$9,IF(Planilha1!O2667="Intervalo 3",'[1]Pesos dos Critérios'!$L$9,'[1]Pesos dos Critérios'!$M$9)))</f>
        <v>0.0266754850088183</v>
      </c>
      <c r="AF2667" s="5" t="n">
        <f aca="false">IF(Q2667="Intervalo 1",'[1]Pesos dos Critérios'!$B$9,IF(Q2667="Intervalo 2",'[1]Pesos dos Critérios'!$C$9,IF(Q2667="Intervalo 3",'[1]Pesos dos Critérios'!$D$9,'[1]Pesos dos Critérios'!$E$9)))</f>
        <v>0.0123748067486724</v>
      </c>
      <c r="AG2667" s="5" t="n">
        <f aca="false">IF(S2667="Intervalo 1",'[1]Pesos dos Critérios'!$F$9,IF(S2667="Intervalo 2",'[1]Pesos dos Critérios'!$G$9,IF(S2667="Intervalo 3",'[1]Pesos dos Critérios'!$H$9,'[1]Pesos dos Critérios'!$I$9)))</f>
        <v>0.0101010101010101</v>
      </c>
      <c r="AH2667" s="5" t="n">
        <f aca="false">IF(U2667="Intervalo 1",'[1]Pesos dos Critérios'!$N$9,IF(U2667="Intervalo 2",'[1]Pesos dos Critérios'!$O$9,IF(U2667="Intervalo 3",'[1]Pesos dos Critérios'!$P$9,'[1]Pesos dos Critérios'!$Q$9)))</f>
        <v>0.0234126984126984</v>
      </c>
      <c r="AI2667" s="5" t="n">
        <f aca="false">IF(AA2667="Intervalo 1",'[1]Pesos dos Critérios'!$R$9,IF(AA2667="Intervalo 2",'[1]Pesos dos Critérios'!$S$9,IF(AA2667="Intervalo 3",'[1]Pesos dos Critérios'!$T$9,'[1]Pesos dos Critérios'!$U$9)))</f>
        <v>0.0468253968253968</v>
      </c>
      <c r="AJ2667" s="5" t="n">
        <f aca="false">SUM(AB2667:AI2667)</f>
        <v>0.198185693392892</v>
      </c>
      <c r="AK2667" s="5" t="n">
        <v>2666</v>
      </c>
      <c r="AM2667" s="1" t="s">
        <v>96</v>
      </c>
    </row>
    <row r="2668" customFormat="false" ht="12.8" hidden="false" customHeight="true" outlineLevel="0" collapsed="false">
      <c r="A2668" s="7" t="n">
        <v>2016</v>
      </c>
      <c r="B2668" s="7" t="s">
        <v>460</v>
      </c>
      <c r="C2668" s="8" t="s">
        <v>461</v>
      </c>
      <c r="D2668" s="7" t="s">
        <v>61</v>
      </c>
      <c r="E2668" s="7" t="s">
        <v>1740</v>
      </c>
      <c r="F2668" s="7" t="s">
        <v>1205</v>
      </c>
      <c r="G2668" s="7" t="s">
        <v>305</v>
      </c>
      <c r="H2668" s="9" t="n">
        <v>3</v>
      </c>
      <c r="I2668" s="7" t="s">
        <v>558</v>
      </c>
      <c r="J2668" s="8" t="s">
        <v>86</v>
      </c>
      <c r="K2668" s="10" t="s">
        <v>46</v>
      </c>
      <c r="L2668" s="10" t="s">
        <v>47</v>
      </c>
      <c r="M2668" s="10" t="s">
        <v>48</v>
      </c>
      <c r="N2668" s="10" t="n">
        <v>0.024</v>
      </c>
      <c r="O2668" s="9" t="s">
        <v>58</v>
      </c>
      <c r="P2668" s="11" t="n">
        <v>0.385</v>
      </c>
      <c r="Q2668" s="8" t="s">
        <v>58</v>
      </c>
      <c r="R2668" s="11" t="n">
        <v>0.032</v>
      </c>
      <c r="S2668" s="8" t="s">
        <v>50</v>
      </c>
      <c r="T2668" s="11" t="n">
        <v>165</v>
      </c>
      <c r="U2668" s="8" t="s">
        <v>50</v>
      </c>
      <c r="V2668" s="11" t="n">
        <v>4.97</v>
      </c>
      <c r="W2668" s="11" t="n">
        <v>7.49</v>
      </c>
      <c r="X2668" s="11" t="n">
        <v>7.1</v>
      </c>
      <c r="Y2668" s="11" t="n">
        <v>10.7</v>
      </c>
      <c r="Z2668" s="11" t="n">
        <v>2.68</v>
      </c>
      <c r="AA2668" s="8" t="s">
        <v>50</v>
      </c>
      <c r="AB2668" s="5" t="n">
        <f aca="false">IF(C2668='[1]Pesos dos Critérios'!$V$3,'[1]Pesos dos Critérios'!$V$9,IF(Planilha1!C2668='[1]Pesos dos Critérios'!$W$3,'[1]Pesos dos Critérios'!$W$9,IF(Planilha1!C2668='[1]Pesos dos Critérios'!$X$3,'[1]Pesos dos Critérios'!$X$9,IF(Planilha1!C2668='[1]Pesos dos Critérios'!$Y$3,'[1]Pesos dos Critérios'!$Y$9,'[1]Pesos dos Critérios'!$Z$9))))</f>
        <v>0.0190740740740741</v>
      </c>
      <c r="AC2668" s="5" t="n">
        <f aca="false">IF(H2668=1,'[1]Pesos dos Critérios'!$AD$9,IF(Planilha1!H2668=2,'[1]Pesos dos Critérios'!$AE$9,IF(Planilha1!H2668=3,'[1]Pesos dos Critérios'!$AF$9,IF(Planilha1!H2668=4,'[1]Pesos dos Critérios'!$AG$9,'[1]Pesos dos Critérios'!$AH$9))))</f>
        <v>0.0226851851851852</v>
      </c>
      <c r="AD2668" s="5" t="n">
        <f aca="false">IF(J2668='[1]Pesos dos Critérios'!$AA$3,'[1]Pesos dos Critérios'!$AA$9,IF(Planilha1!J2668='[1]Pesos dos Critérios'!$AB$3,'[1]Pesos dos Critérios'!$AB$9,'[1]Pesos dos Critérios'!$AC$9))</f>
        <v>0.037037037037037</v>
      </c>
      <c r="AE2668" s="5" t="n">
        <f aca="false">IF(O2668="Intervalo 1",'[1]Pesos dos Critérios'!$J$9,IF(Planilha1!O2668="Intervalo 2",'[1]Pesos dos Critérios'!$K$9,IF(Planilha1!O2668="Intervalo 3",'[1]Pesos dos Critérios'!$L$9,'[1]Pesos dos Critérios'!$M$9)))</f>
        <v>0.0266754850088183</v>
      </c>
      <c r="AF2668" s="5" t="n">
        <f aca="false">IF(Q2668="Intervalo 1",'[1]Pesos dos Critérios'!$B$9,IF(Q2668="Intervalo 2",'[1]Pesos dos Critérios'!$C$9,IF(Q2668="Intervalo 3",'[1]Pesos dos Critérios'!$D$9,'[1]Pesos dos Critérios'!$E$9)))</f>
        <v>0.0123748067486724</v>
      </c>
      <c r="AG2668" s="5" t="n">
        <f aca="false">IF(S2668="Intervalo 1",'[1]Pesos dos Critérios'!$F$9,IF(S2668="Intervalo 2",'[1]Pesos dos Critérios'!$G$9,IF(S2668="Intervalo 3",'[1]Pesos dos Critérios'!$H$9,'[1]Pesos dos Critérios'!$I$9)))</f>
        <v>0.0101010101010101</v>
      </c>
      <c r="AH2668" s="5" t="n">
        <f aca="false">IF(U2668="Intervalo 1",'[1]Pesos dos Critérios'!$N$9,IF(U2668="Intervalo 2",'[1]Pesos dos Critérios'!$O$9,IF(U2668="Intervalo 3",'[1]Pesos dos Critérios'!$P$9,'[1]Pesos dos Critérios'!$Q$9)))</f>
        <v>0.0234126984126984</v>
      </c>
      <c r="AI2668" s="5" t="n">
        <f aca="false">IF(AA2668="Intervalo 1",'[1]Pesos dos Critérios'!$R$9,IF(AA2668="Intervalo 2",'[1]Pesos dos Critérios'!$S$9,IF(AA2668="Intervalo 3",'[1]Pesos dos Critérios'!$T$9,'[1]Pesos dos Critérios'!$U$9)))</f>
        <v>0.0468253968253968</v>
      </c>
      <c r="AJ2668" s="5" t="n">
        <f aca="false">SUM(AB2668:AI2668)</f>
        <v>0.198185693392892</v>
      </c>
      <c r="AK2668" s="5" t="n">
        <v>2667</v>
      </c>
      <c r="AM2668" s="1" t="s">
        <v>96</v>
      </c>
    </row>
    <row r="2669" customFormat="false" ht="12.8" hidden="false" customHeight="true" outlineLevel="0" collapsed="false">
      <c r="A2669" s="7" t="n">
        <v>2016</v>
      </c>
      <c r="B2669" s="7" t="s">
        <v>460</v>
      </c>
      <c r="C2669" s="8" t="s">
        <v>461</v>
      </c>
      <c r="D2669" s="7" t="s">
        <v>602</v>
      </c>
      <c r="E2669" s="7" t="s">
        <v>1595</v>
      </c>
      <c r="F2669" s="7" t="s">
        <v>1741</v>
      </c>
      <c r="G2669" s="7" t="s">
        <v>1026</v>
      </c>
      <c r="H2669" s="9" t="n">
        <v>4</v>
      </c>
      <c r="I2669" s="7" t="s">
        <v>558</v>
      </c>
      <c r="J2669" s="8" t="s">
        <v>86</v>
      </c>
      <c r="K2669" s="10" t="s">
        <v>46</v>
      </c>
      <c r="L2669" s="10" t="s">
        <v>83</v>
      </c>
      <c r="M2669" s="10" t="s">
        <v>48</v>
      </c>
      <c r="N2669" s="10" t="n">
        <v>0.019</v>
      </c>
      <c r="O2669" s="9" t="s">
        <v>58</v>
      </c>
      <c r="P2669" s="11" t="n">
        <v>0.018</v>
      </c>
      <c r="Q2669" s="8" t="s">
        <v>49</v>
      </c>
      <c r="R2669" s="11" t="n">
        <v>0.074</v>
      </c>
      <c r="S2669" s="8" t="s">
        <v>50</v>
      </c>
      <c r="T2669" s="11" t="n">
        <v>174</v>
      </c>
      <c r="U2669" s="8" t="s">
        <v>50</v>
      </c>
      <c r="V2669" s="11" t="n">
        <v>4.97</v>
      </c>
      <c r="W2669" s="11" t="n">
        <v>6.44</v>
      </c>
      <c r="X2669" s="11" t="n">
        <v>7.1</v>
      </c>
      <c r="Y2669" s="11" t="n">
        <v>9.2</v>
      </c>
      <c r="Z2669" s="11" t="n">
        <v>2.83</v>
      </c>
      <c r="AA2669" s="8" t="s">
        <v>50</v>
      </c>
      <c r="AB2669" s="5" t="n">
        <f aca="false">IF(C2669='[1]Pesos dos Critérios'!$V$3,'[1]Pesos dos Critérios'!$V$9,IF(Planilha1!C2669='[1]Pesos dos Critérios'!$W$3,'[1]Pesos dos Critérios'!$W$9,IF(Planilha1!C2669='[1]Pesos dos Critérios'!$X$3,'[1]Pesos dos Critérios'!$X$9,IF(Planilha1!C2669='[1]Pesos dos Critérios'!$Y$3,'[1]Pesos dos Critérios'!$Y$9,'[1]Pesos dos Critérios'!$Z$9))))</f>
        <v>0.0190740740740741</v>
      </c>
      <c r="AC2669" s="5" t="n">
        <f aca="false">IF(H2669=1,'[1]Pesos dos Critérios'!$AD$9,IF(Planilha1!H2669=2,'[1]Pesos dos Critérios'!$AE$9,IF(Planilha1!H2669=3,'[1]Pesos dos Critérios'!$AF$9,IF(Planilha1!H2669=4,'[1]Pesos dos Critérios'!$AG$9,'[1]Pesos dos Critérios'!$AH$9))))</f>
        <v>0.0226851851851852</v>
      </c>
      <c r="AD2669" s="5" t="n">
        <f aca="false">IF(J2669='[1]Pesos dos Critérios'!$AA$3,'[1]Pesos dos Critérios'!$AA$9,IF(Planilha1!J2669='[1]Pesos dos Critérios'!$AB$3,'[1]Pesos dos Critérios'!$AB$9,'[1]Pesos dos Critérios'!$AC$9))</f>
        <v>0.037037037037037</v>
      </c>
      <c r="AE2669" s="5" t="n">
        <f aca="false">IF(O2669="Intervalo 1",'[1]Pesos dos Critérios'!$J$9,IF(Planilha1!O2669="Intervalo 2",'[1]Pesos dos Critérios'!$K$9,IF(Planilha1!O2669="Intervalo 3",'[1]Pesos dos Critérios'!$L$9,'[1]Pesos dos Critérios'!$M$9)))</f>
        <v>0.0266754850088183</v>
      </c>
      <c r="AF2669" s="5" t="n">
        <f aca="false">IF(Q2669="Intervalo 1",'[1]Pesos dos Critérios'!$B$9,IF(Q2669="Intervalo 2",'[1]Pesos dos Critérios'!$C$9,IF(Q2669="Intervalo 3",'[1]Pesos dos Critérios'!$D$9,'[1]Pesos dos Critérios'!$E$9)))</f>
        <v>0.0686932849364791</v>
      </c>
      <c r="AG2669" s="5" t="n">
        <f aca="false">IF(S2669="Intervalo 1",'[1]Pesos dos Critérios'!$F$9,IF(S2669="Intervalo 2",'[1]Pesos dos Critérios'!$G$9,IF(S2669="Intervalo 3",'[1]Pesos dos Critérios'!$H$9,'[1]Pesos dos Critérios'!$I$9)))</f>
        <v>0.0101010101010101</v>
      </c>
      <c r="AH2669" s="5" t="n">
        <f aca="false">IF(U2669="Intervalo 1",'[1]Pesos dos Critérios'!$N$9,IF(U2669="Intervalo 2",'[1]Pesos dos Critérios'!$O$9,IF(U2669="Intervalo 3",'[1]Pesos dos Critérios'!$P$9,'[1]Pesos dos Critérios'!$Q$9)))</f>
        <v>0.0234126984126984</v>
      </c>
      <c r="AI2669" s="5" t="n">
        <f aca="false">IF(AA2669="Intervalo 1",'[1]Pesos dos Critérios'!$R$9,IF(AA2669="Intervalo 2",'[1]Pesos dos Critérios'!$S$9,IF(AA2669="Intervalo 3",'[1]Pesos dos Critérios'!$T$9,'[1]Pesos dos Critérios'!$U$9)))</f>
        <v>0.0468253968253968</v>
      </c>
      <c r="AJ2669" s="5" t="n">
        <f aca="false">SUM(AB2669:AI2669)</f>
        <v>0.254504171580699</v>
      </c>
      <c r="AK2669" s="5" t="n">
        <v>2668</v>
      </c>
      <c r="AM2669" s="1" t="s">
        <v>52</v>
      </c>
    </row>
    <row r="2670" customFormat="false" ht="12.8" hidden="false" customHeight="true" outlineLevel="0" collapsed="false">
      <c r="A2670" s="7" t="n">
        <v>2016</v>
      </c>
      <c r="B2670" s="7" t="s">
        <v>460</v>
      </c>
      <c r="C2670" s="8" t="s">
        <v>461</v>
      </c>
      <c r="D2670" s="7" t="s">
        <v>154</v>
      </c>
      <c r="E2670" s="7" t="s">
        <v>225</v>
      </c>
      <c r="F2670" s="7" t="s">
        <v>1742</v>
      </c>
      <c r="G2670" s="7" t="s">
        <v>224</v>
      </c>
      <c r="H2670" s="9" t="n">
        <v>2</v>
      </c>
      <c r="I2670" s="7" t="s">
        <v>44</v>
      </c>
      <c r="J2670" s="8" t="s">
        <v>45</v>
      </c>
      <c r="K2670" s="10" t="s">
        <v>46</v>
      </c>
      <c r="L2670" s="10" t="s">
        <v>47</v>
      </c>
      <c r="M2670" s="10" t="s">
        <v>56</v>
      </c>
      <c r="N2670" s="10" t="n">
        <v>0.037</v>
      </c>
      <c r="O2670" s="9" t="s">
        <v>50</v>
      </c>
      <c r="P2670" s="11" t="n">
        <v>0.032</v>
      </c>
      <c r="Q2670" s="8" t="s">
        <v>49</v>
      </c>
      <c r="R2670" s="11" t="n">
        <v>0.034</v>
      </c>
      <c r="S2670" s="8" t="s">
        <v>50</v>
      </c>
      <c r="T2670" s="11" t="n">
        <v>175</v>
      </c>
      <c r="U2670" s="8" t="s">
        <v>50</v>
      </c>
      <c r="V2670" s="11" t="n">
        <v>5</v>
      </c>
      <c r="W2670" s="11" t="n">
        <v>6.2</v>
      </c>
      <c r="X2670" s="11" t="n">
        <v>7.1</v>
      </c>
      <c r="Y2670" s="11" t="n">
        <v>9</v>
      </c>
      <c r="Z2670" s="11" t="n">
        <v>2.83</v>
      </c>
      <c r="AA2670" s="8" t="s">
        <v>50</v>
      </c>
      <c r="AB2670" s="5" t="n">
        <f aca="false">IF(C2670='[1]Pesos dos Critérios'!$V$3,'[1]Pesos dos Critérios'!$V$9,IF(Planilha1!C2670='[1]Pesos dos Critérios'!$W$3,'[1]Pesos dos Critérios'!$W$9,IF(Planilha1!C2670='[1]Pesos dos Critérios'!$X$3,'[1]Pesos dos Critérios'!$X$9,IF(Planilha1!C2670='[1]Pesos dos Critérios'!$Y$3,'[1]Pesos dos Critérios'!$Y$9,'[1]Pesos dos Critérios'!$Z$9))))</f>
        <v>0.0190740740740741</v>
      </c>
      <c r="AC2670" s="5" t="n">
        <f aca="false">IF(H2670=1,'[1]Pesos dos Critérios'!$AD$9,IF(Planilha1!H2670=2,'[1]Pesos dos Critérios'!$AE$9,IF(Planilha1!H2670=3,'[1]Pesos dos Critérios'!$AF$9,IF(Planilha1!H2670=4,'[1]Pesos dos Critérios'!$AG$9,'[1]Pesos dos Critérios'!$AH$9))))</f>
        <v>0.0273148148148148</v>
      </c>
      <c r="AD2670" s="5" t="n">
        <f aca="false">IF(J2670='[1]Pesos dos Critérios'!$AA$3,'[1]Pesos dos Critérios'!$AA$9,IF(Planilha1!J2670='[1]Pesos dos Critérios'!$AB$3,'[1]Pesos dos Critérios'!$AB$9,'[1]Pesos dos Critérios'!$AC$9))</f>
        <v>0.037037037037037</v>
      </c>
      <c r="AE2670" s="5" t="n">
        <f aca="false">IF(O2670="Intervalo 1",'[1]Pesos dos Critérios'!$J$9,IF(Planilha1!O2670="Intervalo 2",'[1]Pesos dos Critérios'!$K$9,IF(Planilha1!O2670="Intervalo 3",'[1]Pesos dos Critérios'!$L$9,'[1]Pesos dos Critérios'!$M$9)))</f>
        <v>0.015652557319224</v>
      </c>
      <c r="AF2670" s="5" t="n">
        <f aca="false">IF(Q2670="Intervalo 1",'[1]Pesos dos Critérios'!$B$9,IF(Q2670="Intervalo 2",'[1]Pesos dos Critérios'!$C$9,IF(Q2670="Intervalo 3",'[1]Pesos dos Critérios'!$D$9,'[1]Pesos dos Critérios'!$E$9)))</f>
        <v>0.0686932849364791</v>
      </c>
      <c r="AG2670" s="5" t="n">
        <f aca="false">IF(S2670="Intervalo 1",'[1]Pesos dos Critérios'!$F$9,IF(S2670="Intervalo 2",'[1]Pesos dos Critérios'!$G$9,IF(S2670="Intervalo 3",'[1]Pesos dos Critérios'!$H$9,'[1]Pesos dos Critérios'!$I$9)))</f>
        <v>0.0101010101010101</v>
      </c>
      <c r="AH2670" s="5" t="n">
        <f aca="false">IF(U2670="Intervalo 1",'[1]Pesos dos Critérios'!$N$9,IF(U2670="Intervalo 2",'[1]Pesos dos Critérios'!$O$9,IF(U2670="Intervalo 3",'[1]Pesos dos Critérios'!$P$9,'[1]Pesos dos Critérios'!$Q$9)))</f>
        <v>0.0234126984126984</v>
      </c>
      <c r="AI2670" s="5" t="n">
        <f aca="false">IF(AA2670="Intervalo 1",'[1]Pesos dos Critérios'!$R$9,IF(AA2670="Intervalo 2",'[1]Pesos dos Critérios'!$S$9,IF(AA2670="Intervalo 3",'[1]Pesos dos Critérios'!$T$9,'[1]Pesos dos Critérios'!$U$9)))</f>
        <v>0.0468253968253968</v>
      </c>
      <c r="AJ2670" s="5" t="n">
        <f aca="false">SUM(AB2670:AI2670)</f>
        <v>0.248110873520734</v>
      </c>
      <c r="AK2670" s="5" t="n">
        <v>2669</v>
      </c>
      <c r="AM2670" s="1" t="s">
        <v>60</v>
      </c>
    </row>
    <row r="2671" customFormat="false" ht="12.8" hidden="false" customHeight="true" outlineLevel="0" collapsed="false">
      <c r="A2671" s="7" t="n">
        <v>2016</v>
      </c>
      <c r="B2671" s="7" t="s">
        <v>460</v>
      </c>
      <c r="C2671" s="8" t="s">
        <v>461</v>
      </c>
      <c r="D2671" s="7" t="s">
        <v>154</v>
      </c>
      <c r="E2671" s="7" t="s">
        <v>1743</v>
      </c>
      <c r="F2671" s="7" t="s">
        <v>1744</v>
      </c>
      <c r="G2671" s="7" t="s">
        <v>1026</v>
      </c>
      <c r="H2671" s="9" t="n">
        <v>4</v>
      </c>
      <c r="I2671" s="7" t="s">
        <v>558</v>
      </c>
      <c r="J2671" s="8" t="s">
        <v>86</v>
      </c>
      <c r="K2671" s="10" t="s">
        <v>46</v>
      </c>
      <c r="L2671" s="10" t="s">
        <v>47</v>
      </c>
      <c r="M2671" s="10" t="s">
        <v>48</v>
      </c>
      <c r="N2671" s="10" t="n">
        <v>0.015</v>
      </c>
      <c r="O2671" s="9" t="s">
        <v>57</v>
      </c>
      <c r="P2671" s="11" t="n">
        <v>0.133</v>
      </c>
      <c r="Q2671" s="8" t="s">
        <v>49</v>
      </c>
      <c r="R2671" s="11" t="n">
        <v>0.034</v>
      </c>
      <c r="S2671" s="8" t="s">
        <v>50</v>
      </c>
      <c r="T2671" s="11" t="n">
        <v>187</v>
      </c>
      <c r="U2671" s="8" t="s">
        <v>50</v>
      </c>
      <c r="V2671" s="11" t="n">
        <v>4.55</v>
      </c>
      <c r="W2671" s="11" t="n">
        <v>6.09</v>
      </c>
      <c r="X2671" s="11" t="n">
        <v>6.5</v>
      </c>
      <c r="Y2671" s="11" t="n">
        <v>8.7</v>
      </c>
      <c r="Z2671" s="11" t="n">
        <v>3.05</v>
      </c>
      <c r="AA2671" s="8" t="s">
        <v>50</v>
      </c>
      <c r="AB2671" s="5" t="n">
        <f aca="false">IF(C2671='[1]Pesos dos Critérios'!$V$3,'[1]Pesos dos Critérios'!$V$9,IF(Planilha1!C2671='[1]Pesos dos Critérios'!$W$3,'[1]Pesos dos Critérios'!$W$9,IF(Planilha1!C2671='[1]Pesos dos Critérios'!$X$3,'[1]Pesos dos Critérios'!$X$9,IF(Planilha1!C2671='[1]Pesos dos Critérios'!$Y$3,'[1]Pesos dos Critérios'!$Y$9,'[1]Pesos dos Critérios'!$Z$9))))</f>
        <v>0.0190740740740741</v>
      </c>
      <c r="AC2671" s="5" t="n">
        <f aca="false">IF(H2671=1,'[1]Pesos dos Critérios'!$AD$9,IF(Planilha1!H2671=2,'[1]Pesos dos Critérios'!$AE$9,IF(Planilha1!H2671=3,'[1]Pesos dos Critérios'!$AF$9,IF(Planilha1!H2671=4,'[1]Pesos dos Critérios'!$AG$9,'[1]Pesos dos Critérios'!$AH$9))))</f>
        <v>0.0226851851851852</v>
      </c>
      <c r="AD2671" s="5" t="n">
        <f aca="false">IF(J2671='[1]Pesos dos Critérios'!$AA$3,'[1]Pesos dos Critérios'!$AA$9,IF(Planilha1!J2671='[1]Pesos dos Critérios'!$AB$3,'[1]Pesos dos Critérios'!$AB$9,'[1]Pesos dos Critérios'!$AC$9))</f>
        <v>0.037037037037037</v>
      </c>
      <c r="AE2671" s="5" t="n">
        <f aca="false">IF(O2671="Intervalo 1",'[1]Pesos dos Critérios'!$J$9,IF(Planilha1!O2671="Intervalo 2",'[1]Pesos dos Critérios'!$K$9,IF(Planilha1!O2671="Intervalo 3",'[1]Pesos dos Critérios'!$L$9,'[1]Pesos dos Critérios'!$M$9)))</f>
        <v>0.031305114638448</v>
      </c>
      <c r="AF2671" s="5" t="n">
        <f aca="false">IF(Q2671="Intervalo 1",'[1]Pesos dos Critérios'!$B$9,IF(Q2671="Intervalo 2",'[1]Pesos dos Critérios'!$C$9,IF(Q2671="Intervalo 3",'[1]Pesos dos Critérios'!$D$9,'[1]Pesos dos Critérios'!$E$9)))</f>
        <v>0.0686932849364791</v>
      </c>
      <c r="AG2671" s="5" t="n">
        <f aca="false">IF(S2671="Intervalo 1",'[1]Pesos dos Critérios'!$F$9,IF(S2671="Intervalo 2",'[1]Pesos dos Critérios'!$G$9,IF(S2671="Intervalo 3",'[1]Pesos dos Critérios'!$H$9,'[1]Pesos dos Critérios'!$I$9)))</f>
        <v>0.0101010101010101</v>
      </c>
      <c r="AH2671" s="5" t="n">
        <f aca="false">IF(U2671="Intervalo 1",'[1]Pesos dos Critérios'!$N$9,IF(U2671="Intervalo 2",'[1]Pesos dos Critérios'!$O$9,IF(U2671="Intervalo 3",'[1]Pesos dos Critérios'!$P$9,'[1]Pesos dos Critérios'!$Q$9)))</f>
        <v>0.0234126984126984</v>
      </c>
      <c r="AI2671" s="5" t="n">
        <f aca="false">IF(AA2671="Intervalo 1",'[1]Pesos dos Critérios'!$R$9,IF(AA2671="Intervalo 2",'[1]Pesos dos Critérios'!$S$9,IF(AA2671="Intervalo 3",'[1]Pesos dos Critérios'!$T$9,'[1]Pesos dos Critérios'!$U$9)))</f>
        <v>0.0468253968253968</v>
      </c>
      <c r="AJ2671" s="5" t="n">
        <f aca="false">SUM(AB2671:AI2671)</f>
        <v>0.259133801210329</v>
      </c>
      <c r="AK2671" s="5" t="n">
        <v>2670</v>
      </c>
      <c r="AM2671" s="1" t="s">
        <v>52</v>
      </c>
    </row>
    <row r="2672" customFormat="false" ht="12.8" hidden="false" customHeight="true" outlineLevel="0" collapsed="false">
      <c r="A2672" s="7" t="n">
        <v>2016</v>
      </c>
      <c r="B2672" s="7" t="s">
        <v>460</v>
      </c>
      <c r="C2672" s="8" t="s">
        <v>461</v>
      </c>
      <c r="D2672" s="7" t="s">
        <v>235</v>
      </c>
      <c r="E2672" s="7" t="s">
        <v>1745</v>
      </c>
      <c r="F2672" s="7" t="s">
        <v>1746</v>
      </c>
      <c r="G2672" s="7" t="s">
        <v>224</v>
      </c>
      <c r="H2672" s="9" t="n">
        <v>2</v>
      </c>
      <c r="I2672" s="7" t="s">
        <v>126</v>
      </c>
      <c r="J2672" s="8" t="s">
        <v>45</v>
      </c>
      <c r="K2672" s="10" t="s">
        <v>46</v>
      </c>
      <c r="L2672" s="10" t="s">
        <v>83</v>
      </c>
      <c r="M2672" s="10" t="s">
        <v>56</v>
      </c>
      <c r="N2672" s="10" t="n">
        <v>0.011</v>
      </c>
      <c r="O2672" s="9" t="s">
        <v>49</v>
      </c>
      <c r="P2672" s="11" t="n">
        <v>0.292</v>
      </c>
      <c r="Q2672" s="8" t="s">
        <v>58</v>
      </c>
      <c r="R2672" s="11" t="n">
        <v>0.024</v>
      </c>
      <c r="S2672" s="8" t="s">
        <v>58</v>
      </c>
      <c r="T2672" s="11" t="n">
        <v>149</v>
      </c>
      <c r="U2672" s="8" t="s">
        <v>58</v>
      </c>
      <c r="V2672" s="11" t="n">
        <v>5.6</v>
      </c>
      <c r="W2672" s="11" t="n">
        <v>7.5</v>
      </c>
      <c r="X2672" s="11" t="n">
        <v>8.1</v>
      </c>
      <c r="Y2672" s="11" t="n">
        <v>10.9</v>
      </c>
      <c r="Z2672" s="11" t="n">
        <v>2.42</v>
      </c>
      <c r="AA2672" s="8" t="s">
        <v>58</v>
      </c>
      <c r="AB2672" s="5" t="n">
        <f aca="false">IF(C2672='[1]Pesos dos Critérios'!$V$3,'[1]Pesos dos Critérios'!$V$9,IF(Planilha1!C2672='[1]Pesos dos Critérios'!$W$3,'[1]Pesos dos Critérios'!$W$9,IF(Planilha1!C2672='[1]Pesos dos Critérios'!$X$3,'[1]Pesos dos Critérios'!$X$9,IF(Planilha1!C2672='[1]Pesos dos Critérios'!$Y$3,'[1]Pesos dos Critérios'!$Y$9,'[1]Pesos dos Critérios'!$Z$9))))</f>
        <v>0.0190740740740741</v>
      </c>
      <c r="AC2672" s="5" t="n">
        <f aca="false">IF(H2672=1,'[1]Pesos dos Critérios'!$AD$9,IF(Planilha1!H2672=2,'[1]Pesos dos Critérios'!$AE$9,IF(Planilha1!H2672=3,'[1]Pesos dos Critérios'!$AF$9,IF(Planilha1!H2672=4,'[1]Pesos dos Critérios'!$AG$9,'[1]Pesos dos Critérios'!$AH$9))))</f>
        <v>0.0273148148148148</v>
      </c>
      <c r="AD2672" s="5" t="n">
        <f aca="false">IF(J2672='[1]Pesos dos Critérios'!$AA$3,'[1]Pesos dos Critérios'!$AA$9,IF(Planilha1!J2672='[1]Pesos dos Critérios'!$AB$3,'[1]Pesos dos Critérios'!$AB$9,'[1]Pesos dos Critérios'!$AC$9))</f>
        <v>0.037037037037037</v>
      </c>
      <c r="AE2672" s="5" t="n">
        <f aca="false">IF(O2672="Intervalo 1",'[1]Pesos dos Critérios'!$J$9,IF(Planilha1!O2672="Intervalo 2",'[1]Pesos dos Critérios'!$K$9,IF(Planilha1!O2672="Intervalo 3",'[1]Pesos dos Critérios'!$L$9,'[1]Pesos dos Critérios'!$M$9)))</f>
        <v>0.0374779541446208</v>
      </c>
      <c r="AF2672" s="5" t="n">
        <f aca="false">IF(Q2672="Intervalo 1",'[1]Pesos dos Critérios'!$B$9,IF(Q2672="Intervalo 2",'[1]Pesos dos Critérios'!$C$9,IF(Q2672="Intervalo 3",'[1]Pesos dos Critérios'!$D$9,'[1]Pesos dos Critérios'!$E$9)))</f>
        <v>0.0123748067486724</v>
      </c>
      <c r="AG2672" s="5" t="n">
        <f aca="false">IF(S2672="Intervalo 1",'[1]Pesos dos Critérios'!$F$9,IF(S2672="Intervalo 2",'[1]Pesos dos Critérios'!$G$9,IF(S2672="Intervalo 3",'[1]Pesos dos Critérios'!$H$9,'[1]Pesos dos Critérios'!$I$9)))</f>
        <v>0.0202020202020202</v>
      </c>
      <c r="AH2672" s="5" t="n">
        <f aca="false">IF(U2672="Intervalo 1",'[1]Pesos dos Critérios'!$N$9,IF(U2672="Intervalo 2",'[1]Pesos dos Critérios'!$O$9,IF(U2672="Intervalo 3",'[1]Pesos dos Critérios'!$P$9,'[1]Pesos dos Critérios'!$Q$9)))</f>
        <v>0.0273809523809524</v>
      </c>
      <c r="AI2672" s="5" t="n">
        <f aca="false">IF(AA2672="Intervalo 1",'[1]Pesos dos Critérios'!$R$9,IF(AA2672="Intervalo 2",'[1]Pesos dos Critérios'!$S$9,IF(AA2672="Intervalo 3",'[1]Pesos dos Critérios'!$T$9,'[1]Pesos dos Critérios'!$U$9)))</f>
        <v>0.0547619047619048</v>
      </c>
      <c r="AJ2672" s="5" t="n">
        <f aca="false">SUM(AB2672:AI2672)</f>
        <v>0.235623564164097</v>
      </c>
      <c r="AK2672" s="5" t="n">
        <v>2671</v>
      </c>
      <c r="AM2672" s="1" t="s">
        <v>96</v>
      </c>
    </row>
    <row r="2673" customFormat="false" ht="12.8" hidden="false" customHeight="true" outlineLevel="0" collapsed="false">
      <c r="A2673" s="7" t="n">
        <v>2016</v>
      </c>
      <c r="B2673" s="7" t="s">
        <v>482</v>
      </c>
      <c r="C2673" s="8" t="s">
        <v>461</v>
      </c>
      <c r="D2673" s="7" t="s">
        <v>117</v>
      </c>
      <c r="E2673" s="7" t="s">
        <v>1747</v>
      </c>
      <c r="F2673" s="7" t="s">
        <v>1748</v>
      </c>
      <c r="G2673" s="7" t="s">
        <v>1749</v>
      </c>
      <c r="H2673" s="9" t="n">
        <v>3</v>
      </c>
      <c r="I2673" s="7" t="s">
        <v>44</v>
      </c>
      <c r="J2673" s="8" t="s">
        <v>45</v>
      </c>
      <c r="K2673" s="10" t="s">
        <v>46</v>
      </c>
      <c r="L2673" s="10" t="s">
        <v>47</v>
      </c>
      <c r="M2673" s="10" t="s">
        <v>96</v>
      </c>
      <c r="N2673" s="10" t="n">
        <v>0.02</v>
      </c>
      <c r="O2673" s="9" t="s">
        <v>58</v>
      </c>
      <c r="P2673" s="11" t="n">
        <v>0.047</v>
      </c>
      <c r="Q2673" s="8" t="s">
        <v>49</v>
      </c>
      <c r="R2673" s="11" t="n">
        <v>0.289</v>
      </c>
      <c r="S2673" s="8" t="s">
        <v>50</v>
      </c>
      <c r="T2673" s="11" t="n">
        <v>236</v>
      </c>
      <c r="U2673" s="8" t="s">
        <v>50</v>
      </c>
      <c r="V2673" s="11" t="n">
        <v>5.53</v>
      </c>
      <c r="W2673" s="11" t="n">
        <v>6.72</v>
      </c>
      <c r="X2673" s="11" t="n">
        <v>7.9</v>
      </c>
      <c r="Y2673" s="11" t="n">
        <v>9.6</v>
      </c>
      <c r="Z2673" s="11" t="n">
        <v>3.18</v>
      </c>
      <c r="AA2673" s="8" t="s">
        <v>50</v>
      </c>
      <c r="AB2673" s="5" t="n">
        <f aca="false">IF(C2673='[1]Pesos dos Critérios'!$V$3,'[1]Pesos dos Critérios'!$V$9,IF(Planilha1!C2673='[1]Pesos dos Critérios'!$W$3,'[1]Pesos dos Critérios'!$W$9,IF(Planilha1!C2673='[1]Pesos dos Critérios'!$X$3,'[1]Pesos dos Critérios'!$X$9,IF(Planilha1!C2673='[1]Pesos dos Critérios'!$Y$3,'[1]Pesos dos Critérios'!$Y$9,'[1]Pesos dos Critérios'!$Z$9))))</f>
        <v>0.0190740740740741</v>
      </c>
      <c r="AC2673" s="5" t="n">
        <f aca="false">IF(H2673=1,'[1]Pesos dos Critérios'!$AD$9,IF(Planilha1!H2673=2,'[1]Pesos dos Critérios'!$AE$9,IF(Planilha1!H2673=3,'[1]Pesos dos Critérios'!$AF$9,IF(Planilha1!H2673=4,'[1]Pesos dos Critérios'!$AG$9,'[1]Pesos dos Critérios'!$AH$9))))</f>
        <v>0.0226851851851852</v>
      </c>
      <c r="AD2673" s="5" t="n">
        <f aca="false">IF(J2673='[1]Pesos dos Critérios'!$AA$3,'[1]Pesos dos Critérios'!$AA$9,IF(Planilha1!J2673='[1]Pesos dos Critérios'!$AB$3,'[1]Pesos dos Critérios'!$AB$9,'[1]Pesos dos Critérios'!$AC$9))</f>
        <v>0.037037037037037</v>
      </c>
      <c r="AE2673" s="5" t="n">
        <f aca="false">IF(O2673="Intervalo 1",'[1]Pesos dos Critérios'!$J$9,IF(Planilha1!O2673="Intervalo 2",'[1]Pesos dos Critérios'!$K$9,IF(Planilha1!O2673="Intervalo 3",'[1]Pesos dos Critérios'!$L$9,'[1]Pesos dos Critérios'!$M$9)))</f>
        <v>0.0266754850088183</v>
      </c>
      <c r="AF2673" s="5" t="n">
        <f aca="false">IF(Q2673="Intervalo 1",'[1]Pesos dos Critérios'!$B$9,IF(Q2673="Intervalo 2",'[1]Pesos dos Critérios'!$C$9,IF(Q2673="Intervalo 3",'[1]Pesos dos Critérios'!$D$9,'[1]Pesos dos Critérios'!$E$9)))</f>
        <v>0.0686932849364791</v>
      </c>
      <c r="AG2673" s="5" t="n">
        <f aca="false">IF(S2673="Intervalo 1",'[1]Pesos dos Critérios'!$F$9,IF(S2673="Intervalo 2",'[1]Pesos dos Critérios'!$G$9,IF(S2673="Intervalo 3",'[1]Pesos dos Critérios'!$H$9,'[1]Pesos dos Critérios'!$I$9)))</f>
        <v>0.0101010101010101</v>
      </c>
      <c r="AH2673" s="5" t="n">
        <f aca="false">IF(U2673="Intervalo 1",'[1]Pesos dos Critérios'!$N$9,IF(U2673="Intervalo 2",'[1]Pesos dos Critérios'!$O$9,IF(U2673="Intervalo 3",'[1]Pesos dos Critérios'!$P$9,'[1]Pesos dos Critérios'!$Q$9)))</f>
        <v>0.0234126984126984</v>
      </c>
      <c r="AI2673" s="5" t="n">
        <f aca="false">IF(AA2673="Intervalo 1",'[1]Pesos dos Critérios'!$R$9,IF(AA2673="Intervalo 2",'[1]Pesos dos Critérios'!$S$9,IF(AA2673="Intervalo 3",'[1]Pesos dos Critérios'!$T$9,'[1]Pesos dos Critérios'!$U$9)))</f>
        <v>0.0468253968253968</v>
      </c>
      <c r="AJ2673" s="5" t="n">
        <f aca="false">SUM(AB2673:AI2673)</f>
        <v>0.254504171580699</v>
      </c>
      <c r="AK2673" s="5" t="n">
        <v>2672</v>
      </c>
      <c r="AM2673" s="1" t="s">
        <v>52</v>
      </c>
    </row>
    <row r="2674" customFormat="false" ht="12.8" hidden="false" customHeight="true" outlineLevel="0" collapsed="false">
      <c r="A2674" s="7" t="n">
        <v>2016</v>
      </c>
      <c r="B2674" s="7" t="s">
        <v>482</v>
      </c>
      <c r="C2674" s="8" t="s">
        <v>461</v>
      </c>
      <c r="D2674" s="7" t="s">
        <v>117</v>
      </c>
      <c r="E2674" s="7" t="s">
        <v>1747</v>
      </c>
      <c r="F2674" s="7" t="s">
        <v>143</v>
      </c>
      <c r="G2674" s="7" t="s">
        <v>1749</v>
      </c>
      <c r="H2674" s="9" t="n">
        <v>3</v>
      </c>
      <c r="I2674" s="7" t="s">
        <v>44</v>
      </c>
      <c r="J2674" s="8" t="s">
        <v>45</v>
      </c>
      <c r="K2674" s="10" t="s">
        <v>46</v>
      </c>
      <c r="L2674" s="10" t="s">
        <v>47</v>
      </c>
      <c r="M2674" s="10" t="s">
        <v>96</v>
      </c>
      <c r="N2674" s="10" t="n">
        <v>0.02</v>
      </c>
      <c r="O2674" s="9" t="s">
        <v>58</v>
      </c>
      <c r="P2674" s="11" t="n">
        <v>0.047</v>
      </c>
      <c r="Q2674" s="8" t="s">
        <v>49</v>
      </c>
      <c r="R2674" s="11" t="n">
        <v>0.289</v>
      </c>
      <c r="S2674" s="8" t="s">
        <v>50</v>
      </c>
      <c r="T2674" s="11" t="n">
        <v>236</v>
      </c>
      <c r="U2674" s="8" t="s">
        <v>50</v>
      </c>
      <c r="V2674" s="11" t="n">
        <v>5.53</v>
      </c>
      <c r="W2674" s="11" t="n">
        <v>6.72</v>
      </c>
      <c r="X2674" s="11" t="n">
        <v>7.9</v>
      </c>
      <c r="Y2674" s="11" t="n">
        <v>9.6</v>
      </c>
      <c r="Z2674" s="11" t="n">
        <v>3.18</v>
      </c>
      <c r="AA2674" s="8" t="s">
        <v>50</v>
      </c>
      <c r="AB2674" s="5" t="n">
        <f aca="false">IF(C2674='[1]Pesos dos Critérios'!$V$3,'[1]Pesos dos Critérios'!$V$9,IF(Planilha1!C2674='[1]Pesos dos Critérios'!$W$3,'[1]Pesos dos Critérios'!$W$9,IF(Planilha1!C2674='[1]Pesos dos Critérios'!$X$3,'[1]Pesos dos Critérios'!$X$9,IF(Planilha1!C2674='[1]Pesos dos Critérios'!$Y$3,'[1]Pesos dos Critérios'!$Y$9,'[1]Pesos dos Critérios'!$Z$9))))</f>
        <v>0.0190740740740741</v>
      </c>
      <c r="AC2674" s="5" t="n">
        <f aca="false">IF(H2674=1,'[1]Pesos dos Critérios'!$AD$9,IF(Planilha1!H2674=2,'[1]Pesos dos Critérios'!$AE$9,IF(Planilha1!H2674=3,'[1]Pesos dos Critérios'!$AF$9,IF(Planilha1!H2674=4,'[1]Pesos dos Critérios'!$AG$9,'[1]Pesos dos Critérios'!$AH$9))))</f>
        <v>0.0226851851851852</v>
      </c>
      <c r="AD2674" s="5" t="n">
        <f aca="false">IF(J2674='[1]Pesos dos Critérios'!$AA$3,'[1]Pesos dos Critérios'!$AA$9,IF(Planilha1!J2674='[1]Pesos dos Critérios'!$AB$3,'[1]Pesos dos Critérios'!$AB$9,'[1]Pesos dos Critérios'!$AC$9))</f>
        <v>0.037037037037037</v>
      </c>
      <c r="AE2674" s="5" t="n">
        <f aca="false">IF(O2674="Intervalo 1",'[1]Pesos dos Critérios'!$J$9,IF(Planilha1!O2674="Intervalo 2",'[1]Pesos dos Critérios'!$K$9,IF(Planilha1!O2674="Intervalo 3",'[1]Pesos dos Critérios'!$L$9,'[1]Pesos dos Critérios'!$M$9)))</f>
        <v>0.0266754850088183</v>
      </c>
      <c r="AF2674" s="5" t="n">
        <f aca="false">IF(Q2674="Intervalo 1",'[1]Pesos dos Critérios'!$B$9,IF(Q2674="Intervalo 2",'[1]Pesos dos Critérios'!$C$9,IF(Q2674="Intervalo 3",'[1]Pesos dos Critérios'!$D$9,'[1]Pesos dos Critérios'!$E$9)))</f>
        <v>0.0686932849364791</v>
      </c>
      <c r="AG2674" s="5" t="n">
        <f aca="false">IF(S2674="Intervalo 1",'[1]Pesos dos Critérios'!$F$9,IF(S2674="Intervalo 2",'[1]Pesos dos Critérios'!$G$9,IF(S2674="Intervalo 3",'[1]Pesos dos Critérios'!$H$9,'[1]Pesos dos Critérios'!$I$9)))</f>
        <v>0.0101010101010101</v>
      </c>
      <c r="AH2674" s="5" t="n">
        <f aca="false">IF(U2674="Intervalo 1",'[1]Pesos dos Critérios'!$N$9,IF(U2674="Intervalo 2",'[1]Pesos dos Critérios'!$O$9,IF(U2674="Intervalo 3",'[1]Pesos dos Critérios'!$P$9,'[1]Pesos dos Critérios'!$Q$9)))</f>
        <v>0.0234126984126984</v>
      </c>
      <c r="AI2674" s="5" t="n">
        <f aca="false">IF(AA2674="Intervalo 1",'[1]Pesos dos Critérios'!$R$9,IF(AA2674="Intervalo 2",'[1]Pesos dos Critérios'!$S$9,IF(AA2674="Intervalo 3",'[1]Pesos dos Critérios'!$T$9,'[1]Pesos dos Critérios'!$U$9)))</f>
        <v>0.0468253968253968</v>
      </c>
      <c r="AJ2674" s="5" t="n">
        <f aca="false">SUM(AB2674:AI2674)</f>
        <v>0.254504171580699</v>
      </c>
      <c r="AK2674" s="5" t="n">
        <v>2673</v>
      </c>
      <c r="AM2674" s="1" t="s">
        <v>52</v>
      </c>
    </row>
    <row r="2675" customFormat="false" ht="12.8" hidden="false" customHeight="true" outlineLevel="0" collapsed="false">
      <c r="A2675" s="7" t="n">
        <v>2016</v>
      </c>
      <c r="B2675" s="7" t="s">
        <v>482</v>
      </c>
      <c r="C2675" s="8" t="s">
        <v>461</v>
      </c>
      <c r="D2675" s="7" t="s">
        <v>61</v>
      </c>
      <c r="E2675" s="7" t="s">
        <v>1554</v>
      </c>
      <c r="F2675" s="7" t="n">
        <v>0</v>
      </c>
      <c r="G2675" s="7" t="s">
        <v>73</v>
      </c>
      <c r="H2675" s="9" t="n">
        <v>1</v>
      </c>
      <c r="I2675" s="7" t="s">
        <v>44</v>
      </c>
      <c r="J2675" s="8" t="s">
        <v>45</v>
      </c>
      <c r="K2675" s="10" t="s">
        <v>65</v>
      </c>
      <c r="L2675" s="10" t="s">
        <v>66</v>
      </c>
      <c r="M2675" s="10" t="s">
        <v>56</v>
      </c>
      <c r="N2675" s="10" t="n">
        <v>0.02</v>
      </c>
      <c r="O2675" s="9" t="s">
        <v>58</v>
      </c>
      <c r="P2675" s="11" t="n">
        <v>0.499</v>
      </c>
      <c r="Q2675" s="8" t="s">
        <v>50</v>
      </c>
      <c r="R2675" s="11" t="n">
        <v>0.033</v>
      </c>
      <c r="S2675" s="8" t="s">
        <v>50</v>
      </c>
      <c r="T2675" s="11" t="n">
        <v>134</v>
      </c>
      <c r="U2675" s="8" t="s">
        <v>58</v>
      </c>
      <c r="V2675" s="11" t="n">
        <v>6.8</v>
      </c>
      <c r="W2675" s="11" t="n">
        <v>7.1</v>
      </c>
      <c r="X2675" s="11" t="n">
        <v>9.8</v>
      </c>
      <c r="Y2675" s="11" t="n">
        <v>10.3</v>
      </c>
      <c r="Z2675" s="11" t="n">
        <v>2.19</v>
      </c>
      <c r="AA2675" s="8" t="s">
        <v>58</v>
      </c>
      <c r="AB2675" s="5" t="n">
        <f aca="false">IF(C2675='[1]Pesos dos Critérios'!$V$3,'[1]Pesos dos Critérios'!$V$9,IF(Planilha1!C2675='[1]Pesos dos Critérios'!$W$3,'[1]Pesos dos Critérios'!$W$9,IF(Planilha1!C2675='[1]Pesos dos Critérios'!$X$3,'[1]Pesos dos Critérios'!$X$9,IF(Planilha1!C2675='[1]Pesos dos Critérios'!$Y$3,'[1]Pesos dos Critérios'!$Y$9,'[1]Pesos dos Critérios'!$Z$9))))</f>
        <v>0.0190740740740741</v>
      </c>
      <c r="AC2675" s="5" t="n">
        <f aca="false">IF(H2675=1,'[1]Pesos dos Critérios'!$AD$9,IF(Planilha1!H2675=2,'[1]Pesos dos Critérios'!$AE$9,IF(Planilha1!H2675=3,'[1]Pesos dos Critérios'!$AF$9,IF(Planilha1!H2675=4,'[1]Pesos dos Critérios'!$AG$9,'[1]Pesos dos Critérios'!$AH$9))))</f>
        <v>0.0384259259259259</v>
      </c>
      <c r="AD2675" s="5" t="n">
        <f aca="false">IF(J2675='[1]Pesos dos Critérios'!$AA$3,'[1]Pesos dos Critérios'!$AA$9,IF(Planilha1!J2675='[1]Pesos dos Critérios'!$AB$3,'[1]Pesos dos Critérios'!$AB$9,'[1]Pesos dos Critérios'!$AC$9))</f>
        <v>0.037037037037037</v>
      </c>
      <c r="AE2675" s="5" t="n">
        <f aca="false">IF(O2675="Intervalo 1",'[1]Pesos dos Critérios'!$J$9,IF(Planilha1!O2675="Intervalo 2",'[1]Pesos dos Critérios'!$K$9,IF(Planilha1!O2675="Intervalo 3",'[1]Pesos dos Critérios'!$L$9,'[1]Pesos dos Critérios'!$M$9)))</f>
        <v>0.0266754850088183</v>
      </c>
      <c r="AF2675" s="5" t="n">
        <f aca="false">IF(Q2675="Intervalo 1",'[1]Pesos dos Critérios'!$B$9,IF(Q2675="Intervalo 2",'[1]Pesos dos Critérios'!$C$9,IF(Q2675="Intervalo 3",'[1]Pesos dos Critérios'!$D$9,'[1]Pesos dos Critérios'!$E$9)))</f>
        <v>0.00714525778046649</v>
      </c>
      <c r="AG2675" s="5" t="n">
        <f aca="false">IF(S2675="Intervalo 1",'[1]Pesos dos Critérios'!$F$9,IF(S2675="Intervalo 2",'[1]Pesos dos Critérios'!$G$9,IF(S2675="Intervalo 3",'[1]Pesos dos Critérios'!$H$9,'[1]Pesos dos Critérios'!$I$9)))</f>
        <v>0.0101010101010101</v>
      </c>
      <c r="AH2675" s="5" t="n">
        <f aca="false">IF(U2675="Intervalo 1",'[1]Pesos dos Critérios'!$N$9,IF(U2675="Intervalo 2",'[1]Pesos dos Critérios'!$O$9,IF(U2675="Intervalo 3",'[1]Pesos dos Critérios'!$P$9,'[1]Pesos dos Critérios'!$Q$9)))</f>
        <v>0.0273809523809524</v>
      </c>
      <c r="AI2675" s="5" t="n">
        <f aca="false">IF(AA2675="Intervalo 1",'[1]Pesos dos Critérios'!$R$9,IF(AA2675="Intervalo 2",'[1]Pesos dos Critérios'!$S$9,IF(AA2675="Intervalo 3",'[1]Pesos dos Critérios'!$T$9,'[1]Pesos dos Critérios'!$U$9)))</f>
        <v>0.0547619047619048</v>
      </c>
      <c r="AJ2675" s="5" t="n">
        <f aca="false">SUM(AB2675:AI2675)</f>
        <v>0.220601647070189</v>
      </c>
      <c r="AK2675" s="5" t="n">
        <v>2674</v>
      </c>
      <c r="AM2675" s="1" t="s">
        <v>96</v>
      </c>
    </row>
    <row r="2676" customFormat="false" ht="12.8" hidden="false" customHeight="true" outlineLevel="0" collapsed="false">
      <c r="A2676" s="7" t="n">
        <v>2016</v>
      </c>
      <c r="B2676" s="7" t="s">
        <v>482</v>
      </c>
      <c r="C2676" s="8" t="s">
        <v>461</v>
      </c>
      <c r="D2676" s="7" t="s">
        <v>61</v>
      </c>
      <c r="E2676" s="7" t="s">
        <v>1554</v>
      </c>
      <c r="F2676" s="7" t="s">
        <v>1750</v>
      </c>
      <c r="G2676" s="7" t="s">
        <v>234</v>
      </c>
      <c r="H2676" s="9" t="n">
        <v>2</v>
      </c>
      <c r="I2676" s="7" t="s">
        <v>44</v>
      </c>
      <c r="J2676" s="8" t="s">
        <v>45</v>
      </c>
      <c r="K2676" s="10" t="s">
        <v>65</v>
      </c>
      <c r="L2676" s="10" t="s">
        <v>66</v>
      </c>
      <c r="M2676" s="10" t="s">
        <v>56</v>
      </c>
      <c r="N2676" s="10" t="n">
        <v>0.015</v>
      </c>
      <c r="O2676" s="9" t="s">
        <v>57</v>
      </c>
      <c r="P2676" s="11" t="n">
        <v>0.566</v>
      </c>
      <c r="Q2676" s="8" t="s">
        <v>50</v>
      </c>
      <c r="R2676" s="11" t="n">
        <v>0.02</v>
      </c>
      <c r="S2676" s="8" t="s">
        <v>58</v>
      </c>
      <c r="T2676" s="11" t="n">
        <v>136</v>
      </c>
      <c r="U2676" s="8" t="s">
        <v>58</v>
      </c>
      <c r="V2676" s="11" t="n">
        <v>6.4</v>
      </c>
      <c r="W2676" s="11" t="n">
        <v>7.1</v>
      </c>
      <c r="X2676" s="11" t="n">
        <v>9.5</v>
      </c>
      <c r="Y2676" s="11" t="n">
        <v>10.4</v>
      </c>
      <c r="Z2676" s="11" t="n">
        <v>2.24</v>
      </c>
      <c r="AA2676" s="8" t="s">
        <v>58</v>
      </c>
      <c r="AB2676" s="5" t="n">
        <f aca="false">IF(C2676='[1]Pesos dos Critérios'!$V$3,'[1]Pesos dos Critérios'!$V$9,IF(Planilha1!C2676='[1]Pesos dos Critérios'!$W$3,'[1]Pesos dos Critérios'!$W$9,IF(Planilha1!C2676='[1]Pesos dos Critérios'!$X$3,'[1]Pesos dos Critérios'!$X$9,IF(Planilha1!C2676='[1]Pesos dos Critérios'!$Y$3,'[1]Pesos dos Critérios'!$Y$9,'[1]Pesos dos Critérios'!$Z$9))))</f>
        <v>0.0190740740740741</v>
      </c>
      <c r="AC2676" s="5" t="n">
        <f aca="false">IF(H2676=1,'[1]Pesos dos Critérios'!$AD$9,IF(Planilha1!H2676=2,'[1]Pesos dos Critérios'!$AE$9,IF(Planilha1!H2676=3,'[1]Pesos dos Critérios'!$AF$9,IF(Planilha1!H2676=4,'[1]Pesos dos Critérios'!$AG$9,'[1]Pesos dos Critérios'!$AH$9))))</f>
        <v>0.0273148148148148</v>
      </c>
      <c r="AD2676" s="5" t="n">
        <f aca="false">IF(J2676='[1]Pesos dos Critérios'!$AA$3,'[1]Pesos dos Critérios'!$AA$9,IF(Planilha1!J2676='[1]Pesos dos Critérios'!$AB$3,'[1]Pesos dos Critérios'!$AB$9,'[1]Pesos dos Critérios'!$AC$9))</f>
        <v>0.037037037037037</v>
      </c>
      <c r="AE2676" s="5" t="n">
        <f aca="false">IF(O2676="Intervalo 1",'[1]Pesos dos Critérios'!$J$9,IF(Planilha1!O2676="Intervalo 2",'[1]Pesos dos Critérios'!$K$9,IF(Planilha1!O2676="Intervalo 3",'[1]Pesos dos Critérios'!$L$9,'[1]Pesos dos Critérios'!$M$9)))</f>
        <v>0.031305114638448</v>
      </c>
      <c r="AF2676" s="5" t="n">
        <f aca="false">IF(Q2676="Intervalo 1",'[1]Pesos dos Critérios'!$B$9,IF(Q2676="Intervalo 2",'[1]Pesos dos Critérios'!$C$9,IF(Q2676="Intervalo 3",'[1]Pesos dos Critérios'!$D$9,'[1]Pesos dos Critérios'!$E$9)))</f>
        <v>0.00714525778046649</v>
      </c>
      <c r="AG2676" s="5" t="n">
        <f aca="false">IF(S2676="Intervalo 1",'[1]Pesos dos Critérios'!$F$9,IF(S2676="Intervalo 2",'[1]Pesos dos Critérios'!$G$9,IF(S2676="Intervalo 3",'[1]Pesos dos Critérios'!$H$9,'[1]Pesos dos Critérios'!$I$9)))</f>
        <v>0.0202020202020202</v>
      </c>
      <c r="AH2676" s="5" t="n">
        <f aca="false">IF(U2676="Intervalo 1",'[1]Pesos dos Critérios'!$N$9,IF(U2676="Intervalo 2",'[1]Pesos dos Critérios'!$O$9,IF(U2676="Intervalo 3",'[1]Pesos dos Critérios'!$P$9,'[1]Pesos dos Critérios'!$Q$9)))</f>
        <v>0.0273809523809524</v>
      </c>
      <c r="AI2676" s="5" t="n">
        <f aca="false">IF(AA2676="Intervalo 1",'[1]Pesos dos Critérios'!$R$9,IF(AA2676="Intervalo 2",'[1]Pesos dos Critérios'!$S$9,IF(AA2676="Intervalo 3",'[1]Pesos dos Critérios'!$T$9,'[1]Pesos dos Critérios'!$U$9)))</f>
        <v>0.0547619047619048</v>
      </c>
      <c r="AJ2676" s="5" t="n">
        <f aca="false">SUM(AB2676:AI2676)</f>
        <v>0.224221175689718</v>
      </c>
      <c r="AK2676" s="5" t="n">
        <v>2675</v>
      </c>
      <c r="AM2676" s="1" t="s">
        <v>96</v>
      </c>
    </row>
    <row r="2677" customFormat="false" ht="12.8" hidden="false" customHeight="true" outlineLevel="0" collapsed="false">
      <c r="A2677" s="7" t="n">
        <v>2016</v>
      </c>
      <c r="B2677" s="7" t="s">
        <v>482</v>
      </c>
      <c r="C2677" s="8" t="s">
        <v>461</v>
      </c>
      <c r="D2677" s="7" t="s">
        <v>235</v>
      </c>
      <c r="E2677" s="7" t="s">
        <v>1751</v>
      </c>
      <c r="F2677" s="7" t="s">
        <v>1752</v>
      </c>
      <c r="G2677" s="7" t="s">
        <v>123</v>
      </c>
      <c r="H2677" s="9" t="n">
        <v>2</v>
      </c>
      <c r="I2677" s="7" t="s">
        <v>126</v>
      </c>
      <c r="J2677" s="8" t="s">
        <v>45</v>
      </c>
      <c r="K2677" s="10" t="s">
        <v>65</v>
      </c>
      <c r="L2677" s="10" t="s">
        <v>83</v>
      </c>
      <c r="M2677" s="10" t="s">
        <v>96</v>
      </c>
      <c r="N2677" s="10" t="n">
        <v>0.008</v>
      </c>
      <c r="O2677" s="9" t="s">
        <v>49</v>
      </c>
      <c r="P2677" s="11" t="n">
        <v>0.048</v>
      </c>
      <c r="Q2677" s="8" t="s">
        <v>49</v>
      </c>
      <c r="R2677" s="11" t="n">
        <v>0.226</v>
      </c>
      <c r="S2677" s="8" t="s">
        <v>50</v>
      </c>
      <c r="T2677" s="11" t="n">
        <v>191</v>
      </c>
      <c r="U2677" s="8" t="s">
        <v>50</v>
      </c>
      <c r="V2677" s="11" t="n">
        <v>5.74</v>
      </c>
      <c r="W2677" s="11" t="n">
        <v>8.12</v>
      </c>
      <c r="X2677" s="11" t="n">
        <v>8.2</v>
      </c>
      <c r="Y2677" s="11" t="n">
        <v>11.6</v>
      </c>
      <c r="Z2677" s="11" t="n">
        <v>2.89</v>
      </c>
      <c r="AA2677" s="8" t="s">
        <v>50</v>
      </c>
      <c r="AB2677" s="5" t="n">
        <f aca="false">IF(C2677='[1]Pesos dos Critérios'!$V$3,'[1]Pesos dos Critérios'!$V$9,IF(Planilha1!C2677='[1]Pesos dos Critérios'!$W$3,'[1]Pesos dos Critérios'!$W$9,IF(Planilha1!C2677='[1]Pesos dos Critérios'!$X$3,'[1]Pesos dos Critérios'!$X$9,IF(Planilha1!C2677='[1]Pesos dos Critérios'!$Y$3,'[1]Pesos dos Critérios'!$Y$9,'[1]Pesos dos Critérios'!$Z$9))))</f>
        <v>0.0190740740740741</v>
      </c>
      <c r="AC2677" s="5" t="n">
        <f aca="false">IF(H2677=1,'[1]Pesos dos Critérios'!$AD$9,IF(Planilha1!H2677=2,'[1]Pesos dos Critérios'!$AE$9,IF(Planilha1!H2677=3,'[1]Pesos dos Critérios'!$AF$9,IF(Planilha1!H2677=4,'[1]Pesos dos Critérios'!$AG$9,'[1]Pesos dos Critérios'!$AH$9))))</f>
        <v>0.0273148148148148</v>
      </c>
      <c r="AD2677" s="5" t="n">
        <f aca="false">IF(J2677='[1]Pesos dos Critérios'!$AA$3,'[1]Pesos dos Critérios'!$AA$9,IF(Planilha1!J2677='[1]Pesos dos Critérios'!$AB$3,'[1]Pesos dos Critérios'!$AB$9,'[1]Pesos dos Critérios'!$AC$9))</f>
        <v>0.037037037037037</v>
      </c>
      <c r="AE2677" s="5" t="n">
        <f aca="false">IF(O2677="Intervalo 1",'[1]Pesos dos Critérios'!$J$9,IF(Planilha1!O2677="Intervalo 2",'[1]Pesos dos Critérios'!$K$9,IF(Planilha1!O2677="Intervalo 3",'[1]Pesos dos Critérios'!$L$9,'[1]Pesos dos Critérios'!$M$9)))</f>
        <v>0.0374779541446208</v>
      </c>
      <c r="AF2677" s="5" t="n">
        <f aca="false">IF(Q2677="Intervalo 1",'[1]Pesos dos Critérios'!$B$9,IF(Q2677="Intervalo 2",'[1]Pesos dos Critérios'!$C$9,IF(Q2677="Intervalo 3",'[1]Pesos dos Critérios'!$D$9,'[1]Pesos dos Critérios'!$E$9)))</f>
        <v>0.0686932849364791</v>
      </c>
      <c r="AG2677" s="5" t="n">
        <f aca="false">IF(S2677="Intervalo 1",'[1]Pesos dos Critérios'!$F$9,IF(S2677="Intervalo 2",'[1]Pesos dos Critérios'!$G$9,IF(S2677="Intervalo 3",'[1]Pesos dos Critérios'!$H$9,'[1]Pesos dos Critérios'!$I$9)))</f>
        <v>0.0101010101010101</v>
      </c>
      <c r="AH2677" s="5" t="n">
        <f aca="false">IF(U2677="Intervalo 1",'[1]Pesos dos Critérios'!$N$9,IF(U2677="Intervalo 2",'[1]Pesos dos Critérios'!$O$9,IF(U2677="Intervalo 3",'[1]Pesos dos Critérios'!$P$9,'[1]Pesos dos Critérios'!$Q$9)))</f>
        <v>0.0234126984126984</v>
      </c>
      <c r="AI2677" s="5" t="n">
        <f aca="false">IF(AA2677="Intervalo 1",'[1]Pesos dos Critérios'!$R$9,IF(AA2677="Intervalo 2",'[1]Pesos dos Critérios'!$S$9,IF(AA2677="Intervalo 3",'[1]Pesos dos Critérios'!$T$9,'[1]Pesos dos Critérios'!$U$9)))</f>
        <v>0.0468253968253968</v>
      </c>
      <c r="AJ2677" s="5" t="n">
        <f aca="false">SUM(AB2677:AI2677)</f>
        <v>0.269936270346131</v>
      </c>
      <c r="AK2677" s="5" t="n">
        <v>2676</v>
      </c>
      <c r="AM2677" s="1" t="s">
        <v>52</v>
      </c>
    </row>
    <row r="2678" customFormat="false" ht="12.8" hidden="false" customHeight="true" outlineLevel="0" collapsed="false">
      <c r="A2678" s="7" t="n">
        <v>2016</v>
      </c>
      <c r="B2678" s="7" t="s">
        <v>482</v>
      </c>
      <c r="C2678" s="8" t="s">
        <v>461</v>
      </c>
      <c r="D2678" s="7" t="s">
        <v>235</v>
      </c>
      <c r="E2678" s="7" t="s">
        <v>1753</v>
      </c>
      <c r="F2678" s="7" t="s">
        <v>1754</v>
      </c>
      <c r="G2678" s="7" t="s">
        <v>1755</v>
      </c>
      <c r="H2678" s="9" t="n">
        <v>3</v>
      </c>
      <c r="I2678" s="7" t="s">
        <v>126</v>
      </c>
      <c r="J2678" s="8" t="s">
        <v>45</v>
      </c>
      <c r="K2678" s="10" t="s">
        <v>46</v>
      </c>
      <c r="L2678" s="10" t="s">
        <v>47</v>
      </c>
      <c r="M2678" s="10" t="s">
        <v>96</v>
      </c>
      <c r="N2678" s="10" t="n">
        <v>0.018</v>
      </c>
      <c r="O2678" s="9" t="s">
        <v>57</v>
      </c>
      <c r="P2678" s="11" t="n">
        <v>0.011</v>
      </c>
      <c r="Q2678" s="8" t="s">
        <v>49</v>
      </c>
      <c r="R2678" s="11" t="n">
        <v>0.116</v>
      </c>
      <c r="S2678" s="8" t="s">
        <v>50</v>
      </c>
      <c r="T2678" s="11" t="n">
        <v>246</v>
      </c>
      <c r="U2678" s="8" t="s">
        <v>50</v>
      </c>
      <c r="V2678" s="11" t="n">
        <v>5.32</v>
      </c>
      <c r="W2678" s="11" t="n">
        <v>6.37</v>
      </c>
      <c r="X2678" s="11" t="n">
        <v>7.6</v>
      </c>
      <c r="Y2678" s="11" t="n">
        <v>9.1</v>
      </c>
      <c r="Z2678" s="11" t="n">
        <v>3.33</v>
      </c>
      <c r="AA2678" s="8" t="s">
        <v>50</v>
      </c>
      <c r="AB2678" s="5" t="n">
        <f aca="false">IF(C2678='[1]Pesos dos Critérios'!$V$3,'[1]Pesos dos Critérios'!$V$9,IF(Planilha1!C2678='[1]Pesos dos Critérios'!$W$3,'[1]Pesos dos Critérios'!$W$9,IF(Planilha1!C2678='[1]Pesos dos Critérios'!$X$3,'[1]Pesos dos Critérios'!$X$9,IF(Planilha1!C2678='[1]Pesos dos Critérios'!$Y$3,'[1]Pesos dos Critérios'!$Y$9,'[1]Pesos dos Critérios'!$Z$9))))</f>
        <v>0.0190740740740741</v>
      </c>
      <c r="AC2678" s="5" t="n">
        <f aca="false">IF(H2678=1,'[1]Pesos dos Critérios'!$AD$9,IF(Planilha1!H2678=2,'[1]Pesos dos Critérios'!$AE$9,IF(Planilha1!H2678=3,'[1]Pesos dos Critérios'!$AF$9,IF(Planilha1!H2678=4,'[1]Pesos dos Critérios'!$AG$9,'[1]Pesos dos Critérios'!$AH$9))))</f>
        <v>0.0226851851851852</v>
      </c>
      <c r="AD2678" s="5" t="n">
        <f aca="false">IF(J2678='[1]Pesos dos Critérios'!$AA$3,'[1]Pesos dos Critérios'!$AA$9,IF(Planilha1!J2678='[1]Pesos dos Critérios'!$AB$3,'[1]Pesos dos Critérios'!$AB$9,'[1]Pesos dos Critérios'!$AC$9))</f>
        <v>0.037037037037037</v>
      </c>
      <c r="AE2678" s="5" t="n">
        <f aca="false">IF(O2678="Intervalo 1",'[1]Pesos dos Critérios'!$J$9,IF(Planilha1!O2678="Intervalo 2",'[1]Pesos dos Critérios'!$K$9,IF(Planilha1!O2678="Intervalo 3",'[1]Pesos dos Critérios'!$L$9,'[1]Pesos dos Critérios'!$M$9)))</f>
        <v>0.031305114638448</v>
      </c>
      <c r="AF2678" s="5" t="n">
        <f aca="false">IF(Q2678="Intervalo 1",'[1]Pesos dos Critérios'!$B$9,IF(Q2678="Intervalo 2",'[1]Pesos dos Critérios'!$C$9,IF(Q2678="Intervalo 3",'[1]Pesos dos Critérios'!$D$9,'[1]Pesos dos Critérios'!$E$9)))</f>
        <v>0.0686932849364791</v>
      </c>
      <c r="AG2678" s="5" t="n">
        <f aca="false">IF(S2678="Intervalo 1",'[1]Pesos dos Critérios'!$F$9,IF(S2678="Intervalo 2",'[1]Pesos dos Critérios'!$G$9,IF(S2678="Intervalo 3",'[1]Pesos dos Critérios'!$H$9,'[1]Pesos dos Critérios'!$I$9)))</f>
        <v>0.0101010101010101</v>
      </c>
      <c r="AH2678" s="5" t="n">
        <f aca="false">IF(U2678="Intervalo 1",'[1]Pesos dos Critérios'!$N$9,IF(U2678="Intervalo 2",'[1]Pesos dos Critérios'!$O$9,IF(U2678="Intervalo 3",'[1]Pesos dos Critérios'!$P$9,'[1]Pesos dos Critérios'!$Q$9)))</f>
        <v>0.0234126984126984</v>
      </c>
      <c r="AI2678" s="5" t="n">
        <f aca="false">IF(AA2678="Intervalo 1",'[1]Pesos dos Critérios'!$R$9,IF(AA2678="Intervalo 2",'[1]Pesos dos Critérios'!$S$9,IF(AA2678="Intervalo 3",'[1]Pesos dos Critérios'!$T$9,'[1]Pesos dos Critérios'!$U$9)))</f>
        <v>0.0468253968253968</v>
      </c>
      <c r="AJ2678" s="5" t="n">
        <f aca="false">SUM(AB2678:AI2678)</f>
        <v>0.259133801210329</v>
      </c>
      <c r="AK2678" s="5" t="n">
        <v>2677</v>
      </c>
      <c r="AM2678" s="1" t="s">
        <v>52</v>
      </c>
    </row>
    <row r="2679" customFormat="false" ht="12.8" hidden="false" customHeight="true" outlineLevel="0" collapsed="false">
      <c r="A2679" s="7" t="n">
        <v>2016</v>
      </c>
      <c r="B2679" s="7" t="s">
        <v>482</v>
      </c>
      <c r="C2679" s="8" t="s">
        <v>461</v>
      </c>
      <c r="D2679" s="7" t="s">
        <v>160</v>
      </c>
      <c r="E2679" s="7" t="s">
        <v>1756</v>
      </c>
      <c r="F2679" s="7" t="s">
        <v>1754</v>
      </c>
      <c r="G2679" s="7" t="s">
        <v>1749</v>
      </c>
      <c r="H2679" s="9" t="n">
        <v>3</v>
      </c>
      <c r="I2679" s="7" t="s">
        <v>44</v>
      </c>
      <c r="J2679" s="8" t="s">
        <v>45</v>
      </c>
      <c r="K2679" s="10" t="s">
        <v>46</v>
      </c>
      <c r="L2679" s="10" t="s">
        <v>47</v>
      </c>
      <c r="M2679" s="10" t="s">
        <v>96</v>
      </c>
      <c r="N2679" s="10" t="n">
        <v>0.02</v>
      </c>
      <c r="O2679" s="9" t="s">
        <v>58</v>
      </c>
      <c r="P2679" s="11" t="n">
        <v>0.047</v>
      </c>
      <c r="Q2679" s="8" t="s">
        <v>49</v>
      </c>
      <c r="R2679" s="11" t="n">
        <v>0.289</v>
      </c>
      <c r="S2679" s="8" t="s">
        <v>50</v>
      </c>
      <c r="T2679" s="11" t="n">
        <v>236</v>
      </c>
      <c r="U2679" s="8" t="s">
        <v>50</v>
      </c>
      <c r="V2679" s="11" t="n">
        <v>5.53</v>
      </c>
      <c r="W2679" s="11" t="n">
        <v>6.72</v>
      </c>
      <c r="X2679" s="11" t="n">
        <v>7.9</v>
      </c>
      <c r="Y2679" s="11" t="n">
        <v>9.6</v>
      </c>
      <c r="Z2679" s="11" t="n">
        <v>3.18</v>
      </c>
      <c r="AA2679" s="8" t="s">
        <v>50</v>
      </c>
      <c r="AB2679" s="5" t="n">
        <f aca="false">IF(C2679='[1]Pesos dos Critérios'!$V$3,'[1]Pesos dos Critérios'!$V$9,IF(Planilha1!C2679='[1]Pesos dos Critérios'!$W$3,'[1]Pesos dos Critérios'!$W$9,IF(Planilha1!C2679='[1]Pesos dos Critérios'!$X$3,'[1]Pesos dos Critérios'!$X$9,IF(Planilha1!C2679='[1]Pesos dos Critérios'!$Y$3,'[1]Pesos dos Critérios'!$Y$9,'[1]Pesos dos Critérios'!$Z$9))))</f>
        <v>0.0190740740740741</v>
      </c>
      <c r="AC2679" s="5" t="n">
        <f aca="false">IF(H2679=1,'[1]Pesos dos Critérios'!$AD$9,IF(Planilha1!H2679=2,'[1]Pesos dos Critérios'!$AE$9,IF(Planilha1!H2679=3,'[1]Pesos dos Critérios'!$AF$9,IF(Planilha1!H2679=4,'[1]Pesos dos Critérios'!$AG$9,'[1]Pesos dos Critérios'!$AH$9))))</f>
        <v>0.0226851851851852</v>
      </c>
      <c r="AD2679" s="5" t="n">
        <f aca="false">IF(J2679='[1]Pesos dos Critérios'!$AA$3,'[1]Pesos dos Critérios'!$AA$9,IF(Planilha1!J2679='[1]Pesos dos Critérios'!$AB$3,'[1]Pesos dos Critérios'!$AB$9,'[1]Pesos dos Critérios'!$AC$9))</f>
        <v>0.037037037037037</v>
      </c>
      <c r="AE2679" s="5" t="n">
        <f aca="false">IF(O2679="Intervalo 1",'[1]Pesos dos Critérios'!$J$9,IF(Planilha1!O2679="Intervalo 2",'[1]Pesos dos Critérios'!$K$9,IF(Planilha1!O2679="Intervalo 3",'[1]Pesos dos Critérios'!$L$9,'[1]Pesos dos Critérios'!$M$9)))</f>
        <v>0.0266754850088183</v>
      </c>
      <c r="AF2679" s="5" t="n">
        <f aca="false">IF(Q2679="Intervalo 1",'[1]Pesos dos Critérios'!$B$9,IF(Q2679="Intervalo 2",'[1]Pesos dos Critérios'!$C$9,IF(Q2679="Intervalo 3",'[1]Pesos dos Critérios'!$D$9,'[1]Pesos dos Critérios'!$E$9)))</f>
        <v>0.0686932849364791</v>
      </c>
      <c r="AG2679" s="5" t="n">
        <f aca="false">IF(S2679="Intervalo 1",'[1]Pesos dos Critérios'!$F$9,IF(S2679="Intervalo 2",'[1]Pesos dos Critérios'!$G$9,IF(S2679="Intervalo 3",'[1]Pesos dos Critérios'!$H$9,'[1]Pesos dos Critérios'!$I$9)))</f>
        <v>0.0101010101010101</v>
      </c>
      <c r="AH2679" s="5" t="n">
        <f aca="false">IF(U2679="Intervalo 1",'[1]Pesos dos Critérios'!$N$9,IF(U2679="Intervalo 2",'[1]Pesos dos Critérios'!$O$9,IF(U2679="Intervalo 3",'[1]Pesos dos Critérios'!$P$9,'[1]Pesos dos Critérios'!$Q$9)))</f>
        <v>0.0234126984126984</v>
      </c>
      <c r="AI2679" s="5" t="n">
        <f aca="false">IF(AA2679="Intervalo 1",'[1]Pesos dos Critérios'!$R$9,IF(AA2679="Intervalo 2",'[1]Pesos dos Critérios'!$S$9,IF(AA2679="Intervalo 3",'[1]Pesos dos Critérios'!$T$9,'[1]Pesos dos Critérios'!$U$9)))</f>
        <v>0.0468253968253968</v>
      </c>
      <c r="AJ2679" s="5" t="n">
        <f aca="false">SUM(AB2679:AI2679)</f>
        <v>0.254504171580699</v>
      </c>
      <c r="AK2679" s="5" t="n">
        <v>2678</v>
      </c>
      <c r="AM2679" s="1" t="s">
        <v>52</v>
      </c>
    </row>
    <row r="2680" customFormat="false" ht="12.8" hidden="false" customHeight="true" outlineLevel="0" collapsed="false">
      <c r="A2680" s="7" t="n">
        <v>2016</v>
      </c>
      <c r="B2680" s="7" t="s">
        <v>482</v>
      </c>
      <c r="C2680" s="8" t="s">
        <v>461</v>
      </c>
      <c r="D2680" s="7" t="s">
        <v>160</v>
      </c>
      <c r="E2680" s="7" t="s">
        <v>1756</v>
      </c>
      <c r="F2680" s="7" t="n">
        <v>0</v>
      </c>
      <c r="G2680" s="7" t="s">
        <v>1749</v>
      </c>
      <c r="H2680" s="9" t="n">
        <v>3</v>
      </c>
      <c r="I2680" s="7" t="s">
        <v>44</v>
      </c>
      <c r="J2680" s="8" t="s">
        <v>45</v>
      </c>
      <c r="K2680" s="10" t="s">
        <v>46</v>
      </c>
      <c r="L2680" s="10" t="s">
        <v>47</v>
      </c>
      <c r="M2680" s="10" t="s">
        <v>96</v>
      </c>
      <c r="N2680" s="10" t="n">
        <v>0.02</v>
      </c>
      <c r="O2680" s="9" t="s">
        <v>58</v>
      </c>
      <c r="P2680" s="11" t="n">
        <v>0.047</v>
      </c>
      <c r="Q2680" s="8" t="s">
        <v>49</v>
      </c>
      <c r="R2680" s="11" t="n">
        <v>0.289</v>
      </c>
      <c r="S2680" s="8" t="s">
        <v>50</v>
      </c>
      <c r="T2680" s="11" t="n">
        <v>236</v>
      </c>
      <c r="U2680" s="8" t="s">
        <v>50</v>
      </c>
      <c r="V2680" s="11" t="n">
        <v>5.53</v>
      </c>
      <c r="W2680" s="11" t="n">
        <v>6.72</v>
      </c>
      <c r="X2680" s="11" t="n">
        <v>7.9</v>
      </c>
      <c r="Y2680" s="11" t="n">
        <v>9.6</v>
      </c>
      <c r="Z2680" s="11" t="n">
        <v>3.18</v>
      </c>
      <c r="AA2680" s="8" t="s">
        <v>50</v>
      </c>
      <c r="AB2680" s="5" t="n">
        <f aca="false">IF(C2680='[1]Pesos dos Critérios'!$V$3,'[1]Pesos dos Critérios'!$V$9,IF(Planilha1!C2680='[1]Pesos dos Critérios'!$W$3,'[1]Pesos dos Critérios'!$W$9,IF(Planilha1!C2680='[1]Pesos dos Critérios'!$X$3,'[1]Pesos dos Critérios'!$X$9,IF(Planilha1!C2680='[1]Pesos dos Critérios'!$Y$3,'[1]Pesos dos Critérios'!$Y$9,'[1]Pesos dos Critérios'!$Z$9))))</f>
        <v>0.0190740740740741</v>
      </c>
      <c r="AC2680" s="5" t="n">
        <f aca="false">IF(H2680=1,'[1]Pesos dos Critérios'!$AD$9,IF(Planilha1!H2680=2,'[1]Pesos dos Critérios'!$AE$9,IF(Planilha1!H2680=3,'[1]Pesos dos Critérios'!$AF$9,IF(Planilha1!H2680=4,'[1]Pesos dos Critérios'!$AG$9,'[1]Pesos dos Critérios'!$AH$9))))</f>
        <v>0.0226851851851852</v>
      </c>
      <c r="AD2680" s="5" t="n">
        <f aca="false">IF(J2680='[1]Pesos dos Critérios'!$AA$3,'[1]Pesos dos Critérios'!$AA$9,IF(Planilha1!J2680='[1]Pesos dos Critérios'!$AB$3,'[1]Pesos dos Critérios'!$AB$9,'[1]Pesos dos Critérios'!$AC$9))</f>
        <v>0.037037037037037</v>
      </c>
      <c r="AE2680" s="5" t="n">
        <f aca="false">IF(O2680="Intervalo 1",'[1]Pesos dos Critérios'!$J$9,IF(Planilha1!O2680="Intervalo 2",'[1]Pesos dos Critérios'!$K$9,IF(Planilha1!O2680="Intervalo 3",'[1]Pesos dos Critérios'!$L$9,'[1]Pesos dos Critérios'!$M$9)))</f>
        <v>0.0266754850088183</v>
      </c>
      <c r="AF2680" s="5" t="n">
        <f aca="false">IF(Q2680="Intervalo 1",'[1]Pesos dos Critérios'!$B$9,IF(Q2680="Intervalo 2",'[1]Pesos dos Critérios'!$C$9,IF(Q2680="Intervalo 3",'[1]Pesos dos Critérios'!$D$9,'[1]Pesos dos Critérios'!$E$9)))</f>
        <v>0.0686932849364791</v>
      </c>
      <c r="AG2680" s="5" t="n">
        <f aca="false">IF(S2680="Intervalo 1",'[1]Pesos dos Critérios'!$F$9,IF(S2680="Intervalo 2",'[1]Pesos dos Critérios'!$G$9,IF(S2680="Intervalo 3",'[1]Pesos dos Critérios'!$H$9,'[1]Pesos dos Critérios'!$I$9)))</f>
        <v>0.0101010101010101</v>
      </c>
      <c r="AH2680" s="5" t="n">
        <f aca="false">IF(U2680="Intervalo 1",'[1]Pesos dos Critérios'!$N$9,IF(U2680="Intervalo 2",'[1]Pesos dos Critérios'!$O$9,IF(U2680="Intervalo 3",'[1]Pesos dos Critérios'!$P$9,'[1]Pesos dos Critérios'!$Q$9)))</f>
        <v>0.0234126984126984</v>
      </c>
      <c r="AI2680" s="5" t="n">
        <f aca="false">IF(AA2680="Intervalo 1",'[1]Pesos dos Critérios'!$R$9,IF(AA2680="Intervalo 2",'[1]Pesos dos Critérios'!$S$9,IF(AA2680="Intervalo 3",'[1]Pesos dos Critérios'!$T$9,'[1]Pesos dos Critérios'!$U$9)))</f>
        <v>0.0468253968253968</v>
      </c>
      <c r="AJ2680" s="5" t="n">
        <f aca="false">SUM(AB2680:AI2680)</f>
        <v>0.254504171580699</v>
      </c>
      <c r="AK2680" s="5" t="n">
        <v>2679</v>
      </c>
      <c r="AM2680" s="1" t="s">
        <v>52</v>
      </c>
    </row>
    <row r="2681" customFormat="false" ht="12.8" hidden="false" customHeight="true" outlineLevel="0" collapsed="false">
      <c r="A2681" s="7" t="n">
        <v>2016</v>
      </c>
      <c r="B2681" s="7" t="s">
        <v>482</v>
      </c>
      <c r="C2681" s="8" t="s">
        <v>461</v>
      </c>
      <c r="D2681" s="7" t="s">
        <v>499</v>
      </c>
      <c r="E2681" s="7" t="s">
        <v>1101</v>
      </c>
      <c r="F2681" s="7" t="n">
        <v>0</v>
      </c>
      <c r="G2681" s="7" t="s">
        <v>104</v>
      </c>
      <c r="H2681" s="9" t="n">
        <v>1</v>
      </c>
      <c r="I2681" s="7" t="s">
        <v>44</v>
      </c>
      <c r="J2681" s="8" t="s">
        <v>45</v>
      </c>
      <c r="K2681" s="10" t="s">
        <v>46</v>
      </c>
      <c r="L2681" s="10" t="s">
        <v>47</v>
      </c>
      <c r="M2681" s="10" t="s">
        <v>48</v>
      </c>
      <c r="N2681" s="10" t="n">
        <v>0.019</v>
      </c>
      <c r="O2681" s="9" t="s">
        <v>58</v>
      </c>
      <c r="P2681" s="11" t="n">
        <v>0.485</v>
      </c>
      <c r="Q2681" s="8" t="s">
        <v>50</v>
      </c>
      <c r="R2681" s="11" t="n">
        <v>0.028</v>
      </c>
      <c r="S2681" s="8" t="s">
        <v>58</v>
      </c>
      <c r="T2681" s="11" t="n">
        <v>169</v>
      </c>
      <c r="U2681" s="8" t="s">
        <v>50</v>
      </c>
      <c r="V2681" s="11" t="n">
        <v>5.39</v>
      </c>
      <c r="W2681" s="11" t="n">
        <v>6.09</v>
      </c>
      <c r="X2681" s="11" t="n">
        <v>7.7</v>
      </c>
      <c r="Y2681" s="11" t="n">
        <v>8.7</v>
      </c>
      <c r="Z2681" s="11" t="n">
        <v>2.74</v>
      </c>
      <c r="AA2681" s="8" t="s">
        <v>50</v>
      </c>
      <c r="AB2681" s="5" t="n">
        <f aca="false">IF(C2681='[1]Pesos dos Critérios'!$V$3,'[1]Pesos dos Critérios'!$V$9,IF(Planilha1!C2681='[1]Pesos dos Critérios'!$W$3,'[1]Pesos dos Critérios'!$W$9,IF(Planilha1!C2681='[1]Pesos dos Critérios'!$X$3,'[1]Pesos dos Critérios'!$X$9,IF(Planilha1!C2681='[1]Pesos dos Critérios'!$Y$3,'[1]Pesos dos Critérios'!$Y$9,'[1]Pesos dos Critérios'!$Z$9))))</f>
        <v>0.0190740740740741</v>
      </c>
      <c r="AC2681" s="5" t="n">
        <f aca="false">IF(H2681=1,'[1]Pesos dos Critérios'!$AD$9,IF(Planilha1!H2681=2,'[1]Pesos dos Critérios'!$AE$9,IF(Planilha1!H2681=3,'[1]Pesos dos Critérios'!$AF$9,IF(Planilha1!H2681=4,'[1]Pesos dos Critérios'!$AG$9,'[1]Pesos dos Critérios'!$AH$9))))</f>
        <v>0.0384259259259259</v>
      </c>
      <c r="AD2681" s="5" t="n">
        <f aca="false">IF(J2681='[1]Pesos dos Critérios'!$AA$3,'[1]Pesos dos Critérios'!$AA$9,IF(Planilha1!J2681='[1]Pesos dos Critérios'!$AB$3,'[1]Pesos dos Critérios'!$AB$9,'[1]Pesos dos Critérios'!$AC$9))</f>
        <v>0.037037037037037</v>
      </c>
      <c r="AE2681" s="5" t="n">
        <f aca="false">IF(O2681="Intervalo 1",'[1]Pesos dos Critérios'!$J$9,IF(Planilha1!O2681="Intervalo 2",'[1]Pesos dos Critérios'!$K$9,IF(Planilha1!O2681="Intervalo 3",'[1]Pesos dos Critérios'!$L$9,'[1]Pesos dos Critérios'!$M$9)))</f>
        <v>0.0266754850088183</v>
      </c>
      <c r="AF2681" s="5" t="n">
        <f aca="false">IF(Q2681="Intervalo 1",'[1]Pesos dos Critérios'!$B$9,IF(Q2681="Intervalo 2",'[1]Pesos dos Critérios'!$C$9,IF(Q2681="Intervalo 3",'[1]Pesos dos Critérios'!$D$9,'[1]Pesos dos Critérios'!$E$9)))</f>
        <v>0.00714525778046649</v>
      </c>
      <c r="AG2681" s="5" t="n">
        <f aca="false">IF(S2681="Intervalo 1",'[1]Pesos dos Critérios'!$F$9,IF(S2681="Intervalo 2",'[1]Pesos dos Critérios'!$G$9,IF(S2681="Intervalo 3",'[1]Pesos dos Critérios'!$H$9,'[1]Pesos dos Critérios'!$I$9)))</f>
        <v>0.0202020202020202</v>
      </c>
      <c r="AH2681" s="5" t="n">
        <f aca="false">IF(U2681="Intervalo 1",'[1]Pesos dos Critérios'!$N$9,IF(U2681="Intervalo 2",'[1]Pesos dos Critérios'!$O$9,IF(U2681="Intervalo 3",'[1]Pesos dos Critérios'!$P$9,'[1]Pesos dos Critérios'!$Q$9)))</f>
        <v>0.0234126984126984</v>
      </c>
      <c r="AI2681" s="5" t="n">
        <f aca="false">IF(AA2681="Intervalo 1",'[1]Pesos dos Critérios'!$R$9,IF(AA2681="Intervalo 2",'[1]Pesos dos Critérios'!$S$9,IF(AA2681="Intervalo 3",'[1]Pesos dos Critérios'!$T$9,'[1]Pesos dos Critérios'!$U$9)))</f>
        <v>0.0468253968253968</v>
      </c>
      <c r="AJ2681" s="5" t="n">
        <f aca="false">SUM(AB2681:AI2681)</f>
        <v>0.218797895266437</v>
      </c>
      <c r="AK2681" s="5" t="n">
        <v>2680</v>
      </c>
      <c r="AM2681" s="1" t="s">
        <v>96</v>
      </c>
    </row>
    <row r="2682" customFormat="false" ht="12.8" hidden="false" customHeight="true" outlineLevel="0" collapsed="false">
      <c r="A2682" s="7" t="n">
        <v>2016</v>
      </c>
      <c r="B2682" s="7" t="s">
        <v>482</v>
      </c>
      <c r="C2682" s="8" t="s">
        <v>461</v>
      </c>
      <c r="D2682" s="7" t="s">
        <v>106</v>
      </c>
      <c r="E2682" s="7" t="s">
        <v>1757</v>
      </c>
      <c r="F2682" s="7" t="s">
        <v>1758</v>
      </c>
      <c r="G2682" s="7" t="s">
        <v>123</v>
      </c>
      <c r="H2682" s="9" t="n">
        <v>2</v>
      </c>
      <c r="I2682" s="7" t="s">
        <v>44</v>
      </c>
      <c r="J2682" s="8" t="s">
        <v>45</v>
      </c>
      <c r="K2682" s="10" t="s">
        <v>46</v>
      </c>
      <c r="L2682" s="10" t="s">
        <v>66</v>
      </c>
      <c r="M2682" s="10" t="s">
        <v>56</v>
      </c>
      <c r="N2682" s="10" t="n">
        <v>0.035</v>
      </c>
      <c r="O2682" s="9" t="s">
        <v>50</v>
      </c>
      <c r="P2682" s="11" t="n">
        <v>0.372</v>
      </c>
      <c r="Q2682" s="8" t="s">
        <v>58</v>
      </c>
      <c r="R2682" s="11" t="n">
        <v>0.033</v>
      </c>
      <c r="S2682" s="8" t="s">
        <v>50</v>
      </c>
      <c r="T2682" s="11" t="n">
        <v>144</v>
      </c>
      <c r="U2682" s="8" t="s">
        <v>58</v>
      </c>
      <c r="V2682" s="11" t="n">
        <v>6.1</v>
      </c>
      <c r="W2682" s="11" t="n">
        <v>7.1</v>
      </c>
      <c r="X2682" s="11" t="n">
        <v>8.8</v>
      </c>
      <c r="Y2682" s="11" t="n">
        <v>10.3</v>
      </c>
      <c r="Z2682" s="11" t="n">
        <v>2.34</v>
      </c>
      <c r="AA2682" s="8" t="s">
        <v>58</v>
      </c>
      <c r="AB2682" s="5" t="n">
        <f aca="false">IF(C2682='[1]Pesos dos Critérios'!$V$3,'[1]Pesos dos Critérios'!$V$9,IF(Planilha1!C2682='[1]Pesos dos Critérios'!$W$3,'[1]Pesos dos Critérios'!$W$9,IF(Planilha1!C2682='[1]Pesos dos Critérios'!$X$3,'[1]Pesos dos Critérios'!$X$9,IF(Planilha1!C2682='[1]Pesos dos Critérios'!$Y$3,'[1]Pesos dos Critérios'!$Y$9,'[1]Pesos dos Critérios'!$Z$9))))</f>
        <v>0.0190740740740741</v>
      </c>
      <c r="AC2682" s="5" t="n">
        <f aca="false">IF(H2682=1,'[1]Pesos dos Critérios'!$AD$9,IF(Planilha1!H2682=2,'[1]Pesos dos Critérios'!$AE$9,IF(Planilha1!H2682=3,'[1]Pesos dos Critérios'!$AF$9,IF(Planilha1!H2682=4,'[1]Pesos dos Critérios'!$AG$9,'[1]Pesos dos Critérios'!$AH$9))))</f>
        <v>0.0273148148148148</v>
      </c>
      <c r="AD2682" s="5" t="n">
        <f aca="false">IF(J2682='[1]Pesos dos Critérios'!$AA$3,'[1]Pesos dos Critérios'!$AA$9,IF(Planilha1!J2682='[1]Pesos dos Critérios'!$AB$3,'[1]Pesos dos Critérios'!$AB$9,'[1]Pesos dos Critérios'!$AC$9))</f>
        <v>0.037037037037037</v>
      </c>
      <c r="AE2682" s="5" t="n">
        <f aca="false">IF(O2682="Intervalo 1",'[1]Pesos dos Critérios'!$J$9,IF(Planilha1!O2682="Intervalo 2",'[1]Pesos dos Critérios'!$K$9,IF(Planilha1!O2682="Intervalo 3",'[1]Pesos dos Critérios'!$L$9,'[1]Pesos dos Critérios'!$M$9)))</f>
        <v>0.015652557319224</v>
      </c>
      <c r="AF2682" s="5" t="n">
        <f aca="false">IF(Q2682="Intervalo 1",'[1]Pesos dos Critérios'!$B$9,IF(Q2682="Intervalo 2",'[1]Pesos dos Critérios'!$C$9,IF(Q2682="Intervalo 3",'[1]Pesos dos Critérios'!$D$9,'[1]Pesos dos Critérios'!$E$9)))</f>
        <v>0.0123748067486724</v>
      </c>
      <c r="AG2682" s="5" t="n">
        <f aca="false">IF(S2682="Intervalo 1",'[1]Pesos dos Critérios'!$F$9,IF(S2682="Intervalo 2",'[1]Pesos dos Critérios'!$G$9,IF(S2682="Intervalo 3",'[1]Pesos dos Critérios'!$H$9,'[1]Pesos dos Critérios'!$I$9)))</f>
        <v>0.0101010101010101</v>
      </c>
      <c r="AH2682" s="5" t="n">
        <f aca="false">IF(U2682="Intervalo 1",'[1]Pesos dos Critérios'!$N$9,IF(U2682="Intervalo 2",'[1]Pesos dos Critérios'!$O$9,IF(U2682="Intervalo 3",'[1]Pesos dos Critérios'!$P$9,'[1]Pesos dos Critérios'!$Q$9)))</f>
        <v>0.0273809523809524</v>
      </c>
      <c r="AI2682" s="5" t="n">
        <f aca="false">IF(AA2682="Intervalo 1",'[1]Pesos dos Critérios'!$R$9,IF(AA2682="Intervalo 2",'[1]Pesos dos Critérios'!$S$9,IF(AA2682="Intervalo 3",'[1]Pesos dos Critérios'!$T$9,'[1]Pesos dos Critérios'!$U$9)))</f>
        <v>0.0547619047619048</v>
      </c>
      <c r="AJ2682" s="5" t="n">
        <f aca="false">SUM(AB2682:AI2682)</f>
        <v>0.20369715723769</v>
      </c>
      <c r="AK2682" s="5" t="n">
        <v>2681</v>
      </c>
      <c r="AM2682" s="1" t="s">
        <v>96</v>
      </c>
    </row>
    <row r="2683" customFormat="false" ht="12.8" hidden="false" customHeight="true" outlineLevel="0" collapsed="false">
      <c r="A2683" s="7" t="n">
        <v>2016</v>
      </c>
      <c r="B2683" s="7" t="s">
        <v>506</v>
      </c>
      <c r="C2683" s="8" t="s">
        <v>461</v>
      </c>
      <c r="D2683" s="7" t="s">
        <v>1186</v>
      </c>
      <c r="E2683" s="7" t="s">
        <v>1759</v>
      </c>
      <c r="F2683" s="7" t="s">
        <v>1760</v>
      </c>
      <c r="G2683" s="7" t="s">
        <v>73</v>
      </c>
      <c r="H2683" s="9" t="n">
        <v>1</v>
      </c>
      <c r="I2683" s="7" t="s">
        <v>44</v>
      </c>
      <c r="J2683" s="8" t="s">
        <v>45</v>
      </c>
      <c r="K2683" s="10" t="s">
        <v>46</v>
      </c>
      <c r="L2683" s="10" t="s">
        <v>47</v>
      </c>
      <c r="M2683" s="10" t="s">
        <v>56</v>
      </c>
      <c r="N2683" s="10" t="n">
        <v>0.026</v>
      </c>
      <c r="O2683" s="9" t="s">
        <v>50</v>
      </c>
      <c r="P2683" s="11" t="n">
        <v>0.655</v>
      </c>
      <c r="Q2683" s="8" t="s">
        <v>50</v>
      </c>
      <c r="R2683" s="11" t="n">
        <v>0.014</v>
      </c>
      <c r="S2683" s="8" t="s">
        <v>57</v>
      </c>
      <c r="T2683" s="11" t="n">
        <v>121</v>
      </c>
      <c r="U2683" s="8" t="s">
        <v>57</v>
      </c>
      <c r="V2683" s="11" t="n">
        <v>7.1</v>
      </c>
      <c r="W2683" s="11" t="n">
        <v>8.3</v>
      </c>
      <c r="X2683" s="11" t="n">
        <v>10.4</v>
      </c>
      <c r="Y2683" s="11" t="n">
        <v>12</v>
      </c>
      <c r="Z2683" s="11" t="n">
        <v>1.99</v>
      </c>
      <c r="AA2683" s="8" t="s">
        <v>57</v>
      </c>
      <c r="AB2683" s="5" t="n">
        <f aca="false">IF(C2683='[1]Pesos dos Critérios'!$V$3,'[1]Pesos dos Critérios'!$V$9,IF(Planilha1!C2683='[1]Pesos dos Critérios'!$W$3,'[1]Pesos dos Critérios'!$W$9,IF(Planilha1!C2683='[1]Pesos dos Critérios'!$X$3,'[1]Pesos dos Critérios'!$X$9,IF(Planilha1!C2683='[1]Pesos dos Critérios'!$Y$3,'[1]Pesos dos Critérios'!$Y$9,'[1]Pesos dos Critérios'!$Z$9))))</f>
        <v>0.0190740740740741</v>
      </c>
      <c r="AC2683" s="5" t="n">
        <f aca="false">IF(H2683=1,'[1]Pesos dos Critérios'!$AD$9,IF(Planilha1!H2683=2,'[1]Pesos dos Critérios'!$AE$9,IF(Planilha1!H2683=3,'[1]Pesos dos Critérios'!$AF$9,IF(Planilha1!H2683=4,'[1]Pesos dos Critérios'!$AG$9,'[1]Pesos dos Critérios'!$AH$9))))</f>
        <v>0.0384259259259259</v>
      </c>
      <c r="AD2683" s="5" t="n">
        <f aca="false">IF(J2683='[1]Pesos dos Critérios'!$AA$3,'[1]Pesos dos Critérios'!$AA$9,IF(Planilha1!J2683='[1]Pesos dos Critérios'!$AB$3,'[1]Pesos dos Critérios'!$AB$9,'[1]Pesos dos Critérios'!$AC$9))</f>
        <v>0.037037037037037</v>
      </c>
      <c r="AE2683" s="5" t="n">
        <f aca="false">IF(O2683="Intervalo 1",'[1]Pesos dos Critérios'!$J$9,IF(Planilha1!O2683="Intervalo 2",'[1]Pesos dos Critérios'!$K$9,IF(Planilha1!O2683="Intervalo 3",'[1]Pesos dos Critérios'!$L$9,'[1]Pesos dos Critérios'!$M$9)))</f>
        <v>0.015652557319224</v>
      </c>
      <c r="AF2683" s="5" t="n">
        <f aca="false">IF(Q2683="Intervalo 1",'[1]Pesos dos Critérios'!$B$9,IF(Q2683="Intervalo 2",'[1]Pesos dos Critérios'!$C$9,IF(Q2683="Intervalo 3",'[1]Pesos dos Critérios'!$D$9,'[1]Pesos dos Critérios'!$E$9)))</f>
        <v>0.00714525778046649</v>
      </c>
      <c r="AG2683" s="5" t="n">
        <f aca="false">IF(S2683="Intervalo 1",'[1]Pesos dos Critérios'!$F$9,IF(S2683="Intervalo 2",'[1]Pesos dos Critérios'!$G$9,IF(S2683="Intervalo 3",'[1]Pesos dos Critérios'!$H$9,'[1]Pesos dos Critérios'!$I$9)))</f>
        <v>0.0404040404040404</v>
      </c>
      <c r="AH2683" s="5" t="n">
        <f aca="false">IF(U2683="Intervalo 1",'[1]Pesos dos Critérios'!$N$9,IF(U2683="Intervalo 2",'[1]Pesos dos Critérios'!$O$9,IF(U2683="Intervalo 3",'[1]Pesos dos Critérios'!$P$9,'[1]Pesos dos Critérios'!$Q$9)))</f>
        <v>0.0273809523809524</v>
      </c>
      <c r="AI2683" s="5" t="n">
        <f aca="false">IF(AA2683="Intervalo 1",'[1]Pesos dos Critérios'!$R$9,IF(AA2683="Intervalo 2",'[1]Pesos dos Critérios'!$S$9,IF(AA2683="Intervalo 3",'[1]Pesos dos Critérios'!$T$9,'[1]Pesos dos Critérios'!$U$9)))</f>
        <v>0.0547619047619048</v>
      </c>
      <c r="AJ2683" s="5" t="n">
        <f aca="false">SUM(AB2683:AI2683)</f>
        <v>0.239881749683625</v>
      </c>
      <c r="AK2683" s="5" t="n">
        <v>2682</v>
      </c>
      <c r="AM2683" s="1" t="s">
        <v>60</v>
      </c>
    </row>
    <row r="2684" customFormat="false" ht="12.8" hidden="false" customHeight="true" outlineLevel="0" collapsed="false">
      <c r="A2684" s="7" t="n">
        <v>2016</v>
      </c>
      <c r="B2684" s="7" t="s">
        <v>506</v>
      </c>
      <c r="C2684" s="8" t="s">
        <v>461</v>
      </c>
      <c r="D2684" s="7" t="s">
        <v>1186</v>
      </c>
      <c r="E2684" s="7" t="s">
        <v>1759</v>
      </c>
      <c r="F2684" s="7" t="n">
        <v>0</v>
      </c>
      <c r="G2684" s="7" t="s">
        <v>73</v>
      </c>
      <c r="H2684" s="9" t="n">
        <v>1</v>
      </c>
      <c r="I2684" s="7" t="s">
        <v>44</v>
      </c>
      <c r="J2684" s="8" t="s">
        <v>45</v>
      </c>
      <c r="K2684" s="10" t="s">
        <v>46</v>
      </c>
      <c r="L2684" s="10" t="s">
        <v>47</v>
      </c>
      <c r="M2684" s="10" t="s">
        <v>56</v>
      </c>
      <c r="N2684" s="10" t="n">
        <v>0.026</v>
      </c>
      <c r="O2684" s="9" t="s">
        <v>50</v>
      </c>
      <c r="P2684" s="11" t="n">
        <v>0.655</v>
      </c>
      <c r="Q2684" s="8" t="s">
        <v>50</v>
      </c>
      <c r="R2684" s="11" t="n">
        <v>0.014</v>
      </c>
      <c r="S2684" s="8" t="s">
        <v>57</v>
      </c>
      <c r="T2684" s="11" t="n">
        <v>121</v>
      </c>
      <c r="U2684" s="8" t="s">
        <v>57</v>
      </c>
      <c r="V2684" s="11" t="n">
        <v>7.1</v>
      </c>
      <c r="W2684" s="11" t="n">
        <v>8.3</v>
      </c>
      <c r="X2684" s="11" t="n">
        <v>10.4</v>
      </c>
      <c r="Y2684" s="11" t="n">
        <v>12</v>
      </c>
      <c r="Z2684" s="11" t="n">
        <v>1.99</v>
      </c>
      <c r="AA2684" s="8" t="s">
        <v>57</v>
      </c>
      <c r="AB2684" s="5" t="n">
        <f aca="false">IF(C2684='[1]Pesos dos Critérios'!$V$3,'[1]Pesos dos Critérios'!$V$9,IF(Planilha1!C2684='[1]Pesos dos Critérios'!$W$3,'[1]Pesos dos Critérios'!$W$9,IF(Planilha1!C2684='[1]Pesos dos Critérios'!$X$3,'[1]Pesos dos Critérios'!$X$9,IF(Planilha1!C2684='[1]Pesos dos Critérios'!$Y$3,'[1]Pesos dos Critérios'!$Y$9,'[1]Pesos dos Critérios'!$Z$9))))</f>
        <v>0.0190740740740741</v>
      </c>
      <c r="AC2684" s="5" t="n">
        <f aca="false">IF(H2684=1,'[1]Pesos dos Critérios'!$AD$9,IF(Planilha1!H2684=2,'[1]Pesos dos Critérios'!$AE$9,IF(Planilha1!H2684=3,'[1]Pesos dos Critérios'!$AF$9,IF(Planilha1!H2684=4,'[1]Pesos dos Critérios'!$AG$9,'[1]Pesos dos Critérios'!$AH$9))))</f>
        <v>0.0384259259259259</v>
      </c>
      <c r="AD2684" s="5" t="n">
        <f aca="false">IF(J2684='[1]Pesos dos Critérios'!$AA$3,'[1]Pesos dos Critérios'!$AA$9,IF(Planilha1!J2684='[1]Pesos dos Critérios'!$AB$3,'[1]Pesos dos Critérios'!$AB$9,'[1]Pesos dos Critérios'!$AC$9))</f>
        <v>0.037037037037037</v>
      </c>
      <c r="AE2684" s="5" t="n">
        <f aca="false">IF(O2684="Intervalo 1",'[1]Pesos dos Critérios'!$J$9,IF(Planilha1!O2684="Intervalo 2",'[1]Pesos dos Critérios'!$K$9,IF(Planilha1!O2684="Intervalo 3",'[1]Pesos dos Critérios'!$L$9,'[1]Pesos dos Critérios'!$M$9)))</f>
        <v>0.015652557319224</v>
      </c>
      <c r="AF2684" s="5" t="n">
        <f aca="false">IF(Q2684="Intervalo 1",'[1]Pesos dos Critérios'!$B$9,IF(Q2684="Intervalo 2",'[1]Pesos dos Critérios'!$C$9,IF(Q2684="Intervalo 3",'[1]Pesos dos Critérios'!$D$9,'[1]Pesos dos Critérios'!$E$9)))</f>
        <v>0.00714525778046649</v>
      </c>
      <c r="AG2684" s="5" t="n">
        <f aca="false">IF(S2684="Intervalo 1",'[1]Pesos dos Critérios'!$F$9,IF(S2684="Intervalo 2",'[1]Pesos dos Critérios'!$G$9,IF(S2684="Intervalo 3",'[1]Pesos dos Critérios'!$H$9,'[1]Pesos dos Critérios'!$I$9)))</f>
        <v>0.0404040404040404</v>
      </c>
      <c r="AH2684" s="5" t="n">
        <f aca="false">IF(U2684="Intervalo 1",'[1]Pesos dos Critérios'!$N$9,IF(U2684="Intervalo 2",'[1]Pesos dos Critérios'!$O$9,IF(U2684="Intervalo 3",'[1]Pesos dos Critérios'!$P$9,'[1]Pesos dos Critérios'!$Q$9)))</f>
        <v>0.0273809523809524</v>
      </c>
      <c r="AI2684" s="5" t="n">
        <f aca="false">IF(AA2684="Intervalo 1",'[1]Pesos dos Critérios'!$R$9,IF(AA2684="Intervalo 2",'[1]Pesos dos Critérios'!$S$9,IF(AA2684="Intervalo 3",'[1]Pesos dos Critérios'!$T$9,'[1]Pesos dos Critérios'!$U$9)))</f>
        <v>0.0547619047619048</v>
      </c>
      <c r="AJ2684" s="5" t="n">
        <f aca="false">SUM(AB2684:AI2684)</f>
        <v>0.239881749683625</v>
      </c>
      <c r="AK2684" s="5" t="n">
        <v>2683</v>
      </c>
      <c r="AM2684" s="1" t="s">
        <v>60</v>
      </c>
    </row>
    <row r="2685" customFormat="false" ht="12.8" hidden="false" customHeight="true" outlineLevel="0" collapsed="false">
      <c r="A2685" s="7" t="n">
        <v>2016</v>
      </c>
      <c r="B2685" s="7" t="s">
        <v>506</v>
      </c>
      <c r="C2685" s="8" t="s">
        <v>461</v>
      </c>
      <c r="D2685" s="7" t="s">
        <v>1186</v>
      </c>
      <c r="E2685" s="7" t="s">
        <v>1761</v>
      </c>
      <c r="F2685" s="7" t="s">
        <v>1762</v>
      </c>
      <c r="G2685" s="7" t="s">
        <v>73</v>
      </c>
      <c r="H2685" s="9" t="n">
        <v>1</v>
      </c>
      <c r="I2685" s="7" t="s">
        <v>44</v>
      </c>
      <c r="J2685" s="8" t="s">
        <v>45</v>
      </c>
      <c r="K2685" s="10" t="s">
        <v>65</v>
      </c>
      <c r="L2685" s="10" t="s">
        <v>47</v>
      </c>
      <c r="M2685" s="10" t="s">
        <v>56</v>
      </c>
      <c r="N2685" s="10" t="n">
        <v>0.025</v>
      </c>
      <c r="O2685" s="9" t="s">
        <v>50</v>
      </c>
      <c r="P2685" s="11" t="n">
        <v>0.458</v>
      </c>
      <c r="Q2685" s="8" t="s">
        <v>50</v>
      </c>
      <c r="R2685" s="11" t="n">
        <v>0.009</v>
      </c>
      <c r="S2685" s="8" t="s">
        <v>49</v>
      </c>
      <c r="T2685" s="11" t="n">
        <v>107</v>
      </c>
      <c r="U2685" s="8" t="s">
        <v>49</v>
      </c>
      <c r="V2685" s="11" t="n">
        <v>7.9</v>
      </c>
      <c r="W2685" s="11" t="n">
        <v>9.2</v>
      </c>
      <c r="X2685" s="11" t="n">
        <v>11.7</v>
      </c>
      <c r="Y2685" s="11" t="n">
        <v>13.4</v>
      </c>
      <c r="Z2685" s="11" t="n">
        <v>1.76</v>
      </c>
      <c r="AA2685" s="8" t="s">
        <v>49</v>
      </c>
      <c r="AB2685" s="5" t="n">
        <f aca="false">IF(C2685='[1]Pesos dos Critérios'!$V$3,'[1]Pesos dos Critérios'!$V$9,IF(Planilha1!C2685='[1]Pesos dos Critérios'!$W$3,'[1]Pesos dos Critérios'!$W$9,IF(Planilha1!C2685='[1]Pesos dos Critérios'!$X$3,'[1]Pesos dos Critérios'!$X$9,IF(Planilha1!C2685='[1]Pesos dos Critérios'!$Y$3,'[1]Pesos dos Critérios'!$Y$9,'[1]Pesos dos Critérios'!$Z$9))))</f>
        <v>0.0190740740740741</v>
      </c>
      <c r="AC2685" s="5" t="n">
        <f aca="false">IF(H2685=1,'[1]Pesos dos Critérios'!$AD$9,IF(Planilha1!H2685=2,'[1]Pesos dos Critérios'!$AE$9,IF(Planilha1!H2685=3,'[1]Pesos dos Critérios'!$AF$9,IF(Planilha1!H2685=4,'[1]Pesos dos Critérios'!$AG$9,'[1]Pesos dos Critérios'!$AH$9))))</f>
        <v>0.0384259259259259</v>
      </c>
      <c r="AD2685" s="5" t="n">
        <f aca="false">IF(J2685='[1]Pesos dos Critérios'!$AA$3,'[1]Pesos dos Critérios'!$AA$9,IF(Planilha1!J2685='[1]Pesos dos Critérios'!$AB$3,'[1]Pesos dos Critérios'!$AB$9,'[1]Pesos dos Critérios'!$AC$9))</f>
        <v>0.037037037037037</v>
      </c>
      <c r="AE2685" s="5" t="n">
        <f aca="false">IF(O2685="Intervalo 1",'[1]Pesos dos Critérios'!$J$9,IF(Planilha1!O2685="Intervalo 2",'[1]Pesos dos Critérios'!$K$9,IF(Planilha1!O2685="Intervalo 3",'[1]Pesos dos Critérios'!$L$9,'[1]Pesos dos Critérios'!$M$9)))</f>
        <v>0.015652557319224</v>
      </c>
      <c r="AF2685" s="5" t="n">
        <f aca="false">IF(Q2685="Intervalo 1",'[1]Pesos dos Critérios'!$B$9,IF(Q2685="Intervalo 2",'[1]Pesos dos Critérios'!$C$9,IF(Q2685="Intervalo 3",'[1]Pesos dos Critérios'!$D$9,'[1]Pesos dos Critérios'!$E$9)))</f>
        <v>0.00714525778046649</v>
      </c>
      <c r="AG2685" s="5" t="n">
        <f aca="false">IF(S2685="Intervalo 1",'[1]Pesos dos Critérios'!$F$9,IF(S2685="Intervalo 2",'[1]Pesos dos Critérios'!$G$9,IF(S2685="Intervalo 3",'[1]Pesos dos Critérios'!$H$9,'[1]Pesos dos Critérios'!$I$9)))</f>
        <v>0.0404040404040404</v>
      </c>
      <c r="AH2685" s="5" t="n">
        <f aca="false">IF(U2685="Intervalo 1",'[1]Pesos dos Critérios'!$N$9,IF(U2685="Intervalo 2",'[1]Pesos dos Critérios'!$O$9,IF(U2685="Intervalo 3",'[1]Pesos dos Critérios'!$P$9,'[1]Pesos dos Critérios'!$Q$9)))</f>
        <v>0.0329365079365079</v>
      </c>
      <c r="AI2685" s="5" t="n">
        <f aca="false">IF(AA2685="Intervalo 1",'[1]Pesos dos Critérios'!$R$9,IF(AA2685="Intervalo 2",'[1]Pesos dos Critérios'!$S$9,IF(AA2685="Intervalo 3",'[1]Pesos dos Critérios'!$T$9,'[1]Pesos dos Critérios'!$U$9)))</f>
        <v>0.0658730158730159</v>
      </c>
      <c r="AJ2685" s="5" t="n">
        <f aca="false">SUM(AB2685:AI2685)</f>
        <v>0.256548416350292</v>
      </c>
      <c r="AK2685" s="5" t="n">
        <v>2684</v>
      </c>
      <c r="AM2685" s="1" t="s">
        <v>52</v>
      </c>
    </row>
    <row r="2686" customFormat="false" ht="12.8" hidden="false" customHeight="true" outlineLevel="0" collapsed="false">
      <c r="A2686" s="7" t="n">
        <v>2016</v>
      </c>
      <c r="B2686" s="7" t="s">
        <v>506</v>
      </c>
      <c r="C2686" s="8" t="s">
        <v>461</v>
      </c>
      <c r="D2686" s="7" t="s">
        <v>1186</v>
      </c>
      <c r="E2686" s="7" t="s">
        <v>1761</v>
      </c>
      <c r="F2686" s="7" t="s">
        <v>1188</v>
      </c>
      <c r="G2686" s="7" t="s">
        <v>73</v>
      </c>
      <c r="H2686" s="9" t="n">
        <v>1</v>
      </c>
      <c r="I2686" s="7" t="s">
        <v>44</v>
      </c>
      <c r="J2686" s="8" t="s">
        <v>45</v>
      </c>
      <c r="K2686" s="10" t="s">
        <v>46</v>
      </c>
      <c r="L2686" s="10" t="s">
        <v>47</v>
      </c>
      <c r="M2686" s="10" t="s">
        <v>56</v>
      </c>
      <c r="N2686" s="10" t="n">
        <v>0.028</v>
      </c>
      <c r="O2686" s="9" t="s">
        <v>50</v>
      </c>
      <c r="P2686" s="11" t="n">
        <v>0.401</v>
      </c>
      <c r="Q2686" s="8" t="s">
        <v>58</v>
      </c>
      <c r="R2686" s="11" t="n">
        <v>0.013</v>
      </c>
      <c r="S2686" s="8" t="s">
        <v>57</v>
      </c>
      <c r="T2686" s="11" t="n">
        <v>113</v>
      </c>
      <c r="U2686" s="8" t="s">
        <v>57</v>
      </c>
      <c r="V2686" s="11" t="n">
        <v>7.5</v>
      </c>
      <c r="W2686" s="11" t="n">
        <v>8.4</v>
      </c>
      <c r="X2686" s="11" t="n">
        <v>11.3</v>
      </c>
      <c r="Y2686" s="11" t="n">
        <v>12.6</v>
      </c>
      <c r="Z2686" s="11" t="n">
        <v>1.87</v>
      </c>
      <c r="AA2686" s="8" t="s">
        <v>57</v>
      </c>
      <c r="AB2686" s="5" t="n">
        <f aca="false">IF(C2686='[1]Pesos dos Critérios'!$V$3,'[1]Pesos dos Critérios'!$V$9,IF(Planilha1!C2686='[1]Pesos dos Critérios'!$W$3,'[1]Pesos dos Critérios'!$W$9,IF(Planilha1!C2686='[1]Pesos dos Critérios'!$X$3,'[1]Pesos dos Critérios'!$X$9,IF(Planilha1!C2686='[1]Pesos dos Critérios'!$Y$3,'[1]Pesos dos Critérios'!$Y$9,'[1]Pesos dos Critérios'!$Z$9))))</f>
        <v>0.0190740740740741</v>
      </c>
      <c r="AC2686" s="5" t="n">
        <f aca="false">IF(H2686=1,'[1]Pesos dos Critérios'!$AD$9,IF(Planilha1!H2686=2,'[1]Pesos dos Critérios'!$AE$9,IF(Planilha1!H2686=3,'[1]Pesos dos Critérios'!$AF$9,IF(Planilha1!H2686=4,'[1]Pesos dos Critérios'!$AG$9,'[1]Pesos dos Critérios'!$AH$9))))</f>
        <v>0.0384259259259259</v>
      </c>
      <c r="AD2686" s="5" t="n">
        <f aca="false">IF(J2686='[1]Pesos dos Critérios'!$AA$3,'[1]Pesos dos Critérios'!$AA$9,IF(Planilha1!J2686='[1]Pesos dos Critérios'!$AB$3,'[1]Pesos dos Critérios'!$AB$9,'[1]Pesos dos Critérios'!$AC$9))</f>
        <v>0.037037037037037</v>
      </c>
      <c r="AE2686" s="5" t="n">
        <f aca="false">IF(O2686="Intervalo 1",'[1]Pesos dos Critérios'!$J$9,IF(Planilha1!O2686="Intervalo 2",'[1]Pesos dos Critérios'!$K$9,IF(Planilha1!O2686="Intervalo 3",'[1]Pesos dos Critérios'!$L$9,'[1]Pesos dos Critérios'!$M$9)))</f>
        <v>0.015652557319224</v>
      </c>
      <c r="AF2686" s="5" t="n">
        <f aca="false">IF(Q2686="Intervalo 1",'[1]Pesos dos Critérios'!$B$9,IF(Q2686="Intervalo 2",'[1]Pesos dos Critérios'!$C$9,IF(Q2686="Intervalo 3",'[1]Pesos dos Critérios'!$D$9,'[1]Pesos dos Critérios'!$E$9)))</f>
        <v>0.0123748067486724</v>
      </c>
      <c r="AG2686" s="5" t="n">
        <f aca="false">IF(S2686="Intervalo 1",'[1]Pesos dos Critérios'!$F$9,IF(S2686="Intervalo 2",'[1]Pesos dos Critérios'!$G$9,IF(S2686="Intervalo 3",'[1]Pesos dos Critérios'!$H$9,'[1]Pesos dos Critérios'!$I$9)))</f>
        <v>0.0404040404040404</v>
      </c>
      <c r="AH2686" s="5" t="n">
        <f aca="false">IF(U2686="Intervalo 1",'[1]Pesos dos Critérios'!$N$9,IF(U2686="Intervalo 2",'[1]Pesos dos Critérios'!$O$9,IF(U2686="Intervalo 3",'[1]Pesos dos Critérios'!$P$9,'[1]Pesos dos Critérios'!$Q$9)))</f>
        <v>0.0273809523809524</v>
      </c>
      <c r="AI2686" s="5" t="n">
        <f aca="false">IF(AA2686="Intervalo 1",'[1]Pesos dos Critérios'!$R$9,IF(AA2686="Intervalo 2",'[1]Pesos dos Critérios'!$S$9,IF(AA2686="Intervalo 3",'[1]Pesos dos Critérios'!$T$9,'[1]Pesos dos Critérios'!$U$9)))</f>
        <v>0.0547619047619048</v>
      </c>
      <c r="AJ2686" s="5" t="n">
        <f aca="false">SUM(AB2686:AI2686)</f>
        <v>0.245111298651831</v>
      </c>
      <c r="AK2686" s="5" t="n">
        <v>2685</v>
      </c>
      <c r="AM2686" s="1" t="s">
        <v>60</v>
      </c>
    </row>
    <row r="2687" customFormat="false" ht="12.8" hidden="false" customHeight="true" outlineLevel="0" collapsed="false">
      <c r="A2687" s="7" t="n">
        <v>2016</v>
      </c>
      <c r="B2687" s="7" t="s">
        <v>506</v>
      </c>
      <c r="C2687" s="8" t="s">
        <v>461</v>
      </c>
      <c r="D2687" s="7" t="s">
        <v>1186</v>
      </c>
      <c r="E2687" s="7" t="s">
        <v>1761</v>
      </c>
      <c r="F2687" s="7" t="s">
        <v>1080</v>
      </c>
      <c r="G2687" s="7" t="s">
        <v>73</v>
      </c>
      <c r="H2687" s="9" t="n">
        <v>1</v>
      </c>
      <c r="I2687" s="7" t="s">
        <v>44</v>
      </c>
      <c r="J2687" s="8" t="s">
        <v>45</v>
      </c>
      <c r="K2687" s="10" t="s">
        <v>46</v>
      </c>
      <c r="L2687" s="10" t="s">
        <v>47</v>
      </c>
      <c r="M2687" s="10" t="s">
        <v>56</v>
      </c>
      <c r="N2687" s="10" t="n">
        <v>0.028</v>
      </c>
      <c r="O2687" s="9" t="s">
        <v>50</v>
      </c>
      <c r="P2687" s="11" t="n">
        <v>0.401</v>
      </c>
      <c r="Q2687" s="8" t="s">
        <v>58</v>
      </c>
      <c r="R2687" s="11" t="n">
        <v>0.013</v>
      </c>
      <c r="S2687" s="8" t="s">
        <v>57</v>
      </c>
      <c r="T2687" s="11" t="n">
        <v>113</v>
      </c>
      <c r="U2687" s="8" t="s">
        <v>57</v>
      </c>
      <c r="V2687" s="11" t="n">
        <v>7.5</v>
      </c>
      <c r="W2687" s="11" t="n">
        <v>8.4</v>
      </c>
      <c r="X2687" s="11" t="n">
        <v>11.3</v>
      </c>
      <c r="Y2687" s="11" t="n">
        <v>12.6</v>
      </c>
      <c r="Z2687" s="11" t="n">
        <v>1.87</v>
      </c>
      <c r="AA2687" s="8" t="s">
        <v>57</v>
      </c>
      <c r="AB2687" s="5" t="n">
        <f aca="false">IF(C2687='[1]Pesos dos Critérios'!$V$3,'[1]Pesos dos Critérios'!$V$9,IF(Planilha1!C2687='[1]Pesos dos Critérios'!$W$3,'[1]Pesos dos Critérios'!$W$9,IF(Planilha1!C2687='[1]Pesos dos Critérios'!$X$3,'[1]Pesos dos Critérios'!$X$9,IF(Planilha1!C2687='[1]Pesos dos Critérios'!$Y$3,'[1]Pesos dos Critérios'!$Y$9,'[1]Pesos dos Critérios'!$Z$9))))</f>
        <v>0.0190740740740741</v>
      </c>
      <c r="AC2687" s="5" t="n">
        <f aca="false">IF(H2687=1,'[1]Pesos dos Critérios'!$AD$9,IF(Planilha1!H2687=2,'[1]Pesos dos Critérios'!$AE$9,IF(Planilha1!H2687=3,'[1]Pesos dos Critérios'!$AF$9,IF(Planilha1!H2687=4,'[1]Pesos dos Critérios'!$AG$9,'[1]Pesos dos Critérios'!$AH$9))))</f>
        <v>0.0384259259259259</v>
      </c>
      <c r="AD2687" s="5" t="n">
        <f aca="false">IF(J2687='[1]Pesos dos Critérios'!$AA$3,'[1]Pesos dos Critérios'!$AA$9,IF(Planilha1!J2687='[1]Pesos dos Critérios'!$AB$3,'[1]Pesos dos Critérios'!$AB$9,'[1]Pesos dos Critérios'!$AC$9))</f>
        <v>0.037037037037037</v>
      </c>
      <c r="AE2687" s="5" t="n">
        <f aca="false">IF(O2687="Intervalo 1",'[1]Pesos dos Critérios'!$J$9,IF(Planilha1!O2687="Intervalo 2",'[1]Pesos dos Critérios'!$K$9,IF(Planilha1!O2687="Intervalo 3",'[1]Pesos dos Critérios'!$L$9,'[1]Pesos dos Critérios'!$M$9)))</f>
        <v>0.015652557319224</v>
      </c>
      <c r="AF2687" s="5" t="n">
        <f aca="false">IF(Q2687="Intervalo 1",'[1]Pesos dos Critérios'!$B$9,IF(Q2687="Intervalo 2",'[1]Pesos dos Critérios'!$C$9,IF(Q2687="Intervalo 3",'[1]Pesos dos Critérios'!$D$9,'[1]Pesos dos Critérios'!$E$9)))</f>
        <v>0.0123748067486724</v>
      </c>
      <c r="AG2687" s="5" t="n">
        <f aca="false">IF(S2687="Intervalo 1",'[1]Pesos dos Critérios'!$F$9,IF(S2687="Intervalo 2",'[1]Pesos dos Critérios'!$G$9,IF(S2687="Intervalo 3",'[1]Pesos dos Critérios'!$H$9,'[1]Pesos dos Critérios'!$I$9)))</f>
        <v>0.0404040404040404</v>
      </c>
      <c r="AH2687" s="5" t="n">
        <f aca="false">IF(U2687="Intervalo 1",'[1]Pesos dos Critérios'!$N$9,IF(U2687="Intervalo 2",'[1]Pesos dos Critérios'!$O$9,IF(U2687="Intervalo 3",'[1]Pesos dos Critérios'!$P$9,'[1]Pesos dos Critérios'!$Q$9)))</f>
        <v>0.0273809523809524</v>
      </c>
      <c r="AI2687" s="5" t="n">
        <f aca="false">IF(AA2687="Intervalo 1",'[1]Pesos dos Critérios'!$R$9,IF(AA2687="Intervalo 2",'[1]Pesos dos Critérios'!$S$9,IF(AA2687="Intervalo 3",'[1]Pesos dos Critérios'!$T$9,'[1]Pesos dos Critérios'!$U$9)))</f>
        <v>0.0547619047619048</v>
      </c>
      <c r="AJ2687" s="5" t="n">
        <f aca="false">SUM(AB2687:AI2687)</f>
        <v>0.245111298651831</v>
      </c>
      <c r="AK2687" s="5" t="n">
        <v>2686</v>
      </c>
      <c r="AM2687" s="1" t="s">
        <v>60</v>
      </c>
    </row>
    <row r="2688" customFormat="false" ht="12.8" hidden="false" customHeight="true" outlineLevel="0" collapsed="false">
      <c r="A2688" s="7" t="n">
        <v>2016</v>
      </c>
      <c r="B2688" s="7" t="s">
        <v>506</v>
      </c>
      <c r="C2688" s="8" t="s">
        <v>461</v>
      </c>
      <c r="D2688" s="7" t="s">
        <v>61</v>
      </c>
      <c r="E2688" s="7" t="s">
        <v>1763</v>
      </c>
      <c r="F2688" s="7" t="s">
        <v>1764</v>
      </c>
      <c r="G2688" s="7" t="s">
        <v>73</v>
      </c>
      <c r="H2688" s="9" t="n">
        <v>1</v>
      </c>
      <c r="I2688" s="7" t="s">
        <v>44</v>
      </c>
      <c r="J2688" s="8" t="s">
        <v>45</v>
      </c>
      <c r="K2688" s="10" t="s">
        <v>65</v>
      </c>
      <c r="L2688" s="10" t="s">
        <v>66</v>
      </c>
      <c r="M2688" s="10" t="s">
        <v>56</v>
      </c>
      <c r="N2688" s="10" t="n">
        <v>0.014</v>
      </c>
      <c r="O2688" s="9" t="s">
        <v>57</v>
      </c>
      <c r="P2688" s="11" t="n">
        <v>0.291</v>
      </c>
      <c r="Q2688" s="8" t="s">
        <v>58</v>
      </c>
      <c r="R2688" s="11" t="n">
        <v>0.03</v>
      </c>
      <c r="S2688" s="8" t="s">
        <v>58</v>
      </c>
      <c r="T2688" s="11" t="n">
        <v>119</v>
      </c>
      <c r="U2688" s="8" t="s">
        <v>57</v>
      </c>
      <c r="V2688" s="11" t="n">
        <v>7.5</v>
      </c>
      <c r="W2688" s="11" t="n">
        <v>8.3</v>
      </c>
      <c r="X2688" s="11" t="n">
        <v>10.7</v>
      </c>
      <c r="Y2688" s="11" t="n">
        <v>12.1</v>
      </c>
      <c r="Z2688" s="11" t="n">
        <v>1.92</v>
      </c>
      <c r="AA2688" s="8" t="s">
        <v>57</v>
      </c>
      <c r="AB2688" s="5" t="n">
        <f aca="false">IF(C2688='[1]Pesos dos Critérios'!$V$3,'[1]Pesos dos Critérios'!$V$9,IF(Planilha1!C2688='[1]Pesos dos Critérios'!$W$3,'[1]Pesos dos Critérios'!$W$9,IF(Planilha1!C2688='[1]Pesos dos Critérios'!$X$3,'[1]Pesos dos Critérios'!$X$9,IF(Planilha1!C2688='[1]Pesos dos Critérios'!$Y$3,'[1]Pesos dos Critérios'!$Y$9,'[1]Pesos dos Critérios'!$Z$9))))</f>
        <v>0.0190740740740741</v>
      </c>
      <c r="AC2688" s="5" t="n">
        <f aca="false">IF(H2688=1,'[1]Pesos dos Critérios'!$AD$9,IF(Planilha1!H2688=2,'[1]Pesos dos Critérios'!$AE$9,IF(Planilha1!H2688=3,'[1]Pesos dos Critérios'!$AF$9,IF(Planilha1!H2688=4,'[1]Pesos dos Critérios'!$AG$9,'[1]Pesos dos Critérios'!$AH$9))))</f>
        <v>0.0384259259259259</v>
      </c>
      <c r="AD2688" s="5" t="n">
        <f aca="false">IF(J2688='[1]Pesos dos Critérios'!$AA$3,'[1]Pesos dos Critérios'!$AA$9,IF(Planilha1!J2688='[1]Pesos dos Critérios'!$AB$3,'[1]Pesos dos Critérios'!$AB$9,'[1]Pesos dos Critérios'!$AC$9))</f>
        <v>0.037037037037037</v>
      </c>
      <c r="AE2688" s="5" t="n">
        <f aca="false">IF(O2688="Intervalo 1",'[1]Pesos dos Critérios'!$J$9,IF(Planilha1!O2688="Intervalo 2",'[1]Pesos dos Critérios'!$K$9,IF(Planilha1!O2688="Intervalo 3",'[1]Pesos dos Critérios'!$L$9,'[1]Pesos dos Critérios'!$M$9)))</f>
        <v>0.031305114638448</v>
      </c>
      <c r="AF2688" s="5" t="n">
        <f aca="false">IF(Q2688="Intervalo 1",'[1]Pesos dos Critérios'!$B$9,IF(Q2688="Intervalo 2",'[1]Pesos dos Critérios'!$C$9,IF(Q2688="Intervalo 3",'[1]Pesos dos Critérios'!$D$9,'[1]Pesos dos Critérios'!$E$9)))</f>
        <v>0.0123748067486724</v>
      </c>
      <c r="AG2688" s="5" t="n">
        <f aca="false">IF(S2688="Intervalo 1",'[1]Pesos dos Critérios'!$F$9,IF(S2688="Intervalo 2",'[1]Pesos dos Critérios'!$G$9,IF(S2688="Intervalo 3",'[1]Pesos dos Critérios'!$H$9,'[1]Pesos dos Critérios'!$I$9)))</f>
        <v>0.0202020202020202</v>
      </c>
      <c r="AH2688" s="5" t="n">
        <f aca="false">IF(U2688="Intervalo 1",'[1]Pesos dos Critérios'!$N$9,IF(U2688="Intervalo 2",'[1]Pesos dos Critérios'!$O$9,IF(U2688="Intervalo 3",'[1]Pesos dos Critérios'!$P$9,'[1]Pesos dos Critérios'!$Q$9)))</f>
        <v>0.0273809523809524</v>
      </c>
      <c r="AI2688" s="5" t="n">
        <f aca="false">IF(AA2688="Intervalo 1",'[1]Pesos dos Critérios'!$R$9,IF(AA2688="Intervalo 2",'[1]Pesos dos Critérios'!$S$9,IF(AA2688="Intervalo 3",'[1]Pesos dos Critérios'!$T$9,'[1]Pesos dos Critérios'!$U$9)))</f>
        <v>0.0547619047619048</v>
      </c>
      <c r="AJ2688" s="5" t="n">
        <f aca="false">SUM(AB2688:AI2688)</f>
        <v>0.240561835769035</v>
      </c>
      <c r="AK2688" s="5" t="n">
        <v>2687</v>
      </c>
      <c r="AM2688" s="1" t="s">
        <v>60</v>
      </c>
    </row>
    <row r="2689" customFormat="false" ht="12.8" hidden="false" customHeight="true" outlineLevel="0" collapsed="false">
      <c r="A2689" s="7" t="n">
        <v>2016</v>
      </c>
      <c r="B2689" s="7" t="s">
        <v>506</v>
      </c>
      <c r="C2689" s="8" t="s">
        <v>461</v>
      </c>
      <c r="D2689" s="7" t="s">
        <v>61</v>
      </c>
      <c r="E2689" s="7" t="s">
        <v>1765</v>
      </c>
      <c r="F2689" s="7" t="s">
        <v>1766</v>
      </c>
      <c r="G2689" s="7" t="s">
        <v>73</v>
      </c>
      <c r="H2689" s="9" t="n">
        <v>1</v>
      </c>
      <c r="I2689" s="7" t="s">
        <v>44</v>
      </c>
      <c r="J2689" s="8" t="s">
        <v>45</v>
      </c>
      <c r="K2689" s="10" t="s">
        <v>65</v>
      </c>
      <c r="L2689" s="10" t="s">
        <v>47</v>
      </c>
      <c r="M2689" s="10" t="s">
        <v>56</v>
      </c>
      <c r="N2689" s="10" t="n">
        <v>0.018</v>
      </c>
      <c r="O2689" s="9" t="s">
        <v>57</v>
      </c>
      <c r="P2689" s="11" t="n">
        <v>0.332</v>
      </c>
      <c r="Q2689" s="8" t="s">
        <v>58</v>
      </c>
      <c r="R2689" s="11" t="n">
        <v>0.025</v>
      </c>
      <c r="S2689" s="8" t="s">
        <v>58</v>
      </c>
      <c r="T2689" s="11" t="n">
        <v>118</v>
      </c>
      <c r="U2689" s="8" t="s">
        <v>57</v>
      </c>
      <c r="V2689" s="11" t="n">
        <v>7.3</v>
      </c>
      <c r="W2689" s="11" t="n">
        <v>8.3</v>
      </c>
      <c r="X2689" s="11" t="n">
        <v>10.7</v>
      </c>
      <c r="Y2689" s="11" t="n">
        <v>12.3</v>
      </c>
      <c r="Z2689" s="11" t="n">
        <v>1.94</v>
      </c>
      <c r="AA2689" s="8" t="s">
        <v>57</v>
      </c>
      <c r="AB2689" s="5" t="n">
        <f aca="false">IF(C2689='[1]Pesos dos Critérios'!$V$3,'[1]Pesos dos Critérios'!$V$9,IF(Planilha1!C2689='[1]Pesos dos Critérios'!$W$3,'[1]Pesos dos Critérios'!$W$9,IF(Planilha1!C2689='[1]Pesos dos Critérios'!$X$3,'[1]Pesos dos Critérios'!$X$9,IF(Planilha1!C2689='[1]Pesos dos Critérios'!$Y$3,'[1]Pesos dos Critérios'!$Y$9,'[1]Pesos dos Critérios'!$Z$9))))</f>
        <v>0.0190740740740741</v>
      </c>
      <c r="AC2689" s="5" t="n">
        <f aca="false">IF(H2689=1,'[1]Pesos dos Critérios'!$AD$9,IF(Planilha1!H2689=2,'[1]Pesos dos Critérios'!$AE$9,IF(Planilha1!H2689=3,'[1]Pesos dos Critérios'!$AF$9,IF(Planilha1!H2689=4,'[1]Pesos dos Critérios'!$AG$9,'[1]Pesos dos Critérios'!$AH$9))))</f>
        <v>0.0384259259259259</v>
      </c>
      <c r="AD2689" s="5" t="n">
        <f aca="false">IF(J2689='[1]Pesos dos Critérios'!$AA$3,'[1]Pesos dos Critérios'!$AA$9,IF(Planilha1!J2689='[1]Pesos dos Critérios'!$AB$3,'[1]Pesos dos Critérios'!$AB$9,'[1]Pesos dos Critérios'!$AC$9))</f>
        <v>0.037037037037037</v>
      </c>
      <c r="AE2689" s="5" t="n">
        <f aca="false">IF(O2689="Intervalo 1",'[1]Pesos dos Critérios'!$J$9,IF(Planilha1!O2689="Intervalo 2",'[1]Pesos dos Critérios'!$K$9,IF(Planilha1!O2689="Intervalo 3",'[1]Pesos dos Critérios'!$L$9,'[1]Pesos dos Critérios'!$M$9)))</f>
        <v>0.031305114638448</v>
      </c>
      <c r="AF2689" s="5" t="n">
        <f aca="false">IF(Q2689="Intervalo 1",'[1]Pesos dos Critérios'!$B$9,IF(Q2689="Intervalo 2",'[1]Pesos dos Critérios'!$C$9,IF(Q2689="Intervalo 3",'[1]Pesos dos Critérios'!$D$9,'[1]Pesos dos Critérios'!$E$9)))</f>
        <v>0.0123748067486724</v>
      </c>
      <c r="AG2689" s="5" t="n">
        <f aca="false">IF(S2689="Intervalo 1",'[1]Pesos dos Critérios'!$F$9,IF(S2689="Intervalo 2",'[1]Pesos dos Critérios'!$G$9,IF(S2689="Intervalo 3",'[1]Pesos dos Critérios'!$H$9,'[1]Pesos dos Critérios'!$I$9)))</f>
        <v>0.0202020202020202</v>
      </c>
      <c r="AH2689" s="5" t="n">
        <f aca="false">IF(U2689="Intervalo 1",'[1]Pesos dos Critérios'!$N$9,IF(U2689="Intervalo 2",'[1]Pesos dos Critérios'!$O$9,IF(U2689="Intervalo 3",'[1]Pesos dos Critérios'!$P$9,'[1]Pesos dos Critérios'!$Q$9)))</f>
        <v>0.0273809523809524</v>
      </c>
      <c r="AI2689" s="5" t="n">
        <f aca="false">IF(AA2689="Intervalo 1",'[1]Pesos dos Critérios'!$R$9,IF(AA2689="Intervalo 2",'[1]Pesos dos Critérios'!$S$9,IF(AA2689="Intervalo 3",'[1]Pesos dos Critérios'!$T$9,'[1]Pesos dos Critérios'!$U$9)))</f>
        <v>0.0547619047619048</v>
      </c>
      <c r="AJ2689" s="5" t="n">
        <f aca="false">SUM(AB2689:AI2689)</f>
        <v>0.240561835769035</v>
      </c>
      <c r="AK2689" s="5" t="n">
        <v>2688</v>
      </c>
      <c r="AM2689" s="1" t="s">
        <v>60</v>
      </c>
    </row>
    <row r="2690" customFormat="false" ht="12.8" hidden="false" customHeight="true" outlineLevel="0" collapsed="false">
      <c r="A2690" s="7" t="n">
        <v>2016</v>
      </c>
      <c r="B2690" s="7" t="s">
        <v>506</v>
      </c>
      <c r="C2690" s="8" t="s">
        <v>461</v>
      </c>
      <c r="D2690" s="7" t="s">
        <v>61</v>
      </c>
      <c r="E2690" s="7" t="s">
        <v>1765</v>
      </c>
      <c r="F2690" s="7" t="s">
        <v>1080</v>
      </c>
      <c r="G2690" s="7" t="s">
        <v>73</v>
      </c>
      <c r="H2690" s="9" t="n">
        <v>1</v>
      </c>
      <c r="I2690" s="7" t="s">
        <v>44</v>
      </c>
      <c r="J2690" s="8" t="s">
        <v>45</v>
      </c>
      <c r="K2690" s="10" t="s">
        <v>46</v>
      </c>
      <c r="L2690" s="10" t="s">
        <v>47</v>
      </c>
      <c r="M2690" s="10" t="s">
        <v>56</v>
      </c>
      <c r="N2690" s="10" t="n">
        <v>0.025</v>
      </c>
      <c r="O2690" s="9" t="s">
        <v>50</v>
      </c>
      <c r="P2690" s="11" t="n">
        <v>0.445</v>
      </c>
      <c r="Q2690" s="8" t="s">
        <v>58</v>
      </c>
      <c r="R2690" s="11" t="n">
        <v>0.025</v>
      </c>
      <c r="S2690" s="8" t="s">
        <v>58</v>
      </c>
      <c r="T2690" s="11" t="n">
        <v>113</v>
      </c>
      <c r="U2690" s="8" t="s">
        <v>57</v>
      </c>
      <c r="V2690" s="11" t="n">
        <v>7.6</v>
      </c>
      <c r="W2690" s="11" t="n">
        <v>8.8</v>
      </c>
      <c r="X2690" s="11" t="n">
        <v>11</v>
      </c>
      <c r="Y2690" s="11" t="n">
        <v>13.2</v>
      </c>
      <c r="Z2690" s="11" t="n">
        <v>1.85</v>
      </c>
      <c r="AA2690" s="8" t="s">
        <v>57</v>
      </c>
      <c r="AB2690" s="5" t="n">
        <f aca="false">IF(C2690='[1]Pesos dos Critérios'!$V$3,'[1]Pesos dos Critérios'!$V$9,IF(Planilha1!C2690='[1]Pesos dos Critérios'!$W$3,'[1]Pesos dos Critérios'!$W$9,IF(Planilha1!C2690='[1]Pesos dos Critérios'!$X$3,'[1]Pesos dos Critérios'!$X$9,IF(Planilha1!C2690='[1]Pesos dos Critérios'!$Y$3,'[1]Pesos dos Critérios'!$Y$9,'[1]Pesos dos Critérios'!$Z$9))))</f>
        <v>0.0190740740740741</v>
      </c>
      <c r="AC2690" s="5" t="n">
        <f aca="false">IF(H2690=1,'[1]Pesos dos Critérios'!$AD$9,IF(Planilha1!H2690=2,'[1]Pesos dos Critérios'!$AE$9,IF(Planilha1!H2690=3,'[1]Pesos dos Critérios'!$AF$9,IF(Planilha1!H2690=4,'[1]Pesos dos Critérios'!$AG$9,'[1]Pesos dos Critérios'!$AH$9))))</f>
        <v>0.0384259259259259</v>
      </c>
      <c r="AD2690" s="5" t="n">
        <f aca="false">IF(J2690='[1]Pesos dos Critérios'!$AA$3,'[1]Pesos dos Critérios'!$AA$9,IF(Planilha1!J2690='[1]Pesos dos Critérios'!$AB$3,'[1]Pesos dos Critérios'!$AB$9,'[1]Pesos dos Critérios'!$AC$9))</f>
        <v>0.037037037037037</v>
      </c>
      <c r="AE2690" s="5" t="n">
        <f aca="false">IF(O2690="Intervalo 1",'[1]Pesos dos Critérios'!$J$9,IF(Planilha1!O2690="Intervalo 2",'[1]Pesos dos Critérios'!$K$9,IF(Planilha1!O2690="Intervalo 3",'[1]Pesos dos Critérios'!$L$9,'[1]Pesos dos Critérios'!$M$9)))</f>
        <v>0.015652557319224</v>
      </c>
      <c r="AF2690" s="5" t="n">
        <f aca="false">IF(Q2690="Intervalo 1",'[1]Pesos dos Critérios'!$B$9,IF(Q2690="Intervalo 2",'[1]Pesos dos Critérios'!$C$9,IF(Q2690="Intervalo 3",'[1]Pesos dos Critérios'!$D$9,'[1]Pesos dos Critérios'!$E$9)))</f>
        <v>0.0123748067486724</v>
      </c>
      <c r="AG2690" s="5" t="n">
        <f aca="false">IF(S2690="Intervalo 1",'[1]Pesos dos Critérios'!$F$9,IF(S2690="Intervalo 2",'[1]Pesos dos Critérios'!$G$9,IF(S2690="Intervalo 3",'[1]Pesos dos Critérios'!$H$9,'[1]Pesos dos Critérios'!$I$9)))</f>
        <v>0.0202020202020202</v>
      </c>
      <c r="AH2690" s="5" t="n">
        <f aca="false">IF(U2690="Intervalo 1",'[1]Pesos dos Critérios'!$N$9,IF(U2690="Intervalo 2",'[1]Pesos dos Critérios'!$O$9,IF(U2690="Intervalo 3",'[1]Pesos dos Critérios'!$P$9,'[1]Pesos dos Critérios'!$Q$9)))</f>
        <v>0.0273809523809524</v>
      </c>
      <c r="AI2690" s="5" t="n">
        <f aca="false">IF(AA2690="Intervalo 1",'[1]Pesos dos Critérios'!$R$9,IF(AA2690="Intervalo 2",'[1]Pesos dos Critérios'!$S$9,IF(AA2690="Intervalo 3",'[1]Pesos dos Critérios'!$T$9,'[1]Pesos dos Critérios'!$U$9)))</f>
        <v>0.0547619047619048</v>
      </c>
      <c r="AJ2690" s="5" t="n">
        <f aca="false">SUM(AB2690:AI2690)</f>
        <v>0.224909278449811</v>
      </c>
      <c r="AK2690" s="5" t="n">
        <v>2689</v>
      </c>
      <c r="AM2690" s="1" t="s">
        <v>96</v>
      </c>
    </row>
    <row r="2691" customFormat="false" ht="12.8" hidden="false" customHeight="true" outlineLevel="0" collapsed="false">
      <c r="A2691" s="7" t="n">
        <v>2016</v>
      </c>
      <c r="B2691" s="7" t="s">
        <v>506</v>
      </c>
      <c r="C2691" s="8" t="s">
        <v>461</v>
      </c>
      <c r="D2691" s="7" t="s">
        <v>61</v>
      </c>
      <c r="E2691" s="7" t="s">
        <v>1160</v>
      </c>
      <c r="F2691" s="7" t="s">
        <v>1767</v>
      </c>
      <c r="G2691" s="7" t="s">
        <v>73</v>
      </c>
      <c r="H2691" s="9" t="n">
        <v>1</v>
      </c>
      <c r="I2691" s="7" t="s">
        <v>44</v>
      </c>
      <c r="J2691" s="8" t="s">
        <v>45</v>
      </c>
      <c r="K2691" s="10" t="s">
        <v>46</v>
      </c>
      <c r="L2691" s="10" t="s">
        <v>47</v>
      </c>
      <c r="M2691" s="10" t="s">
        <v>56</v>
      </c>
      <c r="N2691" s="10" t="n">
        <v>0.022</v>
      </c>
      <c r="O2691" s="9" t="s">
        <v>58</v>
      </c>
      <c r="P2691" s="11" t="n">
        <v>0.394</v>
      </c>
      <c r="Q2691" s="8" t="s">
        <v>58</v>
      </c>
      <c r="R2691" s="11" t="n">
        <v>0.034</v>
      </c>
      <c r="S2691" s="8" t="s">
        <v>50</v>
      </c>
      <c r="T2691" s="11" t="n">
        <v>114</v>
      </c>
      <c r="U2691" s="8" t="s">
        <v>57</v>
      </c>
      <c r="V2691" s="11" t="n">
        <v>7.8</v>
      </c>
      <c r="W2691" s="11" t="n">
        <v>8.8</v>
      </c>
      <c r="X2691" s="11" t="n">
        <v>11.2</v>
      </c>
      <c r="Y2691" s="11" t="n">
        <v>12.5</v>
      </c>
      <c r="Z2691" s="11" t="n">
        <v>1.84</v>
      </c>
      <c r="AA2691" s="8" t="s">
        <v>57</v>
      </c>
      <c r="AB2691" s="5" t="n">
        <f aca="false">IF(C2691='[1]Pesos dos Critérios'!$V$3,'[1]Pesos dos Critérios'!$V$9,IF(Planilha1!C2691='[1]Pesos dos Critérios'!$W$3,'[1]Pesos dos Critérios'!$W$9,IF(Planilha1!C2691='[1]Pesos dos Critérios'!$X$3,'[1]Pesos dos Critérios'!$X$9,IF(Planilha1!C2691='[1]Pesos dos Critérios'!$Y$3,'[1]Pesos dos Critérios'!$Y$9,'[1]Pesos dos Critérios'!$Z$9))))</f>
        <v>0.0190740740740741</v>
      </c>
      <c r="AC2691" s="5" t="n">
        <f aca="false">IF(H2691=1,'[1]Pesos dos Critérios'!$AD$9,IF(Planilha1!H2691=2,'[1]Pesos dos Critérios'!$AE$9,IF(Planilha1!H2691=3,'[1]Pesos dos Critérios'!$AF$9,IF(Planilha1!H2691=4,'[1]Pesos dos Critérios'!$AG$9,'[1]Pesos dos Critérios'!$AH$9))))</f>
        <v>0.0384259259259259</v>
      </c>
      <c r="AD2691" s="5" t="n">
        <f aca="false">IF(J2691='[1]Pesos dos Critérios'!$AA$3,'[1]Pesos dos Critérios'!$AA$9,IF(Planilha1!J2691='[1]Pesos dos Critérios'!$AB$3,'[1]Pesos dos Critérios'!$AB$9,'[1]Pesos dos Critérios'!$AC$9))</f>
        <v>0.037037037037037</v>
      </c>
      <c r="AE2691" s="5" t="n">
        <f aca="false">IF(O2691="Intervalo 1",'[1]Pesos dos Critérios'!$J$9,IF(Planilha1!O2691="Intervalo 2",'[1]Pesos dos Critérios'!$K$9,IF(Planilha1!O2691="Intervalo 3",'[1]Pesos dos Critérios'!$L$9,'[1]Pesos dos Critérios'!$M$9)))</f>
        <v>0.0266754850088183</v>
      </c>
      <c r="AF2691" s="5" t="n">
        <f aca="false">IF(Q2691="Intervalo 1",'[1]Pesos dos Critérios'!$B$9,IF(Q2691="Intervalo 2",'[1]Pesos dos Critérios'!$C$9,IF(Q2691="Intervalo 3",'[1]Pesos dos Critérios'!$D$9,'[1]Pesos dos Critérios'!$E$9)))</f>
        <v>0.0123748067486724</v>
      </c>
      <c r="AG2691" s="5" t="n">
        <f aca="false">IF(S2691="Intervalo 1",'[1]Pesos dos Critérios'!$F$9,IF(S2691="Intervalo 2",'[1]Pesos dos Critérios'!$G$9,IF(S2691="Intervalo 3",'[1]Pesos dos Critérios'!$H$9,'[1]Pesos dos Critérios'!$I$9)))</f>
        <v>0.0101010101010101</v>
      </c>
      <c r="AH2691" s="5" t="n">
        <f aca="false">IF(U2691="Intervalo 1",'[1]Pesos dos Critérios'!$N$9,IF(U2691="Intervalo 2",'[1]Pesos dos Critérios'!$O$9,IF(U2691="Intervalo 3",'[1]Pesos dos Critérios'!$P$9,'[1]Pesos dos Critérios'!$Q$9)))</f>
        <v>0.0273809523809524</v>
      </c>
      <c r="AI2691" s="5" t="n">
        <f aca="false">IF(AA2691="Intervalo 1",'[1]Pesos dos Critérios'!$R$9,IF(AA2691="Intervalo 2",'[1]Pesos dos Critérios'!$S$9,IF(AA2691="Intervalo 3",'[1]Pesos dos Critérios'!$T$9,'[1]Pesos dos Critérios'!$U$9)))</f>
        <v>0.0547619047619048</v>
      </c>
      <c r="AJ2691" s="5" t="n">
        <f aca="false">SUM(AB2691:AI2691)</f>
        <v>0.225831196038395</v>
      </c>
      <c r="AK2691" s="5" t="n">
        <v>2690</v>
      </c>
      <c r="AM2691" s="1" t="s">
        <v>96</v>
      </c>
    </row>
    <row r="2692" customFormat="false" ht="12.8" hidden="false" customHeight="true" outlineLevel="0" collapsed="false">
      <c r="A2692" s="7" t="n">
        <v>2016</v>
      </c>
      <c r="B2692" s="7" t="s">
        <v>506</v>
      </c>
      <c r="C2692" s="8" t="s">
        <v>461</v>
      </c>
      <c r="D2692" s="7" t="s">
        <v>61</v>
      </c>
      <c r="E2692" s="7" t="s">
        <v>1768</v>
      </c>
      <c r="F2692" s="7" t="n">
        <v>0</v>
      </c>
      <c r="G2692" s="7" t="s">
        <v>123</v>
      </c>
      <c r="H2692" s="9" t="n">
        <v>2</v>
      </c>
      <c r="I2692" s="7" t="s">
        <v>44</v>
      </c>
      <c r="J2692" s="8" t="s">
        <v>45</v>
      </c>
      <c r="K2692" s="10" t="s">
        <v>46</v>
      </c>
      <c r="L2692" s="10" t="s">
        <v>47</v>
      </c>
      <c r="M2692" s="10" t="s">
        <v>56</v>
      </c>
      <c r="N2692" s="10" t="n">
        <v>0.023</v>
      </c>
      <c r="O2692" s="9" t="s">
        <v>58</v>
      </c>
      <c r="P2692" s="11" t="n">
        <v>0.49</v>
      </c>
      <c r="Q2692" s="8" t="s">
        <v>50</v>
      </c>
      <c r="R2692" s="11" t="n">
        <v>0.029</v>
      </c>
      <c r="S2692" s="8" t="s">
        <v>58</v>
      </c>
      <c r="T2692" s="11" t="n">
        <v>126</v>
      </c>
      <c r="U2692" s="8" t="s">
        <v>57</v>
      </c>
      <c r="V2692" s="11" t="n">
        <v>7</v>
      </c>
      <c r="W2692" s="11" t="n">
        <v>7.7</v>
      </c>
      <c r="X2692" s="11" t="n">
        <v>10</v>
      </c>
      <c r="Y2692" s="11" t="n">
        <v>11.2</v>
      </c>
      <c r="Z2692" s="11" t="n">
        <v>2.08</v>
      </c>
      <c r="AA2692" s="8" t="s">
        <v>58</v>
      </c>
      <c r="AB2692" s="5" t="n">
        <f aca="false">IF(C2692='[1]Pesos dos Critérios'!$V$3,'[1]Pesos dos Critérios'!$V$9,IF(Planilha1!C2692='[1]Pesos dos Critérios'!$W$3,'[1]Pesos dos Critérios'!$W$9,IF(Planilha1!C2692='[1]Pesos dos Critérios'!$X$3,'[1]Pesos dos Critérios'!$X$9,IF(Planilha1!C2692='[1]Pesos dos Critérios'!$Y$3,'[1]Pesos dos Critérios'!$Y$9,'[1]Pesos dos Critérios'!$Z$9))))</f>
        <v>0.0190740740740741</v>
      </c>
      <c r="AC2692" s="5" t="n">
        <f aca="false">IF(H2692=1,'[1]Pesos dos Critérios'!$AD$9,IF(Planilha1!H2692=2,'[1]Pesos dos Critérios'!$AE$9,IF(Planilha1!H2692=3,'[1]Pesos dos Critérios'!$AF$9,IF(Planilha1!H2692=4,'[1]Pesos dos Critérios'!$AG$9,'[1]Pesos dos Critérios'!$AH$9))))</f>
        <v>0.0273148148148148</v>
      </c>
      <c r="AD2692" s="5" t="n">
        <f aca="false">IF(J2692='[1]Pesos dos Critérios'!$AA$3,'[1]Pesos dos Critérios'!$AA$9,IF(Planilha1!J2692='[1]Pesos dos Critérios'!$AB$3,'[1]Pesos dos Critérios'!$AB$9,'[1]Pesos dos Critérios'!$AC$9))</f>
        <v>0.037037037037037</v>
      </c>
      <c r="AE2692" s="5" t="n">
        <f aca="false">IF(O2692="Intervalo 1",'[1]Pesos dos Critérios'!$J$9,IF(Planilha1!O2692="Intervalo 2",'[1]Pesos dos Critérios'!$K$9,IF(Planilha1!O2692="Intervalo 3",'[1]Pesos dos Critérios'!$L$9,'[1]Pesos dos Critérios'!$M$9)))</f>
        <v>0.0266754850088183</v>
      </c>
      <c r="AF2692" s="5" t="n">
        <f aca="false">IF(Q2692="Intervalo 1",'[1]Pesos dos Critérios'!$B$9,IF(Q2692="Intervalo 2",'[1]Pesos dos Critérios'!$C$9,IF(Q2692="Intervalo 3",'[1]Pesos dos Critérios'!$D$9,'[1]Pesos dos Critérios'!$E$9)))</f>
        <v>0.00714525778046649</v>
      </c>
      <c r="AG2692" s="5" t="n">
        <f aca="false">IF(S2692="Intervalo 1",'[1]Pesos dos Critérios'!$F$9,IF(S2692="Intervalo 2",'[1]Pesos dos Critérios'!$G$9,IF(S2692="Intervalo 3",'[1]Pesos dos Critérios'!$H$9,'[1]Pesos dos Critérios'!$I$9)))</f>
        <v>0.0202020202020202</v>
      </c>
      <c r="AH2692" s="5" t="n">
        <f aca="false">IF(U2692="Intervalo 1",'[1]Pesos dos Critérios'!$N$9,IF(U2692="Intervalo 2",'[1]Pesos dos Critérios'!$O$9,IF(U2692="Intervalo 3",'[1]Pesos dos Critérios'!$P$9,'[1]Pesos dos Critérios'!$Q$9)))</f>
        <v>0.0273809523809524</v>
      </c>
      <c r="AI2692" s="5" t="n">
        <f aca="false">IF(AA2692="Intervalo 1",'[1]Pesos dos Critérios'!$R$9,IF(AA2692="Intervalo 2",'[1]Pesos dos Critérios'!$S$9,IF(AA2692="Intervalo 3",'[1]Pesos dos Critérios'!$T$9,'[1]Pesos dos Critérios'!$U$9)))</f>
        <v>0.0547619047619048</v>
      </c>
      <c r="AJ2692" s="5" t="n">
        <f aca="false">SUM(AB2692:AI2692)</f>
        <v>0.219591546060088</v>
      </c>
      <c r="AK2692" s="5" t="n">
        <v>2691</v>
      </c>
      <c r="AM2692" s="1" t="s">
        <v>96</v>
      </c>
    </row>
    <row r="2693" customFormat="false" ht="12.8" hidden="false" customHeight="true" outlineLevel="0" collapsed="false">
      <c r="A2693" s="7" t="n">
        <v>2016</v>
      </c>
      <c r="B2693" s="7" t="s">
        <v>506</v>
      </c>
      <c r="C2693" s="8" t="s">
        <v>461</v>
      </c>
      <c r="D2693" s="7" t="s">
        <v>61</v>
      </c>
      <c r="E2693" s="7" t="s">
        <v>1768</v>
      </c>
      <c r="F2693" s="7" t="s">
        <v>1769</v>
      </c>
      <c r="G2693" s="7" t="s">
        <v>73</v>
      </c>
      <c r="H2693" s="9" t="n">
        <v>1</v>
      </c>
      <c r="I2693" s="7" t="s">
        <v>44</v>
      </c>
      <c r="J2693" s="8" t="s">
        <v>45</v>
      </c>
      <c r="K2693" s="10" t="s">
        <v>65</v>
      </c>
      <c r="L2693" s="10" t="s">
        <v>47</v>
      </c>
      <c r="M2693" s="10" t="s">
        <v>56</v>
      </c>
      <c r="N2693" s="10" t="n">
        <v>0.017</v>
      </c>
      <c r="O2693" s="9" t="s">
        <v>57</v>
      </c>
      <c r="P2693" s="11" t="n">
        <v>0.325</v>
      </c>
      <c r="Q2693" s="8" t="s">
        <v>58</v>
      </c>
      <c r="R2693" s="11" t="n">
        <v>0.037</v>
      </c>
      <c r="S2693" s="8" t="s">
        <v>50</v>
      </c>
      <c r="T2693" s="11" t="n">
        <v>127</v>
      </c>
      <c r="U2693" s="8" t="s">
        <v>58</v>
      </c>
      <c r="V2693" s="11" t="n">
        <v>7</v>
      </c>
      <c r="W2693" s="11" t="n">
        <v>7.6</v>
      </c>
      <c r="X2693" s="11" t="n">
        <v>10.3</v>
      </c>
      <c r="Y2693" s="11" t="n">
        <v>10.9</v>
      </c>
      <c r="Z2693" s="11" t="n">
        <v>2.07</v>
      </c>
      <c r="AA2693" s="8" t="s">
        <v>58</v>
      </c>
      <c r="AB2693" s="5" t="n">
        <f aca="false">IF(C2693='[1]Pesos dos Critérios'!$V$3,'[1]Pesos dos Critérios'!$V$9,IF(Planilha1!C2693='[1]Pesos dos Critérios'!$W$3,'[1]Pesos dos Critérios'!$W$9,IF(Planilha1!C2693='[1]Pesos dos Critérios'!$X$3,'[1]Pesos dos Critérios'!$X$9,IF(Planilha1!C2693='[1]Pesos dos Critérios'!$Y$3,'[1]Pesos dos Critérios'!$Y$9,'[1]Pesos dos Critérios'!$Z$9))))</f>
        <v>0.0190740740740741</v>
      </c>
      <c r="AC2693" s="5" t="n">
        <f aca="false">IF(H2693=1,'[1]Pesos dos Critérios'!$AD$9,IF(Planilha1!H2693=2,'[1]Pesos dos Critérios'!$AE$9,IF(Planilha1!H2693=3,'[1]Pesos dos Critérios'!$AF$9,IF(Planilha1!H2693=4,'[1]Pesos dos Critérios'!$AG$9,'[1]Pesos dos Critérios'!$AH$9))))</f>
        <v>0.0384259259259259</v>
      </c>
      <c r="AD2693" s="5" t="n">
        <f aca="false">IF(J2693='[1]Pesos dos Critérios'!$AA$3,'[1]Pesos dos Critérios'!$AA$9,IF(Planilha1!J2693='[1]Pesos dos Critérios'!$AB$3,'[1]Pesos dos Critérios'!$AB$9,'[1]Pesos dos Critérios'!$AC$9))</f>
        <v>0.037037037037037</v>
      </c>
      <c r="AE2693" s="5" t="n">
        <f aca="false">IF(O2693="Intervalo 1",'[1]Pesos dos Critérios'!$J$9,IF(Planilha1!O2693="Intervalo 2",'[1]Pesos dos Critérios'!$K$9,IF(Planilha1!O2693="Intervalo 3",'[1]Pesos dos Critérios'!$L$9,'[1]Pesos dos Critérios'!$M$9)))</f>
        <v>0.031305114638448</v>
      </c>
      <c r="AF2693" s="5" t="n">
        <f aca="false">IF(Q2693="Intervalo 1",'[1]Pesos dos Critérios'!$B$9,IF(Q2693="Intervalo 2",'[1]Pesos dos Critérios'!$C$9,IF(Q2693="Intervalo 3",'[1]Pesos dos Critérios'!$D$9,'[1]Pesos dos Critérios'!$E$9)))</f>
        <v>0.0123748067486724</v>
      </c>
      <c r="AG2693" s="5" t="n">
        <f aca="false">IF(S2693="Intervalo 1",'[1]Pesos dos Critérios'!$F$9,IF(S2693="Intervalo 2",'[1]Pesos dos Critérios'!$G$9,IF(S2693="Intervalo 3",'[1]Pesos dos Critérios'!$H$9,'[1]Pesos dos Critérios'!$I$9)))</f>
        <v>0.0101010101010101</v>
      </c>
      <c r="AH2693" s="5" t="n">
        <f aca="false">IF(U2693="Intervalo 1",'[1]Pesos dos Critérios'!$N$9,IF(U2693="Intervalo 2",'[1]Pesos dos Critérios'!$O$9,IF(U2693="Intervalo 3",'[1]Pesos dos Critérios'!$P$9,'[1]Pesos dos Critérios'!$Q$9)))</f>
        <v>0.0273809523809524</v>
      </c>
      <c r="AI2693" s="5" t="n">
        <f aca="false">IF(AA2693="Intervalo 1",'[1]Pesos dos Critérios'!$R$9,IF(AA2693="Intervalo 2",'[1]Pesos dos Critérios'!$S$9,IF(AA2693="Intervalo 3",'[1]Pesos dos Critérios'!$T$9,'[1]Pesos dos Critérios'!$U$9)))</f>
        <v>0.0547619047619048</v>
      </c>
      <c r="AJ2693" s="5" t="n">
        <f aca="false">SUM(AB2693:AI2693)</f>
        <v>0.230460825668025</v>
      </c>
      <c r="AK2693" s="5" t="n">
        <v>2692</v>
      </c>
      <c r="AM2693" s="1" t="s">
        <v>96</v>
      </c>
    </row>
    <row r="2694" customFormat="false" ht="12.8" hidden="false" customHeight="true" outlineLevel="0" collapsed="false">
      <c r="A2694" s="7" t="n">
        <v>2016</v>
      </c>
      <c r="B2694" s="7" t="s">
        <v>506</v>
      </c>
      <c r="C2694" s="8" t="s">
        <v>461</v>
      </c>
      <c r="D2694" s="7" t="s">
        <v>61</v>
      </c>
      <c r="E2694" s="7" t="s">
        <v>1768</v>
      </c>
      <c r="F2694" s="7" t="s">
        <v>1767</v>
      </c>
      <c r="G2694" s="7" t="s">
        <v>73</v>
      </c>
      <c r="H2694" s="9" t="n">
        <v>1</v>
      </c>
      <c r="I2694" s="7" t="s">
        <v>44</v>
      </c>
      <c r="J2694" s="8" t="s">
        <v>45</v>
      </c>
      <c r="K2694" s="10" t="s">
        <v>65</v>
      </c>
      <c r="L2694" s="10" t="s">
        <v>47</v>
      </c>
      <c r="M2694" s="10" t="s">
        <v>56</v>
      </c>
      <c r="N2694" s="10" t="n">
        <v>0.017</v>
      </c>
      <c r="O2694" s="9" t="s">
        <v>57</v>
      </c>
      <c r="P2694" s="11" t="n">
        <v>0.325</v>
      </c>
      <c r="Q2694" s="8" t="s">
        <v>58</v>
      </c>
      <c r="R2694" s="11" t="n">
        <v>0.037</v>
      </c>
      <c r="S2694" s="8" t="s">
        <v>50</v>
      </c>
      <c r="T2694" s="11" t="n">
        <v>127</v>
      </c>
      <c r="U2694" s="8" t="s">
        <v>58</v>
      </c>
      <c r="V2694" s="11" t="n">
        <v>7</v>
      </c>
      <c r="W2694" s="11" t="n">
        <v>7.6</v>
      </c>
      <c r="X2694" s="11" t="n">
        <v>10.3</v>
      </c>
      <c r="Y2694" s="11" t="n">
        <v>10.9</v>
      </c>
      <c r="Z2694" s="11" t="n">
        <v>2.07</v>
      </c>
      <c r="AA2694" s="8" t="s">
        <v>58</v>
      </c>
      <c r="AB2694" s="5" t="n">
        <f aca="false">IF(C2694='[1]Pesos dos Critérios'!$V$3,'[1]Pesos dos Critérios'!$V$9,IF(Planilha1!C2694='[1]Pesos dos Critérios'!$W$3,'[1]Pesos dos Critérios'!$W$9,IF(Planilha1!C2694='[1]Pesos dos Critérios'!$X$3,'[1]Pesos dos Critérios'!$X$9,IF(Planilha1!C2694='[1]Pesos dos Critérios'!$Y$3,'[1]Pesos dos Critérios'!$Y$9,'[1]Pesos dos Critérios'!$Z$9))))</f>
        <v>0.0190740740740741</v>
      </c>
      <c r="AC2694" s="5" t="n">
        <f aca="false">IF(H2694=1,'[1]Pesos dos Critérios'!$AD$9,IF(Planilha1!H2694=2,'[1]Pesos dos Critérios'!$AE$9,IF(Planilha1!H2694=3,'[1]Pesos dos Critérios'!$AF$9,IF(Planilha1!H2694=4,'[1]Pesos dos Critérios'!$AG$9,'[1]Pesos dos Critérios'!$AH$9))))</f>
        <v>0.0384259259259259</v>
      </c>
      <c r="AD2694" s="5" t="n">
        <f aca="false">IF(J2694='[1]Pesos dos Critérios'!$AA$3,'[1]Pesos dos Critérios'!$AA$9,IF(Planilha1!J2694='[1]Pesos dos Critérios'!$AB$3,'[1]Pesos dos Critérios'!$AB$9,'[1]Pesos dos Critérios'!$AC$9))</f>
        <v>0.037037037037037</v>
      </c>
      <c r="AE2694" s="5" t="n">
        <f aca="false">IF(O2694="Intervalo 1",'[1]Pesos dos Critérios'!$J$9,IF(Planilha1!O2694="Intervalo 2",'[1]Pesos dos Critérios'!$K$9,IF(Planilha1!O2694="Intervalo 3",'[1]Pesos dos Critérios'!$L$9,'[1]Pesos dos Critérios'!$M$9)))</f>
        <v>0.031305114638448</v>
      </c>
      <c r="AF2694" s="5" t="n">
        <f aca="false">IF(Q2694="Intervalo 1",'[1]Pesos dos Critérios'!$B$9,IF(Q2694="Intervalo 2",'[1]Pesos dos Critérios'!$C$9,IF(Q2694="Intervalo 3",'[1]Pesos dos Critérios'!$D$9,'[1]Pesos dos Critérios'!$E$9)))</f>
        <v>0.0123748067486724</v>
      </c>
      <c r="AG2694" s="5" t="n">
        <f aca="false">IF(S2694="Intervalo 1",'[1]Pesos dos Critérios'!$F$9,IF(S2694="Intervalo 2",'[1]Pesos dos Critérios'!$G$9,IF(S2694="Intervalo 3",'[1]Pesos dos Critérios'!$H$9,'[1]Pesos dos Critérios'!$I$9)))</f>
        <v>0.0101010101010101</v>
      </c>
      <c r="AH2694" s="5" t="n">
        <f aca="false">IF(U2694="Intervalo 1",'[1]Pesos dos Critérios'!$N$9,IF(U2694="Intervalo 2",'[1]Pesos dos Critérios'!$O$9,IF(U2694="Intervalo 3",'[1]Pesos dos Critérios'!$P$9,'[1]Pesos dos Critérios'!$Q$9)))</f>
        <v>0.0273809523809524</v>
      </c>
      <c r="AI2694" s="5" t="n">
        <f aca="false">IF(AA2694="Intervalo 1",'[1]Pesos dos Critérios'!$R$9,IF(AA2694="Intervalo 2",'[1]Pesos dos Critérios'!$S$9,IF(AA2694="Intervalo 3",'[1]Pesos dos Critérios'!$T$9,'[1]Pesos dos Critérios'!$U$9)))</f>
        <v>0.0547619047619048</v>
      </c>
      <c r="AJ2694" s="5" t="n">
        <f aca="false">SUM(AB2694:AI2694)</f>
        <v>0.230460825668025</v>
      </c>
      <c r="AK2694" s="5" t="n">
        <v>2693</v>
      </c>
      <c r="AM2694" s="1" t="s">
        <v>96</v>
      </c>
    </row>
    <row r="2695" customFormat="false" ht="12.8" hidden="false" customHeight="true" outlineLevel="0" collapsed="false">
      <c r="A2695" s="7" t="n">
        <v>2016</v>
      </c>
      <c r="B2695" s="7" t="s">
        <v>506</v>
      </c>
      <c r="C2695" s="8" t="s">
        <v>461</v>
      </c>
      <c r="D2695" s="7" t="s">
        <v>181</v>
      </c>
      <c r="E2695" s="7" t="s">
        <v>1770</v>
      </c>
      <c r="F2695" s="7" t="s">
        <v>1771</v>
      </c>
      <c r="G2695" s="7" t="s">
        <v>191</v>
      </c>
      <c r="H2695" s="9" t="n">
        <v>2</v>
      </c>
      <c r="I2695" s="7" t="s">
        <v>44</v>
      </c>
      <c r="J2695" s="8" t="s">
        <v>45</v>
      </c>
      <c r="K2695" s="10" t="s">
        <v>46</v>
      </c>
      <c r="L2695" s="10" t="s">
        <v>47</v>
      </c>
      <c r="M2695" s="10" t="s">
        <v>56</v>
      </c>
      <c r="N2695" s="10" t="n">
        <v>0.021</v>
      </c>
      <c r="O2695" s="9" t="s">
        <v>58</v>
      </c>
      <c r="P2695" s="11" t="n">
        <v>0.419</v>
      </c>
      <c r="Q2695" s="8" t="s">
        <v>58</v>
      </c>
      <c r="R2695" s="11" t="n">
        <v>0.02</v>
      </c>
      <c r="S2695" s="8" t="s">
        <v>58</v>
      </c>
      <c r="T2695" s="11" t="n">
        <v>123</v>
      </c>
      <c r="U2695" s="8" t="s">
        <v>57</v>
      </c>
      <c r="V2695" s="11" t="n">
        <v>7.3</v>
      </c>
      <c r="W2695" s="11" t="n">
        <v>7.9</v>
      </c>
      <c r="X2695" s="11" t="n">
        <v>10.5</v>
      </c>
      <c r="Y2695" s="11" t="n">
        <v>11.4</v>
      </c>
      <c r="Z2695" s="11" t="n">
        <v>2</v>
      </c>
      <c r="AA2695" s="8" t="s">
        <v>57</v>
      </c>
      <c r="AB2695" s="5" t="n">
        <f aca="false">IF(C2695='[1]Pesos dos Critérios'!$V$3,'[1]Pesos dos Critérios'!$V$9,IF(Planilha1!C2695='[1]Pesos dos Critérios'!$W$3,'[1]Pesos dos Critérios'!$W$9,IF(Planilha1!C2695='[1]Pesos dos Critérios'!$X$3,'[1]Pesos dos Critérios'!$X$9,IF(Planilha1!C2695='[1]Pesos dos Critérios'!$Y$3,'[1]Pesos dos Critérios'!$Y$9,'[1]Pesos dos Critérios'!$Z$9))))</f>
        <v>0.0190740740740741</v>
      </c>
      <c r="AC2695" s="5" t="n">
        <f aca="false">IF(H2695=1,'[1]Pesos dos Critérios'!$AD$9,IF(Planilha1!H2695=2,'[1]Pesos dos Critérios'!$AE$9,IF(Planilha1!H2695=3,'[1]Pesos dos Critérios'!$AF$9,IF(Planilha1!H2695=4,'[1]Pesos dos Critérios'!$AG$9,'[1]Pesos dos Critérios'!$AH$9))))</f>
        <v>0.0273148148148148</v>
      </c>
      <c r="AD2695" s="5" t="n">
        <f aca="false">IF(J2695='[1]Pesos dos Critérios'!$AA$3,'[1]Pesos dos Critérios'!$AA$9,IF(Planilha1!J2695='[1]Pesos dos Critérios'!$AB$3,'[1]Pesos dos Critérios'!$AB$9,'[1]Pesos dos Critérios'!$AC$9))</f>
        <v>0.037037037037037</v>
      </c>
      <c r="AE2695" s="5" t="n">
        <f aca="false">IF(O2695="Intervalo 1",'[1]Pesos dos Critérios'!$J$9,IF(Planilha1!O2695="Intervalo 2",'[1]Pesos dos Critérios'!$K$9,IF(Planilha1!O2695="Intervalo 3",'[1]Pesos dos Critérios'!$L$9,'[1]Pesos dos Critérios'!$M$9)))</f>
        <v>0.0266754850088183</v>
      </c>
      <c r="AF2695" s="5" t="n">
        <f aca="false">IF(Q2695="Intervalo 1",'[1]Pesos dos Critérios'!$B$9,IF(Q2695="Intervalo 2",'[1]Pesos dos Critérios'!$C$9,IF(Q2695="Intervalo 3",'[1]Pesos dos Critérios'!$D$9,'[1]Pesos dos Critérios'!$E$9)))</f>
        <v>0.0123748067486724</v>
      </c>
      <c r="AG2695" s="5" t="n">
        <f aca="false">IF(S2695="Intervalo 1",'[1]Pesos dos Critérios'!$F$9,IF(S2695="Intervalo 2",'[1]Pesos dos Critérios'!$G$9,IF(S2695="Intervalo 3",'[1]Pesos dos Critérios'!$H$9,'[1]Pesos dos Critérios'!$I$9)))</f>
        <v>0.0202020202020202</v>
      </c>
      <c r="AH2695" s="5" t="n">
        <f aca="false">IF(U2695="Intervalo 1",'[1]Pesos dos Critérios'!$N$9,IF(U2695="Intervalo 2",'[1]Pesos dos Critérios'!$O$9,IF(U2695="Intervalo 3",'[1]Pesos dos Critérios'!$P$9,'[1]Pesos dos Critérios'!$Q$9)))</f>
        <v>0.0273809523809524</v>
      </c>
      <c r="AI2695" s="5" t="n">
        <f aca="false">IF(AA2695="Intervalo 1",'[1]Pesos dos Critérios'!$R$9,IF(AA2695="Intervalo 2",'[1]Pesos dos Critérios'!$S$9,IF(AA2695="Intervalo 3",'[1]Pesos dos Critérios'!$T$9,'[1]Pesos dos Critérios'!$U$9)))</f>
        <v>0.0547619047619048</v>
      </c>
      <c r="AJ2695" s="5" t="n">
        <f aca="false">SUM(AB2695:AI2695)</f>
        <v>0.224821095028294</v>
      </c>
      <c r="AK2695" s="5" t="n">
        <v>2694</v>
      </c>
      <c r="AM2695" s="1" t="s">
        <v>96</v>
      </c>
    </row>
    <row r="2696" customFormat="false" ht="12.8" hidden="false" customHeight="true" outlineLevel="0" collapsed="false">
      <c r="A2696" s="7" t="n">
        <v>2016</v>
      </c>
      <c r="B2696" s="7" t="s">
        <v>506</v>
      </c>
      <c r="C2696" s="8" t="s">
        <v>461</v>
      </c>
      <c r="D2696" s="7" t="s">
        <v>181</v>
      </c>
      <c r="E2696" s="7" t="s">
        <v>1770</v>
      </c>
      <c r="F2696" s="7" t="s">
        <v>1772</v>
      </c>
      <c r="G2696" s="7" t="s">
        <v>191</v>
      </c>
      <c r="H2696" s="9" t="n">
        <v>2</v>
      </c>
      <c r="I2696" s="7" t="s">
        <v>44</v>
      </c>
      <c r="J2696" s="8" t="s">
        <v>45</v>
      </c>
      <c r="K2696" s="10" t="s">
        <v>46</v>
      </c>
      <c r="L2696" s="10" t="s">
        <v>47</v>
      </c>
      <c r="M2696" s="10" t="s">
        <v>56</v>
      </c>
      <c r="N2696" s="10" t="n">
        <v>0.021</v>
      </c>
      <c r="O2696" s="9" t="s">
        <v>58</v>
      </c>
      <c r="P2696" s="11" t="n">
        <v>0.419</v>
      </c>
      <c r="Q2696" s="8" t="s">
        <v>58</v>
      </c>
      <c r="R2696" s="11" t="n">
        <v>0.02</v>
      </c>
      <c r="S2696" s="8" t="s">
        <v>58</v>
      </c>
      <c r="T2696" s="11" t="n">
        <v>123</v>
      </c>
      <c r="U2696" s="8" t="s">
        <v>57</v>
      </c>
      <c r="V2696" s="11" t="n">
        <v>7.3</v>
      </c>
      <c r="W2696" s="11" t="n">
        <v>7.9</v>
      </c>
      <c r="X2696" s="11" t="n">
        <v>10.5</v>
      </c>
      <c r="Y2696" s="11" t="n">
        <v>11.4</v>
      </c>
      <c r="Z2696" s="11" t="n">
        <v>2</v>
      </c>
      <c r="AA2696" s="8" t="s">
        <v>57</v>
      </c>
      <c r="AB2696" s="5" t="n">
        <f aca="false">IF(C2696='[1]Pesos dos Critérios'!$V$3,'[1]Pesos dos Critérios'!$V$9,IF(Planilha1!C2696='[1]Pesos dos Critérios'!$W$3,'[1]Pesos dos Critérios'!$W$9,IF(Planilha1!C2696='[1]Pesos dos Critérios'!$X$3,'[1]Pesos dos Critérios'!$X$9,IF(Planilha1!C2696='[1]Pesos dos Critérios'!$Y$3,'[1]Pesos dos Critérios'!$Y$9,'[1]Pesos dos Critérios'!$Z$9))))</f>
        <v>0.0190740740740741</v>
      </c>
      <c r="AC2696" s="5" t="n">
        <f aca="false">IF(H2696=1,'[1]Pesos dos Critérios'!$AD$9,IF(Planilha1!H2696=2,'[1]Pesos dos Critérios'!$AE$9,IF(Planilha1!H2696=3,'[1]Pesos dos Critérios'!$AF$9,IF(Planilha1!H2696=4,'[1]Pesos dos Critérios'!$AG$9,'[1]Pesos dos Critérios'!$AH$9))))</f>
        <v>0.0273148148148148</v>
      </c>
      <c r="AD2696" s="5" t="n">
        <f aca="false">IF(J2696='[1]Pesos dos Critérios'!$AA$3,'[1]Pesos dos Critérios'!$AA$9,IF(Planilha1!J2696='[1]Pesos dos Critérios'!$AB$3,'[1]Pesos dos Critérios'!$AB$9,'[1]Pesos dos Critérios'!$AC$9))</f>
        <v>0.037037037037037</v>
      </c>
      <c r="AE2696" s="5" t="n">
        <f aca="false">IF(O2696="Intervalo 1",'[1]Pesos dos Critérios'!$J$9,IF(Planilha1!O2696="Intervalo 2",'[1]Pesos dos Critérios'!$K$9,IF(Planilha1!O2696="Intervalo 3",'[1]Pesos dos Critérios'!$L$9,'[1]Pesos dos Critérios'!$M$9)))</f>
        <v>0.0266754850088183</v>
      </c>
      <c r="AF2696" s="5" t="n">
        <f aca="false">IF(Q2696="Intervalo 1",'[1]Pesos dos Critérios'!$B$9,IF(Q2696="Intervalo 2",'[1]Pesos dos Critérios'!$C$9,IF(Q2696="Intervalo 3",'[1]Pesos dos Critérios'!$D$9,'[1]Pesos dos Critérios'!$E$9)))</f>
        <v>0.0123748067486724</v>
      </c>
      <c r="AG2696" s="5" t="n">
        <f aca="false">IF(S2696="Intervalo 1",'[1]Pesos dos Critérios'!$F$9,IF(S2696="Intervalo 2",'[1]Pesos dos Critérios'!$G$9,IF(S2696="Intervalo 3",'[1]Pesos dos Critérios'!$H$9,'[1]Pesos dos Critérios'!$I$9)))</f>
        <v>0.0202020202020202</v>
      </c>
      <c r="AH2696" s="5" t="n">
        <f aca="false">IF(U2696="Intervalo 1",'[1]Pesos dos Critérios'!$N$9,IF(U2696="Intervalo 2",'[1]Pesos dos Critérios'!$O$9,IF(U2696="Intervalo 3",'[1]Pesos dos Critérios'!$P$9,'[1]Pesos dos Critérios'!$Q$9)))</f>
        <v>0.0273809523809524</v>
      </c>
      <c r="AI2696" s="5" t="n">
        <f aca="false">IF(AA2696="Intervalo 1",'[1]Pesos dos Critérios'!$R$9,IF(AA2696="Intervalo 2",'[1]Pesos dos Critérios'!$S$9,IF(AA2696="Intervalo 3",'[1]Pesos dos Critérios'!$T$9,'[1]Pesos dos Critérios'!$U$9)))</f>
        <v>0.0547619047619048</v>
      </c>
      <c r="AJ2696" s="5" t="n">
        <f aca="false">SUM(AB2696:AI2696)</f>
        <v>0.224821095028294</v>
      </c>
      <c r="AK2696" s="5" t="n">
        <v>2695</v>
      </c>
      <c r="AM2696" s="1" t="s">
        <v>96</v>
      </c>
    </row>
    <row r="2697" customFormat="false" ht="12.8" hidden="false" customHeight="true" outlineLevel="0" collapsed="false">
      <c r="A2697" s="7" t="n">
        <v>2016</v>
      </c>
      <c r="B2697" s="7" t="s">
        <v>506</v>
      </c>
      <c r="C2697" s="8" t="s">
        <v>461</v>
      </c>
      <c r="D2697" s="7" t="s">
        <v>181</v>
      </c>
      <c r="E2697" s="7" t="s">
        <v>1770</v>
      </c>
      <c r="F2697" s="7" t="s">
        <v>1773</v>
      </c>
      <c r="G2697" s="7" t="s">
        <v>191</v>
      </c>
      <c r="H2697" s="9" t="n">
        <v>2</v>
      </c>
      <c r="I2697" s="7" t="s">
        <v>44</v>
      </c>
      <c r="J2697" s="8" t="s">
        <v>45</v>
      </c>
      <c r="K2697" s="10" t="s">
        <v>46</v>
      </c>
      <c r="L2697" s="10" t="s">
        <v>47</v>
      </c>
      <c r="M2697" s="10" t="s">
        <v>56</v>
      </c>
      <c r="N2697" s="10" t="n">
        <v>0.021</v>
      </c>
      <c r="O2697" s="9" t="s">
        <v>58</v>
      </c>
      <c r="P2697" s="11" t="n">
        <v>0.419</v>
      </c>
      <c r="Q2697" s="8" t="s">
        <v>58</v>
      </c>
      <c r="R2697" s="11" t="n">
        <v>0.02</v>
      </c>
      <c r="S2697" s="8" t="s">
        <v>58</v>
      </c>
      <c r="T2697" s="11" t="n">
        <v>123</v>
      </c>
      <c r="U2697" s="8" t="s">
        <v>57</v>
      </c>
      <c r="V2697" s="11" t="n">
        <v>7.3</v>
      </c>
      <c r="W2697" s="11" t="n">
        <v>7.9</v>
      </c>
      <c r="X2697" s="11" t="n">
        <v>10.5</v>
      </c>
      <c r="Y2697" s="11" t="n">
        <v>11.4</v>
      </c>
      <c r="Z2697" s="11" t="n">
        <v>2</v>
      </c>
      <c r="AA2697" s="8" t="s">
        <v>57</v>
      </c>
      <c r="AB2697" s="5" t="n">
        <f aca="false">IF(C2697='[1]Pesos dos Critérios'!$V$3,'[1]Pesos dos Critérios'!$V$9,IF(Planilha1!C2697='[1]Pesos dos Critérios'!$W$3,'[1]Pesos dos Critérios'!$W$9,IF(Planilha1!C2697='[1]Pesos dos Critérios'!$X$3,'[1]Pesos dos Critérios'!$X$9,IF(Planilha1!C2697='[1]Pesos dos Critérios'!$Y$3,'[1]Pesos dos Critérios'!$Y$9,'[1]Pesos dos Critérios'!$Z$9))))</f>
        <v>0.0190740740740741</v>
      </c>
      <c r="AC2697" s="5" t="n">
        <f aca="false">IF(H2697=1,'[1]Pesos dos Critérios'!$AD$9,IF(Planilha1!H2697=2,'[1]Pesos dos Critérios'!$AE$9,IF(Planilha1!H2697=3,'[1]Pesos dos Critérios'!$AF$9,IF(Planilha1!H2697=4,'[1]Pesos dos Critérios'!$AG$9,'[1]Pesos dos Critérios'!$AH$9))))</f>
        <v>0.0273148148148148</v>
      </c>
      <c r="AD2697" s="5" t="n">
        <f aca="false">IF(J2697='[1]Pesos dos Critérios'!$AA$3,'[1]Pesos dos Critérios'!$AA$9,IF(Planilha1!J2697='[1]Pesos dos Critérios'!$AB$3,'[1]Pesos dos Critérios'!$AB$9,'[1]Pesos dos Critérios'!$AC$9))</f>
        <v>0.037037037037037</v>
      </c>
      <c r="AE2697" s="5" t="n">
        <f aca="false">IF(O2697="Intervalo 1",'[1]Pesos dos Critérios'!$J$9,IF(Planilha1!O2697="Intervalo 2",'[1]Pesos dos Critérios'!$K$9,IF(Planilha1!O2697="Intervalo 3",'[1]Pesos dos Critérios'!$L$9,'[1]Pesos dos Critérios'!$M$9)))</f>
        <v>0.0266754850088183</v>
      </c>
      <c r="AF2697" s="5" t="n">
        <f aca="false">IF(Q2697="Intervalo 1",'[1]Pesos dos Critérios'!$B$9,IF(Q2697="Intervalo 2",'[1]Pesos dos Critérios'!$C$9,IF(Q2697="Intervalo 3",'[1]Pesos dos Critérios'!$D$9,'[1]Pesos dos Critérios'!$E$9)))</f>
        <v>0.0123748067486724</v>
      </c>
      <c r="AG2697" s="5" t="n">
        <f aca="false">IF(S2697="Intervalo 1",'[1]Pesos dos Critérios'!$F$9,IF(S2697="Intervalo 2",'[1]Pesos dos Critérios'!$G$9,IF(S2697="Intervalo 3",'[1]Pesos dos Critérios'!$H$9,'[1]Pesos dos Critérios'!$I$9)))</f>
        <v>0.0202020202020202</v>
      </c>
      <c r="AH2697" s="5" t="n">
        <f aca="false">IF(U2697="Intervalo 1",'[1]Pesos dos Critérios'!$N$9,IF(U2697="Intervalo 2",'[1]Pesos dos Critérios'!$O$9,IF(U2697="Intervalo 3",'[1]Pesos dos Critérios'!$P$9,'[1]Pesos dos Critérios'!$Q$9)))</f>
        <v>0.0273809523809524</v>
      </c>
      <c r="AI2697" s="5" t="n">
        <f aca="false">IF(AA2697="Intervalo 1",'[1]Pesos dos Critérios'!$R$9,IF(AA2697="Intervalo 2",'[1]Pesos dos Critérios'!$S$9,IF(AA2697="Intervalo 3",'[1]Pesos dos Critérios'!$T$9,'[1]Pesos dos Critérios'!$U$9)))</f>
        <v>0.0547619047619048</v>
      </c>
      <c r="AJ2697" s="5" t="n">
        <f aca="false">SUM(AB2697:AI2697)</f>
        <v>0.224821095028294</v>
      </c>
      <c r="AK2697" s="5" t="n">
        <v>2696</v>
      </c>
      <c r="AM2697" s="1" t="s">
        <v>96</v>
      </c>
    </row>
    <row r="2698" customFormat="false" ht="12.8" hidden="false" customHeight="true" outlineLevel="0" collapsed="false">
      <c r="A2698" s="7" t="n">
        <v>2016</v>
      </c>
      <c r="B2698" s="7" t="s">
        <v>506</v>
      </c>
      <c r="C2698" s="8" t="s">
        <v>461</v>
      </c>
      <c r="D2698" s="7" t="s">
        <v>181</v>
      </c>
      <c r="E2698" s="7" t="s">
        <v>1774</v>
      </c>
      <c r="F2698" s="7" t="s">
        <v>1775</v>
      </c>
      <c r="G2698" s="7" t="s">
        <v>191</v>
      </c>
      <c r="H2698" s="9" t="n">
        <v>2</v>
      </c>
      <c r="I2698" s="7" t="s">
        <v>44</v>
      </c>
      <c r="J2698" s="8" t="s">
        <v>45</v>
      </c>
      <c r="K2698" s="10" t="s">
        <v>46</v>
      </c>
      <c r="L2698" s="10" t="s">
        <v>47</v>
      </c>
      <c r="M2698" s="10" t="s">
        <v>56</v>
      </c>
      <c r="N2698" s="10" t="n">
        <v>0.021</v>
      </c>
      <c r="O2698" s="9" t="s">
        <v>58</v>
      </c>
      <c r="P2698" s="11" t="n">
        <v>0.426</v>
      </c>
      <c r="Q2698" s="8" t="s">
        <v>58</v>
      </c>
      <c r="R2698" s="11" t="n">
        <v>0.024</v>
      </c>
      <c r="S2698" s="8" t="s">
        <v>58</v>
      </c>
      <c r="T2698" s="11" t="n">
        <v>117</v>
      </c>
      <c r="U2698" s="8" t="s">
        <v>57</v>
      </c>
      <c r="V2698" s="11" t="n">
        <v>7.5</v>
      </c>
      <c r="W2698" s="11" t="n">
        <v>8.8</v>
      </c>
      <c r="X2698" s="11" t="n">
        <v>10.8</v>
      </c>
      <c r="Y2698" s="11" t="n">
        <v>12.4</v>
      </c>
      <c r="Z2698" s="11" t="n">
        <v>1.89</v>
      </c>
      <c r="AA2698" s="8" t="s">
        <v>57</v>
      </c>
      <c r="AB2698" s="5" t="n">
        <f aca="false">IF(C2698='[1]Pesos dos Critérios'!$V$3,'[1]Pesos dos Critérios'!$V$9,IF(Planilha1!C2698='[1]Pesos dos Critérios'!$W$3,'[1]Pesos dos Critérios'!$W$9,IF(Planilha1!C2698='[1]Pesos dos Critérios'!$X$3,'[1]Pesos dos Critérios'!$X$9,IF(Planilha1!C2698='[1]Pesos dos Critérios'!$Y$3,'[1]Pesos dos Critérios'!$Y$9,'[1]Pesos dos Critérios'!$Z$9))))</f>
        <v>0.0190740740740741</v>
      </c>
      <c r="AC2698" s="5" t="n">
        <f aca="false">IF(H2698=1,'[1]Pesos dos Critérios'!$AD$9,IF(Planilha1!H2698=2,'[1]Pesos dos Critérios'!$AE$9,IF(Planilha1!H2698=3,'[1]Pesos dos Critérios'!$AF$9,IF(Planilha1!H2698=4,'[1]Pesos dos Critérios'!$AG$9,'[1]Pesos dos Critérios'!$AH$9))))</f>
        <v>0.0273148148148148</v>
      </c>
      <c r="AD2698" s="5" t="n">
        <f aca="false">IF(J2698='[1]Pesos dos Critérios'!$AA$3,'[1]Pesos dos Critérios'!$AA$9,IF(Planilha1!J2698='[1]Pesos dos Critérios'!$AB$3,'[1]Pesos dos Critérios'!$AB$9,'[1]Pesos dos Critérios'!$AC$9))</f>
        <v>0.037037037037037</v>
      </c>
      <c r="AE2698" s="5" t="n">
        <f aca="false">IF(O2698="Intervalo 1",'[1]Pesos dos Critérios'!$J$9,IF(Planilha1!O2698="Intervalo 2",'[1]Pesos dos Critérios'!$K$9,IF(Planilha1!O2698="Intervalo 3",'[1]Pesos dos Critérios'!$L$9,'[1]Pesos dos Critérios'!$M$9)))</f>
        <v>0.0266754850088183</v>
      </c>
      <c r="AF2698" s="5" t="n">
        <f aca="false">IF(Q2698="Intervalo 1",'[1]Pesos dos Critérios'!$B$9,IF(Q2698="Intervalo 2",'[1]Pesos dos Critérios'!$C$9,IF(Q2698="Intervalo 3",'[1]Pesos dos Critérios'!$D$9,'[1]Pesos dos Critérios'!$E$9)))</f>
        <v>0.0123748067486724</v>
      </c>
      <c r="AG2698" s="5" t="n">
        <f aca="false">IF(S2698="Intervalo 1",'[1]Pesos dos Critérios'!$F$9,IF(S2698="Intervalo 2",'[1]Pesos dos Critérios'!$G$9,IF(S2698="Intervalo 3",'[1]Pesos dos Critérios'!$H$9,'[1]Pesos dos Critérios'!$I$9)))</f>
        <v>0.0202020202020202</v>
      </c>
      <c r="AH2698" s="5" t="n">
        <f aca="false">IF(U2698="Intervalo 1",'[1]Pesos dos Critérios'!$N$9,IF(U2698="Intervalo 2",'[1]Pesos dos Critérios'!$O$9,IF(U2698="Intervalo 3",'[1]Pesos dos Critérios'!$P$9,'[1]Pesos dos Critérios'!$Q$9)))</f>
        <v>0.0273809523809524</v>
      </c>
      <c r="AI2698" s="5" t="n">
        <f aca="false">IF(AA2698="Intervalo 1",'[1]Pesos dos Critérios'!$R$9,IF(AA2698="Intervalo 2",'[1]Pesos dos Critérios'!$S$9,IF(AA2698="Intervalo 3",'[1]Pesos dos Critérios'!$T$9,'[1]Pesos dos Critérios'!$U$9)))</f>
        <v>0.0547619047619048</v>
      </c>
      <c r="AJ2698" s="5" t="n">
        <f aca="false">SUM(AB2698:AI2698)</f>
        <v>0.224821095028294</v>
      </c>
      <c r="AK2698" s="5" t="n">
        <v>2697</v>
      </c>
      <c r="AM2698" s="1" t="s">
        <v>96</v>
      </c>
    </row>
    <row r="2699" customFormat="false" ht="12.8" hidden="false" customHeight="true" outlineLevel="0" collapsed="false">
      <c r="A2699" s="7" t="n">
        <v>2016</v>
      </c>
      <c r="B2699" s="7" t="s">
        <v>506</v>
      </c>
      <c r="C2699" s="8" t="s">
        <v>461</v>
      </c>
      <c r="D2699" s="7" t="s">
        <v>181</v>
      </c>
      <c r="E2699" s="7" t="s">
        <v>1774</v>
      </c>
      <c r="F2699" s="7" t="s">
        <v>1265</v>
      </c>
      <c r="G2699" s="7" t="s">
        <v>191</v>
      </c>
      <c r="H2699" s="9" t="n">
        <v>2</v>
      </c>
      <c r="I2699" s="7" t="s">
        <v>44</v>
      </c>
      <c r="J2699" s="8" t="s">
        <v>45</v>
      </c>
      <c r="K2699" s="10" t="s">
        <v>46</v>
      </c>
      <c r="L2699" s="10" t="s">
        <v>47</v>
      </c>
      <c r="M2699" s="10" t="s">
        <v>56</v>
      </c>
      <c r="N2699" s="10" t="n">
        <v>0.021</v>
      </c>
      <c r="O2699" s="9" t="s">
        <v>58</v>
      </c>
      <c r="P2699" s="11" t="n">
        <v>0.426</v>
      </c>
      <c r="Q2699" s="8" t="s">
        <v>58</v>
      </c>
      <c r="R2699" s="11" t="n">
        <v>0.024</v>
      </c>
      <c r="S2699" s="8" t="s">
        <v>58</v>
      </c>
      <c r="T2699" s="11" t="n">
        <v>117</v>
      </c>
      <c r="U2699" s="8" t="s">
        <v>57</v>
      </c>
      <c r="V2699" s="11" t="n">
        <v>7.5</v>
      </c>
      <c r="W2699" s="11" t="n">
        <v>8.8</v>
      </c>
      <c r="X2699" s="11" t="n">
        <v>10.8</v>
      </c>
      <c r="Y2699" s="11" t="n">
        <v>12.4</v>
      </c>
      <c r="Z2699" s="11" t="n">
        <v>1.89</v>
      </c>
      <c r="AA2699" s="8" t="s">
        <v>57</v>
      </c>
      <c r="AB2699" s="5" t="n">
        <f aca="false">IF(C2699='[1]Pesos dos Critérios'!$V$3,'[1]Pesos dos Critérios'!$V$9,IF(Planilha1!C2699='[1]Pesos dos Critérios'!$W$3,'[1]Pesos dos Critérios'!$W$9,IF(Planilha1!C2699='[1]Pesos dos Critérios'!$X$3,'[1]Pesos dos Critérios'!$X$9,IF(Planilha1!C2699='[1]Pesos dos Critérios'!$Y$3,'[1]Pesos dos Critérios'!$Y$9,'[1]Pesos dos Critérios'!$Z$9))))</f>
        <v>0.0190740740740741</v>
      </c>
      <c r="AC2699" s="5" t="n">
        <f aca="false">IF(H2699=1,'[1]Pesos dos Critérios'!$AD$9,IF(Planilha1!H2699=2,'[1]Pesos dos Critérios'!$AE$9,IF(Planilha1!H2699=3,'[1]Pesos dos Critérios'!$AF$9,IF(Planilha1!H2699=4,'[1]Pesos dos Critérios'!$AG$9,'[1]Pesos dos Critérios'!$AH$9))))</f>
        <v>0.0273148148148148</v>
      </c>
      <c r="AD2699" s="5" t="n">
        <f aca="false">IF(J2699='[1]Pesos dos Critérios'!$AA$3,'[1]Pesos dos Critérios'!$AA$9,IF(Planilha1!J2699='[1]Pesos dos Critérios'!$AB$3,'[1]Pesos dos Critérios'!$AB$9,'[1]Pesos dos Critérios'!$AC$9))</f>
        <v>0.037037037037037</v>
      </c>
      <c r="AE2699" s="5" t="n">
        <f aca="false">IF(O2699="Intervalo 1",'[1]Pesos dos Critérios'!$J$9,IF(Planilha1!O2699="Intervalo 2",'[1]Pesos dos Critérios'!$K$9,IF(Planilha1!O2699="Intervalo 3",'[1]Pesos dos Critérios'!$L$9,'[1]Pesos dos Critérios'!$M$9)))</f>
        <v>0.0266754850088183</v>
      </c>
      <c r="AF2699" s="5" t="n">
        <f aca="false">IF(Q2699="Intervalo 1",'[1]Pesos dos Critérios'!$B$9,IF(Q2699="Intervalo 2",'[1]Pesos dos Critérios'!$C$9,IF(Q2699="Intervalo 3",'[1]Pesos dos Critérios'!$D$9,'[1]Pesos dos Critérios'!$E$9)))</f>
        <v>0.0123748067486724</v>
      </c>
      <c r="AG2699" s="5" t="n">
        <f aca="false">IF(S2699="Intervalo 1",'[1]Pesos dos Critérios'!$F$9,IF(S2699="Intervalo 2",'[1]Pesos dos Critérios'!$G$9,IF(S2699="Intervalo 3",'[1]Pesos dos Critérios'!$H$9,'[1]Pesos dos Critérios'!$I$9)))</f>
        <v>0.0202020202020202</v>
      </c>
      <c r="AH2699" s="5" t="n">
        <f aca="false">IF(U2699="Intervalo 1",'[1]Pesos dos Critérios'!$N$9,IF(U2699="Intervalo 2",'[1]Pesos dos Critérios'!$O$9,IF(U2699="Intervalo 3",'[1]Pesos dos Critérios'!$P$9,'[1]Pesos dos Critérios'!$Q$9)))</f>
        <v>0.0273809523809524</v>
      </c>
      <c r="AI2699" s="5" t="n">
        <f aca="false">IF(AA2699="Intervalo 1",'[1]Pesos dos Critérios'!$R$9,IF(AA2699="Intervalo 2",'[1]Pesos dos Critérios'!$S$9,IF(AA2699="Intervalo 3",'[1]Pesos dos Critérios'!$T$9,'[1]Pesos dos Critérios'!$U$9)))</f>
        <v>0.0547619047619048</v>
      </c>
      <c r="AJ2699" s="5" t="n">
        <f aca="false">SUM(AB2699:AI2699)</f>
        <v>0.224821095028294</v>
      </c>
      <c r="AK2699" s="5" t="n">
        <v>2698</v>
      </c>
      <c r="AM2699" s="1" t="s">
        <v>96</v>
      </c>
    </row>
    <row r="2700" customFormat="false" ht="12.8" hidden="false" customHeight="true" outlineLevel="0" collapsed="false">
      <c r="A2700" s="7" t="n">
        <v>2016</v>
      </c>
      <c r="B2700" s="7" t="s">
        <v>506</v>
      </c>
      <c r="C2700" s="8" t="s">
        <v>461</v>
      </c>
      <c r="D2700" s="7" t="s">
        <v>181</v>
      </c>
      <c r="E2700" s="7" t="s">
        <v>1776</v>
      </c>
      <c r="F2700" s="7" t="s">
        <v>1777</v>
      </c>
      <c r="G2700" s="7" t="s">
        <v>191</v>
      </c>
      <c r="H2700" s="9" t="n">
        <v>2</v>
      </c>
      <c r="I2700" s="7" t="s">
        <v>44</v>
      </c>
      <c r="J2700" s="8" t="s">
        <v>45</v>
      </c>
      <c r="K2700" s="10" t="s">
        <v>46</v>
      </c>
      <c r="L2700" s="10" t="s">
        <v>47</v>
      </c>
      <c r="M2700" s="10" t="s">
        <v>56</v>
      </c>
      <c r="N2700" s="10" t="n">
        <v>0.025</v>
      </c>
      <c r="O2700" s="9" t="s">
        <v>50</v>
      </c>
      <c r="P2700" s="11" t="n">
        <v>0.402</v>
      </c>
      <c r="Q2700" s="8" t="s">
        <v>58</v>
      </c>
      <c r="R2700" s="11" t="n">
        <v>0.023</v>
      </c>
      <c r="S2700" s="8" t="s">
        <v>58</v>
      </c>
      <c r="T2700" s="11" t="n">
        <v>114</v>
      </c>
      <c r="U2700" s="8" t="s">
        <v>57</v>
      </c>
      <c r="V2700" s="11" t="n">
        <v>7.5</v>
      </c>
      <c r="W2700" s="11" t="n">
        <v>8.8</v>
      </c>
      <c r="X2700" s="11" t="n">
        <v>10.9</v>
      </c>
      <c r="Y2700" s="11" t="n">
        <v>12.8</v>
      </c>
      <c r="Z2700" s="11" t="n">
        <v>1.87</v>
      </c>
      <c r="AA2700" s="8" t="s">
        <v>57</v>
      </c>
      <c r="AB2700" s="5" t="n">
        <f aca="false">IF(C2700='[1]Pesos dos Critérios'!$V$3,'[1]Pesos dos Critérios'!$V$9,IF(Planilha1!C2700='[1]Pesos dos Critérios'!$W$3,'[1]Pesos dos Critérios'!$W$9,IF(Planilha1!C2700='[1]Pesos dos Critérios'!$X$3,'[1]Pesos dos Critérios'!$X$9,IF(Planilha1!C2700='[1]Pesos dos Critérios'!$Y$3,'[1]Pesos dos Critérios'!$Y$9,'[1]Pesos dos Critérios'!$Z$9))))</f>
        <v>0.0190740740740741</v>
      </c>
      <c r="AC2700" s="5" t="n">
        <f aca="false">IF(H2700=1,'[1]Pesos dos Critérios'!$AD$9,IF(Planilha1!H2700=2,'[1]Pesos dos Critérios'!$AE$9,IF(Planilha1!H2700=3,'[1]Pesos dos Critérios'!$AF$9,IF(Planilha1!H2700=4,'[1]Pesos dos Critérios'!$AG$9,'[1]Pesos dos Critérios'!$AH$9))))</f>
        <v>0.0273148148148148</v>
      </c>
      <c r="AD2700" s="5" t="n">
        <f aca="false">IF(J2700='[1]Pesos dos Critérios'!$AA$3,'[1]Pesos dos Critérios'!$AA$9,IF(Planilha1!J2700='[1]Pesos dos Critérios'!$AB$3,'[1]Pesos dos Critérios'!$AB$9,'[1]Pesos dos Critérios'!$AC$9))</f>
        <v>0.037037037037037</v>
      </c>
      <c r="AE2700" s="5" t="n">
        <f aca="false">IF(O2700="Intervalo 1",'[1]Pesos dos Critérios'!$J$9,IF(Planilha1!O2700="Intervalo 2",'[1]Pesos dos Critérios'!$K$9,IF(Planilha1!O2700="Intervalo 3",'[1]Pesos dos Critérios'!$L$9,'[1]Pesos dos Critérios'!$M$9)))</f>
        <v>0.015652557319224</v>
      </c>
      <c r="AF2700" s="5" t="n">
        <f aca="false">IF(Q2700="Intervalo 1",'[1]Pesos dos Critérios'!$B$9,IF(Q2700="Intervalo 2",'[1]Pesos dos Critérios'!$C$9,IF(Q2700="Intervalo 3",'[1]Pesos dos Critérios'!$D$9,'[1]Pesos dos Critérios'!$E$9)))</f>
        <v>0.0123748067486724</v>
      </c>
      <c r="AG2700" s="5" t="n">
        <f aca="false">IF(S2700="Intervalo 1",'[1]Pesos dos Critérios'!$F$9,IF(S2700="Intervalo 2",'[1]Pesos dos Critérios'!$G$9,IF(S2700="Intervalo 3",'[1]Pesos dos Critérios'!$H$9,'[1]Pesos dos Critérios'!$I$9)))</f>
        <v>0.0202020202020202</v>
      </c>
      <c r="AH2700" s="5" t="n">
        <f aca="false">IF(U2700="Intervalo 1",'[1]Pesos dos Critérios'!$N$9,IF(U2700="Intervalo 2",'[1]Pesos dos Critérios'!$O$9,IF(U2700="Intervalo 3",'[1]Pesos dos Critérios'!$P$9,'[1]Pesos dos Critérios'!$Q$9)))</f>
        <v>0.0273809523809524</v>
      </c>
      <c r="AI2700" s="5" t="n">
        <f aca="false">IF(AA2700="Intervalo 1",'[1]Pesos dos Critérios'!$R$9,IF(AA2700="Intervalo 2",'[1]Pesos dos Critérios'!$S$9,IF(AA2700="Intervalo 3",'[1]Pesos dos Critérios'!$T$9,'[1]Pesos dos Critérios'!$U$9)))</f>
        <v>0.0547619047619048</v>
      </c>
      <c r="AJ2700" s="5" t="n">
        <f aca="false">SUM(AB2700:AI2700)</f>
        <v>0.2137981673387</v>
      </c>
      <c r="AK2700" s="5" t="n">
        <v>2699</v>
      </c>
      <c r="AM2700" s="1" t="s">
        <v>96</v>
      </c>
    </row>
    <row r="2701" customFormat="false" ht="12.8" hidden="false" customHeight="true" outlineLevel="0" collapsed="false">
      <c r="A2701" s="7" t="n">
        <v>2016</v>
      </c>
      <c r="B2701" s="7" t="s">
        <v>506</v>
      </c>
      <c r="C2701" s="8" t="s">
        <v>461</v>
      </c>
      <c r="D2701" s="7" t="s">
        <v>181</v>
      </c>
      <c r="E2701" s="7" t="s">
        <v>1778</v>
      </c>
      <c r="F2701" s="7" t="s">
        <v>1779</v>
      </c>
      <c r="G2701" s="7" t="s">
        <v>191</v>
      </c>
      <c r="H2701" s="9" t="n">
        <v>2</v>
      </c>
      <c r="I2701" s="7" t="s">
        <v>44</v>
      </c>
      <c r="J2701" s="8" t="s">
        <v>45</v>
      </c>
      <c r="K2701" s="10" t="s">
        <v>46</v>
      </c>
      <c r="L2701" s="10" t="s">
        <v>47</v>
      </c>
      <c r="M2701" s="10" t="s">
        <v>56</v>
      </c>
      <c r="N2701" s="10" t="n">
        <v>0.02</v>
      </c>
      <c r="O2701" s="9" t="s">
        <v>58</v>
      </c>
      <c r="P2701" s="11" t="n">
        <v>0.357</v>
      </c>
      <c r="Q2701" s="8" t="s">
        <v>58</v>
      </c>
      <c r="R2701" s="11" t="n">
        <v>0.024</v>
      </c>
      <c r="S2701" s="8" t="s">
        <v>58</v>
      </c>
      <c r="T2701" s="11" t="n">
        <v>117</v>
      </c>
      <c r="U2701" s="8" t="s">
        <v>57</v>
      </c>
      <c r="V2701" s="11" t="n">
        <v>7.6</v>
      </c>
      <c r="W2701" s="11" t="n">
        <v>8.6</v>
      </c>
      <c r="X2701" s="11" t="n">
        <v>10.9</v>
      </c>
      <c r="Y2701" s="11" t="n">
        <v>12.1</v>
      </c>
      <c r="Z2701" s="11" t="n">
        <v>1.89</v>
      </c>
      <c r="AA2701" s="8" t="s">
        <v>57</v>
      </c>
      <c r="AB2701" s="5" t="n">
        <f aca="false">IF(C2701='[1]Pesos dos Critérios'!$V$3,'[1]Pesos dos Critérios'!$V$9,IF(Planilha1!C2701='[1]Pesos dos Critérios'!$W$3,'[1]Pesos dos Critérios'!$W$9,IF(Planilha1!C2701='[1]Pesos dos Critérios'!$X$3,'[1]Pesos dos Critérios'!$X$9,IF(Planilha1!C2701='[1]Pesos dos Critérios'!$Y$3,'[1]Pesos dos Critérios'!$Y$9,'[1]Pesos dos Critérios'!$Z$9))))</f>
        <v>0.0190740740740741</v>
      </c>
      <c r="AC2701" s="5" t="n">
        <f aca="false">IF(H2701=1,'[1]Pesos dos Critérios'!$AD$9,IF(Planilha1!H2701=2,'[1]Pesos dos Critérios'!$AE$9,IF(Planilha1!H2701=3,'[1]Pesos dos Critérios'!$AF$9,IF(Planilha1!H2701=4,'[1]Pesos dos Critérios'!$AG$9,'[1]Pesos dos Critérios'!$AH$9))))</f>
        <v>0.0273148148148148</v>
      </c>
      <c r="AD2701" s="5" t="n">
        <f aca="false">IF(J2701='[1]Pesos dos Critérios'!$AA$3,'[1]Pesos dos Critérios'!$AA$9,IF(Planilha1!J2701='[1]Pesos dos Critérios'!$AB$3,'[1]Pesos dos Critérios'!$AB$9,'[1]Pesos dos Critérios'!$AC$9))</f>
        <v>0.037037037037037</v>
      </c>
      <c r="AE2701" s="5" t="n">
        <f aca="false">IF(O2701="Intervalo 1",'[1]Pesos dos Critérios'!$J$9,IF(Planilha1!O2701="Intervalo 2",'[1]Pesos dos Critérios'!$K$9,IF(Planilha1!O2701="Intervalo 3",'[1]Pesos dos Critérios'!$L$9,'[1]Pesos dos Critérios'!$M$9)))</f>
        <v>0.0266754850088183</v>
      </c>
      <c r="AF2701" s="5" t="n">
        <f aca="false">IF(Q2701="Intervalo 1",'[1]Pesos dos Critérios'!$B$9,IF(Q2701="Intervalo 2",'[1]Pesos dos Critérios'!$C$9,IF(Q2701="Intervalo 3",'[1]Pesos dos Critérios'!$D$9,'[1]Pesos dos Critérios'!$E$9)))</f>
        <v>0.0123748067486724</v>
      </c>
      <c r="AG2701" s="5" t="n">
        <f aca="false">IF(S2701="Intervalo 1",'[1]Pesos dos Critérios'!$F$9,IF(S2701="Intervalo 2",'[1]Pesos dos Critérios'!$G$9,IF(S2701="Intervalo 3",'[1]Pesos dos Critérios'!$H$9,'[1]Pesos dos Critérios'!$I$9)))</f>
        <v>0.0202020202020202</v>
      </c>
      <c r="AH2701" s="5" t="n">
        <f aca="false">IF(U2701="Intervalo 1",'[1]Pesos dos Critérios'!$N$9,IF(U2701="Intervalo 2",'[1]Pesos dos Critérios'!$O$9,IF(U2701="Intervalo 3",'[1]Pesos dos Critérios'!$P$9,'[1]Pesos dos Critérios'!$Q$9)))</f>
        <v>0.0273809523809524</v>
      </c>
      <c r="AI2701" s="5" t="n">
        <f aca="false">IF(AA2701="Intervalo 1",'[1]Pesos dos Critérios'!$R$9,IF(AA2701="Intervalo 2",'[1]Pesos dos Critérios'!$S$9,IF(AA2701="Intervalo 3",'[1]Pesos dos Critérios'!$T$9,'[1]Pesos dos Critérios'!$U$9)))</f>
        <v>0.0547619047619048</v>
      </c>
      <c r="AJ2701" s="5" t="n">
        <f aca="false">SUM(AB2701:AI2701)</f>
        <v>0.224821095028294</v>
      </c>
      <c r="AK2701" s="5" t="n">
        <v>2700</v>
      </c>
      <c r="AM2701" s="1" t="s">
        <v>96</v>
      </c>
    </row>
    <row r="2702" customFormat="false" ht="12.8" hidden="false" customHeight="true" outlineLevel="0" collapsed="false">
      <c r="A2702" s="7" t="n">
        <v>2016</v>
      </c>
      <c r="B2702" s="7" t="s">
        <v>506</v>
      </c>
      <c r="C2702" s="8" t="s">
        <v>461</v>
      </c>
      <c r="D2702" s="7" t="s">
        <v>181</v>
      </c>
      <c r="E2702" s="7" t="s">
        <v>1778</v>
      </c>
      <c r="F2702" s="7" t="s">
        <v>1265</v>
      </c>
      <c r="G2702" s="7" t="s">
        <v>191</v>
      </c>
      <c r="H2702" s="9" t="n">
        <v>2</v>
      </c>
      <c r="I2702" s="7" t="s">
        <v>44</v>
      </c>
      <c r="J2702" s="8" t="s">
        <v>45</v>
      </c>
      <c r="K2702" s="10" t="s">
        <v>46</v>
      </c>
      <c r="L2702" s="10" t="s">
        <v>47</v>
      </c>
      <c r="M2702" s="10" t="s">
        <v>56</v>
      </c>
      <c r="N2702" s="10" t="n">
        <v>0.02</v>
      </c>
      <c r="O2702" s="9" t="s">
        <v>58</v>
      </c>
      <c r="P2702" s="11" t="n">
        <v>0.357</v>
      </c>
      <c r="Q2702" s="8" t="s">
        <v>58</v>
      </c>
      <c r="R2702" s="11" t="n">
        <v>0.024</v>
      </c>
      <c r="S2702" s="8" t="s">
        <v>58</v>
      </c>
      <c r="T2702" s="11" t="n">
        <v>117</v>
      </c>
      <c r="U2702" s="8" t="s">
        <v>57</v>
      </c>
      <c r="V2702" s="11" t="n">
        <v>7.6</v>
      </c>
      <c r="W2702" s="11" t="n">
        <v>8.6</v>
      </c>
      <c r="X2702" s="11" t="n">
        <v>10.9</v>
      </c>
      <c r="Y2702" s="11" t="n">
        <v>12.1</v>
      </c>
      <c r="Z2702" s="11" t="n">
        <v>1.89</v>
      </c>
      <c r="AA2702" s="8" t="s">
        <v>57</v>
      </c>
      <c r="AB2702" s="5" t="n">
        <f aca="false">IF(C2702='[1]Pesos dos Critérios'!$V$3,'[1]Pesos dos Critérios'!$V$9,IF(Planilha1!C2702='[1]Pesos dos Critérios'!$W$3,'[1]Pesos dos Critérios'!$W$9,IF(Planilha1!C2702='[1]Pesos dos Critérios'!$X$3,'[1]Pesos dos Critérios'!$X$9,IF(Planilha1!C2702='[1]Pesos dos Critérios'!$Y$3,'[1]Pesos dos Critérios'!$Y$9,'[1]Pesos dos Critérios'!$Z$9))))</f>
        <v>0.0190740740740741</v>
      </c>
      <c r="AC2702" s="5" t="n">
        <f aca="false">IF(H2702=1,'[1]Pesos dos Critérios'!$AD$9,IF(Planilha1!H2702=2,'[1]Pesos dos Critérios'!$AE$9,IF(Planilha1!H2702=3,'[1]Pesos dos Critérios'!$AF$9,IF(Planilha1!H2702=4,'[1]Pesos dos Critérios'!$AG$9,'[1]Pesos dos Critérios'!$AH$9))))</f>
        <v>0.0273148148148148</v>
      </c>
      <c r="AD2702" s="5" t="n">
        <f aca="false">IF(J2702='[1]Pesos dos Critérios'!$AA$3,'[1]Pesos dos Critérios'!$AA$9,IF(Planilha1!J2702='[1]Pesos dos Critérios'!$AB$3,'[1]Pesos dos Critérios'!$AB$9,'[1]Pesos dos Critérios'!$AC$9))</f>
        <v>0.037037037037037</v>
      </c>
      <c r="AE2702" s="5" t="n">
        <f aca="false">IF(O2702="Intervalo 1",'[1]Pesos dos Critérios'!$J$9,IF(Planilha1!O2702="Intervalo 2",'[1]Pesos dos Critérios'!$K$9,IF(Planilha1!O2702="Intervalo 3",'[1]Pesos dos Critérios'!$L$9,'[1]Pesos dos Critérios'!$M$9)))</f>
        <v>0.0266754850088183</v>
      </c>
      <c r="AF2702" s="5" t="n">
        <f aca="false">IF(Q2702="Intervalo 1",'[1]Pesos dos Critérios'!$B$9,IF(Q2702="Intervalo 2",'[1]Pesos dos Critérios'!$C$9,IF(Q2702="Intervalo 3",'[1]Pesos dos Critérios'!$D$9,'[1]Pesos dos Critérios'!$E$9)))</f>
        <v>0.0123748067486724</v>
      </c>
      <c r="AG2702" s="5" t="n">
        <f aca="false">IF(S2702="Intervalo 1",'[1]Pesos dos Critérios'!$F$9,IF(S2702="Intervalo 2",'[1]Pesos dos Critérios'!$G$9,IF(S2702="Intervalo 3",'[1]Pesos dos Critérios'!$H$9,'[1]Pesos dos Critérios'!$I$9)))</f>
        <v>0.0202020202020202</v>
      </c>
      <c r="AH2702" s="5" t="n">
        <f aca="false">IF(U2702="Intervalo 1",'[1]Pesos dos Critérios'!$N$9,IF(U2702="Intervalo 2",'[1]Pesos dos Critérios'!$O$9,IF(U2702="Intervalo 3",'[1]Pesos dos Critérios'!$P$9,'[1]Pesos dos Critérios'!$Q$9)))</f>
        <v>0.0273809523809524</v>
      </c>
      <c r="AI2702" s="5" t="n">
        <f aca="false">IF(AA2702="Intervalo 1",'[1]Pesos dos Critérios'!$R$9,IF(AA2702="Intervalo 2",'[1]Pesos dos Critérios'!$S$9,IF(AA2702="Intervalo 3",'[1]Pesos dos Critérios'!$T$9,'[1]Pesos dos Critérios'!$U$9)))</f>
        <v>0.0547619047619048</v>
      </c>
      <c r="AJ2702" s="5" t="n">
        <f aca="false">SUM(AB2702:AI2702)</f>
        <v>0.224821095028294</v>
      </c>
      <c r="AK2702" s="5" t="n">
        <v>2701</v>
      </c>
      <c r="AM2702" s="1" t="s">
        <v>96</v>
      </c>
    </row>
    <row r="2703" customFormat="false" ht="12.8" hidden="false" customHeight="true" outlineLevel="0" collapsed="false">
      <c r="A2703" s="7" t="n">
        <v>2016</v>
      </c>
      <c r="B2703" s="7" t="s">
        <v>506</v>
      </c>
      <c r="C2703" s="8" t="s">
        <v>461</v>
      </c>
      <c r="D2703" s="7" t="s">
        <v>181</v>
      </c>
      <c r="E2703" s="7" t="s">
        <v>1780</v>
      </c>
      <c r="F2703" s="7" t="s">
        <v>1265</v>
      </c>
      <c r="G2703" s="7" t="s">
        <v>123</v>
      </c>
      <c r="H2703" s="9" t="n">
        <v>2</v>
      </c>
      <c r="I2703" s="7" t="s">
        <v>44</v>
      </c>
      <c r="J2703" s="8" t="s">
        <v>45</v>
      </c>
      <c r="K2703" s="10" t="s">
        <v>46</v>
      </c>
      <c r="L2703" s="10" t="s">
        <v>47</v>
      </c>
      <c r="M2703" s="10" t="s">
        <v>56</v>
      </c>
      <c r="N2703" s="10" t="n">
        <v>0.026</v>
      </c>
      <c r="O2703" s="9" t="s">
        <v>50</v>
      </c>
      <c r="P2703" s="11" t="n">
        <v>0.261</v>
      </c>
      <c r="Q2703" s="8" t="s">
        <v>57</v>
      </c>
      <c r="R2703" s="11" t="n">
        <v>0.02</v>
      </c>
      <c r="S2703" s="8" t="s">
        <v>58</v>
      </c>
      <c r="T2703" s="11" t="n">
        <v>116</v>
      </c>
      <c r="U2703" s="8" t="s">
        <v>57</v>
      </c>
      <c r="V2703" s="11" t="n">
        <v>7.3</v>
      </c>
      <c r="W2703" s="11" t="n">
        <v>9.1</v>
      </c>
      <c r="X2703" s="11" t="n">
        <v>10.6</v>
      </c>
      <c r="Y2703" s="11" t="n">
        <v>13.1</v>
      </c>
      <c r="Z2703" s="11" t="n">
        <v>1.88</v>
      </c>
      <c r="AA2703" s="8" t="s">
        <v>57</v>
      </c>
      <c r="AB2703" s="5" t="n">
        <f aca="false">IF(C2703='[1]Pesos dos Critérios'!$V$3,'[1]Pesos dos Critérios'!$V$9,IF(Planilha1!C2703='[1]Pesos dos Critérios'!$W$3,'[1]Pesos dos Critérios'!$W$9,IF(Planilha1!C2703='[1]Pesos dos Critérios'!$X$3,'[1]Pesos dos Critérios'!$X$9,IF(Planilha1!C2703='[1]Pesos dos Critérios'!$Y$3,'[1]Pesos dos Critérios'!$Y$9,'[1]Pesos dos Critérios'!$Z$9))))</f>
        <v>0.0190740740740741</v>
      </c>
      <c r="AC2703" s="5" t="n">
        <f aca="false">IF(H2703=1,'[1]Pesos dos Critérios'!$AD$9,IF(Planilha1!H2703=2,'[1]Pesos dos Critérios'!$AE$9,IF(Planilha1!H2703=3,'[1]Pesos dos Critérios'!$AF$9,IF(Planilha1!H2703=4,'[1]Pesos dos Critérios'!$AG$9,'[1]Pesos dos Critérios'!$AH$9))))</f>
        <v>0.0273148148148148</v>
      </c>
      <c r="AD2703" s="5" t="n">
        <f aca="false">IF(J2703='[1]Pesos dos Critérios'!$AA$3,'[1]Pesos dos Critérios'!$AA$9,IF(Planilha1!J2703='[1]Pesos dos Critérios'!$AB$3,'[1]Pesos dos Critérios'!$AB$9,'[1]Pesos dos Critérios'!$AC$9))</f>
        <v>0.037037037037037</v>
      </c>
      <c r="AE2703" s="5" t="n">
        <f aca="false">IF(O2703="Intervalo 1",'[1]Pesos dos Critérios'!$J$9,IF(Planilha1!O2703="Intervalo 2",'[1]Pesos dos Critérios'!$K$9,IF(Planilha1!O2703="Intervalo 3",'[1]Pesos dos Critérios'!$L$9,'[1]Pesos dos Critérios'!$M$9)))</f>
        <v>0.015652557319224</v>
      </c>
      <c r="AF2703" s="5" t="n">
        <f aca="false">IF(Q2703="Intervalo 1",'[1]Pesos dos Critérios'!$B$9,IF(Q2703="Intervalo 2",'[1]Pesos dos Critérios'!$C$9,IF(Q2703="Intervalo 3",'[1]Pesos dos Critérios'!$D$9,'[1]Pesos dos Critérios'!$E$9)))</f>
        <v>0.022897761645493</v>
      </c>
      <c r="AG2703" s="5" t="n">
        <f aca="false">IF(S2703="Intervalo 1",'[1]Pesos dos Critérios'!$F$9,IF(S2703="Intervalo 2",'[1]Pesos dos Critérios'!$G$9,IF(S2703="Intervalo 3",'[1]Pesos dos Critérios'!$H$9,'[1]Pesos dos Critérios'!$I$9)))</f>
        <v>0.0202020202020202</v>
      </c>
      <c r="AH2703" s="5" t="n">
        <f aca="false">IF(U2703="Intervalo 1",'[1]Pesos dos Critérios'!$N$9,IF(U2703="Intervalo 2",'[1]Pesos dos Critérios'!$O$9,IF(U2703="Intervalo 3",'[1]Pesos dos Critérios'!$P$9,'[1]Pesos dos Critérios'!$Q$9)))</f>
        <v>0.0273809523809524</v>
      </c>
      <c r="AI2703" s="5" t="n">
        <f aca="false">IF(AA2703="Intervalo 1",'[1]Pesos dos Critérios'!$R$9,IF(AA2703="Intervalo 2",'[1]Pesos dos Critérios'!$S$9,IF(AA2703="Intervalo 3",'[1]Pesos dos Critérios'!$T$9,'[1]Pesos dos Critérios'!$U$9)))</f>
        <v>0.0547619047619048</v>
      </c>
      <c r="AJ2703" s="5" t="n">
        <f aca="false">SUM(AB2703:AI2703)</f>
        <v>0.22432112223552</v>
      </c>
      <c r="AK2703" s="5" t="n">
        <v>2702</v>
      </c>
      <c r="AM2703" s="1" t="s">
        <v>96</v>
      </c>
    </row>
    <row r="2704" customFormat="false" ht="12.8" hidden="false" customHeight="true" outlineLevel="0" collapsed="false">
      <c r="A2704" s="7" t="n">
        <v>2016</v>
      </c>
      <c r="B2704" s="7" t="s">
        <v>506</v>
      </c>
      <c r="C2704" s="8" t="s">
        <v>461</v>
      </c>
      <c r="D2704" s="7" t="s">
        <v>181</v>
      </c>
      <c r="E2704" s="7" t="s">
        <v>1781</v>
      </c>
      <c r="F2704" s="7" t="s">
        <v>1265</v>
      </c>
      <c r="G2704" s="7" t="s">
        <v>123</v>
      </c>
      <c r="H2704" s="9" t="n">
        <v>2</v>
      </c>
      <c r="I2704" s="7" t="s">
        <v>44</v>
      </c>
      <c r="J2704" s="8" t="s">
        <v>45</v>
      </c>
      <c r="K2704" s="10" t="s">
        <v>46</v>
      </c>
      <c r="L2704" s="10" t="s">
        <v>47</v>
      </c>
      <c r="M2704" s="10" t="s">
        <v>56</v>
      </c>
      <c r="N2704" s="10" t="n">
        <v>0.027</v>
      </c>
      <c r="O2704" s="9" t="s">
        <v>50</v>
      </c>
      <c r="P2704" s="11" t="n">
        <v>0.281</v>
      </c>
      <c r="Q2704" s="8" t="s">
        <v>57</v>
      </c>
      <c r="R2704" s="11" t="n">
        <v>0.022</v>
      </c>
      <c r="S2704" s="8" t="s">
        <v>58</v>
      </c>
      <c r="T2704" s="11" t="n">
        <v>120</v>
      </c>
      <c r="U2704" s="8" t="s">
        <v>57</v>
      </c>
      <c r="V2704" s="11" t="n">
        <v>7.2</v>
      </c>
      <c r="W2704" s="11" t="n">
        <v>8.6</v>
      </c>
      <c r="X2704" s="11" t="n">
        <v>10.4</v>
      </c>
      <c r="Y2704" s="11" t="n">
        <v>12.4</v>
      </c>
      <c r="Z2704" s="11" t="n">
        <v>1.94</v>
      </c>
      <c r="AA2704" s="8" t="s">
        <v>57</v>
      </c>
      <c r="AB2704" s="5" t="n">
        <f aca="false">IF(C2704='[1]Pesos dos Critérios'!$V$3,'[1]Pesos dos Critérios'!$V$9,IF(Planilha1!C2704='[1]Pesos dos Critérios'!$W$3,'[1]Pesos dos Critérios'!$W$9,IF(Planilha1!C2704='[1]Pesos dos Critérios'!$X$3,'[1]Pesos dos Critérios'!$X$9,IF(Planilha1!C2704='[1]Pesos dos Critérios'!$Y$3,'[1]Pesos dos Critérios'!$Y$9,'[1]Pesos dos Critérios'!$Z$9))))</f>
        <v>0.0190740740740741</v>
      </c>
      <c r="AC2704" s="5" t="n">
        <f aca="false">IF(H2704=1,'[1]Pesos dos Critérios'!$AD$9,IF(Planilha1!H2704=2,'[1]Pesos dos Critérios'!$AE$9,IF(Planilha1!H2704=3,'[1]Pesos dos Critérios'!$AF$9,IF(Planilha1!H2704=4,'[1]Pesos dos Critérios'!$AG$9,'[1]Pesos dos Critérios'!$AH$9))))</f>
        <v>0.0273148148148148</v>
      </c>
      <c r="AD2704" s="5" t="n">
        <f aca="false">IF(J2704='[1]Pesos dos Critérios'!$AA$3,'[1]Pesos dos Critérios'!$AA$9,IF(Planilha1!J2704='[1]Pesos dos Critérios'!$AB$3,'[1]Pesos dos Critérios'!$AB$9,'[1]Pesos dos Critérios'!$AC$9))</f>
        <v>0.037037037037037</v>
      </c>
      <c r="AE2704" s="5" t="n">
        <f aca="false">IF(O2704="Intervalo 1",'[1]Pesos dos Critérios'!$J$9,IF(Planilha1!O2704="Intervalo 2",'[1]Pesos dos Critérios'!$K$9,IF(Planilha1!O2704="Intervalo 3",'[1]Pesos dos Critérios'!$L$9,'[1]Pesos dos Critérios'!$M$9)))</f>
        <v>0.015652557319224</v>
      </c>
      <c r="AF2704" s="5" t="n">
        <f aca="false">IF(Q2704="Intervalo 1",'[1]Pesos dos Critérios'!$B$9,IF(Q2704="Intervalo 2",'[1]Pesos dos Critérios'!$C$9,IF(Q2704="Intervalo 3",'[1]Pesos dos Critérios'!$D$9,'[1]Pesos dos Critérios'!$E$9)))</f>
        <v>0.022897761645493</v>
      </c>
      <c r="AG2704" s="5" t="n">
        <f aca="false">IF(S2704="Intervalo 1",'[1]Pesos dos Critérios'!$F$9,IF(S2704="Intervalo 2",'[1]Pesos dos Critérios'!$G$9,IF(S2704="Intervalo 3",'[1]Pesos dos Critérios'!$H$9,'[1]Pesos dos Critérios'!$I$9)))</f>
        <v>0.0202020202020202</v>
      </c>
      <c r="AH2704" s="5" t="n">
        <f aca="false">IF(U2704="Intervalo 1",'[1]Pesos dos Critérios'!$N$9,IF(U2704="Intervalo 2",'[1]Pesos dos Critérios'!$O$9,IF(U2704="Intervalo 3",'[1]Pesos dos Critérios'!$P$9,'[1]Pesos dos Critérios'!$Q$9)))</f>
        <v>0.0273809523809524</v>
      </c>
      <c r="AI2704" s="5" t="n">
        <f aca="false">IF(AA2704="Intervalo 1",'[1]Pesos dos Critérios'!$R$9,IF(AA2704="Intervalo 2",'[1]Pesos dos Critérios'!$S$9,IF(AA2704="Intervalo 3",'[1]Pesos dos Critérios'!$T$9,'[1]Pesos dos Critérios'!$U$9)))</f>
        <v>0.0547619047619048</v>
      </c>
      <c r="AJ2704" s="5" t="n">
        <f aca="false">SUM(AB2704:AI2704)</f>
        <v>0.22432112223552</v>
      </c>
      <c r="AK2704" s="5" t="n">
        <v>2703</v>
      </c>
      <c r="AM2704" s="1" t="s">
        <v>96</v>
      </c>
    </row>
    <row r="2705" customFormat="false" ht="12.8" hidden="false" customHeight="true" outlineLevel="0" collapsed="false">
      <c r="A2705" s="7" t="n">
        <v>2016</v>
      </c>
      <c r="B2705" s="7" t="s">
        <v>1782</v>
      </c>
      <c r="C2705" s="8" t="s">
        <v>461</v>
      </c>
      <c r="D2705" s="7" t="s">
        <v>1186</v>
      </c>
      <c r="E2705" s="7" t="s">
        <v>1783</v>
      </c>
      <c r="F2705" s="7" t="s">
        <v>1263</v>
      </c>
      <c r="G2705" s="7" t="s">
        <v>338</v>
      </c>
      <c r="H2705" s="9" t="n">
        <v>3</v>
      </c>
      <c r="I2705" s="7" t="s">
        <v>126</v>
      </c>
      <c r="J2705" s="8" t="s">
        <v>45</v>
      </c>
      <c r="K2705" s="10" t="s">
        <v>46</v>
      </c>
      <c r="L2705" s="10" t="s">
        <v>47</v>
      </c>
      <c r="M2705" s="10" t="s">
        <v>56</v>
      </c>
      <c r="N2705" s="10" t="n">
        <v>0.02</v>
      </c>
      <c r="O2705" s="9" t="s">
        <v>58</v>
      </c>
      <c r="P2705" s="11" t="n">
        <v>0.799</v>
      </c>
      <c r="Q2705" s="8" t="s">
        <v>50</v>
      </c>
      <c r="R2705" s="11" t="n">
        <v>0.013</v>
      </c>
      <c r="S2705" s="8" t="s">
        <v>57</v>
      </c>
      <c r="T2705" s="11" t="n">
        <v>176</v>
      </c>
      <c r="U2705" s="8" t="s">
        <v>50</v>
      </c>
      <c r="V2705" s="11" t="n">
        <v>5.1</v>
      </c>
      <c r="W2705" s="11" t="n">
        <v>5.5</v>
      </c>
      <c r="X2705" s="11" t="n">
        <v>7.4</v>
      </c>
      <c r="Y2705" s="11" t="n">
        <v>8.2</v>
      </c>
      <c r="Z2705" s="11" t="n">
        <v>2.9</v>
      </c>
      <c r="AA2705" s="8" t="s">
        <v>50</v>
      </c>
      <c r="AB2705" s="5" t="n">
        <f aca="false">IF(C2705='[1]Pesos dos Critérios'!$V$3,'[1]Pesos dos Critérios'!$V$9,IF(Planilha1!C2705='[1]Pesos dos Critérios'!$W$3,'[1]Pesos dos Critérios'!$W$9,IF(Planilha1!C2705='[1]Pesos dos Critérios'!$X$3,'[1]Pesos dos Critérios'!$X$9,IF(Planilha1!C2705='[1]Pesos dos Critérios'!$Y$3,'[1]Pesos dos Critérios'!$Y$9,'[1]Pesos dos Critérios'!$Z$9))))</f>
        <v>0.0190740740740741</v>
      </c>
      <c r="AC2705" s="5" t="n">
        <f aca="false">IF(H2705=1,'[1]Pesos dos Critérios'!$AD$9,IF(Planilha1!H2705=2,'[1]Pesos dos Critérios'!$AE$9,IF(Planilha1!H2705=3,'[1]Pesos dos Critérios'!$AF$9,IF(Planilha1!H2705=4,'[1]Pesos dos Critérios'!$AG$9,'[1]Pesos dos Critérios'!$AH$9))))</f>
        <v>0.0226851851851852</v>
      </c>
      <c r="AD2705" s="5" t="n">
        <f aca="false">IF(J2705='[1]Pesos dos Critérios'!$AA$3,'[1]Pesos dos Critérios'!$AA$9,IF(Planilha1!J2705='[1]Pesos dos Critérios'!$AB$3,'[1]Pesos dos Critérios'!$AB$9,'[1]Pesos dos Critérios'!$AC$9))</f>
        <v>0.037037037037037</v>
      </c>
      <c r="AE2705" s="5" t="n">
        <f aca="false">IF(O2705="Intervalo 1",'[1]Pesos dos Critérios'!$J$9,IF(Planilha1!O2705="Intervalo 2",'[1]Pesos dos Critérios'!$K$9,IF(Planilha1!O2705="Intervalo 3",'[1]Pesos dos Critérios'!$L$9,'[1]Pesos dos Critérios'!$M$9)))</f>
        <v>0.0266754850088183</v>
      </c>
      <c r="AF2705" s="5" t="n">
        <f aca="false">IF(Q2705="Intervalo 1",'[1]Pesos dos Critérios'!$B$9,IF(Q2705="Intervalo 2",'[1]Pesos dos Critérios'!$C$9,IF(Q2705="Intervalo 3",'[1]Pesos dos Critérios'!$D$9,'[1]Pesos dos Critérios'!$E$9)))</f>
        <v>0.00714525778046649</v>
      </c>
      <c r="AG2705" s="5" t="n">
        <f aca="false">IF(S2705="Intervalo 1",'[1]Pesos dos Critérios'!$F$9,IF(S2705="Intervalo 2",'[1]Pesos dos Critérios'!$G$9,IF(S2705="Intervalo 3",'[1]Pesos dos Critérios'!$H$9,'[1]Pesos dos Critérios'!$I$9)))</f>
        <v>0.0404040404040404</v>
      </c>
      <c r="AH2705" s="5" t="n">
        <f aca="false">IF(U2705="Intervalo 1",'[1]Pesos dos Critérios'!$N$9,IF(U2705="Intervalo 2",'[1]Pesos dos Critérios'!$O$9,IF(U2705="Intervalo 3",'[1]Pesos dos Critérios'!$P$9,'[1]Pesos dos Critérios'!$Q$9)))</f>
        <v>0.0234126984126984</v>
      </c>
      <c r="AI2705" s="5" t="n">
        <f aca="false">IF(AA2705="Intervalo 1",'[1]Pesos dos Critérios'!$R$9,IF(AA2705="Intervalo 2",'[1]Pesos dos Critérios'!$S$9,IF(AA2705="Intervalo 3",'[1]Pesos dos Critérios'!$T$9,'[1]Pesos dos Critérios'!$U$9)))</f>
        <v>0.0468253968253968</v>
      </c>
      <c r="AJ2705" s="5" t="n">
        <f aca="false">SUM(AB2705:AI2705)</f>
        <v>0.223259174727717</v>
      </c>
      <c r="AK2705" s="5" t="n">
        <v>2704</v>
      </c>
      <c r="AM2705" s="1" t="s">
        <v>96</v>
      </c>
    </row>
    <row r="2706" customFormat="false" ht="12.8" hidden="false" customHeight="true" outlineLevel="0" collapsed="false">
      <c r="A2706" s="7" t="n">
        <v>2016</v>
      </c>
      <c r="B2706" s="7" t="s">
        <v>1782</v>
      </c>
      <c r="C2706" s="8" t="s">
        <v>461</v>
      </c>
      <c r="D2706" s="7" t="s">
        <v>1186</v>
      </c>
      <c r="E2706" s="7" t="s">
        <v>1783</v>
      </c>
      <c r="F2706" s="7" t="s">
        <v>1173</v>
      </c>
      <c r="G2706" s="7" t="s">
        <v>338</v>
      </c>
      <c r="H2706" s="9" t="n">
        <v>3</v>
      </c>
      <c r="I2706" s="7" t="s">
        <v>126</v>
      </c>
      <c r="J2706" s="8" t="s">
        <v>45</v>
      </c>
      <c r="K2706" s="10" t="s">
        <v>46</v>
      </c>
      <c r="L2706" s="10" t="s">
        <v>47</v>
      </c>
      <c r="M2706" s="10" t="s">
        <v>56</v>
      </c>
      <c r="N2706" s="10" t="n">
        <v>0.02</v>
      </c>
      <c r="O2706" s="9" t="s">
        <v>58</v>
      </c>
      <c r="P2706" s="11" t="n">
        <v>0.799</v>
      </c>
      <c r="Q2706" s="8" t="s">
        <v>50</v>
      </c>
      <c r="R2706" s="11" t="n">
        <v>0.013</v>
      </c>
      <c r="S2706" s="8" t="s">
        <v>57</v>
      </c>
      <c r="T2706" s="11" t="n">
        <v>176</v>
      </c>
      <c r="U2706" s="8" t="s">
        <v>50</v>
      </c>
      <c r="V2706" s="11" t="n">
        <v>5.1</v>
      </c>
      <c r="W2706" s="11" t="n">
        <v>5.5</v>
      </c>
      <c r="X2706" s="11" t="n">
        <v>7.4</v>
      </c>
      <c r="Y2706" s="11" t="n">
        <v>8.2</v>
      </c>
      <c r="Z2706" s="11" t="n">
        <v>2.9</v>
      </c>
      <c r="AA2706" s="8" t="s">
        <v>50</v>
      </c>
      <c r="AB2706" s="5" t="n">
        <f aca="false">IF(C2706='[1]Pesos dos Critérios'!$V$3,'[1]Pesos dos Critérios'!$V$9,IF(Planilha1!C2706='[1]Pesos dos Critérios'!$W$3,'[1]Pesos dos Critérios'!$W$9,IF(Planilha1!C2706='[1]Pesos dos Critérios'!$X$3,'[1]Pesos dos Critérios'!$X$9,IF(Planilha1!C2706='[1]Pesos dos Critérios'!$Y$3,'[1]Pesos dos Critérios'!$Y$9,'[1]Pesos dos Critérios'!$Z$9))))</f>
        <v>0.0190740740740741</v>
      </c>
      <c r="AC2706" s="5" t="n">
        <f aca="false">IF(H2706=1,'[1]Pesos dos Critérios'!$AD$9,IF(Planilha1!H2706=2,'[1]Pesos dos Critérios'!$AE$9,IF(Planilha1!H2706=3,'[1]Pesos dos Critérios'!$AF$9,IF(Planilha1!H2706=4,'[1]Pesos dos Critérios'!$AG$9,'[1]Pesos dos Critérios'!$AH$9))))</f>
        <v>0.0226851851851852</v>
      </c>
      <c r="AD2706" s="5" t="n">
        <f aca="false">IF(J2706='[1]Pesos dos Critérios'!$AA$3,'[1]Pesos dos Critérios'!$AA$9,IF(Planilha1!J2706='[1]Pesos dos Critérios'!$AB$3,'[1]Pesos dos Critérios'!$AB$9,'[1]Pesos dos Critérios'!$AC$9))</f>
        <v>0.037037037037037</v>
      </c>
      <c r="AE2706" s="5" t="n">
        <f aca="false">IF(O2706="Intervalo 1",'[1]Pesos dos Critérios'!$J$9,IF(Planilha1!O2706="Intervalo 2",'[1]Pesos dos Critérios'!$K$9,IF(Planilha1!O2706="Intervalo 3",'[1]Pesos dos Critérios'!$L$9,'[1]Pesos dos Critérios'!$M$9)))</f>
        <v>0.0266754850088183</v>
      </c>
      <c r="AF2706" s="5" t="n">
        <f aca="false">IF(Q2706="Intervalo 1",'[1]Pesos dos Critérios'!$B$9,IF(Q2706="Intervalo 2",'[1]Pesos dos Critérios'!$C$9,IF(Q2706="Intervalo 3",'[1]Pesos dos Critérios'!$D$9,'[1]Pesos dos Critérios'!$E$9)))</f>
        <v>0.00714525778046649</v>
      </c>
      <c r="AG2706" s="5" t="n">
        <f aca="false">IF(S2706="Intervalo 1",'[1]Pesos dos Critérios'!$F$9,IF(S2706="Intervalo 2",'[1]Pesos dos Critérios'!$G$9,IF(S2706="Intervalo 3",'[1]Pesos dos Critérios'!$H$9,'[1]Pesos dos Critérios'!$I$9)))</f>
        <v>0.0404040404040404</v>
      </c>
      <c r="AH2706" s="5" t="n">
        <f aca="false">IF(U2706="Intervalo 1",'[1]Pesos dos Critérios'!$N$9,IF(U2706="Intervalo 2",'[1]Pesos dos Critérios'!$O$9,IF(U2706="Intervalo 3",'[1]Pesos dos Critérios'!$P$9,'[1]Pesos dos Critérios'!$Q$9)))</f>
        <v>0.0234126984126984</v>
      </c>
      <c r="AI2706" s="5" t="n">
        <f aca="false">IF(AA2706="Intervalo 1",'[1]Pesos dos Critérios'!$R$9,IF(AA2706="Intervalo 2",'[1]Pesos dos Critérios'!$S$9,IF(AA2706="Intervalo 3",'[1]Pesos dos Critérios'!$T$9,'[1]Pesos dos Critérios'!$U$9)))</f>
        <v>0.0468253968253968</v>
      </c>
      <c r="AJ2706" s="5" t="n">
        <f aca="false">SUM(AB2706:AI2706)</f>
        <v>0.223259174727717</v>
      </c>
      <c r="AK2706" s="5" t="n">
        <v>2705</v>
      </c>
      <c r="AM2706" s="1" t="s">
        <v>96</v>
      </c>
    </row>
    <row r="2707" customFormat="false" ht="12.8" hidden="false" customHeight="true" outlineLevel="0" collapsed="false">
      <c r="A2707" s="7" t="n">
        <v>2016</v>
      </c>
      <c r="B2707" s="7" t="s">
        <v>1782</v>
      </c>
      <c r="C2707" s="8" t="s">
        <v>461</v>
      </c>
      <c r="D2707" s="7" t="s">
        <v>1186</v>
      </c>
      <c r="E2707" s="7" t="s">
        <v>1783</v>
      </c>
      <c r="F2707" s="7" t="s">
        <v>1173</v>
      </c>
      <c r="G2707" s="7" t="s">
        <v>1784</v>
      </c>
      <c r="H2707" s="9" t="n">
        <v>3</v>
      </c>
      <c r="I2707" s="7" t="s">
        <v>44</v>
      </c>
      <c r="J2707" s="8" t="s">
        <v>45</v>
      </c>
      <c r="K2707" s="10" t="s">
        <v>46</v>
      </c>
      <c r="L2707" s="10" t="s">
        <v>47</v>
      </c>
      <c r="M2707" s="10" t="s">
        <v>56</v>
      </c>
      <c r="N2707" s="10" t="n">
        <v>0.036</v>
      </c>
      <c r="O2707" s="9" t="s">
        <v>50</v>
      </c>
      <c r="P2707" s="11" t="n">
        <v>0.686</v>
      </c>
      <c r="Q2707" s="8" t="s">
        <v>50</v>
      </c>
      <c r="R2707" s="11" t="n">
        <v>0.053</v>
      </c>
      <c r="S2707" s="8" t="s">
        <v>50</v>
      </c>
      <c r="T2707" s="11" t="n">
        <v>187</v>
      </c>
      <c r="U2707" s="8" t="s">
        <v>50</v>
      </c>
      <c r="V2707" s="11" t="n">
        <v>4.8</v>
      </c>
      <c r="W2707" s="11" t="n">
        <v>5.5</v>
      </c>
      <c r="X2707" s="11" t="n">
        <v>7</v>
      </c>
      <c r="Y2707" s="11" t="n">
        <v>7.9</v>
      </c>
      <c r="Z2707" s="11" t="n">
        <v>3.03</v>
      </c>
      <c r="AA2707" s="8" t="s">
        <v>50</v>
      </c>
      <c r="AB2707" s="5" t="n">
        <f aca="false">IF(C2707='[1]Pesos dos Critérios'!$V$3,'[1]Pesos dos Critérios'!$V$9,IF(Planilha1!C2707='[1]Pesos dos Critérios'!$W$3,'[1]Pesos dos Critérios'!$W$9,IF(Planilha1!C2707='[1]Pesos dos Critérios'!$X$3,'[1]Pesos dos Critérios'!$X$9,IF(Planilha1!C2707='[1]Pesos dos Critérios'!$Y$3,'[1]Pesos dos Critérios'!$Y$9,'[1]Pesos dos Critérios'!$Z$9))))</f>
        <v>0.0190740740740741</v>
      </c>
      <c r="AC2707" s="5" t="n">
        <f aca="false">IF(H2707=1,'[1]Pesos dos Critérios'!$AD$9,IF(Planilha1!H2707=2,'[1]Pesos dos Critérios'!$AE$9,IF(Planilha1!H2707=3,'[1]Pesos dos Critérios'!$AF$9,IF(Planilha1!H2707=4,'[1]Pesos dos Critérios'!$AG$9,'[1]Pesos dos Critérios'!$AH$9))))</f>
        <v>0.0226851851851852</v>
      </c>
      <c r="AD2707" s="5" t="n">
        <f aca="false">IF(J2707='[1]Pesos dos Critérios'!$AA$3,'[1]Pesos dos Critérios'!$AA$9,IF(Planilha1!J2707='[1]Pesos dos Critérios'!$AB$3,'[1]Pesos dos Critérios'!$AB$9,'[1]Pesos dos Critérios'!$AC$9))</f>
        <v>0.037037037037037</v>
      </c>
      <c r="AE2707" s="5" t="n">
        <f aca="false">IF(O2707="Intervalo 1",'[1]Pesos dos Critérios'!$J$9,IF(Planilha1!O2707="Intervalo 2",'[1]Pesos dos Critérios'!$K$9,IF(Planilha1!O2707="Intervalo 3",'[1]Pesos dos Critérios'!$L$9,'[1]Pesos dos Critérios'!$M$9)))</f>
        <v>0.015652557319224</v>
      </c>
      <c r="AF2707" s="5" t="n">
        <f aca="false">IF(Q2707="Intervalo 1",'[1]Pesos dos Critérios'!$B$9,IF(Q2707="Intervalo 2",'[1]Pesos dos Critérios'!$C$9,IF(Q2707="Intervalo 3",'[1]Pesos dos Critérios'!$D$9,'[1]Pesos dos Critérios'!$E$9)))</f>
        <v>0.00714525778046649</v>
      </c>
      <c r="AG2707" s="5" t="n">
        <f aca="false">IF(S2707="Intervalo 1",'[1]Pesos dos Critérios'!$F$9,IF(S2707="Intervalo 2",'[1]Pesos dos Critérios'!$G$9,IF(S2707="Intervalo 3",'[1]Pesos dos Critérios'!$H$9,'[1]Pesos dos Critérios'!$I$9)))</f>
        <v>0.0101010101010101</v>
      </c>
      <c r="AH2707" s="5" t="n">
        <f aca="false">IF(U2707="Intervalo 1",'[1]Pesos dos Critérios'!$N$9,IF(U2707="Intervalo 2",'[1]Pesos dos Critérios'!$O$9,IF(U2707="Intervalo 3",'[1]Pesos dos Critérios'!$P$9,'[1]Pesos dos Critérios'!$Q$9)))</f>
        <v>0.0234126984126984</v>
      </c>
      <c r="AI2707" s="5" t="n">
        <f aca="false">IF(AA2707="Intervalo 1",'[1]Pesos dos Critérios'!$R$9,IF(AA2707="Intervalo 2",'[1]Pesos dos Critérios'!$S$9,IF(AA2707="Intervalo 3",'[1]Pesos dos Critérios'!$T$9,'[1]Pesos dos Critérios'!$U$9)))</f>
        <v>0.0468253968253968</v>
      </c>
      <c r="AJ2707" s="5" t="n">
        <f aca="false">SUM(AB2707:AI2707)</f>
        <v>0.181933216735092</v>
      </c>
      <c r="AK2707" s="5" t="n">
        <v>2706</v>
      </c>
      <c r="AM2707" s="1" t="s">
        <v>96</v>
      </c>
    </row>
    <row r="2708" customFormat="false" ht="12.8" hidden="false" customHeight="true" outlineLevel="0" collapsed="false">
      <c r="A2708" s="7" t="n">
        <v>2016</v>
      </c>
      <c r="B2708" s="7" t="s">
        <v>1782</v>
      </c>
      <c r="C2708" s="8" t="s">
        <v>461</v>
      </c>
      <c r="D2708" s="7" t="s">
        <v>1186</v>
      </c>
      <c r="E2708" s="7" t="s">
        <v>1783</v>
      </c>
      <c r="F2708" s="7" t="s">
        <v>1785</v>
      </c>
      <c r="G2708" s="7" t="s">
        <v>1784</v>
      </c>
      <c r="H2708" s="9" t="n">
        <v>3</v>
      </c>
      <c r="I2708" s="7" t="s">
        <v>44</v>
      </c>
      <c r="J2708" s="8" t="s">
        <v>45</v>
      </c>
      <c r="K2708" s="10" t="s">
        <v>46</v>
      </c>
      <c r="L2708" s="10" t="s">
        <v>47</v>
      </c>
      <c r="M2708" s="10" t="s">
        <v>56</v>
      </c>
      <c r="N2708" s="10" t="n">
        <v>0.036</v>
      </c>
      <c r="O2708" s="9" t="s">
        <v>50</v>
      </c>
      <c r="P2708" s="11" t="n">
        <v>0.686</v>
      </c>
      <c r="Q2708" s="8" t="s">
        <v>50</v>
      </c>
      <c r="R2708" s="11" t="n">
        <v>0.053</v>
      </c>
      <c r="S2708" s="8" t="s">
        <v>50</v>
      </c>
      <c r="T2708" s="11" t="n">
        <v>187</v>
      </c>
      <c r="U2708" s="8" t="s">
        <v>50</v>
      </c>
      <c r="V2708" s="11" t="n">
        <v>4.8</v>
      </c>
      <c r="W2708" s="11" t="n">
        <v>5.5</v>
      </c>
      <c r="X2708" s="11" t="n">
        <v>7</v>
      </c>
      <c r="Y2708" s="11" t="n">
        <v>7.9</v>
      </c>
      <c r="Z2708" s="11" t="n">
        <v>3.03</v>
      </c>
      <c r="AA2708" s="8" t="s">
        <v>50</v>
      </c>
      <c r="AB2708" s="5" t="n">
        <f aca="false">IF(C2708='[1]Pesos dos Critérios'!$V$3,'[1]Pesos dos Critérios'!$V$9,IF(Planilha1!C2708='[1]Pesos dos Critérios'!$W$3,'[1]Pesos dos Critérios'!$W$9,IF(Planilha1!C2708='[1]Pesos dos Critérios'!$X$3,'[1]Pesos dos Critérios'!$X$9,IF(Planilha1!C2708='[1]Pesos dos Critérios'!$Y$3,'[1]Pesos dos Critérios'!$Y$9,'[1]Pesos dos Critérios'!$Z$9))))</f>
        <v>0.0190740740740741</v>
      </c>
      <c r="AC2708" s="5" t="n">
        <f aca="false">IF(H2708=1,'[1]Pesos dos Critérios'!$AD$9,IF(Planilha1!H2708=2,'[1]Pesos dos Critérios'!$AE$9,IF(Planilha1!H2708=3,'[1]Pesos dos Critérios'!$AF$9,IF(Planilha1!H2708=4,'[1]Pesos dos Critérios'!$AG$9,'[1]Pesos dos Critérios'!$AH$9))))</f>
        <v>0.0226851851851852</v>
      </c>
      <c r="AD2708" s="5" t="n">
        <f aca="false">IF(J2708='[1]Pesos dos Critérios'!$AA$3,'[1]Pesos dos Critérios'!$AA$9,IF(Planilha1!J2708='[1]Pesos dos Critérios'!$AB$3,'[1]Pesos dos Critérios'!$AB$9,'[1]Pesos dos Critérios'!$AC$9))</f>
        <v>0.037037037037037</v>
      </c>
      <c r="AE2708" s="5" t="n">
        <f aca="false">IF(O2708="Intervalo 1",'[1]Pesos dos Critérios'!$J$9,IF(Planilha1!O2708="Intervalo 2",'[1]Pesos dos Critérios'!$K$9,IF(Planilha1!O2708="Intervalo 3",'[1]Pesos dos Critérios'!$L$9,'[1]Pesos dos Critérios'!$M$9)))</f>
        <v>0.015652557319224</v>
      </c>
      <c r="AF2708" s="5" t="n">
        <f aca="false">IF(Q2708="Intervalo 1",'[1]Pesos dos Critérios'!$B$9,IF(Q2708="Intervalo 2",'[1]Pesos dos Critérios'!$C$9,IF(Q2708="Intervalo 3",'[1]Pesos dos Critérios'!$D$9,'[1]Pesos dos Critérios'!$E$9)))</f>
        <v>0.00714525778046649</v>
      </c>
      <c r="AG2708" s="5" t="n">
        <f aca="false">IF(S2708="Intervalo 1",'[1]Pesos dos Critérios'!$F$9,IF(S2708="Intervalo 2",'[1]Pesos dos Critérios'!$G$9,IF(S2708="Intervalo 3",'[1]Pesos dos Critérios'!$H$9,'[1]Pesos dos Critérios'!$I$9)))</f>
        <v>0.0101010101010101</v>
      </c>
      <c r="AH2708" s="5" t="n">
        <f aca="false">IF(U2708="Intervalo 1",'[1]Pesos dos Critérios'!$N$9,IF(U2708="Intervalo 2",'[1]Pesos dos Critérios'!$O$9,IF(U2708="Intervalo 3",'[1]Pesos dos Critérios'!$P$9,'[1]Pesos dos Critérios'!$Q$9)))</f>
        <v>0.0234126984126984</v>
      </c>
      <c r="AI2708" s="5" t="n">
        <f aca="false">IF(AA2708="Intervalo 1",'[1]Pesos dos Critérios'!$R$9,IF(AA2708="Intervalo 2",'[1]Pesos dos Critérios'!$S$9,IF(AA2708="Intervalo 3",'[1]Pesos dos Critérios'!$T$9,'[1]Pesos dos Critérios'!$U$9)))</f>
        <v>0.0468253968253968</v>
      </c>
      <c r="AJ2708" s="5" t="n">
        <f aca="false">SUM(AB2708:AI2708)</f>
        <v>0.181933216735092</v>
      </c>
      <c r="AK2708" s="5" t="n">
        <v>2707</v>
      </c>
      <c r="AM2708" s="1" t="s">
        <v>96</v>
      </c>
    </row>
    <row r="2709" customFormat="false" ht="12.8" hidden="false" customHeight="true" outlineLevel="0" collapsed="false">
      <c r="A2709" s="7" t="n">
        <v>2016</v>
      </c>
      <c r="B2709" s="7" t="s">
        <v>1782</v>
      </c>
      <c r="C2709" s="8" t="s">
        <v>461</v>
      </c>
      <c r="D2709" s="7" t="s">
        <v>1186</v>
      </c>
      <c r="E2709" s="7" t="s">
        <v>1783</v>
      </c>
      <c r="F2709" s="7" t="s">
        <v>1786</v>
      </c>
      <c r="G2709" s="7" t="s">
        <v>338</v>
      </c>
      <c r="H2709" s="9" t="n">
        <v>3</v>
      </c>
      <c r="I2709" s="7" t="s">
        <v>126</v>
      </c>
      <c r="J2709" s="8" t="s">
        <v>45</v>
      </c>
      <c r="K2709" s="10" t="s">
        <v>46</v>
      </c>
      <c r="L2709" s="10" t="s">
        <v>47</v>
      </c>
      <c r="M2709" s="10" t="s">
        <v>56</v>
      </c>
      <c r="N2709" s="10" t="n">
        <v>0.017</v>
      </c>
      <c r="O2709" s="9" t="s">
        <v>57</v>
      </c>
      <c r="P2709" s="11" t="n">
        <v>0.607</v>
      </c>
      <c r="Q2709" s="8" t="s">
        <v>50</v>
      </c>
      <c r="R2709" s="11" t="n">
        <v>0.016</v>
      </c>
      <c r="S2709" s="8" t="s">
        <v>57</v>
      </c>
      <c r="T2709" s="11" t="n">
        <v>178</v>
      </c>
      <c r="U2709" s="8" t="s">
        <v>50</v>
      </c>
      <c r="V2709" s="11" t="n">
        <v>4.9</v>
      </c>
      <c r="W2709" s="11" t="n">
        <v>5.5</v>
      </c>
      <c r="X2709" s="11" t="n">
        <v>7.2</v>
      </c>
      <c r="Y2709" s="11" t="n">
        <v>8.2</v>
      </c>
      <c r="Z2709" s="11" t="n">
        <v>2.97</v>
      </c>
      <c r="AA2709" s="8" t="s">
        <v>50</v>
      </c>
      <c r="AB2709" s="5" t="n">
        <f aca="false">IF(C2709='[1]Pesos dos Critérios'!$V$3,'[1]Pesos dos Critérios'!$V$9,IF(Planilha1!C2709='[1]Pesos dos Critérios'!$W$3,'[1]Pesos dos Critérios'!$W$9,IF(Planilha1!C2709='[1]Pesos dos Critérios'!$X$3,'[1]Pesos dos Critérios'!$X$9,IF(Planilha1!C2709='[1]Pesos dos Critérios'!$Y$3,'[1]Pesos dos Critérios'!$Y$9,'[1]Pesos dos Critérios'!$Z$9))))</f>
        <v>0.0190740740740741</v>
      </c>
      <c r="AC2709" s="5" t="n">
        <f aca="false">IF(H2709=1,'[1]Pesos dos Critérios'!$AD$9,IF(Planilha1!H2709=2,'[1]Pesos dos Critérios'!$AE$9,IF(Planilha1!H2709=3,'[1]Pesos dos Critérios'!$AF$9,IF(Planilha1!H2709=4,'[1]Pesos dos Critérios'!$AG$9,'[1]Pesos dos Critérios'!$AH$9))))</f>
        <v>0.0226851851851852</v>
      </c>
      <c r="AD2709" s="5" t="n">
        <f aca="false">IF(J2709='[1]Pesos dos Critérios'!$AA$3,'[1]Pesos dos Critérios'!$AA$9,IF(Planilha1!J2709='[1]Pesos dos Critérios'!$AB$3,'[1]Pesos dos Critérios'!$AB$9,'[1]Pesos dos Critérios'!$AC$9))</f>
        <v>0.037037037037037</v>
      </c>
      <c r="AE2709" s="5" t="n">
        <f aca="false">IF(O2709="Intervalo 1",'[1]Pesos dos Critérios'!$J$9,IF(Planilha1!O2709="Intervalo 2",'[1]Pesos dos Critérios'!$K$9,IF(Planilha1!O2709="Intervalo 3",'[1]Pesos dos Critérios'!$L$9,'[1]Pesos dos Critérios'!$M$9)))</f>
        <v>0.031305114638448</v>
      </c>
      <c r="AF2709" s="5" t="n">
        <f aca="false">IF(Q2709="Intervalo 1",'[1]Pesos dos Critérios'!$B$9,IF(Q2709="Intervalo 2",'[1]Pesos dos Critérios'!$C$9,IF(Q2709="Intervalo 3",'[1]Pesos dos Critérios'!$D$9,'[1]Pesos dos Critérios'!$E$9)))</f>
        <v>0.00714525778046649</v>
      </c>
      <c r="AG2709" s="5" t="n">
        <f aca="false">IF(S2709="Intervalo 1",'[1]Pesos dos Critérios'!$F$9,IF(S2709="Intervalo 2",'[1]Pesos dos Critérios'!$G$9,IF(S2709="Intervalo 3",'[1]Pesos dos Critérios'!$H$9,'[1]Pesos dos Critérios'!$I$9)))</f>
        <v>0.0404040404040404</v>
      </c>
      <c r="AH2709" s="5" t="n">
        <f aca="false">IF(U2709="Intervalo 1",'[1]Pesos dos Critérios'!$N$9,IF(U2709="Intervalo 2",'[1]Pesos dos Critérios'!$O$9,IF(U2709="Intervalo 3",'[1]Pesos dos Critérios'!$P$9,'[1]Pesos dos Critérios'!$Q$9)))</f>
        <v>0.0234126984126984</v>
      </c>
      <c r="AI2709" s="5" t="n">
        <f aca="false">IF(AA2709="Intervalo 1",'[1]Pesos dos Critérios'!$R$9,IF(AA2709="Intervalo 2",'[1]Pesos dos Critérios'!$S$9,IF(AA2709="Intervalo 3",'[1]Pesos dos Critérios'!$T$9,'[1]Pesos dos Critérios'!$U$9)))</f>
        <v>0.0468253968253968</v>
      </c>
      <c r="AJ2709" s="5" t="n">
        <f aca="false">SUM(AB2709:AI2709)</f>
        <v>0.227888804357346</v>
      </c>
      <c r="AK2709" s="5" t="n">
        <v>2708</v>
      </c>
      <c r="AM2709" s="1" t="s">
        <v>96</v>
      </c>
    </row>
    <row r="2710" customFormat="false" ht="12.8" hidden="false" customHeight="true" outlineLevel="0" collapsed="false">
      <c r="A2710" s="7" t="n">
        <v>2016</v>
      </c>
      <c r="B2710" s="7" t="s">
        <v>1782</v>
      </c>
      <c r="C2710" s="8" t="s">
        <v>461</v>
      </c>
      <c r="D2710" s="7" t="s">
        <v>1186</v>
      </c>
      <c r="E2710" s="7" t="s">
        <v>1783</v>
      </c>
      <c r="F2710" s="7" t="s">
        <v>1188</v>
      </c>
      <c r="G2710" s="7" t="s">
        <v>338</v>
      </c>
      <c r="H2710" s="9" t="n">
        <v>3</v>
      </c>
      <c r="I2710" s="7" t="s">
        <v>126</v>
      </c>
      <c r="J2710" s="8" t="s">
        <v>45</v>
      </c>
      <c r="K2710" s="10" t="s">
        <v>46</v>
      </c>
      <c r="L2710" s="10" t="s">
        <v>47</v>
      </c>
      <c r="M2710" s="10" t="s">
        <v>56</v>
      </c>
      <c r="N2710" s="10" t="n">
        <v>0.017</v>
      </c>
      <c r="O2710" s="9" t="s">
        <v>57</v>
      </c>
      <c r="P2710" s="11" t="n">
        <v>0.607</v>
      </c>
      <c r="Q2710" s="8" t="s">
        <v>50</v>
      </c>
      <c r="R2710" s="11" t="n">
        <v>0.016</v>
      </c>
      <c r="S2710" s="8" t="s">
        <v>57</v>
      </c>
      <c r="T2710" s="11" t="n">
        <v>178</v>
      </c>
      <c r="U2710" s="8" t="s">
        <v>50</v>
      </c>
      <c r="V2710" s="11" t="n">
        <v>4.9</v>
      </c>
      <c r="W2710" s="11" t="n">
        <v>5.5</v>
      </c>
      <c r="X2710" s="11" t="n">
        <v>7.2</v>
      </c>
      <c r="Y2710" s="11" t="n">
        <v>8.2</v>
      </c>
      <c r="Z2710" s="11" t="n">
        <v>2.97</v>
      </c>
      <c r="AA2710" s="8" t="s">
        <v>50</v>
      </c>
      <c r="AB2710" s="5" t="n">
        <f aca="false">IF(C2710='[1]Pesos dos Critérios'!$V$3,'[1]Pesos dos Critérios'!$V$9,IF(Planilha1!C2710='[1]Pesos dos Critérios'!$W$3,'[1]Pesos dos Critérios'!$W$9,IF(Planilha1!C2710='[1]Pesos dos Critérios'!$X$3,'[1]Pesos dos Critérios'!$X$9,IF(Planilha1!C2710='[1]Pesos dos Critérios'!$Y$3,'[1]Pesos dos Critérios'!$Y$9,'[1]Pesos dos Critérios'!$Z$9))))</f>
        <v>0.0190740740740741</v>
      </c>
      <c r="AC2710" s="5" t="n">
        <f aca="false">IF(H2710=1,'[1]Pesos dos Critérios'!$AD$9,IF(Planilha1!H2710=2,'[1]Pesos dos Critérios'!$AE$9,IF(Planilha1!H2710=3,'[1]Pesos dos Critérios'!$AF$9,IF(Planilha1!H2710=4,'[1]Pesos dos Critérios'!$AG$9,'[1]Pesos dos Critérios'!$AH$9))))</f>
        <v>0.0226851851851852</v>
      </c>
      <c r="AD2710" s="5" t="n">
        <f aca="false">IF(J2710='[1]Pesos dos Critérios'!$AA$3,'[1]Pesos dos Critérios'!$AA$9,IF(Planilha1!J2710='[1]Pesos dos Critérios'!$AB$3,'[1]Pesos dos Critérios'!$AB$9,'[1]Pesos dos Critérios'!$AC$9))</f>
        <v>0.037037037037037</v>
      </c>
      <c r="AE2710" s="5" t="n">
        <f aca="false">IF(O2710="Intervalo 1",'[1]Pesos dos Critérios'!$J$9,IF(Planilha1!O2710="Intervalo 2",'[1]Pesos dos Critérios'!$K$9,IF(Planilha1!O2710="Intervalo 3",'[1]Pesos dos Critérios'!$L$9,'[1]Pesos dos Critérios'!$M$9)))</f>
        <v>0.031305114638448</v>
      </c>
      <c r="AF2710" s="5" t="n">
        <f aca="false">IF(Q2710="Intervalo 1",'[1]Pesos dos Critérios'!$B$9,IF(Q2710="Intervalo 2",'[1]Pesos dos Critérios'!$C$9,IF(Q2710="Intervalo 3",'[1]Pesos dos Critérios'!$D$9,'[1]Pesos dos Critérios'!$E$9)))</f>
        <v>0.00714525778046649</v>
      </c>
      <c r="AG2710" s="5" t="n">
        <f aca="false">IF(S2710="Intervalo 1",'[1]Pesos dos Critérios'!$F$9,IF(S2710="Intervalo 2",'[1]Pesos dos Critérios'!$G$9,IF(S2710="Intervalo 3",'[1]Pesos dos Critérios'!$H$9,'[1]Pesos dos Critérios'!$I$9)))</f>
        <v>0.0404040404040404</v>
      </c>
      <c r="AH2710" s="5" t="n">
        <f aca="false">IF(U2710="Intervalo 1",'[1]Pesos dos Critérios'!$N$9,IF(U2710="Intervalo 2",'[1]Pesos dos Critérios'!$O$9,IF(U2710="Intervalo 3",'[1]Pesos dos Critérios'!$P$9,'[1]Pesos dos Critérios'!$Q$9)))</f>
        <v>0.0234126984126984</v>
      </c>
      <c r="AI2710" s="5" t="n">
        <f aca="false">IF(AA2710="Intervalo 1",'[1]Pesos dos Critérios'!$R$9,IF(AA2710="Intervalo 2",'[1]Pesos dos Critérios'!$S$9,IF(AA2710="Intervalo 3",'[1]Pesos dos Critérios'!$T$9,'[1]Pesos dos Critérios'!$U$9)))</f>
        <v>0.0468253968253968</v>
      </c>
      <c r="AJ2710" s="5" t="n">
        <f aca="false">SUM(AB2710:AI2710)</f>
        <v>0.227888804357346</v>
      </c>
      <c r="AK2710" s="5" t="n">
        <v>2709</v>
      </c>
      <c r="AM2710" s="1" t="s">
        <v>96</v>
      </c>
    </row>
    <row r="2711" customFormat="false" ht="12.8" hidden="false" customHeight="true" outlineLevel="0" collapsed="false">
      <c r="A2711" s="7" t="n">
        <v>2016</v>
      </c>
      <c r="B2711" s="7" t="s">
        <v>1782</v>
      </c>
      <c r="C2711" s="8" t="s">
        <v>461</v>
      </c>
      <c r="D2711" s="7" t="s">
        <v>1186</v>
      </c>
      <c r="E2711" s="7" t="s">
        <v>1783</v>
      </c>
      <c r="F2711" s="7" t="s">
        <v>1787</v>
      </c>
      <c r="G2711" s="7" t="s">
        <v>338</v>
      </c>
      <c r="H2711" s="9" t="n">
        <v>3</v>
      </c>
      <c r="I2711" s="7" t="s">
        <v>126</v>
      </c>
      <c r="J2711" s="8" t="s">
        <v>45</v>
      </c>
      <c r="K2711" s="10" t="s">
        <v>46</v>
      </c>
      <c r="L2711" s="10" t="s">
        <v>47</v>
      </c>
      <c r="M2711" s="10" t="s">
        <v>56</v>
      </c>
      <c r="N2711" s="10" t="n">
        <v>0.017</v>
      </c>
      <c r="O2711" s="9" t="s">
        <v>57</v>
      </c>
      <c r="P2711" s="11" t="n">
        <v>0.607</v>
      </c>
      <c r="Q2711" s="8" t="s">
        <v>50</v>
      </c>
      <c r="R2711" s="11" t="n">
        <v>0.016</v>
      </c>
      <c r="S2711" s="8" t="s">
        <v>57</v>
      </c>
      <c r="T2711" s="11" t="n">
        <v>178</v>
      </c>
      <c r="U2711" s="8" t="s">
        <v>50</v>
      </c>
      <c r="V2711" s="11" t="n">
        <v>4.9</v>
      </c>
      <c r="W2711" s="11" t="n">
        <v>5.5</v>
      </c>
      <c r="X2711" s="11" t="n">
        <v>7.2</v>
      </c>
      <c r="Y2711" s="11" t="n">
        <v>8.2</v>
      </c>
      <c r="Z2711" s="11" t="n">
        <v>2.97</v>
      </c>
      <c r="AA2711" s="8" t="s">
        <v>50</v>
      </c>
      <c r="AB2711" s="5" t="n">
        <f aca="false">IF(C2711='[1]Pesos dos Critérios'!$V$3,'[1]Pesos dos Critérios'!$V$9,IF(Planilha1!C2711='[1]Pesos dos Critérios'!$W$3,'[1]Pesos dos Critérios'!$W$9,IF(Planilha1!C2711='[1]Pesos dos Critérios'!$X$3,'[1]Pesos dos Critérios'!$X$9,IF(Planilha1!C2711='[1]Pesos dos Critérios'!$Y$3,'[1]Pesos dos Critérios'!$Y$9,'[1]Pesos dos Critérios'!$Z$9))))</f>
        <v>0.0190740740740741</v>
      </c>
      <c r="AC2711" s="5" t="n">
        <f aca="false">IF(H2711=1,'[1]Pesos dos Critérios'!$AD$9,IF(Planilha1!H2711=2,'[1]Pesos dos Critérios'!$AE$9,IF(Planilha1!H2711=3,'[1]Pesos dos Critérios'!$AF$9,IF(Planilha1!H2711=4,'[1]Pesos dos Critérios'!$AG$9,'[1]Pesos dos Critérios'!$AH$9))))</f>
        <v>0.0226851851851852</v>
      </c>
      <c r="AD2711" s="5" t="n">
        <f aca="false">IF(J2711='[1]Pesos dos Critérios'!$AA$3,'[1]Pesos dos Critérios'!$AA$9,IF(Planilha1!J2711='[1]Pesos dos Critérios'!$AB$3,'[1]Pesos dos Critérios'!$AB$9,'[1]Pesos dos Critérios'!$AC$9))</f>
        <v>0.037037037037037</v>
      </c>
      <c r="AE2711" s="5" t="n">
        <f aca="false">IF(O2711="Intervalo 1",'[1]Pesos dos Critérios'!$J$9,IF(Planilha1!O2711="Intervalo 2",'[1]Pesos dos Critérios'!$K$9,IF(Planilha1!O2711="Intervalo 3",'[1]Pesos dos Critérios'!$L$9,'[1]Pesos dos Critérios'!$M$9)))</f>
        <v>0.031305114638448</v>
      </c>
      <c r="AF2711" s="5" t="n">
        <f aca="false">IF(Q2711="Intervalo 1",'[1]Pesos dos Critérios'!$B$9,IF(Q2711="Intervalo 2",'[1]Pesos dos Critérios'!$C$9,IF(Q2711="Intervalo 3",'[1]Pesos dos Critérios'!$D$9,'[1]Pesos dos Critérios'!$E$9)))</f>
        <v>0.00714525778046649</v>
      </c>
      <c r="AG2711" s="5" t="n">
        <f aca="false">IF(S2711="Intervalo 1",'[1]Pesos dos Critérios'!$F$9,IF(S2711="Intervalo 2",'[1]Pesos dos Critérios'!$G$9,IF(S2711="Intervalo 3",'[1]Pesos dos Critérios'!$H$9,'[1]Pesos dos Critérios'!$I$9)))</f>
        <v>0.0404040404040404</v>
      </c>
      <c r="AH2711" s="5" t="n">
        <f aca="false">IF(U2711="Intervalo 1",'[1]Pesos dos Critérios'!$N$9,IF(U2711="Intervalo 2",'[1]Pesos dos Critérios'!$O$9,IF(U2711="Intervalo 3",'[1]Pesos dos Critérios'!$P$9,'[1]Pesos dos Critérios'!$Q$9)))</f>
        <v>0.0234126984126984</v>
      </c>
      <c r="AI2711" s="5" t="n">
        <f aca="false">IF(AA2711="Intervalo 1",'[1]Pesos dos Critérios'!$R$9,IF(AA2711="Intervalo 2",'[1]Pesos dos Critérios'!$S$9,IF(AA2711="Intervalo 3",'[1]Pesos dos Critérios'!$T$9,'[1]Pesos dos Critérios'!$U$9)))</f>
        <v>0.0468253968253968</v>
      </c>
      <c r="AJ2711" s="5" t="n">
        <f aca="false">SUM(AB2711:AI2711)</f>
        <v>0.227888804357346</v>
      </c>
      <c r="AK2711" s="5" t="n">
        <v>2710</v>
      </c>
      <c r="AM2711" s="1" t="s">
        <v>96</v>
      </c>
    </row>
    <row r="2712" customFormat="false" ht="12.8" hidden="false" customHeight="true" outlineLevel="0" collapsed="false">
      <c r="A2712" s="7" t="n">
        <v>2016</v>
      </c>
      <c r="B2712" s="7" t="s">
        <v>1782</v>
      </c>
      <c r="C2712" s="8" t="s">
        <v>461</v>
      </c>
      <c r="D2712" s="7" t="s">
        <v>1186</v>
      </c>
      <c r="E2712" s="7" t="s">
        <v>1783</v>
      </c>
      <c r="F2712" s="7" t="s">
        <v>1188</v>
      </c>
      <c r="G2712" s="7" t="s">
        <v>338</v>
      </c>
      <c r="H2712" s="9" t="n">
        <v>3</v>
      </c>
      <c r="I2712" s="7" t="s">
        <v>126</v>
      </c>
      <c r="J2712" s="8" t="s">
        <v>45</v>
      </c>
      <c r="K2712" s="10" t="s">
        <v>46</v>
      </c>
      <c r="L2712" s="10" t="s">
        <v>47</v>
      </c>
      <c r="M2712" s="10" t="s">
        <v>56</v>
      </c>
      <c r="N2712" s="10" t="n">
        <v>0.017</v>
      </c>
      <c r="O2712" s="9" t="s">
        <v>57</v>
      </c>
      <c r="P2712" s="11" t="n">
        <v>0.607</v>
      </c>
      <c r="Q2712" s="8" t="s">
        <v>50</v>
      </c>
      <c r="R2712" s="11" t="n">
        <v>0.016</v>
      </c>
      <c r="S2712" s="8" t="s">
        <v>57</v>
      </c>
      <c r="T2712" s="11" t="n">
        <v>178</v>
      </c>
      <c r="U2712" s="8" t="s">
        <v>50</v>
      </c>
      <c r="V2712" s="11" t="n">
        <v>4.9</v>
      </c>
      <c r="W2712" s="11" t="n">
        <v>5.5</v>
      </c>
      <c r="X2712" s="11" t="n">
        <v>7.2</v>
      </c>
      <c r="Y2712" s="11" t="n">
        <v>8.2</v>
      </c>
      <c r="Z2712" s="11" t="n">
        <v>2.97</v>
      </c>
      <c r="AA2712" s="8" t="s">
        <v>50</v>
      </c>
      <c r="AB2712" s="5" t="n">
        <f aca="false">IF(C2712='[1]Pesos dos Critérios'!$V$3,'[1]Pesos dos Critérios'!$V$9,IF(Planilha1!C2712='[1]Pesos dos Critérios'!$W$3,'[1]Pesos dos Critérios'!$W$9,IF(Planilha1!C2712='[1]Pesos dos Critérios'!$X$3,'[1]Pesos dos Critérios'!$X$9,IF(Planilha1!C2712='[1]Pesos dos Critérios'!$Y$3,'[1]Pesos dos Critérios'!$Y$9,'[1]Pesos dos Critérios'!$Z$9))))</f>
        <v>0.0190740740740741</v>
      </c>
      <c r="AC2712" s="5" t="n">
        <f aca="false">IF(H2712=1,'[1]Pesos dos Critérios'!$AD$9,IF(Planilha1!H2712=2,'[1]Pesos dos Critérios'!$AE$9,IF(Planilha1!H2712=3,'[1]Pesos dos Critérios'!$AF$9,IF(Planilha1!H2712=4,'[1]Pesos dos Critérios'!$AG$9,'[1]Pesos dos Critérios'!$AH$9))))</f>
        <v>0.0226851851851852</v>
      </c>
      <c r="AD2712" s="5" t="n">
        <f aca="false">IF(J2712='[1]Pesos dos Critérios'!$AA$3,'[1]Pesos dos Critérios'!$AA$9,IF(Planilha1!J2712='[1]Pesos dos Critérios'!$AB$3,'[1]Pesos dos Critérios'!$AB$9,'[1]Pesos dos Critérios'!$AC$9))</f>
        <v>0.037037037037037</v>
      </c>
      <c r="AE2712" s="5" t="n">
        <f aca="false">IF(O2712="Intervalo 1",'[1]Pesos dos Critérios'!$J$9,IF(Planilha1!O2712="Intervalo 2",'[1]Pesos dos Critérios'!$K$9,IF(Planilha1!O2712="Intervalo 3",'[1]Pesos dos Critérios'!$L$9,'[1]Pesos dos Critérios'!$M$9)))</f>
        <v>0.031305114638448</v>
      </c>
      <c r="AF2712" s="5" t="n">
        <f aca="false">IF(Q2712="Intervalo 1",'[1]Pesos dos Critérios'!$B$9,IF(Q2712="Intervalo 2",'[1]Pesos dos Critérios'!$C$9,IF(Q2712="Intervalo 3",'[1]Pesos dos Critérios'!$D$9,'[1]Pesos dos Critérios'!$E$9)))</f>
        <v>0.00714525778046649</v>
      </c>
      <c r="AG2712" s="5" t="n">
        <f aca="false">IF(S2712="Intervalo 1",'[1]Pesos dos Critérios'!$F$9,IF(S2712="Intervalo 2",'[1]Pesos dos Critérios'!$G$9,IF(S2712="Intervalo 3",'[1]Pesos dos Critérios'!$H$9,'[1]Pesos dos Critérios'!$I$9)))</f>
        <v>0.0404040404040404</v>
      </c>
      <c r="AH2712" s="5" t="n">
        <f aca="false">IF(U2712="Intervalo 1",'[1]Pesos dos Critérios'!$N$9,IF(U2712="Intervalo 2",'[1]Pesos dos Critérios'!$O$9,IF(U2712="Intervalo 3",'[1]Pesos dos Critérios'!$P$9,'[1]Pesos dos Critérios'!$Q$9)))</f>
        <v>0.0234126984126984</v>
      </c>
      <c r="AI2712" s="5" t="n">
        <f aca="false">IF(AA2712="Intervalo 1",'[1]Pesos dos Critérios'!$R$9,IF(AA2712="Intervalo 2",'[1]Pesos dos Critérios'!$S$9,IF(AA2712="Intervalo 3",'[1]Pesos dos Critérios'!$T$9,'[1]Pesos dos Critérios'!$U$9)))</f>
        <v>0.0468253968253968</v>
      </c>
      <c r="AJ2712" s="5" t="n">
        <f aca="false">SUM(AB2712:AI2712)</f>
        <v>0.227888804357346</v>
      </c>
      <c r="AK2712" s="5" t="n">
        <v>2711</v>
      </c>
      <c r="AM2712" s="1" t="s">
        <v>96</v>
      </c>
    </row>
    <row r="2713" customFormat="false" ht="12.8" hidden="false" customHeight="true" outlineLevel="0" collapsed="false">
      <c r="A2713" s="7" t="n">
        <v>2016</v>
      </c>
      <c r="B2713" s="7" t="s">
        <v>1782</v>
      </c>
      <c r="C2713" s="8" t="s">
        <v>461</v>
      </c>
      <c r="D2713" s="7" t="s">
        <v>1186</v>
      </c>
      <c r="E2713" s="7" t="s">
        <v>1783</v>
      </c>
      <c r="F2713" s="7" t="s">
        <v>1190</v>
      </c>
      <c r="G2713" s="7" t="s">
        <v>338</v>
      </c>
      <c r="H2713" s="9" t="n">
        <v>3</v>
      </c>
      <c r="I2713" s="7" t="s">
        <v>126</v>
      </c>
      <c r="J2713" s="8" t="s">
        <v>45</v>
      </c>
      <c r="K2713" s="10" t="s">
        <v>46</v>
      </c>
      <c r="L2713" s="10" t="s">
        <v>47</v>
      </c>
      <c r="M2713" s="10" t="s">
        <v>56</v>
      </c>
      <c r="N2713" s="10" t="n">
        <v>0.017</v>
      </c>
      <c r="O2713" s="9" t="s">
        <v>57</v>
      </c>
      <c r="P2713" s="11" t="n">
        <v>0.607</v>
      </c>
      <c r="Q2713" s="8" t="s">
        <v>50</v>
      </c>
      <c r="R2713" s="11" t="n">
        <v>0.016</v>
      </c>
      <c r="S2713" s="8" t="s">
        <v>57</v>
      </c>
      <c r="T2713" s="11" t="n">
        <v>178</v>
      </c>
      <c r="U2713" s="8" t="s">
        <v>50</v>
      </c>
      <c r="V2713" s="11" t="n">
        <v>4.9</v>
      </c>
      <c r="W2713" s="11" t="n">
        <v>5.5</v>
      </c>
      <c r="X2713" s="11" t="n">
        <v>7.2</v>
      </c>
      <c r="Y2713" s="11" t="n">
        <v>8.2</v>
      </c>
      <c r="Z2713" s="11" t="n">
        <v>2.97</v>
      </c>
      <c r="AA2713" s="8" t="s">
        <v>50</v>
      </c>
      <c r="AB2713" s="5" t="n">
        <f aca="false">IF(C2713='[1]Pesos dos Critérios'!$V$3,'[1]Pesos dos Critérios'!$V$9,IF(Planilha1!C2713='[1]Pesos dos Critérios'!$W$3,'[1]Pesos dos Critérios'!$W$9,IF(Planilha1!C2713='[1]Pesos dos Critérios'!$X$3,'[1]Pesos dos Critérios'!$X$9,IF(Planilha1!C2713='[1]Pesos dos Critérios'!$Y$3,'[1]Pesos dos Critérios'!$Y$9,'[1]Pesos dos Critérios'!$Z$9))))</f>
        <v>0.0190740740740741</v>
      </c>
      <c r="AC2713" s="5" t="n">
        <f aca="false">IF(H2713=1,'[1]Pesos dos Critérios'!$AD$9,IF(Planilha1!H2713=2,'[1]Pesos dos Critérios'!$AE$9,IF(Planilha1!H2713=3,'[1]Pesos dos Critérios'!$AF$9,IF(Planilha1!H2713=4,'[1]Pesos dos Critérios'!$AG$9,'[1]Pesos dos Critérios'!$AH$9))))</f>
        <v>0.0226851851851852</v>
      </c>
      <c r="AD2713" s="5" t="n">
        <f aca="false">IF(J2713='[1]Pesos dos Critérios'!$AA$3,'[1]Pesos dos Critérios'!$AA$9,IF(Planilha1!J2713='[1]Pesos dos Critérios'!$AB$3,'[1]Pesos dos Critérios'!$AB$9,'[1]Pesos dos Critérios'!$AC$9))</f>
        <v>0.037037037037037</v>
      </c>
      <c r="AE2713" s="5" t="n">
        <f aca="false">IF(O2713="Intervalo 1",'[1]Pesos dos Critérios'!$J$9,IF(Planilha1!O2713="Intervalo 2",'[1]Pesos dos Critérios'!$K$9,IF(Planilha1!O2713="Intervalo 3",'[1]Pesos dos Critérios'!$L$9,'[1]Pesos dos Critérios'!$M$9)))</f>
        <v>0.031305114638448</v>
      </c>
      <c r="AF2713" s="5" t="n">
        <f aca="false">IF(Q2713="Intervalo 1",'[1]Pesos dos Critérios'!$B$9,IF(Q2713="Intervalo 2",'[1]Pesos dos Critérios'!$C$9,IF(Q2713="Intervalo 3",'[1]Pesos dos Critérios'!$D$9,'[1]Pesos dos Critérios'!$E$9)))</f>
        <v>0.00714525778046649</v>
      </c>
      <c r="AG2713" s="5" t="n">
        <f aca="false">IF(S2713="Intervalo 1",'[1]Pesos dos Critérios'!$F$9,IF(S2713="Intervalo 2",'[1]Pesos dos Critérios'!$G$9,IF(S2713="Intervalo 3",'[1]Pesos dos Critérios'!$H$9,'[1]Pesos dos Critérios'!$I$9)))</f>
        <v>0.0404040404040404</v>
      </c>
      <c r="AH2713" s="5" t="n">
        <f aca="false">IF(U2713="Intervalo 1",'[1]Pesos dos Critérios'!$N$9,IF(U2713="Intervalo 2",'[1]Pesos dos Critérios'!$O$9,IF(U2713="Intervalo 3",'[1]Pesos dos Critérios'!$P$9,'[1]Pesos dos Critérios'!$Q$9)))</f>
        <v>0.0234126984126984</v>
      </c>
      <c r="AI2713" s="5" t="n">
        <f aca="false">IF(AA2713="Intervalo 1",'[1]Pesos dos Critérios'!$R$9,IF(AA2713="Intervalo 2",'[1]Pesos dos Critérios'!$S$9,IF(AA2713="Intervalo 3",'[1]Pesos dos Critérios'!$T$9,'[1]Pesos dos Critérios'!$U$9)))</f>
        <v>0.0468253968253968</v>
      </c>
      <c r="AJ2713" s="5" t="n">
        <f aca="false">SUM(AB2713:AI2713)</f>
        <v>0.227888804357346</v>
      </c>
      <c r="AK2713" s="5" t="n">
        <v>2712</v>
      </c>
      <c r="AM2713" s="1" t="s">
        <v>96</v>
      </c>
    </row>
    <row r="2714" customFormat="false" ht="12.8" hidden="false" customHeight="true" outlineLevel="0" collapsed="false">
      <c r="A2714" s="7" t="n">
        <v>2016</v>
      </c>
      <c r="B2714" s="7" t="s">
        <v>1782</v>
      </c>
      <c r="C2714" s="8" t="s">
        <v>461</v>
      </c>
      <c r="D2714" s="7" t="s">
        <v>1186</v>
      </c>
      <c r="E2714" s="7" t="s">
        <v>1783</v>
      </c>
      <c r="F2714" s="7" t="s">
        <v>1193</v>
      </c>
      <c r="G2714" s="7" t="s">
        <v>338</v>
      </c>
      <c r="H2714" s="9" t="n">
        <v>3</v>
      </c>
      <c r="I2714" s="7" t="s">
        <v>126</v>
      </c>
      <c r="J2714" s="8" t="s">
        <v>45</v>
      </c>
      <c r="K2714" s="10" t="s">
        <v>46</v>
      </c>
      <c r="L2714" s="10" t="s">
        <v>47</v>
      </c>
      <c r="M2714" s="10" t="s">
        <v>56</v>
      </c>
      <c r="N2714" s="10" t="n">
        <v>0.017</v>
      </c>
      <c r="O2714" s="9" t="s">
        <v>57</v>
      </c>
      <c r="P2714" s="11" t="n">
        <v>0.607</v>
      </c>
      <c r="Q2714" s="8" t="s">
        <v>50</v>
      </c>
      <c r="R2714" s="11" t="n">
        <v>0.016</v>
      </c>
      <c r="S2714" s="8" t="s">
        <v>57</v>
      </c>
      <c r="T2714" s="11" t="n">
        <v>178</v>
      </c>
      <c r="U2714" s="8" t="s">
        <v>50</v>
      </c>
      <c r="V2714" s="11" t="n">
        <v>4.9</v>
      </c>
      <c r="W2714" s="11" t="n">
        <v>5.5</v>
      </c>
      <c r="X2714" s="11" t="n">
        <v>7.2</v>
      </c>
      <c r="Y2714" s="11" t="n">
        <v>8.2</v>
      </c>
      <c r="Z2714" s="11" t="n">
        <v>2.97</v>
      </c>
      <c r="AA2714" s="8" t="s">
        <v>50</v>
      </c>
      <c r="AB2714" s="5" t="n">
        <f aca="false">IF(C2714='[1]Pesos dos Critérios'!$V$3,'[1]Pesos dos Critérios'!$V$9,IF(Planilha1!C2714='[1]Pesos dos Critérios'!$W$3,'[1]Pesos dos Critérios'!$W$9,IF(Planilha1!C2714='[1]Pesos dos Critérios'!$X$3,'[1]Pesos dos Critérios'!$X$9,IF(Planilha1!C2714='[1]Pesos dos Critérios'!$Y$3,'[1]Pesos dos Critérios'!$Y$9,'[1]Pesos dos Critérios'!$Z$9))))</f>
        <v>0.0190740740740741</v>
      </c>
      <c r="AC2714" s="5" t="n">
        <f aca="false">IF(H2714=1,'[1]Pesos dos Critérios'!$AD$9,IF(Planilha1!H2714=2,'[1]Pesos dos Critérios'!$AE$9,IF(Planilha1!H2714=3,'[1]Pesos dos Critérios'!$AF$9,IF(Planilha1!H2714=4,'[1]Pesos dos Critérios'!$AG$9,'[1]Pesos dos Critérios'!$AH$9))))</f>
        <v>0.0226851851851852</v>
      </c>
      <c r="AD2714" s="5" t="n">
        <f aca="false">IF(J2714='[1]Pesos dos Critérios'!$AA$3,'[1]Pesos dos Critérios'!$AA$9,IF(Planilha1!J2714='[1]Pesos dos Critérios'!$AB$3,'[1]Pesos dos Critérios'!$AB$9,'[1]Pesos dos Critérios'!$AC$9))</f>
        <v>0.037037037037037</v>
      </c>
      <c r="AE2714" s="5" t="n">
        <f aca="false">IF(O2714="Intervalo 1",'[1]Pesos dos Critérios'!$J$9,IF(Planilha1!O2714="Intervalo 2",'[1]Pesos dos Critérios'!$K$9,IF(Planilha1!O2714="Intervalo 3",'[1]Pesos dos Critérios'!$L$9,'[1]Pesos dos Critérios'!$M$9)))</f>
        <v>0.031305114638448</v>
      </c>
      <c r="AF2714" s="5" t="n">
        <f aca="false">IF(Q2714="Intervalo 1",'[1]Pesos dos Critérios'!$B$9,IF(Q2714="Intervalo 2",'[1]Pesos dos Critérios'!$C$9,IF(Q2714="Intervalo 3",'[1]Pesos dos Critérios'!$D$9,'[1]Pesos dos Critérios'!$E$9)))</f>
        <v>0.00714525778046649</v>
      </c>
      <c r="AG2714" s="5" t="n">
        <f aca="false">IF(S2714="Intervalo 1",'[1]Pesos dos Critérios'!$F$9,IF(S2714="Intervalo 2",'[1]Pesos dos Critérios'!$G$9,IF(S2714="Intervalo 3",'[1]Pesos dos Critérios'!$H$9,'[1]Pesos dos Critérios'!$I$9)))</f>
        <v>0.0404040404040404</v>
      </c>
      <c r="AH2714" s="5" t="n">
        <f aca="false">IF(U2714="Intervalo 1",'[1]Pesos dos Critérios'!$N$9,IF(U2714="Intervalo 2",'[1]Pesos dos Critérios'!$O$9,IF(U2714="Intervalo 3",'[1]Pesos dos Critérios'!$P$9,'[1]Pesos dos Critérios'!$Q$9)))</f>
        <v>0.0234126984126984</v>
      </c>
      <c r="AI2714" s="5" t="n">
        <f aca="false">IF(AA2714="Intervalo 1",'[1]Pesos dos Critérios'!$R$9,IF(AA2714="Intervalo 2",'[1]Pesos dos Critérios'!$S$9,IF(AA2714="Intervalo 3",'[1]Pesos dos Critérios'!$T$9,'[1]Pesos dos Critérios'!$U$9)))</f>
        <v>0.0468253968253968</v>
      </c>
      <c r="AJ2714" s="5" t="n">
        <f aca="false">SUM(AB2714:AI2714)</f>
        <v>0.227888804357346</v>
      </c>
      <c r="AK2714" s="5" t="n">
        <v>2713</v>
      </c>
      <c r="AM2714" s="1" t="s">
        <v>96</v>
      </c>
    </row>
    <row r="2715" customFormat="false" ht="12.8" hidden="false" customHeight="true" outlineLevel="0" collapsed="false">
      <c r="A2715" s="7" t="n">
        <v>2016</v>
      </c>
      <c r="B2715" s="7" t="s">
        <v>1782</v>
      </c>
      <c r="C2715" s="8" t="s">
        <v>461</v>
      </c>
      <c r="D2715" s="7" t="s">
        <v>1186</v>
      </c>
      <c r="E2715" s="7" t="s">
        <v>1783</v>
      </c>
      <c r="F2715" s="7" t="s">
        <v>1788</v>
      </c>
      <c r="G2715" s="7" t="s">
        <v>338</v>
      </c>
      <c r="H2715" s="9" t="n">
        <v>3</v>
      </c>
      <c r="I2715" s="7" t="s">
        <v>126</v>
      </c>
      <c r="J2715" s="8" t="s">
        <v>45</v>
      </c>
      <c r="K2715" s="10" t="s">
        <v>46</v>
      </c>
      <c r="L2715" s="10" t="s">
        <v>47</v>
      </c>
      <c r="M2715" s="10" t="s">
        <v>56</v>
      </c>
      <c r="N2715" s="10" t="n">
        <v>0.017</v>
      </c>
      <c r="O2715" s="9" t="s">
        <v>57</v>
      </c>
      <c r="P2715" s="11" t="n">
        <v>0.607</v>
      </c>
      <c r="Q2715" s="8" t="s">
        <v>50</v>
      </c>
      <c r="R2715" s="11" t="n">
        <v>0.016</v>
      </c>
      <c r="S2715" s="8" t="s">
        <v>57</v>
      </c>
      <c r="T2715" s="11" t="n">
        <v>178</v>
      </c>
      <c r="U2715" s="8" t="s">
        <v>50</v>
      </c>
      <c r="V2715" s="11" t="n">
        <v>4.9</v>
      </c>
      <c r="W2715" s="11" t="n">
        <v>5.5</v>
      </c>
      <c r="X2715" s="11" t="n">
        <v>7.2</v>
      </c>
      <c r="Y2715" s="11" t="n">
        <v>8.2</v>
      </c>
      <c r="Z2715" s="11" t="n">
        <v>2.97</v>
      </c>
      <c r="AA2715" s="8" t="s">
        <v>50</v>
      </c>
      <c r="AB2715" s="5" t="n">
        <f aca="false">IF(C2715='[1]Pesos dos Critérios'!$V$3,'[1]Pesos dos Critérios'!$V$9,IF(Planilha1!C2715='[1]Pesos dos Critérios'!$W$3,'[1]Pesos dos Critérios'!$W$9,IF(Planilha1!C2715='[1]Pesos dos Critérios'!$X$3,'[1]Pesos dos Critérios'!$X$9,IF(Planilha1!C2715='[1]Pesos dos Critérios'!$Y$3,'[1]Pesos dos Critérios'!$Y$9,'[1]Pesos dos Critérios'!$Z$9))))</f>
        <v>0.0190740740740741</v>
      </c>
      <c r="AC2715" s="5" t="n">
        <f aca="false">IF(H2715=1,'[1]Pesos dos Critérios'!$AD$9,IF(Planilha1!H2715=2,'[1]Pesos dos Critérios'!$AE$9,IF(Planilha1!H2715=3,'[1]Pesos dos Critérios'!$AF$9,IF(Planilha1!H2715=4,'[1]Pesos dos Critérios'!$AG$9,'[1]Pesos dos Critérios'!$AH$9))))</f>
        <v>0.0226851851851852</v>
      </c>
      <c r="AD2715" s="5" t="n">
        <f aca="false">IF(J2715='[1]Pesos dos Critérios'!$AA$3,'[1]Pesos dos Critérios'!$AA$9,IF(Planilha1!J2715='[1]Pesos dos Critérios'!$AB$3,'[1]Pesos dos Critérios'!$AB$9,'[1]Pesos dos Critérios'!$AC$9))</f>
        <v>0.037037037037037</v>
      </c>
      <c r="AE2715" s="5" t="n">
        <f aca="false">IF(O2715="Intervalo 1",'[1]Pesos dos Critérios'!$J$9,IF(Planilha1!O2715="Intervalo 2",'[1]Pesos dos Critérios'!$K$9,IF(Planilha1!O2715="Intervalo 3",'[1]Pesos dos Critérios'!$L$9,'[1]Pesos dos Critérios'!$M$9)))</f>
        <v>0.031305114638448</v>
      </c>
      <c r="AF2715" s="5" t="n">
        <f aca="false">IF(Q2715="Intervalo 1",'[1]Pesos dos Critérios'!$B$9,IF(Q2715="Intervalo 2",'[1]Pesos dos Critérios'!$C$9,IF(Q2715="Intervalo 3",'[1]Pesos dos Critérios'!$D$9,'[1]Pesos dos Critérios'!$E$9)))</f>
        <v>0.00714525778046649</v>
      </c>
      <c r="AG2715" s="5" t="n">
        <f aca="false">IF(S2715="Intervalo 1",'[1]Pesos dos Critérios'!$F$9,IF(S2715="Intervalo 2",'[1]Pesos dos Critérios'!$G$9,IF(S2715="Intervalo 3",'[1]Pesos dos Critérios'!$H$9,'[1]Pesos dos Critérios'!$I$9)))</f>
        <v>0.0404040404040404</v>
      </c>
      <c r="AH2715" s="5" t="n">
        <f aca="false">IF(U2715="Intervalo 1",'[1]Pesos dos Critérios'!$N$9,IF(U2715="Intervalo 2",'[1]Pesos dos Critérios'!$O$9,IF(U2715="Intervalo 3",'[1]Pesos dos Critérios'!$P$9,'[1]Pesos dos Critérios'!$Q$9)))</f>
        <v>0.0234126984126984</v>
      </c>
      <c r="AI2715" s="5" t="n">
        <f aca="false">IF(AA2715="Intervalo 1",'[1]Pesos dos Critérios'!$R$9,IF(AA2715="Intervalo 2",'[1]Pesos dos Critérios'!$S$9,IF(AA2715="Intervalo 3",'[1]Pesos dos Critérios'!$T$9,'[1]Pesos dos Critérios'!$U$9)))</f>
        <v>0.0468253968253968</v>
      </c>
      <c r="AJ2715" s="5" t="n">
        <f aca="false">SUM(AB2715:AI2715)</f>
        <v>0.227888804357346</v>
      </c>
      <c r="AK2715" s="5" t="n">
        <v>2714</v>
      </c>
      <c r="AM2715" s="1" t="s">
        <v>96</v>
      </c>
    </row>
    <row r="2716" customFormat="false" ht="12.8" hidden="false" customHeight="true" outlineLevel="0" collapsed="false">
      <c r="A2716" s="7" t="n">
        <v>2016</v>
      </c>
      <c r="B2716" s="7" t="s">
        <v>1782</v>
      </c>
      <c r="C2716" s="8" t="s">
        <v>461</v>
      </c>
      <c r="D2716" s="7" t="s">
        <v>1186</v>
      </c>
      <c r="E2716" s="7" t="s">
        <v>1783</v>
      </c>
      <c r="F2716" s="7" t="s">
        <v>1188</v>
      </c>
      <c r="G2716" s="7" t="s">
        <v>338</v>
      </c>
      <c r="H2716" s="9" t="n">
        <v>3</v>
      </c>
      <c r="I2716" s="7" t="s">
        <v>126</v>
      </c>
      <c r="J2716" s="8" t="s">
        <v>45</v>
      </c>
      <c r="K2716" s="10" t="s">
        <v>46</v>
      </c>
      <c r="L2716" s="10" t="s">
        <v>47</v>
      </c>
      <c r="M2716" s="10" t="s">
        <v>56</v>
      </c>
      <c r="N2716" s="10" t="n">
        <v>0.017</v>
      </c>
      <c r="O2716" s="9" t="s">
        <v>57</v>
      </c>
      <c r="P2716" s="11" t="n">
        <v>0.607</v>
      </c>
      <c r="Q2716" s="8" t="s">
        <v>50</v>
      </c>
      <c r="R2716" s="11" t="n">
        <v>0.016</v>
      </c>
      <c r="S2716" s="8" t="s">
        <v>57</v>
      </c>
      <c r="T2716" s="11" t="n">
        <v>178</v>
      </c>
      <c r="U2716" s="8" t="s">
        <v>50</v>
      </c>
      <c r="V2716" s="11" t="n">
        <v>4.9</v>
      </c>
      <c r="W2716" s="11" t="n">
        <v>5.5</v>
      </c>
      <c r="X2716" s="11" t="n">
        <v>7.2</v>
      </c>
      <c r="Y2716" s="11" t="n">
        <v>8.2</v>
      </c>
      <c r="Z2716" s="11" t="n">
        <v>2.97</v>
      </c>
      <c r="AA2716" s="8" t="s">
        <v>50</v>
      </c>
      <c r="AB2716" s="5" t="n">
        <f aca="false">IF(C2716='[1]Pesos dos Critérios'!$V$3,'[1]Pesos dos Critérios'!$V$9,IF(Planilha1!C2716='[1]Pesos dos Critérios'!$W$3,'[1]Pesos dos Critérios'!$W$9,IF(Planilha1!C2716='[1]Pesos dos Critérios'!$X$3,'[1]Pesos dos Critérios'!$X$9,IF(Planilha1!C2716='[1]Pesos dos Critérios'!$Y$3,'[1]Pesos dos Critérios'!$Y$9,'[1]Pesos dos Critérios'!$Z$9))))</f>
        <v>0.0190740740740741</v>
      </c>
      <c r="AC2716" s="5" t="n">
        <f aca="false">IF(H2716=1,'[1]Pesos dos Critérios'!$AD$9,IF(Planilha1!H2716=2,'[1]Pesos dos Critérios'!$AE$9,IF(Planilha1!H2716=3,'[1]Pesos dos Critérios'!$AF$9,IF(Planilha1!H2716=4,'[1]Pesos dos Critérios'!$AG$9,'[1]Pesos dos Critérios'!$AH$9))))</f>
        <v>0.0226851851851852</v>
      </c>
      <c r="AD2716" s="5" t="n">
        <f aca="false">IF(J2716='[1]Pesos dos Critérios'!$AA$3,'[1]Pesos dos Critérios'!$AA$9,IF(Planilha1!J2716='[1]Pesos dos Critérios'!$AB$3,'[1]Pesos dos Critérios'!$AB$9,'[1]Pesos dos Critérios'!$AC$9))</f>
        <v>0.037037037037037</v>
      </c>
      <c r="AE2716" s="5" t="n">
        <f aca="false">IF(O2716="Intervalo 1",'[1]Pesos dos Critérios'!$J$9,IF(Planilha1!O2716="Intervalo 2",'[1]Pesos dos Critérios'!$K$9,IF(Planilha1!O2716="Intervalo 3",'[1]Pesos dos Critérios'!$L$9,'[1]Pesos dos Critérios'!$M$9)))</f>
        <v>0.031305114638448</v>
      </c>
      <c r="AF2716" s="5" t="n">
        <f aca="false">IF(Q2716="Intervalo 1",'[1]Pesos dos Critérios'!$B$9,IF(Q2716="Intervalo 2",'[1]Pesos dos Critérios'!$C$9,IF(Q2716="Intervalo 3",'[1]Pesos dos Critérios'!$D$9,'[1]Pesos dos Critérios'!$E$9)))</f>
        <v>0.00714525778046649</v>
      </c>
      <c r="AG2716" s="5" t="n">
        <f aca="false">IF(S2716="Intervalo 1",'[1]Pesos dos Critérios'!$F$9,IF(S2716="Intervalo 2",'[1]Pesos dos Critérios'!$G$9,IF(S2716="Intervalo 3",'[1]Pesos dos Critérios'!$H$9,'[1]Pesos dos Critérios'!$I$9)))</f>
        <v>0.0404040404040404</v>
      </c>
      <c r="AH2716" s="5" t="n">
        <f aca="false">IF(U2716="Intervalo 1",'[1]Pesos dos Critérios'!$N$9,IF(U2716="Intervalo 2",'[1]Pesos dos Critérios'!$O$9,IF(U2716="Intervalo 3",'[1]Pesos dos Critérios'!$P$9,'[1]Pesos dos Critérios'!$Q$9)))</f>
        <v>0.0234126984126984</v>
      </c>
      <c r="AI2716" s="5" t="n">
        <f aca="false">IF(AA2716="Intervalo 1",'[1]Pesos dos Critérios'!$R$9,IF(AA2716="Intervalo 2",'[1]Pesos dos Critérios'!$S$9,IF(AA2716="Intervalo 3",'[1]Pesos dos Critérios'!$T$9,'[1]Pesos dos Critérios'!$U$9)))</f>
        <v>0.0468253968253968</v>
      </c>
      <c r="AJ2716" s="5" t="n">
        <f aca="false">SUM(AB2716:AI2716)</f>
        <v>0.227888804357346</v>
      </c>
      <c r="AK2716" s="5" t="n">
        <v>2715</v>
      </c>
      <c r="AM2716" s="1" t="s">
        <v>96</v>
      </c>
    </row>
    <row r="2717" customFormat="false" ht="12.8" hidden="false" customHeight="true" outlineLevel="0" collapsed="false">
      <c r="A2717" s="7" t="n">
        <v>2016</v>
      </c>
      <c r="B2717" s="7" t="s">
        <v>1782</v>
      </c>
      <c r="C2717" s="8" t="s">
        <v>461</v>
      </c>
      <c r="D2717" s="7" t="s">
        <v>1186</v>
      </c>
      <c r="E2717" s="7" t="s">
        <v>1783</v>
      </c>
      <c r="F2717" s="7" t="s">
        <v>1190</v>
      </c>
      <c r="G2717" s="7" t="s">
        <v>1784</v>
      </c>
      <c r="H2717" s="9" t="n">
        <v>3</v>
      </c>
      <c r="I2717" s="7" t="s">
        <v>44</v>
      </c>
      <c r="J2717" s="8" t="s">
        <v>45</v>
      </c>
      <c r="K2717" s="10" t="s">
        <v>46</v>
      </c>
      <c r="L2717" s="10" t="s">
        <v>47</v>
      </c>
      <c r="M2717" s="10" t="s">
        <v>56</v>
      </c>
      <c r="N2717" s="10" t="n">
        <v>0.036</v>
      </c>
      <c r="O2717" s="9" t="s">
        <v>50</v>
      </c>
      <c r="P2717" s="11" t="n">
        <v>0.686</v>
      </c>
      <c r="Q2717" s="8" t="s">
        <v>50</v>
      </c>
      <c r="R2717" s="11" t="n">
        <v>0.053</v>
      </c>
      <c r="S2717" s="8" t="s">
        <v>50</v>
      </c>
      <c r="T2717" s="11" t="n">
        <v>187</v>
      </c>
      <c r="U2717" s="8" t="s">
        <v>50</v>
      </c>
      <c r="V2717" s="11" t="n">
        <v>4.8</v>
      </c>
      <c r="W2717" s="11" t="n">
        <v>5.5</v>
      </c>
      <c r="X2717" s="11" t="n">
        <v>7</v>
      </c>
      <c r="Y2717" s="11" t="n">
        <v>7.9</v>
      </c>
      <c r="Z2717" s="11" t="n">
        <v>3.03</v>
      </c>
      <c r="AA2717" s="8" t="s">
        <v>50</v>
      </c>
      <c r="AB2717" s="5" t="n">
        <f aca="false">IF(C2717='[1]Pesos dos Critérios'!$V$3,'[1]Pesos dos Critérios'!$V$9,IF(Planilha1!C2717='[1]Pesos dos Critérios'!$W$3,'[1]Pesos dos Critérios'!$W$9,IF(Planilha1!C2717='[1]Pesos dos Critérios'!$X$3,'[1]Pesos dos Critérios'!$X$9,IF(Planilha1!C2717='[1]Pesos dos Critérios'!$Y$3,'[1]Pesos dos Critérios'!$Y$9,'[1]Pesos dos Critérios'!$Z$9))))</f>
        <v>0.0190740740740741</v>
      </c>
      <c r="AC2717" s="5" t="n">
        <f aca="false">IF(H2717=1,'[1]Pesos dos Critérios'!$AD$9,IF(Planilha1!H2717=2,'[1]Pesos dos Critérios'!$AE$9,IF(Planilha1!H2717=3,'[1]Pesos dos Critérios'!$AF$9,IF(Planilha1!H2717=4,'[1]Pesos dos Critérios'!$AG$9,'[1]Pesos dos Critérios'!$AH$9))))</f>
        <v>0.0226851851851852</v>
      </c>
      <c r="AD2717" s="5" t="n">
        <f aca="false">IF(J2717='[1]Pesos dos Critérios'!$AA$3,'[1]Pesos dos Critérios'!$AA$9,IF(Planilha1!J2717='[1]Pesos dos Critérios'!$AB$3,'[1]Pesos dos Critérios'!$AB$9,'[1]Pesos dos Critérios'!$AC$9))</f>
        <v>0.037037037037037</v>
      </c>
      <c r="AE2717" s="5" t="n">
        <f aca="false">IF(O2717="Intervalo 1",'[1]Pesos dos Critérios'!$J$9,IF(Planilha1!O2717="Intervalo 2",'[1]Pesos dos Critérios'!$K$9,IF(Planilha1!O2717="Intervalo 3",'[1]Pesos dos Critérios'!$L$9,'[1]Pesos dos Critérios'!$M$9)))</f>
        <v>0.015652557319224</v>
      </c>
      <c r="AF2717" s="5" t="n">
        <f aca="false">IF(Q2717="Intervalo 1",'[1]Pesos dos Critérios'!$B$9,IF(Q2717="Intervalo 2",'[1]Pesos dos Critérios'!$C$9,IF(Q2717="Intervalo 3",'[1]Pesos dos Critérios'!$D$9,'[1]Pesos dos Critérios'!$E$9)))</f>
        <v>0.00714525778046649</v>
      </c>
      <c r="AG2717" s="5" t="n">
        <f aca="false">IF(S2717="Intervalo 1",'[1]Pesos dos Critérios'!$F$9,IF(S2717="Intervalo 2",'[1]Pesos dos Critérios'!$G$9,IF(S2717="Intervalo 3",'[1]Pesos dos Critérios'!$H$9,'[1]Pesos dos Critérios'!$I$9)))</f>
        <v>0.0101010101010101</v>
      </c>
      <c r="AH2717" s="5" t="n">
        <f aca="false">IF(U2717="Intervalo 1",'[1]Pesos dos Critérios'!$N$9,IF(U2717="Intervalo 2",'[1]Pesos dos Critérios'!$O$9,IF(U2717="Intervalo 3",'[1]Pesos dos Critérios'!$P$9,'[1]Pesos dos Critérios'!$Q$9)))</f>
        <v>0.0234126984126984</v>
      </c>
      <c r="AI2717" s="5" t="n">
        <f aca="false">IF(AA2717="Intervalo 1",'[1]Pesos dos Critérios'!$R$9,IF(AA2717="Intervalo 2",'[1]Pesos dos Critérios'!$S$9,IF(AA2717="Intervalo 3",'[1]Pesos dos Critérios'!$T$9,'[1]Pesos dos Critérios'!$U$9)))</f>
        <v>0.0468253968253968</v>
      </c>
      <c r="AJ2717" s="5" t="n">
        <f aca="false">SUM(AB2717:AI2717)</f>
        <v>0.181933216735092</v>
      </c>
      <c r="AK2717" s="5" t="n">
        <v>2716</v>
      </c>
      <c r="AM2717" s="1" t="s">
        <v>96</v>
      </c>
    </row>
    <row r="2718" customFormat="false" ht="12.8" hidden="false" customHeight="true" outlineLevel="0" collapsed="false">
      <c r="A2718" s="7" t="n">
        <v>2016</v>
      </c>
      <c r="B2718" s="7" t="s">
        <v>1782</v>
      </c>
      <c r="C2718" s="8" t="s">
        <v>461</v>
      </c>
      <c r="D2718" s="7" t="s">
        <v>1186</v>
      </c>
      <c r="E2718" s="7" t="s">
        <v>1789</v>
      </c>
      <c r="F2718" s="7" t="s">
        <v>1193</v>
      </c>
      <c r="G2718" s="7" t="s">
        <v>338</v>
      </c>
      <c r="H2718" s="9" t="n">
        <v>3</v>
      </c>
      <c r="I2718" s="7" t="s">
        <v>126</v>
      </c>
      <c r="J2718" s="8" t="s">
        <v>45</v>
      </c>
      <c r="K2718" s="10" t="s">
        <v>46</v>
      </c>
      <c r="L2718" s="10" t="s">
        <v>83</v>
      </c>
      <c r="M2718" s="10" t="s">
        <v>56</v>
      </c>
      <c r="N2718" s="10" t="n">
        <v>0.017</v>
      </c>
      <c r="O2718" s="9" t="s">
        <v>57</v>
      </c>
      <c r="P2718" s="11" t="n">
        <v>0.277</v>
      </c>
      <c r="Q2718" s="8" t="s">
        <v>57</v>
      </c>
      <c r="R2718" s="11" t="n">
        <v>0.047</v>
      </c>
      <c r="S2718" s="8" t="s">
        <v>50</v>
      </c>
      <c r="T2718" s="11" t="n">
        <v>153</v>
      </c>
      <c r="U2718" s="8" t="s">
        <v>58</v>
      </c>
      <c r="V2718" s="11" t="n">
        <v>5.6</v>
      </c>
      <c r="W2718" s="11" t="n">
        <v>6.4</v>
      </c>
      <c r="X2718" s="11" t="n">
        <v>8.4</v>
      </c>
      <c r="Y2718" s="11" t="n">
        <v>9.5</v>
      </c>
      <c r="Z2718" s="11" t="n">
        <v>2.53</v>
      </c>
      <c r="AA2718" s="8" t="s">
        <v>50</v>
      </c>
      <c r="AB2718" s="5" t="n">
        <f aca="false">IF(C2718='[1]Pesos dos Critérios'!$V$3,'[1]Pesos dos Critérios'!$V$9,IF(Planilha1!C2718='[1]Pesos dos Critérios'!$W$3,'[1]Pesos dos Critérios'!$W$9,IF(Planilha1!C2718='[1]Pesos dos Critérios'!$X$3,'[1]Pesos dos Critérios'!$X$9,IF(Planilha1!C2718='[1]Pesos dos Critérios'!$Y$3,'[1]Pesos dos Critérios'!$Y$9,'[1]Pesos dos Critérios'!$Z$9))))</f>
        <v>0.0190740740740741</v>
      </c>
      <c r="AC2718" s="5" t="n">
        <f aca="false">IF(H2718=1,'[1]Pesos dos Critérios'!$AD$9,IF(Planilha1!H2718=2,'[1]Pesos dos Critérios'!$AE$9,IF(Planilha1!H2718=3,'[1]Pesos dos Critérios'!$AF$9,IF(Planilha1!H2718=4,'[1]Pesos dos Critérios'!$AG$9,'[1]Pesos dos Critérios'!$AH$9))))</f>
        <v>0.0226851851851852</v>
      </c>
      <c r="AD2718" s="5" t="n">
        <f aca="false">IF(J2718='[1]Pesos dos Critérios'!$AA$3,'[1]Pesos dos Critérios'!$AA$9,IF(Planilha1!J2718='[1]Pesos dos Critérios'!$AB$3,'[1]Pesos dos Critérios'!$AB$9,'[1]Pesos dos Critérios'!$AC$9))</f>
        <v>0.037037037037037</v>
      </c>
      <c r="AE2718" s="5" t="n">
        <f aca="false">IF(O2718="Intervalo 1",'[1]Pesos dos Critérios'!$J$9,IF(Planilha1!O2718="Intervalo 2",'[1]Pesos dos Critérios'!$K$9,IF(Planilha1!O2718="Intervalo 3",'[1]Pesos dos Critérios'!$L$9,'[1]Pesos dos Critérios'!$M$9)))</f>
        <v>0.031305114638448</v>
      </c>
      <c r="AF2718" s="5" t="n">
        <f aca="false">IF(Q2718="Intervalo 1",'[1]Pesos dos Critérios'!$B$9,IF(Q2718="Intervalo 2",'[1]Pesos dos Critérios'!$C$9,IF(Q2718="Intervalo 3",'[1]Pesos dos Critérios'!$D$9,'[1]Pesos dos Critérios'!$E$9)))</f>
        <v>0.022897761645493</v>
      </c>
      <c r="AG2718" s="5" t="n">
        <f aca="false">IF(S2718="Intervalo 1",'[1]Pesos dos Critérios'!$F$9,IF(S2718="Intervalo 2",'[1]Pesos dos Critérios'!$G$9,IF(S2718="Intervalo 3",'[1]Pesos dos Critérios'!$H$9,'[1]Pesos dos Critérios'!$I$9)))</f>
        <v>0.0101010101010101</v>
      </c>
      <c r="AH2718" s="5" t="n">
        <f aca="false">IF(U2718="Intervalo 1",'[1]Pesos dos Critérios'!$N$9,IF(U2718="Intervalo 2",'[1]Pesos dos Critérios'!$O$9,IF(U2718="Intervalo 3",'[1]Pesos dos Critérios'!$P$9,'[1]Pesos dos Critérios'!$Q$9)))</f>
        <v>0.0273809523809524</v>
      </c>
      <c r="AI2718" s="5" t="n">
        <f aca="false">IF(AA2718="Intervalo 1",'[1]Pesos dos Critérios'!$R$9,IF(AA2718="Intervalo 2",'[1]Pesos dos Critérios'!$S$9,IF(AA2718="Intervalo 3",'[1]Pesos dos Critérios'!$T$9,'[1]Pesos dos Critérios'!$U$9)))</f>
        <v>0.0468253968253968</v>
      </c>
      <c r="AJ2718" s="5" t="n">
        <f aca="false">SUM(AB2718:AI2718)</f>
        <v>0.217306531887597</v>
      </c>
      <c r="AK2718" s="5" t="n">
        <v>2717</v>
      </c>
      <c r="AM2718" s="1" t="s">
        <v>96</v>
      </c>
    </row>
    <row r="2719" customFormat="false" ht="12.8" hidden="false" customHeight="true" outlineLevel="0" collapsed="false">
      <c r="A2719" s="7" t="n">
        <v>2016</v>
      </c>
      <c r="B2719" s="7" t="s">
        <v>1782</v>
      </c>
      <c r="C2719" s="8" t="s">
        <v>461</v>
      </c>
      <c r="D2719" s="7" t="s">
        <v>1186</v>
      </c>
      <c r="E2719" s="7" t="s">
        <v>1789</v>
      </c>
      <c r="F2719" s="7" t="s">
        <v>1790</v>
      </c>
      <c r="G2719" s="7" t="s">
        <v>338</v>
      </c>
      <c r="H2719" s="9" t="n">
        <v>3</v>
      </c>
      <c r="I2719" s="7" t="s">
        <v>126</v>
      </c>
      <c r="J2719" s="8" t="s">
        <v>45</v>
      </c>
      <c r="K2719" s="10" t="s">
        <v>46</v>
      </c>
      <c r="L2719" s="10" t="s">
        <v>83</v>
      </c>
      <c r="M2719" s="10" t="s">
        <v>56</v>
      </c>
      <c r="N2719" s="10" t="n">
        <v>0.017</v>
      </c>
      <c r="O2719" s="9" t="s">
        <v>57</v>
      </c>
      <c r="P2719" s="11" t="n">
        <v>0.277</v>
      </c>
      <c r="Q2719" s="8" t="s">
        <v>57</v>
      </c>
      <c r="R2719" s="11" t="n">
        <v>0.047</v>
      </c>
      <c r="S2719" s="8" t="s">
        <v>50</v>
      </c>
      <c r="T2719" s="11" t="n">
        <v>153</v>
      </c>
      <c r="U2719" s="8" t="s">
        <v>58</v>
      </c>
      <c r="V2719" s="11" t="n">
        <v>5.6</v>
      </c>
      <c r="W2719" s="11" t="n">
        <v>6.4</v>
      </c>
      <c r="X2719" s="11" t="n">
        <v>8.4</v>
      </c>
      <c r="Y2719" s="11" t="n">
        <v>9.5</v>
      </c>
      <c r="Z2719" s="11" t="n">
        <v>2.53</v>
      </c>
      <c r="AA2719" s="8" t="s">
        <v>50</v>
      </c>
      <c r="AB2719" s="5" t="n">
        <f aca="false">IF(C2719='[1]Pesos dos Critérios'!$V$3,'[1]Pesos dos Critérios'!$V$9,IF(Planilha1!C2719='[1]Pesos dos Critérios'!$W$3,'[1]Pesos dos Critérios'!$W$9,IF(Planilha1!C2719='[1]Pesos dos Critérios'!$X$3,'[1]Pesos dos Critérios'!$X$9,IF(Planilha1!C2719='[1]Pesos dos Critérios'!$Y$3,'[1]Pesos dos Critérios'!$Y$9,'[1]Pesos dos Critérios'!$Z$9))))</f>
        <v>0.0190740740740741</v>
      </c>
      <c r="AC2719" s="5" t="n">
        <f aca="false">IF(H2719=1,'[1]Pesos dos Critérios'!$AD$9,IF(Planilha1!H2719=2,'[1]Pesos dos Critérios'!$AE$9,IF(Planilha1!H2719=3,'[1]Pesos dos Critérios'!$AF$9,IF(Planilha1!H2719=4,'[1]Pesos dos Critérios'!$AG$9,'[1]Pesos dos Critérios'!$AH$9))))</f>
        <v>0.0226851851851852</v>
      </c>
      <c r="AD2719" s="5" t="n">
        <f aca="false">IF(J2719='[1]Pesos dos Critérios'!$AA$3,'[1]Pesos dos Critérios'!$AA$9,IF(Planilha1!J2719='[1]Pesos dos Critérios'!$AB$3,'[1]Pesos dos Critérios'!$AB$9,'[1]Pesos dos Critérios'!$AC$9))</f>
        <v>0.037037037037037</v>
      </c>
      <c r="AE2719" s="5" t="n">
        <f aca="false">IF(O2719="Intervalo 1",'[1]Pesos dos Critérios'!$J$9,IF(Planilha1!O2719="Intervalo 2",'[1]Pesos dos Critérios'!$K$9,IF(Planilha1!O2719="Intervalo 3",'[1]Pesos dos Critérios'!$L$9,'[1]Pesos dos Critérios'!$M$9)))</f>
        <v>0.031305114638448</v>
      </c>
      <c r="AF2719" s="5" t="n">
        <f aca="false">IF(Q2719="Intervalo 1",'[1]Pesos dos Critérios'!$B$9,IF(Q2719="Intervalo 2",'[1]Pesos dos Critérios'!$C$9,IF(Q2719="Intervalo 3",'[1]Pesos dos Critérios'!$D$9,'[1]Pesos dos Critérios'!$E$9)))</f>
        <v>0.022897761645493</v>
      </c>
      <c r="AG2719" s="5" t="n">
        <f aca="false">IF(S2719="Intervalo 1",'[1]Pesos dos Critérios'!$F$9,IF(S2719="Intervalo 2",'[1]Pesos dos Critérios'!$G$9,IF(S2719="Intervalo 3",'[1]Pesos dos Critérios'!$H$9,'[1]Pesos dos Critérios'!$I$9)))</f>
        <v>0.0101010101010101</v>
      </c>
      <c r="AH2719" s="5" t="n">
        <f aca="false">IF(U2719="Intervalo 1",'[1]Pesos dos Critérios'!$N$9,IF(U2719="Intervalo 2",'[1]Pesos dos Critérios'!$O$9,IF(U2719="Intervalo 3",'[1]Pesos dos Critérios'!$P$9,'[1]Pesos dos Critérios'!$Q$9)))</f>
        <v>0.0273809523809524</v>
      </c>
      <c r="AI2719" s="5" t="n">
        <f aca="false">IF(AA2719="Intervalo 1",'[1]Pesos dos Critérios'!$R$9,IF(AA2719="Intervalo 2",'[1]Pesos dos Critérios'!$S$9,IF(AA2719="Intervalo 3",'[1]Pesos dos Critérios'!$T$9,'[1]Pesos dos Critérios'!$U$9)))</f>
        <v>0.0468253968253968</v>
      </c>
      <c r="AJ2719" s="5" t="n">
        <f aca="false">SUM(AB2719:AI2719)</f>
        <v>0.217306531887597</v>
      </c>
      <c r="AK2719" s="5" t="n">
        <v>2718</v>
      </c>
      <c r="AM2719" s="1" t="s">
        <v>96</v>
      </c>
    </row>
    <row r="2720" customFormat="false" ht="12.8" hidden="false" customHeight="true" outlineLevel="0" collapsed="false">
      <c r="A2720" s="7" t="n">
        <v>2016</v>
      </c>
      <c r="B2720" s="7" t="s">
        <v>1782</v>
      </c>
      <c r="C2720" s="8" t="s">
        <v>461</v>
      </c>
      <c r="D2720" s="7" t="s">
        <v>1186</v>
      </c>
      <c r="E2720" s="7" t="s">
        <v>1789</v>
      </c>
      <c r="F2720" s="7" t="s">
        <v>1791</v>
      </c>
      <c r="G2720" s="7" t="s">
        <v>338</v>
      </c>
      <c r="H2720" s="9" t="n">
        <v>3</v>
      </c>
      <c r="I2720" s="7" t="s">
        <v>126</v>
      </c>
      <c r="J2720" s="8" t="s">
        <v>45</v>
      </c>
      <c r="K2720" s="10" t="s">
        <v>46</v>
      </c>
      <c r="L2720" s="10" t="s">
        <v>83</v>
      </c>
      <c r="M2720" s="10" t="s">
        <v>56</v>
      </c>
      <c r="N2720" s="10" t="n">
        <v>0.017</v>
      </c>
      <c r="O2720" s="9" t="s">
        <v>57</v>
      </c>
      <c r="P2720" s="11" t="n">
        <v>0.277</v>
      </c>
      <c r="Q2720" s="8" t="s">
        <v>57</v>
      </c>
      <c r="R2720" s="11" t="n">
        <v>0.047</v>
      </c>
      <c r="S2720" s="8" t="s">
        <v>50</v>
      </c>
      <c r="T2720" s="11" t="n">
        <v>153</v>
      </c>
      <c r="U2720" s="8" t="s">
        <v>58</v>
      </c>
      <c r="V2720" s="11" t="n">
        <v>5.6</v>
      </c>
      <c r="W2720" s="11" t="n">
        <v>6.4</v>
      </c>
      <c r="X2720" s="11" t="n">
        <v>8.4</v>
      </c>
      <c r="Y2720" s="11" t="n">
        <v>9.5</v>
      </c>
      <c r="Z2720" s="11" t="n">
        <v>2.53</v>
      </c>
      <c r="AA2720" s="8" t="s">
        <v>50</v>
      </c>
      <c r="AB2720" s="5" t="n">
        <f aca="false">IF(C2720='[1]Pesos dos Critérios'!$V$3,'[1]Pesos dos Critérios'!$V$9,IF(Planilha1!C2720='[1]Pesos dos Critérios'!$W$3,'[1]Pesos dos Critérios'!$W$9,IF(Planilha1!C2720='[1]Pesos dos Critérios'!$X$3,'[1]Pesos dos Critérios'!$X$9,IF(Planilha1!C2720='[1]Pesos dos Critérios'!$Y$3,'[1]Pesos dos Critérios'!$Y$9,'[1]Pesos dos Critérios'!$Z$9))))</f>
        <v>0.0190740740740741</v>
      </c>
      <c r="AC2720" s="5" t="n">
        <f aca="false">IF(H2720=1,'[1]Pesos dos Critérios'!$AD$9,IF(Planilha1!H2720=2,'[1]Pesos dos Critérios'!$AE$9,IF(Planilha1!H2720=3,'[1]Pesos dos Critérios'!$AF$9,IF(Planilha1!H2720=4,'[1]Pesos dos Critérios'!$AG$9,'[1]Pesos dos Critérios'!$AH$9))))</f>
        <v>0.0226851851851852</v>
      </c>
      <c r="AD2720" s="5" t="n">
        <f aca="false">IF(J2720='[1]Pesos dos Critérios'!$AA$3,'[1]Pesos dos Critérios'!$AA$9,IF(Planilha1!J2720='[1]Pesos dos Critérios'!$AB$3,'[1]Pesos dos Critérios'!$AB$9,'[1]Pesos dos Critérios'!$AC$9))</f>
        <v>0.037037037037037</v>
      </c>
      <c r="AE2720" s="5" t="n">
        <f aca="false">IF(O2720="Intervalo 1",'[1]Pesos dos Critérios'!$J$9,IF(Planilha1!O2720="Intervalo 2",'[1]Pesos dos Critérios'!$K$9,IF(Planilha1!O2720="Intervalo 3",'[1]Pesos dos Critérios'!$L$9,'[1]Pesos dos Critérios'!$M$9)))</f>
        <v>0.031305114638448</v>
      </c>
      <c r="AF2720" s="5" t="n">
        <f aca="false">IF(Q2720="Intervalo 1",'[1]Pesos dos Critérios'!$B$9,IF(Q2720="Intervalo 2",'[1]Pesos dos Critérios'!$C$9,IF(Q2720="Intervalo 3",'[1]Pesos dos Critérios'!$D$9,'[1]Pesos dos Critérios'!$E$9)))</f>
        <v>0.022897761645493</v>
      </c>
      <c r="AG2720" s="5" t="n">
        <f aca="false">IF(S2720="Intervalo 1",'[1]Pesos dos Critérios'!$F$9,IF(S2720="Intervalo 2",'[1]Pesos dos Critérios'!$G$9,IF(S2720="Intervalo 3",'[1]Pesos dos Critérios'!$H$9,'[1]Pesos dos Critérios'!$I$9)))</f>
        <v>0.0101010101010101</v>
      </c>
      <c r="AH2720" s="5" t="n">
        <f aca="false">IF(U2720="Intervalo 1",'[1]Pesos dos Critérios'!$N$9,IF(U2720="Intervalo 2",'[1]Pesos dos Critérios'!$O$9,IF(U2720="Intervalo 3",'[1]Pesos dos Critérios'!$P$9,'[1]Pesos dos Critérios'!$Q$9)))</f>
        <v>0.0273809523809524</v>
      </c>
      <c r="AI2720" s="5" t="n">
        <f aca="false">IF(AA2720="Intervalo 1",'[1]Pesos dos Critérios'!$R$9,IF(AA2720="Intervalo 2",'[1]Pesos dos Critérios'!$S$9,IF(AA2720="Intervalo 3",'[1]Pesos dos Critérios'!$T$9,'[1]Pesos dos Critérios'!$U$9)))</f>
        <v>0.0468253968253968</v>
      </c>
      <c r="AJ2720" s="5" t="n">
        <f aca="false">SUM(AB2720:AI2720)</f>
        <v>0.217306531887597</v>
      </c>
      <c r="AK2720" s="5" t="n">
        <v>2719</v>
      </c>
      <c r="AM2720" s="1" t="s">
        <v>96</v>
      </c>
    </row>
    <row r="2721" customFormat="false" ht="12.8" hidden="false" customHeight="true" outlineLevel="0" collapsed="false">
      <c r="A2721" s="7" t="n">
        <v>2016</v>
      </c>
      <c r="B2721" s="7" t="s">
        <v>1782</v>
      </c>
      <c r="C2721" s="8" t="s">
        <v>461</v>
      </c>
      <c r="D2721" s="7" t="s">
        <v>1186</v>
      </c>
      <c r="E2721" s="7" t="s">
        <v>1789</v>
      </c>
      <c r="F2721" s="7" t="s">
        <v>1792</v>
      </c>
      <c r="G2721" s="7" t="s">
        <v>338</v>
      </c>
      <c r="H2721" s="9" t="n">
        <v>3</v>
      </c>
      <c r="I2721" s="7" t="s">
        <v>126</v>
      </c>
      <c r="J2721" s="8" t="s">
        <v>45</v>
      </c>
      <c r="K2721" s="10" t="s">
        <v>46</v>
      </c>
      <c r="L2721" s="10" t="s">
        <v>83</v>
      </c>
      <c r="M2721" s="10" t="s">
        <v>56</v>
      </c>
      <c r="N2721" s="10" t="n">
        <v>0.013</v>
      </c>
      <c r="O2721" s="9" t="s">
        <v>57</v>
      </c>
      <c r="P2721" s="11" t="n">
        <v>0.343</v>
      </c>
      <c r="Q2721" s="8" t="s">
        <v>58</v>
      </c>
      <c r="R2721" s="11" t="n">
        <v>0.061</v>
      </c>
      <c r="S2721" s="8" t="s">
        <v>50</v>
      </c>
      <c r="T2721" s="11" t="n">
        <v>160</v>
      </c>
      <c r="U2721" s="8" t="s">
        <v>50</v>
      </c>
      <c r="V2721" s="11" t="n">
        <v>5.3</v>
      </c>
      <c r="W2721" s="11" t="n">
        <v>6.1</v>
      </c>
      <c r="X2721" s="11" t="n">
        <v>8.1</v>
      </c>
      <c r="Y2721" s="11" t="n">
        <v>9.1</v>
      </c>
      <c r="Z2721" s="11" t="n">
        <v>2.66</v>
      </c>
      <c r="AA2721" s="8" t="s">
        <v>50</v>
      </c>
      <c r="AB2721" s="5" t="n">
        <f aca="false">IF(C2721='[1]Pesos dos Critérios'!$V$3,'[1]Pesos dos Critérios'!$V$9,IF(Planilha1!C2721='[1]Pesos dos Critérios'!$W$3,'[1]Pesos dos Critérios'!$W$9,IF(Planilha1!C2721='[1]Pesos dos Critérios'!$X$3,'[1]Pesos dos Critérios'!$X$9,IF(Planilha1!C2721='[1]Pesos dos Critérios'!$Y$3,'[1]Pesos dos Critérios'!$Y$9,'[1]Pesos dos Critérios'!$Z$9))))</f>
        <v>0.0190740740740741</v>
      </c>
      <c r="AC2721" s="5" t="n">
        <f aca="false">IF(H2721=1,'[1]Pesos dos Critérios'!$AD$9,IF(Planilha1!H2721=2,'[1]Pesos dos Critérios'!$AE$9,IF(Planilha1!H2721=3,'[1]Pesos dos Critérios'!$AF$9,IF(Planilha1!H2721=4,'[1]Pesos dos Critérios'!$AG$9,'[1]Pesos dos Critérios'!$AH$9))))</f>
        <v>0.0226851851851852</v>
      </c>
      <c r="AD2721" s="5" t="n">
        <f aca="false">IF(J2721='[1]Pesos dos Critérios'!$AA$3,'[1]Pesos dos Critérios'!$AA$9,IF(Planilha1!J2721='[1]Pesos dos Critérios'!$AB$3,'[1]Pesos dos Critérios'!$AB$9,'[1]Pesos dos Critérios'!$AC$9))</f>
        <v>0.037037037037037</v>
      </c>
      <c r="AE2721" s="5" t="n">
        <f aca="false">IF(O2721="Intervalo 1",'[1]Pesos dos Critérios'!$J$9,IF(Planilha1!O2721="Intervalo 2",'[1]Pesos dos Critérios'!$K$9,IF(Planilha1!O2721="Intervalo 3",'[1]Pesos dos Critérios'!$L$9,'[1]Pesos dos Critérios'!$M$9)))</f>
        <v>0.031305114638448</v>
      </c>
      <c r="AF2721" s="5" t="n">
        <f aca="false">IF(Q2721="Intervalo 1",'[1]Pesos dos Critérios'!$B$9,IF(Q2721="Intervalo 2",'[1]Pesos dos Critérios'!$C$9,IF(Q2721="Intervalo 3",'[1]Pesos dos Critérios'!$D$9,'[1]Pesos dos Critérios'!$E$9)))</f>
        <v>0.0123748067486724</v>
      </c>
      <c r="AG2721" s="5" t="n">
        <f aca="false">IF(S2721="Intervalo 1",'[1]Pesos dos Critérios'!$F$9,IF(S2721="Intervalo 2",'[1]Pesos dos Critérios'!$G$9,IF(S2721="Intervalo 3",'[1]Pesos dos Critérios'!$H$9,'[1]Pesos dos Critérios'!$I$9)))</f>
        <v>0.0101010101010101</v>
      </c>
      <c r="AH2721" s="5" t="n">
        <f aca="false">IF(U2721="Intervalo 1",'[1]Pesos dos Critérios'!$N$9,IF(U2721="Intervalo 2",'[1]Pesos dos Critérios'!$O$9,IF(U2721="Intervalo 3",'[1]Pesos dos Critérios'!$P$9,'[1]Pesos dos Critérios'!$Q$9)))</f>
        <v>0.0234126984126984</v>
      </c>
      <c r="AI2721" s="5" t="n">
        <f aca="false">IF(AA2721="Intervalo 1",'[1]Pesos dos Critérios'!$R$9,IF(AA2721="Intervalo 2",'[1]Pesos dos Critérios'!$S$9,IF(AA2721="Intervalo 3",'[1]Pesos dos Critérios'!$T$9,'[1]Pesos dos Critérios'!$U$9)))</f>
        <v>0.0468253968253968</v>
      </c>
      <c r="AJ2721" s="5" t="n">
        <f aca="false">SUM(AB2721:AI2721)</f>
        <v>0.202815323022522</v>
      </c>
      <c r="AK2721" s="5" t="n">
        <v>2720</v>
      </c>
      <c r="AM2721" s="1" t="s">
        <v>96</v>
      </c>
    </row>
    <row r="2722" customFormat="false" ht="12.8" hidden="false" customHeight="true" outlineLevel="0" collapsed="false">
      <c r="A2722" s="7" t="n">
        <v>2016</v>
      </c>
      <c r="B2722" s="7" t="s">
        <v>1782</v>
      </c>
      <c r="C2722" s="8" t="s">
        <v>461</v>
      </c>
      <c r="D2722" s="7" t="s">
        <v>1186</v>
      </c>
      <c r="E2722" s="7" t="s">
        <v>1789</v>
      </c>
      <c r="F2722" s="7" t="s">
        <v>1793</v>
      </c>
      <c r="G2722" s="7" t="s">
        <v>338</v>
      </c>
      <c r="H2722" s="9" t="n">
        <v>3</v>
      </c>
      <c r="I2722" s="7" t="s">
        <v>126</v>
      </c>
      <c r="J2722" s="8" t="s">
        <v>45</v>
      </c>
      <c r="K2722" s="10" t="s">
        <v>46</v>
      </c>
      <c r="L2722" s="10" t="s">
        <v>83</v>
      </c>
      <c r="M2722" s="10" t="s">
        <v>56</v>
      </c>
      <c r="N2722" s="10" t="n">
        <v>0.013</v>
      </c>
      <c r="O2722" s="9" t="s">
        <v>57</v>
      </c>
      <c r="P2722" s="11" t="n">
        <v>0.343</v>
      </c>
      <c r="Q2722" s="8" t="s">
        <v>58</v>
      </c>
      <c r="R2722" s="11" t="n">
        <v>0.061</v>
      </c>
      <c r="S2722" s="8" t="s">
        <v>50</v>
      </c>
      <c r="T2722" s="11" t="n">
        <v>160</v>
      </c>
      <c r="U2722" s="8" t="s">
        <v>50</v>
      </c>
      <c r="V2722" s="11" t="n">
        <v>5.3</v>
      </c>
      <c r="W2722" s="11" t="n">
        <v>6.1</v>
      </c>
      <c r="X2722" s="11" t="n">
        <v>8.1</v>
      </c>
      <c r="Y2722" s="11" t="n">
        <v>9.1</v>
      </c>
      <c r="Z2722" s="11" t="n">
        <v>2.66</v>
      </c>
      <c r="AA2722" s="8" t="s">
        <v>50</v>
      </c>
      <c r="AB2722" s="5" t="n">
        <f aca="false">IF(C2722='[1]Pesos dos Critérios'!$V$3,'[1]Pesos dos Critérios'!$V$9,IF(Planilha1!C2722='[1]Pesos dos Critérios'!$W$3,'[1]Pesos dos Critérios'!$W$9,IF(Planilha1!C2722='[1]Pesos dos Critérios'!$X$3,'[1]Pesos dos Critérios'!$X$9,IF(Planilha1!C2722='[1]Pesos dos Critérios'!$Y$3,'[1]Pesos dos Critérios'!$Y$9,'[1]Pesos dos Critérios'!$Z$9))))</f>
        <v>0.0190740740740741</v>
      </c>
      <c r="AC2722" s="5" t="n">
        <f aca="false">IF(H2722=1,'[1]Pesos dos Critérios'!$AD$9,IF(Planilha1!H2722=2,'[1]Pesos dos Critérios'!$AE$9,IF(Planilha1!H2722=3,'[1]Pesos dos Critérios'!$AF$9,IF(Planilha1!H2722=4,'[1]Pesos dos Critérios'!$AG$9,'[1]Pesos dos Critérios'!$AH$9))))</f>
        <v>0.0226851851851852</v>
      </c>
      <c r="AD2722" s="5" t="n">
        <f aca="false">IF(J2722='[1]Pesos dos Critérios'!$AA$3,'[1]Pesos dos Critérios'!$AA$9,IF(Planilha1!J2722='[1]Pesos dos Critérios'!$AB$3,'[1]Pesos dos Critérios'!$AB$9,'[1]Pesos dos Critérios'!$AC$9))</f>
        <v>0.037037037037037</v>
      </c>
      <c r="AE2722" s="5" t="n">
        <f aca="false">IF(O2722="Intervalo 1",'[1]Pesos dos Critérios'!$J$9,IF(Planilha1!O2722="Intervalo 2",'[1]Pesos dos Critérios'!$K$9,IF(Planilha1!O2722="Intervalo 3",'[1]Pesos dos Critérios'!$L$9,'[1]Pesos dos Critérios'!$M$9)))</f>
        <v>0.031305114638448</v>
      </c>
      <c r="AF2722" s="5" t="n">
        <f aca="false">IF(Q2722="Intervalo 1",'[1]Pesos dos Critérios'!$B$9,IF(Q2722="Intervalo 2",'[1]Pesos dos Critérios'!$C$9,IF(Q2722="Intervalo 3",'[1]Pesos dos Critérios'!$D$9,'[1]Pesos dos Critérios'!$E$9)))</f>
        <v>0.0123748067486724</v>
      </c>
      <c r="AG2722" s="5" t="n">
        <f aca="false">IF(S2722="Intervalo 1",'[1]Pesos dos Critérios'!$F$9,IF(S2722="Intervalo 2",'[1]Pesos dos Critérios'!$G$9,IF(S2722="Intervalo 3",'[1]Pesos dos Critérios'!$H$9,'[1]Pesos dos Critérios'!$I$9)))</f>
        <v>0.0101010101010101</v>
      </c>
      <c r="AH2722" s="5" t="n">
        <f aca="false">IF(U2722="Intervalo 1",'[1]Pesos dos Critérios'!$N$9,IF(U2722="Intervalo 2",'[1]Pesos dos Critérios'!$O$9,IF(U2722="Intervalo 3",'[1]Pesos dos Critérios'!$P$9,'[1]Pesos dos Critérios'!$Q$9)))</f>
        <v>0.0234126984126984</v>
      </c>
      <c r="AI2722" s="5" t="n">
        <f aca="false">IF(AA2722="Intervalo 1",'[1]Pesos dos Critérios'!$R$9,IF(AA2722="Intervalo 2",'[1]Pesos dos Critérios'!$S$9,IF(AA2722="Intervalo 3",'[1]Pesos dos Critérios'!$T$9,'[1]Pesos dos Critérios'!$U$9)))</f>
        <v>0.0468253968253968</v>
      </c>
      <c r="AJ2722" s="5" t="n">
        <f aca="false">SUM(AB2722:AI2722)</f>
        <v>0.202815323022522</v>
      </c>
      <c r="AK2722" s="5" t="n">
        <v>2721</v>
      </c>
      <c r="AM2722" s="1" t="s">
        <v>96</v>
      </c>
    </row>
    <row r="2723" customFormat="false" ht="12.8" hidden="false" customHeight="true" outlineLevel="0" collapsed="false">
      <c r="A2723" s="7" t="n">
        <v>2016</v>
      </c>
      <c r="B2723" s="7" t="s">
        <v>1782</v>
      </c>
      <c r="C2723" s="8" t="s">
        <v>461</v>
      </c>
      <c r="D2723" s="7" t="s">
        <v>1186</v>
      </c>
      <c r="E2723" s="7" t="s">
        <v>1789</v>
      </c>
      <c r="F2723" s="7" t="s">
        <v>1794</v>
      </c>
      <c r="G2723" s="7" t="s">
        <v>338</v>
      </c>
      <c r="H2723" s="9" t="n">
        <v>3</v>
      </c>
      <c r="I2723" s="7" t="s">
        <v>126</v>
      </c>
      <c r="J2723" s="8" t="s">
        <v>45</v>
      </c>
      <c r="K2723" s="10" t="s">
        <v>46</v>
      </c>
      <c r="L2723" s="10" t="s">
        <v>83</v>
      </c>
      <c r="M2723" s="10" t="s">
        <v>56</v>
      </c>
      <c r="N2723" s="10" t="n">
        <v>0.019</v>
      </c>
      <c r="O2723" s="9" t="s">
        <v>58</v>
      </c>
      <c r="P2723" s="11" t="n">
        <v>0.23</v>
      </c>
      <c r="Q2723" s="8" t="s">
        <v>57</v>
      </c>
      <c r="R2723" s="11" t="n">
        <v>0.04</v>
      </c>
      <c r="S2723" s="8" t="s">
        <v>50</v>
      </c>
      <c r="T2723" s="11" t="n">
        <v>161</v>
      </c>
      <c r="U2723" s="8" t="s">
        <v>50</v>
      </c>
      <c r="V2723" s="11" t="n">
        <v>5.6</v>
      </c>
      <c r="W2723" s="11" t="n">
        <v>6</v>
      </c>
      <c r="X2723" s="11" t="n">
        <v>8.2</v>
      </c>
      <c r="Y2723" s="11" t="n">
        <v>8.8</v>
      </c>
      <c r="Z2723" s="11" t="n">
        <v>2.64</v>
      </c>
      <c r="AA2723" s="8" t="s">
        <v>50</v>
      </c>
      <c r="AB2723" s="5" t="n">
        <f aca="false">IF(C2723='[1]Pesos dos Critérios'!$V$3,'[1]Pesos dos Critérios'!$V$9,IF(Planilha1!C2723='[1]Pesos dos Critérios'!$W$3,'[1]Pesos dos Critérios'!$W$9,IF(Planilha1!C2723='[1]Pesos dos Critérios'!$X$3,'[1]Pesos dos Critérios'!$X$9,IF(Planilha1!C2723='[1]Pesos dos Critérios'!$Y$3,'[1]Pesos dos Critérios'!$Y$9,'[1]Pesos dos Critérios'!$Z$9))))</f>
        <v>0.0190740740740741</v>
      </c>
      <c r="AC2723" s="5" t="n">
        <f aca="false">IF(H2723=1,'[1]Pesos dos Critérios'!$AD$9,IF(Planilha1!H2723=2,'[1]Pesos dos Critérios'!$AE$9,IF(Planilha1!H2723=3,'[1]Pesos dos Critérios'!$AF$9,IF(Planilha1!H2723=4,'[1]Pesos dos Critérios'!$AG$9,'[1]Pesos dos Critérios'!$AH$9))))</f>
        <v>0.0226851851851852</v>
      </c>
      <c r="AD2723" s="5" t="n">
        <f aca="false">IF(J2723='[1]Pesos dos Critérios'!$AA$3,'[1]Pesos dos Critérios'!$AA$9,IF(Planilha1!J2723='[1]Pesos dos Critérios'!$AB$3,'[1]Pesos dos Critérios'!$AB$9,'[1]Pesos dos Critérios'!$AC$9))</f>
        <v>0.037037037037037</v>
      </c>
      <c r="AE2723" s="5" t="n">
        <f aca="false">IF(O2723="Intervalo 1",'[1]Pesos dos Critérios'!$J$9,IF(Planilha1!O2723="Intervalo 2",'[1]Pesos dos Critérios'!$K$9,IF(Planilha1!O2723="Intervalo 3",'[1]Pesos dos Critérios'!$L$9,'[1]Pesos dos Critérios'!$M$9)))</f>
        <v>0.0266754850088183</v>
      </c>
      <c r="AF2723" s="5" t="n">
        <f aca="false">IF(Q2723="Intervalo 1",'[1]Pesos dos Critérios'!$B$9,IF(Q2723="Intervalo 2",'[1]Pesos dos Critérios'!$C$9,IF(Q2723="Intervalo 3",'[1]Pesos dos Critérios'!$D$9,'[1]Pesos dos Critérios'!$E$9)))</f>
        <v>0.022897761645493</v>
      </c>
      <c r="AG2723" s="5" t="n">
        <f aca="false">IF(S2723="Intervalo 1",'[1]Pesos dos Critérios'!$F$9,IF(S2723="Intervalo 2",'[1]Pesos dos Critérios'!$G$9,IF(S2723="Intervalo 3",'[1]Pesos dos Critérios'!$H$9,'[1]Pesos dos Critérios'!$I$9)))</f>
        <v>0.0101010101010101</v>
      </c>
      <c r="AH2723" s="5" t="n">
        <f aca="false">IF(U2723="Intervalo 1",'[1]Pesos dos Critérios'!$N$9,IF(U2723="Intervalo 2",'[1]Pesos dos Critérios'!$O$9,IF(U2723="Intervalo 3",'[1]Pesos dos Critérios'!$P$9,'[1]Pesos dos Critérios'!$Q$9)))</f>
        <v>0.0234126984126984</v>
      </c>
      <c r="AI2723" s="5" t="n">
        <f aca="false">IF(AA2723="Intervalo 1",'[1]Pesos dos Critérios'!$R$9,IF(AA2723="Intervalo 2",'[1]Pesos dos Critérios'!$S$9,IF(AA2723="Intervalo 3",'[1]Pesos dos Critérios'!$T$9,'[1]Pesos dos Critérios'!$U$9)))</f>
        <v>0.0468253968253968</v>
      </c>
      <c r="AJ2723" s="5" t="n">
        <f aca="false">SUM(AB2723:AI2723)</f>
        <v>0.208708648289713</v>
      </c>
      <c r="AK2723" s="5" t="n">
        <v>2722</v>
      </c>
      <c r="AM2723" s="1" t="s">
        <v>96</v>
      </c>
    </row>
    <row r="2724" customFormat="false" ht="12.8" hidden="false" customHeight="true" outlineLevel="0" collapsed="false">
      <c r="A2724" s="7" t="n">
        <v>2016</v>
      </c>
      <c r="B2724" s="7" t="s">
        <v>1782</v>
      </c>
      <c r="C2724" s="8" t="s">
        <v>461</v>
      </c>
      <c r="D2724" s="7" t="s">
        <v>1186</v>
      </c>
      <c r="E2724" s="7" t="s">
        <v>1789</v>
      </c>
      <c r="F2724" s="7" t="s">
        <v>1795</v>
      </c>
      <c r="G2724" s="7" t="s">
        <v>338</v>
      </c>
      <c r="H2724" s="9" t="n">
        <v>3</v>
      </c>
      <c r="I2724" s="7" t="s">
        <v>126</v>
      </c>
      <c r="J2724" s="8" t="s">
        <v>45</v>
      </c>
      <c r="K2724" s="10" t="s">
        <v>46</v>
      </c>
      <c r="L2724" s="10" t="s">
        <v>83</v>
      </c>
      <c r="M2724" s="10" t="s">
        <v>56</v>
      </c>
      <c r="N2724" s="10" t="n">
        <v>0.015</v>
      </c>
      <c r="O2724" s="9" t="s">
        <v>57</v>
      </c>
      <c r="P2724" s="11" t="n">
        <v>0.263</v>
      </c>
      <c r="Q2724" s="8" t="s">
        <v>57</v>
      </c>
      <c r="R2724" s="11" t="n">
        <v>0.051</v>
      </c>
      <c r="S2724" s="8" t="s">
        <v>50</v>
      </c>
      <c r="T2724" s="11" t="n">
        <v>154</v>
      </c>
      <c r="U2724" s="8" t="s">
        <v>58</v>
      </c>
      <c r="V2724" s="11" t="n">
        <v>5.5</v>
      </c>
      <c r="W2724" s="11" t="n">
        <v>6.4</v>
      </c>
      <c r="X2724" s="11" t="n">
        <v>8.3</v>
      </c>
      <c r="Y2724" s="11" t="n">
        <v>9.5</v>
      </c>
      <c r="Z2724" s="11" t="n">
        <v>2.56</v>
      </c>
      <c r="AA2724" s="8" t="s">
        <v>50</v>
      </c>
      <c r="AB2724" s="5" t="n">
        <f aca="false">IF(C2724='[1]Pesos dos Critérios'!$V$3,'[1]Pesos dos Critérios'!$V$9,IF(Planilha1!C2724='[1]Pesos dos Critérios'!$W$3,'[1]Pesos dos Critérios'!$W$9,IF(Planilha1!C2724='[1]Pesos dos Critérios'!$X$3,'[1]Pesos dos Critérios'!$X$9,IF(Planilha1!C2724='[1]Pesos dos Critérios'!$Y$3,'[1]Pesos dos Critérios'!$Y$9,'[1]Pesos dos Critérios'!$Z$9))))</f>
        <v>0.0190740740740741</v>
      </c>
      <c r="AC2724" s="5" t="n">
        <f aca="false">IF(H2724=1,'[1]Pesos dos Critérios'!$AD$9,IF(Planilha1!H2724=2,'[1]Pesos dos Critérios'!$AE$9,IF(Planilha1!H2724=3,'[1]Pesos dos Critérios'!$AF$9,IF(Planilha1!H2724=4,'[1]Pesos dos Critérios'!$AG$9,'[1]Pesos dos Critérios'!$AH$9))))</f>
        <v>0.0226851851851852</v>
      </c>
      <c r="AD2724" s="5" t="n">
        <f aca="false">IF(J2724='[1]Pesos dos Critérios'!$AA$3,'[1]Pesos dos Critérios'!$AA$9,IF(Planilha1!J2724='[1]Pesos dos Critérios'!$AB$3,'[1]Pesos dos Critérios'!$AB$9,'[1]Pesos dos Critérios'!$AC$9))</f>
        <v>0.037037037037037</v>
      </c>
      <c r="AE2724" s="5" t="n">
        <f aca="false">IF(O2724="Intervalo 1",'[1]Pesos dos Critérios'!$J$9,IF(Planilha1!O2724="Intervalo 2",'[1]Pesos dos Critérios'!$K$9,IF(Planilha1!O2724="Intervalo 3",'[1]Pesos dos Critérios'!$L$9,'[1]Pesos dos Critérios'!$M$9)))</f>
        <v>0.031305114638448</v>
      </c>
      <c r="AF2724" s="5" t="n">
        <f aca="false">IF(Q2724="Intervalo 1",'[1]Pesos dos Critérios'!$B$9,IF(Q2724="Intervalo 2",'[1]Pesos dos Critérios'!$C$9,IF(Q2724="Intervalo 3",'[1]Pesos dos Critérios'!$D$9,'[1]Pesos dos Critérios'!$E$9)))</f>
        <v>0.022897761645493</v>
      </c>
      <c r="AG2724" s="5" t="n">
        <f aca="false">IF(S2724="Intervalo 1",'[1]Pesos dos Critérios'!$F$9,IF(S2724="Intervalo 2",'[1]Pesos dos Critérios'!$G$9,IF(S2724="Intervalo 3",'[1]Pesos dos Critérios'!$H$9,'[1]Pesos dos Critérios'!$I$9)))</f>
        <v>0.0101010101010101</v>
      </c>
      <c r="AH2724" s="5" t="n">
        <f aca="false">IF(U2724="Intervalo 1",'[1]Pesos dos Critérios'!$N$9,IF(U2724="Intervalo 2",'[1]Pesos dos Critérios'!$O$9,IF(U2724="Intervalo 3",'[1]Pesos dos Critérios'!$P$9,'[1]Pesos dos Critérios'!$Q$9)))</f>
        <v>0.0273809523809524</v>
      </c>
      <c r="AI2724" s="5" t="n">
        <f aca="false">IF(AA2724="Intervalo 1",'[1]Pesos dos Critérios'!$R$9,IF(AA2724="Intervalo 2",'[1]Pesos dos Critérios'!$S$9,IF(AA2724="Intervalo 3",'[1]Pesos dos Critérios'!$T$9,'[1]Pesos dos Critérios'!$U$9)))</f>
        <v>0.0468253968253968</v>
      </c>
      <c r="AJ2724" s="5" t="n">
        <f aca="false">SUM(AB2724:AI2724)</f>
        <v>0.217306531887597</v>
      </c>
      <c r="AK2724" s="5" t="n">
        <v>2723</v>
      </c>
      <c r="AM2724" s="1" t="s">
        <v>96</v>
      </c>
    </row>
    <row r="2725" customFormat="false" ht="12.8" hidden="false" customHeight="true" outlineLevel="0" collapsed="false">
      <c r="A2725" s="7" t="n">
        <v>2016</v>
      </c>
      <c r="B2725" s="7" t="s">
        <v>1782</v>
      </c>
      <c r="C2725" s="8" t="s">
        <v>461</v>
      </c>
      <c r="D2725" s="7" t="s">
        <v>1186</v>
      </c>
      <c r="E2725" s="7" t="s">
        <v>1789</v>
      </c>
      <c r="F2725" s="7" t="s">
        <v>1796</v>
      </c>
      <c r="G2725" s="7" t="s">
        <v>338</v>
      </c>
      <c r="H2725" s="9" t="n">
        <v>3</v>
      </c>
      <c r="I2725" s="7" t="s">
        <v>126</v>
      </c>
      <c r="J2725" s="8" t="s">
        <v>45</v>
      </c>
      <c r="K2725" s="10" t="s">
        <v>46</v>
      </c>
      <c r="L2725" s="10" t="s">
        <v>83</v>
      </c>
      <c r="M2725" s="10" t="s">
        <v>56</v>
      </c>
      <c r="N2725" s="10" t="n">
        <v>0.021</v>
      </c>
      <c r="O2725" s="9" t="s">
        <v>58</v>
      </c>
      <c r="P2725" s="11" t="n">
        <v>0.311</v>
      </c>
      <c r="Q2725" s="8" t="s">
        <v>58</v>
      </c>
      <c r="R2725" s="11" t="n">
        <v>0.053</v>
      </c>
      <c r="S2725" s="8" t="s">
        <v>50</v>
      </c>
      <c r="T2725" s="11" t="n">
        <v>162</v>
      </c>
      <c r="U2725" s="8" t="s">
        <v>50</v>
      </c>
      <c r="V2725" s="11" t="n">
        <v>5.3</v>
      </c>
      <c r="W2725" s="11" t="n">
        <v>6.1</v>
      </c>
      <c r="X2725" s="11" t="n">
        <v>8</v>
      </c>
      <c r="Y2725" s="11" t="n">
        <v>9</v>
      </c>
      <c r="Z2725" s="11" t="n">
        <v>2.68</v>
      </c>
      <c r="AA2725" s="8" t="s">
        <v>50</v>
      </c>
      <c r="AB2725" s="5" t="n">
        <f aca="false">IF(C2725='[1]Pesos dos Critérios'!$V$3,'[1]Pesos dos Critérios'!$V$9,IF(Planilha1!C2725='[1]Pesos dos Critérios'!$W$3,'[1]Pesos dos Critérios'!$W$9,IF(Planilha1!C2725='[1]Pesos dos Critérios'!$X$3,'[1]Pesos dos Critérios'!$X$9,IF(Planilha1!C2725='[1]Pesos dos Critérios'!$Y$3,'[1]Pesos dos Critérios'!$Y$9,'[1]Pesos dos Critérios'!$Z$9))))</f>
        <v>0.0190740740740741</v>
      </c>
      <c r="AC2725" s="5" t="n">
        <f aca="false">IF(H2725=1,'[1]Pesos dos Critérios'!$AD$9,IF(Planilha1!H2725=2,'[1]Pesos dos Critérios'!$AE$9,IF(Planilha1!H2725=3,'[1]Pesos dos Critérios'!$AF$9,IF(Planilha1!H2725=4,'[1]Pesos dos Critérios'!$AG$9,'[1]Pesos dos Critérios'!$AH$9))))</f>
        <v>0.0226851851851852</v>
      </c>
      <c r="AD2725" s="5" t="n">
        <f aca="false">IF(J2725='[1]Pesos dos Critérios'!$AA$3,'[1]Pesos dos Critérios'!$AA$9,IF(Planilha1!J2725='[1]Pesos dos Critérios'!$AB$3,'[1]Pesos dos Critérios'!$AB$9,'[1]Pesos dos Critérios'!$AC$9))</f>
        <v>0.037037037037037</v>
      </c>
      <c r="AE2725" s="5" t="n">
        <f aca="false">IF(O2725="Intervalo 1",'[1]Pesos dos Critérios'!$J$9,IF(Planilha1!O2725="Intervalo 2",'[1]Pesos dos Critérios'!$K$9,IF(Planilha1!O2725="Intervalo 3",'[1]Pesos dos Critérios'!$L$9,'[1]Pesos dos Critérios'!$M$9)))</f>
        <v>0.0266754850088183</v>
      </c>
      <c r="AF2725" s="5" t="n">
        <f aca="false">IF(Q2725="Intervalo 1",'[1]Pesos dos Critérios'!$B$9,IF(Q2725="Intervalo 2",'[1]Pesos dos Critérios'!$C$9,IF(Q2725="Intervalo 3",'[1]Pesos dos Critérios'!$D$9,'[1]Pesos dos Critérios'!$E$9)))</f>
        <v>0.0123748067486724</v>
      </c>
      <c r="AG2725" s="5" t="n">
        <f aca="false">IF(S2725="Intervalo 1",'[1]Pesos dos Critérios'!$F$9,IF(S2725="Intervalo 2",'[1]Pesos dos Critérios'!$G$9,IF(S2725="Intervalo 3",'[1]Pesos dos Critérios'!$H$9,'[1]Pesos dos Critérios'!$I$9)))</f>
        <v>0.0101010101010101</v>
      </c>
      <c r="AH2725" s="5" t="n">
        <f aca="false">IF(U2725="Intervalo 1",'[1]Pesos dos Critérios'!$N$9,IF(U2725="Intervalo 2",'[1]Pesos dos Critérios'!$O$9,IF(U2725="Intervalo 3",'[1]Pesos dos Critérios'!$P$9,'[1]Pesos dos Critérios'!$Q$9)))</f>
        <v>0.0234126984126984</v>
      </c>
      <c r="AI2725" s="5" t="n">
        <f aca="false">IF(AA2725="Intervalo 1",'[1]Pesos dos Critérios'!$R$9,IF(AA2725="Intervalo 2",'[1]Pesos dos Critérios'!$S$9,IF(AA2725="Intervalo 3",'[1]Pesos dos Critérios'!$T$9,'[1]Pesos dos Critérios'!$U$9)))</f>
        <v>0.0468253968253968</v>
      </c>
      <c r="AJ2725" s="5" t="n">
        <f aca="false">SUM(AB2725:AI2725)</f>
        <v>0.198185693392892</v>
      </c>
      <c r="AK2725" s="5" t="n">
        <v>2724</v>
      </c>
      <c r="AM2725" s="1" t="s">
        <v>96</v>
      </c>
    </row>
    <row r="2726" customFormat="false" ht="12.8" hidden="false" customHeight="true" outlineLevel="0" collapsed="false">
      <c r="A2726" s="7" t="n">
        <v>2016</v>
      </c>
      <c r="B2726" s="7" t="s">
        <v>1782</v>
      </c>
      <c r="C2726" s="8" t="s">
        <v>461</v>
      </c>
      <c r="D2726" s="7" t="s">
        <v>1186</v>
      </c>
      <c r="E2726" s="7" t="s">
        <v>1789</v>
      </c>
      <c r="F2726" s="7" t="s">
        <v>1791</v>
      </c>
      <c r="G2726" s="7" t="s">
        <v>338</v>
      </c>
      <c r="H2726" s="9" t="n">
        <v>3</v>
      </c>
      <c r="I2726" s="7" t="s">
        <v>126</v>
      </c>
      <c r="J2726" s="8" t="s">
        <v>45</v>
      </c>
      <c r="K2726" s="10" t="s">
        <v>46</v>
      </c>
      <c r="L2726" s="10" t="s">
        <v>83</v>
      </c>
      <c r="M2726" s="10" t="s">
        <v>56</v>
      </c>
      <c r="N2726" s="10" t="n">
        <v>0.014</v>
      </c>
      <c r="O2726" s="9" t="s">
        <v>57</v>
      </c>
      <c r="P2726" s="11" t="n">
        <v>0.277</v>
      </c>
      <c r="Q2726" s="8" t="s">
        <v>57</v>
      </c>
      <c r="R2726" s="11" t="n">
        <v>0.047</v>
      </c>
      <c r="S2726" s="8" t="s">
        <v>50</v>
      </c>
      <c r="T2726" s="11" t="n">
        <v>153</v>
      </c>
      <c r="U2726" s="8" t="s">
        <v>58</v>
      </c>
      <c r="V2726" s="11" t="n">
        <v>5.6</v>
      </c>
      <c r="W2726" s="11" t="n">
        <v>6.4</v>
      </c>
      <c r="X2726" s="11" t="n">
        <v>8.4</v>
      </c>
      <c r="Y2726" s="11" t="n">
        <v>9.5</v>
      </c>
      <c r="Z2726" s="11" t="n">
        <v>2.53</v>
      </c>
      <c r="AA2726" s="8" t="s">
        <v>50</v>
      </c>
      <c r="AB2726" s="5" t="n">
        <f aca="false">IF(C2726='[1]Pesos dos Critérios'!$V$3,'[1]Pesos dos Critérios'!$V$9,IF(Planilha1!C2726='[1]Pesos dos Critérios'!$W$3,'[1]Pesos dos Critérios'!$W$9,IF(Planilha1!C2726='[1]Pesos dos Critérios'!$X$3,'[1]Pesos dos Critérios'!$X$9,IF(Planilha1!C2726='[1]Pesos dos Critérios'!$Y$3,'[1]Pesos dos Critérios'!$Y$9,'[1]Pesos dos Critérios'!$Z$9))))</f>
        <v>0.0190740740740741</v>
      </c>
      <c r="AC2726" s="5" t="n">
        <f aca="false">IF(H2726=1,'[1]Pesos dos Critérios'!$AD$9,IF(Planilha1!H2726=2,'[1]Pesos dos Critérios'!$AE$9,IF(Planilha1!H2726=3,'[1]Pesos dos Critérios'!$AF$9,IF(Planilha1!H2726=4,'[1]Pesos dos Critérios'!$AG$9,'[1]Pesos dos Critérios'!$AH$9))))</f>
        <v>0.0226851851851852</v>
      </c>
      <c r="AD2726" s="5" t="n">
        <f aca="false">IF(J2726='[1]Pesos dos Critérios'!$AA$3,'[1]Pesos dos Critérios'!$AA$9,IF(Planilha1!J2726='[1]Pesos dos Critérios'!$AB$3,'[1]Pesos dos Critérios'!$AB$9,'[1]Pesos dos Critérios'!$AC$9))</f>
        <v>0.037037037037037</v>
      </c>
      <c r="AE2726" s="5" t="n">
        <f aca="false">IF(O2726="Intervalo 1",'[1]Pesos dos Critérios'!$J$9,IF(Planilha1!O2726="Intervalo 2",'[1]Pesos dos Critérios'!$K$9,IF(Planilha1!O2726="Intervalo 3",'[1]Pesos dos Critérios'!$L$9,'[1]Pesos dos Critérios'!$M$9)))</f>
        <v>0.031305114638448</v>
      </c>
      <c r="AF2726" s="5" t="n">
        <f aca="false">IF(Q2726="Intervalo 1",'[1]Pesos dos Critérios'!$B$9,IF(Q2726="Intervalo 2",'[1]Pesos dos Critérios'!$C$9,IF(Q2726="Intervalo 3",'[1]Pesos dos Critérios'!$D$9,'[1]Pesos dos Critérios'!$E$9)))</f>
        <v>0.022897761645493</v>
      </c>
      <c r="AG2726" s="5" t="n">
        <f aca="false">IF(S2726="Intervalo 1",'[1]Pesos dos Critérios'!$F$9,IF(S2726="Intervalo 2",'[1]Pesos dos Critérios'!$G$9,IF(S2726="Intervalo 3",'[1]Pesos dos Critérios'!$H$9,'[1]Pesos dos Critérios'!$I$9)))</f>
        <v>0.0101010101010101</v>
      </c>
      <c r="AH2726" s="5" t="n">
        <f aca="false">IF(U2726="Intervalo 1",'[1]Pesos dos Critérios'!$N$9,IF(U2726="Intervalo 2",'[1]Pesos dos Critérios'!$O$9,IF(U2726="Intervalo 3",'[1]Pesos dos Critérios'!$P$9,'[1]Pesos dos Critérios'!$Q$9)))</f>
        <v>0.0273809523809524</v>
      </c>
      <c r="AI2726" s="5" t="n">
        <f aca="false">IF(AA2726="Intervalo 1",'[1]Pesos dos Critérios'!$R$9,IF(AA2726="Intervalo 2",'[1]Pesos dos Critérios'!$S$9,IF(AA2726="Intervalo 3",'[1]Pesos dos Critérios'!$T$9,'[1]Pesos dos Critérios'!$U$9)))</f>
        <v>0.0468253968253968</v>
      </c>
      <c r="AJ2726" s="5" t="n">
        <f aca="false">SUM(AB2726:AI2726)</f>
        <v>0.217306531887597</v>
      </c>
      <c r="AK2726" s="5" t="n">
        <v>2725</v>
      </c>
      <c r="AM2726" s="1" t="s">
        <v>96</v>
      </c>
    </row>
    <row r="2727" customFormat="false" ht="12.8" hidden="false" customHeight="true" outlineLevel="0" collapsed="false">
      <c r="A2727" s="7" t="n">
        <v>2016</v>
      </c>
      <c r="B2727" s="7" t="s">
        <v>1782</v>
      </c>
      <c r="C2727" s="8" t="s">
        <v>461</v>
      </c>
      <c r="D2727" s="7" t="s">
        <v>1186</v>
      </c>
      <c r="E2727" s="7" t="s">
        <v>1797</v>
      </c>
      <c r="F2727" s="7" t="s">
        <v>1786</v>
      </c>
      <c r="G2727" s="7" t="s">
        <v>1654</v>
      </c>
      <c r="H2727" s="9" t="n">
        <v>3</v>
      </c>
      <c r="I2727" s="7" t="s">
        <v>126</v>
      </c>
      <c r="J2727" s="8" t="s">
        <v>45</v>
      </c>
      <c r="K2727" s="10" t="s">
        <v>46</v>
      </c>
      <c r="L2727" s="10" t="s">
        <v>83</v>
      </c>
      <c r="M2727" s="10" t="s">
        <v>96</v>
      </c>
      <c r="N2727" s="10" t="n">
        <v>0.021</v>
      </c>
      <c r="O2727" s="9" t="s">
        <v>58</v>
      </c>
      <c r="P2727" s="11" t="n">
        <v>0.124</v>
      </c>
      <c r="Q2727" s="8" t="s">
        <v>49</v>
      </c>
      <c r="R2727" s="11" t="n">
        <v>0.289</v>
      </c>
      <c r="S2727" s="8" t="s">
        <v>50</v>
      </c>
      <c r="T2727" s="11" t="n">
        <v>211</v>
      </c>
      <c r="U2727" s="8" t="s">
        <v>50</v>
      </c>
      <c r="V2727" s="11" t="n">
        <v>6.16</v>
      </c>
      <c r="W2727" s="11" t="n">
        <v>7.28</v>
      </c>
      <c r="X2727" s="11" t="n">
        <v>8.8</v>
      </c>
      <c r="Y2727" s="11" t="n">
        <v>10.4</v>
      </c>
      <c r="Z2727" s="11" t="n">
        <v>2.86</v>
      </c>
      <c r="AA2727" s="8" t="s">
        <v>50</v>
      </c>
      <c r="AB2727" s="5" t="n">
        <f aca="false">IF(C2727='[1]Pesos dos Critérios'!$V$3,'[1]Pesos dos Critérios'!$V$9,IF(Planilha1!C2727='[1]Pesos dos Critérios'!$W$3,'[1]Pesos dos Critérios'!$W$9,IF(Planilha1!C2727='[1]Pesos dos Critérios'!$X$3,'[1]Pesos dos Critérios'!$X$9,IF(Planilha1!C2727='[1]Pesos dos Critérios'!$Y$3,'[1]Pesos dos Critérios'!$Y$9,'[1]Pesos dos Critérios'!$Z$9))))</f>
        <v>0.0190740740740741</v>
      </c>
      <c r="AC2727" s="5" t="n">
        <f aca="false">IF(H2727=1,'[1]Pesos dos Critérios'!$AD$9,IF(Planilha1!H2727=2,'[1]Pesos dos Critérios'!$AE$9,IF(Planilha1!H2727=3,'[1]Pesos dos Critérios'!$AF$9,IF(Planilha1!H2727=4,'[1]Pesos dos Critérios'!$AG$9,'[1]Pesos dos Critérios'!$AH$9))))</f>
        <v>0.0226851851851852</v>
      </c>
      <c r="AD2727" s="5" t="n">
        <f aca="false">IF(J2727='[1]Pesos dos Critérios'!$AA$3,'[1]Pesos dos Critérios'!$AA$9,IF(Planilha1!J2727='[1]Pesos dos Critérios'!$AB$3,'[1]Pesos dos Critérios'!$AB$9,'[1]Pesos dos Critérios'!$AC$9))</f>
        <v>0.037037037037037</v>
      </c>
      <c r="AE2727" s="5" t="n">
        <f aca="false">IF(O2727="Intervalo 1",'[1]Pesos dos Critérios'!$J$9,IF(Planilha1!O2727="Intervalo 2",'[1]Pesos dos Critérios'!$K$9,IF(Planilha1!O2727="Intervalo 3",'[1]Pesos dos Critérios'!$L$9,'[1]Pesos dos Critérios'!$M$9)))</f>
        <v>0.0266754850088183</v>
      </c>
      <c r="AF2727" s="5" t="n">
        <f aca="false">IF(Q2727="Intervalo 1",'[1]Pesos dos Critérios'!$B$9,IF(Q2727="Intervalo 2",'[1]Pesos dos Critérios'!$C$9,IF(Q2727="Intervalo 3",'[1]Pesos dos Critérios'!$D$9,'[1]Pesos dos Critérios'!$E$9)))</f>
        <v>0.0686932849364791</v>
      </c>
      <c r="AG2727" s="5" t="n">
        <f aca="false">IF(S2727="Intervalo 1",'[1]Pesos dos Critérios'!$F$9,IF(S2727="Intervalo 2",'[1]Pesos dos Critérios'!$G$9,IF(S2727="Intervalo 3",'[1]Pesos dos Critérios'!$H$9,'[1]Pesos dos Critérios'!$I$9)))</f>
        <v>0.0101010101010101</v>
      </c>
      <c r="AH2727" s="5" t="n">
        <f aca="false">IF(U2727="Intervalo 1",'[1]Pesos dos Critérios'!$N$9,IF(U2727="Intervalo 2",'[1]Pesos dos Critérios'!$O$9,IF(U2727="Intervalo 3",'[1]Pesos dos Critérios'!$P$9,'[1]Pesos dos Critérios'!$Q$9)))</f>
        <v>0.0234126984126984</v>
      </c>
      <c r="AI2727" s="5" t="n">
        <f aca="false">IF(AA2727="Intervalo 1",'[1]Pesos dos Critérios'!$R$9,IF(AA2727="Intervalo 2",'[1]Pesos dos Critérios'!$S$9,IF(AA2727="Intervalo 3",'[1]Pesos dos Critérios'!$T$9,'[1]Pesos dos Critérios'!$U$9)))</f>
        <v>0.0468253968253968</v>
      </c>
      <c r="AJ2727" s="5" t="n">
        <f aca="false">SUM(AB2727:AI2727)</f>
        <v>0.254504171580699</v>
      </c>
      <c r="AK2727" s="5" t="n">
        <v>2726</v>
      </c>
      <c r="AM2727" s="1" t="s">
        <v>52</v>
      </c>
    </row>
    <row r="2728" customFormat="false" ht="12.8" hidden="false" customHeight="true" outlineLevel="0" collapsed="false">
      <c r="A2728" s="7" t="n">
        <v>2016</v>
      </c>
      <c r="B2728" s="7" t="s">
        <v>1782</v>
      </c>
      <c r="C2728" s="8" t="s">
        <v>461</v>
      </c>
      <c r="D2728" s="7" t="s">
        <v>1186</v>
      </c>
      <c r="E2728" s="7" t="s">
        <v>1797</v>
      </c>
      <c r="F2728" s="7" t="s">
        <v>1785</v>
      </c>
      <c r="G2728" s="7" t="s">
        <v>1654</v>
      </c>
      <c r="H2728" s="9" t="n">
        <v>3</v>
      </c>
      <c r="I2728" s="7" t="s">
        <v>126</v>
      </c>
      <c r="J2728" s="8" t="s">
        <v>45</v>
      </c>
      <c r="K2728" s="10" t="s">
        <v>46</v>
      </c>
      <c r="L2728" s="10" t="s">
        <v>83</v>
      </c>
      <c r="M2728" s="10" t="s">
        <v>96</v>
      </c>
      <c r="N2728" s="10" t="n">
        <v>0.021</v>
      </c>
      <c r="O2728" s="9" t="s">
        <v>58</v>
      </c>
      <c r="P2728" s="11" t="n">
        <v>0.124</v>
      </c>
      <c r="Q2728" s="8" t="s">
        <v>49</v>
      </c>
      <c r="R2728" s="11" t="n">
        <v>0.289</v>
      </c>
      <c r="S2728" s="8" t="s">
        <v>50</v>
      </c>
      <c r="T2728" s="11" t="n">
        <v>211</v>
      </c>
      <c r="U2728" s="8" t="s">
        <v>50</v>
      </c>
      <c r="V2728" s="11" t="n">
        <v>6.16</v>
      </c>
      <c r="W2728" s="11" t="n">
        <v>7.28</v>
      </c>
      <c r="X2728" s="11" t="n">
        <v>8.8</v>
      </c>
      <c r="Y2728" s="11" t="n">
        <v>10.4</v>
      </c>
      <c r="Z2728" s="11" t="n">
        <v>2.86</v>
      </c>
      <c r="AA2728" s="8" t="s">
        <v>50</v>
      </c>
      <c r="AB2728" s="5" t="n">
        <f aca="false">IF(C2728='[1]Pesos dos Critérios'!$V$3,'[1]Pesos dos Critérios'!$V$9,IF(Planilha1!C2728='[1]Pesos dos Critérios'!$W$3,'[1]Pesos dos Critérios'!$W$9,IF(Planilha1!C2728='[1]Pesos dos Critérios'!$X$3,'[1]Pesos dos Critérios'!$X$9,IF(Planilha1!C2728='[1]Pesos dos Critérios'!$Y$3,'[1]Pesos dos Critérios'!$Y$9,'[1]Pesos dos Critérios'!$Z$9))))</f>
        <v>0.0190740740740741</v>
      </c>
      <c r="AC2728" s="5" t="n">
        <f aca="false">IF(H2728=1,'[1]Pesos dos Critérios'!$AD$9,IF(Planilha1!H2728=2,'[1]Pesos dos Critérios'!$AE$9,IF(Planilha1!H2728=3,'[1]Pesos dos Critérios'!$AF$9,IF(Planilha1!H2728=4,'[1]Pesos dos Critérios'!$AG$9,'[1]Pesos dos Critérios'!$AH$9))))</f>
        <v>0.0226851851851852</v>
      </c>
      <c r="AD2728" s="5" t="n">
        <f aca="false">IF(J2728='[1]Pesos dos Critérios'!$AA$3,'[1]Pesos dos Critérios'!$AA$9,IF(Planilha1!J2728='[1]Pesos dos Critérios'!$AB$3,'[1]Pesos dos Critérios'!$AB$9,'[1]Pesos dos Critérios'!$AC$9))</f>
        <v>0.037037037037037</v>
      </c>
      <c r="AE2728" s="5" t="n">
        <f aca="false">IF(O2728="Intervalo 1",'[1]Pesos dos Critérios'!$J$9,IF(Planilha1!O2728="Intervalo 2",'[1]Pesos dos Critérios'!$K$9,IF(Planilha1!O2728="Intervalo 3",'[1]Pesos dos Critérios'!$L$9,'[1]Pesos dos Critérios'!$M$9)))</f>
        <v>0.0266754850088183</v>
      </c>
      <c r="AF2728" s="5" t="n">
        <f aca="false">IF(Q2728="Intervalo 1",'[1]Pesos dos Critérios'!$B$9,IF(Q2728="Intervalo 2",'[1]Pesos dos Critérios'!$C$9,IF(Q2728="Intervalo 3",'[1]Pesos dos Critérios'!$D$9,'[1]Pesos dos Critérios'!$E$9)))</f>
        <v>0.0686932849364791</v>
      </c>
      <c r="AG2728" s="5" t="n">
        <f aca="false">IF(S2728="Intervalo 1",'[1]Pesos dos Critérios'!$F$9,IF(S2728="Intervalo 2",'[1]Pesos dos Critérios'!$G$9,IF(S2728="Intervalo 3",'[1]Pesos dos Critérios'!$H$9,'[1]Pesos dos Critérios'!$I$9)))</f>
        <v>0.0101010101010101</v>
      </c>
      <c r="AH2728" s="5" t="n">
        <f aca="false">IF(U2728="Intervalo 1",'[1]Pesos dos Critérios'!$N$9,IF(U2728="Intervalo 2",'[1]Pesos dos Critérios'!$O$9,IF(U2728="Intervalo 3",'[1]Pesos dos Critérios'!$P$9,'[1]Pesos dos Critérios'!$Q$9)))</f>
        <v>0.0234126984126984</v>
      </c>
      <c r="AI2728" s="5" t="n">
        <f aca="false">IF(AA2728="Intervalo 1",'[1]Pesos dos Critérios'!$R$9,IF(AA2728="Intervalo 2",'[1]Pesos dos Critérios'!$S$9,IF(AA2728="Intervalo 3",'[1]Pesos dos Critérios'!$T$9,'[1]Pesos dos Critérios'!$U$9)))</f>
        <v>0.0468253968253968</v>
      </c>
      <c r="AJ2728" s="5" t="n">
        <f aca="false">SUM(AB2728:AI2728)</f>
        <v>0.254504171580699</v>
      </c>
      <c r="AK2728" s="5" t="n">
        <v>2727</v>
      </c>
      <c r="AM2728" s="1" t="s">
        <v>52</v>
      </c>
    </row>
    <row r="2729" customFormat="false" ht="12.8" hidden="false" customHeight="true" outlineLevel="0" collapsed="false">
      <c r="A2729" s="7" t="n">
        <v>2016</v>
      </c>
      <c r="B2729" s="7" t="s">
        <v>1782</v>
      </c>
      <c r="C2729" s="8" t="s">
        <v>461</v>
      </c>
      <c r="D2729" s="7" t="s">
        <v>1186</v>
      </c>
      <c r="E2729" s="7" t="s">
        <v>1797</v>
      </c>
      <c r="F2729" s="7" t="s">
        <v>1787</v>
      </c>
      <c r="G2729" s="7" t="s">
        <v>1654</v>
      </c>
      <c r="H2729" s="9" t="n">
        <v>3</v>
      </c>
      <c r="I2729" s="7" t="s">
        <v>126</v>
      </c>
      <c r="J2729" s="8" t="s">
        <v>45</v>
      </c>
      <c r="K2729" s="10" t="s">
        <v>46</v>
      </c>
      <c r="L2729" s="10" t="s">
        <v>83</v>
      </c>
      <c r="M2729" s="10" t="s">
        <v>96</v>
      </c>
      <c r="N2729" s="10" t="n">
        <v>0.019</v>
      </c>
      <c r="O2729" s="9" t="s">
        <v>58</v>
      </c>
      <c r="P2729" s="11" t="n">
        <v>0.112</v>
      </c>
      <c r="Q2729" s="8" t="s">
        <v>49</v>
      </c>
      <c r="R2729" s="11" t="n">
        <v>0.316</v>
      </c>
      <c r="S2729" s="8" t="s">
        <v>50</v>
      </c>
      <c r="T2729" s="11" t="n">
        <v>223</v>
      </c>
      <c r="U2729" s="8" t="s">
        <v>50</v>
      </c>
      <c r="V2729" s="11" t="n">
        <v>5.88</v>
      </c>
      <c r="W2729" s="11" t="n">
        <v>7.28</v>
      </c>
      <c r="X2729" s="11" t="n">
        <v>8.4</v>
      </c>
      <c r="Y2729" s="11" t="n">
        <v>10.4</v>
      </c>
      <c r="Z2729" s="11" t="n">
        <v>2.97</v>
      </c>
      <c r="AA2729" s="8" t="s">
        <v>50</v>
      </c>
      <c r="AB2729" s="5" t="n">
        <f aca="false">IF(C2729='[1]Pesos dos Critérios'!$V$3,'[1]Pesos dos Critérios'!$V$9,IF(Planilha1!C2729='[1]Pesos dos Critérios'!$W$3,'[1]Pesos dos Critérios'!$W$9,IF(Planilha1!C2729='[1]Pesos dos Critérios'!$X$3,'[1]Pesos dos Critérios'!$X$9,IF(Planilha1!C2729='[1]Pesos dos Critérios'!$Y$3,'[1]Pesos dos Critérios'!$Y$9,'[1]Pesos dos Critérios'!$Z$9))))</f>
        <v>0.0190740740740741</v>
      </c>
      <c r="AC2729" s="5" t="n">
        <f aca="false">IF(H2729=1,'[1]Pesos dos Critérios'!$AD$9,IF(Planilha1!H2729=2,'[1]Pesos dos Critérios'!$AE$9,IF(Planilha1!H2729=3,'[1]Pesos dos Critérios'!$AF$9,IF(Planilha1!H2729=4,'[1]Pesos dos Critérios'!$AG$9,'[1]Pesos dos Critérios'!$AH$9))))</f>
        <v>0.0226851851851852</v>
      </c>
      <c r="AD2729" s="5" t="n">
        <f aca="false">IF(J2729='[1]Pesos dos Critérios'!$AA$3,'[1]Pesos dos Critérios'!$AA$9,IF(Planilha1!J2729='[1]Pesos dos Critérios'!$AB$3,'[1]Pesos dos Critérios'!$AB$9,'[1]Pesos dos Critérios'!$AC$9))</f>
        <v>0.037037037037037</v>
      </c>
      <c r="AE2729" s="5" t="n">
        <f aca="false">IF(O2729="Intervalo 1",'[1]Pesos dos Critérios'!$J$9,IF(Planilha1!O2729="Intervalo 2",'[1]Pesos dos Critérios'!$K$9,IF(Planilha1!O2729="Intervalo 3",'[1]Pesos dos Critérios'!$L$9,'[1]Pesos dos Critérios'!$M$9)))</f>
        <v>0.0266754850088183</v>
      </c>
      <c r="AF2729" s="5" t="n">
        <f aca="false">IF(Q2729="Intervalo 1",'[1]Pesos dos Critérios'!$B$9,IF(Q2729="Intervalo 2",'[1]Pesos dos Critérios'!$C$9,IF(Q2729="Intervalo 3",'[1]Pesos dos Critérios'!$D$9,'[1]Pesos dos Critérios'!$E$9)))</f>
        <v>0.0686932849364791</v>
      </c>
      <c r="AG2729" s="5" t="n">
        <f aca="false">IF(S2729="Intervalo 1",'[1]Pesos dos Critérios'!$F$9,IF(S2729="Intervalo 2",'[1]Pesos dos Critérios'!$G$9,IF(S2729="Intervalo 3",'[1]Pesos dos Critérios'!$H$9,'[1]Pesos dos Critérios'!$I$9)))</f>
        <v>0.0101010101010101</v>
      </c>
      <c r="AH2729" s="5" t="n">
        <f aca="false">IF(U2729="Intervalo 1",'[1]Pesos dos Critérios'!$N$9,IF(U2729="Intervalo 2",'[1]Pesos dos Critérios'!$O$9,IF(U2729="Intervalo 3",'[1]Pesos dos Critérios'!$P$9,'[1]Pesos dos Critérios'!$Q$9)))</f>
        <v>0.0234126984126984</v>
      </c>
      <c r="AI2729" s="5" t="n">
        <f aca="false">IF(AA2729="Intervalo 1",'[1]Pesos dos Critérios'!$R$9,IF(AA2729="Intervalo 2",'[1]Pesos dos Critérios'!$S$9,IF(AA2729="Intervalo 3",'[1]Pesos dos Critérios'!$T$9,'[1]Pesos dos Critérios'!$U$9)))</f>
        <v>0.0468253968253968</v>
      </c>
      <c r="AJ2729" s="5" t="n">
        <f aca="false">SUM(AB2729:AI2729)</f>
        <v>0.254504171580699</v>
      </c>
      <c r="AK2729" s="5" t="n">
        <v>2728</v>
      </c>
      <c r="AM2729" s="1" t="s">
        <v>52</v>
      </c>
    </row>
    <row r="2730" customFormat="false" ht="12.8" hidden="false" customHeight="true" outlineLevel="0" collapsed="false">
      <c r="A2730" s="7" t="n">
        <v>2016</v>
      </c>
      <c r="B2730" s="7" t="s">
        <v>1782</v>
      </c>
      <c r="C2730" s="8" t="s">
        <v>461</v>
      </c>
      <c r="D2730" s="7" t="s">
        <v>1186</v>
      </c>
      <c r="E2730" s="7" t="s">
        <v>1797</v>
      </c>
      <c r="F2730" s="7" t="s">
        <v>1798</v>
      </c>
      <c r="G2730" s="7" t="s">
        <v>1654</v>
      </c>
      <c r="H2730" s="9" t="n">
        <v>3</v>
      </c>
      <c r="I2730" s="7" t="s">
        <v>126</v>
      </c>
      <c r="J2730" s="8" t="s">
        <v>45</v>
      </c>
      <c r="K2730" s="10" t="s">
        <v>46</v>
      </c>
      <c r="L2730" s="10" t="s">
        <v>83</v>
      </c>
      <c r="M2730" s="10" t="s">
        <v>96</v>
      </c>
      <c r="N2730" s="10" t="n">
        <v>0.019</v>
      </c>
      <c r="O2730" s="9" t="s">
        <v>58</v>
      </c>
      <c r="P2730" s="11" t="n">
        <v>0.112</v>
      </c>
      <c r="Q2730" s="8" t="s">
        <v>49</v>
      </c>
      <c r="R2730" s="11" t="n">
        <v>0.316</v>
      </c>
      <c r="S2730" s="8" t="s">
        <v>50</v>
      </c>
      <c r="T2730" s="11" t="n">
        <v>223</v>
      </c>
      <c r="U2730" s="8" t="s">
        <v>50</v>
      </c>
      <c r="V2730" s="11" t="n">
        <v>5.88</v>
      </c>
      <c r="W2730" s="11" t="n">
        <v>7.28</v>
      </c>
      <c r="X2730" s="11" t="n">
        <v>8.4</v>
      </c>
      <c r="Y2730" s="11" t="n">
        <v>10.4</v>
      </c>
      <c r="Z2730" s="11" t="n">
        <v>2.97</v>
      </c>
      <c r="AA2730" s="8" t="s">
        <v>50</v>
      </c>
      <c r="AB2730" s="5" t="n">
        <f aca="false">IF(C2730='[1]Pesos dos Critérios'!$V$3,'[1]Pesos dos Critérios'!$V$9,IF(Planilha1!C2730='[1]Pesos dos Critérios'!$W$3,'[1]Pesos dos Critérios'!$W$9,IF(Planilha1!C2730='[1]Pesos dos Critérios'!$X$3,'[1]Pesos dos Critérios'!$X$9,IF(Planilha1!C2730='[1]Pesos dos Critérios'!$Y$3,'[1]Pesos dos Critérios'!$Y$9,'[1]Pesos dos Critérios'!$Z$9))))</f>
        <v>0.0190740740740741</v>
      </c>
      <c r="AC2730" s="5" t="n">
        <f aca="false">IF(H2730=1,'[1]Pesos dos Critérios'!$AD$9,IF(Planilha1!H2730=2,'[1]Pesos dos Critérios'!$AE$9,IF(Planilha1!H2730=3,'[1]Pesos dos Critérios'!$AF$9,IF(Planilha1!H2730=4,'[1]Pesos dos Critérios'!$AG$9,'[1]Pesos dos Critérios'!$AH$9))))</f>
        <v>0.0226851851851852</v>
      </c>
      <c r="AD2730" s="5" t="n">
        <f aca="false">IF(J2730='[1]Pesos dos Critérios'!$AA$3,'[1]Pesos dos Critérios'!$AA$9,IF(Planilha1!J2730='[1]Pesos dos Critérios'!$AB$3,'[1]Pesos dos Critérios'!$AB$9,'[1]Pesos dos Critérios'!$AC$9))</f>
        <v>0.037037037037037</v>
      </c>
      <c r="AE2730" s="5" t="n">
        <f aca="false">IF(O2730="Intervalo 1",'[1]Pesos dos Critérios'!$J$9,IF(Planilha1!O2730="Intervalo 2",'[1]Pesos dos Critérios'!$K$9,IF(Planilha1!O2730="Intervalo 3",'[1]Pesos dos Critérios'!$L$9,'[1]Pesos dos Critérios'!$M$9)))</f>
        <v>0.0266754850088183</v>
      </c>
      <c r="AF2730" s="5" t="n">
        <f aca="false">IF(Q2730="Intervalo 1",'[1]Pesos dos Critérios'!$B$9,IF(Q2730="Intervalo 2",'[1]Pesos dos Critérios'!$C$9,IF(Q2730="Intervalo 3",'[1]Pesos dos Critérios'!$D$9,'[1]Pesos dos Critérios'!$E$9)))</f>
        <v>0.0686932849364791</v>
      </c>
      <c r="AG2730" s="5" t="n">
        <f aca="false">IF(S2730="Intervalo 1",'[1]Pesos dos Critérios'!$F$9,IF(S2730="Intervalo 2",'[1]Pesos dos Critérios'!$G$9,IF(S2730="Intervalo 3",'[1]Pesos dos Critérios'!$H$9,'[1]Pesos dos Critérios'!$I$9)))</f>
        <v>0.0101010101010101</v>
      </c>
      <c r="AH2730" s="5" t="n">
        <f aca="false">IF(U2730="Intervalo 1",'[1]Pesos dos Critérios'!$N$9,IF(U2730="Intervalo 2",'[1]Pesos dos Critérios'!$O$9,IF(U2730="Intervalo 3",'[1]Pesos dos Critérios'!$P$9,'[1]Pesos dos Critérios'!$Q$9)))</f>
        <v>0.0234126984126984</v>
      </c>
      <c r="AI2730" s="5" t="n">
        <f aca="false">IF(AA2730="Intervalo 1",'[1]Pesos dos Critérios'!$R$9,IF(AA2730="Intervalo 2",'[1]Pesos dos Critérios'!$S$9,IF(AA2730="Intervalo 3",'[1]Pesos dos Critérios'!$T$9,'[1]Pesos dos Critérios'!$U$9)))</f>
        <v>0.0468253968253968</v>
      </c>
      <c r="AJ2730" s="5" t="n">
        <f aca="false">SUM(AB2730:AI2730)</f>
        <v>0.254504171580699</v>
      </c>
      <c r="AK2730" s="5" t="n">
        <v>2729</v>
      </c>
      <c r="AM2730" s="1" t="s">
        <v>52</v>
      </c>
    </row>
    <row r="2731" customFormat="false" ht="12.8" hidden="false" customHeight="true" outlineLevel="0" collapsed="false">
      <c r="A2731" s="7" t="n">
        <v>2016</v>
      </c>
      <c r="B2731" s="7" t="s">
        <v>1782</v>
      </c>
      <c r="C2731" s="8" t="s">
        <v>461</v>
      </c>
      <c r="D2731" s="7" t="s">
        <v>61</v>
      </c>
      <c r="E2731" s="7" t="s">
        <v>1799</v>
      </c>
      <c r="F2731" s="7" t="s">
        <v>1800</v>
      </c>
      <c r="G2731" s="7" t="s">
        <v>234</v>
      </c>
      <c r="H2731" s="9" t="n">
        <v>2</v>
      </c>
      <c r="I2731" s="7" t="s">
        <v>558</v>
      </c>
      <c r="J2731" s="8" t="s">
        <v>86</v>
      </c>
      <c r="K2731" s="10" t="s">
        <v>46</v>
      </c>
      <c r="L2731" s="10" t="s">
        <v>83</v>
      </c>
      <c r="M2731" s="10" t="s">
        <v>56</v>
      </c>
      <c r="N2731" s="10" t="n">
        <v>0.028</v>
      </c>
      <c r="O2731" s="9" t="s">
        <v>50</v>
      </c>
      <c r="P2731" s="11" t="n">
        <v>0.458</v>
      </c>
      <c r="Q2731" s="8" t="s">
        <v>50</v>
      </c>
      <c r="R2731" s="11" t="n">
        <v>0.029</v>
      </c>
      <c r="S2731" s="8" t="s">
        <v>58</v>
      </c>
      <c r="T2731" s="11" t="n">
        <v>149</v>
      </c>
      <c r="U2731" s="8" t="s">
        <v>58</v>
      </c>
      <c r="V2731" s="11" t="n">
        <v>5.8</v>
      </c>
      <c r="W2731" s="11" t="n">
        <v>7.4</v>
      </c>
      <c r="X2731" s="11" t="n">
        <v>8.3</v>
      </c>
      <c r="Y2731" s="11" t="n">
        <v>10.5</v>
      </c>
      <c r="Z2731" s="11" t="n">
        <v>2.4</v>
      </c>
      <c r="AA2731" s="8" t="s">
        <v>58</v>
      </c>
      <c r="AB2731" s="5" t="n">
        <f aca="false">IF(C2731='[1]Pesos dos Critérios'!$V$3,'[1]Pesos dos Critérios'!$V$9,IF(Planilha1!C2731='[1]Pesos dos Critérios'!$W$3,'[1]Pesos dos Critérios'!$W$9,IF(Planilha1!C2731='[1]Pesos dos Critérios'!$X$3,'[1]Pesos dos Critérios'!$X$9,IF(Planilha1!C2731='[1]Pesos dos Critérios'!$Y$3,'[1]Pesos dos Critérios'!$Y$9,'[1]Pesos dos Critérios'!$Z$9))))</f>
        <v>0.0190740740740741</v>
      </c>
      <c r="AC2731" s="5" t="n">
        <f aca="false">IF(H2731=1,'[1]Pesos dos Critérios'!$AD$9,IF(Planilha1!H2731=2,'[1]Pesos dos Critérios'!$AE$9,IF(Planilha1!H2731=3,'[1]Pesos dos Critérios'!$AF$9,IF(Planilha1!H2731=4,'[1]Pesos dos Critérios'!$AG$9,'[1]Pesos dos Critérios'!$AH$9))))</f>
        <v>0.0273148148148148</v>
      </c>
      <c r="AD2731" s="5" t="n">
        <f aca="false">IF(J2731='[1]Pesos dos Critérios'!$AA$3,'[1]Pesos dos Critérios'!$AA$9,IF(Planilha1!J2731='[1]Pesos dos Critérios'!$AB$3,'[1]Pesos dos Critérios'!$AB$9,'[1]Pesos dos Critérios'!$AC$9))</f>
        <v>0.037037037037037</v>
      </c>
      <c r="AE2731" s="5" t="n">
        <f aca="false">IF(O2731="Intervalo 1",'[1]Pesos dos Critérios'!$J$9,IF(Planilha1!O2731="Intervalo 2",'[1]Pesos dos Critérios'!$K$9,IF(Planilha1!O2731="Intervalo 3",'[1]Pesos dos Critérios'!$L$9,'[1]Pesos dos Critérios'!$M$9)))</f>
        <v>0.015652557319224</v>
      </c>
      <c r="AF2731" s="5" t="n">
        <f aca="false">IF(Q2731="Intervalo 1",'[1]Pesos dos Critérios'!$B$9,IF(Q2731="Intervalo 2",'[1]Pesos dos Critérios'!$C$9,IF(Q2731="Intervalo 3",'[1]Pesos dos Critérios'!$D$9,'[1]Pesos dos Critérios'!$E$9)))</f>
        <v>0.00714525778046649</v>
      </c>
      <c r="AG2731" s="5" t="n">
        <f aca="false">IF(S2731="Intervalo 1",'[1]Pesos dos Critérios'!$F$9,IF(S2731="Intervalo 2",'[1]Pesos dos Critérios'!$G$9,IF(S2731="Intervalo 3",'[1]Pesos dos Critérios'!$H$9,'[1]Pesos dos Critérios'!$I$9)))</f>
        <v>0.0202020202020202</v>
      </c>
      <c r="AH2731" s="5" t="n">
        <f aca="false">IF(U2731="Intervalo 1",'[1]Pesos dos Critérios'!$N$9,IF(U2731="Intervalo 2",'[1]Pesos dos Critérios'!$O$9,IF(U2731="Intervalo 3",'[1]Pesos dos Critérios'!$P$9,'[1]Pesos dos Critérios'!$Q$9)))</f>
        <v>0.0273809523809524</v>
      </c>
      <c r="AI2731" s="5" t="n">
        <f aca="false">IF(AA2731="Intervalo 1",'[1]Pesos dos Critérios'!$R$9,IF(AA2731="Intervalo 2",'[1]Pesos dos Critérios'!$S$9,IF(AA2731="Intervalo 3",'[1]Pesos dos Critérios'!$T$9,'[1]Pesos dos Critérios'!$U$9)))</f>
        <v>0.0547619047619048</v>
      </c>
      <c r="AJ2731" s="5" t="n">
        <f aca="false">SUM(AB2731:AI2731)</f>
        <v>0.208568618370494</v>
      </c>
      <c r="AK2731" s="5" t="n">
        <v>2730</v>
      </c>
      <c r="AM2731" s="1" t="s">
        <v>96</v>
      </c>
    </row>
    <row r="2732" customFormat="false" ht="12.8" hidden="false" customHeight="true" outlineLevel="0" collapsed="false">
      <c r="A2732" s="7" t="n">
        <v>2016</v>
      </c>
      <c r="B2732" s="7" t="s">
        <v>1782</v>
      </c>
      <c r="C2732" s="8" t="s">
        <v>461</v>
      </c>
      <c r="D2732" s="7" t="s">
        <v>61</v>
      </c>
      <c r="E2732" s="7" t="s">
        <v>1799</v>
      </c>
      <c r="F2732" s="7" t="s">
        <v>1801</v>
      </c>
      <c r="G2732" s="7" t="s">
        <v>224</v>
      </c>
      <c r="H2732" s="9" t="n">
        <v>2</v>
      </c>
      <c r="I2732" s="7" t="s">
        <v>126</v>
      </c>
      <c r="J2732" s="8" t="s">
        <v>45</v>
      </c>
      <c r="K2732" s="10" t="s">
        <v>46</v>
      </c>
      <c r="L2732" s="10" t="s">
        <v>83</v>
      </c>
      <c r="M2732" s="10" t="s">
        <v>96</v>
      </c>
      <c r="N2732" s="10" t="n">
        <v>0.043</v>
      </c>
      <c r="O2732" s="9" t="s">
        <v>50</v>
      </c>
      <c r="P2732" s="11" t="n">
        <v>0.075</v>
      </c>
      <c r="Q2732" s="8" t="s">
        <v>49</v>
      </c>
      <c r="R2732" s="11" t="n">
        <v>0.266</v>
      </c>
      <c r="S2732" s="8" t="s">
        <v>50</v>
      </c>
      <c r="T2732" s="11" t="n">
        <v>176</v>
      </c>
      <c r="U2732" s="8" t="s">
        <v>50</v>
      </c>
      <c r="V2732" s="11" t="n">
        <v>7.56</v>
      </c>
      <c r="W2732" s="11" t="n">
        <v>8.75</v>
      </c>
      <c r="X2732" s="11" t="n">
        <v>10.8</v>
      </c>
      <c r="Y2732" s="11" t="n">
        <v>12.5</v>
      </c>
      <c r="Z2732" s="11" t="n">
        <v>2.33</v>
      </c>
      <c r="AA2732" s="8" t="s">
        <v>58</v>
      </c>
      <c r="AB2732" s="5" t="n">
        <f aca="false">IF(C2732='[1]Pesos dos Critérios'!$V$3,'[1]Pesos dos Critérios'!$V$9,IF(Planilha1!C2732='[1]Pesos dos Critérios'!$W$3,'[1]Pesos dos Critérios'!$W$9,IF(Planilha1!C2732='[1]Pesos dos Critérios'!$X$3,'[1]Pesos dos Critérios'!$X$9,IF(Planilha1!C2732='[1]Pesos dos Critérios'!$Y$3,'[1]Pesos dos Critérios'!$Y$9,'[1]Pesos dos Critérios'!$Z$9))))</f>
        <v>0.0190740740740741</v>
      </c>
      <c r="AC2732" s="5" t="n">
        <f aca="false">IF(H2732=1,'[1]Pesos dos Critérios'!$AD$9,IF(Planilha1!H2732=2,'[1]Pesos dos Critérios'!$AE$9,IF(Planilha1!H2732=3,'[1]Pesos dos Critérios'!$AF$9,IF(Planilha1!H2732=4,'[1]Pesos dos Critérios'!$AG$9,'[1]Pesos dos Critérios'!$AH$9))))</f>
        <v>0.0273148148148148</v>
      </c>
      <c r="AD2732" s="5" t="n">
        <f aca="false">IF(J2732='[1]Pesos dos Critérios'!$AA$3,'[1]Pesos dos Critérios'!$AA$9,IF(Planilha1!J2732='[1]Pesos dos Critérios'!$AB$3,'[1]Pesos dos Critérios'!$AB$9,'[1]Pesos dos Critérios'!$AC$9))</f>
        <v>0.037037037037037</v>
      </c>
      <c r="AE2732" s="5" t="n">
        <f aca="false">IF(O2732="Intervalo 1",'[1]Pesos dos Critérios'!$J$9,IF(Planilha1!O2732="Intervalo 2",'[1]Pesos dos Critérios'!$K$9,IF(Planilha1!O2732="Intervalo 3",'[1]Pesos dos Critérios'!$L$9,'[1]Pesos dos Critérios'!$M$9)))</f>
        <v>0.015652557319224</v>
      </c>
      <c r="AF2732" s="5" t="n">
        <f aca="false">IF(Q2732="Intervalo 1",'[1]Pesos dos Critérios'!$B$9,IF(Q2732="Intervalo 2",'[1]Pesos dos Critérios'!$C$9,IF(Q2732="Intervalo 3",'[1]Pesos dos Critérios'!$D$9,'[1]Pesos dos Critérios'!$E$9)))</f>
        <v>0.0686932849364791</v>
      </c>
      <c r="AG2732" s="5" t="n">
        <f aca="false">IF(S2732="Intervalo 1",'[1]Pesos dos Critérios'!$F$9,IF(S2732="Intervalo 2",'[1]Pesos dos Critérios'!$G$9,IF(S2732="Intervalo 3",'[1]Pesos dos Critérios'!$H$9,'[1]Pesos dos Critérios'!$I$9)))</f>
        <v>0.0101010101010101</v>
      </c>
      <c r="AH2732" s="5" t="n">
        <f aca="false">IF(U2732="Intervalo 1",'[1]Pesos dos Critérios'!$N$9,IF(U2732="Intervalo 2",'[1]Pesos dos Critérios'!$O$9,IF(U2732="Intervalo 3",'[1]Pesos dos Critérios'!$P$9,'[1]Pesos dos Critérios'!$Q$9)))</f>
        <v>0.0234126984126984</v>
      </c>
      <c r="AI2732" s="5" t="n">
        <f aca="false">IF(AA2732="Intervalo 1",'[1]Pesos dos Critérios'!$R$9,IF(AA2732="Intervalo 2",'[1]Pesos dos Critérios'!$S$9,IF(AA2732="Intervalo 3",'[1]Pesos dos Critérios'!$T$9,'[1]Pesos dos Critérios'!$U$9)))</f>
        <v>0.0547619047619048</v>
      </c>
      <c r="AJ2732" s="5" t="n">
        <f aca="false">SUM(AB2732:AI2732)</f>
        <v>0.256047381457242</v>
      </c>
      <c r="AK2732" s="5" t="n">
        <v>2731</v>
      </c>
      <c r="AM2732" s="1" t="s">
        <v>52</v>
      </c>
    </row>
    <row r="2733" customFormat="false" ht="12.8" hidden="false" customHeight="true" outlineLevel="0" collapsed="false">
      <c r="A2733" s="7" t="n">
        <v>2016</v>
      </c>
      <c r="B2733" s="7" t="s">
        <v>1782</v>
      </c>
      <c r="C2733" s="8" t="s">
        <v>461</v>
      </c>
      <c r="D2733" s="7" t="s">
        <v>61</v>
      </c>
      <c r="E2733" s="7" t="s">
        <v>1799</v>
      </c>
      <c r="F2733" s="7" t="s">
        <v>1795</v>
      </c>
      <c r="G2733" s="7" t="s">
        <v>224</v>
      </c>
      <c r="H2733" s="9" t="n">
        <v>2</v>
      </c>
      <c r="I2733" s="7" t="s">
        <v>746</v>
      </c>
      <c r="J2733" s="8" t="s">
        <v>86</v>
      </c>
      <c r="K2733" s="10" t="s">
        <v>46</v>
      </c>
      <c r="L2733" s="10" t="s">
        <v>83</v>
      </c>
      <c r="M2733" s="10" t="s">
        <v>96</v>
      </c>
      <c r="N2733" s="10" t="n">
        <v>0.011</v>
      </c>
      <c r="O2733" s="9" t="s">
        <v>49</v>
      </c>
      <c r="P2733" s="11" t="n">
        <v>0.055</v>
      </c>
      <c r="Q2733" s="8" t="s">
        <v>49</v>
      </c>
      <c r="R2733" s="11" t="n">
        <v>0.23</v>
      </c>
      <c r="S2733" s="8" t="s">
        <v>50</v>
      </c>
      <c r="T2733" s="11" t="n">
        <v>204</v>
      </c>
      <c r="U2733" s="8" t="s">
        <v>50</v>
      </c>
      <c r="V2733" s="11" t="n">
        <v>6.3</v>
      </c>
      <c r="W2733" s="11" t="n">
        <v>7.84</v>
      </c>
      <c r="X2733" s="11" t="n">
        <v>9</v>
      </c>
      <c r="Y2733" s="11" t="n">
        <v>11.2</v>
      </c>
      <c r="Z2733" s="11" t="n">
        <v>2.76</v>
      </c>
      <c r="AA2733" s="8" t="s">
        <v>50</v>
      </c>
      <c r="AB2733" s="5" t="n">
        <f aca="false">IF(C2733='[1]Pesos dos Critérios'!$V$3,'[1]Pesos dos Critérios'!$V$9,IF(Planilha1!C2733='[1]Pesos dos Critérios'!$W$3,'[1]Pesos dos Critérios'!$W$9,IF(Planilha1!C2733='[1]Pesos dos Critérios'!$X$3,'[1]Pesos dos Critérios'!$X$9,IF(Planilha1!C2733='[1]Pesos dos Critérios'!$Y$3,'[1]Pesos dos Critérios'!$Y$9,'[1]Pesos dos Critérios'!$Z$9))))</f>
        <v>0.0190740740740741</v>
      </c>
      <c r="AC2733" s="5" t="n">
        <f aca="false">IF(H2733=1,'[1]Pesos dos Critérios'!$AD$9,IF(Planilha1!H2733=2,'[1]Pesos dos Critérios'!$AE$9,IF(Planilha1!H2733=3,'[1]Pesos dos Critérios'!$AF$9,IF(Planilha1!H2733=4,'[1]Pesos dos Critérios'!$AG$9,'[1]Pesos dos Critérios'!$AH$9))))</f>
        <v>0.0273148148148148</v>
      </c>
      <c r="AD2733" s="5" t="n">
        <f aca="false">IF(J2733='[1]Pesos dos Critérios'!$AA$3,'[1]Pesos dos Critérios'!$AA$9,IF(Planilha1!J2733='[1]Pesos dos Critérios'!$AB$3,'[1]Pesos dos Critérios'!$AB$9,'[1]Pesos dos Critérios'!$AC$9))</f>
        <v>0.037037037037037</v>
      </c>
      <c r="AE2733" s="5" t="n">
        <f aca="false">IF(O2733="Intervalo 1",'[1]Pesos dos Critérios'!$J$9,IF(Planilha1!O2733="Intervalo 2",'[1]Pesos dos Critérios'!$K$9,IF(Planilha1!O2733="Intervalo 3",'[1]Pesos dos Critérios'!$L$9,'[1]Pesos dos Critérios'!$M$9)))</f>
        <v>0.0374779541446208</v>
      </c>
      <c r="AF2733" s="5" t="n">
        <f aca="false">IF(Q2733="Intervalo 1",'[1]Pesos dos Critérios'!$B$9,IF(Q2733="Intervalo 2",'[1]Pesos dos Critérios'!$C$9,IF(Q2733="Intervalo 3",'[1]Pesos dos Critérios'!$D$9,'[1]Pesos dos Critérios'!$E$9)))</f>
        <v>0.0686932849364791</v>
      </c>
      <c r="AG2733" s="5" t="n">
        <f aca="false">IF(S2733="Intervalo 1",'[1]Pesos dos Critérios'!$F$9,IF(S2733="Intervalo 2",'[1]Pesos dos Critérios'!$G$9,IF(S2733="Intervalo 3",'[1]Pesos dos Critérios'!$H$9,'[1]Pesos dos Critérios'!$I$9)))</f>
        <v>0.0101010101010101</v>
      </c>
      <c r="AH2733" s="5" t="n">
        <f aca="false">IF(U2733="Intervalo 1",'[1]Pesos dos Critérios'!$N$9,IF(U2733="Intervalo 2",'[1]Pesos dos Critérios'!$O$9,IF(U2733="Intervalo 3",'[1]Pesos dos Critérios'!$P$9,'[1]Pesos dos Critérios'!$Q$9)))</f>
        <v>0.0234126984126984</v>
      </c>
      <c r="AI2733" s="5" t="n">
        <f aca="false">IF(AA2733="Intervalo 1",'[1]Pesos dos Critérios'!$R$9,IF(AA2733="Intervalo 2",'[1]Pesos dos Critérios'!$S$9,IF(AA2733="Intervalo 3",'[1]Pesos dos Critérios'!$T$9,'[1]Pesos dos Critérios'!$U$9)))</f>
        <v>0.0468253968253968</v>
      </c>
      <c r="AJ2733" s="5" t="n">
        <f aca="false">SUM(AB2733:AI2733)</f>
        <v>0.269936270346131</v>
      </c>
      <c r="AK2733" s="5" t="n">
        <v>2732</v>
      </c>
      <c r="AM2733" s="1" t="s">
        <v>52</v>
      </c>
    </row>
    <row r="2734" customFormat="false" ht="12.8" hidden="false" customHeight="true" outlineLevel="0" collapsed="false">
      <c r="A2734" s="7" t="n">
        <v>2016</v>
      </c>
      <c r="B2734" s="7" t="s">
        <v>1782</v>
      </c>
      <c r="C2734" s="8" t="s">
        <v>461</v>
      </c>
      <c r="D2734" s="7" t="s">
        <v>61</v>
      </c>
      <c r="E2734" s="7" t="s">
        <v>1799</v>
      </c>
      <c r="F2734" s="7" t="s">
        <v>1802</v>
      </c>
      <c r="G2734" s="7" t="s">
        <v>224</v>
      </c>
      <c r="H2734" s="9" t="n">
        <v>2</v>
      </c>
      <c r="I2734" s="7" t="s">
        <v>126</v>
      </c>
      <c r="J2734" s="8" t="s">
        <v>45</v>
      </c>
      <c r="K2734" s="10" t="s">
        <v>46</v>
      </c>
      <c r="L2734" s="10" t="s">
        <v>83</v>
      </c>
      <c r="M2734" s="10" t="s">
        <v>96</v>
      </c>
      <c r="N2734" s="10" t="n">
        <v>0.039</v>
      </c>
      <c r="O2734" s="9" t="s">
        <v>50</v>
      </c>
      <c r="P2734" s="11" t="n">
        <v>0.072</v>
      </c>
      <c r="Q2734" s="8" t="s">
        <v>49</v>
      </c>
      <c r="R2734" s="11" t="n">
        <v>0.254</v>
      </c>
      <c r="S2734" s="8" t="s">
        <v>50</v>
      </c>
      <c r="T2734" s="11" t="n">
        <v>181</v>
      </c>
      <c r="U2734" s="8" t="s">
        <v>50</v>
      </c>
      <c r="V2734" s="11" t="n">
        <v>7.21</v>
      </c>
      <c r="W2734" s="11" t="n">
        <v>8.47</v>
      </c>
      <c r="X2734" s="11" t="n">
        <v>10.3</v>
      </c>
      <c r="Y2734" s="11" t="n">
        <v>12.1</v>
      </c>
      <c r="Z2734" s="11" t="n">
        <v>2.44</v>
      </c>
      <c r="AA2734" s="8" t="s">
        <v>58</v>
      </c>
      <c r="AB2734" s="5" t="n">
        <f aca="false">IF(C2734='[1]Pesos dos Critérios'!$V$3,'[1]Pesos dos Critérios'!$V$9,IF(Planilha1!C2734='[1]Pesos dos Critérios'!$W$3,'[1]Pesos dos Critérios'!$W$9,IF(Planilha1!C2734='[1]Pesos dos Critérios'!$X$3,'[1]Pesos dos Critérios'!$X$9,IF(Planilha1!C2734='[1]Pesos dos Critérios'!$Y$3,'[1]Pesos dos Critérios'!$Y$9,'[1]Pesos dos Critérios'!$Z$9))))</f>
        <v>0.0190740740740741</v>
      </c>
      <c r="AC2734" s="5" t="n">
        <f aca="false">IF(H2734=1,'[1]Pesos dos Critérios'!$AD$9,IF(Planilha1!H2734=2,'[1]Pesos dos Critérios'!$AE$9,IF(Planilha1!H2734=3,'[1]Pesos dos Critérios'!$AF$9,IF(Planilha1!H2734=4,'[1]Pesos dos Critérios'!$AG$9,'[1]Pesos dos Critérios'!$AH$9))))</f>
        <v>0.0273148148148148</v>
      </c>
      <c r="AD2734" s="5" t="n">
        <f aca="false">IF(J2734='[1]Pesos dos Critérios'!$AA$3,'[1]Pesos dos Critérios'!$AA$9,IF(Planilha1!J2734='[1]Pesos dos Critérios'!$AB$3,'[1]Pesos dos Critérios'!$AB$9,'[1]Pesos dos Critérios'!$AC$9))</f>
        <v>0.037037037037037</v>
      </c>
      <c r="AE2734" s="5" t="n">
        <f aca="false">IF(O2734="Intervalo 1",'[1]Pesos dos Critérios'!$J$9,IF(Planilha1!O2734="Intervalo 2",'[1]Pesos dos Critérios'!$K$9,IF(Planilha1!O2734="Intervalo 3",'[1]Pesos dos Critérios'!$L$9,'[1]Pesos dos Critérios'!$M$9)))</f>
        <v>0.015652557319224</v>
      </c>
      <c r="AF2734" s="5" t="n">
        <f aca="false">IF(Q2734="Intervalo 1",'[1]Pesos dos Critérios'!$B$9,IF(Q2734="Intervalo 2",'[1]Pesos dos Critérios'!$C$9,IF(Q2734="Intervalo 3",'[1]Pesos dos Critérios'!$D$9,'[1]Pesos dos Critérios'!$E$9)))</f>
        <v>0.0686932849364791</v>
      </c>
      <c r="AG2734" s="5" t="n">
        <f aca="false">IF(S2734="Intervalo 1",'[1]Pesos dos Critérios'!$F$9,IF(S2734="Intervalo 2",'[1]Pesos dos Critérios'!$G$9,IF(S2734="Intervalo 3",'[1]Pesos dos Critérios'!$H$9,'[1]Pesos dos Critérios'!$I$9)))</f>
        <v>0.0101010101010101</v>
      </c>
      <c r="AH2734" s="5" t="n">
        <f aca="false">IF(U2734="Intervalo 1",'[1]Pesos dos Critérios'!$N$9,IF(U2734="Intervalo 2",'[1]Pesos dos Critérios'!$O$9,IF(U2734="Intervalo 3",'[1]Pesos dos Critérios'!$P$9,'[1]Pesos dos Critérios'!$Q$9)))</f>
        <v>0.0234126984126984</v>
      </c>
      <c r="AI2734" s="5" t="n">
        <f aca="false">IF(AA2734="Intervalo 1",'[1]Pesos dos Critérios'!$R$9,IF(AA2734="Intervalo 2",'[1]Pesos dos Critérios'!$S$9,IF(AA2734="Intervalo 3",'[1]Pesos dos Critérios'!$T$9,'[1]Pesos dos Critérios'!$U$9)))</f>
        <v>0.0547619047619048</v>
      </c>
      <c r="AJ2734" s="5" t="n">
        <f aca="false">SUM(AB2734:AI2734)</f>
        <v>0.256047381457242</v>
      </c>
      <c r="AK2734" s="5" t="n">
        <v>2733</v>
      </c>
      <c r="AM2734" s="1" t="s">
        <v>52</v>
      </c>
    </row>
    <row r="2735" customFormat="false" ht="12.8" hidden="false" customHeight="true" outlineLevel="0" collapsed="false">
      <c r="A2735" s="7" t="n">
        <v>2016</v>
      </c>
      <c r="B2735" s="7" t="s">
        <v>1782</v>
      </c>
      <c r="C2735" s="8" t="s">
        <v>461</v>
      </c>
      <c r="D2735" s="7" t="s">
        <v>61</v>
      </c>
      <c r="E2735" s="7" t="s">
        <v>1799</v>
      </c>
      <c r="F2735" s="7" t="s">
        <v>1803</v>
      </c>
      <c r="G2735" s="7" t="s">
        <v>305</v>
      </c>
      <c r="H2735" s="9" t="n">
        <v>3</v>
      </c>
      <c r="I2735" s="7" t="s">
        <v>746</v>
      </c>
      <c r="J2735" s="8" t="s">
        <v>86</v>
      </c>
      <c r="K2735" s="10" t="s">
        <v>46</v>
      </c>
      <c r="L2735" s="10" t="s">
        <v>83</v>
      </c>
      <c r="M2735" s="10" t="s">
        <v>56</v>
      </c>
      <c r="N2735" s="10" t="n">
        <v>0.023</v>
      </c>
      <c r="O2735" s="9" t="s">
        <v>58</v>
      </c>
      <c r="P2735" s="11" t="n">
        <v>0.58</v>
      </c>
      <c r="Q2735" s="8" t="s">
        <v>50</v>
      </c>
      <c r="R2735" s="11" t="n">
        <v>0.011</v>
      </c>
      <c r="S2735" s="8" t="s">
        <v>49</v>
      </c>
      <c r="T2735" s="11" t="n">
        <v>143</v>
      </c>
      <c r="U2735" s="8" t="s">
        <v>58</v>
      </c>
      <c r="V2735" s="11" t="n">
        <v>5.9</v>
      </c>
      <c r="W2735" s="11" t="n">
        <v>7.4</v>
      </c>
      <c r="X2735" s="11" t="n">
        <v>8.6</v>
      </c>
      <c r="Y2735" s="11" t="n">
        <v>10.8</v>
      </c>
      <c r="Z2735" s="11" t="n">
        <v>2.34</v>
      </c>
      <c r="AA2735" s="8" t="s">
        <v>58</v>
      </c>
      <c r="AB2735" s="5" t="n">
        <f aca="false">IF(C2735='[1]Pesos dos Critérios'!$V$3,'[1]Pesos dos Critérios'!$V$9,IF(Planilha1!C2735='[1]Pesos dos Critérios'!$W$3,'[1]Pesos dos Critérios'!$W$9,IF(Planilha1!C2735='[1]Pesos dos Critérios'!$X$3,'[1]Pesos dos Critérios'!$X$9,IF(Planilha1!C2735='[1]Pesos dos Critérios'!$Y$3,'[1]Pesos dos Critérios'!$Y$9,'[1]Pesos dos Critérios'!$Z$9))))</f>
        <v>0.0190740740740741</v>
      </c>
      <c r="AC2735" s="5" t="n">
        <f aca="false">IF(H2735=1,'[1]Pesos dos Critérios'!$AD$9,IF(Planilha1!H2735=2,'[1]Pesos dos Critérios'!$AE$9,IF(Planilha1!H2735=3,'[1]Pesos dos Critérios'!$AF$9,IF(Planilha1!H2735=4,'[1]Pesos dos Critérios'!$AG$9,'[1]Pesos dos Critérios'!$AH$9))))</f>
        <v>0.0226851851851852</v>
      </c>
      <c r="AD2735" s="5" t="n">
        <f aca="false">IF(J2735='[1]Pesos dos Critérios'!$AA$3,'[1]Pesos dos Critérios'!$AA$9,IF(Planilha1!J2735='[1]Pesos dos Critérios'!$AB$3,'[1]Pesos dos Critérios'!$AB$9,'[1]Pesos dos Critérios'!$AC$9))</f>
        <v>0.037037037037037</v>
      </c>
      <c r="AE2735" s="5" t="n">
        <f aca="false">IF(O2735="Intervalo 1",'[1]Pesos dos Critérios'!$J$9,IF(Planilha1!O2735="Intervalo 2",'[1]Pesos dos Critérios'!$K$9,IF(Planilha1!O2735="Intervalo 3",'[1]Pesos dos Critérios'!$L$9,'[1]Pesos dos Critérios'!$M$9)))</f>
        <v>0.0266754850088183</v>
      </c>
      <c r="AF2735" s="5" t="n">
        <f aca="false">IF(Q2735="Intervalo 1",'[1]Pesos dos Critérios'!$B$9,IF(Q2735="Intervalo 2",'[1]Pesos dos Critérios'!$C$9,IF(Q2735="Intervalo 3",'[1]Pesos dos Critérios'!$D$9,'[1]Pesos dos Critérios'!$E$9)))</f>
        <v>0.00714525778046649</v>
      </c>
      <c r="AG2735" s="5" t="n">
        <f aca="false">IF(S2735="Intervalo 1",'[1]Pesos dos Critérios'!$F$9,IF(S2735="Intervalo 2",'[1]Pesos dos Critérios'!$G$9,IF(S2735="Intervalo 3",'[1]Pesos dos Critérios'!$H$9,'[1]Pesos dos Critérios'!$I$9)))</f>
        <v>0.0404040404040404</v>
      </c>
      <c r="AH2735" s="5" t="n">
        <f aca="false">IF(U2735="Intervalo 1",'[1]Pesos dos Critérios'!$N$9,IF(U2735="Intervalo 2",'[1]Pesos dos Critérios'!$O$9,IF(U2735="Intervalo 3",'[1]Pesos dos Critérios'!$P$9,'[1]Pesos dos Critérios'!$Q$9)))</f>
        <v>0.0273809523809524</v>
      </c>
      <c r="AI2735" s="5" t="n">
        <f aca="false">IF(AA2735="Intervalo 1",'[1]Pesos dos Critérios'!$R$9,IF(AA2735="Intervalo 2",'[1]Pesos dos Critérios'!$S$9,IF(AA2735="Intervalo 3",'[1]Pesos dos Critérios'!$T$9,'[1]Pesos dos Critérios'!$U$9)))</f>
        <v>0.0547619047619048</v>
      </c>
      <c r="AJ2735" s="5" t="n">
        <f aca="false">SUM(AB2735:AI2735)</f>
        <v>0.235163936632479</v>
      </c>
      <c r="AK2735" s="5" t="n">
        <v>2734</v>
      </c>
      <c r="AM2735" s="1" t="s">
        <v>96</v>
      </c>
    </row>
    <row r="2736" customFormat="false" ht="12.8" hidden="false" customHeight="true" outlineLevel="0" collapsed="false">
      <c r="A2736" s="7" t="n">
        <v>2016</v>
      </c>
      <c r="B2736" s="7" t="s">
        <v>1782</v>
      </c>
      <c r="C2736" s="8" t="s">
        <v>461</v>
      </c>
      <c r="D2736" s="7" t="s">
        <v>89</v>
      </c>
      <c r="E2736" s="7" t="s">
        <v>1804</v>
      </c>
      <c r="F2736" s="7" t="s">
        <v>1805</v>
      </c>
      <c r="G2736" s="7" t="s">
        <v>1806</v>
      </c>
      <c r="H2736" s="9" t="n">
        <v>4</v>
      </c>
      <c r="I2736" s="7" t="s">
        <v>558</v>
      </c>
      <c r="J2736" s="8" t="s">
        <v>86</v>
      </c>
      <c r="K2736" s="10" t="s">
        <v>46</v>
      </c>
      <c r="L2736" s="10" t="s">
        <v>83</v>
      </c>
      <c r="M2736" s="10" t="s">
        <v>96</v>
      </c>
      <c r="N2736" s="10" t="n">
        <v>0.019</v>
      </c>
      <c r="O2736" s="9" t="s">
        <v>58</v>
      </c>
      <c r="P2736" s="11" t="n">
        <v>0.105</v>
      </c>
      <c r="Q2736" s="8" t="s">
        <v>49</v>
      </c>
      <c r="R2736" s="11" t="n">
        <v>0.321</v>
      </c>
      <c r="S2736" s="8" t="s">
        <v>50</v>
      </c>
      <c r="T2736" s="11" t="n">
        <v>219</v>
      </c>
      <c r="U2736" s="8" t="s">
        <v>50</v>
      </c>
      <c r="V2736" s="11" t="n">
        <v>5.95</v>
      </c>
      <c r="W2736" s="11" t="n">
        <v>7.07</v>
      </c>
      <c r="X2736" s="11" t="n">
        <v>8.5</v>
      </c>
      <c r="Y2736" s="11" t="n">
        <v>10.1</v>
      </c>
      <c r="Z2736" s="11" t="n">
        <v>2.96</v>
      </c>
      <c r="AA2736" s="8" t="s">
        <v>50</v>
      </c>
      <c r="AB2736" s="5" t="n">
        <f aca="false">IF(C2736='[1]Pesos dos Critérios'!$V$3,'[1]Pesos dos Critérios'!$V$9,IF(Planilha1!C2736='[1]Pesos dos Critérios'!$W$3,'[1]Pesos dos Critérios'!$W$9,IF(Planilha1!C2736='[1]Pesos dos Critérios'!$X$3,'[1]Pesos dos Critérios'!$X$9,IF(Planilha1!C2736='[1]Pesos dos Critérios'!$Y$3,'[1]Pesos dos Critérios'!$Y$9,'[1]Pesos dos Critérios'!$Z$9))))</f>
        <v>0.0190740740740741</v>
      </c>
      <c r="AC2736" s="5" t="n">
        <f aca="false">IF(H2736=1,'[1]Pesos dos Critérios'!$AD$9,IF(Planilha1!H2736=2,'[1]Pesos dos Critérios'!$AE$9,IF(Planilha1!H2736=3,'[1]Pesos dos Critérios'!$AF$9,IF(Planilha1!H2736=4,'[1]Pesos dos Critérios'!$AG$9,'[1]Pesos dos Critérios'!$AH$9))))</f>
        <v>0.0226851851851852</v>
      </c>
      <c r="AD2736" s="5" t="n">
        <f aca="false">IF(J2736='[1]Pesos dos Critérios'!$AA$3,'[1]Pesos dos Critérios'!$AA$9,IF(Planilha1!J2736='[1]Pesos dos Critérios'!$AB$3,'[1]Pesos dos Critérios'!$AB$9,'[1]Pesos dos Critérios'!$AC$9))</f>
        <v>0.037037037037037</v>
      </c>
      <c r="AE2736" s="5" t="n">
        <f aca="false">IF(O2736="Intervalo 1",'[1]Pesos dos Critérios'!$J$9,IF(Planilha1!O2736="Intervalo 2",'[1]Pesos dos Critérios'!$K$9,IF(Planilha1!O2736="Intervalo 3",'[1]Pesos dos Critérios'!$L$9,'[1]Pesos dos Critérios'!$M$9)))</f>
        <v>0.0266754850088183</v>
      </c>
      <c r="AF2736" s="5" t="n">
        <f aca="false">IF(Q2736="Intervalo 1",'[1]Pesos dos Critérios'!$B$9,IF(Q2736="Intervalo 2",'[1]Pesos dos Critérios'!$C$9,IF(Q2736="Intervalo 3",'[1]Pesos dos Critérios'!$D$9,'[1]Pesos dos Critérios'!$E$9)))</f>
        <v>0.0686932849364791</v>
      </c>
      <c r="AG2736" s="5" t="n">
        <f aca="false">IF(S2736="Intervalo 1",'[1]Pesos dos Critérios'!$F$9,IF(S2736="Intervalo 2",'[1]Pesos dos Critérios'!$G$9,IF(S2736="Intervalo 3",'[1]Pesos dos Critérios'!$H$9,'[1]Pesos dos Critérios'!$I$9)))</f>
        <v>0.0101010101010101</v>
      </c>
      <c r="AH2736" s="5" t="n">
        <f aca="false">IF(U2736="Intervalo 1",'[1]Pesos dos Critérios'!$N$9,IF(U2736="Intervalo 2",'[1]Pesos dos Critérios'!$O$9,IF(U2736="Intervalo 3",'[1]Pesos dos Critérios'!$P$9,'[1]Pesos dos Critérios'!$Q$9)))</f>
        <v>0.0234126984126984</v>
      </c>
      <c r="AI2736" s="5" t="n">
        <f aca="false">IF(AA2736="Intervalo 1",'[1]Pesos dos Critérios'!$R$9,IF(AA2736="Intervalo 2",'[1]Pesos dos Critérios'!$S$9,IF(AA2736="Intervalo 3",'[1]Pesos dos Critérios'!$T$9,'[1]Pesos dos Critérios'!$U$9)))</f>
        <v>0.0468253968253968</v>
      </c>
      <c r="AJ2736" s="5" t="n">
        <f aca="false">SUM(AB2736:AI2736)</f>
        <v>0.254504171580699</v>
      </c>
      <c r="AK2736" s="5" t="n">
        <v>2735</v>
      </c>
      <c r="AM2736" s="1" t="s">
        <v>52</v>
      </c>
    </row>
    <row r="2737" customFormat="false" ht="12.8" hidden="false" customHeight="true" outlineLevel="0" collapsed="false">
      <c r="A2737" s="7" t="n">
        <v>2016</v>
      </c>
      <c r="B2737" s="7" t="s">
        <v>1782</v>
      </c>
      <c r="C2737" s="8" t="s">
        <v>461</v>
      </c>
      <c r="D2737" s="7" t="s">
        <v>89</v>
      </c>
      <c r="E2737" s="7" t="s">
        <v>1804</v>
      </c>
      <c r="F2737" s="7" t="s">
        <v>1807</v>
      </c>
      <c r="G2737" s="7" t="s">
        <v>1806</v>
      </c>
      <c r="H2737" s="9" t="n">
        <v>4</v>
      </c>
      <c r="I2737" s="7" t="s">
        <v>558</v>
      </c>
      <c r="J2737" s="8" t="s">
        <v>86</v>
      </c>
      <c r="K2737" s="10" t="s">
        <v>46</v>
      </c>
      <c r="L2737" s="10" t="s">
        <v>83</v>
      </c>
      <c r="M2737" s="10" t="s">
        <v>96</v>
      </c>
      <c r="N2737" s="10" t="n">
        <v>0.038</v>
      </c>
      <c r="O2737" s="9" t="s">
        <v>50</v>
      </c>
      <c r="P2737" s="11" t="n">
        <v>0.132</v>
      </c>
      <c r="Q2737" s="8" t="s">
        <v>49</v>
      </c>
      <c r="R2737" s="11" t="n">
        <v>0.324</v>
      </c>
      <c r="S2737" s="8" t="s">
        <v>50</v>
      </c>
      <c r="T2737" s="11" t="n">
        <v>229</v>
      </c>
      <c r="U2737" s="8" t="s">
        <v>50</v>
      </c>
      <c r="V2737" s="11" t="n">
        <v>5.81</v>
      </c>
      <c r="W2737" s="11" t="n">
        <v>6.65</v>
      </c>
      <c r="X2737" s="11" t="n">
        <v>8.3</v>
      </c>
      <c r="Y2737" s="11" t="n">
        <v>9.5</v>
      </c>
      <c r="Z2737" s="11" t="n">
        <v>3.1</v>
      </c>
      <c r="AA2737" s="8" t="s">
        <v>50</v>
      </c>
      <c r="AB2737" s="5" t="n">
        <f aca="false">IF(C2737='[1]Pesos dos Critérios'!$V$3,'[1]Pesos dos Critérios'!$V$9,IF(Planilha1!C2737='[1]Pesos dos Critérios'!$W$3,'[1]Pesos dos Critérios'!$W$9,IF(Planilha1!C2737='[1]Pesos dos Critérios'!$X$3,'[1]Pesos dos Critérios'!$X$9,IF(Planilha1!C2737='[1]Pesos dos Critérios'!$Y$3,'[1]Pesos dos Critérios'!$Y$9,'[1]Pesos dos Critérios'!$Z$9))))</f>
        <v>0.0190740740740741</v>
      </c>
      <c r="AC2737" s="5" t="n">
        <f aca="false">IF(H2737=1,'[1]Pesos dos Critérios'!$AD$9,IF(Planilha1!H2737=2,'[1]Pesos dos Critérios'!$AE$9,IF(Planilha1!H2737=3,'[1]Pesos dos Critérios'!$AF$9,IF(Planilha1!H2737=4,'[1]Pesos dos Critérios'!$AG$9,'[1]Pesos dos Critérios'!$AH$9))))</f>
        <v>0.0226851851851852</v>
      </c>
      <c r="AD2737" s="5" t="n">
        <f aca="false">IF(J2737='[1]Pesos dos Critérios'!$AA$3,'[1]Pesos dos Critérios'!$AA$9,IF(Planilha1!J2737='[1]Pesos dos Critérios'!$AB$3,'[1]Pesos dos Critérios'!$AB$9,'[1]Pesos dos Critérios'!$AC$9))</f>
        <v>0.037037037037037</v>
      </c>
      <c r="AE2737" s="5" t="n">
        <f aca="false">IF(O2737="Intervalo 1",'[1]Pesos dos Critérios'!$J$9,IF(Planilha1!O2737="Intervalo 2",'[1]Pesos dos Critérios'!$K$9,IF(Planilha1!O2737="Intervalo 3",'[1]Pesos dos Critérios'!$L$9,'[1]Pesos dos Critérios'!$M$9)))</f>
        <v>0.015652557319224</v>
      </c>
      <c r="AF2737" s="5" t="n">
        <f aca="false">IF(Q2737="Intervalo 1",'[1]Pesos dos Critérios'!$B$9,IF(Q2737="Intervalo 2",'[1]Pesos dos Critérios'!$C$9,IF(Q2737="Intervalo 3",'[1]Pesos dos Critérios'!$D$9,'[1]Pesos dos Critérios'!$E$9)))</f>
        <v>0.0686932849364791</v>
      </c>
      <c r="AG2737" s="5" t="n">
        <f aca="false">IF(S2737="Intervalo 1",'[1]Pesos dos Critérios'!$F$9,IF(S2737="Intervalo 2",'[1]Pesos dos Critérios'!$G$9,IF(S2737="Intervalo 3",'[1]Pesos dos Critérios'!$H$9,'[1]Pesos dos Critérios'!$I$9)))</f>
        <v>0.0101010101010101</v>
      </c>
      <c r="AH2737" s="5" t="n">
        <f aca="false">IF(U2737="Intervalo 1",'[1]Pesos dos Critérios'!$N$9,IF(U2737="Intervalo 2",'[1]Pesos dos Critérios'!$O$9,IF(U2737="Intervalo 3",'[1]Pesos dos Critérios'!$P$9,'[1]Pesos dos Critérios'!$Q$9)))</f>
        <v>0.0234126984126984</v>
      </c>
      <c r="AI2737" s="5" t="n">
        <f aca="false">IF(AA2737="Intervalo 1",'[1]Pesos dos Critérios'!$R$9,IF(AA2737="Intervalo 2",'[1]Pesos dos Critérios'!$S$9,IF(AA2737="Intervalo 3",'[1]Pesos dos Critérios'!$T$9,'[1]Pesos dos Critérios'!$U$9)))</f>
        <v>0.0468253968253968</v>
      </c>
      <c r="AJ2737" s="5" t="n">
        <f aca="false">SUM(AB2737:AI2737)</f>
        <v>0.243481243891105</v>
      </c>
      <c r="AK2737" s="5" t="n">
        <v>2736</v>
      </c>
      <c r="AM2737" s="1" t="s">
        <v>60</v>
      </c>
    </row>
    <row r="2738" customFormat="false" ht="12.8" hidden="false" customHeight="true" outlineLevel="0" collapsed="false">
      <c r="A2738" s="7" t="n">
        <v>2016</v>
      </c>
      <c r="B2738" s="7" t="s">
        <v>1782</v>
      </c>
      <c r="C2738" s="8" t="s">
        <v>461</v>
      </c>
      <c r="D2738" s="7" t="s">
        <v>89</v>
      </c>
      <c r="E2738" s="7" t="s">
        <v>1804</v>
      </c>
      <c r="F2738" s="7" t="s">
        <v>1802</v>
      </c>
      <c r="G2738" s="7" t="s">
        <v>1806</v>
      </c>
      <c r="H2738" s="9" t="n">
        <v>4</v>
      </c>
      <c r="I2738" s="7" t="s">
        <v>126</v>
      </c>
      <c r="J2738" s="8" t="s">
        <v>45</v>
      </c>
      <c r="K2738" s="10" t="s">
        <v>46</v>
      </c>
      <c r="L2738" s="10" t="s">
        <v>83</v>
      </c>
      <c r="M2738" s="10" t="s">
        <v>96</v>
      </c>
      <c r="N2738" s="10" t="n">
        <v>0.026</v>
      </c>
      <c r="O2738" s="9" t="s">
        <v>50</v>
      </c>
      <c r="P2738" s="11" t="n">
        <v>0.083</v>
      </c>
      <c r="Q2738" s="8" t="s">
        <v>49</v>
      </c>
      <c r="R2738" s="11" t="n">
        <v>0.319</v>
      </c>
      <c r="S2738" s="8" t="s">
        <v>50</v>
      </c>
      <c r="T2738" s="11" t="n">
        <v>218</v>
      </c>
      <c r="U2738" s="8" t="s">
        <v>50</v>
      </c>
      <c r="V2738" s="11" t="n">
        <v>5.95</v>
      </c>
      <c r="W2738" s="11" t="n">
        <v>7.14</v>
      </c>
      <c r="X2738" s="11" t="n">
        <v>8.5</v>
      </c>
      <c r="Y2738" s="11" t="n">
        <v>10.2</v>
      </c>
      <c r="Z2738" s="11" t="n">
        <v>2.96</v>
      </c>
      <c r="AA2738" s="8" t="s">
        <v>50</v>
      </c>
      <c r="AB2738" s="5" t="n">
        <f aca="false">IF(C2738='[1]Pesos dos Critérios'!$V$3,'[1]Pesos dos Critérios'!$V$9,IF(Planilha1!C2738='[1]Pesos dos Critérios'!$W$3,'[1]Pesos dos Critérios'!$W$9,IF(Planilha1!C2738='[1]Pesos dos Critérios'!$X$3,'[1]Pesos dos Critérios'!$X$9,IF(Planilha1!C2738='[1]Pesos dos Critérios'!$Y$3,'[1]Pesos dos Critérios'!$Y$9,'[1]Pesos dos Critérios'!$Z$9))))</f>
        <v>0.0190740740740741</v>
      </c>
      <c r="AC2738" s="5" t="n">
        <f aca="false">IF(H2738=1,'[1]Pesos dos Critérios'!$AD$9,IF(Planilha1!H2738=2,'[1]Pesos dos Critérios'!$AE$9,IF(Planilha1!H2738=3,'[1]Pesos dos Critérios'!$AF$9,IF(Planilha1!H2738=4,'[1]Pesos dos Critérios'!$AG$9,'[1]Pesos dos Critérios'!$AH$9))))</f>
        <v>0.0226851851851852</v>
      </c>
      <c r="AD2738" s="5" t="n">
        <f aca="false">IF(J2738='[1]Pesos dos Critérios'!$AA$3,'[1]Pesos dos Critérios'!$AA$9,IF(Planilha1!J2738='[1]Pesos dos Critérios'!$AB$3,'[1]Pesos dos Critérios'!$AB$9,'[1]Pesos dos Critérios'!$AC$9))</f>
        <v>0.037037037037037</v>
      </c>
      <c r="AE2738" s="5" t="n">
        <f aca="false">IF(O2738="Intervalo 1",'[1]Pesos dos Critérios'!$J$9,IF(Planilha1!O2738="Intervalo 2",'[1]Pesos dos Critérios'!$K$9,IF(Planilha1!O2738="Intervalo 3",'[1]Pesos dos Critérios'!$L$9,'[1]Pesos dos Critérios'!$M$9)))</f>
        <v>0.015652557319224</v>
      </c>
      <c r="AF2738" s="5" t="n">
        <f aca="false">IF(Q2738="Intervalo 1",'[1]Pesos dos Critérios'!$B$9,IF(Q2738="Intervalo 2",'[1]Pesos dos Critérios'!$C$9,IF(Q2738="Intervalo 3",'[1]Pesos dos Critérios'!$D$9,'[1]Pesos dos Critérios'!$E$9)))</f>
        <v>0.0686932849364791</v>
      </c>
      <c r="AG2738" s="5" t="n">
        <f aca="false">IF(S2738="Intervalo 1",'[1]Pesos dos Critérios'!$F$9,IF(S2738="Intervalo 2",'[1]Pesos dos Critérios'!$G$9,IF(S2738="Intervalo 3",'[1]Pesos dos Critérios'!$H$9,'[1]Pesos dos Critérios'!$I$9)))</f>
        <v>0.0101010101010101</v>
      </c>
      <c r="AH2738" s="5" t="n">
        <f aca="false">IF(U2738="Intervalo 1",'[1]Pesos dos Critérios'!$N$9,IF(U2738="Intervalo 2",'[1]Pesos dos Critérios'!$O$9,IF(U2738="Intervalo 3",'[1]Pesos dos Critérios'!$P$9,'[1]Pesos dos Critérios'!$Q$9)))</f>
        <v>0.0234126984126984</v>
      </c>
      <c r="AI2738" s="5" t="n">
        <f aca="false">IF(AA2738="Intervalo 1",'[1]Pesos dos Critérios'!$R$9,IF(AA2738="Intervalo 2",'[1]Pesos dos Critérios'!$S$9,IF(AA2738="Intervalo 3",'[1]Pesos dos Critérios'!$T$9,'[1]Pesos dos Critérios'!$U$9)))</f>
        <v>0.0468253968253968</v>
      </c>
      <c r="AJ2738" s="5" t="n">
        <f aca="false">SUM(AB2738:AI2738)</f>
        <v>0.243481243891105</v>
      </c>
      <c r="AK2738" s="5" t="n">
        <v>2737</v>
      </c>
      <c r="AM2738" s="1" t="s">
        <v>60</v>
      </c>
    </row>
    <row r="2739" customFormat="false" ht="12.8" hidden="false" customHeight="true" outlineLevel="0" collapsed="false">
      <c r="A2739" s="7" t="n">
        <v>2016</v>
      </c>
      <c r="B2739" s="7" t="s">
        <v>1782</v>
      </c>
      <c r="C2739" s="8" t="s">
        <v>461</v>
      </c>
      <c r="D2739" s="7" t="s">
        <v>89</v>
      </c>
      <c r="E2739" s="7" t="s">
        <v>1804</v>
      </c>
      <c r="F2739" s="7" t="s">
        <v>1808</v>
      </c>
      <c r="G2739" s="7" t="s">
        <v>1669</v>
      </c>
      <c r="H2739" s="9" t="n">
        <v>3</v>
      </c>
      <c r="I2739" s="7" t="s">
        <v>558</v>
      </c>
      <c r="J2739" s="8" t="s">
        <v>86</v>
      </c>
      <c r="K2739" s="10" t="s">
        <v>46</v>
      </c>
      <c r="L2739" s="10" t="s">
        <v>83</v>
      </c>
      <c r="M2739" s="10" t="s">
        <v>96</v>
      </c>
      <c r="N2739" s="10" t="n">
        <v>0.013</v>
      </c>
      <c r="O2739" s="9" t="s">
        <v>57</v>
      </c>
      <c r="P2739" s="11" t="n">
        <v>0.04</v>
      </c>
      <c r="Q2739" s="8" t="s">
        <v>49</v>
      </c>
      <c r="R2739" s="11" t="n">
        <v>0.247</v>
      </c>
      <c r="S2739" s="8" t="s">
        <v>50</v>
      </c>
      <c r="T2739" s="11" t="n">
        <v>218</v>
      </c>
      <c r="U2739" s="8" t="s">
        <v>50</v>
      </c>
      <c r="V2739" s="11" t="n">
        <v>5.88</v>
      </c>
      <c r="W2739" s="11" t="n">
        <v>7.28</v>
      </c>
      <c r="X2739" s="11" t="n">
        <v>8.4</v>
      </c>
      <c r="Y2739" s="11" t="n">
        <v>10.4</v>
      </c>
      <c r="Z2739" s="11" t="n">
        <v>2.95</v>
      </c>
      <c r="AA2739" s="8" t="s">
        <v>50</v>
      </c>
      <c r="AB2739" s="5" t="n">
        <f aca="false">IF(C2739='[1]Pesos dos Critérios'!$V$3,'[1]Pesos dos Critérios'!$V$9,IF(Planilha1!C2739='[1]Pesos dos Critérios'!$W$3,'[1]Pesos dos Critérios'!$W$9,IF(Planilha1!C2739='[1]Pesos dos Critérios'!$X$3,'[1]Pesos dos Critérios'!$X$9,IF(Planilha1!C2739='[1]Pesos dos Critérios'!$Y$3,'[1]Pesos dos Critérios'!$Y$9,'[1]Pesos dos Critérios'!$Z$9))))</f>
        <v>0.0190740740740741</v>
      </c>
      <c r="AC2739" s="5" t="n">
        <f aca="false">IF(H2739=1,'[1]Pesos dos Critérios'!$AD$9,IF(Planilha1!H2739=2,'[1]Pesos dos Critérios'!$AE$9,IF(Planilha1!H2739=3,'[1]Pesos dos Critérios'!$AF$9,IF(Planilha1!H2739=4,'[1]Pesos dos Critérios'!$AG$9,'[1]Pesos dos Critérios'!$AH$9))))</f>
        <v>0.0226851851851852</v>
      </c>
      <c r="AD2739" s="5" t="n">
        <f aca="false">IF(J2739='[1]Pesos dos Critérios'!$AA$3,'[1]Pesos dos Critérios'!$AA$9,IF(Planilha1!J2739='[1]Pesos dos Critérios'!$AB$3,'[1]Pesos dos Critérios'!$AB$9,'[1]Pesos dos Critérios'!$AC$9))</f>
        <v>0.037037037037037</v>
      </c>
      <c r="AE2739" s="5" t="n">
        <f aca="false">IF(O2739="Intervalo 1",'[1]Pesos dos Critérios'!$J$9,IF(Planilha1!O2739="Intervalo 2",'[1]Pesos dos Critérios'!$K$9,IF(Planilha1!O2739="Intervalo 3",'[1]Pesos dos Critérios'!$L$9,'[1]Pesos dos Critérios'!$M$9)))</f>
        <v>0.031305114638448</v>
      </c>
      <c r="AF2739" s="5" t="n">
        <f aca="false">IF(Q2739="Intervalo 1",'[1]Pesos dos Critérios'!$B$9,IF(Q2739="Intervalo 2",'[1]Pesos dos Critérios'!$C$9,IF(Q2739="Intervalo 3",'[1]Pesos dos Critérios'!$D$9,'[1]Pesos dos Critérios'!$E$9)))</f>
        <v>0.0686932849364791</v>
      </c>
      <c r="AG2739" s="5" t="n">
        <f aca="false">IF(S2739="Intervalo 1",'[1]Pesos dos Critérios'!$F$9,IF(S2739="Intervalo 2",'[1]Pesos dos Critérios'!$G$9,IF(S2739="Intervalo 3",'[1]Pesos dos Critérios'!$H$9,'[1]Pesos dos Critérios'!$I$9)))</f>
        <v>0.0101010101010101</v>
      </c>
      <c r="AH2739" s="5" t="n">
        <f aca="false">IF(U2739="Intervalo 1",'[1]Pesos dos Critérios'!$N$9,IF(U2739="Intervalo 2",'[1]Pesos dos Critérios'!$O$9,IF(U2739="Intervalo 3",'[1]Pesos dos Critérios'!$P$9,'[1]Pesos dos Critérios'!$Q$9)))</f>
        <v>0.0234126984126984</v>
      </c>
      <c r="AI2739" s="5" t="n">
        <f aca="false">IF(AA2739="Intervalo 1",'[1]Pesos dos Critérios'!$R$9,IF(AA2739="Intervalo 2",'[1]Pesos dos Critérios'!$S$9,IF(AA2739="Intervalo 3",'[1]Pesos dos Critérios'!$T$9,'[1]Pesos dos Critérios'!$U$9)))</f>
        <v>0.0468253968253968</v>
      </c>
      <c r="AJ2739" s="5" t="n">
        <f aca="false">SUM(AB2739:AI2739)</f>
        <v>0.259133801210329</v>
      </c>
      <c r="AK2739" s="5" t="n">
        <v>2738</v>
      </c>
      <c r="AM2739" s="1" t="s">
        <v>52</v>
      </c>
    </row>
    <row r="2740" customFormat="false" ht="12.8" hidden="false" customHeight="true" outlineLevel="0" collapsed="false">
      <c r="A2740" s="7" t="n">
        <v>2016</v>
      </c>
      <c r="B2740" s="7" t="s">
        <v>1782</v>
      </c>
      <c r="C2740" s="8" t="s">
        <v>461</v>
      </c>
      <c r="D2740" s="7" t="s">
        <v>320</v>
      </c>
      <c r="E2740" s="7" t="s">
        <v>1809</v>
      </c>
      <c r="F2740" s="7" t="s">
        <v>1810</v>
      </c>
      <c r="G2740" s="7" t="s">
        <v>305</v>
      </c>
      <c r="H2740" s="9" t="n">
        <v>3</v>
      </c>
      <c r="I2740" s="7" t="s">
        <v>44</v>
      </c>
      <c r="J2740" s="8" t="s">
        <v>45</v>
      </c>
      <c r="K2740" s="10" t="s">
        <v>46</v>
      </c>
      <c r="L2740" s="10" t="s">
        <v>47</v>
      </c>
      <c r="M2740" s="10" t="s">
        <v>56</v>
      </c>
      <c r="N2740" s="10" t="n">
        <v>0.018</v>
      </c>
      <c r="O2740" s="9" t="s">
        <v>57</v>
      </c>
      <c r="P2740" s="11" t="n">
        <v>0.568</v>
      </c>
      <c r="Q2740" s="8" t="s">
        <v>50</v>
      </c>
      <c r="R2740" s="11" t="n">
        <v>0.015</v>
      </c>
      <c r="S2740" s="8" t="s">
        <v>57</v>
      </c>
      <c r="T2740" s="11" t="n">
        <v>211</v>
      </c>
      <c r="U2740" s="8" t="s">
        <v>50</v>
      </c>
      <c r="V2740" s="11" t="n">
        <v>4.3</v>
      </c>
      <c r="W2740" s="11" t="n">
        <v>4.8</v>
      </c>
      <c r="X2740" s="11" t="n">
        <v>6.1</v>
      </c>
      <c r="Y2740" s="11" t="n">
        <v>7.2</v>
      </c>
      <c r="Z2740" s="11" t="n">
        <v>3.44</v>
      </c>
      <c r="AA2740" s="8" t="s">
        <v>50</v>
      </c>
      <c r="AB2740" s="5" t="n">
        <f aca="false">IF(C2740='[1]Pesos dos Critérios'!$V$3,'[1]Pesos dos Critérios'!$V$9,IF(Planilha1!C2740='[1]Pesos dos Critérios'!$W$3,'[1]Pesos dos Critérios'!$W$9,IF(Planilha1!C2740='[1]Pesos dos Critérios'!$X$3,'[1]Pesos dos Critérios'!$X$9,IF(Planilha1!C2740='[1]Pesos dos Critérios'!$Y$3,'[1]Pesos dos Critérios'!$Y$9,'[1]Pesos dos Critérios'!$Z$9))))</f>
        <v>0.0190740740740741</v>
      </c>
      <c r="AC2740" s="5" t="n">
        <f aca="false">IF(H2740=1,'[1]Pesos dos Critérios'!$AD$9,IF(Planilha1!H2740=2,'[1]Pesos dos Critérios'!$AE$9,IF(Planilha1!H2740=3,'[1]Pesos dos Critérios'!$AF$9,IF(Planilha1!H2740=4,'[1]Pesos dos Critérios'!$AG$9,'[1]Pesos dos Critérios'!$AH$9))))</f>
        <v>0.0226851851851852</v>
      </c>
      <c r="AD2740" s="5" t="n">
        <f aca="false">IF(J2740='[1]Pesos dos Critérios'!$AA$3,'[1]Pesos dos Critérios'!$AA$9,IF(Planilha1!J2740='[1]Pesos dos Critérios'!$AB$3,'[1]Pesos dos Critérios'!$AB$9,'[1]Pesos dos Critérios'!$AC$9))</f>
        <v>0.037037037037037</v>
      </c>
      <c r="AE2740" s="5" t="n">
        <f aca="false">IF(O2740="Intervalo 1",'[1]Pesos dos Critérios'!$J$9,IF(Planilha1!O2740="Intervalo 2",'[1]Pesos dos Critérios'!$K$9,IF(Planilha1!O2740="Intervalo 3",'[1]Pesos dos Critérios'!$L$9,'[1]Pesos dos Critérios'!$M$9)))</f>
        <v>0.031305114638448</v>
      </c>
      <c r="AF2740" s="5" t="n">
        <f aca="false">IF(Q2740="Intervalo 1",'[1]Pesos dos Critérios'!$B$9,IF(Q2740="Intervalo 2",'[1]Pesos dos Critérios'!$C$9,IF(Q2740="Intervalo 3",'[1]Pesos dos Critérios'!$D$9,'[1]Pesos dos Critérios'!$E$9)))</f>
        <v>0.00714525778046649</v>
      </c>
      <c r="AG2740" s="5" t="n">
        <f aca="false">IF(S2740="Intervalo 1",'[1]Pesos dos Critérios'!$F$9,IF(S2740="Intervalo 2",'[1]Pesos dos Critérios'!$G$9,IF(S2740="Intervalo 3",'[1]Pesos dos Critérios'!$H$9,'[1]Pesos dos Critérios'!$I$9)))</f>
        <v>0.0404040404040404</v>
      </c>
      <c r="AH2740" s="5" t="n">
        <f aca="false">IF(U2740="Intervalo 1",'[1]Pesos dos Critérios'!$N$9,IF(U2740="Intervalo 2",'[1]Pesos dos Critérios'!$O$9,IF(U2740="Intervalo 3",'[1]Pesos dos Critérios'!$P$9,'[1]Pesos dos Critérios'!$Q$9)))</f>
        <v>0.0234126984126984</v>
      </c>
      <c r="AI2740" s="5" t="n">
        <f aca="false">IF(AA2740="Intervalo 1",'[1]Pesos dos Critérios'!$R$9,IF(AA2740="Intervalo 2",'[1]Pesos dos Critérios'!$S$9,IF(AA2740="Intervalo 3",'[1]Pesos dos Critérios'!$T$9,'[1]Pesos dos Critérios'!$U$9)))</f>
        <v>0.0468253968253968</v>
      </c>
      <c r="AJ2740" s="5" t="n">
        <f aca="false">SUM(AB2740:AI2740)</f>
        <v>0.227888804357346</v>
      </c>
      <c r="AK2740" s="5" t="n">
        <v>2739</v>
      </c>
      <c r="AM2740" s="1" t="s">
        <v>96</v>
      </c>
    </row>
    <row r="2741" customFormat="false" ht="12.8" hidden="false" customHeight="true" outlineLevel="0" collapsed="false">
      <c r="A2741" s="7" t="n">
        <v>2016</v>
      </c>
      <c r="B2741" s="7" t="s">
        <v>1782</v>
      </c>
      <c r="C2741" s="8" t="s">
        <v>461</v>
      </c>
      <c r="D2741" s="7" t="s">
        <v>320</v>
      </c>
      <c r="E2741" s="7" t="s">
        <v>1809</v>
      </c>
      <c r="F2741" s="7" t="s">
        <v>1810</v>
      </c>
      <c r="G2741" s="7" t="s">
        <v>392</v>
      </c>
      <c r="H2741" s="9" t="n">
        <v>4</v>
      </c>
      <c r="I2741" s="7" t="s">
        <v>564</v>
      </c>
      <c r="J2741" s="8" t="s">
        <v>86</v>
      </c>
      <c r="K2741" s="10" t="s">
        <v>46</v>
      </c>
      <c r="L2741" s="10" t="s">
        <v>47</v>
      </c>
      <c r="M2741" s="10" t="s">
        <v>56</v>
      </c>
      <c r="N2741" s="10" t="n">
        <v>0.028</v>
      </c>
      <c r="O2741" s="9" t="s">
        <v>50</v>
      </c>
      <c r="P2741" s="11" t="n">
        <v>0.618</v>
      </c>
      <c r="Q2741" s="8" t="s">
        <v>50</v>
      </c>
      <c r="R2741" s="11" t="n">
        <v>0.076</v>
      </c>
      <c r="S2741" s="8" t="s">
        <v>50</v>
      </c>
      <c r="T2741" s="11" t="n">
        <v>273</v>
      </c>
      <c r="U2741" s="8" t="s">
        <v>50</v>
      </c>
      <c r="V2741" s="11" t="n">
        <v>3.2</v>
      </c>
      <c r="W2741" s="11" t="n">
        <v>3.9</v>
      </c>
      <c r="X2741" s="11" t="n">
        <v>4.8</v>
      </c>
      <c r="Y2741" s="11" t="n">
        <v>5.6</v>
      </c>
      <c r="Z2741" s="11" t="n">
        <v>4.46</v>
      </c>
      <c r="AA2741" s="8" t="s">
        <v>50</v>
      </c>
      <c r="AB2741" s="5" t="n">
        <f aca="false">IF(C2741='[1]Pesos dos Critérios'!$V$3,'[1]Pesos dos Critérios'!$V$9,IF(Planilha1!C2741='[1]Pesos dos Critérios'!$W$3,'[1]Pesos dos Critérios'!$W$9,IF(Planilha1!C2741='[1]Pesos dos Critérios'!$X$3,'[1]Pesos dos Critérios'!$X$9,IF(Planilha1!C2741='[1]Pesos dos Critérios'!$Y$3,'[1]Pesos dos Critérios'!$Y$9,'[1]Pesos dos Critérios'!$Z$9))))</f>
        <v>0.0190740740740741</v>
      </c>
      <c r="AC2741" s="5" t="n">
        <f aca="false">IF(H2741=1,'[1]Pesos dos Critérios'!$AD$9,IF(Planilha1!H2741=2,'[1]Pesos dos Critérios'!$AE$9,IF(Planilha1!H2741=3,'[1]Pesos dos Critérios'!$AF$9,IF(Planilha1!H2741=4,'[1]Pesos dos Critérios'!$AG$9,'[1]Pesos dos Critérios'!$AH$9))))</f>
        <v>0.0226851851851852</v>
      </c>
      <c r="AD2741" s="5" t="n">
        <f aca="false">IF(J2741='[1]Pesos dos Critérios'!$AA$3,'[1]Pesos dos Critérios'!$AA$9,IF(Planilha1!J2741='[1]Pesos dos Critérios'!$AB$3,'[1]Pesos dos Critérios'!$AB$9,'[1]Pesos dos Critérios'!$AC$9))</f>
        <v>0.037037037037037</v>
      </c>
      <c r="AE2741" s="5" t="n">
        <f aca="false">IF(O2741="Intervalo 1",'[1]Pesos dos Critérios'!$J$9,IF(Planilha1!O2741="Intervalo 2",'[1]Pesos dos Critérios'!$K$9,IF(Planilha1!O2741="Intervalo 3",'[1]Pesos dos Critérios'!$L$9,'[1]Pesos dos Critérios'!$M$9)))</f>
        <v>0.015652557319224</v>
      </c>
      <c r="AF2741" s="5" t="n">
        <f aca="false">IF(Q2741="Intervalo 1",'[1]Pesos dos Critérios'!$B$9,IF(Q2741="Intervalo 2",'[1]Pesos dos Critérios'!$C$9,IF(Q2741="Intervalo 3",'[1]Pesos dos Critérios'!$D$9,'[1]Pesos dos Critérios'!$E$9)))</f>
        <v>0.00714525778046649</v>
      </c>
      <c r="AG2741" s="5" t="n">
        <f aca="false">IF(S2741="Intervalo 1",'[1]Pesos dos Critérios'!$F$9,IF(S2741="Intervalo 2",'[1]Pesos dos Critérios'!$G$9,IF(S2741="Intervalo 3",'[1]Pesos dos Critérios'!$H$9,'[1]Pesos dos Critérios'!$I$9)))</f>
        <v>0.0101010101010101</v>
      </c>
      <c r="AH2741" s="5" t="n">
        <f aca="false">IF(U2741="Intervalo 1",'[1]Pesos dos Critérios'!$N$9,IF(U2741="Intervalo 2",'[1]Pesos dos Critérios'!$O$9,IF(U2741="Intervalo 3",'[1]Pesos dos Critérios'!$P$9,'[1]Pesos dos Critérios'!$Q$9)))</f>
        <v>0.0234126984126984</v>
      </c>
      <c r="AI2741" s="5" t="n">
        <f aca="false">IF(AA2741="Intervalo 1",'[1]Pesos dos Critérios'!$R$9,IF(AA2741="Intervalo 2",'[1]Pesos dos Critérios'!$S$9,IF(AA2741="Intervalo 3",'[1]Pesos dos Critérios'!$T$9,'[1]Pesos dos Critérios'!$U$9)))</f>
        <v>0.0468253968253968</v>
      </c>
      <c r="AJ2741" s="5" t="n">
        <f aca="false">SUM(AB2741:AI2741)</f>
        <v>0.181933216735092</v>
      </c>
      <c r="AK2741" s="5" t="n">
        <v>2740</v>
      </c>
      <c r="AM2741" s="1" t="s">
        <v>96</v>
      </c>
    </row>
    <row r="2742" customFormat="false" ht="12.8" hidden="false" customHeight="true" outlineLevel="0" collapsed="false">
      <c r="A2742" s="7" t="n">
        <v>2016</v>
      </c>
      <c r="B2742" s="7" t="s">
        <v>1782</v>
      </c>
      <c r="C2742" s="8" t="s">
        <v>461</v>
      </c>
      <c r="D2742" s="7" t="s">
        <v>320</v>
      </c>
      <c r="E2742" s="7" t="s">
        <v>1811</v>
      </c>
      <c r="F2742" s="7" t="s">
        <v>180</v>
      </c>
      <c r="G2742" s="7" t="s">
        <v>1812</v>
      </c>
      <c r="H2742" s="9" t="n">
        <v>4</v>
      </c>
      <c r="I2742" s="7" t="s">
        <v>44</v>
      </c>
      <c r="J2742" s="8" t="s">
        <v>45</v>
      </c>
      <c r="K2742" s="10" t="s">
        <v>46</v>
      </c>
      <c r="L2742" s="10" t="s">
        <v>47</v>
      </c>
      <c r="M2742" s="10" t="s">
        <v>96</v>
      </c>
      <c r="N2742" s="10" t="n">
        <v>0.022</v>
      </c>
      <c r="O2742" s="9" t="s">
        <v>58</v>
      </c>
      <c r="P2742" s="11" t="n">
        <v>0.023</v>
      </c>
      <c r="Q2742" s="8" t="s">
        <v>49</v>
      </c>
      <c r="R2742" s="11" t="n">
        <v>0.321</v>
      </c>
      <c r="S2742" s="8" t="s">
        <v>50</v>
      </c>
      <c r="T2742" s="11" t="n">
        <v>216</v>
      </c>
      <c r="U2742" s="8" t="s">
        <v>50</v>
      </c>
      <c r="V2742" s="11" t="n">
        <v>6.16</v>
      </c>
      <c r="W2742" s="11" t="n">
        <v>7.42</v>
      </c>
      <c r="X2742" s="11" t="n">
        <v>8.8</v>
      </c>
      <c r="Y2742" s="11" t="n">
        <v>10.6</v>
      </c>
      <c r="Z2742" s="11" t="n">
        <v>2.85</v>
      </c>
      <c r="AA2742" s="8" t="s">
        <v>50</v>
      </c>
      <c r="AB2742" s="5" t="n">
        <f aca="false">IF(C2742='[1]Pesos dos Critérios'!$V$3,'[1]Pesos dos Critérios'!$V$9,IF(Planilha1!C2742='[1]Pesos dos Critérios'!$W$3,'[1]Pesos dos Critérios'!$W$9,IF(Planilha1!C2742='[1]Pesos dos Critérios'!$X$3,'[1]Pesos dos Critérios'!$X$9,IF(Planilha1!C2742='[1]Pesos dos Critérios'!$Y$3,'[1]Pesos dos Critérios'!$Y$9,'[1]Pesos dos Critérios'!$Z$9))))</f>
        <v>0.0190740740740741</v>
      </c>
      <c r="AC2742" s="5" t="n">
        <f aca="false">IF(H2742=1,'[1]Pesos dos Critérios'!$AD$9,IF(Planilha1!H2742=2,'[1]Pesos dos Critérios'!$AE$9,IF(Planilha1!H2742=3,'[1]Pesos dos Critérios'!$AF$9,IF(Planilha1!H2742=4,'[1]Pesos dos Critérios'!$AG$9,'[1]Pesos dos Critérios'!$AH$9))))</f>
        <v>0.0226851851851852</v>
      </c>
      <c r="AD2742" s="5" t="n">
        <f aca="false">IF(J2742='[1]Pesos dos Critérios'!$AA$3,'[1]Pesos dos Critérios'!$AA$9,IF(Planilha1!J2742='[1]Pesos dos Critérios'!$AB$3,'[1]Pesos dos Critérios'!$AB$9,'[1]Pesos dos Critérios'!$AC$9))</f>
        <v>0.037037037037037</v>
      </c>
      <c r="AE2742" s="5" t="n">
        <f aca="false">IF(O2742="Intervalo 1",'[1]Pesos dos Critérios'!$J$9,IF(Planilha1!O2742="Intervalo 2",'[1]Pesos dos Critérios'!$K$9,IF(Planilha1!O2742="Intervalo 3",'[1]Pesos dos Critérios'!$L$9,'[1]Pesos dos Critérios'!$M$9)))</f>
        <v>0.0266754850088183</v>
      </c>
      <c r="AF2742" s="5" t="n">
        <f aca="false">IF(Q2742="Intervalo 1",'[1]Pesos dos Critérios'!$B$9,IF(Q2742="Intervalo 2",'[1]Pesos dos Critérios'!$C$9,IF(Q2742="Intervalo 3",'[1]Pesos dos Critérios'!$D$9,'[1]Pesos dos Critérios'!$E$9)))</f>
        <v>0.0686932849364791</v>
      </c>
      <c r="AG2742" s="5" t="n">
        <f aca="false">IF(S2742="Intervalo 1",'[1]Pesos dos Critérios'!$F$9,IF(S2742="Intervalo 2",'[1]Pesos dos Critérios'!$G$9,IF(S2742="Intervalo 3",'[1]Pesos dos Critérios'!$H$9,'[1]Pesos dos Critérios'!$I$9)))</f>
        <v>0.0101010101010101</v>
      </c>
      <c r="AH2742" s="5" t="n">
        <f aca="false">IF(U2742="Intervalo 1",'[1]Pesos dos Critérios'!$N$9,IF(U2742="Intervalo 2",'[1]Pesos dos Critérios'!$O$9,IF(U2742="Intervalo 3",'[1]Pesos dos Critérios'!$P$9,'[1]Pesos dos Critérios'!$Q$9)))</f>
        <v>0.0234126984126984</v>
      </c>
      <c r="AI2742" s="5" t="n">
        <f aca="false">IF(AA2742="Intervalo 1",'[1]Pesos dos Critérios'!$R$9,IF(AA2742="Intervalo 2",'[1]Pesos dos Critérios'!$S$9,IF(AA2742="Intervalo 3",'[1]Pesos dos Critérios'!$T$9,'[1]Pesos dos Critérios'!$U$9)))</f>
        <v>0.0468253968253968</v>
      </c>
      <c r="AJ2742" s="5" t="n">
        <f aca="false">SUM(AB2742:AI2742)</f>
        <v>0.254504171580699</v>
      </c>
      <c r="AK2742" s="5" t="n">
        <v>2741</v>
      </c>
      <c r="AM2742" s="1" t="s">
        <v>52</v>
      </c>
    </row>
    <row r="2743" customFormat="false" ht="12.8" hidden="false" customHeight="true" outlineLevel="0" collapsed="false">
      <c r="A2743" s="7" t="n">
        <v>2016</v>
      </c>
      <c r="B2743" s="7" t="s">
        <v>1782</v>
      </c>
      <c r="C2743" s="8" t="s">
        <v>461</v>
      </c>
      <c r="D2743" s="7" t="s">
        <v>320</v>
      </c>
      <c r="E2743" s="7" t="s">
        <v>1811</v>
      </c>
      <c r="F2743" s="7" t="s">
        <v>408</v>
      </c>
      <c r="G2743" s="7" t="s">
        <v>1812</v>
      </c>
      <c r="H2743" s="9" t="n">
        <v>4</v>
      </c>
      <c r="I2743" s="7" t="s">
        <v>44</v>
      </c>
      <c r="J2743" s="8" t="s">
        <v>45</v>
      </c>
      <c r="K2743" s="10" t="s">
        <v>46</v>
      </c>
      <c r="L2743" s="10" t="s">
        <v>47</v>
      </c>
      <c r="M2743" s="10" t="s">
        <v>96</v>
      </c>
      <c r="N2743" s="10" t="n">
        <v>0.022</v>
      </c>
      <c r="O2743" s="9" t="s">
        <v>58</v>
      </c>
      <c r="P2743" s="11" t="n">
        <v>0.023</v>
      </c>
      <c r="Q2743" s="8" t="s">
        <v>49</v>
      </c>
      <c r="R2743" s="11" t="n">
        <v>0.321</v>
      </c>
      <c r="S2743" s="8" t="s">
        <v>50</v>
      </c>
      <c r="T2743" s="11" t="n">
        <v>216</v>
      </c>
      <c r="U2743" s="8" t="s">
        <v>50</v>
      </c>
      <c r="V2743" s="11" t="n">
        <v>6.16</v>
      </c>
      <c r="W2743" s="11" t="n">
        <v>7.42</v>
      </c>
      <c r="X2743" s="11" t="n">
        <v>8.8</v>
      </c>
      <c r="Y2743" s="11" t="n">
        <v>10.6</v>
      </c>
      <c r="Z2743" s="11" t="n">
        <v>2.85</v>
      </c>
      <c r="AA2743" s="8" t="s">
        <v>50</v>
      </c>
      <c r="AB2743" s="5" t="n">
        <f aca="false">IF(C2743='[1]Pesos dos Critérios'!$V$3,'[1]Pesos dos Critérios'!$V$9,IF(Planilha1!C2743='[1]Pesos dos Critérios'!$W$3,'[1]Pesos dos Critérios'!$W$9,IF(Planilha1!C2743='[1]Pesos dos Critérios'!$X$3,'[1]Pesos dos Critérios'!$X$9,IF(Planilha1!C2743='[1]Pesos dos Critérios'!$Y$3,'[1]Pesos dos Critérios'!$Y$9,'[1]Pesos dos Critérios'!$Z$9))))</f>
        <v>0.0190740740740741</v>
      </c>
      <c r="AC2743" s="5" t="n">
        <f aca="false">IF(H2743=1,'[1]Pesos dos Critérios'!$AD$9,IF(Planilha1!H2743=2,'[1]Pesos dos Critérios'!$AE$9,IF(Planilha1!H2743=3,'[1]Pesos dos Critérios'!$AF$9,IF(Planilha1!H2743=4,'[1]Pesos dos Critérios'!$AG$9,'[1]Pesos dos Critérios'!$AH$9))))</f>
        <v>0.0226851851851852</v>
      </c>
      <c r="AD2743" s="5" t="n">
        <f aca="false">IF(J2743='[1]Pesos dos Critérios'!$AA$3,'[1]Pesos dos Critérios'!$AA$9,IF(Planilha1!J2743='[1]Pesos dos Critérios'!$AB$3,'[1]Pesos dos Critérios'!$AB$9,'[1]Pesos dos Critérios'!$AC$9))</f>
        <v>0.037037037037037</v>
      </c>
      <c r="AE2743" s="5" t="n">
        <f aca="false">IF(O2743="Intervalo 1",'[1]Pesos dos Critérios'!$J$9,IF(Planilha1!O2743="Intervalo 2",'[1]Pesos dos Critérios'!$K$9,IF(Planilha1!O2743="Intervalo 3",'[1]Pesos dos Critérios'!$L$9,'[1]Pesos dos Critérios'!$M$9)))</f>
        <v>0.0266754850088183</v>
      </c>
      <c r="AF2743" s="5" t="n">
        <f aca="false">IF(Q2743="Intervalo 1",'[1]Pesos dos Critérios'!$B$9,IF(Q2743="Intervalo 2",'[1]Pesos dos Critérios'!$C$9,IF(Q2743="Intervalo 3",'[1]Pesos dos Critérios'!$D$9,'[1]Pesos dos Critérios'!$E$9)))</f>
        <v>0.0686932849364791</v>
      </c>
      <c r="AG2743" s="5" t="n">
        <f aca="false">IF(S2743="Intervalo 1",'[1]Pesos dos Critérios'!$F$9,IF(S2743="Intervalo 2",'[1]Pesos dos Critérios'!$G$9,IF(S2743="Intervalo 3",'[1]Pesos dos Critérios'!$H$9,'[1]Pesos dos Critérios'!$I$9)))</f>
        <v>0.0101010101010101</v>
      </c>
      <c r="AH2743" s="5" t="n">
        <f aca="false">IF(U2743="Intervalo 1",'[1]Pesos dos Critérios'!$N$9,IF(U2743="Intervalo 2",'[1]Pesos dos Critérios'!$O$9,IF(U2743="Intervalo 3",'[1]Pesos dos Critérios'!$P$9,'[1]Pesos dos Critérios'!$Q$9)))</f>
        <v>0.0234126984126984</v>
      </c>
      <c r="AI2743" s="5" t="n">
        <f aca="false">IF(AA2743="Intervalo 1",'[1]Pesos dos Critérios'!$R$9,IF(AA2743="Intervalo 2",'[1]Pesos dos Critérios'!$S$9,IF(AA2743="Intervalo 3",'[1]Pesos dos Critérios'!$T$9,'[1]Pesos dos Critérios'!$U$9)))</f>
        <v>0.0468253968253968</v>
      </c>
      <c r="AJ2743" s="5" t="n">
        <f aca="false">SUM(AB2743:AI2743)</f>
        <v>0.254504171580699</v>
      </c>
      <c r="AK2743" s="5" t="n">
        <v>2742</v>
      </c>
      <c r="AM2743" s="1" t="s">
        <v>52</v>
      </c>
    </row>
    <row r="2744" customFormat="false" ht="12.8" hidden="false" customHeight="true" outlineLevel="0" collapsed="false">
      <c r="A2744" s="7" t="n">
        <v>2016</v>
      </c>
      <c r="B2744" s="7" t="s">
        <v>1782</v>
      </c>
      <c r="C2744" s="8" t="s">
        <v>461</v>
      </c>
      <c r="D2744" s="7" t="s">
        <v>320</v>
      </c>
      <c r="E2744" s="7" t="s">
        <v>1811</v>
      </c>
      <c r="F2744" s="7" t="s">
        <v>1813</v>
      </c>
      <c r="G2744" s="7" t="s">
        <v>1812</v>
      </c>
      <c r="H2744" s="9" t="n">
        <v>4</v>
      </c>
      <c r="I2744" s="7" t="s">
        <v>44</v>
      </c>
      <c r="J2744" s="8" t="s">
        <v>45</v>
      </c>
      <c r="K2744" s="10" t="s">
        <v>46</v>
      </c>
      <c r="L2744" s="10" t="s">
        <v>47</v>
      </c>
      <c r="M2744" s="10" t="s">
        <v>96</v>
      </c>
      <c r="N2744" s="10" t="n">
        <v>0.022</v>
      </c>
      <c r="O2744" s="9" t="s">
        <v>58</v>
      </c>
      <c r="P2744" s="11" t="n">
        <v>0.023</v>
      </c>
      <c r="Q2744" s="8" t="s">
        <v>49</v>
      </c>
      <c r="R2744" s="11" t="n">
        <v>0.321</v>
      </c>
      <c r="S2744" s="8" t="s">
        <v>50</v>
      </c>
      <c r="T2744" s="11" t="n">
        <v>216</v>
      </c>
      <c r="U2744" s="8" t="s">
        <v>50</v>
      </c>
      <c r="V2744" s="11" t="n">
        <v>6.16</v>
      </c>
      <c r="W2744" s="11" t="n">
        <v>7.42</v>
      </c>
      <c r="X2744" s="11" t="n">
        <v>8.8</v>
      </c>
      <c r="Y2744" s="11" t="n">
        <v>10.6</v>
      </c>
      <c r="Z2744" s="11" t="n">
        <v>2.85</v>
      </c>
      <c r="AA2744" s="8" t="s">
        <v>50</v>
      </c>
      <c r="AB2744" s="5" t="n">
        <f aca="false">IF(C2744='[1]Pesos dos Critérios'!$V$3,'[1]Pesos dos Critérios'!$V$9,IF(Planilha1!C2744='[1]Pesos dos Critérios'!$W$3,'[1]Pesos dos Critérios'!$W$9,IF(Planilha1!C2744='[1]Pesos dos Critérios'!$X$3,'[1]Pesos dos Critérios'!$X$9,IF(Planilha1!C2744='[1]Pesos dos Critérios'!$Y$3,'[1]Pesos dos Critérios'!$Y$9,'[1]Pesos dos Critérios'!$Z$9))))</f>
        <v>0.0190740740740741</v>
      </c>
      <c r="AC2744" s="5" t="n">
        <f aca="false">IF(H2744=1,'[1]Pesos dos Critérios'!$AD$9,IF(Planilha1!H2744=2,'[1]Pesos dos Critérios'!$AE$9,IF(Planilha1!H2744=3,'[1]Pesos dos Critérios'!$AF$9,IF(Planilha1!H2744=4,'[1]Pesos dos Critérios'!$AG$9,'[1]Pesos dos Critérios'!$AH$9))))</f>
        <v>0.0226851851851852</v>
      </c>
      <c r="AD2744" s="5" t="n">
        <f aca="false">IF(J2744='[1]Pesos dos Critérios'!$AA$3,'[1]Pesos dos Critérios'!$AA$9,IF(Planilha1!J2744='[1]Pesos dos Critérios'!$AB$3,'[1]Pesos dos Critérios'!$AB$9,'[1]Pesos dos Critérios'!$AC$9))</f>
        <v>0.037037037037037</v>
      </c>
      <c r="AE2744" s="5" t="n">
        <f aca="false">IF(O2744="Intervalo 1",'[1]Pesos dos Critérios'!$J$9,IF(Planilha1!O2744="Intervalo 2",'[1]Pesos dos Critérios'!$K$9,IF(Planilha1!O2744="Intervalo 3",'[1]Pesos dos Critérios'!$L$9,'[1]Pesos dos Critérios'!$M$9)))</f>
        <v>0.0266754850088183</v>
      </c>
      <c r="AF2744" s="5" t="n">
        <f aca="false">IF(Q2744="Intervalo 1",'[1]Pesos dos Critérios'!$B$9,IF(Q2744="Intervalo 2",'[1]Pesos dos Critérios'!$C$9,IF(Q2744="Intervalo 3",'[1]Pesos dos Critérios'!$D$9,'[1]Pesos dos Critérios'!$E$9)))</f>
        <v>0.0686932849364791</v>
      </c>
      <c r="AG2744" s="5" t="n">
        <f aca="false">IF(S2744="Intervalo 1",'[1]Pesos dos Critérios'!$F$9,IF(S2744="Intervalo 2",'[1]Pesos dos Critérios'!$G$9,IF(S2744="Intervalo 3",'[1]Pesos dos Critérios'!$H$9,'[1]Pesos dos Critérios'!$I$9)))</f>
        <v>0.0101010101010101</v>
      </c>
      <c r="AH2744" s="5" t="n">
        <f aca="false">IF(U2744="Intervalo 1",'[1]Pesos dos Critérios'!$N$9,IF(U2744="Intervalo 2",'[1]Pesos dos Critérios'!$O$9,IF(U2744="Intervalo 3",'[1]Pesos dos Critérios'!$P$9,'[1]Pesos dos Critérios'!$Q$9)))</f>
        <v>0.0234126984126984</v>
      </c>
      <c r="AI2744" s="5" t="n">
        <f aca="false">IF(AA2744="Intervalo 1",'[1]Pesos dos Critérios'!$R$9,IF(AA2744="Intervalo 2",'[1]Pesos dos Critérios'!$S$9,IF(AA2744="Intervalo 3",'[1]Pesos dos Critérios'!$T$9,'[1]Pesos dos Critérios'!$U$9)))</f>
        <v>0.0468253968253968</v>
      </c>
      <c r="AJ2744" s="5" t="n">
        <f aca="false">SUM(AB2744:AI2744)</f>
        <v>0.254504171580699</v>
      </c>
      <c r="AK2744" s="5" t="n">
        <v>2743</v>
      </c>
      <c r="AM2744" s="1" t="s">
        <v>52</v>
      </c>
    </row>
    <row r="2745" customFormat="false" ht="12.8" hidden="false" customHeight="true" outlineLevel="0" collapsed="false">
      <c r="A2745" s="7" t="n">
        <v>2016</v>
      </c>
      <c r="B2745" s="7" t="s">
        <v>1782</v>
      </c>
      <c r="C2745" s="8" t="s">
        <v>461</v>
      </c>
      <c r="D2745" s="7" t="s">
        <v>320</v>
      </c>
      <c r="E2745" s="7" t="s">
        <v>1814</v>
      </c>
      <c r="F2745" s="7" t="s">
        <v>1576</v>
      </c>
      <c r="G2745" s="7" t="s">
        <v>305</v>
      </c>
      <c r="H2745" s="9" t="n">
        <v>3</v>
      </c>
      <c r="I2745" s="7" t="s">
        <v>126</v>
      </c>
      <c r="J2745" s="8" t="s">
        <v>45</v>
      </c>
      <c r="K2745" s="10" t="s">
        <v>46</v>
      </c>
      <c r="L2745" s="10" t="s">
        <v>47</v>
      </c>
      <c r="M2745" s="10" t="s">
        <v>96</v>
      </c>
      <c r="N2745" s="10" t="n">
        <v>0.022</v>
      </c>
      <c r="O2745" s="9" t="s">
        <v>58</v>
      </c>
      <c r="P2745" s="11" t="n">
        <v>0.028</v>
      </c>
      <c r="Q2745" s="8" t="s">
        <v>49</v>
      </c>
      <c r="R2745" s="11" t="n">
        <v>0.289</v>
      </c>
      <c r="S2745" s="8" t="s">
        <v>50</v>
      </c>
      <c r="T2745" s="11" t="n">
        <v>178</v>
      </c>
      <c r="U2745" s="8" t="s">
        <v>50</v>
      </c>
      <c r="V2745" s="11" t="n">
        <v>7.07</v>
      </c>
      <c r="W2745" s="11" t="n">
        <v>9.24</v>
      </c>
      <c r="X2745" s="11" t="n">
        <v>10.1</v>
      </c>
      <c r="Y2745" s="11" t="n">
        <v>13.2</v>
      </c>
      <c r="Z2745" s="11" t="n">
        <v>2.38</v>
      </c>
      <c r="AA2745" s="8" t="s">
        <v>58</v>
      </c>
      <c r="AB2745" s="5" t="n">
        <f aca="false">IF(C2745='[1]Pesos dos Critérios'!$V$3,'[1]Pesos dos Critérios'!$V$9,IF(Planilha1!C2745='[1]Pesos dos Critérios'!$W$3,'[1]Pesos dos Critérios'!$W$9,IF(Planilha1!C2745='[1]Pesos dos Critérios'!$X$3,'[1]Pesos dos Critérios'!$X$9,IF(Planilha1!C2745='[1]Pesos dos Critérios'!$Y$3,'[1]Pesos dos Critérios'!$Y$9,'[1]Pesos dos Critérios'!$Z$9))))</f>
        <v>0.0190740740740741</v>
      </c>
      <c r="AC2745" s="5" t="n">
        <f aca="false">IF(H2745=1,'[1]Pesos dos Critérios'!$AD$9,IF(Planilha1!H2745=2,'[1]Pesos dos Critérios'!$AE$9,IF(Planilha1!H2745=3,'[1]Pesos dos Critérios'!$AF$9,IF(Planilha1!H2745=4,'[1]Pesos dos Critérios'!$AG$9,'[1]Pesos dos Critérios'!$AH$9))))</f>
        <v>0.0226851851851852</v>
      </c>
      <c r="AD2745" s="5" t="n">
        <f aca="false">IF(J2745='[1]Pesos dos Critérios'!$AA$3,'[1]Pesos dos Critérios'!$AA$9,IF(Planilha1!J2745='[1]Pesos dos Critérios'!$AB$3,'[1]Pesos dos Critérios'!$AB$9,'[1]Pesos dos Critérios'!$AC$9))</f>
        <v>0.037037037037037</v>
      </c>
      <c r="AE2745" s="5" t="n">
        <f aca="false">IF(O2745="Intervalo 1",'[1]Pesos dos Critérios'!$J$9,IF(Planilha1!O2745="Intervalo 2",'[1]Pesos dos Critérios'!$K$9,IF(Planilha1!O2745="Intervalo 3",'[1]Pesos dos Critérios'!$L$9,'[1]Pesos dos Critérios'!$M$9)))</f>
        <v>0.0266754850088183</v>
      </c>
      <c r="AF2745" s="5" t="n">
        <f aca="false">IF(Q2745="Intervalo 1",'[1]Pesos dos Critérios'!$B$9,IF(Q2745="Intervalo 2",'[1]Pesos dos Critérios'!$C$9,IF(Q2745="Intervalo 3",'[1]Pesos dos Critérios'!$D$9,'[1]Pesos dos Critérios'!$E$9)))</f>
        <v>0.0686932849364791</v>
      </c>
      <c r="AG2745" s="5" t="n">
        <f aca="false">IF(S2745="Intervalo 1",'[1]Pesos dos Critérios'!$F$9,IF(S2745="Intervalo 2",'[1]Pesos dos Critérios'!$G$9,IF(S2745="Intervalo 3",'[1]Pesos dos Critérios'!$H$9,'[1]Pesos dos Critérios'!$I$9)))</f>
        <v>0.0101010101010101</v>
      </c>
      <c r="AH2745" s="5" t="n">
        <f aca="false">IF(U2745="Intervalo 1",'[1]Pesos dos Critérios'!$N$9,IF(U2745="Intervalo 2",'[1]Pesos dos Critérios'!$O$9,IF(U2745="Intervalo 3",'[1]Pesos dos Critérios'!$P$9,'[1]Pesos dos Critérios'!$Q$9)))</f>
        <v>0.0234126984126984</v>
      </c>
      <c r="AI2745" s="5" t="n">
        <f aca="false">IF(AA2745="Intervalo 1",'[1]Pesos dos Critérios'!$R$9,IF(AA2745="Intervalo 2",'[1]Pesos dos Critérios'!$S$9,IF(AA2745="Intervalo 3",'[1]Pesos dos Critérios'!$T$9,'[1]Pesos dos Critérios'!$U$9)))</f>
        <v>0.0547619047619048</v>
      </c>
      <c r="AJ2745" s="5" t="n">
        <f aca="false">SUM(AB2745:AI2745)</f>
        <v>0.262440679517207</v>
      </c>
      <c r="AK2745" s="5" t="n">
        <v>2744</v>
      </c>
      <c r="AM2745" s="1" t="s">
        <v>52</v>
      </c>
    </row>
    <row r="2746" customFormat="false" ht="12.8" hidden="false" customHeight="true" outlineLevel="0" collapsed="false">
      <c r="A2746" s="7" t="n">
        <v>2016</v>
      </c>
      <c r="B2746" s="7" t="s">
        <v>1782</v>
      </c>
      <c r="C2746" s="8" t="s">
        <v>461</v>
      </c>
      <c r="D2746" s="7" t="s">
        <v>320</v>
      </c>
      <c r="E2746" s="7" t="s">
        <v>1814</v>
      </c>
      <c r="F2746" s="7" t="s">
        <v>291</v>
      </c>
      <c r="G2746" s="7" t="s">
        <v>305</v>
      </c>
      <c r="H2746" s="9" t="n">
        <v>3</v>
      </c>
      <c r="I2746" s="7" t="s">
        <v>601</v>
      </c>
      <c r="J2746" s="8" t="s">
        <v>86</v>
      </c>
      <c r="K2746" s="10" t="s">
        <v>46</v>
      </c>
      <c r="L2746" s="10" t="s">
        <v>47</v>
      </c>
      <c r="M2746" s="10" t="s">
        <v>96</v>
      </c>
      <c r="N2746" s="10" t="n">
        <v>0.003</v>
      </c>
      <c r="O2746" s="9" t="s">
        <v>49</v>
      </c>
      <c r="P2746" s="11" t="n">
        <v>0.028</v>
      </c>
      <c r="Q2746" s="8" t="s">
        <v>49</v>
      </c>
      <c r="R2746" s="11" t="n">
        <v>0.288</v>
      </c>
      <c r="S2746" s="8" t="s">
        <v>50</v>
      </c>
      <c r="T2746" s="11" t="n">
        <v>189</v>
      </c>
      <c r="U2746" s="8" t="s">
        <v>50</v>
      </c>
      <c r="V2746" s="11" t="n">
        <v>6.86</v>
      </c>
      <c r="W2746" s="11" t="n">
        <v>8.26</v>
      </c>
      <c r="X2746" s="11" t="n">
        <v>9.8</v>
      </c>
      <c r="Y2746" s="11" t="n">
        <v>11.8</v>
      </c>
      <c r="Z2746" s="11" t="n">
        <v>2.53</v>
      </c>
      <c r="AA2746" s="8" t="s">
        <v>50</v>
      </c>
      <c r="AB2746" s="5" t="n">
        <f aca="false">IF(C2746='[1]Pesos dos Critérios'!$V$3,'[1]Pesos dos Critérios'!$V$9,IF(Planilha1!C2746='[1]Pesos dos Critérios'!$W$3,'[1]Pesos dos Critérios'!$W$9,IF(Planilha1!C2746='[1]Pesos dos Critérios'!$X$3,'[1]Pesos dos Critérios'!$X$9,IF(Planilha1!C2746='[1]Pesos dos Critérios'!$Y$3,'[1]Pesos dos Critérios'!$Y$9,'[1]Pesos dos Critérios'!$Z$9))))</f>
        <v>0.0190740740740741</v>
      </c>
      <c r="AC2746" s="5" t="n">
        <f aca="false">IF(H2746=1,'[1]Pesos dos Critérios'!$AD$9,IF(Planilha1!H2746=2,'[1]Pesos dos Critérios'!$AE$9,IF(Planilha1!H2746=3,'[1]Pesos dos Critérios'!$AF$9,IF(Planilha1!H2746=4,'[1]Pesos dos Critérios'!$AG$9,'[1]Pesos dos Critérios'!$AH$9))))</f>
        <v>0.0226851851851852</v>
      </c>
      <c r="AD2746" s="5" t="n">
        <f aca="false">IF(J2746='[1]Pesos dos Critérios'!$AA$3,'[1]Pesos dos Critérios'!$AA$9,IF(Planilha1!J2746='[1]Pesos dos Critérios'!$AB$3,'[1]Pesos dos Critérios'!$AB$9,'[1]Pesos dos Critérios'!$AC$9))</f>
        <v>0.037037037037037</v>
      </c>
      <c r="AE2746" s="5" t="n">
        <f aca="false">IF(O2746="Intervalo 1",'[1]Pesos dos Critérios'!$J$9,IF(Planilha1!O2746="Intervalo 2",'[1]Pesos dos Critérios'!$K$9,IF(Planilha1!O2746="Intervalo 3",'[1]Pesos dos Critérios'!$L$9,'[1]Pesos dos Critérios'!$M$9)))</f>
        <v>0.0374779541446208</v>
      </c>
      <c r="AF2746" s="5" t="n">
        <f aca="false">IF(Q2746="Intervalo 1",'[1]Pesos dos Critérios'!$B$9,IF(Q2746="Intervalo 2",'[1]Pesos dos Critérios'!$C$9,IF(Q2746="Intervalo 3",'[1]Pesos dos Critérios'!$D$9,'[1]Pesos dos Critérios'!$E$9)))</f>
        <v>0.0686932849364791</v>
      </c>
      <c r="AG2746" s="5" t="n">
        <f aca="false">IF(S2746="Intervalo 1",'[1]Pesos dos Critérios'!$F$9,IF(S2746="Intervalo 2",'[1]Pesos dos Critérios'!$G$9,IF(S2746="Intervalo 3",'[1]Pesos dos Critérios'!$H$9,'[1]Pesos dos Critérios'!$I$9)))</f>
        <v>0.0101010101010101</v>
      </c>
      <c r="AH2746" s="5" t="n">
        <f aca="false">IF(U2746="Intervalo 1",'[1]Pesos dos Critérios'!$N$9,IF(U2746="Intervalo 2",'[1]Pesos dos Critérios'!$O$9,IF(U2746="Intervalo 3",'[1]Pesos dos Critérios'!$P$9,'[1]Pesos dos Critérios'!$Q$9)))</f>
        <v>0.0234126984126984</v>
      </c>
      <c r="AI2746" s="5" t="n">
        <f aca="false">IF(AA2746="Intervalo 1",'[1]Pesos dos Critérios'!$R$9,IF(AA2746="Intervalo 2",'[1]Pesos dos Critérios'!$S$9,IF(AA2746="Intervalo 3",'[1]Pesos dos Critérios'!$T$9,'[1]Pesos dos Critérios'!$U$9)))</f>
        <v>0.0468253968253968</v>
      </c>
      <c r="AJ2746" s="5" t="n">
        <f aca="false">SUM(AB2746:AI2746)</f>
        <v>0.265306640716502</v>
      </c>
      <c r="AK2746" s="5" t="n">
        <v>2745</v>
      </c>
      <c r="AM2746" s="1" t="s">
        <v>52</v>
      </c>
    </row>
    <row r="2747" customFormat="false" ht="12.8" hidden="false" customHeight="true" outlineLevel="0" collapsed="false">
      <c r="A2747" s="7" t="n">
        <v>2016</v>
      </c>
      <c r="B2747" s="7" t="s">
        <v>1782</v>
      </c>
      <c r="C2747" s="8" t="s">
        <v>461</v>
      </c>
      <c r="D2747" s="7" t="s">
        <v>320</v>
      </c>
      <c r="E2747" s="7" t="s">
        <v>1814</v>
      </c>
      <c r="F2747" s="7" t="s">
        <v>290</v>
      </c>
      <c r="G2747" s="7" t="s">
        <v>305</v>
      </c>
      <c r="H2747" s="9" t="n">
        <v>3</v>
      </c>
      <c r="I2747" s="7" t="s">
        <v>601</v>
      </c>
      <c r="J2747" s="8" t="s">
        <v>86</v>
      </c>
      <c r="K2747" s="10" t="s">
        <v>46</v>
      </c>
      <c r="L2747" s="10" t="s">
        <v>47</v>
      </c>
      <c r="M2747" s="10" t="s">
        <v>96</v>
      </c>
      <c r="N2747" s="10" t="n">
        <v>0.003</v>
      </c>
      <c r="O2747" s="9" t="s">
        <v>49</v>
      </c>
      <c r="P2747" s="11" t="n">
        <v>0.028</v>
      </c>
      <c r="Q2747" s="8" t="s">
        <v>49</v>
      </c>
      <c r="R2747" s="11" t="n">
        <v>0.288</v>
      </c>
      <c r="S2747" s="8" t="s">
        <v>50</v>
      </c>
      <c r="T2747" s="11" t="n">
        <v>189</v>
      </c>
      <c r="U2747" s="8" t="s">
        <v>50</v>
      </c>
      <c r="V2747" s="11" t="n">
        <v>6.86</v>
      </c>
      <c r="W2747" s="11" t="n">
        <v>8.26</v>
      </c>
      <c r="X2747" s="11" t="n">
        <v>9.8</v>
      </c>
      <c r="Y2747" s="11" t="n">
        <v>11.8</v>
      </c>
      <c r="Z2747" s="11" t="n">
        <v>2.53</v>
      </c>
      <c r="AA2747" s="8" t="s">
        <v>50</v>
      </c>
      <c r="AB2747" s="5" t="n">
        <f aca="false">IF(C2747='[1]Pesos dos Critérios'!$V$3,'[1]Pesos dos Critérios'!$V$9,IF(Planilha1!C2747='[1]Pesos dos Critérios'!$W$3,'[1]Pesos dos Critérios'!$W$9,IF(Planilha1!C2747='[1]Pesos dos Critérios'!$X$3,'[1]Pesos dos Critérios'!$X$9,IF(Planilha1!C2747='[1]Pesos dos Critérios'!$Y$3,'[1]Pesos dos Critérios'!$Y$9,'[1]Pesos dos Critérios'!$Z$9))))</f>
        <v>0.0190740740740741</v>
      </c>
      <c r="AC2747" s="5" t="n">
        <f aca="false">IF(H2747=1,'[1]Pesos dos Critérios'!$AD$9,IF(Planilha1!H2747=2,'[1]Pesos dos Critérios'!$AE$9,IF(Planilha1!H2747=3,'[1]Pesos dos Critérios'!$AF$9,IF(Planilha1!H2747=4,'[1]Pesos dos Critérios'!$AG$9,'[1]Pesos dos Critérios'!$AH$9))))</f>
        <v>0.0226851851851852</v>
      </c>
      <c r="AD2747" s="5" t="n">
        <f aca="false">IF(J2747='[1]Pesos dos Critérios'!$AA$3,'[1]Pesos dos Critérios'!$AA$9,IF(Planilha1!J2747='[1]Pesos dos Critérios'!$AB$3,'[1]Pesos dos Critérios'!$AB$9,'[1]Pesos dos Critérios'!$AC$9))</f>
        <v>0.037037037037037</v>
      </c>
      <c r="AE2747" s="5" t="n">
        <f aca="false">IF(O2747="Intervalo 1",'[1]Pesos dos Critérios'!$J$9,IF(Planilha1!O2747="Intervalo 2",'[1]Pesos dos Critérios'!$K$9,IF(Planilha1!O2747="Intervalo 3",'[1]Pesos dos Critérios'!$L$9,'[1]Pesos dos Critérios'!$M$9)))</f>
        <v>0.0374779541446208</v>
      </c>
      <c r="AF2747" s="5" t="n">
        <f aca="false">IF(Q2747="Intervalo 1",'[1]Pesos dos Critérios'!$B$9,IF(Q2747="Intervalo 2",'[1]Pesos dos Critérios'!$C$9,IF(Q2747="Intervalo 3",'[1]Pesos dos Critérios'!$D$9,'[1]Pesos dos Critérios'!$E$9)))</f>
        <v>0.0686932849364791</v>
      </c>
      <c r="AG2747" s="5" t="n">
        <f aca="false">IF(S2747="Intervalo 1",'[1]Pesos dos Critérios'!$F$9,IF(S2747="Intervalo 2",'[1]Pesos dos Critérios'!$G$9,IF(S2747="Intervalo 3",'[1]Pesos dos Critérios'!$H$9,'[1]Pesos dos Critérios'!$I$9)))</f>
        <v>0.0101010101010101</v>
      </c>
      <c r="AH2747" s="5" t="n">
        <f aca="false">IF(U2747="Intervalo 1",'[1]Pesos dos Critérios'!$N$9,IF(U2747="Intervalo 2",'[1]Pesos dos Critérios'!$O$9,IF(U2747="Intervalo 3",'[1]Pesos dos Critérios'!$P$9,'[1]Pesos dos Critérios'!$Q$9)))</f>
        <v>0.0234126984126984</v>
      </c>
      <c r="AI2747" s="5" t="n">
        <f aca="false">IF(AA2747="Intervalo 1",'[1]Pesos dos Critérios'!$R$9,IF(AA2747="Intervalo 2",'[1]Pesos dos Critérios'!$S$9,IF(AA2747="Intervalo 3",'[1]Pesos dos Critérios'!$T$9,'[1]Pesos dos Critérios'!$U$9)))</f>
        <v>0.0468253968253968</v>
      </c>
      <c r="AJ2747" s="5" t="n">
        <f aca="false">SUM(AB2747:AI2747)</f>
        <v>0.265306640716502</v>
      </c>
      <c r="AK2747" s="5" t="n">
        <v>2746</v>
      </c>
      <c r="AM2747" s="1" t="s">
        <v>52</v>
      </c>
    </row>
    <row r="2748" customFormat="false" ht="12.8" hidden="false" customHeight="true" outlineLevel="0" collapsed="false">
      <c r="A2748" s="7" t="n">
        <v>2016</v>
      </c>
      <c r="B2748" s="7" t="s">
        <v>1782</v>
      </c>
      <c r="C2748" s="8" t="s">
        <v>461</v>
      </c>
      <c r="D2748" s="7" t="s">
        <v>499</v>
      </c>
      <c r="E2748" s="7" t="s">
        <v>1815</v>
      </c>
      <c r="F2748" s="7" t="s">
        <v>1576</v>
      </c>
      <c r="G2748" s="7" t="s">
        <v>104</v>
      </c>
      <c r="H2748" s="9" t="n">
        <v>1</v>
      </c>
      <c r="I2748" s="7" t="s">
        <v>44</v>
      </c>
      <c r="J2748" s="8" t="s">
        <v>45</v>
      </c>
      <c r="K2748" s="10" t="s">
        <v>46</v>
      </c>
      <c r="L2748" s="10" t="s">
        <v>47</v>
      </c>
      <c r="M2748" s="10" t="s">
        <v>48</v>
      </c>
      <c r="N2748" s="10" t="n">
        <v>0.02</v>
      </c>
      <c r="O2748" s="9" t="s">
        <v>58</v>
      </c>
      <c r="P2748" s="11" t="n">
        <v>0.305</v>
      </c>
      <c r="Q2748" s="8" t="s">
        <v>58</v>
      </c>
      <c r="R2748" s="11" t="n">
        <v>0.029</v>
      </c>
      <c r="S2748" s="8" t="s">
        <v>58</v>
      </c>
      <c r="T2748" s="11" t="n">
        <v>170</v>
      </c>
      <c r="U2748" s="8" t="s">
        <v>50</v>
      </c>
      <c r="V2748" s="11" t="n">
        <v>5.53</v>
      </c>
      <c r="W2748" s="11" t="n">
        <v>5.74</v>
      </c>
      <c r="X2748" s="11" t="n">
        <v>7.9</v>
      </c>
      <c r="Y2748" s="11" t="n">
        <v>8.2</v>
      </c>
      <c r="Z2748" s="11" t="n">
        <v>2.76</v>
      </c>
      <c r="AA2748" s="8" t="s">
        <v>50</v>
      </c>
      <c r="AB2748" s="5" t="n">
        <f aca="false">IF(C2748='[1]Pesos dos Critérios'!$V$3,'[1]Pesos dos Critérios'!$V$9,IF(Planilha1!C2748='[1]Pesos dos Critérios'!$W$3,'[1]Pesos dos Critérios'!$W$9,IF(Planilha1!C2748='[1]Pesos dos Critérios'!$X$3,'[1]Pesos dos Critérios'!$X$9,IF(Planilha1!C2748='[1]Pesos dos Critérios'!$Y$3,'[1]Pesos dos Critérios'!$Y$9,'[1]Pesos dos Critérios'!$Z$9))))</f>
        <v>0.0190740740740741</v>
      </c>
      <c r="AC2748" s="5" t="n">
        <f aca="false">IF(H2748=1,'[1]Pesos dos Critérios'!$AD$9,IF(Planilha1!H2748=2,'[1]Pesos dos Critérios'!$AE$9,IF(Planilha1!H2748=3,'[1]Pesos dos Critérios'!$AF$9,IF(Planilha1!H2748=4,'[1]Pesos dos Critérios'!$AG$9,'[1]Pesos dos Critérios'!$AH$9))))</f>
        <v>0.0384259259259259</v>
      </c>
      <c r="AD2748" s="5" t="n">
        <f aca="false">IF(J2748='[1]Pesos dos Critérios'!$AA$3,'[1]Pesos dos Critérios'!$AA$9,IF(Planilha1!J2748='[1]Pesos dos Critérios'!$AB$3,'[1]Pesos dos Critérios'!$AB$9,'[1]Pesos dos Critérios'!$AC$9))</f>
        <v>0.037037037037037</v>
      </c>
      <c r="AE2748" s="5" t="n">
        <f aca="false">IF(O2748="Intervalo 1",'[1]Pesos dos Critérios'!$J$9,IF(Planilha1!O2748="Intervalo 2",'[1]Pesos dos Critérios'!$K$9,IF(Planilha1!O2748="Intervalo 3",'[1]Pesos dos Critérios'!$L$9,'[1]Pesos dos Critérios'!$M$9)))</f>
        <v>0.0266754850088183</v>
      </c>
      <c r="AF2748" s="5" t="n">
        <f aca="false">IF(Q2748="Intervalo 1",'[1]Pesos dos Critérios'!$B$9,IF(Q2748="Intervalo 2",'[1]Pesos dos Critérios'!$C$9,IF(Q2748="Intervalo 3",'[1]Pesos dos Critérios'!$D$9,'[1]Pesos dos Critérios'!$E$9)))</f>
        <v>0.0123748067486724</v>
      </c>
      <c r="AG2748" s="5" t="n">
        <f aca="false">IF(S2748="Intervalo 1",'[1]Pesos dos Critérios'!$F$9,IF(S2748="Intervalo 2",'[1]Pesos dos Critérios'!$G$9,IF(S2748="Intervalo 3",'[1]Pesos dos Critérios'!$H$9,'[1]Pesos dos Critérios'!$I$9)))</f>
        <v>0.0202020202020202</v>
      </c>
      <c r="AH2748" s="5" t="n">
        <f aca="false">IF(U2748="Intervalo 1",'[1]Pesos dos Critérios'!$N$9,IF(U2748="Intervalo 2",'[1]Pesos dos Critérios'!$O$9,IF(U2748="Intervalo 3",'[1]Pesos dos Critérios'!$P$9,'[1]Pesos dos Critérios'!$Q$9)))</f>
        <v>0.0234126984126984</v>
      </c>
      <c r="AI2748" s="5" t="n">
        <f aca="false">IF(AA2748="Intervalo 1",'[1]Pesos dos Critérios'!$R$9,IF(AA2748="Intervalo 2",'[1]Pesos dos Critérios'!$S$9,IF(AA2748="Intervalo 3",'[1]Pesos dos Critérios'!$T$9,'[1]Pesos dos Critérios'!$U$9)))</f>
        <v>0.0468253968253968</v>
      </c>
      <c r="AJ2748" s="5" t="n">
        <f aca="false">SUM(AB2748:AI2748)</f>
        <v>0.224027444234643</v>
      </c>
      <c r="AK2748" s="5" t="n">
        <v>2747</v>
      </c>
      <c r="AM2748" s="1" t="s">
        <v>96</v>
      </c>
    </row>
    <row r="2749" customFormat="false" ht="12.8" hidden="false" customHeight="true" outlineLevel="0" collapsed="false">
      <c r="A2749" s="7" t="n">
        <v>2016</v>
      </c>
      <c r="B2749" s="7" t="s">
        <v>1782</v>
      </c>
      <c r="C2749" s="8" t="s">
        <v>461</v>
      </c>
      <c r="D2749" s="7" t="s">
        <v>499</v>
      </c>
      <c r="E2749" s="7" t="s">
        <v>1816</v>
      </c>
      <c r="F2749" s="7" t="s">
        <v>1817</v>
      </c>
      <c r="G2749" s="7" t="s">
        <v>104</v>
      </c>
      <c r="H2749" s="9" t="n">
        <v>1</v>
      </c>
      <c r="I2749" s="7" t="s">
        <v>44</v>
      </c>
      <c r="J2749" s="8" t="s">
        <v>45</v>
      </c>
      <c r="K2749" s="10" t="s">
        <v>46</v>
      </c>
      <c r="L2749" s="10" t="s">
        <v>47</v>
      </c>
      <c r="M2749" s="10" t="s">
        <v>48</v>
      </c>
      <c r="N2749" s="10" t="n">
        <v>0.035</v>
      </c>
      <c r="O2749" s="9" t="s">
        <v>50</v>
      </c>
      <c r="P2749" s="11" t="n">
        <v>0.76</v>
      </c>
      <c r="Q2749" s="8" t="s">
        <v>50</v>
      </c>
      <c r="R2749" s="11" t="n">
        <v>0.048</v>
      </c>
      <c r="S2749" s="8" t="s">
        <v>50</v>
      </c>
      <c r="T2749" s="11" t="n">
        <v>179</v>
      </c>
      <c r="U2749" s="8" t="s">
        <v>50</v>
      </c>
      <c r="V2749" s="11" t="n">
        <v>5.11</v>
      </c>
      <c r="W2749" s="11" t="n">
        <v>5.6</v>
      </c>
      <c r="X2749" s="11" t="n">
        <v>7.3</v>
      </c>
      <c r="Y2749" s="11" t="n">
        <v>8</v>
      </c>
      <c r="Z2749" s="11" t="n">
        <v>2.92</v>
      </c>
      <c r="AA2749" s="8" t="s">
        <v>50</v>
      </c>
      <c r="AB2749" s="5" t="n">
        <f aca="false">IF(C2749='[1]Pesos dos Critérios'!$V$3,'[1]Pesos dos Critérios'!$V$9,IF(Planilha1!C2749='[1]Pesos dos Critérios'!$W$3,'[1]Pesos dos Critérios'!$W$9,IF(Planilha1!C2749='[1]Pesos dos Critérios'!$X$3,'[1]Pesos dos Critérios'!$X$9,IF(Planilha1!C2749='[1]Pesos dos Critérios'!$Y$3,'[1]Pesos dos Critérios'!$Y$9,'[1]Pesos dos Critérios'!$Z$9))))</f>
        <v>0.0190740740740741</v>
      </c>
      <c r="AC2749" s="5" t="n">
        <f aca="false">IF(H2749=1,'[1]Pesos dos Critérios'!$AD$9,IF(Planilha1!H2749=2,'[1]Pesos dos Critérios'!$AE$9,IF(Planilha1!H2749=3,'[1]Pesos dos Critérios'!$AF$9,IF(Planilha1!H2749=4,'[1]Pesos dos Critérios'!$AG$9,'[1]Pesos dos Critérios'!$AH$9))))</f>
        <v>0.0384259259259259</v>
      </c>
      <c r="AD2749" s="5" t="n">
        <f aca="false">IF(J2749='[1]Pesos dos Critérios'!$AA$3,'[1]Pesos dos Critérios'!$AA$9,IF(Planilha1!J2749='[1]Pesos dos Critérios'!$AB$3,'[1]Pesos dos Critérios'!$AB$9,'[1]Pesos dos Critérios'!$AC$9))</f>
        <v>0.037037037037037</v>
      </c>
      <c r="AE2749" s="5" t="n">
        <f aca="false">IF(O2749="Intervalo 1",'[1]Pesos dos Critérios'!$J$9,IF(Planilha1!O2749="Intervalo 2",'[1]Pesos dos Critérios'!$K$9,IF(Planilha1!O2749="Intervalo 3",'[1]Pesos dos Critérios'!$L$9,'[1]Pesos dos Critérios'!$M$9)))</f>
        <v>0.015652557319224</v>
      </c>
      <c r="AF2749" s="5" t="n">
        <f aca="false">IF(Q2749="Intervalo 1",'[1]Pesos dos Critérios'!$B$9,IF(Q2749="Intervalo 2",'[1]Pesos dos Critérios'!$C$9,IF(Q2749="Intervalo 3",'[1]Pesos dos Critérios'!$D$9,'[1]Pesos dos Critérios'!$E$9)))</f>
        <v>0.00714525778046649</v>
      </c>
      <c r="AG2749" s="5" t="n">
        <f aca="false">IF(S2749="Intervalo 1",'[1]Pesos dos Critérios'!$F$9,IF(S2749="Intervalo 2",'[1]Pesos dos Critérios'!$G$9,IF(S2749="Intervalo 3",'[1]Pesos dos Critérios'!$H$9,'[1]Pesos dos Critérios'!$I$9)))</f>
        <v>0.0101010101010101</v>
      </c>
      <c r="AH2749" s="5" t="n">
        <f aca="false">IF(U2749="Intervalo 1",'[1]Pesos dos Critérios'!$N$9,IF(U2749="Intervalo 2",'[1]Pesos dos Critérios'!$O$9,IF(U2749="Intervalo 3",'[1]Pesos dos Critérios'!$P$9,'[1]Pesos dos Critérios'!$Q$9)))</f>
        <v>0.0234126984126984</v>
      </c>
      <c r="AI2749" s="5" t="n">
        <f aca="false">IF(AA2749="Intervalo 1",'[1]Pesos dos Critérios'!$R$9,IF(AA2749="Intervalo 2",'[1]Pesos dos Critérios'!$S$9,IF(AA2749="Intervalo 3",'[1]Pesos dos Critérios'!$T$9,'[1]Pesos dos Critérios'!$U$9)))</f>
        <v>0.0468253968253968</v>
      </c>
      <c r="AJ2749" s="5" t="n">
        <f aca="false">SUM(AB2749:AI2749)</f>
        <v>0.197673957475833</v>
      </c>
      <c r="AK2749" s="5" t="n">
        <v>2748</v>
      </c>
      <c r="AM2749" s="1" t="s">
        <v>96</v>
      </c>
    </row>
    <row r="2750" customFormat="false" ht="12.8" hidden="false" customHeight="true" outlineLevel="0" collapsed="false">
      <c r="A2750" s="7" t="n">
        <v>2016</v>
      </c>
      <c r="B2750" s="7" t="s">
        <v>1782</v>
      </c>
      <c r="C2750" s="8" t="s">
        <v>461</v>
      </c>
      <c r="D2750" s="7" t="s">
        <v>499</v>
      </c>
      <c r="E2750" s="7" t="s">
        <v>1816</v>
      </c>
      <c r="F2750" s="7" t="s">
        <v>1818</v>
      </c>
      <c r="G2750" s="7" t="s">
        <v>104</v>
      </c>
      <c r="H2750" s="9" t="n">
        <v>1</v>
      </c>
      <c r="I2750" s="7" t="s">
        <v>44</v>
      </c>
      <c r="J2750" s="8" t="s">
        <v>45</v>
      </c>
      <c r="K2750" s="10" t="s">
        <v>46</v>
      </c>
      <c r="L2750" s="10" t="s">
        <v>47</v>
      </c>
      <c r="M2750" s="10" t="s">
        <v>48</v>
      </c>
      <c r="N2750" s="10" t="n">
        <v>0.035</v>
      </c>
      <c r="O2750" s="9" t="s">
        <v>50</v>
      </c>
      <c r="P2750" s="11" t="n">
        <v>0.76</v>
      </c>
      <c r="Q2750" s="8" t="s">
        <v>50</v>
      </c>
      <c r="R2750" s="11" t="n">
        <v>0.048</v>
      </c>
      <c r="S2750" s="8" t="s">
        <v>50</v>
      </c>
      <c r="T2750" s="11" t="n">
        <v>179</v>
      </c>
      <c r="U2750" s="8" t="s">
        <v>50</v>
      </c>
      <c r="V2750" s="11" t="n">
        <v>5.11</v>
      </c>
      <c r="W2750" s="11" t="n">
        <v>5.6</v>
      </c>
      <c r="X2750" s="11" t="n">
        <v>7.3</v>
      </c>
      <c r="Y2750" s="11" t="n">
        <v>8</v>
      </c>
      <c r="Z2750" s="11" t="n">
        <v>2.92</v>
      </c>
      <c r="AA2750" s="8" t="s">
        <v>50</v>
      </c>
      <c r="AB2750" s="5" t="n">
        <f aca="false">IF(C2750='[1]Pesos dos Critérios'!$V$3,'[1]Pesos dos Critérios'!$V$9,IF(Planilha1!C2750='[1]Pesos dos Critérios'!$W$3,'[1]Pesos dos Critérios'!$W$9,IF(Planilha1!C2750='[1]Pesos dos Critérios'!$X$3,'[1]Pesos dos Critérios'!$X$9,IF(Planilha1!C2750='[1]Pesos dos Critérios'!$Y$3,'[1]Pesos dos Critérios'!$Y$9,'[1]Pesos dos Critérios'!$Z$9))))</f>
        <v>0.0190740740740741</v>
      </c>
      <c r="AC2750" s="5" t="n">
        <f aca="false">IF(H2750=1,'[1]Pesos dos Critérios'!$AD$9,IF(Planilha1!H2750=2,'[1]Pesos dos Critérios'!$AE$9,IF(Planilha1!H2750=3,'[1]Pesos dos Critérios'!$AF$9,IF(Planilha1!H2750=4,'[1]Pesos dos Critérios'!$AG$9,'[1]Pesos dos Critérios'!$AH$9))))</f>
        <v>0.0384259259259259</v>
      </c>
      <c r="AD2750" s="5" t="n">
        <f aca="false">IF(J2750='[1]Pesos dos Critérios'!$AA$3,'[1]Pesos dos Critérios'!$AA$9,IF(Planilha1!J2750='[1]Pesos dos Critérios'!$AB$3,'[1]Pesos dos Critérios'!$AB$9,'[1]Pesos dos Critérios'!$AC$9))</f>
        <v>0.037037037037037</v>
      </c>
      <c r="AE2750" s="5" t="n">
        <f aca="false">IF(O2750="Intervalo 1",'[1]Pesos dos Critérios'!$J$9,IF(Planilha1!O2750="Intervalo 2",'[1]Pesos dos Critérios'!$K$9,IF(Planilha1!O2750="Intervalo 3",'[1]Pesos dos Critérios'!$L$9,'[1]Pesos dos Critérios'!$M$9)))</f>
        <v>0.015652557319224</v>
      </c>
      <c r="AF2750" s="5" t="n">
        <f aca="false">IF(Q2750="Intervalo 1",'[1]Pesos dos Critérios'!$B$9,IF(Q2750="Intervalo 2",'[1]Pesos dos Critérios'!$C$9,IF(Q2750="Intervalo 3",'[1]Pesos dos Critérios'!$D$9,'[1]Pesos dos Critérios'!$E$9)))</f>
        <v>0.00714525778046649</v>
      </c>
      <c r="AG2750" s="5" t="n">
        <f aca="false">IF(S2750="Intervalo 1",'[1]Pesos dos Critérios'!$F$9,IF(S2750="Intervalo 2",'[1]Pesos dos Critérios'!$G$9,IF(S2750="Intervalo 3",'[1]Pesos dos Critérios'!$H$9,'[1]Pesos dos Critérios'!$I$9)))</f>
        <v>0.0101010101010101</v>
      </c>
      <c r="AH2750" s="5" t="n">
        <f aca="false">IF(U2750="Intervalo 1",'[1]Pesos dos Critérios'!$N$9,IF(U2750="Intervalo 2",'[1]Pesos dos Critérios'!$O$9,IF(U2750="Intervalo 3",'[1]Pesos dos Critérios'!$P$9,'[1]Pesos dos Critérios'!$Q$9)))</f>
        <v>0.0234126984126984</v>
      </c>
      <c r="AI2750" s="5" t="n">
        <f aca="false">IF(AA2750="Intervalo 1",'[1]Pesos dos Critérios'!$R$9,IF(AA2750="Intervalo 2",'[1]Pesos dos Critérios'!$S$9,IF(AA2750="Intervalo 3",'[1]Pesos dos Critérios'!$T$9,'[1]Pesos dos Critérios'!$U$9)))</f>
        <v>0.0468253968253968</v>
      </c>
      <c r="AJ2750" s="5" t="n">
        <f aca="false">SUM(AB2750:AI2750)</f>
        <v>0.197673957475833</v>
      </c>
      <c r="AK2750" s="5" t="n">
        <v>2749</v>
      </c>
      <c r="AM2750" s="1" t="s">
        <v>96</v>
      </c>
    </row>
    <row r="2751" customFormat="false" ht="12.8" hidden="false" customHeight="true" outlineLevel="0" collapsed="false">
      <c r="A2751" s="7" t="n">
        <v>2016</v>
      </c>
      <c r="B2751" s="7" t="s">
        <v>1782</v>
      </c>
      <c r="C2751" s="8" t="s">
        <v>461</v>
      </c>
      <c r="D2751" s="7" t="s">
        <v>499</v>
      </c>
      <c r="E2751" s="7" t="s">
        <v>1816</v>
      </c>
      <c r="F2751" s="7" t="n">
        <v>0</v>
      </c>
      <c r="G2751" s="7" t="s">
        <v>104</v>
      </c>
      <c r="H2751" s="9" t="n">
        <v>1</v>
      </c>
      <c r="I2751" s="7" t="s">
        <v>44</v>
      </c>
      <c r="J2751" s="8" t="s">
        <v>45</v>
      </c>
      <c r="K2751" s="10" t="s">
        <v>46</v>
      </c>
      <c r="L2751" s="10" t="s">
        <v>47</v>
      </c>
      <c r="M2751" s="10" t="s">
        <v>48</v>
      </c>
      <c r="N2751" s="10" t="n">
        <v>0.035</v>
      </c>
      <c r="O2751" s="9" t="s">
        <v>50</v>
      </c>
      <c r="P2751" s="11" t="n">
        <v>0.76</v>
      </c>
      <c r="Q2751" s="8" t="s">
        <v>50</v>
      </c>
      <c r="R2751" s="11" t="n">
        <v>0.048</v>
      </c>
      <c r="S2751" s="8" t="s">
        <v>50</v>
      </c>
      <c r="T2751" s="11" t="n">
        <v>179</v>
      </c>
      <c r="U2751" s="8" t="s">
        <v>50</v>
      </c>
      <c r="V2751" s="11" t="n">
        <v>5.11</v>
      </c>
      <c r="W2751" s="11" t="n">
        <v>5.6</v>
      </c>
      <c r="X2751" s="11" t="n">
        <v>7.3</v>
      </c>
      <c r="Y2751" s="11" t="n">
        <v>8</v>
      </c>
      <c r="Z2751" s="11" t="n">
        <v>2.92</v>
      </c>
      <c r="AA2751" s="8" t="s">
        <v>50</v>
      </c>
      <c r="AB2751" s="5" t="n">
        <f aca="false">IF(C2751='[1]Pesos dos Critérios'!$V$3,'[1]Pesos dos Critérios'!$V$9,IF(Planilha1!C2751='[1]Pesos dos Critérios'!$W$3,'[1]Pesos dos Critérios'!$W$9,IF(Planilha1!C2751='[1]Pesos dos Critérios'!$X$3,'[1]Pesos dos Critérios'!$X$9,IF(Planilha1!C2751='[1]Pesos dos Critérios'!$Y$3,'[1]Pesos dos Critérios'!$Y$9,'[1]Pesos dos Critérios'!$Z$9))))</f>
        <v>0.0190740740740741</v>
      </c>
      <c r="AC2751" s="5" t="n">
        <f aca="false">IF(H2751=1,'[1]Pesos dos Critérios'!$AD$9,IF(Planilha1!H2751=2,'[1]Pesos dos Critérios'!$AE$9,IF(Planilha1!H2751=3,'[1]Pesos dos Critérios'!$AF$9,IF(Planilha1!H2751=4,'[1]Pesos dos Critérios'!$AG$9,'[1]Pesos dos Critérios'!$AH$9))))</f>
        <v>0.0384259259259259</v>
      </c>
      <c r="AD2751" s="5" t="n">
        <f aca="false">IF(J2751='[1]Pesos dos Critérios'!$AA$3,'[1]Pesos dos Critérios'!$AA$9,IF(Planilha1!J2751='[1]Pesos dos Critérios'!$AB$3,'[1]Pesos dos Critérios'!$AB$9,'[1]Pesos dos Critérios'!$AC$9))</f>
        <v>0.037037037037037</v>
      </c>
      <c r="AE2751" s="5" t="n">
        <f aca="false">IF(O2751="Intervalo 1",'[1]Pesos dos Critérios'!$J$9,IF(Planilha1!O2751="Intervalo 2",'[1]Pesos dos Critérios'!$K$9,IF(Planilha1!O2751="Intervalo 3",'[1]Pesos dos Critérios'!$L$9,'[1]Pesos dos Critérios'!$M$9)))</f>
        <v>0.015652557319224</v>
      </c>
      <c r="AF2751" s="5" t="n">
        <f aca="false">IF(Q2751="Intervalo 1",'[1]Pesos dos Critérios'!$B$9,IF(Q2751="Intervalo 2",'[1]Pesos dos Critérios'!$C$9,IF(Q2751="Intervalo 3",'[1]Pesos dos Critérios'!$D$9,'[1]Pesos dos Critérios'!$E$9)))</f>
        <v>0.00714525778046649</v>
      </c>
      <c r="AG2751" s="5" t="n">
        <f aca="false">IF(S2751="Intervalo 1",'[1]Pesos dos Critérios'!$F$9,IF(S2751="Intervalo 2",'[1]Pesos dos Critérios'!$G$9,IF(S2751="Intervalo 3",'[1]Pesos dos Critérios'!$H$9,'[1]Pesos dos Critérios'!$I$9)))</f>
        <v>0.0101010101010101</v>
      </c>
      <c r="AH2751" s="5" t="n">
        <f aca="false">IF(U2751="Intervalo 1",'[1]Pesos dos Critérios'!$N$9,IF(U2751="Intervalo 2",'[1]Pesos dos Critérios'!$O$9,IF(U2751="Intervalo 3",'[1]Pesos dos Critérios'!$P$9,'[1]Pesos dos Critérios'!$Q$9)))</f>
        <v>0.0234126984126984</v>
      </c>
      <c r="AI2751" s="5" t="n">
        <f aca="false">IF(AA2751="Intervalo 1",'[1]Pesos dos Critérios'!$R$9,IF(AA2751="Intervalo 2",'[1]Pesos dos Critérios'!$S$9,IF(AA2751="Intervalo 3",'[1]Pesos dos Critérios'!$T$9,'[1]Pesos dos Critérios'!$U$9)))</f>
        <v>0.0468253968253968</v>
      </c>
      <c r="AJ2751" s="5" t="n">
        <f aca="false">SUM(AB2751:AI2751)</f>
        <v>0.197673957475833</v>
      </c>
      <c r="AK2751" s="5" t="n">
        <v>2750</v>
      </c>
      <c r="AM2751" s="1" t="s">
        <v>96</v>
      </c>
    </row>
    <row r="2752" customFormat="false" ht="12.8" hidden="false" customHeight="true" outlineLevel="0" collapsed="false">
      <c r="A2752" s="7" t="n">
        <v>2016</v>
      </c>
      <c r="B2752" s="7" t="s">
        <v>1782</v>
      </c>
      <c r="C2752" s="8" t="s">
        <v>461</v>
      </c>
      <c r="D2752" s="7" t="s">
        <v>499</v>
      </c>
      <c r="E2752" s="7" t="s">
        <v>1819</v>
      </c>
      <c r="F2752" s="7" t="s">
        <v>1820</v>
      </c>
      <c r="G2752" s="7" t="s">
        <v>104</v>
      </c>
      <c r="H2752" s="9" t="n">
        <v>1</v>
      </c>
      <c r="I2752" s="7" t="s">
        <v>44</v>
      </c>
      <c r="J2752" s="8" t="s">
        <v>45</v>
      </c>
      <c r="K2752" s="10" t="s">
        <v>65</v>
      </c>
      <c r="L2752" s="10" t="s">
        <v>66</v>
      </c>
      <c r="M2752" s="10" t="s">
        <v>48</v>
      </c>
      <c r="N2752" s="10" t="n">
        <v>0.022</v>
      </c>
      <c r="O2752" s="9" t="s">
        <v>58</v>
      </c>
      <c r="P2752" s="11" t="n">
        <v>0.369</v>
      </c>
      <c r="Q2752" s="8" t="s">
        <v>58</v>
      </c>
      <c r="R2752" s="11" t="n">
        <v>0.035</v>
      </c>
      <c r="S2752" s="8" t="s">
        <v>50</v>
      </c>
      <c r="T2752" s="11" t="n">
        <v>164</v>
      </c>
      <c r="U2752" s="8" t="s">
        <v>50</v>
      </c>
      <c r="V2752" s="11" t="n">
        <v>5.67</v>
      </c>
      <c r="W2752" s="11" t="n">
        <v>6.09</v>
      </c>
      <c r="X2752" s="11" t="n">
        <v>8.1</v>
      </c>
      <c r="Y2752" s="11" t="n">
        <v>8.7</v>
      </c>
      <c r="Z2752" s="11" t="n">
        <v>2.66</v>
      </c>
      <c r="AA2752" s="8" t="s">
        <v>50</v>
      </c>
      <c r="AB2752" s="5" t="n">
        <f aca="false">IF(C2752='[1]Pesos dos Critérios'!$V$3,'[1]Pesos dos Critérios'!$V$9,IF(Planilha1!C2752='[1]Pesos dos Critérios'!$W$3,'[1]Pesos dos Critérios'!$W$9,IF(Planilha1!C2752='[1]Pesos dos Critérios'!$X$3,'[1]Pesos dos Critérios'!$X$9,IF(Planilha1!C2752='[1]Pesos dos Critérios'!$Y$3,'[1]Pesos dos Critérios'!$Y$9,'[1]Pesos dos Critérios'!$Z$9))))</f>
        <v>0.0190740740740741</v>
      </c>
      <c r="AC2752" s="5" t="n">
        <f aca="false">IF(H2752=1,'[1]Pesos dos Critérios'!$AD$9,IF(Planilha1!H2752=2,'[1]Pesos dos Critérios'!$AE$9,IF(Planilha1!H2752=3,'[1]Pesos dos Critérios'!$AF$9,IF(Planilha1!H2752=4,'[1]Pesos dos Critérios'!$AG$9,'[1]Pesos dos Critérios'!$AH$9))))</f>
        <v>0.0384259259259259</v>
      </c>
      <c r="AD2752" s="5" t="n">
        <f aca="false">IF(J2752='[1]Pesos dos Critérios'!$AA$3,'[1]Pesos dos Critérios'!$AA$9,IF(Planilha1!J2752='[1]Pesos dos Critérios'!$AB$3,'[1]Pesos dos Critérios'!$AB$9,'[1]Pesos dos Critérios'!$AC$9))</f>
        <v>0.037037037037037</v>
      </c>
      <c r="AE2752" s="5" t="n">
        <f aca="false">IF(O2752="Intervalo 1",'[1]Pesos dos Critérios'!$J$9,IF(Planilha1!O2752="Intervalo 2",'[1]Pesos dos Critérios'!$K$9,IF(Planilha1!O2752="Intervalo 3",'[1]Pesos dos Critérios'!$L$9,'[1]Pesos dos Critérios'!$M$9)))</f>
        <v>0.0266754850088183</v>
      </c>
      <c r="AF2752" s="5" t="n">
        <f aca="false">IF(Q2752="Intervalo 1",'[1]Pesos dos Critérios'!$B$9,IF(Q2752="Intervalo 2",'[1]Pesos dos Critérios'!$C$9,IF(Q2752="Intervalo 3",'[1]Pesos dos Critérios'!$D$9,'[1]Pesos dos Critérios'!$E$9)))</f>
        <v>0.0123748067486724</v>
      </c>
      <c r="AG2752" s="5" t="n">
        <f aca="false">IF(S2752="Intervalo 1",'[1]Pesos dos Critérios'!$F$9,IF(S2752="Intervalo 2",'[1]Pesos dos Critérios'!$G$9,IF(S2752="Intervalo 3",'[1]Pesos dos Critérios'!$H$9,'[1]Pesos dos Critérios'!$I$9)))</f>
        <v>0.0101010101010101</v>
      </c>
      <c r="AH2752" s="5" t="n">
        <f aca="false">IF(U2752="Intervalo 1",'[1]Pesos dos Critérios'!$N$9,IF(U2752="Intervalo 2",'[1]Pesos dos Critérios'!$O$9,IF(U2752="Intervalo 3",'[1]Pesos dos Critérios'!$P$9,'[1]Pesos dos Critérios'!$Q$9)))</f>
        <v>0.0234126984126984</v>
      </c>
      <c r="AI2752" s="5" t="n">
        <f aca="false">IF(AA2752="Intervalo 1",'[1]Pesos dos Critérios'!$R$9,IF(AA2752="Intervalo 2",'[1]Pesos dos Critérios'!$S$9,IF(AA2752="Intervalo 3",'[1]Pesos dos Critérios'!$T$9,'[1]Pesos dos Critérios'!$U$9)))</f>
        <v>0.0468253968253968</v>
      </c>
      <c r="AJ2752" s="5" t="n">
        <f aca="false">SUM(AB2752:AI2752)</f>
        <v>0.213926434133633</v>
      </c>
      <c r="AK2752" s="5" t="n">
        <v>2751</v>
      </c>
      <c r="AM2752" s="1" t="s">
        <v>96</v>
      </c>
    </row>
    <row r="2753" customFormat="false" ht="12.8" hidden="false" customHeight="true" outlineLevel="0" collapsed="false">
      <c r="A2753" s="7" t="n">
        <v>2016</v>
      </c>
      <c r="B2753" s="7" t="s">
        <v>1782</v>
      </c>
      <c r="C2753" s="8" t="s">
        <v>461</v>
      </c>
      <c r="D2753" s="7" t="s">
        <v>106</v>
      </c>
      <c r="E2753" s="7" t="s">
        <v>1821</v>
      </c>
      <c r="F2753" s="7" t="s">
        <v>730</v>
      </c>
      <c r="G2753" s="7" t="s">
        <v>123</v>
      </c>
      <c r="H2753" s="9" t="n">
        <v>2</v>
      </c>
      <c r="I2753" s="7" t="s">
        <v>44</v>
      </c>
      <c r="J2753" s="8" t="s">
        <v>45</v>
      </c>
      <c r="K2753" s="10" t="s">
        <v>46</v>
      </c>
      <c r="L2753" s="10" t="s">
        <v>47</v>
      </c>
      <c r="M2753" s="10" t="s">
        <v>56</v>
      </c>
      <c r="N2753" s="10" t="n">
        <v>0.022</v>
      </c>
      <c r="O2753" s="9" t="s">
        <v>58</v>
      </c>
      <c r="P2753" s="11" t="n">
        <v>0.365</v>
      </c>
      <c r="Q2753" s="8" t="s">
        <v>58</v>
      </c>
      <c r="R2753" s="11" t="n">
        <v>0.043</v>
      </c>
      <c r="S2753" s="8" t="s">
        <v>50</v>
      </c>
      <c r="T2753" s="11" t="n">
        <v>133</v>
      </c>
      <c r="U2753" s="8" t="s">
        <v>58</v>
      </c>
      <c r="V2753" s="11" t="n">
        <v>6.6</v>
      </c>
      <c r="W2753" s="11" t="n">
        <v>7.5</v>
      </c>
      <c r="X2753" s="11" t="n">
        <v>9.6</v>
      </c>
      <c r="Y2753" s="11" t="n">
        <v>10.9</v>
      </c>
      <c r="Z2753" s="11" t="n">
        <v>2.17</v>
      </c>
      <c r="AA2753" s="8" t="s">
        <v>58</v>
      </c>
      <c r="AB2753" s="5" t="n">
        <f aca="false">IF(C2753='[1]Pesos dos Critérios'!$V$3,'[1]Pesos dos Critérios'!$V$9,IF(Planilha1!C2753='[1]Pesos dos Critérios'!$W$3,'[1]Pesos dos Critérios'!$W$9,IF(Planilha1!C2753='[1]Pesos dos Critérios'!$X$3,'[1]Pesos dos Critérios'!$X$9,IF(Planilha1!C2753='[1]Pesos dos Critérios'!$Y$3,'[1]Pesos dos Critérios'!$Y$9,'[1]Pesos dos Critérios'!$Z$9))))</f>
        <v>0.0190740740740741</v>
      </c>
      <c r="AC2753" s="5" t="n">
        <f aca="false">IF(H2753=1,'[1]Pesos dos Critérios'!$AD$9,IF(Planilha1!H2753=2,'[1]Pesos dos Critérios'!$AE$9,IF(Planilha1!H2753=3,'[1]Pesos dos Critérios'!$AF$9,IF(Planilha1!H2753=4,'[1]Pesos dos Critérios'!$AG$9,'[1]Pesos dos Critérios'!$AH$9))))</f>
        <v>0.0273148148148148</v>
      </c>
      <c r="AD2753" s="5" t="n">
        <f aca="false">IF(J2753='[1]Pesos dos Critérios'!$AA$3,'[1]Pesos dos Critérios'!$AA$9,IF(Planilha1!J2753='[1]Pesos dos Critérios'!$AB$3,'[1]Pesos dos Critérios'!$AB$9,'[1]Pesos dos Critérios'!$AC$9))</f>
        <v>0.037037037037037</v>
      </c>
      <c r="AE2753" s="5" t="n">
        <f aca="false">IF(O2753="Intervalo 1",'[1]Pesos dos Critérios'!$J$9,IF(Planilha1!O2753="Intervalo 2",'[1]Pesos dos Critérios'!$K$9,IF(Planilha1!O2753="Intervalo 3",'[1]Pesos dos Critérios'!$L$9,'[1]Pesos dos Critérios'!$M$9)))</f>
        <v>0.0266754850088183</v>
      </c>
      <c r="AF2753" s="5" t="n">
        <f aca="false">IF(Q2753="Intervalo 1",'[1]Pesos dos Critérios'!$B$9,IF(Q2753="Intervalo 2",'[1]Pesos dos Critérios'!$C$9,IF(Q2753="Intervalo 3",'[1]Pesos dos Critérios'!$D$9,'[1]Pesos dos Critérios'!$E$9)))</f>
        <v>0.0123748067486724</v>
      </c>
      <c r="AG2753" s="5" t="n">
        <f aca="false">IF(S2753="Intervalo 1",'[1]Pesos dos Critérios'!$F$9,IF(S2753="Intervalo 2",'[1]Pesos dos Critérios'!$G$9,IF(S2753="Intervalo 3",'[1]Pesos dos Critérios'!$H$9,'[1]Pesos dos Critérios'!$I$9)))</f>
        <v>0.0101010101010101</v>
      </c>
      <c r="AH2753" s="5" t="n">
        <f aca="false">IF(U2753="Intervalo 1",'[1]Pesos dos Critérios'!$N$9,IF(U2753="Intervalo 2",'[1]Pesos dos Critérios'!$O$9,IF(U2753="Intervalo 3",'[1]Pesos dos Critérios'!$P$9,'[1]Pesos dos Critérios'!$Q$9)))</f>
        <v>0.0273809523809524</v>
      </c>
      <c r="AI2753" s="5" t="n">
        <f aca="false">IF(AA2753="Intervalo 1",'[1]Pesos dos Critérios'!$R$9,IF(AA2753="Intervalo 2",'[1]Pesos dos Critérios'!$S$9,IF(AA2753="Intervalo 3",'[1]Pesos dos Critérios'!$T$9,'[1]Pesos dos Critérios'!$U$9)))</f>
        <v>0.0547619047619048</v>
      </c>
      <c r="AJ2753" s="5" t="n">
        <f aca="false">SUM(AB2753:AI2753)</f>
        <v>0.214720084927284</v>
      </c>
      <c r="AK2753" s="5" t="n">
        <v>2752</v>
      </c>
      <c r="AM2753" s="1" t="s">
        <v>96</v>
      </c>
    </row>
    <row r="2754" customFormat="false" ht="12.8" hidden="false" customHeight="true" outlineLevel="0" collapsed="false">
      <c r="A2754" s="7" t="n">
        <v>2016</v>
      </c>
      <c r="B2754" s="7" t="s">
        <v>1782</v>
      </c>
      <c r="C2754" s="8" t="s">
        <v>461</v>
      </c>
      <c r="D2754" s="7" t="s">
        <v>106</v>
      </c>
      <c r="E2754" s="7" t="s">
        <v>1821</v>
      </c>
      <c r="F2754" s="7" t="s">
        <v>1220</v>
      </c>
      <c r="G2754" s="7" t="s">
        <v>123</v>
      </c>
      <c r="H2754" s="9" t="n">
        <v>2</v>
      </c>
      <c r="I2754" s="7" t="s">
        <v>44</v>
      </c>
      <c r="J2754" s="8" t="s">
        <v>45</v>
      </c>
      <c r="K2754" s="10" t="s">
        <v>46</v>
      </c>
      <c r="L2754" s="10" t="s">
        <v>47</v>
      </c>
      <c r="M2754" s="10" t="s">
        <v>56</v>
      </c>
      <c r="N2754" s="10" t="n">
        <v>0.022</v>
      </c>
      <c r="O2754" s="9" t="s">
        <v>58</v>
      </c>
      <c r="P2754" s="11" t="n">
        <v>0.365</v>
      </c>
      <c r="Q2754" s="8" t="s">
        <v>58</v>
      </c>
      <c r="R2754" s="11" t="n">
        <v>0.043</v>
      </c>
      <c r="S2754" s="8" t="s">
        <v>50</v>
      </c>
      <c r="T2754" s="11" t="n">
        <v>133</v>
      </c>
      <c r="U2754" s="8" t="s">
        <v>58</v>
      </c>
      <c r="V2754" s="11" t="n">
        <v>6.6</v>
      </c>
      <c r="W2754" s="11" t="n">
        <v>7.5</v>
      </c>
      <c r="X2754" s="11" t="n">
        <v>9.6</v>
      </c>
      <c r="Y2754" s="11" t="n">
        <v>10.9</v>
      </c>
      <c r="Z2754" s="11" t="n">
        <v>2.17</v>
      </c>
      <c r="AA2754" s="8" t="s">
        <v>58</v>
      </c>
      <c r="AB2754" s="5" t="n">
        <f aca="false">IF(C2754='[1]Pesos dos Critérios'!$V$3,'[1]Pesos dos Critérios'!$V$9,IF(Planilha1!C2754='[1]Pesos dos Critérios'!$W$3,'[1]Pesos dos Critérios'!$W$9,IF(Planilha1!C2754='[1]Pesos dos Critérios'!$X$3,'[1]Pesos dos Critérios'!$X$9,IF(Planilha1!C2754='[1]Pesos dos Critérios'!$Y$3,'[1]Pesos dos Critérios'!$Y$9,'[1]Pesos dos Critérios'!$Z$9))))</f>
        <v>0.0190740740740741</v>
      </c>
      <c r="AC2754" s="5" t="n">
        <f aca="false">IF(H2754=1,'[1]Pesos dos Critérios'!$AD$9,IF(Planilha1!H2754=2,'[1]Pesos dos Critérios'!$AE$9,IF(Planilha1!H2754=3,'[1]Pesos dos Critérios'!$AF$9,IF(Planilha1!H2754=4,'[1]Pesos dos Critérios'!$AG$9,'[1]Pesos dos Critérios'!$AH$9))))</f>
        <v>0.0273148148148148</v>
      </c>
      <c r="AD2754" s="5" t="n">
        <f aca="false">IF(J2754='[1]Pesos dos Critérios'!$AA$3,'[1]Pesos dos Critérios'!$AA$9,IF(Planilha1!J2754='[1]Pesos dos Critérios'!$AB$3,'[1]Pesos dos Critérios'!$AB$9,'[1]Pesos dos Critérios'!$AC$9))</f>
        <v>0.037037037037037</v>
      </c>
      <c r="AE2754" s="5" t="n">
        <f aca="false">IF(O2754="Intervalo 1",'[1]Pesos dos Critérios'!$J$9,IF(Planilha1!O2754="Intervalo 2",'[1]Pesos dos Critérios'!$K$9,IF(Planilha1!O2754="Intervalo 3",'[1]Pesos dos Critérios'!$L$9,'[1]Pesos dos Critérios'!$M$9)))</f>
        <v>0.0266754850088183</v>
      </c>
      <c r="AF2754" s="5" t="n">
        <f aca="false">IF(Q2754="Intervalo 1",'[1]Pesos dos Critérios'!$B$9,IF(Q2754="Intervalo 2",'[1]Pesos dos Critérios'!$C$9,IF(Q2754="Intervalo 3",'[1]Pesos dos Critérios'!$D$9,'[1]Pesos dos Critérios'!$E$9)))</f>
        <v>0.0123748067486724</v>
      </c>
      <c r="AG2754" s="5" t="n">
        <f aca="false">IF(S2754="Intervalo 1",'[1]Pesos dos Critérios'!$F$9,IF(S2754="Intervalo 2",'[1]Pesos dos Critérios'!$G$9,IF(S2754="Intervalo 3",'[1]Pesos dos Critérios'!$H$9,'[1]Pesos dos Critérios'!$I$9)))</f>
        <v>0.0101010101010101</v>
      </c>
      <c r="AH2754" s="5" t="n">
        <f aca="false">IF(U2754="Intervalo 1",'[1]Pesos dos Critérios'!$N$9,IF(U2754="Intervalo 2",'[1]Pesos dos Critérios'!$O$9,IF(U2754="Intervalo 3",'[1]Pesos dos Critérios'!$P$9,'[1]Pesos dos Critérios'!$Q$9)))</f>
        <v>0.0273809523809524</v>
      </c>
      <c r="AI2754" s="5" t="n">
        <f aca="false">IF(AA2754="Intervalo 1",'[1]Pesos dos Critérios'!$R$9,IF(AA2754="Intervalo 2",'[1]Pesos dos Critérios'!$S$9,IF(AA2754="Intervalo 3",'[1]Pesos dos Critérios'!$T$9,'[1]Pesos dos Critérios'!$U$9)))</f>
        <v>0.0547619047619048</v>
      </c>
      <c r="AJ2754" s="5" t="n">
        <f aca="false">SUM(AB2754:AI2754)</f>
        <v>0.214720084927284</v>
      </c>
      <c r="AK2754" s="5" t="n">
        <v>2753</v>
      </c>
      <c r="AM2754" s="1" t="s">
        <v>96</v>
      </c>
    </row>
    <row r="2755" customFormat="false" ht="12.8" hidden="false" customHeight="true" outlineLevel="0" collapsed="false">
      <c r="A2755" s="7" t="n">
        <v>2016</v>
      </c>
      <c r="B2755" s="7" t="s">
        <v>1782</v>
      </c>
      <c r="C2755" s="8" t="s">
        <v>461</v>
      </c>
      <c r="D2755" s="7" t="s">
        <v>106</v>
      </c>
      <c r="E2755" s="7" t="s">
        <v>1821</v>
      </c>
      <c r="F2755" s="7" t="s">
        <v>1822</v>
      </c>
      <c r="G2755" s="7" t="s">
        <v>123</v>
      </c>
      <c r="H2755" s="9" t="n">
        <v>2</v>
      </c>
      <c r="I2755" s="7" t="s">
        <v>44</v>
      </c>
      <c r="J2755" s="8" t="s">
        <v>45</v>
      </c>
      <c r="K2755" s="10" t="s">
        <v>46</v>
      </c>
      <c r="L2755" s="10" t="s">
        <v>47</v>
      </c>
      <c r="M2755" s="10" t="s">
        <v>56</v>
      </c>
      <c r="N2755" s="10" t="n">
        <v>0.022</v>
      </c>
      <c r="O2755" s="9" t="s">
        <v>58</v>
      </c>
      <c r="P2755" s="11" t="n">
        <v>0.365</v>
      </c>
      <c r="Q2755" s="8" t="s">
        <v>58</v>
      </c>
      <c r="R2755" s="11" t="n">
        <v>0.043</v>
      </c>
      <c r="S2755" s="8" t="s">
        <v>50</v>
      </c>
      <c r="T2755" s="11" t="n">
        <v>133</v>
      </c>
      <c r="U2755" s="8" t="s">
        <v>58</v>
      </c>
      <c r="V2755" s="11" t="n">
        <v>6.6</v>
      </c>
      <c r="W2755" s="11" t="n">
        <v>7.5</v>
      </c>
      <c r="X2755" s="11" t="n">
        <v>9.6</v>
      </c>
      <c r="Y2755" s="11" t="n">
        <v>10.9</v>
      </c>
      <c r="Z2755" s="11" t="n">
        <v>2.17</v>
      </c>
      <c r="AA2755" s="8" t="s">
        <v>58</v>
      </c>
      <c r="AB2755" s="5" t="n">
        <f aca="false">IF(C2755='[1]Pesos dos Critérios'!$V$3,'[1]Pesos dos Critérios'!$V$9,IF(Planilha1!C2755='[1]Pesos dos Critérios'!$W$3,'[1]Pesos dos Critérios'!$W$9,IF(Planilha1!C2755='[1]Pesos dos Critérios'!$X$3,'[1]Pesos dos Critérios'!$X$9,IF(Planilha1!C2755='[1]Pesos dos Critérios'!$Y$3,'[1]Pesos dos Critérios'!$Y$9,'[1]Pesos dos Critérios'!$Z$9))))</f>
        <v>0.0190740740740741</v>
      </c>
      <c r="AC2755" s="5" t="n">
        <f aca="false">IF(H2755=1,'[1]Pesos dos Critérios'!$AD$9,IF(Planilha1!H2755=2,'[1]Pesos dos Critérios'!$AE$9,IF(Planilha1!H2755=3,'[1]Pesos dos Critérios'!$AF$9,IF(Planilha1!H2755=4,'[1]Pesos dos Critérios'!$AG$9,'[1]Pesos dos Critérios'!$AH$9))))</f>
        <v>0.0273148148148148</v>
      </c>
      <c r="AD2755" s="5" t="n">
        <f aca="false">IF(J2755='[1]Pesos dos Critérios'!$AA$3,'[1]Pesos dos Critérios'!$AA$9,IF(Planilha1!J2755='[1]Pesos dos Critérios'!$AB$3,'[1]Pesos dos Critérios'!$AB$9,'[1]Pesos dos Critérios'!$AC$9))</f>
        <v>0.037037037037037</v>
      </c>
      <c r="AE2755" s="5" t="n">
        <f aca="false">IF(O2755="Intervalo 1",'[1]Pesos dos Critérios'!$J$9,IF(Planilha1!O2755="Intervalo 2",'[1]Pesos dos Critérios'!$K$9,IF(Planilha1!O2755="Intervalo 3",'[1]Pesos dos Critérios'!$L$9,'[1]Pesos dos Critérios'!$M$9)))</f>
        <v>0.0266754850088183</v>
      </c>
      <c r="AF2755" s="5" t="n">
        <f aca="false">IF(Q2755="Intervalo 1",'[1]Pesos dos Critérios'!$B$9,IF(Q2755="Intervalo 2",'[1]Pesos dos Critérios'!$C$9,IF(Q2755="Intervalo 3",'[1]Pesos dos Critérios'!$D$9,'[1]Pesos dos Critérios'!$E$9)))</f>
        <v>0.0123748067486724</v>
      </c>
      <c r="AG2755" s="5" t="n">
        <f aca="false">IF(S2755="Intervalo 1",'[1]Pesos dos Critérios'!$F$9,IF(S2755="Intervalo 2",'[1]Pesos dos Critérios'!$G$9,IF(S2755="Intervalo 3",'[1]Pesos dos Critérios'!$H$9,'[1]Pesos dos Critérios'!$I$9)))</f>
        <v>0.0101010101010101</v>
      </c>
      <c r="AH2755" s="5" t="n">
        <f aca="false">IF(U2755="Intervalo 1",'[1]Pesos dos Critérios'!$N$9,IF(U2755="Intervalo 2",'[1]Pesos dos Critérios'!$O$9,IF(U2755="Intervalo 3",'[1]Pesos dos Critérios'!$P$9,'[1]Pesos dos Critérios'!$Q$9)))</f>
        <v>0.0273809523809524</v>
      </c>
      <c r="AI2755" s="5" t="n">
        <f aca="false">IF(AA2755="Intervalo 1",'[1]Pesos dos Critérios'!$R$9,IF(AA2755="Intervalo 2",'[1]Pesos dos Critérios'!$S$9,IF(AA2755="Intervalo 3",'[1]Pesos dos Critérios'!$T$9,'[1]Pesos dos Critérios'!$U$9)))</f>
        <v>0.0547619047619048</v>
      </c>
      <c r="AJ2755" s="5" t="n">
        <f aca="false">SUM(AB2755:AI2755)</f>
        <v>0.214720084927284</v>
      </c>
      <c r="AK2755" s="5" t="n">
        <v>2754</v>
      </c>
      <c r="AM2755" s="1" t="s">
        <v>96</v>
      </c>
    </row>
    <row r="2756" customFormat="false" ht="12.8" hidden="false" customHeight="true" outlineLevel="0" collapsed="false">
      <c r="A2756" s="7" t="n">
        <v>2016</v>
      </c>
      <c r="B2756" s="7" t="s">
        <v>1782</v>
      </c>
      <c r="C2756" s="8" t="s">
        <v>461</v>
      </c>
      <c r="D2756" s="7" t="s">
        <v>106</v>
      </c>
      <c r="E2756" s="7" t="s">
        <v>1821</v>
      </c>
      <c r="F2756" s="7" t="s">
        <v>1252</v>
      </c>
      <c r="G2756" s="7" t="s">
        <v>224</v>
      </c>
      <c r="H2756" s="9" t="n">
        <v>2</v>
      </c>
      <c r="I2756" s="7" t="s">
        <v>126</v>
      </c>
      <c r="J2756" s="8" t="s">
        <v>45</v>
      </c>
      <c r="K2756" s="10" t="s">
        <v>46</v>
      </c>
      <c r="L2756" s="10" t="s">
        <v>47</v>
      </c>
      <c r="M2756" s="10" t="s">
        <v>56</v>
      </c>
      <c r="N2756" s="10" t="n">
        <v>0.031</v>
      </c>
      <c r="O2756" s="9" t="s">
        <v>50</v>
      </c>
      <c r="P2756" s="11" t="n">
        <v>0.296</v>
      </c>
      <c r="Q2756" s="8" t="s">
        <v>58</v>
      </c>
      <c r="R2756" s="11" t="n">
        <v>0.036</v>
      </c>
      <c r="S2756" s="8" t="s">
        <v>50</v>
      </c>
      <c r="T2756" s="11" t="n">
        <v>137</v>
      </c>
      <c r="U2756" s="8" t="s">
        <v>58</v>
      </c>
      <c r="V2756" s="11" t="n">
        <v>6.4</v>
      </c>
      <c r="W2756" s="11" t="n">
        <v>7.3</v>
      </c>
      <c r="X2756" s="11" t="n">
        <v>9.2</v>
      </c>
      <c r="Y2756" s="11" t="n">
        <v>10.8</v>
      </c>
      <c r="Z2756" s="11" t="n">
        <v>2.24</v>
      </c>
      <c r="AA2756" s="8" t="s">
        <v>58</v>
      </c>
      <c r="AB2756" s="5" t="n">
        <f aca="false">IF(C2756='[1]Pesos dos Critérios'!$V$3,'[1]Pesos dos Critérios'!$V$9,IF(Planilha1!C2756='[1]Pesos dos Critérios'!$W$3,'[1]Pesos dos Critérios'!$W$9,IF(Planilha1!C2756='[1]Pesos dos Critérios'!$X$3,'[1]Pesos dos Critérios'!$X$9,IF(Planilha1!C2756='[1]Pesos dos Critérios'!$Y$3,'[1]Pesos dos Critérios'!$Y$9,'[1]Pesos dos Critérios'!$Z$9))))</f>
        <v>0.0190740740740741</v>
      </c>
      <c r="AC2756" s="5" t="n">
        <f aca="false">IF(H2756=1,'[1]Pesos dos Critérios'!$AD$9,IF(Planilha1!H2756=2,'[1]Pesos dos Critérios'!$AE$9,IF(Planilha1!H2756=3,'[1]Pesos dos Critérios'!$AF$9,IF(Planilha1!H2756=4,'[1]Pesos dos Critérios'!$AG$9,'[1]Pesos dos Critérios'!$AH$9))))</f>
        <v>0.0273148148148148</v>
      </c>
      <c r="AD2756" s="5" t="n">
        <f aca="false">IF(J2756='[1]Pesos dos Critérios'!$AA$3,'[1]Pesos dos Critérios'!$AA$9,IF(Planilha1!J2756='[1]Pesos dos Critérios'!$AB$3,'[1]Pesos dos Critérios'!$AB$9,'[1]Pesos dos Critérios'!$AC$9))</f>
        <v>0.037037037037037</v>
      </c>
      <c r="AE2756" s="5" t="n">
        <f aca="false">IF(O2756="Intervalo 1",'[1]Pesos dos Critérios'!$J$9,IF(Planilha1!O2756="Intervalo 2",'[1]Pesos dos Critérios'!$K$9,IF(Planilha1!O2756="Intervalo 3",'[1]Pesos dos Critérios'!$L$9,'[1]Pesos dos Critérios'!$M$9)))</f>
        <v>0.015652557319224</v>
      </c>
      <c r="AF2756" s="5" t="n">
        <f aca="false">IF(Q2756="Intervalo 1",'[1]Pesos dos Critérios'!$B$9,IF(Q2756="Intervalo 2",'[1]Pesos dos Critérios'!$C$9,IF(Q2756="Intervalo 3",'[1]Pesos dos Critérios'!$D$9,'[1]Pesos dos Critérios'!$E$9)))</f>
        <v>0.0123748067486724</v>
      </c>
      <c r="AG2756" s="5" t="n">
        <f aca="false">IF(S2756="Intervalo 1",'[1]Pesos dos Critérios'!$F$9,IF(S2756="Intervalo 2",'[1]Pesos dos Critérios'!$G$9,IF(S2756="Intervalo 3",'[1]Pesos dos Critérios'!$H$9,'[1]Pesos dos Critérios'!$I$9)))</f>
        <v>0.0101010101010101</v>
      </c>
      <c r="AH2756" s="5" t="n">
        <f aca="false">IF(U2756="Intervalo 1",'[1]Pesos dos Critérios'!$N$9,IF(U2756="Intervalo 2",'[1]Pesos dos Critérios'!$O$9,IF(U2756="Intervalo 3",'[1]Pesos dos Critérios'!$P$9,'[1]Pesos dos Critérios'!$Q$9)))</f>
        <v>0.0273809523809524</v>
      </c>
      <c r="AI2756" s="5" t="n">
        <f aca="false">IF(AA2756="Intervalo 1",'[1]Pesos dos Critérios'!$R$9,IF(AA2756="Intervalo 2",'[1]Pesos dos Critérios'!$S$9,IF(AA2756="Intervalo 3",'[1]Pesos dos Critérios'!$T$9,'[1]Pesos dos Critérios'!$U$9)))</f>
        <v>0.0547619047619048</v>
      </c>
      <c r="AJ2756" s="5" t="n">
        <f aca="false">SUM(AB2756:AI2756)</f>
        <v>0.20369715723769</v>
      </c>
      <c r="AK2756" s="5" t="n">
        <v>2755</v>
      </c>
      <c r="AM2756" s="1" t="s">
        <v>96</v>
      </c>
    </row>
    <row r="2757" customFormat="false" ht="12.8" hidden="false" customHeight="true" outlineLevel="0" collapsed="false">
      <c r="A2757" s="7" t="n">
        <v>2016</v>
      </c>
      <c r="B2757" s="7" t="s">
        <v>1782</v>
      </c>
      <c r="C2757" s="8" t="s">
        <v>461</v>
      </c>
      <c r="D2757" s="7" t="s">
        <v>106</v>
      </c>
      <c r="E2757" s="7" t="s">
        <v>1821</v>
      </c>
      <c r="F2757" s="7" t="s">
        <v>1251</v>
      </c>
      <c r="G2757" s="7" t="s">
        <v>224</v>
      </c>
      <c r="H2757" s="9" t="n">
        <v>2</v>
      </c>
      <c r="I2757" s="7" t="s">
        <v>126</v>
      </c>
      <c r="J2757" s="8" t="s">
        <v>45</v>
      </c>
      <c r="K2757" s="10" t="s">
        <v>46</v>
      </c>
      <c r="L2757" s="10" t="s">
        <v>47</v>
      </c>
      <c r="M2757" s="10" t="s">
        <v>56</v>
      </c>
      <c r="N2757" s="10" t="n">
        <v>0.031</v>
      </c>
      <c r="O2757" s="9" t="s">
        <v>50</v>
      </c>
      <c r="P2757" s="11" t="n">
        <v>0.296</v>
      </c>
      <c r="Q2757" s="8" t="s">
        <v>58</v>
      </c>
      <c r="R2757" s="11" t="n">
        <v>0.036</v>
      </c>
      <c r="S2757" s="8" t="s">
        <v>50</v>
      </c>
      <c r="T2757" s="11" t="n">
        <v>137</v>
      </c>
      <c r="U2757" s="8" t="s">
        <v>58</v>
      </c>
      <c r="V2757" s="11" t="n">
        <v>6.4</v>
      </c>
      <c r="W2757" s="11" t="n">
        <v>7.3</v>
      </c>
      <c r="X2757" s="11" t="n">
        <v>9.2</v>
      </c>
      <c r="Y2757" s="11" t="n">
        <v>10.8</v>
      </c>
      <c r="Z2757" s="11" t="n">
        <v>2.24</v>
      </c>
      <c r="AA2757" s="8" t="s">
        <v>58</v>
      </c>
      <c r="AB2757" s="5" t="n">
        <f aca="false">IF(C2757='[1]Pesos dos Critérios'!$V$3,'[1]Pesos dos Critérios'!$V$9,IF(Planilha1!C2757='[1]Pesos dos Critérios'!$W$3,'[1]Pesos dos Critérios'!$W$9,IF(Planilha1!C2757='[1]Pesos dos Critérios'!$X$3,'[1]Pesos dos Critérios'!$X$9,IF(Planilha1!C2757='[1]Pesos dos Critérios'!$Y$3,'[1]Pesos dos Critérios'!$Y$9,'[1]Pesos dos Critérios'!$Z$9))))</f>
        <v>0.0190740740740741</v>
      </c>
      <c r="AC2757" s="5" t="n">
        <f aca="false">IF(H2757=1,'[1]Pesos dos Critérios'!$AD$9,IF(Planilha1!H2757=2,'[1]Pesos dos Critérios'!$AE$9,IF(Planilha1!H2757=3,'[1]Pesos dos Critérios'!$AF$9,IF(Planilha1!H2757=4,'[1]Pesos dos Critérios'!$AG$9,'[1]Pesos dos Critérios'!$AH$9))))</f>
        <v>0.0273148148148148</v>
      </c>
      <c r="AD2757" s="5" t="n">
        <f aca="false">IF(J2757='[1]Pesos dos Critérios'!$AA$3,'[1]Pesos dos Critérios'!$AA$9,IF(Planilha1!J2757='[1]Pesos dos Critérios'!$AB$3,'[1]Pesos dos Critérios'!$AB$9,'[1]Pesos dos Critérios'!$AC$9))</f>
        <v>0.037037037037037</v>
      </c>
      <c r="AE2757" s="5" t="n">
        <f aca="false">IF(O2757="Intervalo 1",'[1]Pesos dos Critérios'!$J$9,IF(Planilha1!O2757="Intervalo 2",'[1]Pesos dos Critérios'!$K$9,IF(Planilha1!O2757="Intervalo 3",'[1]Pesos dos Critérios'!$L$9,'[1]Pesos dos Critérios'!$M$9)))</f>
        <v>0.015652557319224</v>
      </c>
      <c r="AF2757" s="5" t="n">
        <f aca="false">IF(Q2757="Intervalo 1",'[1]Pesos dos Critérios'!$B$9,IF(Q2757="Intervalo 2",'[1]Pesos dos Critérios'!$C$9,IF(Q2757="Intervalo 3",'[1]Pesos dos Critérios'!$D$9,'[1]Pesos dos Critérios'!$E$9)))</f>
        <v>0.0123748067486724</v>
      </c>
      <c r="AG2757" s="5" t="n">
        <f aca="false">IF(S2757="Intervalo 1",'[1]Pesos dos Critérios'!$F$9,IF(S2757="Intervalo 2",'[1]Pesos dos Critérios'!$G$9,IF(S2757="Intervalo 3",'[1]Pesos dos Critérios'!$H$9,'[1]Pesos dos Critérios'!$I$9)))</f>
        <v>0.0101010101010101</v>
      </c>
      <c r="AH2757" s="5" t="n">
        <f aca="false">IF(U2757="Intervalo 1",'[1]Pesos dos Critérios'!$N$9,IF(U2757="Intervalo 2",'[1]Pesos dos Critérios'!$O$9,IF(U2757="Intervalo 3",'[1]Pesos dos Critérios'!$P$9,'[1]Pesos dos Critérios'!$Q$9)))</f>
        <v>0.0273809523809524</v>
      </c>
      <c r="AI2757" s="5" t="n">
        <f aca="false">IF(AA2757="Intervalo 1",'[1]Pesos dos Critérios'!$R$9,IF(AA2757="Intervalo 2",'[1]Pesos dos Critérios'!$S$9,IF(AA2757="Intervalo 3",'[1]Pesos dos Critérios'!$T$9,'[1]Pesos dos Critérios'!$U$9)))</f>
        <v>0.0547619047619048</v>
      </c>
      <c r="AJ2757" s="5" t="n">
        <f aca="false">SUM(AB2757:AI2757)</f>
        <v>0.20369715723769</v>
      </c>
      <c r="AK2757" s="5" t="n">
        <v>2756</v>
      </c>
      <c r="AM2757" s="1" t="s">
        <v>96</v>
      </c>
    </row>
    <row r="2758" customFormat="false" ht="12.8" hidden="false" customHeight="true" outlineLevel="0" collapsed="false">
      <c r="A2758" s="7" t="n">
        <v>2016</v>
      </c>
      <c r="B2758" s="7" t="s">
        <v>1782</v>
      </c>
      <c r="C2758" s="8" t="s">
        <v>461</v>
      </c>
      <c r="D2758" s="7" t="s">
        <v>106</v>
      </c>
      <c r="E2758" s="7" t="s">
        <v>1823</v>
      </c>
      <c r="F2758" s="7" t="s">
        <v>1824</v>
      </c>
      <c r="G2758" s="7" t="s">
        <v>224</v>
      </c>
      <c r="H2758" s="9" t="n">
        <v>2</v>
      </c>
      <c r="I2758" s="7" t="s">
        <v>126</v>
      </c>
      <c r="J2758" s="8" t="s">
        <v>45</v>
      </c>
      <c r="K2758" s="10" t="s">
        <v>46</v>
      </c>
      <c r="L2758" s="10" t="s">
        <v>200</v>
      </c>
      <c r="M2758" s="10" t="s">
        <v>56</v>
      </c>
      <c r="N2758" s="10" t="n">
        <v>0.029</v>
      </c>
      <c r="O2758" s="9" t="s">
        <v>50</v>
      </c>
      <c r="P2758" s="11" t="n">
        <v>0.619</v>
      </c>
      <c r="Q2758" s="8" t="s">
        <v>50</v>
      </c>
      <c r="R2758" s="11" t="n">
        <v>0.024</v>
      </c>
      <c r="S2758" s="8" t="s">
        <v>58</v>
      </c>
      <c r="T2758" s="11" t="n">
        <v>130</v>
      </c>
      <c r="U2758" s="8" t="s">
        <v>58</v>
      </c>
      <c r="V2758" s="11" t="n">
        <v>7</v>
      </c>
      <c r="W2758" s="11" t="n">
        <v>7.4</v>
      </c>
      <c r="X2758" s="11" t="n">
        <v>10</v>
      </c>
      <c r="Y2758" s="11" t="n">
        <v>10.9</v>
      </c>
      <c r="Z2758" s="11" t="n">
        <v>2.11</v>
      </c>
      <c r="AA2758" s="8" t="s">
        <v>58</v>
      </c>
      <c r="AB2758" s="5" t="n">
        <f aca="false">IF(C2758='[1]Pesos dos Critérios'!$V$3,'[1]Pesos dos Critérios'!$V$9,IF(Planilha1!C2758='[1]Pesos dos Critérios'!$W$3,'[1]Pesos dos Critérios'!$W$9,IF(Planilha1!C2758='[1]Pesos dos Critérios'!$X$3,'[1]Pesos dos Critérios'!$X$9,IF(Planilha1!C2758='[1]Pesos dos Critérios'!$Y$3,'[1]Pesos dos Critérios'!$Y$9,'[1]Pesos dos Critérios'!$Z$9))))</f>
        <v>0.0190740740740741</v>
      </c>
      <c r="AC2758" s="5" t="n">
        <f aca="false">IF(H2758=1,'[1]Pesos dos Critérios'!$AD$9,IF(Planilha1!H2758=2,'[1]Pesos dos Critérios'!$AE$9,IF(Planilha1!H2758=3,'[1]Pesos dos Critérios'!$AF$9,IF(Planilha1!H2758=4,'[1]Pesos dos Critérios'!$AG$9,'[1]Pesos dos Critérios'!$AH$9))))</f>
        <v>0.0273148148148148</v>
      </c>
      <c r="AD2758" s="5" t="n">
        <f aca="false">IF(J2758='[1]Pesos dos Critérios'!$AA$3,'[1]Pesos dos Critérios'!$AA$9,IF(Planilha1!J2758='[1]Pesos dos Critérios'!$AB$3,'[1]Pesos dos Critérios'!$AB$9,'[1]Pesos dos Critérios'!$AC$9))</f>
        <v>0.037037037037037</v>
      </c>
      <c r="AE2758" s="5" t="n">
        <f aca="false">IF(O2758="Intervalo 1",'[1]Pesos dos Critérios'!$J$9,IF(Planilha1!O2758="Intervalo 2",'[1]Pesos dos Critérios'!$K$9,IF(Planilha1!O2758="Intervalo 3",'[1]Pesos dos Critérios'!$L$9,'[1]Pesos dos Critérios'!$M$9)))</f>
        <v>0.015652557319224</v>
      </c>
      <c r="AF2758" s="5" t="n">
        <f aca="false">IF(Q2758="Intervalo 1",'[1]Pesos dos Critérios'!$B$9,IF(Q2758="Intervalo 2",'[1]Pesos dos Critérios'!$C$9,IF(Q2758="Intervalo 3",'[1]Pesos dos Critérios'!$D$9,'[1]Pesos dos Critérios'!$E$9)))</f>
        <v>0.00714525778046649</v>
      </c>
      <c r="AG2758" s="5" t="n">
        <f aca="false">IF(S2758="Intervalo 1",'[1]Pesos dos Critérios'!$F$9,IF(S2758="Intervalo 2",'[1]Pesos dos Critérios'!$G$9,IF(S2758="Intervalo 3",'[1]Pesos dos Critérios'!$H$9,'[1]Pesos dos Critérios'!$I$9)))</f>
        <v>0.0202020202020202</v>
      </c>
      <c r="AH2758" s="5" t="n">
        <f aca="false">IF(U2758="Intervalo 1",'[1]Pesos dos Critérios'!$N$9,IF(U2758="Intervalo 2",'[1]Pesos dos Critérios'!$O$9,IF(U2758="Intervalo 3",'[1]Pesos dos Critérios'!$P$9,'[1]Pesos dos Critérios'!$Q$9)))</f>
        <v>0.0273809523809524</v>
      </c>
      <c r="AI2758" s="5" t="n">
        <f aca="false">IF(AA2758="Intervalo 1",'[1]Pesos dos Critérios'!$R$9,IF(AA2758="Intervalo 2",'[1]Pesos dos Critérios'!$S$9,IF(AA2758="Intervalo 3",'[1]Pesos dos Critérios'!$T$9,'[1]Pesos dos Critérios'!$U$9)))</f>
        <v>0.0547619047619048</v>
      </c>
      <c r="AJ2758" s="5" t="n">
        <f aca="false">SUM(AB2758:AI2758)</f>
        <v>0.208568618370494</v>
      </c>
      <c r="AK2758" s="5" t="n">
        <v>2757</v>
      </c>
      <c r="AM2758" s="1" t="s">
        <v>96</v>
      </c>
    </row>
    <row r="2759" customFormat="false" ht="12.8" hidden="false" customHeight="true" outlineLevel="0" collapsed="false">
      <c r="A2759" s="7" t="n">
        <v>2016</v>
      </c>
      <c r="B2759" s="7" t="s">
        <v>1782</v>
      </c>
      <c r="C2759" s="8" t="s">
        <v>461</v>
      </c>
      <c r="D2759" s="7" t="s">
        <v>106</v>
      </c>
      <c r="E2759" s="7" t="s">
        <v>1823</v>
      </c>
      <c r="F2759" s="7" t="s">
        <v>1252</v>
      </c>
      <c r="G2759" s="7" t="s">
        <v>224</v>
      </c>
      <c r="H2759" s="9" t="n">
        <v>2</v>
      </c>
      <c r="I2759" s="7" t="s">
        <v>564</v>
      </c>
      <c r="J2759" s="8" t="s">
        <v>86</v>
      </c>
      <c r="K2759" s="10" t="s">
        <v>46</v>
      </c>
      <c r="L2759" s="10" t="s">
        <v>200</v>
      </c>
      <c r="M2759" s="10" t="s">
        <v>56</v>
      </c>
      <c r="N2759" s="10" t="n">
        <v>0.025</v>
      </c>
      <c r="O2759" s="9" t="s">
        <v>50</v>
      </c>
      <c r="P2759" s="11" t="n">
        <v>0.312</v>
      </c>
      <c r="Q2759" s="8" t="s">
        <v>58</v>
      </c>
      <c r="R2759" s="11" t="n">
        <v>0.042</v>
      </c>
      <c r="S2759" s="8" t="s">
        <v>50</v>
      </c>
      <c r="T2759" s="11" t="n">
        <v>144</v>
      </c>
      <c r="U2759" s="8" t="s">
        <v>58</v>
      </c>
      <c r="V2759" s="11" t="n">
        <v>5.9</v>
      </c>
      <c r="W2759" s="11" t="n">
        <v>7.6</v>
      </c>
      <c r="X2759" s="11" t="n">
        <v>8.6</v>
      </c>
      <c r="Y2759" s="11" t="n">
        <v>10.8</v>
      </c>
      <c r="Z2759" s="11" t="n">
        <v>2.34</v>
      </c>
      <c r="AA2759" s="8" t="s">
        <v>58</v>
      </c>
      <c r="AB2759" s="5" t="n">
        <f aca="false">IF(C2759='[1]Pesos dos Critérios'!$V$3,'[1]Pesos dos Critérios'!$V$9,IF(Planilha1!C2759='[1]Pesos dos Critérios'!$W$3,'[1]Pesos dos Critérios'!$W$9,IF(Planilha1!C2759='[1]Pesos dos Critérios'!$X$3,'[1]Pesos dos Critérios'!$X$9,IF(Planilha1!C2759='[1]Pesos dos Critérios'!$Y$3,'[1]Pesos dos Critérios'!$Y$9,'[1]Pesos dos Critérios'!$Z$9))))</f>
        <v>0.0190740740740741</v>
      </c>
      <c r="AC2759" s="5" t="n">
        <f aca="false">IF(H2759=1,'[1]Pesos dos Critérios'!$AD$9,IF(Planilha1!H2759=2,'[1]Pesos dos Critérios'!$AE$9,IF(Planilha1!H2759=3,'[1]Pesos dos Critérios'!$AF$9,IF(Planilha1!H2759=4,'[1]Pesos dos Critérios'!$AG$9,'[1]Pesos dos Critérios'!$AH$9))))</f>
        <v>0.0273148148148148</v>
      </c>
      <c r="AD2759" s="5" t="n">
        <f aca="false">IF(J2759='[1]Pesos dos Critérios'!$AA$3,'[1]Pesos dos Critérios'!$AA$9,IF(Planilha1!J2759='[1]Pesos dos Critérios'!$AB$3,'[1]Pesos dos Critérios'!$AB$9,'[1]Pesos dos Critérios'!$AC$9))</f>
        <v>0.037037037037037</v>
      </c>
      <c r="AE2759" s="5" t="n">
        <f aca="false">IF(O2759="Intervalo 1",'[1]Pesos dos Critérios'!$J$9,IF(Planilha1!O2759="Intervalo 2",'[1]Pesos dos Critérios'!$K$9,IF(Planilha1!O2759="Intervalo 3",'[1]Pesos dos Critérios'!$L$9,'[1]Pesos dos Critérios'!$M$9)))</f>
        <v>0.015652557319224</v>
      </c>
      <c r="AF2759" s="5" t="n">
        <f aca="false">IF(Q2759="Intervalo 1",'[1]Pesos dos Critérios'!$B$9,IF(Q2759="Intervalo 2",'[1]Pesos dos Critérios'!$C$9,IF(Q2759="Intervalo 3",'[1]Pesos dos Critérios'!$D$9,'[1]Pesos dos Critérios'!$E$9)))</f>
        <v>0.0123748067486724</v>
      </c>
      <c r="AG2759" s="5" t="n">
        <f aca="false">IF(S2759="Intervalo 1",'[1]Pesos dos Critérios'!$F$9,IF(S2759="Intervalo 2",'[1]Pesos dos Critérios'!$G$9,IF(S2759="Intervalo 3",'[1]Pesos dos Critérios'!$H$9,'[1]Pesos dos Critérios'!$I$9)))</f>
        <v>0.0101010101010101</v>
      </c>
      <c r="AH2759" s="5" t="n">
        <f aca="false">IF(U2759="Intervalo 1",'[1]Pesos dos Critérios'!$N$9,IF(U2759="Intervalo 2",'[1]Pesos dos Critérios'!$O$9,IF(U2759="Intervalo 3",'[1]Pesos dos Critérios'!$P$9,'[1]Pesos dos Critérios'!$Q$9)))</f>
        <v>0.0273809523809524</v>
      </c>
      <c r="AI2759" s="5" t="n">
        <f aca="false">IF(AA2759="Intervalo 1",'[1]Pesos dos Critérios'!$R$9,IF(AA2759="Intervalo 2",'[1]Pesos dos Critérios'!$S$9,IF(AA2759="Intervalo 3",'[1]Pesos dos Critérios'!$T$9,'[1]Pesos dos Critérios'!$U$9)))</f>
        <v>0.0547619047619048</v>
      </c>
      <c r="AJ2759" s="5" t="n">
        <f aca="false">SUM(AB2759:AI2759)</f>
        <v>0.20369715723769</v>
      </c>
      <c r="AK2759" s="5" t="n">
        <v>2758</v>
      </c>
      <c r="AM2759" s="1" t="s">
        <v>96</v>
      </c>
    </row>
    <row r="2760" customFormat="false" ht="12.8" hidden="false" customHeight="true" outlineLevel="0" collapsed="false">
      <c r="A2760" s="7" t="n">
        <v>2016</v>
      </c>
      <c r="B2760" s="7" t="s">
        <v>1782</v>
      </c>
      <c r="C2760" s="8" t="s">
        <v>461</v>
      </c>
      <c r="D2760" s="7" t="s">
        <v>175</v>
      </c>
      <c r="E2760" s="7" t="s">
        <v>1825</v>
      </c>
      <c r="F2760" s="7" t="s">
        <v>1824</v>
      </c>
      <c r="G2760" s="7" t="s">
        <v>1628</v>
      </c>
      <c r="H2760" s="9" t="n">
        <v>3</v>
      </c>
      <c r="I2760" s="7" t="s">
        <v>558</v>
      </c>
      <c r="J2760" s="8" t="s">
        <v>86</v>
      </c>
      <c r="K2760" s="10" t="s">
        <v>46</v>
      </c>
      <c r="L2760" s="10" t="s">
        <v>83</v>
      </c>
      <c r="M2760" s="10" t="s">
        <v>56</v>
      </c>
      <c r="N2760" s="10" t="n">
        <v>0.011</v>
      </c>
      <c r="O2760" s="9" t="s">
        <v>49</v>
      </c>
      <c r="P2760" s="11" t="n">
        <v>0.226</v>
      </c>
      <c r="Q2760" s="8" t="s">
        <v>57</v>
      </c>
      <c r="R2760" s="11" t="n">
        <v>0.02</v>
      </c>
      <c r="S2760" s="8" t="s">
        <v>58</v>
      </c>
      <c r="T2760" s="11" t="n">
        <v>186</v>
      </c>
      <c r="U2760" s="8" t="s">
        <v>50</v>
      </c>
      <c r="V2760" s="11" t="n">
        <v>4.8</v>
      </c>
      <c r="W2760" s="11" t="n">
        <v>5.6</v>
      </c>
      <c r="X2760" s="11" t="n">
        <v>6.9</v>
      </c>
      <c r="Y2760" s="11" t="n">
        <v>8.1</v>
      </c>
      <c r="Z2760" s="11" t="n">
        <v>3.02</v>
      </c>
      <c r="AA2760" s="8" t="s">
        <v>50</v>
      </c>
      <c r="AB2760" s="5" t="n">
        <f aca="false">IF(C2760='[1]Pesos dos Critérios'!$V$3,'[1]Pesos dos Critérios'!$V$9,IF(Planilha1!C2760='[1]Pesos dos Critérios'!$W$3,'[1]Pesos dos Critérios'!$W$9,IF(Planilha1!C2760='[1]Pesos dos Critérios'!$X$3,'[1]Pesos dos Critérios'!$X$9,IF(Planilha1!C2760='[1]Pesos dos Critérios'!$Y$3,'[1]Pesos dos Critérios'!$Y$9,'[1]Pesos dos Critérios'!$Z$9))))</f>
        <v>0.0190740740740741</v>
      </c>
      <c r="AC2760" s="5" t="n">
        <f aca="false">IF(H2760=1,'[1]Pesos dos Critérios'!$AD$9,IF(Planilha1!H2760=2,'[1]Pesos dos Critérios'!$AE$9,IF(Planilha1!H2760=3,'[1]Pesos dos Critérios'!$AF$9,IF(Planilha1!H2760=4,'[1]Pesos dos Critérios'!$AG$9,'[1]Pesos dos Critérios'!$AH$9))))</f>
        <v>0.0226851851851852</v>
      </c>
      <c r="AD2760" s="5" t="n">
        <f aca="false">IF(J2760='[1]Pesos dos Critérios'!$AA$3,'[1]Pesos dos Critérios'!$AA$9,IF(Planilha1!J2760='[1]Pesos dos Critérios'!$AB$3,'[1]Pesos dos Critérios'!$AB$9,'[1]Pesos dos Critérios'!$AC$9))</f>
        <v>0.037037037037037</v>
      </c>
      <c r="AE2760" s="5" t="n">
        <f aca="false">IF(O2760="Intervalo 1",'[1]Pesos dos Critérios'!$J$9,IF(Planilha1!O2760="Intervalo 2",'[1]Pesos dos Critérios'!$K$9,IF(Planilha1!O2760="Intervalo 3",'[1]Pesos dos Critérios'!$L$9,'[1]Pesos dos Critérios'!$M$9)))</f>
        <v>0.0374779541446208</v>
      </c>
      <c r="AF2760" s="5" t="n">
        <f aca="false">IF(Q2760="Intervalo 1",'[1]Pesos dos Critérios'!$B$9,IF(Q2760="Intervalo 2",'[1]Pesos dos Critérios'!$C$9,IF(Q2760="Intervalo 3",'[1]Pesos dos Critérios'!$D$9,'[1]Pesos dos Critérios'!$E$9)))</f>
        <v>0.022897761645493</v>
      </c>
      <c r="AG2760" s="5" t="n">
        <f aca="false">IF(S2760="Intervalo 1",'[1]Pesos dos Critérios'!$F$9,IF(S2760="Intervalo 2",'[1]Pesos dos Critérios'!$G$9,IF(S2760="Intervalo 3",'[1]Pesos dos Critérios'!$H$9,'[1]Pesos dos Critérios'!$I$9)))</f>
        <v>0.0202020202020202</v>
      </c>
      <c r="AH2760" s="5" t="n">
        <f aca="false">IF(U2760="Intervalo 1",'[1]Pesos dos Critérios'!$N$9,IF(U2760="Intervalo 2",'[1]Pesos dos Critérios'!$O$9,IF(U2760="Intervalo 3",'[1]Pesos dos Critérios'!$P$9,'[1]Pesos dos Critérios'!$Q$9)))</f>
        <v>0.0234126984126984</v>
      </c>
      <c r="AI2760" s="5" t="n">
        <f aca="false">IF(AA2760="Intervalo 1",'[1]Pesos dos Critérios'!$R$9,IF(AA2760="Intervalo 2",'[1]Pesos dos Critérios'!$S$9,IF(AA2760="Intervalo 3",'[1]Pesos dos Critérios'!$T$9,'[1]Pesos dos Critérios'!$U$9)))</f>
        <v>0.0468253968253968</v>
      </c>
      <c r="AJ2760" s="5" t="n">
        <f aca="false">SUM(AB2760:AI2760)</f>
        <v>0.229612127526526</v>
      </c>
      <c r="AK2760" s="5" t="n">
        <v>2759</v>
      </c>
      <c r="AM2760" s="1" t="s">
        <v>96</v>
      </c>
    </row>
    <row r="2761" customFormat="false" ht="12.8" hidden="false" customHeight="true" outlineLevel="0" collapsed="false">
      <c r="A2761" s="7" t="n">
        <v>2016</v>
      </c>
      <c r="B2761" s="7" t="s">
        <v>1782</v>
      </c>
      <c r="C2761" s="8" t="s">
        <v>461</v>
      </c>
      <c r="D2761" s="7" t="s">
        <v>175</v>
      </c>
      <c r="E2761" s="7" t="s">
        <v>1825</v>
      </c>
      <c r="F2761" s="7" t="s">
        <v>1252</v>
      </c>
      <c r="G2761" s="7" t="s">
        <v>1628</v>
      </c>
      <c r="H2761" s="9" t="n">
        <v>3</v>
      </c>
      <c r="I2761" s="7" t="s">
        <v>558</v>
      </c>
      <c r="J2761" s="8" t="s">
        <v>86</v>
      </c>
      <c r="K2761" s="10" t="s">
        <v>46</v>
      </c>
      <c r="L2761" s="10" t="s">
        <v>83</v>
      </c>
      <c r="M2761" s="10" t="s">
        <v>56</v>
      </c>
      <c r="N2761" s="10" t="n">
        <v>0.011</v>
      </c>
      <c r="O2761" s="9" t="s">
        <v>49</v>
      </c>
      <c r="P2761" s="11" t="n">
        <v>0.226</v>
      </c>
      <c r="Q2761" s="8" t="s">
        <v>57</v>
      </c>
      <c r="R2761" s="11" t="n">
        <v>0.02</v>
      </c>
      <c r="S2761" s="8" t="s">
        <v>58</v>
      </c>
      <c r="T2761" s="11" t="n">
        <v>186</v>
      </c>
      <c r="U2761" s="8" t="s">
        <v>50</v>
      </c>
      <c r="V2761" s="11" t="n">
        <v>4.8</v>
      </c>
      <c r="W2761" s="11" t="n">
        <v>5.6</v>
      </c>
      <c r="X2761" s="11" t="n">
        <v>6.9</v>
      </c>
      <c r="Y2761" s="11" t="n">
        <v>8.1</v>
      </c>
      <c r="Z2761" s="11" t="n">
        <v>3.02</v>
      </c>
      <c r="AA2761" s="8" t="s">
        <v>50</v>
      </c>
      <c r="AB2761" s="5" t="n">
        <f aca="false">IF(C2761='[1]Pesos dos Critérios'!$V$3,'[1]Pesos dos Critérios'!$V$9,IF(Planilha1!C2761='[1]Pesos dos Critérios'!$W$3,'[1]Pesos dos Critérios'!$W$9,IF(Planilha1!C2761='[1]Pesos dos Critérios'!$X$3,'[1]Pesos dos Critérios'!$X$9,IF(Planilha1!C2761='[1]Pesos dos Critérios'!$Y$3,'[1]Pesos dos Critérios'!$Y$9,'[1]Pesos dos Critérios'!$Z$9))))</f>
        <v>0.0190740740740741</v>
      </c>
      <c r="AC2761" s="5" t="n">
        <f aca="false">IF(H2761=1,'[1]Pesos dos Critérios'!$AD$9,IF(Planilha1!H2761=2,'[1]Pesos dos Critérios'!$AE$9,IF(Planilha1!H2761=3,'[1]Pesos dos Critérios'!$AF$9,IF(Planilha1!H2761=4,'[1]Pesos dos Critérios'!$AG$9,'[1]Pesos dos Critérios'!$AH$9))))</f>
        <v>0.0226851851851852</v>
      </c>
      <c r="AD2761" s="5" t="n">
        <f aca="false">IF(J2761='[1]Pesos dos Critérios'!$AA$3,'[1]Pesos dos Critérios'!$AA$9,IF(Planilha1!J2761='[1]Pesos dos Critérios'!$AB$3,'[1]Pesos dos Critérios'!$AB$9,'[1]Pesos dos Critérios'!$AC$9))</f>
        <v>0.037037037037037</v>
      </c>
      <c r="AE2761" s="5" t="n">
        <f aca="false">IF(O2761="Intervalo 1",'[1]Pesos dos Critérios'!$J$9,IF(Planilha1!O2761="Intervalo 2",'[1]Pesos dos Critérios'!$K$9,IF(Planilha1!O2761="Intervalo 3",'[1]Pesos dos Critérios'!$L$9,'[1]Pesos dos Critérios'!$M$9)))</f>
        <v>0.0374779541446208</v>
      </c>
      <c r="AF2761" s="5" t="n">
        <f aca="false">IF(Q2761="Intervalo 1",'[1]Pesos dos Critérios'!$B$9,IF(Q2761="Intervalo 2",'[1]Pesos dos Critérios'!$C$9,IF(Q2761="Intervalo 3",'[1]Pesos dos Critérios'!$D$9,'[1]Pesos dos Critérios'!$E$9)))</f>
        <v>0.022897761645493</v>
      </c>
      <c r="AG2761" s="5" t="n">
        <f aca="false">IF(S2761="Intervalo 1",'[1]Pesos dos Critérios'!$F$9,IF(S2761="Intervalo 2",'[1]Pesos dos Critérios'!$G$9,IF(S2761="Intervalo 3",'[1]Pesos dos Critérios'!$H$9,'[1]Pesos dos Critérios'!$I$9)))</f>
        <v>0.0202020202020202</v>
      </c>
      <c r="AH2761" s="5" t="n">
        <f aca="false">IF(U2761="Intervalo 1",'[1]Pesos dos Critérios'!$N$9,IF(U2761="Intervalo 2",'[1]Pesos dos Critérios'!$O$9,IF(U2761="Intervalo 3",'[1]Pesos dos Critérios'!$P$9,'[1]Pesos dos Critérios'!$Q$9)))</f>
        <v>0.0234126984126984</v>
      </c>
      <c r="AI2761" s="5" t="n">
        <f aca="false">IF(AA2761="Intervalo 1",'[1]Pesos dos Critérios'!$R$9,IF(AA2761="Intervalo 2",'[1]Pesos dos Critérios'!$S$9,IF(AA2761="Intervalo 3",'[1]Pesos dos Critérios'!$T$9,'[1]Pesos dos Critérios'!$U$9)))</f>
        <v>0.0468253968253968</v>
      </c>
      <c r="AJ2761" s="5" t="n">
        <f aca="false">SUM(AB2761:AI2761)</f>
        <v>0.229612127526526</v>
      </c>
      <c r="AK2761" s="5" t="n">
        <v>2760</v>
      </c>
      <c r="AM2761" s="1" t="s">
        <v>96</v>
      </c>
    </row>
    <row r="2762" customFormat="false" ht="12.8" hidden="false" customHeight="true" outlineLevel="0" collapsed="false">
      <c r="A2762" s="7" t="n">
        <v>2016</v>
      </c>
      <c r="B2762" s="7" t="s">
        <v>1782</v>
      </c>
      <c r="C2762" s="8" t="s">
        <v>461</v>
      </c>
      <c r="D2762" s="7" t="s">
        <v>175</v>
      </c>
      <c r="E2762" s="7" t="s">
        <v>1826</v>
      </c>
      <c r="F2762" s="7" t="s">
        <v>1617</v>
      </c>
      <c r="G2762" s="7" t="s">
        <v>1628</v>
      </c>
      <c r="H2762" s="9" t="n">
        <v>3</v>
      </c>
      <c r="I2762" s="7" t="s">
        <v>558</v>
      </c>
      <c r="J2762" s="8" t="s">
        <v>86</v>
      </c>
      <c r="K2762" s="10" t="s">
        <v>46</v>
      </c>
      <c r="L2762" s="10" t="s">
        <v>83</v>
      </c>
      <c r="M2762" s="10" t="s">
        <v>56</v>
      </c>
      <c r="N2762" s="10" t="n">
        <v>0.011</v>
      </c>
      <c r="O2762" s="9" t="s">
        <v>49</v>
      </c>
      <c r="P2762" s="11" t="n">
        <v>0.226</v>
      </c>
      <c r="Q2762" s="8" t="s">
        <v>57</v>
      </c>
      <c r="R2762" s="11" t="n">
        <v>0.02</v>
      </c>
      <c r="S2762" s="8" t="s">
        <v>58</v>
      </c>
      <c r="T2762" s="11" t="n">
        <v>186</v>
      </c>
      <c r="U2762" s="8" t="s">
        <v>50</v>
      </c>
      <c r="V2762" s="11" t="n">
        <v>4.8</v>
      </c>
      <c r="W2762" s="11" t="n">
        <v>5.6</v>
      </c>
      <c r="X2762" s="11" t="n">
        <v>6.9</v>
      </c>
      <c r="Y2762" s="11" t="n">
        <v>8.1</v>
      </c>
      <c r="Z2762" s="11" t="n">
        <v>3.02</v>
      </c>
      <c r="AA2762" s="8" t="s">
        <v>50</v>
      </c>
      <c r="AB2762" s="5" t="n">
        <f aca="false">IF(C2762='[1]Pesos dos Critérios'!$V$3,'[1]Pesos dos Critérios'!$V$9,IF(Planilha1!C2762='[1]Pesos dos Critérios'!$W$3,'[1]Pesos dos Critérios'!$W$9,IF(Planilha1!C2762='[1]Pesos dos Critérios'!$X$3,'[1]Pesos dos Critérios'!$X$9,IF(Planilha1!C2762='[1]Pesos dos Critérios'!$Y$3,'[1]Pesos dos Critérios'!$Y$9,'[1]Pesos dos Critérios'!$Z$9))))</f>
        <v>0.0190740740740741</v>
      </c>
      <c r="AC2762" s="5" t="n">
        <f aca="false">IF(H2762=1,'[1]Pesos dos Critérios'!$AD$9,IF(Planilha1!H2762=2,'[1]Pesos dos Critérios'!$AE$9,IF(Planilha1!H2762=3,'[1]Pesos dos Critérios'!$AF$9,IF(Planilha1!H2762=4,'[1]Pesos dos Critérios'!$AG$9,'[1]Pesos dos Critérios'!$AH$9))))</f>
        <v>0.0226851851851852</v>
      </c>
      <c r="AD2762" s="5" t="n">
        <f aca="false">IF(J2762='[1]Pesos dos Critérios'!$AA$3,'[1]Pesos dos Critérios'!$AA$9,IF(Planilha1!J2762='[1]Pesos dos Critérios'!$AB$3,'[1]Pesos dos Critérios'!$AB$9,'[1]Pesos dos Critérios'!$AC$9))</f>
        <v>0.037037037037037</v>
      </c>
      <c r="AE2762" s="5" t="n">
        <f aca="false">IF(O2762="Intervalo 1",'[1]Pesos dos Critérios'!$J$9,IF(Planilha1!O2762="Intervalo 2",'[1]Pesos dos Critérios'!$K$9,IF(Planilha1!O2762="Intervalo 3",'[1]Pesos dos Critérios'!$L$9,'[1]Pesos dos Critérios'!$M$9)))</f>
        <v>0.0374779541446208</v>
      </c>
      <c r="AF2762" s="5" t="n">
        <f aca="false">IF(Q2762="Intervalo 1",'[1]Pesos dos Critérios'!$B$9,IF(Q2762="Intervalo 2",'[1]Pesos dos Critérios'!$C$9,IF(Q2762="Intervalo 3",'[1]Pesos dos Critérios'!$D$9,'[1]Pesos dos Critérios'!$E$9)))</f>
        <v>0.022897761645493</v>
      </c>
      <c r="AG2762" s="5" t="n">
        <f aca="false">IF(S2762="Intervalo 1",'[1]Pesos dos Critérios'!$F$9,IF(S2762="Intervalo 2",'[1]Pesos dos Critérios'!$G$9,IF(S2762="Intervalo 3",'[1]Pesos dos Critérios'!$H$9,'[1]Pesos dos Critérios'!$I$9)))</f>
        <v>0.0202020202020202</v>
      </c>
      <c r="AH2762" s="5" t="n">
        <f aca="false">IF(U2762="Intervalo 1",'[1]Pesos dos Critérios'!$N$9,IF(U2762="Intervalo 2",'[1]Pesos dos Critérios'!$O$9,IF(U2762="Intervalo 3",'[1]Pesos dos Critérios'!$P$9,'[1]Pesos dos Critérios'!$Q$9)))</f>
        <v>0.0234126984126984</v>
      </c>
      <c r="AI2762" s="5" t="n">
        <f aca="false">IF(AA2762="Intervalo 1",'[1]Pesos dos Critérios'!$R$9,IF(AA2762="Intervalo 2",'[1]Pesos dos Critérios'!$S$9,IF(AA2762="Intervalo 3",'[1]Pesos dos Critérios'!$T$9,'[1]Pesos dos Critérios'!$U$9)))</f>
        <v>0.0468253968253968</v>
      </c>
      <c r="AJ2762" s="5" t="n">
        <f aca="false">SUM(AB2762:AI2762)</f>
        <v>0.229612127526526</v>
      </c>
      <c r="AK2762" s="5" t="n">
        <v>2761</v>
      </c>
      <c r="AM2762" s="1" t="s">
        <v>96</v>
      </c>
    </row>
    <row r="2763" customFormat="false" ht="12.8" hidden="false" customHeight="true" outlineLevel="0" collapsed="false">
      <c r="A2763" s="7" t="n">
        <v>2016</v>
      </c>
      <c r="B2763" s="7" t="s">
        <v>1782</v>
      </c>
      <c r="C2763" s="8" t="s">
        <v>461</v>
      </c>
      <c r="D2763" s="7" t="s">
        <v>175</v>
      </c>
      <c r="E2763" s="7" t="s">
        <v>1826</v>
      </c>
      <c r="F2763" s="7" t="s">
        <v>1827</v>
      </c>
      <c r="G2763" s="7" t="s">
        <v>1654</v>
      </c>
      <c r="H2763" s="9" t="n">
        <v>3</v>
      </c>
      <c r="I2763" s="7" t="s">
        <v>558</v>
      </c>
      <c r="J2763" s="8" t="s">
        <v>86</v>
      </c>
      <c r="K2763" s="10" t="s">
        <v>46</v>
      </c>
      <c r="L2763" s="10" t="s">
        <v>83</v>
      </c>
      <c r="M2763" s="10" t="s">
        <v>96</v>
      </c>
      <c r="N2763" s="10" t="n">
        <v>0.002</v>
      </c>
      <c r="O2763" s="9" t="s">
        <v>49</v>
      </c>
      <c r="P2763" s="11" t="n">
        <v>0.037</v>
      </c>
      <c r="Q2763" s="8" t="s">
        <v>49</v>
      </c>
      <c r="R2763" s="11" t="n">
        <v>0.279</v>
      </c>
      <c r="S2763" s="8" t="s">
        <v>50</v>
      </c>
      <c r="T2763" s="11" t="n">
        <v>208</v>
      </c>
      <c r="U2763" s="8" t="s">
        <v>50</v>
      </c>
      <c r="V2763" s="11" t="n">
        <v>6.3</v>
      </c>
      <c r="W2763" s="11" t="n">
        <v>7.35</v>
      </c>
      <c r="X2763" s="11" t="n">
        <v>9</v>
      </c>
      <c r="Y2763" s="11" t="n">
        <v>10.5</v>
      </c>
      <c r="Z2763" s="11" t="n">
        <v>2.81</v>
      </c>
      <c r="AA2763" s="8" t="s">
        <v>50</v>
      </c>
      <c r="AB2763" s="5" t="n">
        <f aca="false">IF(C2763='[1]Pesos dos Critérios'!$V$3,'[1]Pesos dos Critérios'!$V$9,IF(Planilha1!C2763='[1]Pesos dos Critérios'!$W$3,'[1]Pesos dos Critérios'!$W$9,IF(Planilha1!C2763='[1]Pesos dos Critérios'!$X$3,'[1]Pesos dos Critérios'!$X$9,IF(Planilha1!C2763='[1]Pesos dos Critérios'!$Y$3,'[1]Pesos dos Critérios'!$Y$9,'[1]Pesos dos Critérios'!$Z$9))))</f>
        <v>0.0190740740740741</v>
      </c>
      <c r="AC2763" s="5" t="n">
        <f aca="false">IF(H2763=1,'[1]Pesos dos Critérios'!$AD$9,IF(Planilha1!H2763=2,'[1]Pesos dos Critérios'!$AE$9,IF(Planilha1!H2763=3,'[1]Pesos dos Critérios'!$AF$9,IF(Planilha1!H2763=4,'[1]Pesos dos Critérios'!$AG$9,'[1]Pesos dos Critérios'!$AH$9))))</f>
        <v>0.0226851851851852</v>
      </c>
      <c r="AD2763" s="5" t="n">
        <f aca="false">IF(J2763='[1]Pesos dos Critérios'!$AA$3,'[1]Pesos dos Critérios'!$AA$9,IF(Planilha1!J2763='[1]Pesos dos Critérios'!$AB$3,'[1]Pesos dos Critérios'!$AB$9,'[1]Pesos dos Critérios'!$AC$9))</f>
        <v>0.037037037037037</v>
      </c>
      <c r="AE2763" s="5" t="n">
        <f aca="false">IF(O2763="Intervalo 1",'[1]Pesos dos Critérios'!$J$9,IF(Planilha1!O2763="Intervalo 2",'[1]Pesos dos Critérios'!$K$9,IF(Planilha1!O2763="Intervalo 3",'[1]Pesos dos Critérios'!$L$9,'[1]Pesos dos Critérios'!$M$9)))</f>
        <v>0.0374779541446208</v>
      </c>
      <c r="AF2763" s="5" t="n">
        <f aca="false">IF(Q2763="Intervalo 1",'[1]Pesos dos Critérios'!$B$9,IF(Q2763="Intervalo 2",'[1]Pesos dos Critérios'!$C$9,IF(Q2763="Intervalo 3",'[1]Pesos dos Critérios'!$D$9,'[1]Pesos dos Critérios'!$E$9)))</f>
        <v>0.0686932849364791</v>
      </c>
      <c r="AG2763" s="5" t="n">
        <f aca="false">IF(S2763="Intervalo 1",'[1]Pesos dos Critérios'!$F$9,IF(S2763="Intervalo 2",'[1]Pesos dos Critérios'!$G$9,IF(S2763="Intervalo 3",'[1]Pesos dos Critérios'!$H$9,'[1]Pesos dos Critérios'!$I$9)))</f>
        <v>0.0101010101010101</v>
      </c>
      <c r="AH2763" s="5" t="n">
        <f aca="false">IF(U2763="Intervalo 1",'[1]Pesos dos Critérios'!$N$9,IF(U2763="Intervalo 2",'[1]Pesos dos Critérios'!$O$9,IF(U2763="Intervalo 3",'[1]Pesos dos Critérios'!$P$9,'[1]Pesos dos Critérios'!$Q$9)))</f>
        <v>0.0234126984126984</v>
      </c>
      <c r="AI2763" s="5" t="n">
        <f aca="false">IF(AA2763="Intervalo 1",'[1]Pesos dos Critérios'!$R$9,IF(AA2763="Intervalo 2",'[1]Pesos dos Critérios'!$S$9,IF(AA2763="Intervalo 3",'[1]Pesos dos Critérios'!$T$9,'[1]Pesos dos Critérios'!$U$9)))</f>
        <v>0.0468253968253968</v>
      </c>
      <c r="AJ2763" s="5" t="n">
        <f aca="false">SUM(AB2763:AI2763)</f>
        <v>0.265306640716502</v>
      </c>
      <c r="AK2763" s="5" t="n">
        <v>2762</v>
      </c>
      <c r="AM2763" s="1" t="s">
        <v>52</v>
      </c>
    </row>
    <row r="2764" customFormat="false" ht="12.8" hidden="false" customHeight="true" outlineLevel="0" collapsed="false">
      <c r="A2764" s="7" t="n">
        <v>2016</v>
      </c>
      <c r="B2764" s="7" t="s">
        <v>1782</v>
      </c>
      <c r="C2764" s="8" t="s">
        <v>461</v>
      </c>
      <c r="D2764" s="7" t="s">
        <v>175</v>
      </c>
      <c r="E2764" s="7" t="s">
        <v>1826</v>
      </c>
      <c r="F2764" s="7" t="s">
        <v>1828</v>
      </c>
      <c r="G2764" s="7" t="s">
        <v>1654</v>
      </c>
      <c r="H2764" s="9" t="n">
        <v>3</v>
      </c>
      <c r="I2764" s="7" t="s">
        <v>558</v>
      </c>
      <c r="J2764" s="8" t="s">
        <v>86</v>
      </c>
      <c r="K2764" s="10" t="s">
        <v>46</v>
      </c>
      <c r="L2764" s="10" t="s">
        <v>83</v>
      </c>
      <c r="M2764" s="10" t="s">
        <v>96</v>
      </c>
      <c r="N2764" s="10" t="n">
        <v>0.002</v>
      </c>
      <c r="O2764" s="9" t="s">
        <v>49</v>
      </c>
      <c r="P2764" s="11" t="n">
        <v>0.037</v>
      </c>
      <c r="Q2764" s="8" t="s">
        <v>49</v>
      </c>
      <c r="R2764" s="11" t="n">
        <v>0.279</v>
      </c>
      <c r="S2764" s="8" t="s">
        <v>50</v>
      </c>
      <c r="T2764" s="11" t="n">
        <v>208</v>
      </c>
      <c r="U2764" s="8" t="s">
        <v>50</v>
      </c>
      <c r="V2764" s="11" t="n">
        <v>6.3</v>
      </c>
      <c r="W2764" s="11" t="n">
        <v>7.35</v>
      </c>
      <c r="X2764" s="11" t="n">
        <v>9</v>
      </c>
      <c r="Y2764" s="11" t="n">
        <v>10.5</v>
      </c>
      <c r="Z2764" s="11" t="n">
        <v>2.81</v>
      </c>
      <c r="AA2764" s="8" t="s">
        <v>50</v>
      </c>
      <c r="AB2764" s="5" t="n">
        <f aca="false">IF(C2764='[1]Pesos dos Critérios'!$V$3,'[1]Pesos dos Critérios'!$V$9,IF(Planilha1!C2764='[1]Pesos dos Critérios'!$W$3,'[1]Pesos dos Critérios'!$W$9,IF(Planilha1!C2764='[1]Pesos dos Critérios'!$X$3,'[1]Pesos dos Critérios'!$X$9,IF(Planilha1!C2764='[1]Pesos dos Critérios'!$Y$3,'[1]Pesos dos Critérios'!$Y$9,'[1]Pesos dos Critérios'!$Z$9))))</f>
        <v>0.0190740740740741</v>
      </c>
      <c r="AC2764" s="5" t="n">
        <f aca="false">IF(H2764=1,'[1]Pesos dos Critérios'!$AD$9,IF(Planilha1!H2764=2,'[1]Pesos dos Critérios'!$AE$9,IF(Planilha1!H2764=3,'[1]Pesos dos Critérios'!$AF$9,IF(Planilha1!H2764=4,'[1]Pesos dos Critérios'!$AG$9,'[1]Pesos dos Critérios'!$AH$9))))</f>
        <v>0.0226851851851852</v>
      </c>
      <c r="AD2764" s="5" t="n">
        <f aca="false">IF(J2764='[1]Pesos dos Critérios'!$AA$3,'[1]Pesos dos Critérios'!$AA$9,IF(Planilha1!J2764='[1]Pesos dos Critérios'!$AB$3,'[1]Pesos dos Critérios'!$AB$9,'[1]Pesos dos Critérios'!$AC$9))</f>
        <v>0.037037037037037</v>
      </c>
      <c r="AE2764" s="5" t="n">
        <f aca="false">IF(O2764="Intervalo 1",'[1]Pesos dos Critérios'!$J$9,IF(Planilha1!O2764="Intervalo 2",'[1]Pesos dos Critérios'!$K$9,IF(Planilha1!O2764="Intervalo 3",'[1]Pesos dos Critérios'!$L$9,'[1]Pesos dos Critérios'!$M$9)))</f>
        <v>0.0374779541446208</v>
      </c>
      <c r="AF2764" s="5" t="n">
        <f aca="false">IF(Q2764="Intervalo 1",'[1]Pesos dos Critérios'!$B$9,IF(Q2764="Intervalo 2",'[1]Pesos dos Critérios'!$C$9,IF(Q2764="Intervalo 3",'[1]Pesos dos Critérios'!$D$9,'[1]Pesos dos Critérios'!$E$9)))</f>
        <v>0.0686932849364791</v>
      </c>
      <c r="AG2764" s="5" t="n">
        <f aca="false">IF(S2764="Intervalo 1",'[1]Pesos dos Critérios'!$F$9,IF(S2764="Intervalo 2",'[1]Pesos dos Critérios'!$G$9,IF(S2764="Intervalo 3",'[1]Pesos dos Critérios'!$H$9,'[1]Pesos dos Critérios'!$I$9)))</f>
        <v>0.0101010101010101</v>
      </c>
      <c r="AH2764" s="5" t="n">
        <f aca="false">IF(U2764="Intervalo 1",'[1]Pesos dos Critérios'!$N$9,IF(U2764="Intervalo 2",'[1]Pesos dos Critérios'!$O$9,IF(U2764="Intervalo 3",'[1]Pesos dos Critérios'!$P$9,'[1]Pesos dos Critérios'!$Q$9)))</f>
        <v>0.0234126984126984</v>
      </c>
      <c r="AI2764" s="5" t="n">
        <f aca="false">IF(AA2764="Intervalo 1",'[1]Pesos dos Critérios'!$R$9,IF(AA2764="Intervalo 2",'[1]Pesos dos Critérios'!$S$9,IF(AA2764="Intervalo 3",'[1]Pesos dos Critérios'!$T$9,'[1]Pesos dos Critérios'!$U$9)))</f>
        <v>0.0468253968253968</v>
      </c>
      <c r="AJ2764" s="5" t="n">
        <f aca="false">SUM(AB2764:AI2764)</f>
        <v>0.265306640716502</v>
      </c>
      <c r="AK2764" s="5" t="n">
        <v>2763</v>
      </c>
      <c r="AM2764" s="1" t="s">
        <v>52</v>
      </c>
    </row>
    <row r="2765" customFormat="false" ht="12.8" hidden="false" customHeight="true" outlineLevel="0" collapsed="false">
      <c r="A2765" s="7" t="n">
        <v>2016</v>
      </c>
      <c r="B2765" s="7" t="s">
        <v>1782</v>
      </c>
      <c r="C2765" s="8" t="s">
        <v>461</v>
      </c>
      <c r="D2765" s="7" t="s">
        <v>175</v>
      </c>
      <c r="E2765" s="7" t="s">
        <v>1826</v>
      </c>
      <c r="F2765" s="7" t="s">
        <v>1827</v>
      </c>
      <c r="G2765" s="7" t="s">
        <v>1654</v>
      </c>
      <c r="H2765" s="9" t="n">
        <v>3</v>
      </c>
      <c r="I2765" s="7" t="s">
        <v>558</v>
      </c>
      <c r="J2765" s="8" t="s">
        <v>86</v>
      </c>
      <c r="K2765" s="10" t="s">
        <v>46</v>
      </c>
      <c r="L2765" s="10" t="s">
        <v>83</v>
      </c>
      <c r="M2765" s="10" t="s">
        <v>96</v>
      </c>
      <c r="N2765" s="10" t="n">
        <v>0.002</v>
      </c>
      <c r="O2765" s="9" t="s">
        <v>49</v>
      </c>
      <c r="P2765" s="11" t="n">
        <v>0.037</v>
      </c>
      <c r="Q2765" s="8" t="s">
        <v>49</v>
      </c>
      <c r="R2765" s="11" t="n">
        <v>0.279</v>
      </c>
      <c r="S2765" s="8" t="s">
        <v>50</v>
      </c>
      <c r="T2765" s="11" t="n">
        <v>208</v>
      </c>
      <c r="U2765" s="8" t="s">
        <v>50</v>
      </c>
      <c r="V2765" s="11" t="n">
        <v>6.3</v>
      </c>
      <c r="W2765" s="11" t="n">
        <v>7.35</v>
      </c>
      <c r="X2765" s="11" t="n">
        <v>9</v>
      </c>
      <c r="Y2765" s="11" t="n">
        <v>10.5</v>
      </c>
      <c r="Z2765" s="11" t="n">
        <v>2.81</v>
      </c>
      <c r="AA2765" s="8" t="s">
        <v>50</v>
      </c>
      <c r="AB2765" s="5" t="n">
        <f aca="false">IF(C2765='[1]Pesos dos Critérios'!$V$3,'[1]Pesos dos Critérios'!$V$9,IF(Planilha1!C2765='[1]Pesos dos Critérios'!$W$3,'[1]Pesos dos Critérios'!$W$9,IF(Planilha1!C2765='[1]Pesos dos Critérios'!$X$3,'[1]Pesos dos Critérios'!$X$9,IF(Planilha1!C2765='[1]Pesos dos Critérios'!$Y$3,'[1]Pesos dos Critérios'!$Y$9,'[1]Pesos dos Critérios'!$Z$9))))</f>
        <v>0.0190740740740741</v>
      </c>
      <c r="AC2765" s="5" t="n">
        <f aca="false">IF(H2765=1,'[1]Pesos dos Critérios'!$AD$9,IF(Planilha1!H2765=2,'[1]Pesos dos Critérios'!$AE$9,IF(Planilha1!H2765=3,'[1]Pesos dos Critérios'!$AF$9,IF(Planilha1!H2765=4,'[1]Pesos dos Critérios'!$AG$9,'[1]Pesos dos Critérios'!$AH$9))))</f>
        <v>0.0226851851851852</v>
      </c>
      <c r="AD2765" s="5" t="n">
        <f aca="false">IF(J2765='[1]Pesos dos Critérios'!$AA$3,'[1]Pesos dos Critérios'!$AA$9,IF(Planilha1!J2765='[1]Pesos dos Critérios'!$AB$3,'[1]Pesos dos Critérios'!$AB$9,'[1]Pesos dos Critérios'!$AC$9))</f>
        <v>0.037037037037037</v>
      </c>
      <c r="AE2765" s="5" t="n">
        <f aca="false">IF(O2765="Intervalo 1",'[1]Pesos dos Critérios'!$J$9,IF(Planilha1!O2765="Intervalo 2",'[1]Pesos dos Critérios'!$K$9,IF(Planilha1!O2765="Intervalo 3",'[1]Pesos dos Critérios'!$L$9,'[1]Pesos dos Critérios'!$M$9)))</f>
        <v>0.0374779541446208</v>
      </c>
      <c r="AF2765" s="5" t="n">
        <f aca="false">IF(Q2765="Intervalo 1",'[1]Pesos dos Critérios'!$B$9,IF(Q2765="Intervalo 2",'[1]Pesos dos Critérios'!$C$9,IF(Q2765="Intervalo 3",'[1]Pesos dos Critérios'!$D$9,'[1]Pesos dos Critérios'!$E$9)))</f>
        <v>0.0686932849364791</v>
      </c>
      <c r="AG2765" s="5" t="n">
        <f aca="false">IF(S2765="Intervalo 1",'[1]Pesos dos Critérios'!$F$9,IF(S2765="Intervalo 2",'[1]Pesos dos Critérios'!$G$9,IF(S2765="Intervalo 3",'[1]Pesos dos Critérios'!$H$9,'[1]Pesos dos Critérios'!$I$9)))</f>
        <v>0.0101010101010101</v>
      </c>
      <c r="AH2765" s="5" t="n">
        <f aca="false">IF(U2765="Intervalo 1",'[1]Pesos dos Critérios'!$N$9,IF(U2765="Intervalo 2",'[1]Pesos dos Critérios'!$O$9,IF(U2765="Intervalo 3",'[1]Pesos dos Critérios'!$P$9,'[1]Pesos dos Critérios'!$Q$9)))</f>
        <v>0.0234126984126984</v>
      </c>
      <c r="AI2765" s="5" t="n">
        <f aca="false">IF(AA2765="Intervalo 1",'[1]Pesos dos Critérios'!$R$9,IF(AA2765="Intervalo 2",'[1]Pesos dos Critérios'!$S$9,IF(AA2765="Intervalo 3",'[1]Pesos dos Critérios'!$T$9,'[1]Pesos dos Critérios'!$U$9)))</f>
        <v>0.0468253968253968</v>
      </c>
      <c r="AJ2765" s="5" t="n">
        <f aca="false">SUM(AB2765:AI2765)</f>
        <v>0.265306640716502</v>
      </c>
      <c r="AK2765" s="5" t="n">
        <v>2764</v>
      </c>
      <c r="AM2765" s="1" t="s">
        <v>52</v>
      </c>
    </row>
    <row r="2766" customFormat="false" ht="12.8" hidden="false" customHeight="true" outlineLevel="0" collapsed="false">
      <c r="A2766" s="7" t="n">
        <v>2016</v>
      </c>
      <c r="B2766" s="7" t="s">
        <v>1782</v>
      </c>
      <c r="C2766" s="8" t="s">
        <v>461</v>
      </c>
      <c r="D2766" s="7" t="s">
        <v>175</v>
      </c>
      <c r="E2766" s="7" t="s">
        <v>1826</v>
      </c>
      <c r="F2766" s="7" t="s">
        <v>1731</v>
      </c>
      <c r="G2766" s="7" t="s">
        <v>1654</v>
      </c>
      <c r="H2766" s="9" t="n">
        <v>3</v>
      </c>
      <c r="I2766" s="7" t="s">
        <v>126</v>
      </c>
      <c r="J2766" s="8" t="s">
        <v>45</v>
      </c>
      <c r="K2766" s="10" t="s">
        <v>46</v>
      </c>
      <c r="L2766" s="10" t="s">
        <v>83</v>
      </c>
      <c r="M2766" s="10" t="s">
        <v>96</v>
      </c>
      <c r="N2766" s="10" t="n">
        <v>0.022</v>
      </c>
      <c r="O2766" s="9" t="s">
        <v>58</v>
      </c>
      <c r="P2766" s="11" t="n">
        <v>0.1</v>
      </c>
      <c r="Q2766" s="8" t="s">
        <v>49</v>
      </c>
      <c r="R2766" s="11" t="n">
        <v>0.294</v>
      </c>
      <c r="S2766" s="8" t="s">
        <v>50</v>
      </c>
      <c r="T2766" s="11" t="n">
        <v>199</v>
      </c>
      <c r="U2766" s="8" t="s">
        <v>50</v>
      </c>
      <c r="V2766" s="11" t="n">
        <v>6.51</v>
      </c>
      <c r="W2766" s="11" t="n">
        <v>7.84</v>
      </c>
      <c r="X2766" s="11" t="n">
        <v>9.3</v>
      </c>
      <c r="Y2766" s="11" t="n">
        <v>11.2</v>
      </c>
      <c r="Z2766" s="11" t="n">
        <v>2.69</v>
      </c>
      <c r="AA2766" s="8" t="s">
        <v>50</v>
      </c>
      <c r="AB2766" s="5" t="n">
        <f aca="false">IF(C2766='[1]Pesos dos Critérios'!$V$3,'[1]Pesos dos Critérios'!$V$9,IF(Planilha1!C2766='[1]Pesos dos Critérios'!$W$3,'[1]Pesos dos Critérios'!$W$9,IF(Planilha1!C2766='[1]Pesos dos Critérios'!$X$3,'[1]Pesos dos Critérios'!$X$9,IF(Planilha1!C2766='[1]Pesos dos Critérios'!$Y$3,'[1]Pesos dos Critérios'!$Y$9,'[1]Pesos dos Critérios'!$Z$9))))</f>
        <v>0.0190740740740741</v>
      </c>
      <c r="AC2766" s="5" t="n">
        <f aca="false">IF(H2766=1,'[1]Pesos dos Critérios'!$AD$9,IF(Planilha1!H2766=2,'[1]Pesos dos Critérios'!$AE$9,IF(Planilha1!H2766=3,'[1]Pesos dos Critérios'!$AF$9,IF(Planilha1!H2766=4,'[1]Pesos dos Critérios'!$AG$9,'[1]Pesos dos Critérios'!$AH$9))))</f>
        <v>0.0226851851851852</v>
      </c>
      <c r="AD2766" s="5" t="n">
        <f aca="false">IF(J2766='[1]Pesos dos Critérios'!$AA$3,'[1]Pesos dos Critérios'!$AA$9,IF(Planilha1!J2766='[1]Pesos dos Critérios'!$AB$3,'[1]Pesos dos Critérios'!$AB$9,'[1]Pesos dos Critérios'!$AC$9))</f>
        <v>0.037037037037037</v>
      </c>
      <c r="AE2766" s="5" t="n">
        <f aca="false">IF(O2766="Intervalo 1",'[1]Pesos dos Critérios'!$J$9,IF(Planilha1!O2766="Intervalo 2",'[1]Pesos dos Critérios'!$K$9,IF(Planilha1!O2766="Intervalo 3",'[1]Pesos dos Critérios'!$L$9,'[1]Pesos dos Critérios'!$M$9)))</f>
        <v>0.0266754850088183</v>
      </c>
      <c r="AF2766" s="5" t="n">
        <f aca="false">IF(Q2766="Intervalo 1",'[1]Pesos dos Critérios'!$B$9,IF(Q2766="Intervalo 2",'[1]Pesos dos Critérios'!$C$9,IF(Q2766="Intervalo 3",'[1]Pesos dos Critérios'!$D$9,'[1]Pesos dos Critérios'!$E$9)))</f>
        <v>0.0686932849364791</v>
      </c>
      <c r="AG2766" s="5" t="n">
        <f aca="false">IF(S2766="Intervalo 1",'[1]Pesos dos Critérios'!$F$9,IF(S2766="Intervalo 2",'[1]Pesos dos Critérios'!$G$9,IF(S2766="Intervalo 3",'[1]Pesos dos Critérios'!$H$9,'[1]Pesos dos Critérios'!$I$9)))</f>
        <v>0.0101010101010101</v>
      </c>
      <c r="AH2766" s="5" t="n">
        <f aca="false">IF(U2766="Intervalo 1",'[1]Pesos dos Critérios'!$N$9,IF(U2766="Intervalo 2",'[1]Pesos dos Critérios'!$O$9,IF(U2766="Intervalo 3",'[1]Pesos dos Critérios'!$P$9,'[1]Pesos dos Critérios'!$Q$9)))</f>
        <v>0.0234126984126984</v>
      </c>
      <c r="AI2766" s="5" t="n">
        <f aca="false">IF(AA2766="Intervalo 1",'[1]Pesos dos Critérios'!$R$9,IF(AA2766="Intervalo 2",'[1]Pesos dos Critérios'!$S$9,IF(AA2766="Intervalo 3",'[1]Pesos dos Critérios'!$T$9,'[1]Pesos dos Critérios'!$U$9)))</f>
        <v>0.0468253968253968</v>
      </c>
      <c r="AJ2766" s="5" t="n">
        <f aca="false">SUM(AB2766:AI2766)</f>
        <v>0.254504171580699</v>
      </c>
      <c r="AK2766" s="5" t="n">
        <v>2765</v>
      </c>
      <c r="AM2766" s="1" t="s">
        <v>52</v>
      </c>
    </row>
    <row r="2767" customFormat="false" ht="12.8" hidden="false" customHeight="true" outlineLevel="0" collapsed="false">
      <c r="A2767" s="7" t="n">
        <v>2016</v>
      </c>
      <c r="B2767" s="7" t="s">
        <v>1782</v>
      </c>
      <c r="C2767" s="8" t="s">
        <v>461</v>
      </c>
      <c r="D2767" s="7" t="s">
        <v>175</v>
      </c>
      <c r="E2767" s="7" t="s">
        <v>1826</v>
      </c>
      <c r="F2767" s="7" t="s">
        <v>1730</v>
      </c>
      <c r="G2767" s="7" t="s">
        <v>1654</v>
      </c>
      <c r="H2767" s="9" t="n">
        <v>3</v>
      </c>
      <c r="I2767" s="7" t="s">
        <v>126</v>
      </c>
      <c r="J2767" s="8" t="s">
        <v>45</v>
      </c>
      <c r="K2767" s="10" t="s">
        <v>46</v>
      </c>
      <c r="L2767" s="10" t="s">
        <v>83</v>
      </c>
      <c r="M2767" s="10" t="s">
        <v>96</v>
      </c>
      <c r="N2767" s="10" t="n">
        <v>0.022</v>
      </c>
      <c r="O2767" s="9" t="s">
        <v>58</v>
      </c>
      <c r="P2767" s="11" t="n">
        <v>0.1</v>
      </c>
      <c r="Q2767" s="8" t="s">
        <v>49</v>
      </c>
      <c r="R2767" s="11" t="n">
        <v>0.294</v>
      </c>
      <c r="S2767" s="8" t="s">
        <v>50</v>
      </c>
      <c r="T2767" s="11" t="n">
        <v>199</v>
      </c>
      <c r="U2767" s="8" t="s">
        <v>50</v>
      </c>
      <c r="V2767" s="11" t="n">
        <v>6.51</v>
      </c>
      <c r="W2767" s="11" t="n">
        <v>7.84</v>
      </c>
      <c r="X2767" s="11" t="n">
        <v>9.3</v>
      </c>
      <c r="Y2767" s="11" t="n">
        <v>11.2</v>
      </c>
      <c r="Z2767" s="11" t="n">
        <v>2.69</v>
      </c>
      <c r="AA2767" s="8" t="s">
        <v>50</v>
      </c>
      <c r="AB2767" s="5" t="n">
        <f aca="false">IF(C2767='[1]Pesos dos Critérios'!$V$3,'[1]Pesos dos Critérios'!$V$9,IF(Planilha1!C2767='[1]Pesos dos Critérios'!$W$3,'[1]Pesos dos Critérios'!$W$9,IF(Planilha1!C2767='[1]Pesos dos Critérios'!$X$3,'[1]Pesos dos Critérios'!$X$9,IF(Planilha1!C2767='[1]Pesos dos Critérios'!$Y$3,'[1]Pesos dos Critérios'!$Y$9,'[1]Pesos dos Critérios'!$Z$9))))</f>
        <v>0.0190740740740741</v>
      </c>
      <c r="AC2767" s="5" t="n">
        <f aca="false">IF(H2767=1,'[1]Pesos dos Critérios'!$AD$9,IF(Planilha1!H2767=2,'[1]Pesos dos Critérios'!$AE$9,IF(Planilha1!H2767=3,'[1]Pesos dos Critérios'!$AF$9,IF(Planilha1!H2767=4,'[1]Pesos dos Critérios'!$AG$9,'[1]Pesos dos Critérios'!$AH$9))))</f>
        <v>0.0226851851851852</v>
      </c>
      <c r="AD2767" s="5" t="n">
        <f aca="false">IF(J2767='[1]Pesos dos Critérios'!$AA$3,'[1]Pesos dos Critérios'!$AA$9,IF(Planilha1!J2767='[1]Pesos dos Critérios'!$AB$3,'[1]Pesos dos Critérios'!$AB$9,'[1]Pesos dos Critérios'!$AC$9))</f>
        <v>0.037037037037037</v>
      </c>
      <c r="AE2767" s="5" t="n">
        <f aca="false">IF(O2767="Intervalo 1",'[1]Pesos dos Critérios'!$J$9,IF(Planilha1!O2767="Intervalo 2",'[1]Pesos dos Critérios'!$K$9,IF(Planilha1!O2767="Intervalo 3",'[1]Pesos dos Critérios'!$L$9,'[1]Pesos dos Critérios'!$M$9)))</f>
        <v>0.0266754850088183</v>
      </c>
      <c r="AF2767" s="5" t="n">
        <f aca="false">IF(Q2767="Intervalo 1",'[1]Pesos dos Critérios'!$B$9,IF(Q2767="Intervalo 2",'[1]Pesos dos Critérios'!$C$9,IF(Q2767="Intervalo 3",'[1]Pesos dos Critérios'!$D$9,'[1]Pesos dos Critérios'!$E$9)))</f>
        <v>0.0686932849364791</v>
      </c>
      <c r="AG2767" s="5" t="n">
        <f aca="false">IF(S2767="Intervalo 1",'[1]Pesos dos Critérios'!$F$9,IF(S2767="Intervalo 2",'[1]Pesos dos Critérios'!$G$9,IF(S2767="Intervalo 3",'[1]Pesos dos Critérios'!$H$9,'[1]Pesos dos Critérios'!$I$9)))</f>
        <v>0.0101010101010101</v>
      </c>
      <c r="AH2767" s="5" t="n">
        <f aca="false">IF(U2767="Intervalo 1",'[1]Pesos dos Critérios'!$N$9,IF(U2767="Intervalo 2",'[1]Pesos dos Critérios'!$O$9,IF(U2767="Intervalo 3",'[1]Pesos dos Critérios'!$P$9,'[1]Pesos dos Critérios'!$Q$9)))</f>
        <v>0.0234126984126984</v>
      </c>
      <c r="AI2767" s="5" t="n">
        <f aca="false">IF(AA2767="Intervalo 1",'[1]Pesos dos Critérios'!$R$9,IF(AA2767="Intervalo 2",'[1]Pesos dos Critérios'!$S$9,IF(AA2767="Intervalo 3",'[1]Pesos dos Critérios'!$T$9,'[1]Pesos dos Critérios'!$U$9)))</f>
        <v>0.0468253968253968</v>
      </c>
      <c r="AJ2767" s="5" t="n">
        <f aca="false">SUM(AB2767:AI2767)</f>
        <v>0.254504171580699</v>
      </c>
      <c r="AK2767" s="5" t="n">
        <v>2766</v>
      </c>
      <c r="AM2767" s="1" t="s">
        <v>52</v>
      </c>
    </row>
    <row r="2768" customFormat="false" ht="12.8" hidden="false" customHeight="true" outlineLevel="0" collapsed="false">
      <c r="A2768" s="7" t="n">
        <v>2016</v>
      </c>
      <c r="B2768" s="7" t="s">
        <v>1782</v>
      </c>
      <c r="C2768" s="8" t="s">
        <v>461</v>
      </c>
      <c r="D2768" s="7" t="s">
        <v>175</v>
      </c>
      <c r="E2768" s="7" t="s">
        <v>1826</v>
      </c>
      <c r="F2768" s="7" t="s">
        <v>1629</v>
      </c>
      <c r="G2768" s="7" t="s">
        <v>1654</v>
      </c>
      <c r="H2768" s="9" t="n">
        <v>3</v>
      </c>
      <c r="I2768" s="7" t="s">
        <v>126</v>
      </c>
      <c r="J2768" s="8" t="s">
        <v>45</v>
      </c>
      <c r="K2768" s="10" t="s">
        <v>46</v>
      </c>
      <c r="L2768" s="10" t="s">
        <v>83</v>
      </c>
      <c r="M2768" s="10" t="s">
        <v>96</v>
      </c>
      <c r="N2768" s="10" t="n">
        <v>0.022</v>
      </c>
      <c r="O2768" s="9" t="s">
        <v>58</v>
      </c>
      <c r="P2768" s="11" t="n">
        <v>0.1</v>
      </c>
      <c r="Q2768" s="8" t="s">
        <v>49</v>
      </c>
      <c r="R2768" s="11" t="n">
        <v>0.294</v>
      </c>
      <c r="S2768" s="8" t="s">
        <v>50</v>
      </c>
      <c r="T2768" s="11" t="n">
        <v>199</v>
      </c>
      <c r="U2768" s="8" t="s">
        <v>50</v>
      </c>
      <c r="V2768" s="11" t="n">
        <v>6.51</v>
      </c>
      <c r="W2768" s="11" t="n">
        <v>7.84</v>
      </c>
      <c r="X2768" s="11" t="n">
        <v>9.3</v>
      </c>
      <c r="Y2768" s="11" t="n">
        <v>11.2</v>
      </c>
      <c r="Z2768" s="11" t="n">
        <v>2.69</v>
      </c>
      <c r="AA2768" s="8" t="s">
        <v>50</v>
      </c>
      <c r="AB2768" s="5" t="n">
        <f aca="false">IF(C2768='[1]Pesos dos Critérios'!$V$3,'[1]Pesos dos Critérios'!$V$9,IF(Planilha1!C2768='[1]Pesos dos Critérios'!$W$3,'[1]Pesos dos Critérios'!$W$9,IF(Planilha1!C2768='[1]Pesos dos Critérios'!$X$3,'[1]Pesos dos Critérios'!$X$9,IF(Planilha1!C2768='[1]Pesos dos Critérios'!$Y$3,'[1]Pesos dos Critérios'!$Y$9,'[1]Pesos dos Critérios'!$Z$9))))</f>
        <v>0.0190740740740741</v>
      </c>
      <c r="AC2768" s="5" t="n">
        <f aca="false">IF(H2768=1,'[1]Pesos dos Critérios'!$AD$9,IF(Planilha1!H2768=2,'[1]Pesos dos Critérios'!$AE$9,IF(Planilha1!H2768=3,'[1]Pesos dos Critérios'!$AF$9,IF(Planilha1!H2768=4,'[1]Pesos dos Critérios'!$AG$9,'[1]Pesos dos Critérios'!$AH$9))))</f>
        <v>0.0226851851851852</v>
      </c>
      <c r="AD2768" s="5" t="n">
        <f aca="false">IF(J2768='[1]Pesos dos Critérios'!$AA$3,'[1]Pesos dos Critérios'!$AA$9,IF(Planilha1!J2768='[1]Pesos dos Critérios'!$AB$3,'[1]Pesos dos Critérios'!$AB$9,'[1]Pesos dos Critérios'!$AC$9))</f>
        <v>0.037037037037037</v>
      </c>
      <c r="AE2768" s="5" t="n">
        <f aca="false">IF(O2768="Intervalo 1",'[1]Pesos dos Critérios'!$J$9,IF(Planilha1!O2768="Intervalo 2",'[1]Pesos dos Critérios'!$K$9,IF(Planilha1!O2768="Intervalo 3",'[1]Pesos dos Critérios'!$L$9,'[1]Pesos dos Critérios'!$M$9)))</f>
        <v>0.0266754850088183</v>
      </c>
      <c r="AF2768" s="5" t="n">
        <f aca="false">IF(Q2768="Intervalo 1",'[1]Pesos dos Critérios'!$B$9,IF(Q2768="Intervalo 2",'[1]Pesos dos Critérios'!$C$9,IF(Q2768="Intervalo 3",'[1]Pesos dos Critérios'!$D$9,'[1]Pesos dos Critérios'!$E$9)))</f>
        <v>0.0686932849364791</v>
      </c>
      <c r="AG2768" s="5" t="n">
        <f aca="false">IF(S2768="Intervalo 1",'[1]Pesos dos Critérios'!$F$9,IF(S2768="Intervalo 2",'[1]Pesos dos Critérios'!$G$9,IF(S2768="Intervalo 3",'[1]Pesos dos Critérios'!$H$9,'[1]Pesos dos Critérios'!$I$9)))</f>
        <v>0.0101010101010101</v>
      </c>
      <c r="AH2768" s="5" t="n">
        <f aca="false">IF(U2768="Intervalo 1",'[1]Pesos dos Critérios'!$N$9,IF(U2768="Intervalo 2",'[1]Pesos dos Critérios'!$O$9,IF(U2768="Intervalo 3",'[1]Pesos dos Critérios'!$P$9,'[1]Pesos dos Critérios'!$Q$9)))</f>
        <v>0.0234126984126984</v>
      </c>
      <c r="AI2768" s="5" t="n">
        <f aca="false">IF(AA2768="Intervalo 1",'[1]Pesos dos Critérios'!$R$9,IF(AA2768="Intervalo 2",'[1]Pesos dos Critérios'!$S$9,IF(AA2768="Intervalo 3",'[1]Pesos dos Critérios'!$T$9,'[1]Pesos dos Critérios'!$U$9)))</f>
        <v>0.0468253968253968</v>
      </c>
      <c r="AJ2768" s="5" t="n">
        <f aca="false">SUM(AB2768:AI2768)</f>
        <v>0.254504171580699</v>
      </c>
      <c r="AK2768" s="5" t="n">
        <v>2767</v>
      </c>
      <c r="AM2768" s="1" t="s">
        <v>52</v>
      </c>
    </row>
    <row r="2769" customFormat="false" ht="12.8" hidden="false" customHeight="true" outlineLevel="0" collapsed="false">
      <c r="A2769" s="7" t="n">
        <v>2016</v>
      </c>
      <c r="B2769" s="7" t="s">
        <v>1782</v>
      </c>
      <c r="C2769" s="8" t="s">
        <v>461</v>
      </c>
      <c r="D2769" s="7" t="s">
        <v>181</v>
      </c>
      <c r="E2769" s="7" t="s">
        <v>1829</v>
      </c>
      <c r="F2769" s="7" t="s">
        <v>1830</v>
      </c>
      <c r="G2769" s="7" t="s">
        <v>224</v>
      </c>
      <c r="H2769" s="9" t="n">
        <v>2</v>
      </c>
      <c r="I2769" s="7" t="s">
        <v>126</v>
      </c>
      <c r="J2769" s="8" t="s">
        <v>45</v>
      </c>
      <c r="K2769" s="10" t="s">
        <v>46</v>
      </c>
      <c r="L2769" s="10" t="s">
        <v>47</v>
      </c>
      <c r="M2769" s="10" t="s">
        <v>96</v>
      </c>
      <c r="N2769" s="10" t="n">
        <v>0.018</v>
      </c>
      <c r="O2769" s="9" t="s">
        <v>57</v>
      </c>
      <c r="P2769" s="11" t="n">
        <v>0.088</v>
      </c>
      <c r="Q2769" s="8" t="s">
        <v>49</v>
      </c>
      <c r="R2769" s="11" t="n">
        <v>0.287</v>
      </c>
      <c r="S2769" s="8" t="s">
        <v>50</v>
      </c>
      <c r="T2769" s="11" t="n">
        <v>228</v>
      </c>
      <c r="U2769" s="8" t="s">
        <v>50</v>
      </c>
      <c r="V2769" s="11" t="n">
        <v>5.95</v>
      </c>
      <c r="W2769" s="11" t="n">
        <v>6.51</v>
      </c>
      <c r="X2769" s="11" t="n">
        <v>8.5</v>
      </c>
      <c r="Y2769" s="11" t="n">
        <v>9.3</v>
      </c>
      <c r="Z2769" s="11" t="n">
        <v>3.08</v>
      </c>
      <c r="AA2769" s="8" t="s">
        <v>50</v>
      </c>
      <c r="AB2769" s="5" t="n">
        <f aca="false">IF(C2769='[1]Pesos dos Critérios'!$V$3,'[1]Pesos dos Critérios'!$V$9,IF(Planilha1!C2769='[1]Pesos dos Critérios'!$W$3,'[1]Pesos dos Critérios'!$W$9,IF(Planilha1!C2769='[1]Pesos dos Critérios'!$X$3,'[1]Pesos dos Critérios'!$X$9,IF(Planilha1!C2769='[1]Pesos dos Critérios'!$Y$3,'[1]Pesos dos Critérios'!$Y$9,'[1]Pesos dos Critérios'!$Z$9))))</f>
        <v>0.0190740740740741</v>
      </c>
      <c r="AC2769" s="5" t="n">
        <f aca="false">IF(H2769=1,'[1]Pesos dos Critérios'!$AD$9,IF(Planilha1!H2769=2,'[1]Pesos dos Critérios'!$AE$9,IF(Planilha1!H2769=3,'[1]Pesos dos Critérios'!$AF$9,IF(Planilha1!H2769=4,'[1]Pesos dos Critérios'!$AG$9,'[1]Pesos dos Critérios'!$AH$9))))</f>
        <v>0.0273148148148148</v>
      </c>
      <c r="AD2769" s="5" t="n">
        <f aca="false">IF(J2769='[1]Pesos dos Critérios'!$AA$3,'[1]Pesos dos Critérios'!$AA$9,IF(Planilha1!J2769='[1]Pesos dos Critérios'!$AB$3,'[1]Pesos dos Critérios'!$AB$9,'[1]Pesos dos Critérios'!$AC$9))</f>
        <v>0.037037037037037</v>
      </c>
      <c r="AE2769" s="5" t="n">
        <f aca="false">IF(O2769="Intervalo 1",'[1]Pesos dos Critérios'!$J$9,IF(Planilha1!O2769="Intervalo 2",'[1]Pesos dos Critérios'!$K$9,IF(Planilha1!O2769="Intervalo 3",'[1]Pesos dos Critérios'!$L$9,'[1]Pesos dos Critérios'!$M$9)))</f>
        <v>0.031305114638448</v>
      </c>
      <c r="AF2769" s="5" t="n">
        <f aca="false">IF(Q2769="Intervalo 1",'[1]Pesos dos Critérios'!$B$9,IF(Q2769="Intervalo 2",'[1]Pesos dos Critérios'!$C$9,IF(Q2769="Intervalo 3",'[1]Pesos dos Critérios'!$D$9,'[1]Pesos dos Critérios'!$E$9)))</f>
        <v>0.0686932849364791</v>
      </c>
      <c r="AG2769" s="5" t="n">
        <f aca="false">IF(S2769="Intervalo 1",'[1]Pesos dos Critérios'!$F$9,IF(S2769="Intervalo 2",'[1]Pesos dos Critérios'!$G$9,IF(S2769="Intervalo 3",'[1]Pesos dos Critérios'!$H$9,'[1]Pesos dos Critérios'!$I$9)))</f>
        <v>0.0101010101010101</v>
      </c>
      <c r="AH2769" s="5" t="n">
        <f aca="false">IF(U2769="Intervalo 1",'[1]Pesos dos Critérios'!$N$9,IF(U2769="Intervalo 2",'[1]Pesos dos Critérios'!$O$9,IF(U2769="Intervalo 3",'[1]Pesos dos Critérios'!$P$9,'[1]Pesos dos Critérios'!$Q$9)))</f>
        <v>0.0234126984126984</v>
      </c>
      <c r="AI2769" s="5" t="n">
        <f aca="false">IF(AA2769="Intervalo 1",'[1]Pesos dos Critérios'!$R$9,IF(AA2769="Intervalo 2",'[1]Pesos dos Critérios'!$S$9,IF(AA2769="Intervalo 3",'[1]Pesos dos Critérios'!$T$9,'[1]Pesos dos Critérios'!$U$9)))</f>
        <v>0.0468253968253968</v>
      </c>
      <c r="AJ2769" s="5" t="n">
        <f aca="false">SUM(AB2769:AI2769)</f>
        <v>0.263763430839958</v>
      </c>
      <c r="AK2769" s="5" t="n">
        <v>2768</v>
      </c>
      <c r="AM2769" s="1" t="s">
        <v>52</v>
      </c>
    </row>
    <row r="2770" customFormat="false" ht="12.8" hidden="false" customHeight="true" outlineLevel="0" collapsed="false">
      <c r="A2770" s="7" t="n">
        <v>2016</v>
      </c>
      <c r="B2770" s="7" t="s">
        <v>1782</v>
      </c>
      <c r="C2770" s="8" t="s">
        <v>461</v>
      </c>
      <c r="D2770" s="7" t="s">
        <v>181</v>
      </c>
      <c r="E2770" s="7" t="s">
        <v>1829</v>
      </c>
      <c r="F2770" s="7" t="s">
        <v>1831</v>
      </c>
      <c r="G2770" s="7" t="s">
        <v>224</v>
      </c>
      <c r="H2770" s="9" t="n">
        <v>2</v>
      </c>
      <c r="I2770" s="7" t="s">
        <v>126</v>
      </c>
      <c r="J2770" s="8" t="s">
        <v>45</v>
      </c>
      <c r="K2770" s="10" t="s">
        <v>46</v>
      </c>
      <c r="L2770" s="10" t="s">
        <v>47</v>
      </c>
      <c r="M2770" s="10" t="s">
        <v>96</v>
      </c>
      <c r="N2770" s="10" t="n">
        <v>0.018</v>
      </c>
      <c r="O2770" s="9" t="s">
        <v>57</v>
      </c>
      <c r="P2770" s="11" t="n">
        <v>0.088</v>
      </c>
      <c r="Q2770" s="8" t="s">
        <v>49</v>
      </c>
      <c r="R2770" s="11" t="n">
        <v>0.287</v>
      </c>
      <c r="S2770" s="8" t="s">
        <v>50</v>
      </c>
      <c r="T2770" s="11" t="n">
        <v>228</v>
      </c>
      <c r="U2770" s="8" t="s">
        <v>50</v>
      </c>
      <c r="V2770" s="11" t="n">
        <v>5.95</v>
      </c>
      <c r="W2770" s="11" t="n">
        <v>6.51</v>
      </c>
      <c r="X2770" s="11" t="n">
        <v>8.5</v>
      </c>
      <c r="Y2770" s="11" t="n">
        <v>9.3</v>
      </c>
      <c r="Z2770" s="11" t="n">
        <v>3.08</v>
      </c>
      <c r="AA2770" s="8" t="s">
        <v>50</v>
      </c>
      <c r="AB2770" s="5" t="n">
        <f aca="false">IF(C2770='[1]Pesos dos Critérios'!$V$3,'[1]Pesos dos Critérios'!$V$9,IF(Planilha1!C2770='[1]Pesos dos Critérios'!$W$3,'[1]Pesos dos Critérios'!$W$9,IF(Planilha1!C2770='[1]Pesos dos Critérios'!$X$3,'[1]Pesos dos Critérios'!$X$9,IF(Planilha1!C2770='[1]Pesos dos Critérios'!$Y$3,'[1]Pesos dos Critérios'!$Y$9,'[1]Pesos dos Critérios'!$Z$9))))</f>
        <v>0.0190740740740741</v>
      </c>
      <c r="AC2770" s="5" t="n">
        <f aca="false">IF(H2770=1,'[1]Pesos dos Critérios'!$AD$9,IF(Planilha1!H2770=2,'[1]Pesos dos Critérios'!$AE$9,IF(Planilha1!H2770=3,'[1]Pesos dos Critérios'!$AF$9,IF(Planilha1!H2770=4,'[1]Pesos dos Critérios'!$AG$9,'[1]Pesos dos Critérios'!$AH$9))))</f>
        <v>0.0273148148148148</v>
      </c>
      <c r="AD2770" s="5" t="n">
        <f aca="false">IF(J2770='[1]Pesos dos Critérios'!$AA$3,'[1]Pesos dos Critérios'!$AA$9,IF(Planilha1!J2770='[1]Pesos dos Critérios'!$AB$3,'[1]Pesos dos Critérios'!$AB$9,'[1]Pesos dos Critérios'!$AC$9))</f>
        <v>0.037037037037037</v>
      </c>
      <c r="AE2770" s="5" t="n">
        <f aca="false">IF(O2770="Intervalo 1",'[1]Pesos dos Critérios'!$J$9,IF(Planilha1!O2770="Intervalo 2",'[1]Pesos dos Critérios'!$K$9,IF(Planilha1!O2770="Intervalo 3",'[1]Pesos dos Critérios'!$L$9,'[1]Pesos dos Critérios'!$M$9)))</f>
        <v>0.031305114638448</v>
      </c>
      <c r="AF2770" s="5" t="n">
        <f aca="false">IF(Q2770="Intervalo 1",'[1]Pesos dos Critérios'!$B$9,IF(Q2770="Intervalo 2",'[1]Pesos dos Critérios'!$C$9,IF(Q2770="Intervalo 3",'[1]Pesos dos Critérios'!$D$9,'[1]Pesos dos Critérios'!$E$9)))</f>
        <v>0.0686932849364791</v>
      </c>
      <c r="AG2770" s="5" t="n">
        <f aca="false">IF(S2770="Intervalo 1",'[1]Pesos dos Critérios'!$F$9,IF(S2770="Intervalo 2",'[1]Pesos dos Critérios'!$G$9,IF(S2770="Intervalo 3",'[1]Pesos dos Critérios'!$H$9,'[1]Pesos dos Critérios'!$I$9)))</f>
        <v>0.0101010101010101</v>
      </c>
      <c r="AH2770" s="5" t="n">
        <f aca="false">IF(U2770="Intervalo 1",'[1]Pesos dos Critérios'!$N$9,IF(U2770="Intervalo 2",'[1]Pesos dos Critérios'!$O$9,IF(U2770="Intervalo 3",'[1]Pesos dos Critérios'!$P$9,'[1]Pesos dos Critérios'!$Q$9)))</f>
        <v>0.0234126984126984</v>
      </c>
      <c r="AI2770" s="5" t="n">
        <f aca="false">IF(AA2770="Intervalo 1",'[1]Pesos dos Critérios'!$R$9,IF(AA2770="Intervalo 2",'[1]Pesos dos Critérios'!$S$9,IF(AA2770="Intervalo 3",'[1]Pesos dos Critérios'!$T$9,'[1]Pesos dos Critérios'!$U$9)))</f>
        <v>0.0468253968253968</v>
      </c>
      <c r="AJ2770" s="5" t="n">
        <f aca="false">SUM(AB2770:AI2770)</f>
        <v>0.263763430839958</v>
      </c>
      <c r="AK2770" s="5" t="n">
        <v>2769</v>
      </c>
      <c r="AM2770" s="1" t="s">
        <v>52</v>
      </c>
    </row>
    <row r="2771" customFormat="false" ht="12.8" hidden="false" customHeight="true" outlineLevel="0" collapsed="false">
      <c r="A2771" s="7" t="n">
        <v>2016</v>
      </c>
      <c r="B2771" s="7" t="s">
        <v>1782</v>
      </c>
      <c r="C2771" s="8" t="s">
        <v>461</v>
      </c>
      <c r="D2771" s="7" t="s">
        <v>181</v>
      </c>
      <c r="E2771" s="7" t="s">
        <v>1829</v>
      </c>
      <c r="F2771" s="7" t="s">
        <v>730</v>
      </c>
      <c r="G2771" s="7" t="s">
        <v>224</v>
      </c>
      <c r="H2771" s="9" t="n">
        <v>2</v>
      </c>
      <c r="I2771" s="7" t="s">
        <v>721</v>
      </c>
      <c r="J2771" s="8" t="s">
        <v>86</v>
      </c>
      <c r="K2771" s="10" t="s">
        <v>46</v>
      </c>
      <c r="L2771" s="10" t="s">
        <v>47</v>
      </c>
      <c r="M2771" s="10" t="s">
        <v>96</v>
      </c>
      <c r="N2771" s="10" t="n">
        <v>0.013</v>
      </c>
      <c r="O2771" s="9" t="s">
        <v>57</v>
      </c>
      <c r="P2771" s="11" t="n">
        <v>0.032</v>
      </c>
      <c r="Q2771" s="8" t="s">
        <v>49</v>
      </c>
      <c r="R2771" s="11" t="n">
        <v>0.246</v>
      </c>
      <c r="S2771" s="8" t="s">
        <v>50</v>
      </c>
      <c r="T2771" s="11" t="n">
        <v>220</v>
      </c>
      <c r="U2771" s="8" t="s">
        <v>50</v>
      </c>
      <c r="V2771" s="11" t="n">
        <v>6.23</v>
      </c>
      <c r="W2771" s="11" t="n">
        <v>6.44</v>
      </c>
      <c r="X2771" s="11" t="n">
        <v>8.9</v>
      </c>
      <c r="Y2771" s="11" t="n">
        <v>9.2</v>
      </c>
      <c r="Z2771" s="11" t="n">
        <v>2.98</v>
      </c>
      <c r="AA2771" s="8" t="s">
        <v>50</v>
      </c>
      <c r="AB2771" s="5" t="n">
        <f aca="false">IF(C2771='[1]Pesos dos Critérios'!$V$3,'[1]Pesos dos Critérios'!$V$9,IF(Planilha1!C2771='[1]Pesos dos Critérios'!$W$3,'[1]Pesos dos Critérios'!$W$9,IF(Planilha1!C2771='[1]Pesos dos Critérios'!$X$3,'[1]Pesos dos Critérios'!$X$9,IF(Planilha1!C2771='[1]Pesos dos Critérios'!$Y$3,'[1]Pesos dos Critérios'!$Y$9,'[1]Pesos dos Critérios'!$Z$9))))</f>
        <v>0.0190740740740741</v>
      </c>
      <c r="AC2771" s="5" t="n">
        <f aca="false">IF(H2771=1,'[1]Pesos dos Critérios'!$AD$9,IF(Planilha1!H2771=2,'[1]Pesos dos Critérios'!$AE$9,IF(Planilha1!H2771=3,'[1]Pesos dos Critérios'!$AF$9,IF(Planilha1!H2771=4,'[1]Pesos dos Critérios'!$AG$9,'[1]Pesos dos Critérios'!$AH$9))))</f>
        <v>0.0273148148148148</v>
      </c>
      <c r="AD2771" s="5" t="n">
        <f aca="false">IF(J2771='[1]Pesos dos Critérios'!$AA$3,'[1]Pesos dos Critérios'!$AA$9,IF(Planilha1!J2771='[1]Pesos dos Critérios'!$AB$3,'[1]Pesos dos Critérios'!$AB$9,'[1]Pesos dos Critérios'!$AC$9))</f>
        <v>0.037037037037037</v>
      </c>
      <c r="AE2771" s="5" t="n">
        <f aca="false">IF(O2771="Intervalo 1",'[1]Pesos dos Critérios'!$J$9,IF(Planilha1!O2771="Intervalo 2",'[1]Pesos dos Critérios'!$K$9,IF(Planilha1!O2771="Intervalo 3",'[1]Pesos dos Critérios'!$L$9,'[1]Pesos dos Critérios'!$M$9)))</f>
        <v>0.031305114638448</v>
      </c>
      <c r="AF2771" s="5" t="n">
        <f aca="false">IF(Q2771="Intervalo 1",'[1]Pesos dos Critérios'!$B$9,IF(Q2771="Intervalo 2",'[1]Pesos dos Critérios'!$C$9,IF(Q2771="Intervalo 3",'[1]Pesos dos Critérios'!$D$9,'[1]Pesos dos Critérios'!$E$9)))</f>
        <v>0.0686932849364791</v>
      </c>
      <c r="AG2771" s="5" t="n">
        <f aca="false">IF(S2771="Intervalo 1",'[1]Pesos dos Critérios'!$F$9,IF(S2771="Intervalo 2",'[1]Pesos dos Critérios'!$G$9,IF(S2771="Intervalo 3",'[1]Pesos dos Critérios'!$H$9,'[1]Pesos dos Critérios'!$I$9)))</f>
        <v>0.0101010101010101</v>
      </c>
      <c r="AH2771" s="5" t="n">
        <f aca="false">IF(U2771="Intervalo 1",'[1]Pesos dos Critérios'!$N$9,IF(U2771="Intervalo 2",'[1]Pesos dos Critérios'!$O$9,IF(U2771="Intervalo 3",'[1]Pesos dos Critérios'!$P$9,'[1]Pesos dos Critérios'!$Q$9)))</f>
        <v>0.0234126984126984</v>
      </c>
      <c r="AI2771" s="5" t="n">
        <f aca="false">IF(AA2771="Intervalo 1",'[1]Pesos dos Critérios'!$R$9,IF(AA2771="Intervalo 2",'[1]Pesos dos Critérios'!$S$9,IF(AA2771="Intervalo 3",'[1]Pesos dos Critérios'!$T$9,'[1]Pesos dos Critérios'!$U$9)))</f>
        <v>0.0468253968253968</v>
      </c>
      <c r="AJ2771" s="5" t="n">
        <f aca="false">SUM(AB2771:AI2771)</f>
        <v>0.263763430839958</v>
      </c>
      <c r="AK2771" s="5" t="n">
        <v>2770</v>
      </c>
      <c r="AM2771" s="1" t="s">
        <v>52</v>
      </c>
    </row>
    <row r="2772" customFormat="false" ht="12.8" hidden="false" customHeight="true" outlineLevel="0" collapsed="false">
      <c r="A2772" s="7" t="n">
        <v>2016</v>
      </c>
      <c r="B2772" s="7" t="s">
        <v>1782</v>
      </c>
      <c r="C2772" s="8" t="s">
        <v>461</v>
      </c>
      <c r="D2772" s="7" t="s">
        <v>181</v>
      </c>
      <c r="E2772" s="7" t="s">
        <v>1829</v>
      </c>
      <c r="F2772" s="7" t="s">
        <v>134</v>
      </c>
      <c r="G2772" s="7" t="s">
        <v>224</v>
      </c>
      <c r="H2772" s="9" t="n">
        <v>2</v>
      </c>
      <c r="I2772" s="7" t="s">
        <v>721</v>
      </c>
      <c r="J2772" s="8" t="s">
        <v>86</v>
      </c>
      <c r="K2772" s="10" t="s">
        <v>46</v>
      </c>
      <c r="L2772" s="10" t="s">
        <v>47</v>
      </c>
      <c r="M2772" s="10" t="s">
        <v>96</v>
      </c>
      <c r="N2772" s="10" t="n">
        <v>0.013</v>
      </c>
      <c r="O2772" s="9" t="s">
        <v>57</v>
      </c>
      <c r="P2772" s="11" t="n">
        <v>0.032</v>
      </c>
      <c r="Q2772" s="8" t="s">
        <v>49</v>
      </c>
      <c r="R2772" s="11" t="n">
        <v>0.246</v>
      </c>
      <c r="S2772" s="8" t="s">
        <v>50</v>
      </c>
      <c r="T2772" s="11" t="n">
        <v>220</v>
      </c>
      <c r="U2772" s="8" t="s">
        <v>50</v>
      </c>
      <c r="V2772" s="11" t="n">
        <v>6.23</v>
      </c>
      <c r="W2772" s="11" t="n">
        <v>6.44</v>
      </c>
      <c r="X2772" s="11" t="n">
        <v>8.9</v>
      </c>
      <c r="Y2772" s="11" t="n">
        <v>9.2</v>
      </c>
      <c r="Z2772" s="11" t="n">
        <v>2.98</v>
      </c>
      <c r="AA2772" s="8" t="s">
        <v>50</v>
      </c>
      <c r="AB2772" s="5" t="n">
        <f aca="false">IF(C2772='[1]Pesos dos Critérios'!$V$3,'[1]Pesos dos Critérios'!$V$9,IF(Planilha1!C2772='[1]Pesos dos Critérios'!$W$3,'[1]Pesos dos Critérios'!$W$9,IF(Planilha1!C2772='[1]Pesos dos Critérios'!$X$3,'[1]Pesos dos Critérios'!$X$9,IF(Planilha1!C2772='[1]Pesos dos Critérios'!$Y$3,'[1]Pesos dos Critérios'!$Y$9,'[1]Pesos dos Critérios'!$Z$9))))</f>
        <v>0.0190740740740741</v>
      </c>
      <c r="AC2772" s="5" t="n">
        <f aca="false">IF(H2772=1,'[1]Pesos dos Critérios'!$AD$9,IF(Planilha1!H2772=2,'[1]Pesos dos Critérios'!$AE$9,IF(Planilha1!H2772=3,'[1]Pesos dos Critérios'!$AF$9,IF(Planilha1!H2772=4,'[1]Pesos dos Critérios'!$AG$9,'[1]Pesos dos Critérios'!$AH$9))))</f>
        <v>0.0273148148148148</v>
      </c>
      <c r="AD2772" s="5" t="n">
        <f aca="false">IF(J2772='[1]Pesos dos Critérios'!$AA$3,'[1]Pesos dos Critérios'!$AA$9,IF(Planilha1!J2772='[1]Pesos dos Critérios'!$AB$3,'[1]Pesos dos Critérios'!$AB$9,'[1]Pesos dos Critérios'!$AC$9))</f>
        <v>0.037037037037037</v>
      </c>
      <c r="AE2772" s="5" t="n">
        <f aca="false">IF(O2772="Intervalo 1",'[1]Pesos dos Critérios'!$J$9,IF(Planilha1!O2772="Intervalo 2",'[1]Pesos dos Critérios'!$K$9,IF(Planilha1!O2772="Intervalo 3",'[1]Pesos dos Critérios'!$L$9,'[1]Pesos dos Critérios'!$M$9)))</f>
        <v>0.031305114638448</v>
      </c>
      <c r="AF2772" s="5" t="n">
        <f aca="false">IF(Q2772="Intervalo 1",'[1]Pesos dos Critérios'!$B$9,IF(Q2772="Intervalo 2",'[1]Pesos dos Critérios'!$C$9,IF(Q2772="Intervalo 3",'[1]Pesos dos Critérios'!$D$9,'[1]Pesos dos Critérios'!$E$9)))</f>
        <v>0.0686932849364791</v>
      </c>
      <c r="AG2772" s="5" t="n">
        <f aca="false">IF(S2772="Intervalo 1",'[1]Pesos dos Critérios'!$F$9,IF(S2772="Intervalo 2",'[1]Pesos dos Critérios'!$G$9,IF(S2772="Intervalo 3",'[1]Pesos dos Critérios'!$H$9,'[1]Pesos dos Critérios'!$I$9)))</f>
        <v>0.0101010101010101</v>
      </c>
      <c r="AH2772" s="5" t="n">
        <f aca="false">IF(U2772="Intervalo 1",'[1]Pesos dos Critérios'!$N$9,IF(U2772="Intervalo 2",'[1]Pesos dos Critérios'!$O$9,IF(U2772="Intervalo 3",'[1]Pesos dos Critérios'!$P$9,'[1]Pesos dos Critérios'!$Q$9)))</f>
        <v>0.0234126984126984</v>
      </c>
      <c r="AI2772" s="5" t="n">
        <f aca="false">IF(AA2772="Intervalo 1",'[1]Pesos dos Critérios'!$R$9,IF(AA2772="Intervalo 2",'[1]Pesos dos Critérios'!$S$9,IF(AA2772="Intervalo 3",'[1]Pesos dos Critérios'!$T$9,'[1]Pesos dos Critérios'!$U$9)))</f>
        <v>0.0468253968253968</v>
      </c>
      <c r="AJ2772" s="5" t="n">
        <f aca="false">SUM(AB2772:AI2772)</f>
        <v>0.263763430839958</v>
      </c>
      <c r="AK2772" s="5" t="n">
        <v>2771</v>
      </c>
      <c r="AM2772" s="1" t="s">
        <v>52</v>
      </c>
    </row>
    <row r="2773" customFormat="false" ht="12.8" hidden="false" customHeight="true" outlineLevel="0" collapsed="false">
      <c r="A2773" s="7" t="n">
        <v>2016</v>
      </c>
      <c r="B2773" s="7" t="s">
        <v>1782</v>
      </c>
      <c r="C2773" s="8" t="s">
        <v>461</v>
      </c>
      <c r="D2773" s="7" t="s">
        <v>181</v>
      </c>
      <c r="E2773" s="7" t="s">
        <v>1829</v>
      </c>
      <c r="F2773" s="7" t="s">
        <v>1265</v>
      </c>
      <c r="G2773" s="7" t="s">
        <v>224</v>
      </c>
      <c r="H2773" s="9" t="n">
        <v>2</v>
      </c>
      <c r="I2773" s="7" t="s">
        <v>721</v>
      </c>
      <c r="J2773" s="8" t="s">
        <v>86</v>
      </c>
      <c r="K2773" s="10" t="s">
        <v>46</v>
      </c>
      <c r="L2773" s="10" t="s">
        <v>47</v>
      </c>
      <c r="M2773" s="10" t="s">
        <v>96</v>
      </c>
      <c r="N2773" s="10" t="n">
        <v>0.013</v>
      </c>
      <c r="O2773" s="9" t="s">
        <v>57</v>
      </c>
      <c r="P2773" s="11" t="n">
        <v>0.032</v>
      </c>
      <c r="Q2773" s="8" t="s">
        <v>49</v>
      </c>
      <c r="R2773" s="11" t="n">
        <v>0.246</v>
      </c>
      <c r="S2773" s="8" t="s">
        <v>50</v>
      </c>
      <c r="T2773" s="11" t="n">
        <v>220</v>
      </c>
      <c r="U2773" s="8" t="s">
        <v>50</v>
      </c>
      <c r="V2773" s="11" t="n">
        <v>6.23</v>
      </c>
      <c r="W2773" s="11" t="n">
        <v>6.44</v>
      </c>
      <c r="X2773" s="11" t="n">
        <v>8.9</v>
      </c>
      <c r="Y2773" s="11" t="n">
        <v>9.2</v>
      </c>
      <c r="Z2773" s="11" t="n">
        <v>2.98</v>
      </c>
      <c r="AA2773" s="8" t="s">
        <v>50</v>
      </c>
      <c r="AB2773" s="5" t="n">
        <f aca="false">IF(C2773='[1]Pesos dos Critérios'!$V$3,'[1]Pesos dos Critérios'!$V$9,IF(Planilha1!C2773='[1]Pesos dos Critérios'!$W$3,'[1]Pesos dos Critérios'!$W$9,IF(Planilha1!C2773='[1]Pesos dos Critérios'!$X$3,'[1]Pesos dos Critérios'!$X$9,IF(Planilha1!C2773='[1]Pesos dos Critérios'!$Y$3,'[1]Pesos dos Critérios'!$Y$9,'[1]Pesos dos Critérios'!$Z$9))))</f>
        <v>0.0190740740740741</v>
      </c>
      <c r="AC2773" s="5" t="n">
        <f aca="false">IF(H2773=1,'[1]Pesos dos Critérios'!$AD$9,IF(Planilha1!H2773=2,'[1]Pesos dos Critérios'!$AE$9,IF(Planilha1!H2773=3,'[1]Pesos dos Critérios'!$AF$9,IF(Planilha1!H2773=4,'[1]Pesos dos Critérios'!$AG$9,'[1]Pesos dos Critérios'!$AH$9))))</f>
        <v>0.0273148148148148</v>
      </c>
      <c r="AD2773" s="5" t="n">
        <f aca="false">IF(J2773='[1]Pesos dos Critérios'!$AA$3,'[1]Pesos dos Critérios'!$AA$9,IF(Planilha1!J2773='[1]Pesos dos Critérios'!$AB$3,'[1]Pesos dos Critérios'!$AB$9,'[1]Pesos dos Critérios'!$AC$9))</f>
        <v>0.037037037037037</v>
      </c>
      <c r="AE2773" s="5" t="n">
        <f aca="false">IF(O2773="Intervalo 1",'[1]Pesos dos Critérios'!$J$9,IF(Planilha1!O2773="Intervalo 2",'[1]Pesos dos Critérios'!$K$9,IF(Planilha1!O2773="Intervalo 3",'[1]Pesos dos Critérios'!$L$9,'[1]Pesos dos Critérios'!$M$9)))</f>
        <v>0.031305114638448</v>
      </c>
      <c r="AF2773" s="5" t="n">
        <f aca="false">IF(Q2773="Intervalo 1",'[1]Pesos dos Critérios'!$B$9,IF(Q2773="Intervalo 2",'[1]Pesos dos Critérios'!$C$9,IF(Q2773="Intervalo 3",'[1]Pesos dos Critérios'!$D$9,'[1]Pesos dos Critérios'!$E$9)))</f>
        <v>0.0686932849364791</v>
      </c>
      <c r="AG2773" s="5" t="n">
        <f aca="false">IF(S2773="Intervalo 1",'[1]Pesos dos Critérios'!$F$9,IF(S2773="Intervalo 2",'[1]Pesos dos Critérios'!$G$9,IF(S2773="Intervalo 3",'[1]Pesos dos Critérios'!$H$9,'[1]Pesos dos Critérios'!$I$9)))</f>
        <v>0.0101010101010101</v>
      </c>
      <c r="AH2773" s="5" t="n">
        <f aca="false">IF(U2773="Intervalo 1",'[1]Pesos dos Critérios'!$N$9,IF(U2773="Intervalo 2",'[1]Pesos dos Critérios'!$O$9,IF(U2773="Intervalo 3",'[1]Pesos dos Critérios'!$P$9,'[1]Pesos dos Critérios'!$Q$9)))</f>
        <v>0.0234126984126984</v>
      </c>
      <c r="AI2773" s="5" t="n">
        <f aca="false">IF(AA2773="Intervalo 1",'[1]Pesos dos Critérios'!$R$9,IF(AA2773="Intervalo 2",'[1]Pesos dos Critérios'!$S$9,IF(AA2773="Intervalo 3",'[1]Pesos dos Critérios'!$T$9,'[1]Pesos dos Critérios'!$U$9)))</f>
        <v>0.0468253968253968</v>
      </c>
      <c r="AJ2773" s="5" t="n">
        <f aca="false">SUM(AB2773:AI2773)</f>
        <v>0.263763430839958</v>
      </c>
      <c r="AK2773" s="5" t="n">
        <v>2772</v>
      </c>
      <c r="AM2773" s="1" t="s">
        <v>52</v>
      </c>
    </row>
    <row r="2774" customFormat="false" ht="12.8" hidden="false" customHeight="true" outlineLevel="0" collapsed="false">
      <c r="A2774" s="7" t="n">
        <v>2016</v>
      </c>
      <c r="B2774" s="7" t="s">
        <v>521</v>
      </c>
      <c r="C2774" s="8" t="s">
        <v>418</v>
      </c>
      <c r="D2774" s="7" t="s">
        <v>206</v>
      </c>
      <c r="E2774" s="7" t="s">
        <v>1832</v>
      </c>
      <c r="F2774" s="7" t="s">
        <v>1265</v>
      </c>
      <c r="G2774" s="7" t="s">
        <v>273</v>
      </c>
      <c r="H2774" s="9" t="n">
        <v>4</v>
      </c>
      <c r="I2774" s="7" t="s">
        <v>721</v>
      </c>
      <c r="J2774" s="8" t="s">
        <v>86</v>
      </c>
      <c r="K2774" s="10" t="s">
        <v>46</v>
      </c>
      <c r="L2774" s="10" t="s">
        <v>83</v>
      </c>
      <c r="M2774" s="10" t="s">
        <v>48</v>
      </c>
      <c r="N2774" s="10" t="n">
        <v>0.011</v>
      </c>
      <c r="O2774" s="9" t="s">
        <v>49</v>
      </c>
      <c r="P2774" s="11" t="n">
        <v>0.162</v>
      </c>
      <c r="Q2774" s="8" t="s">
        <v>57</v>
      </c>
      <c r="R2774" s="11" t="n">
        <v>0.021</v>
      </c>
      <c r="S2774" s="8" t="s">
        <v>58</v>
      </c>
      <c r="T2774" s="11" t="n">
        <v>192</v>
      </c>
      <c r="U2774" s="8" t="s">
        <v>50</v>
      </c>
      <c r="V2774" s="11" t="n">
        <v>4.41</v>
      </c>
      <c r="W2774" s="11" t="n">
        <v>6.23</v>
      </c>
      <c r="X2774" s="11" t="n">
        <v>6.3</v>
      </c>
      <c r="Y2774" s="11" t="n">
        <v>8.9</v>
      </c>
      <c r="Z2774" s="11" t="n">
        <v>3.12</v>
      </c>
      <c r="AA2774" s="8" t="s">
        <v>50</v>
      </c>
      <c r="AB2774" s="5" t="n">
        <f aca="false">IF(C2774='[1]Pesos dos Critérios'!$V$3,'[1]Pesos dos Critérios'!$V$9,IF(Planilha1!C2774='[1]Pesos dos Critérios'!$W$3,'[1]Pesos dos Critérios'!$W$9,IF(Planilha1!C2774='[1]Pesos dos Critérios'!$X$3,'[1]Pesos dos Critérios'!$X$9,IF(Planilha1!C2774='[1]Pesos dos Critérios'!$Y$3,'[1]Pesos dos Critérios'!$Y$9,'[1]Pesos dos Critérios'!$Z$9))))</f>
        <v>0.0190740740740741</v>
      </c>
      <c r="AC2774" s="5" t="n">
        <f aca="false">IF(H2774=1,'[1]Pesos dos Critérios'!$AD$9,IF(Planilha1!H2774=2,'[1]Pesos dos Critérios'!$AE$9,IF(Planilha1!H2774=3,'[1]Pesos dos Critérios'!$AF$9,IF(Planilha1!H2774=4,'[1]Pesos dos Critérios'!$AG$9,'[1]Pesos dos Critérios'!$AH$9))))</f>
        <v>0.0226851851851852</v>
      </c>
      <c r="AD2774" s="5" t="n">
        <f aca="false">IF(J2774='[1]Pesos dos Critérios'!$AA$3,'[1]Pesos dos Critérios'!$AA$9,IF(Planilha1!J2774='[1]Pesos dos Critérios'!$AB$3,'[1]Pesos dos Critérios'!$AB$9,'[1]Pesos dos Critérios'!$AC$9))</f>
        <v>0.037037037037037</v>
      </c>
      <c r="AE2774" s="5" t="n">
        <f aca="false">IF(O2774="Intervalo 1",'[1]Pesos dos Critérios'!$J$9,IF(Planilha1!O2774="Intervalo 2",'[1]Pesos dos Critérios'!$K$9,IF(Planilha1!O2774="Intervalo 3",'[1]Pesos dos Critérios'!$L$9,'[1]Pesos dos Critérios'!$M$9)))</f>
        <v>0.0374779541446208</v>
      </c>
      <c r="AF2774" s="5" t="n">
        <f aca="false">IF(Q2774="Intervalo 1",'[1]Pesos dos Critérios'!$B$9,IF(Q2774="Intervalo 2",'[1]Pesos dos Critérios'!$C$9,IF(Q2774="Intervalo 3",'[1]Pesos dos Critérios'!$D$9,'[1]Pesos dos Critérios'!$E$9)))</f>
        <v>0.022897761645493</v>
      </c>
      <c r="AG2774" s="5" t="n">
        <f aca="false">IF(S2774="Intervalo 1",'[1]Pesos dos Critérios'!$F$9,IF(S2774="Intervalo 2",'[1]Pesos dos Critérios'!$G$9,IF(S2774="Intervalo 3",'[1]Pesos dos Critérios'!$H$9,'[1]Pesos dos Critérios'!$I$9)))</f>
        <v>0.0202020202020202</v>
      </c>
      <c r="AH2774" s="5" t="n">
        <f aca="false">IF(U2774="Intervalo 1",'[1]Pesos dos Critérios'!$N$9,IF(U2774="Intervalo 2",'[1]Pesos dos Critérios'!$O$9,IF(U2774="Intervalo 3",'[1]Pesos dos Critérios'!$P$9,'[1]Pesos dos Critérios'!$Q$9)))</f>
        <v>0.0234126984126984</v>
      </c>
      <c r="AI2774" s="5" t="n">
        <f aca="false">IF(AA2774="Intervalo 1",'[1]Pesos dos Critérios'!$R$9,IF(AA2774="Intervalo 2",'[1]Pesos dos Critérios'!$S$9,IF(AA2774="Intervalo 3",'[1]Pesos dos Critérios'!$T$9,'[1]Pesos dos Critérios'!$U$9)))</f>
        <v>0.0468253968253968</v>
      </c>
      <c r="AJ2774" s="5" t="n">
        <f aca="false">SUM(AB2774:AI2774)</f>
        <v>0.229612127526526</v>
      </c>
      <c r="AK2774" s="5" t="n">
        <v>2773</v>
      </c>
      <c r="AM2774" s="1" t="s">
        <v>96</v>
      </c>
    </row>
    <row r="2775" customFormat="false" ht="12.8" hidden="false" customHeight="true" outlineLevel="0" collapsed="false">
      <c r="A2775" s="7" t="n">
        <v>2016</v>
      </c>
      <c r="B2775" s="7" t="s">
        <v>521</v>
      </c>
      <c r="C2775" s="8" t="s">
        <v>418</v>
      </c>
      <c r="D2775" s="7" t="s">
        <v>206</v>
      </c>
      <c r="E2775" s="7" t="s">
        <v>1833</v>
      </c>
      <c r="F2775" s="7" t="s">
        <v>1834</v>
      </c>
      <c r="G2775" s="7" t="s">
        <v>1835</v>
      </c>
      <c r="H2775" s="9" t="n">
        <v>4</v>
      </c>
      <c r="I2775" s="7" t="s">
        <v>238</v>
      </c>
      <c r="J2775" s="8" t="s">
        <v>239</v>
      </c>
      <c r="K2775" s="10" t="s">
        <v>46</v>
      </c>
      <c r="L2775" s="10" t="s">
        <v>83</v>
      </c>
      <c r="M2775" s="10" t="s">
        <v>48</v>
      </c>
      <c r="N2775" s="10" t="n">
        <v>0.023</v>
      </c>
      <c r="O2775" s="9" t="s">
        <v>58</v>
      </c>
      <c r="P2775" s="11" t="n">
        <v>0.209</v>
      </c>
      <c r="Q2775" s="8" t="s">
        <v>57</v>
      </c>
      <c r="R2775" s="11" t="n">
        <v>0.046</v>
      </c>
      <c r="S2775" s="8" t="s">
        <v>50</v>
      </c>
      <c r="T2775" s="11" t="n">
        <v>241</v>
      </c>
      <c r="U2775" s="8" t="s">
        <v>50</v>
      </c>
      <c r="V2775" s="11" t="n">
        <v>3.64</v>
      </c>
      <c r="W2775" s="11" t="n">
        <v>4.76</v>
      </c>
      <c r="X2775" s="11" t="n">
        <v>5.2</v>
      </c>
      <c r="Y2775" s="11" t="n">
        <v>6.8</v>
      </c>
      <c r="Z2775" s="11" t="n">
        <v>3.9</v>
      </c>
      <c r="AA2775" s="8" t="s">
        <v>50</v>
      </c>
      <c r="AB2775" s="5" t="n">
        <f aca="false">IF(C2775='[1]Pesos dos Critérios'!$V$3,'[1]Pesos dos Critérios'!$V$9,IF(Planilha1!C2775='[1]Pesos dos Critérios'!$W$3,'[1]Pesos dos Critérios'!$W$9,IF(Planilha1!C2775='[1]Pesos dos Critérios'!$X$3,'[1]Pesos dos Critérios'!$X$9,IF(Planilha1!C2775='[1]Pesos dos Critérios'!$Y$3,'[1]Pesos dos Critérios'!$Y$9,'[1]Pesos dos Critérios'!$Z$9))))</f>
        <v>0.0190740740740741</v>
      </c>
      <c r="AC2775" s="5" t="n">
        <f aca="false">IF(H2775=1,'[1]Pesos dos Critérios'!$AD$9,IF(Planilha1!H2775=2,'[1]Pesos dos Critérios'!$AE$9,IF(Planilha1!H2775=3,'[1]Pesos dos Critérios'!$AF$9,IF(Planilha1!H2775=4,'[1]Pesos dos Critérios'!$AG$9,'[1]Pesos dos Critérios'!$AH$9))))</f>
        <v>0.0226851851851852</v>
      </c>
      <c r="AD2775" s="5" t="n">
        <f aca="false">IF(J2775='[1]Pesos dos Critérios'!$AA$3,'[1]Pesos dos Critérios'!$AA$9,IF(Planilha1!J2775='[1]Pesos dos Critérios'!$AB$3,'[1]Pesos dos Critérios'!$AB$9,'[1]Pesos dos Critérios'!$AC$9))</f>
        <v>0.037037037037037</v>
      </c>
      <c r="AE2775" s="5" t="n">
        <f aca="false">IF(O2775="Intervalo 1",'[1]Pesos dos Critérios'!$J$9,IF(Planilha1!O2775="Intervalo 2",'[1]Pesos dos Critérios'!$K$9,IF(Planilha1!O2775="Intervalo 3",'[1]Pesos dos Critérios'!$L$9,'[1]Pesos dos Critérios'!$M$9)))</f>
        <v>0.0266754850088183</v>
      </c>
      <c r="AF2775" s="5" t="n">
        <f aca="false">IF(Q2775="Intervalo 1",'[1]Pesos dos Critérios'!$B$9,IF(Q2775="Intervalo 2",'[1]Pesos dos Critérios'!$C$9,IF(Q2775="Intervalo 3",'[1]Pesos dos Critérios'!$D$9,'[1]Pesos dos Critérios'!$E$9)))</f>
        <v>0.022897761645493</v>
      </c>
      <c r="AG2775" s="5" t="n">
        <f aca="false">IF(S2775="Intervalo 1",'[1]Pesos dos Critérios'!$F$9,IF(S2775="Intervalo 2",'[1]Pesos dos Critérios'!$G$9,IF(S2775="Intervalo 3",'[1]Pesos dos Critérios'!$H$9,'[1]Pesos dos Critérios'!$I$9)))</f>
        <v>0.0101010101010101</v>
      </c>
      <c r="AH2775" s="5" t="n">
        <f aca="false">IF(U2775="Intervalo 1",'[1]Pesos dos Critérios'!$N$9,IF(U2775="Intervalo 2",'[1]Pesos dos Critérios'!$O$9,IF(U2775="Intervalo 3",'[1]Pesos dos Critérios'!$P$9,'[1]Pesos dos Critérios'!$Q$9)))</f>
        <v>0.0234126984126984</v>
      </c>
      <c r="AI2775" s="5" t="n">
        <f aca="false">IF(AA2775="Intervalo 1",'[1]Pesos dos Critérios'!$R$9,IF(AA2775="Intervalo 2",'[1]Pesos dos Critérios'!$S$9,IF(AA2775="Intervalo 3",'[1]Pesos dos Critérios'!$T$9,'[1]Pesos dos Critérios'!$U$9)))</f>
        <v>0.0468253968253968</v>
      </c>
      <c r="AJ2775" s="5" t="n">
        <f aca="false">SUM(AB2775:AI2775)</f>
        <v>0.208708648289713</v>
      </c>
      <c r="AK2775" s="5" t="n">
        <v>2774</v>
      </c>
      <c r="AM2775" s="1" t="s">
        <v>96</v>
      </c>
    </row>
    <row r="2776" customFormat="false" ht="12.8" hidden="false" customHeight="true" outlineLevel="0" collapsed="false">
      <c r="A2776" s="7" t="n">
        <v>2016</v>
      </c>
      <c r="B2776" s="7" t="s">
        <v>521</v>
      </c>
      <c r="C2776" s="8" t="s">
        <v>418</v>
      </c>
      <c r="D2776" s="7" t="s">
        <v>206</v>
      </c>
      <c r="E2776" s="7" t="s">
        <v>1836</v>
      </c>
      <c r="F2776" s="7" t="s">
        <v>1263</v>
      </c>
      <c r="G2776" s="7" t="s">
        <v>273</v>
      </c>
      <c r="H2776" s="9" t="n">
        <v>4</v>
      </c>
      <c r="I2776" s="7" t="s">
        <v>721</v>
      </c>
      <c r="J2776" s="8" t="s">
        <v>86</v>
      </c>
      <c r="K2776" s="10" t="s">
        <v>46</v>
      </c>
      <c r="L2776" s="10" t="s">
        <v>83</v>
      </c>
      <c r="M2776" s="10" t="s">
        <v>48</v>
      </c>
      <c r="N2776" s="10" t="n">
        <v>0.011</v>
      </c>
      <c r="O2776" s="9" t="s">
        <v>49</v>
      </c>
      <c r="P2776" s="11" t="n">
        <v>0.162</v>
      </c>
      <c r="Q2776" s="8" t="s">
        <v>57</v>
      </c>
      <c r="R2776" s="11" t="n">
        <v>0.021</v>
      </c>
      <c r="S2776" s="8" t="s">
        <v>58</v>
      </c>
      <c r="T2776" s="11" t="n">
        <v>192</v>
      </c>
      <c r="U2776" s="8" t="s">
        <v>50</v>
      </c>
      <c r="V2776" s="11" t="n">
        <v>4.41</v>
      </c>
      <c r="W2776" s="11" t="n">
        <v>6.23</v>
      </c>
      <c r="X2776" s="11" t="n">
        <v>6.3</v>
      </c>
      <c r="Y2776" s="11" t="n">
        <v>8.9</v>
      </c>
      <c r="Z2776" s="11" t="n">
        <v>3.12</v>
      </c>
      <c r="AA2776" s="8" t="s">
        <v>50</v>
      </c>
      <c r="AB2776" s="5" t="n">
        <f aca="false">IF(C2776='[1]Pesos dos Critérios'!$V$3,'[1]Pesos dos Critérios'!$V$9,IF(Planilha1!C2776='[1]Pesos dos Critérios'!$W$3,'[1]Pesos dos Critérios'!$W$9,IF(Planilha1!C2776='[1]Pesos dos Critérios'!$X$3,'[1]Pesos dos Critérios'!$X$9,IF(Planilha1!C2776='[1]Pesos dos Critérios'!$Y$3,'[1]Pesos dos Critérios'!$Y$9,'[1]Pesos dos Critérios'!$Z$9))))</f>
        <v>0.0190740740740741</v>
      </c>
      <c r="AC2776" s="5" t="n">
        <f aca="false">IF(H2776=1,'[1]Pesos dos Critérios'!$AD$9,IF(Planilha1!H2776=2,'[1]Pesos dos Critérios'!$AE$9,IF(Planilha1!H2776=3,'[1]Pesos dos Critérios'!$AF$9,IF(Planilha1!H2776=4,'[1]Pesos dos Critérios'!$AG$9,'[1]Pesos dos Critérios'!$AH$9))))</f>
        <v>0.0226851851851852</v>
      </c>
      <c r="AD2776" s="5" t="n">
        <f aca="false">IF(J2776='[1]Pesos dos Critérios'!$AA$3,'[1]Pesos dos Critérios'!$AA$9,IF(Planilha1!J2776='[1]Pesos dos Critérios'!$AB$3,'[1]Pesos dos Critérios'!$AB$9,'[1]Pesos dos Critérios'!$AC$9))</f>
        <v>0.037037037037037</v>
      </c>
      <c r="AE2776" s="5" t="n">
        <f aca="false">IF(O2776="Intervalo 1",'[1]Pesos dos Critérios'!$J$9,IF(Planilha1!O2776="Intervalo 2",'[1]Pesos dos Critérios'!$K$9,IF(Planilha1!O2776="Intervalo 3",'[1]Pesos dos Critérios'!$L$9,'[1]Pesos dos Critérios'!$M$9)))</f>
        <v>0.0374779541446208</v>
      </c>
      <c r="AF2776" s="5" t="n">
        <f aca="false">IF(Q2776="Intervalo 1",'[1]Pesos dos Critérios'!$B$9,IF(Q2776="Intervalo 2",'[1]Pesos dos Critérios'!$C$9,IF(Q2776="Intervalo 3",'[1]Pesos dos Critérios'!$D$9,'[1]Pesos dos Critérios'!$E$9)))</f>
        <v>0.022897761645493</v>
      </c>
      <c r="AG2776" s="5" t="n">
        <f aca="false">IF(S2776="Intervalo 1",'[1]Pesos dos Critérios'!$F$9,IF(S2776="Intervalo 2",'[1]Pesos dos Critérios'!$G$9,IF(S2776="Intervalo 3",'[1]Pesos dos Critérios'!$H$9,'[1]Pesos dos Critérios'!$I$9)))</f>
        <v>0.0202020202020202</v>
      </c>
      <c r="AH2776" s="5" t="n">
        <f aca="false">IF(U2776="Intervalo 1",'[1]Pesos dos Critérios'!$N$9,IF(U2776="Intervalo 2",'[1]Pesos dos Critérios'!$O$9,IF(U2776="Intervalo 3",'[1]Pesos dos Critérios'!$P$9,'[1]Pesos dos Critérios'!$Q$9)))</f>
        <v>0.0234126984126984</v>
      </c>
      <c r="AI2776" s="5" t="n">
        <f aca="false">IF(AA2776="Intervalo 1",'[1]Pesos dos Critérios'!$R$9,IF(AA2776="Intervalo 2",'[1]Pesos dos Critérios'!$S$9,IF(AA2776="Intervalo 3",'[1]Pesos dos Critérios'!$T$9,'[1]Pesos dos Critérios'!$U$9)))</f>
        <v>0.0468253968253968</v>
      </c>
      <c r="AJ2776" s="5" t="n">
        <f aca="false">SUM(AB2776:AI2776)</f>
        <v>0.229612127526526</v>
      </c>
      <c r="AK2776" s="5" t="n">
        <v>2775</v>
      </c>
      <c r="AM2776" s="1" t="s">
        <v>96</v>
      </c>
    </row>
    <row r="2777" customFormat="false" ht="12.8" hidden="false" customHeight="true" outlineLevel="0" collapsed="false">
      <c r="A2777" s="7" t="n">
        <v>2016</v>
      </c>
      <c r="B2777" s="7" t="s">
        <v>521</v>
      </c>
      <c r="C2777" s="8" t="s">
        <v>418</v>
      </c>
      <c r="D2777" s="7" t="s">
        <v>206</v>
      </c>
      <c r="E2777" s="7" t="s">
        <v>1837</v>
      </c>
      <c r="F2777" s="7" t="n">
        <v>0</v>
      </c>
      <c r="G2777" s="7" t="s">
        <v>1835</v>
      </c>
      <c r="H2777" s="9" t="n">
        <v>4</v>
      </c>
      <c r="I2777" s="7" t="s">
        <v>238</v>
      </c>
      <c r="J2777" s="8" t="s">
        <v>239</v>
      </c>
      <c r="K2777" s="10" t="s">
        <v>46</v>
      </c>
      <c r="L2777" s="10" t="s">
        <v>83</v>
      </c>
      <c r="M2777" s="10" t="s">
        <v>48</v>
      </c>
      <c r="N2777" s="10" t="n">
        <v>0.027</v>
      </c>
      <c r="O2777" s="9" t="s">
        <v>50</v>
      </c>
      <c r="P2777" s="11" t="n">
        <v>0.353</v>
      </c>
      <c r="Q2777" s="8" t="s">
        <v>58</v>
      </c>
      <c r="R2777" s="11" t="n">
        <v>0.021</v>
      </c>
      <c r="S2777" s="8" t="s">
        <v>58</v>
      </c>
      <c r="T2777" s="11" t="n">
        <v>249</v>
      </c>
      <c r="U2777" s="8" t="s">
        <v>50</v>
      </c>
      <c r="V2777" s="11" t="n">
        <v>3.36</v>
      </c>
      <c r="W2777" s="11" t="n">
        <v>5.25</v>
      </c>
      <c r="X2777" s="11" t="n">
        <v>4.8</v>
      </c>
      <c r="Y2777" s="11" t="n">
        <v>7.5</v>
      </c>
      <c r="Z2777" s="11" t="n">
        <v>3.96</v>
      </c>
      <c r="AA2777" s="8" t="s">
        <v>50</v>
      </c>
      <c r="AB2777" s="5" t="n">
        <f aca="false">IF(C2777='[1]Pesos dos Critérios'!$V$3,'[1]Pesos dos Critérios'!$V$9,IF(Planilha1!C2777='[1]Pesos dos Critérios'!$W$3,'[1]Pesos dos Critérios'!$W$9,IF(Planilha1!C2777='[1]Pesos dos Critérios'!$X$3,'[1]Pesos dos Critérios'!$X$9,IF(Planilha1!C2777='[1]Pesos dos Critérios'!$Y$3,'[1]Pesos dos Critérios'!$Y$9,'[1]Pesos dos Critérios'!$Z$9))))</f>
        <v>0.0190740740740741</v>
      </c>
      <c r="AC2777" s="5" t="n">
        <f aca="false">IF(H2777=1,'[1]Pesos dos Critérios'!$AD$9,IF(Planilha1!H2777=2,'[1]Pesos dos Critérios'!$AE$9,IF(Planilha1!H2777=3,'[1]Pesos dos Critérios'!$AF$9,IF(Planilha1!H2777=4,'[1]Pesos dos Critérios'!$AG$9,'[1]Pesos dos Critérios'!$AH$9))))</f>
        <v>0.0226851851851852</v>
      </c>
      <c r="AD2777" s="5" t="n">
        <f aca="false">IF(J2777='[1]Pesos dos Critérios'!$AA$3,'[1]Pesos dos Critérios'!$AA$9,IF(Planilha1!J2777='[1]Pesos dos Critérios'!$AB$3,'[1]Pesos dos Critérios'!$AB$9,'[1]Pesos dos Critérios'!$AC$9))</f>
        <v>0.037037037037037</v>
      </c>
      <c r="AE2777" s="5" t="n">
        <f aca="false">IF(O2777="Intervalo 1",'[1]Pesos dos Critérios'!$J$9,IF(Planilha1!O2777="Intervalo 2",'[1]Pesos dos Critérios'!$K$9,IF(Planilha1!O2777="Intervalo 3",'[1]Pesos dos Critérios'!$L$9,'[1]Pesos dos Critérios'!$M$9)))</f>
        <v>0.015652557319224</v>
      </c>
      <c r="AF2777" s="5" t="n">
        <f aca="false">IF(Q2777="Intervalo 1",'[1]Pesos dos Critérios'!$B$9,IF(Q2777="Intervalo 2",'[1]Pesos dos Critérios'!$C$9,IF(Q2777="Intervalo 3",'[1]Pesos dos Critérios'!$D$9,'[1]Pesos dos Critérios'!$E$9)))</f>
        <v>0.0123748067486724</v>
      </c>
      <c r="AG2777" s="5" t="n">
        <f aca="false">IF(S2777="Intervalo 1",'[1]Pesos dos Critérios'!$F$9,IF(S2777="Intervalo 2",'[1]Pesos dos Critérios'!$G$9,IF(S2777="Intervalo 3",'[1]Pesos dos Critérios'!$H$9,'[1]Pesos dos Critérios'!$I$9)))</f>
        <v>0.0202020202020202</v>
      </c>
      <c r="AH2777" s="5" t="n">
        <f aca="false">IF(U2777="Intervalo 1",'[1]Pesos dos Critérios'!$N$9,IF(U2777="Intervalo 2",'[1]Pesos dos Critérios'!$O$9,IF(U2777="Intervalo 3",'[1]Pesos dos Critérios'!$P$9,'[1]Pesos dos Critérios'!$Q$9)))</f>
        <v>0.0234126984126984</v>
      </c>
      <c r="AI2777" s="5" t="n">
        <f aca="false">IF(AA2777="Intervalo 1",'[1]Pesos dos Critérios'!$R$9,IF(AA2777="Intervalo 2",'[1]Pesos dos Critérios'!$S$9,IF(AA2777="Intervalo 3",'[1]Pesos dos Critérios'!$T$9,'[1]Pesos dos Critérios'!$U$9)))</f>
        <v>0.0468253968253968</v>
      </c>
      <c r="AJ2777" s="5" t="n">
        <f aca="false">SUM(AB2777:AI2777)</f>
        <v>0.197263775804308</v>
      </c>
      <c r="AK2777" s="5" t="n">
        <v>2776</v>
      </c>
      <c r="AM2777" s="1" t="s">
        <v>96</v>
      </c>
    </row>
    <row r="2778" customFormat="false" ht="12.8" hidden="false" customHeight="true" outlineLevel="0" collapsed="false">
      <c r="A2778" s="7" t="n">
        <v>2016</v>
      </c>
      <c r="B2778" s="7" t="s">
        <v>521</v>
      </c>
      <c r="C2778" s="8" t="s">
        <v>418</v>
      </c>
      <c r="D2778" s="7" t="s">
        <v>206</v>
      </c>
      <c r="E2778" s="7" t="s">
        <v>1838</v>
      </c>
      <c r="F2778" s="7" t="s">
        <v>1610</v>
      </c>
      <c r="G2778" s="7" t="s">
        <v>273</v>
      </c>
      <c r="H2778" s="9" t="n">
        <v>4</v>
      </c>
      <c r="I2778" s="7" t="s">
        <v>238</v>
      </c>
      <c r="J2778" s="8" t="s">
        <v>239</v>
      </c>
      <c r="K2778" s="10" t="s">
        <v>46</v>
      </c>
      <c r="L2778" s="10" t="s">
        <v>83</v>
      </c>
      <c r="M2778" s="10" t="s">
        <v>48</v>
      </c>
      <c r="N2778" s="10" t="n">
        <v>0.009</v>
      </c>
      <c r="O2778" s="9" t="s">
        <v>49</v>
      </c>
      <c r="P2778" s="11" t="n">
        <v>0.149</v>
      </c>
      <c r="Q2778" s="8" t="s">
        <v>57</v>
      </c>
      <c r="R2778" s="11" t="n">
        <v>0.012</v>
      </c>
      <c r="S2778" s="8" t="s">
        <v>57</v>
      </c>
      <c r="T2778" s="11" t="n">
        <v>176</v>
      </c>
      <c r="U2778" s="8" t="s">
        <v>50</v>
      </c>
      <c r="V2778" s="11" t="n">
        <v>4.83</v>
      </c>
      <c r="W2778" s="11" t="n">
        <v>6.86</v>
      </c>
      <c r="X2778" s="11" t="n">
        <v>6.9</v>
      </c>
      <c r="Y2778" s="11" t="n">
        <v>9.8</v>
      </c>
      <c r="Z2778" s="11" t="n">
        <v>2.81</v>
      </c>
      <c r="AA2778" s="8" t="s">
        <v>50</v>
      </c>
      <c r="AB2778" s="5" t="n">
        <f aca="false">IF(C2778='[1]Pesos dos Critérios'!$V$3,'[1]Pesos dos Critérios'!$V$9,IF(Planilha1!C2778='[1]Pesos dos Critérios'!$W$3,'[1]Pesos dos Critérios'!$W$9,IF(Planilha1!C2778='[1]Pesos dos Critérios'!$X$3,'[1]Pesos dos Critérios'!$X$9,IF(Planilha1!C2778='[1]Pesos dos Critérios'!$Y$3,'[1]Pesos dos Critérios'!$Y$9,'[1]Pesos dos Critérios'!$Z$9))))</f>
        <v>0.0190740740740741</v>
      </c>
      <c r="AC2778" s="5" t="n">
        <f aca="false">IF(H2778=1,'[1]Pesos dos Critérios'!$AD$9,IF(Planilha1!H2778=2,'[1]Pesos dos Critérios'!$AE$9,IF(Planilha1!H2778=3,'[1]Pesos dos Critérios'!$AF$9,IF(Planilha1!H2778=4,'[1]Pesos dos Critérios'!$AG$9,'[1]Pesos dos Critérios'!$AH$9))))</f>
        <v>0.0226851851851852</v>
      </c>
      <c r="AD2778" s="5" t="n">
        <f aca="false">IF(J2778='[1]Pesos dos Critérios'!$AA$3,'[1]Pesos dos Critérios'!$AA$9,IF(Planilha1!J2778='[1]Pesos dos Critérios'!$AB$3,'[1]Pesos dos Critérios'!$AB$9,'[1]Pesos dos Critérios'!$AC$9))</f>
        <v>0.037037037037037</v>
      </c>
      <c r="AE2778" s="5" t="n">
        <f aca="false">IF(O2778="Intervalo 1",'[1]Pesos dos Critérios'!$J$9,IF(Planilha1!O2778="Intervalo 2",'[1]Pesos dos Critérios'!$K$9,IF(Planilha1!O2778="Intervalo 3",'[1]Pesos dos Critérios'!$L$9,'[1]Pesos dos Critérios'!$M$9)))</f>
        <v>0.0374779541446208</v>
      </c>
      <c r="AF2778" s="5" t="n">
        <f aca="false">IF(Q2778="Intervalo 1",'[1]Pesos dos Critérios'!$B$9,IF(Q2778="Intervalo 2",'[1]Pesos dos Critérios'!$C$9,IF(Q2778="Intervalo 3",'[1]Pesos dos Critérios'!$D$9,'[1]Pesos dos Critérios'!$E$9)))</f>
        <v>0.022897761645493</v>
      </c>
      <c r="AG2778" s="5" t="n">
        <f aca="false">IF(S2778="Intervalo 1",'[1]Pesos dos Critérios'!$F$9,IF(S2778="Intervalo 2",'[1]Pesos dos Critérios'!$G$9,IF(S2778="Intervalo 3",'[1]Pesos dos Critérios'!$H$9,'[1]Pesos dos Critérios'!$I$9)))</f>
        <v>0.0404040404040404</v>
      </c>
      <c r="AH2778" s="5" t="n">
        <f aca="false">IF(U2778="Intervalo 1",'[1]Pesos dos Critérios'!$N$9,IF(U2778="Intervalo 2",'[1]Pesos dos Critérios'!$O$9,IF(U2778="Intervalo 3",'[1]Pesos dos Critérios'!$P$9,'[1]Pesos dos Critérios'!$Q$9)))</f>
        <v>0.0234126984126984</v>
      </c>
      <c r="AI2778" s="5" t="n">
        <f aca="false">IF(AA2778="Intervalo 1",'[1]Pesos dos Critérios'!$R$9,IF(AA2778="Intervalo 2",'[1]Pesos dos Critérios'!$S$9,IF(AA2778="Intervalo 3",'[1]Pesos dos Critérios'!$T$9,'[1]Pesos dos Critérios'!$U$9)))</f>
        <v>0.0468253968253968</v>
      </c>
      <c r="AJ2778" s="5" t="n">
        <f aca="false">SUM(AB2778:AI2778)</f>
        <v>0.249814147728546</v>
      </c>
      <c r="AK2778" s="5" t="n">
        <v>2777</v>
      </c>
      <c r="AM2778" s="1" t="s">
        <v>60</v>
      </c>
    </row>
    <row r="2779" customFormat="false" ht="12.8" hidden="false" customHeight="true" outlineLevel="0" collapsed="false">
      <c r="A2779" s="7" t="n">
        <v>2016</v>
      </c>
      <c r="B2779" s="7" t="s">
        <v>521</v>
      </c>
      <c r="C2779" s="8" t="s">
        <v>418</v>
      </c>
      <c r="D2779" s="7" t="s">
        <v>206</v>
      </c>
      <c r="E2779" s="7" t="s">
        <v>1112</v>
      </c>
      <c r="F2779" s="7" t="n">
        <v>0</v>
      </c>
      <c r="G2779" s="7" t="s">
        <v>224</v>
      </c>
      <c r="H2779" s="9" t="n">
        <v>2</v>
      </c>
      <c r="I2779" s="7" t="s">
        <v>136</v>
      </c>
      <c r="J2779" s="8" t="s">
        <v>86</v>
      </c>
      <c r="K2779" s="10" t="s">
        <v>46</v>
      </c>
      <c r="L2779" s="10" t="s">
        <v>83</v>
      </c>
      <c r="M2779" s="10" t="s">
        <v>48</v>
      </c>
      <c r="N2779" s="10" t="n">
        <v>0.013</v>
      </c>
      <c r="O2779" s="9" t="s">
        <v>57</v>
      </c>
      <c r="P2779" s="11" t="n">
        <v>0.139</v>
      </c>
      <c r="Q2779" s="8" t="s">
        <v>57</v>
      </c>
      <c r="R2779" s="11" t="n">
        <v>0.022</v>
      </c>
      <c r="S2779" s="8" t="s">
        <v>58</v>
      </c>
      <c r="T2779" s="11" t="n">
        <v>123</v>
      </c>
      <c r="U2779" s="8" t="s">
        <v>57</v>
      </c>
      <c r="V2779" s="11" t="n">
        <v>6.93</v>
      </c>
      <c r="W2779" s="11" t="n">
        <v>8.89</v>
      </c>
      <c r="X2779" s="11" t="n">
        <v>9.9</v>
      </c>
      <c r="Y2779" s="11" t="n">
        <v>12.7</v>
      </c>
      <c r="Z2779" s="11" t="n">
        <v>1.99</v>
      </c>
      <c r="AA2779" s="8" t="s">
        <v>57</v>
      </c>
      <c r="AB2779" s="5" t="n">
        <f aca="false">IF(C2779='[1]Pesos dos Critérios'!$V$3,'[1]Pesos dos Critérios'!$V$9,IF(Planilha1!C2779='[1]Pesos dos Critérios'!$W$3,'[1]Pesos dos Critérios'!$W$9,IF(Planilha1!C2779='[1]Pesos dos Critérios'!$X$3,'[1]Pesos dos Critérios'!$X$9,IF(Planilha1!C2779='[1]Pesos dos Critérios'!$Y$3,'[1]Pesos dos Critérios'!$Y$9,'[1]Pesos dos Critérios'!$Z$9))))</f>
        <v>0.0190740740740741</v>
      </c>
      <c r="AC2779" s="5" t="n">
        <f aca="false">IF(H2779=1,'[1]Pesos dos Critérios'!$AD$9,IF(Planilha1!H2779=2,'[1]Pesos dos Critérios'!$AE$9,IF(Planilha1!H2779=3,'[1]Pesos dos Critérios'!$AF$9,IF(Planilha1!H2779=4,'[1]Pesos dos Critérios'!$AG$9,'[1]Pesos dos Critérios'!$AH$9))))</f>
        <v>0.0273148148148148</v>
      </c>
      <c r="AD2779" s="5" t="n">
        <f aca="false">IF(J2779='[1]Pesos dos Critérios'!$AA$3,'[1]Pesos dos Critérios'!$AA$9,IF(Planilha1!J2779='[1]Pesos dos Critérios'!$AB$3,'[1]Pesos dos Critérios'!$AB$9,'[1]Pesos dos Critérios'!$AC$9))</f>
        <v>0.037037037037037</v>
      </c>
      <c r="AE2779" s="5" t="n">
        <f aca="false">IF(O2779="Intervalo 1",'[1]Pesos dos Critérios'!$J$9,IF(Planilha1!O2779="Intervalo 2",'[1]Pesos dos Critérios'!$K$9,IF(Planilha1!O2779="Intervalo 3",'[1]Pesos dos Critérios'!$L$9,'[1]Pesos dos Critérios'!$M$9)))</f>
        <v>0.031305114638448</v>
      </c>
      <c r="AF2779" s="5" t="n">
        <f aca="false">IF(Q2779="Intervalo 1",'[1]Pesos dos Critérios'!$B$9,IF(Q2779="Intervalo 2",'[1]Pesos dos Critérios'!$C$9,IF(Q2779="Intervalo 3",'[1]Pesos dos Critérios'!$D$9,'[1]Pesos dos Critérios'!$E$9)))</f>
        <v>0.022897761645493</v>
      </c>
      <c r="AG2779" s="5" t="n">
        <f aca="false">IF(S2779="Intervalo 1",'[1]Pesos dos Critérios'!$F$9,IF(S2779="Intervalo 2",'[1]Pesos dos Critérios'!$G$9,IF(S2779="Intervalo 3",'[1]Pesos dos Critérios'!$H$9,'[1]Pesos dos Critérios'!$I$9)))</f>
        <v>0.0202020202020202</v>
      </c>
      <c r="AH2779" s="5" t="n">
        <f aca="false">IF(U2779="Intervalo 1",'[1]Pesos dos Critérios'!$N$9,IF(U2779="Intervalo 2",'[1]Pesos dos Critérios'!$O$9,IF(U2779="Intervalo 3",'[1]Pesos dos Critérios'!$P$9,'[1]Pesos dos Critérios'!$Q$9)))</f>
        <v>0.0273809523809524</v>
      </c>
      <c r="AI2779" s="5" t="n">
        <f aca="false">IF(AA2779="Intervalo 1",'[1]Pesos dos Critérios'!$R$9,IF(AA2779="Intervalo 2",'[1]Pesos dos Critérios'!$S$9,IF(AA2779="Intervalo 3",'[1]Pesos dos Critérios'!$T$9,'[1]Pesos dos Critérios'!$U$9)))</f>
        <v>0.0547619047619048</v>
      </c>
      <c r="AJ2779" s="5" t="n">
        <f aca="false">SUM(AB2779:AI2779)</f>
        <v>0.239973679554744</v>
      </c>
      <c r="AK2779" s="5" t="n">
        <v>2778</v>
      </c>
      <c r="AM2779" s="1" t="s">
        <v>60</v>
      </c>
    </row>
    <row r="2780" customFormat="false" ht="12.8" hidden="false" customHeight="true" outlineLevel="0" collapsed="false">
      <c r="A2780" s="7" t="n">
        <v>2016</v>
      </c>
      <c r="B2780" s="7" t="s">
        <v>521</v>
      </c>
      <c r="C2780" s="8" t="s">
        <v>418</v>
      </c>
      <c r="D2780" s="7" t="s">
        <v>206</v>
      </c>
      <c r="E2780" s="7" t="s">
        <v>1112</v>
      </c>
      <c r="F2780" s="7" t="s">
        <v>1839</v>
      </c>
      <c r="G2780" s="7" t="s">
        <v>224</v>
      </c>
      <c r="H2780" s="9" t="n">
        <v>2</v>
      </c>
      <c r="I2780" s="7" t="s">
        <v>136</v>
      </c>
      <c r="J2780" s="8" t="s">
        <v>86</v>
      </c>
      <c r="K2780" s="10" t="s">
        <v>46</v>
      </c>
      <c r="L2780" s="10" t="s">
        <v>83</v>
      </c>
      <c r="M2780" s="10" t="s">
        <v>48</v>
      </c>
      <c r="N2780" s="10" t="n">
        <v>0.011</v>
      </c>
      <c r="O2780" s="9" t="s">
        <v>49</v>
      </c>
      <c r="P2780" s="11" t="n">
        <v>0.175</v>
      </c>
      <c r="Q2780" s="8" t="s">
        <v>57</v>
      </c>
      <c r="R2780" s="11" t="n">
        <v>0.035</v>
      </c>
      <c r="S2780" s="8" t="s">
        <v>50</v>
      </c>
      <c r="T2780" s="11" t="n">
        <v>122</v>
      </c>
      <c r="U2780" s="8" t="s">
        <v>57</v>
      </c>
      <c r="V2780" s="11" t="n">
        <v>7</v>
      </c>
      <c r="W2780" s="11" t="n">
        <v>8.96</v>
      </c>
      <c r="X2780" s="11" t="n">
        <v>10</v>
      </c>
      <c r="Y2780" s="11" t="n">
        <v>12.8</v>
      </c>
      <c r="Z2780" s="11" t="n">
        <v>1.97</v>
      </c>
      <c r="AA2780" s="8" t="s">
        <v>57</v>
      </c>
      <c r="AB2780" s="5" t="n">
        <f aca="false">IF(C2780='[1]Pesos dos Critérios'!$V$3,'[1]Pesos dos Critérios'!$V$9,IF(Planilha1!C2780='[1]Pesos dos Critérios'!$W$3,'[1]Pesos dos Critérios'!$W$9,IF(Planilha1!C2780='[1]Pesos dos Critérios'!$X$3,'[1]Pesos dos Critérios'!$X$9,IF(Planilha1!C2780='[1]Pesos dos Critérios'!$Y$3,'[1]Pesos dos Critérios'!$Y$9,'[1]Pesos dos Critérios'!$Z$9))))</f>
        <v>0.0190740740740741</v>
      </c>
      <c r="AC2780" s="5" t="n">
        <f aca="false">IF(H2780=1,'[1]Pesos dos Critérios'!$AD$9,IF(Planilha1!H2780=2,'[1]Pesos dos Critérios'!$AE$9,IF(Planilha1!H2780=3,'[1]Pesos dos Critérios'!$AF$9,IF(Planilha1!H2780=4,'[1]Pesos dos Critérios'!$AG$9,'[1]Pesos dos Critérios'!$AH$9))))</f>
        <v>0.0273148148148148</v>
      </c>
      <c r="AD2780" s="5" t="n">
        <f aca="false">IF(J2780='[1]Pesos dos Critérios'!$AA$3,'[1]Pesos dos Critérios'!$AA$9,IF(Planilha1!J2780='[1]Pesos dos Critérios'!$AB$3,'[1]Pesos dos Critérios'!$AB$9,'[1]Pesos dos Critérios'!$AC$9))</f>
        <v>0.037037037037037</v>
      </c>
      <c r="AE2780" s="5" t="n">
        <f aca="false">IF(O2780="Intervalo 1",'[1]Pesos dos Critérios'!$J$9,IF(Planilha1!O2780="Intervalo 2",'[1]Pesos dos Critérios'!$K$9,IF(Planilha1!O2780="Intervalo 3",'[1]Pesos dos Critérios'!$L$9,'[1]Pesos dos Critérios'!$M$9)))</f>
        <v>0.0374779541446208</v>
      </c>
      <c r="AF2780" s="5" t="n">
        <f aca="false">IF(Q2780="Intervalo 1",'[1]Pesos dos Critérios'!$B$9,IF(Q2780="Intervalo 2",'[1]Pesos dos Critérios'!$C$9,IF(Q2780="Intervalo 3",'[1]Pesos dos Critérios'!$D$9,'[1]Pesos dos Critérios'!$E$9)))</f>
        <v>0.022897761645493</v>
      </c>
      <c r="AG2780" s="5" t="n">
        <f aca="false">IF(S2780="Intervalo 1",'[1]Pesos dos Critérios'!$F$9,IF(S2780="Intervalo 2",'[1]Pesos dos Critérios'!$G$9,IF(S2780="Intervalo 3",'[1]Pesos dos Critérios'!$H$9,'[1]Pesos dos Critérios'!$I$9)))</f>
        <v>0.0101010101010101</v>
      </c>
      <c r="AH2780" s="5" t="n">
        <f aca="false">IF(U2780="Intervalo 1",'[1]Pesos dos Critérios'!$N$9,IF(U2780="Intervalo 2",'[1]Pesos dos Critérios'!$O$9,IF(U2780="Intervalo 3",'[1]Pesos dos Critérios'!$P$9,'[1]Pesos dos Critérios'!$Q$9)))</f>
        <v>0.0273809523809524</v>
      </c>
      <c r="AI2780" s="5" t="n">
        <f aca="false">IF(AA2780="Intervalo 1",'[1]Pesos dos Critérios'!$R$9,IF(AA2780="Intervalo 2",'[1]Pesos dos Critérios'!$S$9,IF(AA2780="Intervalo 3",'[1]Pesos dos Critérios'!$T$9,'[1]Pesos dos Critérios'!$U$9)))</f>
        <v>0.0547619047619048</v>
      </c>
      <c r="AJ2780" s="5" t="n">
        <f aca="false">SUM(AB2780:AI2780)</f>
        <v>0.236045508959907</v>
      </c>
      <c r="AK2780" s="5" t="n">
        <v>2779</v>
      </c>
      <c r="AM2780" s="1" t="s">
        <v>96</v>
      </c>
    </row>
    <row r="2781" customFormat="false" ht="12.8" hidden="false" customHeight="true" outlineLevel="0" collapsed="false">
      <c r="A2781" s="7" t="n">
        <v>2016</v>
      </c>
      <c r="B2781" s="7" t="s">
        <v>521</v>
      </c>
      <c r="C2781" s="8" t="s">
        <v>418</v>
      </c>
      <c r="D2781" s="7" t="s">
        <v>206</v>
      </c>
      <c r="E2781" s="7" t="s">
        <v>1840</v>
      </c>
      <c r="F2781" s="7" t="s">
        <v>1479</v>
      </c>
      <c r="G2781" s="7" t="s">
        <v>224</v>
      </c>
      <c r="H2781" s="9" t="n">
        <v>2</v>
      </c>
      <c r="I2781" s="7" t="s">
        <v>136</v>
      </c>
      <c r="J2781" s="8" t="s">
        <v>86</v>
      </c>
      <c r="K2781" s="10" t="s">
        <v>46</v>
      </c>
      <c r="L2781" s="10" t="s">
        <v>83</v>
      </c>
      <c r="M2781" s="10" t="s">
        <v>48</v>
      </c>
      <c r="N2781" s="10" t="n">
        <v>0.013</v>
      </c>
      <c r="O2781" s="9" t="s">
        <v>57</v>
      </c>
      <c r="P2781" s="11" t="n">
        <v>0.221</v>
      </c>
      <c r="Q2781" s="8" t="s">
        <v>57</v>
      </c>
      <c r="R2781" s="11" t="n">
        <v>0.026</v>
      </c>
      <c r="S2781" s="8" t="s">
        <v>58</v>
      </c>
      <c r="T2781" s="11" t="n">
        <v>140</v>
      </c>
      <c r="U2781" s="8" t="s">
        <v>58</v>
      </c>
      <c r="V2781" s="11" t="n">
        <v>6.44</v>
      </c>
      <c r="W2781" s="11" t="n">
        <v>7.49</v>
      </c>
      <c r="X2781" s="11" t="n">
        <v>9.2</v>
      </c>
      <c r="Y2781" s="11" t="n">
        <v>10.7</v>
      </c>
      <c r="Z2781" s="11" t="n">
        <v>2.25</v>
      </c>
      <c r="AA2781" s="8" t="s">
        <v>58</v>
      </c>
      <c r="AB2781" s="5" t="n">
        <f aca="false">IF(C2781='[1]Pesos dos Critérios'!$V$3,'[1]Pesos dos Critérios'!$V$9,IF(Planilha1!C2781='[1]Pesos dos Critérios'!$W$3,'[1]Pesos dos Critérios'!$W$9,IF(Planilha1!C2781='[1]Pesos dos Critérios'!$X$3,'[1]Pesos dos Critérios'!$X$9,IF(Planilha1!C2781='[1]Pesos dos Critérios'!$Y$3,'[1]Pesos dos Critérios'!$Y$9,'[1]Pesos dos Critérios'!$Z$9))))</f>
        <v>0.0190740740740741</v>
      </c>
      <c r="AC2781" s="5" t="n">
        <f aca="false">IF(H2781=1,'[1]Pesos dos Critérios'!$AD$9,IF(Planilha1!H2781=2,'[1]Pesos dos Critérios'!$AE$9,IF(Planilha1!H2781=3,'[1]Pesos dos Critérios'!$AF$9,IF(Planilha1!H2781=4,'[1]Pesos dos Critérios'!$AG$9,'[1]Pesos dos Critérios'!$AH$9))))</f>
        <v>0.0273148148148148</v>
      </c>
      <c r="AD2781" s="5" t="n">
        <f aca="false">IF(J2781='[1]Pesos dos Critérios'!$AA$3,'[1]Pesos dos Critérios'!$AA$9,IF(Planilha1!J2781='[1]Pesos dos Critérios'!$AB$3,'[1]Pesos dos Critérios'!$AB$9,'[1]Pesos dos Critérios'!$AC$9))</f>
        <v>0.037037037037037</v>
      </c>
      <c r="AE2781" s="5" t="n">
        <f aca="false">IF(O2781="Intervalo 1",'[1]Pesos dos Critérios'!$J$9,IF(Planilha1!O2781="Intervalo 2",'[1]Pesos dos Critérios'!$K$9,IF(Planilha1!O2781="Intervalo 3",'[1]Pesos dos Critérios'!$L$9,'[1]Pesos dos Critérios'!$M$9)))</f>
        <v>0.031305114638448</v>
      </c>
      <c r="AF2781" s="5" t="n">
        <f aca="false">IF(Q2781="Intervalo 1",'[1]Pesos dos Critérios'!$B$9,IF(Q2781="Intervalo 2",'[1]Pesos dos Critérios'!$C$9,IF(Q2781="Intervalo 3",'[1]Pesos dos Critérios'!$D$9,'[1]Pesos dos Critérios'!$E$9)))</f>
        <v>0.022897761645493</v>
      </c>
      <c r="AG2781" s="5" t="n">
        <f aca="false">IF(S2781="Intervalo 1",'[1]Pesos dos Critérios'!$F$9,IF(S2781="Intervalo 2",'[1]Pesos dos Critérios'!$G$9,IF(S2781="Intervalo 3",'[1]Pesos dos Critérios'!$H$9,'[1]Pesos dos Critérios'!$I$9)))</f>
        <v>0.0202020202020202</v>
      </c>
      <c r="AH2781" s="5" t="n">
        <f aca="false">IF(U2781="Intervalo 1",'[1]Pesos dos Critérios'!$N$9,IF(U2781="Intervalo 2",'[1]Pesos dos Critérios'!$O$9,IF(U2781="Intervalo 3",'[1]Pesos dos Critérios'!$P$9,'[1]Pesos dos Critérios'!$Q$9)))</f>
        <v>0.0273809523809524</v>
      </c>
      <c r="AI2781" s="5" t="n">
        <f aca="false">IF(AA2781="Intervalo 1",'[1]Pesos dos Critérios'!$R$9,IF(AA2781="Intervalo 2",'[1]Pesos dos Critérios'!$S$9,IF(AA2781="Intervalo 3",'[1]Pesos dos Critérios'!$T$9,'[1]Pesos dos Critérios'!$U$9)))</f>
        <v>0.0547619047619048</v>
      </c>
      <c r="AJ2781" s="5" t="n">
        <f aca="false">SUM(AB2781:AI2781)</f>
        <v>0.239973679554744</v>
      </c>
      <c r="AK2781" s="5" t="n">
        <v>2780</v>
      </c>
      <c r="AM2781" s="1" t="s">
        <v>60</v>
      </c>
    </row>
    <row r="2782" customFormat="false" ht="12.8" hidden="false" customHeight="true" outlineLevel="0" collapsed="false">
      <c r="A2782" s="7" t="n">
        <v>2016</v>
      </c>
      <c r="B2782" s="7" t="s">
        <v>521</v>
      </c>
      <c r="C2782" s="8" t="s">
        <v>418</v>
      </c>
      <c r="D2782" s="7" t="s">
        <v>206</v>
      </c>
      <c r="E2782" s="7" t="s">
        <v>1840</v>
      </c>
      <c r="F2782" s="7" t="s">
        <v>1841</v>
      </c>
      <c r="G2782" s="7" t="s">
        <v>224</v>
      </c>
      <c r="H2782" s="9" t="n">
        <v>2</v>
      </c>
      <c r="I2782" s="7" t="s">
        <v>136</v>
      </c>
      <c r="J2782" s="8" t="s">
        <v>86</v>
      </c>
      <c r="K2782" s="10" t="s">
        <v>46</v>
      </c>
      <c r="L2782" s="10" t="s">
        <v>83</v>
      </c>
      <c r="M2782" s="10" t="s">
        <v>48</v>
      </c>
      <c r="N2782" s="10" t="n">
        <v>0.012</v>
      </c>
      <c r="O2782" s="9" t="s">
        <v>49</v>
      </c>
      <c r="P2782" s="11" t="n">
        <v>0.216</v>
      </c>
      <c r="Q2782" s="8" t="s">
        <v>57</v>
      </c>
      <c r="R2782" s="11" t="n">
        <v>0.021</v>
      </c>
      <c r="S2782" s="8" t="s">
        <v>58</v>
      </c>
      <c r="T2782" s="11" t="n">
        <v>141</v>
      </c>
      <c r="U2782" s="8" t="s">
        <v>58</v>
      </c>
      <c r="V2782" s="11" t="n">
        <v>6.3</v>
      </c>
      <c r="W2782" s="11" t="n">
        <v>7.49</v>
      </c>
      <c r="X2782" s="11" t="n">
        <v>9</v>
      </c>
      <c r="Y2782" s="11" t="n">
        <v>10.7</v>
      </c>
      <c r="Z2782" s="11" t="n">
        <v>2.27</v>
      </c>
      <c r="AA2782" s="8" t="s">
        <v>58</v>
      </c>
      <c r="AB2782" s="5" t="n">
        <f aca="false">IF(C2782='[1]Pesos dos Critérios'!$V$3,'[1]Pesos dos Critérios'!$V$9,IF(Planilha1!C2782='[1]Pesos dos Critérios'!$W$3,'[1]Pesos dos Critérios'!$W$9,IF(Planilha1!C2782='[1]Pesos dos Critérios'!$X$3,'[1]Pesos dos Critérios'!$X$9,IF(Planilha1!C2782='[1]Pesos dos Critérios'!$Y$3,'[1]Pesos dos Critérios'!$Y$9,'[1]Pesos dos Critérios'!$Z$9))))</f>
        <v>0.0190740740740741</v>
      </c>
      <c r="AC2782" s="5" t="n">
        <f aca="false">IF(H2782=1,'[1]Pesos dos Critérios'!$AD$9,IF(Planilha1!H2782=2,'[1]Pesos dos Critérios'!$AE$9,IF(Planilha1!H2782=3,'[1]Pesos dos Critérios'!$AF$9,IF(Planilha1!H2782=4,'[1]Pesos dos Critérios'!$AG$9,'[1]Pesos dos Critérios'!$AH$9))))</f>
        <v>0.0273148148148148</v>
      </c>
      <c r="AD2782" s="5" t="n">
        <f aca="false">IF(J2782='[1]Pesos dos Critérios'!$AA$3,'[1]Pesos dos Critérios'!$AA$9,IF(Planilha1!J2782='[1]Pesos dos Critérios'!$AB$3,'[1]Pesos dos Critérios'!$AB$9,'[1]Pesos dos Critérios'!$AC$9))</f>
        <v>0.037037037037037</v>
      </c>
      <c r="AE2782" s="5" t="n">
        <f aca="false">IF(O2782="Intervalo 1",'[1]Pesos dos Critérios'!$J$9,IF(Planilha1!O2782="Intervalo 2",'[1]Pesos dos Critérios'!$K$9,IF(Planilha1!O2782="Intervalo 3",'[1]Pesos dos Critérios'!$L$9,'[1]Pesos dos Critérios'!$M$9)))</f>
        <v>0.0374779541446208</v>
      </c>
      <c r="AF2782" s="5" t="n">
        <f aca="false">IF(Q2782="Intervalo 1",'[1]Pesos dos Critérios'!$B$9,IF(Q2782="Intervalo 2",'[1]Pesos dos Critérios'!$C$9,IF(Q2782="Intervalo 3",'[1]Pesos dos Critérios'!$D$9,'[1]Pesos dos Critérios'!$E$9)))</f>
        <v>0.022897761645493</v>
      </c>
      <c r="AG2782" s="5" t="n">
        <f aca="false">IF(S2782="Intervalo 1",'[1]Pesos dos Critérios'!$F$9,IF(S2782="Intervalo 2",'[1]Pesos dos Critérios'!$G$9,IF(S2782="Intervalo 3",'[1]Pesos dos Critérios'!$H$9,'[1]Pesos dos Critérios'!$I$9)))</f>
        <v>0.0202020202020202</v>
      </c>
      <c r="AH2782" s="5" t="n">
        <f aca="false">IF(U2782="Intervalo 1",'[1]Pesos dos Critérios'!$N$9,IF(U2782="Intervalo 2",'[1]Pesos dos Critérios'!$O$9,IF(U2782="Intervalo 3",'[1]Pesos dos Critérios'!$P$9,'[1]Pesos dos Critérios'!$Q$9)))</f>
        <v>0.0273809523809524</v>
      </c>
      <c r="AI2782" s="5" t="n">
        <f aca="false">IF(AA2782="Intervalo 1",'[1]Pesos dos Critérios'!$R$9,IF(AA2782="Intervalo 2",'[1]Pesos dos Critérios'!$S$9,IF(AA2782="Intervalo 3",'[1]Pesos dos Critérios'!$T$9,'[1]Pesos dos Critérios'!$U$9)))</f>
        <v>0.0547619047619048</v>
      </c>
      <c r="AJ2782" s="5" t="n">
        <f aca="false">SUM(AB2782:AI2782)</f>
        <v>0.246146519060917</v>
      </c>
      <c r="AK2782" s="5" t="n">
        <v>2781</v>
      </c>
      <c r="AM2782" s="1" t="s">
        <v>60</v>
      </c>
    </row>
    <row r="2783" customFormat="false" ht="12.8" hidden="false" customHeight="true" outlineLevel="0" collapsed="false">
      <c r="A2783" s="7" t="n">
        <v>2016</v>
      </c>
      <c r="B2783" s="7" t="s">
        <v>521</v>
      </c>
      <c r="C2783" s="8" t="s">
        <v>418</v>
      </c>
      <c r="D2783" s="7" t="s">
        <v>866</v>
      </c>
      <c r="E2783" s="7" t="s">
        <v>1387</v>
      </c>
      <c r="F2783" s="7" t="s">
        <v>1842</v>
      </c>
      <c r="G2783" s="7" t="s">
        <v>224</v>
      </c>
      <c r="H2783" s="9" t="n">
        <v>2</v>
      </c>
      <c r="I2783" s="7" t="s">
        <v>721</v>
      </c>
      <c r="J2783" s="8" t="s">
        <v>86</v>
      </c>
      <c r="K2783" s="10" t="s">
        <v>46</v>
      </c>
      <c r="L2783" s="10" t="s">
        <v>200</v>
      </c>
      <c r="M2783" s="10" t="s">
        <v>48</v>
      </c>
      <c r="N2783" s="10" t="n">
        <v>0.008</v>
      </c>
      <c r="O2783" s="9" t="s">
        <v>49</v>
      </c>
      <c r="P2783" s="11" t="n">
        <v>0.198</v>
      </c>
      <c r="Q2783" s="8" t="s">
        <v>57</v>
      </c>
      <c r="R2783" s="11" t="n">
        <v>0.01</v>
      </c>
      <c r="S2783" s="8" t="s">
        <v>49</v>
      </c>
      <c r="T2783" s="11" t="n">
        <v>140</v>
      </c>
      <c r="U2783" s="8" t="s">
        <v>58</v>
      </c>
      <c r="V2783" s="11" t="n">
        <v>5.95</v>
      </c>
      <c r="W2783" s="11" t="n">
        <v>8.33</v>
      </c>
      <c r="X2783" s="11" t="n">
        <v>8.5</v>
      </c>
      <c r="Y2783" s="11" t="n">
        <v>11.9</v>
      </c>
      <c r="Z2783" s="11" t="n">
        <v>2.27</v>
      </c>
      <c r="AA2783" s="8" t="s">
        <v>58</v>
      </c>
      <c r="AB2783" s="5" t="n">
        <f aca="false">IF(C2783='[1]Pesos dos Critérios'!$V$3,'[1]Pesos dos Critérios'!$V$9,IF(Planilha1!C2783='[1]Pesos dos Critérios'!$W$3,'[1]Pesos dos Critérios'!$W$9,IF(Planilha1!C2783='[1]Pesos dos Critérios'!$X$3,'[1]Pesos dos Critérios'!$X$9,IF(Planilha1!C2783='[1]Pesos dos Critérios'!$Y$3,'[1]Pesos dos Critérios'!$Y$9,'[1]Pesos dos Critérios'!$Z$9))))</f>
        <v>0.0190740740740741</v>
      </c>
      <c r="AC2783" s="5" t="n">
        <f aca="false">IF(H2783=1,'[1]Pesos dos Critérios'!$AD$9,IF(Planilha1!H2783=2,'[1]Pesos dos Critérios'!$AE$9,IF(Planilha1!H2783=3,'[1]Pesos dos Critérios'!$AF$9,IF(Planilha1!H2783=4,'[1]Pesos dos Critérios'!$AG$9,'[1]Pesos dos Critérios'!$AH$9))))</f>
        <v>0.0273148148148148</v>
      </c>
      <c r="AD2783" s="5" t="n">
        <f aca="false">IF(J2783='[1]Pesos dos Critérios'!$AA$3,'[1]Pesos dos Critérios'!$AA$9,IF(Planilha1!J2783='[1]Pesos dos Critérios'!$AB$3,'[1]Pesos dos Critérios'!$AB$9,'[1]Pesos dos Critérios'!$AC$9))</f>
        <v>0.037037037037037</v>
      </c>
      <c r="AE2783" s="5" t="n">
        <f aca="false">IF(O2783="Intervalo 1",'[1]Pesos dos Critérios'!$J$9,IF(Planilha1!O2783="Intervalo 2",'[1]Pesos dos Critérios'!$K$9,IF(Planilha1!O2783="Intervalo 3",'[1]Pesos dos Critérios'!$L$9,'[1]Pesos dos Critérios'!$M$9)))</f>
        <v>0.0374779541446208</v>
      </c>
      <c r="AF2783" s="5" t="n">
        <f aca="false">IF(Q2783="Intervalo 1",'[1]Pesos dos Critérios'!$B$9,IF(Q2783="Intervalo 2",'[1]Pesos dos Critérios'!$C$9,IF(Q2783="Intervalo 3",'[1]Pesos dos Critérios'!$D$9,'[1]Pesos dos Critérios'!$E$9)))</f>
        <v>0.022897761645493</v>
      </c>
      <c r="AG2783" s="5" t="n">
        <f aca="false">IF(S2783="Intervalo 1",'[1]Pesos dos Critérios'!$F$9,IF(S2783="Intervalo 2",'[1]Pesos dos Critérios'!$G$9,IF(S2783="Intervalo 3",'[1]Pesos dos Critérios'!$H$9,'[1]Pesos dos Critérios'!$I$9)))</f>
        <v>0.0404040404040404</v>
      </c>
      <c r="AH2783" s="5" t="n">
        <f aca="false">IF(U2783="Intervalo 1",'[1]Pesos dos Critérios'!$N$9,IF(U2783="Intervalo 2",'[1]Pesos dos Critérios'!$O$9,IF(U2783="Intervalo 3",'[1]Pesos dos Critérios'!$P$9,'[1]Pesos dos Critérios'!$Q$9)))</f>
        <v>0.0273809523809524</v>
      </c>
      <c r="AI2783" s="5" t="n">
        <f aca="false">IF(AA2783="Intervalo 1",'[1]Pesos dos Critérios'!$R$9,IF(AA2783="Intervalo 2",'[1]Pesos dos Critérios'!$S$9,IF(AA2783="Intervalo 3",'[1]Pesos dos Critérios'!$T$9,'[1]Pesos dos Critérios'!$U$9)))</f>
        <v>0.0547619047619048</v>
      </c>
      <c r="AJ2783" s="5" t="n">
        <f aca="false">SUM(AB2783:AI2783)</f>
        <v>0.266348539262937</v>
      </c>
      <c r="AK2783" s="5" t="n">
        <v>2782</v>
      </c>
      <c r="AM2783" s="1" t="s">
        <v>52</v>
      </c>
    </row>
    <row r="2784" customFormat="false" ht="12.8" hidden="false" customHeight="true" outlineLevel="0" collapsed="false">
      <c r="A2784" s="7" t="n">
        <v>2016</v>
      </c>
      <c r="B2784" s="7" t="s">
        <v>521</v>
      </c>
      <c r="C2784" s="8" t="s">
        <v>418</v>
      </c>
      <c r="D2784" s="7" t="s">
        <v>866</v>
      </c>
      <c r="E2784" s="7" t="s">
        <v>1843</v>
      </c>
      <c r="F2784" s="7" t="s">
        <v>1844</v>
      </c>
      <c r="G2784" s="7" t="s">
        <v>224</v>
      </c>
      <c r="H2784" s="9" t="n">
        <v>2</v>
      </c>
      <c r="I2784" s="7" t="s">
        <v>721</v>
      </c>
      <c r="J2784" s="8" t="s">
        <v>86</v>
      </c>
      <c r="K2784" s="10" t="s">
        <v>46</v>
      </c>
      <c r="L2784" s="10" t="s">
        <v>200</v>
      </c>
      <c r="M2784" s="10" t="s">
        <v>48</v>
      </c>
      <c r="N2784" s="10" t="n">
        <v>0.016</v>
      </c>
      <c r="O2784" s="9" t="s">
        <v>57</v>
      </c>
      <c r="P2784" s="11" t="n">
        <v>0.151</v>
      </c>
      <c r="Q2784" s="8" t="s">
        <v>57</v>
      </c>
      <c r="R2784" s="11" t="n">
        <v>0.032</v>
      </c>
      <c r="S2784" s="8" t="s">
        <v>50</v>
      </c>
      <c r="T2784" s="11" t="n">
        <v>127</v>
      </c>
      <c r="U2784" s="8" t="s">
        <v>58</v>
      </c>
      <c r="V2784" s="11" t="n">
        <v>6.86</v>
      </c>
      <c r="W2784" s="11" t="n">
        <v>8.4</v>
      </c>
      <c r="X2784" s="11" t="n">
        <v>9.8</v>
      </c>
      <c r="Y2784" s="11" t="n">
        <v>12</v>
      </c>
      <c r="Z2784" s="11" t="n">
        <v>2.06</v>
      </c>
      <c r="AA2784" s="8" t="s">
        <v>57</v>
      </c>
      <c r="AB2784" s="5" t="n">
        <f aca="false">IF(C2784='[1]Pesos dos Critérios'!$V$3,'[1]Pesos dos Critérios'!$V$9,IF(Planilha1!C2784='[1]Pesos dos Critérios'!$W$3,'[1]Pesos dos Critérios'!$W$9,IF(Planilha1!C2784='[1]Pesos dos Critérios'!$X$3,'[1]Pesos dos Critérios'!$X$9,IF(Planilha1!C2784='[1]Pesos dos Critérios'!$Y$3,'[1]Pesos dos Critérios'!$Y$9,'[1]Pesos dos Critérios'!$Z$9))))</f>
        <v>0.0190740740740741</v>
      </c>
      <c r="AC2784" s="5" t="n">
        <f aca="false">IF(H2784=1,'[1]Pesos dos Critérios'!$AD$9,IF(Planilha1!H2784=2,'[1]Pesos dos Critérios'!$AE$9,IF(Planilha1!H2784=3,'[1]Pesos dos Critérios'!$AF$9,IF(Planilha1!H2784=4,'[1]Pesos dos Critérios'!$AG$9,'[1]Pesos dos Critérios'!$AH$9))))</f>
        <v>0.0273148148148148</v>
      </c>
      <c r="AD2784" s="5" t="n">
        <f aca="false">IF(J2784='[1]Pesos dos Critérios'!$AA$3,'[1]Pesos dos Critérios'!$AA$9,IF(Planilha1!J2784='[1]Pesos dos Critérios'!$AB$3,'[1]Pesos dos Critérios'!$AB$9,'[1]Pesos dos Critérios'!$AC$9))</f>
        <v>0.037037037037037</v>
      </c>
      <c r="AE2784" s="5" t="n">
        <f aca="false">IF(O2784="Intervalo 1",'[1]Pesos dos Critérios'!$J$9,IF(Planilha1!O2784="Intervalo 2",'[1]Pesos dos Critérios'!$K$9,IF(Planilha1!O2784="Intervalo 3",'[1]Pesos dos Critérios'!$L$9,'[1]Pesos dos Critérios'!$M$9)))</f>
        <v>0.031305114638448</v>
      </c>
      <c r="AF2784" s="5" t="n">
        <f aca="false">IF(Q2784="Intervalo 1",'[1]Pesos dos Critérios'!$B$9,IF(Q2784="Intervalo 2",'[1]Pesos dos Critérios'!$C$9,IF(Q2784="Intervalo 3",'[1]Pesos dos Critérios'!$D$9,'[1]Pesos dos Critérios'!$E$9)))</f>
        <v>0.022897761645493</v>
      </c>
      <c r="AG2784" s="5" t="n">
        <f aca="false">IF(S2784="Intervalo 1",'[1]Pesos dos Critérios'!$F$9,IF(S2784="Intervalo 2",'[1]Pesos dos Critérios'!$G$9,IF(S2784="Intervalo 3",'[1]Pesos dos Critérios'!$H$9,'[1]Pesos dos Critérios'!$I$9)))</f>
        <v>0.0101010101010101</v>
      </c>
      <c r="AH2784" s="5" t="n">
        <f aca="false">IF(U2784="Intervalo 1",'[1]Pesos dos Critérios'!$N$9,IF(U2784="Intervalo 2",'[1]Pesos dos Critérios'!$O$9,IF(U2784="Intervalo 3",'[1]Pesos dos Critérios'!$P$9,'[1]Pesos dos Critérios'!$Q$9)))</f>
        <v>0.0273809523809524</v>
      </c>
      <c r="AI2784" s="5" t="n">
        <f aca="false">IF(AA2784="Intervalo 1",'[1]Pesos dos Critérios'!$R$9,IF(AA2784="Intervalo 2",'[1]Pesos dos Critérios'!$S$9,IF(AA2784="Intervalo 3",'[1]Pesos dos Critérios'!$T$9,'[1]Pesos dos Critérios'!$U$9)))</f>
        <v>0.0547619047619048</v>
      </c>
      <c r="AJ2784" s="5" t="n">
        <f aca="false">SUM(AB2784:AI2784)</f>
        <v>0.229872669453734</v>
      </c>
      <c r="AK2784" s="5" t="n">
        <v>2783</v>
      </c>
      <c r="AM2784" s="1" t="s">
        <v>96</v>
      </c>
    </row>
    <row r="2785" customFormat="false" ht="12.8" hidden="false" customHeight="true" outlineLevel="0" collapsed="false">
      <c r="A2785" s="7" t="n">
        <v>2016</v>
      </c>
      <c r="B2785" s="7" t="s">
        <v>686</v>
      </c>
      <c r="C2785" s="8" t="s">
        <v>205</v>
      </c>
      <c r="D2785" s="7" t="s">
        <v>866</v>
      </c>
      <c r="E2785" s="7" t="s">
        <v>1843</v>
      </c>
      <c r="F2785" s="7" t="s">
        <v>1845</v>
      </c>
      <c r="G2785" s="7" t="s">
        <v>224</v>
      </c>
      <c r="H2785" s="9" t="n">
        <v>2</v>
      </c>
      <c r="I2785" s="7" t="s">
        <v>721</v>
      </c>
      <c r="J2785" s="8" t="s">
        <v>86</v>
      </c>
      <c r="K2785" s="10" t="s">
        <v>46</v>
      </c>
      <c r="L2785" s="10" t="s">
        <v>200</v>
      </c>
      <c r="M2785" s="10" t="s">
        <v>48</v>
      </c>
      <c r="N2785" s="10" t="n">
        <v>0.016</v>
      </c>
      <c r="O2785" s="9" t="s">
        <v>57</v>
      </c>
      <c r="P2785" s="11" t="n">
        <v>0.199</v>
      </c>
      <c r="Q2785" s="8" t="s">
        <v>57</v>
      </c>
      <c r="R2785" s="11" t="n">
        <v>0.029</v>
      </c>
      <c r="S2785" s="8" t="s">
        <v>58</v>
      </c>
      <c r="T2785" s="11" t="n">
        <v>125</v>
      </c>
      <c r="U2785" s="8" t="s">
        <v>57</v>
      </c>
      <c r="V2785" s="11" t="n">
        <v>6.93</v>
      </c>
      <c r="W2785" s="11" t="n">
        <v>8.54</v>
      </c>
      <c r="X2785" s="11" t="n">
        <v>9.9</v>
      </c>
      <c r="Y2785" s="11" t="n">
        <v>12.2</v>
      </c>
      <c r="Z2785" s="11" t="n">
        <v>2.03</v>
      </c>
      <c r="AA2785" s="8" t="s">
        <v>57</v>
      </c>
      <c r="AB2785" s="5" t="n">
        <f aca="false">IF(C2785='[1]Pesos dos Critérios'!$V$3,'[1]Pesos dos Critérios'!$V$9,IF(Planilha1!C2785='[1]Pesos dos Critérios'!$W$3,'[1]Pesos dos Critérios'!$W$9,IF(Planilha1!C2785='[1]Pesos dos Critérios'!$X$3,'[1]Pesos dos Critérios'!$X$9,IF(Planilha1!C2785='[1]Pesos dos Critérios'!$Y$3,'[1]Pesos dos Critérios'!$Y$9,'[1]Pesos dos Critérios'!$Z$9))))</f>
        <v>0.0218518518518519</v>
      </c>
      <c r="AC2785" s="5" t="n">
        <f aca="false">IF(H2785=1,'[1]Pesos dos Critérios'!$AD$9,IF(Planilha1!H2785=2,'[1]Pesos dos Critérios'!$AE$9,IF(Planilha1!H2785=3,'[1]Pesos dos Critérios'!$AF$9,IF(Planilha1!H2785=4,'[1]Pesos dos Critérios'!$AG$9,'[1]Pesos dos Critérios'!$AH$9))))</f>
        <v>0.0273148148148148</v>
      </c>
      <c r="AD2785" s="5" t="n">
        <f aca="false">IF(J2785='[1]Pesos dos Critérios'!$AA$3,'[1]Pesos dos Critérios'!$AA$9,IF(Planilha1!J2785='[1]Pesos dos Critérios'!$AB$3,'[1]Pesos dos Critérios'!$AB$9,'[1]Pesos dos Critérios'!$AC$9))</f>
        <v>0.037037037037037</v>
      </c>
      <c r="AE2785" s="5" t="n">
        <f aca="false">IF(O2785="Intervalo 1",'[1]Pesos dos Critérios'!$J$9,IF(Planilha1!O2785="Intervalo 2",'[1]Pesos dos Critérios'!$K$9,IF(Planilha1!O2785="Intervalo 3",'[1]Pesos dos Critérios'!$L$9,'[1]Pesos dos Critérios'!$M$9)))</f>
        <v>0.031305114638448</v>
      </c>
      <c r="AF2785" s="5" t="n">
        <f aca="false">IF(Q2785="Intervalo 1",'[1]Pesos dos Critérios'!$B$9,IF(Q2785="Intervalo 2",'[1]Pesos dos Critérios'!$C$9,IF(Q2785="Intervalo 3",'[1]Pesos dos Critérios'!$D$9,'[1]Pesos dos Critérios'!$E$9)))</f>
        <v>0.022897761645493</v>
      </c>
      <c r="AG2785" s="5" t="n">
        <f aca="false">IF(S2785="Intervalo 1",'[1]Pesos dos Critérios'!$F$9,IF(S2785="Intervalo 2",'[1]Pesos dos Critérios'!$G$9,IF(S2785="Intervalo 3",'[1]Pesos dos Critérios'!$H$9,'[1]Pesos dos Critérios'!$I$9)))</f>
        <v>0.0202020202020202</v>
      </c>
      <c r="AH2785" s="5" t="n">
        <f aca="false">IF(U2785="Intervalo 1",'[1]Pesos dos Critérios'!$N$9,IF(U2785="Intervalo 2",'[1]Pesos dos Critérios'!$O$9,IF(U2785="Intervalo 3",'[1]Pesos dos Critérios'!$P$9,'[1]Pesos dos Critérios'!$Q$9)))</f>
        <v>0.0273809523809524</v>
      </c>
      <c r="AI2785" s="5" t="n">
        <f aca="false">IF(AA2785="Intervalo 1",'[1]Pesos dos Critérios'!$R$9,IF(AA2785="Intervalo 2",'[1]Pesos dos Critérios'!$S$9,IF(AA2785="Intervalo 3",'[1]Pesos dos Critérios'!$T$9,'[1]Pesos dos Critérios'!$U$9)))</f>
        <v>0.0547619047619048</v>
      </c>
      <c r="AJ2785" s="5" t="n">
        <f aca="false">SUM(AB2785:AI2785)</f>
        <v>0.242751457332522</v>
      </c>
      <c r="AK2785" s="5" t="n">
        <v>2784</v>
      </c>
      <c r="AM2785" s="1" t="s">
        <v>60</v>
      </c>
    </row>
    <row r="2786" customFormat="false" ht="12.8" hidden="false" customHeight="true" outlineLevel="0" collapsed="false">
      <c r="A2786" s="7" t="n">
        <v>2016</v>
      </c>
      <c r="B2786" s="7" t="s">
        <v>521</v>
      </c>
      <c r="C2786" s="8" t="s">
        <v>418</v>
      </c>
      <c r="D2786" s="7" t="s">
        <v>866</v>
      </c>
      <c r="E2786" s="7" t="s">
        <v>1846</v>
      </c>
      <c r="F2786" s="7" t="s">
        <v>1847</v>
      </c>
      <c r="G2786" s="7" t="s">
        <v>302</v>
      </c>
      <c r="H2786" s="9" t="n">
        <v>4</v>
      </c>
      <c r="I2786" s="7" t="s">
        <v>721</v>
      </c>
      <c r="J2786" s="8" t="s">
        <v>86</v>
      </c>
      <c r="K2786" s="10" t="s">
        <v>46</v>
      </c>
      <c r="L2786" s="10" t="s">
        <v>200</v>
      </c>
      <c r="M2786" s="10" t="s">
        <v>48</v>
      </c>
      <c r="N2786" s="10" t="n">
        <v>0.011</v>
      </c>
      <c r="O2786" s="9" t="s">
        <v>49</v>
      </c>
      <c r="P2786" s="11" t="n">
        <v>0.053</v>
      </c>
      <c r="Q2786" s="8" t="s">
        <v>49</v>
      </c>
      <c r="R2786" s="11" t="n">
        <v>0.012</v>
      </c>
      <c r="S2786" s="8" t="s">
        <v>57</v>
      </c>
      <c r="T2786" s="11" t="n">
        <v>153</v>
      </c>
      <c r="U2786" s="8" t="s">
        <v>58</v>
      </c>
      <c r="V2786" s="11" t="n">
        <v>5.39</v>
      </c>
      <c r="W2786" s="11" t="n">
        <v>7.91</v>
      </c>
      <c r="X2786" s="11" t="n">
        <v>7.7</v>
      </c>
      <c r="Y2786" s="11" t="n">
        <v>11.3</v>
      </c>
      <c r="Z2786" s="11" t="n">
        <v>2.47</v>
      </c>
      <c r="AA2786" s="8" t="s">
        <v>58</v>
      </c>
      <c r="AB2786" s="5" t="n">
        <f aca="false">IF(C2786='[1]Pesos dos Critérios'!$V$3,'[1]Pesos dos Critérios'!$V$9,IF(Planilha1!C2786='[1]Pesos dos Critérios'!$W$3,'[1]Pesos dos Critérios'!$W$9,IF(Planilha1!C2786='[1]Pesos dos Critérios'!$X$3,'[1]Pesos dos Critérios'!$X$9,IF(Planilha1!C2786='[1]Pesos dos Critérios'!$Y$3,'[1]Pesos dos Critérios'!$Y$9,'[1]Pesos dos Critérios'!$Z$9))))</f>
        <v>0.0190740740740741</v>
      </c>
      <c r="AC2786" s="5" t="n">
        <f aca="false">IF(H2786=1,'[1]Pesos dos Critérios'!$AD$9,IF(Planilha1!H2786=2,'[1]Pesos dos Critérios'!$AE$9,IF(Planilha1!H2786=3,'[1]Pesos dos Critérios'!$AF$9,IF(Planilha1!H2786=4,'[1]Pesos dos Critérios'!$AG$9,'[1]Pesos dos Critérios'!$AH$9))))</f>
        <v>0.0226851851851852</v>
      </c>
      <c r="AD2786" s="5" t="n">
        <f aca="false">IF(J2786='[1]Pesos dos Critérios'!$AA$3,'[1]Pesos dos Critérios'!$AA$9,IF(Planilha1!J2786='[1]Pesos dos Critérios'!$AB$3,'[1]Pesos dos Critérios'!$AB$9,'[1]Pesos dos Critérios'!$AC$9))</f>
        <v>0.037037037037037</v>
      </c>
      <c r="AE2786" s="5" t="n">
        <f aca="false">IF(O2786="Intervalo 1",'[1]Pesos dos Critérios'!$J$9,IF(Planilha1!O2786="Intervalo 2",'[1]Pesos dos Critérios'!$K$9,IF(Planilha1!O2786="Intervalo 3",'[1]Pesos dos Critérios'!$L$9,'[1]Pesos dos Critérios'!$M$9)))</f>
        <v>0.0374779541446208</v>
      </c>
      <c r="AF2786" s="5" t="n">
        <f aca="false">IF(Q2786="Intervalo 1",'[1]Pesos dos Critérios'!$B$9,IF(Q2786="Intervalo 2",'[1]Pesos dos Critérios'!$C$9,IF(Q2786="Intervalo 3",'[1]Pesos dos Critérios'!$D$9,'[1]Pesos dos Critérios'!$E$9)))</f>
        <v>0.0686932849364791</v>
      </c>
      <c r="AG2786" s="5" t="n">
        <f aca="false">IF(S2786="Intervalo 1",'[1]Pesos dos Critérios'!$F$9,IF(S2786="Intervalo 2",'[1]Pesos dos Critérios'!$G$9,IF(S2786="Intervalo 3",'[1]Pesos dos Critérios'!$H$9,'[1]Pesos dos Critérios'!$I$9)))</f>
        <v>0.0404040404040404</v>
      </c>
      <c r="AH2786" s="5" t="n">
        <f aca="false">IF(U2786="Intervalo 1",'[1]Pesos dos Critérios'!$N$9,IF(U2786="Intervalo 2",'[1]Pesos dos Critérios'!$O$9,IF(U2786="Intervalo 3",'[1]Pesos dos Critérios'!$P$9,'[1]Pesos dos Critérios'!$Q$9)))</f>
        <v>0.0273809523809524</v>
      </c>
      <c r="AI2786" s="5" t="n">
        <f aca="false">IF(AA2786="Intervalo 1",'[1]Pesos dos Critérios'!$R$9,IF(AA2786="Intervalo 2",'[1]Pesos dos Critérios'!$S$9,IF(AA2786="Intervalo 3",'[1]Pesos dos Critérios'!$T$9,'[1]Pesos dos Critérios'!$U$9)))</f>
        <v>0.0547619047619048</v>
      </c>
      <c r="AJ2786" s="5" t="n">
        <f aca="false">SUM(AB2786:AI2786)</f>
        <v>0.307514432924294</v>
      </c>
      <c r="AK2786" s="5" t="n">
        <v>2785</v>
      </c>
      <c r="AM2786" s="1" t="s">
        <v>52</v>
      </c>
    </row>
    <row r="2787" customFormat="false" ht="12.8" hidden="false" customHeight="true" outlineLevel="0" collapsed="false">
      <c r="A2787" s="7" t="n">
        <v>2016</v>
      </c>
      <c r="B2787" s="7" t="s">
        <v>521</v>
      </c>
      <c r="C2787" s="8" t="s">
        <v>418</v>
      </c>
      <c r="D2787" s="7" t="s">
        <v>866</v>
      </c>
      <c r="E2787" s="7" t="s">
        <v>1116</v>
      </c>
      <c r="F2787" s="7" t="s">
        <v>1847</v>
      </c>
      <c r="G2787" s="7" t="s">
        <v>302</v>
      </c>
      <c r="H2787" s="9" t="n">
        <v>4</v>
      </c>
      <c r="I2787" s="7" t="s">
        <v>238</v>
      </c>
      <c r="J2787" s="8" t="s">
        <v>239</v>
      </c>
      <c r="K2787" s="10" t="s">
        <v>46</v>
      </c>
      <c r="L2787" s="10" t="s">
        <v>200</v>
      </c>
      <c r="M2787" s="10" t="s">
        <v>48</v>
      </c>
      <c r="N2787" s="10" t="n">
        <v>0.008</v>
      </c>
      <c r="O2787" s="9" t="s">
        <v>49</v>
      </c>
      <c r="P2787" s="11" t="n">
        <v>0.042</v>
      </c>
      <c r="Q2787" s="8" t="s">
        <v>49</v>
      </c>
      <c r="R2787" s="11" t="n">
        <v>0.012</v>
      </c>
      <c r="S2787" s="8" t="s">
        <v>57</v>
      </c>
      <c r="T2787" s="11" t="n">
        <v>160</v>
      </c>
      <c r="U2787" s="8" t="s">
        <v>50</v>
      </c>
      <c r="V2787" s="11" t="n">
        <v>5.32</v>
      </c>
      <c r="W2787" s="11" t="n">
        <v>7.14</v>
      </c>
      <c r="X2787" s="11" t="n">
        <v>7.6</v>
      </c>
      <c r="Y2787" s="11" t="n">
        <v>10.2</v>
      </c>
      <c r="Z2787" s="11" t="n">
        <v>2.59</v>
      </c>
      <c r="AA2787" s="8" t="s">
        <v>50</v>
      </c>
      <c r="AB2787" s="5" t="n">
        <f aca="false">IF(C2787='[1]Pesos dos Critérios'!$V$3,'[1]Pesos dos Critérios'!$V$9,IF(Planilha1!C2787='[1]Pesos dos Critérios'!$W$3,'[1]Pesos dos Critérios'!$W$9,IF(Planilha1!C2787='[1]Pesos dos Critérios'!$X$3,'[1]Pesos dos Critérios'!$X$9,IF(Planilha1!C2787='[1]Pesos dos Critérios'!$Y$3,'[1]Pesos dos Critérios'!$Y$9,'[1]Pesos dos Critérios'!$Z$9))))</f>
        <v>0.0190740740740741</v>
      </c>
      <c r="AC2787" s="5" t="n">
        <f aca="false">IF(H2787=1,'[1]Pesos dos Critérios'!$AD$9,IF(Planilha1!H2787=2,'[1]Pesos dos Critérios'!$AE$9,IF(Planilha1!H2787=3,'[1]Pesos dos Critérios'!$AF$9,IF(Planilha1!H2787=4,'[1]Pesos dos Critérios'!$AG$9,'[1]Pesos dos Critérios'!$AH$9))))</f>
        <v>0.0226851851851852</v>
      </c>
      <c r="AD2787" s="5" t="n">
        <f aca="false">IF(J2787='[1]Pesos dos Critérios'!$AA$3,'[1]Pesos dos Critérios'!$AA$9,IF(Planilha1!J2787='[1]Pesos dos Critérios'!$AB$3,'[1]Pesos dos Critérios'!$AB$9,'[1]Pesos dos Critérios'!$AC$9))</f>
        <v>0.037037037037037</v>
      </c>
      <c r="AE2787" s="5" t="n">
        <f aca="false">IF(O2787="Intervalo 1",'[1]Pesos dos Critérios'!$J$9,IF(Planilha1!O2787="Intervalo 2",'[1]Pesos dos Critérios'!$K$9,IF(Planilha1!O2787="Intervalo 3",'[1]Pesos dos Critérios'!$L$9,'[1]Pesos dos Critérios'!$M$9)))</f>
        <v>0.0374779541446208</v>
      </c>
      <c r="AF2787" s="5" t="n">
        <f aca="false">IF(Q2787="Intervalo 1",'[1]Pesos dos Critérios'!$B$9,IF(Q2787="Intervalo 2",'[1]Pesos dos Critérios'!$C$9,IF(Q2787="Intervalo 3",'[1]Pesos dos Critérios'!$D$9,'[1]Pesos dos Critérios'!$E$9)))</f>
        <v>0.0686932849364791</v>
      </c>
      <c r="AG2787" s="5" t="n">
        <f aca="false">IF(S2787="Intervalo 1",'[1]Pesos dos Critérios'!$F$9,IF(S2787="Intervalo 2",'[1]Pesos dos Critérios'!$G$9,IF(S2787="Intervalo 3",'[1]Pesos dos Critérios'!$H$9,'[1]Pesos dos Critérios'!$I$9)))</f>
        <v>0.0404040404040404</v>
      </c>
      <c r="AH2787" s="5" t="n">
        <f aca="false">IF(U2787="Intervalo 1",'[1]Pesos dos Critérios'!$N$9,IF(U2787="Intervalo 2",'[1]Pesos dos Critérios'!$O$9,IF(U2787="Intervalo 3",'[1]Pesos dos Critérios'!$P$9,'[1]Pesos dos Critérios'!$Q$9)))</f>
        <v>0.0234126984126984</v>
      </c>
      <c r="AI2787" s="5" t="n">
        <f aca="false">IF(AA2787="Intervalo 1",'[1]Pesos dos Critérios'!$R$9,IF(AA2787="Intervalo 2",'[1]Pesos dos Critérios'!$S$9,IF(AA2787="Intervalo 3",'[1]Pesos dos Critérios'!$T$9,'[1]Pesos dos Critérios'!$U$9)))</f>
        <v>0.0468253968253968</v>
      </c>
      <c r="AJ2787" s="5" t="n">
        <f aca="false">SUM(AB2787:AI2787)</f>
        <v>0.295609671019532</v>
      </c>
      <c r="AK2787" s="5" t="n">
        <v>2786</v>
      </c>
      <c r="AM2787" s="1" t="s">
        <v>52</v>
      </c>
    </row>
    <row r="2788" customFormat="false" ht="12.8" hidden="false" customHeight="true" outlineLevel="0" collapsed="false">
      <c r="A2788" s="7" t="n">
        <v>2016</v>
      </c>
      <c r="B2788" s="7" t="s">
        <v>521</v>
      </c>
      <c r="C2788" s="8" t="s">
        <v>418</v>
      </c>
      <c r="D2788" s="7" t="s">
        <v>866</v>
      </c>
      <c r="E2788" s="7" t="s">
        <v>1116</v>
      </c>
      <c r="F2788" s="7" t="s">
        <v>1489</v>
      </c>
      <c r="G2788" s="7" t="s">
        <v>302</v>
      </c>
      <c r="H2788" s="9" t="n">
        <v>4</v>
      </c>
      <c r="I2788" s="7" t="s">
        <v>238</v>
      </c>
      <c r="J2788" s="8" t="s">
        <v>239</v>
      </c>
      <c r="K2788" s="10" t="s">
        <v>46</v>
      </c>
      <c r="L2788" s="10" t="s">
        <v>200</v>
      </c>
      <c r="M2788" s="10" t="s">
        <v>48</v>
      </c>
      <c r="N2788" s="10" t="n">
        <v>0.008</v>
      </c>
      <c r="O2788" s="9" t="s">
        <v>49</v>
      </c>
      <c r="P2788" s="11" t="n">
        <v>0.042</v>
      </c>
      <c r="Q2788" s="8" t="s">
        <v>49</v>
      </c>
      <c r="R2788" s="11" t="n">
        <v>0.012</v>
      </c>
      <c r="S2788" s="8" t="s">
        <v>57</v>
      </c>
      <c r="T2788" s="11" t="n">
        <v>160</v>
      </c>
      <c r="U2788" s="8" t="s">
        <v>50</v>
      </c>
      <c r="V2788" s="11" t="n">
        <v>5.32</v>
      </c>
      <c r="W2788" s="11" t="n">
        <v>7.14</v>
      </c>
      <c r="X2788" s="11" t="n">
        <v>7.6</v>
      </c>
      <c r="Y2788" s="11" t="n">
        <v>10.2</v>
      </c>
      <c r="Z2788" s="11" t="n">
        <v>2.59</v>
      </c>
      <c r="AA2788" s="8" t="s">
        <v>50</v>
      </c>
      <c r="AB2788" s="5" t="n">
        <f aca="false">IF(C2788='[1]Pesos dos Critérios'!$V$3,'[1]Pesos dos Critérios'!$V$9,IF(Planilha1!C2788='[1]Pesos dos Critérios'!$W$3,'[1]Pesos dos Critérios'!$W$9,IF(Planilha1!C2788='[1]Pesos dos Critérios'!$X$3,'[1]Pesos dos Critérios'!$X$9,IF(Planilha1!C2788='[1]Pesos dos Critérios'!$Y$3,'[1]Pesos dos Critérios'!$Y$9,'[1]Pesos dos Critérios'!$Z$9))))</f>
        <v>0.0190740740740741</v>
      </c>
      <c r="AC2788" s="5" t="n">
        <f aca="false">IF(H2788=1,'[1]Pesos dos Critérios'!$AD$9,IF(Planilha1!H2788=2,'[1]Pesos dos Critérios'!$AE$9,IF(Planilha1!H2788=3,'[1]Pesos dos Critérios'!$AF$9,IF(Planilha1!H2788=4,'[1]Pesos dos Critérios'!$AG$9,'[1]Pesos dos Critérios'!$AH$9))))</f>
        <v>0.0226851851851852</v>
      </c>
      <c r="AD2788" s="5" t="n">
        <f aca="false">IF(J2788='[1]Pesos dos Critérios'!$AA$3,'[1]Pesos dos Critérios'!$AA$9,IF(Planilha1!J2788='[1]Pesos dos Critérios'!$AB$3,'[1]Pesos dos Critérios'!$AB$9,'[1]Pesos dos Critérios'!$AC$9))</f>
        <v>0.037037037037037</v>
      </c>
      <c r="AE2788" s="5" t="n">
        <f aca="false">IF(O2788="Intervalo 1",'[1]Pesos dos Critérios'!$J$9,IF(Planilha1!O2788="Intervalo 2",'[1]Pesos dos Critérios'!$K$9,IF(Planilha1!O2788="Intervalo 3",'[1]Pesos dos Critérios'!$L$9,'[1]Pesos dos Critérios'!$M$9)))</f>
        <v>0.0374779541446208</v>
      </c>
      <c r="AF2788" s="5" t="n">
        <f aca="false">IF(Q2788="Intervalo 1",'[1]Pesos dos Critérios'!$B$9,IF(Q2788="Intervalo 2",'[1]Pesos dos Critérios'!$C$9,IF(Q2788="Intervalo 3",'[1]Pesos dos Critérios'!$D$9,'[1]Pesos dos Critérios'!$E$9)))</f>
        <v>0.0686932849364791</v>
      </c>
      <c r="AG2788" s="5" t="n">
        <f aca="false">IF(S2788="Intervalo 1",'[1]Pesos dos Critérios'!$F$9,IF(S2788="Intervalo 2",'[1]Pesos dos Critérios'!$G$9,IF(S2788="Intervalo 3",'[1]Pesos dos Critérios'!$H$9,'[1]Pesos dos Critérios'!$I$9)))</f>
        <v>0.0404040404040404</v>
      </c>
      <c r="AH2788" s="5" t="n">
        <f aca="false">IF(U2788="Intervalo 1",'[1]Pesos dos Critérios'!$N$9,IF(U2788="Intervalo 2",'[1]Pesos dos Critérios'!$O$9,IF(U2788="Intervalo 3",'[1]Pesos dos Critérios'!$P$9,'[1]Pesos dos Critérios'!$Q$9)))</f>
        <v>0.0234126984126984</v>
      </c>
      <c r="AI2788" s="5" t="n">
        <f aca="false">IF(AA2788="Intervalo 1",'[1]Pesos dos Critérios'!$R$9,IF(AA2788="Intervalo 2",'[1]Pesos dos Critérios'!$S$9,IF(AA2788="Intervalo 3",'[1]Pesos dos Critérios'!$T$9,'[1]Pesos dos Critérios'!$U$9)))</f>
        <v>0.0468253968253968</v>
      </c>
      <c r="AJ2788" s="5" t="n">
        <f aca="false">SUM(AB2788:AI2788)</f>
        <v>0.295609671019532</v>
      </c>
      <c r="AK2788" s="5" t="n">
        <v>2787</v>
      </c>
      <c r="AM2788" s="1" t="s">
        <v>52</v>
      </c>
    </row>
    <row r="2789" customFormat="false" ht="12.8" hidden="false" customHeight="true" outlineLevel="0" collapsed="false">
      <c r="A2789" s="7" t="n">
        <v>2016</v>
      </c>
      <c r="B2789" s="7" t="s">
        <v>521</v>
      </c>
      <c r="C2789" s="8" t="s">
        <v>418</v>
      </c>
      <c r="D2789" s="7" t="s">
        <v>866</v>
      </c>
      <c r="E2789" s="7" t="s">
        <v>1117</v>
      </c>
      <c r="F2789" s="7" t="n">
        <v>0</v>
      </c>
      <c r="G2789" s="7" t="s">
        <v>224</v>
      </c>
      <c r="H2789" s="9" t="n">
        <v>2</v>
      </c>
      <c r="I2789" s="7" t="s">
        <v>721</v>
      </c>
      <c r="J2789" s="8" t="s">
        <v>86</v>
      </c>
      <c r="K2789" s="10" t="s">
        <v>46</v>
      </c>
      <c r="L2789" s="10" t="s">
        <v>200</v>
      </c>
      <c r="M2789" s="10" t="s">
        <v>48</v>
      </c>
      <c r="N2789" s="10" t="n">
        <v>0.006</v>
      </c>
      <c r="O2789" s="9" t="s">
        <v>49</v>
      </c>
      <c r="P2789" s="11" t="n">
        <v>0.03</v>
      </c>
      <c r="Q2789" s="8" t="s">
        <v>49</v>
      </c>
      <c r="R2789" s="11" t="n">
        <v>0.012</v>
      </c>
      <c r="S2789" s="8" t="s">
        <v>57</v>
      </c>
      <c r="T2789" s="11" t="n">
        <v>152</v>
      </c>
      <c r="U2789" s="8" t="s">
        <v>58</v>
      </c>
      <c r="V2789" s="11" t="n">
        <v>5.53</v>
      </c>
      <c r="W2789" s="11" t="n">
        <v>7.49</v>
      </c>
      <c r="X2789" s="11" t="n">
        <v>7.9</v>
      </c>
      <c r="Y2789" s="11" t="n">
        <v>10.7</v>
      </c>
      <c r="Z2789" s="11" t="n">
        <v>2.47</v>
      </c>
      <c r="AA2789" s="8" t="s">
        <v>58</v>
      </c>
      <c r="AB2789" s="5" t="n">
        <f aca="false">IF(C2789='[1]Pesos dos Critérios'!$V$3,'[1]Pesos dos Critérios'!$V$9,IF(Planilha1!C2789='[1]Pesos dos Critérios'!$W$3,'[1]Pesos dos Critérios'!$W$9,IF(Planilha1!C2789='[1]Pesos dos Critérios'!$X$3,'[1]Pesos dos Critérios'!$X$9,IF(Planilha1!C2789='[1]Pesos dos Critérios'!$Y$3,'[1]Pesos dos Critérios'!$Y$9,'[1]Pesos dos Critérios'!$Z$9))))</f>
        <v>0.0190740740740741</v>
      </c>
      <c r="AC2789" s="5" t="n">
        <f aca="false">IF(H2789=1,'[1]Pesos dos Critérios'!$AD$9,IF(Planilha1!H2789=2,'[1]Pesos dos Critérios'!$AE$9,IF(Planilha1!H2789=3,'[1]Pesos dos Critérios'!$AF$9,IF(Planilha1!H2789=4,'[1]Pesos dos Critérios'!$AG$9,'[1]Pesos dos Critérios'!$AH$9))))</f>
        <v>0.0273148148148148</v>
      </c>
      <c r="AD2789" s="5" t="n">
        <f aca="false">IF(J2789='[1]Pesos dos Critérios'!$AA$3,'[1]Pesos dos Critérios'!$AA$9,IF(Planilha1!J2789='[1]Pesos dos Critérios'!$AB$3,'[1]Pesos dos Critérios'!$AB$9,'[1]Pesos dos Critérios'!$AC$9))</f>
        <v>0.037037037037037</v>
      </c>
      <c r="AE2789" s="5" t="n">
        <f aca="false">IF(O2789="Intervalo 1",'[1]Pesos dos Critérios'!$J$9,IF(Planilha1!O2789="Intervalo 2",'[1]Pesos dos Critérios'!$K$9,IF(Planilha1!O2789="Intervalo 3",'[1]Pesos dos Critérios'!$L$9,'[1]Pesos dos Critérios'!$M$9)))</f>
        <v>0.0374779541446208</v>
      </c>
      <c r="AF2789" s="5" t="n">
        <f aca="false">IF(Q2789="Intervalo 1",'[1]Pesos dos Critérios'!$B$9,IF(Q2789="Intervalo 2",'[1]Pesos dos Critérios'!$C$9,IF(Q2789="Intervalo 3",'[1]Pesos dos Critérios'!$D$9,'[1]Pesos dos Critérios'!$E$9)))</f>
        <v>0.0686932849364791</v>
      </c>
      <c r="AG2789" s="5" t="n">
        <f aca="false">IF(S2789="Intervalo 1",'[1]Pesos dos Critérios'!$F$9,IF(S2789="Intervalo 2",'[1]Pesos dos Critérios'!$G$9,IF(S2789="Intervalo 3",'[1]Pesos dos Critérios'!$H$9,'[1]Pesos dos Critérios'!$I$9)))</f>
        <v>0.0404040404040404</v>
      </c>
      <c r="AH2789" s="5" t="n">
        <f aca="false">IF(U2789="Intervalo 1",'[1]Pesos dos Critérios'!$N$9,IF(U2789="Intervalo 2",'[1]Pesos dos Critérios'!$O$9,IF(U2789="Intervalo 3",'[1]Pesos dos Critérios'!$P$9,'[1]Pesos dos Critérios'!$Q$9)))</f>
        <v>0.0273809523809524</v>
      </c>
      <c r="AI2789" s="5" t="n">
        <f aca="false">IF(AA2789="Intervalo 1",'[1]Pesos dos Critérios'!$R$9,IF(AA2789="Intervalo 2",'[1]Pesos dos Critérios'!$S$9,IF(AA2789="Intervalo 3",'[1]Pesos dos Critérios'!$T$9,'[1]Pesos dos Critérios'!$U$9)))</f>
        <v>0.0547619047619048</v>
      </c>
      <c r="AJ2789" s="5" t="n">
        <f aca="false">SUM(AB2789:AI2789)</f>
        <v>0.312144062553923</v>
      </c>
      <c r="AK2789" s="5" t="n">
        <v>2788</v>
      </c>
      <c r="AM2789" s="1" t="s">
        <v>52</v>
      </c>
    </row>
    <row r="2790" customFormat="false" ht="12.8" hidden="false" customHeight="true" outlineLevel="0" collapsed="false">
      <c r="A2790" s="7" t="n">
        <v>2016</v>
      </c>
      <c r="B2790" s="7" t="s">
        <v>521</v>
      </c>
      <c r="C2790" s="8" t="s">
        <v>418</v>
      </c>
      <c r="D2790" s="7" t="s">
        <v>1186</v>
      </c>
      <c r="E2790" s="7" t="s">
        <v>1848</v>
      </c>
      <c r="F2790" s="7" t="s">
        <v>1847</v>
      </c>
      <c r="G2790" s="7" t="s">
        <v>1849</v>
      </c>
      <c r="H2790" s="9" t="n">
        <v>4</v>
      </c>
      <c r="I2790" s="7" t="s">
        <v>558</v>
      </c>
      <c r="J2790" s="8" t="s">
        <v>86</v>
      </c>
      <c r="K2790" s="10" t="s">
        <v>46</v>
      </c>
      <c r="L2790" s="10" t="s">
        <v>83</v>
      </c>
      <c r="M2790" s="10" t="s">
        <v>48</v>
      </c>
      <c r="N2790" s="10" t="n">
        <v>0.022</v>
      </c>
      <c r="O2790" s="9" t="s">
        <v>58</v>
      </c>
      <c r="P2790" s="11" t="n">
        <v>0.517</v>
      </c>
      <c r="Q2790" s="8" t="s">
        <v>50</v>
      </c>
      <c r="R2790" s="11" t="n">
        <v>0.006</v>
      </c>
      <c r="S2790" s="8" t="s">
        <v>49</v>
      </c>
      <c r="T2790" s="11" t="n">
        <v>215</v>
      </c>
      <c r="U2790" s="8" t="s">
        <v>50</v>
      </c>
      <c r="V2790" s="11" t="n">
        <v>3.92</v>
      </c>
      <c r="W2790" s="11" t="n">
        <v>5.6</v>
      </c>
      <c r="X2790" s="11" t="n">
        <v>5.6</v>
      </c>
      <c r="Y2790" s="11" t="n">
        <v>8</v>
      </c>
      <c r="Z2790" s="11" t="n">
        <v>3.49</v>
      </c>
      <c r="AA2790" s="8" t="s">
        <v>50</v>
      </c>
      <c r="AB2790" s="5" t="n">
        <f aca="false">IF(C2790='[1]Pesos dos Critérios'!$V$3,'[1]Pesos dos Critérios'!$V$9,IF(Planilha1!C2790='[1]Pesos dos Critérios'!$W$3,'[1]Pesos dos Critérios'!$W$9,IF(Planilha1!C2790='[1]Pesos dos Critérios'!$X$3,'[1]Pesos dos Critérios'!$X$9,IF(Planilha1!C2790='[1]Pesos dos Critérios'!$Y$3,'[1]Pesos dos Critérios'!$Y$9,'[1]Pesos dos Critérios'!$Z$9))))</f>
        <v>0.0190740740740741</v>
      </c>
      <c r="AC2790" s="5" t="n">
        <f aca="false">IF(H2790=1,'[1]Pesos dos Critérios'!$AD$9,IF(Planilha1!H2790=2,'[1]Pesos dos Critérios'!$AE$9,IF(Planilha1!H2790=3,'[1]Pesos dos Critérios'!$AF$9,IF(Planilha1!H2790=4,'[1]Pesos dos Critérios'!$AG$9,'[1]Pesos dos Critérios'!$AH$9))))</f>
        <v>0.0226851851851852</v>
      </c>
      <c r="AD2790" s="5" t="n">
        <f aca="false">IF(J2790='[1]Pesos dos Critérios'!$AA$3,'[1]Pesos dos Critérios'!$AA$9,IF(Planilha1!J2790='[1]Pesos dos Critérios'!$AB$3,'[1]Pesos dos Critérios'!$AB$9,'[1]Pesos dos Critérios'!$AC$9))</f>
        <v>0.037037037037037</v>
      </c>
      <c r="AE2790" s="5" t="n">
        <f aca="false">IF(O2790="Intervalo 1",'[1]Pesos dos Critérios'!$J$9,IF(Planilha1!O2790="Intervalo 2",'[1]Pesos dos Critérios'!$K$9,IF(Planilha1!O2790="Intervalo 3",'[1]Pesos dos Critérios'!$L$9,'[1]Pesos dos Critérios'!$M$9)))</f>
        <v>0.0266754850088183</v>
      </c>
      <c r="AF2790" s="5" t="n">
        <f aca="false">IF(Q2790="Intervalo 1",'[1]Pesos dos Critérios'!$B$9,IF(Q2790="Intervalo 2",'[1]Pesos dos Critérios'!$C$9,IF(Q2790="Intervalo 3",'[1]Pesos dos Critérios'!$D$9,'[1]Pesos dos Critérios'!$E$9)))</f>
        <v>0.00714525778046649</v>
      </c>
      <c r="AG2790" s="5" t="n">
        <f aca="false">IF(S2790="Intervalo 1",'[1]Pesos dos Critérios'!$F$9,IF(S2790="Intervalo 2",'[1]Pesos dos Critérios'!$G$9,IF(S2790="Intervalo 3",'[1]Pesos dos Critérios'!$H$9,'[1]Pesos dos Critérios'!$I$9)))</f>
        <v>0.0404040404040404</v>
      </c>
      <c r="AH2790" s="5" t="n">
        <f aca="false">IF(U2790="Intervalo 1",'[1]Pesos dos Critérios'!$N$9,IF(U2790="Intervalo 2",'[1]Pesos dos Critérios'!$O$9,IF(U2790="Intervalo 3",'[1]Pesos dos Critérios'!$P$9,'[1]Pesos dos Critérios'!$Q$9)))</f>
        <v>0.0234126984126984</v>
      </c>
      <c r="AI2790" s="5" t="n">
        <f aca="false">IF(AA2790="Intervalo 1",'[1]Pesos dos Critérios'!$R$9,IF(AA2790="Intervalo 2",'[1]Pesos dos Critérios'!$S$9,IF(AA2790="Intervalo 3",'[1]Pesos dos Critérios'!$T$9,'[1]Pesos dos Critérios'!$U$9)))</f>
        <v>0.0468253968253968</v>
      </c>
      <c r="AJ2790" s="5" t="n">
        <f aca="false">SUM(AB2790:AI2790)</f>
        <v>0.223259174727717</v>
      </c>
      <c r="AK2790" s="5" t="n">
        <v>2789</v>
      </c>
      <c r="AM2790" s="1" t="s">
        <v>96</v>
      </c>
    </row>
    <row r="2791" customFormat="false" ht="12.8" hidden="false" customHeight="true" outlineLevel="0" collapsed="false">
      <c r="A2791" s="7" t="n">
        <v>2016</v>
      </c>
      <c r="B2791" s="7" t="s">
        <v>521</v>
      </c>
      <c r="C2791" s="8" t="s">
        <v>418</v>
      </c>
      <c r="D2791" s="7" t="s">
        <v>1186</v>
      </c>
      <c r="E2791" s="7" t="s">
        <v>1848</v>
      </c>
      <c r="F2791" s="7" t="s">
        <v>1850</v>
      </c>
      <c r="G2791" s="7" t="s">
        <v>1849</v>
      </c>
      <c r="H2791" s="9" t="n">
        <v>4</v>
      </c>
      <c r="I2791" s="7" t="s">
        <v>558</v>
      </c>
      <c r="J2791" s="8" t="s">
        <v>86</v>
      </c>
      <c r="K2791" s="10" t="s">
        <v>46</v>
      </c>
      <c r="L2791" s="10" t="s">
        <v>83</v>
      </c>
      <c r="M2791" s="10" t="s">
        <v>48</v>
      </c>
      <c r="N2791" s="10" t="n">
        <v>0.022</v>
      </c>
      <c r="O2791" s="9" t="s">
        <v>58</v>
      </c>
      <c r="P2791" s="11" t="n">
        <v>0.517</v>
      </c>
      <c r="Q2791" s="8" t="s">
        <v>50</v>
      </c>
      <c r="R2791" s="11" t="n">
        <v>0.006</v>
      </c>
      <c r="S2791" s="8" t="s">
        <v>49</v>
      </c>
      <c r="T2791" s="11" t="n">
        <v>215</v>
      </c>
      <c r="U2791" s="8" t="s">
        <v>50</v>
      </c>
      <c r="V2791" s="11" t="n">
        <v>3.92</v>
      </c>
      <c r="W2791" s="11" t="n">
        <v>5.6</v>
      </c>
      <c r="X2791" s="11" t="n">
        <v>5.6</v>
      </c>
      <c r="Y2791" s="11" t="n">
        <v>8</v>
      </c>
      <c r="Z2791" s="11" t="n">
        <v>3.49</v>
      </c>
      <c r="AA2791" s="8" t="s">
        <v>50</v>
      </c>
      <c r="AB2791" s="5" t="n">
        <f aca="false">IF(C2791='[1]Pesos dos Critérios'!$V$3,'[1]Pesos dos Critérios'!$V$9,IF(Planilha1!C2791='[1]Pesos dos Critérios'!$W$3,'[1]Pesos dos Critérios'!$W$9,IF(Planilha1!C2791='[1]Pesos dos Critérios'!$X$3,'[1]Pesos dos Critérios'!$X$9,IF(Planilha1!C2791='[1]Pesos dos Critérios'!$Y$3,'[1]Pesos dos Critérios'!$Y$9,'[1]Pesos dos Critérios'!$Z$9))))</f>
        <v>0.0190740740740741</v>
      </c>
      <c r="AC2791" s="5" t="n">
        <f aca="false">IF(H2791=1,'[1]Pesos dos Critérios'!$AD$9,IF(Planilha1!H2791=2,'[1]Pesos dos Critérios'!$AE$9,IF(Planilha1!H2791=3,'[1]Pesos dos Critérios'!$AF$9,IF(Planilha1!H2791=4,'[1]Pesos dos Critérios'!$AG$9,'[1]Pesos dos Critérios'!$AH$9))))</f>
        <v>0.0226851851851852</v>
      </c>
      <c r="AD2791" s="5" t="n">
        <f aca="false">IF(J2791='[1]Pesos dos Critérios'!$AA$3,'[1]Pesos dos Critérios'!$AA$9,IF(Planilha1!J2791='[1]Pesos dos Critérios'!$AB$3,'[1]Pesos dos Critérios'!$AB$9,'[1]Pesos dos Critérios'!$AC$9))</f>
        <v>0.037037037037037</v>
      </c>
      <c r="AE2791" s="5" t="n">
        <f aca="false">IF(O2791="Intervalo 1",'[1]Pesos dos Critérios'!$J$9,IF(Planilha1!O2791="Intervalo 2",'[1]Pesos dos Critérios'!$K$9,IF(Planilha1!O2791="Intervalo 3",'[1]Pesos dos Critérios'!$L$9,'[1]Pesos dos Critérios'!$M$9)))</f>
        <v>0.0266754850088183</v>
      </c>
      <c r="AF2791" s="5" t="n">
        <f aca="false">IF(Q2791="Intervalo 1",'[1]Pesos dos Critérios'!$B$9,IF(Q2791="Intervalo 2",'[1]Pesos dos Critérios'!$C$9,IF(Q2791="Intervalo 3",'[1]Pesos dos Critérios'!$D$9,'[1]Pesos dos Critérios'!$E$9)))</f>
        <v>0.00714525778046649</v>
      </c>
      <c r="AG2791" s="5" t="n">
        <f aca="false">IF(S2791="Intervalo 1",'[1]Pesos dos Critérios'!$F$9,IF(S2791="Intervalo 2",'[1]Pesos dos Critérios'!$G$9,IF(S2791="Intervalo 3",'[1]Pesos dos Critérios'!$H$9,'[1]Pesos dos Critérios'!$I$9)))</f>
        <v>0.0404040404040404</v>
      </c>
      <c r="AH2791" s="5" t="n">
        <f aca="false">IF(U2791="Intervalo 1",'[1]Pesos dos Critérios'!$N$9,IF(U2791="Intervalo 2",'[1]Pesos dos Critérios'!$O$9,IF(U2791="Intervalo 3",'[1]Pesos dos Critérios'!$P$9,'[1]Pesos dos Critérios'!$Q$9)))</f>
        <v>0.0234126984126984</v>
      </c>
      <c r="AI2791" s="5" t="n">
        <f aca="false">IF(AA2791="Intervalo 1",'[1]Pesos dos Critérios'!$R$9,IF(AA2791="Intervalo 2",'[1]Pesos dos Critérios'!$S$9,IF(AA2791="Intervalo 3",'[1]Pesos dos Critérios'!$T$9,'[1]Pesos dos Critérios'!$U$9)))</f>
        <v>0.0468253968253968</v>
      </c>
      <c r="AJ2791" s="5" t="n">
        <f aca="false">SUM(AB2791:AI2791)</f>
        <v>0.223259174727717</v>
      </c>
      <c r="AK2791" s="5" t="n">
        <v>2790</v>
      </c>
      <c r="AM2791" s="1" t="s">
        <v>96</v>
      </c>
    </row>
    <row r="2792" customFormat="false" ht="12.8" hidden="false" customHeight="true" outlineLevel="0" collapsed="false">
      <c r="A2792" s="7" t="n">
        <v>2016</v>
      </c>
      <c r="B2792" s="7" t="s">
        <v>521</v>
      </c>
      <c r="C2792" s="8" t="s">
        <v>418</v>
      </c>
      <c r="D2792" s="7" t="s">
        <v>1186</v>
      </c>
      <c r="E2792" s="7" t="s">
        <v>1851</v>
      </c>
      <c r="F2792" s="7" t="s">
        <v>1389</v>
      </c>
      <c r="G2792" s="7" t="s">
        <v>1849</v>
      </c>
      <c r="H2792" s="9" t="n">
        <v>4</v>
      </c>
      <c r="I2792" s="7" t="s">
        <v>721</v>
      </c>
      <c r="J2792" s="8" t="s">
        <v>86</v>
      </c>
      <c r="K2792" s="10" t="s">
        <v>46</v>
      </c>
      <c r="L2792" s="10" t="s">
        <v>83</v>
      </c>
      <c r="M2792" s="10" t="s">
        <v>48</v>
      </c>
      <c r="N2792" s="10" t="n">
        <v>0.029</v>
      </c>
      <c r="O2792" s="9" t="s">
        <v>50</v>
      </c>
      <c r="P2792" s="11" t="n">
        <v>0.424</v>
      </c>
      <c r="Q2792" s="8" t="s">
        <v>58</v>
      </c>
      <c r="R2792" s="11" t="n">
        <v>0.009</v>
      </c>
      <c r="S2792" s="8" t="s">
        <v>49</v>
      </c>
      <c r="T2792" s="11" t="n">
        <v>183</v>
      </c>
      <c r="U2792" s="8" t="s">
        <v>50</v>
      </c>
      <c r="V2792" s="11" t="n">
        <v>4.48</v>
      </c>
      <c r="W2792" s="11" t="n">
        <v>6.72</v>
      </c>
      <c r="X2792" s="11" t="n">
        <v>6.4</v>
      </c>
      <c r="Y2792" s="11" t="n">
        <v>9.6</v>
      </c>
      <c r="Z2792" s="11" t="n">
        <v>2.97</v>
      </c>
      <c r="AA2792" s="8" t="s">
        <v>50</v>
      </c>
      <c r="AB2792" s="5" t="n">
        <f aca="false">IF(C2792='[1]Pesos dos Critérios'!$V$3,'[1]Pesos dos Critérios'!$V$9,IF(Planilha1!C2792='[1]Pesos dos Critérios'!$W$3,'[1]Pesos dos Critérios'!$W$9,IF(Planilha1!C2792='[1]Pesos dos Critérios'!$X$3,'[1]Pesos dos Critérios'!$X$9,IF(Planilha1!C2792='[1]Pesos dos Critérios'!$Y$3,'[1]Pesos dos Critérios'!$Y$9,'[1]Pesos dos Critérios'!$Z$9))))</f>
        <v>0.0190740740740741</v>
      </c>
      <c r="AC2792" s="5" t="n">
        <f aca="false">IF(H2792=1,'[1]Pesos dos Critérios'!$AD$9,IF(Planilha1!H2792=2,'[1]Pesos dos Critérios'!$AE$9,IF(Planilha1!H2792=3,'[1]Pesos dos Critérios'!$AF$9,IF(Planilha1!H2792=4,'[1]Pesos dos Critérios'!$AG$9,'[1]Pesos dos Critérios'!$AH$9))))</f>
        <v>0.0226851851851852</v>
      </c>
      <c r="AD2792" s="5" t="n">
        <f aca="false">IF(J2792='[1]Pesos dos Critérios'!$AA$3,'[1]Pesos dos Critérios'!$AA$9,IF(Planilha1!J2792='[1]Pesos dos Critérios'!$AB$3,'[1]Pesos dos Critérios'!$AB$9,'[1]Pesos dos Critérios'!$AC$9))</f>
        <v>0.037037037037037</v>
      </c>
      <c r="AE2792" s="5" t="n">
        <f aca="false">IF(O2792="Intervalo 1",'[1]Pesos dos Critérios'!$J$9,IF(Planilha1!O2792="Intervalo 2",'[1]Pesos dos Critérios'!$K$9,IF(Planilha1!O2792="Intervalo 3",'[1]Pesos dos Critérios'!$L$9,'[1]Pesos dos Critérios'!$M$9)))</f>
        <v>0.015652557319224</v>
      </c>
      <c r="AF2792" s="5" t="n">
        <f aca="false">IF(Q2792="Intervalo 1",'[1]Pesos dos Critérios'!$B$9,IF(Q2792="Intervalo 2",'[1]Pesos dos Critérios'!$C$9,IF(Q2792="Intervalo 3",'[1]Pesos dos Critérios'!$D$9,'[1]Pesos dos Critérios'!$E$9)))</f>
        <v>0.0123748067486724</v>
      </c>
      <c r="AG2792" s="5" t="n">
        <f aca="false">IF(S2792="Intervalo 1",'[1]Pesos dos Critérios'!$F$9,IF(S2792="Intervalo 2",'[1]Pesos dos Critérios'!$G$9,IF(S2792="Intervalo 3",'[1]Pesos dos Critérios'!$H$9,'[1]Pesos dos Critérios'!$I$9)))</f>
        <v>0.0404040404040404</v>
      </c>
      <c r="AH2792" s="5" t="n">
        <f aca="false">IF(U2792="Intervalo 1",'[1]Pesos dos Critérios'!$N$9,IF(U2792="Intervalo 2",'[1]Pesos dos Critérios'!$O$9,IF(U2792="Intervalo 3",'[1]Pesos dos Critérios'!$P$9,'[1]Pesos dos Critérios'!$Q$9)))</f>
        <v>0.0234126984126984</v>
      </c>
      <c r="AI2792" s="5" t="n">
        <f aca="false">IF(AA2792="Intervalo 1",'[1]Pesos dos Critérios'!$R$9,IF(AA2792="Intervalo 2",'[1]Pesos dos Critérios'!$S$9,IF(AA2792="Intervalo 3",'[1]Pesos dos Critérios'!$T$9,'[1]Pesos dos Critérios'!$U$9)))</f>
        <v>0.0468253968253968</v>
      </c>
      <c r="AJ2792" s="5" t="n">
        <f aca="false">SUM(AB2792:AI2792)</f>
        <v>0.217465796006328</v>
      </c>
      <c r="AK2792" s="5" t="n">
        <v>2791</v>
      </c>
      <c r="AM2792" s="1" t="s">
        <v>96</v>
      </c>
    </row>
    <row r="2793" customFormat="false" ht="12.8" hidden="false" customHeight="true" outlineLevel="0" collapsed="false">
      <c r="A2793" s="7" t="n">
        <v>2016</v>
      </c>
      <c r="B2793" s="7" t="s">
        <v>521</v>
      </c>
      <c r="C2793" s="8" t="s">
        <v>418</v>
      </c>
      <c r="D2793" s="7" t="s">
        <v>1186</v>
      </c>
      <c r="E2793" s="7" t="s">
        <v>1851</v>
      </c>
      <c r="F2793" s="7" t="s">
        <v>1852</v>
      </c>
      <c r="G2793" s="7" t="s">
        <v>1849</v>
      </c>
      <c r="H2793" s="9" t="n">
        <v>4</v>
      </c>
      <c r="I2793" s="7" t="s">
        <v>721</v>
      </c>
      <c r="J2793" s="8" t="s">
        <v>86</v>
      </c>
      <c r="K2793" s="10" t="s">
        <v>46</v>
      </c>
      <c r="L2793" s="10" t="s">
        <v>83</v>
      </c>
      <c r="M2793" s="10" t="s">
        <v>48</v>
      </c>
      <c r="N2793" s="10" t="n">
        <v>0.029</v>
      </c>
      <c r="O2793" s="9" t="s">
        <v>50</v>
      </c>
      <c r="P2793" s="11" t="n">
        <v>0.424</v>
      </c>
      <c r="Q2793" s="8" t="s">
        <v>58</v>
      </c>
      <c r="R2793" s="11" t="n">
        <v>0.009</v>
      </c>
      <c r="S2793" s="8" t="s">
        <v>49</v>
      </c>
      <c r="T2793" s="11" t="n">
        <v>183</v>
      </c>
      <c r="U2793" s="8" t="s">
        <v>50</v>
      </c>
      <c r="V2793" s="11" t="n">
        <v>4.48</v>
      </c>
      <c r="W2793" s="11" t="n">
        <v>6.72</v>
      </c>
      <c r="X2793" s="11" t="n">
        <v>6.4</v>
      </c>
      <c r="Y2793" s="11" t="n">
        <v>9.6</v>
      </c>
      <c r="Z2793" s="11" t="n">
        <v>2.97</v>
      </c>
      <c r="AA2793" s="8" t="s">
        <v>50</v>
      </c>
      <c r="AB2793" s="5" t="n">
        <f aca="false">IF(C2793='[1]Pesos dos Critérios'!$V$3,'[1]Pesos dos Critérios'!$V$9,IF(Planilha1!C2793='[1]Pesos dos Critérios'!$W$3,'[1]Pesos dos Critérios'!$W$9,IF(Planilha1!C2793='[1]Pesos dos Critérios'!$X$3,'[1]Pesos dos Critérios'!$X$9,IF(Planilha1!C2793='[1]Pesos dos Critérios'!$Y$3,'[1]Pesos dos Critérios'!$Y$9,'[1]Pesos dos Critérios'!$Z$9))))</f>
        <v>0.0190740740740741</v>
      </c>
      <c r="AC2793" s="5" t="n">
        <f aca="false">IF(H2793=1,'[1]Pesos dos Critérios'!$AD$9,IF(Planilha1!H2793=2,'[1]Pesos dos Critérios'!$AE$9,IF(Planilha1!H2793=3,'[1]Pesos dos Critérios'!$AF$9,IF(Planilha1!H2793=4,'[1]Pesos dos Critérios'!$AG$9,'[1]Pesos dos Critérios'!$AH$9))))</f>
        <v>0.0226851851851852</v>
      </c>
      <c r="AD2793" s="5" t="n">
        <f aca="false">IF(J2793='[1]Pesos dos Critérios'!$AA$3,'[1]Pesos dos Critérios'!$AA$9,IF(Planilha1!J2793='[1]Pesos dos Critérios'!$AB$3,'[1]Pesos dos Critérios'!$AB$9,'[1]Pesos dos Critérios'!$AC$9))</f>
        <v>0.037037037037037</v>
      </c>
      <c r="AE2793" s="5" t="n">
        <f aca="false">IF(O2793="Intervalo 1",'[1]Pesos dos Critérios'!$J$9,IF(Planilha1!O2793="Intervalo 2",'[1]Pesos dos Critérios'!$K$9,IF(Planilha1!O2793="Intervalo 3",'[1]Pesos dos Critérios'!$L$9,'[1]Pesos dos Critérios'!$M$9)))</f>
        <v>0.015652557319224</v>
      </c>
      <c r="AF2793" s="5" t="n">
        <f aca="false">IF(Q2793="Intervalo 1",'[1]Pesos dos Critérios'!$B$9,IF(Q2793="Intervalo 2",'[1]Pesos dos Critérios'!$C$9,IF(Q2793="Intervalo 3",'[1]Pesos dos Critérios'!$D$9,'[1]Pesos dos Critérios'!$E$9)))</f>
        <v>0.0123748067486724</v>
      </c>
      <c r="AG2793" s="5" t="n">
        <f aca="false">IF(S2793="Intervalo 1",'[1]Pesos dos Critérios'!$F$9,IF(S2793="Intervalo 2",'[1]Pesos dos Critérios'!$G$9,IF(S2793="Intervalo 3",'[1]Pesos dos Critérios'!$H$9,'[1]Pesos dos Critérios'!$I$9)))</f>
        <v>0.0404040404040404</v>
      </c>
      <c r="AH2793" s="5" t="n">
        <f aca="false">IF(U2793="Intervalo 1",'[1]Pesos dos Critérios'!$N$9,IF(U2793="Intervalo 2",'[1]Pesos dos Critérios'!$O$9,IF(U2793="Intervalo 3",'[1]Pesos dos Critérios'!$P$9,'[1]Pesos dos Critérios'!$Q$9)))</f>
        <v>0.0234126984126984</v>
      </c>
      <c r="AI2793" s="5" t="n">
        <f aca="false">IF(AA2793="Intervalo 1",'[1]Pesos dos Critérios'!$R$9,IF(AA2793="Intervalo 2",'[1]Pesos dos Critérios'!$S$9,IF(AA2793="Intervalo 3",'[1]Pesos dos Critérios'!$T$9,'[1]Pesos dos Critérios'!$U$9)))</f>
        <v>0.0468253968253968</v>
      </c>
      <c r="AJ2793" s="5" t="n">
        <f aca="false">SUM(AB2793:AI2793)</f>
        <v>0.217465796006328</v>
      </c>
      <c r="AK2793" s="5" t="n">
        <v>2792</v>
      </c>
      <c r="AM2793" s="1" t="s">
        <v>96</v>
      </c>
    </row>
    <row r="2794" customFormat="false" ht="12.8" hidden="false" customHeight="true" outlineLevel="0" collapsed="false">
      <c r="A2794" s="7" t="n">
        <v>2016</v>
      </c>
      <c r="B2794" s="7" t="s">
        <v>521</v>
      </c>
      <c r="C2794" s="8" t="s">
        <v>418</v>
      </c>
      <c r="D2794" s="7" t="s">
        <v>1186</v>
      </c>
      <c r="E2794" s="7" t="s">
        <v>1851</v>
      </c>
      <c r="F2794" s="7" t="s">
        <v>1853</v>
      </c>
      <c r="G2794" s="7" t="s">
        <v>1849</v>
      </c>
      <c r="H2794" s="9" t="n">
        <v>4</v>
      </c>
      <c r="I2794" s="7" t="s">
        <v>721</v>
      </c>
      <c r="J2794" s="8" t="s">
        <v>86</v>
      </c>
      <c r="K2794" s="10" t="s">
        <v>46</v>
      </c>
      <c r="L2794" s="10" t="s">
        <v>83</v>
      </c>
      <c r="M2794" s="10" t="s">
        <v>48</v>
      </c>
      <c r="N2794" s="10" t="n">
        <v>0.019</v>
      </c>
      <c r="O2794" s="9" t="s">
        <v>58</v>
      </c>
      <c r="P2794" s="11" t="n">
        <v>0.338</v>
      </c>
      <c r="Q2794" s="8" t="s">
        <v>58</v>
      </c>
      <c r="R2794" s="11" t="n">
        <v>0.007</v>
      </c>
      <c r="S2794" s="8" t="s">
        <v>49</v>
      </c>
      <c r="T2794" s="11" t="n">
        <v>190</v>
      </c>
      <c r="U2794" s="8" t="s">
        <v>50</v>
      </c>
      <c r="V2794" s="11" t="n">
        <v>4.41</v>
      </c>
      <c r="W2794" s="11" t="n">
        <v>6.37</v>
      </c>
      <c r="X2794" s="11" t="n">
        <v>6.3</v>
      </c>
      <c r="Y2794" s="11" t="n">
        <v>9.1</v>
      </c>
      <c r="Z2794" s="11" t="n">
        <v>3.08</v>
      </c>
      <c r="AA2794" s="8" t="s">
        <v>50</v>
      </c>
      <c r="AB2794" s="5" t="n">
        <f aca="false">IF(C2794='[1]Pesos dos Critérios'!$V$3,'[1]Pesos dos Critérios'!$V$9,IF(Planilha1!C2794='[1]Pesos dos Critérios'!$W$3,'[1]Pesos dos Critérios'!$W$9,IF(Planilha1!C2794='[1]Pesos dos Critérios'!$X$3,'[1]Pesos dos Critérios'!$X$9,IF(Planilha1!C2794='[1]Pesos dos Critérios'!$Y$3,'[1]Pesos dos Critérios'!$Y$9,'[1]Pesos dos Critérios'!$Z$9))))</f>
        <v>0.0190740740740741</v>
      </c>
      <c r="AC2794" s="5" t="n">
        <f aca="false">IF(H2794=1,'[1]Pesos dos Critérios'!$AD$9,IF(Planilha1!H2794=2,'[1]Pesos dos Critérios'!$AE$9,IF(Planilha1!H2794=3,'[1]Pesos dos Critérios'!$AF$9,IF(Planilha1!H2794=4,'[1]Pesos dos Critérios'!$AG$9,'[1]Pesos dos Critérios'!$AH$9))))</f>
        <v>0.0226851851851852</v>
      </c>
      <c r="AD2794" s="5" t="n">
        <f aca="false">IF(J2794='[1]Pesos dos Critérios'!$AA$3,'[1]Pesos dos Critérios'!$AA$9,IF(Planilha1!J2794='[1]Pesos dos Critérios'!$AB$3,'[1]Pesos dos Critérios'!$AB$9,'[1]Pesos dos Critérios'!$AC$9))</f>
        <v>0.037037037037037</v>
      </c>
      <c r="AE2794" s="5" t="n">
        <f aca="false">IF(O2794="Intervalo 1",'[1]Pesos dos Critérios'!$J$9,IF(Planilha1!O2794="Intervalo 2",'[1]Pesos dos Critérios'!$K$9,IF(Planilha1!O2794="Intervalo 3",'[1]Pesos dos Critérios'!$L$9,'[1]Pesos dos Critérios'!$M$9)))</f>
        <v>0.0266754850088183</v>
      </c>
      <c r="AF2794" s="5" t="n">
        <f aca="false">IF(Q2794="Intervalo 1",'[1]Pesos dos Critérios'!$B$9,IF(Q2794="Intervalo 2",'[1]Pesos dos Critérios'!$C$9,IF(Q2794="Intervalo 3",'[1]Pesos dos Critérios'!$D$9,'[1]Pesos dos Critérios'!$E$9)))</f>
        <v>0.0123748067486724</v>
      </c>
      <c r="AG2794" s="5" t="n">
        <f aca="false">IF(S2794="Intervalo 1",'[1]Pesos dos Critérios'!$F$9,IF(S2794="Intervalo 2",'[1]Pesos dos Critérios'!$G$9,IF(S2794="Intervalo 3",'[1]Pesos dos Critérios'!$H$9,'[1]Pesos dos Critérios'!$I$9)))</f>
        <v>0.0404040404040404</v>
      </c>
      <c r="AH2794" s="5" t="n">
        <f aca="false">IF(U2794="Intervalo 1",'[1]Pesos dos Critérios'!$N$9,IF(U2794="Intervalo 2",'[1]Pesos dos Critérios'!$O$9,IF(U2794="Intervalo 3",'[1]Pesos dos Critérios'!$P$9,'[1]Pesos dos Critérios'!$Q$9)))</f>
        <v>0.0234126984126984</v>
      </c>
      <c r="AI2794" s="5" t="n">
        <f aca="false">IF(AA2794="Intervalo 1",'[1]Pesos dos Critérios'!$R$9,IF(AA2794="Intervalo 2",'[1]Pesos dos Critérios'!$S$9,IF(AA2794="Intervalo 3",'[1]Pesos dos Critérios'!$T$9,'[1]Pesos dos Critérios'!$U$9)))</f>
        <v>0.0468253968253968</v>
      </c>
      <c r="AJ2794" s="5" t="n">
        <f aca="false">SUM(AB2794:AI2794)</f>
        <v>0.228488723695923</v>
      </c>
      <c r="AK2794" s="5" t="n">
        <v>2793</v>
      </c>
      <c r="AM2794" s="1" t="s">
        <v>96</v>
      </c>
    </row>
    <row r="2795" customFormat="false" ht="12.8" hidden="false" customHeight="true" outlineLevel="0" collapsed="false">
      <c r="A2795" s="7" t="n">
        <v>2016</v>
      </c>
      <c r="B2795" s="7" t="s">
        <v>521</v>
      </c>
      <c r="C2795" s="8" t="s">
        <v>418</v>
      </c>
      <c r="D2795" s="7" t="s">
        <v>522</v>
      </c>
      <c r="E2795" s="7" t="n">
        <v>458</v>
      </c>
      <c r="F2795" s="7" t="s">
        <v>1853</v>
      </c>
      <c r="G2795" s="7" t="s">
        <v>1854</v>
      </c>
      <c r="H2795" s="9" t="n">
        <v>4</v>
      </c>
      <c r="I2795" s="7" t="s">
        <v>238</v>
      </c>
      <c r="J2795" s="8" t="s">
        <v>239</v>
      </c>
      <c r="K2795" s="10" t="s">
        <v>46</v>
      </c>
      <c r="L2795" s="10" t="s">
        <v>47</v>
      </c>
      <c r="M2795" s="10" t="s">
        <v>48</v>
      </c>
      <c r="N2795" s="10" t="n">
        <v>0.019</v>
      </c>
      <c r="O2795" s="9" t="s">
        <v>58</v>
      </c>
      <c r="P2795" s="11" t="n">
        <v>0.192</v>
      </c>
      <c r="Q2795" s="8" t="s">
        <v>57</v>
      </c>
      <c r="R2795" s="11" t="n">
        <v>0.019</v>
      </c>
      <c r="S2795" s="8" t="s">
        <v>57</v>
      </c>
      <c r="T2795" s="11" t="n">
        <v>232</v>
      </c>
      <c r="U2795" s="8" t="s">
        <v>50</v>
      </c>
      <c r="V2795" s="11" t="n">
        <v>3.78</v>
      </c>
      <c r="W2795" s="11" t="n">
        <v>5.11</v>
      </c>
      <c r="X2795" s="11" t="n">
        <v>5.4</v>
      </c>
      <c r="Y2795" s="11" t="n">
        <v>7.3</v>
      </c>
      <c r="Z2795" s="11" t="n">
        <v>3.67</v>
      </c>
      <c r="AA2795" s="8" t="s">
        <v>50</v>
      </c>
      <c r="AB2795" s="5" t="n">
        <f aca="false">IF(C2795='[1]Pesos dos Critérios'!$V$3,'[1]Pesos dos Critérios'!$V$9,IF(Planilha1!C2795='[1]Pesos dos Critérios'!$W$3,'[1]Pesos dos Critérios'!$W$9,IF(Planilha1!C2795='[1]Pesos dos Critérios'!$X$3,'[1]Pesos dos Critérios'!$X$9,IF(Planilha1!C2795='[1]Pesos dos Critérios'!$Y$3,'[1]Pesos dos Critérios'!$Y$9,'[1]Pesos dos Critérios'!$Z$9))))</f>
        <v>0.0190740740740741</v>
      </c>
      <c r="AC2795" s="5" t="n">
        <f aca="false">IF(H2795=1,'[1]Pesos dos Critérios'!$AD$9,IF(Planilha1!H2795=2,'[1]Pesos dos Critérios'!$AE$9,IF(Planilha1!H2795=3,'[1]Pesos dos Critérios'!$AF$9,IF(Planilha1!H2795=4,'[1]Pesos dos Critérios'!$AG$9,'[1]Pesos dos Critérios'!$AH$9))))</f>
        <v>0.0226851851851852</v>
      </c>
      <c r="AD2795" s="5" t="n">
        <f aca="false">IF(J2795='[1]Pesos dos Critérios'!$AA$3,'[1]Pesos dos Critérios'!$AA$9,IF(Planilha1!J2795='[1]Pesos dos Critérios'!$AB$3,'[1]Pesos dos Critérios'!$AB$9,'[1]Pesos dos Critérios'!$AC$9))</f>
        <v>0.037037037037037</v>
      </c>
      <c r="AE2795" s="5" t="n">
        <f aca="false">IF(O2795="Intervalo 1",'[1]Pesos dos Critérios'!$J$9,IF(Planilha1!O2795="Intervalo 2",'[1]Pesos dos Critérios'!$K$9,IF(Planilha1!O2795="Intervalo 3",'[1]Pesos dos Critérios'!$L$9,'[1]Pesos dos Critérios'!$M$9)))</f>
        <v>0.0266754850088183</v>
      </c>
      <c r="AF2795" s="5" t="n">
        <f aca="false">IF(Q2795="Intervalo 1",'[1]Pesos dos Critérios'!$B$9,IF(Q2795="Intervalo 2",'[1]Pesos dos Critérios'!$C$9,IF(Q2795="Intervalo 3",'[1]Pesos dos Critérios'!$D$9,'[1]Pesos dos Critérios'!$E$9)))</f>
        <v>0.022897761645493</v>
      </c>
      <c r="AG2795" s="5" t="n">
        <f aca="false">IF(S2795="Intervalo 1",'[1]Pesos dos Critérios'!$F$9,IF(S2795="Intervalo 2",'[1]Pesos dos Critérios'!$G$9,IF(S2795="Intervalo 3",'[1]Pesos dos Critérios'!$H$9,'[1]Pesos dos Critérios'!$I$9)))</f>
        <v>0.0404040404040404</v>
      </c>
      <c r="AH2795" s="5" t="n">
        <f aca="false">IF(U2795="Intervalo 1",'[1]Pesos dos Critérios'!$N$9,IF(U2795="Intervalo 2",'[1]Pesos dos Critérios'!$O$9,IF(U2795="Intervalo 3",'[1]Pesos dos Critérios'!$P$9,'[1]Pesos dos Critérios'!$Q$9)))</f>
        <v>0.0234126984126984</v>
      </c>
      <c r="AI2795" s="5" t="n">
        <f aca="false">IF(AA2795="Intervalo 1",'[1]Pesos dos Critérios'!$R$9,IF(AA2795="Intervalo 2",'[1]Pesos dos Critérios'!$S$9,IF(AA2795="Intervalo 3",'[1]Pesos dos Critérios'!$T$9,'[1]Pesos dos Critérios'!$U$9)))</f>
        <v>0.0468253968253968</v>
      </c>
      <c r="AJ2795" s="5" t="n">
        <f aca="false">SUM(AB2795:AI2795)</f>
        <v>0.239011678592743</v>
      </c>
      <c r="AK2795" s="5" t="n">
        <v>2794</v>
      </c>
      <c r="AM2795" s="1" t="s">
        <v>60</v>
      </c>
    </row>
    <row r="2796" customFormat="false" ht="12.8" hidden="false" customHeight="true" outlineLevel="0" collapsed="false">
      <c r="A2796" s="7" t="n">
        <v>2016</v>
      </c>
      <c r="B2796" s="7" t="s">
        <v>521</v>
      </c>
      <c r="C2796" s="8" t="s">
        <v>418</v>
      </c>
      <c r="D2796" s="7" t="s">
        <v>522</v>
      </c>
      <c r="E2796" s="7" t="s">
        <v>1855</v>
      </c>
      <c r="F2796" s="7" t="s">
        <v>1856</v>
      </c>
      <c r="G2796" s="7" t="s">
        <v>1857</v>
      </c>
      <c r="H2796" s="9" t="n">
        <v>4</v>
      </c>
      <c r="I2796" s="7" t="s">
        <v>238</v>
      </c>
      <c r="J2796" s="8" t="s">
        <v>239</v>
      </c>
      <c r="K2796" s="10" t="s">
        <v>46</v>
      </c>
      <c r="L2796" s="10" t="s">
        <v>47</v>
      </c>
      <c r="M2796" s="10" t="s">
        <v>48</v>
      </c>
      <c r="N2796" s="10" t="n">
        <v>0.021</v>
      </c>
      <c r="O2796" s="9" t="s">
        <v>58</v>
      </c>
      <c r="P2796" s="11" t="n">
        <v>0.15</v>
      </c>
      <c r="Q2796" s="8" t="s">
        <v>57</v>
      </c>
      <c r="R2796" s="11" t="n">
        <v>0.01</v>
      </c>
      <c r="S2796" s="8" t="s">
        <v>49</v>
      </c>
      <c r="T2796" s="11" t="n">
        <v>201</v>
      </c>
      <c r="U2796" s="8" t="s">
        <v>50</v>
      </c>
      <c r="V2796" s="11" t="n">
        <v>4.06</v>
      </c>
      <c r="W2796" s="11" t="n">
        <v>6.79</v>
      </c>
      <c r="X2796" s="11" t="n">
        <v>5.8</v>
      </c>
      <c r="Y2796" s="11" t="n">
        <v>9.7</v>
      </c>
      <c r="Z2796" s="11" t="n">
        <v>3.19</v>
      </c>
      <c r="AA2796" s="8" t="s">
        <v>50</v>
      </c>
      <c r="AB2796" s="5" t="n">
        <f aca="false">IF(C2796='[1]Pesos dos Critérios'!$V$3,'[1]Pesos dos Critérios'!$V$9,IF(Planilha1!C2796='[1]Pesos dos Critérios'!$W$3,'[1]Pesos dos Critérios'!$W$9,IF(Planilha1!C2796='[1]Pesos dos Critérios'!$X$3,'[1]Pesos dos Critérios'!$X$9,IF(Planilha1!C2796='[1]Pesos dos Critérios'!$Y$3,'[1]Pesos dos Critérios'!$Y$9,'[1]Pesos dos Critérios'!$Z$9))))</f>
        <v>0.0190740740740741</v>
      </c>
      <c r="AC2796" s="5" t="n">
        <f aca="false">IF(H2796=1,'[1]Pesos dos Critérios'!$AD$9,IF(Planilha1!H2796=2,'[1]Pesos dos Critérios'!$AE$9,IF(Planilha1!H2796=3,'[1]Pesos dos Critérios'!$AF$9,IF(Planilha1!H2796=4,'[1]Pesos dos Critérios'!$AG$9,'[1]Pesos dos Critérios'!$AH$9))))</f>
        <v>0.0226851851851852</v>
      </c>
      <c r="AD2796" s="5" t="n">
        <f aca="false">IF(J2796='[1]Pesos dos Critérios'!$AA$3,'[1]Pesos dos Critérios'!$AA$9,IF(Planilha1!J2796='[1]Pesos dos Critérios'!$AB$3,'[1]Pesos dos Critérios'!$AB$9,'[1]Pesos dos Critérios'!$AC$9))</f>
        <v>0.037037037037037</v>
      </c>
      <c r="AE2796" s="5" t="n">
        <f aca="false">IF(O2796="Intervalo 1",'[1]Pesos dos Critérios'!$J$9,IF(Planilha1!O2796="Intervalo 2",'[1]Pesos dos Critérios'!$K$9,IF(Planilha1!O2796="Intervalo 3",'[1]Pesos dos Critérios'!$L$9,'[1]Pesos dos Critérios'!$M$9)))</f>
        <v>0.0266754850088183</v>
      </c>
      <c r="AF2796" s="5" t="n">
        <f aca="false">IF(Q2796="Intervalo 1",'[1]Pesos dos Critérios'!$B$9,IF(Q2796="Intervalo 2",'[1]Pesos dos Critérios'!$C$9,IF(Q2796="Intervalo 3",'[1]Pesos dos Critérios'!$D$9,'[1]Pesos dos Critérios'!$E$9)))</f>
        <v>0.022897761645493</v>
      </c>
      <c r="AG2796" s="5" t="n">
        <f aca="false">IF(S2796="Intervalo 1",'[1]Pesos dos Critérios'!$F$9,IF(S2796="Intervalo 2",'[1]Pesos dos Critérios'!$G$9,IF(S2796="Intervalo 3",'[1]Pesos dos Critérios'!$H$9,'[1]Pesos dos Critérios'!$I$9)))</f>
        <v>0.0404040404040404</v>
      </c>
      <c r="AH2796" s="5" t="n">
        <f aca="false">IF(U2796="Intervalo 1",'[1]Pesos dos Critérios'!$N$9,IF(U2796="Intervalo 2",'[1]Pesos dos Critérios'!$O$9,IF(U2796="Intervalo 3",'[1]Pesos dos Critérios'!$P$9,'[1]Pesos dos Critérios'!$Q$9)))</f>
        <v>0.0234126984126984</v>
      </c>
      <c r="AI2796" s="5" t="n">
        <f aca="false">IF(AA2796="Intervalo 1",'[1]Pesos dos Critérios'!$R$9,IF(AA2796="Intervalo 2",'[1]Pesos dos Critérios'!$S$9,IF(AA2796="Intervalo 3",'[1]Pesos dos Critérios'!$T$9,'[1]Pesos dos Critérios'!$U$9)))</f>
        <v>0.0468253968253968</v>
      </c>
      <c r="AJ2796" s="5" t="n">
        <f aca="false">SUM(AB2796:AI2796)</f>
        <v>0.239011678592743</v>
      </c>
      <c r="AK2796" s="5" t="n">
        <v>2795</v>
      </c>
      <c r="AM2796" s="1" t="s">
        <v>60</v>
      </c>
    </row>
    <row r="2797" customFormat="false" ht="12.8" hidden="false" customHeight="true" outlineLevel="0" collapsed="false">
      <c r="A2797" s="7" t="n">
        <v>2016</v>
      </c>
      <c r="B2797" s="7" t="s">
        <v>521</v>
      </c>
      <c r="C2797" s="8" t="s">
        <v>418</v>
      </c>
      <c r="D2797" s="7" t="s">
        <v>522</v>
      </c>
      <c r="E2797" s="7" t="s">
        <v>1858</v>
      </c>
      <c r="F2797" s="7" t="s">
        <v>1852</v>
      </c>
      <c r="G2797" s="7" t="s">
        <v>526</v>
      </c>
      <c r="H2797" s="9" t="n">
        <v>4</v>
      </c>
      <c r="I2797" s="7" t="s">
        <v>238</v>
      </c>
      <c r="J2797" s="8" t="s">
        <v>239</v>
      </c>
      <c r="K2797" s="10" t="s">
        <v>46</v>
      </c>
      <c r="L2797" s="10" t="s">
        <v>47</v>
      </c>
      <c r="M2797" s="10" t="s">
        <v>48</v>
      </c>
      <c r="N2797" s="10" t="n">
        <v>0.022</v>
      </c>
      <c r="O2797" s="9" t="s">
        <v>58</v>
      </c>
      <c r="P2797" s="11" t="n">
        <v>0.301</v>
      </c>
      <c r="Q2797" s="8" t="s">
        <v>58</v>
      </c>
      <c r="R2797" s="11" t="n">
        <v>0.017</v>
      </c>
      <c r="S2797" s="8" t="s">
        <v>57</v>
      </c>
      <c r="T2797" s="11" t="n">
        <v>259</v>
      </c>
      <c r="U2797" s="8" t="s">
        <v>50</v>
      </c>
      <c r="V2797" s="11" t="n">
        <v>3.29</v>
      </c>
      <c r="W2797" s="11" t="n">
        <v>4.55</v>
      </c>
      <c r="X2797" s="11" t="n">
        <v>4.7</v>
      </c>
      <c r="Y2797" s="11" t="n">
        <v>6.5</v>
      </c>
      <c r="Z2797" s="11" t="n">
        <v>4.23</v>
      </c>
      <c r="AA2797" s="8" t="s">
        <v>50</v>
      </c>
      <c r="AB2797" s="5" t="n">
        <f aca="false">IF(C2797='[1]Pesos dos Critérios'!$V$3,'[1]Pesos dos Critérios'!$V$9,IF(Planilha1!C2797='[1]Pesos dos Critérios'!$W$3,'[1]Pesos dos Critérios'!$W$9,IF(Planilha1!C2797='[1]Pesos dos Critérios'!$X$3,'[1]Pesos dos Critérios'!$X$9,IF(Planilha1!C2797='[1]Pesos dos Critérios'!$Y$3,'[1]Pesos dos Critérios'!$Y$9,'[1]Pesos dos Critérios'!$Z$9))))</f>
        <v>0.0190740740740741</v>
      </c>
      <c r="AC2797" s="5" t="n">
        <f aca="false">IF(H2797=1,'[1]Pesos dos Critérios'!$AD$9,IF(Planilha1!H2797=2,'[1]Pesos dos Critérios'!$AE$9,IF(Planilha1!H2797=3,'[1]Pesos dos Critérios'!$AF$9,IF(Planilha1!H2797=4,'[1]Pesos dos Critérios'!$AG$9,'[1]Pesos dos Critérios'!$AH$9))))</f>
        <v>0.0226851851851852</v>
      </c>
      <c r="AD2797" s="5" t="n">
        <f aca="false">IF(J2797='[1]Pesos dos Critérios'!$AA$3,'[1]Pesos dos Critérios'!$AA$9,IF(Planilha1!J2797='[1]Pesos dos Critérios'!$AB$3,'[1]Pesos dos Critérios'!$AB$9,'[1]Pesos dos Critérios'!$AC$9))</f>
        <v>0.037037037037037</v>
      </c>
      <c r="AE2797" s="5" t="n">
        <f aca="false">IF(O2797="Intervalo 1",'[1]Pesos dos Critérios'!$J$9,IF(Planilha1!O2797="Intervalo 2",'[1]Pesos dos Critérios'!$K$9,IF(Planilha1!O2797="Intervalo 3",'[1]Pesos dos Critérios'!$L$9,'[1]Pesos dos Critérios'!$M$9)))</f>
        <v>0.0266754850088183</v>
      </c>
      <c r="AF2797" s="5" t="n">
        <f aca="false">IF(Q2797="Intervalo 1",'[1]Pesos dos Critérios'!$B$9,IF(Q2797="Intervalo 2",'[1]Pesos dos Critérios'!$C$9,IF(Q2797="Intervalo 3",'[1]Pesos dos Critérios'!$D$9,'[1]Pesos dos Critérios'!$E$9)))</f>
        <v>0.0123748067486724</v>
      </c>
      <c r="AG2797" s="5" t="n">
        <f aca="false">IF(S2797="Intervalo 1",'[1]Pesos dos Critérios'!$F$9,IF(S2797="Intervalo 2",'[1]Pesos dos Critérios'!$G$9,IF(S2797="Intervalo 3",'[1]Pesos dos Critérios'!$H$9,'[1]Pesos dos Critérios'!$I$9)))</f>
        <v>0.0404040404040404</v>
      </c>
      <c r="AH2797" s="5" t="n">
        <f aca="false">IF(U2797="Intervalo 1",'[1]Pesos dos Critérios'!$N$9,IF(U2797="Intervalo 2",'[1]Pesos dos Critérios'!$O$9,IF(U2797="Intervalo 3",'[1]Pesos dos Critérios'!$P$9,'[1]Pesos dos Critérios'!$Q$9)))</f>
        <v>0.0234126984126984</v>
      </c>
      <c r="AI2797" s="5" t="n">
        <f aca="false">IF(AA2797="Intervalo 1",'[1]Pesos dos Critérios'!$R$9,IF(AA2797="Intervalo 2",'[1]Pesos dos Critérios'!$S$9,IF(AA2797="Intervalo 3",'[1]Pesos dos Critérios'!$T$9,'[1]Pesos dos Critérios'!$U$9)))</f>
        <v>0.0468253968253968</v>
      </c>
      <c r="AJ2797" s="5" t="n">
        <f aca="false">SUM(AB2797:AI2797)</f>
        <v>0.228488723695923</v>
      </c>
      <c r="AK2797" s="5" t="n">
        <v>2796</v>
      </c>
      <c r="AM2797" s="1" t="s">
        <v>96</v>
      </c>
    </row>
    <row r="2798" customFormat="false" ht="12.8" hidden="false" customHeight="true" outlineLevel="0" collapsed="false">
      <c r="A2798" s="7" t="n">
        <v>2016</v>
      </c>
      <c r="B2798" s="7" t="s">
        <v>521</v>
      </c>
      <c r="C2798" s="8" t="s">
        <v>418</v>
      </c>
      <c r="D2798" s="7" t="s">
        <v>307</v>
      </c>
      <c r="E2798" s="7" t="s">
        <v>1859</v>
      </c>
      <c r="F2798" s="7" t="s">
        <v>1860</v>
      </c>
      <c r="G2798" s="7" t="s">
        <v>302</v>
      </c>
      <c r="H2798" s="9" t="n">
        <v>4</v>
      </c>
      <c r="I2798" s="7" t="s">
        <v>721</v>
      </c>
      <c r="J2798" s="8" t="s">
        <v>86</v>
      </c>
      <c r="K2798" s="10" t="s">
        <v>46</v>
      </c>
      <c r="L2798" s="10" t="s">
        <v>47</v>
      </c>
      <c r="M2798" s="10" t="s">
        <v>48</v>
      </c>
      <c r="N2798" s="10" t="n">
        <v>0.006</v>
      </c>
      <c r="O2798" s="9" t="s">
        <v>49</v>
      </c>
      <c r="P2798" s="11" t="n">
        <v>0.14</v>
      </c>
      <c r="Q2798" s="8" t="s">
        <v>57</v>
      </c>
      <c r="R2798" s="11" t="n">
        <v>0.011</v>
      </c>
      <c r="S2798" s="8" t="s">
        <v>49</v>
      </c>
      <c r="T2798" s="11" t="n">
        <v>167</v>
      </c>
      <c r="U2798" s="8" t="s">
        <v>50</v>
      </c>
      <c r="V2798" s="11" t="n">
        <v>5.04</v>
      </c>
      <c r="W2798" s="11" t="n">
        <v>7</v>
      </c>
      <c r="X2798" s="11" t="n">
        <v>7.2</v>
      </c>
      <c r="Y2798" s="11" t="n">
        <v>10</v>
      </c>
      <c r="Z2798" s="11" t="n">
        <v>2.7</v>
      </c>
      <c r="AA2798" s="8" t="s">
        <v>50</v>
      </c>
      <c r="AB2798" s="5" t="n">
        <f aca="false">IF(C2798='[1]Pesos dos Critérios'!$V$3,'[1]Pesos dos Critérios'!$V$9,IF(Planilha1!C2798='[1]Pesos dos Critérios'!$W$3,'[1]Pesos dos Critérios'!$W$9,IF(Planilha1!C2798='[1]Pesos dos Critérios'!$X$3,'[1]Pesos dos Critérios'!$X$9,IF(Planilha1!C2798='[1]Pesos dos Critérios'!$Y$3,'[1]Pesos dos Critérios'!$Y$9,'[1]Pesos dos Critérios'!$Z$9))))</f>
        <v>0.0190740740740741</v>
      </c>
      <c r="AC2798" s="5" t="n">
        <f aca="false">IF(H2798=1,'[1]Pesos dos Critérios'!$AD$9,IF(Planilha1!H2798=2,'[1]Pesos dos Critérios'!$AE$9,IF(Planilha1!H2798=3,'[1]Pesos dos Critérios'!$AF$9,IF(Planilha1!H2798=4,'[1]Pesos dos Critérios'!$AG$9,'[1]Pesos dos Critérios'!$AH$9))))</f>
        <v>0.0226851851851852</v>
      </c>
      <c r="AD2798" s="5" t="n">
        <f aca="false">IF(J2798='[1]Pesos dos Critérios'!$AA$3,'[1]Pesos dos Critérios'!$AA$9,IF(Planilha1!J2798='[1]Pesos dos Critérios'!$AB$3,'[1]Pesos dos Critérios'!$AB$9,'[1]Pesos dos Critérios'!$AC$9))</f>
        <v>0.037037037037037</v>
      </c>
      <c r="AE2798" s="5" t="n">
        <f aca="false">IF(O2798="Intervalo 1",'[1]Pesos dos Critérios'!$J$9,IF(Planilha1!O2798="Intervalo 2",'[1]Pesos dos Critérios'!$K$9,IF(Planilha1!O2798="Intervalo 3",'[1]Pesos dos Critérios'!$L$9,'[1]Pesos dos Critérios'!$M$9)))</f>
        <v>0.0374779541446208</v>
      </c>
      <c r="AF2798" s="5" t="n">
        <f aca="false">IF(Q2798="Intervalo 1",'[1]Pesos dos Critérios'!$B$9,IF(Q2798="Intervalo 2",'[1]Pesos dos Critérios'!$C$9,IF(Q2798="Intervalo 3",'[1]Pesos dos Critérios'!$D$9,'[1]Pesos dos Critérios'!$E$9)))</f>
        <v>0.022897761645493</v>
      </c>
      <c r="AG2798" s="5" t="n">
        <f aca="false">IF(S2798="Intervalo 1",'[1]Pesos dos Critérios'!$F$9,IF(S2798="Intervalo 2",'[1]Pesos dos Critérios'!$G$9,IF(S2798="Intervalo 3",'[1]Pesos dos Critérios'!$H$9,'[1]Pesos dos Critérios'!$I$9)))</f>
        <v>0.0404040404040404</v>
      </c>
      <c r="AH2798" s="5" t="n">
        <f aca="false">IF(U2798="Intervalo 1",'[1]Pesos dos Critérios'!$N$9,IF(U2798="Intervalo 2",'[1]Pesos dos Critérios'!$O$9,IF(U2798="Intervalo 3",'[1]Pesos dos Critérios'!$P$9,'[1]Pesos dos Critérios'!$Q$9)))</f>
        <v>0.0234126984126984</v>
      </c>
      <c r="AI2798" s="5" t="n">
        <f aca="false">IF(AA2798="Intervalo 1",'[1]Pesos dos Critérios'!$R$9,IF(AA2798="Intervalo 2",'[1]Pesos dos Critérios'!$S$9,IF(AA2798="Intervalo 3",'[1]Pesos dos Critérios'!$T$9,'[1]Pesos dos Critérios'!$U$9)))</f>
        <v>0.0468253968253968</v>
      </c>
      <c r="AJ2798" s="5" t="n">
        <f aca="false">SUM(AB2798:AI2798)</f>
        <v>0.249814147728546</v>
      </c>
      <c r="AK2798" s="5" t="n">
        <v>2797</v>
      </c>
      <c r="AM2798" s="1" t="s">
        <v>60</v>
      </c>
    </row>
    <row r="2799" customFormat="false" ht="12.8" hidden="false" customHeight="true" outlineLevel="0" collapsed="false">
      <c r="A2799" s="7" t="n">
        <v>2016</v>
      </c>
      <c r="B2799" s="7" t="s">
        <v>521</v>
      </c>
      <c r="C2799" s="8" t="s">
        <v>418</v>
      </c>
      <c r="D2799" s="7" t="s">
        <v>307</v>
      </c>
      <c r="E2799" s="7" t="s">
        <v>1859</v>
      </c>
      <c r="F2799" s="7" t="n">
        <v>0</v>
      </c>
      <c r="G2799" s="7" t="s">
        <v>302</v>
      </c>
      <c r="H2799" s="9" t="n">
        <v>4</v>
      </c>
      <c r="I2799" s="7" t="s">
        <v>721</v>
      </c>
      <c r="J2799" s="8" t="s">
        <v>86</v>
      </c>
      <c r="K2799" s="10" t="s">
        <v>46</v>
      </c>
      <c r="L2799" s="10" t="s">
        <v>47</v>
      </c>
      <c r="M2799" s="10" t="s">
        <v>48</v>
      </c>
      <c r="N2799" s="10" t="n">
        <v>0.006</v>
      </c>
      <c r="O2799" s="9" t="s">
        <v>49</v>
      </c>
      <c r="P2799" s="11" t="n">
        <v>0.14</v>
      </c>
      <c r="Q2799" s="8" t="s">
        <v>57</v>
      </c>
      <c r="R2799" s="11" t="n">
        <v>0.011</v>
      </c>
      <c r="S2799" s="8" t="s">
        <v>49</v>
      </c>
      <c r="T2799" s="11" t="n">
        <v>167</v>
      </c>
      <c r="U2799" s="8" t="s">
        <v>50</v>
      </c>
      <c r="V2799" s="11" t="n">
        <v>5.04</v>
      </c>
      <c r="W2799" s="11" t="n">
        <v>7</v>
      </c>
      <c r="X2799" s="11" t="n">
        <v>7.2</v>
      </c>
      <c r="Y2799" s="11" t="n">
        <v>10</v>
      </c>
      <c r="Z2799" s="11" t="n">
        <v>2.7</v>
      </c>
      <c r="AA2799" s="8" t="s">
        <v>50</v>
      </c>
      <c r="AB2799" s="5" t="n">
        <f aca="false">IF(C2799='[1]Pesos dos Critérios'!$V$3,'[1]Pesos dos Critérios'!$V$9,IF(Planilha1!C2799='[1]Pesos dos Critérios'!$W$3,'[1]Pesos dos Critérios'!$W$9,IF(Planilha1!C2799='[1]Pesos dos Critérios'!$X$3,'[1]Pesos dos Critérios'!$X$9,IF(Planilha1!C2799='[1]Pesos dos Critérios'!$Y$3,'[1]Pesos dos Critérios'!$Y$9,'[1]Pesos dos Critérios'!$Z$9))))</f>
        <v>0.0190740740740741</v>
      </c>
      <c r="AC2799" s="5" t="n">
        <f aca="false">IF(H2799=1,'[1]Pesos dos Critérios'!$AD$9,IF(Planilha1!H2799=2,'[1]Pesos dos Critérios'!$AE$9,IF(Planilha1!H2799=3,'[1]Pesos dos Critérios'!$AF$9,IF(Planilha1!H2799=4,'[1]Pesos dos Critérios'!$AG$9,'[1]Pesos dos Critérios'!$AH$9))))</f>
        <v>0.0226851851851852</v>
      </c>
      <c r="AD2799" s="5" t="n">
        <f aca="false">IF(J2799='[1]Pesos dos Critérios'!$AA$3,'[1]Pesos dos Critérios'!$AA$9,IF(Planilha1!J2799='[1]Pesos dos Critérios'!$AB$3,'[1]Pesos dos Critérios'!$AB$9,'[1]Pesos dos Critérios'!$AC$9))</f>
        <v>0.037037037037037</v>
      </c>
      <c r="AE2799" s="5" t="n">
        <f aca="false">IF(O2799="Intervalo 1",'[1]Pesos dos Critérios'!$J$9,IF(Planilha1!O2799="Intervalo 2",'[1]Pesos dos Critérios'!$K$9,IF(Planilha1!O2799="Intervalo 3",'[1]Pesos dos Critérios'!$L$9,'[1]Pesos dos Critérios'!$M$9)))</f>
        <v>0.0374779541446208</v>
      </c>
      <c r="AF2799" s="5" t="n">
        <f aca="false">IF(Q2799="Intervalo 1",'[1]Pesos dos Critérios'!$B$9,IF(Q2799="Intervalo 2",'[1]Pesos dos Critérios'!$C$9,IF(Q2799="Intervalo 3",'[1]Pesos dos Critérios'!$D$9,'[1]Pesos dos Critérios'!$E$9)))</f>
        <v>0.022897761645493</v>
      </c>
      <c r="AG2799" s="5" t="n">
        <f aca="false">IF(S2799="Intervalo 1",'[1]Pesos dos Critérios'!$F$9,IF(S2799="Intervalo 2",'[1]Pesos dos Critérios'!$G$9,IF(S2799="Intervalo 3",'[1]Pesos dos Critérios'!$H$9,'[1]Pesos dos Critérios'!$I$9)))</f>
        <v>0.0404040404040404</v>
      </c>
      <c r="AH2799" s="5" t="n">
        <f aca="false">IF(U2799="Intervalo 1",'[1]Pesos dos Critérios'!$N$9,IF(U2799="Intervalo 2",'[1]Pesos dos Critérios'!$O$9,IF(U2799="Intervalo 3",'[1]Pesos dos Critérios'!$P$9,'[1]Pesos dos Critérios'!$Q$9)))</f>
        <v>0.0234126984126984</v>
      </c>
      <c r="AI2799" s="5" t="n">
        <f aca="false">IF(AA2799="Intervalo 1",'[1]Pesos dos Critérios'!$R$9,IF(AA2799="Intervalo 2",'[1]Pesos dos Critérios'!$S$9,IF(AA2799="Intervalo 3",'[1]Pesos dos Critérios'!$T$9,'[1]Pesos dos Critérios'!$U$9)))</f>
        <v>0.0468253968253968</v>
      </c>
      <c r="AJ2799" s="5" t="n">
        <f aca="false">SUM(AB2799:AI2799)</f>
        <v>0.249814147728546</v>
      </c>
      <c r="AK2799" s="5" t="n">
        <v>2798</v>
      </c>
      <c r="AM2799" s="1" t="s">
        <v>60</v>
      </c>
    </row>
    <row r="2800" customFormat="false" ht="12.8" hidden="false" customHeight="true" outlineLevel="0" collapsed="false">
      <c r="A2800" s="7" t="n">
        <v>2016</v>
      </c>
      <c r="B2800" s="7" t="s">
        <v>521</v>
      </c>
      <c r="C2800" s="8" t="s">
        <v>418</v>
      </c>
      <c r="D2800" s="7" t="s">
        <v>307</v>
      </c>
      <c r="E2800" s="7" t="s">
        <v>1859</v>
      </c>
      <c r="F2800" s="7" t="n">
        <v>0</v>
      </c>
      <c r="G2800" s="7" t="s">
        <v>302</v>
      </c>
      <c r="H2800" s="9" t="n">
        <v>4</v>
      </c>
      <c r="I2800" s="7" t="s">
        <v>721</v>
      </c>
      <c r="J2800" s="8" t="s">
        <v>86</v>
      </c>
      <c r="K2800" s="10" t="s">
        <v>46</v>
      </c>
      <c r="L2800" s="10" t="s">
        <v>47</v>
      </c>
      <c r="M2800" s="10" t="s">
        <v>48</v>
      </c>
      <c r="N2800" s="10" t="n">
        <v>0.008</v>
      </c>
      <c r="O2800" s="9" t="s">
        <v>49</v>
      </c>
      <c r="P2800" s="11" t="n">
        <v>0.026</v>
      </c>
      <c r="Q2800" s="8" t="s">
        <v>49</v>
      </c>
      <c r="R2800" s="11" t="n">
        <v>0.004</v>
      </c>
      <c r="S2800" s="8" t="s">
        <v>49</v>
      </c>
      <c r="T2800" s="11" t="n">
        <v>169</v>
      </c>
      <c r="U2800" s="8" t="s">
        <v>50</v>
      </c>
      <c r="V2800" s="11" t="n">
        <v>4.97</v>
      </c>
      <c r="W2800" s="11" t="n">
        <v>6.93</v>
      </c>
      <c r="X2800" s="11" t="n">
        <v>7.1</v>
      </c>
      <c r="Y2800" s="11" t="n">
        <v>9.9</v>
      </c>
      <c r="Z2800" s="11" t="n">
        <v>2.75</v>
      </c>
      <c r="AA2800" s="8" t="s">
        <v>50</v>
      </c>
      <c r="AB2800" s="5" t="n">
        <f aca="false">IF(C2800='[1]Pesos dos Critérios'!$V$3,'[1]Pesos dos Critérios'!$V$9,IF(Planilha1!C2800='[1]Pesos dos Critérios'!$W$3,'[1]Pesos dos Critérios'!$W$9,IF(Planilha1!C2800='[1]Pesos dos Critérios'!$X$3,'[1]Pesos dos Critérios'!$X$9,IF(Planilha1!C2800='[1]Pesos dos Critérios'!$Y$3,'[1]Pesos dos Critérios'!$Y$9,'[1]Pesos dos Critérios'!$Z$9))))</f>
        <v>0.0190740740740741</v>
      </c>
      <c r="AC2800" s="5" t="n">
        <f aca="false">IF(H2800=1,'[1]Pesos dos Critérios'!$AD$9,IF(Planilha1!H2800=2,'[1]Pesos dos Critérios'!$AE$9,IF(Planilha1!H2800=3,'[1]Pesos dos Critérios'!$AF$9,IF(Planilha1!H2800=4,'[1]Pesos dos Critérios'!$AG$9,'[1]Pesos dos Critérios'!$AH$9))))</f>
        <v>0.0226851851851852</v>
      </c>
      <c r="AD2800" s="5" t="n">
        <f aca="false">IF(J2800='[1]Pesos dos Critérios'!$AA$3,'[1]Pesos dos Critérios'!$AA$9,IF(Planilha1!J2800='[1]Pesos dos Critérios'!$AB$3,'[1]Pesos dos Critérios'!$AB$9,'[1]Pesos dos Critérios'!$AC$9))</f>
        <v>0.037037037037037</v>
      </c>
      <c r="AE2800" s="5" t="n">
        <f aca="false">IF(O2800="Intervalo 1",'[1]Pesos dos Critérios'!$J$9,IF(Planilha1!O2800="Intervalo 2",'[1]Pesos dos Critérios'!$K$9,IF(Planilha1!O2800="Intervalo 3",'[1]Pesos dos Critérios'!$L$9,'[1]Pesos dos Critérios'!$M$9)))</f>
        <v>0.0374779541446208</v>
      </c>
      <c r="AF2800" s="5" t="n">
        <f aca="false">IF(Q2800="Intervalo 1",'[1]Pesos dos Critérios'!$B$9,IF(Q2800="Intervalo 2",'[1]Pesos dos Critérios'!$C$9,IF(Q2800="Intervalo 3",'[1]Pesos dos Critérios'!$D$9,'[1]Pesos dos Critérios'!$E$9)))</f>
        <v>0.0686932849364791</v>
      </c>
      <c r="AG2800" s="5" t="n">
        <f aca="false">IF(S2800="Intervalo 1",'[1]Pesos dos Critérios'!$F$9,IF(S2800="Intervalo 2",'[1]Pesos dos Critérios'!$G$9,IF(S2800="Intervalo 3",'[1]Pesos dos Critérios'!$H$9,'[1]Pesos dos Critérios'!$I$9)))</f>
        <v>0.0404040404040404</v>
      </c>
      <c r="AH2800" s="5" t="n">
        <f aca="false">IF(U2800="Intervalo 1",'[1]Pesos dos Critérios'!$N$9,IF(U2800="Intervalo 2",'[1]Pesos dos Critérios'!$O$9,IF(U2800="Intervalo 3",'[1]Pesos dos Critérios'!$P$9,'[1]Pesos dos Critérios'!$Q$9)))</f>
        <v>0.0234126984126984</v>
      </c>
      <c r="AI2800" s="5" t="n">
        <f aca="false">IF(AA2800="Intervalo 1",'[1]Pesos dos Critérios'!$R$9,IF(AA2800="Intervalo 2",'[1]Pesos dos Critérios'!$S$9,IF(AA2800="Intervalo 3",'[1]Pesos dos Critérios'!$T$9,'[1]Pesos dos Critérios'!$U$9)))</f>
        <v>0.0468253968253968</v>
      </c>
      <c r="AJ2800" s="5" t="n">
        <f aca="false">SUM(AB2800:AI2800)</f>
        <v>0.295609671019532</v>
      </c>
      <c r="AK2800" s="5" t="n">
        <v>2799</v>
      </c>
      <c r="AM2800" s="1" t="s">
        <v>52</v>
      </c>
    </row>
    <row r="2801" customFormat="false" ht="12.8" hidden="false" customHeight="true" outlineLevel="0" collapsed="false">
      <c r="A2801" s="7" t="n">
        <v>2016</v>
      </c>
      <c r="B2801" s="7" t="s">
        <v>521</v>
      </c>
      <c r="C2801" s="8" t="s">
        <v>418</v>
      </c>
      <c r="D2801" s="7" t="s">
        <v>307</v>
      </c>
      <c r="E2801" s="7" t="s">
        <v>1859</v>
      </c>
      <c r="F2801" s="7" t="s">
        <v>1847</v>
      </c>
      <c r="G2801" s="7" t="s">
        <v>302</v>
      </c>
      <c r="H2801" s="9" t="n">
        <v>4</v>
      </c>
      <c r="I2801" s="7" t="s">
        <v>721</v>
      </c>
      <c r="J2801" s="8" t="s">
        <v>86</v>
      </c>
      <c r="K2801" s="10" t="s">
        <v>46</v>
      </c>
      <c r="L2801" s="10" t="s">
        <v>47</v>
      </c>
      <c r="M2801" s="10" t="s">
        <v>48</v>
      </c>
      <c r="N2801" s="10" t="n">
        <v>0.008</v>
      </c>
      <c r="O2801" s="9" t="s">
        <v>49</v>
      </c>
      <c r="P2801" s="11" t="n">
        <v>0.026</v>
      </c>
      <c r="Q2801" s="8" t="s">
        <v>49</v>
      </c>
      <c r="R2801" s="11" t="n">
        <v>0.004</v>
      </c>
      <c r="S2801" s="8" t="s">
        <v>49</v>
      </c>
      <c r="T2801" s="11" t="n">
        <v>169</v>
      </c>
      <c r="U2801" s="8" t="s">
        <v>50</v>
      </c>
      <c r="V2801" s="11" t="n">
        <v>4.97</v>
      </c>
      <c r="W2801" s="11" t="n">
        <v>6.93</v>
      </c>
      <c r="X2801" s="11" t="n">
        <v>7.1</v>
      </c>
      <c r="Y2801" s="11" t="n">
        <v>9.9</v>
      </c>
      <c r="Z2801" s="11" t="n">
        <v>2.75</v>
      </c>
      <c r="AA2801" s="8" t="s">
        <v>50</v>
      </c>
      <c r="AB2801" s="5" t="n">
        <f aca="false">IF(C2801='[1]Pesos dos Critérios'!$V$3,'[1]Pesos dos Critérios'!$V$9,IF(Planilha1!C2801='[1]Pesos dos Critérios'!$W$3,'[1]Pesos dos Critérios'!$W$9,IF(Planilha1!C2801='[1]Pesos dos Critérios'!$X$3,'[1]Pesos dos Critérios'!$X$9,IF(Planilha1!C2801='[1]Pesos dos Critérios'!$Y$3,'[1]Pesos dos Critérios'!$Y$9,'[1]Pesos dos Critérios'!$Z$9))))</f>
        <v>0.0190740740740741</v>
      </c>
      <c r="AC2801" s="5" t="n">
        <f aca="false">IF(H2801=1,'[1]Pesos dos Critérios'!$AD$9,IF(Planilha1!H2801=2,'[1]Pesos dos Critérios'!$AE$9,IF(Planilha1!H2801=3,'[1]Pesos dos Critérios'!$AF$9,IF(Planilha1!H2801=4,'[1]Pesos dos Critérios'!$AG$9,'[1]Pesos dos Critérios'!$AH$9))))</f>
        <v>0.0226851851851852</v>
      </c>
      <c r="AD2801" s="5" t="n">
        <f aca="false">IF(J2801='[1]Pesos dos Critérios'!$AA$3,'[1]Pesos dos Critérios'!$AA$9,IF(Planilha1!J2801='[1]Pesos dos Critérios'!$AB$3,'[1]Pesos dos Critérios'!$AB$9,'[1]Pesos dos Critérios'!$AC$9))</f>
        <v>0.037037037037037</v>
      </c>
      <c r="AE2801" s="5" t="n">
        <f aca="false">IF(O2801="Intervalo 1",'[1]Pesos dos Critérios'!$J$9,IF(Planilha1!O2801="Intervalo 2",'[1]Pesos dos Critérios'!$K$9,IF(Planilha1!O2801="Intervalo 3",'[1]Pesos dos Critérios'!$L$9,'[1]Pesos dos Critérios'!$M$9)))</f>
        <v>0.0374779541446208</v>
      </c>
      <c r="AF2801" s="5" t="n">
        <f aca="false">IF(Q2801="Intervalo 1",'[1]Pesos dos Critérios'!$B$9,IF(Q2801="Intervalo 2",'[1]Pesos dos Critérios'!$C$9,IF(Q2801="Intervalo 3",'[1]Pesos dos Critérios'!$D$9,'[1]Pesos dos Critérios'!$E$9)))</f>
        <v>0.0686932849364791</v>
      </c>
      <c r="AG2801" s="5" t="n">
        <f aca="false">IF(S2801="Intervalo 1",'[1]Pesos dos Critérios'!$F$9,IF(S2801="Intervalo 2",'[1]Pesos dos Critérios'!$G$9,IF(S2801="Intervalo 3",'[1]Pesos dos Critérios'!$H$9,'[1]Pesos dos Critérios'!$I$9)))</f>
        <v>0.0404040404040404</v>
      </c>
      <c r="AH2801" s="5" t="n">
        <f aca="false">IF(U2801="Intervalo 1",'[1]Pesos dos Critérios'!$N$9,IF(U2801="Intervalo 2",'[1]Pesos dos Critérios'!$O$9,IF(U2801="Intervalo 3",'[1]Pesos dos Critérios'!$P$9,'[1]Pesos dos Critérios'!$Q$9)))</f>
        <v>0.0234126984126984</v>
      </c>
      <c r="AI2801" s="5" t="n">
        <f aca="false">IF(AA2801="Intervalo 1",'[1]Pesos dos Critérios'!$R$9,IF(AA2801="Intervalo 2",'[1]Pesos dos Critérios'!$S$9,IF(AA2801="Intervalo 3",'[1]Pesos dos Critérios'!$T$9,'[1]Pesos dos Critérios'!$U$9)))</f>
        <v>0.0468253968253968</v>
      </c>
      <c r="AJ2801" s="5" t="n">
        <f aca="false">SUM(AB2801:AI2801)</f>
        <v>0.295609671019532</v>
      </c>
      <c r="AK2801" s="5" t="n">
        <v>2800</v>
      </c>
      <c r="AM2801" s="1" t="s">
        <v>52</v>
      </c>
    </row>
    <row r="2802" customFormat="false" ht="12.8" hidden="false" customHeight="true" outlineLevel="0" collapsed="false">
      <c r="A2802" s="7" t="n">
        <v>2016</v>
      </c>
      <c r="B2802" s="7" t="s">
        <v>521</v>
      </c>
      <c r="C2802" s="8" t="s">
        <v>418</v>
      </c>
      <c r="D2802" s="7" t="s">
        <v>527</v>
      </c>
      <c r="E2802" s="7" t="s">
        <v>1861</v>
      </c>
      <c r="F2802" s="7" t="s">
        <v>1850</v>
      </c>
      <c r="G2802" s="7" t="s">
        <v>351</v>
      </c>
      <c r="H2802" s="9" t="n">
        <v>4</v>
      </c>
      <c r="I2802" s="7" t="s">
        <v>238</v>
      </c>
      <c r="J2802" s="8" t="s">
        <v>239</v>
      </c>
      <c r="K2802" s="10" t="s">
        <v>46</v>
      </c>
      <c r="L2802" s="10" t="s">
        <v>47</v>
      </c>
      <c r="M2802" s="10" t="s">
        <v>48</v>
      </c>
      <c r="N2802" s="10" t="n">
        <v>0.015</v>
      </c>
      <c r="O2802" s="9" t="s">
        <v>57</v>
      </c>
      <c r="P2802" s="11" t="n">
        <v>0.719</v>
      </c>
      <c r="Q2802" s="8" t="s">
        <v>50</v>
      </c>
      <c r="R2802" s="11" t="n">
        <v>0.015</v>
      </c>
      <c r="S2802" s="8" t="s">
        <v>57</v>
      </c>
      <c r="T2802" s="11" t="n">
        <v>274</v>
      </c>
      <c r="U2802" s="8" t="s">
        <v>50</v>
      </c>
      <c r="V2802" s="11" t="n">
        <v>2.31</v>
      </c>
      <c r="W2802" s="11" t="n">
        <v>4.76</v>
      </c>
      <c r="X2802" s="11" t="n">
        <v>3.3</v>
      </c>
      <c r="Y2802" s="11" t="n">
        <v>6.8</v>
      </c>
      <c r="Z2802" s="11" t="n">
        <v>5.35</v>
      </c>
      <c r="AA2802" s="8" t="s">
        <v>50</v>
      </c>
      <c r="AB2802" s="5" t="n">
        <f aca="false">IF(C2802='[1]Pesos dos Critérios'!$V$3,'[1]Pesos dos Critérios'!$V$9,IF(Planilha1!C2802='[1]Pesos dos Critérios'!$W$3,'[1]Pesos dos Critérios'!$W$9,IF(Planilha1!C2802='[1]Pesos dos Critérios'!$X$3,'[1]Pesos dos Critérios'!$X$9,IF(Planilha1!C2802='[1]Pesos dos Critérios'!$Y$3,'[1]Pesos dos Critérios'!$Y$9,'[1]Pesos dos Critérios'!$Z$9))))</f>
        <v>0.0190740740740741</v>
      </c>
      <c r="AC2802" s="5" t="n">
        <f aca="false">IF(H2802=1,'[1]Pesos dos Critérios'!$AD$9,IF(Planilha1!H2802=2,'[1]Pesos dos Critérios'!$AE$9,IF(Planilha1!H2802=3,'[1]Pesos dos Critérios'!$AF$9,IF(Planilha1!H2802=4,'[1]Pesos dos Critérios'!$AG$9,'[1]Pesos dos Critérios'!$AH$9))))</f>
        <v>0.0226851851851852</v>
      </c>
      <c r="AD2802" s="5" t="n">
        <f aca="false">IF(J2802='[1]Pesos dos Critérios'!$AA$3,'[1]Pesos dos Critérios'!$AA$9,IF(Planilha1!J2802='[1]Pesos dos Critérios'!$AB$3,'[1]Pesos dos Critérios'!$AB$9,'[1]Pesos dos Critérios'!$AC$9))</f>
        <v>0.037037037037037</v>
      </c>
      <c r="AE2802" s="5" t="n">
        <f aca="false">IF(O2802="Intervalo 1",'[1]Pesos dos Critérios'!$J$9,IF(Planilha1!O2802="Intervalo 2",'[1]Pesos dos Critérios'!$K$9,IF(Planilha1!O2802="Intervalo 3",'[1]Pesos dos Critérios'!$L$9,'[1]Pesos dos Critérios'!$M$9)))</f>
        <v>0.031305114638448</v>
      </c>
      <c r="AF2802" s="5" t="n">
        <f aca="false">IF(Q2802="Intervalo 1",'[1]Pesos dos Critérios'!$B$9,IF(Q2802="Intervalo 2",'[1]Pesos dos Critérios'!$C$9,IF(Q2802="Intervalo 3",'[1]Pesos dos Critérios'!$D$9,'[1]Pesos dos Critérios'!$E$9)))</f>
        <v>0.00714525778046649</v>
      </c>
      <c r="AG2802" s="5" t="n">
        <f aca="false">IF(S2802="Intervalo 1",'[1]Pesos dos Critérios'!$F$9,IF(S2802="Intervalo 2",'[1]Pesos dos Critérios'!$G$9,IF(S2802="Intervalo 3",'[1]Pesos dos Critérios'!$H$9,'[1]Pesos dos Critérios'!$I$9)))</f>
        <v>0.0404040404040404</v>
      </c>
      <c r="AH2802" s="5" t="n">
        <f aca="false">IF(U2802="Intervalo 1",'[1]Pesos dos Critérios'!$N$9,IF(U2802="Intervalo 2",'[1]Pesos dos Critérios'!$O$9,IF(U2802="Intervalo 3",'[1]Pesos dos Critérios'!$P$9,'[1]Pesos dos Critérios'!$Q$9)))</f>
        <v>0.0234126984126984</v>
      </c>
      <c r="AI2802" s="5" t="n">
        <f aca="false">IF(AA2802="Intervalo 1",'[1]Pesos dos Critérios'!$R$9,IF(AA2802="Intervalo 2",'[1]Pesos dos Critérios'!$S$9,IF(AA2802="Intervalo 3",'[1]Pesos dos Critérios'!$T$9,'[1]Pesos dos Critérios'!$U$9)))</f>
        <v>0.0468253968253968</v>
      </c>
      <c r="AJ2802" s="5" t="n">
        <f aca="false">SUM(AB2802:AI2802)</f>
        <v>0.227888804357346</v>
      </c>
      <c r="AK2802" s="5" t="n">
        <v>2801</v>
      </c>
      <c r="AM2802" s="1" t="s">
        <v>96</v>
      </c>
    </row>
    <row r="2803" customFormat="false" ht="12.8" hidden="false" customHeight="true" outlineLevel="0" collapsed="false">
      <c r="A2803" s="7" t="n">
        <v>2016</v>
      </c>
      <c r="B2803" s="7" t="s">
        <v>521</v>
      </c>
      <c r="C2803" s="8" t="s">
        <v>418</v>
      </c>
      <c r="D2803" s="7" t="s">
        <v>527</v>
      </c>
      <c r="E2803" s="7" t="s">
        <v>1862</v>
      </c>
      <c r="F2803" s="7" t="s">
        <v>1863</v>
      </c>
      <c r="G2803" s="7" t="s">
        <v>1121</v>
      </c>
      <c r="H2803" s="9" t="n">
        <v>4</v>
      </c>
      <c r="I2803" s="7" t="s">
        <v>238</v>
      </c>
      <c r="J2803" s="8" t="s">
        <v>239</v>
      </c>
      <c r="K2803" s="10" t="s">
        <v>46</v>
      </c>
      <c r="L2803" s="10" t="s">
        <v>47</v>
      </c>
      <c r="M2803" s="10" t="s">
        <v>48</v>
      </c>
      <c r="N2803" s="10" t="n">
        <v>0.013</v>
      </c>
      <c r="O2803" s="9" t="s">
        <v>57</v>
      </c>
      <c r="P2803" s="11" t="n">
        <v>0.161</v>
      </c>
      <c r="Q2803" s="8" t="s">
        <v>57</v>
      </c>
      <c r="R2803" s="11" t="n">
        <v>0.018</v>
      </c>
      <c r="S2803" s="8" t="s">
        <v>57</v>
      </c>
      <c r="T2803" s="11" t="n">
        <v>234</v>
      </c>
      <c r="U2803" s="8" t="s">
        <v>50</v>
      </c>
      <c r="V2803" s="11" t="n">
        <v>3.78</v>
      </c>
      <c r="W2803" s="11" t="n">
        <v>4.97</v>
      </c>
      <c r="X2803" s="11" t="n">
        <v>5.4</v>
      </c>
      <c r="Y2803" s="11" t="n">
        <v>7.1</v>
      </c>
      <c r="Z2803" s="11" t="n">
        <v>3.73</v>
      </c>
      <c r="AA2803" s="8" t="s">
        <v>50</v>
      </c>
      <c r="AB2803" s="5" t="n">
        <f aca="false">IF(C2803='[1]Pesos dos Critérios'!$V$3,'[1]Pesos dos Critérios'!$V$9,IF(Planilha1!C2803='[1]Pesos dos Critérios'!$W$3,'[1]Pesos dos Critérios'!$W$9,IF(Planilha1!C2803='[1]Pesos dos Critérios'!$X$3,'[1]Pesos dos Critérios'!$X$9,IF(Planilha1!C2803='[1]Pesos dos Critérios'!$Y$3,'[1]Pesos dos Critérios'!$Y$9,'[1]Pesos dos Critérios'!$Z$9))))</f>
        <v>0.0190740740740741</v>
      </c>
      <c r="AC2803" s="5" t="n">
        <f aca="false">IF(H2803=1,'[1]Pesos dos Critérios'!$AD$9,IF(Planilha1!H2803=2,'[1]Pesos dos Critérios'!$AE$9,IF(Planilha1!H2803=3,'[1]Pesos dos Critérios'!$AF$9,IF(Planilha1!H2803=4,'[1]Pesos dos Critérios'!$AG$9,'[1]Pesos dos Critérios'!$AH$9))))</f>
        <v>0.0226851851851852</v>
      </c>
      <c r="AD2803" s="5" t="n">
        <f aca="false">IF(J2803='[1]Pesos dos Critérios'!$AA$3,'[1]Pesos dos Critérios'!$AA$9,IF(Planilha1!J2803='[1]Pesos dos Critérios'!$AB$3,'[1]Pesos dos Critérios'!$AB$9,'[1]Pesos dos Critérios'!$AC$9))</f>
        <v>0.037037037037037</v>
      </c>
      <c r="AE2803" s="5" t="n">
        <f aca="false">IF(O2803="Intervalo 1",'[1]Pesos dos Critérios'!$J$9,IF(Planilha1!O2803="Intervalo 2",'[1]Pesos dos Critérios'!$K$9,IF(Planilha1!O2803="Intervalo 3",'[1]Pesos dos Critérios'!$L$9,'[1]Pesos dos Critérios'!$M$9)))</f>
        <v>0.031305114638448</v>
      </c>
      <c r="AF2803" s="5" t="n">
        <f aca="false">IF(Q2803="Intervalo 1",'[1]Pesos dos Critérios'!$B$9,IF(Q2803="Intervalo 2",'[1]Pesos dos Critérios'!$C$9,IF(Q2803="Intervalo 3",'[1]Pesos dos Critérios'!$D$9,'[1]Pesos dos Critérios'!$E$9)))</f>
        <v>0.022897761645493</v>
      </c>
      <c r="AG2803" s="5" t="n">
        <f aca="false">IF(S2803="Intervalo 1",'[1]Pesos dos Critérios'!$F$9,IF(S2803="Intervalo 2",'[1]Pesos dos Critérios'!$G$9,IF(S2803="Intervalo 3",'[1]Pesos dos Critérios'!$H$9,'[1]Pesos dos Critérios'!$I$9)))</f>
        <v>0.0404040404040404</v>
      </c>
      <c r="AH2803" s="5" t="n">
        <f aca="false">IF(U2803="Intervalo 1",'[1]Pesos dos Critérios'!$N$9,IF(U2803="Intervalo 2",'[1]Pesos dos Critérios'!$O$9,IF(U2803="Intervalo 3",'[1]Pesos dos Critérios'!$P$9,'[1]Pesos dos Critérios'!$Q$9)))</f>
        <v>0.0234126984126984</v>
      </c>
      <c r="AI2803" s="5" t="n">
        <f aca="false">IF(AA2803="Intervalo 1",'[1]Pesos dos Critérios'!$R$9,IF(AA2803="Intervalo 2",'[1]Pesos dos Critérios'!$S$9,IF(AA2803="Intervalo 3",'[1]Pesos dos Critérios'!$T$9,'[1]Pesos dos Critérios'!$U$9)))</f>
        <v>0.0468253968253968</v>
      </c>
      <c r="AJ2803" s="5" t="n">
        <f aca="false">SUM(AB2803:AI2803)</f>
        <v>0.243641308222373</v>
      </c>
      <c r="AK2803" s="5" t="n">
        <v>2802</v>
      </c>
      <c r="AM2803" s="1" t="s">
        <v>60</v>
      </c>
    </row>
    <row r="2804" customFormat="false" ht="12.8" hidden="false" customHeight="true" outlineLevel="0" collapsed="false">
      <c r="A2804" s="7" t="n">
        <v>2016</v>
      </c>
      <c r="B2804" s="7" t="s">
        <v>521</v>
      </c>
      <c r="C2804" s="8" t="s">
        <v>418</v>
      </c>
      <c r="D2804" s="7" t="s">
        <v>529</v>
      </c>
      <c r="E2804" s="7" t="s">
        <v>1864</v>
      </c>
      <c r="F2804" s="7" t="s">
        <v>1865</v>
      </c>
      <c r="G2804" s="7" t="s">
        <v>532</v>
      </c>
      <c r="H2804" s="9" t="n">
        <v>4</v>
      </c>
      <c r="I2804" s="7" t="s">
        <v>558</v>
      </c>
      <c r="J2804" s="8" t="s">
        <v>86</v>
      </c>
      <c r="K2804" s="10" t="s">
        <v>46</v>
      </c>
      <c r="L2804" s="10" t="s">
        <v>47</v>
      </c>
      <c r="M2804" s="10" t="s">
        <v>48</v>
      </c>
      <c r="N2804" s="10" t="n">
        <v>0.014</v>
      </c>
      <c r="O2804" s="9" t="s">
        <v>57</v>
      </c>
      <c r="P2804" s="11" t="n">
        <v>0.432</v>
      </c>
      <c r="Q2804" s="8" t="s">
        <v>58</v>
      </c>
      <c r="R2804" s="11" t="n">
        <v>0.007</v>
      </c>
      <c r="S2804" s="8" t="s">
        <v>49</v>
      </c>
      <c r="T2804" s="11" t="n">
        <v>236</v>
      </c>
      <c r="U2804" s="8" t="s">
        <v>50</v>
      </c>
      <c r="V2804" s="11" t="n">
        <v>3.64</v>
      </c>
      <c r="W2804" s="11" t="n">
        <v>4.97</v>
      </c>
      <c r="X2804" s="11" t="n">
        <v>5.2</v>
      </c>
      <c r="Y2804" s="11" t="n">
        <v>7.1</v>
      </c>
      <c r="Z2804" s="11" t="n">
        <v>3.84</v>
      </c>
      <c r="AA2804" s="8" t="s">
        <v>50</v>
      </c>
      <c r="AB2804" s="5" t="n">
        <f aca="false">IF(C2804='[1]Pesos dos Critérios'!$V$3,'[1]Pesos dos Critérios'!$V$9,IF(Planilha1!C2804='[1]Pesos dos Critérios'!$W$3,'[1]Pesos dos Critérios'!$W$9,IF(Planilha1!C2804='[1]Pesos dos Critérios'!$X$3,'[1]Pesos dos Critérios'!$X$9,IF(Planilha1!C2804='[1]Pesos dos Critérios'!$Y$3,'[1]Pesos dos Critérios'!$Y$9,'[1]Pesos dos Critérios'!$Z$9))))</f>
        <v>0.0190740740740741</v>
      </c>
      <c r="AC2804" s="5" t="n">
        <f aca="false">IF(H2804=1,'[1]Pesos dos Critérios'!$AD$9,IF(Planilha1!H2804=2,'[1]Pesos dos Critérios'!$AE$9,IF(Planilha1!H2804=3,'[1]Pesos dos Critérios'!$AF$9,IF(Planilha1!H2804=4,'[1]Pesos dos Critérios'!$AG$9,'[1]Pesos dos Critérios'!$AH$9))))</f>
        <v>0.0226851851851852</v>
      </c>
      <c r="AD2804" s="5" t="n">
        <f aca="false">IF(J2804='[1]Pesos dos Critérios'!$AA$3,'[1]Pesos dos Critérios'!$AA$9,IF(Planilha1!J2804='[1]Pesos dos Critérios'!$AB$3,'[1]Pesos dos Critérios'!$AB$9,'[1]Pesos dos Critérios'!$AC$9))</f>
        <v>0.037037037037037</v>
      </c>
      <c r="AE2804" s="5" t="n">
        <f aca="false">IF(O2804="Intervalo 1",'[1]Pesos dos Critérios'!$J$9,IF(Planilha1!O2804="Intervalo 2",'[1]Pesos dos Critérios'!$K$9,IF(Planilha1!O2804="Intervalo 3",'[1]Pesos dos Critérios'!$L$9,'[1]Pesos dos Critérios'!$M$9)))</f>
        <v>0.031305114638448</v>
      </c>
      <c r="AF2804" s="5" t="n">
        <f aca="false">IF(Q2804="Intervalo 1",'[1]Pesos dos Critérios'!$B$9,IF(Q2804="Intervalo 2",'[1]Pesos dos Critérios'!$C$9,IF(Q2804="Intervalo 3",'[1]Pesos dos Critérios'!$D$9,'[1]Pesos dos Critérios'!$E$9)))</f>
        <v>0.0123748067486724</v>
      </c>
      <c r="AG2804" s="5" t="n">
        <f aca="false">IF(S2804="Intervalo 1",'[1]Pesos dos Critérios'!$F$9,IF(S2804="Intervalo 2",'[1]Pesos dos Critérios'!$G$9,IF(S2804="Intervalo 3",'[1]Pesos dos Critérios'!$H$9,'[1]Pesos dos Critérios'!$I$9)))</f>
        <v>0.0404040404040404</v>
      </c>
      <c r="AH2804" s="5" t="n">
        <f aca="false">IF(U2804="Intervalo 1",'[1]Pesos dos Critérios'!$N$9,IF(U2804="Intervalo 2",'[1]Pesos dos Critérios'!$O$9,IF(U2804="Intervalo 3",'[1]Pesos dos Critérios'!$P$9,'[1]Pesos dos Critérios'!$Q$9)))</f>
        <v>0.0234126984126984</v>
      </c>
      <c r="AI2804" s="5" t="n">
        <f aca="false">IF(AA2804="Intervalo 1",'[1]Pesos dos Critérios'!$R$9,IF(AA2804="Intervalo 2",'[1]Pesos dos Critérios'!$S$9,IF(AA2804="Intervalo 3",'[1]Pesos dos Critérios'!$T$9,'[1]Pesos dos Critérios'!$U$9)))</f>
        <v>0.0468253968253968</v>
      </c>
      <c r="AJ2804" s="5" t="n">
        <f aca="false">SUM(AB2804:AI2804)</f>
        <v>0.233118353325552</v>
      </c>
      <c r="AK2804" s="5" t="n">
        <v>2803</v>
      </c>
      <c r="AM2804" s="1" t="s">
        <v>96</v>
      </c>
    </row>
    <row r="2805" customFormat="false" ht="12.8" hidden="false" customHeight="true" outlineLevel="0" collapsed="false">
      <c r="A2805" s="7" t="n">
        <v>2016</v>
      </c>
      <c r="B2805" s="7" t="s">
        <v>521</v>
      </c>
      <c r="C2805" s="8" t="s">
        <v>418</v>
      </c>
      <c r="D2805" s="7" t="s">
        <v>529</v>
      </c>
      <c r="E2805" s="7" t="s">
        <v>1866</v>
      </c>
      <c r="F2805" s="7" t="n">
        <v>0</v>
      </c>
      <c r="G2805" s="7" t="s">
        <v>273</v>
      </c>
      <c r="H2805" s="9" t="n">
        <v>4</v>
      </c>
      <c r="I2805" s="7" t="s">
        <v>721</v>
      </c>
      <c r="J2805" s="8" t="s">
        <v>86</v>
      </c>
      <c r="K2805" s="10" t="s">
        <v>46</v>
      </c>
      <c r="L2805" s="10" t="s">
        <v>47</v>
      </c>
      <c r="M2805" s="10" t="s">
        <v>48</v>
      </c>
      <c r="N2805" s="10" t="n">
        <v>0.013</v>
      </c>
      <c r="O2805" s="9" t="s">
        <v>57</v>
      </c>
      <c r="P2805" s="11" t="n">
        <v>0.428</v>
      </c>
      <c r="Q2805" s="8" t="s">
        <v>58</v>
      </c>
      <c r="R2805" s="11" t="n">
        <v>0.013</v>
      </c>
      <c r="S2805" s="8" t="s">
        <v>57</v>
      </c>
      <c r="T2805" s="11" t="n">
        <v>245</v>
      </c>
      <c r="U2805" s="8" t="s">
        <v>50</v>
      </c>
      <c r="V2805" s="11" t="n">
        <v>3.5</v>
      </c>
      <c r="W2805" s="11" t="n">
        <v>4.76</v>
      </c>
      <c r="X2805" s="11" t="n">
        <v>5</v>
      </c>
      <c r="Y2805" s="11" t="n">
        <v>6.8</v>
      </c>
      <c r="Z2805" s="11" t="n">
        <v>3.97</v>
      </c>
      <c r="AA2805" s="8" t="s">
        <v>50</v>
      </c>
      <c r="AB2805" s="5" t="n">
        <f aca="false">IF(C2805='[1]Pesos dos Critérios'!$V$3,'[1]Pesos dos Critérios'!$V$9,IF(Planilha1!C2805='[1]Pesos dos Critérios'!$W$3,'[1]Pesos dos Critérios'!$W$9,IF(Planilha1!C2805='[1]Pesos dos Critérios'!$X$3,'[1]Pesos dos Critérios'!$X$9,IF(Planilha1!C2805='[1]Pesos dos Critérios'!$Y$3,'[1]Pesos dos Critérios'!$Y$9,'[1]Pesos dos Critérios'!$Z$9))))</f>
        <v>0.0190740740740741</v>
      </c>
      <c r="AC2805" s="5" t="n">
        <f aca="false">IF(H2805=1,'[1]Pesos dos Critérios'!$AD$9,IF(Planilha1!H2805=2,'[1]Pesos dos Critérios'!$AE$9,IF(Planilha1!H2805=3,'[1]Pesos dos Critérios'!$AF$9,IF(Planilha1!H2805=4,'[1]Pesos dos Critérios'!$AG$9,'[1]Pesos dos Critérios'!$AH$9))))</f>
        <v>0.0226851851851852</v>
      </c>
      <c r="AD2805" s="5" t="n">
        <f aca="false">IF(J2805='[1]Pesos dos Critérios'!$AA$3,'[1]Pesos dos Critérios'!$AA$9,IF(Planilha1!J2805='[1]Pesos dos Critérios'!$AB$3,'[1]Pesos dos Critérios'!$AB$9,'[1]Pesos dos Critérios'!$AC$9))</f>
        <v>0.037037037037037</v>
      </c>
      <c r="AE2805" s="5" t="n">
        <f aca="false">IF(O2805="Intervalo 1",'[1]Pesos dos Critérios'!$J$9,IF(Planilha1!O2805="Intervalo 2",'[1]Pesos dos Critérios'!$K$9,IF(Planilha1!O2805="Intervalo 3",'[1]Pesos dos Critérios'!$L$9,'[1]Pesos dos Critérios'!$M$9)))</f>
        <v>0.031305114638448</v>
      </c>
      <c r="AF2805" s="5" t="n">
        <f aca="false">IF(Q2805="Intervalo 1",'[1]Pesos dos Critérios'!$B$9,IF(Q2805="Intervalo 2",'[1]Pesos dos Critérios'!$C$9,IF(Q2805="Intervalo 3",'[1]Pesos dos Critérios'!$D$9,'[1]Pesos dos Critérios'!$E$9)))</f>
        <v>0.0123748067486724</v>
      </c>
      <c r="AG2805" s="5" t="n">
        <f aca="false">IF(S2805="Intervalo 1",'[1]Pesos dos Critérios'!$F$9,IF(S2805="Intervalo 2",'[1]Pesos dos Critérios'!$G$9,IF(S2805="Intervalo 3",'[1]Pesos dos Critérios'!$H$9,'[1]Pesos dos Critérios'!$I$9)))</f>
        <v>0.0404040404040404</v>
      </c>
      <c r="AH2805" s="5" t="n">
        <f aca="false">IF(U2805="Intervalo 1",'[1]Pesos dos Critérios'!$N$9,IF(U2805="Intervalo 2",'[1]Pesos dos Critérios'!$O$9,IF(U2805="Intervalo 3",'[1]Pesos dos Critérios'!$P$9,'[1]Pesos dos Critérios'!$Q$9)))</f>
        <v>0.0234126984126984</v>
      </c>
      <c r="AI2805" s="5" t="n">
        <f aca="false">IF(AA2805="Intervalo 1",'[1]Pesos dos Critérios'!$R$9,IF(AA2805="Intervalo 2",'[1]Pesos dos Critérios'!$S$9,IF(AA2805="Intervalo 3",'[1]Pesos dos Critérios'!$T$9,'[1]Pesos dos Critérios'!$U$9)))</f>
        <v>0.0468253968253968</v>
      </c>
      <c r="AJ2805" s="5" t="n">
        <f aca="false">SUM(AB2805:AI2805)</f>
        <v>0.233118353325552</v>
      </c>
      <c r="AK2805" s="5" t="n">
        <v>2804</v>
      </c>
      <c r="AM2805" s="1" t="s">
        <v>96</v>
      </c>
    </row>
    <row r="2806" customFormat="false" ht="12.8" hidden="false" customHeight="true" outlineLevel="0" collapsed="false">
      <c r="A2806" s="7" t="n">
        <v>2016</v>
      </c>
      <c r="B2806" s="7" t="s">
        <v>521</v>
      </c>
      <c r="C2806" s="8" t="s">
        <v>418</v>
      </c>
      <c r="D2806" s="7" t="s">
        <v>235</v>
      </c>
      <c r="E2806" s="7" t="s">
        <v>1518</v>
      </c>
      <c r="F2806" s="7" t="n">
        <v>0</v>
      </c>
      <c r="G2806" s="7" t="s">
        <v>302</v>
      </c>
      <c r="H2806" s="9" t="n">
        <v>4</v>
      </c>
      <c r="I2806" s="7" t="s">
        <v>705</v>
      </c>
      <c r="J2806" s="8" t="s">
        <v>86</v>
      </c>
      <c r="K2806" s="10" t="s">
        <v>46</v>
      </c>
      <c r="L2806" s="10" t="s">
        <v>83</v>
      </c>
      <c r="M2806" s="10" t="s">
        <v>48</v>
      </c>
      <c r="N2806" s="10" t="n">
        <v>0.012</v>
      </c>
      <c r="O2806" s="9" t="s">
        <v>49</v>
      </c>
      <c r="P2806" s="11" t="n">
        <v>0.109</v>
      </c>
      <c r="Q2806" s="8" t="s">
        <v>49</v>
      </c>
      <c r="R2806" s="11" t="n">
        <v>0.011</v>
      </c>
      <c r="S2806" s="8" t="s">
        <v>49</v>
      </c>
      <c r="T2806" s="11" t="n">
        <v>149</v>
      </c>
      <c r="U2806" s="8" t="s">
        <v>58</v>
      </c>
      <c r="V2806" s="11" t="n">
        <v>5.6</v>
      </c>
      <c r="W2806" s="11" t="n">
        <v>7.98</v>
      </c>
      <c r="X2806" s="11" t="n">
        <v>8</v>
      </c>
      <c r="Y2806" s="11" t="n">
        <v>11.4</v>
      </c>
      <c r="Z2806" s="11" t="n">
        <v>2.41</v>
      </c>
      <c r="AA2806" s="8" t="s">
        <v>58</v>
      </c>
      <c r="AB2806" s="5" t="n">
        <f aca="false">IF(C2806='[1]Pesos dos Critérios'!$V$3,'[1]Pesos dos Critérios'!$V$9,IF(Planilha1!C2806='[1]Pesos dos Critérios'!$W$3,'[1]Pesos dos Critérios'!$W$9,IF(Planilha1!C2806='[1]Pesos dos Critérios'!$X$3,'[1]Pesos dos Critérios'!$X$9,IF(Planilha1!C2806='[1]Pesos dos Critérios'!$Y$3,'[1]Pesos dos Critérios'!$Y$9,'[1]Pesos dos Critérios'!$Z$9))))</f>
        <v>0.0190740740740741</v>
      </c>
      <c r="AC2806" s="5" t="n">
        <f aca="false">IF(H2806=1,'[1]Pesos dos Critérios'!$AD$9,IF(Planilha1!H2806=2,'[1]Pesos dos Critérios'!$AE$9,IF(Planilha1!H2806=3,'[1]Pesos dos Critérios'!$AF$9,IF(Planilha1!H2806=4,'[1]Pesos dos Critérios'!$AG$9,'[1]Pesos dos Critérios'!$AH$9))))</f>
        <v>0.0226851851851852</v>
      </c>
      <c r="AD2806" s="5" t="n">
        <f aca="false">IF(J2806='[1]Pesos dos Critérios'!$AA$3,'[1]Pesos dos Critérios'!$AA$9,IF(Planilha1!J2806='[1]Pesos dos Critérios'!$AB$3,'[1]Pesos dos Critérios'!$AB$9,'[1]Pesos dos Critérios'!$AC$9))</f>
        <v>0.037037037037037</v>
      </c>
      <c r="AE2806" s="5" t="n">
        <f aca="false">IF(O2806="Intervalo 1",'[1]Pesos dos Critérios'!$J$9,IF(Planilha1!O2806="Intervalo 2",'[1]Pesos dos Critérios'!$K$9,IF(Planilha1!O2806="Intervalo 3",'[1]Pesos dos Critérios'!$L$9,'[1]Pesos dos Critérios'!$M$9)))</f>
        <v>0.0374779541446208</v>
      </c>
      <c r="AF2806" s="5" t="n">
        <f aca="false">IF(Q2806="Intervalo 1",'[1]Pesos dos Critérios'!$B$9,IF(Q2806="Intervalo 2",'[1]Pesos dos Critérios'!$C$9,IF(Q2806="Intervalo 3",'[1]Pesos dos Critérios'!$D$9,'[1]Pesos dos Critérios'!$E$9)))</f>
        <v>0.0686932849364791</v>
      </c>
      <c r="AG2806" s="5" t="n">
        <f aca="false">IF(S2806="Intervalo 1",'[1]Pesos dos Critérios'!$F$9,IF(S2806="Intervalo 2",'[1]Pesos dos Critérios'!$G$9,IF(S2806="Intervalo 3",'[1]Pesos dos Critérios'!$H$9,'[1]Pesos dos Critérios'!$I$9)))</f>
        <v>0.0404040404040404</v>
      </c>
      <c r="AH2806" s="5" t="n">
        <f aca="false">IF(U2806="Intervalo 1",'[1]Pesos dos Critérios'!$N$9,IF(U2806="Intervalo 2",'[1]Pesos dos Critérios'!$O$9,IF(U2806="Intervalo 3",'[1]Pesos dos Critérios'!$P$9,'[1]Pesos dos Critérios'!$Q$9)))</f>
        <v>0.0273809523809524</v>
      </c>
      <c r="AI2806" s="5" t="n">
        <f aca="false">IF(AA2806="Intervalo 1",'[1]Pesos dos Critérios'!$R$9,IF(AA2806="Intervalo 2",'[1]Pesos dos Critérios'!$S$9,IF(AA2806="Intervalo 3",'[1]Pesos dos Critérios'!$T$9,'[1]Pesos dos Critérios'!$U$9)))</f>
        <v>0.0547619047619048</v>
      </c>
      <c r="AJ2806" s="5" t="n">
        <f aca="false">SUM(AB2806:AI2806)</f>
        <v>0.307514432924294</v>
      </c>
      <c r="AK2806" s="5" t="n">
        <v>2805</v>
      </c>
      <c r="AM2806" s="1" t="s">
        <v>52</v>
      </c>
    </row>
    <row r="2807" customFormat="false" ht="12.8" hidden="false" customHeight="true" outlineLevel="0" collapsed="false">
      <c r="A2807" s="7" t="n">
        <v>2016</v>
      </c>
      <c r="B2807" s="7" t="s">
        <v>521</v>
      </c>
      <c r="C2807" s="8" t="s">
        <v>418</v>
      </c>
      <c r="D2807" s="7" t="s">
        <v>235</v>
      </c>
      <c r="E2807" s="7" t="s">
        <v>1867</v>
      </c>
      <c r="F2807" s="7" t="s">
        <v>1868</v>
      </c>
      <c r="G2807" s="7" t="s">
        <v>273</v>
      </c>
      <c r="H2807" s="9" t="n">
        <v>4</v>
      </c>
      <c r="I2807" s="7" t="s">
        <v>705</v>
      </c>
      <c r="J2807" s="8" t="s">
        <v>86</v>
      </c>
      <c r="K2807" s="10" t="s">
        <v>46</v>
      </c>
      <c r="L2807" s="10" t="s">
        <v>83</v>
      </c>
      <c r="M2807" s="10" t="s">
        <v>48</v>
      </c>
      <c r="N2807" s="10" t="n">
        <v>0.012</v>
      </c>
      <c r="O2807" s="9" t="s">
        <v>49</v>
      </c>
      <c r="P2807" s="11" t="n">
        <v>0.077</v>
      </c>
      <c r="Q2807" s="8" t="s">
        <v>49</v>
      </c>
      <c r="R2807" s="11" t="n">
        <v>0.01</v>
      </c>
      <c r="S2807" s="8" t="s">
        <v>49</v>
      </c>
      <c r="T2807" s="11" t="n">
        <v>179</v>
      </c>
      <c r="U2807" s="8" t="s">
        <v>50</v>
      </c>
      <c r="V2807" s="11" t="n">
        <v>4.97</v>
      </c>
      <c r="W2807" s="11" t="n">
        <v>6.02</v>
      </c>
      <c r="X2807" s="11" t="n">
        <v>7.1</v>
      </c>
      <c r="Y2807" s="11" t="n">
        <v>8.6</v>
      </c>
      <c r="Z2807" s="11" t="n">
        <v>2.9</v>
      </c>
      <c r="AA2807" s="8" t="s">
        <v>50</v>
      </c>
      <c r="AB2807" s="5" t="n">
        <f aca="false">IF(C2807='[1]Pesos dos Critérios'!$V$3,'[1]Pesos dos Critérios'!$V$9,IF(Planilha1!C2807='[1]Pesos dos Critérios'!$W$3,'[1]Pesos dos Critérios'!$W$9,IF(Planilha1!C2807='[1]Pesos dos Critérios'!$X$3,'[1]Pesos dos Critérios'!$X$9,IF(Planilha1!C2807='[1]Pesos dos Critérios'!$Y$3,'[1]Pesos dos Critérios'!$Y$9,'[1]Pesos dos Critérios'!$Z$9))))</f>
        <v>0.0190740740740741</v>
      </c>
      <c r="AC2807" s="5" t="n">
        <f aca="false">IF(H2807=1,'[1]Pesos dos Critérios'!$AD$9,IF(Planilha1!H2807=2,'[1]Pesos dos Critérios'!$AE$9,IF(Planilha1!H2807=3,'[1]Pesos dos Critérios'!$AF$9,IF(Planilha1!H2807=4,'[1]Pesos dos Critérios'!$AG$9,'[1]Pesos dos Critérios'!$AH$9))))</f>
        <v>0.0226851851851852</v>
      </c>
      <c r="AD2807" s="5" t="n">
        <f aca="false">IF(J2807='[1]Pesos dos Critérios'!$AA$3,'[1]Pesos dos Critérios'!$AA$9,IF(Planilha1!J2807='[1]Pesos dos Critérios'!$AB$3,'[1]Pesos dos Critérios'!$AB$9,'[1]Pesos dos Critérios'!$AC$9))</f>
        <v>0.037037037037037</v>
      </c>
      <c r="AE2807" s="5" t="n">
        <f aca="false">IF(O2807="Intervalo 1",'[1]Pesos dos Critérios'!$J$9,IF(Planilha1!O2807="Intervalo 2",'[1]Pesos dos Critérios'!$K$9,IF(Planilha1!O2807="Intervalo 3",'[1]Pesos dos Critérios'!$L$9,'[1]Pesos dos Critérios'!$M$9)))</f>
        <v>0.0374779541446208</v>
      </c>
      <c r="AF2807" s="5" t="n">
        <f aca="false">IF(Q2807="Intervalo 1",'[1]Pesos dos Critérios'!$B$9,IF(Q2807="Intervalo 2",'[1]Pesos dos Critérios'!$C$9,IF(Q2807="Intervalo 3",'[1]Pesos dos Critérios'!$D$9,'[1]Pesos dos Critérios'!$E$9)))</f>
        <v>0.0686932849364791</v>
      </c>
      <c r="AG2807" s="5" t="n">
        <f aca="false">IF(S2807="Intervalo 1",'[1]Pesos dos Critérios'!$F$9,IF(S2807="Intervalo 2",'[1]Pesos dos Critérios'!$G$9,IF(S2807="Intervalo 3",'[1]Pesos dos Critérios'!$H$9,'[1]Pesos dos Critérios'!$I$9)))</f>
        <v>0.0404040404040404</v>
      </c>
      <c r="AH2807" s="5" t="n">
        <f aca="false">IF(U2807="Intervalo 1",'[1]Pesos dos Critérios'!$N$9,IF(U2807="Intervalo 2",'[1]Pesos dos Critérios'!$O$9,IF(U2807="Intervalo 3",'[1]Pesos dos Critérios'!$P$9,'[1]Pesos dos Critérios'!$Q$9)))</f>
        <v>0.0234126984126984</v>
      </c>
      <c r="AI2807" s="5" t="n">
        <f aca="false">IF(AA2807="Intervalo 1",'[1]Pesos dos Critérios'!$R$9,IF(AA2807="Intervalo 2",'[1]Pesos dos Critérios'!$S$9,IF(AA2807="Intervalo 3",'[1]Pesos dos Critérios'!$T$9,'[1]Pesos dos Critérios'!$U$9)))</f>
        <v>0.0468253968253968</v>
      </c>
      <c r="AJ2807" s="5" t="n">
        <f aca="false">SUM(AB2807:AI2807)</f>
        <v>0.295609671019532</v>
      </c>
      <c r="AK2807" s="5" t="n">
        <v>2806</v>
      </c>
      <c r="AM2807" s="1" t="s">
        <v>52</v>
      </c>
    </row>
    <row r="2808" customFormat="false" ht="12.8" hidden="false" customHeight="true" outlineLevel="0" collapsed="false">
      <c r="A2808" s="7" t="n">
        <v>2016</v>
      </c>
      <c r="B2808" s="7" t="s">
        <v>521</v>
      </c>
      <c r="C2808" s="8" t="s">
        <v>418</v>
      </c>
      <c r="D2808" s="7" t="s">
        <v>235</v>
      </c>
      <c r="E2808" s="7" t="s">
        <v>1869</v>
      </c>
      <c r="F2808" s="7" t="n">
        <v>0</v>
      </c>
      <c r="G2808" s="7" t="s">
        <v>273</v>
      </c>
      <c r="H2808" s="9" t="n">
        <v>4</v>
      </c>
      <c r="I2808" s="7" t="s">
        <v>705</v>
      </c>
      <c r="J2808" s="8" t="s">
        <v>86</v>
      </c>
      <c r="K2808" s="10" t="s">
        <v>46</v>
      </c>
      <c r="L2808" s="10" t="s">
        <v>83</v>
      </c>
      <c r="M2808" s="10" t="s">
        <v>48</v>
      </c>
      <c r="N2808" s="10" t="n">
        <v>0.012</v>
      </c>
      <c r="O2808" s="9" t="s">
        <v>49</v>
      </c>
      <c r="P2808" s="11" t="n">
        <v>0.077</v>
      </c>
      <c r="Q2808" s="8" t="s">
        <v>49</v>
      </c>
      <c r="R2808" s="11" t="n">
        <v>0.01</v>
      </c>
      <c r="S2808" s="8" t="s">
        <v>49</v>
      </c>
      <c r="T2808" s="11" t="n">
        <v>179</v>
      </c>
      <c r="U2808" s="8" t="s">
        <v>50</v>
      </c>
      <c r="V2808" s="11" t="n">
        <v>4.97</v>
      </c>
      <c r="W2808" s="11" t="n">
        <v>6.02</v>
      </c>
      <c r="X2808" s="11" t="n">
        <v>7.1</v>
      </c>
      <c r="Y2808" s="11" t="n">
        <v>8.6</v>
      </c>
      <c r="Z2808" s="11" t="n">
        <v>2.9</v>
      </c>
      <c r="AA2808" s="8" t="s">
        <v>50</v>
      </c>
      <c r="AB2808" s="5" t="n">
        <f aca="false">IF(C2808='[1]Pesos dos Critérios'!$V$3,'[1]Pesos dos Critérios'!$V$9,IF(Planilha1!C2808='[1]Pesos dos Critérios'!$W$3,'[1]Pesos dos Critérios'!$W$9,IF(Planilha1!C2808='[1]Pesos dos Critérios'!$X$3,'[1]Pesos dos Critérios'!$X$9,IF(Planilha1!C2808='[1]Pesos dos Critérios'!$Y$3,'[1]Pesos dos Critérios'!$Y$9,'[1]Pesos dos Critérios'!$Z$9))))</f>
        <v>0.0190740740740741</v>
      </c>
      <c r="AC2808" s="5" t="n">
        <f aca="false">IF(H2808=1,'[1]Pesos dos Critérios'!$AD$9,IF(Planilha1!H2808=2,'[1]Pesos dos Critérios'!$AE$9,IF(Planilha1!H2808=3,'[1]Pesos dos Critérios'!$AF$9,IF(Planilha1!H2808=4,'[1]Pesos dos Critérios'!$AG$9,'[1]Pesos dos Critérios'!$AH$9))))</f>
        <v>0.0226851851851852</v>
      </c>
      <c r="AD2808" s="5" t="n">
        <f aca="false">IF(J2808='[1]Pesos dos Critérios'!$AA$3,'[1]Pesos dos Critérios'!$AA$9,IF(Planilha1!J2808='[1]Pesos dos Critérios'!$AB$3,'[1]Pesos dos Critérios'!$AB$9,'[1]Pesos dos Critérios'!$AC$9))</f>
        <v>0.037037037037037</v>
      </c>
      <c r="AE2808" s="5" t="n">
        <f aca="false">IF(O2808="Intervalo 1",'[1]Pesos dos Critérios'!$J$9,IF(Planilha1!O2808="Intervalo 2",'[1]Pesos dos Critérios'!$K$9,IF(Planilha1!O2808="Intervalo 3",'[1]Pesos dos Critérios'!$L$9,'[1]Pesos dos Critérios'!$M$9)))</f>
        <v>0.0374779541446208</v>
      </c>
      <c r="AF2808" s="5" t="n">
        <f aca="false">IF(Q2808="Intervalo 1",'[1]Pesos dos Critérios'!$B$9,IF(Q2808="Intervalo 2",'[1]Pesos dos Critérios'!$C$9,IF(Q2808="Intervalo 3",'[1]Pesos dos Critérios'!$D$9,'[1]Pesos dos Critérios'!$E$9)))</f>
        <v>0.0686932849364791</v>
      </c>
      <c r="AG2808" s="5" t="n">
        <f aca="false">IF(S2808="Intervalo 1",'[1]Pesos dos Critérios'!$F$9,IF(S2808="Intervalo 2",'[1]Pesos dos Critérios'!$G$9,IF(S2808="Intervalo 3",'[1]Pesos dos Critérios'!$H$9,'[1]Pesos dos Critérios'!$I$9)))</f>
        <v>0.0404040404040404</v>
      </c>
      <c r="AH2808" s="5" t="n">
        <f aca="false">IF(U2808="Intervalo 1",'[1]Pesos dos Critérios'!$N$9,IF(U2808="Intervalo 2",'[1]Pesos dos Critérios'!$O$9,IF(U2808="Intervalo 3",'[1]Pesos dos Critérios'!$P$9,'[1]Pesos dos Critérios'!$Q$9)))</f>
        <v>0.0234126984126984</v>
      </c>
      <c r="AI2808" s="5" t="n">
        <f aca="false">IF(AA2808="Intervalo 1",'[1]Pesos dos Critérios'!$R$9,IF(AA2808="Intervalo 2",'[1]Pesos dos Critérios'!$S$9,IF(AA2808="Intervalo 3",'[1]Pesos dos Critérios'!$T$9,'[1]Pesos dos Critérios'!$U$9)))</f>
        <v>0.0468253968253968</v>
      </c>
      <c r="AJ2808" s="5" t="n">
        <f aca="false">SUM(AB2808:AI2808)</f>
        <v>0.295609671019532</v>
      </c>
      <c r="AK2808" s="5" t="n">
        <v>2807</v>
      </c>
      <c r="AM2808" s="1" t="s">
        <v>52</v>
      </c>
    </row>
    <row r="2809" customFormat="false" ht="12.8" hidden="false" customHeight="true" outlineLevel="0" collapsed="false">
      <c r="A2809" s="7" t="n">
        <v>2016</v>
      </c>
      <c r="B2809" s="7" t="s">
        <v>521</v>
      </c>
      <c r="C2809" s="8" t="s">
        <v>418</v>
      </c>
      <c r="D2809" s="7" t="s">
        <v>235</v>
      </c>
      <c r="E2809" s="7" t="s">
        <v>1870</v>
      </c>
      <c r="F2809" s="7" t="s">
        <v>1610</v>
      </c>
      <c r="G2809" s="7" t="s">
        <v>988</v>
      </c>
      <c r="H2809" s="9" t="n">
        <v>4</v>
      </c>
      <c r="I2809" s="7" t="s">
        <v>705</v>
      </c>
      <c r="J2809" s="8" t="s">
        <v>86</v>
      </c>
      <c r="K2809" s="10" t="s">
        <v>46</v>
      </c>
      <c r="L2809" s="10" t="s">
        <v>83</v>
      </c>
      <c r="M2809" s="10" t="s">
        <v>48</v>
      </c>
      <c r="N2809" s="10" t="n">
        <v>0.048</v>
      </c>
      <c r="O2809" s="9" t="s">
        <v>50</v>
      </c>
      <c r="P2809" s="11" t="n">
        <v>0.138</v>
      </c>
      <c r="Q2809" s="8" t="s">
        <v>49</v>
      </c>
      <c r="R2809" s="11" t="n">
        <v>0.017</v>
      </c>
      <c r="S2809" s="8" t="s">
        <v>57</v>
      </c>
      <c r="T2809" s="11" t="n">
        <v>190</v>
      </c>
      <c r="U2809" s="8" t="s">
        <v>50</v>
      </c>
      <c r="V2809" s="11" t="n">
        <v>4.41</v>
      </c>
      <c r="W2809" s="11" t="n">
        <v>6.44</v>
      </c>
      <c r="X2809" s="11" t="n">
        <v>6.3</v>
      </c>
      <c r="Y2809" s="11" t="n">
        <v>9.2</v>
      </c>
      <c r="Z2809" s="11" t="n">
        <v>3.07</v>
      </c>
      <c r="AA2809" s="8" t="s">
        <v>50</v>
      </c>
      <c r="AB2809" s="5" t="n">
        <f aca="false">IF(C2809='[1]Pesos dos Critérios'!$V$3,'[1]Pesos dos Critérios'!$V$9,IF(Planilha1!C2809='[1]Pesos dos Critérios'!$W$3,'[1]Pesos dos Critérios'!$W$9,IF(Planilha1!C2809='[1]Pesos dos Critérios'!$X$3,'[1]Pesos dos Critérios'!$X$9,IF(Planilha1!C2809='[1]Pesos dos Critérios'!$Y$3,'[1]Pesos dos Critérios'!$Y$9,'[1]Pesos dos Critérios'!$Z$9))))</f>
        <v>0.0190740740740741</v>
      </c>
      <c r="AC2809" s="5" t="n">
        <f aca="false">IF(H2809=1,'[1]Pesos dos Critérios'!$AD$9,IF(Planilha1!H2809=2,'[1]Pesos dos Critérios'!$AE$9,IF(Planilha1!H2809=3,'[1]Pesos dos Critérios'!$AF$9,IF(Planilha1!H2809=4,'[1]Pesos dos Critérios'!$AG$9,'[1]Pesos dos Critérios'!$AH$9))))</f>
        <v>0.0226851851851852</v>
      </c>
      <c r="AD2809" s="5" t="n">
        <f aca="false">IF(J2809='[1]Pesos dos Critérios'!$AA$3,'[1]Pesos dos Critérios'!$AA$9,IF(Planilha1!J2809='[1]Pesos dos Critérios'!$AB$3,'[1]Pesos dos Critérios'!$AB$9,'[1]Pesos dos Critérios'!$AC$9))</f>
        <v>0.037037037037037</v>
      </c>
      <c r="AE2809" s="5" t="n">
        <f aca="false">IF(O2809="Intervalo 1",'[1]Pesos dos Critérios'!$J$9,IF(Planilha1!O2809="Intervalo 2",'[1]Pesos dos Critérios'!$K$9,IF(Planilha1!O2809="Intervalo 3",'[1]Pesos dos Critérios'!$L$9,'[1]Pesos dos Critérios'!$M$9)))</f>
        <v>0.015652557319224</v>
      </c>
      <c r="AF2809" s="5" t="n">
        <f aca="false">IF(Q2809="Intervalo 1",'[1]Pesos dos Critérios'!$B$9,IF(Q2809="Intervalo 2",'[1]Pesos dos Critérios'!$C$9,IF(Q2809="Intervalo 3",'[1]Pesos dos Critérios'!$D$9,'[1]Pesos dos Critérios'!$E$9)))</f>
        <v>0.0686932849364791</v>
      </c>
      <c r="AG2809" s="5" t="n">
        <f aca="false">IF(S2809="Intervalo 1",'[1]Pesos dos Critérios'!$F$9,IF(S2809="Intervalo 2",'[1]Pesos dos Critérios'!$G$9,IF(S2809="Intervalo 3",'[1]Pesos dos Critérios'!$H$9,'[1]Pesos dos Critérios'!$I$9)))</f>
        <v>0.0404040404040404</v>
      </c>
      <c r="AH2809" s="5" t="n">
        <f aca="false">IF(U2809="Intervalo 1",'[1]Pesos dos Critérios'!$N$9,IF(U2809="Intervalo 2",'[1]Pesos dos Critérios'!$O$9,IF(U2809="Intervalo 3",'[1]Pesos dos Critérios'!$P$9,'[1]Pesos dos Critérios'!$Q$9)))</f>
        <v>0.0234126984126984</v>
      </c>
      <c r="AI2809" s="5" t="n">
        <f aca="false">IF(AA2809="Intervalo 1",'[1]Pesos dos Critérios'!$R$9,IF(AA2809="Intervalo 2",'[1]Pesos dos Critérios'!$S$9,IF(AA2809="Intervalo 3",'[1]Pesos dos Critérios'!$T$9,'[1]Pesos dos Critérios'!$U$9)))</f>
        <v>0.0468253968253968</v>
      </c>
      <c r="AJ2809" s="5" t="n">
        <f aca="false">SUM(AB2809:AI2809)</f>
        <v>0.273784274194135</v>
      </c>
      <c r="AK2809" s="5" t="n">
        <v>2808</v>
      </c>
      <c r="AM2809" s="1" t="s">
        <v>52</v>
      </c>
    </row>
    <row r="2810" customFormat="false" ht="12.8" hidden="false" customHeight="true" outlineLevel="0" collapsed="false">
      <c r="A2810" s="7" t="n">
        <v>2016</v>
      </c>
      <c r="B2810" s="7" t="s">
        <v>521</v>
      </c>
      <c r="C2810" s="8" t="s">
        <v>418</v>
      </c>
      <c r="D2810" s="7" t="s">
        <v>235</v>
      </c>
      <c r="E2810" s="7" t="s">
        <v>727</v>
      </c>
      <c r="F2810" s="7" t="n">
        <v>0</v>
      </c>
      <c r="G2810" s="7" t="s">
        <v>224</v>
      </c>
      <c r="H2810" s="9" t="n">
        <v>2</v>
      </c>
      <c r="I2810" s="7" t="s">
        <v>705</v>
      </c>
      <c r="J2810" s="8" t="s">
        <v>86</v>
      </c>
      <c r="K2810" s="10" t="s">
        <v>46</v>
      </c>
      <c r="L2810" s="10" t="s">
        <v>83</v>
      </c>
      <c r="M2810" s="10" t="s">
        <v>48</v>
      </c>
      <c r="N2810" s="10" t="n">
        <v>0.013</v>
      </c>
      <c r="O2810" s="9" t="s">
        <v>57</v>
      </c>
      <c r="P2810" s="11" t="n">
        <v>0.076</v>
      </c>
      <c r="Q2810" s="8" t="s">
        <v>49</v>
      </c>
      <c r="R2810" s="11" t="n">
        <v>0.006</v>
      </c>
      <c r="S2810" s="8" t="s">
        <v>49</v>
      </c>
      <c r="T2810" s="11" t="n">
        <v>124</v>
      </c>
      <c r="U2810" s="8" t="s">
        <v>57</v>
      </c>
      <c r="V2810" s="11" t="n">
        <v>6.65</v>
      </c>
      <c r="W2810" s="11" t="n">
        <v>9.38</v>
      </c>
      <c r="X2810" s="11" t="n">
        <v>9.5</v>
      </c>
      <c r="Y2810" s="11" t="n">
        <v>13.4</v>
      </c>
      <c r="Z2810" s="11" t="n">
        <v>2.01</v>
      </c>
      <c r="AA2810" s="8" t="s">
        <v>57</v>
      </c>
      <c r="AB2810" s="5" t="n">
        <f aca="false">IF(C2810='[1]Pesos dos Critérios'!$V$3,'[1]Pesos dos Critérios'!$V$9,IF(Planilha1!C2810='[1]Pesos dos Critérios'!$W$3,'[1]Pesos dos Critérios'!$W$9,IF(Planilha1!C2810='[1]Pesos dos Critérios'!$X$3,'[1]Pesos dos Critérios'!$X$9,IF(Planilha1!C2810='[1]Pesos dos Critérios'!$Y$3,'[1]Pesos dos Critérios'!$Y$9,'[1]Pesos dos Critérios'!$Z$9))))</f>
        <v>0.0190740740740741</v>
      </c>
      <c r="AC2810" s="5" t="n">
        <f aca="false">IF(H2810=1,'[1]Pesos dos Critérios'!$AD$9,IF(Planilha1!H2810=2,'[1]Pesos dos Critérios'!$AE$9,IF(Planilha1!H2810=3,'[1]Pesos dos Critérios'!$AF$9,IF(Planilha1!H2810=4,'[1]Pesos dos Critérios'!$AG$9,'[1]Pesos dos Critérios'!$AH$9))))</f>
        <v>0.0273148148148148</v>
      </c>
      <c r="AD2810" s="5" t="n">
        <f aca="false">IF(J2810='[1]Pesos dos Critérios'!$AA$3,'[1]Pesos dos Critérios'!$AA$9,IF(Planilha1!J2810='[1]Pesos dos Critérios'!$AB$3,'[1]Pesos dos Critérios'!$AB$9,'[1]Pesos dos Critérios'!$AC$9))</f>
        <v>0.037037037037037</v>
      </c>
      <c r="AE2810" s="5" t="n">
        <f aca="false">IF(O2810="Intervalo 1",'[1]Pesos dos Critérios'!$J$9,IF(Planilha1!O2810="Intervalo 2",'[1]Pesos dos Critérios'!$K$9,IF(Planilha1!O2810="Intervalo 3",'[1]Pesos dos Critérios'!$L$9,'[1]Pesos dos Critérios'!$M$9)))</f>
        <v>0.031305114638448</v>
      </c>
      <c r="AF2810" s="5" t="n">
        <f aca="false">IF(Q2810="Intervalo 1",'[1]Pesos dos Critérios'!$B$9,IF(Q2810="Intervalo 2",'[1]Pesos dos Critérios'!$C$9,IF(Q2810="Intervalo 3",'[1]Pesos dos Critérios'!$D$9,'[1]Pesos dos Critérios'!$E$9)))</f>
        <v>0.0686932849364791</v>
      </c>
      <c r="AG2810" s="5" t="n">
        <f aca="false">IF(S2810="Intervalo 1",'[1]Pesos dos Critérios'!$F$9,IF(S2810="Intervalo 2",'[1]Pesos dos Critérios'!$G$9,IF(S2810="Intervalo 3",'[1]Pesos dos Critérios'!$H$9,'[1]Pesos dos Critérios'!$I$9)))</f>
        <v>0.0404040404040404</v>
      </c>
      <c r="AH2810" s="5" t="n">
        <f aca="false">IF(U2810="Intervalo 1",'[1]Pesos dos Critérios'!$N$9,IF(U2810="Intervalo 2",'[1]Pesos dos Critérios'!$O$9,IF(U2810="Intervalo 3",'[1]Pesos dos Critérios'!$P$9,'[1]Pesos dos Critérios'!$Q$9)))</f>
        <v>0.0273809523809524</v>
      </c>
      <c r="AI2810" s="5" t="n">
        <f aca="false">IF(AA2810="Intervalo 1",'[1]Pesos dos Critérios'!$R$9,IF(AA2810="Intervalo 2",'[1]Pesos dos Critérios'!$S$9,IF(AA2810="Intervalo 3",'[1]Pesos dos Critérios'!$T$9,'[1]Pesos dos Critérios'!$U$9)))</f>
        <v>0.0547619047619048</v>
      </c>
      <c r="AJ2810" s="5" t="n">
        <f aca="false">SUM(AB2810:AI2810)</f>
        <v>0.305971223047751</v>
      </c>
      <c r="AK2810" s="5" t="n">
        <v>2809</v>
      </c>
      <c r="AM2810" s="1" t="s">
        <v>52</v>
      </c>
    </row>
    <row r="2811" customFormat="false" ht="12.8" hidden="false" customHeight="true" outlineLevel="0" collapsed="false">
      <c r="A2811" s="7" t="n">
        <v>2016</v>
      </c>
      <c r="B2811" s="7" t="s">
        <v>521</v>
      </c>
      <c r="C2811" s="8" t="s">
        <v>418</v>
      </c>
      <c r="D2811" s="7" t="s">
        <v>235</v>
      </c>
      <c r="E2811" s="7" t="s">
        <v>727</v>
      </c>
      <c r="F2811" s="7" t="n">
        <v>0</v>
      </c>
      <c r="G2811" s="7" t="s">
        <v>224</v>
      </c>
      <c r="H2811" s="9" t="n">
        <v>2</v>
      </c>
      <c r="I2811" s="7" t="s">
        <v>705</v>
      </c>
      <c r="J2811" s="8" t="s">
        <v>86</v>
      </c>
      <c r="K2811" s="10" t="s">
        <v>46</v>
      </c>
      <c r="L2811" s="10" t="s">
        <v>83</v>
      </c>
      <c r="M2811" s="10" t="s">
        <v>48</v>
      </c>
      <c r="N2811" s="10" t="n">
        <v>0.013</v>
      </c>
      <c r="O2811" s="9" t="s">
        <v>57</v>
      </c>
      <c r="P2811" s="11" t="n">
        <v>0.076</v>
      </c>
      <c r="Q2811" s="8" t="s">
        <v>49</v>
      </c>
      <c r="R2811" s="11" t="n">
        <v>0.006</v>
      </c>
      <c r="S2811" s="8" t="s">
        <v>49</v>
      </c>
      <c r="T2811" s="11" t="n">
        <v>124</v>
      </c>
      <c r="U2811" s="8" t="s">
        <v>57</v>
      </c>
      <c r="V2811" s="11" t="n">
        <v>6.65</v>
      </c>
      <c r="W2811" s="11" t="n">
        <v>9.38</v>
      </c>
      <c r="X2811" s="11" t="n">
        <v>9.5</v>
      </c>
      <c r="Y2811" s="11" t="n">
        <v>13.4</v>
      </c>
      <c r="Z2811" s="11" t="n">
        <v>2.01</v>
      </c>
      <c r="AA2811" s="8" t="s">
        <v>57</v>
      </c>
      <c r="AB2811" s="5" t="n">
        <f aca="false">IF(C2811='[1]Pesos dos Critérios'!$V$3,'[1]Pesos dos Critérios'!$V$9,IF(Planilha1!C2811='[1]Pesos dos Critérios'!$W$3,'[1]Pesos dos Critérios'!$W$9,IF(Planilha1!C2811='[1]Pesos dos Critérios'!$X$3,'[1]Pesos dos Critérios'!$X$9,IF(Planilha1!C2811='[1]Pesos dos Critérios'!$Y$3,'[1]Pesos dos Critérios'!$Y$9,'[1]Pesos dos Critérios'!$Z$9))))</f>
        <v>0.0190740740740741</v>
      </c>
      <c r="AC2811" s="5" t="n">
        <f aca="false">IF(H2811=1,'[1]Pesos dos Critérios'!$AD$9,IF(Planilha1!H2811=2,'[1]Pesos dos Critérios'!$AE$9,IF(Planilha1!H2811=3,'[1]Pesos dos Critérios'!$AF$9,IF(Planilha1!H2811=4,'[1]Pesos dos Critérios'!$AG$9,'[1]Pesos dos Critérios'!$AH$9))))</f>
        <v>0.0273148148148148</v>
      </c>
      <c r="AD2811" s="5" t="n">
        <f aca="false">IF(J2811='[1]Pesos dos Critérios'!$AA$3,'[1]Pesos dos Critérios'!$AA$9,IF(Planilha1!J2811='[1]Pesos dos Critérios'!$AB$3,'[1]Pesos dos Critérios'!$AB$9,'[1]Pesos dos Critérios'!$AC$9))</f>
        <v>0.037037037037037</v>
      </c>
      <c r="AE2811" s="5" t="n">
        <f aca="false">IF(O2811="Intervalo 1",'[1]Pesos dos Critérios'!$J$9,IF(Planilha1!O2811="Intervalo 2",'[1]Pesos dos Critérios'!$K$9,IF(Planilha1!O2811="Intervalo 3",'[1]Pesos dos Critérios'!$L$9,'[1]Pesos dos Critérios'!$M$9)))</f>
        <v>0.031305114638448</v>
      </c>
      <c r="AF2811" s="5" t="n">
        <f aca="false">IF(Q2811="Intervalo 1",'[1]Pesos dos Critérios'!$B$9,IF(Q2811="Intervalo 2",'[1]Pesos dos Critérios'!$C$9,IF(Q2811="Intervalo 3",'[1]Pesos dos Critérios'!$D$9,'[1]Pesos dos Critérios'!$E$9)))</f>
        <v>0.0686932849364791</v>
      </c>
      <c r="AG2811" s="5" t="n">
        <f aca="false">IF(S2811="Intervalo 1",'[1]Pesos dos Critérios'!$F$9,IF(S2811="Intervalo 2",'[1]Pesos dos Critérios'!$G$9,IF(S2811="Intervalo 3",'[1]Pesos dos Critérios'!$H$9,'[1]Pesos dos Critérios'!$I$9)))</f>
        <v>0.0404040404040404</v>
      </c>
      <c r="AH2811" s="5" t="n">
        <f aca="false">IF(U2811="Intervalo 1",'[1]Pesos dos Critérios'!$N$9,IF(U2811="Intervalo 2",'[1]Pesos dos Critérios'!$O$9,IF(U2811="Intervalo 3",'[1]Pesos dos Critérios'!$P$9,'[1]Pesos dos Critérios'!$Q$9)))</f>
        <v>0.0273809523809524</v>
      </c>
      <c r="AI2811" s="5" t="n">
        <f aca="false">IF(AA2811="Intervalo 1",'[1]Pesos dos Critérios'!$R$9,IF(AA2811="Intervalo 2",'[1]Pesos dos Critérios'!$S$9,IF(AA2811="Intervalo 3",'[1]Pesos dos Critérios'!$T$9,'[1]Pesos dos Critérios'!$U$9)))</f>
        <v>0.0547619047619048</v>
      </c>
      <c r="AJ2811" s="5" t="n">
        <f aca="false">SUM(AB2811:AI2811)</f>
        <v>0.305971223047751</v>
      </c>
      <c r="AK2811" s="5" t="n">
        <v>2810</v>
      </c>
      <c r="AM2811" s="1" t="s">
        <v>52</v>
      </c>
    </row>
    <row r="2812" customFormat="false" ht="12.8" hidden="false" customHeight="true" outlineLevel="0" collapsed="false">
      <c r="A2812" s="7" t="n">
        <v>2016</v>
      </c>
      <c r="B2812" s="7" t="s">
        <v>521</v>
      </c>
      <c r="C2812" s="8" t="s">
        <v>418</v>
      </c>
      <c r="D2812" s="7" t="s">
        <v>235</v>
      </c>
      <c r="E2812" s="7" t="s">
        <v>1871</v>
      </c>
      <c r="F2812" s="7" t="s">
        <v>1610</v>
      </c>
      <c r="G2812" s="7" t="s">
        <v>224</v>
      </c>
      <c r="H2812" s="9" t="n">
        <v>2</v>
      </c>
      <c r="I2812" s="7" t="s">
        <v>705</v>
      </c>
      <c r="J2812" s="8" t="s">
        <v>86</v>
      </c>
      <c r="K2812" s="10" t="s">
        <v>46</v>
      </c>
      <c r="L2812" s="10" t="s">
        <v>83</v>
      </c>
      <c r="M2812" s="10" t="s">
        <v>48</v>
      </c>
      <c r="N2812" s="10" t="n">
        <v>0.016</v>
      </c>
      <c r="O2812" s="9" t="s">
        <v>57</v>
      </c>
      <c r="P2812" s="11" t="n">
        <v>0.09</v>
      </c>
      <c r="Q2812" s="8" t="s">
        <v>49</v>
      </c>
      <c r="R2812" s="11" t="n">
        <v>0.006</v>
      </c>
      <c r="S2812" s="8" t="s">
        <v>49</v>
      </c>
      <c r="T2812" s="11" t="n">
        <v>133</v>
      </c>
      <c r="U2812" s="8" t="s">
        <v>58</v>
      </c>
      <c r="V2812" s="11" t="n">
        <v>6.79</v>
      </c>
      <c r="W2812" s="11" t="n">
        <v>7.49</v>
      </c>
      <c r="X2812" s="11" t="n">
        <v>9.7</v>
      </c>
      <c r="Y2812" s="11" t="n">
        <v>10.7</v>
      </c>
      <c r="Z2812" s="11" t="n">
        <v>2.16</v>
      </c>
      <c r="AA2812" s="8" t="s">
        <v>58</v>
      </c>
      <c r="AB2812" s="5" t="n">
        <f aca="false">IF(C2812='[1]Pesos dos Critérios'!$V$3,'[1]Pesos dos Critérios'!$V$9,IF(Planilha1!C2812='[1]Pesos dos Critérios'!$W$3,'[1]Pesos dos Critérios'!$W$9,IF(Planilha1!C2812='[1]Pesos dos Critérios'!$X$3,'[1]Pesos dos Critérios'!$X$9,IF(Planilha1!C2812='[1]Pesos dos Critérios'!$Y$3,'[1]Pesos dos Critérios'!$Y$9,'[1]Pesos dos Critérios'!$Z$9))))</f>
        <v>0.0190740740740741</v>
      </c>
      <c r="AC2812" s="5" t="n">
        <f aca="false">IF(H2812=1,'[1]Pesos dos Critérios'!$AD$9,IF(Planilha1!H2812=2,'[1]Pesos dos Critérios'!$AE$9,IF(Planilha1!H2812=3,'[1]Pesos dos Critérios'!$AF$9,IF(Planilha1!H2812=4,'[1]Pesos dos Critérios'!$AG$9,'[1]Pesos dos Critérios'!$AH$9))))</f>
        <v>0.0273148148148148</v>
      </c>
      <c r="AD2812" s="5" t="n">
        <f aca="false">IF(J2812='[1]Pesos dos Critérios'!$AA$3,'[1]Pesos dos Critérios'!$AA$9,IF(Planilha1!J2812='[1]Pesos dos Critérios'!$AB$3,'[1]Pesos dos Critérios'!$AB$9,'[1]Pesos dos Critérios'!$AC$9))</f>
        <v>0.037037037037037</v>
      </c>
      <c r="AE2812" s="5" t="n">
        <f aca="false">IF(O2812="Intervalo 1",'[1]Pesos dos Critérios'!$J$9,IF(Planilha1!O2812="Intervalo 2",'[1]Pesos dos Critérios'!$K$9,IF(Planilha1!O2812="Intervalo 3",'[1]Pesos dos Critérios'!$L$9,'[1]Pesos dos Critérios'!$M$9)))</f>
        <v>0.031305114638448</v>
      </c>
      <c r="AF2812" s="5" t="n">
        <f aca="false">IF(Q2812="Intervalo 1",'[1]Pesos dos Critérios'!$B$9,IF(Q2812="Intervalo 2",'[1]Pesos dos Critérios'!$C$9,IF(Q2812="Intervalo 3",'[1]Pesos dos Critérios'!$D$9,'[1]Pesos dos Critérios'!$E$9)))</f>
        <v>0.0686932849364791</v>
      </c>
      <c r="AG2812" s="5" t="n">
        <f aca="false">IF(S2812="Intervalo 1",'[1]Pesos dos Critérios'!$F$9,IF(S2812="Intervalo 2",'[1]Pesos dos Critérios'!$G$9,IF(S2812="Intervalo 3",'[1]Pesos dos Critérios'!$H$9,'[1]Pesos dos Critérios'!$I$9)))</f>
        <v>0.0404040404040404</v>
      </c>
      <c r="AH2812" s="5" t="n">
        <f aca="false">IF(U2812="Intervalo 1",'[1]Pesos dos Critérios'!$N$9,IF(U2812="Intervalo 2",'[1]Pesos dos Critérios'!$O$9,IF(U2812="Intervalo 3",'[1]Pesos dos Critérios'!$P$9,'[1]Pesos dos Critérios'!$Q$9)))</f>
        <v>0.0273809523809524</v>
      </c>
      <c r="AI2812" s="5" t="n">
        <f aca="false">IF(AA2812="Intervalo 1",'[1]Pesos dos Critérios'!$R$9,IF(AA2812="Intervalo 2",'[1]Pesos dos Critérios'!$S$9,IF(AA2812="Intervalo 3",'[1]Pesos dos Critérios'!$T$9,'[1]Pesos dos Critérios'!$U$9)))</f>
        <v>0.0547619047619048</v>
      </c>
      <c r="AJ2812" s="5" t="n">
        <f aca="false">SUM(AB2812:AI2812)</f>
        <v>0.305971223047751</v>
      </c>
      <c r="AK2812" s="5" t="n">
        <v>2811</v>
      </c>
      <c r="AM2812" s="1" t="s">
        <v>52</v>
      </c>
    </row>
    <row r="2813" customFormat="false" ht="12.8" hidden="false" customHeight="true" outlineLevel="0" collapsed="false">
      <c r="A2813" s="7" t="n">
        <v>2016</v>
      </c>
      <c r="B2813" s="7" t="s">
        <v>521</v>
      </c>
      <c r="C2813" s="8" t="s">
        <v>418</v>
      </c>
      <c r="D2813" s="7" t="s">
        <v>235</v>
      </c>
      <c r="E2813" s="7" t="s">
        <v>1872</v>
      </c>
      <c r="F2813" s="7" t="s">
        <v>1847</v>
      </c>
      <c r="G2813" s="7" t="s">
        <v>224</v>
      </c>
      <c r="H2813" s="9" t="n">
        <v>2</v>
      </c>
      <c r="I2813" s="7" t="s">
        <v>705</v>
      </c>
      <c r="J2813" s="8" t="s">
        <v>86</v>
      </c>
      <c r="K2813" s="10" t="s">
        <v>46</v>
      </c>
      <c r="L2813" s="10" t="s">
        <v>83</v>
      </c>
      <c r="M2813" s="10" t="s">
        <v>48</v>
      </c>
      <c r="N2813" s="10" t="n">
        <v>0.016</v>
      </c>
      <c r="O2813" s="9" t="s">
        <v>57</v>
      </c>
      <c r="P2813" s="11" t="n">
        <v>0.09</v>
      </c>
      <c r="Q2813" s="8" t="s">
        <v>49</v>
      </c>
      <c r="R2813" s="11" t="n">
        <v>0.006</v>
      </c>
      <c r="S2813" s="8" t="s">
        <v>49</v>
      </c>
      <c r="T2813" s="11" t="n">
        <v>133</v>
      </c>
      <c r="U2813" s="8" t="s">
        <v>58</v>
      </c>
      <c r="V2813" s="11" t="n">
        <v>6.79</v>
      </c>
      <c r="W2813" s="11" t="n">
        <v>7.49</v>
      </c>
      <c r="X2813" s="11" t="n">
        <v>9.7</v>
      </c>
      <c r="Y2813" s="11" t="n">
        <v>10.7</v>
      </c>
      <c r="Z2813" s="11" t="n">
        <v>2.16</v>
      </c>
      <c r="AA2813" s="8" t="s">
        <v>58</v>
      </c>
      <c r="AB2813" s="5" t="n">
        <f aca="false">IF(C2813='[1]Pesos dos Critérios'!$V$3,'[1]Pesos dos Critérios'!$V$9,IF(Planilha1!C2813='[1]Pesos dos Critérios'!$W$3,'[1]Pesos dos Critérios'!$W$9,IF(Planilha1!C2813='[1]Pesos dos Critérios'!$X$3,'[1]Pesos dos Critérios'!$X$9,IF(Planilha1!C2813='[1]Pesos dos Critérios'!$Y$3,'[1]Pesos dos Critérios'!$Y$9,'[1]Pesos dos Critérios'!$Z$9))))</f>
        <v>0.0190740740740741</v>
      </c>
      <c r="AC2813" s="5" t="n">
        <f aca="false">IF(H2813=1,'[1]Pesos dos Critérios'!$AD$9,IF(Planilha1!H2813=2,'[1]Pesos dos Critérios'!$AE$9,IF(Planilha1!H2813=3,'[1]Pesos dos Critérios'!$AF$9,IF(Planilha1!H2813=4,'[1]Pesos dos Critérios'!$AG$9,'[1]Pesos dos Critérios'!$AH$9))))</f>
        <v>0.0273148148148148</v>
      </c>
      <c r="AD2813" s="5" t="n">
        <f aca="false">IF(J2813='[1]Pesos dos Critérios'!$AA$3,'[1]Pesos dos Critérios'!$AA$9,IF(Planilha1!J2813='[1]Pesos dos Critérios'!$AB$3,'[1]Pesos dos Critérios'!$AB$9,'[1]Pesos dos Critérios'!$AC$9))</f>
        <v>0.037037037037037</v>
      </c>
      <c r="AE2813" s="5" t="n">
        <f aca="false">IF(O2813="Intervalo 1",'[1]Pesos dos Critérios'!$J$9,IF(Planilha1!O2813="Intervalo 2",'[1]Pesos dos Critérios'!$K$9,IF(Planilha1!O2813="Intervalo 3",'[1]Pesos dos Critérios'!$L$9,'[1]Pesos dos Critérios'!$M$9)))</f>
        <v>0.031305114638448</v>
      </c>
      <c r="AF2813" s="5" t="n">
        <f aca="false">IF(Q2813="Intervalo 1",'[1]Pesos dos Critérios'!$B$9,IF(Q2813="Intervalo 2",'[1]Pesos dos Critérios'!$C$9,IF(Q2813="Intervalo 3",'[1]Pesos dos Critérios'!$D$9,'[1]Pesos dos Critérios'!$E$9)))</f>
        <v>0.0686932849364791</v>
      </c>
      <c r="AG2813" s="5" t="n">
        <f aca="false">IF(S2813="Intervalo 1",'[1]Pesos dos Critérios'!$F$9,IF(S2813="Intervalo 2",'[1]Pesos dos Critérios'!$G$9,IF(S2813="Intervalo 3",'[1]Pesos dos Critérios'!$H$9,'[1]Pesos dos Critérios'!$I$9)))</f>
        <v>0.0404040404040404</v>
      </c>
      <c r="AH2813" s="5" t="n">
        <f aca="false">IF(U2813="Intervalo 1",'[1]Pesos dos Critérios'!$N$9,IF(U2813="Intervalo 2",'[1]Pesos dos Critérios'!$O$9,IF(U2813="Intervalo 3",'[1]Pesos dos Critérios'!$P$9,'[1]Pesos dos Critérios'!$Q$9)))</f>
        <v>0.0273809523809524</v>
      </c>
      <c r="AI2813" s="5" t="n">
        <f aca="false">IF(AA2813="Intervalo 1",'[1]Pesos dos Critérios'!$R$9,IF(AA2813="Intervalo 2",'[1]Pesos dos Critérios'!$S$9,IF(AA2813="Intervalo 3",'[1]Pesos dos Critérios'!$T$9,'[1]Pesos dos Critérios'!$U$9)))</f>
        <v>0.0547619047619048</v>
      </c>
      <c r="AJ2813" s="5" t="n">
        <f aca="false">SUM(AB2813:AI2813)</f>
        <v>0.305971223047751</v>
      </c>
      <c r="AK2813" s="5" t="n">
        <v>2812</v>
      </c>
      <c r="AM2813" s="1" t="s">
        <v>52</v>
      </c>
    </row>
    <row r="2814" customFormat="false" ht="12.8" hidden="false" customHeight="true" outlineLevel="0" collapsed="false">
      <c r="A2814" s="7" t="n">
        <v>2016</v>
      </c>
      <c r="B2814" s="7" t="s">
        <v>521</v>
      </c>
      <c r="C2814" s="8" t="s">
        <v>418</v>
      </c>
      <c r="D2814" s="7" t="s">
        <v>235</v>
      </c>
      <c r="E2814" s="7" t="s">
        <v>1873</v>
      </c>
      <c r="F2814" s="7" t="s">
        <v>1610</v>
      </c>
      <c r="G2814" s="7" t="s">
        <v>302</v>
      </c>
      <c r="H2814" s="9" t="n">
        <v>4</v>
      </c>
      <c r="I2814" s="7" t="s">
        <v>705</v>
      </c>
      <c r="J2814" s="8" t="s">
        <v>86</v>
      </c>
      <c r="K2814" s="10" t="s">
        <v>46</v>
      </c>
      <c r="L2814" s="10" t="s">
        <v>83</v>
      </c>
      <c r="M2814" s="10" t="s">
        <v>48</v>
      </c>
      <c r="N2814" s="10" t="n">
        <v>0.01</v>
      </c>
      <c r="O2814" s="9" t="s">
        <v>49</v>
      </c>
      <c r="P2814" s="11" t="n">
        <v>0.094</v>
      </c>
      <c r="Q2814" s="8" t="s">
        <v>49</v>
      </c>
      <c r="R2814" s="11" t="n">
        <v>0.012</v>
      </c>
      <c r="S2814" s="8" t="s">
        <v>57</v>
      </c>
      <c r="T2814" s="11" t="n">
        <v>125</v>
      </c>
      <c r="U2814" s="8" t="s">
        <v>57</v>
      </c>
      <c r="V2814" s="11" t="n">
        <v>6.37</v>
      </c>
      <c r="W2814" s="11" t="n">
        <v>9.87</v>
      </c>
      <c r="X2814" s="11" t="n">
        <v>9.1</v>
      </c>
      <c r="Y2814" s="11" t="n">
        <v>14.1</v>
      </c>
      <c r="Z2814" s="11" t="n">
        <v>2.03</v>
      </c>
      <c r="AA2814" s="8" t="s">
        <v>57</v>
      </c>
      <c r="AB2814" s="5" t="n">
        <f aca="false">IF(C2814='[1]Pesos dos Critérios'!$V$3,'[1]Pesos dos Critérios'!$V$9,IF(Planilha1!C2814='[1]Pesos dos Critérios'!$W$3,'[1]Pesos dos Critérios'!$W$9,IF(Planilha1!C2814='[1]Pesos dos Critérios'!$X$3,'[1]Pesos dos Critérios'!$X$9,IF(Planilha1!C2814='[1]Pesos dos Critérios'!$Y$3,'[1]Pesos dos Critérios'!$Y$9,'[1]Pesos dos Critérios'!$Z$9))))</f>
        <v>0.0190740740740741</v>
      </c>
      <c r="AC2814" s="5" t="n">
        <f aca="false">IF(H2814=1,'[1]Pesos dos Critérios'!$AD$9,IF(Planilha1!H2814=2,'[1]Pesos dos Critérios'!$AE$9,IF(Planilha1!H2814=3,'[1]Pesos dos Critérios'!$AF$9,IF(Planilha1!H2814=4,'[1]Pesos dos Critérios'!$AG$9,'[1]Pesos dos Critérios'!$AH$9))))</f>
        <v>0.0226851851851852</v>
      </c>
      <c r="AD2814" s="5" t="n">
        <f aca="false">IF(J2814='[1]Pesos dos Critérios'!$AA$3,'[1]Pesos dos Critérios'!$AA$9,IF(Planilha1!J2814='[1]Pesos dos Critérios'!$AB$3,'[1]Pesos dos Critérios'!$AB$9,'[1]Pesos dos Critérios'!$AC$9))</f>
        <v>0.037037037037037</v>
      </c>
      <c r="AE2814" s="5" t="n">
        <f aca="false">IF(O2814="Intervalo 1",'[1]Pesos dos Critérios'!$J$9,IF(Planilha1!O2814="Intervalo 2",'[1]Pesos dos Critérios'!$K$9,IF(Planilha1!O2814="Intervalo 3",'[1]Pesos dos Critérios'!$L$9,'[1]Pesos dos Critérios'!$M$9)))</f>
        <v>0.0374779541446208</v>
      </c>
      <c r="AF2814" s="5" t="n">
        <f aca="false">IF(Q2814="Intervalo 1",'[1]Pesos dos Critérios'!$B$9,IF(Q2814="Intervalo 2",'[1]Pesos dos Critérios'!$C$9,IF(Q2814="Intervalo 3",'[1]Pesos dos Critérios'!$D$9,'[1]Pesos dos Critérios'!$E$9)))</f>
        <v>0.0686932849364791</v>
      </c>
      <c r="AG2814" s="5" t="n">
        <f aca="false">IF(S2814="Intervalo 1",'[1]Pesos dos Critérios'!$F$9,IF(S2814="Intervalo 2",'[1]Pesos dos Critérios'!$G$9,IF(S2814="Intervalo 3",'[1]Pesos dos Critérios'!$H$9,'[1]Pesos dos Critérios'!$I$9)))</f>
        <v>0.0404040404040404</v>
      </c>
      <c r="AH2814" s="5" t="n">
        <f aca="false">IF(U2814="Intervalo 1",'[1]Pesos dos Critérios'!$N$9,IF(U2814="Intervalo 2",'[1]Pesos dos Critérios'!$O$9,IF(U2814="Intervalo 3",'[1]Pesos dos Critérios'!$P$9,'[1]Pesos dos Critérios'!$Q$9)))</f>
        <v>0.0273809523809524</v>
      </c>
      <c r="AI2814" s="5" t="n">
        <f aca="false">IF(AA2814="Intervalo 1",'[1]Pesos dos Critérios'!$R$9,IF(AA2814="Intervalo 2",'[1]Pesos dos Critérios'!$S$9,IF(AA2814="Intervalo 3",'[1]Pesos dos Critérios'!$T$9,'[1]Pesos dos Critérios'!$U$9)))</f>
        <v>0.0547619047619048</v>
      </c>
      <c r="AJ2814" s="5" t="n">
        <f aca="false">SUM(AB2814:AI2814)</f>
        <v>0.307514432924294</v>
      </c>
      <c r="AK2814" s="5" t="n">
        <v>2813</v>
      </c>
      <c r="AM2814" s="1" t="s">
        <v>52</v>
      </c>
    </row>
    <row r="2815" customFormat="false" ht="12.8" hidden="false" customHeight="true" outlineLevel="0" collapsed="false">
      <c r="A2815" s="7" t="n">
        <v>2016</v>
      </c>
      <c r="B2815" s="7" t="s">
        <v>521</v>
      </c>
      <c r="C2815" s="8" t="s">
        <v>418</v>
      </c>
      <c r="D2815" s="7" t="s">
        <v>843</v>
      </c>
      <c r="E2815" s="7" t="s">
        <v>1235</v>
      </c>
      <c r="F2815" s="7" t="n">
        <v>0</v>
      </c>
      <c r="G2815" s="7" t="s">
        <v>224</v>
      </c>
      <c r="H2815" s="9" t="n">
        <v>2</v>
      </c>
      <c r="I2815" s="7" t="s">
        <v>558</v>
      </c>
      <c r="J2815" s="8" t="s">
        <v>86</v>
      </c>
      <c r="K2815" s="10" t="s">
        <v>46</v>
      </c>
      <c r="L2815" s="10" t="s">
        <v>200</v>
      </c>
      <c r="M2815" s="10" t="s">
        <v>48</v>
      </c>
      <c r="N2815" s="10" t="n">
        <v>0.023</v>
      </c>
      <c r="O2815" s="9" t="s">
        <v>58</v>
      </c>
      <c r="P2815" s="11" t="n">
        <v>0.065</v>
      </c>
      <c r="Q2815" s="8" t="s">
        <v>49</v>
      </c>
      <c r="R2815" s="11" t="n">
        <v>0.012</v>
      </c>
      <c r="S2815" s="8" t="s">
        <v>57</v>
      </c>
      <c r="T2815" s="11" t="n">
        <v>121</v>
      </c>
      <c r="U2815" s="8" t="s">
        <v>57</v>
      </c>
      <c r="V2815" s="11" t="n">
        <v>7</v>
      </c>
      <c r="W2815" s="11" t="n">
        <v>9.03</v>
      </c>
      <c r="X2815" s="11" t="n">
        <v>10</v>
      </c>
      <c r="Y2815" s="11" t="n">
        <v>12.9</v>
      </c>
      <c r="Z2815" s="11" t="n">
        <v>1.97</v>
      </c>
      <c r="AA2815" s="8" t="s">
        <v>57</v>
      </c>
      <c r="AB2815" s="5" t="n">
        <f aca="false">IF(C2815='[1]Pesos dos Critérios'!$V$3,'[1]Pesos dos Critérios'!$V$9,IF(Planilha1!C2815='[1]Pesos dos Critérios'!$W$3,'[1]Pesos dos Critérios'!$W$9,IF(Planilha1!C2815='[1]Pesos dos Critérios'!$X$3,'[1]Pesos dos Critérios'!$X$9,IF(Planilha1!C2815='[1]Pesos dos Critérios'!$Y$3,'[1]Pesos dos Critérios'!$Y$9,'[1]Pesos dos Critérios'!$Z$9))))</f>
        <v>0.0190740740740741</v>
      </c>
      <c r="AC2815" s="5" t="n">
        <f aca="false">IF(H2815=1,'[1]Pesos dos Critérios'!$AD$9,IF(Planilha1!H2815=2,'[1]Pesos dos Critérios'!$AE$9,IF(Planilha1!H2815=3,'[1]Pesos dos Critérios'!$AF$9,IF(Planilha1!H2815=4,'[1]Pesos dos Critérios'!$AG$9,'[1]Pesos dos Critérios'!$AH$9))))</f>
        <v>0.0273148148148148</v>
      </c>
      <c r="AD2815" s="5" t="n">
        <f aca="false">IF(J2815='[1]Pesos dos Critérios'!$AA$3,'[1]Pesos dos Critérios'!$AA$9,IF(Planilha1!J2815='[1]Pesos dos Critérios'!$AB$3,'[1]Pesos dos Critérios'!$AB$9,'[1]Pesos dos Critérios'!$AC$9))</f>
        <v>0.037037037037037</v>
      </c>
      <c r="AE2815" s="5" t="n">
        <f aca="false">IF(O2815="Intervalo 1",'[1]Pesos dos Critérios'!$J$9,IF(Planilha1!O2815="Intervalo 2",'[1]Pesos dos Critérios'!$K$9,IF(Planilha1!O2815="Intervalo 3",'[1]Pesos dos Critérios'!$L$9,'[1]Pesos dos Critérios'!$M$9)))</f>
        <v>0.0266754850088183</v>
      </c>
      <c r="AF2815" s="5" t="n">
        <f aca="false">IF(Q2815="Intervalo 1",'[1]Pesos dos Critérios'!$B$9,IF(Q2815="Intervalo 2",'[1]Pesos dos Critérios'!$C$9,IF(Q2815="Intervalo 3",'[1]Pesos dos Critérios'!$D$9,'[1]Pesos dos Critérios'!$E$9)))</f>
        <v>0.0686932849364791</v>
      </c>
      <c r="AG2815" s="5" t="n">
        <f aca="false">IF(S2815="Intervalo 1",'[1]Pesos dos Critérios'!$F$9,IF(S2815="Intervalo 2",'[1]Pesos dos Critérios'!$G$9,IF(S2815="Intervalo 3",'[1]Pesos dos Critérios'!$H$9,'[1]Pesos dos Critérios'!$I$9)))</f>
        <v>0.0404040404040404</v>
      </c>
      <c r="AH2815" s="5" t="n">
        <f aca="false">IF(U2815="Intervalo 1",'[1]Pesos dos Critérios'!$N$9,IF(U2815="Intervalo 2",'[1]Pesos dos Critérios'!$O$9,IF(U2815="Intervalo 3",'[1]Pesos dos Critérios'!$P$9,'[1]Pesos dos Critérios'!$Q$9)))</f>
        <v>0.0273809523809524</v>
      </c>
      <c r="AI2815" s="5" t="n">
        <f aca="false">IF(AA2815="Intervalo 1",'[1]Pesos dos Critérios'!$R$9,IF(AA2815="Intervalo 2",'[1]Pesos dos Critérios'!$S$9,IF(AA2815="Intervalo 3",'[1]Pesos dos Critérios'!$T$9,'[1]Pesos dos Critérios'!$U$9)))</f>
        <v>0.0547619047619048</v>
      </c>
      <c r="AJ2815" s="5" t="n">
        <f aca="false">SUM(AB2815:AI2815)</f>
        <v>0.301341593418121</v>
      </c>
      <c r="AK2815" s="5" t="n">
        <v>2814</v>
      </c>
      <c r="AM2815" s="1" t="s">
        <v>52</v>
      </c>
    </row>
    <row r="2816" customFormat="false" ht="12.8" hidden="false" customHeight="true" outlineLevel="0" collapsed="false">
      <c r="A2816" s="7" t="n">
        <v>2016</v>
      </c>
      <c r="B2816" s="7" t="s">
        <v>521</v>
      </c>
      <c r="C2816" s="8" t="s">
        <v>418</v>
      </c>
      <c r="D2816" s="7" t="s">
        <v>843</v>
      </c>
      <c r="E2816" s="7" t="s">
        <v>1874</v>
      </c>
      <c r="F2816" s="7" t="n">
        <v>0</v>
      </c>
      <c r="G2816" s="7" t="s">
        <v>224</v>
      </c>
      <c r="H2816" s="9" t="n">
        <v>2</v>
      </c>
      <c r="I2816" s="7" t="s">
        <v>558</v>
      </c>
      <c r="J2816" s="8" t="s">
        <v>86</v>
      </c>
      <c r="K2816" s="10" t="s">
        <v>46</v>
      </c>
      <c r="L2816" s="10" t="s">
        <v>200</v>
      </c>
      <c r="M2816" s="10" t="s">
        <v>48</v>
      </c>
      <c r="N2816" s="10" t="n">
        <v>0.007</v>
      </c>
      <c r="O2816" s="9" t="s">
        <v>49</v>
      </c>
      <c r="P2816" s="11" t="n">
        <v>0.22</v>
      </c>
      <c r="Q2816" s="8" t="s">
        <v>57</v>
      </c>
      <c r="R2816" s="11" t="n">
        <v>0.028</v>
      </c>
      <c r="S2816" s="8" t="s">
        <v>58</v>
      </c>
      <c r="T2816" s="11" t="n">
        <v>115</v>
      </c>
      <c r="U2816" s="8" t="s">
        <v>57</v>
      </c>
      <c r="V2816" s="11" t="n">
        <v>7.42</v>
      </c>
      <c r="W2816" s="11" t="n">
        <v>9.24</v>
      </c>
      <c r="X2816" s="11" t="n">
        <v>10.6</v>
      </c>
      <c r="Y2816" s="11" t="n">
        <v>13.2</v>
      </c>
      <c r="Z2816" s="11" t="n">
        <v>1.87</v>
      </c>
      <c r="AA2816" s="8" t="s">
        <v>57</v>
      </c>
      <c r="AB2816" s="5" t="n">
        <f aca="false">IF(C2816='[1]Pesos dos Critérios'!$V$3,'[1]Pesos dos Critérios'!$V$9,IF(Planilha1!C2816='[1]Pesos dos Critérios'!$W$3,'[1]Pesos dos Critérios'!$W$9,IF(Planilha1!C2816='[1]Pesos dos Critérios'!$X$3,'[1]Pesos dos Critérios'!$X$9,IF(Planilha1!C2816='[1]Pesos dos Critérios'!$Y$3,'[1]Pesos dos Critérios'!$Y$9,'[1]Pesos dos Critérios'!$Z$9))))</f>
        <v>0.0190740740740741</v>
      </c>
      <c r="AC2816" s="5" t="n">
        <f aca="false">IF(H2816=1,'[1]Pesos dos Critérios'!$AD$9,IF(Planilha1!H2816=2,'[1]Pesos dos Critérios'!$AE$9,IF(Planilha1!H2816=3,'[1]Pesos dos Critérios'!$AF$9,IF(Planilha1!H2816=4,'[1]Pesos dos Critérios'!$AG$9,'[1]Pesos dos Critérios'!$AH$9))))</f>
        <v>0.0273148148148148</v>
      </c>
      <c r="AD2816" s="5" t="n">
        <f aca="false">IF(J2816='[1]Pesos dos Critérios'!$AA$3,'[1]Pesos dos Critérios'!$AA$9,IF(Planilha1!J2816='[1]Pesos dos Critérios'!$AB$3,'[1]Pesos dos Critérios'!$AB$9,'[1]Pesos dos Critérios'!$AC$9))</f>
        <v>0.037037037037037</v>
      </c>
      <c r="AE2816" s="5" t="n">
        <f aca="false">IF(O2816="Intervalo 1",'[1]Pesos dos Critérios'!$J$9,IF(Planilha1!O2816="Intervalo 2",'[1]Pesos dos Critérios'!$K$9,IF(Planilha1!O2816="Intervalo 3",'[1]Pesos dos Critérios'!$L$9,'[1]Pesos dos Critérios'!$M$9)))</f>
        <v>0.0374779541446208</v>
      </c>
      <c r="AF2816" s="5" t="n">
        <f aca="false">IF(Q2816="Intervalo 1",'[1]Pesos dos Critérios'!$B$9,IF(Q2816="Intervalo 2",'[1]Pesos dos Critérios'!$C$9,IF(Q2816="Intervalo 3",'[1]Pesos dos Critérios'!$D$9,'[1]Pesos dos Critérios'!$E$9)))</f>
        <v>0.022897761645493</v>
      </c>
      <c r="AG2816" s="5" t="n">
        <f aca="false">IF(S2816="Intervalo 1",'[1]Pesos dos Critérios'!$F$9,IF(S2816="Intervalo 2",'[1]Pesos dos Critérios'!$G$9,IF(S2816="Intervalo 3",'[1]Pesos dos Critérios'!$H$9,'[1]Pesos dos Critérios'!$I$9)))</f>
        <v>0.0202020202020202</v>
      </c>
      <c r="AH2816" s="5" t="n">
        <f aca="false">IF(U2816="Intervalo 1",'[1]Pesos dos Critérios'!$N$9,IF(U2816="Intervalo 2",'[1]Pesos dos Critérios'!$O$9,IF(U2816="Intervalo 3",'[1]Pesos dos Critérios'!$P$9,'[1]Pesos dos Critérios'!$Q$9)))</f>
        <v>0.0273809523809524</v>
      </c>
      <c r="AI2816" s="5" t="n">
        <f aca="false">IF(AA2816="Intervalo 1",'[1]Pesos dos Critérios'!$R$9,IF(AA2816="Intervalo 2",'[1]Pesos dos Critérios'!$S$9,IF(AA2816="Intervalo 3",'[1]Pesos dos Critérios'!$T$9,'[1]Pesos dos Critérios'!$U$9)))</f>
        <v>0.0547619047619048</v>
      </c>
      <c r="AJ2816" s="5" t="n">
        <f aca="false">SUM(AB2816:AI2816)</f>
        <v>0.246146519060917</v>
      </c>
      <c r="AK2816" s="5" t="n">
        <v>2815</v>
      </c>
      <c r="AM2816" s="1" t="s">
        <v>60</v>
      </c>
    </row>
    <row r="2817" customFormat="false" ht="12.8" hidden="false" customHeight="true" outlineLevel="0" collapsed="false">
      <c r="A2817" s="7" t="n">
        <v>2016</v>
      </c>
      <c r="B2817" s="7" t="s">
        <v>521</v>
      </c>
      <c r="C2817" s="8" t="s">
        <v>418</v>
      </c>
      <c r="D2817" s="7" t="s">
        <v>843</v>
      </c>
      <c r="E2817" s="7" t="s">
        <v>1235</v>
      </c>
      <c r="F2817" s="7" t="n">
        <v>0</v>
      </c>
      <c r="G2817" s="7" t="s">
        <v>224</v>
      </c>
      <c r="H2817" s="9" t="n">
        <v>2</v>
      </c>
      <c r="I2817" s="7" t="s">
        <v>558</v>
      </c>
      <c r="J2817" s="8" t="s">
        <v>86</v>
      </c>
      <c r="K2817" s="10" t="s">
        <v>46</v>
      </c>
      <c r="L2817" s="10" t="s">
        <v>200</v>
      </c>
      <c r="M2817" s="10" t="s">
        <v>48</v>
      </c>
      <c r="N2817" s="10" t="n">
        <v>0.01</v>
      </c>
      <c r="O2817" s="9" t="s">
        <v>49</v>
      </c>
      <c r="P2817" s="11" t="n">
        <v>0.311</v>
      </c>
      <c r="Q2817" s="8" t="s">
        <v>58</v>
      </c>
      <c r="R2817" s="11" t="n">
        <v>0.028</v>
      </c>
      <c r="S2817" s="8" t="s">
        <v>58</v>
      </c>
      <c r="T2817" s="11" t="n">
        <v>116</v>
      </c>
      <c r="U2817" s="8" t="s">
        <v>57</v>
      </c>
      <c r="V2817" s="11" t="n">
        <v>7.42</v>
      </c>
      <c r="W2817" s="11" t="n">
        <v>9.24</v>
      </c>
      <c r="X2817" s="11" t="n">
        <v>10.6</v>
      </c>
      <c r="Y2817" s="11" t="n">
        <v>13.2</v>
      </c>
      <c r="Z2817" s="11" t="n">
        <v>1.87</v>
      </c>
      <c r="AA2817" s="8" t="s">
        <v>57</v>
      </c>
      <c r="AB2817" s="5" t="n">
        <f aca="false">IF(C2817='[1]Pesos dos Critérios'!$V$3,'[1]Pesos dos Critérios'!$V$9,IF(Planilha1!C2817='[1]Pesos dos Critérios'!$W$3,'[1]Pesos dos Critérios'!$W$9,IF(Planilha1!C2817='[1]Pesos dos Critérios'!$X$3,'[1]Pesos dos Critérios'!$X$9,IF(Planilha1!C2817='[1]Pesos dos Critérios'!$Y$3,'[1]Pesos dos Critérios'!$Y$9,'[1]Pesos dos Critérios'!$Z$9))))</f>
        <v>0.0190740740740741</v>
      </c>
      <c r="AC2817" s="5" t="n">
        <f aca="false">IF(H2817=1,'[1]Pesos dos Critérios'!$AD$9,IF(Planilha1!H2817=2,'[1]Pesos dos Critérios'!$AE$9,IF(Planilha1!H2817=3,'[1]Pesos dos Critérios'!$AF$9,IF(Planilha1!H2817=4,'[1]Pesos dos Critérios'!$AG$9,'[1]Pesos dos Critérios'!$AH$9))))</f>
        <v>0.0273148148148148</v>
      </c>
      <c r="AD2817" s="5" t="n">
        <f aca="false">IF(J2817='[1]Pesos dos Critérios'!$AA$3,'[1]Pesos dos Critérios'!$AA$9,IF(Planilha1!J2817='[1]Pesos dos Critérios'!$AB$3,'[1]Pesos dos Critérios'!$AB$9,'[1]Pesos dos Critérios'!$AC$9))</f>
        <v>0.037037037037037</v>
      </c>
      <c r="AE2817" s="5" t="n">
        <f aca="false">IF(O2817="Intervalo 1",'[1]Pesos dos Critérios'!$J$9,IF(Planilha1!O2817="Intervalo 2",'[1]Pesos dos Critérios'!$K$9,IF(Planilha1!O2817="Intervalo 3",'[1]Pesos dos Critérios'!$L$9,'[1]Pesos dos Critérios'!$M$9)))</f>
        <v>0.0374779541446208</v>
      </c>
      <c r="AF2817" s="5" t="n">
        <f aca="false">IF(Q2817="Intervalo 1",'[1]Pesos dos Critérios'!$B$9,IF(Q2817="Intervalo 2",'[1]Pesos dos Critérios'!$C$9,IF(Q2817="Intervalo 3",'[1]Pesos dos Critérios'!$D$9,'[1]Pesos dos Critérios'!$E$9)))</f>
        <v>0.0123748067486724</v>
      </c>
      <c r="AG2817" s="5" t="n">
        <f aca="false">IF(S2817="Intervalo 1",'[1]Pesos dos Critérios'!$F$9,IF(S2817="Intervalo 2",'[1]Pesos dos Critérios'!$G$9,IF(S2817="Intervalo 3",'[1]Pesos dos Critérios'!$H$9,'[1]Pesos dos Critérios'!$I$9)))</f>
        <v>0.0202020202020202</v>
      </c>
      <c r="AH2817" s="5" t="n">
        <f aca="false">IF(U2817="Intervalo 1",'[1]Pesos dos Critérios'!$N$9,IF(U2817="Intervalo 2",'[1]Pesos dos Critérios'!$O$9,IF(U2817="Intervalo 3",'[1]Pesos dos Critérios'!$P$9,'[1]Pesos dos Critérios'!$Q$9)))</f>
        <v>0.0273809523809524</v>
      </c>
      <c r="AI2817" s="5" t="n">
        <f aca="false">IF(AA2817="Intervalo 1",'[1]Pesos dos Critérios'!$R$9,IF(AA2817="Intervalo 2",'[1]Pesos dos Critérios'!$S$9,IF(AA2817="Intervalo 3",'[1]Pesos dos Critérios'!$T$9,'[1]Pesos dos Critérios'!$U$9)))</f>
        <v>0.0547619047619048</v>
      </c>
      <c r="AJ2817" s="5" t="n">
        <f aca="false">SUM(AB2817:AI2817)</f>
        <v>0.235623564164097</v>
      </c>
      <c r="AK2817" s="5" t="n">
        <v>2816</v>
      </c>
      <c r="AM2817" s="1" t="s">
        <v>96</v>
      </c>
    </row>
    <row r="2818" customFormat="false" ht="12.8" hidden="false" customHeight="true" outlineLevel="0" collapsed="false">
      <c r="A2818" s="7" t="n">
        <v>2016</v>
      </c>
      <c r="B2818" s="7" t="s">
        <v>521</v>
      </c>
      <c r="C2818" s="8" t="s">
        <v>418</v>
      </c>
      <c r="D2818" s="7" t="s">
        <v>446</v>
      </c>
      <c r="E2818" s="7" t="n">
        <v>911</v>
      </c>
      <c r="F2818" s="7" t="s">
        <v>46</v>
      </c>
      <c r="G2818" s="7" t="s">
        <v>302</v>
      </c>
      <c r="H2818" s="9" t="n">
        <v>4</v>
      </c>
      <c r="I2818" s="7" t="s">
        <v>238</v>
      </c>
      <c r="J2818" s="8" t="s">
        <v>239</v>
      </c>
      <c r="K2818" s="10" t="s">
        <v>46</v>
      </c>
      <c r="L2818" s="10" t="s">
        <v>200</v>
      </c>
      <c r="M2818" s="10" t="s">
        <v>48</v>
      </c>
      <c r="N2818" s="10" t="n">
        <v>0.032</v>
      </c>
      <c r="O2818" s="9" t="s">
        <v>50</v>
      </c>
      <c r="P2818" s="11" t="n">
        <v>0.069</v>
      </c>
      <c r="Q2818" s="8" t="s">
        <v>49</v>
      </c>
      <c r="R2818" s="11" t="n">
        <v>0.015</v>
      </c>
      <c r="S2818" s="8" t="s">
        <v>57</v>
      </c>
      <c r="T2818" s="11" t="n">
        <v>150</v>
      </c>
      <c r="U2818" s="8" t="s">
        <v>58</v>
      </c>
      <c r="V2818" s="11" t="n">
        <v>5.74</v>
      </c>
      <c r="W2818" s="11" t="n">
        <v>7.56</v>
      </c>
      <c r="X2818" s="11" t="n">
        <v>8.2</v>
      </c>
      <c r="Y2818" s="11" t="n">
        <v>10.8</v>
      </c>
      <c r="Z2818" s="11" t="n">
        <v>2.42</v>
      </c>
      <c r="AA2818" s="8" t="s">
        <v>58</v>
      </c>
      <c r="AB2818" s="5" t="n">
        <f aca="false">IF(C2818='[1]Pesos dos Critérios'!$V$3,'[1]Pesos dos Critérios'!$V$9,IF(Planilha1!C2818='[1]Pesos dos Critérios'!$W$3,'[1]Pesos dos Critérios'!$W$9,IF(Planilha1!C2818='[1]Pesos dos Critérios'!$X$3,'[1]Pesos dos Critérios'!$X$9,IF(Planilha1!C2818='[1]Pesos dos Critérios'!$Y$3,'[1]Pesos dos Critérios'!$Y$9,'[1]Pesos dos Critérios'!$Z$9))))</f>
        <v>0.0190740740740741</v>
      </c>
      <c r="AC2818" s="5" t="n">
        <f aca="false">IF(H2818=1,'[1]Pesos dos Critérios'!$AD$9,IF(Planilha1!H2818=2,'[1]Pesos dos Critérios'!$AE$9,IF(Planilha1!H2818=3,'[1]Pesos dos Critérios'!$AF$9,IF(Planilha1!H2818=4,'[1]Pesos dos Critérios'!$AG$9,'[1]Pesos dos Critérios'!$AH$9))))</f>
        <v>0.0226851851851852</v>
      </c>
      <c r="AD2818" s="5" t="n">
        <f aca="false">IF(J2818='[1]Pesos dos Critérios'!$AA$3,'[1]Pesos dos Critérios'!$AA$9,IF(Planilha1!J2818='[1]Pesos dos Critérios'!$AB$3,'[1]Pesos dos Critérios'!$AB$9,'[1]Pesos dos Critérios'!$AC$9))</f>
        <v>0.037037037037037</v>
      </c>
      <c r="AE2818" s="5" t="n">
        <f aca="false">IF(O2818="Intervalo 1",'[1]Pesos dos Critérios'!$J$9,IF(Planilha1!O2818="Intervalo 2",'[1]Pesos dos Critérios'!$K$9,IF(Planilha1!O2818="Intervalo 3",'[1]Pesos dos Critérios'!$L$9,'[1]Pesos dos Critérios'!$M$9)))</f>
        <v>0.015652557319224</v>
      </c>
      <c r="AF2818" s="5" t="n">
        <f aca="false">IF(Q2818="Intervalo 1",'[1]Pesos dos Critérios'!$B$9,IF(Q2818="Intervalo 2",'[1]Pesos dos Critérios'!$C$9,IF(Q2818="Intervalo 3",'[1]Pesos dos Critérios'!$D$9,'[1]Pesos dos Critérios'!$E$9)))</f>
        <v>0.0686932849364791</v>
      </c>
      <c r="AG2818" s="5" t="n">
        <f aca="false">IF(S2818="Intervalo 1",'[1]Pesos dos Critérios'!$F$9,IF(S2818="Intervalo 2",'[1]Pesos dos Critérios'!$G$9,IF(S2818="Intervalo 3",'[1]Pesos dos Critérios'!$H$9,'[1]Pesos dos Critérios'!$I$9)))</f>
        <v>0.0404040404040404</v>
      </c>
      <c r="AH2818" s="5" t="n">
        <f aca="false">IF(U2818="Intervalo 1",'[1]Pesos dos Critérios'!$N$9,IF(U2818="Intervalo 2",'[1]Pesos dos Critérios'!$O$9,IF(U2818="Intervalo 3",'[1]Pesos dos Critérios'!$P$9,'[1]Pesos dos Critérios'!$Q$9)))</f>
        <v>0.0273809523809524</v>
      </c>
      <c r="AI2818" s="5" t="n">
        <f aca="false">IF(AA2818="Intervalo 1",'[1]Pesos dos Critérios'!$R$9,IF(AA2818="Intervalo 2",'[1]Pesos dos Critérios'!$S$9,IF(AA2818="Intervalo 3",'[1]Pesos dos Critérios'!$T$9,'[1]Pesos dos Critérios'!$U$9)))</f>
        <v>0.0547619047619048</v>
      </c>
      <c r="AJ2818" s="5" t="n">
        <f aca="false">SUM(AB2818:AI2818)</f>
        <v>0.285689036098897</v>
      </c>
      <c r="AK2818" s="5" t="n">
        <v>2817</v>
      </c>
      <c r="AM2818" s="1" t="s">
        <v>52</v>
      </c>
    </row>
    <row r="2819" customFormat="false" ht="12.8" hidden="false" customHeight="true" outlineLevel="0" collapsed="false">
      <c r="A2819" s="7" t="n">
        <v>2016</v>
      </c>
      <c r="B2819" s="7" t="s">
        <v>521</v>
      </c>
      <c r="C2819" s="8" t="s">
        <v>418</v>
      </c>
      <c r="D2819" s="7" t="s">
        <v>446</v>
      </c>
      <c r="E2819" s="7" t="n">
        <v>911</v>
      </c>
      <c r="F2819" s="7" t="s">
        <v>1875</v>
      </c>
      <c r="G2819" s="7" t="s">
        <v>302</v>
      </c>
      <c r="H2819" s="9" t="n">
        <v>4</v>
      </c>
      <c r="I2819" s="7" t="s">
        <v>238</v>
      </c>
      <c r="J2819" s="8" t="s">
        <v>239</v>
      </c>
      <c r="K2819" s="10" t="s">
        <v>46</v>
      </c>
      <c r="L2819" s="10" t="s">
        <v>200</v>
      </c>
      <c r="M2819" s="10" t="s">
        <v>48</v>
      </c>
      <c r="N2819" s="10" t="n">
        <v>0.032</v>
      </c>
      <c r="O2819" s="9" t="s">
        <v>50</v>
      </c>
      <c r="P2819" s="11" t="n">
        <v>0.069</v>
      </c>
      <c r="Q2819" s="8" t="s">
        <v>49</v>
      </c>
      <c r="R2819" s="11" t="n">
        <v>0.015</v>
      </c>
      <c r="S2819" s="8" t="s">
        <v>57</v>
      </c>
      <c r="T2819" s="11" t="n">
        <v>150</v>
      </c>
      <c r="U2819" s="8" t="s">
        <v>58</v>
      </c>
      <c r="V2819" s="11" t="n">
        <v>5.74</v>
      </c>
      <c r="W2819" s="11" t="n">
        <v>7.56</v>
      </c>
      <c r="X2819" s="11" t="n">
        <v>8.2</v>
      </c>
      <c r="Y2819" s="11" t="n">
        <v>10.8</v>
      </c>
      <c r="Z2819" s="11" t="n">
        <v>2.42</v>
      </c>
      <c r="AA2819" s="8" t="s">
        <v>58</v>
      </c>
      <c r="AB2819" s="5" t="n">
        <f aca="false">IF(C2819='[1]Pesos dos Critérios'!$V$3,'[1]Pesos dos Critérios'!$V$9,IF(Planilha1!C2819='[1]Pesos dos Critérios'!$W$3,'[1]Pesos dos Critérios'!$W$9,IF(Planilha1!C2819='[1]Pesos dos Critérios'!$X$3,'[1]Pesos dos Critérios'!$X$9,IF(Planilha1!C2819='[1]Pesos dos Critérios'!$Y$3,'[1]Pesos dos Critérios'!$Y$9,'[1]Pesos dos Critérios'!$Z$9))))</f>
        <v>0.0190740740740741</v>
      </c>
      <c r="AC2819" s="5" t="n">
        <f aca="false">IF(H2819=1,'[1]Pesos dos Critérios'!$AD$9,IF(Planilha1!H2819=2,'[1]Pesos dos Critérios'!$AE$9,IF(Planilha1!H2819=3,'[1]Pesos dos Critérios'!$AF$9,IF(Planilha1!H2819=4,'[1]Pesos dos Critérios'!$AG$9,'[1]Pesos dos Critérios'!$AH$9))))</f>
        <v>0.0226851851851852</v>
      </c>
      <c r="AD2819" s="5" t="n">
        <f aca="false">IF(J2819='[1]Pesos dos Critérios'!$AA$3,'[1]Pesos dos Critérios'!$AA$9,IF(Planilha1!J2819='[1]Pesos dos Critérios'!$AB$3,'[1]Pesos dos Critérios'!$AB$9,'[1]Pesos dos Critérios'!$AC$9))</f>
        <v>0.037037037037037</v>
      </c>
      <c r="AE2819" s="5" t="n">
        <f aca="false">IF(O2819="Intervalo 1",'[1]Pesos dos Critérios'!$J$9,IF(Planilha1!O2819="Intervalo 2",'[1]Pesos dos Critérios'!$K$9,IF(Planilha1!O2819="Intervalo 3",'[1]Pesos dos Critérios'!$L$9,'[1]Pesos dos Critérios'!$M$9)))</f>
        <v>0.015652557319224</v>
      </c>
      <c r="AF2819" s="5" t="n">
        <f aca="false">IF(Q2819="Intervalo 1",'[1]Pesos dos Critérios'!$B$9,IF(Q2819="Intervalo 2",'[1]Pesos dos Critérios'!$C$9,IF(Q2819="Intervalo 3",'[1]Pesos dos Critérios'!$D$9,'[1]Pesos dos Critérios'!$E$9)))</f>
        <v>0.0686932849364791</v>
      </c>
      <c r="AG2819" s="5" t="n">
        <f aca="false">IF(S2819="Intervalo 1",'[1]Pesos dos Critérios'!$F$9,IF(S2819="Intervalo 2",'[1]Pesos dos Critérios'!$G$9,IF(S2819="Intervalo 3",'[1]Pesos dos Critérios'!$H$9,'[1]Pesos dos Critérios'!$I$9)))</f>
        <v>0.0404040404040404</v>
      </c>
      <c r="AH2819" s="5" t="n">
        <f aca="false">IF(U2819="Intervalo 1",'[1]Pesos dos Critérios'!$N$9,IF(U2819="Intervalo 2",'[1]Pesos dos Critérios'!$O$9,IF(U2819="Intervalo 3",'[1]Pesos dos Critérios'!$P$9,'[1]Pesos dos Critérios'!$Q$9)))</f>
        <v>0.0273809523809524</v>
      </c>
      <c r="AI2819" s="5" t="n">
        <f aca="false">IF(AA2819="Intervalo 1",'[1]Pesos dos Critérios'!$R$9,IF(AA2819="Intervalo 2",'[1]Pesos dos Critérios'!$S$9,IF(AA2819="Intervalo 3",'[1]Pesos dos Critérios'!$T$9,'[1]Pesos dos Critérios'!$U$9)))</f>
        <v>0.0547619047619048</v>
      </c>
      <c r="AJ2819" s="5" t="n">
        <f aca="false">SUM(AB2819:AI2819)</f>
        <v>0.285689036098897</v>
      </c>
      <c r="AK2819" s="5" t="n">
        <v>2818</v>
      </c>
      <c r="AM2819" s="1" t="s">
        <v>52</v>
      </c>
    </row>
    <row r="2820" customFormat="false" ht="12.8" hidden="false" customHeight="true" outlineLevel="0" collapsed="false">
      <c r="A2820" s="7" t="n">
        <v>2016</v>
      </c>
      <c r="B2820" s="7" t="s">
        <v>521</v>
      </c>
      <c r="C2820" s="8" t="s">
        <v>418</v>
      </c>
      <c r="D2820" s="7" t="s">
        <v>446</v>
      </c>
      <c r="E2820" s="7" t="n">
        <v>911</v>
      </c>
      <c r="F2820" s="7" t="s">
        <v>1863</v>
      </c>
      <c r="G2820" s="7" t="s">
        <v>540</v>
      </c>
      <c r="H2820" s="9" t="n">
        <v>4</v>
      </c>
      <c r="I2820" s="7" t="s">
        <v>238</v>
      </c>
      <c r="J2820" s="8" t="s">
        <v>239</v>
      </c>
      <c r="K2820" s="10" t="s">
        <v>46</v>
      </c>
      <c r="L2820" s="10" t="s">
        <v>83</v>
      </c>
      <c r="M2820" s="10" t="s">
        <v>48</v>
      </c>
      <c r="N2820" s="10" t="n">
        <v>0.016</v>
      </c>
      <c r="O2820" s="9" t="s">
        <v>57</v>
      </c>
      <c r="P2820" s="11" t="n">
        <v>0.083</v>
      </c>
      <c r="Q2820" s="8" t="s">
        <v>49</v>
      </c>
      <c r="R2820" s="11" t="n">
        <v>0.018</v>
      </c>
      <c r="S2820" s="8" t="s">
        <v>57</v>
      </c>
      <c r="T2820" s="11" t="n">
        <v>178</v>
      </c>
      <c r="U2820" s="8" t="s">
        <v>50</v>
      </c>
      <c r="V2820" s="11" t="n">
        <v>4.55</v>
      </c>
      <c r="W2820" s="11" t="n">
        <v>7.14</v>
      </c>
      <c r="X2820" s="11" t="n">
        <v>6.5</v>
      </c>
      <c r="Y2820" s="11" t="n">
        <v>10.2</v>
      </c>
      <c r="Z2820" s="11" t="n">
        <v>2.89</v>
      </c>
      <c r="AA2820" s="8" t="s">
        <v>50</v>
      </c>
      <c r="AB2820" s="5" t="n">
        <f aca="false">IF(C2820='[1]Pesos dos Critérios'!$V$3,'[1]Pesos dos Critérios'!$V$9,IF(Planilha1!C2820='[1]Pesos dos Critérios'!$W$3,'[1]Pesos dos Critérios'!$W$9,IF(Planilha1!C2820='[1]Pesos dos Critérios'!$X$3,'[1]Pesos dos Critérios'!$X$9,IF(Planilha1!C2820='[1]Pesos dos Critérios'!$Y$3,'[1]Pesos dos Critérios'!$Y$9,'[1]Pesos dos Critérios'!$Z$9))))</f>
        <v>0.0190740740740741</v>
      </c>
      <c r="AC2820" s="5" t="n">
        <f aca="false">IF(H2820=1,'[1]Pesos dos Critérios'!$AD$9,IF(Planilha1!H2820=2,'[1]Pesos dos Critérios'!$AE$9,IF(Planilha1!H2820=3,'[1]Pesos dos Critérios'!$AF$9,IF(Planilha1!H2820=4,'[1]Pesos dos Critérios'!$AG$9,'[1]Pesos dos Critérios'!$AH$9))))</f>
        <v>0.0226851851851852</v>
      </c>
      <c r="AD2820" s="5" t="n">
        <f aca="false">IF(J2820='[1]Pesos dos Critérios'!$AA$3,'[1]Pesos dos Critérios'!$AA$9,IF(Planilha1!J2820='[1]Pesos dos Critérios'!$AB$3,'[1]Pesos dos Critérios'!$AB$9,'[1]Pesos dos Critérios'!$AC$9))</f>
        <v>0.037037037037037</v>
      </c>
      <c r="AE2820" s="5" t="n">
        <f aca="false">IF(O2820="Intervalo 1",'[1]Pesos dos Critérios'!$J$9,IF(Planilha1!O2820="Intervalo 2",'[1]Pesos dos Critérios'!$K$9,IF(Planilha1!O2820="Intervalo 3",'[1]Pesos dos Critérios'!$L$9,'[1]Pesos dos Critérios'!$M$9)))</f>
        <v>0.031305114638448</v>
      </c>
      <c r="AF2820" s="5" t="n">
        <f aca="false">IF(Q2820="Intervalo 1",'[1]Pesos dos Critérios'!$B$9,IF(Q2820="Intervalo 2",'[1]Pesos dos Critérios'!$C$9,IF(Q2820="Intervalo 3",'[1]Pesos dos Critérios'!$D$9,'[1]Pesos dos Critérios'!$E$9)))</f>
        <v>0.0686932849364791</v>
      </c>
      <c r="AG2820" s="5" t="n">
        <f aca="false">IF(S2820="Intervalo 1",'[1]Pesos dos Critérios'!$F$9,IF(S2820="Intervalo 2",'[1]Pesos dos Critérios'!$G$9,IF(S2820="Intervalo 3",'[1]Pesos dos Critérios'!$H$9,'[1]Pesos dos Critérios'!$I$9)))</f>
        <v>0.0404040404040404</v>
      </c>
      <c r="AH2820" s="5" t="n">
        <f aca="false">IF(U2820="Intervalo 1",'[1]Pesos dos Critérios'!$N$9,IF(U2820="Intervalo 2",'[1]Pesos dos Critérios'!$O$9,IF(U2820="Intervalo 3",'[1]Pesos dos Critérios'!$P$9,'[1]Pesos dos Critérios'!$Q$9)))</f>
        <v>0.0234126984126984</v>
      </c>
      <c r="AI2820" s="5" t="n">
        <f aca="false">IF(AA2820="Intervalo 1",'[1]Pesos dos Critérios'!$R$9,IF(AA2820="Intervalo 2",'[1]Pesos dos Critérios'!$S$9,IF(AA2820="Intervalo 3",'[1]Pesos dos Critérios'!$T$9,'[1]Pesos dos Critérios'!$U$9)))</f>
        <v>0.0468253968253968</v>
      </c>
      <c r="AJ2820" s="5" t="n">
        <f aca="false">SUM(AB2820:AI2820)</f>
        <v>0.289436831513359</v>
      </c>
      <c r="AK2820" s="5" t="n">
        <v>2819</v>
      </c>
      <c r="AM2820" s="1" t="s">
        <v>52</v>
      </c>
    </row>
    <row r="2821" customFormat="false" ht="12.8" hidden="false" customHeight="true" outlineLevel="0" collapsed="false">
      <c r="A2821" s="7" t="n">
        <v>2016</v>
      </c>
      <c r="B2821" s="7" t="s">
        <v>521</v>
      </c>
      <c r="C2821" s="8" t="s">
        <v>418</v>
      </c>
      <c r="D2821" s="7" t="s">
        <v>446</v>
      </c>
      <c r="E2821" s="7" t="n">
        <v>911</v>
      </c>
      <c r="F2821" s="7" t="s">
        <v>1876</v>
      </c>
      <c r="G2821" s="7" t="s">
        <v>540</v>
      </c>
      <c r="H2821" s="9" t="n">
        <v>4</v>
      </c>
      <c r="I2821" s="7" t="s">
        <v>238</v>
      </c>
      <c r="J2821" s="8" t="s">
        <v>239</v>
      </c>
      <c r="K2821" s="10" t="s">
        <v>46</v>
      </c>
      <c r="L2821" s="10" t="s">
        <v>83</v>
      </c>
      <c r="M2821" s="10" t="s">
        <v>48</v>
      </c>
      <c r="N2821" s="10" t="n">
        <v>0.016</v>
      </c>
      <c r="O2821" s="9" t="s">
        <v>57</v>
      </c>
      <c r="P2821" s="11" t="n">
        <v>0.083</v>
      </c>
      <c r="Q2821" s="8" t="s">
        <v>49</v>
      </c>
      <c r="R2821" s="11" t="n">
        <v>0.018</v>
      </c>
      <c r="S2821" s="8" t="s">
        <v>57</v>
      </c>
      <c r="T2821" s="11" t="n">
        <v>178</v>
      </c>
      <c r="U2821" s="8" t="s">
        <v>50</v>
      </c>
      <c r="V2821" s="11" t="n">
        <v>4.55</v>
      </c>
      <c r="W2821" s="11" t="n">
        <v>7.14</v>
      </c>
      <c r="X2821" s="11" t="n">
        <v>6.5</v>
      </c>
      <c r="Y2821" s="11" t="n">
        <v>10.2</v>
      </c>
      <c r="Z2821" s="11" t="n">
        <v>2.89</v>
      </c>
      <c r="AA2821" s="8" t="s">
        <v>50</v>
      </c>
      <c r="AB2821" s="5" t="n">
        <f aca="false">IF(C2821='[1]Pesos dos Critérios'!$V$3,'[1]Pesos dos Critérios'!$V$9,IF(Planilha1!C2821='[1]Pesos dos Critérios'!$W$3,'[1]Pesos dos Critérios'!$W$9,IF(Planilha1!C2821='[1]Pesos dos Critérios'!$X$3,'[1]Pesos dos Critérios'!$X$9,IF(Planilha1!C2821='[1]Pesos dos Critérios'!$Y$3,'[1]Pesos dos Critérios'!$Y$9,'[1]Pesos dos Critérios'!$Z$9))))</f>
        <v>0.0190740740740741</v>
      </c>
      <c r="AC2821" s="5" t="n">
        <f aca="false">IF(H2821=1,'[1]Pesos dos Critérios'!$AD$9,IF(Planilha1!H2821=2,'[1]Pesos dos Critérios'!$AE$9,IF(Planilha1!H2821=3,'[1]Pesos dos Critérios'!$AF$9,IF(Planilha1!H2821=4,'[1]Pesos dos Critérios'!$AG$9,'[1]Pesos dos Critérios'!$AH$9))))</f>
        <v>0.0226851851851852</v>
      </c>
      <c r="AD2821" s="5" t="n">
        <f aca="false">IF(J2821='[1]Pesos dos Critérios'!$AA$3,'[1]Pesos dos Critérios'!$AA$9,IF(Planilha1!J2821='[1]Pesos dos Critérios'!$AB$3,'[1]Pesos dos Critérios'!$AB$9,'[1]Pesos dos Critérios'!$AC$9))</f>
        <v>0.037037037037037</v>
      </c>
      <c r="AE2821" s="5" t="n">
        <f aca="false">IF(O2821="Intervalo 1",'[1]Pesos dos Critérios'!$J$9,IF(Planilha1!O2821="Intervalo 2",'[1]Pesos dos Critérios'!$K$9,IF(Planilha1!O2821="Intervalo 3",'[1]Pesos dos Critérios'!$L$9,'[1]Pesos dos Critérios'!$M$9)))</f>
        <v>0.031305114638448</v>
      </c>
      <c r="AF2821" s="5" t="n">
        <f aca="false">IF(Q2821="Intervalo 1",'[1]Pesos dos Critérios'!$B$9,IF(Q2821="Intervalo 2",'[1]Pesos dos Critérios'!$C$9,IF(Q2821="Intervalo 3",'[1]Pesos dos Critérios'!$D$9,'[1]Pesos dos Critérios'!$E$9)))</f>
        <v>0.0686932849364791</v>
      </c>
      <c r="AG2821" s="5" t="n">
        <f aca="false">IF(S2821="Intervalo 1",'[1]Pesos dos Critérios'!$F$9,IF(S2821="Intervalo 2",'[1]Pesos dos Critérios'!$G$9,IF(S2821="Intervalo 3",'[1]Pesos dos Critérios'!$H$9,'[1]Pesos dos Critérios'!$I$9)))</f>
        <v>0.0404040404040404</v>
      </c>
      <c r="AH2821" s="5" t="n">
        <f aca="false">IF(U2821="Intervalo 1",'[1]Pesos dos Critérios'!$N$9,IF(U2821="Intervalo 2",'[1]Pesos dos Critérios'!$O$9,IF(U2821="Intervalo 3",'[1]Pesos dos Critérios'!$P$9,'[1]Pesos dos Critérios'!$Q$9)))</f>
        <v>0.0234126984126984</v>
      </c>
      <c r="AI2821" s="5" t="n">
        <f aca="false">IF(AA2821="Intervalo 1",'[1]Pesos dos Critérios'!$R$9,IF(AA2821="Intervalo 2",'[1]Pesos dos Critérios'!$S$9,IF(AA2821="Intervalo 3",'[1]Pesos dos Critérios'!$T$9,'[1]Pesos dos Critérios'!$U$9)))</f>
        <v>0.0468253968253968</v>
      </c>
      <c r="AJ2821" s="5" t="n">
        <f aca="false">SUM(AB2821:AI2821)</f>
        <v>0.289436831513359</v>
      </c>
      <c r="AK2821" s="5" t="n">
        <v>2820</v>
      </c>
      <c r="AM2821" s="1" t="s">
        <v>52</v>
      </c>
    </row>
    <row r="2822" customFormat="false" ht="12.8" hidden="false" customHeight="true" outlineLevel="0" collapsed="false">
      <c r="A2822" s="7" t="n">
        <v>2016</v>
      </c>
      <c r="B2822" s="7" t="s">
        <v>521</v>
      </c>
      <c r="C2822" s="8" t="s">
        <v>418</v>
      </c>
      <c r="D2822" s="7" t="s">
        <v>446</v>
      </c>
      <c r="E2822" s="7" t="n">
        <v>911</v>
      </c>
      <c r="F2822" s="7" t="s">
        <v>1877</v>
      </c>
      <c r="G2822" s="7" t="s">
        <v>540</v>
      </c>
      <c r="H2822" s="9" t="n">
        <v>4</v>
      </c>
      <c r="I2822" s="7" t="s">
        <v>238</v>
      </c>
      <c r="J2822" s="8" t="s">
        <v>239</v>
      </c>
      <c r="K2822" s="10" t="s">
        <v>46</v>
      </c>
      <c r="L2822" s="10" t="s">
        <v>83</v>
      </c>
      <c r="M2822" s="10" t="s">
        <v>48</v>
      </c>
      <c r="N2822" s="10" t="n">
        <v>0.022</v>
      </c>
      <c r="O2822" s="9" t="s">
        <v>58</v>
      </c>
      <c r="P2822" s="11" t="n">
        <v>0.179</v>
      </c>
      <c r="Q2822" s="8" t="s">
        <v>57</v>
      </c>
      <c r="R2822" s="11" t="n">
        <v>0.034</v>
      </c>
      <c r="S2822" s="8" t="s">
        <v>50</v>
      </c>
      <c r="T2822" s="11" t="n">
        <v>178</v>
      </c>
      <c r="U2822" s="8" t="s">
        <v>50</v>
      </c>
      <c r="V2822" s="11" t="n">
        <v>4.55</v>
      </c>
      <c r="W2822" s="11" t="n">
        <v>7.28</v>
      </c>
      <c r="X2822" s="11" t="n">
        <v>6.5</v>
      </c>
      <c r="Y2822" s="11" t="n">
        <v>10.4</v>
      </c>
      <c r="Z2822" s="11" t="n">
        <v>2.87</v>
      </c>
      <c r="AA2822" s="8" t="s">
        <v>50</v>
      </c>
      <c r="AB2822" s="5" t="n">
        <f aca="false">IF(C2822='[1]Pesos dos Critérios'!$V$3,'[1]Pesos dos Critérios'!$V$9,IF(Planilha1!C2822='[1]Pesos dos Critérios'!$W$3,'[1]Pesos dos Critérios'!$W$9,IF(Planilha1!C2822='[1]Pesos dos Critérios'!$X$3,'[1]Pesos dos Critérios'!$X$9,IF(Planilha1!C2822='[1]Pesos dos Critérios'!$Y$3,'[1]Pesos dos Critérios'!$Y$9,'[1]Pesos dos Critérios'!$Z$9))))</f>
        <v>0.0190740740740741</v>
      </c>
      <c r="AC2822" s="5" t="n">
        <f aca="false">IF(H2822=1,'[1]Pesos dos Critérios'!$AD$9,IF(Planilha1!H2822=2,'[1]Pesos dos Critérios'!$AE$9,IF(Planilha1!H2822=3,'[1]Pesos dos Critérios'!$AF$9,IF(Planilha1!H2822=4,'[1]Pesos dos Critérios'!$AG$9,'[1]Pesos dos Critérios'!$AH$9))))</f>
        <v>0.0226851851851852</v>
      </c>
      <c r="AD2822" s="5" t="n">
        <f aca="false">IF(J2822='[1]Pesos dos Critérios'!$AA$3,'[1]Pesos dos Critérios'!$AA$9,IF(Planilha1!J2822='[1]Pesos dos Critérios'!$AB$3,'[1]Pesos dos Critérios'!$AB$9,'[1]Pesos dos Critérios'!$AC$9))</f>
        <v>0.037037037037037</v>
      </c>
      <c r="AE2822" s="5" t="n">
        <f aca="false">IF(O2822="Intervalo 1",'[1]Pesos dos Critérios'!$J$9,IF(Planilha1!O2822="Intervalo 2",'[1]Pesos dos Critérios'!$K$9,IF(Planilha1!O2822="Intervalo 3",'[1]Pesos dos Critérios'!$L$9,'[1]Pesos dos Critérios'!$M$9)))</f>
        <v>0.0266754850088183</v>
      </c>
      <c r="AF2822" s="5" t="n">
        <f aca="false">IF(Q2822="Intervalo 1",'[1]Pesos dos Critérios'!$B$9,IF(Q2822="Intervalo 2",'[1]Pesos dos Critérios'!$C$9,IF(Q2822="Intervalo 3",'[1]Pesos dos Critérios'!$D$9,'[1]Pesos dos Critérios'!$E$9)))</f>
        <v>0.022897761645493</v>
      </c>
      <c r="AG2822" s="5" t="n">
        <f aca="false">IF(S2822="Intervalo 1",'[1]Pesos dos Critérios'!$F$9,IF(S2822="Intervalo 2",'[1]Pesos dos Critérios'!$G$9,IF(S2822="Intervalo 3",'[1]Pesos dos Critérios'!$H$9,'[1]Pesos dos Critérios'!$I$9)))</f>
        <v>0.0101010101010101</v>
      </c>
      <c r="AH2822" s="5" t="n">
        <f aca="false">IF(U2822="Intervalo 1",'[1]Pesos dos Critérios'!$N$9,IF(U2822="Intervalo 2",'[1]Pesos dos Critérios'!$O$9,IF(U2822="Intervalo 3",'[1]Pesos dos Critérios'!$P$9,'[1]Pesos dos Critérios'!$Q$9)))</f>
        <v>0.0234126984126984</v>
      </c>
      <c r="AI2822" s="5" t="n">
        <f aca="false">IF(AA2822="Intervalo 1",'[1]Pesos dos Critérios'!$R$9,IF(AA2822="Intervalo 2",'[1]Pesos dos Critérios'!$S$9,IF(AA2822="Intervalo 3",'[1]Pesos dos Critérios'!$T$9,'[1]Pesos dos Critérios'!$U$9)))</f>
        <v>0.0468253968253968</v>
      </c>
      <c r="AJ2822" s="5" t="n">
        <f aca="false">SUM(AB2822:AI2822)</f>
        <v>0.208708648289713</v>
      </c>
      <c r="AK2822" s="5" t="n">
        <v>2821</v>
      </c>
      <c r="AM2822" s="1" t="s">
        <v>96</v>
      </c>
    </row>
    <row r="2823" customFormat="false" ht="12.8" hidden="false" customHeight="true" outlineLevel="0" collapsed="false">
      <c r="A2823" s="7" t="n">
        <v>2016</v>
      </c>
      <c r="B2823" s="7" t="s">
        <v>521</v>
      </c>
      <c r="C2823" s="8" t="s">
        <v>418</v>
      </c>
      <c r="D2823" s="7" t="s">
        <v>446</v>
      </c>
      <c r="E2823" s="7" t="n">
        <v>911</v>
      </c>
      <c r="F2823" s="7" t="s">
        <v>1878</v>
      </c>
      <c r="G2823" s="7" t="s">
        <v>540</v>
      </c>
      <c r="H2823" s="9" t="n">
        <v>4</v>
      </c>
      <c r="I2823" s="7" t="s">
        <v>238</v>
      </c>
      <c r="J2823" s="8" t="s">
        <v>239</v>
      </c>
      <c r="K2823" s="10" t="s">
        <v>46</v>
      </c>
      <c r="L2823" s="10" t="s">
        <v>83</v>
      </c>
      <c r="M2823" s="10" t="s">
        <v>48</v>
      </c>
      <c r="N2823" s="10" t="n">
        <v>0.022</v>
      </c>
      <c r="O2823" s="9" t="s">
        <v>58</v>
      </c>
      <c r="P2823" s="11" t="n">
        <v>0.179</v>
      </c>
      <c r="Q2823" s="8" t="s">
        <v>57</v>
      </c>
      <c r="R2823" s="11" t="n">
        <v>0.034</v>
      </c>
      <c r="S2823" s="8" t="s">
        <v>50</v>
      </c>
      <c r="T2823" s="11" t="n">
        <v>178</v>
      </c>
      <c r="U2823" s="8" t="s">
        <v>50</v>
      </c>
      <c r="V2823" s="11" t="n">
        <v>4.55</v>
      </c>
      <c r="W2823" s="11" t="n">
        <v>7.28</v>
      </c>
      <c r="X2823" s="11" t="n">
        <v>6.5</v>
      </c>
      <c r="Y2823" s="11" t="n">
        <v>10.4</v>
      </c>
      <c r="Z2823" s="11" t="n">
        <v>2.87</v>
      </c>
      <c r="AA2823" s="8" t="s">
        <v>50</v>
      </c>
      <c r="AB2823" s="5" t="n">
        <f aca="false">IF(C2823='[1]Pesos dos Critérios'!$V$3,'[1]Pesos dos Critérios'!$V$9,IF(Planilha1!C2823='[1]Pesos dos Critérios'!$W$3,'[1]Pesos dos Critérios'!$W$9,IF(Planilha1!C2823='[1]Pesos dos Critérios'!$X$3,'[1]Pesos dos Critérios'!$X$9,IF(Planilha1!C2823='[1]Pesos dos Critérios'!$Y$3,'[1]Pesos dos Critérios'!$Y$9,'[1]Pesos dos Critérios'!$Z$9))))</f>
        <v>0.0190740740740741</v>
      </c>
      <c r="AC2823" s="5" t="n">
        <f aca="false">IF(H2823=1,'[1]Pesos dos Critérios'!$AD$9,IF(Planilha1!H2823=2,'[1]Pesos dos Critérios'!$AE$9,IF(Planilha1!H2823=3,'[1]Pesos dos Critérios'!$AF$9,IF(Planilha1!H2823=4,'[1]Pesos dos Critérios'!$AG$9,'[1]Pesos dos Critérios'!$AH$9))))</f>
        <v>0.0226851851851852</v>
      </c>
      <c r="AD2823" s="5" t="n">
        <f aca="false">IF(J2823='[1]Pesos dos Critérios'!$AA$3,'[1]Pesos dos Critérios'!$AA$9,IF(Planilha1!J2823='[1]Pesos dos Critérios'!$AB$3,'[1]Pesos dos Critérios'!$AB$9,'[1]Pesos dos Critérios'!$AC$9))</f>
        <v>0.037037037037037</v>
      </c>
      <c r="AE2823" s="5" t="n">
        <f aca="false">IF(O2823="Intervalo 1",'[1]Pesos dos Critérios'!$J$9,IF(Planilha1!O2823="Intervalo 2",'[1]Pesos dos Critérios'!$K$9,IF(Planilha1!O2823="Intervalo 3",'[1]Pesos dos Critérios'!$L$9,'[1]Pesos dos Critérios'!$M$9)))</f>
        <v>0.0266754850088183</v>
      </c>
      <c r="AF2823" s="5" t="n">
        <f aca="false">IF(Q2823="Intervalo 1",'[1]Pesos dos Critérios'!$B$9,IF(Q2823="Intervalo 2",'[1]Pesos dos Critérios'!$C$9,IF(Q2823="Intervalo 3",'[1]Pesos dos Critérios'!$D$9,'[1]Pesos dos Critérios'!$E$9)))</f>
        <v>0.022897761645493</v>
      </c>
      <c r="AG2823" s="5" t="n">
        <f aca="false">IF(S2823="Intervalo 1",'[1]Pesos dos Critérios'!$F$9,IF(S2823="Intervalo 2",'[1]Pesos dos Critérios'!$G$9,IF(S2823="Intervalo 3",'[1]Pesos dos Critérios'!$H$9,'[1]Pesos dos Critérios'!$I$9)))</f>
        <v>0.0101010101010101</v>
      </c>
      <c r="AH2823" s="5" t="n">
        <f aca="false">IF(U2823="Intervalo 1",'[1]Pesos dos Critérios'!$N$9,IF(U2823="Intervalo 2",'[1]Pesos dos Critérios'!$O$9,IF(U2823="Intervalo 3",'[1]Pesos dos Critérios'!$P$9,'[1]Pesos dos Critérios'!$Q$9)))</f>
        <v>0.0234126984126984</v>
      </c>
      <c r="AI2823" s="5" t="n">
        <f aca="false">IF(AA2823="Intervalo 1",'[1]Pesos dos Critérios'!$R$9,IF(AA2823="Intervalo 2",'[1]Pesos dos Critérios'!$S$9,IF(AA2823="Intervalo 3",'[1]Pesos dos Critérios'!$T$9,'[1]Pesos dos Critérios'!$U$9)))</f>
        <v>0.0468253968253968</v>
      </c>
      <c r="AJ2823" s="5" t="n">
        <f aca="false">SUM(AB2823:AI2823)</f>
        <v>0.208708648289713</v>
      </c>
      <c r="AK2823" s="5" t="n">
        <v>2822</v>
      </c>
      <c r="AM2823" s="1" t="s">
        <v>96</v>
      </c>
    </row>
    <row r="2824" customFormat="false" ht="12.8" hidden="false" customHeight="true" outlineLevel="0" collapsed="false">
      <c r="A2824" s="7" t="n">
        <v>2016</v>
      </c>
      <c r="B2824" s="7" t="s">
        <v>521</v>
      </c>
      <c r="C2824" s="8" t="s">
        <v>418</v>
      </c>
      <c r="D2824" s="7" t="s">
        <v>446</v>
      </c>
      <c r="E2824" s="7" t="n">
        <v>911</v>
      </c>
      <c r="F2824" s="7" t="s">
        <v>1879</v>
      </c>
      <c r="G2824" s="7" t="s">
        <v>1729</v>
      </c>
      <c r="H2824" s="9" t="n">
        <v>4</v>
      </c>
      <c r="I2824" s="7" t="s">
        <v>238</v>
      </c>
      <c r="J2824" s="8" t="s">
        <v>239</v>
      </c>
      <c r="K2824" s="10" t="s">
        <v>46</v>
      </c>
      <c r="L2824" s="10" t="s">
        <v>83</v>
      </c>
      <c r="M2824" s="10" t="s">
        <v>48</v>
      </c>
      <c r="N2824" s="10" t="n">
        <v>0.009</v>
      </c>
      <c r="O2824" s="9" t="s">
        <v>49</v>
      </c>
      <c r="P2824" s="11" t="n">
        <v>0.098</v>
      </c>
      <c r="Q2824" s="8" t="s">
        <v>49</v>
      </c>
      <c r="R2824" s="11" t="n">
        <v>0.009</v>
      </c>
      <c r="S2824" s="8" t="s">
        <v>49</v>
      </c>
      <c r="T2824" s="11" t="n">
        <v>205</v>
      </c>
      <c r="U2824" s="8" t="s">
        <v>50</v>
      </c>
      <c r="V2824" s="11" t="n">
        <v>4.2</v>
      </c>
      <c r="W2824" s="11" t="n">
        <v>5.74</v>
      </c>
      <c r="X2824" s="11" t="n">
        <v>6</v>
      </c>
      <c r="Y2824" s="11" t="n">
        <v>8.2</v>
      </c>
      <c r="Z2824" s="11" t="n">
        <v>3.31</v>
      </c>
      <c r="AA2824" s="8" t="s">
        <v>50</v>
      </c>
      <c r="AB2824" s="5" t="n">
        <f aca="false">IF(C2824='[1]Pesos dos Critérios'!$V$3,'[1]Pesos dos Critérios'!$V$9,IF(Planilha1!C2824='[1]Pesos dos Critérios'!$W$3,'[1]Pesos dos Critérios'!$W$9,IF(Planilha1!C2824='[1]Pesos dos Critérios'!$X$3,'[1]Pesos dos Critérios'!$X$9,IF(Planilha1!C2824='[1]Pesos dos Critérios'!$Y$3,'[1]Pesos dos Critérios'!$Y$9,'[1]Pesos dos Critérios'!$Z$9))))</f>
        <v>0.0190740740740741</v>
      </c>
      <c r="AC2824" s="5" t="n">
        <f aca="false">IF(H2824=1,'[1]Pesos dos Critérios'!$AD$9,IF(Planilha1!H2824=2,'[1]Pesos dos Critérios'!$AE$9,IF(Planilha1!H2824=3,'[1]Pesos dos Critérios'!$AF$9,IF(Planilha1!H2824=4,'[1]Pesos dos Critérios'!$AG$9,'[1]Pesos dos Critérios'!$AH$9))))</f>
        <v>0.0226851851851852</v>
      </c>
      <c r="AD2824" s="5" t="n">
        <f aca="false">IF(J2824='[1]Pesos dos Critérios'!$AA$3,'[1]Pesos dos Critérios'!$AA$9,IF(Planilha1!J2824='[1]Pesos dos Critérios'!$AB$3,'[1]Pesos dos Critérios'!$AB$9,'[1]Pesos dos Critérios'!$AC$9))</f>
        <v>0.037037037037037</v>
      </c>
      <c r="AE2824" s="5" t="n">
        <f aca="false">IF(O2824="Intervalo 1",'[1]Pesos dos Critérios'!$J$9,IF(Planilha1!O2824="Intervalo 2",'[1]Pesos dos Critérios'!$K$9,IF(Planilha1!O2824="Intervalo 3",'[1]Pesos dos Critérios'!$L$9,'[1]Pesos dos Critérios'!$M$9)))</f>
        <v>0.0374779541446208</v>
      </c>
      <c r="AF2824" s="5" t="n">
        <f aca="false">IF(Q2824="Intervalo 1",'[1]Pesos dos Critérios'!$B$9,IF(Q2824="Intervalo 2",'[1]Pesos dos Critérios'!$C$9,IF(Q2824="Intervalo 3",'[1]Pesos dos Critérios'!$D$9,'[1]Pesos dos Critérios'!$E$9)))</f>
        <v>0.0686932849364791</v>
      </c>
      <c r="AG2824" s="5" t="n">
        <f aca="false">IF(S2824="Intervalo 1",'[1]Pesos dos Critérios'!$F$9,IF(S2824="Intervalo 2",'[1]Pesos dos Critérios'!$G$9,IF(S2824="Intervalo 3",'[1]Pesos dos Critérios'!$H$9,'[1]Pesos dos Critérios'!$I$9)))</f>
        <v>0.0404040404040404</v>
      </c>
      <c r="AH2824" s="5" t="n">
        <f aca="false">IF(U2824="Intervalo 1",'[1]Pesos dos Critérios'!$N$9,IF(U2824="Intervalo 2",'[1]Pesos dos Critérios'!$O$9,IF(U2824="Intervalo 3",'[1]Pesos dos Critérios'!$P$9,'[1]Pesos dos Critérios'!$Q$9)))</f>
        <v>0.0234126984126984</v>
      </c>
      <c r="AI2824" s="5" t="n">
        <f aca="false">IF(AA2824="Intervalo 1",'[1]Pesos dos Critérios'!$R$9,IF(AA2824="Intervalo 2",'[1]Pesos dos Critérios'!$S$9,IF(AA2824="Intervalo 3",'[1]Pesos dos Critérios'!$T$9,'[1]Pesos dos Critérios'!$U$9)))</f>
        <v>0.0468253968253968</v>
      </c>
      <c r="AJ2824" s="5" t="n">
        <f aca="false">SUM(AB2824:AI2824)</f>
        <v>0.295609671019532</v>
      </c>
      <c r="AK2824" s="5" t="n">
        <v>2823</v>
      </c>
      <c r="AM2824" s="1" t="s">
        <v>52</v>
      </c>
    </row>
    <row r="2825" customFormat="false" ht="12.8" hidden="false" customHeight="true" outlineLevel="0" collapsed="false">
      <c r="A2825" s="7" t="n">
        <v>2016</v>
      </c>
      <c r="B2825" s="7" t="s">
        <v>521</v>
      </c>
      <c r="C2825" s="8" t="s">
        <v>418</v>
      </c>
      <c r="D2825" s="7" t="s">
        <v>446</v>
      </c>
      <c r="E2825" s="7" t="n">
        <v>911</v>
      </c>
      <c r="F2825" s="7" t="s">
        <v>1880</v>
      </c>
      <c r="G2825" s="7" t="s">
        <v>540</v>
      </c>
      <c r="H2825" s="9" t="n">
        <v>4</v>
      </c>
      <c r="I2825" s="7" t="s">
        <v>238</v>
      </c>
      <c r="J2825" s="8" t="s">
        <v>239</v>
      </c>
      <c r="K2825" s="10" t="s">
        <v>46</v>
      </c>
      <c r="L2825" s="10" t="s">
        <v>83</v>
      </c>
      <c r="M2825" s="10" t="s">
        <v>48</v>
      </c>
      <c r="N2825" s="10" t="n">
        <v>0.02</v>
      </c>
      <c r="O2825" s="9" t="s">
        <v>58</v>
      </c>
      <c r="P2825" s="11" t="n">
        <v>0.325</v>
      </c>
      <c r="Q2825" s="8" t="s">
        <v>58</v>
      </c>
      <c r="R2825" s="11" t="n">
        <v>0.033</v>
      </c>
      <c r="S2825" s="8" t="s">
        <v>50</v>
      </c>
      <c r="T2825" s="11" t="n">
        <v>181</v>
      </c>
      <c r="U2825" s="8" t="s">
        <v>50</v>
      </c>
      <c r="V2825" s="11" t="n">
        <v>4.62</v>
      </c>
      <c r="W2825" s="11" t="n">
        <v>6.65</v>
      </c>
      <c r="X2825" s="11" t="n">
        <v>6.6</v>
      </c>
      <c r="Y2825" s="11" t="n">
        <v>9.5</v>
      </c>
      <c r="Z2825" s="11" t="n">
        <v>2.93</v>
      </c>
      <c r="AA2825" s="8" t="s">
        <v>50</v>
      </c>
      <c r="AB2825" s="5" t="n">
        <f aca="false">IF(C2825='[1]Pesos dos Critérios'!$V$3,'[1]Pesos dos Critérios'!$V$9,IF(Planilha1!C2825='[1]Pesos dos Critérios'!$W$3,'[1]Pesos dos Critérios'!$W$9,IF(Planilha1!C2825='[1]Pesos dos Critérios'!$X$3,'[1]Pesos dos Critérios'!$X$9,IF(Planilha1!C2825='[1]Pesos dos Critérios'!$Y$3,'[1]Pesos dos Critérios'!$Y$9,'[1]Pesos dos Critérios'!$Z$9))))</f>
        <v>0.0190740740740741</v>
      </c>
      <c r="AC2825" s="5" t="n">
        <f aca="false">IF(H2825=1,'[1]Pesos dos Critérios'!$AD$9,IF(Planilha1!H2825=2,'[1]Pesos dos Critérios'!$AE$9,IF(Planilha1!H2825=3,'[1]Pesos dos Critérios'!$AF$9,IF(Planilha1!H2825=4,'[1]Pesos dos Critérios'!$AG$9,'[1]Pesos dos Critérios'!$AH$9))))</f>
        <v>0.0226851851851852</v>
      </c>
      <c r="AD2825" s="5" t="n">
        <f aca="false">IF(J2825='[1]Pesos dos Critérios'!$AA$3,'[1]Pesos dos Critérios'!$AA$9,IF(Planilha1!J2825='[1]Pesos dos Critérios'!$AB$3,'[1]Pesos dos Critérios'!$AB$9,'[1]Pesos dos Critérios'!$AC$9))</f>
        <v>0.037037037037037</v>
      </c>
      <c r="AE2825" s="5" t="n">
        <f aca="false">IF(O2825="Intervalo 1",'[1]Pesos dos Critérios'!$J$9,IF(Planilha1!O2825="Intervalo 2",'[1]Pesos dos Critérios'!$K$9,IF(Planilha1!O2825="Intervalo 3",'[1]Pesos dos Critérios'!$L$9,'[1]Pesos dos Critérios'!$M$9)))</f>
        <v>0.0266754850088183</v>
      </c>
      <c r="AF2825" s="5" t="n">
        <f aca="false">IF(Q2825="Intervalo 1",'[1]Pesos dos Critérios'!$B$9,IF(Q2825="Intervalo 2",'[1]Pesos dos Critérios'!$C$9,IF(Q2825="Intervalo 3",'[1]Pesos dos Critérios'!$D$9,'[1]Pesos dos Critérios'!$E$9)))</f>
        <v>0.0123748067486724</v>
      </c>
      <c r="AG2825" s="5" t="n">
        <f aca="false">IF(S2825="Intervalo 1",'[1]Pesos dos Critérios'!$F$9,IF(S2825="Intervalo 2",'[1]Pesos dos Critérios'!$G$9,IF(S2825="Intervalo 3",'[1]Pesos dos Critérios'!$H$9,'[1]Pesos dos Critérios'!$I$9)))</f>
        <v>0.0101010101010101</v>
      </c>
      <c r="AH2825" s="5" t="n">
        <f aca="false">IF(U2825="Intervalo 1",'[1]Pesos dos Critérios'!$N$9,IF(U2825="Intervalo 2",'[1]Pesos dos Critérios'!$O$9,IF(U2825="Intervalo 3",'[1]Pesos dos Critérios'!$P$9,'[1]Pesos dos Critérios'!$Q$9)))</f>
        <v>0.0234126984126984</v>
      </c>
      <c r="AI2825" s="5" t="n">
        <f aca="false">IF(AA2825="Intervalo 1",'[1]Pesos dos Critérios'!$R$9,IF(AA2825="Intervalo 2",'[1]Pesos dos Critérios'!$S$9,IF(AA2825="Intervalo 3",'[1]Pesos dos Critérios'!$T$9,'[1]Pesos dos Critérios'!$U$9)))</f>
        <v>0.0468253968253968</v>
      </c>
      <c r="AJ2825" s="5" t="n">
        <f aca="false">SUM(AB2825:AI2825)</f>
        <v>0.198185693392892</v>
      </c>
      <c r="AK2825" s="5" t="n">
        <v>2824</v>
      </c>
      <c r="AM2825" s="1" t="s">
        <v>96</v>
      </c>
    </row>
    <row r="2826" customFormat="false" ht="12.8" hidden="false" customHeight="true" outlineLevel="0" collapsed="false">
      <c r="A2826" s="7" t="n">
        <v>2016</v>
      </c>
      <c r="B2826" s="7" t="s">
        <v>521</v>
      </c>
      <c r="C2826" s="8" t="s">
        <v>418</v>
      </c>
      <c r="D2826" s="7" t="s">
        <v>446</v>
      </c>
      <c r="E2826" s="7" t="n">
        <v>911</v>
      </c>
      <c r="F2826" s="7" t="s">
        <v>1881</v>
      </c>
      <c r="G2826" s="7" t="s">
        <v>540</v>
      </c>
      <c r="H2826" s="9" t="n">
        <v>4</v>
      </c>
      <c r="I2826" s="7" t="s">
        <v>238</v>
      </c>
      <c r="J2826" s="8" t="s">
        <v>239</v>
      </c>
      <c r="K2826" s="10" t="s">
        <v>46</v>
      </c>
      <c r="L2826" s="10" t="s">
        <v>83</v>
      </c>
      <c r="M2826" s="10" t="s">
        <v>48</v>
      </c>
      <c r="N2826" s="10" t="n">
        <v>0.021</v>
      </c>
      <c r="O2826" s="9" t="s">
        <v>58</v>
      </c>
      <c r="P2826" s="11" t="n">
        <v>0.159</v>
      </c>
      <c r="Q2826" s="8" t="s">
        <v>57</v>
      </c>
      <c r="R2826" s="11" t="n">
        <v>0.043</v>
      </c>
      <c r="S2826" s="8" t="s">
        <v>50</v>
      </c>
      <c r="T2826" s="11" t="n">
        <v>181</v>
      </c>
      <c r="U2826" s="8" t="s">
        <v>50</v>
      </c>
      <c r="V2826" s="11" t="n">
        <v>4.62</v>
      </c>
      <c r="W2826" s="11" t="n">
        <v>6.65</v>
      </c>
      <c r="X2826" s="11" t="n">
        <v>6.6</v>
      </c>
      <c r="Y2826" s="11" t="n">
        <v>9.5</v>
      </c>
      <c r="Z2826" s="11" t="n">
        <v>2.93</v>
      </c>
      <c r="AA2826" s="8" t="s">
        <v>50</v>
      </c>
      <c r="AB2826" s="5" t="n">
        <f aca="false">IF(C2826='[1]Pesos dos Critérios'!$V$3,'[1]Pesos dos Critérios'!$V$9,IF(Planilha1!C2826='[1]Pesos dos Critérios'!$W$3,'[1]Pesos dos Critérios'!$W$9,IF(Planilha1!C2826='[1]Pesos dos Critérios'!$X$3,'[1]Pesos dos Critérios'!$X$9,IF(Planilha1!C2826='[1]Pesos dos Critérios'!$Y$3,'[1]Pesos dos Critérios'!$Y$9,'[1]Pesos dos Critérios'!$Z$9))))</f>
        <v>0.0190740740740741</v>
      </c>
      <c r="AC2826" s="5" t="n">
        <f aca="false">IF(H2826=1,'[1]Pesos dos Critérios'!$AD$9,IF(Planilha1!H2826=2,'[1]Pesos dos Critérios'!$AE$9,IF(Planilha1!H2826=3,'[1]Pesos dos Critérios'!$AF$9,IF(Planilha1!H2826=4,'[1]Pesos dos Critérios'!$AG$9,'[1]Pesos dos Critérios'!$AH$9))))</f>
        <v>0.0226851851851852</v>
      </c>
      <c r="AD2826" s="5" t="n">
        <f aca="false">IF(J2826='[1]Pesos dos Critérios'!$AA$3,'[1]Pesos dos Critérios'!$AA$9,IF(Planilha1!J2826='[1]Pesos dos Critérios'!$AB$3,'[1]Pesos dos Critérios'!$AB$9,'[1]Pesos dos Critérios'!$AC$9))</f>
        <v>0.037037037037037</v>
      </c>
      <c r="AE2826" s="5" t="n">
        <f aca="false">IF(O2826="Intervalo 1",'[1]Pesos dos Critérios'!$J$9,IF(Planilha1!O2826="Intervalo 2",'[1]Pesos dos Critérios'!$K$9,IF(Planilha1!O2826="Intervalo 3",'[1]Pesos dos Critérios'!$L$9,'[1]Pesos dos Critérios'!$M$9)))</f>
        <v>0.0266754850088183</v>
      </c>
      <c r="AF2826" s="5" t="n">
        <f aca="false">IF(Q2826="Intervalo 1",'[1]Pesos dos Critérios'!$B$9,IF(Q2826="Intervalo 2",'[1]Pesos dos Critérios'!$C$9,IF(Q2826="Intervalo 3",'[1]Pesos dos Critérios'!$D$9,'[1]Pesos dos Critérios'!$E$9)))</f>
        <v>0.022897761645493</v>
      </c>
      <c r="AG2826" s="5" t="n">
        <f aca="false">IF(S2826="Intervalo 1",'[1]Pesos dos Critérios'!$F$9,IF(S2826="Intervalo 2",'[1]Pesos dos Critérios'!$G$9,IF(S2826="Intervalo 3",'[1]Pesos dos Critérios'!$H$9,'[1]Pesos dos Critérios'!$I$9)))</f>
        <v>0.0101010101010101</v>
      </c>
      <c r="AH2826" s="5" t="n">
        <f aca="false">IF(U2826="Intervalo 1",'[1]Pesos dos Critérios'!$N$9,IF(U2826="Intervalo 2",'[1]Pesos dos Critérios'!$O$9,IF(U2826="Intervalo 3",'[1]Pesos dos Critérios'!$P$9,'[1]Pesos dos Critérios'!$Q$9)))</f>
        <v>0.0234126984126984</v>
      </c>
      <c r="AI2826" s="5" t="n">
        <f aca="false">IF(AA2826="Intervalo 1",'[1]Pesos dos Critérios'!$R$9,IF(AA2826="Intervalo 2",'[1]Pesos dos Critérios'!$S$9,IF(AA2826="Intervalo 3",'[1]Pesos dos Critérios'!$T$9,'[1]Pesos dos Critérios'!$U$9)))</f>
        <v>0.0468253968253968</v>
      </c>
      <c r="AJ2826" s="5" t="n">
        <f aca="false">SUM(AB2826:AI2826)</f>
        <v>0.208708648289713</v>
      </c>
      <c r="AK2826" s="5" t="n">
        <v>2825</v>
      </c>
      <c r="AM2826" s="1" t="s">
        <v>96</v>
      </c>
    </row>
    <row r="2827" customFormat="false" ht="12.8" hidden="false" customHeight="true" outlineLevel="0" collapsed="false">
      <c r="A2827" s="7" t="n">
        <v>2016</v>
      </c>
      <c r="B2827" s="7" t="s">
        <v>521</v>
      </c>
      <c r="C2827" s="8" t="s">
        <v>418</v>
      </c>
      <c r="D2827" s="7" t="s">
        <v>446</v>
      </c>
      <c r="E2827" s="7" t="s">
        <v>1882</v>
      </c>
      <c r="F2827" s="7" t="n">
        <v>0</v>
      </c>
      <c r="G2827" s="7" t="s">
        <v>536</v>
      </c>
      <c r="H2827" s="9" t="n">
        <v>3</v>
      </c>
      <c r="I2827" s="7" t="s">
        <v>238</v>
      </c>
      <c r="J2827" s="8" t="s">
        <v>239</v>
      </c>
      <c r="K2827" s="10" t="s">
        <v>46</v>
      </c>
      <c r="L2827" s="10" t="s">
        <v>83</v>
      </c>
      <c r="M2827" s="10" t="s">
        <v>48</v>
      </c>
      <c r="N2827" s="10" t="n">
        <v>0.02</v>
      </c>
      <c r="O2827" s="9" t="s">
        <v>58</v>
      </c>
      <c r="P2827" s="11" t="n">
        <v>0.078</v>
      </c>
      <c r="Q2827" s="8" t="s">
        <v>49</v>
      </c>
      <c r="R2827" s="11" t="n">
        <v>0.018</v>
      </c>
      <c r="S2827" s="8" t="s">
        <v>57</v>
      </c>
      <c r="T2827" s="11" t="n">
        <v>145</v>
      </c>
      <c r="U2827" s="8" t="s">
        <v>58</v>
      </c>
      <c r="V2827" s="11" t="n">
        <v>5.67</v>
      </c>
      <c r="W2827" s="11" t="n">
        <v>8.26</v>
      </c>
      <c r="X2827" s="11" t="n">
        <v>8.1</v>
      </c>
      <c r="Y2827" s="11" t="n">
        <v>11.8</v>
      </c>
      <c r="Z2827" s="11" t="n">
        <v>2.35</v>
      </c>
      <c r="AA2827" s="8" t="s">
        <v>58</v>
      </c>
      <c r="AB2827" s="5" t="n">
        <f aca="false">IF(C2827='[1]Pesos dos Critérios'!$V$3,'[1]Pesos dos Critérios'!$V$9,IF(Planilha1!C2827='[1]Pesos dos Critérios'!$W$3,'[1]Pesos dos Critérios'!$W$9,IF(Planilha1!C2827='[1]Pesos dos Critérios'!$X$3,'[1]Pesos dos Critérios'!$X$9,IF(Planilha1!C2827='[1]Pesos dos Critérios'!$Y$3,'[1]Pesos dos Critérios'!$Y$9,'[1]Pesos dos Critérios'!$Z$9))))</f>
        <v>0.0190740740740741</v>
      </c>
      <c r="AC2827" s="5" t="n">
        <f aca="false">IF(H2827=1,'[1]Pesos dos Critérios'!$AD$9,IF(Planilha1!H2827=2,'[1]Pesos dos Critérios'!$AE$9,IF(Planilha1!H2827=3,'[1]Pesos dos Critérios'!$AF$9,IF(Planilha1!H2827=4,'[1]Pesos dos Critérios'!$AG$9,'[1]Pesos dos Critérios'!$AH$9))))</f>
        <v>0.0226851851851852</v>
      </c>
      <c r="AD2827" s="5" t="n">
        <f aca="false">IF(J2827='[1]Pesos dos Critérios'!$AA$3,'[1]Pesos dos Critérios'!$AA$9,IF(Planilha1!J2827='[1]Pesos dos Critérios'!$AB$3,'[1]Pesos dos Critérios'!$AB$9,'[1]Pesos dos Critérios'!$AC$9))</f>
        <v>0.037037037037037</v>
      </c>
      <c r="AE2827" s="5" t="n">
        <f aca="false">IF(O2827="Intervalo 1",'[1]Pesos dos Critérios'!$J$9,IF(Planilha1!O2827="Intervalo 2",'[1]Pesos dos Critérios'!$K$9,IF(Planilha1!O2827="Intervalo 3",'[1]Pesos dos Critérios'!$L$9,'[1]Pesos dos Critérios'!$M$9)))</f>
        <v>0.0266754850088183</v>
      </c>
      <c r="AF2827" s="5" t="n">
        <f aca="false">IF(Q2827="Intervalo 1",'[1]Pesos dos Critérios'!$B$9,IF(Q2827="Intervalo 2",'[1]Pesos dos Critérios'!$C$9,IF(Q2827="Intervalo 3",'[1]Pesos dos Critérios'!$D$9,'[1]Pesos dos Critérios'!$E$9)))</f>
        <v>0.0686932849364791</v>
      </c>
      <c r="AG2827" s="5" t="n">
        <f aca="false">IF(S2827="Intervalo 1",'[1]Pesos dos Critérios'!$F$9,IF(S2827="Intervalo 2",'[1]Pesos dos Critérios'!$G$9,IF(S2827="Intervalo 3",'[1]Pesos dos Critérios'!$H$9,'[1]Pesos dos Critérios'!$I$9)))</f>
        <v>0.0404040404040404</v>
      </c>
      <c r="AH2827" s="5" t="n">
        <f aca="false">IF(U2827="Intervalo 1",'[1]Pesos dos Critérios'!$N$9,IF(U2827="Intervalo 2",'[1]Pesos dos Critérios'!$O$9,IF(U2827="Intervalo 3",'[1]Pesos dos Critérios'!$P$9,'[1]Pesos dos Critérios'!$Q$9)))</f>
        <v>0.0273809523809524</v>
      </c>
      <c r="AI2827" s="5" t="n">
        <f aca="false">IF(AA2827="Intervalo 1",'[1]Pesos dos Critérios'!$R$9,IF(AA2827="Intervalo 2",'[1]Pesos dos Critérios'!$S$9,IF(AA2827="Intervalo 3",'[1]Pesos dos Critérios'!$T$9,'[1]Pesos dos Critérios'!$U$9)))</f>
        <v>0.0547619047619048</v>
      </c>
      <c r="AJ2827" s="5" t="n">
        <f aca="false">SUM(AB2827:AI2827)</f>
        <v>0.296711963788491</v>
      </c>
      <c r="AK2827" s="5" t="n">
        <v>2826</v>
      </c>
      <c r="AM2827" s="1" t="s">
        <v>52</v>
      </c>
    </row>
    <row r="2828" customFormat="false" ht="12.8" hidden="false" customHeight="true" outlineLevel="0" collapsed="false">
      <c r="A2828" s="7" t="n">
        <v>2016</v>
      </c>
      <c r="B2828" s="7" t="s">
        <v>521</v>
      </c>
      <c r="C2828" s="8" t="s">
        <v>418</v>
      </c>
      <c r="D2828" s="7" t="s">
        <v>446</v>
      </c>
      <c r="E2828" s="7" t="s">
        <v>1882</v>
      </c>
      <c r="F2828" s="7" t="s">
        <v>449</v>
      </c>
      <c r="G2828" s="7" t="s">
        <v>537</v>
      </c>
      <c r="H2828" s="9" t="n">
        <v>4</v>
      </c>
      <c r="I2828" s="7" t="s">
        <v>238</v>
      </c>
      <c r="J2828" s="8" t="s">
        <v>239</v>
      </c>
      <c r="K2828" s="10" t="s">
        <v>46</v>
      </c>
      <c r="L2828" s="10" t="s">
        <v>83</v>
      </c>
      <c r="M2828" s="10" t="s">
        <v>48</v>
      </c>
      <c r="N2828" s="10" t="n">
        <v>0.015</v>
      </c>
      <c r="O2828" s="9" t="s">
        <v>57</v>
      </c>
      <c r="P2828" s="11" t="n">
        <v>0.047</v>
      </c>
      <c r="Q2828" s="8" t="s">
        <v>49</v>
      </c>
      <c r="R2828" s="11" t="n">
        <v>0.021</v>
      </c>
      <c r="S2828" s="8" t="s">
        <v>58</v>
      </c>
      <c r="T2828" s="11" t="n">
        <v>160</v>
      </c>
      <c r="U2828" s="8" t="s">
        <v>50</v>
      </c>
      <c r="V2828" s="11" t="n">
        <v>5.18</v>
      </c>
      <c r="W2828" s="11" t="n">
        <v>7.63</v>
      </c>
      <c r="X2828" s="11" t="n">
        <v>7.4</v>
      </c>
      <c r="Y2828" s="11" t="n">
        <v>10.9</v>
      </c>
      <c r="Z2828" s="11" t="n">
        <v>2.58</v>
      </c>
      <c r="AA2828" s="8" t="s">
        <v>50</v>
      </c>
      <c r="AB2828" s="5" t="n">
        <f aca="false">IF(C2828='[1]Pesos dos Critérios'!$V$3,'[1]Pesos dos Critérios'!$V$9,IF(Planilha1!C2828='[1]Pesos dos Critérios'!$W$3,'[1]Pesos dos Critérios'!$W$9,IF(Planilha1!C2828='[1]Pesos dos Critérios'!$X$3,'[1]Pesos dos Critérios'!$X$9,IF(Planilha1!C2828='[1]Pesos dos Critérios'!$Y$3,'[1]Pesos dos Critérios'!$Y$9,'[1]Pesos dos Critérios'!$Z$9))))</f>
        <v>0.0190740740740741</v>
      </c>
      <c r="AC2828" s="5" t="n">
        <f aca="false">IF(H2828=1,'[1]Pesos dos Critérios'!$AD$9,IF(Planilha1!H2828=2,'[1]Pesos dos Critérios'!$AE$9,IF(Planilha1!H2828=3,'[1]Pesos dos Critérios'!$AF$9,IF(Planilha1!H2828=4,'[1]Pesos dos Critérios'!$AG$9,'[1]Pesos dos Critérios'!$AH$9))))</f>
        <v>0.0226851851851852</v>
      </c>
      <c r="AD2828" s="5" t="n">
        <f aca="false">IF(J2828='[1]Pesos dos Critérios'!$AA$3,'[1]Pesos dos Critérios'!$AA$9,IF(Planilha1!J2828='[1]Pesos dos Critérios'!$AB$3,'[1]Pesos dos Critérios'!$AB$9,'[1]Pesos dos Critérios'!$AC$9))</f>
        <v>0.037037037037037</v>
      </c>
      <c r="AE2828" s="5" t="n">
        <f aca="false">IF(O2828="Intervalo 1",'[1]Pesos dos Critérios'!$J$9,IF(Planilha1!O2828="Intervalo 2",'[1]Pesos dos Critérios'!$K$9,IF(Planilha1!O2828="Intervalo 3",'[1]Pesos dos Critérios'!$L$9,'[1]Pesos dos Critérios'!$M$9)))</f>
        <v>0.031305114638448</v>
      </c>
      <c r="AF2828" s="5" t="n">
        <f aca="false">IF(Q2828="Intervalo 1",'[1]Pesos dos Critérios'!$B$9,IF(Q2828="Intervalo 2",'[1]Pesos dos Critérios'!$C$9,IF(Q2828="Intervalo 3",'[1]Pesos dos Critérios'!$D$9,'[1]Pesos dos Critérios'!$E$9)))</f>
        <v>0.0686932849364791</v>
      </c>
      <c r="AG2828" s="5" t="n">
        <f aca="false">IF(S2828="Intervalo 1",'[1]Pesos dos Critérios'!$F$9,IF(S2828="Intervalo 2",'[1]Pesos dos Critérios'!$G$9,IF(S2828="Intervalo 3",'[1]Pesos dos Critérios'!$H$9,'[1]Pesos dos Critérios'!$I$9)))</f>
        <v>0.0202020202020202</v>
      </c>
      <c r="AH2828" s="5" t="n">
        <f aca="false">IF(U2828="Intervalo 1",'[1]Pesos dos Critérios'!$N$9,IF(U2828="Intervalo 2",'[1]Pesos dos Critérios'!$O$9,IF(U2828="Intervalo 3",'[1]Pesos dos Critérios'!$P$9,'[1]Pesos dos Critérios'!$Q$9)))</f>
        <v>0.0234126984126984</v>
      </c>
      <c r="AI2828" s="5" t="n">
        <f aca="false">IF(AA2828="Intervalo 1",'[1]Pesos dos Critérios'!$R$9,IF(AA2828="Intervalo 2",'[1]Pesos dos Critérios'!$S$9,IF(AA2828="Intervalo 3",'[1]Pesos dos Critérios'!$T$9,'[1]Pesos dos Critérios'!$U$9)))</f>
        <v>0.0468253968253968</v>
      </c>
      <c r="AJ2828" s="5" t="n">
        <f aca="false">SUM(AB2828:AI2828)</f>
        <v>0.269234811311339</v>
      </c>
      <c r="AK2828" s="5" t="n">
        <v>2827</v>
      </c>
      <c r="AM2828" s="1" t="s">
        <v>52</v>
      </c>
    </row>
    <row r="2829" customFormat="false" ht="12.8" hidden="false" customHeight="true" outlineLevel="0" collapsed="false">
      <c r="A2829" s="7" t="n">
        <v>2016</v>
      </c>
      <c r="B2829" s="7" t="s">
        <v>521</v>
      </c>
      <c r="C2829" s="8" t="s">
        <v>418</v>
      </c>
      <c r="D2829" s="7" t="s">
        <v>446</v>
      </c>
      <c r="E2829" s="7" t="s">
        <v>1882</v>
      </c>
      <c r="F2829" s="7" t="s">
        <v>46</v>
      </c>
      <c r="G2829" s="7" t="s">
        <v>537</v>
      </c>
      <c r="H2829" s="9" t="n">
        <v>4</v>
      </c>
      <c r="I2829" s="7" t="s">
        <v>238</v>
      </c>
      <c r="J2829" s="8" t="s">
        <v>239</v>
      </c>
      <c r="K2829" s="10" t="s">
        <v>46</v>
      </c>
      <c r="L2829" s="10" t="s">
        <v>83</v>
      </c>
      <c r="M2829" s="10" t="s">
        <v>48</v>
      </c>
      <c r="N2829" s="10" t="n">
        <v>0.019</v>
      </c>
      <c r="O2829" s="9" t="s">
        <v>58</v>
      </c>
      <c r="P2829" s="11" t="n">
        <v>0.048</v>
      </c>
      <c r="Q2829" s="8" t="s">
        <v>49</v>
      </c>
      <c r="R2829" s="11" t="n">
        <v>0.017</v>
      </c>
      <c r="S2829" s="8" t="s">
        <v>57</v>
      </c>
      <c r="T2829" s="11" t="n">
        <v>156</v>
      </c>
      <c r="U2829" s="8" t="s">
        <v>50</v>
      </c>
      <c r="V2829" s="11" t="n">
        <v>5.32</v>
      </c>
      <c r="W2829" s="11" t="n">
        <v>7.63</v>
      </c>
      <c r="X2829" s="11" t="n">
        <v>7.6</v>
      </c>
      <c r="Y2829" s="11" t="n">
        <v>10.9</v>
      </c>
      <c r="Z2829" s="11" t="n">
        <v>2.52</v>
      </c>
      <c r="AA2829" s="8" t="s">
        <v>50</v>
      </c>
      <c r="AB2829" s="5" t="n">
        <f aca="false">IF(C2829='[1]Pesos dos Critérios'!$V$3,'[1]Pesos dos Critérios'!$V$9,IF(Planilha1!C2829='[1]Pesos dos Critérios'!$W$3,'[1]Pesos dos Critérios'!$W$9,IF(Planilha1!C2829='[1]Pesos dos Critérios'!$X$3,'[1]Pesos dos Critérios'!$X$9,IF(Planilha1!C2829='[1]Pesos dos Critérios'!$Y$3,'[1]Pesos dos Critérios'!$Y$9,'[1]Pesos dos Critérios'!$Z$9))))</f>
        <v>0.0190740740740741</v>
      </c>
      <c r="AC2829" s="5" t="n">
        <f aca="false">IF(H2829=1,'[1]Pesos dos Critérios'!$AD$9,IF(Planilha1!H2829=2,'[1]Pesos dos Critérios'!$AE$9,IF(Planilha1!H2829=3,'[1]Pesos dos Critérios'!$AF$9,IF(Planilha1!H2829=4,'[1]Pesos dos Critérios'!$AG$9,'[1]Pesos dos Critérios'!$AH$9))))</f>
        <v>0.0226851851851852</v>
      </c>
      <c r="AD2829" s="5" t="n">
        <f aca="false">IF(J2829='[1]Pesos dos Critérios'!$AA$3,'[1]Pesos dos Critérios'!$AA$9,IF(Planilha1!J2829='[1]Pesos dos Critérios'!$AB$3,'[1]Pesos dos Critérios'!$AB$9,'[1]Pesos dos Critérios'!$AC$9))</f>
        <v>0.037037037037037</v>
      </c>
      <c r="AE2829" s="5" t="n">
        <f aca="false">IF(O2829="Intervalo 1",'[1]Pesos dos Critérios'!$J$9,IF(Planilha1!O2829="Intervalo 2",'[1]Pesos dos Critérios'!$K$9,IF(Planilha1!O2829="Intervalo 3",'[1]Pesos dos Critérios'!$L$9,'[1]Pesos dos Critérios'!$M$9)))</f>
        <v>0.0266754850088183</v>
      </c>
      <c r="AF2829" s="5" t="n">
        <f aca="false">IF(Q2829="Intervalo 1",'[1]Pesos dos Critérios'!$B$9,IF(Q2829="Intervalo 2",'[1]Pesos dos Critérios'!$C$9,IF(Q2829="Intervalo 3",'[1]Pesos dos Critérios'!$D$9,'[1]Pesos dos Critérios'!$E$9)))</f>
        <v>0.0686932849364791</v>
      </c>
      <c r="AG2829" s="5" t="n">
        <f aca="false">IF(S2829="Intervalo 1",'[1]Pesos dos Critérios'!$F$9,IF(S2829="Intervalo 2",'[1]Pesos dos Critérios'!$G$9,IF(S2829="Intervalo 3",'[1]Pesos dos Critérios'!$H$9,'[1]Pesos dos Critérios'!$I$9)))</f>
        <v>0.0404040404040404</v>
      </c>
      <c r="AH2829" s="5" t="n">
        <f aca="false">IF(U2829="Intervalo 1",'[1]Pesos dos Critérios'!$N$9,IF(U2829="Intervalo 2",'[1]Pesos dos Critérios'!$O$9,IF(U2829="Intervalo 3",'[1]Pesos dos Critérios'!$P$9,'[1]Pesos dos Critérios'!$Q$9)))</f>
        <v>0.0234126984126984</v>
      </c>
      <c r="AI2829" s="5" t="n">
        <f aca="false">IF(AA2829="Intervalo 1",'[1]Pesos dos Critérios'!$R$9,IF(AA2829="Intervalo 2",'[1]Pesos dos Critérios'!$S$9,IF(AA2829="Intervalo 3",'[1]Pesos dos Critérios'!$T$9,'[1]Pesos dos Critérios'!$U$9)))</f>
        <v>0.0468253968253968</v>
      </c>
      <c r="AJ2829" s="5" t="n">
        <f aca="false">SUM(AB2829:AI2829)</f>
        <v>0.284807201883729</v>
      </c>
      <c r="AK2829" s="5" t="n">
        <v>2828</v>
      </c>
      <c r="AM2829" s="1" t="s">
        <v>52</v>
      </c>
    </row>
    <row r="2830" customFormat="false" ht="12.8" hidden="false" customHeight="true" outlineLevel="0" collapsed="false">
      <c r="A2830" s="7" t="n">
        <v>2016</v>
      </c>
      <c r="B2830" s="7" t="s">
        <v>521</v>
      </c>
      <c r="C2830" s="8" t="s">
        <v>418</v>
      </c>
      <c r="D2830" s="7" t="s">
        <v>446</v>
      </c>
      <c r="E2830" s="7" t="s">
        <v>1882</v>
      </c>
      <c r="F2830" s="7" t="n">
        <v>0</v>
      </c>
      <c r="G2830" s="7" t="s">
        <v>224</v>
      </c>
      <c r="H2830" s="9" t="n">
        <v>2</v>
      </c>
      <c r="I2830" s="7" t="s">
        <v>238</v>
      </c>
      <c r="J2830" s="8" t="s">
        <v>239</v>
      </c>
      <c r="K2830" s="10" t="s">
        <v>46</v>
      </c>
      <c r="L2830" s="10" t="s">
        <v>200</v>
      </c>
      <c r="M2830" s="10" t="s">
        <v>48</v>
      </c>
      <c r="N2830" s="10" t="n">
        <v>0.02</v>
      </c>
      <c r="O2830" s="9" t="s">
        <v>58</v>
      </c>
      <c r="P2830" s="11" t="n">
        <v>0.076</v>
      </c>
      <c r="Q2830" s="8" t="s">
        <v>49</v>
      </c>
      <c r="R2830" s="11" t="n">
        <v>0.021</v>
      </c>
      <c r="S2830" s="8" t="s">
        <v>58</v>
      </c>
      <c r="T2830" s="11" t="n">
        <v>133</v>
      </c>
      <c r="U2830" s="8" t="s">
        <v>58</v>
      </c>
      <c r="V2830" s="11" t="n">
        <v>6.3</v>
      </c>
      <c r="W2830" s="11" t="n">
        <v>8.54</v>
      </c>
      <c r="X2830" s="11" t="n">
        <v>9</v>
      </c>
      <c r="Y2830" s="11" t="n">
        <v>12.2</v>
      </c>
      <c r="Z2830" s="11" t="n">
        <v>2.15</v>
      </c>
      <c r="AA2830" s="8" t="s">
        <v>58</v>
      </c>
      <c r="AB2830" s="5" t="n">
        <f aca="false">IF(C2830='[1]Pesos dos Critérios'!$V$3,'[1]Pesos dos Critérios'!$V$9,IF(Planilha1!C2830='[1]Pesos dos Critérios'!$W$3,'[1]Pesos dos Critérios'!$W$9,IF(Planilha1!C2830='[1]Pesos dos Critérios'!$X$3,'[1]Pesos dos Critérios'!$X$9,IF(Planilha1!C2830='[1]Pesos dos Critérios'!$Y$3,'[1]Pesos dos Critérios'!$Y$9,'[1]Pesos dos Critérios'!$Z$9))))</f>
        <v>0.0190740740740741</v>
      </c>
      <c r="AC2830" s="5" t="n">
        <f aca="false">IF(H2830=1,'[1]Pesos dos Critérios'!$AD$9,IF(Planilha1!H2830=2,'[1]Pesos dos Critérios'!$AE$9,IF(Planilha1!H2830=3,'[1]Pesos dos Critérios'!$AF$9,IF(Planilha1!H2830=4,'[1]Pesos dos Critérios'!$AG$9,'[1]Pesos dos Critérios'!$AH$9))))</f>
        <v>0.0273148148148148</v>
      </c>
      <c r="AD2830" s="5" t="n">
        <f aca="false">IF(J2830='[1]Pesos dos Critérios'!$AA$3,'[1]Pesos dos Critérios'!$AA$9,IF(Planilha1!J2830='[1]Pesos dos Critérios'!$AB$3,'[1]Pesos dos Critérios'!$AB$9,'[1]Pesos dos Critérios'!$AC$9))</f>
        <v>0.037037037037037</v>
      </c>
      <c r="AE2830" s="5" t="n">
        <f aca="false">IF(O2830="Intervalo 1",'[1]Pesos dos Critérios'!$J$9,IF(Planilha1!O2830="Intervalo 2",'[1]Pesos dos Critérios'!$K$9,IF(Planilha1!O2830="Intervalo 3",'[1]Pesos dos Critérios'!$L$9,'[1]Pesos dos Critérios'!$M$9)))</f>
        <v>0.0266754850088183</v>
      </c>
      <c r="AF2830" s="5" t="n">
        <f aca="false">IF(Q2830="Intervalo 1",'[1]Pesos dos Critérios'!$B$9,IF(Q2830="Intervalo 2",'[1]Pesos dos Critérios'!$C$9,IF(Q2830="Intervalo 3",'[1]Pesos dos Critérios'!$D$9,'[1]Pesos dos Critérios'!$E$9)))</f>
        <v>0.0686932849364791</v>
      </c>
      <c r="AG2830" s="5" t="n">
        <f aca="false">IF(S2830="Intervalo 1",'[1]Pesos dos Critérios'!$F$9,IF(S2830="Intervalo 2",'[1]Pesos dos Critérios'!$G$9,IF(S2830="Intervalo 3",'[1]Pesos dos Critérios'!$H$9,'[1]Pesos dos Critérios'!$I$9)))</f>
        <v>0.0202020202020202</v>
      </c>
      <c r="AH2830" s="5" t="n">
        <f aca="false">IF(U2830="Intervalo 1",'[1]Pesos dos Critérios'!$N$9,IF(U2830="Intervalo 2",'[1]Pesos dos Critérios'!$O$9,IF(U2830="Intervalo 3",'[1]Pesos dos Critérios'!$P$9,'[1]Pesos dos Critérios'!$Q$9)))</f>
        <v>0.0273809523809524</v>
      </c>
      <c r="AI2830" s="5" t="n">
        <f aca="false">IF(AA2830="Intervalo 1",'[1]Pesos dos Critérios'!$R$9,IF(AA2830="Intervalo 2",'[1]Pesos dos Critérios'!$S$9,IF(AA2830="Intervalo 3",'[1]Pesos dos Critérios'!$T$9,'[1]Pesos dos Critérios'!$U$9)))</f>
        <v>0.0547619047619048</v>
      </c>
      <c r="AJ2830" s="5" t="n">
        <f aca="false">SUM(AB2830:AI2830)</f>
        <v>0.281139573216101</v>
      </c>
      <c r="AK2830" s="5" t="n">
        <v>2829</v>
      </c>
      <c r="AM2830" s="1" t="s">
        <v>52</v>
      </c>
    </row>
    <row r="2831" customFormat="false" ht="12.8" hidden="false" customHeight="true" outlineLevel="0" collapsed="false">
      <c r="A2831" s="7" t="n">
        <v>2016</v>
      </c>
      <c r="B2831" s="7" t="s">
        <v>521</v>
      </c>
      <c r="C2831" s="8" t="s">
        <v>418</v>
      </c>
      <c r="D2831" s="7" t="s">
        <v>446</v>
      </c>
      <c r="E2831" s="7" t="s">
        <v>1882</v>
      </c>
      <c r="F2831" s="7" t="s">
        <v>46</v>
      </c>
      <c r="G2831" s="7" t="s">
        <v>338</v>
      </c>
      <c r="H2831" s="9" t="n">
        <v>3</v>
      </c>
      <c r="I2831" s="7" t="s">
        <v>238</v>
      </c>
      <c r="J2831" s="8" t="s">
        <v>239</v>
      </c>
      <c r="K2831" s="10" t="s">
        <v>46</v>
      </c>
      <c r="L2831" s="10" t="s">
        <v>200</v>
      </c>
      <c r="M2831" s="10" t="s">
        <v>48</v>
      </c>
      <c r="N2831" s="10" t="n">
        <v>0.021</v>
      </c>
      <c r="O2831" s="9" t="s">
        <v>58</v>
      </c>
      <c r="P2831" s="11" t="n">
        <v>0.093</v>
      </c>
      <c r="Q2831" s="8" t="s">
        <v>49</v>
      </c>
      <c r="R2831" s="11" t="n">
        <v>0.027</v>
      </c>
      <c r="S2831" s="8" t="s">
        <v>58</v>
      </c>
      <c r="T2831" s="11" t="n">
        <v>140</v>
      </c>
      <c r="U2831" s="8" t="s">
        <v>58</v>
      </c>
      <c r="V2831" s="11" t="n">
        <v>6.09</v>
      </c>
      <c r="W2831" s="11" t="n">
        <v>7.98</v>
      </c>
      <c r="X2831" s="11" t="n">
        <v>8.7</v>
      </c>
      <c r="Y2831" s="11" t="n">
        <v>11.4</v>
      </c>
      <c r="Z2831" s="11" t="n">
        <v>2.27</v>
      </c>
      <c r="AA2831" s="8" t="s">
        <v>58</v>
      </c>
      <c r="AB2831" s="5" t="n">
        <f aca="false">IF(C2831='[1]Pesos dos Critérios'!$V$3,'[1]Pesos dos Critérios'!$V$9,IF(Planilha1!C2831='[1]Pesos dos Critérios'!$W$3,'[1]Pesos dos Critérios'!$W$9,IF(Planilha1!C2831='[1]Pesos dos Critérios'!$X$3,'[1]Pesos dos Critérios'!$X$9,IF(Planilha1!C2831='[1]Pesos dos Critérios'!$Y$3,'[1]Pesos dos Critérios'!$Y$9,'[1]Pesos dos Critérios'!$Z$9))))</f>
        <v>0.0190740740740741</v>
      </c>
      <c r="AC2831" s="5" t="n">
        <f aca="false">IF(H2831=1,'[1]Pesos dos Critérios'!$AD$9,IF(Planilha1!H2831=2,'[1]Pesos dos Critérios'!$AE$9,IF(Planilha1!H2831=3,'[1]Pesos dos Critérios'!$AF$9,IF(Planilha1!H2831=4,'[1]Pesos dos Critérios'!$AG$9,'[1]Pesos dos Critérios'!$AH$9))))</f>
        <v>0.0226851851851852</v>
      </c>
      <c r="AD2831" s="5" t="n">
        <f aca="false">IF(J2831='[1]Pesos dos Critérios'!$AA$3,'[1]Pesos dos Critérios'!$AA$9,IF(Planilha1!J2831='[1]Pesos dos Critérios'!$AB$3,'[1]Pesos dos Critérios'!$AB$9,'[1]Pesos dos Critérios'!$AC$9))</f>
        <v>0.037037037037037</v>
      </c>
      <c r="AE2831" s="5" t="n">
        <f aca="false">IF(O2831="Intervalo 1",'[1]Pesos dos Critérios'!$J$9,IF(Planilha1!O2831="Intervalo 2",'[1]Pesos dos Critérios'!$K$9,IF(Planilha1!O2831="Intervalo 3",'[1]Pesos dos Critérios'!$L$9,'[1]Pesos dos Critérios'!$M$9)))</f>
        <v>0.0266754850088183</v>
      </c>
      <c r="AF2831" s="5" t="n">
        <f aca="false">IF(Q2831="Intervalo 1",'[1]Pesos dos Critérios'!$B$9,IF(Q2831="Intervalo 2",'[1]Pesos dos Critérios'!$C$9,IF(Q2831="Intervalo 3",'[1]Pesos dos Critérios'!$D$9,'[1]Pesos dos Critérios'!$E$9)))</f>
        <v>0.0686932849364791</v>
      </c>
      <c r="AG2831" s="5" t="n">
        <f aca="false">IF(S2831="Intervalo 1",'[1]Pesos dos Critérios'!$F$9,IF(S2831="Intervalo 2",'[1]Pesos dos Critérios'!$G$9,IF(S2831="Intervalo 3",'[1]Pesos dos Critérios'!$H$9,'[1]Pesos dos Critérios'!$I$9)))</f>
        <v>0.0202020202020202</v>
      </c>
      <c r="AH2831" s="5" t="n">
        <f aca="false">IF(U2831="Intervalo 1",'[1]Pesos dos Critérios'!$N$9,IF(U2831="Intervalo 2",'[1]Pesos dos Critérios'!$O$9,IF(U2831="Intervalo 3",'[1]Pesos dos Critérios'!$P$9,'[1]Pesos dos Critérios'!$Q$9)))</f>
        <v>0.0273809523809524</v>
      </c>
      <c r="AI2831" s="5" t="n">
        <f aca="false">IF(AA2831="Intervalo 1",'[1]Pesos dos Critérios'!$R$9,IF(AA2831="Intervalo 2",'[1]Pesos dos Critérios'!$S$9,IF(AA2831="Intervalo 3",'[1]Pesos dos Critérios'!$T$9,'[1]Pesos dos Critérios'!$U$9)))</f>
        <v>0.0547619047619048</v>
      </c>
      <c r="AJ2831" s="5" t="n">
        <f aca="false">SUM(AB2831:AI2831)</f>
        <v>0.276509943586471</v>
      </c>
      <c r="AK2831" s="5" t="n">
        <v>2830</v>
      </c>
      <c r="AM2831" s="1" t="s">
        <v>52</v>
      </c>
    </row>
    <row r="2832" customFormat="false" ht="12.8" hidden="false" customHeight="true" outlineLevel="0" collapsed="false">
      <c r="A2832" s="7" t="n">
        <v>2016</v>
      </c>
      <c r="B2832" s="7" t="s">
        <v>521</v>
      </c>
      <c r="C2832" s="8" t="s">
        <v>418</v>
      </c>
      <c r="D2832" s="7" t="s">
        <v>446</v>
      </c>
      <c r="E2832" s="7" t="s">
        <v>1883</v>
      </c>
      <c r="F2832" s="7" t="n">
        <v>0</v>
      </c>
      <c r="G2832" s="7" t="s">
        <v>536</v>
      </c>
      <c r="H2832" s="9" t="n">
        <v>3</v>
      </c>
      <c r="I2832" s="7" t="s">
        <v>238</v>
      </c>
      <c r="J2832" s="8" t="s">
        <v>239</v>
      </c>
      <c r="K2832" s="10" t="s">
        <v>46</v>
      </c>
      <c r="L2832" s="10" t="s">
        <v>83</v>
      </c>
      <c r="M2832" s="10" t="s">
        <v>48</v>
      </c>
      <c r="N2832" s="10" t="n">
        <v>0.02</v>
      </c>
      <c r="O2832" s="9" t="s">
        <v>58</v>
      </c>
      <c r="P2832" s="11" t="n">
        <v>0.078</v>
      </c>
      <c r="Q2832" s="8" t="s">
        <v>49</v>
      </c>
      <c r="R2832" s="11" t="n">
        <v>0.018</v>
      </c>
      <c r="S2832" s="8" t="s">
        <v>57</v>
      </c>
      <c r="T2832" s="11" t="n">
        <v>145</v>
      </c>
      <c r="U2832" s="8" t="s">
        <v>58</v>
      </c>
      <c r="V2832" s="11" t="n">
        <v>5.67</v>
      </c>
      <c r="W2832" s="11" t="n">
        <v>8.26</v>
      </c>
      <c r="X2832" s="11" t="n">
        <v>8.1</v>
      </c>
      <c r="Y2832" s="11" t="n">
        <v>11.8</v>
      </c>
      <c r="Z2832" s="11" t="n">
        <v>2.35</v>
      </c>
      <c r="AA2832" s="8" t="s">
        <v>58</v>
      </c>
      <c r="AB2832" s="5" t="n">
        <f aca="false">IF(C2832='[1]Pesos dos Critérios'!$V$3,'[1]Pesos dos Critérios'!$V$9,IF(Planilha1!C2832='[1]Pesos dos Critérios'!$W$3,'[1]Pesos dos Critérios'!$W$9,IF(Planilha1!C2832='[1]Pesos dos Critérios'!$X$3,'[1]Pesos dos Critérios'!$X$9,IF(Planilha1!C2832='[1]Pesos dos Critérios'!$Y$3,'[1]Pesos dos Critérios'!$Y$9,'[1]Pesos dos Critérios'!$Z$9))))</f>
        <v>0.0190740740740741</v>
      </c>
      <c r="AC2832" s="5" t="n">
        <f aca="false">IF(H2832=1,'[1]Pesos dos Critérios'!$AD$9,IF(Planilha1!H2832=2,'[1]Pesos dos Critérios'!$AE$9,IF(Planilha1!H2832=3,'[1]Pesos dos Critérios'!$AF$9,IF(Planilha1!H2832=4,'[1]Pesos dos Critérios'!$AG$9,'[1]Pesos dos Critérios'!$AH$9))))</f>
        <v>0.0226851851851852</v>
      </c>
      <c r="AD2832" s="5" t="n">
        <f aca="false">IF(J2832='[1]Pesos dos Critérios'!$AA$3,'[1]Pesos dos Critérios'!$AA$9,IF(Planilha1!J2832='[1]Pesos dos Critérios'!$AB$3,'[1]Pesos dos Critérios'!$AB$9,'[1]Pesos dos Critérios'!$AC$9))</f>
        <v>0.037037037037037</v>
      </c>
      <c r="AE2832" s="5" t="n">
        <f aca="false">IF(O2832="Intervalo 1",'[1]Pesos dos Critérios'!$J$9,IF(Planilha1!O2832="Intervalo 2",'[1]Pesos dos Critérios'!$K$9,IF(Planilha1!O2832="Intervalo 3",'[1]Pesos dos Critérios'!$L$9,'[1]Pesos dos Critérios'!$M$9)))</f>
        <v>0.0266754850088183</v>
      </c>
      <c r="AF2832" s="5" t="n">
        <f aca="false">IF(Q2832="Intervalo 1",'[1]Pesos dos Critérios'!$B$9,IF(Q2832="Intervalo 2",'[1]Pesos dos Critérios'!$C$9,IF(Q2832="Intervalo 3",'[1]Pesos dos Critérios'!$D$9,'[1]Pesos dos Critérios'!$E$9)))</f>
        <v>0.0686932849364791</v>
      </c>
      <c r="AG2832" s="5" t="n">
        <f aca="false">IF(S2832="Intervalo 1",'[1]Pesos dos Critérios'!$F$9,IF(S2832="Intervalo 2",'[1]Pesos dos Critérios'!$G$9,IF(S2832="Intervalo 3",'[1]Pesos dos Critérios'!$H$9,'[1]Pesos dos Critérios'!$I$9)))</f>
        <v>0.0404040404040404</v>
      </c>
      <c r="AH2832" s="5" t="n">
        <f aca="false">IF(U2832="Intervalo 1",'[1]Pesos dos Critérios'!$N$9,IF(U2832="Intervalo 2",'[1]Pesos dos Critérios'!$O$9,IF(U2832="Intervalo 3",'[1]Pesos dos Critérios'!$P$9,'[1]Pesos dos Critérios'!$Q$9)))</f>
        <v>0.0273809523809524</v>
      </c>
      <c r="AI2832" s="5" t="n">
        <f aca="false">IF(AA2832="Intervalo 1",'[1]Pesos dos Critérios'!$R$9,IF(AA2832="Intervalo 2",'[1]Pesos dos Critérios'!$S$9,IF(AA2832="Intervalo 3",'[1]Pesos dos Critérios'!$T$9,'[1]Pesos dos Critérios'!$U$9)))</f>
        <v>0.0547619047619048</v>
      </c>
      <c r="AJ2832" s="5" t="n">
        <f aca="false">SUM(AB2832:AI2832)</f>
        <v>0.296711963788491</v>
      </c>
      <c r="AK2832" s="5" t="n">
        <v>2831</v>
      </c>
      <c r="AM2832" s="1" t="s">
        <v>52</v>
      </c>
    </row>
    <row r="2833" customFormat="false" ht="12.8" hidden="false" customHeight="true" outlineLevel="0" collapsed="false">
      <c r="A2833" s="7" t="n">
        <v>2016</v>
      </c>
      <c r="B2833" s="7" t="s">
        <v>521</v>
      </c>
      <c r="C2833" s="8" t="s">
        <v>418</v>
      </c>
      <c r="D2833" s="7" t="s">
        <v>446</v>
      </c>
      <c r="E2833" s="7" t="s">
        <v>1883</v>
      </c>
      <c r="F2833" s="7" t="s">
        <v>1884</v>
      </c>
      <c r="G2833" s="7" t="s">
        <v>540</v>
      </c>
      <c r="H2833" s="9" t="n">
        <v>4</v>
      </c>
      <c r="I2833" s="7" t="s">
        <v>126</v>
      </c>
      <c r="J2833" s="8" t="s">
        <v>45</v>
      </c>
      <c r="K2833" s="10" t="s">
        <v>46</v>
      </c>
      <c r="L2833" s="10" t="s">
        <v>83</v>
      </c>
      <c r="M2833" s="10" t="s">
        <v>48</v>
      </c>
      <c r="N2833" s="10" t="n">
        <v>0.019</v>
      </c>
      <c r="O2833" s="9" t="s">
        <v>58</v>
      </c>
      <c r="P2833" s="11" t="n">
        <v>0.042</v>
      </c>
      <c r="Q2833" s="8" t="s">
        <v>49</v>
      </c>
      <c r="R2833" s="11" t="n">
        <v>0.014</v>
      </c>
      <c r="S2833" s="8" t="s">
        <v>57</v>
      </c>
      <c r="T2833" s="11" t="n">
        <v>191</v>
      </c>
      <c r="U2833" s="8" t="s">
        <v>50</v>
      </c>
      <c r="V2833" s="11" t="n">
        <v>4.41</v>
      </c>
      <c r="W2833" s="11" t="n">
        <v>6.37</v>
      </c>
      <c r="X2833" s="11" t="n">
        <v>6.3</v>
      </c>
      <c r="Y2833" s="11" t="n">
        <v>9.1</v>
      </c>
      <c r="Z2833" s="11" t="n">
        <v>3.08</v>
      </c>
      <c r="AA2833" s="8" t="s">
        <v>50</v>
      </c>
      <c r="AB2833" s="5" t="n">
        <f aca="false">IF(C2833='[1]Pesos dos Critérios'!$V$3,'[1]Pesos dos Critérios'!$V$9,IF(Planilha1!C2833='[1]Pesos dos Critérios'!$W$3,'[1]Pesos dos Critérios'!$W$9,IF(Planilha1!C2833='[1]Pesos dos Critérios'!$X$3,'[1]Pesos dos Critérios'!$X$9,IF(Planilha1!C2833='[1]Pesos dos Critérios'!$Y$3,'[1]Pesos dos Critérios'!$Y$9,'[1]Pesos dos Critérios'!$Z$9))))</f>
        <v>0.0190740740740741</v>
      </c>
      <c r="AC2833" s="5" t="n">
        <f aca="false">IF(H2833=1,'[1]Pesos dos Critérios'!$AD$9,IF(Planilha1!H2833=2,'[1]Pesos dos Critérios'!$AE$9,IF(Planilha1!H2833=3,'[1]Pesos dos Critérios'!$AF$9,IF(Planilha1!H2833=4,'[1]Pesos dos Critérios'!$AG$9,'[1]Pesos dos Critérios'!$AH$9))))</f>
        <v>0.0226851851851852</v>
      </c>
      <c r="AD2833" s="5" t="n">
        <f aca="false">IF(J2833='[1]Pesos dos Critérios'!$AA$3,'[1]Pesos dos Critérios'!$AA$9,IF(Planilha1!J2833='[1]Pesos dos Critérios'!$AB$3,'[1]Pesos dos Critérios'!$AB$9,'[1]Pesos dos Critérios'!$AC$9))</f>
        <v>0.037037037037037</v>
      </c>
      <c r="AE2833" s="5" t="n">
        <f aca="false">IF(O2833="Intervalo 1",'[1]Pesos dos Critérios'!$J$9,IF(Planilha1!O2833="Intervalo 2",'[1]Pesos dos Critérios'!$K$9,IF(Planilha1!O2833="Intervalo 3",'[1]Pesos dos Critérios'!$L$9,'[1]Pesos dos Critérios'!$M$9)))</f>
        <v>0.0266754850088183</v>
      </c>
      <c r="AF2833" s="5" t="n">
        <f aca="false">IF(Q2833="Intervalo 1",'[1]Pesos dos Critérios'!$B$9,IF(Q2833="Intervalo 2",'[1]Pesos dos Critérios'!$C$9,IF(Q2833="Intervalo 3",'[1]Pesos dos Critérios'!$D$9,'[1]Pesos dos Critérios'!$E$9)))</f>
        <v>0.0686932849364791</v>
      </c>
      <c r="AG2833" s="5" t="n">
        <f aca="false">IF(S2833="Intervalo 1",'[1]Pesos dos Critérios'!$F$9,IF(S2833="Intervalo 2",'[1]Pesos dos Critérios'!$G$9,IF(S2833="Intervalo 3",'[1]Pesos dos Critérios'!$H$9,'[1]Pesos dos Critérios'!$I$9)))</f>
        <v>0.0404040404040404</v>
      </c>
      <c r="AH2833" s="5" t="n">
        <f aca="false">IF(U2833="Intervalo 1",'[1]Pesos dos Critérios'!$N$9,IF(U2833="Intervalo 2",'[1]Pesos dos Critérios'!$O$9,IF(U2833="Intervalo 3",'[1]Pesos dos Critérios'!$P$9,'[1]Pesos dos Critérios'!$Q$9)))</f>
        <v>0.0234126984126984</v>
      </c>
      <c r="AI2833" s="5" t="n">
        <f aca="false">IF(AA2833="Intervalo 1",'[1]Pesos dos Critérios'!$R$9,IF(AA2833="Intervalo 2",'[1]Pesos dos Critérios'!$S$9,IF(AA2833="Intervalo 3",'[1]Pesos dos Critérios'!$T$9,'[1]Pesos dos Critérios'!$U$9)))</f>
        <v>0.0468253968253968</v>
      </c>
      <c r="AJ2833" s="5" t="n">
        <f aca="false">SUM(AB2833:AI2833)</f>
        <v>0.284807201883729</v>
      </c>
      <c r="AK2833" s="5" t="n">
        <v>2832</v>
      </c>
      <c r="AM2833" s="1" t="s">
        <v>52</v>
      </c>
    </row>
    <row r="2834" customFormat="false" ht="12.8" hidden="false" customHeight="true" outlineLevel="0" collapsed="false">
      <c r="A2834" s="7" t="n">
        <v>2016</v>
      </c>
      <c r="B2834" s="7" t="s">
        <v>521</v>
      </c>
      <c r="C2834" s="8" t="s">
        <v>418</v>
      </c>
      <c r="D2834" s="7" t="s">
        <v>446</v>
      </c>
      <c r="E2834" s="7" t="s">
        <v>1883</v>
      </c>
      <c r="F2834" s="7" t="s">
        <v>449</v>
      </c>
      <c r="G2834" s="7" t="s">
        <v>537</v>
      </c>
      <c r="H2834" s="9" t="n">
        <v>4</v>
      </c>
      <c r="I2834" s="7" t="s">
        <v>238</v>
      </c>
      <c r="J2834" s="8" t="s">
        <v>239</v>
      </c>
      <c r="K2834" s="10" t="s">
        <v>46</v>
      </c>
      <c r="L2834" s="10" t="s">
        <v>83</v>
      </c>
      <c r="M2834" s="10" t="s">
        <v>48</v>
      </c>
      <c r="N2834" s="10" t="n">
        <v>0.015</v>
      </c>
      <c r="O2834" s="9" t="s">
        <v>57</v>
      </c>
      <c r="P2834" s="11" t="n">
        <v>0.047</v>
      </c>
      <c r="Q2834" s="8" t="s">
        <v>49</v>
      </c>
      <c r="R2834" s="11" t="n">
        <v>0.021</v>
      </c>
      <c r="S2834" s="8" t="s">
        <v>58</v>
      </c>
      <c r="T2834" s="11" t="n">
        <v>160</v>
      </c>
      <c r="U2834" s="8" t="s">
        <v>50</v>
      </c>
      <c r="V2834" s="11" t="n">
        <v>5.18</v>
      </c>
      <c r="W2834" s="11" t="n">
        <v>7.63</v>
      </c>
      <c r="X2834" s="11" t="n">
        <v>7.4</v>
      </c>
      <c r="Y2834" s="11" t="n">
        <v>10.9</v>
      </c>
      <c r="Z2834" s="11" t="n">
        <v>2.58</v>
      </c>
      <c r="AA2834" s="8" t="s">
        <v>50</v>
      </c>
      <c r="AB2834" s="5" t="n">
        <f aca="false">IF(C2834='[1]Pesos dos Critérios'!$V$3,'[1]Pesos dos Critérios'!$V$9,IF(Planilha1!C2834='[1]Pesos dos Critérios'!$W$3,'[1]Pesos dos Critérios'!$W$9,IF(Planilha1!C2834='[1]Pesos dos Critérios'!$X$3,'[1]Pesos dos Critérios'!$X$9,IF(Planilha1!C2834='[1]Pesos dos Critérios'!$Y$3,'[1]Pesos dos Critérios'!$Y$9,'[1]Pesos dos Critérios'!$Z$9))))</f>
        <v>0.0190740740740741</v>
      </c>
      <c r="AC2834" s="5" t="n">
        <f aca="false">IF(H2834=1,'[1]Pesos dos Critérios'!$AD$9,IF(Planilha1!H2834=2,'[1]Pesos dos Critérios'!$AE$9,IF(Planilha1!H2834=3,'[1]Pesos dos Critérios'!$AF$9,IF(Planilha1!H2834=4,'[1]Pesos dos Critérios'!$AG$9,'[1]Pesos dos Critérios'!$AH$9))))</f>
        <v>0.0226851851851852</v>
      </c>
      <c r="AD2834" s="5" t="n">
        <f aca="false">IF(J2834='[1]Pesos dos Critérios'!$AA$3,'[1]Pesos dos Critérios'!$AA$9,IF(Planilha1!J2834='[1]Pesos dos Critérios'!$AB$3,'[1]Pesos dos Critérios'!$AB$9,'[1]Pesos dos Critérios'!$AC$9))</f>
        <v>0.037037037037037</v>
      </c>
      <c r="AE2834" s="5" t="n">
        <f aca="false">IF(O2834="Intervalo 1",'[1]Pesos dos Critérios'!$J$9,IF(Planilha1!O2834="Intervalo 2",'[1]Pesos dos Critérios'!$K$9,IF(Planilha1!O2834="Intervalo 3",'[1]Pesos dos Critérios'!$L$9,'[1]Pesos dos Critérios'!$M$9)))</f>
        <v>0.031305114638448</v>
      </c>
      <c r="AF2834" s="5" t="n">
        <f aca="false">IF(Q2834="Intervalo 1",'[1]Pesos dos Critérios'!$B$9,IF(Q2834="Intervalo 2",'[1]Pesos dos Critérios'!$C$9,IF(Q2834="Intervalo 3",'[1]Pesos dos Critérios'!$D$9,'[1]Pesos dos Critérios'!$E$9)))</f>
        <v>0.0686932849364791</v>
      </c>
      <c r="AG2834" s="5" t="n">
        <f aca="false">IF(S2834="Intervalo 1",'[1]Pesos dos Critérios'!$F$9,IF(S2834="Intervalo 2",'[1]Pesos dos Critérios'!$G$9,IF(S2834="Intervalo 3",'[1]Pesos dos Critérios'!$H$9,'[1]Pesos dos Critérios'!$I$9)))</f>
        <v>0.0202020202020202</v>
      </c>
      <c r="AH2834" s="5" t="n">
        <f aca="false">IF(U2834="Intervalo 1",'[1]Pesos dos Critérios'!$N$9,IF(U2834="Intervalo 2",'[1]Pesos dos Critérios'!$O$9,IF(U2834="Intervalo 3",'[1]Pesos dos Critérios'!$P$9,'[1]Pesos dos Critérios'!$Q$9)))</f>
        <v>0.0234126984126984</v>
      </c>
      <c r="AI2834" s="5" t="n">
        <f aca="false">IF(AA2834="Intervalo 1",'[1]Pesos dos Critérios'!$R$9,IF(AA2834="Intervalo 2",'[1]Pesos dos Critérios'!$S$9,IF(AA2834="Intervalo 3",'[1]Pesos dos Critérios'!$T$9,'[1]Pesos dos Critérios'!$U$9)))</f>
        <v>0.0468253968253968</v>
      </c>
      <c r="AJ2834" s="5" t="n">
        <f aca="false">SUM(AB2834:AI2834)</f>
        <v>0.269234811311339</v>
      </c>
      <c r="AK2834" s="5" t="n">
        <v>2833</v>
      </c>
      <c r="AM2834" s="1" t="s">
        <v>52</v>
      </c>
    </row>
    <row r="2835" customFormat="false" ht="12.8" hidden="false" customHeight="true" outlineLevel="0" collapsed="false">
      <c r="A2835" s="7" t="n">
        <v>2016</v>
      </c>
      <c r="B2835" s="7" t="s">
        <v>521</v>
      </c>
      <c r="C2835" s="8" t="s">
        <v>418</v>
      </c>
      <c r="D2835" s="7" t="s">
        <v>446</v>
      </c>
      <c r="E2835" s="7" t="s">
        <v>1883</v>
      </c>
      <c r="F2835" s="7" t="s">
        <v>46</v>
      </c>
      <c r="G2835" s="7" t="s">
        <v>537</v>
      </c>
      <c r="H2835" s="9" t="n">
        <v>4</v>
      </c>
      <c r="I2835" s="7" t="s">
        <v>238</v>
      </c>
      <c r="J2835" s="8" t="s">
        <v>239</v>
      </c>
      <c r="K2835" s="10" t="s">
        <v>46</v>
      </c>
      <c r="L2835" s="10" t="s">
        <v>83</v>
      </c>
      <c r="M2835" s="10" t="s">
        <v>48</v>
      </c>
      <c r="N2835" s="10" t="n">
        <v>0.019</v>
      </c>
      <c r="O2835" s="9" t="s">
        <v>58</v>
      </c>
      <c r="P2835" s="11" t="n">
        <v>0.048</v>
      </c>
      <c r="Q2835" s="8" t="s">
        <v>49</v>
      </c>
      <c r="R2835" s="11" t="n">
        <v>0.017</v>
      </c>
      <c r="S2835" s="8" t="s">
        <v>57</v>
      </c>
      <c r="T2835" s="11" t="n">
        <v>156</v>
      </c>
      <c r="U2835" s="8" t="s">
        <v>50</v>
      </c>
      <c r="V2835" s="11" t="n">
        <v>5.32</v>
      </c>
      <c r="W2835" s="11" t="n">
        <v>7.63</v>
      </c>
      <c r="X2835" s="11" t="n">
        <v>7.6</v>
      </c>
      <c r="Y2835" s="11" t="n">
        <v>10.9</v>
      </c>
      <c r="Z2835" s="11" t="n">
        <v>2.52</v>
      </c>
      <c r="AA2835" s="8" t="s">
        <v>50</v>
      </c>
      <c r="AB2835" s="5" t="n">
        <f aca="false">IF(C2835='[1]Pesos dos Critérios'!$V$3,'[1]Pesos dos Critérios'!$V$9,IF(Planilha1!C2835='[1]Pesos dos Critérios'!$W$3,'[1]Pesos dos Critérios'!$W$9,IF(Planilha1!C2835='[1]Pesos dos Critérios'!$X$3,'[1]Pesos dos Critérios'!$X$9,IF(Planilha1!C2835='[1]Pesos dos Critérios'!$Y$3,'[1]Pesos dos Critérios'!$Y$9,'[1]Pesos dos Critérios'!$Z$9))))</f>
        <v>0.0190740740740741</v>
      </c>
      <c r="AC2835" s="5" t="n">
        <f aca="false">IF(H2835=1,'[1]Pesos dos Critérios'!$AD$9,IF(Planilha1!H2835=2,'[1]Pesos dos Critérios'!$AE$9,IF(Planilha1!H2835=3,'[1]Pesos dos Critérios'!$AF$9,IF(Planilha1!H2835=4,'[1]Pesos dos Critérios'!$AG$9,'[1]Pesos dos Critérios'!$AH$9))))</f>
        <v>0.0226851851851852</v>
      </c>
      <c r="AD2835" s="5" t="n">
        <f aca="false">IF(J2835='[1]Pesos dos Critérios'!$AA$3,'[1]Pesos dos Critérios'!$AA$9,IF(Planilha1!J2835='[1]Pesos dos Critérios'!$AB$3,'[1]Pesos dos Critérios'!$AB$9,'[1]Pesos dos Critérios'!$AC$9))</f>
        <v>0.037037037037037</v>
      </c>
      <c r="AE2835" s="5" t="n">
        <f aca="false">IF(O2835="Intervalo 1",'[1]Pesos dos Critérios'!$J$9,IF(Planilha1!O2835="Intervalo 2",'[1]Pesos dos Critérios'!$K$9,IF(Planilha1!O2835="Intervalo 3",'[1]Pesos dos Critérios'!$L$9,'[1]Pesos dos Critérios'!$M$9)))</f>
        <v>0.0266754850088183</v>
      </c>
      <c r="AF2835" s="5" t="n">
        <f aca="false">IF(Q2835="Intervalo 1",'[1]Pesos dos Critérios'!$B$9,IF(Q2835="Intervalo 2",'[1]Pesos dos Critérios'!$C$9,IF(Q2835="Intervalo 3",'[1]Pesos dos Critérios'!$D$9,'[1]Pesos dos Critérios'!$E$9)))</f>
        <v>0.0686932849364791</v>
      </c>
      <c r="AG2835" s="5" t="n">
        <f aca="false">IF(S2835="Intervalo 1",'[1]Pesos dos Critérios'!$F$9,IF(S2835="Intervalo 2",'[1]Pesos dos Critérios'!$G$9,IF(S2835="Intervalo 3",'[1]Pesos dos Critérios'!$H$9,'[1]Pesos dos Critérios'!$I$9)))</f>
        <v>0.0404040404040404</v>
      </c>
      <c r="AH2835" s="5" t="n">
        <f aca="false">IF(U2835="Intervalo 1",'[1]Pesos dos Critérios'!$N$9,IF(U2835="Intervalo 2",'[1]Pesos dos Critérios'!$O$9,IF(U2835="Intervalo 3",'[1]Pesos dos Critérios'!$P$9,'[1]Pesos dos Critérios'!$Q$9)))</f>
        <v>0.0234126984126984</v>
      </c>
      <c r="AI2835" s="5" t="n">
        <f aca="false">IF(AA2835="Intervalo 1",'[1]Pesos dos Critérios'!$R$9,IF(AA2835="Intervalo 2",'[1]Pesos dos Critérios'!$S$9,IF(AA2835="Intervalo 3",'[1]Pesos dos Critérios'!$T$9,'[1]Pesos dos Critérios'!$U$9)))</f>
        <v>0.0468253968253968</v>
      </c>
      <c r="AJ2835" s="5" t="n">
        <f aca="false">SUM(AB2835:AI2835)</f>
        <v>0.284807201883729</v>
      </c>
      <c r="AK2835" s="5" t="n">
        <v>2834</v>
      </c>
      <c r="AM2835" s="1" t="s">
        <v>52</v>
      </c>
    </row>
    <row r="2836" customFormat="false" ht="12.8" hidden="false" customHeight="true" outlineLevel="0" collapsed="false">
      <c r="A2836" s="7" t="n">
        <v>2016</v>
      </c>
      <c r="B2836" s="7" t="s">
        <v>521</v>
      </c>
      <c r="C2836" s="8" t="s">
        <v>418</v>
      </c>
      <c r="D2836" s="7" t="s">
        <v>446</v>
      </c>
      <c r="E2836" s="7" t="s">
        <v>1883</v>
      </c>
      <c r="F2836" s="7" t="n">
        <v>0</v>
      </c>
      <c r="G2836" s="7" t="s">
        <v>224</v>
      </c>
      <c r="H2836" s="9" t="n">
        <v>2</v>
      </c>
      <c r="I2836" s="7" t="s">
        <v>238</v>
      </c>
      <c r="J2836" s="8" t="s">
        <v>239</v>
      </c>
      <c r="K2836" s="10" t="s">
        <v>46</v>
      </c>
      <c r="L2836" s="10" t="s">
        <v>200</v>
      </c>
      <c r="M2836" s="10" t="s">
        <v>48</v>
      </c>
      <c r="N2836" s="10" t="n">
        <v>0.02</v>
      </c>
      <c r="O2836" s="9" t="s">
        <v>58</v>
      </c>
      <c r="P2836" s="11" t="n">
        <v>0.076</v>
      </c>
      <c r="Q2836" s="8" t="s">
        <v>49</v>
      </c>
      <c r="R2836" s="11" t="n">
        <v>0.021</v>
      </c>
      <c r="S2836" s="8" t="s">
        <v>58</v>
      </c>
      <c r="T2836" s="11" t="n">
        <v>133</v>
      </c>
      <c r="U2836" s="8" t="s">
        <v>58</v>
      </c>
      <c r="V2836" s="11" t="n">
        <v>6.3</v>
      </c>
      <c r="W2836" s="11" t="n">
        <v>8.54</v>
      </c>
      <c r="X2836" s="11" t="n">
        <v>9</v>
      </c>
      <c r="Y2836" s="11" t="n">
        <v>12.2</v>
      </c>
      <c r="Z2836" s="11" t="n">
        <v>2.15</v>
      </c>
      <c r="AA2836" s="8" t="s">
        <v>58</v>
      </c>
      <c r="AB2836" s="5" t="n">
        <f aca="false">IF(C2836='[1]Pesos dos Critérios'!$V$3,'[1]Pesos dos Critérios'!$V$9,IF(Planilha1!C2836='[1]Pesos dos Critérios'!$W$3,'[1]Pesos dos Critérios'!$W$9,IF(Planilha1!C2836='[1]Pesos dos Critérios'!$X$3,'[1]Pesos dos Critérios'!$X$9,IF(Planilha1!C2836='[1]Pesos dos Critérios'!$Y$3,'[1]Pesos dos Critérios'!$Y$9,'[1]Pesos dos Critérios'!$Z$9))))</f>
        <v>0.0190740740740741</v>
      </c>
      <c r="AC2836" s="5" t="n">
        <f aca="false">IF(H2836=1,'[1]Pesos dos Critérios'!$AD$9,IF(Planilha1!H2836=2,'[1]Pesos dos Critérios'!$AE$9,IF(Planilha1!H2836=3,'[1]Pesos dos Critérios'!$AF$9,IF(Planilha1!H2836=4,'[1]Pesos dos Critérios'!$AG$9,'[1]Pesos dos Critérios'!$AH$9))))</f>
        <v>0.0273148148148148</v>
      </c>
      <c r="AD2836" s="5" t="n">
        <f aca="false">IF(J2836='[1]Pesos dos Critérios'!$AA$3,'[1]Pesos dos Critérios'!$AA$9,IF(Planilha1!J2836='[1]Pesos dos Critérios'!$AB$3,'[1]Pesos dos Critérios'!$AB$9,'[1]Pesos dos Critérios'!$AC$9))</f>
        <v>0.037037037037037</v>
      </c>
      <c r="AE2836" s="5" t="n">
        <f aca="false">IF(O2836="Intervalo 1",'[1]Pesos dos Critérios'!$J$9,IF(Planilha1!O2836="Intervalo 2",'[1]Pesos dos Critérios'!$K$9,IF(Planilha1!O2836="Intervalo 3",'[1]Pesos dos Critérios'!$L$9,'[1]Pesos dos Critérios'!$M$9)))</f>
        <v>0.0266754850088183</v>
      </c>
      <c r="AF2836" s="5" t="n">
        <f aca="false">IF(Q2836="Intervalo 1",'[1]Pesos dos Critérios'!$B$9,IF(Q2836="Intervalo 2",'[1]Pesos dos Critérios'!$C$9,IF(Q2836="Intervalo 3",'[1]Pesos dos Critérios'!$D$9,'[1]Pesos dos Critérios'!$E$9)))</f>
        <v>0.0686932849364791</v>
      </c>
      <c r="AG2836" s="5" t="n">
        <f aca="false">IF(S2836="Intervalo 1",'[1]Pesos dos Critérios'!$F$9,IF(S2836="Intervalo 2",'[1]Pesos dos Critérios'!$G$9,IF(S2836="Intervalo 3",'[1]Pesos dos Critérios'!$H$9,'[1]Pesos dos Critérios'!$I$9)))</f>
        <v>0.0202020202020202</v>
      </c>
      <c r="AH2836" s="5" t="n">
        <f aca="false">IF(U2836="Intervalo 1",'[1]Pesos dos Critérios'!$N$9,IF(U2836="Intervalo 2",'[1]Pesos dos Critérios'!$O$9,IF(U2836="Intervalo 3",'[1]Pesos dos Critérios'!$P$9,'[1]Pesos dos Critérios'!$Q$9)))</f>
        <v>0.0273809523809524</v>
      </c>
      <c r="AI2836" s="5" t="n">
        <f aca="false">IF(AA2836="Intervalo 1",'[1]Pesos dos Critérios'!$R$9,IF(AA2836="Intervalo 2",'[1]Pesos dos Critérios'!$S$9,IF(AA2836="Intervalo 3",'[1]Pesos dos Critérios'!$T$9,'[1]Pesos dos Critérios'!$U$9)))</f>
        <v>0.0547619047619048</v>
      </c>
      <c r="AJ2836" s="5" t="n">
        <f aca="false">SUM(AB2836:AI2836)</f>
        <v>0.281139573216101</v>
      </c>
      <c r="AK2836" s="5" t="n">
        <v>2835</v>
      </c>
      <c r="AM2836" s="1" t="s">
        <v>52</v>
      </c>
    </row>
    <row r="2837" customFormat="false" ht="12.8" hidden="false" customHeight="true" outlineLevel="0" collapsed="false">
      <c r="A2837" s="7" t="n">
        <v>2016</v>
      </c>
      <c r="B2837" s="7" t="s">
        <v>521</v>
      </c>
      <c r="C2837" s="8" t="s">
        <v>418</v>
      </c>
      <c r="D2837" s="7" t="s">
        <v>446</v>
      </c>
      <c r="E2837" s="7" t="s">
        <v>1883</v>
      </c>
      <c r="F2837" s="7" t="s">
        <v>46</v>
      </c>
      <c r="G2837" s="7" t="s">
        <v>338</v>
      </c>
      <c r="H2837" s="9" t="n">
        <v>3</v>
      </c>
      <c r="I2837" s="7" t="s">
        <v>238</v>
      </c>
      <c r="J2837" s="8" t="s">
        <v>239</v>
      </c>
      <c r="K2837" s="10" t="s">
        <v>46</v>
      </c>
      <c r="L2837" s="10" t="s">
        <v>200</v>
      </c>
      <c r="M2837" s="10" t="s">
        <v>48</v>
      </c>
      <c r="N2837" s="10" t="n">
        <v>0.021</v>
      </c>
      <c r="O2837" s="9" t="s">
        <v>58</v>
      </c>
      <c r="P2837" s="11" t="n">
        <v>0.093</v>
      </c>
      <c r="Q2837" s="8" t="s">
        <v>49</v>
      </c>
      <c r="R2837" s="11" t="n">
        <v>0.027</v>
      </c>
      <c r="S2837" s="8" t="s">
        <v>58</v>
      </c>
      <c r="T2837" s="11" t="n">
        <v>140</v>
      </c>
      <c r="U2837" s="8" t="s">
        <v>58</v>
      </c>
      <c r="V2837" s="11" t="n">
        <v>6.09</v>
      </c>
      <c r="W2837" s="11" t="n">
        <v>7.98</v>
      </c>
      <c r="X2837" s="11" t="n">
        <v>8.7</v>
      </c>
      <c r="Y2837" s="11" t="n">
        <v>11.4</v>
      </c>
      <c r="Z2837" s="11" t="n">
        <v>2.27</v>
      </c>
      <c r="AA2837" s="8" t="s">
        <v>58</v>
      </c>
      <c r="AB2837" s="5" t="n">
        <f aca="false">IF(C2837='[1]Pesos dos Critérios'!$V$3,'[1]Pesos dos Critérios'!$V$9,IF(Planilha1!C2837='[1]Pesos dos Critérios'!$W$3,'[1]Pesos dos Critérios'!$W$9,IF(Planilha1!C2837='[1]Pesos dos Critérios'!$X$3,'[1]Pesos dos Critérios'!$X$9,IF(Planilha1!C2837='[1]Pesos dos Critérios'!$Y$3,'[1]Pesos dos Critérios'!$Y$9,'[1]Pesos dos Critérios'!$Z$9))))</f>
        <v>0.0190740740740741</v>
      </c>
      <c r="AC2837" s="5" t="n">
        <f aca="false">IF(H2837=1,'[1]Pesos dos Critérios'!$AD$9,IF(Planilha1!H2837=2,'[1]Pesos dos Critérios'!$AE$9,IF(Planilha1!H2837=3,'[1]Pesos dos Critérios'!$AF$9,IF(Planilha1!H2837=4,'[1]Pesos dos Critérios'!$AG$9,'[1]Pesos dos Critérios'!$AH$9))))</f>
        <v>0.0226851851851852</v>
      </c>
      <c r="AD2837" s="5" t="n">
        <f aca="false">IF(J2837='[1]Pesos dos Critérios'!$AA$3,'[1]Pesos dos Critérios'!$AA$9,IF(Planilha1!J2837='[1]Pesos dos Critérios'!$AB$3,'[1]Pesos dos Critérios'!$AB$9,'[1]Pesos dos Critérios'!$AC$9))</f>
        <v>0.037037037037037</v>
      </c>
      <c r="AE2837" s="5" t="n">
        <f aca="false">IF(O2837="Intervalo 1",'[1]Pesos dos Critérios'!$J$9,IF(Planilha1!O2837="Intervalo 2",'[1]Pesos dos Critérios'!$K$9,IF(Planilha1!O2837="Intervalo 3",'[1]Pesos dos Critérios'!$L$9,'[1]Pesos dos Critérios'!$M$9)))</f>
        <v>0.0266754850088183</v>
      </c>
      <c r="AF2837" s="5" t="n">
        <f aca="false">IF(Q2837="Intervalo 1",'[1]Pesos dos Critérios'!$B$9,IF(Q2837="Intervalo 2",'[1]Pesos dos Critérios'!$C$9,IF(Q2837="Intervalo 3",'[1]Pesos dos Critérios'!$D$9,'[1]Pesos dos Critérios'!$E$9)))</f>
        <v>0.0686932849364791</v>
      </c>
      <c r="AG2837" s="5" t="n">
        <f aca="false">IF(S2837="Intervalo 1",'[1]Pesos dos Critérios'!$F$9,IF(S2837="Intervalo 2",'[1]Pesos dos Critérios'!$G$9,IF(S2837="Intervalo 3",'[1]Pesos dos Critérios'!$H$9,'[1]Pesos dos Critérios'!$I$9)))</f>
        <v>0.0202020202020202</v>
      </c>
      <c r="AH2837" s="5" t="n">
        <f aca="false">IF(U2837="Intervalo 1",'[1]Pesos dos Critérios'!$N$9,IF(U2837="Intervalo 2",'[1]Pesos dos Critérios'!$O$9,IF(U2837="Intervalo 3",'[1]Pesos dos Critérios'!$P$9,'[1]Pesos dos Critérios'!$Q$9)))</f>
        <v>0.0273809523809524</v>
      </c>
      <c r="AI2837" s="5" t="n">
        <f aca="false">IF(AA2837="Intervalo 1",'[1]Pesos dos Critérios'!$R$9,IF(AA2837="Intervalo 2",'[1]Pesos dos Critérios'!$S$9,IF(AA2837="Intervalo 3",'[1]Pesos dos Critérios'!$T$9,'[1]Pesos dos Critérios'!$U$9)))</f>
        <v>0.0547619047619048</v>
      </c>
      <c r="AJ2837" s="5" t="n">
        <f aca="false">SUM(AB2837:AI2837)</f>
        <v>0.276509943586471</v>
      </c>
      <c r="AK2837" s="5" t="n">
        <v>2836</v>
      </c>
      <c r="AM2837" s="1" t="s">
        <v>52</v>
      </c>
    </row>
    <row r="2838" customFormat="false" ht="12.8" hidden="false" customHeight="true" outlineLevel="0" collapsed="false">
      <c r="A2838" s="7" t="n">
        <v>2016</v>
      </c>
      <c r="B2838" s="7" t="s">
        <v>521</v>
      </c>
      <c r="C2838" s="8" t="s">
        <v>418</v>
      </c>
      <c r="D2838" s="7" t="s">
        <v>446</v>
      </c>
      <c r="E2838" s="7" t="s">
        <v>1885</v>
      </c>
      <c r="F2838" s="7" t="n">
        <v>0</v>
      </c>
      <c r="G2838" s="7" t="s">
        <v>283</v>
      </c>
      <c r="H2838" s="9" t="n">
        <v>4</v>
      </c>
      <c r="I2838" s="7" t="s">
        <v>238</v>
      </c>
      <c r="J2838" s="8" t="s">
        <v>239</v>
      </c>
      <c r="K2838" s="10" t="s">
        <v>46</v>
      </c>
      <c r="L2838" s="10" t="s">
        <v>47</v>
      </c>
      <c r="M2838" s="10" t="s">
        <v>48</v>
      </c>
      <c r="N2838" s="10" t="n">
        <v>0.02</v>
      </c>
      <c r="O2838" s="9" t="s">
        <v>58</v>
      </c>
      <c r="P2838" s="11" t="n">
        <v>0.294</v>
      </c>
      <c r="Q2838" s="8" t="s">
        <v>58</v>
      </c>
      <c r="R2838" s="11" t="n">
        <v>0.022</v>
      </c>
      <c r="S2838" s="8" t="s">
        <v>58</v>
      </c>
      <c r="T2838" s="11" t="n">
        <v>169</v>
      </c>
      <c r="U2838" s="8" t="s">
        <v>50</v>
      </c>
      <c r="V2838" s="11" t="n">
        <v>4.97</v>
      </c>
      <c r="W2838" s="11" t="n">
        <v>7.07</v>
      </c>
      <c r="X2838" s="11" t="n">
        <v>7.1</v>
      </c>
      <c r="Y2838" s="11" t="n">
        <v>10.1</v>
      </c>
      <c r="Z2838" s="11" t="n">
        <v>2.73</v>
      </c>
      <c r="AA2838" s="8" t="s">
        <v>50</v>
      </c>
      <c r="AB2838" s="5" t="n">
        <f aca="false">IF(C2838='[1]Pesos dos Critérios'!$V$3,'[1]Pesos dos Critérios'!$V$9,IF(Planilha1!C2838='[1]Pesos dos Critérios'!$W$3,'[1]Pesos dos Critérios'!$W$9,IF(Planilha1!C2838='[1]Pesos dos Critérios'!$X$3,'[1]Pesos dos Critérios'!$X$9,IF(Planilha1!C2838='[1]Pesos dos Critérios'!$Y$3,'[1]Pesos dos Critérios'!$Y$9,'[1]Pesos dos Critérios'!$Z$9))))</f>
        <v>0.0190740740740741</v>
      </c>
      <c r="AC2838" s="5" t="n">
        <f aca="false">IF(H2838=1,'[1]Pesos dos Critérios'!$AD$9,IF(Planilha1!H2838=2,'[1]Pesos dos Critérios'!$AE$9,IF(Planilha1!H2838=3,'[1]Pesos dos Critérios'!$AF$9,IF(Planilha1!H2838=4,'[1]Pesos dos Critérios'!$AG$9,'[1]Pesos dos Critérios'!$AH$9))))</f>
        <v>0.0226851851851852</v>
      </c>
      <c r="AD2838" s="5" t="n">
        <f aca="false">IF(J2838='[1]Pesos dos Critérios'!$AA$3,'[1]Pesos dos Critérios'!$AA$9,IF(Planilha1!J2838='[1]Pesos dos Critérios'!$AB$3,'[1]Pesos dos Critérios'!$AB$9,'[1]Pesos dos Critérios'!$AC$9))</f>
        <v>0.037037037037037</v>
      </c>
      <c r="AE2838" s="5" t="n">
        <f aca="false">IF(O2838="Intervalo 1",'[1]Pesos dos Critérios'!$J$9,IF(Planilha1!O2838="Intervalo 2",'[1]Pesos dos Critérios'!$K$9,IF(Planilha1!O2838="Intervalo 3",'[1]Pesos dos Critérios'!$L$9,'[1]Pesos dos Critérios'!$M$9)))</f>
        <v>0.0266754850088183</v>
      </c>
      <c r="AF2838" s="5" t="n">
        <f aca="false">IF(Q2838="Intervalo 1",'[1]Pesos dos Critérios'!$B$9,IF(Q2838="Intervalo 2",'[1]Pesos dos Critérios'!$C$9,IF(Q2838="Intervalo 3",'[1]Pesos dos Critérios'!$D$9,'[1]Pesos dos Critérios'!$E$9)))</f>
        <v>0.0123748067486724</v>
      </c>
      <c r="AG2838" s="5" t="n">
        <f aca="false">IF(S2838="Intervalo 1",'[1]Pesos dos Critérios'!$F$9,IF(S2838="Intervalo 2",'[1]Pesos dos Critérios'!$G$9,IF(S2838="Intervalo 3",'[1]Pesos dos Critérios'!$H$9,'[1]Pesos dos Critérios'!$I$9)))</f>
        <v>0.0202020202020202</v>
      </c>
      <c r="AH2838" s="5" t="n">
        <f aca="false">IF(U2838="Intervalo 1",'[1]Pesos dos Critérios'!$N$9,IF(U2838="Intervalo 2",'[1]Pesos dos Critérios'!$O$9,IF(U2838="Intervalo 3",'[1]Pesos dos Critérios'!$P$9,'[1]Pesos dos Critérios'!$Q$9)))</f>
        <v>0.0234126984126984</v>
      </c>
      <c r="AI2838" s="5" t="n">
        <f aca="false">IF(AA2838="Intervalo 1",'[1]Pesos dos Critérios'!$R$9,IF(AA2838="Intervalo 2",'[1]Pesos dos Critérios'!$S$9,IF(AA2838="Intervalo 3",'[1]Pesos dos Critérios'!$T$9,'[1]Pesos dos Critérios'!$U$9)))</f>
        <v>0.0468253968253968</v>
      </c>
      <c r="AJ2838" s="5" t="n">
        <f aca="false">SUM(AB2838:AI2838)</f>
        <v>0.208286703493903</v>
      </c>
      <c r="AK2838" s="5" t="n">
        <v>2837</v>
      </c>
      <c r="AM2838" s="1" t="s">
        <v>96</v>
      </c>
    </row>
    <row r="2839" customFormat="false" ht="12.8" hidden="false" customHeight="true" outlineLevel="0" collapsed="false">
      <c r="A2839" s="7" t="n">
        <v>2016</v>
      </c>
      <c r="B2839" s="7" t="s">
        <v>521</v>
      </c>
      <c r="C2839" s="8" t="s">
        <v>418</v>
      </c>
      <c r="D2839" s="7" t="s">
        <v>446</v>
      </c>
      <c r="E2839" s="7" t="s">
        <v>1885</v>
      </c>
      <c r="F2839" s="7" t="s">
        <v>1886</v>
      </c>
      <c r="G2839" s="7" t="s">
        <v>450</v>
      </c>
      <c r="H2839" s="9" t="n">
        <v>4</v>
      </c>
      <c r="I2839" s="7" t="s">
        <v>238</v>
      </c>
      <c r="J2839" s="8" t="s">
        <v>239</v>
      </c>
      <c r="K2839" s="10" t="s">
        <v>46</v>
      </c>
      <c r="L2839" s="10" t="s">
        <v>47</v>
      </c>
      <c r="M2839" s="10" t="s">
        <v>48</v>
      </c>
      <c r="N2839" s="10" t="n">
        <v>0.03</v>
      </c>
      <c r="O2839" s="9" t="s">
        <v>50</v>
      </c>
      <c r="P2839" s="11" t="n">
        <v>0.072</v>
      </c>
      <c r="Q2839" s="8" t="s">
        <v>49</v>
      </c>
      <c r="R2839" s="11" t="n">
        <v>0.034</v>
      </c>
      <c r="S2839" s="8" t="s">
        <v>50</v>
      </c>
      <c r="T2839" s="11" t="n">
        <v>218</v>
      </c>
      <c r="U2839" s="8" t="s">
        <v>50</v>
      </c>
      <c r="V2839" s="11" t="n">
        <v>3.92</v>
      </c>
      <c r="W2839" s="11" t="n">
        <v>5.46</v>
      </c>
      <c r="X2839" s="11" t="n">
        <v>5.6</v>
      </c>
      <c r="Y2839" s="11" t="n">
        <v>7.8</v>
      </c>
      <c r="Z2839" s="11" t="n">
        <v>3.52</v>
      </c>
      <c r="AA2839" s="8" t="s">
        <v>50</v>
      </c>
      <c r="AB2839" s="5" t="n">
        <f aca="false">IF(C2839='[1]Pesos dos Critérios'!$V$3,'[1]Pesos dos Critérios'!$V$9,IF(Planilha1!C2839='[1]Pesos dos Critérios'!$W$3,'[1]Pesos dos Critérios'!$W$9,IF(Planilha1!C2839='[1]Pesos dos Critérios'!$X$3,'[1]Pesos dos Critérios'!$X$9,IF(Planilha1!C2839='[1]Pesos dos Critérios'!$Y$3,'[1]Pesos dos Critérios'!$Y$9,'[1]Pesos dos Critérios'!$Z$9))))</f>
        <v>0.0190740740740741</v>
      </c>
      <c r="AC2839" s="5" t="n">
        <f aca="false">IF(H2839=1,'[1]Pesos dos Critérios'!$AD$9,IF(Planilha1!H2839=2,'[1]Pesos dos Critérios'!$AE$9,IF(Planilha1!H2839=3,'[1]Pesos dos Critérios'!$AF$9,IF(Planilha1!H2839=4,'[1]Pesos dos Critérios'!$AG$9,'[1]Pesos dos Critérios'!$AH$9))))</f>
        <v>0.0226851851851852</v>
      </c>
      <c r="AD2839" s="5" t="n">
        <f aca="false">IF(J2839='[1]Pesos dos Critérios'!$AA$3,'[1]Pesos dos Critérios'!$AA$9,IF(Planilha1!J2839='[1]Pesos dos Critérios'!$AB$3,'[1]Pesos dos Critérios'!$AB$9,'[1]Pesos dos Critérios'!$AC$9))</f>
        <v>0.037037037037037</v>
      </c>
      <c r="AE2839" s="5" t="n">
        <f aca="false">IF(O2839="Intervalo 1",'[1]Pesos dos Critérios'!$J$9,IF(Planilha1!O2839="Intervalo 2",'[1]Pesos dos Critérios'!$K$9,IF(Planilha1!O2839="Intervalo 3",'[1]Pesos dos Critérios'!$L$9,'[1]Pesos dos Critérios'!$M$9)))</f>
        <v>0.015652557319224</v>
      </c>
      <c r="AF2839" s="5" t="n">
        <f aca="false">IF(Q2839="Intervalo 1",'[1]Pesos dos Critérios'!$B$9,IF(Q2839="Intervalo 2",'[1]Pesos dos Critérios'!$C$9,IF(Q2839="Intervalo 3",'[1]Pesos dos Critérios'!$D$9,'[1]Pesos dos Critérios'!$E$9)))</f>
        <v>0.0686932849364791</v>
      </c>
      <c r="AG2839" s="5" t="n">
        <f aca="false">IF(S2839="Intervalo 1",'[1]Pesos dos Critérios'!$F$9,IF(S2839="Intervalo 2",'[1]Pesos dos Critérios'!$G$9,IF(S2839="Intervalo 3",'[1]Pesos dos Critérios'!$H$9,'[1]Pesos dos Critérios'!$I$9)))</f>
        <v>0.0101010101010101</v>
      </c>
      <c r="AH2839" s="5" t="n">
        <f aca="false">IF(U2839="Intervalo 1",'[1]Pesos dos Critérios'!$N$9,IF(U2839="Intervalo 2",'[1]Pesos dos Critérios'!$O$9,IF(U2839="Intervalo 3",'[1]Pesos dos Critérios'!$P$9,'[1]Pesos dos Critérios'!$Q$9)))</f>
        <v>0.0234126984126984</v>
      </c>
      <c r="AI2839" s="5" t="n">
        <f aca="false">IF(AA2839="Intervalo 1",'[1]Pesos dos Critérios'!$R$9,IF(AA2839="Intervalo 2",'[1]Pesos dos Critérios'!$S$9,IF(AA2839="Intervalo 3",'[1]Pesos dos Critérios'!$T$9,'[1]Pesos dos Critérios'!$U$9)))</f>
        <v>0.0468253968253968</v>
      </c>
      <c r="AJ2839" s="5" t="n">
        <f aca="false">SUM(AB2839:AI2839)</f>
        <v>0.243481243891105</v>
      </c>
      <c r="AK2839" s="5" t="n">
        <v>2838</v>
      </c>
      <c r="AM2839" s="1" t="s">
        <v>60</v>
      </c>
    </row>
    <row r="2840" customFormat="false" ht="12.8" hidden="false" customHeight="true" outlineLevel="0" collapsed="false">
      <c r="A2840" s="7" t="n">
        <v>2016</v>
      </c>
      <c r="B2840" s="7" t="s">
        <v>521</v>
      </c>
      <c r="C2840" s="8" t="s">
        <v>418</v>
      </c>
      <c r="D2840" s="7" t="s">
        <v>446</v>
      </c>
      <c r="E2840" s="7" t="s">
        <v>1885</v>
      </c>
      <c r="F2840" s="7" t="s">
        <v>449</v>
      </c>
      <c r="G2840" s="7" t="s">
        <v>450</v>
      </c>
      <c r="H2840" s="9" t="n">
        <v>4</v>
      </c>
      <c r="I2840" s="7" t="s">
        <v>238</v>
      </c>
      <c r="J2840" s="8" t="s">
        <v>239</v>
      </c>
      <c r="K2840" s="10" t="s">
        <v>46</v>
      </c>
      <c r="L2840" s="10" t="s">
        <v>47</v>
      </c>
      <c r="M2840" s="10" t="s">
        <v>48</v>
      </c>
      <c r="N2840" s="10" t="n">
        <v>0.039</v>
      </c>
      <c r="O2840" s="9" t="s">
        <v>50</v>
      </c>
      <c r="P2840" s="11" t="n">
        <v>0.474</v>
      </c>
      <c r="Q2840" s="8" t="s">
        <v>50</v>
      </c>
      <c r="R2840" s="11" t="n">
        <v>0.028</v>
      </c>
      <c r="S2840" s="8" t="s">
        <v>58</v>
      </c>
      <c r="T2840" s="11" t="n">
        <v>207</v>
      </c>
      <c r="U2840" s="8" t="s">
        <v>50</v>
      </c>
      <c r="V2840" s="11" t="n">
        <v>4.13</v>
      </c>
      <c r="W2840" s="11" t="n">
        <v>5.67</v>
      </c>
      <c r="X2840" s="11" t="n">
        <v>5.9</v>
      </c>
      <c r="Y2840" s="11" t="n">
        <v>8.1</v>
      </c>
      <c r="Z2840" s="11" t="n">
        <v>3.35</v>
      </c>
      <c r="AA2840" s="8" t="s">
        <v>50</v>
      </c>
      <c r="AB2840" s="5" t="n">
        <f aca="false">IF(C2840='[1]Pesos dos Critérios'!$V$3,'[1]Pesos dos Critérios'!$V$9,IF(Planilha1!C2840='[1]Pesos dos Critérios'!$W$3,'[1]Pesos dos Critérios'!$W$9,IF(Planilha1!C2840='[1]Pesos dos Critérios'!$X$3,'[1]Pesos dos Critérios'!$X$9,IF(Planilha1!C2840='[1]Pesos dos Critérios'!$Y$3,'[1]Pesos dos Critérios'!$Y$9,'[1]Pesos dos Critérios'!$Z$9))))</f>
        <v>0.0190740740740741</v>
      </c>
      <c r="AC2840" s="5" t="n">
        <f aca="false">IF(H2840=1,'[1]Pesos dos Critérios'!$AD$9,IF(Planilha1!H2840=2,'[1]Pesos dos Critérios'!$AE$9,IF(Planilha1!H2840=3,'[1]Pesos dos Critérios'!$AF$9,IF(Planilha1!H2840=4,'[1]Pesos dos Critérios'!$AG$9,'[1]Pesos dos Critérios'!$AH$9))))</f>
        <v>0.0226851851851852</v>
      </c>
      <c r="AD2840" s="5" t="n">
        <f aca="false">IF(J2840='[1]Pesos dos Critérios'!$AA$3,'[1]Pesos dos Critérios'!$AA$9,IF(Planilha1!J2840='[1]Pesos dos Critérios'!$AB$3,'[1]Pesos dos Critérios'!$AB$9,'[1]Pesos dos Critérios'!$AC$9))</f>
        <v>0.037037037037037</v>
      </c>
      <c r="AE2840" s="5" t="n">
        <f aca="false">IF(O2840="Intervalo 1",'[1]Pesos dos Critérios'!$J$9,IF(Planilha1!O2840="Intervalo 2",'[1]Pesos dos Critérios'!$K$9,IF(Planilha1!O2840="Intervalo 3",'[1]Pesos dos Critérios'!$L$9,'[1]Pesos dos Critérios'!$M$9)))</f>
        <v>0.015652557319224</v>
      </c>
      <c r="AF2840" s="5" t="n">
        <f aca="false">IF(Q2840="Intervalo 1",'[1]Pesos dos Critérios'!$B$9,IF(Q2840="Intervalo 2",'[1]Pesos dos Critérios'!$C$9,IF(Q2840="Intervalo 3",'[1]Pesos dos Critérios'!$D$9,'[1]Pesos dos Critérios'!$E$9)))</f>
        <v>0.00714525778046649</v>
      </c>
      <c r="AG2840" s="5" t="n">
        <f aca="false">IF(S2840="Intervalo 1",'[1]Pesos dos Critérios'!$F$9,IF(S2840="Intervalo 2",'[1]Pesos dos Critérios'!$G$9,IF(S2840="Intervalo 3",'[1]Pesos dos Critérios'!$H$9,'[1]Pesos dos Critérios'!$I$9)))</f>
        <v>0.0202020202020202</v>
      </c>
      <c r="AH2840" s="5" t="n">
        <f aca="false">IF(U2840="Intervalo 1",'[1]Pesos dos Critérios'!$N$9,IF(U2840="Intervalo 2",'[1]Pesos dos Critérios'!$O$9,IF(U2840="Intervalo 3",'[1]Pesos dos Critérios'!$P$9,'[1]Pesos dos Critérios'!$Q$9)))</f>
        <v>0.0234126984126984</v>
      </c>
      <c r="AI2840" s="5" t="n">
        <f aca="false">IF(AA2840="Intervalo 1",'[1]Pesos dos Critérios'!$R$9,IF(AA2840="Intervalo 2",'[1]Pesos dos Critérios'!$S$9,IF(AA2840="Intervalo 3",'[1]Pesos dos Critérios'!$T$9,'[1]Pesos dos Critérios'!$U$9)))</f>
        <v>0.0468253968253968</v>
      </c>
      <c r="AJ2840" s="5" t="n">
        <f aca="false">SUM(AB2840:AI2840)</f>
        <v>0.192034226836102</v>
      </c>
      <c r="AK2840" s="5" t="n">
        <v>2839</v>
      </c>
      <c r="AM2840" s="1" t="s">
        <v>96</v>
      </c>
    </row>
    <row r="2841" customFormat="false" ht="12.8" hidden="false" customHeight="true" outlineLevel="0" collapsed="false">
      <c r="A2841" s="7" t="n">
        <v>2016</v>
      </c>
      <c r="B2841" s="7" t="s">
        <v>521</v>
      </c>
      <c r="C2841" s="8" t="s">
        <v>418</v>
      </c>
      <c r="D2841" s="7" t="s">
        <v>446</v>
      </c>
      <c r="E2841" s="7" t="s">
        <v>1885</v>
      </c>
      <c r="F2841" s="7" t="s">
        <v>46</v>
      </c>
      <c r="G2841" s="7" t="s">
        <v>302</v>
      </c>
      <c r="H2841" s="9" t="n">
        <v>4</v>
      </c>
      <c r="I2841" s="7" t="s">
        <v>238</v>
      </c>
      <c r="J2841" s="8" t="s">
        <v>239</v>
      </c>
      <c r="K2841" s="10" t="s">
        <v>46</v>
      </c>
      <c r="L2841" s="10" t="s">
        <v>47</v>
      </c>
      <c r="M2841" s="10" t="s">
        <v>48</v>
      </c>
      <c r="N2841" s="10" t="n">
        <v>0.022</v>
      </c>
      <c r="O2841" s="9" t="s">
        <v>58</v>
      </c>
      <c r="P2841" s="11" t="n">
        <v>0.018</v>
      </c>
      <c r="Q2841" s="8" t="s">
        <v>49</v>
      </c>
      <c r="R2841" s="11" t="n">
        <v>0.034</v>
      </c>
      <c r="S2841" s="8" t="s">
        <v>50</v>
      </c>
      <c r="T2841" s="11" t="n">
        <v>181</v>
      </c>
      <c r="U2841" s="8" t="s">
        <v>50</v>
      </c>
      <c r="V2841" s="11" t="n">
        <v>4.55</v>
      </c>
      <c r="W2841" s="11" t="n">
        <v>6.93</v>
      </c>
      <c r="X2841" s="11" t="n">
        <v>6.5</v>
      </c>
      <c r="Y2841" s="11" t="n">
        <v>9.9</v>
      </c>
      <c r="Z2841" s="11" t="n">
        <v>2.92</v>
      </c>
      <c r="AA2841" s="8" t="s">
        <v>50</v>
      </c>
      <c r="AB2841" s="5" t="n">
        <f aca="false">IF(C2841='[1]Pesos dos Critérios'!$V$3,'[1]Pesos dos Critérios'!$V$9,IF(Planilha1!C2841='[1]Pesos dos Critérios'!$W$3,'[1]Pesos dos Critérios'!$W$9,IF(Planilha1!C2841='[1]Pesos dos Critérios'!$X$3,'[1]Pesos dos Critérios'!$X$9,IF(Planilha1!C2841='[1]Pesos dos Critérios'!$Y$3,'[1]Pesos dos Critérios'!$Y$9,'[1]Pesos dos Critérios'!$Z$9))))</f>
        <v>0.0190740740740741</v>
      </c>
      <c r="AC2841" s="5" t="n">
        <f aca="false">IF(H2841=1,'[1]Pesos dos Critérios'!$AD$9,IF(Planilha1!H2841=2,'[1]Pesos dos Critérios'!$AE$9,IF(Planilha1!H2841=3,'[1]Pesos dos Critérios'!$AF$9,IF(Planilha1!H2841=4,'[1]Pesos dos Critérios'!$AG$9,'[1]Pesos dos Critérios'!$AH$9))))</f>
        <v>0.0226851851851852</v>
      </c>
      <c r="AD2841" s="5" t="n">
        <f aca="false">IF(J2841='[1]Pesos dos Critérios'!$AA$3,'[1]Pesos dos Critérios'!$AA$9,IF(Planilha1!J2841='[1]Pesos dos Critérios'!$AB$3,'[1]Pesos dos Critérios'!$AB$9,'[1]Pesos dos Critérios'!$AC$9))</f>
        <v>0.037037037037037</v>
      </c>
      <c r="AE2841" s="5" t="n">
        <f aca="false">IF(O2841="Intervalo 1",'[1]Pesos dos Critérios'!$J$9,IF(Planilha1!O2841="Intervalo 2",'[1]Pesos dos Critérios'!$K$9,IF(Planilha1!O2841="Intervalo 3",'[1]Pesos dos Critérios'!$L$9,'[1]Pesos dos Critérios'!$M$9)))</f>
        <v>0.0266754850088183</v>
      </c>
      <c r="AF2841" s="5" t="n">
        <f aca="false">IF(Q2841="Intervalo 1",'[1]Pesos dos Critérios'!$B$9,IF(Q2841="Intervalo 2",'[1]Pesos dos Critérios'!$C$9,IF(Q2841="Intervalo 3",'[1]Pesos dos Critérios'!$D$9,'[1]Pesos dos Critérios'!$E$9)))</f>
        <v>0.0686932849364791</v>
      </c>
      <c r="AG2841" s="5" t="n">
        <f aca="false">IF(S2841="Intervalo 1",'[1]Pesos dos Critérios'!$F$9,IF(S2841="Intervalo 2",'[1]Pesos dos Critérios'!$G$9,IF(S2841="Intervalo 3",'[1]Pesos dos Critérios'!$H$9,'[1]Pesos dos Critérios'!$I$9)))</f>
        <v>0.0101010101010101</v>
      </c>
      <c r="AH2841" s="5" t="n">
        <f aca="false">IF(U2841="Intervalo 1",'[1]Pesos dos Critérios'!$N$9,IF(U2841="Intervalo 2",'[1]Pesos dos Critérios'!$O$9,IF(U2841="Intervalo 3",'[1]Pesos dos Critérios'!$P$9,'[1]Pesos dos Critérios'!$Q$9)))</f>
        <v>0.0234126984126984</v>
      </c>
      <c r="AI2841" s="5" t="n">
        <f aca="false">IF(AA2841="Intervalo 1",'[1]Pesos dos Critérios'!$R$9,IF(AA2841="Intervalo 2",'[1]Pesos dos Critérios'!$S$9,IF(AA2841="Intervalo 3",'[1]Pesos dos Critérios'!$T$9,'[1]Pesos dos Critérios'!$U$9)))</f>
        <v>0.0468253968253968</v>
      </c>
      <c r="AJ2841" s="5" t="n">
        <f aca="false">SUM(AB2841:AI2841)</f>
        <v>0.254504171580699</v>
      </c>
      <c r="AK2841" s="5" t="n">
        <v>2840</v>
      </c>
      <c r="AM2841" s="1" t="s">
        <v>52</v>
      </c>
    </row>
    <row r="2842" customFormat="false" ht="12.8" hidden="false" customHeight="true" outlineLevel="0" collapsed="false">
      <c r="A2842" s="7" t="n">
        <v>2016</v>
      </c>
      <c r="B2842" s="7" t="s">
        <v>521</v>
      </c>
      <c r="C2842" s="8" t="s">
        <v>418</v>
      </c>
      <c r="D2842" s="7" t="s">
        <v>446</v>
      </c>
      <c r="E2842" s="7" t="s">
        <v>1885</v>
      </c>
      <c r="F2842" s="7" t="s">
        <v>1614</v>
      </c>
      <c r="G2842" s="7" t="s">
        <v>450</v>
      </c>
      <c r="H2842" s="9" t="n">
        <v>4</v>
      </c>
      <c r="I2842" s="7" t="s">
        <v>238</v>
      </c>
      <c r="J2842" s="8" t="s">
        <v>239</v>
      </c>
      <c r="K2842" s="10" t="s">
        <v>46</v>
      </c>
      <c r="L2842" s="10" t="s">
        <v>47</v>
      </c>
      <c r="M2842" s="10" t="s">
        <v>48</v>
      </c>
      <c r="N2842" s="10" t="n">
        <v>0.018</v>
      </c>
      <c r="O2842" s="9" t="s">
        <v>57</v>
      </c>
      <c r="P2842" s="11" t="n">
        <v>0.21</v>
      </c>
      <c r="Q2842" s="8" t="s">
        <v>57</v>
      </c>
      <c r="R2842" s="11" t="n">
        <v>0.019</v>
      </c>
      <c r="S2842" s="8" t="s">
        <v>57</v>
      </c>
      <c r="T2842" s="11" t="n">
        <v>232</v>
      </c>
      <c r="U2842" s="8" t="s">
        <v>50</v>
      </c>
      <c r="V2842" s="11" t="n">
        <v>3.71</v>
      </c>
      <c r="W2842" s="11" t="n">
        <v>5.11</v>
      </c>
      <c r="X2842" s="11" t="n">
        <v>5.3</v>
      </c>
      <c r="Y2842" s="11" t="n">
        <v>7.3</v>
      </c>
      <c r="Z2842" s="11" t="n">
        <v>3.75</v>
      </c>
      <c r="AA2842" s="8" t="s">
        <v>50</v>
      </c>
      <c r="AB2842" s="5" t="n">
        <f aca="false">IF(C2842='[1]Pesos dos Critérios'!$V$3,'[1]Pesos dos Critérios'!$V$9,IF(Planilha1!C2842='[1]Pesos dos Critérios'!$W$3,'[1]Pesos dos Critérios'!$W$9,IF(Planilha1!C2842='[1]Pesos dos Critérios'!$X$3,'[1]Pesos dos Critérios'!$X$9,IF(Planilha1!C2842='[1]Pesos dos Critérios'!$Y$3,'[1]Pesos dos Critérios'!$Y$9,'[1]Pesos dos Critérios'!$Z$9))))</f>
        <v>0.0190740740740741</v>
      </c>
      <c r="AC2842" s="5" t="n">
        <f aca="false">IF(H2842=1,'[1]Pesos dos Critérios'!$AD$9,IF(Planilha1!H2842=2,'[1]Pesos dos Critérios'!$AE$9,IF(Planilha1!H2842=3,'[1]Pesos dos Critérios'!$AF$9,IF(Planilha1!H2842=4,'[1]Pesos dos Critérios'!$AG$9,'[1]Pesos dos Critérios'!$AH$9))))</f>
        <v>0.0226851851851852</v>
      </c>
      <c r="AD2842" s="5" t="n">
        <f aca="false">IF(J2842='[1]Pesos dos Critérios'!$AA$3,'[1]Pesos dos Critérios'!$AA$9,IF(Planilha1!J2842='[1]Pesos dos Critérios'!$AB$3,'[1]Pesos dos Critérios'!$AB$9,'[1]Pesos dos Critérios'!$AC$9))</f>
        <v>0.037037037037037</v>
      </c>
      <c r="AE2842" s="5" t="n">
        <f aca="false">IF(O2842="Intervalo 1",'[1]Pesos dos Critérios'!$J$9,IF(Planilha1!O2842="Intervalo 2",'[1]Pesos dos Critérios'!$K$9,IF(Planilha1!O2842="Intervalo 3",'[1]Pesos dos Critérios'!$L$9,'[1]Pesos dos Critérios'!$M$9)))</f>
        <v>0.031305114638448</v>
      </c>
      <c r="AF2842" s="5" t="n">
        <f aca="false">IF(Q2842="Intervalo 1",'[1]Pesos dos Critérios'!$B$9,IF(Q2842="Intervalo 2",'[1]Pesos dos Critérios'!$C$9,IF(Q2842="Intervalo 3",'[1]Pesos dos Critérios'!$D$9,'[1]Pesos dos Critérios'!$E$9)))</f>
        <v>0.022897761645493</v>
      </c>
      <c r="AG2842" s="5" t="n">
        <f aca="false">IF(S2842="Intervalo 1",'[1]Pesos dos Critérios'!$F$9,IF(S2842="Intervalo 2",'[1]Pesos dos Critérios'!$G$9,IF(S2842="Intervalo 3",'[1]Pesos dos Critérios'!$H$9,'[1]Pesos dos Critérios'!$I$9)))</f>
        <v>0.0404040404040404</v>
      </c>
      <c r="AH2842" s="5" t="n">
        <f aca="false">IF(U2842="Intervalo 1",'[1]Pesos dos Critérios'!$N$9,IF(U2842="Intervalo 2",'[1]Pesos dos Critérios'!$O$9,IF(U2842="Intervalo 3",'[1]Pesos dos Critérios'!$P$9,'[1]Pesos dos Critérios'!$Q$9)))</f>
        <v>0.0234126984126984</v>
      </c>
      <c r="AI2842" s="5" t="n">
        <f aca="false">IF(AA2842="Intervalo 1",'[1]Pesos dos Critérios'!$R$9,IF(AA2842="Intervalo 2",'[1]Pesos dos Critérios'!$S$9,IF(AA2842="Intervalo 3",'[1]Pesos dos Critérios'!$T$9,'[1]Pesos dos Critérios'!$U$9)))</f>
        <v>0.0468253968253968</v>
      </c>
      <c r="AJ2842" s="5" t="n">
        <f aca="false">SUM(AB2842:AI2842)</f>
        <v>0.243641308222373</v>
      </c>
      <c r="AK2842" s="5" t="n">
        <v>2841</v>
      </c>
      <c r="AM2842" s="1" t="s">
        <v>60</v>
      </c>
    </row>
    <row r="2843" customFormat="false" ht="12.8" hidden="false" customHeight="true" outlineLevel="0" collapsed="false">
      <c r="A2843" s="7" t="n">
        <v>2016</v>
      </c>
      <c r="B2843" s="7" t="s">
        <v>521</v>
      </c>
      <c r="C2843" s="8" t="s">
        <v>418</v>
      </c>
      <c r="D2843" s="7" t="s">
        <v>181</v>
      </c>
      <c r="E2843" s="7" t="s">
        <v>1887</v>
      </c>
      <c r="F2843" s="7" t="n">
        <v>0</v>
      </c>
      <c r="G2843" s="7" t="s">
        <v>224</v>
      </c>
      <c r="H2843" s="9" t="n">
        <v>2</v>
      </c>
      <c r="I2843" s="7" t="s">
        <v>136</v>
      </c>
      <c r="J2843" s="8" t="s">
        <v>86</v>
      </c>
      <c r="K2843" s="10" t="s">
        <v>46</v>
      </c>
      <c r="L2843" s="10" t="s">
        <v>83</v>
      </c>
      <c r="M2843" s="10" t="s">
        <v>48</v>
      </c>
      <c r="N2843" s="10" t="n">
        <v>0.004</v>
      </c>
      <c r="O2843" s="9" t="s">
        <v>49</v>
      </c>
      <c r="P2843" s="11" t="n">
        <v>0.065</v>
      </c>
      <c r="Q2843" s="8" t="s">
        <v>49</v>
      </c>
      <c r="R2843" s="11" t="n">
        <v>0.009</v>
      </c>
      <c r="S2843" s="8" t="s">
        <v>49</v>
      </c>
      <c r="T2843" s="11" t="n">
        <v>138</v>
      </c>
      <c r="U2843" s="8" t="s">
        <v>58</v>
      </c>
      <c r="V2843" s="11" t="n">
        <v>6.44</v>
      </c>
      <c r="W2843" s="11" t="n">
        <v>7.49</v>
      </c>
      <c r="X2843" s="11" t="n">
        <v>9.2</v>
      </c>
      <c r="Y2843" s="11" t="n">
        <v>10.7</v>
      </c>
      <c r="Z2843" s="11" t="n">
        <v>2.24</v>
      </c>
      <c r="AA2843" s="8" t="s">
        <v>58</v>
      </c>
      <c r="AB2843" s="5" t="n">
        <f aca="false">IF(C2843='[1]Pesos dos Critérios'!$V$3,'[1]Pesos dos Critérios'!$V$9,IF(Planilha1!C2843='[1]Pesos dos Critérios'!$W$3,'[1]Pesos dos Critérios'!$W$9,IF(Planilha1!C2843='[1]Pesos dos Critérios'!$X$3,'[1]Pesos dos Critérios'!$X$9,IF(Planilha1!C2843='[1]Pesos dos Critérios'!$Y$3,'[1]Pesos dos Critérios'!$Y$9,'[1]Pesos dos Critérios'!$Z$9))))</f>
        <v>0.0190740740740741</v>
      </c>
      <c r="AC2843" s="5" t="n">
        <f aca="false">IF(H2843=1,'[1]Pesos dos Critérios'!$AD$9,IF(Planilha1!H2843=2,'[1]Pesos dos Critérios'!$AE$9,IF(Planilha1!H2843=3,'[1]Pesos dos Critérios'!$AF$9,IF(Planilha1!H2843=4,'[1]Pesos dos Critérios'!$AG$9,'[1]Pesos dos Critérios'!$AH$9))))</f>
        <v>0.0273148148148148</v>
      </c>
      <c r="AD2843" s="5" t="n">
        <f aca="false">IF(J2843='[1]Pesos dos Critérios'!$AA$3,'[1]Pesos dos Critérios'!$AA$9,IF(Planilha1!J2843='[1]Pesos dos Critérios'!$AB$3,'[1]Pesos dos Critérios'!$AB$9,'[1]Pesos dos Critérios'!$AC$9))</f>
        <v>0.037037037037037</v>
      </c>
      <c r="AE2843" s="5" t="n">
        <f aca="false">IF(O2843="Intervalo 1",'[1]Pesos dos Critérios'!$J$9,IF(Planilha1!O2843="Intervalo 2",'[1]Pesos dos Critérios'!$K$9,IF(Planilha1!O2843="Intervalo 3",'[1]Pesos dos Critérios'!$L$9,'[1]Pesos dos Critérios'!$M$9)))</f>
        <v>0.0374779541446208</v>
      </c>
      <c r="AF2843" s="5" t="n">
        <f aca="false">IF(Q2843="Intervalo 1",'[1]Pesos dos Critérios'!$B$9,IF(Q2843="Intervalo 2",'[1]Pesos dos Critérios'!$C$9,IF(Q2843="Intervalo 3",'[1]Pesos dos Critérios'!$D$9,'[1]Pesos dos Critérios'!$E$9)))</f>
        <v>0.0686932849364791</v>
      </c>
      <c r="AG2843" s="5" t="n">
        <f aca="false">IF(S2843="Intervalo 1",'[1]Pesos dos Critérios'!$F$9,IF(S2843="Intervalo 2",'[1]Pesos dos Critérios'!$G$9,IF(S2843="Intervalo 3",'[1]Pesos dos Critérios'!$H$9,'[1]Pesos dos Critérios'!$I$9)))</f>
        <v>0.0404040404040404</v>
      </c>
      <c r="AH2843" s="5" t="n">
        <f aca="false">IF(U2843="Intervalo 1",'[1]Pesos dos Critérios'!$N$9,IF(U2843="Intervalo 2",'[1]Pesos dos Critérios'!$O$9,IF(U2843="Intervalo 3",'[1]Pesos dos Critérios'!$P$9,'[1]Pesos dos Critérios'!$Q$9)))</f>
        <v>0.0273809523809524</v>
      </c>
      <c r="AI2843" s="5" t="n">
        <f aca="false">IF(AA2843="Intervalo 1",'[1]Pesos dos Critérios'!$R$9,IF(AA2843="Intervalo 2",'[1]Pesos dos Critérios'!$S$9,IF(AA2843="Intervalo 3",'[1]Pesos dos Critérios'!$T$9,'[1]Pesos dos Critérios'!$U$9)))</f>
        <v>0.0547619047619048</v>
      </c>
      <c r="AJ2843" s="5" t="n">
        <f aca="false">SUM(AB2843:AI2843)</f>
        <v>0.312144062553923</v>
      </c>
      <c r="AK2843" s="5" t="n">
        <v>2842</v>
      </c>
      <c r="AM2843" s="1" t="s">
        <v>52</v>
      </c>
    </row>
    <row r="2844" customFormat="false" ht="12.8" hidden="false" customHeight="true" outlineLevel="0" collapsed="false">
      <c r="A2844" s="7"/>
      <c r="B2844" s="7"/>
      <c r="C2844" s="8"/>
      <c r="D2844" s="7"/>
      <c r="E2844" s="7"/>
      <c r="F2844" s="7"/>
      <c r="G2844" s="7"/>
      <c r="H2844" s="9"/>
      <c r="I2844" s="7"/>
      <c r="J2844" s="8"/>
      <c r="K2844" s="10"/>
      <c r="L2844" s="10"/>
      <c r="M2844" s="10"/>
      <c r="N2844" s="10"/>
      <c r="O2844" s="9"/>
      <c r="P2844" s="11"/>
      <c r="Q2844" s="8"/>
      <c r="R2844" s="11"/>
      <c r="S2844" s="8"/>
      <c r="T2844" s="11"/>
      <c r="U2844" s="8"/>
      <c r="V2844" s="11"/>
      <c r="W2844" s="11"/>
      <c r="X2844" s="11"/>
      <c r="Y2844" s="11"/>
      <c r="Z2844" s="11"/>
      <c r="AA2844" s="8"/>
      <c r="AK2844" s="5" t="n">
        <v>2843</v>
      </c>
    </row>
    <row r="2845" customFormat="false" ht="12.8" hidden="false" customHeight="true" outlineLevel="0" collapsed="false">
      <c r="A2845" s="7" t="n">
        <v>2017</v>
      </c>
      <c r="B2845" s="7" t="s">
        <v>1130</v>
      </c>
      <c r="C2845" s="8" t="s">
        <v>40</v>
      </c>
      <c r="D2845" s="7" t="s">
        <v>97</v>
      </c>
      <c r="E2845" s="7" t="s">
        <v>1155</v>
      </c>
      <c r="F2845" s="7" t="s">
        <v>1888</v>
      </c>
      <c r="G2845" s="7" t="s">
        <v>43</v>
      </c>
      <c r="H2845" s="9" t="n">
        <v>1</v>
      </c>
      <c r="I2845" s="7" t="s">
        <v>1889</v>
      </c>
      <c r="J2845" s="8" t="s">
        <v>45</v>
      </c>
      <c r="K2845" s="10" t="s">
        <v>46</v>
      </c>
      <c r="L2845" s="10" t="s">
        <v>83</v>
      </c>
      <c r="M2845" s="10" t="s">
        <v>56</v>
      </c>
      <c r="N2845" s="10" t="n">
        <v>0.044</v>
      </c>
      <c r="O2845" s="9" t="s">
        <v>50</v>
      </c>
      <c r="P2845" s="11" t="n">
        <v>0.138</v>
      </c>
      <c r="Q2845" s="8" t="s">
        <v>57</v>
      </c>
      <c r="R2845" s="11" t="n">
        <v>0.005</v>
      </c>
      <c r="S2845" s="8" t="s">
        <v>49</v>
      </c>
      <c r="T2845" s="11" t="n">
        <v>104</v>
      </c>
      <c r="U2845" s="8" t="s">
        <v>49</v>
      </c>
      <c r="V2845" s="11" t="n">
        <v>8.2</v>
      </c>
      <c r="W2845" s="11" t="n">
        <v>10</v>
      </c>
      <c r="X2845" s="11" t="n">
        <v>11.7</v>
      </c>
      <c r="Y2845" s="11" t="n">
        <v>14.3</v>
      </c>
      <c r="Z2845" s="11" t="n">
        <v>1.69</v>
      </c>
      <c r="AA2845" s="8" t="s">
        <v>49</v>
      </c>
      <c r="AB2845" s="5" t="n">
        <f aca="false">IF(C2845='[1]Pesos dos Critérios'!$V$3,'[1]Pesos dos Critérios'!$V$8,IF(Planilha1!C2845='[1]Pesos dos Critérios'!$W$3,'[1]Pesos dos Critérios'!$W$8,IF(Planilha1!C2845='[1]Pesos dos Critérios'!$X$3,'[1]Pesos dos Critérios'!$X$8,IF(Planilha1!C2845='[1]Pesos dos Critérios'!$Y$3,'[1]Pesos dos Critérios'!$Y$8,'[1]Pesos dos Critérios'!$Z$8))))</f>
        <v>0.0292592592592593</v>
      </c>
      <c r="AC2845" s="5" t="n">
        <f aca="false">IF(H2845=1,'[1]Pesos dos Critérios'!$AD$8,IF(Planilha1!H2845=2,'[1]Pesos dos Critérios'!$AE$8,IF(Planilha1!H2845=3,'[1]Pesos dos Critérios'!$AF$8,IF(Planilha1!H2845=4,'[1]Pesos dos Critérios'!$AG$8,'[1]Pesos dos Critérios'!$AH$8))))</f>
        <v>0.0384259259259259</v>
      </c>
      <c r="AD2845" s="5" t="n">
        <f aca="false">IF(J2845='[1]Pesos dos Critérios'!$AA$3,'[1]Pesos dos Critérios'!$AA$8,IF(Planilha1!J2845='[1]Pesos dos Critérios'!$AB$3,'[1]Pesos dos Critérios'!$AB$8,'[1]Pesos dos Critérios'!$AC$8))</f>
        <v>0.037037037037037</v>
      </c>
      <c r="AE2845" s="5" t="n">
        <f aca="false">IF(O2845="Intervalo 1",'[1]Pesos dos Critérios'!$J$8,IF(Planilha1!O2845="Intervalo 2",'[1]Pesos dos Critérios'!$K$8,IF(Planilha1!O2845="Intervalo 3",'[1]Pesos dos Critérios'!$L$8,'[1]Pesos dos Critérios'!$M$8)))</f>
        <v>0.0120314253647587</v>
      </c>
      <c r="AF2845" s="5" t="n">
        <f aca="false">IF(Q2845="Intervalo 1",'[1]Pesos dos Critérios'!$B$8,IF(Q2845="Intervalo 2",'[1]Pesos dos Critérios'!$C$8,IF(Q2845="Intervalo 3",'[1]Pesos dos Critérios'!$D$8,'[1]Pesos dos Critérios'!$E$8)))</f>
        <v>0.0236095012051296</v>
      </c>
      <c r="AG2845" s="5" t="n">
        <f aca="false">IF(S2845="Intervalo 1",'[1]Pesos dos Critérios'!$F$8,IF(S2845="Intervalo 2",'[1]Pesos dos Critérios'!$G$8,IF(S2845="Intervalo 3",'[1]Pesos dos Critérios'!$H$8,'[1]Pesos dos Critérios'!$I$8)))</f>
        <v>0.0375661375661376</v>
      </c>
      <c r="AH2845" s="5" t="n">
        <f aca="false">IF(U2845="Intervalo 1",'[1]Pesos dos Critérios'!$N$8,IF(U2845="Intervalo 2",'[1]Pesos dos Critérios'!$O$8,IF(U2845="Intervalo 3",'[1]Pesos dos Critérios'!$P$8,'[1]Pesos dos Critérios'!$Q$8)))</f>
        <v>0.0320767195767196</v>
      </c>
      <c r="AI2845" s="5" t="n">
        <f aca="false">IF(AA2845="Intervalo 1",'[1]Pesos dos Critérios'!$R$8,IF(AA2845="Intervalo 2",'[1]Pesos dos Critérios'!$S$8,IF(AA2845="Intervalo 3",'[1]Pesos dos Critérios'!$T$8,'[1]Pesos dos Critérios'!$U$8)))</f>
        <v>0.0658730158730159</v>
      </c>
      <c r="AJ2845" s="5" t="n">
        <f aca="false">SUM(AB2845:AI2845)</f>
        <v>0.275879021807984</v>
      </c>
      <c r="AK2845" s="5" t="n">
        <v>2844</v>
      </c>
      <c r="AM2845" s="1" t="s">
        <v>52</v>
      </c>
    </row>
    <row r="2846" customFormat="false" ht="12.8" hidden="false" customHeight="true" outlineLevel="0" collapsed="false">
      <c r="A2846" s="7" t="n">
        <v>2017</v>
      </c>
      <c r="B2846" s="7" t="s">
        <v>1130</v>
      </c>
      <c r="C2846" s="8" t="s">
        <v>40</v>
      </c>
      <c r="D2846" s="7" t="s">
        <v>97</v>
      </c>
      <c r="E2846" s="7" t="s">
        <v>1155</v>
      </c>
      <c r="F2846" s="7" t="s">
        <v>1890</v>
      </c>
      <c r="G2846" s="7" t="s">
        <v>43</v>
      </c>
      <c r="H2846" s="9" t="n">
        <v>1</v>
      </c>
      <c r="I2846" s="7" t="s">
        <v>1891</v>
      </c>
      <c r="J2846" s="8" t="s">
        <v>86</v>
      </c>
      <c r="K2846" s="10" t="s">
        <v>46</v>
      </c>
      <c r="L2846" s="10" t="s">
        <v>83</v>
      </c>
      <c r="M2846" s="10" t="s">
        <v>56</v>
      </c>
      <c r="N2846" s="10" t="n">
        <v>0.012</v>
      </c>
      <c r="O2846" s="9" t="s">
        <v>57</v>
      </c>
      <c r="P2846" s="11" t="n">
        <v>0.363</v>
      </c>
      <c r="Q2846" s="8" t="s">
        <v>58</v>
      </c>
      <c r="R2846" s="11" t="n">
        <v>0.009</v>
      </c>
      <c r="S2846" s="8" t="s">
        <v>49</v>
      </c>
      <c r="T2846" s="11" t="n">
        <v>109</v>
      </c>
      <c r="U2846" s="8" t="s">
        <v>49</v>
      </c>
      <c r="V2846" s="11" t="n">
        <v>8.4</v>
      </c>
      <c r="W2846" s="11" t="n">
        <v>9.7</v>
      </c>
      <c r="X2846" s="11" t="n">
        <v>11.3</v>
      </c>
      <c r="Y2846" s="11" t="n">
        <v>13.6</v>
      </c>
      <c r="Z2846" s="11" t="n">
        <v>1.73</v>
      </c>
      <c r="AA2846" s="8" t="s">
        <v>49</v>
      </c>
      <c r="AB2846" s="5" t="n">
        <f aca="false">IF(C2846='[1]Pesos dos Critérios'!$V$3,'[1]Pesos dos Critérios'!$V$8,IF(Planilha1!C2846='[1]Pesos dos Critérios'!$W$3,'[1]Pesos dos Critérios'!$W$8,IF(Planilha1!C2846='[1]Pesos dos Critérios'!$X$3,'[1]Pesos dos Critérios'!$X$8,IF(Planilha1!C2846='[1]Pesos dos Critérios'!$Y$3,'[1]Pesos dos Critérios'!$Y$8,'[1]Pesos dos Critérios'!$Z$8))))</f>
        <v>0.0292592592592593</v>
      </c>
      <c r="AC2846" s="5" t="n">
        <f aca="false">IF(H2846=1,'[1]Pesos dos Critérios'!$AD$8,IF(Planilha1!H2846=2,'[1]Pesos dos Critérios'!$AE$8,IF(Planilha1!H2846=3,'[1]Pesos dos Critérios'!$AF$8,IF(Planilha1!H2846=4,'[1]Pesos dos Critérios'!$AG$8,'[1]Pesos dos Critérios'!$AH$8))))</f>
        <v>0.0384259259259259</v>
      </c>
      <c r="AD2846" s="5" t="n">
        <f aca="false">IF(J2846='[1]Pesos dos Critérios'!$AA$3,'[1]Pesos dos Critérios'!$AA$8,IF(Planilha1!J2846='[1]Pesos dos Critérios'!$AB$3,'[1]Pesos dos Critérios'!$AB$8,'[1]Pesos dos Critérios'!$AC$8))</f>
        <v>0.037037037037037</v>
      </c>
      <c r="AE2846" s="5" t="n">
        <f aca="false">IF(O2846="Intervalo 1",'[1]Pesos dos Critérios'!$J$8,IF(Planilha1!O2846="Intervalo 2",'[1]Pesos dos Critérios'!$K$8,IF(Planilha1!O2846="Intervalo 3",'[1]Pesos dos Critérios'!$L$8,'[1]Pesos dos Critérios'!$M$8)))</f>
        <v>0.0240628507295174</v>
      </c>
      <c r="AF2846" s="5" t="n">
        <f aca="false">IF(Q2846="Intervalo 1",'[1]Pesos dos Critérios'!$B$8,IF(Q2846="Intervalo 2",'[1]Pesos dos Critérios'!$C$8,IF(Q2846="Intervalo 3",'[1]Pesos dos Critérios'!$D$8,'[1]Pesos dos Critérios'!$E$8)))</f>
        <v>0.0213326341741642</v>
      </c>
      <c r="AG2846" s="5" t="n">
        <f aca="false">IF(S2846="Intervalo 1",'[1]Pesos dos Critérios'!$F$8,IF(S2846="Intervalo 2",'[1]Pesos dos Critérios'!$G$8,IF(S2846="Intervalo 3",'[1]Pesos dos Critérios'!$H$8,'[1]Pesos dos Critérios'!$I$8)))</f>
        <v>0.0375661375661376</v>
      </c>
      <c r="AH2846" s="5" t="n">
        <f aca="false">IF(U2846="Intervalo 1",'[1]Pesos dos Critérios'!$N$8,IF(U2846="Intervalo 2",'[1]Pesos dos Critérios'!$O$8,IF(U2846="Intervalo 3",'[1]Pesos dos Critérios'!$P$8,'[1]Pesos dos Critérios'!$Q$8)))</f>
        <v>0.0320767195767196</v>
      </c>
      <c r="AI2846" s="5" t="n">
        <f aca="false">IF(AA2846="Intervalo 1",'[1]Pesos dos Critérios'!$R$8,IF(AA2846="Intervalo 2",'[1]Pesos dos Critérios'!$S$8,IF(AA2846="Intervalo 3",'[1]Pesos dos Critérios'!$T$8,'[1]Pesos dos Critérios'!$U$8)))</f>
        <v>0.0658730158730159</v>
      </c>
      <c r="AJ2846" s="5" t="n">
        <f aca="false">SUM(AB2846:AI2846)</f>
        <v>0.285633580141777</v>
      </c>
      <c r="AK2846" s="5" t="n">
        <v>2845</v>
      </c>
      <c r="AM2846" s="1" t="s">
        <v>52</v>
      </c>
    </row>
    <row r="2847" customFormat="false" ht="12.8" hidden="false" customHeight="true" outlineLevel="0" collapsed="false">
      <c r="A2847" s="7" t="n">
        <v>2017</v>
      </c>
      <c r="B2847" s="7" t="s">
        <v>1130</v>
      </c>
      <c r="C2847" s="8" t="s">
        <v>40</v>
      </c>
      <c r="D2847" s="7" t="s">
        <v>41</v>
      </c>
      <c r="E2847" s="7" t="s">
        <v>1892</v>
      </c>
      <c r="F2847" s="7" t="s">
        <v>1893</v>
      </c>
      <c r="G2847" s="7" t="s">
        <v>43</v>
      </c>
      <c r="H2847" s="9" t="n">
        <v>1</v>
      </c>
      <c r="I2847" s="7" t="s">
        <v>1889</v>
      </c>
      <c r="J2847" s="8" t="s">
        <v>45</v>
      </c>
      <c r="K2847" s="10" t="s">
        <v>46</v>
      </c>
      <c r="L2847" s="10" t="s">
        <v>47</v>
      </c>
      <c r="M2847" s="10" t="s">
        <v>48</v>
      </c>
      <c r="N2847" s="10" t="n">
        <v>0.018</v>
      </c>
      <c r="O2847" s="9" t="s">
        <v>58</v>
      </c>
      <c r="P2847" s="11" t="n">
        <v>0.179</v>
      </c>
      <c r="Q2847" s="8" t="s">
        <v>57</v>
      </c>
      <c r="R2847" s="11" t="n">
        <v>0.021</v>
      </c>
      <c r="S2847" s="8" t="s">
        <v>57</v>
      </c>
      <c r="T2847" s="11" t="n">
        <v>107</v>
      </c>
      <c r="U2847" s="8" t="s">
        <v>49</v>
      </c>
      <c r="V2847" s="11" t="n">
        <v>8.33</v>
      </c>
      <c r="W2847" s="11" t="n">
        <v>9.17</v>
      </c>
      <c r="X2847" s="11" t="n">
        <v>11.9</v>
      </c>
      <c r="Y2847" s="11" t="n">
        <v>13.1</v>
      </c>
      <c r="Z2847" s="11" t="n">
        <v>1.73</v>
      </c>
      <c r="AA2847" s="8" t="s">
        <v>49</v>
      </c>
      <c r="AB2847" s="5" t="n">
        <f aca="false">IF(C2847='[1]Pesos dos Critérios'!$V$3,'[1]Pesos dos Critérios'!$V$8,IF(Planilha1!C2847='[1]Pesos dos Critérios'!$W$3,'[1]Pesos dos Critérios'!$W$8,IF(Planilha1!C2847='[1]Pesos dos Critérios'!$X$3,'[1]Pesos dos Critérios'!$X$8,IF(Planilha1!C2847='[1]Pesos dos Critérios'!$Y$3,'[1]Pesos dos Critérios'!$Y$8,'[1]Pesos dos Critérios'!$Z$8))))</f>
        <v>0.0292592592592593</v>
      </c>
      <c r="AC2847" s="5" t="n">
        <f aca="false">IF(H2847=1,'[1]Pesos dos Critérios'!$AD$8,IF(Planilha1!H2847=2,'[1]Pesos dos Critérios'!$AE$8,IF(Planilha1!H2847=3,'[1]Pesos dos Critérios'!$AF$8,IF(Planilha1!H2847=4,'[1]Pesos dos Critérios'!$AG$8,'[1]Pesos dos Critérios'!$AH$8))))</f>
        <v>0.0384259259259259</v>
      </c>
      <c r="AD2847" s="5" t="n">
        <f aca="false">IF(J2847='[1]Pesos dos Critérios'!$AA$3,'[1]Pesos dos Critérios'!$AA$8,IF(Planilha1!J2847='[1]Pesos dos Critérios'!$AB$3,'[1]Pesos dos Critérios'!$AB$8,'[1]Pesos dos Critérios'!$AC$8))</f>
        <v>0.037037037037037</v>
      </c>
      <c r="AE2847" s="5" t="n">
        <f aca="false">IF(O2847="Intervalo 1",'[1]Pesos dos Critérios'!$J$8,IF(Planilha1!O2847="Intervalo 2",'[1]Pesos dos Critérios'!$K$8,IF(Planilha1!O2847="Intervalo 3",'[1]Pesos dos Critérios'!$L$8,'[1]Pesos dos Critérios'!$M$8)))</f>
        <v>0.0218406285072952</v>
      </c>
      <c r="AF2847" s="5" t="n">
        <f aca="false">IF(Q2847="Intervalo 1",'[1]Pesos dos Critérios'!$B$8,IF(Q2847="Intervalo 2",'[1]Pesos dos Critérios'!$C$8,IF(Q2847="Intervalo 3",'[1]Pesos dos Critérios'!$D$8,'[1]Pesos dos Critérios'!$E$8)))</f>
        <v>0.0236095012051296</v>
      </c>
      <c r="AG2847" s="5" t="n">
        <f aca="false">IF(S2847="Intervalo 1",'[1]Pesos dos Critérios'!$F$8,IF(S2847="Intervalo 2",'[1]Pesos dos Critérios'!$G$8,IF(S2847="Intervalo 3",'[1]Pesos dos Critérios'!$H$8,'[1]Pesos dos Critérios'!$I$8)))</f>
        <v>0.032010582010582</v>
      </c>
      <c r="AH2847" s="5" t="n">
        <f aca="false">IF(U2847="Intervalo 1",'[1]Pesos dos Critérios'!$N$8,IF(U2847="Intervalo 2",'[1]Pesos dos Critérios'!$O$8,IF(U2847="Intervalo 3",'[1]Pesos dos Critérios'!$P$8,'[1]Pesos dos Critérios'!$Q$8)))</f>
        <v>0.0320767195767196</v>
      </c>
      <c r="AI2847" s="5" t="n">
        <f aca="false">IF(AA2847="Intervalo 1",'[1]Pesos dos Critérios'!$R$8,IF(AA2847="Intervalo 2",'[1]Pesos dos Critérios'!$S$8,IF(AA2847="Intervalo 3",'[1]Pesos dos Critérios'!$T$8,'[1]Pesos dos Critérios'!$U$8)))</f>
        <v>0.0658730158730159</v>
      </c>
      <c r="AJ2847" s="5" t="n">
        <f aca="false">SUM(AB2847:AI2847)</f>
        <v>0.280132669394965</v>
      </c>
      <c r="AK2847" s="5" t="n">
        <v>2846</v>
      </c>
      <c r="AM2847" s="1" t="s">
        <v>52</v>
      </c>
    </row>
    <row r="2848" customFormat="false" ht="12.8" hidden="false" customHeight="true" outlineLevel="0" collapsed="false">
      <c r="A2848" s="7" t="n">
        <v>2017</v>
      </c>
      <c r="B2848" s="7" t="s">
        <v>1130</v>
      </c>
      <c r="C2848" s="8" t="s">
        <v>40</v>
      </c>
      <c r="D2848" s="7" t="s">
        <v>61</v>
      </c>
      <c r="E2848" s="7" t="n">
        <v>500</v>
      </c>
      <c r="F2848" s="7" t="s">
        <v>1143</v>
      </c>
      <c r="G2848" s="7" t="s">
        <v>73</v>
      </c>
      <c r="H2848" s="9" t="n">
        <v>1</v>
      </c>
      <c r="I2848" s="7" t="s">
        <v>1889</v>
      </c>
      <c r="J2848" s="8" t="s">
        <v>45</v>
      </c>
      <c r="K2848" s="10" t="s">
        <v>46</v>
      </c>
      <c r="L2848" s="10" t="s">
        <v>83</v>
      </c>
      <c r="M2848" s="10" t="s">
        <v>56</v>
      </c>
      <c r="N2848" s="10" t="n">
        <v>0.007</v>
      </c>
      <c r="O2848" s="9" t="s">
        <v>49</v>
      </c>
      <c r="P2848" s="11" t="n">
        <v>0.316</v>
      </c>
      <c r="Q2848" s="8" t="s">
        <v>58</v>
      </c>
      <c r="R2848" s="11" t="n">
        <v>0.024</v>
      </c>
      <c r="S2848" s="8" t="s">
        <v>57</v>
      </c>
      <c r="T2848" s="11" t="n">
        <v>111</v>
      </c>
      <c r="U2848" s="8" t="s">
        <v>49</v>
      </c>
      <c r="V2848" s="11" t="n">
        <v>8</v>
      </c>
      <c r="W2848" s="11" t="n">
        <v>9</v>
      </c>
      <c r="X2848" s="11" t="n">
        <v>11.4</v>
      </c>
      <c r="Y2848" s="11" t="n">
        <v>13</v>
      </c>
      <c r="Z2848" s="11" t="n">
        <v>1.79</v>
      </c>
      <c r="AA2848" s="8" t="s">
        <v>49</v>
      </c>
      <c r="AB2848" s="5" t="n">
        <f aca="false">IF(C2848='[1]Pesos dos Critérios'!$V$3,'[1]Pesos dos Critérios'!$V$8,IF(Planilha1!C2848='[1]Pesos dos Critérios'!$W$3,'[1]Pesos dos Critérios'!$W$8,IF(Planilha1!C2848='[1]Pesos dos Critérios'!$X$3,'[1]Pesos dos Critérios'!$X$8,IF(Planilha1!C2848='[1]Pesos dos Critérios'!$Y$3,'[1]Pesos dos Critérios'!$Y$8,'[1]Pesos dos Critérios'!$Z$8))))</f>
        <v>0.0292592592592593</v>
      </c>
      <c r="AC2848" s="5" t="n">
        <f aca="false">IF(H2848=1,'[1]Pesos dos Critérios'!$AD$8,IF(Planilha1!H2848=2,'[1]Pesos dos Critérios'!$AE$8,IF(Planilha1!H2848=3,'[1]Pesos dos Critérios'!$AF$8,IF(Planilha1!H2848=4,'[1]Pesos dos Critérios'!$AG$8,'[1]Pesos dos Critérios'!$AH$8))))</f>
        <v>0.0384259259259259</v>
      </c>
      <c r="AD2848" s="5" t="n">
        <f aca="false">IF(J2848='[1]Pesos dos Critérios'!$AA$3,'[1]Pesos dos Critérios'!$AA$8,IF(Planilha1!J2848='[1]Pesos dos Critérios'!$AB$3,'[1]Pesos dos Critérios'!$AB$8,'[1]Pesos dos Critérios'!$AC$8))</f>
        <v>0.037037037037037</v>
      </c>
      <c r="AE2848" s="5" t="n">
        <f aca="false">IF(O2848="Intervalo 1",'[1]Pesos dos Critérios'!$J$8,IF(Planilha1!O2848="Intervalo 2",'[1]Pesos dos Critérios'!$K$8,IF(Planilha1!O2848="Intervalo 3",'[1]Pesos dos Critérios'!$L$8,'[1]Pesos dos Critérios'!$M$8)))</f>
        <v>0.0531762065095399</v>
      </c>
      <c r="AF2848" s="5" t="n">
        <f aca="false">IF(Q2848="Intervalo 1",'[1]Pesos dos Critérios'!$B$8,IF(Q2848="Intervalo 2",'[1]Pesos dos Critérios'!$C$8,IF(Q2848="Intervalo 3",'[1]Pesos dos Critérios'!$D$8,'[1]Pesos dos Critérios'!$E$8)))</f>
        <v>0.0213326341741642</v>
      </c>
      <c r="AG2848" s="5" t="n">
        <f aca="false">IF(S2848="Intervalo 1",'[1]Pesos dos Critérios'!$F$8,IF(S2848="Intervalo 2",'[1]Pesos dos Critérios'!$G$8,IF(S2848="Intervalo 3",'[1]Pesos dos Critérios'!$H$8,'[1]Pesos dos Critérios'!$I$8)))</f>
        <v>0.032010582010582</v>
      </c>
      <c r="AH2848" s="5" t="n">
        <f aca="false">IF(U2848="Intervalo 1",'[1]Pesos dos Critérios'!$N$8,IF(U2848="Intervalo 2",'[1]Pesos dos Critérios'!$O$8,IF(U2848="Intervalo 3",'[1]Pesos dos Critérios'!$P$8,'[1]Pesos dos Critérios'!$Q$8)))</f>
        <v>0.0320767195767196</v>
      </c>
      <c r="AI2848" s="5" t="n">
        <f aca="false">IF(AA2848="Intervalo 1",'[1]Pesos dos Critérios'!$R$8,IF(AA2848="Intervalo 2",'[1]Pesos dos Critérios'!$S$8,IF(AA2848="Intervalo 3",'[1]Pesos dos Critérios'!$T$8,'[1]Pesos dos Critérios'!$U$8)))</f>
        <v>0.0658730158730159</v>
      </c>
      <c r="AJ2848" s="5" t="n">
        <f aca="false">SUM(AB2848:AI2848)</f>
        <v>0.309191380366244</v>
      </c>
      <c r="AK2848" s="5" t="n">
        <v>2847</v>
      </c>
      <c r="AM2848" s="1" t="s">
        <v>52</v>
      </c>
    </row>
    <row r="2849" customFormat="false" ht="12.8" hidden="false" customHeight="true" outlineLevel="0" collapsed="false">
      <c r="A2849" s="7" t="n">
        <v>2017</v>
      </c>
      <c r="B2849" s="7" t="s">
        <v>1130</v>
      </c>
      <c r="C2849" s="8" t="s">
        <v>40</v>
      </c>
      <c r="D2849" s="7" t="s">
        <v>61</v>
      </c>
      <c r="E2849" s="7" t="n">
        <v>500</v>
      </c>
      <c r="F2849" s="7" t="s">
        <v>1145</v>
      </c>
      <c r="G2849" s="7" t="s">
        <v>73</v>
      </c>
      <c r="H2849" s="9" t="n">
        <v>1</v>
      </c>
      <c r="I2849" s="7" t="s">
        <v>1894</v>
      </c>
      <c r="J2849" s="8" t="s">
        <v>86</v>
      </c>
      <c r="K2849" s="10" t="s">
        <v>46</v>
      </c>
      <c r="L2849" s="10" t="s">
        <v>83</v>
      </c>
      <c r="M2849" s="10" t="s">
        <v>56</v>
      </c>
      <c r="N2849" s="10" t="n">
        <v>0.007</v>
      </c>
      <c r="O2849" s="9" t="s">
        <v>49</v>
      </c>
      <c r="P2849" s="11" t="n">
        <v>0.316</v>
      </c>
      <c r="Q2849" s="8" t="s">
        <v>58</v>
      </c>
      <c r="R2849" s="11" t="n">
        <v>0.024</v>
      </c>
      <c r="S2849" s="8" t="s">
        <v>57</v>
      </c>
      <c r="T2849" s="11" t="n">
        <v>111</v>
      </c>
      <c r="U2849" s="8" t="s">
        <v>49</v>
      </c>
      <c r="V2849" s="11" t="n">
        <v>7.9</v>
      </c>
      <c r="W2849" s="11" t="n">
        <v>8.8</v>
      </c>
      <c r="X2849" s="11" t="n">
        <v>11.4</v>
      </c>
      <c r="Y2849" s="11" t="n">
        <v>12.9</v>
      </c>
      <c r="Z2849" s="11" t="n">
        <v>1.81</v>
      </c>
      <c r="AA2849" s="8" t="s">
        <v>49</v>
      </c>
      <c r="AB2849" s="5" t="n">
        <f aca="false">IF(C2849='[1]Pesos dos Critérios'!$V$3,'[1]Pesos dos Critérios'!$V$8,IF(Planilha1!C2849='[1]Pesos dos Critérios'!$W$3,'[1]Pesos dos Critérios'!$W$8,IF(Planilha1!C2849='[1]Pesos dos Critérios'!$X$3,'[1]Pesos dos Critérios'!$X$8,IF(Planilha1!C2849='[1]Pesos dos Critérios'!$Y$3,'[1]Pesos dos Critérios'!$Y$8,'[1]Pesos dos Critérios'!$Z$8))))</f>
        <v>0.0292592592592593</v>
      </c>
      <c r="AC2849" s="5" t="n">
        <f aca="false">IF(H2849=1,'[1]Pesos dos Critérios'!$AD$8,IF(Planilha1!H2849=2,'[1]Pesos dos Critérios'!$AE$8,IF(Planilha1!H2849=3,'[1]Pesos dos Critérios'!$AF$8,IF(Planilha1!H2849=4,'[1]Pesos dos Critérios'!$AG$8,'[1]Pesos dos Critérios'!$AH$8))))</f>
        <v>0.0384259259259259</v>
      </c>
      <c r="AD2849" s="5" t="n">
        <f aca="false">IF(J2849='[1]Pesos dos Critérios'!$AA$3,'[1]Pesos dos Critérios'!$AA$8,IF(Planilha1!J2849='[1]Pesos dos Critérios'!$AB$3,'[1]Pesos dos Critérios'!$AB$8,'[1]Pesos dos Critérios'!$AC$8))</f>
        <v>0.037037037037037</v>
      </c>
      <c r="AE2849" s="5" t="n">
        <f aca="false">IF(O2849="Intervalo 1",'[1]Pesos dos Critérios'!$J$8,IF(Planilha1!O2849="Intervalo 2",'[1]Pesos dos Critérios'!$K$8,IF(Planilha1!O2849="Intervalo 3",'[1]Pesos dos Critérios'!$L$8,'[1]Pesos dos Critérios'!$M$8)))</f>
        <v>0.0531762065095399</v>
      </c>
      <c r="AF2849" s="5" t="n">
        <f aca="false">IF(Q2849="Intervalo 1",'[1]Pesos dos Critérios'!$B$8,IF(Q2849="Intervalo 2",'[1]Pesos dos Critérios'!$C$8,IF(Q2849="Intervalo 3",'[1]Pesos dos Critérios'!$D$8,'[1]Pesos dos Critérios'!$E$8)))</f>
        <v>0.0213326341741642</v>
      </c>
      <c r="AG2849" s="5" t="n">
        <f aca="false">IF(S2849="Intervalo 1",'[1]Pesos dos Critérios'!$F$8,IF(S2849="Intervalo 2",'[1]Pesos dos Critérios'!$G$8,IF(S2849="Intervalo 3",'[1]Pesos dos Critérios'!$H$8,'[1]Pesos dos Critérios'!$I$8)))</f>
        <v>0.032010582010582</v>
      </c>
      <c r="AH2849" s="5" t="n">
        <f aca="false">IF(U2849="Intervalo 1",'[1]Pesos dos Critérios'!$N$8,IF(U2849="Intervalo 2",'[1]Pesos dos Critérios'!$O$8,IF(U2849="Intervalo 3",'[1]Pesos dos Critérios'!$P$8,'[1]Pesos dos Critérios'!$Q$8)))</f>
        <v>0.0320767195767196</v>
      </c>
      <c r="AI2849" s="5" t="n">
        <f aca="false">IF(AA2849="Intervalo 1",'[1]Pesos dos Critérios'!$R$8,IF(AA2849="Intervalo 2",'[1]Pesos dos Critérios'!$S$8,IF(AA2849="Intervalo 3",'[1]Pesos dos Critérios'!$T$8,'[1]Pesos dos Critérios'!$U$8)))</f>
        <v>0.0658730158730159</v>
      </c>
      <c r="AJ2849" s="5" t="n">
        <f aca="false">SUM(AB2849:AI2849)</f>
        <v>0.309191380366244</v>
      </c>
      <c r="AK2849" s="5" t="n">
        <v>2848</v>
      </c>
      <c r="AM2849" s="1" t="s">
        <v>52</v>
      </c>
    </row>
    <row r="2850" customFormat="false" ht="12.8" hidden="false" customHeight="true" outlineLevel="0" collapsed="false">
      <c r="A2850" s="7" t="n">
        <v>2017</v>
      </c>
      <c r="B2850" s="7" t="s">
        <v>1130</v>
      </c>
      <c r="C2850" s="8" t="s">
        <v>40</v>
      </c>
      <c r="D2850" s="7" t="s">
        <v>61</v>
      </c>
      <c r="E2850" s="7" t="n">
        <v>500</v>
      </c>
      <c r="F2850" s="7" t="s">
        <v>1146</v>
      </c>
      <c r="G2850" s="7" t="s">
        <v>73</v>
      </c>
      <c r="H2850" s="9" t="n">
        <v>1</v>
      </c>
      <c r="I2850" s="7" t="s">
        <v>1894</v>
      </c>
      <c r="J2850" s="8" t="s">
        <v>86</v>
      </c>
      <c r="K2850" s="10" t="s">
        <v>46</v>
      </c>
      <c r="L2850" s="10" t="s">
        <v>83</v>
      </c>
      <c r="M2850" s="10" t="s">
        <v>56</v>
      </c>
      <c r="N2850" s="10" t="n">
        <v>0.007</v>
      </c>
      <c r="O2850" s="9" t="s">
        <v>49</v>
      </c>
      <c r="P2850" s="11" t="n">
        <v>0.316</v>
      </c>
      <c r="Q2850" s="8" t="s">
        <v>58</v>
      </c>
      <c r="R2850" s="11" t="n">
        <v>0.024</v>
      </c>
      <c r="S2850" s="8" t="s">
        <v>57</v>
      </c>
      <c r="T2850" s="11" t="n">
        <v>111</v>
      </c>
      <c r="U2850" s="8" t="s">
        <v>49</v>
      </c>
      <c r="V2850" s="11" t="n">
        <v>7.9</v>
      </c>
      <c r="W2850" s="11" t="n">
        <v>8.8</v>
      </c>
      <c r="X2850" s="11" t="n">
        <v>11.4</v>
      </c>
      <c r="Y2850" s="11" t="n">
        <v>12.9</v>
      </c>
      <c r="Z2850" s="11" t="n">
        <v>1.81</v>
      </c>
      <c r="AA2850" s="8" t="s">
        <v>49</v>
      </c>
      <c r="AB2850" s="5" t="n">
        <f aca="false">IF(C2850='[1]Pesos dos Critérios'!$V$3,'[1]Pesos dos Critérios'!$V$8,IF(Planilha1!C2850='[1]Pesos dos Critérios'!$W$3,'[1]Pesos dos Critérios'!$W$8,IF(Planilha1!C2850='[1]Pesos dos Critérios'!$X$3,'[1]Pesos dos Critérios'!$X$8,IF(Planilha1!C2850='[1]Pesos dos Critérios'!$Y$3,'[1]Pesos dos Critérios'!$Y$8,'[1]Pesos dos Critérios'!$Z$8))))</f>
        <v>0.0292592592592593</v>
      </c>
      <c r="AC2850" s="5" t="n">
        <f aca="false">IF(H2850=1,'[1]Pesos dos Critérios'!$AD$8,IF(Planilha1!H2850=2,'[1]Pesos dos Critérios'!$AE$8,IF(Planilha1!H2850=3,'[1]Pesos dos Critérios'!$AF$8,IF(Planilha1!H2850=4,'[1]Pesos dos Critérios'!$AG$8,'[1]Pesos dos Critérios'!$AH$8))))</f>
        <v>0.0384259259259259</v>
      </c>
      <c r="AD2850" s="5" t="n">
        <f aca="false">IF(J2850='[1]Pesos dos Critérios'!$AA$3,'[1]Pesos dos Critérios'!$AA$8,IF(Planilha1!J2850='[1]Pesos dos Critérios'!$AB$3,'[1]Pesos dos Critérios'!$AB$8,'[1]Pesos dos Critérios'!$AC$8))</f>
        <v>0.037037037037037</v>
      </c>
      <c r="AE2850" s="5" t="n">
        <f aca="false">IF(O2850="Intervalo 1",'[1]Pesos dos Critérios'!$J$8,IF(Planilha1!O2850="Intervalo 2",'[1]Pesos dos Critérios'!$K$8,IF(Planilha1!O2850="Intervalo 3",'[1]Pesos dos Critérios'!$L$8,'[1]Pesos dos Critérios'!$M$8)))</f>
        <v>0.0531762065095399</v>
      </c>
      <c r="AF2850" s="5" t="n">
        <f aca="false">IF(Q2850="Intervalo 1",'[1]Pesos dos Critérios'!$B$8,IF(Q2850="Intervalo 2",'[1]Pesos dos Critérios'!$C$8,IF(Q2850="Intervalo 3",'[1]Pesos dos Critérios'!$D$8,'[1]Pesos dos Critérios'!$E$8)))</f>
        <v>0.0213326341741642</v>
      </c>
      <c r="AG2850" s="5" t="n">
        <f aca="false">IF(S2850="Intervalo 1",'[1]Pesos dos Critérios'!$F$8,IF(S2850="Intervalo 2",'[1]Pesos dos Critérios'!$G$8,IF(S2850="Intervalo 3",'[1]Pesos dos Critérios'!$H$8,'[1]Pesos dos Critérios'!$I$8)))</f>
        <v>0.032010582010582</v>
      </c>
      <c r="AH2850" s="5" t="n">
        <f aca="false">IF(U2850="Intervalo 1",'[1]Pesos dos Critérios'!$N$8,IF(U2850="Intervalo 2",'[1]Pesos dos Critérios'!$O$8,IF(U2850="Intervalo 3",'[1]Pesos dos Critérios'!$P$8,'[1]Pesos dos Critérios'!$Q$8)))</f>
        <v>0.0320767195767196</v>
      </c>
      <c r="AI2850" s="5" t="n">
        <f aca="false">IF(AA2850="Intervalo 1",'[1]Pesos dos Critérios'!$R$8,IF(AA2850="Intervalo 2",'[1]Pesos dos Critérios'!$S$8,IF(AA2850="Intervalo 3",'[1]Pesos dos Critérios'!$T$8,'[1]Pesos dos Critérios'!$U$8)))</f>
        <v>0.0658730158730159</v>
      </c>
      <c r="AJ2850" s="5" t="n">
        <f aca="false">SUM(AB2850:AI2850)</f>
        <v>0.309191380366244</v>
      </c>
      <c r="AK2850" s="5" t="n">
        <v>2849</v>
      </c>
      <c r="AM2850" s="1" t="s">
        <v>52</v>
      </c>
    </row>
    <row r="2851" customFormat="false" ht="12.8" hidden="false" customHeight="true" outlineLevel="0" collapsed="false">
      <c r="A2851" s="7" t="n">
        <v>2017</v>
      </c>
      <c r="B2851" s="7" t="s">
        <v>1130</v>
      </c>
      <c r="C2851" s="8" t="s">
        <v>40</v>
      </c>
      <c r="D2851" s="7" t="s">
        <v>61</v>
      </c>
      <c r="E2851" s="7" t="n">
        <v>500</v>
      </c>
      <c r="F2851" s="7" t="s">
        <v>1141</v>
      </c>
      <c r="G2851" s="7" t="s">
        <v>88</v>
      </c>
      <c r="H2851" s="9" t="n">
        <v>1</v>
      </c>
      <c r="I2851" s="7" t="s">
        <v>1889</v>
      </c>
      <c r="J2851" s="8" t="s">
        <v>45</v>
      </c>
      <c r="K2851" s="10" t="s">
        <v>46</v>
      </c>
      <c r="L2851" s="10" t="s">
        <v>83</v>
      </c>
      <c r="M2851" s="10" t="s">
        <v>48</v>
      </c>
      <c r="N2851" s="10" t="n">
        <v>0.011</v>
      </c>
      <c r="O2851" s="9" t="s">
        <v>49</v>
      </c>
      <c r="P2851" s="11" t="n">
        <v>0.511</v>
      </c>
      <c r="Q2851" s="8" t="s">
        <v>50</v>
      </c>
      <c r="R2851" s="11" t="n">
        <v>0.009</v>
      </c>
      <c r="S2851" s="8" t="s">
        <v>49</v>
      </c>
      <c r="T2851" s="11" t="n">
        <v>120</v>
      </c>
      <c r="U2851" s="8" t="s">
        <v>57</v>
      </c>
      <c r="V2851" s="11" t="n">
        <v>7.35</v>
      </c>
      <c r="W2851" s="11" t="n">
        <v>8.54</v>
      </c>
      <c r="X2851" s="11" t="n">
        <v>10.5</v>
      </c>
      <c r="Y2851" s="11" t="n">
        <v>12.2</v>
      </c>
      <c r="Z2851" s="11" t="n">
        <v>1.94</v>
      </c>
      <c r="AA2851" s="8" t="s">
        <v>57</v>
      </c>
      <c r="AB2851" s="5" t="n">
        <f aca="false">IF(C2851='[1]Pesos dos Critérios'!$V$3,'[1]Pesos dos Critérios'!$V$8,IF(Planilha1!C2851='[1]Pesos dos Critérios'!$W$3,'[1]Pesos dos Critérios'!$W$8,IF(Planilha1!C2851='[1]Pesos dos Critérios'!$X$3,'[1]Pesos dos Critérios'!$X$8,IF(Planilha1!C2851='[1]Pesos dos Critérios'!$Y$3,'[1]Pesos dos Critérios'!$Y$8,'[1]Pesos dos Critérios'!$Z$8))))</f>
        <v>0.0292592592592593</v>
      </c>
      <c r="AC2851" s="5" t="n">
        <f aca="false">IF(H2851=1,'[1]Pesos dos Critérios'!$AD$8,IF(Planilha1!H2851=2,'[1]Pesos dos Critérios'!$AE$8,IF(Planilha1!H2851=3,'[1]Pesos dos Critérios'!$AF$8,IF(Planilha1!H2851=4,'[1]Pesos dos Critérios'!$AG$8,'[1]Pesos dos Critérios'!$AH$8))))</f>
        <v>0.0384259259259259</v>
      </c>
      <c r="AD2851" s="5" t="n">
        <f aca="false">IF(J2851='[1]Pesos dos Critérios'!$AA$3,'[1]Pesos dos Critérios'!$AA$8,IF(Planilha1!J2851='[1]Pesos dos Critérios'!$AB$3,'[1]Pesos dos Critérios'!$AB$8,'[1]Pesos dos Critérios'!$AC$8))</f>
        <v>0.037037037037037</v>
      </c>
      <c r="AE2851" s="5" t="n">
        <f aca="false">IF(O2851="Intervalo 1",'[1]Pesos dos Critérios'!$J$8,IF(Planilha1!O2851="Intervalo 2",'[1]Pesos dos Critérios'!$K$8,IF(Planilha1!O2851="Intervalo 3",'[1]Pesos dos Critérios'!$L$8,'[1]Pesos dos Critérios'!$M$8)))</f>
        <v>0.0531762065095399</v>
      </c>
      <c r="AF2851" s="5" t="n">
        <f aca="false">IF(Q2851="Intervalo 1",'[1]Pesos dos Critérios'!$B$8,IF(Q2851="Intervalo 2",'[1]Pesos dos Critérios'!$C$8,IF(Q2851="Intervalo 3",'[1]Pesos dos Critérios'!$D$8,'[1]Pesos dos Critérios'!$E$8)))</f>
        <v>0.0111216904932752</v>
      </c>
      <c r="AG2851" s="5" t="n">
        <f aca="false">IF(S2851="Intervalo 1",'[1]Pesos dos Critérios'!$F$8,IF(S2851="Intervalo 2",'[1]Pesos dos Critérios'!$G$8,IF(S2851="Intervalo 3",'[1]Pesos dos Critérios'!$H$8,'[1]Pesos dos Critérios'!$I$8)))</f>
        <v>0.0375661375661376</v>
      </c>
      <c r="AH2851" s="5" t="n">
        <f aca="false">IF(U2851="Intervalo 1",'[1]Pesos dos Critérios'!$N$8,IF(U2851="Intervalo 2",'[1]Pesos dos Critérios'!$O$8,IF(U2851="Intervalo 3",'[1]Pesos dos Critérios'!$P$8,'[1]Pesos dos Critérios'!$Q$8)))</f>
        <v>0.0320767195767196</v>
      </c>
      <c r="AI2851" s="5" t="n">
        <f aca="false">IF(AA2851="Intervalo 1",'[1]Pesos dos Critérios'!$R$8,IF(AA2851="Intervalo 2",'[1]Pesos dos Critérios'!$S$8,IF(AA2851="Intervalo 3",'[1]Pesos dos Critérios'!$T$8,'[1]Pesos dos Critérios'!$U$8)))</f>
        <v>0.0547619047619048</v>
      </c>
      <c r="AJ2851" s="5" t="n">
        <f aca="false">SUM(AB2851:AI2851)</f>
        <v>0.293424881129799</v>
      </c>
      <c r="AK2851" s="5" t="n">
        <v>2850</v>
      </c>
      <c r="AM2851" s="1" t="s">
        <v>52</v>
      </c>
    </row>
    <row r="2852" customFormat="false" ht="12.8" hidden="false" customHeight="true" outlineLevel="0" collapsed="false">
      <c r="A2852" s="7" t="n">
        <v>2017</v>
      </c>
      <c r="B2852" s="7" t="s">
        <v>1130</v>
      </c>
      <c r="C2852" s="8" t="s">
        <v>40</v>
      </c>
      <c r="D2852" s="7" t="s">
        <v>61</v>
      </c>
      <c r="E2852" s="7" t="s">
        <v>1147</v>
      </c>
      <c r="F2852" s="7" t="s">
        <v>1150</v>
      </c>
      <c r="G2852" s="7" t="s">
        <v>64</v>
      </c>
      <c r="H2852" s="9" t="n">
        <v>1</v>
      </c>
      <c r="I2852" s="7" t="s">
        <v>1889</v>
      </c>
      <c r="J2852" s="8" t="s">
        <v>45</v>
      </c>
      <c r="K2852" s="10" t="s">
        <v>65</v>
      </c>
      <c r="L2852" s="10" t="s">
        <v>47</v>
      </c>
      <c r="M2852" s="10" t="s">
        <v>56</v>
      </c>
      <c r="N2852" s="10" t="n">
        <v>0.031</v>
      </c>
      <c r="O2852" s="9" t="s">
        <v>50</v>
      </c>
      <c r="P2852" s="11" t="n">
        <v>0.631</v>
      </c>
      <c r="Q2852" s="8" t="s">
        <v>50</v>
      </c>
      <c r="R2852" s="11" t="n">
        <v>0.021</v>
      </c>
      <c r="S2852" s="8" t="s">
        <v>57</v>
      </c>
      <c r="T2852" s="11" t="n">
        <v>92</v>
      </c>
      <c r="U2852" s="8" t="s">
        <v>49</v>
      </c>
      <c r="V2852" s="11" t="n">
        <v>9.2</v>
      </c>
      <c r="W2852" s="11" t="n">
        <v>10.2</v>
      </c>
      <c r="X2852" s="11" t="n">
        <v>13.5</v>
      </c>
      <c r="Y2852" s="11" t="n">
        <v>15.2</v>
      </c>
      <c r="Z2852" s="11" t="n">
        <v>1.52</v>
      </c>
      <c r="AA2852" s="8" t="s">
        <v>49</v>
      </c>
      <c r="AB2852" s="5" t="n">
        <f aca="false">IF(C2852='[1]Pesos dos Critérios'!$V$3,'[1]Pesos dos Critérios'!$V$8,IF(Planilha1!C2852='[1]Pesos dos Critérios'!$W$3,'[1]Pesos dos Critérios'!$W$8,IF(Planilha1!C2852='[1]Pesos dos Critérios'!$X$3,'[1]Pesos dos Critérios'!$X$8,IF(Planilha1!C2852='[1]Pesos dos Critérios'!$Y$3,'[1]Pesos dos Critérios'!$Y$8,'[1]Pesos dos Critérios'!$Z$8))))</f>
        <v>0.0292592592592593</v>
      </c>
      <c r="AC2852" s="5" t="n">
        <f aca="false">IF(H2852=1,'[1]Pesos dos Critérios'!$AD$8,IF(Planilha1!H2852=2,'[1]Pesos dos Critérios'!$AE$8,IF(Planilha1!H2852=3,'[1]Pesos dos Critérios'!$AF$8,IF(Planilha1!H2852=4,'[1]Pesos dos Critérios'!$AG$8,'[1]Pesos dos Critérios'!$AH$8))))</f>
        <v>0.0384259259259259</v>
      </c>
      <c r="AD2852" s="5" t="n">
        <f aca="false">IF(J2852='[1]Pesos dos Critérios'!$AA$3,'[1]Pesos dos Critérios'!$AA$8,IF(Planilha1!J2852='[1]Pesos dos Critérios'!$AB$3,'[1]Pesos dos Critérios'!$AB$8,'[1]Pesos dos Critérios'!$AC$8))</f>
        <v>0.037037037037037</v>
      </c>
      <c r="AE2852" s="5" t="n">
        <f aca="false">IF(O2852="Intervalo 1",'[1]Pesos dos Critérios'!$J$8,IF(Planilha1!O2852="Intervalo 2",'[1]Pesos dos Critérios'!$K$8,IF(Planilha1!O2852="Intervalo 3",'[1]Pesos dos Critérios'!$L$8,'[1]Pesos dos Critérios'!$M$8)))</f>
        <v>0.0120314253647587</v>
      </c>
      <c r="AF2852" s="5" t="n">
        <f aca="false">IF(Q2852="Intervalo 1",'[1]Pesos dos Critérios'!$B$8,IF(Q2852="Intervalo 2",'[1]Pesos dos Critérios'!$C$8,IF(Q2852="Intervalo 3",'[1]Pesos dos Critérios'!$D$8,'[1]Pesos dos Critérios'!$E$8)))</f>
        <v>0.0111216904932752</v>
      </c>
      <c r="AG2852" s="5" t="n">
        <f aca="false">IF(S2852="Intervalo 1",'[1]Pesos dos Critérios'!$F$8,IF(S2852="Intervalo 2",'[1]Pesos dos Critérios'!$G$8,IF(S2852="Intervalo 3",'[1]Pesos dos Critérios'!$H$8,'[1]Pesos dos Critérios'!$I$8)))</f>
        <v>0.032010582010582</v>
      </c>
      <c r="AH2852" s="5" t="n">
        <f aca="false">IF(U2852="Intervalo 1",'[1]Pesos dos Critérios'!$N$8,IF(U2852="Intervalo 2",'[1]Pesos dos Critérios'!$O$8,IF(U2852="Intervalo 3",'[1]Pesos dos Critérios'!$P$8,'[1]Pesos dos Critérios'!$Q$8)))</f>
        <v>0.0320767195767196</v>
      </c>
      <c r="AI2852" s="5" t="n">
        <f aca="false">IF(AA2852="Intervalo 1",'[1]Pesos dos Critérios'!$R$8,IF(AA2852="Intervalo 2",'[1]Pesos dos Critérios'!$S$8,IF(AA2852="Intervalo 3",'[1]Pesos dos Critérios'!$T$8,'[1]Pesos dos Critérios'!$U$8)))</f>
        <v>0.0658730158730159</v>
      </c>
      <c r="AJ2852" s="5" t="n">
        <f aca="false">SUM(AB2852:AI2852)</f>
        <v>0.257835655540574</v>
      </c>
      <c r="AK2852" s="5" t="n">
        <v>2851</v>
      </c>
      <c r="AM2852" s="1" t="s">
        <v>60</v>
      </c>
    </row>
    <row r="2853" customFormat="false" ht="12.8" hidden="false" customHeight="true" outlineLevel="0" collapsed="false">
      <c r="A2853" s="7" t="n">
        <v>2017</v>
      </c>
      <c r="B2853" s="7" t="s">
        <v>1130</v>
      </c>
      <c r="C2853" s="8" t="s">
        <v>40</v>
      </c>
      <c r="D2853" s="7" t="s">
        <v>61</v>
      </c>
      <c r="E2853" s="7" t="s">
        <v>1147</v>
      </c>
      <c r="F2853" s="7" t="s">
        <v>1151</v>
      </c>
      <c r="G2853" s="7" t="s">
        <v>64</v>
      </c>
      <c r="H2853" s="9" t="n">
        <v>1</v>
      </c>
      <c r="I2853" s="7" t="s">
        <v>1889</v>
      </c>
      <c r="J2853" s="8" t="s">
        <v>45</v>
      </c>
      <c r="K2853" s="10" t="s">
        <v>46</v>
      </c>
      <c r="L2853" s="10" t="s">
        <v>47</v>
      </c>
      <c r="M2853" s="10" t="s">
        <v>56</v>
      </c>
      <c r="N2853" s="10" t="n">
        <v>0.024</v>
      </c>
      <c r="O2853" s="9" t="s">
        <v>50</v>
      </c>
      <c r="P2853" s="11" t="n">
        <v>0.524</v>
      </c>
      <c r="Q2853" s="8" t="s">
        <v>50</v>
      </c>
      <c r="R2853" s="11" t="n">
        <v>0.043</v>
      </c>
      <c r="S2853" s="8" t="s">
        <v>50</v>
      </c>
      <c r="T2853" s="11" t="n">
        <v>99</v>
      </c>
      <c r="U2853" s="8" t="s">
        <v>49</v>
      </c>
      <c r="V2853" s="11" t="n">
        <v>8.8</v>
      </c>
      <c r="W2853" s="11" t="n">
        <v>9.9</v>
      </c>
      <c r="X2853" s="11" t="n">
        <v>12.7</v>
      </c>
      <c r="Y2853" s="11" t="n">
        <v>14.3</v>
      </c>
      <c r="Z2853" s="11" t="n">
        <v>1.61</v>
      </c>
      <c r="AA2853" s="8" t="s">
        <v>49</v>
      </c>
      <c r="AB2853" s="5" t="n">
        <f aca="false">IF(C2853='[1]Pesos dos Critérios'!$V$3,'[1]Pesos dos Critérios'!$V$8,IF(Planilha1!C2853='[1]Pesos dos Critérios'!$W$3,'[1]Pesos dos Critérios'!$W$8,IF(Planilha1!C2853='[1]Pesos dos Critérios'!$X$3,'[1]Pesos dos Critérios'!$X$8,IF(Planilha1!C2853='[1]Pesos dos Critérios'!$Y$3,'[1]Pesos dos Critérios'!$Y$8,'[1]Pesos dos Critérios'!$Z$8))))</f>
        <v>0.0292592592592593</v>
      </c>
      <c r="AC2853" s="5" t="n">
        <f aca="false">IF(H2853=1,'[1]Pesos dos Critérios'!$AD$8,IF(Planilha1!H2853=2,'[1]Pesos dos Critérios'!$AE$8,IF(Planilha1!H2853=3,'[1]Pesos dos Critérios'!$AF$8,IF(Planilha1!H2853=4,'[1]Pesos dos Critérios'!$AG$8,'[1]Pesos dos Critérios'!$AH$8))))</f>
        <v>0.0384259259259259</v>
      </c>
      <c r="AD2853" s="5" t="n">
        <f aca="false">IF(J2853='[1]Pesos dos Critérios'!$AA$3,'[1]Pesos dos Critérios'!$AA$8,IF(Planilha1!J2853='[1]Pesos dos Critérios'!$AB$3,'[1]Pesos dos Critérios'!$AB$8,'[1]Pesos dos Critérios'!$AC$8))</f>
        <v>0.037037037037037</v>
      </c>
      <c r="AE2853" s="5" t="n">
        <f aca="false">IF(O2853="Intervalo 1",'[1]Pesos dos Critérios'!$J$8,IF(Planilha1!O2853="Intervalo 2",'[1]Pesos dos Critérios'!$K$8,IF(Planilha1!O2853="Intervalo 3",'[1]Pesos dos Critérios'!$L$8,'[1]Pesos dos Critérios'!$M$8)))</f>
        <v>0.0120314253647587</v>
      </c>
      <c r="AF2853" s="5" t="n">
        <f aca="false">IF(Q2853="Intervalo 1",'[1]Pesos dos Critérios'!$B$8,IF(Q2853="Intervalo 2",'[1]Pesos dos Critérios'!$C$8,IF(Q2853="Intervalo 3",'[1]Pesos dos Critérios'!$D$8,'[1]Pesos dos Critérios'!$E$8)))</f>
        <v>0.0111216904932752</v>
      </c>
      <c r="AG2853" s="5" t="n">
        <f aca="false">IF(S2853="Intervalo 1",'[1]Pesos dos Critérios'!$F$8,IF(S2853="Intervalo 2",'[1]Pesos dos Critérios'!$G$8,IF(S2853="Intervalo 3",'[1]Pesos dos Critérios'!$H$8,'[1]Pesos dos Critérios'!$I$8)))</f>
        <v>0.0187830687830688</v>
      </c>
      <c r="AH2853" s="5" t="n">
        <f aca="false">IF(U2853="Intervalo 1",'[1]Pesos dos Critérios'!$N$8,IF(U2853="Intervalo 2",'[1]Pesos dos Critérios'!$O$8,IF(U2853="Intervalo 3",'[1]Pesos dos Critérios'!$P$8,'[1]Pesos dos Critérios'!$Q$8)))</f>
        <v>0.0320767195767196</v>
      </c>
      <c r="AI2853" s="5" t="n">
        <f aca="false">IF(AA2853="Intervalo 1",'[1]Pesos dos Critérios'!$R$8,IF(AA2853="Intervalo 2",'[1]Pesos dos Critérios'!$S$8,IF(AA2853="Intervalo 3",'[1]Pesos dos Critérios'!$T$8,'[1]Pesos dos Critérios'!$U$8)))</f>
        <v>0.0658730158730159</v>
      </c>
      <c r="AJ2853" s="5" t="n">
        <f aca="false">SUM(AB2853:AI2853)</f>
        <v>0.24460814231306</v>
      </c>
      <c r="AK2853" s="5" t="n">
        <v>2852</v>
      </c>
      <c r="AM2853" s="1" t="s">
        <v>96</v>
      </c>
    </row>
    <row r="2854" customFormat="false" ht="12.8" hidden="false" customHeight="true" outlineLevel="0" collapsed="false">
      <c r="A2854" s="7" t="n">
        <v>2017</v>
      </c>
      <c r="B2854" s="7" t="s">
        <v>1130</v>
      </c>
      <c r="C2854" s="8" t="s">
        <v>40</v>
      </c>
      <c r="D2854" s="7" t="s">
        <v>61</v>
      </c>
      <c r="E2854" s="7" t="s">
        <v>1147</v>
      </c>
      <c r="F2854" s="7" t="s">
        <v>1152</v>
      </c>
      <c r="G2854" s="7" t="s">
        <v>64</v>
      </c>
      <c r="H2854" s="9" t="n">
        <v>1</v>
      </c>
      <c r="I2854" s="7" t="s">
        <v>1889</v>
      </c>
      <c r="J2854" s="8" t="s">
        <v>45</v>
      </c>
      <c r="K2854" s="10" t="s">
        <v>46</v>
      </c>
      <c r="L2854" s="10" t="s">
        <v>47</v>
      </c>
      <c r="M2854" s="10" t="s">
        <v>56</v>
      </c>
      <c r="N2854" s="10" t="n">
        <v>0.024</v>
      </c>
      <c r="O2854" s="9" t="s">
        <v>50</v>
      </c>
      <c r="P2854" s="11" t="n">
        <v>0.524</v>
      </c>
      <c r="Q2854" s="8" t="s">
        <v>50</v>
      </c>
      <c r="R2854" s="11" t="n">
        <v>0.043</v>
      </c>
      <c r="S2854" s="8" t="s">
        <v>50</v>
      </c>
      <c r="T2854" s="11" t="n">
        <v>99</v>
      </c>
      <c r="U2854" s="8" t="s">
        <v>49</v>
      </c>
      <c r="V2854" s="11" t="n">
        <v>8.8</v>
      </c>
      <c r="W2854" s="11" t="n">
        <v>9.9</v>
      </c>
      <c r="X2854" s="11" t="n">
        <v>12.7</v>
      </c>
      <c r="Y2854" s="11" t="n">
        <v>14.3</v>
      </c>
      <c r="Z2854" s="11" t="n">
        <v>1.61</v>
      </c>
      <c r="AA2854" s="8" t="s">
        <v>49</v>
      </c>
      <c r="AB2854" s="5" t="n">
        <f aca="false">IF(C2854='[1]Pesos dos Critérios'!$V$3,'[1]Pesos dos Critérios'!$V$8,IF(Planilha1!C2854='[1]Pesos dos Critérios'!$W$3,'[1]Pesos dos Critérios'!$W$8,IF(Planilha1!C2854='[1]Pesos dos Critérios'!$X$3,'[1]Pesos dos Critérios'!$X$8,IF(Planilha1!C2854='[1]Pesos dos Critérios'!$Y$3,'[1]Pesos dos Critérios'!$Y$8,'[1]Pesos dos Critérios'!$Z$8))))</f>
        <v>0.0292592592592593</v>
      </c>
      <c r="AC2854" s="5" t="n">
        <f aca="false">IF(H2854=1,'[1]Pesos dos Critérios'!$AD$8,IF(Planilha1!H2854=2,'[1]Pesos dos Critérios'!$AE$8,IF(Planilha1!H2854=3,'[1]Pesos dos Critérios'!$AF$8,IF(Planilha1!H2854=4,'[1]Pesos dos Critérios'!$AG$8,'[1]Pesos dos Critérios'!$AH$8))))</f>
        <v>0.0384259259259259</v>
      </c>
      <c r="AD2854" s="5" t="n">
        <f aca="false">IF(J2854='[1]Pesos dos Critérios'!$AA$3,'[1]Pesos dos Critérios'!$AA$8,IF(Planilha1!J2854='[1]Pesos dos Critérios'!$AB$3,'[1]Pesos dos Critérios'!$AB$8,'[1]Pesos dos Critérios'!$AC$8))</f>
        <v>0.037037037037037</v>
      </c>
      <c r="AE2854" s="5" t="n">
        <f aca="false">IF(O2854="Intervalo 1",'[1]Pesos dos Critérios'!$J$8,IF(Planilha1!O2854="Intervalo 2",'[1]Pesos dos Critérios'!$K$8,IF(Planilha1!O2854="Intervalo 3",'[1]Pesos dos Critérios'!$L$8,'[1]Pesos dos Critérios'!$M$8)))</f>
        <v>0.0120314253647587</v>
      </c>
      <c r="AF2854" s="5" t="n">
        <f aca="false">IF(Q2854="Intervalo 1",'[1]Pesos dos Critérios'!$B$8,IF(Q2854="Intervalo 2",'[1]Pesos dos Critérios'!$C$8,IF(Q2854="Intervalo 3",'[1]Pesos dos Critérios'!$D$8,'[1]Pesos dos Critérios'!$E$8)))</f>
        <v>0.0111216904932752</v>
      </c>
      <c r="AG2854" s="5" t="n">
        <f aca="false">IF(S2854="Intervalo 1",'[1]Pesos dos Critérios'!$F$8,IF(S2854="Intervalo 2",'[1]Pesos dos Critérios'!$G$8,IF(S2854="Intervalo 3",'[1]Pesos dos Critérios'!$H$8,'[1]Pesos dos Critérios'!$I$8)))</f>
        <v>0.0187830687830688</v>
      </c>
      <c r="AH2854" s="5" t="n">
        <f aca="false">IF(U2854="Intervalo 1",'[1]Pesos dos Critérios'!$N$8,IF(U2854="Intervalo 2",'[1]Pesos dos Critérios'!$O$8,IF(U2854="Intervalo 3",'[1]Pesos dos Critérios'!$P$8,'[1]Pesos dos Critérios'!$Q$8)))</f>
        <v>0.0320767195767196</v>
      </c>
      <c r="AI2854" s="5" t="n">
        <f aca="false">IF(AA2854="Intervalo 1",'[1]Pesos dos Critérios'!$R$8,IF(AA2854="Intervalo 2",'[1]Pesos dos Critérios'!$S$8,IF(AA2854="Intervalo 3",'[1]Pesos dos Critérios'!$T$8,'[1]Pesos dos Critérios'!$U$8)))</f>
        <v>0.0658730158730159</v>
      </c>
      <c r="AJ2854" s="5" t="n">
        <f aca="false">SUM(AB2854:AI2854)</f>
        <v>0.24460814231306</v>
      </c>
      <c r="AK2854" s="5" t="n">
        <v>2853</v>
      </c>
      <c r="AM2854" s="1" t="s">
        <v>96</v>
      </c>
    </row>
    <row r="2855" customFormat="false" ht="12.8" hidden="false" customHeight="true" outlineLevel="0" collapsed="false">
      <c r="A2855" s="7" t="n">
        <v>2017</v>
      </c>
      <c r="B2855" s="7" t="s">
        <v>1130</v>
      </c>
      <c r="C2855" s="8" t="s">
        <v>40</v>
      </c>
      <c r="D2855" s="7" t="s">
        <v>61</v>
      </c>
      <c r="E2855" s="7" t="s">
        <v>1147</v>
      </c>
      <c r="F2855" s="7" t="s">
        <v>1153</v>
      </c>
      <c r="G2855" s="7" t="s">
        <v>64</v>
      </c>
      <c r="H2855" s="9" t="n">
        <v>1</v>
      </c>
      <c r="I2855" s="7" t="s">
        <v>1889</v>
      </c>
      <c r="J2855" s="8" t="s">
        <v>45</v>
      </c>
      <c r="K2855" s="10" t="s">
        <v>46</v>
      </c>
      <c r="L2855" s="10" t="s">
        <v>47</v>
      </c>
      <c r="M2855" s="10" t="s">
        <v>56</v>
      </c>
      <c r="N2855" s="10" t="n">
        <v>0.024</v>
      </c>
      <c r="O2855" s="9" t="s">
        <v>50</v>
      </c>
      <c r="P2855" s="11" t="n">
        <v>0.524</v>
      </c>
      <c r="Q2855" s="8" t="s">
        <v>50</v>
      </c>
      <c r="R2855" s="11" t="n">
        <v>0.043</v>
      </c>
      <c r="S2855" s="8" t="s">
        <v>50</v>
      </c>
      <c r="T2855" s="11" t="n">
        <v>99</v>
      </c>
      <c r="U2855" s="8" t="s">
        <v>49</v>
      </c>
      <c r="V2855" s="11" t="n">
        <v>8.8</v>
      </c>
      <c r="W2855" s="11" t="n">
        <v>9.9</v>
      </c>
      <c r="X2855" s="11" t="n">
        <v>12.7</v>
      </c>
      <c r="Y2855" s="11" t="n">
        <v>14.3</v>
      </c>
      <c r="Z2855" s="11" t="n">
        <v>1.61</v>
      </c>
      <c r="AA2855" s="8" t="s">
        <v>49</v>
      </c>
      <c r="AB2855" s="5" t="n">
        <f aca="false">IF(C2855='[1]Pesos dos Critérios'!$V$3,'[1]Pesos dos Critérios'!$V$8,IF(Planilha1!C2855='[1]Pesos dos Critérios'!$W$3,'[1]Pesos dos Critérios'!$W$8,IF(Planilha1!C2855='[1]Pesos dos Critérios'!$X$3,'[1]Pesos dos Critérios'!$X$8,IF(Planilha1!C2855='[1]Pesos dos Critérios'!$Y$3,'[1]Pesos dos Critérios'!$Y$8,'[1]Pesos dos Critérios'!$Z$8))))</f>
        <v>0.0292592592592593</v>
      </c>
      <c r="AC2855" s="5" t="n">
        <f aca="false">IF(H2855=1,'[1]Pesos dos Critérios'!$AD$8,IF(Planilha1!H2855=2,'[1]Pesos dos Critérios'!$AE$8,IF(Planilha1!H2855=3,'[1]Pesos dos Critérios'!$AF$8,IF(Planilha1!H2855=4,'[1]Pesos dos Critérios'!$AG$8,'[1]Pesos dos Critérios'!$AH$8))))</f>
        <v>0.0384259259259259</v>
      </c>
      <c r="AD2855" s="5" t="n">
        <f aca="false">IF(J2855='[1]Pesos dos Critérios'!$AA$3,'[1]Pesos dos Critérios'!$AA$8,IF(Planilha1!J2855='[1]Pesos dos Critérios'!$AB$3,'[1]Pesos dos Critérios'!$AB$8,'[1]Pesos dos Critérios'!$AC$8))</f>
        <v>0.037037037037037</v>
      </c>
      <c r="AE2855" s="5" t="n">
        <f aca="false">IF(O2855="Intervalo 1",'[1]Pesos dos Critérios'!$J$8,IF(Planilha1!O2855="Intervalo 2",'[1]Pesos dos Critérios'!$K$8,IF(Planilha1!O2855="Intervalo 3",'[1]Pesos dos Critérios'!$L$8,'[1]Pesos dos Critérios'!$M$8)))</f>
        <v>0.0120314253647587</v>
      </c>
      <c r="AF2855" s="5" t="n">
        <f aca="false">IF(Q2855="Intervalo 1",'[1]Pesos dos Critérios'!$B$8,IF(Q2855="Intervalo 2",'[1]Pesos dos Critérios'!$C$8,IF(Q2855="Intervalo 3",'[1]Pesos dos Critérios'!$D$8,'[1]Pesos dos Critérios'!$E$8)))</f>
        <v>0.0111216904932752</v>
      </c>
      <c r="AG2855" s="5" t="n">
        <f aca="false">IF(S2855="Intervalo 1",'[1]Pesos dos Critérios'!$F$8,IF(S2855="Intervalo 2",'[1]Pesos dos Critérios'!$G$8,IF(S2855="Intervalo 3",'[1]Pesos dos Critérios'!$H$8,'[1]Pesos dos Critérios'!$I$8)))</f>
        <v>0.0187830687830688</v>
      </c>
      <c r="AH2855" s="5" t="n">
        <f aca="false">IF(U2855="Intervalo 1",'[1]Pesos dos Critérios'!$N$8,IF(U2855="Intervalo 2",'[1]Pesos dos Critérios'!$O$8,IF(U2855="Intervalo 3",'[1]Pesos dos Critérios'!$P$8,'[1]Pesos dos Critérios'!$Q$8)))</f>
        <v>0.0320767195767196</v>
      </c>
      <c r="AI2855" s="5" t="n">
        <f aca="false">IF(AA2855="Intervalo 1",'[1]Pesos dos Critérios'!$R$8,IF(AA2855="Intervalo 2",'[1]Pesos dos Critérios'!$S$8,IF(AA2855="Intervalo 3",'[1]Pesos dos Critérios'!$T$8,'[1]Pesos dos Critérios'!$U$8)))</f>
        <v>0.0658730158730159</v>
      </c>
      <c r="AJ2855" s="5" t="n">
        <f aca="false">SUM(AB2855:AI2855)</f>
        <v>0.24460814231306</v>
      </c>
      <c r="AK2855" s="5" t="n">
        <v>2854</v>
      </c>
      <c r="AM2855" s="1" t="s">
        <v>96</v>
      </c>
    </row>
    <row r="2856" customFormat="false" ht="12.8" hidden="false" customHeight="true" outlineLevel="0" collapsed="false">
      <c r="A2856" s="7" t="n">
        <v>2017</v>
      </c>
      <c r="B2856" s="7" t="s">
        <v>1130</v>
      </c>
      <c r="C2856" s="8" t="s">
        <v>40</v>
      </c>
      <c r="D2856" s="7" t="s">
        <v>61</v>
      </c>
      <c r="E2856" s="7" t="s">
        <v>1147</v>
      </c>
      <c r="F2856" s="7" t="s">
        <v>1148</v>
      </c>
      <c r="G2856" s="7" t="s">
        <v>64</v>
      </c>
      <c r="H2856" s="9" t="n">
        <v>1</v>
      </c>
      <c r="I2856" s="7" t="s">
        <v>1889</v>
      </c>
      <c r="J2856" s="8" t="s">
        <v>45</v>
      </c>
      <c r="K2856" s="10" t="s">
        <v>46</v>
      </c>
      <c r="L2856" s="10" t="s">
        <v>47</v>
      </c>
      <c r="M2856" s="10" t="s">
        <v>56</v>
      </c>
      <c r="N2856" s="10" t="n">
        <v>0.025</v>
      </c>
      <c r="O2856" s="9" t="s">
        <v>50</v>
      </c>
      <c r="P2856" s="11" t="n">
        <v>0.442</v>
      </c>
      <c r="Q2856" s="8" t="s">
        <v>50</v>
      </c>
      <c r="R2856" s="11" t="n">
        <v>0.03</v>
      </c>
      <c r="S2856" s="8" t="s">
        <v>58</v>
      </c>
      <c r="T2856" s="11" t="n">
        <v>100</v>
      </c>
      <c r="U2856" s="8" t="s">
        <v>49</v>
      </c>
      <c r="V2856" s="11" t="n">
        <v>8.9</v>
      </c>
      <c r="W2856" s="11" t="n">
        <v>9.7</v>
      </c>
      <c r="X2856" s="11" t="n">
        <v>12.6</v>
      </c>
      <c r="Y2856" s="11" t="n">
        <v>14.2</v>
      </c>
      <c r="Z2856" s="11" t="n">
        <v>1.62</v>
      </c>
      <c r="AA2856" s="8" t="s">
        <v>49</v>
      </c>
      <c r="AB2856" s="5" t="n">
        <f aca="false">IF(C2856='[1]Pesos dos Critérios'!$V$3,'[1]Pesos dos Critérios'!$V$8,IF(Planilha1!C2856='[1]Pesos dos Critérios'!$W$3,'[1]Pesos dos Critérios'!$W$8,IF(Planilha1!C2856='[1]Pesos dos Critérios'!$X$3,'[1]Pesos dos Critérios'!$X$8,IF(Planilha1!C2856='[1]Pesos dos Critérios'!$Y$3,'[1]Pesos dos Critérios'!$Y$8,'[1]Pesos dos Critérios'!$Z$8))))</f>
        <v>0.0292592592592593</v>
      </c>
      <c r="AC2856" s="5" t="n">
        <f aca="false">IF(H2856=1,'[1]Pesos dos Critérios'!$AD$8,IF(Planilha1!H2856=2,'[1]Pesos dos Critérios'!$AE$8,IF(Planilha1!H2856=3,'[1]Pesos dos Critérios'!$AF$8,IF(Planilha1!H2856=4,'[1]Pesos dos Critérios'!$AG$8,'[1]Pesos dos Critérios'!$AH$8))))</f>
        <v>0.0384259259259259</v>
      </c>
      <c r="AD2856" s="5" t="n">
        <f aca="false">IF(J2856='[1]Pesos dos Critérios'!$AA$3,'[1]Pesos dos Critérios'!$AA$8,IF(Planilha1!J2856='[1]Pesos dos Critérios'!$AB$3,'[1]Pesos dos Critérios'!$AB$8,'[1]Pesos dos Critérios'!$AC$8))</f>
        <v>0.037037037037037</v>
      </c>
      <c r="AE2856" s="5" t="n">
        <f aca="false">IF(O2856="Intervalo 1",'[1]Pesos dos Critérios'!$J$8,IF(Planilha1!O2856="Intervalo 2",'[1]Pesos dos Critérios'!$K$8,IF(Planilha1!O2856="Intervalo 3",'[1]Pesos dos Critérios'!$L$8,'[1]Pesos dos Critérios'!$M$8)))</f>
        <v>0.0120314253647587</v>
      </c>
      <c r="AF2856" s="5" t="n">
        <f aca="false">IF(Q2856="Intervalo 1",'[1]Pesos dos Critérios'!$B$8,IF(Q2856="Intervalo 2",'[1]Pesos dos Critérios'!$C$8,IF(Q2856="Intervalo 3",'[1]Pesos dos Critérios'!$D$8,'[1]Pesos dos Critérios'!$E$8)))</f>
        <v>0.0111216904932752</v>
      </c>
      <c r="AG2856" s="5" t="n">
        <f aca="false">IF(S2856="Intervalo 1",'[1]Pesos dos Critérios'!$F$8,IF(S2856="Intervalo 2",'[1]Pesos dos Critérios'!$G$8,IF(S2856="Intervalo 3",'[1]Pesos dos Critérios'!$H$8,'[1]Pesos dos Critérios'!$I$8)))</f>
        <v>0.0227513227513227</v>
      </c>
      <c r="AH2856" s="5" t="n">
        <f aca="false">IF(U2856="Intervalo 1",'[1]Pesos dos Critérios'!$N$8,IF(U2856="Intervalo 2",'[1]Pesos dos Critérios'!$O$8,IF(U2856="Intervalo 3",'[1]Pesos dos Critérios'!$P$8,'[1]Pesos dos Critérios'!$Q$8)))</f>
        <v>0.0320767195767196</v>
      </c>
      <c r="AI2856" s="5" t="n">
        <f aca="false">IF(AA2856="Intervalo 1",'[1]Pesos dos Critérios'!$R$8,IF(AA2856="Intervalo 2",'[1]Pesos dos Critérios'!$S$8,IF(AA2856="Intervalo 3",'[1]Pesos dos Critérios'!$T$8,'[1]Pesos dos Critérios'!$U$8)))</f>
        <v>0.0658730158730159</v>
      </c>
      <c r="AJ2856" s="5" t="n">
        <f aca="false">SUM(AB2856:AI2856)</f>
        <v>0.248576396281314</v>
      </c>
      <c r="AK2856" s="5" t="n">
        <v>2855</v>
      </c>
      <c r="AM2856" s="1" t="s">
        <v>96</v>
      </c>
    </row>
    <row r="2857" customFormat="false" ht="12.8" hidden="false" customHeight="true" outlineLevel="0" collapsed="false">
      <c r="A2857" s="7" t="n">
        <v>2017</v>
      </c>
      <c r="B2857" s="7" t="s">
        <v>1130</v>
      </c>
      <c r="C2857" s="8" t="s">
        <v>40</v>
      </c>
      <c r="D2857" s="7" t="s">
        <v>61</v>
      </c>
      <c r="E2857" s="7" t="s">
        <v>1147</v>
      </c>
      <c r="F2857" s="7" t="s">
        <v>1149</v>
      </c>
      <c r="G2857" s="7" t="s">
        <v>64</v>
      </c>
      <c r="H2857" s="9" t="n">
        <v>1</v>
      </c>
      <c r="I2857" s="7" t="s">
        <v>1889</v>
      </c>
      <c r="J2857" s="8" t="s">
        <v>45</v>
      </c>
      <c r="K2857" s="10" t="s">
        <v>46</v>
      </c>
      <c r="L2857" s="10" t="s">
        <v>47</v>
      </c>
      <c r="M2857" s="10" t="s">
        <v>56</v>
      </c>
      <c r="N2857" s="10" t="n">
        <v>0.025</v>
      </c>
      <c r="O2857" s="9" t="s">
        <v>50</v>
      </c>
      <c r="P2857" s="11" t="n">
        <v>0.442</v>
      </c>
      <c r="Q2857" s="8" t="s">
        <v>50</v>
      </c>
      <c r="R2857" s="11" t="n">
        <v>0.03</v>
      </c>
      <c r="S2857" s="8" t="s">
        <v>58</v>
      </c>
      <c r="T2857" s="11" t="n">
        <v>100</v>
      </c>
      <c r="U2857" s="8" t="s">
        <v>49</v>
      </c>
      <c r="V2857" s="11" t="n">
        <v>8.9</v>
      </c>
      <c r="W2857" s="11" t="n">
        <v>9.7</v>
      </c>
      <c r="X2857" s="11" t="n">
        <v>12.6</v>
      </c>
      <c r="Y2857" s="11" t="n">
        <v>14.2</v>
      </c>
      <c r="Z2857" s="11" t="n">
        <v>1.62</v>
      </c>
      <c r="AA2857" s="8" t="s">
        <v>49</v>
      </c>
      <c r="AB2857" s="5" t="n">
        <f aca="false">IF(C2857='[1]Pesos dos Critérios'!$V$3,'[1]Pesos dos Critérios'!$V$8,IF(Planilha1!C2857='[1]Pesos dos Critérios'!$W$3,'[1]Pesos dos Critérios'!$W$8,IF(Planilha1!C2857='[1]Pesos dos Critérios'!$X$3,'[1]Pesos dos Critérios'!$X$8,IF(Planilha1!C2857='[1]Pesos dos Critérios'!$Y$3,'[1]Pesos dos Critérios'!$Y$8,'[1]Pesos dos Critérios'!$Z$8))))</f>
        <v>0.0292592592592593</v>
      </c>
      <c r="AC2857" s="5" t="n">
        <f aca="false">IF(H2857=1,'[1]Pesos dos Critérios'!$AD$8,IF(Planilha1!H2857=2,'[1]Pesos dos Critérios'!$AE$8,IF(Planilha1!H2857=3,'[1]Pesos dos Critérios'!$AF$8,IF(Planilha1!H2857=4,'[1]Pesos dos Critérios'!$AG$8,'[1]Pesos dos Critérios'!$AH$8))))</f>
        <v>0.0384259259259259</v>
      </c>
      <c r="AD2857" s="5" t="n">
        <f aca="false">IF(J2857='[1]Pesos dos Critérios'!$AA$3,'[1]Pesos dos Critérios'!$AA$8,IF(Planilha1!J2857='[1]Pesos dos Critérios'!$AB$3,'[1]Pesos dos Critérios'!$AB$8,'[1]Pesos dos Critérios'!$AC$8))</f>
        <v>0.037037037037037</v>
      </c>
      <c r="AE2857" s="5" t="n">
        <f aca="false">IF(O2857="Intervalo 1",'[1]Pesos dos Critérios'!$J$8,IF(Planilha1!O2857="Intervalo 2",'[1]Pesos dos Critérios'!$K$8,IF(Planilha1!O2857="Intervalo 3",'[1]Pesos dos Critérios'!$L$8,'[1]Pesos dos Critérios'!$M$8)))</f>
        <v>0.0120314253647587</v>
      </c>
      <c r="AF2857" s="5" t="n">
        <f aca="false">IF(Q2857="Intervalo 1",'[1]Pesos dos Critérios'!$B$8,IF(Q2857="Intervalo 2",'[1]Pesos dos Critérios'!$C$8,IF(Q2857="Intervalo 3",'[1]Pesos dos Critérios'!$D$8,'[1]Pesos dos Critérios'!$E$8)))</f>
        <v>0.0111216904932752</v>
      </c>
      <c r="AG2857" s="5" t="n">
        <f aca="false">IF(S2857="Intervalo 1",'[1]Pesos dos Critérios'!$F$8,IF(S2857="Intervalo 2",'[1]Pesos dos Critérios'!$G$8,IF(S2857="Intervalo 3",'[1]Pesos dos Critérios'!$H$8,'[1]Pesos dos Critérios'!$I$8)))</f>
        <v>0.0227513227513227</v>
      </c>
      <c r="AH2857" s="5" t="n">
        <f aca="false">IF(U2857="Intervalo 1",'[1]Pesos dos Critérios'!$N$8,IF(U2857="Intervalo 2",'[1]Pesos dos Critérios'!$O$8,IF(U2857="Intervalo 3",'[1]Pesos dos Critérios'!$P$8,'[1]Pesos dos Critérios'!$Q$8)))</f>
        <v>0.0320767195767196</v>
      </c>
      <c r="AI2857" s="5" t="n">
        <f aca="false">IF(AA2857="Intervalo 1",'[1]Pesos dos Critérios'!$R$8,IF(AA2857="Intervalo 2",'[1]Pesos dos Critérios'!$S$8,IF(AA2857="Intervalo 3",'[1]Pesos dos Critérios'!$T$8,'[1]Pesos dos Critérios'!$U$8)))</f>
        <v>0.0658730158730159</v>
      </c>
      <c r="AJ2857" s="5" t="n">
        <f aca="false">SUM(AB2857:AI2857)</f>
        <v>0.248576396281314</v>
      </c>
      <c r="AK2857" s="5" t="n">
        <v>2856</v>
      </c>
      <c r="AM2857" s="1" t="s">
        <v>96</v>
      </c>
    </row>
    <row r="2858" customFormat="false" ht="12.8" hidden="false" customHeight="true" outlineLevel="0" collapsed="false">
      <c r="A2858" s="7" t="n">
        <v>2017</v>
      </c>
      <c r="B2858" s="7" t="s">
        <v>1130</v>
      </c>
      <c r="C2858" s="8" t="s">
        <v>40</v>
      </c>
      <c r="D2858" s="7" t="s">
        <v>97</v>
      </c>
      <c r="E2858" s="7" t="s">
        <v>1155</v>
      </c>
      <c r="F2858" s="7" t="s">
        <v>1895</v>
      </c>
      <c r="G2858" s="7" t="s">
        <v>43</v>
      </c>
      <c r="H2858" s="9" t="n">
        <v>1</v>
      </c>
      <c r="I2858" s="7" t="s">
        <v>1889</v>
      </c>
      <c r="J2858" s="8" t="s">
        <v>45</v>
      </c>
      <c r="K2858" s="10" t="s">
        <v>46</v>
      </c>
      <c r="L2858" s="10" t="s">
        <v>83</v>
      </c>
      <c r="M2858" s="10" t="s">
        <v>56</v>
      </c>
      <c r="N2858" s="10" t="n">
        <v>0.013</v>
      </c>
      <c r="O2858" s="9" t="s">
        <v>57</v>
      </c>
      <c r="P2858" s="11" t="n">
        <v>0.364</v>
      </c>
      <c r="Q2858" s="8" t="s">
        <v>58</v>
      </c>
      <c r="R2858" s="11" t="n">
        <v>0.055</v>
      </c>
      <c r="S2858" s="8" t="s">
        <v>50</v>
      </c>
      <c r="T2858" s="11" t="n">
        <v>100</v>
      </c>
      <c r="U2858" s="8" t="s">
        <v>49</v>
      </c>
      <c r="V2858" s="11" t="n">
        <v>7.9</v>
      </c>
      <c r="W2858" s="11" t="n">
        <v>10.3</v>
      </c>
      <c r="X2858" s="11" t="n">
        <v>11.6</v>
      </c>
      <c r="Y2858" s="11" t="n">
        <v>15</v>
      </c>
      <c r="Z2858" s="11" t="n">
        <v>1.69</v>
      </c>
      <c r="AA2858" s="8" t="s">
        <v>49</v>
      </c>
      <c r="AB2858" s="5" t="n">
        <f aca="false">IF(C2858='[1]Pesos dos Critérios'!$V$3,'[1]Pesos dos Critérios'!$V$8,IF(Planilha1!C2858='[1]Pesos dos Critérios'!$W$3,'[1]Pesos dos Critérios'!$W$8,IF(Planilha1!C2858='[1]Pesos dos Critérios'!$X$3,'[1]Pesos dos Critérios'!$X$8,IF(Planilha1!C2858='[1]Pesos dos Critérios'!$Y$3,'[1]Pesos dos Critérios'!$Y$8,'[1]Pesos dos Critérios'!$Z$8))))</f>
        <v>0.0292592592592593</v>
      </c>
      <c r="AC2858" s="5" t="n">
        <f aca="false">IF(H2858=1,'[1]Pesos dos Critérios'!$AD$8,IF(Planilha1!H2858=2,'[1]Pesos dos Critérios'!$AE$8,IF(Planilha1!H2858=3,'[1]Pesos dos Critérios'!$AF$8,IF(Planilha1!H2858=4,'[1]Pesos dos Critérios'!$AG$8,'[1]Pesos dos Critérios'!$AH$8))))</f>
        <v>0.0384259259259259</v>
      </c>
      <c r="AD2858" s="5" t="n">
        <f aca="false">IF(J2858='[1]Pesos dos Critérios'!$AA$3,'[1]Pesos dos Critérios'!$AA$8,IF(Planilha1!J2858='[1]Pesos dos Critérios'!$AB$3,'[1]Pesos dos Critérios'!$AB$8,'[1]Pesos dos Critérios'!$AC$8))</f>
        <v>0.037037037037037</v>
      </c>
      <c r="AE2858" s="5" t="n">
        <f aca="false">IF(O2858="Intervalo 1",'[1]Pesos dos Critérios'!$J$8,IF(Planilha1!O2858="Intervalo 2",'[1]Pesos dos Critérios'!$K$8,IF(Planilha1!O2858="Intervalo 3",'[1]Pesos dos Critérios'!$L$8,'[1]Pesos dos Critérios'!$M$8)))</f>
        <v>0.0240628507295174</v>
      </c>
      <c r="AF2858" s="5" t="n">
        <f aca="false">IF(Q2858="Intervalo 1",'[1]Pesos dos Critérios'!$B$8,IF(Q2858="Intervalo 2",'[1]Pesos dos Critérios'!$C$8,IF(Q2858="Intervalo 3",'[1]Pesos dos Critérios'!$D$8,'[1]Pesos dos Critérios'!$E$8)))</f>
        <v>0.0213326341741642</v>
      </c>
      <c r="AG2858" s="5" t="n">
        <f aca="false">IF(S2858="Intervalo 1",'[1]Pesos dos Critérios'!$F$8,IF(S2858="Intervalo 2",'[1]Pesos dos Critérios'!$G$8,IF(S2858="Intervalo 3",'[1]Pesos dos Critérios'!$H$8,'[1]Pesos dos Critérios'!$I$8)))</f>
        <v>0.0187830687830688</v>
      </c>
      <c r="AH2858" s="5" t="n">
        <f aca="false">IF(U2858="Intervalo 1",'[1]Pesos dos Critérios'!$N$8,IF(U2858="Intervalo 2",'[1]Pesos dos Critérios'!$O$8,IF(U2858="Intervalo 3",'[1]Pesos dos Critérios'!$P$8,'[1]Pesos dos Critérios'!$Q$8)))</f>
        <v>0.0320767195767196</v>
      </c>
      <c r="AI2858" s="5" t="n">
        <f aca="false">IF(AA2858="Intervalo 1",'[1]Pesos dos Critérios'!$R$8,IF(AA2858="Intervalo 2",'[1]Pesos dos Critérios'!$S$8,IF(AA2858="Intervalo 3",'[1]Pesos dos Critérios'!$T$8,'[1]Pesos dos Critérios'!$U$8)))</f>
        <v>0.0658730158730159</v>
      </c>
      <c r="AJ2858" s="5" t="n">
        <f aca="false">SUM(AB2858:AI2858)</f>
        <v>0.266850511358708</v>
      </c>
      <c r="AK2858" s="5" t="n">
        <v>2857</v>
      </c>
      <c r="AM2858" s="1" t="s">
        <v>52</v>
      </c>
    </row>
    <row r="2859" customFormat="false" ht="12.8" hidden="false" customHeight="true" outlineLevel="0" collapsed="false">
      <c r="A2859" s="7" t="n">
        <v>2017</v>
      </c>
      <c r="B2859" s="7" t="s">
        <v>1130</v>
      </c>
      <c r="C2859" s="8" t="s">
        <v>40</v>
      </c>
      <c r="D2859" s="7" t="s">
        <v>97</v>
      </c>
      <c r="E2859" s="7" t="s">
        <v>1155</v>
      </c>
      <c r="F2859" s="7" t="s">
        <v>1896</v>
      </c>
      <c r="G2859" s="7" t="s">
        <v>43</v>
      </c>
      <c r="H2859" s="9" t="n">
        <v>1</v>
      </c>
      <c r="I2859" s="7" t="s">
        <v>1891</v>
      </c>
      <c r="J2859" s="8" t="s">
        <v>86</v>
      </c>
      <c r="K2859" s="10" t="s">
        <v>46</v>
      </c>
      <c r="L2859" s="10" t="s">
        <v>83</v>
      </c>
      <c r="M2859" s="10" t="s">
        <v>56</v>
      </c>
      <c r="N2859" s="10" t="n">
        <v>0.012</v>
      </c>
      <c r="O2859" s="9" t="s">
        <v>57</v>
      </c>
      <c r="P2859" s="11" t="n">
        <v>0.353</v>
      </c>
      <c r="Q2859" s="8" t="s">
        <v>58</v>
      </c>
      <c r="R2859" s="11" t="n">
        <v>0.041</v>
      </c>
      <c r="S2859" s="8" t="s">
        <v>50</v>
      </c>
      <c r="T2859" s="11" t="n">
        <v>105</v>
      </c>
      <c r="U2859" s="8" t="s">
        <v>49</v>
      </c>
      <c r="V2859" s="11" t="n">
        <v>8.1</v>
      </c>
      <c r="W2859" s="11" t="n">
        <v>9.9</v>
      </c>
      <c r="X2859" s="11" t="n">
        <v>11.4</v>
      </c>
      <c r="Y2859" s="11" t="n">
        <v>14.7</v>
      </c>
      <c r="Z2859" s="11" t="n">
        <v>1.7</v>
      </c>
      <c r="AA2859" s="8" t="s">
        <v>49</v>
      </c>
      <c r="AB2859" s="5" t="n">
        <f aca="false">IF(C2859='[1]Pesos dos Critérios'!$V$3,'[1]Pesos dos Critérios'!$V$8,IF(Planilha1!C2859='[1]Pesos dos Critérios'!$W$3,'[1]Pesos dos Critérios'!$W$8,IF(Planilha1!C2859='[1]Pesos dos Critérios'!$X$3,'[1]Pesos dos Critérios'!$X$8,IF(Planilha1!C2859='[1]Pesos dos Critérios'!$Y$3,'[1]Pesos dos Critérios'!$Y$8,'[1]Pesos dos Critérios'!$Z$8))))</f>
        <v>0.0292592592592593</v>
      </c>
      <c r="AC2859" s="5" t="n">
        <f aca="false">IF(H2859=1,'[1]Pesos dos Critérios'!$AD$8,IF(Planilha1!H2859=2,'[1]Pesos dos Critérios'!$AE$8,IF(Planilha1!H2859=3,'[1]Pesos dos Critérios'!$AF$8,IF(Planilha1!H2859=4,'[1]Pesos dos Critérios'!$AG$8,'[1]Pesos dos Critérios'!$AH$8))))</f>
        <v>0.0384259259259259</v>
      </c>
      <c r="AD2859" s="5" t="n">
        <f aca="false">IF(J2859='[1]Pesos dos Critérios'!$AA$3,'[1]Pesos dos Critérios'!$AA$8,IF(Planilha1!J2859='[1]Pesos dos Critérios'!$AB$3,'[1]Pesos dos Critérios'!$AB$8,'[1]Pesos dos Critérios'!$AC$8))</f>
        <v>0.037037037037037</v>
      </c>
      <c r="AE2859" s="5" t="n">
        <f aca="false">IF(O2859="Intervalo 1",'[1]Pesos dos Critérios'!$J$8,IF(Planilha1!O2859="Intervalo 2",'[1]Pesos dos Critérios'!$K$8,IF(Planilha1!O2859="Intervalo 3",'[1]Pesos dos Critérios'!$L$8,'[1]Pesos dos Critérios'!$M$8)))</f>
        <v>0.0240628507295174</v>
      </c>
      <c r="AF2859" s="5" t="n">
        <f aca="false">IF(Q2859="Intervalo 1",'[1]Pesos dos Critérios'!$B$8,IF(Q2859="Intervalo 2",'[1]Pesos dos Critérios'!$C$8,IF(Q2859="Intervalo 3",'[1]Pesos dos Critérios'!$D$8,'[1]Pesos dos Critérios'!$E$8)))</f>
        <v>0.0213326341741642</v>
      </c>
      <c r="AG2859" s="5" t="n">
        <f aca="false">IF(S2859="Intervalo 1",'[1]Pesos dos Critérios'!$F$8,IF(S2859="Intervalo 2",'[1]Pesos dos Critérios'!$G$8,IF(S2859="Intervalo 3",'[1]Pesos dos Critérios'!$H$8,'[1]Pesos dos Critérios'!$I$8)))</f>
        <v>0.0187830687830688</v>
      </c>
      <c r="AH2859" s="5" t="n">
        <f aca="false">IF(U2859="Intervalo 1",'[1]Pesos dos Critérios'!$N$8,IF(U2859="Intervalo 2",'[1]Pesos dos Critérios'!$O$8,IF(U2859="Intervalo 3",'[1]Pesos dos Critérios'!$P$8,'[1]Pesos dos Critérios'!$Q$8)))</f>
        <v>0.0320767195767196</v>
      </c>
      <c r="AI2859" s="5" t="n">
        <f aca="false">IF(AA2859="Intervalo 1",'[1]Pesos dos Critérios'!$R$8,IF(AA2859="Intervalo 2",'[1]Pesos dos Critérios'!$S$8,IF(AA2859="Intervalo 3",'[1]Pesos dos Critérios'!$T$8,'[1]Pesos dos Critérios'!$U$8)))</f>
        <v>0.0658730158730159</v>
      </c>
      <c r="AJ2859" s="5" t="n">
        <f aca="false">SUM(AB2859:AI2859)</f>
        <v>0.266850511358708</v>
      </c>
      <c r="AK2859" s="5" t="n">
        <v>2858</v>
      </c>
      <c r="AM2859" s="1" t="s">
        <v>52</v>
      </c>
    </row>
    <row r="2860" customFormat="false" ht="12.8" hidden="false" customHeight="true" outlineLevel="0" collapsed="false">
      <c r="A2860" s="7" t="n">
        <v>2017</v>
      </c>
      <c r="B2860" s="7" t="s">
        <v>39</v>
      </c>
      <c r="C2860" s="8" t="s">
        <v>40</v>
      </c>
      <c r="D2860" s="7" t="s">
        <v>1897</v>
      </c>
      <c r="E2860" s="7" t="s">
        <v>1172</v>
      </c>
      <c r="F2860" s="7" t="s">
        <v>1898</v>
      </c>
      <c r="G2860" s="7" t="s">
        <v>43</v>
      </c>
      <c r="H2860" s="9" t="n">
        <v>1</v>
      </c>
      <c r="I2860" s="7" t="s">
        <v>1889</v>
      </c>
      <c r="J2860" s="8" t="s">
        <v>45</v>
      </c>
      <c r="K2860" s="10" t="s">
        <v>46</v>
      </c>
      <c r="L2860" s="10" t="s">
        <v>83</v>
      </c>
      <c r="M2860" s="10" t="s">
        <v>56</v>
      </c>
      <c r="N2860" s="10" t="n">
        <v>0.023</v>
      </c>
      <c r="O2860" s="9" t="s">
        <v>50</v>
      </c>
      <c r="P2860" s="11" t="n">
        <v>0.218</v>
      </c>
      <c r="Q2860" s="8" t="s">
        <v>57</v>
      </c>
      <c r="R2860" s="11" t="n">
        <v>0.032</v>
      </c>
      <c r="S2860" s="8" t="s">
        <v>58</v>
      </c>
      <c r="T2860" s="11" t="n">
        <v>89</v>
      </c>
      <c r="U2860" s="8" t="s">
        <v>49</v>
      </c>
      <c r="V2860" s="11" t="n">
        <v>9.6</v>
      </c>
      <c r="W2860" s="11" t="n">
        <v>10.6</v>
      </c>
      <c r="X2860" s="11" t="n">
        <v>14.2</v>
      </c>
      <c r="Y2860" s="11" t="n">
        <v>15.3</v>
      </c>
      <c r="Z2860" s="11" t="n">
        <v>1.46</v>
      </c>
      <c r="AA2860" s="8" t="s">
        <v>49</v>
      </c>
      <c r="AB2860" s="5" t="n">
        <f aca="false">IF(C2860='[1]Pesos dos Critérios'!$V$3,'[1]Pesos dos Critérios'!$V$8,IF(Planilha1!C2860='[1]Pesos dos Critérios'!$W$3,'[1]Pesos dos Critérios'!$W$8,IF(Planilha1!C2860='[1]Pesos dos Critérios'!$X$3,'[1]Pesos dos Critérios'!$X$8,IF(Planilha1!C2860='[1]Pesos dos Critérios'!$Y$3,'[1]Pesos dos Critérios'!$Y$8,'[1]Pesos dos Critérios'!$Z$8))))</f>
        <v>0.0292592592592593</v>
      </c>
      <c r="AC2860" s="5" t="n">
        <f aca="false">IF(H2860=1,'[1]Pesos dos Critérios'!$AD$8,IF(Planilha1!H2860=2,'[1]Pesos dos Critérios'!$AE$8,IF(Planilha1!H2860=3,'[1]Pesos dos Critérios'!$AF$8,IF(Planilha1!H2860=4,'[1]Pesos dos Critérios'!$AG$8,'[1]Pesos dos Critérios'!$AH$8))))</f>
        <v>0.0384259259259259</v>
      </c>
      <c r="AD2860" s="5" t="n">
        <f aca="false">IF(J2860='[1]Pesos dos Critérios'!$AA$3,'[1]Pesos dos Critérios'!$AA$8,IF(Planilha1!J2860='[1]Pesos dos Critérios'!$AB$3,'[1]Pesos dos Critérios'!$AB$8,'[1]Pesos dos Critérios'!$AC$8))</f>
        <v>0.037037037037037</v>
      </c>
      <c r="AE2860" s="5" t="n">
        <f aca="false">IF(O2860="Intervalo 1",'[1]Pesos dos Critérios'!$J$8,IF(Planilha1!O2860="Intervalo 2",'[1]Pesos dos Critérios'!$K$8,IF(Planilha1!O2860="Intervalo 3",'[1]Pesos dos Critérios'!$L$8,'[1]Pesos dos Critérios'!$M$8)))</f>
        <v>0.0120314253647587</v>
      </c>
      <c r="AF2860" s="5" t="n">
        <f aca="false">IF(Q2860="Intervalo 1",'[1]Pesos dos Critérios'!$B$8,IF(Q2860="Intervalo 2",'[1]Pesos dos Critérios'!$C$8,IF(Q2860="Intervalo 3",'[1]Pesos dos Critérios'!$D$8,'[1]Pesos dos Critérios'!$E$8)))</f>
        <v>0.0236095012051296</v>
      </c>
      <c r="AG2860" s="5" t="n">
        <f aca="false">IF(S2860="Intervalo 1",'[1]Pesos dos Critérios'!$F$8,IF(S2860="Intervalo 2",'[1]Pesos dos Critérios'!$G$8,IF(S2860="Intervalo 3",'[1]Pesos dos Critérios'!$H$8,'[1]Pesos dos Critérios'!$I$8)))</f>
        <v>0.0227513227513227</v>
      </c>
      <c r="AH2860" s="5" t="n">
        <f aca="false">IF(U2860="Intervalo 1",'[1]Pesos dos Critérios'!$N$8,IF(U2860="Intervalo 2",'[1]Pesos dos Critérios'!$O$8,IF(U2860="Intervalo 3",'[1]Pesos dos Critérios'!$P$8,'[1]Pesos dos Critérios'!$Q$8)))</f>
        <v>0.0320767195767196</v>
      </c>
      <c r="AI2860" s="5" t="n">
        <f aca="false">IF(AA2860="Intervalo 1",'[1]Pesos dos Critérios'!$R$8,IF(AA2860="Intervalo 2",'[1]Pesos dos Critérios'!$S$8,IF(AA2860="Intervalo 3",'[1]Pesos dos Critérios'!$T$8,'[1]Pesos dos Critérios'!$U$8)))</f>
        <v>0.0658730158730159</v>
      </c>
      <c r="AJ2860" s="5" t="n">
        <f aca="false">SUM(AB2860:AI2860)</f>
        <v>0.261064206993169</v>
      </c>
      <c r="AK2860" s="5" t="n">
        <v>2859</v>
      </c>
      <c r="AM2860" s="1" t="s">
        <v>60</v>
      </c>
    </row>
    <row r="2861" customFormat="false" ht="12.8" hidden="false" customHeight="true" outlineLevel="0" collapsed="false">
      <c r="A2861" s="7" t="n">
        <v>2017</v>
      </c>
      <c r="B2861" s="7" t="s">
        <v>39</v>
      </c>
      <c r="C2861" s="8" t="s">
        <v>40</v>
      </c>
      <c r="D2861" s="7" t="s">
        <v>1897</v>
      </c>
      <c r="E2861" s="7" t="s">
        <v>1172</v>
      </c>
      <c r="F2861" s="7" t="s">
        <v>1899</v>
      </c>
      <c r="G2861" s="7" t="s">
        <v>43</v>
      </c>
      <c r="H2861" s="9" t="n">
        <v>1</v>
      </c>
      <c r="I2861" s="7" t="s">
        <v>1894</v>
      </c>
      <c r="J2861" s="8" t="s">
        <v>86</v>
      </c>
      <c r="K2861" s="10" t="s">
        <v>46</v>
      </c>
      <c r="L2861" s="10" t="s">
        <v>83</v>
      </c>
      <c r="M2861" s="10" t="s">
        <v>56</v>
      </c>
      <c r="N2861" s="10" t="n">
        <v>0.037</v>
      </c>
      <c r="O2861" s="9" t="s">
        <v>50</v>
      </c>
      <c r="P2861" s="11" t="n">
        <v>0.599</v>
      </c>
      <c r="Q2861" s="8" t="s">
        <v>50</v>
      </c>
      <c r="R2861" s="11" t="n">
        <v>0.018</v>
      </c>
      <c r="S2861" s="8" t="s">
        <v>57</v>
      </c>
      <c r="T2861" s="11" t="n">
        <v>89</v>
      </c>
      <c r="U2861" s="8" t="s">
        <v>49</v>
      </c>
      <c r="V2861" s="11" t="n">
        <v>9.4</v>
      </c>
      <c r="W2861" s="11" t="n">
        <v>10.6</v>
      </c>
      <c r="X2861" s="11" t="n">
        <v>14</v>
      </c>
      <c r="Y2861" s="11" t="n">
        <v>15.8</v>
      </c>
      <c r="Z2861" s="11" t="n">
        <v>1.47</v>
      </c>
      <c r="AA2861" s="8" t="s">
        <v>49</v>
      </c>
      <c r="AB2861" s="5" t="n">
        <f aca="false">IF(C2861='[1]Pesos dos Critérios'!$V$3,'[1]Pesos dos Critérios'!$V$8,IF(Planilha1!C2861='[1]Pesos dos Critérios'!$W$3,'[1]Pesos dos Critérios'!$W$8,IF(Planilha1!C2861='[1]Pesos dos Critérios'!$X$3,'[1]Pesos dos Critérios'!$X$8,IF(Planilha1!C2861='[1]Pesos dos Critérios'!$Y$3,'[1]Pesos dos Critérios'!$Y$8,'[1]Pesos dos Critérios'!$Z$8))))</f>
        <v>0.0292592592592593</v>
      </c>
      <c r="AC2861" s="5" t="n">
        <f aca="false">IF(H2861=1,'[1]Pesos dos Critérios'!$AD$8,IF(Planilha1!H2861=2,'[1]Pesos dos Critérios'!$AE$8,IF(Planilha1!H2861=3,'[1]Pesos dos Critérios'!$AF$8,IF(Planilha1!H2861=4,'[1]Pesos dos Critérios'!$AG$8,'[1]Pesos dos Critérios'!$AH$8))))</f>
        <v>0.0384259259259259</v>
      </c>
      <c r="AD2861" s="5" t="n">
        <f aca="false">IF(J2861='[1]Pesos dos Critérios'!$AA$3,'[1]Pesos dos Critérios'!$AA$8,IF(Planilha1!J2861='[1]Pesos dos Critérios'!$AB$3,'[1]Pesos dos Critérios'!$AB$8,'[1]Pesos dos Critérios'!$AC$8))</f>
        <v>0.037037037037037</v>
      </c>
      <c r="AE2861" s="5" t="n">
        <f aca="false">IF(O2861="Intervalo 1",'[1]Pesos dos Critérios'!$J$8,IF(Planilha1!O2861="Intervalo 2",'[1]Pesos dos Critérios'!$K$8,IF(Planilha1!O2861="Intervalo 3",'[1]Pesos dos Critérios'!$L$8,'[1]Pesos dos Critérios'!$M$8)))</f>
        <v>0.0120314253647587</v>
      </c>
      <c r="AF2861" s="5" t="n">
        <f aca="false">IF(Q2861="Intervalo 1",'[1]Pesos dos Critérios'!$B$8,IF(Q2861="Intervalo 2",'[1]Pesos dos Critérios'!$C$8,IF(Q2861="Intervalo 3",'[1]Pesos dos Critérios'!$D$8,'[1]Pesos dos Critérios'!$E$8)))</f>
        <v>0.0111216904932752</v>
      </c>
      <c r="AG2861" s="5" t="n">
        <f aca="false">IF(S2861="Intervalo 1",'[1]Pesos dos Critérios'!$F$8,IF(S2861="Intervalo 2",'[1]Pesos dos Critérios'!$G$8,IF(S2861="Intervalo 3",'[1]Pesos dos Critérios'!$H$8,'[1]Pesos dos Critérios'!$I$8)))</f>
        <v>0.032010582010582</v>
      </c>
      <c r="AH2861" s="5" t="n">
        <f aca="false">IF(U2861="Intervalo 1",'[1]Pesos dos Critérios'!$N$8,IF(U2861="Intervalo 2",'[1]Pesos dos Critérios'!$O$8,IF(U2861="Intervalo 3",'[1]Pesos dos Critérios'!$P$8,'[1]Pesos dos Critérios'!$Q$8)))</f>
        <v>0.0320767195767196</v>
      </c>
      <c r="AI2861" s="5" t="n">
        <f aca="false">IF(AA2861="Intervalo 1",'[1]Pesos dos Critérios'!$R$8,IF(AA2861="Intervalo 2",'[1]Pesos dos Critérios'!$S$8,IF(AA2861="Intervalo 3",'[1]Pesos dos Critérios'!$T$8,'[1]Pesos dos Critérios'!$U$8)))</f>
        <v>0.0658730158730159</v>
      </c>
      <c r="AJ2861" s="5" t="n">
        <f aca="false">SUM(AB2861:AI2861)</f>
        <v>0.257835655540574</v>
      </c>
      <c r="AK2861" s="5" t="n">
        <v>2860</v>
      </c>
      <c r="AM2861" s="1" t="s">
        <v>60</v>
      </c>
    </row>
    <row r="2862" customFormat="false" ht="12.8" hidden="false" customHeight="true" outlineLevel="0" collapsed="false">
      <c r="A2862" s="7" t="n">
        <v>2017</v>
      </c>
      <c r="B2862" s="7" t="s">
        <v>39</v>
      </c>
      <c r="C2862" s="8" t="s">
        <v>40</v>
      </c>
      <c r="D2862" s="7" t="s">
        <v>1897</v>
      </c>
      <c r="E2862" s="7" t="s">
        <v>1172</v>
      </c>
      <c r="F2862" s="7" t="s">
        <v>1173</v>
      </c>
      <c r="G2862" s="7" t="s">
        <v>43</v>
      </c>
      <c r="H2862" s="9" t="n">
        <v>1</v>
      </c>
      <c r="I2862" s="7" t="s">
        <v>1889</v>
      </c>
      <c r="J2862" s="8" t="s">
        <v>45</v>
      </c>
      <c r="K2862" s="10" t="s">
        <v>46</v>
      </c>
      <c r="L2862" s="10" t="s">
        <v>83</v>
      </c>
      <c r="M2862" s="10" t="s">
        <v>56</v>
      </c>
      <c r="N2862" s="10" t="n">
        <v>0.028</v>
      </c>
      <c r="O2862" s="9" t="s">
        <v>50</v>
      </c>
      <c r="P2862" s="11" t="n">
        <v>0.256</v>
      </c>
      <c r="Q2862" s="8" t="s">
        <v>58</v>
      </c>
      <c r="R2862" s="11" t="n">
        <v>0.034</v>
      </c>
      <c r="S2862" s="8" t="s">
        <v>58</v>
      </c>
      <c r="T2862" s="11" t="n">
        <v>95</v>
      </c>
      <c r="U2862" s="8" t="s">
        <v>49</v>
      </c>
      <c r="V2862" s="11" t="n">
        <v>9.2</v>
      </c>
      <c r="W2862" s="11" t="n">
        <v>10.4</v>
      </c>
      <c r="X2862" s="11" t="n">
        <v>13.3</v>
      </c>
      <c r="Y2862" s="11" t="n">
        <v>14.6</v>
      </c>
      <c r="Z2862" s="11" t="n">
        <v>1.54</v>
      </c>
      <c r="AA2862" s="8" t="s">
        <v>49</v>
      </c>
      <c r="AB2862" s="5" t="n">
        <f aca="false">IF(C2862='[1]Pesos dos Critérios'!$V$3,'[1]Pesos dos Critérios'!$V$8,IF(Planilha1!C2862='[1]Pesos dos Critérios'!$W$3,'[1]Pesos dos Critérios'!$W$8,IF(Planilha1!C2862='[1]Pesos dos Critérios'!$X$3,'[1]Pesos dos Critérios'!$X$8,IF(Planilha1!C2862='[1]Pesos dos Critérios'!$Y$3,'[1]Pesos dos Critérios'!$Y$8,'[1]Pesos dos Critérios'!$Z$8))))</f>
        <v>0.0292592592592593</v>
      </c>
      <c r="AC2862" s="5" t="n">
        <f aca="false">IF(H2862=1,'[1]Pesos dos Critérios'!$AD$8,IF(Planilha1!H2862=2,'[1]Pesos dos Critérios'!$AE$8,IF(Planilha1!H2862=3,'[1]Pesos dos Critérios'!$AF$8,IF(Planilha1!H2862=4,'[1]Pesos dos Critérios'!$AG$8,'[1]Pesos dos Critérios'!$AH$8))))</f>
        <v>0.0384259259259259</v>
      </c>
      <c r="AD2862" s="5" t="n">
        <f aca="false">IF(J2862='[1]Pesos dos Critérios'!$AA$3,'[1]Pesos dos Critérios'!$AA$8,IF(Planilha1!J2862='[1]Pesos dos Critérios'!$AB$3,'[1]Pesos dos Critérios'!$AB$8,'[1]Pesos dos Critérios'!$AC$8))</f>
        <v>0.037037037037037</v>
      </c>
      <c r="AE2862" s="5" t="n">
        <f aca="false">IF(O2862="Intervalo 1",'[1]Pesos dos Critérios'!$J$8,IF(Planilha1!O2862="Intervalo 2",'[1]Pesos dos Critérios'!$K$8,IF(Planilha1!O2862="Intervalo 3",'[1]Pesos dos Critérios'!$L$8,'[1]Pesos dos Critérios'!$M$8)))</f>
        <v>0.0120314253647587</v>
      </c>
      <c r="AF2862" s="5" t="n">
        <f aca="false">IF(Q2862="Intervalo 1",'[1]Pesos dos Critérios'!$B$8,IF(Q2862="Intervalo 2",'[1]Pesos dos Critérios'!$C$8,IF(Q2862="Intervalo 3",'[1]Pesos dos Critérios'!$D$8,'[1]Pesos dos Critérios'!$E$8)))</f>
        <v>0.0213326341741642</v>
      </c>
      <c r="AG2862" s="5" t="n">
        <f aca="false">IF(S2862="Intervalo 1",'[1]Pesos dos Critérios'!$F$8,IF(S2862="Intervalo 2",'[1]Pesos dos Critérios'!$G$8,IF(S2862="Intervalo 3",'[1]Pesos dos Critérios'!$H$8,'[1]Pesos dos Critérios'!$I$8)))</f>
        <v>0.0227513227513227</v>
      </c>
      <c r="AH2862" s="5" t="n">
        <f aca="false">IF(U2862="Intervalo 1",'[1]Pesos dos Critérios'!$N$8,IF(U2862="Intervalo 2",'[1]Pesos dos Critérios'!$O$8,IF(U2862="Intervalo 3",'[1]Pesos dos Critérios'!$P$8,'[1]Pesos dos Critérios'!$Q$8)))</f>
        <v>0.0320767195767196</v>
      </c>
      <c r="AI2862" s="5" t="n">
        <f aca="false">IF(AA2862="Intervalo 1",'[1]Pesos dos Critérios'!$R$8,IF(AA2862="Intervalo 2",'[1]Pesos dos Critérios'!$S$8,IF(AA2862="Intervalo 3",'[1]Pesos dos Critérios'!$T$8,'[1]Pesos dos Critérios'!$U$8)))</f>
        <v>0.0658730158730159</v>
      </c>
      <c r="AJ2862" s="5" t="n">
        <f aca="false">SUM(AB2862:AI2862)</f>
        <v>0.258787339962203</v>
      </c>
      <c r="AK2862" s="5" t="n">
        <v>2861</v>
      </c>
      <c r="AM2862" s="1" t="s">
        <v>60</v>
      </c>
    </row>
    <row r="2863" customFormat="false" ht="12.8" hidden="false" customHeight="true" outlineLevel="0" collapsed="false">
      <c r="A2863" s="7" t="n">
        <v>2017</v>
      </c>
      <c r="B2863" s="7" t="s">
        <v>39</v>
      </c>
      <c r="C2863" s="8" t="s">
        <v>40</v>
      </c>
      <c r="D2863" s="7" t="s">
        <v>1897</v>
      </c>
      <c r="E2863" s="7" t="s">
        <v>1172</v>
      </c>
      <c r="F2863" s="7" t="s">
        <v>1900</v>
      </c>
      <c r="G2863" s="7" t="s">
        <v>43</v>
      </c>
      <c r="H2863" s="9" t="n">
        <v>1</v>
      </c>
      <c r="I2863" s="7" t="s">
        <v>1894</v>
      </c>
      <c r="J2863" s="8" t="s">
        <v>86</v>
      </c>
      <c r="K2863" s="10" t="s">
        <v>46</v>
      </c>
      <c r="L2863" s="10" t="s">
        <v>83</v>
      </c>
      <c r="M2863" s="10" t="s">
        <v>56</v>
      </c>
      <c r="N2863" s="10" t="n">
        <v>0.034</v>
      </c>
      <c r="O2863" s="9" t="s">
        <v>50</v>
      </c>
      <c r="P2863" s="11" t="n">
        <v>0.404</v>
      </c>
      <c r="Q2863" s="8" t="s">
        <v>58</v>
      </c>
      <c r="R2863" s="11" t="n">
        <v>0.016</v>
      </c>
      <c r="S2863" s="8" t="s">
        <v>49</v>
      </c>
      <c r="T2863" s="11" t="n">
        <v>96</v>
      </c>
      <c r="U2863" s="8" t="s">
        <v>49</v>
      </c>
      <c r="V2863" s="11" t="n">
        <v>9.2</v>
      </c>
      <c r="W2863" s="11" t="n">
        <v>9.9</v>
      </c>
      <c r="X2863" s="11" t="n">
        <v>13.3</v>
      </c>
      <c r="Y2863" s="11" t="n">
        <v>14.1</v>
      </c>
      <c r="Z2863" s="11" t="n">
        <v>1.56</v>
      </c>
      <c r="AA2863" s="8" t="s">
        <v>49</v>
      </c>
      <c r="AB2863" s="5" t="n">
        <f aca="false">IF(C2863='[1]Pesos dos Critérios'!$V$3,'[1]Pesos dos Critérios'!$V$8,IF(Planilha1!C2863='[1]Pesos dos Critérios'!$W$3,'[1]Pesos dos Critérios'!$W$8,IF(Planilha1!C2863='[1]Pesos dos Critérios'!$X$3,'[1]Pesos dos Critérios'!$X$8,IF(Planilha1!C2863='[1]Pesos dos Critérios'!$Y$3,'[1]Pesos dos Critérios'!$Y$8,'[1]Pesos dos Critérios'!$Z$8))))</f>
        <v>0.0292592592592593</v>
      </c>
      <c r="AC2863" s="5" t="n">
        <f aca="false">IF(H2863=1,'[1]Pesos dos Critérios'!$AD$8,IF(Planilha1!H2863=2,'[1]Pesos dos Critérios'!$AE$8,IF(Planilha1!H2863=3,'[1]Pesos dos Critérios'!$AF$8,IF(Planilha1!H2863=4,'[1]Pesos dos Critérios'!$AG$8,'[1]Pesos dos Critérios'!$AH$8))))</f>
        <v>0.0384259259259259</v>
      </c>
      <c r="AD2863" s="5" t="n">
        <f aca="false">IF(J2863='[1]Pesos dos Critérios'!$AA$3,'[1]Pesos dos Critérios'!$AA$8,IF(Planilha1!J2863='[1]Pesos dos Critérios'!$AB$3,'[1]Pesos dos Critérios'!$AB$8,'[1]Pesos dos Critérios'!$AC$8))</f>
        <v>0.037037037037037</v>
      </c>
      <c r="AE2863" s="5" t="n">
        <f aca="false">IF(O2863="Intervalo 1",'[1]Pesos dos Critérios'!$J$8,IF(Planilha1!O2863="Intervalo 2",'[1]Pesos dos Critérios'!$K$8,IF(Planilha1!O2863="Intervalo 3",'[1]Pesos dos Critérios'!$L$8,'[1]Pesos dos Critérios'!$M$8)))</f>
        <v>0.0120314253647587</v>
      </c>
      <c r="AF2863" s="5" t="n">
        <f aca="false">IF(Q2863="Intervalo 1",'[1]Pesos dos Critérios'!$B$8,IF(Q2863="Intervalo 2",'[1]Pesos dos Critérios'!$C$8,IF(Q2863="Intervalo 3",'[1]Pesos dos Critérios'!$D$8,'[1]Pesos dos Critérios'!$E$8)))</f>
        <v>0.0213326341741642</v>
      </c>
      <c r="AG2863" s="5" t="n">
        <f aca="false">IF(S2863="Intervalo 1",'[1]Pesos dos Critérios'!$F$8,IF(S2863="Intervalo 2",'[1]Pesos dos Critérios'!$G$8,IF(S2863="Intervalo 3",'[1]Pesos dos Critérios'!$H$8,'[1]Pesos dos Critérios'!$I$8)))</f>
        <v>0.0375661375661376</v>
      </c>
      <c r="AH2863" s="5" t="n">
        <f aca="false">IF(U2863="Intervalo 1",'[1]Pesos dos Critérios'!$N$8,IF(U2863="Intervalo 2",'[1]Pesos dos Critérios'!$O$8,IF(U2863="Intervalo 3",'[1]Pesos dos Critérios'!$P$8,'[1]Pesos dos Critérios'!$Q$8)))</f>
        <v>0.0320767195767196</v>
      </c>
      <c r="AI2863" s="5" t="n">
        <f aca="false">IF(AA2863="Intervalo 1",'[1]Pesos dos Critérios'!$R$8,IF(AA2863="Intervalo 2",'[1]Pesos dos Critérios'!$S$8,IF(AA2863="Intervalo 3",'[1]Pesos dos Critérios'!$T$8,'[1]Pesos dos Critérios'!$U$8)))</f>
        <v>0.0658730158730159</v>
      </c>
      <c r="AJ2863" s="5" t="n">
        <f aca="false">SUM(AB2863:AI2863)</f>
        <v>0.273602154777018</v>
      </c>
      <c r="AK2863" s="5" t="n">
        <v>2862</v>
      </c>
      <c r="AM2863" s="1" t="s">
        <v>52</v>
      </c>
    </row>
    <row r="2864" customFormat="false" ht="12.8" hidden="false" customHeight="true" outlineLevel="0" collapsed="false">
      <c r="A2864" s="7" t="n">
        <v>2017</v>
      </c>
      <c r="B2864" s="7" t="s">
        <v>39</v>
      </c>
      <c r="C2864" s="8" t="s">
        <v>40</v>
      </c>
      <c r="D2864" s="7" t="s">
        <v>1897</v>
      </c>
      <c r="E2864" s="7" t="s">
        <v>1184</v>
      </c>
      <c r="F2864" s="7" t="s">
        <v>1901</v>
      </c>
      <c r="G2864" s="7" t="s">
        <v>43</v>
      </c>
      <c r="H2864" s="9" t="n">
        <v>1</v>
      </c>
      <c r="I2864" s="7" t="s">
        <v>1889</v>
      </c>
      <c r="J2864" s="8" t="s">
        <v>45</v>
      </c>
      <c r="K2864" s="10" t="s">
        <v>46</v>
      </c>
      <c r="L2864" s="10" t="s">
        <v>83</v>
      </c>
      <c r="M2864" s="10" t="s">
        <v>56</v>
      </c>
      <c r="N2864" s="10" t="n">
        <v>0.03</v>
      </c>
      <c r="O2864" s="9" t="s">
        <v>50</v>
      </c>
      <c r="P2864" s="11" t="n">
        <v>0.38</v>
      </c>
      <c r="Q2864" s="8" t="s">
        <v>58</v>
      </c>
      <c r="R2864" s="11" t="n">
        <v>0.035</v>
      </c>
      <c r="S2864" s="8" t="s">
        <v>58</v>
      </c>
      <c r="T2864" s="11" t="n">
        <v>89</v>
      </c>
      <c r="U2864" s="8" t="s">
        <v>49</v>
      </c>
      <c r="V2864" s="11" t="n">
        <v>9.6</v>
      </c>
      <c r="W2864" s="11" t="n">
        <v>11.1</v>
      </c>
      <c r="X2864" s="11" t="n">
        <v>13.8</v>
      </c>
      <c r="Y2864" s="11" t="n">
        <v>16.1</v>
      </c>
      <c r="Z2864" s="11" t="n">
        <v>1.44</v>
      </c>
      <c r="AA2864" s="8" t="s">
        <v>49</v>
      </c>
      <c r="AB2864" s="5" t="n">
        <f aca="false">IF(C2864='[1]Pesos dos Critérios'!$V$3,'[1]Pesos dos Critérios'!$V$8,IF(Planilha1!C2864='[1]Pesos dos Critérios'!$W$3,'[1]Pesos dos Critérios'!$W$8,IF(Planilha1!C2864='[1]Pesos dos Critérios'!$X$3,'[1]Pesos dos Critérios'!$X$8,IF(Planilha1!C2864='[1]Pesos dos Critérios'!$Y$3,'[1]Pesos dos Critérios'!$Y$8,'[1]Pesos dos Critérios'!$Z$8))))</f>
        <v>0.0292592592592593</v>
      </c>
      <c r="AC2864" s="5" t="n">
        <f aca="false">IF(H2864=1,'[1]Pesos dos Critérios'!$AD$8,IF(Planilha1!H2864=2,'[1]Pesos dos Critérios'!$AE$8,IF(Planilha1!H2864=3,'[1]Pesos dos Critérios'!$AF$8,IF(Planilha1!H2864=4,'[1]Pesos dos Critérios'!$AG$8,'[1]Pesos dos Critérios'!$AH$8))))</f>
        <v>0.0384259259259259</v>
      </c>
      <c r="AD2864" s="5" t="n">
        <f aca="false">IF(J2864='[1]Pesos dos Critérios'!$AA$3,'[1]Pesos dos Critérios'!$AA$8,IF(Planilha1!J2864='[1]Pesos dos Critérios'!$AB$3,'[1]Pesos dos Critérios'!$AB$8,'[1]Pesos dos Critérios'!$AC$8))</f>
        <v>0.037037037037037</v>
      </c>
      <c r="AE2864" s="5" t="n">
        <f aca="false">IF(O2864="Intervalo 1",'[1]Pesos dos Critérios'!$J$8,IF(Planilha1!O2864="Intervalo 2",'[1]Pesos dos Critérios'!$K$8,IF(Planilha1!O2864="Intervalo 3",'[1]Pesos dos Critérios'!$L$8,'[1]Pesos dos Critérios'!$M$8)))</f>
        <v>0.0120314253647587</v>
      </c>
      <c r="AF2864" s="5" t="n">
        <f aca="false">IF(Q2864="Intervalo 1",'[1]Pesos dos Critérios'!$B$8,IF(Q2864="Intervalo 2",'[1]Pesos dos Critérios'!$C$8,IF(Q2864="Intervalo 3",'[1]Pesos dos Critérios'!$D$8,'[1]Pesos dos Critérios'!$E$8)))</f>
        <v>0.0213326341741642</v>
      </c>
      <c r="AG2864" s="5" t="n">
        <f aca="false">IF(S2864="Intervalo 1",'[1]Pesos dos Critérios'!$F$8,IF(S2864="Intervalo 2",'[1]Pesos dos Critérios'!$G$8,IF(S2864="Intervalo 3",'[1]Pesos dos Critérios'!$H$8,'[1]Pesos dos Critérios'!$I$8)))</f>
        <v>0.0227513227513227</v>
      </c>
      <c r="AH2864" s="5" t="n">
        <f aca="false">IF(U2864="Intervalo 1",'[1]Pesos dos Critérios'!$N$8,IF(U2864="Intervalo 2",'[1]Pesos dos Critérios'!$O$8,IF(U2864="Intervalo 3",'[1]Pesos dos Critérios'!$P$8,'[1]Pesos dos Critérios'!$Q$8)))</f>
        <v>0.0320767195767196</v>
      </c>
      <c r="AI2864" s="5" t="n">
        <f aca="false">IF(AA2864="Intervalo 1",'[1]Pesos dos Critérios'!$R$8,IF(AA2864="Intervalo 2",'[1]Pesos dos Critérios'!$S$8,IF(AA2864="Intervalo 3",'[1]Pesos dos Critérios'!$T$8,'[1]Pesos dos Critérios'!$U$8)))</f>
        <v>0.0658730158730159</v>
      </c>
      <c r="AJ2864" s="5" t="n">
        <f aca="false">SUM(AB2864:AI2864)</f>
        <v>0.258787339962203</v>
      </c>
      <c r="AK2864" s="5" t="n">
        <v>2863</v>
      </c>
      <c r="AM2864" s="1" t="s">
        <v>60</v>
      </c>
    </row>
    <row r="2865" customFormat="false" ht="12.8" hidden="false" customHeight="true" outlineLevel="0" collapsed="false">
      <c r="A2865" s="7" t="n">
        <v>2017</v>
      </c>
      <c r="B2865" s="7" t="s">
        <v>39</v>
      </c>
      <c r="C2865" s="8" t="s">
        <v>40</v>
      </c>
      <c r="D2865" s="7" t="s">
        <v>1897</v>
      </c>
      <c r="E2865" s="7" t="s">
        <v>1184</v>
      </c>
      <c r="F2865" s="7" t="s">
        <v>1173</v>
      </c>
      <c r="G2865" s="7" t="s">
        <v>43</v>
      </c>
      <c r="H2865" s="9" t="n">
        <v>1</v>
      </c>
      <c r="I2865" s="7" t="s">
        <v>1889</v>
      </c>
      <c r="J2865" s="8" t="s">
        <v>45</v>
      </c>
      <c r="K2865" s="10" t="s">
        <v>46</v>
      </c>
      <c r="L2865" s="10" t="s">
        <v>83</v>
      </c>
      <c r="M2865" s="10" t="s">
        <v>56</v>
      </c>
      <c r="N2865" s="10" t="n">
        <v>0.022</v>
      </c>
      <c r="O2865" s="9" t="s">
        <v>58</v>
      </c>
      <c r="P2865" s="11" t="n">
        <v>0.189</v>
      </c>
      <c r="Q2865" s="8" t="s">
        <v>57</v>
      </c>
      <c r="R2865" s="11" t="n">
        <v>0.032</v>
      </c>
      <c r="S2865" s="8" t="s">
        <v>58</v>
      </c>
      <c r="T2865" s="11" t="n">
        <v>93</v>
      </c>
      <c r="U2865" s="8" t="s">
        <v>49</v>
      </c>
      <c r="V2865" s="11" t="n">
        <v>9.5</v>
      </c>
      <c r="W2865" s="11" t="n">
        <v>10.4</v>
      </c>
      <c r="X2865" s="11" t="n">
        <v>13.7</v>
      </c>
      <c r="Y2865" s="11" t="n">
        <v>14.7</v>
      </c>
      <c r="Z2865" s="11" t="n">
        <v>1.5</v>
      </c>
      <c r="AA2865" s="8" t="s">
        <v>49</v>
      </c>
      <c r="AB2865" s="5" t="n">
        <f aca="false">IF(C2865='[1]Pesos dos Critérios'!$V$3,'[1]Pesos dos Critérios'!$V$8,IF(Planilha1!C2865='[1]Pesos dos Critérios'!$W$3,'[1]Pesos dos Critérios'!$W$8,IF(Planilha1!C2865='[1]Pesos dos Critérios'!$X$3,'[1]Pesos dos Critérios'!$X$8,IF(Planilha1!C2865='[1]Pesos dos Critérios'!$Y$3,'[1]Pesos dos Critérios'!$Y$8,'[1]Pesos dos Critérios'!$Z$8))))</f>
        <v>0.0292592592592593</v>
      </c>
      <c r="AC2865" s="5" t="n">
        <f aca="false">IF(H2865=1,'[1]Pesos dos Critérios'!$AD$8,IF(Planilha1!H2865=2,'[1]Pesos dos Critérios'!$AE$8,IF(Planilha1!H2865=3,'[1]Pesos dos Critérios'!$AF$8,IF(Planilha1!H2865=4,'[1]Pesos dos Critérios'!$AG$8,'[1]Pesos dos Critérios'!$AH$8))))</f>
        <v>0.0384259259259259</v>
      </c>
      <c r="AD2865" s="5" t="n">
        <f aca="false">IF(J2865='[1]Pesos dos Critérios'!$AA$3,'[1]Pesos dos Critérios'!$AA$8,IF(Planilha1!J2865='[1]Pesos dos Critérios'!$AB$3,'[1]Pesos dos Critérios'!$AB$8,'[1]Pesos dos Critérios'!$AC$8))</f>
        <v>0.037037037037037</v>
      </c>
      <c r="AE2865" s="5" t="n">
        <f aca="false">IF(O2865="Intervalo 1",'[1]Pesos dos Critérios'!$J$8,IF(Planilha1!O2865="Intervalo 2",'[1]Pesos dos Critérios'!$K$8,IF(Planilha1!O2865="Intervalo 3",'[1]Pesos dos Critérios'!$L$8,'[1]Pesos dos Critérios'!$M$8)))</f>
        <v>0.0218406285072952</v>
      </c>
      <c r="AF2865" s="5" t="n">
        <f aca="false">IF(Q2865="Intervalo 1",'[1]Pesos dos Critérios'!$B$8,IF(Q2865="Intervalo 2",'[1]Pesos dos Critérios'!$C$8,IF(Q2865="Intervalo 3",'[1]Pesos dos Critérios'!$D$8,'[1]Pesos dos Critérios'!$E$8)))</f>
        <v>0.0236095012051296</v>
      </c>
      <c r="AG2865" s="5" t="n">
        <f aca="false">IF(S2865="Intervalo 1",'[1]Pesos dos Critérios'!$F$8,IF(S2865="Intervalo 2",'[1]Pesos dos Critérios'!$G$8,IF(S2865="Intervalo 3",'[1]Pesos dos Critérios'!$H$8,'[1]Pesos dos Critérios'!$I$8)))</f>
        <v>0.0227513227513227</v>
      </c>
      <c r="AH2865" s="5" t="n">
        <f aca="false">IF(U2865="Intervalo 1",'[1]Pesos dos Critérios'!$N$8,IF(U2865="Intervalo 2",'[1]Pesos dos Critérios'!$O$8,IF(U2865="Intervalo 3",'[1]Pesos dos Critérios'!$P$8,'[1]Pesos dos Critérios'!$Q$8)))</f>
        <v>0.0320767195767196</v>
      </c>
      <c r="AI2865" s="5" t="n">
        <f aca="false">IF(AA2865="Intervalo 1",'[1]Pesos dos Critérios'!$R$8,IF(AA2865="Intervalo 2",'[1]Pesos dos Critérios'!$S$8,IF(AA2865="Intervalo 3",'[1]Pesos dos Critérios'!$T$8,'[1]Pesos dos Critérios'!$U$8)))</f>
        <v>0.0658730158730159</v>
      </c>
      <c r="AJ2865" s="5" t="n">
        <f aca="false">SUM(AB2865:AI2865)</f>
        <v>0.270873410135705</v>
      </c>
      <c r="AK2865" s="5" t="n">
        <v>2864</v>
      </c>
      <c r="AM2865" s="1" t="s">
        <v>52</v>
      </c>
    </row>
    <row r="2866" customFormat="false" ht="12.8" hidden="false" customHeight="true" outlineLevel="0" collapsed="false">
      <c r="A2866" s="7" t="n">
        <v>2017</v>
      </c>
      <c r="B2866" s="7" t="s">
        <v>39</v>
      </c>
      <c r="C2866" s="8" t="s">
        <v>40</v>
      </c>
      <c r="D2866" s="7" t="s">
        <v>1897</v>
      </c>
      <c r="E2866" s="7" t="s">
        <v>1172</v>
      </c>
      <c r="F2866" s="7" t="s">
        <v>1182</v>
      </c>
      <c r="G2866" s="7" t="s">
        <v>43</v>
      </c>
      <c r="H2866" s="9" t="n">
        <v>1</v>
      </c>
      <c r="I2866" s="7" t="s">
        <v>1889</v>
      </c>
      <c r="J2866" s="8" t="s">
        <v>45</v>
      </c>
      <c r="K2866" s="10" t="s">
        <v>46</v>
      </c>
      <c r="L2866" s="10" t="s">
        <v>83</v>
      </c>
      <c r="M2866" s="10" t="s">
        <v>56</v>
      </c>
      <c r="N2866" s="10" t="n">
        <v>0.03</v>
      </c>
      <c r="O2866" s="9" t="s">
        <v>50</v>
      </c>
      <c r="P2866" s="11" t="n">
        <v>0.223</v>
      </c>
      <c r="Q2866" s="8" t="s">
        <v>57</v>
      </c>
      <c r="R2866" s="11" t="n">
        <v>0.026</v>
      </c>
      <c r="S2866" s="8" t="s">
        <v>57</v>
      </c>
      <c r="T2866" s="11" t="n">
        <v>93</v>
      </c>
      <c r="U2866" s="8" t="s">
        <v>49</v>
      </c>
      <c r="V2866" s="11" t="n">
        <v>9.5</v>
      </c>
      <c r="W2866" s="11" t="n">
        <v>10.3</v>
      </c>
      <c r="X2866" s="11" t="n">
        <v>13.7</v>
      </c>
      <c r="Y2866" s="11" t="n">
        <v>14.8</v>
      </c>
      <c r="Z2866" s="11" t="n">
        <v>1.5</v>
      </c>
      <c r="AA2866" s="8" t="s">
        <v>49</v>
      </c>
      <c r="AB2866" s="5" t="n">
        <f aca="false">IF(C2866='[1]Pesos dos Critérios'!$V$3,'[1]Pesos dos Critérios'!$V$8,IF(Planilha1!C2866='[1]Pesos dos Critérios'!$W$3,'[1]Pesos dos Critérios'!$W$8,IF(Planilha1!C2866='[1]Pesos dos Critérios'!$X$3,'[1]Pesos dos Critérios'!$X$8,IF(Planilha1!C2866='[1]Pesos dos Critérios'!$Y$3,'[1]Pesos dos Critérios'!$Y$8,'[1]Pesos dos Critérios'!$Z$8))))</f>
        <v>0.0292592592592593</v>
      </c>
      <c r="AC2866" s="5" t="n">
        <f aca="false">IF(H2866=1,'[1]Pesos dos Critérios'!$AD$8,IF(Planilha1!H2866=2,'[1]Pesos dos Critérios'!$AE$8,IF(Planilha1!H2866=3,'[1]Pesos dos Critérios'!$AF$8,IF(Planilha1!H2866=4,'[1]Pesos dos Critérios'!$AG$8,'[1]Pesos dos Critérios'!$AH$8))))</f>
        <v>0.0384259259259259</v>
      </c>
      <c r="AD2866" s="5" t="n">
        <f aca="false">IF(J2866='[1]Pesos dos Critérios'!$AA$3,'[1]Pesos dos Critérios'!$AA$8,IF(Planilha1!J2866='[1]Pesos dos Critérios'!$AB$3,'[1]Pesos dos Critérios'!$AB$8,'[1]Pesos dos Critérios'!$AC$8))</f>
        <v>0.037037037037037</v>
      </c>
      <c r="AE2866" s="5" t="n">
        <f aca="false">IF(O2866="Intervalo 1",'[1]Pesos dos Critérios'!$J$8,IF(Planilha1!O2866="Intervalo 2",'[1]Pesos dos Critérios'!$K$8,IF(Planilha1!O2866="Intervalo 3",'[1]Pesos dos Critérios'!$L$8,'[1]Pesos dos Critérios'!$M$8)))</f>
        <v>0.0120314253647587</v>
      </c>
      <c r="AF2866" s="5" t="n">
        <f aca="false">IF(Q2866="Intervalo 1",'[1]Pesos dos Critérios'!$B$8,IF(Q2866="Intervalo 2",'[1]Pesos dos Critérios'!$C$8,IF(Q2866="Intervalo 3",'[1]Pesos dos Critérios'!$D$8,'[1]Pesos dos Critérios'!$E$8)))</f>
        <v>0.0236095012051296</v>
      </c>
      <c r="AG2866" s="5" t="n">
        <f aca="false">IF(S2866="Intervalo 1",'[1]Pesos dos Critérios'!$F$8,IF(S2866="Intervalo 2",'[1]Pesos dos Critérios'!$G$8,IF(S2866="Intervalo 3",'[1]Pesos dos Critérios'!$H$8,'[1]Pesos dos Critérios'!$I$8)))</f>
        <v>0.032010582010582</v>
      </c>
      <c r="AH2866" s="5" t="n">
        <f aca="false">IF(U2866="Intervalo 1",'[1]Pesos dos Critérios'!$N$8,IF(U2866="Intervalo 2",'[1]Pesos dos Critérios'!$O$8,IF(U2866="Intervalo 3",'[1]Pesos dos Critérios'!$P$8,'[1]Pesos dos Critérios'!$Q$8)))</f>
        <v>0.0320767195767196</v>
      </c>
      <c r="AI2866" s="5" t="n">
        <f aca="false">IF(AA2866="Intervalo 1",'[1]Pesos dos Critérios'!$R$8,IF(AA2866="Intervalo 2",'[1]Pesos dos Critérios'!$S$8,IF(AA2866="Intervalo 3",'[1]Pesos dos Critérios'!$T$8,'[1]Pesos dos Critérios'!$U$8)))</f>
        <v>0.0658730158730159</v>
      </c>
      <c r="AJ2866" s="5" t="n">
        <f aca="false">SUM(AB2866:AI2866)</f>
        <v>0.270323466252428</v>
      </c>
      <c r="AK2866" s="5" t="n">
        <v>2865</v>
      </c>
      <c r="AM2866" s="1" t="s">
        <v>52</v>
      </c>
    </row>
    <row r="2867" customFormat="false" ht="12.8" hidden="false" customHeight="true" outlineLevel="0" collapsed="false">
      <c r="A2867" s="7" t="n">
        <v>2017</v>
      </c>
      <c r="B2867" s="7" t="s">
        <v>39</v>
      </c>
      <c r="C2867" s="8" t="s">
        <v>40</v>
      </c>
      <c r="D2867" s="7" t="s">
        <v>61</v>
      </c>
      <c r="E2867" s="7" t="s">
        <v>1167</v>
      </c>
      <c r="F2867" s="7" t="s">
        <v>1168</v>
      </c>
      <c r="G2867" s="7" t="s">
        <v>64</v>
      </c>
      <c r="H2867" s="9" t="n">
        <v>1</v>
      </c>
      <c r="I2867" s="7" t="s">
        <v>1889</v>
      </c>
      <c r="J2867" s="8" t="s">
        <v>45</v>
      </c>
      <c r="K2867" s="10" t="s">
        <v>65</v>
      </c>
      <c r="L2867" s="10" t="s">
        <v>66</v>
      </c>
      <c r="M2867" s="10" t="s">
        <v>56</v>
      </c>
      <c r="N2867" s="10" t="n">
        <v>0.02</v>
      </c>
      <c r="O2867" s="9" t="s">
        <v>58</v>
      </c>
      <c r="P2867" s="11" t="n">
        <v>0.388</v>
      </c>
      <c r="Q2867" s="8" t="s">
        <v>58</v>
      </c>
      <c r="R2867" s="11" t="n">
        <v>0.019</v>
      </c>
      <c r="S2867" s="8" t="s">
        <v>57</v>
      </c>
      <c r="T2867" s="11" t="n">
        <v>99</v>
      </c>
      <c r="U2867" s="8" t="s">
        <v>49</v>
      </c>
      <c r="V2867" s="11" t="n">
        <v>8.7</v>
      </c>
      <c r="W2867" s="11" t="n">
        <v>10.4</v>
      </c>
      <c r="X2867" s="11" t="n">
        <v>12.2</v>
      </c>
      <c r="Y2867" s="11" t="n">
        <v>15.3</v>
      </c>
      <c r="Z2867" s="11" t="n">
        <v>1.6</v>
      </c>
      <c r="AA2867" s="8" t="s">
        <v>49</v>
      </c>
      <c r="AB2867" s="5" t="n">
        <f aca="false">IF(C2867='[1]Pesos dos Critérios'!$V$3,'[1]Pesos dos Critérios'!$V$8,IF(Planilha1!C2867='[1]Pesos dos Critérios'!$W$3,'[1]Pesos dos Critérios'!$W$8,IF(Planilha1!C2867='[1]Pesos dos Critérios'!$X$3,'[1]Pesos dos Critérios'!$X$8,IF(Planilha1!C2867='[1]Pesos dos Critérios'!$Y$3,'[1]Pesos dos Critérios'!$Y$8,'[1]Pesos dos Critérios'!$Z$8))))</f>
        <v>0.0292592592592593</v>
      </c>
      <c r="AC2867" s="5" t="n">
        <f aca="false">IF(H2867=1,'[1]Pesos dos Critérios'!$AD$8,IF(Planilha1!H2867=2,'[1]Pesos dos Critérios'!$AE$8,IF(Planilha1!H2867=3,'[1]Pesos dos Critérios'!$AF$8,IF(Planilha1!H2867=4,'[1]Pesos dos Critérios'!$AG$8,'[1]Pesos dos Critérios'!$AH$8))))</f>
        <v>0.0384259259259259</v>
      </c>
      <c r="AD2867" s="5" t="n">
        <f aca="false">IF(J2867='[1]Pesos dos Critérios'!$AA$3,'[1]Pesos dos Critérios'!$AA$8,IF(Planilha1!J2867='[1]Pesos dos Critérios'!$AB$3,'[1]Pesos dos Critérios'!$AB$8,'[1]Pesos dos Critérios'!$AC$8))</f>
        <v>0.037037037037037</v>
      </c>
      <c r="AE2867" s="5" t="n">
        <f aca="false">IF(O2867="Intervalo 1",'[1]Pesos dos Critérios'!$J$8,IF(Planilha1!O2867="Intervalo 2",'[1]Pesos dos Critérios'!$K$8,IF(Planilha1!O2867="Intervalo 3",'[1]Pesos dos Critérios'!$L$8,'[1]Pesos dos Critérios'!$M$8)))</f>
        <v>0.0218406285072952</v>
      </c>
      <c r="AF2867" s="5" t="n">
        <f aca="false">IF(Q2867="Intervalo 1",'[1]Pesos dos Critérios'!$B$8,IF(Q2867="Intervalo 2",'[1]Pesos dos Critérios'!$C$8,IF(Q2867="Intervalo 3",'[1]Pesos dos Critérios'!$D$8,'[1]Pesos dos Critérios'!$E$8)))</f>
        <v>0.0213326341741642</v>
      </c>
      <c r="AG2867" s="5" t="n">
        <f aca="false">IF(S2867="Intervalo 1",'[1]Pesos dos Critérios'!$F$8,IF(S2867="Intervalo 2",'[1]Pesos dos Critérios'!$G$8,IF(S2867="Intervalo 3",'[1]Pesos dos Critérios'!$H$8,'[1]Pesos dos Critérios'!$I$8)))</f>
        <v>0.032010582010582</v>
      </c>
      <c r="AH2867" s="5" t="n">
        <f aca="false">IF(U2867="Intervalo 1",'[1]Pesos dos Critérios'!$N$8,IF(U2867="Intervalo 2",'[1]Pesos dos Critérios'!$O$8,IF(U2867="Intervalo 3",'[1]Pesos dos Critérios'!$P$8,'[1]Pesos dos Critérios'!$Q$8)))</f>
        <v>0.0320767195767196</v>
      </c>
      <c r="AI2867" s="5" t="n">
        <f aca="false">IF(AA2867="Intervalo 1",'[1]Pesos dos Critérios'!$R$8,IF(AA2867="Intervalo 2",'[1]Pesos dos Critérios'!$S$8,IF(AA2867="Intervalo 3",'[1]Pesos dos Critérios'!$T$8,'[1]Pesos dos Critérios'!$U$8)))</f>
        <v>0.0658730158730159</v>
      </c>
      <c r="AJ2867" s="5" t="n">
        <f aca="false">SUM(AB2867:AI2867)</f>
        <v>0.277855802363999</v>
      </c>
      <c r="AK2867" s="5" t="n">
        <v>2866</v>
      </c>
      <c r="AM2867" s="1" t="s">
        <v>52</v>
      </c>
    </row>
    <row r="2868" customFormat="false" ht="12.8" hidden="false" customHeight="true" outlineLevel="0" collapsed="false">
      <c r="A2868" s="7" t="n">
        <v>2017</v>
      </c>
      <c r="B2868" s="7" t="s">
        <v>39</v>
      </c>
      <c r="C2868" s="8" t="s">
        <v>40</v>
      </c>
      <c r="D2868" s="7" t="s">
        <v>61</v>
      </c>
      <c r="E2868" s="7" t="s">
        <v>1167</v>
      </c>
      <c r="F2868" s="7" t="s">
        <v>1169</v>
      </c>
      <c r="G2868" s="7" t="s">
        <v>64</v>
      </c>
      <c r="H2868" s="9" t="n">
        <v>1</v>
      </c>
      <c r="I2868" s="7" t="s">
        <v>1889</v>
      </c>
      <c r="J2868" s="8" t="s">
        <v>45</v>
      </c>
      <c r="K2868" s="10" t="s">
        <v>65</v>
      </c>
      <c r="L2868" s="10" t="s">
        <v>66</v>
      </c>
      <c r="M2868" s="10" t="s">
        <v>56</v>
      </c>
      <c r="N2868" s="10" t="n">
        <v>0.02</v>
      </c>
      <c r="O2868" s="9" t="s">
        <v>58</v>
      </c>
      <c r="P2868" s="11" t="n">
        <v>0.388</v>
      </c>
      <c r="Q2868" s="8" t="s">
        <v>58</v>
      </c>
      <c r="R2868" s="11" t="n">
        <v>0.019</v>
      </c>
      <c r="S2868" s="8" t="s">
        <v>57</v>
      </c>
      <c r="T2868" s="11" t="n">
        <v>103</v>
      </c>
      <c r="U2868" s="8" t="s">
        <v>49</v>
      </c>
      <c r="V2868" s="11" t="n">
        <v>8.3</v>
      </c>
      <c r="W2868" s="11" t="n">
        <v>9.8</v>
      </c>
      <c r="X2868" s="11" t="n">
        <v>12</v>
      </c>
      <c r="Y2868" s="11" t="n">
        <v>14.2</v>
      </c>
      <c r="Z2868" s="11" t="n">
        <v>1.67</v>
      </c>
      <c r="AA2868" s="8" t="s">
        <v>49</v>
      </c>
      <c r="AB2868" s="5" t="n">
        <f aca="false">IF(C2868='[1]Pesos dos Critérios'!$V$3,'[1]Pesos dos Critérios'!$V$8,IF(Planilha1!C2868='[1]Pesos dos Critérios'!$W$3,'[1]Pesos dos Critérios'!$W$8,IF(Planilha1!C2868='[1]Pesos dos Critérios'!$X$3,'[1]Pesos dos Critérios'!$X$8,IF(Planilha1!C2868='[1]Pesos dos Critérios'!$Y$3,'[1]Pesos dos Critérios'!$Y$8,'[1]Pesos dos Critérios'!$Z$8))))</f>
        <v>0.0292592592592593</v>
      </c>
      <c r="AC2868" s="5" t="n">
        <f aca="false">IF(H2868=1,'[1]Pesos dos Critérios'!$AD$8,IF(Planilha1!H2868=2,'[1]Pesos dos Critérios'!$AE$8,IF(Planilha1!H2868=3,'[1]Pesos dos Critérios'!$AF$8,IF(Planilha1!H2868=4,'[1]Pesos dos Critérios'!$AG$8,'[1]Pesos dos Critérios'!$AH$8))))</f>
        <v>0.0384259259259259</v>
      </c>
      <c r="AD2868" s="5" t="n">
        <f aca="false">IF(J2868='[1]Pesos dos Critérios'!$AA$3,'[1]Pesos dos Critérios'!$AA$8,IF(Planilha1!J2868='[1]Pesos dos Critérios'!$AB$3,'[1]Pesos dos Critérios'!$AB$8,'[1]Pesos dos Critérios'!$AC$8))</f>
        <v>0.037037037037037</v>
      </c>
      <c r="AE2868" s="5" t="n">
        <f aca="false">IF(O2868="Intervalo 1",'[1]Pesos dos Critérios'!$J$8,IF(Planilha1!O2868="Intervalo 2",'[1]Pesos dos Critérios'!$K$8,IF(Planilha1!O2868="Intervalo 3",'[1]Pesos dos Critérios'!$L$8,'[1]Pesos dos Critérios'!$M$8)))</f>
        <v>0.0218406285072952</v>
      </c>
      <c r="AF2868" s="5" t="n">
        <f aca="false">IF(Q2868="Intervalo 1",'[1]Pesos dos Critérios'!$B$8,IF(Q2868="Intervalo 2",'[1]Pesos dos Critérios'!$C$8,IF(Q2868="Intervalo 3",'[1]Pesos dos Critérios'!$D$8,'[1]Pesos dos Critérios'!$E$8)))</f>
        <v>0.0213326341741642</v>
      </c>
      <c r="AG2868" s="5" t="n">
        <f aca="false">IF(S2868="Intervalo 1",'[1]Pesos dos Critérios'!$F$8,IF(S2868="Intervalo 2",'[1]Pesos dos Critérios'!$G$8,IF(S2868="Intervalo 3",'[1]Pesos dos Critérios'!$H$8,'[1]Pesos dos Critérios'!$I$8)))</f>
        <v>0.032010582010582</v>
      </c>
      <c r="AH2868" s="5" t="n">
        <f aca="false">IF(U2868="Intervalo 1",'[1]Pesos dos Critérios'!$N$8,IF(U2868="Intervalo 2",'[1]Pesos dos Critérios'!$O$8,IF(U2868="Intervalo 3",'[1]Pesos dos Critérios'!$P$8,'[1]Pesos dos Critérios'!$Q$8)))</f>
        <v>0.0320767195767196</v>
      </c>
      <c r="AI2868" s="5" t="n">
        <f aca="false">IF(AA2868="Intervalo 1",'[1]Pesos dos Critérios'!$R$8,IF(AA2868="Intervalo 2",'[1]Pesos dos Critérios'!$S$8,IF(AA2868="Intervalo 3",'[1]Pesos dos Critérios'!$T$8,'[1]Pesos dos Critérios'!$U$8)))</f>
        <v>0.0658730158730159</v>
      </c>
      <c r="AJ2868" s="5" t="n">
        <f aca="false">SUM(AB2868:AI2868)</f>
        <v>0.277855802363999</v>
      </c>
      <c r="AK2868" s="5" t="n">
        <v>2867</v>
      </c>
      <c r="AM2868" s="1" t="s">
        <v>52</v>
      </c>
    </row>
    <row r="2869" customFormat="false" ht="12.8" hidden="false" customHeight="true" outlineLevel="0" collapsed="false">
      <c r="A2869" s="7" t="n">
        <v>2017</v>
      </c>
      <c r="B2869" s="7" t="s">
        <v>39</v>
      </c>
      <c r="C2869" s="8" t="s">
        <v>40</v>
      </c>
      <c r="D2869" s="7" t="s">
        <v>61</v>
      </c>
      <c r="E2869" s="7" t="s">
        <v>1160</v>
      </c>
      <c r="F2869" s="7" t="s">
        <v>1902</v>
      </c>
      <c r="G2869" s="7" t="s">
        <v>1166</v>
      </c>
      <c r="H2869" s="9" t="n">
        <v>1</v>
      </c>
      <c r="I2869" s="7" t="s">
        <v>1889</v>
      </c>
      <c r="J2869" s="8" t="s">
        <v>45</v>
      </c>
      <c r="K2869" s="10" t="s">
        <v>46</v>
      </c>
      <c r="L2869" s="10" t="s">
        <v>47</v>
      </c>
      <c r="M2869" s="10" t="s">
        <v>56</v>
      </c>
      <c r="N2869" s="10" t="n">
        <v>0.022</v>
      </c>
      <c r="O2869" s="9" t="s">
        <v>58</v>
      </c>
      <c r="P2869" s="11" t="n">
        <v>0.367</v>
      </c>
      <c r="Q2869" s="8" t="s">
        <v>58</v>
      </c>
      <c r="R2869" s="11" t="n">
        <v>0.023</v>
      </c>
      <c r="S2869" s="8" t="s">
        <v>57</v>
      </c>
      <c r="T2869" s="11" t="n">
        <v>94</v>
      </c>
      <c r="U2869" s="8" t="s">
        <v>49</v>
      </c>
      <c r="V2869" s="11" t="n">
        <v>9.2</v>
      </c>
      <c r="W2869" s="11" t="n">
        <v>10.4</v>
      </c>
      <c r="X2869" s="11" t="n">
        <v>13.1</v>
      </c>
      <c r="Y2869" s="11" t="n">
        <v>15.1</v>
      </c>
      <c r="Z2869" s="11" t="n">
        <v>1.53</v>
      </c>
      <c r="AA2869" s="8" t="s">
        <v>49</v>
      </c>
      <c r="AB2869" s="5" t="n">
        <f aca="false">IF(C2869='[1]Pesos dos Critérios'!$V$3,'[1]Pesos dos Critérios'!$V$8,IF(Planilha1!C2869='[1]Pesos dos Critérios'!$W$3,'[1]Pesos dos Critérios'!$W$8,IF(Planilha1!C2869='[1]Pesos dos Critérios'!$X$3,'[1]Pesos dos Critérios'!$X$8,IF(Planilha1!C2869='[1]Pesos dos Critérios'!$Y$3,'[1]Pesos dos Critérios'!$Y$8,'[1]Pesos dos Critérios'!$Z$8))))</f>
        <v>0.0292592592592593</v>
      </c>
      <c r="AC2869" s="5" t="n">
        <f aca="false">IF(H2869=1,'[1]Pesos dos Critérios'!$AD$8,IF(Planilha1!H2869=2,'[1]Pesos dos Critérios'!$AE$8,IF(Planilha1!H2869=3,'[1]Pesos dos Critérios'!$AF$8,IF(Planilha1!H2869=4,'[1]Pesos dos Critérios'!$AG$8,'[1]Pesos dos Critérios'!$AH$8))))</f>
        <v>0.0384259259259259</v>
      </c>
      <c r="AD2869" s="5" t="n">
        <f aca="false">IF(J2869='[1]Pesos dos Critérios'!$AA$3,'[1]Pesos dos Critérios'!$AA$8,IF(Planilha1!J2869='[1]Pesos dos Critérios'!$AB$3,'[1]Pesos dos Critérios'!$AB$8,'[1]Pesos dos Critérios'!$AC$8))</f>
        <v>0.037037037037037</v>
      </c>
      <c r="AE2869" s="5" t="n">
        <f aca="false">IF(O2869="Intervalo 1",'[1]Pesos dos Critérios'!$J$8,IF(Planilha1!O2869="Intervalo 2",'[1]Pesos dos Critérios'!$K$8,IF(Planilha1!O2869="Intervalo 3",'[1]Pesos dos Critérios'!$L$8,'[1]Pesos dos Critérios'!$M$8)))</f>
        <v>0.0218406285072952</v>
      </c>
      <c r="AF2869" s="5" t="n">
        <f aca="false">IF(Q2869="Intervalo 1",'[1]Pesos dos Critérios'!$B$8,IF(Q2869="Intervalo 2",'[1]Pesos dos Critérios'!$C$8,IF(Q2869="Intervalo 3",'[1]Pesos dos Critérios'!$D$8,'[1]Pesos dos Critérios'!$E$8)))</f>
        <v>0.0213326341741642</v>
      </c>
      <c r="AG2869" s="5" t="n">
        <f aca="false">IF(S2869="Intervalo 1",'[1]Pesos dos Critérios'!$F$8,IF(S2869="Intervalo 2",'[1]Pesos dos Critérios'!$G$8,IF(S2869="Intervalo 3",'[1]Pesos dos Critérios'!$H$8,'[1]Pesos dos Critérios'!$I$8)))</f>
        <v>0.032010582010582</v>
      </c>
      <c r="AH2869" s="5" t="n">
        <f aca="false">IF(U2869="Intervalo 1",'[1]Pesos dos Critérios'!$N$8,IF(U2869="Intervalo 2",'[1]Pesos dos Critérios'!$O$8,IF(U2869="Intervalo 3",'[1]Pesos dos Critérios'!$P$8,'[1]Pesos dos Critérios'!$Q$8)))</f>
        <v>0.0320767195767196</v>
      </c>
      <c r="AI2869" s="5" t="n">
        <f aca="false">IF(AA2869="Intervalo 1",'[1]Pesos dos Critérios'!$R$8,IF(AA2869="Intervalo 2",'[1]Pesos dos Critérios'!$S$8,IF(AA2869="Intervalo 3",'[1]Pesos dos Critérios'!$T$8,'[1]Pesos dos Critérios'!$U$8)))</f>
        <v>0.0658730158730159</v>
      </c>
      <c r="AJ2869" s="5" t="n">
        <f aca="false">SUM(AB2869:AI2869)</f>
        <v>0.277855802363999</v>
      </c>
      <c r="AK2869" s="5" t="n">
        <v>2868</v>
      </c>
      <c r="AM2869" s="1" t="s">
        <v>52</v>
      </c>
    </row>
    <row r="2870" customFormat="false" ht="12.8" hidden="false" customHeight="true" outlineLevel="0" collapsed="false">
      <c r="A2870" s="7" t="n">
        <v>2017</v>
      </c>
      <c r="B2870" s="7" t="s">
        <v>39</v>
      </c>
      <c r="C2870" s="8" t="s">
        <v>40</v>
      </c>
      <c r="D2870" s="7" t="s">
        <v>61</v>
      </c>
      <c r="E2870" s="7" t="s">
        <v>1160</v>
      </c>
      <c r="F2870" s="7" t="s">
        <v>1148</v>
      </c>
      <c r="G2870" s="7" t="s">
        <v>1166</v>
      </c>
      <c r="H2870" s="9" t="n">
        <v>1</v>
      </c>
      <c r="I2870" s="7" t="s">
        <v>1889</v>
      </c>
      <c r="J2870" s="8" t="s">
        <v>45</v>
      </c>
      <c r="K2870" s="10" t="s">
        <v>46</v>
      </c>
      <c r="L2870" s="10" t="s">
        <v>47</v>
      </c>
      <c r="M2870" s="10" t="s">
        <v>56</v>
      </c>
      <c r="N2870" s="10" t="n">
        <v>0.022</v>
      </c>
      <c r="O2870" s="9" t="s">
        <v>58</v>
      </c>
      <c r="P2870" s="11" t="n">
        <v>0.367</v>
      </c>
      <c r="Q2870" s="8" t="s">
        <v>58</v>
      </c>
      <c r="R2870" s="11" t="n">
        <v>0.023</v>
      </c>
      <c r="S2870" s="8" t="s">
        <v>57</v>
      </c>
      <c r="T2870" s="11" t="n">
        <v>94</v>
      </c>
      <c r="U2870" s="8" t="s">
        <v>49</v>
      </c>
      <c r="V2870" s="11" t="n">
        <v>9.2</v>
      </c>
      <c r="W2870" s="11" t="n">
        <v>10.4</v>
      </c>
      <c r="X2870" s="11" t="n">
        <v>13.1</v>
      </c>
      <c r="Y2870" s="11" t="n">
        <v>15.1</v>
      </c>
      <c r="Z2870" s="11" t="n">
        <v>1.53</v>
      </c>
      <c r="AA2870" s="8" t="s">
        <v>49</v>
      </c>
      <c r="AB2870" s="5" t="n">
        <f aca="false">IF(C2870='[1]Pesos dos Critérios'!$V$3,'[1]Pesos dos Critérios'!$V$8,IF(Planilha1!C2870='[1]Pesos dos Critérios'!$W$3,'[1]Pesos dos Critérios'!$W$8,IF(Planilha1!C2870='[1]Pesos dos Critérios'!$X$3,'[1]Pesos dos Critérios'!$X$8,IF(Planilha1!C2870='[1]Pesos dos Critérios'!$Y$3,'[1]Pesos dos Critérios'!$Y$8,'[1]Pesos dos Critérios'!$Z$8))))</f>
        <v>0.0292592592592593</v>
      </c>
      <c r="AC2870" s="5" t="n">
        <f aca="false">IF(H2870=1,'[1]Pesos dos Critérios'!$AD$8,IF(Planilha1!H2870=2,'[1]Pesos dos Critérios'!$AE$8,IF(Planilha1!H2870=3,'[1]Pesos dos Critérios'!$AF$8,IF(Planilha1!H2870=4,'[1]Pesos dos Critérios'!$AG$8,'[1]Pesos dos Critérios'!$AH$8))))</f>
        <v>0.0384259259259259</v>
      </c>
      <c r="AD2870" s="5" t="n">
        <f aca="false">IF(J2870='[1]Pesos dos Critérios'!$AA$3,'[1]Pesos dos Critérios'!$AA$8,IF(Planilha1!J2870='[1]Pesos dos Critérios'!$AB$3,'[1]Pesos dos Critérios'!$AB$8,'[1]Pesos dos Critérios'!$AC$8))</f>
        <v>0.037037037037037</v>
      </c>
      <c r="AE2870" s="5" t="n">
        <f aca="false">IF(O2870="Intervalo 1",'[1]Pesos dos Critérios'!$J$8,IF(Planilha1!O2870="Intervalo 2",'[1]Pesos dos Critérios'!$K$8,IF(Planilha1!O2870="Intervalo 3",'[1]Pesos dos Critérios'!$L$8,'[1]Pesos dos Critérios'!$M$8)))</f>
        <v>0.0218406285072952</v>
      </c>
      <c r="AF2870" s="5" t="n">
        <f aca="false">IF(Q2870="Intervalo 1",'[1]Pesos dos Critérios'!$B$8,IF(Q2870="Intervalo 2",'[1]Pesos dos Critérios'!$C$8,IF(Q2870="Intervalo 3",'[1]Pesos dos Critérios'!$D$8,'[1]Pesos dos Critérios'!$E$8)))</f>
        <v>0.0213326341741642</v>
      </c>
      <c r="AG2870" s="5" t="n">
        <f aca="false">IF(S2870="Intervalo 1",'[1]Pesos dos Critérios'!$F$8,IF(S2870="Intervalo 2",'[1]Pesos dos Critérios'!$G$8,IF(S2870="Intervalo 3",'[1]Pesos dos Critérios'!$H$8,'[1]Pesos dos Critérios'!$I$8)))</f>
        <v>0.032010582010582</v>
      </c>
      <c r="AH2870" s="5" t="n">
        <f aca="false">IF(U2870="Intervalo 1",'[1]Pesos dos Critérios'!$N$8,IF(U2870="Intervalo 2",'[1]Pesos dos Critérios'!$O$8,IF(U2870="Intervalo 3",'[1]Pesos dos Critérios'!$P$8,'[1]Pesos dos Critérios'!$Q$8)))</f>
        <v>0.0320767195767196</v>
      </c>
      <c r="AI2870" s="5" t="n">
        <f aca="false">IF(AA2870="Intervalo 1",'[1]Pesos dos Critérios'!$R$8,IF(AA2870="Intervalo 2",'[1]Pesos dos Critérios'!$S$8,IF(AA2870="Intervalo 3",'[1]Pesos dos Critérios'!$T$8,'[1]Pesos dos Critérios'!$U$8)))</f>
        <v>0.0658730158730159</v>
      </c>
      <c r="AJ2870" s="5" t="n">
        <f aca="false">SUM(AB2870:AI2870)</f>
        <v>0.277855802363999</v>
      </c>
      <c r="AK2870" s="5" t="n">
        <v>2869</v>
      </c>
      <c r="AM2870" s="1" t="s">
        <v>52</v>
      </c>
    </row>
    <row r="2871" customFormat="false" ht="12.8" hidden="false" customHeight="true" outlineLevel="0" collapsed="false">
      <c r="A2871" s="7" t="n">
        <v>2017</v>
      </c>
      <c r="B2871" s="7" t="s">
        <v>39</v>
      </c>
      <c r="C2871" s="8" t="s">
        <v>40</v>
      </c>
      <c r="D2871" s="7" t="s">
        <v>61</v>
      </c>
      <c r="E2871" s="7" t="s">
        <v>1160</v>
      </c>
      <c r="F2871" s="7" t="s">
        <v>1163</v>
      </c>
      <c r="G2871" s="7" t="s">
        <v>508</v>
      </c>
      <c r="H2871" s="9" t="n">
        <v>1</v>
      </c>
      <c r="I2871" s="7" t="s">
        <v>1889</v>
      </c>
      <c r="J2871" s="8" t="s">
        <v>45</v>
      </c>
      <c r="K2871" s="10" t="s">
        <v>46</v>
      </c>
      <c r="L2871" s="10" t="s">
        <v>47</v>
      </c>
      <c r="M2871" s="10" t="s">
        <v>56</v>
      </c>
      <c r="N2871" s="10" t="n">
        <v>0.022</v>
      </c>
      <c r="O2871" s="9" t="s">
        <v>58</v>
      </c>
      <c r="P2871" s="11" t="n">
        <v>0.319</v>
      </c>
      <c r="Q2871" s="8" t="s">
        <v>58</v>
      </c>
      <c r="R2871" s="11" t="n">
        <v>0.031</v>
      </c>
      <c r="S2871" s="8" t="s">
        <v>58</v>
      </c>
      <c r="T2871" s="11" t="n">
        <v>99</v>
      </c>
      <c r="U2871" s="8" t="s">
        <v>49</v>
      </c>
      <c r="V2871" s="11" t="n">
        <v>9.2</v>
      </c>
      <c r="W2871" s="11" t="n">
        <v>10.1</v>
      </c>
      <c r="X2871" s="11" t="n">
        <v>12.9</v>
      </c>
      <c r="Y2871" s="11" t="n">
        <v>14</v>
      </c>
      <c r="Z2871" s="11" t="n">
        <v>1.58</v>
      </c>
      <c r="AA2871" s="8" t="s">
        <v>49</v>
      </c>
      <c r="AB2871" s="5" t="n">
        <f aca="false">IF(C2871='[1]Pesos dos Critérios'!$V$3,'[1]Pesos dos Critérios'!$V$8,IF(Planilha1!C2871='[1]Pesos dos Critérios'!$W$3,'[1]Pesos dos Critérios'!$W$8,IF(Planilha1!C2871='[1]Pesos dos Critérios'!$X$3,'[1]Pesos dos Critérios'!$X$8,IF(Planilha1!C2871='[1]Pesos dos Critérios'!$Y$3,'[1]Pesos dos Critérios'!$Y$8,'[1]Pesos dos Critérios'!$Z$8))))</f>
        <v>0.0292592592592593</v>
      </c>
      <c r="AC2871" s="5" t="n">
        <f aca="false">IF(H2871=1,'[1]Pesos dos Critérios'!$AD$8,IF(Planilha1!H2871=2,'[1]Pesos dos Critérios'!$AE$8,IF(Planilha1!H2871=3,'[1]Pesos dos Critérios'!$AF$8,IF(Planilha1!H2871=4,'[1]Pesos dos Critérios'!$AG$8,'[1]Pesos dos Critérios'!$AH$8))))</f>
        <v>0.0384259259259259</v>
      </c>
      <c r="AD2871" s="5" t="n">
        <f aca="false">IF(J2871='[1]Pesos dos Critérios'!$AA$3,'[1]Pesos dos Critérios'!$AA$8,IF(Planilha1!J2871='[1]Pesos dos Critérios'!$AB$3,'[1]Pesos dos Critérios'!$AB$8,'[1]Pesos dos Critérios'!$AC$8))</f>
        <v>0.037037037037037</v>
      </c>
      <c r="AE2871" s="5" t="n">
        <f aca="false">IF(O2871="Intervalo 1",'[1]Pesos dos Critérios'!$J$8,IF(Planilha1!O2871="Intervalo 2",'[1]Pesos dos Critérios'!$K$8,IF(Planilha1!O2871="Intervalo 3",'[1]Pesos dos Critérios'!$L$8,'[1]Pesos dos Critérios'!$M$8)))</f>
        <v>0.0218406285072952</v>
      </c>
      <c r="AF2871" s="5" t="n">
        <f aca="false">IF(Q2871="Intervalo 1",'[1]Pesos dos Critérios'!$B$8,IF(Q2871="Intervalo 2",'[1]Pesos dos Critérios'!$C$8,IF(Q2871="Intervalo 3",'[1]Pesos dos Critérios'!$D$8,'[1]Pesos dos Critérios'!$E$8)))</f>
        <v>0.0213326341741642</v>
      </c>
      <c r="AG2871" s="5" t="n">
        <f aca="false">IF(S2871="Intervalo 1",'[1]Pesos dos Critérios'!$F$8,IF(S2871="Intervalo 2",'[1]Pesos dos Critérios'!$G$8,IF(S2871="Intervalo 3",'[1]Pesos dos Critérios'!$H$8,'[1]Pesos dos Critérios'!$I$8)))</f>
        <v>0.0227513227513227</v>
      </c>
      <c r="AH2871" s="5" t="n">
        <f aca="false">IF(U2871="Intervalo 1",'[1]Pesos dos Critérios'!$N$8,IF(U2871="Intervalo 2",'[1]Pesos dos Critérios'!$O$8,IF(U2871="Intervalo 3",'[1]Pesos dos Critérios'!$P$8,'[1]Pesos dos Critérios'!$Q$8)))</f>
        <v>0.0320767195767196</v>
      </c>
      <c r="AI2871" s="5" t="n">
        <f aca="false">IF(AA2871="Intervalo 1",'[1]Pesos dos Critérios'!$R$8,IF(AA2871="Intervalo 2",'[1]Pesos dos Critérios'!$S$8,IF(AA2871="Intervalo 3",'[1]Pesos dos Critérios'!$T$8,'[1]Pesos dos Critérios'!$U$8)))</f>
        <v>0.0658730158730159</v>
      </c>
      <c r="AJ2871" s="5" t="n">
        <f aca="false">SUM(AB2871:AI2871)</f>
        <v>0.26859654310474</v>
      </c>
      <c r="AK2871" s="5" t="n">
        <v>2870</v>
      </c>
      <c r="AM2871" s="1" t="s">
        <v>52</v>
      </c>
    </row>
    <row r="2872" customFormat="false" ht="12.8" hidden="false" customHeight="true" outlineLevel="0" collapsed="false">
      <c r="A2872" s="7" t="n">
        <v>2017</v>
      </c>
      <c r="B2872" s="7" t="s">
        <v>39</v>
      </c>
      <c r="C2872" s="8" t="s">
        <v>40</v>
      </c>
      <c r="D2872" s="7" t="s">
        <v>61</v>
      </c>
      <c r="E2872" s="7" t="s">
        <v>1160</v>
      </c>
      <c r="F2872" s="7" t="s">
        <v>1164</v>
      </c>
      <c r="G2872" s="7" t="s">
        <v>508</v>
      </c>
      <c r="H2872" s="9" t="n">
        <v>1</v>
      </c>
      <c r="I2872" s="7" t="s">
        <v>1894</v>
      </c>
      <c r="J2872" s="8" t="s">
        <v>86</v>
      </c>
      <c r="K2872" s="10" t="s">
        <v>46</v>
      </c>
      <c r="L2872" s="10" t="s">
        <v>47</v>
      </c>
      <c r="M2872" s="10" t="s">
        <v>56</v>
      </c>
      <c r="N2872" s="10" t="n">
        <v>0.019</v>
      </c>
      <c r="O2872" s="9" t="s">
        <v>58</v>
      </c>
      <c r="P2872" s="11" t="n">
        <v>0.508</v>
      </c>
      <c r="Q2872" s="8" t="s">
        <v>50</v>
      </c>
      <c r="R2872" s="11" t="n">
        <v>0.032</v>
      </c>
      <c r="S2872" s="8" t="s">
        <v>58</v>
      </c>
      <c r="T2872" s="11" t="n">
        <v>98</v>
      </c>
      <c r="U2872" s="8" t="s">
        <v>49</v>
      </c>
      <c r="V2872" s="11" t="n">
        <v>9.3</v>
      </c>
      <c r="W2872" s="11" t="n">
        <v>10.1</v>
      </c>
      <c r="X2872" s="11" t="n">
        <v>13.2</v>
      </c>
      <c r="Y2872" s="11" t="n">
        <v>13.7</v>
      </c>
      <c r="Z2872" s="11" t="n">
        <v>1.57</v>
      </c>
      <c r="AA2872" s="8" t="s">
        <v>49</v>
      </c>
      <c r="AB2872" s="5" t="n">
        <f aca="false">IF(C2872='[1]Pesos dos Critérios'!$V$3,'[1]Pesos dos Critérios'!$V$8,IF(Planilha1!C2872='[1]Pesos dos Critérios'!$W$3,'[1]Pesos dos Critérios'!$W$8,IF(Planilha1!C2872='[1]Pesos dos Critérios'!$X$3,'[1]Pesos dos Critérios'!$X$8,IF(Planilha1!C2872='[1]Pesos dos Critérios'!$Y$3,'[1]Pesos dos Critérios'!$Y$8,'[1]Pesos dos Critérios'!$Z$8))))</f>
        <v>0.0292592592592593</v>
      </c>
      <c r="AC2872" s="5" t="n">
        <f aca="false">IF(H2872=1,'[1]Pesos dos Critérios'!$AD$8,IF(Planilha1!H2872=2,'[1]Pesos dos Critérios'!$AE$8,IF(Planilha1!H2872=3,'[1]Pesos dos Critérios'!$AF$8,IF(Planilha1!H2872=4,'[1]Pesos dos Critérios'!$AG$8,'[1]Pesos dos Critérios'!$AH$8))))</f>
        <v>0.0384259259259259</v>
      </c>
      <c r="AD2872" s="5" t="n">
        <f aca="false">IF(J2872='[1]Pesos dos Critérios'!$AA$3,'[1]Pesos dos Critérios'!$AA$8,IF(Planilha1!J2872='[1]Pesos dos Critérios'!$AB$3,'[1]Pesos dos Critérios'!$AB$8,'[1]Pesos dos Critérios'!$AC$8))</f>
        <v>0.037037037037037</v>
      </c>
      <c r="AE2872" s="5" t="n">
        <f aca="false">IF(O2872="Intervalo 1",'[1]Pesos dos Critérios'!$J$8,IF(Planilha1!O2872="Intervalo 2",'[1]Pesos dos Critérios'!$K$8,IF(Planilha1!O2872="Intervalo 3",'[1]Pesos dos Critérios'!$L$8,'[1]Pesos dos Critérios'!$M$8)))</f>
        <v>0.0218406285072952</v>
      </c>
      <c r="AF2872" s="5" t="n">
        <f aca="false">IF(Q2872="Intervalo 1",'[1]Pesos dos Critérios'!$B$8,IF(Q2872="Intervalo 2",'[1]Pesos dos Critérios'!$C$8,IF(Q2872="Intervalo 3",'[1]Pesos dos Critérios'!$D$8,'[1]Pesos dos Critérios'!$E$8)))</f>
        <v>0.0111216904932752</v>
      </c>
      <c r="AG2872" s="5" t="n">
        <f aca="false">IF(S2872="Intervalo 1",'[1]Pesos dos Critérios'!$F$8,IF(S2872="Intervalo 2",'[1]Pesos dos Critérios'!$G$8,IF(S2872="Intervalo 3",'[1]Pesos dos Critérios'!$H$8,'[1]Pesos dos Critérios'!$I$8)))</f>
        <v>0.0227513227513227</v>
      </c>
      <c r="AH2872" s="5" t="n">
        <f aca="false">IF(U2872="Intervalo 1",'[1]Pesos dos Critérios'!$N$8,IF(U2872="Intervalo 2",'[1]Pesos dos Critérios'!$O$8,IF(U2872="Intervalo 3",'[1]Pesos dos Critérios'!$P$8,'[1]Pesos dos Critérios'!$Q$8)))</f>
        <v>0.0320767195767196</v>
      </c>
      <c r="AI2872" s="5" t="n">
        <f aca="false">IF(AA2872="Intervalo 1",'[1]Pesos dos Critérios'!$R$8,IF(AA2872="Intervalo 2",'[1]Pesos dos Critérios'!$S$8,IF(AA2872="Intervalo 3",'[1]Pesos dos Critérios'!$T$8,'[1]Pesos dos Critérios'!$U$8)))</f>
        <v>0.0658730158730159</v>
      </c>
      <c r="AJ2872" s="5" t="n">
        <f aca="false">SUM(AB2872:AI2872)</f>
        <v>0.258385599423851</v>
      </c>
      <c r="AK2872" s="5" t="n">
        <v>2871</v>
      </c>
      <c r="AM2872" s="1" t="s">
        <v>60</v>
      </c>
    </row>
    <row r="2873" customFormat="false" ht="12.8" hidden="false" customHeight="true" outlineLevel="0" collapsed="false">
      <c r="A2873" s="7" t="n">
        <v>2017</v>
      </c>
      <c r="B2873" s="7" t="s">
        <v>116</v>
      </c>
      <c r="C2873" s="8" t="s">
        <v>40</v>
      </c>
      <c r="D2873" s="7" t="s">
        <v>102</v>
      </c>
      <c r="E2873" s="7" t="s">
        <v>1236</v>
      </c>
      <c r="F2873" s="7" t="s">
        <v>1903</v>
      </c>
      <c r="G2873" s="7" t="s">
        <v>43</v>
      </c>
      <c r="H2873" s="9" t="n">
        <v>1</v>
      </c>
      <c r="I2873" s="7" t="s">
        <v>1889</v>
      </c>
      <c r="J2873" s="8" t="s">
        <v>45</v>
      </c>
      <c r="K2873" s="10" t="s">
        <v>46</v>
      </c>
      <c r="L2873" s="10" t="s">
        <v>83</v>
      </c>
      <c r="M2873" s="10" t="s">
        <v>56</v>
      </c>
      <c r="N2873" s="10" t="n">
        <v>0.023</v>
      </c>
      <c r="O2873" s="9" t="s">
        <v>50</v>
      </c>
      <c r="P2873" s="11" t="n">
        <v>0.559</v>
      </c>
      <c r="Q2873" s="8" t="s">
        <v>50</v>
      </c>
      <c r="R2873" s="11" t="n">
        <v>0.003</v>
      </c>
      <c r="S2873" s="8" t="s">
        <v>49</v>
      </c>
      <c r="T2873" s="11" t="n">
        <v>96</v>
      </c>
      <c r="U2873" s="8" t="s">
        <v>49</v>
      </c>
      <c r="V2873" s="11" t="n">
        <v>8.8</v>
      </c>
      <c r="W2873" s="11" t="n">
        <v>10.5</v>
      </c>
      <c r="X2873" s="11" t="n">
        <v>12.9</v>
      </c>
      <c r="Y2873" s="11" t="n">
        <v>15</v>
      </c>
      <c r="Z2873" s="11" t="n">
        <v>1.57</v>
      </c>
      <c r="AA2873" s="8" t="s">
        <v>49</v>
      </c>
      <c r="AB2873" s="5" t="n">
        <f aca="false">IF(C2873='[1]Pesos dos Critérios'!$V$3,'[1]Pesos dos Critérios'!$V$8,IF(Planilha1!C2873='[1]Pesos dos Critérios'!$W$3,'[1]Pesos dos Critérios'!$W$8,IF(Planilha1!C2873='[1]Pesos dos Critérios'!$X$3,'[1]Pesos dos Critérios'!$X$8,IF(Planilha1!C2873='[1]Pesos dos Critérios'!$Y$3,'[1]Pesos dos Critérios'!$Y$8,'[1]Pesos dos Critérios'!$Z$8))))</f>
        <v>0.0292592592592593</v>
      </c>
      <c r="AC2873" s="5" t="n">
        <f aca="false">IF(H2873=1,'[1]Pesos dos Critérios'!$AD$8,IF(Planilha1!H2873=2,'[1]Pesos dos Critérios'!$AE$8,IF(Planilha1!H2873=3,'[1]Pesos dos Critérios'!$AF$8,IF(Planilha1!H2873=4,'[1]Pesos dos Critérios'!$AG$8,'[1]Pesos dos Critérios'!$AH$8))))</f>
        <v>0.0384259259259259</v>
      </c>
      <c r="AD2873" s="5" t="n">
        <f aca="false">IF(J2873='[1]Pesos dos Critérios'!$AA$3,'[1]Pesos dos Critérios'!$AA$8,IF(Planilha1!J2873='[1]Pesos dos Critérios'!$AB$3,'[1]Pesos dos Critérios'!$AB$8,'[1]Pesos dos Critérios'!$AC$8))</f>
        <v>0.037037037037037</v>
      </c>
      <c r="AE2873" s="5" t="n">
        <f aca="false">IF(O2873="Intervalo 1",'[1]Pesos dos Critérios'!$J$8,IF(Planilha1!O2873="Intervalo 2",'[1]Pesos dos Critérios'!$K$8,IF(Planilha1!O2873="Intervalo 3",'[1]Pesos dos Critérios'!$L$8,'[1]Pesos dos Critérios'!$M$8)))</f>
        <v>0.0120314253647587</v>
      </c>
      <c r="AF2873" s="5" t="n">
        <f aca="false">IF(Q2873="Intervalo 1",'[1]Pesos dos Critérios'!$B$8,IF(Q2873="Intervalo 2",'[1]Pesos dos Critérios'!$C$8,IF(Q2873="Intervalo 3",'[1]Pesos dos Critérios'!$D$8,'[1]Pesos dos Critérios'!$E$8)))</f>
        <v>0.0111216904932752</v>
      </c>
      <c r="AG2873" s="5" t="n">
        <f aca="false">IF(S2873="Intervalo 1",'[1]Pesos dos Critérios'!$F$8,IF(S2873="Intervalo 2",'[1]Pesos dos Critérios'!$G$8,IF(S2873="Intervalo 3",'[1]Pesos dos Critérios'!$H$8,'[1]Pesos dos Critérios'!$I$8)))</f>
        <v>0.0375661375661376</v>
      </c>
      <c r="AH2873" s="5" t="n">
        <f aca="false">IF(U2873="Intervalo 1",'[1]Pesos dos Critérios'!$N$8,IF(U2873="Intervalo 2",'[1]Pesos dos Critérios'!$O$8,IF(U2873="Intervalo 3",'[1]Pesos dos Critérios'!$P$8,'[1]Pesos dos Critérios'!$Q$8)))</f>
        <v>0.0320767195767196</v>
      </c>
      <c r="AI2873" s="5" t="n">
        <f aca="false">IF(AA2873="Intervalo 1",'[1]Pesos dos Critérios'!$R$8,IF(AA2873="Intervalo 2",'[1]Pesos dos Critérios'!$S$8,IF(AA2873="Intervalo 3",'[1]Pesos dos Critérios'!$T$8,'[1]Pesos dos Critérios'!$U$8)))</f>
        <v>0.0658730158730159</v>
      </c>
      <c r="AJ2873" s="5" t="n">
        <f aca="false">SUM(AB2873:AI2873)</f>
        <v>0.263391211096129</v>
      </c>
      <c r="AK2873" s="5" t="n">
        <v>2872</v>
      </c>
      <c r="AM2873" s="1" t="s">
        <v>60</v>
      </c>
    </row>
    <row r="2874" customFormat="false" ht="12.8" hidden="false" customHeight="true" outlineLevel="0" collapsed="false">
      <c r="A2874" s="7" t="n">
        <v>2017</v>
      </c>
      <c r="B2874" s="7" t="s">
        <v>116</v>
      </c>
      <c r="C2874" s="8" t="s">
        <v>40</v>
      </c>
      <c r="D2874" s="7" t="s">
        <v>102</v>
      </c>
      <c r="E2874" s="7" t="s">
        <v>1236</v>
      </c>
      <c r="F2874" s="7" t="s">
        <v>1904</v>
      </c>
      <c r="G2874" s="7" t="s">
        <v>123</v>
      </c>
      <c r="H2874" s="9" t="n">
        <v>2</v>
      </c>
      <c r="I2874" s="7" t="s">
        <v>1889</v>
      </c>
      <c r="J2874" s="8" t="s">
        <v>45</v>
      </c>
      <c r="K2874" s="10" t="s">
        <v>46</v>
      </c>
      <c r="L2874" s="10" t="s">
        <v>83</v>
      </c>
      <c r="M2874" s="10" t="s">
        <v>56</v>
      </c>
      <c r="N2874" s="10" t="n">
        <v>0.031</v>
      </c>
      <c r="O2874" s="9" t="s">
        <v>50</v>
      </c>
      <c r="P2874" s="11" t="n">
        <v>0.664</v>
      </c>
      <c r="Q2874" s="8" t="s">
        <v>50</v>
      </c>
      <c r="R2874" s="11" t="n">
        <v>0.005</v>
      </c>
      <c r="S2874" s="8" t="s">
        <v>49</v>
      </c>
      <c r="T2874" s="11" t="n">
        <v>99</v>
      </c>
      <c r="U2874" s="8" t="s">
        <v>49</v>
      </c>
      <c r="V2874" s="11" t="n">
        <v>8.5</v>
      </c>
      <c r="W2874" s="11" t="n">
        <v>9.9</v>
      </c>
      <c r="X2874" s="11" t="n">
        <v>12.6</v>
      </c>
      <c r="Y2874" s="11" t="n">
        <v>14.4</v>
      </c>
      <c r="Z2874" s="11" t="n">
        <v>1.63</v>
      </c>
      <c r="AA2874" s="8" t="s">
        <v>49</v>
      </c>
      <c r="AB2874" s="5" t="n">
        <f aca="false">IF(C2874='[1]Pesos dos Critérios'!$V$3,'[1]Pesos dos Critérios'!$V$8,IF(Planilha1!C2874='[1]Pesos dos Critérios'!$W$3,'[1]Pesos dos Critérios'!$W$8,IF(Planilha1!C2874='[1]Pesos dos Critérios'!$X$3,'[1]Pesos dos Critérios'!$X$8,IF(Planilha1!C2874='[1]Pesos dos Critérios'!$Y$3,'[1]Pesos dos Critérios'!$Y$8,'[1]Pesos dos Critérios'!$Z$8))))</f>
        <v>0.0292592592592593</v>
      </c>
      <c r="AC2874" s="5" t="n">
        <f aca="false">IF(H2874=1,'[1]Pesos dos Critérios'!$AD$8,IF(Planilha1!H2874=2,'[1]Pesos dos Critérios'!$AE$8,IF(Planilha1!H2874=3,'[1]Pesos dos Critérios'!$AF$8,IF(Planilha1!H2874=4,'[1]Pesos dos Critérios'!$AG$8,'[1]Pesos dos Critérios'!$AH$8))))</f>
        <v>0.0384259259259259</v>
      </c>
      <c r="AD2874" s="5" t="n">
        <f aca="false">IF(J2874='[1]Pesos dos Critérios'!$AA$3,'[1]Pesos dos Critérios'!$AA$8,IF(Planilha1!J2874='[1]Pesos dos Critérios'!$AB$3,'[1]Pesos dos Critérios'!$AB$8,'[1]Pesos dos Critérios'!$AC$8))</f>
        <v>0.037037037037037</v>
      </c>
      <c r="AE2874" s="5" t="n">
        <f aca="false">IF(O2874="Intervalo 1",'[1]Pesos dos Critérios'!$J$8,IF(Planilha1!O2874="Intervalo 2",'[1]Pesos dos Critérios'!$K$8,IF(Planilha1!O2874="Intervalo 3",'[1]Pesos dos Critérios'!$L$8,'[1]Pesos dos Critérios'!$M$8)))</f>
        <v>0.0120314253647587</v>
      </c>
      <c r="AF2874" s="5" t="n">
        <f aca="false">IF(Q2874="Intervalo 1",'[1]Pesos dos Critérios'!$B$8,IF(Q2874="Intervalo 2",'[1]Pesos dos Critérios'!$C$8,IF(Q2874="Intervalo 3",'[1]Pesos dos Critérios'!$D$8,'[1]Pesos dos Critérios'!$E$8)))</f>
        <v>0.0111216904932752</v>
      </c>
      <c r="AG2874" s="5" t="n">
        <f aca="false">IF(S2874="Intervalo 1",'[1]Pesos dos Critérios'!$F$8,IF(S2874="Intervalo 2",'[1]Pesos dos Critérios'!$G$8,IF(S2874="Intervalo 3",'[1]Pesos dos Critérios'!$H$8,'[1]Pesos dos Critérios'!$I$8)))</f>
        <v>0.0375661375661376</v>
      </c>
      <c r="AH2874" s="5" t="n">
        <f aca="false">IF(U2874="Intervalo 1",'[1]Pesos dos Critérios'!$N$8,IF(U2874="Intervalo 2",'[1]Pesos dos Critérios'!$O$8,IF(U2874="Intervalo 3",'[1]Pesos dos Critérios'!$P$8,'[1]Pesos dos Critérios'!$Q$8)))</f>
        <v>0.0320767195767196</v>
      </c>
      <c r="AI2874" s="5" t="n">
        <f aca="false">IF(AA2874="Intervalo 1",'[1]Pesos dos Critérios'!$R$8,IF(AA2874="Intervalo 2",'[1]Pesos dos Critérios'!$S$8,IF(AA2874="Intervalo 3",'[1]Pesos dos Critérios'!$T$8,'[1]Pesos dos Critérios'!$U$8)))</f>
        <v>0.0658730158730159</v>
      </c>
      <c r="AJ2874" s="5" t="n">
        <f aca="false">SUM(AB2874:AI2874)</f>
        <v>0.263391211096129</v>
      </c>
      <c r="AK2874" s="5" t="n">
        <v>2873</v>
      </c>
      <c r="AM2874" s="1" t="s">
        <v>60</v>
      </c>
    </row>
    <row r="2875" customFormat="false" ht="12.8" hidden="false" customHeight="true" outlineLevel="0" collapsed="false">
      <c r="A2875" s="7" t="n">
        <v>2017</v>
      </c>
      <c r="B2875" s="7" t="s">
        <v>116</v>
      </c>
      <c r="C2875" s="8" t="s">
        <v>40</v>
      </c>
      <c r="D2875" s="7" t="s">
        <v>102</v>
      </c>
      <c r="E2875" s="7" t="s">
        <v>1236</v>
      </c>
      <c r="F2875" s="7" t="s">
        <v>1905</v>
      </c>
      <c r="G2875" s="7" t="s">
        <v>123</v>
      </c>
      <c r="H2875" s="9" t="n">
        <v>2</v>
      </c>
      <c r="I2875" s="7" t="s">
        <v>219</v>
      </c>
      <c r="J2875" s="8" t="s">
        <v>86</v>
      </c>
      <c r="K2875" s="10" t="s">
        <v>46</v>
      </c>
      <c r="L2875" s="10" t="s">
        <v>83</v>
      </c>
      <c r="M2875" s="10" t="s">
        <v>56</v>
      </c>
      <c r="N2875" s="10" t="n">
        <v>0.024</v>
      </c>
      <c r="O2875" s="9" t="s">
        <v>50</v>
      </c>
      <c r="P2875" s="11" t="n">
        <v>0.163</v>
      </c>
      <c r="Q2875" s="8" t="s">
        <v>57</v>
      </c>
      <c r="R2875" s="11" t="n">
        <v>0.014</v>
      </c>
      <c r="S2875" s="8" t="s">
        <v>49</v>
      </c>
      <c r="T2875" s="11" t="n">
        <v>104</v>
      </c>
      <c r="U2875" s="8" t="s">
        <v>49</v>
      </c>
      <c r="V2875" s="11" t="n">
        <v>7.8</v>
      </c>
      <c r="W2875" s="11" t="n">
        <v>9.8</v>
      </c>
      <c r="X2875" s="11" t="n">
        <v>11.7</v>
      </c>
      <c r="Y2875" s="11" t="n">
        <v>14.5</v>
      </c>
      <c r="Z2875" s="11" t="n">
        <v>1.72</v>
      </c>
      <c r="AA2875" s="8" t="s">
        <v>49</v>
      </c>
      <c r="AB2875" s="5" t="n">
        <f aca="false">IF(C2875='[1]Pesos dos Critérios'!$V$3,'[1]Pesos dos Critérios'!$V$8,IF(Planilha1!C2875='[1]Pesos dos Critérios'!$W$3,'[1]Pesos dos Critérios'!$W$8,IF(Planilha1!C2875='[1]Pesos dos Critérios'!$X$3,'[1]Pesos dos Critérios'!$X$8,IF(Planilha1!C2875='[1]Pesos dos Critérios'!$Y$3,'[1]Pesos dos Critérios'!$Y$8,'[1]Pesos dos Critérios'!$Z$8))))</f>
        <v>0.0292592592592593</v>
      </c>
      <c r="AC2875" s="5" t="n">
        <f aca="false">IF(H2875=1,'[1]Pesos dos Critérios'!$AD$8,IF(Planilha1!H2875=2,'[1]Pesos dos Critérios'!$AE$8,IF(Planilha1!H2875=3,'[1]Pesos dos Critérios'!$AF$8,IF(Planilha1!H2875=4,'[1]Pesos dos Critérios'!$AG$8,'[1]Pesos dos Critérios'!$AH$8))))</f>
        <v>0.0384259259259259</v>
      </c>
      <c r="AD2875" s="5" t="n">
        <f aca="false">IF(J2875='[1]Pesos dos Critérios'!$AA$3,'[1]Pesos dos Critérios'!$AA$8,IF(Planilha1!J2875='[1]Pesos dos Critérios'!$AB$3,'[1]Pesos dos Critérios'!$AB$8,'[1]Pesos dos Critérios'!$AC$8))</f>
        <v>0.037037037037037</v>
      </c>
      <c r="AE2875" s="5" t="n">
        <f aca="false">IF(O2875="Intervalo 1",'[1]Pesos dos Critérios'!$J$8,IF(Planilha1!O2875="Intervalo 2",'[1]Pesos dos Critérios'!$K$8,IF(Planilha1!O2875="Intervalo 3",'[1]Pesos dos Critérios'!$L$8,'[1]Pesos dos Critérios'!$M$8)))</f>
        <v>0.0120314253647587</v>
      </c>
      <c r="AF2875" s="5" t="n">
        <f aca="false">IF(Q2875="Intervalo 1",'[1]Pesos dos Critérios'!$B$8,IF(Q2875="Intervalo 2",'[1]Pesos dos Critérios'!$C$8,IF(Q2875="Intervalo 3",'[1]Pesos dos Critérios'!$D$8,'[1]Pesos dos Critérios'!$E$8)))</f>
        <v>0.0236095012051296</v>
      </c>
      <c r="AG2875" s="5" t="n">
        <f aca="false">IF(S2875="Intervalo 1",'[1]Pesos dos Critérios'!$F$8,IF(S2875="Intervalo 2",'[1]Pesos dos Critérios'!$G$8,IF(S2875="Intervalo 3",'[1]Pesos dos Critérios'!$H$8,'[1]Pesos dos Critérios'!$I$8)))</f>
        <v>0.0375661375661376</v>
      </c>
      <c r="AH2875" s="5" t="n">
        <f aca="false">IF(U2875="Intervalo 1",'[1]Pesos dos Critérios'!$N$8,IF(U2875="Intervalo 2",'[1]Pesos dos Critérios'!$O$8,IF(U2875="Intervalo 3",'[1]Pesos dos Critérios'!$P$8,'[1]Pesos dos Critérios'!$Q$8)))</f>
        <v>0.0320767195767196</v>
      </c>
      <c r="AI2875" s="5" t="n">
        <f aca="false">IF(AA2875="Intervalo 1",'[1]Pesos dos Critérios'!$R$8,IF(AA2875="Intervalo 2",'[1]Pesos dos Critérios'!$S$8,IF(AA2875="Intervalo 3",'[1]Pesos dos Critérios'!$T$8,'[1]Pesos dos Critérios'!$U$8)))</f>
        <v>0.0658730158730159</v>
      </c>
      <c r="AJ2875" s="5" t="n">
        <f aca="false">SUM(AB2875:AI2875)</f>
        <v>0.275879021807984</v>
      </c>
      <c r="AK2875" s="5" t="n">
        <v>2874</v>
      </c>
      <c r="AM2875" s="1" t="s">
        <v>52</v>
      </c>
    </row>
    <row r="2876" customFormat="false" ht="12.8" hidden="false" customHeight="true" outlineLevel="0" collapsed="false">
      <c r="A2876" s="7" t="n">
        <v>2017</v>
      </c>
      <c r="B2876" s="7" t="s">
        <v>116</v>
      </c>
      <c r="C2876" s="8" t="s">
        <v>40</v>
      </c>
      <c r="D2876" s="7" t="s">
        <v>1906</v>
      </c>
      <c r="E2876" s="7" t="s">
        <v>118</v>
      </c>
      <c r="F2876" s="7" t="s">
        <v>1907</v>
      </c>
      <c r="G2876" s="7" t="s">
        <v>1908</v>
      </c>
      <c r="H2876" s="9" t="n">
        <v>1</v>
      </c>
      <c r="I2876" s="7" t="s">
        <v>1889</v>
      </c>
      <c r="J2876" s="8" t="s">
        <v>45</v>
      </c>
      <c r="K2876" s="10" t="s">
        <v>46</v>
      </c>
      <c r="L2876" s="10" t="s">
        <v>83</v>
      </c>
      <c r="M2876" s="10" t="s">
        <v>56</v>
      </c>
      <c r="N2876" s="10" t="n">
        <v>0.014</v>
      </c>
      <c r="O2876" s="9" t="s">
        <v>57</v>
      </c>
      <c r="P2876" s="11" t="n">
        <v>0.47</v>
      </c>
      <c r="Q2876" s="8" t="s">
        <v>50</v>
      </c>
      <c r="R2876" s="11" t="n">
        <v>0.023</v>
      </c>
      <c r="S2876" s="8" t="s">
        <v>57</v>
      </c>
      <c r="T2876" s="11" t="n">
        <v>84</v>
      </c>
      <c r="U2876" s="8" t="s">
        <v>49</v>
      </c>
      <c r="V2876" s="11" t="n">
        <v>10.6</v>
      </c>
      <c r="W2876" s="11" t="n">
        <v>11.3</v>
      </c>
      <c r="X2876" s="11" t="n">
        <v>14.8</v>
      </c>
      <c r="Y2876" s="11" t="n">
        <v>16.6</v>
      </c>
      <c r="Z2876" s="11" t="n">
        <v>1.35</v>
      </c>
      <c r="AA2876" s="8" t="s">
        <v>49</v>
      </c>
      <c r="AB2876" s="5" t="n">
        <f aca="false">IF(C2876='[1]Pesos dos Critérios'!$V$3,'[1]Pesos dos Critérios'!$V$8,IF(Planilha1!C2876='[1]Pesos dos Critérios'!$W$3,'[1]Pesos dos Critérios'!$W$8,IF(Planilha1!C2876='[1]Pesos dos Critérios'!$X$3,'[1]Pesos dos Critérios'!$X$8,IF(Planilha1!C2876='[1]Pesos dos Critérios'!$Y$3,'[1]Pesos dos Critérios'!$Y$8,'[1]Pesos dos Critérios'!$Z$8))))</f>
        <v>0.0292592592592593</v>
      </c>
      <c r="AC2876" s="5" t="n">
        <f aca="false">IF(H2876=1,'[1]Pesos dos Critérios'!$AD$8,IF(Planilha1!H2876=2,'[1]Pesos dos Critérios'!$AE$8,IF(Planilha1!H2876=3,'[1]Pesos dos Critérios'!$AF$8,IF(Planilha1!H2876=4,'[1]Pesos dos Critérios'!$AG$8,'[1]Pesos dos Critérios'!$AH$8))))</f>
        <v>0.0384259259259259</v>
      </c>
      <c r="AD2876" s="5" t="n">
        <f aca="false">IF(J2876='[1]Pesos dos Critérios'!$AA$3,'[1]Pesos dos Critérios'!$AA$8,IF(Planilha1!J2876='[1]Pesos dos Critérios'!$AB$3,'[1]Pesos dos Critérios'!$AB$8,'[1]Pesos dos Critérios'!$AC$8))</f>
        <v>0.037037037037037</v>
      </c>
      <c r="AE2876" s="5" t="n">
        <f aca="false">IF(O2876="Intervalo 1",'[1]Pesos dos Critérios'!$J$8,IF(Planilha1!O2876="Intervalo 2",'[1]Pesos dos Critérios'!$K$8,IF(Planilha1!O2876="Intervalo 3",'[1]Pesos dos Critérios'!$L$8,'[1]Pesos dos Critérios'!$M$8)))</f>
        <v>0.0240628507295174</v>
      </c>
      <c r="AF2876" s="5" t="n">
        <f aca="false">IF(Q2876="Intervalo 1",'[1]Pesos dos Critérios'!$B$8,IF(Q2876="Intervalo 2",'[1]Pesos dos Critérios'!$C$8,IF(Q2876="Intervalo 3",'[1]Pesos dos Critérios'!$D$8,'[1]Pesos dos Critérios'!$E$8)))</f>
        <v>0.0111216904932752</v>
      </c>
      <c r="AG2876" s="5" t="n">
        <f aca="false">IF(S2876="Intervalo 1",'[1]Pesos dos Critérios'!$F$8,IF(S2876="Intervalo 2",'[1]Pesos dos Critérios'!$G$8,IF(S2876="Intervalo 3",'[1]Pesos dos Critérios'!$H$8,'[1]Pesos dos Critérios'!$I$8)))</f>
        <v>0.032010582010582</v>
      </c>
      <c r="AH2876" s="5" t="n">
        <f aca="false">IF(U2876="Intervalo 1",'[1]Pesos dos Critérios'!$N$8,IF(U2876="Intervalo 2",'[1]Pesos dos Critérios'!$O$8,IF(U2876="Intervalo 3",'[1]Pesos dos Critérios'!$P$8,'[1]Pesos dos Critérios'!$Q$8)))</f>
        <v>0.0320767195767196</v>
      </c>
      <c r="AI2876" s="5" t="n">
        <f aca="false">IF(AA2876="Intervalo 1",'[1]Pesos dos Critérios'!$R$8,IF(AA2876="Intervalo 2",'[1]Pesos dos Critérios'!$S$8,IF(AA2876="Intervalo 3",'[1]Pesos dos Critérios'!$T$8,'[1]Pesos dos Critérios'!$U$8)))</f>
        <v>0.0658730158730159</v>
      </c>
      <c r="AJ2876" s="5" t="n">
        <f aca="false">SUM(AB2876:AI2876)</f>
        <v>0.269867080905332</v>
      </c>
      <c r="AK2876" s="5" t="n">
        <v>2875</v>
      </c>
      <c r="AM2876" s="1" t="s">
        <v>52</v>
      </c>
    </row>
    <row r="2877" customFormat="false" ht="12.8" hidden="false" customHeight="true" outlineLevel="0" collapsed="false">
      <c r="A2877" s="7" t="n">
        <v>2017</v>
      </c>
      <c r="B2877" s="7" t="s">
        <v>116</v>
      </c>
      <c r="C2877" s="8" t="s">
        <v>40</v>
      </c>
      <c r="D2877" s="7" t="s">
        <v>1906</v>
      </c>
      <c r="E2877" s="7" t="s">
        <v>118</v>
      </c>
      <c r="F2877" s="7" t="s">
        <v>1909</v>
      </c>
      <c r="G2877" s="7" t="s">
        <v>123</v>
      </c>
      <c r="H2877" s="9" t="n">
        <v>2</v>
      </c>
      <c r="I2877" s="7" t="s">
        <v>1891</v>
      </c>
      <c r="J2877" s="8" t="s">
        <v>86</v>
      </c>
      <c r="K2877" s="10" t="s">
        <v>46</v>
      </c>
      <c r="L2877" s="10" t="s">
        <v>83</v>
      </c>
      <c r="M2877" s="10" t="s">
        <v>56</v>
      </c>
      <c r="N2877" s="10" t="n">
        <v>0.021</v>
      </c>
      <c r="O2877" s="9" t="s">
        <v>58</v>
      </c>
      <c r="P2877" s="11" t="n">
        <v>0.508</v>
      </c>
      <c r="Q2877" s="8" t="s">
        <v>50</v>
      </c>
      <c r="R2877" s="11" t="n">
        <v>0.043</v>
      </c>
      <c r="S2877" s="8" t="s">
        <v>50</v>
      </c>
      <c r="T2877" s="11" t="n">
        <v>115</v>
      </c>
      <c r="U2877" s="8" t="s">
        <v>57</v>
      </c>
      <c r="V2877" s="11" t="n">
        <v>7.9</v>
      </c>
      <c r="W2877" s="11" t="n">
        <v>8.8</v>
      </c>
      <c r="X2877" s="11" t="n">
        <v>11</v>
      </c>
      <c r="Y2877" s="11" t="n">
        <v>12.6</v>
      </c>
      <c r="Z2877" s="11" t="n">
        <v>1.84</v>
      </c>
      <c r="AA2877" s="8" t="s">
        <v>49</v>
      </c>
      <c r="AB2877" s="5" t="n">
        <f aca="false">IF(C2877='[1]Pesos dos Critérios'!$V$3,'[1]Pesos dos Critérios'!$V$8,IF(Planilha1!C2877='[1]Pesos dos Critérios'!$W$3,'[1]Pesos dos Critérios'!$W$8,IF(Planilha1!C2877='[1]Pesos dos Critérios'!$X$3,'[1]Pesos dos Critérios'!$X$8,IF(Planilha1!C2877='[1]Pesos dos Critérios'!$Y$3,'[1]Pesos dos Critérios'!$Y$8,'[1]Pesos dos Critérios'!$Z$8))))</f>
        <v>0.0292592592592593</v>
      </c>
      <c r="AC2877" s="5" t="n">
        <f aca="false">IF(H2877=1,'[1]Pesos dos Critérios'!$AD$8,IF(Planilha1!H2877=2,'[1]Pesos dos Critérios'!$AE$8,IF(Planilha1!H2877=3,'[1]Pesos dos Critérios'!$AF$8,IF(Planilha1!H2877=4,'[1]Pesos dos Critérios'!$AG$8,'[1]Pesos dos Critérios'!$AH$8))))</f>
        <v>0.0384259259259259</v>
      </c>
      <c r="AD2877" s="5" t="n">
        <f aca="false">IF(J2877='[1]Pesos dos Critérios'!$AA$3,'[1]Pesos dos Critérios'!$AA$8,IF(Planilha1!J2877='[1]Pesos dos Critérios'!$AB$3,'[1]Pesos dos Critérios'!$AB$8,'[1]Pesos dos Critérios'!$AC$8))</f>
        <v>0.037037037037037</v>
      </c>
      <c r="AE2877" s="5" t="n">
        <f aca="false">IF(O2877="Intervalo 1",'[1]Pesos dos Critérios'!$J$8,IF(Planilha1!O2877="Intervalo 2",'[1]Pesos dos Critérios'!$K$8,IF(Planilha1!O2877="Intervalo 3",'[1]Pesos dos Critérios'!$L$8,'[1]Pesos dos Critérios'!$M$8)))</f>
        <v>0.0218406285072952</v>
      </c>
      <c r="AF2877" s="5" t="n">
        <f aca="false">IF(Q2877="Intervalo 1",'[1]Pesos dos Critérios'!$B$8,IF(Q2877="Intervalo 2",'[1]Pesos dos Critérios'!$C$8,IF(Q2877="Intervalo 3",'[1]Pesos dos Critérios'!$D$8,'[1]Pesos dos Critérios'!$E$8)))</f>
        <v>0.0111216904932752</v>
      </c>
      <c r="AG2877" s="5" t="n">
        <f aca="false">IF(S2877="Intervalo 1",'[1]Pesos dos Critérios'!$F$8,IF(S2877="Intervalo 2",'[1]Pesos dos Critérios'!$G$8,IF(S2877="Intervalo 3",'[1]Pesos dos Critérios'!$H$8,'[1]Pesos dos Critérios'!$I$8)))</f>
        <v>0.0187830687830688</v>
      </c>
      <c r="AH2877" s="5" t="n">
        <f aca="false">IF(U2877="Intervalo 1",'[1]Pesos dos Critérios'!$N$8,IF(U2877="Intervalo 2",'[1]Pesos dos Critérios'!$O$8,IF(U2877="Intervalo 3",'[1]Pesos dos Critérios'!$P$8,'[1]Pesos dos Critérios'!$Q$8)))</f>
        <v>0.0320767195767196</v>
      </c>
      <c r="AI2877" s="5" t="n">
        <f aca="false">IF(AA2877="Intervalo 1",'[1]Pesos dos Critérios'!$R$8,IF(AA2877="Intervalo 2",'[1]Pesos dos Critérios'!$S$8,IF(AA2877="Intervalo 3",'[1]Pesos dos Critérios'!$T$8,'[1]Pesos dos Critérios'!$U$8)))</f>
        <v>0.0658730158730159</v>
      </c>
      <c r="AJ2877" s="5" t="n">
        <f aca="false">SUM(AB2877:AI2877)</f>
        <v>0.254417345455597</v>
      </c>
      <c r="AK2877" s="5" t="n">
        <v>2876</v>
      </c>
      <c r="AM2877" s="1" t="s">
        <v>60</v>
      </c>
    </row>
    <row r="2878" customFormat="false" ht="12.8" hidden="false" customHeight="true" outlineLevel="0" collapsed="false">
      <c r="A2878" s="7" t="n">
        <v>2017</v>
      </c>
      <c r="B2878" s="7" t="s">
        <v>116</v>
      </c>
      <c r="C2878" s="8" t="s">
        <v>40</v>
      </c>
      <c r="D2878" s="7" t="s">
        <v>160</v>
      </c>
      <c r="E2878" s="7" t="n">
        <v>208</v>
      </c>
      <c r="F2878" s="7" t="s">
        <v>1910</v>
      </c>
      <c r="G2878" s="7" t="s">
        <v>1908</v>
      </c>
      <c r="H2878" s="9" t="n">
        <v>1</v>
      </c>
      <c r="I2878" s="7" t="s">
        <v>1889</v>
      </c>
      <c r="J2878" s="8" t="s">
        <v>45</v>
      </c>
      <c r="K2878" s="10" t="s">
        <v>46</v>
      </c>
      <c r="L2878" s="10" t="s">
        <v>83</v>
      </c>
      <c r="M2878" s="10" t="s">
        <v>56</v>
      </c>
      <c r="N2878" s="10" t="n">
        <v>0.018</v>
      </c>
      <c r="O2878" s="9" t="s">
        <v>58</v>
      </c>
      <c r="P2878" s="11" t="n">
        <v>0.465</v>
      </c>
      <c r="Q2878" s="8" t="s">
        <v>50</v>
      </c>
      <c r="R2878" s="11" t="n">
        <v>0.037</v>
      </c>
      <c r="S2878" s="8" t="s">
        <v>58</v>
      </c>
      <c r="T2878" s="11" t="n">
        <v>82</v>
      </c>
      <c r="U2878" s="8" t="s">
        <v>49</v>
      </c>
      <c r="V2878" s="11" t="n">
        <v>10.9</v>
      </c>
      <c r="W2878" s="11" t="n">
        <v>11.7</v>
      </c>
      <c r="X2878" s="11" t="n">
        <v>15.1</v>
      </c>
      <c r="Y2878" s="11" t="n">
        <v>16.9</v>
      </c>
      <c r="Z2878" s="11" t="n">
        <v>1.32</v>
      </c>
      <c r="AA2878" s="8" t="s">
        <v>49</v>
      </c>
      <c r="AB2878" s="5" t="n">
        <f aca="false">IF(C2878='[1]Pesos dos Critérios'!$V$3,'[1]Pesos dos Critérios'!$V$8,IF(Planilha1!C2878='[1]Pesos dos Critérios'!$W$3,'[1]Pesos dos Critérios'!$W$8,IF(Planilha1!C2878='[1]Pesos dos Critérios'!$X$3,'[1]Pesos dos Critérios'!$X$8,IF(Planilha1!C2878='[1]Pesos dos Critérios'!$Y$3,'[1]Pesos dos Critérios'!$Y$8,'[1]Pesos dos Critérios'!$Z$8))))</f>
        <v>0.0292592592592593</v>
      </c>
      <c r="AC2878" s="5" t="n">
        <f aca="false">IF(H2878=1,'[1]Pesos dos Critérios'!$AD$8,IF(Planilha1!H2878=2,'[1]Pesos dos Critérios'!$AE$8,IF(Planilha1!H2878=3,'[1]Pesos dos Critérios'!$AF$8,IF(Planilha1!H2878=4,'[1]Pesos dos Critérios'!$AG$8,'[1]Pesos dos Critérios'!$AH$8))))</f>
        <v>0.0384259259259259</v>
      </c>
      <c r="AD2878" s="5" t="n">
        <f aca="false">IF(J2878='[1]Pesos dos Critérios'!$AA$3,'[1]Pesos dos Critérios'!$AA$8,IF(Planilha1!J2878='[1]Pesos dos Critérios'!$AB$3,'[1]Pesos dos Critérios'!$AB$8,'[1]Pesos dos Critérios'!$AC$8))</f>
        <v>0.037037037037037</v>
      </c>
      <c r="AE2878" s="5" t="n">
        <f aca="false">IF(O2878="Intervalo 1",'[1]Pesos dos Critérios'!$J$8,IF(Planilha1!O2878="Intervalo 2",'[1]Pesos dos Critérios'!$K$8,IF(Planilha1!O2878="Intervalo 3",'[1]Pesos dos Critérios'!$L$8,'[1]Pesos dos Critérios'!$M$8)))</f>
        <v>0.0218406285072952</v>
      </c>
      <c r="AF2878" s="5" t="n">
        <f aca="false">IF(Q2878="Intervalo 1",'[1]Pesos dos Critérios'!$B$8,IF(Q2878="Intervalo 2",'[1]Pesos dos Critérios'!$C$8,IF(Q2878="Intervalo 3",'[1]Pesos dos Critérios'!$D$8,'[1]Pesos dos Critérios'!$E$8)))</f>
        <v>0.0111216904932752</v>
      </c>
      <c r="AG2878" s="5" t="n">
        <f aca="false">IF(S2878="Intervalo 1",'[1]Pesos dos Critérios'!$F$8,IF(S2878="Intervalo 2",'[1]Pesos dos Critérios'!$G$8,IF(S2878="Intervalo 3",'[1]Pesos dos Critérios'!$H$8,'[1]Pesos dos Critérios'!$I$8)))</f>
        <v>0.0227513227513227</v>
      </c>
      <c r="AH2878" s="5" t="n">
        <f aca="false">IF(U2878="Intervalo 1",'[1]Pesos dos Critérios'!$N$8,IF(U2878="Intervalo 2",'[1]Pesos dos Critérios'!$O$8,IF(U2878="Intervalo 3",'[1]Pesos dos Critérios'!$P$8,'[1]Pesos dos Critérios'!$Q$8)))</f>
        <v>0.0320767195767196</v>
      </c>
      <c r="AI2878" s="5" t="n">
        <f aca="false">IF(AA2878="Intervalo 1",'[1]Pesos dos Critérios'!$R$8,IF(AA2878="Intervalo 2",'[1]Pesos dos Critérios'!$S$8,IF(AA2878="Intervalo 3",'[1]Pesos dos Critérios'!$T$8,'[1]Pesos dos Critérios'!$U$8)))</f>
        <v>0.0658730158730159</v>
      </c>
      <c r="AJ2878" s="5" t="n">
        <f aca="false">SUM(AB2878:AI2878)</f>
        <v>0.258385599423851</v>
      </c>
      <c r="AK2878" s="5" t="n">
        <v>2877</v>
      </c>
      <c r="AM2878" s="1" t="s">
        <v>60</v>
      </c>
    </row>
    <row r="2879" customFormat="false" ht="12.8" hidden="false" customHeight="true" outlineLevel="0" collapsed="false">
      <c r="A2879" s="7" t="n">
        <v>2017</v>
      </c>
      <c r="B2879" s="7" t="s">
        <v>116</v>
      </c>
      <c r="C2879" s="8" t="s">
        <v>40</v>
      </c>
      <c r="D2879" s="7" t="s">
        <v>160</v>
      </c>
      <c r="E2879" s="7" t="n">
        <v>208</v>
      </c>
      <c r="F2879" s="7" t="s">
        <v>322</v>
      </c>
      <c r="G2879" s="7" t="s">
        <v>123</v>
      </c>
      <c r="H2879" s="9" t="n">
        <v>2</v>
      </c>
      <c r="I2879" s="7" t="s">
        <v>1911</v>
      </c>
      <c r="J2879" s="8" t="s">
        <v>45</v>
      </c>
      <c r="K2879" s="10" t="s">
        <v>46</v>
      </c>
      <c r="L2879" s="10" t="s">
        <v>83</v>
      </c>
      <c r="M2879" s="10" t="s">
        <v>56</v>
      </c>
      <c r="N2879" s="10" t="n">
        <v>0.013</v>
      </c>
      <c r="O2879" s="9" t="s">
        <v>57</v>
      </c>
      <c r="P2879" s="11" t="n">
        <v>0.147</v>
      </c>
      <c r="Q2879" s="8" t="s">
        <v>57</v>
      </c>
      <c r="R2879" s="11" t="n">
        <v>0.031</v>
      </c>
      <c r="S2879" s="8" t="s">
        <v>58</v>
      </c>
      <c r="T2879" s="11" t="n">
        <v>104</v>
      </c>
      <c r="U2879" s="8" t="s">
        <v>49</v>
      </c>
      <c r="V2879" s="11" t="n">
        <v>8.2</v>
      </c>
      <c r="W2879" s="11" t="n">
        <v>9.5</v>
      </c>
      <c r="X2879" s="11" t="n">
        <v>12</v>
      </c>
      <c r="Y2879" s="11" t="n">
        <v>13.8</v>
      </c>
      <c r="Z2879" s="11" t="n">
        <v>1.7</v>
      </c>
      <c r="AA2879" s="8" t="s">
        <v>49</v>
      </c>
      <c r="AB2879" s="5" t="n">
        <f aca="false">IF(C2879='[1]Pesos dos Critérios'!$V$3,'[1]Pesos dos Critérios'!$V$8,IF(Planilha1!C2879='[1]Pesos dos Critérios'!$W$3,'[1]Pesos dos Critérios'!$W$8,IF(Planilha1!C2879='[1]Pesos dos Critérios'!$X$3,'[1]Pesos dos Critérios'!$X$8,IF(Planilha1!C2879='[1]Pesos dos Critérios'!$Y$3,'[1]Pesos dos Critérios'!$Y$8,'[1]Pesos dos Critérios'!$Z$8))))</f>
        <v>0.0292592592592593</v>
      </c>
      <c r="AC2879" s="5" t="n">
        <f aca="false">IF(H2879=1,'[1]Pesos dos Critérios'!$AD$8,IF(Planilha1!H2879=2,'[1]Pesos dos Critérios'!$AE$8,IF(Planilha1!H2879=3,'[1]Pesos dos Critérios'!$AF$8,IF(Planilha1!H2879=4,'[1]Pesos dos Critérios'!$AG$8,'[1]Pesos dos Critérios'!$AH$8))))</f>
        <v>0.0384259259259259</v>
      </c>
      <c r="AD2879" s="5" t="n">
        <f aca="false">IF(J2879='[1]Pesos dos Critérios'!$AA$3,'[1]Pesos dos Critérios'!$AA$8,IF(Planilha1!J2879='[1]Pesos dos Critérios'!$AB$3,'[1]Pesos dos Critérios'!$AB$8,'[1]Pesos dos Critérios'!$AC$8))</f>
        <v>0.037037037037037</v>
      </c>
      <c r="AE2879" s="5" t="n">
        <f aca="false">IF(O2879="Intervalo 1",'[1]Pesos dos Critérios'!$J$8,IF(Planilha1!O2879="Intervalo 2",'[1]Pesos dos Critérios'!$K$8,IF(Planilha1!O2879="Intervalo 3",'[1]Pesos dos Critérios'!$L$8,'[1]Pesos dos Critérios'!$M$8)))</f>
        <v>0.0240628507295174</v>
      </c>
      <c r="AF2879" s="5" t="n">
        <f aca="false">IF(Q2879="Intervalo 1",'[1]Pesos dos Critérios'!$B$8,IF(Q2879="Intervalo 2",'[1]Pesos dos Critérios'!$C$8,IF(Q2879="Intervalo 3",'[1]Pesos dos Critérios'!$D$8,'[1]Pesos dos Critérios'!$E$8)))</f>
        <v>0.0236095012051296</v>
      </c>
      <c r="AG2879" s="5" t="n">
        <f aca="false">IF(S2879="Intervalo 1",'[1]Pesos dos Critérios'!$F$8,IF(S2879="Intervalo 2",'[1]Pesos dos Critérios'!$G$8,IF(S2879="Intervalo 3",'[1]Pesos dos Critérios'!$H$8,'[1]Pesos dos Critérios'!$I$8)))</f>
        <v>0.0227513227513227</v>
      </c>
      <c r="AH2879" s="5" t="n">
        <f aca="false">IF(U2879="Intervalo 1",'[1]Pesos dos Critérios'!$N$8,IF(U2879="Intervalo 2",'[1]Pesos dos Critérios'!$O$8,IF(U2879="Intervalo 3",'[1]Pesos dos Critérios'!$P$8,'[1]Pesos dos Critérios'!$Q$8)))</f>
        <v>0.0320767195767196</v>
      </c>
      <c r="AI2879" s="5" t="n">
        <f aca="false">IF(AA2879="Intervalo 1",'[1]Pesos dos Critérios'!$R$8,IF(AA2879="Intervalo 2",'[1]Pesos dos Critérios'!$S$8,IF(AA2879="Intervalo 3",'[1]Pesos dos Critérios'!$T$8,'[1]Pesos dos Critérios'!$U$8)))</f>
        <v>0.0658730158730159</v>
      </c>
      <c r="AJ2879" s="5" t="n">
        <f aca="false">SUM(AB2879:AI2879)</f>
        <v>0.273095632357927</v>
      </c>
      <c r="AK2879" s="5" t="n">
        <v>2878</v>
      </c>
      <c r="AM2879" s="1" t="s">
        <v>52</v>
      </c>
    </row>
    <row r="2880" customFormat="false" ht="12.8" hidden="false" customHeight="true" outlineLevel="0" collapsed="false">
      <c r="A2880" s="7" t="n">
        <v>2017</v>
      </c>
      <c r="B2880" s="7" t="s">
        <v>116</v>
      </c>
      <c r="C2880" s="8" t="s">
        <v>40</v>
      </c>
      <c r="D2880" s="7" t="s">
        <v>160</v>
      </c>
      <c r="E2880" s="7" t="n">
        <v>208</v>
      </c>
      <c r="F2880" s="7" t="s">
        <v>1912</v>
      </c>
      <c r="G2880" s="7" t="s">
        <v>123</v>
      </c>
      <c r="H2880" s="9" t="n">
        <v>2</v>
      </c>
      <c r="I2880" s="7" t="s">
        <v>1889</v>
      </c>
      <c r="J2880" s="8" t="s">
        <v>45</v>
      </c>
      <c r="K2880" s="10" t="s">
        <v>46</v>
      </c>
      <c r="L2880" s="10" t="s">
        <v>83</v>
      </c>
      <c r="M2880" s="10" t="s">
        <v>56</v>
      </c>
      <c r="N2880" s="10" t="n">
        <v>0.023</v>
      </c>
      <c r="O2880" s="9" t="s">
        <v>50</v>
      </c>
      <c r="P2880" s="11" t="n">
        <v>0.524</v>
      </c>
      <c r="Q2880" s="8" t="s">
        <v>50</v>
      </c>
      <c r="R2880" s="11" t="n">
        <v>0.027</v>
      </c>
      <c r="S2880" s="8" t="s">
        <v>57</v>
      </c>
      <c r="T2880" s="11" t="n">
        <v>102</v>
      </c>
      <c r="U2880" s="8" t="s">
        <v>49</v>
      </c>
      <c r="V2880" s="11" t="n">
        <v>8.5</v>
      </c>
      <c r="W2880" s="11" t="n">
        <v>10</v>
      </c>
      <c r="X2880" s="11" t="n">
        <v>12.3</v>
      </c>
      <c r="Y2880" s="11" t="n">
        <v>14</v>
      </c>
      <c r="Z2880" s="11" t="n">
        <v>1.65</v>
      </c>
      <c r="AA2880" s="8" t="s">
        <v>49</v>
      </c>
      <c r="AB2880" s="5" t="n">
        <f aca="false">IF(C2880='[1]Pesos dos Critérios'!$V$3,'[1]Pesos dos Critérios'!$V$8,IF(Planilha1!C2880='[1]Pesos dos Critérios'!$W$3,'[1]Pesos dos Critérios'!$W$8,IF(Planilha1!C2880='[1]Pesos dos Critérios'!$X$3,'[1]Pesos dos Critérios'!$X$8,IF(Planilha1!C2880='[1]Pesos dos Critérios'!$Y$3,'[1]Pesos dos Critérios'!$Y$8,'[1]Pesos dos Critérios'!$Z$8))))</f>
        <v>0.0292592592592593</v>
      </c>
      <c r="AC2880" s="5" t="n">
        <f aca="false">IF(H2880=1,'[1]Pesos dos Critérios'!$AD$8,IF(Planilha1!H2880=2,'[1]Pesos dos Critérios'!$AE$8,IF(Planilha1!H2880=3,'[1]Pesos dos Critérios'!$AF$8,IF(Planilha1!H2880=4,'[1]Pesos dos Critérios'!$AG$8,'[1]Pesos dos Critérios'!$AH$8))))</f>
        <v>0.0384259259259259</v>
      </c>
      <c r="AD2880" s="5" t="n">
        <f aca="false">IF(J2880='[1]Pesos dos Critérios'!$AA$3,'[1]Pesos dos Critérios'!$AA$8,IF(Planilha1!J2880='[1]Pesos dos Critérios'!$AB$3,'[1]Pesos dos Critérios'!$AB$8,'[1]Pesos dos Critérios'!$AC$8))</f>
        <v>0.037037037037037</v>
      </c>
      <c r="AE2880" s="5" t="n">
        <f aca="false">IF(O2880="Intervalo 1",'[1]Pesos dos Critérios'!$J$8,IF(Planilha1!O2880="Intervalo 2",'[1]Pesos dos Critérios'!$K$8,IF(Planilha1!O2880="Intervalo 3",'[1]Pesos dos Critérios'!$L$8,'[1]Pesos dos Critérios'!$M$8)))</f>
        <v>0.0120314253647587</v>
      </c>
      <c r="AF2880" s="5" t="n">
        <f aca="false">IF(Q2880="Intervalo 1",'[1]Pesos dos Critérios'!$B$8,IF(Q2880="Intervalo 2",'[1]Pesos dos Critérios'!$C$8,IF(Q2880="Intervalo 3",'[1]Pesos dos Critérios'!$D$8,'[1]Pesos dos Critérios'!$E$8)))</f>
        <v>0.0111216904932752</v>
      </c>
      <c r="AG2880" s="5" t="n">
        <f aca="false">IF(S2880="Intervalo 1",'[1]Pesos dos Critérios'!$F$8,IF(S2880="Intervalo 2",'[1]Pesos dos Critérios'!$G$8,IF(S2880="Intervalo 3",'[1]Pesos dos Critérios'!$H$8,'[1]Pesos dos Critérios'!$I$8)))</f>
        <v>0.032010582010582</v>
      </c>
      <c r="AH2880" s="5" t="n">
        <f aca="false">IF(U2880="Intervalo 1",'[1]Pesos dos Critérios'!$N$8,IF(U2880="Intervalo 2",'[1]Pesos dos Critérios'!$O$8,IF(U2880="Intervalo 3",'[1]Pesos dos Critérios'!$P$8,'[1]Pesos dos Critérios'!$Q$8)))</f>
        <v>0.0320767195767196</v>
      </c>
      <c r="AI2880" s="5" t="n">
        <f aca="false">IF(AA2880="Intervalo 1",'[1]Pesos dos Critérios'!$R$8,IF(AA2880="Intervalo 2",'[1]Pesos dos Critérios'!$S$8,IF(AA2880="Intervalo 3",'[1]Pesos dos Critérios'!$T$8,'[1]Pesos dos Critérios'!$U$8)))</f>
        <v>0.0658730158730159</v>
      </c>
      <c r="AJ2880" s="5" t="n">
        <f aca="false">SUM(AB2880:AI2880)</f>
        <v>0.257835655540574</v>
      </c>
      <c r="AK2880" s="5" t="n">
        <v>2879</v>
      </c>
      <c r="AM2880" s="1" t="s">
        <v>60</v>
      </c>
    </row>
    <row r="2881" customFormat="false" ht="12.8" hidden="false" customHeight="true" outlineLevel="0" collapsed="false">
      <c r="A2881" s="7" t="n">
        <v>2017</v>
      </c>
      <c r="B2881" s="7" t="s">
        <v>116</v>
      </c>
      <c r="C2881" s="8" t="s">
        <v>40</v>
      </c>
      <c r="D2881" s="7" t="s">
        <v>160</v>
      </c>
      <c r="E2881" s="7" t="n">
        <v>208</v>
      </c>
      <c r="F2881" s="7" t="s">
        <v>1913</v>
      </c>
      <c r="G2881" s="7" t="s">
        <v>123</v>
      </c>
      <c r="H2881" s="9" t="n">
        <v>2</v>
      </c>
      <c r="I2881" s="7" t="s">
        <v>1891</v>
      </c>
      <c r="J2881" s="8" t="s">
        <v>86</v>
      </c>
      <c r="K2881" s="10" t="s">
        <v>46</v>
      </c>
      <c r="L2881" s="10" t="s">
        <v>83</v>
      </c>
      <c r="M2881" s="10" t="s">
        <v>56</v>
      </c>
      <c r="N2881" s="10" t="n">
        <v>0.022</v>
      </c>
      <c r="O2881" s="9" t="s">
        <v>58</v>
      </c>
      <c r="P2881" s="11" t="n">
        <v>0.6</v>
      </c>
      <c r="Q2881" s="8" t="s">
        <v>50</v>
      </c>
      <c r="R2881" s="11" t="n">
        <v>0.03</v>
      </c>
      <c r="S2881" s="8" t="s">
        <v>58</v>
      </c>
      <c r="T2881" s="11" t="n">
        <v>109</v>
      </c>
      <c r="U2881" s="8" t="s">
        <v>49</v>
      </c>
      <c r="V2881" s="11" t="n">
        <v>8.1</v>
      </c>
      <c r="W2881" s="11" t="n">
        <v>9.1</v>
      </c>
      <c r="X2881" s="11" t="n">
        <v>11.7</v>
      </c>
      <c r="Y2881" s="11" t="n">
        <v>13</v>
      </c>
      <c r="Z2881" s="11" t="n">
        <v>1.76</v>
      </c>
      <c r="AA2881" s="8" t="s">
        <v>49</v>
      </c>
      <c r="AB2881" s="5" t="n">
        <f aca="false">IF(C2881='[1]Pesos dos Critérios'!$V$3,'[1]Pesos dos Critérios'!$V$8,IF(Planilha1!C2881='[1]Pesos dos Critérios'!$W$3,'[1]Pesos dos Critérios'!$W$8,IF(Planilha1!C2881='[1]Pesos dos Critérios'!$X$3,'[1]Pesos dos Critérios'!$X$8,IF(Planilha1!C2881='[1]Pesos dos Critérios'!$Y$3,'[1]Pesos dos Critérios'!$Y$8,'[1]Pesos dos Critérios'!$Z$8))))</f>
        <v>0.0292592592592593</v>
      </c>
      <c r="AC2881" s="5" t="n">
        <f aca="false">IF(H2881=1,'[1]Pesos dos Critérios'!$AD$8,IF(Planilha1!H2881=2,'[1]Pesos dos Critérios'!$AE$8,IF(Planilha1!H2881=3,'[1]Pesos dos Critérios'!$AF$8,IF(Planilha1!H2881=4,'[1]Pesos dos Critérios'!$AG$8,'[1]Pesos dos Critérios'!$AH$8))))</f>
        <v>0.0384259259259259</v>
      </c>
      <c r="AD2881" s="5" t="n">
        <f aca="false">IF(J2881='[1]Pesos dos Critérios'!$AA$3,'[1]Pesos dos Critérios'!$AA$8,IF(Planilha1!J2881='[1]Pesos dos Critérios'!$AB$3,'[1]Pesos dos Critérios'!$AB$8,'[1]Pesos dos Critérios'!$AC$8))</f>
        <v>0.037037037037037</v>
      </c>
      <c r="AE2881" s="5" t="n">
        <f aca="false">IF(O2881="Intervalo 1",'[1]Pesos dos Critérios'!$J$8,IF(Planilha1!O2881="Intervalo 2",'[1]Pesos dos Critérios'!$K$8,IF(Planilha1!O2881="Intervalo 3",'[1]Pesos dos Critérios'!$L$8,'[1]Pesos dos Critérios'!$M$8)))</f>
        <v>0.0218406285072952</v>
      </c>
      <c r="AF2881" s="5" t="n">
        <f aca="false">IF(Q2881="Intervalo 1",'[1]Pesos dos Critérios'!$B$8,IF(Q2881="Intervalo 2",'[1]Pesos dos Critérios'!$C$8,IF(Q2881="Intervalo 3",'[1]Pesos dos Critérios'!$D$8,'[1]Pesos dos Critérios'!$E$8)))</f>
        <v>0.0111216904932752</v>
      </c>
      <c r="AG2881" s="5" t="n">
        <f aca="false">IF(S2881="Intervalo 1",'[1]Pesos dos Critérios'!$F$8,IF(S2881="Intervalo 2",'[1]Pesos dos Critérios'!$G$8,IF(S2881="Intervalo 3",'[1]Pesos dos Critérios'!$H$8,'[1]Pesos dos Critérios'!$I$8)))</f>
        <v>0.0227513227513227</v>
      </c>
      <c r="AH2881" s="5" t="n">
        <f aca="false">IF(U2881="Intervalo 1",'[1]Pesos dos Critérios'!$N$8,IF(U2881="Intervalo 2",'[1]Pesos dos Critérios'!$O$8,IF(U2881="Intervalo 3",'[1]Pesos dos Critérios'!$P$8,'[1]Pesos dos Critérios'!$Q$8)))</f>
        <v>0.0320767195767196</v>
      </c>
      <c r="AI2881" s="5" t="n">
        <f aca="false">IF(AA2881="Intervalo 1",'[1]Pesos dos Critérios'!$R$8,IF(AA2881="Intervalo 2",'[1]Pesos dos Critérios'!$S$8,IF(AA2881="Intervalo 3",'[1]Pesos dos Critérios'!$T$8,'[1]Pesos dos Critérios'!$U$8)))</f>
        <v>0.0658730158730159</v>
      </c>
      <c r="AJ2881" s="5" t="n">
        <f aca="false">SUM(AB2881:AI2881)</f>
        <v>0.258385599423851</v>
      </c>
      <c r="AK2881" s="5" t="n">
        <v>2880</v>
      </c>
      <c r="AM2881" s="1" t="s">
        <v>60</v>
      </c>
    </row>
    <row r="2882" customFormat="false" ht="12.8" hidden="false" customHeight="true" outlineLevel="0" collapsed="false">
      <c r="A2882" s="7" t="n">
        <v>2017</v>
      </c>
      <c r="B2882" s="7" t="s">
        <v>116</v>
      </c>
      <c r="C2882" s="8" t="s">
        <v>40</v>
      </c>
      <c r="D2882" s="7" t="s">
        <v>602</v>
      </c>
      <c r="E2882" s="7" t="s">
        <v>147</v>
      </c>
      <c r="F2882" s="7" t="s">
        <v>1914</v>
      </c>
      <c r="G2882" s="7" t="s">
        <v>43</v>
      </c>
      <c r="H2882" s="9" t="n">
        <v>1</v>
      </c>
      <c r="I2882" s="7" t="s">
        <v>1889</v>
      </c>
      <c r="J2882" s="8" t="s">
        <v>45</v>
      </c>
      <c r="K2882" s="10" t="s">
        <v>46</v>
      </c>
      <c r="L2882" s="10" t="s">
        <v>47</v>
      </c>
      <c r="M2882" s="10" t="s">
        <v>56</v>
      </c>
      <c r="N2882" s="10" t="n">
        <v>0.014</v>
      </c>
      <c r="O2882" s="9" t="s">
        <v>57</v>
      </c>
      <c r="P2882" s="11" t="n">
        <v>0.309</v>
      </c>
      <c r="Q2882" s="8" t="s">
        <v>58</v>
      </c>
      <c r="R2882" s="11" t="n">
        <v>0.011</v>
      </c>
      <c r="S2882" s="8" t="s">
        <v>49</v>
      </c>
      <c r="T2882" s="11" t="n">
        <v>101</v>
      </c>
      <c r="U2882" s="8" t="s">
        <v>49</v>
      </c>
      <c r="V2882" s="11" t="n">
        <v>8.5</v>
      </c>
      <c r="W2882" s="11" t="n">
        <v>9.9</v>
      </c>
      <c r="X2882" s="11" t="n">
        <v>12.5</v>
      </c>
      <c r="Y2882" s="11" t="n">
        <v>14.1</v>
      </c>
      <c r="Z2882" s="11" t="n">
        <v>1.64</v>
      </c>
      <c r="AA2882" s="8" t="s">
        <v>49</v>
      </c>
      <c r="AB2882" s="5" t="n">
        <f aca="false">IF(C2882='[1]Pesos dos Critérios'!$V$3,'[1]Pesos dos Critérios'!$V$8,IF(Planilha1!C2882='[1]Pesos dos Critérios'!$W$3,'[1]Pesos dos Critérios'!$W$8,IF(Planilha1!C2882='[1]Pesos dos Critérios'!$X$3,'[1]Pesos dos Critérios'!$X$8,IF(Planilha1!C2882='[1]Pesos dos Critérios'!$Y$3,'[1]Pesos dos Critérios'!$Y$8,'[1]Pesos dos Critérios'!$Z$8))))</f>
        <v>0.0292592592592593</v>
      </c>
      <c r="AC2882" s="5" t="n">
        <f aca="false">IF(H2882=1,'[1]Pesos dos Critérios'!$AD$8,IF(Planilha1!H2882=2,'[1]Pesos dos Critérios'!$AE$8,IF(Planilha1!H2882=3,'[1]Pesos dos Critérios'!$AF$8,IF(Planilha1!H2882=4,'[1]Pesos dos Critérios'!$AG$8,'[1]Pesos dos Critérios'!$AH$8))))</f>
        <v>0.0384259259259259</v>
      </c>
      <c r="AD2882" s="5" t="n">
        <f aca="false">IF(J2882='[1]Pesos dos Critérios'!$AA$3,'[1]Pesos dos Critérios'!$AA$8,IF(Planilha1!J2882='[1]Pesos dos Critérios'!$AB$3,'[1]Pesos dos Critérios'!$AB$8,'[1]Pesos dos Critérios'!$AC$8))</f>
        <v>0.037037037037037</v>
      </c>
      <c r="AE2882" s="5" t="n">
        <f aca="false">IF(O2882="Intervalo 1",'[1]Pesos dos Critérios'!$J$8,IF(Planilha1!O2882="Intervalo 2",'[1]Pesos dos Critérios'!$K$8,IF(Planilha1!O2882="Intervalo 3",'[1]Pesos dos Critérios'!$L$8,'[1]Pesos dos Critérios'!$M$8)))</f>
        <v>0.0240628507295174</v>
      </c>
      <c r="AF2882" s="5" t="n">
        <f aca="false">IF(Q2882="Intervalo 1",'[1]Pesos dos Critérios'!$B$8,IF(Q2882="Intervalo 2",'[1]Pesos dos Critérios'!$C$8,IF(Q2882="Intervalo 3",'[1]Pesos dos Critérios'!$D$8,'[1]Pesos dos Critérios'!$E$8)))</f>
        <v>0.0213326341741642</v>
      </c>
      <c r="AG2882" s="5" t="n">
        <f aca="false">IF(S2882="Intervalo 1",'[1]Pesos dos Critérios'!$F$8,IF(S2882="Intervalo 2",'[1]Pesos dos Critérios'!$G$8,IF(S2882="Intervalo 3",'[1]Pesos dos Critérios'!$H$8,'[1]Pesos dos Critérios'!$I$8)))</f>
        <v>0.0375661375661376</v>
      </c>
      <c r="AH2882" s="5" t="n">
        <f aca="false">IF(U2882="Intervalo 1",'[1]Pesos dos Critérios'!$N$8,IF(U2882="Intervalo 2",'[1]Pesos dos Critérios'!$O$8,IF(U2882="Intervalo 3",'[1]Pesos dos Critérios'!$P$8,'[1]Pesos dos Critérios'!$Q$8)))</f>
        <v>0.0320767195767196</v>
      </c>
      <c r="AI2882" s="5" t="n">
        <f aca="false">IF(AA2882="Intervalo 1",'[1]Pesos dos Critérios'!$R$8,IF(AA2882="Intervalo 2",'[1]Pesos dos Critérios'!$S$8,IF(AA2882="Intervalo 3",'[1]Pesos dos Critérios'!$T$8,'[1]Pesos dos Critérios'!$U$8)))</f>
        <v>0.0658730158730159</v>
      </c>
      <c r="AJ2882" s="5" t="n">
        <f aca="false">SUM(AB2882:AI2882)</f>
        <v>0.285633580141777</v>
      </c>
      <c r="AK2882" s="5" t="n">
        <v>2881</v>
      </c>
      <c r="AM2882" s="1" t="s">
        <v>52</v>
      </c>
    </row>
    <row r="2883" customFormat="false" ht="12.8" hidden="false" customHeight="true" outlineLevel="0" collapsed="false">
      <c r="A2883" s="7" t="n">
        <v>2017</v>
      </c>
      <c r="B2883" s="7" t="s">
        <v>116</v>
      </c>
      <c r="C2883" s="8" t="s">
        <v>40</v>
      </c>
      <c r="D2883" s="7" t="s">
        <v>602</v>
      </c>
      <c r="E2883" s="7" t="s">
        <v>147</v>
      </c>
      <c r="F2883" s="7" t="s">
        <v>1915</v>
      </c>
      <c r="G2883" s="7" t="s">
        <v>123</v>
      </c>
      <c r="H2883" s="9" t="n">
        <v>2</v>
      </c>
      <c r="I2883" s="7" t="s">
        <v>1911</v>
      </c>
      <c r="J2883" s="8" t="s">
        <v>45</v>
      </c>
      <c r="K2883" s="10" t="s">
        <v>46</v>
      </c>
      <c r="L2883" s="10" t="s">
        <v>47</v>
      </c>
      <c r="M2883" s="10" t="s">
        <v>56</v>
      </c>
      <c r="N2883" s="10" t="n">
        <v>0.017</v>
      </c>
      <c r="O2883" s="9" t="s">
        <v>58</v>
      </c>
      <c r="P2883" s="11" t="n">
        <v>0.5</v>
      </c>
      <c r="Q2883" s="8" t="s">
        <v>50</v>
      </c>
      <c r="R2883" s="11" t="n">
        <v>0.019</v>
      </c>
      <c r="S2883" s="8" t="s">
        <v>57</v>
      </c>
      <c r="T2883" s="11" t="n">
        <v>107</v>
      </c>
      <c r="U2883" s="8" t="s">
        <v>49</v>
      </c>
      <c r="V2883" s="11" t="n">
        <v>8.1</v>
      </c>
      <c r="W2883" s="11" t="n">
        <v>9.9</v>
      </c>
      <c r="X2883" s="11" t="n">
        <v>11.6</v>
      </c>
      <c r="Y2883" s="11" t="n">
        <v>13.8</v>
      </c>
      <c r="Z2883" s="11" t="n">
        <v>1.72</v>
      </c>
      <c r="AA2883" s="8" t="s">
        <v>49</v>
      </c>
      <c r="AB2883" s="5" t="n">
        <f aca="false">IF(C2883='[1]Pesos dos Critérios'!$V$3,'[1]Pesos dos Critérios'!$V$8,IF(Planilha1!C2883='[1]Pesos dos Critérios'!$W$3,'[1]Pesos dos Critérios'!$W$8,IF(Planilha1!C2883='[1]Pesos dos Critérios'!$X$3,'[1]Pesos dos Critérios'!$X$8,IF(Planilha1!C2883='[1]Pesos dos Critérios'!$Y$3,'[1]Pesos dos Critérios'!$Y$8,'[1]Pesos dos Critérios'!$Z$8))))</f>
        <v>0.0292592592592593</v>
      </c>
      <c r="AC2883" s="5" t="n">
        <f aca="false">IF(H2883=1,'[1]Pesos dos Critérios'!$AD$8,IF(Planilha1!H2883=2,'[1]Pesos dos Critérios'!$AE$8,IF(Planilha1!H2883=3,'[1]Pesos dos Critérios'!$AF$8,IF(Planilha1!H2883=4,'[1]Pesos dos Critérios'!$AG$8,'[1]Pesos dos Critérios'!$AH$8))))</f>
        <v>0.0384259259259259</v>
      </c>
      <c r="AD2883" s="5" t="n">
        <f aca="false">IF(J2883='[1]Pesos dos Critérios'!$AA$3,'[1]Pesos dos Critérios'!$AA$8,IF(Planilha1!J2883='[1]Pesos dos Critérios'!$AB$3,'[1]Pesos dos Critérios'!$AB$8,'[1]Pesos dos Critérios'!$AC$8))</f>
        <v>0.037037037037037</v>
      </c>
      <c r="AE2883" s="5" t="n">
        <f aca="false">IF(O2883="Intervalo 1",'[1]Pesos dos Critérios'!$J$8,IF(Planilha1!O2883="Intervalo 2",'[1]Pesos dos Critérios'!$K$8,IF(Planilha1!O2883="Intervalo 3",'[1]Pesos dos Critérios'!$L$8,'[1]Pesos dos Critérios'!$M$8)))</f>
        <v>0.0218406285072952</v>
      </c>
      <c r="AF2883" s="5" t="n">
        <f aca="false">IF(Q2883="Intervalo 1",'[1]Pesos dos Critérios'!$B$8,IF(Q2883="Intervalo 2",'[1]Pesos dos Critérios'!$C$8,IF(Q2883="Intervalo 3",'[1]Pesos dos Critérios'!$D$8,'[1]Pesos dos Critérios'!$E$8)))</f>
        <v>0.0111216904932752</v>
      </c>
      <c r="AG2883" s="5" t="n">
        <f aca="false">IF(S2883="Intervalo 1",'[1]Pesos dos Critérios'!$F$8,IF(S2883="Intervalo 2",'[1]Pesos dos Critérios'!$G$8,IF(S2883="Intervalo 3",'[1]Pesos dos Critérios'!$H$8,'[1]Pesos dos Critérios'!$I$8)))</f>
        <v>0.032010582010582</v>
      </c>
      <c r="AH2883" s="5" t="n">
        <f aca="false">IF(U2883="Intervalo 1",'[1]Pesos dos Critérios'!$N$8,IF(U2883="Intervalo 2",'[1]Pesos dos Critérios'!$O$8,IF(U2883="Intervalo 3",'[1]Pesos dos Critérios'!$P$8,'[1]Pesos dos Critérios'!$Q$8)))</f>
        <v>0.0320767195767196</v>
      </c>
      <c r="AI2883" s="5" t="n">
        <f aca="false">IF(AA2883="Intervalo 1",'[1]Pesos dos Critérios'!$R$8,IF(AA2883="Intervalo 2",'[1]Pesos dos Critérios'!$S$8,IF(AA2883="Intervalo 3",'[1]Pesos dos Critérios'!$T$8,'[1]Pesos dos Critérios'!$U$8)))</f>
        <v>0.0658730158730159</v>
      </c>
      <c r="AJ2883" s="5" t="n">
        <f aca="false">SUM(AB2883:AI2883)</f>
        <v>0.26764485868311</v>
      </c>
      <c r="AK2883" s="5" t="n">
        <v>2882</v>
      </c>
      <c r="AM2883" s="1" t="s">
        <v>52</v>
      </c>
    </row>
    <row r="2884" customFormat="false" ht="12.8" hidden="false" customHeight="true" outlineLevel="0" collapsed="false">
      <c r="A2884" s="7" t="n">
        <v>2017</v>
      </c>
      <c r="B2884" s="7" t="s">
        <v>116</v>
      </c>
      <c r="C2884" s="8" t="s">
        <v>40</v>
      </c>
      <c r="D2884" s="7" t="s">
        <v>602</v>
      </c>
      <c r="E2884" s="7" t="s">
        <v>147</v>
      </c>
      <c r="F2884" s="7" t="s">
        <v>1915</v>
      </c>
      <c r="G2884" s="7" t="s">
        <v>123</v>
      </c>
      <c r="H2884" s="9" t="n">
        <v>2</v>
      </c>
      <c r="I2884" s="7" t="s">
        <v>1916</v>
      </c>
      <c r="J2884" s="8" t="s">
        <v>86</v>
      </c>
      <c r="K2884" s="10" t="s">
        <v>46</v>
      </c>
      <c r="L2884" s="10" t="s">
        <v>47</v>
      </c>
      <c r="M2884" s="10" t="s">
        <v>56</v>
      </c>
      <c r="N2884" s="10" t="n">
        <v>0.02</v>
      </c>
      <c r="O2884" s="9" t="s">
        <v>58</v>
      </c>
      <c r="P2884" s="11" t="n">
        <v>0.286</v>
      </c>
      <c r="Q2884" s="8" t="s">
        <v>58</v>
      </c>
      <c r="R2884" s="11" t="n">
        <v>0.02</v>
      </c>
      <c r="S2884" s="8" t="s">
        <v>57</v>
      </c>
      <c r="T2884" s="11" t="n">
        <v>121</v>
      </c>
      <c r="U2884" s="8" t="s">
        <v>57</v>
      </c>
      <c r="V2884" s="11" t="n">
        <v>7.1</v>
      </c>
      <c r="W2884" s="11" t="n">
        <v>9.4</v>
      </c>
      <c r="X2884" s="11" t="n">
        <v>9.9</v>
      </c>
      <c r="Y2884" s="11" t="n">
        <v>12.5</v>
      </c>
      <c r="Z2884" s="11" t="n">
        <v>1.95</v>
      </c>
      <c r="AA2884" s="8" t="s">
        <v>57</v>
      </c>
      <c r="AB2884" s="5" t="n">
        <f aca="false">IF(C2884='[1]Pesos dos Critérios'!$V$3,'[1]Pesos dos Critérios'!$V$8,IF(Planilha1!C2884='[1]Pesos dos Critérios'!$W$3,'[1]Pesos dos Critérios'!$W$8,IF(Planilha1!C2884='[1]Pesos dos Critérios'!$X$3,'[1]Pesos dos Critérios'!$X$8,IF(Planilha1!C2884='[1]Pesos dos Critérios'!$Y$3,'[1]Pesos dos Critérios'!$Y$8,'[1]Pesos dos Critérios'!$Z$8))))</f>
        <v>0.0292592592592593</v>
      </c>
      <c r="AC2884" s="5" t="n">
        <f aca="false">IF(H2884=1,'[1]Pesos dos Critérios'!$AD$8,IF(Planilha1!H2884=2,'[1]Pesos dos Critérios'!$AE$8,IF(Planilha1!H2884=3,'[1]Pesos dos Critérios'!$AF$8,IF(Planilha1!H2884=4,'[1]Pesos dos Critérios'!$AG$8,'[1]Pesos dos Critérios'!$AH$8))))</f>
        <v>0.0384259259259259</v>
      </c>
      <c r="AD2884" s="5" t="n">
        <f aca="false">IF(J2884='[1]Pesos dos Critérios'!$AA$3,'[1]Pesos dos Critérios'!$AA$8,IF(Planilha1!J2884='[1]Pesos dos Critérios'!$AB$3,'[1]Pesos dos Critérios'!$AB$8,'[1]Pesos dos Critérios'!$AC$8))</f>
        <v>0.037037037037037</v>
      </c>
      <c r="AE2884" s="5" t="n">
        <f aca="false">IF(O2884="Intervalo 1",'[1]Pesos dos Critérios'!$J$8,IF(Planilha1!O2884="Intervalo 2",'[1]Pesos dos Critérios'!$K$8,IF(Planilha1!O2884="Intervalo 3",'[1]Pesos dos Critérios'!$L$8,'[1]Pesos dos Critérios'!$M$8)))</f>
        <v>0.0218406285072952</v>
      </c>
      <c r="AF2884" s="5" t="n">
        <f aca="false">IF(Q2884="Intervalo 1",'[1]Pesos dos Critérios'!$B$8,IF(Q2884="Intervalo 2",'[1]Pesos dos Critérios'!$C$8,IF(Q2884="Intervalo 3",'[1]Pesos dos Critérios'!$D$8,'[1]Pesos dos Critérios'!$E$8)))</f>
        <v>0.0213326341741642</v>
      </c>
      <c r="AG2884" s="5" t="n">
        <f aca="false">IF(S2884="Intervalo 1",'[1]Pesos dos Critérios'!$F$8,IF(S2884="Intervalo 2",'[1]Pesos dos Critérios'!$G$8,IF(S2884="Intervalo 3",'[1]Pesos dos Critérios'!$H$8,'[1]Pesos dos Critérios'!$I$8)))</f>
        <v>0.032010582010582</v>
      </c>
      <c r="AH2884" s="5" t="n">
        <f aca="false">IF(U2884="Intervalo 1",'[1]Pesos dos Critérios'!$N$8,IF(U2884="Intervalo 2",'[1]Pesos dos Critérios'!$O$8,IF(U2884="Intervalo 3",'[1]Pesos dos Critérios'!$P$8,'[1]Pesos dos Critérios'!$Q$8)))</f>
        <v>0.0320767195767196</v>
      </c>
      <c r="AI2884" s="5" t="n">
        <f aca="false">IF(AA2884="Intervalo 1",'[1]Pesos dos Critérios'!$R$8,IF(AA2884="Intervalo 2",'[1]Pesos dos Critérios'!$S$8,IF(AA2884="Intervalo 3",'[1]Pesos dos Critérios'!$T$8,'[1]Pesos dos Critérios'!$U$8)))</f>
        <v>0.0547619047619048</v>
      </c>
      <c r="AJ2884" s="5" t="n">
        <f aca="false">SUM(AB2884:AI2884)</f>
        <v>0.266744691252888</v>
      </c>
      <c r="AK2884" s="5" t="n">
        <v>2883</v>
      </c>
      <c r="AM2884" s="1" t="s">
        <v>52</v>
      </c>
    </row>
    <row r="2885" customFormat="false" ht="12.8" hidden="false" customHeight="true" outlineLevel="0" collapsed="false">
      <c r="A2885" s="7" t="n">
        <v>2017</v>
      </c>
      <c r="B2885" s="7" t="s">
        <v>116</v>
      </c>
      <c r="C2885" s="8" t="s">
        <v>40</v>
      </c>
      <c r="D2885" s="7" t="s">
        <v>602</v>
      </c>
      <c r="E2885" s="7" t="s">
        <v>147</v>
      </c>
      <c r="F2885" s="7" t="s">
        <v>1917</v>
      </c>
      <c r="G2885" s="7" t="s">
        <v>1918</v>
      </c>
      <c r="H2885" s="9" t="n">
        <v>1</v>
      </c>
      <c r="I2885" s="7" t="s">
        <v>1911</v>
      </c>
      <c r="J2885" s="8" t="s">
        <v>45</v>
      </c>
      <c r="K2885" s="10" t="s">
        <v>46</v>
      </c>
      <c r="L2885" s="10" t="s">
        <v>47</v>
      </c>
      <c r="M2885" s="10" t="s">
        <v>56</v>
      </c>
      <c r="N2885" s="10" t="n">
        <v>0.01</v>
      </c>
      <c r="O2885" s="9" t="s">
        <v>49</v>
      </c>
      <c r="P2885" s="11" t="n">
        <v>0.311</v>
      </c>
      <c r="Q2885" s="8" t="s">
        <v>58</v>
      </c>
      <c r="R2885" s="11" t="n">
        <v>0.016</v>
      </c>
      <c r="S2885" s="8" t="s">
        <v>49</v>
      </c>
      <c r="T2885" s="11" t="n">
        <v>105</v>
      </c>
      <c r="U2885" s="8" t="s">
        <v>49</v>
      </c>
      <c r="V2885" s="11" t="n">
        <v>8.2</v>
      </c>
      <c r="W2885" s="11" t="n">
        <v>10.1</v>
      </c>
      <c r="X2885" s="11" t="n">
        <v>11.6</v>
      </c>
      <c r="Y2885" s="11" t="n">
        <v>14.3</v>
      </c>
      <c r="Z2885" s="11" t="n">
        <v>1.69</v>
      </c>
      <c r="AA2885" s="8" t="s">
        <v>49</v>
      </c>
      <c r="AB2885" s="5" t="n">
        <f aca="false">IF(C2885='[1]Pesos dos Critérios'!$V$3,'[1]Pesos dos Critérios'!$V$8,IF(Planilha1!C2885='[1]Pesos dos Critérios'!$W$3,'[1]Pesos dos Critérios'!$W$8,IF(Planilha1!C2885='[1]Pesos dos Critérios'!$X$3,'[1]Pesos dos Critérios'!$X$8,IF(Planilha1!C2885='[1]Pesos dos Critérios'!$Y$3,'[1]Pesos dos Critérios'!$Y$8,'[1]Pesos dos Critérios'!$Z$8))))</f>
        <v>0.0292592592592593</v>
      </c>
      <c r="AC2885" s="5" t="n">
        <f aca="false">IF(H2885=1,'[1]Pesos dos Critérios'!$AD$8,IF(Planilha1!H2885=2,'[1]Pesos dos Critérios'!$AE$8,IF(Planilha1!H2885=3,'[1]Pesos dos Critérios'!$AF$8,IF(Planilha1!H2885=4,'[1]Pesos dos Critérios'!$AG$8,'[1]Pesos dos Critérios'!$AH$8))))</f>
        <v>0.0384259259259259</v>
      </c>
      <c r="AD2885" s="5" t="n">
        <f aca="false">IF(J2885='[1]Pesos dos Critérios'!$AA$3,'[1]Pesos dos Critérios'!$AA$8,IF(Planilha1!J2885='[1]Pesos dos Critérios'!$AB$3,'[1]Pesos dos Critérios'!$AB$8,'[1]Pesos dos Critérios'!$AC$8))</f>
        <v>0.037037037037037</v>
      </c>
      <c r="AE2885" s="5" t="n">
        <f aca="false">IF(O2885="Intervalo 1",'[1]Pesos dos Critérios'!$J$8,IF(Planilha1!O2885="Intervalo 2",'[1]Pesos dos Critérios'!$K$8,IF(Planilha1!O2885="Intervalo 3",'[1]Pesos dos Critérios'!$L$8,'[1]Pesos dos Critérios'!$M$8)))</f>
        <v>0.0531762065095399</v>
      </c>
      <c r="AF2885" s="5" t="n">
        <f aca="false">IF(Q2885="Intervalo 1",'[1]Pesos dos Critérios'!$B$8,IF(Q2885="Intervalo 2",'[1]Pesos dos Critérios'!$C$8,IF(Q2885="Intervalo 3",'[1]Pesos dos Critérios'!$D$8,'[1]Pesos dos Critérios'!$E$8)))</f>
        <v>0.0213326341741642</v>
      </c>
      <c r="AG2885" s="5" t="n">
        <f aca="false">IF(S2885="Intervalo 1",'[1]Pesos dos Critérios'!$F$8,IF(S2885="Intervalo 2",'[1]Pesos dos Critérios'!$G$8,IF(S2885="Intervalo 3",'[1]Pesos dos Critérios'!$H$8,'[1]Pesos dos Critérios'!$I$8)))</f>
        <v>0.0375661375661376</v>
      </c>
      <c r="AH2885" s="5" t="n">
        <f aca="false">IF(U2885="Intervalo 1",'[1]Pesos dos Critérios'!$N$8,IF(U2885="Intervalo 2",'[1]Pesos dos Critérios'!$O$8,IF(U2885="Intervalo 3",'[1]Pesos dos Critérios'!$P$8,'[1]Pesos dos Critérios'!$Q$8)))</f>
        <v>0.0320767195767196</v>
      </c>
      <c r="AI2885" s="5" t="n">
        <f aca="false">IF(AA2885="Intervalo 1",'[1]Pesos dos Critérios'!$R$8,IF(AA2885="Intervalo 2",'[1]Pesos dos Critérios'!$S$8,IF(AA2885="Intervalo 3",'[1]Pesos dos Critérios'!$T$8,'[1]Pesos dos Critérios'!$U$8)))</f>
        <v>0.0658730158730159</v>
      </c>
      <c r="AJ2885" s="5" t="n">
        <f aca="false">SUM(AB2885:AI2885)</f>
        <v>0.314746935921799</v>
      </c>
      <c r="AK2885" s="5" t="n">
        <v>2884</v>
      </c>
      <c r="AM2885" s="1" t="s">
        <v>52</v>
      </c>
    </row>
    <row r="2886" customFormat="false" ht="12.8" hidden="false" customHeight="true" outlineLevel="0" collapsed="false">
      <c r="A2886" s="7" t="n">
        <v>2017</v>
      </c>
      <c r="B2886" s="7" t="s">
        <v>116</v>
      </c>
      <c r="C2886" s="8" t="s">
        <v>40</v>
      </c>
      <c r="D2886" s="7" t="s">
        <v>175</v>
      </c>
      <c r="E2886" s="7" t="s">
        <v>1258</v>
      </c>
      <c r="F2886" s="7" t="s">
        <v>178</v>
      </c>
      <c r="G2886" s="7" t="s">
        <v>55</v>
      </c>
      <c r="H2886" s="9" t="n">
        <v>1</v>
      </c>
      <c r="I2886" s="7" t="s">
        <v>1911</v>
      </c>
      <c r="J2886" s="8" t="s">
        <v>45</v>
      </c>
      <c r="K2886" s="10" t="s">
        <v>46</v>
      </c>
      <c r="L2886" s="10" t="s">
        <v>83</v>
      </c>
      <c r="M2886" s="10" t="s">
        <v>56</v>
      </c>
      <c r="N2886" s="10" t="n">
        <v>0.017</v>
      </c>
      <c r="O2886" s="9" t="s">
        <v>58</v>
      </c>
      <c r="P2886" s="11" t="n">
        <v>0.499</v>
      </c>
      <c r="Q2886" s="8" t="s">
        <v>50</v>
      </c>
      <c r="R2886" s="11" t="n">
        <v>0.043</v>
      </c>
      <c r="S2886" s="8" t="s">
        <v>50</v>
      </c>
      <c r="T2886" s="11" t="n">
        <v>100</v>
      </c>
      <c r="U2886" s="8" t="s">
        <v>49</v>
      </c>
      <c r="V2886" s="11" t="n">
        <v>8.6</v>
      </c>
      <c r="W2886" s="11" t="n">
        <v>9.8</v>
      </c>
      <c r="X2886" s="11" t="n">
        <v>12.6</v>
      </c>
      <c r="Y2886" s="11" t="n">
        <v>14.2</v>
      </c>
      <c r="Z2886" s="11" t="n">
        <v>1.63</v>
      </c>
      <c r="AA2886" s="8" t="s">
        <v>49</v>
      </c>
      <c r="AB2886" s="5" t="n">
        <f aca="false">IF(C2886='[1]Pesos dos Critérios'!$V$3,'[1]Pesos dos Critérios'!$V$8,IF(Planilha1!C2886='[1]Pesos dos Critérios'!$W$3,'[1]Pesos dos Critérios'!$W$8,IF(Planilha1!C2886='[1]Pesos dos Critérios'!$X$3,'[1]Pesos dos Critérios'!$X$8,IF(Planilha1!C2886='[1]Pesos dos Critérios'!$Y$3,'[1]Pesos dos Critérios'!$Y$8,'[1]Pesos dos Critérios'!$Z$8))))</f>
        <v>0.0292592592592593</v>
      </c>
      <c r="AC2886" s="5" t="n">
        <f aca="false">IF(H2886=1,'[1]Pesos dos Critérios'!$AD$8,IF(Planilha1!H2886=2,'[1]Pesos dos Critérios'!$AE$8,IF(Planilha1!H2886=3,'[1]Pesos dos Critérios'!$AF$8,IF(Planilha1!H2886=4,'[1]Pesos dos Critérios'!$AG$8,'[1]Pesos dos Critérios'!$AH$8))))</f>
        <v>0.0384259259259259</v>
      </c>
      <c r="AD2886" s="5" t="n">
        <f aca="false">IF(J2886='[1]Pesos dos Critérios'!$AA$3,'[1]Pesos dos Critérios'!$AA$8,IF(Planilha1!J2886='[1]Pesos dos Critérios'!$AB$3,'[1]Pesos dos Critérios'!$AB$8,'[1]Pesos dos Critérios'!$AC$8))</f>
        <v>0.037037037037037</v>
      </c>
      <c r="AE2886" s="5" t="n">
        <f aca="false">IF(O2886="Intervalo 1",'[1]Pesos dos Critérios'!$J$8,IF(Planilha1!O2886="Intervalo 2",'[1]Pesos dos Critérios'!$K$8,IF(Planilha1!O2886="Intervalo 3",'[1]Pesos dos Critérios'!$L$8,'[1]Pesos dos Critérios'!$M$8)))</f>
        <v>0.0218406285072952</v>
      </c>
      <c r="AF2886" s="5" t="n">
        <f aca="false">IF(Q2886="Intervalo 1",'[1]Pesos dos Critérios'!$B$8,IF(Q2886="Intervalo 2",'[1]Pesos dos Critérios'!$C$8,IF(Q2886="Intervalo 3",'[1]Pesos dos Critérios'!$D$8,'[1]Pesos dos Critérios'!$E$8)))</f>
        <v>0.0111216904932752</v>
      </c>
      <c r="AG2886" s="5" t="n">
        <f aca="false">IF(S2886="Intervalo 1",'[1]Pesos dos Critérios'!$F$8,IF(S2886="Intervalo 2",'[1]Pesos dos Critérios'!$G$8,IF(S2886="Intervalo 3",'[1]Pesos dos Critérios'!$H$8,'[1]Pesos dos Critérios'!$I$8)))</f>
        <v>0.0187830687830688</v>
      </c>
      <c r="AH2886" s="5" t="n">
        <f aca="false">IF(U2886="Intervalo 1",'[1]Pesos dos Critérios'!$N$8,IF(U2886="Intervalo 2",'[1]Pesos dos Critérios'!$O$8,IF(U2886="Intervalo 3",'[1]Pesos dos Critérios'!$P$8,'[1]Pesos dos Critérios'!$Q$8)))</f>
        <v>0.0320767195767196</v>
      </c>
      <c r="AI2886" s="5" t="n">
        <f aca="false">IF(AA2886="Intervalo 1",'[1]Pesos dos Critérios'!$R$8,IF(AA2886="Intervalo 2",'[1]Pesos dos Critérios'!$S$8,IF(AA2886="Intervalo 3",'[1]Pesos dos Critérios'!$T$8,'[1]Pesos dos Critérios'!$U$8)))</f>
        <v>0.0658730158730159</v>
      </c>
      <c r="AJ2886" s="5" t="n">
        <f aca="false">SUM(AB2886:AI2886)</f>
        <v>0.254417345455597</v>
      </c>
      <c r="AK2886" s="5" t="n">
        <v>2885</v>
      </c>
      <c r="AM2886" s="1" t="s">
        <v>60</v>
      </c>
    </row>
    <row r="2887" customFormat="false" ht="12.8" hidden="false" customHeight="true" outlineLevel="0" collapsed="false">
      <c r="A2887" s="7" t="n">
        <v>2017</v>
      </c>
      <c r="B2887" s="7" t="s">
        <v>116</v>
      </c>
      <c r="C2887" s="8" t="s">
        <v>40</v>
      </c>
      <c r="D2887" s="7" t="s">
        <v>175</v>
      </c>
      <c r="E2887" s="7" t="s">
        <v>1258</v>
      </c>
      <c r="F2887" s="7" t="s">
        <v>178</v>
      </c>
      <c r="G2887" s="7" t="s">
        <v>55</v>
      </c>
      <c r="H2887" s="9" t="n">
        <v>1</v>
      </c>
      <c r="I2887" s="7" t="s">
        <v>1891</v>
      </c>
      <c r="J2887" s="8" t="s">
        <v>86</v>
      </c>
      <c r="K2887" s="10" t="s">
        <v>46</v>
      </c>
      <c r="L2887" s="10" t="s">
        <v>83</v>
      </c>
      <c r="M2887" s="10" t="s">
        <v>56</v>
      </c>
      <c r="N2887" s="10" t="n">
        <v>0.019</v>
      </c>
      <c r="O2887" s="9" t="s">
        <v>58</v>
      </c>
      <c r="P2887" s="11" t="n">
        <v>0.409</v>
      </c>
      <c r="Q2887" s="8" t="s">
        <v>58</v>
      </c>
      <c r="R2887" s="11" t="n">
        <v>0.004</v>
      </c>
      <c r="S2887" s="8" t="s">
        <v>49</v>
      </c>
      <c r="T2887" s="11" t="n">
        <v>107</v>
      </c>
      <c r="U2887" s="8" t="s">
        <v>49</v>
      </c>
      <c r="V2887" s="11" t="n">
        <v>8.2</v>
      </c>
      <c r="W2887" s="11" t="n">
        <v>9.2</v>
      </c>
      <c r="X2887" s="11" t="n">
        <v>11.8</v>
      </c>
      <c r="Y2887" s="11" t="n">
        <v>13.3</v>
      </c>
      <c r="Z2887" s="11" t="n">
        <v>1.74</v>
      </c>
      <c r="AA2887" s="8" t="s">
        <v>49</v>
      </c>
      <c r="AB2887" s="5" t="n">
        <f aca="false">IF(C2887='[1]Pesos dos Critérios'!$V$3,'[1]Pesos dos Critérios'!$V$8,IF(Planilha1!C2887='[1]Pesos dos Critérios'!$W$3,'[1]Pesos dos Critérios'!$W$8,IF(Planilha1!C2887='[1]Pesos dos Critérios'!$X$3,'[1]Pesos dos Critérios'!$X$8,IF(Planilha1!C2887='[1]Pesos dos Critérios'!$Y$3,'[1]Pesos dos Critérios'!$Y$8,'[1]Pesos dos Critérios'!$Z$8))))</f>
        <v>0.0292592592592593</v>
      </c>
      <c r="AC2887" s="5" t="n">
        <f aca="false">IF(H2887=1,'[1]Pesos dos Critérios'!$AD$8,IF(Planilha1!H2887=2,'[1]Pesos dos Critérios'!$AE$8,IF(Planilha1!H2887=3,'[1]Pesos dos Critérios'!$AF$8,IF(Planilha1!H2887=4,'[1]Pesos dos Critérios'!$AG$8,'[1]Pesos dos Critérios'!$AH$8))))</f>
        <v>0.0384259259259259</v>
      </c>
      <c r="AD2887" s="5" t="n">
        <f aca="false">IF(J2887='[1]Pesos dos Critérios'!$AA$3,'[1]Pesos dos Critérios'!$AA$8,IF(Planilha1!J2887='[1]Pesos dos Critérios'!$AB$3,'[1]Pesos dos Critérios'!$AB$8,'[1]Pesos dos Critérios'!$AC$8))</f>
        <v>0.037037037037037</v>
      </c>
      <c r="AE2887" s="5" t="n">
        <f aca="false">IF(O2887="Intervalo 1",'[1]Pesos dos Critérios'!$J$8,IF(Planilha1!O2887="Intervalo 2",'[1]Pesos dos Critérios'!$K$8,IF(Planilha1!O2887="Intervalo 3",'[1]Pesos dos Critérios'!$L$8,'[1]Pesos dos Critérios'!$M$8)))</f>
        <v>0.0218406285072952</v>
      </c>
      <c r="AF2887" s="5" t="n">
        <f aca="false">IF(Q2887="Intervalo 1",'[1]Pesos dos Critérios'!$B$8,IF(Q2887="Intervalo 2",'[1]Pesos dos Critérios'!$C$8,IF(Q2887="Intervalo 3",'[1]Pesos dos Critérios'!$D$8,'[1]Pesos dos Critérios'!$E$8)))</f>
        <v>0.0213326341741642</v>
      </c>
      <c r="AG2887" s="5" t="n">
        <f aca="false">IF(S2887="Intervalo 1",'[1]Pesos dos Critérios'!$F$8,IF(S2887="Intervalo 2",'[1]Pesos dos Critérios'!$G$8,IF(S2887="Intervalo 3",'[1]Pesos dos Critérios'!$H$8,'[1]Pesos dos Critérios'!$I$8)))</f>
        <v>0.0375661375661376</v>
      </c>
      <c r="AH2887" s="5" t="n">
        <f aca="false">IF(U2887="Intervalo 1",'[1]Pesos dos Critérios'!$N$8,IF(U2887="Intervalo 2",'[1]Pesos dos Critérios'!$O$8,IF(U2887="Intervalo 3",'[1]Pesos dos Critérios'!$P$8,'[1]Pesos dos Critérios'!$Q$8)))</f>
        <v>0.0320767195767196</v>
      </c>
      <c r="AI2887" s="5" t="n">
        <f aca="false">IF(AA2887="Intervalo 1",'[1]Pesos dos Critérios'!$R$8,IF(AA2887="Intervalo 2",'[1]Pesos dos Critérios'!$S$8,IF(AA2887="Intervalo 3",'[1]Pesos dos Critérios'!$T$8,'[1]Pesos dos Critérios'!$U$8)))</f>
        <v>0.0658730158730159</v>
      </c>
      <c r="AJ2887" s="5" t="n">
        <f aca="false">SUM(AB2887:AI2887)</f>
        <v>0.283411357919555</v>
      </c>
      <c r="AK2887" s="5" t="n">
        <v>2886</v>
      </c>
      <c r="AM2887" s="1" t="s">
        <v>52</v>
      </c>
    </row>
    <row r="2888" customFormat="false" ht="12.8" hidden="false" customHeight="true" outlineLevel="0" collapsed="false">
      <c r="A2888" s="7" t="n">
        <v>2017</v>
      </c>
      <c r="B2888" s="7" t="s">
        <v>116</v>
      </c>
      <c r="C2888" s="8" t="s">
        <v>40</v>
      </c>
      <c r="D2888" s="7" t="s">
        <v>175</v>
      </c>
      <c r="E2888" s="7" t="s">
        <v>1258</v>
      </c>
      <c r="F2888" s="7" t="s">
        <v>1919</v>
      </c>
      <c r="G2888" s="7" t="s">
        <v>137</v>
      </c>
      <c r="H2888" s="9" t="n">
        <v>1</v>
      </c>
      <c r="I2888" s="7" t="s">
        <v>1911</v>
      </c>
      <c r="J2888" s="8" t="s">
        <v>45</v>
      </c>
      <c r="K2888" s="10" t="s">
        <v>46</v>
      </c>
      <c r="L2888" s="10" t="s">
        <v>83</v>
      </c>
      <c r="M2888" s="10" t="s">
        <v>56</v>
      </c>
      <c r="N2888" s="10" t="n">
        <v>0.02</v>
      </c>
      <c r="O2888" s="9" t="s">
        <v>58</v>
      </c>
      <c r="P2888" s="11" t="n">
        <v>0.527</v>
      </c>
      <c r="Q2888" s="8" t="s">
        <v>50</v>
      </c>
      <c r="R2888" s="11" t="n">
        <v>0.018</v>
      </c>
      <c r="S2888" s="8" t="s">
        <v>57</v>
      </c>
      <c r="T2888" s="11" t="n">
        <v>101</v>
      </c>
      <c r="U2888" s="8" t="s">
        <v>49</v>
      </c>
      <c r="V2888" s="11" t="n">
        <v>8.3</v>
      </c>
      <c r="W2888" s="11" t="n">
        <v>9.8</v>
      </c>
      <c r="X2888" s="11" t="n">
        <v>12.4</v>
      </c>
      <c r="Y2888" s="11" t="n">
        <v>14.1</v>
      </c>
      <c r="Z2888" s="11" t="n">
        <v>1.66</v>
      </c>
      <c r="AA2888" s="8" t="s">
        <v>49</v>
      </c>
      <c r="AB2888" s="5" t="n">
        <f aca="false">IF(C2888='[1]Pesos dos Critérios'!$V$3,'[1]Pesos dos Critérios'!$V$8,IF(Planilha1!C2888='[1]Pesos dos Critérios'!$W$3,'[1]Pesos dos Critérios'!$W$8,IF(Planilha1!C2888='[1]Pesos dos Critérios'!$X$3,'[1]Pesos dos Critérios'!$X$8,IF(Planilha1!C2888='[1]Pesos dos Critérios'!$Y$3,'[1]Pesos dos Critérios'!$Y$8,'[1]Pesos dos Critérios'!$Z$8))))</f>
        <v>0.0292592592592593</v>
      </c>
      <c r="AC2888" s="5" t="n">
        <f aca="false">IF(H2888=1,'[1]Pesos dos Critérios'!$AD$8,IF(Planilha1!H2888=2,'[1]Pesos dos Critérios'!$AE$8,IF(Planilha1!H2888=3,'[1]Pesos dos Critérios'!$AF$8,IF(Planilha1!H2888=4,'[1]Pesos dos Critérios'!$AG$8,'[1]Pesos dos Critérios'!$AH$8))))</f>
        <v>0.0384259259259259</v>
      </c>
      <c r="AD2888" s="5" t="n">
        <f aca="false">IF(J2888='[1]Pesos dos Critérios'!$AA$3,'[1]Pesos dos Critérios'!$AA$8,IF(Planilha1!J2888='[1]Pesos dos Critérios'!$AB$3,'[1]Pesos dos Critérios'!$AB$8,'[1]Pesos dos Critérios'!$AC$8))</f>
        <v>0.037037037037037</v>
      </c>
      <c r="AE2888" s="5" t="n">
        <f aca="false">IF(O2888="Intervalo 1",'[1]Pesos dos Critérios'!$J$8,IF(Planilha1!O2888="Intervalo 2",'[1]Pesos dos Critérios'!$K$8,IF(Planilha1!O2888="Intervalo 3",'[1]Pesos dos Critérios'!$L$8,'[1]Pesos dos Critérios'!$M$8)))</f>
        <v>0.0218406285072952</v>
      </c>
      <c r="AF2888" s="5" t="n">
        <f aca="false">IF(Q2888="Intervalo 1",'[1]Pesos dos Critérios'!$B$8,IF(Q2888="Intervalo 2",'[1]Pesos dos Critérios'!$C$8,IF(Q2888="Intervalo 3",'[1]Pesos dos Critérios'!$D$8,'[1]Pesos dos Critérios'!$E$8)))</f>
        <v>0.0111216904932752</v>
      </c>
      <c r="AG2888" s="5" t="n">
        <f aca="false">IF(S2888="Intervalo 1",'[1]Pesos dos Critérios'!$F$8,IF(S2888="Intervalo 2",'[1]Pesos dos Critérios'!$G$8,IF(S2888="Intervalo 3",'[1]Pesos dos Critérios'!$H$8,'[1]Pesos dos Critérios'!$I$8)))</f>
        <v>0.032010582010582</v>
      </c>
      <c r="AH2888" s="5" t="n">
        <f aca="false">IF(U2888="Intervalo 1",'[1]Pesos dos Critérios'!$N$8,IF(U2888="Intervalo 2",'[1]Pesos dos Critérios'!$O$8,IF(U2888="Intervalo 3",'[1]Pesos dos Critérios'!$P$8,'[1]Pesos dos Critérios'!$Q$8)))</f>
        <v>0.0320767195767196</v>
      </c>
      <c r="AI2888" s="5" t="n">
        <f aca="false">IF(AA2888="Intervalo 1",'[1]Pesos dos Critérios'!$R$8,IF(AA2888="Intervalo 2",'[1]Pesos dos Critérios'!$S$8,IF(AA2888="Intervalo 3",'[1]Pesos dos Critérios'!$T$8,'[1]Pesos dos Critérios'!$U$8)))</f>
        <v>0.0658730158730159</v>
      </c>
      <c r="AJ2888" s="5" t="n">
        <f aca="false">SUM(AB2888:AI2888)</f>
        <v>0.26764485868311</v>
      </c>
      <c r="AK2888" s="5" t="n">
        <v>2887</v>
      </c>
      <c r="AM2888" s="1" t="s">
        <v>52</v>
      </c>
    </row>
    <row r="2889" customFormat="false" ht="12.8" hidden="false" customHeight="true" outlineLevel="0" collapsed="false">
      <c r="A2889" s="7" t="n">
        <v>2017</v>
      </c>
      <c r="B2889" s="7" t="s">
        <v>116</v>
      </c>
      <c r="C2889" s="8" t="s">
        <v>40</v>
      </c>
      <c r="D2889" s="7" t="s">
        <v>175</v>
      </c>
      <c r="E2889" s="7" t="s">
        <v>1258</v>
      </c>
      <c r="F2889" s="7" t="s">
        <v>1920</v>
      </c>
      <c r="G2889" s="7" t="s">
        <v>137</v>
      </c>
      <c r="H2889" s="9" t="n">
        <v>1</v>
      </c>
      <c r="I2889" s="7" t="s">
        <v>1891</v>
      </c>
      <c r="J2889" s="8" t="s">
        <v>86</v>
      </c>
      <c r="K2889" s="10" t="s">
        <v>46</v>
      </c>
      <c r="L2889" s="10" t="s">
        <v>83</v>
      </c>
      <c r="M2889" s="10" t="s">
        <v>56</v>
      </c>
      <c r="N2889" s="10" t="n">
        <v>0.023</v>
      </c>
      <c r="O2889" s="9" t="s">
        <v>50</v>
      </c>
      <c r="P2889" s="11" t="n">
        <v>0.406</v>
      </c>
      <c r="Q2889" s="8" t="s">
        <v>58</v>
      </c>
      <c r="R2889" s="11" t="n">
        <v>0.009</v>
      </c>
      <c r="S2889" s="8" t="s">
        <v>49</v>
      </c>
      <c r="T2889" s="11" t="n">
        <v>107</v>
      </c>
      <c r="U2889" s="8" t="s">
        <v>49</v>
      </c>
      <c r="V2889" s="11" t="n">
        <v>8.1</v>
      </c>
      <c r="W2889" s="11" t="n">
        <v>9.2</v>
      </c>
      <c r="X2889" s="11" t="n">
        <v>11.9</v>
      </c>
      <c r="Y2889" s="11" t="n">
        <v>13.2</v>
      </c>
      <c r="Z2889" s="11" t="n">
        <v>1.74</v>
      </c>
      <c r="AA2889" s="8" t="s">
        <v>49</v>
      </c>
      <c r="AB2889" s="5" t="n">
        <f aca="false">IF(C2889='[1]Pesos dos Critérios'!$V$3,'[1]Pesos dos Critérios'!$V$8,IF(Planilha1!C2889='[1]Pesos dos Critérios'!$W$3,'[1]Pesos dos Critérios'!$W$8,IF(Planilha1!C2889='[1]Pesos dos Critérios'!$X$3,'[1]Pesos dos Critérios'!$X$8,IF(Planilha1!C2889='[1]Pesos dos Critérios'!$Y$3,'[1]Pesos dos Critérios'!$Y$8,'[1]Pesos dos Critérios'!$Z$8))))</f>
        <v>0.0292592592592593</v>
      </c>
      <c r="AC2889" s="5" t="n">
        <f aca="false">IF(H2889=1,'[1]Pesos dos Critérios'!$AD$8,IF(Planilha1!H2889=2,'[1]Pesos dos Critérios'!$AE$8,IF(Planilha1!H2889=3,'[1]Pesos dos Critérios'!$AF$8,IF(Planilha1!H2889=4,'[1]Pesos dos Critérios'!$AG$8,'[1]Pesos dos Critérios'!$AH$8))))</f>
        <v>0.0384259259259259</v>
      </c>
      <c r="AD2889" s="5" t="n">
        <f aca="false">IF(J2889='[1]Pesos dos Critérios'!$AA$3,'[1]Pesos dos Critérios'!$AA$8,IF(Planilha1!J2889='[1]Pesos dos Critérios'!$AB$3,'[1]Pesos dos Critérios'!$AB$8,'[1]Pesos dos Critérios'!$AC$8))</f>
        <v>0.037037037037037</v>
      </c>
      <c r="AE2889" s="5" t="n">
        <f aca="false">IF(O2889="Intervalo 1",'[1]Pesos dos Critérios'!$J$8,IF(Planilha1!O2889="Intervalo 2",'[1]Pesos dos Critérios'!$K$8,IF(Planilha1!O2889="Intervalo 3",'[1]Pesos dos Critérios'!$L$8,'[1]Pesos dos Critérios'!$M$8)))</f>
        <v>0.0120314253647587</v>
      </c>
      <c r="AF2889" s="5" t="n">
        <f aca="false">IF(Q2889="Intervalo 1",'[1]Pesos dos Critérios'!$B$8,IF(Q2889="Intervalo 2",'[1]Pesos dos Critérios'!$C$8,IF(Q2889="Intervalo 3",'[1]Pesos dos Critérios'!$D$8,'[1]Pesos dos Critérios'!$E$8)))</f>
        <v>0.0213326341741642</v>
      </c>
      <c r="AG2889" s="5" t="n">
        <f aca="false">IF(S2889="Intervalo 1",'[1]Pesos dos Critérios'!$F$8,IF(S2889="Intervalo 2",'[1]Pesos dos Critérios'!$G$8,IF(S2889="Intervalo 3",'[1]Pesos dos Critérios'!$H$8,'[1]Pesos dos Critérios'!$I$8)))</f>
        <v>0.0375661375661376</v>
      </c>
      <c r="AH2889" s="5" t="n">
        <f aca="false">IF(U2889="Intervalo 1",'[1]Pesos dos Critérios'!$N$8,IF(U2889="Intervalo 2",'[1]Pesos dos Critérios'!$O$8,IF(U2889="Intervalo 3",'[1]Pesos dos Critérios'!$P$8,'[1]Pesos dos Critérios'!$Q$8)))</f>
        <v>0.0320767195767196</v>
      </c>
      <c r="AI2889" s="5" t="n">
        <f aca="false">IF(AA2889="Intervalo 1",'[1]Pesos dos Critérios'!$R$8,IF(AA2889="Intervalo 2",'[1]Pesos dos Critérios'!$S$8,IF(AA2889="Intervalo 3",'[1]Pesos dos Critérios'!$T$8,'[1]Pesos dos Critérios'!$U$8)))</f>
        <v>0.0658730158730159</v>
      </c>
      <c r="AJ2889" s="5" t="n">
        <f aca="false">SUM(AB2889:AI2889)</f>
        <v>0.273602154777018</v>
      </c>
      <c r="AK2889" s="5" t="n">
        <v>2888</v>
      </c>
      <c r="AM2889" s="1" t="s">
        <v>52</v>
      </c>
    </row>
    <row r="2890" customFormat="false" ht="12.8" hidden="false" customHeight="true" outlineLevel="0" collapsed="false">
      <c r="A2890" s="7" t="n">
        <v>2017</v>
      </c>
      <c r="B2890" s="7" t="s">
        <v>116</v>
      </c>
      <c r="C2890" s="8" t="s">
        <v>40</v>
      </c>
      <c r="D2890" s="7" t="s">
        <v>1186</v>
      </c>
      <c r="E2890" s="7" t="s">
        <v>1921</v>
      </c>
      <c r="F2890" s="7" t="s">
        <v>1922</v>
      </c>
      <c r="G2890" s="7" t="s">
        <v>64</v>
      </c>
      <c r="H2890" s="9" t="n">
        <v>1</v>
      </c>
      <c r="I2890" s="7" t="s">
        <v>1911</v>
      </c>
      <c r="J2890" s="8" t="s">
        <v>45</v>
      </c>
      <c r="K2890" s="10" t="s">
        <v>46</v>
      </c>
      <c r="L2890" s="10" t="s">
        <v>83</v>
      </c>
      <c r="M2890" s="10" t="s">
        <v>56</v>
      </c>
      <c r="N2890" s="10" t="n">
        <v>0.031</v>
      </c>
      <c r="O2890" s="9" t="s">
        <v>50</v>
      </c>
      <c r="P2890" s="11" t="n">
        <v>0.482</v>
      </c>
      <c r="Q2890" s="8" t="s">
        <v>50</v>
      </c>
      <c r="R2890" s="11" t="n">
        <v>0.008</v>
      </c>
      <c r="S2890" s="8" t="s">
        <v>49</v>
      </c>
      <c r="T2890" s="11" t="n">
        <v>95</v>
      </c>
      <c r="U2890" s="8" t="s">
        <v>49</v>
      </c>
      <c r="V2890" s="11" t="n">
        <v>8.8</v>
      </c>
      <c r="W2890" s="11" t="n">
        <v>10.5</v>
      </c>
      <c r="X2890" s="11" t="n">
        <v>12.9</v>
      </c>
      <c r="Y2890" s="11" t="n">
        <v>15.3</v>
      </c>
      <c r="Z2890" s="11" t="n">
        <v>1.56</v>
      </c>
      <c r="AA2890" s="8" t="s">
        <v>49</v>
      </c>
      <c r="AB2890" s="5" t="n">
        <f aca="false">IF(C2890='[1]Pesos dos Critérios'!$V$3,'[1]Pesos dos Critérios'!$V$8,IF(Planilha1!C2890='[1]Pesos dos Critérios'!$W$3,'[1]Pesos dos Critérios'!$W$8,IF(Planilha1!C2890='[1]Pesos dos Critérios'!$X$3,'[1]Pesos dos Critérios'!$X$8,IF(Planilha1!C2890='[1]Pesos dos Critérios'!$Y$3,'[1]Pesos dos Critérios'!$Y$8,'[1]Pesos dos Critérios'!$Z$8))))</f>
        <v>0.0292592592592593</v>
      </c>
      <c r="AC2890" s="5" t="n">
        <f aca="false">IF(H2890=1,'[1]Pesos dos Critérios'!$AD$8,IF(Planilha1!H2890=2,'[1]Pesos dos Critérios'!$AE$8,IF(Planilha1!H2890=3,'[1]Pesos dos Critérios'!$AF$8,IF(Planilha1!H2890=4,'[1]Pesos dos Critérios'!$AG$8,'[1]Pesos dos Critérios'!$AH$8))))</f>
        <v>0.0384259259259259</v>
      </c>
      <c r="AD2890" s="5" t="n">
        <f aca="false">IF(J2890='[1]Pesos dos Critérios'!$AA$3,'[1]Pesos dos Critérios'!$AA$8,IF(Planilha1!J2890='[1]Pesos dos Critérios'!$AB$3,'[1]Pesos dos Critérios'!$AB$8,'[1]Pesos dos Critérios'!$AC$8))</f>
        <v>0.037037037037037</v>
      </c>
      <c r="AE2890" s="5" t="n">
        <f aca="false">IF(O2890="Intervalo 1",'[1]Pesos dos Critérios'!$J$8,IF(Planilha1!O2890="Intervalo 2",'[1]Pesos dos Critérios'!$K$8,IF(Planilha1!O2890="Intervalo 3",'[1]Pesos dos Critérios'!$L$8,'[1]Pesos dos Critérios'!$M$8)))</f>
        <v>0.0120314253647587</v>
      </c>
      <c r="AF2890" s="5" t="n">
        <f aca="false">IF(Q2890="Intervalo 1",'[1]Pesos dos Critérios'!$B$8,IF(Q2890="Intervalo 2",'[1]Pesos dos Critérios'!$C$8,IF(Q2890="Intervalo 3",'[1]Pesos dos Critérios'!$D$8,'[1]Pesos dos Critérios'!$E$8)))</f>
        <v>0.0111216904932752</v>
      </c>
      <c r="AG2890" s="5" t="n">
        <f aca="false">IF(S2890="Intervalo 1",'[1]Pesos dos Critérios'!$F$8,IF(S2890="Intervalo 2",'[1]Pesos dos Critérios'!$G$8,IF(S2890="Intervalo 3",'[1]Pesos dos Critérios'!$H$8,'[1]Pesos dos Critérios'!$I$8)))</f>
        <v>0.0375661375661376</v>
      </c>
      <c r="AH2890" s="5" t="n">
        <f aca="false">IF(U2890="Intervalo 1",'[1]Pesos dos Critérios'!$N$8,IF(U2890="Intervalo 2",'[1]Pesos dos Critérios'!$O$8,IF(U2890="Intervalo 3",'[1]Pesos dos Critérios'!$P$8,'[1]Pesos dos Critérios'!$Q$8)))</f>
        <v>0.0320767195767196</v>
      </c>
      <c r="AI2890" s="5" t="n">
        <f aca="false">IF(AA2890="Intervalo 1",'[1]Pesos dos Critérios'!$R$8,IF(AA2890="Intervalo 2",'[1]Pesos dos Critérios'!$S$8,IF(AA2890="Intervalo 3",'[1]Pesos dos Critérios'!$T$8,'[1]Pesos dos Critérios'!$U$8)))</f>
        <v>0.0658730158730159</v>
      </c>
      <c r="AJ2890" s="5" t="n">
        <f aca="false">SUM(AB2890:AI2890)</f>
        <v>0.263391211096129</v>
      </c>
      <c r="AK2890" s="5" t="n">
        <v>2889</v>
      </c>
      <c r="AM2890" s="1" t="s">
        <v>60</v>
      </c>
    </row>
    <row r="2891" customFormat="false" ht="12.8" hidden="false" customHeight="true" outlineLevel="0" collapsed="false">
      <c r="A2891" s="7" t="n">
        <v>2017</v>
      </c>
      <c r="B2891" s="7" t="s">
        <v>116</v>
      </c>
      <c r="C2891" s="8" t="s">
        <v>40</v>
      </c>
      <c r="D2891" s="7" t="s">
        <v>1186</v>
      </c>
      <c r="E2891" s="7" t="s">
        <v>1923</v>
      </c>
      <c r="F2891" s="7" t="s">
        <v>1924</v>
      </c>
      <c r="G2891" s="7" t="s">
        <v>64</v>
      </c>
      <c r="H2891" s="9" t="n">
        <v>1</v>
      </c>
      <c r="I2891" s="7" t="s">
        <v>1911</v>
      </c>
      <c r="J2891" s="8" t="s">
        <v>45</v>
      </c>
      <c r="K2891" s="10" t="s">
        <v>46</v>
      </c>
      <c r="L2891" s="10" t="s">
        <v>83</v>
      </c>
      <c r="M2891" s="10" t="s">
        <v>56</v>
      </c>
      <c r="N2891" s="10" t="n">
        <v>0.031</v>
      </c>
      <c r="O2891" s="9" t="s">
        <v>50</v>
      </c>
      <c r="P2891" s="11" t="n">
        <v>0.467</v>
      </c>
      <c r="Q2891" s="8" t="s">
        <v>50</v>
      </c>
      <c r="R2891" s="11" t="n">
        <v>0.01</v>
      </c>
      <c r="S2891" s="8" t="s">
        <v>49</v>
      </c>
      <c r="T2891" s="11" t="n">
        <v>95</v>
      </c>
      <c r="U2891" s="8" t="s">
        <v>49</v>
      </c>
      <c r="V2891" s="11" t="n">
        <v>8.9</v>
      </c>
      <c r="W2891" s="11" t="n">
        <v>10.6</v>
      </c>
      <c r="X2891" s="11" t="n">
        <v>12.9</v>
      </c>
      <c r="Y2891" s="11" t="n">
        <v>15.3</v>
      </c>
      <c r="Z2891" s="11" t="n">
        <v>1.55</v>
      </c>
      <c r="AA2891" s="8" t="s">
        <v>49</v>
      </c>
      <c r="AB2891" s="5" t="n">
        <f aca="false">IF(C2891='[1]Pesos dos Critérios'!$V$3,'[1]Pesos dos Critérios'!$V$8,IF(Planilha1!C2891='[1]Pesos dos Critérios'!$W$3,'[1]Pesos dos Critérios'!$W$8,IF(Planilha1!C2891='[1]Pesos dos Critérios'!$X$3,'[1]Pesos dos Critérios'!$X$8,IF(Planilha1!C2891='[1]Pesos dos Critérios'!$Y$3,'[1]Pesos dos Critérios'!$Y$8,'[1]Pesos dos Critérios'!$Z$8))))</f>
        <v>0.0292592592592593</v>
      </c>
      <c r="AC2891" s="5" t="n">
        <f aca="false">IF(H2891=1,'[1]Pesos dos Critérios'!$AD$8,IF(Planilha1!H2891=2,'[1]Pesos dos Critérios'!$AE$8,IF(Planilha1!H2891=3,'[1]Pesos dos Critérios'!$AF$8,IF(Planilha1!H2891=4,'[1]Pesos dos Critérios'!$AG$8,'[1]Pesos dos Critérios'!$AH$8))))</f>
        <v>0.0384259259259259</v>
      </c>
      <c r="AD2891" s="5" t="n">
        <f aca="false">IF(J2891='[1]Pesos dos Critérios'!$AA$3,'[1]Pesos dos Critérios'!$AA$8,IF(Planilha1!J2891='[1]Pesos dos Critérios'!$AB$3,'[1]Pesos dos Critérios'!$AB$8,'[1]Pesos dos Critérios'!$AC$8))</f>
        <v>0.037037037037037</v>
      </c>
      <c r="AE2891" s="5" t="n">
        <f aca="false">IF(O2891="Intervalo 1",'[1]Pesos dos Critérios'!$J$8,IF(Planilha1!O2891="Intervalo 2",'[1]Pesos dos Critérios'!$K$8,IF(Planilha1!O2891="Intervalo 3",'[1]Pesos dos Critérios'!$L$8,'[1]Pesos dos Critérios'!$M$8)))</f>
        <v>0.0120314253647587</v>
      </c>
      <c r="AF2891" s="5" t="n">
        <f aca="false">IF(Q2891="Intervalo 1",'[1]Pesos dos Critérios'!$B$8,IF(Q2891="Intervalo 2",'[1]Pesos dos Critérios'!$C$8,IF(Q2891="Intervalo 3",'[1]Pesos dos Critérios'!$D$8,'[1]Pesos dos Critérios'!$E$8)))</f>
        <v>0.0111216904932752</v>
      </c>
      <c r="AG2891" s="5" t="n">
        <f aca="false">IF(S2891="Intervalo 1",'[1]Pesos dos Critérios'!$F$8,IF(S2891="Intervalo 2",'[1]Pesos dos Critérios'!$G$8,IF(S2891="Intervalo 3",'[1]Pesos dos Critérios'!$H$8,'[1]Pesos dos Critérios'!$I$8)))</f>
        <v>0.0375661375661376</v>
      </c>
      <c r="AH2891" s="5" t="n">
        <f aca="false">IF(U2891="Intervalo 1",'[1]Pesos dos Critérios'!$N$8,IF(U2891="Intervalo 2",'[1]Pesos dos Critérios'!$O$8,IF(U2891="Intervalo 3",'[1]Pesos dos Critérios'!$P$8,'[1]Pesos dos Critérios'!$Q$8)))</f>
        <v>0.0320767195767196</v>
      </c>
      <c r="AI2891" s="5" t="n">
        <f aca="false">IF(AA2891="Intervalo 1",'[1]Pesos dos Critérios'!$R$8,IF(AA2891="Intervalo 2",'[1]Pesos dos Critérios'!$S$8,IF(AA2891="Intervalo 3",'[1]Pesos dos Critérios'!$T$8,'[1]Pesos dos Critérios'!$U$8)))</f>
        <v>0.0658730158730159</v>
      </c>
      <c r="AJ2891" s="5" t="n">
        <f aca="false">SUM(AB2891:AI2891)</f>
        <v>0.263391211096129</v>
      </c>
      <c r="AK2891" s="5" t="n">
        <v>2890</v>
      </c>
      <c r="AM2891" s="1" t="s">
        <v>60</v>
      </c>
    </row>
    <row r="2892" customFormat="false" ht="12.8" hidden="false" customHeight="true" outlineLevel="0" collapsed="false">
      <c r="A2892" s="7" t="n">
        <v>2017</v>
      </c>
      <c r="B2892" s="7" t="s">
        <v>116</v>
      </c>
      <c r="C2892" s="8" t="s">
        <v>40</v>
      </c>
      <c r="D2892" s="7" t="s">
        <v>1186</v>
      </c>
      <c r="E2892" s="7" t="s">
        <v>1921</v>
      </c>
      <c r="F2892" s="7" t="s">
        <v>1925</v>
      </c>
      <c r="G2892" s="7" t="s">
        <v>73</v>
      </c>
      <c r="H2892" s="9" t="n">
        <v>1</v>
      </c>
      <c r="I2892" s="7" t="s">
        <v>1911</v>
      </c>
      <c r="J2892" s="8" t="s">
        <v>45</v>
      </c>
      <c r="K2892" s="10" t="s">
        <v>46</v>
      </c>
      <c r="L2892" s="10" t="s">
        <v>83</v>
      </c>
      <c r="M2892" s="10" t="s">
        <v>56</v>
      </c>
      <c r="N2892" s="10" t="n">
        <v>0.02</v>
      </c>
      <c r="O2892" s="9" t="s">
        <v>58</v>
      </c>
      <c r="P2892" s="11" t="n">
        <v>0.477</v>
      </c>
      <c r="Q2892" s="8" t="s">
        <v>50</v>
      </c>
      <c r="R2892" s="11" t="n">
        <v>0.027</v>
      </c>
      <c r="S2892" s="8" t="s">
        <v>57</v>
      </c>
      <c r="T2892" s="11" t="n">
        <v>98</v>
      </c>
      <c r="U2892" s="8" t="s">
        <v>49</v>
      </c>
      <c r="V2892" s="11" t="n">
        <v>8.6</v>
      </c>
      <c r="W2892" s="11" t="n">
        <v>10.2</v>
      </c>
      <c r="X2892" s="11" t="n">
        <v>12.5</v>
      </c>
      <c r="Y2892" s="11" t="n">
        <v>14.9</v>
      </c>
      <c r="Z2892" s="11" t="n">
        <v>1.6</v>
      </c>
      <c r="AA2892" s="8" t="s">
        <v>49</v>
      </c>
      <c r="AB2892" s="5" t="n">
        <f aca="false">IF(C2892='[1]Pesos dos Critérios'!$V$3,'[1]Pesos dos Critérios'!$V$8,IF(Planilha1!C2892='[1]Pesos dos Critérios'!$W$3,'[1]Pesos dos Critérios'!$W$8,IF(Planilha1!C2892='[1]Pesos dos Critérios'!$X$3,'[1]Pesos dos Critérios'!$X$8,IF(Planilha1!C2892='[1]Pesos dos Critérios'!$Y$3,'[1]Pesos dos Critérios'!$Y$8,'[1]Pesos dos Critérios'!$Z$8))))</f>
        <v>0.0292592592592593</v>
      </c>
      <c r="AC2892" s="5" t="n">
        <f aca="false">IF(H2892=1,'[1]Pesos dos Critérios'!$AD$8,IF(Planilha1!H2892=2,'[1]Pesos dos Critérios'!$AE$8,IF(Planilha1!H2892=3,'[1]Pesos dos Critérios'!$AF$8,IF(Planilha1!H2892=4,'[1]Pesos dos Critérios'!$AG$8,'[1]Pesos dos Critérios'!$AH$8))))</f>
        <v>0.0384259259259259</v>
      </c>
      <c r="AD2892" s="5" t="n">
        <f aca="false">IF(J2892='[1]Pesos dos Critérios'!$AA$3,'[1]Pesos dos Critérios'!$AA$8,IF(Planilha1!J2892='[1]Pesos dos Critérios'!$AB$3,'[1]Pesos dos Critérios'!$AB$8,'[1]Pesos dos Critérios'!$AC$8))</f>
        <v>0.037037037037037</v>
      </c>
      <c r="AE2892" s="5" t="n">
        <f aca="false">IF(O2892="Intervalo 1",'[1]Pesos dos Critérios'!$J$8,IF(Planilha1!O2892="Intervalo 2",'[1]Pesos dos Critérios'!$K$8,IF(Planilha1!O2892="Intervalo 3",'[1]Pesos dos Critérios'!$L$8,'[1]Pesos dos Critérios'!$M$8)))</f>
        <v>0.0218406285072952</v>
      </c>
      <c r="AF2892" s="5" t="n">
        <f aca="false">IF(Q2892="Intervalo 1",'[1]Pesos dos Critérios'!$B$8,IF(Q2892="Intervalo 2",'[1]Pesos dos Critérios'!$C$8,IF(Q2892="Intervalo 3",'[1]Pesos dos Critérios'!$D$8,'[1]Pesos dos Critérios'!$E$8)))</f>
        <v>0.0111216904932752</v>
      </c>
      <c r="AG2892" s="5" t="n">
        <f aca="false">IF(S2892="Intervalo 1",'[1]Pesos dos Critérios'!$F$8,IF(S2892="Intervalo 2",'[1]Pesos dos Critérios'!$G$8,IF(S2892="Intervalo 3",'[1]Pesos dos Critérios'!$H$8,'[1]Pesos dos Critérios'!$I$8)))</f>
        <v>0.032010582010582</v>
      </c>
      <c r="AH2892" s="5" t="n">
        <f aca="false">IF(U2892="Intervalo 1",'[1]Pesos dos Critérios'!$N$8,IF(U2892="Intervalo 2",'[1]Pesos dos Critérios'!$O$8,IF(U2892="Intervalo 3",'[1]Pesos dos Critérios'!$P$8,'[1]Pesos dos Critérios'!$Q$8)))</f>
        <v>0.0320767195767196</v>
      </c>
      <c r="AI2892" s="5" t="n">
        <f aca="false">IF(AA2892="Intervalo 1",'[1]Pesos dos Critérios'!$R$8,IF(AA2892="Intervalo 2",'[1]Pesos dos Critérios'!$S$8,IF(AA2892="Intervalo 3",'[1]Pesos dos Critérios'!$T$8,'[1]Pesos dos Critérios'!$U$8)))</f>
        <v>0.0658730158730159</v>
      </c>
      <c r="AJ2892" s="5" t="n">
        <f aca="false">SUM(AB2892:AI2892)</f>
        <v>0.26764485868311</v>
      </c>
      <c r="AK2892" s="5" t="n">
        <v>2891</v>
      </c>
      <c r="AM2892" s="1" t="s">
        <v>52</v>
      </c>
    </row>
    <row r="2893" customFormat="false" ht="12.8" hidden="false" customHeight="true" outlineLevel="0" collapsed="false">
      <c r="A2893" s="7" t="n">
        <v>2017</v>
      </c>
      <c r="B2893" s="7" t="s">
        <v>116</v>
      </c>
      <c r="C2893" s="8" t="s">
        <v>40</v>
      </c>
      <c r="D2893" s="7" t="s">
        <v>1186</v>
      </c>
      <c r="E2893" s="7" t="s">
        <v>1921</v>
      </c>
      <c r="F2893" s="7" t="s">
        <v>1926</v>
      </c>
      <c r="G2893" s="7" t="s">
        <v>73</v>
      </c>
      <c r="H2893" s="9" t="n">
        <v>1</v>
      </c>
      <c r="I2893" s="7" t="s">
        <v>1916</v>
      </c>
      <c r="J2893" s="8" t="s">
        <v>86</v>
      </c>
      <c r="K2893" s="10" t="s">
        <v>46</v>
      </c>
      <c r="L2893" s="10" t="s">
        <v>83</v>
      </c>
      <c r="M2893" s="10" t="s">
        <v>56</v>
      </c>
      <c r="N2893" s="10" t="n">
        <v>0.021</v>
      </c>
      <c r="O2893" s="9" t="s">
        <v>58</v>
      </c>
      <c r="P2893" s="11" t="n">
        <v>0.425</v>
      </c>
      <c r="Q2893" s="8" t="s">
        <v>58</v>
      </c>
      <c r="R2893" s="11" t="n">
        <v>0.018</v>
      </c>
      <c r="S2893" s="8" t="s">
        <v>57</v>
      </c>
      <c r="T2893" s="11" t="n">
        <v>105</v>
      </c>
      <c r="U2893" s="8" t="s">
        <v>49</v>
      </c>
      <c r="V2893" s="11" t="n">
        <v>7.9</v>
      </c>
      <c r="W2893" s="11" t="n">
        <v>9.6</v>
      </c>
      <c r="X2893" s="11" t="n">
        <v>11.7</v>
      </c>
      <c r="Y2893" s="11" t="n">
        <v>13.9</v>
      </c>
      <c r="Z2893" s="11" t="n">
        <v>1.73</v>
      </c>
      <c r="AA2893" s="8" t="s">
        <v>49</v>
      </c>
      <c r="AB2893" s="5" t="n">
        <f aca="false">IF(C2893='[1]Pesos dos Critérios'!$V$3,'[1]Pesos dos Critérios'!$V$8,IF(Planilha1!C2893='[1]Pesos dos Critérios'!$W$3,'[1]Pesos dos Critérios'!$W$8,IF(Planilha1!C2893='[1]Pesos dos Critérios'!$X$3,'[1]Pesos dos Critérios'!$X$8,IF(Planilha1!C2893='[1]Pesos dos Critérios'!$Y$3,'[1]Pesos dos Critérios'!$Y$8,'[1]Pesos dos Critérios'!$Z$8))))</f>
        <v>0.0292592592592593</v>
      </c>
      <c r="AC2893" s="5" t="n">
        <f aca="false">IF(H2893=1,'[1]Pesos dos Critérios'!$AD$8,IF(Planilha1!H2893=2,'[1]Pesos dos Critérios'!$AE$8,IF(Planilha1!H2893=3,'[1]Pesos dos Critérios'!$AF$8,IF(Planilha1!H2893=4,'[1]Pesos dos Critérios'!$AG$8,'[1]Pesos dos Critérios'!$AH$8))))</f>
        <v>0.0384259259259259</v>
      </c>
      <c r="AD2893" s="5" t="n">
        <f aca="false">IF(J2893='[1]Pesos dos Critérios'!$AA$3,'[1]Pesos dos Critérios'!$AA$8,IF(Planilha1!J2893='[1]Pesos dos Critérios'!$AB$3,'[1]Pesos dos Critérios'!$AB$8,'[1]Pesos dos Critérios'!$AC$8))</f>
        <v>0.037037037037037</v>
      </c>
      <c r="AE2893" s="5" t="n">
        <f aca="false">IF(O2893="Intervalo 1",'[1]Pesos dos Critérios'!$J$8,IF(Planilha1!O2893="Intervalo 2",'[1]Pesos dos Critérios'!$K$8,IF(Planilha1!O2893="Intervalo 3",'[1]Pesos dos Critérios'!$L$8,'[1]Pesos dos Critérios'!$M$8)))</f>
        <v>0.0218406285072952</v>
      </c>
      <c r="AF2893" s="5" t="n">
        <f aca="false">IF(Q2893="Intervalo 1",'[1]Pesos dos Critérios'!$B$8,IF(Q2893="Intervalo 2",'[1]Pesos dos Critérios'!$C$8,IF(Q2893="Intervalo 3",'[1]Pesos dos Critérios'!$D$8,'[1]Pesos dos Critérios'!$E$8)))</f>
        <v>0.0213326341741642</v>
      </c>
      <c r="AG2893" s="5" t="n">
        <f aca="false">IF(S2893="Intervalo 1",'[1]Pesos dos Critérios'!$F$8,IF(S2893="Intervalo 2",'[1]Pesos dos Critérios'!$G$8,IF(S2893="Intervalo 3",'[1]Pesos dos Critérios'!$H$8,'[1]Pesos dos Critérios'!$I$8)))</f>
        <v>0.032010582010582</v>
      </c>
      <c r="AH2893" s="5" t="n">
        <f aca="false">IF(U2893="Intervalo 1",'[1]Pesos dos Critérios'!$N$8,IF(U2893="Intervalo 2",'[1]Pesos dos Critérios'!$O$8,IF(U2893="Intervalo 3",'[1]Pesos dos Critérios'!$P$8,'[1]Pesos dos Critérios'!$Q$8)))</f>
        <v>0.0320767195767196</v>
      </c>
      <c r="AI2893" s="5" t="n">
        <f aca="false">IF(AA2893="Intervalo 1",'[1]Pesos dos Critérios'!$R$8,IF(AA2893="Intervalo 2",'[1]Pesos dos Critérios'!$S$8,IF(AA2893="Intervalo 3",'[1]Pesos dos Critérios'!$T$8,'[1]Pesos dos Critérios'!$U$8)))</f>
        <v>0.0658730158730159</v>
      </c>
      <c r="AJ2893" s="5" t="n">
        <f aca="false">SUM(AB2893:AI2893)</f>
        <v>0.277855802363999</v>
      </c>
      <c r="AK2893" s="5" t="n">
        <v>2892</v>
      </c>
      <c r="AM2893" s="1" t="s">
        <v>52</v>
      </c>
    </row>
    <row r="2894" customFormat="false" ht="12.8" hidden="false" customHeight="true" outlineLevel="0" collapsed="false">
      <c r="A2894" s="7" t="n">
        <v>2017</v>
      </c>
      <c r="B2894" s="7" t="s">
        <v>116</v>
      </c>
      <c r="C2894" s="8" t="s">
        <v>40</v>
      </c>
      <c r="D2894" s="7" t="s">
        <v>1186</v>
      </c>
      <c r="E2894" s="7" t="s">
        <v>1921</v>
      </c>
      <c r="F2894" s="7" t="s">
        <v>1927</v>
      </c>
      <c r="G2894" s="7" t="s">
        <v>73</v>
      </c>
      <c r="H2894" s="9" t="n">
        <v>1</v>
      </c>
      <c r="I2894" s="7" t="s">
        <v>1911</v>
      </c>
      <c r="J2894" s="8" t="s">
        <v>45</v>
      </c>
      <c r="K2894" s="10" t="s">
        <v>46</v>
      </c>
      <c r="L2894" s="10" t="s">
        <v>83</v>
      </c>
      <c r="M2894" s="10" t="s">
        <v>56</v>
      </c>
      <c r="N2894" s="10" t="n">
        <v>0.029</v>
      </c>
      <c r="O2894" s="9" t="s">
        <v>50</v>
      </c>
      <c r="P2894" s="11" t="n">
        <v>0.549</v>
      </c>
      <c r="Q2894" s="8" t="s">
        <v>50</v>
      </c>
      <c r="R2894" s="11" t="n">
        <v>0.013</v>
      </c>
      <c r="S2894" s="8" t="s">
        <v>49</v>
      </c>
      <c r="T2894" s="11" t="n">
        <v>102</v>
      </c>
      <c r="U2894" s="8" t="s">
        <v>49</v>
      </c>
      <c r="V2894" s="11" t="n">
        <v>8.3</v>
      </c>
      <c r="W2894" s="11" t="n">
        <v>9.4</v>
      </c>
      <c r="X2894" s="11" t="n">
        <v>12.4</v>
      </c>
      <c r="Y2894" s="11" t="n">
        <v>13.8</v>
      </c>
      <c r="Z2894" s="11" t="n">
        <v>1.68</v>
      </c>
      <c r="AA2894" s="8" t="s">
        <v>49</v>
      </c>
      <c r="AB2894" s="5" t="n">
        <f aca="false">IF(C2894='[1]Pesos dos Critérios'!$V$3,'[1]Pesos dos Critérios'!$V$8,IF(Planilha1!C2894='[1]Pesos dos Critérios'!$W$3,'[1]Pesos dos Critérios'!$W$8,IF(Planilha1!C2894='[1]Pesos dos Critérios'!$X$3,'[1]Pesos dos Critérios'!$X$8,IF(Planilha1!C2894='[1]Pesos dos Critérios'!$Y$3,'[1]Pesos dos Critérios'!$Y$8,'[1]Pesos dos Critérios'!$Z$8))))</f>
        <v>0.0292592592592593</v>
      </c>
      <c r="AC2894" s="5" t="n">
        <f aca="false">IF(H2894=1,'[1]Pesos dos Critérios'!$AD$8,IF(Planilha1!H2894=2,'[1]Pesos dos Critérios'!$AE$8,IF(Planilha1!H2894=3,'[1]Pesos dos Critérios'!$AF$8,IF(Planilha1!H2894=4,'[1]Pesos dos Critérios'!$AG$8,'[1]Pesos dos Critérios'!$AH$8))))</f>
        <v>0.0384259259259259</v>
      </c>
      <c r="AD2894" s="5" t="n">
        <f aca="false">IF(J2894='[1]Pesos dos Critérios'!$AA$3,'[1]Pesos dos Critérios'!$AA$8,IF(Planilha1!J2894='[1]Pesos dos Critérios'!$AB$3,'[1]Pesos dos Critérios'!$AB$8,'[1]Pesos dos Critérios'!$AC$8))</f>
        <v>0.037037037037037</v>
      </c>
      <c r="AE2894" s="5" t="n">
        <f aca="false">IF(O2894="Intervalo 1",'[1]Pesos dos Critérios'!$J$8,IF(Planilha1!O2894="Intervalo 2",'[1]Pesos dos Critérios'!$K$8,IF(Planilha1!O2894="Intervalo 3",'[1]Pesos dos Critérios'!$L$8,'[1]Pesos dos Critérios'!$M$8)))</f>
        <v>0.0120314253647587</v>
      </c>
      <c r="AF2894" s="5" t="n">
        <f aca="false">IF(Q2894="Intervalo 1",'[1]Pesos dos Critérios'!$B$8,IF(Q2894="Intervalo 2",'[1]Pesos dos Critérios'!$C$8,IF(Q2894="Intervalo 3",'[1]Pesos dos Critérios'!$D$8,'[1]Pesos dos Critérios'!$E$8)))</f>
        <v>0.0111216904932752</v>
      </c>
      <c r="AG2894" s="5" t="n">
        <f aca="false">IF(S2894="Intervalo 1",'[1]Pesos dos Critérios'!$F$8,IF(S2894="Intervalo 2",'[1]Pesos dos Critérios'!$G$8,IF(S2894="Intervalo 3",'[1]Pesos dos Critérios'!$H$8,'[1]Pesos dos Critérios'!$I$8)))</f>
        <v>0.0375661375661376</v>
      </c>
      <c r="AH2894" s="5" t="n">
        <f aca="false">IF(U2894="Intervalo 1",'[1]Pesos dos Critérios'!$N$8,IF(U2894="Intervalo 2",'[1]Pesos dos Critérios'!$O$8,IF(U2894="Intervalo 3",'[1]Pesos dos Critérios'!$P$8,'[1]Pesos dos Critérios'!$Q$8)))</f>
        <v>0.0320767195767196</v>
      </c>
      <c r="AI2894" s="5" t="n">
        <f aca="false">IF(AA2894="Intervalo 1",'[1]Pesos dos Critérios'!$R$8,IF(AA2894="Intervalo 2",'[1]Pesos dos Critérios'!$S$8,IF(AA2894="Intervalo 3",'[1]Pesos dos Critérios'!$T$8,'[1]Pesos dos Critérios'!$U$8)))</f>
        <v>0.0658730158730159</v>
      </c>
      <c r="AJ2894" s="5" t="n">
        <f aca="false">SUM(AB2894:AI2894)</f>
        <v>0.263391211096129</v>
      </c>
      <c r="AK2894" s="5" t="n">
        <v>2893</v>
      </c>
      <c r="AM2894" s="1" t="s">
        <v>60</v>
      </c>
    </row>
    <row r="2895" customFormat="false" ht="12.8" hidden="false" customHeight="true" outlineLevel="0" collapsed="false">
      <c r="A2895" s="7" t="n">
        <v>2017</v>
      </c>
      <c r="B2895" s="7" t="s">
        <v>116</v>
      </c>
      <c r="C2895" s="8" t="s">
        <v>40</v>
      </c>
      <c r="D2895" s="7" t="s">
        <v>1186</v>
      </c>
      <c r="E2895" s="7" t="s">
        <v>1921</v>
      </c>
      <c r="F2895" s="7" t="s">
        <v>1928</v>
      </c>
      <c r="G2895" s="7" t="s">
        <v>73</v>
      </c>
      <c r="H2895" s="9" t="n">
        <v>1</v>
      </c>
      <c r="I2895" s="7" t="s">
        <v>1916</v>
      </c>
      <c r="J2895" s="8" t="s">
        <v>86</v>
      </c>
      <c r="K2895" s="10" t="s">
        <v>46</v>
      </c>
      <c r="L2895" s="10" t="s">
        <v>83</v>
      </c>
      <c r="M2895" s="10" t="s">
        <v>56</v>
      </c>
      <c r="N2895" s="10" t="n">
        <v>0.021</v>
      </c>
      <c r="O2895" s="9" t="s">
        <v>58</v>
      </c>
      <c r="P2895" s="11" t="n">
        <v>0.42</v>
      </c>
      <c r="Q2895" s="8" t="s">
        <v>58</v>
      </c>
      <c r="R2895" s="11" t="n">
        <v>0.019</v>
      </c>
      <c r="S2895" s="8" t="s">
        <v>57</v>
      </c>
      <c r="T2895" s="11" t="n">
        <v>114</v>
      </c>
      <c r="U2895" s="8" t="s">
        <v>49</v>
      </c>
      <c r="V2895" s="11" t="n">
        <v>7.7</v>
      </c>
      <c r="W2895" s="11" t="n">
        <v>8.6</v>
      </c>
      <c r="X2895" s="11" t="n">
        <v>11.2</v>
      </c>
      <c r="Y2895" s="11" t="n">
        <v>12.6</v>
      </c>
      <c r="Z2895" s="11" t="n">
        <v>1.85</v>
      </c>
      <c r="AA2895" s="8" t="s">
        <v>49</v>
      </c>
      <c r="AB2895" s="5" t="n">
        <f aca="false">IF(C2895='[1]Pesos dos Critérios'!$V$3,'[1]Pesos dos Critérios'!$V$8,IF(Planilha1!C2895='[1]Pesos dos Critérios'!$W$3,'[1]Pesos dos Critérios'!$W$8,IF(Planilha1!C2895='[1]Pesos dos Critérios'!$X$3,'[1]Pesos dos Critérios'!$X$8,IF(Planilha1!C2895='[1]Pesos dos Critérios'!$Y$3,'[1]Pesos dos Critérios'!$Y$8,'[1]Pesos dos Critérios'!$Z$8))))</f>
        <v>0.0292592592592593</v>
      </c>
      <c r="AC2895" s="5" t="n">
        <f aca="false">IF(H2895=1,'[1]Pesos dos Critérios'!$AD$8,IF(Planilha1!H2895=2,'[1]Pesos dos Critérios'!$AE$8,IF(Planilha1!H2895=3,'[1]Pesos dos Critérios'!$AF$8,IF(Planilha1!H2895=4,'[1]Pesos dos Critérios'!$AG$8,'[1]Pesos dos Critérios'!$AH$8))))</f>
        <v>0.0384259259259259</v>
      </c>
      <c r="AD2895" s="5" t="n">
        <f aca="false">IF(J2895='[1]Pesos dos Critérios'!$AA$3,'[1]Pesos dos Critérios'!$AA$8,IF(Planilha1!J2895='[1]Pesos dos Critérios'!$AB$3,'[1]Pesos dos Critérios'!$AB$8,'[1]Pesos dos Critérios'!$AC$8))</f>
        <v>0.037037037037037</v>
      </c>
      <c r="AE2895" s="5" t="n">
        <f aca="false">IF(O2895="Intervalo 1",'[1]Pesos dos Critérios'!$J$8,IF(Planilha1!O2895="Intervalo 2",'[1]Pesos dos Critérios'!$K$8,IF(Planilha1!O2895="Intervalo 3",'[1]Pesos dos Critérios'!$L$8,'[1]Pesos dos Critérios'!$M$8)))</f>
        <v>0.0218406285072952</v>
      </c>
      <c r="AF2895" s="5" t="n">
        <f aca="false">IF(Q2895="Intervalo 1",'[1]Pesos dos Critérios'!$B$8,IF(Q2895="Intervalo 2",'[1]Pesos dos Critérios'!$C$8,IF(Q2895="Intervalo 3",'[1]Pesos dos Critérios'!$D$8,'[1]Pesos dos Critérios'!$E$8)))</f>
        <v>0.0213326341741642</v>
      </c>
      <c r="AG2895" s="5" t="n">
        <f aca="false">IF(S2895="Intervalo 1",'[1]Pesos dos Critérios'!$F$8,IF(S2895="Intervalo 2",'[1]Pesos dos Critérios'!$G$8,IF(S2895="Intervalo 3",'[1]Pesos dos Critérios'!$H$8,'[1]Pesos dos Critérios'!$I$8)))</f>
        <v>0.032010582010582</v>
      </c>
      <c r="AH2895" s="5" t="n">
        <f aca="false">IF(U2895="Intervalo 1",'[1]Pesos dos Critérios'!$N$8,IF(U2895="Intervalo 2",'[1]Pesos dos Critérios'!$O$8,IF(U2895="Intervalo 3",'[1]Pesos dos Critérios'!$P$8,'[1]Pesos dos Critérios'!$Q$8)))</f>
        <v>0.0320767195767196</v>
      </c>
      <c r="AI2895" s="5" t="n">
        <f aca="false">IF(AA2895="Intervalo 1",'[1]Pesos dos Critérios'!$R$8,IF(AA2895="Intervalo 2",'[1]Pesos dos Critérios'!$S$8,IF(AA2895="Intervalo 3",'[1]Pesos dos Critérios'!$T$8,'[1]Pesos dos Critérios'!$U$8)))</f>
        <v>0.0658730158730159</v>
      </c>
      <c r="AJ2895" s="5" t="n">
        <f aca="false">SUM(AB2895:AI2895)</f>
        <v>0.277855802363999</v>
      </c>
      <c r="AK2895" s="5" t="n">
        <v>2894</v>
      </c>
      <c r="AM2895" s="1" t="s">
        <v>52</v>
      </c>
    </row>
    <row r="2896" customFormat="false" ht="12.8" hidden="false" customHeight="true" outlineLevel="0" collapsed="false">
      <c r="A2896" s="7" t="n">
        <v>2017</v>
      </c>
      <c r="B2896" s="7" t="s">
        <v>116</v>
      </c>
      <c r="C2896" s="8" t="s">
        <v>40</v>
      </c>
      <c r="D2896" s="7" t="s">
        <v>1897</v>
      </c>
      <c r="E2896" s="7" t="s">
        <v>1260</v>
      </c>
      <c r="F2896" s="7" t="s">
        <v>1929</v>
      </c>
      <c r="G2896" s="7" t="s">
        <v>43</v>
      </c>
      <c r="H2896" s="9" t="n">
        <v>1</v>
      </c>
      <c r="I2896" s="7" t="s">
        <v>1889</v>
      </c>
      <c r="J2896" s="8" t="s">
        <v>45</v>
      </c>
      <c r="K2896" s="10" t="s">
        <v>46</v>
      </c>
      <c r="L2896" s="10" t="s">
        <v>47</v>
      </c>
      <c r="M2896" s="10" t="s">
        <v>56</v>
      </c>
      <c r="N2896" s="10" t="n">
        <v>0.022</v>
      </c>
      <c r="O2896" s="9" t="s">
        <v>58</v>
      </c>
      <c r="P2896" s="11" t="n">
        <v>0.289</v>
      </c>
      <c r="Q2896" s="8" t="s">
        <v>58</v>
      </c>
      <c r="R2896" s="11" t="n">
        <v>0.026</v>
      </c>
      <c r="S2896" s="8" t="s">
        <v>57</v>
      </c>
      <c r="T2896" s="11" t="n">
        <v>95</v>
      </c>
      <c r="U2896" s="8" t="s">
        <v>49</v>
      </c>
      <c r="V2896" s="11" t="n">
        <v>8.9</v>
      </c>
      <c r="W2896" s="11" t="n">
        <v>10.4</v>
      </c>
      <c r="X2896" s="11" t="n">
        <v>13.1</v>
      </c>
      <c r="Y2896" s="11" t="n">
        <v>14.9</v>
      </c>
      <c r="Z2896" s="11" t="n">
        <v>1.56</v>
      </c>
      <c r="AA2896" s="8" t="s">
        <v>49</v>
      </c>
      <c r="AB2896" s="5" t="n">
        <f aca="false">IF(C2896='[1]Pesos dos Critérios'!$V$3,'[1]Pesos dos Critérios'!$V$8,IF(Planilha1!C2896='[1]Pesos dos Critérios'!$W$3,'[1]Pesos dos Critérios'!$W$8,IF(Planilha1!C2896='[1]Pesos dos Critérios'!$X$3,'[1]Pesos dos Critérios'!$X$8,IF(Planilha1!C2896='[1]Pesos dos Critérios'!$Y$3,'[1]Pesos dos Critérios'!$Y$8,'[1]Pesos dos Critérios'!$Z$8))))</f>
        <v>0.0292592592592593</v>
      </c>
      <c r="AC2896" s="5" t="n">
        <f aca="false">IF(H2896=1,'[1]Pesos dos Critérios'!$AD$8,IF(Planilha1!H2896=2,'[1]Pesos dos Critérios'!$AE$8,IF(Planilha1!H2896=3,'[1]Pesos dos Critérios'!$AF$8,IF(Planilha1!H2896=4,'[1]Pesos dos Critérios'!$AG$8,'[1]Pesos dos Critérios'!$AH$8))))</f>
        <v>0.0384259259259259</v>
      </c>
      <c r="AD2896" s="5" t="n">
        <f aca="false">IF(J2896='[1]Pesos dos Critérios'!$AA$3,'[1]Pesos dos Critérios'!$AA$8,IF(Planilha1!J2896='[1]Pesos dos Critérios'!$AB$3,'[1]Pesos dos Critérios'!$AB$8,'[1]Pesos dos Critérios'!$AC$8))</f>
        <v>0.037037037037037</v>
      </c>
      <c r="AE2896" s="5" t="n">
        <f aca="false">IF(O2896="Intervalo 1",'[1]Pesos dos Critérios'!$J$8,IF(Planilha1!O2896="Intervalo 2",'[1]Pesos dos Critérios'!$K$8,IF(Planilha1!O2896="Intervalo 3",'[1]Pesos dos Critérios'!$L$8,'[1]Pesos dos Critérios'!$M$8)))</f>
        <v>0.0218406285072952</v>
      </c>
      <c r="AF2896" s="5" t="n">
        <f aca="false">IF(Q2896="Intervalo 1",'[1]Pesos dos Critérios'!$B$8,IF(Q2896="Intervalo 2",'[1]Pesos dos Critérios'!$C$8,IF(Q2896="Intervalo 3",'[1]Pesos dos Critérios'!$D$8,'[1]Pesos dos Critérios'!$E$8)))</f>
        <v>0.0213326341741642</v>
      </c>
      <c r="AG2896" s="5" t="n">
        <f aca="false">IF(S2896="Intervalo 1",'[1]Pesos dos Critérios'!$F$8,IF(S2896="Intervalo 2",'[1]Pesos dos Critérios'!$G$8,IF(S2896="Intervalo 3",'[1]Pesos dos Critérios'!$H$8,'[1]Pesos dos Critérios'!$I$8)))</f>
        <v>0.032010582010582</v>
      </c>
      <c r="AH2896" s="5" t="n">
        <f aca="false">IF(U2896="Intervalo 1",'[1]Pesos dos Critérios'!$N$8,IF(U2896="Intervalo 2",'[1]Pesos dos Critérios'!$O$8,IF(U2896="Intervalo 3",'[1]Pesos dos Critérios'!$P$8,'[1]Pesos dos Critérios'!$Q$8)))</f>
        <v>0.0320767195767196</v>
      </c>
      <c r="AI2896" s="5" t="n">
        <f aca="false">IF(AA2896="Intervalo 1",'[1]Pesos dos Critérios'!$R$8,IF(AA2896="Intervalo 2",'[1]Pesos dos Critérios'!$S$8,IF(AA2896="Intervalo 3",'[1]Pesos dos Critérios'!$T$8,'[1]Pesos dos Critérios'!$U$8)))</f>
        <v>0.0658730158730159</v>
      </c>
      <c r="AJ2896" s="5" t="n">
        <f aca="false">SUM(AB2896:AI2896)</f>
        <v>0.277855802363999</v>
      </c>
      <c r="AK2896" s="5" t="n">
        <v>2895</v>
      </c>
      <c r="AM2896" s="1" t="s">
        <v>52</v>
      </c>
    </row>
    <row r="2897" customFormat="false" ht="12.8" hidden="false" customHeight="true" outlineLevel="0" collapsed="false">
      <c r="A2897" s="7" t="n">
        <v>2017</v>
      </c>
      <c r="B2897" s="7" t="s">
        <v>116</v>
      </c>
      <c r="C2897" s="8" t="s">
        <v>40</v>
      </c>
      <c r="D2897" s="7" t="s">
        <v>1897</v>
      </c>
      <c r="E2897" s="7" t="s">
        <v>1260</v>
      </c>
      <c r="F2897" s="7" t="s">
        <v>1930</v>
      </c>
      <c r="G2897" s="7" t="s">
        <v>43</v>
      </c>
      <c r="H2897" s="9" t="n">
        <v>1</v>
      </c>
      <c r="I2897" s="7" t="s">
        <v>1889</v>
      </c>
      <c r="J2897" s="8" t="s">
        <v>45</v>
      </c>
      <c r="K2897" s="10" t="s">
        <v>46</v>
      </c>
      <c r="L2897" s="10" t="s">
        <v>47</v>
      </c>
      <c r="M2897" s="10" t="s">
        <v>56</v>
      </c>
      <c r="N2897" s="10" t="n">
        <v>0.024</v>
      </c>
      <c r="O2897" s="9" t="s">
        <v>50</v>
      </c>
      <c r="P2897" s="11" t="n">
        <v>0.357</v>
      </c>
      <c r="Q2897" s="8" t="s">
        <v>58</v>
      </c>
      <c r="R2897" s="11" t="n">
        <v>0.021</v>
      </c>
      <c r="S2897" s="8" t="s">
        <v>57</v>
      </c>
      <c r="T2897" s="11" t="n">
        <v>99</v>
      </c>
      <c r="U2897" s="8" t="s">
        <v>49</v>
      </c>
      <c r="V2897" s="11" t="n">
        <v>8.6</v>
      </c>
      <c r="W2897" s="11" t="n">
        <v>10</v>
      </c>
      <c r="X2897" s="11" t="n">
        <v>12.7</v>
      </c>
      <c r="Y2897" s="11" t="n">
        <v>14.3</v>
      </c>
      <c r="Z2897" s="11" t="n">
        <v>1.61</v>
      </c>
      <c r="AA2897" s="8" t="s">
        <v>49</v>
      </c>
      <c r="AB2897" s="5" t="n">
        <f aca="false">IF(C2897='[1]Pesos dos Critérios'!$V$3,'[1]Pesos dos Critérios'!$V$8,IF(Planilha1!C2897='[1]Pesos dos Critérios'!$W$3,'[1]Pesos dos Critérios'!$W$8,IF(Planilha1!C2897='[1]Pesos dos Critérios'!$X$3,'[1]Pesos dos Critérios'!$X$8,IF(Planilha1!C2897='[1]Pesos dos Critérios'!$Y$3,'[1]Pesos dos Critérios'!$Y$8,'[1]Pesos dos Critérios'!$Z$8))))</f>
        <v>0.0292592592592593</v>
      </c>
      <c r="AC2897" s="5" t="n">
        <f aca="false">IF(H2897=1,'[1]Pesos dos Critérios'!$AD$8,IF(Planilha1!H2897=2,'[1]Pesos dos Critérios'!$AE$8,IF(Planilha1!H2897=3,'[1]Pesos dos Critérios'!$AF$8,IF(Planilha1!H2897=4,'[1]Pesos dos Critérios'!$AG$8,'[1]Pesos dos Critérios'!$AH$8))))</f>
        <v>0.0384259259259259</v>
      </c>
      <c r="AD2897" s="5" t="n">
        <f aca="false">IF(J2897='[1]Pesos dos Critérios'!$AA$3,'[1]Pesos dos Critérios'!$AA$8,IF(Planilha1!J2897='[1]Pesos dos Critérios'!$AB$3,'[1]Pesos dos Critérios'!$AB$8,'[1]Pesos dos Critérios'!$AC$8))</f>
        <v>0.037037037037037</v>
      </c>
      <c r="AE2897" s="5" t="n">
        <f aca="false">IF(O2897="Intervalo 1",'[1]Pesos dos Critérios'!$J$8,IF(Planilha1!O2897="Intervalo 2",'[1]Pesos dos Critérios'!$K$8,IF(Planilha1!O2897="Intervalo 3",'[1]Pesos dos Critérios'!$L$8,'[1]Pesos dos Critérios'!$M$8)))</f>
        <v>0.0120314253647587</v>
      </c>
      <c r="AF2897" s="5" t="n">
        <f aca="false">IF(Q2897="Intervalo 1",'[1]Pesos dos Critérios'!$B$8,IF(Q2897="Intervalo 2",'[1]Pesos dos Critérios'!$C$8,IF(Q2897="Intervalo 3",'[1]Pesos dos Critérios'!$D$8,'[1]Pesos dos Critérios'!$E$8)))</f>
        <v>0.0213326341741642</v>
      </c>
      <c r="AG2897" s="5" t="n">
        <f aca="false">IF(S2897="Intervalo 1",'[1]Pesos dos Critérios'!$F$8,IF(S2897="Intervalo 2",'[1]Pesos dos Critérios'!$G$8,IF(S2897="Intervalo 3",'[1]Pesos dos Critérios'!$H$8,'[1]Pesos dos Critérios'!$I$8)))</f>
        <v>0.032010582010582</v>
      </c>
      <c r="AH2897" s="5" t="n">
        <f aca="false">IF(U2897="Intervalo 1",'[1]Pesos dos Critérios'!$N$8,IF(U2897="Intervalo 2",'[1]Pesos dos Critérios'!$O$8,IF(U2897="Intervalo 3",'[1]Pesos dos Critérios'!$P$8,'[1]Pesos dos Critérios'!$Q$8)))</f>
        <v>0.0320767195767196</v>
      </c>
      <c r="AI2897" s="5" t="n">
        <f aca="false">IF(AA2897="Intervalo 1",'[1]Pesos dos Critérios'!$R$8,IF(AA2897="Intervalo 2",'[1]Pesos dos Critérios'!$S$8,IF(AA2897="Intervalo 3",'[1]Pesos dos Critérios'!$T$8,'[1]Pesos dos Critérios'!$U$8)))</f>
        <v>0.0658730158730159</v>
      </c>
      <c r="AJ2897" s="5" t="n">
        <f aca="false">SUM(AB2897:AI2897)</f>
        <v>0.268046599221463</v>
      </c>
      <c r="AK2897" s="5" t="n">
        <v>2896</v>
      </c>
      <c r="AM2897" s="1" t="s">
        <v>52</v>
      </c>
    </row>
    <row r="2898" customFormat="false" ht="12.8" hidden="false" customHeight="true" outlineLevel="0" collapsed="false">
      <c r="A2898" s="7" t="n">
        <v>2017</v>
      </c>
      <c r="B2898" s="7" t="s">
        <v>116</v>
      </c>
      <c r="C2898" s="8" t="s">
        <v>40</v>
      </c>
      <c r="D2898" s="7" t="s">
        <v>1897</v>
      </c>
      <c r="E2898" s="7" t="s">
        <v>1260</v>
      </c>
      <c r="F2898" s="7" t="s">
        <v>1931</v>
      </c>
      <c r="G2898" s="7" t="s">
        <v>191</v>
      </c>
      <c r="H2898" s="9" t="n">
        <v>2</v>
      </c>
      <c r="I2898" s="7" t="s">
        <v>1889</v>
      </c>
      <c r="J2898" s="8" t="s">
        <v>45</v>
      </c>
      <c r="K2898" s="10" t="s">
        <v>46</v>
      </c>
      <c r="L2898" s="10" t="s">
        <v>47</v>
      </c>
      <c r="M2898" s="10" t="s">
        <v>56</v>
      </c>
      <c r="N2898" s="10" t="n">
        <v>0.019</v>
      </c>
      <c r="O2898" s="9" t="s">
        <v>58</v>
      </c>
      <c r="P2898" s="11" t="n">
        <v>0.462</v>
      </c>
      <c r="Q2898" s="8" t="s">
        <v>50</v>
      </c>
      <c r="R2898" s="11" t="n">
        <v>0.023</v>
      </c>
      <c r="S2898" s="8" t="s">
        <v>57</v>
      </c>
      <c r="T2898" s="11" t="n">
        <v>106</v>
      </c>
      <c r="U2898" s="8" t="s">
        <v>49</v>
      </c>
      <c r="V2898" s="11" t="n">
        <v>7.9</v>
      </c>
      <c r="W2898" s="11" t="n">
        <v>9.7</v>
      </c>
      <c r="X2898" s="11" t="n">
        <v>11.5</v>
      </c>
      <c r="Y2898" s="11" t="n">
        <v>14</v>
      </c>
      <c r="Z2898" s="11" t="n">
        <v>1.73</v>
      </c>
      <c r="AA2898" s="8" t="s">
        <v>49</v>
      </c>
      <c r="AB2898" s="5" t="n">
        <f aca="false">IF(C2898='[1]Pesos dos Critérios'!$V$3,'[1]Pesos dos Critérios'!$V$8,IF(Planilha1!C2898='[1]Pesos dos Critérios'!$W$3,'[1]Pesos dos Critérios'!$W$8,IF(Planilha1!C2898='[1]Pesos dos Critérios'!$X$3,'[1]Pesos dos Critérios'!$X$8,IF(Planilha1!C2898='[1]Pesos dos Critérios'!$Y$3,'[1]Pesos dos Critérios'!$Y$8,'[1]Pesos dos Critérios'!$Z$8))))</f>
        <v>0.0292592592592593</v>
      </c>
      <c r="AC2898" s="5" t="n">
        <f aca="false">IF(H2898=1,'[1]Pesos dos Critérios'!$AD$8,IF(Planilha1!H2898=2,'[1]Pesos dos Critérios'!$AE$8,IF(Planilha1!H2898=3,'[1]Pesos dos Critérios'!$AF$8,IF(Planilha1!H2898=4,'[1]Pesos dos Critérios'!$AG$8,'[1]Pesos dos Critérios'!$AH$8))))</f>
        <v>0.0384259259259259</v>
      </c>
      <c r="AD2898" s="5" t="n">
        <f aca="false">IF(J2898='[1]Pesos dos Critérios'!$AA$3,'[1]Pesos dos Critérios'!$AA$8,IF(Planilha1!J2898='[1]Pesos dos Critérios'!$AB$3,'[1]Pesos dos Critérios'!$AB$8,'[1]Pesos dos Critérios'!$AC$8))</f>
        <v>0.037037037037037</v>
      </c>
      <c r="AE2898" s="5" t="n">
        <f aca="false">IF(O2898="Intervalo 1",'[1]Pesos dos Critérios'!$J$8,IF(Planilha1!O2898="Intervalo 2",'[1]Pesos dos Critérios'!$K$8,IF(Planilha1!O2898="Intervalo 3",'[1]Pesos dos Critérios'!$L$8,'[1]Pesos dos Critérios'!$M$8)))</f>
        <v>0.0218406285072952</v>
      </c>
      <c r="AF2898" s="5" t="n">
        <f aca="false">IF(Q2898="Intervalo 1",'[1]Pesos dos Critérios'!$B$8,IF(Q2898="Intervalo 2",'[1]Pesos dos Critérios'!$C$8,IF(Q2898="Intervalo 3",'[1]Pesos dos Critérios'!$D$8,'[1]Pesos dos Critérios'!$E$8)))</f>
        <v>0.0111216904932752</v>
      </c>
      <c r="AG2898" s="5" t="n">
        <f aca="false">IF(S2898="Intervalo 1",'[1]Pesos dos Critérios'!$F$8,IF(S2898="Intervalo 2",'[1]Pesos dos Critérios'!$G$8,IF(S2898="Intervalo 3",'[1]Pesos dos Critérios'!$H$8,'[1]Pesos dos Critérios'!$I$8)))</f>
        <v>0.032010582010582</v>
      </c>
      <c r="AH2898" s="5" t="n">
        <f aca="false">IF(U2898="Intervalo 1",'[1]Pesos dos Critérios'!$N$8,IF(U2898="Intervalo 2",'[1]Pesos dos Critérios'!$O$8,IF(U2898="Intervalo 3",'[1]Pesos dos Critérios'!$P$8,'[1]Pesos dos Critérios'!$Q$8)))</f>
        <v>0.0320767195767196</v>
      </c>
      <c r="AI2898" s="5" t="n">
        <f aca="false">IF(AA2898="Intervalo 1",'[1]Pesos dos Critérios'!$R$8,IF(AA2898="Intervalo 2",'[1]Pesos dos Critérios'!$S$8,IF(AA2898="Intervalo 3",'[1]Pesos dos Critérios'!$T$8,'[1]Pesos dos Critérios'!$U$8)))</f>
        <v>0.0658730158730159</v>
      </c>
      <c r="AJ2898" s="5" t="n">
        <f aca="false">SUM(AB2898:AI2898)</f>
        <v>0.26764485868311</v>
      </c>
      <c r="AK2898" s="5" t="n">
        <v>2897</v>
      </c>
      <c r="AM2898" s="1" t="s">
        <v>52</v>
      </c>
    </row>
    <row r="2899" customFormat="false" ht="12.8" hidden="false" customHeight="true" outlineLevel="0" collapsed="false">
      <c r="A2899" s="7" t="n">
        <v>2017</v>
      </c>
      <c r="B2899" s="7" t="s">
        <v>116</v>
      </c>
      <c r="C2899" s="8" t="s">
        <v>40</v>
      </c>
      <c r="D2899" s="7" t="s">
        <v>1897</v>
      </c>
      <c r="E2899" s="7" t="s">
        <v>1260</v>
      </c>
      <c r="F2899" s="7" t="s">
        <v>1932</v>
      </c>
      <c r="G2899" s="7" t="s">
        <v>191</v>
      </c>
      <c r="H2899" s="9" t="n">
        <v>2</v>
      </c>
      <c r="I2899" s="7" t="s">
        <v>1889</v>
      </c>
      <c r="J2899" s="8" t="s">
        <v>45</v>
      </c>
      <c r="K2899" s="10" t="s">
        <v>46</v>
      </c>
      <c r="L2899" s="10" t="s">
        <v>47</v>
      </c>
      <c r="M2899" s="10" t="s">
        <v>56</v>
      </c>
      <c r="N2899" s="10" t="n">
        <v>0.015</v>
      </c>
      <c r="O2899" s="9" t="s">
        <v>57</v>
      </c>
      <c r="P2899" s="11" t="n">
        <v>0.519</v>
      </c>
      <c r="Q2899" s="8" t="s">
        <v>50</v>
      </c>
      <c r="R2899" s="11" t="n">
        <v>0.02</v>
      </c>
      <c r="S2899" s="8" t="s">
        <v>57</v>
      </c>
      <c r="T2899" s="11" t="n">
        <v>110</v>
      </c>
      <c r="U2899" s="8" t="s">
        <v>49</v>
      </c>
      <c r="V2899" s="11" t="n">
        <v>7.8</v>
      </c>
      <c r="W2899" s="11" t="n">
        <v>9.5</v>
      </c>
      <c r="X2899" s="11" t="n">
        <v>11.1</v>
      </c>
      <c r="Y2899" s="11" t="n">
        <v>13.6</v>
      </c>
      <c r="Z2899" s="11" t="n">
        <v>1.78</v>
      </c>
      <c r="AA2899" s="8" t="s">
        <v>49</v>
      </c>
      <c r="AB2899" s="5" t="n">
        <f aca="false">IF(C2899='[1]Pesos dos Critérios'!$V$3,'[1]Pesos dos Critérios'!$V$8,IF(Planilha1!C2899='[1]Pesos dos Critérios'!$W$3,'[1]Pesos dos Critérios'!$W$8,IF(Planilha1!C2899='[1]Pesos dos Critérios'!$X$3,'[1]Pesos dos Critérios'!$X$8,IF(Planilha1!C2899='[1]Pesos dos Critérios'!$Y$3,'[1]Pesos dos Critérios'!$Y$8,'[1]Pesos dos Critérios'!$Z$8))))</f>
        <v>0.0292592592592593</v>
      </c>
      <c r="AC2899" s="5" t="n">
        <f aca="false">IF(H2899=1,'[1]Pesos dos Critérios'!$AD$8,IF(Planilha1!H2899=2,'[1]Pesos dos Critérios'!$AE$8,IF(Planilha1!H2899=3,'[1]Pesos dos Critérios'!$AF$8,IF(Planilha1!H2899=4,'[1]Pesos dos Critérios'!$AG$8,'[1]Pesos dos Critérios'!$AH$8))))</f>
        <v>0.0384259259259259</v>
      </c>
      <c r="AD2899" s="5" t="n">
        <f aca="false">IF(J2899='[1]Pesos dos Critérios'!$AA$3,'[1]Pesos dos Critérios'!$AA$8,IF(Planilha1!J2899='[1]Pesos dos Critérios'!$AB$3,'[1]Pesos dos Critérios'!$AB$8,'[1]Pesos dos Critérios'!$AC$8))</f>
        <v>0.037037037037037</v>
      </c>
      <c r="AE2899" s="5" t="n">
        <f aca="false">IF(O2899="Intervalo 1",'[1]Pesos dos Critérios'!$J$8,IF(Planilha1!O2899="Intervalo 2",'[1]Pesos dos Critérios'!$K$8,IF(Planilha1!O2899="Intervalo 3",'[1]Pesos dos Critérios'!$L$8,'[1]Pesos dos Critérios'!$M$8)))</f>
        <v>0.0240628507295174</v>
      </c>
      <c r="AF2899" s="5" t="n">
        <f aca="false">IF(Q2899="Intervalo 1",'[1]Pesos dos Critérios'!$B$8,IF(Q2899="Intervalo 2",'[1]Pesos dos Critérios'!$C$8,IF(Q2899="Intervalo 3",'[1]Pesos dos Critérios'!$D$8,'[1]Pesos dos Critérios'!$E$8)))</f>
        <v>0.0111216904932752</v>
      </c>
      <c r="AG2899" s="5" t="n">
        <f aca="false">IF(S2899="Intervalo 1",'[1]Pesos dos Critérios'!$F$8,IF(S2899="Intervalo 2",'[1]Pesos dos Critérios'!$G$8,IF(S2899="Intervalo 3",'[1]Pesos dos Critérios'!$H$8,'[1]Pesos dos Critérios'!$I$8)))</f>
        <v>0.032010582010582</v>
      </c>
      <c r="AH2899" s="5" t="n">
        <f aca="false">IF(U2899="Intervalo 1",'[1]Pesos dos Critérios'!$N$8,IF(U2899="Intervalo 2",'[1]Pesos dos Critérios'!$O$8,IF(U2899="Intervalo 3",'[1]Pesos dos Critérios'!$P$8,'[1]Pesos dos Critérios'!$Q$8)))</f>
        <v>0.0320767195767196</v>
      </c>
      <c r="AI2899" s="5" t="n">
        <f aca="false">IF(AA2899="Intervalo 1",'[1]Pesos dos Critérios'!$R$8,IF(AA2899="Intervalo 2",'[1]Pesos dos Critérios'!$S$8,IF(AA2899="Intervalo 3",'[1]Pesos dos Critérios'!$T$8,'[1]Pesos dos Critérios'!$U$8)))</f>
        <v>0.0658730158730159</v>
      </c>
      <c r="AJ2899" s="5" t="n">
        <f aca="false">SUM(AB2899:AI2899)</f>
        <v>0.269867080905332</v>
      </c>
      <c r="AK2899" s="5" t="n">
        <v>2898</v>
      </c>
      <c r="AM2899" s="1" t="s">
        <v>52</v>
      </c>
    </row>
    <row r="2900" customFormat="false" ht="12.8" hidden="false" customHeight="true" outlineLevel="0" collapsed="false">
      <c r="A2900" s="7" t="n">
        <v>2017</v>
      </c>
      <c r="B2900" s="7" t="s">
        <v>116</v>
      </c>
      <c r="C2900" s="8" t="s">
        <v>40</v>
      </c>
      <c r="D2900" s="7" t="s">
        <v>1897</v>
      </c>
      <c r="E2900" s="7" t="s">
        <v>1260</v>
      </c>
      <c r="F2900" s="7" t="s">
        <v>1933</v>
      </c>
      <c r="G2900" s="7" t="s">
        <v>191</v>
      </c>
      <c r="H2900" s="9" t="n">
        <v>2</v>
      </c>
      <c r="I2900" s="7" t="s">
        <v>1889</v>
      </c>
      <c r="J2900" s="8" t="s">
        <v>45</v>
      </c>
      <c r="K2900" s="10" t="s">
        <v>46</v>
      </c>
      <c r="L2900" s="10" t="s">
        <v>47</v>
      </c>
      <c r="M2900" s="10" t="s">
        <v>56</v>
      </c>
      <c r="N2900" s="10" t="n">
        <v>0.027</v>
      </c>
      <c r="O2900" s="9" t="s">
        <v>50</v>
      </c>
      <c r="P2900" s="11" t="n">
        <v>0.778</v>
      </c>
      <c r="Q2900" s="8" t="s">
        <v>50</v>
      </c>
      <c r="R2900" s="11" t="n">
        <v>0.018</v>
      </c>
      <c r="S2900" s="8" t="s">
        <v>57</v>
      </c>
      <c r="T2900" s="11" t="n">
        <v>118</v>
      </c>
      <c r="U2900" s="8" t="s">
        <v>57</v>
      </c>
      <c r="V2900" s="11" t="n">
        <v>7.4</v>
      </c>
      <c r="W2900" s="11" t="n">
        <v>8.7</v>
      </c>
      <c r="X2900" s="11" t="n">
        <v>10.7</v>
      </c>
      <c r="Y2900" s="11" t="n">
        <v>12.3</v>
      </c>
      <c r="Z2900" s="11" t="n">
        <v>1.91</v>
      </c>
      <c r="AA2900" s="8" t="s">
        <v>57</v>
      </c>
      <c r="AB2900" s="5" t="n">
        <f aca="false">IF(C2900='[1]Pesos dos Critérios'!$V$3,'[1]Pesos dos Critérios'!$V$8,IF(Planilha1!C2900='[1]Pesos dos Critérios'!$W$3,'[1]Pesos dos Critérios'!$W$8,IF(Planilha1!C2900='[1]Pesos dos Critérios'!$X$3,'[1]Pesos dos Critérios'!$X$8,IF(Planilha1!C2900='[1]Pesos dos Critérios'!$Y$3,'[1]Pesos dos Critérios'!$Y$8,'[1]Pesos dos Critérios'!$Z$8))))</f>
        <v>0.0292592592592593</v>
      </c>
      <c r="AC2900" s="5" t="n">
        <f aca="false">IF(H2900=1,'[1]Pesos dos Critérios'!$AD$8,IF(Planilha1!H2900=2,'[1]Pesos dos Critérios'!$AE$8,IF(Planilha1!H2900=3,'[1]Pesos dos Critérios'!$AF$8,IF(Planilha1!H2900=4,'[1]Pesos dos Critérios'!$AG$8,'[1]Pesos dos Critérios'!$AH$8))))</f>
        <v>0.0384259259259259</v>
      </c>
      <c r="AD2900" s="5" t="n">
        <f aca="false">IF(J2900='[1]Pesos dos Critérios'!$AA$3,'[1]Pesos dos Critérios'!$AA$8,IF(Planilha1!J2900='[1]Pesos dos Critérios'!$AB$3,'[1]Pesos dos Critérios'!$AB$8,'[1]Pesos dos Critérios'!$AC$8))</f>
        <v>0.037037037037037</v>
      </c>
      <c r="AE2900" s="5" t="n">
        <f aca="false">IF(O2900="Intervalo 1",'[1]Pesos dos Critérios'!$J$8,IF(Planilha1!O2900="Intervalo 2",'[1]Pesos dos Critérios'!$K$8,IF(Planilha1!O2900="Intervalo 3",'[1]Pesos dos Critérios'!$L$8,'[1]Pesos dos Critérios'!$M$8)))</f>
        <v>0.0120314253647587</v>
      </c>
      <c r="AF2900" s="5" t="n">
        <f aca="false">IF(Q2900="Intervalo 1",'[1]Pesos dos Critérios'!$B$8,IF(Q2900="Intervalo 2",'[1]Pesos dos Critérios'!$C$8,IF(Q2900="Intervalo 3",'[1]Pesos dos Critérios'!$D$8,'[1]Pesos dos Critérios'!$E$8)))</f>
        <v>0.0111216904932752</v>
      </c>
      <c r="AG2900" s="5" t="n">
        <f aca="false">IF(S2900="Intervalo 1",'[1]Pesos dos Critérios'!$F$8,IF(S2900="Intervalo 2",'[1]Pesos dos Critérios'!$G$8,IF(S2900="Intervalo 3",'[1]Pesos dos Critérios'!$H$8,'[1]Pesos dos Critérios'!$I$8)))</f>
        <v>0.032010582010582</v>
      </c>
      <c r="AH2900" s="5" t="n">
        <f aca="false">IF(U2900="Intervalo 1",'[1]Pesos dos Critérios'!$N$8,IF(U2900="Intervalo 2",'[1]Pesos dos Critérios'!$O$8,IF(U2900="Intervalo 3",'[1]Pesos dos Critérios'!$P$8,'[1]Pesos dos Critérios'!$Q$8)))</f>
        <v>0.0320767195767196</v>
      </c>
      <c r="AI2900" s="5" t="n">
        <f aca="false">IF(AA2900="Intervalo 1",'[1]Pesos dos Critérios'!$R$8,IF(AA2900="Intervalo 2",'[1]Pesos dos Critérios'!$S$8,IF(AA2900="Intervalo 3",'[1]Pesos dos Critérios'!$T$8,'[1]Pesos dos Critérios'!$U$8)))</f>
        <v>0.0547619047619048</v>
      </c>
      <c r="AJ2900" s="5" t="n">
        <f aca="false">SUM(AB2900:AI2900)</f>
        <v>0.246724544429462</v>
      </c>
      <c r="AK2900" s="5" t="n">
        <v>2899</v>
      </c>
      <c r="AM2900" s="1" t="s">
        <v>96</v>
      </c>
    </row>
    <row r="2901" customFormat="false" ht="12.8" hidden="false" customHeight="true" outlineLevel="0" collapsed="false">
      <c r="A2901" s="7" t="n">
        <v>2017</v>
      </c>
      <c r="B2901" s="7" t="s">
        <v>116</v>
      </c>
      <c r="C2901" s="8" t="s">
        <v>40</v>
      </c>
      <c r="D2901" s="7" t="s">
        <v>1897</v>
      </c>
      <c r="E2901" s="7" t="s">
        <v>1260</v>
      </c>
      <c r="F2901" s="7" t="s">
        <v>1934</v>
      </c>
      <c r="G2901" s="7" t="s">
        <v>191</v>
      </c>
      <c r="H2901" s="9" t="n">
        <v>2</v>
      </c>
      <c r="I2901" s="7" t="s">
        <v>1894</v>
      </c>
      <c r="J2901" s="8" t="s">
        <v>86</v>
      </c>
      <c r="K2901" s="10" t="s">
        <v>46</v>
      </c>
      <c r="L2901" s="10" t="s">
        <v>47</v>
      </c>
      <c r="M2901" s="10" t="s">
        <v>56</v>
      </c>
      <c r="N2901" s="10" t="n">
        <v>0.022</v>
      </c>
      <c r="O2901" s="9" t="s">
        <v>58</v>
      </c>
      <c r="P2901" s="11" t="n">
        <v>0.244</v>
      </c>
      <c r="Q2901" s="8" t="s">
        <v>58</v>
      </c>
      <c r="R2901" s="11" t="n">
        <v>0.019</v>
      </c>
      <c r="S2901" s="8" t="s">
        <v>57</v>
      </c>
      <c r="T2901" s="11" t="n">
        <v>112</v>
      </c>
      <c r="U2901" s="8" t="s">
        <v>49</v>
      </c>
      <c r="V2901" s="11" t="n">
        <v>7.7</v>
      </c>
      <c r="W2901" s="11" t="n">
        <v>9.2</v>
      </c>
      <c r="X2901" s="11" t="n">
        <v>11.1</v>
      </c>
      <c r="Y2901" s="11" t="n">
        <v>13.1</v>
      </c>
      <c r="Z2901" s="11" t="n">
        <v>1.81</v>
      </c>
      <c r="AA2901" s="8" t="s">
        <v>49</v>
      </c>
      <c r="AB2901" s="5" t="n">
        <f aca="false">IF(C2901='[1]Pesos dos Critérios'!$V$3,'[1]Pesos dos Critérios'!$V$8,IF(Planilha1!C2901='[1]Pesos dos Critérios'!$W$3,'[1]Pesos dos Critérios'!$W$8,IF(Planilha1!C2901='[1]Pesos dos Critérios'!$X$3,'[1]Pesos dos Critérios'!$X$8,IF(Planilha1!C2901='[1]Pesos dos Critérios'!$Y$3,'[1]Pesos dos Critérios'!$Y$8,'[1]Pesos dos Critérios'!$Z$8))))</f>
        <v>0.0292592592592593</v>
      </c>
      <c r="AC2901" s="5" t="n">
        <f aca="false">IF(H2901=1,'[1]Pesos dos Critérios'!$AD$8,IF(Planilha1!H2901=2,'[1]Pesos dos Critérios'!$AE$8,IF(Planilha1!H2901=3,'[1]Pesos dos Critérios'!$AF$8,IF(Planilha1!H2901=4,'[1]Pesos dos Critérios'!$AG$8,'[1]Pesos dos Critérios'!$AH$8))))</f>
        <v>0.0384259259259259</v>
      </c>
      <c r="AD2901" s="5" t="n">
        <f aca="false">IF(J2901='[1]Pesos dos Critérios'!$AA$3,'[1]Pesos dos Critérios'!$AA$8,IF(Planilha1!J2901='[1]Pesos dos Critérios'!$AB$3,'[1]Pesos dos Critérios'!$AB$8,'[1]Pesos dos Critérios'!$AC$8))</f>
        <v>0.037037037037037</v>
      </c>
      <c r="AE2901" s="5" t="n">
        <f aca="false">IF(O2901="Intervalo 1",'[1]Pesos dos Critérios'!$J$8,IF(Planilha1!O2901="Intervalo 2",'[1]Pesos dos Critérios'!$K$8,IF(Planilha1!O2901="Intervalo 3",'[1]Pesos dos Critérios'!$L$8,'[1]Pesos dos Critérios'!$M$8)))</f>
        <v>0.0218406285072952</v>
      </c>
      <c r="AF2901" s="5" t="n">
        <f aca="false">IF(Q2901="Intervalo 1",'[1]Pesos dos Critérios'!$B$8,IF(Q2901="Intervalo 2",'[1]Pesos dos Critérios'!$C$8,IF(Q2901="Intervalo 3",'[1]Pesos dos Critérios'!$D$8,'[1]Pesos dos Critérios'!$E$8)))</f>
        <v>0.0213326341741642</v>
      </c>
      <c r="AG2901" s="5" t="n">
        <f aca="false">IF(S2901="Intervalo 1",'[1]Pesos dos Critérios'!$F$8,IF(S2901="Intervalo 2",'[1]Pesos dos Critérios'!$G$8,IF(S2901="Intervalo 3",'[1]Pesos dos Critérios'!$H$8,'[1]Pesos dos Critérios'!$I$8)))</f>
        <v>0.032010582010582</v>
      </c>
      <c r="AH2901" s="5" t="n">
        <f aca="false">IF(U2901="Intervalo 1",'[1]Pesos dos Critérios'!$N$8,IF(U2901="Intervalo 2",'[1]Pesos dos Critérios'!$O$8,IF(U2901="Intervalo 3",'[1]Pesos dos Critérios'!$P$8,'[1]Pesos dos Critérios'!$Q$8)))</f>
        <v>0.0320767195767196</v>
      </c>
      <c r="AI2901" s="5" t="n">
        <f aca="false">IF(AA2901="Intervalo 1",'[1]Pesos dos Critérios'!$R$8,IF(AA2901="Intervalo 2",'[1]Pesos dos Critérios'!$S$8,IF(AA2901="Intervalo 3",'[1]Pesos dos Critérios'!$T$8,'[1]Pesos dos Critérios'!$U$8)))</f>
        <v>0.0658730158730159</v>
      </c>
      <c r="AJ2901" s="5" t="n">
        <f aca="false">SUM(AB2901:AI2901)</f>
        <v>0.277855802363999</v>
      </c>
      <c r="AK2901" s="5" t="n">
        <v>2900</v>
      </c>
      <c r="AM2901" s="1" t="s">
        <v>52</v>
      </c>
    </row>
    <row r="2902" customFormat="false" ht="12.8" hidden="false" customHeight="true" outlineLevel="0" collapsed="false">
      <c r="A2902" s="7" t="n">
        <v>2017</v>
      </c>
      <c r="B2902" s="7" t="s">
        <v>116</v>
      </c>
      <c r="C2902" s="8" t="s">
        <v>40</v>
      </c>
      <c r="D2902" s="7" t="s">
        <v>1897</v>
      </c>
      <c r="E2902" s="7" t="s">
        <v>1260</v>
      </c>
      <c r="F2902" s="7" t="s">
        <v>1935</v>
      </c>
      <c r="G2902" s="7" t="s">
        <v>191</v>
      </c>
      <c r="H2902" s="9" t="n">
        <v>2</v>
      </c>
      <c r="I2902" s="7" t="s">
        <v>1894</v>
      </c>
      <c r="J2902" s="8" t="s">
        <v>86</v>
      </c>
      <c r="K2902" s="10" t="s">
        <v>46</v>
      </c>
      <c r="L2902" s="10" t="s">
        <v>47</v>
      </c>
      <c r="M2902" s="10" t="s">
        <v>56</v>
      </c>
      <c r="N2902" s="10" t="n">
        <v>0.024</v>
      </c>
      <c r="O2902" s="9" t="s">
        <v>50</v>
      </c>
      <c r="P2902" s="11" t="n">
        <v>0.421</v>
      </c>
      <c r="Q2902" s="8" t="s">
        <v>58</v>
      </c>
      <c r="R2902" s="11" t="n">
        <v>0.03</v>
      </c>
      <c r="S2902" s="8" t="s">
        <v>58</v>
      </c>
      <c r="T2902" s="11" t="n">
        <v>120</v>
      </c>
      <c r="U2902" s="8" t="s">
        <v>57</v>
      </c>
      <c r="V2902" s="11" t="n">
        <v>7.4</v>
      </c>
      <c r="W2902" s="11" t="n">
        <v>8.4</v>
      </c>
      <c r="X2902" s="11" t="n">
        <v>10.6</v>
      </c>
      <c r="Y2902" s="11" t="n">
        <v>11.9</v>
      </c>
      <c r="Z2902" s="11" t="n">
        <v>1.95</v>
      </c>
      <c r="AA2902" s="8" t="s">
        <v>57</v>
      </c>
      <c r="AB2902" s="5" t="n">
        <f aca="false">IF(C2902='[1]Pesos dos Critérios'!$V$3,'[1]Pesos dos Critérios'!$V$8,IF(Planilha1!C2902='[1]Pesos dos Critérios'!$W$3,'[1]Pesos dos Critérios'!$W$8,IF(Planilha1!C2902='[1]Pesos dos Critérios'!$X$3,'[1]Pesos dos Critérios'!$X$8,IF(Planilha1!C2902='[1]Pesos dos Critérios'!$Y$3,'[1]Pesos dos Critérios'!$Y$8,'[1]Pesos dos Critérios'!$Z$8))))</f>
        <v>0.0292592592592593</v>
      </c>
      <c r="AC2902" s="5" t="n">
        <f aca="false">IF(H2902=1,'[1]Pesos dos Critérios'!$AD$8,IF(Planilha1!H2902=2,'[1]Pesos dos Critérios'!$AE$8,IF(Planilha1!H2902=3,'[1]Pesos dos Critérios'!$AF$8,IF(Planilha1!H2902=4,'[1]Pesos dos Critérios'!$AG$8,'[1]Pesos dos Critérios'!$AH$8))))</f>
        <v>0.0384259259259259</v>
      </c>
      <c r="AD2902" s="5" t="n">
        <f aca="false">IF(J2902='[1]Pesos dos Critérios'!$AA$3,'[1]Pesos dos Critérios'!$AA$8,IF(Planilha1!J2902='[1]Pesos dos Critérios'!$AB$3,'[1]Pesos dos Critérios'!$AB$8,'[1]Pesos dos Critérios'!$AC$8))</f>
        <v>0.037037037037037</v>
      </c>
      <c r="AE2902" s="5" t="n">
        <f aca="false">IF(O2902="Intervalo 1",'[1]Pesos dos Critérios'!$J$8,IF(Planilha1!O2902="Intervalo 2",'[1]Pesos dos Critérios'!$K$8,IF(Planilha1!O2902="Intervalo 3",'[1]Pesos dos Critérios'!$L$8,'[1]Pesos dos Critérios'!$M$8)))</f>
        <v>0.0120314253647587</v>
      </c>
      <c r="AF2902" s="5" t="n">
        <f aca="false">IF(Q2902="Intervalo 1",'[1]Pesos dos Critérios'!$B$8,IF(Q2902="Intervalo 2",'[1]Pesos dos Critérios'!$C$8,IF(Q2902="Intervalo 3",'[1]Pesos dos Critérios'!$D$8,'[1]Pesos dos Critérios'!$E$8)))</f>
        <v>0.0213326341741642</v>
      </c>
      <c r="AG2902" s="5" t="n">
        <f aca="false">IF(S2902="Intervalo 1",'[1]Pesos dos Critérios'!$F$8,IF(S2902="Intervalo 2",'[1]Pesos dos Critérios'!$G$8,IF(S2902="Intervalo 3",'[1]Pesos dos Critérios'!$H$8,'[1]Pesos dos Critérios'!$I$8)))</f>
        <v>0.0227513227513227</v>
      </c>
      <c r="AH2902" s="5" t="n">
        <f aca="false">IF(U2902="Intervalo 1",'[1]Pesos dos Critérios'!$N$8,IF(U2902="Intervalo 2",'[1]Pesos dos Critérios'!$O$8,IF(U2902="Intervalo 3",'[1]Pesos dos Critérios'!$P$8,'[1]Pesos dos Critérios'!$Q$8)))</f>
        <v>0.0320767195767196</v>
      </c>
      <c r="AI2902" s="5" t="n">
        <f aca="false">IF(AA2902="Intervalo 1",'[1]Pesos dos Critérios'!$R$8,IF(AA2902="Intervalo 2",'[1]Pesos dos Critérios'!$S$8,IF(AA2902="Intervalo 3",'[1]Pesos dos Critérios'!$T$8,'[1]Pesos dos Critérios'!$U$8)))</f>
        <v>0.0547619047619048</v>
      </c>
      <c r="AJ2902" s="5" t="n">
        <f aca="false">SUM(AB2902:AI2902)</f>
        <v>0.247676228851092</v>
      </c>
      <c r="AK2902" s="5" t="n">
        <v>2901</v>
      </c>
      <c r="AM2902" s="1" t="s">
        <v>96</v>
      </c>
    </row>
    <row r="2903" customFormat="false" ht="12.8" hidden="false" customHeight="true" outlineLevel="0" collapsed="false">
      <c r="A2903" s="7" t="n">
        <v>2017</v>
      </c>
      <c r="B2903" s="7" t="s">
        <v>116</v>
      </c>
      <c r="C2903" s="8" t="s">
        <v>40</v>
      </c>
      <c r="D2903" s="7" t="s">
        <v>1897</v>
      </c>
      <c r="E2903" s="7" t="s">
        <v>1272</v>
      </c>
      <c r="F2903" s="7" t="s">
        <v>1936</v>
      </c>
      <c r="G2903" s="7" t="s">
        <v>43</v>
      </c>
      <c r="H2903" s="9" t="n">
        <v>1</v>
      </c>
      <c r="I2903" s="7" t="s">
        <v>1889</v>
      </c>
      <c r="J2903" s="8" t="s">
        <v>45</v>
      </c>
      <c r="K2903" s="10" t="s">
        <v>46</v>
      </c>
      <c r="L2903" s="10" t="s">
        <v>83</v>
      </c>
      <c r="M2903" s="10" t="s">
        <v>56</v>
      </c>
      <c r="N2903" s="10" t="n">
        <v>0.029</v>
      </c>
      <c r="O2903" s="9" t="s">
        <v>50</v>
      </c>
      <c r="P2903" s="11" t="n">
        <v>0.327</v>
      </c>
      <c r="Q2903" s="8" t="s">
        <v>58</v>
      </c>
      <c r="R2903" s="11" t="n">
        <v>0.039</v>
      </c>
      <c r="S2903" s="8" t="s">
        <v>58</v>
      </c>
      <c r="T2903" s="11" t="n">
        <v>98</v>
      </c>
      <c r="U2903" s="8" t="s">
        <v>49</v>
      </c>
      <c r="V2903" s="11" t="n">
        <v>8.8</v>
      </c>
      <c r="W2903" s="11" t="n">
        <v>10.1</v>
      </c>
      <c r="X2903" s="11" t="n">
        <v>12.9</v>
      </c>
      <c r="Y2903" s="11" t="n">
        <v>14.2</v>
      </c>
      <c r="Z2903" s="11" t="n">
        <v>1.59</v>
      </c>
      <c r="AA2903" s="8" t="s">
        <v>49</v>
      </c>
      <c r="AB2903" s="5" t="n">
        <f aca="false">IF(C2903='[1]Pesos dos Critérios'!$V$3,'[1]Pesos dos Critérios'!$V$8,IF(Planilha1!C2903='[1]Pesos dos Critérios'!$W$3,'[1]Pesos dos Critérios'!$W$8,IF(Planilha1!C2903='[1]Pesos dos Critérios'!$X$3,'[1]Pesos dos Critérios'!$X$8,IF(Planilha1!C2903='[1]Pesos dos Critérios'!$Y$3,'[1]Pesos dos Critérios'!$Y$8,'[1]Pesos dos Critérios'!$Z$8))))</f>
        <v>0.0292592592592593</v>
      </c>
      <c r="AC2903" s="5" t="n">
        <f aca="false">IF(H2903=1,'[1]Pesos dos Critérios'!$AD$8,IF(Planilha1!H2903=2,'[1]Pesos dos Critérios'!$AE$8,IF(Planilha1!H2903=3,'[1]Pesos dos Critérios'!$AF$8,IF(Planilha1!H2903=4,'[1]Pesos dos Critérios'!$AG$8,'[1]Pesos dos Critérios'!$AH$8))))</f>
        <v>0.0384259259259259</v>
      </c>
      <c r="AD2903" s="5" t="n">
        <f aca="false">IF(J2903='[1]Pesos dos Critérios'!$AA$3,'[1]Pesos dos Critérios'!$AA$8,IF(Planilha1!J2903='[1]Pesos dos Critérios'!$AB$3,'[1]Pesos dos Critérios'!$AB$8,'[1]Pesos dos Critérios'!$AC$8))</f>
        <v>0.037037037037037</v>
      </c>
      <c r="AE2903" s="5" t="n">
        <f aca="false">IF(O2903="Intervalo 1",'[1]Pesos dos Critérios'!$J$8,IF(Planilha1!O2903="Intervalo 2",'[1]Pesos dos Critérios'!$K$8,IF(Planilha1!O2903="Intervalo 3",'[1]Pesos dos Critérios'!$L$8,'[1]Pesos dos Critérios'!$M$8)))</f>
        <v>0.0120314253647587</v>
      </c>
      <c r="AF2903" s="5" t="n">
        <f aca="false">IF(Q2903="Intervalo 1",'[1]Pesos dos Critérios'!$B$8,IF(Q2903="Intervalo 2",'[1]Pesos dos Critérios'!$C$8,IF(Q2903="Intervalo 3",'[1]Pesos dos Critérios'!$D$8,'[1]Pesos dos Critérios'!$E$8)))</f>
        <v>0.0213326341741642</v>
      </c>
      <c r="AG2903" s="5" t="n">
        <f aca="false">IF(S2903="Intervalo 1",'[1]Pesos dos Critérios'!$F$8,IF(S2903="Intervalo 2",'[1]Pesos dos Critérios'!$G$8,IF(S2903="Intervalo 3",'[1]Pesos dos Critérios'!$H$8,'[1]Pesos dos Critérios'!$I$8)))</f>
        <v>0.0227513227513227</v>
      </c>
      <c r="AH2903" s="5" t="n">
        <f aca="false">IF(U2903="Intervalo 1",'[1]Pesos dos Critérios'!$N$8,IF(U2903="Intervalo 2",'[1]Pesos dos Critérios'!$O$8,IF(U2903="Intervalo 3",'[1]Pesos dos Critérios'!$P$8,'[1]Pesos dos Critérios'!$Q$8)))</f>
        <v>0.0320767195767196</v>
      </c>
      <c r="AI2903" s="5" t="n">
        <f aca="false">IF(AA2903="Intervalo 1",'[1]Pesos dos Critérios'!$R$8,IF(AA2903="Intervalo 2",'[1]Pesos dos Critérios'!$S$8,IF(AA2903="Intervalo 3",'[1]Pesos dos Critérios'!$T$8,'[1]Pesos dos Critérios'!$U$8)))</f>
        <v>0.0658730158730159</v>
      </c>
      <c r="AJ2903" s="5" t="n">
        <f aca="false">SUM(AB2903:AI2903)</f>
        <v>0.258787339962203</v>
      </c>
      <c r="AK2903" s="5" t="n">
        <v>2902</v>
      </c>
      <c r="AM2903" s="1" t="s">
        <v>60</v>
      </c>
    </row>
    <row r="2904" customFormat="false" ht="12.8" hidden="false" customHeight="true" outlineLevel="0" collapsed="false">
      <c r="A2904" s="7" t="n">
        <v>2017</v>
      </c>
      <c r="B2904" s="7" t="s">
        <v>116</v>
      </c>
      <c r="C2904" s="8" t="s">
        <v>40</v>
      </c>
      <c r="D2904" s="7" t="s">
        <v>1897</v>
      </c>
      <c r="E2904" s="7" t="s">
        <v>1272</v>
      </c>
      <c r="F2904" s="7" t="s">
        <v>1937</v>
      </c>
      <c r="G2904" s="7" t="s">
        <v>191</v>
      </c>
      <c r="H2904" s="9" t="n">
        <v>2</v>
      </c>
      <c r="I2904" s="7" t="s">
        <v>1889</v>
      </c>
      <c r="J2904" s="8" t="s">
        <v>45</v>
      </c>
      <c r="K2904" s="10" t="s">
        <v>46</v>
      </c>
      <c r="L2904" s="10" t="s">
        <v>83</v>
      </c>
      <c r="M2904" s="10" t="s">
        <v>56</v>
      </c>
      <c r="N2904" s="10" t="n">
        <v>0.019</v>
      </c>
      <c r="O2904" s="9" t="s">
        <v>58</v>
      </c>
      <c r="P2904" s="11" t="n">
        <v>0.478</v>
      </c>
      <c r="Q2904" s="8" t="s">
        <v>50</v>
      </c>
      <c r="R2904" s="11" t="n">
        <v>0.03</v>
      </c>
      <c r="S2904" s="8" t="s">
        <v>58</v>
      </c>
      <c r="T2904" s="11" t="n">
        <v>106</v>
      </c>
      <c r="U2904" s="8" t="s">
        <v>49</v>
      </c>
      <c r="V2904" s="11" t="n">
        <v>7.8</v>
      </c>
      <c r="W2904" s="11" t="n">
        <v>9.7</v>
      </c>
      <c r="X2904" s="11" t="n">
        <v>11.6</v>
      </c>
      <c r="Y2904" s="11" t="n">
        <v>13.9</v>
      </c>
      <c r="Z2904" s="11" t="n">
        <v>1.74</v>
      </c>
      <c r="AA2904" s="8" t="s">
        <v>49</v>
      </c>
      <c r="AB2904" s="5" t="n">
        <f aca="false">IF(C2904='[1]Pesos dos Critérios'!$V$3,'[1]Pesos dos Critérios'!$V$8,IF(Planilha1!C2904='[1]Pesos dos Critérios'!$W$3,'[1]Pesos dos Critérios'!$W$8,IF(Planilha1!C2904='[1]Pesos dos Critérios'!$X$3,'[1]Pesos dos Critérios'!$X$8,IF(Planilha1!C2904='[1]Pesos dos Critérios'!$Y$3,'[1]Pesos dos Critérios'!$Y$8,'[1]Pesos dos Critérios'!$Z$8))))</f>
        <v>0.0292592592592593</v>
      </c>
      <c r="AC2904" s="5" t="n">
        <f aca="false">IF(H2904=1,'[1]Pesos dos Critérios'!$AD$8,IF(Planilha1!H2904=2,'[1]Pesos dos Critérios'!$AE$8,IF(Planilha1!H2904=3,'[1]Pesos dos Critérios'!$AF$8,IF(Planilha1!H2904=4,'[1]Pesos dos Critérios'!$AG$8,'[1]Pesos dos Critérios'!$AH$8))))</f>
        <v>0.0384259259259259</v>
      </c>
      <c r="AD2904" s="5" t="n">
        <f aca="false">IF(J2904='[1]Pesos dos Critérios'!$AA$3,'[1]Pesos dos Critérios'!$AA$8,IF(Planilha1!J2904='[1]Pesos dos Critérios'!$AB$3,'[1]Pesos dos Critérios'!$AB$8,'[1]Pesos dos Critérios'!$AC$8))</f>
        <v>0.037037037037037</v>
      </c>
      <c r="AE2904" s="5" t="n">
        <f aca="false">IF(O2904="Intervalo 1",'[1]Pesos dos Critérios'!$J$8,IF(Planilha1!O2904="Intervalo 2",'[1]Pesos dos Critérios'!$K$8,IF(Planilha1!O2904="Intervalo 3",'[1]Pesos dos Critérios'!$L$8,'[1]Pesos dos Critérios'!$M$8)))</f>
        <v>0.0218406285072952</v>
      </c>
      <c r="AF2904" s="5" t="n">
        <f aca="false">IF(Q2904="Intervalo 1",'[1]Pesos dos Critérios'!$B$8,IF(Q2904="Intervalo 2",'[1]Pesos dos Critérios'!$C$8,IF(Q2904="Intervalo 3",'[1]Pesos dos Critérios'!$D$8,'[1]Pesos dos Critérios'!$E$8)))</f>
        <v>0.0111216904932752</v>
      </c>
      <c r="AG2904" s="5" t="n">
        <f aca="false">IF(S2904="Intervalo 1",'[1]Pesos dos Critérios'!$F$8,IF(S2904="Intervalo 2",'[1]Pesos dos Critérios'!$G$8,IF(S2904="Intervalo 3",'[1]Pesos dos Critérios'!$H$8,'[1]Pesos dos Critérios'!$I$8)))</f>
        <v>0.0227513227513227</v>
      </c>
      <c r="AH2904" s="5" t="n">
        <f aca="false">IF(U2904="Intervalo 1",'[1]Pesos dos Critérios'!$N$8,IF(U2904="Intervalo 2",'[1]Pesos dos Critérios'!$O$8,IF(U2904="Intervalo 3",'[1]Pesos dos Critérios'!$P$8,'[1]Pesos dos Critérios'!$Q$8)))</f>
        <v>0.0320767195767196</v>
      </c>
      <c r="AI2904" s="5" t="n">
        <f aca="false">IF(AA2904="Intervalo 1",'[1]Pesos dos Critérios'!$R$8,IF(AA2904="Intervalo 2",'[1]Pesos dos Critérios'!$S$8,IF(AA2904="Intervalo 3",'[1]Pesos dos Critérios'!$T$8,'[1]Pesos dos Critérios'!$U$8)))</f>
        <v>0.0658730158730159</v>
      </c>
      <c r="AJ2904" s="5" t="n">
        <f aca="false">SUM(AB2904:AI2904)</f>
        <v>0.258385599423851</v>
      </c>
      <c r="AK2904" s="5" t="n">
        <v>2903</v>
      </c>
      <c r="AM2904" s="1" t="s">
        <v>60</v>
      </c>
    </row>
    <row r="2905" customFormat="false" ht="12.8" hidden="false" customHeight="true" outlineLevel="0" collapsed="false">
      <c r="A2905" s="7" t="n">
        <v>2017</v>
      </c>
      <c r="B2905" s="7" t="s">
        <v>116</v>
      </c>
      <c r="C2905" s="8" t="s">
        <v>40</v>
      </c>
      <c r="D2905" s="7" t="s">
        <v>1897</v>
      </c>
      <c r="E2905" s="7" t="s">
        <v>1272</v>
      </c>
      <c r="F2905" s="7" t="s">
        <v>1938</v>
      </c>
      <c r="G2905" s="7" t="s">
        <v>191</v>
      </c>
      <c r="H2905" s="9" t="n">
        <v>2</v>
      </c>
      <c r="I2905" s="7" t="s">
        <v>1894</v>
      </c>
      <c r="J2905" s="8" t="s">
        <v>86</v>
      </c>
      <c r="K2905" s="10" t="s">
        <v>46</v>
      </c>
      <c r="L2905" s="10" t="s">
        <v>83</v>
      </c>
      <c r="M2905" s="10" t="s">
        <v>56</v>
      </c>
      <c r="N2905" s="10" t="n">
        <v>0.021</v>
      </c>
      <c r="O2905" s="9" t="s">
        <v>58</v>
      </c>
      <c r="P2905" s="11" t="n">
        <v>0.489</v>
      </c>
      <c r="Q2905" s="8" t="s">
        <v>50</v>
      </c>
      <c r="R2905" s="11" t="n">
        <v>0.021</v>
      </c>
      <c r="S2905" s="8" t="s">
        <v>57</v>
      </c>
      <c r="T2905" s="11" t="n">
        <v>113</v>
      </c>
      <c r="U2905" s="8" t="s">
        <v>49</v>
      </c>
      <c r="V2905" s="11" t="n">
        <v>7.8</v>
      </c>
      <c r="W2905" s="11" t="n">
        <v>9</v>
      </c>
      <c r="X2905" s="11" t="n">
        <v>11.2</v>
      </c>
      <c r="Y2905" s="11" t="n">
        <v>12.7</v>
      </c>
      <c r="Z2905" s="11" t="n">
        <v>1.83</v>
      </c>
      <c r="AA2905" s="8" t="s">
        <v>49</v>
      </c>
      <c r="AB2905" s="5" t="n">
        <f aca="false">IF(C2905='[1]Pesos dos Critérios'!$V$3,'[1]Pesos dos Critérios'!$V$8,IF(Planilha1!C2905='[1]Pesos dos Critérios'!$W$3,'[1]Pesos dos Critérios'!$W$8,IF(Planilha1!C2905='[1]Pesos dos Critérios'!$X$3,'[1]Pesos dos Critérios'!$X$8,IF(Planilha1!C2905='[1]Pesos dos Critérios'!$Y$3,'[1]Pesos dos Critérios'!$Y$8,'[1]Pesos dos Critérios'!$Z$8))))</f>
        <v>0.0292592592592593</v>
      </c>
      <c r="AC2905" s="5" t="n">
        <f aca="false">IF(H2905=1,'[1]Pesos dos Critérios'!$AD$8,IF(Planilha1!H2905=2,'[1]Pesos dos Critérios'!$AE$8,IF(Planilha1!H2905=3,'[1]Pesos dos Critérios'!$AF$8,IF(Planilha1!H2905=4,'[1]Pesos dos Critérios'!$AG$8,'[1]Pesos dos Critérios'!$AH$8))))</f>
        <v>0.0384259259259259</v>
      </c>
      <c r="AD2905" s="5" t="n">
        <f aca="false">IF(J2905='[1]Pesos dos Critérios'!$AA$3,'[1]Pesos dos Critérios'!$AA$8,IF(Planilha1!J2905='[1]Pesos dos Critérios'!$AB$3,'[1]Pesos dos Critérios'!$AB$8,'[1]Pesos dos Critérios'!$AC$8))</f>
        <v>0.037037037037037</v>
      </c>
      <c r="AE2905" s="5" t="n">
        <f aca="false">IF(O2905="Intervalo 1",'[1]Pesos dos Critérios'!$J$8,IF(Planilha1!O2905="Intervalo 2",'[1]Pesos dos Critérios'!$K$8,IF(Planilha1!O2905="Intervalo 3",'[1]Pesos dos Critérios'!$L$8,'[1]Pesos dos Critérios'!$M$8)))</f>
        <v>0.0218406285072952</v>
      </c>
      <c r="AF2905" s="5" t="n">
        <f aca="false">IF(Q2905="Intervalo 1",'[1]Pesos dos Critérios'!$B$8,IF(Q2905="Intervalo 2",'[1]Pesos dos Critérios'!$C$8,IF(Q2905="Intervalo 3",'[1]Pesos dos Critérios'!$D$8,'[1]Pesos dos Critérios'!$E$8)))</f>
        <v>0.0111216904932752</v>
      </c>
      <c r="AG2905" s="5" t="n">
        <f aca="false">IF(S2905="Intervalo 1",'[1]Pesos dos Critérios'!$F$8,IF(S2905="Intervalo 2",'[1]Pesos dos Critérios'!$G$8,IF(S2905="Intervalo 3",'[1]Pesos dos Critérios'!$H$8,'[1]Pesos dos Critérios'!$I$8)))</f>
        <v>0.032010582010582</v>
      </c>
      <c r="AH2905" s="5" t="n">
        <f aca="false">IF(U2905="Intervalo 1",'[1]Pesos dos Critérios'!$N$8,IF(U2905="Intervalo 2",'[1]Pesos dos Critérios'!$O$8,IF(U2905="Intervalo 3",'[1]Pesos dos Critérios'!$P$8,'[1]Pesos dos Critérios'!$Q$8)))</f>
        <v>0.0320767195767196</v>
      </c>
      <c r="AI2905" s="5" t="n">
        <f aca="false">IF(AA2905="Intervalo 1",'[1]Pesos dos Critérios'!$R$8,IF(AA2905="Intervalo 2",'[1]Pesos dos Critérios'!$S$8,IF(AA2905="Intervalo 3",'[1]Pesos dos Critérios'!$T$8,'[1]Pesos dos Critérios'!$U$8)))</f>
        <v>0.0658730158730159</v>
      </c>
      <c r="AJ2905" s="5" t="n">
        <f aca="false">SUM(AB2905:AI2905)</f>
        <v>0.26764485868311</v>
      </c>
      <c r="AK2905" s="5" t="n">
        <v>2904</v>
      </c>
      <c r="AM2905" s="1" t="s">
        <v>52</v>
      </c>
    </row>
    <row r="2906" customFormat="false" ht="12.8" hidden="false" customHeight="true" outlineLevel="0" collapsed="false">
      <c r="A2906" s="7" t="n">
        <v>2017</v>
      </c>
      <c r="B2906" s="7" t="s">
        <v>116</v>
      </c>
      <c r="C2906" s="8" t="s">
        <v>40</v>
      </c>
      <c r="D2906" s="7" t="s">
        <v>1897</v>
      </c>
      <c r="E2906" s="7" t="s">
        <v>1272</v>
      </c>
      <c r="F2906" s="7" t="s">
        <v>1939</v>
      </c>
      <c r="G2906" s="7" t="s">
        <v>123</v>
      </c>
      <c r="H2906" s="9" t="n">
        <v>2</v>
      </c>
      <c r="I2906" s="7" t="s">
        <v>1911</v>
      </c>
      <c r="J2906" s="8" t="s">
        <v>45</v>
      </c>
      <c r="K2906" s="10" t="s">
        <v>46</v>
      </c>
      <c r="L2906" s="10" t="s">
        <v>83</v>
      </c>
      <c r="M2906" s="10" t="s">
        <v>56</v>
      </c>
      <c r="N2906" s="10" t="n">
        <v>0.024</v>
      </c>
      <c r="O2906" s="9" t="s">
        <v>50</v>
      </c>
      <c r="P2906" s="11" t="n">
        <v>0.323</v>
      </c>
      <c r="Q2906" s="8" t="s">
        <v>58</v>
      </c>
      <c r="R2906" s="11" t="n">
        <v>0.015</v>
      </c>
      <c r="S2906" s="8" t="s">
        <v>49</v>
      </c>
      <c r="T2906" s="11" t="n">
        <v>109</v>
      </c>
      <c r="U2906" s="8" t="s">
        <v>49</v>
      </c>
      <c r="V2906" s="11" t="n">
        <v>8.2</v>
      </c>
      <c r="W2906" s="11" t="n">
        <v>10</v>
      </c>
      <c r="X2906" s="11" t="n">
        <v>11.3</v>
      </c>
      <c r="Y2906" s="11" t="n">
        <v>13.5</v>
      </c>
      <c r="Z2906" s="11" t="n">
        <v>1.73</v>
      </c>
      <c r="AA2906" s="8" t="s">
        <v>49</v>
      </c>
      <c r="AB2906" s="5" t="n">
        <f aca="false">IF(C2906='[1]Pesos dos Critérios'!$V$3,'[1]Pesos dos Critérios'!$V$8,IF(Planilha1!C2906='[1]Pesos dos Critérios'!$W$3,'[1]Pesos dos Critérios'!$W$8,IF(Planilha1!C2906='[1]Pesos dos Critérios'!$X$3,'[1]Pesos dos Critérios'!$X$8,IF(Planilha1!C2906='[1]Pesos dos Critérios'!$Y$3,'[1]Pesos dos Critérios'!$Y$8,'[1]Pesos dos Critérios'!$Z$8))))</f>
        <v>0.0292592592592593</v>
      </c>
      <c r="AC2906" s="5" t="n">
        <f aca="false">IF(H2906=1,'[1]Pesos dos Critérios'!$AD$8,IF(Planilha1!H2906=2,'[1]Pesos dos Critérios'!$AE$8,IF(Planilha1!H2906=3,'[1]Pesos dos Critérios'!$AF$8,IF(Planilha1!H2906=4,'[1]Pesos dos Critérios'!$AG$8,'[1]Pesos dos Critérios'!$AH$8))))</f>
        <v>0.0384259259259259</v>
      </c>
      <c r="AD2906" s="5" t="n">
        <f aca="false">IF(J2906='[1]Pesos dos Critérios'!$AA$3,'[1]Pesos dos Critérios'!$AA$8,IF(Planilha1!J2906='[1]Pesos dos Critérios'!$AB$3,'[1]Pesos dos Critérios'!$AB$8,'[1]Pesos dos Critérios'!$AC$8))</f>
        <v>0.037037037037037</v>
      </c>
      <c r="AE2906" s="5" t="n">
        <f aca="false">IF(O2906="Intervalo 1",'[1]Pesos dos Critérios'!$J$8,IF(Planilha1!O2906="Intervalo 2",'[1]Pesos dos Critérios'!$K$8,IF(Planilha1!O2906="Intervalo 3",'[1]Pesos dos Critérios'!$L$8,'[1]Pesos dos Critérios'!$M$8)))</f>
        <v>0.0120314253647587</v>
      </c>
      <c r="AF2906" s="5" t="n">
        <f aca="false">IF(Q2906="Intervalo 1",'[1]Pesos dos Critérios'!$B$8,IF(Q2906="Intervalo 2",'[1]Pesos dos Critérios'!$C$8,IF(Q2906="Intervalo 3",'[1]Pesos dos Critérios'!$D$8,'[1]Pesos dos Critérios'!$E$8)))</f>
        <v>0.0213326341741642</v>
      </c>
      <c r="AG2906" s="5" t="n">
        <f aca="false">IF(S2906="Intervalo 1",'[1]Pesos dos Critérios'!$F$8,IF(S2906="Intervalo 2",'[1]Pesos dos Critérios'!$G$8,IF(S2906="Intervalo 3",'[1]Pesos dos Critérios'!$H$8,'[1]Pesos dos Critérios'!$I$8)))</f>
        <v>0.0375661375661376</v>
      </c>
      <c r="AH2906" s="5" t="n">
        <f aca="false">IF(U2906="Intervalo 1",'[1]Pesos dos Critérios'!$N$8,IF(U2906="Intervalo 2",'[1]Pesos dos Critérios'!$O$8,IF(U2906="Intervalo 3",'[1]Pesos dos Critérios'!$P$8,'[1]Pesos dos Critérios'!$Q$8)))</f>
        <v>0.0320767195767196</v>
      </c>
      <c r="AI2906" s="5" t="n">
        <f aca="false">IF(AA2906="Intervalo 1",'[1]Pesos dos Critérios'!$R$8,IF(AA2906="Intervalo 2",'[1]Pesos dos Critérios'!$S$8,IF(AA2906="Intervalo 3",'[1]Pesos dos Critérios'!$T$8,'[1]Pesos dos Critérios'!$U$8)))</f>
        <v>0.0658730158730159</v>
      </c>
      <c r="AJ2906" s="5" t="n">
        <f aca="false">SUM(AB2906:AI2906)</f>
        <v>0.273602154777018</v>
      </c>
      <c r="AK2906" s="5" t="n">
        <v>2905</v>
      </c>
      <c r="AM2906" s="1" t="s">
        <v>52</v>
      </c>
    </row>
    <row r="2907" customFormat="false" ht="12.8" hidden="false" customHeight="true" outlineLevel="0" collapsed="false">
      <c r="A2907" s="7" t="n">
        <v>2017</v>
      </c>
      <c r="B2907" s="7" t="s">
        <v>116</v>
      </c>
      <c r="C2907" s="8" t="s">
        <v>40</v>
      </c>
      <c r="D2907" s="7" t="s">
        <v>1897</v>
      </c>
      <c r="E2907" s="7" t="s">
        <v>1272</v>
      </c>
      <c r="F2907" s="7" t="s">
        <v>1940</v>
      </c>
      <c r="G2907" s="7" t="s">
        <v>123</v>
      </c>
      <c r="H2907" s="9" t="n">
        <v>2</v>
      </c>
      <c r="I2907" s="7" t="s">
        <v>1911</v>
      </c>
      <c r="J2907" s="8" t="s">
        <v>45</v>
      </c>
      <c r="K2907" s="10" t="s">
        <v>46</v>
      </c>
      <c r="L2907" s="10" t="s">
        <v>83</v>
      </c>
      <c r="M2907" s="10" t="s">
        <v>56</v>
      </c>
      <c r="N2907" s="10" t="n">
        <v>0.03</v>
      </c>
      <c r="O2907" s="9" t="s">
        <v>50</v>
      </c>
      <c r="P2907" s="11" t="n">
        <v>0.531</v>
      </c>
      <c r="Q2907" s="8" t="s">
        <v>50</v>
      </c>
      <c r="R2907" s="11" t="n">
        <v>0.015</v>
      </c>
      <c r="S2907" s="8" t="s">
        <v>49</v>
      </c>
      <c r="T2907" s="11" t="n">
        <v>118</v>
      </c>
      <c r="U2907" s="8" t="s">
        <v>57</v>
      </c>
      <c r="V2907" s="11" t="n">
        <v>7.4</v>
      </c>
      <c r="W2907" s="11" t="n">
        <v>8.5</v>
      </c>
      <c r="X2907" s="11" t="n">
        <v>10.8</v>
      </c>
      <c r="Y2907" s="11" t="n">
        <v>12</v>
      </c>
      <c r="Z2907" s="11" t="n">
        <v>1.92</v>
      </c>
      <c r="AA2907" s="8" t="s">
        <v>57</v>
      </c>
      <c r="AB2907" s="5" t="n">
        <f aca="false">IF(C2907='[1]Pesos dos Critérios'!$V$3,'[1]Pesos dos Critérios'!$V$8,IF(Planilha1!C2907='[1]Pesos dos Critérios'!$W$3,'[1]Pesos dos Critérios'!$W$8,IF(Planilha1!C2907='[1]Pesos dos Critérios'!$X$3,'[1]Pesos dos Critérios'!$X$8,IF(Planilha1!C2907='[1]Pesos dos Critérios'!$Y$3,'[1]Pesos dos Critérios'!$Y$8,'[1]Pesos dos Critérios'!$Z$8))))</f>
        <v>0.0292592592592593</v>
      </c>
      <c r="AC2907" s="5" t="n">
        <f aca="false">IF(H2907=1,'[1]Pesos dos Critérios'!$AD$8,IF(Planilha1!H2907=2,'[1]Pesos dos Critérios'!$AE$8,IF(Planilha1!H2907=3,'[1]Pesos dos Critérios'!$AF$8,IF(Planilha1!H2907=4,'[1]Pesos dos Critérios'!$AG$8,'[1]Pesos dos Critérios'!$AH$8))))</f>
        <v>0.0384259259259259</v>
      </c>
      <c r="AD2907" s="5" t="n">
        <f aca="false">IF(J2907='[1]Pesos dos Critérios'!$AA$3,'[1]Pesos dos Critérios'!$AA$8,IF(Planilha1!J2907='[1]Pesos dos Critérios'!$AB$3,'[1]Pesos dos Critérios'!$AB$8,'[1]Pesos dos Critérios'!$AC$8))</f>
        <v>0.037037037037037</v>
      </c>
      <c r="AE2907" s="5" t="n">
        <f aca="false">IF(O2907="Intervalo 1",'[1]Pesos dos Critérios'!$J$8,IF(Planilha1!O2907="Intervalo 2",'[1]Pesos dos Critérios'!$K$8,IF(Planilha1!O2907="Intervalo 3",'[1]Pesos dos Critérios'!$L$8,'[1]Pesos dos Critérios'!$M$8)))</f>
        <v>0.0120314253647587</v>
      </c>
      <c r="AF2907" s="5" t="n">
        <f aca="false">IF(Q2907="Intervalo 1",'[1]Pesos dos Critérios'!$B$8,IF(Q2907="Intervalo 2",'[1]Pesos dos Critérios'!$C$8,IF(Q2907="Intervalo 3",'[1]Pesos dos Critérios'!$D$8,'[1]Pesos dos Critérios'!$E$8)))</f>
        <v>0.0111216904932752</v>
      </c>
      <c r="AG2907" s="5" t="n">
        <f aca="false">IF(S2907="Intervalo 1",'[1]Pesos dos Critérios'!$F$8,IF(S2907="Intervalo 2",'[1]Pesos dos Critérios'!$G$8,IF(S2907="Intervalo 3",'[1]Pesos dos Critérios'!$H$8,'[1]Pesos dos Critérios'!$I$8)))</f>
        <v>0.0375661375661376</v>
      </c>
      <c r="AH2907" s="5" t="n">
        <f aca="false">IF(U2907="Intervalo 1",'[1]Pesos dos Critérios'!$N$8,IF(U2907="Intervalo 2",'[1]Pesos dos Critérios'!$O$8,IF(U2907="Intervalo 3",'[1]Pesos dos Critérios'!$P$8,'[1]Pesos dos Critérios'!$Q$8)))</f>
        <v>0.0320767195767196</v>
      </c>
      <c r="AI2907" s="5" t="n">
        <f aca="false">IF(AA2907="Intervalo 1",'[1]Pesos dos Critérios'!$R$8,IF(AA2907="Intervalo 2",'[1]Pesos dos Critérios'!$S$8,IF(AA2907="Intervalo 3",'[1]Pesos dos Critérios'!$T$8,'[1]Pesos dos Critérios'!$U$8)))</f>
        <v>0.0547619047619048</v>
      </c>
      <c r="AJ2907" s="5" t="n">
        <f aca="false">SUM(AB2907:AI2907)</f>
        <v>0.252280099985018</v>
      </c>
      <c r="AK2907" s="5" t="n">
        <v>2906</v>
      </c>
      <c r="AM2907" s="1" t="s">
        <v>60</v>
      </c>
    </row>
    <row r="2908" customFormat="false" ht="12.8" hidden="false" customHeight="true" outlineLevel="0" collapsed="false">
      <c r="A2908" s="7" t="n">
        <v>2017</v>
      </c>
      <c r="B2908" s="7" t="s">
        <v>116</v>
      </c>
      <c r="C2908" s="8" t="s">
        <v>40</v>
      </c>
      <c r="D2908" s="7" t="s">
        <v>1897</v>
      </c>
      <c r="E2908" s="7" t="s">
        <v>1272</v>
      </c>
      <c r="F2908" s="7" t="s">
        <v>1941</v>
      </c>
      <c r="G2908" s="7" t="s">
        <v>123</v>
      </c>
      <c r="H2908" s="9" t="n">
        <v>2</v>
      </c>
      <c r="I2908" s="7" t="s">
        <v>1894</v>
      </c>
      <c r="J2908" s="8" t="s">
        <v>86</v>
      </c>
      <c r="K2908" s="10" t="s">
        <v>46</v>
      </c>
      <c r="L2908" s="10" t="s">
        <v>83</v>
      </c>
      <c r="M2908" s="10" t="s">
        <v>56</v>
      </c>
      <c r="N2908" s="10" t="n">
        <v>0.033</v>
      </c>
      <c r="O2908" s="9" t="s">
        <v>50</v>
      </c>
      <c r="P2908" s="11" t="n">
        <v>0.436</v>
      </c>
      <c r="Q2908" s="8" t="s">
        <v>50</v>
      </c>
      <c r="R2908" s="11" t="n">
        <v>0.007</v>
      </c>
      <c r="S2908" s="8" t="s">
        <v>49</v>
      </c>
      <c r="T2908" s="11" t="n">
        <v>109</v>
      </c>
      <c r="U2908" s="8" t="s">
        <v>49</v>
      </c>
      <c r="V2908" s="11" t="n">
        <v>8</v>
      </c>
      <c r="W2908" s="11" t="n">
        <v>9.5</v>
      </c>
      <c r="X2908" s="11" t="n">
        <v>11.4</v>
      </c>
      <c r="Y2908" s="11" t="n">
        <v>13.5</v>
      </c>
      <c r="Z2908" s="11" t="n">
        <v>1.76</v>
      </c>
      <c r="AA2908" s="8" t="s">
        <v>49</v>
      </c>
      <c r="AB2908" s="5" t="n">
        <f aca="false">IF(C2908='[1]Pesos dos Critérios'!$V$3,'[1]Pesos dos Critérios'!$V$8,IF(Planilha1!C2908='[1]Pesos dos Critérios'!$W$3,'[1]Pesos dos Critérios'!$W$8,IF(Planilha1!C2908='[1]Pesos dos Critérios'!$X$3,'[1]Pesos dos Critérios'!$X$8,IF(Planilha1!C2908='[1]Pesos dos Critérios'!$Y$3,'[1]Pesos dos Critérios'!$Y$8,'[1]Pesos dos Critérios'!$Z$8))))</f>
        <v>0.0292592592592593</v>
      </c>
      <c r="AC2908" s="5" t="n">
        <f aca="false">IF(H2908=1,'[1]Pesos dos Critérios'!$AD$8,IF(Planilha1!H2908=2,'[1]Pesos dos Critérios'!$AE$8,IF(Planilha1!H2908=3,'[1]Pesos dos Critérios'!$AF$8,IF(Planilha1!H2908=4,'[1]Pesos dos Critérios'!$AG$8,'[1]Pesos dos Critérios'!$AH$8))))</f>
        <v>0.0384259259259259</v>
      </c>
      <c r="AD2908" s="5" t="n">
        <f aca="false">IF(J2908='[1]Pesos dos Critérios'!$AA$3,'[1]Pesos dos Critérios'!$AA$8,IF(Planilha1!J2908='[1]Pesos dos Critérios'!$AB$3,'[1]Pesos dos Critérios'!$AB$8,'[1]Pesos dos Critérios'!$AC$8))</f>
        <v>0.037037037037037</v>
      </c>
      <c r="AE2908" s="5" t="n">
        <f aca="false">IF(O2908="Intervalo 1",'[1]Pesos dos Critérios'!$J$8,IF(Planilha1!O2908="Intervalo 2",'[1]Pesos dos Critérios'!$K$8,IF(Planilha1!O2908="Intervalo 3",'[1]Pesos dos Critérios'!$L$8,'[1]Pesos dos Critérios'!$M$8)))</f>
        <v>0.0120314253647587</v>
      </c>
      <c r="AF2908" s="5" t="n">
        <f aca="false">IF(Q2908="Intervalo 1",'[1]Pesos dos Critérios'!$B$8,IF(Q2908="Intervalo 2",'[1]Pesos dos Critérios'!$C$8,IF(Q2908="Intervalo 3",'[1]Pesos dos Critérios'!$D$8,'[1]Pesos dos Critérios'!$E$8)))</f>
        <v>0.0111216904932752</v>
      </c>
      <c r="AG2908" s="5" t="n">
        <f aca="false">IF(S2908="Intervalo 1",'[1]Pesos dos Critérios'!$F$8,IF(S2908="Intervalo 2",'[1]Pesos dos Critérios'!$G$8,IF(S2908="Intervalo 3",'[1]Pesos dos Critérios'!$H$8,'[1]Pesos dos Critérios'!$I$8)))</f>
        <v>0.0375661375661376</v>
      </c>
      <c r="AH2908" s="5" t="n">
        <f aca="false">IF(U2908="Intervalo 1",'[1]Pesos dos Critérios'!$N$8,IF(U2908="Intervalo 2",'[1]Pesos dos Critérios'!$O$8,IF(U2908="Intervalo 3",'[1]Pesos dos Critérios'!$P$8,'[1]Pesos dos Critérios'!$Q$8)))</f>
        <v>0.0320767195767196</v>
      </c>
      <c r="AI2908" s="5" t="n">
        <f aca="false">IF(AA2908="Intervalo 1",'[1]Pesos dos Critérios'!$R$8,IF(AA2908="Intervalo 2",'[1]Pesos dos Critérios'!$S$8,IF(AA2908="Intervalo 3",'[1]Pesos dos Critérios'!$T$8,'[1]Pesos dos Critérios'!$U$8)))</f>
        <v>0.0658730158730159</v>
      </c>
      <c r="AJ2908" s="5" t="n">
        <f aca="false">SUM(AB2908:AI2908)</f>
        <v>0.263391211096129</v>
      </c>
      <c r="AK2908" s="5" t="n">
        <v>2907</v>
      </c>
      <c r="AM2908" s="1" t="s">
        <v>60</v>
      </c>
    </row>
    <row r="2909" customFormat="false" ht="12.8" hidden="false" customHeight="true" outlineLevel="0" collapsed="false">
      <c r="A2909" s="7" t="n">
        <v>2017</v>
      </c>
      <c r="B2909" s="7" t="s">
        <v>116</v>
      </c>
      <c r="C2909" s="8" t="s">
        <v>40</v>
      </c>
      <c r="D2909" s="7" t="s">
        <v>1897</v>
      </c>
      <c r="E2909" s="7" t="s">
        <v>1272</v>
      </c>
      <c r="F2909" s="7" t="s">
        <v>1942</v>
      </c>
      <c r="G2909" s="7" t="s">
        <v>123</v>
      </c>
      <c r="H2909" s="9" t="n">
        <v>2</v>
      </c>
      <c r="I2909" s="7" t="s">
        <v>1894</v>
      </c>
      <c r="J2909" s="8" t="s">
        <v>86</v>
      </c>
      <c r="K2909" s="10" t="s">
        <v>46</v>
      </c>
      <c r="L2909" s="10" t="s">
        <v>83</v>
      </c>
      <c r="M2909" s="10" t="s">
        <v>56</v>
      </c>
      <c r="N2909" s="10" t="n">
        <v>0.04</v>
      </c>
      <c r="O2909" s="9" t="s">
        <v>50</v>
      </c>
      <c r="P2909" s="11" t="n">
        <v>0.489</v>
      </c>
      <c r="Q2909" s="8" t="s">
        <v>50</v>
      </c>
      <c r="R2909" s="11" t="n">
        <v>0.009</v>
      </c>
      <c r="S2909" s="8" t="s">
        <v>49</v>
      </c>
      <c r="T2909" s="11" t="n">
        <v>120</v>
      </c>
      <c r="U2909" s="8" t="s">
        <v>57</v>
      </c>
      <c r="V2909" s="11" t="n">
        <v>7.3</v>
      </c>
      <c r="W2909" s="11" t="n">
        <v>8.2</v>
      </c>
      <c r="X2909" s="11" t="n">
        <v>10.6</v>
      </c>
      <c r="Y2909" s="11" t="n">
        <v>11.9</v>
      </c>
      <c r="Z2909" s="11" t="n">
        <v>1.95</v>
      </c>
      <c r="AA2909" s="8" t="s">
        <v>57</v>
      </c>
      <c r="AB2909" s="5" t="n">
        <f aca="false">IF(C2909='[1]Pesos dos Critérios'!$V$3,'[1]Pesos dos Critérios'!$V$8,IF(Planilha1!C2909='[1]Pesos dos Critérios'!$W$3,'[1]Pesos dos Critérios'!$W$8,IF(Planilha1!C2909='[1]Pesos dos Critérios'!$X$3,'[1]Pesos dos Critérios'!$X$8,IF(Planilha1!C2909='[1]Pesos dos Critérios'!$Y$3,'[1]Pesos dos Critérios'!$Y$8,'[1]Pesos dos Critérios'!$Z$8))))</f>
        <v>0.0292592592592593</v>
      </c>
      <c r="AC2909" s="5" t="n">
        <f aca="false">IF(H2909=1,'[1]Pesos dos Critérios'!$AD$8,IF(Planilha1!H2909=2,'[1]Pesos dos Critérios'!$AE$8,IF(Planilha1!H2909=3,'[1]Pesos dos Critérios'!$AF$8,IF(Planilha1!H2909=4,'[1]Pesos dos Critérios'!$AG$8,'[1]Pesos dos Critérios'!$AH$8))))</f>
        <v>0.0384259259259259</v>
      </c>
      <c r="AD2909" s="5" t="n">
        <f aca="false">IF(J2909='[1]Pesos dos Critérios'!$AA$3,'[1]Pesos dos Critérios'!$AA$8,IF(Planilha1!J2909='[1]Pesos dos Critérios'!$AB$3,'[1]Pesos dos Critérios'!$AB$8,'[1]Pesos dos Critérios'!$AC$8))</f>
        <v>0.037037037037037</v>
      </c>
      <c r="AE2909" s="5" t="n">
        <f aca="false">IF(O2909="Intervalo 1",'[1]Pesos dos Critérios'!$J$8,IF(Planilha1!O2909="Intervalo 2",'[1]Pesos dos Critérios'!$K$8,IF(Planilha1!O2909="Intervalo 3",'[1]Pesos dos Critérios'!$L$8,'[1]Pesos dos Critérios'!$M$8)))</f>
        <v>0.0120314253647587</v>
      </c>
      <c r="AF2909" s="5" t="n">
        <f aca="false">IF(Q2909="Intervalo 1",'[1]Pesos dos Critérios'!$B$8,IF(Q2909="Intervalo 2",'[1]Pesos dos Critérios'!$C$8,IF(Q2909="Intervalo 3",'[1]Pesos dos Critérios'!$D$8,'[1]Pesos dos Critérios'!$E$8)))</f>
        <v>0.0111216904932752</v>
      </c>
      <c r="AG2909" s="5" t="n">
        <f aca="false">IF(S2909="Intervalo 1",'[1]Pesos dos Critérios'!$F$8,IF(S2909="Intervalo 2",'[1]Pesos dos Critérios'!$G$8,IF(S2909="Intervalo 3",'[1]Pesos dos Critérios'!$H$8,'[1]Pesos dos Critérios'!$I$8)))</f>
        <v>0.0375661375661376</v>
      </c>
      <c r="AH2909" s="5" t="n">
        <f aca="false">IF(U2909="Intervalo 1",'[1]Pesos dos Critérios'!$N$8,IF(U2909="Intervalo 2",'[1]Pesos dos Critérios'!$O$8,IF(U2909="Intervalo 3",'[1]Pesos dos Critérios'!$P$8,'[1]Pesos dos Critérios'!$Q$8)))</f>
        <v>0.0320767195767196</v>
      </c>
      <c r="AI2909" s="5" t="n">
        <f aca="false">IF(AA2909="Intervalo 1",'[1]Pesos dos Critérios'!$R$8,IF(AA2909="Intervalo 2",'[1]Pesos dos Critérios'!$S$8,IF(AA2909="Intervalo 3",'[1]Pesos dos Critérios'!$T$8,'[1]Pesos dos Critérios'!$U$8)))</f>
        <v>0.0547619047619048</v>
      </c>
      <c r="AJ2909" s="5" t="n">
        <f aca="false">SUM(AB2909:AI2909)</f>
        <v>0.252280099985018</v>
      </c>
      <c r="AK2909" s="5" t="n">
        <v>2908</v>
      </c>
      <c r="AM2909" s="1" t="s">
        <v>60</v>
      </c>
    </row>
    <row r="2910" customFormat="false" ht="12.8" hidden="false" customHeight="true" outlineLevel="0" collapsed="false">
      <c r="A2910" s="7" t="n">
        <v>2017</v>
      </c>
      <c r="B2910" s="7" t="s">
        <v>116</v>
      </c>
      <c r="C2910" s="8" t="s">
        <v>40</v>
      </c>
      <c r="D2910" s="7" t="s">
        <v>843</v>
      </c>
      <c r="E2910" s="7" t="s">
        <v>1235</v>
      </c>
      <c r="F2910" s="7" t="s">
        <v>156</v>
      </c>
      <c r="G2910" s="7" t="s">
        <v>847</v>
      </c>
      <c r="H2910" s="9" t="n">
        <v>1</v>
      </c>
      <c r="I2910" s="7" t="s">
        <v>1916</v>
      </c>
      <c r="J2910" s="8" t="s">
        <v>86</v>
      </c>
      <c r="K2910" s="10" t="s">
        <v>46</v>
      </c>
      <c r="L2910" s="10" t="s">
        <v>1943</v>
      </c>
      <c r="M2910" s="10" t="s">
        <v>48</v>
      </c>
      <c r="N2910" s="10" t="n">
        <v>0.01</v>
      </c>
      <c r="O2910" s="9" t="s">
        <v>49</v>
      </c>
      <c r="P2910" s="11" t="n">
        <v>0.149</v>
      </c>
      <c r="Q2910" s="8" t="s">
        <v>57</v>
      </c>
      <c r="R2910" s="11" t="n">
        <v>0.015</v>
      </c>
      <c r="S2910" s="8" t="s">
        <v>49</v>
      </c>
      <c r="T2910" s="11" t="n">
        <v>106</v>
      </c>
      <c r="U2910" s="8" t="s">
        <v>49</v>
      </c>
      <c r="V2910" s="11" t="n">
        <v>8.12</v>
      </c>
      <c r="W2910" s="11" t="n">
        <v>9.73</v>
      </c>
      <c r="X2910" s="11" t="n">
        <v>11.6</v>
      </c>
      <c r="Y2910" s="11" t="n">
        <v>13.9</v>
      </c>
      <c r="Z2910" s="11" t="n">
        <v>1.73</v>
      </c>
      <c r="AA2910" s="8" t="s">
        <v>49</v>
      </c>
      <c r="AB2910" s="5" t="n">
        <f aca="false">IF(C2910='[1]Pesos dos Critérios'!$V$3,'[1]Pesos dos Critérios'!$V$8,IF(Planilha1!C2910='[1]Pesos dos Critérios'!$W$3,'[1]Pesos dos Critérios'!$W$8,IF(Planilha1!C2910='[1]Pesos dos Critérios'!$X$3,'[1]Pesos dos Critérios'!$X$8,IF(Planilha1!C2910='[1]Pesos dos Critérios'!$Y$3,'[1]Pesos dos Critérios'!$Y$8,'[1]Pesos dos Critérios'!$Z$8))))</f>
        <v>0.0292592592592593</v>
      </c>
      <c r="AC2910" s="5" t="n">
        <f aca="false">IF(H2910=1,'[1]Pesos dos Critérios'!$AD$8,IF(Planilha1!H2910=2,'[1]Pesos dos Critérios'!$AE$8,IF(Planilha1!H2910=3,'[1]Pesos dos Critérios'!$AF$8,IF(Planilha1!H2910=4,'[1]Pesos dos Critérios'!$AG$8,'[1]Pesos dos Critérios'!$AH$8))))</f>
        <v>0.0384259259259259</v>
      </c>
      <c r="AD2910" s="5" t="n">
        <f aca="false">IF(J2910='[1]Pesos dos Critérios'!$AA$3,'[1]Pesos dos Critérios'!$AA$8,IF(Planilha1!J2910='[1]Pesos dos Critérios'!$AB$3,'[1]Pesos dos Critérios'!$AB$8,'[1]Pesos dos Critérios'!$AC$8))</f>
        <v>0.037037037037037</v>
      </c>
      <c r="AE2910" s="5" t="n">
        <f aca="false">IF(O2910="Intervalo 1",'[1]Pesos dos Critérios'!$J$8,IF(Planilha1!O2910="Intervalo 2",'[1]Pesos dos Critérios'!$K$8,IF(Planilha1!O2910="Intervalo 3",'[1]Pesos dos Critérios'!$L$8,'[1]Pesos dos Critérios'!$M$8)))</f>
        <v>0.0531762065095399</v>
      </c>
      <c r="AF2910" s="5" t="n">
        <f aca="false">IF(Q2910="Intervalo 1",'[1]Pesos dos Critérios'!$B$8,IF(Q2910="Intervalo 2",'[1]Pesos dos Critérios'!$C$8,IF(Q2910="Intervalo 3",'[1]Pesos dos Critérios'!$D$8,'[1]Pesos dos Critérios'!$E$8)))</f>
        <v>0.0236095012051296</v>
      </c>
      <c r="AG2910" s="5" t="n">
        <f aca="false">IF(S2910="Intervalo 1",'[1]Pesos dos Critérios'!$F$8,IF(S2910="Intervalo 2",'[1]Pesos dos Critérios'!$G$8,IF(S2910="Intervalo 3",'[1]Pesos dos Critérios'!$H$8,'[1]Pesos dos Critérios'!$I$8)))</f>
        <v>0.0375661375661376</v>
      </c>
      <c r="AH2910" s="5" t="n">
        <f aca="false">IF(U2910="Intervalo 1",'[1]Pesos dos Critérios'!$N$8,IF(U2910="Intervalo 2",'[1]Pesos dos Critérios'!$O$8,IF(U2910="Intervalo 3",'[1]Pesos dos Critérios'!$P$8,'[1]Pesos dos Critérios'!$Q$8)))</f>
        <v>0.0320767195767196</v>
      </c>
      <c r="AI2910" s="5" t="n">
        <f aca="false">IF(AA2910="Intervalo 1",'[1]Pesos dos Critérios'!$R$8,IF(AA2910="Intervalo 2",'[1]Pesos dos Critérios'!$S$8,IF(AA2910="Intervalo 3",'[1]Pesos dos Critérios'!$T$8,'[1]Pesos dos Critérios'!$U$8)))</f>
        <v>0.0658730158730159</v>
      </c>
      <c r="AJ2910" s="5" t="n">
        <f aca="false">SUM(AB2910:AI2910)</f>
        <v>0.317023802952765</v>
      </c>
      <c r="AK2910" s="5" t="n">
        <v>2909</v>
      </c>
      <c r="AM2910" s="1" t="s">
        <v>52</v>
      </c>
    </row>
    <row r="2911" customFormat="false" ht="12.8" hidden="false" customHeight="true" outlineLevel="0" collapsed="false">
      <c r="A2911" s="7" t="n">
        <v>2017</v>
      </c>
      <c r="B2911" s="7" t="s">
        <v>116</v>
      </c>
      <c r="C2911" s="8" t="s">
        <v>40</v>
      </c>
      <c r="D2911" s="7" t="s">
        <v>106</v>
      </c>
      <c r="E2911" s="7" t="s">
        <v>1248</v>
      </c>
      <c r="F2911" s="7" t="s">
        <v>1944</v>
      </c>
      <c r="G2911" s="7" t="s">
        <v>43</v>
      </c>
      <c r="H2911" s="9" t="n">
        <v>1</v>
      </c>
      <c r="I2911" s="7" t="s">
        <v>1945</v>
      </c>
      <c r="J2911" s="8" t="s">
        <v>45</v>
      </c>
      <c r="K2911" s="10" t="s">
        <v>46</v>
      </c>
      <c r="L2911" s="10" t="s">
        <v>1943</v>
      </c>
      <c r="M2911" s="10" t="s">
        <v>56</v>
      </c>
      <c r="N2911" s="10" t="n">
        <v>0.021</v>
      </c>
      <c r="O2911" s="9" t="s">
        <v>58</v>
      </c>
      <c r="P2911" s="11" t="n">
        <v>0.163</v>
      </c>
      <c r="Q2911" s="8" t="s">
        <v>57</v>
      </c>
      <c r="R2911" s="11" t="n">
        <v>0.045</v>
      </c>
      <c r="S2911" s="8" t="s">
        <v>50</v>
      </c>
      <c r="T2911" s="11" t="n">
        <v>93</v>
      </c>
      <c r="U2911" s="8" t="s">
        <v>49</v>
      </c>
      <c r="V2911" s="11" t="n">
        <v>9.5</v>
      </c>
      <c r="W2911" s="11" t="n">
        <v>9.6</v>
      </c>
      <c r="X2911" s="11" t="n">
        <v>14.2</v>
      </c>
      <c r="Y2911" s="11" t="n">
        <v>14.1</v>
      </c>
      <c r="Z2911" s="11" t="n">
        <v>1.52</v>
      </c>
      <c r="AA2911" s="8" t="s">
        <v>49</v>
      </c>
      <c r="AB2911" s="5" t="n">
        <f aca="false">IF(C2911='[1]Pesos dos Critérios'!$V$3,'[1]Pesos dos Critérios'!$V$8,IF(Planilha1!C2911='[1]Pesos dos Critérios'!$W$3,'[1]Pesos dos Critérios'!$W$8,IF(Planilha1!C2911='[1]Pesos dos Critérios'!$X$3,'[1]Pesos dos Critérios'!$X$8,IF(Planilha1!C2911='[1]Pesos dos Critérios'!$Y$3,'[1]Pesos dos Critérios'!$Y$8,'[1]Pesos dos Critérios'!$Z$8))))</f>
        <v>0.0292592592592593</v>
      </c>
      <c r="AC2911" s="5" t="n">
        <f aca="false">IF(H2911=1,'[1]Pesos dos Critérios'!$AD$8,IF(Planilha1!H2911=2,'[1]Pesos dos Critérios'!$AE$8,IF(Planilha1!H2911=3,'[1]Pesos dos Critérios'!$AF$8,IF(Planilha1!H2911=4,'[1]Pesos dos Critérios'!$AG$8,'[1]Pesos dos Critérios'!$AH$8))))</f>
        <v>0.0384259259259259</v>
      </c>
      <c r="AD2911" s="5" t="n">
        <f aca="false">IF(J2911='[1]Pesos dos Critérios'!$AA$3,'[1]Pesos dos Critérios'!$AA$8,IF(Planilha1!J2911='[1]Pesos dos Critérios'!$AB$3,'[1]Pesos dos Critérios'!$AB$8,'[1]Pesos dos Critérios'!$AC$8))</f>
        <v>0.037037037037037</v>
      </c>
      <c r="AE2911" s="5" t="n">
        <f aca="false">IF(O2911="Intervalo 1",'[1]Pesos dos Critérios'!$J$8,IF(Planilha1!O2911="Intervalo 2",'[1]Pesos dos Critérios'!$K$8,IF(Planilha1!O2911="Intervalo 3",'[1]Pesos dos Critérios'!$L$8,'[1]Pesos dos Critérios'!$M$8)))</f>
        <v>0.0218406285072952</v>
      </c>
      <c r="AF2911" s="5" t="n">
        <f aca="false">IF(Q2911="Intervalo 1",'[1]Pesos dos Critérios'!$B$8,IF(Q2911="Intervalo 2",'[1]Pesos dos Critérios'!$C$8,IF(Q2911="Intervalo 3",'[1]Pesos dos Critérios'!$D$8,'[1]Pesos dos Critérios'!$E$8)))</f>
        <v>0.0236095012051296</v>
      </c>
      <c r="AG2911" s="5" t="n">
        <f aca="false">IF(S2911="Intervalo 1",'[1]Pesos dos Critérios'!$F$8,IF(S2911="Intervalo 2",'[1]Pesos dos Critérios'!$G$8,IF(S2911="Intervalo 3",'[1]Pesos dos Critérios'!$H$8,'[1]Pesos dos Critérios'!$I$8)))</f>
        <v>0.0187830687830688</v>
      </c>
      <c r="AH2911" s="5" t="n">
        <f aca="false">IF(U2911="Intervalo 1",'[1]Pesos dos Critérios'!$N$8,IF(U2911="Intervalo 2",'[1]Pesos dos Critérios'!$O$8,IF(U2911="Intervalo 3",'[1]Pesos dos Critérios'!$P$8,'[1]Pesos dos Critérios'!$Q$8)))</f>
        <v>0.0320767195767196</v>
      </c>
      <c r="AI2911" s="5" t="n">
        <f aca="false">IF(AA2911="Intervalo 1",'[1]Pesos dos Critérios'!$R$8,IF(AA2911="Intervalo 2",'[1]Pesos dos Critérios'!$S$8,IF(AA2911="Intervalo 3",'[1]Pesos dos Critérios'!$T$8,'[1]Pesos dos Critérios'!$U$8)))</f>
        <v>0.0658730158730159</v>
      </c>
      <c r="AJ2911" s="5" t="n">
        <f aca="false">SUM(AB2911:AI2911)</f>
        <v>0.266905156167451</v>
      </c>
      <c r="AK2911" s="5" t="n">
        <v>2910</v>
      </c>
      <c r="AM2911" s="1" t="s">
        <v>52</v>
      </c>
    </row>
    <row r="2912" customFormat="false" ht="12.8" hidden="false" customHeight="true" outlineLevel="0" collapsed="false">
      <c r="A2912" s="7" t="n">
        <v>2017</v>
      </c>
      <c r="B2912" s="7" t="s">
        <v>116</v>
      </c>
      <c r="C2912" s="8" t="s">
        <v>40</v>
      </c>
      <c r="D2912" s="7" t="s">
        <v>106</v>
      </c>
      <c r="E2912" s="7" t="s">
        <v>1248</v>
      </c>
      <c r="F2912" s="7" t="s">
        <v>1946</v>
      </c>
      <c r="G2912" s="7" t="s">
        <v>123</v>
      </c>
      <c r="H2912" s="9" t="n">
        <v>2</v>
      </c>
      <c r="I2912" s="7" t="s">
        <v>1945</v>
      </c>
      <c r="J2912" s="8" t="s">
        <v>45</v>
      </c>
      <c r="K2912" s="10" t="s">
        <v>46</v>
      </c>
      <c r="L2912" s="10" t="s">
        <v>1943</v>
      </c>
      <c r="M2912" s="10" t="s">
        <v>56</v>
      </c>
      <c r="N2912" s="10" t="n">
        <v>0.024</v>
      </c>
      <c r="O2912" s="9" t="s">
        <v>50</v>
      </c>
      <c r="P2912" s="11" t="n">
        <v>0.483</v>
      </c>
      <c r="Q2912" s="8" t="s">
        <v>50</v>
      </c>
      <c r="R2912" s="11" t="n">
        <v>0.033</v>
      </c>
      <c r="S2912" s="8" t="s">
        <v>58</v>
      </c>
      <c r="T2912" s="11" t="n">
        <v>102</v>
      </c>
      <c r="U2912" s="8" t="s">
        <v>49</v>
      </c>
      <c r="V2912" s="11" t="n">
        <v>8.6</v>
      </c>
      <c r="W2912" s="11" t="n">
        <v>9.2</v>
      </c>
      <c r="X2912" s="11" t="n">
        <v>12.8</v>
      </c>
      <c r="Y2912" s="11" t="n">
        <v>13.4</v>
      </c>
      <c r="Z2912" s="11" t="n">
        <v>1.66</v>
      </c>
      <c r="AA2912" s="8" t="s">
        <v>49</v>
      </c>
      <c r="AB2912" s="5" t="n">
        <f aca="false">IF(C2912='[1]Pesos dos Critérios'!$V$3,'[1]Pesos dos Critérios'!$V$8,IF(Planilha1!C2912='[1]Pesos dos Critérios'!$W$3,'[1]Pesos dos Critérios'!$W$8,IF(Planilha1!C2912='[1]Pesos dos Critérios'!$X$3,'[1]Pesos dos Critérios'!$X$8,IF(Planilha1!C2912='[1]Pesos dos Critérios'!$Y$3,'[1]Pesos dos Critérios'!$Y$8,'[1]Pesos dos Critérios'!$Z$8))))</f>
        <v>0.0292592592592593</v>
      </c>
      <c r="AC2912" s="5" t="n">
        <f aca="false">IF(H2912=1,'[1]Pesos dos Critérios'!$AD$8,IF(Planilha1!H2912=2,'[1]Pesos dos Critérios'!$AE$8,IF(Planilha1!H2912=3,'[1]Pesos dos Critérios'!$AF$8,IF(Planilha1!H2912=4,'[1]Pesos dos Critérios'!$AG$8,'[1]Pesos dos Critérios'!$AH$8))))</f>
        <v>0.0384259259259259</v>
      </c>
      <c r="AD2912" s="5" t="n">
        <f aca="false">IF(J2912='[1]Pesos dos Critérios'!$AA$3,'[1]Pesos dos Critérios'!$AA$8,IF(Planilha1!J2912='[1]Pesos dos Critérios'!$AB$3,'[1]Pesos dos Critérios'!$AB$8,'[1]Pesos dos Critérios'!$AC$8))</f>
        <v>0.037037037037037</v>
      </c>
      <c r="AE2912" s="5" t="n">
        <f aca="false">IF(O2912="Intervalo 1",'[1]Pesos dos Critérios'!$J$8,IF(Planilha1!O2912="Intervalo 2",'[1]Pesos dos Critérios'!$K$8,IF(Planilha1!O2912="Intervalo 3",'[1]Pesos dos Critérios'!$L$8,'[1]Pesos dos Critérios'!$M$8)))</f>
        <v>0.0120314253647587</v>
      </c>
      <c r="AF2912" s="5" t="n">
        <f aca="false">IF(Q2912="Intervalo 1",'[1]Pesos dos Critérios'!$B$8,IF(Q2912="Intervalo 2",'[1]Pesos dos Critérios'!$C$8,IF(Q2912="Intervalo 3",'[1]Pesos dos Critérios'!$D$8,'[1]Pesos dos Critérios'!$E$8)))</f>
        <v>0.0111216904932752</v>
      </c>
      <c r="AG2912" s="5" t="n">
        <f aca="false">IF(S2912="Intervalo 1",'[1]Pesos dos Critérios'!$F$8,IF(S2912="Intervalo 2",'[1]Pesos dos Critérios'!$G$8,IF(S2912="Intervalo 3",'[1]Pesos dos Critérios'!$H$8,'[1]Pesos dos Critérios'!$I$8)))</f>
        <v>0.0227513227513227</v>
      </c>
      <c r="AH2912" s="5" t="n">
        <f aca="false">IF(U2912="Intervalo 1",'[1]Pesos dos Critérios'!$N$8,IF(U2912="Intervalo 2",'[1]Pesos dos Critérios'!$O$8,IF(U2912="Intervalo 3",'[1]Pesos dos Critérios'!$P$8,'[1]Pesos dos Critérios'!$Q$8)))</f>
        <v>0.0320767195767196</v>
      </c>
      <c r="AI2912" s="5" t="n">
        <f aca="false">IF(AA2912="Intervalo 1",'[1]Pesos dos Critérios'!$R$8,IF(AA2912="Intervalo 2",'[1]Pesos dos Critérios'!$S$8,IF(AA2912="Intervalo 3",'[1]Pesos dos Critérios'!$T$8,'[1]Pesos dos Critérios'!$U$8)))</f>
        <v>0.0658730158730159</v>
      </c>
      <c r="AJ2912" s="5" t="n">
        <f aca="false">SUM(AB2912:AI2912)</f>
        <v>0.248576396281314</v>
      </c>
      <c r="AK2912" s="5" t="n">
        <v>2911</v>
      </c>
      <c r="AM2912" s="1" t="s">
        <v>96</v>
      </c>
    </row>
    <row r="2913" customFormat="false" ht="12.8" hidden="false" customHeight="true" outlineLevel="0" collapsed="false">
      <c r="A2913" s="7" t="n">
        <v>2017</v>
      </c>
      <c r="B2913" s="7" t="s">
        <v>116</v>
      </c>
      <c r="C2913" s="8" t="s">
        <v>40</v>
      </c>
      <c r="D2913" s="7" t="s">
        <v>106</v>
      </c>
      <c r="E2913" s="7" t="s">
        <v>1248</v>
      </c>
      <c r="F2913" s="7" t="s">
        <v>1947</v>
      </c>
      <c r="G2913" s="7" t="s">
        <v>123</v>
      </c>
      <c r="H2913" s="9" t="n">
        <v>2</v>
      </c>
      <c r="I2913" s="7" t="s">
        <v>1894</v>
      </c>
      <c r="J2913" s="8" t="s">
        <v>86</v>
      </c>
      <c r="K2913" s="10" t="s">
        <v>46</v>
      </c>
      <c r="L2913" s="10" t="s">
        <v>1943</v>
      </c>
      <c r="M2913" s="10" t="s">
        <v>56</v>
      </c>
      <c r="N2913" s="10" t="n">
        <v>0.021</v>
      </c>
      <c r="O2913" s="9" t="s">
        <v>58</v>
      </c>
      <c r="P2913" s="11" t="n">
        <v>0.461</v>
      </c>
      <c r="Q2913" s="8" t="s">
        <v>50</v>
      </c>
      <c r="R2913" s="11" t="n">
        <v>0.032</v>
      </c>
      <c r="S2913" s="8" t="s">
        <v>58</v>
      </c>
      <c r="T2913" s="11" t="n">
        <v>108</v>
      </c>
      <c r="U2913" s="8" t="s">
        <v>49</v>
      </c>
      <c r="V2913" s="11" t="n">
        <v>8.1</v>
      </c>
      <c r="W2913" s="11" t="n">
        <v>8.8</v>
      </c>
      <c r="X2913" s="11" t="n">
        <v>11.8</v>
      </c>
      <c r="Y2913" s="11" t="n">
        <v>12.8</v>
      </c>
      <c r="Z2913" s="11" t="n">
        <v>1.77</v>
      </c>
      <c r="AA2913" s="8" t="s">
        <v>49</v>
      </c>
      <c r="AB2913" s="5" t="n">
        <f aca="false">IF(C2913='[1]Pesos dos Critérios'!$V$3,'[1]Pesos dos Critérios'!$V$8,IF(Planilha1!C2913='[1]Pesos dos Critérios'!$W$3,'[1]Pesos dos Critérios'!$W$8,IF(Planilha1!C2913='[1]Pesos dos Critérios'!$X$3,'[1]Pesos dos Critérios'!$X$8,IF(Planilha1!C2913='[1]Pesos dos Critérios'!$Y$3,'[1]Pesos dos Critérios'!$Y$8,'[1]Pesos dos Critérios'!$Z$8))))</f>
        <v>0.0292592592592593</v>
      </c>
      <c r="AC2913" s="5" t="n">
        <f aca="false">IF(H2913=1,'[1]Pesos dos Critérios'!$AD$8,IF(Planilha1!H2913=2,'[1]Pesos dos Critérios'!$AE$8,IF(Planilha1!H2913=3,'[1]Pesos dos Critérios'!$AF$8,IF(Planilha1!H2913=4,'[1]Pesos dos Critérios'!$AG$8,'[1]Pesos dos Critérios'!$AH$8))))</f>
        <v>0.0384259259259259</v>
      </c>
      <c r="AD2913" s="5" t="n">
        <f aca="false">IF(J2913='[1]Pesos dos Critérios'!$AA$3,'[1]Pesos dos Critérios'!$AA$8,IF(Planilha1!J2913='[1]Pesos dos Critérios'!$AB$3,'[1]Pesos dos Critérios'!$AB$8,'[1]Pesos dos Critérios'!$AC$8))</f>
        <v>0.037037037037037</v>
      </c>
      <c r="AE2913" s="5" t="n">
        <f aca="false">IF(O2913="Intervalo 1",'[1]Pesos dos Critérios'!$J$8,IF(Planilha1!O2913="Intervalo 2",'[1]Pesos dos Critérios'!$K$8,IF(Planilha1!O2913="Intervalo 3",'[1]Pesos dos Critérios'!$L$8,'[1]Pesos dos Critérios'!$M$8)))</f>
        <v>0.0218406285072952</v>
      </c>
      <c r="AF2913" s="5" t="n">
        <f aca="false">IF(Q2913="Intervalo 1",'[1]Pesos dos Critérios'!$B$8,IF(Q2913="Intervalo 2",'[1]Pesos dos Critérios'!$C$8,IF(Q2913="Intervalo 3",'[1]Pesos dos Critérios'!$D$8,'[1]Pesos dos Critérios'!$E$8)))</f>
        <v>0.0111216904932752</v>
      </c>
      <c r="AG2913" s="5" t="n">
        <f aca="false">IF(S2913="Intervalo 1",'[1]Pesos dos Critérios'!$F$8,IF(S2913="Intervalo 2",'[1]Pesos dos Critérios'!$G$8,IF(S2913="Intervalo 3",'[1]Pesos dos Critérios'!$H$8,'[1]Pesos dos Critérios'!$I$8)))</f>
        <v>0.0227513227513227</v>
      </c>
      <c r="AH2913" s="5" t="n">
        <f aca="false">IF(U2913="Intervalo 1",'[1]Pesos dos Critérios'!$N$8,IF(U2913="Intervalo 2",'[1]Pesos dos Critérios'!$O$8,IF(U2913="Intervalo 3",'[1]Pesos dos Critérios'!$P$8,'[1]Pesos dos Critérios'!$Q$8)))</f>
        <v>0.0320767195767196</v>
      </c>
      <c r="AI2913" s="5" t="n">
        <f aca="false">IF(AA2913="Intervalo 1",'[1]Pesos dos Critérios'!$R$8,IF(AA2913="Intervalo 2",'[1]Pesos dos Critérios'!$S$8,IF(AA2913="Intervalo 3",'[1]Pesos dos Critérios'!$T$8,'[1]Pesos dos Critérios'!$U$8)))</f>
        <v>0.0658730158730159</v>
      </c>
      <c r="AJ2913" s="5" t="n">
        <f aca="false">SUM(AB2913:AI2913)</f>
        <v>0.258385599423851</v>
      </c>
      <c r="AK2913" s="5" t="n">
        <v>2912</v>
      </c>
      <c r="AM2913" s="1" t="s">
        <v>60</v>
      </c>
    </row>
    <row r="2914" customFormat="false" ht="12.8" hidden="false" customHeight="true" outlineLevel="0" collapsed="false">
      <c r="A2914" s="7" t="n">
        <v>2017</v>
      </c>
      <c r="B2914" s="7" t="s">
        <v>116</v>
      </c>
      <c r="C2914" s="8" t="s">
        <v>40</v>
      </c>
      <c r="D2914" s="7" t="s">
        <v>106</v>
      </c>
      <c r="E2914" s="7" t="s">
        <v>1248</v>
      </c>
      <c r="F2914" s="7" t="s">
        <v>1254</v>
      </c>
      <c r="G2914" s="7" t="s">
        <v>123</v>
      </c>
      <c r="H2914" s="9" t="n">
        <v>2</v>
      </c>
      <c r="I2914" s="7" t="s">
        <v>1945</v>
      </c>
      <c r="J2914" s="8" t="s">
        <v>45</v>
      </c>
      <c r="K2914" s="10" t="s">
        <v>46</v>
      </c>
      <c r="L2914" s="10" t="s">
        <v>1943</v>
      </c>
      <c r="M2914" s="10" t="s">
        <v>56</v>
      </c>
      <c r="N2914" s="10" t="n">
        <v>0.027</v>
      </c>
      <c r="O2914" s="9" t="s">
        <v>50</v>
      </c>
      <c r="P2914" s="11" t="n">
        <v>0.44</v>
      </c>
      <c r="Q2914" s="8" t="s">
        <v>50</v>
      </c>
      <c r="R2914" s="11" t="n">
        <v>0.025</v>
      </c>
      <c r="S2914" s="8" t="s">
        <v>57</v>
      </c>
      <c r="T2914" s="11" t="n">
        <v>104</v>
      </c>
      <c r="U2914" s="8" t="s">
        <v>49</v>
      </c>
      <c r="V2914" s="11" t="n">
        <v>8.4</v>
      </c>
      <c r="W2914" s="11" t="n">
        <v>8.9</v>
      </c>
      <c r="X2914" s="11" t="n">
        <v>12.5</v>
      </c>
      <c r="Y2914" s="11" t="n">
        <v>13</v>
      </c>
      <c r="Z2914" s="11" t="n">
        <v>1.71</v>
      </c>
      <c r="AA2914" s="8" t="s">
        <v>49</v>
      </c>
      <c r="AB2914" s="5" t="n">
        <f aca="false">IF(C2914='[1]Pesos dos Critérios'!$V$3,'[1]Pesos dos Critérios'!$V$8,IF(Planilha1!C2914='[1]Pesos dos Critérios'!$W$3,'[1]Pesos dos Critérios'!$W$8,IF(Planilha1!C2914='[1]Pesos dos Critérios'!$X$3,'[1]Pesos dos Critérios'!$X$8,IF(Planilha1!C2914='[1]Pesos dos Critérios'!$Y$3,'[1]Pesos dos Critérios'!$Y$8,'[1]Pesos dos Critérios'!$Z$8))))</f>
        <v>0.0292592592592593</v>
      </c>
      <c r="AC2914" s="5" t="n">
        <f aca="false">IF(H2914=1,'[1]Pesos dos Critérios'!$AD$8,IF(Planilha1!H2914=2,'[1]Pesos dos Critérios'!$AE$8,IF(Planilha1!H2914=3,'[1]Pesos dos Critérios'!$AF$8,IF(Planilha1!H2914=4,'[1]Pesos dos Critérios'!$AG$8,'[1]Pesos dos Critérios'!$AH$8))))</f>
        <v>0.0384259259259259</v>
      </c>
      <c r="AD2914" s="5" t="n">
        <f aca="false">IF(J2914='[1]Pesos dos Critérios'!$AA$3,'[1]Pesos dos Critérios'!$AA$8,IF(Planilha1!J2914='[1]Pesos dos Critérios'!$AB$3,'[1]Pesos dos Critérios'!$AB$8,'[1]Pesos dos Critérios'!$AC$8))</f>
        <v>0.037037037037037</v>
      </c>
      <c r="AE2914" s="5" t="n">
        <f aca="false">IF(O2914="Intervalo 1",'[1]Pesos dos Critérios'!$J$8,IF(Planilha1!O2914="Intervalo 2",'[1]Pesos dos Critérios'!$K$8,IF(Planilha1!O2914="Intervalo 3",'[1]Pesos dos Critérios'!$L$8,'[1]Pesos dos Critérios'!$M$8)))</f>
        <v>0.0120314253647587</v>
      </c>
      <c r="AF2914" s="5" t="n">
        <f aca="false">IF(Q2914="Intervalo 1",'[1]Pesos dos Critérios'!$B$8,IF(Q2914="Intervalo 2",'[1]Pesos dos Critérios'!$C$8,IF(Q2914="Intervalo 3",'[1]Pesos dos Critérios'!$D$8,'[1]Pesos dos Critérios'!$E$8)))</f>
        <v>0.0111216904932752</v>
      </c>
      <c r="AG2914" s="5" t="n">
        <f aca="false">IF(S2914="Intervalo 1",'[1]Pesos dos Critérios'!$F$8,IF(S2914="Intervalo 2",'[1]Pesos dos Critérios'!$G$8,IF(S2914="Intervalo 3",'[1]Pesos dos Critérios'!$H$8,'[1]Pesos dos Critérios'!$I$8)))</f>
        <v>0.032010582010582</v>
      </c>
      <c r="AH2914" s="5" t="n">
        <f aca="false">IF(U2914="Intervalo 1",'[1]Pesos dos Critérios'!$N$8,IF(U2914="Intervalo 2",'[1]Pesos dos Critérios'!$O$8,IF(U2914="Intervalo 3",'[1]Pesos dos Critérios'!$P$8,'[1]Pesos dos Critérios'!$Q$8)))</f>
        <v>0.0320767195767196</v>
      </c>
      <c r="AI2914" s="5" t="n">
        <f aca="false">IF(AA2914="Intervalo 1",'[1]Pesos dos Critérios'!$R$8,IF(AA2914="Intervalo 2",'[1]Pesos dos Critérios'!$S$8,IF(AA2914="Intervalo 3",'[1]Pesos dos Critérios'!$T$8,'[1]Pesos dos Critérios'!$U$8)))</f>
        <v>0.0658730158730159</v>
      </c>
      <c r="AJ2914" s="5" t="n">
        <f aca="false">SUM(AB2914:AI2914)</f>
        <v>0.257835655540574</v>
      </c>
      <c r="AK2914" s="5" t="n">
        <v>2913</v>
      </c>
      <c r="AM2914" s="1" t="s">
        <v>60</v>
      </c>
    </row>
    <row r="2915" customFormat="false" ht="12.8" hidden="false" customHeight="true" outlineLevel="0" collapsed="false">
      <c r="A2915" s="7" t="n">
        <v>2017</v>
      </c>
      <c r="B2915" s="7" t="s">
        <v>116</v>
      </c>
      <c r="C2915" s="8" t="s">
        <v>40</v>
      </c>
      <c r="D2915" s="7" t="s">
        <v>89</v>
      </c>
      <c r="E2915" s="7" t="s">
        <v>1213</v>
      </c>
      <c r="F2915" s="7" t="s">
        <v>1948</v>
      </c>
      <c r="G2915" s="7" t="s">
        <v>43</v>
      </c>
      <c r="H2915" s="9" t="n">
        <v>1</v>
      </c>
      <c r="I2915" s="7" t="s">
        <v>1949</v>
      </c>
      <c r="J2915" s="8" t="s">
        <v>239</v>
      </c>
      <c r="K2915" s="10" t="s">
        <v>46</v>
      </c>
      <c r="L2915" s="10" t="s">
        <v>83</v>
      </c>
      <c r="M2915" s="10" t="s">
        <v>48</v>
      </c>
      <c r="N2915" s="10" t="n">
        <v>0.013</v>
      </c>
      <c r="O2915" s="9" t="s">
        <v>57</v>
      </c>
      <c r="P2915" s="11" t="n">
        <v>0.104</v>
      </c>
      <c r="Q2915" s="8" t="s">
        <v>49</v>
      </c>
      <c r="R2915" s="11" t="n">
        <v>0.038</v>
      </c>
      <c r="S2915" s="8" t="s">
        <v>58</v>
      </c>
      <c r="T2915" s="11" t="n">
        <v>99</v>
      </c>
      <c r="U2915" s="8" t="s">
        <v>49</v>
      </c>
      <c r="V2915" s="11" t="n">
        <v>8.54</v>
      </c>
      <c r="W2915" s="11" t="n">
        <v>10.71</v>
      </c>
      <c r="X2915" s="11" t="n">
        <v>12.2</v>
      </c>
      <c r="Y2915" s="11" t="n">
        <v>15.3</v>
      </c>
      <c r="Z2915" s="11" t="n">
        <v>1.61</v>
      </c>
      <c r="AA2915" s="8" t="s">
        <v>49</v>
      </c>
      <c r="AB2915" s="5" t="n">
        <f aca="false">IF(C2915='[1]Pesos dos Critérios'!$V$3,'[1]Pesos dos Critérios'!$V$8,IF(Planilha1!C2915='[1]Pesos dos Critérios'!$W$3,'[1]Pesos dos Critérios'!$W$8,IF(Planilha1!C2915='[1]Pesos dos Critérios'!$X$3,'[1]Pesos dos Critérios'!$X$8,IF(Planilha1!C2915='[1]Pesos dos Critérios'!$Y$3,'[1]Pesos dos Critérios'!$Y$8,'[1]Pesos dos Critérios'!$Z$8))))</f>
        <v>0.0292592592592593</v>
      </c>
      <c r="AC2915" s="5" t="n">
        <f aca="false">IF(H2915=1,'[1]Pesos dos Critérios'!$AD$8,IF(Planilha1!H2915=2,'[1]Pesos dos Critérios'!$AE$8,IF(Planilha1!H2915=3,'[1]Pesos dos Critérios'!$AF$8,IF(Planilha1!H2915=4,'[1]Pesos dos Critérios'!$AG$8,'[1]Pesos dos Critérios'!$AH$8))))</f>
        <v>0.0384259259259259</v>
      </c>
      <c r="AD2915" s="5" t="n">
        <f aca="false">IF(J2915='[1]Pesos dos Critérios'!$AA$3,'[1]Pesos dos Critérios'!$AA$8,IF(Planilha1!J2915='[1]Pesos dos Critérios'!$AB$3,'[1]Pesos dos Critérios'!$AB$8,'[1]Pesos dos Critérios'!$AC$8))</f>
        <v>0.037037037037037</v>
      </c>
      <c r="AE2915" s="5" t="n">
        <f aca="false">IF(O2915="Intervalo 1",'[1]Pesos dos Critérios'!$J$8,IF(Planilha1!O2915="Intervalo 2",'[1]Pesos dos Critérios'!$K$8,IF(Planilha1!O2915="Intervalo 3",'[1]Pesos dos Critérios'!$L$8,'[1]Pesos dos Critérios'!$M$8)))</f>
        <v>0.0240628507295174</v>
      </c>
      <c r="AF2915" s="5" t="n">
        <f aca="false">IF(Q2915="Intervalo 1",'[1]Pesos dos Critérios'!$B$8,IF(Q2915="Intervalo 2",'[1]Pesos dos Critérios'!$C$8,IF(Q2915="Intervalo 3",'[1]Pesos dos Critérios'!$D$8,'[1]Pesos dos Critérios'!$E$8)))</f>
        <v>0.0550472852385421</v>
      </c>
      <c r="AG2915" s="5" t="n">
        <f aca="false">IF(S2915="Intervalo 1",'[1]Pesos dos Critérios'!$F$8,IF(S2915="Intervalo 2",'[1]Pesos dos Critérios'!$G$8,IF(S2915="Intervalo 3",'[1]Pesos dos Critérios'!$H$8,'[1]Pesos dos Critérios'!$I$8)))</f>
        <v>0.0227513227513227</v>
      </c>
      <c r="AH2915" s="5" t="n">
        <f aca="false">IF(U2915="Intervalo 1",'[1]Pesos dos Critérios'!$N$8,IF(U2915="Intervalo 2",'[1]Pesos dos Critérios'!$O$8,IF(U2915="Intervalo 3",'[1]Pesos dos Critérios'!$P$8,'[1]Pesos dos Critérios'!$Q$8)))</f>
        <v>0.0320767195767196</v>
      </c>
      <c r="AI2915" s="5" t="n">
        <f aca="false">IF(AA2915="Intervalo 1",'[1]Pesos dos Critérios'!$R$8,IF(AA2915="Intervalo 2",'[1]Pesos dos Critérios'!$S$8,IF(AA2915="Intervalo 3",'[1]Pesos dos Critérios'!$T$8,'[1]Pesos dos Critérios'!$U$8)))</f>
        <v>0.0658730158730159</v>
      </c>
      <c r="AJ2915" s="5" t="n">
        <f aca="false">SUM(AB2915:AI2915)</f>
        <v>0.30453341639134</v>
      </c>
      <c r="AK2915" s="5" t="n">
        <v>2914</v>
      </c>
      <c r="AM2915" s="1" t="s">
        <v>52</v>
      </c>
    </row>
    <row r="2916" customFormat="false" ht="12.8" hidden="false" customHeight="true" outlineLevel="0" collapsed="false">
      <c r="A2916" s="7" t="n">
        <v>2017</v>
      </c>
      <c r="B2916" s="7" t="s">
        <v>116</v>
      </c>
      <c r="C2916" s="8" t="s">
        <v>40</v>
      </c>
      <c r="D2916" s="7" t="s">
        <v>89</v>
      </c>
      <c r="E2916" s="7" t="s">
        <v>1213</v>
      </c>
      <c r="F2916" s="7" t="s">
        <v>1950</v>
      </c>
      <c r="G2916" s="7" t="s">
        <v>123</v>
      </c>
      <c r="H2916" s="9" t="n">
        <v>2</v>
      </c>
      <c r="I2916" s="7" t="s">
        <v>1889</v>
      </c>
      <c r="J2916" s="8" t="s">
        <v>45</v>
      </c>
      <c r="K2916" s="10" t="s">
        <v>46</v>
      </c>
      <c r="L2916" s="10" t="s">
        <v>83</v>
      </c>
      <c r="M2916" s="10" t="s">
        <v>56</v>
      </c>
      <c r="N2916" s="10" t="n">
        <v>0.017</v>
      </c>
      <c r="O2916" s="9" t="s">
        <v>58</v>
      </c>
      <c r="P2916" s="11" t="n">
        <v>0.663</v>
      </c>
      <c r="Q2916" s="8" t="s">
        <v>50</v>
      </c>
      <c r="R2916" s="11" t="n">
        <v>0.011</v>
      </c>
      <c r="S2916" s="8" t="s">
        <v>49</v>
      </c>
      <c r="T2916" s="11" t="n">
        <v>101</v>
      </c>
      <c r="U2916" s="8" t="s">
        <v>49</v>
      </c>
      <c r="V2916" s="11" t="n">
        <v>8.2</v>
      </c>
      <c r="W2916" s="11" t="n">
        <v>10</v>
      </c>
      <c r="X2916" s="11" t="n">
        <v>12</v>
      </c>
      <c r="Y2916" s="11" t="n">
        <v>14.6</v>
      </c>
      <c r="Z2916" s="11" t="n">
        <v>1.66</v>
      </c>
      <c r="AA2916" s="8" t="s">
        <v>49</v>
      </c>
      <c r="AB2916" s="5" t="n">
        <f aca="false">IF(C2916='[1]Pesos dos Critérios'!$V$3,'[1]Pesos dos Critérios'!$V$8,IF(Planilha1!C2916='[1]Pesos dos Critérios'!$W$3,'[1]Pesos dos Critérios'!$W$8,IF(Planilha1!C2916='[1]Pesos dos Critérios'!$X$3,'[1]Pesos dos Critérios'!$X$8,IF(Planilha1!C2916='[1]Pesos dos Critérios'!$Y$3,'[1]Pesos dos Critérios'!$Y$8,'[1]Pesos dos Critérios'!$Z$8))))</f>
        <v>0.0292592592592593</v>
      </c>
      <c r="AC2916" s="5" t="n">
        <f aca="false">IF(H2916=1,'[1]Pesos dos Critérios'!$AD$8,IF(Planilha1!H2916=2,'[1]Pesos dos Critérios'!$AE$8,IF(Planilha1!H2916=3,'[1]Pesos dos Critérios'!$AF$8,IF(Planilha1!H2916=4,'[1]Pesos dos Critérios'!$AG$8,'[1]Pesos dos Critérios'!$AH$8))))</f>
        <v>0.0384259259259259</v>
      </c>
      <c r="AD2916" s="5" t="n">
        <f aca="false">IF(J2916='[1]Pesos dos Critérios'!$AA$3,'[1]Pesos dos Critérios'!$AA$8,IF(Planilha1!J2916='[1]Pesos dos Critérios'!$AB$3,'[1]Pesos dos Critérios'!$AB$8,'[1]Pesos dos Critérios'!$AC$8))</f>
        <v>0.037037037037037</v>
      </c>
      <c r="AE2916" s="5" t="n">
        <f aca="false">IF(O2916="Intervalo 1",'[1]Pesos dos Critérios'!$J$8,IF(Planilha1!O2916="Intervalo 2",'[1]Pesos dos Critérios'!$K$8,IF(Planilha1!O2916="Intervalo 3",'[1]Pesos dos Critérios'!$L$8,'[1]Pesos dos Critérios'!$M$8)))</f>
        <v>0.0218406285072952</v>
      </c>
      <c r="AF2916" s="5" t="n">
        <f aca="false">IF(Q2916="Intervalo 1",'[1]Pesos dos Critérios'!$B$8,IF(Q2916="Intervalo 2",'[1]Pesos dos Critérios'!$C$8,IF(Q2916="Intervalo 3",'[1]Pesos dos Critérios'!$D$8,'[1]Pesos dos Critérios'!$E$8)))</f>
        <v>0.0111216904932752</v>
      </c>
      <c r="AG2916" s="5" t="n">
        <f aca="false">IF(S2916="Intervalo 1",'[1]Pesos dos Critérios'!$F$8,IF(S2916="Intervalo 2",'[1]Pesos dos Critérios'!$G$8,IF(S2916="Intervalo 3",'[1]Pesos dos Critérios'!$H$8,'[1]Pesos dos Critérios'!$I$8)))</f>
        <v>0.0375661375661376</v>
      </c>
      <c r="AH2916" s="5" t="n">
        <f aca="false">IF(U2916="Intervalo 1",'[1]Pesos dos Critérios'!$N$8,IF(U2916="Intervalo 2",'[1]Pesos dos Critérios'!$O$8,IF(U2916="Intervalo 3",'[1]Pesos dos Critérios'!$P$8,'[1]Pesos dos Critérios'!$Q$8)))</f>
        <v>0.0320767195767196</v>
      </c>
      <c r="AI2916" s="5" t="n">
        <f aca="false">IF(AA2916="Intervalo 1",'[1]Pesos dos Critérios'!$R$8,IF(AA2916="Intervalo 2",'[1]Pesos dos Critérios'!$S$8,IF(AA2916="Intervalo 3",'[1]Pesos dos Critérios'!$T$8,'[1]Pesos dos Critérios'!$U$8)))</f>
        <v>0.0658730158730159</v>
      </c>
      <c r="AJ2916" s="5" t="n">
        <f aca="false">SUM(AB2916:AI2916)</f>
        <v>0.273200414238666</v>
      </c>
      <c r="AK2916" s="5" t="n">
        <v>2915</v>
      </c>
      <c r="AM2916" s="1" t="s">
        <v>52</v>
      </c>
    </row>
    <row r="2917" customFormat="false" ht="12.8" hidden="false" customHeight="true" outlineLevel="0" collapsed="false">
      <c r="A2917" s="7" t="n">
        <v>2017</v>
      </c>
      <c r="B2917" s="7" t="s">
        <v>116</v>
      </c>
      <c r="C2917" s="8" t="s">
        <v>40</v>
      </c>
      <c r="D2917" s="7" t="s">
        <v>89</v>
      </c>
      <c r="E2917" s="7" t="s">
        <v>1213</v>
      </c>
      <c r="F2917" s="7" t="s">
        <v>1950</v>
      </c>
      <c r="G2917" s="7" t="s">
        <v>123</v>
      </c>
      <c r="H2917" s="9" t="n">
        <v>2</v>
      </c>
      <c r="I2917" s="7" t="s">
        <v>1949</v>
      </c>
      <c r="J2917" s="8" t="s">
        <v>239</v>
      </c>
      <c r="K2917" s="10" t="s">
        <v>46</v>
      </c>
      <c r="L2917" s="10" t="s">
        <v>83</v>
      </c>
      <c r="M2917" s="10" t="s">
        <v>56</v>
      </c>
      <c r="N2917" s="10" t="n">
        <v>0.014</v>
      </c>
      <c r="O2917" s="9" t="s">
        <v>57</v>
      </c>
      <c r="P2917" s="11" t="n">
        <v>0.428</v>
      </c>
      <c r="Q2917" s="8" t="s">
        <v>50</v>
      </c>
      <c r="R2917" s="11" t="n">
        <v>0.007</v>
      </c>
      <c r="S2917" s="8" t="s">
        <v>49</v>
      </c>
      <c r="T2917" s="11" t="n">
        <v>106</v>
      </c>
      <c r="U2917" s="8" t="s">
        <v>49</v>
      </c>
      <c r="V2917" s="11" t="n">
        <v>7.8</v>
      </c>
      <c r="W2917" s="11" t="n">
        <v>10.3</v>
      </c>
      <c r="X2917" s="11" t="n">
        <v>11.2</v>
      </c>
      <c r="Y2917" s="11" t="n">
        <v>14.9</v>
      </c>
      <c r="Z2917" s="11" t="n">
        <v>1.72</v>
      </c>
      <c r="AA2917" s="8" t="s">
        <v>49</v>
      </c>
      <c r="AB2917" s="5" t="n">
        <f aca="false">IF(C2917='[1]Pesos dos Critérios'!$V$3,'[1]Pesos dos Critérios'!$V$8,IF(Planilha1!C2917='[1]Pesos dos Critérios'!$W$3,'[1]Pesos dos Critérios'!$W$8,IF(Planilha1!C2917='[1]Pesos dos Critérios'!$X$3,'[1]Pesos dos Critérios'!$X$8,IF(Planilha1!C2917='[1]Pesos dos Critérios'!$Y$3,'[1]Pesos dos Critérios'!$Y$8,'[1]Pesos dos Critérios'!$Z$8))))</f>
        <v>0.0292592592592593</v>
      </c>
      <c r="AC2917" s="5" t="n">
        <f aca="false">IF(H2917=1,'[1]Pesos dos Critérios'!$AD$8,IF(Planilha1!H2917=2,'[1]Pesos dos Critérios'!$AE$8,IF(Planilha1!H2917=3,'[1]Pesos dos Critérios'!$AF$8,IF(Planilha1!H2917=4,'[1]Pesos dos Critérios'!$AG$8,'[1]Pesos dos Critérios'!$AH$8))))</f>
        <v>0.0384259259259259</v>
      </c>
      <c r="AD2917" s="5" t="n">
        <f aca="false">IF(J2917='[1]Pesos dos Critérios'!$AA$3,'[1]Pesos dos Critérios'!$AA$8,IF(Planilha1!J2917='[1]Pesos dos Critérios'!$AB$3,'[1]Pesos dos Critérios'!$AB$8,'[1]Pesos dos Critérios'!$AC$8))</f>
        <v>0.037037037037037</v>
      </c>
      <c r="AE2917" s="5" t="n">
        <f aca="false">IF(O2917="Intervalo 1",'[1]Pesos dos Critérios'!$J$8,IF(Planilha1!O2917="Intervalo 2",'[1]Pesos dos Critérios'!$K$8,IF(Planilha1!O2917="Intervalo 3",'[1]Pesos dos Critérios'!$L$8,'[1]Pesos dos Critérios'!$M$8)))</f>
        <v>0.0240628507295174</v>
      </c>
      <c r="AF2917" s="5" t="n">
        <f aca="false">IF(Q2917="Intervalo 1",'[1]Pesos dos Critérios'!$B$8,IF(Q2917="Intervalo 2",'[1]Pesos dos Critérios'!$C$8,IF(Q2917="Intervalo 3",'[1]Pesos dos Critérios'!$D$8,'[1]Pesos dos Critérios'!$E$8)))</f>
        <v>0.0111216904932752</v>
      </c>
      <c r="AG2917" s="5" t="n">
        <f aca="false">IF(S2917="Intervalo 1",'[1]Pesos dos Critérios'!$F$8,IF(S2917="Intervalo 2",'[1]Pesos dos Critérios'!$G$8,IF(S2917="Intervalo 3",'[1]Pesos dos Critérios'!$H$8,'[1]Pesos dos Critérios'!$I$8)))</f>
        <v>0.0375661375661376</v>
      </c>
      <c r="AH2917" s="5" t="n">
        <f aca="false">IF(U2917="Intervalo 1",'[1]Pesos dos Critérios'!$N$8,IF(U2917="Intervalo 2",'[1]Pesos dos Critérios'!$O$8,IF(U2917="Intervalo 3",'[1]Pesos dos Critérios'!$P$8,'[1]Pesos dos Critérios'!$Q$8)))</f>
        <v>0.0320767195767196</v>
      </c>
      <c r="AI2917" s="5" t="n">
        <f aca="false">IF(AA2917="Intervalo 1",'[1]Pesos dos Critérios'!$R$8,IF(AA2917="Intervalo 2",'[1]Pesos dos Critérios'!$S$8,IF(AA2917="Intervalo 3",'[1]Pesos dos Critérios'!$T$8,'[1]Pesos dos Critérios'!$U$8)))</f>
        <v>0.0658730158730159</v>
      </c>
      <c r="AJ2917" s="5" t="n">
        <f aca="false">SUM(AB2917:AI2917)</f>
        <v>0.275422636460888</v>
      </c>
      <c r="AK2917" s="5" t="n">
        <v>2916</v>
      </c>
      <c r="AM2917" s="1" t="s">
        <v>52</v>
      </c>
    </row>
    <row r="2918" customFormat="false" ht="12.8" hidden="false" customHeight="true" outlineLevel="0" collapsed="false">
      <c r="A2918" s="7" t="n">
        <v>2017</v>
      </c>
      <c r="B2918" s="7" t="s">
        <v>116</v>
      </c>
      <c r="C2918" s="8" t="s">
        <v>40</v>
      </c>
      <c r="D2918" s="7" t="s">
        <v>89</v>
      </c>
      <c r="E2918" s="7" t="s">
        <v>1951</v>
      </c>
      <c r="F2918" s="7" t="s">
        <v>134</v>
      </c>
      <c r="G2918" s="7" t="s">
        <v>43</v>
      </c>
      <c r="H2918" s="9" t="n">
        <v>1</v>
      </c>
      <c r="I2918" s="7" t="s">
        <v>1889</v>
      </c>
      <c r="J2918" s="8" t="s">
        <v>45</v>
      </c>
      <c r="K2918" s="10" t="s">
        <v>46</v>
      </c>
      <c r="L2918" s="10" t="s">
        <v>83</v>
      </c>
      <c r="M2918" s="10" t="s">
        <v>56</v>
      </c>
      <c r="N2918" s="10" t="n">
        <v>0.019</v>
      </c>
      <c r="O2918" s="9" t="s">
        <v>58</v>
      </c>
      <c r="P2918" s="11" t="n">
        <v>0.462</v>
      </c>
      <c r="Q2918" s="8" t="s">
        <v>50</v>
      </c>
      <c r="R2918" s="11" t="n">
        <v>0.013</v>
      </c>
      <c r="S2918" s="8" t="s">
        <v>49</v>
      </c>
      <c r="T2918" s="11" t="n">
        <v>91</v>
      </c>
      <c r="U2918" s="8" t="s">
        <v>49</v>
      </c>
      <c r="V2918" s="11" t="n">
        <v>9.2</v>
      </c>
      <c r="W2918" s="11" t="n">
        <v>10.8</v>
      </c>
      <c r="X2918" s="11" t="n">
        <v>13.5</v>
      </c>
      <c r="Y2918" s="11" t="n">
        <v>15.7</v>
      </c>
      <c r="Z2918" s="11" t="n">
        <v>1.49</v>
      </c>
      <c r="AA2918" s="8" t="s">
        <v>49</v>
      </c>
      <c r="AB2918" s="5" t="n">
        <f aca="false">IF(C2918='[1]Pesos dos Critérios'!$V$3,'[1]Pesos dos Critérios'!$V$8,IF(Planilha1!C2918='[1]Pesos dos Critérios'!$W$3,'[1]Pesos dos Critérios'!$W$8,IF(Planilha1!C2918='[1]Pesos dos Critérios'!$X$3,'[1]Pesos dos Critérios'!$X$8,IF(Planilha1!C2918='[1]Pesos dos Critérios'!$Y$3,'[1]Pesos dos Critérios'!$Y$8,'[1]Pesos dos Critérios'!$Z$8))))</f>
        <v>0.0292592592592593</v>
      </c>
      <c r="AC2918" s="5" t="n">
        <f aca="false">IF(H2918=1,'[1]Pesos dos Critérios'!$AD$8,IF(Planilha1!H2918=2,'[1]Pesos dos Critérios'!$AE$8,IF(Planilha1!H2918=3,'[1]Pesos dos Critérios'!$AF$8,IF(Planilha1!H2918=4,'[1]Pesos dos Critérios'!$AG$8,'[1]Pesos dos Critérios'!$AH$8))))</f>
        <v>0.0384259259259259</v>
      </c>
      <c r="AD2918" s="5" t="n">
        <f aca="false">IF(J2918='[1]Pesos dos Critérios'!$AA$3,'[1]Pesos dos Critérios'!$AA$8,IF(Planilha1!J2918='[1]Pesos dos Critérios'!$AB$3,'[1]Pesos dos Critérios'!$AB$8,'[1]Pesos dos Critérios'!$AC$8))</f>
        <v>0.037037037037037</v>
      </c>
      <c r="AE2918" s="5" t="n">
        <f aca="false">IF(O2918="Intervalo 1",'[1]Pesos dos Critérios'!$J$8,IF(Planilha1!O2918="Intervalo 2",'[1]Pesos dos Critérios'!$K$8,IF(Planilha1!O2918="Intervalo 3",'[1]Pesos dos Critérios'!$L$8,'[1]Pesos dos Critérios'!$M$8)))</f>
        <v>0.0218406285072952</v>
      </c>
      <c r="AF2918" s="5" t="n">
        <f aca="false">IF(Q2918="Intervalo 1",'[1]Pesos dos Critérios'!$B$8,IF(Q2918="Intervalo 2",'[1]Pesos dos Critérios'!$C$8,IF(Q2918="Intervalo 3",'[1]Pesos dos Critérios'!$D$8,'[1]Pesos dos Critérios'!$E$8)))</f>
        <v>0.0111216904932752</v>
      </c>
      <c r="AG2918" s="5" t="n">
        <f aca="false">IF(S2918="Intervalo 1",'[1]Pesos dos Critérios'!$F$8,IF(S2918="Intervalo 2",'[1]Pesos dos Critérios'!$G$8,IF(S2918="Intervalo 3",'[1]Pesos dos Critérios'!$H$8,'[1]Pesos dos Critérios'!$I$8)))</f>
        <v>0.0375661375661376</v>
      </c>
      <c r="AH2918" s="5" t="n">
        <f aca="false">IF(U2918="Intervalo 1",'[1]Pesos dos Critérios'!$N$8,IF(U2918="Intervalo 2",'[1]Pesos dos Critérios'!$O$8,IF(U2918="Intervalo 3",'[1]Pesos dos Critérios'!$P$8,'[1]Pesos dos Critérios'!$Q$8)))</f>
        <v>0.0320767195767196</v>
      </c>
      <c r="AI2918" s="5" t="n">
        <f aca="false">IF(AA2918="Intervalo 1",'[1]Pesos dos Critérios'!$R$8,IF(AA2918="Intervalo 2",'[1]Pesos dos Critérios'!$S$8,IF(AA2918="Intervalo 3",'[1]Pesos dos Critérios'!$T$8,'[1]Pesos dos Critérios'!$U$8)))</f>
        <v>0.0658730158730159</v>
      </c>
      <c r="AJ2918" s="5" t="n">
        <f aca="false">SUM(AB2918:AI2918)</f>
        <v>0.273200414238666</v>
      </c>
      <c r="AK2918" s="5" t="n">
        <v>2917</v>
      </c>
      <c r="AM2918" s="1" t="s">
        <v>52</v>
      </c>
    </row>
    <row r="2919" customFormat="false" ht="12.8" hidden="false" customHeight="true" outlineLevel="0" collapsed="false">
      <c r="A2919" s="7" t="n">
        <v>2017</v>
      </c>
      <c r="B2919" s="7" t="s">
        <v>116</v>
      </c>
      <c r="C2919" s="8" t="s">
        <v>40</v>
      </c>
      <c r="D2919" s="7" t="s">
        <v>89</v>
      </c>
      <c r="E2919" s="7" t="s">
        <v>1951</v>
      </c>
      <c r="F2919" s="7" t="s">
        <v>592</v>
      </c>
      <c r="G2919" s="7" t="s">
        <v>43</v>
      </c>
      <c r="H2919" s="9" t="n">
        <v>1</v>
      </c>
      <c r="I2919" s="7" t="s">
        <v>1889</v>
      </c>
      <c r="J2919" s="8" t="s">
        <v>45</v>
      </c>
      <c r="K2919" s="10" t="s">
        <v>46</v>
      </c>
      <c r="L2919" s="10" t="s">
        <v>83</v>
      </c>
      <c r="M2919" s="10" t="s">
        <v>56</v>
      </c>
      <c r="N2919" s="10" t="n">
        <v>0.023</v>
      </c>
      <c r="O2919" s="9" t="s">
        <v>50</v>
      </c>
      <c r="P2919" s="11" t="n">
        <v>0.443</v>
      </c>
      <c r="Q2919" s="8" t="s">
        <v>50</v>
      </c>
      <c r="R2919" s="11" t="n">
        <v>0.016</v>
      </c>
      <c r="S2919" s="8" t="s">
        <v>49</v>
      </c>
      <c r="T2919" s="11" t="n">
        <v>93</v>
      </c>
      <c r="U2919" s="8" t="s">
        <v>49</v>
      </c>
      <c r="V2919" s="11" t="n">
        <v>9.3</v>
      </c>
      <c r="W2919" s="11" t="n">
        <v>10.7</v>
      </c>
      <c r="X2919" s="11" t="n">
        <v>13.2</v>
      </c>
      <c r="Y2919" s="11" t="n">
        <v>15.3</v>
      </c>
      <c r="Z2919" s="11" t="n">
        <v>1.51</v>
      </c>
      <c r="AA2919" s="8" t="s">
        <v>49</v>
      </c>
      <c r="AB2919" s="5" t="n">
        <f aca="false">IF(C2919='[1]Pesos dos Critérios'!$V$3,'[1]Pesos dos Critérios'!$V$8,IF(Planilha1!C2919='[1]Pesos dos Critérios'!$W$3,'[1]Pesos dos Critérios'!$W$8,IF(Planilha1!C2919='[1]Pesos dos Critérios'!$X$3,'[1]Pesos dos Critérios'!$X$8,IF(Planilha1!C2919='[1]Pesos dos Critérios'!$Y$3,'[1]Pesos dos Critérios'!$Y$8,'[1]Pesos dos Critérios'!$Z$8))))</f>
        <v>0.0292592592592593</v>
      </c>
      <c r="AC2919" s="5" t="n">
        <f aca="false">IF(H2919=1,'[1]Pesos dos Critérios'!$AD$8,IF(Planilha1!H2919=2,'[1]Pesos dos Critérios'!$AE$8,IF(Planilha1!H2919=3,'[1]Pesos dos Critérios'!$AF$8,IF(Planilha1!H2919=4,'[1]Pesos dos Critérios'!$AG$8,'[1]Pesos dos Critérios'!$AH$8))))</f>
        <v>0.0384259259259259</v>
      </c>
      <c r="AD2919" s="5" t="n">
        <f aca="false">IF(J2919='[1]Pesos dos Critérios'!$AA$3,'[1]Pesos dos Critérios'!$AA$8,IF(Planilha1!J2919='[1]Pesos dos Critérios'!$AB$3,'[1]Pesos dos Critérios'!$AB$8,'[1]Pesos dos Critérios'!$AC$8))</f>
        <v>0.037037037037037</v>
      </c>
      <c r="AE2919" s="5" t="n">
        <f aca="false">IF(O2919="Intervalo 1",'[1]Pesos dos Critérios'!$J$8,IF(Planilha1!O2919="Intervalo 2",'[1]Pesos dos Critérios'!$K$8,IF(Planilha1!O2919="Intervalo 3",'[1]Pesos dos Critérios'!$L$8,'[1]Pesos dos Critérios'!$M$8)))</f>
        <v>0.0120314253647587</v>
      </c>
      <c r="AF2919" s="5" t="n">
        <f aca="false">IF(Q2919="Intervalo 1",'[1]Pesos dos Critérios'!$B$8,IF(Q2919="Intervalo 2",'[1]Pesos dos Critérios'!$C$8,IF(Q2919="Intervalo 3",'[1]Pesos dos Critérios'!$D$8,'[1]Pesos dos Critérios'!$E$8)))</f>
        <v>0.0111216904932752</v>
      </c>
      <c r="AG2919" s="5" t="n">
        <f aca="false">IF(S2919="Intervalo 1",'[1]Pesos dos Critérios'!$F$8,IF(S2919="Intervalo 2",'[1]Pesos dos Critérios'!$G$8,IF(S2919="Intervalo 3",'[1]Pesos dos Critérios'!$H$8,'[1]Pesos dos Critérios'!$I$8)))</f>
        <v>0.0375661375661376</v>
      </c>
      <c r="AH2919" s="5" t="n">
        <f aca="false">IF(U2919="Intervalo 1",'[1]Pesos dos Critérios'!$N$8,IF(U2919="Intervalo 2",'[1]Pesos dos Critérios'!$O$8,IF(U2919="Intervalo 3",'[1]Pesos dos Critérios'!$P$8,'[1]Pesos dos Critérios'!$Q$8)))</f>
        <v>0.0320767195767196</v>
      </c>
      <c r="AI2919" s="5" t="n">
        <f aca="false">IF(AA2919="Intervalo 1",'[1]Pesos dos Critérios'!$R$8,IF(AA2919="Intervalo 2",'[1]Pesos dos Critérios'!$S$8,IF(AA2919="Intervalo 3",'[1]Pesos dos Critérios'!$T$8,'[1]Pesos dos Critérios'!$U$8)))</f>
        <v>0.0658730158730159</v>
      </c>
      <c r="AJ2919" s="5" t="n">
        <f aca="false">SUM(AB2919:AI2919)</f>
        <v>0.263391211096129</v>
      </c>
      <c r="AK2919" s="5" t="n">
        <v>2918</v>
      </c>
      <c r="AM2919" s="1" t="s">
        <v>60</v>
      </c>
    </row>
    <row r="2920" customFormat="false" ht="12.8" hidden="false" customHeight="true" outlineLevel="0" collapsed="false">
      <c r="A2920" s="7" t="n">
        <v>2017</v>
      </c>
      <c r="B2920" s="7" t="s">
        <v>116</v>
      </c>
      <c r="C2920" s="8" t="s">
        <v>40</v>
      </c>
      <c r="D2920" s="7" t="s">
        <v>89</v>
      </c>
      <c r="E2920" s="7" t="s">
        <v>1951</v>
      </c>
      <c r="F2920" s="7" t="s">
        <v>1952</v>
      </c>
      <c r="G2920" s="7" t="s">
        <v>137</v>
      </c>
      <c r="H2920" s="9" t="n">
        <v>1</v>
      </c>
      <c r="I2920" s="7" t="s">
        <v>1889</v>
      </c>
      <c r="J2920" s="8" t="s">
        <v>45</v>
      </c>
      <c r="K2920" s="10" t="s">
        <v>46</v>
      </c>
      <c r="L2920" s="10" t="s">
        <v>83</v>
      </c>
      <c r="M2920" s="10" t="s">
        <v>56</v>
      </c>
      <c r="N2920" s="10" t="n">
        <v>0.015</v>
      </c>
      <c r="O2920" s="9" t="s">
        <v>57</v>
      </c>
      <c r="P2920" s="11" t="n">
        <v>0.545</v>
      </c>
      <c r="Q2920" s="8" t="s">
        <v>50</v>
      </c>
      <c r="R2920" s="11" t="n">
        <v>0.018</v>
      </c>
      <c r="S2920" s="8" t="s">
        <v>57</v>
      </c>
      <c r="T2920" s="11" t="n">
        <v>106</v>
      </c>
      <c r="U2920" s="8" t="s">
        <v>49</v>
      </c>
      <c r="V2920" s="11" t="n">
        <v>8.1</v>
      </c>
      <c r="W2920" s="11" t="n">
        <v>9.6</v>
      </c>
      <c r="X2920" s="11" t="n">
        <v>11.7</v>
      </c>
      <c r="Y2920" s="11" t="n">
        <v>13.8</v>
      </c>
      <c r="Z2920" s="11" t="n">
        <v>1.72</v>
      </c>
      <c r="AA2920" s="8" t="s">
        <v>49</v>
      </c>
      <c r="AB2920" s="5" t="n">
        <f aca="false">IF(C2920='[1]Pesos dos Critérios'!$V$3,'[1]Pesos dos Critérios'!$V$8,IF(Planilha1!C2920='[1]Pesos dos Critérios'!$W$3,'[1]Pesos dos Critérios'!$W$8,IF(Planilha1!C2920='[1]Pesos dos Critérios'!$X$3,'[1]Pesos dos Critérios'!$X$8,IF(Planilha1!C2920='[1]Pesos dos Critérios'!$Y$3,'[1]Pesos dos Critérios'!$Y$8,'[1]Pesos dos Critérios'!$Z$8))))</f>
        <v>0.0292592592592593</v>
      </c>
      <c r="AC2920" s="5" t="n">
        <f aca="false">IF(H2920=1,'[1]Pesos dos Critérios'!$AD$8,IF(Planilha1!H2920=2,'[1]Pesos dos Critérios'!$AE$8,IF(Planilha1!H2920=3,'[1]Pesos dos Critérios'!$AF$8,IF(Planilha1!H2920=4,'[1]Pesos dos Critérios'!$AG$8,'[1]Pesos dos Critérios'!$AH$8))))</f>
        <v>0.0384259259259259</v>
      </c>
      <c r="AD2920" s="5" t="n">
        <f aca="false">IF(J2920='[1]Pesos dos Critérios'!$AA$3,'[1]Pesos dos Critérios'!$AA$8,IF(Planilha1!J2920='[1]Pesos dos Critérios'!$AB$3,'[1]Pesos dos Critérios'!$AB$8,'[1]Pesos dos Critérios'!$AC$8))</f>
        <v>0.037037037037037</v>
      </c>
      <c r="AE2920" s="5" t="n">
        <f aca="false">IF(O2920="Intervalo 1",'[1]Pesos dos Critérios'!$J$8,IF(Planilha1!O2920="Intervalo 2",'[1]Pesos dos Critérios'!$K$8,IF(Planilha1!O2920="Intervalo 3",'[1]Pesos dos Critérios'!$L$8,'[1]Pesos dos Critérios'!$M$8)))</f>
        <v>0.0240628507295174</v>
      </c>
      <c r="AF2920" s="5" t="n">
        <f aca="false">IF(Q2920="Intervalo 1",'[1]Pesos dos Critérios'!$B$8,IF(Q2920="Intervalo 2",'[1]Pesos dos Critérios'!$C$8,IF(Q2920="Intervalo 3",'[1]Pesos dos Critérios'!$D$8,'[1]Pesos dos Critérios'!$E$8)))</f>
        <v>0.0111216904932752</v>
      </c>
      <c r="AG2920" s="5" t="n">
        <f aca="false">IF(S2920="Intervalo 1",'[1]Pesos dos Critérios'!$F$8,IF(S2920="Intervalo 2",'[1]Pesos dos Critérios'!$G$8,IF(S2920="Intervalo 3",'[1]Pesos dos Critérios'!$H$8,'[1]Pesos dos Critérios'!$I$8)))</f>
        <v>0.032010582010582</v>
      </c>
      <c r="AH2920" s="5" t="n">
        <f aca="false">IF(U2920="Intervalo 1",'[1]Pesos dos Critérios'!$N$8,IF(U2920="Intervalo 2",'[1]Pesos dos Critérios'!$O$8,IF(U2920="Intervalo 3",'[1]Pesos dos Critérios'!$P$8,'[1]Pesos dos Critérios'!$Q$8)))</f>
        <v>0.0320767195767196</v>
      </c>
      <c r="AI2920" s="5" t="n">
        <f aca="false">IF(AA2920="Intervalo 1",'[1]Pesos dos Critérios'!$R$8,IF(AA2920="Intervalo 2",'[1]Pesos dos Critérios'!$S$8,IF(AA2920="Intervalo 3",'[1]Pesos dos Critérios'!$T$8,'[1]Pesos dos Critérios'!$U$8)))</f>
        <v>0.0658730158730159</v>
      </c>
      <c r="AJ2920" s="5" t="n">
        <f aca="false">SUM(AB2920:AI2920)</f>
        <v>0.269867080905332</v>
      </c>
      <c r="AK2920" s="5" t="n">
        <v>2919</v>
      </c>
      <c r="AM2920" s="1" t="s">
        <v>52</v>
      </c>
    </row>
    <row r="2921" customFormat="false" ht="12.8" hidden="false" customHeight="true" outlineLevel="0" collapsed="false">
      <c r="A2921" s="7" t="n">
        <v>2017</v>
      </c>
      <c r="B2921" s="7" t="s">
        <v>116</v>
      </c>
      <c r="C2921" s="8" t="s">
        <v>40</v>
      </c>
      <c r="D2921" s="7" t="s">
        <v>61</v>
      </c>
      <c r="E2921" s="7" t="s">
        <v>1953</v>
      </c>
      <c r="F2921" s="7" t="s">
        <v>1161</v>
      </c>
      <c r="G2921" s="7" t="s">
        <v>73</v>
      </c>
      <c r="H2921" s="9" t="n">
        <v>1</v>
      </c>
      <c r="I2921" s="7" t="s">
        <v>1889</v>
      </c>
      <c r="J2921" s="8" t="s">
        <v>45</v>
      </c>
      <c r="K2921" s="10" t="s">
        <v>46</v>
      </c>
      <c r="L2921" s="10" t="s">
        <v>47</v>
      </c>
      <c r="M2921" s="10" t="s">
        <v>56</v>
      </c>
      <c r="N2921" s="10" t="n">
        <v>0.012</v>
      </c>
      <c r="O2921" s="9" t="s">
        <v>57</v>
      </c>
      <c r="P2921" s="11" t="n">
        <v>0.454</v>
      </c>
      <c r="Q2921" s="8" t="s">
        <v>50</v>
      </c>
      <c r="R2921" s="11" t="n">
        <v>0.028</v>
      </c>
      <c r="S2921" s="8" t="s">
        <v>58</v>
      </c>
      <c r="T2921" s="11" t="n">
        <v>110</v>
      </c>
      <c r="U2921" s="8" t="s">
        <v>49</v>
      </c>
      <c r="V2921" s="11" t="n">
        <v>7.9</v>
      </c>
      <c r="W2921" s="11" t="n">
        <v>9.3</v>
      </c>
      <c r="X2921" s="11" t="n">
        <v>11.2</v>
      </c>
      <c r="Y2921" s="11" t="n">
        <v>13.4</v>
      </c>
      <c r="Z2921" s="11" t="n">
        <v>1.79</v>
      </c>
      <c r="AA2921" s="8" t="s">
        <v>49</v>
      </c>
      <c r="AB2921" s="5" t="n">
        <f aca="false">IF(C2921='[1]Pesos dos Critérios'!$V$3,'[1]Pesos dos Critérios'!$V$8,IF(Planilha1!C2921='[1]Pesos dos Critérios'!$W$3,'[1]Pesos dos Critérios'!$W$8,IF(Planilha1!C2921='[1]Pesos dos Critérios'!$X$3,'[1]Pesos dos Critérios'!$X$8,IF(Planilha1!C2921='[1]Pesos dos Critérios'!$Y$3,'[1]Pesos dos Critérios'!$Y$8,'[1]Pesos dos Critérios'!$Z$8))))</f>
        <v>0.0292592592592593</v>
      </c>
      <c r="AC2921" s="5" t="n">
        <f aca="false">IF(H2921=1,'[1]Pesos dos Critérios'!$AD$8,IF(Planilha1!H2921=2,'[1]Pesos dos Critérios'!$AE$8,IF(Planilha1!H2921=3,'[1]Pesos dos Critérios'!$AF$8,IF(Planilha1!H2921=4,'[1]Pesos dos Critérios'!$AG$8,'[1]Pesos dos Critérios'!$AH$8))))</f>
        <v>0.0384259259259259</v>
      </c>
      <c r="AD2921" s="5" t="n">
        <f aca="false">IF(J2921='[1]Pesos dos Critérios'!$AA$3,'[1]Pesos dos Critérios'!$AA$8,IF(Planilha1!J2921='[1]Pesos dos Critérios'!$AB$3,'[1]Pesos dos Critérios'!$AB$8,'[1]Pesos dos Critérios'!$AC$8))</f>
        <v>0.037037037037037</v>
      </c>
      <c r="AE2921" s="5" t="n">
        <f aca="false">IF(O2921="Intervalo 1",'[1]Pesos dos Critérios'!$J$8,IF(Planilha1!O2921="Intervalo 2",'[1]Pesos dos Critérios'!$K$8,IF(Planilha1!O2921="Intervalo 3",'[1]Pesos dos Critérios'!$L$8,'[1]Pesos dos Critérios'!$M$8)))</f>
        <v>0.0240628507295174</v>
      </c>
      <c r="AF2921" s="5" t="n">
        <f aca="false">IF(Q2921="Intervalo 1",'[1]Pesos dos Critérios'!$B$8,IF(Q2921="Intervalo 2",'[1]Pesos dos Critérios'!$C$8,IF(Q2921="Intervalo 3",'[1]Pesos dos Critérios'!$D$8,'[1]Pesos dos Critérios'!$E$8)))</f>
        <v>0.0111216904932752</v>
      </c>
      <c r="AG2921" s="5" t="n">
        <f aca="false">IF(S2921="Intervalo 1",'[1]Pesos dos Critérios'!$F$8,IF(S2921="Intervalo 2",'[1]Pesos dos Critérios'!$G$8,IF(S2921="Intervalo 3",'[1]Pesos dos Critérios'!$H$8,'[1]Pesos dos Critérios'!$I$8)))</f>
        <v>0.0227513227513227</v>
      </c>
      <c r="AH2921" s="5" t="n">
        <f aca="false">IF(U2921="Intervalo 1",'[1]Pesos dos Critérios'!$N$8,IF(U2921="Intervalo 2",'[1]Pesos dos Critérios'!$O$8,IF(U2921="Intervalo 3",'[1]Pesos dos Critérios'!$P$8,'[1]Pesos dos Critérios'!$Q$8)))</f>
        <v>0.0320767195767196</v>
      </c>
      <c r="AI2921" s="5" t="n">
        <f aca="false">IF(AA2921="Intervalo 1",'[1]Pesos dos Critérios'!$R$8,IF(AA2921="Intervalo 2",'[1]Pesos dos Critérios'!$S$8,IF(AA2921="Intervalo 3",'[1]Pesos dos Critérios'!$T$8,'[1]Pesos dos Critérios'!$U$8)))</f>
        <v>0.0658730158730159</v>
      </c>
      <c r="AJ2921" s="5" t="n">
        <f aca="false">SUM(AB2921:AI2921)</f>
        <v>0.260607821646073</v>
      </c>
      <c r="AK2921" s="5" t="n">
        <v>2920</v>
      </c>
      <c r="AM2921" s="1" t="s">
        <v>60</v>
      </c>
    </row>
    <row r="2922" customFormat="false" ht="12.8" hidden="false" customHeight="true" outlineLevel="0" collapsed="false">
      <c r="A2922" s="7" t="n">
        <v>2017</v>
      </c>
      <c r="B2922" s="7" t="s">
        <v>116</v>
      </c>
      <c r="C2922" s="8" t="s">
        <v>40</v>
      </c>
      <c r="D2922" s="7" t="s">
        <v>61</v>
      </c>
      <c r="E2922" s="7" t="s">
        <v>1953</v>
      </c>
      <c r="F2922" s="7" t="s">
        <v>1954</v>
      </c>
      <c r="G2922" s="7" t="s">
        <v>123</v>
      </c>
      <c r="H2922" s="9" t="n">
        <v>2</v>
      </c>
      <c r="I2922" s="7" t="s">
        <v>1889</v>
      </c>
      <c r="J2922" s="8" t="s">
        <v>45</v>
      </c>
      <c r="K2922" s="10" t="s">
        <v>46</v>
      </c>
      <c r="L2922" s="10" t="s">
        <v>47</v>
      </c>
      <c r="M2922" s="10" t="s">
        <v>56</v>
      </c>
      <c r="N2922" s="10" t="n">
        <v>0.017</v>
      </c>
      <c r="O2922" s="9" t="s">
        <v>58</v>
      </c>
      <c r="P2922" s="11" t="n">
        <v>0.438</v>
      </c>
      <c r="Q2922" s="8" t="s">
        <v>50</v>
      </c>
      <c r="R2922" s="11" t="n">
        <v>0.01</v>
      </c>
      <c r="S2922" s="8" t="s">
        <v>49</v>
      </c>
      <c r="T2922" s="11" t="n">
        <v>124</v>
      </c>
      <c r="U2922" s="8" t="s">
        <v>57</v>
      </c>
      <c r="V2922" s="11" t="n">
        <v>6.9</v>
      </c>
      <c r="W2922" s="11" t="n">
        <v>8.2</v>
      </c>
      <c r="X2922" s="11" t="n">
        <v>10.1</v>
      </c>
      <c r="Y2922" s="11" t="n">
        <v>11.9</v>
      </c>
      <c r="Z2922" s="11" t="n">
        <v>2.03</v>
      </c>
      <c r="AA2922" s="8" t="s">
        <v>57</v>
      </c>
      <c r="AB2922" s="5" t="n">
        <f aca="false">IF(C2922='[1]Pesos dos Critérios'!$V$3,'[1]Pesos dos Critérios'!$V$8,IF(Planilha1!C2922='[1]Pesos dos Critérios'!$W$3,'[1]Pesos dos Critérios'!$W$8,IF(Planilha1!C2922='[1]Pesos dos Critérios'!$X$3,'[1]Pesos dos Critérios'!$X$8,IF(Planilha1!C2922='[1]Pesos dos Critérios'!$Y$3,'[1]Pesos dos Critérios'!$Y$8,'[1]Pesos dos Critérios'!$Z$8))))</f>
        <v>0.0292592592592593</v>
      </c>
      <c r="AC2922" s="5" t="n">
        <f aca="false">IF(H2922=1,'[1]Pesos dos Critérios'!$AD$8,IF(Planilha1!H2922=2,'[1]Pesos dos Critérios'!$AE$8,IF(Planilha1!H2922=3,'[1]Pesos dos Critérios'!$AF$8,IF(Planilha1!H2922=4,'[1]Pesos dos Critérios'!$AG$8,'[1]Pesos dos Critérios'!$AH$8))))</f>
        <v>0.0384259259259259</v>
      </c>
      <c r="AD2922" s="5" t="n">
        <f aca="false">IF(J2922='[1]Pesos dos Critérios'!$AA$3,'[1]Pesos dos Critérios'!$AA$8,IF(Planilha1!J2922='[1]Pesos dos Critérios'!$AB$3,'[1]Pesos dos Critérios'!$AB$8,'[1]Pesos dos Critérios'!$AC$8))</f>
        <v>0.037037037037037</v>
      </c>
      <c r="AE2922" s="5" t="n">
        <f aca="false">IF(O2922="Intervalo 1",'[1]Pesos dos Critérios'!$J$8,IF(Planilha1!O2922="Intervalo 2",'[1]Pesos dos Critérios'!$K$8,IF(Planilha1!O2922="Intervalo 3",'[1]Pesos dos Critérios'!$L$8,'[1]Pesos dos Critérios'!$M$8)))</f>
        <v>0.0218406285072952</v>
      </c>
      <c r="AF2922" s="5" t="n">
        <f aca="false">IF(Q2922="Intervalo 1",'[1]Pesos dos Critérios'!$B$8,IF(Q2922="Intervalo 2",'[1]Pesos dos Critérios'!$C$8,IF(Q2922="Intervalo 3",'[1]Pesos dos Critérios'!$D$8,'[1]Pesos dos Critérios'!$E$8)))</f>
        <v>0.0111216904932752</v>
      </c>
      <c r="AG2922" s="5" t="n">
        <f aca="false">IF(S2922="Intervalo 1",'[1]Pesos dos Critérios'!$F$8,IF(S2922="Intervalo 2",'[1]Pesos dos Critérios'!$G$8,IF(S2922="Intervalo 3",'[1]Pesos dos Critérios'!$H$8,'[1]Pesos dos Critérios'!$I$8)))</f>
        <v>0.0375661375661376</v>
      </c>
      <c r="AH2922" s="5" t="n">
        <f aca="false">IF(U2922="Intervalo 1",'[1]Pesos dos Critérios'!$N$8,IF(U2922="Intervalo 2",'[1]Pesos dos Critérios'!$O$8,IF(U2922="Intervalo 3",'[1]Pesos dos Critérios'!$P$8,'[1]Pesos dos Critérios'!$Q$8)))</f>
        <v>0.0320767195767196</v>
      </c>
      <c r="AI2922" s="5" t="n">
        <f aca="false">IF(AA2922="Intervalo 1",'[1]Pesos dos Critérios'!$R$8,IF(AA2922="Intervalo 2",'[1]Pesos dos Critérios'!$S$8,IF(AA2922="Intervalo 3",'[1]Pesos dos Critérios'!$T$8,'[1]Pesos dos Critérios'!$U$8)))</f>
        <v>0.0547619047619048</v>
      </c>
      <c r="AJ2922" s="5" t="n">
        <f aca="false">SUM(AB2922:AI2922)</f>
        <v>0.262089303127555</v>
      </c>
      <c r="AK2922" s="5" t="n">
        <v>2921</v>
      </c>
      <c r="AM2922" s="1" t="s">
        <v>60</v>
      </c>
    </row>
    <row r="2923" customFormat="false" ht="12.8" hidden="false" customHeight="true" outlineLevel="0" collapsed="false">
      <c r="A2923" s="7" t="n">
        <v>2017</v>
      </c>
      <c r="B2923" s="7" t="s">
        <v>116</v>
      </c>
      <c r="C2923" s="8" t="s">
        <v>40</v>
      </c>
      <c r="D2923" s="7" t="s">
        <v>61</v>
      </c>
      <c r="E2923" s="7" t="s">
        <v>1953</v>
      </c>
      <c r="F2923" s="7" t="s">
        <v>1163</v>
      </c>
      <c r="G2923" s="7" t="s">
        <v>123</v>
      </c>
      <c r="H2923" s="9" t="n">
        <v>2</v>
      </c>
      <c r="I2923" s="7" t="s">
        <v>1889</v>
      </c>
      <c r="J2923" s="8" t="s">
        <v>45</v>
      </c>
      <c r="K2923" s="10" t="s">
        <v>46</v>
      </c>
      <c r="L2923" s="10" t="s">
        <v>47</v>
      </c>
      <c r="M2923" s="10" t="s">
        <v>56</v>
      </c>
      <c r="N2923" s="10" t="n">
        <v>0.019</v>
      </c>
      <c r="O2923" s="9" t="s">
        <v>58</v>
      </c>
      <c r="P2923" s="11" t="n">
        <v>0.617</v>
      </c>
      <c r="Q2923" s="8" t="s">
        <v>50</v>
      </c>
      <c r="R2923" s="11" t="n">
        <v>0.028</v>
      </c>
      <c r="S2923" s="8" t="s">
        <v>58</v>
      </c>
      <c r="T2923" s="11" t="n">
        <v>127</v>
      </c>
      <c r="U2923" s="8" t="s">
        <v>57</v>
      </c>
      <c r="V2923" s="11" t="n">
        <v>6.7</v>
      </c>
      <c r="W2923" s="11" t="n">
        <v>7.9</v>
      </c>
      <c r="X2923" s="11" t="n">
        <v>9.6</v>
      </c>
      <c r="Y2923" s="11" t="n">
        <v>11.5</v>
      </c>
      <c r="Z2923" s="11" t="n">
        <v>2.1</v>
      </c>
      <c r="AA2923" s="8" t="s">
        <v>57</v>
      </c>
      <c r="AB2923" s="5" t="n">
        <f aca="false">IF(C2923='[1]Pesos dos Critérios'!$V$3,'[1]Pesos dos Critérios'!$V$8,IF(Planilha1!C2923='[1]Pesos dos Critérios'!$W$3,'[1]Pesos dos Critérios'!$W$8,IF(Planilha1!C2923='[1]Pesos dos Critérios'!$X$3,'[1]Pesos dos Critérios'!$X$8,IF(Planilha1!C2923='[1]Pesos dos Critérios'!$Y$3,'[1]Pesos dos Critérios'!$Y$8,'[1]Pesos dos Critérios'!$Z$8))))</f>
        <v>0.0292592592592593</v>
      </c>
      <c r="AC2923" s="5" t="n">
        <f aca="false">IF(H2923=1,'[1]Pesos dos Critérios'!$AD$8,IF(Planilha1!H2923=2,'[1]Pesos dos Critérios'!$AE$8,IF(Planilha1!H2923=3,'[1]Pesos dos Critérios'!$AF$8,IF(Planilha1!H2923=4,'[1]Pesos dos Critérios'!$AG$8,'[1]Pesos dos Critérios'!$AH$8))))</f>
        <v>0.0384259259259259</v>
      </c>
      <c r="AD2923" s="5" t="n">
        <f aca="false">IF(J2923='[1]Pesos dos Critérios'!$AA$3,'[1]Pesos dos Critérios'!$AA$8,IF(Planilha1!J2923='[1]Pesos dos Critérios'!$AB$3,'[1]Pesos dos Critérios'!$AB$8,'[1]Pesos dos Critérios'!$AC$8))</f>
        <v>0.037037037037037</v>
      </c>
      <c r="AE2923" s="5" t="n">
        <f aca="false">IF(O2923="Intervalo 1",'[1]Pesos dos Critérios'!$J$8,IF(Planilha1!O2923="Intervalo 2",'[1]Pesos dos Critérios'!$K$8,IF(Planilha1!O2923="Intervalo 3",'[1]Pesos dos Critérios'!$L$8,'[1]Pesos dos Critérios'!$M$8)))</f>
        <v>0.0218406285072952</v>
      </c>
      <c r="AF2923" s="5" t="n">
        <f aca="false">IF(Q2923="Intervalo 1",'[1]Pesos dos Critérios'!$B$8,IF(Q2923="Intervalo 2",'[1]Pesos dos Critérios'!$C$8,IF(Q2923="Intervalo 3",'[1]Pesos dos Critérios'!$D$8,'[1]Pesos dos Critérios'!$E$8)))</f>
        <v>0.0111216904932752</v>
      </c>
      <c r="AG2923" s="5" t="n">
        <f aca="false">IF(S2923="Intervalo 1",'[1]Pesos dos Critérios'!$F$8,IF(S2923="Intervalo 2",'[1]Pesos dos Critérios'!$G$8,IF(S2923="Intervalo 3",'[1]Pesos dos Critérios'!$H$8,'[1]Pesos dos Critérios'!$I$8)))</f>
        <v>0.0227513227513227</v>
      </c>
      <c r="AH2923" s="5" t="n">
        <f aca="false">IF(U2923="Intervalo 1",'[1]Pesos dos Critérios'!$N$8,IF(U2923="Intervalo 2",'[1]Pesos dos Critérios'!$O$8,IF(U2923="Intervalo 3",'[1]Pesos dos Critérios'!$P$8,'[1]Pesos dos Critérios'!$Q$8)))</f>
        <v>0.0320767195767196</v>
      </c>
      <c r="AI2923" s="5" t="n">
        <f aca="false">IF(AA2923="Intervalo 1",'[1]Pesos dos Critérios'!$R$8,IF(AA2923="Intervalo 2",'[1]Pesos dos Critérios'!$S$8,IF(AA2923="Intervalo 3",'[1]Pesos dos Critérios'!$T$8,'[1]Pesos dos Critérios'!$U$8)))</f>
        <v>0.0547619047619048</v>
      </c>
      <c r="AJ2923" s="5" t="n">
        <f aca="false">SUM(AB2923:AI2923)</f>
        <v>0.24727448831274</v>
      </c>
      <c r="AK2923" s="5" t="n">
        <v>2922</v>
      </c>
      <c r="AM2923" s="1" t="s">
        <v>96</v>
      </c>
    </row>
    <row r="2924" customFormat="false" ht="12.8" hidden="false" customHeight="true" outlineLevel="0" collapsed="false">
      <c r="A2924" s="7" t="n">
        <v>2017</v>
      </c>
      <c r="B2924" s="7" t="s">
        <v>116</v>
      </c>
      <c r="C2924" s="8" t="s">
        <v>40</v>
      </c>
      <c r="D2924" s="7" t="s">
        <v>61</v>
      </c>
      <c r="E2924" s="7" t="s">
        <v>1953</v>
      </c>
      <c r="F2924" s="7" t="s">
        <v>1164</v>
      </c>
      <c r="G2924" s="7" t="s">
        <v>123</v>
      </c>
      <c r="H2924" s="9" t="n">
        <v>2</v>
      </c>
      <c r="I2924" s="7" t="s">
        <v>1894</v>
      </c>
      <c r="J2924" s="8" t="s">
        <v>86</v>
      </c>
      <c r="K2924" s="10" t="s">
        <v>46</v>
      </c>
      <c r="L2924" s="10" t="s">
        <v>47</v>
      </c>
      <c r="M2924" s="10" t="s">
        <v>56</v>
      </c>
      <c r="N2924" s="10" t="n">
        <v>0.02</v>
      </c>
      <c r="O2924" s="9" t="s">
        <v>58</v>
      </c>
      <c r="P2924" s="11" t="n">
        <v>0.635</v>
      </c>
      <c r="Q2924" s="8" t="s">
        <v>50</v>
      </c>
      <c r="R2924" s="11" t="n">
        <v>0.03</v>
      </c>
      <c r="S2924" s="8" t="s">
        <v>58</v>
      </c>
      <c r="T2924" s="11" t="n">
        <v>128</v>
      </c>
      <c r="U2924" s="8" t="s">
        <v>57</v>
      </c>
      <c r="V2924" s="11" t="n">
        <v>6.7</v>
      </c>
      <c r="W2924" s="11" t="n">
        <v>7.8</v>
      </c>
      <c r="X2924" s="11" t="n">
        <v>9.9</v>
      </c>
      <c r="Y2924" s="11" t="n">
        <v>11.6</v>
      </c>
      <c r="Z2924" s="11" t="n">
        <v>2.09</v>
      </c>
      <c r="AA2924" s="8" t="s">
        <v>57</v>
      </c>
      <c r="AB2924" s="5" t="n">
        <f aca="false">IF(C2924='[1]Pesos dos Critérios'!$V$3,'[1]Pesos dos Critérios'!$V$8,IF(Planilha1!C2924='[1]Pesos dos Critérios'!$W$3,'[1]Pesos dos Critérios'!$W$8,IF(Planilha1!C2924='[1]Pesos dos Critérios'!$X$3,'[1]Pesos dos Critérios'!$X$8,IF(Planilha1!C2924='[1]Pesos dos Critérios'!$Y$3,'[1]Pesos dos Critérios'!$Y$8,'[1]Pesos dos Critérios'!$Z$8))))</f>
        <v>0.0292592592592593</v>
      </c>
      <c r="AC2924" s="5" t="n">
        <f aca="false">IF(H2924=1,'[1]Pesos dos Critérios'!$AD$8,IF(Planilha1!H2924=2,'[1]Pesos dos Critérios'!$AE$8,IF(Planilha1!H2924=3,'[1]Pesos dos Critérios'!$AF$8,IF(Planilha1!H2924=4,'[1]Pesos dos Critérios'!$AG$8,'[1]Pesos dos Critérios'!$AH$8))))</f>
        <v>0.0384259259259259</v>
      </c>
      <c r="AD2924" s="5" t="n">
        <f aca="false">IF(J2924='[1]Pesos dos Critérios'!$AA$3,'[1]Pesos dos Critérios'!$AA$8,IF(Planilha1!J2924='[1]Pesos dos Critérios'!$AB$3,'[1]Pesos dos Critérios'!$AB$8,'[1]Pesos dos Critérios'!$AC$8))</f>
        <v>0.037037037037037</v>
      </c>
      <c r="AE2924" s="5" t="n">
        <f aca="false">IF(O2924="Intervalo 1",'[1]Pesos dos Critérios'!$J$8,IF(Planilha1!O2924="Intervalo 2",'[1]Pesos dos Critérios'!$K$8,IF(Planilha1!O2924="Intervalo 3",'[1]Pesos dos Critérios'!$L$8,'[1]Pesos dos Critérios'!$M$8)))</f>
        <v>0.0218406285072952</v>
      </c>
      <c r="AF2924" s="5" t="n">
        <f aca="false">IF(Q2924="Intervalo 1",'[1]Pesos dos Critérios'!$B$8,IF(Q2924="Intervalo 2",'[1]Pesos dos Critérios'!$C$8,IF(Q2924="Intervalo 3",'[1]Pesos dos Critérios'!$D$8,'[1]Pesos dos Critérios'!$E$8)))</f>
        <v>0.0111216904932752</v>
      </c>
      <c r="AG2924" s="5" t="n">
        <f aca="false">IF(S2924="Intervalo 1",'[1]Pesos dos Critérios'!$F$8,IF(S2924="Intervalo 2",'[1]Pesos dos Critérios'!$G$8,IF(S2924="Intervalo 3",'[1]Pesos dos Critérios'!$H$8,'[1]Pesos dos Critérios'!$I$8)))</f>
        <v>0.0227513227513227</v>
      </c>
      <c r="AH2924" s="5" t="n">
        <f aca="false">IF(U2924="Intervalo 1",'[1]Pesos dos Critérios'!$N$8,IF(U2924="Intervalo 2",'[1]Pesos dos Critérios'!$O$8,IF(U2924="Intervalo 3",'[1]Pesos dos Critérios'!$P$8,'[1]Pesos dos Critérios'!$Q$8)))</f>
        <v>0.0320767195767196</v>
      </c>
      <c r="AI2924" s="5" t="n">
        <f aca="false">IF(AA2924="Intervalo 1",'[1]Pesos dos Critérios'!$R$8,IF(AA2924="Intervalo 2",'[1]Pesos dos Critérios'!$S$8,IF(AA2924="Intervalo 3",'[1]Pesos dos Critérios'!$T$8,'[1]Pesos dos Critérios'!$U$8)))</f>
        <v>0.0547619047619048</v>
      </c>
      <c r="AJ2924" s="5" t="n">
        <f aca="false">SUM(AB2924:AI2924)</f>
        <v>0.24727448831274</v>
      </c>
      <c r="AK2924" s="5" t="n">
        <v>2923</v>
      </c>
      <c r="AM2924" s="1" t="s">
        <v>96</v>
      </c>
    </row>
    <row r="2925" customFormat="false" ht="12.8" hidden="false" customHeight="true" outlineLevel="0" collapsed="false">
      <c r="A2925" s="7" t="n">
        <v>2017</v>
      </c>
      <c r="B2925" s="7" t="s">
        <v>116</v>
      </c>
      <c r="C2925" s="8" t="s">
        <v>40</v>
      </c>
      <c r="D2925" s="7" t="s">
        <v>61</v>
      </c>
      <c r="E2925" s="7" t="s">
        <v>1207</v>
      </c>
      <c r="F2925" s="7" t="s">
        <v>1902</v>
      </c>
      <c r="G2925" s="7" t="s">
        <v>73</v>
      </c>
      <c r="H2925" s="9" t="n">
        <v>1</v>
      </c>
      <c r="I2925" s="7" t="s">
        <v>1889</v>
      </c>
      <c r="J2925" s="8" t="s">
        <v>45</v>
      </c>
      <c r="K2925" s="10" t="s">
        <v>46</v>
      </c>
      <c r="L2925" s="10" t="s">
        <v>47</v>
      </c>
      <c r="M2925" s="10" t="s">
        <v>56</v>
      </c>
      <c r="N2925" s="10" t="n">
        <v>0.014</v>
      </c>
      <c r="O2925" s="9" t="s">
        <v>57</v>
      </c>
      <c r="P2925" s="11" t="n">
        <v>0.535</v>
      </c>
      <c r="Q2925" s="8" t="s">
        <v>50</v>
      </c>
      <c r="R2925" s="11" t="n">
        <v>0.014</v>
      </c>
      <c r="S2925" s="8" t="s">
        <v>49</v>
      </c>
      <c r="T2925" s="11" t="n">
        <v>121</v>
      </c>
      <c r="U2925" s="8" t="s">
        <v>57</v>
      </c>
      <c r="V2925" s="11" t="n">
        <v>7.2</v>
      </c>
      <c r="W2925" s="11" t="n">
        <v>8.5</v>
      </c>
      <c r="X2925" s="11" t="n">
        <v>10.3</v>
      </c>
      <c r="Y2925" s="11" t="n">
        <v>12.4</v>
      </c>
      <c r="Z2925" s="11" t="n">
        <v>1.96</v>
      </c>
      <c r="AA2925" s="8" t="s">
        <v>57</v>
      </c>
      <c r="AB2925" s="5" t="n">
        <f aca="false">IF(C2925='[1]Pesos dos Critérios'!$V$3,'[1]Pesos dos Critérios'!$V$8,IF(Planilha1!C2925='[1]Pesos dos Critérios'!$W$3,'[1]Pesos dos Critérios'!$W$8,IF(Planilha1!C2925='[1]Pesos dos Critérios'!$X$3,'[1]Pesos dos Critérios'!$X$8,IF(Planilha1!C2925='[1]Pesos dos Critérios'!$Y$3,'[1]Pesos dos Critérios'!$Y$8,'[1]Pesos dos Critérios'!$Z$8))))</f>
        <v>0.0292592592592593</v>
      </c>
      <c r="AC2925" s="5" t="n">
        <f aca="false">IF(H2925=1,'[1]Pesos dos Critérios'!$AD$8,IF(Planilha1!H2925=2,'[1]Pesos dos Critérios'!$AE$8,IF(Planilha1!H2925=3,'[1]Pesos dos Critérios'!$AF$8,IF(Planilha1!H2925=4,'[1]Pesos dos Critérios'!$AG$8,'[1]Pesos dos Critérios'!$AH$8))))</f>
        <v>0.0384259259259259</v>
      </c>
      <c r="AD2925" s="5" t="n">
        <f aca="false">IF(J2925='[1]Pesos dos Critérios'!$AA$3,'[1]Pesos dos Critérios'!$AA$8,IF(Planilha1!J2925='[1]Pesos dos Critérios'!$AB$3,'[1]Pesos dos Critérios'!$AB$8,'[1]Pesos dos Critérios'!$AC$8))</f>
        <v>0.037037037037037</v>
      </c>
      <c r="AE2925" s="5" t="n">
        <f aca="false">IF(O2925="Intervalo 1",'[1]Pesos dos Critérios'!$J$8,IF(Planilha1!O2925="Intervalo 2",'[1]Pesos dos Critérios'!$K$8,IF(Planilha1!O2925="Intervalo 3",'[1]Pesos dos Critérios'!$L$8,'[1]Pesos dos Critérios'!$M$8)))</f>
        <v>0.0240628507295174</v>
      </c>
      <c r="AF2925" s="5" t="n">
        <f aca="false">IF(Q2925="Intervalo 1",'[1]Pesos dos Critérios'!$B$8,IF(Q2925="Intervalo 2",'[1]Pesos dos Critérios'!$C$8,IF(Q2925="Intervalo 3",'[1]Pesos dos Critérios'!$D$8,'[1]Pesos dos Critérios'!$E$8)))</f>
        <v>0.0111216904932752</v>
      </c>
      <c r="AG2925" s="5" t="n">
        <f aca="false">IF(S2925="Intervalo 1",'[1]Pesos dos Critérios'!$F$8,IF(S2925="Intervalo 2",'[1]Pesos dos Critérios'!$G$8,IF(S2925="Intervalo 3",'[1]Pesos dos Critérios'!$H$8,'[1]Pesos dos Critérios'!$I$8)))</f>
        <v>0.0375661375661376</v>
      </c>
      <c r="AH2925" s="5" t="n">
        <f aca="false">IF(U2925="Intervalo 1",'[1]Pesos dos Critérios'!$N$8,IF(U2925="Intervalo 2",'[1]Pesos dos Critérios'!$O$8,IF(U2925="Intervalo 3",'[1]Pesos dos Critérios'!$P$8,'[1]Pesos dos Critérios'!$Q$8)))</f>
        <v>0.0320767195767196</v>
      </c>
      <c r="AI2925" s="5" t="n">
        <f aca="false">IF(AA2925="Intervalo 1",'[1]Pesos dos Critérios'!$R$8,IF(AA2925="Intervalo 2",'[1]Pesos dos Critérios'!$S$8,IF(AA2925="Intervalo 3",'[1]Pesos dos Critérios'!$T$8,'[1]Pesos dos Critérios'!$U$8)))</f>
        <v>0.0547619047619048</v>
      </c>
      <c r="AJ2925" s="5" t="n">
        <f aca="false">SUM(AB2925:AI2925)</f>
        <v>0.264311525349777</v>
      </c>
      <c r="AK2925" s="5" t="n">
        <v>2924</v>
      </c>
      <c r="AM2925" s="1" t="s">
        <v>52</v>
      </c>
    </row>
    <row r="2926" customFormat="false" ht="12.8" hidden="false" customHeight="true" outlineLevel="0" collapsed="false">
      <c r="A2926" s="7" t="n">
        <v>2017</v>
      </c>
      <c r="B2926" s="7" t="s">
        <v>116</v>
      </c>
      <c r="C2926" s="8" t="s">
        <v>40</v>
      </c>
      <c r="D2926" s="7" t="s">
        <v>61</v>
      </c>
      <c r="E2926" s="7" t="s">
        <v>1207</v>
      </c>
      <c r="F2926" s="7" t="s">
        <v>1205</v>
      </c>
      <c r="G2926" s="7" t="s">
        <v>123</v>
      </c>
      <c r="H2926" s="9" t="n">
        <v>2</v>
      </c>
      <c r="I2926" s="7" t="s">
        <v>1889</v>
      </c>
      <c r="J2926" s="8" t="s">
        <v>45</v>
      </c>
      <c r="K2926" s="10" t="s">
        <v>46</v>
      </c>
      <c r="L2926" s="10" t="s">
        <v>47</v>
      </c>
      <c r="M2926" s="10" t="s">
        <v>56</v>
      </c>
      <c r="N2926" s="10" t="n">
        <v>0.011</v>
      </c>
      <c r="O2926" s="9" t="s">
        <v>49</v>
      </c>
      <c r="P2926" s="11" t="n">
        <v>0.487</v>
      </c>
      <c r="Q2926" s="8" t="s">
        <v>50</v>
      </c>
      <c r="R2926" s="11" t="n">
        <v>0.02</v>
      </c>
      <c r="S2926" s="8" t="s">
        <v>57</v>
      </c>
      <c r="T2926" s="11" t="n">
        <v>128</v>
      </c>
      <c r="U2926" s="8" t="s">
        <v>57</v>
      </c>
      <c r="V2926" s="11" t="n">
        <v>6.6</v>
      </c>
      <c r="W2926" s="11" t="n">
        <v>8.1</v>
      </c>
      <c r="X2926" s="11" t="n">
        <v>9.7</v>
      </c>
      <c r="Y2926" s="11" t="n">
        <v>11.7</v>
      </c>
      <c r="Z2926" s="11" t="n">
        <v>2.09</v>
      </c>
      <c r="AA2926" s="8" t="s">
        <v>57</v>
      </c>
      <c r="AB2926" s="5" t="n">
        <f aca="false">IF(C2926='[1]Pesos dos Critérios'!$V$3,'[1]Pesos dos Critérios'!$V$8,IF(Planilha1!C2926='[1]Pesos dos Critérios'!$W$3,'[1]Pesos dos Critérios'!$W$8,IF(Planilha1!C2926='[1]Pesos dos Critérios'!$X$3,'[1]Pesos dos Critérios'!$X$8,IF(Planilha1!C2926='[1]Pesos dos Critérios'!$Y$3,'[1]Pesos dos Critérios'!$Y$8,'[1]Pesos dos Critérios'!$Z$8))))</f>
        <v>0.0292592592592593</v>
      </c>
      <c r="AC2926" s="5" t="n">
        <f aca="false">IF(H2926=1,'[1]Pesos dos Critérios'!$AD$8,IF(Planilha1!H2926=2,'[1]Pesos dos Critérios'!$AE$8,IF(Planilha1!H2926=3,'[1]Pesos dos Critérios'!$AF$8,IF(Planilha1!H2926=4,'[1]Pesos dos Critérios'!$AG$8,'[1]Pesos dos Critérios'!$AH$8))))</f>
        <v>0.0384259259259259</v>
      </c>
      <c r="AD2926" s="5" t="n">
        <f aca="false">IF(J2926='[1]Pesos dos Critérios'!$AA$3,'[1]Pesos dos Critérios'!$AA$8,IF(Planilha1!J2926='[1]Pesos dos Critérios'!$AB$3,'[1]Pesos dos Critérios'!$AB$8,'[1]Pesos dos Critérios'!$AC$8))</f>
        <v>0.037037037037037</v>
      </c>
      <c r="AE2926" s="5" t="n">
        <f aca="false">IF(O2926="Intervalo 1",'[1]Pesos dos Critérios'!$J$8,IF(Planilha1!O2926="Intervalo 2",'[1]Pesos dos Critérios'!$K$8,IF(Planilha1!O2926="Intervalo 3",'[1]Pesos dos Critérios'!$L$8,'[1]Pesos dos Critérios'!$M$8)))</f>
        <v>0.0531762065095399</v>
      </c>
      <c r="AF2926" s="5" t="n">
        <f aca="false">IF(Q2926="Intervalo 1",'[1]Pesos dos Critérios'!$B$8,IF(Q2926="Intervalo 2",'[1]Pesos dos Critérios'!$C$8,IF(Q2926="Intervalo 3",'[1]Pesos dos Critérios'!$D$8,'[1]Pesos dos Critérios'!$E$8)))</f>
        <v>0.0111216904932752</v>
      </c>
      <c r="AG2926" s="5" t="n">
        <f aca="false">IF(S2926="Intervalo 1",'[1]Pesos dos Critérios'!$F$8,IF(S2926="Intervalo 2",'[1]Pesos dos Critérios'!$G$8,IF(S2926="Intervalo 3",'[1]Pesos dos Critérios'!$H$8,'[1]Pesos dos Critérios'!$I$8)))</f>
        <v>0.032010582010582</v>
      </c>
      <c r="AH2926" s="5" t="n">
        <f aca="false">IF(U2926="Intervalo 1",'[1]Pesos dos Critérios'!$N$8,IF(U2926="Intervalo 2",'[1]Pesos dos Critérios'!$O$8,IF(U2926="Intervalo 3",'[1]Pesos dos Critérios'!$P$8,'[1]Pesos dos Critérios'!$Q$8)))</f>
        <v>0.0320767195767196</v>
      </c>
      <c r="AI2926" s="5" t="n">
        <f aca="false">IF(AA2926="Intervalo 1",'[1]Pesos dos Critérios'!$R$8,IF(AA2926="Intervalo 2",'[1]Pesos dos Critérios'!$S$8,IF(AA2926="Intervalo 3",'[1]Pesos dos Critérios'!$T$8,'[1]Pesos dos Critérios'!$U$8)))</f>
        <v>0.0547619047619048</v>
      </c>
      <c r="AJ2926" s="5" t="n">
        <f aca="false">SUM(AB2926:AI2926)</f>
        <v>0.287869325574244</v>
      </c>
      <c r="AK2926" s="5" t="n">
        <v>2925</v>
      </c>
      <c r="AM2926" s="1" t="s">
        <v>52</v>
      </c>
    </row>
    <row r="2927" customFormat="false" ht="12.8" hidden="false" customHeight="true" outlineLevel="0" collapsed="false">
      <c r="A2927" s="7" t="n">
        <v>2017</v>
      </c>
      <c r="B2927" s="7" t="s">
        <v>116</v>
      </c>
      <c r="C2927" s="8" t="s">
        <v>40</v>
      </c>
      <c r="D2927" s="7" t="s">
        <v>61</v>
      </c>
      <c r="E2927" s="7" t="s">
        <v>1207</v>
      </c>
      <c r="F2927" s="7" t="s">
        <v>1208</v>
      </c>
      <c r="G2927" s="7" t="s">
        <v>234</v>
      </c>
      <c r="H2927" s="9" t="n">
        <v>2</v>
      </c>
      <c r="I2927" s="7" t="s">
        <v>1889</v>
      </c>
      <c r="J2927" s="8" t="s">
        <v>45</v>
      </c>
      <c r="K2927" s="10" t="s">
        <v>46</v>
      </c>
      <c r="L2927" s="10" t="s">
        <v>47</v>
      </c>
      <c r="M2927" s="10" t="s">
        <v>56</v>
      </c>
      <c r="N2927" s="10" t="n">
        <v>0.011</v>
      </c>
      <c r="O2927" s="9" t="s">
        <v>49</v>
      </c>
      <c r="P2927" s="11" t="n">
        <v>0.49</v>
      </c>
      <c r="Q2927" s="8" t="s">
        <v>50</v>
      </c>
      <c r="R2927" s="11" t="n">
        <v>0.022</v>
      </c>
      <c r="S2927" s="8" t="s">
        <v>57</v>
      </c>
      <c r="T2927" s="11" t="n">
        <v>139</v>
      </c>
      <c r="U2927" s="8" t="s">
        <v>58</v>
      </c>
      <c r="V2927" s="11" t="n">
        <v>6.4</v>
      </c>
      <c r="W2927" s="11" t="n">
        <v>7.4</v>
      </c>
      <c r="X2927" s="11" t="n">
        <v>9.1</v>
      </c>
      <c r="Y2927" s="11" t="n">
        <v>10.6</v>
      </c>
      <c r="Z2927" s="11" t="n">
        <v>2.25</v>
      </c>
      <c r="AA2927" s="8" t="s">
        <v>58</v>
      </c>
      <c r="AB2927" s="5" t="n">
        <f aca="false">IF(C2927='[1]Pesos dos Critérios'!$V$3,'[1]Pesos dos Critérios'!$V$8,IF(Planilha1!C2927='[1]Pesos dos Critérios'!$W$3,'[1]Pesos dos Critérios'!$W$8,IF(Planilha1!C2927='[1]Pesos dos Critérios'!$X$3,'[1]Pesos dos Critérios'!$X$8,IF(Planilha1!C2927='[1]Pesos dos Critérios'!$Y$3,'[1]Pesos dos Critérios'!$Y$8,'[1]Pesos dos Critérios'!$Z$8))))</f>
        <v>0.0292592592592593</v>
      </c>
      <c r="AC2927" s="5" t="n">
        <f aca="false">IF(H2927=1,'[1]Pesos dos Critérios'!$AD$8,IF(Planilha1!H2927=2,'[1]Pesos dos Critérios'!$AE$8,IF(Planilha1!H2927=3,'[1]Pesos dos Critérios'!$AF$8,IF(Planilha1!H2927=4,'[1]Pesos dos Critérios'!$AG$8,'[1]Pesos dos Critérios'!$AH$8))))</f>
        <v>0.0384259259259259</v>
      </c>
      <c r="AD2927" s="5" t="n">
        <f aca="false">IF(J2927='[1]Pesos dos Critérios'!$AA$3,'[1]Pesos dos Critérios'!$AA$8,IF(Planilha1!J2927='[1]Pesos dos Critérios'!$AB$3,'[1]Pesos dos Critérios'!$AB$8,'[1]Pesos dos Critérios'!$AC$8))</f>
        <v>0.037037037037037</v>
      </c>
      <c r="AE2927" s="5" t="n">
        <f aca="false">IF(O2927="Intervalo 1",'[1]Pesos dos Critérios'!$J$8,IF(Planilha1!O2927="Intervalo 2",'[1]Pesos dos Critérios'!$K$8,IF(Planilha1!O2927="Intervalo 3",'[1]Pesos dos Critérios'!$L$8,'[1]Pesos dos Critérios'!$M$8)))</f>
        <v>0.0531762065095399</v>
      </c>
      <c r="AF2927" s="5" t="n">
        <f aca="false">IF(Q2927="Intervalo 1",'[1]Pesos dos Critérios'!$B$8,IF(Q2927="Intervalo 2",'[1]Pesos dos Critérios'!$C$8,IF(Q2927="Intervalo 3",'[1]Pesos dos Critérios'!$D$8,'[1]Pesos dos Critérios'!$E$8)))</f>
        <v>0.0111216904932752</v>
      </c>
      <c r="AG2927" s="5" t="n">
        <f aca="false">IF(S2927="Intervalo 1",'[1]Pesos dos Critérios'!$F$8,IF(S2927="Intervalo 2",'[1]Pesos dos Critérios'!$G$8,IF(S2927="Intervalo 3",'[1]Pesos dos Critérios'!$H$8,'[1]Pesos dos Critérios'!$I$8)))</f>
        <v>0.032010582010582</v>
      </c>
      <c r="AH2927" s="5" t="n">
        <f aca="false">IF(U2927="Intervalo 1",'[1]Pesos dos Critérios'!$N$8,IF(U2927="Intervalo 2",'[1]Pesos dos Critérios'!$O$8,IF(U2927="Intervalo 3",'[1]Pesos dos Critérios'!$P$8,'[1]Pesos dos Critérios'!$Q$8)))</f>
        <v>0.0274470899470899</v>
      </c>
      <c r="AI2927" s="5" t="n">
        <f aca="false">IF(AA2927="Intervalo 1",'[1]Pesos dos Critérios'!$R$8,IF(AA2927="Intervalo 2",'[1]Pesos dos Critérios'!$S$8,IF(AA2927="Intervalo 3",'[1]Pesos dos Critérios'!$T$8,'[1]Pesos dos Critérios'!$U$8)))</f>
        <v>0.0547619047619048</v>
      </c>
      <c r="AJ2927" s="5" t="n">
        <f aca="false">SUM(AB2927:AI2927)</f>
        <v>0.283239695944614</v>
      </c>
      <c r="AK2927" s="5" t="n">
        <v>2926</v>
      </c>
      <c r="AM2927" s="1" t="s">
        <v>52</v>
      </c>
    </row>
    <row r="2928" customFormat="false" ht="12.8" hidden="false" customHeight="true" outlineLevel="0" collapsed="false">
      <c r="A2928" s="7" t="n">
        <v>2017</v>
      </c>
      <c r="B2928" s="7" t="s">
        <v>116</v>
      </c>
      <c r="C2928" s="8" t="s">
        <v>40</v>
      </c>
      <c r="D2928" s="7" t="s">
        <v>61</v>
      </c>
      <c r="E2928" s="7" t="s">
        <v>1207</v>
      </c>
      <c r="F2928" s="7" t="s">
        <v>1955</v>
      </c>
      <c r="G2928" s="7" t="s">
        <v>234</v>
      </c>
      <c r="H2928" s="9" t="n">
        <v>2</v>
      </c>
      <c r="I2928" s="7" t="s">
        <v>1894</v>
      </c>
      <c r="J2928" s="8" t="s">
        <v>86</v>
      </c>
      <c r="K2928" s="10" t="s">
        <v>46</v>
      </c>
      <c r="L2928" s="10" t="s">
        <v>47</v>
      </c>
      <c r="M2928" s="10" t="s">
        <v>56</v>
      </c>
      <c r="N2928" s="10" t="n">
        <v>0.008</v>
      </c>
      <c r="O2928" s="9" t="s">
        <v>49</v>
      </c>
      <c r="P2928" s="11" t="n">
        <v>0.311</v>
      </c>
      <c r="Q2928" s="8" t="s">
        <v>58</v>
      </c>
      <c r="R2928" s="11" t="n">
        <v>0.023</v>
      </c>
      <c r="S2928" s="8" t="s">
        <v>57</v>
      </c>
      <c r="T2928" s="11" t="n">
        <v>141</v>
      </c>
      <c r="U2928" s="8" t="s">
        <v>58</v>
      </c>
      <c r="V2928" s="11" t="n">
        <v>6.2</v>
      </c>
      <c r="W2928" s="11" t="n">
        <v>7.3</v>
      </c>
      <c r="X2928" s="11" t="n">
        <v>8.9</v>
      </c>
      <c r="Y2928" s="11" t="n">
        <v>10.6</v>
      </c>
      <c r="Z2928" s="11" t="n">
        <v>2.29</v>
      </c>
      <c r="AA2928" s="8" t="s">
        <v>58</v>
      </c>
      <c r="AB2928" s="5" t="n">
        <f aca="false">IF(C2928='[1]Pesos dos Critérios'!$V$3,'[1]Pesos dos Critérios'!$V$8,IF(Planilha1!C2928='[1]Pesos dos Critérios'!$W$3,'[1]Pesos dos Critérios'!$W$8,IF(Planilha1!C2928='[1]Pesos dos Critérios'!$X$3,'[1]Pesos dos Critérios'!$X$8,IF(Planilha1!C2928='[1]Pesos dos Critérios'!$Y$3,'[1]Pesos dos Critérios'!$Y$8,'[1]Pesos dos Critérios'!$Z$8))))</f>
        <v>0.0292592592592593</v>
      </c>
      <c r="AC2928" s="5" t="n">
        <f aca="false">IF(H2928=1,'[1]Pesos dos Critérios'!$AD$8,IF(Planilha1!H2928=2,'[1]Pesos dos Critérios'!$AE$8,IF(Planilha1!H2928=3,'[1]Pesos dos Critérios'!$AF$8,IF(Planilha1!H2928=4,'[1]Pesos dos Critérios'!$AG$8,'[1]Pesos dos Critérios'!$AH$8))))</f>
        <v>0.0384259259259259</v>
      </c>
      <c r="AD2928" s="5" t="n">
        <f aca="false">IF(J2928='[1]Pesos dos Critérios'!$AA$3,'[1]Pesos dos Critérios'!$AA$8,IF(Planilha1!J2928='[1]Pesos dos Critérios'!$AB$3,'[1]Pesos dos Critérios'!$AB$8,'[1]Pesos dos Critérios'!$AC$8))</f>
        <v>0.037037037037037</v>
      </c>
      <c r="AE2928" s="5" t="n">
        <f aca="false">IF(O2928="Intervalo 1",'[1]Pesos dos Critérios'!$J$8,IF(Planilha1!O2928="Intervalo 2",'[1]Pesos dos Critérios'!$K$8,IF(Planilha1!O2928="Intervalo 3",'[1]Pesos dos Critérios'!$L$8,'[1]Pesos dos Critérios'!$M$8)))</f>
        <v>0.0531762065095399</v>
      </c>
      <c r="AF2928" s="5" t="n">
        <f aca="false">IF(Q2928="Intervalo 1",'[1]Pesos dos Critérios'!$B$8,IF(Q2928="Intervalo 2",'[1]Pesos dos Critérios'!$C$8,IF(Q2928="Intervalo 3",'[1]Pesos dos Critérios'!$D$8,'[1]Pesos dos Critérios'!$E$8)))</f>
        <v>0.0213326341741642</v>
      </c>
      <c r="AG2928" s="5" t="n">
        <f aca="false">IF(S2928="Intervalo 1",'[1]Pesos dos Critérios'!$F$8,IF(S2928="Intervalo 2",'[1]Pesos dos Critérios'!$G$8,IF(S2928="Intervalo 3",'[1]Pesos dos Critérios'!$H$8,'[1]Pesos dos Critérios'!$I$8)))</f>
        <v>0.032010582010582</v>
      </c>
      <c r="AH2928" s="5" t="n">
        <f aca="false">IF(U2928="Intervalo 1",'[1]Pesos dos Critérios'!$N$8,IF(U2928="Intervalo 2",'[1]Pesos dos Critérios'!$O$8,IF(U2928="Intervalo 3",'[1]Pesos dos Critérios'!$P$8,'[1]Pesos dos Critérios'!$Q$8)))</f>
        <v>0.0274470899470899</v>
      </c>
      <c r="AI2928" s="5" t="n">
        <f aca="false">IF(AA2928="Intervalo 1",'[1]Pesos dos Critérios'!$R$8,IF(AA2928="Intervalo 2",'[1]Pesos dos Critérios'!$S$8,IF(AA2928="Intervalo 3",'[1]Pesos dos Critérios'!$T$8,'[1]Pesos dos Critérios'!$U$8)))</f>
        <v>0.0547619047619048</v>
      </c>
      <c r="AJ2928" s="5" t="n">
        <f aca="false">SUM(AB2928:AI2928)</f>
        <v>0.293450639625503</v>
      </c>
      <c r="AK2928" s="5" t="n">
        <v>2927</v>
      </c>
      <c r="AM2928" s="1" t="s">
        <v>52</v>
      </c>
    </row>
    <row r="2929" customFormat="false" ht="12.8" hidden="false" customHeight="true" outlineLevel="0" collapsed="false">
      <c r="A2929" s="7" t="n">
        <v>2017</v>
      </c>
      <c r="B2929" s="7" t="s">
        <v>116</v>
      </c>
      <c r="C2929" s="8" t="s">
        <v>40</v>
      </c>
      <c r="D2929" s="7" t="s">
        <v>61</v>
      </c>
      <c r="E2929" s="7" t="s">
        <v>1206</v>
      </c>
      <c r="F2929" s="7" t="s">
        <v>1161</v>
      </c>
      <c r="G2929" s="7" t="s">
        <v>64</v>
      </c>
      <c r="H2929" s="9" t="n">
        <v>1</v>
      </c>
      <c r="I2929" s="7" t="s">
        <v>1889</v>
      </c>
      <c r="J2929" s="8" t="s">
        <v>45</v>
      </c>
      <c r="K2929" s="10" t="s">
        <v>46</v>
      </c>
      <c r="L2929" s="10" t="s">
        <v>47</v>
      </c>
      <c r="M2929" s="10" t="s">
        <v>56</v>
      </c>
      <c r="N2929" s="10" t="n">
        <v>0.018</v>
      </c>
      <c r="O2929" s="9" t="s">
        <v>58</v>
      </c>
      <c r="P2929" s="11" t="n">
        <v>0.532</v>
      </c>
      <c r="Q2929" s="8" t="s">
        <v>50</v>
      </c>
      <c r="R2929" s="11" t="n">
        <v>0.017</v>
      </c>
      <c r="S2929" s="8" t="s">
        <v>49</v>
      </c>
      <c r="T2929" s="11" t="n">
        <v>111</v>
      </c>
      <c r="U2929" s="8" t="s">
        <v>49</v>
      </c>
      <c r="V2929" s="11" t="n">
        <v>7.9</v>
      </c>
      <c r="W2929" s="11" t="n">
        <v>9.3</v>
      </c>
      <c r="X2929" s="11" t="n">
        <v>11.2</v>
      </c>
      <c r="Y2929" s="11" t="n">
        <v>13.2</v>
      </c>
      <c r="Z2929" s="11" t="n">
        <v>1.79</v>
      </c>
      <c r="AA2929" s="8" t="s">
        <v>49</v>
      </c>
      <c r="AB2929" s="5" t="n">
        <f aca="false">IF(C2929='[1]Pesos dos Critérios'!$V$3,'[1]Pesos dos Critérios'!$V$8,IF(Planilha1!C2929='[1]Pesos dos Critérios'!$W$3,'[1]Pesos dos Critérios'!$W$8,IF(Planilha1!C2929='[1]Pesos dos Critérios'!$X$3,'[1]Pesos dos Critérios'!$X$8,IF(Planilha1!C2929='[1]Pesos dos Critérios'!$Y$3,'[1]Pesos dos Critérios'!$Y$8,'[1]Pesos dos Critérios'!$Z$8))))</f>
        <v>0.0292592592592593</v>
      </c>
      <c r="AC2929" s="5" t="n">
        <f aca="false">IF(H2929=1,'[1]Pesos dos Critérios'!$AD$8,IF(Planilha1!H2929=2,'[1]Pesos dos Critérios'!$AE$8,IF(Planilha1!H2929=3,'[1]Pesos dos Critérios'!$AF$8,IF(Planilha1!H2929=4,'[1]Pesos dos Critérios'!$AG$8,'[1]Pesos dos Critérios'!$AH$8))))</f>
        <v>0.0384259259259259</v>
      </c>
      <c r="AD2929" s="5" t="n">
        <f aca="false">IF(J2929='[1]Pesos dos Critérios'!$AA$3,'[1]Pesos dos Critérios'!$AA$8,IF(Planilha1!J2929='[1]Pesos dos Critérios'!$AB$3,'[1]Pesos dos Critérios'!$AB$8,'[1]Pesos dos Critérios'!$AC$8))</f>
        <v>0.037037037037037</v>
      </c>
      <c r="AE2929" s="5" t="n">
        <f aca="false">IF(O2929="Intervalo 1",'[1]Pesos dos Critérios'!$J$8,IF(Planilha1!O2929="Intervalo 2",'[1]Pesos dos Critérios'!$K$8,IF(Planilha1!O2929="Intervalo 3",'[1]Pesos dos Critérios'!$L$8,'[1]Pesos dos Critérios'!$M$8)))</f>
        <v>0.0218406285072952</v>
      </c>
      <c r="AF2929" s="5" t="n">
        <f aca="false">IF(Q2929="Intervalo 1",'[1]Pesos dos Critérios'!$B$8,IF(Q2929="Intervalo 2",'[1]Pesos dos Critérios'!$C$8,IF(Q2929="Intervalo 3",'[1]Pesos dos Critérios'!$D$8,'[1]Pesos dos Critérios'!$E$8)))</f>
        <v>0.0111216904932752</v>
      </c>
      <c r="AG2929" s="5" t="n">
        <f aca="false">IF(S2929="Intervalo 1",'[1]Pesos dos Critérios'!$F$8,IF(S2929="Intervalo 2",'[1]Pesos dos Critérios'!$G$8,IF(S2929="Intervalo 3",'[1]Pesos dos Critérios'!$H$8,'[1]Pesos dos Critérios'!$I$8)))</f>
        <v>0.0375661375661376</v>
      </c>
      <c r="AH2929" s="5" t="n">
        <f aca="false">IF(U2929="Intervalo 1",'[1]Pesos dos Critérios'!$N$8,IF(U2929="Intervalo 2",'[1]Pesos dos Critérios'!$O$8,IF(U2929="Intervalo 3",'[1]Pesos dos Critérios'!$P$8,'[1]Pesos dos Critérios'!$Q$8)))</f>
        <v>0.0320767195767196</v>
      </c>
      <c r="AI2929" s="5" t="n">
        <f aca="false">IF(AA2929="Intervalo 1",'[1]Pesos dos Critérios'!$R$8,IF(AA2929="Intervalo 2",'[1]Pesos dos Critérios'!$S$8,IF(AA2929="Intervalo 3",'[1]Pesos dos Critérios'!$T$8,'[1]Pesos dos Critérios'!$U$8)))</f>
        <v>0.0658730158730159</v>
      </c>
      <c r="AJ2929" s="5" t="n">
        <f aca="false">SUM(AB2929:AI2929)</f>
        <v>0.273200414238666</v>
      </c>
      <c r="AK2929" s="5" t="n">
        <v>2928</v>
      </c>
      <c r="AM2929" s="1" t="s">
        <v>52</v>
      </c>
    </row>
    <row r="2930" customFormat="false" ht="12.8" hidden="false" customHeight="true" outlineLevel="0" collapsed="false">
      <c r="A2930" s="7" t="n">
        <v>2017</v>
      </c>
      <c r="B2930" s="7" t="s">
        <v>116</v>
      </c>
      <c r="C2930" s="8" t="s">
        <v>40</v>
      </c>
      <c r="D2930" s="7" t="s">
        <v>89</v>
      </c>
      <c r="E2930" s="7" t="s">
        <v>1956</v>
      </c>
      <c r="F2930" s="7" t="s">
        <v>1957</v>
      </c>
      <c r="G2930" s="7" t="s">
        <v>43</v>
      </c>
      <c r="H2930" s="9" t="n">
        <v>1</v>
      </c>
      <c r="I2930" s="7" t="s">
        <v>1889</v>
      </c>
      <c r="J2930" s="8" t="s">
        <v>45</v>
      </c>
      <c r="K2930" s="10" t="s">
        <v>46</v>
      </c>
      <c r="L2930" s="10" t="s">
        <v>83</v>
      </c>
      <c r="M2930" s="10" t="s">
        <v>56</v>
      </c>
      <c r="N2930" s="10" t="n">
        <v>0.024</v>
      </c>
      <c r="O2930" s="9" t="s">
        <v>50</v>
      </c>
      <c r="P2930" s="11" t="n">
        <v>0.614</v>
      </c>
      <c r="Q2930" s="8" t="s">
        <v>50</v>
      </c>
      <c r="R2930" s="11" t="n">
        <v>0.025</v>
      </c>
      <c r="S2930" s="8" t="s">
        <v>57</v>
      </c>
      <c r="T2930" s="11" t="n">
        <v>92</v>
      </c>
      <c r="U2930" s="8" t="s">
        <v>49</v>
      </c>
      <c r="V2930" s="11" t="n">
        <v>9.2</v>
      </c>
      <c r="W2930" s="11" t="n">
        <v>10.7</v>
      </c>
      <c r="X2930" s="11" t="n">
        <v>13.4</v>
      </c>
      <c r="Y2930" s="11" t="n">
        <v>15.5</v>
      </c>
      <c r="Z2930" s="11" t="n">
        <v>1.51</v>
      </c>
      <c r="AA2930" s="8" t="s">
        <v>49</v>
      </c>
      <c r="AB2930" s="5" t="n">
        <f aca="false">IF(C2930='[1]Pesos dos Critérios'!$V$3,'[1]Pesos dos Critérios'!$V$8,IF(Planilha1!C2930='[1]Pesos dos Critérios'!$W$3,'[1]Pesos dos Critérios'!$W$8,IF(Planilha1!C2930='[1]Pesos dos Critérios'!$X$3,'[1]Pesos dos Critérios'!$X$8,IF(Planilha1!C2930='[1]Pesos dos Critérios'!$Y$3,'[1]Pesos dos Critérios'!$Y$8,'[1]Pesos dos Critérios'!$Z$8))))</f>
        <v>0.0292592592592593</v>
      </c>
      <c r="AC2930" s="5" t="n">
        <f aca="false">IF(H2930=1,'[1]Pesos dos Critérios'!$AD$8,IF(Planilha1!H2930=2,'[1]Pesos dos Critérios'!$AE$8,IF(Planilha1!H2930=3,'[1]Pesos dos Critérios'!$AF$8,IF(Planilha1!H2930=4,'[1]Pesos dos Critérios'!$AG$8,'[1]Pesos dos Critérios'!$AH$8))))</f>
        <v>0.0384259259259259</v>
      </c>
      <c r="AD2930" s="5" t="n">
        <f aca="false">IF(J2930='[1]Pesos dos Critérios'!$AA$3,'[1]Pesos dos Critérios'!$AA$8,IF(Planilha1!J2930='[1]Pesos dos Critérios'!$AB$3,'[1]Pesos dos Critérios'!$AB$8,'[1]Pesos dos Critérios'!$AC$8))</f>
        <v>0.037037037037037</v>
      </c>
      <c r="AE2930" s="5" t="n">
        <f aca="false">IF(O2930="Intervalo 1",'[1]Pesos dos Critérios'!$J$8,IF(Planilha1!O2930="Intervalo 2",'[1]Pesos dos Critérios'!$K$8,IF(Planilha1!O2930="Intervalo 3",'[1]Pesos dos Critérios'!$L$8,'[1]Pesos dos Critérios'!$M$8)))</f>
        <v>0.0120314253647587</v>
      </c>
      <c r="AF2930" s="5" t="n">
        <f aca="false">IF(Q2930="Intervalo 1",'[1]Pesos dos Critérios'!$B$8,IF(Q2930="Intervalo 2",'[1]Pesos dos Critérios'!$C$8,IF(Q2930="Intervalo 3",'[1]Pesos dos Critérios'!$D$8,'[1]Pesos dos Critérios'!$E$8)))</f>
        <v>0.0111216904932752</v>
      </c>
      <c r="AG2930" s="5" t="n">
        <f aca="false">IF(S2930="Intervalo 1",'[1]Pesos dos Critérios'!$F$8,IF(S2930="Intervalo 2",'[1]Pesos dos Critérios'!$G$8,IF(S2930="Intervalo 3",'[1]Pesos dos Critérios'!$H$8,'[1]Pesos dos Critérios'!$I$8)))</f>
        <v>0.032010582010582</v>
      </c>
      <c r="AH2930" s="5" t="n">
        <f aca="false">IF(U2930="Intervalo 1",'[1]Pesos dos Critérios'!$N$8,IF(U2930="Intervalo 2",'[1]Pesos dos Critérios'!$O$8,IF(U2930="Intervalo 3",'[1]Pesos dos Critérios'!$P$8,'[1]Pesos dos Critérios'!$Q$8)))</f>
        <v>0.0320767195767196</v>
      </c>
      <c r="AI2930" s="5" t="n">
        <f aca="false">IF(AA2930="Intervalo 1",'[1]Pesos dos Critérios'!$R$8,IF(AA2930="Intervalo 2",'[1]Pesos dos Critérios'!$S$8,IF(AA2930="Intervalo 3",'[1]Pesos dos Critérios'!$T$8,'[1]Pesos dos Critérios'!$U$8)))</f>
        <v>0.0658730158730159</v>
      </c>
      <c r="AJ2930" s="5" t="n">
        <f aca="false">SUM(AB2930:AI2930)</f>
        <v>0.257835655540574</v>
      </c>
      <c r="AK2930" s="5" t="n">
        <v>2929</v>
      </c>
      <c r="AM2930" s="1" t="s">
        <v>60</v>
      </c>
    </row>
    <row r="2931" customFormat="false" ht="12.8" hidden="false" customHeight="true" outlineLevel="0" collapsed="false">
      <c r="A2931" s="7" t="n">
        <v>2017</v>
      </c>
      <c r="B2931" s="7" t="s">
        <v>116</v>
      </c>
      <c r="C2931" s="8" t="s">
        <v>40</v>
      </c>
      <c r="D2931" s="7" t="s">
        <v>89</v>
      </c>
      <c r="E2931" s="7" t="s">
        <v>1956</v>
      </c>
      <c r="F2931" s="7" t="s">
        <v>1958</v>
      </c>
      <c r="G2931" s="7" t="s">
        <v>847</v>
      </c>
      <c r="H2931" s="9" t="n">
        <v>1</v>
      </c>
      <c r="I2931" s="7" t="s">
        <v>1889</v>
      </c>
      <c r="J2931" s="8" t="s">
        <v>45</v>
      </c>
      <c r="K2931" s="10" t="s">
        <v>46</v>
      </c>
      <c r="L2931" s="10" t="s">
        <v>83</v>
      </c>
      <c r="M2931" s="10" t="s">
        <v>56</v>
      </c>
      <c r="N2931" s="10" t="n">
        <v>0.021</v>
      </c>
      <c r="O2931" s="9" t="s">
        <v>58</v>
      </c>
      <c r="P2931" s="11" t="n">
        <v>0.385</v>
      </c>
      <c r="Q2931" s="8" t="s">
        <v>58</v>
      </c>
      <c r="R2931" s="11" t="n">
        <v>0.016</v>
      </c>
      <c r="S2931" s="8" t="s">
        <v>49</v>
      </c>
      <c r="T2931" s="11" t="n">
        <v>98</v>
      </c>
      <c r="U2931" s="8" t="s">
        <v>49</v>
      </c>
      <c r="V2931" s="11" t="n">
        <v>8.4</v>
      </c>
      <c r="W2931" s="11" t="n">
        <v>10.3</v>
      </c>
      <c r="X2931" s="11" t="n">
        <v>12.5</v>
      </c>
      <c r="Y2931" s="11" t="n">
        <v>15</v>
      </c>
      <c r="Z2931" s="11" t="n">
        <v>1.61</v>
      </c>
      <c r="AA2931" s="8" t="s">
        <v>49</v>
      </c>
      <c r="AB2931" s="5" t="n">
        <f aca="false">IF(C2931='[1]Pesos dos Critérios'!$V$3,'[1]Pesos dos Critérios'!$V$8,IF(Planilha1!C2931='[1]Pesos dos Critérios'!$W$3,'[1]Pesos dos Critérios'!$W$8,IF(Planilha1!C2931='[1]Pesos dos Critérios'!$X$3,'[1]Pesos dos Critérios'!$X$8,IF(Planilha1!C2931='[1]Pesos dos Critérios'!$Y$3,'[1]Pesos dos Critérios'!$Y$8,'[1]Pesos dos Critérios'!$Z$8))))</f>
        <v>0.0292592592592593</v>
      </c>
      <c r="AC2931" s="5" t="n">
        <f aca="false">IF(H2931=1,'[1]Pesos dos Critérios'!$AD$8,IF(Planilha1!H2931=2,'[1]Pesos dos Critérios'!$AE$8,IF(Planilha1!H2931=3,'[1]Pesos dos Critérios'!$AF$8,IF(Planilha1!H2931=4,'[1]Pesos dos Critérios'!$AG$8,'[1]Pesos dos Critérios'!$AH$8))))</f>
        <v>0.0384259259259259</v>
      </c>
      <c r="AD2931" s="5" t="n">
        <f aca="false">IF(J2931='[1]Pesos dos Critérios'!$AA$3,'[1]Pesos dos Critérios'!$AA$8,IF(Planilha1!J2931='[1]Pesos dos Critérios'!$AB$3,'[1]Pesos dos Critérios'!$AB$8,'[1]Pesos dos Critérios'!$AC$8))</f>
        <v>0.037037037037037</v>
      </c>
      <c r="AE2931" s="5" t="n">
        <f aca="false">IF(O2931="Intervalo 1",'[1]Pesos dos Critérios'!$J$8,IF(Planilha1!O2931="Intervalo 2",'[1]Pesos dos Critérios'!$K$8,IF(Planilha1!O2931="Intervalo 3",'[1]Pesos dos Critérios'!$L$8,'[1]Pesos dos Critérios'!$M$8)))</f>
        <v>0.0218406285072952</v>
      </c>
      <c r="AF2931" s="5" t="n">
        <f aca="false">IF(Q2931="Intervalo 1",'[1]Pesos dos Critérios'!$B$8,IF(Q2931="Intervalo 2",'[1]Pesos dos Critérios'!$C$8,IF(Q2931="Intervalo 3",'[1]Pesos dos Critérios'!$D$8,'[1]Pesos dos Critérios'!$E$8)))</f>
        <v>0.0213326341741642</v>
      </c>
      <c r="AG2931" s="5" t="n">
        <f aca="false">IF(S2931="Intervalo 1",'[1]Pesos dos Critérios'!$F$8,IF(S2931="Intervalo 2",'[1]Pesos dos Critérios'!$G$8,IF(S2931="Intervalo 3",'[1]Pesos dos Critérios'!$H$8,'[1]Pesos dos Critérios'!$I$8)))</f>
        <v>0.0375661375661376</v>
      </c>
      <c r="AH2931" s="5" t="n">
        <f aca="false">IF(U2931="Intervalo 1",'[1]Pesos dos Critérios'!$N$8,IF(U2931="Intervalo 2",'[1]Pesos dos Critérios'!$O$8,IF(U2931="Intervalo 3",'[1]Pesos dos Critérios'!$P$8,'[1]Pesos dos Critérios'!$Q$8)))</f>
        <v>0.0320767195767196</v>
      </c>
      <c r="AI2931" s="5" t="n">
        <f aca="false">IF(AA2931="Intervalo 1",'[1]Pesos dos Critérios'!$R$8,IF(AA2931="Intervalo 2",'[1]Pesos dos Critérios'!$S$8,IF(AA2931="Intervalo 3",'[1]Pesos dos Critérios'!$T$8,'[1]Pesos dos Critérios'!$U$8)))</f>
        <v>0.0658730158730159</v>
      </c>
      <c r="AJ2931" s="5" t="n">
        <f aca="false">SUM(AB2931:AI2931)</f>
        <v>0.283411357919555</v>
      </c>
      <c r="AK2931" s="5" t="n">
        <v>2930</v>
      </c>
      <c r="AM2931" s="1" t="s">
        <v>52</v>
      </c>
    </row>
    <row r="2932" customFormat="false" ht="12.8" hidden="false" customHeight="true" outlineLevel="0" collapsed="false">
      <c r="A2932" s="7" t="n">
        <v>2017</v>
      </c>
      <c r="B2932" s="7" t="s">
        <v>116</v>
      </c>
      <c r="C2932" s="8" t="s">
        <v>40</v>
      </c>
      <c r="D2932" s="7" t="s">
        <v>89</v>
      </c>
      <c r="E2932" s="7" t="s">
        <v>1956</v>
      </c>
      <c r="F2932" s="7" t="s">
        <v>1958</v>
      </c>
      <c r="G2932" s="7" t="s">
        <v>847</v>
      </c>
      <c r="H2932" s="9" t="n">
        <v>1</v>
      </c>
      <c r="I2932" s="7" t="s">
        <v>1916</v>
      </c>
      <c r="J2932" s="8" t="s">
        <v>86</v>
      </c>
      <c r="K2932" s="10" t="s">
        <v>46</v>
      </c>
      <c r="L2932" s="10" t="s">
        <v>83</v>
      </c>
      <c r="M2932" s="10" t="s">
        <v>56</v>
      </c>
      <c r="N2932" s="10" t="n">
        <v>0.028</v>
      </c>
      <c r="O2932" s="9" t="s">
        <v>50</v>
      </c>
      <c r="P2932" s="11" t="n">
        <v>0.446</v>
      </c>
      <c r="Q2932" s="8" t="s">
        <v>50</v>
      </c>
      <c r="R2932" s="11" t="n">
        <v>0.029</v>
      </c>
      <c r="S2932" s="8" t="s">
        <v>58</v>
      </c>
      <c r="T2932" s="11" t="n">
        <v>109</v>
      </c>
      <c r="U2932" s="8" t="s">
        <v>49</v>
      </c>
      <c r="V2932" s="11" t="n">
        <v>7.8</v>
      </c>
      <c r="W2932" s="11" t="n">
        <v>10.1</v>
      </c>
      <c r="X2932" s="11" t="n">
        <v>11</v>
      </c>
      <c r="Y2932" s="11" t="n">
        <v>14.2</v>
      </c>
      <c r="Z2932" s="11" t="n">
        <v>1.76</v>
      </c>
      <c r="AA2932" s="8" t="s">
        <v>49</v>
      </c>
      <c r="AB2932" s="5" t="n">
        <f aca="false">IF(C2932='[1]Pesos dos Critérios'!$V$3,'[1]Pesos dos Critérios'!$V$8,IF(Planilha1!C2932='[1]Pesos dos Critérios'!$W$3,'[1]Pesos dos Critérios'!$W$8,IF(Planilha1!C2932='[1]Pesos dos Critérios'!$X$3,'[1]Pesos dos Critérios'!$X$8,IF(Planilha1!C2932='[1]Pesos dos Critérios'!$Y$3,'[1]Pesos dos Critérios'!$Y$8,'[1]Pesos dos Critérios'!$Z$8))))</f>
        <v>0.0292592592592593</v>
      </c>
      <c r="AC2932" s="5" t="n">
        <f aca="false">IF(H2932=1,'[1]Pesos dos Critérios'!$AD$8,IF(Planilha1!H2932=2,'[1]Pesos dos Critérios'!$AE$8,IF(Planilha1!H2932=3,'[1]Pesos dos Critérios'!$AF$8,IF(Planilha1!H2932=4,'[1]Pesos dos Critérios'!$AG$8,'[1]Pesos dos Critérios'!$AH$8))))</f>
        <v>0.0384259259259259</v>
      </c>
      <c r="AD2932" s="5" t="n">
        <f aca="false">IF(J2932='[1]Pesos dos Critérios'!$AA$3,'[1]Pesos dos Critérios'!$AA$8,IF(Planilha1!J2932='[1]Pesos dos Critérios'!$AB$3,'[1]Pesos dos Critérios'!$AB$8,'[1]Pesos dos Critérios'!$AC$8))</f>
        <v>0.037037037037037</v>
      </c>
      <c r="AE2932" s="5" t="n">
        <f aca="false">IF(O2932="Intervalo 1",'[1]Pesos dos Critérios'!$J$8,IF(Planilha1!O2932="Intervalo 2",'[1]Pesos dos Critérios'!$K$8,IF(Planilha1!O2932="Intervalo 3",'[1]Pesos dos Critérios'!$L$8,'[1]Pesos dos Critérios'!$M$8)))</f>
        <v>0.0120314253647587</v>
      </c>
      <c r="AF2932" s="5" t="n">
        <f aca="false">IF(Q2932="Intervalo 1",'[1]Pesos dos Critérios'!$B$8,IF(Q2932="Intervalo 2",'[1]Pesos dos Critérios'!$C$8,IF(Q2932="Intervalo 3",'[1]Pesos dos Critérios'!$D$8,'[1]Pesos dos Critérios'!$E$8)))</f>
        <v>0.0111216904932752</v>
      </c>
      <c r="AG2932" s="5" t="n">
        <f aca="false">IF(S2932="Intervalo 1",'[1]Pesos dos Critérios'!$F$8,IF(S2932="Intervalo 2",'[1]Pesos dos Critérios'!$G$8,IF(S2932="Intervalo 3",'[1]Pesos dos Critérios'!$H$8,'[1]Pesos dos Critérios'!$I$8)))</f>
        <v>0.0227513227513227</v>
      </c>
      <c r="AH2932" s="5" t="n">
        <f aca="false">IF(U2932="Intervalo 1",'[1]Pesos dos Critérios'!$N$8,IF(U2932="Intervalo 2",'[1]Pesos dos Critérios'!$O$8,IF(U2932="Intervalo 3",'[1]Pesos dos Critérios'!$P$8,'[1]Pesos dos Critérios'!$Q$8)))</f>
        <v>0.0320767195767196</v>
      </c>
      <c r="AI2932" s="5" t="n">
        <f aca="false">IF(AA2932="Intervalo 1",'[1]Pesos dos Critérios'!$R$8,IF(AA2932="Intervalo 2",'[1]Pesos dos Critérios'!$S$8,IF(AA2932="Intervalo 3",'[1]Pesos dos Critérios'!$T$8,'[1]Pesos dos Critérios'!$U$8)))</f>
        <v>0.0658730158730159</v>
      </c>
      <c r="AJ2932" s="5" t="n">
        <f aca="false">SUM(AB2932:AI2932)</f>
        <v>0.248576396281314</v>
      </c>
      <c r="AK2932" s="5" t="n">
        <v>2931</v>
      </c>
      <c r="AM2932" s="1" t="s">
        <v>96</v>
      </c>
    </row>
    <row r="2933" customFormat="false" ht="12.8" hidden="false" customHeight="true" outlineLevel="0" collapsed="false">
      <c r="A2933" s="7" t="n">
        <v>2017</v>
      </c>
      <c r="B2933" s="7" t="s">
        <v>116</v>
      </c>
      <c r="C2933" s="8" t="s">
        <v>40</v>
      </c>
      <c r="D2933" s="7" t="s">
        <v>89</v>
      </c>
      <c r="E2933" s="7" t="s">
        <v>1956</v>
      </c>
      <c r="F2933" s="7" t="s">
        <v>1214</v>
      </c>
      <c r="G2933" s="7" t="s">
        <v>847</v>
      </c>
      <c r="H2933" s="9" t="n">
        <v>1</v>
      </c>
      <c r="I2933" s="7" t="s">
        <v>1916</v>
      </c>
      <c r="J2933" s="8" t="s">
        <v>86</v>
      </c>
      <c r="K2933" s="10" t="s">
        <v>46</v>
      </c>
      <c r="L2933" s="10" t="s">
        <v>83</v>
      </c>
      <c r="M2933" s="10" t="s">
        <v>56</v>
      </c>
      <c r="N2933" s="10" t="n">
        <v>0.024</v>
      </c>
      <c r="O2933" s="9" t="s">
        <v>50</v>
      </c>
      <c r="P2933" s="11" t="n">
        <v>0.511</v>
      </c>
      <c r="Q2933" s="8" t="s">
        <v>50</v>
      </c>
      <c r="R2933" s="11" t="n">
        <v>0.025</v>
      </c>
      <c r="S2933" s="8" t="s">
        <v>57</v>
      </c>
      <c r="T2933" s="11" t="n">
        <v>110</v>
      </c>
      <c r="U2933" s="8" t="s">
        <v>49</v>
      </c>
      <c r="V2933" s="11" t="n">
        <v>7.6</v>
      </c>
      <c r="W2933" s="11" t="n">
        <v>10.1</v>
      </c>
      <c r="X2933" s="11" t="n">
        <v>10.9</v>
      </c>
      <c r="Y2933" s="11" t="n">
        <v>14</v>
      </c>
      <c r="Z2933" s="11" t="n">
        <v>1.78</v>
      </c>
      <c r="AA2933" s="8" t="s">
        <v>49</v>
      </c>
      <c r="AB2933" s="5" t="n">
        <f aca="false">IF(C2933='[1]Pesos dos Critérios'!$V$3,'[1]Pesos dos Critérios'!$V$8,IF(Planilha1!C2933='[1]Pesos dos Critérios'!$W$3,'[1]Pesos dos Critérios'!$W$8,IF(Planilha1!C2933='[1]Pesos dos Critérios'!$X$3,'[1]Pesos dos Critérios'!$X$8,IF(Planilha1!C2933='[1]Pesos dos Critérios'!$Y$3,'[1]Pesos dos Critérios'!$Y$8,'[1]Pesos dos Critérios'!$Z$8))))</f>
        <v>0.0292592592592593</v>
      </c>
      <c r="AC2933" s="5" t="n">
        <f aca="false">IF(H2933=1,'[1]Pesos dos Critérios'!$AD$8,IF(Planilha1!H2933=2,'[1]Pesos dos Critérios'!$AE$8,IF(Planilha1!H2933=3,'[1]Pesos dos Critérios'!$AF$8,IF(Planilha1!H2933=4,'[1]Pesos dos Critérios'!$AG$8,'[1]Pesos dos Critérios'!$AH$8))))</f>
        <v>0.0384259259259259</v>
      </c>
      <c r="AD2933" s="5" t="n">
        <f aca="false">IF(J2933='[1]Pesos dos Critérios'!$AA$3,'[1]Pesos dos Critérios'!$AA$8,IF(Planilha1!J2933='[1]Pesos dos Critérios'!$AB$3,'[1]Pesos dos Critérios'!$AB$8,'[1]Pesos dos Critérios'!$AC$8))</f>
        <v>0.037037037037037</v>
      </c>
      <c r="AE2933" s="5" t="n">
        <f aca="false">IF(O2933="Intervalo 1",'[1]Pesos dos Critérios'!$J$8,IF(Planilha1!O2933="Intervalo 2",'[1]Pesos dos Critérios'!$K$8,IF(Planilha1!O2933="Intervalo 3",'[1]Pesos dos Critérios'!$L$8,'[1]Pesos dos Critérios'!$M$8)))</f>
        <v>0.0120314253647587</v>
      </c>
      <c r="AF2933" s="5" t="n">
        <f aca="false">IF(Q2933="Intervalo 1",'[1]Pesos dos Critérios'!$B$8,IF(Q2933="Intervalo 2",'[1]Pesos dos Critérios'!$C$8,IF(Q2933="Intervalo 3",'[1]Pesos dos Critérios'!$D$8,'[1]Pesos dos Critérios'!$E$8)))</f>
        <v>0.0111216904932752</v>
      </c>
      <c r="AG2933" s="5" t="n">
        <f aca="false">IF(S2933="Intervalo 1",'[1]Pesos dos Critérios'!$F$8,IF(S2933="Intervalo 2",'[1]Pesos dos Critérios'!$G$8,IF(S2933="Intervalo 3",'[1]Pesos dos Critérios'!$H$8,'[1]Pesos dos Critérios'!$I$8)))</f>
        <v>0.032010582010582</v>
      </c>
      <c r="AH2933" s="5" t="n">
        <f aca="false">IF(U2933="Intervalo 1",'[1]Pesos dos Critérios'!$N$8,IF(U2933="Intervalo 2",'[1]Pesos dos Critérios'!$O$8,IF(U2933="Intervalo 3",'[1]Pesos dos Critérios'!$P$8,'[1]Pesos dos Critérios'!$Q$8)))</f>
        <v>0.0320767195767196</v>
      </c>
      <c r="AI2933" s="5" t="n">
        <f aca="false">IF(AA2933="Intervalo 1",'[1]Pesos dos Critérios'!$R$8,IF(AA2933="Intervalo 2",'[1]Pesos dos Critérios'!$S$8,IF(AA2933="Intervalo 3",'[1]Pesos dos Critérios'!$T$8,'[1]Pesos dos Critérios'!$U$8)))</f>
        <v>0.0658730158730159</v>
      </c>
      <c r="AJ2933" s="5" t="n">
        <f aca="false">SUM(AB2933:AI2933)</f>
        <v>0.257835655540574</v>
      </c>
      <c r="AK2933" s="5" t="n">
        <v>2932</v>
      </c>
      <c r="AM2933" s="1" t="s">
        <v>60</v>
      </c>
    </row>
    <row r="2934" customFormat="false" ht="12.8" hidden="false" customHeight="true" outlineLevel="0" collapsed="false">
      <c r="A2934" s="7" t="n">
        <v>2017</v>
      </c>
      <c r="B2934" s="7" t="s">
        <v>116</v>
      </c>
      <c r="C2934" s="8" t="s">
        <v>40</v>
      </c>
      <c r="D2934" s="7" t="s">
        <v>602</v>
      </c>
      <c r="E2934" s="7" t="s">
        <v>147</v>
      </c>
      <c r="F2934" s="7" t="s">
        <v>1914</v>
      </c>
      <c r="G2934" s="7" t="s">
        <v>43</v>
      </c>
      <c r="H2934" s="9" t="n">
        <v>1</v>
      </c>
      <c r="I2934" s="7" t="s">
        <v>1889</v>
      </c>
      <c r="J2934" s="8" t="s">
        <v>45</v>
      </c>
      <c r="K2934" s="10" t="s">
        <v>46</v>
      </c>
      <c r="L2934" s="10" t="s">
        <v>47</v>
      </c>
      <c r="M2934" s="10" t="s">
        <v>56</v>
      </c>
      <c r="N2934" s="10" t="n">
        <v>0.014</v>
      </c>
      <c r="O2934" s="9" t="s">
        <v>57</v>
      </c>
      <c r="P2934" s="11" t="n">
        <v>0.309</v>
      </c>
      <c r="Q2934" s="8" t="s">
        <v>58</v>
      </c>
      <c r="R2934" s="11" t="n">
        <v>0.011</v>
      </c>
      <c r="S2934" s="8" t="s">
        <v>49</v>
      </c>
      <c r="T2934" s="11" t="n">
        <v>101</v>
      </c>
      <c r="U2934" s="8" t="s">
        <v>49</v>
      </c>
      <c r="V2934" s="11" t="n">
        <v>8.5</v>
      </c>
      <c r="W2934" s="11" t="n">
        <v>9.9</v>
      </c>
      <c r="X2934" s="11" t="n">
        <v>12.5</v>
      </c>
      <c r="Y2934" s="11" t="n">
        <v>14.1</v>
      </c>
      <c r="Z2934" s="11" t="n">
        <v>1.64</v>
      </c>
      <c r="AA2934" s="8" t="s">
        <v>49</v>
      </c>
      <c r="AB2934" s="5" t="n">
        <f aca="false">IF(C2934='[1]Pesos dos Critérios'!$V$3,'[1]Pesos dos Critérios'!$V$8,IF(Planilha1!C2934='[1]Pesos dos Critérios'!$W$3,'[1]Pesos dos Critérios'!$W$8,IF(Planilha1!C2934='[1]Pesos dos Critérios'!$X$3,'[1]Pesos dos Critérios'!$X$8,IF(Planilha1!C2934='[1]Pesos dos Critérios'!$Y$3,'[1]Pesos dos Critérios'!$Y$8,'[1]Pesos dos Critérios'!$Z$8))))</f>
        <v>0.0292592592592593</v>
      </c>
      <c r="AC2934" s="5" t="n">
        <f aca="false">IF(H2934=1,'[1]Pesos dos Critérios'!$AD$8,IF(Planilha1!H2934=2,'[1]Pesos dos Critérios'!$AE$8,IF(Planilha1!H2934=3,'[1]Pesos dos Critérios'!$AF$8,IF(Planilha1!H2934=4,'[1]Pesos dos Critérios'!$AG$8,'[1]Pesos dos Critérios'!$AH$8))))</f>
        <v>0.0384259259259259</v>
      </c>
      <c r="AD2934" s="5" t="n">
        <f aca="false">IF(J2934='[1]Pesos dos Critérios'!$AA$3,'[1]Pesos dos Critérios'!$AA$8,IF(Planilha1!J2934='[1]Pesos dos Critérios'!$AB$3,'[1]Pesos dos Critérios'!$AB$8,'[1]Pesos dos Critérios'!$AC$8))</f>
        <v>0.037037037037037</v>
      </c>
      <c r="AE2934" s="5" t="n">
        <f aca="false">IF(O2934="Intervalo 1",'[1]Pesos dos Critérios'!$J$8,IF(Planilha1!O2934="Intervalo 2",'[1]Pesos dos Critérios'!$K$8,IF(Planilha1!O2934="Intervalo 3",'[1]Pesos dos Critérios'!$L$8,'[1]Pesos dos Critérios'!$M$8)))</f>
        <v>0.0240628507295174</v>
      </c>
      <c r="AF2934" s="5" t="n">
        <f aca="false">IF(Q2934="Intervalo 1",'[1]Pesos dos Critérios'!$B$8,IF(Q2934="Intervalo 2",'[1]Pesos dos Critérios'!$C$8,IF(Q2934="Intervalo 3",'[1]Pesos dos Critérios'!$D$8,'[1]Pesos dos Critérios'!$E$8)))</f>
        <v>0.0213326341741642</v>
      </c>
      <c r="AG2934" s="5" t="n">
        <f aca="false">IF(S2934="Intervalo 1",'[1]Pesos dos Critérios'!$F$8,IF(S2934="Intervalo 2",'[1]Pesos dos Critérios'!$G$8,IF(S2934="Intervalo 3",'[1]Pesos dos Critérios'!$H$8,'[1]Pesos dos Critérios'!$I$8)))</f>
        <v>0.0375661375661376</v>
      </c>
      <c r="AH2934" s="5" t="n">
        <f aca="false">IF(U2934="Intervalo 1",'[1]Pesos dos Critérios'!$N$8,IF(U2934="Intervalo 2",'[1]Pesos dos Critérios'!$O$8,IF(U2934="Intervalo 3",'[1]Pesos dos Critérios'!$P$8,'[1]Pesos dos Critérios'!$Q$8)))</f>
        <v>0.0320767195767196</v>
      </c>
      <c r="AI2934" s="5" t="n">
        <f aca="false">IF(AA2934="Intervalo 1",'[1]Pesos dos Critérios'!$R$8,IF(AA2934="Intervalo 2",'[1]Pesos dos Critérios'!$S$8,IF(AA2934="Intervalo 3",'[1]Pesos dos Critérios'!$T$8,'[1]Pesos dos Critérios'!$U$8)))</f>
        <v>0.0658730158730159</v>
      </c>
      <c r="AJ2934" s="5" t="n">
        <f aca="false">SUM(AB2934:AI2934)</f>
        <v>0.285633580141777</v>
      </c>
      <c r="AK2934" s="5" t="n">
        <v>2933</v>
      </c>
      <c r="AM2934" s="1" t="s">
        <v>52</v>
      </c>
    </row>
    <row r="2935" customFormat="false" ht="12.8" hidden="false" customHeight="true" outlineLevel="0" collapsed="false">
      <c r="A2935" s="7" t="n">
        <v>2017</v>
      </c>
      <c r="B2935" s="7" t="s">
        <v>116</v>
      </c>
      <c r="C2935" s="8" t="s">
        <v>40</v>
      </c>
      <c r="D2935" s="7" t="s">
        <v>602</v>
      </c>
      <c r="E2935" s="7" t="s">
        <v>147</v>
      </c>
      <c r="F2935" s="7" t="s">
        <v>1917</v>
      </c>
      <c r="G2935" s="7" t="s">
        <v>123</v>
      </c>
      <c r="H2935" s="9" t="n">
        <v>2</v>
      </c>
      <c r="I2935" s="7" t="s">
        <v>1911</v>
      </c>
      <c r="J2935" s="8" t="s">
        <v>45</v>
      </c>
      <c r="K2935" s="10" t="s">
        <v>46</v>
      </c>
      <c r="L2935" s="10" t="s">
        <v>47</v>
      </c>
      <c r="M2935" s="10" t="s">
        <v>56</v>
      </c>
      <c r="N2935" s="10" t="n">
        <v>0.017</v>
      </c>
      <c r="O2935" s="9" t="s">
        <v>58</v>
      </c>
      <c r="P2935" s="11" t="n">
        <v>0.5</v>
      </c>
      <c r="Q2935" s="8" t="s">
        <v>50</v>
      </c>
      <c r="R2935" s="11" t="n">
        <v>0.019</v>
      </c>
      <c r="S2935" s="8" t="s">
        <v>57</v>
      </c>
      <c r="T2935" s="11" t="n">
        <v>107</v>
      </c>
      <c r="U2935" s="8" t="s">
        <v>49</v>
      </c>
      <c r="V2935" s="11" t="n">
        <v>8.1</v>
      </c>
      <c r="W2935" s="11" t="n">
        <v>9.9</v>
      </c>
      <c r="X2935" s="11" t="n">
        <v>11.6</v>
      </c>
      <c r="Y2935" s="11" t="n">
        <v>13.8</v>
      </c>
      <c r="Z2935" s="11" t="n">
        <v>1.72</v>
      </c>
      <c r="AA2935" s="8" t="s">
        <v>49</v>
      </c>
      <c r="AB2935" s="5" t="n">
        <f aca="false">IF(C2935='[1]Pesos dos Critérios'!$V$3,'[1]Pesos dos Critérios'!$V$8,IF(Planilha1!C2935='[1]Pesos dos Critérios'!$W$3,'[1]Pesos dos Critérios'!$W$8,IF(Planilha1!C2935='[1]Pesos dos Critérios'!$X$3,'[1]Pesos dos Critérios'!$X$8,IF(Planilha1!C2935='[1]Pesos dos Critérios'!$Y$3,'[1]Pesos dos Critérios'!$Y$8,'[1]Pesos dos Critérios'!$Z$8))))</f>
        <v>0.0292592592592593</v>
      </c>
      <c r="AC2935" s="5" t="n">
        <f aca="false">IF(H2935=1,'[1]Pesos dos Critérios'!$AD$8,IF(Planilha1!H2935=2,'[1]Pesos dos Critérios'!$AE$8,IF(Planilha1!H2935=3,'[1]Pesos dos Critérios'!$AF$8,IF(Planilha1!H2935=4,'[1]Pesos dos Critérios'!$AG$8,'[1]Pesos dos Critérios'!$AH$8))))</f>
        <v>0.0384259259259259</v>
      </c>
      <c r="AD2935" s="5" t="n">
        <f aca="false">IF(J2935='[1]Pesos dos Critérios'!$AA$3,'[1]Pesos dos Critérios'!$AA$8,IF(Planilha1!J2935='[1]Pesos dos Critérios'!$AB$3,'[1]Pesos dos Critérios'!$AB$8,'[1]Pesos dos Critérios'!$AC$8))</f>
        <v>0.037037037037037</v>
      </c>
      <c r="AE2935" s="5" t="n">
        <f aca="false">IF(O2935="Intervalo 1",'[1]Pesos dos Critérios'!$J$8,IF(Planilha1!O2935="Intervalo 2",'[1]Pesos dos Critérios'!$K$8,IF(Planilha1!O2935="Intervalo 3",'[1]Pesos dos Critérios'!$L$8,'[1]Pesos dos Critérios'!$M$8)))</f>
        <v>0.0218406285072952</v>
      </c>
      <c r="AF2935" s="5" t="n">
        <f aca="false">IF(Q2935="Intervalo 1",'[1]Pesos dos Critérios'!$B$8,IF(Q2935="Intervalo 2",'[1]Pesos dos Critérios'!$C$8,IF(Q2935="Intervalo 3",'[1]Pesos dos Critérios'!$D$8,'[1]Pesos dos Critérios'!$E$8)))</f>
        <v>0.0111216904932752</v>
      </c>
      <c r="AG2935" s="5" t="n">
        <f aca="false">IF(S2935="Intervalo 1",'[1]Pesos dos Critérios'!$F$8,IF(S2935="Intervalo 2",'[1]Pesos dos Critérios'!$G$8,IF(S2935="Intervalo 3",'[1]Pesos dos Critérios'!$H$8,'[1]Pesos dos Critérios'!$I$8)))</f>
        <v>0.032010582010582</v>
      </c>
      <c r="AH2935" s="5" t="n">
        <f aca="false">IF(U2935="Intervalo 1",'[1]Pesos dos Critérios'!$N$8,IF(U2935="Intervalo 2",'[1]Pesos dos Critérios'!$O$8,IF(U2935="Intervalo 3",'[1]Pesos dos Critérios'!$P$8,'[1]Pesos dos Critérios'!$Q$8)))</f>
        <v>0.0320767195767196</v>
      </c>
      <c r="AI2935" s="5" t="n">
        <f aca="false">IF(AA2935="Intervalo 1",'[1]Pesos dos Critérios'!$R$8,IF(AA2935="Intervalo 2",'[1]Pesos dos Critérios'!$S$8,IF(AA2935="Intervalo 3",'[1]Pesos dos Critérios'!$T$8,'[1]Pesos dos Critérios'!$U$8)))</f>
        <v>0.0658730158730159</v>
      </c>
      <c r="AJ2935" s="5" t="n">
        <f aca="false">SUM(AB2935:AI2935)</f>
        <v>0.26764485868311</v>
      </c>
      <c r="AK2935" s="5" t="n">
        <v>2934</v>
      </c>
      <c r="AM2935" s="1" t="s">
        <v>52</v>
      </c>
    </row>
    <row r="2936" customFormat="false" ht="12.8" hidden="false" customHeight="true" outlineLevel="0" collapsed="false">
      <c r="A2936" s="7" t="n">
        <v>2017</v>
      </c>
      <c r="B2936" s="7" t="s">
        <v>116</v>
      </c>
      <c r="C2936" s="8" t="s">
        <v>40</v>
      </c>
      <c r="D2936" s="7" t="s">
        <v>602</v>
      </c>
      <c r="E2936" s="7" t="s">
        <v>147</v>
      </c>
      <c r="F2936" s="7" t="s">
        <v>1917</v>
      </c>
      <c r="G2936" s="7" t="s">
        <v>123</v>
      </c>
      <c r="H2936" s="9" t="n">
        <v>2</v>
      </c>
      <c r="I2936" s="7" t="s">
        <v>1916</v>
      </c>
      <c r="J2936" s="8" t="s">
        <v>86</v>
      </c>
      <c r="K2936" s="10" t="s">
        <v>46</v>
      </c>
      <c r="L2936" s="10" t="s">
        <v>47</v>
      </c>
      <c r="M2936" s="10" t="s">
        <v>56</v>
      </c>
      <c r="N2936" s="10" t="n">
        <v>0.02</v>
      </c>
      <c r="O2936" s="9" t="s">
        <v>58</v>
      </c>
      <c r="P2936" s="11" t="n">
        <v>0.286</v>
      </c>
      <c r="Q2936" s="8" t="s">
        <v>58</v>
      </c>
      <c r="R2936" s="11" t="n">
        <v>0.02</v>
      </c>
      <c r="S2936" s="8" t="s">
        <v>57</v>
      </c>
      <c r="T2936" s="11" t="n">
        <v>121</v>
      </c>
      <c r="U2936" s="8" t="s">
        <v>57</v>
      </c>
      <c r="V2936" s="11" t="n">
        <v>7.1</v>
      </c>
      <c r="W2936" s="11" t="n">
        <v>9.4</v>
      </c>
      <c r="X2936" s="11" t="n">
        <v>9.9</v>
      </c>
      <c r="Y2936" s="11" t="n">
        <v>12.5</v>
      </c>
      <c r="Z2936" s="11" t="n">
        <v>1.95</v>
      </c>
      <c r="AA2936" s="8" t="s">
        <v>57</v>
      </c>
      <c r="AB2936" s="5" t="n">
        <f aca="false">IF(C2936='[1]Pesos dos Critérios'!$V$3,'[1]Pesos dos Critérios'!$V$8,IF(Planilha1!C2936='[1]Pesos dos Critérios'!$W$3,'[1]Pesos dos Critérios'!$W$8,IF(Planilha1!C2936='[1]Pesos dos Critérios'!$X$3,'[1]Pesos dos Critérios'!$X$8,IF(Planilha1!C2936='[1]Pesos dos Critérios'!$Y$3,'[1]Pesos dos Critérios'!$Y$8,'[1]Pesos dos Critérios'!$Z$8))))</f>
        <v>0.0292592592592593</v>
      </c>
      <c r="AC2936" s="5" t="n">
        <f aca="false">IF(H2936=1,'[1]Pesos dos Critérios'!$AD$8,IF(Planilha1!H2936=2,'[1]Pesos dos Critérios'!$AE$8,IF(Planilha1!H2936=3,'[1]Pesos dos Critérios'!$AF$8,IF(Planilha1!H2936=4,'[1]Pesos dos Critérios'!$AG$8,'[1]Pesos dos Critérios'!$AH$8))))</f>
        <v>0.0384259259259259</v>
      </c>
      <c r="AD2936" s="5" t="n">
        <f aca="false">IF(J2936='[1]Pesos dos Critérios'!$AA$3,'[1]Pesos dos Critérios'!$AA$8,IF(Planilha1!J2936='[1]Pesos dos Critérios'!$AB$3,'[1]Pesos dos Critérios'!$AB$8,'[1]Pesos dos Critérios'!$AC$8))</f>
        <v>0.037037037037037</v>
      </c>
      <c r="AE2936" s="5" t="n">
        <f aca="false">IF(O2936="Intervalo 1",'[1]Pesos dos Critérios'!$J$8,IF(Planilha1!O2936="Intervalo 2",'[1]Pesos dos Critérios'!$K$8,IF(Planilha1!O2936="Intervalo 3",'[1]Pesos dos Critérios'!$L$8,'[1]Pesos dos Critérios'!$M$8)))</f>
        <v>0.0218406285072952</v>
      </c>
      <c r="AF2936" s="5" t="n">
        <f aca="false">IF(Q2936="Intervalo 1",'[1]Pesos dos Critérios'!$B$8,IF(Q2936="Intervalo 2",'[1]Pesos dos Critérios'!$C$8,IF(Q2936="Intervalo 3",'[1]Pesos dos Critérios'!$D$8,'[1]Pesos dos Critérios'!$E$8)))</f>
        <v>0.0213326341741642</v>
      </c>
      <c r="AG2936" s="5" t="n">
        <f aca="false">IF(S2936="Intervalo 1",'[1]Pesos dos Critérios'!$F$8,IF(S2936="Intervalo 2",'[1]Pesos dos Critérios'!$G$8,IF(S2936="Intervalo 3",'[1]Pesos dos Critérios'!$H$8,'[1]Pesos dos Critérios'!$I$8)))</f>
        <v>0.032010582010582</v>
      </c>
      <c r="AH2936" s="5" t="n">
        <f aca="false">IF(U2936="Intervalo 1",'[1]Pesos dos Critérios'!$N$8,IF(U2936="Intervalo 2",'[1]Pesos dos Critérios'!$O$8,IF(U2936="Intervalo 3",'[1]Pesos dos Critérios'!$P$8,'[1]Pesos dos Critérios'!$Q$8)))</f>
        <v>0.0320767195767196</v>
      </c>
      <c r="AI2936" s="5" t="n">
        <f aca="false">IF(AA2936="Intervalo 1",'[1]Pesos dos Critérios'!$R$8,IF(AA2936="Intervalo 2",'[1]Pesos dos Critérios'!$S$8,IF(AA2936="Intervalo 3",'[1]Pesos dos Critérios'!$T$8,'[1]Pesos dos Critérios'!$U$8)))</f>
        <v>0.0547619047619048</v>
      </c>
      <c r="AJ2936" s="5" t="n">
        <f aca="false">SUM(AB2936:AI2936)</f>
        <v>0.266744691252888</v>
      </c>
      <c r="AK2936" s="5" t="n">
        <v>2935</v>
      </c>
      <c r="AM2936" s="1" t="s">
        <v>52</v>
      </c>
    </row>
    <row r="2937" customFormat="false" ht="12.8" hidden="false" customHeight="true" outlineLevel="0" collapsed="false">
      <c r="A2937" s="7" t="n">
        <v>2017</v>
      </c>
      <c r="B2937" s="7" t="s">
        <v>116</v>
      </c>
      <c r="C2937" s="8" t="s">
        <v>40</v>
      </c>
      <c r="D2937" s="7" t="s">
        <v>602</v>
      </c>
      <c r="E2937" s="7" t="s">
        <v>147</v>
      </c>
      <c r="F2937" s="7" t="s">
        <v>1917</v>
      </c>
      <c r="G2937" s="7" t="s">
        <v>1918</v>
      </c>
      <c r="H2937" s="9" t="n">
        <v>1</v>
      </c>
      <c r="I2937" s="7" t="s">
        <v>1911</v>
      </c>
      <c r="J2937" s="8" t="s">
        <v>45</v>
      </c>
      <c r="K2937" s="10" t="s">
        <v>46</v>
      </c>
      <c r="L2937" s="10" t="s">
        <v>47</v>
      </c>
      <c r="M2937" s="10" t="s">
        <v>56</v>
      </c>
      <c r="N2937" s="10" t="n">
        <v>0.01</v>
      </c>
      <c r="O2937" s="9" t="s">
        <v>49</v>
      </c>
      <c r="P2937" s="11" t="n">
        <v>0.311</v>
      </c>
      <c r="Q2937" s="8" t="s">
        <v>58</v>
      </c>
      <c r="R2937" s="11" t="n">
        <v>0.016</v>
      </c>
      <c r="S2937" s="8" t="s">
        <v>49</v>
      </c>
      <c r="T2937" s="11" t="n">
        <v>105</v>
      </c>
      <c r="U2937" s="8" t="s">
        <v>49</v>
      </c>
      <c r="V2937" s="11" t="n">
        <v>8.2</v>
      </c>
      <c r="W2937" s="11" t="n">
        <v>10.1</v>
      </c>
      <c r="X2937" s="11" t="n">
        <v>11.6</v>
      </c>
      <c r="Y2937" s="11" t="n">
        <v>14.3</v>
      </c>
      <c r="Z2937" s="11" t="n">
        <v>1.69</v>
      </c>
      <c r="AA2937" s="8" t="s">
        <v>49</v>
      </c>
      <c r="AB2937" s="5" t="n">
        <f aca="false">IF(C2937='[1]Pesos dos Critérios'!$V$3,'[1]Pesos dos Critérios'!$V$8,IF(Planilha1!C2937='[1]Pesos dos Critérios'!$W$3,'[1]Pesos dos Critérios'!$W$8,IF(Planilha1!C2937='[1]Pesos dos Critérios'!$X$3,'[1]Pesos dos Critérios'!$X$8,IF(Planilha1!C2937='[1]Pesos dos Critérios'!$Y$3,'[1]Pesos dos Critérios'!$Y$8,'[1]Pesos dos Critérios'!$Z$8))))</f>
        <v>0.0292592592592593</v>
      </c>
      <c r="AC2937" s="5" t="n">
        <f aca="false">IF(H2937=1,'[1]Pesos dos Critérios'!$AD$8,IF(Planilha1!H2937=2,'[1]Pesos dos Critérios'!$AE$8,IF(Planilha1!H2937=3,'[1]Pesos dos Critérios'!$AF$8,IF(Planilha1!H2937=4,'[1]Pesos dos Critérios'!$AG$8,'[1]Pesos dos Critérios'!$AH$8))))</f>
        <v>0.0384259259259259</v>
      </c>
      <c r="AD2937" s="5" t="n">
        <f aca="false">IF(J2937='[1]Pesos dos Critérios'!$AA$3,'[1]Pesos dos Critérios'!$AA$8,IF(Planilha1!J2937='[1]Pesos dos Critérios'!$AB$3,'[1]Pesos dos Critérios'!$AB$8,'[1]Pesos dos Critérios'!$AC$8))</f>
        <v>0.037037037037037</v>
      </c>
      <c r="AE2937" s="5" t="n">
        <f aca="false">IF(O2937="Intervalo 1",'[1]Pesos dos Critérios'!$J$8,IF(Planilha1!O2937="Intervalo 2",'[1]Pesos dos Critérios'!$K$8,IF(Planilha1!O2937="Intervalo 3",'[1]Pesos dos Critérios'!$L$8,'[1]Pesos dos Critérios'!$M$8)))</f>
        <v>0.0531762065095399</v>
      </c>
      <c r="AF2937" s="5" t="n">
        <f aca="false">IF(Q2937="Intervalo 1",'[1]Pesos dos Critérios'!$B$8,IF(Q2937="Intervalo 2",'[1]Pesos dos Critérios'!$C$8,IF(Q2937="Intervalo 3",'[1]Pesos dos Critérios'!$D$8,'[1]Pesos dos Critérios'!$E$8)))</f>
        <v>0.0213326341741642</v>
      </c>
      <c r="AG2937" s="5" t="n">
        <f aca="false">IF(S2937="Intervalo 1",'[1]Pesos dos Critérios'!$F$8,IF(S2937="Intervalo 2",'[1]Pesos dos Critérios'!$G$8,IF(S2937="Intervalo 3",'[1]Pesos dos Critérios'!$H$8,'[1]Pesos dos Critérios'!$I$8)))</f>
        <v>0.0375661375661376</v>
      </c>
      <c r="AH2937" s="5" t="n">
        <f aca="false">IF(U2937="Intervalo 1",'[1]Pesos dos Critérios'!$N$8,IF(U2937="Intervalo 2",'[1]Pesos dos Critérios'!$O$8,IF(U2937="Intervalo 3",'[1]Pesos dos Critérios'!$P$8,'[1]Pesos dos Critérios'!$Q$8)))</f>
        <v>0.0320767195767196</v>
      </c>
      <c r="AI2937" s="5" t="n">
        <f aca="false">IF(AA2937="Intervalo 1",'[1]Pesos dos Critérios'!$R$8,IF(AA2937="Intervalo 2",'[1]Pesos dos Critérios'!$S$8,IF(AA2937="Intervalo 3",'[1]Pesos dos Critérios'!$T$8,'[1]Pesos dos Critérios'!$U$8)))</f>
        <v>0.0658730158730159</v>
      </c>
      <c r="AJ2937" s="5" t="n">
        <f aca="false">SUM(AB2937:AI2937)</f>
        <v>0.314746935921799</v>
      </c>
      <c r="AK2937" s="5" t="n">
        <v>2936</v>
      </c>
      <c r="AM2937" s="1" t="s">
        <v>52</v>
      </c>
    </row>
    <row r="2938" customFormat="false" ht="12.8" hidden="false" customHeight="true" outlineLevel="0" collapsed="false">
      <c r="A2938" s="7" t="n">
        <v>2017</v>
      </c>
      <c r="B2938" s="7" t="s">
        <v>204</v>
      </c>
      <c r="C2938" s="8" t="s">
        <v>205</v>
      </c>
      <c r="D2938" s="7" t="s">
        <v>102</v>
      </c>
      <c r="E2938" s="7" t="s">
        <v>1335</v>
      </c>
      <c r="F2938" s="7" t="s">
        <v>1959</v>
      </c>
      <c r="G2938" s="7" t="s">
        <v>43</v>
      </c>
      <c r="H2938" s="9" t="n">
        <v>1</v>
      </c>
      <c r="I2938" s="7" t="s">
        <v>1889</v>
      </c>
      <c r="J2938" s="8" t="s">
        <v>45</v>
      </c>
      <c r="K2938" s="10" t="s">
        <v>46</v>
      </c>
      <c r="L2938" s="10" t="s">
        <v>83</v>
      </c>
      <c r="M2938" s="10" t="s">
        <v>56</v>
      </c>
      <c r="N2938" s="10" t="n">
        <v>0.012</v>
      </c>
      <c r="O2938" s="9" t="s">
        <v>57</v>
      </c>
      <c r="P2938" s="11" t="n">
        <v>0.488</v>
      </c>
      <c r="Q2938" s="8" t="s">
        <v>50</v>
      </c>
      <c r="R2938" s="11" t="n">
        <v>0.004</v>
      </c>
      <c r="S2938" s="8" t="s">
        <v>49</v>
      </c>
      <c r="T2938" s="11" t="n">
        <v>95</v>
      </c>
      <c r="U2938" s="8" t="s">
        <v>49</v>
      </c>
      <c r="V2938" s="11" t="n">
        <v>8.8</v>
      </c>
      <c r="W2938" s="11" t="n">
        <v>10.5</v>
      </c>
      <c r="X2938" s="11" t="n">
        <v>12.9</v>
      </c>
      <c r="Y2938" s="11" t="n">
        <v>15.3</v>
      </c>
      <c r="Z2938" s="11" t="n">
        <v>1.55</v>
      </c>
      <c r="AA2938" s="8" t="s">
        <v>49</v>
      </c>
      <c r="AB2938" s="5" t="n">
        <f aca="false">IF(C2938='[1]Pesos dos Critérios'!$V$3,'[1]Pesos dos Critérios'!$V$8,IF(Planilha1!C2938='[1]Pesos dos Critérios'!$W$3,'[1]Pesos dos Critérios'!$W$8,IF(Planilha1!C2938='[1]Pesos dos Critérios'!$X$3,'[1]Pesos dos Critérios'!$X$8,IF(Planilha1!C2938='[1]Pesos dos Critérios'!$Y$3,'[1]Pesos dos Critérios'!$Y$8,'[1]Pesos dos Critérios'!$Z$8))))</f>
        <v>0.0218518518518519</v>
      </c>
      <c r="AC2938" s="5" t="n">
        <f aca="false">IF(H2938=1,'[1]Pesos dos Critérios'!$AD$8,IF(Planilha1!H2938=2,'[1]Pesos dos Critérios'!$AE$8,IF(Planilha1!H2938=3,'[1]Pesos dos Critérios'!$AF$8,IF(Planilha1!H2938=4,'[1]Pesos dos Critérios'!$AG$8,'[1]Pesos dos Critérios'!$AH$8))))</f>
        <v>0.0384259259259259</v>
      </c>
      <c r="AD2938" s="5" t="n">
        <f aca="false">IF(J2938='[1]Pesos dos Critérios'!$AA$3,'[1]Pesos dos Critérios'!$AA$8,IF(Planilha1!J2938='[1]Pesos dos Critérios'!$AB$3,'[1]Pesos dos Critérios'!$AB$8,'[1]Pesos dos Critérios'!$AC$8))</f>
        <v>0.037037037037037</v>
      </c>
      <c r="AE2938" s="5" t="n">
        <f aca="false">IF(O2938="Intervalo 1",'[1]Pesos dos Critérios'!$J$8,IF(Planilha1!O2938="Intervalo 2",'[1]Pesos dos Critérios'!$K$8,IF(Planilha1!O2938="Intervalo 3",'[1]Pesos dos Critérios'!$L$8,'[1]Pesos dos Critérios'!$M$8)))</f>
        <v>0.0240628507295174</v>
      </c>
      <c r="AF2938" s="5" t="n">
        <f aca="false">IF(Q2938="Intervalo 1",'[1]Pesos dos Critérios'!$B$8,IF(Q2938="Intervalo 2",'[1]Pesos dos Critérios'!$C$8,IF(Q2938="Intervalo 3",'[1]Pesos dos Critérios'!$D$8,'[1]Pesos dos Critérios'!$E$8)))</f>
        <v>0.0111216904932752</v>
      </c>
      <c r="AG2938" s="5" t="n">
        <f aca="false">IF(S2938="Intervalo 1",'[1]Pesos dos Critérios'!$F$8,IF(S2938="Intervalo 2",'[1]Pesos dos Critérios'!$G$8,IF(S2938="Intervalo 3",'[1]Pesos dos Critérios'!$H$8,'[1]Pesos dos Critérios'!$I$8)))</f>
        <v>0.0375661375661376</v>
      </c>
      <c r="AH2938" s="5" t="n">
        <f aca="false">IF(U2938="Intervalo 1",'[1]Pesos dos Critérios'!$N$8,IF(U2938="Intervalo 2",'[1]Pesos dos Critérios'!$O$8,IF(U2938="Intervalo 3",'[1]Pesos dos Critérios'!$P$8,'[1]Pesos dos Critérios'!$Q$8)))</f>
        <v>0.0320767195767196</v>
      </c>
      <c r="AI2938" s="5" t="n">
        <f aca="false">IF(AA2938="Intervalo 1",'[1]Pesos dos Critérios'!$R$8,IF(AA2938="Intervalo 2",'[1]Pesos dos Critérios'!$S$8,IF(AA2938="Intervalo 3",'[1]Pesos dos Critérios'!$T$8,'[1]Pesos dos Critérios'!$U$8)))</f>
        <v>0.0658730158730159</v>
      </c>
      <c r="AJ2938" s="5" t="n">
        <f aca="false">SUM(AB2938:AI2938)</f>
        <v>0.26801522905348</v>
      </c>
      <c r="AK2938" s="5" t="n">
        <v>2937</v>
      </c>
      <c r="AM2938" s="1" t="s">
        <v>52</v>
      </c>
    </row>
    <row r="2939" customFormat="false" ht="12.8" hidden="false" customHeight="true" outlineLevel="0" collapsed="false">
      <c r="A2939" s="7" t="n">
        <v>2017</v>
      </c>
      <c r="B2939" s="7" t="s">
        <v>204</v>
      </c>
      <c r="C2939" s="8" t="s">
        <v>205</v>
      </c>
      <c r="D2939" s="7" t="s">
        <v>102</v>
      </c>
      <c r="E2939" s="7" t="s">
        <v>1335</v>
      </c>
      <c r="F2939" s="7" t="s">
        <v>1960</v>
      </c>
      <c r="G2939" s="7" t="s">
        <v>123</v>
      </c>
      <c r="H2939" s="9" t="n">
        <v>2</v>
      </c>
      <c r="I2939" s="7" t="s">
        <v>1889</v>
      </c>
      <c r="J2939" s="8" t="s">
        <v>45</v>
      </c>
      <c r="K2939" s="10" t="s">
        <v>46</v>
      </c>
      <c r="L2939" s="10" t="s">
        <v>83</v>
      </c>
      <c r="M2939" s="10" t="s">
        <v>56</v>
      </c>
      <c r="N2939" s="10" t="n">
        <v>0.021</v>
      </c>
      <c r="O2939" s="9" t="s">
        <v>58</v>
      </c>
      <c r="P2939" s="11" t="n">
        <v>0.551</v>
      </c>
      <c r="Q2939" s="8" t="s">
        <v>50</v>
      </c>
      <c r="R2939" s="11" t="n">
        <v>0.013</v>
      </c>
      <c r="S2939" s="8" t="s">
        <v>49</v>
      </c>
      <c r="T2939" s="11" t="n">
        <v>99</v>
      </c>
      <c r="U2939" s="8" t="s">
        <v>49</v>
      </c>
      <c r="V2939" s="11" t="n">
        <v>8.4</v>
      </c>
      <c r="W2939" s="11" t="n">
        <v>10</v>
      </c>
      <c r="X2939" s="11" t="n">
        <v>12.6</v>
      </c>
      <c r="Y2939" s="11" t="n">
        <v>14.4</v>
      </c>
      <c r="Z2939" s="11" t="n">
        <v>1.63</v>
      </c>
      <c r="AA2939" s="8" t="s">
        <v>49</v>
      </c>
      <c r="AB2939" s="5" t="n">
        <f aca="false">IF(C2939='[1]Pesos dos Critérios'!$V$3,'[1]Pesos dos Critérios'!$V$8,IF(Planilha1!C2939='[1]Pesos dos Critérios'!$W$3,'[1]Pesos dos Critérios'!$W$8,IF(Planilha1!C2939='[1]Pesos dos Critérios'!$X$3,'[1]Pesos dos Critérios'!$X$8,IF(Planilha1!C2939='[1]Pesos dos Critérios'!$Y$3,'[1]Pesos dos Critérios'!$Y$8,'[1]Pesos dos Critérios'!$Z$8))))</f>
        <v>0.0218518518518519</v>
      </c>
      <c r="AC2939" s="5" t="n">
        <f aca="false">IF(H2939=1,'[1]Pesos dos Critérios'!$AD$8,IF(Planilha1!H2939=2,'[1]Pesos dos Critérios'!$AE$8,IF(Planilha1!H2939=3,'[1]Pesos dos Critérios'!$AF$8,IF(Planilha1!H2939=4,'[1]Pesos dos Critérios'!$AG$8,'[1]Pesos dos Critérios'!$AH$8))))</f>
        <v>0.0384259259259259</v>
      </c>
      <c r="AD2939" s="5" t="n">
        <f aca="false">IF(J2939='[1]Pesos dos Critérios'!$AA$3,'[1]Pesos dos Critérios'!$AA$8,IF(Planilha1!J2939='[1]Pesos dos Critérios'!$AB$3,'[1]Pesos dos Critérios'!$AB$8,'[1]Pesos dos Critérios'!$AC$8))</f>
        <v>0.037037037037037</v>
      </c>
      <c r="AE2939" s="5" t="n">
        <f aca="false">IF(O2939="Intervalo 1",'[1]Pesos dos Critérios'!$J$8,IF(Planilha1!O2939="Intervalo 2",'[1]Pesos dos Critérios'!$K$8,IF(Planilha1!O2939="Intervalo 3",'[1]Pesos dos Critérios'!$L$8,'[1]Pesos dos Critérios'!$M$8)))</f>
        <v>0.0218406285072952</v>
      </c>
      <c r="AF2939" s="5" t="n">
        <f aca="false">IF(Q2939="Intervalo 1",'[1]Pesos dos Critérios'!$B$8,IF(Q2939="Intervalo 2",'[1]Pesos dos Critérios'!$C$8,IF(Q2939="Intervalo 3",'[1]Pesos dos Critérios'!$D$8,'[1]Pesos dos Critérios'!$E$8)))</f>
        <v>0.0111216904932752</v>
      </c>
      <c r="AG2939" s="5" t="n">
        <f aca="false">IF(S2939="Intervalo 1",'[1]Pesos dos Critérios'!$F$8,IF(S2939="Intervalo 2",'[1]Pesos dos Critérios'!$G$8,IF(S2939="Intervalo 3",'[1]Pesos dos Critérios'!$H$8,'[1]Pesos dos Critérios'!$I$8)))</f>
        <v>0.0375661375661376</v>
      </c>
      <c r="AH2939" s="5" t="n">
        <f aca="false">IF(U2939="Intervalo 1",'[1]Pesos dos Critérios'!$N$8,IF(U2939="Intervalo 2",'[1]Pesos dos Critérios'!$O$8,IF(U2939="Intervalo 3",'[1]Pesos dos Critérios'!$P$8,'[1]Pesos dos Critérios'!$Q$8)))</f>
        <v>0.0320767195767196</v>
      </c>
      <c r="AI2939" s="5" t="n">
        <f aca="false">IF(AA2939="Intervalo 1",'[1]Pesos dos Critérios'!$R$8,IF(AA2939="Intervalo 2",'[1]Pesos dos Critérios'!$S$8,IF(AA2939="Intervalo 3",'[1]Pesos dos Critérios'!$T$8,'[1]Pesos dos Critérios'!$U$8)))</f>
        <v>0.0658730158730159</v>
      </c>
      <c r="AJ2939" s="5" t="n">
        <f aca="false">SUM(AB2939:AI2939)</f>
        <v>0.265793006831258</v>
      </c>
      <c r="AK2939" s="5" t="n">
        <v>2938</v>
      </c>
      <c r="AM2939" s="1" t="s">
        <v>52</v>
      </c>
    </row>
    <row r="2940" customFormat="false" ht="12.8" hidden="false" customHeight="true" outlineLevel="0" collapsed="false">
      <c r="A2940" s="7" t="n">
        <v>2017</v>
      </c>
      <c r="B2940" s="7" t="s">
        <v>204</v>
      </c>
      <c r="C2940" s="8" t="s">
        <v>205</v>
      </c>
      <c r="D2940" s="7" t="s">
        <v>102</v>
      </c>
      <c r="E2940" s="7" t="s">
        <v>1335</v>
      </c>
      <c r="F2940" s="7" t="s">
        <v>1961</v>
      </c>
      <c r="G2940" s="7" t="s">
        <v>123</v>
      </c>
      <c r="H2940" s="9" t="n">
        <v>2</v>
      </c>
      <c r="I2940" s="7" t="s">
        <v>219</v>
      </c>
      <c r="J2940" s="8" t="s">
        <v>86</v>
      </c>
      <c r="K2940" s="10" t="s">
        <v>46</v>
      </c>
      <c r="L2940" s="10" t="s">
        <v>83</v>
      </c>
      <c r="M2940" s="10" t="s">
        <v>56</v>
      </c>
      <c r="N2940" s="10" t="n">
        <v>0.022</v>
      </c>
      <c r="O2940" s="9" t="s">
        <v>58</v>
      </c>
      <c r="P2940" s="11" t="n">
        <v>0.367</v>
      </c>
      <c r="Q2940" s="8" t="s">
        <v>58</v>
      </c>
      <c r="R2940" s="11" t="n">
        <v>0.025</v>
      </c>
      <c r="S2940" s="8" t="s">
        <v>57</v>
      </c>
      <c r="T2940" s="11" t="n">
        <v>106</v>
      </c>
      <c r="U2940" s="8" t="s">
        <v>49</v>
      </c>
      <c r="V2940" s="11" t="n">
        <v>7.8</v>
      </c>
      <c r="W2940" s="11" t="n">
        <v>10</v>
      </c>
      <c r="X2940" s="11" t="n">
        <v>11.6</v>
      </c>
      <c r="Y2940" s="11" t="n">
        <v>14.1</v>
      </c>
      <c r="Z2940" s="11" t="n">
        <v>1.72</v>
      </c>
      <c r="AA2940" s="8" t="s">
        <v>49</v>
      </c>
      <c r="AB2940" s="5" t="n">
        <f aca="false">IF(C2940='[1]Pesos dos Critérios'!$V$3,'[1]Pesos dos Critérios'!$V$8,IF(Planilha1!C2940='[1]Pesos dos Critérios'!$W$3,'[1]Pesos dos Critérios'!$W$8,IF(Planilha1!C2940='[1]Pesos dos Critérios'!$X$3,'[1]Pesos dos Critérios'!$X$8,IF(Planilha1!C2940='[1]Pesos dos Critérios'!$Y$3,'[1]Pesos dos Critérios'!$Y$8,'[1]Pesos dos Critérios'!$Z$8))))</f>
        <v>0.0218518518518519</v>
      </c>
      <c r="AC2940" s="5" t="n">
        <f aca="false">IF(H2940=1,'[1]Pesos dos Critérios'!$AD$8,IF(Planilha1!H2940=2,'[1]Pesos dos Critérios'!$AE$8,IF(Planilha1!H2940=3,'[1]Pesos dos Critérios'!$AF$8,IF(Planilha1!H2940=4,'[1]Pesos dos Critérios'!$AG$8,'[1]Pesos dos Critérios'!$AH$8))))</f>
        <v>0.0384259259259259</v>
      </c>
      <c r="AD2940" s="5" t="n">
        <f aca="false">IF(J2940='[1]Pesos dos Critérios'!$AA$3,'[1]Pesos dos Critérios'!$AA$8,IF(Planilha1!J2940='[1]Pesos dos Critérios'!$AB$3,'[1]Pesos dos Critérios'!$AB$8,'[1]Pesos dos Critérios'!$AC$8))</f>
        <v>0.037037037037037</v>
      </c>
      <c r="AE2940" s="5" t="n">
        <f aca="false">IF(O2940="Intervalo 1",'[1]Pesos dos Critérios'!$J$8,IF(Planilha1!O2940="Intervalo 2",'[1]Pesos dos Critérios'!$K$8,IF(Planilha1!O2940="Intervalo 3",'[1]Pesos dos Critérios'!$L$8,'[1]Pesos dos Critérios'!$M$8)))</f>
        <v>0.0218406285072952</v>
      </c>
      <c r="AF2940" s="5" t="n">
        <f aca="false">IF(Q2940="Intervalo 1",'[1]Pesos dos Critérios'!$B$8,IF(Q2940="Intervalo 2",'[1]Pesos dos Critérios'!$C$8,IF(Q2940="Intervalo 3",'[1]Pesos dos Critérios'!$D$8,'[1]Pesos dos Critérios'!$E$8)))</f>
        <v>0.0213326341741642</v>
      </c>
      <c r="AG2940" s="5" t="n">
        <f aca="false">IF(S2940="Intervalo 1",'[1]Pesos dos Critérios'!$F$8,IF(S2940="Intervalo 2",'[1]Pesos dos Critérios'!$G$8,IF(S2940="Intervalo 3",'[1]Pesos dos Critérios'!$H$8,'[1]Pesos dos Critérios'!$I$8)))</f>
        <v>0.032010582010582</v>
      </c>
      <c r="AH2940" s="5" t="n">
        <f aca="false">IF(U2940="Intervalo 1",'[1]Pesos dos Critérios'!$N$8,IF(U2940="Intervalo 2",'[1]Pesos dos Critérios'!$O$8,IF(U2940="Intervalo 3",'[1]Pesos dos Critérios'!$P$8,'[1]Pesos dos Critérios'!$Q$8)))</f>
        <v>0.0320767195767196</v>
      </c>
      <c r="AI2940" s="5" t="n">
        <f aca="false">IF(AA2940="Intervalo 1",'[1]Pesos dos Critérios'!$R$8,IF(AA2940="Intervalo 2",'[1]Pesos dos Critérios'!$S$8,IF(AA2940="Intervalo 3",'[1]Pesos dos Critérios'!$T$8,'[1]Pesos dos Critérios'!$U$8)))</f>
        <v>0.0658730158730159</v>
      </c>
      <c r="AJ2940" s="5" t="n">
        <f aca="false">SUM(AB2940:AI2940)</f>
        <v>0.270448394956592</v>
      </c>
      <c r="AK2940" s="5" t="n">
        <v>2939</v>
      </c>
      <c r="AM2940" s="1" t="s">
        <v>52</v>
      </c>
    </row>
    <row r="2941" customFormat="false" ht="12.8" hidden="false" customHeight="true" outlineLevel="0" collapsed="false">
      <c r="A2941" s="7" t="n">
        <v>2017</v>
      </c>
      <c r="B2941" s="7" t="s">
        <v>204</v>
      </c>
      <c r="C2941" s="8" t="s">
        <v>205</v>
      </c>
      <c r="D2941" s="7" t="s">
        <v>1906</v>
      </c>
      <c r="E2941" s="7" t="s">
        <v>215</v>
      </c>
      <c r="F2941" s="7" t="s">
        <v>1409</v>
      </c>
      <c r="G2941" s="7" t="s">
        <v>123</v>
      </c>
      <c r="H2941" s="9" t="n">
        <v>2</v>
      </c>
      <c r="I2941" s="7" t="s">
        <v>1916</v>
      </c>
      <c r="J2941" s="8" t="s">
        <v>86</v>
      </c>
      <c r="K2941" s="10" t="s">
        <v>46</v>
      </c>
      <c r="L2941" s="10" t="s">
        <v>1943</v>
      </c>
      <c r="M2941" s="10" t="s">
        <v>48</v>
      </c>
      <c r="N2941" s="10" t="n">
        <v>0.007</v>
      </c>
      <c r="O2941" s="9" t="s">
        <v>49</v>
      </c>
      <c r="P2941" s="11" t="n">
        <v>0.1</v>
      </c>
      <c r="Q2941" s="8" t="s">
        <v>49</v>
      </c>
      <c r="R2941" s="11" t="n">
        <v>0.025</v>
      </c>
      <c r="S2941" s="8" t="s">
        <v>57</v>
      </c>
      <c r="T2941" s="11" t="n">
        <v>125</v>
      </c>
      <c r="U2941" s="8" t="s">
        <v>57</v>
      </c>
      <c r="V2941" s="11" t="n">
        <v>6.93</v>
      </c>
      <c r="W2941" s="11" t="n">
        <v>8.68</v>
      </c>
      <c r="X2941" s="11" t="n">
        <v>9.9</v>
      </c>
      <c r="Y2941" s="11" t="n">
        <v>12.4</v>
      </c>
      <c r="Z2941" s="11" t="n">
        <v>2.01</v>
      </c>
      <c r="AA2941" s="8" t="s">
        <v>57</v>
      </c>
      <c r="AB2941" s="5" t="n">
        <f aca="false">IF(C2941='[1]Pesos dos Critérios'!$V$3,'[1]Pesos dos Critérios'!$V$8,IF(Planilha1!C2941='[1]Pesos dos Critérios'!$W$3,'[1]Pesos dos Critérios'!$W$8,IF(Planilha1!C2941='[1]Pesos dos Critérios'!$X$3,'[1]Pesos dos Critérios'!$X$8,IF(Planilha1!C2941='[1]Pesos dos Critérios'!$Y$3,'[1]Pesos dos Critérios'!$Y$8,'[1]Pesos dos Critérios'!$Z$8))))</f>
        <v>0.0218518518518519</v>
      </c>
      <c r="AC2941" s="5" t="n">
        <f aca="false">IF(H2941=1,'[1]Pesos dos Critérios'!$AD$8,IF(Planilha1!H2941=2,'[1]Pesos dos Critérios'!$AE$8,IF(Planilha1!H2941=3,'[1]Pesos dos Critérios'!$AF$8,IF(Planilha1!H2941=4,'[1]Pesos dos Critérios'!$AG$8,'[1]Pesos dos Critérios'!$AH$8))))</f>
        <v>0.0384259259259259</v>
      </c>
      <c r="AD2941" s="5" t="n">
        <f aca="false">IF(J2941='[1]Pesos dos Critérios'!$AA$3,'[1]Pesos dos Critérios'!$AA$8,IF(Planilha1!J2941='[1]Pesos dos Critérios'!$AB$3,'[1]Pesos dos Critérios'!$AB$8,'[1]Pesos dos Critérios'!$AC$8))</f>
        <v>0.037037037037037</v>
      </c>
      <c r="AE2941" s="5" t="n">
        <f aca="false">IF(O2941="Intervalo 1",'[1]Pesos dos Critérios'!$J$8,IF(Planilha1!O2941="Intervalo 2",'[1]Pesos dos Critérios'!$K$8,IF(Planilha1!O2941="Intervalo 3",'[1]Pesos dos Critérios'!$L$8,'[1]Pesos dos Critérios'!$M$8)))</f>
        <v>0.0531762065095399</v>
      </c>
      <c r="AF2941" s="5" t="n">
        <f aca="false">IF(Q2941="Intervalo 1",'[1]Pesos dos Critérios'!$B$8,IF(Q2941="Intervalo 2",'[1]Pesos dos Critérios'!$C$8,IF(Q2941="Intervalo 3",'[1]Pesos dos Critérios'!$D$8,'[1]Pesos dos Critérios'!$E$8)))</f>
        <v>0.0550472852385421</v>
      </c>
      <c r="AG2941" s="5" t="n">
        <f aca="false">IF(S2941="Intervalo 1",'[1]Pesos dos Critérios'!$F$8,IF(S2941="Intervalo 2",'[1]Pesos dos Critérios'!$G$8,IF(S2941="Intervalo 3",'[1]Pesos dos Critérios'!$H$8,'[1]Pesos dos Critérios'!$I$8)))</f>
        <v>0.032010582010582</v>
      </c>
      <c r="AH2941" s="5" t="n">
        <f aca="false">IF(U2941="Intervalo 1",'[1]Pesos dos Critérios'!$N$8,IF(U2941="Intervalo 2",'[1]Pesos dos Critérios'!$O$8,IF(U2941="Intervalo 3",'[1]Pesos dos Critérios'!$P$8,'[1]Pesos dos Critérios'!$Q$8)))</f>
        <v>0.0320767195767196</v>
      </c>
      <c r="AI2941" s="5" t="n">
        <f aca="false">IF(AA2941="Intervalo 1",'[1]Pesos dos Critérios'!$R$8,IF(AA2941="Intervalo 2",'[1]Pesos dos Critérios'!$S$8,IF(AA2941="Intervalo 3",'[1]Pesos dos Critérios'!$T$8,'[1]Pesos dos Critérios'!$U$8)))</f>
        <v>0.0547619047619048</v>
      </c>
      <c r="AJ2941" s="5" t="n">
        <f aca="false">SUM(AB2941:AI2941)</f>
        <v>0.324387512912103</v>
      </c>
      <c r="AK2941" s="5" t="n">
        <v>2940</v>
      </c>
      <c r="AM2941" s="1" t="s">
        <v>52</v>
      </c>
    </row>
    <row r="2942" customFormat="false" ht="12.8" hidden="false" customHeight="true" outlineLevel="0" collapsed="false">
      <c r="A2942" s="7" t="n">
        <v>2017</v>
      </c>
      <c r="B2942" s="7" t="s">
        <v>204</v>
      </c>
      <c r="C2942" s="8" t="s">
        <v>205</v>
      </c>
      <c r="D2942" s="7" t="s">
        <v>160</v>
      </c>
      <c r="E2942" s="7" t="n">
        <v>308</v>
      </c>
      <c r="F2942" s="7" t="s">
        <v>1962</v>
      </c>
      <c r="G2942" s="7" t="s">
        <v>123</v>
      </c>
      <c r="H2942" s="9" t="n">
        <v>2</v>
      </c>
      <c r="I2942" s="7" t="s">
        <v>1916</v>
      </c>
      <c r="J2942" s="8" t="s">
        <v>86</v>
      </c>
      <c r="K2942" s="10" t="s">
        <v>46</v>
      </c>
      <c r="L2942" s="10" t="s">
        <v>1943</v>
      </c>
      <c r="M2942" s="10" t="s">
        <v>56</v>
      </c>
      <c r="N2942" s="10" t="n">
        <v>0.013</v>
      </c>
      <c r="O2942" s="9" t="s">
        <v>57</v>
      </c>
      <c r="P2942" s="11" t="n">
        <v>0.153</v>
      </c>
      <c r="Q2942" s="8" t="s">
        <v>57</v>
      </c>
      <c r="R2942" s="11" t="n">
        <v>0.015</v>
      </c>
      <c r="S2942" s="8" t="s">
        <v>49</v>
      </c>
      <c r="T2942" s="11" t="n">
        <v>116</v>
      </c>
      <c r="U2942" s="8" t="s">
        <v>57</v>
      </c>
      <c r="V2942" s="11" t="n">
        <v>7.2</v>
      </c>
      <c r="W2942" s="11" t="n">
        <v>8.9</v>
      </c>
      <c r="X2942" s="11" t="n">
        <v>10.6</v>
      </c>
      <c r="Y2942" s="11" t="n">
        <v>12.9</v>
      </c>
      <c r="Z2942" s="11" t="n">
        <v>1.9</v>
      </c>
      <c r="AA2942" s="8" t="s">
        <v>57</v>
      </c>
      <c r="AB2942" s="5" t="n">
        <f aca="false">IF(C2942='[1]Pesos dos Critérios'!$V$3,'[1]Pesos dos Critérios'!$V$8,IF(Planilha1!C2942='[1]Pesos dos Critérios'!$W$3,'[1]Pesos dos Critérios'!$W$8,IF(Planilha1!C2942='[1]Pesos dos Critérios'!$X$3,'[1]Pesos dos Critérios'!$X$8,IF(Planilha1!C2942='[1]Pesos dos Critérios'!$Y$3,'[1]Pesos dos Critérios'!$Y$8,'[1]Pesos dos Critérios'!$Z$8))))</f>
        <v>0.0218518518518519</v>
      </c>
      <c r="AC2942" s="5" t="n">
        <f aca="false">IF(H2942=1,'[1]Pesos dos Critérios'!$AD$8,IF(Planilha1!H2942=2,'[1]Pesos dos Critérios'!$AE$8,IF(Planilha1!H2942=3,'[1]Pesos dos Critérios'!$AF$8,IF(Planilha1!H2942=4,'[1]Pesos dos Critérios'!$AG$8,'[1]Pesos dos Critérios'!$AH$8))))</f>
        <v>0.0384259259259259</v>
      </c>
      <c r="AD2942" s="5" t="n">
        <f aca="false">IF(J2942='[1]Pesos dos Critérios'!$AA$3,'[1]Pesos dos Critérios'!$AA$8,IF(Planilha1!J2942='[1]Pesos dos Critérios'!$AB$3,'[1]Pesos dos Critérios'!$AB$8,'[1]Pesos dos Critérios'!$AC$8))</f>
        <v>0.037037037037037</v>
      </c>
      <c r="AE2942" s="5" t="n">
        <f aca="false">IF(O2942="Intervalo 1",'[1]Pesos dos Critérios'!$J$8,IF(Planilha1!O2942="Intervalo 2",'[1]Pesos dos Critérios'!$K$8,IF(Planilha1!O2942="Intervalo 3",'[1]Pesos dos Critérios'!$L$8,'[1]Pesos dos Critérios'!$M$8)))</f>
        <v>0.0240628507295174</v>
      </c>
      <c r="AF2942" s="5" t="n">
        <f aca="false">IF(Q2942="Intervalo 1",'[1]Pesos dos Critérios'!$B$8,IF(Q2942="Intervalo 2",'[1]Pesos dos Critérios'!$C$8,IF(Q2942="Intervalo 3",'[1]Pesos dos Critérios'!$D$8,'[1]Pesos dos Critérios'!$E$8)))</f>
        <v>0.0236095012051296</v>
      </c>
      <c r="AG2942" s="5" t="n">
        <f aca="false">IF(S2942="Intervalo 1",'[1]Pesos dos Critérios'!$F$8,IF(S2942="Intervalo 2",'[1]Pesos dos Critérios'!$G$8,IF(S2942="Intervalo 3",'[1]Pesos dos Critérios'!$H$8,'[1]Pesos dos Critérios'!$I$8)))</f>
        <v>0.0375661375661376</v>
      </c>
      <c r="AH2942" s="5" t="n">
        <f aca="false">IF(U2942="Intervalo 1",'[1]Pesos dos Critérios'!$N$8,IF(U2942="Intervalo 2",'[1]Pesos dos Critérios'!$O$8,IF(U2942="Intervalo 3",'[1]Pesos dos Critérios'!$P$8,'[1]Pesos dos Critérios'!$Q$8)))</f>
        <v>0.0320767195767196</v>
      </c>
      <c r="AI2942" s="5" t="n">
        <f aca="false">IF(AA2942="Intervalo 1",'[1]Pesos dos Critérios'!$R$8,IF(AA2942="Intervalo 2",'[1]Pesos dos Critérios'!$S$8,IF(AA2942="Intervalo 3",'[1]Pesos dos Critérios'!$T$8,'[1]Pesos dos Critérios'!$U$8)))</f>
        <v>0.0547619047619048</v>
      </c>
      <c r="AJ2942" s="5" t="n">
        <f aca="false">SUM(AB2942:AI2942)</f>
        <v>0.269391928654224</v>
      </c>
      <c r="AK2942" s="5" t="n">
        <v>2941</v>
      </c>
      <c r="AM2942" s="1" t="s">
        <v>52</v>
      </c>
    </row>
    <row r="2943" customFormat="false" ht="12.8" hidden="false" customHeight="true" outlineLevel="0" collapsed="false">
      <c r="A2943" s="7" t="n">
        <v>2017</v>
      </c>
      <c r="B2943" s="7" t="s">
        <v>204</v>
      </c>
      <c r="C2943" s="8" t="s">
        <v>205</v>
      </c>
      <c r="D2943" s="7" t="s">
        <v>160</v>
      </c>
      <c r="E2943" s="7" t="n">
        <v>308</v>
      </c>
      <c r="F2943" s="7" t="s">
        <v>1963</v>
      </c>
      <c r="G2943" s="7" t="s">
        <v>123</v>
      </c>
      <c r="H2943" s="9" t="n">
        <v>2</v>
      </c>
      <c r="I2943" s="7" t="s">
        <v>1889</v>
      </c>
      <c r="J2943" s="8" t="s">
        <v>45</v>
      </c>
      <c r="K2943" s="10" t="s">
        <v>46</v>
      </c>
      <c r="L2943" s="10" t="s">
        <v>1943</v>
      </c>
      <c r="M2943" s="10" t="s">
        <v>56</v>
      </c>
      <c r="N2943" s="10" t="n">
        <v>0.019</v>
      </c>
      <c r="O2943" s="9" t="s">
        <v>58</v>
      </c>
      <c r="P2943" s="11" t="n">
        <v>0.683</v>
      </c>
      <c r="Q2943" s="8" t="s">
        <v>50</v>
      </c>
      <c r="R2943" s="11" t="n">
        <v>0.035</v>
      </c>
      <c r="S2943" s="8" t="s">
        <v>58</v>
      </c>
      <c r="T2943" s="11" t="n">
        <v>118</v>
      </c>
      <c r="U2943" s="8" t="s">
        <v>57</v>
      </c>
      <c r="V2943" s="11" t="n">
        <v>7.4</v>
      </c>
      <c r="W2943" s="11" t="n">
        <v>8.6</v>
      </c>
      <c r="X2943" s="11" t="n">
        <v>10.7</v>
      </c>
      <c r="Y2943" s="11" t="n">
        <v>12.2</v>
      </c>
      <c r="Z2943" s="11" t="n">
        <v>1.91</v>
      </c>
      <c r="AA2943" s="8" t="s">
        <v>57</v>
      </c>
      <c r="AB2943" s="5" t="n">
        <f aca="false">IF(C2943='[1]Pesos dos Critérios'!$V$3,'[1]Pesos dos Critérios'!$V$8,IF(Planilha1!C2943='[1]Pesos dos Critérios'!$W$3,'[1]Pesos dos Critérios'!$W$8,IF(Planilha1!C2943='[1]Pesos dos Critérios'!$X$3,'[1]Pesos dos Critérios'!$X$8,IF(Planilha1!C2943='[1]Pesos dos Critérios'!$Y$3,'[1]Pesos dos Critérios'!$Y$8,'[1]Pesos dos Critérios'!$Z$8))))</f>
        <v>0.0218518518518519</v>
      </c>
      <c r="AC2943" s="5" t="n">
        <f aca="false">IF(H2943=1,'[1]Pesos dos Critérios'!$AD$8,IF(Planilha1!H2943=2,'[1]Pesos dos Critérios'!$AE$8,IF(Planilha1!H2943=3,'[1]Pesos dos Critérios'!$AF$8,IF(Planilha1!H2943=4,'[1]Pesos dos Critérios'!$AG$8,'[1]Pesos dos Critérios'!$AH$8))))</f>
        <v>0.0384259259259259</v>
      </c>
      <c r="AD2943" s="5" t="n">
        <f aca="false">IF(J2943='[1]Pesos dos Critérios'!$AA$3,'[1]Pesos dos Critérios'!$AA$8,IF(Planilha1!J2943='[1]Pesos dos Critérios'!$AB$3,'[1]Pesos dos Critérios'!$AB$8,'[1]Pesos dos Critérios'!$AC$8))</f>
        <v>0.037037037037037</v>
      </c>
      <c r="AE2943" s="5" t="n">
        <f aca="false">IF(O2943="Intervalo 1",'[1]Pesos dos Critérios'!$J$8,IF(Planilha1!O2943="Intervalo 2",'[1]Pesos dos Critérios'!$K$8,IF(Planilha1!O2943="Intervalo 3",'[1]Pesos dos Critérios'!$L$8,'[1]Pesos dos Critérios'!$M$8)))</f>
        <v>0.0218406285072952</v>
      </c>
      <c r="AF2943" s="5" t="n">
        <f aca="false">IF(Q2943="Intervalo 1",'[1]Pesos dos Critérios'!$B$8,IF(Q2943="Intervalo 2",'[1]Pesos dos Critérios'!$C$8,IF(Q2943="Intervalo 3",'[1]Pesos dos Critérios'!$D$8,'[1]Pesos dos Critérios'!$E$8)))</f>
        <v>0.0111216904932752</v>
      </c>
      <c r="AG2943" s="5" t="n">
        <f aca="false">IF(S2943="Intervalo 1",'[1]Pesos dos Critérios'!$F$8,IF(S2943="Intervalo 2",'[1]Pesos dos Critérios'!$G$8,IF(S2943="Intervalo 3",'[1]Pesos dos Critérios'!$H$8,'[1]Pesos dos Critérios'!$I$8)))</f>
        <v>0.0227513227513227</v>
      </c>
      <c r="AH2943" s="5" t="n">
        <f aca="false">IF(U2943="Intervalo 1",'[1]Pesos dos Critérios'!$N$8,IF(U2943="Intervalo 2",'[1]Pesos dos Critérios'!$O$8,IF(U2943="Intervalo 3",'[1]Pesos dos Critérios'!$P$8,'[1]Pesos dos Critérios'!$Q$8)))</f>
        <v>0.0320767195767196</v>
      </c>
      <c r="AI2943" s="5" t="n">
        <f aca="false">IF(AA2943="Intervalo 1",'[1]Pesos dos Critérios'!$R$8,IF(AA2943="Intervalo 2",'[1]Pesos dos Critérios'!$S$8,IF(AA2943="Intervalo 3",'[1]Pesos dos Critérios'!$T$8,'[1]Pesos dos Critérios'!$U$8)))</f>
        <v>0.0547619047619048</v>
      </c>
      <c r="AJ2943" s="5" t="n">
        <f aca="false">SUM(AB2943:AI2943)</f>
        <v>0.239867080905332</v>
      </c>
      <c r="AK2943" s="5" t="n">
        <v>2942</v>
      </c>
      <c r="AM2943" s="1" t="s">
        <v>96</v>
      </c>
    </row>
    <row r="2944" customFormat="false" ht="12.8" hidden="false" customHeight="true" outlineLevel="0" collapsed="false">
      <c r="A2944" s="7" t="n">
        <v>2017</v>
      </c>
      <c r="B2944" s="7" t="s">
        <v>204</v>
      </c>
      <c r="C2944" s="8" t="s">
        <v>205</v>
      </c>
      <c r="D2944" s="7" t="s">
        <v>602</v>
      </c>
      <c r="E2944" s="7" t="s">
        <v>1321</v>
      </c>
      <c r="F2944" s="7" t="s">
        <v>1917</v>
      </c>
      <c r="G2944" s="7" t="s">
        <v>43</v>
      </c>
      <c r="H2944" s="9" t="n">
        <v>1</v>
      </c>
      <c r="I2944" s="7" t="s">
        <v>1889</v>
      </c>
      <c r="J2944" s="8" t="s">
        <v>45</v>
      </c>
      <c r="K2944" s="10" t="s">
        <v>46</v>
      </c>
      <c r="L2944" s="10" t="s">
        <v>47</v>
      </c>
      <c r="M2944" s="10" t="s">
        <v>56</v>
      </c>
      <c r="N2944" s="10" t="n">
        <v>0.011</v>
      </c>
      <c r="O2944" s="9" t="s">
        <v>49</v>
      </c>
      <c r="P2944" s="11" t="n">
        <v>0.363</v>
      </c>
      <c r="Q2944" s="8" t="s">
        <v>58</v>
      </c>
      <c r="R2944" s="11" t="n">
        <v>0.005</v>
      </c>
      <c r="S2944" s="8" t="s">
        <v>49</v>
      </c>
      <c r="T2944" s="11" t="n">
        <v>103</v>
      </c>
      <c r="U2944" s="8" t="s">
        <v>49</v>
      </c>
      <c r="V2944" s="11" t="n">
        <v>8.5</v>
      </c>
      <c r="W2944" s="11" t="n">
        <v>9.8</v>
      </c>
      <c r="X2944" s="11" t="n">
        <v>12</v>
      </c>
      <c r="Y2944" s="11" t="n">
        <v>14</v>
      </c>
      <c r="Z2944" s="11" t="n">
        <v>1.67</v>
      </c>
      <c r="AA2944" s="8" t="s">
        <v>49</v>
      </c>
      <c r="AB2944" s="5" t="n">
        <f aca="false">IF(C2944='[1]Pesos dos Critérios'!$V$3,'[1]Pesos dos Critérios'!$V$8,IF(Planilha1!C2944='[1]Pesos dos Critérios'!$W$3,'[1]Pesos dos Critérios'!$W$8,IF(Planilha1!C2944='[1]Pesos dos Critérios'!$X$3,'[1]Pesos dos Critérios'!$X$8,IF(Planilha1!C2944='[1]Pesos dos Critérios'!$Y$3,'[1]Pesos dos Critérios'!$Y$8,'[1]Pesos dos Critérios'!$Z$8))))</f>
        <v>0.0218518518518519</v>
      </c>
      <c r="AC2944" s="5" t="n">
        <f aca="false">IF(H2944=1,'[1]Pesos dos Critérios'!$AD$8,IF(Planilha1!H2944=2,'[1]Pesos dos Critérios'!$AE$8,IF(Planilha1!H2944=3,'[1]Pesos dos Critérios'!$AF$8,IF(Planilha1!H2944=4,'[1]Pesos dos Critérios'!$AG$8,'[1]Pesos dos Critérios'!$AH$8))))</f>
        <v>0.0384259259259259</v>
      </c>
      <c r="AD2944" s="5" t="n">
        <f aca="false">IF(J2944='[1]Pesos dos Critérios'!$AA$3,'[1]Pesos dos Critérios'!$AA$8,IF(Planilha1!J2944='[1]Pesos dos Critérios'!$AB$3,'[1]Pesos dos Critérios'!$AB$8,'[1]Pesos dos Critérios'!$AC$8))</f>
        <v>0.037037037037037</v>
      </c>
      <c r="AE2944" s="5" t="n">
        <f aca="false">IF(O2944="Intervalo 1",'[1]Pesos dos Critérios'!$J$8,IF(Planilha1!O2944="Intervalo 2",'[1]Pesos dos Critérios'!$K$8,IF(Planilha1!O2944="Intervalo 3",'[1]Pesos dos Critérios'!$L$8,'[1]Pesos dos Critérios'!$M$8)))</f>
        <v>0.0531762065095399</v>
      </c>
      <c r="AF2944" s="5" t="n">
        <f aca="false">IF(Q2944="Intervalo 1",'[1]Pesos dos Critérios'!$B$8,IF(Q2944="Intervalo 2",'[1]Pesos dos Critérios'!$C$8,IF(Q2944="Intervalo 3",'[1]Pesos dos Critérios'!$D$8,'[1]Pesos dos Critérios'!$E$8)))</f>
        <v>0.0213326341741642</v>
      </c>
      <c r="AG2944" s="5" t="n">
        <f aca="false">IF(S2944="Intervalo 1",'[1]Pesos dos Critérios'!$F$8,IF(S2944="Intervalo 2",'[1]Pesos dos Critérios'!$G$8,IF(S2944="Intervalo 3",'[1]Pesos dos Critérios'!$H$8,'[1]Pesos dos Critérios'!$I$8)))</f>
        <v>0.0375661375661376</v>
      </c>
      <c r="AH2944" s="5" t="n">
        <f aca="false">IF(U2944="Intervalo 1",'[1]Pesos dos Critérios'!$N$8,IF(U2944="Intervalo 2",'[1]Pesos dos Critérios'!$O$8,IF(U2944="Intervalo 3",'[1]Pesos dos Critérios'!$P$8,'[1]Pesos dos Critérios'!$Q$8)))</f>
        <v>0.0320767195767196</v>
      </c>
      <c r="AI2944" s="5" t="n">
        <f aca="false">IF(AA2944="Intervalo 1",'[1]Pesos dos Critérios'!$R$8,IF(AA2944="Intervalo 2",'[1]Pesos dos Critérios'!$S$8,IF(AA2944="Intervalo 3",'[1]Pesos dos Critérios'!$T$8,'[1]Pesos dos Critérios'!$U$8)))</f>
        <v>0.0658730158730159</v>
      </c>
      <c r="AJ2944" s="5" t="n">
        <f aca="false">SUM(AB2944:AI2944)</f>
        <v>0.307339528514392</v>
      </c>
      <c r="AK2944" s="5" t="n">
        <v>2943</v>
      </c>
      <c r="AM2944" s="1" t="s">
        <v>52</v>
      </c>
    </row>
    <row r="2945" customFormat="false" ht="12.8" hidden="false" customHeight="true" outlineLevel="0" collapsed="false">
      <c r="A2945" s="7" t="n">
        <v>2017</v>
      </c>
      <c r="B2945" s="7" t="s">
        <v>204</v>
      </c>
      <c r="C2945" s="8" t="s">
        <v>205</v>
      </c>
      <c r="D2945" s="7" t="s">
        <v>602</v>
      </c>
      <c r="E2945" s="7" t="s">
        <v>1321</v>
      </c>
      <c r="F2945" s="7" t="s">
        <v>1917</v>
      </c>
      <c r="G2945" s="7" t="s">
        <v>123</v>
      </c>
      <c r="H2945" s="9" t="n">
        <v>2</v>
      </c>
      <c r="I2945" s="7" t="s">
        <v>1911</v>
      </c>
      <c r="J2945" s="8" t="s">
        <v>45</v>
      </c>
      <c r="K2945" s="10" t="s">
        <v>46</v>
      </c>
      <c r="L2945" s="10" t="s">
        <v>47</v>
      </c>
      <c r="M2945" s="10" t="s">
        <v>56</v>
      </c>
      <c r="N2945" s="10" t="n">
        <v>0.015</v>
      </c>
      <c r="O2945" s="9" t="s">
        <v>57</v>
      </c>
      <c r="P2945" s="11" t="n">
        <v>0.302</v>
      </c>
      <c r="Q2945" s="8" t="s">
        <v>58</v>
      </c>
      <c r="R2945" s="11" t="n">
        <v>0.012</v>
      </c>
      <c r="S2945" s="8" t="s">
        <v>49</v>
      </c>
      <c r="T2945" s="11" t="n">
        <v>107</v>
      </c>
      <c r="U2945" s="8" t="s">
        <v>49</v>
      </c>
      <c r="V2945" s="11" t="n">
        <v>8.1</v>
      </c>
      <c r="W2945" s="11" t="n">
        <v>9.8</v>
      </c>
      <c r="X2945" s="11" t="n">
        <v>11.5</v>
      </c>
      <c r="Y2945" s="11" t="n">
        <v>14</v>
      </c>
      <c r="Z2945" s="11" t="n">
        <v>1.72</v>
      </c>
      <c r="AA2945" s="8" t="s">
        <v>49</v>
      </c>
      <c r="AB2945" s="5" t="n">
        <f aca="false">IF(C2945='[1]Pesos dos Critérios'!$V$3,'[1]Pesos dos Critérios'!$V$8,IF(Planilha1!C2945='[1]Pesos dos Critérios'!$W$3,'[1]Pesos dos Critérios'!$W$8,IF(Planilha1!C2945='[1]Pesos dos Critérios'!$X$3,'[1]Pesos dos Critérios'!$X$8,IF(Planilha1!C2945='[1]Pesos dos Critérios'!$Y$3,'[1]Pesos dos Critérios'!$Y$8,'[1]Pesos dos Critérios'!$Z$8))))</f>
        <v>0.0218518518518519</v>
      </c>
      <c r="AC2945" s="5" t="n">
        <f aca="false">IF(H2945=1,'[1]Pesos dos Critérios'!$AD$8,IF(Planilha1!H2945=2,'[1]Pesos dos Critérios'!$AE$8,IF(Planilha1!H2945=3,'[1]Pesos dos Critérios'!$AF$8,IF(Planilha1!H2945=4,'[1]Pesos dos Critérios'!$AG$8,'[1]Pesos dos Critérios'!$AH$8))))</f>
        <v>0.0384259259259259</v>
      </c>
      <c r="AD2945" s="5" t="n">
        <f aca="false">IF(J2945='[1]Pesos dos Critérios'!$AA$3,'[1]Pesos dos Critérios'!$AA$8,IF(Planilha1!J2945='[1]Pesos dos Critérios'!$AB$3,'[1]Pesos dos Critérios'!$AB$8,'[1]Pesos dos Critérios'!$AC$8))</f>
        <v>0.037037037037037</v>
      </c>
      <c r="AE2945" s="5" t="n">
        <f aca="false">IF(O2945="Intervalo 1",'[1]Pesos dos Critérios'!$J$8,IF(Planilha1!O2945="Intervalo 2",'[1]Pesos dos Critérios'!$K$8,IF(Planilha1!O2945="Intervalo 3",'[1]Pesos dos Critérios'!$L$8,'[1]Pesos dos Critérios'!$M$8)))</f>
        <v>0.0240628507295174</v>
      </c>
      <c r="AF2945" s="5" t="n">
        <f aca="false">IF(Q2945="Intervalo 1",'[1]Pesos dos Critérios'!$B$8,IF(Q2945="Intervalo 2",'[1]Pesos dos Critérios'!$C$8,IF(Q2945="Intervalo 3",'[1]Pesos dos Critérios'!$D$8,'[1]Pesos dos Critérios'!$E$8)))</f>
        <v>0.0213326341741642</v>
      </c>
      <c r="AG2945" s="5" t="n">
        <f aca="false">IF(S2945="Intervalo 1",'[1]Pesos dos Critérios'!$F$8,IF(S2945="Intervalo 2",'[1]Pesos dos Critérios'!$G$8,IF(S2945="Intervalo 3",'[1]Pesos dos Critérios'!$H$8,'[1]Pesos dos Critérios'!$I$8)))</f>
        <v>0.0375661375661376</v>
      </c>
      <c r="AH2945" s="5" t="n">
        <f aca="false">IF(U2945="Intervalo 1",'[1]Pesos dos Critérios'!$N$8,IF(U2945="Intervalo 2",'[1]Pesos dos Critérios'!$O$8,IF(U2945="Intervalo 3",'[1]Pesos dos Critérios'!$P$8,'[1]Pesos dos Critérios'!$Q$8)))</f>
        <v>0.0320767195767196</v>
      </c>
      <c r="AI2945" s="5" t="n">
        <f aca="false">IF(AA2945="Intervalo 1",'[1]Pesos dos Critérios'!$R$8,IF(AA2945="Intervalo 2",'[1]Pesos dos Critérios'!$S$8,IF(AA2945="Intervalo 3",'[1]Pesos dos Critérios'!$T$8,'[1]Pesos dos Critérios'!$U$8)))</f>
        <v>0.0658730158730159</v>
      </c>
      <c r="AJ2945" s="5" t="n">
        <f aca="false">SUM(AB2945:AI2945)</f>
        <v>0.278226172734369</v>
      </c>
      <c r="AK2945" s="5" t="n">
        <v>2944</v>
      </c>
      <c r="AM2945" s="1" t="s">
        <v>52</v>
      </c>
    </row>
    <row r="2946" customFormat="false" ht="12.8" hidden="false" customHeight="true" outlineLevel="0" collapsed="false">
      <c r="A2946" s="7" t="n">
        <v>2017</v>
      </c>
      <c r="B2946" s="7" t="s">
        <v>204</v>
      </c>
      <c r="C2946" s="8" t="s">
        <v>205</v>
      </c>
      <c r="D2946" s="7" t="s">
        <v>602</v>
      </c>
      <c r="E2946" s="7" t="s">
        <v>221</v>
      </c>
      <c r="F2946" s="7" t="s">
        <v>1964</v>
      </c>
      <c r="G2946" s="7" t="s">
        <v>123</v>
      </c>
      <c r="H2946" s="9" t="n">
        <v>2</v>
      </c>
      <c r="I2946" s="7" t="s">
        <v>1916</v>
      </c>
      <c r="J2946" s="8" t="s">
        <v>86</v>
      </c>
      <c r="K2946" s="10" t="s">
        <v>46</v>
      </c>
      <c r="L2946" s="10" t="s">
        <v>47</v>
      </c>
      <c r="M2946" s="10" t="s">
        <v>56</v>
      </c>
      <c r="N2946" s="10" t="n">
        <v>0.018</v>
      </c>
      <c r="O2946" s="9" t="s">
        <v>58</v>
      </c>
      <c r="P2946" s="11" t="n">
        <v>0.271</v>
      </c>
      <c r="Q2946" s="8" t="s">
        <v>58</v>
      </c>
      <c r="R2946" s="11" t="n">
        <v>0.02</v>
      </c>
      <c r="S2946" s="8" t="s">
        <v>57</v>
      </c>
      <c r="T2946" s="11" t="n">
        <v>120</v>
      </c>
      <c r="U2946" s="8" t="s">
        <v>57</v>
      </c>
      <c r="V2946" s="11" t="n">
        <v>7</v>
      </c>
      <c r="W2946" s="11" t="n">
        <v>9.3</v>
      </c>
      <c r="X2946" s="11" t="n">
        <v>10.2</v>
      </c>
      <c r="Y2946" s="11" t="n">
        <v>12.9</v>
      </c>
      <c r="Z2946" s="11" t="n">
        <v>1.93</v>
      </c>
      <c r="AA2946" s="8" t="s">
        <v>57</v>
      </c>
      <c r="AB2946" s="5" t="n">
        <f aca="false">IF(C2946='[1]Pesos dos Critérios'!$V$3,'[1]Pesos dos Critérios'!$V$8,IF(Planilha1!C2946='[1]Pesos dos Critérios'!$W$3,'[1]Pesos dos Critérios'!$W$8,IF(Planilha1!C2946='[1]Pesos dos Critérios'!$X$3,'[1]Pesos dos Critérios'!$X$8,IF(Planilha1!C2946='[1]Pesos dos Critérios'!$Y$3,'[1]Pesos dos Critérios'!$Y$8,'[1]Pesos dos Critérios'!$Z$8))))</f>
        <v>0.0218518518518519</v>
      </c>
      <c r="AC2946" s="5" t="n">
        <f aca="false">IF(H2946=1,'[1]Pesos dos Critérios'!$AD$8,IF(Planilha1!H2946=2,'[1]Pesos dos Critérios'!$AE$8,IF(Planilha1!H2946=3,'[1]Pesos dos Critérios'!$AF$8,IF(Planilha1!H2946=4,'[1]Pesos dos Critérios'!$AG$8,'[1]Pesos dos Critérios'!$AH$8))))</f>
        <v>0.0384259259259259</v>
      </c>
      <c r="AD2946" s="5" t="n">
        <f aca="false">IF(J2946='[1]Pesos dos Critérios'!$AA$3,'[1]Pesos dos Critérios'!$AA$8,IF(Planilha1!J2946='[1]Pesos dos Critérios'!$AB$3,'[1]Pesos dos Critérios'!$AB$8,'[1]Pesos dos Critérios'!$AC$8))</f>
        <v>0.037037037037037</v>
      </c>
      <c r="AE2946" s="5" t="n">
        <f aca="false">IF(O2946="Intervalo 1",'[1]Pesos dos Critérios'!$J$8,IF(Planilha1!O2946="Intervalo 2",'[1]Pesos dos Critérios'!$K$8,IF(Planilha1!O2946="Intervalo 3",'[1]Pesos dos Critérios'!$L$8,'[1]Pesos dos Critérios'!$M$8)))</f>
        <v>0.0218406285072952</v>
      </c>
      <c r="AF2946" s="5" t="n">
        <f aca="false">IF(Q2946="Intervalo 1",'[1]Pesos dos Critérios'!$B$8,IF(Q2946="Intervalo 2",'[1]Pesos dos Critérios'!$C$8,IF(Q2946="Intervalo 3",'[1]Pesos dos Critérios'!$D$8,'[1]Pesos dos Critérios'!$E$8)))</f>
        <v>0.0213326341741642</v>
      </c>
      <c r="AG2946" s="5" t="n">
        <f aca="false">IF(S2946="Intervalo 1",'[1]Pesos dos Critérios'!$F$8,IF(S2946="Intervalo 2",'[1]Pesos dos Critérios'!$G$8,IF(S2946="Intervalo 3",'[1]Pesos dos Critérios'!$H$8,'[1]Pesos dos Critérios'!$I$8)))</f>
        <v>0.032010582010582</v>
      </c>
      <c r="AH2946" s="5" t="n">
        <f aca="false">IF(U2946="Intervalo 1",'[1]Pesos dos Critérios'!$N$8,IF(U2946="Intervalo 2",'[1]Pesos dos Critérios'!$O$8,IF(U2946="Intervalo 3",'[1]Pesos dos Critérios'!$P$8,'[1]Pesos dos Critérios'!$Q$8)))</f>
        <v>0.0320767195767196</v>
      </c>
      <c r="AI2946" s="5" t="n">
        <f aca="false">IF(AA2946="Intervalo 1",'[1]Pesos dos Critérios'!$R$8,IF(AA2946="Intervalo 2",'[1]Pesos dos Critérios'!$S$8,IF(AA2946="Intervalo 3",'[1]Pesos dos Critérios'!$T$8,'[1]Pesos dos Critérios'!$U$8)))</f>
        <v>0.0547619047619048</v>
      </c>
      <c r="AJ2946" s="5" t="n">
        <f aca="false">SUM(AB2946:AI2946)</f>
        <v>0.259337283845481</v>
      </c>
      <c r="AK2946" s="5" t="n">
        <v>2945</v>
      </c>
      <c r="AM2946" s="1" t="s">
        <v>60</v>
      </c>
    </row>
    <row r="2947" customFormat="false" ht="12.8" hidden="false" customHeight="true" outlineLevel="0" collapsed="false">
      <c r="A2947" s="7" t="n">
        <v>2017</v>
      </c>
      <c r="B2947" s="7" t="s">
        <v>204</v>
      </c>
      <c r="C2947" s="8" t="s">
        <v>205</v>
      </c>
      <c r="D2947" s="7" t="s">
        <v>602</v>
      </c>
      <c r="E2947" s="7" t="s">
        <v>221</v>
      </c>
      <c r="F2947" s="7" t="s">
        <v>1917</v>
      </c>
      <c r="G2947" s="7" t="s">
        <v>1918</v>
      </c>
      <c r="H2947" s="9" t="n">
        <v>1</v>
      </c>
      <c r="I2947" s="7" t="s">
        <v>1911</v>
      </c>
      <c r="J2947" s="8" t="s">
        <v>45</v>
      </c>
      <c r="K2947" s="10" t="s">
        <v>46</v>
      </c>
      <c r="L2947" s="10" t="s">
        <v>47</v>
      </c>
      <c r="M2947" s="10" t="s">
        <v>56</v>
      </c>
      <c r="N2947" s="10" t="n">
        <v>0.007</v>
      </c>
      <c r="O2947" s="9" t="s">
        <v>49</v>
      </c>
      <c r="P2947" s="11" t="n">
        <v>0.241</v>
      </c>
      <c r="Q2947" s="8" t="s">
        <v>58</v>
      </c>
      <c r="R2947" s="11" t="n">
        <v>0.014</v>
      </c>
      <c r="S2947" s="8" t="s">
        <v>49</v>
      </c>
      <c r="T2947" s="11" t="n">
        <v>101</v>
      </c>
      <c r="U2947" s="8" t="s">
        <v>49</v>
      </c>
      <c r="V2947" s="11" t="n">
        <v>8.4</v>
      </c>
      <c r="W2947" s="11" t="n">
        <v>10.5</v>
      </c>
      <c r="X2947" s="11" t="n">
        <v>11.9</v>
      </c>
      <c r="Y2947" s="11" t="n">
        <v>15.2</v>
      </c>
      <c r="Z2947" s="11" t="n">
        <v>1.63</v>
      </c>
      <c r="AA2947" s="8" t="s">
        <v>49</v>
      </c>
      <c r="AB2947" s="5" t="n">
        <f aca="false">IF(C2947='[1]Pesos dos Critérios'!$V$3,'[1]Pesos dos Critérios'!$V$8,IF(Planilha1!C2947='[1]Pesos dos Critérios'!$W$3,'[1]Pesos dos Critérios'!$W$8,IF(Planilha1!C2947='[1]Pesos dos Critérios'!$X$3,'[1]Pesos dos Critérios'!$X$8,IF(Planilha1!C2947='[1]Pesos dos Critérios'!$Y$3,'[1]Pesos dos Critérios'!$Y$8,'[1]Pesos dos Critérios'!$Z$8))))</f>
        <v>0.0218518518518519</v>
      </c>
      <c r="AC2947" s="5" t="n">
        <f aca="false">IF(H2947=1,'[1]Pesos dos Critérios'!$AD$8,IF(Planilha1!H2947=2,'[1]Pesos dos Critérios'!$AE$8,IF(Planilha1!H2947=3,'[1]Pesos dos Critérios'!$AF$8,IF(Planilha1!H2947=4,'[1]Pesos dos Critérios'!$AG$8,'[1]Pesos dos Critérios'!$AH$8))))</f>
        <v>0.0384259259259259</v>
      </c>
      <c r="AD2947" s="5" t="n">
        <f aca="false">IF(J2947='[1]Pesos dos Critérios'!$AA$3,'[1]Pesos dos Critérios'!$AA$8,IF(Planilha1!J2947='[1]Pesos dos Critérios'!$AB$3,'[1]Pesos dos Critérios'!$AB$8,'[1]Pesos dos Critérios'!$AC$8))</f>
        <v>0.037037037037037</v>
      </c>
      <c r="AE2947" s="5" t="n">
        <f aca="false">IF(O2947="Intervalo 1",'[1]Pesos dos Critérios'!$J$8,IF(Planilha1!O2947="Intervalo 2",'[1]Pesos dos Critérios'!$K$8,IF(Planilha1!O2947="Intervalo 3",'[1]Pesos dos Critérios'!$L$8,'[1]Pesos dos Critérios'!$M$8)))</f>
        <v>0.0531762065095399</v>
      </c>
      <c r="AF2947" s="5" t="n">
        <f aca="false">IF(Q2947="Intervalo 1",'[1]Pesos dos Critérios'!$B$8,IF(Q2947="Intervalo 2",'[1]Pesos dos Critérios'!$C$8,IF(Q2947="Intervalo 3",'[1]Pesos dos Critérios'!$D$8,'[1]Pesos dos Critérios'!$E$8)))</f>
        <v>0.0213326341741642</v>
      </c>
      <c r="AG2947" s="5" t="n">
        <f aca="false">IF(S2947="Intervalo 1",'[1]Pesos dos Critérios'!$F$8,IF(S2947="Intervalo 2",'[1]Pesos dos Critérios'!$G$8,IF(S2947="Intervalo 3",'[1]Pesos dos Critérios'!$H$8,'[1]Pesos dos Critérios'!$I$8)))</f>
        <v>0.0375661375661376</v>
      </c>
      <c r="AH2947" s="5" t="n">
        <f aca="false">IF(U2947="Intervalo 1",'[1]Pesos dos Critérios'!$N$8,IF(U2947="Intervalo 2",'[1]Pesos dos Critérios'!$O$8,IF(U2947="Intervalo 3",'[1]Pesos dos Critérios'!$P$8,'[1]Pesos dos Critérios'!$Q$8)))</f>
        <v>0.0320767195767196</v>
      </c>
      <c r="AI2947" s="5" t="n">
        <f aca="false">IF(AA2947="Intervalo 1",'[1]Pesos dos Critérios'!$R$8,IF(AA2947="Intervalo 2",'[1]Pesos dos Critérios'!$S$8,IF(AA2947="Intervalo 3",'[1]Pesos dos Critérios'!$T$8,'[1]Pesos dos Critérios'!$U$8)))</f>
        <v>0.0658730158730159</v>
      </c>
      <c r="AJ2947" s="5" t="n">
        <f aca="false">SUM(AB2947:AI2947)</f>
        <v>0.307339528514392</v>
      </c>
      <c r="AK2947" s="5" t="n">
        <v>2946</v>
      </c>
      <c r="AM2947" s="1" t="s">
        <v>52</v>
      </c>
    </row>
    <row r="2948" customFormat="false" ht="12.8" hidden="false" customHeight="true" outlineLevel="0" collapsed="false">
      <c r="A2948" s="7" t="n">
        <v>2017</v>
      </c>
      <c r="B2948" s="7" t="s">
        <v>204</v>
      </c>
      <c r="C2948" s="8" t="s">
        <v>205</v>
      </c>
      <c r="D2948" s="7" t="s">
        <v>175</v>
      </c>
      <c r="E2948" s="7" t="s">
        <v>1344</v>
      </c>
      <c r="F2948" s="7" t="s">
        <v>1965</v>
      </c>
      <c r="G2948" s="7" t="s">
        <v>137</v>
      </c>
      <c r="H2948" s="9" t="n">
        <v>1</v>
      </c>
      <c r="I2948" s="7" t="s">
        <v>1911</v>
      </c>
      <c r="J2948" s="8" t="s">
        <v>45</v>
      </c>
      <c r="K2948" s="10" t="s">
        <v>46</v>
      </c>
      <c r="L2948" s="10" t="s">
        <v>83</v>
      </c>
      <c r="M2948" s="10" t="s">
        <v>56</v>
      </c>
      <c r="N2948" s="10" t="n">
        <v>0.021</v>
      </c>
      <c r="O2948" s="9" t="s">
        <v>58</v>
      </c>
      <c r="P2948" s="11" t="n">
        <v>0.54</v>
      </c>
      <c r="Q2948" s="8" t="s">
        <v>50</v>
      </c>
      <c r="R2948" s="11" t="n">
        <v>0.01</v>
      </c>
      <c r="S2948" s="8" t="s">
        <v>49</v>
      </c>
      <c r="T2948" s="11" t="n">
        <v>98</v>
      </c>
      <c r="U2948" s="8" t="s">
        <v>49</v>
      </c>
      <c r="V2948" s="11" t="n">
        <v>8.5</v>
      </c>
      <c r="W2948" s="11" t="n">
        <v>10.3</v>
      </c>
      <c r="X2948" s="11" t="n">
        <v>12.5</v>
      </c>
      <c r="Y2948" s="11" t="n">
        <v>15</v>
      </c>
      <c r="Z2948" s="11" t="n">
        <v>1.6</v>
      </c>
      <c r="AA2948" s="8" t="s">
        <v>49</v>
      </c>
      <c r="AB2948" s="5" t="n">
        <f aca="false">IF(C2948='[1]Pesos dos Critérios'!$V$3,'[1]Pesos dos Critérios'!$V$8,IF(Planilha1!C2948='[1]Pesos dos Critérios'!$W$3,'[1]Pesos dos Critérios'!$W$8,IF(Planilha1!C2948='[1]Pesos dos Critérios'!$X$3,'[1]Pesos dos Critérios'!$X$8,IF(Planilha1!C2948='[1]Pesos dos Critérios'!$Y$3,'[1]Pesos dos Critérios'!$Y$8,'[1]Pesos dos Critérios'!$Z$8))))</f>
        <v>0.0218518518518519</v>
      </c>
      <c r="AC2948" s="5" t="n">
        <f aca="false">IF(H2948=1,'[1]Pesos dos Critérios'!$AD$8,IF(Planilha1!H2948=2,'[1]Pesos dos Critérios'!$AE$8,IF(Planilha1!H2948=3,'[1]Pesos dos Critérios'!$AF$8,IF(Planilha1!H2948=4,'[1]Pesos dos Critérios'!$AG$8,'[1]Pesos dos Critérios'!$AH$8))))</f>
        <v>0.0384259259259259</v>
      </c>
      <c r="AD2948" s="5" t="n">
        <f aca="false">IF(J2948='[1]Pesos dos Critérios'!$AA$3,'[1]Pesos dos Critérios'!$AA$8,IF(Planilha1!J2948='[1]Pesos dos Critérios'!$AB$3,'[1]Pesos dos Critérios'!$AB$8,'[1]Pesos dos Critérios'!$AC$8))</f>
        <v>0.037037037037037</v>
      </c>
      <c r="AE2948" s="5" t="n">
        <f aca="false">IF(O2948="Intervalo 1",'[1]Pesos dos Critérios'!$J$8,IF(Planilha1!O2948="Intervalo 2",'[1]Pesos dos Critérios'!$K$8,IF(Planilha1!O2948="Intervalo 3",'[1]Pesos dos Critérios'!$L$8,'[1]Pesos dos Critérios'!$M$8)))</f>
        <v>0.0218406285072952</v>
      </c>
      <c r="AF2948" s="5" t="n">
        <f aca="false">IF(Q2948="Intervalo 1",'[1]Pesos dos Critérios'!$B$8,IF(Q2948="Intervalo 2",'[1]Pesos dos Critérios'!$C$8,IF(Q2948="Intervalo 3",'[1]Pesos dos Critérios'!$D$8,'[1]Pesos dos Critérios'!$E$8)))</f>
        <v>0.0111216904932752</v>
      </c>
      <c r="AG2948" s="5" t="n">
        <f aca="false">IF(S2948="Intervalo 1",'[1]Pesos dos Critérios'!$F$8,IF(S2948="Intervalo 2",'[1]Pesos dos Critérios'!$G$8,IF(S2948="Intervalo 3",'[1]Pesos dos Critérios'!$H$8,'[1]Pesos dos Critérios'!$I$8)))</f>
        <v>0.0375661375661376</v>
      </c>
      <c r="AH2948" s="5" t="n">
        <f aca="false">IF(U2948="Intervalo 1",'[1]Pesos dos Critérios'!$N$8,IF(U2948="Intervalo 2",'[1]Pesos dos Critérios'!$O$8,IF(U2948="Intervalo 3",'[1]Pesos dos Critérios'!$P$8,'[1]Pesos dos Critérios'!$Q$8)))</f>
        <v>0.0320767195767196</v>
      </c>
      <c r="AI2948" s="5" t="n">
        <f aca="false">IF(AA2948="Intervalo 1",'[1]Pesos dos Critérios'!$R$8,IF(AA2948="Intervalo 2",'[1]Pesos dos Critérios'!$S$8,IF(AA2948="Intervalo 3",'[1]Pesos dos Critérios'!$T$8,'[1]Pesos dos Critérios'!$U$8)))</f>
        <v>0.0658730158730159</v>
      </c>
      <c r="AJ2948" s="5" t="n">
        <f aca="false">SUM(AB2948:AI2948)</f>
        <v>0.265793006831258</v>
      </c>
      <c r="AK2948" s="5" t="n">
        <v>2947</v>
      </c>
      <c r="AM2948" s="1" t="s">
        <v>52</v>
      </c>
    </row>
    <row r="2949" customFormat="false" ht="12.8" hidden="false" customHeight="true" outlineLevel="0" collapsed="false">
      <c r="A2949" s="7" t="n">
        <v>2017</v>
      </c>
      <c r="B2949" s="7" t="s">
        <v>204</v>
      </c>
      <c r="C2949" s="8" t="s">
        <v>205</v>
      </c>
      <c r="D2949" s="7" t="s">
        <v>175</v>
      </c>
      <c r="E2949" s="7" t="s">
        <v>1344</v>
      </c>
      <c r="F2949" s="7" t="s">
        <v>1965</v>
      </c>
      <c r="G2949" s="7" t="s">
        <v>137</v>
      </c>
      <c r="H2949" s="9" t="n">
        <v>1</v>
      </c>
      <c r="I2949" s="7" t="s">
        <v>1891</v>
      </c>
      <c r="J2949" s="8" t="s">
        <v>86</v>
      </c>
      <c r="K2949" s="10" t="s">
        <v>46</v>
      </c>
      <c r="L2949" s="10" t="s">
        <v>83</v>
      </c>
      <c r="M2949" s="10" t="s">
        <v>56</v>
      </c>
      <c r="N2949" s="10" t="n">
        <v>0.021</v>
      </c>
      <c r="O2949" s="9" t="s">
        <v>58</v>
      </c>
      <c r="P2949" s="11" t="n">
        <v>0.406</v>
      </c>
      <c r="Q2949" s="8" t="s">
        <v>58</v>
      </c>
      <c r="R2949" s="11" t="n">
        <v>0.01</v>
      </c>
      <c r="S2949" s="8" t="s">
        <v>49</v>
      </c>
      <c r="T2949" s="11" t="n">
        <v>100</v>
      </c>
      <c r="U2949" s="8" t="s">
        <v>49</v>
      </c>
      <c r="V2949" s="11" t="n">
        <v>8.4</v>
      </c>
      <c r="W2949" s="11" t="n">
        <v>10.4</v>
      </c>
      <c r="X2949" s="11" t="n">
        <v>12.2</v>
      </c>
      <c r="Y2949" s="11" t="n">
        <v>14.9</v>
      </c>
      <c r="Z2949" s="11" t="n">
        <v>1.63</v>
      </c>
      <c r="AA2949" s="8" t="s">
        <v>49</v>
      </c>
      <c r="AB2949" s="5" t="n">
        <f aca="false">IF(C2949='[1]Pesos dos Critérios'!$V$3,'[1]Pesos dos Critérios'!$V$8,IF(Planilha1!C2949='[1]Pesos dos Critérios'!$W$3,'[1]Pesos dos Critérios'!$W$8,IF(Planilha1!C2949='[1]Pesos dos Critérios'!$X$3,'[1]Pesos dos Critérios'!$X$8,IF(Planilha1!C2949='[1]Pesos dos Critérios'!$Y$3,'[1]Pesos dos Critérios'!$Y$8,'[1]Pesos dos Critérios'!$Z$8))))</f>
        <v>0.0218518518518519</v>
      </c>
      <c r="AC2949" s="5" t="n">
        <f aca="false">IF(H2949=1,'[1]Pesos dos Critérios'!$AD$8,IF(Planilha1!H2949=2,'[1]Pesos dos Critérios'!$AE$8,IF(Planilha1!H2949=3,'[1]Pesos dos Critérios'!$AF$8,IF(Planilha1!H2949=4,'[1]Pesos dos Critérios'!$AG$8,'[1]Pesos dos Critérios'!$AH$8))))</f>
        <v>0.0384259259259259</v>
      </c>
      <c r="AD2949" s="5" t="n">
        <f aca="false">IF(J2949='[1]Pesos dos Critérios'!$AA$3,'[1]Pesos dos Critérios'!$AA$8,IF(Planilha1!J2949='[1]Pesos dos Critérios'!$AB$3,'[1]Pesos dos Critérios'!$AB$8,'[1]Pesos dos Critérios'!$AC$8))</f>
        <v>0.037037037037037</v>
      </c>
      <c r="AE2949" s="5" t="n">
        <f aca="false">IF(O2949="Intervalo 1",'[1]Pesos dos Critérios'!$J$8,IF(Planilha1!O2949="Intervalo 2",'[1]Pesos dos Critérios'!$K$8,IF(Planilha1!O2949="Intervalo 3",'[1]Pesos dos Critérios'!$L$8,'[1]Pesos dos Critérios'!$M$8)))</f>
        <v>0.0218406285072952</v>
      </c>
      <c r="AF2949" s="5" t="n">
        <f aca="false">IF(Q2949="Intervalo 1",'[1]Pesos dos Critérios'!$B$8,IF(Q2949="Intervalo 2",'[1]Pesos dos Critérios'!$C$8,IF(Q2949="Intervalo 3",'[1]Pesos dos Critérios'!$D$8,'[1]Pesos dos Critérios'!$E$8)))</f>
        <v>0.0213326341741642</v>
      </c>
      <c r="AG2949" s="5" t="n">
        <f aca="false">IF(S2949="Intervalo 1",'[1]Pesos dos Critérios'!$F$8,IF(S2949="Intervalo 2",'[1]Pesos dos Critérios'!$G$8,IF(S2949="Intervalo 3",'[1]Pesos dos Critérios'!$H$8,'[1]Pesos dos Critérios'!$I$8)))</f>
        <v>0.0375661375661376</v>
      </c>
      <c r="AH2949" s="5" t="n">
        <f aca="false">IF(U2949="Intervalo 1",'[1]Pesos dos Critérios'!$N$8,IF(U2949="Intervalo 2",'[1]Pesos dos Critérios'!$O$8,IF(U2949="Intervalo 3",'[1]Pesos dos Critérios'!$P$8,'[1]Pesos dos Critérios'!$Q$8)))</f>
        <v>0.0320767195767196</v>
      </c>
      <c r="AI2949" s="5" t="n">
        <f aca="false">IF(AA2949="Intervalo 1",'[1]Pesos dos Critérios'!$R$8,IF(AA2949="Intervalo 2",'[1]Pesos dos Critérios'!$S$8,IF(AA2949="Intervalo 3",'[1]Pesos dos Critérios'!$T$8,'[1]Pesos dos Critérios'!$U$8)))</f>
        <v>0.0658730158730159</v>
      </c>
      <c r="AJ2949" s="5" t="n">
        <f aca="false">SUM(AB2949:AI2949)</f>
        <v>0.276003950512147</v>
      </c>
      <c r="AK2949" s="5" t="n">
        <v>2948</v>
      </c>
      <c r="AM2949" s="1" t="s">
        <v>52</v>
      </c>
    </row>
    <row r="2950" customFormat="false" ht="12.8" hidden="false" customHeight="true" outlineLevel="0" collapsed="false">
      <c r="A2950" s="7" t="n">
        <v>2017</v>
      </c>
      <c r="B2950" s="7" t="s">
        <v>204</v>
      </c>
      <c r="C2950" s="8" t="s">
        <v>205</v>
      </c>
      <c r="D2950" s="7" t="s">
        <v>175</v>
      </c>
      <c r="E2950" s="7" t="s">
        <v>1345</v>
      </c>
      <c r="F2950" s="7" t="s">
        <v>1966</v>
      </c>
      <c r="G2950" s="7" t="s">
        <v>234</v>
      </c>
      <c r="H2950" s="9" t="n">
        <v>2</v>
      </c>
      <c r="I2950" s="7" t="s">
        <v>219</v>
      </c>
      <c r="J2950" s="8" t="s">
        <v>86</v>
      </c>
      <c r="K2950" s="10" t="s">
        <v>46</v>
      </c>
      <c r="L2950" s="10" t="s">
        <v>83</v>
      </c>
      <c r="M2950" s="10" t="s">
        <v>48</v>
      </c>
      <c r="N2950" s="10" t="n">
        <v>0.006</v>
      </c>
      <c r="O2950" s="9" t="s">
        <v>49</v>
      </c>
      <c r="P2950" s="11" t="n">
        <v>0.038</v>
      </c>
      <c r="Q2950" s="8" t="s">
        <v>49</v>
      </c>
      <c r="R2950" s="11" t="n">
        <v>0.006</v>
      </c>
      <c r="S2950" s="8" t="s">
        <v>49</v>
      </c>
      <c r="T2950" s="11" t="n">
        <v>71</v>
      </c>
      <c r="U2950" s="8" t="s">
        <v>49</v>
      </c>
      <c r="V2950" s="11" t="n">
        <v>13.23</v>
      </c>
      <c r="W2950" s="11" t="n">
        <v>11.9</v>
      </c>
      <c r="X2950" s="11" t="n">
        <v>18.9</v>
      </c>
      <c r="Y2950" s="11" t="n">
        <v>17</v>
      </c>
      <c r="Z2950" s="11" t="n">
        <v>1.15</v>
      </c>
      <c r="AA2950" s="8" t="s">
        <v>49</v>
      </c>
      <c r="AB2950" s="5" t="n">
        <f aca="false">IF(C2950='[1]Pesos dos Critérios'!$V$3,'[1]Pesos dos Critérios'!$V$8,IF(Planilha1!C2950='[1]Pesos dos Critérios'!$W$3,'[1]Pesos dos Critérios'!$W$8,IF(Planilha1!C2950='[1]Pesos dos Critérios'!$X$3,'[1]Pesos dos Critérios'!$X$8,IF(Planilha1!C2950='[1]Pesos dos Critérios'!$Y$3,'[1]Pesos dos Critérios'!$Y$8,'[1]Pesos dos Critérios'!$Z$8))))</f>
        <v>0.0218518518518519</v>
      </c>
      <c r="AC2950" s="5" t="n">
        <f aca="false">IF(H2950=1,'[1]Pesos dos Critérios'!$AD$8,IF(Planilha1!H2950=2,'[1]Pesos dos Critérios'!$AE$8,IF(Planilha1!H2950=3,'[1]Pesos dos Critérios'!$AF$8,IF(Planilha1!H2950=4,'[1]Pesos dos Critérios'!$AG$8,'[1]Pesos dos Critérios'!$AH$8))))</f>
        <v>0.0384259259259259</v>
      </c>
      <c r="AD2950" s="5" t="n">
        <f aca="false">IF(J2950='[1]Pesos dos Critérios'!$AA$3,'[1]Pesos dos Critérios'!$AA$8,IF(Planilha1!J2950='[1]Pesos dos Critérios'!$AB$3,'[1]Pesos dos Critérios'!$AB$8,'[1]Pesos dos Critérios'!$AC$8))</f>
        <v>0.037037037037037</v>
      </c>
      <c r="AE2950" s="5" t="n">
        <f aca="false">IF(O2950="Intervalo 1",'[1]Pesos dos Critérios'!$J$8,IF(Planilha1!O2950="Intervalo 2",'[1]Pesos dos Critérios'!$K$8,IF(Planilha1!O2950="Intervalo 3",'[1]Pesos dos Critérios'!$L$8,'[1]Pesos dos Critérios'!$M$8)))</f>
        <v>0.0531762065095399</v>
      </c>
      <c r="AF2950" s="5" t="n">
        <f aca="false">IF(Q2950="Intervalo 1",'[1]Pesos dos Critérios'!$B$8,IF(Q2950="Intervalo 2",'[1]Pesos dos Critérios'!$C$8,IF(Q2950="Intervalo 3",'[1]Pesos dos Critérios'!$D$8,'[1]Pesos dos Critérios'!$E$8)))</f>
        <v>0.0550472852385421</v>
      </c>
      <c r="AG2950" s="5" t="n">
        <f aca="false">IF(S2950="Intervalo 1",'[1]Pesos dos Critérios'!$F$8,IF(S2950="Intervalo 2",'[1]Pesos dos Critérios'!$G$8,IF(S2950="Intervalo 3",'[1]Pesos dos Critérios'!$H$8,'[1]Pesos dos Critérios'!$I$8)))</f>
        <v>0.0375661375661376</v>
      </c>
      <c r="AH2950" s="5" t="n">
        <f aca="false">IF(U2950="Intervalo 1",'[1]Pesos dos Critérios'!$N$8,IF(U2950="Intervalo 2",'[1]Pesos dos Critérios'!$O$8,IF(U2950="Intervalo 3",'[1]Pesos dos Critérios'!$P$8,'[1]Pesos dos Critérios'!$Q$8)))</f>
        <v>0.0320767195767196</v>
      </c>
      <c r="AI2950" s="5" t="n">
        <f aca="false">IF(AA2950="Intervalo 1",'[1]Pesos dos Critérios'!$R$8,IF(AA2950="Intervalo 2",'[1]Pesos dos Critérios'!$S$8,IF(AA2950="Intervalo 3",'[1]Pesos dos Critérios'!$T$8,'[1]Pesos dos Critérios'!$U$8)))</f>
        <v>0.0658730158730159</v>
      </c>
      <c r="AJ2950" s="5" t="n">
        <f aca="false">SUM(AB2950:AI2950)</f>
        <v>0.34105417957877</v>
      </c>
      <c r="AK2950" s="5" t="n">
        <v>2949</v>
      </c>
      <c r="AM2950" s="1" t="s">
        <v>52</v>
      </c>
    </row>
    <row r="2951" customFormat="false" ht="12.8" hidden="false" customHeight="true" outlineLevel="0" collapsed="false">
      <c r="A2951" s="7" t="n">
        <v>2017</v>
      </c>
      <c r="B2951" s="7" t="s">
        <v>204</v>
      </c>
      <c r="C2951" s="8" t="s">
        <v>205</v>
      </c>
      <c r="D2951" s="7" t="s">
        <v>232</v>
      </c>
      <c r="E2951" s="7" t="s">
        <v>883</v>
      </c>
      <c r="F2951" s="7" t="s">
        <v>1967</v>
      </c>
      <c r="G2951" s="7" t="s">
        <v>234</v>
      </c>
      <c r="H2951" s="9" t="n">
        <v>2</v>
      </c>
      <c r="I2951" s="7" t="s">
        <v>219</v>
      </c>
      <c r="J2951" s="8" t="s">
        <v>86</v>
      </c>
      <c r="K2951" s="10" t="s">
        <v>46</v>
      </c>
      <c r="L2951" s="10" t="s">
        <v>83</v>
      </c>
      <c r="M2951" s="10" t="s">
        <v>48</v>
      </c>
      <c r="N2951" s="10" t="n">
        <v>0.016</v>
      </c>
      <c r="O2951" s="9" t="s">
        <v>57</v>
      </c>
      <c r="P2951" s="11" t="n">
        <v>0.158</v>
      </c>
      <c r="Q2951" s="8" t="s">
        <v>57</v>
      </c>
      <c r="R2951" s="11" t="n">
        <v>0.003</v>
      </c>
      <c r="S2951" s="8" t="s">
        <v>49</v>
      </c>
      <c r="T2951" s="11" t="n">
        <v>87</v>
      </c>
      <c r="U2951" s="8" t="s">
        <v>49</v>
      </c>
      <c r="V2951" s="11" t="n">
        <v>10.99</v>
      </c>
      <c r="W2951" s="11" t="n">
        <v>9.94</v>
      </c>
      <c r="X2951" s="11" t="n">
        <v>15.7</v>
      </c>
      <c r="Y2951" s="11" t="n">
        <v>14.2</v>
      </c>
      <c r="Z2951" s="11" t="n">
        <v>1.41</v>
      </c>
      <c r="AA2951" s="8" t="s">
        <v>49</v>
      </c>
      <c r="AB2951" s="5" t="n">
        <f aca="false">IF(C2951='[1]Pesos dos Critérios'!$V$3,'[1]Pesos dos Critérios'!$V$8,IF(Planilha1!C2951='[1]Pesos dos Critérios'!$W$3,'[1]Pesos dos Critérios'!$W$8,IF(Planilha1!C2951='[1]Pesos dos Critérios'!$X$3,'[1]Pesos dos Critérios'!$X$8,IF(Planilha1!C2951='[1]Pesos dos Critérios'!$Y$3,'[1]Pesos dos Critérios'!$Y$8,'[1]Pesos dos Critérios'!$Z$8))))</f>
        <v>0.0218518518518519</v>
      </c>
      <c r="AC2951" s="5" t="n">
        <f aca="false">IF(H2951=1,'[1]Pesos dos Critérios'!$AD$8,IF(Planilha1!H2951=2,'[1]Pesos dos Critérios'!$AE$8,IF(Planilha1!H2951=3,'[1]Pesos dos Critérios'!$AF$8,IF(Planilha1!H2951=4,'[1]Pesos dos Critérios'!$AG$8,'[1]Pesos dos Critérios'!$AH$8))))</f>
        <v>0.0384259259259259</v>
      </c>
      <c r="AD2951" s="5" t="n">
        <f aca="false">IF(J2951='[1]Pesos dos Critérios'!$AA$3,'[1]Pesos dos Critérios'!$AA$8,IF(Planilha1!J2951='[1]Pesos dos Critérios'!$AB$3,'[1]Pesos dos Critérios'!$AB$8,'[1]Pesos dos Critérios'!$AC$8))</f>
        <v>0.037037037037037</v>
      </c>
      <c r="AE2951" s="5" t="n">
        <f aca="false">IF(O2951="Intervalo 1",'[1]Pesos dos Critérios'!$J$8,IF(Planilha1!O2951="Intervalo 2",'[1]Pesos dos Critérios'!$K$8,IF(Planilha1!O2951="Intervalo 3",'[1]Pesos dos Critérios'!$L$8,'[1]Pesos dos Critérios'!$M$8)))</f>
        <v>0.0240628507295174</v>
      </c>
      <c r="AF2951" s="5" t="n">
        <f aca="false">IF(Q2951="Intervalo 1",'[1]Pesos dos Critérios'!$B$8,IF(Q2951="Intervalo 2",'[1]Pesos dos Critérios'!$C$8,IF(Q2951="Intervalo 3",'[1]Pesos dos Critérios'!$D$8,'[1]Pesos dos Critérios'!$E$8)))</f>
        <v>0.0236095012051296</v>
      </c>
      <c r="AG2951" s="5" t="n">
        <f aca="false">IF(S2951="Intervalo 1",'[1]Pesos dos Critérios'!$F$8,IF(S2951="Intervalo 2",'[1]Pesos dos Critérios'!$G$8,IF(S2951="Intervalo 3",'[1]Pesos dos Critérios'!$H$8,'[1]Pesos dos Critérios'!$I$8)))</f>
        <v>0.0375661375661376</v>
      </c>
      <c r="AH2951" s="5" t="n">
        <f aca="false">IF(U2951="Intervalo 1",'[1]Pesos dos Critérios'!$N$8,IF(U2951="Intervalo 2",'[1]Pesos dos Critérios'!$O$8,IF(U2951="Intervalo 3",'[1]Pesos dos Critérios'!$P$8,'[1]Pesos dos Critérios'!$Q$8)))</f>
        <v>0.0320767195767196</v>
      </c>
      <c r="AI2951" s="5" t="n">
        <f aca="false">IF(AA2951="Intervalo 1",'[1]Pesos dos Critérios'!$R$8,IF(AA2951="Intervalo 2",'[1]Pesos dos Critérios'!$S$8,IF(AA2951="Intervalo 3",'[1]Pesos dos Critérios'!$T$8,'[1]Pesos dos Critérios'!$U$8)))</f>
        <v>0.0658730158730159</v>
      </c>
      <c r="AJ2951" s="5" t="n">
        <f aca="false">SUM(AB2951:AI2951)</f>
        <v>0.280503039765335</v>
      </c>
      <c r="AK2951" s="5" t="n">
        <v>2950</v>
      </c>
      <c r="AM2951" s="1" t="s">
        <v>52</v>
      </c>
    </row>
    <row r="2952" customFormat="false" ht="12.8" hidden="false" customHeight="true" outlineLevel="0" collapsed="false">
      <c r="A2952" s="7" t="n">
        <v>2017</v>
      </c>
      <c r="B2952" s="7" t="s">
        <v>204</v>
      </c>
      <c r="C2952" s="8" t="s">
        <v>205</v>
      </c>
      <c r="D2952" s="7" t="s">
        <v>1186</v>
      </c>
      <c r="E2952" s="7" t="s">
        <v>1968</v>
      </c>
      <c r="F2952" s="7" t="s">
        <v>1969</v>
      </c>
      <c r="G2952" s="7" t="s">
        <v>64</v>
      </c>
      <c r="H2952" s="9" t="n">
        <v>1</v>
      </c>
      <c r="I2952" s="7" t="s">
        <v>1911</v>
      </c>
      <c r="J2952" s="8" t="s">
        <v>45</v>
      </c>
      <c r="K2952" s="10" t="s">
        <v>46</v>
      </c>
      <c r="L2952" s="10" t="s">
        <v>83</v>
      </c>
      <c r="M2952" s="10" t="s">
        <v>56</v>
      </c>
      <c r="N2952" s="10" t="n">
        <v>0.027</v>
      </c>
      <c r="O2952" s="9" t="s">
        <v>50</v>
      </c>
      <c r="P2952" s="11" t="n">
        <v>0.448</v>
      </c>
      <c r="Q2952" s="8" t="s">
        <v>50</v>
      </c>
      <c r="R2952" s="11" t="n">
        <v>0.009</v>
      </c>
      <c r="S2952" s="8" t="s">
        <v>49</v>
      </c>
      <c r="T2952" s="11" t="n">
        <v>93</v>
      </c>
      <c r="U2952" s="8" t="s">
        <v>49</v>
      </c>
      <c r="V2952" s="11" t="n">
        <v>8.9</v>
      </c>
      <c r="W2952" s="11" t="n">
        <v>10.8</v>
      </c>
      <c r="X2952" s="11" t="n">
        <v>13.1</v>
      </c>
      <c r="Y2952" s="11" t="n">
        <v>15.8</v>
      </c>
      <c r="Z2952" s="11" t="n">
        <v>1.52</v>
      </c>
      <c r="AA2952" s="8" t="s">
        <v>49</v>
      </c>
      <c r="AB2952" s="5" t="n">
        <f aca="false">IF(C2952='[1]Pesos dos Critérios'!$V$3,'[1]Pesos dos Critérios'!$V$8,IF(Planilha1!C2952='[1]Pesos dos Critérios'!$W$3,'[1]Pesos dos Critérios'!$W$8,IF(Planilha1!C2952='[1]Pesos dos Critérios'!$X$3,'[1]Pesos dos Critérios'!$X$8,IF(Planilha1!C2952='[1]Pesos dos Critérios'!$Y$3,'[1]Pesos dos Critérios'!$Y$8,'[1]Pesos dos Critérios'!$Z$8))))</f>
        <v>0.0218518518518519</v>
      </c>
      <c r="AC2952" s="5" t="n">
        <f aca="false">IF(H2952=1,'[1]Pesos dos Critérios'!$AD$8,IF(Planilha1!H2952=2,'[1]Pesos dos Critérios'!$AE$8,IF(Planilha1!H2952=3,'[1]Pesos dos Critérios'!$AF$8,IF(Planilha1!H2952=4,'[1]Pesos dos Critérios'!$AG$8,'[1]Pesos dos Critérios'!$AH$8))))</f>
        <v>0.0384259259259259</v>
      </c>
      <c r="AD2952" s="5" t="n">
        <f aca="false">IF(J2952='[1]Pesos dos Critérios'!$AA$3,'[1]Pesos dos Critérios'!$AA$8,IF(Planilha1!J2952='[1]Pesos dos Critérios'!$AB$3,'[1]Pesos dos Critérios'!$AB$8,'[1]Pesos dos Critérios'!$AC$8))</f>
        <v>0.037037037037037</v>
      </c>
      <c r="AE2952" s="5" t="n">
        <f aca="false">IF(O2952="Intervalo 1",'[1]Pesos dos Critérios'!$J$8,IF(Planilha1!O2952="Intervalo 2",'[1]Pesos dos Critérios'!$K$8,IF(Planilha1!O2952="Intervalo 3",'[1]Pesos dos Critérios'!$L$8,'[1]Pesos dos Critérios'!$M$8)))</f>
        <v>0.0120314253647587</v>
      </c>
      <c r="AF2952" s="5" t="n">
        <f aca="false">IF(Q2952="Intervalo 1",'[1]Pesos dos Critérios'!$B$8,IF(Q2952="Intervalo 2",'[1]Pesos dos Critérios'!$C$8,IF(Q2952="Intervalo 3",'[1]Pesos dos Critérios'!$D$8,'[1]Pesos dos Critérios'!$E$8)))</f>
        <v>0.0111216904932752</v>
      </c>
      <c r="AG2952" s="5" t="n">
        <f aca="false">IF(S2952="Intervalo 1",'[1]Pesos dos Critérios'!$F$8,IF(S2952="Intervalo 2",'[1]Pesos dos Critérios'!$G$8,IF(S2952="Intervalo 3",'[1]Pesos dos Critérios'!$H$8,'[1]Pesos dos Critérios'!$I$8)))</f>
        <v>0.0375661375661376</v>
      </c>
      <c r="AH2952" s="5" t="n">
        <f aca="false">IF(U2952="Intervalo 1",'[1]Pesos dos Critérios'!$N$8,IF(U2952="Intervalo 2",'[1]Pesos dos Critérios'!$O$8,IF(U2952="Intervalo 3",'[1]Pesos dos Critérios'!$P$8,'[1]Pesos dos Critérios'!$Q$8)))</f>
        <v>0.0320767195767196</v>
      </c>
      <c r="AI2952" s="5" t="n">
        <f aca="false">IF(AA2952="Intervalo 1",'[1]Pesos dos Critérios'!$R$8,IF(AA2952="Intervalo 2",'[1]Pesos dos Critérios'!$S$8,IF(AA2952="Intervalo 3",'[1]Pesos dos Critérios'!$T$8,'[1]Pesos dos Critérios'!$U$8)))</f>
        <v>0.0658730158730159</v>
      </c>
      <c r="AJ2952" s="5" t="n">
        <f aca="false">SUM(AB2952:AI2952)</f>
        <v>0.255983803688722</v>
      </c>
      <c r="AK2952" s="5" t="n">
        <v>2951</v>
      </c>
      <c r="AM2952" s="1" t="s">
        <v>60</v>
      </c>
    </row>
    <row r="2953" customFormat="false" ht="12.8" hidden="false" customHeight="true" outlineLevel="0" collapsed="false">
      <c r="A2953" s="7" t="n">
        <v>2017</v>
      </c>
      <c r="B2953" s="7" t="s">
        <v>204</v>
      </c>
      <c r="C2953" s="8" t="s">
        <v>205</v>
      </c>
      <c r="D2953" s="7" t="s">
        <v>1186</v>
      </c>
      <c r="E2953" s="7" t="s">
        <v>1970</v>
      </c>
      <c r="F2953" s="7" t="s">
        <v>1971</v>
      </c>
      <c r="G2953" s="7" t="s">
        <v>73</v>
      </c>
      <c r="H2953" s="9" t="n">
        <v>1</v>
      </c>
      <c r="I2953" s="7" t="s">
        <v>1911</v>
      </c>
      <c r="J2953" s="8" t="s">
        <v>45</v>
      </c>
      <c r="K2953" s="10" t="s">
        <v>46</v>
      </c>
      <c r="L2953" s="10" t="s">
        <v>83</v>
      </c>
      <c r="M2953" s="10" t="s">
        <v>56</v>
      </c>
      <c r="N2953" s="10" t="n">
        <v>0.018</v>
      </c>
      <c r="O2953" s="9" t="s">
        <v>58</v>
      </c>
      <c r="P2953" s="11" t="n">
        <v>0.513</v>
      </c>
      <c r="Q2953" s="8" t="s">
        <v>50</v>
      </c>
      <c r="R2953" s="11" t="n">
        <v>0.013</v>
      </c>
      <c r="S2953" s="8" t="s">
        <v>49</v>
      </c>
      <c r="T2953" s="11" t="n">
        <v>98</v>
      </c>
      <c r="U2953" s="8" t="s">
        <v>49</v>
      </c>
      <c r="V2953" s="11" t="n">
        <v>8.5</v>
      </c>
      <c r="W2953" s="11" t="n">
        <v>10.4</v>
      </c>
      <c r="X2953" s="11" t="n">
        <v>12.5</v>
      </c>
      <c r="Y2953" s="11" t="n">
        <v>15.1</v>
      </c>
      <c r="Z2953" s="11" t="n">
        <v>1.6</v>
      </c>
      <c r="AA2953" s="8" t="s">
        <v>49</v>
      </c>
      <c r="AB2953" s="5" t="n">
        <f aca="false">IF(C2953='[1]Pesos dos Critérios'!$V$3,'[1]Pesos dos Critérios'!$V$8,IF(Planilha1!C2953='[1]Pesos dos Critérios'!$W$3,'[1]Pesos dos Critérios'!$W$8,IF(Planilha1!C2953='[1]Pesos dos Critérios'!$X$3,'[1]Pesos dos Critérios'!$X$8,IF(Planilha1!C2953='[1]Pesos dos Critérios'!$Y$3,'[1]Pesos dos Critérios'!$Y$8,'[1]Pesos dos Critérios'!$Z$8))))</f>
        <v>0.0218518518518519</v>
      </c>
      <c r="AC2953" s="5" t="n">
        <f aca="false">IF(H2953=1,'[1]Pesos dos Critérios'!$AD$8,IF(Planilha1!H2953=2,'[1]Pesos dos Critérios'!$AE$8,IF(Planilha1!H2953=3,'[1]Pesos dos Critérios'!$AF$8,IF(Planilha1!H2953=4,'[1]Pesos dos Critérios'!$AG$8,'[1]Pesos dos Critérios'!$AH$8))))</f>
        <v>0.0384259259259259</v>
      </c>
      <c r="AD2953" s="5" t="n">
        <f aca="false">IF(J2953='[1]Pesos dos Critérios'!$AA$3,'[1]Pesos dos Critérios'!$AA$8,IF(Planilha1!J2953='[1]Pesos dos Critérios'!$AB$3,'[1]Pesos dos Critérios'!$AB$8,'[1]Pesos dos Critérios'!$AC$8))</f>
        <v>0.037037037037037</v>
      </c>
      <c r="AE2953" s="5" t="n">
        <f aca="false">IF(O2953="Intervalo 1",'[1]Pesos dos Critérios'!$J$8,IF(Planilha1!O2953="Intervalo 2",'[1]Pesos dos Critérios'!$K$8,IF(Planilha1!O2953="Intervalo 3",'[1]Pesos dos Critérios'!$L$8,'[1]Pesos dos Critérios'!$M$8)))</f>
        <v>0.0218406285072952</v>
      </c>
      <c r="AF2953" s="5" t="n">
        <f aca="false">IF(Q2953="Intervalo 1",'[1]Pesos dos Critérios'!$B$8,IF(Q2953="Intervalo 2",'[1]Pesos dos Critérios'!$C$8,IF(Q2953="Intervalo 3",'[1]Pesos dos Critérios'!$D$8,'[1]Pesos dos Critérios'!$E$8)))</f>
        <v>0.0111216904932752</v>
      </c>
      <c r="AG2953" s="5" t="n">
        <f aca="false">IF(S2953="Intervalo 1",'[1]Pesos dos Critérios'!$F$8,IF(S2953="Intervalo 2",'[1]Pesos dos Critérios'!$G$8,IF(S2953="Intervalo 3",'[1]Pesos dos Critérios'!$H$8,'[1]Pesos dos Critérios'!$I$8)))</f>
        <v>0.0375661375661376</v>
      </c>
      <c r="AH2953" s="5" t="n">
        <f aca="false">IF(U2953="Intervalo 1",'[1]Pesos dos Critérios'!$N$8,IF(U2953="Intervalo 2",'[1]Pesos dos Critérios'!$O$8,IF(U2953="Intervalo 3",'[1]Pesos dos Critérios'!$P$8,'[1]Pesos dos Critérios'!$Q$8)))</f>
        <v>0.0320767195767196</v>
      </c>
      <c r="AI2953" s="5" t="n">
        <f aca="false">IF(AA2953="Intervalo 1",'[1]Pesos dos Critérios'!$R$8,IF(AA2953="Intervalo 2",'[1]Pesos dos Critérios'!$S$8,IF(AA2953="Intervalo 3",'[1]Pesos dos Critérios'!$T$8,'[1]Pesos dos Critérios'!$U$8)))</f>
        <v>0.0658730158730159</v>
      </c>
      <c r="AJ2953" s="5" t="n">
        <f aca="false">SUM(AB2953:AI2953)</f>
        <v>0.265793006831258</v>
      </c>
      <c r="AK2953" s="5" t="n">
        <v>2952</v>
      </c>
      <c r="AM2953" s="1" t="s">
        <v>52</v>
      </c>
    </row>
    <row r="2954" customFormat="false" ht="12.8" hidden="false" customHeight="true" outlineLevel="0" collapsed="false">
      <c r="A2954" s="7" t="n">
        <v>2017</v>
      </c>
      <c r="B2954" s="7" t="s">
        <v>204</v>
      </c>
      <c r="C2954" s="8" t="s">
        <v>205</v>
      </c>
      <c r="D2954" s="7" t="s">
        <v>1186</v>
      </c>
      <c r="E2954" s="7" t="s">
        <v>1970</v>
      </c>
      <c r="F2954" s="7" t="s">
        <v>1972</v>
      </c>
      <c r="G2954" s="7" t="s">
        <v>234</v>
      </c>
      <c r="H2954" s="9" t="n">
        <v>2</v>
      </c>
      <c r="I2954" s="7" t="s">
        <v>1911</v>
      </c>
      <c r="J2954" s="8" t="s">
        <v>45</v>
      </c>
      <c r="K2954" s="10" t="s">
        <v>46</v>
      </c>
      <c r="L2954" s="10" t="s">
        <v>83</v>
      </c>
      <c r="M2954" s="10" t="s">
        <v>56</v>
      </c>
      <c r="N2954" s="10" t="n">
        <v>0.027</v>
      </c>
      <c r="O2954" s="9" t="s">
        <v>50</v>
      </c>
      <c r="P2954" s="11" t="n">
        <v>0.361</v>
      </c>
      <c r="Q2954" s="8" t="s">
        <v>58</v>
      </c>
      <c r="R2954" s="11" t="n">
        <v>0.011</v>
      </c>
      <c r="S2954" s="8" t="s">
        <v>49</v>
      </c>
      <c r="T2954" s="11" t="n">
        <v>100</v>
      </c>
      <c r="U2954" s="8" t="s">
        <v>49</v>
      </c>
      <c r="V2954" s="11" t="n">
        <v>8.3</v>
      </c>
      <c r="W2954" s="11" t="n">
        <v>10.4</v>
      </c>
      <c r="X2954" s="11" t="n">
        <v>12.1</v>
      </c>
      <c r="Y2954" s="11" t="n">
        <v>15.1</v>
      </c>
      <c r="Z2954" s="11" t="n">
        <v>1.63</v>
      </c>
      <c r="AA2954" s="8" t="s">
        <v>49</v>
      </c>
      <c r="AB2954" s="5" t="n">
        <f aca="false">IF(C2954='[1]Pesos dos Critérios'!$V$3,'[1]Pesos dos Critérios'!$V$8,IF(Planilha1!C2954='[1]Pesos dos Critérios'!$W$3,'[1]Pesos dos Critérios'!$W$8,IF(Planilha1!C2954='[1]Pesos dos Critérios'!$X$3,'[1]Pesos dos Critérios'!$X$8,IF(Planilha1!C2954='[1]Pesos dos Critérios'!$Y$3,'[1]Pesos dos Critérios'!$Y$8,'[1]Pesos dos Critérios'!$Z$8))))</f>
        <v>0.0218518518518519</v>
      </c>
      <c r="AC2954" s="5" t="n">
        <f aca="false">IF(H2954=1,'[1]Pesos dos Critérios'!$AD$8,IF(Planilha1!H2954=2,'[1]Pesos dos Critérios'!$AE$8,IF(Planilha1!H2954=3,'[1]Pesos dos Critérios'!$AF$8,IF(Planilha1!H2954=4,'[1]Pesos dos Critérios'!$AG$8,'[1]Pesos dos Critérios'!$AH$8))))</f>
        <v>0.0384259259259259</v>
      </c>
      <c r="AD2954" s="5" t="n">
        <f aca="false">IF(J2954='[1]Pesos dos Critérios'!$AA$3,'[1]Pesos dos Critérios'!$AA$8,IF(Planilha1!J2954='[1]Pesos dos Critérios'!$AB$3,'[1]Pesos dos Critérios'!$AB$8,'[1]Pesos dos Critérios'!$AC$8))</f>
        <v>0.037037037037037</v>
      </c>
      <c r="AE2954" s="5" t="n">
        <f aca="false">IF(O2954="Intervalo 1",'[1]Pesos dos Critérios'!$J$8,IF(Planilha1!O2954="Intervalo 2",'[1]Pesos dos Critérios'!$K$8,IF(Planilha1!O2954="Intervalo 3",'[1]Pesos dos Critérios'!$L$8,'[1]Pesos dos Critérios'!$M$8)))</f>
        <v>0.0120314253647587</v>
      </c>
      <c r="AF2954" s="5" t="n">
        <f aca="false">IF(Q2954="Intervalo 1",'[1]Pesos dos Critérios'!$B$8,IF(Q2954="Intervalo 2",'[1]Pesos dos Critérios'!$C$8,IF(Q2954="Intervalo 3",'[1]Pesos dos Critérios'!$D$8,'[1]Pesos dos Critérios'!$E$8)))</f>
        <v>0.0213326341741642</v>
      </c>
      <c r="AG2954" s="5" t="n">
        <f aca="false">IF(S2954="Intervalo 1",'[1]Pesos dos Critérios'!$F$8,IF(S2954="Intervalo 2",'[1]Pesos dos Critérios'!$G$8,IF(S2954="Intervalo 3",'[1]Pesos dos Critérios'!$H$8,'[1]Pesos dos Critérios'!$I$8)))</f>
        <v>0.0375661375661376</v>
      </c>
      <c r="AH2954" s="5" t="n">
        <f aca="false">IF(U2954="Intervalo 1",'[1]Pesos dos Critérios'!$N$8,IF(U2954="Intervalo 2",'[1]Pesos dos Critérios'!$O$8,IF(U2954="Intervalo 3",'[1]Pesos dos Critérios'!$P$8,'[1]Pesos dos Critérios'!$Q$8)))</f>
        <v>0.0320767195767196</v>
      </c>
      <c r="AI2954" s="5" t="n">
        <f aca="false">IF(AA2954="Intervalo 1",'[1]Pesos dos Critérios'!$R$8,IF(AA2954="Intervalo 2",'[1]Pesos dos Critérios'!$S$8,IF(AA2954="Intervalo 3",'[1]Pesos dos Critérios'!$T$8,'[1]Pesos dos Critérios'!$U$8)))</f>
        <v>0.0658730158730159</v>
      </c>
      <c r="AJ2954" s="5" t="n">
        <f aca="false">SUM(AB2954:AI2954)</f>
        <v>0.266194747369611</v>
      </c>
      <c r="AK2954" s="5" t="n">
        <v>2953</v>
      </c>
      <c r="AM2954" s="1" t="s">
        <v>52</v>
      </c>
    </row>
    <row r="2955" customFormat="false" ht="12.8" hidden="false" customHeight="true" outlineLevel="0" collapsed="false">
      <c r="A2955" s="7" t="n">
        <v>2017</v>
      </c>
      <c r="B2955" s="7" t="s">
        <v>204</v>
      </c>
      <c r="C2955" s="8" t="s">
        <v>205</v>
      </c>
      <c r="D2955" s="7" t="s">
        <v>1186</v>
      </c>
      <c r="E2955" s="7" t="s">
        <v>1970</v>
      </c>
      <c r="F2955" s="7" t="s">
        <v>1973</v>
      </c>
      <c r="G2955" s="7" t="s">
        <v>234</v>
      </c>
      <c r="H2955" s="9" t="n">
        <v>2</v>
      </c>
      <c r="I2955" s="7" t="s">
        <v>1916</v>
      </c>
      <c r="J2955" s="8" t="s">
        <v>86</v>
      </c>
      <c r="K2955" s="10" t="s">
        <v>46</v>
      </c>
      <c r="L2955" s="10" t="s">
        <v>83</v>
      </c>
      <c r="M2955" s="10" t="s">
        <v>56</v>
      </c>
      <c r="N2955" s="10" t="n">
        <v>0.02</v>
      </c>
      <c r="O2955" s="9" t="s">
        <v>58</v>
      </c>
      <c r="P2955" s="11" t="n">
        <v>0.45</v>
      </c>
      <c r="Q2955" s="8" t="s">
        <v>50</v>
      </c>
      <c r="R2955" s="11" t="n">
        <v>0.011</v>
      </c>
      <c r="S2955" s="8" t="s">
        <v>49</v>
      </c>
      <c r="T2955" s="11" t="n">
        <v>108</v>
      </c>
      <c r="U2955" s="8" t="s">
        <v>49</v>
      </c>
      <c r="V2955" s="11" t="n">
        <v>7.6</v>
      </c>
      <c r="W2955" s="11" t="n">
        <v>10</v>
      </c>
      <c r="X2955" s="11" t="n">
        <v>11.1</v>
      </c>
      <c r="Y2955" s="11" t="n">
        <v>14.4</v>
      </c>
      <c r="Z2955" s="11" t="n">
        <v>1.76</v>
      </c>
      <c r="AA2955" s="8" t="s">
        <v>49</v>
      </c>
      <c r="AB2955" s="5" t="n">
        <f aca="false">IF(C2955='[1]Pesos dos Critérios'!$V$3,'[1]Pesos dos Critérios'!$V$8,IF(Planilha1!C2955='[1]Pesos dos Critérios'!$W$3,'[1]Pesos dos Critérios'!$W$8,IF(Planilha1!C2955='[1]Pesos dos Critérios'!$X$3,'[1]Pesos dos Critérios'!$X$8,IF(Planilha1!C2955='[1]Pesos dos Critérios'!$Y$3,'[1]Pesos dos Critérios'!$Y$8,'[1]Pesos dos Critérios'!$Z$8))))</f>
        <v>0.0218518518518519</v>
      </c>
      <c r="AC2955" s="5" t="n">
        <f aca="false">IF(H2955=1,'[1]Pesos dos Critérios'!$AD$8,IF(Planilha1!H2955=2,'[1]Pesos dos Critérios'!$AE$8,IF(Planilha1!H2955=3,'[1]Pesos dos Critérios'!$AF$8,IF(Planilha1!H2955=4,'[1]Pesos dos Critérios'!$AG$8,'[1]Pesos dos Critérios'!$AH$8))))</f>
        <v>0.0384259259259259</v>
      </c>
      <c r="AD2955" s="5" t="n">
        <f aca="false">IF(J2955='[1]Pesos dos Critérios'!$AA$3,'[1]Pesos dos Critérios'!$AA$8,IF(Planilha1!J2955='[1]Pesos dos Critérios'!$AB$3,'[1]Pesos dos Critérios'!$AB$8,'[1]Pesos dos Critérios'!$AC$8))</f>
        <v>0.037037037037037</v>
      </c>
      <c r="AE2955" s="5" t="n">
        <f aca="false">IF(O2955="Intervalo 1",'[1]Pesos dos Critérios'!$J$8,IF(Planilha1!O2955="Intervalo 2",'[1]Pesos dos Critérios'!$K$8,IF(Planilha1!O2955="Intervalo 3",'[1]Pesos dos Critérios'!$L$8,'[1]Pesos dos Critérios'!$M$8)))</f>
        <v>0.0218406285072952</v>
      </c>
      <c r="AF2955" s="5" t="n">
        <f aca="false">IF(Q2955="Intervalo 1",'[1]Pesos dos Critérios'!$B$8,IF(Q2955="Intervalo 2",'[1]Pesos dos Critérios'!$C$8,IF(Q2955="Intervalo 3",'[1]Pesos dos Critérios'!$D$8,'[1]Pesos dos Critérios'!$E$8)))</f>
        <v>0.0111216904932752</v>
      </c>
      <c r="AG2955" s="5" t="n">
        <f aca="false">IF(S2955="Intervalo 1",'[1]Pesos dos Critérios'!$F$8,IF(S2955="Intervalo 2",'[1]Pesos dos Critérios'!$G$8,IF(S2955="Intervalo 3",'[1]Pesos dos Critérios'!$H$8,'[1]Pesos dos Critérios'!$I$8)))</f>
        <v>0.0375661375661376</v>
      </c>
      <c r="AH2955" s="5" t="n">
        <f aca="false">IF(U2955="Intervalo 1",'[1]Pesos dos Critérios'!$N$8,IF(U2955="Intervalo 2",'[1]Pesos dos Critérios'!$O$8,IF(U2955="Intervalo 3",'[1]Pesos dos Critérios'!$P$8,'[1]Pesos dos Critérios'!$Q$8)))</f>
        <v>0.0320767195767196</v>
      </c>
      <c r="AI2955" s="5" t="n">
        <f aca="false">IF(AA2955="Intervalo 1",'[1]Pesos dos Critérios'!$R$8,IF(AA2955="Intervalo 2",'[1]Pesos dos Critérios'!$S$8,IF(AA2955="Intervalo 3",'[1]Pesos dos Critérios'!$T$8,'[1]Pesos dos Critérios'!$U$8)))</f>
        <v>0.0658730158730159</v>
      </c>
      <c r="AJ2955" s="5" t="n">
        <f aca="false">SUM(AB2955:AI2955)</f>
        <v>0.265793006831258</v>
      </c>
      <c r="AK2955" s="5" t="n">
        <v>2954</v>
      </c>
      <c r="AM2955" s="1" t="s">
        <v>52</v>
      </c>
    </row>
    <row r="2956" customFormat="false" ht="12.8" hidden="false" customHeight="true" outlineLevel="0" collapsed="false">
      <c r="A2956" s="7" t="n">
        <v>2017</v>
      </c>
      <c r="B2956" s="7" t="s">
        <v>204</v>
      </c>
      <c r="C2956" s="8" t="s">
        <v>205</v>
      </c>
      <c r="D2956" s="7" t="s">
        <v>1186</v>
      </c>
      <c r="E2956" s="7" t="s">
        <v>1968</v>
      </c>
      <c r="F2956" s="7" t="s">
        <v>1974</v>
      </c>
      <c r="G2956" s="7" t="s">
        <v>73</v>
      </c>
      <c r="H2956" s="9" t="n">
        <v>1</v>
      </c>
      <c r="I2956" s="7" t="s">
        <v>1911</v>
      </c>
      <c r="J2956" s="8" t="s">
        <v>45</v>
      </c>
      <c r="K2956" s="10" t="s">
        <v>46</v>
      </c>
      <c r="L2956" s="10" t="s">
        <v>83</v>
      </c>
      <c r="M2956" s="10" t="s">
        <v>56</v>
      </c>
      <c r="N2956" s="10" t="n">
        <v>0.027</v>
      </c>
      <c r="O2956" s="9" t="s">
        <v>50</v>
      </c>
      <c r="P2956" s="11" t="n">
        <v>0.501</v>
      </c>
      <c r="Q2956" s="8" t="s">
        <v>50</v>
      </c>
      <c r="R2956" s="11" t="n">
        <v>0.018</v>
      </c>
      <c r="S2956" s="8" t="s">
        <v>57</v>
      </c>
      <c r="T2956" s="11" t="n">
        <v>95</v>
      </c>
      <c r="U2956" s="8" t="s">
        <v>49</v>
      </c>
      <c r="V2956" s="11" t="n">
        <v>8.8</v>
      </c>
      <c r="W2956" s="11" t="n">
        <v>10.7</v>
      </c>
      <c r="X2956" s="11" t="n">
        <v>12.9</v>
      </c>
      <c r="Y2956" s="11" t="n">
        <v>15.4</v>
      </c>
      <c r="Z2956" s="11" t="n">
        <v>1.55</v>
      </c>
      <c r="AA2956" s="8" t="s">
        <v>49</v>
      </c>
      <c r="AB2956" s="5" t="n">
        <f aca="false">IF(C2956='[1]Pesos dos Critérios'!$V$3,'[1]Pesos dos Critérios'!$V$8,IF(Planilha1!C2956='[1]Pesos dos Critérios'!$W$3,'[1]Pesos dos Critérios'!$W$8,IF(Planilha1!C2956='[1]Pesos dos Critérios'!$X$3,'[1]Pesos dos Critérios'!$X$8,IF(Planilha1!C2956='[1]Pesos dos Critérios'!$Y$3,'[1]Pesos dos Critérios'!$Y$8,'[1]Pesos dos Critérios'!$Z$8))))</f>
        <v>0.0218518518518519</v>
      </c>
      <c r="AC2956" s="5" t="n">
        <f aca="false">IF(H2956=1,'[1]Pesos dos Critérios'!$AD$8,IF(Planilha1!H2956=2,'[1]Pesos dos Critérios'!$AE$8,IF(Planilha1!H2956=3,'[1]Pesos dos Critérios'!$AF$8,IF(Planilha1!H2956=4,'[1]Pesos dos Critérios'!$AG$8,'[1]Pesos dos Critérios'!$AH$8))))</f>
        <v>0.0384259259259259</v>
      </c>
      <c r="AD2956" s="5" t="n">
        <f aca="false">IF(J2956='[1]Pesos dos Critérios'!$AA$3,'[1]Pesos dos Critérios'!$AA$8,IF(Planilha1!J2956='[1]Pesos dos Critérios'!$AB$3,'[1]Pesos dos Critérios'!$AB$8,'[1]Pesos dos Critérios'!$AC$8))</f>
        <v>0.037037037037037</v>
      </c>
      <c r="AE2956" s="5" t="n">
        <f aca="false">IF(O2956="Intervalo 1",'[1]Pesos dos Critérios'!$J$8,IF(Planilha1!O2956="Intervalo 2",'[1]Pesos dos Critérios'!$K$8,IF(Planilha1!O2956="Intervalo 3",'[1]Pesos dos Critérios'!$L$8,'[1]Pesos dos Critérios'!$M$8)))</f>
        <v>0.0120314253647587</v>
      </c>
      <c r="AF2956" s="5" t="n">
        <f aca="false">IF(Q2956="Intervalo 1",'[1]Pesos dos Critérios'!$B$8,IF(Q2956="Intervalo 2",'[1]Pesos dos Critérios'!$C$8,IF(Q2956="Intervalo 3",'[1]Pesos dos Critérios'!$D$8,'[1]Pesos dos Critérios'!$E$8)))</f>
        <v>0.0111216904932752</v>
      </c>
      <c r="AG2956" s="5" t="n">
        <f aca="false">IF(S2956="Intervalo 1",'[1]Pesos dos Critérios'!$F$8,IF(S2956="Intervalo 2",'[1]Pesos dos Critérios'!$G$8,IF(S2956="Intervalo 3",'[1]Pesos dos Critérios'!$H$8,'[1]Pesos dos Critérios'!$I$8)))</f>
        <v>0.032010582010582</v>
      </c>
      <c r="AH2956" s="5" t="n">
        <f aca="false">IF(U2956="Intervalo 1",'[1]Pesos dos Critérios'!$N$8,IF(U2956="Intervalo 2",'[1]Pesos dos Critérios'!$O$8,IF(U2956="Intervalo 3",'[1]Pesos dos Critérios'!$P$8,'[1]Pesos dos Critérios'!$Q$8)))</f>
        <v>0.0320767195767196</v>
      </c>
      <c r="AI2956" s="5" t="n">
        <f aca="false">IF(AA2956="Intervalo 1",'[1]Pesos dos Critérios'!$R$8,IF(AA2956="Intervalo 2",'[1]Pesos dos Critérios'!$S$8,IF(AA2956="Intervalo 3",'[1]Pesos dos Critérios'!$T$8,'[1]Pesos dos Critérios'!$U$8)))</f>
        <v>0.0658730158730159</v>
      </c>
      <c r="AJ2956" s="5" t="n">
        <f aca="false">SUM(AB2956:AI2956)</f>
        <v>0.250428248133166</v>
      </c>
      <c r="AK2956" s="5" t="n">
        <v>2955</v>
      </c>
      <c r="AM2956" s="1" t="s">
        <v>60</v>
      </c>
    </row>
    <row r="2957" customFormat="false" ht="12.8" hidden="false" customHeight="true" outlineLevel="0" collapsed="false">
      <c r="A2957" s="7" t="n">
        <v>2017</v>
      </c>
      <c r="B2957" s="7" t="s">
        <v>204</v>
      </c>
      <c r="C2957" s="8" t="s">
        <v>205</v>
      </c>
      <c r="D2957" s="7" t="s">
        <v>1186</v>
      </c>
      <c r="E2957" s="7" t="s">
        <v>1968</v>
      </c>
      <c r="F2957" s="7" t="s">
        <v>1926</v>
      </c>
      <c r="G2957" s="7" t="s">
        <v>73</v>
      </c>
      <c r="H2957" s="9" t="n">
        <v>1</v>
      </c>
      <c r="I2957" s="7" t="s">
        <v>1916</v>
      </c>
      <c r="J2957" s="8" t="s">
        <v>86</v>
      </c>
      <c r="K2957" s="10" t="s">
        <v>46</v>
      </c>
      <c r="L2957" s="10" t="s">
        <v>83</v>
      </c>
      <c r="M2957" s="10" t="s">
        <v>56</v>
      </c>
      <c r="N2957" s="10" t="n">
        <v>0.019</v>
      </c>
      <c r="O2957" s="9" t="s">
        <v>58</v>
      </c>
      <c r="P2957" s="11" t="n">
        <v>0.437</v>
      </c>
      <c r="Q2957" s="8" t="s">
        <v>50</v>
      </c>
      <c r="R2957" s="11" t="n">
        <v>0.017</v>
      </c>
      <c r="S2957" s="8" t="s">
        <v>49</v>
      </c>
      <c r="T2957" s="11" t="n">
        <v>102</v>
      </c>
      <c r="U2957" s="8" t="s">
        <v>49</v>
      </c>
      <c r="V2957" s="11" t="n">
        <v>8.1</v>
      </c>
      <c r="W2957" s="11" t="n">
        <v>10.2</v>
      </c>
      <c r="X2957" s="11" t="n">
        <v>11.9</v>
      </c>
      <c r="Y2957" s="11" t="n">
        <v>14.7</v>
      </c>
      <c r="Z2957" s="11" t="n">
        <v>1.66</v>
      </c>
      <c r="AA2957" s="8" t="s">
        <v>49</v>
      </c>
      <c r="AB2957" s="5" t="n">
        <f aca="false">IF(C2957='[1]Pesos dos Critérios'!$V$3,'[1]Pesos dos Critérios'!$V$8,IF(Planilha1!C2957='[1]Pesos dos Critérios'!$W$3,'[1]Pesos dos Critérios'!$W$8,IF(Planilha1!C2957='[1]Pesos dos Critérios'!$X$3,'[1]Pesos dos Critérios'!$X$8,IF(Planilha1!C2957='[1]Pesos dos Critérios'!$Y$3,'[1]Pesos dos Critérios'!$Y$8,'[1]Pesos dos Critérios'!$Z$8))))</f>
        <v>0.0218518518518519</v>
      </c>
      <c r="AC2957" s="5" t="n">
        <f aca="false">IF(H2957=1,'[1]Pesos dos Critérios'!$AD$8,IF(Planilha1!H2957=2,'[1]Pesos dos Critérios'!$AE$8,IF(Planilha1!H2957=3,'[1]Pesos dos Critérios'!$AF$8,IF(Planilha1!H2957=4,'[1]Pesos dos Critérios'!$AG$8,'[1]Pesos dos Critérios'!$AH$8))))</f>
        <v>0.0384259259259259</v>
      </c>
      <c r="AD2957" s="5" t="n">
        <f aca="false">IF(J2957='[1]Pesos dos Critérios'!$AA$3,'[1]Pesos dos Critérios'!$AA$8,IF(Planilha1!J2957='[1]Pesos dos Critérios'!$AB$3,'[1]Pesos dos Critérios'!$AB$8,'[1]Pesos dos Critérios'!$AC$8))</f>
        <v>0.037037037037037</v>
      </c>
      <c r="AE2957" s="5" t="n">
        <f aca="false">IF(O2957="Intervalo 1",'[1]Pesos dos Critérios'!$J$8,IF(Planilha1!O2957="Intervalo 2",'[1]Pesos dos Critérios'!$K$8,IF(Planilha1!O2957="Intervalo 3",'[1]Pesos dos Critérios'!$L$8,'[1]Pesos dos Critérios'!$M$8)))</f>
        <v>0.0218406285072952</v>
      </c>
      <c r="AF2957" s="5" t="n">
        <f aca="false">IF(Q2957="Intervalo 1",'[1]Pesos dos Critérios'!$B$8,IF(Q2957="Intervalo 2",'[1]Pesos dos Critérios'!$C$8,IF(Q2957="Intervalo 3",'[1]Pesos dos Critérios'!$D$8,'[1]Pesos dos Critérios'!$E$8)))</f>
        <v>0.0111216904932752</v>
      </c>
      <c r="AG2957" s="5" t="n">
        <f aca="false">IF(S2957="Intervalo 1",'[1]Pesos dos Critérios'!$F$8,IF(S2957="Intervalo 2",'[1]Pesos dos Critérios'!$G$8,IF(S2957="Intervalo 3",'[1]Pesos dos Critérios'!$H$8,'[1]Pesos dos Critérios'!$I$8)))</f>
        <v>0.0375661375661376</v>
      </c>
      <c r="AH2957" s="5" t="n">
        <f aca="false">IF(U2957="Intervalo 1",'[1]Pesos dos Critérios'!$N$8,IF(U2957="Intervalo 2",'[1]Pesos dos Critérios'!$O$8,IF(U2957="Intervalo 3",'[1]Pesos dos Critérios'!$P$8,'[1]Pesos dos Critérios'!$Q$8)))</f>
        <v>0.0320767195767196</v>
      </c>
      <c r="AI2957" s="5" t="n">
        <f aca="false">IF(AA2957="Intervalo 1",'[1]Pesos dos Critérios'!$R$8,IF(AA2957="Intervalo 2",'[1]Pesos dos Critérios'!$S$8,IF(AA2957="Intervalo 3",'[1]Pesos dos Critérios'!$T$8,'[1]Pesos dos Critérios'!$U$8)))</f>
        <v>0.0658730158730159</v>
      </c>
      <c r="AJ2957" s="5" t="n">
        <f aca="false">SUM(AB2957:AI2957)</f>
        <v>0.265793006831258</v>
      </c>
      <c r="AK2957" s="5" t="n">
        <v>2956</v>
      </c>
      <c r="AM2957" s="1" t="s">
        <v>52</v>
      </c>
    </row>
    <row r="2958" customFormat="false" ht="12.8" hidden="false" customHeight="true" outlineLevel="0" collapsed="false">
      <c r="A2958" s="7" t="n">
        <v>2017</v>
      </c>
      <c r="B2958" s="7" t="s">
        <v>204</v>
      </c>
      <c r="C2958" s="8" t="s">
        <v>205</v>
      </c>
      <c r="D2958" s="7" t="s">
        <v>1186</v>
      </c>
      <c r="E2958" s="7" t="s">
        <v>1975</v>
      </c>
      <c r="F2958" s="7" t="s">
        <v>1976</v>
      </c>
      <c r="G2958" s="7" t="s">
        <v>64</v>
      </c>
      <c r="H2958" s="9" t="n">
        <v>1</v>
      </c>
      <c r="I2958" s="7" t="s">
        <v>1911</v>
      </c>
      <c r="J2958" s="8" t="s">
        <v>45</v>
      </c>
      <c r="K2958" s="10" t="s">
        <v>46</v>
      </c>
      <c r="L2958" s="10" t="s">
        <v>83</v>
      </c>
      <c r="M2958" s="10" t="s">
        <v>56</v>
      </c>
      <c r="N2958" s="10" t="n">
        <v>0.027</v>
      </c>
      <c r="O2958" s="9" t="s">
        <v>50</v>
      </c>
      <c r="P2958" s="11" t="n">
        <v>0.484</v>
      </c>
      <c r="Q2958" s="8" t="s">
        <v>50</v>
      </c>
      <c r="R2958" s="11" t="n">
        <v>0.008</v>
      </c>
      <c r="S2958" s="8" t="s">
        <v>49</v>
      </c>
      <c r="T2958" s="11" t="n">
        <v>94</v>
      </c>
      <c r="U2958" s="8" t="s">
        <v>49</v>
      </c>
      <c r="V2958" s="11" t="n">
        <v>8.7</v>
      </c>
      <c r="W2958" s="11" t="n">
        <v>10.9</v>
      </c>
      <c r="X2958" s="11" t="n">
        <v>12.9</v>
      </c>
      <c r="Y2958" s="11" t="n">
        <v>15.6</v>
      </c>
      <c r="Z2958" s="11" t="n">
        <v>1.54</v>
      </c>
      <c r="AA2958" s="8" t="s">
        <v>49</v>
      </c>
      <c r="AB2958" s="5" t="n">
        <f aca="false">IF(C2958='[1]Pesos dos Critérios'!$V$3,'[1]Pesos dos Critérios'!$V$8,IF(Planilha1!C2958='[1]Pesos dos Critérios'!$W$3,'[1]Pesos dos Critérios'!$W$8,IF(Planilha1!C2958='[1]Pesos dos Critérios'!$X$3,'[1]Pesos dos Critérios'!$X$8,IF(Planilha1!C2958='[1]Pesos dos Critérios'!$Y$3,'[1]Pesos dos Critérios'!$Y$8,'[1]Pesos dos Critérios'!$Z$8))))</f>
        <v>0.0218518518518519</v>
      </c>
      <c r="AC2958" s="5" t="n">
        <f aca="false">IF(H2958=1,'[1]Pesos dos Critérios'!$AD$8,IF(Planilha1!H2958=2,'[1]Pesos dos Critérios'!$AE$8,IF(Planilha1!H2958=3,'[1]Pesos dos Critérios'!$AF$8,IF(Planilha1!H2958=4,'[1]Pesos dos Critérios'!$AG$8,'[1]Pesos dos Critérios'!$AH$8))))</f>
        <v>0.0384259259259259</v>
      </c>
      <c r="AD2958" s="5" t="n">
        <f aca="false">IF(J2958='[1]Pesos dos Critérios'!$AA$3,'[1]Pesos dos Critérios'!$AA$8,IF(Planilha1!J2958='[1]Pesos dos Critérios'!$AB$3,'[1]Pesos dos Critérios'!$AB$8,'[1]Pesos dos Critérios'!$AC$8))</f>
        <v>0.037037037037037</v>
      </c>
      <c r="AE2958" s="5" t="n">
        <f aca="false">IF(O2958="Intervalo 1",'[1]Pesos dos Critérios'!$J$8,IF(Planilha1!O2958="Intervalo 2",'[1]Pesos dos Critérios'!$K$8,IF(Planilha1!O2958="Intervalo 3",'[1]Pesos dos Critérios'!$L$8,'[1]Pesos dos Critérios'!$M$8)))</f>
        <v>0.0120314253647587</v>
      </c>
      <c r="AF2958" s="5" t="n">
        <f aca="false">IF(Q2958="Intervalo 1",'[1]Pesos dos Critérios'!$B$8,IF(Q2958="Intervalo 2",'[1]Pesos dos Critérios'!$C$8,IF(Q2958="Intervalo 3",'[1]Pesos dos Critérios'!$D$8,'[1]Pesos dos Critérios'!$E$8)))</f>
        <v>0.0111216904932752</v>
      </c>
      <c r="AG2958" s="5" t="n">
        <f aca="false">IF(S2958="Intervalo 1",'[1]Pesos dos Critérios'!$F$8,IF(S2958="Intervalo 2",'[1]Pesos dos Critérios'!$G$8,IF(S2958="Intervalo 3",'[1]Pesos dos Critérios'!$H$8,'[1]Pesos dos Critérios'!$I$8)))</f>
        <v>0.0375661375661376</v>
      </c>
      <c r="AH2958" s="5" t="n">
        <f aca="false">IF(U2958="Intervalo 1",'[1]Pesos dos Critérios'!$N$8,IF(U2958="Intervalo 2",'[1]Pesos dos Critérios'!$O$8,IF(U2958="Intervalo 3",'[1]Pesos dos Critérios'!$P$8,'[1]Pesos dos Critérios'!$Q$8)))</f>
        <v>0.0320767195767196</v>
      </c>
      <c r="AI2958" s="5" t="n">
        <f aca="false">IF(AA2958="Intervalo 1",'[1]Pesos dos Critérios'!$R$8,IF(AA2958="Intervalo 2",'[1]Pesos dos Critérios'!$S$8,IF(AA2958="Intervalo 3",'[1]Pesos dos Critérios'!$T$8,'[1]Pesos dos Critérios'!$U$8)))</f>
        <v>0.0658730158730159</v>
      </c>
      <c r="AJ2958" s="5" t="n">
        <f aca="false">SUM(AB2958:AI2958)</f>
        <v>0.255983803688722</v>
      </c>
      <c r="AK2958" s="5" t="n">
        <v>2957</v>
      </c>
      <c r="AM2958" s="1" t="s">
        <v>60</v>
      </c>
    </row>
    <row r="2959" customFormat="false" ht="12.8" hidden="false" customHeight="true" outlineLevel="0" collapsed="false">
      <c r="A2959" s="7" t="n">
        <v>2017</v>
      </c>
      <c r="B2959" s="7" t="s">
        <v>204</v>
      </c>
      <c r="C2959" s="8" t="s">
        <v>205</v>
      </c>
      <c r="D2959" s="7" t="s">
        <v>1186</v>
      </c>
      <c r="E2959" s="7" t="s">
        <v>1977</v>
      </c>
      <c r="F2959" s="7" t="s">
        <v>1978</v>
      </c>
      <c r="G2959" s="7" t="s">
        <v>234</v>
      </c>
      <c r="H2959" s="9" t="n">
        <v>2</v>
      </c>
      <c r="I2959" s="7" t="s">
        <v>1889</v>
      </c>
      <c r="J2959" s="8" t="s">
        <v>45</v>
      </c>
      <c r="K2959" s="10" t="s">
        <v>46</v>
      </c>
      <c r="L2959" s="10" t="s">
        <v>83</v>
      </c>
      <c r="M2959" s="10" t="s">
        <v>56</v>
      </c>
      <c r="N2959" s="10" t="n">
        <v>0.026</v>
      </c>
      <c r="O2959" s="9" t="s">
        <v>50</v>
      </c>
      <c r="P2959" s="11" t="n">
        <v>0.59</v>
      </c>
      <c r="Q2959" s="8" t="s">
        <v>50</v>
      </c>
      <c r="R2959" s="11" t="n">
        <v>0.018</v>
      </c>
      <c r="S2959" s="8" t="s">
        <v>57</v>
      </c>
      <c r="T2959" s="11" t="n">
        <v>133</v>
      </c>
      <c r="U2959" s="8" t="s">
        <v>57</v>
      </c>
      <c r="V2959" s="11" t="n">
        <v>6.8</v>
      </c>
      <c r="W2959" s="11" t="n">
        <v>7.5</v>
      </c>
      <c r="X2959" s="11" t="n">
        <v>9.7</v>
      </c>
      <c r="Y2959" s="11" t="n">
        <v>10.8</v>
      </c>
      <c r="Z2959" s="11" t="n">
        <v>2.15</v>
      </c>
      <c r="AA2959" s="8" t="s">
        <v>57</v>
      </c>
      <c r="AB2959" s="5" t="n">
        <f aca="false">IF(C2959='[1]Pesos dos Critérios'!$V$3,'[1]Pesos dos Critérios'!$V$8,IF(Planilha1!C2959='[1]Pesos dos Critérios'!$W$3,'[1]Pesos dos Critérios'!$W$8,IF(Planilha1!C2959='[1]Pesos dos Critérios'!$X$3,'[1]Pesos dos Critérios'!$X$8,IF(Planilha1!C2959='[1]Pesos dos Critérios'!$Y$3,'[1]Pesos dos Critérios'!$Y$8,'[1]Pesos dos Critérios'!$Z$8))))</f>
        <v>0.0218518518518519</v>
      </c>
      <c r="AC2959" s="5" t="n">
        <f aca="false">IF(H2959=1,'[1]Pesos dos Critérios'!$AD$8,IF(Planilha1!H2959=2,'[1]Pesos dos Critérios'!$AE$8,IF(Planilha1!H2959=3,'[1]Pesos dos Critérios'!$AF$8,IF(Planilha1!H2959=4,'[1]Pesos dos Critérios'!$AG$8,'[1]Pesos dos Critérios'!$AH$8))))</f>
        <v>0.0384259259259259</v>
      </c>
      <c r="AD2959" s="5" t="n">
        <f aca="false">IF(J2959='[1]Pesos dos Critérios'!$AA$3,'[1]Pesos dos Critérios'!$AA$8,IF(Planilha1!J2959='[1]Pesos dos Critérios'!$AB$3,'[1]Pesos dos Critérios'!$AB$8,'[1]Pesos dos Critérios'!$AC$8))</f>
        <v>0.037037037037037</v>
      </c>
      <c r="AE2959" s="5" t="n">
        <f aca="false">IF(O2959="Intervalo 1",'[1]Pesos dos Critérios'!$J$8,IF(Planilha1!O2959="Intervalo 2",'[1]Pesos dos Critérios'!$K$8,IF(Planilha1!O2959="Intervalo 3",'[1]Pesos dos Critérios'!$L$8,'[1]Pesos dos Critérios'!$M$8)))</f>
        <v>0.0120314253647587</v>
      </c>
      <c r="AF2959" s="5" t="n">
        <f aca="false">IF(Q2959="Intervalo 1",'[1]Pesos dos Critérios'!$B$8,IF(Q2959="Intervalo 2",'[1]Pesos dos Critérios'!$C$8,IF(Q2959="Intervalo 3",'[1]Pesos dos Critérios'!$D$8,'[1]Pesos dos Critérios'!$E$8)))</f>
        <v>0.0111216904932752</v>
      </c>
      <c r="AG2959" s="5" t="n">
        <f aca="false">IF(S2959="Intervalo 1",'[1]Pesos dos Critérios'!$F$8,IF(S2959="Intervalo 2",'[1]Pesos dos Critérios'!$G$8,IF(S2959="Intervalo 3",'[1]Pesos dos Critérios'!$H$8,'[1]Pesos dos Critérios'!$I$8)))</f>
        <v>0.032010582010582</v>
      </c>
      <c r="AH2959" s="5" t="n">
        <f aca="false">IF(U2959="Intervalo 1",'[1]Pesos dos Critérios'!$N$8,IF(U2959="Intervalo 2",'[1]Pesos dos Critérios'!$O$8,IF(U2959="Intervalo 3",'[1]Pesos dos Critérios'!$P$8,'[1]Pesos dos Critérios'!$Q$8)))</f>
        <v>0.0320767195767196</v>
      </c>
      <c r="AI2959" s="5" t="n">
        <f aca="false">IF(AA2959="Intervalo 1",'[1]Pesos dos Critérios'!$R$8,IF(AA2959="Intervalo 2",'[1]Pesos dos Critérios'!$S$8,IF(AA2959="Intervalo 3",'[1]Pesos dos Critérios'!$T$8,'[1]Pesos dos Critérios'!$U$8)))</f>
        <v>0.0547619047619048</v>
      </c>
      <c r="AJ2959" s="5" t="n">
        <f aca="false">SUM(AB2959:AI2959)</f>
        <v>0.239317137022055</v>
      </c>
      <c r="AK2959" s="5" t="n">
        <v>2958</v>
      </c>
      <c r="AM2959" s="1" t="s">
        <v>96</v>
      </c>
    </row>
    <row r="2960" customFormat="false" ht="12.8" hidden="false" customHeight="true" outlineLevel="0" collapsed="false">
      <c r="A2960" s="7" t="n">
        <v>2017</v>
      </c>
      <c r="B2960" s="7" t="s">
        <v>204</v>
      </c>
      <c r="C2960" s="8" t="s">
        <v>205</v>
      </c>
      <c r="D2960" s="7" t="s">
        <v>1186</v>
      </c>
      <c r="E2960" s="7" t="s">
        <v>1977</v>
      </c>
      <c r="F2960" s="7" t="s">
        <v>1979</v>
      </c>
      <c r="G2960" s="7" t="s">
        <v>234</v>
      </c>
      <c r="H2960" s="9" t="n">
        <v>2</v>
      </c>
      <c r="I2960" s="7" t="s">
        <v>1911</v>
      </c>
      <c r="J2960" s="8" t="s">
        <v>45</v>
      </c>
      <c r="K2960" s="10" t="s">
        <v>46</v>
      </c>
      <c r="L2960" s="10" t="s">
        <v>83</v>
      </c>
      <c r="M2960" s="10" t="s">
        <v>56</v>
      </c>
      <c r="N2960" s="10" t="n">
        <v>0.015</v>
      </c>
      <c r="O2960" s="9" t="s">
        <v>57</v>
      </c>
      <c r="P2960" s="11" t="n">
        <v>0.414</v>
      </c>
      <c r="Q2960" s="8" t="s">
        <v>58</v>
      </c>
      <c r="R2960" s="11" t="n">
        <v>0.017</v>
      </c>
      <c r="S2960" s="8" t="s">
        <v>49</v>
      </c>
      <c r="T2960" s="11" t="n">
        <v>106</v>
      </c>
      <c r="U2960" s="8" t="s">
        <v>49</v>
      </c>
      <c r="V2960" s="11" t="n">
        <v>8.1</v>
      </c>
      <c r="W2960" s="11" t="n">
        <v>9.4</v>
      </c>
      <c r="X2960" s="11" t="n">
        <v>11.8</v>
      </c>
      <c r="Y2960" s="11" t="n">
        <v>13.7</v>
      </c>
      <c r="Z2960" s="11" t="n">
        <v>1.73</v>
      </c>
      <c r="AA2960" s="8" t="s">
        <v>49</v>
      </c>
      <c r="AB2960" s="5" t="n">
        <f aca="false">IF(C2960='[1]Pesos dos Critérios'!$V$3,'[1]Pesos dos Critérios'!$V$8,IF(Planilha1!C2960='[1]Pesos dos Critérios'!$W$3,'[1]Pesos dos Critérios'!$W$8,IF(Planilha1!C2960='[1]Pesos dos Critérios'!$X$3,'[1]Pesos dos Critérios'!$X$8,IF(Planilha1!C2960='[1]Pesos dos Critérios'!$Y$3,'[1]Pesos dos Critérios'!$Y$8,'[1]Pesos dos Critérios'!$Z$8))))</f>
        <v>0.0218518518518519</v>
      </c>
      <c r="AC2960" s="5" t="n">
        <f aca="false">IF(H2960=1,'[1]Pesos dos Critérios'!$AD$8,IF(Planilha1!H2960=2,'[1]Pesos dos Critérios'!$AE$8,IF(Planilha1!H2960=3,'[1]Pesos dos Critérios'!$AF$8,IF(Planilha1!H2960=4,'[1]Pesos dos Critérios'!$AG$8,'[1]Pesos dos Critérios'!$AH$8))))</f>
        <v>0.0384259259259259</v>
      </c>
      <c r="AD2960" s="5" t="n">
        <f aca="false">IF(J2960='[1]Pesos dos Critérios'!$AA$3,'[1]Pesos dos Critérios'!$AA$8,IF(Planilha1!J2960='[1]Pesos dos Critérios'!$AB$3,'[1]Pesos dos Critérios'!$AB$8,'[1]Pesos dos Critérios'!$AC$8))</f>
        <v>0.037037037037037</v>
      </c>
      <c r="AE2960" s="5" t="n">
        <f aca="false">IF(O2960="Intervalo 1",'[1]Pesos dos Critérios'!$J$8,IF(Planilha1!O2960="Intervalo 2",'[1]Pesos dos Critérios'!$K$8,IF(Planilha1!O2960="Intervalo 3",'[1]Pesos dos Critérios'!$L$8,'[1]Pesos dos Critérios'!$M$8)))</f>
        <v>0.0240628507295174</v>
      </c>
      <c r="AF2960" s="5" t="n">
        <f aca="false">IF(Q2960="Intervalo 1",'[1]Pesos dos Critérios'!$B$8,IF(Q2960="Intervalo 2",'[1]Pesos dos Critérios'!$C$8,IF(Q2960="Intervalo 3",'[1]Pesos dos Critérios'!$D$8,'[1]Pesos dos Critérios'!$E$8)))</f>
        <v>0.0213326341741642</v>
      </c>
      <c r="AG2960" s="5" t="n">
        <f aca="false">IF(S2960="Intervalo 1",'[1]Pesos dos Critérios'!$F$8,IF(S2960="Intervalo 2",'[1]Pesos dos Critérios'!$G$8,IF(S2960="Intervalo 3",'[1]Pesos dos Critérios'!$H$8,'[1]Pesos dos Critérios'!$I$8)))</f>
        <v>0.0375661375661376</v>
      </c>
      <c r="AH2960" s="5" t="n">
        <f aca="false">IF(U2960="Intervalo 1",'[1]Pesos dos Critérios'!$N$8,IF(U2960="Intervalo 2",'[1]Pesos dos Critérios'!$O$8,IF(U2960="Intervalo 3",'[1]Pesos dos Critérios'!$P$8,'[1]Pesos dos Critérios'!$Q$8)))</f>
        <v>0.0320767195767196</v>
      </c>
      <c r="AI2960" s="5" t="n">
        <f aca="false">IF(AA2960="Intervalo 1",'[1]Pesos dos Critérios'!$R$8,IF(AA2960="Intervalo 2",'[1]Pesos dos Critérios'!$S$8,IF(AA2960="Intervalo 3",'[1]Pesos dos Critérios'!$T$8,'[1]Pesos dos Critérios'!$U$8)))</f>
        <v>0.0658730158730159</v>
      </c>
      <c r="AJ2960" s="5" t="n">
        <f aca="false">SUM(AB2960:AI2960)</f>
        <v>0.278226172734369</v>
      </c>
      <c r="AK2960" s="5" t="n">
        <v>2959</v>
      </c>
      <c r="AM2960" s="1" t="s">
        <v>52</v>
      </c>
    </row>
    <row r="2961" customFormat="false" ht="12.8" hidden="false" customHeight="true" outlineLevel="0" collapsed="false">
      <c r="A2961" s="7" t="n">
        <v>2017</v>
      </c>
      <c r="B2961" s="7" t="s">
        <v>204</v>
      </c>
      <c r="C2961" s="8" t="s">
        <v>205</v>
      </c>
      <c r="D2961" s="7" t="s">
        <v>1186</v>
      </c>
      <c r="E2961" s="7" t="s">
        <v>1977</v>
      </c>
      <c r="F2961" s="7" t="s">
        <v>1980</v>
      </c>
      <c r="G2961" s="7" t="s">
        <v>234</v>
      </c>
      <c r="H2961" s="9" t="n">
        <v>2</v>
      </c>
      <c r="I2961" s="7" t="s">
        <v>1911</v>
      </c>
      <c r="J2961" s="8" t="s">
        <v>45</v>
      </c>
      <c r="K2961" s="10" t="s">
        <v>46</v>
      </c>
      <c r="L2961" s="10" t="s">
        <v>83</v>
      </c>
      <c r="M2961" s="10" t="s">
        <v>56</v>
      </c>
      <c r="N2961" s="10" t="n">
        <v>0.015</v>
      </c>
      <c r="O2961" s="9" t="s">
        <v>57</v>
      </c>
      <c r="P2961" s="11" t="n">
        <v>0.414</v>
      </c>
      <c r="Q2961" s="8" t="s">
        <v>58</v>
      </c>
      <c r="R2961" s="11" t="n">
        <v>0.017</v>
      </c>
      <c r="S2961" s="8" t="s">
        <v>49</v>
      </c>
      <c r="T2961" s="11" t="n">
        <v>106</v>
      </c>
      <c r="U2961" s="8" t="s">
        <v>49</v>
      </c>
      <c r="V2961" s="11" t="n">
        <v>8.1</v>
      </c>
      <c r="W2961" s="11" t="n">
        <v>9.4</v>
      </c>
      <c r="X2961" s="11" t="n">
        <v>11.8</v>
      </c>
      <c r="Y2961" s="11" t="n">
        <v>13.7</v>
      </c>
      <c r="Z2961" s="11" t="n">
        <v>1.73</v>
      </c>
      <c r="AA2961" s="8" t="s">
        <v>49</v>
      </c>
      <c r="AB2961" s="5" t="n">
        <f aca="false">IF(C2961='[1]Pesos dos Critérios'!$V$3,'[1]Pesos dos Critérios'!$V$8,IF(Planilha1!C2961='[1]Pesos dos Critérios'!$W$3,'[1]Pesos dos Critérios'!$W$8,IF(Planilha1!C2961='[1]Pesos dos Critérios'!$X$3,'[1]Pesos dos Critérios'!$X$8,IF(Planilha1!C2961='[1]Pesos dos Critérios'!$Y$3,'[1]Pesos dos Critérios'!$Y$8,'[1]Pesos dos Critérios'!$Z$8))))</f>
        <v>0.0218518518518519</v>
      </c>
      <c r="AC2961" s="5" t="n">
        <f aca="false">IF(H2961=1,'[1]Pesos dos Critérios'!$AD$8,IF(Planilha1!H2961=2,'[1]Pesos dos Critérios'!$AE$8,IF(Planilha1!H2961=3,'[1]Pesos dos Critérios'!$AF$8,IF(Planilha1!H2961=4,'[1]Pesos dos Critérios'!$AG$8,'[1]Pesos dos Critérios'!$AH$8))))</f>
        <v>0.0384259259259259</v>
      </c>
      <c r="AD2961" s="5" t="n">
        <f aca="false">IF(J2961='[1]Pesos dos Critérios'!$AA$3,'[1]Pesos dos Critérios'!$AA$8,IF(Planilha1!J2961='[1]Pesos dos Critérios'!$AB$3,'[1]Pesos dos Critérios'!$AB$8,'[1]Pesos dos Critérios'!$AC$8))</f>
        <v>0.037037037037037</v>
      </c>
      <c r="AE2961" s="5" t="n">
        <f aca="false">IF(O2961="Intervalo 1",'[1]Pesos dos Critérios'!$J$8,IF(Planilha1!O2961="Intervalo 2",'[1]Pesos dos Critérios'!$K$8,IF(Planilha1!O2961="Intervalo 3",'[1]Pesos dos Critérios'!$L$8,'[1]Pesos dos Critérios'!$M$8)))</f>
        <v>0.0240628507295174</v>
      </c>
      <c r="AF2961" s="5" t="n">
        <f aca="false">IF(Q2961="Intervalo 1",'[1]Pesos dos Critérios'!$B$8,IF(Q2961="Intervalo 2",'[1]Pesos dos Critérios'!$C$8,IF(Q2961="Intervalo 3",'[1]Pesos dos Critérios'!$D$8,'[1]Pesos dos Critérios'!$E$8)))</f>
        <v>0.0213326341741642</v>
      </c>
      <c r="AG2961" s="5" t="n">
        <f aca="false">IF(S2961="Intervalo 1",'[1]Pesos dos Critérios'!$F$8,IF(S2961="Intervalo 2",'[1]Pesos dos Critérios'!$G$8,IF(S2961="Intervalo 3",'[1]Pesos dos Critérios'!$H$8,'[1]Pesos dos Critérios'!$I$8)))</f>
        <v>0.0375661375661376</v>
      </c>
      <c r="AH2961" s="5" t="n">
        <f aca="false">IF(U2961="Intervalo 1",'[1]Pesos dos Critérios'!$N$8,IF(U2961="Intervalo 2",'[1]Pesos dos Critérios'!$O$8,IF(U2961="Intervalo 3",'[1]Pesos dos Critérios'!$P$8,'[1]Pesos dos Critérios'!$Q$8)))</f>
        <v>0.0320767195767196</v>
      </c>
      <c r="AI2961" s="5" t="n">
        <f aca="false">IF(AA2961="Intervalo 1",'[1]Pesos dos Critérios'!$R$8,IF(AA2961="Intervalo 2",'[1]Pesos dos Critérios'!$S$8,IF(AA2961="Intervalo 3",'[1]Pesos dos Critérios'!$T$8,'[1]Pesos dos Critérios'!$U$8)))</f>
        <v>0.0658730158730159</v>
      </c>
      <c r="AJ2961" s="5" t="n">
        <f aca="false">SUM(AB2961:AI2961)</f>
        <v>0.278226172734369</v>
      </c>
      <c r="AK2961" s="5" t="n">
        <v>2960</v>
      </c>
      <c r="AM2961" s="1" t="s">
        <v>52</v>
      </c>
    </row>
    <row r="2962" customFormat="false" ht="12.8" hidden="false" customHeight="true" outlineLevel="0" collapsed="false">
      <c r="A2962" s="7" t="n">
        <v>2017</v>
      </c>
      <c r="B2962" s="7" t="s">
        <v>204</v>
      </c>
      <c r="C2962" s="8" t="s">
        <v>205</v>
      </c>
      <c r="D2962" s="7" t="s">
        <v>1186</v>
      </c>
      <c r="E2962" s="7" t="s">
        <v>1977</v>
      </c>
      <c r="F2962" s="7" t="s">
        <v>1981</v>
      </c>
      <c r="G2962" s="7" t="s">
        <v>234</v>
      </c>
      <c r="H2962" s="9" t="n">
        <v>2</v>
      </c>
      <c r="I2962" s="7" t="s">
        <v>1916</v>
      </c>
      <c r="J2962" s="8" t="s">
        <v>86</v>
      </c>
      <c r="K2962" s="10" t="s">
        <v>46</v>
      </c>
      <c r="L2962" s="10" t="s">
        <v>83</v>
      </c>
      <c r="M2962" s="10" t="s">
        <v>56</v>
      </c>
      <c r="N2962" s="10" t="n">
        <v>0.019</v>
      </c>
      <c r="O2962" s="9" t="s">
        <v>58</v>
      </c>
      <c r="P2962" s="11" t="n">
        <v>0.445</v>
      </c>
      <c r="Q2962" s="8" t="s">
        <v>50</v>
      </c>
      <c r="R2962" s="11" t="n">
        <v>0.016</v>
      </c>
      <c r="S2962" s="8" t="s">
        <v>49</v>
      </c>
      <c r="T2962" s="11" t="n">
        <v>114</v>
      </c>
      <c r="U2962" s="8" t="s">
        <v>49</v>
      </c>
      <c r="V2962" s="11" t="n">
        <v>7.5</v>
      </c>
      <c r="W2962" s="11" t="n">
        <v>9.2</v>
      </c>
      <c r="X2962" s="11" t="n">
        <v>10.9</v>
      </c>
      <c r="Y2962" s="11" t="n">
        <v>13.1</v>
      </c>
      <c r="Z2962" s="11" t="n">
        <v>1.85</v>
      </c>
      <c r="AA2962" s="8" t="s">
        <v>49</v>
      </c>
      <c r="AB2962" s="5" t="n">
        <f aca="false">IF(C2962='[1]Pesos dos Critérios'!$V$3,'[1]Pesos dos Critérios'!$V$8,IF(Planilha1!C2962='[1]Pesos dos Critérios'!$W$3,'[1]Pesos dos Critérios'!$W$8,IF(Planilha1!C2962='[1]Pesos dos Critérios'!$X$3,'[1]Pesos dos Critérios'!$X$8,IF(Planilha1!C2962='[1]Pesos dos Critérios'!$Y$3,'[1]Pesos dos Critérios'!$Y$8,'[1]Pesos dos Critérios'!$Z$8))))</f>
        <v>0.0218518518518519</v>
      </c>
      <c r="AC2962" s="5" t="n">
        <f aca="false">IF(H2962=1,'[1]Pesos dos Critérios'!$AD$8,IF(Planilha1!H2962=2,'[1]Pesos dos Critérios'!$AE$8,IF(Planilha1!H2962=3,'[1]Pesos dos Critérios'!$AF$8,IF(Planilha1!H2962=4,'[1]Pesos dos Critérios'!$AG$8,'[1]Pesos dos Critérios'!$AH$8))))</f>
        <v>0.0384259259259259</v>
      </c>
      <c r="AD2962" s="5" t="n">
        <f aca="false">IF(J2962='[1]Pesos dos Critérios'!$AA$3,'[1]Pesos dos Critérios'!$AA$8,IF(Planilha1!J2962='[1]Pesos dos Critérios'!$AB$3,'[1]Pesos dos Critérios'!$AB$8,'[1]Pesos dos Critérios'!$AC$8))</f>
        <v>0.037037037037037</v>
      </c>
      <c r="AE2962" s="5" t="n">
        <f aca="false">IF(O2962="Intervalo 1",'[1]Pesos dos Critérios'!$J$8,IF(Planilha1!O2962="Intervalo 2",'[1]Pesos dos Critérios'!$K$8,IF(Planilha1!O2962="Intervalo 3",'[1]Pesos dos Critérios'!$L$8,'[1]Pesos dos Critérios'!$M$8)))</f>
        <v>0.0218406285072952</v>
      </c>
      <c r="AF2962" s="5" t="n">
        <f aca="false">IF(Q2962="Intervalo 1",'[1]Pesos dos Critérios'!$B$8,IF(Q2962="Intervalo 2",'[1]Pesos dos Critérios'!$C$8,IF(Q2962="Intervalo 3",'[1]Pesos dos Critérios'!$D$8,'[1]Pesos dos Critérios'!$E$8)))</f>
        <v>0.0111216904932752</v>
      </c>
      <c r="AG2962" s="5" t="n">
        <f aca="false">IF(S2962="Intervalo 1",'[1]Pesos dos Critérios'!$F$8,IF(S2962="Intervalo 2",'[1]Pesos dos Critérios'!$G$8,IF(S2962="Intervalo 3",'[1]Pesos dos Critérios'!$H$8,'[1]Pesos dos Critérios'!$I$8)))</f>
        <v>0.0375661375661376</v>
      </c>
      <c r="AH2962" s="5" t="n">
        <f aca="false">IF(U2962="Intervalo 1",'[1]Pesos dos Critérios'!$N$8,IF(U2962="Intervalo 2",'[1]Pesos dos Critérios'!$O$8,IF(U2962="Intervalo 3",'[1]Pesos dos Critérios'!$P$8,'[1]Pesos dos Critérios'!$Q$8)))</f>
        <v>0.0320767195767196</v>
      </c>
      <c r="AI2962" s="5" t="n">
        <f aca="false">IF(AA2962="Intervalo 1",'[1]Pesos dos Critérios'!$R$8,IF(AA2962="Intervalo 2",'[1]Pesos dos Critérios'!$S$8,IF(AA2962="Intervalo 3",'[1]Pesos dos Critérios'!$T$8,'[1]Pesos dos Critérios'!$U$8)))</f>
        <v>0.0658730158730159</v>
      </c>
      <c r="AJ2962" s="5" t="n">
        <f aca="false">SUM(AB2962:AI2962)</f>
        <v>0.265793006831258</v>
      </c>
      <c r="AK2962" s="5" t="n">
        <v>2961</v>
      </c>
      <c r="AM2962" s="1" t="s">
        <v>52</v>
      </c>
    </row>
    <row r="2963" customFormat="false" ht="12.8" hidden="false" customHeight="true" outlineLevel="0" collapsed="false">
      <c r="A2963" s="7" t="n">
        <v>2017</v>
      </c>
      <c r="B2963" s="7" t="s">
        <v>204</v>
      </c>
      <c r="C2963" s="8" t="s">
        <v>205</v>
      </c>
      <c r="D2963" s="7" t="s">
        <v>1186</v>
      </c>
      <c r="E2963" s="7" t="s">
        <v>1977</v>
      </c>
      <c r="F2963" s="7" t="s">
        <v>1982</v>
      </c>
      <c r="G2963" s="7" t="s">
        <v>234</v>
      </c>
      <c r="H2963" s="9" t="n">
        <v>2</v>
      </c>
      <c r="I2963" s="7" t="s">
        <v>1916</v>
      </c>
      <c r="J2963" s="8" t="s">
        <v>86</v>
      </c>
      <c r="K2963" s="10" t="s">
        <v>46</v>
      </c>
      <c r="L2963" s="10" t="s">
        <v>83</v>
      </c>
      <c r="M2963" s="10" t="s">
        <v>56</v>
      </c>
      <c r="N2963" s="10" t="n">
        <v>0.026</v>
      </c>
      <c r="O2963" s="9" t="s">
        <v>50</v>
      </c>
      <c r="P2963" s="11" t="n">
        <v>0.445</v>
      </c>
      <c r="Q2963" s="8" t="s">
        <v>50</v>
      </c>
      <c r="R2963" s="11" t="n">
        <v>0.02</v>
      </c>
      <c r="S2963" s="8" t="s">
        <v>57</v>
      </c>
      <c r="T2963" s="11" t="n">
        <v>123</v>
      </c>
      <c r="U2963" s="8" t="s">
        <v>57</v>
      </c>
      <c r="V2963" s="11" t="n">
        <v>6.9</v>
      </c>
      <c r="W2963" s="11" t="n">
        <v>8.4</v>
      </c>
      <c r="X2963" s="11" t="n">
        <v>10.1</v>
      </c>
      <c r="Y2963" s="11" t="n">
        <v>12</v>
      </c>
      <c r="Z2963" s="11" t="n">
        <v>2.01</v>
      </c>
      <c r="AA2963" s="8" t="s">
        <v>57</v>
      </c>
      <c r="AB2963" s="5" t="n">
        <f aca="false">IF(C2963='[1]Pesos dos Critérios'!$V$3,'[1]Pesos dos Critérios'!$V$8,IF(Planilha1!C2963='[1]Pesos dos Critérios'!$W$3,'[1]Pesos dos Critérios'!$W$8,IF(Planilha1!C2963='[1]Pesos dos Critérios'!$X$3,'[1]Pesos dos Critérios'!$X$8,IF(Planilha1!C2963='[1]Pesos dos Critérios'!$Y$3,'[1]Pesos dos Critérios'!$Y$8,'[1]Pesos dos Critérios'!$Z$8))))</f>
        <v>0.0218518518518519</v>
      </c>
      <c r="AC2963" s="5" t="n">
        <f aca="false">IF(H2963=1,'[1]Pesos dos Critérios'!$AD$8,IF(Planilha1!H2963=2,'[1]Pesos dos Critérios'!$AE$8,IF(Planilha1!H2963=3,'[1]Pesos dos Critérios'!$AF$8,IF(Planilha1!H2963=4,'[1]Pesos dos Critérios'!$AG$8,'[1]Pesos dos Critérios'!$AH$8))))</f>
        <v>0.0384259259259259</v>
      </c>
      <c r="AD2963" s="5" t="n">
        <f aca="false">IF(J2963='[1]Pesos dos Critérios'!$AA$3,'[1]Pesos dos Critérios'!$AA$8,IF(Planilha1!J2963='[1]Pesos dos Critérios'!$AB$3,'[1]Pesos dos Critérios'!$AB$8,'[1]Pesos dos Critérios'!$AC$8))</f>
        <v>0.037037037037037</v>
      </c>
      <c r="AE2963" s="5" t="n">
        <f aca="false">IF(O2963="Intervalo 1",'[1]Pesos dos Critérios'!$J$8,IF(Planilha1!O2963="Intervalo 2",'[1]Pesos dos Critérios'!$K$8,IF(Planilha1!O2963="Intervalo 3",'[1]Pesos dos Critérios'!$L$8,'[1]Pesos dos Critérios'!$M$8)))</f>
        <v>0.0120314253647587</v>
      </c>
      <c r="AF2963" s="5" t="n">
        <f aca="false">IF(Q2963="Intervalo 1",'[1]Pesos dos Critérios'!$B$8,IF(Q2963="Intervalo 2",'[1]Pesos dos Critérios'!$C$8,IF(Q2963="Intervalo 3",'[1]Pesos dos Critérios'!$D$8,'[1]Pesos dos Critérios'!$E$8)))</f>
        <v>0.0111216904932752</v>
      </c>
      <c r="AG2963" s="5" t="n">
        <f aca="false">IF(S2963="Intervalo 1",'[1]Pesos dos Critérios'!$F$8,IF(S2963="Intervalo 2",'[1]Pesos dos Critérios'!$G$8,IF(S2963="Intervalo 3",'[1]Pesos dos Critérios'!$H$8,'[1]Pesos dos Critérios'!$I$8)))</f>
        <v>0.032010582010582</v>
      </c>
      <c r="AH2963" s="5" t="n">
        <f aca="false">IF(U2963="Intervalo 1",'[1]Pesos dos Critérios'!$N$8,IF(U2963="Intervalo 2",'[1]Pesos dos Critérios'!$O$8,IF(U2963="Intervalo 3",'[1]Pesos dos Critérios'!$P$8,'[1]Pesos dos Critérios'!$Q$8)))</f>
        <v>0.0320767195767196</v>
      </c>
      <c r="AI2963" s="5" t="n">
        <f aca="false">IF(AA2963="Intervalo 1",'[1]Pesos dos Critérios'!$R$8,IF(AA2963="Intervalo 2",'[1]Pesos dos Critérios'!$S$8,IF(AA2963="Intervalo 3",'[1]Pesos dos Critérios'!$T$8,'[1]Pesos dos Critérios'!$U$8)))</f>
        <v>0.0547619047619048</v>
      </c>
      <c r="AJ2963" s="5" t="n">
        <f aca="false">SUM(AB2963:AI2963)</f>
        <v>0.239317137022055</v>
      </c>
      <c r="AK2963" s="5" t="n">
        <v>2962</v>
      </c>
      <c r="AM2963" s="1" t="s">
        <v>96</v>
      </c>
    </row>
    <row r="2964" customFormat="false" ht="12.8" hidden="false" customHeight="true" outlineLevel="0" collapsed="false">
      <c r="A2964" s="7" t="n">
        <v>2017</v>
      </c>
      <c r="B2964" s="7" t="s">
        <v>204</v>
      </c>
      <c r="C2964" s="8" t="s">
        <v>205</v>
      </c>
      <c r="D2964" s="7" t="s">
        <v>1897</v>
      </c>
      <c r="E2964" s="7" t="s">
        <v>1983</v>
      </c>
      <c r="F2964" s="7" t="s">
        <v>1984</v>
      </c>
      <c r="G2964" s="7" t="s">
        <v>43</v>
      </c>
      <c r="H2964" s="9" t="n">
        <v>1</v>
      </c>
      <c r="I2964" s="7" t="s">
        <v>1889</v>
      </c>
      <c r="J2964" s="8" t="s">
        <v>45</v>
      </c>
      <c r="K2964" s="10" t="s">
        <v>46</v>
      </c>
      <c r="L2964" s="10" t="s">
        <v>47</v>
      </c>
      <c r="M2964" s="10" t="s">
        <v>56</v>
      </c>
      <c r="N2964" s="10" t="n">
        <v>0.029</v>
      </c>
      <c r="O2964" s="9" t="s">
        <v>50</v>
      </c>
      <c r="P2964" s="11" t="n">
        <v>0.228</v>
      </c>
      <c r="Q2964" s="8" t="s">
        <v>57</v>
      </c>
      <c r="R2964" s="11" t="n">
        <v>0.054</v>
      </c>
      <c r="S2964" s="8" t="s">
        <v>50</v>
      </c>
      <c r="T2964" s="11" t="n">
        <v>94</v>
      </c>
      <c r="U2964" s="8" t="s">
        <v>49</v>
      </c>
      <c r="V2964" s="11" t="n">
        <v>8.9</v>
      </c>
      <c r="W2964" s="11" t="n">
        <v>10.7</v>
      </c>
      <c r="X2964" s="11" t="n">
        <v>13.1</v>
      </c>
      <c r="Y2964" s="11" t="n">
        <v>15.3</v>
      </c>
      <c r="Z2964" s="11" t="n">
        <v>1.53</v>
      </c>
      <c r="AA2964" s="8" t="s">
        <v>49</v>
      </c>
      <c r="AB2964" s="5" t="n">
        <f aca="false">IF(C2964='[1]Pesos dos Critérios'!$V$3,'[1]Pesos dos Critérios'!$V$8,IF(Planilha1!C2964='[1]Pesos dos Critérios'!$W$3,'[1]Pesos dos Critérios'!$W$8,IF(Planilha1!C2964='[1]Pesos dos Critérios'!$X$3,'[1]Pesos dos Critérios'!$X$8,IF(Planilha1!C2964='[1]Pesos dos Critérios'!$Y$3,'[1]Pesos dos Critérios'!$Y$8,'[1]Pesos dos Critérios'!$Z$8))))</f>
        <v>0.0218518518518519</v>
      </c>
      <c r="AC2964" s="5" t="n">
        <f aca="false">IF(H2964=1,'[1]Pesos dos Critérios'!$AD$8,IF(Planilha1!H2964=2,'[1]Pesos dos Critérios'!$AE$8,IF(Planilha1!H2964=3,'[1]Pesos dos Critérios'!$AF$8,IF(Planilha1!H2964=4,'[1]Pesos dos Critérios'!$AG$8,'[1]Pesos dos Critérios'!$AH$8))))</f>
        <v>0.0384259259259259</v>
      </c>
      <c r="AD2964" s="5" t="n">
        <f aca="false">IF(J2964='[1]Pesos dos Critérios'!$AA$3,'[1]Pesos dos Critérios'!$AA$8,IF(Planilha1!J2964='[1]Pesos dos Critérios'!$AB$3,'[1]Pesos dos Critérios'!$AB$8,'[1]Pesos dos Critérios'!$AC$8))</f>
        <v>0.037037037037037</v>
      </c>
      <c r="AE2964" s="5" t="n">
        <f aca="false">IF(O2964="Intervalo 1",'[1]Pesos dos Critérios'!$J$8,IF(Planilha1!O2964="Intervalo 2",'[1]Pesos dos Critérios'!$K$8,IF(Planilha1!O2964="Intervalo 3",'[1]Pesos dos Critérios'!$L$8,'[1]Pesos dos Critérios'!$M$8)))</f>
        <v>0.0120314253647587</v>
      </c>
      <c r="AF2964" s="5" t="n">
        <f aca="false">IF(Q2964="Intervalo 1",'[1]Pesos dos Critérios'!$B$8,IF(Q2964="Intervalo 2",'[1]Pesos dos Critérios'!$C$8,IF(Q2964="Intervalo 3",'[1]Pesos dos Critérios'!$D$8,'[1]Pesos dos Critérios'!$E$8)))</f>
        <v>0.0236095012051296</v>
      </c>
      <c r="AG2964" s="5" t="n">
        <f aca="false">IF(S2964="Intervalo 1",'[1]Pesos dos Critérios'!$F$8,IF(S2964="Intervalo 2",'[1]Pesos dos Critérios'!$G$8,IF(S2964="Intervalo 3",'[1]Pesos dos Critérios'!$H$8,'[1]Pesos dos Critérios'!$I$8)))</f>
        <v>0.0187830687830688</v>
      </c>
      <c r="AH2964" s="5" t="n">
        <f aca="false">IF(U2964="Intervalo 1",'[1]Pesos dos Critérios'!$N$8,IF(U2964="Intervalo 2",'[1]Pesos dos Critérios'!$O$8,IF(U2964="Intervalo 3",'[1]Pesos dos Critérios'!$P$8,'[1]Pesos dos Critérios'!$Q$8)))</f>
        <v>0.0320767195767196</v>
      </c>
      <c r="AI2964" s="5" t="n">
        <f aca="false">IF(AA2964="Intervalo 1",'[1]Pesos dos Critérios'!$R$8,IF(AA2964="Intervalo 2",'[1]Pesos dos Critérios'!$S$8,IF(AA2964="Intervalo 3",'[1]Pesos dos Critérios'!$T$8,'[1]Pesos dos Critérios'!$U$8)))</f>
        <v>0.0658730158730159</v>
      </c>
      <c r="AJ2964" s="5" t="n">
        <f aca="false">SUM(AB2964:AI2964)</f>
        <v>0.249688545617507</v>
      </c>
      <c r="AK2964" s="5" t="n">
        <v>2963</v>
      </c>
      <c r="AM2964" s="1" t="s">
        <v>60</v>
      </c>
    </row>
    <row r="2965" customFormat="false" ht="12.8" hidden="false" customHeight="true" outlineLevel="0" collapsed="false">
      <c r="A2965" s="7" t="n">
        <v>2017</v>
      </c>
      <c r="B2965" s="7" t="s">
        <v>204</v>
      </c>
      <c r="C2965" s="8" t="s">
        <v>205</v>
      </c>
      <c r="D2965" s="7" t="s">
        <v>1897</v>
      </c>
      <c r="E2965" s="7" t="s">
        <v>1983</v>
      </c>
      <c r="F2965" s="7" t="s">
        <v>1262</v>
      </c>
      <c r="G2965" s="7" t="s">
        <v>43</v>
      </c>
      <c r="H2965" s="9" t="n">
        <v>1</v>
      </c>
      <c r="I2965" s="7" t="s">
        <v>1889</v>
      </c>
      <c r="J2965" s="8" t="s">
        <v>45</v>
      </c>
      <c r="K2965" s="10" t="s">
        <v>46</v>
      </c>
      <c r="L2965" s="10" t="s">
        <v>47</v>
      </c>
      <c r="M2965" s="10" t="s">
        <v>56</v>
      </c>
      <c r="N2965" s="10" t="n">
        <v>0.028</v>
      </c>
      <c r="O2965" s="9" t="s">
        <v>50</v>
      </c>
      <c r="P2965" s="11" t="n">
        <v>0.274</v>
      </c>
      <c r="Q2965" s="8" t="s">
        <v>58</v>
      </c>
      <c r="R2965" s="11" t="n">
        <v>0.022</v>
      </c>
      <c r="S2965" s="8" t="s">
        <v>57</v>
      </c>
      <c r="T2965" s="11" t="n">
        <v>98</v>
      </c>
      <c r="U2965" s="8" t="s">
        <v>49</v>
      </c>
      <c r="V2965" s="11" t="n">
        <v>8.6</v>
      </c>
      <c r="W2965" s="11" t="n">
        <v>10.2</v>
      </c>
      <c r="X2965" s="11" t="n">
        <v>12.7</v>
      </c>
      <c r="Y2965" s="11" t="n">
        <v>14.8</v>
      </c>
      <c r="Z2965" s="11" t="n">
        <v>1.59</v>
      </c>
      <c r="AA2965" s="8" t="s">
        <v>49</v>
      </c>
      <c r="AB2965" s="5" t="n">
        <f aca="false">IF(C2965='[1]Pesos dos Critérios'!$V$3,'[1]Pesos dos Critérios'!$V$8,IF(Planilha1!C2965='[1]Pesos dos Critérios'!$W$3,'[1]Pesos dos Critérios'!$W$8,IF(Planilha1!C2965='[1]Pesos dos Critérios'!$X$3,'[1]Pesos dos Critérios'!$X$8,IF(Planilha1!C2965='[1]Pesos dos Critérios'!$Y$3,'[1]Pesos dos Critérios'!$Y$8,'[1]Pesos dos Critérios'!$Z$8))))</f>
        <v>0.0218518518518519</v>
      </c>
      <c r="AC2965" s="5" t="n">
        <f aca="false">IF(H2965=1,'[1]Pesos dos Critérios'!$AD$8,IF(Planilha1!H2965=2,'[1]Pesos dos Critérios'!$AE$8,IF(Planilha1!H2965=3,'[1]Pesos dos Critérios'!$AF$8,IF(Planilha1!H2965=4,'[1]Pesos dos Critérios'!$AG$8,'[1]Pesos dos Critérios'!$AH$8))))</f>
        <v>0.0384259259259259</v>
      </c>
      <c r="AD2965" s="5" t="n">
        <f aca="false">IF(J2965='[1]Pesos dos Critérios'!$AA$3,'[1]Pesos dos Critérios'!$AA$8,IF(Planilha1!J2965='[1]Pesos dos Critérios'!$AB$3,'[1]Pesos dos Critérios'!$AB$8,'[1]Pesos dos Critérios'!$AC$8))</f>
        <v>0.037037037037037</v>
      </c>
      <c r="AE2965" s="5" t="n">
        <f aca="false">IF(O2965="Intervalo 1",'[1]Pesos dos Critérios'!$J$8,IF(Planilha1!O2965="Intervalo 2",'[1]Pesos dos Critérios'!$K$8,IF(Planilha1!O2965="Intervalo 3",'[1]Pesos dos Critérios'!$L$8,'[1]Pesos dos Critérios'!$M$8)))</f>
        <v>0.0120314253647587</v>
      </c>
      <c r="AF2965" s="5" t="n">
        <f aca="false">IF(Q2965="Intervalo 1",'[1]Pesos dos Critérios'!$B$8,IF(Q2965="Intervalo 2",'[1]Pesos dos Critérios'!$C$8,IF(Q2965="Intervalo 3",'[1]Pesos dos Critérios'!$D$8,'[1]Pesos dos Critérios'!$E$8)))</f>
        <v>0.0213326341741642</v>
      </c>
      <c r="AG2965" s="5" t="n">
        <f aca="false">IF(S2965="Intervalo 1",'[1]Pesos dos Critérios'!$F$8,IF(S2965="Intervalo 2",'[1]Pesos dos Critérios'!$G$8,IF(S2965="Intervalo 3",'[1]Pesos dos Critérios'!$H$8,'[1]Pesos dos Critérios'!$I$8)))</f>
        <v>0.032010582010582</v>
      </c>
      <c r="AH2965" s="5" t="n">
        <f aca="false">IF(U2965="Intervalo 1",'[1]Pesos dos Critérios'!$N$8,IF(U2965="Intervalo 2",'[1]Pesos dos Critérios'!$O$8,IF(U2965="Intervalo 3",'[1]Pesos dos Critérios'!$P$8,'[1]Pesos dos Critérios'!$Q$8)))</f>
        <v>0.0320767195767196</v>
      </c>
      <c r="AI2965" s="5" t="n">
        <f aca="false">IF(AA2965="Intervalo 1",'[1]Pesos dos Critérios'!$R$8,IF(AA2965="Intervalo 2",'[1]Pesos dos Critérios'!$S$8,IF(AA2965="Intervalo 3",'[1]Pesos dos Critérios'!$T$8,'[1]Pesos dos Critérios'!$U$8)))</f>
        <v>0.0658730158730159</v>
      </c>
      <c r="AJ2965" s="5" t="n">
        <f aca="false">SUM(AB2965:AI2965)</f>
        <v>0.260639191814055</v>
      </c>
      <c r="AK2965" s="5" t="n">
        <v>2964</v>
      </c>
      <c r="AM2965" s="1" t="s">
        <v>60</v>
      </c>
    </row>
    <row r="2966" customFormat="false" ht="12.8" hidden="false" customHeight="true" outlineLevel="0" collapsed="false">
      <c r="A2966" s="7" t="n">
        <v>2017</v>
      </c>
      <c r="B2966" s="7" t="s">
        <v>204</v>
      </c>
      <c r="C2966" s="8" t="s">
        <v>205</v>
      </c>
      <c r="D2966" s="7" t="s">
        <v>1897</v>
      </c>
      <c r="E2966" s="7" t="s">
        <v>1983</v>
      </c>
      <c r="F2966" s="7" t="s">
        <v>1931</v>
      </c>
      <c r="G2966" s="7" t="s">
        <v>191</v>
      </c>
      <c r="H2966" s="9" t="n">
        <v>2</v>
      </c>
      <c r="I2966" s="7" t="s">
        <v>1889</v>
      </c>
      <c r="J2966" s="8" t="s">
        <v>45</v>
      </c>
      <c r="K2966" s="10" t="s">
        <v>46</v>
      </c>
      <c r="L2966" s="10" t="s">
        <v>47</v>
      </c>
      <c r="M2966" s="10" t="s">
        <v>56</v>
      </c>
      <c r="N2966" s="10" t="n">
        <v>0.028</v>
      </c>
      <c r="O2966" s="9" t="s">
        <v>50</v>
      </c>
      <c r="P2966" s="11" t="n">
        <v>0.637</v>
      </c>
      <c r="Q2966" s="8" t="s">
        <v>50</v>
      </c>
      <c r="R2966" s="11" t="n">
        <v>0.017</v>
      </c>
      <c r="S2966" s="8" t="s">
        <v>49</v>
      </c>
      <c r="T2966" s="11" t="n">
        <v>105</v>
      </c>
      <c r="U2966" s="8" t="s">
        <v>49</v>
      </c>
      <c r="V2966" s="11" t="n">
        <v>7.9</v>
      </c>
      <c r="W2966" s="11" t="n">
        <v>10</v>
      </c>
      <c r="X2966" s="11" t="n">
        <v>11.5</v>
      </c>
      <c r="Y2966" s="11" t="n">
        <v>14.5</v>
      </c>
      <c r="Z2966" s="11" t="n">
        <v>1.71</v>
      </c>
      <c r="AA2966" s="8" t="s">
        <v>49</v>
      </c>
      <c r="AB2966" s="5" t="n">
        <f aca="false">IF(C2966='[1]Pesos dos Critérios'!$V$3,'[1]Pesos dos Critérios'!$V$8,IF(Planilha1!C2966='[1]Pesos dos Critérios'!$W$3,'[1]Pesos dos Critérios'!$W$8,IF(Planilha1!C2966='[1]Pesos dos Critérios'!$X$3,'[1]Pesos dos Critérios'!$X$8,IF(Planilha1!C2966='[1]Pesos dos Critérios'!$Y$3,'[1]Pesos dos Critérios'!$Y$8,'[1]Pesos dos Critérios'!$Z$8))))</f>
        <v>0.0218518518518519</v>
      </c>
      <c r="AC2966" s="5" t="n">
        <f aca="false">IF(H2966=1,'[1]Pesos dos Critérios'!$AD$8,IF(Planilha1!H2966=2,'[1]Pesos dos Critérios'!$AE$8,IF(Planilha1!H2966=3,'[1]Pesos dos Critérios'!$AF$8,IF(Planilha1!H2966=4,'[1]Pesos dos Critérios'!$AG$8,'[1]Pesos dos Critérios'!$AH$8))))</f>
        <v>0.0384259259259259</v>
      </c>
      <c r="AD2966" s="5" t="n">
        <f aca="false">IF(J2966='[1]Pesos dos Critérios'!$AA$3,'[1]Pesos dos Critérios'!$AA$8,IF(Planilha1!J2966='[1]Pesos dos Critérios'!$AB$3,'[1]Pesos dos Critérios'!$AB$8,'[1]Pesos dos Critérios'!$AC$8))</f>
        <v>0.037037037037037</v>
      </c>
      <c r="AE2966" s="5" t="n">
        <f aca="false">IF(O2966="Intervalo 1",'[1]Pesos dos Critérios'!$J$8,IF(Planilha1!O2966="Intervalo 2",'[1]Pesos dos Critérios'!$K$8,IF(Planilha1!O2966="Intervalo 3",'[1]Pesos dos Critérios'!$L$8,'[1]Pesos dos Critérios'!$M$8)))</f>
        <v>0.0120314253647587</v>
      </c>
      <c r="AF2966" s="5" t="n">
        <f aca="false">IF(Q2966="Intervalo 1",'[1]Pesos dos Critérios'!$B$8,IF(Q2966="Intervalo 2",'[1]Pesos dos Critérios'!$C$8,IF(Q2966="Intervalo 3",'[1]Pesos dos Critérios'!$D$8,'[1]Pesos dos Critérios'!$E$8)))</f>
        <v>0.0111216904932752</v>
      </c>
      <c r="AG2966" s="5" t="n">
        <f aca="false">IF(S2966="Intervalo 1",'[1]Pesos dos Critérios'!$F$8,IF(S2966="Intervalo 2",'[1]Pesos dos Critérios'!$G$8,IF(S2966="Intervalo 3",'[1]Pesos dos Critérios'!$H$8,'[1]Pesos dos Critérios'!$I$8)))</f>
        <v>0.0375661375661376</v>
      </c>
      <c r="AH2966" s="5" t="n">
        <f aca="false">IF(U2966="Intervalo 1",'[1]Pesos dos Critérios'!$N$8,IF(U2966="Intervalo 2",'[1]Pesos dos Critérios'!$O$8,IF(U2966="Intervalo 3",'[1]Pesos dos Critérios'!$P$8,'[1]Pesos dos Critérios'!$Q$8)))</f>
        <v>0.0320767195767196</v>
      </c>
      <c r="AI2966" s="5" t="n">
        <f aca="false">IF(AA2966="Intervalo 1",'[1]Pesos dos Critérios'!$R$8,IF(AA2966="Intervalo 2",'[1]Pesos dos Critérios'!$S$8,IF(AA2966="Intervalo 3",'[1]Pesos dos Critérios'!$T$8,'[1]Pesos dos Critérios'!$U$8)))</f>
        <v>0.0658730158730159</v>
      </c>
      <c r="AJ2966" s="5" t="n">
        <f aca="false">SUM(AB2966:AI2966)</f>
        <v>0.255983803688722</v>
      </c>
      <c r="AK2966" s="5" t="n">
        <v>2965</v>
      </c>
      <c r="AM2966" s="1" t="s">
        <v>60</v>
      </c>
    </row>
    <row r="2967" customFormat="false" ht="12.8" hidden="false" customHeight="true" outlineLevel="0" collapsed="false">
      <c r="A2967" s="7" t="n">
        <v>2017</v>
      </c>
      <c r="B2967" s="7" t="s">
        <v>204</v>
      </c>
      <c r="C2967" s="8" t="s">
        <v>205</v>
      </c>
      <c r="D2967" s="7" t="s">
        <v>1897</v>
      </c>
      <c r="E2967" s="7" t="s">
        <v>1983</v>
      </c>
      <c r="F2967" s="7" t="s">
        <v>1985</v>
      </c>
      <c r="G2967" s="7" t="s">
        <v>191</v>
      </c>
      <c r="H2967" s="9" t="n">
        <v>2</v>
      </c>
      <c r="I2967" s="7" t="s">
        <v>1889</v>
      </c>
      <c r="J2967" s="8" t="s">
        <v>45</v>
      </c>
      <c r="K2967" s="10" t="s">
        <v>46</v>
      </c>
      <c r="L2967" s="10" t="s">
        <v>47</v>
      </c>
      <c r="M2967" s="10" t="s">
        <v>56</v>
      </c>
      <c r="N2967" s="10" t="n">
        <v>0.016</v>
      </c>
      <c r="O2967" s="9" t="s">
        <v>57</v>
      </c>
      <c r="P2967" s="11" t="n">
        <v>0.347</v>
      </c>
      <c r="Q2967" s="8" t="s">
        <v>58</v>
      </c>
      <c r="R2967" s="11" t="n">
        <v>0.017</v>
      </c>
      <c r="S2967" s="8" t="s">
        <v>49</v>
      </c>
      <c r="T2967" s="11" t="n">
        <v>106</v>
      </c>
      <c r="U2967" s="8" t="s">
        <v>49</v>
      </c>
      <c r="V2967" s="11" t="n">
        <v>8</v>
      </c>
      <c r="W2967" s="11" t="n">
        <v>9.9</v>
      </c>
      <c r="X2967" s="11" t="n">
        <v>11.6</v>
      </c>
      <c r="Y2967" s="11" t="n">
        <v>14.1</v>
      </c>
      <c r="Z2967" s="11" t="n">
        <v>1.72</v>
      </c>
      <c r="AA2967" s="8" t="s">
        <v>49</v>
      </c>
      <c r="AB2967" s="5" t="n">
        <f aca="false">IF(C2967='[1]Pesos dos Critérios'!$V$3,'[1]Pesos dos Critérios'!$V$8,IF(Planilha1!C2967='[1]Pesos dos Critérios'!$W$3,'[1]Pesos dos Critérios'!$W$8,IF(Planilha1!C2967='[1]Pesos dos Critérios'!$X$3,'[1]Pesos dos Critérios'!$X$8,IF(Planilha1!C2967='[1]Pesos dos Critérios'!$Y$3,'[1]Pesos dos Critérios'!$Y$8,'[1]Pesos dos Critérios'!$Z$8))))</f>
        <v>0.0218518518518519</v>
      </c>
      <c r="AC2967" s="5" t="n">
        <f aca="false">IF(H2967=1,'[1]Pesos dos Critérios'!$AD$8,IF(Planilha1!H2967=2,'[1]Pesos dos Critérios'!$AE$8,IF(Planilha1!H2967=3,'[1]Pesos dos Critérios'!$AF$8,IF(Planilha1!H2967=4,'[1]Pesos dos Critérios'!$AG$8,'[1]Pesos dos Critérios'!$AH$8))))</f>
        <v>0.0384259259259259</v>
      </c>
      <c r="AD2967" s="5" t="n">
        <f aca="false">IF(J2967='[1]Pesos dos Critérios'!$AA$3,'[1]Pesos dos Critérios'!$AA$8,IF(Planilha1!J2967='[1]Pesos dos Critérios'!$AB$3,'[1]Pesos dos Critérios'!$AB$8,'[1]Pesos dos Critérios'!$AC$8))</f>
        <v>0.037037037037037</v>
      </c>
      <c r="AE2967" s="5" t="n">
        <f aca="false">IF(O2967="Intervalo 1",'[1]Pesos dos Critérios'!$J$8,IF(Planilha1!O2967="Intervalo 2",'[1]Pesos dos Critérios'!$K$8,IF(Planilha1!O2967="Intervalo 3",'[1]Pesos dos Critérios'!$L$8,'[1]Pesos dos Critérios'!$M$8)))</f>
        <v>0.0240628507295174</v>
      </c>
      <c r="AF2967" s="5" t="n">
        <f aca="false">IF(Q2967="Intervalo 1",'[1]Pesos dos Critérios'!$B$8,IF(Q2967="Intervalo 2",'[1]Pesos dos Critérios'!$C$8,IF(Q2967="Intervalo 3",'[1]Pesos dos Critérios'!$D$8,'[1]Pesos dos Critérios'!$E$8)))</f>
        <v>0.0213326341741642</v>
      </c>
      <c r="AG2967" s="5" t="n">
        <f aca="false">IF(S2967="Intervalo 1",'[1]Pesos dos Critérios'!$F$8,IF(S2967="Intervalo 2",'[1]Pesos dos Critérios'!$G$8,IF(S2967="Intervalo 3",'[1]Pesos dos Critérios'!$H$8,'[1]Pesos dos Critérios'!$I$8)))</f>
        <v>0.0375661375661376</v>
      </c>
      <c r="AH2967" s="5" t="n">
        <f aca="false">IF(U2967="Intervalo 1",'[1]Pesos dos Critérios'!$N$8,IF(U2967="Intervalo 2",'[1]Pesos dos Critérios'!$O$8,IF(U2967="Intervalo 3",'[1]Pesos dos Critérios'!$P$8,'[1]Pesos dos Critérios'!$Q$8)))</f>
        <v>0.0320767195767196</v>
      </c>
      <c r="AI2967" s="5" t="n">
        <f aca="false">IF(AA2967="Intervalo 1",'[1]Pesos dos Critérios'!$R$8,IF(AA2967="Intervalo 2",'[1]Pesos dos Critérios'!$S$8,IF(AA2967="Intervalo 3",'[1]Pesos dos Critérios'!$T$8,'[1]Pesos dos Critérios'!$U$8)))</f>
        <v>0.0658730158730159</v>
      </c>
      <c r="AJ2967" s="5" t="n">
        <f aca="false">SUM(AB2967:AI2967)</f>
        <v>0.278226172734369</v>
      </c>
      <c r="AK2967" s="5" t="n">
        <v>2966</v>
      </c>
      <c r="AM2967" s="1" t="s">
        <v>52</v>
      </c>
    </row>
    <row r="2968" customFormat="false" ht="12.8" hidden="false" customHeight="true" outlineLevel="0" collapsed="false">
      <c r="A2968" s="7" t="n">
        <v>2017</v>
      </c>
      <c r="B2968" s="7" t="s">
        <v>204</v>
      </c>
      <c r="C2968" s="8" t="s">
        <v>205</v>
      </c>
      <c r="D2968" s="7" t="s">
        <v>1897</v>
      </c>
      <c r="E2968" s="7" t="s">
        <v>1983</v>
      </c>
      <c r="F2968" s="7" t="s">
        <v>1933</v>
      </c>
      <c r="G2968" s="7" t="s">
        <v>191</v>
      </c>
      <c r="H2968" s="9" t="n">
        <v>2</v>
      </c>
      <c r="I2968" s="7" t="s">
        <v>1889</v>
      </c>
      <c r="J2968" s="8" t="s">
        <v>45</v>
      </c>
      <c r="K2968" s="10" t="s">
        <v>46</v>
      </c>
      <c r="L2968" s="10" t="s">
        <v>47</v>
      </c>
      <c r="M2968" s="10" t="s">
        <v>56</v>
      </c>
      <c r="N2968" s="10" t="n">
        <v>0.018</v>
      </c>
      <c r="O2968" s="9" t="s">
        <v>58</v>
      </c>
      <c r="P2968" s="11" t="n">
        <v>0.372</v>
      </c>
      <c r="Q2968" s="8" t="s">
        <v>58</v>
      </c>
      <c r="R2968" s="11" t="n">
        <v>0.027</v>
      </c>
      <c r="S2968" s="8" t="s">
        <v>57</v>
      </c>
      <c r="T2968" s="11" t="n">
        <v>117</v>
      </c>
      <c r="U2968" s="8" t="s">
        <v>57</v>
      </c>
      <c r="V2968" s="11" t="n">
        <v>7.6</v>
      </c>
      <c r="W2968" s="11" t="n">
        <v>9.1</v>
      </c>
      <c r="X2968" s="11" t="n">
        <v>10.7</v>
      </c>
      <c r="Y2968" s="11" t="n">
        <v>12.6</v>
      </c>
      <c r="Z2968" s="11" t="n">
        <v>1.87</v>
      </c>
      <c r="AA2968" s="8" t="s">
        <v>49</v>
      </c>
      <c r="AB2968" s="5" t="n">
        <f aca="false">IF(C2968='[1]Pesos dos Critérios'!$V$3,'[1]Pesos dos Critérios'!$V$8,IF(Planilha1!C2968='[1]Pesos dos Critérios'!$W$3,'[1]Pesos dos Critérios'!$W$8,IF(Planilha1!C2968='[1]Pesos dos Critérios'!$X$3,'[1]Pesos dos Critérios'!$X$8,IF(Planilha1!C2968='[1]Pesos dos Critérios'!$Y$3,'[1]Pesos dos Critérios'!$Y$8,'[1]Pesos dos Critérios'!$Z$8))))</f>
        <v>0.0218518518518519</v>
      </c>
      <c r="AC2968" s="5" t="n">
        <f aca="false">IF(H2968=1,'[1]Pesos dos Critérios'!$AD$8,IF(Planilha1!H2968=2,'[1]Pesos dos Critérios'!$AE$8,IF(Planilha1!H2968=3,'[1]Pesos dos Critérios'!$AF$8,IF(Planilha1!H2968=4,'[1]Pesos dos Critérios'!$AG$8,'[1]Pesos dos Critérios'!$AH$8))))</f>
        <v>0.0384259259259259</v>
      </c>
      <c r="AD2968" s="5" t="n">
        <f aca="false">IF(J2968='[1]Pesos dos Critérios'!$AA$3,'[1]Pesos dos Critérios'!$AA$8,IF(Planilha1!J2968='[1]Pesos dos Critérios'!$AB$3,'[1]Pesos dos Critérios'!$AB$8,'[1]Pesos dos Critérios'!$AC$8))</f>
        <v>0.037037037037037</v>
      </c>
      <c r="AE2968" s="5" t="n">
        <f aca="false">IF(O2968="Intervalo 1",'[1]Pesos dos Critérios'!$J$8,IF(Planilha1!O2968="Intervalo 2",'[1]Pesos dos Critérios'!$K$8,IF(Planilha1!O2968="Intervalo 3",'[1]Pesos dos Critérios'!$L$8,'[1]Pesos dos Critérios'!$M$8)))</f>
        <v>0.0218406285072952</v>
      </c>
      <c r="AF2968" s="5" t="n">
        <f aca="false">IF(Q2968="Intervalo 1",'[1]Pesos dos Critérios'!$B$8,IF(Q2968="Intervalo 2",'[1]Pesos dos Critérios'!$C$8,IF(Q2968="Intervalo 3",'[1]Pesos dos Critérios'!$D$8,'[1]Pesos dos Critérios'!$E$8)))</f>
        <v>0.0213326341741642</v>
      </c>
      <c r="AG2968" s="5" t="n">
        <f aca="false">IF(S2968="Intervalo 1",'[1]Pesos dos Critérios'!$F$8,IF(S2968="Intervalo 2",'[1]Pesos dos Critérios'!$G$8,IF(S2968="Intervalo 3",'[1]Pesos dos Critérios'!$H$8,'[1]Pesos dos Critérios'!$I$8)))</f>
        <v>0.032010582010582</v>
      </c>
      <c r="AH2968" s="5" t="n">
        <f aca="false">IF(U2968="Intervalo 1",'[1]Pesos dos Critérios'!$N$8,IF(U2968="Intervalo 2",'[1]Pesos dos Critérios'!$O$8,IF(U2968="Intervalo 3",'[1]Pesos dos Critérios'!$P$8,'[1]Pesos dos Critérios'!$Q$8)))</f>
        <v>0.0320767195767196</v>
      </c>
      <c r="AI2968" s="5" t="n">
        <f aca="false">IF(AA2968="Intervalo 1",'[1]Pesos dos Critérios'!$R$8,IF(AA2968="Intervalo 2",'[1]Pesos dos Critérios'!$S$8,IF(AA2968="Intervalo 3",'[1]Pesos dos Critérios'!$T$8,'[1]Pesos dos Critérios'!$U$8)))</f>
        <v>0.0658730158730159</v>
      </c>
      <c r="AJ2968" s="5" t="n">
        <f aca="false">SUM(AB2968:AI2968)</f>
        <v>0.270448394956592</v>
      </c>
      <c r="AK2968" s="5" t="n">
        <v>2967</v>
      </c>
      <c r="AM2968" s="1" t="s">
        <v>52</v>
      </c>
    </row>
    <row r="2969" customFormat="false" ht="12.8" hidden="false" customHeight="true" outlineLevel="0" collapsed="false">
      <c r="A2969" s="7" t="n">
        <v>2017</v>
      </c>
      <c r="B2969" s="7" t="s">
        <v>204</v>
      </c>
      <c r="C2969" s="8" t="s">
        <v>205</v>
      </c>
      <c r="D2969" s="7" t="s">
        <v>1897</v>
      </c>
      <c r="E2969" s="7" t="s">
        <v>1983</v>
      </c>
      <c r="F2969" s="7" t="s">
        <v>1934</v>
      </c>
      <c r="G2969" s="7" t="s">
        <v>191</v>
      </c>
      <c r="H2969" s="9" t="n">
        <v>2</v>
      </c>
      <c r="I2969" s="7" t="s">
        <v>1894</v>
      </c>
      <c r="J2969" s="8" t="s">
        <v>86</v>
      </c>
      <c r="K2969" s="10" t="s">
        <v>46</v>
      </c>
      <c r="L2969" s="10" t="s">
        <v>47</v>
      </c>
      <c r="M2969" s="10" t="s">
        <v>56</v>
      </c>
      <c r="N2969" s="10" t="n">
        <v>0.025</v>
      </c>
      <c r="O2969" s="9" t="s">
        <v>50</v>
      </c>
      <c r="P2969" s="11" t="n">
        <v>0.431</v>
      </c>
      <c r="Q2969" s="8" t="s">
        <v>50</v>
      </c>
      <c r="R2969" s="11" t="n">
        <v>0.024</v>
      </c>
      <c r="S2969" s="8" t="s">
        <v>57</v>
      </c>
      <c r="T2969" s="11" t="n">
        <v>110</v>
      </c>
      <c r="U2969" s="8" t="s">
        <v>49</v>
      </c>
      <c r="V2969" s="11" t="n">
        <v>7.8</v>
      </c>
      <c r="W2969" s="11" t="n">
        <v>9.5</v>
      </c>
      <c r="X2969" s="11" t="n">
        <v>11.2</v>
      </c>
      <c r="Y2969" s="11" t="n">
        <v>13.5</v>
      </c>
      <c r="Z2969" s="11" t="n">
        <v>1.78</v>
      </c>
      <c r="AA2969" s="8" t="s">
        <v>49</v>
      </c>
      <c r="AB2969" s="5" t="n">
        <f aca="false">IF(C2969='[1]Pesos dos Critérios'!$V$3,'[1]Pesos dos Critérios'!$V$8,IF(Planilha1!C2969='[1]Pesos dos Critérios'!$W$3,'[1]Pesos dos Critérios'!$W$8,IF(Planilha1!C2969='[1]Pesos dos Critérios'!$X$3,'[1]Pesos dos Critérios'!$X$8,IF(Planilha1!C2969='[1]Pesos dos Critérios'!$Y$3,'[1]Pesos dos Critérios'!$Y$8,'[1]Pesos dos Critérios'!$Z$8))))</f>
        <v>0.0218518518518519</v>
      </c>
      <c r="AC2969" s="5" t="n">
        <f aca="false">IF(H2969=1,'[1]Pesos dos Critérios'!$AD$8,IF(Planilha1!H2969=2,'[1]Pesos dos Critérios'!$AE$8,IF(Planilha1!H2969=3,'[1]Pesos dos Critérios'!$AF$8,IF(Planilha1!H2969=4,'[1]Pesos dos Critérios'!$AG$8,'[1]Pesos dos Critérios'!$AH$8))))</f>
        <v>0.0384259259259259</v>
      </c>
      <c r="AD2969" s="5" t="n">
        <f aca="false">IF(J2969='[1]Pesos dos Critérios'!$AA$3,'[1]Pesos dos Critérios'!$AA$8,IF(Planilha1!J2969='[1]Pesos dos Critérios'!$AB$3,'[1]Pesos dos Critérios'!$AB$8,'[1]Pesos dos Critérios'!$AC$8))</f>
        <v>0.037037037037037</v>
      </c>
      <c r="AE2969" s="5" t="n">
        <f aca="false">IF(O2969="Intervalo 1",'[1]Pesos dos Critérios'!$J$8,IF(Planilha1!O2969="Intervalo 2",'[1]Pesos dos Critérios'!$K$8,IF(Planilha1!O2969="Intervalo 3",'[1]Pesos dos Critérios'!$L$8,'[1]Pesos dos Critérios'!$M$8)))</f>
        <v>0.0120314253647587</v>
      </c>
      <c r="AF2969" s="5" t="n">
        <f aca="false">IF(Q2969="Intervalo 1",'[1]Pesos dos Critérios'!$B$8,IF(Q2969="Intervalo 2",'[1]Pesos dos Critérios'!$C$8,IF(Q2969="Intervalo 3",'[1]Pesos dos Critérios'!$D$8,'[1]Pesos dos Critérios'!$E$8)))</f>
        <v>0.0111216904932752</v>
      </c>
      <c r="AG2969" s="5" t="n">
        <f aca="false">IF(S2969="Intervalo 1",'[1]Pesos dos Critérios'!$F$8,IF(S2969="Intervalo 2",'[1]Pesos dos Critérios'!$G$8,IF(S2969="Intervalo 3",'[1]Pesos dos Critérios'!$H$8,'[1]Pesos dos Critérios'!$I$8)))</f>
        <v>0.032010582010582</v>
      </c>
      <c r="AH2969" s="5" t="n">
        <f aca="false">IF(U2969="Intervalo 1",'[1]Pesos dos Critérios'!$N$8,IF(U2969="Intervalo 2",'[1]Pesos dos Critérios'!$O$8,IF(U2969="Intervalo 3",'[1]Pesos dos Critérios'!$P$8,'[1]Pesos dos Critérios'!$Q$8)))</f>
        <v>0.0320767195767196</v>
      </c>
      <c r="AI2969" s="5" t="n">
        <f aca="false">IF(AA2969="Intervalo 1",'[1]Pesos dos Critérios'!$R$8,IF(AA2969="Intervalo 2",'[1]Pesos dos Critérios'!$S$8,IF(AA2969="Intervalo 3",'[1]Pesos dos Critérios'!$T$8,'[1]Pesos dos Critérios'!$U$8)))</f>
        <v>0.0658730158730159</v>
      </c>
      <c r="AJ2969" s="5" t="n">
        <f aca="false">SUM(AB2969:AI2969)</f>
        <v>0.250428248133166</v>
      </c>
      <c r="AK2969" s="5" t="n">
        <v>2968</v>
      </c>
      <c r="AM2969" s="1" t="s">
        <v>60</v>
      </c>
    </row>
    <row r="2970" customFormat="false" ht="12.8" hidden="false" customHeight="true" outlineLevel="0" collapsed="false">
      <c r="A2970" s="7" t="n">
        <v>2017</v>
      </c>
      <c r="B2970" s="7" t="s">
        <v>204</v>
      </c>
      <c r="C2970" s="8" t="s">
        <v>205</v>
      </c>
      <c r="D2970" s="7" t="s">
        <v>1897</v>
      </c>
      <c r="E2970" s="7" t="s">
        <v>1983</v>
      </c>
      <c r="F2970" s="7" t="s">
        <v>1935</v>
      </c>
      <c r="G2970" s="7" t="s">
        <v>191</v>
      </c>
      <c r="H2970" s="9" t="n">
        <v>2</v>
      </c>
      <c r="I2970" s="7" t="s">
        <v>1894</v>
      </c>
      <c r="J2970" s="8" t="s">
        <v>86</v>
      </c>
      <c r="K2970" s="10" t="s">
        <v>46</v>
      </c>
      <c r="L2970" s="10" t="s">
        <v>47</v>
      </c>
      <c r="M2970" s="10" t="s">
        <v>56</v>
      </c>
      <c r="N2970" s="10" t="n">
        <v>0.02</v>
      </c>
      <c r="O2970" s="9" t="s">
        <v>58</v>
      </c>
      <c r="P2970" s="11" t="n">
        <v>0.441</v>
      </c>
      <c r="Q2970" s="8" t="s">
        <v>50</v>
      </c>
      <c r="R2970" s="11" t="n">
        <v>0.03</v>
      </c>
      <c r="S2970" s="8" t="s">
        <v>58</v>
      </c>
      <c r="T2970" s="11" t="n">
        <v>118</v>
      </c>
      <c r="U2970" s="8" t="s">
        <v>57</v>
      </c>
      <c r="V2970" s="11" t="n">
        <v>7.3</v>
      </c>
      <c r="W2970" s="11" t="n">
        <v>8.6</v>
      </c>
      <c r="X2970" s="11" t="n">
        <v>10.6</v>
      </c>
      <c r="Y2970" s="11" t="n">
        <v>12.3</v>
      </c>
      <c r="Z2970" s="11" t="n">
        <v>1.92</v>
      </c>
      <c r="AA2970" s="8" t="s">
        <v>57</v>
      </c>
      <c r="AB2970" s="5" t="n">
        <f aca="false">IF(C2970='[1]Pesos dos Critérios'!$V$3,'[1]Pesos dos Critérios'!$V$8,IF(Planilha1!C2970='[1]Pesos dos Critérios'!$W$3,'[1]Pesos dos Critérios'!$W$8,IF(Planilha1!C2970='[1]Pesos dos Critérios'!$X$3,'[1]Pesos dos Critérios'!$X$8,IF(Planilha1!C2970='[1]Pesos dos Critérios'!$Y$3,'[1]Pesos dos Critérios'!$Y$8,'[1]Pesos dos Critérios'!$Z$8))))</f>
        <v>0.0218518518518519</v>
      </c>
      <c r="AC2970" s="5" t="n">
        <f aca="false">IF(H2970=1,'[1]Pesos dos Critérios'!$AD$8,IF(Planilha1!H2970=2,'[1]Pesos dos Critérios'!$AE$8,IF(Planilha1!H2970=3,'[1]Pesos dos Critérios'!$AF$8,IF(Planilha1!H2970=4,'[1]Pesos dos Critérios'!$AG$8,'[1]Pesos dos Critérios'!$AH$8))))</f>
        <v>0.0384259259259259</v>
      </c>
      <c r="AD2970" s="5" t="n">
        <f aca="false">IF(J2970='[1]Pesos dos Critérios'!$AA$3,'[1]Pesos dos Critérios'!$AA$8,IF(Planilha1!J2970='[1]Pesos dos Critérios'!$AB$3,'[1]Pesos dos Critérios'!$AB$8,'[1]Pesos dos Critérios'!$AC$8))</f>
        <v>0.037037037037037</v>
      </c>
      <c r="AE2970" s="5" t="n">
        <f aca="false">IF(O2970="Intervalo 1",'[1]Pesos dos Critérios'!$J$8,IF(Planilha1!O2970="Intervalo 2",'[1]Pesos dos Critérios'!$K$8,IF(Planilha1!O2970="Intervalo 3",'[1]Pesos dos Critérios'!$L$8,'[1]Pesos dos Critérios'!$M$8)))</f>
        <v>0.0218406285072952</v>
      </c>
      <c r="AF2970" s="5" t="n">
        <f aca="false">IF(Q2970="Intervalo 1",'[1]Pesos dos Critérios'!$B$8,IF(Q2970="Intervalo 2",'[1]Pesos dos Critérios'!$C$8,IF(Q2970="Intervalo 3",'[1]Pesos dos Critérios'!$D$8,'[1]Pesos dos Critérios'!$E$8)))</f>
        <v>0.0111216904932752</v>
      </c>
      <c r="AG2970" s="5" t="n">
        <f aca="false">IF(S2970="Intervalo 1",'[1]Pesos dos Critérios'!$F$8,IF(S2970="Intervalo 2",'[1]Pesos dos Critérios'!$G$8,IF(S2970="Intervalo 3",'[1]Pesos dos Critérios'!$H$8,'[1]Pesos dos Critérios'!$I$8)))</f>
        <v>0.0227513227513227</v>
      </c>
      <c r="AH2970" s="5" t="n">
        <f aca="false">IF(U2970="Intervalo 1",'[1]Pesos dos Critérios'!$N$8,IF(U2970="Intervalo 2",'[1]Pesos dos Critérios'!$O$8,IF(U2970="Intervalo 3",'[1]Pesos dos Critérios'!$P$8,'[1]Pesos dos Critérios'!$Q$8)))</f>
        <v>0.0320767195767196</v>
      </c>
      <c r="AI2970" s="5" t="n">
        <f aca="false">IF(AA2970="Intervalo 1",'[1]Pesos dos Critérios'!$R$8,IF(AA2970="Intervalo 2",'[1]Pesos dos Critérios'!$S$8,IF(AA2970="Intervalo 3",'[1]Pesos dos Critérios'!$T$8,'[1]Pesos dos Critérios'!$U$8)))</f>
        <v>0.0547619047619048</v>
      </c>
      <c r="AJ2970" s="5" t="n">
        <f aca="false">SUM(AB2970:AI2970)</f>
        <v>0.239867080905332</v>
      </c>
      <c r="AK2970" s="5" t="n">
        <v>2969</v>
      </c>
      <c r="AM2970" s="1" t="s">
        <v>96</v>
      </c>
    </row>
    <row r="2971" customFormat="false" ht="12.8" hidden="false" customHeight="true" outlineLevel="0" collapsed="false">
      <c r="A2971" s="7" t="n">
        <v>2017</v>
      </c>
      <c r="B2971" s="7" t="s">
        <v>204</v>
      </c>
      <c r="C2971" s="8" t="s">
        <v>205</v>
      </c>
      <c r="D2971" s="7" t="s">
        <v>1897</v>
      </c>
      <c r="E2971" s="7" t="s">
        <v>1986</v>
      </c>
      <c r="F2971" s="7" t="s">
        <v>1987</v>
      </c>
      <c r="G2971" s="7" t="s">
        <v>191</v>
      </c>
      <c r="H2971" s="9" t="n">
        <v>2</v>
      </c>
      <c r="I2971" s="7" t="s">
        <v>1889</v>
      </c>
      <c r="J2971" s="8" t="s">
        <v>45</v>
      </c>
      <c r="K2971" s="10" t="s">
        <v>46</v>
      </c>
      <c r="L2971" s="10" t="s">
        <v>83</v>
      </c>
      <c r="M2971" s="10" t="s">
        <v>56</v>
      </c>
      <c r="N2971" s="10" t="n">
        <v>0.019</v>
      </c>
      <c r="O2971" s="9" t="s">
        <v>58</v>
      </c>
      <c r="P2971" s="11" t="n">
        <v>0.333</v>
      </c>
      <c r="Q2971" s="8" t="s">
        <v>58</v>
      </c>
      <c r="R2971" s="11" t="n">
        <v>0.026</v>
      </c>
      <c r="S2971" s="8" t="s">
        <v>57</v>
      </c>
      <c r="T2971" s="11" t="n">
        <v>110</v>
      </c>
      <c r="U2971" s="8" t="s">
        <v>49</v>
      </c>
      <c r="V2971" s="11" t="n">
        <v>7.8</v>
      </c>
      <c r="W2971" s="11" t="n">
        <v>9.5</v>
      </c>
      <c r="X2971" s="11" t="n">
        <v>11.1</v>
      </c>
      <c r="Y2971" s="11" t="n">
        <v>13.6</v>
      </c>
      <c r="Z2971" s="11" t="n">
        <v>1.78</v>
      </c>
      <c r="AA2971" s="8" t="s">
        <v>49</v>
      </c>
      <c r="AB2971" s="5" t="n">
        <f aca="false">IF(C2971='[1]Pesos dos Critérios'!$V$3,'[1]Pesos dos Critérios'!$V$8,IF(Planilha1!C2971='[1]Pesos dos Critérios'!$W$3,'[1]Pesos dos Critérios'!$W$8,IF(Planilha1!C2971='[1]Pesos dos Critérios'!$X$3,'[1]Pesos dos Critérios'!$X$8,IF(Planilha1!C2971='[1]Pesos dos Critérios'!$Y$3,'[1]Pesos dos Critérios'!$Y$8,'[1]Pesos dos Critérios'!$Z$8))))</f>
        <v>0.0218518518518519</v>
      </c>
      <c r="AC2971" s="5" t="n">
        <f aca="false">IF(H2971=1,'[1]Pesos dos Critérios'!$AD$8,IF(Planilha1!H2971=2,'[1]Pesos dos Critérios'!$AE$8,IF(Planilha1!H2971=3,'[1]Pesos dos Critérios'!$AF$8,IF(Planilha1!H2971=4,'[1]Pesos dos Critérios'!$AG$8,'[1]Pesos dos Critérios'!$AH$8))))</f>
        <v>0.0384259259259259</v>
      </c>
      <c r="AD2971" s="5" t="n">
        <f aca="false">IF(J2971='[1]Pesos dos Critérios'!$AA$3,'[1]Pesos dos Critérios'!$AA$8,IF(Planilha1!J2971='[1]Pesos dos Critérios'!$AB$3,'[1]Pesos dos Critérios'!$AB$8,'[1]Pesos dos Critérios'!$AC$8))</f>
        <v>0.037037037037037</v>
      </c>
      <c r="AE2971" s="5" t="n">
        <f aca="false">IF(O2971="Intervalo 1",'[1]Pesos dos Critérios'!$J$8,IF(Planilha1!O2971="Intervalo 2",'[1]Pesos dos Critérios'!$K$8,IF(Planilha1!O2971="Intervalo 3",'[1]Pesos dos Critérios'!$L$8,'[1]Pesos dos Critérios'!$M$8)))</f>
        <v>0.0218406285072952</v>
      </c>
      <c r="AF2971" s="5" t="n">
        <f aca="false">IF(Q2971="Intervalo 1",'[1]Pesos dos Critérios'!$B$8,IF(Q2971="Intervalo 2",'[1]Pesos dos Critérios'!$C$8,IF(Q2971="Intervalo 3",'[1]Pesos dos Critérios'!$D$8,'[1]Pesos dos Critérios'!$E$8)))</f>
        <v>0.0213326341741642</v>
      </c>
      <c r="AG2971" s="5" t="n">
        <f aca="false">IF(S2971="Intervalo 1",'[1]Pesos dos Critérios'!$F$8,IF(S2971="Intervalo 2",'[1]Pesos dos Critérios'!$G$8,IF(S2971="Intervalo 3",'[1]Pesos dos Critérios'!$H$8,'[1]Pesos dos Critérios'!$I$8)))</f>
        <v>0.032010582010582</v>
      </c>
      <c r="AH2971" s="5" t="n">
        <f aca="false">IF(U2971="Intervalo 1",'[1]Pesos dos Critérios'!$N$8,IF(U2971="Intervalo 2",'[1]Pesos dos Critérios'!$O$8,IF(U2971="Intervalo 3",'[1]Pesos dos Critérios'!$P$8,'[1]Pesos dos Critérios'!$Q$8)))</f>
        <v>0.0320767195767196</v>
      </c>
      <c r="AI2971" s="5" t="n">
        <f aca="false">IF(AA2971="Intervalo 1",'[1]Pesos dos Critérios'!$R$8,IF(AA2971="Intervalo 2",'[1]Pesos dos Critérios'!$S$8,IF(AA2971="Intervalo 3",'[1]Pesos dos Critérios'!$T$8,'[1]Pesos dos Critérios'!$U$8)))</f>
        <v>0.0658730158730159</v>
      </c>
      <c r="AJ2971" s="5" t="n">
        <f aca="false">SUM(AB2971:AI2971)</f>
        <v>0.270448394956592</v>
      </c>
      <c r="AK2971" s="5" t="n">
        <v>2970</v>
      </c>
      <c r="AM2971" s="1" t="s">
        <v>52</v>
      </c>
    </row>
    <row r="2972" customFormat="false" ht="12.8" hidden="false" customHeight="true" outlineLevel="0" collapsed="false">
      <c r="A2972" s="7" t="n">
        <v>2017</v>
      </c>
      <c r="B2972" s="7" t="s">
        <v>204</v>
      </c>
      <c r="C2972" s="8" t="s">
        <v>205</v>
      </c>
      <c r="D2972" s="7" t="s">
        <v>1897</v>
      </c>
      <c r="E2972" s="7" t="s">
        <v>1986</v>
      </c>
      <c r="F2972" s="7" t="s">
        <v>1988</v>
      </c>
      <c r="G2972" s="7" t="s">
        <v>191</v>
      </c>
      <c r="H2972" s="9" t="n">
        <v>2</v>
      </c>
      <c r="I2972" s="7" t="s">
        <v>1894</v>
      </c>
      <c r="J2972" s="8" t="s">
        <v>86</v>
      </c>
      <c r="K2972" s="10" t="s">
        <v>46</v>
      </c>
      <c r="L2972" s="10" t="s">
        <v>83</v>
      </c>
      <c r="M2972" s="10" t="s">
        <v>56</v>
      </c>
      <c r="N2972" s="10" t="n">
        <v>0.017</v>
      </c>
      <c r="O2972" s="9" t="s">
        <v>58</v>
      </c>
      <c r="P2972" s="11" t="n">
        <v>0.464</v>
      </c>
      <c r="Q2972" s="8" t="s">
        <v>50</v>
      </c>
      <c r="R2972" s="11" t="n">
        <v>0.018</v>
      </c>
      <c r="S2972" s="8" t="s">
        <v>57</v>
      </c>
      <c r="T2972" s="11" t="n">
        <v>111</v>
      </c>
      <c r="U2972" s="8" t="s">
        <v>49</v>
      </c>
      <c r="V2972" s="11" t="n">
        <v>7.7</v>
      </c>
      <c r="W2972" s="11" t="n">
        <v>9.3</v>
      </c>
      <c r="X2972" s="11" t="n">
        <v>11.1</v>
      </c>
      <c r="Y2972" s="11" t="n">
        <v>13.2</v>
      </c>
      <c r="Z2972" s="11" t="n">
        <v>1.81</v>
      </c>
      <c r="AA2972" s="8" t="s">
        <v>49</v>
      </c>
      <c r="AB2972" s="5" t="n">
        <f aca="false">IF(C2972='[1]Pesos dos Critérios'!$V$3,'[1]Pesos dos Critérios'!$V$8,IF(Planilha1!C2972='[1]Pesos dos Critérios'!$W$3,'[1]Pesos dos Critérios'!$W$8,IF(Planilha1!C2972='[1]Pesos dos Critérios'!$X$3,'[1]Pesos dos Critérios'!$X$8,IF(Planilha1!C2972='[1]Pesos dos Critérios'!$Y$3,'[1]Pesos dos Critérios'!$Y$8,'[1]Pesos dos Critérios'!$Z$8))))</f>
        <v>0.0218518518518519</v>
      </c>
      <c r="AC2972" s="5" t="n">
        <f aca="false">IF(H2972=1,'[1]Pesos dos Critérios'!$AD$8,IF(Planilha1!H2972=2,'[1]Pesos dos Critérios'!$AE$8,IF(Planilha1!H2972=3,'[1]Pesos dos Critérios'!$AF$8,IF(Planilha1!H2972=4,'[1]Pesos dos Critérios'!$AG$8,'[1]Pesos dos Critérios'!$AH$8))))</f>
        <v>0.0384259259259259</v>
      </c>
      <c r="AD2972" s="5" t="n">
        <f aca="false">IF(J2972='[1]Pesos dos Critérios'!$AA$3,'[1]Pesos dos Critérios'!$AA$8,IF(Planilha1!J2972='[1]Pesos dos Critérios'!$AB$3,'[1]Pesos dos Critérios'!$AB$8,'[1]Pesos dos Critérios'!$AC$8))</f>
        <v>0.037037037037037</v>
      </c>
      <c r="AE2972" s="5" t="n">
        <f aca="false">IF(O2972="Intervalo 1",'[1]Pesos dos Critérios'!$J$8,IF(Planilha1!O2972="Intervalo 2",'[1]Pesos dos Critérios'!$K$8,IF(Planilha1!O2972="Intervalo 3",'[1]Pesos dos Critérios'!$L$8,'[1]Pesos dos Critérios'!$M$8)))</f>
        <v>0.0218406285072952</v>
      </c>
      <c r="AF2972" s="5" t="n">
        <f aca="false">IF(Q2972="Intervalo 1",'[1]Pesos dos Critérios'!$B$8,IF(Q2972="Intervalo 2",'[1]Pesos dos Critérios'!$C$8,IF(Q2972="Intervalo 3",'[1]Pesos dos Critérios'!$D$8,'[1]Pesos dos Critérios'!$E$8)))</f>
        <v>0.0111216904932752</v>
      </c>
      <c r="AG2972" s="5" t="n">
        <f aca="false">IF(S2972="Intervalo 1",'[1]Pesos dos Critérios'!$F$8,IF(S2972="Intervalo 2",'[1]Pesos dos Critérios'!$G$8,IF(S2972="Intervalo 3",'[1]Pesos dos Critérios'!$H$8,'[1]Pesos dos Critérios'!$I$8)))</f>
        <v>0.032010582010582</v>
      </c>
      <c r="AH2972" s="5" t="n">
        <f aca="false">IF(U2972="Intervalo 1",'[1]Pesos dos Critérios'!$N$8,IF(U2972="Intervalo 2",'[1]Pesos dos Critérios'!$O$8,IF(U2972="Intervalo 3",'[1]Pesos dos Critérios'!$P$8,'[1]Pesos dos Critérios'!$Q$8)))</f>
        <v>0.0320767195767196</v>
      </c>
      <c r="AI2972" s="5" t="n">
        <f aca="false">IF(AA2972="Intervalo 1",'[1]Pesos dos Critérios'!$R$8,IF(AA2972="Intervalo 2",'[1]Pesos dos Critérios'!$S$8,IF(AA2972="Intervalo 3",'[1]Pesos dos Critérios'!$T$8,'[1]Pesos dos Critérios'!$U$8)))</f>
        <v>0.0658730158730159</v>
      </c>
      <c r="AJ2972" s="5" t="n">
        <f aca="false">SUM(AB2972:AI2972)</f>
        <v>0.260237451275703</v>
      </c>
      <c r="AK2972" s="5" t="n">
        <v>2971</v>
      </c>
      <c r="AM2972" s="1" t="s">
        <v>60</v>
      </c>
    </row>
    <row r="2973" customFormat="false" ht="12.8" hidden="false" customHeight="true" outlineLevel="0" collapsed="false">
      <c r="A2973" s="7" t="n">
        <v>2017</v>
      </c>
      <c r="B2973" s="7" t="s">
        <v>204</v>
      </c>
      <c r="C2973" s="8" t="s">
        <v>205</v>
      </c>
      <c r="D2973" s="7" t="s">
        <v>1897</v>
      </c>
      <c r="E2973" s="7" t="s">
        <v>1986</v>
      </c>
      <c r="F2973" s="7" t="s">
        <v>1989</v>
      </c>
      <c r="G2973" s="7" t="s">
        <v>123</v>
      </c>
      <c r="H2973" s="9" t="n">
        <v>2</v>
      </c>
      <c r="I2973" s="7" t="s">
        <v>1911</v>
      </c>
      <c r="J2973" s="8" t="s">
        <v>45</v>
      </c>
      <c r="K2973" s="10" t="s">
        <v>46</v>
      </c>
      <c r="L2973" s="10" t="s">
        <v>83</v>
      </c>
      <c r="M2973" s="10" t="s">
        <v>56</v>
      </c>
      <c r="N2973" s="10" t="n">
        <v>0.03</v>
      </c>
      <c r="O2973" s="9" t="s">
        <v>50</v>
      </c>
      <c r="P2973" s="11" t="n">
        <v>0.406</v>
      </c>
      <c r="Q2973" s="8" t="s">
        <v>58</v>
      </c>
      <c r="R2973" s="11" t="n">
        <v>0.015</v>
      </c>
      <c r="S2973" s="8" t="s">
        <v>49</v>
      </c>
      <c r="T2973" s="11" t="n">
        <v>107</v>
      </c>
      <c r="U2973" s="8" t="s">
        <v>49</v>
      </c>
      <c r="V2973" s="11" t="n">
        <v>8</v>
      </c>
      <c r="W2973" s="11" t="n">
        <v>9.9</v>
      </c>
      <c r="X2973" s="11" t="n">
        <v>11.5</v>
      </c>
      <c r="Y2973" s="11" t="n">
        <v>14</v>
      </c>
      <c r="Z2973" s="11" t="n">
        <v>1.72</v>
      </c>
      <c r="AA2973" s="8" t="s">
        <v>49</v>
      </c>
      <c r="AB2973" s="5" t="n">
        <f aca="false">IF(C2973='[1]Pesos dos Critérios'!$V$3,'[1]Pesos dos Critérios'!$V$8,IF(Planilha1!C2973='[1]Pesos dos Critérios'!$W$3,'[1]Pesos dos Critérios'!$W$8,IF(Planilha1!C2973='[1]Pesos dos Critérios'!$X$3,'[1]Pesos dos Critérios'!$X$8,IF(Planilha1!C2973='[1]Pesos dos Critérios'!$Y$3,'[1]Pesos dos Critérios'!$Y$8,'[1]Pesos dos Critérios'!$Z$8))))</f>
        <v>0.0218518518518519</v>
      </c>
      <c r="AC2973" s="5" t="n">
        <f aca="false">IF(H2973=1,'[1]Pesos dos Critérios'!$AD$8,IF(Planilha1!H2973=2,'[1]Pesos dos Critérios'!$AE$8,IF(Planilha1!H2973=3,'[1]Pesos dos Critérios'!$AF$8,IF(Planilha1!H2973=4,'[1]Pesos dos Critérios'!$AG$8,'[1]Pesos dos Critérios'!$AH$8))))</f>
        <v>0.0384259259259259</v>
      </c>
      <c r="AD2973" s="5" t="n">
        <f aca="false">IF(J2973='[1]Pesos dos Critérios'!$AA$3,'[1]Pesos dos Critérios'!$AA$8,IF(Planilha1!J2973='[1]Pesos dos Critérios'!$AB$3,'[1]Pesos dos Critérios'!$AB$8,'[1]Pesos dos Critérios'!$AC$8))</f>
        <v>0.037037037037037</v>
      </c>
      <c r="AE2973" s="5" t="n">
        <f aca="false">IF(O2973="Intervalo 1",'[1]Pesos dos Critérios'!$J$8,IF(Planilha1!O2973="Intervalo 2",'[1]Pesos dos Critérios'!$K$8,IF(Planilha1!O2973="Intervalo 3",'[1]Pesos dos Critérios'!$L$8,'[1]Pesos dos Critérios'!$M$8)))</f>
        <v>0.0120314253647587</v>
      </c>
      <c r="AF2973" s="5" t="n">
        <f aca="false">IF(Q2973="Intervalo 1",'[1]Pesos dos Critérios'!$B$8,IF(Q2973="Intervalo 2",'[1]Pesos dos Critérios'!$C$8,IF(Q2973="Intervalo 3",'[1]Pesos dos Critérios'!$D$8,'[1]Pesos dos Critérios'!$E$8)))</f>
        <v>0.0213326341741642</v>
      </c>
      <c r="AG2973" s="5" t="n">
        <f aca="false">IF(S2973="Intervalo 1",'[1]Pesos dos Critérios'!$F$8,IF(S2973="Intervalo 2",'[1]Pesos dos Critérios'!$G$8,IF(S2973="Intervalo 3",'[1]Pesos dos Critérios'!$H$8,'[1]Pesos dos Critérios'!$I$8)))</f>
        <v>0.0375661375661376</v>
      </c>
      <c r="AH2973" s="5" t="n">
        <f aca="false">IF(U2973="Intervalo 1",'[1]Pesos dos Critérios'!$N$8,IF(U2973="Intervalo 2",'[1]Pesos dos Critérios'!$O$8,IF(U2973="Intervalo 3",'[1]Pesos dos Critérios'!$P$8,'[1]Pesos dos Critérios'!$Q$8)))</f>
        <v>0.0320767195767196</v>
      </c>
      <c r="AI2973" s="5" t="n">
        <f aca="false">IF(AA2973="Intervalo 1",'[1]Pesos dos Critérios'!$R$8,IF(AA2973="Intervalo 2",'[1]Pesos dos Critérios'!$S$8,IF(AA2973="Intervalo 3",'[1]Pesos dos Critérios'!$T$8,'[1]Pesos dos Critérios'!$U$8)))</f>
        <v>0.0658730158730159</v>
      </c>
      <c r="AJ2973" s="5" t="n">
        <f aca="false">SUM(AB2973:AI2973)</f>
        <v>0.266194747369611</v>
      </c>
      <c r="AK2973" s="5" t="n">
        <v>2972</v>
      </c>
      <c r="AM2973" s="1" t="s">
        <v>52</v>
      </c>
    </row>
    <row r="2974" customFormat="false" ht="12.8" hidden="false" customHeight="true" outlineLevel="0" collapsed="false">
      <c r="A2974" s="7" t="n">
        <v>2017</v>
      </c>
      <c r="B2974" s="7" t="s">
        <v>204</v>
      </c>
      <c r="C2974" s="8" t="s">
        <v>205</v>
      </c>
      <c r="D2974" s="7" t="s">
        <v>1897</v>
      </c>
      <c r="E2974" s="7" t="s">
        <v>1986</v>
      </c>
      <c r="F2974" s="7" t="s">
        <v>1990</v>
      </c>
      <c r="G2974" s="7" t="s">
        <v>123</v>
      </c>
      <c r="H2974" s="9" t="n">
        <v>2</v>
      </c>
      <c r="I2974" s="7" t="s">
        <v>1911</v>
      </c>
      <c r="J2974" s="8" t="s">
        <v>45</v>
      </c>
      <c r="K2974" s="10" t="s">
        <v>46</v>
      </c>
      <c r="L2974" s="10" t="s">
        <v>83</v>
      </c>
      <c r="M2974" s="10" t="s">
        <v>56</v>
      </c>
      <c r="N2974" s="10" t="n">
        <v>0.028</v>
      </c>
      <c r="O2974" s="9" t="s">
        <v>50</v>
      </c>
      <c r="P2974" s="11" t="n">
        <v>0.59</v>
      </c>
      <c r="Q2974" s="8" t="s">
        <v>50</v>
      </c>
      <c r="R2974" s="11" t="n">
        <v>0.02</v>
      </c>
      <c r="S2974" s="8" t="s">
        <v>57</v>
      </c>
      <c r="T2974" s="11" t="n">
        <v>121</v>
      </c>
      <c r="U2974" s="8" t="s">
        <v>57</v>
      </c>
      <c r="V2974" s="11" t="n">
        <v>7.2</v>
      </c>
      <c r="W2974" s="11" t="n">
        <v>8.3</v>
      </c>
      <c r="X2974" s="11" t="n">
        <v>10.4</v>
      </c>
      <c r="Y2974" s="11" t="n">
        <v>11.9</v>
      </c>
      <c r="Z2974" s="11" t="n">
        <v>1.97</v>
      </c>
      <c r="AA2974" s="8" t="s">
        <v>57</v>
      </c>
      <c r="AB2974" s="5" t="n">
        <f aca="false">IF(C2974='[1]Pesos dos Critérios'!$V$3,'[1]Pesos dos Critérios'!$V$8,IF(Planilha1!C2974='[1]Pesos dos Critérios'!$W$3,'[1]Pesos dos Critérios'!$W$8,IF(Planilha1!C2974='[1]Pesos dos Critérios'!$X$3,'[1]Pesos dos Critérios'!$X$8,IF(Planilha1!C2974='[1]Pesos dos Critérios'!$Y$3,'[1]Pesos dos Critérios'!$Y$8,'[1]Pesos dos Critérios'!$Z$8))))</f>
        <v>0.0218518518518519</v>
      </c>
      <c r="AC2974" s="5" t="n">
        <f aca="false">IF(H2974=1,'[1]Pesos dos Critérios'!$AD$8,IF(Planilha1!H2974=2,'[1]Pesos dos Critérios'!$AE$8,IF(Planilha1!H2974=3,'[1]Pesos dos Critérios'!$AF$8,IF(Planilha1!H2974=4,'[1]Pesos dos Critérios'!$AG$8,'[1]Pesos dos Critérios'!$AH$8))))</f>
        <v>0.0384259259259259</v>
      </c>
      <c r="AD2974" s="5" t="n">
        <f aca="false">IF(J2974='[1]Pesos dos Critérios'!$AA$3,'[1]Pesos dos Critérios'!$AA$8,IF(Planilha1!J2974='[1]Pesos dos Critérios'!$AB$3,'[1]Pesos dos Critérios'!$AB$8,'[1]Pesos dos Critérios'!$AC$8))</f>
        <v>0.037037037037037</v>
      </c>
      <c r="AE2974" s="5" t="n">
        <f aca="false">IF(O2974="Intervalo 1",'[1]Pesos dos Critérios'!$J$8,IF(Planilha1!O2974="Intervalo 2",'[1]Pesos dos Critérios'!$K$8,IF(Planilha1!O2974="Intervalo 3",'[1]Pesos dos Critérios'!$L$8,'[1]Pesos dos Critérios'!$M$8)))</f>
        <v>0.0120314253647587</v>
      </c>
      <c r="AF2974" s="5" t="n">
        <f aca="false">IF(Q2974="Intervalo 1",'[1]Pesos dos Critérios'!$B$8,IF(Q2974="Intervalo 2",'[1]Pesos dos Critérios'!$C$8,IF(Q2974="Intervalo 3",'[1]Pesos dos Critérios'!$D$8,'[1]Pesos dos Critérios'!$E$8)))</f>
        <v>0.0111216904932752</v>
      </c>
      <c r="AG2974" s="5" t="n">
        <f aca="false">IF(S2974="Intervalo 1",'[1]Pesos dos Critérios'!$F$8,IF(S2974="Intervalo 2",'[1]Pesos dos Critérios'!$G$8,IF(S2974="Intervalo 3",'[1]Pesos dos Critérios'!$H$8,'[1]Pesos dos Critérios'!$I$8)))</f>
        <v>0.032010582010582</v>
      </c>
      <c r="AH2974" s="5" t="n">
        <f aca="false">IF(U2974="Intervalo 1",'[1]Pesos dos Critérios'!$N$8,IF(U2974="Intervalo 2",'[1]Pesos dos Critérios'!$O$8,IF(U2974="Intervalo 3",'[1]Pesos dos Critérios'!$P$8,'[1]Pesos dos Critérios'!$Q$8)))</f>
        <v>0.0320767195767196</v>
      </c>
      <c r="AI2974" s="5" t="n">
        <f aca="false">IF(AA2974="Intervalo 1",'[1]Pesos dos Critérios'!$R$8,IF(AA2974="Intervalo 2",'[1]Pesos dos Critérios'!$S$8,IF(AA2974="Intervalo 3",'[1]Pesos dos Critérios'!$T$8,'[1]Pesos dos Critérios'!$U$8)))</f>
        <v>0.0547619047619048</v>
      </c>
      <c r="AJ2974" s="5" t="n">
        <f aca="false">SUM(AB2974:AI2974)</f>
        <v>0.239317137022055</v>
      </c>
      <c r="AK2974" s="5" t="n">
        <v>2973</v>
      </c>
      <c r="AM2974" s="1" t="s">
        <v>96</v>
      </c>
    </row>
    <row r="2975" customFormat="false" ht="12.8" hidden="false" customHeight="true" outlineLevel="0" collapsed="false">
      <c r="A2975" s="7" t="n">
        <v>2017</v>
      </c>
      <c r="B2975" s="7" t="s">
        <v>204</v>
      </c>
      <c r="C2975" s="8" t="s">
        <v>205</v>
      </c>
      <c r="D2975" s="7" t="s">
        <v>1897</v>
      </c>
      <c r="E2975" s="7" t="s">
        <v>1986</v>
      </c>
      <c r="F2975" s="7" t="s">
        <v>1991</v>
      </c>
      <c r="G2975" s="7" t="s">
        <v>123</v>
      </c>
      <c r="H2975" s="9" t="n">
        <v>2</v>
      </c>
      <c r="I2975" s="7" t="s">
        <v>1894</v>
      </c>
      <c r="J2975" s="8" t="s">
        <v>86</v>
      </c>
      <c r="K2975" s="10" t="s">
        <v>46</v>
      </c>
      <c r="L2975" s="10" t="s">
        <v>83</v>
      </c>
      <c r="M2975" s="10" t="s">
        <v>56</v>
      </c>
      <c r="N2975" s="10" t="n">
        <v>0.034</v>
      </c>
      <c r="O2975" s="9" t="s">
        <v>50</v>
      </c>
      <c r="P2975" s="11" t="n">
        <v>0.446</v>
      </c>
      <c r="Q2975" s="8" t="s">
        <v>50</v>
      </c>
      <c r="R2975" s="11" t="n">
        <v>0.007</v>
      </c>
      <c r="S2975" s="8" t="s">
        <v>49</v>
      </c>
      <c r="T2975" s="11" t="n">
        <v>109</v>
      </c>
      <c r="U2975" s="8" t="s">
        <v>49</v>
      </c>
      <c r="V2975" s="11" t="n">
        <v>7.9</v>
      </c>
      <c r="W2975" s="11" t="n">
        <v>9.5</v>
      </c>
      <c r="X2975" s="11" t="n">
        <v>11.3</v>
      </c>
      <c r="Y2975" s="11" t="n">
        <v>13.6</v>
      </c>
      <c r="Z2975" s="11" t="n">
        <v>1.76</v>
      </c>
      <c r="AA2975" s="8" t="s">
        <v>49</v>
      </c>
      <c r="AB2975" s="5" t="n">
        <f aca="false">IF(C2975='[1]Pesos dos Critérios'!$V$3,'[1]Pesos dos Critérios'!$V$8,IF(Planilha1!C2975='[1]Pesos dos Critérios'!$W$3,'[1]Pesos dos Critérios'!$W$8,IF(Planilha1!C2975='[1]Pesos dos Critérios'!$X$3,'[1]Pesos dos Critérios'!$X$8,IF(Planilha1!C2975='[1]Pesos dos Critérios'!$Y$3,'[1]Pesos dos Critérios'!$Y$8,'[1]Pesos dos Critérios'!$Z$8))))</f>
        <v>0.0218518518518519</v>
      </c>
      <c r="AC2975" s="5" t="n">
        <f aca="false">IF(H2975=1,'[1]Pesos dos Critérios'!$AD$8,IF(Planilha1!H2975=2,'[1]Pesos dos Critérios'!$AE$8,IF(Planilha1!H2975=3,'[1]Pesos dos Critérios'!$AF$8,IF(Planilha1!H2975=4,'[1]Pesos dos Critérios'!$AG$8,'[1]Pesos dos Critérios'!$AH$8))))</f>
        <v>0.0384259259259259</v>
      </c>
      <c r="AD2975" s="5" t="n">
        <f aca="false">IF(J2975='[1]Pesos dos Critérios'!$AA$3,'[1]Pesos dos Critérios'!$AA$8,IF(Planilha1!J2975='[1]Pesos dos Critérios'!$AB$3,'[1]Pesos dos Critérios'!$AB$8,'[1]Pesos dos Critérios'!$AC$8))</f>
        <v>0.037037037037037</v>
      </c>
      <c r="AE2975" s="5" t="n">
        <f aca="false">IF(O2975="Intervalo 1",'[1]Pesos dos Critérios'!$J$8,IF(Planilha1!O2975="Intervalo 2",'[1]Pesos dos Critérios'!$K$8,IF(Planilha1!O2975="Intervalo 3",'[1]Pesos dos Critérios'!$L$8,'[1]Pesos dos Critérios'!$M$8)))</f>
        <v>0.0120314253647587</v>
      </c>
      <c r="AF2975" s="5" t="n">
        <f aca="false">IF(Q2975="Intervalo 1",'[1]Pesos dos Critérios'!$B$8,IF(Q2975="Intervalo 2",'[1]Pesos dos Critérios'!$C$8,IF(Q2975="Intervalo 3",'[1]Pesos dos Critérios'!$D$8,'[1]Pesos dos Critérios'!$E$8)))</f>
        <v>0.0111216904932752</v>
      </c>
      <c r="AG2975" s="5" t="n">
        <f aca="false">IF(S2975="Intervalo 1",'[1]Pesos dos Critérios'!$F$8,IF(S2975="Intervalo 2",'[1]Pesos dos Critérios'!$G$8,IF(S2975="Intervalo 3",'[1]Pesos dos Critérios'!$H$8,'[1]Pesos dos Critérios'!$I$8)))</f>
        <v>0.0375661375661376</v>
      </c>
      <c r="AH2975" s="5" t="n">
        <f aca="false">IF(U2975="Intervalo 1",'[1]Pesos dos Critérios'!$N$8,IF(U2975="Intervalo 2",'[1]Pesos dos Critérios'!$O$8,IF(U2975="Intervalo 3",'[1]Pesos dos Critérios'!$P$8,'[1]Pesos dos Critérios'!$Q$8)))</f>
        <v>0.0320767195767196</v>
      </c>
      <c r="AI2975" s="5" t="n">
        <f aca="false">IF(AA2975="Intervalo 1",'[1]Pesos dos Critérios'!$R$8,IF(AA2975="Intervalo 2",'[1]Pesos dos Critérios'!$S$8,IF(AA2975="Intervalo 3",'[1]Pesos dos Critérios'!$T$8,'[1]Pesos dos Critérios'!$U$8)))</f>
        <v>0.0658730158730159</v>
      </c>
      <c r="AJ2975" s="5" t="n">
        <f aca="false">SUM(AB2975:AI2975)</f>
        <v>0.255983803688722</v>
      </c>
      <c r="AK2975" s="5" t="n">
        <v>2974</v>
      </c>
      <c r="AM2975" s="1" t="s">
        <v>60</v>
      </c>
    </row>
    <row r="2976" customFormat="false" ht="12.8" hidden="false" customHeight="true" outlineLevel="0" collapsed="false">
      <c r="A2976" s="7" t="n">
        <v>2017</v>
      </c>
      <c r="B2976" s="7" t="s">
        <v>204</v>
      </c>
      <c r="C2976" s="8" t="s">
        <v>205</v>
      </c>
      <c r="D2976" s="7" t="s">
        <v>1897</v>
      </c>
      <c r="E2976" s="7" t="s">
        <v>1986</v>
      </c>
      <c r="F2976" s="7" t="s">
        <v>1992</v>
      </c>
      <c r="G2976" s="7" t="s">
        <v>123</v>
      </c>
      <c r="H2976" s="9" t="n">
        <v>2</v>
      </c>
      <c r="I2976" s="7" t="s">
        <v>1894</v>
      </c>
      <c r="J2976" s="8" t="s">
        <v>86</v>
      </c>
      <c r="K2976" s="10" t="s">
        <v>46</v>
      </c>
      <c r="L2976" s="10" t="s">
        <v>83</v>
      </c>
      <c r="M2976" s="10" t="s">
        <v>56</v>
      </c>
      <c r="N2976" s="10" t="n">
        <v>0.036</v>
      </c>
      <c r="O2976" s="9" t="s">
        <v>50</v>
      </c>
      <c r="P2976" s="11" t="n">
        <v>0.594</v>
      </c>
      <c r="Q2976" s="8" t="s">
        <v>50</v>
      </c>
      <c r="R2976" s="11" t="n">
        <v>0.008</v>
      </c>
      <c r="S2976" s="8" t="s">
        <v>49</v>
      </c>
      <c r="T2976" s="11" t="n">
        <v>129</v>
      </c>
      <c r="U2976" s="8" t="s">
        <v>57</v>
      </c>
      <c r="V2976" s="11" t="n">
        <v>7</v>
      </c>
      <c r="W2976" s="11" t="n">
        <v>7.5</v>
      </c>
      <c r="X2976" s="11" t="n">
        <v>10.1</v>
      </c>
      <c r="Y2976" s="11" t="n">
        <v>10.9</v>
      </c>
      <c r="Z2976" s="11" t="n">
        <v>2.09</v>
      </c>
      <c r="AA2976" s="8" t="s">
        <v>57</v>
      </c>
      <c r="AB2976" s="5" t="n">
        <f aca="false">IF(C2976='[1]Pesos dos Critérios'!$V$3,'[1]Pesos dos Critérios'!$V$8,IF(Planilha1!C2976='[1]Pesos dos Critérios'!$W$3,'[1]Pesos dos Critérios'!$W$8,IF(Planilha1!C2976='[1]Pesos dos Critérios'!$X$3,'[1]Pesos dos Critérios'!$X$8,IF(Planilha1!C2976='[1]Pesos dos Critérios'!$Y$3,'[1]Pesos dos Critérios'!$Y$8,'[1]Pesos dos Critérios'!$Z$8))))</f>
        <v>0.0218518518518519</v>
      </c>
      <c r="AC2976" s="5" t="n">
        <f aca="false">IF(H2976=1,'[1]Pesos dos Critérios'!$AD$8,IF(Planilha1!H2976=2,'[1]Pesos dos Critérios'!$AE$8,IF(Planilha1!H2976=3,'[1]Pesos dos Critérios'!$AF$8,IF(Planilha1!H2976=4,'[1]Pesos dos Critérios'!$AG$8,'[1]Pesos dos Critérios'!$AH$8))))</f>
        <v>0.0384259259259259</v>
      </c>
      <c r="AD2976" s="5" t="n">
        <f aca="false">IF(J2976='[1]Pesos dos Critérios'!$AA$3,'[1]Pesos dos Critérios'!$AA$8,IF(Planilha1!J2976='[1]Pesos dos Critérios'!$AB$3,'[1]Pesos dos Critérios'!$AB$8,'[1]Pesos dos Critérios'!$AC$8))</f>
        <v>0.037037037037037</v>
      </c>
      <c r="AE2976" s="5" t="n">
        <f aca="false">IF(O2976="Intervalo 1",'[1]Pesos dos Critérios'!$J$8,IF(Planilha1!O2976="Intervalo 2",'[1]Pesos dos Critérios'!$K$8,IF(Planilha1!O2976="Intervalo 3",'[1]Pesos dos Critérios'!$L$8,'[1]Pesos dos Critérios'!$M$8)))</f>
        <v>0.0120314253647587</v>
      </c>
      <c r="AF2976" s="5" t="n">
        <f aca="false">IF(Q2976="Intervalo 1",'[1]Pesos dos Critérios'!$B$8,IF(Q2976="Intervalo 2",'[1]Pesos dos Critérios'!$C$8,IF(Q2976="Intervalo 3",'[1]Pesos dos Critérios'!$D$8,'[1]Pesos dos Critérios'!$E$8)))</f>
        <v>0.0111216904932752</v>
      </c>
      <c r="AG2976" s="5" t="n">
        <f aca="false">IF(S2976="Intervalo 1",'[1]Pesos dos Critérios'!$F$8,IF(S2976="Intervalo 2",'[1]Pesos dos Critérios'!$G$8,IF(S2976="Intervalo 3",'[1]Pesos dos Critérios'!$H$8,'[1]Pesos dos Critérios'!$I$8)))</f>
        <v>0.0375661375661376</v>
      </c>
      <c r="AH2976" s="5" t="n">
        <f aca="false">IF(U2976="Intervalo 1",'[1]Pesos dos Critérios'!$N$8,IF(U2976="Intervalo 2",'[1]Pesos dos Critérios'!$O$8,IF(U2976="Intervalo 3",'[1]Pesos dos Critérios'!$P$8,'[1]Pesos dos Critérios'!$Q$8)))</f>
        <v>0.0320767195767196</v>
      </c>
      <c r="AI2976" s="5" t="n">
        <f aca="false">IF(AA2976="Intervalo 1",'[1]Pesos dos Critérios'!$R$8,IF(AA2976="Intervalo 2",'[1]Pesos dos Critérios'!$S$8,IF(AA2976="Intervalo 3",'[1]Pesos dos Critérios'!$T$8,'[1]Pesos dos Critérios'!$U$8)))</f>
        <v>0.0547619047619048</v>
      </c>
      <c r="AJ2976" s="5" t="n">
        <f aca="false">SUM(AB2976:AI2976)</f>
        <v>0.244872692577611</v>
      </c>
      <c r="AK2976" s="5" t="n">
        <v>2975</v>
      </c>
      <c r="AM2976" s="1" t="s">
        <v>96</v>
      </c>
    </row>
    <row r="2977" customFormat="false" ht="12.8" hidden="false" customHeight="true" outlineLevel="0" collapsed="false">
      <c r="A2977" s="7" t="n">
        <v>2017</v>
      </c>
      <c r="B2977" s="7" t="s">
        <v>204</v>
      </c>
      <c r="C2977" s="8" t="s">
        <v>205</v>
      </c>
      <c r="D2977" s="7" t="s">
        <v>1897</v>
      </c>
      <c r="E2977" s="7" t="s">
        <v>1372</v>
      </c>
      <c r="F2977" s="7" t="s">
        <v>1262</v>
      </c>
      <c r="G2977" s="7" t="s">
        <v>104</v>
      </c>
      <c r="H2977" s="9" t="n">
        <v>1</v>
      </c>
      <c r="I2977" s="7" t="s">
        <v>1911</v>
      </c>
      <c r="J2977" s="8" t="s">
        <v>45</v>
      </c>
      <c r="K2977" s="10" t="s">
        <v>46</v>
      </c>
      <c r="L2977" s="10" t="s">
        <v>83</v>
      </c>
      <c r="M2977" s="10" t="s">
        <v>56</v>
      </c>
      <c r="N2977" s="10" t="n">
        <v>0.025</v>
      </c>
      <c r="O2977" s="9" t="s">
        <v>50</v>
      </c>
      <c r="P2977" s="11" t="n">
        <v>0.296</v>
      </c>
      <c r="Q2977" s="8" t="s">
        <v>58</v>
      </c>
      <c r="R2977" s="11" t="n">
        <v>0.031</v>
      </c>
      <c r="S2977" s="8" t="s">
        <v>58</v>
      </c>
      <c r="T2977" s="11" t="n">
        <v>103</v>
      </c>
      <c r="U2977" s="8" t="s">
        <v>49</v>
      </c>
      <c r="V2977" s="11" t="n">
        <v>8.4</v>
      </c>
      <c r="W2977" s="11" t="n">
        <v>10.1</v>
      </c>
      <c r="X2977" s="11" t="n">
        <v>11.9</v>
      </c>
      <c r="Y2977" s="11" t="n">
        <v>14.3</v>
      </c>
      <c r="Z2977" s="11" t="n">
        <v>1.66</v>
      </c>
      <c r="AA2977" s="8" t="s">
        <v>49</v>
      </c>
      <c r="AB2977" s="5" t="n">
        <f aca="false">IF(C2977='[1]Pesos dos Critérios'!$V$3,'[1]Pesos dos Critérios'!$V$8,IF(Planilha1!C2977='[1]Pesos dos Critérios'!$W$3,'[1]Pesos dos Critérios'!$W$8,IF(Planilha1!C2977='[1]Pesos dos Critérios'!$X$3,'[1]Pesos dos Critérios'!$X$8,IF(Planilha1!C2977='[1]Pesos dos Critérios'!$Y$3,'[1]Pesos dos Critérios'!$Y$8,'[1]Pesos dos Critérios'!$Z$8))))</f>
        <v>0.0218518518518519</v>
      </c>
      <c r="AC2977" s="5" t="n">
        <f aca="false">IF(H2977=1,'[1]Pesos dos Critérios'!$AD$8,IF(Planilha1!H2977=2,'[1]Pesos dos Critérios'!$AE$8,IF(Planilha1!H2977=3,'[1]Pesos dos Critérios'!$AF$8,IF(Planilha1!H2977=4,'[1]Pesos dos Critérios'!$AG$8,'[1]Pesos dos Critérios'!$AH$8))))</f>
        <v>0.0384259259259259</v>
      </c>
      <c r="AD2977" s="5" t="n">
        <f aca="false">IF(J2977='[1]Pesos dos Critérios'!$AA$3,'[1]Pesos dos Critérios'!$AA$8,IF(Planilha1!J2977='[1]Pesos dos Critérios'!$AB$3,'[1]Pesos dos Critérios'!$AB$8,'[1]Pesos dos Critérios'!$AC$8))</f>
        <v>0.037037037037037</v>
      </c>
      <c r="AE2977" s="5" t="n">
        <f aca="false">IF(O2977="Intervalo 1",'[1]Pesos dos Critérios'!$J$8,IF(Planilha1!O2977="Intervalo 2",'[1]Pesos dos Critérios'!$K$8,IF(Planilha1!O2977="Intervalo 3",'[1]Pesos dos Critérios'!$L$8,'[1]Pesos dos Critérios'!$M$8)))</f>
        <v>0.0120314253647587</v>
      </c>
      <c r="AF2977" s="5" t="n">
        <f aca="false">IF(Q2977="Intervalo 1",'[1]Pesos dos Critérios'!$B$8,IF(Q2977="Intervalo 2",'[1]Pesos dos Critérios'!$C$8,IF(Q2977="Intervalo 3",'[1]Pesos dos Critérios'!$D$8,'[1]Pesos dos Critérios'!$E$8)))</f>
        <v>0.0213326341741642</v>
      </c>
      <c r="AG2977" s="5" t="n">
        <f aca="false">IF(S2977="Intervalo 1",'[1]Pesos dos Critérios'!$F$8,IF(S2977="Intervalo 2",'[1]Pesos dos Critérios'!$G$8,IF(S2977="Intervalo 3",'[1]Pesos dos Critérios'!$H$8,'[1]Pesos dos Critérios'!$I$8)))</f>
        <v>0.0227513227513227</v>
      </c>
      <c r="AH2977" s="5" t="n">
        <f aca="false">IF(U2977="Intervalo 1",'[1]Pesos dos Critérios'!$N$8,IF(U2977="Intervalo 2",'[1]Pesos dos Critérios'!$O$8,IF(U2977="Intervalo 3",'[1]Pesos dos Critérios'!$P$8,'[1]Pesos dos Critérios'!$Q$8)))</f>
        <v>0.0320767195767196</v>
      </c>
      <c r="AI2977" s="5" t="n">
        <f aca="false">IF(AA2977="Intervalo 1",'[1]Pesos dos Critérios'!$R$8,IF(AA2977="Intervalo 2",'[1]Pesos dos Critérios'!$S$8,IF(AA2977="Intervalo 3",'[1]Pesos dos Critérios'!$T$8,'[1]Pesos dos Critérios'!$U$8)))</f>
        <v>0.0658730158730159</v>
      </c>
      <c r="AJ2977" s="5" t="n">
        <f aca="false">SUM(AB2977:AI2977)</f>
        <v>0.251379932554796</v>
      </c>
      <c r="AK2977" s="5" t="n">
        <v>2976</v>
      </c>
      <c r="AM2977" s="1" t="s">
        <v>60</v>
      </c>
    </row>
    <row r="2978" customFormat="false" ht="12.8" hidden="false" customHeight="true" outlineLevel="0" collapsed="false">
      <c r="A2978" s="7" t="n">
        <v>2017</v>
      </c>
      <c r="B2978" s="7" t="s">
        <v>204</v>
      </c>
      <c r="C2978" s="8" t="s">
        <v>205</v>
      </c>
      <c r="D2978" s="7" t="s">
        <v>1897</v>
      </c>
      <c r="E2978" s="7" t="s">
        <v>1993</v>
      </c>
      <c r="F2978" s="7" t="s">
        <v>1262</v>
      </c>
      <c r="G2978" s="7" t="s">
        <v>123</v>
      </c>
      <c r="H2978" s="9" t="n">
        <v>2</v>
      </c>
      <c r="I2978" s="7" t="s">
        <v>1889</v>
      </c>
      <c r="J2978" s="8" t="s">
        <v>45</v>
      </c>
      <c r="K2978" s="10" t="s">
        <v>46</v>
      </c>
      <c r="L2978" s="10" t="s">
        <v>83</v>
      </c>
      <c r="M2978" s="10" t="s">
        <v>56</v>
      </c>
      <c r="N2978" s="10" t="n">
        <v>0.04</v>
      </c>
      <c r="O2978" s="9" t="s">
        <v>50</v>
      </c>
      <c r="P2978" s="11" t="n">
        <v>0.269</v>
      </c>
      <c r="Q2978" s="8" t="s">
        <v>58</v>
      </c>
      <c r="R2978" s="11" t="n">
        <v>0.019</v>
      </c>
      <c r="S2978" s="8" t="s">
        <v>57</v>
      </c>
      <c r="T2978" s="11" t="n">
        <v>120</v>
      </c>
      <c r="U2978" s="8" t="s">
        <v>57</v>
      </c>
      <c r="V2978" s="11" t="n">
        <v>7</v>
      </c>
      <c r="W2978" s="11" t="n">
        <v>9.2</v>
      </c>
      <c r="X2978" s="11" t="n">
        <v>10.1</v>
      </c>
      <c r="Y2978" s="11" t="n">
        <v>13</v>
      </c>
      <c r="Z2978" s="11" t="n">
        <v>1.94</v>
      </c>
      <c r="AA2978" s="8" t="s">
        <v>57</v>
      </c>
      <c r="AB2978" s="5" t="n">
        <f aca="false">IF(C2978='[1]Pesos dos Critérios'!$V$3,'[1]Pesos dos Critérios'!$V$8,IF(Planilha1!C2978='[1]Pesos dos Critérios'!$W$3,'[1]Pesos dos Critérios'!$W$8,IF(Planilha1!C2978='[1]Pesos dos Critérios'!$X$3,'[1]Pesos dos Critérios'!$X$8,IF(Planilha1!C2978='[1]Pesos dos Critérios'!$Y$3,'[1]Pesos dos Critérios'!$Y$8,'[1]Pesos dos Critérios'!$Z$8))))</f>
        <v>0.0218518518518519</v>
      </c>
      <c r="AC2978" s="5" t="n">
        <f aca="false">IF(H2978=1,'[1]Pesos dos Critérios'!$AD$8,IF(Planilha1!H2978=2,'[1]Pesos dos Critérios'!$AE$8,IF(Planilha1!H2978=3,'[1]Pesos dos Critérios'!$AF$8,IF(Planilha1!H2978=4,'[1]Pesos dos Critérios'!$AG$8,'[1]Pesos dos Critérios'!$AH$8))))</f>
        <v>0.0384259259259259</v>
      </c>
      <c r="AD2978" s="5" t="n">
        <f aca="false">IF(J2978='[1]Pesos dos Critérios'!$AA$3,'[1]Pesos dos Critérios'!$AA$8,IF(Planilha1!J2978='[1]Pesos dos Critérios'!$AB$3,'[1]Pesos dos Critérios'!$AB$8,'[1]Pesos dos Critérios'!$AC$8))</f>
        <v>0.037037037037037</v>
      </c>
      <c r="AE2978" s="5" t="n">
        <f aca="false">IF(O2978="Intervalo 1",'[1]Pesos dos Critérios'!$J$8,IF(Planilha1!O2978="Intervalo 2",'[1]Pesos dos Critérios'!$K$8,IF(Planilha1!O2978="Intervalo 3",'[1]Pesos dos Critérios'!$L$8,'[1]Pesos dos Critérios'!$M$8)))</f>
        <v>0.0120314253647587</v>
      </c>
      <c r="AF2978" s="5" t="n">
        <f aca="false">IF(Q2978="Intervalo 1",'[1]Pesos dos Critérios'!$B$8,IF(Q2978="Intervalo 2",'[1]Pesos dos Critérios'!$C$8,IF(Q2978="Intervalo 3",'[1]Pesos dos Critérios'!$D$8,'[1]Pesos dos Critérios'!$E$8)))</f>
        <v>0.0213326341741642</v>
      </c>
      <c r="AG2978" s="5" t="n">
        <f aca="false">IF(S2978="Intervalo 1",'[1]Pesos dos Critérios'!$F$8,IF(S2978="Intervalo 2",'[1]Pesos dos Critérios'!$G$8,IF(S2978="Intervalo 3",'[1]Pesos dos Critérios'!$H$8,'[1]Pesos dos Critérios'!$I$8)))</f>
        <v>0.032010582010582</v>
      </c>
      <c r="AH2978" s="5" t="n">
        <f aca="false">IF(U2978="Intervalo 1",'[1]Pesos dos Critérios'!$N$8,IF(U2978="Intervalo 2",'[1]Pesos dos Critérios'!$O$8,IF(U2978="Intervalo 3",'[1]Pesos dos Critérios'!$P$8,'[1]Pesos dos Critérios'!$Q$8)))</f>
        <v>0.0320767195767196</v>
      </c>
      <c r="AI2978" s="5" t="n">
        <f aca="false">IF(AA2978="Intervalo 1",'[1]Pesos dos Critérios'!$R$8,IF(AA2978="Intervalo 2",'[1]Pesos dos Critérios'!$S$8,IF(AA2978="Intervalo 3",'[1]Pesos dos Critérios'!$T$8,'[1]Pesos dos Critérios'!$U$8)))</f>
        <v>0.0547619047619048</v>
      </c>
      <c r="AJ2978" s="5" t="n">
        <f aca="false">SUM(AB2978:AI2978)</f>
        <v>0.249528080702944</v>
      </c>
      <c r="AK2978" s="5" t="n">
        <v>2977</v>
      </c>
      <c r="AM2978" s="1" t="s">
        <v>60</v>
      </c>
    </row>
    <row r="2979" customFormat="false" ht="12.8" hidden="false" customHeight="true" outlineLevel="0" collapsed="false">
      <c r="A2979" s="7" t="n">
        <v>2017</v>
      </c>
      <c r="B2979" s="7" t="s">
        <v>204</v>
      </c>
      <c r="C2979" s="8" t="s">
        <v>205</v>
      </c>
      <c r="D2979" s="7" t="s">
        <v>1897</v>
      </c>
      <c r="E2979" s="7" t="s">
        <v>1993</v>
      </c>
      <c r="F2979" s="7" t="s">
        <v>1262</v>
      </c>
      <c r="G2979" s="7" t="s">
        <v>123</v>
      </c>
      <c r="H2979" s="9" t="n">
        <v>2</v>
      </c>
      <c r="I2979" s="7" t="s">
        <v>1916</v>
      </c>
      <c r="J2979" s="8" t="s">
        <v>86</v>
      </c>
      <c r="K2979" s="10" t="s">
        <v>46</v>
      </c>
      <c r="L2979" s="10" t="s">
        <v>83</v>
      </c>
      <c r="M2979" s="10" t="s">
        <v>56</v>
      </c>
      <c r="N2979" s="10" t="n">
        <v>0.038</v>
      </c>
      <c r="O2979" s="9" t="s">
        <v>50</v>
      </c>
      <c r="P2979" s="11" t="n">
        <v>0.221</v>
      </c>
      <c r="Q2979" s="8" t="s">
        <v>57</v>
      </c>
      <c r="R2979" s="11" t="n">
        <v>0.012</v>
      </c>
      <c r="S2979" s="8" t="s">
        <v>49</v>
      </c>
      <c r="T2979" s="11" t="n">
        <v>123</v>
      </c>
      <c r="U2979" s="8" t="s">
        <v>57</v>
      </c>
      <c r="V2979" s="11" t="n">
        <v>6.8</v>
      </c>
      <c r="W2979" s="11" t="n">
        <v>8.9</v>
      </c>
      <c r="X2979" s="11" t="n">
        <v>10</v>
      </c>
      <c r="Y2979" s="11" t="n">
        <v>12.6</v>
      </c>
      <c r="Z2979" s="11" t="n">
        <v>1.99</v>
      </c>
      <c r="AA2979" s="8" t="s">
        <v>57</v>
      </c>
      <c r="AB2979" s="5" t="n">
        <f aca="false">IF(C2979='[1]Pesos dos Critérios'!$V$3,'[1]Pesos dos Critérios'!$V$8,IF(Planilha1!C2979='[1]Pesos dos Critérios'!$W$3,'[1]Pesos dos Critérios'!$W$8,IF(Planilha1!C2979='[1]Pesos dos Critérios'!$X$3,'[1]Pesos dos Critérios'!$X$8,IF(Planilha1!C2979='[1]Pesos dos Critérios'!$Y$3,'[1]Pesos dos Critérios'!$Y$8,'[1]Pesos dos Critérios'!$Z$8))))</f>
        <v>0.0218518518518519</v>
      </c>
      <c r="AC2979" s="5" t="n">
        <f aca="false">IF(H2979=1,'[1]Pesos dos Critérios'!$AD$8,IF(Planilha1!H2979=2,'[1]Pesos dos Critérios'!$AE$8,IF(Planilha1!H2979=3,'[1]Pesos dos Critérios'!$AF$8,IF(Planilha1!H2979=4,'[1]Pesos dos Critérios'!$AG$8,'[1]Pesos dos Critérios'!$AH$8))))</f>
        <v>0.0384259259259259</v>
      </c>
      <c r="AD2979" s="5" t="n">
        <f aca="false">IF(J2979='[1]Pesos dos Critérios'!$AA$3,'[1]Pesos dos Critérios'!$AA$8,IF(Planilha1!J2979='[1]Pesos dos Critérios'!$AB$3,'[1]Pesos dos Critérios'!$AB$8,'[1]Pesos dos Critérios'!$AC$8))</f>
        <v>0.037037037037037</v>
      </c>
      <c r="AE2979" s="5" t="n">
        <f aca="false">IF(O2979="Intervalo 1",'[1]Pesos dos Critérios'!$J$8,IF(Planilha1!O2979="Intervalo 2",'[1]Pesos dos Critérios'!$K$8,IF(Planilha1!O2979="Intervalo 3",'[1]Pesos dos Critérios'!$L$8,'[1]Pesos dos Critérios'!$M$8)))</f>
        <v>0.0120314253647587</v>
      </c>
      <c r="AF2979" s="5" t="n">
        <f aca="false">IF(Q2979="Intervalo 1",'[1]Pesos dos Critérios'!$B$8,IF(Q2979="Intervalo 2",'[1]Pesos dos Critérios'!$C$8,IF(Q2979="Intervalo 3",'[1]Pesos dos Critérios'!$D$8,'[1]Pesos dos Critérios'!$E$8)))</f>
        <v>0.0236095012051296</v>
      </c>
      <c r="AG2979" s="5" t="n">
        <f aca="false">IF(S2979="Intervalo 1",'[1]Pesos dos Critérios'!$F$8,IF(S2979="Intervalo 2",'[1]Pesos dos Critérios'!$G$8,IF(S2979="Intervalo 3",'[1]Pesos dos Critérios'!$H$8,'[1]Pesos dos Critérios'!$I$8)))</f>
        <v>0.0375661375661376</v>
      </c>
      <c r="AH2979" s="5" t="n">
        <f aca="false">IF(U2979="Intervalo 1",'[1]Pesos dos Critérios'!$N$8,IF(U2979="Intervalo 2",'[1]Pesos dos Critérios'!$O$8,IF(U2979="Intervalo 3",'[1]Pesos dos Critérios'!$P$8,'[1]Pesos dos Critérios'!$Q$8)))</f>
        <v>0.0320767195767196</v>
      </c>
      <c r="AI2979" s="5" t="n">
        <f aca="false">IF(AA2979="Intervalo 1",'[1]Pesos dos Critérios'!$R$8,IF(AA2979="Intervalo 2",'[1]Pesos dos Critérios'!$S$8,IF(AA2979="Intervalo 3",'[1]Pesos dos Critérios'!$T$8,'[1]Pesos dos Critérios'!$U$8)))</f>
        <v>0.0547619047619048</v>
      </c>
      <c r="AJ2979" s="5" t="n">
        <f aca="false">SUM(AB2979:AI2979)</f>
        <v>0.257360503289465</v>
      </c>
      <c r="AK2979" s="5" t="n">
        <v>2978</v>
      </c>
      <c r="AM2979" s="1" t="s">
        <v>60</v>
      </c>
    </row>
    <row r="2980" customFormat="false" ht="12.8" hidden="false" customHeight="true" outlineLevel="0" collapsed="false">
      <c r="A2980" s="7" t="n">
        <v>2017</v>
      </c>
      <c r="B2980" s="7" t="s">
        <v>204</v>
      </c>
      <c r="C2980" s="8" t="s">
        <v>205</v>
      </c>
      <c r="D2980" s="7" t="s">
        <v>1897</v>
      </c>
      <c r="E2980" s="7" t="s">
        <v>1372</v>
      </c>
      <c r="F2980" s="7" t="s">
        <v>1263</v>
      </c>
      <c r="G2980" s="7" t="s">
        <v>88</v>
      </c>
      <c r="H2980" s="9" t="n">
        <v>1</v>
      </c>
      <c r="I2980" s="7" t="s">
        <v>1911</v>
      </c>
      <c r="J2980" s="8" t="s">
        <v>45</v>
      </c>
      <c r="K2980" s="10" t="s">
        <v>46</v>
      </c>
      <c r="L2980" s="10" t="s">
        <v>83</v>
      </c>
      <c r="M2980" s="10" t="s">
        <v>56</v>
      </c>
      <c r="N2980" s="10" t="n">
        <v>0.024</v>
      </c>
      <c r="O2980" s="9" t="s">
        <v>50</v>
      </c>
      <c r="P2980" s="11" t="n">
        <v>0.369</v>
      </c>
      <c r="Q2980" s="8" t="s">
        <v>58</v>
      </c>
      <c r="R2980" s="11" t="n">
        <v>0.022</v>
      </c>
      <c r="S2980" s="8" t="s">
        <v>57</v>
      </c>
      <c r="T2980" s="11" t="n">
        <v>107</v>
      </c>
      <c r="U2980" s="8" t="s">
        <v>49</v>
      </c>
      <c r="V2980" s="11" t="n">
        <v>7.9</v>
      </c>
      <c r="W2980" s="11" t="n">
        <v>9.5</v>
      </c>
      <c r="X2980" s="11" t="n">
        <v>11.6</v>
      </c>
      <c r="Y2980" s="11" t="n">
        <v>13.6</v>
      </c>
      <c r="Z2980" s="11" t="n">
        <v>1.75</v>
      </c>
      <c r="AA2980" s="8" t="s">
        <v>49</v>
      </c>
      <c r="AB2980" s="5" t="n">
        <f aca="false">IF(C2980='[1]Pesos dos Critérios'!$V$3,'[1]Pesos dos Critérios'!$V$8,IF(Planilha1!C2980='[1]Pesos dos Critérios'!$W$3,'[1]Pesos dos Critérios'!$W$8,IF(Planilha1!C2980='[1]Pesos dos Critérios'!$X$3,'[1]Pesos dos Critérios'!$X$8,IF(Planilha1!C2980='[1]Pesos dos Critérios'!$Y$3,'[1]Pesos dos Critérios'!$Y$8,'[1]Pesos dos Critérios'!$Z$8))))</f>
        <v>0.0218518518518519</v>
      </c>
      <c r="AC2980" s="5" t="n">
        <f aca="false">IF(H2980=1,'[1]Pesos dos Critérios'!$AD$8,IF(Planilha1!H2980=2,'[1]Pesos dos Critérios'!$AE$8,IF(Planilha1!H2980=3,'[1]Pesos dos Critérios'!$AF$8,IF(Planilha1!H2980=4,'[1]Pesos dos Critérios'!$AG$8,'[1]Pesos dos Critérios'!$AH$8))))</f>
        <v>0.0384259259259259</v>
      </c>
      <c r="AD2980" s="5" t="n">
        <f aca="false">IF(J2980='[1]Pesos dos Critérios'!$AA$3,'[1]Pesos dos Critérios'!$AA$8,IF(Planilha1!J2980='[1]Pesos dos Critérios'!$AB$3,'[1]Pesos dos Critérios'!$AB$8,'[1]Pesos dos Critérios'!$AC$8))</f>
        <v>0.037037037037037</v>
      </c>
      <c r="AE2980" s="5" t="n">
        <f aca="false">IF(O2980="Intervalo 1",'[1]Pesos dos Critérios'!$J$8,IF(Planilha1!O2980="Intervalo 2",'[1]Pesos dos Critérios'!$K$8,IF(Planilha1!O2980="Intervalo 3",'[1]Pesos dos Critérios'!$L$8,'[1]Pesos dos Critérios'!$M$8)))</f>
        <v>0.0120314253647587</v>
      </c>
      <c r="AF2980" s="5" t="n">
        <f aca="false">IF(Q2980="Intervalo 1",'[1]Pesos dos Critérios'!$B$8,IF(Q2980="Intervalo 2",'[1]Pesos dos Critérios'!$C$8,IF(Q2980="Intervalo 3",'[1]Pesos dos Critérios'!$D$8,'[1]Pesos dos Critérios'!$E$8)))</f>
        <v>0.0213326341741642</v>
      </c>
      <c r="AG2980" s="5" t="n">
        <f aca="false">IF(S2980="Intervalo 1",'[1]Pesos dos Critérios'!$F$8,IF(S2980="Intervalo 2",'[1]Pesos dos Critérios'!$G$8,IF(S2980="Intervalo 3",'[1]Pesos dos Critérios'!$H$8,'[1]Pesos dos Critérios'!$I$8)))</f>
        <v>0.032010582010582</v>
      </c>
      <c r="AH2980" s="5" t="n">
        <f aca="false">IF(U2980="Intervalo 1",'[1]Pesos dos Critérios'!$N$8,IF(U2980="Intervalo 2",'[1]Pesos dos Critérios'!$O$8,IF(U2980="Intervalo 3",'[1]Pesos dos Critérios'!$P$8,'[1]Pesos dos Critérios'!$Q$8)))</f>
        <v>0.0320767195767196</v>
      </c>
      <c r="AI2980" s="5" t="n">
        <f aca="false">IF(AA2980="Intervalo 1",'[1]Pesos dos Critérios'!$R$8,IF(AA2980="Intervalo 2",'[1]Pesos dos Critérios'!$S$8,IF(AA2980="Intervalo 3",'[1]Pesos dos Critérios'!$T$8,'[1]Pesos dos Critérios'!$U$8)))</f>
        <v>0.0658730158730159</v>
      </c>
      <c r="AJ2980" s="5" t="n">
        <f aca="false">SUM(AB2980:AI2980)</f>
        <v>0.260639191814055</v>
      </c>
      <c r="AK2980" s="5" t="n">
        <v>2979</v>
      </c>
      <c r="AM2980" s="1" t="s">
        <v>60</v>
      </c>
    </row>
    <row r="2981" customFormat="false" ht="12.8" hidden="false" customHeight="true" outlineLevel="0" collapsed="false">
      <c r="A2981" s="7" t="n">
        <v>2017</v>
      </c>
      <c r="B2981" s="7" t="s">
        <v>204</v>
      </c>
      <c r="C2981" s="8" t="s">
        <v>205</v>
      </c>
      <c r="D2981" s="7" t="s">
        <v>1897</v>
      </c>
      <c r="E2981" s="7" t="s">
        <v>1372</v>
      </c>
      <c r="F2981" s="7" t="s">
        <v>1263</v>
      </c>
      <c r="G2981" s="7" t="s">
        <v>88</v>
      </c>
      <c r="H2981" s="9" t="n">
        <v>1</v>
      </c>
      <c r="I2981" s="7" t="s">
        <v>1916</v>
      </c>
      <c r="J2981" s="8" t="s">
        <v>86</v>
      </c>
      <c r="K2981" s="10" t="s">
        <v>46</v>
      </c>
      <c r="L2981" s="10" t="s">
        <v>83</v>
      </c>
      <c r="M2981" s="10" t="s">
        <v>56</v>
      </c>
      <c r="N2981" s="10" t="n">
        <v>0.028</v>
      </c>
      <c r="O2981" s="9" t="s">
        <v>50</v>
      </c>
      <c r="P2981" s="11" t="n">
        <v>0.587</v>
      </c>
      <c r="Q2981" s="8" t="s">
        <v>50</v>
      </c>
      <c r="R2981" s="11" t="n">
        <v>0.01</v>
      </c>
      <c r="S2981" s="8" t="s">
        <v>49</v>
      </c>
      <c r="T2981" s="11" t="n">
        <v>109</v>
      </c>
      <c r="U2981" s="8" t="s">
        <v>49</v>
      </c>
      <c r="V2981" s="11" t="n">
        <v>7.7</v>
      </c>
      <c r="W2981" s="11" t="n">
        <v>9.5</v>
      </c>
      <c r="X2981" s="11" t="n">
        <v>11.3</v>
      </c>
      <c r="Y2981" s="11" t="n">
        <v>13.7</v>
      </c>
      <c r="Z2981" s="11" t="n">
        <v>1.78</v>
      </c>
      <c r="AA2981" s="8" t="s">
        <v>49</v>
      </c>
      <c r="AB2981" s="5" t="n">
        <f aca="false">IF(C2981='[1]Pesos dos Critérios'!$V$3,'[1]Pesos dos Critérios'!$V$8,IF(Planilha1!C2981='[1]Pesos dos Critérios'!$W$3,'[1]Pesos dos Critérios'!$W$8,IF(Planilha1!C2981='[1]Pesos dos Critérios'!$X$3,'[1]Pesos dos Critérios'!$X$8,IF(Planilha1!C2981='[1]Pesos dos Critérios'!$Y$3,'[1]Pesos dos Critérios'!$Y$8,'[1]Pesos dos Critérios'!$Z$8))))</f>
        <v>0.0218518518518519</v>
      </c>
      <c r="AC2981" s="5" t="n">
        <f aca="false">IF(H2981=1,'[1]Pesos dos Critérios'!$AD$8,IF(Planilha1!H2981=2,'[1]Pesos dos Critérios'!$AE$8,IF(Planilha1!H2981=3,'[1]Pesos dos Critérios'!$AF$8,IF(Planilha1!H2981=4,'[1]Pesos dos Critérios'!$AG$8,'[1]Pesos dos Critérios'!$AH$8))))</f>
        <v>0.0384259259259259</v>
      </c>
      <c r="AD2981" s="5" t="n">
        <f aca="false">IF(J2981='[1]Pesos dos Critérios'!$AA$3,'[1]Pesos dos Critérios'!$AA$8,IF(Planilha1!J2981='[1]Pesos dos Critérios'!$AB$3,'[1]Pesos dos Critérios'!$AB$8,'[1]Pesos dos Critérios'!$AC$8))</f>
        <v>0.037037037037037</v>
      </c>
      <c r="AE2981" s="5" t="n">
        <f aca="false">IF(O2981="Intervalo 1",'[1]Pesos dos Critérios'!$J$8,IF(Planilha1!O2981="Intervalo 2",'[1]Pesos dos Critérios'!$K$8,IF(Planilha1!O2981="Intervalo 3",'[1]Pesos dos Critérios'!$L$8,'[1]Pesos dos Critérios'!$M$8)))</f>
        <v>0.0120314253647587</v>
      </c>
      <c r="AF2981" s="5" t="n">
        <f aca="false">IF(Q2981="Intervalo 1",'[1]Pesos dos Critérios'!$B$8,IF(Q2981="Intervalo 2",'[1]Pesos dos Critérios'!$C$8,IF(Q2981="Intervalo 3",'[1]Pesos dos Critérios'!$D$8,'[1]Pesos dos Critérios'!$E$8)))</f>
        <v>0.0111216904932752</v>
      </c>
      <c r="AG2981" s="5" t="n">
        <f aca="false">IF(S2981="Intervalo 1",'[1]Pesos dos Critérios'!$F$8,IF(S2981="Intervalo 2",'[1]Pesos dos Critérios'!$G$8,IF(S2981="Intervalo 3",'[1]Pesos dos Critérios'!$H$8,'[1]Pesos dos Critérios'!$I$8)))</f>
        <v>0.0375661375661376</v>
      </c>
      <c r="AH2981" s="5" t="n">
        <f aca="false">IF(U2981="Intervalo 1",'[1]Pesos dos Critérios'!$N$8,IF(U2981="Intervalo 2",'[1]Pesos dos Critérios'!$O$8,IF(U2981="Intervalo 3",'[1]Pesos dos Critérios'!$P$8,'[1]Pesos dos Critérios'!$Q$8)))</f>
        <v>0.0320767195767196</v>
      </c>
      <c r="AI2981" s="5" t="n">
        <f aca="false">IF(AA2981="Intervalo 1",'[1]Pesos dos Critérios'!$R$8,IF(AA2981="Intervalo 2",'[1]Pesos dos Critérios'!$S$8,IF(AA2981="Intervalo 3",'[1]Pesos dos Critérios'!$T$8,'[1]Pesos dos Critérios'!$U$8)))</f>
        <v>0.0658730158730159</v>
      </c>
      <c r="AJ2981" s="5" t="n">
        <f aca="false">SUM(AB2981:AI2981)</f>
        <v>0.255983803688722</v>
      </c>
      <c r="AK2981" s="5" t="n">
        <v>2980</v>
      </c>
      <c r="AM2981" s="1" t="s">
        <v>60</v>
      </c>
    </row>
    <row r="2982" customFormat="false" ht="12.8" hidden="false" customHeight="true" outlineLevel="0" collapsed="false">
      <c r="A2982" s="7" t="n">
        <v>2017</v>
      </c>
      <c r="B2982" s="7" t="s">
        <v>204</v>
      </c>
      <c r="C2982" s="8" t="s">
        <v>205</v>
      </c>
      <c r="D2982" s="7" t="s">
        <v>1897</v>
      </c>
      <c r="E2982" s="7" t="s">
        <v>1994</v>
      </c>
      <c r="F2982" s="7" t="n">
        <v>0</v>
      </c>
      <c r="G2982" s="7" t="s">
        <v>224</v>
      </c>
      <c r="H2982" s="9" t="n">
        <v>2</v>
      </c>
      <c r="I2982" s="7" t="s">
        <v>1949</v>
      </c>
      <c r="J2982" s="8" t="s">
        <v>239</v>
      </c>
      <c r="K2982" s="10" t="s">
        <v>46</v>
      </c>
      <c r="L2982" s="10" t="s">
        <v>83</v>
      </c>
      <c r="M2982" s="10" t="s">
        <v>48</v>
      </c>
      <c r="N2982" s="10" t="n">
        <v>0.011</v>
      </c>
      <c r="O2982" s="9" t="s">
        <v>49</v>
      </c>
      <c r="P2982" s="11" t="n">
        <v>0.122</v>
      </c>
      <c r="Q2982" s="8" t="s">
        <v>49</v>
      </c>
      <c r="R2982" s="11" t="n">
        <v>0.041</v>
      </c>
      <c r="S2982" s="8" t="s">
        <v>50</v>
      </c>
      <c r="T2982" s="11" t="n">
        <v>122</v>
      </c>
      <c r="U2982" s="8" t="s">
        <v>57</v>
      </c>
      <c r="V2982" s="11" t="n">
        <v>7.14</v>
      </c>
      <c r="W2982" s="11" t="n">
        <v>8.47</v>
      </c>
      <c r="X2982" s="11" t="n">
        <v>10.2</v>
      </c>
      <c r="Y2982" s="11" t="n">
        <v>12.1</v>
      </c>
      <c r="Z2982" s="11" t="n">
        <v>1.99</v>
      </c>
      <c r="AA2982" s="8" t="s">
        <v>57</v>
      </c>
      <c r="AB2982" s="5" t="n">
        <f aca="false">IF(C2982='[1]Pesos dos Critérios'!$V$3,'[1]Pesos dos Critérios'!$V$8,IF(Planilha1!C2982='[1]Pesos dos Critérios'!$W$3,'[1]Pesos dos Critérios'!$W$8,IF(Planilha1!C2982='[1]Pesos dos Critérios'!$X$3,'[1]Pesos dos Critérios'!$X$8,IF(Planilha1!C2982='[1]Pesos dos Critérios'!$Y$3,'[1]Pesos dos Critérios'!$Y$8,'[1]Pesos dos Critérios'!$Z$8))))</f>
        <v>0.0218518518518519</v>
      </c>
      <c r="AC2982" s="5" t="n">
        <f aca="false">IF(H2982=1,'[1]Pesos dos Critérios'!$AD$8,IF(Planilha1!H2982=2,'[1]Pesos dos Critérios'!$AE$8,IF(Planilha1!H2982=3,'[1]Pesos dos Critérios'!$AF$8,IF(Planilha1!H2982=4,'[1]Pesos dos Critérios'!$AG$8,'[1]Pesos dos Critérios'!$AH$8))))</f>
        <v>0.0384259259259259</v>
      </c>
      <c r="AD2982" s="5" t="n">
        <f aca="false">IF(J2982='[1]Pesos dos Critérios'!$AA$3,'[1]Pesos dos Critérios'!$AA$8,IF(Planilha1!J2982='[1]Pesos dos Critérios'!$AB$3,'[1]Pesos dos Critérios'!$AB$8,'[1]Pesos dos Critérios'!$AC$8))</f>
        <v>0.037037037037037</v>
      </c>
      <c r="AE2982" s="5" t="n">
        <f aca="false">IF(O2982="Intervalo 1",'[1]Pesos dos Critérios'!$J$8,IF(Planilha1!O2982="Intervalo 2",'[1]Pesos dos Critérios'!$K$8,IF(Planilha1!O2982="Intervalo 3",'[1]Pesos dos Critérios'!$L$8,'[1]Pesos dos Critérios'!$M$8)))</f>
        <v>0.0531762065095399</v>
      </c>
      <c r="AF2982" s="5" t="n">
        <f aca="false">IF(Q2982="Intervalo 1",'[1]Pesos dos Critérios'!$B$8,IF(Q2982="Intervalo 2",'[1]Pesos dos Critérios'!$C$8,IF(Q2982="Intervalo 3",'[1]Pesos dos Critérios'!$D$8,'[1]Pesos dos Critérios'!$E$8)))</f>
        <v>0.0550472852385421</v>
      </c>
      <c r="AG2982" s="5" t="n">
        <f aca="false">IF(S2982="Intervalo 1",'[1]Pesos dos Critérios'!$F$8,IF(S2982="Intervalo 2",'[1]Pesos dos Critérios'!$G$8,IF(S2982="Intervalo 3",'[1]Pesos dos Critérios'!$H$8,'[1]Pesos dos Critérios'!$I$8)))</f>
        <v>0.0187830687830688</v>
      </c>
      <c r="AH2982" s="5" t="n">
        <f aca="false">IF(U2982="Intervalo 1",'[1]Pesos dos Critérios'!$N$8,IF(U2982="Intervalo 2",'[1]Pesos dos Critérios'!$O$8,IF(U2982="Intervalo 3",'[1]Pesos dos Critérios'!$P$8,'[1]Pesos dos Critérios'!$Q$8)))</f>
        <v>0.0320767195767196</v>
      </c>
      <c r="AI2982" s="5" t="n">
        <f aca="false">IF(AA2982="Intervalo 1",'[1]Pesos dos Critérios'!$R$8,IF(AA2982="Intervalo 2",'[1]Pesos dos Critérios'!$S$8,IF(AA2982="Intervalo 3",'[1]Pesos dos Critérios'!$T$8,'[1]Pesos dos Critérios'!$U$8)))</f>
        <v>0.0547619047619048</v>
      </c>
      <c r="AJ2982" s="5" t="n">
        <f aca="false">SUM(AB2982:AI2982)</f>
        <v>0.31115999968459</v>
      </c>
      <c r="AK2982" s="5" t="n">
        <v>2981</v>
      </c>
      <c r="AM2982" s="1" t="s">
        <v>52</v>
      </c>
    </row>
    <row r="2983" customFormat="false" ht="12.8" hidden="false" customHeight="true" outlineLevel="0" collapsed="false">
      <c r="A2983" s="7" t="n">
        <v>2017</v>
      </c>
      <c r="B2983" s="7" t="s">
        <v>204</v>
      </c>
      <c r="C2983" s="8" t="s">
        <v>205</v>
      </c>
      <c r="D2983" s="7" t="s">
        <v>1995</v>
      </c>
      <c r="E2983" s="7" t="s">
        <v>1326</v>
      </c>
      <c r="F2983" s="7" t="n">
        <v>0</v>
      </c>
      <c r="G2983" s="7" t="s">
        <v>123</v>
      </c>
      <c r="H2983" s="9" t="n">
        <v>2</v>
      </c>
      <c r="I2983" s="7" t="s">
        <v>1996</v>
      </c>
      <c r="J2983" s="8" t="s">
        <v>86</v>
      </c>
      <c r="K2983" s="10" t="s">
        <v>46</v>
      </c>
      <c r="L2983" s="10" t="s">
        <v>83</v>
      </c>
      <c r="M2983" s="10" t="s">
        <v>56</v>
      </c>
      <c r="N2983" s="10" t="n">
        <v>0.021</v>
      </c>
      <c r="O2983" s="9" t="s">
        <v>58</v>
      </c>
      <c r="P2983" s="11" t="n">
        <v>0.151</v>
      </c>
      <c r="Q2983" s="8" t="s">
        <v>57</v>
      </c>
      <c r="R2983" s="11" t="n">
        <v>0.009</v>
      </c>
      <c r="S2983" s="8" t="s">
        <v>49</v>
      </c>
      <c r="T2983" s="11" t="n">
        <v>110</v>
      </c>
      <c r="U2983" s="8" t="s">
        <v>49</v>
      </c>
      <c r="V2983" s="11" t="n">
        <v>7.4</v>
      </c>
      <c r="W2983" s="11" t="n">
        <v>9.8</v>
      </c>
      <c r="X2983" s="11" t="n">
        <v>10.9</v>
      </c>
      <c r="Y2983" s="11" t="n">
        <v>14.5</v>
      </c>
      <c r="Z2983" s="11" t="n">
        <v>1.8</v>
      </c>
      <c r="AA2983" s="8" t="s">
        <v>49</v>
      </c>
      <c r="AB2983" s="5" t="n">
        <f aca="false">IF(C2983='[1]Pesos dos Critérios'!$V$3,'[1]Pesos dos Critérios'!$V$8,IF(Planilha1!C2983='[1]Pesos dos Critérios'!$W$3,'[1]Pesos dos Critérios'!$W$8,IF(Planilha1!C2983='[1]Pesos dos Critérios'!$X$3,'[1]Pesos dos Critérios'!$X$8,IF(Planilha1!C2983='[1]Pesos dos Critérios'!$Y$3,'[1]Pesos dos Critérios'!$Y$8,'[1]Pesos dos Critérios'!$Z$8))))</f>
        <v>0.0218518518518519</v>
      </c>
      <c r="AC2983" s="5" t="n">
        <f aca="false">IF(H2983=1,'[1]Pesos dos Critérios'!$AD$8,IF(Planilha1!H2983=2,'[1]Pesos dos Critérios'!$AE$8,IF(Planilha1!H2983=3,'[1]Pesos dos Critérios'!$AF$8,IF(Planilha1!H2983=4,'[1]Pesos dos Critérios'!$AG$8,'[1]Pesos dos Critérios'!$AH$8))))</f>
        <v>0.0384259259259259</v>
      </c>
      <c r="AD2983" s="5" t="n">
        <f aca="false">IF(J2983='[1]Pesos dos Critérios'!$AA$3,'[1]Pesos dos Critérios'!$AA$8,IF(Planilha1!J2983='[1]Pesos dos Critérios'!$AB$3,'[1]Pesos dos Critérios'!$AB$8,'[1]Pesos dos Critérios'!$AC$8))</f>
        <v>0.037037037037037</v>
      </c>
      <c r="AE2983" s="5" t="n">
        <f aca="false">IF(O2983="Intervalo 1",'[1]Pesos dos Critérios'!$J$8,IF(Planilha1!O2983="Intervalo 2",'[1]Pesos dos Critérios'!$K$8,IF(Planilha1!O2983="Intervalo 3",'[1]Pesos dos Critérios'!$L$8,'[1]Pesos dos Critérios'!$M$8)))</f>
        <v>0.0218406285072952</v>
      </c>
      <c r="AF2983" s="5" t="n">
        <f aca="false">IF(Q2983="Intervalo 1",'[1]Pesos dos Critérios'!$B$8,IF(Q2983="Intervalo 2",'[1]Pesos dos Critérios'!$C$8,IF(Q2983="Intervalo 3",'[1]Pesos dos Critérios'!$D$8,'[1]Pesos dos Critérios'!$E$8)))</f>
        <v>0.0236095012051296</v>
      </c>
      <c r="AG2983" s="5" t="n">
        <f aca="false">IF(S2983="Intervalo 1",'[1]Pesos dos Critérios'!$F$8,IF(S2983="Intervalo 2",'[1]Pesos dos Critérios'!$G$8,IF(S2983="Intervalo 3",'[1]Pesos dos Critérios'!$H$8,'[1]Pesos dos Critérios'!$I$8)))</f>
        <v>0.0375661375661376</v>
      </c>
      <c r="AH2983" s="5" t="n">
        <f aca="false">IF(U2983="Intervalo 1",'[1]Pesos dos Critérios'!$N$8,IF(U2983="Intervalo 2",'[1]Pesos dos Critérios'!$O$8,IF(U2983="Intervalo 3",'[1]Pesos dos Critérios'!$P$8,'[1]Pesos dos Critérios'!$Q$8)))</f>
        <v>0.0320767195767196</v>
      </c>
      <c r="AI2983" s="5" t="n">
        <f aca="false">IF(AA2983="Intervalo 1",'[1]Pesos dos Critérios'!$R$8,IF(AA2983="Intervalo 2",'[1]Pesos dos Critérios'!$S$8,IF(AA2983="Intervalo 3",'[1]Pesos dos Critérios'!$T$8,'[1]Pesos dos Critérios'!$U$8)))</f>
        <v>0.0658730158730159</v>
      </c>
      <c r="AJ2983" s="5" t="n">
        <f aca="false">SUM(AB2983:AI2983)</f>
        <v>0.278280817543113</v>
      </c>
      <c r="AK2983" s="5" t="n">
        <v>2982</v>
      </c>
      <c r="AM2983" s="1" t="s">
        <v>52</v>
      </c>
    </row>
    <row r="2984" customFormat="false" ht="12.8" hidden="false" customHeight="true" outlineLevel="0" collapsed="false">
      <c r="A2984" s="7" t="n">
        <v>2017</v>
      </c>
      <c r="B2984" s="7" t="s">
        <v>204</v>
      </c>
      <c r="C2984" s="8" t="s">
        <v>205</v>
      </c>
      <c r="D2984" s="7" t="s">
        <v>1995</v>
      </c>
      <c r="E2984" s="7" t="s">
        <v>1329</v>
      </c>
      <c r="F2984" s="7" t="s">
        <v>1080</v>
      </c>
      <c r="G2984" s="7" t="s">
        <v>224</v>
      </c>
      <c r="H2984" s="9" t="n">
        <v>2</v>
      </c>
      <c r="I2984" s="7" t="s">
        <v>1996</v>
      </c>
      <c r="J2984" s="8" t="s">
        <v>86</v>
      </c>
      <c r="K2984" s="10" t="s">
        <v>46</v>
      </c>
      <c r="L2984" s="10" t="s">
        <v>83</v>
      </c>
      <c r="M2984" s="10" t="s">
        <v>48</v>
      </c>
      <c r="N2984" s="10" t="n">
        <v>0.011</v>
      </c>
      <c r="O2984" s="9" t="s">
        <v>49</v>
      </c>
      <c r="P2984" s="11" t="n">
        <v>0.072</v>
      </c>
      <c r="Q2984" s="8" t="s">
        <v>49</v>
      </c>
      <c r="R2984" s="11" t="n">
        <v>0.013</v>
      </c>
      <c r="S2984" s="8" t="s">
        <v>49</v>
      </c>
      <c r="T2984" s="11" t="n">
        <v>119</v>
      </c>
      <c r="U2984" s="8" t="s">
        <v>57</v>
      </c>
      <c r="V2984" s="11" t="n">
        <v>6.79</v>
      </c>
      <c r="W2984" s="11" t="n">
        <v>10.08</v>
      </c>
      <c r="X2984" s="11" t="n">
        <v>9.7</v>
      </c>
      <c r="Y2984" s="11" t="n">
        <v>14.4</v>
      </c>
      <c r="Z2984" s="11" t="n">
        <v>1.93</v>
      </c>
      <c r="AA2984" s="8" t="s">
        <v>57</v>
      </c>
      <c r="AB2984" s="5" t="n">
        <f aca="false">IF(C2984='[1]Pesos dos Critérios'!$V$3,'[1]Pesos dos Critérios'!$V$8,IF(Planilha1!C2984='[1]Pesos dos Critérios'!$W$3,'[1]Pesos dos Critérios'!$W$8,IF(Planilha1!C2984='[1]Pesos dos Critérios'!$X$3,'[1]Pesos dos Critérios'!$X$8,IF(Planilha1!C2984='[1]Pesos dos Critérios'!$Y$3,'[1]Pesos dos Critérios'!$Y$8,'[1]Pesos dos Critérios'!$Z$8))))</f>
        <v>0.0218518518518519</v>
      </c>
      <c r="AC2984" s="5" t="n">
        <f aca="false">IF(H2984=1,'[1]Pesos dos Critérios'!$AD$8,IF(Planilha1!H2984=2,'[1]Pesos dos Critérios'!$AE$8,IF(Planilha1!H2984=3,'[1]Pesos dos Critérios'!$AF$8,IF(Planilha1!H2984=4,'[1]Pesos dos Critérios'!$AG$8,'[1]Pesos dos Critérios'!$AH$8))))</f>
        <v>0.0384259259259259</v>
      </c>
      <c r="AD2984" s="5" t="n">
        <f aca="false">IF(J2984='[1]Pesos dos Critérios'!$AA$3,'[1]Pesos dos Critérios'!$AA$8,IF(Planilha1!J2984='[1]Pesos dos Critérios'!$AB$3,'[1]Pesos dos Critérios'!$AB$8,'[1]Pesos dos Critérios'!$AC$8))</f>
        <v>0.037037037037037</v>
      </c>
      <c r="AE2984" s="5" t="n">
        <f aca="false">IF(O2984="Intervalo 1",'[1]Pesos dos Critérios'!$J$8,IF(Planilha1!O2984="Intervalo 2",'[1]Pesos dos Critérios'!$K$8,IF(Planilha1!O2984="Intervalo 3",'[1]Pesos dos Critérios'!$L$8,'[1]Pesos dos Critérios'!$M$8)))</f>
        <v>0.0531762065095399</v>
      </c>
      <c r="AF2984" s="5" t="n">
        <f aca="false">IF(Q2984="Intervalo 1",'[1]Pesos dos Critérios'!$B$8,IF(Q2984="Intervalo 2",'[1]Pesos dos Critérios'!$C$8,IF(Q2984="Intervalo 3",'[1]Pesos dos Critérios'!$D$8,'[1]Pesos dos Critérios'!$E$8)))</f>
        <v>0.0550472852385421</v>
      </c>
      <c r="AG2984" s="5" t="n">
        <f aca="false">IF(S2984="Intervalo 1",'[1]Pesos dos Critérios'!$F$8,IF(S2984="Intervalo 2",'[1]Pesos dos Critérios'!$G$8,IF(S2984="Intervalo 3",'[1]Pesos dos Critérios'!$H$8,'[1]Pesos dos Critérios'!$I$8)))</f>
        <v>0.0375661375661376</v>
      </c>
      <c r="AH2984" s="5" t="n">
        <f aca="false">IF(U2984="Intervalo 1",'[1]Pesos dos Critérios'!$N$8,IF(U2984="Intervalo 2",'[1]Pesos dos Critérios'!$O$8,IF(U2984="Intervalo 3",'[1]Pesos dos Critérios'!$P$8,'[1]Pesos dos Critérios'!$Q$8)))</f>
        <v>0.0320767195767196</v>
      </c>
      <c r="AI2984" s="5" t="n">
        <f aca="false">IF(AA2984="Intervalo 1",'[1]Pesos dos Critérios'!$R$8,IF(AA2984="Intervalo 2",'[1]Pesos dos Critérios'!$S$8,IF(AA2984="Intervalo 3",'[1]Pesos dos Critérios'!$T$8,'[1]Pesos dos Critérios'!$U$8)))</f>
        <v>0.0547619047619048</v>
      </c>
      <c r="AJ2984" s="5" t="n">
        <f aca="false">SUM(AB2984:AI2984)</f>
        <v>0.329943068467659</v>
      </c>
      <c r="AK2984" s="5" t="n">
        <v>2983</v>
      </c>
      <c r="AM2984" s="1" t="s">
        <v>52</v>
      </c>
    </row>
    <row r="2985" customFormat="false" ht="12.8" hidden="false" customHeight="true" outlineLevel="0" collapsed="false">
      <c r="A2985" s="7" t="n">
        <v>2017</v>
      </c>
      <c r="B2985" s="7" t="s">
        <v>204</v>
      </c>
      <c r="C2985" s="8" t="s">
        <v>205</v>
      </c>
      <c r="D2985" s="7" t="s">
        <v>1995</v>
      </c>
      <c r="E2985" s="7" t="s">
        <v>1330</v>
      </c>
      <c r="F2985" s="7" t="n">
        <v>0</v>
      </c>
      <c r="G2985" s="7" t="s">
        <v>224</v>
      </c>
      <c r="H2985" s="9" t="n">
        <v>2</v>
      </c>
      <c r="I2985" s="7" t="s">
        <v>1996</v>
      </c>
      <c r="J2985" s="8" t="s">
        <v>86</v>
      </c>
      <c r="K2985" s="10" t="s">
        <v>46</v>
      </c>
      <c r="L2985" s="10" t="s">
        <v>83</v>
      </c>
      <c r="M2985" s="10" t="s">
        <v>48</v>
      </c>
      <c r="N2985" s="10" t="n">
        <v>0.008</v>
      </c>
      <c r="O2985" s="9" t="s">
        <v>49</v>
      </c>
      <c r="P2985" s="11" t="n">
        <v>0.278</v>
      </c>
      <c r="Q2985" s="8" t="s">
        <v>58</v>
      </c>
      <c r="R2985" s="11" t="n">
        <v>0.013</v>
      </c>
      <c r="S2985" s="8" t="s">
        <v>49</v>
      </c>
      <c r="T2985" s="11" t="n">
        <v>144</v>
      </c>
      <c r="U2985" s="8" t="s">
        <v>58</v>
      </c>
      <c r="V2985" s="11" t="n">
        <v>5.88</v>
      </c>
      <c r="W2985" s="11" t="n">
        <v>7.84</v>
      </c>
      <c r="X2985" s="11" t="n">
        <v>8.4</v>
      </c>
      <c r="Y2985" s="11" t="n">
        <v>11.2</v>
      </c>
      <c r="Z2985" s="11" t="n">
        <v>2.33</v>
      </c>
      <c r="AA2985" s="8" t="s">
        <v>58</v>
      </c>
      <c r="AB2985" s="5" t="n">
        <f aca="false">IF(C2985='[1]Pesos dos Critérios'!$V$3,'[1]Pesos dos Critérios'!$V$8,IF(Planilha1!C2985='[1]Pesos dos Critérios'!$W$3,'[1]Pesos dos Critérios'!$W$8,IF(Planilha1!C2985='[1]Pesos dos Critérios'!$X$3,'[1]Pesos dos Critérios'!$X$8,IF(Planilha1!C2985='[1]Pesos dos Critérios'!$Y$3,'[1]Pesos dos Critérios'!$Y$8,'[1]Pesos dos Critérios'!$Z$8))))</f>
        <v>0.0218518518518519</v>
      </c>
      <c r="AC2985" s="5" t="n">
        <f aca="false">IF(H2985=1,'[1]Pesos dos Critérios'!$AD$8,IF(Planilha1!H2985=2,'[1]Pesos dos Critérios'!$AE$8,IF(Planilha1!H2985=3,'[1]Pesos dos Critérios'!$AF$8,IF(Planilha1!H2985=4,'[1]Pesos dos Critérios'!$AG$8,'[1]Pesos dos Critérios'!$AH$8))))</f>
        <v>0.0384259259259259</v>
      </c>
      <c r="AD2985" s="5" t="n">
        <f aca="false">IF(J2985='[1]Pesos dos Critérios'!$AA$3,'[1]Pesos dos Critérios'!$AA$8,IF(Planilha1!J2985='[1]Pesos dos Critérios'!$AB$3,'[1]Pesos dos Critérios'!$AB$8,'[1]Pesos dos Critérios'!$AC$8))</f>
        <v>0.037037037037037</v>
      </c>
      <c r="AE2985" s="5" t="n">
        <f aca="false">IF(O2985="Intervalo 1",'[1]Pesos dos Critérios'!$J$8,IF(Planilha1!O2985="Intervalo 2",'[1]Pesos dos Critérios'!$K$8,IF(Planilha1!O2985="Intervalo 3",'[1]Pesos dos Critérios'!$L$8,'[1]Pesos dos Critérios'!$M$8)))</f>
        <v>0.0531762065095399</v>
      </c>
      <c r="AF2985" s="5" t="n">
        <f aca="false">IF(Q2985="Intervalo 1",'[1]Pesos dos Critérios'!$B$8,IF(Q2985="Intervalo 2",'[1]Pesos dos Critérios'!$C$8,IF(Q2985="Intervalo 3",'[1]Pesos dos Critérios'!$D$8,'[1]Pesos dos Critérios'!$E$8)))</f>
        <v>0.0213326341741642</v>
      </c>
      <c r="AG2985" s="5" t="n">
        <f aca="false">IF(S2985="Intervalo 1",'[1]Pesos dos Critérios'!$F$8,IF(S2985="Intervalo 2",'[1]Pesos dos Critérios'!$G$8,IF(S2985="Intervalo 3",'[1]Pesos dos Critérios'!$H$8,'[1]Pesos dos Critérios'!$I$8)))</f>
        <v>0.0375661375661376</v>
      </c>
      <c r="AH2985" s="5" t="n">
        <f aca="false">IF(U2985="Intervalo 1",'[1]Pesos dos Critérios'!$N$8,IF(U2985="Intervalo 2",'[1]Pesos dos Critérios'!$O$8,IF(U2985="Intervalo 3",'[1]Pesos dos Critérios'!$P$8,'[1]Pesos dos Critérios'!$Q$8)))</f>
        <v>0.0274470899470899</v>
      </c>
      <c r="AI2985" s="5" t="n">
        <f aca="false">IF(AA2985="Intervalo 1",'[1]Pesos dos Critérios'!$R$8,IF(AA2985="Intervalo 2",'[1]Pesos dos Critérios'!$S$8,IF(AA2985="Intervalo 3",'[1]Pesos dos Critérios'!$T$8,'[1]Pesos dos Critérios'!$U$8)))</f>
        <v>0.0547619047619048</v>
      </c>
      <c r="AJ2985" s="5" t="n">
        <f aca="false">SUM(AB2985:AI2985)</f>
        <v>0.291598787773651</v>
      </c>
      <c r="AK2985" s="5" t="n">
        <v>2984</v>
      </c>
      <c r="AM2985" s="1" t="s">
        <v>52</v>
      </c>
    </row>
    <row r="2986" customFormat="false" ht="12.8" hidden="false" customHeight="true" outlineLevel="0" collapsed="false">
      <c r="A2986" s="7" t="n">
        <v>2017</v>
      </c>
      <c r="B2986" s="7" t="s">
        <v>204</v>
      </c>
      <c r="C2986" s="8" t="s">
        <v>205</v>
      </c>
      <c r="D2986" s="7" t="s">
        <v>1995</v>
      </c>
      <c r="E2986" s="7" t="s">
        <v>1997</v>
      </c>
      <c r="F2986" s="7" t="n">
        <v>0</v>
      </c>
      <c r="G2986" s="7" t="s">
        <v>123</v>
      </c>
      <c r="H2986" s="9" t="n">
        <v>2</v>
      </c>
      <c r="I2986" s="7" t="s">
        <v>1996</v>
      </c>
      <c r="J2986" s="8" t="s">
        <v>86</v>
      </c>
      <c r="K2986" s="10" t="s">
        <v>46</v>
      </c>
      <c r="L2986" s="10" t="s">
        <v>83</v>
      </c>
      <c r="M2986" s="10" t="s">
        <v>56</v>
      </c>
      <c r="N2986" s="10" t="n">
        <v>0.02</v>
      </c>
      <c r="O2986" s="9" t="s">
        <v>58</v>
      </c>
      <c r="P2986" s="11" t="n">
        <v>0.198</v>
      </c>
      <c r="Q2986" s="8" t="s">
        <v>57</v>
      </c>
      <c r="R2986" s="11" t="n">
        <v>0.008</v>
      </c>
      <c r="S2986" s="8" t="s">
        <v>49</v>
      </c>
      <c r="T2986" s="11" t="n">
        <v>112</v>
      </c>
      <c r="U2986" s="8" t="s">
        <v>49</v>
      </c>
      <c r="V2986" s="11" t="n">
        <v>7.3</v>
      </c>
      <c r="W2986" s="11" t="n">
        <v>9.7</v>
      </c>
      <c r="X2986" s="11" t="n">
        <v>10.6</v>
      </c>
      <c r="Y2986" s="11" t="n">
        <v>14.2</v>
      </c>
      <c r="Z2986" s="11" t="n">
        <v>1.83</v>
      </c>
      <c r="AA2986" s="8" t="s">
        <v>49</v>
      </c>
      <c r="AB2986" s="5" t="n">
        <f aca="false">IF(C2986='[1]Pesos dos Critérios'!$V$3,'[1]Pesos dos Critérios'!$V$8,IF(Planilha1!C2986='[1]Pesos dos Critérios'!$W$3,'[1]Pesos dos Critérios'!$W$8,IF(Planilha1!C2986='[1]Pesos dos Critérios'!$X$3,'[1]Pesos dos Critérios'!$X$8,IF(Planilha1!C2986='[1]Pesos dos Critérios'!$Y$3,'[1]Pesos dos Critérios'!$Y$8,'[1]Pesos dos Critérios'!$Z$8))))</f>
        <v>0.0218518518518519</v>
      </c>
      <c r="AC2986" s="5" t="n">
        <f aca="false">IF(H2986=1,'[1]Pesos dos Critérios'!$AD$8,IF(Planilha1!H2986=2,'[1]Pesos dos Critérios'!$AE$8,IF(Planilha1!H2986=3,'[1]Pesos dos Critérios'!$AF$8,IF(Planilha1!H2986=4,'[1]Pesos dos Critérios'!$AG$8,'[1]Pesos dos Critérios'!$AH$8))))</f>
        <v>0.0384259259259259</v>
      </c>
      <c r="AD2986" s="5" t="n">
        <f aca="false">IF(J2986='[1]Pesos dos Critérios'!$AA$3,'[1]Pesos dos Critérios'!$AA$8,IF(Planilha1!J2986='[1]Pesos dos Critérios'!$AB$3,'[1]Pesos dos Critérios'!$AB$8,'[1]Pesos dos Critérios'!$AC$8))</f>
        <v>0.037037037037037</v>
      </c>
      <c r="AE2986" s="5" t="n">
        <f aca="false">IF(O2986="Intervalo 1",'[1]Pesos dos Critérios'!$J$8,IF(Planilha1!O2986="Intervalo 2",'[1]Pesos dos Critérios'!$K$8,IF(Planilha1!O2986="Intervalo 3",'[1]Pesos dos Critérios'!$L$8,'[1]Pesos dos Critérios'!$M$8)))</f>
        <v>0.0218406285072952</v>
      </c>
      <c r="AF2986" s="5" t="n">
        <f aca="false">IF(Q2986="Intervalo 1",'[1]Pesos dos Critérios'!$B$8,IF(Q2986="Intervalo 2",'[1]Pesos dos Critérios'!$C$8,IF(Q2986="Intervalo 3",'[1]Pesos dos Critérios'!$D$8,'[1]Pesos dos Critérios'!$E$8)))</f>
        <v>0.0236095012051296</v>
      </c>
      <c r="AG2986" s="5" t="n">
        <f aca="false">IF(S2986="Intervalo 1",'[1]Pesos dos Critérios'!$F$8,IF(S2986="Intervalo 2",'[1]Pesos dos Critérios'!$G$8,IF(S2986="Intervalo 3",'[1]Pesos dos Critérios'!$H$8,'[1]Pesos dos Critérios'!$I$8)))</f>
        <v>0.0375661375661376</v>
      </c>
      <c r="AH2986" s="5" t="n">
        <f aca="false">IF(U2986="Intervalo 1",'[1]Pesos dos Critérios'!$N$8,IF(U2986="Intervalo 2",'[1]Pesos dos Critérios'!$O$8,IF(U2986="Intervalo 3",'[1]Pesos dos Critérios'!$P$8,'[1]Pesos dos Critérios'!$Q$8)))</f>
        <v>0.0320767195767196</v>
      </c>
      <c r="AI2986" s="5" t="n">
        <f aca="false">IF(AA2986="Intervalo 1",'[1]Pesos dos Critérios'!$R$8,IF(AA2986="Intervalo 2",'[1]Pesos dos Critérios'!$S$8,IF(AA2986="Intervalo 3",'[1]Pesos dos Critérios'!$T$8,'[1]Pesos dos Critérios'!$U$8)))</f>
        <v>0.0658730158730159</v>
      </c>
      <c r="AJ2986" s="5" t="n">
        <f aca="false">SUM(AB2986:AI2986)</f>
        <v>0.278280817543113</v>
      </c>
      <c r="AK2986" s="5" t="n">
        <v>2985</v>
      </c>
      <c r="AM2986" s="1" t="s">
        <v>52</v>
      </c>
    </row>
    <row r="2987" customFormat="false" ht="12.8" hidden="false" customHeight="true" outlineLevel="0" collapsed="false">
      <c r="A2987" s="7" t="n">
        <v>2017</v>
      </c>
      <c r="B2987" s="7" t="s">
        <v>204</v>
      </c>
      <c r="C2987" s="8" t="s">
        <v>205</v>
      </c>
      <c r="D2987" s="7" t="s">
        <v>866</v>
      </c>
      <c r="E2987" s="7" t="s">
        <v>1284</v>
      </c>
      <c r="F2987" s="7" t="s">
        <v>1998</v>
      </c>
      <c r="G2987" s="7" t="s">
        <v>224</v>
      </c>
      <c r="H2987" s="9" t="n">
        <v>2</v>
      </c>
      <c r="I2987" s="7" t="s">
        <v>1999</v>
      </c>
      <c r="J2987" s="8" t="s">
        <v>86</v>
      </c>
      <c r="K2987" s="10" t="s">
        <v>46</v>
      </c>
      <c r="L2987" s="10" t="s">
        <v>1943</v>
      </c>
      <c r="M2987" s="10" t="s">
        <v>56</v>
      </c>
      <c r="N2987" s="10" t="n">
        <v>0.006</v>
      </c>
      <c r="O2987" s="9" t="s">
        <v>49</v>
      </c>
      <c r="P2987" s="11" t="n">
        <v>0.178</v>
      </c>
      <c r="Q2987" s="8" t="s">
        <v>57</v>
      </c>
      <c r="R2987" s="11" t="n">
        <v>0.022</v>
      </c>
      <c r="S2987" s="8" t="s">
        <v>57</v>
      </c>
      <c r="T2987" s="11" t="n">
        <v>117</v>
      </c>
      <c r="U2987" s="8" t="s">
        <v>57</v>
      </c>
      <c r="V2987" s="11" t="n">
        <v>7.1</v>
      </c>
      <c r="W2987" s="11" t="n">
        <v>8.7</v>
      </c>
      <c r="X2987" s="11" t="n">
        <v>10.5</v>
      </c>
      <c r="Y2987" s="11" t="n">
        <v>12.9</v>
      </c>
      <c r="Z2987" s="11" t="n">
        <v>1.92</v>
      </c>
      <c r="AA2987" s="8" t="s">
        <v>57</v>
      </c>
      <c r="AB2987" s="5" t="n">
        <f aca="false">IF(C2987='[1]Pesos dos Critérios'!$V$3,'[1]Pesos dos Critérios'!$V$8,IF(Planilha1!C2987='[1]Pesos dos Critérios'!$W$3,'[1]Pesos dos Critérios'!$W$8,IF(Planilha1!C2987='[1]Pesos dos Critérios'!$X$3,'[1]Pesos dos Critérios'!$X$8,IF(Planilha1!C2987='[1]Pesos dos Critérios'!$Y$3,'[1]Pesos dos Critérios'!$Y$8,'[1]Pesos dos Critérios'!$Z$8))))</f>
        <v>0.0218518518518519</v>
      </c>
      <c r="AC2987" s="5" t="n">
        <f aca="false">IF(H2987=1,'[1]Pesos dos Critérios'!$AD$8,IF(Planilha1!H2987=2,'[1]Pesos dos Critérios'!$AE$8,IF(Planilha1!H2987=3,'[1]Pesos dos Critérios'!$AF$8,IF(Planilha1!H2987=4,'[1]Pesos dos Critérios'!$AG$8,'[1]Pesos dos Critérios'!$AH$8))))</f>
        <v>0.0384259259259259</v>
      </c>
      <c r="AD2987" s="5" t="n">
        <f aca="false">IF(J2987='[1]Pesos dos Critérios'!$AA$3,'[1]Pesos dos Critérios'!$AA$8,IF(Planilha1!J2987='[1]Pesos dos Critérios'!$AB$3,'[1]Pesos dos Critérios'!$AB$8,'[1]Pesos dos Critérios'!$AC$8))</f>
        <v>0.037037037037037</v>
      </c>
      <c r="AE2987" s="5" t="n">
        <f aca="false">IF(O2987="Intervalo 1",'[1]Pesos dos Critérios'!$J$8,IF(Planilha1!O2987="Intervalo 2",'[1]Pesos dos Critérios'!$K$8,IF(Planilha1!O2987="Intervalo 3",'[1]Pesos dos Critérios'!$L$8,'[1]Pesos dos Critérios'!$M$8)))</f>
        <v>0.0531762065095399</v>
      </c>
      <c r="AF2987" s="5" t="n">
        <f aca="false">IF(Q2987="Intervalo 1",'[1]Pesos dos Critérios'!$B$8,IF(Q2987="Intervalo 2",'[1]Pesos dos Critérios'!$C$8,IF(Q2987="Intervalo 3",'[1]Pesos dos Critérios'!$D$8,'[1]Pesos dos Critérios'!$E$8)))</f>
        <v>0.0236095012051296</v>
      </c>
      <c r="AG2987" s="5" t="n">
        <f aca="false">IF(S2987="Intervalo 1",'[1]Pesos dos Critérios'!$F$8,IF(S2987="Intervalo 2",'[1]Pesos dos Critérios'!$G$8,IF(S2987="Intervalo 3",'[1]Pesos dos Critérios'!$H$8,'[1]Pesos dos Critérios'!$I$8)))</f>
        <v>0.032010582010582</v>
      </c>
      <c r="AH2987" s="5" t="n">
        <f aca="false">IF(U2987="Intervalo 1",'[1]Pesos dos Critérios'!$N$8,IF(U2987="Intervalo 2",'[1]Pesos dos Critérios'!$O$8,IF(U2987="Intervalo 3",'[1]Pesos dos Critérios'!$P$8,'[1]Pesos dos Critérios'!$Q$8)))</f>
        <v>0.0320767195767196</v>
      </c>
      <c r="AI2987" s="5" t="n">
        <f aca="false">IF(AA2987="Intervalo 1",'[1]Pesos dos Critérios'!$R$8,IF(AA2987="Intervalo 2",'[1]Pesos dos Critérios'!$S$8,IF(AA2987="Intervalo 3",'[1]Pesos dos Critérios'!$T$8,'[1]Pesos dos Critérios'!$U$8)))</f>
        <v>0.0547619047619048</v>
      </c>
      <c r="AJ2987" s="5" t="n">
        <f aca="false">SUM(AB2987:AI2987)</f>
        <v>0.292949728878691</v>
      </c>
      <c r="AK2987" s="5" t="n">
        <v>2986</v>
      </c>
      <c r="AM2987" s="1" t="s">
        <v>52</v>
      </c>
    </row>
    <row r="2988" customFormat="false" ht="12.8" hidden="false" customHeight="true" outlineLevel="0" collapsed="false">
      <c r="A2988" s="7" t="n">
        <v>2017</v>
      </c>
      <c r="B2988" s="7" t="s">
        <v>204</v>
      </c>
      <c r="C2988" s="8" t="s">
        <v>205</v>
      </c>
      <c r="D2988" s="7" t="s">
        <v>866</v>
      </c>
      <c r="E2988" s="7" t="s">
        <v>1286</v>
      </c>
      <c r="F2988" s="7" t="s">
        <v>1998</v>
      </c>
      <c r="G2988" s="7" t="s">
        <v>224</v>
      </c>
      <c r="H2988" s="9" t="n">
        <v>2</v>
      </c>
      <c r="I2988" s="7" t="s">
        <v>1999</v>
      </c>
      <c r="J2988" s="8" t="s">
        <v>86</v>
      </c>
      <c r="K2988" s="10" t="s">
        <v>46</v>
      </c>
      <c r="L2988" s="10" t="s">
        <v>1943</v>
      </c>
      <c r="M2988" s="10" t="s">
        <v>56</v>
      </c>
      <c r="N2988" s="10" t="n">
        <v>0.004</v>
      </c>
      <c r="O2988" s="9" t="s">
        <v>49</v>
      </c>
      <c r="P2988" s="11" t="n">
        <v>0.215</v>
      </c>
      <c r="Q2988" s="8" t="s">
        <v>57</v>
      </c>
      <c r="R2988" s="11" t="n">
        <v>0.03</v>
      </c>
      <c r="S2988" s="8" t="s">
        <v>58</v>
      </c>
      <c r="T2988" s="11" t="n">
        <v>121</v>
      </c>
      <c r="U2988" s="8" t="s">
        <v>57</v>
      </c>
      <c r="V2988" s="11" t="n">
        <v>6.8</v>
      </c>
      <c r="W2988" s="11" t="n">
        <v>8.5</v>
      </c>
      <c r="X2988" s="11" t="n">
        <v>10.2</v>
      </c>
      <c r="Y2988" s="11" t="n">
        <v>12.4</v>
      </c>
      <c r="Z2988" s="11" t="n">
        <v>2</v>
      </c>
      <c r="AA2988" s="8" t="s">
        <v>57</v>
      </c>
      <c r="AB2988" s="5" t="n">
        <f aca="false">IF(C2988='[1]Pesos dos Critérios'!$V$3,'[1]Pesos dos Critérios'!$V$8,IF(Planilha1!C2988='[1]Pesos dos Critérios'!$W$3,'[1]Pesos dos Critérios'!$W$8,IF(Planilha1!C2988='[1]Pesos dos Critérios'!$X$3,'[1]Pesos dos Critérios'!$X$8,IF(Planilha1!C2988='[1]Pesos dos Critérios'!$Y$3,'[1]Pesos dos Critérios'!$Y$8,'[1]Pesos dos Critérios'!$Z$8))))</f>
        <v>0.0218518518518519</v>
      </c>
      <c r="AC2988" s="5" t="n">
        <f aca="false">IF(H2988=1,'[1]Pesos dos Critérios'!$AD$8,IF(Planilha1!H2988=2,'[1]Pesos dos Critérios'!$AE$8,IF(Planilha1!H2988=3,'[1]Pesos dos Critérios'!$AF$8,IF(Planilha1!H2988=4,'[1]Pesos dos Critérios'!$AG$8,'[1]Pesos dos Critérios'!$AH$8))))</f>
        <v>0.0384259259259259</v>
      </c>
      <c r="AD2988" s="5" t="n">
        <f aca="false">IF(J2988='[1]Pesos dos Critérios'!$AA$3,'[1]Pesos dos Critérios'!$AA$8,IF(Planilha1!J2988='[1]Pesos dos Critérios'!$AB$3,'[1]Pesos dos Critérios'!$AB$8,'[1]Pesos dos Critérios'!$AC$8))</f>
        <v>0.037037037037037</v>
      </c>
      <c r="AE2988" s="5" t="n">
        <f aca="false">IF(O2988="Intervalo 1",'[1]Pesos dos Critérios'!$J$8,IF(Planilha1!O2988="Intervalo 2",'[1]Pesos dos Critérios'!$K$8,IF(Planilha1!O2988="Intervalo 3",'[1]Pesos dos Critérios'!$L$8,'[1]Pesos dos Critérios'!$M$8)))</f>
        <v>0.0531762065095399</v>
      </c>
      <c r="AF2988" s="5" t="n">
        <f aca="false">IF(Q2988="Intervalo 1",'[1]Pesos dos Critérios'!$B$8,IF(Q2988="Intervalo 2",'[1]Pesos dos Critérios'!$C$8,IF(Q2988="Intervalo 3",'[1]Pesos dos Critérios'!$D$8,'[1]Pesos dos Critérios'!$E$8)))</f>
        <v>0.0236095012051296</v>
      </c>
      <c r="AG2988" s="5" t="n">
        <f aca="false">IF(S2988="Intervalo 1",'[1]Pesos dos Critérios'!$F$8,IF(S2988="Intervalo 2",'[1]Pesos dos Critérios'!$G$8,IF(S2988="Intervalo 3",'[1]Pesos dos Critérios'!$H$8,'[1]Pesos dos Critérios'!$I$8)))</f>
        <v>0.0227513227513227</v>
      </c>
      <c r="AH2988" s="5" t="n">
        <f aca="false">IF(U2988="Intervalo 1",'[1]Pesos dos Critérios'!$N$8,IF(U2988="Intervalo 2",'[1]Pesos dos Critérios'!$O$8,IF(U2988="Intervalo 3",'[1]Pesos dos Critérios'!$P$8,'[1]Pesos dos Critérios'!$Q$8)))</f>
        <v>0.0320767195767196</v>
      </c>
      <c r="AI2988" s="5" t="n">
        <f aca="false">IF(AA2988="Intervalo 1",'[1]Pesos dos Critérios'!$R$8,IF(AA2988="Intervalo 2",'[1]Pesos dos Critérios'!$S$8,IF(AA2988="Intervalo 3",'[1]Pesos dos Critérios'!$T$8,'[1]Pesos dos Critérios'!$U$8)))</f>
        <v>0.0547619047619048</v>
      </c>
      <c r="AJ2988" s="5" t="n">
        <f aca="false">SUM(AB2988:AI2988)</f>
        <v>0.283690469619431</v>
      </c>
      <c r="AK2988" s="5" t="n">
        <v>2987</v>
      </c>
      <c r="AM2988" s="1" t="s">
        <v>52</v>
      </c>
    </row>
    <row r="2989" customFormat="false" ht="12.8" hidden="false" customHeight="true" outlineLevel="0" collapsed="false">
      <c r="A2989" s="7" t="n">
        <v>2017</v>
      </c>
      <c r="B2989" s="7" t="s">
        <v>204</v>
      </c>
      <c r="C2989" s="8" t="s">
        <v>205</v>
      </c>
      <c r="D2989" s="7" t="s">
        <v>843</v>
      </c>
      <c r="E2989" s="7" t="s">
        <v>1235</v>
      </c>
      <c r="F2989" s="7" t="s">
        <v>1337</v>
      </c>
      <c r="G2989" s="7" t="s">
        <v>224</v>
      </c>
      <c r="H2989" s="9" t="n">
        <v>2</v>
      </c>
      <c r="I2989" s="7" t="s">
        <v>1999</v>
      </c>
      <c r="J2989" s="8" t="s">
        <v>86</v>
      </c>
      <c r="K2989" s="10" t="s">
        <v>46</v>
      </c>
      <c r="L2989" s="10" t="s">
        <v>1943</v>
      </c>
      <c r="M2989" s="10" t="s">
        <v>48</v>
      </c>
      <c r="N2989" s="10" t="n">
        <v>0.011</v>
      </c>
      <c r="O2989" s="9" t="s">
        <v>49</v>
      </c>
      <c r="P2989" s="11" t="n">
        <v>0.263</v>
      </c>
      <c r="Q2989" s="8" t="s">
        <v>58</v>
      </c>
      <c r="R2989" s="11" t="n">
        <v>0.023</v>
      </c>
      <c r="S2989" s="8" t="s">
        <v>57</v>
      </c>
      <c r="T2989" s="11" t="n">
        <v>119</v>
      </c>
      <c r="U2989" s="8" t="s">
        <v>57</v>
      </c>
      <c r="V2989" s="11" t="n">
        <v>7.35</v>
      </c>
      <c r="W2989" s="11" t="n">
        <v>8.82</v>
      </c>
      <c r="X2989" s="11" t="n">
        <v>10.5</v>
      </c>
      <c r="Y2989" s="11" t="n">
        <v>12.6</v>
      </c>
      <c r="Z2989" s="11" t="n">
        <v>1.92</v>
      </c>
      <c r="AA2989" s="8" t="s">
        <v>57</v>
      </c>
      <c r="AB2989" s="5" t="n">
        <f aca="false">IF(C2989='[1]Pesos dos Critérios'!$V$3,'[1]Pesos dos Critérios'!$V$8,IF(Planilha1!C2989='[1]Pesos dos Critérios'!$W$3,'[1]Pesos dos Critérios'!$W$8,IF(Planilha1!C2989='[1]Pesos dos Critérios'!$X$3,'[1]Pesos dos Critérios'!$X$8,IF(Planilha1!C2989='[1]Pesos dos Critérios'!$Y$3,'[1]Pesos dos Critérios'!$Y$8,'[1]Pesos dos Critérios'!$Z$8))))</f>
        <v>0.0218518518518519</v>
      </c>
      <c r="AC2989" s="5" t="n">
        <f aca="false">IF(H2989=1,'[1]Pesos dos Critérios'!$AD$8,IF(Planilha1!H2989=2,'[1]Pesos dos Critérios'!$AE$8,IF(Planilha1!H2989=3,'[1]Pesos dos Critérios'!$AF$8,IF(Planilha1!H2989=4,'[1]Pesos dos Critérios'!$AG$8,'[1]Pesos dos Critérios'!$AH$8))))</f>
        <v>0.0384259259259259</v>
      </c>
      <c r="AD2989" s="5" t="n">
        <f aca="false">IF(J2989='[1]Pesos dos Critérios'!$AA$3,'[1]Pesos dos Critérios'!$AA$8,IF(Planilha1!J2989='[1]Pesos dos Critérios'!$AB$3,'[1]Pesos dos Critérios'!$AB$8,'[1]Pesos dos Critérios'!$AC$8))</f>
        <v>0.037037037037037</v>
      </c>
      <c r="AE2989" s="5" t="n">
        <f aca="false">IF(O2989="Intervalo 1",'[1]Pesos dos Critérios'!$J$8,IF(Planilha1!O2989="Intervalo 2",'[1]Pesos dos Critérios'!$K$8,IF(Planilha1!O2989="Intervalo 3",'[1]Pesos dos Critérios'!$L$8,'[1]Pesos dos Critérios'!$M$8)))</f>
        <v>0.0531762065095399</v>
      </c>
      <c r="AF2989" s="5" t="n">
        <f aca="false">IF(Q2989="Intervalo 1",'[1]Pesos dos Critérios'!$B$8,IF(Q2989="Intervalo 2",'[1]Pesos dos Critérios'!$C$8,IF(Q2989="Intervalo 3",'[1]Pesos dos Critérios'!$D$8,'[1]Pesos dos Critérios'!$E$8)))</f>
        <v>0.0213326341741642</v>
      </c>
      <c r="AG2989" s="5" t="n">
        <f aca="false">IF(S2989="Intervalo 1",'[1]Pesos dos Critérios'!$F$8,IF(S2989="Intervalo 2",'[1]Pesos dos Critérios'!$G$8,IF(S2989="Intervalo 3",'[1]Pesos dos Critérios'!$H$8,'[1]Pesos dos Critérios'!$I$8)))</f>
        <v>0.032010582010582</v>
      </c>
      <c r="AH2989" s="5" t="n">
        <f aca="false">IF(U2989="Intervalo 1",'[1]Pesos dos Critérios'!$N$8,IF(U2989="Intervalo 2",'[1]Pesos dos Critérios'!$O$8,IF(U2989="Intervalo 3",'[1]Pesos dos Critérios'!$P$8,'[1]Pesos dos Critérios'!$Q$8)))</f>
        <v>0.0320767195767196</v>
      </c>
      <c r="AI2989" s="5" t="n">
        <f aca="false">IF(AA2989="Intervalo 1",'[1]Pesos dos Critérios'!$R$8,IF(AA2989="Intervalo 2",'[1]Pesos dos Critérios'!$S$8,IF(AA2989="Intervalo 3",'[1]Pesos dos Critérios'!$T$8,'[1]Pesos dos Critérios'!$U$8)))</f>
        <v>0.0547619047619048</v>
      </c>
      <c r="AJ2989" s="5" t="n">
        <f aca="false">SUM(AB2989:AI2989)</f>
        <v>0.290672861847725</v>
      </c>
      <c r="AK2989" s="5" t="n">
        <v>2988</v>
      </c>
      <c r="AM2989" s="1" t="s">
        <v>52</v>
      </c>
    </row>
    <row r="2990" customFormat="false" ht="12.8" hidden="false" customHeight="true" outlineLevel="0" collapsed="false">
      <c r="A2990" s="7" t="n">
        <v>2017</v>
      </c>
      <c r="B2990" s="7" t="s">
        <v>204</v>
      </c>
      <c r="C2990" s="8" t="s">
        <v>205</v>
      </c>
      <c r="D2990" s="7" t="s">
        <v>598</v>
      </c>
      <c r="E2990" s="7" t="s">
        <v>1320</v>
      </c>
      <c r="F2990" s="7" t="s">
        <v>140</v>
      </c>
      <c r="G2990" s="7" t="s">
        <v>137</v>
      </c>
      <c r="H2990" s="9" t="n">
        <v>1</v>
      </c>
      <c r="I2990" s="7" t="s">
        <v>1889</v>
      </c>
      <c r="J2990" s="8" t="s">
        <v>45</v>
      </c>
      <c r="K2990" s="10" t="s">
        <v>46</v>
      </c>
      <c r="L2990" s="10" t="s">
        <v>83</v>
      </c>
      <c r="M2990" s="10" t="s">
        <v>56</v>
      </c>
      <c r="N2990" s="10" t="n">
        <v>0.012</v>
      </c>
      <c r="O2990" s="9" t="s">
        <v>57</v>
      </c>
      <c r="P2990" s="11" t="n">
        <v>0.093</v>
      </c>
      <c r="Q2990" s="8" t="s">
        <v>49</v>
      </c>
      <c r="R2990" s="11" t="n">
        <v>0.014</v>
      </c>
      <c r="S2990" s="8" t="s">
        <v>49</v>
      </c>
      <c r="T2990" s="11" t="n">
        <v>100</v>
      </c>
      <c r="U2990" s="8" t="s">
        <v>49</v>
      </c>
      <c r="V2990" s="11" t="n">
        <v>8.6</v>
      </c>
      <c r="W2990" s="11" t="n">
        <v>10.3</v>
      </c>
      <c r="X2990" s="11" t="n">
        <v>12.4</v>
      </c>
      <c r="Y2990" s="11" t="n">
        <v>14.6</v>
      </c>
      <c r="Z2990" s="11" t="n">
        <v>1.61</v>
      </c>
      <c r="AA2990" s="8" t="s">
        <v>49</v>
      </c>
      <c r="AB2990" s="5" t="n">
        <f aca="false">IF(C2990='[1]Pesos dos Critérios'!$V$3,'[1]Pesos dos Critérios'!$V$8,IF(Planilha1!C2990='[1]Pesos dos Critérios'!$W$3,'[1]Pesos dos Critérios'!$W$8,IF(Planilha1!C2990='[1]Pesos dos Critérios'!$X$3,'[1]Pesos dos Critérios'!$X$8,IF(Planilha1!C2990='[1]Pesos dos Critérios'!$Y$3,'[1]Pesos dos Critérios'!$Y$8,'[1]Pesos dos Critérios'!$Z$8))))</f>
        <v>0.0218518518518519</v>
      </c>
      <c r="AC2990" s="5" t="n">
        <f aca="false">IF(H2990=1,'[1]Pesos dos Critérios'!$AD$8,IF(Planilha1!H2990=2,'[1]Pesos dos Critérios'!$AE$8,IF(Planilha1!H2990=3,'[1]Pesos dos Critérios'!$AF$8,IF(Planilha1!H2990=4,'[1]Pesos dos Critérios'!$AG$8,'[1]Pesos dos Critérios'!$AH$8))))</f>
        <v>0.0384259259259259</v>
      </c>
      <c r="AD2990" s="5" t="n">
        <f aca="false">IF(J2990='[1]Pesos dos Critérios'!$AA$3,'[1]Pesos dos Critérios'!$AA$8,IF(Planilha1!J2990='[1]Pesos dos Critérios'!$AB$3,'[1]Pesos dos Critérios'!$AB$8,'[1]Pesos dos Critérios'!$AC$8))</f>
        <v>0.037037037037037</v>
      </c>
      <c r="AE2990" s="5" t="n">
        <f aca="false">IF(O2990="Intervalo 1",'[1]Pesos dos Critérios'!$J$8,IF(Planilha1!O2990="Intervalo 2",'[1]Pesos dos Critérios'!$K$8,IF(Planilha1!O2990="Intervalo 3",'[1]Pesos dos Critérios'!$L$8,'[1]Pesos dos Critérios'!$M$8)))</f>
        <v>0.0240628507295174</v>
      </c>
      <c r="AF2990" s="5" t="n">
        <f aca="false">IF(Q2990="Intervalo 1",'[1]Pesos dos Critérios'!$B$8,IF(Q2990="Intervalo 2",'[1]Pesos dos Critérios'!$C$8,IF(Q2990="Intervalo 3",'[1]Pesos dos Critérios'!$D$8,'[1]Pesos dos Critérios'!$E$8)))</f>
        <v>0.0550472852385421</v>
      </c>
      <c r="AG2990" s="5" t="n">
        <f aca="false">IF(S2990="Intervalo 1",'[1]Pesos dos Critérios'!$F$8,IF(S2990="Intervalo 2",'[1]Pesos dos Critérios'!$G$8,IF(S2990="Intervalo 3",'[1]Pesos dos Critérios'!$H$8,'[1]Pesos dos Critérios'!$I$8)))</f>
        <v>0.0375661375661376</v>
      </c>
      <c r="AH2990" s="5" t="n">
        <f aca="false">IF(U2990="Intervalo 1",'[1]Pesos dos Critérios'!$N$8,IF(U2990="Intervalo 2",'[1]Pesos dos Critérios'!$O$8,IF(U2990="Intervalo 3",'[1]Pesos dos Critérios'!$P$8,'[1]Pesos dos Critérios'!$Q$8)))</f>
        <v>0.0320767195767196</v>
      </c>
      <c r="AI2990" s="5" t="n">
        <f aca="false">IF(AA2990="Intervalo 1",'[1]Pesos dos Critérios'!$R$8,IF(AA2990="Intervalo 2",'[1]Pesos dos Critérios'!$S$8,IF(AA2990="Intervalo 3",'[1]Pesos dos Critérios'!$T$8,'[1]Pesos dos Critérios'!$U$8)))</f>
        <v>0.0658730158730159</v>
      </c>
      <c r="AJ2990" s="5" t="n">
        <f aca="false">SUM(AB2990:AI2990)</f>
        <v>0.311940823798747</v>
      </c>
      <c r="AK2990" s="5" t="n">
        <v>2989</v>
      </c>
      <c r="AM2990" s="1" t="s">
        <v>52</v>
      </c>
    </row>
    <row r="2991" customFormat="false" ht="12.8" hidden="false" customHeight="true" outlineLevel="0" collapsed="false">
      <c r="A2991" s="7" t="n">
        <v>2017</v>
      </c>
      <c r="B2991" s="7" t="s">
        <v>204</v>
      </c>
      <c r="C2991" s="8" t="s">
        <v>205</v>
      </c>
      <c r="D2991" s="7" t="s">
        <v>598</v>
      </c>
      <c r="E2991" s="7" t="s">
        <v>1320</v>
      </c>
      <c r="F2991" s="7" t="s">
        <v>2000</v>
      </c>
      <c r="G2991" s="7" t="s">
        <v>137</v>
      </c>
      <c r="H2991" s="9" t="n">
        <v>1</v>
      </c>
      <c r="I2991" s="7" t="s">
        <v>219</v>
      </c>
      <c r="J2991" s="8" t="s">
        <v>86</v>
      </c>
      <c r="K2991" s="10" t="s">
        <v>46</v>
      </c>
      <c r="L2991" s="10" t="s">
        <v>83</v>
      </c>
      <c r="M2991" s="10" t="s">
        <v>56</v>
      </c>
      <c r="N2991" s="10" t="n">
        <v>0.015</v>
      </c>
      <c r="O2991" s="9" t="s">
        <v>57</v>
      </c>
      <c r="P2991" s="11" t="n">
        <v>0.086</v>
      </c>
      <c r="Q2991" s="8" t="s">
        <v>49</v>
      </c>
      <c r="R2991" s="11" t="n">
        <v>0.016</v>
      </c>
      <c r="S2991" s="8" t="s">
        <v>49</v>
      </c>
      <c r="T2991" s="11" t="n">
        <v>101</v>
      </c>
      <c r="U2991" s="8" t="s">
        <v>49</v>
      </c>
      <c r="V2991" s="11" t="n">
        <v>8.5</v>
      </c>
      <c r="W2991" s="11" t="n">
        <v>10.3</v>
      </c>
      <c r="X2991" s="11" t="n">
        <v>12.3</v>
      </c>
      <c r="Y2991" s="11" t="n">
        <v>14.5</v>
      </c>
      <c r="Z2991" s="11" t="n">
        <v>1.63</v>
      </c>
      <c r="AA2991" s="8" t="s">
        <v>49</v>
      </c>
      <c r="AB2991" s="5" t="n">
        <f aca="false">IF(C2991='[1]Pesos dos Critérios'!$V$3,'[1]Pesos dos Critérios'!$V$8,IF(Planilha1!C2991='[1]Pesos dos Critérios'!$W$3,'[1]Pesos dos Critérios'!$W$8,IF(Planilha1!C2991='[1]Pesos dos Critérios'!$X$3,'[1]Pesos dos Critérios'!$X$8,IF(Planilha1!C2991='[1]Pesos dos Critérios'!$Y$3,'[1]Pesos dos Critérios'!$Y$8,'[1]Pesos dos Critérios'!$Z$8))))</f>
        <v>0.0218518518518519</v>
      </c>
      <c r="AC2991" s="5" t="n">
        <f aca="false">IF(H2991=1,'[1]Pesos dos Critérios'!$AD$8,IF(Planilha1!H2991=2,'[1]Pesos dos Critérios'!$AE$8,IF(Planilha1!H2991=3,'[1]Pesos dos Critérios'!$AF$8,IF(Planilha1!H2991=4,'[1]Pesos dos Critérios'!$AG$8,'[1]Pesos dos Critérios'!$AH$8))))</f>
        <v>0.0384259259259259</v>
      </c>
      <c r="AD2991" s="5" t="n">
        <f aca="false">IF(J2991='[1]Pesos dos Critérios'!$AA$3,'[1]Pesos dos Critérios'!$AA$8,IF(Planilha1!J2991='[1]Pesos dos Critérios'!$AB$3,'[1]Pesos dos Critérios'!$AB$8,'[1]Pesos dos Critérios'!$AC$8))</f>
        <v>0.037037037037037</v>
      </c>
      <c r="AE2991" s="5" t="n">
        <f aca="false">IF(O2991="Intervalo 1",'[1]Pesos dos Critérios'!$J$8,IF(Planilha1!O2991="Intervalo 2",'[1]Pesos dos Critérios'!$K$8,IF(Planilha1!O2991="Intervalo 3",'[1]Pesos dos Critérios'!$L$8,'[1]Pesos dos Critérios'!$M$8)))</f>
        <v>0.0240628507295174</v>
      </c>
      <c r="AF2991" s="5" t="n">
        <f aca="false">IF(Q2991="Intervalo 1",'[1]Pesos dos Critérios'!$B$8,IF(Q2991="Intervalo 2",'[1]Pesos dos Critérios'!$C$8,IF(Q2991="Intervalo 3",'[1]Pesos dos Critérios'!$D$8,'[1]Pesos dos Critérios'!$E$8)))</f>
        <v>0.0550472852385421</v>
      </c>
      <c r="AG2991" s="5" t="n">
        <f aca="false">IF(S2991="Intervalo 1",'[1]Pesos dos Critérios'!$F$8,IF(S2991="Intervalo 2",'[1]Pesos dos Critérios'!$G$8,IF(S2991="Intervalo 3",'[1]Pesos dos Critérios'!$H$8,'[1]Pesos dos Critérios'!$I$8)))</f>
        <v>0.0375661375661376</v>
      </c>
      <c r="AH2991" s="5" t="n">
        <f aca="false">IF(U2991="Intervalo 1",'[1]Pesos dos Critérios'!$N$8,IF(U2991="Intervalo 2",'[1]Pesos dos Critérios'!$O$8,IF(U2991="Intervalo 3",'[1]Pesos dos Critérios'!$P$8,'[1]Pesos dos Critérios'!$Q$8)))</f>
        <v>0.0320767195767196</v>
      </c>
      <c r="AI2991" s="5" t="n">
        <f aca="false">IF(AA2991="Intervalo 1",'[1]Pesos dos Critérios'!$R$8,IF(AA2991="Intervalo 2",'[1]Pesos dos Critérios'!$S$8,IF(AA2991="Intervalo 3",'[1]Pesos dos Critérios'!$T$8,'[1]Pesos dos Critérios'!$U$8)))</f>
        <v>0.0658730158730159</v>
      </c>
      <c r="AJ2991" s="5" t="n">
        <f aca="false">SUM(AB2991:AI2991)</f>
        <v>0.311940823798747</v>
      </c>
      <c r="AK2991" s="5" t="n">
        <v>2990</v>
      </c>
      <c r="AM2991" s="1" t="s">
        <v>52</v>
      </c>
    </row>
    <row r="2992" customFormat="false" ht="12.8" hidden="false" customHeight="true" outlineLevel="0" collapsed="false">
      <c r="A2992" s="7" t="n">
        <v>2017</v>
      </c>
      <c r="B2992" s="7" t="s">
        <v>204</v>
      </c>
      <c r="C2992" s="8" t="s">
        <v>205</v>
      </c>
      <c r="D2992" s="7" t="s">
        <v>245</v>
      </c>
      <c r="E2992" s="7" t="s">
        <v>1343</v>
      </c>
      <c r="F2992" s="7" t="s">
        <v>247</v>
      </c>
      <c r="G2992" s="7" t="s">
        <v>224</v>
      </c>
      <c r="H2992" s="9" t="n">
        <v>2</v>
      </c>
      <c r="I2992" s="7" t="s">
        <v>2001</v>
      </c>
      <c r="J2992" s="8" t="s">
        <v>86</v>
      </c>
      <c r="K2992" s="10" t="s">
        <v>46</v>
      </c>
      <c r="L2992" s="10" t="s">
        <v>83</v>
      </c>
      <c r="M2992" s="10" t="s">
        <v>48</v>
      </c>
      <c r="N2992" s="10" t="n">
        <v>0.024</v>
      </c>
      <c r="O2992" s="9" t="s">
        <v>50</v>
      </c>
      <c r="P2992" s="11" t="n">
        <v>0.175</v>
      </c>
      <c r="Q2992" s="8" t="s">
        <v>57</v>
      </c>
      <c r="R2992" s="11" t="n">
        <v>0.017</v>
      </c>
      <c r="S2992" s="8" t="s">
        <v>49</v>
      </c>
      <c r="T2992" s="11" t="n">
        <v>130</v>
      </c>
      <c r="U2992" s="8" t="s">
        <v>57</v>
      </c>
      <c r="V2992" s="11" t="n">
        <v>6.72</v>
      </c>
      <c r="W2992" s="11" t="n">
        <v>8.12</v>
      </c>
      <c r="X2992" s="11" t="n">
        <v>9.6</v>
      </c>
      <c r="Y2992" s="11" t="n">
        <v>11.6</v>
      </c>
      <c r="Z2992" s="11" t="n">
        <v>2.11</v>
      </c>
      <c r="AA2992" s="8" t="s">
        <v>57</v>
      </c>
      <c r="AB2992" s="5" t="n">
        <f aca="false">IF(C2992='[1]Pesos dos Critérios'!$V$3,'[1]Pesos dos Critérios'!$V$8,IF(Planilha1!C2992='[1]Pesos dos Critérios'!$W$3,'[1]Pesos dos Critérios'!$W$8,IF(Planilha1!C2992='[1]Pesos dos Critérios'!$X$3,'[1]Pesos dos Critérios'!$X$8,IF(Planilha1!C2992='[1]Pesos dos Critérios'!$Y$3,'[1]Pesos dos Critérios'!$Y$8,'[1]Pesos dos Critérios'!$Z$8))))</f>
        <v>0.0218518518518519</v>
      </c>
      <c r="AC2992" s="5" t="n">
        <f aca="false">IF(H2992=1,'[1]Pesos dos Critérios'!$AD$8,IF(Planilha1!H2992=2,'[1]Pesos dos Critérios'!$AE$8,IF(Planilha1!H2992=3,'[1]Pesos dos Critérios'!$AF$8,IF(Planilha1!H2992=4,'[1]Pesos dos Critérios'!$AG$8,'[1]Pesos dos Critérios'!$AH$8))))</f>
        <v>0.0384259259259259</v>
      </c>
      <c r="AD2992" s="5" t="n">
        <f aca="false">IF(J2992='[1]Pesos dos Critérios'!$AA$3,'[1]Pesos dos Critérios'!$AA$8,IF(Planilha1!J2992='[1]Pesos dos Critérios'!$AB$3,'[1]Pesos dos Critérios'!$AB$8,'[1]Pesos dos Critérios'!$AC$8))</f>
        <v>0.037037037037037</v>
      </c>
      <c r="AE2992" s="5" t="n">
        <f aca="false">IF(O2992="Intervalo 1",'[1]Pesos dos Critérios'!$J$8,IF(Planilha1!O2992="Intervalo 2",'[1]Pesos dos Critérios'!$K$8,IF(Planilha1!O2992="Intervalo 3",'[1]Pesos dos Critérios'!$L$8,'[1]Pesos dos Critérios'!$M$8)))</f>
        <v>0.0120314253647587</v>
      </c>
      <c r="AF2992" s="5" t="n">
        <f aca="false">IF(Q2992="Intervalo 1",'[1]Pesos dos Critérios'!$B$8,IF(Q2992="Intervalo 2",'[1]Pesos dos Critérios'!$C$8,IF(Q2992="Intervalo 3",'[1]Pesos dos Critérios'!$D$8,'[1]Pesos dos Critérios'!$E$8)))</f>
        <v>0.0236095012051296</v>
      </c>
      <c r="AG2992" s="5" t="n">
        <f aca="false">IF(S2992="Intervalo 1",'[1]Pesos dos Critérios'!$F$8,IF(S2992="Intervalo 2",'[1]Pesos dos Critérios'!$G$8,IF(S2992="Intervalo 3",'[1]Pesos dos Critérios'!$H$8,'[1]Pesos dos Critérios'!$I$8)))</f>
        <v>0.0375661375661376</v>
      </c>
      <c r="AH2992" s="5" t="n">
        <f aca="false">IF(U2992="Intervalo 1",'[1]Pesos dos Critérios'!$N$8,IF(U2992="Intervalo 2",'[1]Pesos dos Critérios'!$O$8,IF(U2992="Intervalo 3",'[1]Pesos dos Critérios'!$P$8,'[1]Pesos dos Critérios'!$Q$8)))</f>
        <v>0.0320767195767196</v>
      </c>
      <c r="AI2992" s="5" t="n">
        <f aca="false">IF(AA2992="Intervalo 1",'[1]Pesos dos Critérios'!$R$8,IF(AA2992="Intervalo 2",'[1]Pesos dos Critérios'!$S$8,IF(AA2992="Intervalo 3",'[1]Pesos dos Critérios'!$T$8,'[1]Pesos dos Critérios'!$U$8)))</f>
        <v>0.0547619047619048</v>
      </c>
      <c r="AJ2992" s="5" t="n">
        <f aca="false">SUM(AB2992:AI2992)</f>
        <v>0.257360503289465</v>
      </c>
      <c r="AK2992" s="5" t="n">
        <v>2991</v>
      </c>
      <c r="AM2992" s="1" t="s">
        <v>60</v>
      </c>
    </row>
    <row r="2993" customFormat="false" ht="12.8" hidden="false" customHeight="true" outlineLevel="0" collapsed="false">
      <c r="A2993" s="7" t="n">
        <v>2017</v>
      </c>
      <c r="B2993" s="7" t="s">
        <v>204</v>
      </c>
      <c r="C2993" s="8" t="s">
        <v>205</v>
      </c>
      <c r="D2993" s="7" t="s">
        <v>261</v>
      </c>
      <c r="E2993" s="7" t="s">
        <v>656</v>
      </c>
      <c r="F2993" s="7" t="s">
        <v>2002</v>
      </c>
      <c r="G2993" s="7" t="s">
        <v>224</v>
      </c>
      <c r="H2993" s="9" t="n">
        <v>2</v>
      </c>
      <c r="I2993" s="7" t="s">
        <v>1916</v>
      </c>
      <c r="J2993" s="8" t="s">
        <v>86</v>
      </c>
      <c r="K2993" s="10" t="s">
        <v>46</v>
      </c>
      <c r="L2993" s="10" t="s">
        <v>83</v>
      </c>
      <c r="M2993" s="10" t="s">
        <v>48</v>
      </c>
      <c r="N2993" s="10" t="n">
        <v>0.009</v>
      </c>
      <c r="O2993" s="9" t="s">
        <v>49</v>
      </c>
      <c r="P2993" s="11" t="n">
        <v>0.048</v>
      </c>
      <c r="Q2993" s="8" t="s">
        <v>49</v>
      </c>
      <c r="R2993" s="11" t="n">
        <v>0.012</v>
      </c>
      <c r="S2993" s="8" t="s">
        <v>49</v>
      </c>
      <c r="T2993" s="11" t="n">
        <v>119</v>
      </c>
      <c r="U2993" s="8" t="s">
        <v>57</v>
      </c>
      <c r="V2993" s="11" t="n">
        <v>7.28</v>
      </c>
      <c r="W2993" s="11" t="n">
        <v>8.82</v>
      </c>
      <c r="X2993" s="11" t="n">
        <v>10.4</v>
      </c>
      <c r="Y2993" s="11" t="n">
        <v>12.6</v>
      </c>
      <c r="Z2993" s="11" t="n">
        <v>1.93</v>
      </c>
      <c r="AA2993" s="8" t="s">
        <v>57</v>
      </c>
      <c r="AB2993" s="5" t="n">
        <f aca="false">IF(C2993='[1]Pesos dos Critérios'!$V$3,'[1]Pesos dos Critérios'!$V$8,IF(Planilha1!C2993='[1]Pesos dos Critérios'!$W$3,'[1]Pesos dos Critérios'!$W$8,IF(Planilha1!C2993='[1]Pesos dos Critérios'!$X$3,'[1]Pesos dos Critérios'!$X$8,IF(Planilha1!C2993='[1]Pesos dos Critérios'!$Y$3,'[1]Pesos dos Critérios'!$Y$8,'[1]Pesos dos Critérios'!$Z$8))))</f>
        <v>0.0218518518518519</v>
      </c>
      <c r="AC2993" s="5" t="n">
        <f aca="false">IF(H2993=1,'[1]Pesos dos Critérios'!$AD$8,IF(Planilha1!H2993=2,'[1]Pesos dos Critérios'!$AE$8,IF(Planilha1!H2993=3,'[1]Pesos dos Critérios'!$AF$8,IF(Planilha1!H2993=4,'[1]Pesos dos Critérios'!$AG$8,'[1]Pesos dos Critérios'!$AH$8))))</f>
        <v>0.0384259259259259</v>
      </c>
      <c r="AD2993" s="5" t="n">
        <f aca="false">IF(J2993='[1]Pesos dos Critérios'!$AA$3,'[1]Pesos dos Critérios'!$AA$8,IF(Planilha1!J2993='[1]Pesos dos Critérios'!$AB$3,'[1]Pesos dos Critérios'!$AB$8,'[1]Pesos dos Critérios'!$AC$8))</f>
        <v>0.037037037037037</v>
      </c>
      <c r="AE2993" s="5" t="n">
        <f aca="false">IF(O2993="Intervalo 1",'[1]Pesos dos Critérios'!$J$8,IF(Planilha1!O2993="Intervalo 2",'[1]Pesos dos Critérios'!$K$8,IF(Planilha1!O2993="Intervalo 3",'[1]Pesos dos Critérios'!$L$8,'[1]Pesos dos Critérios'!$M$8)))</f>
        <v>0.0531762065095399</v>
      </c>
      <c r="AF2993" s="5" t="n">
        <f aca="false">IF(Q2993="Intervalo 1",'[1]Pesos dos Critérios'!$B$8,IF(Q2993="Intervalo 2",'[1]Pesos dos Critérios'!$C$8,IF(Q2993="Intervalo 3",'[1]Pesos dos Critérios'!$D$8,'[1]Pesos dos Critérios'!$E$8)))</f>
        <v>0.0550472852385421</v>
      </c>
      <c r="AG2993" s="5" t="n">
        <f aca="false">IF(S2993="Intervalo 1",'[1]Pesos dos Critérios'!$F$8,IF(S2993="Intervalo 2",'[1]Pesos dos Critérios'!$G$8,IF(S2993="Intervalo 3",'[1]Pesos dos Critérios'!$H$8,'[1]Pesos dos Critérios'!$I$8)))</f>
        <v>0.0375661375661376</v>
      </c>
      <c r="AH2993" s="5" t="n">
        <f aca="false">IF(U2993="Intervalo 1",'[1]Pesos dos Critérios'!$N$8,IF(U2993="Intervalo 2",'[1]Pesos dos Critérios'!$O$8,IF(U2993="Intervalo 3",'[1]Pesos dos Critérios'!$P$8,'[1]Pesos dos Critérios'!$Q$8)))</f>
        <v>0.0320767195767196</v>
      </c>
      <c r="AI2993" s="5" t="n">
        <f aca="false">IF(AA2993="Intervalo 1",'[1]Pesos dos Critérios'!$R$8,IF(AA2993="Intervalo 2",'[1]Pesos dos Critérios'!$S$8,IF(AA2993="Intervalo 3",'[1]Pesos dos Critérios'!$T$8,'[1]Pesos dos Critérios'!$U$8)))</f>
        <v>0.0547619047619048</v>
      </c>
      <c r="AJ2993" s="5" t="n">
        <f aca="false">SUM(AB2993:AI2993)</f>
        <v>0.329943068467659</v>
      </c>
      <c r="AK2993" s="5" t="n">
        <v>2992</v>
      </c>
      <c r="AM2993" s="1" t="s">
        <v>52</v>
      </c>
    </row>
    <row r="2994" customFormat="false" ht="12.8" hidden="false" customHeight="true" outlineLevel="0" collapsed="false">
      <c r="A2994" s="7" t="n">
        <v>2017</v>
      </c>
      <c r="B2994" s="7" t="s">
        <v>204</v>
      </c>
      <c r="C2994" s="8" t="s">
        <v>205</v>
      </c>
      <c r="D2994" s="7" t="s">
        <v>261</v>
      </c>
      <c r="E2994" s="7" t="s">
        <v>656</v>
      </c>
      <c r="F2994" s="7" t="s">
        <v>2003</v>
      </c>
      <c r="G2994" s="7" t="s">
        <v>224</v>
      </c>
      <c r="H2994" s="9" t="n">
        <v>2</v>
      </c>
      <c r="I2994" s="7" t="s">
        <v>1916</v>
      </c>
      <c r="J2994" s="8" t="s">
        <v>86</v>
      </c>
      <c r="K2994" s="10" t="s">
        <v>46</v>
      </c>
      <c r="L2994" s="10" t="s">
        <v>83</v>
      </c>
      <c r="M2994" s="10" t="s">
        <v>48</v>
      </c>
      <c r="N2994" s="10" t="n">
        <v>0.011</v>
      </c>
      <c r="O2994" s="9" t="s">
        <v>49</v>
      </c>
      <c r="P2994" s="11" t="n">
        <v>0.092</v>
      </c>
      <c r="Q2994" s="8" t="s">
        <v>49</v>
      </c>
      <c r="R2994" s="11" t="n">
        <v>0.014</v>
      </c>
      <c r="S2994" s="8" t="s">
        <v>49</v>
      </c>
      <c r="T2994" s="11" t="n">
        <v>120</v>
      </c>
      <c r="U2994" s="8" t="s">
        <v>57</v>
      </c>
      <c r="V2994" s="11" t="n">
        <v>7.07</v>
      </c>
      <c r="W2994" s="11" t="n">
        <v>9.03</v>
      </c>
      <c r="X2994" s="11" t="n">
        <v>10.1</v>
      </c>
      <c r="Y2994" s="11" t="n">
        <v>12.9</v>
      </c>
      <c r="Z2994" s="11" t="n">
        <v>1.95</v>
      </c>
      <c r="AA2994" s="8" t="s">
        <v>57</v>
      </c>
      <c r="AB2994" s="5" t="n">
        <f aca="false">IF(C2994='[1]Pesos dos Critérios'!$V$3,'[1]Pesos dos Critérios'!$V$8,IF(Planilha1!C2994='[1]Pesos dos Critérios'!$W$3,'[1]Pesos dos Critérios'!$W$8,IF(Planilha1!C2994='[1]Pesos dos Critérios'!$X$3,'[1]Pesos dos Critérios'!$X$8,IF(Planilha1!C2994='[1]Pesos dos Critérios'!$Y$3,'[1]Pesos dos Critérios'!$Y$8,'[1]Pesos dos Critérios'!$Z$8))))</f>
        <v>0.0218518518518519</v>
      </c>
      <c r="AC2994" s="5" t="n">
        <f aca="false">IF(H2994=1,'[1]Pesos dos Critérios'!$AD$8,IF(Planilha1!H2994=2,'[1]Pesos dos Critérios'!$AE$8,IF(Planilha1!H2994=3,'[1]Pesos dos Critérios'!$AF$8,IF(Planilha1!H2994=4,'[1]Pesos dos Critérios'!$AG$8,'[1]Pesos dos Critérios'!$AH$8))))</f>
        <v>0.0384259259259259</v>
      </c>
      <c r="AD2994" s="5" t="n">
        <f aca="false">IF(J2994='[1]Pesos dos Critérios'!$AA$3,'[1]Pesos dos Critérios'!$AA$8,IF(Planilha1!J2994='[1]Pesos dos Critérios'!$AB$3,'[1]Pesos dos Critérios'!$AB$8,'[1]Pesos dos Critérios'!$AC$8))</f>
        <v>0.037037037037037</v>
      </c>
      <c r="AE2994" s="5" t="n">
        <f aca="false">IF(O2994="Intervalo 1",'[1]Pesos dos Critérios'!$J$8,IF(Planilha1!O2994="Intervalo 2",'[1]Pesos dos Critérios'!$K$8,IF(Planilha1!O2994="Intervalo 3",'[1]Pesos dos Critérios'!$L$8,'[1]Pesos dos Critérios'!$M$8)))</f>
        <v>0.0531762065095399</v>
      </c>
      <c r="AF2994" s="5" t="n">
        <f aca="false">IF(Q2994="Intervalo 1",'[1]Pesos dos Critérios'!$B$8,IF(Q2994="Intervalo 2",'[1]Pesos dos Critérios'!$C$8,IF(Q2994="Intervalo 3",'[1]Pesos dos Critérios'!$D$8,'[1]Pesos dos Critérios'!$E$8)))</f>
        <v>0.0550472852385421</v>
      </c>
      <c r="AG2994" s="5" t="n">
        <f aca="false">IF(S2994="Intervalo 1",'[1]Pesos dos Critérios'!$F$8,IF(S2994="Intervalo 2",'[1]Pesos dos Critérios'!$G$8,IF(S2994="Intervalo 3",'[1]Pesos dos Critérios'!$H$8,'[1]Pesos dos Critérios'!$I$8)))</f>
        <v>0.0375661375661376</v>
      </c>
      <c r="AH2994" s="5" t="n">
        <f aca="false">IF(U2994="Intervalo 1",'[1]Pesos dos Critérios'!$N$8,IF(U2994="Intervalo 2",'[1]Pesos dos Critérios'!$O$8,IF(U2994="Intervalo 3",'[1]Pesos dos Critérios'!$P$8,'[1]Pesos dos Critérios'!$Q$8)))</f>
        <v>0.0320767195767196</v>
      </c>
      <c r="AI2994" s="5" t="n">
        <f aca="false">IF(AA2994="Intervalo 1",'[1]Pesos dos Critérios'!$R$8,IF(AA2994="Intervalo 2",'[1]Pesos dos Critérios'!$S$8,IF(AA2994="Intervalo 3",'[1]Pesos dos Critérios'!$T$8,'[1]Pesos dos Critérios'!$U$8)))</f>
        <v>0.0547619047619048</v>
      </c>
      <c r="AJ2994" s="5" t="n">
        <f aca="false">SUM(AB2994:AI2994)</f>
        <v>0.329943068467659</v>
      </c>
      <c r="AK2994" s="5" t="n">
        <v>2993</v>
      </c>
      <c r="AM2994" s="1" t="s">
        <v>52</v>
      </c>
    </row>
    <row r="2995" customFormat="false" ht="12.8" hidden="false" customHeight="true" outlineLevel="0" collapsed="false">
      <c r="A2995" s="7" t="n">
        <v>2017</v>
      </c>
      <c r="B2995" s="7" t="s">
        <v>204</v>
      </c>
      <c r="C2995" s="8" t="s">
        <v>205</v>
      </c>
      <c r="D2995" s="7" t="s">
        <v>261</v>
      </c>
      <c r="E2995" s="7" t="s">
        <v>656</v>
      </c>
      <c r="F2995" s="7" t="s">
        <v>2004</v>
      </c>
      <c r="G2995" s="7" t="s">
        <v>224</v>
      </c>
      <c r="H2995" s="9" t="n">
        <v>2</v>
      </c>
      <c r="I2995" s="7" t="s">
        <v>1999</v>
      </c>
      <c r="J2995" s="8" t="s">
        <v>86</v>
      </c>
      <c r="K2995" s="10" t="s">
        <v>46</v>
      </c>
      <c r="L2995" s="10" t="s">
        <v>83</v>
      </c>
      <c r="M2995" s="10" t="s">
        <v>48</v>
      </c>
      <c r="N2995" s="10" t="n">
        <v>0.012</v>
      </c>
      <c r="O2995" s="9" t="s">
        <v>57</v>
      </c>
      <c r="P2995" s="11" t="n">
        <v>0.528</v>
      </c>
      <c r="Q2995" s="8" t="s">
        <v>50</v>
      </c>
      <c r="R2995" s="11" t="n">
        <v>0.01</v>
      </c>
      <c r="S2995" s="8" t="s">
        <v>49</v>
      </c>
      <c r="T2995" s="11" t="n">
        <v>125</v>
      </c>
      <c r="U2995" s="8" t="s">
        <v>57</v>
      </c>
      <c r="V2995" s="11" t="n">
        <v>6.79</v>
      </c>
      <c r="W2995" s="11" t="n">
        <v>8.75</v>
      </c>
      <c r="X2995" s="11" t="n">
        <v>9.7</v>
      </c>
      <c r="Y2995" s="11" t="n">
        <v>12.5</v>
      </c>
      <c r="Z2995" s="11" t="n">
        <v>2.04</v>
      </c>
      <c r="AA2995" s="8" t="s">
        <v>57</v>
      </c>
      <c r="AB2995" s="5" t="n">
        <f aca="false">IF(C2995='[1]Pesos dos Critérios'!$V$3,'[1]Pesos dos Critérios'!$V$8,IF(Planilha1!C2995='[1]Pesos dos Critérios'!$W$3,'[1]Pesos dos Critérios'!$W$8,IF(Planilha1!C2995='[1]Pesos dos Critérios'!$X$3,'[1]Pesos dos Critérios'!$X$8,IF(Planilha1!C2995='[1]Pesos dos Critérios'!$Y$3,'[1]Pesos dos Critérios'!$Y$8,'[1]Pesos dos Critérios'!$Z$8))))</f>
        <v>0.0218518518518519</v>
      </c>
      <c r="AC2995" s="5" t="n">
        <f aca="false">IF(H2995=1,'[1]Pesos dos Critérios'!$AD$8,IF(Planilha1!H2995=2,'[1]Pesos dos Critérios'!$AE$8,IF(Planilha1!H2995=3,'[1]Pesos dos Critérios'!$AF$8,IF(Planilha1!H2995=4,'[1]Pesos dos Critérios'!$AG$8,'[1]Pesos dos Critérios'!$AH$8))))</f>
        <v>0.0384259259259259</v>
      </c>
      <c r="AD2995" s="5" t="n">
        <f aca="false">IF(J2995='[1]Pesos dos Critérios'!$AA$3,'[1]Pesos dos Critérios'!$AA$8,IF(Planilha1!J2995='[1]Pesos dos Critérios'!$AB$3,'[1]Pesos dos Critérios'!$AB$8,'[1]Pesos dos Critérios'!$AC$8))</f>
        <v>0.037037037037037</v>
      </c>
      <c r="AE2995" s="5" t="n">
        <f aca="false">IF(O2995="Intervalo 1",'[1]Pesos dos Critérios'!$J$8,IF(Planilha1!O2995="Intervalo 2",'[1]Pesos dos Critérios'!$K$8,IF(Planilha1!O2995="Intervalo 3",'[1]Pesos dos Critérios'!$L$8,'[1]Pesos dos Critérios'!$M$8)))</f>
        <v>0.0240628507295174</v>
      </c>
      <c r="AF2995" s="5" t="n">
        <f aca="false">IF(Q2995="Intervalo 1",'[1]Pesos dos Critérios'!$B$8,IF(Q2995="Intervalo 2",'[1]Pesos dos Critérios'!$C$8,IF(Q2995="Intervalo 3",'[1]Pesos dos Critérios'!$D$8,'[1]Pesos dos Critérios'!$E$8)))</f>
        <v>0.0111216904932752</v>
      </c>
      <c r="AG2995" s="5" t="n">
        <f aca="false">IF(S2995="Intervalo 1",'[1]Pesos dos Critérios'!$F$8,IF(S2995="Intervalo 2",'[1]Pesos dos Critérios'!$G$8,IF(S2995="Intervalo 3",'[1]Pesos dos Critérios'!$H$8,'[1]Pesos dos Critérios'!$I$8)))</f>
        <v>0.0375661375661376</v>
      </c>
      <c r="AH2995" s="5" t="n">
        <f aca="false">IF(U2995="Intervalo 1",'[1]Pesos dos Critérios'!$N$8,IF(U2995="Intervalo 2",'[1]Pesos dos Critérios'!$O$8,IF(U2995="Intervalo 3",'[1]Pesos dos Critérios'!$P$8,'[1]Pesos dos Critérios'!$Q$8)))</f>
        <v>0.0320767195767196</v>
      </c>
      <c r="AI2995" s="5" t="n">
        <f aca="false">IF(AA2995="Intervalo 1",'[1]Pesos dos Critérios'!$R$8,IF(AA2995="Intervalo 2",'[1]Pesos dos Critérios'!$S$8,IF(AA2995="Intervalo 3",'[1]Pesos dos Critérios'!$T$8,'[1]Pesos dos Critérios'!$U$8)))</f>
        <v>0.0547619047619048</v>
      </c>
      <c r="AJ2995" s="5" t="n">
        <f aca="false">SUM(AB2995:AI2995)</f>
        <v>0.256904117942369</v>
      </c>
      <c r="AK2995" s="5" t="n">
        <v>2994</v>
      </c>
      <c r="AM2995" s="1" t="s">
        <v>60</v>
      </c>
    </row>
    <row r="2996" customFormat="false" ht="12.8" hidden="false" customHeight="true" outlineLevel="0" collapsed="false">
      <c r="A2996" s="7" t="n">
        <v>2017</v>
      </c>
      <c r="B2996" s="7" t="s">
        <v>204</v>
      </c>
      <c r="C2996" s="8" t="s">
        <v>205</v>
      </c>
      <c r="D2996" s="7" t="s">
        <v>41</v>
      </c>
      <c r="E2996" s="7" t="s">
        <v>2005</v>
      </c>
      <c r="F2996" s="7" t="s">
        <v>2006</v>
      </c>
      <c r="G2996" s="7" t="s">
        <v>137</v>
      </c>
      <c r="H2996" s="9" t="n">
        <v>1</v>
      </c>
      <c r="I2996" s="7" t="s">
        <v>1889</v>
      </c>
      <c r="J2996" s="8" t="s">
        <v>45</v>
      </c>
      <c r="K2996" s="10" t="s">
        <v>46</v>
      </c>
      <c r="L2996" s="10" t="s">
        <v>47</v>
      </c>
      <c r="M2996" s="10" t="s">
        <v>56</v>
      </c>
      <c r="N2996" s="10" t="n">
        <v>0.018</v>
      </c>
      <c r="O2996" s="9" t="s">
        <v>58</v>
      </c>
      <c r="P2996" s="11" t="n">
        <v>0.185</v>
      </c>
      <c r="Q2996" s="8" t="s">
        <v>57</v>
      </c>
      <c r="R2996" s="11" t="n">
        <v>0.029</v>
      </c>
      <c r="S2996" s="8" t="s">
        <v>58</v>
      </c>
      <c r="T2996" s="11" t="n">
        <v>134</v>
      </c>
      <c r="U2996" s="8" t="s">
        <v>57</v>
      </c>
      <c r="V2996" s="11" t="n">
        <v>6.6</v>
      </c>
      <c r="W2996" s="11" t="n">
        <v>7.9</v>
      </c>
      <c r="X2996" s="11" t="n">
        <v>9.2</v>
      </c>
      <c r="Y2996" s="11" t="n">
        <v>11.4</v>
      </c>
      <c r="Z2996" s="11" t="n">
        <v>2.16</v>
      </c>
      <c r="AA2996" s="8" t="s">
        <v>57</v>
      </c>
      <c r="AB2996" s="5" t="n">
        <f aca="false">IF(C2996='[1]Pesos dos Critérios'!$V$3,'[1]Pesos dos Critérios'!$V$8,IF(Planilha1!C2996='[1]Pesos dos Critérios'!$W$3,'[1]Pesos dos Critérios'!$W$8,IF(Planilha1!C2996='[1]Pesos dos Critérios'!$X$3,'[1]Pesos dos Critérios'!$X$8,IF(Planilha1!C2996='[1]Pesos dos Critérios'!$Y$3,'[1]Pesos dos Critérios'!$Y$8,'[1]Pesos dos Critérios'!$Z$8))))</f>
        <v>0.0218518518518519</v>
      </c>
      <c r="AC2996" s="5" t="n">
        <f aca="false">IF(H2996=1,'[1]Pesos dos Critérios'!$AD$8,IF(Planilha1!H2996=2,'[1]Pesos dos Critérios'!$AE$8,IF(Planilha1!H2996=3,'[1]Pesos dos Critérios'!$AF$8,IF(Planilha1!H2996=4,'[1]Pesos dos Critérios'!$AG$8,'[1]Pesos dos Critérios'!$AH$8))))</f>
        <v>0.0384259259259259</v>
      </c>
      <c r="AD2996" s="5" t="n">
        <f aca="false">IF(J2996='[1]Pesos dos Critérios'!$AA$3,'[1]Pesos dos Critérios'!$AA$8,IF(Planilha1!J2996='[1]Pesos dos Critérios'!$AB$3,'[1]Pesos dos Critérios'!$AB$8,'[1]Pesos dos Critérios'!$AC$8))</f>
        <v>0.037037037037037</v>
      </c>
      <c r="AE2996" s="5" t="n">
        <f aca="false">IF(O2996="Intervalo 1",'[1]Pesos dos Critérios'!$J$8,IF(Planilha1!O2996="Intervalo 2",'[1]Pesos dos Critérios'!$K$8,IF(Planilha1!O2996="Intervalo 3",'[1]Pesos dos Critérios'!$L$8,'[1]Pesos dos Critérios'!$M$8)))</f>
        <v>0.0218406285072952</v>
      </c>
      <c r="AF2996" s="5" t="n">
        <f aca="false">IF(Q2996="Intervalo 1",'[1]Pesos dos Critérios'!$B$8,IF(Q2996="Intervalo 2",'[1]Pesos dos Critérios'!$C$8,IF(Q2996="Intervalo 3",'[1]Pesos dos Critérios'!$D$8,'[1]Pesos dos Critérios'!$E$8)))</f>
        <v>0.0236095012051296</v>
      </c>
      <c r="AG2996" s="5" t="n">
        <f aca="false">IF(S2996="Intervalo 1",'[1]Pesos dos Critérios'!$F$8,IF(S2996="Intervalo 2",'[1]Pesos dos Critérios'!$G$8,IF(S2996="Intervalo 3",'[1]Pesos dos Critérios'!$H$8,'[1]Pesos dos Critérios'!$I$8)))</f>
        <v>0.0227513227513227</v>
      </c>
      <c r="AH2996" s="5" t="n">
        <f aca="false">IF(U2996="Intervalo 1",'[1]Pesos dos Critérios'!$N$8,IF(U2996="Intervalo 2",'[1]Pesos dos Critérios'!$O$8,IF(U2996="Intervalo 3",'[1]Pesos dos Critérios'!$P$8,'[1]Pesos dos Critérios'!$Q$8)))</f>
        <v>0.0320767195767196</v>
      </c>
      <c r="AI2996" s="5" t="n">
        <f aca="false">IF(AA2996="Intervalo 1",'[1]Pesos dos Critérios'!$R$8,IF(AA2996="Intervalo 2",'[1]Pesos dos Critérios'!$S$8,IF(AA2996="Intervalo 3",'[1]Pesos dos Critérios'!$T$8,'[1]Pesos dos Critérios'!$U$8)))</f>
        <v>0.0547619047619048</v>
      </c>
      <c r="AJ2996" s="5" t="n">
        <f aca="false">SUM(AB2996:AI2996)</f>
        <v>0.252354891617187</v>
      </c>
      <c r="AK2996" s="5" t="n">
        <v>2995</v>
      </c>
      <c r="AM2996" s="1" t="s">
        <v>60</v>
      </c>
    </row>
    <row r="2997" customFormat="false" ht="12.8" hidden="false" customHeight="true" outlineLevel="0" collapsed="false">
      <c r="A2997" s="7" t="n">
        <v>2017</v>
      </c>
      <c r="B2997" s="7" t="s">
        <v>204</v>
      </c>
      <c r="C2997" s="8" t="s">
        <v>205</v>
      </c>
      <c r="D2997" s="7" t="s">
        <v>106</v>
      </c>
      <c r="E2997" s="7" t="s">
        <v>1339</v>
      </c>
      <c r="F2997" s="7" t="s">
        <v>1944</v>
      </c>
      <c r="G2997" s="7" t="s">
        <v>43</v>
      </c>
      <c r="H2997" s="9" t="n">
        <v>1</v>
      </c>
      <c r="I2997" s="7" t="s">
        <v>1945</v>
      </c>
      <c r="J2997" s="8" t="s">
        <v>45</v>
      </c>
      <c r="K2997" s="10" t="s">
        <v>46</v>
      </c>
      <c r="L2997" s="10" t="s">
        <v>1943</v>
      </c>
      <c r="M2997" s="10" t="s">
        <v>56</v>
      </c>
      <c r="N2997" s="10" t="n">
        <v>0.027</v>
      </c>
      <c r="O2997" s="9" t="s">
        <v>50</v>
      </c>
      <c r="P2997" s="11" t="n">
        <v>0.172</v>
      </c>
      <c r="Q2997" s="8" t="s">
        <v>57</v>
      </c>
      <c r="R2997" s="11" t="n">
        <v>0.037</v>
      </c>
      <c r="S2997" s="8" t="s">
        <v>58</v>
      </c>
      <c r="T2997" s="11" t="n">
        <v>93</v>
      </c>
      <c r="U2997" s="8" t="s">
        <v>49</v>
      </c>
      <c r="V2997" s="11" t="n">
        <v>9.4</v>
      </c>
      <c r="W2997" s="11" t="n">
        <v>10</v>
      </c>
      <c r="X2997" s="11" t="n">
        <v>13.8</v>
      </c>
      <c r="Y2997" s="11" t="n">
        <v>14.5</v>
      </c>
      <c r="Z2997" s="11" t="n">
        <v>1.52</v>
      </c>
      <c r="AA2997" s="8" t="s">
        <v>49</v>
      </c>
      <c r="AB2997" s="5" t="n">
        <f aca="false">IF(C2997='[1]Pesos dos Critérios'!$V$3,'[1]Pesos dos Critérios'!$V$8,IF(Planilha1!C2997='[1]Pesos dos Critérios'!$W$3,'[1]Pesos dos Critérios'!$W$8,IF(Planilha1!C2997='[1]Pesos dos Critérios'!$X$3,'[1]Pesos dos Critérios'!$X$8,IF(Planilha1!C2997='[1]Pesos dos Critérios'!$Y$3,'[1]Pesos dos Critérios'!$Y$8,'[1]Pesos dos Critérios'!$Z$8))))</f>
        <v>0.0218518518518519</v>
      </c>
      <c r="AC2997" s="5" t="n">
        <f aca="false">IF(H2997=1,'[1]Pesos dos Critérios'!$AD$8,IF(Planilha1!H2997=2,'[1]Pesos dos Critérios'!$AE$8,IF(Planilha1!H2997=3,'[1]Pesos dos Critérios'!$AF$8,IF(Planilha1!H2997=4,'[1]Pesos dos Critérios'!$AG$8,'[1]Pesos dos Critérios'!$AH$8))))</f>
        <v>0.0384259259259259</v>
      </c>
      <c r="AD2997" s="5" t="n">
        <f aca="false">IF(J2997='[1]Pesos dos Critérios'!$AA$3,'[1]Pesos dos Critérios'!$AA$8,IF(Planilha1!J2997='[1]Pesos dos Critérios'!$AB$3,'[1]Pesos dos Critérios'!$AB$8,'[1]Pesos dos Critérios'!$AC$8))</f>
        <v>0.037037037037037</v>
      </c>
      <c r="AE2997" s="5" t="n">
        <f aca="false">IF(O2997="Intervalo 1",'[1]Pesos dos Critérios'!$J$8,IF(Planilha1!O2997="Intervalo 2",'[1]Pesos dos Critérios'!$K$8,IF(Planilha1!O2997="Intervalo 3",'[1]Pesos dos Critérios'!$L$8,'[1]Pesos dos Critérios'!$M$8)))</f>
        <v>0.0120314253647587</v>
      </c>
      <c r="AF2997" s="5" t="n">
        <f aca="false">IF(Q2997="Intervalo 1",'[1]Pesos dos Critérios'!$B$8,IF(Q2997="Intervalo 2",'[1]Pesos dos Critérios'!$C$8,IF(Q2997="Intervalo 3",'[1]Pesos dos Critérios'!$D$8,'[1]Pesos dos Critérios'!$E$8)))</f>
        <v>0.0236095012051296</v>
      </c>
      <c r="AG2997" s="5" t="n">
        <f aca="false">IF(S2997="Intervalo 1",'[1]Pesos dos Critérios'!$F$8,IF(S2997="Intervalo 2",'[1]Pesos dos Critérios'!$G$8,IF(S2997="Intervalo 3",'[1]Pesos dos Critérios'!$H$8,'[1]Pesos dos Critérios'!$I$8)))</f>
        <v>0.0227513227513227</v>
      </c>
      <c r="AH2997" s="5" t="n">
        <f aca="false">IF(U2997="Intervalo 1",'[1]Pesos dos Critérios'!$N$8,IF(U2997="Intervalo 2",'[1]Pesos dos Critérios'!$O$8,IF(U2997="Intervalo 3",'[1]Pesos dos Critérios'!$P$8,'[1]Pesos dos Critérios'!$Q$8)))</f>
        <v>0.0320767195767196</v>
      </c>
      <c r="AI2997" s="5" t="n">
        <f aca="false">IF(AA2997="Intervalo 1",'[1]Pesos dos Critérios'!$R$8,IF(AA2997="Intervalo 2",'[1]Pesos dos Critérios'!$S$8,IF(AA2997="Intervalo 3",'[1]Pesos dos Critérios'!$T$8,'[1]Pesos dos Critérios'!$U$8)))</f>
        <v>0.0658730158730159</v>
      </c>
      <c r="AJ2997" s="5" t="n">
        <f aca="false">SUM(AB2997:AI2997)</f>
        <v>0.253656799585761</v>
      </c>
      <c r="AK2997" s="5" t="n">
        <v>2996</v>
      </c>
      <c r="AM2997" s="1" t="s">
        <v>60</v>
      </c>
    </row>
    <row r="2998" customFormat="false" ht="12.8" hidden="false" customHeight="true" outlineLevel="0" collapsed="false">
      <c r="A2998" s="7" t="n">
        <v>2017</v>
      </c>
      <c r="B2998" s="7" t="s">
        <v>204</v>
      </c>
      <c r="C2998" s="8" t="s">
        <v>205</v>
      </c>
      <c r="D2998" s="7" t="s">
        <v>106</v>
      </c>
      <c r="E2998" s="7" t="s">
        <v>1339</v>
      </c>
      <c r="F2998" s="7" t="s">
        <v>1946</v>
      </c>
      <c r="G2998" s="7" t="s">
        <v>123</v>
      </c>
      <c r="H2998" s="9" t="n">
        <v>2</v>
      </c>
      <c r="I2998" s="7" t="s">
        <v>1945</v>
      </c>
      <c r="J2998" s="8" t="s">
        <v>45</v>
      </c>
      <c r="K2998" s="10" t="s">
        <v>46</v>
      </c>
      <c r="L2998" s="10" t="s">
        <v>1943</v>
      </c>
      <c r="M2998" s="10" t="s">
        <v>56</v>
      </c>
      <c r="N2998" s="10" t="n">
        <v>0.027</v>
      </c>
      <c r="O2998" s="9" t="s">
        <v>50</v>
      </c>
      <c r="P2998" s="11" t="n">
        <v>0.377</v>
      </c>
      <c r="Q2998" s="8" t="s">
        <v>58</v>
      </c>
      <c r="R2998" s="11" t="n">
        <v>0.042</v>
      </c>
      <c r="S2998" s="8" t="s">
        <v>50</v>
      </c>
      <c r="T2998" s="11" t="n">
        <v>99</v>
      </c>
      <c r="U2998" s="8" t="s">
        <v>49</v>
      </c>
      <c r="V2998" s="11" t="n">
        <v>8.8</v>
      </c>
      <c r="W2998" s="11" t="n">
        <v>9.5</v>
      </c>
      <c r="X2998" s="11" t="n">
        <v>13</v>
      </c>
      <c r="Y2998" s="11" t="n">
        <v>13.8</v>
      </c>
      <c r="Z2998" s="11" t="n">
        <v>1.62</v>
      </c>
      <c r="AA2998" s="8" t="s">
        <v>49</v>
      </c>
      <c r="AB2998" s="5" t="n">
        <f aca="false">IF(C2998='[1]Pesos dos Critérios'!$V$3,'[1]Pesos dos Critérios'!$V$8,IF(Planilha1!C2998='[1]Pesos dos Critérios'!$W$3,'[1]Pesos dos Critérios'!$W$8,IF(Planilha1!C2998='[1]Pesos dos Critérios'!$X$3,'[1]Pesos dos Critérios'!$X$8,IF(Planilha1!C2998='[1]Pesos dos Critérios'!$Y$3,'[1]Pesos dos Critérios'!$Y$8,'[1]Pesos dos Critérios'!$Z$8))))</f>
        <v>0.0218518518518519</v>
      </c>
      <c r="AC2998" s="5" t="n">
        <f aca="false">IF(H2998=1,'[1]Pesos dos Critérios'!$AD$8,IF(Planilha1!H2998=2,'[1]Pesos dos Critérios'!$AE$8,IF(Planilha1!H2998=3,'[1]Pesos dos Critérios'!$AF$8,IF(Planilha1!H2998=4,'[1]Pesos dos Critérios'!$AG$8,'[1]Pesos dos Critérios'!$AH$8))))</f>
        <v>0.0384259259259259</v>
      </c>
      <c r="AD2998" s="5" t="n">
        <f aca="false">IF(J2998='[1]Pesos dos Critérios'!$AA$3,'[1]Pesos dos Critérios'!$AA$8,IF(Planilha1!J2998='[1]Pesos dos Critérios'!$AB$3,'[1]Pesos dos Critérios'!$AB$8,'[1]Pesos dos Critérios'!$AC$8))</f>
        <v>0.037037037037037</v>
      </c>
      <c r="AE2998" s="5" t="n">
        <f aca="false">IF(O2998="Intervalo 1",'[1]Pesos dos Critérios'!$J$8,IF(Planilha1!O2998="Intervalo 2",'[1]Pesos dos Critérios'!$K$8,IF(Planilha1!O2998="Intervalo 3",'[1]Pesos dos Critérios'!$L$8,'[1]Pesos dos Critérios'!$M$8)))</f>
        <v>0.0120314253647587</v>
      </c>
      <c r="AF2998" s="5" t="n">
        <f aca="false">IF(Q2998="Intervalo 1",'[1]Pesos dos Critérios'!$B$8,IF(Q2998="Intervalo 2",'[1]Pesos dos Critérios'!$C$8,IF(Q2998="Intervalo 3",'[1]Pesos dos Critérios'!$D$8,'[1]Pesos dos Critérios'!$E$8)))</f>
        <v>0.0213326341741642</v>
      </c>
      <c r="AG2998" s="5" t="n">
        <f aca="false">IF(S2998="Intervalo 1",'[1]Pesos dos Critérios'!$F$8,IF(S2998="Intervalo 2",'[1]Pesos dos Critérios'!$G$8,IF(S2998="Intervalo 3",'[1]Pesos dos Critérios'!$H$8,'[1]Pesos dos Critérios'!$I$8)))</f>
        <v>0.0187830687830688</v>
      </c>
      <c r="AH2998" s="5" t="n">
        <f aca="false">IF(U2998="Intervalo 1",'[1]Pesos dos Critérios'!$N$8,IF(U2998="Intervalo 2",'[1]Pesos dos Critérios'!$O$8,IF(U2998="Intervalo 3",'[1]Pesos dos Critérios'!$P$8,'[1]Pesos dos Critérios'!$Q$8)))</f>
        <v>0.0320767195767196</v>
      </c>
      <c r="AI2998" s="5" t="n">
        <f aca="false">IF(AA2998="Intervalo 1",'[1]Pesos dos Critérios'!$R$8,IF(AA2998="Intervalo 2",'[1]Pesos dos Critérios'!$S$8,IF(AA2998="Intervalo 3",'[1]Pesos dos Critérios'!$T$8,'[1]Pesos dos Critérios'!$U$8)))</f>
        <v>0.0658730158730159</v>
      </c>
      <c r="AJ2998" s="5" t="n">
        <f aca="false">SUM(AB2998:AI2998)</f>
        <v>0.247411678586542</v>
      </c>
      <c r="AK2998" s="5" t="n">
        <v>2997</v>
      </c>
      <c r="AM2998" s="1" t="s">
        <v>96</v>
      </c>
    </row>
    <row r="2999" customFormat="false" ht="12.8" hidden="false" customHeight="true" outlineLevel="0" collapsed="false">
      <c r="A2999" s="7" t="n">
        <v>2017</v>
      </c>
      <c r="B2999" s="7" t="s">
        <v>204</v>
      </c>
      <c r="C2999" s="8" t="s">
        <v>205</v>
      </c>
      <c r="D2999" s="7" t="s">
        <v>106</v>
      </c>
      <c r="E2999" s="7" t="s">
        <v>1339</v>
      </c>
      <c r="F2999" s="7" t="s">
        <v>1946</v>
      </c>
      <c r="G2999" s="7" t="s">
        <v>123</v>
      </c>
      <c r="H2999" s="9" t="n">
        <v>2</v>
      </c>
      <c r="I2999" s="7" t="s">
        <v>1894</v>
      </c>
      <c r="J2999" s="8" t="s">
        <v>86</v>
      </c>
      <c r="K2999" s="10" t="s">
        <v>46</v>
      </c>
      <c r="L2999" s="10" t="s">
        <v>1943</v>
      </c>
      <c r="M2999" s="10" t="s">
        <v>56</v>
      </c>
      <c r="N2999" s="10" t="n">
        <v>0.02</v>
      </c>
      <c r="O2999" s="9" t="s">
        <v>58</v>
      </c>
      <c r="P2999" s="11" t="n">
        <v>0.551</v>
      </c>
      <c r="Q2999" s="8" t="s">
        <v>50</v>
      </c>
      <c r="R2999" s="11" t="n">
        <v>0.017</v>
      </c>
      <c r="S2999" s="8" t="s">
        <v>49</v>
      </c>
      <c r="T2999" s="11" t="n">
        <v>106</v>
      </c>
      <c r="U2999" s="8" t="s">
        <v>49</v>
      </c>
      <c r="V2999" s="11" t="n">
        <v>7.9</v>
      </c>
      <c r="W2999" s="11" t="n">
        <v>9.1</v>
      </c>
      <c r="X2999" s="11" t="n">
        <v>11.8</v>
      </c>
      <c r="Y2999" s="11" t="n">
        <v>13.4</v>
      </c>
      <c r="Z2999" s="11" t="n">
        <v>1.76</v>
      </c>
      <c r="AA2999" s="8" t="s">
        <v>49</v>
      </c>
      <c r="AB2999" s="5" t="n">
        <f aca="false">IF(C2999='[1]Pesos dos Critérios'!$V$3,'[1]Pesos dos Critérios'!$V$8,IF(Planilha1!C2999='[1]Pesos dos Critérios'!$W$3,'[1]Pesos dos Critérios'!$W$8,IF(Planilha1!C2999='[1]Pesos dos Critérios'!$X$3,'[1]Pesos dos Critérios'!$X$8,IF(Planilha1!C2999='[1]Pesos dos Critérios'!$Y$3,'[1]Pesos dos Critérios'!$Y$8,'[1]Pesos dos Critérios'!$Z$8))))</f>
        <v>0.0218518518518519</v>
      </c>
      <c r="AC2999" s="5" t="n">
        <f aca="false">IF(H2999=1,'[1]Pesos dos Critérios'!$AD$8,IF(Planilha1!H2999=2,'[1]Pesos dos Critérios'!$AE$8,IF(Planilha1!H2999=3,'[1]Pesos dos Critérios'!$AF$8,IF(Planilha1!H2999=4,'[1]Pesos dos Critérios'!$AG$8,'[1]Pesos dos Critérios'!$AH$8))))</f>
        <v>0.0384259259259259</v>
      </c>
      <c r="AD2999" s="5" t="n">
        <f aca="false">IF(J2999='[1]Pesos dos Critérios'!$AA$3,'[1]Pesos dos Critérios'!$AA$8,IF(Planilha1!J2999='[1]Pesos dos Critérios'!$AB$3,'[1]Pesos dos Critérios'!$AB$8,'[1]Pesos dos Critérios'!$AC$8))</f>
        <v>0.037037037037037</v>
      </c>
      <c r="AE2999" s="5" t="n">
        <f aca="false">IF(O2999="Intervalo 1",'[1]Pesos dos Critérios'!$J$8,IF(Planilha1!O2999="Intervalo 2",'[1]Pesos dos Critérios'!$K$8,IF(Planilha1!O2999="Intervalo 3",'[1]Pesos dos Critérios'!$L$8,'[1]Pesos dos Critérios'!$M$8)))</f>
        <v>0.0218406285072952</v>
      </c>
      <c r="AF2999" s="5" t="n">
        <f aca="false">IF(Q2999="Intervalo 1",'[1]Pesos dos Critérios'!$B$8,IF(Q2999="Intervalo 2",'[1]Pesos dos Critérios'!$C$8,IF(Q2999="Intervalo 3",'[1]Pesos dos Critérios'!$D$8,'[1]Pesos dos Critérios'!$E$8)))</f>
        <v>0.0111216904932752</v>
      </c>
      <c r="AG2999" s="5" t="n">
        <f aca="false">IF(S2999="Intervalo 1",'[1]Pesos dos Critérios'!$F$8,IF(S2999="Intervalo 2",'[1]Pesos dos Critérios'!$G$8,IF(S2999="Intervalo 3",'[1]Pesos dos Critérios'!$H$8,'[1]Pesos dos Critérios'!$I$8)))</f>
        <v>0.0375661375661376</v>
      </c>
      <c r="AH2999" s="5" t="n">
        <f aca="false">IF(U2999="Intervalo 1",'[1]Pesos dos Critérios'!$N$8,IF(U2999="Intervalo 2",'[1]Pesos dos Critérios'!$O$8,IF(U2999="Intervalo 3",'[1]Pesos dos Critérios'!$P$8,'[1]Pesos dos Critérios'!$Q$8)))</f>
        <v>0.0320767195767196</v>
      </c>
      <c r="AI2999" s="5" t="n">
        <f aca="false">IF(AA2999="Intervalo 1",'[1]Pesos dos Critérios'!$R$8,IF(AA2999="Intervalo 2",'[1]Pesos dos Critérios'!$S$8,IF(AA2999="Intervalo 3",'[1]Pesos dos Critérios'!$T$8,'[1]Pesos dos Critérios'!$U$8)))</f>
        <v>0.0658730158730159</v>
      </c>
      <c r="AJ2999" s="5" t="n">
        <f aca="false">SUM(AB2999:AI2999)</f>
        <v>0.265793006831258</v>
      </c>
      <c r="AK2999" s="5" t="n">
        <v>2998</v>
      </c>
      <c r="AM2999" s="1" t="s">
        <v>52</v>
      </c>
    </row>
    <row r="3000" customFormat="false" ht="12.8" hidden="false" customHeight="true" outlineLevel="0" collapsed="false">
      <c r="A3000" s="7" t="n">
        <v>2017</v>
      </c>
      <c r="B3000" s="7" t="s">
        <v>204</v>
      </c>
      <c r="C3000" s="8" t="s">
        <v>205</v>
      </c>
      <c r="D3000" s="7" t="s">
        <v>206</v>
      </c>
      <c r="E3000" s="7" t="s">
        <v>1273</v>
      </c>
      <c r="F3000" s="7" t="s">
        <v>1198</v>
      </c>
      <c r="G3000" s="7" t="s">
        <v>88</v>
      </c>
      <c r="H3000" s="9" t="n">
        <v>1</v>
      </c>
      <c r="I3000" s="7" t="s">
        <v>2007</v>
      </c>
      <c r="J3000" s="8" t="s">
        <v>86</v>
      </c>
      <c r="K3000" s="10" t="s">
        <v>46</v>
      </c>
      <c r="L3000" s="10" t="s">
        <v>83</v>
      </c>
      <c r="M3000" s="10" t="s">
        <v>48</v>
      </c>
      <c r="N3000" s="10" t="n">
        <v>0.013</v>
      </c>
      <c r="O3000" s="9" t="s">
        <v>57</v>
      </c>
      <c r="P3000" s="11" t="n">
        <v>0.102</v>
      </c>
      <c r="Q3000" s="8" t="s">
        <v>49</v>
      </c>
      <c r="R3000" s="11" t="n">
        <v>0.02</v>
      </c>
      <c r="S3000" s="8" t="s">
        <v>57</v>
      </c>
      <c r="T3000" s="11" t="n">
        <v>97</v>
      </c>
      <c r="U3000" s="8" t="s">
        <v>49</v>
      </c>
      <c r="V3000" s="11" t="n">
        <v>8.82</v>
      </c>
      <c r="W3000" s="11" t="n">
        <v>10.64</v>
      </c>
      <c r="X3000" s="11" t="n">
        <v>12.6</v>
      </c>
      <c r="Y3000" s="11" t="n">
        <v>15.2</v>
      </c>
      <c r="Z3000" s="11" t="n">
        <v>1.58</v>
      </c>
      <c r="AA3000" s="8" t="s">
        <v>49</v>
      </c>
      <c r="AB3000" s="5" t="n">
        <f aca="false">IF(C3000='[1]Pesos dos Critérios'!$V$3,'[1]Pesos dos Critérios'!$V$8,IF(Planilha1!C3000='[1]Pesos dos Critérios'!$W$3,'[1]Pesos dos Critérios'!$W$8,IF(Planilha1!C3000='[1]Pesos dos Critérios'!$X$3,'[1]Pesos dos Critérios'!$X$8,IF(Planilha1!C3000='[1]Pesos dos Critérios'!$Y$3,'[1]Pesos dos Critérios'!$Y$8,'[1]Pesos dos Critérios'!$Z$8))))</f>
        <v>0.0218518518518519</v>
      </c>
      <c r="AC3000" s="5" t="n">
        <f aca="false">IF(H3000=1,'[1]Pesos dos Critérios'!$AD$8,IF(Planilha1!H3000=2,'[1]Pesos dos Critérios'!$AE$8,IF(Planilha1!H3000=3,'[1]Pesos dos Critérios'!$AF$8,IF(Planilha1!H3000=4,'[1]Pesos dos Critérios'!$AG$8,'[1]Pesos dos Critérios'!$AH$8))))</f>
        <v>0.0384259259259259</v>
      </c>
      <c r="AD3000" s="5" t="n">
        <f aca="false">IF(J3000='[1]Pesos dos Critérios'!$AA$3,'[1]Pesos dos Critérios'!$AA$8,IF(Planilha1!J3000='[1]Pesos dos Critérios'!$AB$3,'[1]Pesos dos Critérios'!$AB$8,'[1]Pesos dos Critérios'!$AC$8))</f>
        <v>0.037037037037037</v>
      </c>
      <c r="AE3000" s="5" t="n">
        <f aca="false">IF(O3000="Intervalo 1",'[1]Pesos dos Critérios'!$J$8,IF(Planilha1!O3000="Intervalo 2",'[1]Pesos dos Critérios'!$K$8,IF(Planilha1!O3000="Intervalo 3",'[1]Pesos dos Critérios'!$L$8,'[1]Pesos dos Critérios'!$M$8)))</f>
        <v>0.0240628507295174</v>
      </c>
      <c r="AF3000" s="5" t="n">
        <f aca="false">IF(Q3000="Intervalo 1",'[1]Pesos dos Critérios'!$B$8,IF(Q3000="Intervalo 2",'[1]Pesos dos Critérios'!$C$8,IF(Q3000="Intervalo 3",'[1]Pesos dos Critérios'!$D$8,'[1]Pesos dos Critérios'!$E$8)))</f>
        <v>0.0550472852385421</v>
      </c>
      <c r="AG3000" s="5" t="n">
        <f aca="false">IF(S3000="Intervalo 1",'[1]Pesos dos Critérios'!$F$8,IF(S3000="Intervalo 2",'[1]Pesos dos Critérios'!$G$8,IF(S3000="Intervalo 3",'[1]Pesos dos Critérios'!$H$8,'[1]Pesos dos Critérios'!$I$8)))</f>
        <v>0.032010582010582</v>
      </c>
      <c r="AH3000" s="5" t="n">
        <f aca="false">IF(U3000="Intervalo 1",'[1]Pesos dos Critérios'!$N$8,IF(U3000="Intervalo 2",'[1]Pesos dos Critérios'!$O$8,IF(U3000="Intervalo 3",'[1]Pesos dos Critérios'!$P$8,'[1]Pesos dos Critérios'!$Q$8)))</f>
        <v>0.0320767195767196</v>
      </c>
      <c r="AI3000" s="5" t="n">
        <f aca="false">IF(AA3000="Intervalo 1",'[1]Pesos dos Critérios'!$R$8,IF(AA3000="Intervalo 2",'[1]Pesos dos Critérios'!$S$8,IF(AA3000="Intervalo 3",'[1]Pesos dos Critérios'!$T$8,'[1]Pesos dos Critérios'!$U$8)))</f>
        <v>0.0658730158730159</v>
      </c>
      <c r="AJ3000" s="5" t="n">
        <f aca="false">SUM(AB3000:AI3000)</f>
        <v>0.306385268243192</v>
      </c>
      <c r="AK3000" s="5" t="n">
        <v>2999</v>
      </c>
      <c r="AM3000" s="1" t="s">
        <v>52</v>
      </c>
    </row>
    <row r="3001" customFormat="false" ht="12.8" hidden="false" customHeight="true" outlineLevel="0" collapsed="false">
      <c r="A3001" s="7" t="n">
        <v>2017</v>
      </c>
      <c r="B3001" s="7" t="s">
        <v>204</v>
      </c>
      <c r="C3001" s="8" t="s">
        <v>205</v>
      </c>
      <c r="D3001" s="7" t="s">
        <v>206</v>
      </c>
      <c r="E3001" s="7" t="s">
        <v>1273</v>
      </c>
      <c r="F3001" s="7" t="s">
        <v>1385</v>
      </c>
      <c r="G3001" s="7" t="s">
        <v>234</v>
      </c>
      <c r="H3001" s="9" t="n">
        <v>2</v>
      </c>
      <c r="I3001" s="7" t="s">
        <v>2007</v>
      </c>
      <c r="J3001" s="8" t="s">
        <v>86</v>
      </c>
      <c r="K3001" s="10" t="s">
        <v>46</v>
      </c>
      <c r="L3001" s="10" t="s">
        <v>83</v>
      </c>
      <c r="M3001" s="10" t="s">
        <v>48</v>
      </c>
      <c r="N3001" s="10" t="n">
        <v>0.024</v>
      </c>
      <c r="O3001" s="9" t="s">
        <v>50</v>
      </c>
      <c r="P3001" s="11" t="n">
        <v>0.292</v>
      </c>
      <c r="Q3001" s="8" t="s">
        <v>58</v>
      </c>
      <c r="R3001" s="11" t="n">
        <v>0.023</v>
      </c>
      <c r="S3001" s="8" t="s">
        <v>57</v>
      </c>
      <c r="T3001" s="11" t="n">
        <v>115</v>
      </c>
      <c r="U3001" s="8" t="s">
        <v>57</v>
      </c>
      <c r="V3001" s="11" t="n">
        <v>7.49</v>
      </c>
      <c r="W3001" s="11" t="n">
        <v>9.17</v>
      </c>
      <c r="X3001" s="11" t="n">
        <v>10.7</v>
      </c>
      <c r="Y3001" s="11" t="n">
        <v>13.1</v>
      </c>
      <c r="Z3001" s="11" t="n">
        <v>1.87</v>
      </c>
      <c r="AA3001" s="8" t="s">
        <v>49</v>
      </c>
      <c r="AB3001" s="5" t="n">
        <f aca="false">IF(C3001='[1]Pesos dos Critérios'!$V$3,'[1]Pesos dos Critérios'!$V$8,IF(Planilha1!C3001='[1]Pesos dos Critérios'!$W$3,'[1]Pesos dos Critérios'!$W$8,IF(Planilha1!C3001='[1]Pesos dos Critérios'!$X$3,'[1]Pesos dos Critérios'!$X$8,IF(Planilha1!C3001='[1]Pesos dos Critérios'!$Y$3,'[1]Pesos dos Critérios'!$Y$8,'[1]Pesos dos Critérios'!$Z$8))))</f>
        <v>0.0218518518518519</v>
      </c>
      <c r="AC3001" s="5" t="n">
        <f aca="false">IF(H3001=1,'[1]Pesos dos Critérios'!$AD$8,IF(Planilha1!H3001=2,'[1]Pesos dos Critérios'!$AE$8,IF(Planilha1!H3001=3,'[1]Pesos dos Critérios'!$AF$8,IF(Planilha1!H3001=4,'[1]Pesos dos Critérios'!$AG$8,'[1]Pesos dos Critérios'!$AH$8))))</f>
        <v>0.0384259259259259</v>
      </c>
      <c r="AD3001" s="5" t="n">
        <f aca="false">IF(J3001='[1]Pesos dos Critérios'!$AA$3,'[1]Pesos dos Critérios'!$AA$8,IF(Planilha1!J3001='[1]Pesos dos Critérios'!$AB$3,'[1]Pesos dos Critérios'!$AB$8,'[1]Pesos dos Critérios'!$AC$8))</f>
        <v>0.037037037037037</v>
      </c>
      <c r="AE3001" s="5" t="n">
        <f aca="false">IF(O3001="Intervalo 1",'[1]Pesos dos Critérios'!$J$8,IF(Planilha1!O3001="Intervalo 2",'[1]Pesos dos Critérios'!$K$8,IF(Planilha1!O3001="Intervalo 3",'[1]Pesos dos Critérios'!$L$8,'[1]Pesos dos Critérios'!$M$8)))</f>
        <v>0.0120314253647587</v>
      </c>
      <c r="AF3001" s="5" t="n">
        <f aca="false">IF(Q3001="Intervalo 1",'[1]Pesos dos Critérios'!$B$8,IF(Q3001="Intervalo 2",'[1]Pesos dos Critérios'!$C$8,IF(Q3001="Intervalo 3",'[1]Pesos dos Critérios'!$D$8,'[1]Pesos dos Critérios'!$E$8)))</f>
        <v>0.0213326341741642</v>
      </c>
      <c r="AG3001" s="5" t="n">
        <f aca="false">IF(S3001="Intervalo 1",'[1]Pesos dos Critérios'!$F$8,IF(S3001="Intervalo 2",'[1]Pesos dos Critérios'!$G$8,IF(S3001="Intervalo 3",'[1]Pesos dos Critérios'!$H$8,'[1]Pesos dos Critérios'!$I$8)))</f>
        <v>0.032010582010582</v>
      </c>
      <c r="AH3001" s="5" t="n">
        <f aca="false">IF(U3001="Intervalo 1",'[1]Pesos dos Critérios'!$N$8,IF(U3001="Intervalo 2",'[1]Pesos dos Critérios'!$O$8,IF(U3001="Intervalo 3",'[1]Pesos dos Critérios'!$P$8,'[1]Pesos dos Critérios'!$Q$8)))</f>
        <v>0.0320767195767196</v>
      </c>
      <c r="AI3001" s="5" t="n">
        <f aca="false">IF(AA3001="Intervalo 1",'[1]Pesos dos Critérios'!$R$8,IF(AA3001="Intervalo 2",'[1]Pesos dos Critérios'!$S$8,IF(AA3001="Intervalo 3",'[1]Pesos dos Critérios'!$T$8,'[1]Pesos dos Critérios'!$U$8)))</f>
        <v>0.0658730158730159</v>
      </c>
      <c r="AJ3001" s="5" t="n">
        <f aca="false">SUM(AB3001:AI3001)</f>
        <v>0.260639191814055</v>
      </c>
      <c r="AK3001" s="5" t="n">
        <v>3000</v>
      </c>
      <c r="AM3001" s="1" t="s">
        <v>60</v>
      </c>
    </row>
    <row r="3002" customFormat="false" ht="12.8" hidden="false" customHeight="true" outlineLevel="0" collapsed="false">
      <c r="A3002" s="7" t="n">
        <v>2017</v>
      </c>
      <c r="B3002" s="7" t="s">
        <v>204</v>
      </c>
      <c r="C3002" s="8" t="s">
        <v>205</v>
      </c>
      <c r="D3002" s="7" t="s">
        <v>206</v>
      </c>
      <c r="E3002" s="7" t="s">
        <v>1275</v>
      </c>
      <c r="F3002" s="7" t="s">
        <v>2008</v>
      </c>
      <c r="G3002" s="7" t="s">
        <v>88</v>
      </c>
      <c r="H3002" s="9" t="n">
        <v>1</v>
      </c>
      <c r="I3002" s="7" t="s">
        <v>2007</v>
      </c>
      <c r="J3002" s="8" t="s">
        <v>86</v>
      </c>
      <c r="K3002" s="10" t="s">
        <v>46</v>
      </c>
      <c r="L3002" s="10" t="s">
        <v>83</v>
      </c>
      <c r="M3002" s="10" t="s">
        <v>48</v>
      </c>
      <c r="N3002" s="10" t="n">
        <v>0.009</v>
      </c>
      <c r="O3002" s="9" t="s">
        <v>49</v>
      </c>
      <c r="P3002" s="11" t="n">
        <v>0.072</v>
      </c>
      <c r="Q3002" s="8" t="s">
        <v>49</v>
      </c>
      <c r="R3002" s="11" t="n">
        <v>0.045</v>
      </c>
      <c r="S3002" s="8" t="s">
        <v>50</v>
      </c>
      <c r="T3002" s="11" t="n">
        <v>105</v>
      </c>
      <c r="U3002" s="8" t="s">
        <v>49</v>
      </c>
      <c r="V3002" s="11" t="n">
        <v>8.12</v>
      </c>
      <c r="W3002" s="11" t="n">
        <v>10.08</v>
      </c>
      <c r="X3002" s="11" t="n">
        <v>11.6</v>
      </c>
      <c r="Y3002" s="11" t="n">
        <v>14.4</v>
      </c>
      <c r="Z3002" s="11" t="n">
        <v>1.7</v>
      </c>
      <c r="AA3002" s="8" t="s">
        <v>49</v>
      </c>
      <c r="AB3002" s="5" t="n">
        <f aca="false">IF(C3002='[1]Pesos dos Critérios'!$V$3,'[1]Pesos dos Critérios'!$V$8,IF(Planilha1!C3002='[1]Pesos dos Critérios'!$W$3,'[1]Pesos dos Critérios'!$W$8,IF(Planilha1!C3002='[1]Pesos dos Critérios'!$X$3,'[1]Pesos dos Critérios'!$X$8,IF(Planilha1!C3002='[1]Pesos dos Critérios'!$Y$3,'[1]Pesos dos Critérios'!$Y$8,'[1]Pesos dos Critérios'!$Z$8))))</f>
        <v>0.0218518518518519</v>
      </c>
      <c r="AC3002" s="5" t="n">
        <f aca="false">IF(H3002=1,'[1]Pesos dos Critérios'!$AD$8,IF(Planilha1!H3002=2,'[1]Pesos dos Critérios'!$AE$8,IF(Planilha1!H3002=3,'[1]Pesos dos Critérios'!$AF$8,IF(Planilha1!H3002=4,'[1]Pesos dos Critérios'!$AG$8,'[1]Pesos dos Critérios'!$AH$8))))</f>
        <v>0.0384259259259259</v>
      </c>
      <c r="AD3002" s="5" t="n">
        <f aca="false">IF(J3002='[1]Pesos dos Critérios'!$AA$3,'[1]Pesos dos Critérios'!$AA$8,IF(Planilha1!J3002='[1]Pesos dos Critérios'!$AB$3,'[1]Pesos dos Critérios'!$AB$8,'[1]Pesos dos Critérios'!$AC$8))</f>
        <v>0.037037037037037</v>
      </c>
      <c r="AE3002" s="5" t="n">
        <f aca="false">IF(O3002="Intervalo 1",'[1]Pesos dos Critérios'!$J$8,IF(Planilha1!O3002="Intervalo 2",'[1]Pesos dos Critérios'!$K$8,IF(Planilha1!O3002="Intervalo 3",'[1]Pesos dos Critérios'!$L$8,'[1]Pesos dos Critérios'!$M$8)))</f>
        <v>0.0531762065095399</v>
      </c>
      <c r="AF3002" s="5" t="n">
        <f aca="false">IF(Q3002="Intervalo 1",'[1]Pesos dos Critérios'!$B$8,IF(Q3002="Intervalo 2",'[1]Pesos dos Critérios'!$C$8,IF(Q3002="Intervalo 3",'[1]Pesos dos Critérios'!$D$8,'[1]Pesos dos Critérios'!$E$8)))</f>
        <v>0.0550472852385421</v>
      </c>
      <c r="AG3002" s="5" t="n">
        <f aca="false">IF(S3002="Intervalo 1",'[1]Pesos dos Critérios'!$F$8,IF(S3002="Intervalo 2",'[1]Pesos dos Critérios'!$G$8,IF(S3002="Intervalo 3",'[1]Pesos dos Critérios'!$H$8,'[1]Pesos dos Critérios'!$I$8)))</f>
        <v>0.0187830687830688</v>
      </c>
      <c r="AH3002" s="5" t="n">
        <f aca="false">IF(U3002="Intervalo 1",'[1]Pesos dos Critérios'!$N$8,IF(U3002="Intervalo 2",'[1]Pesos dos Critérios'!$O$8,IF(U3002="Intervalo 3",'[1]Pesos dos Critérios'!$P$8,'[1]Pesos dos Critérios'!$Q$8)))</f>
        <v>0.0320767195767196</v>
      </c>
      <c r="AI3002" s="5" t="n">
        <f aca="false">IF(AA3002="Intervalo 1",'[1]Pesos dos Critérios'!$R$8,IF(AA3002="Intervalo 2",'[1]Pesos dos Critérios'!$S$8,IF(AA3002="Intervalo 3",'[1]Pesos dos Critérios'!$T$8,'[1]Pesos dos Critérios'!$U$8)))</f>
        <v>0.0658730158730159</v>
      </c>
      <c r="AJ3002" s="5" t="n">
        <f aca="false">SUM(AB3002:AI3002)</f>
        <v>0.322271110795701</v>
      </c>
      <c r="AK3002" s="5" t="n">
        <v>3001</v>
      </c>
      <c r="AM3002" s="1" t="s">
        <v>52</v>
      </c>
    </row>
    <row r="3003" customFormat="false" ht="12.8" hidden="false" customHeight="true" outlineLevel="0" collapsed="false">
      <c r="A3003" s="7" t="n">
        <v>2017</v>
      </c>
      <c r="B3003" s="7" t="s">
        <v>204</v>
      </c>
      <c r="C3003" s="8" t="s">
        <v>205</v>
      </c>
      <c r="D3003" s="7" t="s">
        <v>206</v>
      </c>
      <c r="E3003" s="7" t="s">
        <v>1277</v>
      </c>
      <c r="F3003" s="7" t="s">
        <v>156</v>
      </c>
      <c r="G3003" s="7" t="s">
        <v>1279</v>
      </c>
      <c r="H3003" s="9" t="n">
        <v>3</v>
      </c>
      <c r="I3003" s="7" t="s">
        <v>2007</v>
      </c>
      <c r="J3003" s="8" t="s">
        <v>86</v>
      </c>
      <c r="K3003" s="10" t="s">
        <v>46</v>
      </c>
      <c r="L3003" s="10" t="s">
        <v>83</v>
      </c>
      <c r="M3003" s="10" t="s">
        <v>48</v>
      </c>
      <c r="N3003" s="10" t="n">
        <v>0.012</v>
      </c>
      <c r="O3003" s="9" t="s">
        <v>57</v>
      </c>
      <c r="P3003" s="11" t="n">
        <v>0.038</v>
      </c>
      <c r="Q3003" s="8" t="s">
        <v>49</v>
      </c>
      <c r="R3003" s="11" t="n">
        <v>0.012</v>
      </c>
      <c r="S3003" s="8" t="s">
        <v>49</v>
      </c>
      <c r="T3003" s="11" t="n">
        <v>159</v>
      </c>
      <c r="U3003" s="8" t="s">
        <v>58</v>
      </c>
      <c r="V3003" s="11" t="n">
        <v>5.6</v>
      </c>
      <c r="W3003" s="11" t="n">
        <v>6.93</v>
      </c>
      <c r="X3003" s="11" t="n">
        <v>8</v>
      </c>
      <c r="Y3003" s="11" t="n">
        <v>9.9</v>
      </c>
      <c r="Z3003" s="11" t="n">
        <v>2.53</v>
      </c>
      <c r="AA3003" s="8" t="s">
        <v>58</v>
      </c>
      <c r="AB3003" s="5" t="n">
        <f aca="false">IF(C3003='[1]Pesos dos Critérios'!$V$3,'[1]Pesos dos Critérios'!$V$8,IF(Planilha1!C3003='[1]Pesos dos Critérios'!$W$3,'[1]Pesos dos Critérios'!$W$8,IF(Planilha1!C3003='[1]Pesos dos Critérios'!$X$3,'[1]Pesos dos Critérios'!$X$8,IF(Planilha1!C3003='[1]Pesos dos Critérios'!$Y$3,'[1]Pesos dos Critérios'!$Y$8,'[1]Pesos dos Critérios'!$Z$8))))</f>
        <v>0.0218518518518519</v>
      </c>
      <c r="AC3003" s="5" t="n">
        <f aca="false">IF(H3003=1,'[1]Pesos dos Critérios'!$AD$8,IF(Planilha1!H3003=2,'[1]Pesos dos Critérios'!$AE$8,IF(Planilha1!H3003=3,'[1]Pesos dos Critérios'!$AF$8,IF(Planilha1!H3003=4,'[1]Pesos dos Critérios'!$AG$8,'[1]Pesos dos Critérios'!$AH$8))))</f>
        <v>0.0273148148148148</v>
      </c>
      <c r="AD3003" s="5" t="n">
        <f aca="false">IF(J3003='[1]Pesos dos Critérios'!$AA$3,'[1]Pesos dos Critérios'!$AA$8,IF(Planilha1!J3003='[1]Pesos dos Critérios'!$AB$3,'[1]Pesos dos Critérios'!$AB$8,'[1]Pesos dos Critérios'!$AC$8))</f>
        <v>0.037037037037037</v>
      </c>
      <c r="AE3003" s="5" t="n">
        <f aca="false">IF(O3003="Intervalo 1",'[1]Pesos dos Critérios'!$J$8,IF(Planilha1!O3003="Intervalo 2",'[1]Pesos dos Critérios'!$K$8,IF(Planilha1!O3003="Intervalo 3",'[1]Pesos dos Critérios'!$L$8,'[1]Pesos dos Critérios'!$M$8)))</f>
        <v>0.0240628507295174</v>
      </c>
      <c r="AF3003" s="5" t="n">
        <f aca="false">IF(Q3003="Intervalo 1",'[1]Pesos dos Critérios'!$B$8,IF(Q3003="Intervalo 2",'[1]Pesos dos Critérios'!$C$8,IF(Q3003="Intervalo 3",'[1]Pesos dos Critérios'!$D$8,'[1]Pesos dos Critérios'!$E$8)))</f>
        <v>0.0550472852385421</v>
      </c>
      <c r="AG3003" s="5" t="n">
        <f aca="false">IF(S3003="Intervalo 1",'[1]Pesos dos Critérios'!$F$8,IF(S3003="Intervalo 2",'[1]Pesos dos Critérios'!$G$8,IF(S3003="Intervalo 3",'[1]Pesos dos Critérios'!$H$8,'[1]Pesos dos Critérios'!$I$8)))</f>
        <v>0.0375661375661376</v>
      </c>
      <c r="AH3003" s="5" t="n">
        <f aca="false">IF(U3003="Intervalo 1",'[1]Pesos dos Critérios'!$N$8,IF(U3003="Intervalo 2",'[1]Pesos dos Critérios'!$O$8,IF(U3003="Intervalo 3",'[1]Pesos dos Critérios'!$P$8,'[1]Pesos dos Critérios'!$Q$8)))</f>
        <v>0.0274470899470899</v>
      </c>
      <c r="AI3003" s="5" t="n">
        <f aca="false">IF(AA3003="Intervalo 1",'[1]Pesos dos Critérios'!$R$8,IF(AA3003="Intervalo 2",'[1]Pesos dos Critérios'!$S$8,IF(AA3003="Intervalo 3",'[1]Pesos dos Critérios'!$T$8,'[1]Pesos dos Critérios'!$U$8)))</f>
        <v>0.0547619047619048</v>
      </c>
      <c r="AJ3003" s="5" t="n">
        <f aca="false">SUM(AB3003:AI3003)</f>
        <v>0.285088971946895</v>
      </c>
      <c r="AK3003" s="5" t="n">
        <v>3002</v>
      </c>
      <c r="AM3003" s="1" t="s">
        <v>52</v>
      </c>
    </row>
    <row r="3004" customFormat="false" ht="12.8" hidden="false" customHeight="true" outlineLevel="0" collapsed="false">
      <c r="A3004" s="7" t="n">
        <v>2017</v>
      </c>
      <c r="B3004" s="7" t="s">
        <v>204</v>
      </c>
      <c r="C3004" s="8" t="s">
        <v>205</v>
      </c>
      <c r="D3004" s="7" t="s">
        <v>89</v>
      </c>
      <c r="E3004" s="7" t="s">
        <v>1319</v>
      </c>
      <c r="F3004" s="7" t="s">
        <v>2009</v>
      </c>
      <c r="G3004" s="7" t="s">
        <v>123</v>
      </c>
      <c r="H3004" s="9" t="n">
        <v>2</v>
      </c>
      <c r="I3004" s="7" t="s">
        <v>1889</v>
      </c>
      <c r="J3004" s="8" t="s">
        <v>45</v>
      </c>
      <c r="K3004" s="10" t="s">
        <v>46</v>
      </c>
      <c r="L3004" s="10" t="s">
        <v>83</v>
      </c>
      <c r="M3004" s="10" t="s">
        <v>56</v>
      </c>
      <c r="N3004" s="10" t="n">
        <v>0.018</v>
      </c>
      <c r="O3004" s="9" t="s">
        <v>58</v>
      </c>
      <c r="P3004" s="11" t="n">
        <v>0.348</v>
      </c>
      <c r="Q3004" s="8" t="s">
        <v>58</v>
      </c>
      <c r="R3004" s="11" t="n">
        <v>0.014</v>
      </c>
      <c r="S3004" s="8" t="s">
        <v>49</v>
      </c>
      <c r="T3004" s="11" t="n">
        <v>105</v>
      </c>
      <c r="U3004" s="8" t="s">
        <v>49</v>
      </c>
      <c r="V3004" s="11" t="n">
        <v>8.2</v>
      </c>
      <c r="W3004" s="11" t="n">
        <v>9.8</v>
      </c>
      <c r="X3004" s="11" t="n">
        <v>11.6</v>
      </c>
      <c r="Y3004" s="11" t="n">
        <v>14.2</v>
      </c>
      <c r="Z3004" s="11" t="n">
        <v>1.7</v>
      </c>
      <c r="AA3004" s="8" t="s">
        <v>49</v>
      </c>
      <c r="AB3004" s="5" t="n">
        <f aca="false">IF(C3004='[1]Pesos dos Critérios'!$V$3,'[1]Pesos dos Critérios'!$V$8,IF(Planilha1!C3004='[1]Pesos dos Critérios'!$W$3,'[1]Pesos dos Critérios'!$W$8,IF(Planilha1!C3004='[1]Pesos dos Critérios'!$X$3,'[1]Pesos dos Critérios'!$X$8,IF(Planilha1!C3004='[1]Pesos dos Critérios'!$Y$3,'[1]Pesos dos Critérios'!$Y$8,'[1]Pesos dos Critérios'!$Z$8))))</f>
        <v>0.0218518518518519</v>
      </c>
      <c r="AC3004" s="5" t="n">
        <f aca="false">IF(H3004=1,'[1]Pesos dos Critérios'!$AD$8,IF(Planilha1!H3004=2,'[1]Pesos dos Critérios'!$AE$8,IF(Planilha1!H3004=3,'[1]Pesos dos Critérios'!$AF$8,IF(Planilha1!H3004=4,'[1]Pesos dos Critérios'!$AG$8,'[1]Pesos dos Critérios'!$AH$8))))</f>
        <v>0.0384259259259259</v>
      </c>
      <c r="AD3004" s="5" t="n">
        <f aca="false">IF(J3004='[1]Pesos dos Critérios'!$AA$3,'[1]Pesos dos Critérios'!$AA$8,IF(Planilha1!J3004='[1]Pesos dos Critérios'!$AB$3,'[1]Pesos dos Critérios'!$AB$8,'[1]Pesos dos Critérios'!$AC$8))</f>
        <v>0.037037037037037</v>
      </c>
      <c r="AE3004" s="5" t="n">
        <f aca="false">IF(O3004="Intervalo 1",'[1]Pesos dos Critérios'!$J$8,IF(Planilha1!O3004="Intervalo 2",'[1]Pesos dos Critérios'!$K$8,IF(Planilha1!O3004="Intervalo 3",'[1]Pesos dos Critérios'!$L$8,'[1]Pesos dos Critérios'!$M$8)))</f>
        <v>0.0218406285072952</v>
      </c>
      <c r="AF3004" s="5" t="n">
        <f aca="false">IF(Q3004="Intervalo 1",'[1]Pesos dos Critérios'!$B$8,IF(Q3004="Intervalo 2",'[1]Pesos dos Critérios'!$C$8,IF(Q3004="Intervalo 3",'[1]Pesos dos Critérios'!$D$8,'[1]Pesos dos Critérios'!$E$8)))</f>
        <v>0.0213326341741642</v>
      </c>
      <c r="AG3004" s="5" t="n">
        <f aca="false">IF(S3004="Intervalo 1",'[1]Pesos dos Critérios'!$F$8,IF(S3004="Intervalo 2",'[1]Pesos dos Critérios'!$G$8,IF(S3004="Intervalo 3",'[1]Pesos dos Critérios'!$H$8,'[1]Pesos dos Critérios'!$I$8)))</f>
        <v>0.0375661375661376</v>
      </c>
      <c r="AH3004" s="5" t="n">
        <f aca="false">IF(U3004="Intervalo 1",'[1]Pesos dos Critérios'!$N$8,IF(U3004="Intervalo 2",'[1]Pesos dos Critérios'!$O$8,IF(U3004="Intervalo 3",'[1]Pesos dos Critérios'!$P$8,'[1]Pesos dos Critérios'!$Q$8)))</f>
        <v>0.0320767195767196</v>
      </c>
      <c r="AI3004" s="5" t="n">
        <f aca="false">IF(AA3004="Intervalo 1",'[1]Pesos dos Critérios'!$R$8,IF(AA3004="Intervalo 2",'[1]Pesos dos Critérios'!$S$8,IF(AA3004="Intervalo 3",'[1]Pesos dos Critérios'!$T$8,'[1]Pesos dos Critérios'!$U$8)))</f>
        <v>0.0658730158730159</v>
      </c>
      <c r="AJ3004" s="5" t="n">
        <f aca="false">SUM(AB3004:AI3004)</f>
        <v>0.276003950512147</v>
      </c>
      <c r="AK3004" s="5" t="n">
        <v>3003</v>
      </c>
      <c r="AM3004" s="1" t="s">
        <v>52</v>
      </c>
    </row>
    <row r="3005" customFormat="false" ht="12.8" hidden="false" customHeight="true" outlineLevel="0" collapsed="false">
      <c r="A3005" s="7" t="n">
        <v>2017</v>
      </c>
      <c r="B3005" s="7" t="s">
        <v>204</v>
      </c>
      <c r="C3005" s="8" t="s">
        <v>205</v>
      </c>
      <c r="D3005" s="7" t="s">
        <v>89</v>
      </c>
      <c r="E3005" s="7" t="s">
        <v>1319</v>
      </c>
      <c r="F3005" s="7" t="s">
        <v>2009</v>
      </c>
      <c r="G3005" s="7" t="s">
        <v>123</v>
      </c>
      <c r="H3005" s="9" t="n">
        <v>2</v>
      </c>
      <c r="I3005" s="7" t="s">
        <v>1949</v>
      </c>
      <c r="J3005" s="8" t="s">
        <v>239</v>
      </c>
      <c r="K3005" s="10" t="s">
        <v>46</v>
      </c>
      <c r="L3005" s="10" t="s">
        <v>83</v>
      </c>
      <c r="M3005" s="10" t="s">
        <v>56</v>
      </c>
      <c r="N3005" s="10" t="n">
        <v>0.013</v>
      </c>
      <c r="O3005" s="9" t="s">
        <v>57</v>
      </c>
      <c r="P3005" s="11" t="n">
        <v>0.375</v>
      </c>
      <c r="Q3005" s="8" t="s">
        <v>58</v>
      </c>
      <c r="R3005" s="11" t="n">
        <v>0.01</v>
      </c>
      <c r="S3005" s="8" t="s">
        <v>49</v>
      </c>
      <c r="T3005" s="11" t="n">
        <v>109</v>
      </c>
      <c r="U3005" s="8" t="s">
        <v>49</v>
      </c>
      <c r="V3005" s="11" t="n">
        <v>7.6</v>
      </c>
      <c r="W3005" s="11" t="n">
        <v>9.8</v>
      </c>
      <c r="X3005" s="11" t="n">
        <v>11.1</v>
      </c>
      <c r="Y3005" s="11" t="n">
        <v>14.3</v>
      </c>
      <c r="Z3005" s="11" t="n">
        <v>1.77</v>
      </c>
      <c r="AA3005" s="8" t="s">
        <v>49</v>
      </c>
      <c r="AB3005" s="5" t="n">
        <f aca="false">IF(C3005='[1]Pesos dos Critérios'!$V$3,'[1]Pesos dos Critérios'!$V$8,IF(Planilha1!C3005='[1]Pesos dos Critérios'!$W$3,'[1]Pesos dos Critérios'!$W$8,IF(Planilha1!C3005='[1]Pesos dos Critérios'!$X$3,'[1]Pesos dos Critérios'!$X$8,IF(Planilha1!C3005='[1]Pesos dos Critérios'!$Y$3,'[1]Pesos dos Critérios'!$Y$8,'[1]Pesos dos Critérios'!$Z$8))))</f>
        <v>0.0218518518518519</v>
      </c>
      <c r="AC3005" s="5" t="n">
        <f aca="false">IF(H3005=1,'[1]Pesos dos Critérios'!$AD$8,IF(Planilha1!H3005=2,'[1]Pesos dos Critérios'!$AE$8,IF(Planilha1!H3005=3,'[1]Pesos dos Critérios'!$AF$8,IF(Planilha1!H3005=4,'[1]Pesos dos Critérios'!$AG$8,'[1]Pesos dos Critérios'!$AH$8))))</f>
        <v>0.0384259259259259</v>
      </c>
      <c r="AD3005" s="5" t="n">
        <f aca="false">IF(J3005='[1]Pesos dos Critérios'!$AA$3,'[1]Pesos dos Critérios'!$AA$8,IF(Planilha1!J3005='[1]Pesos dos Critérios'!$AB$3,'[1]Pesos dos Critérios'!$AB$8,'[1]Pesos dos Critérios'!$AC$8))</f>
        <v>0.037037037037037</v>
      </c>
      <c r="AE3005" s="5" t="n">
        <f aca="false">IF(O3005="Intervalo 1",'[1]Pesos dos Critérios'!$J$8,IF(Planilha1!O3005="Intervalo 2",'[1]Pesos dos Critérios'!$K$8,IF(Planilha1!O3005="Intervalo 3",'[1]Pesos dos Critérios'!$L$8,'[1]Pesos dos Critérios'!$M$8)))</f>
        <v>0.0240628507295174</v>
      </c>
      <c r="AF3005" s="5" t="n">
        <f aca="false">IF(Q3005="Intervalo 1",'[1]Pesos dos Critérios'!$B$8,IF(Q3005="Intervalo 2",'[1]Pesos dos Critérios'!$C$8,IF(Q3005="Intervalo 3",'[1]Pesos dos Critérios'!$D$8,'[1]Pesos dos Critérios'!$E$8)))</f>
        <v>0.0213326341741642</v>
      </c>
      <c r="AG3005" s="5" t="n">
        <f aca="false">IF(S3005="Intervalo 1",'[1]Pesos dos Critérios'!$F$8,IF(S3005="Intervalo 2",'[1]Pesos dos Critérios'!$G$8,IF(S3005="Intervalo 3",'[1]Pesos dos Critérios'!$H$8,'[1]Pesos dos Critérios'!$I$8)))</f>
        <v>0.0375661375661376</v>
      </c>
      <c r="AH3005" s="5" t="n">
        <f aca="false">IF(U3005="Intervalo 1",'[1]Pesos dos Critérios'!$N$8,IF(U3005="Intervalo 2",'[1]Pesos dos Critérios'!$O$8,IF(U3005="Intervalo 3",'[1]Pesos dos Critérios'!$P$8,'[1]Pesos dos Critérios'!$Q$8)))</f>
        <v>0.0320767195767196</v>
      </c>
      <c r="AI3005" s="5" t="n">
        <f aca="false">IF(AA3005="Intervalo 1",'[1]Pesos dos Critérios'!$R$8,IF(AA3005="Intervalo 2",'[1]Pesos dos Critérios'!$S$8,IF(AA3005="Intervalo 3",'[1]Pesos dos Critérios'!$T$8,'[1]Pesos dos Critérios'!$U$8)))</f>
        <v>0.0658730158730159</v>
      </c>
      <c r="AJ3005" s="5" t="n">
        <f aca="false">SUM(AB3005:AI3005)</f>
        <v>0.278226172734369</v>
      </c>
      <c r="AK3005" s="5" t="n">
        <v>3004</v>
      </c>
      <c r="AM3005" s="1" t="s">
        <v>52</v>
      </c>
    </row>
    <row r="3006" customFormat="false" ht="12.8" hidden="false" customHeight="true" outlineLevel="0" collapsed="false">
      <c r="A3006" s="7" t="n">
        <v>2017</v>
      </c>
      <c r="B3006" s="7" t="s">
        <v>204</v>
      </c>
      <c r="C3006" s="8" t="s">
        <v>205</v>
      </c>
      <c r="D3006" s="7" t="s">
        <v>89</v>
      </c>
      <c r="E3006" s="7" t="s">
        <v>2010</v>
      </c>
      <c r="F3006" s="7" t="s">
        <v>1952</v>
      </c>
      <c r="G3006" s="7" t="s">
        <v>43</v>
      </c>
      <c r="H3006" s="9" t="n">
        <v>1</v>
      </c>
      <c r="I3006" s="7" t="s">
        <v>1889</v>
      </c>
      <c r="J3006" s="8" t="s">
        <v>45</v>
      </c>
      <c r="K3006" s="10" t="s">
        <v>46</v>
      </c>
      <c r="L3006" s="10" t="s">
        <v>83</v>
      </c>
      <c r="M3006" s="10" t="s">
        <v>56</v>
      </c>
      <c r="N3006" s="10" t="n">
        <v>0.023</v>
      </c>
      <c r="O3006" s="9" t="s">
        <v>50</v>
      </c>
      <c r="P3006" s="11" t="n">
        <v>0.443</v>
      </c>
      <c r="Q3006" s="8" t="s">
        <v>50</v>
      </c>
      <c r="R3006" s="11" t="n">
        <v>0.016</v>
      </c>
      <c r="S3006" s="8" t="s">
        <v>49</v>
      </c>
      <c r="T3006" s="11" t="n">
        <v>93</v>
      </c>
      <c r="U3006" s="8" t="s">
        <v>49</v>
      </c>
      <c r="V3006" s="11" t="n">
        <v>9.3</v>
      </c>
      <c r="W3006" s="11" t="n">
        <v>10.7</v>
      </c>
      <c r="X3006" s="11" t="n">
        <v>13.2</v>
      </c>
      <c r="Y3006" s="11" t="n">
        <v>15.3</v>
      </c>
      <c r="Z3006" s="11" t="n">
        <v>1.51</v>
      </c>
      <c r="AA3006" s="8" t="s">
        <v>49</v>
      </c>
      <c r="AB3006" s="5" t="n">
        <f aca="false">IF(C3006='[1]Pesos dos Critérios'!$V$3,'[1]Pesos dos Critérios'!$V$8,IF(Planilha1!C3006='[1]Pesos dos Critérios'!$W$3,'[1]Pesos dos Critérios'!$W$8,IF(Planilha1!C3006='[1]Pesos dos Critérios'!$X$3,'[1]Pesos dos Critérios'!$X$8,IF(Planilha1!C3006='[1]Pesos dos Critérios'!$Y$3,'[1]Pesos dos Critérios'!$Y$8,'[1]Pesos dos Critérios'!$Z$8))))</f>
        <v>0.0218518518518519</v>
      </c>
      <c r="AC3006" s="5" t="n">
        <f aca="false">IF(H3006=1,'[1]Pesos dos Critérios'!$AD$8,IF(Planilha1!H3006=2,'[1]Pesos dos Critérios'!$AE$8,IF(Planilha1!H3006=3,'[1]Pesos dos Critérios'!$AF$8,IF(Planilha1!H3006=4,'[1]Pesos dos Critérios'!$AG$8,'[1]Pesos dos Critérios'!$AH$8))))</f>
        <v>0.0384259259259259</v>
      </c>
      <c r="AD3006" s="5" t="n">
        <f aca="false">IF(J3006='[1]Pesos dos Critérios'!$AA$3,'[1]Pesos dos Critérios'!$AA$8,IF(Planilha1!J3006='[1]Pesos dos Critérios'!$AB$3,'[1]Pesos dos Critérios'!$AB$8,'[1]Pesos dos Critérios'!$AC$8))</f>
        <v>0.037037037037037</v>
      </c>
      <c r="AE3006" s="5" t="n">
        <f aca="false">IF(O3006="Intervalo 1",'[1]Pesos dos Critérios'!$J$8,IF(Planilha1!O3006="Intervalo 2",'[1]Pesos dos Critérios'!$K$8,IF(Planilha1!O3006="Intervalo 3",'[1]Pesos dos Critérios'!$L$8,'[1]Pesos dos Critérios'!$M$8)))</f>
        <v>0.0120314253647587</v>
      </c>
      <c r="AF3006" s="5" t="n">
        <f aca="false">IF(Q3006="Intervalo 1",'[1]Pesos dos Critérios'!$B$8,IF(Q3006="Intervalo 2",'[1]Pesos dos Critérios'!$C$8,IF(Q3006="Intervalo 3",'[1]Pesos dos Critérios'!$D$8,'[1]Pesos dos Critérios'!$E$8)))</f>
        <v>0.0111216904932752</v>
      </c>
      <c r="AG3006" s="5" t="n">
        <f aca="false">IF(S3006="Intervalo 1",'[1]Pesos dos Critérios'!$F$8,IF(S3006="Intervalo 2",'[1]Pesos dos Critérios'!$G$8,IF(S3006="Intervalo 3",'[1]Pesos dos Critérios'!$H$8,'[1]Pesos dos Critérios'!$I$8)))</f>
        <v>0.0375661375661376</v>
      </c>
      <c r="AH3006" s="5" t="n">
        <f aca="false">IF(U3006="Intervalo 1",'[1]Pesos dos Critérios'!$N$8,IF(U3006="Intervalo 2",'[1]Pesos dos Critérios'!$O$8,IF(U3006="Intervalo 3",'[1]Pesos dos Critérios'!$P$8,'[1]Pesos dos Critérios'!$Q$8)))</f>
        <v>0.0320767195767196</v>
      </c>
      <c r="AI3006" s="5" t="n">
        <f aca="false">IF(AA3006="Intervalo 1",'[1]Pesos dos Critérios'!$R$8,IF(AA3006="Intervalo 2",'[1]Pesos dos Critérios'!$S$8,IF(AA3006="Intervalo 3",'[1]Pesos dos Critérios'!$T$8,'[1]Pesos dos Critérios'!$U$8)))</f>
        <v>0.0658730158730159</v>
      </c>
      <c r="AJ3006" s="5" t="n">
        <f aca="false">SUM(AB3006:AI3006)</f>
        <v>0.255983803688722</v>
      </c>
      <c r="AK3006" s="5" t="n">
        <v>3005</v>
      </c>
      <c r="AM3006" s="1" t="s">
        <v>60</v>
      </c>
    </row>
    <row r="3007" customFormat="false" ht="12.8" hidden="false" customHeight="true" outlineLevel="0" collapsed="false">
      <c r="A3007" s="7" t="n">
        <v>2017</v>
      </c>
      <c r="B3007" s="7" t="s">
        <v>204</v>
      </c>
      <c r="C3007" s="8" t="s">
        <v>205</v>
      </c>
      <c r="D3007" s="7" t="s">
        <v>89</v>
      </c>
      <c r="E3007" s="7" t="s">
        <v>2010</v>
      </c>
      <c r="F3007" s="7" t="s">
        <v>1952</v>
      </c>
      <c r="G3007" s="7" t="s">
        <v>137</v>
      </c>
      <c r="H3007" s="9" t="n">
        <v>1</v>
      </c>
      <c r="I3007" s="7" t="s">
        <v>1889</v>
      </c>
      <c r="J3007" s="8" t="s">
        <v>45</v>
      </c>
      <c r="K3007" s="10" t="s">
        <v>46</v>
      </c>
      <c r="L3007" s="10" t="s">
        <v>83</v>
      </c>
      <c r="M3007" s="10" t="s">
        <v>56</v>
      </c>
      <c r="N3007" s="10" t="n">
        <v>0.015</v>
      </c>
      <c r="O3007" s="9" t="s">
        <v>57</v>
      </c>
      <c r="P3007" s="11" t="n">
        <v>0.545</v>
      </c>
      <c r="Q3007" s="8" t="s">
        <v>50</v>
      </c>
      <c r="R3007" s="11" t="n">
        <v>0.018</v>
      </c>
      <c r="S3007" s="8" t="s">
        <v>57</v>
      </c>
      <c r="T3007" s="11" t="n">
        <v>106</v>
      </c>
      <c r="U3007" s="8" t="s">
        <v>49</v>
      </c>
      <c r="V3007" s="11" t="n">
        <v>8.1</v>
      </c>
      <c r="W3007" s="11" t="n">
        <v>9.6</v>
      </c>
      <c r="X3007" s="11" t="n">
        <v>11.7</v>
      </c>
      <c r="Y3007" s="11" t="n">
        <v>13.8</v>
      </c>
      <c r="Z3007" s="11" t="n">
        <v>1.72</v>
      </c>
      <c r="AA3007" s="8" t="s">
        <v>49</v>
      </c>
      <c r="AB3007" s="5" t="n">
        <f aca="false">IF(C3007='[1]Pesos dos Critérios'!$V$3,'[1]Pesos dos Critérios'!$V$8,IF(Planilha1!C3007='[1]Pesos dos Critérios'!$W$3,'[1]Pesos dos Critérios'!$W$8,IF(Planilha1!C3007='[1]Pesos dos Critérios'!$X$3,'[1]Pesos dos Critérios'!$X$8,IF(Planilha1!C3007='[1]Pesos dos Critérios'!$Y$3,'[1]Pesos dos Critérios'!$Y$8,'[1]Pesos dos Critérios'!$Z$8))))</f>
        <v>0.0218518518518519</v>
      </c>
      <c r="AC3007" s="5" t="n">
        <f aca="false">IF(H3007=1,'[1]Pesos dos Critérios'!$AD$8,IF(Planilha1!H3007=2,'[1]Pesos dos Critérios'!$AE$8,IF(Planilha1!H3007=3,'[1]Pesos dos Critérios'!$AF$8,IF(Planilha1!H3007=4,'[1]Pesos dos Critérios'!$AG$8,'[1]Pesos dos Critérios'!$AH$8))))</f>
        <v>0.0384259259259259</v>
      </c>
      <c r="AD3007" s="5" t="n">
        <f aca="false">IF(J3007='[1]Pesos dos Critérios'!$AA$3,'[1]Pesos dos Critérios'!$AA$8,IF(Planilha1!J3007='[1]Pesos dos Critérios'!$AB$3,'[1]Pesos dos Critérios'!$AB$8,'[1]Pesos dos Critérios'!$AC$8))</f>
        <v>0.037037037037037</v>
      </c>
      <c r="AE3007" s="5" t="n">
        <f aca="false">IF(O3007="Intervalo 1",'[1]Pesos dos Critérios'!$J$8,IF(Planilha1!O3007="Intervalo 2",'[1]Pesos dos Critérios'!$K$8,IF(Planilha1!O3007="Intervalo 3",'[1]Pesos dos Critérios'!$L$8,'[1]Pesos dos Critérios'!$M$8)))</f>
        <v>0.0240628507295174</v>
      </c>
      <c r="AF3007" s="5" t="n">
        <f aca="false">IF(Q3007="Intervalo 1",'[1]Pesos dos Critérios'!$B$8,IF(Q3007="Intervalo 2",'[1]Pesos dos Critérios'!$C$8,IF(Q3007="Intervalo 3",'[1]Pesos dos Critérios'!$D$8,'[1]Pesos dos Critérios'!$E$8)))</f>
        <v>0.0111216904932752</v>
      </c>
      <c r="AG3007" s="5" t="n">
        <f aca="false">IF(S3007="Intervalo 1",'[1]Pesos dos Critérios'!$F$8,IF(S3007="Intervalo 2",'[1]Pesos dos Critérios'!$G$8,IF(S3007="Intervalo 3",'[1]Pesos dos Critérios'!$H$8,'[1]Pesos dos Critérios'!$I$8)))</f>
        <v>0.032010582010582</v>
      </c>
      <c r="AH3007" s="5" t="n">
        <f aca="false">IF(U3007="Intervalo 1",'[1]Pesos dos Critérios'!$N$8,IF(U3007="Intervalo 2",'[1]Pesos dos Critérios'!$O$8,IF(U3007="Intervalo 3",'[1]Pesos dos Critérios'!$P$8,'[1]Pesos dos Critérios'!$Q$8)))</f>
        <v>0.0320767195767196</v>
      </c>
      <c r="AI3007" s="5" t="n">
        <f aca="false">IF(AA3007="Intervalo 1",'[1]Pesos dos Critérios'!$R$8,IF(AA3007="Intervalo 2",'[1]Pesos dos Critérios'!$S$8,IF(AA3007="Intervalo 3",'[1]Pesos dos Critérios'!$T$8,'[1]Pesos dos Critérios'!$U$8)))</f>
        <v>0.0658730158730159</v>
      </c>
      <c r="AJ3007" s="5" t="n">
        <f aca="false">SUM(AB3007:AI3007)</f>
        <v>0.262459673497925</v>
      </c>
      <c r="AK3007" s="5" t="n">
        <v>3006</v>
      </c>
      <c r="AM3007" s="1" t="s">
        <v>60</v>
      </c>
    </row>
    <row r="3008" customFormat="false" ht="12.8" hidden="false" customHeight="true" outlineLevel="0" collapsed="false">
      <c r="A3008" s="7" t="n">
        <v>2017</v>
      </c>
      <c r="B3008" s="7" t="s">
        <v>204</v>
      </c>
      <c r="C3008" s="8" t="s">
        <v>205</v>
      </c>
      <c r="D3008" s="7" t="s">
        <v>61</v>
      </c>
      <c r="E3008" s="7" t="s">
        <v>2011</v>
      </c>
      <c r="F3008" s="7" t="s">
        <v>1161</v>
      </c>
      <c r="G3008" s="7" t="s">
        <v>73</v>
      </c>
      <c r="H3008" s="9" t="n">
        <v>1</v>
      </c>
      <c r="I3008" s="7" t="s">
        <v>1889</v>
      </c>
      <c r="J3008" s="8" t="s">
        <v>45</v>
      </c>
      <c r="K3008" s="10" t="s">
        <v>46</v>
      </c>
      <c r="L3008" s="10" t="s">
        <v>47</v>
      </c>
      <c r="M3008" s="10" t="s">
        <v>56</v>
      </c>
      <c r="N3008" s="10" t="n">
        <v>0.017</v>
      </c>
      <c r="O3008" s="9" t="s">
        <v>58</v>
      </c>
      <c r="P3008" s="11" t="n">
        <v>0.598</v>
      </c>
      <c r="Q3008" s="8" t="s">
        <v>50</v>
      </c>
      <c r="R3008" s="11" t="n">
        <v>0.026</v>
      </c>
      <c r="S3008" s="8" t="s">
        <v>57</v>
      </c>
      <c r="T3008" s="11" t="n">
        <v>110</v>
      </c>
      <c r="U3008" s="8" t="s">
        <v>49</v>
      </c>
      <c r="V3008" s="11" t="n">
        <v>7.7</v>
      </c>
      <c r="W3008" s="11" t="n">
        <v>9.4</v>
      </c>
      <c r="X3008" s="11" t="n">
        <v>11.1</v>
      </c>
      <c r="Y3008" s="11" t="n">
        <v>13.5</v>
      </c>
      <c r="Z3008" s="11" t="n">
        <v>1.79</v>
      </c>
      <c r="AA3008" s="8" t="s">
        <v>49</v>
      </c>
      <c r="AB3008" s="5" t="n">
        <f aca="false">IF(C3008='[1]Pesos dos Critérios'!$V$3,'[1]Pesos dos Critérios'!$V$8,IF(Planilha1!C3008='[1]Pesos dos Critérios'!$W$3,'[1]Pesos dos Critérios'!$W$8,IF(Planilha1!C3008='[1]Pesos dos Critérios'!$X$3,'[1]Pesos dos Critérios'!$X$8,IF(Planilha1!C3008='[1]Pesos dos Critérios'!$Y$3,'[1]Pesos dos Critérios'!$Y$8,'[1]Pesos dos Critérios'!$Z$8))))</f>
        <v>0.0218518518518519</v>
      </c>
      <c r="AC3008" s="5" t="n">
        <f aca="false">IF(H3008=1,'[1]Pesos dos Critérios'!$AD$8,IF(Planilha1!H3008=2,'[1]Pesos dos Critérios'!$AE$8,IF(Planilha1!H3008=3,'[1]Pesos dos Critérios'!$AF$8,IF(Planilha1!H3008=4,'[1]Pesos dos Critérios'!$AG$8,'[1]Pesos dos Critérios'!$AH$8))))</f>
        <v>0.0384259259259259</v>
      </c>
      <c r="AD3008" s="5" t="n">
        <f aca="false">IF(J3008='[1]Pesos dos Critérios'!$AA$3,'[1]Pesos dos Critérios'!$AA$8,IF(Planilha1!J3008='[1]Pesos dos Critérios'!$AB$3,'[1]Pesos dos Critérios'!$AB$8,'[1]Pesos dos Critérios'!$AC$8))</f>
        <v>0.037037037037037</v>
      </c>
      <c r="AE3008" s="5" t="n">
        <f aca="false">IF(O3008="Intervalo 1",'[1]Pesos dos Critérios'!$J$8,IF(Planilha1!O3008="Intervalo 2",'[1]Pesos dos Critérios'!$K$8,IF(Planilha1!O3008="Intervalo 3",'[1]Pesos dos Critérios'!$L$8,'[1]Pesos dos Critérios'!$M$8)))</f>
        <v>0.0218406285072952</v>
      </c>
      <c r="AF3008" s="5" t="n">
        <f aca="false">IF(Q3008="Intervalo 1",'[1]Pesos dos Critérios'!$B$8,IF(Q3008="Intervalo 2",'[1]Pesos dos Critérios'!$C$8,IF(Q3008="Intervalo 3",'[1]Pesos dos Critérios'!$D$8,'[1]Pesos dos Critérios'!$E$8)))</f>
        <v>0.0111216904932752</v>
      </c>
      <c r="AG3008" s="5" t="n">
        <f aca="false">IF(S3008="Intervalo 1",'[1]Pesos dos Critérios'!$F$8,IF(S3008="Intervalo 2",'[1]Pesos dos Critérios'!$G$8,IF(S3008="Intervalo 3",'[1]Pesos dos Critérios'!$H$8,'[1]Pesos dos Critérios'!$I$8)))</f>
        <v>0.032010582010582</v>
      </c>
      <c r="AH3008" s="5" t="n">
        <f aca="false">IF(U3008="Intervalo 1",'[1]Pesos dos Critérios'!$N$8,IF(U3008="Intervalo 2",'[1]Pesos dos Critérios'!$O$8,IF(U3008="Intervalo 3",'[1]Pesos dos Critérios'!$P$8,'[1]Pesos dos Critérios'!$Q$8)))</f>
        <v>0.0320767195767196</v>
      </c>
      <c r="AI3008" s="5" t="n">
        <f aca="false">IF(AA3008="Intervalo 1",'[1]Pesos dos Critérios'!$R$8,IF(AA3008="Intervalo 2",'[1]Pesos dos Critérios'!$S$8,IF(AA3008="Intervalo 3",'[1]Pesos dos Critérios'!$T$8,'[1]Pesos dos Critérios'!$U$8)))</f>
        <v>0.0658730158730159</v>
      </c>
      <c r="AJ3008" s="5" t="n">
        <f aca="false">SUM(AB3008:AI3008)</f>
        <v>0.260237451275703</v>
      </c>
      <c r="AK3008" s="5" t="n">
        <v>3007</v>
      </c>
      <c r="AM3008" s="1" t="s">
        <v>60</v>
      </c>
    </row>
    <row r="3009" customFormat="false" ht="12.8" hidden="false" customHeight="true" outlineLevel="0" collapsed="false">
      <c r="A3009" s="7" t="n">
        <v>2017</v>
      </c>
      <c r="B3009" s="7" t="s">
        <v>204</v>
      </c>
      <c r="C3009" s="8" t="s">
        <v>205</v>
      </c>
      <c r="D3009" s="7" t="s">
        <v>61</v>
      </c>
      <c r="E3009" s="7" t="s">
        <v>2011</v>
      </c>
      <c r="F3009" s="7" t="s">
        <v>1204</v>
      </c>
      <c r="G3009" s="7" t="s">
        <v>123</v>
      </c>
      <c r="H3009" s="9" t="n">
        <v>2</v>
      </c>
      <c r="I3009" s="7" t="s">
        <v>1894</v>
      </c>
      <c r="J3009" s="8" t="s">
        <v>86</v>
      </c>
      <c r="K3009" s="10" t="s">
        <v>46</v>
      </c>
      <c r="L3009" s="10" t="s">
        <v>47</v>
      </c>
      <c r="M3009" s="10" t="s">
        <v>56</v>
      </c>
      <c r="N3009" s="10" t="n">
        <v>0.017</v>
      </c>
      <c r="O3009" s="9" t="s">
        <v>58</v>
      </c>
      <c r="P3009" s="11" t="n">
        <v>0.491</v>
      </c>
      <c r="Q3009" s="8" t="s">
        <v>50</v>
      </c>
      <c r="R3009" s="11" t="n">
        <v>0.026</v>
      </c>
      <c r="S3009" s="8" t="s">
        <v>57</v>
      </c>
      <c r="T3009" s="11" t="n">
        <v>122</v>
      </c>
      <c r="U3009" s="8" t="s">
        <v>57</v>
      </c>
      <c r="V3009" s="11" t="n">
        <v>7</v>
      </c>
      <c r="W3009" s="11" t="n">
        <v>8.3</v>
      </c>
      <c r="X3009" s="11" t="n">
        <v>10.1</v>
      </c>
      <c r="Y3009" s="11" t="n">
        <v>12.4</v>
      </c>
      <c r="Z3009" s="11" t="n">
        <v>2</v>
      </c>
      <c r="AA3009" s="8" t="s">
        <v>57</v>
      </c>
      <c r="AB3009" s="5" t="n">
        <f aca="false">IF(C3009='[1]Pesos dos Critérios'!$V$3,'[1]Pesos dos Critérios'!$V$8,IF(Planilha1!C3009='[1]Pesos dos Critérios'!$W$3,'[1]Pesos dos Critérios'!$W$8,IF(Planilha1!C3009='[1]Pesos dos Critérios'!$X$3,'[1]Pesos dos Critérios'!$X$8,IF(Planilha1!C3009='[1]Pesos dos Critérios'!$Y$3,'[1]Pesos dos Critérios'!$Y$8,'[1]Pesos dos Critérios'!$Z$8))))</f>
        <v>0.0218518518518519</v>
      </c>
      <c r="AC3009" s="5" t="n">
        <f aca="false">IF(H3009=1,'[1]Pesos dos Critérios'!$AD$8,IF(Planilha1!H3009=2,'[1]Pesos dos Critérios'!$AE$8,IF(Planilha1!H3009=3,'[1]Pesos dos Critérios'!$AF$8,IF(Planilha1!H3009=4,'[1]Pesos dos Critérios'!$AG$8,'[1]Pesos dos Critérios'!$AH$8))))</f>
        <v>0.0384259259259259</v>
      </c>
      <c r="AD3009" s="5" t="n">
        <f aca="false">IF(J3009='[1]Pesos dos Critérios'!$AA$3,'[1]Pesos dos Critérios'!$AA$8,IF(Planilha1!J3009='[1]Pesos dos Critérios'!$AB$3,'[1]Pesos dos Critérios'!$AB$8,'[1]Pesos dos Critérios'!$AC$8))</f>
        <v>0.037037037037037</v>
      </c>
      <c r="AE3009" s="5" t="n">
        <f aca="false">IF(O3009="Intervalo 1",'[1]Pesos dos Critérios'!$J$8,IF(Planilha1!O3009="Intervalo 2",'[1]Pesos dos Critérios'!$K$8,IF(Planilha1!O3009="Intervalo 3",'[1]Pesos dos Critérios'!$L$8,'[1]Pesos dos Critérios'!$M$8)))</f>
        <v>0.0218406285072952</v>
      </c>
      <c r="AF3009" s="5" t="n">
        <f aca="false">IF(Q3009="Intervalo 1",'[1]Pesos dos Critérios'!$B$8,IF(Q3009="Intervalo 2",'[1]Pesos dos Critérios'!$C$8,IF(Q3009="Intervalo 3",'[1]Pesos dos Critérios'!$D$8,'[1]Pesos dos Critérios'!$E$8)))</f>
        <v>0.0111216904932752</v>
      </c>
      <c r="AG3009" s="5" t="n">
        <f aca="false">IF(S3009="Intervalo 1",'[1]Pesos dos Critérios'!$F$8,IF(S3009="Intervalo 2",'[1]Pesos dos Critérios'!$G$8,IF(S3009="Intervalo 3",'[1]Pesos dos Critérios'!$H$8,'[1]Pesos dos Critérios'!$I$8)))</f>
        <v>0.032010582010582</v>
      </c>
      <c r="AH3009" s="5" t="n">
        <f aca="false">IF(U3009="Intervalo 1",'[1]Pesos dos Critérios'!$N$8,IF(U3009="Intervalo 2",'[1]Pesos dos Critérios'!$O$8,IF(U3009="Intervalo 3",'[1]Pesos dos Critérios'!$P$8,'[1]Pesos dos Critérios'!$Q$8)))</f>
        <v>0.0320767195767196</v>
      </c>
      <c r="AI3009" s="5" t="n">
        <f aca="false">IF(AA3009="Intervalo 1",'[1]Pesos dos Critérios'!$R$8,IF(AA3009="Intervalo 2",'[1]Pesos dos Critérios'!$S$8,IF(AA3009="Intervalo 3",'[1]Pesos dos Critérios'!$T$8,'[1]Pesos dos Critérios'!$U$8)))</f>
        <v>0.0547619047619048</v>
      </c>
      <c r="AJ3009" s="5" t="n">
        <f aca="false">SUM(AB3009:AI3009)</f>
        <v>0.249126340164592</v>
      </c>
      <c r="AK3009" s="5" t="n">
        <v>3008</v>
      </c>
      <c r="AM3009" s="1" t="s">
        <v>60</v>
      </c>
    </row>
    <row r="3010" customFormat="false" ht="12.8" hidden="false" customHeight="true" outlineLevel="0" collapsed="false">
      <c r="A3010" s="7" t="n">
        <v>2017</v>
      </c>
      <c r="B3010" s="7" t="s">
        <v>204</v>
      </c>
      <c r="C3010" s="8" t="s">
        <v>205</v>
      </c>
      <c r="D3010" s="7" t="s">
        <v>61</v>
      </c>
      <c r="E3010" s="7" t="s">
        <v>2012</v>
      </c>
      <c r="F3010" s="7" t="s">
        <v>1205</v>
      </c>
      <c r="G3010" s="7" t="s">
        <v>123</v>
      </c>
      <c r="H3010" s="9" t="n">
        <v>2</v>
      </c>
      <c r="I3010" s="7" t="s">
        <v>1889</v>
      </c>
      <c r="J3010" s="8" t="s">
        <v>45</v>
      </c>
      <c r="K3010" s="10" t="s">
        <v>46</v>
      </c>
      <c r="L3010" s="10" t="s">
        <v>47</v>
      </c>
      <c r="M3010" s="10" t="s">
        <v>56</v>
      </c>
      <c r="N3010" s="10" t="n">
        <v>0.031</v>
      </c>
      <c r="O3010" s="9" t="s">
        <v>50</v>
      </c>
      <c r="P3010" s="11" t="n">
        <v>0.619</v>
      </c>
      <c r="Q3010" s="8" t="s">
        <v>50</v>
      </c>
      <c r="R3010" s="11" t="n">
        <v>0.019</v>
      </c>
      <c r="S3010" s="8" t="s">
        <v>57</v>
      </c>
      <c r="T3010" s="11" t="n">
        <v>121</v>
      </c>
      <c r="U3010" s="8" t="s">
        <v>57</v>
      </c>
      <c r="V3010" s="11" t="n">
        <v>6.9</v>
      </c>
      <c r="W3010" s="11" t="n">
        <v>8.3</v>
      </c>
      <c r="X3010" s="11" t="n">
        <v>10.1</v>
      </c>
      <c r="Y3010" s="11" t="n">
        <v>12.6</v>
      </c>
      <c r="Z3010" s="11" t="n">
        <v>2</v>
      </c>
      <c r="AA3010" s="8" t="s">
        <v>57</v>
      </c>
      <c r="AB3010" s="5" t="n">
        <f aca="false">IF(C3010='[1]Pesos dos Critérios'!$V$3,'[1]Pesos dos Critérios'!$V$8,IF(Planilha1!C3010='[1]Pesos dos Critérios'!$W$3,'[1]Pesos dos Critérios'!$W$8,IF(Planilha1!C3010='[1]Pesos dos Critérios'!$X$3,'[1]Pesos dos Critérios'!$X$8,IF(Planilha1!C3010='[1]Pesos dos Critérios'!$Y$3,'[1]Pesos dos Critérios'!$Y$8,'[1]Pesos dos Critérios'!$Z$8))))</f>
        <v>0.0218518518518519</v>
      </c>
      <c r="AC3010" s="5" t="n">
        <f aca="false">IF(H3010=1,'[1]Pesos dos Critérios'!$AD$8,IF(Planilha1!H3010=2,'[1]Pesos dos Critérios'!$AE$8,IF(Planilha1!H3010=3,'[1]Pesos dos Critérios'!$AF$8,IF(Planilha1!H3010=4,'[1]Pesos dos Critérios'!$AG$8,'[1]Pesos dos Critérios'!$AH$8))))</f>
        <v>0.0384259259259259</v>
      </c>
      <c r="AD3010" s="5" t="n">
        <f aca="false">IF(J3010='[1]Pesos dos Critérios'!$AA$3,'[1]Pesos dos Critérios'!$AA$8,IF(Planilha1!J3010='[1]Pesos dos Critérios'!$AB$3,'[1]Pesos dos Critérios'!$AB$8,'[1]Pesos dos Critérios'!$AC$8))</f>
        <v>0.037037037037037</v>
      </c>
      <c r="AE3010" s="5" t="n">
        <f aca="false">IF(O3010="Intervalo 1",'[1]Pesos dos Critérios'!$J$8,IF(Planilha1!O3010="Intervalo 2",'[1]Pesos dos Critérios'!$K$8,IF(Planilha1!O3010="Intervalo 3",'[1]Pesos dos Critérios'!$L$8,'[1]Pesos dos Critérios'!$M$8)))</f>
        <v>0.0120314253647587</v>
      </c>
      <c r="AF3010" s="5" t="n">
        <f aca="false">IF(Q3010="Intervalo 1",'[1]Pesos dos Critérios'!$B$8,IF(Q3010="Intervalo 2",'[1]Pesos dos Critérios'!$C$8,IF(Q3010="Intervalo 3",'[1]Pesos dos Critérios'!$D$8,'[1]Pesos dos Critérios'!$E$8)))</f>
        <v>0.0111216904932752</v>
      </c>
      <c r="AG3010" s="5" t="n">
        <f aca="false">IF(S3010="Intervalo 1",'[1]Pesos dos Critérios'!$F$8,IF(S3010="Intervalo 2",'[1]Pesos dos Critérios'!$G$8,IF(S3010="Intervalo 3",'[1]Pesos dos Critérios'!$H$8,'[1]Pesos dos Critérios'!$I$8)))</f>
        <v>0.032010582010582</v>
      </c>
      <c r="AH3010" s="5" t="n">
        <f aca="false">IF(U3010="Intervalo 1",'[1]Pesos dos Critérios'!$N$8,IF(U3010="Intervalo 2",'[1]Pesos dos Critérios'!$O$8,IF(U3010="Intervalo 3",'[1]Pesos dos Critérios'!$P$8,'[1]Pesos dos Critérios'!$Q$8)))</f>
        <v>0.0320767195767196</v>
      </c>
      <c r="AI3010" s="5" t="n">
        <f aca="false">IF(AA3010="Intervalo 1",'[1]Pesos dos Critérios'!$R$8,IF(AA3010="Intervalo 2",'[1]Pesos dos Critérios'!$S$8,IF(AA3010="Intervalo 3",'[1]Pesos dos Critérios'!$T$8,'[1]Pesos dos Critérios'!$U$8)))</f>
        <v>0.0547619047619048</v>
      </c>
      <c r="AJ3010" s="5" t="n">
        <f aca="false">SUM(AB3010:AI3010)</f>
        <v>0.239317137022055</v>
      </c>
      <c r="AK3010" s="5" t="n">
        <v>3009</v>
      </c>
      <c r="AM3010" s="1" t="s">
        <v>96</v>
      </c>
    </row>
    <row r="3011" customFormat="false" ht="12.8" hidden="false" customHeight="true" outlineLevel="0" collapsed="false">
      <c r="A3011" s="7" t="n">
        <v>2017</v>
      </c>
      <c r="B3011" s="7" t="s">
        <v>204</v>
      </c>
      <c r="C3011" s="8" t="s">
        <v>205</v>
      </c>
      <c r="D3011" s="7" t="s">
        <v>61</v>
      </c>
      <c r="E3011" s="7" t="s">
        <v>1315</v>
      </c>
      <c r="F3011" s="7" t="s">
        <v>1161</v>
      </c>
      <c r="G3011" s="7" t="s">
        <v>73</v>
      </c>
      <c r="H3011" s="9" t="n">
        <v>1</v>
      </c>
      <c r="I3011" s="7" t="s">
        <v>1889</v>
      </c>
      <c r="J3011" s="8" t="s">
        <v>45</v>
      </c>
      <c r="K3011" s="10" t="s">
        <v>46</v>
      </c>
      <c r="L3011" s="10" t="s">
        <v>47</v>
      </c>
      <c r="M3011" s="10" t="s">
        <v>56</v>
      </c>
      <c r="N3011" s="10" t="n">
        <v>0.009</v>
      </c>
      <c r="O3011" s="9" t="s">
        <v>49</v>
      </c>
      <c r="P3011" s="11" t="n">
        <v>0.383</v>
      </c>
      <c r="Q3011" s="8" t="s">
        <v>58</v>
      </c>
      <c r="R3011" s="11" t="n">
        <v>0.039</v>
      </c>
      <c r="S3011" s="8" t="s">
        <v>58</v>
      </c>
      <c r="T3011" s="11" t="n">
        <v>122</v>
      </c>
      <c r="U3011" s="8" t="s">
        <v>57</v>
      </c>
      <c r="V3011" s="11" t="n">
        <v>7.1</v>
      </c>
      <c r="W3011" s="11" t="n">
        <v>8.3</v>
      </c>
      <c r="X3011" s="11" t="n">
        <v>10.4</v>
      </c>
      <c r="Y3011" s="11" t="n">
        <v>12</v>
      </c>
      <c r="Z3011" s="11" t="n">
        <v>1.98</v>
      </c>
      <c r="AA3011" s="8" t="s">
        <v>57</v>
      </c>
      <c r="AB3011" s="5" t="n">
        <f aca="false">IF(C3011='[1]Pesos dos Critérios'!$V$3,'[1]Pesos dos Critérios'!$V$8,IF(Planilha1!C3011='[1]Pesos dos Critérios'!$W$3,'[1]Pesos dos Critérios'!$W$8,IF(Planilha1!C3011='[1]Pesos dos Critérios'!$X$3,'[1]Pesos dos Critérios'!$X$8,IF(Planilha1!C3011='[1]Pesos dos Critérios'!$Y$3,'[1]Pesos dos Critérios'!$Y$8,'[1]Pesos dos Critérios'!$Z$8))))</f>
        <v>0.0218518518518519</v>
      </c>
      <c r="AC3011" s="5" t="n">
        <f aca="false">IF(H3011=1,'[1]Pesos dos Critérios'!$AD$8,IF(Planilha1!H3011=2,'[1]Pesos dos Critérios'!$AE$8,IF(Planilha1!H3011=3,'[1]Pesos dos Critérios'!$AF$8,IF(Planilha1!H3011=4,'[1]Pesos dos Critérios'!$AG$8,'[1]Pesos dos Critérios'!$AH$8))))</f>
        <v>0.0384259259259259</v>
      </c>
      <c r="AD3011" s="5" t="n">
        <f aca="false">IF(J3011='[1]Pesos dos Critérios'!$AA$3,'[1]Pesos dos Critérios'!$AA$8,IF(Planilha1!J3011='[1]Pesos dos Critérios'!$AB$3,'[1]Pesos dos Critérios'!$AB$8,'[1]Pesos dos Critérios'!$AC$8))</f>
        <v>0.037037037037037</v>
      </c>
      <c r="AE3011" s="5" t="n">
        <f aca="false">IF(O3011="Intervalo 1",'[1]Pesos dos Critérios'!$J$8,IF(Planilha1!O3011="Intervalo 2",'[1]Pesos dos Critérios'!$K$8,IF(Planilha1!O3011="Intervalo 3",'[1]Pesos dos Critérios'!$L$8,'[1]Pesos dos Critérios'!$M$8)))</f>
        <v>0.0531762065095399</v>
      </c>
      <c r="AF3011" s="5" t="n">
        <f aca="false">IF(Q3011="Intervalo 1",'[1]Pesos dos Critérios'!$B$8,IF(Q3011="Intervalo 2",'[1]Pesos dos Critérios'!$C$8,IF(Q3011="Intervalo 3",'[1]Pesos dos Critérios'!$D$8,'[1]Pesos dos Critérios'!$E$8)))</f>
        <v>0.0213326341741642</v>
      </c>
      <c r="AG3011" s="5" t="n">
        <f aca="false">IF(S3011="Intervalo 1",'[1]Pesos dos Critérios'!$F$8,IF(S3011="Intervalo 2",'[1]Pesos dos Critérios'!$G$8,IF(S3011="Intervalo 3",'[1]Pesos dos Critérios'!$H$8,'[1]Pesos dos Critérios'!$I$8)))</f>
        <v>0.0227513227513227</v>
      </c>
      <c r="AH3011" s="5" t="n">
        <f aca="false">IF(U3011="Intervalo 1",'[1]Pesos dos Critérios'!$N$8,IF(U3011="Intervalo 2",'[1]Pesos dos Critérios'!$O$8,IF(U3011="Intervalo 3",'[1]Pesos dos Critérios'!$P$8,'[1]Pesos dos Critérios'!$Q$8)))</f>
        <v>0.0320767195767196</v>
      </c>
      <c r="AI3011" s="5" t="n">
        <f aca="false">IF(AA3011="Intervalo 1",'[1]Pesos dos Critérios'!$R$8,IF(AA3011="Intervalo 2",'[1]Pesos dos Critérios'!$S$8,IF(AA3011="Intervalo 3",'[1]Pesos dos Critérios'!$T$8,'[1]Pesos dos Critérios'!$U$8)))</f>
        <v>0.0547619047619048</v>
      </c>
      <c r="AJ3011" s="5" t="n">
        <f aca="false">SUM(AB3011:AI3011)</f>
        <v>0.281413602588466</v>
      </c>
      <c r="AK3011" s="5" t="n">
        <v>3010</v>
      </c>
      <c r="AM3011" s="1" t="s">
        <v>52</v>
      </c>
    </row>
    <row r="3012" customFormat="false" ht="12.8" hidden="false" customHeight="true" outlineLevel="0" collapsed="false">
      <c r="A3012" s="7" t="n">
        <v>2017</v>
      </c>
      <c r="B3012" s="7" t="s">
        <v>204</v>
      </c>
      <c r="C3012" s="8" t="s">
        <v>205</v>
      </c>
      <c r="D3012" s="7" t="s">
        <v>61</v>
      </c>
      <c r="E3012" s="7" t="s">
        <v>1554</v>
      </c>
      <c r="F3012" s="7" t="s">
        <v>1205</v>
      </c>
      <c r="G3012" s="7" t="s">
        <v>234</v>
      </c>
      <c r="H3012" s="9" t="n">
        <v>2</v>
      </c>
      <c r="I3012" s="7" t="s">
        <v>1889</v>
      </c>
      <c r="J3012" s="8" t="s">
        <v>45</v>
      </c>
      <c r="K3012" s="10" t="s">
        <v>46</v>
      </c>
      <c r="L3012" s="10" t="s">
        <v>47</v>
      </c>
      <c r="M3012" s="10" t="s">
        <v>56</v>
      </c>
      <c r="N3012" s="10" t="n">
        <v>0.014</v>
      </c>
      <c r="O3012" s="9" t="s">
        <v>57</v>
      </c>
      <c r="P3012" s="11" t="n">
        <v>0.495</v>
      </c>
      <c r="Q3012" s="8" t="s">
        <v>50</v>
      </c>
      <c r="R3012" s="11" t="n">
        <v>0.018</v>
      </c>
      <c r="S3012" s="8" t="s">
        <v>57</v>
      </c>
      <c r="T3012" s="11" t="n">
        <v>140</v>
      </c>
      <c r="U3012" s="8" t="s">
        <v>58</v>
      </c>
      <c r="V3012" s="11" t="n">
        <v>6.4</v>
      </c>
      <c r="W3012" s="11" t="n">
        <v>7</v>
      </c>
      <c r="X3012" s="11" t="n">
        <v>9.3</v>
      </c>
      <c r="Y3012" s="11" t="n">
        <v>10.2</v>
      </c>
      <c r="Z3012" s="11" t="n">
        <v>2.28</v>
      </c>
      <c r="AA3012" s="8" t="s">
        <v>58</v>
      </c>
      <c r="AB3012" s="5" t="n">
        <f aca="false">IF(C3012='[1]Pesos dos Critérios'!$V$3,'[1]Pesos dos Critérios'!$V$8,IF(Planilha1!C3012='[1]Pesos dos Critérios'!$W$3,'[1]Pesos dos Critérios'!$W$8,IF(Planilha1!C3012='[1]Pesos dos Critérios'!$X$3,'[1]Pesos dos Critérios'!$X$8,IF(Planilha1!C3012='[1]Pesos dos Critérios'!$Y$3,'[1]Pesos dos Critérios'!$Y$8,'[1]Pesos dos Critérios'!$Z$8))))</f>
        <v>0.0218518518518519</v>
      </c>
      <c r="AC3012" s="5" t="n">
        <f aca="false">IF(H3012=1,'[1]Pesos dos Critérios'!$AD$8,IF(Planilha1!H3012=2,'[1]Pesos dos Critérios'!$AE$8,IF(Planilha1!H3012=3,'[1]Pesos dos Critérios'!$AF$8,IF(Planilha1!H3012=4,'[1]Pesos dos Critérios'!$AG$8,'[1]Pesos dos Critérios'!$AH$8))))</f>
        <v>0.0384259259259259</v>
      </c>
      <c r="AD3012" s="5" t="n">
        <f aca="false">IF(J3012='[1]Pesos dos Critérios'!$AA$3,'[1]Pesos dos Critérios'!$AA$8,IF(Planilha1!J3012='[1]Pesos dos Critérios'!$AB$3,'[1]Pesos dos Critérios'!$AB$8,'[1]Pesos dos Critérios'!$AC$8))</f>
        <v>0.037037037037037</v>
      </c>
      <c r="AE3012" s="5" t="n">
        <f aca="false">IF(O3012="Intervalo 1",'[1]Pesos dos Critérios'!$J$8,IF(Planilha1!O3012="Intervalo 2",'[1]Pesos dos Critérios'!$K$8,IF(Planilha1!O3012="Intervalo 3",'[1]Pesos dos Critérios'!$L$8,'[1]Pesos dos Critérios'!$M$8)))</f>
        <v>0.0240628507295174</v>
      </c>
      <c r="AF3012" s="5" t="n">
        <f aca="false">IF(Q3012="Intervalo 1",'[1]Pesos dos Critérios'!$B$8,IF(Q3012="Intervalo 2",'[1]Pesos dos Critérios'!$C$8,IF(Q3012="Intervalo 3",'[1]Pesos dos Critérios'!$D$8,'[1]Pesos dos Critérios'!$E$8)))</f>
        <v>0.0111216904932752</v>
      </c>
      <c r="AG3012" s="5" t="n">
        <f aca="false">IF(S3012="Intervalo 1",'[1]Pesos dos Critérios'!$F$8,IF(S3012="Intervalo 2",'[1]Pesos dos Critérios'!$G$8,IF(S3012="Intervalo 3",'[1]Pesos dos Critérios'!$H$8,'[1]Pesos dos Critérios'!$I$8)))</f>
        <v>0.032010582010582</v>
      </c>
      <c r="AH3012" s="5" t="n">
        <f aca="false">IF(U3012="Intervalo 1",'[1]Pesos dos Critérios'!$N$8,IF(U3012="Intervalo 2",'[1]Pesos dos Critérios'!$O$8,IF(U3012="Intervalo 3",'[1]Pesos dos Critérios'!$P$8,'[1]Pesos dos Critérios'!$Q$8)))</f>
        <v>0.0274470899470899</v>
      </c>
      <c r="AI3012" s="5" t="n">
        <f aca="false">IF(AA3012="Intervalo 1",'[1]Pesos dos Critérios'!$R$8,IF(AA3012="Intervalo 2",'[1]Pesos dos Critérios'!$S$8,IF(AA3012="Intervalo 3",'[1]Pesos dos Critérios'!$T$8,'[1]Pesos dos Critérios'!$U$8)))</f>
        <v>0.0547619047619048</v>
      </c>
      <c r="AJ3012" s="5" t="n">
        <f aca="false">SUM(AB3012:AI3012)</f>
        <v>0.246718932757184</v>
      </c>
      <c r="AK3012" s="5" t="n">
        <v>3011</v>
      </c>
      <c r="AM3012" s="1" t="s">
        <v>96</v>
      </c>
    </row>
    <row r="3013" customFormat="false" ht="12.8" hidden="false" customHeight="true" outlineLevel="0" collapsed="false">
      <c r="A3013" s="7" t="n">
        <v>2017</v>
      </c>
      <c r="B3013" s="7" t="s">
        <v>204</v>
      </c>
      <c r="C3013" s="8" t="s">
        <v>205</v>
      </c>
      <c r="D3013" s="7" t="s">
        <v>61</v>
      </c>
      <c r="E3013" s="7" t="s">
        <v>2012</v>
      </c>
      <c r="F3013" s="7" t="s">
        <v>1161</v>
      </c>
      <c r="G3013" s="7" t="s">
        <v>64</v>
      </c>
      <c r="H3013" s="9" t="n">
        <v>1</v>
      </c>
      <c r="I3013" s="7" t="s">
        <v>1889</v>
      </c>
      <c r="J3013" s="8" t="s">
        <v>45</v>
      </c>
      <c r="K3013" s="10" t="s">
        <v>46</v>
      </c>
      <c r="L3013" s="10" t="s">
        <v>47</v>
      </c>
      <c r="M3013" s="10" t="s">
        <v>56</v>
      </c>
      <c r="N3013" s="10" t="n">
        <v>0.016</v>
      </c>
      <c r="O3013" s="9" t="s">
        <v>57</v>
      </c>
      <c r="P3013" s="11" t="n">
        <v>0.538</v>
      </c>
      <c r="Q3013" s="8" t="s">
        <v>50</v>
      </c>
      <c r="R3013" s="11" t="n">
        <v>0.026</v>
      </c>
      <c r="S3013" s="8" t="s">
        <v>57</v>
      </c>
      <c r="T3013" s="11" t="n">
        <v>110</v>
      </c>
      <c r="U3013" s="8" t="s">
        <v>49</v>
      </c>
      <c r="V3013" s="11" t="n">
        <v>7.9</v>
      </c>
      <c r="W3013" s="11" t="n">
        <v>9.5</v>
      </c>
      <c r="X3013" s="11" t="n">
        <v>11.2</v>
      </c>
      <c r="Y3013" s="11" t="n">
        <v>13.6</v>
      </c>
      <c r="Z3013" s="11" t="n">
        <v>1.77</v>
      </c>
      <c r="AA3013" s="8" t="s">
        <v>49</v>
      </c>
      <c r="AB3013" s="5" t="n">
        <f aca="false">IF(C3013='[1]Pesos dos Critérios'!$V$3,'[1]Pesos dos Critérios'!$V$8,IF(Planilha1!C3013='[1]Pesos dos Critérios'!$W$3,'[1]Pesos dos Critérios'!$W$8,IF(Planilha1!C3013='[1]Pesos dos Critérios'!$X$3,'[1]Pesos dos Critérios'!$X$8,IF(Planilha1!C3013='[1]Pesos dos Critérios'!$Y$3,'[1]Pesos dos Critérios'!$Y$8,'[1]Pesos dos Critérios'!$Z$8))))</f>
        <v>0.0218518518518519</v>
      </c>
      <c r="AC3013" s="5" t="n">
        <f aca="false">IF(H3013=1,'[1]Pesos dos Critérios'!$AD$8,IF(Planilha1!H3013=2,'[1]Pesos dos Critérios'!$AE$8,IF(Planilha1!H3013=3,'[1]Pesos dos Critérios'!$AF$8,IF(Planilha1!H3013=4,'[1]Pesos dos Critérios'!$AG$8,'[1]Pesos dos Critérios'!$AH$8))))</f>
        <v>0.0384259259259259</v>
      </c>
      <c r="AD3013" s="5" t="n">
        <f aca="false">IF(J3013='[1]Pesos dos Critérios'!$AA$3,'[1]Pesos dos Critérios'!$AA$8,IF(Planilha1!J3013='[1]Pesos dos Critérios'!$AB$3,'[1]Pesos dos Critérios'!$AB$8,'[1]Pesos dos Critérios'!$AC$8))</f>
        <v>0.037037037037037</v>
      </c>
      <c r="AE3013" s="5" t="n">
        <f aca="false">IF(O3013="Intervalo 1",'[1]Pesos dos Critérios'!$J$8,IF(Planilha1!O3013="Intervalo 2",'[1]Pesos dos Critérios'!$K$8,IF(Planilha1!O3013="Intervalo 3",'[1]Pesos dos Critérios'!$L$8,'[1]Pesos dos Critérios'!$M$8)))</f>
        <v>0.0240628507295174</v>
      </c>
      <c r="AF3013" s="5" t="n">
        <f aca="false">IF(Q3013="Intervalo 1",'[1]Pesos dos Critérios'!$B$8,IF(Q3013="Intervalo 2",'[1]Pesos dos Critérios'!$C$8,IF(Q3013="Intervalo 3",'[1]Pesos dos Critérios'!$D$8,'[1]Pesos dos Critérios'!$E$8)))</f>
        <v>0.0111216904932752</v>
      </c>
      <c r="AG3013" s="5" t="n">
        <f aca="false">IF(S3013="Intervalo 1",'[1]Pesos dos Critérios'!$F$8,IF(S3013="Intervalo 2",'[1]Pesos dos Critérios'!$G$8,IF(S3013="Intervalo 3",'[1]Pesos dos Critérios'!$H$8,'[1]Pesos dos Critérios'!$I$8)))</f>
        <v>0.032010582010582</v>
      </c>
      <c r="AH3013" s="5" t="n">
        <f aca="false">IF(U3013="Intervalo 1",'[1]Pesos dos Critérios'!$N$8,IF(U3013="Intervalo 2",'[1]Pesos dos Critérios'!$O$8,IF(U3013="Intervalo 3",'[1]Pesos dos Critérios'!$P$8,'[1]Pesos dos Critérios'!$Q$8)))</f>
        <v>0.0320767195767196</v>
      </c>
      <c r="AI3013" s="5" t="n">
        <f aca="false">IF(AA3013="Intervalo 1",'[1]Pesos dos Critérios'!$R$8,IF(AA3013="Intervalo 2",'[1]Pesos dos Critérios'!$S$8,IF(AA3013="Intervalo 3",'[1]Pesos dos Critérios'!$T$8,'[1]Pesos dos Critérios'!$U$8)))</f>
        <v>0.0658730158730159</v>
      </c>
      <c r="AJ3013" s="5" t="n">
        <f aca="false">SUM(AB3013:AI3013)</f>
        <v>0.262459673497925</v>
      </c>
      <c r="AK3013" s="5" t="n">
        <v>3012</v>
      </c>
      <c r="AM3013" s="1" t="s">
        <v>60</v>
      </c>
    </row>
    <row r="3014" customFormat="false" ht="12.8" hidden="false" customHeight="true" outlineLevel="0" collapsed="false">
      <c r="A3014" s="7" t="n">
        <v>2017</v>
      </c>
      <c r="B3014" s="7" t="s">
        <v>204</v>
      </c>
      <c r="C3014" s="8" t="s">
        <v>205</v>
      </c>
      <c r="D3014" s="7" t="s">
        <v>89</v>
      </c>
      <c r="E3014" s="7" t="s">
        <v>2013</v>
      </c>
      <c r="F3014" s="7" t="s">
        <v>1958</v>
      </c>
      <c r="G3014" s="7" t="s">
        <v>43</v>
      </c>
      <c r="H3014" s="9" t="n">
        <v>1</v>
      </c>
      <c r="I3014" s="7" t="s">
        <v>1889</v>
      </c>
      <c r="J3014" s="8" t="s">
        <v>45</v>
      </c>
      <c r="K3014" s="10" t="s">
        <v>46</v>
      </c>
      <c r="L3014" s="10" t="s">
        <v>83</v>
      </c>
      <c r="M3014" s="10" t="s">
        <v>56</v>
      </c>
      <c r="N3014" s="10" t="n">
        <v>0.024</v>
      </c>
      <c r="O3014" s="9" t="s">
        <v>50</v>
      </c>
      <c r="P3014" s="11" t="n">
        <v>0.614</v>
      </c>
      <c r="Q3014" s="8" t="s">
        <v>50</v>
      </c>
      <c r="R3014" s="11" t="n">
        <v>0.025</v>
      </c>
      <c r="S3014" s="8" t="s">
        <v>57</v>
      </c>
      <c r="T3014" s="11" t="n">
        <v>92</v>
      </c>
      <c r="U3014" s="8" t="s">
        <v>49</v>
      </c>
      <c r="V3014" s="11" t="n">
        <v>9.2</v>
      </c>
      <c r="W3014" s="11" t="n">
        <v>10.7</v>
      </c>
      <c r="X3014" s="11" t="n">
        <v>13.4</v>
      </c>
      <c r="Y3014" s="11" t="n">
        <v>15.5</v>
      </c>
      <c r="Z3014" s="11" t="n">
        <v>1.51</v>
      </c>
      <c r="AA3014" s="8" t="s">
        <v>49</v>
      </c>
      <c r="AB3014" s="5" t="n">
        <f aca="false">IF(C3014='[1]Pesos dos Critérios'!$V$3,'[1]Pesos dos Critérios'!$V$8,IF(Planilha1!C3014='[1]Pesos dos Critérios'!$W$3,'[1]Pesos dos Critérios'!$W$8,IF(Planilha1!C3014='[1]Pesos dos Critérios'!$X$3,'[1]Pesos dos Critérios'!$X$8,IF(Planilha1!C3014='[1]Pesos dos Critérios'!$Y$3,'[1]Pesos dos Critérios'!$Y$8,'[1]Pesos dos Critérios'!$Z$8))))</f>
        <v>0.0218518518518519</v>
      </c>
      <c r="AC3014" s="5" t="n">
        <f aca="false">IF(H3014=1,'[1]Pesos dos Critérios'!$AD$8,IF(Planilha1!H3014=2,'[1]Pesos dos Critérios'!$AE$8,IF(Planilha1!H3014=3,'[1]Pesos dos Critérios'!$AF$8,IF(Planilha1!H3014=4,'[1]Pesos dos Critérios'!$AG$8,'[1]Pesos dos Critérios'!$AH$8))))</f>
        <v>0.0384259259259259</v>
      </c>
      <c r="AD3014" s="5" t="n">
        <f aca="false">IF(J3014='[1]Pesos dos Critérios'!$AA$3,'[1]Pesos dos Critérios'!$AA$8,IF(Planilha1!J3014='[1]Pesos dos Critérios'!$AB$3,'[1]Pesos dos Critérios'!$AB$8,'[1]Pesos dos Critérios'!$AC$8))</f>
        <v>0.037037037037037</v>
      </c>
      <c r="AE3014" s="5" t="n">
        <f aca="false">IF(O3014="Intervalo 1",'[1]Pesos dos Critérios'!$J$8,IF(Planilha1!O3014="Intervalo 2",'[1]Pesos dos Critérios'!$K$8,IF(Planilha1!O3014="Intervalo 3",'[1]Pesos dos Critérios'!$L$8,'[1]Pesos dos Critérios'!$M$8)))</f>
        <v>0.0120314253647587</v>
      </c>
      <c r="AF3014" s="5" t="n">
        <f aca="false">IF(Q3014="Intervalo 1",'[1]Pesos dos Critérios'!$B$8,IF(Q3014="Intervalo 2",'[1]Pesos dos Critérios'!$C$8,IF(Q3014="Intervalo 3",'[1]Pesos dos Critérios'!$D$8,'[1]Pesos dos Critérios'!$E$8)))</f>
        <v>0.0111216904932752</v>
      </c>
      <c r="AG3014" s="5" t="n">
        <f aca="false">IF(S3014="Intervalo 1",'[1]Pesos dos Critérios'!$F$8,IF(S3014="Intervalo 2",'[1]Pesos dos Critérios'!$G$8,IF(S3014="Intervalo 3",'[1]Pesos dos Critérios'!$H$8,'[1]Pesos dos Critérios'!$I$8)))</f>
        <v>0.032010582010582</v>
      </c>
      <c r="AH3014" s="5" t="n">
        <f aca="false">IF(U3014="Intervalo 1",'[1]Pesos dos Critérios'!$N$8,IF(U3014="Intervalo 2",'[1]Pesos dos Critérios'!$O$8,IF(U3014="Intervalo 3",'[1]Pesos dos Critérios'!$P$8,'[1]Pesos dos Critérios'!$Q$8)))</f>
        <v>0.0320767195767196</v>
      </c>
      <c r="AI3014" s="5" t="n">
        <f aca="false">IF(AA3014="Intervalo 1",'[1]Pesos dos Critérios'!$R$8,IF(AA3014="Intervalo 2",'[1]Pesos dos Critérios'!$S$8,IF(AA3014="Intervalo 3",'[1]Pesos dos Critérios'!$T$8,'[1]Pesos dos Critérios'!$U$8)))</f>
        <v>0.0658730158730159</v>
      </c>
      <c r="AJ3014" s="5" t="n">
        <f aca="false">SUM(AB3014:AI3014)</f>
        <v>0.250428248133166</v>
      </c>
      <c r="AK3014" s="5" t="n">
        <v>3013</v>
      </c>
      <c r="AM3014" s="1" t="s">
        <v>60</v>
      </c>
    </row>
    <row r="3015" customFormat="false" ht="12.8" hidden="false" customHeight="true" outlineLevel="0" collapsed="false">
      <c r="A3015" s="7" t="n">
        <v>2017</v>
      </c>
      <c r="B3015" s="7" t="s">
        <v>204</v>
      </c>
      <c r="C3015" s="8" t="s">
        <v>205</v>
      </c>
      <c r="D3015" s="7" t="s">
        <v>89</v>
      </c>
      <c r="E3015" s="7" t="s">
        <v>2013</v>
      </c>
      <c r="F3015" s="7" t="s">
        <v>2014</v>
      </c>
      <c r="G3015" s="7" t="s">
        <v>847</v>
      </c>
      <c r="H3015" s="9" t="n">
        <v>1</v>
      </c>
      <c r="I3015" s="7" t="s">
        <v>1889</v>
      </c>
      <c r="J3015" s="8" t="s">
        <v>45</v>
      </c>
      <c r="K3015" s="10" t="s">
        <v>46</v>
      </c>
      <c r="L3015" s="10" t="s">
        <v>83</v>
      </c>
      <c r="M3015" s="10" t="s">
        <v>56</v>
      </c>
      <c r="N3015" s="10" t="n">
        <v>0.021</v>
      </c>
      <c r="O3015" s="9" t="s">
        <v>58</v>
      </c>
      <c r="P3015" s="11" t="n">
        <v>0.385</v>
      </c>
      <c r="Q3015" s="8" t="s">
        <v>58</v>
      </c>
      <c r="R3015" s="11" t="n">
        <v>0.016</v>
      </c>
      <c r="S3015" s="8" t="s">
        <v>49</v>
      </c>
      <c r="T3015" s="11" t="n">
        <v>98</v>
      </c>
      <c r="U3015" s="8" t="s">
        <v>49</v>
      </c>
      <c r="V3015" s="11" t="n">
        <v>8.4</v>
      </c>
      <c r="W3015" s="11" t="n">
        <v>10.3</v>
      </c>
      <c r="X3015" s="11" t="n">
        <v>12.5</v>
      </c>
      <c r="Y3015" s="11" t="n">
        <v>15</v>
      </c>
      <c r="Z3015" s="11" t="n">
        <v>1.61</v>
      </c>
      <c r="AA3015" s="8" t="s">
        <v>49</v>
      </c>
      <c r="AB3015" s="5" t="n">
        <f aca="false">IF(C3015='[1]Pesos dos Critérios'!$V$3,'[1]Pesos dos Critérios'!$V$8,IF(Planilha1!C3015='[1]Pesos dos Critérios'!$W$3,'[1]Pesos dos Critérios'!$W$8,IF(Planilha1!C3015='[1]Pesos dos Critérios'!$X$3,'[1]Pesos dos Critérios'!$X$8,IF(Planilha1!C3015='[1]Pesos dos Critérios'!$Y$3,'[1]Pesos dos Critérios'!$Y$8,'[1]Pesos dos Critérios'!$Z$8))))</f>
        <v>0.0218518518518519</v>
      </c>
      <c r="AC3015" s="5" t="n">
        <f aca="false">IF(H3015=1,'[1]Pesos dos Critérios'!$AD$8,IF(Planilha1!H3015=2,'[1]Pesos dos Critérios'!$AE$8,IF(Planilha1!H3015=3,'[1]Pesos dos Critérios'!$AF$8,IF(Planilha1!H3015=4,'[1]Pesos dos Critérios'!$AG$8,'[1]Pesos dos Critérios'!$AH$8))))</f>
        <v>0.0384259259259259</v>
      </c>
      <c r="AD3015" s="5" t="n">
        <f aca="false">IF(J3015='[1]Pesos dos Critérios'!$AA$3,'[1]Pesos dos Critérios'!$AA$8,IF(Planilha1!J3015='[1]Pesos dos Critérios'!$AB$3,'[1]Pesos dos Critérios'!$AB$8,'[1]Pesos dos Critérios'!$AC$8))</f>
        <v>0.037037037037037</v>
      </c>
      <c r="AE3015" s="5" t="n">
        <f aca="false">IF(O3015="Intervalo 1",'[1]Pesos dos Critérios'!$J$8,IF(Planilha1!O3015="Intervalo 2",'[1]Pesos dos Critérios'!$K$8,IF(Planilha1!O3015="Intervalo 3",'[1]Pesos dos Critérios'!$L$8,'[1]Pesos dos Critérios'!$M$8)))</f>
        <v>0.0218406285072952</v>
      </c>
      <c r="AF3015" s="5" t="n">
        <f aca="false">IF(Q3015="Intervalo 1",'[1]Pesos dos Critérios'!$B$8,IF(Q3015="Intervalo 2",'[1]Pesos dos Critérios'!$C$8,IF(Q3015="Intervalo 3",'[1]Pesos dos Critérios'!$D$8,'[1]Pesos dos Critérios'!$E$8)))</f>
        <v>0.0213326341741642</v>
      </c>
      <c r="AG3015" s="5" t="n">
        <f aca="false">IF(S3015="Intervalo 1",'[1]Pesos dos Critérios'!$F$8,IF(S3015="Intervalo 2",'[1]Pesos dos Critérios'!$G$8,IF(S3015="Intervalo 3",'[1]Pesos dos Critérios'!$H$8,'[1]Pesos dos Critérios'!$I$8)))</f>
        <v>0.0375661375661376</v>
      </c>
      <c r="AH3015" s="5" t="n">
        <f aca="false">IF(U3015="Intervalo 1",'[1]Pesos dos Critérios'!$N$8,IF(U3015="Intervalo 2",'[1]Pesos dos Critérios'!$O$8,IF(U3015="Intervalo 3",'[1]Pesos dos Critérios'!$P$8,'[1]Pesos dos Critérios'!$Q$8)))</f>
        <v>0.0320767195767196</v>
      </c>
      <c r="AI3015" s="5" t="n">
        <f aca="false">IF(AA3015="Intervalo 1",'[1]Pesos dos Critérios'!$R$8,IF(AA3015="Intervalo 2",'[1]Pesos dos Critérios'!$S$8,IF(AA3015="Intervalo 3",'[1]Pesos dos Critérios'!$T$8,'[1]Pesos dos Critérios'!$U$8)))</f>
        <v>0.0658730158730159</v>
      </c>
      <c r="AJ3015" s="5" t="n">
        <f aca="false">SUM(AB3015:AI3015)</f>
        <v>0.276003950512147</v>
      </c>
      <c r="AK3015" s="5" t="n">
        <v>3014</v>
      </c>
      <c r="AM3015" s="1" t="s">
        <v>52</v>
      </c>
    </row>
    <row r="3016" customFormat="false" ht="12.8" hidden="false" customHeight="true" outlineLevel="0" collapsed="false">
      <c r="A3016" s="7" t="n">
        <v>2017</v>
      </c>
      <c r="B3016" s="7" t="s">
        <v>204</v>
      </c>
      <c r="C3016" s="8" t="s">
        <v>205</v>
      </c>
      <c r="D3016" s="7" t="s">
        <v>89</v>
      </c>
      <c r="E3016" s="7" t="s">
        <v>2013</v>
      </c>
      <c r="F3016" s="7" t="s">
        <v>1958</v>
      </c>
      <c r="G3016" s="7" t="s">
        <v>847</v>
      </c>
      <c r="H3016" s="9" t="n">
        <v>1</v>
      </c>
      <c r="I3016" s="7" t="s">
        <v>1916</v>
      </c>
      <c r="J3016" s="8" t="s">
        <v>86</v>
      </c>
      <c r="K3016" s="10" t="s">
        <v>46</v>
      </c>
      <c r="L3016" s="10" t="s">
        <v>83</v>
      </c>
      <c r="M3016" s="10" t="s">
        <v>56</v>
      </c>
      <c r="N3016" s="10" t="n">
        <v>0.028</v>
      </c>
      <c r="O3016" s="9" t="s">
        <v>50</v>
      </c>
      <c r="P3016" s="11" t="n">
        <v>0.446</v>
      </c>
      <c r="Q3016" s="8" t="s">
        <v>50</v>
      </c>
      <c r="R3016" s="11" t="n">
        <v>0.029</v>
      </c>
      <c r="S3016" s="8" t="s">
        <v>58</v>
      </c>
      <c r="T3016" s="11" t="n">
        <v>109</v>
      </c>
      <c r="U3016" s="8" t="s">
        <v>49</v>
      </c>
      <c r="V3016" s="11" t="n">
        <v>7.8</v>
      </c>
      <c r="W3016" s="11" t="n">
        <v>10.1</v>
      </c>
      <c r="X3016" s="11" t="n">
        <v>11</v>
      </c>
      <c r="Y3016" s="11" t="n">
        <v>14.2</v>
      </c>
      <c r="Z3016" s="11" t="n">
        <v>1.76</v>
      </c>
      <c r="AA3016" s="8" t="s">
        <v>49</v>
      </c>
      <c r="AB3016" s="5" t="n">
        <f aca="false">IF(C3016='[1]Pesos dos Critérios'!$V$3,'[1]Pesos dos Critérios'!$V$8,IF(Planilha1!C3016='[1]Pesos dos Critérios'!$W$3,'[1]Pesos dos Critérios'!$W$8,IF(Planilha1!C3016='[1]Pesos dos Critérios'!$X$3,'[1]Pesos dos Critérios'!$X$8,IF(Planilha1!C3016='[1]Pesos dos Critérios'!$Y$3,'[1]Pesos dos Critérios'!$Y$8,'[1]Pesos dos Critérios'!$Z$8))))</f>
        <v>0.0218518518518519</v>
      </c>
      <c r="AC3016" s="5" t="n">
        <f aca="false">IF(H3016=1,'[1]Pesos dos Critérios'!$AD$8,IF(Planilha1!H3016=2,'[1]Pesos dos Critérios'!$AE$8,IF(Planilha1!H3016=3,'[1]Pesos dos Critérios'!$AF$8,IF(Planilha1!H3016=4,'[1]Pesos dos Critérios'!$AG$8,'[1]Pesos dos Critérios'!$AH$8))))</f>
        <v>0.0384259259259259</v>
      </c>
      <c r="AD3016" s="5" t="n">
        <f aca="false">IF(J3016='[1]Pesos dos Critérios'!$AA$3,'[1]Pesos dos Critérios'!$AA$8,IF(Planilha1!J3016='[1]Pesos dos Critérios'!$AB$3,'[1]Pesos dos Critérios'!$AB$8,'[1]Pesos dos Critérios'!$AC$8))</f>
        <v>0.037037037037037</v>
      </c>
      <c r="AE3016" s="5" t="n">
        <f aca="false">IF(O3016="Intervalo 1",'[1]Pesos dos Critérios'!$J$8,IF(Planilha1!O3016="Intervalo 2",'[1]Pesos dos Critérios'!$K$8,IF(Planilha1!O3016="Intervalo 3",'[1]Pesos dos Critérios'!$L$8,'[1]Pesos dos Critérios'!$M$8)))</f>
        <v>0.0120314253647587</v>
      </c>
      <c r="AF3016" s="5" t="n">
        <f aca="false">IF(Q3016="Intervalo 1",'[1]Pesos dos Critérios'!$B$8,IF(Q3016="Intervalo 2",'[1]Pesos dos Critérios'!$C$8,IF(Q3016="Intervalo 3",'[1]Pesos dos Critérios'!$D$8,'[1]Pesos dos Critérios'!$E$8)))</f>
        <v>0.0111216904932752</v>
      </c>
      <c r="AG3016" s="5" t="n">
        <f aca="false">IF(S3016="Intervalo 1",'[1]Pesos dos Critérios'!$F$8,IF(S3016="Intervalo 2",'[1]Pesos dos Critérios'!$G$8,IF(S3016="Intervalo 3",'[1]Pesos dos Critérios'!$H$8,'[1]Pesos dos Critérios'!$I$8)))</f>
        <v>0.0227513227513227</v>
      </c>
      <c r="AH3016" s="5" t="n">
        <f aca="false">IF(U3016="Intervalo 1",'[1]Pesos dos Critérios'!$N$8,IF(U3016="Intervalo 2",'[1]Pesos dos Critérios'!$O$8,IF(U3016="Intervalo 3",'[1]Pesos dos Critérios'!$P$8,'[1]Pesos dos Critérios'!$Q$8)))</f>
        <v>0.0320767195767196</v>
      </c>
      <c r="AI3016" s="5" t="n">
        <f aca="false">IF(AA3016="Intervalo 1",'[1]Pesos dos Critérios'!$R$8,IF(AA3016="Intervalo 2",'[1]Pesos dos Critérios'!$S$8,IF(AA3016="Intervalo 3",'[1]Pesos dos Critérios'!$T$8,'[1]Pesos dos Critérios'!$U$8)))</f>
        <v>0.0658730158730159</v>
      </c>
      <c r="AJ3016" s="5" t="n">
        <f aca="false">SUM(AB3016:AI3016)</f>
        <v>0.241168988873907</v>
      </c>
      <c r="AK3016" s="5" t="n">
        <v>3015</v>
      </c>
      <c r="AM3016" s="1" t="s">
        <v>96</v>
      </c>
    </row>
    <row r="3017" customFormat="false" ht="12.8" hidden="false" customHeight="true" outlineLevel="0" collapsed="false">
      <c r="A3017" s="7" t="n">
        <v>2017</v>
      </c>
      <c r="B3017" s="7" t="s">
        <v>204</v>
      </c>
      <c r="C3017" s="8" t="s">
        <v>205</v>
      </c>
      <c r="D3017" s="7" t="s">
        <v>89</v>
      </c>
      <c r="E3017" s="7" t="s">
        <v>2013</v>
      </c>
      <c r="F3017" s="7" t="s">
        <v>1214</v>
      </c>
      <c r="G3017" s="7" t="s">
        <v>847</v>
      </c>
      <c r="H3017" s="9" t="n">
        <v>1</v>
      </c>
      <c r="I3017" s="7" t="s">
        <v>1916</v>
      </c>
      <c r="J3017" s="8" t="s">
        <v>86</v>
      </c>
      <c r="K3017" s="10" t="s">
        <v>46</v>
      </c>
      <c r="L3017" s="10" t="s">
        <v>83</v>
      </c>
      <c r="M3017" s="10" t="s">
        <v>56</v>
      </c>
      <c r="N3017" s="10" t="n">
        <v>0.024</v>
      </c>
      <c r="O3017" s="9" t="s">
        <v>50</v>
      </c>
      <c r="P3017" s="11" t="n">
        <v>0.511</v>
      </c>
      <c r="Q3017" s="8" t="s">
        <v>50</v>
      </c>
      <c r="R3017" s="11" t="n">
        <v>0.025</v>
      </c>
      <c r="S3017" s="8" t="s">
        <v>57</v>
      </c>
      <c r="T3017" s="11" t="n">
        <v>110</v>
      </c>
      <c r="U3017" s="8" t="s">
        <v>49</v>
      </c>
      <c r="V3017" s="11" t="n">
        <v>7.6</v>
      </c>
      <c r="W3017" s="11" t="n">
        <v>10.1</v>
      </c>
      <c r="X3017" s="11" t="n">
        <v>10.9</v>
      </c>
      <c r="Y3017" s="11" t="n">
        <v>14</v>
      </c>
      <c r="Z3017" s="11" t="n">
        <v>1.78</v>
      </c>
      <c r="AA3017" s="8" t="s">
        <v>49</v>
      </c>
      <c r="AB3017" s="5" t="n">
        <f aca="false">IF(C3017='[1]Pesos dos Critérios'!$V$3,'[1]Pesos dos Critérios'!$V$8,IF(Planilha1!C3017='[1]Pesos dos Critérios'!$W$3,'[1]Pesos dos Critérios'!$W$8,IF(Planilha1!C3017='[1]Pesos dos Critérios'!$X$3,'[1]Pesos dos Critérios'!$X$8,IF(Planilha1!C3017='[1]Pesos dos Critérios'!$Y$3,'[1]Pesos dos Critérios'!$Y$8,'[1]Pesos dos Critérios'!$Z$8))))</f>
        <v>0.0218518518518519</v>
      </c>
      <c r="AC3017" s="5" t="n">
        <f aca="false">IF(H3017=1,'[1]Pesos dos Critérios'!$AD$8,IF(Planilha1!H3017=2,'[1]Pesos dos Critérios'!$AE$8,IF(Planilha1!H3017=3,'[1]Pesos dos Critérios'!$AF$8,IF(Planilha1!H3017=4,'[1]Pesos dos Critérios'!$AG$8,'[1]Pesos dos Critérios'!$AH$8))))</f>
        <v>0.0384259259259259</v>
      </c>
      <c r="AD3017" s="5" t="n">
        <f aca="false">IF(J3017='[1]Pesos dos Critérios'!$AA$3,'[1]Pesos dos Critérios'!$AA$8,IF(Planilha1!J3017='[1]Pesos dos Critérios'!$AB$3,'[1]Pesos dos Critérios'!$AB$8,'[1]Pesos dos Critérios'!$AC$8))</f>
        <v>0.037037037037037</v>
      </c>
      <c r="AE3017" s="5" t="n">
        <f aca="false">IF(O3017="Intervalo 1",'[1]Pesos dos Critérios'!$J$8,IF(Planilha1!O3017="Intervalo 2",'[1]Pesos dos Critérios'!$K$8,IF(Planilha1!O3017="Intervalo 3",'[1]Pesos dos Critérios'!$L$8,'[1]Pesos dos Critérios'!$M$8)))</f>
        <v>0.0120314253647587</v>
      </c>
      <c r="AF3017" s="5" t="n">
        <f aca="false">IF(Q3017="Intervalo 1",'[1]Pesos dos Critérios'!$B$8,IF(Q3017="Intervalo 2",'[1]Pesos dos Critérios'!$C$8,IF(Q3017="Intervalo 3",'[1]Pesos dos Critérios'!$D$8,'[1]Pesos dos Critérios'!$E$8)))</f>
        <v>0.0111216904932752</v>
      </c>
      <c r="AG3017" s="5" t="n">
        <f aca="false">IF(S3017="Intervalo 1",'[1]Pesos dos Critérios'!$F$8,IF(S3017="Intervalo 2",'[1]Pesos dos Critérios'!$G$8,IF(S3017="Intervalo 3",'[1]Pesos dos Critérios'!$H$8,'[1]Pesos dos Critérios'!$I$8)))</f>
        <v>0.032010582010582</v>
      </c>
      <c r="AH3017" s="5" t="n">
        <f aca="false">IF(U3017="Intervalo 1",'[1]Pesos dos Critérios'!$N$8,IF(U3017="Intervalo 2",'[1]Pesos dos Critérios'!$O$8,IF(U3017="Intervalo 3",'[1]Pesos dos Critérios'!$P$8,'[1]Pesos dos Critérios'!$Q$8)))</f>
        <v>0.0320767195767196</v>
      </c>
      <c r="AI3017" s="5" t="n">
        <f aca="false">IF(AA3017="Intervalo 1",'[1]Pesos dos Critérios'!$R$8,IF(AA3017="Intervalo 2",'[1]Pesos dos Critérios'!$S$8,IF(AA3017="Intervalo 3",'[1]Pesos dos Critérios'!$T$8,'[1]Pesos dos Critérios'!$U$8)))</f>
        <v>0.0658730158730159</v>
      </c>
      <c r="AJ3017" s="5" t="n">
        <f aca="false">SUM(AB3017:AI3017)</f>
        <v>0.250428248133166</v>
      </c>
      <c r="AK3017" s="5" t="n">
        <v>3016</v>
      </c>
      <c r="AM3017" s="1" t="s">
        <v>60</v>
      </c>
    </row>
    <row r="3018" customFormat="false" ht="12.8" hidden="false" customHeight="true" outlineLevel="0" collapsed="false">
      <c r="A3018" s="7" t="n">
        <v>2017</v>
      </c>
      <c r="B3018" s="7" t="s">
        <v>204</v>
      </c>
      <c r="C3018" s="8" t="s">
        <v>205</v>
      </c>
      <c r="D3018" s="7" t="s">
        <v>602</v>
      </c>
      <c r="E3018" s="7" t="s">
        <v>221</v>
      </c>
      <c r="F3018" s="7" t="s">
        <v>1917</v>
      </c>
      <c r="G3018" s="7" t="s">
        <v>43</v>
      </c>
      <c r="H3018" s="9" t="n">
        <v>1</v>
      </c>
      <c r="I3018" s="7" t="s">
        <v>1889</v>
      </c>
      <c r="J3018" s="8" t="s">
        <v>45</v>
      </c>
      <c r="K3018" s="10" t="s">
        <v>46</v>
      </c>
      <c r="L3018" s="10" t="s">
        <v>47</v>
      </c>
      <c r="M3018" s="10" t="s">
        <v>56</v>
      </c>
      <c r="N3018" s="10" t="n">
        <v>0.011</v>
      </c>
      <c r="O3018" s="9" t="s">
        <v>49</v>
      </c>
      <c r="P3018" s="11" t="n">
        <v>0.363</v>
      </c>
      <c r="Q3018" s="8" t="s">
        <v>58</v>
      </c>
      <c r="R3018" s="11" t="n">
        <v>0.005</v>
      </c>
      <c r="S3018" s="8" t="s">
        <v>49</v>
      </c>
      <c r="T3018" s="11" t="n">
        <v>103</v>
      </c>
      <c r="U3018" s="8" t="s">
        <v>49</v>
      </c>
      <c r="V3018" s="11" t="n">
        <v>8.5</v>
      </c>
      <c r="W3018" s="11" t="n">
        <v>9.8</v>
      </c>
      <c r="X3018" s="11" t="n">
        <v>12</v>
      </c>
      <c r="Y3018" s="11" t="n">
        <v>14</v>
      </c>
      <c r="Z3018" s="11" t="n">
        <v>1.67</v>
      </c>
      <c r="AA3018" s="8" t="s">
        <v>49</v>
      </c>
      <c r="AB3018" s="5" t="n">
        <f aca="false">IF(C3018='[1]Pesos dos Critérios'!$V$3,'[1]Pesos dos Critérios'!$V$8,IF(Planilha1!C3018='[1]Pesos dos Critérios'!$W$3,'[1]Pesos dos Critérios'!$W$8,IF(Planilha1!C3018='[1]Pesos dos Critérios'!$X$3,'[1]Pesos dos Critérios'!$X$8,IF(Planilha1!C3018='[1]Pesos dos Critérios'!$Y$3,'[1]Pesos dos Critérios'!$Y$8,'[1]Pesos dos Critérios'!$Z$8))))</f>
        <v>0.0218518518518519</v>
      </c>
      <c r="AC3018" s="5" t="n">
        <f aca="false">IF(H3018=1,'[1]Pesos dos Critérios'!$AD$8,IF(Planilha1!H3018=2,'[1]Pesos dos Critérios'!$AE$8,IF(Planilha1!H3018=3,'[1]Pesos dos Critérios'!$AF$8,IF(Planilha1!H3018=4,'[1]Pesos dos Critérios'!$AG$8,'[1]Pesos dos Critérios'!$AH$8))))</f>
        <v>0.0384259259259259</v>
      </c>
      <c r="AD3018" s="5" t="n">
        <f aca="false">IF(J3018='[1]Pesos dos Critérios'!$AA$3,'[1]Pesos dos Critérios'!$AA$8,IF(Planilha1!J3018='[1]Pesos dos Critérios'!$AB$3,'[1]Pesos dos Critérios'!$AB$8,'[1]Pesos dos Critérios'!$AC$8))</f>
        <v>0.037037037037037</v>
      </c>
      <c r="AE3018" s="5" t="n">
        <f aca="false">IF(O3018="Intervalo 1",'[1]Pesos dos Critérios'!$J$8,IF(Planilha1!O3018="Intervalo 2",'[1]Pesos dos Critérios'!$K$8,IF(Planilha1!O3018="Intervalo 3",'[1]Pesos dos Critérios'!$L$8,'[1]Pesos dos Critérios'!$M$8)))</f>
        <v>0.0531762065095399</v>
      </c>
      <c r="AF3018" s="5" t="n">
        <f aca="false">IF(Q3018="Intervalo 1",'[1]Pesos dos Critérios'!$B$8,IF(Q3018="Intervalo 2",'[1]Pesos dos Critérios'!$C$8,IF(Q3018="Intervalo 3",'[1]Pesos dos Critérios'!$D$8,'[1]Pesos dos Critérios'!$E$8)))</f>
        <v>0.0213326341741642</v>
      </c>
      <c r="AG3018" s="5" t="n">
        <f aca="false">IF(S3018="Intervalo 1",'[1]Pesos dos Critérios'!$F$8,IF(S3018="Intervalo 2",'[1]Pesos dos Critérios'!$G$8,IF(S3018="Intervalo 3",'[1]Pesos dos Critérios'!$H$8,'[1]Pesos dos Critérios'!$I$8)))</f>
        <v>0.0375661375661376</v>
      </c>
      <c r="AH3018" s="5" t="n">
        <f aca="false">IF(U3018="Intervalo 1",'[1]Pesos dos Critérios'!$N$8,IF(U3018="Intervalo 2",'[1]Pesos dos Critérios'!$O$8,IF(U3018="Intervalo 3",'[1]Pesos dos Critérios'!$P$8,'[1]Pesos dos Critérios'!$Q$8)))</f>
        <v>0.0320767195767196</v>
      </c>
      <c r="AI3018" s="5" t="n">
        <f aca="false">IF(AA3018="Intervalo 1",'[1]Pesos dos Critérios'!$R$8,IF(AA3018="Intervalo 2",'[1]Pesos dos Critérios'!$S$8,IF(AA3018="Intervalo 3",'[1]Pesos dos Critérios'!$T$8,'[1]Pesos dos Critérios'!$U$8)))</f>
        <v>0.0658730158730159</v>
      </c>
      <c r="AJ3018" s="5" t="n">
        <f aca="false">SUM(AB3018:AI3018)</f>
        <v>0.307339528514392</v>
      </c>
      <c r="AK3018" s="5" t="n">
        <v>3017</v>
      </c>
      <c r="AM3018" s="1" t="s">
        <v>52</v>
      </c>
    </row>
    <row r="3019" customFormat="false" ht="12.8" hidden="false" customHeight="true" outlineLevel="0" collapsed="false">
      <c r="A3019" s="7" t="n">
        <v>2017</v>
      </c>
      <c r="B3019" s="7" t="s">
        <v>204</v>
      </c>
      <c r="C3019" s="8" t="s">
        <v>205</v>
      </c>
      <c r="D3019" s="7" t="s">
        <v>602</v>
      </c>
      <c r="E3019" s="7" t="s">
        <v>221</v>
      </c>
      <c r="F3019" s="7" t="s">
        <v>1917</v>
      </c>
      <c r="G3019" s="7" t="s">
        <v>123</v>
      </c>
      <c r="H3019" s="9" t="n">
        <v>2</v>
      </c>
      <c r="I3019" s="7" t="s">
        <v>1911</v>
      </c>
      <c r="J3019" s="8" t="s">
        <v>45</v>
      </c>
      <c r="K3019" s="10" t="s">
        <v>46</v>
      </c>
      <c r="L3019" s="10" t="s">
        <v>47</v>
      </c>
      <c r="M3019" s="10" t="s">
        <v>56</v>
      </c>
      <c r="N3019" s="10" t="n">
        <v>0.015</v>
      </c>
      <c r="O3019" s="9" t="s">
        <v>57</v>
      </c>
      <c r="P3019" s="11" t="n">
        <v>0.302</v>
      </c>
      <c r="Q3019" s="8" t="s">
        <v>58</v>
      </c>
      <c r="R3019" s="11" t="n">
        <v>0.012</v>
      </c>
      <c r="S3019" s="8" t="s">
        <v>49</v>
      </c>
      <c r="T3019" s="11" t="n">
        <v>107</v>
      </c>
      <c r="U3019" s="8" t="s">
        <v>49</v>
      </c>
      <c r="V3019" s="11" t="n">
        <v>8.1</v>
      </c>
      <c r="W3019" s="11" t="n">
        <v>9.8</v>
      </c>
      <c r="X3019" s="11" t="n">
        <v>11.5</v>
      </c>
      <c r="Y3019" s="11" t="n">
        <v>14</v>
      </c>
      <c r="Z3019" s="11" t="n">
        <v>1.72</v>
      </c>
      <c r="AA3019" s="8" t="s">
        <v>49</v>
      </c>
      <c r="AB3019" s="5" t="n">
        <f aca="false">IF(C3019='[1]Pesos dos Critérios'!$V$3,'[1]Pesos dos Critérios'!$V$8,IF(Planilha1!C3019='[1]Pesos dos Critérios'!$W$3,'[1]Pesos dos Critérios'!$W$8,IF(Planilha1!C3019='[1]Pesos dos Critérios'!$X$3,'[1]Pesos dos Critérios'!$X$8,IF(Planilha1!C3019='[1]Pesos dos Critérios'!$Y$3,'[1]Pesos dos Critérios'!$Y$8,'[1]Pesos dos Critérios'!$Z$8))))</f>
        <v>0.0218518518518519</v>
      </c>
      <c r="AC3019" s="5" t="n">
        <f aca="false">IF(H3019=1,'[1]Pesos dos Critérios'!$AD$8,IF(Planilha1!H3019=2,'[1]Pesos dos Critérios'!$AE$8,IF(Planilha1!H3019=3,'[1]Pesos dos Critérios'!$AF$8,IF(Planilha1!H3019=4,'[1]Pesos dos Critérios'!$AG$8,'[1]Pesos dos Critérios'!$AH$8))))</f>
        <v>0.0384259259259259</v>
      </c>
      <c r="AD3019" s="5" t="n">
        <f aca="false">IF(J3019='[1]Pesos dos Critérios'!$AA$3,'[1]Pesos dos Critérios'!$AA$8,IF(Planilha1!J3019='[1]Pesos dos Critérios'!$AB$3,'[1]Pesos dos Critérios'!$AB$8,'[1]Pesos dos Critérios'!$AC$8))</f>
        <v>0.037037037037037</v>
      </c>
      <c r="AE3019" s="5" t="n">
        <f aca="false">IF(O3019="Intervalo 1",'[1]Pesos dos Critérios'!$J$8,IF(Planilha1!O3019="Intervalo 2",'[1]Pesos dos Critérios'!$K$8,IF(Planilha1!O3019="Intervalo 3",'[1]Pesos dos Critérios'!$L$8,'[1]Pesos dos Critérios'!$M$8)))</f>
        <v>0.0240628507295174</v>
      </c>
      <c r="AF3019" s="5" t="n">
        <f aca="false">IF(Q3019="Intervalo 1",'[1]Pesos dos Critérios'!$B$8,IF(Q3019="Intervalo 2",'[1]Pesos dos Critérios'!$C$8,IF(Q3019="Intervalo 3",'[1]Pesos dos Critérios'!$D$8,'[1]Pesos dos Critérios'!$E$8)))</f>
        <v>0.0213326341741642</v>
      </c>
      <c r="AG3019" s="5" t="n">
        <f aca="false">IF(S3019="Intervalo 1",'[1]Pesos dos Critérios'!$F$8,IF(S3019="Intervalo 2",'[1]Pesos dos Critérios'!$G$8,IF(S3019="Intervalo 3",'[1]Pesos dos Critérios'!$H$8,'[1]Pesos dos Critérios'!$I$8)))</f>
        <v>0.0375661375661376</v>
      </c>
      <c r="AH3019" s="5" t="n">
        <f aca="false">IF(U3019="Intervalo 1",'[1]Pesos dos Critérios'!$N$8,IF(U3019="Intervalo 2",'[1]Pesos dos Critérios'!$O$8,IF(U3019="Intervalo 3",'[1]Pesos dos Critérios'!$P$8,'[1]Pesos dos Critérios'!$Q$8)))</f>
        <v>0.0320767195767196</v>
      </c>
      <c r="AI3019" s="5" t="n">
        <f aca="false">IF(AA3019="Intervalo 1",'[1]Pesos dos Critérios'!$R$8,IF(AA3019="Intervalo 2",'[1]Pesos dos Critérios'!$S$8,IF(AA3019="Intervalo 3",'[1]Pesos dos Critérios'!$T$8,'[1]Pesos dos Critérios'!$U$8)))</f>
        <v>0.0658730158730159</v>
      </c>
      <c r="AJ3019" s="5" t="n">
        <f aca="false">SUM(AB3019:AI3019)</f>
        <v>0.278226172734369</v>
      </c>
      <c r="AK3019" s="5" t="n">
        <v>3018</v>
      </c>
      <c r="AM3019" s="1" t="s">
        <v>52</v>
      </c>
    </row>
    <row r="3020" customFormat="false" ht="12.8" hidden="false" customHeight="true" outlineLevel="0" collapsed="false">
      <c r="A3020" s="7" t="n">
        <v>2017</v>
      </c>
      <c r="B3020" s="7" t="s">
        <v>204</v>
      </c>
      <c r="C3020" s="8" t="s">
        <v>205</v>
      </c>
      <c r="D3020" s="7" t="s">
        <v>602</v>
      </c>
      <c r="E3020" s="7" t="s">
        <v>221</v>
      </c>
      <c r="F3020" s="7" t="s">
        <v>1964</v>
      </c>
      <c r="G3020" s="7" t="s">
        <v>123</v>
      </c>
      <c r="H3020" s="9" t="n">
        <v>2</v>
      </c>
      <c r="I3020" s="7" t="s">
        <v>1916</v>
      </c>
      <c r="J3020" s="8" t="s">
        <v>86</v>
      </c>
      <c r="K3020" s="10" t="s">
        <v>46</v>
      </c>
      <c r="L3020" s="10" t="s">
        <v>47</v>
      </c>
      <c r="M3020" s="10" t="s">
        <v>56</v>
      </c>
      <c r="N3020" s="10" t="n">
        <v>0.018</v>
      </c>
      <c r="O3020" s="9" t="s">
        <v>58</v>
      </c>
      <c r="P3020" s="11" t="n">
        <v>0.271</v>
      </c>
      <c r="Q3020" s="8" t="s">
        <v>58</v>
      </c>
      <c r="R3020" s="11" t="n">
        <v>0.02</v>
      </c>
      <c r="S3020" s="8" t="s">
        <v>57</v>
      </c>
      <c r="T3020" s="11" t="n">
        <v>120</v>
      </c>
      <c r="U3020" s="8" t="s">
        <v>57</v>
      </c>
      <c r="V3020" s="11" t="n">
        <v>7</v>
      </c>
      <c r="W3020" s="11" t="n">
        <v>9.3</v>
      </c>
      <c r="X3020" s="11" t="n">
        <v>10.2</v>
      </c>
      <c r="Y3020" s="11" t="n">
        <v>12.9</v>
      </c>
      <c r="Z3020" s="11" t="n">
        <v>1.93</v>
      </c>
      <c r="AA3020" s="8" t="s">
        <v>57</v>
      </c>
      <c r="AB3020" s="5" t="n">
        <f aca="false">IF(C3020='[1]Pesos dos Critérios'!$V$3,'[1]Pesos dos Critérios'!$V$8,IF(Planilha1!C3020='[1]Pesos dos Critérios'!$W$3,'[1]Pesos dos Critérios'!$W$8,IF(Planilha1!C3020='[1]Pesos dos Critérios'!$X$3,'[1]Pesos dos Critérios'!$X$8,IF(Planilha1!C3020='[1]Pesos dos Critérios'!$Y$3,'[1]Pesos dos Critérios'!$Y$8,'[1]Pesos dos Critérios'!$Z$8))))</f>
        <v>0.0218518518518519</v>
      </c>
      <c r="AC3020" s="5" t="n">
        <f aca="false">IF(H3020=1,'[1]Pesos dos Critérios'!$AD$8,IF(Planilha1!H3020=2,'[1]Pesos dos Critérios'!$AE$8,IF(Planilha1!H3020=3,'[1]Pesos dos Critérios'!$AF$8,IF(Planilha1!H3020=4,'[1]Pesos dos Critérios'!$AG$8,'[1]Pesos dos Critérios'!$AH$8))))</f>
        <v>0.0384259259259259</v>
      </c>
      <c r="AD3020" s="5" t="n">
        <f aca="false">IF(J3020='[1]Pesos dos Critérios'!$AA$3,'[1]Pesos dos Critérios'!$AA$8,IF(Planilha1!J3020='[1]Pesos dos Critérios'!$AB$3,'[1]Pesos dos Critérios'!$AB$8,'[1]Pesos dos Critérios'!$AC$8))</f>
        <v>0.037037037037037</v>
      </c>
      <c r="AE3020" s="5" t="n">
        <f aca="false">IF(O3020="Intervalo 1",'[1]Pesos dos Critérios'!$J$8,IF(Planilha1!O3020="Intervalo 2",'[1]Pesos dos Critérios'!$K$8,IF(Planilha1!O3020="Intervalo 3",'[1]Pesos dos Critérios'!$L$8,'[1]Pesos dos Critérios'!$M$8)))</f>
        <v>0.0218406285072952</v>
      </c>
      <c r="AF3020" s="5" t="n">
        <f aca="false">IF(Q3020="Intervalo 1",'[1]Pesos dos Critérios'!$B$8,IF(Q3020="Intervalo 2",'[1]Pesos dos Critérios'!$C$8,IF(Q3020="Intervalo 3",'[1]Pesos dos Critérios'!$D$8,'[1]Pesos dos Critérios'!$E$8)))</f>
        <v>0.0213326341741642</v>
      </c>
      <c r="AG3020" s="5" t="n">
        <f aca="false">IF(S3020="Intervalo 1",'[1]Pesos dos Critérios'!$F$8,IF(S3020="Intervalo 2",'[1]Pesos dos Critérios'!$G$8,IF(S3020="Intervalo 3",'[1]Pesos dos Critérios'!$H$8,'[1]Pesos dos Critérios'!$I$8)))</f>
        <v>0.032010582010582</v>
      </c>
      <c r="AH3020" s="5" t="n">
        <f aca="false">IF(U3020="Intervalo 1",'[1]Pesos dos Critérios'!$N$8,IF(U3020="Intervalo 2",'[1]Pesos dos Critérios'!$O$8,IF(U3020="Intervalo 3",'[1]Pesos dos Critérios'!$P$8,'[1]Pesos dos Critérios'!$Q$8)))</f>
        <v>0.0320767195767196</v>
      </c>
      <c r="AI3020" s="5" t="n">
        <f aca="false">IF(AA3020="Intervalo 1",'[1]Pesos dos Critérios'!$R$8,IF(AA3020="Intervalo 2",'[1]Pesos dos Critérios'!$S$8,IF(AA3020="Intervalo 3",'[1]Pesos dos Critérios'!$T$8,'[1]Pesos dos Critérios'!$U$8)))</f>
        <v>0.0547619047619048</v>
      </c>
      <c r="AJ3020" s="5" t="n">
        <f aca="false">SUM(AB3020:AI3020)</f>
        <v>0.259337283845481</v>
      </c>
      <c r="AK3020" s="5" t="n">
        <v>3019</v>
      </c>
      <c r="AM3020" s="1" t="s">
        <v>60</v>
      </c>
    </row>
    <row r="3021" customFormat="false" ht="12.8" hidden="false" customHeight="true" outlineLevel="0" collapsed="false">
      <c r="A3021" s="7" t="n">
        <v>2017</v>
      </c>
      <c r="B3021" s="7" t="s">
        <v>204</v>
      </c>
      <c r="C3021" s="8" t="s">
        <v>205</v>
      </c>
      <c r="D3021" s="7" t="s">
        <v>602</v>
      </c>
      <c r="E3021" s="7" t="s">
        <v>221</v>
      </c>
      <c r="F3021" s="7" t="s">
        <v>1917</v>
      </c>
      <c r="G3021" s="7" t="s">
        <v>1918</v>
      </c>
      <c r="H3021" s="9" t="n">
        <v>1</v>
      </c>
      <c r="I3021" s="7" t="s">
        <v>1911</v>
      </c>
      <c r="J3021" s="8" t="s">
        <v>45</v>
      </c>
      <c r="K3021" s="10" t="s">
        <v>46</v>
      </c>
      <c r="L3021" s="10" t="s">
        <v>47</v>
      </c>
      <c r="M3021" s="10" t="s">
        <v>56</v>
      </c>
      <c r="N3021" s="10" t="n">
        <v>0.007</v>
      </c>
      <c r="O3021" s="9" t="s">
        <v>49</v>
      </c>
      <c r="P3021" s="11" t="n">
        <v>0.241</v>
      </c>
      <c r="Q3021" s="8" t="s">
        <v>58</v>
      </c>
      <c r="R3021" s="11" t="n">
        <v>0.014</v>
      </c>
      <c r="S3021" s="8" t="s">
        <v>49</v>
      </c>
      <c r="T3021" s="11" t="n">
        <v>101</v>
      </c>
      <c r="U3021" s="8" t="s">
        <v>49</v>
      </c>
      <c r="V3021" s="11" t="n">
        <v>8.4</v>
      </c>
      <c r="W3021" s="11" t="n">
        <v>10.5</v>
      </c>
      <c r="X3021" s="11" t="n">
        <v>11.9</v>
      </c>
      <c r="Y3021" s="11" t="n">
        <v>15.2</v>
      </c>
      <c r="Z3021" s="11" t="n">
        <v>1.63</v>
      </c>
      <c r="AA3021" s="8" t="s">
        <v>49</v>
      </c>
      <c r="AB3021" s="5" t="n">
        <f aca="false">IF(C3021='[1]Pesos dos Critérios'!$V$3,'[1]Pesos dos Critérios'!$V$8,IF(Planilha1!C3021='[1]Pesos dos Critérios'!$W$3,'[1]Pesos dos Critérios'!$W$8,IF(Planilha1!C3021='[1]Pesos dos Critérios'!$X$3,'[1]Pesos dos Critérios'!$X$8,IF(Planilha1!C3021='[1]Pesos dos Critérios'!$Y$3,'[1]Pesos dos Critérios'!$Y$8,'[1]Pesos dos Critérios'!$Z$8))))</f>
        <v>0.0218518518518519</v>
      </c>
      <c r="AC3021" s="5" t="n">
        <f aca="false">IF(H3021=1,'[1]Pesos dos Critérios'!$AD$8,IF(Planilha1!H3021=2,'[1]Pesos dos Critérios'!$AE$8,IF(Planilha1!H3021=3,'[1]Pesos dos Critérios'!$AF$8,IF(Planilha1!H3021=4,'[1]Pesos dos Critérios'!$AG$8,'[1]Pesos dos Critérios'!$AH$8))))</f>
        <v>0.0384259259259259</v>
      </c>
      <c r="AD3021" s="5" t="n">
        <f aca="false">IF(J3021='[1]Pesos dos Critérios'!$AA$3,'[1]Pesos dos Critérios'!$AA$8,IF(Planilha1!J3021='[1]Pesos dos Critérios'!$AB$3,'[1]Pesos dos Critérios'!$AB$8,'[1]Pesos dos Critérios'!$AC$8))</f>
        <v>0.037037037037037</v>
      </c>
      <c r="AE3021" s="5" t="n">
        <f aca="false">IF(O3021="Intervalo 1",'[1]Pesos dos Critérios'!$J$8,IF(Planilha1!O3021="Intervalo 2",'[1]Pesos dos Critérios'!$K$8,IF(Planilha1!O3021="Intervalo 3",'[1]Pesos dos Critérios'!$L$8,'[1]Pesos dos Critérios'!$M$8)))</f>
        <v>0.0531762065095399</v>
      </c>
      <c r="AF3021" s="5" t="n">
        <f aca="false">IF(Q3021="Intervalo 1",'[1]Pesos dos Critérios'!$B$8,IF(Q3021="Intervalo 2",'[1]Pesos dos Critérios'!$C$8,IF(Q3021="Intervalo 3",'[1]Pesos dos Critérios'!$D$8,'[1]Pesos dos Critérios'!$E$8)))</f>
        <v>0.0213326341741642</v>
      </c>
      <c r="AG3021" s="5" t="n">
        <f aca="false">IF(S3021="Intervalo 1",'[1]Pesos dos Critérios'!$F$8,IF(S3021="Intervalo 2",'[1]Pesos dos Critérios'!$G$8,IF(S3021="Intervalo 3",'[1]Pesos dos Critérios'!$H$8,'[1]Pesos dos Critérios'!$I$8)))</f>
        <v>0.0375661375661376</v>
      </c>
      <c r="AH3021" s="5" t="n">
        <f aca="false">IF(U3021="Intervalo 1",'[1]Pesos dos Critérios'!$N$8,IF(U3021="Intervalo 2",'[1]Pesos dos Critérios'!$O$8,IF(U3021="Intervalo 3",'[1]Pesos dos Critérios'!$P$8,'[1]Pesos dos Critérios'!$Q$8)))</f>
        <v>0.0320767195767196</v>
      </c>
      <c r="AI3021" s="5" t="n">
        <f aca="false">IF(AA3021="Intervalo 1",'[1]Pesos dos Critérios'!$R$8,IF(AA3021="Intervalo 2",'[1]Pesos dos Critérios'!$S$8,IF(AA3021="Intervalo 3",'[1]Pesos dos Critérios'!$T$8,'[1]Pesos dos Critérios'!$U$8)))</f>
        <v>0.0658730158730159</v>
      </c>
      <c r="AJ3021" s="5" t="n">
        <f aca="false">SUM(AB3021:AI3021)</f>
        <v>0.307339528514392</v>
      </c>
      <c r="AK3021" s="5" t="n">
        <v>3020</v>
      </c>
      <c r="AM3021" s="1" t="s">
        <v>52</v>
      </c>
    </row>
    <row r="3022" customFormat="false" ht="12.8" hidden="false" customHeight="true" outlineLevel="0" collapsed="false">
      <c r="A3022" s="7" t="n">
        <v>2017</v>
      </c>
      <c r="B3022" s="7" t="s">
        <v>204</v>
      </c>
      <c r="C3022" s="8" t="s">
        <v>205</v>
      </c>
      <c r="D3022" s="7" t="s">
        <v>97</v>
      </c>
      <c r="E3022" s="7" t="s">
        <v>2015</v>
      </c>
      <c r="F3022" s="7" t="s">
        <v>2016</v>
      </c>
      <c r="G3022" s="7" t="s">
        <v>123</v>
      </c>
      <c r="H3022" s="9" t="n">
        <v>2</v>
      </c>
      <c r="I3022" s="7" t="s">
        <v>1911</v>
      </c>
      <c r="J3022" s="8" t="s">
        <v>45</v>
      </c>
      <c r="K3022" s="10" t="s">
        <v>46</v>
      </c>
      <c r="L3022" s="10" t="s">
        <v>83</v>
      </c>
      <c r="M3022" s="10" t="s">
        <v>56</v>
      </c>
      <c r="N3022" s="10" t="n">
        <v>0.017</v>
      </c>
      <c r="O3022" s="9" t="s">
        <v>58</v>
      </c>
      <c r="P3022" s="11" t="n">
        <v>0.249</v>
      </c>
      <c r="Q3022" s="8" t="s">
        <v>58</v>
      </c>
      <c r="R3022" s="11" t="n">
        <v>0.004</v>
      </c>
      <c r="S3022" s="8" t="s">
        <v>49</v>
      </c>
      <c r="T3022" s="11" t="n">
        <v>115</v>
      </c>
      <c r="U3022" s="8" t="s">
        <v>57</v>
      </c>
      <c r="V3022" s="11" t="n">
        <v>7</v>
      </c>
      <c r="W3022" s="11" t="n">
        <v>9.4</v>
      </c>
      <c r="X3022" s="11" t="n">
        <v>10.2</v>
      </c>
      <c r="Y3022" s="11" t="n">
        <v>13.8</v>
      </c>
      <c r="Z3022" s="11" t="n">
        <v>1.91</v>
      </c>
      <c r="AA3022" s="8" t="s">
        <v>57</v>
      </c>
      <c r="AB3022" s="5" t="n">
        <f aca="false">IF(C3022='[1]Pesos dos Critérios'!$V$3,'[1]Pesos dos Critérios'!$V$8,IF(Planilha1!C3022='[1]Pesos dos Critérios'!$W$3,'[1]Pesos dos Critérios'!$W$8,IF(Planilha1!C3022='[1]Pesos dos Critérios'!$X$3,'[1]Pesos dos Critérios'!$X$8,IF(Planilha1!C3022='[1]Pesos dos Critérios'!$Y$3,'[1]Pesos dos Critérios'!$Y$8,'[1]Pesos dos Critérios'!$Z$8))))</f>
        <v>0.0218518518518519</v>
      </c>
      <c r="AC3022" s="5" t="n">
        <f aca="false">IF(H3022=1,'[1]Pesos dos Critérios'!$AD$8,IF(Planilha1!H3022=2,'[1]Pesos dos Critérios'!$AE$8,IF(Planilha1!H3022=3,'[1]Pesos dos Critérios'!$AF$8,IF(Planilha1!H3022=4,'[1]Pesos dos Critérios'!$AG$8,'[1]Pesos dos Critérios'!$AH$8))))</f>
        <v>0.0384259259259259</v>
      </c>
      <c r="AD3022" s="5" t="n">
        <f aca="false">IF(J3022='[1]Pesos dos Critérios'!$AA$3,'[1]Pesos dos Critérios'!$AA$8,IF(Planilha1!J3022='[1]Pesos dos Critérios'!$AB$3,'[1]Pesos dos Critérios'!$AB$8,'[1]Pesos dos Critérios'!$AC$8))</f>
        <v>0.037037037037037</v>
      </c>
      <c r="AE3022" s="5" t="n">
        <f aca="false">IF(O3022="Intervalo 1",'[1]Pesos dos Critérios'!$J$8,IF(Planilha1!O3022="Intervalo 2",'[1]Pesos dos Critérios'!$K$8,IF(Planilha1!O3022="Intervalo 3",'[1]Pesos dos Critérios'!$L$8,'[1]Pesos dos Critérios'!$M$8)))</f>
        <v>0.0218406285072952</v>
      </c>
      <c r="AF3022" s="5" t="n">
        <f aca="false">IF(Q3022="Intervalo 1",'[1]Pesos dos Critérios'!$B$8,IF(Q3022="Intervalo 2",'[1]Pesos dos Critérios'!$C$8,IF(Q3022="Intervalo 3",'[1]Pesos dos Critérios'!$D$8,'[1]Pesos dos Critérios'!$E$8)))</f>
        <v>0.0213326341741642</v>
      </c>
      <c r="AG3022" s="5" t="n">
        <f aca="false">IF(S3022="Intervalo 1",'[1]Pesos dos Critérios'!$F$8,IF(S3022="Intervalo 2",'[1]Pesos dos Critérios'!$G$8,IF(S3022="Intervalo 3",'[1]Pesos dos Critérios'!$H$8,'[1]Pesos dos Critérios'!$I$8)))</f>
        <v>0.0375661375661376</v>
      </c>
      <c r="AH3022" s="5" t="n">
        <f aca="false">IF(U3022="Intervalo 1",'[1]Pesos dos Critérios'!$N$8,IF(U3022="Intervalo 2",'[1]Pesos dos Critérios'!$O$8,IF(U3022="Intervalo 3",'[1]Pesos dos Critérios'!$P$8,'[1]Pesos dos Critérios'!$Q$8)))</f>
        <v>0.0320767195767196</v>
      </c>
      <c r="AI3022" s="5" t="n">
        <f aca="false">IF(AA3022="Intervalo 1",'[1]Pesos dos Critérios'!$R$8,IF(AA3022="Intervalo 2",'[1]Pesos dos Critérios'!$S$8,IF(AA3022="Intervalo 3",'[1]Pesos dos Critérios'!$T$8,'[1]Pesos dos Critérios'!$U$8)))</f>
        <v>0.0547619047619048</v>
      </c>
      <c r="AJ3022" s="5" t="n">
        <f aca="false">SUM(AB3022:AI3022)</f>
        <v>0.264892839401036</v>
      </c>
      <c r="AK3022" s="5" t="n">
        <v>3021</v>
      </c>
      <c r="AM3022" s="1" t="s">
        <v>52</v>
      </c>
    </row>
    <row r="3023" customFormat="false" ht="12.8" hidden="false" customHeight="true" outlineLevel="0" collapsed="false">
      <c r="A3023" s="7" t="n">
        <v>2017</v>
      </c>
      <c r="B3023" s="7" t="s">
        <v>204</v>
      </c>
      <c r="C3023" s="8" t="s">
        <v>205</v>
      </c>
      <c r="D3023" s="7" t="s">
        <v>97</v>
      </c>
      <c r="E3023" s="7" t="s">
        <v>2015</v>
      </c>
      <c r="F3023" s="7" t="s">
        <v>2017</v>
      </c>
      <c r="G3023" s="7" t="s">
        <v>123</v>
      </c>
      <c r="H3023" s="9" t="n">
        <v>2</v>
      </c>
      <c r="I3023" s="7" t="s">
        <v>1916</v>
      </c>
      <c r="J3023" s="8" t="s">
        <v>86</v>
      </c>
      <c r="K3023" s="10" t="s">
        <v>46</v>
      </c>
      <c r="L3023" s="10" t="s">
        <v>83</v>
      </c>
      <c r="M3023" s="10" t="s">
        <v>56</v>
      </c>
      <c r="N3023" s="10" t="n">
        <v>0.021</v>
      </c>
      <c r="O3023" s="9" t="s">
        <v>58</v>
      </c>
      <c r="P3023" s="11" t="n">
        <v>0.528</v>
      </c>
      <c r="Q3023" s="8" t="s">
        <v>50</v>
      </c>
      <c r="R3023" s="11" t="n">
        <v>0.023</v>
      </c>
      <c r="S3023" s="8" t="s">
        <v>57</v>
      </c>
      <c r="T3023" s="11" t="n">
        <v>115</v>
      </c>
      <c r="U3023" s="8" t="s">
        <v>57</v>
      </c>
      <c r="V3023" s="11" t="n">
        <v>7.2</v>
      </c>
      <c r="W3023" s="11" t="n">
        <v>9.3</v>
      </c>
      <c r="X3023" s="11" t="n">
        <v>10.5</v>
      </c>
      <c r="Y3023" s="11" t="n">
        <v>13.4</v>
      </c>
      <c r="Z3023" s="11" t="n">
        <v>1.88</v>
      </c>
      <c r="AA3023" s="8" t="s">
        <v>57</v>
      </c>
      <c r="AB3023" s="5" t="n">
        <f aca="false">IF(C3023='[1]Pesos dos Critérios'!$V$3,'[1]Pesos dos Critérios'!$V$8,IF(Planilha1!C3023='[1]Pesos dos Critérios'!$W$3,'[1]Pesos dos Critérios'!$W$8,IF(Planilha1!C3023='[1]Pesos dos Critérios'!$X$3,'[1]Pesos dos Critérios'!$X$8,IF(Planilha1!C3023='[1]Pesos dos Critérios'!$Y$3,'[1]Pesos dos Critérios'!$Y$8,'[1]Pesos dos Critérios'!$Z$8))))</f>
        <v>0.0218518518518519</v>
      </c>
      <c r="AC3023" s="5" t="n">
        <f aca="false">IF(H3023=1,'[1]Pesos dos Critérios'!$AD$8,IF(Planilha1!H3023=2,'[1]Pesos dos Critérios'!$AE$8,IF(Planilha1!H3023=3,'[1]Pesos dos Critérios'!$AF$8,IF(Planilha1!H3023=4,'[1]Pesos dos Critérios'!$AG$8,'[1]Pesos dos Critérios'!$AH$8))))</f>
        <v>0.0384259259259259</v>
      </c>
      <c r="AD3023" s="5" t="n">
        <f aca="false">IF(J3023='[1]Pesos dos Critérios'!$AA$3,'[1]Pesos dos Critérios'!$AA$8,IF(Planilha1!J3023='[1]Pesos dos Critérios'!$AB$3,'[1]Pesos dos Critérios'!$AB$8,'[1]Pesos dos Critérios'!$AC$8))</f>
        <v>0.037037037037037</v>
      </c>
      <c r="AE3023" s="5" t="n">
        <f aca="false">IF(O3023="Intervalo 1",'[1]Pesos dos Critérios'!$J$8,IF(Planilha1!O3023="Intervalo 2",'[1]Pesos dos Critérios'!$K$8,IF(Planilha1!O3023="Intervalo 3",'[1]Pesos dos Critérios'!$L$8,'[1]Pesos dos Critérios'!$M$8)))</f>
        <v>0.0218406285072952</v>
      </c>
      <c r="AF3023" s="5" t="n">
        <f aca="false">IF(Q3023="Intervalo 1",'[1]Pesos dos Critérios'!$B$8,IF(Q3023="Intervalo 2",'[1]Pesos dos Critérios'!$C$8,IF(Q3023="Intervalo 3",'[1]Pesos dos Critérios'!$D$8,'[1]Pesos dos Critérios'!$E$8)))</f>
        <v>0.0111216904932752</v>
      </c>
      <c r="AG3023" s="5" t="n">
        <f aca="false">IF(S3023="Intervalo 1",'[1]Pesos dos Critérios'!$F$8,IF(S3023="Intervalo 2",'[1]Pesos dos Critérios'!$G$8,IF(S3023="Intervalo 3",'[1]Pesos dos Critérios'!$H$8,'[1]Pesos dos Critérios'!$I$8)))</f>
        <v>0.032010582010582</v>
      </c>
      <c r="AH3023" s="5" t="n">
        <f aca="false">IF(U3023="Intervalo 1",'[1]Pesos dos Critérios'!$N$8,IF(U3023="Intervalo 2",'[1]Pesos dos Critérios'!$O$8,IF(U3023="Intervalo 3",'[1]Pesos dos Critérios'!$P$8,'[1]Pesos dos Critérios'!$Q$8)))</f>
        <v>0.0320767195767196</v>
      </c>
      <c r="AI3023" s="5" t="n">
        <f aca="false">IF(AA3023="Intervalo 1",'[1]Pesos dos Critérios'!$R$8,IF(AA3023="Intervalo 2",'[1]Pesos dos Critérios'!$S$8,IF(AA3023="Intervalo 3",'[1]Pesos dos Critérios'!$T$8,'[1]Pesos dos Critérios'!$U$8)))</f>
        <v>0.0547619047619048</v>
      </c>
      <c r="AJ3023" s="5" t="n">
        <f aca="false">SUM(AB3023:AI3023)</f>
        <v>0.249126340164592</v>
      </c>
      <c r="AK3023" s="5" t="n">
        <v>3022</v>
      </c>
      <c r="AM3023" s="1" t="s">
        <v>60</v>
      </c>
    </row>
    <row r="3024" customFormat="false" ht="12.8" hidden="false" customHeight="true" outlineLevel="0" collapsed="false">
      <c r="A3024" s="7" t="n">
        <v>2017</v>
      </c>
      <c r="B3024" s="7" t="s">
        <v>204</v>
      </c>
      <c r="C3024" s="8" t="s">
        <v>205</v>
      </c>
      <c r="D3024" s="7" t="s">
        <v>1995</v>
      </c>
      <c r="E3024" s="7" t="s">
        <v>1326</v>
      </c>
      <c r="F3024" s="7" t="n">
        <v>0</v>
      </c>
      <c r="G3024" s="7" t="s">
        <v>123</v>
      </c>
      <c r="H3024" s="9" t="n">
        <v>2</v>
      </c>
      <c r="I3024" s="7" t="s">
        <v>1996</v>
      </c>
      <c r="J3024" s="8" t="s">
        <v>86</v>
      </c>
      <c r="K3024" s="10" t="s">
        <v>46</v>
      </c>
      <c r="L3024" s="10" t="s">
        <v>83</v>
      </c>
      <c r="M3024" s="10" t="s">
        <v>56</v>
      </c>
      <c r="N3024" s="10" t="n">
        <v>0.022</v>
      </c>
      <c r="O3024" s="9" t="s">
        <v>58</v>
      </c>
      <c r="P3024" s="11" t="n">
        <v>0.127</v>
      </c>
      <c r="Q3024" s="8" t="s">
        <v>57</v>
      </c>
      <c r="R3024" s="11" t="n">
        <v>0.009</v>
      </c>
      <c r="S3024" s="8" t="s">
        <v>49</v>
      </c>
      <c r="T3024" s="11" t="n">
        <v>112</v>
      </c>
      <c r="U3024" s="8" t="s">
        <v>49</v>
      </c>
      <c r="V3024" s="11" t="n">
        <v>7.4</v>
      </c>
      <c r="W3024" s="11" t="n">
        <v>9.2</v>
      </c>
      <c r="X3024" s="11" t="n">
        <v>10.8</v>
      </c>
      <c r="Y3024" s="11" t="n">
        <v>14</v>
      </c>
      <c r="Z3024" s="11" t="n">
        <v>1.84</v>
      </c>
      <c r="AA3024" s="8" t="s">
        <v>49</v>
      </c>
      <c r="AB3024" s="5" t="n">
        <f aca="false">IF(C3024='[1]Pesos dos Critérios'!$V$3,'[1]Pesos dos Critérios'!$V$8,IF(Planilha1!C3024='[1]Pesos dos Critérios'!$W$3,'[1]Pesos dos Critérios'!$W$8,IF(Planilha1!C3024='[1]Pesos dos Critérios'!$X$3,'[1]Pesos dos Critérios'!$X$8,IF(Planilha1!C3024='[1]Pesos dos Critérios'!$Y$3,'[1]Pesos dos Critérios'!$Y$8,'[1]Pesos dos Critérios'!$Z$8))))</f>
        <v>0.0218518518518519</v>
      </c>
      <c r="AC3024" s="5" t="n">
        <f aca="false">IF(H3024=1,'[1]Pesos dos Critérios'!$AD$8,IF(Planilha1!H3024=2,'[1]Pesos dos Critérios'!$AE$8,IF(Planilha1!H3024=3,'[1]Pesos dos Critérios'!$AF$8,IF(Planilha1!H3024=4,'[1]Pesos dos Critérios'!$AG$8,'[1]Pesos dos Critérios'!$AH$8))))</f>
        <v>0.0384259259259259</v>
      </c>
      <c r="AD3024" s="5" t="n">
        <f aca="false">IF(J3024='[1]Pesos dos Critérios'!$AA$3,'[1]Pesos dos Critérios'!$AA$8,IF(Planilha1!J3024='[1]Pesos dos Critérios'!$AB$3,'[1]Pesos dos Critérios'!$AB$8,'[1]Pesos dos Critérios'!$AC$8))</f>
        <v>0.037037037037037</v>
      </c>
      <c r="AE3024" s="5" t="n">
        <f aca="false">IF(O3024="Intervalo 1",'[1]Pesos dos Critérios'!$J$8,IF(Planilha1!O3024="Intervalo 2",'[1]Pesos dos Critérios'!$K$8,IF(Planilha1!O3024="Intervalo 3",'[1]Pesos dos Critérios'!$L$8,'[1]Pesos dos Critérios'!$M$8)))</f>
        <v>0.0218406285072952</v>
      </c>
      <c r="AF3024" s="5" t="n">
        <f aca="false">IF(Q3024="Intervalo 1",'[1]Pesos dos Critérios'!$B$8,IF(Q3024="Intervalo 2",'[1]Pesos dos Critérios'!$C$8,IF(Q3024="Intervalo 3",'[1]Pesos dos Critérios'!$D$8,'[1]Pesos dos Critérios'!$E$8)))</f>
        <v>0.0236095012051296</v>
      </c>
      <c r="AG3024" s="5" t="n">
        <f aca="false">IF(S3024="Intervalo 1",'[1]Pesos dos Critérios'!$F$8,IF(S3024="Intervalo 2",'[1]Pesos dos Critérios'!$G$8,IF(S3024="Intervalo 3",'[1]Pesos dos Critérios'!$H$8,'[1]Pesos dos Critérios'!$I$8)))</f>
        <v>0.0375661375661376</v>
      </c>
      <c r="AH3024" s="5" t="n">
        <f aca="false">IF(U3024="Intervalo 1",'[1]Pesos dos Critérios'!$N$8,IF(U3024="Intervalo 2",'[1]Pesos dos Critérios'!$O$8,IF(U3024="Intervalo 3",'[1]Pesos dos Critérios'!$P$8,'[1]Pesos dos Critérios'!$Q$8)))</f>
        <v>0.0320767195767196</v>
      </c>
      <c r="AI3024" s="5" t="n">
        <f aca="false">IF(AA3024="Intervalo 1",'[1]Pesos dos Critérios'!$R$8,IF(AA3024="Intervalo 2",'[1]Pesos dos Critérios'!$S$8,IF(AA3024="Intervalo 3",'[1]Pesos dos Critérios'!$T$8,'[1]Pesos dos Critérios'!$U$8)))</f>
        <v>0.0658730158730159</v>
      </c>
      <c r="AJ3024" s="5" t="n">
        <f aca="false">SUM(AB3024:AI3024)</f>
        <v>0.278280817543113</v>
      </c>
      <c r="AK3024" s="5" t="n">
        <v>3023</v>
      </c>
      <c r="AM3024" s="1" t="s">
        <v>52</v>
      </c>
    </row>
    <row r="3025" customFormat="false" ht="12.8" hidden="false" customHeight="true" outlineLevel="0" collapsed="false">
      <c r="A3025" s="7" t="n">
        <v>2017</v>
      </c>
      <c r="B3025" s="7" t="s">
        <v>204</v>
      </c>
      <c r="C3025" s="8" t="s">
        <v>205</v>
      </c>
      <c r="D3025" s="7" t="s">
        <v>1995</v>
      </c>
      <c r="E3025" s="7" t="s">
        <v>1329</v>
      </c>
      <c r="F3025" s="7" t="s">
        <v>1080</v>
      </c>
      <c r="G3025" s="7" t="s">
        <v>224</v>
      </c>
      <c r="H3025" s="9" t="n">
        <v>2</v>
      </c>
      <c r="I3025" s="7" t="s">
        <v>1996</v>
      </c>
      <c r="J3025" s="8" t="s">
        <v>86</v>
      </c>
      <c r="K3025" s="10" t="s">
        <v>46</v>
      </c>
      <c r="L3025" s="10" t="s">
        <v>83</v>
      </c>
      <c r="M3025" s="10" t="s">
        <v>48</v>
      </c>
      <c r="N3025" s="10" t="n">
        <v>0.008</v>
      </c>
      <c r="O3025" s="9" t="s">
        <v>49</v>
      </c>
      <c r="P3025" s="11" t="n">
        <v>0.076</v>
      </c>
      <c r="Q3025" s="8" t="s">
        <v>49</v>
      </c>
      <c r="R3025" s="11" t="n">
        <v>0.01</v>
      </c>
      <c r="S3025" s="8" t="s">
        <v>49</v>
      </c>
      <c r="T3025" s="11" t="n">
        <v>123</v>
      </c>
      <c r="U3025" s="8" t="s">
        <v>57</v>
      </c>
      <c r="V3025" s="11" t="n">
        <v>7.07</v>
      </c>
      <c r="W3025" s="11" t="n">
        <v>8.68</v>
      </c>
      <c r="X3025" s="11" t="n">
        <v>10.1</v>
      </c>
      <c r="Y3025" s="11" t="n">
        <v>12.4</v>
      </c>
      <c r="Z3025" s="11" t="n">
        <v>1.98</v>
      </c>
      <c r="AA3025" s="8" t="s">
        <v>57</v>
      </c>
      <c r="AB3025" s="5" t="n">
        <f aca="false">IF(C3025='[1]Pesos dos Critérios'!$V$3,'[1]Pesos dos Critérios'!$V$8,IF(Planilha1!C3025='[1]Pesos dos Critérios'!$W$3,'[1]Pesos dos Critérios'!$W$8,IF(Planilha1!C3025='[1]Pesos dos Critérios'!$X$3,'[1]Pesos dos Critérios'!$X$8,IF(Planilha1!C3025='[1]Pesos dos Critérios'!$Y$3,'[1]Pesos dos Critérios'!$Y$8,'[1]Pesos dos Critérios'!$Z$8))))</f>
        <v>0.0218518518518519</v>
      </c>
      <c r="AC3025" s="5" t="n">
        <f aca="false">IF(H3025=1,'[1]Pesos dos Critérios'!$AD$8,IF(Planilha1!H3025=2,'[1]Pesos dos Critérios'!$AE$8,IF(Planilha1!H3025=3,'[1]Pesos dos Critérios'!$AF$8,IF(Planilha1!H3025=4,'[1]Pesos dos Critérios'!$AG$8,'[1]Pesos dos Critérios'!$AH$8))))</f>
        <v>0.0384259259259259</v>
      </c>
      <c r="AD3025" s="5" t="n">
        <f aca="false">IF(J3025='[1]Pesos dos Critérios'!$AA$3,'[1]Pesos dos Critérios'!$AA$8,IF(Planilha1!J3025='[1]Pesos dos Critérios'!$AB$3,'[1]Pesos dos Critérios'!$AB$8,'[1]Pesos dos Critérios'!$AC$8))</f>
        <v>0.037037037037037</v>
      </c>
      <c r="AE3025" s="5" t="n">
        <f aca="false">IF(O3025="Intervalo 1",'[1]Pesos dos Critérios'!$J$8,IF(Planilha1!O3025="Intervalo 2",'[1]Pesos dos Critérios'!$K$8,IF(Planilha1!O3025="Intervalo 3",'[1]Pesos dos Critérios'!$L$8,'[1]Pesos dos Critérios'!$M$8)))</f>
        <v>0.0531762065095399</v>
      </c>
      <c r="AF3025" s="5" t="n">
        <f aca="false">IF(Q3025="Intervalo 1",'[1]Pesos dos Critérios'!$B$8,IF(Q3025="Intervalo 2",'[1]Pesos dos Critérios'!$C$8,IF(Q3025="Intervalo 3",'[1]Pesos dos Critérios'!$D$8,'[1]Pesos dos Critérios'!$E$8)))</f>
        <v>0.0550472852385421</v>
      </c>
      <c r="AG3025" s="5" t="n">
        <f aca="false">IF(S3025="Intervalo 1",'[1]Pesos dos Critérios'!$F$8,IF(S3025="Intervalo 2",'[1]Pesos dos Critérios'!$G$8,IF(S3025="Intervalo 3",'[1]Pesos dos Critérios'!$H$8,'[1]Pesos dos Critérios'!$I$8)))</f>
        <v>0.0375661375661376</v>
      </c>
      <c r="AH3025" s="5" t="n">
        <f aca="false">IF(U3025="Intervalo 1",'[1]Pesos dos Critérios'!$N$8,IF(U3025="Intervalo 2",'[1]Pesos dos Critérios'!$O$8,IF(U3025="Intervalo 3",'[1]Pesos dos Critérios'!$P$8,'[1]Pesos dos Critérios'!$Q$8)))</f>
        <v>0.0320767195767196</v>
      </c>
      <c r="AI3025" s="5" t="n">
        <f aca="false">IF(AA3025="Intervalo 1",'[1]Pesos dos Critérios'!$R$8,IF(AA3025="Intervalo 2",'[1]Pesos dos Critérios'!$S$8,IF(AA3025="Intervalo 3",'[1]Pesos dos Critérios'!$T$8,'[1]Pesos dos Critérios'!$U$8)))</f>
        <v>0.0547619047619048</v>
      </c>
      <c r="AJ3025" s="5" t="n">
        <f aca="false">SUM(AB3025:AI3025)</f>
        <v>0.329943068467659</v>
      </c>
      <c r="AK3025" s="5" t="n">
        <v>3024</v>
      </c>
      <c r="AM3025" s="1" t="s">
        <v>52</v>
      </c>
    </row>
    <row r="3026" customFormat="false" ht="12.8" hidden="false" customHeight="true" outlineLevel="0" collapsed="false">
      <c r="A3026" s="7" t="n">
        <v>2017</v>
      </c>
      <c r="B3026" s="7" t="s">
        <v>204</v>
      </c>
      <c r="C3026" s="8" t="s">
        <v>205</v>
      </c>
      <c r="D3026" s="7" t="s">
        <v>1995</v>
      </c>
      <c r="E3026" s="7" t="s">
        <v>1330</v>
      </c>
      <c r="F3026" s="7" t="n">
        <v>0</v>
      </c>
      <c r="G3026" s="7" t="s">
        <v>224</v>
      </c>
      <c r="H3026" s="9" t="n">
        <v>2</v>
      </c>
      <c r="I3026" s="7" t="s">
        <v>1996</v>
      </c>
      <c r="J3026" s="8" t="s">
        <v>86</v>
      </c>
      <c r="K3026" s="10" t="s">
        <v>46</v>
      </c>
      <c r="L3026" s="10" t="s">
        <v>83</v>
      </c>
      <c r="M3026" s="10" t="s">
        <v>48</v>
      </c>
      <c r="N3026" s="10" t="n">
        <v>0.008</v>
      </c>
      <c r="O3026" s="9" t="s">
        <v>49</v>
      </c>
      <c r="P3026" s="11" t="n">
        <v>0.278</v>
      </c>
      <c r="Q3026" s="8" t="s">
        <v>58</v>
      </c>
      <c r="R3026" s="11" t="n">
        <v>0.013</v>
      </c>
      <c r="S3026" s="8" t="s">
        <v>49</v>
      </c>
      <c r="T3026" s="11" t="n">
        <v>144</v>
      </c>
      <c r="U3026" s="8" t="s">
        <v>58</v>
      </c>
      <c r="V3026" s="11" t="n">
        <v>5.88</v>
      </c>
      <c r="W3026" s="11" t="n">
        <v>7.84</v>
      </c>
      <c r="X3026" s="11" t="n">
        <v>8.4</v>
      </c>
      <c r="Y3026" s="11" t="n">
        <v>11.2</v>
      </c>
      <c r="Z3026" s="11" t="n">
        <v>2.33</v>
      </c>
      <c r="AA3026" s="8" t="s">
        <v>58</v>
      </c>
      <c r="AB3026" s="5" t="n">
        <f aca="false">IF(C3026='[1]Pesos dos Critérios'!$V$3,'[1]Pesos dos Critérios'!$V$8,IF(Planilha1!C3026='[1]Pesos dos Critérios'!$W$3,'[1]Pesos dos Critérios'!$W$8,IF(Planilha1!C3026='[1]Pesos dos Critérios'!$X$3,'[1]Pesos dos Critérios'!$X$8,IF(Planilha1!C3026='[1]Pesos dos Critérios'!$Y$3,'[1]Pesos dos Critérios'!$Y$8,'[1]Pesos dos Critérios'!$Z$8))))</f>
        <v>0.0218518518518519</v>
      </c>
      <c r="AC3026" s="5" t="n">
        <f aca="false">IF(H3026=1,'[1]Pesos dos Critérios'!$AD$8,IF(Planilha1!H3026=2,'[1]Pesos dos Critérios'!$AE$8,IF(Planilha1!H3026=3,'[1]Pesos dos Critérios'!$AF$8,IF(Planilha1!H3026=4,'[1]Pesos dos Critérios'!$AG$8,'[1]Pesos dos Critérios'!$AH$8))))</f>
        <v>0.0384259259259259</v>
      </c>
      <c r="AD3026" s="5" t="n">
        <f aca="false">IF(J3026='[1]Pesos dos Critérios'!$AA$3,'[1]Pesos dos Critérios'!$AA$8,IF(Planilha1!J3026='[1]Pesos dos Critérios'!$AB$3,'[1]Pesos dos Critérios'!$AB$8,'[1]Pesos dos Critérios'!$AC$8))</f>
        <v>0.037037037037037</v>
      </c>
      <c r="AE3026" s="5" t="n">
        <f aca="false">IF(O3026="Intervalo 1",'[1]Pesos dos Critérios'!$J$8,IF(Planilha1!O3026="Intervalo 2",'[1]Pesos dos Critérios'!$K$8,IF(Planilha1!O3026="Intervalo 3",'[1]Pesos dos Critérios'!$L$8,'[1]Pesos dos Critérios'!$M$8)))</f>
        <v>0.0531762065095399</v>
      </c>
      <c r="AF3026" s="5" t="n">
        <f aca="false">IF(Q3026="Intervalo 1",'[1]Pesos dos Critérios'!$B$8,IF(Q3026="Intervalo 2",'[1]Pesos dos Critérios'!$C$8,IF(Q3026="Intervalo 3",'[1]Pesos dos Critérios'!$D$8,'[1]Pesos dos Critérios'!$E$8)))</f>
        <v>0.0213326341741642</v>
      </c>
      <c r="AG3026" s="5" t="n">
        <f aca="false">IF(S3026="Intervalo 1",'[1]Pesos dos Critérios'!$F$8,IF(S3026="Intervalo 2",'[1]Pesos dos Critérios'!$G$8,IF(S3026="Intervalo 3",'[1]Pesos dos Critérios'!$H$8,'[1]Pesos dos Critérios'!$I$8)))</f>
        <v>0.0375661375661376</v>
      </c>
      <c r="AH3026" s="5" t="n">
        <f aca="false">IF(U3026="Intervalo 1",'[1]Pesos dos Critérios'!$N$8,IF(U3026="Intervalo 2",'[1]Pesos dos Critérios'!$O$8,IF(U3026="Intervalo 3",'[1]Pesos dos Critérios'!$P$8,'[1]Pesos dos Critérios'!$Q$8)))</f>
        <v>0.0274470899470899</v>
      </c>
      <c r="AI3026" s="5" t="n">
        <f aca="false">IF(AA3026="Intervalo 1",'[1]Pesos dos Critérios'!$R$8,IF(AA3026="Intervalo 2",'[1]Pesos dos Critérios'!$S$8,IF(AA3026="Intervalo 3",'[1]Pesos dos Critérios'!$T$8,'[1]Pesos dos Critérios'!$U$8)))</f>
        <v>0.0547619047619048</v>
      </c>
      <c r="AJ3026" s="5" t="n">
        <f aca="false">SUM(AB3026:AI3026)</f>
        <v>0.291598787773651</v>
      </c>
      <c r="AK3026" s="5" t="n">
        <v>3025</v>
      </c>
      <c r="AM3026" s="1" t="s">
        <v>52</v>
      </c>
    </row>
    <row r="3027" customFormat="false" ht="12.8" hidden="false" customHeight="true" outlineLevel="0" collapsed="false">
      <c r="A3027" s="7" t="n">
        <v>2017</v>
      </c>
      <c r="B3027" s="7" t="s">
        <v>204</v>
      </c>
      <c r="C3027" s="8" t="s">
        <v>205</v>
      </c>
      <c r="D3027" s="7" t="s">
        <v>1995</v>
      </c>
      <c r="E3027" s="7" t="s">
        <v>1997</v>
      </c>
      <c r="F3027" s="7" t="n">
        <v>0</v>
      </c>
      <c r="G3027" s="7" t="s">
        <v>123</v>
      </c>
      <c r="H3027" s="9" t="n">
        <v>2</v>
      </c>
      <c r="I3027" s="7" t="s">
        <v>1996</v>
      </c>
      <c r="J3027" s="8" t="s">
        <v>86</v>
      </c>
      <c r="K3027" s="10" t="s">
        <v>46</v>
      </c>
      <c r="L3027" s="10" t="s">
        <v>83</v>
      </c>
      <c r="M3027" s="10" t="s">
        <v>56</v>
      </c>
      <c r="N3027" s="10" t="n">
        <v>0.024</v>
      </c>
      <c r="O3027" s="9" t="s">
        <v>50</v>
      </c>
      <c r="P3027" s="11" t="n">
        <v>0.101</v>
      </c>
      <c r="Q3027" s="8" t="s">
        <v>49</v>
      </c>
      <c r="R3027" s="11" t="n">
        <v>0.012</v>
      </c>
      <c r="S3027" s="8" t="s">
        <v>49</v>
      </c>
      <c r="T3027" s="11" t="n">
        <v>122</v>
      </c>
      <c r="U3027" s="8" t="s">
        <v>57</v>
      </c>
      <c r="V3027" s="11" t="n">
        <v>6.9</v>
      </c>
      <c r="W3027" s="11" t="n">
        <v>8.5</v>
      </c>
      <c r="X3027" s="11" t="n">
        <v>10.2</v>
      </c>
      <c r="Y3027" s="11" t="n">
        <v>12.2</v>
      </c>
      <c r="Z3027" s="11" t="n">
        <v>2</v>
      </c>
      <c r="AA3027" s="8" t="s">
        <v>57</v>
      </c>
      <c r="AB3027" s="5" t="n">
        <f aca="false">IF(C3027='[1]Pesos dos Critérios'!$V$3,'[1]Pesos dos Critérios'!$V$8,IF(Planilha1!C3027='[1]Pesos dos Critérios'!$W$3,'[1]Pesos dos Critérios'!$W$8,IF(Planilha1!C3027='[1]Pesos dos Critérios'!$X$3,'[1]Pesos dos Critérios'!$X$8,IF(Planilha1!C3027='[1]Pesos dos Critérios'!$Y$3,'[1]Pesos dos Critérios'!$Y$8,'[1]Pesos dos Critérios'!$Z$8))))</f>
        <v>0.0218518518518519</v>
      </c>
      <c r="AC3027" s="5" t="n">
        <f aca="false">IF(H3027=1,'[1]Pesos dos Critérios'!$AD$8,IF(Planilha1!H3027=2,'[1]Pesos dos Critérios'!$AE$8,IF(Planilha1!H3027=3,'[1]Pesos dos Critérios'!$AF$8,IF(Planilha1!H3027=4,'[1]Pesos dos Critérios'!$AG$8,'[1]Pesos dos Critérios'!$AH$8))))</f>
        <v>0.0384259259259259</v>
      </c>
      <c r="AD3027" s="5" t="n">
        <f aca="false">IF(J3027='[1]Pesos dos Critérios'!$AA$3,'[1]Pesos dos Critérios'!$AA$8,IF(Planilha1!J3027='[1]Pesos dos Critérios'!$AB$3,'[1]Pesos dos Critérios'!$AB$8,'[1]Pesos dos Critérios'!$AC$8))</f>
        <v>0.037037037037037</v>
      </c>
      <c r="AE3027" s="5" t="n">
        <f aca="false">IF(O3027="Intervalo 1",'[1]Pesos dos Critérios'!$J$8,IF(Planilha1!O3027="Intervalo 2",'[1]Pesos dos Critérios'!$K$8,IF(Planilha1!O3027="Intervalo 3",'[1]Pesos dos Critérios'!$L$8,'[1]Pesos dos Critérios'!$M$8)))</f>
        <v>0.0120314253647587</v>
      </c>
      <c r="AF3027" s="5" t="n">
        <f aca="false">IF(Q3027="Intervalo 1",'[1]Pesos dos Critérios'!$B$8,IF(Q3027="Intervalo 2",'[1]Pesos dos Critérios'!$C$8,IF(Q3027="Intervalo 3",'[1]Pesos dos Critérios'!$D$8,'[1]Pesos dos Critérios'!$E$8)))</f>
        <v>0.0550472852385421</v>
      </c>
      <c r="AG3027" s="5" t="n">
        <f aca="false">IF(S3027="Intervalo 1",'[1]Pesos dos Critérios'!$F$8,IF(S3027="Intervalo 2",'[1]Pesos dos Critérios'!$G$8,IF(S3027="Intervalo 3",'[1]Pesos dos Critérios'!$H$8,'[1]Pesos dos Critérios'!$I$8)))</f>
        <v>0.0375661375661376</v>
      </c>
      <c r="AH3027" s="5" t="n">
        <f aca="false">IF(U3027="Intervalo 1",'[1]Pesos dos Critérios'!$N$8,IF(U3027="Intervalo 2",'[1]Pesos dos Critérios'!$O$8,IF(U3027="Intervalo 3",'[1]Pesos dos Critérios'!$P$8,'[1]Pesos dos Critérios'!$Q$8)))</f>
        <v>0.0320767195767196</v>
      </c>
      <c r="AI3027" s="5" t="n">
        <f aca="false">IF(AA3027="Intervalo 1",'[1]Pesos dos Critérios'!$R$8,IF(AA3027="Intervalo 2",'[1]Pesos dos Critérios'!$S$8,IF(AA3027="Intervalo 3",'[1]Pesos dos Critérios'!$T$8,'[1]Pesos dos Critérios'!$U$8)))</f>
        <v>0.0547619047619048</v>
      </c>
      <c r="AJ3027" s="5" t="n">
        <f aca="false">SUM(AB3027:AI3027)</f>
        <v>0.288798287322878</v>
      </c>
      <c r="AK3027" s="5" t="n">
        <v>3026</v>
      </c>
      <c r="AM3027" s="1" t="s">
        <v>52</v>
      </c>
    </row>
    <row r="3028" customFormat="false" ht="12.8" hidden="false" customHeight="true" outlineLevel="0" collapsed="false">
      <c r="A3028" s="7" t="n">
        <v>2017</v>
      </c>
      <c r="B3028" s="7" t="s">
        <v>686</v>
      </c>
      <c r="C3028" s="8" t="s">
        <v>205</v>
      </c>
      <c r="D3028" s="7" t="s">
        <v>102</v>
      </c>
      <c r="E3028" s="7" t="s">
        <v>1432</v>
      </c>
      <c r="F3028" s="7" t="s">
        <v>2018</v>
      </c>
      <c r="G3028" s="7" t="s">
        <v>224</v>
      </c>
      <c r="H3028" s="9" t="n">
        <v>2</v>
      </c>
      <c r="I3028" s="7" t="s">
        <v>219</v>
      </c>
      <c r="J3028" s="8" t="s">
        <v>86</v>
      </c>
      <c r="K3028" s="10" t="s">
        <v>46</v>
      </c>
      <c r="L3028" s="10" t="s">
        <v>83</v>
      </c>
      <c r="M3028" s="10" t="s">
        <v>56</v>
      </c>
      <c r="N3028" s="10" t="n">
        <v>0.006</v>
      </c>
      <c r="O3028" s="9" t="s">
        <v>49</v>
      </c>
      <c r="P3028" s="11" t="n">
        <v>0.434</v>
      </c>
      <c r="Q3028" s="8" t="s">
        <v>50</v>
      </c>
      <c r="R3028" s="11" t="n">
        <v>0.017</v>
      </c>
      <c r="S3028" s="8" t="s">
        <v>49</v>
      </c>
      <c r="T3028" s="11" t="n">
        <v>123</v>
      </c>
      <c r="U3028" s="8" t="s">
        <v>57</v>
      </c>
      <c r="V3028" s="11" t="n">
        <v>6.7</v>
      </c>
      <c r="W3028" s="11" t="n">
        <v>9.1</v>
      </c>
      <c r="X3028" s="11" t="n">
        <v>9.9</v>
      </c>
      <c r="Y3028" s="11" t="n">
        <v>12.6</v>
      </c>
      <c r="Z3028" s="11" t="n">
        <v>2</v>
      </c>
      <c r="AA3028" s="8" t="s">
        <v>57</v>
      </c>
      <c r="AB3028" s="5" t="n">
        <f aca="false">IF(C3028='[1]Pesos dos Critérios'!$V$3,'[1]Pesos dos Critérios'!$V$8,IF(Planilha1!C3028='[1]Pesos dos Critérios'!$W$3,'[1]Pesos dos Critérios'!$W$8,IF(Planilha1!C3028='[1]Pesos dos Critérios'!$X$3,'[1]Pesos dos Critérios'!$X$8,IF(Planilha1!C3028='[1]Pesos dos Critérios'!$Y$3,'[1]Pesos dos Critérios'!$Y$8,'[1]Pesos dos Critérios'!$Z$8))))</f>
        <v>0.0218518518518519</v>
      </c>
      <c r="AC3028" s="5" t="n">
        <f aca="false">IF(H3028=1,'[1]Pesos dos Critérios'!$AD$8,IF(Planilha1!H3028=2,'[1]Pesos dos Critérios'!$AE$8,IF(Planilha1!H3028=3,'[1]Pesos dos Critérios'!$AF$8,IF(Planilha1!H3028=4,'[1]Pesos dos Critérios'!$AG$8,'[1]Pesos dos Critérios'!$AH$8))))</f>
        <v>0.0384259259259259</v>
      </c>
      <c r="AD3028" s="5" t="n">
        <f aca="false">IF(J3028='[1]Pesos dos Critérios'!$AA$3,'[1]Pesos dos Critérios'!$AA$8,IF(Planilha1!J3028='[1]Pesos dos Critérios'!$AB$3,'[1]Pesos dos Critérios'!$AB$8,'[1]Pesos dos Critérios'!$AC$8))</f>
        <v>0.037037037037037</v>
      </c>
      <c r="AE3028" s="5" t="n">
        <f aca="false">IF(O3028="Intervalo 1",'[1]Pesos dos Critérios'!$J$8,IF(Planilha1!O3028="Intervalo 2",'[1]Pesos dos Critérios'!$K$8,IF(Planilha1!O3028="Intervalo 3",'[1]Pesos dos Critérios'!$L$8,'[1]Pesos dos Critérios'!$M$8)))</f>
        <v>0.0531762065095399</v>
      </c>
      <c r="AF3028" s="5" t="n">
        <f aca="false">IF(Q3028="Intervalo 1",'[1]Pesos dos Critérios'!$B$8,IF(Q3028="Intervalo 2",'[1]Pesos dos Critérios'!$C$8,IF(Q3028="Intervalo 3",'[1]Pesos dos Critérios'!$D$8,'[1]Pesos dos Critérios'!$E$8)))</f>
        <v>0.0111216904932752</v>
      </c>
      <c r="AG3028" s="5" t="n">
        <f aca="false">IF(S3028="Intervalo 1",'[1]Pesos dos Critérios'!$F$8,IF(S3028="Intervalo 2",'[1]Pesos dos Critérios'!$G$8,IF(S3028="Intervalo 3",'[1]Pesos dos Critérios'!$H$8,'[1]Pesos dos Critérios'!$I$8)))</f>
        <v>0.0375661375661376</v>
      </c>
      <c r="AH3028" s="5" t="n">
        <f aca="false">IF(U3028="Intervalo 1",'[1]Pesos dos Critérios'!$N$8,IF(U3028="Intervalo 2",'[1]Pesos dos Critérios'!$O$8,IF(U3028="Intervalo 3",'[1]Pesos dos Critérios'!$P$8,'[1]Pesos dos Critérios'!$Q$8)))</f>
        <v>0.0320767195767196</v>
      </c>
      <c r="AI3028" s="5" t="n">
        <f aca="false">IF(AA3028="Intervalo 1",'[1]Pesos dos Critérios'!$R$8,IF(AA3028="Intervalo 2",'[1]Pesos dos Critérios'!$S$8,IF(AA3028="Intervalo 3",'[1]Pesos dos Critérios'!$T$8,'[1]Pesos dos Critérios'!$U$8)))</f>
        <v>0.0547619047619048</v>
      </c>
      <c r="AJ3028" s="5" t="n">
        <f aca="false">SUM(AB3028:AI3028)</f>
        <v>0.286017473722392</v>
      </c>
      <c r="AK3028" s="5" t="n">
        <v>3027</v>
      </c>
      <c r="AM3028" s="1" t="s">
        <v>52</v>
      </c>
    </row>
    <row r="3029" customFormat="false" ht="12.8" hidden="false" customHeight="true" outlineLevel="0" collapsed="false">
      <c r="A3029" s="7" t="n">
        <v>2017</v>
      </c>
      <c r="B3029" s="7" t="s">
        <v>686</v>
      </c>
      <c r="C3029" s="8" t="s">
        <v>205</v>
      </c>
      <c r="D3029" s="7" t="s">
        <v>1906</v>
      </c>
      <c r="E3029" s="7" t="s">
        <v>1403</v>
      </c>
      <c r="F3029" s="7" t="s">
        <v>2019</v>
      </c>
      <c r="G3029" s="7" t="s">
        <v>123</v>
      </c>
      <c r="H3029" s="9" t="n">
        <v>2</v>
      </c>
      <c r="I3029" s="7" t="s">
        <v>1916</v>
      </c>
      <c r="J3029" s="8" t="s">
        <v>86</v>
      </c>
      <c r="K3029" s="10" t="s">
        <v>46</v>
      </c>
      <c r="L3029" s="10" t="s">
        <v>1943</v>
      </c>
      <c r="M3029" s="10" t="s">
        <v>56</v>
      </c>
      <c r="N3029" s="10" t="n">
        <v>0.014</v>
      </c>
      <c r="O3029" s="9" t="s">
        <v>57</v>
      </c>
      <c r="P3029" s="11" t="n">
        <v>0.198</v>
      </c>
      <c r="Q3029" s="8" t="s">
        <v>57</v>
      </c>
      <c r="R3029" s="11" t="n">
        <v>0.02</v>
      </c>
      <c r="S3029" s="8" t="s">
        <v>57</v>
      </c>
      <c r="T3029" s="11" t="n">
        <v>115</v>
      </c>
      <c r="U3029" s="8" t="s">
        <v>57</v>
      </c>
      <c r="V3029" s="11" t="n">
        <v>7.1</v>
      </c>
      <c r="W3029" s="11" t="n">
        <v>9</v>
      </c>
      <c r="X3029" s="11" t="n">
        <v>10.5</v>
      </c>
      <c r="Y3029" s="11" t="n">
        <v>13.2</v>
      </c>
      <c r="Z3029" s="11" t="n">
        <v>1.9</v>
      </c>
      <c r="AA3029" s="8" t="s">
        <v>57</v>
      </c>
      <c r="AB3029" s="5" t="n">
        <f aca="false">IF(C3029='[1]Pesos dos Critérios'!$V$3,'[1]Pesos dos Critérios'!$V$8,IF(Planilha1!C3029='[1]Pesos dos Critérios'!$W$3,'[1]Pesos dos Critérios'!$W$8,IF(Planilha1!C3029='[1]Pesos dos Critérios'!$X$3,'[1]Pesos dos Critérios'!$X$8,IF(Planilha1!C3029='[1]Pesos dos Critérios'!$Y$3,'[1]Pesos dos Critérios'!$Y$8,'[1]Pesos dos Critérios'!$Z$8))))</f>
        <v>0.0218518518518519</v>
      </c>
      <c r="AC3029" s="5" t="n">
        <f aca="false">IF(H3029=1,'[1]Pesos dos Critérios'!$AD$8,IF(Planilha1!H3029=2,'[1]Pesos dos Critérios'!$AE$8,IF(Planilha1!H3029=3,'[1]Pesos dos Critérios'!$AF$8,IF(Planilha1!H3029=4,'[1]Pesos dos Critérios'!$AG$8,'[1]Pesos dos Critérios'!$AH$8))))</f>
        <v>0.0384259259259259</v>
      </c>
      <c r="AD3029" s="5" t="n">
        <f aca="false">IF(J3029='[1]Pesos dos Critérios'!$AA$3,'[1]Pesos dos Critérios'!$AA$8,IF(Planilha1!J3029='[1]Pesos dos Critérios'!$AB$3,'[1]Pesos dos Critérios'!$AB$8,'[1]Pesos dos Critérios'!$AC$8))</f>
        <v>0.037037037037037</v>
      </c>
      <c r="AE3029" s="5" t="n">
        <f aca="false">IF(O3029="Intervalo 1",'[1]Pesos dos Critérios'!$J$8,IF(Planilha1!O3029="Intervalo 2",'[1]Pesos dos Critérios'!$K$8,IF(Planilha1!O3029="Intervalo 3",'[1]Pesos dos Critérios'!$L$8,'[1]Pesos dos Critérios'!$M$8)))</f>
        <v>0.0240628507295174</v>
      </c>
      <c r="AF3029" s="5" t="n">
        <f aca="false">IF(Q3029="Intervalo 1",'[1]Pesos dos Critérios'!$B$8,IF(Q3029="Intervalo 2",'[1]Pesos dos Critérios'!$C$8,IF(Q3029="Intervalo 3",'[1]Pesos dos Critérios'!$D$8,'[1]Pesos dos Critérios'!$E$8)))</f>
        <v>0.0236095012051296</v>
      </c>
      <c r="AG3029" s="5" t="n">
        <f aca="false">IF(S3029="Intervalo 1",'[1]Pesos dos Critérios'!$F$8,IF(S3029="Intervalo 2",'[1]Pesos dos Critérios'!$G$8,IF(S3029="Intervalo 3",'[1]Pesos dos Critérios'!$H$8,'[1]Pesos dos Critérios'!$I$8)))</f>
        <v>0.032010582010582</v>
      </c>
      <c r="AH3029" s="5" t="n">
        <f aca="false">IF(U3029="Intervalo 1",'[1]Pesos dos Critérios'!$N$8,IF(U3029="Intervalo 2",'[1]Pesos dos Critérios'!$O$8,IF(U3029="Intervalo 3",'[1]Pesos dos Critérios'!$P$8,'[1]Pesos dos Critérios'!$Q$8)))</f>
        <v>0.0320767195767196</v>
      </c>
      <c r="AI3029" s="5" t="n">
        <f aca="false">IF(AA3029="Intervalo 1",'[1]Pesos dos Critérios'!$R$8,IF(AA3029="Intervalo 2",'[1]Pesos dos Critérios'!$S$8,IF(AA3029="Intervalo 3",'[1]Pesos dos Critérios'!$T$8,'[1]Pesos dos Critérios'!$U$8)))</f>
        <v>0.0547619047619048</v>
      </c>
      <c r="AJ3029" s="5" t="n">
        <f aca="false">SUM(AB3029:AI3029)</f>
        <v>0.263836373098668</v>
      </c>
      <c r="AK3029" s="5" t="n">
        <v>3028</v>
      </c>
      <c r="AM3029" s="1" t="s">
        <v>52</v>
      </c>
    </row>
    <row r="3030" customFormat="false" ht="12.8" hidden="false" customHeight="true" outlineLevel="0" collapsed="false">
      <c r="A3030" s="7" t="n">
        <v>2017</v>
      </c>
      <c r="B3030" s="7" t="s">
        <v>686</v>
      </c>
      <c r="C3030" s="8" t="s">
        <v>205</v>
      </c>
      <c r="D3030" s="7" t="s">
        <v>1906</v>
      </c>
      <c r="E3030" s="7" t="s">
        <v>1403</v>
      </c>
      <c r="F3030" s="7" t="s">
        <v>2020</v>
      </c>
      <c r="G3030" s="7" t="s">
        <v>123</v>
      </c>
      <c r="H3030" s="9" t="n">
        <v>2</v>
      </c>
      <c r="I3030" s="7" t="s">
        <v>1911</v>
      </c>
      <c r="J3030" s="8" t="s">
        <v>45</v>
      </c>
      <c r="K3030" s="10" t="s">
        <v>46</v>
      </c>
      <c r="L3030" s="10" t="s">
        <v>1943</v>
      </c>
      <c r="M3030" s="10" t="s">
        <v>56</v>
      </c>
      <c r="N3030" s="10" t="n">
        <v>0.03</v>
      </c>
      <c r="O3030" s="9" t="s">
        <v>50</v>
      </c>
      <c r="P3030" s="11" t="n">
        <v>0.218</v>
      </c>
      <c r="Q3030" s="8" t="s">
        <v>57</v>
      </c>
      <c r="R3030" s="11" t="n">
        <v>0.03</v>
      </c>
      <c r="S3030" s="8" t="s">
        <v>58</v>
      </c>
      <c r="T3030" s="11" t="n">
        <v>113</v>
      </c>
      <c r="U3030" s="8" t="s">
        <v>49</v>
      </c>
      <c r="V3030" s="11" t="n">
        <v>7.3</v>
      </c>
      <c r="W3030" s="11" t="n">
        <v>9</v>
      </c>
      <c r="X3030" s="11" t="n">
        <v>10.9</v>
      </c>
      <c r="Y3030" s="11" t="n">
        <v>13.2</v>
      </c>
      <c r="Z3030" s="11" t="n">
        <v>1.86</v>
      </c>
      <c r="AA3030" s="8" t="s">
        <v>49</v>
      </c>
      <c r="AB3030" s="5" t="n">
        <f aca="false">IF(C3030='[1]Pesos dos Critérios'!$V$3,'[1]Pesos dos Critérios'!$V$8,IF(Planilha1!C3030='[1]Pesos dos Critérios'!$W$3,'[1]Pesos dos Critérios'!$W$8,IF(Planilha1!C3030='[1]Pesos dos Critérios'!$X$3,'[1]Pesos dos Critérios'!$X$8,IF(Planilha1!C3030='[1]Pesos dos Critérios'!$Y$3,'[1]Pesos dos Critérios'!$Y$8,'[1]Pesos dos Critérios'!$Z$8))))</f>
        <v>0.0218518518518519</v>
      </c>
      <c r="AC3030" s="5" t="n">
        <f aca="false">IF(H3030=1,'[1]Pesos dos Critérios'!$AD$8,IF(Planilha1!H3030=2,'[1]Pesos dos Critérios'!$AE$8,IF(Planilha1!H3030=3,'[1]Pesos dos Critérios'!$AF$8,IF(Planilha1!H3030=4,'[1]Pesos dos Critérios'!$AG$8,'[1]Pesos dos Critérios'!$AH$8))))</f>
        <v>0.0384259259259259</v>
      </c>
      <c r="AD3030" s="5" t="n">
        <f aca="false">IF(J3030='[1]Pesos dos Critérios'!$AA$3,'[1]Pesos dos Critérios'!$AA$8,IF(Planilha1!J3030='[1]Pesos dos Critérios'!$AB$3,'[1]Pesos dos Critérios'!$AB$8,'[1]Pesos dos Critérios'!$AC$8))</f>
        <v>0.037037037037037</v>
      </c>
      <c r="AE3030" s="5" t="n">
        <f aca="false">IF(O3030="Intervalo 1",'[1]Pesos dos Critérios'!$J$8,IF(Planilha1!O3030="Intervalo 2",'[1]Pesos dos Critérios'!$K$8,IF(Planilha1!O3030="Intervalo 3",'[1]Pesos dos Critérios'!$L$8,'[1]Pesos dos Critérios'!$M$8)))</f>
        <v>0.0120314253647587</v>
      </c>
      <c r="AF3030" s="5" t="n">
        <f aca="false">IF(Q3030="Intervalo 1",'[1]Pesos dos Critérios'!$B$8,IF(Q3030="Intervalo 2",'[1]Pesos dos Critérios'!$C$8,IF(Q3030="Intervalo 3",'[1]Pesos dos Critérios'!$D$8,'[1]Pesos dos Critérios'!$E$8)))</f>
        <v>0.0236095012051296</v>
      </c>
      <c r="AG3030" s="5" t="n">
        <f aca="false">IF(S3030="Intervalo 1",'[1]Pesos dos Critérios'!$F$8,IF(S3030="Intervalo 2",'[1]Pesos dos Critérios'!$G$8,IF(S3030="Intervalo 3",'[1]Pesos dos Critérios'!$H$8,'[1]Pesos dos Critérios'!$I$8)))</f>
        <v>0.0227513227513227</v>
      </c>
      <c r="AH3030" s="5" t="n">
        <f aca="false">IF(U3030="Intervalo 1",'[1]Pesos dos Critérios'!$N$8,IF(U3030="Intervalo 2",'[1]Pesos dos Critérios'!$O$8,IF(U3030="Intervalo 3",'[1]Pesos dos Critérios'!$P$8,'[1]Pesos dos Critérios'!$Q$8)))</f>
        <v>0.0320767195767196</v>
      </c>
      <c r="AI3030" s="5" t="n">
        <f aca="false">IF(AA3030="Intervalo 1",'[1]Pesos dos Critérios'!$R$8,IF(AA3030="Intervalo 2",'[1]Pesos dos Critérios'!$S$8,IF(AA3030="Intervalo 3",'[1]Pesos dos Critérios'!$T$8,'[1]Pesos dos Critérios'!$U$8)))</f>
        <v>0.0658730158730159</v>
      </c>
      <c r="AJ3030" s="5" t="n">
        <f aca="false">SUM(AB3030:AI3030)</f>
        <v>0.253656799585761</v>
      </c>
      <c r="AK3030" s="5" t="n">
        <v>3029</v>
      </c>
      <c r="AM3030" s="1" t="s">
        <v>60</v>
      </c>
    </row>
    <row r="3031" customFormat="false" ht="12.8" hidden="false" customHeight="true" outlineLevel="0" collapsed="false">
      <c r="A3031" s="7" t="n">
        <v>2017</v>
      </c>
      <c r="B3031" s="7" t="s">
        <v>686</v>
      </c>
      <c r="C3031" s="8" t="s">
        <v>205</v>
      </c>
      <c r="D3031" s="7" t="s">
        <v>1906</v>
      </c>
      <c r="E3031" s="7" t="s">
        <v>284</v>
      </c>
      <c r="F3031" s="7" t="s">
        <v>2021</v>
      </c>
      <c r="G3031" s="7" t="s">
        <v>123</v>
      </c>
      <c r="H3031" s="9" t="n">
        <v>2</v>
      </c>
      <c r="I3031" s="7" t="s">
        <v>1916</v>
      </c>
      <c r="J3031" s="8" t="s">
        <v>86</v>
      </c>
      <c r="K3031" s="10" t="s">
        <v>46</v>
      </c>
      <c r="L3031" s="10" t="s">
        <v>1943</v>
      </c>
      <c r="M3031" s="10" t="s">
        <v>48</v>
      </c>
      <c r="N3031" s="10" t="n">
        <v>0.011</v>
      </c>
      <c r="O3031" s="9" t="s">
        <v>49</v>
      </c>
      <c r="P3031" s="11" t="n">
        <v>0.152</v>
      </c>
      <c r="Q3031" s="8" t="s">
        <v>57</v>
      </c>
      <c r="R3031" s="11" t="n">
        <v>0.015</v>
      </c>
      <c r="S3031" s="8" t="s">
        <v>49</v>
      </c>
      <c r="T3031" s="11" t="n">
        <v>134</v>
      </c>
      <c r="U3031" s="8" t="s">
        <v>57</v>
      </c>
      <c r="V3031" s="11" t="n">
        <v>6.3</v>
      </c>
      <c r="W3031" s="11" t="n">
        <v>8.26</v>
      </c>
      <c r="X3031" s="11" t="n">
        <v>9</v>
      </c>
      <c r="Y3031" s="11" t="n">
        <v>11.8</v>
      </c>
      <c r="Z3031" s="11" t="n">
        <v>2.18</v>
      </c>
      <c r="AA3031" s="8" t="s">
        <v>57</v>
      </c>
      <c r="AB3031" s="5" t="n">
        <f aca="false">IF(C3031='[1]Pesos dos Critérios'!$V$3,'[1]Pesos dos Critérios'!$V$8,IF(Planilha1!C3031='[1]Pesos dos Critérios'!$W$3,'[1]Pesos dos Critérios'!$W$8,IF(Planilha1!C3031='[1]Pesos dos Critérios'!$X$3,'[1]Pesos dos Critérios'!$X$8,IF(Planilha1!C3031='[1]Pesos dos Critérios'!$Y$3,'[1]Pesos dos Critérios'!$Y$8,'[1]Pesos dos Critérios'!$Z$8))))</f>
        <v>0.0218518518518519</v>
      </c>
      <c r="AC3031" s="5" t="n">
        <f aca="false">IF(H3031=1,'[1]Pesos dos Critérios'!$AD$8,IF(Planilha1!H3031=2,'[1]Pesos dos Critérios'!$AE$8,IF(Planilha1!H3031=3,'[1]Pesos dos Critérios'!$AF$8,IF(Planilha1!H3031=4,'[1]Pesos dos Critérios'!$AG$8,'[1]Pesos dos Critérios'!$AH$8))))</f>
        <v>0.0384259259259259</v>
      </c>
      <c r="AD3031" s="5" t="n">
        <f aca="false">IF(J3031='[1]Pesos dos Critérios'!$AA$3,'[1]Pesos dos Critérios'!$AA$8,IF(Planilha1!J3031='[1]Pesos dos Critérios'!$AB$3,'[1]Pesos dos Critérios'!$AB$8,'[1]Pesos dos Critérios'!$AC$8))</f>
        <v>0.037037037037037</v>
      </c>
      <c r="AE3031" s="5" t="n">
        <f aca="false">IF(O3031="Intervalo 1",'[1]Pesos dos Critérios'!$J$8,IF(Planilha1!O3031="Intervalo 2",'[1]Pesos dos Critérios'!$K$8,IF(Planilha1!O3031="Intervalo 3",'[1]Pesos dos Critérios'!$L$8,'[1]Pesos dos Critérios'!$M$8)))</f>
        <v>0.0531762065095399</v>
      </c>
      <c r="AF3031" s="5" t="n">
        <f aca="false">IF(Q3031="Intervalo 1",'[1]Pesos dos Critérios'!$B$8,IF(Q3031="Intervalo 2",'[1]Pesos dos Critérios'!$C$8,IF(Q3031="Intervalo 3",'[1]Pesos dos Critérios'!$D$8,'[1]Pesos dos Critérios'!$E$8)))</f>
        <v>0.0236095012051296</v>
      </c>
      <c r="AG3031" s="5" t="n">
        <f aca="false">IF(S3031="Intervalo 1",'[1]Pesos dos Critérios'!$F$8,IF(S3031="Intervalo 2",'[1]Pesos dos Critérios'!$G$8,IF(S3031="Intervalo 3",'[1]Pesos dos Critérios'!$H$8,'[1]Pesos dos Critérios'!$I$8)))</f>
        <v>0.0375661375661376</v>
      </c>
      <c r="AH3031" s="5" t="n">
        <f aca="false">IF(U3031="Intervalo 1",'[1]Pesos dos Critérios'!$N$8,IF(U3031="Intervalo 2",'[1]Pesos dos Critérios'!$O$8,IF(U3031="Intervalo 3",'[1]Pesos dos Critérios'!$P$8,'[1]Pesos dos Critérios'!$Q$8)))</f>
        <v>0.0320767195767196</v>
      </c>
      <c r="AI3031" s="5" t="n">
        <f aca="false">IF(AA3031="Intervalo 1",'[1]Pesos dos Critérios'!$R$8,IF(AA3031="Intervalo 2",'[1]Pesos dos Critérios'!$S$8,IF(AA3031="Intervalo 3",'[1]Pesos dos Critérios'!$T$8,'[1]Pesos dos Critérios'!$U$8)))</f>
        <v>0.0547619047619048</v>
      </c>
      <c r="AJ3031" s="5" t="n">
        <f aca="false">SUM(AB3031:AI3031)</f>
        <v>0.298505284434246</v>
      </c>
      <c r="AK3031" s="5" t="n">
        <v>3030</v>
      </c>
      <c r="AM3031" s="1" t="s">
        <v>52</v>
      </c>
    </row>
    <row r="3032" customFormat="false" ht="12.8" hidden="false" customHeight="true" outlineLevel="0" collapsed="false">
      <c r="A3032" s="7" t="n">
        <v>2017</v>
      </c>
      <c r="B3032" s="7" t="s">
        <v>686</v>
      </c>
      <c r="C3032" s="8" t="s">
        <v>205</v>
      </c>
      <c r="D3032" s="7" t="s">
        <v>160</v>
      </c>
      <c r="E3032" s="7" t="n">
        <v>3008</v>
      </c>
      <c r="F3032" s="7" t="s">
        <v>1247</v>
      </c>
      <c r="G3032" s="7" t="s">
        <v>123</v>
      </c>
      <c r="H3032" s="9" t="n">
        <v>2</v>
      </c>
      <c r="I3032" s="7" t="s">
        <v>1916</v>
      </c>
      <c r="J3032" s="8" t="s">
        <v>86</v>
      </c>
      <c r="K3032" s="10" t="s">
        <v>46</v>
      </c>
      <c r="L3032" s="10" t="s">
        <v>1943</v>
      </c>
      <c r="M3032" s="10" t="s">
        <v>48</v>
      </c>
      <c r="N3032" s="10" t="n">
        <v>0.013</v>
      </c>
      <c r="O3032" s="9" t="s">
        <v>57</v>
      </c>
      <c r="P3032" s="11" t="n">
        <v>0.104</v>
      </c>
      <c r="Q3032" s="8" t="s">
        <v>49</v>
      </c>
      <c r="R3032" s="11" t="n">
        <v>0.006</v>
      </c>
      <c r="S3032" s="8" t="s">
        <v>49</v>
      </c>
      <c r="T3032" s="11" t="n">
        <v>135</v>
      </c>
      <c r="U3032" s="8" t="s">
        <v>57</v>
      </c>
      <c r="V3032" s="11" t="n">
        <v>6.44</v>
      </c>
      <c r="W3032" s="11" t="n">
        <v>8.05</v>
      </c>
      <c r="X3032" s="11" t="n">
        <v>9.2</v>
      </c>
      <c r="Y3032" s="11" t="n">
        <v>11.5</v>
      </c>
      <c r="Z3032" s="11" t="n">
        <v>2.18</v>
      </c>
      <c r="AA3032" s="8" t="s">
        <v>57</v>
      </c>
      <c r="AB3032" s="5" t="n">
        <f aca="false">IF(C3032='[1]Pesos dos Critérios'!$V$3,'[1]Pesos dos Critérios'!$V$8,IF(Planilha1!C3032='[1]Pesos dos Critérios'!$W$3,'[1]Pesos dos Critérios'!$W$8,IF(Planilha1!C3032='[1]Pesos dos Critérios'!$X$3,'[1]Pesos dos Critérios'!$X$8,IF(Planilha1!C3032='[1]Pesos dos Critérios'!$Y$3,'[1]Pesos dos Critérios'!$Y$8,'[1]Pesos dos Critérios'!$Z$8))))</f>
        <v>0.0218518518518519</v>
      </c>
      <c r="AC3032" s="5" t="n">
        <f aca="false">IF(H3032=1,'[1]Pesos dos Critérios'!$AD$8,IF(Planilha1!H3032=2,'[1]Pesos dos Critérios'!$AE$8,IF(Planilha1!H3032=3,'[1]Pesos dos Critérios'!$AF$8,IF(Planilha1!H3032=4,'[1]Pesos dos Critérios'!$AG$8,'[1]Pesos dos Critérios'!$AH$8))))</f>
        <v>0.0384259259259259</v>
      </c>
      <c r="AD3032" s="5" t="n">
        <f aca="false">IF(J3032='[1]Pesos dos Critérios'!$AA$3,'[1]Pesos dos Critérios'!$AA$8,IF(Planilha1!J3032='[1]Pesos dos Critérios'!$AB$3,'[1]Pesos dos Critérios'!$AB$8,'[1]Pesos dos Critérios'!$AC$8))</f>
        <v>0.037037037037037</v>
      </c>
      <c r="AE3032" s="5" t="n">
        <f aca="false">IF(O3032="Intervalo 1",'[1]Pesos dos Critérios'!$J$8,IF(Planilha1!O3032="Intervalo 2",'[1]Pesos dos Critérios'!$K$8,IF(Planilha1!O3032="Intervalo 3",'[1]Pesos dos Critérios'!$L$8,'[1]Pesos dos Critérios'!$M$8)))</f>
        <v>0.0240628507295174</v>
      </c>
      <c r="AF3032" s="5" t="n">
        <f aca="false">IF(Q3032="Intervalo 1",'[1]Pesos dos Critérios'!$B$8,IF(Q3032="Intervalo 2",'[1]Pesos dos Critérios'!$C$8,IF(Q3032="Intervalo 3",'[1]Pesos dos Critérios'!$D$8,'[1]Pesos dos Critérios'!$E$8)))</f>
        <v>0.0550472852385421</v>
      </c>
      <c r="AG3032" s="5" t="n">
        <f aca="false">IF(S3032="Intervalo 1",'[1]Pesos dos Critérios'!$F$8,IF(S3032="Intervalo 2",'[1]Pesos dos Critérios'!$G$8,IF(S3032="Intervalo 3",'[1]Pesos dos Critérios'!$H$8,'[1]Pesos dos Critérios'!$I$8)))</f>
        <v>0.0375661375661376</v>
      </c>
      <c r="AH3032" s="5" t="n">
        <f aca="false">IF(U3032="Intervalo 1",'[1]Pesos dos Critérios'!$N$8,IF(U3032="Intervalo 2",'[1]Pesos dos Critérios'!$O$8,IF(U3032="Intervalo 3",'[1]Pesos dos Critérios'!$P$8,'[1]Pesos dos Critérios'!$Q$8)))</f>
        <v>0.0320767195767196</v>
      </c>
      <c r="AI3032" s="5" t="n">
        <f aca="false">IF(AA3032="Intervalo 1",'[1]Pesos dos Critérios'!$R$8,IF(AA3032="Intervalo 2",'[1]Pesos dos Critérios'!$S$8,IF(AA3032="Intervalo 3",'[1]Pesos dos Critérios'!$T$8,'[1]Pesos dos Critérios'!$U$8)))</f>
        <v>0.0547619047619048</v>
      </c>
      <c r="AJ3032" s="5" t="n">
        <f aca="false">SUM(AB3032:AI3032)</f>
        <v>0.300829712687636</v>
      </c>
      <c r="AK3032" s="5" t="n">
        <v>3031</v>
      </c>
      <c r="AM3032" s="1" t="s">
        <v>52</v>
      </c>
    </row>
    <row r="3033" customFormat="false" ht="12.8" hidden="false" customHeight="true" outlineLevel="0" collapsed="false">
      <c r="A3033" s="7" t="n">
        <v>2017</v>
      </c>
      <c r="B3033" s="7" t="s">
        <v>686</v>
      </c>
      <c r="C3033" s="8" t="s">
        <v>205</v>
      </c>
      <c r="D3033" s="7" t="s">
        <v>97</v>
      </c>
      <c r="E3033" s="7" t="s">
        <v>1418</v>
      </c>
      <c r="F3033" s="7" t="s">
        <v>2022</v>
      </c>
      <c r="G3033" s="7" t="s">
        <v>123</v>
      </c>
      <c r="H3033" s="9" t="n">
        <v>2</v>
      </c>
      <c r="I3033" s="7" t="s">
        <v>1916</v>
      </c>
      <c r="J3033" s="8" t="s">
        <v>86</v>
      </c>
      <c r="K3033" s="10" t="s">
        <v>46</v>
      </c>
      <c r="L3033" s="10" t="s">
        <v>83</v>
      </c>
      <c r="M3033" s="10" t="s">
        <v>56</v>
      </c>
      <c r="N3033" s="10" t="n">
        <v>0.01</v>
      </c>
      <c r="O3033" s="9" t="s">
        <v>49</v>
      </c>
      <c r="P3033" s="11" t="n">
        <v>0.11</v>
      </c>
      <c r="Q3033" s="8" t="s">
        <v>49</v>
      </c>
      <c r="R3033" s="11" t="n">
        <v>0.008</v>
      </c>
      <c r="S3033" s="8" t="s">
        <v>49</v>
      </c>
      <c r="T3033" s="11" t="n">
        <v>121</v>
      </c>
      <c r="U3033" s="8" t="s">
        <v>57</v>
      </c>
      <c r="V3033" s="11" t="n">
        <v>7</v>
      </c>
      <c r="W3033" s="11" t="n">
        <v>9.3</v>
      </c>
      <c r="X3033" s="11" t="n">
        <v>10.1</v>
      </c>
      <c r="Y3033" s="11" t="n">
        <v>12.6</v>
      </c>
      <c r="Z3033" s="11" t="n">
        <v>1.95</v>
      </c>
      <c r="AA3033" s="8" t="s">
        <v>57</v>
      </c>
      <c r="AB3033" s="5" t="n">
        <f aca="false">IF(C3033='[1]Pesos dos Critérios'!$V$3,'[1]Pesos dos Critérios'!$V$8,IF(Planilha1!C3033='[1]Pesos dos Critérios'!$W$3,'[1]Pesos dos Critérios'!$W$8,IF(Planilha1!C3033='[1]Pesos dos Critérios'!$X$3,'[1]Pesos dos Critérios'!$X$8,IF(Planilha1!C3033='[1]Pesos dos Critérios'!$Y$3,'[1]Pesos dos Critérios'!$Y$8,'[1]Pesos dos Critérios'!$Z$8))))</f>
        <v>0.0218518518518519</v>
      </c>
      <c r="AC3033" s="5" t="n">
        <f aca="false">IF(H3033=1,'[1]Pesos dos Critérios'!$AD$8,IF(Planilha1!H3033=2,'[1]Pesos dos Critérios'!$AE$8,IF(Planilha1!H3033=3,'[1]Pesos dos Critérios'!$AF$8,IF(Planilha1!H3033=4,'[1]Pesos dos Critérios'!$AG$8,'[1]Pesos dos Critérios'!$AH$8))))</f>
        <v>0.0384259259259259</v>
      </c>
      <c r="AD3033" s="5" t="n">
        <f aca="false">IF(J3033='[1]Pesos dos Critérios'!$AA$3,'[1]Pesos dos Critérios'!$AA$8,IF(Planilha1!J3033='[1]Pesos dos Critérios'!$AB$3,'[1]Pesos dos Critérios'!$AB$8,'[1]Pesos dos Critérios'!$AC$8))</f>
        <v>0.037037037037037</v>
      </c>
      <c r="AE3033" s="5" t="n">
        <f aca="false">IF(O3033="Intervalo 1",'[1]Pesos dos Critérios'!$J$8,IF(Planilha1!O3033="Intervalo 2",'[1]Pesos dos Critérios'!$K$8,IF(Planilha1!O3033="Intervalo 3",'[1]Pesos dos Critérios'!$L$8,'[1]Pesos dos Critérios'!$M$8)))</f>
        <v>0.0531762065095399</v>
      </c>
      <c r="AF3033" s="5" t="n">
        <f aca="false">IF(Q3033="Intervalo 1",'[1]Pesos dos Critérios'!$B$8,IF(Q3033="Intervalo 2",'[1]Pesos dos Critérios'!$C$8,IF(Q3033="Intervalo 3",'[1]Pesos dos Critérios'!$D$8,'[1]Pesos dos Critérios'!$E$8)))</f>
        <v>0.0550472852385421</v>
      </c>
      <c r="AG3033" s="5" t="n">
        <f aca="false">IF(S3033="Intervalo 1",'[1]Pesos dos Critérios'!$F$8,IF(S3033="Intervalo 2",'[1]Pesos dos Critérios'!$G$8,IF(S3033="Intervalo 3",'[1]Pesos dos Critérios'!$H$8,'[1]Pesos dos Critérios'!$I$8)))</f>
        <v>0.0375661375661376</v>
      </c>
      <c r="AH3033" s="5" t="n">
        <f aca="false">IF(U3033="Intervalo 1",'[1]Pesos dos Critérios'!$N$8,IF(U3033="Intervalo 2",'[1]Pesos dos Critérios'!$O$8,IF(U3033="Intervalo 3",'[1]Pesos dos Critérios'!$P$8,'[1]Pesos dos Critérios'!$Q$8)))</f>
        <v>0.0320767195767196</v>
      </c>
      <c r="AI3033" s="5" t="n">
        <f aca="false">IF(AA3033="Intervalo 1",'[1]Pesos dos Critérios'!$R$8,IF(AA3033="Intervalo 2",'[1]Pesos dos Critérios'!$S$8,IF(AA3033="Intervalo 3",'[1]Pesos dos Critérios'!$T$8,'[1]Pesos dos Critérios'!$U$8)))</f>
        <v>0.0547619047619048</v>
      </c>
      <c r="AJ3033" s="5" t="n">
        <f aca="false">SUM(AB3033:AI3033)</f>
        <v>0.329943068467659</v>
      </c>
      <c r="AK3033" s="5" t="n">
        <v>3032</v>
      </c>
      <c r="AM3033" s="1" t="s">
        <v>52</v>
      </c>
    </row>
    <row r="3034" customFormat="false" ht="12.8" hidden="false" customHeight="true" outlineLevel="0" collapsed="false">
      <c r="A3034" s="7" t="n">
        <v>2017</v>
      </c>
      <c r="B3034" s="7" t="s">
        <v>686</v>
      </c>
      <c r="C3034" s="8" t="s">
        <v>205</v>
      </c>
      <c r="D3034" s="7" t="s">
        <v>175</v>
      </c>
      <c r="E3034" s="7" t="s">
        <v>1447</v>
      </c>
      <c r="F3034" s="7" t="s">
        <v>1452</v>
      </c>
      <c r="G3034" s="7" t="s">
        <v>234</v>
      </c>
      <c r="H3034" s="9" t="n">
        <v>2</v>
      </c>
      <c r="I3034" s="7" t="s">
        <v>1911</v>
      </c>
      <c r="J3034" s="8" t="s">
        <v>45</v>
      </c>
      <c r="K3034" s="10" t="s">
        <v>46</v>
      </c>
      <c r="L3034" s="10" t="s">
        <v>83</v>
      </c>
      <c r="M3034" s="10" t="s">
        <v>56</v>
      </c>
      <c r="N3034" s="10" t="n">
        <v>0.021</v>
      </c>
      <c r="O3034" s="9" t="s">
        <v>58</v>
      </c>
      <c r="P3034" s="11" t="n">
        <v>0.73</v>
      </c>
      <c r="Q3034" s="8" t="s">
        <v>50</v>
      </c>
      <c r="R3034" s="11" t="n">
        <v>0.04</v>
      </c>
      <c r="S3034" s="8" t="s">
        <v>58</v>
      </c>
      <c r="T3034" s="11" t="n">
        <v>114</v>
      </c>
      <c r="U3034" s="8" t="s">
        <v>49</v>
      </c>
      <c r="V3034" s="11" t="n">
        <v>7.3</v>
      </c>
      <c r="W3034" s="11" t="n">
        <v>9.1</v>
      </c>
      <c r="X3034" s="11" t="n">
        <v>10.7</v>
      </c>
      <c r="Y3034" s="11" t="n">
        <v>13.2</v>
      </c>
      <c r="Z3034" s="11" t="n">
        <v>1.87</v>
      </c>
      <c r="AA3034" s="8" t="s">
        <v>49</v>
      </c>
      <c r="AB3034" s="5" t="n">
        <f aca="false">IF(C3034='[1]Pesos dos Critérios'!$V$3,'[1]Pesos dos Critérios'!$V$8,IF(Planilha1!C3034='[1]Pesos dos Critérios'!$W$3,'[1]Pesos dos Critérios'!$W$8,IF(Planilha1!C3034='[1]Pesos dos Critérios'!$X$3,'[1]Pesos dos Critérios'!$X$8,IF(Planilha1!C3034='[1]Pesos dos Critérios'!$Y$3,'[1]Pesos dos Critérios'!$Y$8,'[1]Pesos dos Critérios'!$Z$8))))</f>
        <v>0.0218518518518519</v>
      </c>
      <c r="AC3034" s="5" t="n">
        <f aca="false">IF(H3034=1,'[1]Pesos dos Critérios'!$AD$8,IF(Planilha1!H3034=2,'[1]Pesos dos Critérios'!$AE$8,IF(Planilha1!H3034=3,'[1]Pesos dos Critérios'!$AF$8,IF(Planilha1!H3034=4,'[1]Pesos dos Critérios'!$AG$8,'[1]Pesos dos Critérios'!$AH$8))))</f>
        <v>0.0384259259259259</v>
      </c>
      <c r="AD3034" s="5" t="n">
        <f aca="false">IF(J3034='[1]Pesos dos Critérios'!$AA$3,'[1]Pesos dos Critérios'!$AA$8,IF(Planilha1!J3034='[1]Pesos dos Critérios'!$AB$3,'[1]Pesos dos Critérios'!$AB$8,'[1]Pesos dos Critérios'!$AC$8))</f>
        <v>0.037037037037037</v>
      </c>
      <c r="AE3034" s="5" t="n">
        <f aca="false">IF(O3034="Intervalo 1",'[1]Pesos dos Critérios'!$J$8,IF(Planilha1!O3034="Intervalo 2",'[1]Pesos dos Critérios'!$K$8,IF(Planilha1!O3034="Intervalo 3",'[1]Pesos dos Critérios'!$L$8,'[1]Pesos dos Critérios'!$M$8)))</f>
        <v>0.0218406285072952</v>
      </c>
      <c r="AF3034" s="5" t="n">
        <f aca="false">IF(Q3034="Intervalo 1",'[1]Pesos dos Critérios'!$B$8,IF(Q3034="Intervalo 2",'[1]Pesos dos Critérios'!$C$8,IF(Q3034="Intervalo 3",'[1]Pesos dos Critérios'!$D$8,'[1]Pesos dos Critérios'!$E$8)))</f>
        <v>0.0111216904932752</v>
      </c>
      <c r="AG3034" s="5" t="n">
        <f aca="false">IF(S3034="Intervalo 1",'[1]Pesos dos Critérios'!$F$8,IF(S3034="Intervalo 2",'[1]Pesos dos Critérios'!$G$8,IF(S3034="Intervalo 3",'[1]Pesos dos Critérios'!$H$8,'[1]Pesos dos Critérios'!$I$8)))</f>
        <v>0.0227513227513227</v>
      </c>
      <c r="AH3034" s="5" t="n">
        <f aca="false">IF(U3034="Intervalo 1",'[1]Pesos dos Critérios'!$N$8,IF(U3034="Intervalo 2",'[1]Pesos dos Critérios'!$O$8,IF(U3034="Intervalo 3",'[1]Pesos dos Critérios'!$P$8,'[1]Pesos dos Critérios'!$Q$8)))</f>
        <v>0.0320767195767196</v>
      </c>
      <c r="AI3034" s="5" t="n">
        <f aca="false">IF(AA3034="Intervalo 1",'[1]Pesos dos Critérios'!$R$8,IF(AA3034="Intervalo 2",'[1]Pesos dos Critérios'!$S$8,IF(AA3034="Intervalo 3",'[1]Pesos dos Critérios'!$T$8,'[1]Pesos dos Critérios'!$U$8)))</f>
        <v>0.0658730158730159</v>
      </c>
      <c r="AJ3034" s="5" t="n">
        <f aca="false">SUM(AB3034:AI3034)</f>
        <v>0.250978192016443</v>
      </c>
      <c r="AK3034" s="5" t="n">
        <v>3033</v>
      </c>
      <c r="AM3034" s="1" t="s">
        <v>60</v>
      </c>
    </row>
    <row r="3035" customFormat="false" ht="12.8" hidden="false" customHeight="true" outlineLevel="0" collapsed="false">
      <c r="A3035" s="7" t="n">
        <v>2017</v>
      </c>
      <c r="B3035" s="7" t="s">
        <v>686</v>
      </c>
      <c r="C3035" s="8" t="s">
        <v>205</v>
      </c>
      <c r="D3035" s="7" t="s">
        <v>175</v>
      </c>
      <c r="E3035" s="7" t="s">
        <v>1447</v>
      </c>
      <c r="F3035" s="7" t="s">
        <v>1452</v>
      </c>
      <c r="G3035" s="7" t="s">
        <v>234</v>
      </c>
      <c r="H3035" s="9" t="n">
        <v>2</v>
      </c>
      <c r="I3035" s="7" t="s">
        <v>219</v>
      </c>
      <c r="J3035" s="8" t="s">
        <v>86</v>
      </c>
      <c r="K3035" s="10" t="s">
        <v>46</v>
      </c>
      <c r="L3035" s="10" t="s">
        <v>83</v>
      </c>
      <c r="M3035" s="10" t="s">
        <v>56</v>
      </c>
      <c r="N3035" s="10" t="n">
        <v>0.023</v>
      </c>
      <c r="O3035" s="9" t="s">
        <v>50</v>
      </c>
      <c r="P3035" s="11" t="n">
        <v>0.386</v>
      </c>
      <c r="Q3035" s="8" t="s">
        <v>58</v>
      </c>
      <c r="R3035" s="11" t="n">
        <v>0.011</v>
      </c>
      <c r="S3035" s="8" t="s">
        <v>49</v>
      </c>
      <c r="T3035" s="11" t="n">
        <v>110</v>
      </c>
      <c r="U3035" s="8" t="s">
        <v>49</v>
      </c>
      <c r="V3035" s="11" t="n">
        <v>7.8</v>
      </c>
      <c r="W3035" s="11" t="n">
        <v>9.2</v>
      </c>
      <c r="X3035" s="11" t="n">
        <v>11.4</v>
      </c>
      <c r="Y3035" s="11" t="n">
        <v>13.2</v>
      </c>
      <c r="Z3035" s="11" t="n">
        <v>1.79</v>
      </c>
      <c r="AA3035" s="8" t="s">
        <v>49</v>
      </c>
      <c r="AB3035" s="5" t="n">
        <f aca="false">IF(C3035='[1]Pesos dos Critérios'!$V$3,'[1]Pesos dos Critérios'!$V$8,IF(Planilha1!C3035='[1]Pesos dos Critérios'!$W$3,'[1]Pesos dos Critérios'!$W$8,IF(Planilha1!C3035='[1]Pesos dos Critérios'!$X$3,'[1]Pesos dos Critérios'!$X$8,IF(Planilha1!C3035='[1]Pesos dos Critérios'!$Y$3,'[1]Pesos dos Critérios'!$Y$8,'[1]Pesos dos Critérios'!$Z$8))))</f>
        <v>0.0218518518518519</v>
      </c>
      <c r="AC3035" s="5" t="n">
        <f aca="false">IF(H3035=1,'[1]Pesos dos Critérios'!$AD$8,IF(Planilha1!H3035=2,'[1]Pesos dos Critérios'!$AE$8,IF(Planilha1!H3035=3,'[1]Pesos dos Critérios'!$AF$8,IF(Planilha1!H3035=4,'[1]Pesos dos Critérios'!$AG$8,'[1]Pesos dos Critérios'!$AH$8))))</f>
        <v>0.0384259259259259</v>
      </c>
      <c r="AD3035" s="5" t="n">
        <f aca="false">IF(J3035='[1]Pesos dos Critérios'!$AA$3,'[1]Pesos dos Critérios'!$AA$8,IF(Planilha1!J3035='[1]Pesos dos Critérios'!$AB$3,'[1]Pesos dos Critérios'!$AB$8,'[1]Pesos dos Critérios'!$AC$8))</f>
        <v>0.037037037037037</v>
      </c>
      <c r="AE3035" s="5" t="n">
        <f aca="false">IF(O3035="Intervalo 1",'[1]Pesos dos Critérios'!$J$8,IF(Planilha1!O3035="Intervalo 2",'[1]Pesos dos Critérios'!$K$8,IF(Planilha1!O3035="Intervalo 3",'[1]Pesos dos Critérios'!$L$8,'[1]Pesos dos Critérios'!$M$8)))</f>
        <v>0.0120314253647587</v>
      </c>
      <c r="AF3035" s="5" t="n">
        <f aca="false">IF(Q3035="Intervalo 1",'[1]Pesos dos Critérios'!$B$8,IF(Q3035="Intervalo 2",'[1]Pesos dos Critérios'!$C$8,IF(Q3035="Intervalo 3",'[1]Pesos dos Critérios'!$D$8,'[1]Pesos dos Critérios'!$E$8)))</f>
        <v>0.0213326341741642</v>
      </c>
      <c r="AG3035" s="5" t="n">
        <f aca="false">IF(S3035="Intervalo 1",'[1]Pesos dos Critérios'!$F$8,IF(S3035="Intervalo 2",'[1]Pesos dos Critérios'!$G$8,IF(S3035="Intervalo 3",'[1]Pesos dos Critérios'!$H$8,'[1]Pesos dos Critérios'!$I$8)))</f>
        <v>0.0375661375661376</v>
      </c>
      <c r="AH3035" s="5" t="n">
        <f aca="false">IF(U3035="Intervalo 1",'[1]Pesos dos Critérios'!$N$8,IF(U3035="Intervalo 2",'[1]Pesos dos Critérios'!$O$8,IF(U3035="Intervalo 3",'[1]Pesos dos Critérios'!$P$8,'[1]Pesos dos Critérios'!$Q$8)))</f>
        <v>0.0320767195767196</v>
      </c>
      <c r="AI3035" s="5" t="n">
        <f aca="false">IF(AA3035="Intervalo 1",'[1]Pesos dos Critérios'!$R$8,IF(AA3035="Intervalo 2",'[1]Pesos dos Critérios'!$S$8,IF(AA3035="Intervalo 3",'[1]Pesos dos Critérios'!$T$8,'[1]Pesos dos Critérios'!$U$8)))</f>
        <v>0.0658730158730159</v>
      </c>
      <c r="AJ3035" s="5" t="n">
        <f aca="false">SUM(AB3035:AI3035)</f>
        <v>0.266194747369611</v>
      </c>
      <c r="AK3035" s="5" t="n">
        <v>3034</v>
      </c>
      <c r="AM3035" s="1" t="s">
        <v>52</v>
      </c>
    </row>
    <row r="3036" customFormat="false" ht="12.8" hidden="false" customHeight="true" outlineLevel="0" collapsed="false">
      <c r="A3036" s="7" t="n">
        <v>2017</v>
      </c>
      <c r="B3036" s="7" t="s">
        <v>686</v>
      </c>
      <c r="C3036" s="8" t="s">
        <v>205</v>
      </c>
      <c r="D3036" s="7" t="s">
        <v>175</v>
      </c>
      <c r="E3036" s="7" t="s">
        <v>1447</v>
      </c>
      <c r="F3036" s="7" t="s">
        <v>2023</v>
      </c>
      <c r="G3036" s="7" t="s">
        <v>224</v>
      </c>
      <c r="H3036" s="9" t="n">
        <v>2</v>
      </c>
      <c r="I3036" s="7" t="s">
        <v>219</v>
      </c>
      <c r="J3036" s="8" t="s">
        <v>86</v>
      </c>
      <c r="K3036" s="10" t="s">
        <v>46</v>
      </c>
      <c r="L3036" s="10" t="s">
        <v>83</v>
      </c>
      <c r="M3036" s="10" t="s">
        <v>56</v>
      </c>
      <c r="N3036" s="10" t="n">
        <v>0.026</v>
      </c>
      <c r="O3036" s="9" t="s">
        <v>50</v>
      </c>
      <c r="P3036" s="11" t="n">
        <v>0.452</v>
      </c>
      <c r="Q3036" s="8" t="s">
        <v>50</v>
      </c>
      <c r="R3036" s="11" t="n">
        <v>0.016</v>
      </c>
      <c r="S3036" s="8" t="s">
        <v>49</v>
      </c>
      <c r="T3036" s="11" t="n">
        <v>118</v>
      </c>
      <c r="U3036" s="8" t="s">
        <v>57</v>
      </c>
      <c r="V3036" s="11" t="n">
        <v>7.2</v>
      </c>
      <c r="W3036" s="11" t="n">
        <v>8.8</v>
      </c>
      <c r="X3036" s="11" t="n">
        <v>10.6</v>
      </c>
      <c r="Y3036" s="11" t="n">
        <v>12.6</v>
      </c>
      <c r="Z3036" s="11" t="n">
        <v>1.92</v>
      </c>
      <c r="AA3036" s="8" t="s">
        <v>57</v>
      </c>
      <c r="AB3036" s="5" t="n">
        <f aca="false">IF(C3036='[1]Pesos dos Critérios'!$V$3,'[1]Pesos dos Critérios'!$V$8,IF(Planilha1!C3036='[1]Pesos dos Critérios'!$W$3,'[1]Pesos dos Critérios'!$W$8,IF(Planilha1!C3036='[1]Pesos dos Critérios'!$X$3,'[1]Pesos dos Critérios'!$X$8,IF(Planilha1!C3036='[1]Pesos dos Critérios'!$Y$3,'[1]Pesos dos Critérios'!$Y$8,'[1]Pesos dos Critérios'!$Z$8))))</f>
        <v>0.0218518518518519</v>
      </c>
      <c r="AC3036" s="5" t="n">
        <f aca="false">IF(H3036=1,'[1]Pesos dos Critérios'!$AD$8,IF(Planilha1!H3036=2,'[1]Pesos dos Critérios'!$AE$8,IF(Planilha1!H3036=3,'[1]Pesos dos Critérios'!$AF$8,IF(Planilha1!H3036=4,'[1]Pesos dos Critérios'!$AG$8,'[1]Pesos dos Critérios'!$AH$8))))</f>
        <v>0.0384259259259259</v>
      </c>
      <c r="AD3036" s="5" t="n">
        <f aca="false">IF(J3036='[1]Pesos dos Critérios'!$AA$3,'[1]Pesos dos Critérios'!$AA$8,IF(Planilha1!J3036='[1]Pesos dos Critérios'!$AB$3,'[1]Pesos dos Critérios'!$AB$8,'[1]Pesos dos Critérios'!$AC$8))</f>
        <v>0.037037037037037</v>
      </c>
      <c r="AE3036" s="5" t="n">
        <f aca="false">IF(O3036="Intervalo 1",'[1]Pesos dos Critérios'!$J$8,IF(Planilha1!O3036="Intervalo 2",'[1]Pesos dos Critérios'!$K$8,IF(Planilha1!O3036="Intervalo 3",'[1]Pesos dos Critérios'!$L$8,'[1]Pesos dos Critérios'!$M$8)))</f>
        <v>0.0120314253647587</v>
      </c>
      <c r="AF3036" s="5" t="n">
        <f aca="false">IF(Q3036="Intervalo 1",'[1]Pesos dos Critérios'!$B$8,IF(Q3036="Intervalo 2",'[1]Pesos dos Critérios'!$C$8,IF(Q3036="Intervalo 3",'[1]Pesos dos Critérios'!$D$8,'[1]Pesos dos Critérios'!$E$8)))</f>
        <v>0.0111216904932752</v>
      </c>
      <c r="AG3036" s="5" t="n">
        <f aca="false">IF(S3036="Intervalo 1",'[1]Pesos dos Critérios'!$F$8,IF(S3036="Intervalo 2",'[1]Pesos dos Critérios'!$G$8,IF(S3036="Intervalo 3",'[1]Pesos dos Critérios'!$H$8,'[1]Pesos dos Critérios'!$I$8)))</f>
        <v>0.0375661375661376</v>
      </c>
      <c r="AH3036" s="5" t="n">
        <f aca="false">IF(U3036="Intervalo 1",'[1]Pesos dos Critérios'!$N$8,IF(U3036="Intervalo 2",'[1]Pesos dos Critérios'!$O$8,IF(U3036="Intervalo 3",'[1]Pesos dos Critérios'!$P$8,'[1]Pesos dos Critérios'!$Q$8)))</f>
        <v>0.0320767195767196</v>
      </c>
      <c r="AI3036" s="5" t="n">
        <f aca="false">IF(AA3036="Intervalo 1",'[1]Pesos dos Critérios'!$R$8,IF(AA3036="Intervalo 2",'[1]Pesos dos Critérios'!$S$8,IF(AA3036="Intervalo 3",'[1]Pesos dos Critérios'!$T$8,'[1]Pesos dos Critérios'!$U$8)))</f>
        <v>0.0547619047619048</v>
      </c>
      <c r="AJ3036" s="5" t="n">
        <f aca="false">SUM(AB3036:AI3036)</f>
        <v>0.244872692577611</v>
      </c>
      <c r="AK3036" s="5" t="n">
        <v>3035</v>
      </c>
      <c r="AM3036" s="1" t="s">
        <v>96</v>
      </c>
    </row>
    <row r="3037" customFormat="false" ht="12.8" hidden="false" customHeight="true" outlineLevel="0" collapsed="false">
      <c r="A3037" s="7" t="n">
        <v>2017</v>
      </c>
      <c r="B3037" s="7" t="s">
        <v>686</v>
      </c>
      <c r="C3037" s="8" t="s">
        <v>205</v>
      </c>
      <c r="D3037" s="7" t="s">
        <v>232</v>
      </c>
      <c r="E3037" s="7" t="s">
        <v>1421</v>
      </c>
      <c r="F3037" s="7" t="s">
        <v>2024</v>
      </c>
      <c r="G3037" s="7" t="s">
        <v>224</v>
      </c>
      <c r="H3037" s="9" t="n">
        <v>2</v>
      </c>
      <c r="I3037" s="7" t="s">
        <v>1999</v>
      </c>
      <c r="J3037" s="8" t="s">
        <v>86</v>
      </c>
      <c r="K3037" s="10" t="s">
        <v>46</v>
      </c>
      <c r="L3037" s="10" t="s">
        <v>83</v>
      </c>
      <c r="M3037" s="10" t="s">
        <v>48</v>
      </c>
      <c r="N3037" s="10" t="n">
        <v>0.019</v>
      </c>
      <c r="O3037" s="9" t="s">
        <v>58</v>
      </c>
      <c r="P3037" s="11" t="n">
        <v>0.168</v>
      </c>
      <c r="Q3037" s="8" t="s">
        <v>57</v>
      </c>
      <c r="R3037" s="11" t="n">
        <v>0.029</v>
      </c>
      <c r="S3037" s="8" t="s">
        <v>58</v>
      </c>
      <c r="T3037" s="11" t="n">
        <v>152</v>
      </c>
      <c r="U3037" s="8" t="s">
        <v>58</v>
      </c>
      <c r="V3037" s="11" t="n">
        <v>5.6</v>
      </c>
      <c r="W3037" s="11" t="n">
        <v>7.42</v>
      </c>
      <c r="X3037" s="11" t="n">
        <v>8</v>
      </c>
      <c r="Y3037" s="11" t="n">
        <v>10.6</v>
      </c>
      <c r="Z3037" s="11" t="n">
        <v>2.46</v>
      </c>
      <c r="AA3037" s="8" t="s">
        <v>58</v>
      </c>
      <c r="AB3037" s="5" t="n">
        <f aca="false">IF(C3037='[1]Pesos dos Critérios'!$V$3,'[1]Pesos dos Critérios'!$V$8,IF(Planilha1!C3037='[1]Pesos dos Critérios'!$W$3,'[1]Pesos dos Critérios'!$W$8,IF(Planilha1!C3037='[1]Pesos dos Critérios'!$X$3,'[1]Pesos dos Critérios'!$X$8,IF(Planilha1!C3037='[1]Pesos dos Critérios'!$Y$3,'[1]Pesos dos Critérios'!$Y$8,'[1]Pesos dos Critérios'!$Z$8))))</f>
        <v>0.0218518518518519</v>
      </c>
      <c r="AC3037" s="5" t="n">
        <f aca="false">IF(H3037=1,'[1]Pesos dos Critérios'!$AD$8,IF(Planilha1!H3037=2,'[1]Pesos dos Critérios'!$AE$8,IF(Planilha1!H3037=3,'[1]Pesos dos Critérios'!$AF$8,IF(Planilha1!H3037=4,'[1]Pesos dos Critérios'!$AG$8,'[1]Pesos dos Critérios'!$AH$8))))</f>
        <v>0.0384259259259259</v>
      </c>
      <c r="AD3037" s="5" t="n">
        <f aca="false">IF(J3037='[1]Pesos dos Critérios'!$AA$3,'[1]Pesos dos Critérios'!$AA$8,IF(Planilha1!J3037='[1]Pesos dos Critérios'!$AB$3,'[1]Pesos dos Critérios'!$AB$8,'[1]Pesos dos Critérios'!$AC$8))</f>
        <v>0.037037037037037</v>
      </c>
      <c r="AE3037" s="5" t="n">
        <f aca="false">IF(O3037="Intervalo 1",'[1]Pesos dos Critérios'!$J$8,IF(Planilha1!O3037="Intervalo 2",'[1]Pesos dos Critérios'!$K$8,IF(Planilha1!O3037="Intervalo 3",'[1]Pesos dos Critérios'!$L$8,'[1]Pesos dos Critérios'!$M$8)))</f>
        <v>0.0218406285072952</v>
      </c>
      <c r="AF3037" s="5" t="n">
        <f aca="false">IF(Q3037="Intervalo 1",'[1]Pesos dos Critérios'!$B$8,IF(Q3037="Intervalo 2",'[1]Pesos dos Critérios'!$C$8,IF(Q3037="Intervalo 3",'[1]Pesos dos Critérios'!$D$8,'[1]Pesos dos Critérios'!$E$8)))</f>
        <v>0.0236095012051296</v>
      </c>
      <c r="AG3037" s="5" t="n">
        <f aca="false">IF(S3037="Intervalo 1",'[1]Pesos dos Critérios'!$F$8,IF(S3037="Intervalo 2",'[1]Pesos dos Critérios'!$G$8,IF(S3037="Intervalo 3",'[1]Pesos dos Critérios'!$H$8,'[1]Pesos dos Critérios'!$I$8)))</f>
        <v>0.0227513227513227</v>
      </c>
      <c r="AH3037" s="5" t="n">
        <f aca="false">IF(U3037="Intervalo 1",'[1]Pesos dos Critérios'!$N$8,IF(U3037="Intervalo 2",'[1]Pesos dos Critérios'!$O$8,IF(U3037="Intervalo 3",'[1]Pesos dos Critérios'!$P$8,'[1]Pesos dos Critérios'!$Q$8)))</f>
        <v>0.0274470899470899</v>
      </c>
      <c r="AI3037" s="5" t="n">
        <f aca="false">IF(AA3037="Intervalo 1",'[1]Pesos dos Critérios'!$R$8,IF(AA3037="Intervalo 2",'[1]Pesos dos Critérios'!$S$8,IF(AA3037="Intervalo 3",'[1]Pesos dos Critérios'!$T$8,'[1]Pesos dos Critérios'!$U$8)))</f>
        <v>0.0547619047619048</v>
      </c>
      <c r="AJ3037" s="5" t="n">
        <f aca="false">SUM(AB3037:AI3037)</f>
        <v>0.247725261987557</v>
      </c>
      <c r="AK3037" s="5" t="n">
        <v>3036</v>
      </c>
      <c r="AM3037" s="1" t="s">
        <v>96</v>
      </c>
    </row>
    <row r="3038" customFormat="false" ht="12.8" hidden="false" customHeight="true" outlineLevel="0" collapsed="false">
      <c r="A3038" s="7" t="n">
        <v>2017</v>
      </c>
      <c r="B3038" s="7" t="s">
        <v>686</v>
      </c>
      <c r="C3038" s="8" t="s">
        <v>205</v>
      </c>
      <c r="D3038" s="7" t="s">
        <v>1186</v>
      </c>
      <c r="E3038" s="7" t="s">
        <v>2025</v>
      </c>
      <c r="F3038" s="7" t="s">
        <v>2026</v>
      </c>
      <c r="G3038" s="7" t="s">
        <v>88</v>
      </c>
      <c r="H3038" s="9" t="n">
        <v>1</v>
      </c>
      <c r="I3038" s="7" t="s">
        <v>1916</v>
      </c>
      <c r="J3038" s="8" t="s">
        <v>86</v>
      </c>
      <c r="K3038" s="10" t="s">
        <v>46</v>
      </c>
      <c r="L3038" s="10" t="s">
        <v>83</v>
      </c>
      <c r="M3038" s="10" t="s">
        <v>56</v>
      </c>
      <c r="N3038" s="10" t="n">
        <v>0.017</v>
      </c>
      <c r="O3038" s="9" t="s">
        <v>58</v>
      </c>
      <c r="P3038" s="11" t="n">
        <v>0.356</v>
      </c>
      <c r="Q3038" s="8" t="s">
        <v>58</v>
      </c>
      <c r="R3038" s="11" t="n">
        <v>0.006</v>
      </c>
      <c r="S3038" s="8" t="s">
        <v>49</v>
      </c>
      <c r="T3038" s="11" t="n">
        <v>108</v>
      </c>
      <c r="U3038" s="8" t="s">
        <v>49</v>
      </c>
      <c r="V3038" s="11" t="n">
        <v>7.6</v>
      </c>
      <c r="W3038" s="11" t="n">
        <v>9.6</v>
      </c>
      <c r="X3038" s="11" t="n">
        <v>11.2</v>
      </c>
      <c r="Y3038" s="11" t="n">
        <v>14</v>
      </c>
      <c r="Z3038" s="11" t="n">
        <v>1.77</v>
      </c>
      <c r="AA3038" s="8" t="s">
        <v>49</v>
      </c>
      <c r="AB3038" s="5" t="n">
        <f aca="false">IF(C3038='[1]Pesos dos Critérios'!$V$3,'[1]Pesos dos Critérios'!$V$8,IF(Planilha1!C3038='[1]Pesos dos Critérios'!$W$3,'[1]Pesos dos Critérios'!$W$8,IF(Planilha1!C3038='[1]Pesos dos Critérios'!$X$3,'[1]Pesos dos Critérios'!$X$8,IF(Planilha1!C3038='[1]Pesos dos Critérios'!$Y$3,'[1]Pesos dos Critérios'!$Y$8,'[1]Pesos dos Critérios'!$Z$8))))</f>
        <v>0.0218518518518519</v>
      </c>
      <c r="AC3038" s="5" t="n">
        <f aca="false">IF(H3038=1,'[1]Pesos dos Critérios'!$AD$8,IF(Planilha1!H3038=2,'[1]Pesos dos Critérios'!$AE$8,IF(Planilha1!H3038=3,'[1]Pesos dos Critérios'!$AF$8,IF(Planilha1!H3038=4,'[1]Pesos dos Critérios'!$AG$8,'[1]Pesos dos Critérios'!$AH$8))))</f>
        <v>0.0384259259259259</v>
      </c>
      <c r="AD3038" s="5" t="n">
        <f aca="false">IF(J3038='[1]Pesos dos Critérios'!$AA$3,'[1]Pesos dos Critérios'!$AA$8,IF(Planilha1!J3038='[1]Pesos dos Critérios'!$AB$3,'[1]Pesos dos Critérios'!$AB$8,'[1]Pesos dos Critérios'!$AC$8))</f>
        <v>0.037037037037037</v>
      </c>
      <c r="AE3038" s="5" t="n">
        <f aca="false">IF(O3038="Intervalo 1",'[1]Pesos dos Critérios'!$J$8,IF(Planilha1!O3038="Intervalo 2",'[1]Pesos dos Critérios'!$K$8,IF(Planilha1!O3038="Intervalo 3",'[1]Pesos dos Critérios'!$L$8,'[1]Pesos dos Critérios'!$M$8)))</f>
        <v>0.0218406285072952</v>
      </c>
      <c r="AF3038" s="5" t="n">
        <f aca="false">IF(Q3038="Intervalo 1",'[1]Pesos dos Critérios'!$B$8,IF(Q3038="Intervalo 2",'[1]Pesos dos Critérios'!$C$8,IF(Q3038="Intervalo 3",'[1]Pesos dos Critérios'!$D$8,'[1]Pesos dos Critérios'!$E$8)))</f>
        <v>0.0213326341741642</v>
      </c>
      <c r="AG3038" s="5" t="n">
        <f aca="false">IF(S3038="Intervalo 1",'[1]Pesos dos Critérios'!$F$8,IF(S3038="Intervalo 2",'[1]Pesos dos Critérios'!$G$8,IF(S3038="Intervalo 3",'[1]Pesos dos Critérios'!$H$8,'[1]Pesos dos Critérios'!$I$8)))</f>
        <v>0.0375661375661376</v>
      </c>
      <c r="AH3038" s="5" t="n">
        <f aca="false">IF(U3038="Intervalo 1",'[1]Pesos dos Critérios'!$N$8,IF(U3038="Intervalo 2",'[1]Pesos dos Critérios'!$O$8,IF(U3038="Intervalo 3",'[1]Pesos dos Critérios'!$P$8,'[1]Pesos dos Critérios'!$Q$8)))</f>
        <v>0.0320767195767196</v>
      </c>
      <c r="AI3038" s="5" t="n">
        <f aca="false">IF(AA3038="Intervalo 1",'[1]Pesos dos Critérios'!$R$8,IF(AA3038="Intervalo 2",'[1]Pesos dos Critérios'!$S$8,IF(AA3038="Intervalo 3",'[1]Pesos dos Critérios'!$T$8,'[1]Pesos dos Critérios'!$U$8)))</f>
        <v>0.0658730158730159</v>
      </c>
      <c r="AJ3038" s="5" t="n">
        <f aca="false">SUM(AB3038:AI3038)</f>
        <v>0.276003950512147</v>
      </c>
      <c r="AK3038" s="5" t="n">
        <v>3037</v>
      </c>
      <c r="AM3038" s="1" t="s">
        <v>52</v>
      </c>
    </row>
    <row r="3039" customFormat="false" ht="12.8" hidden="false" customHeight="true" outlineLevel="0" collapsed="false">
      <c r="A3039" s="7" t="n">
        <v>2017</v>
      </c>
      <c r="B3039" s="7" t="s">
        <v>686</v>
      </c>
      <c r="C3039" s="8" t="s">
        <v>205</v>
      </c>
      <c r="D3039" s="7" t="s">
        <v>1186</v>
      </c>
      <c r="E3039" s="7" t="s">
        <v>2027</v>
      </c>
      <c r="F3039" s="7" t="s">
        <v>2028</v>
      </c>
      <c r="G3039" s="7" t="s">
        <v>88</v>
      </c>
      <c r="H3039" s="9" t="n">
        <v>1</v>
      </c>
      <c r="I3039" s="7" t="s">
        <v>1916</v>
      </c>
      <c r="J3039" s="8" t="s">
        <v>86</v>
      </c>
      <c r="K3039" s="10" t="s">
        <v>46</v>
      </c>
      <c r="L3039" s="10" t="s">
        <v>83</v>
      </c>
      <c r="M3039" s="10" t="s">
        <v>56</v>
      </c>
      <c r="N3039" s="10" t="n">
        <v>0.018</v>
      </c>
      <c r="O3039" s="9" t="s">
        <v>58</v>
      </c>
      <c r="P3039" s="11" t="n">
        <v>0.208</v>
      </c>
      <c r="Q3039" s="8" t="s">
        <v>57</v>
      </c>
      <c r="R3039" s="11" t="n">
        <v>0.008</v>
      </c>
      <c r="S3039" s="8" t="s">
        <v>49</v>
      </c>
      <c r="T3039" s="11" t="n">
        <v>109</v>
      </c>
      <c r="U3039" s="8" t="s">
        <v>49</v>
      </c>
      <c r="V3039" s="11" t="n">
        <v>7.6</v>
      </c>
      <c r="W3039" s="11" t="n">
        <v>9.3</v>
      </c>
      <c r="X3039" s="11" t="n">
        <v>11.3</v>
      </c>
      <c r="Y3039" s="11" t="n">
        <v>13.6</v>
      </c>
      <c r="Z3039" s="11" t="n">
        <v>1.8</v>
      </c>
      <c r="AA3039" s="8" t="s">
        <v>49</v>
      </c>
      <c r="AB3039" s="5" t="n">
        <f aca="false">IF(C3039='[1]Pesos dos Critérios'!$V$3,'[1]Pesos dos Critérios'!$V$8,IF(Planilha1!C3039='[1]Pesos dos Critérios'!$W$3,'[1]Pesos dos Critérios'!$W$8,IF(Planilha1!C3039='[1]Pesos dos Critérios'!$X$3,'[1]Pesos dos Critérios'!$X$8,IF(Planilha1!C3039='[1]Pesos dos Critérios'!$Y$3,'[1]Pesos dos Critérios'!$Y$8,'[1]Pesos dos Critérios'!$Z$8))))</f>
        <v>0.0218518518518519</v>
      </c>
      <c r="AC3039" s="5" t="n">
        <f aca="false">IF(H3039=1,'[1]Pesos dos Critérios'!$AD$8,IF(Planilha1!H3039=2,'[1]Pesos dos Critérios'!$AE$8,IF(Planilha1!H3039=3,'[1]Pesos dos Critérios'!$AF$8,IF(Planilha1!H3039=4,'[1]Pesos dos Critérios'!$AG$8,'[1]Pesos dos Critérios'!$AH$8))))</f>
        <v>0.0384259259259259</v>
      </c>
      <c r="AD3039" s="5" t="n">
        <f aca="false">IF(J3039='[1]Pesos dos Critérios'!$AA$3,'[1]Pesos dos Critérios'!$AA$8,IF(Planilha1!J3039='[1]Pesos dos Critérios'!$AB$3,'[1]Pesos dos Critérios'!$AB$8,'[1]Pesos dos Critérios'!$AC$8))</f>
        <v>0.037037037037037</v>
      </c>
      <c r="AE3039" s="5" t="n">
        <f aca="false">IF(O3039="Intervalo 1",'[1]Pesos dos Critérios'!$J$8,IF(Planilha1!O3039="Intervalo 2",'[1]Pesos dos Critérios'!$K$8,IF(Planilha1!O3039="Intervalo 3",'[1]Pesos dos Critérios'!$L$8,'[1]Pesos dos Critérios'!$M$8)))</f>
        <v>0.0218406285072952</v>
      </c>
      <c r="AF3039" s="5" t="n">
        <f aca="false">IF(Q3039="Intervalo 1",'[1]Pesos dos Critérios'!$B$8,IF(Q3039="Intervalo 2",'[1]Pesos dos Critérios'!$C$8,IF(Q3039="Intervalo 3",'[1]Pesos dos Critérios'!$D$8,'[1]Pesos dos Critérios'!$E$8)))</f>
        <v>0.0236095012051296</v>
      </c>
      <c r="AG3039" s="5" t="n">
        <f aca="false">IF(S3039="Intervalo 1",'[1]Pesos dos Critérios'!$F$8,IF(S3039="Intervalo 2",'[1]Pesos dos Critérios'!$G$8,IF(S3039="Intervalo 3",'[1]Pesos dos Critérios'!$H$8,'[1]Pesos dos Critérios'!$I$8)))</f>
        <v>0.0375661375661376</v>
      </c>
      <c r="AH3039" s="5" t="n">
        <f aca="false">IF(U3039="Intervalo 1",'[1]Pesos dos Critérios'!$N$8,IF(U3039="Intervalo 2",'[1]Pesos dos Critérios'!$O$8,IF(U3039="Intervalo 3",'[1]Pesos dos Critérios'!$P$8,'[1]Pesos dos Critérios'!$Q$8)))</f>
        <v>0.0320767195767196</v>
      </c>
      <c r="AI3039" s="5" t="n">
        <f aca="false">IF(AA3039="Intervalo 1",'[1]Pesos dos Critérios'!$R$8,IF(AA3039="Intervalo 2",'[1]Pesos dos Critérios'!$S$8,IF(AA3039="Intervalo 3",'[1]Pesos dos Critérios'!$T$8,'[1]Pesos dos Critérios'!$U$8)))</f>
        <v>0.0658730158730159</v>
      </c>
      <c r="AJ3039" s="5" t="n">
        <f aca="false">SUM(AB3039:AI3039)</f>
        <v>0.278280817543113</v>
      </c>
      <c r="AK3039" s="5" t="n">
        <v>3038</v>
      </c>
      <c r="AM3039" s="1" t="s">
        <v>52</v>
      </c>
    </row>
    <row r="3040" customFormat="false" ht="12.8" hidden="false" customHeight="true" outlineLevel="0" collapsed="false">
      <c r="A3040" s="7" t="n">
        <v>2017</v>
      </c>
      <c r="B3040" s="7" t="s">
        <v>686</v>
      </c>
      <c r="C3040" s="8" t="s">
        <v>205</v>
      </c>
      <c r="D3040" s="7" t="s">
        <v>1186</v>
      </c>
      <c r="E3040" s="7" t="s">
        <v>2027</v>
      </c>
      <c r="F3040" s="7" t="s">
        <v>2029</v>
      </c>
      <c r="G3040" s="7" t="s">
        <v>88</v>
      </c>
      <c r="H3040" s="9" t="n">
        <v>1</v>
      </c>
      <c r="I3040" s="7" t="s">
        <v>1911</v>
      </c>
      <c r="J3040" s="8" t="s">
        <v>45</v>
      </c>
      <c r="K3040" s="10" t="s">
        <v>46</v>
      </c>
      <c r="L3040" s="10" t="s">
        <v>83</v>
      </c>
      <c r="M3040" s="10" t="s">
        <v>56</v>
      </c>
      <c r="N3040" s="10" t="n">
        <v>0.012</v>
      </c>
      <c r="O3040" s="9" t="s">
        <v>57</v>
      </c>
      <c r="P3040" s="11" t="n">
        <v>0.42</v>
      </c>
      <c r="Q3040" s="8" t="s">
        <v>58</v>
      </c>
      <c r="R3040" s="11" t="n">
        <v>0.026</v>
      </c>
      <c r="S3040" s="8" t="s">
        <v>57</v>
      </c>
      <c r="T3040" s="11" t="n">
        <v>107</v>
      </c>
      <c r="U3040" s="8" t="s">
        <v>49</v>
      </c>
      <c r="V3040" s="11" t="n">
        <v>8</v>
      </c>
      <c r="W3040" s="11" t="n">
        <v>9.2</v>
      </c>
      <c r="X3040" s="11" t="n">
        <v>11.7</v>
      </c>
      <c r="Y3040" s="11" t="n">
        <v>13.5</v>
      </c>
      <c r="Z3040" s="11" t="n">
        <v>1.76</v>
      </c>
      <c r="AA3040" s="8" t="s">
        <v>49</v>
      </c>
      <c r="AB3040" s="5" t="n">
        <f aca="false">IF(C3040='[1]Pesos dos Critérios'!$V$3,'[1]Pesos dos Critérios'!$V$8,IF(Planilha1!C3040='[1]Pesos dos Critérios'!$W$3,'[1]Pesos dos Critérios'!$W$8,IF(Planilha1!C3040='[1]Pesos dos Critérios'!$X$3,'[1]Pesos dos Critérios'!$X$8,IF(Planilha1!C3040='[1]Pesos dos Critérios'!$Y$3,'[1]Pesos dos Critérios'!$Y$8,'[1]Pesos dos Critérios'!$Z$8))))</f>
        <v>0.0218518518518519</v>
      </c>
      <c r="AC3040" s="5" t="n">
        <f aca="false">IF(H3040=1,'[1]Pesos dos Critérios'!$AD$8,IF(Planilha1!H3040=2,'[1]Pesos dos Critérios'!$AE$8,IF(Planilha1!H3040=3,'[1]Pesos dos Critérios'!$AF$8,IF(Planilha1!H3040=4,'[1]Pesos dos Critérios'!$AG$8,'[1]Pesos dos Critérios'!$AH$8))))</f>
        <v>0.0384259259259259</v>
      </c>
      <c r="AD3040" s="5" t="n">
        <f aca="false">IF(J3040='[1]Pesos dos Critérios'!$AA$3,'[1]Pesos dos Critérios'!$AA$8,IF(Planilha1!J3040='[1]Pesos dos Critérios'!$AB$3,'[1]Pesos dos Critérios'!$AB$8,'[1]Pesos dos Critérios'!$AC$8))</f>
        <v>0.037037037037037</v>
      </c>
      <c r="AE3040" s="5" t="n">
        <f aca="false">IF(O3040="Intervalo 1",'[1]Pesos dos Critérios'!$J$8,IF(Planilha1!O3040="Intervalo 2",'[1]Pesos dos Critérios'!$K$8,IF(Planilha1!O3040="Intervalo 3",'[1]Pesos dos Critérios'!$L$8,'[1]Pesos dos Critérios'!$M$8)))</f>
        <v>0.0240628507295174</v>
      </c>
      <c r="AF3040" s="5" t="n">
        <f aca="false">IF(Q3040="Intervalo 1",'[1]Pesos dos Critérios'!$B$8,IF(Q3040="Intervalo 2",'[1]Pesos dos Critérios'!$C$8,IF(Q3040="Intervalo 3",'[1]Pesos dos Critérios'!$D$8,'[1]Pesos dos Critérios'!$E$8)))</f>
        <v>0.0213326341741642</v>
      </c>
      <c r="AG3040" s="5" t="n">
        <f aca="false">IF(S3040="Intervalo 1",'[1]Pesos dos Critérios'!$F$8,IF(S3040="Intervalo 2",'[1]Pesos dos Critérios'!$G$8,IF(S3040="Intervalo 3",'[1]Pesos dos Critérios'!$H$8,'[1]Pesos dos Critérios'!$I$8)))</f>
        <v>0.032010582010582</v>
      </c>
      <c r="AH3040" s="5" t="n">
        <f aca="false">IF(U3040="Intervalo 1",'[1]Pesos dos Critérios'!$N$8,IF(U3040="Intervalo 2",'[1]Pesos dos Critérios'!$O$8,IF(U3040="Intervalo 3",'[1]Pesos dos Critérios'!$P$8,'[1]Pesos dos Critérios'!$Q$8)))</f>
        <v>0.0320767195767196</v>
      </c>
      <c r="AI3040" s="5" t="n">
        <f aca="false">IF(AA3040="Intervalo 1",'[1]Pesos dos Critérios'!$R$8,IF(AA3040="Intervalo 2",'[1]Pesos dos Critérios'!$S$8,IF(AA3040="Intervalo 3",'[1]Pesos dos Critérios'!$T$8,'[1]Pesos dos Critérios'!$U$8)))</f>
        <v>0.0658730158730159</v>
      </c>
      <c r="AJ3040" s="5" t="n">
        <f aca="false">SUM(AB3040:AI3040)</f>
        <v>0.272670617178814</v>
      </c>
      <c r="AK3040" s="5" t="n">
        <v>3039</v>
      </c>
      <c r="AM3040" s="1" t="s">
        <v>52</v>
      </c>
    </row>
    <row r="3041" customFormat="false" ht="12.8" hidden="false" customHeight="true" outlineLevel="0" collapsed="false">
      <c r="A3041" s="7" t="n">
        <v>2017</v>
      </c>
      <c r="B3041" s="7" t="s">
        <v>686</v>
      </c>
      <c r="C3041" s="8" t="s">
        <v>205</v>
      </c>
      <c r="D3041" s="7" t="s">
        <v>1897</v>
      </c>
      <c r="E3041" s="7" t="s">
        <v>1450</v>
      </c>
      <c r="F3041" s="7" t="s">
        <v>2030</v>
      </c>
      <c r="G3041" s="7" t="s">
        <v>88</v>
      </c>
      <c r="H3041" s="9" t="n">
        <v>1</v>
      </c>
      <c r="I3041" s="7" t="s">
        <v>1916</v>
      </c>
      <c r="J3041" s="8" t="s">
        <v>86</v>
      </c>
      <c r="K3041" s="10" t="s">
        <v>46</v>
      </c>
      <c r="L3041" s="10" t="s">
        <v>83</v>
      </c>
      <c r="M3041" s="10" t="s">
        <v>56</v>
      </c>
      <c r="N3041" s="10" t="n">
        <v>0.016</v>
      </c>
      <c r="O3041" s="9" t="s">
        <v>57</v>
      </c>
      <c r="P3041" s="11" t="n">
        <v>0.336</v>
      </c>
      <c r="Q3041" s="8" t="s">
        <v>58</v>
      </c>
      <c r="R3041" s="11" t="n">
        <v>0.009</v>
      </c>
      <c r="S3041" s="8" t="s">
        <v>49</v>
      </c>
      <c r="T3041" s="11" t="n">
        <v>111</v>
      </c>
      <c r="U3041" s="8" t="s">
        <v>49</v>
      </c>
      <c r="V3041" s="11" t="n">
        <v>7.5</v>
      </c>
      <c r="W3041" s="11" t="n">
        <v>9.5</v>
      </c>
      <c r="X3041" s="11" t="n">
        <v>10.9</v>
      </c>
      <c r="Y3041" s="11" t="n">
        <v>13.8</v>
      </c>
      <c r="Z3041" s="11" t="n">
        <v>1.81</v>
      </c>
      <c r="AA3041" s="8" t="s">
        <v>49</v>
      </c>
      <c r="AB3041" s="5" t="n">
        <f aca="false">IF(C3041='[1]Pesos dos Critérios'!$V$3,'[1]Pesos dos Critérios'!$V$8,IF(Planilha1!C3041='[1]Pesos dos Critérios'!$W$3,'[1]Pesos dos Critérios'!$W$8,IF(Planilha1!C3041='[1]Pesos dos Critérios'!$X$3,'[1]Pesos dos Critérios'!$X$8,IF(Planilha1!C3041='[1]Pesos dos Critérios'!$Y$3,'[1]Pesos dos Critérios'!$Y$8,'[1]Pesos dos Critérios'!$Z$8))))</f>
        <v>0.0218518518518519</v>
      </c>
      <c r="AC3041" s="5" t="n">
        <f aca="false">IF(H3041=1,'[1]Pesos dos Critérios'!$AD$8,IF(Planilha1!H3041=2,'[1]Pesos dos Critérios'!$AE$8,IF(Planilha1!H3041=3,'[1]Pesos dos Critérios'!$AF$8,IF(Planilha1!H3041=4,'[1]Pesos dos Critérios'!$AG$8,'[1]Pesos dos Critérios'!$AH$8))))</f>
        <v>0.0384259259259259</v>
      </c>
      <c r="AD3041" s="5" t="n">
        <f aca="false">IF(J3041='[1]Pesos dos Critérios'!$AA$3,'[1]Pesos dos Critérios'!$AA$8,IF(Planilha1!J3041='[1]Pesos dos Critérios'!$AB$3,'[1]Pesos dos Critérios'!$AB$8,'[1]Pesos dos Critérios'!$AC$8))</f>
        <v>0.037037037037037</v>
      </c>
      <c r="AE3041" s="5" t="n">
        <f aca="false">IF(O3041="Intervalo 1",'[1]Pesos dos Critérios'!$J$8,IF(Planilha1!O3041="Intervalo 2",'[1]Pesos dos Critérios'!$K$8,IF(Planilha1!O3041="Intervalo 3",'[1]Pesos dos Critérios'!$L$8,'[1]Pesos dos Critérios'!$M$8)))</f>
        <v>0.0240628507295174</v>
      </c>
      <c r="AF3041" s="5" t="n">
        <f aca="false">IF(Q3041="Intervalo 1",'[1]Pesos dos Critérios'!$B$8,IF(Q3041="Intervalo 2",'[1]Pesos dos Critérios'!$C$8,IF(Q3041="Intervalo 3",'[1]Pesos dos Critérios'!$D$8,'[1]Pesos dos Critérios'!$E$8)))</f>
        <v>0.0213326341741642</v>
      </c>
      <c r="AG3041" s="5" t="n">
        <f aca="false">IF(S3041="Intervalo 1",'[1]Pesos dos Critérios'!$F$8,IF(S3041="Intervalo 2",'[1]Pesos dos Critérios'!$G$8,IF(S3041="Intervalo 3",'[1]Pesos dos Critérios'!$H$8,'[1]Pesos dos Critérios'!$I$8)))</f>
        <v>0.0375661375661376</v>
      </c>
      <c r="AH3041" s="5" t="n">
        <f aca="false">IF(U3041="Intervalo 1",'[1]Pesos dos Critérios'!$N$8,IF(U3041="Intervalo 2",'[1]Pesos dos Critérios'!$O$8,IF(U3041="Intervalo 3",'[1]Pesos dos Critérios'!$P$8,'[1]Pesos dos Critérios'!$Q$8)))</f>
        <v>0.0320767195767196</v>
      </c>
      <c r="AI3041" s="5" t="n">
        <f aca="false">IF(AA3041="Intervalo 1",'[1]Pesos dos Critérios'!$R$8,IF(AA3041="Intervalo 2",'[1]Pesos dos Critérios'!$S$8,IF(AA3041="Intervalo 3",'[1]Pesos dos Critérios'!$T$8,'[1]Pesos dos Critérios'!$U$8)))</f>
        <v>0.0658730158730159</v>
      </c>
      <c r="AJ3041" s="5" t="n">
        <f aca="false">SUM(AB3041:AI3041)</f>
        <v>0.278226172734369</v>
      </c>
      <c r="AK3041" s="5" t="n">
        <v>3040</v>
      </c>
      <c r="AM3041" s="1" t="s">
        <v>52</v>
      </c>
    </row>
    <row r="3042" customFormat="false" ht="12.8" hidden="false" customHeight="true" outlineLevel="0" collapsed="false">
      <c r="A3042" s="7" t="n">
        <v>2017</v>
      </c>
      <c r="B3042" s="7" t="s">
        <v>686</v>
      </c>
      <c r="C3042" s="8" t="s">
        <v>205</v>
      </c>
      <c r="D3042" s="7" t="s">
        <v>1897</v>
      </c>
      <c r="E3042" s="7" t="s">
        <v>1453</v>
      </c>
      <c r="F3042" s="7" t="s">
        <v>1265</v>
      </c>
      <c r="G3042" s="7" t="s">
        <v>88</v>
      </c>
      <c r="H3042" s="9" t="n">
        <v>1</v>
      </c>
      <c r="I3042" s="7" t="s">
        <v>1911</v>
      </c>
      <c r="J3042" s="8" t="s">
        <v>45</v>
      </c>
      <c r="K3042" s="10" t="s">
        <v>46</v>
      </c>
      <c r="L3042" s="10" t="s">
        <v>83</v>
      </c>
      <c r="M3042" s="10" t="s">
        <v>48</v>
      </c>
      <c r="N3042" s="10" t="n">
        <v>0.024</v>
      </c>
      <c r="O3042" s="9" t="s">
        <v>50</v>
      </c>
      <c r="P3042" s="11" t="n">
        <v>0.086</v>
      </c>
      <c r="Q3042" s="8" t="s">
        <v>49</v>
      </c>
      <c r="R3042" s="11" t="n">
        <v>0.034</v>
      </c>
      <c r="S3042" s="8" t="s">
        <v>58</v>
      </c>
      <c r="T3042" s="11" t="n">
        <v>109</v>
      </c>
      <c r="U3042" s="8" t="s">
        <v>49</v>
      </c>
      <c r="V3042" s="11" t="n">
        <v>7.91</v>
      </c>
      <c r="W3042" s="11" t="n">
        <v>9.73</v>
      </c>
      <c r="X3042" s="11" t="n">
        <v>11.3</v>
      </c>
      <c r="Y3042" s="11" t="n">
        <v>13.9</v>
      </c>
      <c r="Z3042" s="11" t="n">
        <v>1.76</v>
      </c>
      <c r="AA3042" s="8" t="s">
        <v>49</v>
      </c>
      <c r="AB3042" s="5" t="n">
        <f aca="false">IF(C3042='[1]Pesos dos Critérios'!$V$3,'[1]Pesos dos Critérios'!$V$8,IF(Planilha1!C3042='[1]Pesos dos Critérios'!$W$3,'[1]Pesos dos Critérios'!$W$8,IF(Planilha1!C3042='[1]Pesos dos Critérios'!$X$3,'[1]Pesos dos Critérios'!$X$8,IF(Planilha1!C3042='[1]Pesos dos Critérios'!$Y$3,'[1]Pesos dos Critérios'!$Y$8,'[1]Pesos dos Critérios'!$Z$8))))</f>
        <v>0.0218518518518519</v>
      </c>
      <c r="AC3042" s="5" t="n">
        <f aca="false">IF(H3042=1,'[1]Pesos dos Critérios'!$AD$8,IF(Planilha1!H3042=2,'[1]Pesos dos Critérios'!$AE$8,IF(Planilha1!H3042=3,'[1]Pesos dos Critérios'!$AF$8,IF(Planilha1!H3042=4,'[1]Pesos dos Critérios'!$AG$8,'[1]Pesos dos Critérios'!$AH$8))))</f>
        <v>0.0384259259259259</v>
      </c>
      <c r="AD3042" s="5" t="n">
        <f aca="false">IF(J3042='[1]Pesos dos Critérios'!$AA$3,'[1]Pesos dos Critérios'!$AA$8,IF(Planilha1!J3042='[1]Pesos dos Critérios'!$AB$3,'[1]Pesos dos Critérios'!$AB$8,'[1]Pesos dos Critérios'!$AC$8))</f>
        <v>0.037037037037037</v>
      </c>
      <c r="AE3042" s="5" t="n">
        <f aca="false">IF(O3042="Intervalo 1",'[1]Pesos dos Critérios'!$J$8,IF(Planilha1!O3042="Intervalo 2",'[1]Pesos dos Critérios'!$K$8,IF(Planilha1!O3042="Intervalo 3",'[1]Pesos dos Critérios'!$L$8,'[1]Pesos dos Critérios'!$M$8)))</f>
        <v>0.0120314253647587</v>
      </c>
      <c r="AF3042" s="5" t="n">
        <f aca="false">IF(Q3042="Intervalo 1",'[1]Pesos dos Critérios'!$B$8,IF(Q3042="Intervalo 2",'[1]Pesos dos Critérios'!$C$8,IF(Q3042="Intervalo 3",'[1]Pesos dos Critérios'!$D$8,'[1]Pesos dos Critérios'!$E$8)))</f>
        <v>0.0550472852385421</v>
      </c>
      <c r="AG3042" s="5" t="n">
        <f aca="false">IF(S3042="Intervalo 1",'[1]Pesos dos Critérios'!$F$8,IF(S3042="Intervalo 2",'[1]Pesos dos Critérios'!$G$8,IF(S3042="Intervalo 3",'[1]Pesos dos Critérios'!$H$8,'[1]Pesos dos Critérios'!$I$8)))</f>
        <v>0.0227513227513227</v>
      </c>
      <c r="AH3042" s="5" t="n">
        <f aca="false">IF(U3042="Intervalo 1",'[1]Pesos dos Critérios'!$N$8,IF(U3042="Intervalo 2",'[1]Pesos dos Critérios'!$O$8,IF(U3042="Intervalo 3",'[1]Pesos dos Critérios'!$P$8,'[1]Pesos dos Critérios'!$Q$8)))</f>
        <v>0.0320767195767196</v>
      </c>
      <c r="AI3042" s="5" t="n">
        <f aca="false">IF(AA3042="Intervalo 1",'[1]Pesos dos Critérios'!$R$8,IF(AA3042="Intervalo 2",'[1]Pesos dos Critérios'!$S$8,IF(AA3042="Intervalo 3",'[1]Pesos dos Critérios'!$T$8,'[1]Pesos dos Critérios'!$U$8)))</f>
        <v>0.0658730158730159</v>
      </c>
      <c r="AJ3042" s="5" t="n">
        <f aca="false">SUM(AB3042:AI3042)</f>
        <v>0.285094583619174</v>
      </c>
      <c r="AK3042" s="5" t="n">
        <v>3041</v>
      </c>
      <c r="AM3042" s="1" t="s">
        <v>52</v>
      </c>
    </row>
    <row r="3043" customFormat="false" ht="12.8" hidden="false" customHeight="true" outlineLevel="0" collapsed="false">
      <c r="A3043" s="7" t="n">
        <v>2017</v>
      </c>
      <c r="B3043" s="7" t="s">
        <v>686</v>
      </c>
      <c r="C3043" s="8" t="s">
        <v>205</v>
      </c>
      <c r="D3043" s="7" t="s">
        <v>1897</v>
      </c>
      <c r="E3043" s="7" t="s">
        <v>1453</v>
      </c>
      <c r="F3043" s="7" t="s">
        <v>1987</v>
      </c>
      <c r="G3043" s="7" t="s">
        <v>88</v>
      </c>
      <c r="H3043" s="9" t="n">
        <v>1</v>
      </c>
      <c r="I3043" s="7" t="s">
        <v>1916</v>
      </c>
      <c r="J3043" s="8" t="s">
        <v>86</v>
      </c>
      <c r="K3043" s="10" t="s">
        <v>46</v>
      </c>
      <c r="L3043" s="10" t="s">
        <v>83</v>
      </c>
      <c r="M3043" s="10" t="s">
        <v>48</v>
      </c>
      <c r="N3043" s="10" t="n">
        <v>0.009</v>
      </c>
      <c r="O3043" s="9" t="s">
        <v>49</v>
      </c>
      <c r="P3043" s="11" t="n">
        <v>0.042</v>
      </c>
      <c r="Q3043" s="8" t="s">
        <v>49</v>
      </c>
      <c r="R3043" s="11" t="n">
        <v>0.016</v>
      </c>
      <c r="S3043" s="8" t="s">
        <v>49</v>
      </c>
      <c r="T3043" s="11" t="n">
        <v>115</v>
      </c>
      <c r="U3043" s="8" t="s">
        <v>57</v>
      </c>
      <c r="V3043" s="11" t="n">
        <v>7.28</v>
      </c>
      <c r="W3043" s="11" t="n">
        <v>9.66</v>
      </c>
      <c r="X3043" s="11" t="n">
        <v>10.4</v>
      </c>
      <c r="Y3043" s="11" t="n">
        <v>13.8</v>
      </c>
      <c r="Z3043" s="11" t="n">
        <v>1.87</v>
      </c>
      <c r="AA3043" s="8" t="s">
        <v>49</v>
      </c>
      <c r="AB3043" s="5" t="n">
        <f aca="false">IF(C3043='[1]Pesos dos Critérios'!$V$3,'[1]Pesos dos Critérios'!$V$8,IF(Planilha1!C3043='[1]Pesos dos Critérios'!$W$3,'[1]Pesos dos Critérios'!$W$8,IF(Planilha1!C3043='[1]Pesos dos Critérios'!$X$3,'[1]Pesos dos Critérios'!$X$8,IF(Planilha1!C3043='[1]Pesos dos Critérios'!$Y$3,'[1]Pesos dos Critérios'!$Y$8,'[1]Pesos dos Critérios'!$Z$8))))</f>
        <v>0.0218518518518519</v>
      </c>
      <c r="AC3043" s="5" t="n">
        <f aca="false">IF(H3043=1,'[1]Pesos dos Critérios'!$AD$8,IF(Planilha1!H3043=2,'[1]Pesos dos Critérios'!$AE$8,IF(Planilha1!H3043=3,'[1]Pesos dos Critérios'!$AF$8,IF(Planilha1!H3043=4,'[1]Pesos dos Critérios'!$AG$8,'[1]Pesos dos Critérios'!$AH$8))))</f>
        <v>0.0384259259259259</v>
      </c>
      <c r="AD3043" s="5" t="n">
        <f aca="false">IF(J3043='[1]Pesos dos Critérios'!$AA$3,'[1]Pesos dos Critérios'!$AA$8,IF(Planilha1!J3043='[1]Pesos dos Critérios'!$AB$3,'[1]Pesos dos Critérios'!$AB$8,'[1]Pesos dos Critérios'!$AC$8))</f>
        <v>0.037037037037037</v>
      </c>
      <c r="AE3043" s="5" t="n">
        <f aca="false">IF(O3043="Intervalo 1",'[1]Pesos dos Critérios'!$J$8,IF(Planilha1!O3043="Intervalo 2",'[1]Pesos dos Critérios'!$K$8,IF(Planilha1!O3043="Intervalo 3",'[1]Pesos dos Critérios'!$L$8,'[1]Pesos dos Critérios'!$M$8)))</f>
        <v>0.0531762065095399</v>
      </c>
      <c r="AF3043" s="5" t="n">
        <f aca="false">IF(Q3043="Intervalo 1",'[1]Pesos dos Critérios'!$B$8,IF(Q3043="Intervalo 2",'[1]Pesos dos Critérios'!$C$8,IF(Q3043="Intervalo 3",'[1]Pesos dos Critérios'!$D$8,'[1]Pesos dos Critérios'!$E$8)))</f>
        <v>0.0550472852385421</v>
      </c>
      <c r="AG3043" s="5" t="n">
        <f aca="false">IF(S3043="Intervalo 1",'[1]Pesos dos Critérios'!$F$8,IF(S3043="Intervalo 2",'[1]Pesos dos Critérios'!$G$8,IF(S3043="Intervalo 3",'[1]Pesos dos Critérios'!$H$8,'[1]Pesos dos Critérios'!$I$8)))</f>
        <v>0.0375661375661376</v>
      </c>
      <c r="AH3043" s="5" t="n">
        <f aca="false">IF(U3043="Intervalo 1",'[1]Pesos dos Critérios'!$N$8,IF(U3043="Intervalo 2",'[1]Pesos dos Critérios'!$O$8,IF(U3043="Intervalo 3",'[1]Pesos dos Critérios'!$P$8,'[1]Pesos dos Critérios'!$Q$8)))</f>
        <v>0.0320767195767196</v>
      </c>
      <c r="AI3043" s="5" t="n">
        <f aca="false">IF(AA3043="Intervalo 1",'[1]Pesos dos Critérios'!$R$8,IF(AA3043="Intervalo 2",'[1]Pesos dos Critérios'!$S$8,IF(AA3043="Intervalo 3",'[1]Pesos dos Critérios'!$T$8,'[1]Pesos dos Critérios'!$U$8)))</f>
        <v>0.0658730158730159</v>
      </c>
      <c r="AJ3043" s="5" t="n">
        <f aca="false">SUM(AB3043:AI3043)</f>
        <v>0.34105417957877</v>
      </c>
      <c r="AK3043" s="5" t="n">
        <v>3042</v>
      </c>
      <c r="AM3043" s="1" t="s">
        <v>52</v>
      </c>
    </row>
    <row r="3044" customFormat="false" ht="12.8" hidden="false" customHeight="true" outlineLevel="0" collapsed="false">
      <c r="A3044" s="7" t="n">
        <v>2017</v>
      </c>
      <c r="B3044" s="7" t="s">
        <v>686</v>
      </c>
      <c r="C3044" s="8" t="s">
        <v>205</v>
      </c>
      <c r="D3044" s="7" t="s">
        <v>1897</v>
      </c>
      <c r="E3044" s="7" t="s">
        <v>1453</v>
      </c>
      <c r="F3044" s="7" t="s">
        <v>1263</v>
      </c>
      <c r="G3044" s="7" t="s">
        <v>224</v>
      </c>
      <c r="H3044" s="9" t="n">
        <v>2</v>
      </c>
      <c r="I3044" s="7" t="s">
        <v>1949</v>
      </c>
      <c r="J3044" s="8" t="s">
        <v>239</v>
      </c>
      <c r="K3044" s="10" t="s">
        <v>46</v>
      </c>
      <c r="L3044" s="10" t="s">
        <v>83</v>
      </c>
      <c r="M3044" s="10" t="s">
        <v>48</v>
      </c>
      <c r="N3044" s="10" t="n">
        <v>0.007</v>
      </c>
      <c r="O3044" s="9" t="s">
        <v>49</v>
      </c>
      <c r="P3044" s="11" t="n">
        <v>0.054</v>
      </c>
      <c r="Q3044" s="8" t="s">
        <v>49</v>
      </c>
      <c r="R3044" s="11" t="n">
        <v>0.008</v>
      </c>
      <c r="S3044" s="8" t="s">
        <v>49</v>
      </c>
      <c r="T3044" s="11" t="n">
        <v>128</v>
      </c>
      <c r="U3044" s="8" t="s">
        <v>57</v>
      </c>
      <c r="V3044" s="11" t="n">
        <v>6.58</v>
      </c>
      <c r="W3044" s="11" t="n">
        <v>8.75</v>
      </c>
      <c r="X3044" s="11" t="n">
        <v>9.4</v>
      </c>
      <c r="Y3044" s="11" t="n">
        <v>12.5</v>
      </c>
      <c r="Z3044" s="11" t="n">
        <v>2.08</v>
      </c>
      <c r="AA3044" s="8" t="s">
        <v>57</v>
      </c>
      <c r="AB3044" s="5" t="n">
        <f aca="false">IF(C3044='[1]Pesos dos Critérios'!$V$3,'[1]Pesos dos Critérios'!$V$8,IF(Planilha1!C3044='[1]Pesos dos Critérios'!$W$3,'[1]Pesos dos Critérios'!$W$8,IF(Planilha1!C3044='[1]Pesos dos Critérios'!$X$3,'[1]Pesos dos Critérios'!$X$8,IF(Planilha1!C3044='[1]Pesos dos Critérios'!$Y$3,'[1]Pesos dos Critérios'!$Y$8,'[1]Pesos dos Critérios'!$Z$8))))</f>
        <v>0.0218518518518519</v>
      </c>
      <c r="AC3044" s="5" t="n">
        <f aca="false">IF(H3044=1,'[1]Pesos dos Critérios'!$AD$8,IF(Planilha1!H3044=2,'[1]Pesos dos Critérios'!$AE$8,IF(Planilha1!H3044=3,'[1]Pesos dos Critérios'!$AF$8,IF(Planilha1!H3044=4,'[1]Pesos dos Critérios'!$AG$8,'[1]Pesos dos Critérios'!$AH$8))))</f>
        <v>0.0384259259259259</v>
      </c>
      <c r="AD3044" s="5" t="n">
        <f aca="false">IF(J3044='[1]Pesos dos Critérios'!$AA$3,'[1]Pesos dos Critérios'!$AA$8,IF(Planilha1!J3044='[1]Pesos dos Critérios'!$AB$3,'[1]Pesos dos Critérios'!$AB$8,'[1]Pesos dos Critérios'!$AC$8))</f>
        <v>0.037037037037037</v>
      </c>
      <c r="AE3044" s="5" t="n">
        <f aca="false">IF(O3044="Intervalo 1",'[1]Pesos dos Critérios'!$J$8,IF(Planilha1!O3044="Intervalo 2",'[1]Pesos dos Critérios'!$K$8,IF(Planilha1!O3044="Intervalo 3",'[1]Pesos dos Critérios'!$L$8,'[1]Pesos dos Critérios'!$M$8)))</f>
        <v>0.0531762065095399</v>
      </c>
      <c r="AF3044" s="5" t="n">
        <f aca="false">IF(Q3044="Intervalo 1",'[1]Pesos dos Critérios'!$B$8,IF(Q3044="Intervalo 2",'[1]Pesos dos Critérios'!$C$8,IF(Q3044="Intervalo 3",'[1]Pesos dos Critérios'!$D$8,'[1]Pesos dos Critérios'!$E$8)))</f>
        <v>0.0550472852385421</v>
      </c>
      <c r="AG3044" s="5" t="n">
        <f aca="false">IF(S3044="Intervalo 1",'[1]Pesos dos Critérios'!$F$8,IF(S3044="Intervalo 2",'[1]Pesos dos Critérios'!$G$8,IF(S3044="Intervalo 3",'[1]Pesos dos Critérios'!$H$8,'[1]Pesos dos Critérios'!$I$8)))</f>
        <v>0.0375661375661376</v>
      </c>
      <c r="AH3044" s="5" t="n">
        <f aca="false">IF(U3044="Intervalo 1",'[1]Pesos dos Critérios'!$N$8,IF(U3044="Intervalo 2",'[1]Pesos dos Critérios'!$O$8,IF(U3044="Intervalo 3",'[1]Pesos dos Critérios'!$P$8,'[1]Pesos dos Critérios'!$Q$8)))</f>
        <v>0.0320767195767196</v>
      </c>
      <c r="AI3044" s="5" t="n">
        <f aca="false">IF(AA3044="Intervalo 1",'[1]Pesos dos Critérios'!$R$8,IF(AA3044="Intervalo 2",'[1]Pesos dos Critérios'!$S$8,IF(AA3044="Intervalo 3",'[1]Pesos dos Critérios'!$T$8,'[1]Pesos dos Critérios'!$U$8)))</f>
        <v>0.0547619047619048</v>
      </c>
      <c r="AJ3044" s="5" t="n">
        <f aca="false">SUM(AB3044:AI3044)</f>
        <v>0.329943068467659</v>
      </c>
      <c r="AK3044" s="5" t="n">
        <v>3043</v>
      </c>
      <c r="AM3044" s="1" t="s">
        <v>52</v>
      </c>
    </row>
    <row r="3045" customFormat="false" ht="12.8" hidden="false" customHeight="true" outlineLevel="0" collapsed="false">
      <c r="A3045" s="7" t="n">
        <v>2017</v>
      </c>
      <c r="B3045" s="7" t="s">
        <v>686</v>
      </c>
      <c r="C3045" s="8" t="s">
        <v>205</v>
      </c>
      <c r="D3045" s="7" t="s">
        <v>1995</v>
      </c>
      <c r="E3045" s="7" t="s">
        <v>955</v>
      </c>
      <c r="F3045" s="7" t="n">
        <v>0</v>
      </c>
      <c r="G3045" s="7" t="s">
        <v>123</v>
      </c>
      <c r="H3045" s="9" t="n">
        <v>2</v>
      </c>
      <c r="I3045" s="7" t="s">
        <v>1996</v>
      </c>
      <c r="J3045" s="8" t="s">
        <v>86</v>
      </c>
      <c r="K3045" s="10" t="s">
        <v>46</v>
      </c>
      <c r="L3045" s="10" t="s">
        <v>83</v>
      </c>
      <c r="M3045" s="10" t="s">
        <v>56</v>
      </c>
      <c r="N3045" s="10" t="n">
        <v>0.023</v>
      </c>
      <c r="O3045" s="9" t="s">
        <v>50</v>
      </c>
      <c r="P3045" s="11" t="n">
        <v>0.222</v>
      </c>
      <c r="Q3045" s="8" t="s">
        <v>57</v>
      </c>
      <c r="R3045" s="11" t="n">
        <v>0.006</v>
      </c>
      <c r="S3045" s="8" t="s">
        <v>49</v>
      </c>
      <c r="T3045" s="11" t="n">
        <v>110</v>
      </c>
      <c r="U3045" s="8" t="s">
        <v>49</v>
      </c>
      <c r="V3045" s="11" t="n">
        <v>7.3</v>
      </c>
      <c r="W3045" s="11" t="n">
        <v>10.2</v>
      </c>
      <c r="X3045" s="11" t="n">
        <v>10.7</v>
      </c>
      <c r="Y3045" s="11" t="n">
        <v>14.2</v>
      </c>
      <c r="Z3045" s="11" t="n">
        <v>1.81</v>
      </c>
      <c r="AA3045" s="8" t="s">
        <v>49</v>
      </c>
      <c r="AB3045" s="5" t="n">
        <f aca="false">IF(C3045='[1]Pesos dos Critérios'!$V$3,'[1]Pesos dos Critérios'!$V$8,IF(Planilha1!C3045='[1]Pesos dos Critérios'!$W$3,'[1]Pesos dos Critérios'!$W$8,IF(Planilha1!C3045='[1]Pesos dos Critérios'!$X$3,'[1]Pesos dos Critérios'!$X$8,IF(Planilha1!C3045='[1]Pesos dos Critérios'!$Y$3,'[1]Pesos dos Critérios'!$Y$8,'[1]Pesos dos Critérios'!$Z$8))))</f>
        <v>0.0218518518518519</v>
      </c>
      <c r="AC3045" s="5" t="n">
        <f aca="false">IF(H3045=1,'[1]Pesos dos Critérios'!$AD$8,IF(Planilha1!H3045=2,'[1]Pesos dos Critérios'!$AE$8,IF(Planilha1!H3045=3,'[1]Pesos dos Critérios'!$AF$8,IF(Planilha1!H3045=4,'[1]Pesos dos Critérios'!$AG$8,'[1]Pesos dos Critérios'!$AH$8))))</f>
        <v>0.0384259259259259</v>
      </c>
      <c r="AD3045" s="5" t="n">
        <f aca="false">IF(J3045='[1]Pesos dos Critérios'!$AA$3,'[1]Pesos dos Critérios'!$AA$8,IF(Planilha1!J3045='[1]Pesos dos Critérios'!$AB$3,'[1]Pesos dos Critérios'!$AB$8,'[1]Pesos dos Critérios'!$AC$8))</f>
        <v>0.037037037037037</v>
      </c>
      <c r="AE3045" s="5" t="n">
        <f aca="false">IF(O3045="Intervalo 1",'[1]Pesos dos Critérios'!$J$8,IF(Planilha1!O3045="Intervalo 2",'[1]Pesos dos Critérios'!$K$8,IF(Planilha1!O3045="Intervalo 3",'[1]Pesos dos Critérios'!$L$8,'[1]Pesos dos Critérios'!$M$8)))</f>
        <v>0.0120314253647587</v>
      </c>
      <c r="AF3045" s="5" t="n">
        <f aca="false">IF(Q3045="Intervalo 1",'[1]Pesos dos Critérios'!$B$8,IF(Q3045="Intervalo 2",'[1]Pesos dos Critérios'!$C$8,IF(Q3045="Intervalo 3",'[1]Pesos dos Critérios'!$D$8,'[1]Pesos dos Critérios'!$E$8)))</f>
        <v>0.0236095012051296</v>
      </c>
      <c r="AG3045" s="5" t="n">
        <f aca="false">IF(S3045="Intervalo 1",'[1]Pesos dos Critérios'!$F$8,IF(S3045="Intervalo 2",'[1]Pesos dos Critérios'!$G$8,IF(S3045="Intervalo 3",'[1]Pesos dos Critérios'!$H$8,'[1]Pesos dos Critérios'!$I$8)))</f>
        <v>0.0375661375661376</v>
      </c>
      <c r="AH3045" s="5" t="n">
        <f aca="false">IF(U3045="Intervalo 1",'[1]Pesos dos Critérios'!$N$8,IF(U3045="Intervalo 2",'[1]Pesos dos Critérios'!$O$8,IF(U3045="Intervalo 3",'[1]Pesos dos Critérios'!$P$8,'[1]Pesos dos Critérios'!$Q$8)))</f>
        <v>0.0320767195767196</v>
      </c>
      <c r="AI3045" s="5" t="n">
        <f aca="false">IF(AA3045="Intervalo 1",'[1]Pesos dos Critérios'!$R$8,IF(AA3045="Intervalo 2",'[1]Pesos dos Critérios'!$S$8,IF(AA3045="Intervalo 3",'[1]Pesos dos Critérios'!$T$8,'[1]Pesos dos Critérios'!$U$8)))</f>
        <v>0.0658730158730159</v>
      </c>
      <c r="AJ3045" s="5" t="n">
        <f aca="false">SUM(AB3045:AI3045)</f>
        <v>0.268471614400576</v>
      </c>
      <c r="AK3045" s="5" t="n">
        <v>3044</v>
      </c>
      <c r="AM3045" s="1" t="s">
        <v>52</v>
      </c>
    </row>
    <row r="3046" customFormat="false" ht="12.8" hidden="false" customHeight="true" outlineLevel="0" collapsed="false">
      <c r="A3046" s="7" t="n">
        <v>2017</v>
      </c>
      <c r="B3046" s="7" t="s">
        <v>686</v>
      </c>
      <c r="C3046" s="8" t="s">
        <v>205</v>
      </c>
      <c r="D3046" s="7" t="s">
        <v>1995</v>
      </c>
      <c r="E3046" s="7" t="s">
        <v>1426</v>
      </c>
      <c r="F3046" s="7" t="n">
        <v>0</v>
      </c>
      <c r="G3046" s="7" t="s">
        <v>224</v>
      </c>
      <c r="H3046" s="9" t="n">
        <v>2</v>
      </c>
      <c r="I3046" s="7" t="s">
        <v>1996</v>
      </c>
      <c r="J3046" s="8" t="s">
        <v>86</v>
      </c>
      <c r="K3046" s="10" t="s">
        <v>46</v>
      </c>
      <c r="L3046" s="10" t="s">
        <v>83</v>
      </c>
      <c r="M3046" s="10" t="s">
        <v>48</v>
      </c>
      <c r="N3046" s="10" t="n">
        <v>0.014</v>
      </c>
      <c r="O3046" s="9" t="s">
        <v>57</v>
      </c>
      <c r="P3046" s="11" t="n">
        <v>0.113</v>
      </c>
      <c r="Q3046" s="8" t="s">
        <v>49</v>
      </c>
      <c r="R3046" s="11" t="n">
        <v>0.01</v>
      </c>
      <c r="S3046" s="8" t="s">
        <v>49</v>
      </c>
      <c r="T3046" s="11" t="n">
        <v>127</v>
      </c>
      <c r="U3046" s="8" t="s">
        <v>57</v>
      </c>
      <c r="V3046" s="11" t="n">
        <v>6.44</v>
      </c>
      <c r="W3046" s="11" t="n">
        <v>9.45</v>
      </c>
      <c r="X3046" s="11" t="n">
        <v>9.2</v>
      </c>
      <c r="Y3046" s="11" t="n">
        <v>13.5</v>
      </c>
      <c r="Z3046" s="11" t="n">
        <v>2.05</v>
      </c>
      <c r="AA3046" s="8" t="s">
        <v>57</v>
      </c>
      <c r="AB3046" s="5" t="n">
        <f aca="false">IF(C3046='[1]Pesos dos Critérios'!$V$3,'[1]Pesos dos Critérios'!$V$8,IF(Planilha1!C3046='[1]Pesos dos Critérios'!$W$3,'[1]Pesos dos Critérios'!$W$8,IF(Planilha1!C3046='[1]Pesos dos Critérios'!$X$3,'[1]Pesos dos Critérios'!$X$8,IF(Planilha1!C3046='[1]Pesos dos Critérios'!$Y$3,'[1]Pesos dos Critérios'!$Y$8,'[1]Pesos dos Critérios'!$Z$8))))</f>
        <v>0.0218518518518519</v>
      </c>
      <c r="AC3046" s="5" t="n">
        <f aca="false">IF(H3046=1,'[1]Pesos dos Critérios'!$AD$8,IF(Planilha1!H3046=2,'[1]Pesos dos Critérios'!$AE$8,IF(Planilha1!H3046=3,'[1]Pesos dos Critérios'!$AF$8,IF(Planilha1!H3046=4,'[1]Pesos dos Critérios'!$AG$8,'[1]Pesos dos Critérios'!$AH$8))))</f>
        <v>0.0384259259259259</v>
      </c>
      <c r="AD3046" s="5" t="n">
        <f aca="false">IF(J3046='[1]Pesos dos Critérios'!$AA$3,'[1]Pesos dos Critérios'!$AA$8,IF(Planilha1!J3046='[1]Pesos dos Critérios'!$AB$3,'[1]Pesos dos Critérios'!$AB$8,'[1]Pesos dos Critérios'!$AC$8))</f>
        <v>0.037037037037037</v>
      </c>
      <c r="AE3046" s="5" t="n">
        <f aca="false">IF(O3046="Intervalo 1",'[1]Pesos dos Critérios'!$J$8,IF(Planilha1!O3046="Intervalo 2",'[1]Pesos dos Critérios'!$K$8,IF(Planilha1!O3046="Intervalo 3",'[1]Pesos dos Critérios'!$L$8,'[1]Pesos dos Critérios'!$M$8)))</f>
        <v>0.0240628507295174</v>
      </c>
      <c r="AF3046" s="5" t="n">
        <f aca="false">IF(Q3046="Intervalo 1",'[1]Pesos dos Critérios'!$B$8,IF(Q3046="Intervalo 2",'[1]Pesos dos Critérios'!$C$8,IF(Q3046="Intervalo 3",'[1]Pesos dos Critérios'!$D$8,'[1]Pesos dos Critérios'!$E$8)))</f>
        <v>0.0550472852385421</v>
      </c>
      <c r="AG3046" s="5" t="n">
        <f aca="false">IF(S3046="Intervalo 1",'[1]Pesos dos Critérios'!$F$8,IF(S3046="Intervalo 2",'[1]Pesos dos Critérios'!$G$8,IF(S3046="Intervalo 3",'[1]Pesos dos Critérios'!$H$8,'[1]Pesos dos Critérios'!$I$8)))</f>
        <v>0.0375661375661376</v>
      </c>
      <c r="AH3046" s="5" t="n">
        <f aca="false">IF(U3046="Intervalo 1",'[1]Pesos dos Critérios'!$N$8,IF(U3046="Intervalo 2",'[1]Pesos dos Critérios'!$O$8,IF(U3046="Intervalo 3",'[1]Pesos dos Critérios'!$P$8,'[1]Pesos dos Critérios'!$Q$8)))</f>
        <v>0.0320767195767196</v>
      </c>
      <c r="AI3046" s="5" t="n">
        <f aca="false">IF(AA3046="Intervalo 1",'[1]Pesos dos Critérios'!$R$8,IF(AA3046="Intervalo 2",'[1]Pesos dos Critérios'!$S$8,IF(AA3046="Intervalo 3",'[1]Pesos dos Critérios'!$T$8,'[1]Pesos dos Critérios'!$U$8)))</f>
        <v>0.0547619047619048</v>
      </c>
      <c r="AJ3046" s="5" t="n">
        <f aca="false">SUM(AB3046:AI3046)</f>
        <v>0.300829712687636</v>
      </c>
      <c r="AK3046" s="5" t="n">
        <v>3045</v>
      </c>
      <c r="AM3046" s="1" t="s">
        <v>52</v>
      </c>
    </row>
    <row r="3047" customFormat="false" ht="12.8" hidden="false" customHeight="true" outlineLevel="0" collapsed="false">
      <c r="A3047" s="7" t="n">
        <v>2017</v>
      </c>
      <c r="B3047" s="7" t="s">
        <v>686</v>
      </c>
      <c r="C3047" s="8" t="s">
        <v>205</v>
      </c>
      <c r="D3047" s="7" t="s">
        <v>1995</v>
      </c>
      <c r="E3047" s="7" t="s">
        <v>2031</v>
      </c>
      <c r="F3047" s="7" t="n">
        <v>0</v>
      </c>
      <c r="G3047" s="7" t="s">
        <v>224</v>
      </c>
      <c r="H3047" s="9" t="n">
        <v>2</v>
      </c>
      <c r="I3047" s="7" t="s">
        <v>1996</v>
      </c>
      <c r="J3047" s="8" t="s">
        <v>86</v>
      </c>
      <c r="K3047" s="10" t="s">
        <v>46</v>
      </c>
      <c r="L3047" s="10" t="s">
        <v>83</v>
      </c>
      <c r="M3047" s="10" t="s">
        <v>48</v>
      </c>
      <c r="N3047" s="10" t="n">
        <v>0.008</v>
      </c>
      <c r="O3047" s="9" t="s">
        <v>49</v>
      </c>
      <c r="P3047" s="11" t="n">
        <v>0.598</v>
      </c>
      <c r="Q3047" s="8" t="s">
        <v>50</v>
      </c>
      <c r="R3047" s="11" t="n">
        <v>0.01</v>
      </c>
      <c r="S3047" s="8" t="s">
        <v>49</v>
      </c>
      <c r="T3047" s="11" t="n">
        <v>142</v>
      </c>
      <c r="U3047" s="8" t="s">
        <v>58</v>
      </c>
      <c r="V3047" s="11" t="n">
        <v>5.88</v>
      </c>
      <c r="W3047" s="11" t="n">
        <v>8.12</v>
      </c>
      <c r="X3047" s="11" t="n">
        <v>8.4</v>
      </c>
      <c r="Y3047" s="11" t="n">
        <v>11.6</v>
      </c>
      <c r="Z3047" s="11" t="n">
        <v>2.31</v>
      </c>
      <c r="AA3047" s="8" t="s">
        <v>58</v>
      </c>
      <c r="AB3047" s="5" t="n">
        <f aca="false">IF(C3047='[1]Pesos dos Critérios'!$V$3,'[1]Pesos dos Critérios'!$V$8,IF(Planilha1!C3047='[1]Pesos dos Critérios'!$W$3,'[1]Pesos dos Critérios'!$W$8,IF(Planilha1!C3047='[1]Pesos dos Critérios'!$X$3,'[1]Pesos dos Critérios'!$X$8,IF(Planilha1!C3047='[1]Pesos dos Critérios'!$Y$3,'[1]Pesos dos Critérios'!$Y$8,'[1]Pesos dos Critérios'!$Z$8))))</f>
        <v>0.0218518518518519</v>
      </c>
      <c r="AC3047" s="5" t="n">
        <f aca="false">IF(H3047=1,'[1]Pesos dos Critérios'!$AD$8,IF(Planilha1!H3047=2,'[1]Pesos dos Critérios'!$AE$8,IF(Planilha1!H3047=3,'[1]Pesos dos Critérios'!$AF$8,IF(Planilha1!H3047=4,'[1]Pesos dos Critérios'!$AG$8,'[1]Pesos dos Critérios'!$AH$8))))</f>
        <v>0.0384259259259259</v>
      </c>
      <c r="AD3047" s="5" t="n">
        <f aca="false">IF(J3047='[1]Pesos dos Critérios'!$AA$3,'[1]Pesos dos Critérios'!$AA$8,IF(Planilha1!J3047='[1]Pesos dos Critérios'!$AB$3,'[1]Pesos dos Critérios'!$AB$8,'[1]Pesos dos Critérios'!$AC$8))</f>
        <v>0.037037037037037</v>
      </c>
      <c r="AE3047" s="5" t="n">
        <f aca="false">IF(O3047="Intervalo 1",'[1]Pesos dos Critérios'!$J$8,IF(Planilha1!O3047="Intervalo 2",'[1]Pesos dos Critérios'!$K$8,IF(Planilha1!O3047="Intervalo 3",'[1]Pesos dos Critérios'!$L$8,'[1]Pesos dos Critérios'!$M$8)))</f>
        <v>0.0531762065095399</v>
      </c>
      <c r="AF3047" s="5" t="n">
        <f aca="false">IF(Q3047="Intervalo 1",'[1]Pesos dos Critérios'!$B$8,IF(Q3047="Intervalo 2",'[1]Pesos dos Critérios'!$C$8,IF(Q3047="Intervalo 3",'[1]Pesos dos Critérios'!$D$8,'[1]Pesos dos Critérios'!$E$8)))</f>
        <v>0.0111216904932752</v>
      </c>
      <c r="AG3047" s="5" t="n">
        <f aca="false">IF(S3047="Intervalo 1",'[1]Pesos dos Critérios'!$F$8,IF(S3047="Intervalo 2",'[1]Pesos dos Critérios'!$G$8,IF(S3047="Intervalo 3",'[1]Pesos dos Critérios'!$H$8,'[1]Pesos dos Critérios'!$I$8)))</f>
        <v>0.0375661375661376</v>
      </c>
      <c r="AH3047" s="5" t="n">
        <f aca="false">IF(U3047="Intervalo 1",'[1]Pesos dos Critérios'!$N$8,IF(U3047="Intervalo 2",'[1]Pesos dos Critérios'!$O$8,IF(U3047="Intervalo 3",'[1]Pesos dos Critérios'!$P$8,'[1]Pesos dos Critérios'!$Q$8)))</f>
        <v>0.0274470899470899</v>
      </c>
      <c r="AI3047" s="5" t="n">
        <f aca="false">IF(AA3047="Intervalo 1",'[1]Pesos dos Critérios'!$R$8,IF(AA3047="Intervalo 2",'[1]Pesos dos Critérios'!$S$8,IF(AA3047="Intervalo 3",'[1]Pesos dos Critérios'!$T$8,'[1]Pesos dos Critérios'!$U$8)))</f>
        <v>0.0547619047619048</v>
      </c>
      <c r="AJ3047" s="5" t="n">
        <f aca="false">SUM(AB3047:AI3047)</f>
        <v>0.281387844092762</v>
      </c>
      <c r="AK3047" s="5" t="n">
        <v>3046</v>
      </c>
      <c r="AM3047" s="1" t="s">
        <v>52</v>
      </c>
    </row>
    <row r="3048" customFormat="false" ht="12.8" hidden="false" customHeight="true" outlineLevel="0" collapsed="false">
      <c r="A3048" s="7" t="n">
        <v>2017</v>
      </c>
      <c r="B3048" s="7" t="s">
        <v>686</v>
      </c>
      <c r="C3048" s="8" t="s">
        <v>205</v>
      </c>
      <c r="D3048" s="7" t="s">
        <v>1995</v>
      </c>
      <c r="E3048" s="7" t="s">
        <v>2032</v>
      </c>
      <c r="F3048" s="7" t="s">
        <v>1080</v>
      </c>
      <c r="G3048" s="7" t="s">
        <v>224</v>
      </c>
      <c r="H3048" s="9" t="n">
        <v>2</v>
      </c>
      <c r="I3048" s="7" t="s">
        <v>1996</v>
      </c>
      <c r="J3048" s="8" t="s">
        <v>86</v>
      </c>
      <c r="K3048" s="10" t="s">
        <v>46</v>
      </c>
      <c r="L3048" s="10" t="s">
        <v>83</v>
      </c>
      <c r="M3048" s="10" t="s">
        <v>48</v>
      </c>
      <c r="N3048" s="10" t="n">
        <v>0.016</v>
      </c>
      <c r="O3048" s="9" t="s">
        <v>57</v>
      </c>
      <c r="P3048" s="11" t="n">
        <v>0.078</v>
      </c>
      <c r="Q3048" s="8" t="s">
        <v>49</v>
      </c>
      <c r="R3048" s="11" t="n">
        <v>0.018</v>
      </c>
      <c r="S3048" s="8" t="s">
        <v>57</v>
      </c>
      <c r="T3048" s="11" t="n">
        <v>138</v>
      </c>
      <c r="U3048" s="8" t="s">
        <v>58</v>
      </c>
      <c r="V3048" s="11" t="n">
        <v>6.02</v>
      </c>
      <c r="W3048" s="11" t="n">
        <v>8.54</v>
      </c>
      <c r="X3048" s="11" t="n">
        <v>8.6</v>
      </c>
      <c r="Y3048" s="11" t="n">
        <v>12.2</v>
      </c>
      <c r="Z3048" s="11" t="n">
        <v>2.23</v>
      </c>
      <c r="AA3048" s="8" t="s">
        <v>58</v>
      </c>
      <c r="AB3048" s="5" t="n">
        <f aca="false">IF(C3048='[1]Pesos dos Critérios'!$V$3,'[1]Pesos dos Critérios'!$V$8,IF(Planilha1!C3048='[1]Pesos dos Critérios'!$W$3,'[1]Pesos dos Critérios'!$W$8,IF(Planilha1!C3048='[1]Pesos dos Critérios'!$X$3,'[1]Pesos dos Critérios'!$X$8,IF(Planilha1!C3048='[1]Pesos dos Critérios'!$Y$3,'[1]Pesos dos Critérios'!$Y$8,'[1]Pesos dos Critérios'!$Z$8))))</f>
        <v>0.0218518518518519</v>
      </c>
      <c r="AC3048" s="5" t="n">
        <f aca="false">IF(H3048=1,'[1]Pesos dos Critérios'!$AD$8,IF(Planilha1!H3048=2,'[1]Pesos dos Critérios'!$AE$8,IF(Planilha1!H3048=3,'[1]Pesos dos Critérios'!$AF$8,IF(Planilha1!H3048=4,'[1]Pesos dos Critérios'!$AG$8,'[1]Pesos dos Critérios'!$AH$8))))</f>
        <v>0.0384259259259259</v>
      </c>
      <c r="AD3048" s="5" t="n">
        <f aca="false">IF(J3048='[1]Pesos dos Critérios'!$AA$3,'[1]Pesos dos Critérios'!$AA$8,IF(Planilha1!J3048='[1]Pesos dos Critérios'!$AB$3,'[1]Pesos dos Critérios'!$AB$8,'[1]Pesos dos Critérios'!$AC$8))</f>
        <v>0.037037037037037</v>
      </c>
      <c r="AE3048" s="5" t="n">
        <f aca="false">IF(O3048="Intervalo 1",'[1]Pesos dos Critérios'!$J$8,IF(Planilha1!O3048="Intervalo 2",'[1]Pesos dos Critérios'!$K$8,IF(Planilha1!O3048="Intervalo 3",'[1]Pesos dos Critérios'!$L$8,'[1]Pesos dos Critérios'!$M$8)))</f>
        <v>0.0240628507295174</v>
      </c>
      <c r="AF3048" s="5" t="n">
        <f aca="false">IF(Q3048="Intervalo 1",'[1]Pesos dos Critérios'!$B$8,IF(Q3048="Intervalo 2",'[1]Pesos dos Critérios'!$C$8,IF(Q3048="Intervalo 3",'[1]Pesos dos Critérios'!$D$8,'[1]Pesos dos Critérios'!$E$8)))</f>
        <v>0.0550472852385421</v>
      </c>
      <c r="AG3048" s="5" t="n">
        <f aca="false">IF(S3048="Intervalo 1",'[1]Pesos dos Critérios'!$F$8,IF(S3048="Intervalo 2",'[1]Pesos dos Critérios'!$G$8,IF(S3048="Intervalo 3",'[1]Pesos dos Critérios'!$H$8,'[1]Pesos dos Critérios'!$I$8)))</f>
        <v>0.032010582010582</v>
      </c>
      <c r="AH3048" s="5" t="n">
        <f aca="false">IF(U3048="Intervalo 1",'[1]Pesos dos Critérios'!$N$8,IF(U3048="Intervalo 2",'[1]Pesos dos Critérios'!$O$8,IF(U3048="Intervalo 3",'[1]Pesos dos Critérios'!$P$8,'[1]Pesos dos Critérios'!$Q$8)))</f>
        <v>0.0274470899470899</v>
      </c>
      <c r="AI3048" s="5" t="n">
        <f aca="false">IF(AA3048="Intervalo 1",'[1]Pesos dos Critérios'!$R$8,IF(AA3048="Intervalo 2",'[1]Pesos dos Critérios'!$S$8,IF(AA3048="Intervalo 3",'[1]Pesos dos Critérios'!$T$8,'[1]Pesos dos Critérios'!$U$8)))</f>
        <v>0.0547619047619048</v>
      </c>
      <c r="AJ3048" s="5" t="n">
        <f aca="false">SUM(AB3048:AI3048)</f>
        <v>0.290644527502451</v>
      </c>
      <c r="AK3048" s="5" t="n">
        <v>3047</v>
      </c>
      <c r="AM3048" s="1" t="s">
        <v>52</v>
      </c>
    </row>
    <row r="3049" customFormat="false" ht="12.8" hidden="false" customHeight="true" outlineLevel="0" collapsed="false">
      <c r="A3049" s="7" t="n">
        <v>2017</v>
      </c>
      <c r="B3049" s="7" t="s">
        <v>686</v>
      </c>
      <c r="C3049" s="8" t="s">
        <v>205</v>
      </c>
      <c r="D3049" s="7" t="s">
        <v>1995</v>
      </c>
      <c r="E3049" s="7" t="s">
        <v>1424</v>
      </c>
      <c r="F3049" s="7" t="n">
        <v>0</v>
      </c>
      <c r="G3049" s="7" t="s">
        <v>224</v>
      </c>
      <c r="H3049" s="9" t="n">
        <v>2</v>
      </c>
      <c r="I3049" s="7" t="s">
        <v>1996</v>
      </c>
      <c r="J3049" s="8" t="s">
        <v>86</v>
      </c>
      <c r="K3049" s="10" t="s">
        <v>46</v>
      </c>
      <c r="L3049" s="10" t="s">
        <v>83</v>
      </c>
      <c r="M3049" s="10" t="s">
        <v>48</v>
      </c>
      <c r="N3049" s="10" t="n">
        <v>0.014</v>
      </c>
      <c r="O3049" s="9" t="s">
        <v>57</v>
      </c>
      <c r="P3049" s="11" t="n">
        <v>0.287</v>
      </c>
      <c r="Q3049" s="8" t="s">
        <v>58</v>
      </c>
      <c r="R3049" s="11" t="n">
        <v>0.017</v>
      </c>
      <c r="S3049" s="8" t="s">
        <v>49</v>
      </c>
      <c r="T3049" s="11" t="n">
        <v>146</v>
      </c>
      <c r="U3049" s="8" t="s">
        <v>58</v>
      </c>
      <c r="V3049" s="11" t="n">
        <v>5.74</v>
      </c>
      <c r="W3049" s="11" t="n">
        <v>7.84</v>
      </c>
      <c r="X3049" s="11" t="n">
        <v>8.2</v>
      </c>
      <c r="Y3049" s="11" t="n">
        <v>11.2</v>
      </c>
      <c r="Z3049" s="11" t="n">
        <v>2.36</v>
      </c>
      <c r="AA3049" s="8" t="s">
        <v>58</v>
      </c>
      <c r="AB3049" s="5" t="n">
        <f aca="false">IF(C3049='[1]Pesos dos Critérios'!$V$3,'[1]Pesos dos Critérios'!$V$8,IF(Planilha1!C3049='[1]Pesos dos Critérios'!$W$3,'[1]Pesos dos Critérios'!$W$8,IF(Planilha1!C3049='[1]Pesos dos Critérios'!$X$3,'[1]Pesos dos Critérios'!$X$8,IF(Planilha1!C3049='[1]Pesos dos Critérios'!$Y$3,'[1]Pesos dos Critérios'!$Y$8,'[1]Pesos dos Critérios'!$Z$8))))</f>
        <v>0.0218518518518519</v>
      </c>
      <c r="AC3049" s="5" t="n">
        <f aca="false">IF(H3049=1,'[1]Pesos dos Critérios'!$AD$8,IF(Planilha1!H3049=2,'[1]Pesos dos Critérios'!$AE$8,IF(Planilha1!H3049=3,'[1]Pesos dos Critérios'!$AF$8,IF(Planilha1!H3049=4,'[1]Pesos dos Critérios'!$AG$8,'[1]Pesos dos Critérios'!$AH$8))))</f>
        <v>0.0384259259259259</v>
      </c>
      <c r="AD3049" s="5" t="n">
        <f aca="false">IF(J3049='[1]Pesos dos Critérios'!$AA$3,'[1]Pesos dos Critérios'!$AA$8,IF(Planilha1!J3049='[1]Pesos dos Critérios'!$AB$3,'[1]Pesos dos Critérios'!$AB$8,'[1]Pesos dos Critérios'!$AC$8))</f>
        <v>0.037037037037037</v>
      </c>
      <c r="AE3049" s="5" t="n">
        <f aca="false">IF(O3049="Intervalo 1",'[1]Pesos dos Critérios'!$J$8,IF(Planilha1!O3049="Intervalo 2",'[1]Pesos dos Critérios'!$K$8,IF(Planilha1!O3049="Intervalo 3",'[1]Pesos dos Critérios'!$L$8,'[1]Pesos dos Critérios'!$M$8)))</f>
        <v>0.0240628507295174</v>
      </c>
      <c r="AF3049" s="5" t="n">
        <f aca="false">IF(Q3049="Intervalo 1",'[1]Pesos dos Critérios'!$B$8,IF(Q3049="Intervalo 2",'[1]Pesos dos Critérios'!$C$8,IF(Q3049="Intervalo 3",'[1]Pesos dos Critérios'!$D$8,'[1]Pesos dos Critérios'!$E$8)))</f>
        <v>0.0213326341741642</v>
      </c>
      <c r="AG3049" s="5" t="n">
        <f aca="false">IF(S3049="Intervalo 1",'[1]Pesos dos Critérios'!$F$8,IF(S3049="Intervalo 2",'[1]Pesos dos Critérios'!$G$8,IF(S3049="Intervalo 3",'[1]Pesos dos Critérios'!$H$8,'[1]Pesos dos Critérios'!$I$8)))</f>
        <v>0.0375661375661376</v>
      </c>
      <c r="AH3049" s="5" t="n">
        <f aca="false">IF(U3049="Intervalo 1",'[1]Pesos dos Critérios'!$N$8,IF(U3049="Intervalo 2",'[1]Pesos dos Critérios'!$O$8,IF(U3049="Intervalo 3",'[1]Pesos dos Critérios'!$P$8,'[1]Pesos dos Critérios'!$Q$8)))</f>
        <v>0.0274470899470899</v>
      </c>
      <c r="AI3049" s="5" t="n">
        <f aca="false">IF(AA3049="Intervalo 1",'[1]Pesos dos Critérios'!$R$8,IF(AA3049="Intervalo 2",'[1]Pesos dos Critérios'!$S$8,IF(AA3049="Intervalo 3",'[1]Pesos dos Critérios'!$T$8,'[1]Pesos dos Critérios'!$U$8)))</f>
        <v>0.0547619047619048</v>
      </c>
      <c r="AJ3049" s="5" t="n">
        <f aca="false">SUM(AB3049:AI3049)</f>
        <v>0.262485431993629</v>
      </c>
      <c r="AK3049" s="5" t="n">
        <v>3048</v>
      </c>
      <c r="AM3049" s="1" t="s">
        <v>60</v>
      </c>
    </row>
    <row r="3050" customFormat="false" ht="12.8" hidden="false" customHeight="true" outlineLevel="0" collapsed="false">
      <c r="A3050" s="7" t="n">
        <v>2017</v>
      </c>
      <c r="B3050" s="7" t="s">
        <v>686</v>
      </c>
      <c r="C3050" s="8" t="s">
        <v>205</v>
      </c>
      <c r="D3050" s="7" t="s">
        <v>1995</v>
      </c>
      <c r="E3050" s="7" t="s">
        <v>1428</v>
      </c>
      <c r="F3050" s="7" t="n">
        <v>0</v>
      </c>
      <c r="G3050" s="7" t="s">
        <v>123</v>
      </c>
      <c r="H3050" s="9" t="n">
        <v>2</v>
      </c>
      <c r="I3050" s="7" t="s">
        <v>1996</v>
      </c>
      <c r="J3050" s="8" t="s">
        <v>86</v>
      </c>
      <c r="K3050" s="10" t="s">
        <v>46</v>
      </c>
      <c r="L3050" s="10" t="s">
        <v>83</v>
      </c>
      <c r="M3050" s="10" t="s">
        <v>56</v>
      </c>
      <c r="N3050" s="10" t="n">
        <v>0.02</v>
      </c>
      <c r="O3050" s="9" t="s">
        <v>58</v>
      </c>
      <c r="P3050" s="11" t="n">
        <v>0.2</v>
      </c>
      <c r="Q3050" s="8" t="s">
        <v>57</v>
      </c>
      <c r="R3050" s="11" t="n">
        <v>0.006</v>
      </c>
      <c r="S3050" s="8" t="s">
        <v>49</v>
      </c>
      <c r="T3050" s="11" t="n">
        <v>115</v>
      </c>
      <c r="U3050" s="8" t="s">
        <v>57</v>
      </c>
      <c r="V3050" s="11" t="n">
        <v>7.1</v>
      </c>
      <c r="W3050" s="11" t="n">
        <v>9.7</v>
      </c>
      <c r="X3050" s="11" t="n">
        <v>10.3</v>
      </c>
      <c r="Y3050" s="11" t="n">
        <v>14.2</v>
      </c>
      <c r="Z3050" s="11" t="n">
        <v>1.87</v>
      </c>
      <c r="AA3050" s="8" t="s">
        <v>49</v>
      </c>
      <c r="AB3050" s="5" t="n">
        <f aca="false">IF(C3050='[1]Pesos dos Critérios'!$V$3,'[1]Pesos dos Critérios'!$V$8,IF(Planilha1!C3050='[1]Pesos dos Critérios'!$W$3,'[1]Pesos dos Critérios'!$W$8,IF(Planilha1!C3050='[1]Pesos dos Critérios'!$X$3,'[1]Pesos dos Critérios'!$X$8,IF(Planilha1!C3050='[1]Pesos dos Critérios'!$Y$3,'[1]Pesos dos Critérios'!$Y$8,'[1]Pesos dos Critérios'!$Z$8))))</f>
        <v>0.0218518518518519</v>
      </c>
      <c r="AC3050" s="5" t="n">
        <f aca="false">IF(H3050=1,'[1]Pesos dos Critérios'!$AD$8,IF(Planilha1!H3050=2,'[1]Pesos dos Critérios'!$AE$8,IF(Planilha1!H3050=3,'[1]Pesos dos Critérios'!$AF$8,IF(Planilha1!H3050=4,'[1]Pesos dos Critérios'!$AG$8,'[1]Pesos dos Critérios'!$AH$8))))</f>
        <v>0.0384259259259259</v>
      </c>
      <c r="AD3050" s="5" t="n">
        <f aca="false">IF(J3050='[1]Pesos dos Critérios'!$AA$3,'[1]Pesos dos Critérios'!$AA$8,IF(Planilha1!J3050='[1]Pesos dos Critérios'!$AB$3,'[1]Pesos dos Critérios'!$AB$8,'[1]Pesos dos Critérios'!$AC$8))</f>
        <v>0.037037037037037</v>
      </c>
      <c r="AE3050" s="5" t="n">
        <f aca="false">IF(O3050="Intervalo 1",'[1]Pesos dos Critérios'!$J$8,IF(Planilha1!O3050="Intervalo 2",'[1]Pesos dos Critérios'!$K$8,IF(Planilha1!O3050="Intervalo 3",'[1]Pesos dos Critérios'!$L$8,'[1]Pesos dos Critérios'!$M$8)))</f>
        <v>0.0218406285072952</v>
      </c>
      <c r="AF3050" s="5" t="n">
        <f aca="false">IF(Q3050="Intervalo 1",'[1]Pesos dos Critérios'!$B$8,IF(Q3050="Intervalo 2",'[1]Pesos dos Critérios'!$C$8,IF(Q3050="Intervalo 3",'[1]Pesos dos Critérios'!$D$8,'[1]Pesos dos Critérios'!$E$8)))</f>
        <v>0.0236095012051296</v>
      </c>
      <c r="AG3050" s="5" t="n">
        <f aca="false">IF(S3050="Intervalo 1",'[1]Pesos dos Critérios'!$F$8,IF(S3050="Intervalo 2",'[1]Pesos dos Critérios'!$G$8,IF(S3050="Intervalo 3",'[1]Pesos dos Critérios'!$H$8,'[1]Pesos dos Critérios'!$I$8)))</f>
        <v>0.0375661375661376</v>
      </c>
      <c r="AH3050" s="5" t="n">
        <f aca="false">IF(U3050="Intervalo 1",'[1]Pesos dos Critérios'!$N$8,IF(U3050="Intervalo 2",'[1]Pesos dos Critérios'!$O$8,IF(U3050="Intervalo 3",'[1]Pesos dos Critérios'!$P$8,'[1]Pesos dos Critérios'!$Q$8)))</f>
        <v>0.0320767195767196</v>
      </c>
      <c r="AI3050" s="5" t="n">
        <f aca="false">IF(AA3050="Intervalo 1",'[1]Pesos dos Critérios'!$R$8,IF(AA3050="Intervalo 2",'[1]Pesos dos Critérios'!$S$8,IF(AA3050="Intervalo 3",'[1]Pesos dos Critérios'!$T$8,'[1]Pesos dos Critérios'!$U$8)))</f>
        <v>0.0658730158730159</v>
      </c>
      <c r="AJ3050" s="5" t="n">
        <f aca="false">SUM(AB3050:AI3050)</f>
        <v>0.278280817543113</v>
      </c>
      <c r="AK3050" s="5" t="n">
        <v>3049</v>
      </c>
      <c r="AM3050" s="1" t="s">
        <v>52</v>
      </c>
    </row>
    <row r="3051" customFormat="false" ht="12.8" hidden="false" customHeight="true" outlineLevel="0" collapsed="false">
      <c r="A3051" s="7" t="n">
        <v>2017</v>
      </c>
      <c r="B3051" s="7" t="s">
        <v>686</v>
      </c>
      <c r="C3051" s="8" t="s">
        <v>205</v>
      </c>
      <c r="D3051" s="7" t="s">
        <v>1995</v>
      </c>
      <c r="E3051" s="7" t="s">
        <v>1430</v>
      </c>
      <c r="F3051" s="7" t="n">
        <v>0</v>
      </c>
      <c r="G3051" s="7" t="s">
        <v>224</v>
      </c>
      <c r="H3051" s="9" t="n">
        <v>2</v>
      </c>
      <c r="I3051" s="7" t="s">
        <v>1996</v>
      </c>
      <c r="J3051" s="8" t="s">
        <v>86</v>
      </c>
      <c r="K3051" s="10" t="s">
        <v>46</v>
      </c>
      <c r="L3051" s="10" t="s">
        <v>83</v>
      </c>
      <c r="M3051" s="10" t="s">
        <v>48</v>
      </c>
      <c r="N3051" s="10" t="n">
        <v>0.013</v>
      </c>
      <c r="O3051" s="9" t="s">
        <v>57</v>
      </c>
      <c r="P3051" s="11" t="n">
        <v>0.091</v>
      </c>
      <c r="Q3051" s="8" t="s">
        <v>49</v>
      </c>
      <c r="R3051" s="11" t="n">
        <v>0.011</v>
      </c>
      <c r="S3051" s="8" t="s">
        <v>49</v>
      </c>
      <c r="T3051" s="11" t="n">
        <v>117</v>
      </c>
      <c r="U3051" s="8" t="s">
        <v>57</v>
      </c>
      <c r="V3051" s="11" t="n">
        <v>7.21</v>
      </c>
      <c r="W3051" s="11" t="n">
        <v>9.45</v>
      </c>
      <c r="X3051" s="11" t="n">
        <v>10.3</v>
      </c>
      <c r="Y3051" s="11" t="n">
        <v>13.5</v>
      </c>
      <c r="Z3051" s="11" t="n">
        <v>1.9</v>
      </c>
      <c r="AA3051" s="8" t="s">
        <v>57</v>
      </c>
      <c r="AB3051" s="5" t="n">
        <f aca="false">IF(C3051='[1]Pesos dos Critérios'!$V$3,'[1]Pesos dos Critérios'!$V$8,IF(Planilha1!C3051='[1]Pesos dos Critérios'!$W$3,'[1]Pesos dos Critérios'!$W$8,IF(Planilha1!C3051='[1]Pesos dos Critérios'!$X$3,'[1]Pesos dos Critérios'!$X$8,IF(Planilha1!C3051='[1]Pesos dos Critérios'!$Y$3,'[1]Pesos dos Critérios'!$Y$8,'[1]Pesos dos Critérios'!$Z$8))))</f>
        <v>0.0218518518518519</v>
      </c>
      <c r="AC3051" s="5" t="n">
        <f aca="false">IF(H3051=1,'[1]Pesos dos Critérios'!$AD$8,IF(Planilha1!H3051=2,'[1]Pesos dos Critérios'!$AE$8,IF(Planilha1!H3051=3,'[1]Pesos dos Critérios'!$AF$8,IF(Planilha1!H3051=4,'[1]Pesos dos Critérios'!$AG$8,'[1]Pesos dos Critérios'!$AH$8))))</f>
        <v>0.0384259259259259</v>
      </c>
      <c r="AD3051" s="5" t="n">
        <f aca="false">IF(J3051='[1]Pesos dos Critérios'!$AA$3,'[1]Pesos dos Critérios'!$AA$8,IF(Planilha1!J3051='[1]Pesos dos Critérios'!$AB$3,'[1]Pesos dos Critérios'!$AB$8,'[1]Pesos dos Critérios'!$AC$8))</f>
        <v>0.037037037037037</v>
      </c>
      <c r="AE3051" s="5" t="n">
        <f aca="false">IF(O3051="Intervalo 1",'[1]Pesos dos Critérios'!$J$8,IF(Planilha1!O3051="Intervalo 2",'[1]Pesos dos Critérios'!$K$8,IF(Planilha1!O3051="Intervalo 3",'[1]Pesos dos Critérios'!$L$8,'[1]Pesos dos Critérios'!$M$8)))</f>
        <v>0.0240628507295174</v>
      </c>
      <c r="AF3051" s="5" t="n">
        <f aca="false">IF(Q3051="Intervalo 1",'[1]Pesos dos Critérios'!$B$8,IF(Q3051="Intervalo 2",'[1]Pesos dos Critérios'!$C$8,IF(Q3051="Intervalo 3",'[1]Pesos dos Critérios'!$D$8,'[1]Pesos dos Critérios'!$E$8)))</f>
        <v>0.0550472852385421</v>
      </c>
      <c r="AG3051" s="5" t="n">
        <f aca="false">IF(S3051="Intervalo 1",'[1]Pesos dos Critérios'!$F$8,IF(S3051="Intervalo 2",'[1]Pesos dos Critérios'!$G$8,IF(S3051="Intervalo 3",'[1]Pesos dos Critérios'!$H$8,'[1]Pesos dos Critérios'!$I$8)))</f>
        <v>0.0375661375661376</v>
      </c>
      <c r="AH3051" s="5" t="n">
        <f aca="false">IF(U3051="Intervalo 1",'[1]Pesos dos Critérios'!$N$8,IF(U3051="Intervalo 2",'[1]Pesos dos Critérios'!$O$8,IF(U3051="Intervalo 3",'[1]Pesos dos Critérios'!$P$8,'[1]Pesos dos Critérios'!$Q$8)))</f>
        <v>0.0320767195767196</v>
      </c>
      <c r="AI3051" s="5" t="n">
        <f aca="false">IF(AA3051="Intervalo 1",'[1]Pesos dos Critérios'!$R$8,IF(AA3051="Intervalo 2",'[1]Pesos dos Critérios'!$S$8,IF(AA3051="Intervalo 3",'[1]Pesos dos Critérios'!$T$8,'[1]Pesos dos Critérios'!$U$8)))</f>
        <v>0.0547619047619048</v>
      </c>
      <c r="AJ3051" s="5" t="n">
        <f aca="false">SUM(AB3051:AI3051)</f>
        <v>0.300829712687636</v>
      </c>
      <c r="AK3051" s="5" t="n">
        <v>3050</v>
      </c>
      <c r="AM3051" s="1" t="s">
        <v>52</v>
      </c>
    </row>
    <row r="3052" customFormat="false" ht="12.8" hidden="false" customHeight="true" outlineLevel="0" collapsed="false">
      <c r="A3052" s="7" t="n">
        <v>2017</v>
      </c>
      <c r="B3052" s="7" t="s">
        <v>686</v>
      </c>
      <c r="C3052" s="8" t="s">
        <v>205</v>
      </c>
      <c r="D3052" s="7" t="s">
        <v>1995</v>
      </c>
      <c r="E3052" s="7" t="s">
        <v>1428</v>
      </c>
      <c r="F3052" s="7" t="s">
        <v>1200</v>
      </c>
      <c r="G3052" s="7" t="s">
        <v>123</v>
      </c>
      <c r="H3052" s="9" t="n">
        <v>2</v>
      </c>
      <c r="I3052" s="7" t="s">
        <v>1996</v>
      </c>
      <c r="J3052" s="8" t="s">
        <v>86</v>
      </c>
      <c r="K3052" s="10" t="s">
        <v>46</v>
      </c>
      <c r="L3052" s="10" t="s">
        <v>83</v>
      </c>
      <c r="M3052" s="10" t="s">
        <v>56</v>
      </c>
      <c r="N3052" s="10" t="n">
        <v>0.02</v>
      </c>
      <c r="O3052" s="9" t="s">
        <v>58</v>
      </c>
      <c r="P3052" s="11" t="n">
        <v>0.2</v>
      </c>
      <c r="Q3052" s="8" t="s">
        <v>57</v>
      </c>
      <c r="R3052" s="11" t="n">
        <v>0.006</v>
      </c>
      <c r="S3052" s="8" t="s">
        <v>49</v>
      </c>
      <c r="T3052" s="11" t="n">
        <v>115</v>
      </c>
      <c r="U3052" s="8" t="s">
        <v>57</v>
      </c>
      <c r="V3052" s="11" t="n">
        <v>7.1</v>
      </c>
      <c r="W3052" s="11" t="n">
        <v>9.7</v>
      </c>
      <c r="X3052" s="11" t="n">
        <v>10.3</v>
      </c>
      <c r="Y3052" s="11" t="n">
        <v>14.2</v>
      </c>
      <c r="Z3052" s="11" t="n">
        <v>1.87</v>
      </c>
      <c r="AA3052" s="8" t="s">
        <v>49</v>
      </c>
      <c r="AB3052" s="5" t="n">
        <f aca="false">IF(C3052='[1]Pesos dos Critérios'!$V$3,'[1]Pesos dos Critérios'!$V$8,IF(Planilha1!C3052='[1]Pesos dos Critérios'!$W$3,'[1]Pesos dos Critérios'!$W$8,IF(Planilha1!C3052='[1]Pesos dos Critérios'!$X$3,'[1]Pesos dos Critérios'!$X$8,IF(Planilha1!C3052='[1]Pesos dos Critérios'!$Y$3,'[1]Pesos dos Critérios'!$Y$8,'[1]Pesos dos Critérios'!$Z$8))))</f>
        <v>0.0218518518518519</v>
      </c>
      <c r="AC3052" s="5" t="n">
        <f aca="false">IF(H3052=1,'[1]Pesos dos Critérios'!$AD$8,IF(Planilha1!H3052=2,'[1]Pesos dos Critérios'!$AE$8,IF(Planilha1!H3052=3,'[1]Pesos dos Critérios'!$AF$8,IF(Planilha1!H3052=4,'[1]Pesos dos Critérios'!$AG$8,'[1]Pesos dos Critérios'!$AH$8))))</f>
        <v>0.0384259259259259</v>
      </c>
      <c r="AD3052" s="5" t="n">
        <f aca="false">IF(J3052='[1]Pesos dos Critérios'!$AA$3,'[1]Pesos dos Critérios'!$AA$8,IF(Planilha1!J3052='[1]Pesos dos Critérios'!$AB$3,'[1]Pesos dos Critérios'!$AB$8,'[1]Pesos dos Critérios'!$AC$8))</f>
        <v>0.037037037037037</v>
      </c>
      <c r="AE3052" s="5" t="n">
        <f aca="false">IF(O3052="Intervalo 1",'[1]Pesos dos Critérios'!$J$8,IF(Planilha1!O3052="Intervalo 2",'[1]Pesos dos Critérios'!$K$8,IF(Planilha1!O3052="Intervalo 3",'[1]Pesos dos Critérios'!$L$8,'[1]Pesos dos Critérios'!$M$8)))</f>
        <v>0.0218406285072952</v>
      </c>
      <c r="AF3052" s="5" t="n">
        <f aca="false">IF(Q3052="Intervalo 1",'[1]Pesos dos Critérios'!$B$8,IF(Q3052="Intervalo 2",'[1]Pesos dos Critérios'!$C$8,IF(Q3052="Intervalo 3",'[1]Pesos dos Critérios'!$D$8,'[1]Pesos dos Critérios'!$E$8)))</f>
        <v>0.0236095012051296</v>
      </c>
      <c r="AG3052" s="5" t="n">
        <f aca="false">IF(S3052="Intervalo 1",'[1]Pesos dos Critérios'!$F$8,IF(S3052="Intervalo 2",'[1]Pesos dos Critérios'!$G$8,IF(S3052="Intervalo 3",'[1]Pesos dos Critérios'!$H$8,'[1]Pesos dos Critérios'!$I$8)))</f>
        <v>0.0375661375661376</v>
      </c>
      <c r="AH3052" s="5" t="n">
        <f aca="false">IF(U3052="Intervalo 1",'[1]Pesos dos Critérios'!$N$8,IF(U3052="Intervalo 2",'[1]Pesos dos Critérios'!$O$8,IF(U3052="Intervalo 3",'[1]Pesos dos Critérios'!$P$8,'[1]Pesos dos Critérios'!$Q$8)))</f>
        <v>0.0320767195767196</v>
      </c>
      <c r="AI3052" s="5" t="n">
        <f aca="false">IF(AA3052="Intervalo 1",'[1]Pesos dos Critérios'!$R$8,IF(AA3052="Intervalo 2",'[1]Pesos dos Critérios'!$S$8,IF(AA3052="Intervalo 3",'[1]Pesos dos Critérios'!$T$8,'[1]Pesos dos Critérios'!$U$8)))</f>
        <v>0.0658730158730159</v>
      </c>
      <c r="AJ3052" s="5" t="n">
        <f aca="false">SUM(AB3052:AI3052)</f>
        <v>0.278280817543113</v>
      </c>
      <c r="AK3052" s="5" t="n">
        <v>3051</v>
      </c>
      <c r="AM3052" s="1" t="s">
        <v>52</v>
      </c>
    </row>
    <row r="3053" customFormat="false" ht="12.8" hidden="false" customHeight="true" outlineLevel="0" collapsed="false">
      <c r="A3053" s="7" t="n">
        <v>2017</v>
      </c>
      <c r="B3053" s="7" t="s">
        <v>686</v>
      </c>
      <c r="C3053" s="8" t="s">
        <v>205</v>
      </c>
      <c r="D3053" s="7" t="s">
        <v>866</v>
      </c>
      <c r="E3053" s="7" t="s">
        <v>1384</v>
      </c>
      <c r="F3053" s="7" t="s">
        <v>2033</v>
      </c>
      <c r="G3053" s="7" t="s">
        <v>224</v>
      </c>
      <c r="H3053" s="9" t="n">
        <v>2</v>
      </c>
      <c r="I3053" s="7" t="s">
        <v>1999</v>
      </c>
      <c r="J3053" s="8" t="s">
        <v>86</v>
      </c>
      <c r="K3053" s="10" t="s">
        <v>46</v>
      </c>
      <c r="L3053" s="10" t="s">
        <v>1943</v>
      </c>
      <c r="M3053" s="10" t="s">
        <v>56</v>
      </c>
      <c r="N3053" s="10" t="n">
        <v>0.009</v>
      </c>
      <c r="O3053" s="9" t="s">
        <v>49</v>
      </c>
      <c r="P3053" s="11" t="n">
        <v>0.114</v>
      </c>
      <c r="Q3053" s="8" t="s">
        <v>49</v>
      </c>
      <c r="R3053" s="11" t="n">
        <v>0.027</v>
      </c>
      <c r="S3053" s="8" t="s">
        <v>57</v>
      </c>
      <c r="T3053" s="11" t="n">
        <v>123</v>
      </c>
      <c r="U3053" s="8" t="s">
        <v>57</v>
      </c>
      <c r="V3053" s="11" t="n">
        <v>6.7</v>
      </c>
      <c r="W3053" s="11" t="n">
        <v>8.8</v>
      </c>
      <c r="X3053" s="11" t="n">
        <v>9.8</v>
      </c>
      <c r="Y3053" s="11" t="n">
        <v>12.8</v>
      </c>
      <c r="Z3053" s="11" t="n">
        <v>2</v>
      </c>
      <c r="AA3053" s="8" t="s">
        <v>57</v>
      </c>
      <c r="AB3053" s="5" t="n">
        <f aca="false">IF(C3053='[1]Pesos dos Critérios'!$V$3,'[1]Pesos dos Critérios'!$V$8,IF(Planilha1!C3053='[1]Pesos dos Critérios'!$W$3,'[1]Pesos dos Critérios'!$W$8,IF(Planilha1!C3053='[1]Pesos dos Critérios'!$X$3,'[1]Pesos dos Critérios'!$X$8,IF(Planilha1!C3053='[1]Pesos dos Critérios'!$Y$3,'[1]Pesos dos Critérios'!$Y$8,'[1]Pesos dos Critérios'!$Z$8))))</f>
        <v>0.0218518518518519</v>
      </c>
      <c r="AC3053" s="5" t="n">
        <f aca="false">IF(H3053=1,'[1]Pesos dos Critérios'!$AD$8,IF(Planilha1!H3053=2,'[1]Pesos dos Critérios'!$AE$8,IF(Planilha1!H3053=3,'[1]Pesos dos Critérios'!$AF$8,IF(Planilha1!H3053=4,'[1]Pesos dos Critérios'!$AG$8,'[1]Pesos dos Critérios'!$AH$8))))</f>
        <v>0.0384259259259259</v>
      </c>
      <c r="AD3053" s="5" t="n">
        <f aca="false">IF(J3053='[1]Pesos dos Critérios'!$AA$3,'[1]Pesos dos Critérios'!$AA$8,IF(Planilha1!J3053='[1]Pesos dos Critérios'!$AB$3,'[1]Pesos dos Critérios'!$AB$8,'[1]Pesos dos Critérios'!$AC$8))</f>
        <v>0.037037037037037</v>
      </c>
      <c r="AE3053" s="5" t="n">
        <f aca="false">IF(O3053="Intervalo 1",'[1]Pesos dos Critérios'!$J$8,IF(Planilha1!O3053="Intervalo 2",'[1]Pesos dos Critérios'!$K$8,IF(Planilha1!O3053="Intervalo 3",'[1]Pesos dos Critérios'!$L$8,'[1]Pesos dos Critérios'!$M$8)))</f>
        <v>0.0531762065095399</v>
      </c>
      <c r="AF3053" s="5" t="n">
        <f aca="false">IF(Q3053="Intervalo 1",'[1]Pesos dos Critérios'!$B$8,IF(Q3053="Intervalo 2",'[1]Pesos dos Critérios'!$C$8,IF(Q3053="Intervalo 3",'[1]Pesos dos Critérios'!$D$8,'[1]Pesos dos Critérios'!$E$8)))</f>
        <v>0.0550472852385421</v>
      </c>
      <c r="AG3053" s="5" t="n">
        <f aca="false">IF(S3053="Intervalo 1",'[1]Pesos dos Critérios'!$F$8,IF(S3053="Intervalo 2",'[1]Pesos dos Critérios'!$G$8,IF(S3053="Intervalo 3",'[1]Pesos dos Critérios'!$H$8,'[1]Pesos dos Critérios'!$I$8)))</f>
        <v>0.032010582010582</v>
      </c>
      <c r="AH3053" s="5" t="n">
        <f aca="false">IF(U3053="Intervalo 1",'[1]Pesos dos Critérios'!$N$8,IF(U3053="Intervalo 2",'[1]Pesos dos Critérios'!$O$8,IF(U3053="Intervalo 3",'[1]Pesos dos Critérios'!$P$8,'[1]Pesos dos Critérios'!$Q$8)))</f>
        <v>0.0320767195767196</v>
      </c>
      <c r="AI3053" s="5" t="n">
        <f aca="false">IF(AA3053="Intervalo 1",'[1]Pesos dos Critérios'!$R$8,IF(AA3053="Intervalo 2",'[1]Pesos dos Critérios'!$S$8,IF(AA3053="Intervalo 3",'[1]Pesos dos Critérios'!$T$8,'[1]Pesos dos Critérios'!$U$8)))</f>
        <v>0.0547619047619048</v>
      </c>
      <c r="AJ3053" s="5" t="n">
        <f aca="false">SUM(AB3053:AI3053)</f>
        <v>0.324387512912103</v>
      </c>
      <c r="AK3053" s="5" t="n">
        <v>3052</v>
      </c>
      <c r="AM3053" s="1" t="s">
        <v>52</v>
      </c>
    </row>
    <row r="3054" customFormat="false" ht="12.8" hidden="false" customHeight="true" outlineLevel="0" collapsed="false">
      <c r="A3054" s="7" t="n">
        <v>2017</v>
      </c>
      <c r="B3054" s="7" t="s">
        <v>686</v>
      </c>
      <c r="C3054" s="8" t="s">
        <v>205</v>
      </c>
      <c r="D3054" s="7" t="s">
        <v>866</v>
      </c>
      <c r="E3054" s="7" t="s">
        <v>1386</v>
      </c>
      <c r="F3054" s="7" t="s">
        <v>2033</v>
      </c>
      <c r="G3054" s="7" t="s">
        <v>224</v>
      </c>
      <c r="H3054" s="9" t="n">
        <v>2</v>
      </c>
      <c r="I3054" s="7" t="s">
        <v>1999</v>
      </c>
      <c r="J3054" s="8" t="s">
        <v>86</v>
      </c>
      <c r="K3054" s="10" t="s">
        <v>46</v>
      </c>
      <c r="L3054" s="10" t="s">
        <v>1943</v>
      </c>
      <c r="M3054" s="10" t="s">
        <v>56</v>
      </c>
      <c r="N3054" s="10" t="n">
        <v>0.007</v>
      </c>
      <c r="O3054" s="9" t="s">
        <v>49</v>
      </c>
      <c r="P3054" s="11" t="n">
        <v>0.109</v>
      </c>
      <c r="Q3054" s="8" t="s">
        <v>49</v>
      </c>
      <c r="R3054" s="11" t="n">
        <v>0.021</v>
      </c>
      <c r="S3054" s="8" t="s">
        <v>57</v>
      </c>
      <c r="T3054" s="11" t="n">
        <v>125</v>
      </c>
      <c r="U3054" s="8" t="s">
        <v>57</v>
      </c>
      <c r="V3054" s="11" t="n">
        <v>6.4</v>
      </c>
      <c r="W3054" s="11" t="n">
        <v>8.5</v>
      </c>
      <c r="X3054" s="11" t="n">
        <v>9.8</v>
      </c>
      <c r="Y3054" s="11" t="n">
        <v>12.5</v>
      </c>
      <c r="Z3054" s="11" t="n">
        <v>2.06</v>
      </c>
      <c r="AA3054" s="8" t="s">
        <v>57</v>
      </c>
      <c r="AB3054" s="5" t="n">
        <f aca="false">IF(C3054='[1]Pesos dos Critérios'!$V$3,'[1]Pesos dos Critérios'!$V$8,IF(Planilha1!C3054='[1]Pesos dos Critérios'!$W$3,'[1]Pesos dos Critérios'!$W$8,IF(Planilha1!C3054='[1]Pesos dos Critérios'!$X$3,'[1]Pesos dos Critérios'!$X$8,IF(Planilha1!C3054='[1]Pesos dos Critérios'!$Y$3,'[1]Pesos dos Critérios'!$Y$8,'[1]Pesos dos Critérios'!$Z$8))))</f>
        <v>0.0218518518518519</v>
      </c>
      <c r="AC3054" s="5" t="n">
        <f aca="false">IF(H3054=1,'[1]Pesos dos Critérios'!$AD$8,IF(Planilha1!H3054=2,'[1]Pesos dos Critérios'!$AE$8,IF(Planilha1!H3054=3,'[1]Pesos dos Critérios'!$AF$8,IF(Planilha1!H3054=4,'[1]Pesos dos Critérios'!$AG$8,'[1]Pesos dos Critérios'!$AH$8))))</f>
        <v>0.0384259259259259</v>
      </c>
      <c r="AD3054" s="5" t="n">
        <f aca="false">IF(J3054='[1]Pesos dos Critérios'!$AA$3,'[1]Pesos dos Critérios'!$AA$8,IF(Planilha1!J3054='[1]Pesos dos Critérios'!$AB$3,'[1]Pesos dos Critérios'!$AB$8,'[1]Pesos dos Critérios'!$AC$8))</f>
        <v>0.037037037037037</v>
      </c>
      <c r="AE3054" s="5" t="n">
        <f aca="false">IF(O3054="Intervalo 1",'[1]Pesos dos Critérios'!$J$8,IF(Planilha1!O3054="Intervalo 2",'[1]Pesos dos Critérios'!$K$8,IF(Planilha1!O3054="Intervalo 3",'[1]Pesos dos Critérios'!$L$8,'[1]Pesos dos Critérios'!$M$8)))</f>
        <v>0.0531762065095399</v>
      </c>
      <c r="AF3054" s="5" t="n">
        <f aca="false">IF(Q3054="Intervalo 1",'[1]Pesos dos Critérios'!$B$8,IF(Q3054="Intervalo 2",'[1]Pesos dos Critérios'!$C$8,IF(Q3054="Intervalo 3",'[1]Pesos dos Critérios'!$D$8,'[1]Pesos dos Critérios'!$E$8)))</f>
        <v>0.0550472852385421</v>
      </c>
      <c r="AG3054" s="5" t="n">
        <f aca="false">IF(S3054="Intervalo 1",'[1]Pesos dos Critérios'!$F$8,IF(S3054="Intervalo 2",'[1]Pesos dos Critérios'!$G$8,IF(S3054="Intervalo 3",'[1]Pesos dos Critérios'!$H$8,'[1]Pesos dos Critérios'!$I$8)))</f>
        <v>0.032010582010582</v>
      </c>
      <c r="AH3054" s="5" t="n">
        <f aca="false">IF(U3054="Intervalo 1",'[1]Pesos dos Critérios'!$N$8,IF(U3054="Intervalo 2",'[1]Pesos dos Critérios'!$O$8,IF(U3054="Intervalo 3",'[1]Pesos dos Critérios'!$P$8,'[1]Pesos dos Critérios'!$Q$8)))</f>
        <v>0.0320767195767196</v>
      </c>
      <c r="AI3054" s="5" t="n">
        <f aca="false">IF(AA3054="Intervalo 1",'[1]Pesos dos Critérios'!$R$8,IF(AA3054="Intervalo 2",'[1]Pesos dos Critérios'!$S$8,IF(AA3054="Intervalo 3",'[1]Pesos dos Critérios'!$T$8,'[1]Pesos dos Critérios'!$U$8)))</f>
        <v>0.0547619047619048</v>
      </c>
      <c r="AJ3054" s="5" t="n">
        <f aca="false">SUM(AB3054:AI3054)</f>
        <v>0.324387512912103</v>
      </c>
      <c r="AK3054" s="5" t="n">
        <v>3053</v>
      </c>
      <c r="AM3054" s="1" t="s">
        <v>52</v>
      </c>
    </row>
    <row r="3055" customFormat="false" ht="12.8" hidden="false" customHeight="true" outlineLevel="0" collapsed="false">
      <c r="A3055" s="7" t="n">
        <v>2017</v>
      </c>
      <c r="B3055" s="7" t="s">
        <v>686</v>
      </c>
      <c r="C3055" s="8" t="s">
        <v>205</v>
      </c>
      <c r="D3055" s="7" t="s">
        <v>866</v>
      </c>
      <c r="E3055" s="7" t="s">
        <v>1843</v>
      </c>
      <c r="F3055" s="7" t="s">
        <v>1489</v>
      </c>
      <c r="G3055" s="7" t="s">
        <v>224</v>
      </c>
      <c r="H3055" s="9" t="n">
        <v>2</v>
      </c>
      <c r="I3055" s="7" t="s">
        <v>1999</v>
      </c>
      <c r="J3055" s="8" t="s">
        <v>86</v>
      </c>
      <c r="K3055" s="10" t="s">
        <v>46</v>
      </c>
      <c r="L3055" s="10" t="s">
        <v>1943</v>
      </c>
      <c r="M3055" s="10" t="s">
        <v>48</v>
      </c>
      <c r="N3055" s="10" t="n">
        <v>0.016</v>
      </c>
      <c r="O3055" s="9" t="s">
        <v>57</v>
      </c>
      <c r="P3055" s="11" t="n">
        <v>0.199</v>
      </c>
      <c r="Q3055" s="8" t="s">
        <v>57</v>
      </c>
      <c r="R3055" s="11" t="n">
        <v>0.029</v>
      </c>
      <c r="S3055" s="8" t="s">
        <v>58</v>
      </c>
      <c r="T3055" s="11" t="n">
        <v>125</v>
      </c>
      <c r="U3055" s="8" t="s">
        <v>57</v>
      </c>
      <c r="V3055" s="11" t="n">
        <v>6.93</v>
      </c>
      <c r="W3055" s="11" t="n">
        <v>8.54</v>
      </c>
      <c r="X3055" s="11" t="n">
        <v>9.9</v>
      </c>
      <c r="Y3055" s="11" t="n">
        <v>12.2</v>
      </c>
      <c r="Z3055" s="11" t="n">
        <v>2.03</v>
      </c>
      <c r="AA3055" s="8" t="s">
        <v>57</v>
      </c>
      <c r="AB3055" s="5" t="n">
        <f aca="false">IF(C3055='[1]Pesos dos Critérios'!$V$3,'[1]Pesos dos Critérios'!$V$8,IF(Planilha1!C3055='[1]Pesos dos Critérios'!$W$3,'[1]Pesos dos Critérios'!$W$8,IF(Planilha1!C3055='[1]Pesos dos Critérios'!$X$3,'[1]Pesos dos Critérios'!$X$8,IF(Planilha1!C3055='[1]Pesos dos Critérios'!$Y$3,'[1]Pesos dos Critérios'!$Y$8,'[1]Pesos dos Critérios'!$Z$8))))</f>
        <v>0.0218518518518519</v>
      </c>
      <c r="AC3055" s="5" t="n">
        <f aca="false">IF(H3055=1,'[1]Pesos dos Critérios'!$AD$8,IF(Planilha1!H3055=2,'[1]Pesos dos Critérios'!$AE$8,IF(Planilha1!H3055=3,'[1]Pesos dos Critérios'!$AF$8,IF(Planilha1!H3055=4,'[1]Pesos dos Critérios'!$AG$8,'[1]Pesos dos Critérios'!$AH$8))))</f>
        <v>0.0384259259259259</v>
      </c>
      <c r="AD3055" s="5" t="n">
        <f aca="false">IF(J3055='[1]Pesos dos Critérios'!$AA$3,'[1]Pesos dos Critérios'!$AA$8,IF(Planilha1!J3055='[1]Pesos dos Critérios'!$AB$3,'[1]Pesos dos Critérios'!$AB$8,'[1]Pesos dos Critérios'!$AC$8))</f>
        <v>0.037037037037037</v>
      </c>
      <c r="AE3055" s="5" t="n">
        <f aca="false">IF(O3055="Intervalo 1",'[1]Pesos dos Critérios'!$J$8,IF(Planilha1!O3055="Intervalo 2",'[1]Pesos dos Critérios'!$K$8,IF(Planilha1!O3055="Intervalo 3",'[1]Pesos dos Critérios'!$L$8,'[1]Pesos dos Critérios'!$M$8)))</f>
        <v>0.0240628507295174</v>
      </c>
      <c r="AF3055" s="5" t="n">
        <f aca="false">IF(Q3055="Intervalo 1",'[1]Pesos dos Critérios'!$B$8,IF(Q3055="Intervalo 2",'[1]Pesos dos Critérios'!$C$8,IF(Q3055="Intervalo 3",'[1]Pesos dos Critérios'!$D$8,'[1]Pesos dos Critérios'!$E$8)))</f>
        <v>0.0236095012051296</v>
      </c>
      <c r="AG3055" s="5" t="n">
        <f aca="false">IF(S3055="Intervalo 1",'[1]Pesos dos Critérios'!$F$8,IF(S3055="Intervalo 2",'[1]Pesos dos Critérios'!$G$8,IF(S3055="Intervalo 3",'[1]Pesos dos Critérios'!$H$8,'[1]Pesos dos Critérios'!$I$8)))</f>
        <v>0.0227513227513227</v>
      </c>
      <c r="AH3055" s="5" t="n">
        <f aca="false">IF(U3055="Intervalo 1",'[1]Pesos dos Critérios'!$N$8,IF(U3055="Intervalo 2",'[1]Pesos dos Critérios'!$O$8,IF(U3055="Intervalo 3",'[1]Pesos dos Critérios'!$P$8,'[1]Pesos dos Critérios'!$Q$8)))</f>
        <v>0.0320767195767196</v>
      </c>
      <c r="AI3055" s="5" t="n">
        <f aca="false">IF(AA3055="Intervalo 1",'[1]Pesos dos Critérios'!$R$8,IF(AA3055="Intervalo 2",'[1]Pesos dos Critérios'!$S$8,IF(AA3055="Intervalo 3",'[1]Pesos dos Critérios'!$T$8,'[1]Pesos dos Critérios'!$U$8)))</f>
        <v>0.0547619047619048</v>
      </c>
      <c r="AJ3055" s="5" t="n">
        <f aca="false">SUM(AB3055:AI3055)</f>
        <v>0.254577113839409</v>
      </c>
      <c r="AK3055" s="5" t="n">
        <v>3054</v>
      </c>
      <c r="AM3055" s="1" t="s">
        <v>60</v>
      </c>
    </row>
    <row r="3056" customFormat="false" ht="12.8" hidden="false" customHeight="true" outlineLevel="0" collapsed="false">
      <c r="A3056" s="7" t="n">
        <v>2017</v>
      </c>
      <c r="B3056" s="7" t="s">
        <v>686</v>
      </c>
      <c r="C3056" s="8" t="s">
        <v>205</v>
      </c>
      <c r="D3056" s="7" t="s">
        <v>866</v>
      </c>
      <c r="E3056" s="7" t="s">
        <v>2034</v>
      </c>
      <c r="F3056" s="7" t="s">
        <v>2035</v>
      </c>
      <c r="G3056" s="7" t="s">
        <v>224</v>
      </c>
      <c r="H3056" s="9" t="n">
        <v>2</v>
      </c>
      <c r="I3056" s="7" t="s">
        <v>1999</v>
      </c>
      <c r="J3056" s="8" t="s">
        <v>86</v>
      </c>
      <c r="K3056" s="10" t="s">
        <v>46</v>
      </c>
      <c r="L3056" s="10" t="s">
        <v>1943</v>
      </c>
      <c r="M3056" s="10" t="s">
        <v>56</v>
      </c>
      <c r="N3056" s="10" t="n">
        <v>0.008</v>
      </c>
      <c r="O3056" s="9" t="s">
        <v>49</v>
      </c>
      <c r="P3056" s="11" t="n">
        <v>0.331</v>
      </c>
      <c r="Q3056" s="8" t="s">
        <v>58</v>
      </c>
      <c r="R3056" s="11" t="n">
        <v>0.025</v>
      </c>
      <c r="S3056" s="8" t="s">
        <v>57</v>
      </c>
      <c r="T3056" s="11" t="n">
        <v>125</v>
      </c>
      <c r="U3056" s="8" t="s">
        <v>57</v>
      </c>
      <c r="V3056" s="11" t="n">
        <v>6.9</v>
      </c>
      <c r="W3056" s="11" t="n">
        <v>8.4</v>
      </c>
      <c r="X3056" s="11" t="n">
        <v>10</v>
      </c>
      <c r="Y3056" s="11" t="n">
        <v>12.1</v>
      </c>
      <c r="Z3056" s="11" t="n">
        <v>2.02</v>
      </c>
      <c r="AA3056" s="8" t="s">
        <v>57</v>
      </c>
      <c r="AB3056" s="5" t="n">
        <f aca="false">IF(C3056='[1]Pesos dos Critérios'!$V$3,'[1]Pesos dos Critérios'!$V$8,IF(Planilha1!C3056='[1]Pesos dos Critérios'!$W$3,'[1]Pesos dos Critérios'!$W$8,IF(Planilha1!C3056='[1]Pesos dos Critérios'!$X$3,'[1]Pesos dos Critérios'!$X$8,IF(Planilha1!C3056='[1]Pesos dos Critérios'!$Y$3,'[1]Pesos dos Critérios'!$Y$8,'[1]Pesos dos Critérios'!$Z$8))))</f>
        <v>0.0218518518518519</v>
      </c>
      <c r="AC3056" s="5" t="n">
        <f aca="false">IF(H3056=1,'[1]Pesos dos Critérios'!$AD$8,IF(Planilha1!H3056=2,'[1]Pesos dos Critérios'!$AE$8,IF(Planilha1!H3056=3,'[1]Pesos dos Critérios'!$AF$8,IF(Planilha1!H3056=4,'[1]Pesos dos Critérios'!$AG$8,'[1]Pesos dos Critérios'!$AH$8))))</f>
        <v>0.0384259259259259</v>
      </c>
      <c r="AD3056" s="5" t="n">
        <f aca="false">IF(J3056='[1]Pesos dos Critérios'!$AA$3,'[1]Pesos dos Critérios'!$AA$8,IF(Planilha1!J3056='[1]Pesos dos Critérios'!$AB$3,'[1]Pesos dos Critérios'!$AB$8,'[1]Pesos dos Critérios'!$AC$8))</f>
        <v>0.037037037037037</v>
      </c>
      <c r="AE3056" s="5" t="n">
        <f aca="false">IF(O3056="Intervalo 1",'[1]Pesos dos Critérios'!$J$8,IF(Planilha1!O3056="Intervalo 2",'[1]Pesos dos Critérios'!$K$8,IF(Planilha1!O3056="Intervalo 3",'[1]Pesos dos Critérios'!$L$8,'[1]Pesos dos Critérios'!$M$8)))</f>
        <v>0.0531762065095399</v>
      </c>
      <c r="AF3056" s="5" t="n">
        <f aca="false">IF(Q3056="Intervalo 1",'[1]Pesos dos Critérios'!$B$8,IF(Q3056="Intervalo 2",'[1]Pesos dos Critérios'!$C$8,IF(Q3056="Intervalo 3",'[1]Pesos dos Critérios'!$D$8,'[1]Pesos dos Critérios'!$E$8)))</f>
        <v>0.0213326341741642</v>
      </c>
      <c r="AG3056" s="5" t="n">
        <f aca="false">IF(S3056="Intervalo 1",'[1]Pesos dos Critérios'!$F$8,IF(S3056="Intervalo 2",'[1]Pesos dos Critérios'!$G$8,IF(S3056="Intervalo 3",'[1]Pesos dos Critérios'!$H$8,'[1]Pesos dos Critérios'!$I$8)))</f>
        <v>0.032010582010582</v>
      </c>
      <c r="AH3056" s="5" t="n">
        <f aca="false">IF(U3056="Intervalo 1",'[1]Pesos dos Critérios'!$N$8,IF(U3056="Intervalo 2",'[1]Pesos dos Critérios'!$O$8,IF(U3056="Intervalo 3",'[1]Pesos dos Critérios'!$P$8,'[1]Pesos dos Critérios'!$Q$8)))</f>
        <v>0.0320767195767196</v>
      </c>
      <c r="AI3056" s="5" t="n">
        <f aca="false">IF(AA3056="Intervalo 1",'[1]Pesos dos Critérios'!$R$8,IF(AA3056="Intervalo 2",'[1]Pesos dos Critérios'!$S$8,IF(AA3056="Intervalo 3",'[1]Pesos dos Critérios'!$T$8,'[1]Pesos dos Critérios'!$U$8)))</f>
        <v>0.0547619047619048</v>
      </c>
      <c r="AJ3056" s="5" t="n">
        <f aca="false">SUM(AB3056:AI3056)</f>
        <v>0.290672861847725</v>
      </c>
      <c r="AK3056" s="5" t="n">
        <v>3055</v>
      </c>
      <c r="AM3056" s="1" t="s">
        <v>52</v>
      </c>
    </row>
    <row r="3057" customFormat="false" ht="12.8" hidden="false" customHeight="true" outlineLevel="0" collapsed="false">
      <c r="A3057" s="7" t="n">
        <v>2017</v>
      </c>
      <c r="B3057" s="7" t="s">
        <v>686</v>
      </c>
      <c r="C3057" s="8" t="s">
        <v>205</v>
      </c>
      <c r="D3057" s="7" t="s">
        <v>866</v>
      </c>
      <c r="E3057" s="7" t="s">
        <v>2034</v>
      </c>
      <c r="F3057" s="7" t="s">
        <v>2036</v>
      </c>
      <c r="G3057" s="7" t="s">
        <v>224</v>
      </c>
      <c r="H3057" s="9" t="n">
        <v>2</v>
      </c>
      <c r="I3057" s="7" t="s">
        <v>1999</v>
      </c>
      <c r="J3057" s="8" t="s">
        <v>86</v>
      </c>
      <c r="K3057" s="10" t="s">
        <v>46</v>
      </c>
      <c r="L3057" s="10" t="s">
        <v>1943</v>
      </c>
      <c r="M3057" s="10" t="s">
        <v>56</v>
      </c>
      <c r="N3057" s="10" t="n">
        <v>0.008</v>
      </c>
      <c r="O3057" s="9" t="s">
        <v>49</v>
      </c>
      <c r="P3057" s="11" t="n">
        <v>0.257</v>
      </c>
      <c r="Q3057" s="8" t="s">
        <v>58</v>
      </c>
      <c r="R3057" s="11" t="n">
        <v>0.03</v>
      </c>
      <c r="S3057" s="8" t="s">
        <v>58</v>
      </c>
      <c r="T3057" s="11" t="n">
        <v>133</v>
      </c>
      <c r="U3057" s="8" t="s">
        <v>57</v>
      </c>
      <c r="V3057" s="11" t="n">
        <v>6.6</v>
      </c>
      <c r="W3057" s="11" t="n">
        <v>8.1</v>
      </c>
      <c r="X3057" s="11" t="n">
        <v>9.4</v>
      </c>
      <c r="Y3057" s="11" t="n">
        <v>11.4</v>
      </c>
      <c r="Z3057" s="11" t="n">
        <v>2.14</v>
      </c>
      <c r="AA3057" s="8" t="s">
        <v>57</v>
      </c>
      <c r="AB3057" s="5" t="n">
        <f aca="false">IF(C3057='[1]Pesos dos Critérios'!$V$3,'[1]Pesos dos Critérios'!$V$8,IF(Planilha1!C3057='[1]Pesos dos Critérios'!$W$3,'[1]Pesos dos Critérios'!$W$8,IF(Planilha1!C3057='[1]Pesos dos Critérios'!$X$3,'[1]Pesos dos Critérios'!$X$8,IF(Planilha1!C3057='[1]Pesos dos Critérios'!$Y$3,'[1]Pesos dos Critérios'!$Y$8,'[1]Pesos dos Critérios'!$Z$8))))</f>
        <v>0.0218518518518519</v>
      </c>
      <c r="AC3057" s="5" t="n">
        <f aca="false">IF(H3057=1,'[1]Pesos dos Critérios'!$AD$8,IF(Planilha1!H3057=2,'[1]Pesos dos Critérios'!$AE$8,IF(Planilha1!H3057=3,'[1]Pesos dos Critérios'!$AF$8,IF(Planilha1!H3057=4,'[1]Pesos dos Critérios'!$AG$8,'[1]Pesos dos Critérios'!$AH$8))))</f>
        <v>0.0384259259259259</v>
      </c>
      <c r="AD3057" s="5" t="n">
        <f aca="false">IF(J3057='[1]Pesos dos Critérios'!$AA$3,'[1]Pesos dos Critérios'!$AA$8,IF(Planilha1!J3057='[1]Pesos dos Critérios'!$AB$3,'[1]Pesos dos Critérios'!$AB$8,'[1]Pesos dos Critérios'!$AC$8))</f>
        <v>0.037037037037037</v>
      </c>
      <c r="AE3057" s="5" t="n">
        <f aca="false">IF(O3057="Intervalo 1",'[1]Pesos dos Critérios'!$J$8,IF(Planilha1!O3057="Intervalo 2",'[1]Pesos dos Critérios'!$K$8,IF(Planilha1!O3057="Intervalo 3",'[1]Pesos dos Critérios'!$L$8,'[1]Pesos dos Critérios'!$M$8)))</f>
        <v>0.0531762065095399</v>
      </c>
      <c r="AF3057" s="5" t="n">
        <f aca="false">IF(Q3057="Intervalo 1",'[1]Pesos dos Critérios'!$B$8,IF(Q3057="Intervalo 2",'[1]Pesos dos Critérios'!$C$8,IF(Q3057="Intervalo 3",'[1]Pesos dos Critérios'!$D$8,'[1]Pesos dos Critérios'!$E$8)))</f>
        <v>0.0213326341741642</v>
      </c>
      <c r="AG3057" s="5" t="n">
        <f aca="false">IF(S3057="Intervalo 1",'[1]Pesos dos Critérios'!$F$8,IF(S3057="Intervalo 2",'[1]Pesos dos Critérios'!$G$8,IF(S3057="Intervalo 3",'[1]Pesos dos Critérios'!$H$8,'[1]Pesos dos Critérios'!$I$8)))</f>
        <v>0.0227513227513227</v>
      </c>
      <c r="AH3057" s="5" t="n">
        <f aca="false">IF(U3057="Intervalo 1",'[1]Pesos dos Critérios'!$N$8,IF(U3057="Intervalo 2",'[1]Pesos dos Critérios'!$O$8,IF(U3057="Intervalo 3",'[1]Pesos dos Critérios'!$P$8,'[1]Pesos dos Critérios'!$Q$8)))</f>
        <v>0.0320767195767196</v>
      </c>
      <c r="AI3057" s="5" t="n">
        <f aca="false">IF(AA3057="Intervalo 1",'[1]Pesos dos Critérios'!$R$8,IF(AA3057="Intervalo 2",'[1]Pesos dos Critérios'!$S$8,IF(AA3057="Intervalo 3",'[1]Pesos dos Critérios'!$T$8,'[1]Pesos dos Critérios'!$U$8)))</f>
        <v>0.0547619047619048</v>
      </c>
      <c r="AJ3057" s="5" t="n">
        <f aca="false">SUM(AB3057:AI3057)</f>
        <v>0.281413602588466</v>
      </c>
      <c r="AK3057" s="5" t="n">
        <v>3056</v>
      </c>
      <c r="AM3057" s="1" t="s">
        <v>52</v>
      </c>
    </row>
    <row r="3058" customFormat="false" ht="12.8" hidden="false" customHeight="true" outlineLevel="0" collapsed="false">
      <c r="A3058" s="7" t="n">
        <v>2017</v>
      </c>
      <c r="B3058" s="7" t="s">
        <v>686</v>
      </c>
      <c r="C3058" s="8" t="s">
        <v>205</v>
      </c>
      <c r="D3058" s="7" t="s">
        <v>598</v>
      </c>
      <c r="E3058" s="7" t="s">
        <v>1413</v>
      </c>
      <c r="F3058" s="7" t="s">
        <v>2037</v>
      </c>
      <c r="G3058" s="7" t="s">
        <v>224</v>
      </c>
      <c r="H3058" s="9" t="n">
        <v>2</v>
      </c>
      <c r="I3058" s="7" t="s">
        <v>219</v>
      </c>
      <c r="J3058" s="8" t="s">
        <v>86</v>
      </c>
      <c r="K3058" s="10" t="s">
        <v>46</v>
      </c>
      <c r="L3058" s="10" t="s">
        <v>83</v>
      </c>
      <c r="M3058" s="10" t="s">
        <v>56</v>
      </c>
      <c r="N3058" s="10" t="n">
        <v>0.02</v>
      </c>
      <c r="O3058" s="9" t="s">
        <v>58</v>
      </c>
      <c r="P3058" s="11" t="n">
        <v>0.177</v>
      </c>
      <c r="Q3058" s="8" t="s">
        <v>57</v>
      </c>
      <c r="R3058" s="11" t="n">
        <v>0.022</v>
      </c>
      <c r="S3058" s="8" t="s">
        <v>57</v>
      </c>
      <c r="T3058" s="11" t="n">
        <v>117</v>
      </c>
      <c r="U3058" s="8" t="s">
        <v>57</v>
      </c>
      <c r="V3058" s="11" t="n">
        <v>7.2</v>
      </c>
      <c r="W3058" s="11" t="n">
        <v>8.9</v>
      </c>
      <c r="X3058" s="11" t="n">
        <v>10.5</v>
      </c>
      <c r="Y3058" s="11" t="n">
        <v>12.9</v>
      </c>
      <c r="Z3058" s="11" t="n">
        <v>1.91</v>
      </c>
      <c r="AA3058" s="8" t="s">
        <v>57</v>
      </c>
      <c r="AB3058" s="5" t="n">
        <f aca="false">IF(C3058='[1]Pesos dos Critérios'!$V$3,'[1]Pesos dos Critérios'!$V$8,IF(Planilha1!C3058='[1]Pesos dos Critérios'!$W$3,'[1]Pesos dos Critérios'!$W$8,IF(Planilha1!C3058='[1]Pesos dos Critérios'!$X$3,'[1]Pesos dos Critérios'!$X$8,IF(Planilha1!C3058='[1]Pesos dos Critérios'!$Y$3,'[1]Pesos dos Critérios'!$Y$8,'[1]Pesos dos Critérios'!$Z$8))))</f>
        <v>0.0218518518518519</v>
      </c>
      <c r="AC3058" s="5" t="n">
        <f aca="false">IF(H3058=1,'[1]Pesos dos Critérios'!$AD$8,IF(Planilha1!H3058=2,'[1]Pesos dos Critérios'!$AE$8,IF(Planilha1!H3058=3,'[1]Pesos dos Critérios'!$AF$8,IF(Planilha1!H3058=4,'[1]Pesos dos Critérios'!$AG$8,'[1]Pesos dos Critérios'!$AH$8))))</f>
        <v>0.0384259259259259</v>
      </c>
      <c r="AD3058" s="5" t="n">
        <f aca="false">IF(J3058='[1]Pesos dos Critérios'!$AA$3,'[1]Pesos dos Critérios'!$AA$8,IF(Planilha1!J3058='[1]Pesos dos Critérios'!$AB$3,'[1]Pesos dos Critérios'!$AB$8,'[1]Pesos dos Critérios'!$AC$8))</f>
        <v>0.037037037037037</v>
      </c>
      <c r="AE3058" s="5" t="n">
        <f aca="false">IF(O3058="Intervalo 1",'[1]Pesos dos Critérios'!$J$8,IF(Planilha1!O3058="Intervalo 2",'[1]Pesos dos Critérios'!$K$8,IF(Planilha1!O3058="Intervalo 3",'[1]Pesos dos Critérios'!$L$8,'[1]Pesos dos Critérios'!$M$8)))</f>
        <v>0.0218406285072952</v>
      </c>
      <c r="AF3058" s="5" t="n">
        <f aca="false">IF(Q3058="Intervalo 1",'[1]Pesos dos Critérios'!$B$8,IF(Q3058="Intervalo 2",'[1]Pesos dos Critérios'!$C$8,IF(Q3058="Intervalo 3",'[1]Pesos dos Critérios'!$D$8,'[1]Pesos dos Critérios'!$E$8)))</f>
        <v>0.0236095012051296</v>
      </c>
      <c r="AG3058" s="5" t="n">
        <f aca="false">IF(S3058="Intervalo 1",'[1]Pesos dos Critérios'!$F$8,IF(S3058="Intervalo 2",'[1]Pesos dos Critérios'!$G$8,IF(S3058="Intervalo 3",'[1]Pesos dos Critérios'!$H$8,'[1]Pesos dos Critérios'!$I$8)))</f>
        <v>0.032010582010582</v>
      </c>
      <c r="AH3058" s="5" t="n">
        <f aca="false">IF(U3058="Intervalo 1",'[1]Pesos dos Critérios'!$N$8,IF(U3058="Intervalo 2",'[1]Pesos dos Critérios'!$O$8,IF(U3058="Intervalo 3",'[1]Pesos dos Critérios'!$P$8,'[1]Pesos dos Critérios'!$Q$8)))</f>
        <v>0.0320767195767196</v>
      </c>
      <c r="AI3058" s="5" t="n">
        <f aca="false">IF(AA3058="Intervalo 1",'[1]Pesos dos Critérios'!$R$8,IF(AA3058="Intervalo 2",'[1]Pesos dos Critérios'!$S$8,IF(AA3058="Intervalo 3",'[1]Pesos dos Critérios'!$T$8,'[1]Pesos dos Critérios'!$U$8)))</f>
        <v>0.0547619047619048</v>
      </c>
      <c r="AJ3058" s="5" t="n">
        <f aca="false">SUM(AB3058:AI3058)</f>
        <v>0.261614150876446</v>
      </c>
      <c r="AK3058" s="5" t="n">
        <v>3057</v>
      </c>
      <c r="AM3058" s="1" t="s">
        <v>60</v>
      </c>
    </row>
    <row r="3059" customFormat="false" ht="12.8" hidden="false" customHeight="true" outlineLevel="0" collapsed="false">
      <c r="A3059" s="7" t="n">
        <v>2017</v>
      </c>
      <c r="B3059" s="7" t="s">
        <v>686</v>
      </c>
      <c r="C3059" s="8" t="s">
        <v>205</v>
      </c>
      <c r="D3059" s="7" t="s">
        <v>598</v>
      </c>
      <c r="E3059" s="7" t="s">
        <v>1413</v>
      </c>
      <c r="F3059" s="7" t="s">
        <v>1735</v>
      </c>
      <c r="G3059" s="7" t="s">
        <v>2038</v>
      </c>
      <c r="H3059" s="9" t="n">
        <v>1</v>
      </c>
      <c r="I3059" s="7" t="s">
        <v>219</v>
      </c>
      <c r="J3059" s="8" t="s">
        <v>86</v>
      </c>
      <c r="K3059" s="10" t="s">
        <v>46</v>
      </c>
      <c r="L3059" s="10" t="s">
        <v>83</v>
      </c>
      <c r="M3059" s="10" t="s">
        <v>48</v>
      </c>
      <c r="N3059" s="10" t="n">
        <v>0.006</v>
      </c>
      <c r="O3059" s="9" t="s">
        <v>49</v>
      </c>
      <c r="P3059" s="11" t="n">
        <v>0.142</v>
      </c>
      <c r="Q3059" s="8" t="s">
        <v>57</v>
      </c>
      <c r="R3059" s="11" t="n">
        <v>0.007</v>
      </c>
      <c r="S3059" s="8" t="s">
        <v>49</v>
      </c>
      <c r="T3059" s="11" t="n">
        <v>104</v>
      </c>
      <c r="U3059" s="8" t="s">
        <v>49</v>
      </c>
      <c r="V3059" s="11" t="n">
        <v>8.26</v>
      </c>
      <c r="W3059" s="11" t="n">
        <v>10.08</v>
      </c>
      <c r="X3059" s="11" t="n">
        <v>11.8</v>
      </c>
      <c r="Y3059" s="11" t="n">
        <v>14.4</v>
      </c>
      <c r="Z3059" s="11" t="n">
        <v>1.68</v>
      </c>
      <c r="AA3059" s="8" t="s">
        <v>49</v>
      </c>
      <c r="AB3059" s="5" t="n">
        <f aca="false">IF(C3059='[1]Pesos dos Critérios'!$V$3,'[1]Pesos dos Critérios'!$V$8,IF(Planilha1!C3059='[1]Pesos dos Critérios'!$W$3,'[1]Pesos dos Critérios'!$W$8,IF(Planilha1!C3059='[1]Pesos dos Critérios'!$X$3,'[1]Pesos dos Critérios'!$X$8,IF(Planilha1!C3059='[1]Pesos dos Critérios'!$Y$3,'[1]Pesos dos Critérios'!$Y$8,'[1]Pesos dos Critérios'!$Z$8))))</f>
        <v>0.0218518518518519</v>
      </c>
      <c r="AC3059" s="5" t="n">
        <f aca="false">IF(H3059=1,'[1]Pesos dos Critérios'!$AD$8,IF(Planilha1!H3059=2,'[1]Pesos dos Critérios'!$AE$8,IF(Planilha1!H3059=3,'[1]Pesos dos Critérios'!$AF$8,IF(Planilha1!H3059=4,'[1]Pesos dos Critérios'!$AG$8,'[1]Pesos dos Critérios'!$AH$8))))</f>
        <v>0.0384259259259259</v>
      </c>
      <c r="AD3059" s="5" t="n">
        <f aca="false">IF(J3059='[1]Pesos dos Critérios'!$AA$3,'[1]Pesos dos Critérios'!$AA$8,IF(Planilha1!J3059='[1]Pesos dos Critérios'!$AB$3,'[1]Pesos dos Critérios'!$AB$8,'[1]Pesos dos Critérios'!$AC$8))</f>
        <v>0.037037037037037</v>
      </c>
      <c r="AE3059" s="5" t="n">
        <f aca="false">IF(O3059="Intervalo 1",'[1]Pesos dos Critérios'!$J$8,IF(Planilha1!O3059="Intervalo 2",'[1]Pesos dos Critérios'!$K$8,IF(Planilha1!O3059="Intervalo 3",'[1]Pesos dos Critérios'!$L$8,'[1]Pesos dos Critérios'!$M$8)))</f>
        <v>0.0531762065095399</v>
      </c>
      <c r="AF3059" s="5" t="n">
        <f aca="false">IF(Q3059="Intervalo 1",'[1]Pesos dos Critérios'!$B$8,IF(Q3059="Intervalo 2",'[1]Pesos dos Critérios'!$C$8,IF(Q3059="Intervalo 3",'[1]Pesos dos Critérios'!$D$8,'[1]Pesos dos Critérios'!$E$8)))</f>
        <v>0.0236095012051296</v>
      </c>
      <c r="AG3059" s="5" t="n">
        <f aca="false">IF(S3059="Intervalo 1",'[1]Pesos dos Critérios'!$F$8,IF(S3059="Intervalo 2",'[1]Pesos dos Critérios'!$G$8,IF(S3059="Intervalo 3",'[1]Pesos dos Critérios'!$H$8,'[1]Pesos dos Critérios'!$I$8)))</f>
        <v>0.0375661375661376</v>
      </c>
      <c r="AH3059" s="5" t="n">
        <f aca="false">IF(U3059="Intervalo 1",'[1]Pesos dos Critérios'!$N$8,IF(U3059="Intervalo 2",'[1]Pesos dos Critérios'!$O$8,IF(U3059="Intervalo 3",'[1]Pesos dos Critérios'!$P$8,'[1]Pesos dos Critérios'!$Q$8)))</f>
        <v>0.0320767195767196</v>
      </c>
      <c r="AI3059" s="5" t="n">
        <f aca="false">IF(AA3059="Intervalo 1",'[1]Pesos dos Critérios'!$R$8,IF(AA3059="Intervalo 2",'[1]Pesos dos Critérios'!$S$8,IF(AA3059="Intervalo 3",'[1]Pesos dos Critérios'!$T$8,'[1]Pesos dos Critérios'!$U$8)))</f>
        <v>0.0658730158730159</v>
      </c>
      <c r="AJ3059" s="5" t="n">
        <f aca="false">SUM(AB3059:AI3059)</f>
        <v>0.309616395545357</v>
      </c>
      <c r="AK3059" s="5" t="n">
        <v>3058</v>
      </c>
      <c r="AM3059" s="1" t="s">
        <v>52</v>
      </c>
    </row>
    <row r="3060" customFormat="false" ht="12.8" hidden="false" customHeight="true" outlineLevel="0" collapsed="false">
      <c r="A3060" s="7" t="n">
        <v>2017</v>
      </c>
      <c r="B3060" s="7" t="s">
        <v>686</v>
      </c>
      <c r="C3060" s="8" t="s">
        <v>205</v>
      </c>
      <c r="D3060" s="7" t="s">
        <v>598</v>
      </c>
      <c r="E3060" s="7" t="s">
        <v>2039</v>
      </c>
      <c r="F3060" s="7" t="s">
        <v>2040</v>
      </c>
      <c r="G3060" s="7" t="s">
        <v>224</v>
      </c>
      <c r="H3060" s="9" t="n">
        <v>2</v>
      </c>
      <c r="I3060" s="7" t="s">
        <v>2041</v>
      </c>
      <c r="J3060" s="8" t="s">
        <v>86</v>
      </c>
      <c r="K3060" s="10" t="s">
        <v>46</v>
      </c>
      <c r="L3060" s="10" t="s">
        <v>83</v>
      </c>
      <c r="M3060" s="10" t="s">
        <v>56</v>
      </c>
      <c r="N3060" s="10" t="n">
        <v>0.02</v>
      </c>
      <c r="O3060" s="9" t="s">
        <v>58</v>
      </c>
      <c r="P3060" s="11" t="n">
        <v>0.14</v>
      </c>
      <c r="Q3060" s="8" t="s">
        <v>57</v>
      </c>
      <c r="R3060" s="11" t="n">
        <v>0.014</v>
      </c>
      <c r="S3060" s="8" t="s">
        <v>49</v>
      </c>
      <c r="T3060" s="11" t="n">
        <v>135</v>
      </c>
      <c r="U3060" s="8" t="s">
        <v>57</v>
      </c>
      <c r="V3060" s="11" t="n">
        <v>6.4</v>
      </c>
      <c r="W3060" s="11" t="n">
        <v>8.1</v>
      </c>
      <c r="X3060" s="11" t="n">
        <v>9.2</v>
      </c>
      <c r="Y3060" s="11" t="n">
        <v>11.5</v>
      </c>
      <c r="Z3060" s="11" t="n">
        <v>2.17</v>
      </c>
      <c r="AA3060" s="8" t="s">
        <v>57</v>
      </c>
      <c r="AB3060" s="5" t="n">
        <f aca="false">IF(C3060='[1]Pesos dos Critérios'!$V$3,'[1]Pesos dos Critérios'!$V$8,IF(Planilha1!C3060='[1]Pesos dos Critérios'!$W$3,'[1]Pesos dos Critérios'!$W$8,IF(Planilha1!C3060='[1]Pesos dos Critérios'!$X$3,'[1]Pesos dos Critérios'!$X$8,IF(Planilha1!C3060='[1]Pesos dos Critérios'!$Y$3,'[1]Pesos dos Critérios'!$Y$8,'[1]Pesos dos Critérios'!$Z$8))))</f>
        <v>0.0218518518518519</v>
      </c>
      <c r="AC3060" s="5" t="n">
        <f aca="false">IF(H3060=1,'[1]Pesos dos Critérios'!$AD$8,IF(Planilha1!H3060=2,'[1]Pesos dos Critérios'!$AE$8,IF(Planilha1!H3060=3,'[1]Pesos dos Critérios'!$AF$8,IF(Planilha1!H3060=4,'[1]Pesos dos Critérios'!$AG$8,'[1]Pesos dos Critérios'!$AH$8))))</f>
        <v>0.0384259259259259</v>
      </c>
      <c r="AD3060" s="5" t="n">
        <f aca="false">IF(J3060='[1]Pesos dos Critérios'!$AA$3,'[1]Pesos dos Critérios'!$AA$8,IF(Planilha1!J3060='[1]Pesos dos Critérios'!$AB$3,'[1]Pesos dos Critérios'!$AB$8,'[1]Pesos dos Critérios'!$AC$8))</f>
        <v>0.037037037037037</v>
      </c>
      <c r="AE3060" s="5" t="n">
        <f aca="false">IF(O3060="Intervalo 1",'[1]Pesos dos Critérios'!$J$8,IF(Planilha1!O3060="Intervalo 2",'[1]Pesos dos Critérios'!$K$8,IF(Planilha1!O3060="Intervalo 3",'[1]Pesos dos Critérios'!$L$8,'[1]Pesos dos Critérios'!$M$8)))</f>
        <v>0.0218406285072952</v>
      </c>
      <c r="AF3060" s="5" t="n">
        <f aca="false">IF(Q3060="Intervalo 1",'[1]Pesos dos Critérios'!$B$8,IF(Q3060="Intervalo 2",'[1]Pesos dos Critérios'!$C$8,IF(Q3060="Intervalo 3",'[1]Pesos dos Critérios'!$D$8,'[1]Pesos dos Critérios'!$E$8)))</f>
        <v>0.0236095012051296</v>
      </c>
      <c r="AG3060" s="5" t="n">
        <f aca="false">IF(S3060="Intervalo 1",'[1]Pesos dos Critérios'!$F$8,IF(S3060="Intervalo 2",'[1]Pesos dos Critérios'!$G$8,IF(S3060="Intervalo 3",'[1]Pesos dos Critérios'!$H$8,'[1]Pesos dos Critérios'!$I$8)))</f>
        <v>0.0375661375661376</v>
      </c>
      <c r="AH3060" s="5" t="n">
        <f aca="false">IF(U3060="Intervalo 1",'[1]Pesos dos Critérios'!$N$8,IF(U3060="Intervalo 2",'[1]Pesos dos Critérios'!$O$8,IF(U3060="Intervalo 3",'[1]Pesos dos Critérios'!$P$8,'[1]Pesos dos Critérios'!$Q$8)))</f>
        <v>0.0320767195767196</v>
      </c>
      <c r="AI3060" s="5" t="n">
        <f aca="false">IF(AA3060="Intervalo 1",'[1]Pesos dos Critérios'!$R$8,IF(AA3060="Intervalo 2",'[1]Pesos dos Critérios'!$S$8,IF(AA3060="Intervalo 3",'[1]Pesos dos Critérios'!$T$8,'[1]Pesos dos Critérios'!$U$8)))</f>
        <v>0.0547619047619048</v>
      </c>
      <c r="AJ3060" s="5" t="n">
        <f aca="false">SUM(AB3060:AI3060)</f>
        <v>0.267169706432002</v>
      </c>
      <c r="AK3060" s="5" t="n">
        <v>3059</v>
      </c>
      <c r="AM3060" s="1" t="s">
        <v>52</v>
      </c>
    </row>
    <row r="3061" customFormat="false" ht="12.8" hidden="false" customHeight="true" outlineLevel="0" collapsed="false">
      <c r="A3061" s="7" t="n">
        <v>2017</v>
      </c>
      <c r="B3061" s="7" t="s">
        <v>686</v>
      </c>
      <c r="C3061" s="8" t="s">
        <v>205</v>
      </c>
      <c r="D3061" s="7" t="s">
        <v>602</v>
      </c>
      <c r="E3061" s="7" t="s">
        <v>1322</v>
      </c>
      <c r="F3061" s="7" t="n">
        <v>0</v>
      </c>
      <c r="G3061" s="7" t="s">
        <v>2042</v>
      </c>
      <c r="H3061" s="9" t="n">
        <v>2</v>
      </c>
      <c r="I3061" s="7" t="s">
        <v>961</v>
      </c>
      <c r="J3061" s="8" t="s">
        <v>86</v>
      </c>
      <c r="K3061" s="10" t="s">
        <v>46</v>
      </c>
      <c r="L3061" s="10" t="s">
        <v>83</v>
      </c>
      <c r="M3061" s="10" t="s">
        <v>56</v>
      </c>
      <c r="N3061" s="10" t="n">
        <v>0.011</v>
      </c>
      <c r="O3061" s="9" t="s">
        <v>49</v>
      </c>
      <c r="P3061" s="11" t="n">
        <v>0.157</v>
      </c>
      <c r="Q3061" s="8" t="s">
        <v>57</v>
      </c>
      <c r="R3061" s="11" t="n">
        <v>0.019</v>
      </c>
      <c r="S3061" s="8" t="s">
        <v>57</v>
      </c>
      <c r="T3061" s="11" t="n">
        <v>116</v>
      </c>
      <c r="U3061" s="8" t="s">
        <v>57</v>
      </c>
      <c r="V3061" s="11" t="n">
        <v>6.7</v>
      </c>
      <c r="W3061" s="11" t="n">
        <v>9.6</v>
      </c>
      <c r="X3061" s="11" t="n">
        <v>10.1</v>
      </c>
      <c r="Y3061" s="11" t="n">
        <v>14</v>
      </c>
      <c r="Z3061" s="11" t="n">
        <v>1.92</v>
      </c>
      <c r="AA3061" s="8" t="s">
        <v>57</v>
      </c>
      <c r="AB3061" s="5" t="n">
        <f aca="false">IF(C3061='[1]Pesos dos Critérios'!$V$3,'[1]Pesos dos Critérios'!$V$8,IF(Planilha1!C3061='[1]Pesos dos Critérios'!$W$3,'[1]Pesos dos Critérios'!$W$8,IF(Planilha1!C3061='[1]Pesos dos Critérios'!$X$3,'[1]Pesos dos Critérios'!$X$8,IF(Planilha1!C3061='[1]Pesos dos Critérios'!$Y$3,'[1]Pesos dos Critérios'!$Y$8,'[1]Pesos dos Critérios'!$Z$8))))</f>
        <v>0.0218518518518519</v>
      </c>
      <c r="AC3061" s="5" t="n">
        <f aca="false">IF(H3061=1,'[1]Pesos dos Critérios'!$AD$8,IF(Planilha1!H3061=2,'[1]Pesos dos Critérios'!$AE$8,IF(Planilha1!H3061=3,'[1]Pesos dos Critérios'!$AF$8,IF(Planilha1!H3061=4,'[1]Pesos dos Critérios'!$AG$8,'[1]Pesos dos Critérios'!$AH$8))))</f>
        <v>0.0384259259259259</v>
      </c>
      <c r="AD3061" s="5" t="n">
        <f aca="false">IF(J3061='[1]Pesos dos Critérios'!$AA$3,'[1]Pesos dos Critérios'!$AA$8,IF(Planilha1!J3061='[1]Pesos dos Critérios'!$AB$3,'[1]Pesos dos Critérios'!$AB$8,'[1]Pesos dos Critérios'!$AC$8))</f>
        <v>0.037037037037037</v>
      </c>
      <c r="AE3061" s="5" t="n">
        <f aca="false">IF(O3061="Intervalo 1",'[1]Pesos dos Critérios'!$J$8,IF(Planilha1!O3061="Intervalo 2",'[1]Pesos dos Critérios'!$K$8,IF(Planilha1!O3061="Intervalo 3",'[1]Pesos dos Critérios'!$L$8,'[1]Pesos dos Critérios'!$M$8)))</f>
        <v>0.0531762065095399</v>
      </c>
      <c r="AF3061" s="5" t="n">
        <f aca="false">IF(Q3061="Intervalo 1",'[1]Pesos dos Critérios'!$B$8,IF(Q3061="Intervalo 2",'[1]Pesos dos Critérios'!$C$8,IF(Q3061="Intervalo 3",'[1]Pesos dos Critérios'!$D$8,'[1]Pesos dos Critérios'!$E$8)))</f>
        <v>0.0236095012051296</v>
      </c>
      <c r="AG3061" s="5" t="n">
        <f aca="false">IF(S3061="Intervalo 1",'[1]Pesos dos Critérios'!$F$8,IF(S3061="Intervalo 2",'[1]Pesos dos Critérios'!$G$8,IF(S3061="Intervalo 3",'[1]Pesos dos Critérios'!$H$8,'[1]Pesos dos Critérios'!$I$8)))</f>
        <v>0.032010582010582</v>
      </c>
      <c r="AH3061" s="5" t="n">
        <f aca="false">IF(U3061="Intervalo 1",'[1]Pesos dos Critérios'!$N$8,IF(U3061="Intervalo 2",'[1]Pesos dos Critérios'!$O$8,IF(U3061="Intervalo 3",'[1]Pesos dos Critérios'!$P$8,'[1]Pesos dos Critérios'!$Q$8)))</f>
        <v>0.0320767195767196</v>
      </c>
      <c r="AI3061" s="5" t="n">
        <f aca="false">IF(AA3061="Intervalo 1",'[1]Pesos dos Critérios'!$R$8,IF(AA3061="Intervalo 2",'[1]Pesos dos Critérios'!$S$8,IF(AA3061="Intervalo 3",'[1]Pesos dos Critérios'!$T$8,'[1]Pesos dos Critérios'!$U$8)))</f>
        <v>0.0547619047619048</v>
      </c>
      <c r="AJ3061" s="5" t="n">
        <f aca="false">SUM(AB3061:AI3061)</f>
        <v>0.292949728878691</v>
      </c>
      <c r="AK3061" s="5" t="n">
        <v>3060</v>
      </c>
      <c r="AM3061" s="1" t="s">
        <v>52</v>
      </c>
    </row>
    <row r="3062" customFormat="false" ht="12.8" hidden="false" customHeight="true" outlineLevel="0" collapsed="false">
      <c r="A3062" s="7" t="n">
        <v>2017</v>
      </c>
      <c r="B3062" s="7" t="s">
        <v>686</v>
      </c>
      <c r="C3062" s="8" t="s">
        <v>205</v>
      </c>
      <c r="D3062" s="7" t="s">
        <v>245</v>
      </c>
      <c r="E3062" s="7" t="s">
        <v>1445</v>
      </c>
      <c r="F3062" s="7" t="s">
        <v>2043</v>
      </c>
      <c r="G3062" s="7" t="s">
        <v>224</v>
      </c>
      <c r="H3062" s="9" t="n">
        <v>2</v>
      </c>
      <c r="I3062" s="7" t="s">
        <v>219</v>
      </c>
      <c r="J3062" s="8" t="s">
        <v>86</v>
      </c>
      <c r="K3062" s="10" t="s">
        <v>46</v>
      </c>
      <c r="L3062" s="10" t="s">
        <v>83</v>
      </c>
      <c r="M3062" s="10" t="s">
        <v>48</v>
      </c>
      <c r="N3062" s="10" t="n">
        <v>0.013</v>
      </c>
      <c r="O3062" s="9" t="s">
        <v>57</v>
      </c>
      <c r="P3062" s="11" t="n">
        <v>0.096</v>
      </c>
      <c r="Q3062" s="8" t="s">
        <v>49</v>
      </c>
      <c r="R3062" s="11" t="n">
        <v>0.028</v>
      </c>
      <c r="S3062" s="8" t="s">
        <v>58</v>
      </c>
      <c r="T3062" s="11" t="n">
        <v>145</v>
      </c>
      <c r="U3062" s="8" t="s">
        <v>58</v>
      </c>
      <c r="V3062" s="11" t="n">
        <v>5.95</v>
      </c>
      <c r="W3062" s="11" t="n">
        <v>7.49</v>
      </c>
      <c r="X3062" s="11" t="n">
        <v>8.5</v>
      </c>
      <c r="Y3062" s="11" t="n">
        <v>10.7</v>
      </c>
      <c r="Z3062" s="11" t="n">
        <v>2.35</v>
      </c>
      <c r="AA3062" s="8" t="s">
        <v>58</v>
      </c>
      <c r="AB3062" s="5" t="n">
        <f aca="false">IF(C3062='[1]Pesos dos Critérios'!$V$3,'[1]Pesos dos Critérios'!$V$8,IF(Planilha1!C3062='[1]Pesos dos Critérios'!$W$3,'[1]Pesos dos Critérios'!$W$8,IF(Planilha1!C3062='[1]Pesos dos Critérios'!$X$3,'[1]Pesos dos Critérios'!$X$8,IF(Planilha1!C3062='[1]Pesos dos Critérios'!$Y$3,'[1]Pesos dos Critérios'!$Y$8,'[1]Pesos dos Critérios'!$Z$8))))</f>
        <v>0.0218518518518519</v>
      </c>
      <c r="AC3062" s="5" t="n">
        <f aca="false">IF(H3062=1,'[1]Pesos dos Critérios'!$AD$8,IF(Planilha1!H3062=2,'[1]Pesos dos Critérios'!$AE$8,IF(Planilha1!H3062=3,'[1]Pesos dos Critérios'!$AF$8,IF(Planilha1!H3062=4,'[1]Pesos dos Critérios'!$AG$8,'[1]Pesos dos Critérios'!$AH$8))))</f>
        <v>0.0384259259259259</v>
      </c>
      <c r="AD3062" s="5" t="n">
        <f aca="false">IF(J3062='[1]Pesos dos Critérios'!$AA$3,'[1]Pesos dos Critérios'!$AA$8,IF(Planilha1!J3062='[1]Pesos dos Critérios'!$AB$3,'[1]Pesos dos Critérios'!$AB$8,'[1]Pesos dos Critérios'!$AC$8))</f>
        <v>0.037037037037037</v>
      </c>
      <c r="AE3062" s="5" t="n">
        <f aca="false">IF(O3062="Intervalo 1",'[1]Pesos dos Critérios'!$J$8,IF(Planilha1!O3062="Intervalo 2",'[1]Pesos dos Critérios'!$K$8,IF(Planilha1!O3062="Intervalo 3",'[1]Pesos dos Critérios'!$L$8,'[1]Pesos dos Critérios'!$M$8)))</f>
        <v>0.0240628507295174</v>
      </c>
      <c r="AF3062" s="5" t="n">
        <f aca="false">IF(Q3062="Intervalo 1",'[1]Pesos dos Critérios'!$B$8,IF(Q3062="Intervalo 2",'[1]Pesos dos Critérios'!$C$8,IF(Q3062="Intervalo 3",'[1]Pesos dos Critérios'!$D$8,'[1]Pesos dos Critérios'!$E$8)))</f>
        <v>0.0550472852385421</v>
      </c>
      <c r="AG3062" s="5" t="n">
        <f aca="false">IF(S3062="Intervalo 1",'[1]Pesos dos Critérios'!$F$8,IF(S3062="Intervalo 2",'[1]Pesos dos Critérios'!$G$8,IF(S3062="Intervalo 3",'[1]Pesos dos Critérios'!$H$8,'[1]Pesos dos Critérios'!$I$8)))</f>
        <v>0.0227513227513227</v>
      </c>
      <c r="AH3062" s="5" t="n">
        <f aca="false">IF(U3062="Intervalo 1",'[1]Pesos dos Critérios'!$N$8,IF(U3062="Intervalo 2",'[1]Pesos dos Critérios'!$O$8,IF(U3062="Intervalo 3",'[1]Pesos dos Critérios'!$P$8,'[1]Pesos dos Critérios'!$Q$8)))</f>
        <v>0.0274470899470899</v>
      </c>
      <c r="AI3062" s="5" t="n">
        <f aca="false">IF(AA3062="Intervalo 1",'[1]Pesos dos Critérios'!$R$8,IF(AA3062="Intervalo 2",'[1]Pesos dos Critérios'!$S$8,IF(AA3062="Intervalo 3",'[1]Pesos dos Critérios'!$T$8,'[1]Pesos dos Critérios'!$U$8)))</f>
        <v>0.0547619047619048</v>
      </c>
      <c r="AJ3062" s="5" t="n">
        <f aca="false">SUM(AB3062:AI3062)</f>
        <v>0.281385268243192</v>
      </c>
      <c r="AK3062" s="5" t="n">
        <v>3061</v>
      </c>
      <c r="AM3062" s="1" t="s">
        <v>52</v>
      </c>
    </row>
    <row r="3063" customFormat="false" ht="12.8" hidden="false" customHeight="true" outlineLevel="0" collapsed="false">
      <c r="A3063" s="7" t="n">
        <v>2017</v>
      </c>
      <c r="B3063" s="7" t="s">
        <v>686</v>
      </c>
      <c r="C3063" s="8" t="s">
        <v>205</v>
      </c>
      <c r="D3063" s="7" t="s">
        <v>320</v>
      </c>
      <c r="E3063" s="7" t="s">
        <v>1431</v>
      </c>
      <c r="F3063" s="7" t="s">
        <v>322</v>
      </c>
      <c r="G3063" s="7" t="s">
        <v>224</v>
      </c>
      <c r="H3063" s="9" t="n">
        <v>2</v>
      </c>
      <c r="I3063" s="7" t="s">
        <v>219</v>
      </c>
      <c r="J3063" s="8" t="s">
        <v>86</v>
      </c>
      <c r="K3063" s="10" t="s">
        <v>46</v>
      </c>
      <c r="L3063" s="10" t="s">
        <v>47</v>
      </c>
      <c r="M3063" s="10" t="s">
        <v>48</v>
      </c>
      <c r="N3063" s="10" t="n">
        <v>0.02</v>
      </c>
      <c r="O3063" s="9" t="s">
        <v>58</v>
      </c>
      <c r="P3063" s="11" t="n">
        <v>0.338</v>
      </c>
      <c r="Q3063" s="8" t="s">
        <v>58</v>
      </c>
      <c r="R3063" s="11" t="n">
        <v>0.008</v>
      </c>
      <c r="S3063" s="8" t="s">
        <v>49</v>
      </c>
      <c r="T3063" s="11" t="n">
        <v>139</v>
      </c>
      <c r="U3063" s="8" t="s">
        <v>58</v>
      </c>
      <c r="V3063" s="11" t="n">
        <v>6.23</v>
      </c>
      <c r="W3063" s="11" t="n">
        <v>7.7</v>
      </c>
      <c r="X3063" s="11" t="n">
        <v>8.9</v>
      </c>
      <c r="Y3063" s="11" t="n">
        <v>11</v>
      </c>
      <c r="Z3063" s="11" t="n">
        <v>2.26</v>
      </c>
      <c r="AA3063" s="8" t="s">
        <v>58</v>
      </c>
      <c r="AB3063" s="5" t="n">
        <f aca="false">IF(C3063='[1]Pesos dos Critérios'!$V$3,'[1]Pesos dos Critérios'!$V$8,IF(Planilha1!C3063='[1]Pesos dos Critérios'!$W$3,'[1]Pesos dos Critérios'!$W$8,IF(Planilha1!C3063='[1]Pesos dos Critérios'!$X$3,'[1]Pesos dos Critérios'!$X$8,IF(Planilha1!C3063='[1]Pesos dos Critérios'!$Y$3,'[1]Pesos dos Critérios'!$Y$8,'[1]Pesos dos Critérios'!$Z$8))))</f>
        <v>0.0218518518518519</v>
      </c>
      <c r="AC3063" s="5" t="n">
        <f aca="false">IF(H3063=1,'[1]Pesos dos Critérios'!$AD$8,IF(Planilha1!H3063=2,'[1]Pesos dos Critérios'!$AE$8,IF(Planilha1!H3063=3,'[1]Pesos dos Critérios'!$AF$8,IF(Planilha1!H3063=4,'[1]Pesos dos Critérios'!$AG$8,'[1]Pesos dos Critérios'!$AH$8))))</f>
        <v>0.0384259259259259</v>
      </c>
      <c r="AD3063" s="5" t="n">
        <f aca="false">IF(J3063='[1]Pesos dos Critérios'!$AA$3,'[1]Pesos dos Critérios'!$AA$8,IF(Planilha1!J3063='[1]Pesos dos Critérios'!$AB$3,'[1]Pesos dos Critérios'!$AB$8,'[1]Pesos dos Critérios'!$AC$8))</f>
        <v>0.037037037037037</v>
      </c>
      <c r="AE3063" s="5" t="n">
        <f aca="false">IF(O3063="Intervalo 1",'[1]Pesos dos Critérios'!$J$8,IF(Planilha1!O3063="Intervalo 2",'[1]Pesos dos Critérios'!$K$8,IF(Planilha1!O3063="Intervalo 3",'[1]Pesos dos Critérios'!$L$8,'[1]Pesos dos Critérios'!$M$8)))</f>
        <v>0.0218406285072952</v>
      </c>
      <c r="AF3063" s="5" t="n">
        <f aca="false">IF(Q3063="Intervalo 1",'[1]Pesos dos Critérios'!$B$8,IF(Q3063="Intervalo 2",'[1]Pesos dos Critérios'!$C$8,IF(Q3063="Intervalo 3",'[1]Pesos dos Critérios'!$D$8,'[1]Pesos dos Critérios'!$E$8)))</f>
        <v>0.0213326341741642</v>
      </c>
      <c r="AG3063" s="5" t="n">
        <f aca="false">IF(S3063="Intervalo 1",'[1]Pesos dos Critérios'!$F$8,IF(S3063="Intervalo 2",'[1]Pesos dos Critérios'!$G$8,IF(S3063="Intervalo 3",'[1]Pesos dos Critérios'!$H$8,'[1]Pesos dos Critérios'!$I$8)))</f>
        <v>0.0375661375661376</v>
      </c>
      <c r="AH3063" s="5" t="n">
        <f aca="false">IF(U3063="Intervalo 1",'[1]Pesos dos Critérios'!$N$8,IF(U3063="Intervalo 2",'[1]Pesos dos Critérios'!$O$8,IF(U3063="Intervalo 3",'[1]Pesos dos Critérios'!$P$8,'[1]Pesos dos Critérios'!$Q$8)))</f>
        <v>0.0274470899470899</v>
      </c>
      <c r="AI3063" s="5" t="n">
        <f aca="false">IF(AA3063="Intervalo 1",'[1]Pesos dos Critérios'!$R$8,IF(AA3063="Intervalo 2",'[1]Pesos dos Critérios'!$S$8,IF(AA3063="Intervalo 3",'[1]Pesos dos Critérios'!$T$8,'[1]Pesos dos Critérios'!$U$8)))</f>
        <v>0.0547619047619048</v>
      </c>
      <c r="AJ3063" s="5" t="n">
        <f aca="false">SUM(AB3063:AI3063)</f>
        <v>0.260263209771407</v>
      </c>
      <c r="AK3063" s="5" t="n">
        <v>3062</v>
      </c>
      <c r="AM3063" s="1" t="s">
        <v>60</v>
      </c>
    </row>
    <row r="3064" customFormat="false" ht="12.8" hidden="false" customHeight="true" outlineLevel="0" collapsed="false">
      <c r="A3064" s="7" t="n">
        <v>2017</v>
      </c>
      <c r="B3064" s="7" t="s">
        <v>686</v>
      </c>
      <c r="C3064" s="8" t="s">
        <v>205</v>
      </c>
      <c r="D3064" s="7" t="s">
        <v>320</v>
      </c>
      <c r="E3064" s="7" t="s">
        <v>1431</v>
      </c>
      <c r="F3064" s="7" t="s">
        <v>156</v>
      </c>
      <c r="G3064" s="7" t="s">
        <v>224</v>
      </c>
      <c r="H3064" s="9" t="n">
        <v>2</v>
      </c>
      <c r="I3064" s="7" t="s">
        <v>1889</v>
      </c>
      <c r="J3064" s="8" t="s">
        <v>45</v>
      </c>
      <c r="K3064" s="10" t="s">
        <v>46</v>
      </c>
      <c r="L3064" s="10" t="s">
        <v>47</v>
      </c>
      <c r="M3064" s="10" t="s">
        <v>48</v>
      </c>
      <c r="N3064" s="10" t="n">
        <v>0.02</v>
      </c>
      <c r="O3064" s="9" t="s">
        <v>58</v>
      </c>
      <c r="P3064" s="11" t="n">
        <v>0.594</v>
      </c>
      <c r="Q3064" s="8" t="s">
        <v>50</v>
      </c>
      <c r="R3064" s="11" t="n">
        <v>0.035</v>
      </c>
      <c r="S3064" s="8" t="s">
        <v>58</v>
      </c>
      <c r="T3064" s="11" t="n">
        <v>130</v>
      </c>
      <c r="U3064" s="8" t="s">
        <v>57</v>
      </c>
      <c r="V3064" s="11" t="n">
        <v>6.86</v>
      </c>
      <c r="W3064" s="11" t="n">
        <v>7.84</v>
      </c>
      <c r="X3064" s="11" t="n">
        <v>9.8</v>
      </c>
      <c r="Y3064" s="11" t="n">
        <v>11.2</v>
      </c>
      <c r="Z3064" s="11" t="n">
        <v>2.11</v>
      </c>
      <c r="AA3064" s="8" t="s">
        <v>57</v>
      </c>
      <c r="AB3064" s="5" t="n">
        <f aca="false">IF(C3064='[1]Pesos dos Critérios'!$V$3,'[1]Pesos dos Critérios'!$V$8,IF(Planilha1!C3064='[1]Pesos dos Critérios'!$W$3,'[1]Pesos dos Critérios'!$W$8,IF(Planilha1!C3064='[1]Pesos dos Critérios'!$X$3,'[1]Pesos dos Critérios'!$X$8,IF(Planilha1!C3064='[1]Pesos dos Critérios'!$Y$3,'[1]Pesos dos Critérios'!$Y$8,'[1]Pesos dos Critérios'!$Z$8))))</f>
        <v>0.0218518518518519</v>
      </c>
      <c r="AC3064" s="5" t="n">
        <f aca="false">IF(H3064=1,'[1]Pesos dos Critérios'!$AD$8,IF(Planilha1!H3064=2,'[1]Pesos dos Critérios'!$AE$8,IF(Planilha1!H3064=3,'[1]Pesos dos Critérios'!$AF$8,IF(Planilha1!H3064=4,'[1]Pesos dos Critérios'!$AG$8,'[1]Pesos dos Critérios'!$AH$8))))</f>
        <v>0.0384259259259259</v>
      </c>
      <c r="AD3064" s="5" t="n">
        <f aca="false">IF(J3064='[1]Pesos dos Critérios'!$AA$3,'[1]Pesos dos Critérios'!$AA$8,IF(Planilha1!J3064='[1]Pesos dos Critérios'!$AB$3,'[1]Pesos dos Critérios'!$AB$8,'[1]Pesos dos Critérios'!$AC$8))</f>
        <v>0.037037037037037</v>
      </c>
      <c r="AE3064" s="5" t="n">
        <f aca="false">IF(O3064="Intervalo 1",'[1]Pesos dos Critérios'!$J$8,IF(Planilha1!O3064="Intervalo 2",'[1]Pesos dos Critérios'!$K$8,IF(Planilha1!O3064="Intervalo 3",'[1]Pesos dos Critérios'!$L$8,'[1]Pesos dos Critérios'!$M$8)))</f>
        <v>0.0218406285072952</v>
      </c>
      <c r="AF3064" s="5" t="n">
        <f aca="false">IF(Q3064="Intervalo 1",'[1]Pesos dos Critérios'!$B$8,IF(Q3064="Intervalo 2",'[1]Pesos dos Critérios'!$C$8,IF(Q3064="Intervalo 3",'[1]Pesos dos Critérios'!$D$8,'[1]Pesos dos Critérios'!$E$8)))</f>
        <v>0.0111216904932752</v>
      </c>
      <c r="AG3064" s="5" t="n">
        <f aca="false">IF(S3064="Intervalo 1",'[1]Pesos dos Critérios'!$F$8,IF(S3064="Intervalo 2",'[1]Pesos dos Critérios'!$G$8,IF(S3064="Intervalo 3",'[1]Pesos dos Critérios'!$H$8,'[1]Pesos dos Critérios'!$I$8)))</f>
        <v>0.0227513227513227</v>
      </c>
      <c r="AH3064" s="5" t="n">
        <f aca="false">IF(U3064="Intervalo 1",'[1]Pesos dos Critérios'!$N$8,IF(U3064="Intervalo 2",'[1]Pesos dos Critérios'!$O$8,IF(U3064="Intervalo 3",'[1]Pesos dos Critérios'!$P$8,'[1]Pesos dos Critérios'!$Q$8)))</f>
        <v>0.0320767195767196</v>
      </c>
      <c r="AI3064" s="5" t="n">
        <f aca="false">IF(AA3064="Intervalo 1",'[1]Pesos dos Critérios'!$R$8,IF(AA3064="Intervalo 2",'[1]Pesos dos Critérios'!$S$8,IF(AA3064="Intervalo 3",'[1]Pesos dos Critérios'!$T$8,'[1]Pesos dos Critérios'!$U$8)))</f>
        <v>0.0547619047619048</v>
      </c>
      <c r="AJ3064" s="5" t="n">
        <f aca="false">SUM(AB3064:AI3064)</f>
        <v>0.239867080905332</v>
      </c>
      <c r="AK3064" s="5" t="n">
        <v>3063</v>
      </c>
      <c r="AM3064" s="1" t="s">
        <v>96</v>
      </c>
    </row>
    <row r="3065" customFormat="false" ht="12.8" hidden="false" customHeight="true" outlineLevel="0" collapsed="false">
      <c r="A3065" s="7" t="n">
        <v>2017</v>
      </c>
      <c r="B3065" s="7" t="s">
        <v>686</v>
      </c>
      <c r="C3065" s="8" t="s">
        <v>205</v>
      </c>
      <c r="D3065" s="7" t="s">
        <v>320</v>
      </c>
      <c r="E3065" s="7" t="s">
        <v>1431</v>
      </c>
      <c r="F3065" s="7" t="s">
        <v>1433</v>
      </c>
      <c r="G3065" s="7" t="s">
        <v>224</v>
      </c>
      <c r="H3065" s="9" t="n">
        <v>2</v>
      </c>
      <c r="I3065" s="7" t="s">
        <v>219</v>
      </c>
      <c r="J3065" s="8" t="s">
        <v>86</v>
      </c>
      <c r="K3065" s="10" t="s">
        <v>46</v>
      </c>
      <c r="L3065" s="10" t="s">
        <v>47</v>
      </c>
      <c r="M3065" s="10" t="s">
        <v>48</v>
      </c>
      <c r="N3065" s="10" t="n">
        <v>0.018</v>
      </c>
      <c r="O3065" s="9" t="s">
        <v>58</v>
      </c>
      <c r="P3065" s="11" t="n">
        <v>0.374</v>
      </c>
      <c r="Q3065" s="8" t="s">
        <v>58</v>
      </c>
      <c r="R3065" s="11" t="n">
        <v>0.006</v>
      </c>
      <c r="S3065" s="8" t="s">
        <v>49</v>
      </c>
      <c r="T3065" s="11" t="n">
        <v>137</v>
      </c>
      <c r="U3065" s="8" t="s">
        <v>58</v>
      </c>
      <c r="V3065" s="11" t="n">
        <v>6.37</v>
      </c>
      <c r="W3065" s="11" t="n">
        <v>7.7</v>
      </c>
      <c r="X3065" s="11" t="n">
        <v>9.1</v>
      </c>
      <c r="Y3065" s="11" t="n">
        <v>11</v>
      </c>
      <c r="Z3065" s="11" t="n">
        <v>2.23</v>
      </c>
      <c r="AA3065" s="8" t="s">
        <v>58</v>
      </c>
      <c r="AB3065" s="5" t="n">
        <f aca="false">IF(C3065='[1]Pesos dos Critérios'!$V$3,'[1]Pesos dos Critérios'!$V$8,IF(Planilha1!C3065='[1]Pesos dos Critérios'!$W$3,'[1]Pesos dos Critérios'!$W$8,IF(Planilha1!C3065='[1]Pesos dos Critérios'!$X$3,'[1]Pesos dos Critérios'!$X$8,IF(Planilha1!C3065='[1]Pesos dos Critérios'!$Y$3,'[1]Pesos dos Critérios'!$Y$8,'[1]Pesos dos Critérios'!$Z$8))))</f>
        <v>0.0218518518518519</v>
      </c>
      <c r="AC3065" s="5" t="n">
        <f aca="false">IF(H3065=1,'[1]Pesos dos Critérios'!$AD$8,IF(Planilha1!H3065=2,'[1]Pesos dos Critérios'!$AE$8,IF(Planilha1!H3065=3,'[1]Pesos dos Critérios'!$AF$8,IF(Planilha1!H3065=4,'[1]Pesos dos Critérios'!$AG$8,'[1]Pesos dos Critérios'!$AH$8))))</f>
        <v>0.0384259259259259</v>
      </c>
      <c r="AD3065" s="5" t="n">
        <f aca="false">IF(J3065='[1]Pesos dos Critérios'!$AA$3,'[1]Pesos dos Critérios'!$AA$8,IF(Planilha1!J3065='[1]Pesos dos Critérios'!$AB$3,'[1]Pesos dos Critérios'!$AB$8,'[1]Pesos dos Critérios'!$AC$8))</f>
        <v>0.037037037037037</v>
      </c>
      <c r="AE3065" s="5" t="n">
        <f aca="false">IF(O3065="Intervalo 1",'[1]Pesos dos Critérios'!$J$8,IF(Planilha1!O3065="Intervalo 2",'[1]Pesos dos Critérios'!$K$8,IF(Planilha1!O3065="Intervalo 3",'[1]Pesos dos Critérios'!$L$8,'[1]Pesos dos Critérios'!$M$8)))</f>
        <v>0.0218406285072952</v>
      </c>
      <c r="AF3065" s="5" t="n">
        <f aca="false">IF(Q3065="Intervalo 1",'[1]Pesos dos Critérios'!$B$8,IF(Q3065="Intervalo 2",'[1]Pesos dos Critérios'!$C$8,IF(Q3065="Intervalo 3",'[1]Pesos dos Critérios'!$D$8,'[1]Pesos dos Critérios'!$E$8)))</f>
        <v>0.0213326341741642</v>
      </c>
      <c r="AG3065" s="5" t="n">
        <f aca="false">IF(S3065="Intervalo 1",'[1]Pesos dos Critérios'!$F$8,IF(S3065="Intervalo 2",'[1]Pesos dos Critérios'!$G$8,IF(S3065="Intervalo 3",'[1]Pesos dos Critérios'!$H$8,'[1]Pesos dos Critérios'!$I$8)))</f>
        <v>0.0375661375661376</v>
      </c>
      <c r="AH3065" s="5" t="n">
        <f aca="false">IF(U3065="Intervalo 1",'[1]Pesos dos Critérios'!$N$8,IF(U3065="Intervalo 2",'[1]Pesos dos Critérios'!$O$8,IF(U3065="Intervalo 3",'[1]Pesos dos Critérios'!$P$8,'[1]Pesos dos Critérios'!$Q$8)))</f>
        <v>0.0274470899470899</v>
      </c>
      <c r="AI3065" s="5" t="n">
        <f aca="false">IF(AA3065="Intervalo 1",'[1]Pesos dos Critérios'!$R$8,IF(AA3065="Intervalo 2",'[1]Pesos dos Critérios'!$S$8,IF(AA3065="Intervalo 3",'[1]Pesos dos Critérios'!$T$8,'[1]Pesos dos Critérios'!$U$8)))</f>
        <v>0.0547619047619048</v>
      </c>
      <c r="AJ3065" s="5" t="n">
        <f aca="false">SUM(AB3065:AI3065)</f>
        <v>0.260263209771407</v>
      </c>
      <c r="AK3065" s="5" t="n">
        <v>3064</v>
      </c>
      <c r="AM3065" s="1" t="s">
        <v>60</v>
      </c>
    </row>
    <row r="3066" customFormat="false" ht="12.8" hidden="false" customHeight="true" outlineLevel="0" collapsed="false">
      <c r="A3066" s="7" t="n">
        <v>2017</v>
      </c>
      <c r="B3066" s="7" t="s">
        <v>686</v>
      </c>
      <c r="C3066" s="8" t="s">
        <v>205</v>
      </c>
      <c r="D3066" s="7" t="s">
        <v>320</v>
      </c>
      <c r="E3066" s="7" t="s">
        <v>1431</v>
      </c>
      <c r="F3066" s="7" t="s">
        <v>1434</v>
      </c>
      <c r="G3066" s="7" t="s">
        <v>224</v>
      </c>
      <c r="H3066" s="9" t="n">
        <v>2</v>
      </c>
      <c r="I3066" s="7" t="s">
        <v>219</v>
      </c>
      <c r="J3066" s="8" t="s">
        <v>86</v>
      </c>
      <c r="K3066" s="10" t="s">
        <v>46</v>
      </c>
      <c r="L3066" s="10" t="s">
        <v>47</v>
      </c>
      <c r="M3066" s="10" t="s">
        <v>48</v>
      </c>
      <c r="N3066" s="10" t="n">
        <v>0.014</v>
      </c>
      <c r="O3066" s="9" t="s">
        <v>57</v>
      </c>
      <c r="P3066" s="11" t="n">
        <v>0.207</v>
      </c>
      <c r="Q3066" s="8" t="s">
        <v>57</v>
      </c>
      <c r="R3066" s="11" t="n">
        <v>0.017</v>
      </c>
      <c r="S3066" s="8" t="s">
        <v>49</v>
      </c>
      <c r="T3066" s="11" t="n">
        <v>125</v>
      </c>
      <c r="U3066" s="8" t="s">
        <v>57</v>
      </c>
      <c r="V3066" s="11" t="n">
        <v>7.14</v>
      </c>
      <c r="W3066" s="11" t="n">
        <v>8.19</v>
      </c>
      <c r="X3066" s="11" t="n">
        <v>10.2</v>
      </c>
      <c r="Y3066" s="11" t="n">
        <v>11.7</v>
      </c>
      <c r="Z3066" s="11" t="n">
        <v>2.03</v>
      </c>
      <c r="AA3066" s="8" t="s">
        <v>57</v>
      </c>
      <c r="AB3066" s="5" t="n">
        <f aca="false">IF(C3066='[1]Pesos dos Critérios'!$V$3,'[1]Pesos dos Critérios'!$V$8,IF(Planilha1!C3066='[1]Pesos dos Critérios'!$W$3,'[1]Pesos dos Critérios'!$W$8,IF(Planilha1!C3066='[1]Pesos dos Critérios'!$X$3,'[1]Pesos dos Critérios'!$X$8,IF(Planilha1!C3066='[1]Pesos dos Critérios'!$Y$3,'[1]Pesos dos Critérios'!$Y$8,'[1]Pesos dos Critérios'!$Z$8))))</f>
        <v>0.0218518518518519</v>
      </c>
      <c r="AC3066" s="5" t="n">
        <f aca="false">IF(H3066=1,'[1]Pesos dos Critérios'!$AD$8,IF(Planilha1!H3066=2,'[1]Pesos dos Critérios'!$AE$8,IF(Planilha1!H3066=3,'[1]Pesos dos Critérios'!$AF$8,IF(Planilha1!H3066=4,'[1]Pesos dos Critérios'!$AG$8,'[1]Pesos dos Critérios'!$AH$8))))</f>
        <v>0.0384259259259259</v>
      </c>
      <c r="AD3066" s="5" t="n">
        <f aca="false">IF(J3066='[1]Pesos dos Critérios'!$AA$3,'[1]Pesos dos Critérios'!$AA$8,IF(Planilha1!J3066='[1]Pesos dos Critérios'!$AB$3,'[1]Pesos dos Critérios'!$AB$8,'[1]Pesos dos Critérios'!$AC$8))</f>
        <v>0.037037037037037</v>
      </c>
      <c r="AE3066" s="5" t="n">
        <f aca="false">IF(O3066="Intervalo 1",'[1]Pesos dos Critérios'!$J$8,IF(Planilha1!O3066="Intervalo 2",'[1]Pesos dos Critérios'!$K$8,IF(Planilha1!O3066="Intervalo 3",'[1]Pesos dos Critérios'!$L$8,'[1]Pesos dos Critérios'!$M$8)))</f>
        <v>0.0240628507295174</v>
      </c>
      <c r="AF3066" s="5" t="n">
        <f aca="false">IF(Q3066="Intervalo 1",'[1]Pesos dos Critérios'!$B$8,IF(Q3066="Intervalo 2",'[1]Pesos dos Critérios'!$C$8,IF(Q3066="Intervalo 3",'[1]Pesos dos Critérios'!$D$8,'[1]Pesos dos Critérios'!$E$8)))</f>
        <v>0.0236095012051296</v>
      </c>
      <c r="AG3066" s="5" t="n">
        <f aca="false">IF(S3066="Intervalo 1",'[1]Pesos dos Critérios'!$F$8,IF(S3066="Intervalo 2",'[1]Pesos dos Critérios'!$G$8,IF(S3066="Intervalo 3",'[1]Pesos dos Critérios'!$H$8,'[1]Pesos dos Critérios'!$I$8)))</f>
        <v>0.0375661375661376</v>
      </c>
      <c r="AH3066" s="5" t="n">
        <f aca="false">IF(U3066="Intervalo 1",'[1]Pesos dos Critérios'!$N$8,IF(U3066="Intervalo 2",'[1]Pesos dos Critérios'!$O$8,IF(U3066="Intervalo 3",'[1]Pesos dos Critérios'!$P$8,'[1]Pesos dos Critérios'!$Q$8)))</f>
        <v>0.0320767195767196</v>
      </c>
      <c r="AI3066" s="5" t="n">
        <f aca="false">IF(AA3066="Intervalo 1",'[1]Pesos dos Critérios'!$R$8,IF(AA3066="Intervalo 2",'[1]Pesos dos Critérios'!$S$8,IF(AA3066="Intervalo 3",'[1]Pesos dos Critérios'!$T$8,'[1]Pesos dos Critérios'!$U$8)))</f>
        <v>0.0547619047619048</v>
      </c>
      <c r="AJ3066" s="5" t="n">
        <f aca="false">SUM(AB3066:AI3066)</f>
        <v>0.269391928654224</v>
      </c>
      <c r="AK3066" s="5" t="n">
        <v>3065</v>
      </c>
      <c r="AM3066" s="1" t="s">
        <v>52</v>
      </c>
    </row>
    <row r="3067" customFormat="false" ht="12.8" hidden="false" customHeight="true" outlineLevel="0" collapsed="false">
      <c r="A3067" s="7" t="n">
        <v>2017</v>
      </c>
      <c r="B3067" s="7" t="s">
        <v>686</v>
      </c>
      <c r="C3067" s="8" t="s">
        <v>205</v>
      </c>
      <c r="D3067" s="7" t="s">
        <v>106</v>
      </c>
      <c r="E3067" s="7" t="s">
        <v>1438</v>
      </c>
      <c r="F3067" s="7" t="s">
        <v>2044</v>
      </c>
      <c r="G3067" s="7" t="s">
        <v>224</v>
      </c>
      <c r="H3067" s="9" t="n">
        <v>2</v>
      </c>
      <c r="I3067" s="7" t="s">
        <v>1486</v>
      </c>
      <c r="J3067" s="8" t="s">
        <v>45</v>
      </c>
      <c r="K3067" s="10" t="s">
        <v>46</v>
      </c>
      <c r="L3067" s="10" t="s">
        <v>83</v>
      </c>
      <c r="M3067" s="10" t="s">
        <v>56</v>
      </c>
      <c r="N3067" s="10" t="n">
        <v>0.027</v>
      </c>
      <c r="O3067" s="9" t="s">
        <v>50</v>
      </c>
      <c r="P3067" s="11" t="n">
        <v>0.659</v>
      </c>
      <c r="Q3067" s="8" t="s">
        <v>50</v>
      </c>
      <c r="R3067" s="11" t="n">
        <v>0.028</v>
      </c>
      <c r="S3067" s="8" t="s">
        <v>58</v>
      </c>
      <c r="T3067" s="11" t="n">
        <v>130</v>
      </c>
      <c r="U3067" s="8" t="s">
        <v>57</v>
      </c>
      <c r="V3067" s="11" t="n">
        <v>6.4</v>
      </c>
      <c r="W3067" s="11" t="n">
        <v>8.1</v>
      </c>
      <c r="X3067" s="11" t="n">
        <v>9.5</v>
      </c>
      <c r="Y3067" s="11" t="n">
        <v>11.8</v>
      </c>
      <c r="Z3067" s="11" t="n">
        <v>2.13</v>
      </c>
      <c r="AA3067" s="8" t="s">
        <v>57</v>
      </c>
      <c r="AB3067" s="5" t="n">
        <f aca="false">IF(C3067='[1]Pesos dos Critérios'!$V$3,'[1]Pesos dos Critérios'!$V$8,IF(Planilha1!C3067='[1]Pesos dos Critérios'!$W$3,'[1]Pesos dos Critérios'!$W$8,IF(Planilha1!C3067='[1]Pesos dos Critérios'!$X$3,'[1]Pesos dos Critérios'!$X$8,IF(Planilha1!C3067='[1]Pesos dos Critérios'!$Y$3,'[1]Pesos dos Critérios'!$Y$8,'[1]Pesos dos Critérios'!$Z$8))))</f>
        <v>0.0218518518518519</v>
      </c>
      <c r="AC3067" s="5" t="n">
        <f aca="false">IF(H3067=1,'[1]Pesos dos Critérios'!$AD$8,IF(Planilha1!H3067=2,'[1]Pesos dos Critérios'!$AE$8,IF(Planilha1!H3067=3,'[1]Pesos dos Critérios'!$AF$8,IF(Planilha1!H3067=4,'[1]Pesos dos Critérios'!$AG$8,'[1]Pesos dos Critérios'!$AH$8))))</f>
        <v>0.0384259259259259</v>
      </c>
      <c r="AD3067" s="5" t="n">
        <f aca="false">IF(J3067='[1]Pesos dos Critérios'!$AA$3,'[1]Pesos dos Critérios'!$AA$8,IF(Planilha1!J3067='[1]Pesos dos Critérios'!$AB$3,'[1]Pesos dos Critérios'!$AB$8,'[1]Pesos dos Critérios'!$AC$8))</f>
        <v>0.037037037037037</v>
      </c>
      <c r="AE3067" s="5" t="n">
        <f aca="false">IF(O3067="Intervalo 1",'[1]Pesos dos Critérios'!$J$8,IF(Planilha1!O3067="Intervalo 2",'[1]Pesos dos Critérios'!$K$8,IF(Planilha1!O3067="Intervalo 3",'[1]Pesos dos Critérios'!$L$8,'[1]Pesos dos Critérios'!$M$8)))</f>
        <v>0.0120314253647587</v>
      </c>
      <c r="AF3067" s="5" t="n">
        <f aca="false">IF(Q3067="Intervalo 1",'[1]Pesos dos Critérios'!$B$8,IF(Q3067="Intervalo 2",'[1]Pesos dos Critérios'!$C$8,IF(Q3067="Intervalo 3",'[1]Pesos dos Critérios'!$D$8,'[1]Pesos dos Critérios'!$E$8)))</f>
        <v>0.0111216904932752</v>
      </c>
      <c r="AG3067" s="5" t="n">
        <f aca="false">IF(S3067="Intervalo 1",'[1]Pesos dos Critérios'!$F$8,IF(S3067="Intervalo 2",'[1]Pesos dos Critérios'!$G$8,IF(S3067="Intervalo 3",'[1]Pesos dos Critérios'!$H$8,'[1]Pesos dos Critérios'!$I$8)))</f>
        <v>0.0227513227513227</v>
      </c>
      <c r="AH3067" s="5" t="n">
        <f aca="false">IF(U3067="Intervalo 1",'[1]Pesos dos Critérios'!$N$8,IF(U3067="Intervalo 2",'[1]Pesos dos Critérios'!$O$8,IF(U3067="Intervalo 3",'[1]Pesos dos Critérios'!$P$8,'[1]Pesos dos Critérios'!$Q$8)))</f>
        <v>0.0320767195767196</v>
      </c>
      <c r="AI3067" s="5" t="n">
        <f aca="false">IF(AA3067="Intervalo 1",'[1]Pesos dos Critérios'!$R$8,IF(AA3067="Intervalo 2",'[1]Pesos dos Critérios'!$S$8,IF(AA3067="Intervalo 3",'[1]Pesos dos Critérios'!$T$8,'[1]Pesos dos Critérios'!$U$8)))</f>
        <v>0.0547619047619048</v>
      </c>
      <c r="AJ3067" s="5" t="n">
        <f aca="false">SUM(AB3067:AI3067)</f>
        <v>0.230057877762796</v>
      </c>
      <c r="AK3067" s="5" t="n">
        <v>3066</v>
      </c>
      <c r="AM3067" s="1" t="s">
        <v>96</v>
      </c>
    </row>
    <row r="3068" customFormat="false" ht="12.8" hidden="false" customHeight="true" outlineLevel="0" collapsed="false">
      <c r="A3068" s="7" t="n">
        <v>2017</v>
      </c>
      <c r="B3068" s="7" t="s">
        <v>686</v>
      </c>
      <c r="C3068" s="8" t="s">
        <v>205</v>
      </c>
      <c r="D3068" s="7" t="s">
        <v>106</v>
      </c>
      <c r="E3068" s="7" t="s">
        <v>1438</v>
      </c>
      <c r="F3068" s="7" t="s">
        <v>2044</v>
      </c>
      <c r="G3068" s="7" t="s">
        <v>224</v>
      </c>
      <c r="H3068" s="9" t="n">
        <v>2</v>
      </c>
      <c r="I3068" s="7" t="s">
        <v>219</v>
      </c>
      <c r="J3068" s="8" t="s">
        <v>86</v>
      </c>
      <c r="K3068" s="10" t="s">
        <v>46</v>
      </c>
      <c r="L3068" s="10" t="s">
        <v>83</v>
      </c>
      <c r="M3068" s="10" t="s">
        <v>56</v>
      </c>
      <c r="N3068" s="10" t="n">
        <v>0.027</v>
      </c>
      <c r="O3068" s="9" t="s">
        <v>50</v>
      </c>
      <c r="P3068" s="11" t="n">
        <v>0.293</v>
      </c>
      <c r="Q3068" s="8" t="s">
        <v>58</v>
      </c>
      <c r="R3068" s="11" t="n">
        <v>0.041</v>
      </c>
      <c r="S3068" s="8" t="s">
        <v>50</v>
      </c>
      <c r="T3068" s="11" t="n">
        <v>143</v>
      </c>
      <c r="U3068" s="8" t="s">
        <v>58</v>
      </c>
      <c r="V3068" s="11" t="n">
        <v>6.1</v>
      </c>
      <c r="W3068" s="11" t="n">
        <v>7.4</v>
      </c>
      <c r="X3068" s="11" t="n">
        <v>8.7</v>
      </c>
      <c r="Y3068" s="11" t="n">
        <v>10.7</v>
      </c>
      <c r="Z3068" s="11" t="n">
        <v>2.31</v>
      </c>
      <c r="AA3068" s="8" t="s">
        <v>58</v>
      </c>
      <c r="AB3068" s="5" t="n">
        <f aca="false">IF(C3068='[1]Pesos dos Critérios'!$V$3,'[1]Pesos dos Critérios'!$V$8,IF(Planilha1!C3068='[1]Pesos dos Critérios'!$W$3,'[1]Pesos dos Critérios'!$W$8,IF(Planilha1!C3068='[1]Pesos dos Critérios'!$X$3,'[1]Pesos dos Critérios'!$X$8,IF(Planilha1!C3068='[1]Pesos dos Critérios'!$Y$3,'[1]Pesos dos Critérios'!$Y$8,'[1]Pesos dos Critérios'!$Z$8))))</f>
        <v>0.0218518518518519</v>
      </c>
      <c r="AC3068" s="5" t="n">
        <f aca="false">IF(H3068=1,'[1]Pesos dos Critérios'!$AD$8,IF(Planilha1!H3068=2,'[1]Pesos dos Critérios'!$AE$8,IF(Planilha1!H3068=3,'[1]Pesos dos Critérios'!$AF$8,IF(Planilha1!H3068=4,'[1]Pesos dos Critérios'!$AG$8,'[1]Pesos dos Critérios'!$AH$8))))</f>
        <v>0.0384259259259259</v>
      </c>
      <c r="AD3068" s="5" t="n">
        <f aca="false">IF(J3068='[1]Pesos dos Critérios'!$AA$3,'[1]Pesos dos Critérios'!$AA$8,IF(Planilha1!J3068='[1]Pesos dos Critérios'!$AB$3,'[1]Pesos dos Critérios'!$AB$8,'[1]Pesos dos Critérios'!$AC$8))</f>
        <v>0.037037037037037</v>
      </c>
      <c r="AE3068" s="5" t="n">
        <f aca="false">IF(O3068="Intervalo 1",'[1]Pesos dos Critérios'!$J$8,IF(Planilha1!O3068="Intervalo 2",'[1]Pesos dos Critérios'!$K$8,IF(Planilha1!O3068="Intervalo 3",'[1]Pesos dos Critérios'!$L$8,'[1]Pesos dos Critérios'!$M$8)))</f>
        <v>0.0120314253647587</v>
      </c>
      <c r="AF3068" s="5" t="n">
        <f aca="false">IF(Q3068="Intervalo 1",'[1]Pesos dos Critérios'!$B$8,IF(Q3068="Intervalo 2",'[1]Pesos dos Critérios'!$C$8,IF(Q3068="Intervalo 3",'[1]Pesos dos Critérios'!$D$8,'[1]Pesos dos Critérios'!$E$8)))</f>
        <v>0.0213326341741642</v>
      </c>
      <c r="AG3068" s="5" t="n">
        <f aca="false">IF(S3068="Intervalo 1",'[1]Pesos dos Critérios'!$F$8,IF(S3068="Intervalo 2",'[1]Pesos dos Critérios'!$G$8,IF(S3068="Intervalo 3",'[1]Pesos dos Critérios'!$H$8,'[1]Pesos dos Critérios'!$I$8)))</f>
        <v>0.0187830687830688</v>
      </c>
      <c r="AH3068" s="5" t="n">
        <f aca="false">IF(U3068="Intervalo 1",'[1]Pesos dos Critérios'!$N$8,IF(U3068="Intervalo 2",'[1]Pesos dos Critérios'!$O$8,IF(U3068="Intervalo 3",'[1]Pesos dos Critérios'!$P$8,'[1]Pesos dos Critérios'!$Q$8)))</f>
        <v>0.0274470899470899</v>
      </c>
      <c r="AI3068" s="5" t="n">
        <f aca="false">IF(AA3068="Intervalo 1",'[1]Pesos dos Critérios'!$R$8,IF(AA3068="Intervalo 2",'[1]Pesos dos Critérios'!$S$8,IF(AA3068="Intervalo 3",'[1]Pesos dos Critérios'!$T$8,'[1]Pesos dos Critérios'!$U$8)))</f>
        <v>0.0547619047619048</v>
      </c>
      <c r="AJ3068" s="5" t="n">
        <f aca="false">SUM(AB3068:AI3068)</f>
        <v>0.231670937845801</v>
      </c>
      <c r="AK3068" s="5" t="n">
        <v>3067</v>
      </c>
      <c r="AM3068" s="1" t="s">
        <v>96</v>
      </c>
    </row>
    <row r="3069" customFormat="false" ht="12.8" hidden="false" customHeight="true" outlineLevel="0" collapsed="false">
      <c r="A3069" s="7" t="n">
        <v>2017</v>
      </c>
      <c r="B3069" s="7" t="s">
        <v>686</v>
      </c>
      <c r="C3069" s="8" t="s">
        <v>205</v>
      </c>
      <c r="D3069" s="7" t="s">
        <v>106</v>
      </c>
      <c r="E3069" s="7" t="s">
        <v>1438</v>
      </c>
      <c r="F3069" s="7" t="s">
        <v>1254</v>
      </c>
      <c r="G3069" s="7" t="s">
        <v>224</v>
      </c>
      <c r="H3069" s="9" t="n">
        <v>2</v>
      </c>
      <c r="I3069" s="7" t="s">
        <v>219</v>
      </c>
      <c r="J3069" s="8" t="s">
        <v>86</v>
      </c>
      <c r="K3069" s="10" t="s">
        <v>46</v>
      </c>
      <c r="L3069" s="10" t="s">
        <v>83</v>
      </c>
      <c r="M3069" s="10" t="s">
        <v>56</v>
      </c>
      <c r="N3069" s="10" t="n">
        <v>0.027</v>
      </c>
      <c r="O3069" s="9" t="s">
        <v>50</v>
      </c>
      <c r="P3069" s="11" t="n">
        <v>0.293</v>
      </c>
      <c r="Q3069" s="8" t="s">
        <v>58</v>
      </c>
      <c r="R3069" s="11" t="n">
        <v>0.041</v>
      </c>
      <c r="S3069" s="8" t="s">
        <v>50</v>
      </c>
      <c r="T3069" s="11" t="n">
        <v>143</v>
      </c>
      <c r="U3069" s="8" t="s">
        <v>58</v>
      </c>
      <c r="V3069" s="11" t="n">
        <v>6.1</v>
      </c>
      <c r="W3069" s="11" t="n">
        <v>7.4</v>
      </c>
      <c r="X3069" s="11" t="n">
        <v>8.7</v>
      </c>
      <c r="Y3069" s="11" t="n">
        <v>10.7</v>
      </c>
      <c r="Z3069" s="11" t="n">
        <v>2.31</v>
      </c>
      <c r="AA3069" s="8" t="s">
        <v>58</v>
      </c>
      <c r="AB3069" s="5" t="n">
        <f aca="false">IF(C3069='[1]Pesos dos Critérios'!$V$3,'[1]Pesos dos Critérios'!$V$8,IF(Planilha1!C3069='[1]Pesos dos Critérios'!$W$3,'[1]Pesos dos Critérios'!$W$8,IF(Planilha1!C3069='[1]Pesos dos Critérios'!$X$3,'[1]Pesos dos Critérios'!$X$8,IF(Planilha1!C3069='[1]Pesos dos Critérios'!$Y$3,'[1]Pesos dos Critérios'!$Y$8,'[1]Pesos dos Critérios'!$Z$8))))</f>
        <v>0.0218518518518519</v>
      </c>
      <c r="AC3069" s="5" t="n">
        <f aca="false">IF(H3069=1,'[1]Pesos dos Critérios'!$AD$8,IF(Planilha1!H3069=2,'[1]Pesos dos Critérios'!$AE$8,IF(Planilha1!H3069=3,'[1]Pesos dos Critérios'!$AF$8,IF(Planilha1!H3069=4,'[1]Pesos dos Critérios'!$AG$8,'[1]Pesos dos Critérios'!$AH$8))))</f>
        <v>0.0384259259259259</v>
      </c>
      <c r="AD3069" s="5" t="n">
        <f aca="false">IF(J3069='[1]Pesos dos Critérios'!$AA$3,'[1]Pesos dos Critérios'!$AA$8,IF(Planilha1!J3069='[1]Pesos dos Critérios'!$AB$3,'[1]Pesos dos Critérios'!$AB$8,'[1]Pesos dos Critérios'!$AC$8))</f>
        <v>0.037037037037037</v>
      </c>
      <c r="AE3069" s="5" t="n">
        <f aca="false">IF(O3069="Intervalo 1",'[1]Pesos dos Critérios'!$J$8,IF(Planilha1!O3069="Intervalo 2",'[1]Pesos dos Critérios'!$K$8,IF(Planilha1!O3069="Intervalo 3",'[1]Pesos dos Critérios'!$L$8,'[1]Pesos dos Critérios'!$M$8)))</f>
        <v>0.0120314253647587</v>
      </c>
      <c r="AF3069" s="5" t="n">
        <f aca="false">IF(Q3069="Intervalo 1",'[1]Pesos dos Critérios'!$B$8,IF(Q3069="Intervalo 2",'[1]Pesos dos Critérios'!$C$8,IF(Q3069="Intervalo 3",'[1]Pesos dos Critérios'!$D$8,'[1]Pesos dos Critérios'!$E$8)))</f>
        <v>0.0213326341741642</v>
      </c>
      <c r="AG3069" s="5" t="n">
        <f aca="false">IF(S3069="Intervalo 1",'[1]Pesos dos Critérios'!$F$8,IF(S3069="Intervalo 2",'[1]Pesos dos Critérios'!$G$8,IF(S3069="Intervalo 3",'[1]Pesos dos Critérios'!$H$8,'[1]Pesos dos Critérios'!$I$8)))</f>
        <v>0.0187830687830688</v>
      </c>
      <c r="AH3069" s="5" t="n">
        <f aca="false">IF(U3069="Intervalo 1",'[1]Pesos dos Critérios'!$N$8,IF(U3069="Intervalo 2",'[1]Pesos dos Critérios'!$O$8,IF(U3069="Intervalo 3",'[1]Pesos dos Critérios'!$P$8,'[1]Pesos dos Critérios'!$Q$8)))</f>
        <v>0.0274470899470899</v>
      </c>
      <c r="AI3069" s="5" t="n">
        <f aca="false">IF(AA3069="Intervalo 1",'[1]Pesos dos Critérios'!$R$8,IF(AA3069="Intervalo 2",'[1]Pesos dos Critérios'!$S$8,IF(AA3069="Intervalo 3",'[1]Pesos dos Critérios'!$T$8,'[1]Pesos dos Critérios'!$U$8)))</f>
        <v>0.0547619047619048</v>
      </c>
      <c r="AJ3069" s="5" t="n">
        <f aca="false">SUM(AB3069:AI3069)</f>
        <v>0.231670937845801</v>
      </c>
      <c r="AK3069" s="5" t="n">
        <v>3068</v>
      </c>
      <c r="AM3069" s="1" t="s">
        <v>96</v>
      </c>
    </row>
    <row r="3070" customFormat="false" ht="12.8" hidden="false" customHeight="true" outlineLevel="0" collapsed="false">
      <c r="A3070" s="7" t="n">
        <v>2017</v>
      </c>
      <c r="B3070" s="7" t="s">
        <v>686</v>
      </c>
      <c r="C3070" s="8" t="s">
        <v>205</v>
      </c>
      <c r="D3070" s="7" t="s">
        <v>106</v>
      </c>
      <c r="E3070" s="7" t="s">
        <v>1438</v>
      </c>
      <c r="F3070" s="7" t="s">
        <v>2045</v>
      </c>
      <c r="G3070" s="7" t="s">
        <v>224</v>
      </c>
      <c r="H3070" s="9" t="n">
        <v>2</v>
      </c>
      <c r="I3070" s="7" t="s">
        <v>219</v>
      </c>
      <c r="J3070" s="8" t="s">
        <v>86</v>
      </c>
      <c r="K3070" s="10" t="s">
        <v>46</v>
      </c>
      <c r="L3070" s="10" t="s">
        <v>83</v>
      </c>
      <c r="M3070" s="10" t="s">
        <v>56</v>
      </c>
      <c r="N3070" s="10" t="n">
        <v>0.027</v>
      </c>
      <c r="O3070" s="9" t="s">
        <v>50</v>
      </c>
      <c r="P3070" s="11" t="n">
        <v>0.293</v>
      </c>
      <c r="Q3070" s="8" t="s">
        <v>58</v>
      </c>
      <c r="R3070" s="11" t="n">
        <v>0.041</v>
      </c>
      <c r="S3070" s="8" t="s">
        <v>50</v>
      </c>
      <c r="T3070" s="11" t="n">
        <v>143</v>
      </c>
      <c r="U3070" s="8" t="s">
        <v>58</v>
      </c>
      <c r="V3070" s="11" t="n">
        <v>6.1</v>
      </c>
      <c r="W3070" s="11" t="n">
        <v>7.4</v>
      </c>
      <c r="X3070" s="11" t="n">
        <v>8.7</v>
      </c>
      <c r="Y3070" s="11" t="n">
        <v>10.7</v>
      </c>
      <c r="Z3070" s="11" t="n">
        <v>2.31</v>
      </c>
      <c r="AA3070" s="8" t="s">
        <v>58</v>
      </c>
      <c r="AB3070" s="5" t="n">
        <f aca="false">IF(C3070='[1]Pesos dos Critérios'!$V$3,'[1]Pesos dos Critérios'!$V$8,IF(Planilha1!C3070='[1]Pesos dos Critérios'!$W$3,'[1]Pesos dos Critérios'!$W$8,IF(Planilha1!C3070='[1]Pesos dos Critérios'!$X$3,'[1]Pesos dos Critérios'!$X$8,IF(Planilha1!C3070='[1]Pesos dos Critérios'!$Y$3,'[1]Pesos dos Critérios'!$Y$8,'[1]Pesos dos Critérios'!$Z$8))))</f>
        <v>0.0218518518518519</v>
      </c>
      <c r="AC3070" s="5" t="n">
        <f aca="false">IF(H3070=1,'[1]Pesos dos Critérios'!$AD$8,IF(Planilha1!H3070=2,'[1]Pesos dos Critérios'!$AE$8,IF(Planilha1!H3070=3,'[1]Pesos dos Critérios'!$AF$8,IF(Planilha1!H3070=4,'[1]Pesos dos Critérios'!$AG$8,'[1]Pesos dos Critérios'!$AH$8))))</f>
        <v>0.0384259259259259</v>
      </c>
      <c r="AD3070" s="5" t="n">
        <f aca="false">IF(J3070='[1]Pesos dos Critérios'!$AA$3,'[1]Pesos dos Critérios'!$AA$8,IF(Planilha1!J3070='[1]Pesos dos Critérios'!$AB$3,'[1]Pesos dos Critérios'!$AB$8,'[1]Pesos dos Critérios'!$AC$8))</f>
        <v>0.037037037037037</v>
      </c>
      <c r="AE3070" s="5" t="n">
        <f aca="false">IF(O3070="Intervalo 1",'[1]Pesos dos Critérios'!$J$8,IF(Planilha1!O3070="Intervalo 2",'[1]Pesos dos Critérios'!$K$8,IF(Planilha1!O3070="Intervalo 3",'[1]Pesos dos Critérios'!$L$8,'[1]Pesos dos Critérios'!$M$8)))</f>
        <v>0.0120314253647587</v>
      </c>
      <c r="AF3070" s="5" t="n">
        <f aca="false">IF(Q3070="Intervalo 1",'[1]Pesos dos Critérios'!$B$8,IF(Q3070="Intervalo 2",'[1]Pesos dos Critérios'!$C$8,IF(Q3070="Intervalo 3",'[1]Pesos dos Critérios'!$D$8,'[1]Pesos dos Critérios'!$E$8)))</f>
        <v>0.0213326341741642</v>
      </c>
      <c r="AG3070" s="5" t="n">
        <f aca="false">IF(S3070="Intervalo 1",'[1]Pesos dos Critérios'!$F$8,IF(S3070="Intervalo 2",'[1]Pesos dos Critérios'!$G$8,IF(S3070="Intervalo 3",'[1]Pesos dos Critérios'!$H$8,'[1]Pesos dos Critérios'!$I$8)))</f>
        <v>0.0187830687830688</v>
      </c>
      <c r="AH3070" s="5" t="n">
        <f aca="false">IF(U3070="Intervalo 1",'[1]Pesos dos Critérios'!$N$8,IF(U3070="Intervalo 2",'[1]Pesos dos Critérios'!$O$8,IF(U3070="Intervalo 3",'[1]Pesos dos Critérios'!$P$8,'[1]Pesos dos Critérios'!$Q$8)))</f>
        <v>0.0274470899470899</v>
      </c>
      <c r="AI3070" s="5" t="n">
        <f aca="false">IF(AA3070="Intervalo 1",'[1]Pesos dos Critérios'!$R$8,IF(AA3070="Intervalo 2",'[1]Pesos dos Critérios'!$S$8,IF(AA3070="Intervalo 3",'[1]Pesos dos Critérios'!$T$8,'[1]Pesos dos Critérios'!$U$8)))</f>
        <v>0.0547619047619048</v>
      </c>
      <c r="AJ3070" s="5" t="n">
        <f aca="false">SUM(AB3070:AI3070)</f>
        <v>0.231670937845801</v>
      </c>
      <c r="AK3070" s="5" t="n">
        <v>3069</v>
      </c>
      <c r="AM3070" s="1" t="s">
        <v>96</v>
      </c>
    </row>
    <row r="3071" customFormat="false" ht="12.8" hidden="false" customHeight="true" outlineLevel="0" collapsed="false">
      <c r="A3071" s="7" t="n">
        <v>2017</v>
      </c>
      <c r="B3071" s="7" t="s">
        <v>686</v>
      </c>
      <c r="C3071" s="8" t="s">
        <v>205</v>
      </c>
      <c r="D3071" s="7" t="s">
        <v>206</v>
      </c>
      <c r="E3071" s="7" t="s">
        <v>1380</v>
      </c>
      <c r="F3071" s="7" t="s">
        <v>2046</v>
      </c>
      <c r="G3071" s="7" t="s">
        <v>88</v>
      </c>
      <c r="H3071" s="9" t="n">
        <v>1</v>
      </c>
      <c r="I3071" s="7" t="s">
        <v>1916</v>
      </c>
      <c r="J3071" s="8" t="s">
        <v>86</v>
      </c>
      <c r="K3071" s="10" t="s">
        <v>46</v>
      </c>
      <c r="L3071" s="10" t="s">
        <v>83</v>
      </c>
      <c r="M3071" s="10" t="s">
        <v>56</v>
      </c>
      <c r="N3071" s="10" t="n">
        <v>0.027</v>
      </c>
      <c r="O3071" s="9" t="s">
        <v>50</v>
      </c>
      <c r="P3071" s="11" t="n">
        <v>0.402</v>
      </c>
      <c r="Q3071" s="8" t="s">
        <v>58</v>
      </c>
      <c r="R3071" s="11" t="n">
        <v>0.013</v>
      </c>
      <c r="S3071" s="8" t="s">
        <v>49</v>
      </c>
      <c r="T3071" s="11" t="n">
        <v>105</v>
      </c>
      <c r="U3071" s="8" t="s">
        <v>49</v>
      </c>
      <c r="V3071" s="11" t="n">
        <v>7.8</v>
      </c>
      <c r="W3071" s="11" t="n">
        <v>9.9</v>
      </c>
      <c r="X3071" s="11" t="n">
        <v>11.7</v>
      </c>
      <c r="Y3071" s="11" t="n">
        <v>14.2</v>
      </c>
      <c r="Z3071" s="11" t="n">
        <v>1.72</v>
      </c>
      <c r="AA3071" s="8" t="s">
        <v>49</v>
      </c>
      <c r="AB3071" s="5" t="n">
        <f aca="false">IF(C3071='[1]Pesos dos Critérios'!$V$3,'[1]Pesos dos Critérios'!$V$8,IF(Planilha1!C3071='[1]Pesos dos Critérios'!$W$3,'[1]Pesos dos Critérios'!$W$8,IF(Planilha1!C3071='[1]Pesos dos Critérios'!$X$3,'[1]Pesos dos Critérios'!$X$8,IF(Planilha1!C3071='[1]Pesos dos Critérios'!$Y$3,'[1]Pesos dos Critérios'!$Y$8,'[1]Pesos dos Critérios'!$Z$8))))</f>
        <v>0.0218518518518519</v>
      </c>
      <c r="AC3071" s="5" t="n">
        <f aca="false">IF(H3071=1,'[1]Pesos dos Critérios'!$AD$8,IF(Planilha1!H3071=2,'[1]Pesos dos Critérios'!$AE$8,IF(Planilha1!H3071=3,'[1]Pesos dos Critérios'!$AF$8,IF(Planilha1!H3071=4,'[1]Pesos dos Critérios'!$AG$8,'[1]Pesos dos Critérios'!$AH$8))))</f>
        <v>0.0384259259259259</v>
      </c>
      <c r="AD3071" s="5" t="n">
        <f aca="false">IF(J3071='[1]Pesos dos Critérios'!$AA$3,'[1]Pesos dos Critérios'!$AA$8,IF(Planilha1!J3071='[1]Pesos dos Critérios'!$AB$3,'[1]Pesos dos Critérios'!$AB$8,'[1]Pesos dos Critérios'!$AC$8))</f>
        <v>0.037037037037037</v>
      </c>
      <c r="AE3071" s="5" t="n">
        <f aca="false">IF(O3071="Intervalo 1",'[1]Pesos dos Critérios'!$J$8,IF(Planilha1!O3071="Intervalo 2",'[1]Pesos dos Critérios'!$K$8,IF(Planilha1!O3071="Intervalo 3",'[1]Pesos dos Critérios'!$L$8,'[1]Pesos dos Critérios'!$M$8)))</f>
        <v>0.0120314253647587</v>
      </c>
      <c r="AF3071" s="5" t="n">
        <f aca="false">IF(Q3071="Intervalo 1",'[1]Pesos dos Critérios'!$B$8,IF(Q3071="Intervalo 2",'[1]Pesos dos Critérios'!$C$8,IF(Q3071="Intervalo 3",'[1]Pesos dos Critérios'!$D$8,'[1]Pesos dos Critérios'!$E$8)))</f>
        <v>0.0213326341741642</v>
      </c>
      <c r="AG3071" s="5" t="n">
        <f aca="false">IF(S3071="Intervalo 1",'[1]Pesos dos Critérios'!$F$8,IF(S3071="Intervalo 2",'[1]Pesos dos Critérios'!$G$8,IF(S3071="Intervalo 3",'[1]Pesos dos Critérios'!$H$8,'[1]Pesos dos Critérios'!$I$8)))</f>
        <v>0.0375661375661376</v>
      </c>
      <c r="AH3071" s="5" t="n">
        <f aca="false">IF(U3071="Intervalo 1",'[1]Pesos dos Critérios'!$N$8,IF(U3071="Intervalo 2",'[1]Pesos dos Critérios'!$O$8,IF(U3071="Intervalo 3",'[1]Pesos dos Critérios'!$P$8,'[1]Pesos dos Critérios'!$Q$8)))</f>
        <v>0.0320767195767196</v>
      </c>
      <c r="AI3071" s="5" t="n">
        <f aca="false">IF(AA3071="Intervalo 1",'[1]Pesos dos Critérios'!$R$8,IF(AA3071="Intervalo 2",'[1]Pesos dos Critérios'!$S$8,IF(AA3071="Intervalo 3",'[1]Pesos dos Critérios'!$T$8,'[1]Pesos dos Critérios'!$U$8)))</f>
        <v>0.0658730158730159</v>
      </c>
      <c r="AJ3071" s="5" t="n">
        <f aca="false">SUM(AB3071:AI3071)</f>
        <v>0.266194747369611</v>
      </c>
      <c r="AK3071" s="5" t="n">
        <v>3070</v>
      </c>
      <c r="AM3071" s="1" t="s">
        <v>52</v>
      </c>
    </row>
    <row r="3072" customFormat="false" ht="12.8" hidden="false" customHeight="true" outlineLevel="0" collapsed="false">
      <c r="A3072" s="7" t="n">
        <v>2017</v>
      </c>
      <c r="B3072" s="7" t="s">
        <v>686</v>
      </c>
      <c r="C3072" s="8" t="s">
        <v>205</v>
      </c>
      <c r="D3072" s="7" t="s">
        <v>206</v>
      </c>
      <c r="E3072" s="7" t="s">
        <v>1380</v>
      </c>
      <c r="F3072" s="7" t="s">
        <v>1385</v>
      </c>
      <c r="G3072" s="7" t="s">
        <v>224</v>
      </c>
      <c r="H3072" s="9" t="n">
        <v>2</v>
      </c>
      <c r="I3072" s="7" t="s">
        <v>1949</v>
      </c>
      <c r="J3072" s="8" t="s">
        <v>239</v>
      </c>
      <c r="K3072" s="10" t="s">
        <v>46</v>
      </c>
      <c r="L3072" s="10" t="s">
        <v>83</v>
      </c>
      <c r="M3072" s="10" t="s">
        <v>48</v>
      </c>
      <c r="N3072" s="10" t="n">
        <v>0.013</v>
      </c>
      <c r="O3072" s="9" t="s">
        <v>57</v>
      </c>
      <c r="P3072" s="11" t="n">
        <v>0.198</v>
      </c>
      <c r="Q3072" s="8" t="s">
        <v>57</v>
      </c>
      <c r="R3072" s="11" t="n">
        <v>0.022</v>
      </c>
      <c r="S3072" s="8" t="s">
        <v>57</v>
      </c>
      <c r="T3072" s="11" t="n">
        <v>119</v>
      </c>
      <c r="U3072" s="8" t="s">
        <v>57</v>
      </c>
      <c r="V3072" s="11" t="n">
        <v>7.21</v>
      </c>
      <c r="W3072" s="11" t="n">
        <v>8.96</v>
      </c>
      <c r="X3072" s="11" t="n">
        <v>10.3</v>
      </c>
      <c r="Y3072" s="11" t="n">
        <v>12.8</v>
      </c>
      <c r="Z3072" s="11" t="n">
        <v>1.94</v>
      </c>
      <c r="AA3072" s="8" t="s">
        <v>57</v>
      </c>
      <c r="AB3072" s="5" t="n">
        <f aca="false">IF(C3072='[1]Pesos dos Critérios'!$V$3,'[1]Pesos dos Critérios'!$V$8,IF(Planilha1!C3072='[1]Pesos dos Critérios'!$W$3,'[1]Pesos dos Critérios'!$W$8,IF(Planilha1!C3072='[1]Pesos dos Critérios'!$X$3,'[1]Pesos dos Critérios'!$X$8,IF(Planilha1!C3072='[1]Pesos dos Critérios'!$Y$3,'[1]Pesos dos Critérios'!$Y$8,'[1]Pesos dos Critérios'!$Z$8))))</f>
        <v>0.0218518518518519</v>
      </c>
      <c r="AC3072" s="5" t="n">
        <f aca="false">IF(H3072=1,'[1]Pesos dos Critérios'!$AD$8,IF(Planilha1!H3072=2,'[1]Pesos dos Critérios'!$AE$8,IF(Planilha1!H3072=3,'[1]Pesos dos Critérios'!$AF$8,IF(Planilha1!H3072=4,'[1]Pesos dos Critérios'!$AG$8,'[1]Pesos dos Critérios'!$AH$8))))</f>
        <v>0.0384259259259259</v>
      </c>
      <c r="AD3072" s="5" t="n">
        <f aca="false">IF(J3072='[1]Pesos dos Critérios'!$AA$3,'[1]Pesos dos Critérios'!$AA$8,IF(Planilha1!J3072='[1]Pesos dos Critérios'!$AB$3,'[1]Pesos dos Critérios'!$AB$8,'[1]Pesos dos Critérios'!$AC$8))</f>
        <v>0.037037037037037</v>
      </c>
      <c r="AE3072" s="5" t="n">
        <f aca="false">IF(O3072="Intervalo 1",'[1]Pesos dos Critérios'!$J$8,IF(Planilha1!O3072="Intervalo 2",'[1]Pesos dos Critérios'!$K$8,IF(Planilha1!O3072="Intervalo 3",'[1]Pesos dos Critérios'!$L$8,'[1]Pesos dos Critérios'!$M$8)))</f>
        <v>0.0240628507295174</v>
      </c>
      <c r="AF3072" s="5" t="n">
        <f aca="false">IF(Q3072="Intervalo 1",'[1]Pesos dos Critérios'!$B$8,IF(Q3072="Intervalo 2",'[1]Pesos dos Critérios'!$C$8,IF(Q3072="Intervalo 3",'[1]Pesos dos Critérios'!$D$8,'[1]Pesos dos Critérios'!$E$8)))</f>
        <v>0.0236095012051296</v>
      </c>
      <c r="AG3072" s="5" t="n">
        <f aca="false">IF(S3072="Intervalo 1",'[1]Pesos dos Critérios'!$F$8,IF(S3072="Intervalo 2",'[1]Pesos dos Critérios'!$G$8,IF(S3072="Intervalo 3",'[1]Pesos dos Critérios'!$H$8,'[1]Pesos dos Critérios'!$I$8)))</f>
        <v>0.032010582010582</v>
      </c>
      <c r="AH3072" s="5" t="n">
        <f aca="false">IF(U3072="Intervalo 1",'[1]Pesos dos Critérios'!$N$8,IF(U3072="Intervalo 2",'[1]Pesos dos Critérios'!$O$8,IF(U3072="Intervalo 3",'[1]Pesos dos Critérios'!$P$8,'[1]Pesos dos Critérios'!$Q$8)))</f>
        <v>0.0320767195767196</v>
      </c>
      <c r="AI3072" s="5" t="n">
        <f aca="false">IF(AA3072="Intervalo 1",'[1]Pesos dos Critérios'!$R$8,IF(AA3072="Intervalo 2",'[1]Pesos dos Critérios'!$S$8,IF(AA3072="Intervalo 3",'[1]Pesos dos Critérios'!$T$8,'[1]Pesos dos Critérios'!$U$8)))</f>
        <v>0.0547619047619048</v>
      </c>
      <c r="AJ3072" s="5" t="n">
        <f aca="false">SUM(AB3072:AI3072)</f>
        <v>0.263836373098668</v>
      </c>
      <c r="AK3072" s="5" t="n">
        <v>3071</v>
      </c>
      <c r="AM3072" s="1" t="s">
        <v>52</v>
      </c>
    </row>
    <row r="3073" customFormat="false" ht="12.8" hidden="false" customHeight="true" outlineLevel="0" collapsed="false">
      <c r="A3073" s="7" t="n">
        <v>2017</v>
      </c>
      <c r="B3073" s="7" t="s">
        <v>686</v>
      </c>
      <c r="C3073" s="8" t="s">
        <v>205</v>
      </c>
      <c r="D3073" s="7" t="s">
        <v>206</v>
      </c>
      <c r="E3073" s="7" t="s">
        <v>689</v>
      </c>
      <c r="F3073" s="7" t="s">
        <v>2008</v>
      </c>
      <c r="G3073" s="7" t="s">
        <v>88</v>
      </c>
      <c r="H3073" s="9" t="n">
        <v>1</v>
      </c>
      <c r="I3073" s="7" t="s">
        <v>1949</v>
      </c>
      <c r="J3073" s="8" t="s">
        <v>239</v>
      </c>
      <c r="K3073" s="10" t="s">
        <v>46</v>
      </c>
      <c r="L3073" s="10" t="s">
        <v>83</v>
      </c>
      <c r="M3073" s="10" t="s">
        <v>48</v>
      </c>
      <c r="N3073" s="10" t="n">
        <v>0.014</v>
      </c>
      <c r="O3073" s="9" t="s">
        <v>57</v>
      </c>
      <c r="P3073" s="11" t="n">
        <v>0.083</v>
      </c>
      <c r="Q3073" s="8" t="s">
        <v>49</v>
      </c>
      <c r="R3073" s="11" t="n">
        <v>0.022</v>
      </c>
      <c r="S3073" s="8" t="s">
        <v>57</v>
      </c>
      <c r="T3073" s="11" t="n">
        <v>123</v>
      </c>
      <c r="U3073" s="8" t="s">
        <v>57</v>
      </c>
      <c r="V3073" s="11" t="n">
        <v>7.07</v>
      </c>
      <c r="W3073" s="11" t="n">
        <v>8.61</v>
      </c>
      <c r="X3073" s="11" t="n">
        <v>10.1</v>
      </c>
      <c r="Y3073" s="11" t="n">
        <v>12.3</v>
      </c>
      <c r="Z3073" s="11" t="n">
        <v>1.99</v>
      </c>
      <c r="AA3073" s="8" t="s">
        <v>57</v>
      </c>
      <c r="AB3073" s="5" t="n">
        <f aca="false">IF(C3073='[1]Pesos dos Critérios'!$V$3,'[1]Pesos dos Critérios'!$V$8,IF(Planilha1!C3073='[1]Pesos dos Critérios'!$W$3,'[1]Pesos dos Critérios'!$W$8,IF(Planilha1!C3073='[1]Pesos dos Critérios'!$X$3,'[1]Pesos dos Critérios'!$X$8,IF(Planilha1!C3073='[1]Pesos dos Critérios'!$Y$3,'[1]Pesos dos Critérios'!$Y$8,'[1]Pesos dos Critérios'!$Z$8))))</f>
        <v>0.0218518518518519</v>
      </c>
      <c r="AC3073" s="5" t="n">
        <f aca="false">IF(H3073=1,'[1]Pesos dos Critérios'!$AD$8,IF(Planilha1!H3073=2,'[1]Pesos dos Critérios'!$AE$8,IF(Planilha1!H3073=3,'[1]Pesos dos Critérios'!$AF$8,IF(Planilha1!H3073=4,'[1]Pesos dos Critérios'!$AG$8,'[1]Pesos dos Critérios'!$AH$8))))</f>
        <v>0.0384259259259259</v>
      </c>
      <c r="AD3073" s="5" t="n">
        <f aca="false">IF(J3073='[1]Pesos dos Critérios'!$AA$3,'[1]Pesos dos Critérios'!$AA$8,IF(Planilha1!J3073='[1]Pesos dos Critérios'!$AB$3,'[1]Pesos dos Critérios'!$AB$8,'[1]Pesos dos Critérios'!$AC$8))</f>
        <v>0.037037037037037</v>
      </c>
      <c r="AE3073" s="5" t="n">
        <f aca="false">IF(O3073="Intervalo 1",'[1]Pesos dos Critérios'!$J$8,IF(Planilha1!O3073="Intervalo 2",'[1]Pesos dos Critérios'!$K$8,IF(Planilha1!O3073="Intervalo 3",'[1]Pesos dos Critérios'!$L$8,'[1]Pesos dos Critérios'!$M$8)))</f>
        <v>0.0240628507295174</v>
      </c>
      <c r="AF3073" s="5" t="n">
        <f aca="false">IF(Q3073="Intervalo 1",'[1]Pesos dos Critérios'!$B$8,IF(Q3073="Intervalo 2",'[1]Pesos dos Critérios'!$C$8,IF(Q3073="Intervalo 3",'[1]Pesos dos Critérios'!$D$8,'[1]Pesos dos Critérios'!$E$8)))</f>
        <v>0.0550472852385421</v>
      </c>
      <c r="AG3073" s="5" t="n">
        <f aca="false">IF(S3073="Intervalo 1",'[1]Pesos dos Critérios'!$F$8,IF(S3073="Intervalo 2",'[1]Pesos dos Critérios'!$G$8,IF(S3073="Intervalo 3",'[1]Pesos dos Critérios'!$H$8,'[1]Pesos dos Critérios'!$I$8)))</f>
        <v>0.032010582010582</v>
      </c>
      <c r="AH3073" s="5" t="n">
        <f aca="false">IF(U3073="Intervalo 1",'[1]Pesos dos Critérios'!$N$8,IF(U3073="Intervalo 2",'[1]Pesos dos Critérios'!$O$8,IF(U3073="Intervalo 3",'[1]Pesos dos Critérios'!$P$8,'[1]Pesos dos Critérios'!$Q$8)))</f>
        <v>0.0320767195767196</v>
      </c>
      <c r="AI3073" s="5" t="n">
        <f aca="false">IF(AA3073="Intervalo 1",'[1]Pesos dos Critérios'!$R$8,IF(AA3073="Intervalo 2",'[1]Pesos dos Critérios'!$S$8,IF(AA3073="Intervalo 3",'[1]Pesos dos Critérios'!$T$8,'[1]Pesos dos Critérios'!$U$8)))</f>
        <v>0.0547619047619048</v>
      </c>
      <c r="AJ3073" s="5" t="n">
        <f aca="false">SUM(AB3073:AI3073)</f>
        <v>0.295274157132081</v>
      </c>
      <c r="AK3073" s="5" t="n">
        <v>3072</v>
      </c>
      <c r="AM3073" s="1" t="s">
        <v>52</v>
      </c>
    </row>
    <row r="3074" customFormat="false" ht="12.8" hidden="false" customHeight="true" outlineLevel="0" collapsed="false">
      <c r="A3074" s="7" t="n">
        <v>2017</v>
      </c>
      <c r="B3074" s="7" t="s">
        <v>686</v>
      </c>
      <c r="C3074" s="8" t="s">
        <v>205</v>
      </c>
      <c r="D3074" s="7" t="s">
        <v>206</v>
      </c>
      <c r="E3074" s="7" t="s">
        <v>2047</v>
      </c>
      <c r="F3074" s="7" t="s">
        <v>2008</v>
      </c>
      <c r="G3074" s="7" t="s">
        <v>88</v>
      </c>
      <c r="H3074" s="9" t="n">
        <v>1</v>
      </c>
      <c r="I3074" s="7" t="s">
        <v>1949</v>
      </c>
      <c r="J3074" s="8" t="s">
        <v>239</v>
      </c>
      <c r="K3074" s="10" t="s">
        <v>46</v>
      </c>
      <c r="L3074" s="10" t="s">
        <v>83</v>
      </c>
      <c r="M3074" s="10" t="s">
        <v>48</v>
      </c>
      <c r="N3074" s="10" t="n">
        <v>0.014</v>
      </c>
      <c r="O3074" s="9" t="s">
        <v>57</v>
      </c>
      <c r="P3074" s="11" t="n">
        <v>0.083</v>
      </c>
      <c r="Q3074" s="8" t="s">
        <v>49</v>
      </c>
      <c r="R3074" s="11" t="n">
        <v>0.022</v>
      </c>
      <c r="S3074" s="8" t="s">
        <v>57</v>
      </c>
      <c r="T3074" s="11" t="n">
        <v>123</v>
      </c>
      <c r="U3074" s="8" t="s">
        <v>57</v>
      </c>
      <c r="V3074" s="11" t="n">
        <v>7.07</v>
      </c>
      <c r="W3074" s="11" t="n">
        <v>8.61</v>
      </c>
      <c r="X3074" s="11" t="n">
        <v>10.1</v>
      </c>
      <c r="Y3074" s="11" t="n">
        <v>12.3</v>
      </c>
      <c r="Z3074" s="11" t="n">
        <v>1.99</v>
      </c>
      <c r="AA3074" s="8" t="s">
        <v>57</v>
      </c>
      <c r="AB3074" s="5" t="n">
        <f aca="false">IF(C3074='[1]Pesos dos Critérios'!$V$3,'[1]Pesos dos Critérios'!$V$8,IF(Planilha1!C3074='[1]Pesos dos Critérios'!$W$3,'[1]Pesos dos Critérios'!$W$8,IF(Planilha1!C3074='[1]Pesos dos Critérios'!$X$3,'[1]Pesos dos Critérios'!$X$8,IF(Planilha1!C3074='[1]Pesos dos Critérios'!$Y$3,'[1]Pesos dos Critérios'!$Y$8,'[1]Pesos dos Critérios'!$Z$8))))</f>
        <v>0.0218518518518519</v>
      </c>
      <c r="AC3074" s="5" t="n">
        <f aca="false">IF(H3074=1,'[1]Pesos dos Critérios'!$AD$8,IF(Planilha1!H3074=2,'[1]Pesos dos Critérios'!$AE$8,IF(Planilha1!H3074=3,'[1]Pesos dos Critérios'!$AF$8,IF(Planilha1!H3074=4,'[1]Pesos dos Critérios'!$AG$8,'[1]Pesos dos Critérios'!$AH$8))))</f>
        <v>0.0384259259259259</v>
      </c>
      <c r="AD3074" s="5" t="n">
        <f aca="false">IF(J3074='[1]Pesos dos Critérios'!$AA$3,'[1]Pesos dos Critérios'!$AA$8,IF(Planilha1!J3074='[1]Pesos dos Critérios'!$AB$3,'[1]Pesos dos Critérios'!$AB$8,'[1]Pesos dos Critérios'!$AC$8))</f>
        <v>0.037037037037037</v>
      </c>
      <c r="AE3074" s="5" t="n">
        <f aca="false">IF(O3074="Intervalo 1",'[1]Pesos dos Critérios'!$J$8,IF(Planilha1!O3074="Intervalo 2",'[1]Pesos dos Critérios'!$K$8,IF(Planilha1!O3074="Intervalo 3",'[1]Pesos dos Critérios'!$L$8,'[1]Pesos dos Critérios'!$M$8)))</f>
        <v>0.0240628507295174</v>
      </c>
      <c r="AF3074" s="5" t="n">
        <f aca="false">IF(Q3074="Intervalo 1",'[1]Pesos dos Critérios'!$B$8,IF(Q3074="Intervalo 2",'[1]Pesos dos Critérios'!$C$8,IF(Q3074="Intervalo 3",'[1]Pesos dos Critérios'!$D$8,'[1]Pesos dos Critérios'!$E$8)))</f>
        <v>0.0550472852385421</v>
      </c>
      <c r="AG3074" s="5" t="n">
        <f aca="false">IF(S3074="Intervalo 1",'[1]Pesos dos Critérios'!$F$8,IF(S3074="Intervalo 2",'[1]Pesos dos Critérios'!$G$8,IF(S3074="Intervalo 3",'[1]Pesos dos Critérios'!$H$8,'[1]Pesos dos Critérios'!$I$8)))</f>
        <v>0.032010582010582</v>
      </c>
      <c r="AH3074" s="5" t="n">
        <f aca="false">IF(U3074="Intervalo 1",'[1]Pesos dos Critérios'!$N$8,IF(U3074="Intervalo 2",'[1]Pesos dos Critérios'!$O$8,IF(U3074="Intervalo 3",'[1]Pesos dos Critérios'!$P$8,'[1]Pesos dos Critérios'!$Q$8)))</f>
        <v>0.0320767195767196</v>
      </c>
      <c r="AI3074" s="5" t="n">
        <f aca="false">IF(AA3074="Intervalo 1",'[1]Pesos dos Critérios'!$R$8,IF(AA3074="Intervalo 2",'[1]Pesos dos Critérios'!$S$8,IF(AA3074="Intervalo 3",'[1]Pesos dos Critérios'!$T$8,'[1]Pesos dos Critérios'!$U$8)))</f>
        <v>0.0547619047619048</v>
      </c>
      <c r="AJ3074" s="5" t="n">
        <f aca="false">SUM(AB3074:AI3074)</f>
        <v>0.295274157132081</v>
      </c>
      <c r="AK3074" s="5" t="n">
        <v>3073</v>
      </c>
      <c r="AM3074" s="1" t="s">
        <v>52</v>
      </c>
    </row>
    <row r="3075" customFormat="false" ht="12.8" hidden="false" customHeight="true" outlineLevel="0" collapsed="false">
      <c r="A3075" s="7" t="n">
        <v>2017</v>
      </c>
      <c r="B3075" s="7" t="s">
        <v>686</v>
      </c>
      <c r="C3075" s="8" t="s">
        <v>205</v>
      </c>
      <c r="D3075" s="7" t="s">
        <v>206</v>
      </c>
      <c r="E3075" s="7" t="s">
        <v>689</v>
      </c>
      <c r="F3075" s="7" t="s">
        <v>2048</v>
      </c>
      <c r="G3075" s="7" t="s">
        <v>224</v>
      </c>
      <c r="H3075" s="9" t="n">
        <v>2</v>
      </c>
      <c r="I3075" s="7" t="s">
        <v>2007</v>
      </c>
      <c r="J3075" s="8" t="s">
        <v>86</v>
      </c>
      <c r="K3075" s="10" t="s">
        <v>46</v>
      </c>
      <c r="L3075" s="10" t="s">
        <v>83</v>
      </c>
      <c r="M3075" s="10" t="s">
        <v>48</v>
      </c>
      <c r="N3075" s="10" t="n">
        <v>0.021</v>
      </c>
      <c r="O3075" s="9" t="s">
        <v>58</v>
      </c>
      <c r="P3075" s="11" t="n">
        <v>0.493</v>
      </c>
      <c r="Q3075" s="8" t="s">
        <v>50</v>
      </c>
      <c r="R3075" s="11" t="n">
        <v>0.022</v>
      </c>
      <c r="S3075" s="8" t="s">
        <v>57</v>
      </c>
      <c r="T3075" s="11" t="n">
        <v>146</v>
      </c>
      <c r="U3075" s="8" t="s">
        <v>58</v>
      </c>
      <c r="V3075" s="11" t="n">
        <v>5.95</v>
      </c>
      <c r="W3075" s="11" t="n">
        <v>7.35</v>
      </c>
      <c r="X3075" s="11" t="n">
        <v>8.5</v>
      </c>
      <c r="Y3075" s="11" t="n">
        <v>10.5</v>
      </c>
      <c r="Z3075" s="11" t="n">
        <v>2.37</v>
      </c>
      <c r="AA3075" s="8" t="s">
        <v>58</v>
      </c>
      <c r="AB3075" s="5" t="n">
        <f aca="false">IF(C3075='[1]Pesos dos Critérios'!$V$3,'[1]Pesos dos Critérios'!$V$8,IF(Planilha1!C3075='[1]Pesos dos Critérios'!$W$3,'[1]Pesos dos Critérios'!$W$8,IF(Planilha1!C3075='[1]Pesos dos Critérios'!$X$3,'[1]Pesos dos Critérios'!$X$8,IF(Planilha1!C3075='[1]Pesos dos Critérios'!$Y$3,'[1]Pesos dos Critérios'!$Y$8,'[1]Pesos dos Critérios'!$Z$8))))</f>
        <v>0.0218518518518519</v>
      </c>
      <c r="AC3075" s="5" t="n">
        <f aca="false">IF(H3075=1,'[1]Pesos dos Critérios'!$AD$8,IF(Planilha1!H3075=2,'[1]Pesos dos Critérios'!$AE$8,IF(Planilha1!H3075=3,'[1]Pesos dos Critérios'!$AF$8,IF(Planilha1!H3075=4,'[1]Pesos dos Critérios'!$AG$8,'[1]Pesos dos Critérios'!$AH$8))))</f>
        <v>0.0384259259259259</v>
      </c>
      <c r="AD3075" s="5" t="n">
        <f aca="false">IF(J3075='[1]Pesos dos Critérios'!$AA$3,'[1]Pesos dos Critérios'!$AA$8,IF(Planilha1!J3075='[1]Pesos dos Critérios'!$AB$3,'[1]Pesos dos Critérios'!$AB$8,'[1]Pesos dos Critérios'!$AC$8))</f>
        <v>0.037037037037037</v>
      </c>
      <c r="AE3075" s="5" t="n">
        <f aca="false">IF(O3075="Intervalo 1",'[1]Pesos dos Critérios'!$J$8,IF(Planilha1!O3075="Intervalo 2",'[1]Pesos dos Critérios'!$K$8,IF(Planilha1!O3075="Intervalo 3",'[1]Pesos dos Critérios'!$L$8,'[1]Pesos dos Critérios'!$M$8)))</f>
        <v>0.0218406285072952</v>
      </c>
      <c r="AF3075" s="5" t="n">
        <f aca="false">IF(Q3075="Intervalo 1",'[1]Pesos dos Critérios'!$B$8,IF(Q3075="Intervalo 2",'[1]Pesos dos Critérios'!$C$8,IF(Q3075="Intervalo 3",'[1]Pesos dos Critérios'!$D$8,'[1]Pesos dos Critérios'!$E$8)))</f>
        <v>0.0111216904932752</v>
      </c>
      <c r="AG3075" s="5" t="n">
        <f aca="false">IF(S3075="Intervalo 1",'[1]Pesos dos Critérios'!$F$8,IF(S3075="Intervalo 2",'[1]Pesos dos Critérios'!$G$8,IF(S3075="Intervalo 3",'[1]Pesos dos Critérios'!$H$8,'[1]Pesos dos Critérios'!$I$8)))</f>
        <v>0.032010582010582</v>
      </c>
      <c r="AH3075" s="5" t="n">
        <f aca="false">IF(U3075="Intervalo 1",'[1]Pesos dos Critérios'!$N$8,IF(U3075="Intervalo 2",'[1]Pesos dos Critérios'!$O$8,IF(U3075="Intervalo 3",'[1]Pesos dos Critérios'!$P$8,'[1]Pesos dos Critérios'!$Q$8)))</f>
        <v>0.0274470899470899</v>
      </c>
      <c r="AI3075" s="5" t="n">
        <f aca="false">IF(AA3075="Intervalo 1",'[1]Pesos dos Critérios'!$R$8,IF(AA3075="Intervalo 2",'[1]Pesos dos Critérios'!$S$8,IF(AA3075="Intervalo 3",'[1]Pesos dos Critérios'!$T$8,'[1]Pesos dos Critérios'!$U$8)))</f>
        <v>0.0547619047619048</v>
      </c>
      <c r="AJ3075" s="5" t="n">
        <f aca="false">SUM(AB3075:AI3075)</f>
        <v>0.244496710534962</v>
      </c>
      <c r="AK3075" s="5" t="n">
        <v>3074</v>
      </c>
      <c r="AM3075" s="1" t="s">
        <v>96</v>
      </c>
    </row>
    <row r="3076" customFormat="false" ht="12.8" hidden="false" customHeight="true" outlineLevel="0" collapsed="false">
      <c r="A3076" s="7" t="n">
        <v>2017</v>
      </c>
      <c r="B3076" s="7" t="s">
        <v>686</v>
      </c>
      <c r="C3076" s="8" t="s">
        <v>205</v>
      </c>
      <c r="D3076" s="7" t="s">
        <v>206</v>
      </c>
      <c r="E3076" s="7" t="s">
        <v>2049</v>
      </c>
      <c r="F3076" s="7" t="s">
        <v>156</v>
      </c>
      <c r="G3076" s="7" t="s">
        <v>1279</v>
      </c>
      <c r="H3076" s="9" t="n">
        <v>3</v>
      </c>
      <c r="I3076" s="7" t="s">
        <v>2007</v>
      </c>
      <c r="J3076" s="8" t="s">
        <v>86</v>
      </c>
      <c r="K3076" s="10" t="s">
        <v>46</v>
      </c>
      <c r="L3076" s="10" t="s">
        <v>83</v>
      </c>
      <c r="M3076" s="10" t="s">
        <v>48</v>
      </c>
      <c r="N3076" s="10" t="n">
        <v>0.01</v>
      </c>
      <c r="O3076" s="9" t="s">
        <v>49</v>
      </c>
      <c r="P3076" s="11" t="n">
        <v>0.059</v>
      </c>
      <c r="Q3076" s="8" t="s">
        <v>49</v>
      </c>
      <c r="R3076" s="11" t="n">
        <v>0.016</v>
      </c>
      <c r="S3076" s="8" t="s">
        <v>49</v>
      </c>
      <c r="T3076" s="11" t="n">
        <v>166</v>
      </c>
      <c r="U3076" s="8" t="s">
        <v>58</v>
      </c>
      <c r="V3076" s="11" t="n">
        <v>5.32</v>
      </c>
      <c r="W3076" s="11" t="n">
        <v>6.72</v>
      </c>
      <c r="X3076" s="11" t="n">
        <v>7.6</v>
      </c>
      <c r="Y3076" s="11" t="n">
        <v>9.6</v>
      </c>
      <c r="Z3076" s="11" t="n">
        <v>2.66</v>
      </c>
      <c r="AA3076" s="8" t="s">
        <v>58</v>
      </c>
      <c r="AB3076" s="5" t="n">
        <f aca="false">IF(C3076='[1]Pesos dos Critérios'!$V$3,'[1]Pesos dos Critérios'!$V$8,IF(Planilha1!C3076='[1]Pesos dos Critérios'!$W$3,'[1]Pesos dos Critérios'!$W$8,IF(Planilha1!C3076='[1]Pesos dos Critérios'!$X$3,'[1]Pesos dos Critérios'!$X$8,IF(Planilha1!C3076='[1]Pesos dos Critérios'!$Y$3,'[1]Pesos dos Critérios'!$Y$8,'[1]Pesos dos Critérios'!$Z$8))))</f>
        <v>0.0218518518518519</v>
      </c>
      <c r="AC3076" s="5" t="n">
        <f aca="false">IF(H3076=1,'[1]Pesos dos Critérios'!$AD$8,IF(Planilha1!H3076=2,'[1]Pesos dos Critérios'!$AE$8,IF(Planilha1!H3076=3,'[1]Pesos dos Critérios'!$AF$8,IF(Planilha1!H3076=4,'[1]Pesos dos Critérios'!$AG$8,'[1]Pesos dos Critérios'!$AH$8))))</f>
        <v>0.0273148148148148</v>
      </c>
      <c r="AD3076" s="5" t="n">
        <f aca="false">IF(J3076='[1]Pesos dos Critérios'!$AA$3,'[1]Pesos dos Critérios'!$AA$8,IF(Planilha1!J3076='[1]Pesos dos Critérios'!$AB$3,'[1]Pesos dos Critérios'!$AB$8,'[1]Pesos dos Critérios'!$AC$8))</f>
        <v>0.037037037037037</v>
      </c>
      <c r="AE3076" s="5" t="n">
        <f aca="false">IF(O3076="Intervalo 1",'[1]Pesos dos Critérios'!$J$8,IF(Planilha1!O3076="Intervalo 2",'[1]Pesos dos Critérios'!$K$8,IF(Planilha1!O3076="Intervalo 3",'[1]Pesos dos Critérios'!$L$8,'[1]Pesos dos Critérios'!$M$8)))</f>
        <v>0.0531762065095399</v>
      </c>
      <c r="AF3076" s="5" t="n">
        <f aca="false">IF(Q3076="Intervalo 1",'[1]Pesos dos Critérios'!$B$8,IF(Q3076="Intervalo 2",'[1]Pesos dos Critérios'!$C$8,IF(Q3076="Intervalo 3",'[1]Pesos dos Critérios'!$D$8,'[1]Pesos dos Critérios'!$E$8)))</f>
        <v>0.0550472852385421</v>
      </c>
      <c r="AG3076" s="5" t="n">
        <f aca="false">IF(S3076="Intervalo 1",'[1]Pesos dos Critérios'!$F$8,IF(S3076="Intervalo 2",'[1]Pesos dos Critérios'!$G$8,IF(S3076="Intervalo 3",'[1]Pesos dos Critérios'!$H$8,'[1]Pesos dos Critérios'!$I$8)))</f>
        <v>0.0375661375661376</v>
      </c>
      <c r="AH3076" s="5" t="n">
        <f aca="false">IF(U3076="Intervalo 1",'[1]Pesos dos Critérios'!$N$8,IF(U3076="Intervalo 2",'[1]Pesos dos Critérios'!$O$8,IF(U3076="Intervalo 3",'[1]Pesos dos Critérios'!$P$8,'[1]Pesos dos Critérios'!$Q$8)))</f>
        <v>0.0274470899470899</v>
      </c>
      <c r="AI3076" s="5" t="n">
        <f aca="false">IF(AA3076="Intervalo 1",'[1]Pesos dos Critérios'!$R$8,IF(AA3076="Intervalo 2",'[1]Pesos dos Critérios'!$S$8,IF(AA3076="Intervalo 3",'[1]Pesos dos Critérios'!$T$8,'[1]Pesos dos Critérios'!$U$8)))</f>
        <v>0.0547619047619048</v>
      </c>
      <c r="AJ3076" s="5" t="n">
        <f aca="false">SUM(AB3076:AI3076)</f>
        <v>0.314202327726918</v>
      </c>
      <c r="AK3076" s="5" t="n">
        <v>3075</v>
      </c>
      <c r="AM3076" s="1" t="s">
        <v>52</v>
      </c>
    </row>
    <row r="3077" customFormat="false" ht="12.8" hidden="false" customHeight="true" outlineLevel="0" collapsed="false">
      <c r="A3077" s="7" t="n">
        <v>2017</v>
      </c>
      <c r="B3077" s="7" t="s">
        <v>686</v>
      </c>
      <c r="C3077" s="8" t="s">
        <v>205</v>
      </c>
      <c r="D3077" s="7" t="s">
        <v>89</v>
      </c>
      <c r="E3077" s="7" t="s">
        <v>1411</v>
      </c>
      <c r="F3077" s="7" t="s">
        <v>2050</v>
      </c>
      <c r="G3077" s="7" t="s">
        <v>123</v>
      </c>
      <c r="H3077" s="9" t="n">
        <v>2</v>
      </c>
      <c r="I3077" s="7" t="s">
        <v>1949</v>
      </c>
      <c r="J3077" s="8" t="s">
        <v>239</v>
      </c>
      <c r="K3077" s="10" t="s">
        <v>46</v>
      </c>
      <c r="L3077" s="10" t="s">
        <v>47</v>
      </c>
      <c r="M3077" s="10" t="s">
        <v>56</v>
      </c>
      <c r="N3077" s="10" t="n">
        <v>0.025</v>
      </c>
      <c r="O3077" s="9" t="s">
        <v>50</v>
      </c>
      <c r="P3077" s="11" t="n">
        <v>0.389</v>
      </c>
      <c r="Q3077" s="8" t="s">
        <v>58</v>
      </c>
      <c r="R3077" s="11" t="n">
        <v>0.021</v>
      </c>
      <c r="S3077" s="8" t="s">
        <v>57</v>
      </c>
      <c r="T3077" s="11" t="n">
        <v>117</v>
      </c>
      <c r="U3077" s="8" t="s">
        <v>57</v>
      </c>
      <c r="V3077" s="11" t="n">
        <v>7.2</v>
      </c>
      <c r="W3077" s="11" t="n">
        <v>9</v>
      </c>
      <c r="X3077" s="11" t="n">
        <v>10.4</v>
      </c>
      <c r="Y3077" s="11" t="n">
        <v>13</v>
      </c>
      <c r="Z3077" s="11" t="n">
        <v>1.9</v>
      </c>
      <c r="AA3077" s="8" t="s">
        <v>57</v>
      </c>
      <c r="AB3077" s="5" t="n">
        <f aca="false">IF(C3077='[1]Pesos dos Critérios'!$V$3,'[1]Pesos dos Critérios'!$V$8,IF(Planilha1!C3077='[1]Pesos dos Critérios'!$W$3,'[1]Pesos dos Critérios'!$W$8,IF(Planilha1!C3077='[1]Pesos dos Critérios'!$X$3,'[1]Pesos dos Critérios'!$X$8,IF(Planilha1!C3077='[1]Pesos dos Critérios'!$Y$3,'[1]Pesos dos Critérios'!$Y$8,'[1]Pesos dos Critérios'!$Z$8))))</f>
        <v>0.0218518518518519</v>
      </c>
      <c r="AC3077" s="5" t="n">
        <f aca="false">IF(H3077=1,'[1]Pesos dos Critérios'!$AD$8,IF(Planilha1!H3077=2,'[1]Pesos dos Critérios'!$AE$8,IF(Planilha1!H3077=3,'[1]Pesos dos Critérios'!$AF$8,IF(Planilha1!H3077=4,'[1]Pesos dos Critérios'!$AG$8,'[1]Pesos dos Critérios'!$AH$8))))</f>
        <v>0.0384259259259259</v>
      </c>
      <c r="AD3077" s="5" t="n">
        <f aca="false">IF(J3077='[1]Pesos dos Critérios'!$AA$3,'[1]Pesos dos Critérios'!$AA$8,IF(Planilha1!J3077='[1]Pesos dos Critérios'!$AB$3,'[1]Pesos dos Critérios'!$AB$8,'[1]Pesos dos Critérios'!$AC$8))</f>
        <v>0.037037037037037</v>
      </c>
      <c r="AE3077" s="5" t="n">
        <f aca="false">IF(O3077="Intervalo 1",'[1]Pesos dos Critérios'!$J$8,IF(Planilha1!O3077="Intervalo 2",'[1]Pesos dos Critérios'!$K$8,IF(Planilha1!O3077="Intervalo 3",'[1]Pesos dos Critérios'!$L$8,'[1]Pesos dos Critérios'!$M$8)))</f>
        <v>0.0120314253647587</v>
      </c>
      <c r="AF3077" s="5" t="n">
        <f aca="false">IF(Q3077="Intervalo 1",'[1]Pesos dos Critérios'!$B$8,IF(Q3077="Intervalo 2",'[1]Pesos dos Critérios'!$C$8,IF(Q3077="Intervalo 3",'[1]Pesos dos Critérios'!$D$8,'[1]Pesos dos Critérios'!$E$8)))</f>
        <v>0.0213326341741642</v>
      </c>
      <c r="AG3077" s="5" t="n">
        <f aca="false">IF(S3077="Intervalo 1",'[1]Pesos dos Critérios'!$F$8,IF(S3077="Intervalo 2",'[1]Pesos dos Critérios'!$G$8,IF(S3077="Intervalo 3",'[1]Pesos dos Critérios'!$H$8,'[1]Pesos dos Critérios'!$I$8)))</f>
        <v>0.032010582010582</v>
      </c>
      <c r="AH3077" s="5" t="n">
        <f aca="false">IF(U3077="Intervalo 1",'[1]Pesos dos Critérios'!$N$8,IF(U3077="Intervalo 2",'[1]Pesos dos Critérios'!$O$8,IF(U3077="Intervalo 3",'[1]Pesos dos Critérios'!$P$8,'[1]Pesos dos Critérios'!$Q$8)))</f>
        <v>0.0320767195767196</v>
      </c>
      <c r="AI3077" s="5" t="n">
        <f aca="false">IF(AA3077="Intervalo 1",'[1]Pesos dos Critérios'!$R$8,IF(AA3077="Intervalo 2",'[1]Pesos dos Critérios'!$S$8,IF(AA3077="Intervalo 3",'[1]Pesos dos Critérios'!$T$8,'[1]Pesos dos Critérios'!$U$8)))</f>
        <v>0.0547619047619048</v>
      </c>
      <c r="AJ3077" s="5" t="n">
        <f aca="false">SUM(AB3077:AI3077)</f>
        <v>0.249528080702944</v>
      </c>
      <c r="AK3077" s="5" t="n">
        <v>3076</v>
      </c>
      <c r="AM3077" s="1" t="s">
        <v>60</v>
      </c>
    </row>
    <row r="3078" customFormat="false" ht="12.8" hidden="false" customHeight="true" outlineLevel="0" collapsed="false">
      <c r="A3078" s="7" t="n">
        <v>2017</v>
      </c>
      <c r="B3078" s="7" t="s">
        <v>686</v>
      </c>
      <c r="C3078" s="8" t="s">
        <v>205</v>
      </c>
      <c r="D3078" s="7" t="s">
        <v>89</v>
      </c>
      <c r="E3078" s="7" t="s">
        <v>1411</v>
      </c>
      <c r="F3078" s="7" t="s">
        <v>2050</v>
      </c>
      <c r="G3078" s="7" t="s">
        <v>123</v>
      </c>
      <c r="H3078" s="9" t="n">
        <v>2</v>
      </c>
      <c r="I3078" s="7" t="s">
        <v>1889</v>
      </c>
      <c r="J3078" s="8" t="s">
        <v>45</v>
      </c>
      <c r="K3078" s="10" t="s">
        <v>46</v>
      </c>
      <c r="L3078" s="10" t="s">
        <v>83</v>
      </c>
      <c r="M3078" s="10" t="s">
        <v>56</v>
      </c>
      <c r="N3078" s="10" t="n">
        <v>0.028</v>
      </c>
      <c r="O3078" s="9" t="s">
        <v>50</v>
      </c>
      <c r="P3078" s="11" t="n">
        <v>0.589</v>
      </c>
      <c r="Q3078" s="8" t="s">
        <v>50</v>
      </c>
      <c r="R3078" s="11" t="n">
        <v>0.018</v>
      </c>
      <c r="S3078" s="8" t="s">
        <v>57</v>
      </c>
      <c r="T3078" s="11" t="n">
        <v>112</v>
      </c>
      <c r="U3078" s="8" t="s">
        <v>49</v>
      </c>
      <c r="V3078" s="11" t="n">
        <v>7.5</v>
      </c>
      <c r="W3078" s="11" t="n">
        <v>9.3</v>
      </c>
      <c r="X3078" s="11" t="n">
        <v>10.8</v>
      </c>
      <c r="Y3078" s="11" t="n">
        <v>13.6</v>
      </c>
      <c r="Z3078" s="11" t="n">
        <v>1.83</v>
      </c>
      <c r="AA3078" s="8" t="s">
        <v>49</v>
      </c>
      <c r="AB3078" s="5" t="n">
        <f aca="false">IF(C3078='[1]Pesos dos Critérios'!$V$3,'[1]Pesos dos Critérios'!$V$8,IF(Planilha1!C3078='[1]Pesos dos Critérios'!$W$3,'[1]Pesos dos Critérios'!$W$8,IF(Planilha1!C3078='[1]Pesos dos Critérios'!$X$3,'[1]Pesos dos Critérios'!$X$8,IF(Planilha1!C3078='[1]Pesos dos Critérios'!$Y$3,'[1]Pesos dos Critérios'!$Y$8,'[1]Pesos dos Critérios'!$Z$8))))</f>
        <v>0.0218518518518519</v>
      </c>
      <c r="AC3078" s="5" t="n">
        <f aca="false">IF(H3078=1,'[1]Pesos dos Critérios'!$AD$8,IF(Planilha1!H3078=2,'[1]Pesos dos Critérios'!$AE$8,IF(Planilha1!H3078=3,'[1]Pesos dos Critérios'!$AF$8,IF(Planilha1!H3078=4,'[1]Pesos dos Critérios'!$AG$8,'[1]Pesos dos Critérios'!$AH$8))))</f>
        <v>0.0384259259259259</v>
      </c>
      <c r="AD3078" s="5" t="n">
        <f aca="false">IF(J3078='[1]Pesos dos Critérios'!$AA$3,'[1]Pesos dos Critérios'!$AA$8,IF(Planilha1!J3078='[1]Pesos dos Critérios'!$AB$3,'[1]Pesos dos Critérios'!$AB$8,'[1]Pesos dos Critérios'!$AC$8))</f>
        <v>0.037037037037037</v>
      </c>
      <c r="AE3078" s="5" t="n">
        <f aca="false">IF(O3078="Intervalo 1",'[1]Pesos dos Critérios'!$J$8,IF(Planilha1!O3078="Intervalo 2",'[1]Pesos dos Critérios'!$K$8,IF(Planilha1!O3078="Intervalo 3",'[1]Pesos dos Critérios'!$L$8,'[1]Pesos dos Critérios'!$M$8)))</f>
        <v>0.0120314253647587</v>
      </c>
      <c r="AF3078" s="5" t="n">
        <f aca="false">IF(Q3078="Intervalo 1",'[1]Pesos dos Critérios'!$B$8,IF(Q3078="Intervalo 2",'[1]Pesos dos Critérios'!$C$8,IF(Q3078="Intervalo 3",'[1]Pesos dos Critérios'!$D$8,'[1]Pesos dos Critérios'!$E$8)))</f>
        <v>0.0111216904932752</v>
      </c>
      <c r="AG3078" s="5" t="n">
        <f aca="false">IF(S3078="Intervalo 1",'[1]Pesos dos Critérios'!$F$8,IF(S3078="Intervalo 2",'[1]Pesos dos Critérios'!$G$8,IF(S3078="Intervalo 3",'[1]Pesos dos Critérios'!$H$8,'[1]Pesos dos Critérios'!$I$8)))</f>
        <v>0.032010582010582</v>
      </c>
      <c r="AH3078" s="5" t="n">
        <f aca="false">IF(U3078="Intervalo 1",'[1]Pesos dos Critérios'!$N$8,IF(U3078="Intervalo 2",'[1]Pesos dos Critérios'!$O$8,IF(U3078="Intervalo 3",'[1]Pesos dos Critérios'!$P$8,'[1]Pesos dos Critérios'!$Q$8)))</f>
        <v>0.0320767195767196</v>
      </c>
      <c r="AI3078" s="5" t="n">
        <f aca="false">IF(AA3078="Intervalo 1",'[1]Pesos dos Critérios'!$R$8,IF(AA3078="Intervalo 2",'[1]Pesos dos Critérios'!$S$8,IF(AA3078="Intervalo 3",'[1]Pesos dos Critérios'!$T$8,'[1]Pesos dos Critérios'!$U$8)))</f>
        <v>0.0658730158730159</v>
      </c>
      <c r="AJ3078" s="5" t="n">
        <f aca="false">SUM(AB3078:AI3078)</f>
        <v>0.250428248133166</v>
      </c>
      <c r="AK3078" s="5" t="n">
        <v>3077</v>
      </c>
      <c r="AM3078" s="1" t="s">
        <v>60</v>
      </c>
    </row>
    <row r="3079" customFormat="false" ht="12.8" hidden="false" customHeight="true" outlineLevel="0" collapsed="false">
      <c r="A3079" s="7" t="n">
        <v>2017</v>
      </c>
      <c r="B3079" s="7" t="s">
        <v>686</v>
      </c>
      <c r="C3079" s="8" t="s">
        <v>205</v>
      </c>
      <c r="D3079" s="7" t="s">
        <v>89</v>
      </c>
      <c r="E3079" s="7" t="s">
        <v>1411</v>
      </c>
      <c r="F3079" s="7" t="s">
        <v>2051</v>
      </c>
      <c r="G3079" s="7" t="s">
        <v>224</v>
      </c>
      <c r="H3079" s="9" t="n">
        <v>2</v>
      </c>
      <c r="I3079" s="7" t="s">
        <v>1949</v>
      </c>
      <c r="J3079" s="8" t="s">
        <v>239</v>
      </c>
      <c r="K3079" s="10" t="s">
        <v>46</v>
      </c>
      <c r="L3079" s="10" t="s">
        <v>83</v>
      </c>
      <c r="M3079" s="10" t="s">
        <v>56</v>
      </c>
      <c r="N3079" s="10" t="n">
        <v>0.009</v>
      </c>
      <c r="O3079" s="9" t="s">
        <v>49</v>
      </c>
      <c r="P3079" s="11" t="n">
        <v>0.277</v>
      </c>
      <c r="Q3079" s="8" t="s">
        <v>58</v>
      </c>
      <c r="R3079" s="11" t="n">
        <v>0.005</v>
      </c>
      <c r="S3079" s="8" t="s">
        <v>49</v>
      </c>
      <c r="T3079" s="11" t="n">
        <v>123</v>
      </c>
      <c r="U3079" s="8" t="s">
        <v>57</v>
      </c>
      <c r="V3079" s="11" t="n">
        <v>6.7</v>
      </c>
      <c r="W3079" s="11" t="n">
        <v>9.2</v>
      </c>
      <c r="X3079" s="11" t="n">
        <v>9.7</v>
      </c>
      <c r="Y3079" s="11" t="n">
        <v>13</v>
      </c>
      <c r="Z3079" s="11" t="n">
        <v>2</v>
      </c>
      <c r="AA3079" s="8" t="s">
        <v>57</v>
      </c>
      <c r="AB3079" s="5" t="n">
        <f aca="false">IF(C3079='[1]Pesos dos Critérios'!$V$3,'[1]Pesos dos Critérios'!$V$8,IF(Planilha1!C3079='[1]Pesos dos Critérios'!$W$3,'[1]Pesos dos Critérios'!$W$8,IF(Planilha1!C3079='[1]Pesos dos Critérios'!$X$3,'[1]Pesos dos Critérios'!$X$8,IF(Planilha1!C3079='[1]Pesos dos Critérios'!$Y$3,'[1]Pesos dos Critérios'!$Y$8,'[1]Pesos dos Critérios'!$Z$8))))</f>
        <v>0.0218518518518519</v>
      </c>
      <c r="AC3079" s="5" t="n">
        <f aca="false">IF(H3079=1,'[1]Pesos dos Critérios'!$AD$8,IF(Planilha1!H3079=2,'[1]Pesos dos Critérios'!$AE$8,IF(Planilha1!H3079=3,'[1]Pesos dos Critérios'!$AF$8,IF(Planilha1!H3079=4,'[1]Pesos dos Critérios'!$AG$8,'[1]Pesos dos Critérios'!$AH$8))))</f>
        <v>0.0384259259259259</v>
      </c>
      <c r="AD3079" s="5" t="n">
        <f aca="false">IF(J3079='[1]Pesos dos Critérios'!$AA$3,'[1]Pesos dos Critérios'!$AA$8,IF(Planilha1!J3079='[1]Pesos dos Critérios'!$AB$3,'[1]Pesos dos Critérios'!$AB$8,'[1]Pesos dos Critérios'!$AC$8))</f>
        <v>0.037037037037037</v>
      </c>
      <c r="AE3079" s="5" t="n">
        <f aca="false">IF(O3079="Intervalo 1",'[1]Pesos dos Critérios'!$J$8,IF(Planilha1!O3079="Intervalo 2",'[1]Pesos dos Critérios'!$K$8,IF(Planilha1!O3079="Intervalo 3",'[1]Pesos dos Critérios'!$L$8,'[1]Pesos dos Critérios'!$M$8)))</f>
        <v>0.0531762065095399</v>
      </c>
      <c r="AF3079" s="5" t="n">
        <f aca="false">IF(Q3079="Intervalo 1",'[1]Pesos dos Critérios'!$B$8,IF(Q3079="Intervalo 2",'[1]Pesos dos Critérios'!$C$8,IF(Q3079="Intervalo 3",'[1]Pesos dos Critérios'!$D$8,'[1]Pesos dos Critérios'!$E$8)))</f>
        <v>0.0213326341741642</v>
      </c>
      <c r="AG3079" s="5" t="n">
        <f aca="false">IF(S3079="Intervalo 1",'[1]Pesos dos Critérios'!$F$8,IF(S3079="Intervalo 2",'[1]Pesos dos Critérios'!$G$8,IF(S3079="Intervalo 3",'[1]Pesos dos Critérios'!$H$8,'[1]Pesos dos Critérios'!$I$8)))</f>
        <v>0.0375661375661376</v>
      </c>
      <c r="AH3079" s="5" t="n">
        <f aca="false">IF(U3079="Intervalo 1",'[1]Pesos dos Critérios'!$N$8,IF(U3079="Intervalo 2",'[1]Pesos dos Critérios'!$O$8,IF(U3079="Intervalo 3",'[1]Pesos dos Critérios'!$P$8,'[1]Pesos dos Critérios'!$Q$8)))</f>
        <v>0.0320767195767196</v>
      </c>
      <c r="AI3079" s="5" t="n">
        <f aca="false">IF(AA3079="Intervalo 1",'[1]Pesos dos Critérios'!$R$8,IF(AA3079="Intervalo 2",'[1]Pesos dos Critérios'!$S$8,IF(AA3079="Intervalo 3",'[1]Pesos dos Critérios'!$T$8,'[1]Pesos dos Critérios'!$U$8)))</f>
        <v>0.0547619047619048</v>
      </c>
      <c r="AJ3079" s="5" t="n">
        <f aca="false">SUM(AB3079:AI3079)</f>
        <v>0.296228417403281</v>
      </c>
      <c r="AK3079" s="5" t="n">
        <v>3078</v>
      </c>
      <c r="AM3079" s="1" t="s">
        <v>52</v>
      </c>
    </row>
    <row r="3080" customFormat="false" ht="12.8" hidden="false" customHeight="true" outlineLevel="0" collapsed="false">
      <c r="A3080" s="7" t="n">
        <v>2017</v>
      </c>
      <c r="B3080" s="7" t="s">
        <v>686</v>
      </c>
      <c r="C3080" s="8" t="s">
        <v>205</v>
      </c>
      <c r="D3080" s="7" t="s">
        <v>89</v>
      </c>
      <c r="E3080" s="7" t="s">
        <v>1410</v>
      </c>
      <c r="F3080" s="7" t="s">
        <v>2052</v>
      </c>
      <c r="G3080" s="7" t="s">
        <v>224</v>
      </c>
      <c r="H3080" s="9" t="n">
        <v>2</v>
      </c>
      <c r="I3080" s="7" t="s">
        <v>1949</v>
      </c>
      <c r="J3080" s="8" t="s">
        <v>239</v>
      </c>
      <c r="K3080" s="10" t="s">
        <v>46</v>
      </c>
      <c r="L3080" s="10" t="s">
        <v>83</v>
      </c>
      <c r="M3080" s="10" t="s">
        <v>56</v>
      </c>
      <c r="N3080" s="10" t="n">
        <v>0.009</v>
      </c>
      <c r="O3080" s="9" t="s">
        <v>49</v>
      </c>
      <c r="P3080" s="11" t="n">
        <v>0.277</v>
      </c>
      <c r="Q3080" s="8" t="s">
        <v>58</v>
      </c>
      <c r="R3080" s="11" t="n">
        <v>0.005</v>
      </c>
      <c r="S3080" s="8" t="s">
        <v>49</v>
      </c>
      <c r="T3080" s="11" t="n">
        <v>123</v>
      </c>
      <c r="U3080" s="8" t="s">
        <v>57</v>
      </c>
      <c r="V3080" s="11" t="n">
        <v>6.7</v>
      </c>
      <c r="W3080" s="11" t="n">
        <v>9.2</v>
      </c>
      <c r="X3080" s="11" t="n">
        <v>9.7</v>
      </c>
      <c r="Y3080" s="11" t="n">
        <v>13</v>
      </c>
      <c r="Z3080" s="11" t="n">
        <v>2</v>
      </c>
      <c r="AA3080" s="8" t="s">
        <v>57</v>
      </c>
      <c r="AB3080" s="5" t="n">
        <f aca="false">IF(C3080='[1]Pesos dos Critérios'!$V$3,'[1]Pesos dos Critérios'!$V$8,IF(Planilha1!C3080='[1]Pesos dos Critérios'!$W$3,'[1]Pesos dos Critérios'!$W$8,IF(Planilha1!C3080='[1]Pesos dos Critérios'!$X$3,'[1]Pesos dos Critérios'!$X$8,IF(Planilha1!C3080='[1]Pesos dos Critérios'!$Y$3,'[1]Pesos dos Critérios'!$Y$8,'[1]Pesos dos Critérios'!$Z$8))))</f>
        <v>0.0218518518518519</v>
      </c>
      <c r="AC3080" s="5" t="n">
        <f aca="false">IF(H3080=1,'[1]Pesos dos Critérios'!$AD$8,IF(Planilha1!H3080=2,'[1]Pesos dos Critérios'!$AE$8,IF(Planilha1!H3080=3,'[1]Pesos dos Critérios'!$AF$8,IF(Planilha1!H3080=4,'[1]Pesos dos Critérios'!$AG$8,'[1]Pesos dos Critérios'!$AH$8))))</f>
        <v>0.0384259259259259</v>
      </c>
      <c r="AD3080" s="5" t="n">
        <f aca="false">IF(J3080='[1]Pesos dos Critérios'!$AA$3,'[1]Pesos dos Critérios'!$AA$8,IF(Planilha1!J3080='[1]Pesos dos Critérios'!$AB$3,'[1]Pesos dos Critérios'!$AB$8,'[1]Pesos dos Critérios'!$AC$8))</f>
        <v>0.037037037037037</v>
      </c>
      <c r="AE3080" s="5" t="n">
        <f aca="false">IF(O3080="Intervalo 1",'[1]Pesos dos Critérios'!$J$8,IF(Planilha1!O3080="Intervalo 2",'[1]Pesos dos Critérios'!$K$8,IF(Planilha1!O3080="Intervalo 3",'[1]Pesos dos Critérios'!$L$8,'[1]Pesos dos Critérios'!$M$8)))</f>
        <v>0.0531762065095399</v>
      </c>
      <c r="AF3080" s="5" t="n">
        <f aca="false">IF(Q3080="Intervalo 1",'[1]Pesos dos Critérios'!$B$8,IF(Q3080="Intervalo 2",'[1]Pesos dos Critérios'!$C$8,IF(Q3080="Intervalo 3",'[1]Pesos dos Critérios'!$D$8,'[1]Pesos dos Critérios'!$E$8)))</f>
        <v>0.0213326341741642</v>
      </c>
      <c r="AG3080" s="5" t="n">
        <f aca="false">IF(S3080="Intervalo 1",'[1]Pesos dos Critérios'!$F$8,IF(S3080="Intervalo 2",'[1]Pesos dos Critérios'!$G$8,IF(S3080="Intervalo 3",'[1]Pesos dos Critérios'!$H$8,'[1]Pesos dos Critérios'!$I$8)))</f>
        <v>0.0375661375661376</v>
      </c>
      <c r="AH3080" s="5" t="n">
        <f aca="false">IF(U3080="Intervalo 1",'[1]Pesos dos Critérios'!$N$8,IF(U3080="Intervalo 2",'[1]Pesos dos Critérios'!$O$8,IF(U3080="Intervalo 3",'[1]Pesos dos Critérios'!$P$8,'[1]Pesos dos Critérios'!$Q$8)))</f>
        <v>0.0320767195767196</v>
      </c>
      <c r="AI3080" s="5" t="n">
        <f aca="false">IF(AA3080="Intervalo 1",'[1]Pesos dos Critérios'!$R$8,IF(AA3080="Intervalo 2",'[1]Pesos dos Critérios'!$S$8,IF(AA3080="Intervalo 3",'[1]Pesos dos Critérios'!$T$8,'[1]Pesos dos Critérios'!$U$8)))</f>
        <v>0.0547619047619048</v>
      </c>
      <c r="AJ3080" s="5" t="n">
        <f aca="false">SUM(AB3080:AI3080)</f>
        <v>0.296228417403281</v>
      </c>
      <c r="AK3080" s="5" t="n">
        <v>3079</v>
      </c>
      <c r="AM3080" s="1" t="s">
        <v>52</v>
      </c>
    </row>
    <row r="3081" customFormat="false" ht="12.8" hidden="false" customHeight="true" outlineLevel="0" collapsed="false">
      <c r="A3081" s="7" t="n">
        <v>2017</v>
      </c>
      <c r="B3081" s="7" t="s">
        <v>686</v>
      </c>
      <c r="C3081" s="8" t="s">
        <v>205</v>
      </c>
      <c r="D3081" s="7" t="s">
        <v>245</v>
      </c>
      <c r="E3081" s="7" t="s">
        <v>1445</v>
      </c>
      <c r="F3081" s="7" t="s">
        <v>2043</v>
      </c>
      <c r="G3081" s="7" t="s">
        <v>224</v>
      </c>
      <c r="H3081" s="9" t="n">
        <v>2</v>
      </c>
      <c r="I3081" s="7" t="s">
        <v>219</v>
      </c>
      <c r="J3081" s="8" t="s">
        <v>86</v>
      </c>
      <c r="K3081" s="10" t="s">
        <v>46</v>
      </c>
      <c r="L3081" s="10" t="s">
        <v>83</v>
      </c>
      <c r="M3081" s="10" t="s">
        <v>48</v>
      </c>
      <c r="N3081" s="10" t="n">
        <v>0.01</v>
      </c>
      <c r="O3081" s="9" t="s">
        <v>49</v>
      </c>
      <c r="P3081" s="11" t="n">
        <v>0.098</v>
      </c>
      <c r="Q3081" s="8" t="s">
        <v>49</v>
      </c>
      <c r="R3081" s="11" t="n">
        <v>0.017</v>
      </c>
      <c r="S3081" s="8" t="s">
        <v>49</v>
      </c>
      <c r="T3081" s="11" t="n">
        <v>143</v>
      </c>
      <c r="U3081" s="8" t="s">
        <v>58</v>
      </c>
      <c r="V3081" s="11" t="n">
        <v>5.95</v>
      </c>
      <c r="W3081" s="11" t="n">
        <v>7.77</v>
      </c>
      <c r="X3081" s="11" t="n">
        <v>8.5</v>
      </c>
      <c r="Y3081" s="11" t="n">
        <v>11.1</v>
      </c>
      <c r="Z3081" s="11" t="n">
        <v>2.32</v>
      </c>
      <c r="AA3081" s="8" t="s">
        <v>58</v>
      </c>
      <c r="AB3081" s="5" t="n">
        <f aca="false">IF(C3081='[1]Pesos dos Critérios'!$V$3,'[1]Pesos dos Critérios'!$V$8,IF(Planilha1!C3081='[1]Pesos dos Critérios'!$W$3,'[1]Pesos dos Critérios'!$W$8,IF(Planilha1!C3081='[1]Pesos dos Critérios'!$X$3,'[1]Pesos dos Critérios'!$X$8,IF(Planilha1!C3081='[1]Pesos dos Critérios'!$Y$3,'[1]Pesos dos Critérios'!$Y$8,'[1]Pesos dos Critérios'!$Z$8))))</f>
        <v>0.0218518518518519</v>
      </c>
      <c r="AC3081" s="5" t="n">
        <f aca="false">IF(H3081=1,'[1]Pesos dos Critérios'!$AD$8,IF(Planilha1!H3081=2,'[1]Pesos dos Critérios'!$AE$8,IF(Planilha1!H3081=3,'[1]Pesos dos Critérios'!$AF$8,IF(Planilha1!H3081=4,'[1]Pesos dos Critérios'!$AG$8,'[1]Pesos dos Critérios'!$AH$8))))</f>
        <v>0.0384259259259259</v>
      </c>
      <c r="AD3081" s="5" t="n">
        <f aca="false">IF(J3081='[1]Pesos dos Critérios'!$AA$3,'[1]Pesos dos Critérios'!$AA$8,IF(Planilha1!J3081='[1]Pesos dos Critérios'!$AB$3,'[1]Pesos dos Critérios'!$AB$8,'[1]Pesos dos Critérios'!$AC$8))</f>
        <v>0.037037037037037</v>
      </c>
      <c r="AE3081" s="5" t="n">
        <f aca="false">IF(O3081="Intervalo 1",'[1]Pesos dos Critérios'!$J$8,IF(Planilha1!O3081="Intervalo 2",'[1]Pesos dos Critérios'!$K$8,IF(Planilha1!O3081="Intervalo 3",'[1]Pesos dos Critérios'!$L$8,'[1]Pesos dos Critérios'!$M$8)))</f>
        <v>0.0531762065095399</v>
      </c>
      <c r="AF3081" s="5" t="n">
        <f aca="false">IF(Q3081="Intervalo 1",'[1]Pesos dos Critérios'!$B$8,IF(Q3081="Intervalo 2",'[1]Pesos dos Critérios'!$C$8,IF(Q3081="Intervalo 3",'[1]Pesos dos Critérios'!$D$8,'[1]Pesos dos Critérios'!$E$8)))</f>
        <v>0.0550472852385421</v>
      </c>
      <c r="AG3081" s="5" t="n">
        <f aca="false">IF(S3081="Intervalo 1",'[1]Pesos dos Critérios'!$F$8,IF(S3081="Intervalo 2",'[1]Pesos dos Critérios'!$G$8,IF(S3081="Intervalo 3",'[1]Pesos dos Critérios'!$H$8,'[1]Pesos dos Critérios'!$I$8)))</f>
        <v>0.0375661375661376</v>
      </c>
      <c r="AH3081" s="5" t="n">
        <f aca="false">IF(U3081="Intervalo 1",'[1]Pesos dos Critérios'!$N$8,IF(U3081="Intervalo 2",'[1]Pesos dos Critérios'!$O$8,IF(U3081="Intervalo 3",'[1]Pesos dos Critérios'!$P$8,'[1]Pesos dos Critérios'!$Q$8)))</f>
        <v>0.0274470899470899</v>
      </c>
      <c r="AI3081" s="5" t="n">
        <f aca="false">IF(AA3081="Intervalo 1",'[1]Pesos dos Critérios'!$R$8,IF(AA3081="Intervalo 2",'[1]Pesos dos Critérios'!$S$8,IF(AA3081="Intervalo 3",'[1]Pesos dos Critérios'!$T$8,'[1]Pesos dos Critérios'!$U$8)))</f>
        <v>0.0547619047619048</v>
      </c>
      <c r="AJ3081" s="5" t="n">
        <f aca="false">SUM(AB3081:AI3081)</f>
        <v>0.325313438838029</v>
      </c>
      <c r="AK3081" s="5" t="n">
        <v>3080</v>
      </c>
      <c r="AM3081" s="1" t="s">
        <v>52</v>
      </c>
    </row>
    <row r="3082" customFormat="false" ht="12.8" hidden="false" customHeight="true" outlineLevel="0" collapsed="false">
      <c r="A3082" s="7" t="n">
        <v>2017</v>
      </c>
      <c r="B3082" s="7" t="s">
        <v>686</v>
      </c>
      <c r="C3082" s="8" t="s">
        <v>205</v>
      </c>
      <c r="D3082" s="7" t="s">
        <v>245</v>
      </c>
      <c r="E3082" s="7" t="s">
        <v>1445</v>
      </c>
      <c r="F3082" s="7" t="s">
        <v>2053</v>
      </c>
      <c r="G3082" s="7" t="s">
        <v>338</v>
      </c>
      <c r="H3082" s="9" t="n">
        <v>3</v>
      </c>
      <c r="I3082" s="7" t="s">
        <v>1911</v>
      </c>
      <c r="J3082" s="8" t="s">
        <v>45</v>
      </c>
      <c r="K3082" s="10" t="s">
        <v>46</v>
      </c>
      <c r="L3082" s="10" t="s">
        <v>83</v>
      </c>
      <c r="M3082" s="10" t="s">
        <v>48</v>
      </c>
      <c r="N3082" s="10" t="n">
        <v>0.028</v>
      </c>
      <c r="O3082" s="9" t="s">
        <v>50</v>
      </c>
      <c r="P3082" s="11" t="n">
        <v>0.372</v>
      </c>
      <c r="Q3082" s="8" t="s">
        <v>58</v>
      </c>
      <c r="R3082" s="11" t="n">
        <v>0.022</v>
      </c>
      <c r="S3082" s="8" t="s">
        <v>57</v>
      </c>
      <c r="T3082" s="11" t="n">
        <v>201</v>
      </c>
      <c r="U3082" s="8" t="s">
        <v>50</v>
      </c>
      <c r="V3082" s="11" t="n">
        <v>4.34</v>
      </c>
      <c r="W3082" s="11" t="n">
        <v>5.53</v>
      </c>
      <c r="X3082" s="11" t="n">
        <v>6.2</v>
      </c>
      <c r="Y3082" s="11" t="n">
        <v>7.9</v>
      </c>
      <c r="Z3082" s="11" t="n">
        <v>3.27</v>
      </c>
      <c r="AA3082" s="8" t="s">
        <v>50</v>
      </c>
      <c r="AB3082" s="5" t="n">
        <f aca="false">IF(C3082='[1]Pesos dos Critérios'!$V$3,'[1]Pesos dos Critérios'!$V$8,IF(Planilha1!C3082='[1]Pesos dos Critérios'!$W$3,'[1]Pesos dos Critérios'!$W$8,IF(Planilha1!C3082='[1]Pesos dos Critérios'!$X$3,'[1]Pesos dos Critérios'!$X$8,IF(Planilha1!C3082='[1]Pesos dos Critérios'!$Y$3,'[1]Pesos dos Critérios'!$Y$8,'[1]Pesos dos Critérios'!$Z$8))))</f>
        <v>0.0218518518518519</v>
      </c>
      <c r="AC3082" s="5" t="n">
        <f aca="false">IF(H3082=1,'[1]Pesos dos Critérios'!$AD$8,IF(Planilha1!H3082=2,'[1]Pesos dos Critérios'!$AE$8,IF(Planilha1!H3082=3,'[1]Pesos dos Critérios'!$AF$8,IF(Planilha1!H3082=4,'[1]Pesos dos Critérios'!$AG$8,'[1]Pesos dos Critérios'!$AH$8))))</f>
        <v>0.0273148148148148</v>
      </c>
      <c r="AD3082" s="5" t="n">
        <f aca="false">IF(J3082='[1]Pesos dos Critérios'!$AA$3,'[1]Pesos dos Critérios'!$AA$8,IF(Planilha1!J3082='[1]Pesos dos Critérios'!$AB$3,'[1]Pesos dos Critérios'!$AB$8,'[1]Pesos dos Critérios'!$AC$8))</f>
        <v>0.037037037037037</v>
      </c>
      <c r="AE3082" s="5" t="n">
        <f aca="false">IF(O3082="Intervalo 1",'[1]Pesos dos Critérios'!$J$8,IF(Planilha1!O3082="Intervalo 2",'[1]Pesos dos Critérios'!$K$8,IF(Planilha1!O3082="Intervalo 3",'[1]Pesos dos Critérios'!$L$8,'[1]Pesos dos Critérios'!$M$8)))</f>
        <v>0.0120314253647587</v>
      </c>
      <c r="AF3082" s="5" t="n">
        <f aca="false">IF(Q3082="Intervalo 1",'[1]Pesos dos Critérios'!$B$8,IF(Q3082="Intervalo 2",'[1]Pesos dos Critérios'!$C$8,IF(Q3082="Intervalo 3",'[1]Pesos dos Critérios'!$D$8,'[1]Pesos dos Critérios'!$E$8)))</f>
        <v>0.0213326341741642</v>
      </c>
      <c r="AG3082" s="5" t="n">
        <f aca="false">IF(S3082="Intervalo 1",'[1]Pesos dos Critérios'!$F$8,IF(S3082="Intervalo 2",'[1]Pesos dos Critérios'!$G$8,IF(S3082="Intervalo 3",'[1]Pesos dos Critérios'!$H$8,'[1]Pesos dos Critérios'!$I$8)))</f>
        <v>0.032010582010582</v>
      </c>
      <c r="AH3082" s="5" t="n">
        <f aca="false">IF(U3082="Intervalo 1",'[1]Pesos dos Critérios'!$N$8,IF(U3082="Intervalo 2",'[1]Pesos dos Critérios'!$O$8,IF(U3082="Intervalo 3",'[1]Pesos dos Critérios'!$P$8,'[1]Pesos dos Critérios'!$Q$8)))</f>
        <v>0.019510582010582</v>
      </c>
      <c r="AI3082" s="5" t="n">
        <f aca="false">IF(AA3082="Intervalo 1",'[1]Pesos dos Critérios'!$R$8,IF(AA3082="Intervalo 2",'[1]Pesos dos Critérios'!$S$8,IF(AA3082="Intervalo 3",'[1]Pesos dos Critérios'!$T$8,'[1]Pesos dos Critérios'!$U$8)))</f>
        <v>0.0468253968253968</v>
      </c>
      <c r="AJ3082" s="5" t="n">
        <f aca="false">SUM(AB3082:AI3082)</f>
        <v>0.217914324089187</v>
      </c>
      <c r="AK3082" s="5" t="n">
        <v>3081</v>
      </c>
      <c r="AM3082" s="1" t="s">
        <v>96</v>
      </c>
    </row>
    <row r="3083" customFormat="false" ht="12.8" hidden="false" customHeight="true" outlineLevel="0" collapsed="false">
      <c r="A3083" s="7" t="n">
        <v>2017</v>
      </c>
      <c r="B3083" s="7" t="s">
        <v>686</v>
      </c>
      <c r="C3083" s="8" t="s">
        <v>205</v>
      </c>
      <c r="D3083" s="7" t="s">
        <v>602</v>
      </c>
      <c r="E3083" s="7" t="s">
        <v>1322</v>
      </c>
      <c r="F3083" s="7" t="n">
        <v>0</v>
      </c>
      <c r="G3083" s="7" t="s">
        <v>224</v>
      </c>
      <c r="H3083" s="9" t="n">
        <v>2</v>
      </c>
      <c r="I3083" s="7" t="s">
        <v>1916</v>
      </c>
      <c r="J3083" s="8" t="s">
        <v>86</v>
      </c>
      <c r="K3083" s="10" t="s">
        <v>46</v>
      </c>
      <c r="L3083" s="10" t="s">
        <v>83</v>
      </c>
      <c r="M3083" s="10" t="s">
        <v>56</v>
      </c>
      <c r="N3083" s="10" t="s">
        <v>2054</v>
      </c>
      <c r="O3083" s="9" t="s">
        <v>50</v>
      </c>
      <c r="P3083" s="11" t="n">
        <v>0.283</v>
      </c>
      <c r="Q3083" s="8" t="s">
        <v>58</v>
      </c>
      <c r="R3083" s="11" t="n">
        <v>0.009</v>
      </c>
      <c r="S3083" s="8" t="s">
        <v>49</v>
      </c>
      <c r="T3083" s="11" t="n">
        <v>116</v>
      </c>
      <c r="U3083" s="8" t="s">
        <v>57</v>
      </c>
      <c r="V3083" s="11" t="n">
        <v>6.7</v>
      </c>
      <c r="W3083" s="11" t="n">
        <v>9.6</v>
      </c>
      <c r="X3083" s="11" t="n">
        <v>10.2</v>
      </c>
      <c r="Y3083" s="11" t="n">
        <v>14</v>
      </c>
      <c r="Z3083" s="11" t="n">
        <v>1.92</v>
      </c>
      <c r="AA3083" s="8" t="s">
        <v>57</v>
      </c>
      <c r="AB3083" s="5" t="n">
        <f aca="false">IF(C3083='[1]Pesos dos Critérios'!$V$3,'[1]Pesos dos Critérios'!$V$8,IF(Planilha1!C3083='[1]Pesos dos Critérios'!$W$3,'[1]Pesos dos Critérios'!$W$8,IF(Planilha1!C3083='[1]Pesos dos Critérios'!$X$3,'[1]Pesos dos Critérios'!$X$8,IF(Planilha1!C3083='[1]Pesos dos Critérios'!$Y$3,'[1]Pesos dos Critérios'!$Y$8,'[1]Pesos dos Critérios'!$Z$8))))</f>
        <v>0.0218518518518519</v>
      </c>
      <c r="AC3083" s="5" t="n">
        <f aca="false">IF(H3083=1,'[1]Pesos dos Critérios'!$AD$8,IF(Planilha1!H3083=2,'[1]Pesos dos Critérios'!$AE$8,IF(Planilha1!H3083=3,'[1]Pesos dos Critérios'!$AF$8,IF(Planilha1!H3083=4,'[1]Pesos dos Critérios'!$AG$8,'[1]Pesos dos Critérios'!$AH$8))))</f>
        <v>0.0384259259259259</v>
      </c>
      <c r="AD3083" s="5" t="n">
        <f aca="false">IF(J3083='[1]Pesos dos Critérios'!$AA$3,'[1]Pesos dos Critérios'!$AA$8,IF(Planilha1!J3083='[1]Pesos dos Critérios'!$AB$3,'[1]Pesos dos Critérios'!$AB$8,'[1]Pesos dos Critérios'!$AC$8))</f>
        <v>0.037037037037037</v>
      </c>
      <c r="AE3083" s="5" t="n">
        <f aca="false">IF(O3083="Intervalo 1",'[1]Pesos dos Critérios'!$J$8,IF(Planilha1!O3083="Intervalo 2",'[1]Pesos dos Critérios'!$K$8,IF(Planilha1!O3083="Intervalo 3",'[1]Pesos dos Critérios'!$L$8,'[1]Pesos dos Critérios'!$M$8)))</f>
        <v>0.0120314253647587</v>
      </c>
      <c r="AF3083" s="5" t="n">
        <f aca="false">IF(Q3083="Intervalo 1",'[1]Pesos dos Critérios'!$B$8,IF(Q3083="Intervalo 2",'[1]Pesos dos Critérios'!$C$8,IF(Q3083="Intervalo 3",'[1]Pesos dos Critérios'!$D$8,'[1]Pesos dos Critérios'!$E$8)))</f>
        <v>0.0213326341741642</v>
      </c>
      <c r="AG3083" s="5" t="n">
        <f aca="false">IF(S3083="Intervalo 1",'[1]Pesos dos Critérios'!$F$8,IF(S3083="Intervalo 2",'[1]Pesos dos Critérios'!$G$8,IF(S3083="Intervalo 3",'[1]Pesos dos Critérios'!$H$8,'[1]Pesos dos Critérios'!$I$8)))</f>
        <v>0.0375661375661376</v>
      </c>
      <c r="AH3083" s="5" t="n">
        <f aca="false">IF(U3083="Intervalo 1",'[1]Pesos dos Critérios'!$N$8,IF(U3083="Intervalo 2",'[1]Pesos dos Critérios'!$O$8,IF(U3083="Intervalo 3",'[1]Pesos dos Critérios'!$P$8,'[1]Pesos dos Critérios'!$Q$8)))</f>
        <v>0.0320767195767196</v>
      </c>
      <c r="AI3083" s="5" t="n">
        <f aca="false">IF(AA3083="Intervalo 1",'[1]Pesos dos Critérios'!$R$8,IF(AA3083="Intervalo 2",'[1]Pesos dos Critérios'!$S$8,IF(AA3083="Intervalo 3",'[1]Pesos dos Critérios'!$T$8,'[1]Pesos dos Critérios'!$U$8)))</f>
        <v>0.0547619047619048</v>
      </c>
      <c r="AJ3083" s="5" t="n">
        <f aca="false">SUM(AB3083:AI3083)</f>
        <v>0.2550836362585</v>
      </c>
      <c r="AK3083" s="5" t="n">
        <v>3082</v>
      </c>
      <c r="AM3083" s="1" t="s">
        <v>60</v>
      </c>
    </row>
    <row r="3084" customFormat="false" ht="12.8" hidden="false" customHeight="true" outlineLevel="0" collapsed="false">
      <c r="A3084" s="7" t="n">
        <v>2017</v>
      </c>
      <c r="B3084" s="7" t="s">
        <v>686</v>
      </c>
      <c r="C3084" s="8" t="s">
        <v>205</v>
      </c>
      <c r="D3084" s="7" t="s">
        <v>602</v>
      </c>
      <c r="E3084" s="7" t="s">
        <v>1322</v>
      </c>
      <c r="F3084" s="7" t="s">
        <v>67</v>
      </c>
      <c r="G3084" s="7" t="s">
        <v>224</v>
      </c>
      <c r="H3084" s="9" t="n">
        <v>2</v>
      </c>
      <c r="I3084" s="7" t="s">
        <v>1916</v>
      </c>
      <c r="J3084" s="8" t="s">
        <v>86</v>
      </c>
      <c r="K3084" s="10" t="s">
        <v>46</v>
      </c>
      <c r="L3084" s="10" t="s">
        <v>83</v>
      </c>
      <c r="M3084" s="10" t="s">
        <v>56</v>
      </c>
      <c r="N3084" s="10" t="n">
        <v>0.032</v>
      </c>
      <c r="O3084" s="9" t="s">
        <v>50</v>
      </c>
      <c r="P3084" s="11" t="n">
        <v>0.27</v>
      </c>
      <c r="Q3084" s="8" t="s">
        <v>58</v>
      </c>
      <c r="R3084" s="11" t="n">
        <v>0.011</v>
      </c>
      <c r="S3084" s="8" t="s">
        <v>49</v>
      </c>
      <c r="T3084" s="11" t="n">
        <v>117</v>
      </c>
      <c r="U3084" s="8" t="s">
        <v>57</v>
      </c>
      <c r="V3084" s="11" t="n">
        <v>6.9</v>
      </c>
      <c r="W3084" s="11" t="n">
        <v>9.7</v>
      </c>
      <c r="X3084" s="11" t="n">
        <v>10.1</v>
      </c>
      <c r="Y3084" s="11" t="n">
        <v>13.8</v>
      </c>
      <c r="Z3084" s="11" t="n">
        <v>1.91</v>
      </c>
      <c r="AA3084" s="8" t="s">
        <v>57</v>
      </c>
      <c r="AB3084" s="5" t="n">
        <f aca="false">IF(C3084='[1]Pesos dos Critérios'!$V$3,'[1]Pesos dos Critérios'!$V$8,IF(Planilha1!C3084='[1]Pesos dos Critérios'!$W$3,'[1]Pesos dos Critérios'!$W$8,IF(Planilha1!C3084='[1]Pesos dos Critérios'!$X$3,'[1]Pesos dos Critérios'!$X$8,IF(Planilha1!C3084='[1]Pesos dos Critérios'!$Y$3,'[1]Pesos dos Critérios'!$Y$8,'[1]Pesos dos Critérios'!$Z$8))))</f>
        <v>0.0218518518518519</v>
      </c>
      <c r="AC3084" s="5" t="n">
        <f aca="false">IF(H3084=1,'[1]Pesos dos Critérios'!$AD$8,IF(Planilha1!H3084=2,'[1]Pesos dos Critérios'!$AE$8,IF(Planilha1!H3084=3,'[1]Pesos dos Critérios'!$AF$8,IF(Planilha1!H3084=4,'[1]Pesos dos Critérios'!$AG$8,'[1]Pesos dos Critérios'!$AH$8))))</f>
        <v>0.0384259259259259</v>
      </c>
      <c r="AD3084" s="5" t="n">
        <f aca="false">IF(J3084='[1]Pesos dos Critérios'!$AA$3,'[1]Pesos dos Critérios'!$AA$8,IF(Planilha1!J3084='[1]Pesos dos Critérios'!$AB$3,'[1]Pesos dos Critérios'!$AB$8,'[1]Pesos dos Critérios'!$AC$8))</f>
        <v>0.037037037037037</v>
      </c>
      <c r="AE3084" s="5" t="n">
        <f aca="false">IF(O3084="Intervalo 1",'[1]Pesos dos Critérios'!$J$8,IF(Planilha1!O3084="Intervalo 2",'[1]Pesos dos Critérios'!$K$8,IF(Planilha1!O3084="Intervalo 3",'[1]Pesos dos Critérios'!$L$8,'[1]Pesos dos Critérios'!$M$8)))</f>
        <v>0.0120314253647587</v>
      </c>
      <c r="AF3084" s="5" t="n">
        <f aca="false">IF(Q3084="Intervalo 1",'[1]Pesos dos Critérios'!$B$8,IF(Q3084="Intervalo 2",'[1]Pesos dos Critérios'!$C$8,IF(Q3084="Intervalo 3",'[1]Pesos dos Critérios'!$D$8,'[1]Pesos dos Critérios'!$E$8)))</f>
        <v>0.0213326341741642</v>
      </c>
      <c r="AG3084" s="5" t="n">
        <f aca="false">IF(S3084="Intervalo 1",'[1]Pesos dos Critérios'!$F$8,IF(S3084="Intervalo 2",'[1]Pesos dos Critérios'!$G$8,IF(S3084="Intervalo 3",'[1]Pesos dos Critérios'!$H$8,'[1]Pesos dos Critérios'!$I$8)))</f>
        <v>0.0375661375661376</v>
      </c>
      <c r="AH3084" s="5" t="n">
        <f aca="false">IF(U3084="Intervalo 1",'[1]Pesos dos Critérios'!$N$8,IF(U3084="Intervalo 2",'[1]Pesos dos Critérios'!$O$8,IF(U3084="Intervalo 3",'[1]Pesos dos Critérios'!$P$8,'[1]Pesos dos Critérios'!$Q$8)))</f>
        <v>0.0320767195767196</v>
      </c>
      <c r="AI3084" s="5" t="n">
        <f aca="false">IF(AA3084="Intervalo 1",'[1]Pesos dos Critérios'!$R$8,IF(AA3084="Intervalo 2",'[1]Pesos dos Critérios'!$S$8,IF(AA3084="Intervalo 3",'[1]Pesos dos Critérios'!$T$8,'[1]Pesos dos Critérios'!$U$8)))</f>
        <v>0.0547619047619048</v>
      </c>
      <c r="AJ3084" s="5" t="n">
        <f aca="false">SUM(AB3084:AI3084)</f>
        <v>0.2550836362585</v>
      </c>
      <c r="AK3084" s="5" t="n">
        <v>3083</v>
      </c>
      <c r="AM3084" s="1" t="s">
        <v>60</v>
      </c>
    </row>
    <row r="3085" customFormat="false" ht="12.8" hidden="false" customHeight="true" outlineLevel="0" collapsed="false">
      <c r="A3085" s="7" t="n">
        <v>2017</v>
      </c>
      <c r="B3085" s="7" t="s">
        <v>686</v>
      </c>
      <c r="C3085" s="8" t="s">
        <v>205</v>
      </c>
      <c r="D3085" s="7" t="s">
        <v>97</v>
      </c>
      <c r="E3085" s="7" t="s">
        <v>1418</v>
      </c>
      <c r="F3085" s="7" t="s">
        <v>2022</v>
      </c>
      <c r="G3085" s="7" t="s">
        <v>123</v>
      </c>
      <c r="H3085" s="9" t="n">
        <v>2</v>
      </c>
      <c r="I3085" s="7" t="s">
        <v>1916</v>
      </c>
      <c r="J3085" s="8" t="s">
        <v>86</v>
      </c>
      <c r="K3085" s="10" t="s">
        <v>46</v>
      </c>
      <c r="L3085" s="10" t="s">
        <v>83</v>
      </c>
      <c r="M3085" s="10" t="s">
        <v>56</v>
      </c>
      <c r="N3085" s="10" t="n">
        <v>0.01</v>
      </c>
      <c r="O3085" s="9" t="s">
        <v>49</v>
      </c>
      <c r="P3085" s="11" t="n">
        <v>0.11</v>
      </c>
      <c r="Q3085" s="8" t="s">
        <v>49</v>
      </c>
      <c r="R3085" s="11" t="n">
        <v>0.008</v>
      </c>
      <c r="S3085" s="8" t="s">
        <v>49</v>
      </c>
      <c r="T3085" s="11" t="n">
        <v>121</v>
      </c>
      <c r="U3085" s="8" t="s">
        <v>57</v>
      </c>
      <c r="V3085" s="11" t="n">
        <v>7</v>
      </c>
      <c r="W3085" s="11" t="n">
        <v>9.3</v>
      </c>
      <c r="X3085" s="11" t="n">
        <v>10.1</v>
      </c>
      <c r="Y3085" s="11" t="n">
        <v>12.6</v>
      </c>
      <c r="Z3085" s="11" t="n">
        <v>1.95</v>
      </c>
      <c r="AA3085" s="8" t="s">
        <v>57</v>
      </c>
      <c r="AB3085" s="5" t="n">
        <f aca="false">IF(C3085='[1]Pesos dos Critérios'!$V$3,'[1]Pesos dos Critérios'!$V$8,IF(Planilha1!C3085='[1]Pesos dos Critérios'!$W$3,'[1]Pesos dos Critérios'!$W$8,IF(Planilha1!C3085='[1]Pesos dos Critérios'!$X$3,'[1]Pesos dos Critérios'!$X$8,IF(Planilha1!C3085='[1]Pesos dos Critérios'!$Y$3,'[1]Pesos dos Critérios'!$Y$8,'[1]Pesos dos Critérios'!$Z$8))))</f>
        <v>0.0218518518518519</v>
      </c>
      <c r="AC3085" s="5" t="n">
        <f aca="false">IF(H3085=1,'[1]Pesos dos Critérios'!$AD$8,IF(Planilha1!H3085=2,'[1]Pesos dos Critérios'!$AE$8,IF(Planilha1!H3085=3,'[1]Pesos dos Critérios'!$AF$8,IF(Planilha1!H3085=4,'[1]Pesos dos Critérios'!$AG$8,'[1]Pesos dos Critérios'!$AH$8))))</f>
        <v>0.0384259259259259</v>
      </c>
      <c r="AD3085" s="5" t="n">
        <f aca="false">IF(J3085='[1]Pesos dos Critérios'!$AA$3,'[1]Pesos dos Critérios'!$AA$8,IF(Planilha1!J3085='[1]Pesos dos Critérios'!$AB$3,'[1]Pesos dos Critérios'!$AB$8,'[1]Pesos dos Critérios'!$AC$8))</f>
        <v>0.037037037037037</v>
      </c>
      <c r="AE3085" s="5" t="n">
        <f aca="false">IF(O3085="Intervalo 1",'[1]Pesos dos Critérios'!$J$8,IF(Planilha1!O3085="Intervalo 2",'[1]Pesos dos Critérios'!$K$8,IF(Planilha1!O3085="Intervalo 3",'[1]Pesos dos Critérios'!$L$8,'[1]Pesos dos Critérios'!$M$8)))</f>
        <v>0.0531762065095399</v>
      </c>
      <c r="AF3085" s="5" t="n">
        <f aca="false">IF(Q3085="Intervalo 1",'[1]Pesos dos Critérios'!$B$8,IF(Q3085="Intervalo 2",'[1]Pesos dos Critérios'!$C$8,IF(Q3085="Intervalo 3",'[1]Pesos dos Critérios'!$D$8,'[1]Pesos dos Critérios'!$E$8)))</f>
        <v>0.0550472852385421</v>
      </c>
      <c r="AG3085" s="5" t="n">
        <f aca="false">IF(S3085="Intervalo 1",'[1]Pesos dos Critérios'!$F$8,IF(S3085="Intervalo 2",'[1]Pesos dos Critérios'!$G$8,IF(S3085="Intervalo 3",'[1]Pesos dos Critérios'!$H$8,'[1]Pesos dos Critérios'!$I$8)))</f>
        <v>0.0375661375661376</v>
      </c>
      <c r="AH3085" s="5" t="n">
        <f aca="false">IF(U3085="Intervalo 1",'[1]Pesos dos Critérios'!$N$8,IF(U3085="Intervalo 2",'[1]Pesos dos Critérios'!$O$8,IF(U3085="Intervalo 3",'[1]Pesos dos Critérios'!$P$8,'[1]Pesos dos Critérios'!$Q$8)))</f>
        <v>0.0320767195767196</v>
      </c>
      <c r="AI3085" s="5" t="n">
        <f aca="false">IF(AA3085="Intervalo 1",'[1]Pesos dos Critérios'!$R$8,IF(AA3085="Intervalo 2",'[1]Pesos dos Critérios'!$S$8,IF(AA3085="Intervalo 3",'[1]Pesos dos Critérios'!$T$8,'[1]Pesos dos Critérios'!$U$8)))</f>
        <v>0.0547619047619048</v>
      </c>
      <c r="AJ3085" s="5" t="n">
        <f aca="false">SUM(AB3085:AI3085)</f>
        <v>0.329943068467659</v>
      </c>
      <c r="AK3085" s="5" t="n">
        <v>3084</v>
      </c>
      <c r="AM3085" s="1" t="s">
        <v>52</v>
      </c>
    </row>
    <row r="3086" customFormat="false" ht="12.8" hidden="false" customHeight="true" outlineLevel="0" collapsed="false">
      <c r="A3086" s="7" t="n">
        <v>2017</v>
      </c>
      <c r="B3086" s="7" t="s">
        <v>686</v>
      </c>
      <c r="C3086" s="8" t="s">
        <v>205</v>
      </c>
      <c r="D3086" s="7" t="s">
        <v>1995</v>
      </c>
      <c r="E3086" s="7" t="s">
        <v>2031</v>
      </c>
      <c r="F3086" s="7" t="n">
        <v>0</v>
      </c>
      <c r="G3086" s="7" t="s">
        <v>224</v>
      </c>
      <c r="H3086" s="9" t="n">
        <v>2</v>
      </c>
      <c r="I3086" s="7" t="s">
        <v>1996</v>
      </c>
      <c r="J3086" s="8" t="s">
        <v>86</v>
      </c>
      <c r="K3086" s="10" t="s">
        <v>46</v>
      </c>
      <c r="L3086" s="10" t="s">
        <v>83</v>
      </c>
      <c r="M3086" s="10" t="s">
        <v>48</v>
      </c>
      <c r="N3086" s="10" t="n">
        <v>0.008</v>
      </c>
      <c r="O3086" s="9" t="s">
        <v>49</v>
      </c>
      <c r="P3086" s="11" t="n">
        <v>0.598</v>
      </c>
      <c r="Q3086" s="8" t="s">
        <v>50</v>
      </c>
      <c r="R3086" s="11" t="n">
        <v>0.01</v>
      </c>
      <c r="S3086" s="8" t="s">
        <v>49</v>
      </c>
      <c r="T3086" s="11" t="n">
        <v>142</v>
      </c>
      <c r="U3086" s="8" t="s">
        <v>58</v>
      </c>
      <c r="V3086" s="11" t="n">
        <v>5.88</v>
      </c>
      <c r="W3086" s="11" t="n">
        <v>8.12</v>
      </c>
      <c r="X3086" s="11" t="n">
        <v>8.4</v>
      </c>
      <c r="Y3086" s="11" t="n">
        <v>11.6</v>
      </c>
      <c r="Z3086" s="11" t="n">
        <v>2.31</v>
      </c>
      <c r="AA3086" s="8" t="s">
        <v>58</v>
      </c>
      <c r="AB3086" s="5" t="n">
        <f aca="false">IF(C3086='[1]Pesos dos Critérios'!$V$3,'[1]Pesos dos Critérios'!$V$8,IF(Planilha1!C3086='[1]Pesos dos Critérios'!$W$3,'[1]Pesos dos Critérios'!$W$8,IF(Planilha1!C3086='[1]Pesos dos Critérios'!$X$3,'[1]Pesos dos Critérios'!$X$8,IF(Planilha1!C3086='[1]Pesos dos Critérios'!$Y$3,'[1]Pesos dos Critérios'!$Y$8,'[1]Pesos dos Critérios'!$Z$8))))</f>
        <v>0.0218518518518519</v>
      </c>
      <c r="AC3086" s="5" t="n">
        <f aca="false">IF(H3086=1,'[1]Pesos dos Critérios'!$AD$8,IF(Planilha1!H3086=2,'[1]Pesos dos Critérios'!$AE$8,IF(Planilha1!H3086=3,'[1]Pesos dos Critérios'!$AF$8,IF(Planilha1!H3086=4,'[1]Pesos dos Critérios'!$AG$8,'[1]Pesos dos Critérios'!$AH$8))))</f>
        <v>0.0384259259259259</v>
      </c>
      <c r="AD3086" s="5" t="n">
        <f aca="false">IF(J3086='[1]Pesos dos Critérios'!$AA$3,'[1]Pesos dos Critérios'!$AA$8,IF(Planilha1!J3086='[1]Pesos dos Critérios'!$AB$3,'[1]Pesos dos Critérios'!$AB$8,'[1]Pesos dos Critérios'!$AC$8))</f>
        <v>0.037037037037037</v>
      </c>
      <c r="AE3086" s="5" t="n">
        <f aca="false">IF(O3086="Intervalo 1",'[1]Pesos dos Critérios'!$J$8,IF(Planilha1!O3086="Intervalo 2",'[1]Pesos dos Critérios'!$K$8,IF(Planilha1!O3086="Intervalo 3",'[1]Pesos dos Critérios'!$L$8,'[1]Pesos dos Critérios'!$M$8)))</f>
        <v>0.0531762065095399</v>
      </c>
      <c r="AF3086" s="5" t="n">
        <f aca="false">IF(Q3086="Intervalo 1",'[1]Pesos dos Critérios'!$B$8,IF(Q3086="Intervalo 2",'[1]Pesos dos Critérios'!$C$8,IF(Q3086="Intervalo 3",'[1]Pesos dos Critérios'!$D$8,'[1]Pesos dos Critérios'!$E$8)))</f>
        <v>0.0111216904932752</v>
      </c>
      <c r="AG3086" s="5" t="n">
        <f aca="false">IF(S3086="Intervalo 1",'[1]Pesos dos Critérios'!$F$8,IF(S3086="Intervalo 2",'[1]Pesos dos Critérios'!$G$8,IF(S3086="Intervalo 3",'[1]Pesos dos Critérios'!$H$8,'[1]Pesos dos Critérios'!$I$8)))</f>
        <v>0.0375661375661376</v>
      </c>
      <c r="AH3086" s="5" t="n">
        <f aca="false">IF(U3086="Intervalo 1",'[1]Pesos dos Critérios'!$N$8,IF(U3086="Intervalo 2",'[1]Pesos dos Critérios'!$O$8,IF(U3086="Intervalo 3",'[1]Pesos dos Critérios'!$P$8,'[1]Pesos dos Critérios'!$Q$8)))</f>
        <v>0.0274470899470899</v>
      </c>
      <c r="AI3086" s="5" t="n">
        <f aca="false">IF(AA3086="Intervalo 1",'[1]Pesos dos Critérios'!$R$8,IF(AA3086="Intervalo 2",'[1]Pesos dos Critérios'!$S$8,IF(AA3086="Intervalo 3",'[1]Pesos dos Critérios'!$T$8,'[1]Pesos dos Critérios'!$U$8)))</f>
        <v>0.0547619047619048</v>
      </c>
      <c r="AJ3086" s="5" t="n">
        <f aca="false">SUM(AB3086:AI3086)</f>
        <v>0.281387844092762</v>
      </c>
      <c r="AK3086" s="5" t="n">
        <v>3085</v>
      </c>
      <c r="AM3086" s="1" t="s">
        <v>52</v>
      </c>
    </row>
    <row r="3087" customFormat="false" ht="12.8" hidden="false" customHeight="true" outlineLevel="0" collapsed="false">
      <c r="A3087" s="7" t="n">
        <v>2017</v>
      </c>
      <c r="B3087" s="7" t="s">
        <v>686</v>
      </c>
      <c r="C3087" s="8" t="s">
        <v>205</v>
      </c>
      <c r="D3087" s="7" t="s">
        <v>1995</v>
      </c>
      <c r="E3087" s="7" t="s">
        <v>1424</v>
      </c>
      <c r="F3087" s="7" t="n">
        <v>0</v>
      </c>
      <c r="G3087" s="7" t="s">
        <v>224</v>
      </c>
      <c r="H3087" s="9" t="n">
        <v>2</v>
      </c>
      <c r="I3087" s="7" t="s">
        <v>1996</v>
      </c>
      <c r="J3087" s="8" t="s">
        <v>86</v>
      </c>
      <c r="K3087" s="10" t="s">
        <v>46</v>
      </c>
      <c r="L3087" s="10" t="s">
        <v>83</v>
      </c>
      <c r="M3087" s="10" t="s">
        <v>48</v>
      </c>
      <c r="N3087" s="10" t="n">
        <v>0.014</v>
      </c>
      <c r="O3087" s="9" t="s">
        <v>57</v>
      </c>
      <c r="P3087" s="11" t="n">
        <v>0.287</v>
      </c>
      <c r="Q3087" s="8" t="s">
        <v>58</v>
      </c>
      <c r="R3087" s="11" t="n">
        <v>0.017</v>
      </c>
      <c r="S3087" s="8" t="s">
        <v>49</v>
      </c>
      <c r="T3087" s="11" t="n">
        <v>146</v>
      </c>
      <c r="U3087" s="8" t="s">
        <v>58</v>
      </c>
      <c r="V3087" s="11" t="n">
        <v>5.81</v>
      </c>
      <c r="W3087" s="11" t="n">
        <v>7.84</v>
      </c>
      <c r="X3087" s="11" t="n">
        <v>8.3</v>
      </c>
      <c r="Y3087" s="11" t="n">
        <v>11.2</v>
      </c>
      <c r="Z3087" s="11" t="n">
        <v>2.36</v>
      </c>
      <c r="AA3087" s="8" t="s">
        <v>58</v>
      </c>
      <c r="AB3087" s="5" t="n">
        <f aca="false">IF(C3087='[1]Pesos dos Critérios'!$V$3,'[1]Pesos dos Critérios'!$V$8,IF(Planilha1!C3087='[1]Pesos dos Critérios'!$W$3,'[1]Pesos dos Critérios'!$W$8,IF(Planilha1!C3087='[1]Pesos dos Critérios'!$X$3,'[1]Pesos dos Critérios'!$X$8,IF(Planilha1!C3087='[1]Pesos dos Critérios'!$Y$3,'[1]Pesos dos Critérios'!$Y$8,'[1]Pesos dos Critérios'!$Z$8))))</f>
        <v>0.0218518518518519</v>
      </c>
      <c r="AC3087" s="5" t="n">
        <f aca="false">IF(H3087=1,'[1]Pesos dos Critérios'!$AD$8,IF(Planilha1!H3087=2,'[1]Pesos dos Critérios'!$AE$8,IF(Planilha1!H3087=3,'[1]Pesos dos Critérios'!$AF$8,IF(Planilha1!H3087=4,'[1]Pesos dos Critérios'!$AG$8,'[1]Pesos dos Critérios'!$AH$8))))</f>
        <v>0.0384259259259259</v>
      </c>
      <c r="AD3087" s="5" t="n">
        <f aca="false">IF(J3087='[1]Pesos dos Critérios'!$AA$3,'[1]Pesos dos Critérios'!$AA$8,IF(Planilha1!J3087='[1]Pesos dos Critérios'!$AB$3,'[1]Pesos dos Critérios'!$AB$8,'[1]Pesos dos Critérios'!$AC$8))</f>
        <v>0.037037037037037</v>
      </c>
      <c r="AE3087" s="5" t="n">
        <f aca="false">IF(O3087="Intervalo 1",'[1]Pesos dos Critérios'!$J$8,IF(Planilha1!O3087="Intervalo 2",'[1]Pesos dos Critérios'!$K$8,IF(Planilha1!O3087="Intervalo 3",'[1]Pesos dos Critérios'!$L$8,'[1]Pesos dos Critérios'!$M$8)))</f>
        <v>0.0240628507295174</v>
      </c>
      <c r="AF3087" s="5" t="n">
        <f aca="false">IF(Q3087="Intervalo 1",'[1]Pesos dos Critérios'!$B$8,IF(Q3087="Intervalo 2",'[1]Pesos dos Critérios'!$C$8,IF(Q3087="Intervalo 3",'[1]Pesos dos Critérios'!$D$8,'[1]Pesos dos Critérios'!$E$8)))</f>
        <v>0.0213326341741642</v>
      </c>
      <c r="AG3087" s="5" t="n">
        <f aca="false">IF(S3087="Intervalo 1",'[1]Pesos dos Critérios'!$F$8,IF(S3087="Intervalo 2",'[1]Pesos dos Critérios'!$G$8,IF(S3087="Intervalo 3",'[1]Pesos dos Critérios'!$H$8,'[1]Pesos dos Critérios'!$I$8)))</f>
        <v>0.0375661375661376</v>
      </c>
      <c r="AH3087" s="5" t="n">
        <f aca="false">IF(U3087="Intervalo 1",'[1]Pesos dos Critérios'!$N$8,IF(U3087="Intervalo 2",'[1]Pesos dos Critérios'!$O$8,IF(U3087="Intervalo 3",'[1]Pesos dos Critérios'!$P$8,'[1]Pesos dos Critérios'!$Q$8)))</f>
        <v>0.0274470899470899</v>
      </c>
      <c r="AI3087" s="5" t="n">
        <f aca="false">IF(AA3087="Intervalo 1",'[1]Pesos dos Critérios'!$R$8,IF(AA3087="Intervalo 2",'[1]Pesos dos Critérios'!$S$8,IF(AA3087="Intervalo 3",'[1]Pesos dos Critérios'!$T$8,'[1]Pesos dos Critérios'!$U$8)))</f>
        <v>0.0547619047619048</v>
      </c>
      <c r="AJ3087" s="5" t="n">
        <f aca="false">SUM(AB3087:AI3087)</f>
        <v>0.262485431993629</v>
      </c>
      <c r="AK3087" s="5" t="n">
        <v>3086</v>
      </c>
      <c r="AM3087" s="1" t="s">
        <v>60</v>
      </c>
    </row>
    <row r="3088" customFormat="false" ht="12.8" hidden="false" customHeight="true" outlineLevel="0" collapsed="false">
      <c r="A3088" s="7" t="n">
        <v>2017</v>
      </c>
      <c r="B3088" s="7" t="s">
        <v>686</v>
      </c>
      <c r="C3088" s="8" t="s">
        <v>205</v>
      </c>
      <c r="D3088" s="7" t="s">
        <v>1995</v>
      </c>
      <c r="E3088" s="7" t="s">
        <v>955</v>
      </c>
      <c r="F3088" s="7" t="n">
        <v>0</v>
      </c>
      <c r="G3088" s="7" t="s">
        <v>123</v>
      </c>
      <c r="H3088" s="9" t="n">
        <v>2</v>
      </c>
      <c r="I3088" s="7" t="s">
        <v>1996</v>
      </c>
      <c r="J3088" s="8" t="s">
        <v>86</v>
      </c>
      <c r="K3088" s="10" t="s">
        <v>46</v>
      </c>
      <c r="L3088" s="10" t="s">
        <v>83</v>
      </c>
      <c r="M3088" s="10" t="s">
        <v>56</v>
      </c>
      <c r="N3088" s="10" t="n">
        <v>0.026</v>
      </c>
      <c r="O3088" s="9" t="s">
        <v>50</v>
      </c>
      <c r="P3088" s="11" t="n">
        <v>0.12</v>
      </c>
      <c r="Q3088" s="8" t="s">
        <v>49</v>
      </c>
      <c r="R3088" s="11" t="n">
        <v>0.008</v>
      </c>
      <c r="S3088" s="8" t="s">
        <v>49</v>
      </c>
      <c r="T3088" s="11" t="n">
        <v>119</v>
      </c>
      <c r="U3088" s="8" t="s">
        <v>57</v>
      </c>
      <c r="V3088" s="11" t="n">
        <v>7.1</v>
      </c>
      <c r="W3088" s="11" t="n">
        <v>9</v>
      </c>
      <c r="X3088" s="11" t="n">
        <v>10.3</v>
      </c>
      <c r="Y3088" s="11" t="n">
        <v>13.2</v>
      </c>
      <c r="Z3088" s="11" t="n">
        <v>1.92</v>
      </c>
      <c r="AA3088" s="8" t="s">
        <v>57</v>
      </c>
      <c r="AB3088" s="5" t="n">
        <f aca="false">IF(C3088='[1]Pesos dos Critérios'!$V$3,'[1]Pesos dos Critérios'!$V$8,IF(Planilha1!C3088='[1]Pesos dos Critérios'!$W$3,'[1]Pesos dos Critérios'!$W$8,IF(Planilha1!C3088='[1]Pesos dos Critérios'!$X$3,'[1]Pesos dos Critérios'!$X$8,IF(Planilha1!C3088='[1]Pesos dos Critérios'!$Y$3,'[1]Pesos dos Critérios'!$Y$8,'[1]Pesos dos Critérios'!$Z$8))))</f>
        <v>0.0218518518518519</v>
      </c>
      <c r="AC3088" s="5" t="n">
        <f aca="false">IF(H3088=1,'[1]Pesos dos Critérios'!$AD$8,IF(Planilha1!H3088=2,'[1]Pesos dos Critérios'!$AE$8,IF(Planilha1!H3088=3,'[1]Pesos dos Critérios'!$AF$8,IF(Planilha1!H3088=4,'[1]Pesos dos Critérios'!$AG$8,'[1]Pesos dos Critérios'!$AH$8))))</f>
        <v>0.0384259259259259</v>
      </c>
      <c r="AD3088" s="5" t="n">
        <f aca="false">IF(J3088='[1]Pesos dos Critérios'!$AA$3,'[1]Pesos dos Critérios'!$AA$8,IF(Planilha1!J3088='[1]Pesos dos Critérios'!$AB$3,'[1]Pesos dos Critérios'!$AB$8,'[1]Pesos dos Critérios'!$AC$8))</f>
        <v>0.037037037037037</v>
      </c>
      <c r="AE3088" s="5" t="n">
        <f aca="false">IF(O3088="Intervalo 1",'[1]Pesos dos Critérios'!$J$8,IF(Planilha1!O3088="Intervalo 2",'[1]Pesos dos Critérios'!$K$8,IF(Planilha1!O3088="Intervalo 3",'[1]Pesos dos Critérios'!$L$8,'[1]Pesos dos Critérios'!$M$8)))</f>
        <v>0.0120314253647587</v>
      </c>
      <c r="AF3088" s="5" t="n">
        <f aca="false">IF(Q3088="Intervalo 1",'[1]Pesos dos Critérios'!$B$8,IF(Q3088="Intervalo 2",'[1]Pesos dos Critérios'!$C$8,IF(Q3088="Intervalo 3",'[1]Pesos dos Critérios'!$D$8,'[1]Pesos dos Critérios'!$E$8)))</f>
        <v>0.0550472852385421</v>
      </c>
      <c r="AG3088" s="5" t="n">
        <f aca="false">IF(S3088="Intervalo 1",'[1]Pesos dos Critérios'!$F$8,IF(S3088="Intervalo 2",'[1]Pesos dos Critérios'!$G$8,IF(S3088="Intervalo 3",'[1]Pesos dos Critérios'!$H$8,'[1]Pesos dos Critérios'!$I$8)))</f>
        <v>0.0375661375661376</v>
      </c>
      <c r="AH3088" s="5" t="n">
        <f aca="false">IF(U3088="Intervalo 1",'[1]Pesos dos Critérios'!$N$8,IF(U3088="Intervalo 2",'[1]Pesos dos Critérios'!$O$8,IF(U3088="Intervalo 3",'[1]Pesos dos Critérios'!$P$8,'[1]Pesos dos Critérios'!$Q$8)))</f>
        <v>0.0320767195767196</v>
      </c>
      <c r="AI3088" s="5" t="n">
        <f aca="false">IF(AA3088="Intervalo 1",'[1]Pesos dos Critérios'!$R$8,IF(AA3088="Intervalo 2",'[1]Pesos dos Critérios'!$S$8,IF(AA3088="Intervalo 3",'[1]Pesos dos Critérios'!$T$8,'[1]Pesos dos Critérios'!$U$8)))</f>
        <v>0.0547619047619048</v>
      </c>
      <c r="AJ3088" s="5" t="n">
        <f aca="false">SUM(AB3088:AI3088)</f>
        <v>0.288798287322878</v>
      </c>
      <c r="AK3088" s="5" t="n">
        <v>3087</v>
      </c>
      <c r="AM3088" s="1" t="s">
        <v>52</v>
      </c>
    </row>
    <row r="3089" customFormat="false" ht="12.8" hidden="false" customHeight="true" outlineLevel="0" collapsed="false">
      <c r="A3089" s="7" t="n">
        <v>2017</v>
      </c>
      <c r="B3089" s="7" t="s">
        <v>686</v>
      </c>
      <c r="C3089" s="8" t="s">
        <v>205</v>
      </c>
      <c r="D3089" s="7" t="s">
        <v>1995</v>
      </c>
      <c r="E3089" s="7" t="s">
        <v>1426</v>
      </c>
      <c r="F3089" s="7" t="n">
        <v>0</v>
      </c>
      <c r="G3089" s="7" t="s">
        <v>224</v>
      </c>
      <c r="H3089" s="9" t="n">
        <v>2</v>
      </c>
      <c r="I3089" s="7" t="s">
        <v>1996</v>
      </c>
      <c r="J3089" s="8" t="s">
        <v>86</v>
      </c>
      <c r="K3089" s="10" t="s">
        <v>46</v>
      </c>
      <c r="L3089" s="10" t="s">
        <v>83</v>
      </c>
      <c r="M3089" s="10" t="s">
        <v>48</v>
      </c>
      <c r="N3089" s="10" t="n">
        <v>0.014</v>
      </c>
      <c r="O3089" s="9" t="s">
        <v>57</v>
      </c>
      <c r="P3089" s="11" t="n">
        <v>0.113</v>
      </c>
      <c r="Q3089" s="8" t="s">
        <v>49</v>
      </c>
      <c r="R3089" s="11" t="n">
        <v>0.01</v>
      </c>
      <c r="S3089" s="8" t="s">
        <v>49</v>
      </c>
      <c r="T3089" s="11" t="n">
        <v>127</v>
      </c>
      <c r="U3089" s="8" t="s">
        <v>57</v>
      </c>
      <c r="V3089" s="11" t="n">
        <v>6.44</v>
      </c>
      <c r="W3089" s="11" t="n">
        <v>9.45</v>
      </c>
      <c r="X3089" s="11" t="n">
        <v>9.2</v>
      </c>
      <c r="Y3089" s="11" t="n">
        <v>13.5</v>
      </c>
      <c r="Z3089" s="11" t="n">
        <v>2.05</v>
      </c>
      <c r="AA3089" s="8" t="s">
        <v>57</v>
      </c>
      <c r="AB3089" s="5" t="n">
        <f aca="false">IF(C3089='[1]Pesos dos Critérios'!$V$3,'[1]Pesos dos Critérios'!$V$8,IF(Planilha1!C3089='[1]Pesos dos Critérios'!$W$3,'[1]Pesos dos Critérios'!$W$8,IF(Planilha1!C3089='[1]Pesos dos Critérios'!$X$3,'[1]Pesos dos Critérios'!$X$8,IF(Planilha1!C3089='[1]Pesos dos Critérios'!$Y$3,'[1]Pesos dos Critérios'!$Y$8,'[1]Pesos dos Critérios'!$Z$8))))</f>
        <v>0.0218518518518519</v>
      </c>
      <c r="AC3089" s="5" t="n">
        <f aca="false">IF(H3089=1,'[1]Pesos dos Critérios'!$AD$8,IF(Planilha1!H3089=2,'[1]Pesos dos Critérios'!$AE$8,IF(Planilha1!H3089=3,'[1]Pesos dos Critérios'!$AF$8,IF(Planilha1!H3089=4,'[1]Pesos dos Critérios'!$AG$8,'[1]Pesos dos Critérios'!$AH$8))))</f>
        <v>0.0384259259259259</v>
      </c>
      <c r="AD3089" s="5" t="n">
        <f aca="false">IF(J3089='[1]Pesos dos Critérios'!$AA$3,'[1]Pesos dos Critérios'!$AA$8,IF(Planilha1!J3089='[1]Pesos dos Critérios'!$AB$3,'[1]Pesos dos Critérios'!$AB$8,'[1]Pesos dos Critérios'!$AC$8))</f>
        <v>0.037037037037037</v>
      </c>
      <c r="AE3089" s="5" t="n">
        <f aca="false">IF(O3089="Intervalo 1",'[1]Pesos dos Critérios'!$J$8,IF(Planilha1!O3089="Intervalo 2",'[1]Pesos dos Critérios'!$K$8,IF(Planilha1!O3089="Intervalo 3",'[1]Pesos dos Critérios'!$L$8,'[1]Pesos dos Critérios'!$M$8)))</f>
        <v>0.0240628507295174</v>
      </c>
      <c r="AF3089" s="5" t="n">
        <f aca="false">IF(Q3089="Intervalo 1",'[1]Pesos dos Critérios'!$B$8,IF(Q3089="Intervalo 2",'[1]Pesos dos Critérios'!$C$8,IF(Q3089="Intervalo 3",'[1]Pesos dos Critérios'!$D$8,'[1]Pesos dos Critérios'!$E$8)))</f>
        <v>0.0550472852385421</v>
      </c>
      <c r="AG3089" s="5" t="n">
        <f aca="false">IF(S3089="Intervalo 1",'[1]Pesos dos Critérios'!$F$8,IF(S3089="Intervalo 2",'[1]Pesos dos Critérios'!$G$8,IF(S3089="Intervalo 3",'[1]Pesos dos Critérios'!$H$8,'[1]Pesos dos Critérios'!$I$8)))</f>
        <v>0.0375661375661376</v>
      </c>
      <c r="AH3089" s="5" t="n">
        <f aca="false">IF(U3089="Intervalo 1",'[1]Pesos dos Critérios'!$N$8,IF(U3089="Intervalo 2",'[1]Pesos dos Critérios'!$O$8,IF(U3089="Intervalo 3",'[1]Pesos dos Critérios'!$P$8,'[1]Pesos dos Critérios'!$Q$8)))</f>
        <v>0.0320767195767196</v>
      </c>
      <c r="AI3089" s="5" t="n">
        <f aca="false">IF(AA3089="Intervalo 1",'[1]Pesos dos Critérios'!$R$8,IF(AA3089="Intervalo 2",'[1]Pesos dos Critérios'!$S$8,IF(AA3089="Intervalo 3",'[1]Pesos dos Critérios'!$T$8,'[1]Pesos dos Critérios'!$U$8)))</f>
        <v>0.0547619047619048</v>
      </c>
      <c r="AJ3089" s="5" t="n">
        <f aca="false">SUM(AB3089:AI3089)</f>
        <v>0.300829712687636</v>
      </c>
      <c r="AK3089" s="5" t="n">
        <v>3088</v>
      </c>
      <c r="AM3089" s="1" t="s">
        <v>52</v>
      </c>
    </row>
    <row r="3090" customFormat="false" ht="12.8" hidden="false" customHeight="true" outlineLevel="0" collapsed="false">
      <c r="A3090" s="7" t="n">
        <v>2017</v>
      </c>
      <c r="B3090" s="7" t="s">
        <v>686</v>
      </c>
      <c r="C3090" s="8" t="s">
        <v>205</v>
      </c>
      <c r="D3090" s="7" t="s">
        <v>1995</v>
      </c>
      <c r="E3090" s="7" t="s">
        <v>956</v>
      </c>
      <c r="F3090" s="7" t="n">
        <v>0</v>
      </c>
      <c r="G3090" s="7" t="s">
        <v>123</v>
      </c>
      <c r="H3090" s="9" t="n">
        <v>2</v>
      </c>
      <c r="I3090" s="7" t="s">
        <v>1996</v>
      </c>
      <c r="J3090" s="8" t="s">
        <v>86</v>
      </c>
      <c r="K3090" s="10" t="s">
        <v>46</v>
      </c>
      <c r="L3090" s="10" t="s">
        <v>83</v>
      </c>
      <c r="M3090" s="10" t="s">
        <v>56</v>
      </c>
      <c r="N3090" s="10" t="n">
        <v>0.025</v>
      </c>
      <c r="O3090" s="9" t="s">
        <v>50</v>
      </c>
      <c r="P3090" s="11" t="n">
        <v>0.146</v>
      </c>
      <c r="Q3090" s="8" t="s">
        <v>57</v>
      </c>
      <c r="R3090" s="11" t="n">
        <v>0.01</v>
      </c>
      <c r="S3090" s="8" t="s">
        <v>49</v>
      </c>
      <c r="T3090" s="11" t="n">
        <v>122</v>
      </c>
      <c r="U3090" s="8" t="s">
        <v>57</v>
      </c>
      <c r="V3090" s="11" t="n">
        <v>6.9</v>
      </c>
      <c r="W3090" s="11" t="n">
        <v>8.8</v>
      </c>
      <c r="X3090" s="11" t="n">
        <v>10</v>
      </c>
      <c r="Y3090" s="11" t="n">
        <v>12.7</v>
      </c>
      <c r="Z3090" s="11" t="n">
        <v>1.98</v>
      </c>
      <c r="AA3090" s="8" t="s">
        <v>57</v>
      </c>
      <c r="AB3090" s="5" t="n">
        <f aca="false">IF(C3090='[1]Pesos dos Critérios'!$V$3,'[1]Pesos dos Critérios'!$V$8,IF(Planilha1!C3090='[1]Pesos dos Critérios'!$W$3,'[1]Pesos dos Critérios'!$W$8,IF(Planilha1!C3090='[1]Pesos dos Critérios'!$X$3,'[1]Pesos dos Critérios'!$X$8,IF(Planilha1!C3090='[1]Pesos dos Critérios'!$Y$3,'[1]Pesos dos Critérios'!$Y$8,'[1]Pesos dos Critérios'!$Z$8))))</f>
        <v>0.0218518518518519</v>
      </c>
      <c r="AC3090" s="5" t="n">
        <f aca="false">IF(H3090=1,'[1]Pesos dos Critérios'!$AD$8,IF(Planilha1!H3090=2,'[1]Pesos dos Critérios'!$AE$8,IF(Planilha1!H3090=3,'[1]Pesos dos Critérios'!$AF$8,IF(Planilha1!H3090=4,'[1]Pesos dos Critérios'!$AG$8,'[1]Pesos dos Critérios'!$AH$8))))</f>
        <v>0.0384259259259259</v>
      </c>
      <c r="AD3090" s="5" t="n">
        <f aca="false">IF(J3090='[1]Pesos dos Critérios'!$AA$3,'[1]Pesos dos Critérios'!$AA$8,IF(Planilha1!J3090='[1]Pesos dos Critérios'!$AB$3,'[1]Pesos dos Critérios'!$AB$8,'[1]Pesos dos Critérios'!$AC$8))</f>
        <v>0.037037037037037</v>
      </c>
      <c r="AE3090" s="5" t="n">
        <f aca="false">IF(O3090="Intervalo 1",'[1]Pesos dos Critérios'!$J$8,IF(Planilha1!O3090="Intervalo 2",'[1]Pesos dos Critérios'!$K$8,IF(Planilha1!O3090="Intervalo 3",'[1]Pesos dos Critérios'!$L$8,'[1]Pesos dos Critérios'!$M$8)))</f>
        <v>0.0120314253647587</v>
      </c>
      <c r="AF3090" s="5" t="n">
        <f aca="false">IF(Q3090="Intervalo 1",'[1]Pesos dos Critérios'!$B$8,IF(Q3090="Intervalo 2",'[1]Pesos dos Critérios'!$C$8,IF(Q3090="Intervalo 3",'[1]Pesos dos Critérios'!$D$8,'[1]Pesos dos Critérios'!$E$8)))</f>
        <v>0.0236095012051296</v>
      </c>
      <c r="AG3090" s="5" t="n">
        <f aca="false">IF(S3090="Intervalo 1",'[1]Pesos dos Critérios'!$F$8,IF(S3090="Intervalo 2",'[1]Pesos dos Critérios'!$G$8,IF(S3090="Intervalo 3",'[1]Pesos dos Critérios'!$H$8,'[1]Pesos dos Critérios'!$I$8)))</f>
        <v>0.0375661375661376</v>
      </c>
      <c r="AH3090" s="5" t="n">
        <f aca="false">IF(U3090="Intervalo 1",'[1]Pesos dos Critérios'!$N$8,IF(U3090="Intervalo 2",'[1]Pesos dos Critérios'!$O$8,IF(U3090="Intervalo 3",'[1]Pesos dos Critérios'!$P$8,'[1]Pesos dos Critérios'!$Q$8)))</f>
        <v>0.0320767195767196</v>
      </c>
      <c r="AI3090" s="5" t="n">
        <f aca="false">IF(AA3090="Intervalo 1",'[1]Pesos dos Critérios'!$R$8,IF(AA3090="Intervalo 2",'[1]Pesos dos Critérios'!$S$8,IF(AA3090="Intervalo 3",'[1]Pesos dos Critérios'!$T$8,'[1]Pesos dos Critérios'!$U$8)))</f>
        <v>0.0547619047619048</v>
      </c>
      <c r="AJ3090" s="5" t="n">
        <f aca="false">SUM(AB3090:AI3090)</f>
        <v>0.257360503289465</v>
      </c>
      <c r="AK3090" s="5" t="n">
        <v>3089</v>
      </c>
      <c r="AM3090" s="1" t="s">
        <v>60</v>
      </c>
    </row>
    <row r="3091" customFormat="false" ht="12.8" hidden="false" customHeight="true" outlineLevel="0" collapsed="false">
      <c r="A3091" s="7" t="n">
        <v>2017</v>
      </c>
      <c r="B3091" s="7" t="s">
        <v>686</v>
      </c>
      <c r="C3091" s="8" t="s">
        <v>205</v>
      </c>
      <c r="D3091" s="7" t="s">
        <v>1995</v>
      </c>
      <c r="E3091" s="7" t="s">
        <v>956</v>
      </c>
      <c r="F3091" s="7" t="s">
        <v>1200</v>
      </c>
      <c r="G3091" s="7" t="s">
        <v>123</v>
      </c>
      <c r="H3091" s="9" t="n">
        <v>2</v>
      </c>
      <c r="I3091" s="7" t="s">
        <v>1996</v>
      </c>
      <c r="J3091" s="8" t="s">
        <v>86</v>
      </c>
      <c r="K3091" s="10" t="s">
        <v>46</v>
      </c>
      <c r="L3091" s="10" t="s">
        <v>83</v>
      </c>
      <c r="M3091" s="10" t="s">
        <v>56</v>
      </c>
      <c r="N3091" s="10" t="n">
        <v>0.025</v>
      </c>
      <c r="O3091" s="9" t="s">
        <v>50</v>
      </c>
      <c r="P3091" s="11" t="n">
        <v>0.146</v>
      </c>
      <c r="Q3091" s="8" t="s">
        <v>57</v>
      </c>
      <c r="R3091" s="11" t="n">
        <v>0.01</v>
      </c>
      <c r="S3091" s="8" t="s">
        <v>49</v>
      </c>
      <c r="T3091" s="11" t="n">
        <v>122</v>
      </c>
      <c r="U3091" s="8" t="s">
        <v>57</v>
      </c>
      <c r="V3091" s="11" t="n">
        <v>6.9</v>
      </c>
      <c r="W3091" s="11" t="n">
        <v>8.8</v>
      </c>
      <c r="X3091" s="11" t="n">
        <v>10</v>
      </c>
      <c r="Y3091" s="11" t="n">
        <v>12.7</v>
      </c>
      <c r="Z3091" s="11" t="n">
        <v>1.98</v>
      </c>
      <c r="AA3091" s="8" t="s">
        <v>57</v>
      </c>
      <c r="AB3091" s="5" t="n">
        <f aca="false">IF(C3091='[1]Pesos dos Critérios'!$V$3,'[1]Pesos dos Critérios'!$V$8,IF(Planilha1!C3091='[1]Pesos dos Critérios'!$W$3,'[1]Pesos dos Critérios'!$W$8,IF(Planilha1!C3091='[1]Pesos dos Critérios'!$X$3,'[1]Pesos dos Critérios'!$X$8,IF(Planilha1!C3091='[1]Pesos dos Critérios'!$Y$3,'[1]Pesos dos Critérios'!$Y$8,'[1]Pesos dos Critérios'!$Z$8))))</f>
        <v>0.0218518518518519</v>
      </c>
      <c r="AC3091" s="5" t="n">
        <f aca="false">IF(H3091=1,'[1]Pesos dos Critérios'!$AD$8,IF(Planilha1!H3091=2,'[1]Pesos dos Critérios'!$AE$8,IF(Planilha1!H3091=3,'[1]Pesos dos Critérios'!$AF$8,IF(Planilha1!H3091=4,'[1]Pesos dos Critérios'!$AG$8,'[1]Pesos dos Critérios'!$AH$8))))</f>
        <v>0.0384259259259259</v>
      </c>
      <c r="AD3091" s="5" t="n">
        <f aca="false">IF(J3091='[1]Pesos dos Critérios'!$AA$3,'[1]Pesos dos Critérios'!$AA$8,IF(Planilha1!J3091='[1]Pesos dos Critérios'!$AB$3,'[1]Pesos dos Critérios'!$AB$8,'[1]Pesos dos Critérios'!$AC$8))</f>
        <v>0.037037037037037</v>
      </c>
      <c r="AE3091" s="5" t="n">
        <f aca="false">IF(O3091="Intervalo 1",'[1]Pesos dos Critérios'!$J$8,IF(Planilha1!O3091="Intervalo 2",'[1]Pesos dos Critérios'!$K$8,IF(Planilha1!O3091="Intervalo 3",'[1]Pesos dos Critérios'!$L$8,'[1]Pesos dos Critérios'!$M$8)))</f>
        <v>0.0120314253647587</v>
      </c>
      <c r="AF3091" s="5" t="n">
        <f aca="false">IF(Q3091="Intervalo 1",'[1]Pesos dos Critérios'!$B$8,IF(Q3091="Intervalo 2",'[1]Pesos dos Critérios'!$C$8,IF(Q3091="Intervalo 3",'[1]Pesos dos Critérios'!$D$8,'[1]Pesos dos Critérios'!$E$8)))</f>
        <v>0.0236095012051296</v>
      </c>
      <c r="AG3091" s="5" t="n">
        <f aca="false">IF(S3091="Intervalo 1",'[1]Pesos dos Critérios'!$F$8,IF(S3091="Intervalo 2",'[1]Pesos dos Critérios'!$G$8,IF(S3091="Intervalo 3",'[1]Pesos dos Critérios'!$H$8,'[1]Pesos dos Critérios'!$I$8)))</f>
        <v>0.0375661375661376</v>
      </c>
      <c r="AH3091" s="5" t="n">
        <f aca="false">IF(U3091="Intervalo 1",'[1]Pesos dos Critérios'!$N$8,IF(U3091="Intervalo 2",'[1]Pesos dos Critérios'!$O$8,IF(U3091="Intervalo 3",'[1]Pesos dos Critérios'!$P$8,'[1]Pesos dos Critérios'!$Q$8)))</f>
        <v>0.0320767195767196</v>
      </c>
      <c r="AI3091" s="5" t="n">
        <f aca="false">IF(AA3091="Intervalo 1",'[1]Pesos dos Critérios'!$R$8,IF(AA3091="Intervalo 2",'[1]Pesos dos Critérios'!$S$8,IF(AA3091="Intervalo 3",'[1]Pesos dos Critérios'!$T$8,'[1]Pesos dos Critérios'!$U$8)))</f>
        <v>0.0547619047619048</v>
      </c>
      <c r="AJ3091" s="5" t="n">
        <f aca="false">SUM(AB3091:AI3091)</f>
        <v>0.257360503289465</v>
      </c>
      <c r="AK3091" s="5" t="n">
        <v>3090</v>
      </c>
      <c r="AM3091" s="1" t="s">
        <v>60</v>
      </c>
    </row>
    <row r="3092" customFormat="false" ht="12.8" hidden="false" customHeight="true" outlineLevel="0" collapsed="false">
      <c r="A3092" s="7" t="n">
        <v>2017</v>
      </c>
      <c r="B3092" s="7" t="s">
        <v>686</v>
      </c>
      <c r="C3092" s="8" t="s">
        <v>205</v>
      </c>
      <c r="D3092" s="7" t="s">
        <v>1995</v>
      </c>
      <c r="E3092" s="7" t="s">
        <v>952</v>
      </c>
      <c r="F3092" s="7" t="n">
        <v>0</v>
      </c>
      <c r="G3092" s="7" t="s">
        <v>224</v>
      </c>
      <c r="H3092" s="9" t="n">
        <v>2</v>
      </c>
      <c r="I3092" s="7" t="s">
        <v>1996</v>
      </c>
      <c r="J3092" s="8" t="s">
        <v>86</v>
      </c>
      <c r="K3092" s="10" t="s">
        <v>46</v>
      </c>
      <c r="L3092" s="10" t="s">
        <v>83</v>
      </c>
      <c r="M3092" s="10" t="s">
        <v>48</v>
      </c>
      <c r="N3092" s="10" t="n">
        <v>0.014</v>
      </c>
      <c r="O3092" s="9" t="s">
        <v>57</v>
      </c>
      <c r="P3092" s="11" t="n">
        <v>0.098</v>
      </c>
      <c r="Q3092" s="8" t="s">
        <v>49</v>
      </c>
      <c r="R3092" s="11" t="n">
        <v>0.01</v>
      </c>
      <c r="S3092" s="8" t="s">
        <v>49</v>
      </c>
      <c r="T3092" s="11" t="n">
        <v>129</v>
      </c>
      <c r="U3092" s="8" t="s">
        <v>57</v>
      </c>
      <c r="V3092" s="11" t="n">
        <v>6.51</v>
      </c>
      <c r="W3092" s="11" t="n">
        <v>8.68</v>
      </c>
      <c r="X3092" s="11" t="n">
        <v>9.3</v>
      </c>
      <c r="Y3092" s="11" t="n">
        <v>12.4</v>
      </c>
      <c r="Z3092" s="11" t="n">
        <v>2.1</v>
      </c>
      <c r="AA3092" s="8" t="s">
        <v>57</v>
      </c>
      <c r="AB3092" s="5" t="n">
        <f aca="false">IF(C3092='[1]Pesos dos Critérios'!$V$3,'[1]Pesos dos Critérios'!$V$8,IF(Planilha1!C3092='[1]Pesos dos Critérios'!$W$3,'[1]Pesos dos Critérios'!$W$8,IF(Planilha1!C3092='[1]Pesos dos Critérios'!$X$3,'[1]Pesos dos Critérios'!$X$8,IF(Planilha1!C3092='[1]Pesos dos Critérios'!$Y$3,'[1]Pesos dos Critérios'!$Y$8,'[1]Pesos dos Critérios'!$Z$8))))</f>
        <v>0.0218518518518519</v>
      </c>
      <c r="AC3092" s="5" t="n">
        <f aca="false">IF(H3092=1,'[1]Pesos dos Critérios'!$AD$8,IF(Planilha1!H3092=2,'[1]Pesos dos Critérios'!$AE$8,IF(Planilha1!H3092=3,'[1]Pesos dos Critérios'!$AF$8,IF(Planilha1!H3092=4,'[1]Pesos dos Critérios'!$AG$8,'[1]Pesos dos Critérios'!$AH$8))))</f>
        <v>0.0384259259259259</v>
      </c>
      <c r="AD3092" s="5" t="n">
        <f aca="false">IF(J3092='[1]Pesos dos Critérios'!$AA$3,'[1]Pesos dos Critérios'!$AA$8,IF(Planilha1!J3092='[1]Pesos dos Critérios'!$AB$3,'[1]Pesos dos Critérios'!$AB$8,'[1]Pesos dos Critérios'!$AC$8))</f>
        <v>0.037037037037037</v>
      </c>
      <c r="AE3092" s="5" t="n">
        <f aca="false">IF(O3092="Intervalo 1",'[1]Pesos dos Critérios'!$J$8,IF(Planilha1!O3092="Intervalo 2",'[1]Pesos dos Critérios'!$K$8,IF(Planilha1!O3092="Intervalo 3",'[1]Pesos dos Critérios'!$L$8,'[1]Pesos dos Critérios'!$M$8)))</f>
        <v>0.0240628507295174</v>
      </c>
      <c r="AF3092" s="5" t="n">
        <f aca="false">IF(Q3092="Intervalo 1",'[1]Pesos dos Critérios'!$B$8,IF(Q3092="Intervalo 2",'[1]Pesos dos Critérios'!$C$8,IF(Q3092="Intervalo 3",'[1]Pesos dos Critérios'!$D$8,'[1]Pesos dos Critérios'!$E$8)))</f>
        <v>0.0550472852385421</v>
      </c>
      <c r="AG3092" s="5" t="n">
        <f aca="false">IF(S3092="Intervalo 1",'[1]Pesos dos Critérios'!$F$8,IF(S3092="Intervalo 2",'[1]Pesos dos Critérios'!$G$8,IF(S3092="Intervalo 3",'[1]Pesos dos Critérios'!$H$8,'[1]Pesos dos Critérios'!$I$8)))</f>
        <v>0.0375661375661376</v>
      </c>
      <c r="AH3092" s="5" t="n">
        <f aca="false">IF(U3092="Intervalo 1",'[1]Pesos dos Critérios'!$N$8,IF(U3092="Intervalo 2",'[1]Pesos dos Critérios'!$O$8,IF(U3092="Intervalo 3",'[1]Pesos dos Critérios'!$P$8,'[1]Pesos dos Critérios'!$Q$8)))</f>
        <v>0.0320767195767196</v>
      </c>
      <c r="AI3092" s="5" t="n">
        <f aca="false">IF(AA3092="Intervalo 1",'[1]Pesos dos Critérios'!$R$8,IF(AA3092="Intervalo 2",'[1]Pesos dos Critérios'!$S$8,IF(AA3092="Intervalo 3",'[1]Pesos dos Critérios'!$T$8,'[1]Pesos dos Critérios'!$U$8)))</f>
        <v>0.0547619047619048</v>
      </c>
      <c r="AJ3092" s="5" t="n">
        <f aca="false">SUM(AB3092:AI3092)</f>
        <v>0.300829712687636</v>
      </c>
      <c r="AK3092" s="5" t="n">
        <v>3091</v>
      </c>
      <c r="AM3092" s="1" t="s">
        <v>52</v>
      </c>
    </row>
    <row r="3093" customFormat="false" ht="12.8" hidden="false" customHeight="true" outlineLevel="0" collapsed="false">
      <c r="A3093" s="7" t="n">
        <v>2017</v>
      </c>
      <c r="B3093" s="7" t="s">
        <v>686</v>
      </c>
      <c r="C3093" s="8" t="s">
        <v>205</v>
      </c>
      <c r="D3093" s="7" t="s">
        <v>1995</v>
      </c>
      <c r="E3093" s="7" t="s">
        <v>2055</v>
      </c>
      <c r="F3093" s="7" t="n">
        <v>0</v>
      </c>
      <c r="G3093" s="7" t="s">
        <v>123</v>
      </c>
      <c r="H3093" s="9" t="n">
        <v>2</v>
      </c>
      <c r="I3093" s="7" t="s">
        <v>1996</v>
      </c>
      <c r="J3093" s="8" t="s">
        <v>86</v>
      </c>
      <c r="K3093" s="10" t="s">
        <v>46</v>
      </c>
      <c r="L3093" s="10" t="s">
        <v>83</v>
      </c>
      <c r="M3093" s="10" t="s">
        <v>48</v>
      </c>
      <c r="N3093" s="10" t="n">
        <v>0.016</v>
      </c>
      <c r="O3093" s="9" t="s">
        <v>57</v>
      </c>
      <c r="P3093" s="11" t="n">
        <v>0.101</v>
      </c>
      <c r="Q3093" s="8" t="s">
        <v>49</v>
      </c>
      <c r="R3093" s="11" t="n">
        <v>0.011</v>
      </c>
      <c r="S3093" s="8" t="s">
        <v>49</v>
      </c>
      <c r="T3093" s="11" t="n">
        <v>110</v>
      </c>
      <c r="U3093" s="8" t="s">
        <v>49</v>
      </c>
      <c r="V3093" s="11" t="n">
        <v>7.84</v>
      </c>
      <c r="W3093" s="11" t="n">
        <v>9.59</v>
      </c>
      <c r="X3093" s="11" t="n">
        <v>11.2</v>
      </c>
      <c r="Y3093" s="11" t="n">
        <v>13.7</v>
      </c>
      <c r="Z3093" s="11" t="n">
        <v>1.78</v>
      </c>
      <c r="AA3093" s="8" t="s">
        <v>49</v>
      </c>
      <c r="AB3093" s="5" t="n">
        <f aca="false">IF(C3093='[1]Pesos dos Critérios'!$V$3,'[1]Pesos dos Critérios'!$V$8,IF(Planilha1!C3093='[1]Pesos dos Critérios'!$W$3,'[1]Pesos dos Critérios'!$W$8,IF(Planilha1!C3093='[1]Pesos dos Critérios'!$X$3,'[1]Pesos dos Critérios'!$X$8,IF(Planilha1!C3093='[1]Pesos dos Critérios'!$Y$3,'[1]Pesos dos Critérios'!$Y$8,'[1]Pesos dos Critérios'!$Z$8))))</f>
        <v>0.0218518518518519</v>
      </c>
      <c r="AC3093" s="5" t="n">
        <f aca="false">IF(H3093=1,'[1]Pesos dos Critérios'!$AD$8,IF(Planilha1!H3093=2,'[1]Pesos dos Critérios'!$AE$8,IF(Planilha1!H3093=3,'[1]Pesos dos Critérios'!$AF$8,IF(Planilha1!H3093=4,'[1]Pesos dos Critérios'!$AG$8,'[1]Pesos dos Critérios'!$AH$8))))</f>
        <v>0.0384259259259259</v>
      </c>
      <c r="AD3093" s="5" t="n">
        <f aca="false">IF(J3093='[1]Pesos dos Critérios'!$AA$3,'[1]Pesos dos Critérios'!$AA$8,IF(Planilha1!J3093='[1]Pesos dos Critérios'!$AB$3,'[1]Pesos dos Critérios'!$AB$8,'[1]Pesos dos Critérios'!$AC$8))</f>
        <v>0.037037037037037</v>
      </c>
      <c r="AE3093" s="5" t="n">
        <f aca="false">IF(O3093="Intervalo 1",'[1]Pesos dos Critérios'!$J$8,IF(Planilha1!O3093="Intervalo 2",'[1]Pesos dos Critérios'!$K$8,IF(Planilha1!O3093="Intervalo 3",'[1]Pesos dos Critérios'!$L$8,'[1]Pesos dos Critérios'!$M$8)))</f>
        <v>0.0240628507295174</v>
      </c>
      <c r="AF3093" s="5" t="n">
        <f aca="false">IF(Q3093="Intervalo 1",'[1]Pesos dos Critérios'!$B$8,IF(Q3093="Intervalo 2",'[1]Pesos dos Critérios'!$C$8,IF(Q3093="Intervalo 3",'[1]Pesos dos Critérios'!$D$8,'[1]Pesos dos Critérios'!$E$8)))</f>
        <v>0.0550472852385421</v>
      </c>
      <c r="AG3093" s="5" t="n">
        <f aca="false">IF(S3093="Intervalo 1",'[1]Pesos dos Critérios'!$F$8,IF(S3093="Intervalo 2",'[1]Pesos dos Critérios'!$G$8,IF(S3093="Intervalo 3",'[1]Pesos dos Critérios'!$H$8,'[1]Pesos dos Critérios'!$I$8)))</f>
        <v>0.0375661375661376</v>
      </c>
      <c r="AH3093" s="5" t="n">
        <f aca="false">IF(U3093="Intervalo 1",'[1]Pesos dos Critérios'!$N$8,IF(U3093="Intervalo 2",'[1]Pesos dos Critérios'!$O$8,IF(U3093="Intervalo 3",'[1]Pesos dos Critérios'!$P$8,'[1]Pesos dos Critérios'!$Q$8)))</f>
        <v>0.0320767195767196</v>
      </c>
      <c r="AI3093" s="5" t="n">
        <f aca="false">IF(AA3093="Intervalo 1",'[1]Pesos dos Critérios'!$R$8,IF(AA3093="Intervalo 2",'[1]Pesos dos Critérios'!$S$8,IF(AA3093="Intervalo 3",'[1]Pesos dos Critérios'!$T$8,'[1]Pesos dos Critérios'!$U$8)))</f>
        <v>0.0658730158730159</v>
      </c>
      <c r="AJ3093" s="5" t="n">
        <f aca="false">SUM(AB3093:AI3093)</f>
        <v>0.311940823798747</v>
      </c>
      <c r="AK3093" s="5" t="n">
        <v>3092</v>
      </c>
      <c r="AM3093" s="1" t="s">
        <v>52</v>
      </c>
    </row>
    <row r="3094" customFormat="false" ht="12.8" hidden="false" customHeight="true" outlineLevel="0" collapsed="false">
      <c r="A3094" s="7" t="n">
        <v>2017</v>
      </c>
      <c r="B3094" s="7" t="s">
        <v>719</v>
      </c>
      <c r="C3094" s="8" t="s">
        <v>205</v>
      </c>
      <c r="D3094" s="7" t="s">
        <v>160</v>
      </c>
      <c r="E3094" s="7" t="n">
        <v>408</v>
      </c>
      <c r="F3094" s="7" t="s">
        <v>1962</v>
      </c>
      <c r="G3094" s="7" t="s">
        <v>123</v>
      </c>
      <c r="H3094" s="9" t="n">
        <v>2</v>
      </c>
      <c r="I3094" s="7" t="s">
        <v>1916</v>
      </c>
      <c r="J3094" s="8" t="s">
        <v>86</v>
      </c>
      <c r="K3094" s="10" t="s">
        <v>46</v>
      </c>
      <c r="L3094" s="10" t="s">
        <v>1943</v>
      </c>
      <c r="M3094" s="10" t="s">
        <v>56</v>
      </c>
      <c r="N3094" s="10" t="n">
        <v>0.014</v>
      </c>
      <c r="O3094" s="9" t="s">
        <v>57</v>
      </c>
      <c r="P3094" s="11" t="n">
        <v>0.145</v>
      </c>
      <c r="Q3094" s="8" t="s">
        <v>57</v>
      </c>
      <c r="R3094" s="11" t="n">
        <v>0.018</v>
      </c>
      <c r="S3094" s="8" t="s">
        <v>57</v>
      </c>
      <c r="T3094" s="11" t="n">
        <v>115</v>
      </c>
      <c r="U3094" s="8" t="s">
        <v>57</v>
      </c>
      <c r="V3094" s="11" t="n">
        <v>7.3</v>
      </c>
      <c r="W3094" s="11" t="n">
        <v>9.2</v>
      </c>
      <c r="X3094" s="11" t="n">
        <v>10.6</v>
      </c>
      <c r="Y3094" s="11" t="n">
        <v>13</v>
      </c>
      <c r="Z3094" s="11" t="n">
        <v>1.88</v>
      </c>
      <c r="AA3094" s="8" t="s">
        <v>57</v>
      </c>
      <c r="AB3094" s="5" t="n">
        <f aca="false">IF(C3094='[1]Pesos dos Critérios'!$V$3,'[1]Pesos dos Critérios'!$V$8,IF(Planilha1!C3094='[1]Pesos dos Critérios'!$W$3,'[1]Pesos dos Critérios'!$W$8,IF(Planilha1!C3094='[1]Pesos dos Critérios'!$X$3,'[1]Pesos dos Critérios'!$X$8,IF(Planilha1!C3094='[1]Pesos dos Critérios'!$Y$3,'[1]Pesos dos Critérios'!$Y$8,'[1]Pesos dos Critérios'!$Z$8))))</f>
        <v>0.0218518518518519</v>
      </c>
      <c r="AC3094" s="5" t="n">
        <f aca="false">IF(H3094=1,'[1]Pesos dos Critérios'!$AD$8,IF(Planilha1!H3094=2,'[1]Pesos dos Critérios'!$AE$8,IF(Planilha1!H3094=3,'[1]Pesos dos Critérios'!$AF$8,IF(Planilha1!H3094=4,'[1]Pesos dos Critérios'!$AG$8,'[1]Pesos dos Critérios'!$AH$8))))</f>
        <v>0.0384259259259259</v>
      </c>
      <c r="AD3094" s="5" t="n">
        <f aca="false">IF(J3094='[1]Pesos dos Critérios'!$AA$3,'[1]Pesos dos Critérios'!$AA$8,IF(Planilha1!J3094='[1]Pesos dos Critérios'!$AB$3,'[1]Pesos dos Critérios'!$AB$8,'[1]Pesos dos Critérios'!$AC$8))</f>
        <v>0.037037037037037</v>
      </c>
      <c r="AE3094" s="5" t="n">
        <f aca="false">IF(O3094="Intervalo 1",'[1]Pesos dos Critérios'!$J$8,IF(Planilha1!O3094="Intervalo 2",'[1]Pesos dos Critérios'!$K$8,IF(Planilha1!O3094="Intervalo 3",'[1]Pesos dos Critérios'!$L$8,'[1]Pesos dos Critérios'!$M$8)))</f>
        <v>0.0240628507295174</v>
      </c>
      <c r="AF3094" s="5" t="n">
        <f aca="false">IF(Q3094="Intervalo 1",'[1]Pesos dos Critérios'!$B$8,IF(Q3094="Intervalo 2",'[1]Pesos dos Critérios'!$C$8,IF(Q3094="Intervalo 3",'[1]Pesos dos Critérios'!$D$8,'[1]Pesos dos Critérios'!$E$8)))</f>
        <v>0.0236095012051296</v>
      </c>
      <c r="AG3094" s="5" t="n">
        <f aca="false">IF(S3094="Intervalo 1",'[1]Pesos dos Critérios'!$F$8,IF(S3094="Intervalo 2",'[1]Pesos dos Critérios'!$G$8,IF(S3094="Intervalo 3",'[1]Pesos dos Critérios'!$H$8,'[1]Pesos dos Critérios'!$I$8)))</f>
        <v>0.032010582010582</v>
      </c>
      <c r="AH3094" s="5" t="n">
        <f aca="false">IF(U3094="Intervalo 1",'[1]Pesos dos Critérios'!$N$8,IF(U3094="Intervalo 2",'[1]Pesos dos Critérios'!$O$8,IF(U3094="Intervalo 3",'[1]Pesos dos Critérios'!$P$8,'[1]Pesos dos Critérios'!$Q$8)))</f>
        <v>0.0320767195767196</v>
      </c>
      <c r="AI3094" s="5" t="n">
        <f aca="false">IF(AA3094="Intervalo 1",'[1]Pesos dos Critérios'!$R$8,IF(AA3094="Intervalo 2",'[1]Pesos dos Critérios'!$S$8,IF(AA3094="Intervalo 3",'[1]Pesos dos Critérios'!$T$8,'[1]Pesos dos Critérios'!$U$8)))</f>
        <v>0.0547619047619048</v>
      </c>
      <c r="AJ3094" s="5" t="n">
        <f aca="false">SUM(AB3094:AI3094)</f>
        <v>0.263836373098668</v>
      </c>
      <c r="AK3094" s="5" t="n">
        <v>3093</v>
      </c>
      <c r="AM3094" s="1" t="s">
        <v>52</v>
      </c>
    </row>
    <row r="3095" customFormat="false" ht="12.8" hidden="false" customHeight="true" outlineLevel="0" collapsed="false">
      <c r="A3095" s="7" t="n">
        <v>2017</v>
      </c>
      <c r="B3095" s="7" t="s">
        <v>719</v>
      </c>
      <c r="C3095" s="8" t="s">
        <v>205</v>
      </c>
      <c r="D3095" s="7" t="s">
        <v>97</v>
      </c>
      <c r="E3095" s="7" t="s">
        <v>1510</v>
      </c>
      <c r="F3095" s="7" t="s">
        <v>2056</v>
      </c>
      <c r="G3095" s="7" t="s">
        <v>392</v>
      </c>
      <c r="H3095" s="9" t="n">
        <v>4</v>
      </c>
      <c r="I3095" s="7" t="s">
        <v>1916</v>
      </c>
      <c r="J3095" s="8" t="s">
        <v>86</v>
      </c>
      <c r="K3095" s="10" t="s">
        <v>46</v>
      </c>
      <c r="L3095" s="10" t="s">
        <v>47</v>
      </c>
      <c r="M3095" s="10" t="s">
        <v>48</v>
      </c>
      <c r="N3095" s="10" t="n">
        <v>0.016</v>
      </c>
      <c r="O3095" s="9" t="s">
        <v>57</v>
      </c>
      <c r="P3095" s="11" t="n">
        <v>0.125</v>
      </c>
      <c r="Q3095" s="8" t="s">
        <v>57</v>
      </c>
      <c r="R3095" s="11" t="n">
        <v>0.014</v>
      </c>
      <c r="S3095" s="8" t="s">
        <v>49</v>
      </c>
      <c r="T3095" s="11" t="n">
        <v>167</v>
      </c>
      <c r="U3095" s="8" t="s">
        <v>58</v>
      </c>
      <c r="V3095" s="11" t="n">
        <v>4.97</v>
      </c>
      <c r="W3095" s="11" t="n">
        <v>6.93</v>
      </c>
      <c r="X3095" s="11" t="n">
        <v>7.1</v>
      </c>
      <c r="Y3095" s="11" t="n">
        <v>9.9</v>
      </c>
      <c r="Z3095" s="11" t="n">
        <v>2.74</v>
      </c>
      <c r="AA3095" s="8" t="s">
        <v>58</v>
      </c>
      <c r="AB3095" s="5" t="n">
        <f aca="false">IF(C3095='[1]Pesos dos Critérios'!$V$3,'[1]Pesos dos Critérios'!$V$8,IF(Planilha1!C3095='[1]Pesos dos Critérios'!$W$3,'[1]Pesos dos Critérios'!$W$8,IF(Planilha1!C3095='[1]Pesos dos Critérios'!$X$3,'[1]Pesos dos Critérios'!$X$8,IF(Planilha1!C3095='[1]Pesos dos Critérios'!$Y$3,'[1]Pesos dos Critérios'!$Y$8,'[1]Pesos dos Critérios'!$Z$8))))</f>
        <v>0.0218518518518519</v>
      </c>
      <c r="AC3095" s="5" t="n">
        <f aca="false">IF(H3095=1,'[1]Pesos dos Critérios'!$AD$8,IF(Planilha1!H3095=2,'[1]Pesos dos Critérios'!$AE$8,IF(Planilha1!H3095=3,'[1]Pesos dos Critérios'!$AF$8,IF(Planilha1!H3095=4,'[1]Pesos dos Critérios'!$AG$8,'[1]Pesos dos Critérios'!$AH$8))))</f>
        <v>0.0226851851851852</v>
      </c>
      <c r="AD3095" s="5" t="n">
        <f aca="false">IF(J3095='[1]Pesos dos Critérios'!$AA$3,'[1]Pesos dos Critérios'!$AA$8,IF(Planilha1!J3095='[1]Pesos dos Critérios'!$AB$3,'[1]Pesos dos Critérios'!$AB$8,'[1]Pesos dos Critérios'!$AC$8))</f>
        <v>0.037037037037037</v>
      </c>
      <c r="AE3095" s="5" t="n">
        <f aca="false">IF(O3095="Intervalo 1",'[1]Pesos dos Critérios'!$J$8,IF(Planilha1!O3095="Intervalo 2",'[1]Pesos dos Critérios'!$K$8,IF(Planilha1!O3095="Intervalo 3",'[1]Pesos dos Critérios'!$L$8,'[1]Pesos dos Critérios'!$M$8)))</f>
        <v>0.0240628507295174</v>
      </c>
      <c r="AF3095" s="5" t="n">
        <f aca="false">IF(Q3095="Intervalo 1",'[1]Pesos dos Critérios'!$B$8,IF(Q3095="Intervalo 2",'[1]Pesos dos Critérios'!$C$8,IF(Q3095="Intervalo 3",'[1]Pesos dos Critérios'!$D$8,'[1]Pesos dos Critérios'!$E$8)))</f>
        <v>0.0236095012051296</v>
      </c>
      <c r="AG3095" s="5" t="n">
        <f aca="false">IF(S3095="Intervalo 1",'[1]Pesos dos Critérios'!$F$8,IF(S3095="Intervalo 2",'[1]Pesos dos Critérios'!$G$8,IF(S3095="Intervalo 3",'[1]Pesos dos Critérios'!$H$8,'[1]Pesos dos Critérios'!$I$8)))</f>
        <v>0.0375661375661376</v>
      </c>
      <c r="AH3095" s="5" t="n">
        <f aca="false">IF(U3095="Intervalo 1",'[1]Pesos dos Critérios'!$N$8,IF(U3095="Intervalo 2",'[1]Pesos dos Critérios'!$O$8,IF(U3095="Intervalo 3",'[1]Pesos dos Critérios'!$P$8,'[1]Pesos dos Critérios'!$Q$8)))</f>
        <v>0.0274470899470899</v>
      </c>
      <c r="AI3095" s="5" t="n">
        <f aca="false">IF(AA3095="Intervalo 1",'[1]Pesos dos Critérios'!$R$8,IF(AA3095="Intervalo 2",'[1]Pesos dos Critérios'!$S$8,IF(AA3095="Intervalo 3",'[1]Pesos dos Critérios'!$T$8,'[1]Pesos dos Critérios'!$U$8)))</f>
        <v>0.0547619047619048</v>
      </c>
      <c r="AJ3095" s="5" t="n">
        <f aca="false">SUM(AB3095:AI3095)</f>
        <v>0.249021558283853</v>
      </c>
      <c r="AK3095" s="5" t="n">
        <v>3094</v>
      </c>
      <c r="AM3095" s="1" t="s">
        <v>60</v>
      </c>
    </row>
    <row r="3096" customFormat="false" ht="12.8" hidden="false" customHeight="true" outlineLevel="0" collapsed="false">
      <c r="A3096" s="7" t="n">
        <v>2017</v>
      </c>
      <c r="B3096" s="7" t="s">
        <v>719</v>
      </c>
      <c r="C3096" s="8" t="s">
        <v>205</v>
      </c>
      <c r="D3096" s="7" t="s">
        <v>97</v>
      </c>
      <c r="E3096" s="7" t="s">
        <v>1512</v>
      </c>
      <c r="F3096" s="7" t="s">
        <v>2057</v>
      </c>
      <c r="G3096" s="7" t="s">
        <v>224</v>
      </c>
      <c r="H3096" s="9" t="n">
        <v>2</v>
      </c>
      <c r="I3096" s="7" t="s">
        <v>1916</v>
      </c>
      <c r="J3096" s="8" t="s">
        <v>86</v>
      </c>
      <c r="K3096" s="10" t="s">
        <v>46</v>
      </c>
      <c r="L3096" s="10" t="s">
        <v>83</v>
      </c>
      <c r="M3096" s="10" t="s">
        <v>48</v>
      </c>
      <c r="N3096" s="10" t="n">
        <v>0.01</v>
      </c>
      <c r="O3096" s="9" t="s">
        <v>49</v>
      </c>
      <c r="P3096" s="11" t="n">
        <v>0.163</v>
      </c>
      <c r="Q3096" s="8" t="s">
        <v>57</v>
      </c>
      <c r="R3096" s="11" t="n">
        <v>0.033</v>
      </c>
      <c r="S3096" s="8" t="s">
        <v>58</v>
      </c>
      <c r="T3096" s="11" t="n">
        <v>138</v>
      </c>
      <c r="U3096" s="8" t="s">
        <v>58</v>
      </c>
      <c r="V3096" s="11" t="n">
        <v>6.16</v>
      </c>
      <c r="W3096" s="11" t="n">
        <v>8.12</v>
      </c>
      <c r="X3096" s="11" t="n">
        <v>8.8</v>
      </c>
      <c r="Y3096" s="11" t="n">
        <v>11.6</v>
      </c>
      <c r="Z3096" s="11" t="n">
        <v>2.23</v>
      </c>
      <c r="AA3096" s="8" t="s">
        <v>58</v>
      </c>
      <c r="AB3096" s="5" t="n">
        <f aca="false">IF(C3096='[1]Pesos dos Critérios'!$V$3,'[1]Pesos dos Critérios'!$V$8,IF(Planilha1!C3096='[1]Pesos dos Critérios'!$W$3,'[1]Pesos dos Critérios'!$W$8,IF(Planilha1!C3096='[1]Pesos dos Critérios'!$X$3,'[1]Pesos dos Critérios'!$X$8,IF(Planilha1!C3096='[1]Pesos dos Critérios'!$Y$3,'[1]Pesos dos Critérios'!$Y$8,'[1]Pesos dos Critérios'!$Z$8))))</f>
        <v>0.0218518518518519</v>
      </c>
      <c r="AC3096" s="5" t="n">
        <f aca="false">IF(H3096=1,'[1]Pesos dos Critérios'!$AD$8,IF(Planilha1!H3096=2,'[1]Pesos dos Critérios'!$AE$8,IF(Planilha1!H3096=3,'[1]Pesos dos Critérios'!$AF$8,IF(Planilha1!H3096=4,'[1]Pesos dos Critérios'!$AG$8,'[1]Pesos dos Critérios'!$AH$8))))</f>
        <v>0.0384259259259259</v>
      </c>
      <c r="AD3096" s="5" t="n">
        <f aca="false">IF(J3096='[1]Pesos dos Critérios'!$AA$3,'[1]Pesos dos Critérios'!$AA$8,IF(Planilha1!J3096='[1]Pesos dos Critérios'!$AB$3,'[1]Pesos dos Critérios'!$AB$8,'[1]Pesos dos Critérios'!$AC$8))</f>
        <v>0.037037037037037</v>
      </c>
      <c r="AE3096" s="5" t="n">
        <f aca="false">IF(O3096="Intervalo 1",'[1]Pesos dos Critérios'!$J$8,IF(Planilha1!O3096="Intervalo 2",'[1]Pesos dos Critérios'!$K$8,IF(Planilha1!O3096="Intervalo 3",'[1]Pesos dos Critérios'!$L$8,'[1]Pesos dos Critérios'!$M$8)))</f>
        <v>0.0531762065095399</v>
      </c>
      <c r="AF3096" s="5" t="n">
        <f aca="false">IF(Q3096="Intervalo 1",'[1]Pesos dos Critérios'!$B$8,IF(Q3096="Intervalo 2",'[1]Pesos dos Critérios'!$C$8,IF(Q3096="Intervalo 3",'[1]Pesos dos Critérios'!$D$8,'[1]Pesos dos Critérios'!$E$8)))</f>
        <v>0.0236095012051296</v>
      </c>
      <c r="AG3096" s="5" t="n">
        <f aca="false">IF(S3096="Intervalo 1",'[1]Pesos dos Critérios'!$F$8,IF(S3096="Intervalo 2",'[1]Pesos dos Critérios'!$G$8,IF(S3096="Intervalo 3",'[1]Pesos dos Critérios'!$H$8,'[1]Pesos dos Critérios'!$I$8)))</f>
        <v>0.0227513227513227</v>
      </c>
      <c r="AH3096" s="5" t="n">
        <f aca="false">IF(U3096="Intervalo 1",'[1]Pesos dos Critérios'!$N$8,IF(U3096="Intervalo 2",'[1]Pesos dos Critérios'!$O$8,IF(U3096="Intervalo 3",'[1]Pesos dos Critérios'!$P$8,'[1]Pesos dos Critérios'!$Q$8)))</f>
        <v>0.0274470899470899</v>
      </c>
      <c r="AI3096" s="5" t="n">
        <f aca="false">IF(AA3096="Intervalo 1",'[1]Pesos dos Critérios'!$R$8,IF(AA3096="Intervalo 2",'[1]Pesos dos Critérios'!$S$8,IF(AA3096="Intervalo 3",'[1]Pesos dos Critérios'!$T$8,'[1]Pesos dos Critérios'!$U$8)))</f>
        <v>0.0547619047619048</v>
      </c>
      <c r="AJ3096" s="5" t="n">
        <f aca="false">SUM(AB3096:AI3096)</f>
        <v>0.279060839989802</v>
      </c>
      <c r="AK3096" s="5" t="n">
        <v>3095</v>
      </c>
      <c r="AM3096" s="1" t="s">
        <v>52</v>
      </c>
    </row>
    <row r="3097" customFormat="false" ht="12.8" hidden="false" customHeight="true" outlineLevel="0" collapsed="false">
      <c r="A3097" s="7" t="n">
        <v>2017</v>
      </c>
      <c r="B3097" s="7" t="s">
        <v>719</v>
      </c>
      <c r="C3097" s="8" t="s">
        <v>205</v>
      </c>
      <c r="D3097" s="7" t="s">
        <v>175</v>
      </c>
      <c r="E3097" s="7" t="s">
        <v>1532</v>
      </c>
      <c r="F3097" s="7" t="s">
        <v>729</v>
      </c>
      <c r="G3097" s="7" t="s">
        <v>392</v>
      </c>
      <c r="H3097" s="9" t="n">
        <v>4</v>
      </c>
      <c r="I3097" s="7" t="s">
        <v>1916</v>
      </c>
      <c r="J3097" s="8" t="s">
        <v>86</v>
      </c>
      <c r="K3097" s="10" t="s">
        <v>46</v>
      </c>
      <c r="L3097" s="10" t="s">
        <v>83</v>
      </c>
      <c r="M3097" s="10" t="s">
        <v>48</v>
      </c>
      <c r="N3097" s="10" t="n">
        <v>0.017</v>
      </c>
      <c r="O3097" s="9" t="s">
        <v>58</v>
      </c>
      <c r="P3097" s="11" t="n">
        <v>0.091</v>
      </c>
      <c r="Q3097" s="8" t="s">
        <v>49</v>
      </c>
      <c r="R3097" s="11" t="n">
        <v>0.013</v>
      </c>
      <c r="S3097" s="8" t="s">
        <v>49</v>
      </c>
      <c r="T3097" s="11" t="n">
        <v>160</v>
      </c>
      <c r="U3097" s="8" t="s">
        <v>58</v>
      </c>
      <c r="V3097" s="11" t="n">
        <v>5.32</v>
      </c>
      <c r="W3097" s="11" t="n">
        <v>7.14</v>
      </c>
      <c r="X3097" s="11" t="n">
        <v>7.6</v>
      </c>
      <c r="Y3097" s="11" t="n">
        <v>10.2</v>
      </c>
      <c r="Z3097" s="11" t="n">
        <v>2.59</v>
      </c>
      <c r="AA3097" s="8" t="s">
        <v>58</v>
      </c>
      <c r="AB3097" s="5" t="n">
        <f aca="false">IF(C3097='[1]Pesos dos Critérios'!$V$3,'[1]Pesos dos Critérios'!$V$8,IF(Planilha1!C3097='[1]Pesos dos Critérios'!$W$3,'[1]Pesos dos Critérios'!$W$8,IF(Planilha1!C3097='[1]Pesos dos Critérios'!$X$3,'[1]Pesos dos Critérios'!$X$8,IF(Planilha1!C3097='[1]Pesos dos Critérios'!$Y$3,'[1]Pesos dos Critérios'!$Y$8,'[1]Pesos dos Critérios'!$Z$8))))</f>
        <v>0.0218518518518519</v>
      </c>
      <c r="AC3097" s="5" t="n">
        <f aca="false">IF(H3097=1,'[1]Pesos dos Critérios'!$AD$8,IF(Planilha1!H3097=2,'[1]Pesos dos Critérios'!$AE$8,IF(Planilha1!H3097=3,'[1]Pesos dos Critérios'!$AF$8,IF(Planilha1!H3097=4,'[1]Pesos dos Critérios'!$AG$8,'[1]Pesos dos Critérios'!$AH$8))))</f>
        <v>0.0226851851851852</v>
      </c>
      <c r="AD3097" s="5" t="n">
        <f aca="false">IF(J3097='[1]Pesos dos Critérios'!$AA$3,'[1]Pesos dos Critérios'!$AA$8,IF(Planilha1!J3097='[1]Pesos dos Critérios'!$AB$3,'[1]Pesos dos Critérios'!$AB$8,'[1]Pesos dos Critérios'!$AC$8))</f>
        <v>0.037037037037037</v>
      </c>
      <c r="AE3097" s="5" t="n">
        <f aca="false">IF(O3097="Intervalo 1",'[1]Pesos dos Critérios'!$J$8,IF(Planilha1!O3097="Intervalo 2",'[1]Pesos dos Critérios'!$K$8,IF(Planilha1!O3097="Intervalo 3",'[1]Pesos dos Critérios'!$L$8,'[1]Pesos dos Critérios'!$M$8)))</f>
        <v>0.0218406285072952</v>
      </c>
      <c r="AF3097" s="5" t="n">
        <f aca="false">IF(Q3097="Intervalo 1",'[1]Pesos dos Critérios'!$B$8,IF(Q3097="Intervalo 2",'[1]Pesos dos Critérios'!$C$8,IF(Q3097="Intervalo 3",'[1]Pesos dos Critérios'!$D$8,'[1]Pesos dos Critérios'!$E$8)))</f>
        <v>0.0550472852385421</v>
      </c>
      <c r="AG3097" s="5" t="n">
        <f aca="false">IF(S3097="Intervalo 1",'[1]Pesos dos Critérios'!$F$8,IF(S3097="Intervalo 2",'[1]Pesos dos Critérios'!$G$8,IF(S3097="Intervalo 3",'[1]Pesos dos Critérios'!$H$8,'[1]Pesos dos Critérios'!$I$8)))</f>
        <v>0.0375661375661376</v>
      </c>
      <c r="AH3097" s="5" t="n">
        <f aca="false">IF(U3097="Intervalo 1",'[1]Pesos dos Critérios'!$N$8,IF(U3097="Intervalo 2",'[1]Pesos dos Critérios'!$O$8,IF(U3097="Intervalo 3",'[1]Pesos dos Critérios'!$P$8,'[1]Pesos dos Critérios'!$Q$8)))</f>
        <v>0.0274470899470899</v>
      </c>
      <c r="AI3097" s="5" t="n">
        <f aca="false">IF(AA3097="Intervalo 1",'[1]Pesos dos Critérios'!$R$8,IF(AA3097="Intervalo 2",'[1]Pesos dos Critérios'!$S$8,IF(AA3097="Intervalo 3",'[1]Pesos dos Critérios'!$T$8,'[1]Pesos dos Critérios'!$U$8)))</f>
        <v>0.0547619047619048</v>
      </c>
      <c r="AJ3097" s="5" t="n">
        <f aca="false">SUM(AB3097:AI3097)</f>
        <v>0.278237120095044</v>
      </c>
      <c r="AK3097" s="5" t="n">
        <v>3096</v>
      </c>
      <c r="AM3097" s="1" t="s">
        <v>52</v>
      </c>
    </row>
    <row r="3098" customFormat="false" ht="12.8" hidden="false" customHeight="true" outlineLevel="0" collapsed="false">
      <c r="A3098" s="7" t="n">
        <v>2017</v>
      </c>
      <c r="B3098" s="7" t="s">
        <v>719</v>
      </c>
      <c r="C3098" s="8" t="s">
        <v>205</v>
      </c>
      <c r="D3098" s="7" t="s">
        <v>232</v>
      </c>
      <c r="E3098" s="7" t="s">
        <v>726</v>
      </c>
      <c r="F3098" s="7" t="s">
        <v>156</v>
      </c>
      <c r="G3098" s="7" t="s">
        <v>392</v>
      </c>
      <c r="H3098" s="9" t="n">
        <v>4</v>
      </c>
      <c r="I3098" s="7" t="s">
        <v>1916</v>
      </c>
      <c r="J3098" s="8" t="s">
        <v>86</v>
      </c>
      <c r="K3098" s="10" t="s">
        <v>46</v>
      </c>
      <c r="L3098" s="10" t="s">
        <v>83</v>
      </c>
      <c r="M3098" s="10" t="s">
        <v>48</v>
      </c>
      <c r="N3098" s="10" t="n">
        <v>0.01</v>
      </c>
      <c r="O3098" s="9" t="s">
        <v>49</v>
      </c>
      <c r="P3098" s="11" t="n">
        <v>0.106</v>
      </c>
      <c r="Q3098" s="8" t="s">
        <v>49</v>
      </c>
      <c r="R3098" s="11" t="n">
        <v>0.018</v>
      </c>
      <c r="S3098" s="8" t="s">
        <v>57</v>
      </c>
      <c r="T3098" s="11" t="n">
        <v>154</v>
      </c>
      <c r="U3098" s="8" t="s">
        <v>58</v>
      </c>
      <c r="V3098" s="11" t="n">
        <v>5.39</v>
      </c>
      <c r="W3098" s="11" t="n">
        <v>7.7</v>
      </c>
      <c r="X3098" s="11" t="n">
        <v>7.7</v>
      </c>
      <c r="Y3098" s="11" t="n">
        <v>11</v>
      </c>
      <c r="Z3098" s="11" t="n">
        <v>2.5</v>
      </c>
      <c r="AA3098" s="8" t="s">
        <v>58</v>
      </c>
      <c r="AB3098" s="5" t="n">
        <f aca="false">IF(C3098='[1]Pesos dos Critérios'!$V$3,'[1]Pesos dos Critérios'!$V$8,IF(Planilha1!C3098='[1]Pesos dos Critérios'!$W$3,'[1]Pesos dos Critérios'!$W$8,IF(Planilha1!C3098='[1]Pesos dos Critérios'!$X$3,'[1]Pesos dos Critérios'!$X$8,IF(Planilha1!C3098='[1]Pesos dos Critérios'!$Y$3,'[1]Pesos dos Critérios'!$Y$8,'[1]Pesos dos Critérios'!$Z$8))))</f>
        <v>0.0218518518518519</v>
      </c>
      <c r="AC3098" s="5" t="n">
        <f aca="false">IF(H3098=1,'[1]Pesos dos Critérios'!$AD$8,IF(Planilha1!H3098=2,'[1]Pesos dos Critérios'!$AE$8,IF(Planilha1!H3098=3,'[1]Pesos dos Critérios'!$AF$8,IF(Planilha1!H3098=4,'[1]Pesos dos Critérios'!$AG$8,'[1]Pesos dos Critérios'!$AH$8))))</f>
        <v>0.0226851851851852</v>
      </c>
      <c r="AD3098" s="5" t="n">
        <f aca="false">IF(J3098='[1]Pesos dos Critérios'!$AA$3,'[1]Pesos dos Critérios'!$AA$8,IF(Planilha1!J3098='[1]Pesos dos Critérios'!$AB$3,'[1]Pesos dos Critérios'!$AB$8,'[1]Pesos dos Critérios'!$AC$8))</f>
        <v>0.037037037037037</v>
      </c>
      <c r="AE3098" s="5" t="n">
        <f aca="false">IF(O3098="Intervalo 1",'[1]Pesos dos Critérios'!$J$8,IF(Planilha1!O3098="Intervalo 2",'[1]Pesos dos Critérios'!$K$8,IF(Planilha1!O3098="Intervalo 3",'[1]Pesos dos Critérios'!$L$8,'[1]Pesos dos Critérios'!$M$8)))</f>
        <v>0.0531762065095399</v>
      </c>
      <c r="AF3098" s="5" t="n">
        <f aca="false">IF(Q3098="Intervalo 1",'[1]Pesos dos Critérios'!$B$8,IF(Q3098="Intervalo 2",'[1]Pesos dos Critérios'!$C$8,IF(Q3098="Intervalo 3",'[1]Pesos dos Critérios'!$D$8,'[1]Pesos dos Critérios'!$E$8)))</f>
        <v>0.0550472852385421</v>
      </c>
      <c r="AG3098" s="5" t="n">
        <f aca="false">IF(S3098="Intervalo 1",'[1]Pesos dos Critérios'!$F$8,IF(S3098="Intervalo 2",'[1]Pesos dos Critérios'!$G$8,IF(S3098="Intervalo 3",'[1]Pesos dos Critérios'!$H$8,'[1]Pesos dos Critérios'!$I$8)))</f>
        <v>0.032010582010582</v>
      </c>
      <c r="AH3098" s="5" t="n">
        <f aca="false">IF(U3098="Intervalo 1",'[1]Pesos dos Critérios'!$N$8,IF(U3098="Intervalo 2",'[1]Pesos dos Critérios'!$O$8,IF(U3098="Intervalo 3",'[1]Pesos dos Critérios'!$P$8,'[1]Pesos dos Critérios'!$Q$8)))</f>
        <v>0.0274470899470899</v>
      </c>
      <c r="AI3098" s="5" t="n">
        <f aca="false">IF(AA3098="Intervalo 1",'[1]Pesos dos Critérios'!$R$8,IF(AA3098="Intervalo 2",'[1]Pesos dos Critérios'!$S$8,IF(AA3098="Intervalo 3",'[1]Pesos dos Critérios'!$T$8,'[1]Pesos dos Critérios'!$U$8)))</f>
        <v>0.0547619047619048</v>
      </c>
      <c r="AJ3098" s="5" t="n">
        <f aca="false">SUM(AB3098:AI3098)</f>
        <v>0.304017142541733</v>
      </c>
      <c r="AK3098" s="5" t="n">
        <v>3097</v>
      </c>
      <c r="AM3098" s="1" t="s">
        <v>52</v>
      </c>
    </row>
    <row r="3099" customFormat="false" ht="12.8" hidden="false" customHeight="true" outlineLevel="0" collapsed="false">
      <c r="A3099" s="7" t="n">
        <v>2017</v>
      </c>
      <c r="B3099" s="7" t="s">
        <v>719</v>
      </c>
      <c r="C3099" s="8" t="s">
        <v>205</v>
      </c>
      <c r="D3099" s="7" t="s">
        <v>232</v>
      </c>
      <c r="E3099" s="7" t="s">
        <v>1515</v>
      </c>
      <c r="F3099" s="7" t="s">
        <v>156</v>
      </c>
      <c r="G3099" s="7" t="s">
        <v>1516</v>
      </c>
      <c r="H3099" s="9" t="n">
        <v>4</v>
      </c>
      <c r="I3099" s="7" t="s">
        <v>1999</v>
      </c>
      <c r="J3099" s="8" t="s">
        <v>86</v>
      </c>
      <c r="K3099" s="10" t="s">
        <v>46</v>
      </c>
      <c r="L3099" s="10" t="s">
        <v>83</v>
      </c>
      <c r="M3099" s="10" t="s">
        <v>48</v>
      </c>
      <c r="N3099" s="10" t="n">
        <v>0.029</v>
      </c>
      <c r="O3099" s="9" t="s">
        <v>50</v>
      </c>
      <c r="P3099" s="11" t="n">
        <v>0.48</v>
      </c>
      <c r="Q3099" s="8" t="s">
        <v>50</v>
      </c>
      <c r="R3099" s="11" t="n">
        <v>0.036</v>
      </c>
      <c r="S3099" s="8" t="s">
        <v>58</v>
      </c>
      <c r="T3099" s="11" t="n">
        <v>197</v>
      </c>
      <c r="U3099" s="8" t="s">
        <v>50</v>
      </c>
      <c r="V3099" s="11" t="n">
        <v>4.13</v>
      </c>
      <c r="W3099" s="11" t="n">
        <v>6.44</v>
      </c>
      <c r="X3099" s="11" t="n">
        <v>5.9</v>
      </c>
      <c r="Y3099" s="11" t="n">
        <v>9.2</v>
      </c>
      <c r="Z3099" s="11" t="n">
        <v>3.21</v>
      </c>
      <c r="AA3099" s="8" t="s">
        <v>50</v>
      </c>
      <c r="AB3099" s="5" t="n">
        <f aca="false">IF(C3099='[1]Pesos dos Critérios'!$V$3,'[1]Pesos dos Critérios'!$V$8,IF(Planilha1!C3099='[1]Pesos dos Critérios'!$W$3,'[1]Pesos dos Critérios'!$W$8,IF(Planilha1!C3099='[1]Pesos dos Critérios'!$X$3,'[1]Pesos dos Critérios'!$X$8,IF(Planilha1!C3099='[1]Pesos dos Critérios'!$Y$3,'[1]Pesos dos Critérios'!$Y$8,'[1]Pesos dos Critérios'!$Z$8))))</f>
        <v>0.0218518518518519</v>
      </c>
      <c r="AC3099" s="5" t="n">
        <f aca="false">IF(H3099=1,'[1]Pesos dos Critérios'!$AD$8,IF(Planilha1!H3099=2,'[1]Pesos dos Critérios'!$AE$8,IF(Planilha1!H3099=3,'[1]Pesos dos Critérios'!$AF$8,IF(Planilha1!H3099=4,'[1]Pesos dos Critérios'!$AG$8,'[1]Pesos dos Critérios'!$AH$8))))</f>
        <v>0.0226851851851852</v>
      </c>
      <c r="AD3099" s="5" t="n">
        <f aca="false">IF(J3099='[1]Pesos dos Critérios'!$AA$3,'[1]Pesos dos Critérios'!$AA$8,IF(Planilha1!J3099='[1]Pesos dos Critérios'!$AB$3,'[1]Pesos dos Critérios'!$AB$8,'[1]Pesos dos Critérios'!$AC$8))</f>
        <v>0.037037037037037</v>
      </c>
      <c r="AE3099" s="5" t="n">
        <f aca="false">IF(O3099="Intervalo 1",'[1]Pesos dos Critérios'!$J$8,IF(Planilha1!O3099="Intervalo 2",'[1]Pesos dos Critérios'!$K$8,IF(Planilha1!O3099="Intervalo 3",'[1]Pesos dos Critérios'!$L$8,'[1]Pesos dos Critérios'!$M$8)))</f>
        <v>0.0120314253647587</v>
      </c>
      <c r="AF3099" s="5" t="n">
        <f aca="false">IF(Q3099="Intervalo 1",'[1]Pesos dos Critérios'!$B$8,IF(Q3099="Intervalo 2",'[1]Pesos dos Critérios'!$C$8,IF(Q3099="Intervalo 3",'[1]Pesos dos Critérios'!$D$8,'[1]Pesos dos Critérios'!$E$8)))</f>
        <v>0.0111216904932752</v>
      </c>
      <c r="AG3099" s="5" t="n">
        <f aca="false">IF(S3099="Intervalo 1",'[1]Pesos dos Critérios'!$F$8,IF(S3099="Intervalo 2",'[1]Pesos dos Critérios'!$G$8,IF(S3099="Intervalo 3",'[1]Pesos dos Critérios'!$H$8,'[1]Pesos dos Critérios'!$I$8)))</f>
        <v>0.0227513227513227</v>
      </c>
      <c r="AH3099" s="5" t="n">
        <f aca="false">IF(U3099="Intervalo 1",'[1]Pesos dos Critérios'!$N$8,IF(U3099="Intervalo 2",'[1]Pesos dos Critérios'!$O$8,IF(U3099="Intervalo 3",'[1]Pesos dos Critérios'!$P$8,'[1]Pesos dos Critérios'!$Q$8)))</f>
        <v>0.019510582010582</v>
      </c>
      <c r="AI3099" s="5" t="n">
        <f aca="false">IF(AA3099="Intervalo 1",'[1]Pesos dos Critérios'!$R$8,IF(AA3099="Intervalo 2",'[1]Pesos dos Critérios'!$S$8,IF(AA3099="Intervalo 3",'[1]Pesos dos Critérios'!$T$8,'[1]Pesos dos Critérios'!$U$8)))</f>
        <v>0.0468253968253968</v>
      </c>
      <c r="AJ3099" s="5" t="n">
        <f aca="false">SUM(AB3099:AI3099)</f>
        <v>0.19381449151941</v>
      </c>
      <c r="AK3099" s="5" t="n">
        <v>3098</v>
      </c>
      <c r="AM3099" s="1" t="s">
        <v>96</v>
      </c>
    </row>
    <row r="3100" customFormat="false" ht="12.8" hidden="false" customHeight="true" outlineLevel="0" collapsed="false">
      <c r="A3100" s="7" t="n">
        <v>2017</v>
      </c>
      <c r="B3100" s="7" t="s">
        <v>719</v>
      </c>
      <c r="C3100" s="8" t="s">
        <v>205</v>
      </c>
      <c r="D3100" s="7" t="s">
        <v>1897</v>
      </c>
      <c r="E3100" s="7" t="s">
        <v>2058</v>
      </c>
      <c r="F3100" s="7" t="s">
        <v>2030</v>
      </c>
      <c r="G3100" s="7" t="s">
        <v>224</v>
      </c>
      <c r="H3100" s="9" t="n">
        <v>2</v>
      </c>
      <c r="I3100" s="7" t="s">
        <v>1949</v>
      </c>
      <c r="J3100" s="8" t="s">
        <v>239</v>
      </c>
      <c r="K3100" s="10" t="s">
        <v>46</v>
      </c>
      <c r="L3100" s="10" t="s">
        <v>83</v>
      </c>
      <c r="M3100" s="10" t="s">
        <v>48</v>
      </c>
      <c r="N3100" s="10" t="n">
        <v>0.026</v>
      </c>
      <c r="O3100" s="9" t="s">
        <v>50</v>
      </c>
      <c r="P3100" s="11" t="n">
        <v>0.307</v>
      </c>
      <c r="Q3100" s="8" t="s">
        <v>58</v>
      </c>
      <c r="R3100" s="11" t="n">
        <v>0.027</v>
      </c>
      <c r="S3100" s="8" t="s">
        <v>57</v>
      </c>
      <c r="T3100" s="11" t="n">
        <v>118</v>
      </c>
      <c r="U3100" s="8" t="s">
        <v>57</v>
      </c>
      <c r="V3100" s="11" t="n">
        <v>7.28</v>
      </c>
      <c r="W3100" s="11" t="n">
        <v>9.03</v>
      </c>
      <c r="X3100" s="11" t="n">
        <v>10.4</v>
      </c>
      <c r="Y3100" s="11" t="n">
        <v>12.9</v>
      </c>
      <c r="Z3100" s="11" t="n">
        <v>1.91</v>
      </c>
      <c r="AA3100" s="8" t="s">
        <v>57</v>
      </c>
      <c r="AB3100" s="5" t="n">
        <f aca="false">IF(C3100='[1]Pesos dos Critérios'!$V$3,'[1]Pesos dos Critérios'!$V$8,IF(Planilha1!C3100='[1]Pesos dos Critérios'!$W$3,'[1]Pesos dos Critérios'!$W$8,IF(Planilha1!C3100='[1]Pesos dos Critérios'!$X$3,'[1]Pesos dos Critérios'!$X$8,IF(Planilha1!C3100='[1]Pesos dos Critérios'!$Y$3,'[1]Pesos dos Critérios'!$Y$8,'[1]Pesos dos Critérios'!$Z$8))))</f>
        <v>0.0218518518518519</v>
      </c>
      <c r="AC3100" s="5" t="n">
        <f aca="false">IF(H3100=1,'[1]Pesos dos Critérios'!$AD$8,IF(Planilha1!H3100=2,'[1]Pesos dos Critérios'!$AE$8,IF(Planilha1!H3100=3,'[1]Pesos dos Critérios'!$AF$8,IF(Planilha1!H3100=4,'[1]Pesos dos Critérios'!$AG$8,'[1]Pesos dos Critérios'!$AH$8))))</f>
        <v>0.0384259259259259</v>
      </c>
      <c r="AD3100" s="5" t="n">
        <f aca="false">IF(J3100='[1]Pesos dos Critérios'!$AA$3,'[1]Pesos dos Critérios'!$AA$8,IF(Planilha1!J3100='[1]Pesos dos Critérios'!$AB$3,'[1]Pesos dos Critérios'!$AB$8,'[1]Pesos dos Critérios'!$AC$8))</f>
        <v>0.037037037037037</v>
      </c>
      <c r="AE3100" s="5" t="n">
        <f aca="false">IF(O3100="Intervalo 1",'[1]Pesos dos Critérios'!$J$8,IF(Planilha1!O3100="Intervalo 2",'[1]Pesos dos Critérios'!$K$8,IF(Planilha1!O3100="Intervalo 3",'[1]Pesos dos Critérios'!$L$8,'[1]Pesos dos Critérios'!$M$8)))</f>
        <v>0.0120314253647587</v>
      </c>
      <c r="AF3100" s="5" t="n">
        <f aca="false">IF(Q3100="Intervalo 1",'[1]Pesos dos Critérios'!$B$8,IF(Q3100="Intervalo 2",'[1]Pesos dos Critérios'!$C$8,IF(Q3100="Intervalo 3",'[1]Pesos dos Critérios'!$D$8,'[1]Pesos dos Critérios'!$E$8)))</f>
        <v>0.0213326341741642</v>
      </c>
      <c r="AG3100" s="5" t="n">
        <f aca="false">IF(S3100="Intervalo 1",'[1]Pesos dos Critérios'!$F$8,IF(S3100="Intervalo 2",'[1]Pesos dos Critérios'!$G$8,IF(S3100="Intervalo 3",'[1]Pesos dos Critérios'!$H$8,'[1]Pesos dos Critérios'!$I$8)))</f>
        <v>0.032010582010582</v>
      </c>
      <c r="AH3100" s="5" t="n">
        <f aca="false">IF(U3100="Intervalo 1",'[1]Pesos dos Critérios'!$N$8,IF(U3100="Intervalo 2",'[1]Pesos dos Critérios'!$O$8,IF(U3100="Intervalo 3",'[1]Pesos dos Critérios'!$P$8,'[1]Pesos dos Critérios'!$Q$8)))</f>
        <v>0.0320767195767196</v>
      </c>
      <c r="AI3100" s="5" t="n">
        <f aca="false">IF(AA3100="Intervalo 1",'[1]Pesos dos Critérios'!$R$8,IF(AA3100="Intervalo 2",'[1]Pesos dos Critérios'!$S$8,IF(AA3100="Intervalo 3",'[1]Pesos dos Critérios'!$T$8,'[1]Pesos dos Critérios'!$U$8)))</f>
        <v>0.0547619047619048</v>
      </c>
      <c r="AJ3100" s="5" t="n">
        <f aca="false">SUM(AB3100:AI3100)</f>
        <v>0.249528080702944</v>
      </c>
      <c r="AK3100" s="5" t="n">
        <v>3099</v>
      </c>
      <c r="AM3100" s="1" t="s">
        <v>60</v>
      </c>
    </row>
    <row r="3101" customFormat="false" ht="12.8" hidden="false" customHeight="true" outlineLevel="0" collapsed="false">
      <c r="A3101" s="7" t="n">
        <v>2017</v>
      </c>
      <c r="B3101" s="7" t="s">
        <v>719</v>
      </c>
      <c r="C3101" s="8" t="s">
        <v>205</v>
      </c>
      <c r="D3101" s="7" t="s">
        <v>1897</v>
      </c>
      <c r="E3101" s="7" t="s">
        <v>730</v>
      </c>
      <c r="F3101" s="7" t="n">
        <v>0</v>
      </c>
      <c r="G3101" s="7" t="s">
        <v>224</v>
      </c>
      <c r="H3101" s="9" t="n">
        <v>2</v>
      </c>
      <c r="I3101" s="7" t="s">
        <v>1949</v>
      </c>
      <c r="J3101" s="8" t="s">
        <v>239</v>
      </c>
      <c r="K3101" s="10" t="s">
        <v>46</v>
      </c>
      <c r="L3101" s="10" t="s">
        <v>83</v>
      </c>
      <c r="M3101" s="10" t="s">
        <v>48</v>
      </c>
      <c r="N3101" s="10" t="n">
        <v>0.019</v>
      </c>
      <c r="O3101" s="9" t="s">
        <v>58</v>
      </c>
      <c r="P3101" s="11" t="n">
        <v>0.188</v>
      </c>
      <c r="Q3101" s="8" t="s">
        <v>57</v>
      </c>
      <c r="R3101" s="11" t="n">
        <v>0.012</v>
      </c>
      <c r="S3101" s="8" t="s">
        <v>49</v>
      </c>
      <c r="T3101" s="11" t="n">
        <v>152</v>
      </c>
      <c r="U3101" s="8" t="s">
        <v>58</v>
      </c>
      <c r="V3101" s="11" t="n">
        <v>5.6</v>
      </c>
      <c r="W3101" s="11" t="n">
        <v>7.42</v>
      </c>
      <c r="X3101" s="11" t="n">
        <v>8</v>
      </c>
      <c r="Y3101" s="11" t="n">
        <v>10.6</v>
      </c>
      <c r="Z3101" s="11" t="n">
        <v>2.47</v>
      </c>
      <c r="AA3101" s="8" t="s">
        <v>58</v>
      </c>
      <c r="AB3101" s="5" t="n">
        <f aca="false">IF(C3101='[1]Pesos dos Critérios'!$V$3,'[1]Pesos dos Critérios'!$V$8,IF(Planilha1!C3101='[1]Pesos dos Critérios'!$W$3,'[1]Pesos dos Critérios'!$W$8,IF(Planilha1!C3101='[1]Pesos dos Critérios'!$X$3,'[1]Pesos dos Critérios'!$X$8,IF(Planilha1!C3101='[1]Pesos dos Critérios'!$Y$3,'[1]Pesos dos Critérios'!$Y$8,'[1]Pesos dos Critérios'!$Z$8))))</f>
        <v>0.0218518518518519</v>
      </c>
      <c r="AC3101" s="5" t="n">
        <f aca="false">IF(H3101=1,'[1]Pesos dos Critérios'!$AD$8,IF(Planilha1!H3101=2,'[1]Pesos dos Critérios'!$AE$8,IF(Planilha1!H3101=3,'[1]Pesos dos Critérios'!$AF$8,IF(Planilha1!H3101=4,'[1]Pesos dos Critérios'!$AG$8,'[1]Pesos dos Critérios'!$AH$8))))</f>
        <v>0.0384259259259259</v>
      </c>
      <c r="AD3101" s="5" t="n">
        <f aca="false">IF(J3101='[1]Pesos dos Critérios'!$AA$3,'[1]Pesos dos Critérios'!$AA$8,IF(Planilha1!J3101='[1]Pesos dos Critérios'!$AB$3,'[1]Pesos dos Critérios'!$AB$8,'[1]Pesos dos Critérios'!$AC$8))</f>
        <v>0.037037037037037</v>
      </c>
      <c r="AE3101" s="5" t="n">
        <f aca="false">IF(O3101="Intervalo 1",'[1]Pesos dos Critérios'!$J$8,IF(Planilha1!O3101="Intervalo 2",'[1]Pesos dos Critérios'!$K$8,IF(Planilha1!O3101="Intervalo 3",'[1]Pesos dos Critérios'!$L$8,'[1]Pesos dos Critérios'!$M$8)))</f>
        <v>0.0218406285072952</v>
      </c>
      <c r="AF3101" s="5" t="n">
        <f aca="false">IF(Q3101="Intervalo 1",'[1]Pesos dos Critérios'!$B$8,IF(Q3101="Intervalo 2",'[1]Pesos dos Critérios'!$C$8,IF(Q3101="Intervalo 3",'[1]Pesos dos Critérios'!$D$8,'[1]Pesos dos Critérios'!$E$8)))</f>
        <v>0.0236095012051296</v>
      </c>
      <c r="AG3101" s="5" t="n">
        <f aca="false">IF(S3101="Intervalo 1",'[1]Pesos dos Critérios'!$F$8,IF(S3101="Intervalo 2",'[1]Pesos dos Critérios'!$G$8,IF(S3101="Intervalo 3",'[1]Pesos dos Critérios'!$H$8,'[1]Pesos dos Critérios'!$I$8)))</f>
        <v>0.0375661375661376</v>
      </c>
      <c r="AH3101" s="5" t="n">
        <f aca="false">IF(U3101="Intervalo 1",'[1]Pesos dos Critérios'!$N$8,IF(U3101="Intervalo 2",'[1]Pesos dos Critérios'!$O$8,IF(U3101="Intervalo 3",'[1]Pesos dos Critérios'!$P$8,'[1]Pesos dos Critérios'!$Q$8)))</f>
        <v>0.0274470899470899</v>
      </c>
      <c r="AI3101" s="5" t="n">
        <f aca="false">IF(AA3101="Intervalo 1",'[1]Pesos dos Critérios'!$R$8,IF(AA3101="Intervalo 2",'[1]Pesos dos Critérios'!$S$8,IF(AA3101="Intervalo 3",'[1]Pesos dos Critérios'!$T$8,'[1]Pesos dos Critérios'!$U$8)))</f>
        <v>0.0547619047619048</v>
      </c>
      <c r="AJ3101" s="5" t="n">
        <f aca="false">SUM(AB3101:AI3101)</f>
        <v>0.262540076802372</v>
      </c>
      <c r="AK3101" s="5" t="n">
        <v>3100</v>
      </c>
      <c r="AM3101" s="1" t="s">
        <v>60</v>
      </c>
    </row>
    <row r="3102" customFormat="false" ht="12.8" hidden="false" customHeight="true" outlineLevel="0" collapsed="false">
      <c r="A3102" s="7" t="n">
        <v>2017</v>
      </c>
      <c r="B3102" s="7" t="s">
        <v>719</v>
      </c>
      <c r="C3102" s="8" t="s">
        <v>205</v>
      </c>
      <c r="D3102" s="7" t="s">
        <v>1897</v>
      </c>
      <c r="E3102" s="7" t="s">
        <v>1544</v>
      </c>
      <c r="F3102" s="7" t="n">
        <v>0</v>
      </c>
      <c r="G3102" s="7" t="s">
        <v>283</v>
      </c>
      <c r="H3102" s="9" t="n">
        <v>4</v>
      </c>
      <c r="I3102" s="7" t="s">
        <v>1999</v>
      </c>
      <c r="J3102" s="8" t="s">
        <v>86</v>
      </c>
      <c r="K3102" s="10" t="s">
        <v>46</v>
      </c>
      <c r="L3102" s="10" t="s">
        <v>1943</v>
      </c>
      <c r="M3102" s="10" t="s">
        <v>48</v>
      </c>
      <c r="N3102" s="10" t="n">
        <v>0.026</v>
      </c>
      <c r="O3102" s="9" t="s">
        <v>50</v>
      </c>
      <c r="P3102" s="11" t="n">
        <v>0.749</v>
      </c>
      <c r="Q3102" s="8" t="s">
        <v>50</v>
      </c>
      <c r="R3102" s="11" t="n">
        <v>0.018</v>
      </c>
      <c r="S3102" s="8" t="s">
        <v>57</v>
      </c>
      <c r="T3102" s="11" t="n">
        <v>216</v>
      </c>
      <c r="U3102" s="8" t="s">
        <v>50</v>
      </c>
      <c r="V3102" s="11" t="n">
        <v>4.06</v>
      </c>
      <c r="W3102" s="11" t="n">
        <v>5.18</v>
      </c>
      <c r="X3102" s="11" t="n">
        <v>5.8</v>
      </c>
      <c r="Y3102" s="11" t="n">
        <v>7.4</v>
      </c>
      <c r="Z3102" s="11" t="n">
        <v>3.5</v>
      </c>
      <c r="AA3102" s="8" t="s">
        <v>50</v>
      </c>
      <c r="AB3102" s="5" t="n">
        <f aca="false">IF(C3102='[1]Pesos dos Critérios'!$V$3,'[1]Pesos dos Critérios'!$V$8,IF(Planilha1!C3102='[1]Pesos dos Critérios'!$W$3,'[1]Pesos dos Critérios'!$W$8,IF(Planilha1!C3102='[1]Pesos dos Critérios'!$X$3,'[1]Pesos dos Critérios'!$X$8,IF(Planilha1!C3102='[1]Pesos dos Critérios'!$Y$3,'[1]Pesos dos Critérios'!$Y$8,'[1]Pesos dos Critérios'!$Z$8))))</f>
        <v>0.0218518518518519</v>
      </c>
      <c r="AC3102" s="5" t="n">
        <f aca="false">IF(H3102=1,'[1]Pesos dos Critérios'!$AD$8,IF(Planilha1!H3102=2,'[1]Pesos dos Critérios'!$AE$8,IF(Planilha1!H3102=3,'[1]Pesos dos Critérios'!$AF$8,IF(Planilha1!H3102=4,'[1]Pesos dos Critérios'!$AG$8,'[1]Pesos dos Critérios'!$AH$8))))</f>
        <v>0.0226851851851852</v>
      </c>
      <c r="AD3102" s="5" t="n">
        <f aca="false">IF(J3102='[1]Pesos dos Critérios'!$AA$3,'[1]Pesos dos Critérios'!$AA$8,IF(Planilha1!J3102='[1]Pesos dos Critérios'!$AB$3,'[1]Pesos dos Critérios'!$AB$8,'[1]Pesos dos Critérios'!$AC$8))</f>
        <v>0.037037037037037</v>
      </c>
      <c r="AE3102" s="5" t="n">
        <f aca="false">IF(O3102="Intervalo 1",'[1]Pesos dos Critérios'!$J$8,IF(Planilha1!O3102="Intervalo 2",'[1]Pesos dos Critérios'!$K$8,IF(Planilha1!O3102="Intervalo 3",'[1]Pesos dos Critérios'!$L$8,'[1]Pesos dos Critérios'!$M$8)))</f>
        <v>0.0120314253647587</v>
      </c>
      <c r="AF3102" s="5" t="n">
        <f aca="false">IF(Q3102="Intervalo 1",'[1]Pesos dos Critérios'!$B$8,IF(Q3102="Intervalo 2",'[1]Pesos dos Critérios'!$C$8,IF(Q3102="Intervalo 3",'[1]Pesos dos Critérios'!$D$8,'[1]Pesos dos Critérios'!$E$8)))</f>
        <v>0.0111216904932752</v>
      </c>
      <c r="AG3102" s="5" t="n">
        <f aca="false">IF(S3102="Intervalo 1",'[1]Pesos dos Critérios'!$F$8,IF(S3102="Intervalo 2",'[1]Pesos dos Critérios'!$G$8,IF(S3102="Intervalo 3",'[1]Pesos dos Critérios'!$H$8,'[1]Pesos dos Critérios'!$I$8)))</f>
        <v>0.032010582010582</v>
      </c>
      <c r="AH3102" s="5" t="n">
        <f aca="false">IF(U3102="Intervalo 1",'[1]Pesos dos Critérios'!$N$8,IF(U3102="Intervalo 2",'[1]Pesos dos Critérios'!$O$8,IF(U3102="Intervalo 3",'[1]Pesos dos Critérios'!$P$8,'[1]Pesos dos Critérios'!$Q$8)))</f>
        <v>0.019510582010582</v>
      </c>
      <c r="AI3102" s="5" t="n">
        <f aca="false">IF(AA3102="Intervalo 1",'[1]Pesos dos Critérios'!$R$8,IF(AA3102="Intervalo 2",'[1]Pesos dos Critérios'!$S$8,IF(AA3102="Intervalo 3",'[1]Pesos dos Critérios'!$T$8,'[1]Pesos dos Critérios'!$U$8)))</f>
        <v>0.0468253968253968</v>
      </c>
      <c r="AJ3102" s="5" t="n">
        <f aca="false">SUM(AB3102:AI3102)</f>
        <v>0.203073750778669</v>
      </c>
      <c r="AK3102" s="5" t="n">
        <v>3101</v>
      </c>
      <c r="AM3102" s="1" t="s">
        <v>96</v>
      </c>
    </row>
    <row r="3103" customFormat="false" ht="12.8" hidden="false" customHeight="true" outlineLevel="0" collapsed="false">
      <c r="A3103" s="7" t="n">
        <v>2017</v>
      </c>
      <c r="B3103" s="7" t="s">
        <v>719</v>
      </c>
      <c r="C3103" s="8" t="s">
        <v>205</v>
      </c>
      <c r="D3103" s="7" t="s">
        <v>1897</v>
      </c>
      <c r="E3103" s="7" t="s">
        <v>1545</v>
      </c>
      <c r="F3103" s="7" t="n">
        <v>0</v>
      </c>
      <c r="G3103" s="7" t="s">
        <v>734</v>
      </c>
      <c r="H3103" s="9" t="n">
        <v>4</v>
      </c>
      <c r="I3103" s="7" t="s">
        <v>1999</v>
      </c>
      <c r="J3103" s="8" t="s">
        <v>86</v>
      </c>
      <c r="K3103" s="10" t="s">
        <v>46</v>
      </c>
      <c r="L3103" s="10" t="s">
        <v>1943</v>
      </c>
      <c r="M3103" s="10" t="s">
        <v>48</v>
      </c>
      <c r="N3103" s="10" t="n">
        <v>0.043</v>
      </c>
      <c r="O3103" s="9" t="s">
        <v>50</v>
      </c>
      <c r="P3103" s="11" t="n">
        <v>0.708</v>
      </c>
      <c r="Q3103" s="8" t="s">
        <v>50</v>
      </c>
      <c r="R3103" s="11" t="n">
        <v>0.021</v>
      </c>
      <c r="S3103" s="8" t="s">
        <v>57</v>
      </c>
      <c r="T3103" s="11" t="n">
        <v>214</v>
      </c>
      <c r="U3103" s="8" t="s">
        <v>50</v>
      </c>
      <c r="V3103" s="11" t="n">
        <v>4.06</v>
      </c>
      <c r="W3103" s="11" t="n">
        <v>5.25</v>
      </c>
      <c r="X3103" s="11" t="n">
        <v>5.8</v>
      </c>
      <c r="Y3103" s="11" t="n">
        <v>7.5</v>
      </c>
      <c r="Z3103" s="11" t="n">
        <v>3.47</v>
      </c>
      <c r="AA3103" s="8" t="s">
        <v>50</v>
      </c>
      <c r="AB3103" s="5" t="n">
        <f aca="false">IF(C3103='[1]Pesos dos Critérios'!$V$3,'[1]Pesos dos Critérios'!$V$8,IF(Planilha1!C3103='[1]Pesos dos Critérios'!$W$3,'[1]Pesos dos Critérios'!$W$8,IF(Planilha1!C3103='[1]Pesos dos Critérios'!$X$3,'[1]Pesos dos Critérios'!$X$8,IF(Planilha1!C3103='[1]Pesos dos Critérios'!$Y$3,'[1]Pesos dos Critérios'!$Y$8,'[1]Pesos dos Critérios'!$Z$8))))</f>
        <v>0.0218518518518519</v>
      </c>
      <c r="AC3103" s="5" t="n">
        <f aca="false">IF(H3103=1,'[1]Pesos dos Critérios'!$AD$8,IF(Planilha1!H3103=2,'[1]Pesos dos Critérios'!$AE$8,IF(Planilha1!H3103=3,'[1]Pesos dos Critérios'!$AF$8,IF(Planilha1!H3103=4,'[1]Pesos dos Critérios'!$AG$8,'[1]Pesos dos Critérios'!$AH$8))))</f>
        <v>0.0226851851851852</v>
      </c>
      <c r="AD3103" s="5" t="n">
        <f aca="false">IF(J3103='[1]Pesos dos Critérios'!$AA$3,'[1]Pesos dos Critérios'!$AA$8,IF(Planilha1!J3103='[1]Pesos dos Critérios'!$AB$3,'[1]Pesos dos Critérios'!$AB$8,'[1]Pesos dos Critérios'!$AC$8))</f>
        <v>0.037037037037037</v>
      </c>
      <c r="AE3103" s="5" t="n">
        <f aca="false">IF(O3103="Intervalo 1",'[1]Pesos dos Critérios'!$J$8,IF(Planilha1!O3103="Intervalo 2",'[1]Pesos dos Critérios'!$K$8,IF(Planilha1!O3103="Intervalo 3",'[1]Pesos dos Critérios'!$L$8,'[1]Pesos dos Critérios'!$M$8)))</f>
        <v>0.0120314253647587</v>
      </c>
      <c r="AF3103" s="5" t="n">
        <f aca="false">IF(Q3103="Intervalo 1",'[1]Pesos dos Critérios'!$B$8,IF(Q3103="Intervalo 2",'[1]Pesos dos Critérios'!$C$8,IF(Q3103="Intervalo 3",'[1]Pesos dos Critérios'!$D$8,'[1]Pesos dos Critérios'!$E$8)))</f>
        <v>0.0111216904932752</v>
      </c>
      <c r="AG3103" s="5" t="n">
        <f aca="false">IF(S3103="Intervalo 1",'[1]Pesos dos Critérios'!$F$8,IF(S3103="Intervalo 2",'[1]Pesos dos Critérios'!$G$8,IF(S3103="Intervalo 3",'[1]Pesos dos Critérios'!$H$8,'[1]Pesos dos Critérios'!$I$8)))</f>
        <v>0.032010582010582</v>
      </c>
      <c r="AH3103" s="5" t="n">
        <f aca="false">IF(U3103="Intervalo 1",'[1]Pesos dos Critérios'!$N$8,IF(U3103="Intervalo 2",'[1]Pesos dos Critérios'!$O$8,IF(U3103="Intervalo 3",'[1]Pesos dos Critérios'!$P$8,'[1]Pesos dos Critérios'!$Q$8)))</f>
        <v>0.019510582010582</v>
      </c>
      <c r="AI3103" s="5" t="n">
        <f aca="false">IF(AA3103="Intervalo 1",'[1]Pesos dos Critérios'!$R$8,IF(AA3103="Intervalo 2",'[1]Pesos dos Critérios'!$S$8,IF(AA3103="Intervalo 3",'[1]Pesos dos Critérios'!$T$8,'[1]Pesos dos Critérios'!$U$8)))</f>
        <v>0.0468253968253968</v>
      </c>
      <c r="AJ3103" s="5" t="n">
        <f aca="false">SUM(AB3103:AI3103)</f>
        <v>0.203073750778669</v>
      </c>
      <c r="AK3103" s="5" t="n">
        <v>3102</v>
      </c>
      <c r="AM3103" s="1" t="s">
        <v>96</v>
      </c>
    </row>
    <row r="3104" customFormat="false" ht="12.8" hidden="false" customHeight="true" outlineLevel="0" collapsed="false">
      <c r="A3104" s="7" t="n">
        <v>2017</v>
      </c>
      <c r="B3104" s="7" t="s">
        <v>719</v>
      </c>
      <c r="C3104" s="8" t="s">
        <v>205</v>
      </c>
      <c r="D3104" s="7" t="s">
        <v>1995</v>
      </c>
      <c r="E3104" s="7" t="s">
        <v>2059</v>
      </c>
      <c r="F3104" s="7" t="n">
        <v>0</v>
      </c>
      <c r="G3104" s="7" t="s">
        <v>302</v>
      </c>
      <c r="H3104" s="9" t="n">
        <v>4</v>
      </c>
      <c r="I3104" s="7" t="s">
        <v>2060</v>
      </c>
      <c r="J3104" s="8" t="s">
        <v>86</v>
      </c>
      <c r="K3104" s="10" t="s">
        <v>46</v>
      </c>
      <c r="L3104" s="10" t="s">
        <v>83</v>
      </c>
      <c r="M3104" s="10" t="s">
        <v>48</v>
      </c>
      <c r="N3104" s="10" t="n">
        <v>0.012</v>
      </c>
      <c r="O3104" s="9" t="s">
        <v>57</v>
      </c>
      <c r="P3104" s="11" t="n">
        <v>0.109</v>
      </c>
      <c r="Q3104" s="8" t="s">
        <v>49</v>
      </c>
      <c r="R3104" s="11" t="n">
        <v>0.011</v>
      </c>
      <c r="S3104" s="8" t="s">
        <v>49</v>
      </c>
      <c r="T3104" s="11" t="n">
        <v>149</v>
      </c>
      <c r="U3104" s="8" t="s">
        <v>58</v>
      </c>
      <c r="V3104" s="11" t="n">
        <v>5.6</v>
      </c>
      <c r="W3104" s="11" t="n">
        <v>7.98</v>
      </c>
      <c r="X3104" s="11" t="n">
        <v>8</v>
      </c>
      <c r="Y3104" s="11" t="n">
        <v>11.4</v>
      </c>
      <c r="Z3104" s="11" t="n">
        <v>2.41</v>
      </c>
      <c r="AA3104" s="8" t="s">
        <v>58</v>
      </c>
      <c r="AB3104" s="5" t="n">
        <f aca="false">IF(C3104='[1]Pesos dos Critérios'!$V$3,'[1]Pesos dos Critérios'!$V$8,IF(Planilha1!C3104='[1]Pesos dos Critérios'!$W$3,'[1]Pesos dos Critérios'!$W$8,IF(Planilha1!C3104='[1]Pesos dos Critérios'!$X$3,'[1]Pesos dos Critérios'!$X$8,IF(Planilha1!C3104='[1]Pesos dos Critérios'!$Y$3,'[1]Pesos dos Critérios'!$Y$8,'[1]Pesos dos Critérios'!$Z$8))))</f>
        <v>0.0218518518518519</v>
      </c>
      <c r="AC3104" s="5" t="n">
        <f aca="false">IF(H3104=1,'[1]Pesos dos Critérios'!$AD$8,IF(Planilha1!H3104=2,'[1]Pesos dos Critérios'!$AE$8,IF(Planilha1!H3104=3,'[1]Pesos dos Critérios'!$AF$8,IF(Planilha1!H3104=4,'[1]Pesos dos Critérios'!$AG$8,'[1]Pesos dos Critérios'!$AH$8))))</f>
        <v>0.0226851851851852</v>
      </c>
      <c r="AD3104" s="5" t="n">
        <f aca="false">IF(J3104='[1]Pesos dos Critérios'!$AA$3,'[1]Pesos dos Critérios'!$AA$8,IF(Planilha1!J3104='[1]Pesos dos Critérios'!$AB$3,'[1]Pesos dos Critérios'!$AB$8,'[1]Pesos dos Critérios'!$AC$8))</f>
        <v>0.037037037037037</v>
      </c>
      <c r="AE3104" s="5" t="n">
        <f aca="false">IF(O3104="Intervalo 1",'[1]Pesos dos Critérios'!$J$8,IF(Planilha1!O3104="Intervalo 2",'[1]Pesos dos Critérios'!$K$8,IF(Planilha1!O3104="Intervalo 3",'[1]Pesos dos Critérios'!$L$8,'[1]Pesos dos Critérios'!$M$8)))</f>
        <v>0.0240628507295174</v>
      </c>
      <c r="AF3104" s="5" t="n">
        <f aca="false">IF(Q3104="Intervalo 1",'[1]Pesos dos Critérios'!$B$8,IF(Q3104="Intervalo 2",'[1]Pesos dos Critérios'!$C$8,IF(Q3104="Intervalo 3",'[1]Pesos dos Critérios'!$D$8,'[1]Pesos dos Critérios'!$E$8)))</f>
        <v>0.0550472852385421</v>
      </c>
      <c r="AG3104" s="5" t="n">
        <f aca="false">IF(S3104="Intervalo 1",'[1]Pesos dos Critérios'!$F$8,IF(S3104="Intervalo 2",'[1]Pesos dos Critérios'!$G$8,IF(S3104="Intervalo 3",'[1]Pesos dos Critérios'!$H$8,'[1]Pesos dos Critérios'!$I$8)))</f>
        <v>0.0375661375661376</v>
      </c>
      <c r="AH3104" s="5" t="n">
        <f aca="false">IF(U3104="Intervalo 1",'[1]Pesos dos Critérios'!$N$8,IF(U3104="Intervalo 2",'[1]Pesos dos Critérios'!$O$8,IF(U3104="Intervalo 3",'[1]Pesos dos Critérios'!$P$8,'[1]Pesos dos Critérios'!$Q$8)))</f>
        <v>0.0274470899470899</v>
      </c>
      <c r="AI3104" s="5" t="n">
        <f aca="false">IF(AA3104="Intervalo 1",'[1]Pesos dos Critérios'!$R$8,IF(AA3104="Intervalo 2",'[1]Pesos dos Critérios'!$S$8,IF(AA3104="Intervalo 3",'[1]Pesos dos Critérios'!$T$8,'[1]Pesos dos Critérios'!$U$8)))</f>
        <v>0.0547619047619048</v>
      </c>
      <c r="AJ3104" s="5" t="n">
        <f aca="false">SUM(AB3104:AI3104)</f>
        <v>0.280459342317266</v>
      </c>
      <c r="AK3104" s="5" t="n">
        <v>3103</v>
      </c>
      <c r="AM3104" s="1" t="s">
        <v>52</v>
      </c>
    </row>
    <row r="3105" customFormat="false" ht="12.8" hidden="false" customHeight="true" outlineLevel="0" collapsed="false">
      <c r="A3105" s="7" t="n">
        <v>2017</v>
      </c>
      <c r="B3105" s="7" t="s">
        <v>719</v>
      </c>
      <c r="C3105" s="8" t="s">
        <v>205</v>
      </c>
      <c r="D3105" s="7" t="s">
        <v>1995</v>
      </c>
      <c r="E3105" s="7" t="s">
        <v>1519</v>
      </c>
      <c r="F3105" s="7" t="n">
        <v>0</v>
      </c>
      <c r="G3105" s="7" t="s">
        <v>273</v>
      </c>
      <c r="H3105" s="9" t="n">
        <v>4</v>
      </c>
      <c r="I3105" s="7" t="s">
        <v>2061</v>
      </c>
      <c r="J3105" s="8" t="s">
        <v>86</v>
      </c>
      <c r="K3105" s="10" t="s">
        <v>46</v>
      </c>
      <c r="L3105" s="10" t="s">
        <v>83</v>
      </c>
      <c r="M3105" s="10" t="s">
        <v>48</v>
      </c>
      <c r="N3105" s="10" t="n">
        <v>0.024</v>
      </c>
      <c r="O3105" s="9" t="s">
        <v>50</v>
      </c>
      <c r="P3105" s="11" t="n">
        <v>0.214</v>
      </c>
      <c r="Q3105" s="8" t="s">
        <v>57</v>
      </c>
      <c r="R3105" s="11" t="n">
        <v>0.012</v>
      </c>
      <c r="S3105" s="8" t="s">
        <v>49</v>
      </c>
      <c r="T3105" s="11" t="n">
        <v>171</v>
      </c>
      <c r="U3105" s="8" t="s">
        <v>58</v>
      </c>
      <c r="V3105" s="11" t="n">
        <v>4.9</v>
      </c>
      <c r="W3105" s="11" t="n">
        <v>7.07</v>
      </c>
      <c r="X3105" s="11" t="n">
        <v>7</v>
      </c>
      <c r="Y3105" s="11" t="n">
        <v>10.1</v>
      </c>
      <c r="Z3105" s="11" t="n">
        <v>2.76</v>
      </c>
      <c r="AA3105" s="8" t="s">
        <v>58</v>
      </c>
      <c r="AB3105" s="5" t="n">
        <f aca="false">IF(C3105='[1]Pesos dos Critérios'!$V$3,'[1]Pesos dos Critérios'!$V$8,IF(Planilha1!C3105='[1]Pesos dos Critérios'!$W$3,'[1]Pesos dos Critérios'!$W$8,IF(Planilha1!C3105='[1]Pesos dos Critérios'!$X$3,'[1]Pesos dos Critérios'!$X$8,IF(Planilha1!C3105='[1]Pesos dos Critérios'!$Y$3,'[1]Pesos dos Critérios'!$Y$8,'[1]Pesos dos Critérios'!$Z$8))))</f>
        <v>0.0218518518518519</v>
      </c>
      <c r="AC3105" s="5" t="n">
        <f aca="false">IF(H3105=1,'[1]Pesos dos Critérios'!$AD$8,IF(Planilha1!H3105=2,'[1]Pesos dos Critérios'!$AE$8,IF(Planilha1!H3105=3,'[1]Pesos dos Critérios'!$AF$8,IF(Planilha1!H3105=4,'[1]Pesos dos Critérios'!$AG$8,'[1]Pesos dos Critérios'!$AH$8))))</f>
        <v>0.0226851851851852</v>
      </c>
      <c r="AD3105" s="5" t="n">
        <f aca="false">IF(J3105='[1]Pesos dos Critérios'!$AA$3,'[1]Pesos dos Critérios'!$AA$8,IF(Planilha1!J3105='[1]Pesos dos Critérios'!$AB$3,'[1]Pesos dos Critérios'!$AB$8,'[1]Pesos dos Critérios'!$AC$8))</f>
        <v>0.037037037037037</v>
      </c>
      <c r="AE3105" s="5" t="n">
        <f aca="false">IF(O3105="Intervalo 1",'[1]Pesos dos Critérios'!$J$8,IF(Planilha1!O3105="Intervalo 2",'[1]Pesos dos Critérios'!$K$8,IF(Planilha1!O3105="Intervalo 3",'[1]Pesos dos Critérios'!$L$8,'[1]Pesos dos Critérios'!$M$8)))</f>
        <v>0.0120314253647587</v>
      </c>
      <c r="AF3105" s="5" t="n">
        <f aca="false">IF(Q3105="Intervalo 1",'[1]Pesos dos Critérios'!$B$8,IF(Q3105="Intervalo 2",'[1]Pesos dos Critérios'!$C$8,IF(Q3105="Intervalo 3",'[1]Pesos dos Critérios'!$D$8,'[1]Pesos dos Critérios'!$E$8)))</f>
        <v>0.0236095012051296</v>
      </c>
      <c r="AG3105" s="5" t="n">
        <f aca="false">IF(S3105="Intervalo 1",'[1]Pesos dos Critérios'!$F$8,IF(S3105="Intervalo 2",'[1]Pesos dos Critérios'!$G$8,IF(S3105="Intervalo 3",'[1]Pesos dos Critérios'!$H$8,'[1]Pesos dos Critérios'!$I$8)))</f>
        <v>0.0375661375661376</v>
      </c>
      <c r="AH3105" s="5" t="n">
        <f aca="false">IF(U3105="Intervalo 1",'[1]Pesos dos Critérios'!$N$8,IF(U3105="Intervalo 2",'[1]Pesos dos Critérios'!$O$8,IF(U3105="Intervalo 3",'[1]Pesos dos Critérios'!$P$8,'[1]Pesos dos Critérios'!$Q$8)))</f>
        <v>0.0274470899470899</v>
      </c>
      <c r="AI3105" s="5" t="n">
        <f aca="false">IF(AA3105="Intervalo 1",'[1]Pesos dos Critérios'!$R$8,IF(AA3105="Intervalo 2",'[1]Pesos dos Critérios'!$S$8,IF(AA3105="Intervalo 3",'[1]Pesos dos Critérios'!$T$8,'[1]Pesos dos Critérios'!$U$8)))</f>
        <v>0.0547619047619048</v>
      </c>
      <c r="AJ3105" s="5" t="n">
        <f aca="false">SUM(AB3105:AI3105)</f>
        <v>0.236990132919095</v>
      </c>
      <c r="AK3105" s="5" t="n">
        <v>3104</v>
      </c>
      <c r="AM3105" s="1" t="s">
        <v>96</v>
      </c>
    </row>
    <row r="3106" customFormat="false" ht="12.8" hidden="false" customHeight="true" outlineLevel="0" collapsed="false">
      <c r="A3106" s="7" t="n">
        <v>2017</v>
      </c>
      <c r="B3106" s="7" t="s">
        <v>719</v>
      </c>
      <c r="C3106" s="8" t="s">
        <v>205</v>
      </c>
      <c r="D3106" s="7" t="s">
        <v>1995</v>
      </c>
      <c r="E3106" s="7" t="s">
        <v>1521</v>
      </c>
      <c r="F3106" s="7" t="n">
        <v>0</v>
      </c>
      <c r="G3106" s="7" t="s">
        <v>273</v>
      </c>
      <c r="H3106" s="9" t="n">
        <v>4</v>
      </c>
      <c r="I3106" s="7" t="s">
        <v>2061</v>
      </c>
      <c r="J3106" s="8" t="s">
        <v>86</v>
      </c>
      <c r="K3106" s="10" t="s">
        <v>46</v>
      </c>
      <c r="L3106" s="10" t="s">
        <v>83</v>
      </c>
      <c r="M3106" s="10" t="s">
        <v>48</v>
      </c>
      <c r="N3106" s="10" t="n">
        <v>0.026</v>
      </c>
      <c r="O3106" s="9" t="s">
        <v>50</v>
      </c>
      <c r="P3106" s="11" t="n">
        <v>0.154</v>
      </c>
      <c r="Q3106" s="8" t="s">
        <v>57</v>
      </c>
      <c r="R3106" s="11" t="n">
        <v>0.01</v>
      </c>
      <c r="S3106" s="8" t="s">
        <v>49</v>
      </c>
      <c r="T3106" s="11" t="n">
        <v>176</v>
      </c>
      <c r="U3106" s="8" t="s">
        <v>58</v>
      </c>
      <c r="V3106" s="11" t="n">
        <v>4.76</v>
      </c>
      <c r="W3106" s="11" t="n">
        <v>6.93</v>
      </c>
      <c r="X3106" s="11" t="n">
        <v>6.8</v>
      </c>
      <c r="Y3106" s="11" t="n">
        <v>9.9</v>
      </c>
      <c r="Z3106" s="11" t="n">
        <v>2.83</v>
      </c>
      <c r="AA3106" s="8" t="s">
        <v>50</v>
      </c>
      <c r="AB3106" s="5" t="n">
        <f aca="false">IF(C3106='[1]Pesos dos Critérios'!$V$3,'[1]Pesos dos Critérios'!$V$8,IF(Planilha1!C3106='[1]Pesos dos Critérios'!$W$3,'[1]Pesos dos Critérios'!$W$8,IF(Planilha1!C3106='[1]Pesos dos Critérios'!$X$3,'[1]Pesos dos Critérios'!$X$8,IF(Planilha1!C3106='[1]Pesos dos Critérios'!$Y$3,'[1]Pesos dos Critérios'!$Y$8,'[1]Pesos dos Critérios'!$Z$8))))</f>
        <v>0.0218518518518519</v>
      </c>
      <c r="AC3106" s="5" t="n">
        <f aca="false">IF(H3106=1,'[1]Pesos dos Critérios'!$AD$8,IF(Planilha1!H3106=2,'[1]Pesos dos Critérios'!$AE$8,IF(Planilha1!H3106=3,'[1]Pesos dos Critérios'!$AF$8,IF(Planilha1!H3106=4,'[1]Pesos dos Critérios'!$AG$8,'[1]Pesos dos Critérios'!$AH$8))))</f>
        <v>0.0226851851851852</v>
      </c>
      <c r="AD3106" s="5" t="n">
        <f aca="false">IF(J3106='[1]Pesos dos Critérios'!$AA$3,'[1]Pesos dos Critérios'!$AA$8,IF(Planilha1!J3106='[1]Pesos dos Critérios'!$AB$3,'[1]Pesos dos Critérios'!$AB$8,'[1]Pesos dos Critérios'!$AC$8))</f>
        <v>0.037037037037037</v>
      </c>
      <c r="AE3106" s="5" t="n">
        <f aca="false">IF(O3106="Intervalo 1",'[1]Pesos dos Critérios'!$J$8,IF(Planilha1!O3106="Intervalo 2",'[1]Pesos dos Critérios'!$K$8,IF(Planilha1!O3106="Intervalo 3",'[1]Pesos dos Critérios'!$L$8,'[1]Pesos dos Critérios'!$M$8)))</f>
        <v>0.0120314253647587</v>
      </c>
      <c r="AF3106" s="5" t="n">
        <f aca="false">IF(Q3106="Intervalo 1",'[1]Pesos dos Critérios'!$B$8,IF(Q3106="Intervalo 2",'[1]Pesos dos Critérios'!$C$8,IF(Q3106="Intervalo 3",'[1]Pesos dos Critérios'!$D$8,'[1]Pesos dos Critérios'!$E$8)))</f>
        <v>0.0236095012051296</v>
      </c>
      <c r="AG3106" s="5" t="n">
        <f aca="false">IF(S3106="Intervalo 1",'[1]Pesos dos Critérios'!$F$8,IF(S3106="Intervalo 2",'[1]Pesos dos Critérios'!$G$8,IF(S3106="Intervalo 3",'[1]Pesos dos Critérios'!$H$8,'[1]Pesos dos Critérios'!$I$8)))</f>
        <v>0.0375661375661376</v>
      </c>
      <c r="AH3106" s="5" t="n">
        <f aca="false">IF(U3106="Intervalo 1",'[1]Pesos dos Critérios'!$N$8,IF(U3106="Intervalo 2",'[1]Pesos dos Critérios'!$O$8,IF(U3106="Intervalo 3",'[1]Pesos dos Critérios'!$P$8,'[1]Pesos dos Critérios'!$Q$8)))</f>
        <v>0.0274470899470899</v>
      </c>
      <c r="AI3106" s="5" t="n">
        <f aca="false">IF(AA3106="Intervalo 1",'[1]Pesos dos Critérios'!$R$8,IF(AA3106="Intervalo 2",'[1]Pesos dos Critérios'!$S$8,IF(AA3106="Intervalo 3",'[1]Pesos dos Critérios'!$T$8,'[1]Pesos dos Critérios'!$U$8)))</f>
        <v>0.0468253968253968</v>
      </c>
      <c r="AJ3106" s="5" t="n">
        <f aca="false">SUM(AB3106:AI3106)</f>
        <v>0.229053624982587</v>
      </c>
      <c r="AK3106" s="5" t="n">
        <v>3105</v>
      </c>
      <c r="AM3106" s="1" t="s">
        <v>96</v>
      </c>
    </row>
    <row r="3107" customFormat="false" ht="12.8" hidden="false" customHeight="true" outlineLevel="0" collapsed="false">
      <c r="A3107" s="7" t="n">
        <v>2017</v>
      </c>
      <c r="B3107" s="7" t="s">
        <v>719</v>
      </c>
      <c r="C3107" s="8" t="s">
        <v>205</v>
      </c>
      <c r="D3107" s="7" t="s">
        <v>1995</v>
      </c>
      <c r="E3107" s="7" t="s">
        <v>982</v>
      </c>
      <c r="F3107" s="7" t="s">
        <v>1526</v>
      </c>
      <c r="G3107" s="7" t="s">
        <v>123</v>
      </c>
      <c r="H3107" s="9" t="n">
        <v>2</v>
      </c>
      <c r="I3107" s="7" t="s">
        <v>2061</v>
      </c>
      <c r="J3107" s="8" t="s">
        <v>86</v>
      </c>
      <c r="K3107" s="10" t="s">
        <v>46</v>
      </c>
      <c r="L3107" s="10" t="s">
        <v>83</v>
      </c>
      <c r="M3107" s="10" t="s">
        <v>48</v>
      </c>
      <c r="N3107" s="10" t="n">
        <v>0.017</v>
      </c>
      <c r="O3107" s="9" t="s">
        <v>58</v>
      </c>
      <c r="P3107" s="11" t="n">
        <v>0.067</v>
      </c>
      <c r="Q3107" s="8" t="s">
        <v>49</v>
      </c>
      <c r="R3107" s="11" t="n">
        <v>0.009</v>
      </c>
      <c r="S3107" s="8" t="s">
        <v>49</v>
      </c>
      <c r="T3107" s="11" t="n">
        <v>119</v>
      </c>
      <c r="U3107" s="8" t="s">
        <v>57</v>
      </c>
      <c r="V3107" s="11" t="n">
        <v>7</v>
      </c>
      <c r="W3107" s="11" t="n">
        <v>9.52</v>
      </c>
      <c r="X3107" s="11" t="n">
        <v>10</v>
      </c>
      <c r="Y3107" s="11" t="n">
        <v>13.6</v>
      </c>
      <c r="Z3107" s="11" t="n">
        <v>1.93</v>
      </c>
      <c r="AA3107" s="8" t="s">
        <v>57</v>
      </c>
      <c r="AB3107" s="5" t="n">
        <f aca="false">IF(C3107='[1]Pesos dos Critérios'!$V$3,'[1]Pesos dos Critérios'!$V$8,IF(Planilha1!C3107='[1]Pesos dos Critérios'!$W$3,'[1]Pesos dos Critérios'!$W$8,IF(Planilha1!C3107='[1]Pesos dos Critérios'!$X$3,'[1]Pesos dos Critérios'!$X$8,IF(Planilha1!C3107='[1]Pesos dos Critérios'!$Y$3,'[1]Pesos dos Critérios'!$Y$8,'[1]Pesos dos Critérios'!$Z$8))))</f>
        <v>0.0218518518518519</v>
      </c>
      <c r="AC3107" s="5" t="n">
        <f aca="false">IF(H3107=1,'[1]Pesos dos Critérios'!$AD$8,IF(Planilha1!H3107=2,'[1]Pesos dos Critérios'!$AE$8,IF(Planilha1!H3107=3,'[1]Pesos dos Critérios'!$AF$8,IF(Planilha1!H3107=4,'[1]Pesos dos Critérios'!$AG$8,'[1]Pesos dos Critérios'!$AH$8))))</f>
        <v>0.0384259259259259</v>
      </c>
      <c r="AD3107" s="5" t="n">
        <f aca="false">IF(J3107='[1]Pesos dos Critérios'!$AA$3,'[1]Pesos dos Critérios'!$AA$8,IF(Planilha1!J3107='[1]Pesos dos Critérios'!$AB$3,'[1]Pesos dos Critérios'!$AB$8,'[1]Pesos dos Critérios'!$AC$8))</f>
        <v>0.037037037037037</v>
      </c>
      <c r="AE3107" s="5" t="n">
        <f aca="false">IF(O3107="Intervalo 1",'[1]Pesos dos Critérios'!$J$8,IF(Planilha1!O3107="Intervalo 2",'[1]Pesos dos Critérios'!$K$8,IF(Planilha1!O3107="Intervalo 3",'[1]Pesos dos Critérios'!$L$8,'[1]Pesos dos Critérios'!$M$8)))</f>
        <v>0.0218406285072952</v>
      </c>
      <c r="AF3107" s="5" t="n">
        <f aca="false">IF(Q3107="Intervalo 1",'[1]Pesos dos Critérios'!$B$8,IF(Q3107="Intervalo 2",'[1]Pesos dos Critérios'!$C$8,IF(Q3107="Intervalo 3",'[1]Pesos dos Critérios'!$D$8,'[1]Pesos dos Critérios'!$E$8)))</f>
        <v>0.0550472852385421</v>
      </c>
      <c r="AG3107" s="5" t="n">
        <f aca="false">IF(S3107="Intervalo 1",'[1]Pesos dos Critérios'!$F$8,IF(S3107="Intervalo 2",'[1]Pesos dos Critérios'!$G$8,IF(S3107="Intervalo 3",'[1]Pesos dos Critérios'!$H$8,'[1]Pesos dos Critérios'!$I$8)))</f>
        <v>0.0375661375661376</v>
      </c>
      <c r="AH3107" s="5" t="n">
        <f aca="false">IF(U3107="Intervalo 1",'[1]Pesos dos Critérios'!$N$8,IF(U3107="Intervalo 2",'[1]Pesos dos Critérios'!$O$8,IF(U3107="Intervalo 3",'[1]Pesos dos Critérios'!$P$8,'[1]Pesos dos Critérios'!$Q$8)))</f>
        <v>0.0320767195767196</v>
      </c>
      <c r="AI3107" s="5" t="n">
        <f aca="false">IF(AA3107="Intervalo 1",'[1]Pesos dos Critérios'!$R$8,IF(AA3107="Intervalo 2",'[1]Pesos dos Critérios'!$S$8,IF(AA3107="Intervalo 3",'[1]Pesos dos Critérios'!$T$8,'[1]Pesos dos Critérios'!$U$8)))</f>
        <v>0.0547619047619048</v>
      </c>
      <c r="AJ3107" s="5" t="n">
        <f aca="false">SUM(AB3107:AI3107)</f>
        <v>0.298607490465414</v>
      </c>
      <c r="AK3107" s="5" t="n">
        <v>3106</v>
      </c>
      <c r="AM3107" s="1" t="s">
        <v>52</v>
      </c>
    </row>
    <row r="3108" customFormat="false" ht="12.8" hidden="false" customHeight="true" outlineLevel="0" collapsed="false">
      <c r="A3108" s="7" t="n">
        <v>2017</v>
      </c>
      <c r="B3108" s="7" t="s">
        <v>719</v>
      </c>
      <c r="C3108" s="8" t="s">
        <v>205</v>
      </c>
      <c r="D3108" s="7" t="s">
        <v>1995</v>
      </c>
      <c r="E3108" s="7" t="s">
        <v>2062</v>
      </c>
      <c r="F3108" s="7" t="s">
        <v>1201</v>
      </c>
      <c r="G3108" s="7" t="s">
        <v>224</v>
      </c>
      <c r="H3108" s="9" t="n">
        <v>2</v>
      </c>
      <c r="I3108" s="7" t="s">
        <v>2060</v>
      </c>
      <c r="J3108" s="8" t="s">
        <v>86</v>
      </c>
      <c r="K3108" s="10" t="s">
        <v>46</v>
      </c>
      <c r="L3108" s="10" t="s">
        <v>83</v>
      </c>
      <c r="M3108" s="10" t="s">
        <v>48</v>
      </c>
      <c r="N3108" s="10" t="n">
        <v>0.02</v>
      </c>
      <c r="O3108" s="9" t="s">
        <v>58</v>
      </c>
      <c r="P3108" s="11" t="n">
        <v>0.161</v>
      </c>
      <c r="Q3108" s="8" t="s">
        <v>57</v>
      </c>
      <c r="R3108" s="11" t="n">
        <v>0.011</v>
      </c>
      <c r="S3108" s="8" t="s">
        <v>49</v>
      </c>
      <c r="T3108" s="11" t="n">
        <v>132</v>
      </c>
      <c r="U3108" s="8" t="s">
        <v>57</v>
      </c>
      <c r="V3108" s="11" t="n">
        <v>6.44</v>
      </c>
      <c r="W3108" s="11" t="n">
        <v>8.54</v>
      </c>
      <c r="X3108" s="11" t="n">
        <v>9.2</v>
      </c>
      <c r="Y3108" s="11" t="n">
        <v>12.2</v>
      </c>
      <c r="Z3108" s="11" t="n">
        <v>2.14</v>
      </c>
      <c r="AA3108" s="8" t="s">
        <v>57</v>
      </c>
      <c r="AB3108" s="5" t="n">
        <f aca="false">IF(C3108='[1]Pesos dos Critérios'!$V$3,'[1]Pesos dos Critérios'!$V$8,IF(Planilha1!C3108='[1]Pesos dos Critérios'!$W$3,'[1]Pesos dos Critérios'!$W$8,IF(Planilha1!C3108='[1]Pesos dos Critérios'!$X$3,'[1]Pesos dos Critérios'!$X$8,IF(Planilha1!C3108='[1]Pesos dos Critérios'!$Y$3,'[1]Pesos dos Critérios'!$Y$8,'[1]Pesos dos Critérios'!$Z$8))))</f>
        <v>0.0218518518518519</v>
      </c>
      <c r="AC3108" s="5" t="n">
        <f aca="false">IF(H3108=1,'[1]Pesos dos Critérios'!$AD$8,IF(Planilha1!H3108=2,'[1]Pesos dos Critérios'!$AE$8,IF(Planilha1!H3108=3,'[1]Pesos dos Critérios'!$AF$8,IF(Planilha1!H3108=4,'[1]Pesos dos Critérios'!$AG$8,'[1]Pesos dos Critérios'!$AH$8))))</f>
        <v>0.0384259259259259</v>
      </c>
      <c r="AD3108" s="5" t="n">
        <f aca="false">IF(J3108='[1]Pesos dos Critérios'!$AA$3,'[1]Pesos dos Critérios'!$AA$8,IF(Planilha1!J3108='[1]Pesos dos Critérios'!$AB$3,'[1]Pesos dos Critérios'!$AB$8,'[1]Pesos dos Critérios'!$AC$8))</f>
        <v>0.037037037037037</v>
      </c>
      <c r="AE3108" s="5" t="n">
        <f aca="false">IF(O3108="Intervalo 1",'[1]Pesos dos Critérios'!$J$8,IF(Planilha1!O3108="Intervalo 2",'[1]Pesos dos Critérios'!$K$8,IF(Planilha1!O3108="Intervalo 3",'[1]Pesos dos Critérios'!$L$8,'[1]Pesos dos Critérios'!$M$8)))</f>
        <v>0.0218406285072952</v>
      </c>
      <c r="AF3108" s="5" t="n">
        <f aca="false">IF(Q3108="Intervalo 1",'[1]Pesos dos Critérios'!$B$8,IF(Q3108="Intervalo 2",'[1]Pesos dos Critérios'!$C$8,IF(Q3108="Intervalo 3",'[1]Pesos dos Critérios'!$D$8,'[1]Pesos dos Critérios'!$E$8)))</f>
        <v>0.0236095012051296</v>
      </c>
      <c r="AG3108" s="5" t="n">
        <f aca="false">IF(S3108="Intervalo 1",'[1]Pesos dos Critérios'!$F$8,IF(S3108="Intervalo 2",'[1]Pesos dos Critérios'!$G$8,IF(S3108="Intervalo 3",'[1]Pesos dos Critérios'!$H$8,'[1]Pesos dos Critérios'!$I$8)))</f>
        <v>0.0375661375661376</v>
      </c>
      <c r="AH3108" s="5" t="n">
        <f aca="false">IF(U3108="Intervalo 1",'[1]Pesos dos Critérios'!$N$8,IF(U3108="Intervalo 2",'[1]Pesos dos Critérios'!$O$8,IF(U3108="Intervalo 3",'[1]Pesos dos Critérios'!$P$8,'[1]Pesos dos Critérios'!$Q$8)))</f>
        <v>0.0320767195767196</v>
      </c>
      <c r="AI3108" s="5" t="n">
        <f aca="false">IF(AA3108="Intervalo 1",'[1]Pesos dos Critérios'!$R$8,IF(AA3108="Intervalo 2",'[1]Pesos dos Critérios'!$S$8,IF(AA3108="Intervalo 3",'[1]Pesos dos Critérios'!$T$8,'[1]Pesos dos Critérios'!$U$8)))</f>
        <v>0.0547619047619048</v>
      </c>
      <c r="AJ3108" s="5" t="n">
        <f aca="false">SUM(AB3108:AI3108)</f>
        <v>0.267169706432002</v>
      </c>
      <c r="AK3108" s="5" t="n">
        <v>3107</v>
      </c>
      <c r="AM3108" s="1" t="s">
        <v>52</v>
      </c>
    </row>
    <row r="3109" customFormat="false" ht="12.8" hidden="false" customHeight="true" outlineLevel="0" collapsed="false">
      <c r="A3109" s="7" t="n">
        <v>2017</v>
      </c>
      <c r="B3109" s="7" t="s">
        <v>719</v>
      </c>
      <c r="C3109" s="8" t="s">
        <v>205</v>
      </c>
      <c r="D3109" s="7" t="s">
        <v>1995</v>
      </c>
      <c r="E3109" s="7" t="s">
        <v>727</v>
      </c>
      <c r="F3109" s="7" t="s">
        <v>1530</v>
      </c>
      <c r="G3109" s="7" t="s">
        <v>224</v>
      </c>
      <c r="H3109" s="9" t="n">
        <v>2</v>
      </c>
      <c r="I3109" s="7" t="s">
        <v>2060</v>
      </c>
      <c r="J3109" s="8" t="s">
        <v>86</v>
      </c>
      <c r="K3109" s="10" t="s">
        <v>46</v>
      </c>
      <c r="L3109" s="10" t="s">
        <v>83</v>
      </c>
      <c r="M3109" s="10" t="s">
        <v>48</v>
      </c>
      <c r="N3109" s="10" t="n">
        <v>0.02</v>
      </c>
      <c r="O3109" s="9" t="s">
        <v>58</v>
      </c>
      <c r="P3109" s="11" t="n">
        <v>0.161</v>
      </c>
      <c r="Q3109" s="8" t="s">
        <v>57</v>
      </c>
      <c r="R3109" s="11" t="n">
        <v>0.011</v>
      </c>
      <c r="S3109" s="8" t="s">
        <v>49</v>
      </c>
      <c r="T3109" s="11" t="n">
        <v>132</v>
      </c>
      <c r="U3109" s="8" t="s">
        <v>57</v>
      </c>
      <c r="V3109" s="11" t="n">
        <v>6.44</v>
      </c>
      <c r="W3109" s="11" t="n">
        <v>8.54</v>
      </c>
      <c r="X3109" s="11" t="n">
        <v>9.2</v>
      </c>
      <c r="Y3109" s="11" t="n">
        <v>12.2</v>
      </c>
      <c r="Z3109" s="11" t="n">
        <v>2.14</v>
      </c>
      <c r="AA3109" s="8" t="s">
        <v>57</v>
      </c>
      <c r="AB3109" s="5" t="n">
        <f aca="false">IF(C3109='[1]Pesos dos Critérios'!$V$3,'[1]Pesos dos Critérios'!$V$8,IF(Planilha1!C3109='[1]Pesos dos Critérios'!$W$3,'[1]Pesos dos Critérios'!$W$8,IF(Planilha1!C3109='[1]Pesos dos Critérios'!$X$3,'[1]Pesos dos Critérios'!$X$8,IF(Planilha1!C3109='[1]Pesos dos Critérios'!$Y$3,'[1]Pesos dos Critérios'!$Y$8,'[1]Pesos dos Critérios'!$Z$8))))</f>
        <v>0.0218518518518519</v>
      </c>
      <c r="AC3109" s="5" t="n">
        <f aca="false">IF(H3109=1,'[1]Pesos dos Critérios'!$AD$8,IF(Planilha1!H3109=2,'[1]Pesos dos Critérios'!$AE$8,IF(Planilha1!H3109=3,'[1]Pesos dos Critérios'!$AF$8,IF(Planilha1!H3109=4,'[1]Pesos dos Critérios'!$AG$8,'[1]Pesos dos Critérios'!$AH$8))))</f>
        <v>0.0384259259259259</v>
      </c>
      <c r="AD3109" s="5" t="n">
        <f aca="false">IF(J3109='[1]Pesos dos Critérios'!$AA$3,'[1]Pesos dos Critérios'!$AA$8,IF(Planilha1!J3109='[1]Pesos dos Critérios'!$AB$3,'[1]Pesos dos Critérios'!$AB$8,'[1]Pesos dos Critérios'!$AC$8))</f>
        <v>0.037037037037037</v>
      </c>
      <c r="AE3109" s="5" t="n">
        <f aca="false">IF(O3109="Intervalo 1",'[1]Pesos dos Critérios'!$J$8,IF(Planilha1!O3109="Intervalo 2",'[1]Pesos dos Critérios'!$K$8,IF(Planilha1!O3109="Intervalo 3",'[1]Pesos dos Critérios'!$L$8,'[1]Pesos dos Critérios'!$M$8)))</f>
        <v>0.0218406285072952</v>
      </c>
      <c r="AF3109" s="5" t="n">
        <f aca="false">IF(Q3109="Intervalo 1",'[1]Pesos dos Critérios'!$B$8,IF(Q3109="Intervalo 2",'[1]Pesos dos Critérios'!$C$8,IF(Q3109="Intervalo 3",'[1]Pesos dos Critérios'!$D$8,'[1]Pesos dos Critérios'!$E$8)))</f>
        <v>0.0236095012051296</v>
      </c>
      <c r="AG3109" s="5" t="n">
        <f aca="false">IF(S3109="Intervalo 1",'[1]Pesos dos Critérios'!$F$8,IF(S3109="Intervalo 2",'[1]Pesos dos Critérios'!$G$8,IF(S3109="Intervalo 3",'[1]Pesos dos Critérios'!$H$8,'[1]Pesos dos Critérios'!$I$8)))</f>
        <v>0.0375661375661376</v>
      </c>
      <c r="AH3109" s="5" t="n">
        <f aca="false">IF(U3109="Intervalo 1",'[1]Pesos dos Critérios'!$N$8,IF(U3109="Intervalo 2",'[1]Pesos dos Critérios'!$O$8,IF(U3109="Intervalo 3",'[1]Pesos dos Critérios'!$P$8,'[1]Pesos dos Critérios'!$Q$8)))</f>
        <v>0.0320767195767196</v>
      </c>
      <c r="AI3109" s="5" t="n">
        <f aca="false">IF(AA3109="Intervalo 1",'[1]Pesos dos Critérios'!$R$8,IF(AA3109="Intervalo 2",'[1]Pesos dos Critérios'!$S$8,IF(AA3109="Intervalo 3",'[1]Pesos dos Critérios'!$T$8,'[1]Pesos dos Critérios'!$U$8)))</f>
        <v>0.0547619047619048</v>
      </c>
      <c r="AJ3109" s="5" t="n">
        <f aca="false">SUM(AB3109:AI3109)</f>
        <v>0.267169706432002</v>
      </c>
      <c r="AK3109" s="5" t="n">
        <v>3108</v>
      </c>
      <c r="AM3109" s="1" t="s">
        <v>52</v>
      </c>
    </row>
    <row r="3110" customFormat="false" ht="12.8" hidden="false" customHeight="true" outlineLevel="0" collapsed="false">
      <c r="A3110" s="7" t="n">
        <v>2017</v>
      </c>
      <c r="B3110" s="7" t="s">
        <v>719</v>
      </c>
      <c r="C3110" s="8" t="s">
        <v>205</v>
      </c>
      <c r="D3110" s="7" t="s">
        <v>1995</v>
      </c>
      <c r="E3110" s="7" t="s">
        <v>2063</v>
      </c>
      <c r="F3110" s="7" t="n">
        <v>0</v>
      </c>
      <c r="G3110" s="7" t="s">
        <v>532</v>
      </c>
      <c r="H3110" s="9" t="n">
        <v>4</v>
      </c>
      <c r="I3110" s="7" t="s">
        <v>2060</v>
      </c>
      <c r="J3110" s="8" t="s">
        <v>86</v>
      </c>
      <c r="K3110" s="10" t="s">
        <v>46</v>
      </c>
      <c r="L3110" s="10" t="s">
        <v>83</v>
      </c>
      <c r="M3110" s="10" t="s">
        <v>48</v>
      </c>
      <c r="N3110" s="10" t="n">
        <v>0.012</v>
      </c>
      <c r="O3110" s="9" t="s">
        <v>57</v>
      </c>
      <c r="P3110" s="11" t="n">
        <v>0.096</v>
      </c>
      <c r="Q3110" s="8" t="s">
        <v>49</v>
      </c>
      <c r="R3110" s="11" t="n">
        <v>0.021</v>
      </c>
      <c r="S3110" s="8" t="s">
        <v>57</v>
      </c>
      <c r="T3110" s="11" t="n">
        <v>180</v>
      </c>
      <c r="U3110" s="8" t="s">
        <v>50</v>
      </c>
      <c r="V3110" s="11" t="n">
        <v>4.55</v>
      </c>
      <c r="W3110" s="11" t="n">
        <v>6.93</v>
      </c>
      <c r="X3110" s="11" t="n">
        <v>6.5</v>
      </c>
      <c r="Y3110" s="11" t="n">
        <v>9.9</v>
      </c>
      <c r="Z3110" s="11" t="n">
        <v>2.92</v>
      </c>
      <c r="AA3110" s="8" t="s">
        <v>50</v>
      </c>
      <c r="AB3110" s="5" t="n">
        <f aca="false">IF(C3110='[1]Pesos dos Critérios'!$V$3,'[1]Pesos dos Critérios'!$V$8,IF(Planilha1!C3110='[1]Pesos dos Critérios'!$W$3,'[1]Pesos dos Critérios'!$W$8,IF(Planilha1!C3110='[1]Pesos dos Critérios'!$X$3,'[1]Pesos dos Critérios'!$X$8,IF(Planilha1!C3110='[1]Pesos dos Critérios'!$Y$3,'[1]Pesos dos Critérios'!$Y$8,'[1]Pesos dos Critérios'!$Z$8))))</f>
        <v>0.0218518518518519</v>
      </c>
      <c r="AC3110" s="5" t="n">
        <f aca="false">IF(H3110=1,'[1]Pesos dos Critérios'!$AD$8,IF(Planilha1!H3110=2,'[1]Pesos dos Critérios'!$AE$8,IF(Planilha1!H3110=3,'[1]Pesos dos Critérios'!$AF$8,IF(Planilha1!H3110=4,'[1]Pesos dos Critérios'!$AG$8,'[1]Pesos dos Critérios'!$AH$8))))</f>
        <v>0.0226851851851852</v>
      </c>
      <c r="AD3110" s="5" t="n">
        <f aca="false">IF(J3110='[1]Pesos dos Critérios'!$AA$3,'[1]Pesos dos Critérios'!$AA$8,IF(Planilha1!J3110='[1]Pesos dos Critérios'!$AB$3,'[1]Pesos dos Critérios'!$AB$8,'[1]Pesos dos Critérios'!$AC$8))</f>
        <v>0.037037037037037</v>
      </c>
      <c r="AE3110" s="5" t="n">
        <f aca="false">IF(O3110="Intervalo 1",'[1]Pesos dos Critérios'!$J$8,IF(Planilha1!O3110="Intervalo 2",'[1]Pesos dos Critérios'!$K$8,IF(Planilha1!O3110="Intervalo 3",'[1]Pesos dos Critérios'!$L$8,'[1]Pesos dos Critérios'!$M$8)))</f>
        <v>0.0240628507295174</v>
      </c>
      <c r="AF3110" s="5" t="n">
        <f aca="false">IF(Q3110="Intervalo 1",'[1]Pesos dos Critérios'!$B$8,IF(Q3110="Intervalo 2",'[1]Pesos dos Critérios'!$C$8,IF(Q3110="Intervalo 3",'[1]Pesos dos Critérios'!$D$8,'[1]Pesos dos Critérios'!$E$8)))</f>
        <v>0.0550472852385421</v>
      </c>
      <c r="AG3110" s="5" t="n">
        <f aca="false">IF(S3110="Intervalo 1",'[1]Pesos dos Critérios'!$F$8,IF(S3110="Intervalo 2",'[1]Pesos dos Critérios'!$G$8,IF(S3110="Intervalo 3",'[1]Pesos dos Critérios'!$H$8,'[1]Pesos dos Critérios'!$I$8)))</f>
        <v>0.032010582010582</v>
      </c>
      <c r="AH3110" s="5" t="n">
        <f aca="false">IF(U3110="Intervalo 1",'[1]Pesos dos Critérios'!$N$8,IF(U3110="Intervalo 2",'[1]Pesos dos Critérios'!$O$8,IF(U3110="Intervalo 3",'[1]Pesos dos Critérios'!$P$8,'[1]Pesos dos Critérios'!$Q$8)))</f>
        <v>0.019510582010582</v>
      </c>
      <c r="AI3110" s="5" t="n">
        <f aca="false">IF(AA3110="Intervalo 1",'[1]Pesos dos Critérios'!$R$8,IF(AA3110="Intervalo 2",'[1]Pesos dos Critérios'!$S$8,IF(AA3110="Intervalo 3",'[1]Pesos dos Critérios'!$T$8,'[1]Pesos dos Critérios'!$U$8)))</f>
        <v>0.0468253968253968</v>
      </c>
      <c r="AJ3110" s="5" t="n">
        <f aca="false">SUM(AB3110:AI3110)</f>
        <v>0.259030770888694</v>
      </c>
      <c r="AK3110" s="5" t="n">
        <v>3109</v>
      </c>
      <c r="AM3110" s="1" t="s">
        <v>60</v>
      </c>
    </row>
    <row r="3111" customFormat="false" ht="12.8" hidden="false" customHeight="true" outlineLevel="0" collapsed="false">
      <c r="A3111" s="7" t="n">
        <v>2017</v>
      </c>
      <c r="B3111" s="7" t="s">
        <v>719</v>
      </c>
      <c r="C3111" s="8" t="s">
        <v>205</v>
      </c>
      <c r="D3111" s="7" t="s">
        <v>1995</v>
      </c>
      <c r="E3111" s="7" t="s">
        <v>1523</v>
      </c>
      <c r="F3111" s="7" t="n">
        <v>0</v>
      </c>
      <c r="G3111" s="7" t="s">
        <v>988</v>
      </c>
      <c r="H3111" s="9" t="n">
        <v>4</v>
      </c>
      <c r="I3111" s="7" t="s">
        <v>2061</v>
      </c>
      <c r="J3111" s="8" t="s">
        <v>86</v>
      </c>
      <c r="K3111" s="10" t="s">
        <v>46</v>
      </c>
      <c r="L3111" s="10" t="s">
        <v>83</v>
      </c>
      <c r="M3111" s="10" t="s">
        <v>48</v>
      </c>
      <c r="N3111" s="10" t="n">
        <v>0.023</v>
      </c>
      <c r="O3111" s="9" t="s">
        <v>50</v>
      </c>
      <c r="P3111" s="11" t="n">
        <v>0.146</v>
      </c>
      <c r="Q3111" s="8" t="s">
        <v>57</v>
      </c>
      <c r="R3111" s="11" t="n">
        <v>0.016</v>
      </c>
      <c r="S3111" s="8" t="s">
        <v>49</v>
      </c>
      <c r="T3111" s="11" t="n">
        <v>189</v>
      </c>
      <c r="U3111" s="8" t="s">
        <v>50</v>
      </c>
      <c r="V3111" s="11" t="n">
        <v>4.41</v>
      </c>
      <c r="W3111" s="11" t="n">
        <v>6.58</v>
      </c>
      <c r="X3111" s="11" t="n">
        <v>6.3</v>
      </c>
      <c r="Y3111" s="11" t="n">
        <v>9.4</v>
      </c>
      <c r="Z3111" s="11" t="n">
        <v>3.05</v>
      </c>
      <c r="AA3111" s="8" t="s">
        <v>50</v>
      </c>
      <c r="AB3111" s="5" t="n">
        <f aca="false">IF(C3111='[1]Pesos dos Critérios'!$V$3,'[1]Pesos dos Critérios'!$V$8,IF(Planilha1!C3111='[1]Pesos dos Critérios'!$W$3,'[1]Pesos dos Critérios'!$W$8,IF(Planilha1!C3111='[1]Pesos dos Critérios'!$X$3,'[1]Pesos dos Critérios'!$X$8,IF(Planilha1!C3111='[1]Pesos dos Critérios'!$Y$3,'[1]Pesos dos Critérios'!$Y$8,'[1]Pesos dos Critérios'!$Z$8))))</f>
        <v>0.0218518518518519</v>
      </c>
      <c r="AC3111" s="5" t="n">
        <f aca="false">IF(H3111=1,'[1]Pesos dos Critérios'!$AD$8,IF(Planilha1!H3111=2,'[1]Pesos dos Critérios'!$AE$8,IF(Planilha1!H3111=3,'[1]Pesos dos Critérios'!$AF$8,IF(Planilha1!H3111=4,'[1]Pesos dos Critérios'!$AG$8,'[1]Pesos dos Critérios'!$AH$8))))</f>
        <v>0.0226851851851852</v>
      </c>
      <c r="AD3111" s="5" t="n">
        <f aca="false">IF(J3111='[1]Pesos dos Critérios'!$AA$3,'[1]Pesos dos Critérios'!$AA$8,IF(Planilha1!J3111='[1]Pesos dos Critérios'!$AB$3,'[1]Pesos dos Critérios'!$AB$8,'[1]Pesos dos Critérios'!$AC$8))</f>
        <v>0.037037037037037</v>
      </c>
      <c r="AE3111" s="5" t="n">
        <f aca="false">IF(O3111="Intervalo 1",'[1]Pesos dos Critérios'!$J$8,IF(Planilha1!O3111="Intervalo 2",'[1]Pesos dos Critérios'!$K$8,IF(Planilha1!O3111="Intervalo 3",'[1]Pesos dos Critérios'!$L$8,'[1]Pesos dos Critérios'!$M$8)))</f>
        <v>0.0120314253647587</v>
      </c>
      <c r="AF3111" s="5" t="n">
        <f aca="false">IF(Q3111="Intervalo 1",'[1]Pesos dos Critérios'!$B$8,IF(Q3111="Intervalo 2",'[1]Pesos dos Critérios'!$C$8,IF(Q3111="Intervalo 3",'[1]Pesos dos Critérios'!$D$8,'[1]Pesos dos Critérios'!$E$8)))</f>
        <v>0.0236095012051296</v>
      </c>
      <c r="AG3111" s="5" t="n">
        <f aca="false">IF(S3111="Intervalo 1",'[1]Pesos dos Critérios'!$F$8,IF(S3111="Intervalo 2",'[1]Pesos dos Critérios'!$G$8,IF(S3111="Intervalo 3",'[1]Pesos dos Critérios'!$H$8,'[1]Pesos dos Critérios'!$I$8)))</f>
        <v>0.0375661375661376</v>
      </c>
      <c r="AH3111" s="5" t="n">
        <f aca="false">IF(U3111="Intervalo 1",'[1]Pesos dos Critérios'!$N$8,IF(U3111="Intervalo 2",'[1]Pesos dos Critérios'!$O$8,IF(U3111="Intervalo 3",'[1]Pesos dos Critérios'!$P$8,'[1]Pesos dos Critérios'!$Q$8)))</f>
        <v>0.019510582010582</v>
      </c>
      <c r="AI3111" s="5" t="n">
        <f aca="false">IF(AA3111="Intervalo 1",'[1]Pesos dos Critérios'!$R$8,IF(AA3111="Intervalo 2",'[1]Pesos dos Critérios'!$S$8,IF(AA3111="Intervalo 3",'[1]Pesos dos Critérios'!$T$8,'[1]Pesos dos Critérios'!$U$8)))</f>
        <v>0.0468253968253968</v>
      </c>
      <c r="AJ3111" s="5" t="n">
        <f aca="false">SUM(AB3111:AI3111)</f>
        <v>0.221117117046079</v>
      </c>
      <c r="AK3111" s="5" t="n">
        <v>3110</v>
      </c>
      <c r="AM3111" s="1" t="s">
        <v>96</v>
      </c>
    </row>
    <row r="3112" customFormat="false" ht="12.8" hidden="false" customHeight="true" outlineLevel="0" collapsed="false">
      <c r="A3112" s="7" t="n">
        <v>2017</v>
      </c>
      <c r="B3112" s="7" t="s">
        <v>719</v>
      </c>
      <c r="C3112" s="8" t="s">
        <v>205</v>
      </c>
      <c r="D3112" s="7" t="s">
        <v>1995</v>
      </c>
      <c r="E3112" s="7" t="s">
        <v>1525</v>
      </c>
      <c r="F3112" s="7" t="n">
        <v>0</v>
      </c>
      <c r="G3112" s="7" t="s">
        <v>123</v>
      </c>
      <c r="H3112" s="9" t="n">
        <v>2</v>
      </c>
      <c r="I3112" s="7" t="s">
        <v>2061</v>
      </c>
      <c r="J3112" s="8" t="s">
        <v>86</v>
      </c>
      <c r="K3112" s="10" t="s">
        <v>46</v>
      </c>
      <c r="L3112" s="10" t="s">
        <v>83</v>
      </c>
      <c r="M3112" s="10" t="s">
        <v>56</v>
      </c>
      <c r="N3112" s="10" t="n">
        <v>0.026</v>
      </c>
      <c r="O3112" s="9" t="s">
        <v>50</v>
      </c>
      <c r="P3112" s="11" t="n">
        <v>0.168</v>
      </c>
      <c r="Q3112" s="8" t="s">
        <v>57</v>
      </c>
      <c r="R3112" s="11" t="n">
        <v>0.006</v>
      </c>
      <c r="S3112" s="8" t="s">
        <v>49</v>
      </c>
      <c r="T3112" s="11" t="n">
        <v>119</v>
      </c>
      <c r="U3112" s="8" t="s">
        <v>57</v>
      </c>
      <c r="V3112" s="11" t="n">
        <v>7</v>
      </c>
      <c r="W3112" s="11" t="n">
        <v>9.2</v>
      </c>
      <c r="X3112" s="11" t="n">
        <v>10.2</v>
      </c>
      <c r="Y3112" s="11" t="n">
        <v>13.3</v>
      </c>
      <c r="Z3112" s="11" t="n">
        <v>1.92</v>
      </c>
      <c r="AA3112" s="8" t="s">
        <v>57</v>
      </c>
      <c r="AB3112" s="5" t="n">
        <f aca="false">IF(C3112='[1]Pesos dos Critérios'!$V$3,'[1]Pesos dos Critérios'!$V$8,IF(Planilha1!C3112='[1]Pesos dos Critérios'!$W$3,'[1]Pesos dos Critérios'!$W$8,IF(Planilha1!C3112='[1]Pesos dos Critérios'!$X$3,'[1]Pesos dos Critérios'!$X$8,IF(Planilha1!C3112='[1]Pesos dos Critérios'!$Y$3,'[1]Pesos dos Critérios'!$Y$8,'[1]Pesos dos Critérios'!$Z$8))))</f>
        <v>0.0218518518518519</v>
      </c>
      <c r="AC3112" s="5" t="n">
        <f aca="false">IF(H3112=1,'[1]Pesos dos Critérios'!$AD$8,IF(Planilha1!H3112=2,'[1]Pesos dos Critérios'!$AE$8,IF(Planilha1!H3112=3,'[1]Pesos dos Critérios'!$AF$8,IF(Planilha1!H3112=4,'[1]Pesos dos Critérios'!$AG$8,'[1]Pesos dos Critérios'!$AH$8))))</f>
        <v>0.0384259259259259</v>
      </c>
      <c r="AD3112" s="5" t="n">
        <f aca="false">IF(J3112='[1]Pesos dos Critérios'!$AA$3,'[1]Pesos dos Critérios'!$AA$8,IF(Planilha1!J3112='[1]Pesos dos Critérios'!$AB$3,'[1]Pesos dos Critérios'!$AB$8,'[1]Pesos dos Critérios'!$AC$8))</f>
        <v>0.037037037037037</v>
      </c>
      <c r="AE3112" s="5" t="n">
        <f aca="false">IF(O3112="Intervalo 1",'[1]Pesos dos Critérios'!$J$8,IF(Planilha1!O3112="Intervalo 2",'[1]Pesos dos Critérios'!$K$8,IF(Planilha1!O3112="Intervalo 3",'[1]Pesos dos Critérios'!$L$8,'[1]Pesos dos Critérios'!$M$8)))</f>
        <v>0.0120314253647587</v>
      </c>
      <c r="AF3112" s="5" t="n">
        <f aca="false">IF(Q3112="Intervalo 1",'[1]Pesos dos Critérios'!$B$8,IF(Q3112="Intervalo 2",'[1]Pesos dos Critérios'!$C$8,IF(Q3112="Intervalo 3",'[1]Pesos dos Critérios'!$D$8,'[1]Pesos dos Critérios'!$E$8)))</f>
        <v>0.0236095012051296</v>
      </c>
      <c r="AG3112" s="5" t="n">
        <f aca="false">IF(S3112="Intervalo 1",'[1]Pesos dos Critérios'!$F$8,IF(S3112="Intervalo 2",'[1]Pesos dos Critérios'!$G$8,IF(S3112="Intervalo 3",'[1]Pesos dos Critérios'!$H$8,'[1]Pesos dos Critérios'!$I$8)))</f>
        <v>0.0375661375661376</v>
      </c>
      <c r="AH3112" s="5" t="n">
        <f aca="false">IF(U3112="Intervalo 1",'[1]Pesos dos Critérios'!$N$8,IF(U3112="Intervalo 2",'[1]Pesos dos Critérios'!$O$8,IF(U3112="Intervalo 3",'[1]Pesos dos Critérios'!$P$8,'[1]Pesos dos Critérios'!$Q$8)))</f>
        <v>0.0320767195767196</v>
      </c>
      <c r="AI3112" s="5" t="n">
        <f aca="false">IF(AA3112="Intervalo 1",'[1]Pesos dos Critérios'!$R$8,IF(AA3112="Intervalo 2",'[1]Pesos dos Critérios'!$S$8,IF(AA3112="Intervalo 3",'[1]Pesos dos Critérios'!$T$8,'[1]Pesos dos Critérios'!$U$8)))</f>
        <v>0.0547619047619048</v>
      </c>
      <c r="AJ3112" s="5" t="n">
        <f aca="false">SUM(AB3112:AI3112)</f>
        <v>0.257360503289465</v>
      </c>
      <c r="AK3112" s="5" t="n">
        <v>3111</v>
      </c>
      <c r="AM3112" s="1" t="s">
        <v>60</v>
      </c>
    </row>
    <row r="3113" customFormat="false" ht="12.8" hidden="false" customHeight="true" outlineLevel="0" collapsed="false">
      <c r="A3113" s="7" t="n">
        <v>2017</v>
      </c>
      <c r="B3113" s="7" t="s">
        <v>719</v>
      </c>
      <c r="C3113" s="8" t="s">
        <v>205</v>
      </c>
      <c r="D3113" s="7" t="s">
        <v>1995</v>
      </c>
      <c r="E3113" s="7" t="s">
        <v>1527</v>
      </c>
      <c r="F3113" s="7" t="n">
        <v>0</v>
      </c>
      <c r="G3113" s="7" t="s">
        <v>224</v>
      </c>
      <c r="H3113" s="9" t="n">
        <v>2</v>
      </c>
      <c r="I3113" s="7" t="s">
        <v>2061</v>
      </c>
      <c r="J3113" s="8" t="s">
        <v>86</v>
      </c>
      <c r="K3113" s="10" t="s">
        <v>46</v>
      </c>
      <c r="L3113" s="10" t="s">
        <v>83</v>
      </c>
      <c r="M3113" s="10" t="s">
        <v>48</v>
      </c>
      <c r="N3113" s="10" t="n">
        <v>0.013</v>
      </c>
      <c r="O3113" s="9" t="s">
        <v>57</v>
      </c>
      <c r="P3113" s="11" t="n">
        <v>0.097</v>
      </c>
      <c r="Q3113" s="8" t="s">
        <v>49</v>
      </c>
      <c r="R3113" s="11" t="n">
        <v>0.012</v>
      </c>
      <c r="S3113" s="8" t="s">
        <v>49</v>
      </c>
      <c r="T3113" s="11" t="n">
        <v>124</v>
      </c>
      <c r="U3113" s="8" t="s">
        <v>57</v>
      </c>
      <c r="V3113" s="11" t="n">
        <v>6.72</v>
      </c>
      <c r="W3113" s="11" t="n">
        <v>9.24</v>
      </c>
      <c r="X3113" s="11" t="n">
        <v>9.6</v>
      </c>
      <c r="Y3113" s="11" t="n">
        <v>13.2</v>
      </c>
      <c r="Z3113" s="11" t="n">
        <v>2.01</v>
      </c>
      <c r="AA3113" s="8" t="s">
        <v>57</v>
      </c>
      <c r="AB3113" s="5" t="n">
        <f aca="false">IF(C3113='[1]Pesos dos Critérios'!$V$3,'[1]Pesos dos Critérios'!$V$8,IF(Planilha1!C3113='[1]Pesos dos Critérios'!$W$3,'[1]Pesos dos Critérios'!$W$8,IF(Planilha1!C3113='[1]Pesos dos Critérios'!$X$3,'[1]Pesos dos Critérios'!$X$8,IF(Planilha1!C3113='[1]Pesos dos Critérios'!$Y$3,'[1]Pesos dos Critérios'!$Y$8,'[1]Pesos dos Critérios'!$Z$8))))</f>
        <v>0.0218518518518519</v>
      </c>
      <c r="AC3113" s="5" t="n">
        <f aca="false">IF(H3113=1,'[1]Pesos dos Critérios'!$AD$8,IF(Planilha1!H3113=2,'[1]Pesos dos Critérios'!$AE$8,IF(Planilha1!H3113=3,'[1]Pesos dos Critérios'!$AF$8,IF(Planilha1!H3113=4,'[1]Pesos dos Critérios'!$AG$8,'[1]Pesos dos Critérios'!$AH$8))))</f>
        <v>0.0384259259259259</v>
      </c>
      <c r="AD3113" s="5" t="n">
        <f aca="false">IF(J3113='[1]Pesos dos Critérios'!$AA$3,'[1]Pesos dos Critérios'!$AA$8,IF(Planilha1!J3113='[1]Pesos dos Critérios'!$AB$3,'[1]Pesos dos Critérios'!$AB$8,'[1]Pesos dos Critérios'!$AC$8))</f>
        <v>0.037037037037037</v>
      </c>
      <c r="AE3113" s="5" t="n">
        <f aca="false">IF(O3113="Intervalo 1",'[1]Pesos dos Critérios'!$J$8,IF(Planilha1!O3113="Intervalo 2",'[1]Pesos dos Critérios'!$K$8,IF(Planilha1!O3113="Intervalo 3",'[1]Pesos dos Critérios'!$L$8,'[1]Pesos dos Critérios'!$M$8)))</f>
        <v>0.0240628507295174</v>
      </c>
      <c r="AF3113" s="5" t="n">
        <f aca="false">IF(Q3113="Intervalo 1",'[1]Pesos dos Critérios'!$B$8,IF(Q3113="Intervalo 2",'[1]Pesos dos Critérios'!$C$8,IF(Q3113="Intervalo 3",'[1]Pesos dos Critérios'!$D$8,'[1]Pesos dos Critérios'!$E$8)))</f>
        <v>0.0550472852385421</v>
      </c>
      <c r="AG3113" s="5" t="n">
        <f aca="false">IF(S3113="Intervalo 1",'[1]Pesos dos Critérios'!$F$8,IF(S3113="Intervalo 2",'[1]Pesos dos Critérios'!$G$8,IF(S3113="Intervalo 3",'[1]Pesos dos Critérios'!$H$8,'[1]Pesos dos Critérios'!$I$8)))</f>
        <v>0.0375661375661376</v>
      </c>
      <c r="AH3113" s="5" t="n">
        <f aca="false">IF(U3113="Intervalo 1",'[1]Pesos dos Critérios'!$N$8,IF(U3113="Intervalo 2",'[1]Pesos dos Critérios'!$O$8,IF(U3113="Intervalo 3",'[1]Pesos dos Critérios'!$P$8,'[1]Pesos dos Critérios'!$Q$8)))</f>
        <v>0.0320767195767196</v>
      </c>
      <c r="AI3113" s="5" t="n">
        <f aca="false">IF(AA3113="Intervalo 1",'[1]Pesos dos Critérios'!$R$8,IF(AA3113="Intervalo 2",'[1]Pesos dos Critérios'!$S$8,IF(AA3113="Intervalo 3",'[1]Pesos dos Critérios'!$T$8,'[1]Pesos dos Critérios'!$U$8)))</f>
        <v>0.0547619047619048</v>
      </c>
      <c r="AJ3113" s="5" t="n">
        <f aca="false">SUM(AB3113:AI3113)</f>
        <v>0.300829712687636</v>
      </c>
      <c r="AK3113" s="5" t="n">
        <v>3112</v>
      </c>
      <c r="AM3113" s="1" t="s">
        <v>52</v>
      </c>
    </row>
    <row r="3114" customFormat="false" ht="12.8" hidden="false" customHeight="true" outlineLevel="0" collapsed="false">
      <c r="A3114" s="7" t="n">
        <v>2017</v>
      </c>
      <c r="B3114" s="7" t="s">
        <v>719</v>
      </c>
      <c r="C3114" s="8" t="s">
        <v>205</v>
      </c>
      <c r="D3114" s="7" t="s">
        <v>1995</v>
      </c>
      <c r="E3114" s="7" t="s">
        <v>1528</v>
      </c>
      <c r="F3114" s="7" t="n">
        <v>0</v>
      </c>
      <c r="G3114" s="7" t="s">
        <v>224</v>
      </c>
      <c r="H3114" s="9" t="n">
        <v>2</v>
      </c>
      <c r="I3114" s="7" t="s">
        <v>2061</v>
      </c>
      <c r="J3114" s="8" t="s">
        <v>86</v>
      </c>
      <c r="K3114" s="10" t="s">
        <v>46</v>
      </c>
      <c r="L3114" s="10" t="s">
        <v>83</v>
      </c>
      <c r="M3114" s="10" t="s">
        <v>48</v>
      </c>
      <c r="N3114" s="10" t="n">
        <v>0.014</v>
      </c>
      <c r="O3114" s="9" t="s">
        <v>57</v>
      </c>
      <c r="P3114" s="11" t="n">
        <v>0.079</v>
      </c>
      <c r="Q3114" s="8" t="s">
        <v>49</v>
      </c>
      <c r="R3114" s="11" t="n">
        <v>0.011</v>
      </c>
      <c r="S3114" s="8" t="s">
        <v>49</v>
      </c>
      <c r="T3114" s="11" t="n">
        <v>122</v>
      </c>
      <c r="U3114" s="8" t="s">
        <v>57</v>
      </c>
      <c r="V3114" s="11" t="n">
        <v>6.72</v>
      </c>
      <c r="W3114" s="11" t="n">
        <v>9.52</v>
      </c>
      <c r="X3114" s="11" t="n">
        <v>9.6</v>
      </c>
      <c r="Y3114" s="11" t="n">
        <v>13.6</v>
      </c>
      <c r="Z3114" s="11" t="n">
        <v>1.98</v>
      </c>
      <c r="AA3114" s="8" t="s">
        <v>57</v>
      </c>
      <c r="AB3114" s="5" t="n">
        <f aca="false">IF(C3114='[1]Pesos dos Critérios'!$V$3,'[1]Pesos dos Critérios'!$V$8,IF(Planilha1!C3114='[1]Pesos dos Critérios'!$W$3,'[1]Pesos dos Critérios'!$W$8,IF(Planilha1!C3114='[1]Pesos dos Critérios'!$X$3,'[1]Pesos dos Critérios'!$X$8,IF(Planilha1!C3114='[1]Pesos dos Critérios'!$Y$3,'[1]Pesos dos Critérios'!$Y$8,'[1]Pesos dos Critérios'!$Z$8))))</f>
        <v>0.0218518518518519</v>
      </c>
      <c r="AC3114" s="5" t="n">
        <f aca="false">IF(H3114=1,'[1]Pesos dos Critérios'!$AD$8,IF(Planilha1!H3114=2,'[1]Pesos dos Critérios'!$AE$8,IF(Planilha1!H3114=3,'[1]Pesos dos Critérios'!$AF$8,IF(Planilha1!H3114=4,'[1]Pesos dos Critérios'!$AG$8,'[1]Pesos dos Critérios'!$AH$8))))</f>
        <v>0.0384259259259259</v>
      </c>
      <c r="AD3114" s="5" t="n">
        <f aca="false">IF(J3114='[1]Pesos dos Critérios'!$AA$3,'[1]Pesos dos Critérios'!$AA$8,IF(Planilha1!J3114='[1]Pesos dos Critérios'!$AB$3,'[1]Pesos dos Critérios'!$AB$8,'[1]Pesos dos Critérios'!$AC$8))</f>
        <v>0.037037037037037</v>
      </c>
      <c r="AE3114" s="5" t="n">
        <f aca="false">IF(O3114="Intervalo 1",'[1]Pesos dos Critérios'!$J$8,IF(Planilha1!O3114="Intervalo 2",'[1]Pesos dos Critérios'!$K$8,IF(Planilha1!O3114="Intervalo 3",'[1]Pesos dos Critérios'!$L$8,'[1]Pesos dos Critérios'!$M$8)))</f>
        <v>0.0240628507295174</v>
      </c>
      <c r="AF3114" s="5" t="n">
        <f aca="false">IF(Q3114="Intervalo 1",'[1]Pesos dos Critérios'!$B$8,IF(Q3114="Intervalo 2",'[1]Pesos dos Critérios'!$C$8,IF(Q3114="Intervalo 3",'[1]Pesos dos Critérios'!$D$8,'[1]Pesos dos Critérios'!$E$8)))</f>
        <v>0.0550472852385421</v>
      </c>
      <c r="AG3114" s="5" t="n">
        <f aca="false">IF(S3114="Intervalo 1",'[1]Pesos dos Critérios'!$F$8,IF(S3114="Intervalo 2",'[1]Pesos dos Critérios'!$G$8,IF(S3114="Intervalo 3",'[1]Pesos dos Critérios'!$H$8,'[1]Pesos dos Critérios'!$I$8)))</f>
        <v>0.0375661375661376</v>
      </c>
      <c r="AH3114" s="5" t="n">
        <f aca="false">IF(U3114="Intervalo 1",'[1]Pesos dos Critérios'!$N$8,IF(U3114="Intervalo 2",'[1]Pesos dos Critérios'!$O$8,IF(U3114="Intervalo 3",'[1]Pesos dos Critérios'!$P$8,'[1]Pesos dos Critérios'!$Q$8)))</f>
        <v>0.0320767195767196</v>
      </c>
      <c r="AI3114" s="5" t="n">
        <f aca="false">IF(AA3114="Intervalo 1",'[1]Pesos dos Critérios'!$R$8,IF(AA3114="Intervalo 2",'[1]Pesos dos Critérios'!$S$8,IF(AA3114="Intervalo 3",'[1]Pesos dos Critérios'!$T$8,'[1]Pesos dos Critérios'!$U$8)))</f>
        <v>0.0547619047619048</v>
      </c>
      <c r="AJ3114" s="5" t="n">
        <f aca="false">SUM(AB3114:AI3114)</f>
        <v>0.300829712687636</v>
      </c>
      <c r="AK3114" s="5" t="n">
        <v>3113</v>
      </c>
      <c r="AM3114" s="1" t="s">
        <v>52</v>
      </c>
    </row>
    <row r="3115" customFormat="false" ht="12.8" hidden="false" customHeight="true" outlineLevel="0" collapsed="false">
      <c r="A3115" s="7" t="n">
        <v>2017</v>
      </c>
      <c r="B3115" s="7" t="s">
        <v>719</v>
      </c>
      <c r="C3115" s="8" t="s">
        <v>205</v>
      </c>
      <c r="D3115" s="7" t="s">
        <v>1995</v>
      </c>
      <c r="E3115" s="7" t="s">
        <v>2064</v>
      </c>
      <c r="F3115" s="7" t="n">
        <v>0</v>
      </c>
      <c r="G3115" s="7" t="s">
        <v>224</v>
      </c>
      <c r="H3115" s="9" t="n">
        <v>2</v>
      </c>
      <c r="I3115" s="7" t="s">
        <v>2061</v>
      </c>
      <c r="J3115" s="8" t="s">
        <v>86</v>
      </c>
      <c r="K3115" s="10" t="s">
        <v>46</v>
      </c>
      <c r="L3115" s="10" t="s">
        <v>83</v>
      </c>
      <c r="M3115" s="10" t="s">
        <v>48</v>
      </c>
      <c r="N3115" s="10" t="n">
        <v>0.013</v>
      </c>
      <c r="O3115" s="9" t="s">
        <v>57</v>
      </c>
      <c r="P3115" s="11" t="n">
        <v>0.106</v>
      </c>
      <c r="Q3115" s="8" t="s">
        <v>49</v>
      </c>
      <c r="R3115" s="11" t="n">
        <v>0.007</v>
      </c>
      <c r="S3115" s="8" t="s">
        <v>49</v>
      </c>
      <c r="T3115" s="11" t="n">
        <v>131</v>
      </c>
      <c r="U3115" s="8" t="s">
        <v>57</v>
      </c>
      <c r="V3115" s="11" t="n">
        <v>6.44</v>
      </c>
      <c r="W3115" s="11" t="n">
        <v>8.68</v>
      </c>
      <c r="X3115" s="11" t="n">
        <v>9.2</v>
      </c>
      <c r="Y3115" s="11" t="n">
        <v>12.4</v>
      </c>
      <c r="Z3115" s="11" t="n">
        <v>2.11</v>
      </c>
      <c r="AA3115" s="8" t="s">
        <v>57</v>
      </c>
      <c r="AB3115" s="5" t="n">
        <f aca="false">IF(C3115='[1]Pesos dos Critérios'!$V$3,'[1]Pesos dos Critérios'!$V$8,IF(Planilha1!C3115='[1]Pesos dos Critérios'!$W$3,'[1]Pesos dos Critérios'!$W$8,IF(Planilha1!C3115='[1]Pesos dos Critérios'!$X$3,'[1]Pesos dos Critérios'!$X$8,IF(Planilha1!C3115='[1]Pesos dos Critérios'!$Y$3,'[1]Pesos dos Critérios'!$Y$8,'[1]Pesos dos Critérios'!$Z$8))))</f>
        <v>0.0218518518518519</v>
      </c>
      <c r="AC3115" s="5" t="n">
        <f aca="false">IF(H3115=1,'[1]Pesos dos Critérios'!$AD$8,IF(Planilha1!H3115=2,'[1]Pesos dos Critérios'!$AE$8,IF(Planilha1!H3115=3,'[1]Pesos dos Critérios'!$AF$8,IF(Planilha1!H3115=4,'[1]Pesos dos Critérios'!$AG$8,'[1]Pesos dos Critérios'!$AH$8))))</f>
        <v>0.0384259259259259</v>
      </c>
      <c r="AD3115" s="5" t="n">
        <f aca="false">IF(J3115='[1]Pesos dos Critérios'!$AA$3,'[1]Pesos dos Critérios'!$AA$8,IF(Planilha1!J3115='[1]Pesos dos Critérios'!$AB$3,'[1]Pesos dos Critérios'!$AB$8,'[1]Pesos dos Critérios'!$AC$8))</f>
        <v>0.037037037037037</v>
      </c>
      <c r="AE3115" s="5" t="n">
        <f aca="false">IF(O3115="Intervalo 1",'[1]Pesos dos Critérios'!$J$8,IF(Planilha1!O3115="Intervalo 2",'[1]Pesos dos Critérios'!$K$8,IF(Planilha1!O3115="Intervalo 3",'[1]Pesos dos Critérios'!$L$8,'[1]Pesos dos Critérios'!$M$8)))</f>
        <v>0.0240628507295174</v>
      </c>
      <c r="AF3115" s="5" t="n">
        <f aca="false">IF(Q3115="Intervalo 1",'[1]Pesos dos Critérios'!$B$8,IF(Q3115="Intervalo 2",'[1]Pesos dos Critérios'!$C$8,IF(Q3115="Intervalo 3",'[1]Pesos dos Critérios'!$D$8,'[1]Pesos dos Critérios'!$E$8)))</f>
        <v>0.0550472852385421</v>
      </c>
      <c r="AG3115" s="5" t="n">
        <f aca="false">IF(S3115="Intervalo 1",'[1]Pesos dos Critérios'!$F$8,IF(S3115="Intervalo 2",'[1]Pesos dos Critérios'!$G$8,IF(S3115="Intervalo 3",'[1]Pesos dos Critérios'!$H$8,'[1]Pesos dos Critérios'!$I$8)))</f>
        <v>0.0375661375661376</v>
      </c>
      <c r="AH3115" s="5" t="n">
        <f aca="false">IF(U3115="Intervalo 1",'[1]Pesos dos Critérios'!$N$8,IF(U3115="Intervalo 2",'[1]Pesos dos Critérios'!$O$8,IF(U3115="Intervalo 3",'[1]Pesos dos Critérios'!$P$8,'[1]Pesos dos Critérios'!$Q$8)))</f>
        <v>0.0320767195767196</v>
      </c>
      <c r="AI3115" s="5" t="n">
        <f aca="false">IF(AA3115="Intervalo 1",'[1]Pesos dos Critérios'!$R$8,IF(AA3115="Intervalo 2",'[1]Pesos dos Critérios'!$S$8,IF(AA3115="Intervalo 3",'[1]Pesos dos Critérios'!$T$8,'[1]Pesos dos Critérios'!$U$8)))</f>
        <v>0.0547619047619048</v>
      </c>
      <c r="AJ3115" s="5" t="n">
        <f aca="false">SUM(AB3115:AI3115)</f>
        <v>0.300829712687636</v>
      </c>
      <c r="AK3115" s="5" t="n">
        <v>3114</v>
      </c>
      <c r="AM3115" s="1" t="s">
        <v>52</v>
      </c>
    </row>
    <row r="3116" customFormat="false" ht="12.8" hidden="false" customHeight="true" outlineLevel="0" collapsed="false">
      <c r="A3116" s="7" t="n">
        <v>2017</v>
      </c>
      <c r="B3116" s="7" t="s">
        <v>719</v>
      </c>
      <c r="C3116" s="8" t="s">
        <v>205</v>
      </c>
      <c r="D3116" s="7" t="s">
        <v>1995</v>
      </c>
      <c r="E3116" s="7" t="s">
        <v>2065</v>
      </c>
      <c r="F3116" s="7" t="n">
        <v>0</v>
      </c>
      <c r="G3116" s="7" t="s">
        <v>2066</v>
      </c>
      <c r="H3116" s="9" t="n">
        <v>4</v>
      </c>
      <c r="I3116" s="7" t="s">
        <v>2061</v>
      </c>
      <c r="J3116" s="8" t="s">
        <v>86</v>
      </c>
      <c r="K3116" s="10" t="s">
        <v>46</v>
      </c>
      <c r="L3116" s="10" t="s">
        <v>83</v>
      </c>
      <c r="M3116" s="10" t="s">
        <v>48</v>
      </c>
      <c r="N3116" s="10" t="n">
        <v>0.014</v>
      </c>
      <c r="O3116" s="9" t="s">
        <v>57</v>
      </c>
      <c r="P3116" s="11" t="n">
        <v>0.131</v>
      </c>
      <c r="Q3116" s="8" t="s">
        <v>57</v>
      </c>
      <c r="R3116" s="11" t="n">
        <v>0.023</v>
      </c>
      <c r="S3116" s="8" t="s">
        <v>57</v>
      </c>
      <c r="T3116" s="11" t="n">
        <v>213</v>
      </c>
      <c r="U3116" s="8" t="s">
        <v>50</v>
      </c>
      <c r="V3116" s="11" t="n">
        <v>3.92</v>
      </c>
      <c r="W3116" s="11" t="n">
        <v>5.74</v>
      </c>
      <c r="X3116" s="11" t="n">
        <v>5.6</v>
      </c>
      <c r="Y3116" s="11" t="n">
        <v>8.2</v>
      </c>
      <c r="Z3116" s="11" t="n">
        <v>3.46</v>
      </c>
      <c r="AA3116" s="8" t="s">
        <v>50</v>
      </c>
      <c r="AB3116" s="5" t="n">
        <f aca="false">IF(C3116='[1]Pesos dos Critérios'!$V$3,'[1]Pesos dos Critérios'!$V$8,IF(Planilha1!C3116='[1]Pesos dos Critérios'!$W$3,'[1]Pesos dos Critérios'!$W$8,IF(Planilha1!C3116='[1]Pesos dos Critérios'!$X$3,'[1]Pesos dos Critérios'!$X$8,IF(Planilha1!C3116='[1]Pesos dos Critérios'!$Y$3,'[1]Pesos dos Critérios'!$Y$8,'[1]Pesos dos Critérios'!$Z$8))))</f>
        <v>0.0218518518518519</v>
      </c>
      <c r="AC3116" s="5" t="n">
        <f aca="false">IF(H3116=1,'[1]Pesos dos Critérios'!$AD$8,IF(Planilha1!H3116=2,'[1]Pesos dos Critérios'!$AE$8,IF(Planilha1!H3116=3,'[1]Pesos dos Critérios'!$AF$8,IF(Planilha1!H3116=4,'[1]Pesos dos Critérios'!$AG$8,'[1]Pesos dos Critérios'!$AH$8))))</f>
        <v>0.0226851851851852</v>
      </c>
      <c r="AD3116" s="5" t="n">
        <f aca="false">IF(J3116='[1]Pesos dos Critérios'!$AA$3,'[1]Pesos dos Critérios'!$AA$8,IF(Planilha1!J3116='[1]Pesos dos Critérios'!$AB$3,'[1]Pesos dos Critérios'!$AB$8,'[1]Pesos dos Critérios'!$AC$8))</f>
        <v>0.037037037037037</v>
      </c>
      <c r="AE3116" s="5" t="n">
        <f aca="false">IF(O3116="Intervalo 1",'[1]Pesos dos Critérios'!$J$8,IF(Planilha1!O3116="Intervalo 2",'[1]Pesos dos Critérios'!$K$8,IF(Planilha1!O3116="Intervalo 3",'[1]Pesos dos Critérios'!$L$8,'[1]Pesos dos Critérios'!$M$8)))</f>
        <v>0.0240628507295174</v>
      </c>
      <c r="AF3116" s="5" t="n">
        <f aca="false">IF(Q3116="Intervalo 1",'[1]Pesos dos Critérios'!$B$8,IF(Q3116="Intervalo 2",'[1]Pesos dos Critérios'!$C$8,IF(Q3116="Intervalo 3",'[1]Pesos dos Critérios'!$D$8,'[1]Pesos dos Critérios'!$E$8)))</f>
        <v>0.0236095012051296</v>
      </c>
      <c r="AG3116" s="5" t="n">
        <f aca="false">IF(S3116="Intervalo 1",'[1]Pesos dos Critérios'!$F$8,IF(S3116="Intervalo 2",'[1]Pesos dos Critérios'!$G$8,IF(S3116="Intervalo 3",'[1]Pesos dos Critérios'!$H$8,'[1]Pesos dos Critérios'!$I$8)))</f>
        <v>0.032010582010582</v>
      </c>
      <c r="AH3116" s="5" t="n">
        <f aca="false">IF(U3116="Intervalo 1",'[1]Pesos dos Critérios'!$N$8,IF(U3116="Intervalo 2",'[1]Pesos dos Critérios'!$O$8,IF(U3116="Intervalo 3",'[1]Pesos dos Critérios'!$P$8,'[1]Pesos dos Critérios'!$Q$8)))</f>
        <v>0.019510582010582</v>
      </c>
      <c r="AI3116" s="5" t="n">
        <f aca="false">IF(AA3116="Intervalo 1",'[1]Pesos dos Critérios'!$R$8,IF(AA3116="Intervalo 2",'[1]Pesos dos Critérios'!$S$8,IF(AA3116="Intervalo 3",'[1]Pesos dos Critérios'!$T$8,'[1]Pesos dos Critérios'!$U$8)))</f>
        <v>0.0468253968253968</v>
      </c>
      <c r="AJ3116" s="5" t="n">
        <f aca="false">SUM(AB3116:AI3116)</f>
        <v>0.227592986855282</v>
      </c>
      <c r="AK3116" s="5" t="n">
        <v>3115</v>
      </c>
      <c r="AM3116" s="1" t="s">
        <v>96</v>
      </c>
    </row>
    <row r="3117" customFormat="false" ht="12.8" hidden="false" customHeight="true" outlineLevel="0" collapsed="false">
      <c r="A3117" s="7" t="n">
        <v>2017</v>
      </c>
      <c r="B3117" s="7" t="s">
        <v>719</v>
      </c>
      <c r="C3117" s="8" t="s">
        <v>205</v>
      </c>
      <c r="D3117" s="7" t="s">
        <v>866</v>
      </c>
      <c r="E3117" s="7" t="s">
        <v>1484</v>
      </c>
      <c r="F3117" s="7" t="s">
        <v>1483</v>
      </c>
      <c r="G3117" s="7" t="s">
        <v>302</v>
      </c>
      <c r="H3117" s="9" t="n">
        <v>4</v>
      </c>
      <c r="I3117" s="7" t="s">
        <v>2007</v>
      </c>
      <c r="J3117" s="8" t="s">
        <v>86</v>
      </c>
      <c r="K3117" s="10" t="s">
        <v>46</v>
      </c>
      <c r="L3117" s="10" t="s">
        <v>1943</v>
      </c>
      <c r="M3117" s="10" t="s">
        <v>48</v>
      </c>
      <c r="N3117" s="10" t="n">
        <v>0.011</v>
      </c>
      <c r="O3117" s="9" t="s">
        <v>49</v>
      </c>
      <c r="P3117" s="11" t="n">
        <v>0.172</v>
      </c>
      <c r="Q3117" s="8" t="s">
        <v>57</v>
      </c>
      <c r="R3117" s="11" t="n">
        <v>0.016</v>
      </c>
      <c r="S3117" s="8" t="s">
        <v>49</v>
      </c>
      <c r="T3117" s="11" t="n">
        <v>173</v>
      </c>
      <c r="U3117" s="8" t="s">
        <v>58</v>
      </c>
      <c r="V3117" s="11" t="n">
        <v>5.04</v>
      </c>
      <c r="W3117" s="11" t="n">
        <v>6.44</v>
      </c>
      <c r="X3117" s="11" t="n">
        <v>7.2</v>
      </c>
      <c r="Y3117" s="11" t="n">
        <v>9.2</v>
      </c>
      <c r="Z3117" s="11" t="n">
        <v>2.8</v>
      </c>
      <c r="AA3117" s="8" t="s">
        <v>58</v>
      </c>
      <c r="AB3117" s="5" t="n">
        <f aca="false">IF(C3117='[1]Pesos dos Critérios'!$V$3,'[1]Pesos dos Critérios'!$V$8,IF(Planilha1!C3117='[1]Pesos dos Critérios'!$W$3,'[1]Pesos dos Critérios'!$W$8,IF(Planilha1!C3117='[1]Pesos dos Critérios'!$X$3,'[1]Pesos dos Critérios'!$X$8,IF(Planilha1!C3117='[1]Pesos dos Critérios'!$Y$3,'[1]Pesos dos Critérios'!$Y$8,'[1]Pesos dos Critérios'!$Z$8))))</f>
        <v>0.0218518518518519</v>
      </c>
      <c r="AC3117" s="5" t="n">
        <f aca="false">IF(H3117=1,'[1]Pesos dos Critérios'!$AD$8,IF(Planilha1!H3117=2,'[1]Pesos dos Critérios'!$AE$8,IF(Planilha1!H3117=3,'[1]Pesos dos Critérios'!$AF$8,IF(Planilha1!H3117=4,'[1]Pesos dos Critérios'!$AG$8,'[1]Pesos dos Critérios'!$AH$8))))</f>
        <v>0.0226851851851852</v>
      </c>
      <c r="AD3117" s="5" t="n">
        <f aca="false">IF(J3117='[1]Pesos dos Critérios'!$AA$3,'[1]Pesos dos Critérios'!$AA$8,IF(Planilha1!J3117='[1]Pesos dos Critérios'!$AB$3,'[1]Pesos dos Critérios'!$AB$8,'[1]Pesos dos Critérios'!$AC$8))</f>
        <v>0.037037037037037</v>
      </c>
      <c r="AE3117" s="5" t="n">
        <f aca="false">IF(O3117="Intervalo 1",'[1]Pesos dos Critérios'!$J$8,IF(Planilha1!O3117="Intervalo 2",'[1]Pesos dos Critérios'!$K$8,IF(Planilha1!O3117="Intervalo 3",'[1]Pesos dos Critérios'!$L$8,'[1]Pesos dos Critérios'!$M$8)))</f>
        <v>0.0531762065095399</v>
      </c>
      <c r="AF3117" s="5" t="n">
        <f aca="false">IF(Q3117="Intervalo 1",'[1]Pesos dos Critérios'!$B$8,IF(Q3117="Intervalo 2",'[1]Pesos dos Critérios'!$C$8,IF(Q3117="Intervalo 3",'[1]Pesos dos Critérios'!$D$8,'[1]Pesos dos Critérios'!$E$8)))</f>
        <v>0.0236095012051296</v>
      </c>
      <c r="AG3117" s="5" t="n">
        <f aca="false">IF(S3117="Intervalo 1",'[1]Pesos dos Critérios'!$F$8,IF(S3117="Intervalo 2",'[1]Pesos dos Critérios'!$G$8,IF(S3117="Intervalo 3",'[1]Pesos dos Critérios'!$H$8,'[1]Pesos dos Critérios'!$I$8)))</f>
        <v>0.0375661375661376</v>
      </c>
      <c r="AH3117" s="5" t="n">
        <f aca="false">IF(U3117="Intervalo 1",'[1]Pesos dos Critérios'!$N$8,IF(U3117="Intervalo 2",'[1]Pesos dos Critérios'!$O$8,IF(U3117="Intervalo 3",'[1]Pesos dos Critérios'!$P$8,'[1]Pesos dos Critérios'!$Q$8)))</f>
        <v>0.0274470899470899</v>
      </c>
      <c r="AI3117" s="5" t="n">
        <f aca="false">IF(AA3117="Intervalo 1",'[1]Pesos dos Critérios'!$R$8,IF(AA3117="Intervalo 2",'[1]Pesos dos Critérios'!$S$8,IF(AA3117="Intervalo 3",'[1]Pesos dos Critérios'!$T$8,'[1]Pesos dos Critérios'!$U$8)))</f>
        <v>0.0547619047619048</v>
      </c>
      <c r="AJ3117" s="5" t="n">
        <f aca="false">SUM(AB3117:AI3117)</f>
        <v>0.278134914063876</v>
      </c>
      <c r="AK3117" s="5" t="n">
        <v>3116</v>
      </c>
      <c r="AM3117" s="1" t="s">
        <v>52</v>
      </c>
    </row>
    <row r="3118" customFormat="false" ht="12.8" hidden="false" customHeight="true" outlineLevel="0" collapsed="false">
      <c r="A3118" s="7" t="n">
        <v>2017</v>
      </c>
      <c r="B3118" s="7" t="s">
        <v>719</v>
      </c>
      <c r="C3118" s="8" t="s">
        <v>205</v>
      </c>
      <c r="D3118" s="7" t="s">
        <v>866</v>
      </c>
      <c r="E3118" s="7" t="s">
        <v>2067</v>
      </c>
      <c r="F3118" s="7" t="s">
        <v>1489</v>
      </c>
      <c r="G3118" s="7" t="s">
        <v>302</v>
      </c>
      <c r="H3118" s="9" t="n">
        <v>4</v>
      </c>
      <c r="I3118" s="7" t="s">
        <v>1999</v>
      </c>
      <c r="J3118" s="8" t="s">
        <v>86</v>
      </c>
      <c r="K3118" s="10" t="s">
        <v>46</v>
      </c>
      <c r="L3118" s="10" t="s">
        <v>1943</v>
      </c>
      <c r="M3118" s="10" t="s">
        <v>48</v>
      </c>
      <c r="N3118" s="10" t="n">
        <v>0.011</v>
      </c>
      <c r="O3118" s="9" t="s">
        <v>49</v>
      </c>
      <c r="P3118" s="11" t="n">
        <v>0.042</v>
      </c>
      <c r="Q3118" s="8" t="s">
        <v>49</v>
      </c>
      <c r="R3118" s="11" t="n">
        <v>0.012</v>
      </c>
      <c r="S3118" s="8" t="s">
        <v>49</v>
      </c>
      <c r="T3118" s="11" t="n">
        <v>155</v>
      </c>
      <c r="U3118" s="8" t="s">
        <v>58</v>
      </c>
      <c r="V3118" s="11" t="n">
        <v>5.6</v>
      </c>
      <c r="W3118" s="11" t="n">
        <v>7.07</v>
      </c>
      <c r="X3118" s="11" t="n">
        <v>8</v>
      </c>
      <c r="Y3118" s="11" t="n">
        <v>10.1</v>
      </c>
      <c r="Z3118" s="11" t="n">
        <v>2.5</v>
      </c>
      <c r="AA3118" s="8" t="s">
        <v>58</v>
      </c>
      <c r="AB3118" s="5" t="n">
        <f aca="false">IF(C3118='[1]Pesos dos Critérios'!$V$3,'[1]Pesos dos Critérios'!$V$8,IF(Planilha1!C3118='[1]Pesos dos Critérios'!$W$3,'[1]Pesos dos Critérios'!$W$8,IF(Planilha1!C3118='[1]Pesos dos Critérios'!$X$3,'[1]Pesos dos Critérios'!$X$8,IF(Planilha1!C3118='[1]Pesos dos Critérios'!$Y$3,'[1]Pesos dos Critérios'!$Y$8,'[1]Pesos dos Critérios'!$Z$8))))</f>
        <v>0.0218518518518519</v>
      </c>
      <c r="AC3118" s="5" t="n">
        <f aca="false">IF(H3118=1,'[1]Pesos dos Critérios'!$AD$8,IF(Planilha1!H3118=2,'[1]Pesos dos Critérios'!$AE$8,IF(Planilha1!H3118=3,'[1]Pesos dos Critérios'!$AF$8,IF(Planilha1!H3118=4,'[1]Pesos dos Critérios'!$AG$8,'[1]Pesos dos Critérios'!$AH$8))))</f>
        <v>0.0226851851851852</v>
      </c>
      <c r="AD3118" s="5" t="n">
        <f aca="false">IF(J3118='[1]Pesos dos Critérios'!$AA$3,'[1]Pesos dos Critérios'!$AA$8,IF(Planilha1!J3118='[1]Pesos dos Critérios'!$AB$3,'[1]Pesos dos Critérios'!$AB$8,'[1]Pesos dos Critérios'!$AC$8))</f>
        <v>0.037037037037037</v>
      </c>
      <c r="AE3118" s="5" t="n">
        <f aca="false">IF(O3118="Intervalo 1",'[1]Pesos dos Critérios'!$J$8,IF(Planilha1!O3118="Intervalo 2",'[1]Pesos dos Critérios'!$K$8,IF(Planilha1!O3118="Intervalo 3",'[1]Pesos dos Critérios'!$L$8,'[1]Pesos dos Critérios'!$M$8)))</f>
        <v>0.0531762065095399</v>
      </c>
      <c r="AF3118" s="5" t="n">
        <f aca="false">IF(Q3118="Intervalo 1",'[1]Pesos dos Critérios'!$B$8,IF(Q3118="Intervalo 2",'[1]Pesos dos Critérios'!$C$8,IF(Q3118="Intervalo 3",'[1]Pesos dos Critérios'!$D$8,'[1]Pesos dos Critérios'!$E$8)))</f>
        <v>0.0550472852385421</v>
      </c>
      <c r="AG3118" s="5" t="n">
        <f aca="false">IF(S3118="Intervalo 1",'[1]Pesos dos Critérios'!$F$8,IF(S3118="Intervalo 2",'[1]Pesos dos Critérios'!$G$8,IF(S3118="Intervalo 3",'[1]Pesos dos Critérios'!$H$8,'[1]Pesos dos Critérios'!$I$8)))</f>
        <v>0.0375661375661376</v>
      </c>
      <c r="AH3118" s="5" t="n">
        <f aca="false">IF(U3118="Intervalo 1",'[1]Pesos dos Critérios'!$N$8,IF(U3118="Intervalo 2",'[1]Pesos dos Critérios'!$O$8,IF(U3118="Intervalo 3",'[1]Pesos dos Critérios'!$P$8,'[1]Pesos dos Critérios'!$Q$8)))</f>
        <v>0.0274470899470899</v>
      </c>
      <c r="AI3118" s="5" t="n">
        <f aca="false">IF(AA3118="Intervalo 1",'[1]Pesos dos Critérios'!$R$8,IF(AA3118="Intervalo 2",'[1]Pesos dos Critérios'!$S$8,IF(AA3118="Intervalo 3",'[1]Pesos dos Critérios'!$T$8,'[1]Pesos dos Critérios'!$U$8)))</f>
        <v>0.0547619047619048</v>
      </c>
      <c r="AJ3118" s="5" t="n">
        <f aca="false">SUM(AB3118:AI3118)</f>
        <v>0.309572698097288</v>
      </c>
      <c r="AK3118" s="5" t="n">
        <v>3117</v>
      </c>
      <c r="AM3118" s="1" t="s">
        <v>52</v>
      </c>
    </row>
    <row r="3119" customFormat="false" ht="12.8" hidden="false" customHeight="true" outlineLevel="0" collapsed="false">
      <c r="A3119" s="7" t="n">
        <v>2017</v>
      </c>
      <c r="B3119" s="7" t="s">
        <v>719</v>
      </c>
      <c r="C3119" s="8" t="s">
        <v>205</v>
      </c>
      <c r="D3119" s="7" t="s">
        <v>598</v>
      </c>
      <c r="E3119" s="7" t="s">
        <v>2068</v>
      </c>
      <c r="F3119" s="7" t="s">
        <v>1501</v>
      </c>
      <c r="G3119" s="7" t="s">
        <v>2069</v>
      </c>
      <c r="H3119" s="9" t="n">
        <v>4</v>
      </c>
      <c r="I3119" s="7" t="s">
        <v>1916</v>
      </c>
      <c r="J3119" s="8" t="s">
        <v>86</v>
      </c>
      <c r="K3119" s="10" t="s">
        <v>46</v>
      </c>
      <c r="L3119" s="10" t="s">
        <v>83</v>
      </c>
      <c r="M3119" s="10" t="s">
        <v>48</v>
      </c>
      <c r="N3119" s="10" t="n">
        <v>0.005</v>
      </c>
      <c r="O3119" s="9" t="s">
        <v>49</v>
      </c>
      <c r="P3119" s="11" t="n">
        <v>0.131</v>
      </c>
      <c r="Q3119" s="8" t="s">
        <v>57</v>
      </c>
      <c r="R3119" s="11" t="n">
        <v>0.013</v>
      </c>
      <c r="S3119" s="8" t="s">
        <v>49</v>
      </c>
      <c r="T3119" s="11" t="n">
        <v>148</v>
      </c>
      <c r="U3119" s="8" t="s">
        <v>58</v>
      </c>
      <c r="V3119" s="11" t="n">
        <v>5.46</v>
      </c>
      <c r="W3119" s="11" t="n">
        <v>8.4</v>
      </c>
      <c r="X3119" s="11" t="n">
        <v>7.8</v>
      </c>
      <c r="Y3119" s="11" t="n">
        <v>12</v>
      </c>
      <c r="Z3119" s="11" t="n">
        <v>2.4</v>
      </c>
      <c r="AA3119" s="8" t="s">
        <v>58</v>
      </c>
      <c r="AB3119" s="5" t="n">
        <f aca="false">IF(C3119='[1]Pesos dos Critérios'!$V$3,'[1]Pesos dos Critérios'!$V$8,IF(Planilha1!C3119='[1]Pesos dos Critérios'!$W$3,'[1]Pesos dos Critérios'!$W$8,IF(Planilha1!C3119='[1]Pesos dos Critérios'!$X$3,'[1]Pesos dos Critérios'!$X$8,IF(Planilha1!C3119='[1]Pesos dos Critérios'!$Y$3,'[1]Pesos dos Critérios'!$Y$8,'[1]Pesos dos Critérios'!$Z$8))))</f>
        <v>0.0218518518518519</v>
      </c>
      <c r="AC3119" s="5" t="n">
        <f aca="false">IF(H3119=1,'[1]Pesos dos Critérios'!$AD$8,IF(Planilha1!H3119=2,'[1]Pesos dos Critérios'!$AE$8,IF(Planilha1!H3119=3,'[1]Pesos dos Critérios'!$AF$8,IF(Planilha1!H3119=4,'[1]Pesos dos Critérios'!$AG$8,'[1]Pesos dos Critérios'!$AH$8))))</f>
        <v>0.0226851851851852</v>
      </c>
      <c r="AD3119" s="5" t="n">
        <f aca="false">IF(J3119='[1]Pesos dos Critérios'!$AA$3,'[1]Pesos dos Critérios'!$AA$8,IF(Planilha1!J3119='[1]Pesos dos Critérios'!$AB$3,'[1]Pesos dos Critérios'!$AB$8,'[1]Pesos dos Critérios'!$AC$8))</f>
        <v>0.037037037037037</v>
      </c>
      <c r="AE3119" s="5" t="n">
        <f aca="false">IF(O3119="Intervalo 1",'[1]Pesos dos Critérios'!$J$8,IF(Planilha1!O3119="Intervalo 2",'[1]Pesos dos Critérios'!$K$8,IF(Planilha1!O3119="Intervalo 3",'[1]Pesos dos Critérios'!$L$8,'[1]Pesos dos Critérios'!$M$8)))</f>
        <v>0.0531762065095399</v>
      </c>
      <c r="AF3119" s="5" t="n">
        <f aca="false">IF(Q3119="Intervalo 1",'[1]Pesos dos Critérios'!$B$8,IF(Q3119="Intervalo 2",'[1]Pesos dos Critérios'!$C$8,IF(Q3119="Intervalo 3",'[1]Pesos dos Critérios'!$D$8,'[1]Pesos dos Critérios'!$E$8)))</f>
        <v>0.0236095012051296</v>
      </c>
      <c r="AG3119" s="5" t="n">
        <f aca="false">IF(S3119="Intervalo 1",'[1]Pesos dos Critérios'!$F$8,IF(S3119="Intervalo 2",'[1]Pesos dos Critérios'!$G$8,IF(S3119="Intervalo 3",'[1]Pesos dos Critérios'!$H$8,'[1]Pesos dos Critérios'!$I$8)))</f>
        <v>0.0375661375661376</v>
      </c>
      <c r="AH3119" s="5" t="n">
        <f aca="false">IF(U3119="Intervalo 1",'[1]Pesos dos Critérios'!$N$8,IF(U3119="Intervalo 2",'[1]Pesos dos Critérios'!$O$8,IF(U3119="Intervalo 3",'[1]Pesos dos Critérios'!$P$8,'[1]Pesos dos Critérios'!$Q$8)))</f>
        <v>0.0274470899470899</v>
      </c>
      <c r="AI3119" s="5" t="n">
        <f aca="false">IF(AA3119="Intervalo 1",'[1]Pesos dos Critérios'!$R$8,IF(AA3119="Intervalo 2",'[1]Pesos dos Critérios'!$S$8,IF(AA3119="Intervalo 3",'[1]Pesos dos Critérios'!$T$8,'[1]Pesos dos Critérios'!$U$8)))</f>
        <v>0.0547619047619048</v>
      </c>
      <c r="AJ3119" s="5" t="n">
        <f aca="false">SUM(AB3119:AI3119)</f>
        <v>0.278134914063876</v>
      </c>
      <c r="AK3119" s="5" t="n">
        <v>3118</v>
      </c>
      <c r="AM3119" s="1" t="s">
        <v>52</v>
      </c>
    </row>
    <row r="3120" customFormat="false" ht="12.8" hidden="false" customHeight="true" outlineLevel="0" collapsed="false">
      <c r="A3120" s="7" t="n">
        <v>2017</v>
      </c>
      <c r="B3120" s="7" t="s">
        <v>719</v>
      </c>
      <c r="C3120" s="8" t="s">
        <v>205</v>
      </c>
      <c r="D3120" s="7" t="s">
        <v>602</v>
      </c>
      <c r="E3120" s="7" t="s">
        <v>1498</v>
      </c>
      <c r="F3120" s="7" t="s">
        <v>2070</v>
      </c>
      <c r="G3120" s="7" t="s">
        <v>302</v>
      </c>
      <c r="H3120" s="9" t="n">
        <v>4</v>
      </c>
      <c r="I3120" s="7" t="s">
        <v>961</v>
      </c>
      <c r="J3120" s="8" t="s">
        <v>86</v>
      </c>
      <c r="K3120" s="10" t="s">
        <v>46</v>
      </c>
      <c r="L3120" s="10" t="s">
        <v>83</v>
      </c>
      <c r="M3120" s="10" t="s">
        <v>48</v>
      </c>
      <c r="N3120" s="10" t="n">
        <v>0.024</v>
      </c>
      <c r="O3120" s="9" t="s">
        <v>50</v>
      </c>
      <c r="P3120" s="11" t="n">
        <v>0.353</v>
      </c>
      <c r="Q3120" s="8" t="s">
        <v>58</v>
      </c>
      <c r="R3120" s="11" t="n">
        <v>0.014</v>
      </c>
      <c r="S3120" s="8" t="s">
        <v>49</v>
      </c>
      <c r="T3120" s="11" t="n">
        <v>169</v>
      </c>
      <c r="U3120" s="8" t="s">
        <v>58</v>
      </c>
      <c r="V3120" s="11" t="n">
        <v>4.9</v>
      </c>
      <c r="W3120" s="11" t="n">
        <v>7.21</v>
      </c>
      <c r="X3120" s="11" t="n">
        <v>7</v>
      </c>
      <c r="Y3120" s="11" t="n">
        <v>10.3</v>
      </c>
      <c r="Z3120" s="11" t="n">
        <v>2.75</v>
      </c>
      <c r="AA3120" s="8" t="s">
        <v>58</v>
      </c>
      <c r="AB3120" s="5" t="n">
        <f aca="false">IF(C3120='[1]Pesos dos Critérios'!$V$3,'[1]Pesos dos Critérios'!$V$8,IF(Planilha1!C3120='[1]Pesos dos Critérios'!$W$3,'[1]Pesos dos Critérios'!$W$8,IF(Planilha1!C3120='[1]Pesos dos Critérios'!$X$3,'[1]Pesos dos Critérios'!$X$8,IF(Planilha1!C3120='[1]Pesos dos Critérios'!$Y$3,'[1]Pesos dos Critérios'!$Y$8,'[1]Pesos dos Critérios'!$Z$8))))</f>
        <v>0.0218518518518519</v>
      </c>
      <c r="AC3120" s="5" t="n">
        <f aca="false">IF(H3120=1,'[1]Pesos dos Critérios'!$AD$8,IF(Planilha1!H3120=2,'[1]Pesos dos Critérios'!$AE$8,IF(Planilha1!H3120=3,'[1]Pesos dos Critérios'!$AF$8,IF(Planilha1!H3120=4,'[1]Pesos dos Critérios'!$AG$8,'[1]Pesos dos Critérios'!$AH$8))))</f>
        <v>0.0226851851851852</v>
      </c>
      <c r="AD3120" s="5" t="n">
        <f aca="false">IF(J3120='[1]Pesos dos Critérios'!$AA$3,'[1]Pesos dos Critérios'!$AA$8,IF(Planilha1!J3120='[1]Pesos dos Critérios'!$AB$3,'[1]Pesos dos Critérios'!$AB$8,'[1]Pesos dos Critérios'!$AC$8))</f>
        <v>0.037037037037037</v>
      </c>
      <c r="AE3120" s="5" t="n">
        <f aca="false">IF(O3120="Intervalo 1",'[1]Pesos dos Critérios'!$J$8,IF(Planilha1!O3120="Intervalo 2",'[1]Pesos dos Critérios'!$K$8,IF(Planilha1!O3120="Intervalo 3",'[1]Pesos dos Critérios'!$L$8,'[1]Pesos dos Critérios'!$M$8)))</f>
        <v>0.0120314253647587</v>
      </c>
      <c r="AF3120" s="5" t="n">
        <f aca="false">IF(Q3120="Intervalo 1",'[1]Pesos dos Critérios'!$B$8,IF(Q3120="Intervalo 2",'[1]Pesos dos Critérios'!$C$8,IF(Q3120="Intervalo 3",'[1]Pesos dos Critérios'!$D$8,'[1]Pesos dos Critérios'!$E$8)))</f>
        <v>0.0213326341741642</v>
      </c>
      <c r="AG3120" s="5" t="n">
        <f aca="false">IF(S3120="Intervalo 1",'[1]Pesos dos Critérios'!$F$8,IF(S3120="Intervalo 2",'[1]Pesos dos Critérios'!$G$8,IF(S3120="Intervalo 3",'[1]Pesos dos Critérios'!$H$8,'[1]Pesos dos Critérios'!$I$8)))</f>
        <v>0.0375661375661376</v>
      </c>
      <c r="AH3120" s="5" t="n">
        <f aca="false">IF(U3120="Intervalo 1",'[1]Pesos dos Critérios'!$N$8,IF(U3120="Intervalo 2",'[1]Pesos dos Critérios'!$O$8,IF(U3120="Intervalo 3",'[1]Pesos dos Critérios'!$P$8,'[1]Pesos dos Critérios'!$Q$8)))</f>
        <v>0.0274470899470899</v>
      </c>
      <c r="AI3120" s="5" t="n">
        <f aca="false">IF(AA3120="Intervalo 1",'[1]Pesos dos Critérios'!$R$8,IF(AA3120="Intervalo 2",'[1]Pesos dos Critérios'!$S$8,IF(AA3120="Intervalo 3",'[1]Pesos dos Critérios'!$T$8,'[1]Pesos dos Critérios'!$U$8)))</f>
        <v>0.0547619047619048</v>
      </c>
      <c r="AJ3120" s="5" t="n">
        <f aca="false">SUM(AB3120:AI3120)</f>
        <v>0.234713265888129</v>
      </c>
      <c r="AK3120" s="5" t="n">
        <v>3119</v>
      </c>
      <c r="AM3120" s="1" t="s">
        <v>96</v>
      </c>
    </row>
    <row r="3121" customFormat="false" ht="12.8" hidden="false" customHeight="true" outlineLevel="0" collapsed="false">
      <c r="A3121" s="7" t="n">
        <v>2017</v>
      </c>
      <c r="B3121" s="7" t="s">
        <v>719</v>
      </c>
      <c r="C3121" s="8" t="s">
        <v>205</v>
      </c>
      <c r="D3121" s="7" t="s">
        <v>245</v>
      </c>
      <c r="E3121" s="7" t="s">
        <v>1444</v>
      </c>
      <c r="F3121" s="7" t="s">
        <v>2071</v>
      </c>
      <c r="G3121" s="7" t="s">
        <v>283</v>
      </c>
      <c r="H3121" s="9" t="n">
        <v>4</v>
      </c>
      <c r="I3121" s="7" t="s">
        <v>219</v>
      </c>
      <c r="J3121" s="8" t="s">
        <v>86</v>
      </c>
      <c r="K3121" s="10" t="s">
        <v>46</v>
      </c>
      <c r="L3121" s="10" t="s">
        <v>83</v>
      </c>
      <c r="M3121" s="10" t="s">
        <v>48</v>
      </c>
      <c r="N3121" s="10" t="n">
        <v>0.025</v>
      </c>
      <c r="O3121" s="9" t="s">
        <v>50</v>
      </c>
      <c r="P3121" s="11" t="n">
        <v>0.232</v>
      </c>
      <c r="Q3121" s="8" t="s">
        <v>57</v>
      </c>
      <c r="R3121" s="11" t="n">
        <v>0.019</v>
      </c>
      <c r="S3121" s="8" t="s">
        <v>57</v>
      </c>
      <c r="T3121" s="11" t="n">
        <v>172</v>
      </c>
      <c r="U3121" s="8" t="s">
        <v>58</v>
      </c>
      <c r="V3121" s="11" t="n">
        <v>4.97</v>
      </c>
      <c r="W3121" s="11" t="n">
        <v>6.65</v>
      </c>
      <c r="X3121" s="11" t="n">
        <v>7.1</v>
      </c>
      <c r="Y3121" s="11" t="n">
        <v>9.5</v>
      </c>
      <c r="Z3121" s="11" t="n">
        <v>2.79</v>
      </c>
      <c r="AA3121" s="8" t="s">
        <v>58</v>
      </c>
      <c r="AB3121" s="5" t="n">
        <f aca="false">IF(C3121='[1]Pesos dos Critérios'!$V$3,'[1]Pesos dos Critérios'!$V$8,IF(Planilha1!C3121='[1]Pesos dos Critérios'!$W$3,'[1]Pesos dos Critérios'!$W$8,IF(Planilha1!C3121='[1]Pesos dos Critérios'!$X$3,'[1]Pesos dos Critérios'!$X$8,IF(Planilha1!C3121='[1]Pesos dos Critérios'!$Y$3,'[1]Pesos dos Critérios'!$Y$8,'[1]Pesos dos Critérios'!$Z$8))))</f>
        <v>0.0218518518518519</v>
      </c>
      <c r="AC3121" s="5" t="n">
        <f aca="false">IF(H3121=1,'[1]Pesos dos Critérios'!$AD$8,IF(Planilha1!H3121=2,'[1]Pesos dos Critérios'!$AE$8,IF(Planilha1!H3121=3,'[1]Pesos dos Critérios'!$AF$8,IF(Planilha1!H3121=4,'[1]Pesos dos Critérios'!$AG$8,'[1]Pesos dos Critérios'!$AH$8))))</f>
        <v>0.0226851851851852</v>
      </c>
      <c r="AD3121" s="5" t="n">
        <f aca="false">IF(J3121='[1]Pesos dos Critérios'!$AA$3,'[1]Pesos dos Critérios'!$AA$8,IF(Planilha1!J3121='[1]Pesos dos Critérios'!$AB$3,'[1]Pesos dos Critérios'!$AB$8,'[1]Pesos dos Critérios'!$AC$8))</f>
        <v>0.037037037037037</v>
      </c>
      <c r="AE3121" s="5" t="n">
        <f aca="false">IF(O3121="Intervalo 1",'[1]Pesos dos Critérios'!$J$8,IF(Planilha1!O3121="Intervalo 2",'[1]Pesos dos Critérios'!$K$8,IF(Planilha1!O3121="Intervalo 3",'[1]Pesos dos Critérios'!$L$8,'[1]Pesos dos Critérios'!$M$8)))</f>
        <v>0.0120314253647587</v>
      </c>
      <c r="AF3121" s="5" t="n">
        <f aca="false">IF(Q3121="Intervalo 1",'[1]Pesos dos Critérios'!$B$8,IF(Q3121="Intervalo 2",'[1]Pesos dos Critérios'!$C$8,IF(Q3121="Intervalo 3",'[1]Pesos dos Critérios'!$D$8,'[1]Pesos dos Critérios'!$E$8)))</f>
        <v>0.0236095012051296</v>
      </c>
      <c r="AG3121" s="5" t="n">
        <f aca="false">IF(S3121="Intervalo 1",'[1]Pesos dos Critérios'!$F$8,IF(S3121="Intervalo 2",'[1]Pesos dos Critérios'!$G$8,IF(S3121="Intervalo 3",'[1]Pesos dos Critérios'!$H$8,'[1]Pesos dos Critérios'!$I$8)))</f>
        <v>0.032010582010582</v>
      </c>
      <c r="AH3121" s="5" t="n">
        <f aca="false">IF(U3121="Intervalo 1",'[1]Pesos dos Critérios'!$N$8,IF(U3121="Intervalo 2",'[1]Pesos dos Critérios'!$O$8,IF(U3121="Intervalo 3",'[1]Pesos dos Critérios'!$P$8,'[1]Pesos dos Critérios'!$Q$8)))</f>
        <v>0.0274470899470899</v>
      </c>
      <c r="AI3121" s="5" t="n">
        <f aca="false">IF(AA3121="Intervalo 1",'[1]Pesos dos Critérios'!$R$8,IF(AA3121="Intervalo 2",'[1]Pesos dos Critérios'!$S$8,IF(AA3121="Intervalo 3",'[1]Pesos dos Critérios'!$T$8,'[1]Pesos dos Critérios'!$U$8)))</f>
        <v>0.0547619047619048</v>
      </c>
      <c r="AJ3121" s="5" t="n">
        <f aca="false">SUM(AB3121:AI3121)</f>
        <v>0.231434577363539</v>
      </c>
      <c r="AK3121" s="5" t="n">
        <v>3120</v>
      </c>
      <c r="AM3121" s="1" t="s">
        <v>96</v>
      </c>
    </row>
    <row r="3122" customFormat="false" ht="12.8" hidden="false" customHeight="true" outlineLevel="0" collapsed="false">
      <c r="A3122" s="7" t="n">
        <v>2017</v>
      </c>
      <c r="B3122" s="7" t="s">
        <v>719</v>
      </c>
      <c r="C3122" s="8" t="s">
        <v>205</v>
      </c>
      <c r="D3122" s="7" t="s">
        <v>245</v>
      </c>
      <c r="E3122" s="7" t="s">
        <v>1443</v>
      </c>
      <c r="F3122" s="7" t="s">
        <v>2071</v>
      </c>
      <c r="G3122" s="7" t="s">
        <v>283</v>
      </c>
      <c r="H3122" s="9" t="n">
        <v>4</v>
      </c>
      <c r="I3122" s="7" t="s">
        <v>219</v>
      </c>
      <c r="J3122" s="8" t="s">
        <v>86</v>
      </c>
      <c r="K3122" s="10" t="s">
        <v>46</v>
      </c>
      <c r="L3122" s="10" t="s">
        <v>83</v>
      </c>
      <c r="M3122" s="10" t="s">
        <v>48</v>
      </c>
      <c r="N3122" s="10" t="n">
        <v>0.01</v>
      </c>
      <c r="O3122" s="9" t="s">
        <v>49</v>
      </c>
      <c r="P3122" s="11" t="n">
        <v>0.161</v>
      </c>
      <c r="Q3122" s="8" t="s">
        <v>57</v>
      </c>
      <c r="R3122" s="11" t="n">
        <v>0.021</v>
      </c>
      <c r="S3122" s="8" t="s">
        <v>57</v>
      </c>
      <c r="T3122" s="11" t="n">
        <v>171</v>
      </c>
      <c r="U3122" s="8" t="s">
        <v>58</v>
      </c>
      <c r="V3122" s="11" t="n">
        <v>4.97</v>
      </c>
      <c r="W3122" s="11" t="n">
        <v>6.72</v>
      </c>
      <c r="X3122" s="11" t="n">
        <v>7.1</v>
      </c>
      <c r="Y3122" s="11" t="n">
        <v>9.6</v>
      </c>
      <c r="Z3122" s="11" t="n">
        <v>2.77</v>
      </c>
      <c r="AA3122" s="8" t="s">
        <v>58</v>
      </c>
      <c r="AB3122" s="5" t="n">
        <f aca="false">IF(C3122='[1]Pesos dos Critérios'!$V$3,'[1]Pesos dos Critérios'!$V$8,IF(Planilha1!C3122='[1]Pesos dos Critérios'!$W$3,'[1]Pesos dos Critérios'!$W$8,IF(Planilha1!C3122='[1]Pesos dos Critérios'!$X$3,'[1]Pesos dos Critérios'!$X$8,IF(Planilha1!C3122='[1]Pesos dos Critérios'!$Y$3,'[1]Pesos dos Critérios'!$Y$8,'[1]Pesos dos Critérios'!$Z$8))))</f>
        <v>0.0218518518518519</v>
      </c>
      <c r="AC3122" s="5" t="n">
        <f aca="false">IF(H3122=1,'[1]Pesos dos Critérios'!$AD$8,IF(Planilha1!H3122=2,'[1]Pesos dos Critérios'!$AE$8,IF(Planilha1!H3122=3,'[1]Pesos dos Critérios'!$AF$8,IF(Planilha1!H3122=4,'[1]Pesos dos Critérios'!$AG$8,'[1]Pesos dos Critérios'!$AH$8))))</f>
        <v>0.0226851851851852</v>
      </c>
      <c r="AD3122" s="5" t="n">
        <f aca="false">IF(J3122='[1]Pesos dos Critérios'!$AA$3,'[1]Pesos dos Critérios'!$AA$8,IF(Planilha1!J3122='[1]Pesos dos Critérios'!$AB$3,'[1]Pesos dos Critérios'!$AB$8,'[1]Pesos dos Critérios'!$AC$8))</f>
        <v>0.037037037037037</v>
      </c>
      <c r="AE3122" s="5" t="n">
        <f aca="false">IF(O3122="Intervalo 1",'[1]Pesos dos Critérios'!$J$8,IF(Planilha1!O3122="Intervalo 2",'[1]Pesos dos Critérios'!$K$8,IF(Planilha1!O3122="Intervalo 3",'[1]Pesos dos Critérios'!$L$8,'[1]Pesos dos Critérios'!$M$8)))</f>
        <v>0.0531762065095399</v>
      </c>
      <c r="AF3122" s="5" t="n">
        <f aca="false">IF(Q3122="Intervalo 1",'[1]Pesos dos Critérios'!$B$8,IF(Q3122="Intervalo 2",'[1]Pesos dos Critérios'!$C$8,IF(Q3122="Intervalo 3",'[1]Pesos dos Critérios'!$D$8,'[1]Pesos dos Critérios'!$E$8)))</f>
        <v>0.0236095012051296</v>
      </c>
      <c r="AG3122" s="5" t="n">
        <f aca="false">IF(S3122="Intervalo 1",'[1]Pesos dos Critérios'!$F$8,IF(S3122="Intervalo 2",'[1]Pesos dos Critérios'!$G$8,IF(S3122="Intervalo 3",'[1]Pesos dos Critérios'!$H$8,'[1]Pesos dos Critérios'!$I$8)))</f>
        <v>0.032010582010582</v>
      </c>
      <c r="AH3122" s="5" t="n">
        <f aca="false">IF(U3122="Intervalo 1",'[1]Pesos dos Critérios'!$N$8,IF(U3122="Intervalo 2",'[1]Pesos dos Critérios'!$O$8,IF(U3122="Intervalo 3",'[1]Pesos dos Critérios'!$P$8,'[1]Pesos dos Critérios'!$Q$8)))</f>
        <v>0.0274470899470899</v>
      </c>
      <c r="AI3122" s="5" t="n">
        <f aca="false">IF(AA3122="Intervalo 1",'[1]Pesos dos Critérios'!$R$8,IF(AA3122="Intervalo 2",'[1]Pesos dos Critérios'!$S$8,IF(AA3122="Intervalo 3",'[1]Pesos dos Critérios'!$T$8,'[1]Pesos dos Critérios'!$U$8)))</f>
        <v>0.0547619047619048</v>
      </c>
      <c r="AJ3122" s="5" t="n">
        <f aca="false">SUM(AB3122:AI3122)</f>
        <v>0.27257935850832</v>
      </c>
      <c r="AK3122" s="5" t="n">
        <v>3121</v>
      </c>
      <c r="AM3122" s="1" t="s">
        <v>52</v>
      </c>
    </row>
    <row r="3123" customFormat="false" ht="12.8" hidden="false" customHeight="true" outlineLevel="0" collapsed="false">
      <c r="A3123" s="7" t="n">
        <v>2017</v>
      </c>
      <c r="B3123" s="7" t="s">
        <v>719</v>
      </c>
      <c r="C3123" s="8" t="s">
        <v>205</v>
      </c>
      <c r="D3123" s="7" t="s">
        <v>261</v>
      </c>
      <c r="E3123" s="7" t="s">
        <v>358</v>
      </c>
      <c r="F3123" s="7" t="s">
        <v>2072</v>
      </c>
      <c r="G3123" s="7" t="s">
        <v>224</v>
      </c>
      <c r="H3123" s="9" t="n">
        <v>2</v>
      </c>
      <c r="I3123" s="7" t="s">
        <v>1949</v>
      </c>
      <c r="J3123" s="8" t="s">
        <v>239</v>
      </c>
      <c r="K3123" s="10" t="s">
        <v>46</v>
      </c>
      <c r="L3123" s="10" t="s">
        <v>83</v>
      </c>
      <c r="M3123" s="10" t="s">
        <v>48</v>
      </c>
      <c r="N3123" s="10" t="n">
        <v>0.005</v>
      </c>
      <c r="O3123" s="9" t="s">
        <v>49</v>
      </c>
      <c r="P3123" s="11" t="n">
        <v>0.055</v>
      </c>
      <c r="Q3123" s="8" t="s">
        <v>49</v>
      </c>
      <c r="R3123" s="11" t="n">
        <v>0.022</v>
      </c>
      <c r="S3123" s="8" t="s">
        <v>57</v>
      </c>
      <c r="T3123" s="11" t="n">
        <v>119</v>
      </c>
      <c r="U3123" s="8" t="s">
        <v>57</v>
      </c>
      <c r="V3123" s="11" t="n">
        <v>7.35</v>
      </c>
      <c r="W3123" s="11" t="n">
        <v>8.82</v>
      </c>
      <c r="X3123" s="11" t="n">
        <v>10.5</v>
      </c>
      <c r="Y3123" s="11" t="n">
        <v>12.6</v>
      </c>
      <c r="Z3123" s="11" t="n">
        <v>1.93</v>
      </c>
      <c r="AA3123" s="8" t="s">
        <v>57</v>
      </c>
      <c r="AB3123" s="5" t="n">
        <f aca="false">IF(C3123='[1]Pesos dos Critérios'!$V$3,'[1]Pesos dos Critérios'!$V$8,IF(Planilha1!C3123='[1]Pesos dos Critérios'!$W$3,'[1]Pesos dos Critérios'!$W$8,IF(Planilha1!C3123='[1]Pesos dos Critérios'!$X$3,'[1]Pesos dos Critérios'!$X$8,IF(Planilha1!C3123='[1]Pesos dos Critérios'!$Y$3,'[1]Pesos dos Critérios'!$Y$8,'[1]Pesos dos Critérios'!$Z$8))))</f>
        <v>0.0218518518518519</v>
      </c>
      <c r="AC3123" s="5" t="n">
        <f aca="false">IF(H3123=1,'[1]Pesos dos Critérios'!$AD$8,IF(Planilha1!H3123=2,'[1]Pesos dos Critérios'!$AE$8,IF(Planilha1!H3123=3,'[1]Pesos dos Critérios'!$AF$8,IF(Planilha1!H3123=4,'[1]Pesos dos Critérios'!$AG$8,'[1]Pesos dos Critérios'!$AH$8))))</f>
        <v>0.0384259259259259</v>
      </c>
      <c r="AD3123" s="5" t="n">
        <f aca="false">IF(J3123='[1]Pesos dos Critérios'!$AA$3,'[1]Pesos dos Critérios'!$AA$8,IF(Planilha1!J3123='[1]Pesos dos Critérios'!$AB$3,'[1]Pesos dos Critérios'!$AB$8,'[1]Pesos dos Critérios'!$AC$8))</f>
        <v>0.037037037037037</v>
      </c>
      <c r="AE3123" s="5" t="n">
        <f aca="false">IF(O3123="Intervalo 1",'[1]Pesos dos Critérios'!$J$8,IF(Planilha1!O3123="Intervalo 2",'[1]Pesos dos Critérios'!$K$8,IF(Planilha1!O3123="Intervalo 3",'[1]Pesos dos Critérios'!$L$8,'[1]Pesos dos Critérios'!$M$8)))</f>
        <v>0.0531762065095399</v>
      </c>
      <c r="AF3123" s="5" t="n">
        <f aca="false">IF(Q3123="Intervalo 1",'[1]Pesos dos Critérios'!$B$8,IF(Q3123="Intervalo 2",'[1]Pesos dos Critérios'!$C$8,IF(Q3123="Intervalo 3",'[1]Pesos dos Critérios'!$D$8,'[1]Pesos dos Critérios'!$E$8)))</f>
        <v>0.0550472852385421</v>
      </c>
      <c r="AG3123" s="5" t="n">
        <f aca="false">IF(S3123="Intervalo 1",'[1]Pesos dos Critérios'!$F$8,IF(S3123="Intervalo 2",'[1]Pesos dos Critérios'!$G$8,IF(S3123="Intervalo 3",'[1]Pesos dos Critérios'!$H$8,'[1]Pesos dos Critérios'!$I$8)))</f>
        <v>0.032010582010582</v>
      </c>
      <c r="AH3123" s="5" t="n">
        <f aca="false">IF(U3123="Intervalo 1",'[1]Pesos dos Critérios'!$N$8,IF(U3123="Intervalo 2",'[1]Pesos dos Critérios'!$O$8,IF(U3123="Intervalo 3",'[1]Pesos dos Critérios'!$P$8,'[1]Pesos dos Critérios'!$Q$8)))</f>
        <v>0.0320767195767196</v>
      </c>
      <c r="AI3123" s="5" t="n">
        <f aca="false">IF(AA3123="Intervalo 1",'[1]Pesos dos Critérios'!$R$8,IF(AA3123="Intervalo 2",'[1]Pesos dos Critérios'!$S$8,IF(AA3123="Intervalo 3",'[1]Pesos dos Critérios'!$T$8,'[1]Pesos dos Critérios'!$U$8)))</f>
        <v>0.0547619047619048</v>
      </c>
      <c r="AJ3123" s="5" t="n">
        <f aca="false">SUM(AB3123:AI3123)</f>
        <v>0.324387512912103</v>
      </c>
      <c r="AK3123" s="5" t="n">
        <v>3122</v>
      </c>
      <c r="AM3123" s="1" t="s">
        <v>52</v>
      </c>
    </row>
    <row r="3124" customFormat="false" ht="12.8" hidden="false" customHeight="true" outlineLevel="0" collapsed="false">
      <c r="A3124" s="7" t="n">
        <v>2017</v>
      </c>
      <c r="B3124" s="7" t="s">
        <v>719</v>
      </c>
      <c r="C3124" s="8" t="s">
        <v>205</v>
      </c>
      <c r="D3124" s="7" t="s">
        <v>261</v>
      </c>
      <c r="E3124" s="7" t="s">
        <v>358</v>
      </c>
      <c r="F3124" s="7" t="s">
        <v>2073</v>
      </c>
      <c r="G3124" s="7" t="s">
        <v>224</v>
      </c>
      <c r="H3124" s="9" t="n">
        <v>2</v>
      </c>
      <c r="I3124" s="7" t="s">
        <v>1949</v>
      </c>
      <c r="J3124" s="8" t="s">
        <v>239</v>
      </c>
      <c r="K3124" s="10" t="s">
        <v>46</v>
      </c>
      <c r="L3124" s="10" t="s">
        <v>83</v>
      </c>
      <c r="M3124" s="10" t="s">
        <v>48</v>
      </c>
      <c r="N3124" s="10" t="n">
        <v>0.009</v>
      </c>
      <c r="O3124" s="9" t="s">
        <v>49</v>
      </c>
      <c r="P3124" s="11" t="n">
        <v>0.053</v>
      </c>
      <c r="Q3124" s="8" t="s">
        <v>49</v>
      </c>
      <c r="R3124" s="11" t="n">
        <v>0.022</v>
      </c>
      <c r="S3124" s="8" t="s">
        <v>57</v>
      </c>
      <c r="T3124" s="11" t="n">
        <v>128</v>
      </c>
      <c r="U3124" s="8" t="s">
        <v>57</v>
      </c>
      <c r="V3124" s="11" t="n">
        <v>6.72</v>
      </c>
      <c r="W3124" s="11" t="n">
        <v>8.54</v>
      </c>
      <c r="X3124" s="11" t="n">
        <v>9.6</v>
      </c>
      <c r="Y3124" s="11" t="n">
        <v>12.2</v>
      </c>
      <c r="Z3124" s="11" t="n">
        <v>2.07</v>
      </c>
      <c r="AA3124" s="8" t="s">
        <v>57</v>
      </c>
      <c r="AB3124" s="5" t="n">
        <f aca="false">IF(C3124='[1]Pesos dos Critérios'!$V$3,'[1]Pesos dos Critérios'!$V$8,IF(Planilha1!C3124='[1]Pesos dos Critérios'!$W$3,'[1]Pesos dos Critérios'!$W$8,IF(Planilha1!C3124='[1]Pesos dos Critérios'!$X$3,'[1]Pesos dos Critérios'!$X$8,IF(Planilha1!C3124='[1]Pesos dos Critérios'!$Y$3,'[1]Pesos dos Critérios'!$Y$8,'[1]Pesos dos Critérios'!$Z$8))))</f>
        <v>0.0218518518518519</v>
      </c>
      <c r="AC3124" s="5" t="n">
        <f aca="false">IF(H3124=1,'[1]Pesos dos Critérios'!$AD$8,IF(Planilha1!H3124=2,'[1]Pesos dos Critérios'!$AE$8,IF(Planilha1!H3124=3,'[1]Pesos dos Critérios'!$AF$8,IF(Planilha1!H3124=4,'[1]Pesos dos Critérios'!$AG$8,'[1]Pesos dos Critérios'!$AH$8))))</f>
        <v>0.0384259259259259</v>
      </c>
      <c r="AD3124" s="5" t="n">
        <f aca="false">IF(J3124='[1]Pesos dos Critérios'!$AA$3,'[1]Pesos dos Critérios'!$AA$8,IF(Planilha1!J3124='[1]Pesos dos Critérios'!$AB$3,'[1]Pesos dos Critérios'!$AB$8,'[1]Pesos dos Critérios'!$AC$8))</f>
        <v>0.037037037037037</v>
      </c>
      <c r="AE3124" s="5" t="n">
        <f aca="false">IF(O3124="Intervalo 1",'[1]Pesos dos Critérios'!$J$8,IF(Planilha1!O3124="Intervalo 2",'[1]Pesos dos Critérios'!$K$8,IF(Planilha1!O3124="Intervalo 3",'[1]Pesos dos Critérios'!$L$8,'[1]Pesos dos Critérios'!$M$8)))</f>
        <v>0.0531762065095399</v>
      </c>
      <c r="AF3124" s="5" t="n">
        <f aca="false">IF(Q3124="Intervalo 1",'[1]Pesos dos Critérios'!$B$8,IF(Q3124="Intervalo 2",'[1]Pesos dos Critérios'!$C$8,IF(Q3124="Intervalo 3",'[1]Pesos dos Critérios'!$D$8,'[1]Pesos dos Critérios'!$E$8)))</f>
        <v>0.0550472852385421</v>
      </c>
      <c r="AG3124" s="5" t="n">
        <f aca="false">IF(S3124="Intervalo 1",'[1]Pesos dos Critérios'!$F$8,IF(S3124="Intervalo 2",'[1]Pesos dos Critérios'!$G$8,IF(S3124="Intervalo 3",'[1]Pesos dos Critérios'!$H$8,'[1]Pesos dos Critérios'!$I$8)))</f>
        <v>0.032010582010582</v>
      </c>
      <c r="AH3124" s="5" t="n">
        <f aca="false">IF(U3124="Intervalo 1",'[1]Pesos dos Critérios'!$N$8,IF(U3124="Intervalo 2",'[1]Pesos dos Critérios'!$O$8,IF(U3124="Intervalo 3",'[1]Pesos dos Critérios'!$P$8,'[1]Pesos dos Critérios'!$Q$8)))</f>
        <v>0.0320767195767196</v>
      </c>
      <c r="AI3124" s="5" t="n">
        <f aca="false">IF(AA3124="Intervalo 1",'[1]Pesos dos Critérios'!$R$8,IF(AA3124="Intervalo 2",'[1]Pesos dos Critérios'!$S$8,IF(AA3124="Intervalo 3",'[1]Pesos dos Critérios'!$T$8,'[1]Pesos dos Critérios'!$U$8)))</f>
        <v>0.0547619047619048</v>
      </c>
      <c r="AJ3124" s="5" t="n">
        <f aca="false">SUM(AB3124:AI3124)</f>
        <v>0.324387512912103</v>
      </c>
      <c r="AK3124" s="5" t="n">
        <v>3123</v>
      </c>
      <c r="AM3124" s="1" t="s">
        <v>52</v>
      </c>
    </row>
    <row r="3125" customFormat="false" ht="12.8" hidden="false" customHeight="true" outlineLevel="0" collapsed="false">
      <c r="A3125" s="7" t="n">
        <v>2017</v>
      </c>
      <c r="B3125" s="7" t="s">
        <v>719</v>
      </c>
      <c r="C3125" s="8" t="s">
        <v>205</v>
      </c>
      <c r="D3125" s="7" t="s">
        <v>261</v>
      </c>
      <c r="E3125" s="7" t="s">
        <v>358</v>
      </c>
      <c r="F3125" s="7" t="s">
        <v>2074</v>
      </c>
      <c r="G3125" s="7" t="s">
        <v>224</v>
      </c>
      <c r="H3125" s="9" t="n">
        <v>2</v>
      </c>
      <c r="I3125" s="7" t="s">
        <v>1999</v>
      </c>
      <c r="J3125" s="8" t="s">
        <v>86</v>
      </c>
      <c r="K3125" s="10" t="s">
        <v>46</v>
      </c>
      <c r="L3125" s="10" t="s">
        <v>83</v>
      </c>
      <c r="M3125" s="10" t="s">
        <v>48</v>
      </c>
      <c r="N3125" s="10" t="n">
        <v>0.008</v>
      </c>
      <c r="O3125" s="9" t="s">
        <v>49</v>
      </c>
      <c r="P3125" s="11" t="n">
        <v>0.074</v>
      </c>
      <c r="Q3125" s="8" t="s">
        <v>49</v>
      </c>
      <c r="R3125" s="11" t="n">
        <v>0.013</v>
      </c>
      <c r="S3125" s="8" t="s">
        <v>49</v>
      </c>
      <c r="T3125" s="11" t="n">
        <v>143</v>
      </c>
      <c r="U3125" s="8" t="s">
        <v>58</v>
      </c>
      <c r="V3125" s="11" t="n">
        <v>5.81</v>
      </c>
      <c r="W3125" s="11" t="n">
        <v>8.19</v>
      </c>
      <c r="X3125" s="11" t="n">
        <v>8.3</v>
      </c>
      <c r="Y3125" s="11" t="n">
        <v>11.7</v>
      </c>
      <c r="Z3125" s="11" t="n">
        <v>2.32</v>
      </c>
      <c r="AA3125" s="8" t="s">
        <v>58</v>
      </c>
      <c r="AB3125" s="5" t="n">
        <f aca="false">IF(C3125='[1]Pesos dos Critérios'!$V$3,'[1]Pesos dos Critérios'!$V$8,IF(Planilha1!C3125='[1]Pesos dos Critérios'!$W$3,'[1]Pesos dos Critérios'!$W$8,IF(Planilha1!C3125='[1]Pesos dos Critérios'!$X$3,'[1]Pesos dos Critérios'!$X$8,IF(Planilha1!C3125='[1]Pesos dos Critérios'!$Y$3,'[1]Pesos dos Critérios'!$Y$8,'[1]Pesos dos Critérios'!$Z$8))))</f>
        <v>0.0218518518518519</v>
      </c>
      <c r="AC3125" s="5" t="n">
        <f aca="false">IF(H3125=1,'[1]Pesos dos Critérios'!$AD$8,IF(Planilha1!H3125=2,'[1]Pesos dos Critérios'!$AE$8,IF(Planilha1!H3125=3,'[1]Pesos dos Critérios'!$AF$8,IF(Planilha1!H3125=4,'[1]Pesos dos Critérios'!$AG$8,'[1]Pesos dos Critérios'!$AH$8))))</f>
        <v>0.0384259259259259</v>
      </c>
      <c r="AD3125" s="5" t="n">
        <f aca="false">IF(J3125='[1]Pesos dos Critérios'!$AA$3,'[1]Pesos dos Critérios'!$AA$8,IF(Planilha1!J3125='[1]Pesos dos Critérios'!$AB$3,'[1]Pesos dos Critérios'!$AB$8,'[1]Pesos dos Critérios'!$AC$8))</f>
        <v>0.037037037037037</v>
      </c>
      <c r="AE3125" s="5" t="n">
        <f aca="false">IF(O3125="Intervalo 1",'[1]Pesos dos Critérios'!$J$8,IF(Planilha1!O3125="Intervalo 2",'[1]Pesos dos Critérios'!$K$8,IF(Planilha1!O3125="Intervalo 3",'[1]Pesos dos Critérios'!$L$8,'[1]Pesos dos Critérios'!$M$8)))</f>
        <v>0.0531762065095399</v>
      </c>
      <c r="AF3125" s="5" t="n">
        <f aca="false">IF(Q3125="Intervalo 1",'[1]Pesos dos Critérios'!$B$8,IF(Q3125="Intervalo 2",'[1]Pesos dos Critérios'!$C$8,IF(Q3125="Intervalo 3",'[1]Pesos dos Critérios'!$D$8,'[1]Pesos dos Critérios'!$E$8)))</f>
        <v>0.0550472852385421</v>
      </c>
      <c r="AG3125" s="5" t="n">
        <f aca="false">IF(S3125="Intervalo 1",'[1]Pesos dos Critérios'!$F$8,IF(S3125="Intervalo 2",'[1]Pesos dos Critérios'!$G$8,IF(S3125="Intervalo 3",'[1]Pesos dos Critérios'!$H$8,'[1]Pesos dos Critérios'!$I$8)))</f>
        <v>0.0375661375661376</v>
      </c>
      <c r="AH3125" s="5" t="n">
        <f aca="false">IF(U3125="Intervalo 1",'[1]Pesos dos Critérios'!$N$8,IF(U3125="Intervalo 2",'[1]Pesos dos Critérios'!$O$8,IF(U3125="Intervalo 3",'[1]Pesos dos Critérios'!$P$8,'[1]Pesos dos Critérios'!$Q$8)))</f>
        <v>0.0274470899470899</v>
      </c>
      <c r="AI3125" s="5" t="n">
        <f aca="false">IF(AA3125="Intervalo 1",'[1]Pesos dos Critérios'!$R$8,IF(AA3125="Intervalo 2",'[1]Pesos dos Critérios'!$S$8,IF(AA3125="Intervalo 3",'[1]Pesos dos Critérios'!$T$8,'[1]Pesos dos Critérios'!$U$8)))</f>
        <v>0.0547619047619048</v>
      </c>
      <c r="AJ3125" s="5" t="n">
        <f aca="false">SUM(AB3125:AI3125)</f>
        <v>0.325313438838029</v>
      </c>
      <c r="AK3125" s="5" t="n">
        <v>3124</v>
      </c>
      <c r="AM3125" s="1" t="s">
        <v>52</v>
      </c>
    </row>
    <row r="3126" customFormat="false" ht="12.8" hidden="false" customHeight="true" outlineLevel="0" collapsed="false">
      <c r="A3126" s="7" t="n">
        <v>2017</v>
      </c>
      <c r="B3126" s="7" t="s">
        <v>719</v>
      </c>
      <c r="C3126" s="8" t="s">
        <v>205</v>
      </c>
      <c r="D3126" s="7" t="s">
        <v>261</v>
      </c>
      <c r="E3126" s="7" t="s">
        <v>367</v>
      </c>
      <c r="F3126" s="7" t="s">
        <v>2072</v>
      </c>
      <c r="G3126" s="7" t="s">
        <v>224</v>
      </c>
      <c r="H3126" s="9" t="n">
        <v>2</v>
      </c>
      <c r="I3126" s="7" t="s">
        <v>1949</v>
      </c>
      <c r="J3126" s="8" t="s">
        <v>239</v>
      </c>
      <c r="K3126" s="10" t="s">
        <v>46</v>
      </c>
      <c r="L3126" s="10" t="s">
        <v>83</v>
      </c>
      <c r="M3126" s="10" t="s">
        <v>48</v>
      </c>
      <c r="N3126" s="10" t="n">
        <v>0.017</v>
      </c>
      <c r="O3126" s="9" t="s">
        <v>58</v>
      </c>
      <c r="P3126" s="11" t="n">
        <v>0.068</v>
      </c>
      <c r="Q3126" s="8" t="s">
        <v>49</v>
      </c>
      <c r="R3126" s="11" t="n">
        <v>0.024</v>
      </c>
      <c r="S3126" s="8" t="s">
        <v>57</v>
      </c>
      <c r="T3126" s="11" t="n">
        <v>122</v>
      </c>
      <c r="U3126" s="8" t="s">
        <v>57</v>
      </c>
      <c r="V3126" s="11" t="n">
        <v>7.07</v>
      </c>
      <c r="W3126" s="11" t="n">
        <v>8.75</v>
      </c>
      <c r="X3126" s="11" t="n">
        <v>10.1</v>
      </c>
      <c r="Y3126" s="11" t="n">
        <v>12.5</v>
      </c>
      <c r="Z3126" s="11" t="n">
        <v>1.98</v>
      </c>
      <c r="AA3126" s="8" t="s">
        <v>57</v>
      </c>
      <c r="AB3126" s="5" t="n">
        <f aca="false">IF(C3126='[1]Pesos dos Critérios'!$V$3,'[1]Pesos dos Critérios'!$V$8,IF(Planilha1!C3126='[1]Pesos dos Critérios'!$W$3,'[1]Pesos dos Critérios'!$W$8,IF(Planilha1!C3126='[1]Pesos dos Critérios'!$X$3,'[1]Pesos dos Critérios'!$X$8,IF(Planilha1!C3126='[1]Pesos dos Critérios'!$Y$3,'[1]Pesos dos Critérios'!$Y$8,'[1]Pesos dos Critérios'!$Z$8))))</f>
        <v>0.0218518518518519</v>
      </c>
      <c r="AC3126" s="5" t="n">
        <f aca="false">IF(H3126=1,'[1]Pesos dos Critérios'!$AD$8,IF(Planilha1!H3126=2,'[1]Pesos dos Critérios'!$AE$8,IF(Planilha1!H3126=3,'[1]Pesos dos Critérios'!$AF$8,IF(Planilha1!H3126=4,'[1]Pesos dos Critérios'!$AG$8,'[1]Pesos dos Critérios'!$AH$8))))</f>
        <v>0.0384259259259259</v>
      </c>
      <c r="AD3126" s="5" t="n">
        <f aca="false">IF(J3126='[1]Pesos dos Critérios'!$AA$3,'[1]Pesos dos Critérios'!$AA$8,IF(Planilha1!J3126='[1]Pesos dos Critérios'!$AB$3,'[1]Pesos dos Critérios'!$AB$8,'[1]Pesos dos Critérios'!$AC$8))</f>
        <v>0.037037037037037</v>
      </c>
      <c r="AE3126" s="5" t="n">
        <f aca="false">IF(O3126="Intervalo 1",'[1]Pesos dos Critérios'!$J$8,IF(Planilha1!O3126="Intervalo 2",'[1]Pesos dos Critérios'!$K$8,IF(Planilha1!O3126="Intervalo 3",'[1]Pesos dos Critérios'!$L$8,'[1]Pesos dos Critérios'!$M$8)))</f>
        <v>0.0218406285072952</v>
      </c>
      <c r="AF3126" s="5" t="n">
        <f aca="false">IF(Q3126="Intervalo 1",'[1]Pesos dos Critérios'!$B$8,IF(Q3126="Intervalo 2",'[1]Pesos dos Critérios'!$C$8,IF(Q3126="Intervalo 3",'[1]Pesos dos Critérios'!$D$8,'[1]Pesos dos Critérios'!$E$8)))</f>
        <v>0.0550472852385421</v>
      </c>
      <c r="AG3126" s="5" t="n">
        <f aca="false">IF(S3126="Intervalo 1",'[1]Pesos dos Critérios'!$F$8,IF(S3126="Intervalo 2",'[1]Pesos dos Critérios'!$G$8,IF(S3126="Intervalo 3",'[1]Pesos dos Critérios'!$H$8,'[1]Pesos dos Critérios'!$I$8)))</f>
        <v>0.032010582010582</v>
      </c>
      <c r="AH3126" s="5" t="n">
        <f aca="false">IF(U3126="Intervalo 1",'[1]Pesos dos Critérios'!$N$8,IF(U3126="Intervalo 2",'[1]Pesos dos Critérios'!$O$8,IF(U3126="Intervalo 3",'[1]Pesos dos Critérios'!$P$8,'[1]Pesos dos Critérios'!$Q$8)))</f>
        <v>0.0320767195767196</v>
      </c>
      <c r="AI3126" s="5" t="n">
        <f aca="false">IF(AA3126="Intervalo 1",'[1]Pesos dos Critérios'!$R$8,IF(AA3126="Intervalo 2",'[1]Pesos dos Critérios'!$S$8,IF(AA3126="Intervalo 3",'[1]Pesos dos Critérios'!$T$8,'[1]Pesos dos Critérios'!$U$8)))</f>
        <v>0.0547619047619048</v>
      </c>
      <c r="AJ3126" s="5" t="n">
        <f aca="false">SUM(AB3126:AI3126)</f>
        <v>0.293051934909858</v>
      </c>
      <c r="AK3126" s="5" t="n">
        <v>3125</v>
      </c>
      <c r="AM3126" s="1" t="s">
        <v>52</v>
      </c>
    </row>
    <row r="3127" customFormat="false" ht="12.8" hidden="false" customHeight="true" outlineLevel="0" collapsed="false">
      <c r="A3127" s="7" t="n">
        <v>2017</v>
      </c>
      <c r="B3127" s="7" t="s">
        <v>719</v>
      </c>
      <c r="C3127" s="8" t="s">
        <v>205</v>
      </c>
      <c r="D3127" s="7" t="s">
        <v>261</v>
      </c>
      <c r="E3127" s="7" t="s">
        <v>367</v>
      </c>
      <c r="F3127" s="7" t="s">
        <v>2073</v>
      </c>
      <c r="G3127" s="7" t="s">
        <v>224</v>
      </c>
      <c r="H3127" s="9" t="n">
        <v>2</v>
      </c>
      <c r="I3127" s="7" t="s">
        <v>1949</v>
      </c>
      <c r="J3127" s="8" t="s">
        <v>239</v>
      </c>
      <c r="K3127" s="10" t="s">
        <v>46</v>
      </c>
      <c r="L3127" s="10" t="s">
        <v>83</v>
      </c>
      <c r="M3127" s="10" t="s">
        <v>48</v>
      </c>
      <c r="N3127" s="10" t="n">
        <v>0.008</v>
      </c>
      <c r="O3127" s="9" t="s">
        <v>49</v>
      </c>
      <c r="P3127" s="11" t="n">
        <v>0.06</v>
      </c>
      <c r="Q3127" s="8" t="s">
        <v>49</v>
      </c>
      <c r="R3127" s="11" t="n">
        <v>0.032</v>
      </c>
      <c r="S3127" s="8" t="s">
        <v>58</v>
      </c>
      <c r="T3127" s="11" t="n">
        <v>131</v>
      </c>
      <c r="U3127" s="8" t="s">
        <v>57</v>
      </c>
      <c r="V3127" s="11" t="n">
        <v>6.65</v>
      </c>
      <c r="W3127" s="11" t="n">
        <v>8.05</v>
      </c>
      <c r="X3127" s="11" t="n">
        <v>9.5</v>
      </c>
      <c r="Y3127" s="11" t="n">
        <v>11.5</v>
      </c>
      <c r="Z3127" s="11" t="n">
        <v>2.13</v>
      </c>
      <c r="AA3127" s="8" t="s">
        <v>57</v>
      </c>
      <c r="AB3127" s="5" t="n">
        <f aca="false">IF(C3127='[1]Pesos dos Critérios'!$V$3,'[1]Pesos dos Critérios'!$V$8,IF(Planilha1!C3127='[1]Pesos dos Critérios'!$W$3,'[1]Pesos dos Critérios'!$W$8,IF(Planilha1!C3127='[1]Pesos dos Critérios'!$X$3,'[1]Pesos dos Critérios'!$X$8,IF(Planilha1!C3127='[1]Pesos dos Critérios'!$Y$3,'[1]Pesos dos Critérios'!$Y$8,'[1]Pesos dos Critérios'!$Z$8))))</f>
        <v>0.0218518518518519</v>
      </c>
      <c r="AC3127" s="5" t="n">
        <f aca="false">IF(H3127=1,'[1]Pesos dos Critérios'!$AD$8,IF(Planilha1!H3127=2,'[1]Pesos dos Critérios'!$AE$8,IF(Planilha1!H3127=3,'[1]Pesos dos Critérios'!$AF$8,IF(Planilha1!H3127=4,'[1]Pesos dos Critérios'!$AG$8,'[1]Pesos dos Critérios'!$AH$8))))</f>
        <v>0.0384259259259259</v>
      </c>
      <c r="AD3127" s="5" t="n">
        <f aca="false">IF(J3127='[1]Pesos dos Critérios'!$AA$3,'[1]Pesos dos Critérios'!$AA$8,IF(Planilha1!J3127='[1]Pesos dos Critérios'!$AB$3,'[1]Pesos dos Critérios'!$AB$8,'[1]Pesos dos Critérios'!$AC$8))</f>
        <v>0.037037037037037</v>
      </c>
      <c r="AE3127" s="5" t="n">
        <f aca="false">IF(O3127="Intervalo 1",'[1]Pesos dos Critérios'!$J$8,IF(Planilha1!O3127="Intervalo 2",'[1]Pesos dos Critérios'!$K$8,IF(Planilha1!O3127="Intervalo 3",'[1]Pesos dos Critérios'!$L$8,'[1]Pesos dos Critérios'!$M$8)))</f>
        <v>0.0531762065095399</v>
      </c>
      <c r="AF3127" s="5" t="n">
        <f aca="false">IF(Q3127="Intervalo 1",'[1]Pesos dos Critérios'!$B$8,IF(Q3127="Intervalo 2",'[1]Pesos dos Critérios'!$C$8,IF(Q3127="Intervalo 3",'[1]Pesos dos Critérios'!$D$8,'[1]Pesos dos Critérios'!$E$8)))</f>
        <v>0.0550472852385421</v>
      </c>
      <c r="AG3127" s="5" t="n">
        <f aca="false">IF(S3127="Intervalo 1",'[1]Pesos dos Critérios'!$F$8,IF(S3127="Intervalo 2",'[1]Pesos dos Critérios'!$G$8,IF(S3127="Intervalo 3",'[1]Pesos dos Critérios'!$H$8,'[1]Pesos dos Critérios'!$I$8)))</f>
        <v>0.0227513227513227</v>
      </c>
      <c r="AH3127" s="5" t="n">
        <f aca="false">IF(U3127="Intervalo 1",'[1]Pesos dos Critérios'!$N$8,IF(U3127="Intervalo 2",'[1]Pesos dos Critérios'!$O$8,IF(U3127="Intervalo 3",'[1]Pesos dos Critérios'!$P$8,'[1]Pesos dos Critérios'!$Q$8)))</f>
        <v>0.0320767195767196</v>
      </c>
      <c r="AI3127" s="5" t="n">
        <f aca="false">IF(AA3127="Intervalo 1",'[1]Pesos dos Critérios'!$R$8,IF(AA3127="Intervalo 2",'[1]Pesos dos Critérios'!$S$8,IF(AA3127="Intervalo 3",'[1]Pesos dos Critérios'!$T$8,'[1]Pesos dos Critérios'!$U$8)))</f>
        <v>0.0547619047619048</v>
      </c>
      <c r="AJ3127" s="5" t="n">
        <f aca="false">SUM(AB3127:AI3127)</f>
        <v>0.315128253652844</v>
      </c>
      <c r="AK3127" s="5" t="n">
        <v>3126</v>
      </c>
      <c r="AM3127" s="1" t="s">
        <v>52</v>
      </c>
    </row>
    <row r="3128" customFormat="false" ht="12.8" hidden="false" customHeight="true" outlineLevel="0" collapsed="false">
      <c r="A3128" s="7" t="n">
        <v>2017</v>
      </c>
      <c r="B3128" s="7" t="s">
        <v>719</v>
      </c>
      <c r="C3128" s="8" t="s">
        <v>205</v>
      </c>
      <c r="D3128" s="7" t="s">
        <v>261</v>
      </c>
      <c r="E3128" s="7" t="s">
        <v>367</v>
      </c>
      <c r="F3128" s="7" t="s">
        <v>2074</v>
      </c>
      <c r="G3128" s="7" t="s">
        <v>224</v>
      </c>
      <c r="H3128" s="9" t="n">
        <v>2</v>
      </c>
      <c r="I3128" s="7" t="s">
        <v>1999</v>
      </c>
      <c r="J3128" s="8" t="s">
        <v>86</v>
      </c>
      <c r="K3128" s="10" t="s">
        <v>46</v>
      </c>
      <c r="L3128" s="10" t="s">
        <v>83</v>
      </c>
      <c r="M3128" s="10" t="s">
        <v>48</v>
      </c>
      <c r="N3128" s="10" t="n">
        <v>0.008</v>
      </c>
      <c r="O3128" s="9" t="s">
        <v>49</v>
      </c>
      <c r="P3128" s="11" t="n">
        <v>0.074</v>
      </c>
      <c r="Q3128" s="8" t="s">
        <v>49</v>
      </c>
      <c r="R3128" s="11" t="n">
        <v>0.013</v>
      </c>
      <c r="S3128" s="8" t="s">
        <v>49</v>
      </c>
      <c r="T3128" s="11" t="n">
        <v>149</v>
      </c>
      <c r="U3128" s="8" t="s">
        <v>58</v>
      </c>
      <c r="V3128" s="11" t="n">
        <v>5.6</v>
      </c>
      <c r="W3128" s="11" t="n">
        <v>7.7</v>
      </c>
      <c r="X3128" s="11" t="n">
        <v>8</v>
      </c>
      <c r="Y3128" s="11" t="n">
        <v>11</v>
      </c>
      <c r="Z3128" s="11" t="n">
        <v>2.43</v>
      </c>
      <c r="AA3128" s="8" t="s">
        <v>58</v>
      </c>
      <c r="AB3128" s="5" t="n">
        <f aca="false">IF(C3128='[1]Pesos dos Critérios'!$V$3,'[1]Pesos dos Critérios'!$V$8,IF(Planilha1!C3128='[1]Pesos dos Critérios'!$W$3,'[1]Pesos dos Critérios'!$W$8,IF(Planilha1!C3128='[1]Pesos dos Critérios'!$X$3,'[1]Pesos dos Critérios'!$X$8,IF(Planilha1!C3128='[1]Pesos dos Critérios'!$Y$3,'[1]Pesos dos Critérios'!$Y$8,'[1]Pesos dos Critérios'!$Z$8))))</f>
        <v>0.0218518518518519</v>
      </c>
      <c r="AC3128" s="5" t="n">
        <f aca="false">IF(H3128=1,'[1]Pesos dos Critérios'!$AD$8,IF(Planilha1!H3128=2,'[1]Pesos dos Critérios'!$AE$8,IF(Planilha1!H3128=3,'[1]Pesos dos Critérios'!$AF$8,IF(Planilha1!H3128=4,'[1]Pesos dos Critérios'!$AG$8,'[1]Pesos dos Critérios'!$AH$8))))</f>
        <v>0.0384259259259259</v>
      </c>
      <c r="AD3128" s="5" t="n">
        <f aca="false">IF(J3128='[1]Pesos dos Critérios'!$AA$3,'[1]Pesos dos Critérios'!$AA$8,IF(Planilha1!J3128='[1]Pesos dos Critérios'!$AB$3,'[1]Pesos dos Critérios'!$AB$8,'[1]Pesos dos Critérios'!$AC$8))</f>
        <v>0.037037037037037</v>
      </c>
      <c r="AE3128" s="5" t="n">
        <f aca="false">IF(O3128="Intervalo 1",'[1]Pesos dos Critérios'!$J$8,IF(Planilha1!O3128="Intervalo 2",'[1]Pesos dos Critérios'!$K$8,IF(Planilha1!O3128="Intervalo 3",'[1]Pesos dos Critérios'!$L$8,'[1]Pesos dos Critérios'!$M$8)))</f>
        <v>0.0531762065095399</v>
      </c>
      <c r="AF3128" s="5" t="n">
        <f aca="false">IF(Q3128="Intervalo 1",'[1]Pesos dos Critérios'!$B$8,IF(Q3128="Intervalo 2",'[1]Pesos dos Critérios'!$C$8,IF(Q3128="Intervalo 3",'[1]Pesos dos Critérios'!$D$8,'[1]Pesos dos Critérios'!$E$8)))</f>
        <v>0.0550472852385421</v>
      </c>
      <c r="AG3128" s="5" t="n">
        <f aca="false">IF(S3128="Intervalo 1",'[1]Pesos dos Critérios'!$F$8,IF(S3128="Intervalo 2",'[1]Pesos dos Critérios'!$G$8,IF(S3128="Intervalo 3",'[1]Pesos dos Critérios'!$H$8,'[1]Pesos dos Critérios'!$I$8)))</f>
        <v>0.0375661375661376</v>
      </c>
      <c r="AH3128" s="5" t="n">
        <f aca="false">IF(U3128="Intervalo 1",'[1]Pesos dos Critérios'!$N$8,IF(U3128="Intervalo 2",'[1]Pesos dos Critérios'!$O$8,IF(U3128="Intervalo 3",'[1]Pesos dos Critérios'!$P$8,'[1]Pesos dos Critérios'!$Q$8)))</f>
        <v>0.0274470899470899</v>
      </c>
      <c r="AI3128" s="5" t="n">
        <f aca="false">IF(AA3128="Intervalo 1",'[1]Pesos dos Critérios'!$R$8,IF(AA3128="Intervalo 2",'[1]Pesos dos Critérios'!$S$8,IF(AA3128="Intervalo 3",'[1]Pesos dos Critérios'!$T$8,'[1]Pesos dos Critérios'!$U$8)))</f>
        <v>0.0547619047619048</v>
      </c>
      <c r="AJ3128" s="5" t="n">
        <f aca="false">SUM(AB3128:AI3128)</f>
        <v>0.325313438838029</v>
      </c>
      <c r="AK3128" s="5" t="n">
        <v>3127</v>
      </c>
      <c r="AM3128" s="1" t="s">
        <v>52</v>
      </c>
    </row>
    <row r="3129" customFormat="false" ht="12.8" hidden="false" customHeight="true" outlineLevel="0" collapsed="false">
      <c r="A3129" s="7" t="n">
        <v>2017</v>
      </c>
      <c r="B3129" s="7" t="s">
        <v>719</v>
      </c>
      <c r="C3129" s="8" t="s">
        <v>205</v>
      </c>
      <c r="D3129" s="7" t="s">
        <v>307</v>
      </c>
      <c r="E3129" s="7" t="s">
        <v>2075</v>
      </c>
      <c r="F3129" s="7" t="s">
        <v>2076</v>
      </c>
      <c r="G3129" s="7" t="s">
        <v>224</v>
      </c>
      <c r="H3129" s="9" t="n">
        <v>2</v>
      </c>
      <c r="I3129" s="7" t="s">
        <v>2077</v>
      </c>
      <c r="J3129" s="8" t="s">
        <v>86</v>
      </c>
      <c r="K3129" s="10" t="s">
        <v>46</v>
      </c>
      <c r="L3129" s="10" t="s">
        <v>83</v>
      </c>
      <c r="M3129" s="10" t="s">
        <v>48</v>
      </c>
      <c r="N3129" s="10" t="n">
        <v>0.006</v>
      </c>
      <c r="O3129" s="9" t="s">
        <v>49</v>
      </c>
      <c r="P3129" s="11" t="n">
        <v>0.018</v>
      </c>
      <c r="Q3129" s="8" t="s">
        <v>49</v>
      </c>
      <c r="R3129" s="11" t="n">
        <v>0.006</v>
      </c>
      <c r="S3129" s="8" t="s">
        <v>49</v>
      </c>
      <c r="T3129" s="11" t="n">
        <v>145</v>
      </c>
      <c r="U3129" s="8" t="s">
        <v>58</v>
      </c>
      <c r="V3129" s="11" t="n">
        <v>5.88</v>
      </c>
      <c r="W3129" s="11" t="n">
        <v>7.63</v>
      </c>
      <c r="X3129" s="11" t="n">
        <v>8.4</v>
      </c>
      <c r="Y3129" s="11" t="n">
        <v>10.9</v>
      </c>
      <c r="Z3129" s="11" t="n">
        <v>2.36</v>
      </c>
      <c r="AA3129" s="8" t="s">
        <v>58</v>
      </c>
      <c r="AB3129" s="5" t="n">
        <f aca="false">IF(C3129='[1]Pesos dos Critérios'!$V$3,'[1]Pesos dos Critérios'!$V$8,IF(Planilha1!C3129='[1]Pesos dos Critérios'!$W$3,'[1]Pesos dos Critérios'!$W$8,IF(Planilha1!C3129='[1]Pesos dos Critérios'!$X$3,'[1]Pesos dos Critérios'!$X$8,IF(Planilha1!C3129='[1]Pesos dos Critérios'!$Y$3,'[1]Pesos dos Critérios'!$Y$8,'[1]Pesos dos Critérios'!$Z$8))))</f>
        <v>0.0218518518518519</v>
      </c>
      <c r="AC3129" s="5" t="n">
        <f aca="false">IF(H3129=1,'[1]Pesos dos Critérios'!$AD$8,IF(Planilha1!H3129=2,'[1]Pesos dos Critérios'!$AE$8,IF(Planilha1!H3129=3,'[1]Pesos dos Critérios'!$AF$8,IF(Planilha1!H3129=4,'[1]Pesos dos Critérios'!$AG$8,'[1]Pesos dos Critérios'!$AH$8))))</f>
        <v>0.0384259259259259</v>
      </c>
      <c r="AD3129" s="5" t="n">
        <f aca="false">IF(J3129='[1]Pesos dos Critérios'!$AA$3,'[1]Pesos dos Critérios'!$AA$8,IF(Planilha1!J3129='[1]Pesos dos Critérios'!$AB$3,'[1]Pesos dos Critérios'!$AB$8,'[1]Pesos dos Critérios'!$AC$8))</f>
        <v>0.037037037037037</v>
      </c>
      <c r="AE3129" s="5" t="n">
        <f aca="false">IF(O3129="Intervalo 1",'[1]Pesos dos Critérios'!$J$8,IF(Planilha1!O3129="Intervalo 2",'[1]Pesos dos Critérios'!$K$8,IF(Planilha1!O3129="Intervalo 3",'[1]Pesos dos Critérios'!$L$8,'[1]Pesos dos Critérios'!$M$8)))</f>
        <v>0.0531762065095399</v>
      </c>
      <c r="AF3129" s="5" t="n">
        <f aca="false">IF(Q3129="Intervalo 1",'[1]Pesos dos Critérios'!$B$8,IF(Q3129="Intervalo 2",'[1]Pesos dos Critérios'!$C$8,IF(Q3129="Intervalo 3",'[1]Pesos dos Critérios'!$D$8,'[1]Pesos dos Critérios'!$E$8)))</f>
        <v>0.0550472852385421</v>
      </c>
      <c r="AG3129" s="5" t="n">
        <f aca="false">IF(S3129="Intervalo 1",'[1]Pesos dos Critérios'!$F$8,IF(S3129="Intervalo 2",'[1]Pesos dos Critérios'!$G$8,IF(S3129="Intervalo 3",'[1]Pesos dos Critérios'!$H$8,'[1]Pesos dos Critérios'!$I$8)))</f>
        <v>0.0375661375661376</v>
      </c>
      <c r="AH3129" s="5" t="n">
        <f aca="false">IF(U3129="Intervalo 1",'[1]Pesos dos Critérios'!$N$8,IF(U3129="Intervalo 2",'[1]Pesos dos Critérios'!$O$8,IF(U3129="Intervalo 3",'[1]Pesos dos Critérios'!$P$8,'[1]Pesos dos Critérios'!$Q$8)))</f>
        <v>0.0274470899470899</v>
      </c>
      <c r="AI3129" s="5" t="n">
        <f aca="false">IF(AA3129="Intervalo 1",'[1]Pesos dos Critérios'!$R$8,IF(AA3129="Intervalo 2",'[1]Pesos dos Critérios'!$S$8,IF(AA3129="Intervalo 3",'[1]Pesos dos Critérios'!$T$8,'[1]Pesos dos Critérios'!$U$8)))</f>
        <v>0.0547619047619048</v>
      </c>
      <c r="AJ3129" s="5" t="n">
        <f aca="false">SUM(AB3129:AI3129)</f>
        <v>0.325313438838029</v>
      </c>
      <c r="AK3129" s="5" t="n">
        <v>3128</v>
      </c>
      <c r="AM3129" s="1" t="s">
        <v>52</v>
      </c>
    </row>
    <row r="3130" customFormat="false" ht="12.8" hidden="false" customHeight="true" outlineLevel="0" collapsed="false">
      <c r="A3130" s="7" t="n">
        <v>2017</v>
      </c>
      <c r="B3130" s="7" t="s">
        <v>719</v>
      </c>
      <c r="C3130" s="8" t="s">
        <v>205</v>
      </c>
      <c r="D3130" s="7" t="s">
        <v>307</v>
      </c>
      <c r="E3130" s="7" t="s">
        <v>2075</v>
      </c>
      <c r="F3130" s="7" t="s">
        <v>2078</v>
      </c>
      <c r="G3130" s="7" t="s">
        <v>302</v>
      </c>
      <c r="H3130" s="9" t="n">
        <v>4</v>
      </c>
      <c r="I3130" s="7" t="s">
        <v>2077</v>
      </c>
      <c r="J3130" s="8" t="s">
        <v>86</v>
      </c>
      <c r="K3130" s="10" t="s">
        <v>46</v>
      </c>
      <c r="L3130" s="10" t="s">
        <v>83</v>
      </c>
      <c r="M3130" s="10" t="s">
        <v>48</v>
      </c>
      <c r="N3130" s="10" t="n">
        <v>0.007</v>
      </c>
      <c r="O3130" s="9" t="s">
        <v>49</v>
      </c>
      <c r="P3130" s="11" t="n">
        <v>0.142</v>
      </c>
      <c r="Q3130" s="8" t="s">
        <v>57</v>
      </c>
      <c r="R3130" s="11" t="n">
        <v>0.006</v>
      </c>
      <c r="S3130" s="8" t="s">
        <v>49</v>
      </c>
      <c r="T3130" s="11" t="n">
        <v>165</v>
      </c>
      <c r="U3130" s="8" t="s">
        <v>58</v>
      </c>
      <c r="V3130" s="11" t="n">
        <v>5.04</v>
      </c>
      <c r="W3130" s="11" t="n">
        <v>7.35</v>
      </c>
      <c r="X3130" s="11" t="n">
        <v>7.2</v>
      </c>
      <c r="Y3130" s="11" t="n">
        <v>10.5</v>
      </c>
      <c r="Z3130" s="11" t="n">
        <v>2.67</v>
      </c>
      <c r="AA3130" s="8" t="s">
        <v>58</v>
      </c>
      <c r="AB3130" s="5" t="n">
        <f aca="false">IF(C3130='[1]Pesos dos Critérios'!$V$3,'[1]Pesos dos Critérios'!$V$8,IF(Planilha1!C3130='[1]Pesos dos Critérios'!$W$3,'[1]Pesos dos Critérios'!$W$8,IF(Planilha1!C3130='[1]Pesos dos Critérios'!$X$3,'[1]Pesos dos Critérios'!$X$8,IF(Planilha1!C3130='[1]Pesos dos Critérios'!$Y$3,'[1]Pesos dos Critérios'!$Y$8,'[1]Pesos dos Critérios'!$Z$8))))</f>
        <v>0.0218518518518519</v>
      </c>
      <c r="AC3130" s="5" t="n">
        <f aca="false">IF(H3130=1,'[1]Pesos dos Critérios'!$AD$8,IF(Planilha1!H3130=2,'[1]Pesos dos Critérios'!$AE$8,IF(Planilha1!H3130=3,'[1]Pesos dos Critérios'!$AF$8,IF(Planilha1!H3130=4,'[1]Pesos dos Critérios'!$AG$8,'[1]Pesos dos Critérios'!$AH$8))))</f>
        <v>0.0226851851851852</v>
      </c>
      <c r="AD3130" s="5" t="n">
        <f aca="false">IF(J3130='[1]Pesos dos Critérios'!$AA$3,'[1]Pesos dos Critérios'!$AA$8,IF(Planilha1!J3130='[1]Pesos dos Critérios'!$AB$3,'[1]Pesos dos Critérios'!$AB$8,'[1]Pesos dos Critérios'!$AC$8))</f>
        <v>0.037037037037037</v>
      </c>
      <c r="AE3130" s="5" t="n">
        <f aca="false">IF(O3130="Intervalo 1",'[1]Pesos dos Critérios'!$J$8,IF(Planilha1!O3130="Intervalo 2",'[1]Pesos dos Critérios'!$K$8,IF(Planilha1!O3130="Intervalo 3",'[1]Pesos dos Critérios'!$L$8,'[1]Pesos dos Critérios'!$M$8)))</f>
        <v>0.0531762065095399</v>
      </c>
      <c r="AF3130" s="5" t="n">
        <f aca="false">IF(Q3130="Intervalo 1",'[1]Pesos dos Critérios'!$B$8,IF(Q3130="Intervalo 2",'[1]Pesos dos Critérios'!$C$8,IF(Q3130="Intervalo 3",'[1]Pesos dos Critérios'!$D$8,'[1]Pesos dos Critérios'!$E$8)))</f>
        <v>0.0236095012051296</v>
      </c>
      <c r="AG3130" s="5" t="n">
        <f aca="false">IF(S3130="Intervalo 1",'[1]Pesos dos Critérios'!$F$8,IF(S3130="Intervalo 2",'[1]Pesos dos Critérios'!$G$8,IF(S3130="Intervalo 3",'[1]Pesos dos Critérios'!$H$8,'[1]Pesos dos Critérios'!$I$8)))</f>
        <v>0.0375661375661376</v>
      </c>
      <c r="AH3130" s="5" t="n">
        <f aca="false">IF(U3130="Intervalo 1",'[1]Pesos dos Critérios'!$N$8,IF(U3130="Intervalo 2",'[1]Pesos dos Critérios'!$O$8,IF(U3130="Intervalo 3",'[1]Pesos dos Critérios'!$P$8,'[1]Pesos dos Critérios'!$Q$8)))</f>
        <v>0.0274470899470899</v>
      </c>
      <c r="AI3130" s="5" t="n">
        <f aca="false">IF(AA3130="Intervalo 1",'[1]Pesos dos Critérios'!$R$8,IF(AA3130="Intervalo 2",'[1]Pesos dos Critérios'!$S$8,IF(AA3130="Intervalo 3",'[1]Pesos dos Critérios'!$T$8,'[1]Pesos dos Critérios'!$U$8)))</f>
        <v>0.0547619047619048</v>
      </c>
      <c r="AJ3130" s="5" t="n">
        <f aca="false">SUM(AB3130:AI3130)</f>
        <v>0.278134914063876</v>
      </c>
      <c r="AK3130" s="5" t="n">
        <v>3129</v>
      </c>
      <c r="AM3130" s="1" t="s">
        <v>52</v>
      </c>
    </row>
    <row r="3131" customFormat="false" ht="12.8" hidden="false" customHeight="true" outlineLevel="0" collapsed="false">
      <c r="A3131" s="7" t="n">
        <v>2017</v>
      </c>
      <c r="B3131" s="7" t="s">
        <v>719</v>
      </c>
      <c r="C3131" s="8" t="s">
        <v>205</v>
      </c>
      <c r="D3131" s="7" t="s">
        <v>307</v>
      </c>
      <c r="E3131" s="7" t="s">
        <v>2079</v>
      </c>
      <c r="F3131" s="7" t="s">
        <v>2080</v>
      </c>
      <c r="G3131" s="7" t="s">
        <v>302</v>
      </c>
      <c r="H3131" s="9" t="n">
        <v>4</v>
      </c>
      <c r="I3131" s="7" t="s">
        <v>2077</v>
      </c>
      <c r="J3131" s="8" t="s">
        <v>86</v>
      </c>
      <c r="K3131" s="10" t="s">
        <v>46</v>
      </c>
      <c r="L3131" s="10" t="s">
        <v>83</v>
      </c>
      <c r="M3131" s="10" t="s">
        <v>48</v>
      </c>
      <c r="N3131" s="10" t="n">
        <v>0.01</v>
      </c>
      <c r="O3131" s="9" t="s">
        <v>49</v>
      </c>
      <c r="P3131" s="11" t="n">
        <v>0.209</v>
      </c>
      <c r="Q3131" s="8" t="s">
        <v>57</v>
      </c>
      <c r="R3131" s="11" t="n">
        <v>0.014</v>
      </c>
      <c r="S3131" s="8" t="s">
        <v>49</v>
      </c>
      <c r="T3131" s="11" t="n">
        <v>179</v>
      </c>
      <c r="U3131" s="8" t="s">
        <v>50</v>
      </c>
      <c r="V3131" s="11" t="n">
        <v>4.55</v>
      </c>
      <c r="W3131" s="11" t="n">
        <v>7.14</v>
      </c>
      <c r="X3131" s="11" t="n">
        <v>6.5</v>
      </c>
      <c r="Y3131" s="11" t="n">
        <v>10.2</v>
      </c>
      <c r="Z3131" s="11" t="n">
        <v>2.9</v>
      </c>
      <c r="AA3131" s="8" t="s">
        <v>50</v>
      </c>
      <c r="AB3131" s="5" t="n">
        <f aca="false">IF(C3131='[1]Pesos dos Critérios'!$V$3,'[1]Pesos dos Critérios'!$V$8,IF(Planilha1!C3131='[1]Pesos dos Critérios'!$W$3,'[1]Pesos dos Critérios'!$W$8,IF(Planilha1!C3131='[1]Pesos dos Critérios'!$X$3,'[1]Pesos dos Critérios'!$X$8,IF(Planilha1!C3131='[1]Pesos dos Critérios'!$Y$3,'[1]Pesos dos Critérios'!$Y$8,'[1]Pesos dos Critérios'!$Z$8))))</f>
        <v>0.0218518518518519</v>
      </c>
      <c r="AC3131" s="5" t="n">
        <f aca="false">IF(H3131=1,'[1]Pesos dos Critérios'!$AD$8,IF(Planilha1!H3131=2,'[1]Pesos dos Critérios'!$AE$8,IF(Planilha1!H3131=3,'[1]Pesos dos Critérios'!$AF$8,IF(Planilha1!H3131=4,'[1]Pesos dos Critérios'!$AG$8,'[1]Pesos dos Critérios'!$AH$8))))</f>
        <v>0.0226851851851852</v>
      </c>
      <c r="AD3131" s="5" t="n">
        <f aca="false">IF(J3131='[1]Pesos dos Critérios'!$AA$3,'[1]Pesos dos Critérios'!$AA$8,IF(Planilha1!J3131='[1]Pesos dos Critérios'!$AB$3,'[1]Pesos dos Critérios'!$AB$8,'[1]Pesos dos Critérios'!$AC$8))</f>
        <v>0.037037037037037</v>
      </c>
      <c r="AE3131" s="5" t="n">
        <f aca="false">IF(O3131="Intervalo 1",'[1]Pesos dos Critérios'!$J$8,IF(Planilha1!O3131="Intervalo 2",'[1]Pesos dos Critérios'!$K$8,IF(Planilha1!O3131="Intervalo 3",'[1]Pesos dos Critérios'!$L$8,'[1]Pesos dos Critérios'!$M$8)))</f>
        <v>0.0531762065095399</v>
      </c>
      <c r="AF3131" s="5" t="n">
        <f aca="false">IF(Q3131="Intervalo 1",'[1]Pesos dos Critérios'!$B$8,IF(Q3131="Intervalo 2",'[1]Pesos dos Critérios'!$C$8,IF(Q3131="Intervalo 3",'[1]Pesos dos Critérios'!$D$8,'[1]Pesos dos Critérios'!$E$8)))</f>
        <v>0.0236095012051296</v>
      </c>
      <c r="AG3131" s="5" t="n">
        <f aca="false">IF(S3131="Intervalo 1",'[1]Pesos dos Critérios'!$F$8,IF(S3131="Intervalo 2",'[1]Pesos dos Critérios'!$G$8,IF(S3131="Intervalo 3",'[1]Pesos dos Critérios'!$H$8,'[1]Pesos dos Critérios'!$I$8)))</f>
        <v>0.0375661375661376</v>
      </c>
      <c r="AH3131" s="5" t="n">
        <f aca="false">IF(U3131="Intervalo 1",'[1]Pesos dos Critérios'!$N$8,IF(U3131="Intervalo 2",'[1]Pesos dos Critérios'!$O$8,IF(U3131="Intervalo 3",'[1]Pesos dos Critérios'!$P$8,'[1]Pesos dos Critérios'!$Q$8)))</f>
        <v>0.019510582010582</v>
      </c>
      <c r="AI3131" s="5" t="n">
        <f aca="false">IF(AA3131="Intervalo 1",'[1]Pesos dos Critérios'!$R$8,IF(AA3131="Intervalo 2",'[1]Pesos dos Critérios'!$S$8,IF(AA3131="Intervalo 3",'[1]Pesos dos Critérios'!$T$8,'[1]Pesos dos Critérios'!$U$8)))</f>
        <v>0.0468253968253968</v>
      </c>
      <c r="AJ3131" s="5" t="n">
        <f aca="false">SUM(AB3131:AI3131)</f>
        <v>0.26226189819086</v>
      </c>
      <c r="AK3131" s="5" t="n">
        <v>3130</v>
      </c>
      <c r="AM3131" s="1" t="s">
        <v>60</v>
      </c>
    </row>
    <row r="3132" customFormat="false" ht="12.8" hidden="false" customHeight="true" outlineLevel="0" collapsed="false">
      <c r="A3132" s="7" t="n">
        <v>2017</v>
      </c>
      <c r="B3132" s="7" t="s">
        <v>719</v>
      </c>
      <c r="C3132" s="8" t="s">
        <v>205</v>
      </c>
      <c r="D3132" s="7" t="s">
        <v>307</v>
      </c>
      <c r="E3132" s="7" t="s">
        <v>2081</v>
      </c>
      <c r="F3132" s="7" t="s">
        <v>2082</v>
      </c>
      <c r="G3132" s="7" t="s">
        <v>224</v>
      </c>
      <c r="H3132" s="9" t="n">
        <v>2</v>
      </c>
      <c r="I3132" s="7" t="s">
        <v>2077</v>
      </c>
      <c r="J3132" s="8" t="s">
        <v>86</v>
      </c>
      <c r="K3132" s="10" t="s">
        <v>46</v>
      </c>
      <c r="L3132" s="10" t="s">
        <v>83</v>
      </c>
      <c r="M3132" s="10" t="s">
        <v>48</v>
      </c>
      <c r="N3132" s="10" t="n">
        <v>0.011</v>
      </c>
      <c r="O3132" s="9" t="s">
        <v>49</v>
      </c>
      <c r="P3132" s="11" t="n">
        <v>0.245</v>
      </c>
      <c r="Q3132" s="8" t="s">
        <v>58</v>
      </c>
      <c r="R3132" s="11" t="n">
        <v>0.007</v>
      </c>
      <c r="S3132" s="8" t="s">
        <v>49</v>
      </c>
      <c r="T3132" s="11" t="n">
        <v>146</v>
      </c>
      <c r="U3132" s="8" t="s">
        <v>58</v>
      </c>
      <c r="V3132" s="11" t="n">
        <v>5.81</v>
      </c>
      <c r="W3132" s="11" t="n">
        <v>7.7</v>
      </c>
      <c r="X3132" s="11" t="n">
        <v>8.3</v>
      </c>
      <c r="Y3132" s="11" t="n">
        <v>11</v>
      </c>
      <c r="Z3132" s="11" t="n">
        <v>2.37</v>
      </c>
      <c r="AA3132" s="8" t="s">
        <v>58</v>
      </c>
      <c r="AB3132" s="5" t="n">
        <f aca="false">IF(C3132='[1]Pesos dos Critérios'!$V$3,'[1]Pesos dos Critérios'!$V$8,IF(Planilha1!C3132='[1]Pesos dos Critérios'!$W$3,'[1]Pesos dos Critérios'!$W$8,IF(Planilha1!C3132='[1]Pesos dos Critérios'!$X$3,'[1]Pesos dos Critérios'!$X$8,IF(Planilha1!C3132='[1]Pesos dos Critérios'!$Y$3,'[1]Pesos dos Critérios'!$Y$8,'[1]Pesos dos Critérios'!$Z$8))))</f>
        <v>0.0218518518518519</v>
      </c>
      <c r="AC3132" s="5" t="n">
        <f aca="false">IF(H3132=1,'[1]Pesos dos Critérios'!$AD$8,IF(Planilha1!H3132=2,'[1]Pesos dos Critérios'!$AE$8,IF(Planilha1!H3132=3,'[1]Pesos dos Critérios'!$AF$8,IF(Planilha1!H3132=4,'[1]Pesos dos Critérios'!$AG$8,'[1]Pesos dos Critérios'!$AH$8))))</f>
        <v>0.0384259259259259</v>
      </c>
      <c r="AD3132" s="5" t="n">
        <f aca="false">IF(J3132='[1]Pesos dos Critérios'!$AA$3,'[1]Pesos dos Critérios'!$AA$8,IF(Planilha1!J3132='[1]Pesos dos Critérios'!$AB$3,'[1]Pesos dos Critérios'!$AB$8,'[1]Pesos dos Critérios'!$AC$8))</f>
        <v>0.037037037037037</v>
      </c>
      <c r="AE3132" s="5" t="n">
        <f aca="false">IF(O3132="Intervalo 1",'[1]Pesos dos Critérios'!$J$8,IF(Planilha1!O3132="Intervalo 2",'[1]Pesos dos Critérios'!$K$8,IF(Planilha1!O3132="Intervalo 3",'[1]Pesos dos Critérios'!$L$8,'[1]Pesos dos Critérios'!$M$8)))</f>
        <v>0.0531762065095399</v>
      </c>
      <c r="AF3132" s="5" t="n">
        <f aca="false">IF(Q3132="Intervalo 1",'[1]Pesos dos Critérios'!$B$8,IF(Q3132="Intervalo 2",'[1]Pesos dos Critérios'!$C$8,IF(Q3132="Intervalo 3",'[1]Pesos dos Critérios'!$D$8,'[1]Pesos dos Critérios'!$E$8)))</f>
        <v>0.0213326341741642</v>
      </c>
      <c r="AG3132" s="5" t="n">
        <f aca="false">IF(S3132="Intervalo 1",'[1]Pesos dos Critérios'!$F$8,IF(S3132="Intervalo 2",'[1]Pesos dos Critérios'!$G$8,IF(S3132="Intervalo 3",'[1]Pesos dos Critérios'!$H$8,'[1]Pesos dos Critérios'!$I$8)))</f>
        <v>0.0375661375661376</v>
      </c>
      <c r="AH3132" s="5" t="n">
        <f aca="false">IF(U3132="Intervalo 1",'[1]Pesos dos Critérios'!$N$8,IF(U3132="Intervalo 2",'[1]Pesos dos Critérios'!$O$8,IF(U3132="Intervalo 3",'[1]Pesos dos Critérios'!$P$8,'[1]Pesos dos Critérios'!$Q$8)))</f>
        <v>0.0274470899470899</v>
      </c>
      <c r="AI3132" s="5" t="n">
        <f aca="false">IF(AA3132="Intervalo 1",'[1]Pesos dos Critérios'!$R$8,IF(AA3132="Intervalo 2",'[1]Pesos dos Critérios'!$S$8,IF(AA3132="Intervalo 3",'[1]Pesos dos Critérios'!$T$8,'[1]Pesos dos Critérios'!$U$8)))</f>
        <v>0.0547619047619048</v>
      </c>
      <c r="AJ3132" s="5" t="n">
        <f aca="false">SUM(AB3132:AI3132)</f>
        <v>0.291598787773651</v>
      </c>
      <c r="AK3132" s="5" t="n">
        <v>3131</v>
      </c>
      <c r="AM3132" s="1" t="s">
        <v>52</v>
      </c>
    </row>
    <row r="3133" customFormat="false" ht="12.8" hidden="false" customHeight="true" outlineLevel="0" collapsed="false">
      <c r="A3133" s="7" t="n">
        <v>2017</v>
      </c>
      <c r="B3133" s="7" t="s">
        <v>719</v>
      </c>
      <c r="C3133" s="8" t="s">
        <v>205</v>
      </c>
      <c r="D3133" s="7" t="s">
        <v>307</v>
      </c>
      <c r="E3133" s="7" t="s">
        <v>2081</v>
      </c>
      <c r="F3133" s="7" t="s">
        <v>2083</v>
      </c>
      <c r="G3133" s="7" t="s">
        <v>302</v>
      </c>
      <c r="H3133" s="9" t="n">
        <v>4</v>
      </c>
      <c r="I3133" s="7" t="s">
        <v>2077</v>
      </c>
      <c r="J3133" s="8" t="s">
        <v>86</v>
      </c>
      <c r="K3133" s="10" t="s">
        <v>46</v>
      </c>
      <c r="L3133" s="10" t="s">
        <v>83</v>
      </c>
      <c r="M3133" s="10" t="s">
        <v>48</v>
      </c>
      <c r="N3133" s="10" t="n">
        <v>0.003</v>
      </c>
      <c r="O3133" s="9" t="s">
        <v>49</v>
      </c>
      <c r="P3133" s="11" t="n">
        <v>0.138</v>
      </c>
      <c r="Q3133" s="8" t="s">
        <v>57</v>
      </c>
      <c r="R3133" s="11" t="n">
        <v>0.004</v>
      </c>
      <c r="S3133" s="8" t="s">
        <v>49</v>
      </c>
      <c r="T3133" s="11" t="n">
        <v>175</v>
      </c>
      <c r="U3133" s="8" t="s">
        <v>58</v>
      </c>
      <c r="V3133" s="11" t="n">
        <v>4.69</v>
      </c>
      <c r="W3133" s="11" t="n">
        <v>7.07</v>
      </c>
      <c r="X3133" s="11" t="n">
        <v>6.7</v>
      </c>
      <c r="Y3133" s="11" t="n">
        <v>10.1</v>
      </c>
      <c r="Z3133" s="11" t="n">
        <v>2.84</v>
      </c>
      <c r="AA3133" s="8" t="s">
        <v>50</v>
      </c>
      <c r="AB3133" s="5" t="n">
        <f aca="false">IF(C3133='[1]Pesos dos Critérios'!$V$3,'[1]Pesos dos Critérios'!$V$8,IF(Planilha1!C3133='[1]Pesos dos Critérios'!$W$3,'[1]Pesos dos Critérios'!$W$8,IF(Planilha1!C3133='[1]Pesos dos Critérios'!$X$3,'[1]Pesos dos Critérios'!$X$8,IF(Planilha1!C3133='[1]Pesos dos Critérios'!$Y$3,'[1]Pesos dos Critérios'!$Y$8,'[1]Pesos dos Critérios'!$Z$8))))</f>
        <v>0.0218518518518519</v>
      </c>
      <c r="AC3133" s="5" t="n">
        <f aca="false">IF(H3133=1,'[1]Pesos dos Critérios'!$AD$8,IF(Planilha1!H3133=2,'[1]Pesos dos Critérios'!$AE$8,IF(Planilha1!H3133=3,'[1]Pesos dos Critérios'!$AF$8,IF(Planilha1!H3133=4,'[1]Pesos dos Critérios'!$AG$8,'[1]Pesos dos Critérios'!$AH$8))))</f>
        <v>0.0226851851851852</v>
      </c>
      <c r="AD3133" s="5" t="n">
        <f aca="false">IF(J3133='[1]Pesos dos Critérios'!$AA$3,'[1]Pesos dos Critérios'!$AA$8,IF(Planilha1!J3133='[1]Pesos dos Critérios'!$AB$3,'[1]Pesos dos Critérios'!$AB$8,'[1]Pesos dos Critérios'!$AC$8))</f>
        <v>0.037037037037037</v>
      </c>
      <c r="AE3133" s="5" t="n">
        <f aca="false">IF(O3133="Intervalo 1",'[1]Pesos dos Critérios'!$J$8,IF(Planilha1!O3133="Intervalo 2",'[1]Pesos dos Critérios'!$K$8,IF(Planilha1!O3133="Intervalo 3",'[1]Pesos dos Critérios'!$L$8,'[1]Pesos dos Critérios'!$M$8)))</f>
        <v>0.0531762065095399</v>
      </c>
      <c r="AF3133" s="5" t="n">
        <f aca="false">IF(Q3133="Intervalo 1",'[1]Pesos dos Critérios'!$B$8,IF(Q3133="Intervalo 2",'[1]Pesos dos Critérios'!$C$8,IF(Q3133="Intervalo 3",'[1]Pesos dos Critérios'!$D$8,'[1]Pesos dos Critérios'!$E$8)))</f>
        <v>0.0236095012051296</v>
      </c>
      <c r="AG3133" s="5" t="n">
        <f aca="false">IF(S3133="Intervalo 1",'[1]Pesos dos Critérios'!$F$8,IF(S3133="Intervalo 2",'[1]Pesos dos Critérios'!$G$8,IF(S3133="Intervalo 3",'[1]Pesos dos Critérios'!$H$8,'[1]Pesos dos Critérios'!$I$8)))</f>
        <v>0.0375661375661376</v>
      </c>
      <c r="AH3133" s="5" t="n">
        <f aca="false">IF(U3133="Intervalo 1",'[1]Pesos dos Critérios'!$N$8,IF(U3133="Intervalo 2",'[1]Pesos dos Critérios'!$O$8,IF(U3133="Intervalo 3",'[1]Pesos dos Critérios'!$P$8,'[1]Pesos dos Critérios'!$Q$8)))</f>
        <v>0.0274470899470899</v>
      </c>
      <c r="AI3133" s="5" t="n">
        <f aca="false">IF(AA3133="Intervalo 1",'[1]Pesos dos Critérios'!$R$8,IF(AA3133="Intervalo 2",'[1]Pesos dos Critérios'!$S$8,IF(AA3133="Intervalo 3",'[1]Pesos dos Critérios'!$T$8,'[1]Pesos dos Critérios'!$U$8)))</f>
        <v>0.0468253968253968</v>
      </c>
      <c r="AJ3133" s="5" t="n">
        <f aca="false">SUM(AB3133:AI3133)</f>
        <v>0.270198406127368</v>
      </c>
      <c r="AK3133" s="5" t="n">
        <v>3132</v>
      </c>
      <c r="AM3133" s="1" t="s">
        <v>52</v>
      </c>
    </row>
    <row r="3134" customFormat="false" ht="12.8" hidden="false" customHeight="true" outlineLevel="0" collapsed="false">
      <c r="A3134" s="7" t="n">
        <v>2017</v>
      </c>
      <c r="B3134" s="7" t="s">
        <v>719</v>
      </c>
      <c r="C3134" s="8" t="s">
        <v>205</v>
      </c>
      <c r="D3134" s="7" t="s">
        <v>307</v>
      </c>
      <c r="E3134" s="7" t="s">
        <v>2081</v>
      </c>
      <c r="F3134" s="7" t="s">
        <v>2084</v>
      </c>
      <c r="G3134" s="7" t="s">
        <v>302</v>
      </c>
      <c r="H3134" s="9" t="n">
        <v>4</v>
      </c>
      <c r="I3134" s="7" t="s">
        <v>2077</v>
      </c>
      <c r="J3134" s="8" t="s">
        <v>86</v>
      </c>
      <c r="K3134" s="10" t="s">
        <v>46</v>
      </c>
      <c r="L3134" s="10" t="s">
        <v>83</v>
      </c>
      <c r="M3134" s="10" t="s">
        <v>48</v>
      </c>
      <c r="N3134" s="10" t="n">
        <v>0.004</v>
      </c>
      <c r="O3134" s="9" t="s">
        <v>49</v>
      </c>
      <c r="P3134" s="11" t="n">
        <v>0.187</v>
      </c>
      <c r="Q3134" s="8" t="s">
        <v>57</v>
      </c>
      <c r="R3134" s="11" t="n">
        <v>0.005</v>
      </c>
      <c r="S3134" s="8" t="s">
        <v>49</v>
      </c>
      <c r="T3134" s="11" t="n">
        <v>177</v>
      </c>
      <c r="U3134" s="8" t="s">
        <v>58</v>
      </c>
      <c r="V3134" s="11" t="n">
        <v>4.62</v>
      </c>
      <c r="W3134" s="11" t="n">
        <v>7.07</v>
      </c>
      <c r="X3134" s="11" t="n">
        <v>6.6</v>
      </c>
      <c r="Y3134" s="11" t="n">
        <v>10.1</v>
      </c>
      <c r="Z3134" s="11" t="n">
        <v>2.86</v>
      </c>
      <c r="AA3134" s="8" t="s">
        <v>50</v>
      </c>
      <c r="AB3134" s="5" t="n">
        <f aca="false">IF(C3134='[1]Pesos dos Critérios'!$V$3,'[1]Pesos dos Critérios'!$V$8,IF(Planilha1!C3134='[1]Pesos dos Critérios'!$W$3,'[1]Pesos dos Critérios'!$W$8,IF(Planilha1!C3134='[1]Pesos dos Critérios'!$X$3,'[1]Pesos dos Critérios'!$X$8,IF(Planilha1!C3134='[1]Pesos dos Critérios'!$Y$3,'[1]Pesos dos Critérios'!$Y$8,'[1]Pesos dos Critérios'!$Z$8))))</f>
        <v>0.0218518518518519</v>
      </c>
      <c r="AC3134" s="5" t="n">
        <f aca="false">IF(H3134=1,'[1]Pesos dos Critérios'!$AD$8,IF(Planilha1!H3134=2,'[1]Pesos dos Critérios'!$AE$8,IF(Planilha1!H3134=3,'[1]Pesos dos Critérios'!$AF$8,IF(Planilha1!H3134=4,'[1]Pesos dos Critérios'!$AG$8,'[1]Pesos dos Critérios'!$AH$8))))</f>
        <v>0.0226851851851852</v>
      </c>
      <c r="AD3134" s="5" t="n">
        <f aca="false">IF(J3134='[1]Pesos dos Critérios'!$AA$3,'[1]Pesos dos Critérios'!$AA$8,IF(Planilha1!J3134='[1]Pesos dos Critérios'!$AB$3,'[1]Pesos dos Critérios'!$AB$8,'[1]Pesos dos Critérios'!$AC$8))</f>
        <v>0.037037037037037</v>
      </c>
      <c r="AE3134" s="5" t="n">
        <f aca="false">IF(O3134="Intervalo 1",'[1]Pesos dos Critérios'!$J$8,IF(Planilha1!O3134="Intervalo 2",'[1]Pesos dos Critérios'!$K$8,IF(Planilha1!O3134="Intervalo 3",'[1]Pesos dos Critérios'!$L$8,'[1]Pesos dos Critérios'!$M$8)))</f>
        <v>0.0531762065095399</v>
      </c>
      <c r="AF3134" s="5" t="n">
        <f aca="false">IF(Q3134="Intervalo 1",'[1]Pesos dos Critérios'!$B$8,IF(Q3134="Intervalo 2",'[1]Pesos dos Critérios'!$C$8,IF(Q3134="Intervalo 3",'[1]Pesos dos Critérios'!$D$8,'[1]Pesos dos Critérios'!$E$8)))</f>
        <v>0.0236095012051296</v>
      </c>
      <c r="AG3134" s="5" t="n">
        <f aca="false">IF(S3134="Intervalo 1",'[1]Pesos dos Critérios'!$F$8,IF(S3134="Intervalo 2",'[1]Pesos dos Critérios'!$G$8,IF(S3134="Intervalo 3",'[1]Pesos dos Critérios'!$H$8,'[1]Pesos dos Critérios'!$I$8)))</f>
        <v>0.0375661375661376</v>
      </c>
      <c r="AH3134" s="5" t="n">
        <f aca="false">IF(U3134="Intervalo 1",'[1]Pesos dos Critérios'!$N$8,IF(U3134="Intervalo 2",'[1]Pesos dos Critérios'!$O$8,IF(U3134="Intervalo 3",'[1]Pesos dos Critérios'!$P$8,'[1]Pesos dos Critérios'!$Q$8)))</f>
        <v>0.0274470899470899</v>
      </c>
      <c r="AI3134" s="5" t="n">
        <f aca="false">IF(AA3134="Intervalo 1",'[1]Pesos dos Critérios'!$R$8,IF(AA3134="Intervalo 2",'[1]Pesos dos Critérios'!$S$8,IF(AA3134="Intervalo 3",'[1]Pesos dos Critérios'!$T$8,'[1]Pesos dos Critérios'!$U$8)))</f>
        <v>0.0468253968253968</v>
      </c>
      <c r="AJ3134" s="5" t="n">
        <f aca="false">SUM(AB3134:AI3134)</f>
        <v>0.270198406127368</v>
      </c>
      <c r="AK3134" s="5" t="n">
        <v>3133</v>
      </c>
      <c r="AM3134" s="1" t="s">
        <v>52</v>
      </c>
    </row>
    <row r="3135" customFormat="false" ht="12.8" hidden="false" customHeight="true" outlineLevel="0" collapsed="false">
      <c r="A3135" s="7" t="n">
        <v>2017</v>
      </c>
      <c r="B3135" s="7" t="s">
        <v>719</v>
      </c>
      <c r="C3135" s="8" t="s">
        <v>205</v>
      </c>
      <c r="D3135" s="7" t="s">
        <v>206</v>
      </c>
      <c r="E3135" s="7" t="s">
        <v>1454</v>
      </c>
      <c r="F3135" s="7" t="s">
        <v>2008</v>
      </c>
      <c r="G3135" s="7" t="s">
        <v>224</v>
      </c>
      <c r="H3135" s="9" t="n">
        <v>2</v>
      </c>
      <c r="I3135" s="7" t="s">
        <v>2007</v>
      </c>
      <c r="J3135" s="8" t="s">
        <v>86</v>
      </c>
      <c r="K3135" s="10" t="s">
        <v>46</v>
      </c>
      <c r="L3135" s="10" t="s">
        <v>83</v>
      </c>
      <c r="M3135" s="10" t="s">
        <v>48</v>
      </c>
      <c r="N3135" s="10" t="n">
        <v>0.014</v>
      </c>
      <c r="O3135" s="9" t="s">
        <v>57</v>
      </c>
      <c r="P3135" s="11" t="n">
        <v>0.333</v>
      </c>
      <c r="Q3135" s="8" t="s">
        <v>58</v>
      </c>
      <c r="R3135" s="11" t="n">
        <v>0.013</v>
      </c>
      <c r="S3135" s="8" t="s">
        <v>49</v>
      </c>
      <c r="T3135" s="11" t="n">
        <v>109</v>
      </c>
      <c r="U3135" s="8" t="s">
        <v>49</v>
      </c>
      <c r="V3135" s="11" t="n">
        <v>7.7</v>
      </c>
      <c r="W3135" s="11" t="n">
        <v>10.01</v>
      </c>
      <c r="X3135" s="11" t="n">
        <v>11</v>
      </c>
      <c r="Y3135" s="11" t="n">
        <v>14.3</v>
      </c>
      <c r="Z3135" s="11" t="n">
        <v>1.77</v>
      </c>
      <c r="AA3135" s="8" t="s">
        <v>49</v>
      </c>
      <c r="AB3135" s="5" t="n">
        <f aca="false">IF(C3135='[1]Pesos dos Critérios'!$V$3,'[1]Pesos dos Critérios'!$V$8,IF(Planilha1!C3135='[1]Pesos dos Critérios'!$W$3,'[1]Pesos dos Critérios'!$W$8,IF(Planilha1!C3135='[1]Pesos dos Critérios'!$X$3,'[1]Pesos dos Critérios'!$X$8,IF(Planilha1!C3135='[1]Pesos dos Critérios'!$Y$3,'[1]Pesos dos Critérios'!$Y$8,'[1]Pesos dos Critérios'!$Z$8))))</f>
        <v>0.0218518518518519</v>
      </c>
      <c r="AC3135" s="5" t="n">
        <f aca="false">IF(H3135=1,'[1]Pesos dos Critérios'!$AD$8,IF(Planilha1!H3135=2,'[1]Pesos dos Critérios'!$AE$8,IF(Planilha1!H3135=3,'[1]Pesos dos Critérios'!$AF$8,IF(Planilha1!H3135=4,'[1]Pesos dos Critérios'!$AG$8,'[1]Pesos dos Critérios'!$AH$8))))</f>
        <v>0.0384259259259259</v>
      </c>
      <c r="AD3135" s="5" t="n">
        <f aca="false">IF(J3135='[1]Pesos dos Critérios'!$AA$3,'[1]Pesos dos Critérios'!$AA$8,IF(Planilha1!J3135='[1]Pesos dos Critérios'!$AB$3,'[1]Pesos dos Critérios'!$AB$8,'[1]Pesos dos Critérios'!$AC$8))</f>
        <v>0.037037037037037</v>
      </c>
      <c r="AE3135" s="5" t="n">
        <f aca="false">IF(O3135="Intervalo 1",'[1]Pesos dos Critérios'!$J$8,IF(Planilha1!O3135="Intervalo 2",'[1]Pesos dos Critérios'!$K$8,IF(Planilha1!O3135="Intervalo 3",'[1]Pesos dos Critérios'!$L$8,'[1]Pesos dos Critérios'!$M$8)))</f>
        <v>0.0240628507295174</v>
      </c>
      <c r="AF3135" s="5" t="n">
        <f aca="false">IF(Q3135="Intervalo 1",'[1]Pesos dos Critérios'!$B$8,IF(Q3135="Intervalo 2",'[1]Pesos dos Critérios'!$C$8,IF(Q3135="Intervalo 3",'[1]Pesos dos Critérios'!$D$8,'[1]Pesos dos Critérios'!$E$8)))</f>
        <v>0.0213326341741642</v>
      </c>
      <c r="AG3135" s="5" t="n">
        <f aca="false">IF(S3135="Intervalo 1",'[1]Pesos dos Critérios'!$F$8,IF(S3135="Intervalo 2",'[1]Pesos dos Critérios'!$G$8,IF(S3135="Intervalo 3",'[1]Pesos dos Critérios'!$H$8,'[1]Pesos dos Critérios'!$I$8)))</f>
        <v>0.0375661375661376</v>
      </c>
      <c r="AH3135" s="5" t="n">
        <f aca="false">IF(U3135="Intervalo 1",'[1]Pesos dos Critérios'!$N$8,IF(U3135="Intervalo 2",'[1]Pesos dos Critérios'!$O$8,IF(U3135="Intervalo 3",'[1]Pesos dos Critérios'!$P$8,'[1]Pesos dos Critérios'!$Q$8)))</f>
        <v>0.0320767195767196</v>
      </c>
      <c r="AI3135" s="5" t="n">
        <f aca="false">IF(AA3135="Intervalo 1",'[1]Pesos dos Critérios'!$R$8,IF(AA3135="Intervalo 2",'[1]Pesos dos Critérios'!$S$8,IF(AA3135="Intervalo 3",'[1]Pesos dos Critérios'!$T$8,'[1]Pesos dos Critérios'!$U$8)))</f>
        <v>0.0658730158730159</v>
      </c>
      <c r="AJ3135" s="5" t="n">
        <f aca="false">SUM(AB3135:AI3135)</f>
        <v>0.278226172734369</v>
      </c>
      <c r="AK3135" s="5" t="n">
        <v>3134</v>
      </c>
      <c r="AM3135" s="1" t="s">
        <v>52</v>
      </c>
    </row>
    <row r="3136" customFormat="false" ht="12.8" hidden="false" customHeight="true" outlineLevel="0" collapsed="false">
      <c r="A3136" s="7" t="n">
        <v>2017</v>
      </c>
      <c r="B3136" s="7" t="s">
        <v>719</v>
      </c>
      <c r="C3136" s="8" t="s">
        <v>205</v>
      </c>
      <c r="D3136" s="7" t="s">
        <v>206</v>
      </c>
      <c r="E3136" s="7" t="s">
        <v>1454</v>
      </c>
      <c r="F3136" s="7" t="s">
        <v>1385</v>
      </c>
      <c r="G3136" s="7" t="s">
        <v>224</v>
      </c>
      <c r="H3136" s="9" t="n">
        <v>2</v>
      </c>
      <c r="I3136" s="7" t="s">
        <v>2007</v>
      </c>
      <c r="J3136" s="8" t="s">
        <v>86</v>
      </c>
      <c r="K3136" s="10" t="s">
        <v>46</v>
      </c>
      <c r="L3136" s="10" t="s">
        <v>83</v>
      </c>
      <c r="M3136" s="10" t="s">
        <v>48</v>
      </c>
      <c r="N3136" s="10" t="n">
        <v>0.013</v>
      </c>
      <c r="O3136" s="9" t="s">
        <v>57</v>
      </c>
      <c r="P3136" s="11" t="n">
        <v>0.182</v>
      </c>
      <c r="Q3136" s="8" t="s">
        <v>57</v>
      </c>
      <c r="R3136" s="11" t="n">
        <v>0.024</v>
      </c>
      <c r="S3136" s="8" t="s">
        <v>57</v>
      </c>
      <c r="T3136" s="11" t="n">
        <v>126</v>
      </c>
      <c r="U3136" s="8" t="s">
        <v>57</v>
      </c>
      <c r="V3136" s="11" t="n">
        <v>6.79</v>
      </c>
      <c r="W3136" s="11" t="n">
        <v>8.61</v>
      </c>
      <c r="X3136" s="11" t="n">
        <v>9.7</v>
      </c>
      <c r="Y3136" s="11" t="n">
        <v>12.3</v>
      </c>
      <c r="Z3136" s="11" t="n">
        <v>2.04</v>
      </c>
      <c r="AA3136" s="8" t="s">
        <v>57</v>
      </c>
      <c r="AB3136" s="5" t="n">
        <f aca="false">IF(C3136='[1]Pesos dos Critérios'!$V$3,'[1]Pesos dos Critérios'!$V$8,IF(Planilha1!C3136='[1]Pesos dos Critérios'!$W$3,'[1]Pesos dos Critérios'!$W$8,IF(Planilha1!C3136='[1]Pesos dos Critérios'!$X$3,'[1]Pesos dos Critérios'!$X$8,IF(Planilha1!C3136='[1]Pesos dos Critérios'!$Y$3,'[1]Pesos dos Critérios'!$Y$8,'[1]Pesos dos Critérios'!$Z$8))))</f>
        <v>0.0218518518518519</v>
      </c>
      <c r="AC3136" s="5" t="n">
        <f aca="false">IF(H3136=1,'[1]Pesos dos Critérios'!$AD$8,IF(Planilha1!H3136=2,'[1]Pesos dos Critérios'!$AE$8,IF(Planilha1!H3136=3,'[1]Pesos dos Critérios'!$AF$8,IF(Planilha1!H3136=4,'[1]Pesos dos Critérios'!$AG$8,'[1]Pesos dos Critérios'!$AH$8))))</f>
        <v>0.0384259259259259</v>
      </c>
      <c r="AD3136" s="5" t="n">
        <f aca="false">IF(J3136='[1]Pesos dos Critérios'!$AA$3,'[1]Pesos dos Critérios'!$AA$8,IF(Planilha1!J3136='[1]Pesos dos Critérios'!$AB$3,'[1]Pesos dos Critérios'!$AB$8,'[1]Pesos dos Critérios'!$AC$8))</f>
        <v>0.037037037037037</v>
      </c>
      <c r="AE3136" s="5" t="n">
        <f aca="false">IF(O3136="Intervalo 1",'[1]Pesos dos Critérios'!$J$8,IF(Planilha1!O3136="Intervalo 2",'[1]Pesos dos Critérios'!$K$8,IF(Planilha1!O3136="Intervalo 3",'[1]Pesos dos Critérios'!$L$8,'[1]Pesos dos Critérios'!$M$8)))</f>
        <v>0.0240628507295174</v>
      </c>
      <c r="AF3136" s="5" t="n">
        <f aca="false">IF(Q3136="Intervalo 1",'[1]Pesos dos Critérios'!$B$8,IF(Q3136="Intervalo 2",'[1]Pesos dos Critérios'!$C$8,IF(Q3136="Intervalo 3",'[1]Pesos dos Critérios'!$D$8,'[1]Pesos dos Critérios'!$E$8)))</f>
        <v>0.0236095012051296</v>
      </c>
      <c r="AG3136" s="5" t="n">
        <f aca="false">IF(S3136="Intervalo 1",'[1]Pesos dos Critérios'!$F$8,IF(S3136="Intervalo 2",'[1]Pesos dos Critérios'!$G$8,IF(S3136="Intervalo 3",'[1]Pesos dos Critérios'!$H$8,'[1]Pesos dos Critérios'!$I$8)))</f>
        <v>0.032010582010582</v>
      </c>
      <c r="AH3136" s="5" t="n">
        <f aca="false">IF(U3136="Intervalo 1",'[1]Pesos dos Critérios'!$N$8,IF(U3136="Intervalo 2",'[1]Pesos dos Critérios'!$O$8,IF(U3136="Intervalo 3",'[1]Pesos dos Critérios'!$P$8,'[1]Pesos dos Critérios'!$Q$8)))</f>
        <v>0.0320767195767196</v>
      </c>
      <c r="AI3136" s="5" t="n">
        <f aca="false">IF(AA3136="Intervalo 1",'[1]Pesos dos Critérios'!$R$8,IF(AA3136="Intervalo 2",'[1]Pesos dos Critérios'!$S$8,IF(AA3136="Intervalo 3",'[1]Pesos dos Critérios'!$T$8,'[1]Pesos dos Critérios'!$U$8)))</f>
        <v>0.0547619047619048</v>
      </c>
      <c r="AJ3136" s="5" t="n">
        <f aca="false">SUM(AB3136:AI3136)</f>
        <v>0.263836373098668</v>
      </c>
      <c r="AK3136" s="5" t="n">
        <v>3135</v>
      </c>
      <c r="AM3136" s="1" t="s">
        <v>52</v>
      </c>
    </row>
    <row r="3137" customFormat="false" ht="12.8" hidden="false" customHeight="true" outlineLevel="0" collapsed="false">
      <c r="A3137" s="7" t="n">
        <v>2017</v>
      </c>
      <c r="B3137" s="7" t="s">
        <v>719</v>
      </c>
      <c r="C3137" s="8" t="s">
        <v>205</v>
      </c>
      <c r="D3137" s="7" t="s">
        <v>206</v>
      </c>
      <c r="E3137" s="7" t="s">
        <v>1456</v>
      </c>
      <c r="F3137" s="7" t="s">
        <v>2008</v>
      </c>
      <c r="G3137" s="7" t="s">
        <v>224</v>
      </c>
      <c r="H3137" s="9" t="n">
        <v>2</v>
      </c>
      <c r="I3137" s="7" t="s">
        <v>2007</v>
      </c>
      <c r="J3137" s="8" t="s">
        <v>86</v>
      </c>
      <c r="K3137" s="10" t="s">
        <v>46</v>
      </c>
      <c r="L3137" s="10" t="s">
        <v>83</v>
      </c>
      <c r="M3137" s="10" t="s">
        <v>48</v>
      </c>
      <c r="N3137" s="10" t="n">
        <v>0.01</v>
      </c>
      <c r="O3137" s="9" t="s">
        <v>49</v>
      </c>
      <c r="P3137" s="11" t="n">
        <v>0.434</v>
      </c>
      <c r="Q3137" s="8" t="s">
        <v>50</v>
      </c>
      <c r="R3137" s="11" t="n">
        <v>0.014</v>
      </c>
      <c r="S3137" s="8" t="s">
        <v>49</v>
      </c>
      <c r="T3137" s="11" t="n">
        <v>115</v>
      </c>
      <c r="U3137" s="8" t="s">
        <v>57</v>
      </c>
      <c r="V3137" s="11" t="n">
        <v>7.35</v>
      </c>
      <c r="W3137" s="11" t="n">
        <v>9.45</v>
      </c>
      <c r="X3137" s="11" t="n">
        <v>10.5</v>
      </c>
      <c r="Y3137" s="11" t="n">
        <v>13.5</v>
      </c>
      <c r="Z3137" s="11" t="n">
        <v>1.87</v>
      </c>
      <c r="AA3137" s="8" t="s">
        <v>49</v>
      </c>
      <c r="AB3137" s="5" t="n">
        <f aca="false">IF(C3137='[1]Pesos dos Critérios'!$V$3,'[1]Pesos dos Critérios'!$V$8,IF(Planilha1!C3137='[1]Pesos dos Critérios'!$W$3,'[1]Pesos dos Critérios'!$W$8,IF(Planilha1!C3137='[1]Pesos dos Critérios'!$X$3,'[1]Pesos dos Critérios'!$X$8,IF(Planilha1!C3137='[1]Pesos dos Critérios'!$Y$3,'[1]Pesos dos Critérios'!$Y$8,'[1]Pesos dos Critérios'!$Z$8))))</f>
        <v>0.0218518518518519</v>
      </c>
      <c r="AC3137" s="5" t="n">
        <f aca="false">IF(H3137=1,'[1]Pesos dos Critérios'!$AD$8,IF(Planilha1!H3137=2,'[1]Pesos dos Critérios'!$AE$8,IF(Planilha1!H3137=3,'[1]Pesos dos Critérios'!$AF$8,IF(Planilha1!H3137=4,'[1]Pesos dos Critérios'!$AG$8,'[1]Pesos dos Critérios'!$AH$8))))</f>
        <v>0.0384259259259259</v>
      </c>
      <c r="AD3137" s="5" t="n">
        <f aca="false">IF(J3137='[1]Pesos dos Critérios'!$AA$3,'[1]Pesos dos Critérios'!$AA$8,IF(Planilha1!J3137='[1]Pesos dos Critérios'!$AB$3,'[1]Pesos dos Critérios'!$AB$8,'[1]Pesos dos Critérios'!$AC$8))</f>
        <v>0.037037037037037</v>
      </c>
      <c r="AE3137" s="5" t="n">
        <f aca="false">IF(O3137="Intervalo 1",'[1]Pesos dos Critérios'!$J$8,IF(Planilha1!O3137="Intervalo 2",'[1]Pesos dos Critérios'!$K$8,IF(Planilha1!O3137="Intervalo 3",'[1]Pesos dos Critérios'!$L$8,'[1]Pesos dos Critérios'!$M$8)))</f>
        <v>0.0531762065095399</v>
      </c>
      <c r="AF3137" s="5" t="n">
        <f aca="false">IF(Q3137="Intervalo 1",'[1]Pesos dos Critérios'!$B$8,IF(Q3137="Intervalo 2",'[1]Pesos dos Critérios'!$C$8,IF(Q3137="Intervalo 3",'[1]Pesos dos Critérios'!$D$8,'[1]Pesos dos Critérios'!$E$8)))</f>
        <v>0.0111216904932752</v>
      </c>
      <c r="AG3137" s="5" t="n">
        <f aca="false">IF(S3137="Intervalo 1",'[1]Pesos dos Critérios'!$F$8,IF(S3137="Intervalo 2",'[1]Pesos dos Critérios'!$G$8,IF(S3137="Intervalo 3",'[1]Pesos dos Critérios'!$H$8,'[1]Pesos dos Critérios'!$I$8)))</f>
        <v>0.0375661375661376</v>
      </c>
      <c r="AH3137" s="5" t="n">
        <f aca="false">IF(U3137="Intervalo 1",'[1]Pesos dos Critérios'!$N$8,IF(U3137="Intervalo 2",'[1]Pesos dos Critérios'!$O$8,IF(U3137="Intervalo 3",'[1]Pesos dos Critérios'!$P$8,'[1]Pesos dos Critérios'!$Q$8)))</f>
        <v>0.0320767195767196</v>
      </c>
      <c r="AI3137" s="5" t="n">
        <f aca="false">IF(AA3137="Intervalo 1",'[1]Pesos dos Critérios'!$R$8,IF(AA3137="Intervalo 2",'[1]Pesos dos Critérios'!$S$8,IF(AA3137="Intervalo 3",'[1]Pesos dos Critérios'!$T$8,'[1]Pesos dos Critérios'!$U$8)))</f>
        <v>0.0658730158730159</v>
      </c>
      <c r="AJ3137" s="5" t="n">
        <f aca="false">SUM(AB3137:AI3137)</f>
        <v>0.297128584833503</v>
      </c>
      <c r="AK3137" s="5" t="n">
        <v>3136</v>
      </c>
      <c r="AM3137" s="1" t="s">
        <v>52</v>
      </c>
    </row>
    <row r="3138" customFormat="false" ht="12.8" hidden="false" customHeight="true" outlineLevel="0" collapsed="false">
      <c r="A3138" s="7" t="n">
        <v>2017</v>
      </c>
      <c r="B3138" s="7" t="s">
        <v>719</v>
      </c>
      <c r="C3138" s="8" t="s">
        <v>205</v>
      </c>
      <c r="D3138" s="7" t="s">
        <v>206</v>
      </c>
      <c r="E3138" s="7" t="s">
        <v>1461</v>
      </c>
      <c r="F3138" s="7" t="s">
        <v>2008</v>
      </c>
      <c r="G3138" s="7" t="s">
        <v>234</v>
      </c>
      <c r="H3138" s="9" t="n">
        <v>2</v>
      </c>
      <c r="I3138" s="7" t="s">
        <v>219</v>
      </c>
      <c r="J3138" s="8" t="s">
        <v>86</v>
      </c>
      <c r="K3138" s="10" t="s">
        <v>46</v>
      </c>
      <c r="L3138" s="10" t="s">
        <v>83</v>
      </c>
      <c r="M3138" s="10" t="s">
        <v>48</v>
      </c>
      <c r="N3138" s="10" t="n">
        <v>0.025</v>
      </c>
      <c r="O3138" s="9" t="s">
        <v>50</v>
      </c>
      <c r="P3138" s="11" t="n">
        <v>0.239</v>
      </c>
      <c r="Q3138" s="8" t="s">
        <v>57</v>
      </c>
      <c r="R3138" s="11" t="n">
        <v>0.033</v>
      </c>
      <c r="S3138" s="8" t="s">
        <v>58</v>
      </c>
      <c r="T3138" s="11" t="n">
        <v>135</v>
      </c>
      <c r="U3138" s="8" t="s">
        <v>57</v>
      </c>
      <c r="V3138" s="11" t="n">
        <v>6.51</v>
      </c>
      <c r="W3138" s="11" t="n">
        <v>7.77</v>
      </c>
      <c r="X3138" s="11" t="n">
        <v>9.3</v>
      </c>
      <c r="Y3138" s="11" t="n">
        <v>11.1</v>
      </c>
      <c r="Z3138" s="11" t="n">
        <v>2.19</v>
      </c>
      <c r="AA3138" s="8" t="s">
        <v>58</v>
      </c>
      <c r="AB3138" s="5" t="n">
        <f aca="false">IF(C3138='[1]Pesos dos Critérios'!$V$3,'[1]Pesos dos Critérios'!$V$8,IF(Planilha1!C3138='[1]Pesos dos Critérios'!$W$3,'[1]Pesos dos Critérios'!$W$8,IF(Planilha1!C3138='[1]Pesos dos Critérios'!$X$3,'[1]Pesos dos Critérios'!$X$8,IF(Planilha1!C3138='[1]Pesos dos Critérios'!$Y$3,'[1]Pesos dos Critérios'!$Y$8,'[1]Pesos dos Critérios'!$Z$8))))</f>
        <v>0.0218518518518519</v>
      </c>
      <c r="AC3138" s="5" t="n">
        <f aca="false">IF(H3138=1,'[1]Pesos dos Critérios'!$AD$8,IF(Planilha1!H3138=2,'[1]Pesos dos Critérios'!$AE$8,IF(Planilha1!H3138=3,'[1]Pesos dos Critérios'!$AF$8,IF(Planilha1!H3138=4,'[1]Pesos dos Critérios'!$AG$8,'[1]Pesos dos Critérios'!$AH$8))))</f>
        <v>0.0384259259259259</v>
      </c>
      <c r="AD3138" s="5" t="n">
        <f aca="false">IF(J3138='[1]Pesos dos Critérios'!$AA$3,'[1]Pesos dos Critérios'!$AA$8,IF(Planilha1!J3138='[1]Pesos dos Critérios'!$AB$3,'[1]Pesos dos Critérios'!$AB$8,'[1]Pesos dos Critérios'!$AC$8))</f>
        <v>0.037037037037037</v>
      </c>
      <c r="AE3138" s="5" t="n">
        <f aca="false">IF(O3138="Intervalo 1",'[1]Pesos dos Critérios'!$J$8,IF(Planilha1!O3138="Intervalo 2",'[1]Pesos dos Critérios'!$K$8,IF(Planilha1!O3138="Intervalo 3",'[1]Pesos dos Critérios'!$L$8,'[1]Pesos dos Critérios'!$M$8)))</f>
        <v>0.0120314253647587</v>
      </c>
      <c r="AF3138" s="5" t="n">
        <f aca="false">IF(Q3138="Intervalo 1",'[1]Pesos dos Critérios'!$B$8,IF(Q3138="Intervalo 2",'[1]Pesos dos Critérios'!$C$8,IF(Q3138="Intervalo 3",'[1]Pesos dos Critérios'!$D$8,'[1]Pesos dos Critérios'!$E$8)))</f>
        <v>0.0236095012051296</v>
      </c>
      <c r="AG3138" s="5" t="n">
        <f aca="false">IF(S3138="Intervalo 1",'[1]Pesos dos Critérios'!$F$8,IF(S3138="Intervalo 2",'[1]Pesos dos Critérios'!$G$8,IF(S3138="Intervalo 3",'[1]Pesos dos Critérios'!$H$8,'[1]Pesos dos Critérios'!$I$8)))</f>
        <v>0.0227513227513227</v>
      </c>
      <c r="AH3138" s="5" t="n">
        <f aca="false">IF(U3138="Intervalo 1",'[1]Pesos dos Critérios'!$N$8,IF(U3138="Intervalo 2",'[1]Pesos dos Critérios'!$O$8,IF(U3138="Intervalo 3",'[1]Pesos dos Critérios'!$P$8,'[1]Pesos dos Critérios'!$Q$8)))</f>
        <v>0.0320767195767196</v>
      </c>
      <c r="AI3138" s="5" t="n">
        <f aca="false">IF(AA3138="Intervalo 1",'[1]Pesos dos Critérios'!$R$8,IF(AA3138="Intervalo 2",'[1]Pesos dos Critérios'!$S$8,IF(AA3138="Intervalo 3",'[1]Pesos dos Critérios'!$T$8,'[1]Pesos dos Critérios'!$U$8)))</f>
        <v>0.0547619047619048</v>
      </c>
      <c r="AJ3138" s="5" t="n">
        <f aca="false">SUM(AB3138:AI3138)</f>
        <v>0.24254568847465</v>
      </c>
      <c r="AK3138" s="5" t="n">
        <v>3137</v>
      </c>
      <c r="AM3138" s="1" t="s">
        <v>96</v>
      </c>
    </row>
    <row r="3139" customFormat="false" ht="12.8" hidden="false" customHeight="true" outlineLevel="0" collapsed="false">
      <c r="A3139" s="7" t="n">
        <v>2017</v>
      </c>
      <c r="B3139" s="7" t="s">
        <v>719</v>
      </c>
      <c r="C3139" s="8" t="s">
        <v>205</v>
      </c>
      <c r="D3139" s="7" t="s">
        <v>206</v>
      </c>
      <c r="E3139" s="7" t="s">
        <v>1461</v>
      </c>
      <c r="F3139" s="7" t="s">
        <v>2046</v>
      </c>
      <c r="G3139" s="7" t="s">
        <v>224</v>
      </c>
      <c r="H3139" s="9" t="n">
        <v>2</v>
      </c>
      <c r="I3139" s="7" t="s">
        <v>2007</v>
      </c>
      <c r="J3139" s="8" t="s">
        <v>86</v>
      </c>
      <c r="K3139" s="10" t="s">
        <v>46</v>
      </c>
      <c r="L3139" s="10" t="s">
        <v>83</v>
      </c>
      <c r="M3139" s="10" t="s">
        <v>48</v>
      </c>
      <c r="N3139" s="10" t="n">
        <v>0.024</v>
      </c>
      <c r="O3139" s="9" t="s">
        <v>50</v>
      </c>
      <c r="P3139" s="11" t="n">
        <v>0.255</v>
      </c>
      <c r="Q3139" s="8" t="s">
        <v>58</v>
      </c>
      <c r="R3139" s="11" t="n">
        <v>0.035</v>
      </c>
      <c r="S3139" s="8" t="s">
        <v>58</v>
      </c>
      <c r="T3139" s="11" t="n">
        <v>150</v>
      </c>
      <c r="U3139" s="8" t="s">
        <v>58</v>
      </c>
      <c r="V3139" s="11" t="n">
        <v>5.81</v>
      </c>
      <c r="W3139" s="11" t="n">
        <v>7.28</v>
      </c>
      <c r="X3139" s="11" t="n">
        <v>8.3</v>
      </c>
      <c r="Y3139" s="11" t="n">
        <v>10.4</v>
      </c>
      <c r="Z3139" s="11" t="n">
        <v>2.43</v>
      </c>
      <c r="AA3139" s="8" t="s">
        <v>58</v>
      </c>
      <c r="AB3139" s="5" t="n">
        <f aca="false">IF(C3139='[1]Pesos dos Critérios'!$V$3,'[1]Pesos dos Critérios'!$V$8,IF(Planilha1!C3139='[1]Pesos dos Critérios'!$W$3,'[1]Pesos dos Critérios'!$W$8,IF(Planilha1!C3139='[1]Pesos dos Critérios'!$X$3,'[1]Pesos dos Critérios'!$X$8,IF(Planilha1!C3139='[1]Pesos dos Critérios'!$Y$3,'[1]Pesos dos Critérios'!$Y$8,'[1]Pesos dos Critérios'!$Z$8))))</f>
        <v>0.0218518518518519</v>
      </c>
      <c r="AC3139" s="5" t="n">
        <f aca="false">IF(H3139=1,'[1]Pesos dos Critérios'!$AD$8,IF(Planilha1!H3139=2,'[1]Pesos dos Critérios'!$AE$8,IF(Planilha1!H3139=3,'[1]Pesos dos Critérios'!$AF$8,IF(Planilha1!H3139=4,'[1]Pesos dos Critérios'!$AG$8,'[1]Pesos dos Critérios'!$AH$8))))</f>
        <v>0.0384259259259259</v>
      </c>
      <c r="AD3139" s="5" t="n">
        <f aca="false">IF(J3139='[1]Pesos dos Critérios'!$AA$3,'[1]Pesos dos Critérios'!$AA$8,IF(Planilha1!J3139='[1]Pesos dos Critérios'!$AB$3,'[1]Pesos dos Critérios'!$AB$8,'[1]Pesos dos Critérios'!$AC$8))</f>
        <v>0.037037037037037</v>
      </c>
      <c r="AE3139" s="5" t="n">
        <f aca="false">IF(O3139="Intervalo 1",'[1]Pesos dos Critérios'!$J$8,IF(Planilha1!O3139="Intervalo 2",'[1]Pesos dos Critérios'!$K$8,IF(Planilha1!O3139="Intervalo 3",'[1]Pesos dos Critérios'!$L$8,'[1]Pesos dos Critérios'!$M$8)))</f>
        <v>0.0120314253647587</v>
      </c>
      <c r="AF3139" s="5" t="n">
        <f aca="false">IF(Q3139="Intervalo 1",'[1]Pesos dos Critérios'!$B$8,IF(Q3139="Intervalo 2",'[1]Pesos dos Critérios'!$C$8,IF(Q3139="Intervalo 3",'[1]Pesos dos Critérios'!$D$8,'[1]Pesos dos Critérios'!$E$8)))</f>
        <v>0.0213326341741642</v>
      </c>
      <c r="AG3139" s="5" t="n">
        <f aca="false">IF(S3139="Intervalo 1",'[1]Pesos dos Critérios'!$F$8,IF(S3139="Intervalo 2",'[1]Pesos dos Critérios'!$G$8,IF(S3139="Intervalo 3",'[1]Pesos dos Critérios'!$H$8,'[1]Pesos dos Critérios'!$I$8)))</f>
        <v>0.0227513227513227</v>
      </c>
      <c r="AH3139" s="5" t="n">
        <f aca="false">IF(U3139="Intervalo 1",'[1]Pesos dos Critérios'!$N$8,IF(U3139="Intervalo 2",'[1]Pesos dos Critérios'!$O$8,IF(U3139="Intervalo 3",'[1]Pesos dos Critérios'!$P$8,'[1]Pesos dos Critérios'!$Q$8)))</f>
        <v>0.0274470899470899</v>
      </c>
      <c r="AI3139" s="5" t="n">
        <f aca="false">IF(AA3139="Intervalo 1",'[1]Pesos dos Critérios'!$R$8,IF(AA3139="Intervalo 2",'[1]Pesos dos Critérios'!$S$8,IF(AA3139="Intervalo 3",'[1]Pesos dos Critérios'!$T$8,'[1]Pesos dos Critérios'!$U$8)))</f>
        <v>0.0547619047619048</v>
      </c>
      <c r="AJ3139" s="5" t="n">
        <f aca="false">SUM(AB3139:AI3139)</f>
        <v>0.235639191814055</v>
      </c>
      <c r="AK3139" s="5" t="n">
        <v>3138</v>
      </c>
      <c r="AM3139" s="1" t="s">
        <v>96</v>
      </c>
    </row>
    <row r="3140" customFormat="false" ht="12.8" hidden="false" customHeight="true" outlineLevel="0" collapsed="false">
      <c r="A3140" s="7" t="n">
        <v>2017</v>
      </c>
      <c r="B3140" s="7" t="s">
        <v>719</v>
      </c>
      <c r="C3140" s="8" t="s">
        <v>205</v>
      </c>
      <c r="D3140" s="7" t="s">
        <v>206</v>
      </c>
      <c r="E3140" s="7" t="s">
        <v>1460</v>
      </c>
      <c r="F3140" s="7" t="s">
        <v>1385</v>
      </c>
      <c r="G3140" s="7" t="s">
        <v>224</v>
      </c>
      <c r="H3140" s="9" t="n">
        <v>2</v>
      </c>
      <c r="I3140" s="7" t="s">
        <v>2007</v>
      </c>
      <c r="J3140" s="8" t="s">
        <v>86</v>
      </c>
      <c r="K3140" s="10" t="s">
        <v>46</v>
      </c>
      <c r="L3140" s="10" t="s">
        <v>83</v>
      </c>
      <c r="M3140" s="10" t="s">
        <v>48</v>
      </c>
      <c r="N3140" s="10" t="n">
        <v>0.022</v>
      </c>
      <c r="O3140" s="9" t="s">
        <v>58</v>
      </c>
      <c r="P3140" s="11" t="n">
        <v>0.28</v>
      </c>
      <c r="Q3140" s="8" t="s">
        <v>58</v>
      </c>
      <c r="R3140" s="11" t="n">
        <v>0.026</v>
      </c>
      <c r="S3140" s="8" t="s">
        <v>57</v>
      </c>
      <c r="T3140" s="11" t="n">
        <v>149</v>
      </c>
      <c r="U3140" s="8" t="s">
        <v>58</v>
      </c>
      <c r="V3140" s="11" t="n">
        <v>5.88</v>
      </c>
      <c r="W3140" s="11" t="n">
        <v>7.21</v>
      </c>
      <c r="X3140" s="11" t="n">
        <v>8.4</v>
      </c>
      <c r="Y3140" s="11" t="n">
        <v>10.3</v>
      </c>
      <c r="Z3140" s="11" t="n">
        <v>2.41</v>
      </c>
      <c r="AA3140" s="8" t="s">
        <v>58</v>
      </c>
      <c r="AB3140" s="5" t="n">
        <f aca="false">IF(C3140='[1]Pesos dos Critérios'!$V$3,'[1]Pesos dos Critérios'!$V$8,IF(Planilha1!C3140='[1]Pesos dos Critérios'!$W$3,'[1]Pesos dos Critérios'!$W$8,IF(Planilha1!C3140='[1]Pesos dos Critérios'!$X$3,'[1]Pesos dos Critérios'!$X$8,IF(Planilha1!C3140='[1]Pesos dos Critérios'!$Y$3,'[1]Pesos dos Critérios'!$Y$8,'[1]Pesos dos Critérios'!$Z$8))))</f>
        <v>0.0218518518518519</v>
      </c>
      <c r="AC3140" s="5" t="n">
        <f aca="false">IF(H3140=1,'[1]Pesos dos Critérios'!$AD$8,IF(Planilha1!H3140=2,'[1]Pesos dos Critérios'!$AE$8,IF(Planilha1!H3140=3,'[1]Pesos dos Critérios'!$AF$8,IF(Planilha1!H3140=4,'[1]Pesos dos Critérios'!$AG$8,'[1]Pesos dos Critérios'!$AH$8))))</f>
        <v>0.0384259259259259</v>
      </c>
      <c r="AD3140" s="5" t="n">
        <f aca="false">IF(J3140='[1]Pesos dos Critérios'!$AA$3,'[1]Pesos dos Critérios'!$AA$8,IF(Planilha1!J3140='[1]Pesos dos Critérios'!$AB$3,'[1]Pesos dos Critérios'!$AB$8,'[1]Pesos dos Critérios'!$AC$8))</f>
        <v>0.037037037037037</v>
      </c>
      <c r="AE3140" s="5" t="n">
        <f aca="false">IF(O3140="Intervalo 1",'[1]Pesos dos Critérios'!$J$8,IF(Planilha1!O3140="Intervalo 2",'[1]Pesos dos Critérios'!$K$8,IF(Planilha1!O3140="Intervalo 3",'[1]Pesos dos Critérios'!$L$8,'[1]Pesos dos Critérios'!$M$8)))</f>
        <v>0.0218406285072952</v>
      </c>
      <c r="AF3140" s="5" t="n">
        <f aca="false">IF(Q3140="Intervalo 1",'[1]Pesos dos Critérios'!$B$8,IF(Q3140="Intervalo 2",'[1]Pesos dos Critérios'!$C$8,IF(Q3140="Intervalo 3",'[1]Pesos dos Critérios'!$D$8,'[1]Pesos dos Critérios'!$E$8)))</f>
        <v>0.0213326341741642</v>
      </c>
      <c r="AG3140" s="5" t="n">
        <f aca="false">IF(S3140="Intervalo 1",'[1]Pesos dos Critérios'!$F$8,IF(S3140="Intervalo 2",'[1]Pesos dos Critérios'!$G$8,IF(S3140="Intervalo 3",'[1]Pesos dos Critérios'!$H$8,'[1]Pesos dos Critérios'!$I$8)))</f>
        <v>0.032010582010582</v>
      </c>
      <c r="AH3140" s="5" t="n">
        <f aca="false">IF(U3140="Intervalo 1",'[1]Pesos dos Critérios'!$N$8,IF(U3140="Intervalo 2",'[1]Pesos dos Critérios'!$O$8,IF(U3140="Intervalo 3",'[1]Pesos dos Critérios'!$P$8,'[1]Pesos dos Critérios'!$Q$8)))</f>
        <v>0.0274470899470899</v>
      </c>
      <c r="AI3140" s="5" t="n">
        <f aca="false">IF(AA3140="Intervalo 1",'[1]Pesos dos Critérios'!$R$8,IF(AA3140="Intervalo 2",'[1]Pesos dos Critérios'!$S$8,IF(AA3140="Intervalo 3",'[1]Pesos dos Critérios'!$T$8,'[1]Pesos dos Critérios'!$U$8)))</f>
        <v>0.0547619047619048</v>
      </c>
      <c r="AJ3140" s="5" t="n">
        <f aca="false">SUM(AB3140:AI3140)</f>
        <v>0.254707654215851</v>
      </c>
      <c r="AK3140" s="5" t="n">
        <v>3139</v>
      </c>
      <c r="AM3140" s="1" t="s">
        <v>60</v>
      </c>
    </row>
    <row r="3141" customFormat="false" ht="12.8" hidden="false" customHeight="true" outlineLevel="0" collapsed="false">
      <c r="A3141" s="7" t="n">
        <v>2017</v>
      </c>
      <c r="B3141" s="7" t="s">
        <v>719</v>
      </c>
      <c r="C3141" s="8" t="s">
        <v>205</v>
      </c>
      <c r="D3141" s="7" t="s">
        <v>206</v>
      </c>
      <c r="E3141" s="7" t="s">
        <v>1459</v>
      </c>
      <c r="F3141" s="7" t="s">
        <v>1385</v>
      </c>
      <c r="G3141" s="7" t="s">
        <v>224</v>
      </c>
      <c r="H3141" s="9" t="n">
        <v>2</v>
      </c>
      <c r="I3141" s="7" t="s">
        <v>2007</v>
      </c>
      <c r="J3141" s="8" t="s">
        <v>86</v>
      </c>
      <c r="K3141" s="10" t="s">
        <v>46</v>
      </c>
      <c r="L3141" s="10" t="s">
        <v>83</v>
      </c>
      <c r="M3141" s="10" t="s">
        <v>48</v>
      </c>
      <c r="N3141" s="10" t="n">
        <v>0.022</v>
      </c>
      <c r="O3141" s="9" t="s">
        <v>58</v>
      </c>
      <c r="P3141" s="11" t="n">
        <v>0.313</v>
      </c>
      <c r="Q3141" s="8" t="s">
        <v>58</v>
      </c>
      <c r="R3141" s="11" t="n">
        <v>0.026</v>
      </c>
      <c r="S3141" s="8" t="s">
        <v>57</v>
      </c>
      <c r="T3141" s="11" t="n">
        <v>152</v>
      </c>
      <c r="U3141" s="8" t="s">
        <v>58</v>
      </c>
      <c r="V3141" s="11" t="n">
        <v>5.74</v>
      </c>
      <c r="W3141" s="11" t="n">
        <v>7.07</v>
      </c>
      <c r="X3141" s="11" t="n">
        <v>8.2</v>
      </c>
      <c r="Y3141" s="11" t="n">
        <v>10.1</v>
      </c>
      <c r="Z3141" s="11" t="n">
        <v>2.47</v>
      </c>
      <c r="AA3141" s="8" t="s">
        <v>58</v>
      </c>
      <c r="AB3141" s="5" t="n">
        <f aca="false">IF(C3141='[1]Pesos dos Critérios'!$V$3,'[1]Pesos dos Critérios'!$V$8,IF(Planilha1!C3141='[1]Pesos dos Critérios'!$W$3,'[1]Pesos dos Critérios'!$W$8,IF(Planilha1!C3141='[1]Pesos dos Critérios'!$X$3,'[1]Pesos dos Critérios'!$X$8,IF(Planilha1!C3141='[1]Pesos dos Critérios'!$Y$3,'[1]Pesos dos Critérios'!$Y$8,'[1]Pesos dos Critérios'!$Z$8))))</f>
        <v>0.0218518518518519</v>
      </c>
      <c r="AC3141" s="5" t="n">
        <f aca="false">IF(H3141=1,'[1]Pesos dos Critérios'!$AD$8,IF(Planilha1!H3141=2,'[1]Pesos dos Critérios'!$AE$8,IF(Planilha1!H3141=3,'[1]Pesos dos Critérios'!$AF$8,IF(Planilha1!H3141=4,'[1]Pesos dos Critérios'!$AG$8,'[1]Pesos dos Critérios'!$AH$8))))</f>
        <v>0.0384259259259259</v>
      </c>
      <c r="AD3141" s="5" t="n">
        <f aca="false">IF(J3141='[1]Pesos dos Critérios'!$AA$3,'[1]Pesos dos Critérios'!$AA$8,IF(Planilha1!J3141='[1]Pesos dos Critérios'!$AB$3,'[1]Pesos dos Critérios'!$AB$8,'[1]Pesos dos Critérios'!$AC$8))</f>
        <v>0.037037037037037</v>
      </c>
      <c r="AE3141" s="5" t="n">
        <f aca="false">IF(O3141="Intervalo 1",'[1]Pesos dos Critérios'!$J$8,IF(Planilha1!O3141="Intervalo 2",'[1]Pesos dos Critérios'!$K$8,IF(Planilha1!O3141="Intervalo 3",'[1]Pesos dos Critérios'!$L$8,'[1]Pesos dos Critérios'!$M$8)))</f>
        <v>0.0218406285072952</v>
      </c>
      <c r="AF3141" s="5" t="n">
        <f aca="false">IF(Q3141="Intervalo 1",'[1]Pesos dos Critérios'!$B$8,IF(Q3141="Intervalo 2",'[1]Pesos dos Critérios'!$C$8,IF(Q3141="Intervalo 3",'[1]Pesos dos Critérios'!$D$8,'[1]Pesos dos Critérios'!$E$8)))</f>
        <v>0.0213326341741642</v>
      </c>
      <c r="AG3141" s="5" t="n">
        <f aca="false">IF(S3141="Intervalo 1",'[1]Pesos dos Critérios'!$F$8,IF(S3141="Intervalo 2",'[1]Pesos dos Critérios'!$G$8,IF(S3141="Intervalo 3",'[1]Pesos dos Critérios'!$H$8,'[1]Pesos dos Critérios'!$I$8)))</f>
        <v>0.032010582010582</v>
      </c>
      <c r="AH3141" s="5" t="n">
        <f aca="false">IF(U3141="Intervalo 1",'[1]Pesos dos Critérios'!$N$8,IF(U3141="Intervalo 2",'[1]Pesos dos Critérios'!$O$8,IF(U3141="Intervalo 3",'[1]Pesos dos Critérios'!$P$8,'[1]Pesos dos Critérios'!$Q$8)))</f>
        <v>0.0274470899470899</v>
      </c>
      <c r="AI3141" s="5" t="n">
        <f aca="false">IF(AA3141="Intervalo 1",'[1]Pesos dos Critérios'!$R$8,IF(AA3141="Intervalo 2",'[1]Pesos dos Critérios'!$S$8,IF(AA3141="Intervalo 3",'[1]Pesos dos Critérios'!$T$8,'[1]Pesos dos Critérios'!$U$8)))</f>
        <v>0.0547619047619048</v>
      </c>
      <c r="AJ3141" s="5" t="n">
        <f aca="false">SUM(AB3141:AI3141)</f>
        <v>0.254707654215851</v>
      </c>
      <c r="AK3141" s="5" t="n">
        <v>3140</v>
      </c>
      <c r="AM3141" s="1" t="s">
        <v>60</v>
      </c>
    </row>
    <row r="3142" customFormat="false" ht="12.8" hidden="false" customHeight="true" outlineLevel="0" collapsed="false">
      <c r="A3142" s="7" t="n">
        <v>2017</v>
      </c>
      <c r="B3142" s="7" t="s">
        <v>719</v>
      </c>
      <c r="C3142" s="8" t="s">
        <v>205</v>
      </c>
      <c r="D3142" s="7" t="s">
        <v>206</v>
      </c>
      <c r="E3142" s="7" t="s">
        <v>1466</v>
      </c>
      <c r="F3142" s="7" t="s">
        <v>1198</v>
      </c>
      <c r="G3142" s="7" t="s">
        <v>224</v>
      </c>
      <c r="H3142" s="9" t="n">
        <v>2</v>
      </c>
      <c r="I3142" s="7" t="s">
        <v>2007</v>
      </c>
      <c r="J3142" s="8" t="s">
        <v>86</v>
      </c>
      <c r="K3142" s="10" t="s">
        <v>46</v>
      </c>
      <c r="L3142" s="10" t="s">
        <v>1943</v>
      </c>
      <c r="M3142" s="10" t="s">
        <v>48</v>
      </c>
      <c r="N3142" s="10" t="n">
        <v>0.01</v>
      </c>
      <c r="O3142" s="9" t="s">
        <v>49</v>
      </c>
      <c r="P3142" s="11" t="n">
        <v>0.281</v>
      </c>
      <c r="Q3142" s="8" t="s">
        <v>58</v>
      </c>
      <c r="R3142" s="11" t="n">
        <v>0.016</v>
      </c>
      <c r="S3142" s="8" t="s">
        <v>49</v>
      </c>
      <c r="T3142" s="11" t="n">
        <v>154</v>
      </c>
      <c r="U3142" s="8" t="s">
        <v>58</v>
      </c>
      <c r="V3142" s="11" t="n">
        <v>5.81</v>
      </c>
      <c r="W3142" s="11" t="n">
        <v>6.65</v>
      </c>
      <c r="X3142" s="11" t="n">
        <v>8.3</v>
      </c>
      <c r="Y3142" s="11" t="n">
        <v>9.5</v>
      </c>
      <c r="Z3142" s="11" t="n">
        <v>2.51</v>
      </c>
      <c r="AA3142" s="8" t="s">
        <v>58</v>
      </c>
      <c r="AB3142" s="5" t="n">
        <f aca="false">IF(C3142='[1]Pesos dos Critérios'!$V$3,'[1]Pesos dos Critérios'!$V$8,IF(Planilha1!C3142='[1]Pesos dos Critérios'!$W$3,'[1]Pesos dos Critérios'!$W$8,IF(Planilha1!C3142='[1]Pesos dos Critérios'!$X$3,'[1]Pesos dos Critérios'!$X$8,IF(Planilha1!C3142='[1]Pesos dos Critérios'!$Y$3,'[1]Pesos dos Critérios'!$Y$8,'[1]Pesos dos Critérios'!$Z$8))))</f>
        <v>0.0218518518518519</v>
      </c>
      <c r="AC3142" s="5" t="n">
        <f aca="false">IF(H3142=1,'[1]Pesos dos Critérios'!$AD$8,IF(Planilha1!H3142=2,'[1]Pesos dos Critérios'!$AE$8,IF(Planilha1!H3142=3,'[1]Pesos dos Critérios'!$AF$8,IF(Planilha1!H3142=4,'[1]Pesos dos Critérios'!$AG$8,'[1]Pesos dos Critérios'!$AH$8))))</f>
        <v>0.0384259259259259</v>
      </c>
      <c r="AD3142" s="5" t="n">
        <f aca="false">IF(J3142='[1]Pesos dos Critérios'!$AA$3,'[1]Pesos dos Critérios'!$AA$8,IF(Planilha1!J3142='[1]Pesos dos Critérios'!$AB$3,'[1]Pesos dos Critérios'!$AB$8,'[1]Pesos dos Critérios'!$AC$8))</f>
        <v>0.037037037037037</v>
      </c>
      <c r="AE3142" s="5" t="n">
        <f aca="false">IF(O3142="Intervalo 1",'[1]Pesos dos Critérios'!$J$8,IF(Planilha1!O3142="Intervalo 2",'[1]Pesos dos Critérios'!$K$8,IF(Planilha1!O3142="Intervalo 3",'[1]Pesos dos Critérios'!$L$8,'[1]Pesos dos Critérios'!$M$8)))</f>
        <v>0.0531762065095399</v>
      </c>
      <c r="AF3142" s="5" t="n">
        <f aca="false">IF(Q3142="Intervalo 1",'[1]Pesos dos Critérios'!$B$8,IF(Q3142="Intervalo 2",'[1]Pesos dos Critérios'!$C$8,IF(Q3142="Intervalo 3",'[1]Pesos dos Critérios'!$D$8,'[1]Pesos dos Critérios'!$E$8)))</f>
        <v>0.0213326341741642</v>
      </c>
      <c r="AG3142" s="5" t="n">
        <f aca="false">IF(S3142="Intervalo 1",'[1]Pesos dos Critérios'!$F$8,IF(S3142="Intervalo 2",'[1]Pesos dos Critérios'!$G$8,IF(S3142="Intervalo 3",'[1]Pesos dos Critérios'!$H$8,'[1]Pesos dos Critérios'!$I$8)))</f>
        <v>0.0375661375661376</v>
      </c>
      <c r="AH3142" s="5" t="n">
        <f aca="false">IF(U3142="Intervalo 1",'[1]Pesos dos Critérios'!$N$8,IF(U3142="Intervalo 2",'[1]Pesos dos Critérios'!$O$8,IF(U3142="Intervalo 3",'[1]Pesos dos Critérios'!$P$8,'[1]Pesos dos Critérios'!$Q$8)))</f>
        <v>0.0274470899470899</v>
      </c>
      <c r="AI3142" s="5" t="n">
        <f aca="false">IF(AA3142="Intervalo 1",'[1]Pesos dos Critérios'!$R$8,IF(AA3142="Intervalo 2",'[1]Pesos dos Critérios'!$S$8,IF(AA3142="Intervalo 3",'[1]Pesos dos Critérios'!$T$8,'[1]Pesos dos Critérios'!$U$8)))</f>
        <v>0.0547619047619048</v>
      </c>
      <c r="AJ3142" s="5" t="n">
        <f aca="false">SUM(AB3142:AI3142)</f>
        <v>0.291598787773651</v>
      </c>
      <c r="AK3142" s="5" t="n">
        <v>3141</v>
      </c>
      <c r="AM3142" s="1" t="s">
        <v>52</v>
      </c>
    </row>
    <row r="3143" customFormat="false" ht="12.8" hidden="false" customHeight="true" outlineLevel="0" collapsed="false">
      <c r="A3143" s="7" t="n">
        <v>2017</v>
      </c>
      <c r="B3143" s="7" t="s">
        <v>719</v>
      </c>
      <c r="C3143" s="8" t="s">
        <v>205</v>
      </c>
      <c r="D3143" s="7" t="s">
        <v>206</v>
      </c>
      <c r="E3143" s="7" t="s">
        <v>1466</v>
      </c>
      <c r="F3143" s="7" t="s">
        <v>1458</v>
      </c>
      <c r="G3143" s="7" t="s">
        <v>302</v>
      </c>
      <c r="H3143" s="9" t="n">
        <v>4</v>
      </c>
      <c r="I3143" s="7" t="s">
        <v>2007</v>
      </c>
      <c r="J3143" s="8" t="s">
        <v>86</v>
      </c>
      <c r="K3143" s="10" t="s">
        <v>46</v>
      </c>
      <c r="L3143" s="10" t="s">
        <v>1943</v>
      </c>
      <c r="M3143" s="10" t="s">
        <v>48</v>
      </c>
      <c r="N3143" s="10" t="n">
        <v>0.009</v>
      </c>
      <c r="O3143" s="9" t="s">
        <v>49</v>
      </c>
      <c r="P3143" s="11" t="n">
        <v>0.13</v>
      </c>
      <c r="Q3143" s="8" t="s">
        <v>57</v>
      </c>
      <c r="R3143" s="11" t="n">
        <v>0.033</v>
      </c>
      <c r="S3143" s="8" t="s">
        <v>58</v>
      </c>
      <c r="T3143" s="11" t="n">
        <v>159</v>
      </c>
      <c r="U3143" s="8" t="s">
        <v>58</v>
      </c>
      <c r="V3143" s="11" t="n">
        <v>5.39</v>
      </c>
      <c r="W3143" s="11" t="n">
        <v>7.42</v>
      </c>
      <c r="X3143" s="11" t="n">
        <v>7.7</v>
      </c>
      <c r="Y3143" s="11" t="n">
        <v>10.6</v>
      </c>
      <c r="Z3143" s="11" t="n">
        <v>2.53</v>
      </c>
      <c r="AA3143" s="8" t="s">
        <v>58</v>
      </c>
      <c r="AB3143" s="5" t="n">
        <f aca="false">IF(C3143='[1]Pesos dos Critérios'!$V$3,'[1]Pesos dos Critérios'!$V$8,IF(Planilha1!C3143='[1]Pesos dos Critérios'!$W$3,'[1]Pesos dos Critérios'!$W$8,IF(Planilha1!C3143='[1]Pesos dos Critérios'!$X$3,'[1]Pesos dos Critérios'!$X$8,IF(Planilha1!C3143='[1]Pesos dos Critérios'!$Y$3,'[1]Pesos dos Critérios'!$Y$8,'[1]Pesos dos Critérios'!$Z$8))))</f>
        <v>0.0218518518518519</v>
      </c>
      <c r="AC3143" s="5" t="n">
        <f aca="false">IF(H3143=1,'[1]Pesos dos Critérios'!$AD$8,IF(Planilha1!H3143=2,'[1]Pesos dos Critérios'!$AE$8,IF(Planilha1!H3143=3,'[1]Pesos dos Critérios'!$AF$8,IF(Planilha1!H3143=4,'[1]Pesos dos Critérios'!$AG$8,'[1]Pesos dos Critérios'!$AH$8))))</f>
        <v>0.0226851851851852</v>
      </c>
      <c r="AD3143" s="5" t="n">
        <f aca="false">IF(J3143='[1]Pesos dos Critérios'!$AA$3,'[1]Pesos dos Critérios'!$AA$8,IF(Planilha1!J3143='[1]Pesos dos Critérios'!$AB$3,'[1]Pesos dos Critérios'!$AB$8,'[1]Pesos dos Critérios'!$AC$8))</f>
        <v>0.037037037037037</v>
      </c>
      <c r="AE3143" s="5" t="n">
        <f aca="false">IF(O3143="Intervalo 1",'[1]Pesos dos Critérios'!$J$8,IF(Planilha1!O3143="Intervalo 2",'[1]Pesos dos Critérios'!$K$8,IF(Planilha1!O3143="Intervalo 3",'[1]Pesos dos Critérios'!$L$8,'[1]Pesos dos Critérios'!$M$8)))</f>
        <v>0.0531762065095399</v>
      </c>
      <c r="AF3143" s="5" t="n">
        <f aca="false">IF(Q3143="Intervalo 1",'[1]Pesos dos Critérios'!$B$8,IF(Q3143="Intervalo 2",'[1]Pesos dos Critérios'!$C$8,IF(Q3143="Intervalo 3",'[1]Pesos dos Critérios'!$D$8,'[1]Pesos dos Critérios'!$E$8)))</f>
        <v>0.0236095012051296</v>
      </c>
      <c r="AG3143" s="5" t="n">
        <f aca="false">IF(S3143="Intervalo 1",'[1]Pesos dos Critérios'!$F$8,IF(S3143="Intervalo 2",'[1]Pesos dos Critérios'!$G$8,IF(S3143="Intervalo 3",'[1]Pesos dos Critérios'!$H$8,'[1]Pesos dos Critérios'!$I$8)))</f>
        <v>0.0227513227513227</v>
      </c>
      <c r="AH3143" s="5" t="n">
        <f aca="false">IF(U3143="Intervalo 1",'[1]Pesos dos Critérios'!$N$8,IF(U3143="Intervalo 2",'[1]Pesos dos Critérios'!$O$8,IF(U3143="Intervalo 3",'[1]Pesos dos Critérios'!$P$8,'[1]Pesos dos Critérios'!$Q$8)))</f>
        <v>0.0274470899470899</v>
      </c>
      <c r="AI3143" s="5" t="n">
        <f aca="false">IF(AA3143="Intervalo 1",'[1]Pesos dos Critérios'!$R$8,IF(AA3143="Intervalo 2",'[1]Pesos dos Critérios'!$S$8,IF(AA3143="Intervalo 3",'[1]Pesos dos Critérios'!$T$8,'[1]Pesos dos Critérios'!$U$8)))</f>
        <v>0.0547619047619048</v>
      </c>
      <c r="AJ3143" s="5" t="n">
        <f aca="false">SUM(AB3143:AI3143)</f>
        <v>0.263320099249061</v>
      </c>
      <c r="AK3143" s="5" t="n">
        <v>3142</v>
      </c>
      <c r="AM3143" s="1" t="s">
        <v>60</v>
      </c>
    </row>
    <row r="3144" customFormat="false" ht="12.8" hidden="false" customHeight="true" outlineLevel="0" collapsed="false">
      <c r="A3144" s="7" t="n">
        <v>2017</v>
      </c>
      <c r="B3144" s="7" t="s">
        <v>719</v>
      </c>
      <c r="C3144" s="8" t="s">
        <v>205</v>
      </c>
      <c r="D3144" s="7" t="s">
        <v>206</v>
      </c>
      <c r="E3144" s="7" t="s">
        <v>2085</v>
      </c>
      <c r="F3144" s="7" t="s">
        <v>2086</v>
      </c>
      <c r="G3144" s="7" t="s">
        <v>302</v>
      </c>
      <c r="H3144" s="9" t="n">
        <v>4</v>
      </c>
      <c r="I3144" s="7" t="s">
        <v>2007</v>
      </c>
      <c r="J3144" s="8" t="s">
        <v>86</v>
      </c>
      <c r="K3144" s="10" t="s">
        <v>46</v>
      </c>
      <c r="L3144" s="10" t="s">
        <v>83</v>
      </c>
      <c r="M3144" s="10" t="s">
        <v>48</v>
      </c>
      <c r="N3144" s="10" t="n">
        <v>0.009</v>
      </c>
      <c r="O3144" s="9" t="s">
        <v>49</v>
      </c>
      <c r="P3144" s="11" t="n">
        <v>0.13</v>
      </c>
      <c r="Q3144" s="8" t="s">
        <v>57</v>
      </c>
      <c r="R3144" s="11" t="n">
        <v>0.033</v>
      </c>
      <c r="S3144" s="8" t="s">
        <v>58</v>
      </c>
      <c r="T3144" s="11" t="n">
        <v>159</v>
      </c>
      <c r="U3144" s="8" t="s">
        <v>58</v>
      </c>
      <c r="V3144" s="11" t="n">
        <v>5.39</v>
      </c>
      <c r="W3144" s="11" t="n">
        <v>7.42</v>
      </c>
      <c r="X3144" s="11" t="n">
        <v>7.7</v>
      </c>
      <c r="Y3144" s="11" t="n">
        <v>10.6</v>
      </c>
      <c r="Z3144" s="11" t="n">
        <v>2.53</v>
      </c>
      <c r="AA3144" s="8" t="s">
        <v>58</v>
      </c>
      <c r="AB3144" s="5" t="n">
        <f aca="false">IF(C3144='[1]Pesos dos Critérios'!$V$3,'[1]Pesos dos Critérios'!$V$8,IF(Planilha1!C3144='[1]Pesos dos Critérios'!$W$3,'[1]Pesos dos Critérios'!$W$8,IF(Planilha1!C3144='[1]Pesos dos Critérios'!$X$3,'[1]Pesos dos Critérios'!$X$8,IF(Planilha1!C3144='[1]Pesos dos Critérios'!$Y$3,'[1]Pesos dos Critérios'!$Y$8,'[1]Pesos dos Critérios'!$Z$8))))</f>
        <v>0.0218518518518519</v>
      </c>
      <c r="AC3144" s="5" t="n">
        <f aca="false">IF(H3144=1,'[1]Pesos dos Critérios'!$AD$8,IF(Planilha1!H3144=2,'[1]Pesos dos Critérios'!$AE$8,IF(Planilha1!H3144=3,'[1]Pesos dos Critérios'!$AF$8,IF(Planilha1!H3144=4,'[1]Pesos dos Critérios'!$AG$8,'[1]Pesos dos Critérios'!$AH$8))))</f>
        <v>0.0226851851851852</v>
      </c>
      <c r="AD3144" s="5" t="n">
        <f aca="false">IF(J3144='[1]Pesos dos Critérios'!$AA$3,'[1]Pesos dos Critérios'!$AA$8,IF(Planilha1!J3144='[1]Pesos dos Critérios'!$AB$3,'[1]Pesos dos Critérios'!$AB$8,'[1]Pesos dos Critérios'!$AC$8))</f>
        <v>0.037037037037037</v>
      </c>
      <c r="AE3144" s="5" t="n">
        <f aca="false">IF(O3144="Intervalo 1",'[1]Pesos dos Critérios'!$J$8,IF(Planilha1!O3144="Intervalo 2",'[1]Pesos dos Critérios'!$K$8,IF(Planilha1!O3144="Intervalo 3",'[1]Pesos dos Critérios'!$L$8,'[1]Pesos dos Critérios'!$M$8)))</f>
        <v>0.0531762065095399</v>
      </c>
      <c r="AF3144" s="5" t="n">
        <f aca="false">IF(Q3144="Intervalo 1",'[1]Pesos dos Critérios'!$B$8,IF(Q3144="Intervalo 2",'[1]Pesos dos Critérios'!$C$8,IF(Q3144="Intervalo 3",'[1]Pesos dos Critérios'!$D$8,'[1]Pesos dos Critérios'!$E$8)))</f>
        <v>0.0236095012051296</v>
      </c>
      <c r="AG3144" s="5" t="n">
        <f aca="false">IF(S3144="Intervalo 1",'[1]Pesos dos Critérios'!$F$8,IF(S3144="Intervalo 2",'[1]Pesos dos Critérios'!$G$8,IF(S3144="Intervalo 3",'[1]Pesos dos Critérios'!$H$8,'[1]Pesos dos Critérios'!$I$8)))</f>
        <v>0.0227513227513227</v>
      </c>
      <c r="AH3144" s="5" t="n">
        <f aca="false">IF(U3144="Intervalo 1",'[1]Pesos dos Critérios'!$N$8,IF(U3144="Intervalo 2",'[1]Pesos dos Critérios'!$O$8,IF(U3144="Intervalo 3",'[1]Pesos dos Critérios'!$P$8,'[1]Pesos dos Critérios'!$Q$8)))</f>
        <v>0.0274470899470899</v>
      </c>
      <c r="AI3144" s="5" t="n">
        <f aca="false">IF(AA3144="Intervalo 1",'[1]Pesos dos Critérios'!$R$8,IF(AA3144="Intervalo 2",'[1]Pesos dos Critérios'!$S$8,IF(AA3144="Intervalo 3",'[1]Pesos dos Critérios'!$T$8,'[1]Pesos dos Critérios'!$U$8)))</f>
        <v>0.0547619047619048</v>
      </c>
      <c r="AJ3144" s="5" t="n">
        <f aca="false">SUM(AB3144:AI3144)</f>
        <v>0.263320099249061</v>
      </c>
      <c r="AK3144" s="5" t="n">
        <v>3143</v>
      </c>
      <c r="AM3144" s="1" t="s">
        <v>60</v>
      </c>
    </row>
    <row r="3145" customFormat="false" ht="12.8" hidden="false" customHeight="true" outlineLevel="0" collapsed="false">
      <c r="A3145" s="7" t="n">
        <v>2017</v>
      </c>
      <c r="B3145" s="7" t="s">
        <v>719</v>
      </c>
      <c r="C3145" s="8" t="s">
        <v>205</v>
      </c>
      <c r="D3145" s="7" t="s">
        <v>206</v>
      </c>
      <c r="E3145" s="7" t="s">
        <v>1472</v>
      </c>
      <c r="F3145" s="7" t="s">
        <v>156</v>
      </c>
      <c r="G3145" s="7" t="s">
        <v>273</v>
      </c>
      <c r="H3145" s="9" t="n">
        <v>4</v>
      </c>
      <c r="I3145" s="7" t="s">
        <v>2007</v>
      </c>
      <c r="J3145" s="8" t="s">
        <v>86</v>
      </c>
      <c r="K3145" s="10" t="s">
        <v>46</v>
      </c>
      <c r="L3145" s="10" t="s">
        <v>83</v>
      </c>
      <c r="M3145" s="10" t="s">
        <v>48</v>
      </c>
      <c r="N3145" s="10" t="n">
        <v>0.009</v>
      </c>
      <c r="O3145" s="9" t="s">
        <v>49</v>
      </c>
      <c r="P3145" s="11" t="n">
        <v>0.149</v>
      </c>
      <c r="Q3145" s="8" t="s">
        <v>57</v>
      </c>
      <c r="R3145" s="11" t="n">
        <v>0.012</v>
      </c>
      <c r="S3145" s="8" t="s">
        <v>49</v>
      </c>
      <c r="T3145" s="11" t="n">
        <v>176</v>
      </c>
      <c r="U3145" s="8" t="s">
        <v>58</v>
      </c>
      <c r="V3145" s="11" t="n">
        <v>4.83</v>
      </c>
      <c r="W3145" s="11" t="n">
        <v>6.86</v>
      </c>
      <c r="X3145" s="11" t="n">
        <v>6.9</v>
      </c>
      <c r="Y3145" s="11" t="n">
        <v>9.8</v>
      </c>
      <c r="Z3145" s="11" t="n">
        <v>2.81</v>
      </c>
      <c r="AA3145" s="8" t="s">
        <v>58</v>
      </c>
      <c r="AB3145" s="5" t="n">
        <f aca="false">IF(C3145='[1]Pesos dos Critérios'!$V$3,'[1]Pesos dos Critérios'!$V$8,IF(Planilha1!C3145='[1]Pesos dos Critérios'!$W$3,'[1]Pesos dos Critérios'!$W$8,IF(Planilha1!C3145='[1]Pesos dos Critérios'!$X$3,'[1]Pesos dos Critérios'!$X$8,IF(Planilha1!C3145='[1]Pesos dos Critérios'!$Y$3,'[1]Pesos dos Critérios'!$Y$8,'[1]Pesos dos Critérios'!$Z$8))))</f>
        <v>0.0218518518518519</v>
      </c>
      <c r="AC3145" s="5" t="n">
        <f aca="false">IF(H3145=1,'[1]Pesos dos Critérios'!$AD$8,IF(Planilha1!H3145=2,'[1]Pesos dos Critérios'!$AE$8,IF(Planilha1!H3145=3,'[1]Pesos dos Critérios'!$AF$8,IF(Planilha1!H3145=4,'[1]Pesos dos Critérios'!$AG$8,'[1]Pesos dos Critérios'!$AH$8))))</f>
        <v>0.0226851851851852</v>
      </c>
      <c r="AD3145" s="5" t="n">
        <f aca="false">IF(J3145='[1]Pesos dos Critérios'!$AA$3,'[1]Pesos dos Critérios'!$AA$8,IF(Planilha1!J3145='[1]Pesos dos Critérios'!$AB$3,'[1]Pesos dos Critérios'!$AB$8,'[1]Pesos dos Critérios'!$AC$8))</f>
        <v>0.037037037037037</v>
      </c>
      <c r="AE3145" s="5" t="n">
        <f aca="false">IF(O3145="Intervalo 1",'[1]Pesos dos Critérios'!$J$8,IF(Planilha1!O3145="Intervalo 2",'[1]Pesos dos Critérios'!$K$8,IF(Planilha1!O3145="Intervalo 3",'[1]Pesos dos Critérios'!$L$8,'[1]Pesos dos Critérios'!$M$8)))</f>
        <v>0.0531762065095399</v>
      </c>
      <c r="AF3145" s="5" t="n">
        <f aca="false">IF(Q3145="Intervalo 1",'[1]Pesos dos Critérios'!$B$8,IF(Q3145="Intervalo 2",'[1]Pesos dos Critérios'!$C$8,IF(Q3145="Intervalo 3",'[1]Pesos dos Critérios'!$D$8,'[1]Pesos dos Critérios'!$E$8)))</f>
        <v>0.0236095012051296</v>
      </c>
      <c r="AG3145" s="5" t="n">
        <f aca="false">IF(S3145="Intervalo 1",'[1]Pesos dos Critérios'!$F$8,IF(S3145="Intervalo 2",'[1]Pesos dos Critérios'!$G$8,IF(S3145="Intervalo 3",'[1]Pesos dos Critérios'!$H$8,'[1]Pesos dos Critérios'!$I$8)))</f>
        <v>0.0375661375661376</v>
      </c>
      <c r="AH3145" s="5" t="n">
        <f aca="false">IF(U3145="Intervalo 1",'[1]Pesos dos Critérios'!$N$8,IF(U3145="Intervalo 2",'[1]Pesos dos Critérios'!$O$8,IF(U3145="Intervalo 3",'[1]Pesos dos Critérios'!$P$8,'[1]Pesos dos Critérios'!$Q$8)))</f>
        <v>0.0274470899470899</v>
      </c>
      <c r="AI3145" s="5" t="n">
        <f aca="false">IF(AA3145="Intervalo 1",'[1]Pesos dos Critérios'!$R$8,IF(AA3145="Intervalo 2",'[1]Pesos dos Critérios'!$S$8,IF(AA3145="Intervalo 3",'[1]Pesos dos Critérios'!$T$8,'[1]Pesos dos Critérios'!$U$8)))</f>
        <v>0.0547619047619048</v>
      </c>
      <c r="AJ3145" s="5" t="n">
        <f aca="false">SUM(AB3145:AI3145)</f>
        <v>0.278134914063876</v>
      </c>
      <c r="AK3145" s="5" t="n">
        <v>3144</v>
      </c>
      <c r="AM3145" s="1" t="s">
        <v>52</v>
      </c>
    </row>
    <row r="3146" customFormat="false" ht="12.8" hidden="false" customHeight="true" outlineLevel="0" collapsed="false">
      <c r="A3146" s="7" t="n">
        <v>2017</v>
      </c>
      <c r="B3146" s="7" t="s">
        <v>719</v>
      </c>
      <c r="C3146" s="8" t="s">
        <v>205</v>
      </c>
      <c r="D3146" s="7" t="s">
        <v>206</v>
      </c>
      <c r="E3146" s="7" t="s">
        <v>1468</v>
      </c>
      <c r="F3146" s="7" t="s">
        <v>1198</v>
      </c>
      <c r="G3146" s="7" t="s">
        <v>224</v>
      </c>
      <c r="H3146" s="9" t="n">
        <v>2</v>
      </c>
      <c r="I3146" s="7" t="s">
        <v>2007</v>
      </c>
      <c r="J3146" s="8" t="s">
        <v>86</v>
      </c>
      <c r="K3146" s="10" t="s">
        <v>46</v>
      </c>
      <c r="L3146" s="10" t="s">
        <v>83</v>
      </c>
      <c r="M3146" s="10" t="s">
        <v>48</v>
      </c>
      <c r="N3146" s="10" t="n">
        <v>0.01</v>
      </c>
      <c r="O3146" s="9" t="s">
        <v>49</v>
      </c>
      <c r="P3146" s="11" t="n">
        <v>0.281</v>
      </c>
      <c r="Q3146" s="8" t="s">
        <v>58</v>
      </c>
      <c r="R3146" s="11" t="n">
        <v>0.016</v>
      </c>
      <c r="S3146" s="8" t="s">
        <v>49</v>
      </c>
      <c r="T3146" s="11" t="n">
        <v>154</v>
      </c>
      <c r="U3146" s="8" t="s">
        <v>58</v>
      </c>
      <c r="V3146" s="11" t="n">
        <v>5.81</v>
      </c>
      <c r="W3146" s="11" t="n">
        <v>6.65</v>
      </c>
      <c r="X3146" s="11" t="n">
        <v>8.3</v>
      </c>
      <c r="Y3146" s="11" t="n">
        <v>9.5</v>
      </c>
      <c r="Z3146" s="11" t="n">
        <v>2.51</v>
      </c>
      <c r="AA3146" s="8" t="s">
        <v>58</v>
      </c>
      <c r="AB3146" s="5" t="n">
        <f aca="false">IF(C3146='[1]Pesos dos Critérios'!$V$3,'[1]Pesos dos Critérios'!$V$8,IF(Planilha1!C3146='[1]Pesos dos Critérios'!$W$3,'[1]Pesos dos Critérios'!$W$8,IF(Planilha1!C3146='[1]Pesos dos Critérios'!$X$3,'[1]Pesos dos Critérios'!$X$8,IF(Planilha1!C3146='[1]Pesos dos Critérios'!$Y$3,'[1]Pesos dos Critérios'!$Y$8,'[1]Pesos dos Critérios'!$Z$8))))</f>
        <v>0.0218518518518519</v>
      </c>
      <c r="AC3146" s="5" t="n">
        <f aca="false">IF(H3146=1,'[1]Pesos dos Critérios'!$AD$8,IF(Planilha1!H3146=2,'[1]Pesos dos Critérios'!$AE$8,IF(Planilha1!H3146=3,'[1]Pesos dos Critérios'!$AF$8,IF(Planilha1!H3146=4,'[1]Pesos dos Critérios'!$AG$8,'[1]Pesos dos Critérios'!$AH$8))))</f>
        <v>0.0384259259259259</v>
      </c>
      <c r="AD3146" s="5" t="n">
        <f aca="false">IF(J3146='[1]Pesos dos Critérios'!$AA$3,'[1]Pesos dos Critérios'!$AA$8,IF(Planilha1!J3146='[1]Pesos dos Critérios'!$AB$3,'[1]Pesos dos Critérios'!$AB$8,'[1]Pesos dos Critérios'!$AC$8))</f>
        <v>0.037037037037037</v>
      </c>
      <c r="AE3146" s="5" t="n">
        <f aca="false">IF(O3146="Intervalo 1",'[1]Pesos dos Critérios'!$J$8,IF(Planilha1!O3146="Intervalo 2",'[1]Pesos dos Critérios'!$K$8,IF(Planilha1!O3146="Intervalo 3",'[1]Pesos dos Critérios'!$L$8,'[1]Pesos dos Critérios'!$M$8)))</f>
        <v>0.0531762065095399</v>
      </c>
      <c r="AF3146" s="5" t="n">
        <f aca="false">IF(Q3146="Intervalo 1",'[1]Pesos dos Critérios'!$B$8,IF(Q3146="Intervalo 2",'[1]Pesos dos Critérios'!$C$8,IF(Q3146="Intervalo 3",'[1]Pesos dos Critérios'!$D$8,'[1]Pesos dos Critérios'!$E$8)))</f>
        <v>0.0213326341741642</v>
      </c>
      <c r="AG3146" s="5" t="n">
        <f aca="false">IF(S3146="Intervalo 1",'[1]Pesos dos Critérios'!$F$8,IF(S3146="Intervalo 2",'[1]Pesos dos Critérios'!$G$8,IF(S3146="Intervalo 3",'[1]Pesos dos Critérios'!$H$8,'[1]Pesos dos Critérios'!$I$8)))</f>
        <v>0.0375661375661376</v>
      </c>
      <c r="AH3146" s="5" t="n">
        <f aca="false">IF(U3146="Intervalo 1",'[1]Pesos dos Critérios'!$N$8,IF(U3146="Intervalo 2",'[1]Pesos dos Critérios'!$O$8,IF(U3146="Intervalo 3",'[1]Pesos dos Critérios'!$P$8,'[1]Pesos dos Critérios'!$Q$8)))</f>
        <v>0.0274470899470899</v>
      </c>
      <c r="AI3146" s="5" t="n">
        <f aca="false">IF(AA3146="Intervalo 1",'[1]Pesos dos Critérios'!$R$8,IF(AA3146="Intervalo 2",'[1]Pesos dos Critérios'!$S$8,IF(AA3146="Intervalo 3",'[1]Pesos dos Critérios'!$T$8,'[1]Pesos dos Critérios'!$U$8)))</f>
        <v>0.0547619047619048</v>
      </c>
      <c r="AJ3146" s="5" t="n">
        <f aca="false">SUM(AB3146:AI3146)</f>
        <v>0.291598787773651</v>
      </c>
      <c r="AK3146" s="5" t="n">
        <v>3145</v>
      </c>
      <c r="AM3146" s="1" t="s">
        <v>52</v>
      </c>
    </row>
    <row r="3147" customFormat="false" ht="12.8" hidden="false" customHeight="true" outlineLevel="0" collapsed="false">
      <c r="A3147" s="7" t="n">
        <v>2017</v>
      </c>
      <c r="B3147" s="7" t="s">
        <v>719</v>
      </c>
      <c r="C3147" s="8" t="s">
        <v>205</v>
      </c>
      <c r="D3147" s="7" t="s">
        <v>206</v>
      </c>
      <c r="E3147" s="7" t="s">
        <v>1468</v>
      </c>
      <c r="F3147" s="7" t="s">
        <v>1458</v>
      </c>
      <c r="G3147" s="7" t="s">
        <v>302</v>
      </c>
      <c r="H3147" s="9" t="n">
        <v>4</v>
      </c>
      <c r="I3147" s="7" t="s">
        <v>2007</v>
      </c>
      <c r="J3147" s="8" t="s">
        <v>86</v>
      </c>
      <c r="K3147" s="10" t="s">
        <v>46</v>
      </c>
      <c r="L3147" s="10" t="s">
        <v>1943</v>
      </c>
      <c r="M3147" s="10" t="s">
        <v>48</v>
      </c>
      <c r="N3147" s="10" t="n">
        <v>0.009</v>
      </c>
      <c r="O3147" s="9" t="s">
        <v>49</v>
      </c>
      <c r="P3147" s="11" t="n">
        <v>0.13</v>
      </c>
      <c r="Q3147" s="8" t="s">
        <v>57</v>
      </c>
      <c r="R3147" s="11" t="n">
        <v>0.033</v>
      </c>
      <c r="S3147" s="8" t="s">
        <v>58</v>
      </c>
      <c r="T3147" s="11" t="n">
        <v>159</v>
      </c>
      <c r="U3147" s="8" t="s">
        <v>58</v>
      </c>
      <c r="V3147" s="11" t="n">
        <v>5.39</v>
      </c>
      <c r="W3147" s="11" t="n">
        <v>7.42</v>
      </c>
      <c r="X3147" s="11" t="n">
        <v>7.7</v>
      </c>
      <c r="Y3147" s="11" t="n">
        <v>10.6</v>
      </c>
      <c r="Z3147" s="11" t="n">
        <v>2.53</v>
      </c>
      <c r="AA3147" s="8" t="s">
        <v>58</v>
      </c>
      <c r="AB3147" s="5" t="n">
        <f aca="false">IF(C3147='[1]Pesos dos Critérios'!$V$3,'[1]Pesos dos Critérios'!$V$8,IF(Planilha1!C3147='[1]Pesos dos Critérios'!$W$3,'[1]Pesos dos Critérios'!$W$8,IF(Planilha1!C3147='[1]Pesos dos Critérios'!$X$3,'[1]Pesos dos Critérios'!$X$8,IF(Planilha1!C3147='[1]Pesos dos Critérios'!$Y$3,'[1]Pesos dos Critérios'!$Y$8,'[1]Pesos dos Critérios'!$Z$8))))</f>
        <v>0.0218518518518519</v>
      </c>
      <c r="AC3147" s="5" t="n">
        <f aca="false">IF(H3147=1,'[1]Pesos dos Critérios'!$AD$8,IF(Planilha1!H3147=2,'[1]Pesos dos Critérios'!$AE$8,IF(Planilha1!H3147=3,'[1]Pesos dos Critérios'!$AF$8,IF(Planilha1!H3147=4,'[1]Pesos dos Critérios'!$AG$8,'[1]Pesos dos Critérios'!$AH$8))))</f>
        <v>0.0226851851851852</v>
      </c>
      <c r="AD3147" s="5" t="n">
        <f aca="false">IF(J3147='[1]Pesos dos Critérios'!$AA$3,'[1]Pesos dos Critérios'!$AA$8,IF(Planilha1!J3147='[1]Pesos dos Critérios'!$AB$3,'[1]Pesos dos Critérios'!$AB$8,'[1]Pesos dos Critérios'!$AC$8))</f>
        <v>0.037037037037037</v>
      </c>
      <c r="AE3147" s="5" t="n">
        <f aca="false">IF(O3147="Intervalo 1",'[1]Pesos dos Critérios'!$J$8,IF(Planilha1!O3147="Intervalo 2",'[1]Pesos dos Critérios'!$K$8,IF(Planilha1!O3147="Intervalo 3",'[1]Pesos dos Critérios'!$L$8,'[1]Pesos dos Critérios'!$M$8)))</f>
        <v>0.0531762065095399</v>
      </c>
      <c r="AF3147" s="5" t="n">
        <f aca="false">IF(Q3147="Intervalo 1",'[1]Pesos dos Critérios'!$B$8,IF(Q3147="Intervalo 2",'[1]Pesos dos Critérios'!$C$8,IF(Q3147="Intervalo 3",'[1]Pesos dos Critérios'!$D$8,'[1]Pesos dos Critérios'!$E$8)))</f>
        <v>0.0236095012051296</v>
      </c>
      <c r="AG3147" s="5" t="n">
        <f aca="false">IF(S3147="Intervalo 1",'[1]Pesos dos Critérios'!$F$8,IF(S3147="Intervalo 2",'[1]Pesos dos Critérios'!$G$8,IF(S3147="Intervalo 3",'[1]Pesos dos Critérios'!$H$8,'[1]Pesos dos Critérios'!$I$8)))</f>
        <v>0.0227513227513227</v>
      </c>
      <c r="AH3147" s="5" t="n">
        <f aca="false">IF(U3147="Intervalo 1",'[1]Pesos dos Critérios'!$N$8,IF(U3147="Intervalo 2",'[1]Pesos dos Critérios'!$O$8,IF(U3147="Intervalo 3",'[1]Pesos dos Critérios'!$P$8,'[1]Pesos dos Critérios'!$Q$8)))</f>
        <v>0.0274470899470899</v>
      </c>
      <c r="AI3147" s="5" t="n">
        <f aca="false">IF(AA3147="Intervalo 1",'[1]Pesos dos Critérios'!$R$8,IF(AA3147="Intervalo 2",'[1]Pesos dos Critérios'!$S$8,IF(AA3147="Intervalo 3",'[1]Pesos dos Critérios'!$T$8,'[1]Pesos dos Critérios'!$U$8)))</f>
        <v>0.0547619047619048</v>
      </c>
      <c r="AJ3147" s="5" t="n">
        <f aca="false">SUM(AB3147:AI3147)</f>
        <v>0.263320099249061</v>
      </c>
      <c r="AK3147" s="5" t="n">
        <v>3146</v>
      </c>
      <c r="AM3147" s="1" t="s">
        <v>60</v>
      </c>
    </row>
    <row r="3148" customFormat="false" ht="12.8" hidden="false" customHeight="true" outlineLevel="0" collapsed="false">
      <c r="A3148" s="7" t="n">
        <v>2017</v>
      </c>
      <c r="B3148" s="7" t="s">
        <v>719</v>
      </c>
      <c r="C3148" s="8" t="s">
        <v>205</v>
      </c>
      <c r="D3148" s="7" t="s">
        <v>206</v>
      </c>
      <c r="E3148" s="7" t="s">
        <v>2087</v>
      </c>
      <c r="F3148" s="7" t="s">
        <v>156</v>
      </c>
      <c r="G3148" s="7" t="s">
        <v>273</v>
      </c>
      <c r="H3148" s="9" t="n">
        <v>4</v>
      </c>
      <c r="I3148" s="7" t="s">
        <v>1999</v>
      </c>
      <c r="J3148" s="8" t="s">
        <v>86</v>
      </c>
      <c r="K3148" s="10" t="s">
        <v>46</v>
      </c>
      <c r="L3148" s="10" t="s">
        <v>83</v>
      </c>
      <c r="M3148" s="10" t="s">
        <v>48</v>
      </c>
      <c r="N3148" s="10" t="n">
        <v>0.012</v>
      </c>
      <c r="O3148" s="9" t="s">
        <v>57</v>
      </c>
      <c r="P3148" s="11" t="n">
        <v>0.146</v>
      </c>
      <c r="Q3148" s="8" t="s">
        <v>57</v>
      </c>
      <c r="R3148" s="11" t="n">
        <v>0.013</v>
      </c>
      <c r="S3148" s="8" t="s">
        <v>49</v>
      </c>
      <c r="T3148" s="11" t="n">
        <v>170</v>
      </c>
      <c r="U3148" s="8" t="s">
        <v>58</v>
      </c>
      <c r="V3148" s="11" t="n">
        <v>4.97</v>
      </c>
      <c r="W3148" s="11" t="n">
        <v>7.21</v>
      </c>
      <c r="X3148" s="11" t="n">
        <v>7.1</v>
      </c>
      <c r="Y3148" s="11" t="n">
        <v>10.3</v>
      </c>
      <c r="Z3148" s="11" t="n">
        <v>2.7</v>
      </c>
      <c r="AA3148" s="8" t="s">
        <v>58</v>
      </c>
      <c r="AB3148" s="5" t="n">
        <f aca="false">IF(C3148='[1]Pesos dos Critérios'!$V$3,'[1]Pesos dos Critérios'!$V$8,IF(Planilha1!C3148='[1]Pesos dos Critérios'!$W$3,'[1]Pesos dos Critérios'!$W$8,IF(Planilha1!C3148='[1]Pesos dos Critérios'!$X$3,'[1]Pesos dos Critérios'!$X$8,IF(Planilha1!C3148='[1]Pesos dos Critérios'!$Y$3,'[1]Pesos dos Critérios'!$Y$8,'[1]Pesos dos Critérios'!$Z$8))))</f>
        <v>0.0218518518518519</v>
      </c>
      <c r="AC3148" s="5" t="n">
        <f aca="false">IF(H3148=1,'[1]Pesos dos Critérios'!$AD$8,IF(Planilha1!H3148=2,'[1]Pesos dos Critérios'!$AE$8,IF(Planilha1!H3148=3,'[1]Pesos dos Critérios'!$AF$8,IF(Planilha1!H3148=4,'[1]Pesos dos Critérios'!$AG$8,'[1]Pesos dos Critérios'!$AH$8))))</f>
        <v>0.0226851851851852</v>
      </c>
      <c r="AD3148" s="5" t="n">
        <f aca="false">IF(J3148='[1]Pesos dos Critérios'!$AA$3,'[1]Pesos dos Critérios'!$AA$8,IF(Planilha1!J3148='[1]Pesos dos Critérios'!$AB$3,'[1]Pesos dos Critérios'!$AB$8,'[1]Pesos dos Critérios'!$AC$8))</f>
        <v>0.037037037037037</v>
      </c>
      <c r="AE3148" s="5" t="n">
        <f aca="false">IF(O3148="Intervalo 1",'[1]Pesos dos Critérios'!$J$8,IF(Planilha1!O3148="Intervalo 2",'[1]Pesos dos Critérios'!$K$8,IF(Planilha1!O3148="Intervalo 3",'[1]Pesos dos Critérios'!$L$8,'[1]Pesos dos Critérios'!$M$8)))</f>
        <v>0.0240628507295174</v>
      </c>
      <c r="AF3148" s="5" t="n">
        <f aca="false">IF(Q3148="Intervalo 1",'[1]Pesos dos Critérios'!$B$8,IF(Q3148="Intervalo 2",'[1]Pesos dos Critérios'!$C$8,IF(Q3148="Intervalo 3",'[1]Pesos dos Critérios'!$D$8,'[1]Pesos dos Critérios'!$E$8)))</f>
        <v>0.0236095012051296</v>
      </c>
      <c r="AG3148" s="5" t="n">
        <f aca="false">IF(S3148="Intervalo 1",'[1]Pesos dos Critérios'!$F$8,IF(S3148="Intervalo 2",'[1]Pesos dos Critérios'!$G$8,IF(S3148="Intervalo 3",'[1]Pesos dos Critérios'!$H$8,'[1]Pesos dos Critérios'!$I$8)))</f>
        <v>0.0375661375661376</v>
      </c>
      <c r="AH3148" s="5" t="n">
        <f aca="false">IF(U3148="Intervalo 1",'[1]Pesos dos Critérios'!$N$8,IF(U3148="Intervalo 2",'[1]Pesos dos Critérios'!$O$8,IF(U3148="Intervalo 3",'[1]Pesos dos Critérios'!$P$8,'[1]Pesos dos Critérios'!$Q$8)))</f>
        <v>0.0274470899470899</v>
      </c>
      <c r="AI3148" s="5" t="n">
        <f aca="false">IF(AA3148="Intervalo 1",'[1]Pesos dos Critérios'!$R$8,IF(AA3148="Intervalo 2",'[1]Pesos dos Critérios'!$S$8,IF(AA3148="Intervalo 3",'[1]Pesos dos Critérios'!$T$8,'[1]Pesos dos Critérios'!$U$8)))</f>
        <v>0.0547619047619048</v>
      </c>
      <c r="AJ3148" s="5" t="n">
        <f aca="false">SUM(AB3148:AI3148)</f>
        <v>0.249021558283853</v>
      </c>
      <c r="AK3148" s="5" t="n">
        <v>3147</v>
      </c>
      <c r="AM3148" s="1" t="s">
        <v>60</v>
      </c>
    </row>
    <row r="3149" customFormat="false" ht="12.8" hidden="false" customHeight="true" outlineLevel="0" collapsed="false">
      <c r="A3149" s="7" t="n">
        <v>2017</v>
      </c>
      <c r="B3149" s="7" t="s">
        <v>719</v>
      </c>
      <c r="C3149" s="8" t="s">
        <v>205</v>
      </c>
      <c r="D3149" s="7" t="s">
        <v>206</v>
      </c>
      <c r="E3149" s="7" t="s">
        <v>2088</v>
      </c>
      <c r="F3149" s="7" t="s">
        <v>156</v>
      </c>
      <c r="G3149" s="7" t="s">
        <v>302</v>
      </c>
      <c r="H3149" s="9" t="n">
        <v>4</v>
      </c>
      <c r="I3149" s="7" t="s">
        <v>1999</v>
      </c>
      <c r="J3149" s="8" t="s">
        <v>86</v>
      </c>
      <c r="K3149" s="10" t="s">
        <v>46</v>
      </c>
      <c r="L3149" s="10" t="s">
        <v>83</v>
      </c>
      <c r="M3149" s="10" t="s">
        <v>48</v>
      </c>
      <c r="N3149" s="10" t="n">
        <v>0.014</v>
      </c>
      <c r="O3149" s="9" t="s">
        <v>57</v>
      </c>
      <c r="P3149" s="11" t="n">
        <v>0.17</v>
      </c>
      <c r="Q3149" s="8" t="s">
        <v>57</v>
      </c>
      <c r="R3149" s="11" t="n">
        <v>0.04</v>
      </c>
      <c r="S3149" s="8" t="s">
        <v>58</v>
      </c>
      <c r="T3149" s="11" t="n">
        <v>156</v>
      </c>
      <c r="U3149" s="8" t="s">
        <v>58</v>
      </c>
      <c r="V3149" s="11" t="n">
        <v>5.39</v>
      </c>
      <c r="W3149" s="11" t="n">
        <v>7.77</v>
      </c>
      <c r="X3149" s="11" t="n">
        <v>7.7</v>
      </c>
      <c r="Y3149" s="11" t="n">
        <v>11.1</v>
      </c>
      <c r="Z3149" s="11" t="n">
        <v>2.49</v>
      </c>
      <c r="AA3149" s="8" t="s">
        <v>58</v>
      </c>
      <c r="AB3149" s="5" t="n">
        <f aca="false">IF(C3149='[1]Pesos dos Critérios'!$V$3,'[1]Pesos dos Critérios'!$V$8,IF(Planilha1!C3149='[1]Pesos dos Critérios'!$W$3,'[1]Pesos dos Critérios'!$W$8,IF(Planilha1!C3149='[1]Pesos dos Critérios'!$X$3,'[1]Pesos dos Critérios'!$X$8,IF(Planilha1!C3149='[1]Pesos dos Critérios'!$Y$3,'[1]Pesos dos Critérios'!$Y$8,'[1]Pesos dos Critérios'!$Z$8))))</f>
        <v>0.0218518518518519</v>
      </c>
      <c r="AC3149" s="5" t="n">
        <f aca="false">IF(H3149=1,'[1]Pesos dos Critérios'!$AD$8,IF(Planilha1!H3149=2,'[1]Pesos dos Critérios'!$AE$8,IF(Planilha1!H3149=3,'[1]Pesos dos Critérios'!$AF$8,IF(Planilha1!H3149=4,'[1]Pesos dos Critérios'!$AG$8,'[1]Pesos dos Critérios'!$AH$8))))</f>
        <v>0.0226851851851852</v>
      </c>
      <c r="AD3149" s="5" t="n">
        <f aca="false">IF(J3149='[1]Pesos dos Critérios'!$AA$3,'[1]Pesos dos Critérios'!$AA$8,IF(Planilha1!J3149='[1]Pesos dos Critérios'!$AB$3,'[1]Pesos dos Critérios'!$AB$8,'[1]Pesos dos Critérios'!$AC$8))</f>
        <v>0.037037037037037</v>
      </c>
      <c r="AE3149" s="5" t="n">
        <f aca="false">IF(O3149="Intervalo 1",'[1]Pesos dos Critérios'!$J$8,IF(Planilha1!O3149="Intervalo 2",'[1]Pesos dos Critérios'!$K$8,IF(Planilha1!O3149="Intervalo 3",'[1]Pesos dos Critérios'!$L$8,'[1]Pesos dos Critérios'!$M$8)))</f>
        <v>0.0240628507295174</v>
      </c>
      <c r="AF3149" s="5" t="n">
        <f aca="false">IF(Q3149="Intervalo 1",'[1]Pesos dos Critérios'!$B$8,IF(Q3149="Intervalo 2",'[1]Pesos dos Critérios'!$C$8,IF(Q3149="Intervalo 3",'[1]Pesos dos Critérios'!$D$8,'[1]Pesos dos Critérios'!$E$8)))</f>
        <v>0.0236095012051296</v>
      </c>
      <c r="AG3149" s="5" t="n">
        <f aca="false">IF(S3149="Intervalo 1",'[1]Pesos dos Critérios'!$F$8,IF(S3149="Intervalo 2",'[1]Pesos dos Critérios'!$G$8,IF(S3149="Intervalo 3",'[1]Pesos dos Critérios'!$H$8,'[1]Pesos dos Critérios'!$I$8)))</f>
        <v>0.0227513227513227</v>
      </c>
      <c r="AH3149" s="5" t="n">
        <f aca="false">IF(U3149="Intervalo 1",'[1]Pesos dos Critérios'!$N$8,IF(U3149="Intervalo 2",'[1]Pesos dos Critérios'!$O$8,IF(U3149="Intervalo 3",'[1]Pesos dos Critérios'!$P$8,'[1]Pesos dos Critérios'!$Q$8)))</f>
        <v>0.0274470899470899</v>
      </c>
      <c r="AI3149" s="5" t="n">
        <f aca="false">IF(AA3149="Intervalo 1",'[1]Pesos dos Critérios'!$R$8,IF(AA3149="Intervalo 2",'[1]Pesos dos Critérios'!$S$8,IF(AA3149="Intervalo 3",'[1]Pesos dos Critérios'!$T$8,'[1]Pesos dos Critérios'!$U$8)))</f>
        <v>0.0547619047619048</v>
      </c>
      <c r="AJ3149" s="5" t="n">
        <f aca="false">SUM(AB3149:AI3149)</f>
        <v>0.234206743469039</v>
      </c>
      <c r="AK3149" s="5" t="n">
        <v>3148</v>
      </c>
      <c r="AM3149" s="1" t="s">
        <v>96</v>
      </c>
    </row>
    <row r="3150" customFormat="false" ht="12.8" hidden="false" customHeight="true" outlineLevel="0" collapsed="false">
      <c r="A3150" s="7" t="n">
        <v>2017</v>
      </c>
      <c r="B3150" s="7" t="s">
        <v>719</v>
      </c>
      <c r="C3150" s="8" t="s">
        <v>205</v>
      </c>
      <c r="D3150" s="7" t="s">
        <v>206</v>
      </c>
      <c r="E3150" s="7" t="s">
        <v>2088</v>
      </c>
      <c r="F3150" s="7" t="s">
        <v>156</v>
      </c>
      <c r="G3150" s="7" t="s">
        <v>526</v>
      </c>
      <c r="H3150" s="9" t="n">
        <v>4</v>
      </c>
      <c r="I3150" s="7" t="s">
        <v>1999</v>
      </c>
      <c r="J3150" s="8" t="s">
        <v>86</v>
      </c>
      <c r="K3150" s="10" t="s">
        <v>46</v>
      </c>
      <c r="L3150" s="10" t="s">
        <v>83</v>
      </c>
      <c r="M3150" s="10" t="s">
        <v>48</v>
      </c>
      <c r="N3150" s="10" t="n">
        <v>0.016</v>
      </c>
      <c r="O3150" s="9" t="s">
        <v>57</v>
      </c>
      <c r="P3150" s="11" t="n">
        <v>0.507</v>
      </c>
      <c r="Q3150" s="8" t="s">
        <v>50</v>
      </c>
      <c r="R3150" s="11" t="n">
        <v>0.033</v>
      </c>
      <c r="S3150" s="8" t="s">
        <v>58</v>
      </c>
      <c r="T3150" s="11" t="n">
        <v>225</v>
      </c>
      <c r="U3150" s="8" t="s">
        <v>50</v>
      </c>
      <c r="V3150" s="11" t="n">
        <v>3.85</v>
      </c>
      <c r="W3150" s="11" t="n">
        <v>5.18</v>
      </c>
      <c r="X3150" s="11" t="n">
        <v>5.5</v>
      </c>
      <c r="Y3150" s="11" t="n">
        <v>7.4</v>
      </c>
      <c r="Z3150" s="11" t="n">
        <v>3.65</v>
      </c>
      <c r="AA3150" s="8" t="s">
        <v>50</v>
      </c>
      <c r="AB3150" s="5" t="n">
        <f aca="false">IF(C3150='[1]Pesos dos Critérios'!$V$3,'[1]Pesos dos Critérios'!$V$8,IF(Planilha1!C3150='[1]Pesos dos Critérios'!$W$3,'[1]Pesos dos Critérios'!$W$8,IF(Planilha1!C3150='[1]Pesos dos Critérios'!$X$3,'[1]Pesos dos Critérios'!$X$8,IF(Planilha1!C3150='[1]Pesos dos Critérios'!$Y$3,'[1]Pesos dos Critérios'!$Y$8,'[1]Pesos dos Critérios'!$Z$8))))</f>
        <v>0.0218518518518519</v>
      </c>
      <c r="AC3150" s="5" t="n">
        <f aca="false">IF(H3150=1,'[1]Pesos dos Critérios'!$AD$8,IF(Planilha1!H3150=2,'[1]Pesos dos Critérios'!$AE$8,IF(Planilha1!H3150=3,'[1]Pesos dos Critérios'!$AF$8,IF(Planilha1!H3150=4,'[1]Pesos dos Critérios'!$AG$8,'[1]Pesos dos Critérios'!$AH$8))))</f>
        <v>0.0226851851851852</v>
      </c>
      <c r="AD3150" s="5" t="n">
        <f aca="false">IF(J3150='[1]Pesos dos Critérios'!$AA$3,'[1]Pesos dos Critérios'!$AA$8,IF(Planilha1!J3150='[1]Pesos dos Critérios'!$AB$3,'[1]Pesos dos Critérios'!$AB$8,'[1]Pesos dos Critérios'!$AC$8))</f>
        <v>0.037037037037037</v>
      </c>
      <c r="AE3150" s="5" t="n">
        <f aca="false">IF(O3150="Intervalo 1",'[1]Pesos dos Critérios'!$J$8,IF(Planilha1!O3150="Intervalo 2",'[1]Pesos dos Critérios'!$K$8,IF(Planilha1!O3150="Intervalo 3",'[1]Pesos dos Critérios'!$L$8,'[1]Pesos dos Critérios'!$M$8)))</f>
        <v>0.0240628507295174</v>
      </c>
      <c r="AF3150" s="5" t="n">
        <f aca="false">IF(Q3150="Intervalo 1",'[1]Pesos dos Critérios'!$B$8,IF(Q3150="Intervalo 2",'[1]Pesos dos Critérios'!$C$8,IF(Q3150="Intervalo 3",'[1]Pesos dos Critérios'!$D$8,'[1]Pesos dos Critérios'!$E$8)))</f>
        <v>0.0111216904932752</v>
      </c>
      <c r="AG3150" s="5" t="n">
        <f aca="false">IF(S3150="Intervalo 1",'[1]Pesos dos Critérios'!$F$8,IF(S3150="Intervalo 2",'[1]Pesos dos Critérios'!$G$8,IF(S3150="Intervalo 3",'[1]Pesos dos Critérios'!$H$8,'[1]Pesos dos Critérios'!$I$8)))</f>
        <v>0.0227513227513227</v>
      </c>
      <c r="AH3150" s="5" t="n">
        <f aca="false">IF(U3150="Intervalo 1",'[1]Pesos dos Critérios'!$N$8,IF(U3150="Intervalo 2",'[1]Pesos dos Critérios'!$O$8,IF(U3150="Intervalo 3",'[1]Pesos dos Critérios'!$P$8,'[1]Pesos dos Critérios'!$Q$8)))</f>
        <v>0.019510582010582</v>
      </c>
      <c r="AI3150" s="5" t="n">
        <f aca="false">IF(AA3150="Intervalo 1",'[1]Pesos dos Critérios'!$R$8,IF(AA3150="Intervalo 2",'[1]Pesos dos Critérios'!$S$8,IF(AA3150="Intervalo 3",'[1]Pesos dos Critérios'!$T$8,'[1]Pesos dos Critérios'!$U$8)))</f>
        <v>0.0468253968253968</v>
      </c>
      <c r="AJ3150" s="5" t="n">
        <f aca="false">SUM(AB3150:AI3150)</f>
        <v>0.205845916884168</v>
      </c>
      <c r="AK3150" s="5" t="n">
        <v>3149</v>
      </c>
      <c r="AM3150" s="1" t="s">
        <v>96</v>
      </c>
    </row>
    <row r="3151" customFormat="false" ht="12.8" hidden="false" customHeight="true" outlineLevel="0" collapsed="false">
      <c r="A3151" s="7" t="n">
        <v>2017</v>
      </c>
      <c r="B3151" s="7" t="s">
        <v>719</v>
      </c>
      <c r="C3151" s="8" t="s">
        <v>205</v>
      </c>
      <c r="D3151" s="7" t="s">
        <v>206</v>
      </c>
      <c r="E3151" s="7" t="s">
        <v>2089</v>
      </c>
      <c r="F3151" s="7" t="s">
        <v>156</v>
      </c>
      <c r="G3151" s="7" t="s">
        <v>273</v>
      </c>
      <c r="H3151" s="9" t="n">
        <v>4</v>
      </c>
      <c r="I3151" s="7" t="s">
        <v>1999</v>
      </c>
      <c r="J3151" s="8" t="s">
        <v>86</v>
      </c>
      <c r="K3151" s="10" t="s">
        <v>46</v>
      </c>
      <c r="L3151" s="10" t="s">
        <v>83</v>
      </c>
      <c r="M3151" s="10" t="s">
        <v>48</v>
      </c>
      <c r="N3151" s="10" t="n">
        <v>0.016</v>
      </c>
      <c r="O3151" s="9" t="s">
        <v>57</v>
      </c>
      <c r="P3151" s="11" t="n">
        <v>0.16</v>
      </c>
      <c r="Q3151" s="8" t="s">
        <v>57</v>
      </c>
      <c r="R3151" s="11" t="n">
        <v>0.018</v>
      </c>
      <c r="S3151" s="8" t="s">
        <v>57</v>
      </c>
      <c r="T3151" s="11" t="n">
        <v>181</v>
      </c>
      <c r="U3151" s="8" t="s">
        <v>50</v>
      </c>
      <c r="V3151" s="11" t="n">
        <v>4.76</v>
      </c>
      <c r="W3151" s="11" t="n">
        <v>6.51</v>
      </c>
      <c r="X3151" s="11" t="n">
        <v>6.8</v>
      </c>
      <c r="Y3151" s="11" t="n">
        <v>9.3</v>
      </c>
      <c r="Z3151" s="11" t="n">
        <v>2.88</v>
      </c>
      <c r="AA3151" s="8" t="s">
        <v>50</v>
      </c>
      <c r="AB3151" s="5" t="n">
        <f aca="false">IF(C3151='[1]Pesos dos Critérios'!$V$3,'[1]Pesos dos Critérios'!$V$8,IF(Planilha1!C3151='[1]Pesos dos Critérios'!$W$3,'[1]Pesos dos Critérios'!$W$8,IF(Planilha1!C3151='[1]Pesos dos Critérios'!$X$3,'[1]Pesos dos Critérios'!$X$8,IF(Planilha1!C3151='[1]Pesos dos Critérios'!$Y$3,'[1]Pesos dos Critérios'!$Y$8,'[1]Pesos dos Critérios'!$Z$8))))</f>
        <v>0.0218518518518519</v>
      </c>
      <c r="AC3151" s="5" t="n">
        <f aca="false">IF(H3151=1,'[1]Pesos dos Critérios'!$AD$8,IF(Planilha1!H3151=2,'[1]Pesos dos Critérios'!$AE$8,IF(Planilha1!H3151=3,'[1]Pesos dos Critérios'!$AF$8,IF(Planilha1!H3151=4,'[1]Pesos dos Critérios'!$AG$8,'[1]Pesos dos Critérios'!$AH$8))))</f>
        <v>0.0226851851851852</v>
      </c>
      <c r="AD3151" s="5" t="n">
        <f aca="false">IF(J3151='[1]Pesos dos Critérios'!$AA$3,'[1]Pesos dos Critérios'!$AA$8,IF(Planilha1!J3151='[1]Pesos dos Critérios'!$AB$3,'[1]Pesos dos Critérios'!$AB$8,'[1]Pesos dos Critérios'!$AC$8))</f>
        <v>0.037037037037037</v>
      </c>
      <c r="AE3151" s="5" t="n">
        <f aca="false">IF(O3151="Intervalo 1",'[1]Pesos dos Critérios'!$J$8,IF(Planilha1!O3151="Intervalo 2",'[1]Pesos dos Critérios'!$K$8,IF(Planilha1!O3151="Intervalo 3",'[1]Pesos dos Critérios'!$L$8,'[1]Pesos dos Critérios'!$M$8)))</f>
        <v>0.0240628507295174</v>
      </c>
      <c r="AF3151" s="5" t="n">
        <f aca="false">IF(Q3151="Intervalo 1",'[1]Pesos dos Critérios'!$B$8,IF(Q3151="Intervalo 2",'[1]Pesos dos Critérios'!$C$8,IF(Q3151="Intervalo 3",'[1]Pesos dos Critérios'!$D$8,'[1]Pesos dos Critérios'!$E$8)))</f>
        <v>0.0236095012051296</v>
      </c>
      <c r="AG3151" s="5" t="n">
        <f aca="false">IF(S3151="Intervalo 1",'[1]Pesos dos Critérios'!$F$8,IF(S3151="Intervalo 2",'[1]Pesos dos Critérios'!$G$8,IF(S3151="Intervalo 3",'[1]Pesos dos Critérios'!$H$8,'[1]Pesos dos Critérios'!$I$8)))</f>
        <v>0.032010582010582</v>
      </c>
      <c r="AH3151" s="5" t="n">
        <f aca="false">IF(U3151="Intervalo 1",'[1]Pesos dos Critérios'!$N$8,IF(U3151="Intervalo 2",'[1]Pesos dos Critérios'!$O$8,IF(U3151="Intervalo 3",'[1]Pesos dos Critérios'!$P$8,'[1]Pesos dos Critérios'!$Q$8)))</f>
        <v>0.019510582010582</v>
      </c>
      <c r="AI3151" s="5" t="n">
        <f aca="false">IF(AA3151="Intervalo 1",'[1]Pesos dos Critérios'!$R$8,IF(AA3151="Intervalo 2",'[1]Pesos dos Critérios'!$S$8,IF(AA3151="Intervalo 3",'[1]Pesos dos Critérios'!$T$8,'[1]Pesos dos Critérios'!$U$8)))</f>
        <v>0.0468253968253968</v>
      </c>
      <c r="AJ3151" s="5" t="n">
        <f aca="false">SUM(AB3151:AI3151)</f>
        <v>0.227592986855282</v>
      </c>
      <c r="AK3151" s="5" t="n">
        <v>3150</v>
      </c>
      <c r="AM3151" s="1" t="s">
        <v>96</v>
      </c>
    </row>
    <row r="3152" customFormat="false" ht="12.8" hidden="false" customHeight="true" outlineLevel="0" collapsed="false">
      <c r="A3152" s="7" t="n">
        <v>2017</v>
      </c>
      <c r="B3152" s="7" t="s">
        <v>719</v>
      </c>
      <c r="C3152" s="8" t="s">
        <v>205</v>
      </c>
      <c r="D3152" s="7" t="s">
        <v>206</v>
      </c>
      <c r="E3152" s="7" t="s">
        <v>966</v>
      </c>
      <c r="F3152" s="7" t="s">
        <v>2008</v>
      </c>
      <c r="G3152" s="7" t="s">
        <v>224</v>
      </c>
      <c r="H3152" s="9" t="n">
        <v>2</v>
      </c>
      <c r="I3152" s="7" t="s">
        <v>1999</v>
      </c>
      <c r="J3152" s="8" t="s">
        <v>86</v>
      </c>
      <c r="K3152" s="10" t="s">
        <v>46</v>
      </c>
      <c r="L3152" s="10" t="s">
        <v>83</v>
      </c>
      <c r="M3152" s="10" t="s">
        <v>48</v>
      </c>
      <c r="N3152" s="10" t="n">
        <v>0.019</v>
      </c>
      <c r="O3152" s="9" t="s">
        <v>58</v>
      </c>
      <c r="P3152" s="11" t="n">
        <v>0.291</v>
      </c>
      <c r="Q3152" s="8" t="s">
        <v>58</v>
      </c>
      <c r="R3152" s="11" t="n">
        <v>0.025</v>
      </c>
      <c r="S3152" s="8" t="s">
        <v>57</v>
      </c>
      <c r="T3152" s="11" t="n">
        <v>156</v>
      </c>
      <c r="U3152" s="8" t="s">
        <v>58</v>
      </c>
      <c r="V3152" s="11" t="n">
        <v>5.46</v>
      </c>
      <c r="W3152" s="11" t="n">
        <v>7.14</v>
      </c>
      <c r="X3152" s="11" t="n">
        <v>7.8</v>
      </c>
      <c r="Y3152" s="11" t="n">
        <v>10.2</v>
      </c>
      <c r="Z3152" s="11" t="n">
        <v>2.53</v>
      </c>
      <c r="AA3152" s="8" t="s">
        <v>58</v>
      </c>
      <c r="AB3152" s="5" t="n">
        <f aca="false">IF(C3152='[1]Pesos dos Critérios'!$V$3,'[1]Pesos dos Critérios'!$V$8,IF(Planilha1!C3152='[1]Pesos dos Critérios'!$W$3,'[1]Pesos dos Critérios'!$W$8,IF(Planilha1!C3152='[1]Pesos dos Critérios'!$X$3,'[1]Pesos dos Critérios'!$X$8,IF(Planilha1!C3152='[1]Pesos dos Critérios'!$Y$3,'[1]Pesos dos Critérios'!$Y$8,'[1]Pesos dos Critérios'!$Z$8))))</f>
        <v>0.0218518518518519</v>
      </c>
      <c r="AC3152" s="5" t="n">
        <f aca="false">IF(H3152=1,'[1]Pesos dos Critérios'!$AD$8,IF(Planilha1!H3152=2,'[1]Pesos dos Critérios'!$AE$8,IF(Planilha1!H3152=3,'[1]Pesos dos Critérios'!$AF$8,IF(Planilha1!H3152=4,'[1]Pesos dos Critérios'!$AG$8,'[1]Pesos dos Critérios'!$AH$8))))</f>
        <v>0.0384259259259259</v>
      </c>
      <c r="AD3152" s="5" t="n">
        <f aca="false">IF(J3152='[1]Pesos dos Critérios'!$AA$3,'[1]Pesos dos Critérios'!$AA$8,IF(Planilha1!J3152='[1]Pesos dos Critérios'!$AB$3,'[1]Pesos dos Critérios'!$AB$8,'[1]Pesos dos Critérios'!$AC$8))</f>
        <v>0.037037037037037</v>
      </c>
      <c r="AE3152" s="5" t="n">
        <f aca="false">IF(O3152="Intervalo 1",'[1]Pesos dos Critérios'!$J$8,IF(Planilha1!O3152="Intervalo 2",'[1]Pesos dos Critérios'!$K$8,IF(Planilha1!O3152="Intervalo 3",'[1]Pesos dos Critérios'!$L$8,'[1]Pesos dos Critérios'!$M$8)))</f>
        <v>0.0218406285072952</v>
      </c>
      <c r="AF3152" s="5" t="n">
        <f aca="false">IF(Q3152="Intervalo 1",'[1]Pesos dos Critérios'!$B$8,IF(Q3152="Intervalo 2",'[1]Pesos dos Critérios'!$C$8,IF(Q3152="Intervalo 3",'[1]Pesos dos Critérios'!$D$8,'[1]Pesos dos Critérios'!$E$8)))</f>
        <v>0.0213326341741642</v>
      </c>
      <c r="AG3152" s="5" t="n">
        <f aca="false">IF(S3152="Intervalo 1",'[1]Pesos dos Critérios'!$F$8,IF(S3152="Intervalo 2",'[1]Pesos dos Critérios'!$G$8,IF(S3152="Intervalo 3",'[1]Pesos dos Critérios'!$H$8,'[1]Pesos dos Critérios'!$I$8)))</f>
        <v>0.032010582010582</v>
      </c>
      <c r="AH3152" s="5" t="n">
        <f aca="false">IF(U3152="Intervalo 1",'[1]Pesos dos Critérios'!$N$8,IF(U3152="Intervalo 2",'[1]Pesos dos Critérios'!$O$8,IF(U3152="Intervalo 3",'[1]Pesos dos Critérios'!$P$8,'[1]Pesos dos Critérios'!$Q$8)))</f>
        <v>0.0274470899470899</v>
      </c>
      <c r="AI3152" s="5" t="n">
        <f aca="false">IF(AA3152="Intervalo 1",'[1]Pesos dos Critérios'!$R$8,IF(AA3152="Intervalo 2",'[1]Pesos dos Critérios'!$S$8,IF(AA3152="Intervalo 3",'[1]Pesos dos Critérios'!$T$8,'[1]Pesos dos Critérios'!$U$8)))</f>
        <v>0.0547619047619048</v>
      </c>
      <c r="AJ3152" s="5" t="n">
        <f aca="false">SUM(AB3152:AI3152)</f>
        <v>0.254707654215851</v>
      </c>
      <c r="AK3152" s="5" t="n">
        <v>3151</v>
      </c>
      <c r="AM3152" s="1" t="s">
        <v>60</v>
      </c>
    </row>
    <row r="3153" customFormat="false" ht="12.8" hidden="false" customHeight="true" outlineLevel="0" collapsed="false">
      <c r="A3153" s="7" t="n">
        <v>2017</v>
      </c>
      <c r="B3153" s="7" t="s">
        <v>719</v>
      </c>
      <c r="C3153" s="8" t="s">
        <v>205</v>
      </c>
      <c r="D3153" s="7" t="s">
        <v>206</v>
      </c>
      <c r="E3153" s="7" t="s">
        <v>966</v>
      </c>
      <c r="F3153" s="7" t="s">
        <v>1385</v>
      </c>
      <c r="G3153" s="7" t="s">
        <v>302</v>
      </c>
      <c r="H3153" s="9" t="n">
        <v>4</v>
      </c>
      <c r="I3153" s="7" t="s">
        <v>1999</v>
      </c>
      <c r="J3153" s="8" t="s">
        <v>86</v>
      </c>
      <c r="K3153" s="10" t="s">
        <v>46</v>
      </c>
      <c r="L3153" s="10" t="s">
        <v>83</v>
      </c>
      <c r="M3153" s="10" t="s">
        <v>48</v>
      </c>
      <c r="N3153" s="10" t="n">
        <v>0.017</v>
      </c>
      <c r="O3153" s="9" t="s">
        <v>58</v>
      </c>
      <c r="P3153" s="11" t="n">
        <v>0.501</v>
      </c>
      <c r="Q3153" s="8" t="s">
        <v>50</v>
      </c>
      <c r="R3153" s="11" t="n">
        <v>0.008</v>
      </c>
      <c r="S3153" s="8" t="s">
        <v>49</v>
      </c>
      <c r="T3153" s="11" t="n">
        <v>180</v>
      </c>
      <c r="U3153" s="8" t="s">
        <v>50</v>
      </c>
      <c r="V3153" s="11" t="n">
        <v>4.83</v>
      </c>
      <c r="W3153" s="11" t="n">
        <v>6.16</v>
      </c>
      <c r="X3153" s="11" t="n">
        <v>6.9</v>
      </c>
      <c r="Y3153" s="11" t="n">
        <v>8.8</v>
      </c>
      <c r="Z3153" s="11" t="n">
        <v>2.92</v>
      </c>
      <c r="AA3153" s="8" t="s">
        <v>50</v>
      </c>
      <c r="AB3153" s="5" t="n">
        <f aca="false">IF(C3153='[1]Pesos dos Critérios'!$V$3,'[1]Pesos dos Critérios'!$V$8,IF(Planilha1!C3153='[1]Pesos dos Critérios'!$W$3,'[1]Pesos dos Critérios'!$W$8,IF(Planilha1!C3153='[1]Pesos dos Critérios'!$X$3,'[1]Pesos dos Critérios'!$X$8,IF(Planilha1!C3153='[1]Pesos dos Critérios'!$Y$3,'[1]Pesos dos Critérios'!$Y$8,'[1]Pesos dos Critérios'!$Z$8))))</f>
        <v>0.0218518518518519</v>
      </c>
      <c r="AC3153" s="5" t="n">
        <f aca="false">IF(H3153=1,'[1]Pesos dos Critérios'!$AD$8,IF(Planilha1!H3153=2,'[1]Pesos dos Critérios'!$AE$8,IF(Planilha1!H3153=3,'[1]Pesos dos Critérios'!$AF$8,IF(Planilha1!H3153=4,'[1]Pesos dos Critérios'!$AG$8,'[1]Pesos dos Critérios'!$AH$8))))</f>
        <v>0.0226851851851852</v>
      </c>
      <c r="AD3153" s="5" t="n">
        <f aca="false">IF(J3153='[1]Pesos dos Critérios'!$AA$3,'[1]Pesos dos Critérios'!$AA$8,IF(Planilha1!J3153='[1]Pesos dos Critérios'!$AB$3,'[1]Pesos dos Critérios'!$AB$8,'[1]Pesos dos Critérios'!$AC$8))</f>
        <v>0.037037037037037</v>
      </c>
      <c r="AE3153" s="5" t="n">
        <f aca="false">IF(O3153="Intervalo 1",'[1]Pesos dos Critérios'!$J$8,IF(Planilha1!O3153="Intervalo 2",'[1]Pesos dos Critérios'!$K$8,IF(Planilha1!O3153="Intervalo 3",'[1]Pesos dos Critérios'!$L$8,'[1]Pesos dos Critérios'!$M$8)))</f>
        <v>0.0218406285072952</v>
      </c>
      <c r="AF3153" s="5" t="n">
        <f aca="false">IF(Q3153="Intervalo 1",'[1]Pesos dos Critérios'!$B$8,IF(Q3153="Intervalo 2",'[1]Pesos dos Critérios'!$C$8,IF(Q3153="Intervalo 3",'[1]Pesos dos Critérios'!$D$8,'[1]Pesos dos Critérios'!$E$8)))</f>
        <v>0.0111216904932752</v>
      </c>
      <c r="AG3153" s="5" t="n">
        <f aca="false">IF(S3153="Intervalo 1",'[1]Pesos dos Critérios'!$F$8,IF(S3153="Intervalo 2",'[1]Pesos dos Critérios'!$G$8,IF(S3153="Intervalo 3",'[1]Pesos dos Critérios'!$H$8,'[1]Pesos dos Critérios'!$I$8)))</f>
        <v>0.0375661375661376</v>
      </c>
      <c r="AH3153" s="5" t="n">
        <f aca="false">IF(U3153="Intervalo 1",'[1]Pesos dos Critérios'!$N$8,IF(U3153="Intervalo 2",'[1]Pesos dos Critérios'!$O$8,IF(U3153="Intervalo 3",'[1]Pesos dos Critérios'!$P$8,'[1]Pesos dos Critérios'!$Q$8)))</f>
        <v>0.019510582010582</v>
      </c>
      <c r="AI3153" s="5" t="n">
        <f aca="false">IF(AA3153="Intervalo 1",'[1]Pesos dos Critérios'!$R$8,IF(AA3153="Intervalo 2",'[1]Pesos dos Critérios'!$S$8,IF(AA3153="Intervalo 3",'[1]Pesos dos Critérios'!$T$8,'[1]Pesos dos Critérios'!$U$8)))</f>
        <v>0.0468253968253968</v>
      </c>
      <c r="AJ3153" s="5" t="n">
        <f aca="false">SUM(AB3153:AI3153)</f>
        <v>0.218438509476761</v>
      </c>
      <c r="AK3153" s="5" t="n">
        <v>3152</v>
      </c>
      <c r="AM3153" s="1" t="s">
        <v>96</v>
      </c>
    </row>
    <row r="3154" customFormat="false" ht="12.8" hidden="false" customHeight="true" outlineLevel="0" collapsed="false">
      <c r="A3154" s="7" t="n">
        <v>2017</v>
      </c>
      <c r="B3154" s="7" t="s">
        <v>719</v>
      </c>
      <c r="C3154" s="8" t="s">
        <v>205</v>
      </c>
      <c r="D3154" s="7" t="s">
        <v>206</v>
      </c>
      <c r="E3154" s="7" t="s">
        <v>1478</v>
      </c>
      <c r="F3154" s="7" t="s">
        <v>156</v>
      </c>
      <c r="G3154" s="7" t="s">
        <v>302</v>
      </c>
      <c r="H3154" s="9" t="n">
        <v>4</v>
      </c>
      <c r="I3154" s="7" t="s">
        <v>1999</v>
      </c>
      <c r="J3154" s="8" t="s">
        <v>86</v>
      </c>
      <c r="K3154" s="10" t="s">
        <v>46</v>
      </c>
      <c r="L3154" s="10" t="s">
        <v>83</v>
      </c>
      <c r="M3154" s="10" t="s">
        <v>48</v>
      </c>
      <c r="N3154" s="10" t="n">
        <v>0.017</v>
      </c>
      <c r="O3154" s="9" t="s">
        <v>58</v>
      </c>
      <c r="P3154" s="11" t="n">
        <v>0.232</v>
      </c>
      <c r="Q3154" s="8" t="s">
        <v>57</v>
      </c>
      <c r="R3154" s="11" t="n">
        <v>0.017</v>
      </c>
      <c r="S3154" s="8" t="s">
        <v>49</v>
      </c>
      <c r="T3154" s="11" t="n">
        <v>176</v>
      </c>
      <c r="U3154" s="8" t="s">
        <v>58</v>
      </c>
      <c r="V3154" s="11" t="n">
        <v>4.9</v>
      </c>
      <c r="W3154" s="11" t="n">
        <v>6.79</v>
      </c>
      <c r="X3154" s="11" t="n">
        <v>7</v>
      </c>
      <c r="Y3154" s="11" t="n">
        <v>9.7</v>
      </c>
      <c r="Z3154" s="11" t="n">
        <v>2.81</v>
      </c>
      <c r="AA3154" s="8" t="s">
        <v>58</v>
      </c>
      <c r="AB3154" s="5" t="n">
        <f aca="false">IF(C3154='[1]Pesos dos Critérios'!$V$3,'[1]Pesos dos Critérios'!$V$8,IF(Planilha1!C3154='[1]Pesos dos Critérios'!$W$3,'[1]Pesos dos Critérios'!$W$8,IF(Planilha1!C3154='[1]Pesos dos Critérios'!$X$3,'[1]Pesos dos Critérios'!$X$8,IF(Planilha1!C3154='[1]Pesos dos Critérios'!$Y$3,'[1]Pesos dos Critérios'!$Y$8,'[1]Pesos dos Critérios'!$Z$8))))</f>
        <v>0.0218518518518519</v>
      </c>
      <c r="AC3154" s="5" t="n">
        <f aca="false">IF(H3154=1,'[1]Pesos dos Critérios'!$AD$8,IF(Planilha1!H3154=2,'[1]Pesos dos Critérios'!$AE$8,IF(Planilha1!H3154=3,'[1]Pesos dos Critérios'!$AF$8,IF(Planilha1!H3154=4,'[1]Pesos dos Critérios'!$AG$8,'[1]Pesos dos Critérios'!$AH$8))))</f>
        <v>0.0226851851851852</v>
      </c>
      <c r="AD3154" s="5" t="n">
        <f aca="false">IF(J3154='[1]Pesos dos Critérios'!$AA$3,'[1]Pesos dos Critérios'!$AA$8,IF(Planilha1!J3154='[1]Pesos dos Critérios'!$AB$3,'[1]Pesos dos Critérios'!$AB$8,'[1]Pesos dos Critérios'!$AC$8))</f>
        <v>0.037037037037037</v>
      </c>
      <c r="AE3154" s="5" t="n">
        <f aca="false">IF(O3154="Intervalo 1",'[1]Pesos dos Critérios'!$J$8,IF(Planilha1!O3154="Intervalo 2",'[1]Pesos dos Critérios'!$K$8,IF(Planilha1!O3154="Intervalo 3",'[1]Pesos dos Critérios'!$L$8,'[1]Pesos dos Critérios'!$M$8)))</f>
        <v>0.0218406285072952</v>
      </c>
      <c r="AF3154" s="5" t="n">
        <f aca="false">IF(Q3154="Intervalo 1",'[1]Pesos dos Critérios'!$B$8,IF(Q3154="Intervalo 2",'[1]Pesos dos Critérios'!$C$8,IF(Q3154="Intervalo 3",'[1]Pesos dos Critérios'!$D$8,'[1]Pesos dos Critérios'!$E$8)))</f>
        <v>0.0236095012051296</v>
      </c>
      <c r="AG3154" s="5" t="n">
        <f aca="false">IF(S3154="Intervalo 1",'[1]Pesos dos Critérios'!$F$8,IF(S3154="Intervalo 2",'[1]Pesos dos Critérios'!$G$8,IF(S3154="Intervalo 3",'[1]Pesos dos Critérios'!$H$8,'[1]Pesos dos Critérios'!$I$8)))</f>
        <v>0.0375661375661376</v>
      </c>
      <c r="AH3154" s="5" t="n">
        <f aca="false">IF(U3154="Intervalo 1",'[1]Pesos dos Critérios'!$N$8,IF(U3154="Intervalo 2",'[1]Pesos dos Critérios'!$O$8,IF(U3154="Intervalo 3",'[1]Pesos dos Critérios'!$P$8,'[1]Pesos dos Critérios'!$Q$8)))</f>
        <v>0.0274470899470899</v>
      </c>
      <c r="AI3154" s="5" t="n">
        <f aca="false">IF(AA3154="Intervalo 1",'[1]Pesos dos Critérios'!$R$8,IF(AA3154="Intervalo 2",'[1]Pesos dos Critérios'!$S$8,IF(AA3154="Intervalo 3",'[1]Pesos dos Critérios'!$T$8,'[1]Pesos dos Critérios'!$U$8)))</f>
        <v>0.0547619047619048</v>
      </c>
      <c r="AJ3154" s="5" t="n">
        <f aca="false">SUM(AB3154:AI3154)</f>
        <v>0.246799336061631</v>
      </c>
      <c r="AK3154" s="5" t="n">
        <v>3153</v>
      </c>
      <c r="AM3154" s="1" t="s">
        <v>96</v>
      </c>
    </row>
    <row r="3155" customFormat="false" ht="12.8" hidden="false" customHeight="true" outlineLevel="0" collapsed="false">
      <c r="A3155" s="7" t="n">
        <v>2017</v>
      </c>
      <c r="B3155" s="7" t="s">
        <v>719</v>
      </c>
      <c r="C3155" s="8" t="s">
        <v>205</v>
      </c>
      <c r="D3155" s="7" t="s">
        <v>206</v>
      </c>
      <c r="E3155" s="7" t="s">
        <v>967</v>
      </c>
      <c r="F3155" s="7" t="s">
        <v>156</v>
      </c>
      <c r="G3155" s="7" t="s">
        <v>302</v>
      </c>
      <c r="H3155" s="9" t="n">
        <v>4</v>
      </c>
      <c r="I3155" s="7" t="s">
        <v>1999</v>
      </c>
      <c r="J3155" s="8" t="s">
        <v>86</v>
      </c>
      <c r="K3155" s="10" t="s">
        <v>46</v>
      </c>
      <c r="L3155" s="10" t="s">
        <v>83</v>
      </c>
      <c r="M3155" s="10" t="s">
        <v>48</v>
      </c>
      <c r="N3155" s="10" t="n">
        <v>0.014</v>
      </c>
      <c r="O3155" s="9" t="s">
        <v>57</v>
      </c>
      <c r="P3155" s="11" t="n">
        <v>0.274</v>
      </c>
      <c r="Q3155" s="8" t="s">
        <v>58</v>
      </c>
      <c r="R3155" s="11" t="n">
        <v>0.053</v>
      </c>
      <c r="S3155" s="8" t="s">
        <v>50</v>
      </c>
      <c r="T3155" s="11" t="n">
        <v>181</v>
      </c>
      <c r="U3155" s="8" t="s">
        <v>50</v>
      </c>
      <c r="V3155" s="11" t="n">
        <v>4.83</v>
      </c>
      <c r="W3155" s="11" t="n">
        <v>6.09</v>
      </c>
      <c r="X3155" s="11" t="n">
        <v>6.9</v>
      </c>
      <c r="Y3155" s="11" t="n">
        <v>8.7</v>
      </c>
      <c r="Z3155" s="11" t="n">
        <v>2.93</v>
      </c>
      <c r="AA3155" s="8" t="s">
        <v>50</v>
      </c>
      <c r="AB3155" s="5" t="n">
        <f aca="false">IF(C3155='[1]Pesos dos Critérios'!$V$3,'[1]Pesos dos Critérios'!$V$8,IF(Planilha1!C3155='[1]Pesos dos Critérios'!$W$3,'[1]Pesos dos Critérios'!$W$8,IF(Planilha1!C3155='[1]Pesos dos Critérios'!$X$3,'[1]Pesos dos Critérios'!$X$8,IF(Planilha1!C3155='[1]Pesos dos Critérios'!$Y$3,'[1]Pesos dos Critérios'!$Y$8,'[1]Pesos dos Critérios'!$Z$8))))</f>
        <v>0.0218518518518519</v>
      </c>
      <c r="AC3155" s="5" t="n">
        <f aca="false">IF(H3155=1,'[1]Pesos dos Critérios'!$AD$8,IF(Planilha1!H3155=2,'[1]Pesos dos Critérios'!$AE$8,IF(Planilha1!H3155=3,'[1]Pesos dos Critérios'!$AF$8,IF(Planilha1!H3155=4,'[1]Pesos dos Critérios'!$AG$8,'[1]Pesos dos Critérios'!$AH$8))))</f>
        <v>0.0226851851851852</v>
      </c>
      <c r="AD3155" s="5" t="n">
        <f aca="false">IF(J3155='[1]Pesos dos Critérios'!$AA$3,'[1]Pesos dos Critérios'!$AA$8,IF(Planilha1!J3155='[1]Pesos dos Critérios'!$AB$3,'[1]Pesos dos Critérios'!$AB$8,'[1]Pesos dos Critérios'!$AC$8))</f>
        <v>0.037037037037037</v>
      </c>
      <c r="AE3155" s="5" t="n">
        <f aca="false">IF(O3155="Intervalo 1",'[1]Pesos dos Critérios'!$J$8,IF(Planilha1!O3155="Intervalo 2",'[1]Pesos dos Critérios'!$K$8,IF(Planilha1!O3155="Intervalo 3",'[1]Pesos dos Critérios'!$L$8,'[1]Pesos dos Critérios'!$M$8)))</f>
        <v>0.0240628507295174</v>
      </c>
      <c r="AF3155" s="5" t="n">
        <f aca="false">IF(Q3155="Intervalo 1",'[1]Pesos dos Critérios'!$B$8,IF(Q3155="Intervalo 2",'[1]Pesos dos Critérios'!$C$8,IF(Q3155="Intervalo 3",'[1]Pesos dos Critérios'!$D$8,'[1]Pesos dos Critérios'!$E$8)))</f>
        <v>0.0213326341741642</v>
      </c>
      <c r="AG3155" s="5" t="n">
        <f aca="false">IF(S3155="Intervalo 1",'[1]Pesos dos Critérios'!$F$8,IF(S3155="Intervalo 2",'[1]Pesos dos Critérios'!$G$8,IF(S3155="Intervalo 3",'[1]Pesos dos Critérios'!$H$8,'[1]Pesos dos Critérios'!$I$8)))</f>
        <v>0.0187830687830688</v>
      </c>
      <c r="AH3155" s="5" t="n">
        <f aca="false">IF(U3155="Intervalo 1",'[1]Pesos dos Critérios'!$N$8,IF(U3155="Intervalo 2",'[1]Pesos dos Critérios'!$O$8,IF(U3155="Intervalo 3",'[1]Pesos dos Critérios'!$P$8,'[1]Pesos dos Critérios'!$Q$8)))</f>
        <v>0.019510582010582</v>
      </c>
      <c r="AI3155" s="5" t="n">
        <f aca="false">IF(AA3155="Intervalo 1",'[1]Pesos dos Critérios'!$R$8,IF(AA3155="Intervalo 2",'[1]Pesos dos Critérios'!$S$8,IF(AA3155="Intervalo 3",'[1]Pesos dos Critérios'!$T$8,'[1]Pesos dos Critérios'!$U$8)))</f>
        <v>0.0468253968253968</v>
      </c>
      <c r="AJ3155" s="5" t="n">
        <f aca="false">SUM(AB3155:AI3155)</f>
        <v>0.212088606596803</v>
      </c>
      <c r="AK3155" s="5" t="n">
        <v>3154</v>
      </c>
      <c r="AM3155" s="1" t="s">
        <v>96</v>
      </c>
    </row>
    <row r="3156" customFormat="false" ht="12.8" hidden="false" customHeight="true" outlineLevel="0" collapsed="false">
      <c r="A3156" s="7" t="n">
        <v>2017</v>
      </c>
      <c r="B3156" s="7" t="s">
        <v>719</v>
      </c>
      <c r="C3156" s="8" t="s">
        <v>205</v>
      </c>
      <c r="D3156" s="7" t="s">
        <v>89</v>
      </c>
      <c r="E3156" s="7" t="s">
        <v>1488</v>
      </c>
      <c r="F3156" s="7" t="s">
        <v>2090</v>
      </c>
      <c r="G3156" s="7" t="s">
        <v>224</v>
      </c>
      <c r="H3156" s="9" t="n">
        <v>2</v>
      </c>
      <c r="I3156" s="7" t="s">
        <v>1916</v>
      </c>
      <c r="J3156" s="8" t="s">
        <v>86</v>
      </c>
      <c r="K3156" s="10" t="s">
        <v>46</v>
      </c>
      <c r="L3156" s="10" t="s">
        <v>83</v>
      </c>
      <c r="M3156" s="10" t="s">
        <v>48</v>
      </c>
      <c r="N3156" s="10" t="n">
        <v>0.026</v>
      </c>
      <c r="O3156" s="9" t="s">
        <v>50</v>
      </c>
      <c r="P3156" s="11" t="n">
        <v>0.247</v>
      </c>
      <c r="Q3156" s="8" t="s">
        <v>58</v>
      </c>
      <c r="R3156" s="11" t="n">
        <v>0.007</v>
      </c>
      <c r="S3156" s="8" t="s">
        <v>49</v>
      </c>
      <c r="T3156" s="11" t="n">
        <v>140</v>
      </c>
      <c r="U3156" s="8" t="s">
        <v>58</v>
      </c>
      <c r="V3156" s="11" t="n">
        <v>6.02</v>
      </c>
      <c r="W3156" s="11" t="n">
        <v>8.19</v>
      </c>
      <c r="X3156" s="11" t="n">
        <v>8.6</v>
      </c>
      <c r="Y3156" s="11" t="n">
        <v>11.7</v>
      </c>
      <c r="Z3156" s="11" t="n">
        <v>2.27</v>
      </c>
      <c r="AA3156" s="8" t="s">
        <v>58</v>
      </c>
      <c r="AB3156" s="5" t="n">
        <f aca="false">IF(C3156='[1]Pesos dos Critérios'!$V$3,'[1]Pesos dos Critérios'!$V$8,IF(Planilha1!C3156='[1]Pesos dos Critérios'!$W$3,'[1]Pesos dos Critérios'!$W$8,IF(Planilha1!C3156='[1]Pesos dos Critérios'!$X$3,'[1]Pesos dos Critérios'!$X$8,IF(Planilha1!C3156='[1]Pesos dos Critérios'!$Y$3,'[1]Pesos dos Critérios'!$Y$8,'[1]Pesos dos Critérios'!$Z$8))))</f>
        <v>0.0218518518518519</v>
      </c>
      <c r="AC3156" s="5" t="n">
        <f aca="false">IF(H3156=1,'[1]Pesos dos Critérios'!$AD$8,IF(Planilha1!H3156=2,'[1]Pesos dos Critérios'!$AE$8,IF(Planilha1!H3156=3,'[1]Pesos dos Critérios'!$AF$8,IF(Planilha1!H3156=4,'[1]Pesos dos Critérios'!$AG$8,'[1]Pesos dos Critérios'!$AH$8))))</f>
        <v>0.0384259259259259</v>
      </c>
      <c r="AD3156" s="5" t="n">
        <f aca="false">IF(J3156='[1]Pesos dos Critérios'!$AA$3,'[1]Pesos dos Critérios'!$AA$8,IF(Planilha1!J3156='[1]Pesos dos Critérios'!$AB$3,'[1]Pesos dos Critérios'!$AB$8,'[1]Pesos dos Critérios'!$AC$8))</f>
        <v>0.037037037037037</v>
      </c>
      <c r="AE3156" s="5" t="n">
        <f aca="false">IF(O3156="Intervalo 1",'[1]Pesos dos Critérios'!$J$8,IF(Planilha1!O3156="Intervalo 2",'[1]Pesos dos Critérios'!$K$8,IF(Planilha1!O3156="Intervalo 3",'[1]Pesos dos Critérios'!$L$8,'[1]Pesos dos Critérios'!$M$8)))</f>
        <v>0.0120314253647587</v>
      </c>
      <c r="AF3156" s="5" t="n">
        <f aca="false">IF(Q3156="Intervalo 1",'[1]Pesos dos Critérios'!$B$8,IF(Q3156="Intervalo 2",'[1]Pesos dos Critérios'!$C$8,IF(Q3156="Intervalo 3",'[1]Pesos dos Critérios'!$D$8,'[1]Pesos dos Critérios'!$E$8)))</f>
        <v>0.0213326341741642</v>
      </c>
      <c r="AG3156" s="5" t="n">
        <f aca="false">IF(S3156="Intervalo 1",'[1]Pesos dos Critérios'!$F$8,IF(S3156="Intervalo 2",'[1]Pesos dos Critérios'!$G$8,IF(S3156="Intervalo 3",'[1]Pesos dos Critérios'!$H$8,'[1]Pesos dos Critérios'!$I$8)))</f>
        <v>0.0375661375661376</v>
      </c>
      <c r="AH3156" s="5" t="n">
        <f aca="false">IF(U3156="Intervalo 1",'[1]Pesos dos Critérios'!$N$8,IF(U3156="Intervalo 2",'[1]Pesos dos Critérios'!$O$8,IF(U3156="Intervalo 3",'[1]Pesos dos Critérios'!$P$8,'[1]Pesos dos Critérios'!$Q$8)))</f>
        <v>0.0274470899470899</v>
      </c>
      <c r="AI3156" s="5" t="n">
        <f aca="false">IF(AA3156="Intervalo 1",'[1]Pesos dos Critérios'!$R$8,IF(AA3156="Intervalo 2",'[1]Pesos dos Critérios'!$S$8,IF(AA3156="Intervalo 3",'[1]Pesos dos Critérios'!$T$8,'[1]Pesos dos Critérios'!$U$8)))</f>
        <v>0.0547619047619048</v>
      </c>
      <c r="AJ3156" s="5" t="n">
        <f aca="false">SUM(AB3156:AI3156)</f>
        <v>0.25045400662887</v>
      </c>
      <c r="AK3156" s="5" t="n">
        <v>3155</v>
      </c>
      <c r="AM3156" s="1" t="s">
        <v>60</v>
      </c>
    </row>
    <row r="3157" customFormat="false" ht="12.8" hidden="false" customHeight="true" outlineLevel="0" collapsed="false">
      <c r="A3157" s="7" t="n">
        <v>2017</v>
      </c>
      <c r="B3157" s="7" t="s">
        <v>719</v>
      </c>
      <c r="C3157" s="8" t="s">
        <v>205</v>
      </c>
      <c r="D3157" s="7" t="s">
        <v>89</v>
      </c>
      <c r="E3157" s="7" t="s">
        <v>1488</v>
      </c>
      <c r="F3157" s="7" t="s">
        <v>2091</v>
      </c>
      <c r="G3157" s="7" t="s">
        <v>224</v>
      </c>
      <c r="H3157" s="9" t="n">
        <v>2</v>
      </c>
      <c r="I3157" s="7" t="s">
        <v>1916</v>
      </c>
      <c r="J3157" s="8" t="s">
        <v>86</v>
      </c>
      <c r="K3157" s="10" t="s">
        <v>46</v>
      </c>
      <c r="L3157" s="10" t="s">
        <v>83</v>
      </c>
      <c r="M3157" s="10" t="s">
        <v>48</v>
      </c>
      <c r="N3157" s="10" t="n">
        <v>0.017</v>
      </c>
      <c r="O3157" s="9" t="s">
        <v>58</v>
      </c>
      <c r="P3157" s="11" t="n">
        <v>0.326</v>
      </c>
      <c r="Q3157" s="8" t="s">
        <v>58</v>
      </c>
      <c r="R3157" s="11" t="n">
        <v>0.01</v>
      </c>
      <c r="S3157" s="8" t="s">
        <v>49</v>
      </c>
      <c r="T3157" s="11" t="n">
        <v>147</v>
      </c>
      <c r="U3157" s="8" t="s">
        <v>58</v>
      </c>
      <c r="V3157" s="11" t="n">
        <v>5.74</v>
      </c>
      <c r="W3157" s="11" t="n">
        <v>7.77</v>
      </c>
      <c r="X3157" s="11" t="n">
        <v>8.2</v>
      </c>
      <c r="Y3157" s="11" t="n">
        <v>11.1</v>
      </c>
      <c r="Z3157" s="11" t="n">
        <v>2.38</v>
      </c>
      <c r="AA3157" s="8" t="s">
        <v>58</v>
      </c>
      <c r="AB3157" s="5" t="n">
        <f aca="false">IF(C3157='[1]Pesos dos Critérios'!$V$3,'[1]Pesos dos Critérios'!$V$8,IF(Planilha1!C3157='[1]Pesos dos Critérios'!$W$3,'[1]Pesos dos Critérios'!$W$8,IF(Planilha1!C3157='[1]Pesos dos Critérios'!$X$3,'[1]Pesos dos Critérios'!$X$8,IF(Planilha1!C3157='[1]Pesos dos Critérios'!$Y$3,'[1]Pesos dos Critérios'!$Y$8,'[1]Pesos dos Critérios'!$Z$8))))</f>
        <v>0.0218518518518519</v>
      </c>
      <c r="AC3157" s="5" t="n">
        <f aca="false">IF(H3157=1,'[1]Pesos dos Critérios'!$AD$8,IF(Planilha1!H3157=2,'[1]Pesos dos Critérios'!$AE$8,IF(Planilha1!H3157=3,'[1]Pesos dos Critérios'!$AF$8,IF(Planilha1!H3157=4,'[1]Pesos dos Critérios'!$AG$8,'[1]Pesos dos Critérios'!$AH$8))))</f>
        <v>0.0384259259259259</v>
      </c>
      <c r="AD3157" s="5" t="n">
        <f aca="false">IF(J3157='[1]Pesos dos Critérios'!$AA$3,'[1]Pesos dos Critérios'!$AA$8,IF(Planilha1!J3157='[1]Pesos dos Critérios'!$AB$3,'[1]Pesos dos Critérios'!$AB$8,'[1]Pesos dos Critérios'!$AC$8))</f>
        <v>0.037037037037037</v>
      </c>
      <c r="AE3157" s="5" t="n">
        <f aca="false">IF(O3157="Intervalo 1",'[1]Pesos dos Critérios'!$J$8,IF(Planilha1!O3157="Intervalo 2",'[1]Pesos dos Critérios'!$K$8,IF(Planilha1!O3157="Intervalo 3",'[1]Pesos dos Critérios'!$L$8,'[1]Pesos dos Critérios'!$M$8)))</f>
        <v>0.0218406285072952</v>
      </c>
      <c r="AF3157" s="5" t="n">
        <f aca="false">IF(Q3157="Intervalo 1",'[1]Pesos dos Critérios'!$B$8,IF(Q3157="Intervalo 2",'[1]Pesos dos Critérios'!$C$8,IF(Q3157="Intervalo 3",'[1]Pesos dos Critérios'!$D$8,'[1]Pesos dos Critérios'!$E$8)))</f>
        <v>0.0213326341741642</v>
      </c>
      <c r="AG3157" s="5" t="n">
        <f aca="false">IF(S3157="Intervalo 1",'[1]Pesos dos Critérios'!$F$8,IF(S3157="Intervalo 2",'[1]Pesos dos Critérios'!$G$8,IF(S3157="Intervalo 3",'[1]Pesos dos Critérios'!$H$8,'[1]Pesos dos Critérios'!$I$8)))</f>
        <v>0.0375661375661376</v>
      </c>
      <c r="AH3157" s="5" t="n">
        <f aca="false">IF(U3157="Intervalo 1",'[1]Pesos dos Critérios'!$N$8,IF(U3157="Intervalo 2",'[1]Pesos dos Critérios'!$O$8,IF(U3157="Intervalo 3",'[1]Pesos dos Critérios'!$P$8,'[1]Pesos dos Critérios'!$Q$8)))</f>
        <v>0.0274470899470899</v>
      </c>
      <c r="AI3157" s="5" t="n">
        <f aca="false">IF(AA3157="Intervalo 1",'[1]Pesos dos Critérios'!$R$8,IF(AA3157="Intervalo 2",'[1]Pesos dos Critérios'!$S$8,IF(AA3157="Intervalo 3",'[1]Pesos dos Critérios'!$T$8,'[1]Pesos dos Critérios'!$U$8)))</f>
        <v>0.0547619047619048</v>
      </c>
      <c r="AJ3157" s="5" t="n">
        <f aca="false">SUM(AB3157:AI3157)</f>
        <v>0.260263209771407</v>
      </c>
      <c r="AK3157" s="5" t="n">
        <v>3156</v>
      </c>
      <c r="AM3157" s="1" t="s">
        <v>60</v>
      </c>
    </row>
    <row r="3158" customFormat="false" ht="12.8" hidden="false" customHeight="true" outlineLevel="0" collapsed="false">
      <c r="A3158" s="7" t="n">
        <v>2017</v>
      </c>
      <c r="B3158" s="7" t="s">
        <v>719</v>
      </c>
      <c r="C3158" s="8" t="s">
        <v>205</v>
      </c>
      <c r="D3158" s="7" t="s">
        <v>89</v>
      </c>
      <c r="E3158" s="7" t="s">
        <v>1488</v>
      </c>
      <c r="F3158" s="7" t="s">
        <v>1499</v>
      </c>
      <c r="G3158" s="7" t="s">
        <v>338</v>
      </c>
      <c r="H3158" s="9" t="n">
        <v>3</v>
      </c>
      <c r="I3158" s="7" t="s">
        <v>1916</v>
      </c>
      <c r="J3158" s="8" t="s">
        <v>86</v>
      </c>
      <c r="K3158" s="10" t="s">
        <v>46</v>
      </c>
      <c r="L3158" s="10" t="s">
        <v>83</v>
      </c>
      <c r="M3158" s="10" t="s">
        <v>56</v>
      </c>
      <c r="N3158" s="10" t="n">
        <v>0.018</v>
      </c>
      <c r="O3158" s="9" t="s">
        <v>58</v>
      </c>
      <c r="P3158" s="11" t="n">
        <v>0.325</v>
      </c>
      <c r="Q3158" s="8" t="s">
        <v>58</v>
      </c>
      <c r="R3158" s="11" t="n">
        <v>0.018</v>
      </c>
      <c r="S3158" s="8" t="s">
        <v>57</v>
      </c>
      <c r="T3158" s="11" t="n">
        <v>137</v>
      </c>
      <c r="U3158" s="8" t="s">
        <v>58</v>
      </c>
      <c r="V3158" s="11" t="n">
        <v>6</v>
      </c>
      <c r="W3158" s="11" t="n">
        <v>8.5</v>
      </c>
      <c r="X3158" s="11" t="n">
        <v>8.6</v>
      </c>
      <c r="Y3158" s="11" t="n">
        <v>12.3</v>
      </c>
      <c r="Z3158" s="11" t="n">
        <v>2.23</v>
      </c>
      <c r="AA3158" s="8" t="s">
        <v>58</v>
      </c>
      <c r="AB3158" s="5" t="n">
        <f aca="false">IF(C3158='[1]Pesos dos Critérios'!$V$3,'[1]Pesos dos Critérios'!$V$8,IF(Planilha1!C3158='[1]Pesos dos Critérios'!$W$3,'[1]Pesos dos Critérios'!$W$8,IF(Planilha1!C3158='[1]Pesos dos Critérios'!$X$3,'[1]Pesos dos Critérios'!$X$8,IF(Planilha1!C3158='[1]Pesos dos Critérios'!$Y$3,'[1]Pesos dos Critérios'!$Y$8,'[1]Pesos dos Critérios'!$Z$8))))</f>
        <v>0.0218518518518519</v>
      </c>
      <c r="AC3158" s="5" t="n">
        <f aca="false">IF(H3158=1,'[1]Pesos dos Critérios'!$AD$8,IF(Planilha1!H3158=2,'[1]Pesos dos Critérios'!$AE$8,IF(Planilha1!H3158=3,'[1]Pesos dos Critérios'!$AF$8,IF(Planilha1!H3158=4,'[1]Pesos dos Critérios'!$AG$8,'[1]Pesos dos Critérios'!$AH$8))))</f>
        <v>0.0273148148148148</v>
      </c>
      <c r="AD3158" s="5" t="n">
        <f aca="false">IF(J3158='[1]Pesos dos Critérios'!$AA$3,'[1]Pesos dos Critérios'!$AA$8,IF(Planilha1!J3158='[1]Pesos dos Critérios'!$AB$3,'[1]Pesos dos Critérios'!$AB$8,'[1]Pesos dos Critérios'!$AC$8))</f>
        <v>0.037037037037037</v>
      </c>
      <c r="AE3158" s="5" t="n">
        <f aca="false">IF(O3158="Intervalo 1",'[1]Pesos dos Critérios'!$J$8,IF(Planilha1!O3158="Intervalo 2",'[1]Pesos dos Critérios'!$K$8,IF(Planilha1!O3158="Intervalo 3",'[1]Pesos dos Critérios'!$L$8,'[1]Pesos dos Critérios'!$M$8)))</f>
        <v>0.0218406285072952</v>
      </c>
      <c r="AF3158" s="5" t="n">
        <f aca="false">IF(Q3158="Intervalo 1",'[1]Pesos dos Critérios'!$B$8,IF(Q3158="Intervalo 2",'[1]Pesos dos Critérios'!$C$8,IF(Q3158="Intervalo 3",'[1]Pesos dos Critérios'!$D$8,'[1]Pesos dos Critérios'!$E$8)))</f>
        <v>0.0213326341741642</v>
      </c>
      <c r="AG3158" s="5" t="n">
        <f aca="false">IF(S3158="Intervalo 1",'[1]Pesos dos Critérios'!$F$8,IF(S3158="Intervalo 2",'[1]Pesos dos Critérios'!$G$8,IF(S3158="Intervalo 3",'[1]Pesos dos Critérios'!$H$8,'[1]Pesos dos Critérios'!$I$8)))</f>
        <v>0.032010582010582</v>
      </c>
      <c r="AH3158" s="5" t="n">
        <f aca="false">IF(U3158="Intervalo 1",'[1]Pesos dos Critérios'!$N$8,IF(U3158="Intervalo 2",'[1]Pesos dos Critérios'!$O$8,IF(U3158="Intervalo 3",'[1]Pesos dos Critérios'!$P$8,'[1]Pesos dos Critérios'!$Q$8)))</f>
        <v>0.0274470899470899</v>
      </c>
      <c r="AI3158" s="5" t="n">
        <f aca="false">IF(AA3158="Intervalo 1",'[1]Pesos dos Critérios'!$R$8,IF(AA3158="Intervalo 2",'[1]Pesos dos Critérios'!$S$8,IF(AA3158="Intervalo 3",'[1]Pesos dos Critérios'!$T$8,'[1]Pesos dos Critérios'!$U$8)))</f>
        <v>0.0547619047619048</v>
      </c>
      <c r="AJ3158" s="5" t="n">
        <f aca="false">SUM(AB3158:AI3158)</f>
        <v>0.24359654310474</v>
      </c>
      <c r="AK3158" s="5" t="n">
        <v>3157</v>
      </c>
      <c r="AM3158" s="1" t="s">
        <v>96</v>
      </c>
    </row>
    <row r="3159" customFormat="false" ht="12.8" hidden="false" customHeight="true" outlineLevel="0" collapsed="false">
      <c r="A3159" s="7" t="n">
        <v>2017</v>
      </c>
      <c r="B3159" s="7" t="s">
        <v>719</v>
      </c>
      <c r="C3159" s="8" t="s">
        <v>205</v>
      </c>
      <c r="D3159" s="7" t="s">
        <v>89</v>
      </c>
      <c r="E3159" s="7" t="s">
        <v>1488</v>
      </c>
      <c r="F3159" s="7" t="s">
        <v>1495</v>
      </c>
      <c r="G3159" s="7" t="s">
        <v>224</v>
      </c>
      <c r="H3159" s="9" t="n">
        <v>2</v>
      </c>
      <c r="I3159" s="7" t="s">
        <v>2092</v>
      </c>
      <c r="J3159" s="8" t="s">
        <v>86</v>
      </c>
      <c r="K3159" s="10" t="s">
        <v>46</v>
      </c>
      <c r="L3159" s="10" t="s">
        <v>83</v>
      </c>
      <c r="M3159" s="10" t="s">
        <v>48</v>
      </c>
      <c r="N3159" s="10" t="n">
        <v>0.007</v>
      </c>
      <c r="O3159" s="9" t="s">
        <v>49</v>
      </c>
      <c r="P3159" s="11" t="n">
        <v>0.2</v>
      </c>
      <c r="Q3159" s="8" t="s">
        <v>57</v>
      </c>
      <c r="R3159" s="11" t="n">
        <v>0.007</v>
      </c>
      <c r="S3159" s="8" t="s">
        <v>49</v>
      </c>
      <c r="T3159" s="11" t="n">
        <v>81</v>
      </c>
      <c r="U3159" s="8" t="s">
        <v>49</v>
      </c>
      <c r="V3159" s="11" t="n">
        <v>11.76</v>
      </c>
      <c r="W3159" s="11" t="n">
        <v>10.57</v>
      </c>
      <c r="X3159" s="11" t="n">
        <v>16.8</v>
      </c>
      <c r="Y3159" s="11" t="n">
        <v>15.1</v>
      </c>
      <c r="Z3159" s="11" t="n">
        <v>1.31</v>
      </c>
      <c r="AA3159" s="8" t="s">
        <v>49</v>
      </c>
      <c r="AB3159" s="5" t="n">
        <f aca="false">IF(C3159='[1]Pesos dos Critérios'!$V$3,'[1]Pesos dos Critérios'!$V$8,IF(Planilha1!C3159='[1]Pesos dos Critérios'!$W$3,'[1]Pesos dos Critérios'!$W$8,IF(Planilha1!C3159='[1]Pesos dos Critérios'!$X$3,'[1]Pesos dos Critérios'!$X$8,IF(Planilha1!C3159='[1]Pesos dos Critérios'!$Y$3,'[1]Pesos dos Critérios'!$Y$8,'[1]Pesos dos Critérios'!$Z$8))))</f>
        <v>0.0218518518518519</v>
      </c>
      <c r="AC3159" s="5" t="n">
        <f aca="false">IF(H3159=1,'[1]Pesos dos Critérios'!$AD$8,IF(Planilha1!H3159=2,'[1]Pesos dos Critérios'!$AE$8,IF(Planilha1!H3159=3,'[1]Pesos dos Critérios'!$AF$8,IF(Planilha1!H3159=4,'[1]Pesos dos Critérios'!$AG$8,'[1]Pesos dos Critérios'!$AH$8))))</f>
        <v>0.0384259259259259</v>
      </c>
      <c r="AD3159" s="5" t="n">
        <f aca="false">IF(J3159='[1]Pesos dos Critérios'!$AA$3,'[1]Pesos dos Critérios'!$AA$8,IF(Planilha1!J3159='[1]Pesos dos Critérios'!$AB$3,'[1]Pesos dos Critérios'!$AB$8,'[1]Pesos dos Critérios'!$AC$8))</f>
        <v>0.037037037037037</v>
      </c>
      <c r="AE3159" s="5" t="n">
        <f aca="false">IF(O3159="Intervalo 1",'[1]Pesos dos Critérios'!$J$8,IF(Planilha1!O3159="Intervalo 2",'[1]Pesos dos Critérios'!$K$8,IF(Planilha1!O3159="Intervalo 3",'[1]Pesos dos Critérios'!$L$8,'[1]Pesos dos Critérios'!$M$8)))</f>
        <v>0.0531762065095399</v>
      </c>
      <c r="AF3159" s="5" t="n">
        <f aca="false">IF(Q3159="Intervalo 1",'[1]Pesos dos Critérios'!$B$8,IF(Q3159="Intervalo 2",'[1]Pesos dos Critérios'!$C$8,IF(Q3159="Intervalo 3",'[1]Pesos dos Critérios'!$D$8,'[1]Pesos dos Critérios'!$E$8)))</f>
        <v>0.0236095012051296</v>
      </c>
      <c r="AG3159" s="5" t="n">
        <f aca="false">IF(S3159="Intervalo 1",'[1]Pesos dos Critérios'!$F$8,IF(S3159="Intervalo 2",'[1]Pesos dos Critérios'!$G$8,IF(S3159="Intervalo 3",'[1]Pesos dos Critérios'!$H$8,'[1]Pesos dos Critérios'!$I$8)))</f>
        <v>0.0375661375661376</v>
      </c>
      <c r="AH3159" s="5" t="n">
        <f aca="false">IF(U3159="Intervalo 1",'[1]Pesos dos Critérios'!$N$8,IF(U3159="Intervalo 2",'[1]Pesos dos Critérios'!$O$8,IF(U3159="Intervalo 3",'[1]Pesos dos Critérios'!$P$8,'[1]Pesos dos Critérios'!$Q$8)))</f>
        <v>0.0320767195767196</v>
      </c>
      <c r="AI3159" s="5" t="n">
        <f aca="false">IF(AA3159="Intervalo 1",'[1]Pesos dos Critérios'!$R$8,IF(AA3159="Intervalo 2",'[1]Pesos dos Critérios'!$S$8,IF(AA3159="Intervalo 3",'[1]Pesos dos Critérios'!$T$8,'[1]Pesos dos Critérios'!$U$8)))</f>
        <v>0.0658730158730159</v>
      </c>
      <c r="AJ3159" s="5" t="n">
        <f aca="false">SUM(AB3159:AI3159)</f>
        <v>0.309616395545357</v>
      </c>
      <c r="AK3159" s="5" t="n">
        <v>3158</v>
      </c>
      <c r="AM3159" s="1" t="s">
        <v>52</v>
      </c>
    </row>
    <row r="3160" customFormat="false" ht="12.8" hidden="false" customHeight="true" outlineLevel="0" collapsed="false">
      <c r="A3160" s="7" t="n">
        <v>2017</v>
      </c>
      <c r="B3160" s="7" t="s">
        <v>719</v>
      </c>
      <c r="C3160" s="8" t="s">
        <v>205</v>
      </c>
      <c r="D3160" s="7" t="s">
        <v>89</v>
      </c>
      <c r="E3160" s="7" t="s">
        <v>2093</v>
      </c>
      <c r="F3160" s="7" t="s">
        <v>2091</v>
      </c>
      <c r="G3160" s="7" t="s">
        <v>392</v>
      </c>
      <c r="H3160" s="9" t="n">
        <v>4</v>
      </c>
      <c r="I3160" s="7" t="s">
        <v>1916</v>
      </c>
      <c r="J3160" s="8" t="s">
        <v>86</v>
      </c>
      <c r="K3160" s="10" t="s">
        <v>46</v>
      </c>
      <c r="L3160" s="10" t="s">
        <v>83</v>
      </c>
      <c r="M3160" s="10" t="s">
        <v>48</v>
      </c>
      <c r="N3160" s="10" t="n">
        <v>0.012</v>
      </c>
      <c r="O3160" s="9" t="s">
        <v>57</v>
      </c>
      <c r="P3160" s="11" t="n">
        <v>0.461</v>
      </c>
      <c r="Q3160" s="8" t="s">
        <v>50</v>
      </c>
      <c r="R3160" s="11" t="n">
        <v>0.002</v>
      </c>
      <c r="S3160" s="8" t="s">
        <v>49</v>
      </c>
      <c r="T3160" s="11" t="n">
        <v>178</v>
      </c>
      <c r="U3160" s="8" t="s">
        <v>58</v>
      </c>
      <c r="V3160" s="11" t="n">
        <v>4.69</v>
      </c>
      <c r="W3160" s="11" t="n">
        <v>6.65</v>
      </c>
      <c r="X3160" s="11" t="n">
        <v>6.7</v>
      </c>
      <c r="Y3160" s="11" t="n">
        <v>9.5</v>
      </c>
      <c r="Z3160" s="11" t="n">
        <v>2.88</v>
      </c>
      <c r="AA3160" s="8" t="s">
        <v>50</v>
      </c>
      <c r="AB3160" s="5" t="n">
        <f aca="false">IF(C3160='[1]Pesos dos Critérios'!$V$3,'[1]Pesos dos Critérios'!$V$8,IF(Planilha1!C3160='[1]Pesos dos Critérios'!$W$3,'[1]Pesos dos Critérios'!$W$8,IF(Planilha1!C3160='[1]Pesos dos Critérios'!$X$3,'[1]Pesos dos Critérios'!$X$8,IF(Planilha1!C3160='[1]Pesos dos Critérios'!$Y$3,'[1]Pesos dos Critérios'!$Y$8,'[1]Pesos dos Critérios'!$Z$8))))</f>
        <v>0.0218518518518519</v>
      </c>
      <c r="AC3160" s="5" t="n">
        <f aca="false">IF(H3160=1,'[1]Pesos dos Critérios'!$AD$8,IF(Planilha1!H3160=2,'[1]Pesos dos Critérios'!$AE$8,IF(Planilha1!H3160=3,'[1]Pesos dos Critérios'!$AF$8,IF(Planilha1!H3160=4,'[1]Pesos dos Critérios'!$AG$8,'[1]Pesos dos Critérios'!$AH$8))))</f>
        <v>0.0226851851851852</v>
      </c>
      <c r="AD3160" s="5" t="n">
        <f aca="false">IF(J3160='[1]Pesos dos Critérios'!$AA$3,'[1]Pesos dos Critérios'!$AA$8,IF(Planilha1!J3160='[1]Pesos dos Critérios'!$AB$3,'[1]Pesos dos Critérios'!$AB$8,'[1]Pesos dos Critérios'!$AC$8))</f>
        <v>0.037037037037037</v>
      </c>
      <c r="AE3160" s="5" t="n">
        <f aca="false">IF(O3160="Intervalo 1",'[1]Pesos dos Critérios'!$J$8,IF(Planilha1!O3160="Intervalo 2",'[1]Pesos dos Critérios'!$K$8,IF(Planilha1!O3160="Intervalo 3",'[1]Pesos dos Critérios'!$L$8,'[1]Pesos dos Critérios'!$M$8)))</f>
        <v>0.0240628507295174</v>
      </c>
      <c r="AF3160" s="5" t="n">
        <f aca="false">IF(Q3160="Intervalo 1",'[1]Pesos dos Critérios'!$B$8,IF(Q3160="Intervalo 2",'[1]Pesos dos Critérios'!$C$8,IF(Q3160="Intervalo 3",'[1]Pesos dos Critérios'!$D$8,'[1]Pesos dos Critérios'!$E$8)))</f>
        <v>0.0111216904932752</v>
      </c>
      <c r="AG3160" s="5" t="n">
        <f aca="false">IF(S3160="Intervalo 1",'[1]Pesos dos Critérios'!$F$8,IF(S3160="Intervalo 2",'[1]Pesos dos Critérios'!$G$8,IF(S3160="Intervalo 3",'[1]Pesos dos Critérios'!$H$8,'[1]Pesos dos Critérios'!$I$8)))</f>
        <v>0.0375661375661376</v>
      </c>
      <c r="AH3160" s="5" t="n">
        <f aca="false">IF(U3160="Intervalo 1",'[1]Pesos dos Critérios'!$N$8,IF(U3160="Intervalo 2",'[1]Pesos dos Critérios'!$O$8,IF(U3160="Intervalo 3",'[1]Pesos dos Critérios'!$P$8,'[1]Pesos dos Critérios'!$Q$8)))</f>
        <v>0.0274470899470899</v>
      </c>
      <c r="AI3160" s="5" t="n">
        <f aca="false">IF(AA3160="Intervalo 1",'[1]Pesos dos Critérios'!$R$8,IF(AA3160="Intervalo 2",'[1]Pesos dos Critérios'!$S$8,IF(AA3160="Intervalo 3",'[1]Pesos dos Critérios'!$T$8,'[1]Pesos dos Critérios'!$U$8)))</f>
        <v>0.0468253968253968</v>
      </c>
      <c r="AJ3160" s="5" t="n">
        <f aca="false">SUM(AB3160:AI3160)</f>
        <v>0.228597239635491</v>
      </c>
      <c r="AK3160" s="5" t="n">
        <v>3159</v>
      </c>
      <c r="AM3160" s="1" t="s">
        <v>96</v>
      </c>
    </row>
    <row r="3161" customFormat="false" ht="12.8" hidden="false" customHeight="true" outlineLevel="0" collapsed="false">
      <c r="A3161" s="7" t="n">
        <v>2017</v>
      </c>
      <c r="B3161" s="7" t="s">
        <v>719</v>
      </c>
      <c r="C3161" s="8" t="s">
        <v>205</v>
      </c>
      <c r="D3161" s="7" t="s">
        <v>529</v>
      </c>
      <c r="E3161" s="7" t="s">
        <v>1517</v>
      </c>
      <c r="F3161" s="7" t="s">
        <v>1520</v>
      </c>
      <c r="G3161" s="7" t="s">
        <v>302</v>
      </c>
      <c r="H3161" s="9" t="n">
        <v>4</v>
      </c>
      <c r="I3161" s="7" t="s">
        <v>1999</v>
      </c>
      <c r="J3161" s="8" t="s">
        <v>86</v>
      </c>
      <c r="K3161" s="10" t="s">
        <v>46</v>
      </c>
      <c r="L3161" s="10" t="s">
        <v>47</v>
      </c>
      <c r="M3161" s="10" t="s">
        <v>48</v>
      </c>
      <c r="N3161" s="10" t="n">
        <v>0.024</v>
      </c>
      <c r="O3161" s="9" t="s">
        <v>50</v>
      </c>
      <c r="P3161" s="11" t="n">
        <v>0.24</v>
      </c>
      <c r="Q3161" s="8" t="s">
        <v>57</v>
      </c>
      <c r="R3161" s="11" t="n">
        <v>0.05</v>
      </c>
      <c r="S3161" s="8" t="s">
        <v>50</v>
      </c>
      <c r="T3161" s="11" t="n">
        <v>188</v>
      </c>
      <c r="U3161" s="8" t="s">
        <v>50</v>
      </c>
      <c r="V3161" s="11" t="n">
        <v>4.41</v>
      </c>
      <c r="W3161" s="11" t="n">
        <v>6.51</v>
      </c>
      <c r="X3161" s="11" t="n">
        <v>6.3</v>
      </c>
      <c r="Y3161" s="11" t="n">
        <v>9.3</v>
      </c>
      <c r="Z3161" s="11" t="n">
        <v>3.07</v>
      </c>
      <c r="AA3161" s="8" t="s">
        <v>50</v>
      </c>
      <c r="AB3161" s="5" t="n">
        <f aca="false">IF(C3161='[1]Pesos dos Critérios'!$V$3,'[1]Pesos dos Critérios'!$V$8,IF(Planilha1!C3161='[1]Pesos dos Critérios'!$W$3,'[1]Pesos dos Critérios'!$W$8,IF(Planilha1!C3161='[1]Pesos dos Critérios'!$X$3,'[1]Pesos dos Critérios'!$X$8,IF(Planilha1!C3161='[1]Pesos dos Critérios'!$Y$3,'[1]Pesos dos Critérios'!$Y$8,'[1]Pesos dos Critérios'!$Z$8))))</f>
        <v>0.0218518518518519</v>
      </c>
      <c r="AC3161" s="5" t="n">
        <f aca="false">IF(H3161=1,'[1]Pesos dos Critérios'!$AD$8,IF(Planilha1!H3161=2,'[1]Pesos dos Critérios'!$AE$8,IF(Planilha1!H3161=3,'[1]Pesos dos Critérios'!$AF$8,IF(Planilha1!H3161=4,'[1]Pesos dos Critérios'!$AG$8,'[1]Pesos dos Critérios'!$AH$8))))</f>
        <v>0.0226851851851852</v>
      </c>
      <c r="AD3161" s="5" t="n">
        <f aca="false">IF(J3161='[1]Pesos dos Critérios'!$AA$3,'[1]Pesos dos Critérios'!$AA$8,IF(Planilha1!J3161='[1]Pesos dos Critérios'!$AB$3,'[1]Pesos dos Critérios'!$AB$8,'[1]Pesos dos Critérios'!$AC$8))</f>
        <v>0.037037037037037</v>
      </c>
      <c r="AE3161" s="5" t="n">
        <f aca="false">IF(O3161="Intervalo 1",'[1]Pesos dos Critérios'!$J$8,IF(Planilha1!O3161="Intervalo 2",'[1]Pesos dos Critérios'!$K$8,IF(Planilha1!O3161="Intervalo 3",'[1]Pesos dos Critérios'!$L$8,'[1]Pesos dos Critérios'!$M$8)))</f>
        <v>0.0120314253647587</v>
      </c>
      <c r="AF3161" s="5" t="n">
        <f aca="false">IF(Q3161="Intervalo 1",'[1]Pesos dos Critérios'!$B$8,IF(Q3161="Intervalo 2",'[1]Pesos dos Critérios'!$C$8,IF(Q3161="Intervalo 3",'[1]Pesos dos Critérios'!$D$8,'[1]Pesos dos Critérios'!$E$8)))</f>
        <v>0.0236095012051296</v>
      </c>
      <c r="AG3161" s="5" t="n">
        <f aca="false">IF(S3161="Intervalo 1",'[1]Pesos dos Critérios'!$F$8,IF(S3161="Intervalo 2",'[1]Pesos dos Critérios'!$G$8,IF(S3161="Intervalo 3",'[1]Pesos dos Critérios'!$H$8,'[1]Pesos dos Critérios'!$I$8)))</f>
        <v>0.0187830687830688</v>
      </c>
      <c r="AH3161" s="5" t="n">
        <f aca="false">IF(U3161="Intervalo 1",'[1]Pesos dos Critérios'!$N$8,IF(U3161="Intervalo 2",'[1]Pesos dos Critérios'!$O$8,IF(U3161="Intervalo 3",'[1]Pesos dos Critérios'!$P$8,'[1]Pesos dos Critérios'!$Q$8)))</f>
        <v>0.019510582010582</v>
      </c>
      <c r="AI3161" s="5" t="n">
        <f aca="false">IF(AA3161="Intervalo 1",'[1]Pesos dos Critérios'!$R$8,IF(AA3161="Intervalo 2",'[1]Pesos dos Critérios'!$S$8,IF(AA3161="Intervalo 3",'[1]Pesos dos Critérios'!$T$8,'[1]Pesos dos Critérios'!$U$8)))</f>
        <v>0.0468253968253968</v>
      </c>
      <c r="AJ3161" s="5" t="n">
        <f aca="false">SUM(AB3161:AI3161)</f>
        <v>0.20233404826301</v>
      </c>
      <c r="AK3161" s="5" t="n">
        <v>3160</v>
      </c>
      <c r="AM3161" s="1" t="s">
        <v>96</v>
      </c>
    </row>
    <row r="3162" customFormat="false" ht="12.8" hidden="false" customHeight="true" outlineLevel="0" collapsed="false">
      <c r="A3162" s="7" t="n">
        <v>2017</v>
      </c>
      <c r="B3162" s="7" t="s">
        <v>719</v>
      </c>
      <c r="C3162" s="8" t="s">
        <v>205</v>
      </c>
      <c r="D3162" s="7" t="s">
        <v>529</v>
      </c>
      <c r="E3162" s="7" t="s">
        <v>1517</v>
      </c>
      <c r="F3162" s="7" t="s">
        <v>1522</v>
      </c>
      <c r="G3162" s="7" t="s">
        <v>302</v>
      </c>
      <c r="H3162" s="9" t="n">
        <v>4</v>
      </c>
      <c r="I3162" s="7" t="s">
        <v>1999</v>
      </c>
      <c r="J3162" s="8" t="s">
        <v>86</v>
      </c>
      <c r="K3162" s="10" t="s">
        <v>46</v>
      </c>
      <c r="L3162" s="10" t="s">
        <v>47</v>
      </c>
      <c r="M3162" s="10" t="s">
        <v>48</v>
      </c>
      <c r="N3162" s="10" t="n">
        <v>0.023</v>
      </c>
      <c r="O3162" s="9" t="s">
        <v>50</v>
      </c>
      <c r="P3162" s="11" t="n">
        <v>0.452</v>
      </c>
      <c r="Q3162" s="8" t="s">
        <v>50</v>
      </c>
      <c r="R3162" s="11" t="n">
        <v>0.012</v>
      </c>
      <c r="S3162" s="8" t="s">
        <v>49</v>
      </c>
      <c r="T3162" s="11" t="n">
        <v>187</v>
      </c>
      <c r="U3162" s="8" t="s">
        <v>50</v>
      </c>
      <c r="V3162" s="11" t="n">
        <v>4.48</v>
      </c>
      <c r="W3162" s="11" t="n">
        <v>6.44</v>
      </c>
      <c r="X3162" s="11" t="n">
        <v>6.4</v>
      </c>
      <c r="Y3162" s="11" t="n">
        <v>9.2</v>
      </c>
      <c r="Z3162" s="11" t="n">
        <v>3.04</v>
      </c>
      <c r="AA3162" s="8" t="s">
        <v>50</v>
      </c>
      <c r="AB3162" s="5" t="n">
        <f aca="false">IF(C3162='[1]Pesos dos Critérios'!$V$3,'[1]Pesos dos Critérios'!$V$8,IF(Planilha1!C3162='[1]Pesos dos Critérios'!$W$3,'[1]Pesos dos Critérios'!$W$8,IF(Planilha1!C3162='[1]Pesos dos Critérios'!$X$3,'[1]Pesos dos Critérios'!$X$8,IF(Planilha1!C3162='[1]Pesos dos Critérios'!$Y$3,'[1]Pesos dos Critérios'!$Y$8,'[1]Pesos dos Critérios'!$Z$8))))</f>
        <v>0.0218518518518519</v>
      </c>
      <c r="AC3162" s="5" t="n">
        <f aca="false">IF(H3162=1,'[1]Pesos dos Critérios'!$AD$8,IF(Planilha1!H3162=2,'[1]Pesos dos Critérios'!$AE$8,IF(Planilha1!H3162=3,'[1]Pesos dos Critérios'!$AF$8,IF(Planilha1!H3162=4,'[1]Pesos dos Critérios'!$AG$8,'[1]Pesos dos Critérios'!$AH$8))))</f>
        <v>0.0226851851851852</v>
      </c>
      <c r="AD3162" s="5" t="n">
        <f aca="false">IF(J3162='[1]Pesos dos Critérios'!$AA$3,'[1]Pesos dos Critérios'!$AA$8,IF(Planilha1!J3162='[1]Pesos dos Critérios'!$AB$3,'[1]Pesos dos Critérios'!$AB$8,'[1]Pesos dos Critérios'!$AC$8))</f>
        <v>0.037037037037037</v>
      </c>
      <c r="AE3162" s="5" t="n">
        <f aca="false">IF(O3162="Intervalo 1",'[1]Pesos dos Critérios'!$J$8,IF(Planilha1!O3162="Intervalo 2",'[1]Pesos dos Critérios'!$K$8,IF(Planilha1!O3162="Intervalo 3",'[1]Pesos dos Critérios'!$L$8,'[1]Pesos dos Critérios'!$M$8)))</f>
        <v>0.0120314253647587</v>
      </c>
      <c r="AF3162" s="5" t="n">
        <f aca="false">IF(Q3162="Intervalo 1",'[1]Pesos dos Critérios'!$B$8,IF(Q3162="Intervalo 2",'[1]Pesos dos Critérios'!$C$8,IF(Q3162="Intervalo 3",'[1]Pesos dos Critérios'!$D$8,'[1]Pesos dos Critérios'!$E$8)))</f>
        <v>0.0111216904932752</v>
      </c>
      <c r="AG3162" s="5" t="n">
        <f aca="false">IF(S3162="Intervalo 1",'[1]Pesos dos Critérios'!$F$8,IF(S3162="Intervalo 2",'[1]Pesos dos Critérios'!$G$8,IF(S3162="Intervalo 3",'[1]Pesos dos Critérios'!$H$8,'[1]Pesos dos Critérios'!$I$8)))</f>
        <v>0.0375661375661376</v>
      </c>
      <c r="AH3162" s="5" t="n">
        <f aca="false">IF(U3162="Intervalo 1",'[1]Pesos dos Critérios'!$N$8,IF(U3162="Intervalo 2",'[1]Pesos dos Critérios'!$O$8,IF(U3162="Intervalo 3",'[1]Pesos dos Critérios'!$P$8,'[1]Pesos dos Critérios'!$Q$8)))</f>
        <v>0.019510582010582</v>
      </c>
      <c r="AI3162" s="5" t="n">
        <f aca="false">IF(AA3162="Intervalo 1",'[1]Pesos dos Critérios'!$R$8,IF(AA3162="Intervalo 2",'[1]Pesos dos Critérios'!$S$8,IF(AA3162="Intervalo 3",'[1]Pesos dos Critérios'!$T$8,'[1]Pesos dos Critérios'!$U$8)))</f>
        <v>0.0468253968253968</v>
      </c>
      <c r="AJ3162" s="5" t="n">
        <f aca="false">SUM(AB3162:AI3162)</f>
        <v>0.208629306334224</v>
      </c>
      <c r="AK3162" s="5" t="n">
        <v>3161</v>
      </c>
      <c r="AM3162" s="1" t="s">
        <v>96</v>
      </c>
    </row>
    <row r="3163" customFormat="false" ht="12.8" hidden="false" customHeight="true" outlineLevel="0" collapsed="false">
      <c r="A3163" s="7" t="n">
        <v>2017</v>
      </c>
      <c r="B3163" s="7" t="s">
        <v>719</v>
      </c>
      <c r="C3163" s="8" t="s">
        <v>205</v>
      </c>
      <c r="D3163" s="7" t="s">
        <v>89</v>
      </c>
      <c r="E3163" s="7" t="s">
        <v>1488</v>
      </c>
      <c r="F3163" s="7" t="s">
        <v>1499</v>
      </c>
      <c r="G3163" s="7" t="s">
        <v>338</v>
      </c>
      <c r="H3163" s="9" t="n">
        <v>3</v>
      </c>
      <c r="I3163" s="7" t="s">
        <v>1916</v>
      </c>
      <c r="J3163" s="8" t="s">
        <v>86</v>
      </c>
      <c r="K3163" s="10" t="s">
        <v>46</v>
      </c>
      <c r="L3163" s="10" t="s">
        <v>83</v>
      </c>
      <c r="M3163" s="10" t="s">
        <v>56</v>
      </c>
      <c r="N3163" s="10" t="n">
        <v>0.015</v>
      </c>
      <c r="O3163" s="9" t="s">
        <v>57</v>
      </c>
      <c r="P3163" s="11" t="n">
        <v>0.4</v>
      </c>
      <c r="Q3163" s="8" t="s">
        <v>58</v>
      </c>
      <c r="R3163" s="11" t="n">
        <v>0.019</v>
      </c>
      <c r="S3163" s="8" t="s">
        <v>57</v>
      </c>
      <c r="T3163" s="11" t="n">
        <v>137</v>
      </c>
      <c r="U3163" s="8" t="s">
        <v>58</v>
      </c>
      <c r="V3163" s="11" t="n">
        <v>6</v>
      </c>
      <c r="W3163" s="11" t="n">
        <v>8.5</v>
      </c>
      <c r="X3163" s="11" t="n">
        <v>8.6</v>
      </c>
      <c r="Y3163" s="11" t="n">
        <v>12.3</v>
      </c>
      <c r="Z3163" s="11" t="n">
        <v>2.23</v>
      </c>
      <c r="AA3163" s="8" t="s">
        <v>58</v>
      </c>
      <c r="AB3163" s="5" t="n">
        <f aca="false">IF(C3163='[1]Pesos dos Critérios'!$V$3,'[1]Pesos dos Critérios'!$V$8,IF(Planilha1!C3163='[1]Pesos dos Critérios'!$W$3,'[1]Pesos dos Critérios'!$W$8,IF(Planilha1!C3163='[1]Pesos dos Critérios'!$X$3,'[1]Pesos dos Critérios'!$X$8,IF(Planilha1!C3163='[1]Pesos dos Critérios'!$Y$3,'[1]Pesos dos Critérios'!$Y$8,'[1]Pesos dos Critérios'!$Z$8))))</f>
        <v>0.0218518518518519</v>
      </c>
      <c r="AC3163" s="5" t="n">
        <f aca="false">IF(H3163=1,'[1]Pesos dos Critérios'!$AD$8,IF(Planilha1!H3163=2,'[1]Pesos dos Critérios'!$AE$8,IF(Planilha1!H3163=3,'[1]Pesos dos Critérios'!$AF$8,IF(Planilha1!H3163=4,'[1]Pesos dos Critérios'!$AG$8,'[1]Pesos dos Critérios'!$AH$8))))</f>
        <v>0.0273148148148148</v>
      </c>
      <c r="AD3163" s="5" t="n">
        <f aca="false">IF(J3163='[1]Pesos dos Critérios'!$AA$3,'[1]Pesos dos Critérios'!$AA$8,IF(Planilha1!J3163='[1]Pesos dos Critérios'!$AB$3,'[1]Pesos dos Critérios'!$AB$8,'[1]Pesos dos Critérios'!$AC$8))</f>
        <v>0.037037037037037</v>
      </c>
      <c r="AE3163" s="5" t="n">
        <f aca="false">IF(O3163="Intervalo 1",'[1]Pesos dos Critérios'!$J$8,IF(Planilha1!O3163="Intervalo 2",'[1]Pesos dos Critérios'!$K$8,IF(Planilha1!O3163="Intervalo 3",'[1]Pesos dos Critérios'!$L$8,'[1]Pesos dos Critérios'!$M$8)))</f>
        <v>0.0240628507295174</v>
      </c>
      <c r="AF3163" s="5" t="n">
        <f aca="false">IF(Q3163="Intervalo 1",'[1]Pesos dos Critérios'!$B$8,IF(Q3163="Intervalo 2",'[1]Pesos dos Critérios'!$C$8,IF(Q3163="Intervalo 3",'[1]Pesos dos Critérios'!$D$8,'[1]Pesos dos Critérios'!$E$8)))</f>
        <v>0.0213326341741642</v>
      </c>
      <c r="AG3163" s="5" t="n">
        <f aca="false">IF(S3163="Intervalo 1",'[1]Pesos dos Critérios'!$F$8,IF(S3163="Intervalo 2",'[1]Pesos dos Critérios'!$G$8,IF(S3163="Intervalo 3",'[1]Pesos dos Critérios'!$H$8,'[1]Pesos dos Critérios'!$I$8)))</f>
        <v>0.032010582010582</v>
      </c>
      <c r="AH3163" s="5" t="n">
        <f aca="false">IF(U3163="Intervalo 1",'[1]Pesos dos Critérios'!$N$8,IF(U3163="Intervalo 2",'[1]Pesos dos Critérios'!$O$8,IF(U3163="Intervalo 3",'[1]Pesos dos Critérios'!$P$8,'[1]Pesos dos Critérios'!$Q$8)))</f>
        <v>0.0274470899470899</v>
      </c>
      <c r="AI3163" s="5" t="n">
        <f aca="false">IF(AA3163="Intervalo 1",'[1]Pesos dos Critérios'!$R$8,IF(AA3163="Intervalo 2",'[1]Pesos dos Critérios'!$S$8,IF(AA3163="Intervalo 3",'[1]Pesos dos Critérios'!$T$8,'[1]Pesos dos Critérios'!$U$8)))</f>
        <v>0.0547619047619048</v>
      </c>
      <c r="AJ3163" s="5" t="n">
        <f aca="false">SUM(AB3163:AI3163)</f>
        <v>0.245818765326962</v>
      </c>
      <c r="AK3163" s="5" t="n">
        <v>3162</v>
      </c>
      <c r="AM3163" s="1" t="s">
        <v>96</v>
      </c>
    </row>
    <row r="3164" customFormat="false" ht="12.8" hidden="false" customHeight="true" outlineLevel="0" collapsed="false">
      <c r="A3164" s="7" t="n">
        <v>2017</v>
      </c>
      <c r="B3164" s="7" t="s">
        <v>719</v>
      </c>
      <c r="C3164" s="8" t="s">
        <v>205</v>
      </c>
      <c r="D3164" s="7" t="s">
        <v>89</v>
      </c>
      <c r="E3164" s="7" t="s">
        <v>1488</v>
      </c>
      <c r="F3164" s="7" t="s">
        <v>1495</v>
      </c>
      <c r="G3164" s="7" t="s">
        <v>224</v>
      </c>
      <c r="H3164" s="9" t="n">
        <v>2</v>
      </c>
      <c r="I3164" s="7" t="s">
        <v>2092</v>
      </c>
      <c r="J3164" s="8" t="s">
        <v>86</v>
      </c>
      <c r="K3164" s="10" t="s">
        <v>46</v>
      </c>
      <c r="L3164" s="10" t="s">
        <v>83</v>
      </c>
      <c r="M3164" s="10" t="s">
        <v>48</v>
      </c>
      <c r="N3164" s="10" t="n">
        <v>0.006</v>
      </c>
      <c r="O3164" s="9" t="s">
        <v>49</v>
      </c>
      <c r="P3164" s="11" t="n">
        <v>0.208</v>
      </c>
      <c r="Q3164" s="8" t="s">
        <v>57</v>
      </c>
      <c r="R3164" s="11" t="n">
        <v>0.003</v>
      </c>
      <c r="S3164" s="8" t="s">
        <v>49</v>
      </c>
      <c r="T3164" s="11" t="n">
        <v>81</v>
      </c>
      <c r="U3164" s="8" t="s">
        <v>49</v>
      </c>
      <c r="V3164" s="11" t="n">
        <v>11.76</v>
      </c>
      <c r="W3164" s="11" t="n">
        <v>10.57</v>
      </c>
      <c r="X3164" s="11" t="n">
        <v>16.8</v>
      </c>
      <c r="Y3164" s="11" t="n">
        <v>15.1</v>
      </c>
      <c r="Z3164" s="11" t="n">
        <v>1.31</v>
      </c>
      <c r="AA3164" s="8" t="s">
        <v>49</v>
      </c>
      <c r="AB3164" s="5" t="n">
        <f aca="false">IF(C3164='[1]Pesos dos Critérios'!$V$3,'[1]Pesos dos Critérios'!$V$8,IF(Planilha1!C3164='[1]Pesos dos Critérios'!$W$3,'[1]Pesos dos Critérios'!$W$8,IF(Planilha1!C3164='[1]Pesos dos Critérios'!$X$3,'[1]Pesos dos Critérios'!$X$8,IF(Planilha1!C3164='[1]Pesos dos Critérios'!$Y$3,'[1]Pesos dos Critérios'!$Y$8,'[1]Pesos dos Critérios'!$Z$8))))</f>
        <v>0.0218518518518519</v>
      </c>
      <c r="AC3164" s="5" t="n">
        <f aca="false">IF(H3164=1,'[1]Pesos dos Critérios'!$AD$8,IF(Planilha1!H3164=2,'[1]Pesos dos Critérios'!$AE$8,IF(Planilha1!H3164=3,'[1]Pesos dos Critérios'!$AF$8,IF(Planilha1!H3164=4,'[1]Pesos dos Critérios'!$AG$8,'[1]Pesos dos Critérios'!$AH$8))))</f>
        <v>0.0384259259259259</v>
      </c>
      <c r="AD3164" s="5" t="n">
        <f aca="false">IF(J3164='[1]Pesos dos Critérios'!$AA$3,'[1]Pesos dos Critérios'!$AA$8,IF(Planilha1!J3164='[1]Pesos dos Critérios'!$AB$3,'[1]Pesos dos Critérios'!$AB$8,'[1]Pesos dos Critérios'!$AC$8))</f>
        <v>0.037037037037037</v>
      </c>
      <c r="AE3164" s="5" t="n">
        <f aca="false">IF(O3164="Intervalo 1",'[1]Pesos dos Critérios'!$J$8,IF(Planilha1!O3164="Intervalo 2",'[1]Pesos dos Critérios'!$K$8,IF(Planilha1!O3164="Intervalo 3",'[1]Pesos dos Critérios'!$L$8,'[1]Pesos dos Critérios'!$M$8)))</f>
        <v>0.0531762065095399</v>
      </c>
      <c r="AF3164" s="5" t="n">
        <f aca="false">IF(Q3164="Intervalo 1",'[1]Pesos dos Critérios'!$B$8,IF(Q3164="Intervalo 2",'[1]Pesos dos Critérios'!$C$8,IF(Q3164="Intervalo 3",'[1]Pesos dos Critérios'!$D$8,'[1]Pesos dos Critérios'!$E$8)))</f>
        <v>0.0236095012051296</v>
      </c>
      <c r="AG3164" s="5" t="n">
        <f aca="false">IF(S3164="Intervalo 1",'[1]Pesos dos Critérios'!$F$8,IF(S3164="Intervalo 2",'[1]Pesos dos Critérios'!$G$8,IF(S3164="Intervalo 3",'[1]Pesos dos Critérios'!$H$8,'[1]Pesos dos Critérios'!$I$8)))</f>
        <v>0.0375661375661376</v>
      </c>
      <c r="AH3164" s="5" t="n">
        <f aca="false">IF(U3164="Intervalo 1",'[1]Pesos dos Critérios'!$N$8,IF(U3164="Intervalo 2",'[1]Pesos dos Critérios'!$O$8,IF(U3164="Intervalo 3",'[1]Pesos dos Critérios'!$P$8,'[1]Pesos dos Critérios'!$Q$8)))</f>
        <v>0.0320767195767196</v>
      </c>
      <c r="AI3164" s="5" t="n">
        <f aca="false">IF(AA3164="Intervalo 1",'[1]Pesos dos Critérios'!$R$8,IF(AA3164="Intervalo 2",'[1]Pesos dos Critérios'!$S$8,IF(AA3164="Intervalo 3",'[1]Pesos dos Critérios'!$T$8,'[1]Pesos dos Critérios'!$U$8)))</f>
        <v>0.0658730158730159</v>
      </c>
      <c r="AJ3164" s="5" t="n">
        <f aca="false">SUM(AB3164:AI3164)</f>
        <v>0.309616395545357</v>
      </c>
      <c r="AK3164" s="5" t="n">
        <v>3163</v>
      </c>
      <c r="AM3164" s="1" t="s">
        <v>52</v>
      </c>
    </row>
    <row r="3165" customFormat="false" ht="12.8" hidden="false" customHeight="true" outlineLevel="0" collapsed="false">
      <c r="A3165" s="7" t="n">
        <v>2017</v>
      </c>
      <c r="B3165" s="7" t="s">
        <v>719</v>
      </c>
      <c r="C3165" s="8" t="s">
        <v>205</v>
      </c>
      <c r="D3165" s="7" t="s">
        <v>89</v>
      </c>
      <c r="E3165" s="7" t="s">
        <v>2093</v>
      </c>
      <c r="F3165" s="7" t="s">
        <v>2091</v>
      </c>
      <c r="G3165" s="7" t="s">
        <v>392</v>
      </c>
      <c r="H3165" s="9" t="n">
        <v>4</v>
      </c>
      <c r="I3165" s="7" t="s">
        <v>1916</v>
      </c>
      <c r="J3165" s="8" t="s">
        <v>86</v>
      </c>
      <c r="K3165" s="10" t="s">
        <v>46</v>
      </c>
      <c r="L3165" s="10" t="s">
        <v>83</v>
      </c>
      <c r="M3165" s="10" t="s">
        <v>48</v>
      </c>
      <c r="N3165" s="10" t="n">
        <v>0.022</v>
      </c>
      <c r="O3165" s="9" t="s">
        <v>58</v>
      </c>
      <c r="P3165" s="11" t="n">
        <v>0.941</v>
      </c>
      <c r="Q3165" s="8" t="s">
        <v>50</v>
      </c>
      <c r="R3165" s="11" t="n">
        <v>0.004</v>
      </c>
      <c r="S3165" s="8" t="s">
        <v>49</v>
      </c>
      <c r="T3165" s="11" t="n">
        <v>178</v>
      </c>
      <c r="U3165" s="8" t="s">
        <v>58</v>
      </c>
      <c r="V3165" s="11" t="n">
        <v>4.69</v>
      </c>
      <c r="W3165" s="11" t="n">
        <v>6.65</v>
      </c>
      <c r="X3165" s="11" t="n">
        <v>6.7</v>
      </c>
      <c r="Y3165" s="11" t="n">
        <v>9.5</v>
      </c>
      <c r="Z3165" s="11" t="n">
        <v>2.88</v>
      </c>
      <c r="AA3165" s="8" t="s">
        <v>50</v>
      </c>
      <c r="AB3165" s="5" t="n">
        <f aca="false">IF(C3165='[1]Pesos dos Critérios'!$V$3,'[1]Pesos dos Critérios'!$V$8,IF(Planilha1!C3165='[1]Pesos dos Critérios'!$W$3,'[1]Pesos dos Critérios'!$W$8,IF(Planilha1!C3165='[1]Pesos dos Critérios'!$X$3,'[1]Pesos dos Critérios'!$X$8,IF(Planilha1!C3165='[1]Pesos dos Critérios'!$Y$3,'[1]Pesos dos Critérios'!$Y$8,'[1]Pesos dos Critérios'!$Z$8))))</f>
        <v>0.0218518518518519</v>
      </c>
      <c r="AC3165" s="5" t="n">
        <f aca="false">IF(H3165=1,'[1]Pesos dos Critérios'!$AD$8,IF(Planilha1!H3165=2,'[1]Pesos dos Critérios'!$AE$8,IF(Planilha1!H3165=3,'[1]Pesos dos Critérios'!$AF$8,IF(Planilha1!H3165=4,'[1]Pesos dos Critérios'!$AG$8,'[1]Pesos dos Critérios'!$AH$8))))</f>
        <v>0.0226851851851852</v>
      </c>
      <c r="AD3165" s="5" t="n">
        <f aca="false">IF(J3165='[1]Pesos dos Critérios'!$AA$3,'[1]Pesos dos Critérios'!$AA$8,IF(Planilha1!J3165='[1]Pesos dos Critérios'!$AB$3,'[1]Pesos dos Critérios'!$AB$8,'[1]Pesos dos Critérios'!$AC$8))</f>
        <v>0.037037037037037</v>
      </c>
      <c r="AE3165" s="5" t="n">
        <f aca="false">IF(O3165="Intervalo 1",'[1]Pesos dos Critérios'!$J$8,IF(Planilha1!O3165="Intervalo 2",'[1]Pesos dos Critérios'!$K$8,IF(Planilha1!O3165="Intervalo 3",'[1]Pesos dos Critérios'!$L$8,'[1]Pesos dos Critérios'!$M$8)))</f>
        <v>0.0218406285072952</v>
      </c>
      <c r="AF3165" s="5" t="n">
        <f aca="false">IF(Q3165="Intervalo 1",'[1]Pesos dos Critérios'!$B$8,IF(Q3165="Intervalo 2",'[1]Pesos dos Critérios'!$C$8,IF(Q3165="Intervalo 3",'[1]Pesos dos Critérios'!$D$8,'[1]Pesos dos Critérios'!$E$8)))</f>
        <v>0.0111216904932752</v>
      </c>
      <c r="AG3165" s="5" t="n">
        <f aca="false">IF(S3165="Intervalo 1",'[1]Pesos dos Critérios'!$F$8,IF(S3165="Intervalo 2",'[1]Pesos dos Critérios'!$G$8,IF(S3165="Intervalo 3",'[1]Pesos dos Critérios'!$H$8,'[1]Pesos dos Critérios'!$I$8)))</f>
        <v>0.0375661375661376</v>
      </c>
      <c r="AH3165" s="5" t="n">
        <f aca="false">IF(U3165="Intervalo 1",'[1]Pesos dos Critérios'!$N$8,IF(U3165="Intervalo 2",'[1]Pesos dos Critérios'!$O$8,IF(U3165="Intervalo 3",'[1]Pesos dos Critérios'!$P$8,'[1]Pesos dos Critérios'!$Q$8)))</f>
        <v>0.0274470899470899</v>
      </c>
      <c r="AI3165" s="5" t="n">
        <f aca="false">IF(AA3165="Intervalo 1",'[1]Pesos dos Critérios'!$R$8,IF(AA3165="Intervalo 2",'[1]Pesos dos Critérios'!$S$8,IF(AA3165="Intervalo 3",'[1]Pesos dos Critérios'!$T$8,'[1]Pesos dos Critérios'!$U$8)))</f>
        <v>0.0468253968253968</v>
      </c>
      <c r="AJ3165" s="5" t="n">
        <f aca="false">SUM(AB3165:AI3165)</f>
        <v>0.226375017413269</v>
      </c>
      <c r="AK3165" s="5" t="n">
        <v>3164</v>
      </c>
      <c r="AM3165" s="1" t="s">
        <v>96</v>
      </c>
    </row>
    <row r="3166" customFormat="false" ht="12.8" hidden="false" customHeight="true" outlineLevel="0" collapsed="false">
      <c r="A3166" s="7" t="n">
        <v>2017</v>
      </c>
      <c r="B3166" s="7" t="s">
        <v>719</v>
      </c>
      <c r="C3166" s="8" t="s">
        <v>205</v>
      </c>
      <c r="D3166" s="7" t="s">
        <v>529</v>
      </c>
      <c r="E3166" s="7" t="s">
        <v>1517</v>
      </c>
      <c r="F3166" s="7" t="s">
        <v>1520</v>
      </c>
      <c r="G3166" s="7" t="s">
        <v>302</v>
      </c>
      <c r="H3166" s="9" t="n">
        <v>4</v>
      </c>
      <c r="I3166" s="7" t="s">
        <v>1999</v>
      </c>
      <c r="J3166" s="8" t="s">
        <v>86</v>
      </c>
      <c r="K3166" s="10" t="s">
        <v>46</v>
      </c>
      <c r="L3166" s="10" t="s">
        <v>47</v>
      </c>
      <c r="M3166" s="10" t="s">
        <v>48</v>
      </c>
      <c r="N3166" s="10" t="n">
        <v>0.024</v>
      </c>
      <c r="O3166" s="9" t="s">
        <v>50</v>
      </c>
      <c r="P3166" s="11" t="n">
        <v>0.24</v>
      </c>
      <c r="Q3166" s="8" t="s">
        <v>57</v>
      </c>
      <c r="R3166" s="11" t="n">
        <v>0.05</v>
      </c>
      <c r="S3166" s="8" t="s">
        <v>50</v>
      </c>
      <c r="T3166" s="11" t="n">
        <v>188</v>
      </c>
      <c r="U3166" s="8" t="s">
        <v>50</v>
      </c>
      <c r="V3166" s="11" t="n">
        <v>4.41</v>
      </c>
      <c r="W3166" s="11" t="n">
        <v>6.51</v>
      </c>
      <c r="X3166" s="11" t="n">
        <v>6.3</v>
      </c>
      <c r="Y3166" s="11" t="n">
        <v>9.3</v>
      </c>
      <c r="Z3166" s="11" t="n">
        <v>3.07</v>
      </c>
      <c r="AA3166" s="8" t="s">
        <v>50</v>
      </c>
      <c r="AB3166" s="5" t="n">
        <f aca="false">IF(C3166='[1]Pesos dos Critérios'!$V$3,'[1]Pesos dos Critérios'!$V$8,IF(Planilha1!C3166='[1]Pesos dos Critérios'!$W$3,'[1]Pesos dos Critérios'!$W$8,IF(Planilha1!C3166='[1]Pesos dos Critérios'!$X$3,'[1]Pesos dos Critérios'!$X$8,IF(Planilha1!C3166='[1]Pesos dos Critérios'!$Y$3,'[1]Pesos dos Critérios'!$Y$8,'[1]Pesos dos Critérios'!$Z$8))))</f>
        <v>0.0218518518518519</v>
      </c>
      <c r="AC3166" s="5" t="n">
        <f aca="false">IF(H3166=1,'[1]Pesos dos Critérios'!$AD$8,IF(Planilha1!H3166=2,'[1]Pesos dos Critérios'!$AE$8,IF(Planilha1!H3166=3,'[1]Pesos dos Critérios'!$AF$8,IF(Planilha1!H3166=4,'[1]Pesos dos Critérios'!$AG$8,'[1]Pesos dos Critérios'!$AH$8))))</f>
        <v>0.0226851851851852</v>
      </c>
      <c r="AD3166" s="5" t="n">
        <f aca="false">IF(J3166='[1]Pesos dos Critérios'!$AA$3,'[1]Pesos dos Critérios'!$AA$8,IF(Planilha1!J3166='[1]Pesos dos Critérios'!$AB$3,'[1]Pesos dos Critérios'!$AB$8,'[1]Pesos dos Critérios'!$AC$8))</f>
        <v>0.037037037037037</v>
      </c>
      <c r="AE3166" s="5" t="n">
        <f aca="false">IF(O3166="Intervalo 1",'[1]Pesos dos Critérios'!$J$8,IF(Planilha1!O3166="Intervalo 2",'[1]Pesos dos Critérios'!$K$8,IF(Planilha1!O3166="Intervalo 3",'[1]Pesos dos Critérios'!$L$8,'[1]Pesos dos Critérios'!$M$8)))</f>
        <v>0.0120314253647587</v>
      </c>
      <c r="AF3166" s="5" t="n">
        <f aca="false">IF(Q3166="Intervalo 1",'[1]Pesos dos Critérios'!$B$8,IF(Q3166="Intervalo 2",'[1]Pesos dos Critérios'!$C$8,IF(Q3166="Intervalo 3",'[1]Pesos dos Critérios'!$D$8,'[1]Pesos dos Critérios'!$E$8)))</f>
        <v>0.0236095012051296</v>
      </c>
      <c r="AG3166" s="5" t="n">
        <f aca="false">IF(S3166="Intervalo 1",'[1]Pesos dos Critérios'!$F$8,IF(S3166="Intervalo 2",'[1]Pesos dos Critérios'!$G$8,IF(S3166="Intervalo 3",'[1]Pesos dos Critérios'!$H$8,'[1]Pesos dos Critérios'!$I$8)))</f>
        <v>0.0187830687830688</v>
      </c>
      <c r="AH3166" s="5" t="n">
        <f aca="false">IF(U3166="Intervalo 1",'[1]Pesos dos Critérios'!$N$8,IF(U3166="Intervalo 2",'[1]Pesos dos Critérios'!$O$8,IF(U3166="Intervalo 3",'[1]Pesos dos Critérios'!$P$8,'[1]Pesos dos Critérios'!$Q$8)))</f>
        <v>0.019510582010582</v>
      </c>
      <c r="AI3166" s="5" t="n">
        <f aca="false">IF(AA3166="Intervalo 1",'[1]Pesos dos Critérios'!$R$8,IF(AA3166="Intervalo 2",'[1]Pesos dos Critérios'!$S$8,IF(AA3166="Intervalo 3",'[1]Pesos dos Critérios'!$T$8,'[1]Pesos dos Critérios'!$U$8)))</f>
        <v>0.0468253968253968</v>
      </c>
      <c r="AJ3166" s="5" t="n">
        <f aca="false">SUM(AB3166:AI3166)</f>
        <v>0.20233404826301</v>
      </c>
      <c r="AK3166" s="5" t="n">
        <v>3165</v>
      </c>
      <c r="AM3166" s="1" t="s">
        <v>96</v>
      </c>
    </row>
    <row r="3167" customFormat="false" ht="12.8" hidden="false" customHeight="true" outlineLevel="0" collapsed="false">
      <c r="A3167" s="7" t="n">
        <v>2017</v>
      </c>
      <c r="B3167" s="7" t="s">
        <v>719</v>
      </c>
      <c r="C3167" s="8" t="s">
        <v>205</v>
      </c>
      <c r="D3167" s="7" t="s">
        <v>529</v>
      </c>
      <c r="E3167" s="7" t="s">
        <v>1517</v>
      </c>
      <c r="F3167" s="7" t="s">
        <v>1522</v>
      </c>
      <c r="G3167" s="7" t="s">
        <v>302</v>
      </c>
      <c r="H3167" s="9" t="n">
        <v>4</v>
      </c>
      <c r="I3167" s="7" t="s">
        <v>1999</v>
      </c>
      <c r="J3167" s="8" t="s">
        <v>86</v>
      </c>
      <c r="K3167" s="10" t="s">
        <v>46</v>
      </c>
      <c r="L3167" s="10" t="s">
        <v>47</v>
      </c>
      <c r="M3167" s="10" t="s">
        <v>48</v>
      </c>
      <c r="N3167" s="10" t="n">
        <v>0.023</v>
      </c>
      <c r="O3167" s="9" t="s">
        <v>50</v>
      </c>
      <c r="P3167" s="11" t="n">
        <v>0.452</v>
      </c>
      <c r="Q3167" s="8" t="s">
        <v>50</v>
      </c>
      <c r="R3167" s="11" t="n">
        <v>0.012</v>
      </c>
      <c r="S3167" s="8" t="s">
        <v>49</v>
      </c>
      <c r="T3167" s="11" t="n">
        <v>187</v>
      </c>
      <c r="U3167" s="8" t="s">
        <v>50</v>
      </c>
      <c r="V3167" s="11" t="n">
        <v>4.48</v>
      </c>
      <c r="W3167" s="11" t="n">
        <v>6.44</v>
      </c>
      <c r="X3167" s="11" t="n">
        <v>6.4</v>
      </c>
      <c r="Y3167" s="11" t="n">
        <v>9.2</v>
      </c>
      <c r="Z3167" s="11" t="n">
        <v>3.04</v>
      </c>
      <c r="AA3167" s="8" t="s">
        <v>50</v>
      </c>
      <c r="AB3167" s="5" t="n">
        <f aca="false">IF(C3167='[1]Pesos dos Critérios'!$V$3,'[1]Pesos dos Critérios'!$V$8,IF(Planilha1!C3167='[1]Pesos dos Critérios'!$W$3,'[1]Pesos dos Critérios'!$W$8,IF(Planilha1!C3167='[1]Pesos dos Critérios'!$X$3,'[1]Pesos dos Critérios'!$X$8,IF(Planilha1!C3167='[1]Pesos dos Critérios'!$Y$3,'[1]Pesos dos Critérios'!$Y$8,'[1]Pesos dos Critérios'!$Z$8))))</f>
        <v>0.0218518518518519</v>
      </c>
      <c r="AC3167" s="5" t="n">
        <f aca="false">IF(H3167=1,'[1]Pesos dos Critérios'!$AD$8,IF(Planilha1!H3167=2,'[1]Pesos dos Critérios'!$AE$8,IF(Planilha1!H3167=3,'[1]Pesos dos Critérios'!$AF$8,IF(Planilha1!H3167=4,'[1]Pesos dos Critérios'!$AG$8,'[1]Pesos dos Critérios'!$AH$8))))</f>
        <v>0.0226851851851852</v>
      </c>
      <c r="AD3167" s="5" t="n">
        <f aca="false">IF(J3167='[1]Pesos dos Critérios'!$AA$3,'[1]Pesos dos Critérios'!$AA$8,IF(Planilha1!J3167='[1]Pesos dos Critérios'!$AB$3,'[1]Pesos dos Critérios'!$AB$8,'[1]Pesos dos Critérios'!$AC$8))</f>
        <v>0.037037037037037</v>
      </c>
      <c r="AE3167" s="5" t="n">
        <f aca="false">IF(O3167="Intervalo 1",'[1]Pesos dos Critérios'!$J$8,IF(Planilha1!O3167="Intervalo 2",'[1]Pesos dos Critérios'!$K$8,IF(Planilha1!O3167="Intervalo 3",'[1]Pesos dos Critérios'!$L$8,'[1]Pesos dos Critérios'!$M$8)))</f>
        <v>0.0120314253647587</v>
      </c>
      <c r="AF3167" s="5" t="n">
        <f aca="false">IF(Q3167="Intervalo 1",'[1]Pesos dos Critérios'!$B$8,IF(Q3167="Intervalo 2",'[1]Pesos dos Critérios'!$C$8,IF(Q3167="Intervalo 3",'[1]Pesos dos Critérios'!$D$8,'[1]Pesos dos Critérios'!$E$8)))</f>
        <v>0.0111216904932752</v>
      </c>
      <c r="AG3167" s="5" t="n">
        <f aca="false">IF(S3167="Intervalo 1",'[1]Pesos dos Critérios'!$F$8,IF(S3167="Intervalo 2",'[1]Pesos dos Critérios'!$G$8,IF(S3167="Intervalo 3",'[1]Pesos dos Critérios'!$H$8,'[1]Pesos dos Critérios'!$I$8)))</f>
        <v>0.0375661375661376</v>
      </c>
      <c r="AH3167" s="5" t="n">
        <f aca="false">IF(U3167="Intervalo 1",'[1]Pesos dos Critérios'!$N$8,IF(U3167="Intervalo 2",'[1]Pesos dos Critérios'!$O$8,IF(U3167="Intervalo 3",'[1]Pesos dos Critérios'!$P$8,'[1]Pesos dos Critérios'!$Q$8)))</f>
        <v>0.019510582010582</v>
      </c>
      <c r="AI3167" s="5" t="n">
        <f aca="false">IF(AA3167="Intervalo 1",'[1]Pesos dos Critérios'!$R$8,IF(AA3167="Intervalo 2",'[1]Pesos dos Critérios'!$S$8,IF(AA3167="Intervalo 3",'[1]Pesos dos Critérios'!$T$8,'[1]Pesos dos Critérios'!$U$8)))</f>
        <v>0.0468253968253968</v>
      </c>
      <c r="AJ3167" s="5" t="n">
        <f aca="false">SUM(AB3167:AI3167)</f>
        <v>0.208629306334224</v>
      </c>
      <c r="AK3167" s="5" t="n">
        <v>3166</v>
      </c>
      <c r="AM3167" s="1" t="s">
        <v>96</v>
      </c>
    </row>
    <row r="3168" customFormat="false" ht="12.8" hidden="false" customHeight="true" outlineLevel="0" collapsed="false">
      <c r="A3168" s="7" t="n">
        <v>2017</v>
      </c>
      <c r="B3168" s="7" t="s">
        <v>719</v>
      </c>
      <c r="C3168" s="8" t="s">
        <v>205</v>
      </c>
      <c r="D3168" s="7" t="s">
        <v>529</v>
      </c>
      <c r="E3168" s="7" t="s">
        <v>1866</v>
      </c>
      <c r="F3168" s="7" t="n">
        <v>0</v>
      </c>
      <c r="G3168" s="7" t="s">
        <v>273</v>
      </c>
      <c r="H3168" s="9" t="n">
        <v>4</v>
      </c>
      <c r="I3168" s="7" t="s">
        <v>1999</v>
      </c>
      <c r="J3168" s="8" t="s">
        <v>86</v>
      </c>
      <c r="K3168" s="10" t="s">
        <v>46</v>
      </c>
      <c r="L3168" s="10" t="s">
        <v>47</v>
      </c>
      <c r="M3168" s="10" t="s">
        <v>48</v>
      </c>
      <c r="N3168" s="10" t="n">
        <v>0.013</v>
      </c>
      <c r="O3168" s="9" t="s">
        <v>57</v>
      </c>
      <c r="P3168" s="11" t="n">
        <v>0.428</v>
      </c>
      <c r="Q3168" s="8" t="s">
        <v>50</v>
      </c>
      <c r="R3168" s="11" t="n">
        <v>0.013</v>
      </c>
      <c r="S3168" s="8" t="s">
        <v>49</v>
      </c>
      <c r="T3168" s="11" t="n">
        <v>245</v>
      </c>
      <c r="U3168" s="8" t="s">
        <v>50</v>
      </c>
      <c r="V3168" s="11" t="n">
        <v>3.5</v>
      </c>
      <c r="W3168" s="11" t="n">
        <v>4.76</v>
      </c>
      <c r="X3168" s="11" t="n">
        <v>5</v>
      </c>
      <c r="Y3168" s="11" t="n">
        <v>6.8</v>
      </c>
      <c r="Z3168" s="11" t="n">
        <v>3.97</v>
      </c>
      <c r="AA3168" s="8" t="s">
        <v>50</v>
      </c>
      <c r="AB3168" s="5" t="n">
        <f aca="false">IF(C3168='[1]Pesos dos Critérios'!$V$3,'[1]Pesos dos Critérios'!$V$8,IF(Planilha1!C3168='[1]Pesos dos Critérios'!$W$3,'[1]Pesos dos Critérios'!$W$8,IF(Planilha1!C3168='[1]Pesos dos Critérios'!$X$3,'[1]Pesos dos Critérios'!$X$8,IF(Planilha1!C3168='[1]Pesos dos Critérios'!$Y$3,'[1]Pesos dos Critérios'!$Y$8,'[1]Pesos dos Critérios'!$Z$8))))</f>
        <v>0.0218518518518519</v>
      </c>
      <c r="AC3168" s="5" t="n">
        <f aca="false">IF(H3168=1,'[1]Pesos dos Critérios'!$AD$8,IF(Planilha1!H3168=2,'[1]Pesos dos Critérios'!$AE$8,IF(Planilha1!H3168=3,'[1]Pesos dos Critérios'!$AF$8,IF(Planilha1!H3168=4,'[1]Pesos dos Critérios'!$AG$8,'[1]Pesos dos Critérios'!$AH$8))))</f>
        <v>0.0226851851851852</v>
      </c>
      <c r="AD3168" s="5" t="n">
        <f aca="false">IF(J3168='[1]Pesos dos Critérios'!$AA$3,'[1]Pesos dos Critérios'!$AA$8,IF(Planilha1!J3168='[1]Pesos dos Critérios'!$AB$3,'[1]Pesos dos Critérios'!$AB$8,'[1]Pesos dos Critérios'!$AC$8))</f>
        <v>0.037037037037037</v>
      </c>
      <c r="AE3168" s="5" t="n">
        <f aca="false">IF(O3168="Intervalo 1",'[1]Pesos dos Critérios'!$J$8,IF(Planilha1!O3168="Intervalo 2",'[1]Pesos dos Critérios'!$K$8,IF(Planilha1!O3168="Intervalo 3",'[1]Pesos dos Critérios'!$L$8,'[1]Pesos dos Critérios'!$M$8)))</f>
        <v>0.0240628507295174</v>
      </c>
      <c r="AF3168" s="5" t="n">
        <f aca="false">IF(Q3168="Intervalo 1",'[1]Pesos dos Critérios'!$B$8,IF(Q3168="Intervalo 2",'[1]Pesos dos Critérios'!$C$8,IF(Q3168="Intervalo 3",'[1]Pesos dos Critérios'!$D$8,'[1]Pesos dos Critérios'!$E$8)))</f>
        <v>0.0111216904932752</v>
      </c>
      <c r="AG3168" s="5" t="n">
        <f aca="false">IF(S3168="Intervalo 1",'[1]Pesos dos Critérios'!$F$8,IF(S3168="Intervalo 2",'[1]Pesos dos Critérios'!$G$8,IF(S3168="Intervalo 3",'[1]Pesos dos Critérios'!$H$8,'[1]Pesos dos Critérios'!$I$8)))</f>
        <v>0.0375661375661376</v>
      </c>
      <c r="AH3168" s="5" t="n">
        <f aca="false">IF(U3168="Intervalo 1",'[1]Pesos dos Critérios'!$N$8,IF(U3168="Intervalo 2",'[1]Pesos dos Critérios'!$O$8,IF(U3168="Intervalo 3",'[1]Pesos dos Critérios'!$P$8,'[1]Pesos dos Critérios'!$Q$8)))</f>
        <v>0.019510582010582</v>
      </c>
      <c r="AI3168" s="5" t="n">
        <f aca="false">IF(AA3168="Intervalo 1",'[1]Pesos dos Critérios'!$R$8,IF(AA3168="Intervalo 2",'[1]Pesos dos Critérios'!$S$8,IF(AA3168="Intervalo 3",'[1]Pesos dos Critérios'!$T$8,'[1]Pesos dos Critérios'!$U$8)))</f>
        <v>0.0468253968253968</v>
      </c>
      <c r="AJ3168" s="5" t="n">
        <f aca="false">SUM(AB3168:AI3168)</f>
        <v>0.220660731698983</v>
      </c>
      <c r="AK3168" s="5" t="n">
        <v>3167</v>
      </c>
      <c r="AM3168" s="1" t="s">
        <v>96</v>
      </c>
    </row>
    <row r="3169" customFormat="false" ht="12.8" hidden="false" customHeight="true" outlineLevel="0" collapsed="false">
      <c r="A3169" s="7" t="n">
        <v>2017</v>
      </c>
      <c r="B3169" s="7" t="s">
        <v>719</v>
      </c>
      <c r="C3169" s="8" t="s">
        <v>205</v>
      </c>
      <c r="D3169" s="7" t="s">
        <v>602</v>
      </c>
      <c r="E3169" s="7" t="s">
        <v>1498</v>
      </c>
      <c r="F3169" s="7" t="s">
        <v>2094</v>
      </c>
      <c r="G3169" s="7" t="s">
        <v>302</v>
      </c>
      <c r="H3169" s="9" t="n">
        <v>4</v>
      </c>
      <c r="I3169" s="7" t="s">
        <v>1999</v>
      </c>
      <c r="J3169" s="8" t="s">
        <v>86</v>
      </c>
      <c r="K3169" s="10" t="s">
        <v>46</v>
      </c>
      <c r="L3169" s="10" t="s">
        <v>83</v>
      </c>
      <c r="M3169" s="10" t="s">
        <v>48</v>
      </c>
      <c r="N3169" s="10" t="n">
        <v>0.009</v>
      </c>
      <c r="O3169" s="9" t="s">
        <v>49</v>
      </c>
      <c r="P3169" s="11" t="n">
        <v>0.095</v>
      </c>
      <c r="Q3169" s="8" t="s">
        <v>49</v>
      </c>
      <c r="R3169" s="11" t="n">
        <v>0.004</v>
      </c>
      <c r="S3169" s="8" t="s">
        <v>49</v>
      </c>
      <c r="T3169" s="11" t="n">
        <v>150</v>
      </c>
      <c r="U3169" s="8" t="s">
        <v>58</v>
      </c>
      <c r="V3169" s="11" t="n">
        <v>5.81</v>
      </c>
      <c r="W3169" s="11" t="n">
        <v>7.28</v>
      </c>
      <c r="X3169" s="11" t="n">
        <v>8.3</v>
      </c>
      <c r="Y3169" s="11" t="n">
        <v>10.4</v>
      </c>
      <c r="Z3169" s="11" t="n">
        <v>2.43</v>
      </c>
      <c r="AA3169" s="8" t="s">
        <v>58</v>
      </c>
      <c r="AB3169" s="5" t="n">
        <f aca="false">IF(C3169='[1]Pesos dos Critérios'!$V$3,'[1]Pesos dos Critérios'!$V$8,IF(Planilha1!C3169='[1]Pesos dos Critérios'!$W$3,'[1]Pesos dos Critérios'!$W$8,IF(Planilha1!C3169='[1]Pesos dos Critérios'!$X$3,'[1]Pesos dos Critérios'!$X$8,IF(Planilha1!C3169='[1]Pesos dos Critérios'!$Y$3,'[1]Pesos dos Critérios'!$Y$8,'[1]Pesos dos Critérios'!$Z$8))))</f>
        <v>0.0218518518518519</v>
      </c>
      <c r="AC3169" s="5" t="n">
        <f aca="false">IF(H3169=1,'[1]Pesos dos Critérios'!$AD$8,IF(Planilha1!H3169=2,'[1]Pesos dos Critérios'!$AE$8,IF(Planilha1!H3169=3,'[1]Pesos dos Critérios'!$AF$8,IF(Planilha1!H3169=4,'[1]Pesos dos Critérios'!$AG$8,'[1]Pesos dos Critérios'!$AH$8))))</f>
        <v>0.0226851851851852</v>
      </c>
      <c r="AD3169" s="5" t="n">
        <f aca="false">IF(J3169='[1]Pesos dos Critérios'!$AA$3,'[1]Pesos dos Critérios'!$AA$8,IF(Planilha1!J3169='[1]Pesos dos Critérios'!$AB$3,'[1]Pesos dos Critérios'!$AB$8,'[1]Pesos dos Critérios'!$AC$8))</f>
        <v>0.037037037037037</v>
      </c>
      <c r="AE3169" s="5" t="n">
        <f aca="false">IF(O3169="Intervalo 1",'[1]Pesos dos Critérios'!$J$8,IF(Planilha1!O3169="Intervalo 2",'[1]Pesos dos Critérios'!$K$8,IF(Planilha1!O3169="Intervalo 3",'[1]Pesos dos Critérios'!$L$8,'[1]Pesos dos Critérios'!$M$8)))</f>
        <v>0.0531762065095399</v>
      </c>
      <c r="AF3169" s="5" t="n">
        <f aca="false">IF(Q3169="Intervalo 1",'[1]Pesos dos Critérios'!$B$8,IF(Q3169="Intervalo 2",'[1]Pesos dos Critérios'!$C$8,IF(Q3169="Intervalo 3",'[1]Pesos dos Critérios'!$D$8,'[1]Pesos dos Critérios'!$E$8)))</f>
        <v>0.0550472852385421</v>
      </c>
      <c r="AG3169" s="5" t="n">
        <f aca="false">IF(S3169="Intervalo 1",'[1]Pesos dos Critérios'!$F$8,IF(S3169="Intervalo 2",'[1]Pesos dos Critérios'!$G$8,IF(S3169="Intervalo 3",'[1]Pesos dos Critérios'!$H$8,'[1]Pesos dos Critérios'!$I$8)))</f>
        <v>0.0375661375661376</v>
      </c>
      <c r="AH3169" s="5" t="n">
        <f aca="false">IF(U3169="Intervalo 1",'[1]Pesos dos Critérios'!$N$8,IF(U3169="Intervalo 2",'[1]Pesos dos Critérios'!$O$8,IF(U3169="Intervalo 3",'[1]Pesos dos Critérios'!$P$8,'[1]Pesos dos Critérios'!$Q$8)))</f>
        <v>0.0274470899470899</v>
      </c>
      <c r="AI3169" s="5" t="n">
        <f aca="false">IF(AA3169="Intervalo 1",'[1]Pesos dos Critérios'!$R$8,IF(AA3169="Intervalo 2",'[1]Pesos dos Critérios'!$S$8,IF(AA3169="Intervalo 3",'[1]Pesos dos Critérios'!$T$8,'[1]Pesos dos Critérios'!$U$8)))</f>
        <v>0.0547619047619048</v>
      </c>
      <c r="AJ3169" s="5" t="n">
        <f aca="false">SUM(AB3169:AI3169)</f>
        <v>0.309572698097288</v>
      </c>
      <c r="AK3169" s="5" t="n">
        <v>3168</v>
      </c>
      <c r="AM3169" s="1" t="s">
        <v>52</v>
      </c>
    </row>
    <row r="3170" customFormat="false" ht="12.8" hidden="false" customHeight="true" outlineLevel="0" collapsed="false">
      <c r="A3170" s="7" t="n">
        <v>2017</v>
      </c>
      <c r="B3170" s="7" t="s">
        <v>719</v>
      </c>
      <c r="C3170" s="8" t="s">
        <v>205</v>
      </c>
      <c r="D3170" s="7" t="s">
        <v>602</v>
      </c>
      <c r="E3170" s="7" t="s">
        <v>1498</v>
      </c>
      <c r="F3170" s="7" t="s">
        <v>2070</v>
      </c>
      <c r="G3170" s="7" t="s">
        <v>302</v>
      </c>
      <c r="H3170" s="9" t="n">
        <v>4</v>
      </c>
      <c r="I3170" s="7" t="s">
        <v>1916</v>
      </c>
      <c r="J3170" s="8" t="s">
        <v>86</v>
      </c>
      <c r="K3170" s="10" t="s">
        <v>46</v>
      </c>
      <c r="L3170" s="10" t="s">
        <v>83</v>
      </c>
      <c r="M3170" s="10" t="s">
        <v>48</v>
      </c>
      <c r="N3170" s="10" t="n">
        <v>0.013</v>
      </c>
      <c r="O3170" s="9" t="s">
        <v>57</v>
      </c>
      <c r="P3170" s="11" t="n">
        <v>0.184</v>
      </c>
      <c r="Q3170" s="8" t="s">
        <v>57</v>
      </c>
      <c r="R3170" s="11" t="n">
        <v>0.009</v>
      </c>
      <c r="S3170" s="8" t="s">
        <v>49</v>
      </c>
      <c r="T3170" s="11" t="n">
        <v>167</v>
      </c>
      <c r="U3170" s="8" t="s">
        <v>58</v>
      </c>
      <c r="V3170" s="11" t="n">
        <v>4.97</v>
      </c>
      <c r="W3170" s="11" t="n">
        <v>7.28</v>
      </c>
      <c r="X3170" s="11" t="n">
        <v>7.1</v>
      </c>
      <c r="Y3170" s="11" t="n">
        <v>10.4</v>
      </c>
      <c r="Z3170" s="11" t="n">
        <v>2.7</v>
      </c>
      <c r="AA3170" s="8" t="s">
        <v>58</v>
      </c>
      <c r="AB3170" s="5" t="n">
        <f aca="false">IF(C3170='[1]Pesos dos Critérios'!$V$3,'[1]Pesos dos Critérios'!$V$8,IF(Planilha1!C3170='[1]Pesos dos Critérios'!$W$3,'[1]Pesos dos Critérios'!$W$8,IF(Planilha1!C3170='[1]Pesos dos Critérios'!$X$3,'[1]Pesos dos Critérios'!$X$8,IF(Planilha1!C3170='[1]Pesos dos Critérios'!$Y$3,'[1]Pesos dos Critérios'!$Y$8,'[1]Pesos dos Critérios'!$Z$8))))</f>
        <v>0.0218518518518519</v>
      </c>
      <c r="AC3170" s="5" t="n">
        <f aca="false">IF(H3170=1,'[1]Pesos dos Critérios'!$AD$8,IF(Planilha1!H3170=2,'[1]Pesos dos Critérios'!$AE$8,IF(Planilha1!H3170=3,'[1]Pesos dos Critérios'!$AF$8,IF(Planilha1!H3170=4,'[1]Pesos dos Critérios'!$AG$8,'[1]Pesos dos Critérios'!$AH$8))))</f>
        <v>0.0226851851851852</v>
      </c>
      <c r="AD3170" s="5" t="n">
        <f aca="false">IF(J3170='[1]Pesos dos Critérios'!$AA$3,'[1]Pesos dos Critérios'!$AA$8,IF(Planilha1!J3170='[1]Pesos dos Critérios'!$AB$3,'[1]Pesos dos Critérios'!$AB$8,'[1]Pesos dos Critérios'!$AC$8))</f>
        <v>0.037037037037037</v>
      </c>
      <c r="AE3170" s="5" t="n">
        <f aca="false">IF(O3170="Intervalo 1",'[1]Pesos dos Critérios'!$J$8,IF(Planilha1!O3170="Intervalo 2",'[1]Pesos dos Critérios'!$K$8,IF(Planilha1!O3170="Intervalo 3",'[1]Pesos dos Critérios'!$L$8,'[1]Pesos dos Critérios'!$M$8)))</f>
        <v>0.0240628507295174</v>
      </c>
      <c r="AF3170" s="5" t="n">
        <f aca="false">IF(Q3170="Intervalo 1",'[1]Pesos dos Critérios'!$B$8,IF(Q3170="Intervalo 2",'[1]Pesos dos Critérios'!$C$8,IF(Q3170="Intervalo 3",'[1]Pesos dos Critérios'!$D$8,'[1]Pesos dos Critérios'!$E$8)))</f>
        <v>0.0236095012051296</v>
      </c>
      <c r="AG3170" s="5" t="n">
        <f aca="false">IF(S3170="Intervalo 1",'[1]Pesos dos Critérios'!$F$8,IF(S3170="Intervalo 2",'[1]Pesos dos Critérios'!$G$8,IF(S3170="Intervalo 3",'[1]Pesos dos Critérios'!$H$8,'[1]Pesos dos Critérios'!$I$8)))</f>
        <v>0.0375661375661376</v>
      </c>
      <c r="AH3170" s="5" t="n">
        <f aca="false">IF(U3170="Intervalo 1",'[1]Pesos dos Critérios'!$N$8,IF(U3170="Intervalo 2",'[1]Pesos dos Critérios'!$O$8,IF(U3170="Intervalo 3",'[1]Pesos dos Critérios'!$P$8,'[1]Pesos dos Critérios'!$Q$8)))</f>
        <v>0.0274470899470899</v>
      </c>
      <c r="AI3170" s="5" t="n">
        <f aca="false">IF(AA3170="Intervalo 1",'[1]Pesos dos Critérios'!$R$8,IF(AA3170="Intervalo 2",'[1]Pesos dos Critérios'!$S$8,IF(AA3170="Intervalo 3",'[1]Pesos dos Critérios'!$T$8,'[1]Pesos dos Critérios'!$U$8)))</f>
        <v>0.0547619047619048</v>
      </c>
      <c r="AJ3170" s="5" t="n">
        <f aca="false">SUM(AB3170:AI3170)</f>
        <v>0.249021558283853</v>
      </c>
      <c r="AK3170" s="5" t="n">
        <v>3169</v>
      </c>
      <c r="AM3170" s="1" t="s">
        <v>60</v>
      </c>
    </row>
    <row r="3171" customFormat="false" ht="12.8" hidden="false" customHeight="true" outlineLevel="0" collapsed="false">
      <c r="A3171" s="7" t="n">
        <v>2017</v>
      </c>
      <c r="B3171" s="7" t="s">
        <v>719</v>
      </c>
      <c r="C3171" s="8" t="s">
        <v>205</v>
      </c>
      <c r="D3171" s="7" t="s">
        <v>97</v>
      </c>
      <c r="E3171" s="7" t="s">
        <v>1510</v>
      </c>
      <c r="F3171" s="7" t="s">
        <v>2095</v>
      </c>
      <c r="G3171" s="7" t="s">
        <v>1026</v>
      </c>
      <c r="H3171" s="9" t="n">
        <v>4</v>
      </c>
      <c r="I3171" s="7" t="s">
        <v>1916</v>
      </c>
      <c r="J3171" s="8" t="s">
        <v>86</v>
      </c>
      <c r="K3171" s="10" t="s">
        <v>46</v>
      </c>
      <c r="L3171" s="10" t="s">
        <v>83</v>
      </c>
      <c r="M3171" s="10" t="s">
        <v>48</v>
      </c>
      <c r="N3171" s="10" t="n">
        <v>0.007</v>
      </c>
      <c r="O3171" s="9" t="s">
        <v>49</v>
      </c>
      <c r="P3171" s="11" t="n">
        <v>0.08</v>
      </c>
      <c r="Q3171" s="8" t="s">
        <v>49</v>
      </c>
      <c r="R3171" s="11" t="n">
        <v>0.011</v>
      </c>
      <c r="S3171" s="8" t="s">
        <v>49</v>
      </c>
      <c r="T3171" s="11" t="n">
        <v>155</v>
      </c>
      <c r="U3171" s="8" t="s">
        <v>58</v>
      </c>
      <c r="V3171" s="11" t="n">
        <v>5.53</v>
      </c>
      <c r="W3171" s="11" t="n">
        <v>7.91</v>
      </c>
      <c r="X3171" s="11" t="n">
        <v>7.9</v>
      </c>
      <c r="Y3171" s="11" t="n">
        <v>11.3</v>
      </c>
      <c r="Z3171" s="11" t="n">
        <v>2.43</v>
      </c>
      <c r="AA3171" s="8" t="s">
        <v>58</v>
      </c>
      <c r="AB3171" s="5" t="n">
        <f aca="false">IF(C3171='[1]Pesos dos Critérios'!$V$3,'[1]Pesos dos Critérios'!$V$8,IF(Planilha1!C3171='[1]Pesos dos Critérios'!$W$3,'[1]Pesos dos Critérios'!$W$8,IF(Planilha1!C3171='[1]Pesos dos Critérios'!$X$3,'[1]Pesos dos Critérios'!$X$8,IF(Planilha1!C3171='[1]Pesos dos Critérios'!$Y$3,'[1]Pesos dos Critérios'!$Y$8,'[1]Pesos dos Critérios'!$Z$8))))</f>
        <v>0.0218518518518519</v>
      </c>
      <c r="AC3171" s="5" t="n">
        <f aca="false">IF(H3171=1,'[1]Pesos dos Critérios'!$AD$8,IF(Planilha1!H3171=2,'[1]Pesos dos Critérios'!$AE$8,IF(Planilha1!H3171=3,'[1]Pesos dos Critérios'!$AF$8,IF(Planilha1!H3171=4,'[1]Pesos dos Critérios'!$AG$8,'[1]Pesos dos Critérios'!$AH$8))))</f>
        <v>0.0226851851851852</v>
      </c>
      <c r="AD3171" s="5" t="n">
        <f aca="false">IF(J3171='[1]Pesos dos Critérios'!$AA$3,'[1]Pesos dos Critérios'!$AA$8,IF(Planilha1!J3171='[1]Pesos dos Critérios'!$AB$3,'[1]Pesos dos Critérios'!$AB$8,'[1]Pesos dos Critérios'!$AC$8))</f>
        <v>0.037037037037037</v>
      </c>
      <c r="AE3171" s="5" t="n">
        <f aca="false">IF(O3171="Intervalo 1",'[1]Pesos dos Critérios'!$J$8,IF(Planilha1!O3171="Intervalo 2",'[1]Pesos dos Critérios'!$K$8,IF(Planilha1!O3171="Intervalo 3",'[1]Pesos dos Critérios'!$L$8,'[1]Pesos dos Critérios'!$M$8)))</f>
        <v>0.0531762065095399</v>
      </c>
      <c r="AF3171" s="5" t="n">
        <f aca="false">IF(Q3171="Intervalo 1",'[1]Pesos dos Critérios'!$B$8,IF(Q3171="Intervalo 2",'[1]Pesos dos Critérios'!$C$8,IF(Q3171="Intervalo 3",'[1]Pesos dos Critérios'!$D$8,'[1]Pesos dos Critérios'!$E$8)))</f>
        <v>0.0550472852385421</v>
      </c>
      <c r="AG3171" s="5" t="n">
        <f aca="false">IF(S3171="Intervalo 1",'[1]Pesos dos Critérios'!$F$8,IF(S3171="Intervalo 2",'[1]Pesos dos Critérios'!$G$8,IF(S3171="Intervalo 3",'[1]Pesos dos Critérios'!$H$8,'[1]Pesos dos Critérios'!$I$8)))</f>
        <v>0.0375661375661376</v>
      </c>
      <c r="AH3171" s="5" t="n">
        <f aca="false">IF(U3171="Intervalo 1",'[1]Pesos dos Critérios'!$N$8,IF(U3171="Intervalo 2",'[1]Pesos dos Critérios'!$O$8,IF(U3171="Intervalo 3",'[1]Pesos dos Critérios'!$P$8,'[1]Pesos dos Critérios'!$Q$8)))</f>
        <v>0.0274470899470899</v>
      </c>
      <c r="AI3171" s="5" t="n">
        <f aca="false">IF(AA3171="Intervalo 1",'[1]Pesos dos Critérios'!$R$8,IF(AA3171="Intervalo 2",'[1]Pesos dos Critérios'!$S$8,IF(AA3171="Intervalo 3",'[1]Pesos dos Critérios'!$T$8,'[1]Pesos dos Critérios'!$U$8)))</f>
        <v>0.0547619047619048</v>
      </c>
      <c r="AJ3171" s="5" t="n">
        <f aca="false">SUM(AB3171:AI3171)</f>
        <v>0.309572698097288</v>
      </c>
      <c r="AK3171" s="5" t="n">
        <v>3170</v>
      </c>
      <c r="AM3171" s="1" t="s">
        <v>52</v>
      </c>
    </row>
    <row r="3172" customFormat="false" ht="12.8" hidden="false" customHeight="true" outlineLevel="0" collapsed="false">
      <c r="A3172" s="7" t="n">
        <v>2017</v>
      </c>
      <c r="B3172" s="7" t="s">
        <v>719</v>
      </c>
      <c r="C3172" s="8" t="s">
        <v>205</v>
      </c>
      <c r="D3172" s="7" t="s">
        <v>97</v>
      </c>
      <c r="E3172" s="7" t="s">
        <v>1512</v>
      </c>
      <c r="F3172" s="7" t="s">
        <v>2096</v>
      </c>
      <c r="G3172" s="7" t="s">
        <v>224</v>
      </c>
      <c r="H3172" s="9" t="n">
        <v>2</v>
      </c>
      <c r="I3172" s="7" t="s">
        <v>1916</v>
      </c>
      <c r="J3172" s="8" t="s">
        <v>86</v>
      </c>
      <c r="K3172" s="10" t="s">
        <v>46</v>
      </c>
      <c r="L3172" s="10" t="s">
        <v>83</v>
      </c>
      <c r="M3172" s="10" t="s">
        <v>48</v>
      </c>
      <c r="N3172" s="10" t="n">
        <v>0.01</v>
      </c>
      <c r="O3172" s="9" t="s">
        <v>49</v>
      </c>
      <c r="P3172" s="11" t="n">
        <v>0.093</v>
      </c>
      <c r="Q3172" s="8" t="s">
        <v>49</v>
      </c>
      <c r="R3172" s="11" t="n">
        <v>0.025</v>
      </c>
      <c r="S3172" s="8" t="s">
        <v>57</v>
      </c>
      <c r="T3172" s="11" t="n">
        <v>135</v>
      </c>
      <c r="U3172" s="8" t="s">
        <v>57</v>
      </c>
      <c r="V3172" s="11" t="n">
        <v>6.23</v>
      </c>
      <c r="W3172" s="11" t="n">
        <v>8.33</v>
      </c>
      <c r="X3172" s="11" t="n">
        <v>8.9</v>
      </c>
      <c r="Y3172" s="11" t="n">
        <v>11.9</v>
      </c>
      <c r="Z3172" s="11" t="n">
        <v>2.19</v>
      </c>
      <c r="AA3172" s="8" t="s">
        <v>58</v>
      </c>
      <c r="AB3172" s="5" t="n">
        <f aca="false">IF(C3172='[1]Pesos dos Critérios'!$V$3,'[1]Pesos dos Critérios'!$V$8,IF(Planilha1!C3172='[1]Pesos dos Critérios'!$W$3,'[1]Pesos dos Critérios'!$W$8,IF(Planilha1!C3172='[1]Pesos dos Critérios'!$X$3,'[1]Pesos dos Critérios'!$X$8,IF(Planilha1!C3172='[1]Pesos dos Critérios'!$Y$3,'[1]Pesos dos Critérios'!$Y$8,'[1]Pesos dos Critérios'!$Z$8))))</f>
        <v>0.0218518518518519</v>
      </c>
      <c r="AC3172" s="5" t="n">
        <f aca="false">IF(H3172=1,'[1]Pesos dos Critérios'!$AD$8,IF(Planilha1!H3172=2,'[1]Pesos dos Critérios'!$AE$8,IF(Planilha1!H3172=3,'[1]Pesos dos Critérios'!$AF$8,IF(Planilha1!H3172=4,'[1]Pesos dos Critérios'!$AG$8,'[1]Pesos dos Critérios'!$AH$8))))</f>
        <v>0.0384259259259259</v>
      </c>
      <c r="AD3172" s="5" t="n">
        <f aca="false">IF(J3172='[1]Pesos dos Critérios'!$AA$3,'[1]Pesos dos Critérios'!$AA$8,IF(Planilha1!J3172='[1]Pesos dos Critérios'!$AB$3,'[1]Pesos dos Critérios'!$AB$8,'[1]Pesos dos Critérios'!$AC$8))</f>
        <v>0.037037037037037</v>
      </c>
      <c r="AE3172" s="5" t="n">
        <f aca="false">IF(O3172="Intervalo 1",'[1]Pesos dos Critérios'!$J$8,IF(Planilha1!O3172="Intervalo 2",'[1]Pesos dos Critérios'!$K$8,IF(Planilha1!O3172="Intervalo 3",'[1]Pesos dos Critérios'!$L$8,'[1]Pesos dos Critérios'!$M$8)))</f>
        <v>0.0531762065095399</v>
      </c>
      <c r="AF3172" s="5" t="n">
        <f aca="false">IF(Q3172="Intervalo 1",'[1]Pesos dos Critérios'!$B$8,IF(Q3172="Intervalo 2",'[1]Pesos dos Critérios'!$C$8,IF(Q3172="Intervalo 3",'[1]Pesos dos Critérios'!$D$8,'[1]Pesos dos Critérios'!$E$8)))</f>
        <v>0.0550472852385421</v>
      </c>
      <c r="AG3172" s="5" t="n">
        <f aca="false">IF(S3172="Intervalo 1",'[1]Pesos dos Critérios'!$F$8,IF(S3172="Intervalo 2",'[1]Pesos dos Critérios'!$G$8,IF(S3172="Intervalo 3",'[1]Pesos dos Critérios'!$H$8,'[1]Pesos dos Critérios'!$I$8)))</f>
        <v>0.032010582010582</v>
      </c>
      <c r="AH3172" s="5" t="n">
        <f aca="false">IF(U3172="Intervalo 1",'[1]Pesos dos Critérios'!$N$8,IF(U3172="Intervalo 2",'[1]Pesos dos Critérios'!$O$8,IF(U3172="Intervalo 3",'[1]Pesos dos Critérios'!$P$8,'[1]Pesos dos Critérios'!$Q$8)))</f>
        <v>0.0320767195767196</v>
      </c>
      <c r="AI3172" s="5" t="n">
        <f aca="false">IF(AA3172="Intervalo 1",'[1]Pesos dos Critérios'!$R$8,IF(AA3172="Intervalo 2",'[1]Pesos dos Critérios'!$S$8,IF(AA3172="Intervalo 3",'[1]Pesos dos Critérios'!$T$8,'[1]Pesos dos Critérios'!$U$8)))</f>
        <v>0.0547619047619048</v>
      </c>
      <c r="AJ3172" s="5" t="n">
        <f aca="false">SUM(AB3172:AI3172)</f>
        <v>0.324387512912103</v>
      </c>
      <c r="AK3172" s="5" t="n">
        <v>3171</v>
      </c>
      <c r="AM3172" s="1" t="s">
        <v>52</v>
      </c>
    </row>
    <row r="3173" customFormat="false" ht="12.8" hidden="false" customHeight="true" outlineLevel="0" collapsed="false">
      <c r="A3173" s="7" t="n">
        <v>2017</v>
      </c>
      <c r="B3173" s="7" t="s">
        <v>719</v>
      </c>
      <c r="C3173" s="8" t="s">
        <v>205</v>
      </c>
      <c r="D3173" s="7" t="s">
        <v>97</v>
      </c>
      <c r="E3173" s="7" t="s">
        <v>2097</v>
      </c>
      <c r="F3173" s="7" t="s">
        <v>2098</v>
      </c>
      <c r="G3173" s="7" t="s">
        <v>224</v>
      </c>
      <c r="H3173" s="9" t="n">
        <v>2</v>
      </c>
      <c r="I3173" s="7" t="s">
        <v>1999</v>
      </c>
      <c r="J3173" s="8" t="s">
        <v>86</v>
      </c>
      <c r="K3173" s="10" t="s">
        <v>46</v>
      </c>
      <c r="L3173" s="10" t="s">
        <v>83</v>
      </c>
      <c r="M3173" s="10" t="s">
        <v>48</v>
      </c>
      <c r="N3173" s="10" t="n">
        <v>0.007</v>
      </c>
      <c r="O3173" s="9" t="s">
        <v>49</v>
      </c>
      <c r="P3173" s="11" t="n">
        <v>0.143</v>
      </c>
      <c r="Q3173" s="8" t="s">
        <v>57</v>
      </c>
      <c r="R3173" s="11" t="n">
        <v>0.011</v>
      </c>
      <c r="S3173" s="8" t="s">
        <v>49</v>
      </c>
      <c r="T3173" s="11" t="n">
        <v>146</v>
      </c>
      <c r="U3173" s="8" t="s">
        <v>58</v>
      </c>
      <c r="V3173" s="11" t="n">
        <v>5.81</v>
      </c>
      <c r="W3173" s="11" t="n">
        <v>7.77</v>
      </c>
      <c r="X3173" s="11" t="n">
        <v>8.3</v>
      </c>
      <c r="Y3173" s="11" t="n">
        <v>11.1</v>
      </c>
      <c r="Z3173" s="11" t="n">
        <v>2.38</v>
      </c>
      <c r="AA3173" s="8" t="s">
        <v>58</v>
      </c>
      <c r="AB3173" s="5" t="n">
        <f aca="false">IF(C3173='[1]Pesos dos Critérios'!$V$3,'[1]Pesos dos Critérios'!$V$8,IF(Planilha1!C3173='[1]Pesos dos Critérios'!$W$3,'[1]Pesos dos Critérios'!$W$8,IF(Planilha1!C3173='[1]Pesos dos Critérios'!$X$3,'[1]Pesos dos Critérios'!$X$8,IF(Planilha1!C3173='[1]Pesos dos Critérios'!$Y$3,'[1]Pesos dos Critérios'!$Y$8,'[1]Pesos dos Critérios'!$Z$8))))</f>
        <v>0.0218518518518519</v>
      </c>
      <c r="AC3173" s="5" t="n">
        <f aca="false">IF(H3173=1,'[1]Pesos dos Critérios'!$AD$8,IF(Planilha1!H3173=2,'[1]Pesos dos Critérios'!$AE$8,IF(Planilha1!H3173=3,'[1]Pesos dos Critérios'!$AF$8,IF(Planilha1!H3173=4,'[1]Pesos dos Critérios'!$AG$8,'[1]Pesos dos Critérios'!$AH$8))))</f>
        <v>0.0384259259259259</v>
      </c>
      <c r="AD3173" s="5" t="n">
        <f aca="false">IF(J3173='[1]Pesos dos Critérios'!$AA$3,'[1]Pesos dos Critérios'!$AA$8,IF(Planilha1!J3173='[1]Pesos dos Critérios'!$AB$3,'[1]Pesos dos Critérios'!$AB$8,'[1]Pesos dos Critérios'!$AC$8))</f>
        <v>0.037037037037037</v>
      </c>
      <c r="AE3173" s="5" t="n">
        <f aca="false">IF(O3173="Intervalo 1",'[1]Pesos dos Critérios'!$J$8,IF(Planilha1!O3173="Intervalo 2",'[1]Pesos dos Critérios'!$K$8,IF(Planilha1!O3173="Intervalo 3",'[1]Pesos dos Critérios'!$L$8,'[1]Pesos dos Critérios'!$M$8)))</f>
        <v>0.0531762065095399</v>
      </c>
      <c r="AF3173" s="5" t="n">
        <f aca="false">IF(Q3173="Intervalo 1",'[1]Pesos dos Critérios'!$B$8,IF(Q3173="Intervalo 2",'[1]Pesos dos Critérios'!$C$8,IF(Q3173="Intervalo 3",'[1]Pesos dos Critérios'!$D$8,'[1]Pesos dos Critérios'!$E$8)))</f>
        <v>0.0236095012051296</v>
      </c>
      <c r="AG3173" s="5" t="n">
        <f aca="false">IF(S3173="Intervalo 1",'[1]Pesos dos Critérios'!$F$8,IF(S3173="Intervalo 2",'[1]Pesos dos Critérios'!$G$8,IF(S3173="Intervalo 3",'[1]Pesos dos Critérios'!$H$8,'[1]Pesos dos Critérios'!$I$8)))</f>
        <v>0.0375661375661376</v>
      </c>
      <c r="AH3173" s="5" t="n">
        <f aca="false">IF(U3173="Intervalo 1",'[1]Pesos dos Critérios'!$N$8,IF(U3173="Intervalo 2",'[1]Pesos dos Critérios'!$O$8,IF(U3173="Intervalo 3",'[1]Pesos dos Critérios'!$P$8,'[1]Pesos dos Critérios'!$Q$8)))</f>
        <v>0.0274470899470899</v>
      </c>
      <c r="AI3173" s="5" t="n">
        <f aca="false">IF(AA3173="Intervalo 1",'[1]Pesos dos Critérios'!$R$8,IF(AA3173="Intervalo 2",'[1]Pesos dos Critérios'!$S$8,IF(AA3173="Intervalo 3",'[1]Pesos dos Critérios'!$T$8,'[1]Pesos dos Critérios'!$U$8)))</f>
        <v>0.0547619047619048</v>
      </c>
      <c r="AJ3173" s="5" t="n">
        <f aca="false">SUM(AB3173:AI3173)</f>
        <v>0.293875654804617</v>
      </c>
      <c r="AK3173" s="5" t="n">
        <v>3172</v>
      </c>
      <c r="AM3173" s="1" t="s">
        <v>52</v>
      </c>
    </row>
    <row r="3174" customFormat="false" ht="12.8" hidden="false" customHeight="true" outlineLevel="0" collapsed="false">
      <c r="A3174" s="7" t="n">
        <v>2017</v>
      </c>
      <c r="B3174" s="7" t="s">
        <v>719</v>
      </c>
      <c r="C3174" s="8" t="s">
        <v>205</v>
      </c>
      <c r="D3174" s="7" t="s">
        <v>97</v>
      </c>
      <c r="E3174" s="7" t="s">
        <v>2097</v>
      </c>
      <c r="F3174" s="7" t="s">
        <v>2099</v>
      </c>
      <c r="G3174" s="7" t="s">
        <v>1026</v>
      </c>
      <c r="H3174" s="9" t="n">
        <v>4</v>
      </c>
      <c r="I3174" s="7" t="s">
        <v>1999</v>
      </c>
      <c r="J3174" s="8" t="s">
        <v>86</v>
      </c>
      <c r="K3174" s="10" t="s">
        <v>46</v>
      </c>
      <c r="L3174" s="10" t="s">
        <v>83</v>
      </c>
      <c r="M3174" s="10" t="s">
        <v>48</v>
      </c>
      <c r="N3174" s="10" t="n">
        <v>0.01</v>
      </c>
      <c r="O3174" s="9" t="s">
        <v>49</v>
      </c>
      <c r="P3174" s="11" t="n">
        <v>0.129</v>
      </c>
      <c r="Q3174" s="8" t="s">
        <v>57</v>
      </c>
      <c r="R3174" s="11" t="n">
        <v>0.006</v>
      </c>
      <c r="S3174" s="8" t="s">
        <v>49</v>
      </c>
      <c r="T3174" s="11" t="n">
        <v>184</v>
      </c>
      <c r="U3174" s="8" t="s">
        <v>50</v>
      </c>
      <c r="V3174" s="11" t="n">
        <v>4.62</v>
      </c>
      <c r="W3174" s="11" t="n">
        <v>6.44</v>
      </c>
      <c r="X3174" s="11" t="n">
        <v>6.6</v>
      </c>
      <c r="Y3174" s="11" t="n">
        <v>9.2</v>
      </c>
      <c r="Z3174" s="11" t="n">
        <v>2.98</v>
      </c>
      <c r="AA3174" s="8" t="s">
        <v>50</v>
      </c>
      <c r="AB3174" s="5" t="n">
        <f aca="false">IF(C3174='[1]Pesos dos Critérios'!$V$3,'[1]Pesos dos Critérios'!$V$8,IF(Planilha1!C3174='[1]Pesos dos Critérios'!$W$3,'[1]Pesos dos Critérios'!$W$8,IF(Planilha1!C3174='[1]Pesos dos Critérios'!$X$3,'[1]Pesos dos Critérios'!$X$8,IF(Planilha1!C3174='[1]Pesos dos Critérios'!$Y$3,'[1]Pesos dos Critérios'!$Y$8,'[1]Pesos dos Critérios'!$Z$8))))</f>
        <v>0.0218518518518519</v>
      </c>
      <c r="AC3174" s="5" t="n">
        <f aca="false">IF(H3174=1,'[1]Pesos dos Critérios'!$AD$8,IF(Planilha1!H3174=2,'[1]Pesos dos Critérios'!$AE$8,IF(Planilha1!H3174=3,'[1]Pesos dos Critérios'!$AF$8,IF(Planilha1!H3174=4,'[1]Pesos dos Critérios'!$AG$8,'[1]Pesos dos Critérios'!$AH$8))))</f>
        <v>0.0226851851851852</v>
      </c>
      <c r="AD3174" s="5" t="n">
        <f aca="false">IF(J3174='[1]Pesos dos Critérios'!$AA$3,'[1]Pesos dos Critérios'!$AA$8,IF(Planilha1!J3174='[1]Pesos dos Critérios'!$AB$3,'[1]Pesos dos Critérios'!$AB$8,'[1]Pesos dos Critérios'!$AC$8))</f>
        <v>0.037037037037037</v>
      </c>
      <c r="AE3174" s="5" t="n">
        <f aca="false">IF(O3174="Intervalo 1",'[1]Pesos dos Critérios'!$J$8,IF(Planilha1!O3174="Intervalo 2",'[1]Pesos dos Critérios'!$K$8,IF(Planilha1!O3174="Intervalo 3",'[1]Pesos dos Critérios'!$L$8,'[1]Pesos dos Critérios'!$M$8)))</f>
        <v>0.0531762065095399</v>
      </c>
      <c r="AF3174" s="5" t="n">
        <f aca="false">IF(Q3174="Intervalo 1",'[1]Pesos dos Critérios'!$B$8,IF(Q3174="Intervalo 2",'[1]Pesos dos Critérios'!$C$8,IF(Q3174="Intervalo 3",'[1]Pesos dos Critérios'!$D$8,'[1]Pesos dos Critérios'!$E$8)))</f>
        <v>0.0236095012051296</v>
      </c>
      <c r="AG3174" s="5" t="n">
        <f aca="false">IF(S3174="Intervalo 1",'[1]Pesos dos Critérios'!$F$8,IF(S3174="Intervalo 2",'[1]Pesos dos Critérios'!$G$8,IF(S3174="Intervalo 3",'[1]Pesos dos Critérios'!$H$8,'[1]Pesos dos Critérios'!$I$8)))</f>
        <v>0.0375661375661376</v>
      </c>
      <c r="AH3174" s="5" t="n">
        <f aca="false">IF(U3174="Intervalo 1",'[1]Pesos dos Critérios'!$N$8,IF(U3174="Intervalo 2",'[1]Pesos dos Critérios'!$O$8,IF(U3174="Intervalo 3",'[1]Pesos dos Critérios'!$P$8,'[1]Pesos dos Critérios'!$Q$8)))</f>
        <v>0.019510582010582</v>
      </c>
      <c r="AI3174" s="5" t="n">
        <f aca="false">IF(AA3174="Intervalo 1",'[1]Pesos dos Critérios'!$R$8,IF(AA3174="Intervalo 2",'[1]Pesos dos Critérios'!$S$8,IF(AA3174="Intervalo 3",'[1]Pesos dos Critérios'!$T$8,'[1]Pesos dos Critérios'!$U$8)))</f>
        <v>0.0468253968253968</v>
      </c>
      <c r="AJ3174" s="5" t="n">
        <f aca="false">SUM(AB3174:AI3174)</f>
        <v>0.26226189819086</v>
      </c>
      <c r="AK3174" s="5" t="n">
        <v>3173</v>
      </c>
      <c r="AM3174" s="1" t="s">
        <v>60</v>
      </c>
    </row>
    <row r="3175" customFormat="false" ht="12.8" hidden="false" customHeight="true" outlineLevel="0" collapsed="false">
      <c r="A3175" s="7" t="n">
        <v>2017</v>
      </c>
      <c r="B3175" s="7" t="s">
        <v>719</v>
      </c>
      <c r="C3175" s="8" t="s">
        <v>205</v>
      </c>
      <c r="D3175" s="7" t="s">
        <v>1995</v>
      </c>
      <c r="E3175" s="7" t="s">
        <v>2059</v>
      </c>
      <c r="F3175" s="7" t="n">
        <v>0</v>
      </c>
      <c r="G3175" s="7" t="s">
        <v>302</v>
      </c>
      <c r="H3175" s="9" t="n">
        <v>4</v>
      </c>
      <c r="I3175" s="7" t="s">
        <v>2060</v>
      </c>
      <c r="J3175" s="8" t="s">
        <v>86</v>
      </c>
      <c r="K3175" s="10" t="s">
        <v>46</v>
      </c>
      <c r="L3175" s="10" t="s">
        <v>83</v>
      </c>
      <c r="M3175" s="10" t="s">
        <v>48</v>
      </c>
      <c r="N3175" s="10" t="n">
        <v>0.012</v>
      </c>
      <c r="O3175" s="9" t="s">
        <v>57</v>
      </c>
      <c r="P3175" s="11" t="n">
        <v>0.109</v>
      </c>
      <c r="Q3175" s="8" t="s">
        <v>49</v>
      </c>
      <c r="R3175" s="11" t="n">
        <v>0.011</v>
      </c>
      <c r="S3175" s="8" t="s">
        <v>49</v>
      </c>
      <c r="T3175" s="11" t="n">
        <v>149</v>
      </c>
      <c r="U3175" s="8" t="s">
        <v>58</v>
      </c>
      <c r="V3175" s="11" t="n">
        <v>5.6</v>
      </c>
      <c r="W3175" s="11" t="n">
        <v>7.98</v>
      </c>
      <c r="X3175" s="11" t="n">
        <v>8</v>
      </c>
      <c r="Y3175" s="11" t="n">
        <v>11.4</v>
      </c>
      <c r="Z3175" s="11" t="n">
        <v>2.41</v>
      </c>
      <c r="AA3175" s="8" t="s">
        <v>58</v>
      </c>
      <c r="AB3175" s="5" t="n">
        <f aca="false">IF(C3175='[1]Pesos dos Critérios'!$V$3,'[1]Pesos dos Critérios'!$V$8,IF(Planilha1!C3175='[1]Pesos dos Critérios'!$W$3,'[1]Pesos dos Critérios'!$W$8,IF(Planilha1!C3175='[1]Pesos dos Critérios'!$X$3,'[1]Pesos dos Critérios'!$X$8,IF(Planilha1!C3175='[1]Pesos dos Critérios'!$Y$3,'[1]Pesos dos Critérios'!$Y$8,'[1]Pesos dos Critérios'!$Z$8))))</f>
        <v>0.0218518518518519</v>
      </c>
      <c r="AC3175" s="5" t="n">
        <f aca="false">IF(H3175=1,'[1]Pesos dos Critérios'!$AD$8,IF(Planilha1!H3175=2,'[1]Pesos dos Critérios'!$AE$8,IF(Planilha1!H3175=3,'[1]Pesos dos Critérios'!$AF$8,IF(Planilha1!H3175=4,'[1]Pesos dos Critérios'!$AG$8,'[1]Pesos dos Critérios'!$AH$8))))</f>
        <v>0.0226851851851852</v>
      </c>
      <c r="AD3175" s="5" t="n">
        <f aca="false">IF(J3175='[1]Pesos dos Critérios'!$AA$3,'[1]Pesos dos Critérios'!$AA$8,IF(Planilha1!J3175='[1]Pesos dos Critérios'!$AB$3,'[1]Pesos dos Critérios'!$AB$8,'[1]Pesos dos Critérios'!$AC$8))</f>
        <v>0.037037037037037</v>
      </c>
      <c r="AE3175" s="5" t="n">
        <f aca="false">IF(O3175="Intervalo 1",'[1]Pesos dos Critérios'!$J$8,IF(Planilha1!O3175="Intervalo 2",'[1]Pesos dos Critérios'!$K$8,IF(Planilha1!O3175="Intervalo 3",'[1]Pesos dos Critérios'!$L$8,'[1]Pesos dos Critérios'!$M$8)))</f>
        <v>0.0240628507295174</v>
      </c>
      <c r="AF3175" s="5" t="n">
        <f aca="false">IF(Q3175="Intervalo 1",'[1]Pesos dos Critérios'!$B$8,IF(Q3175="Intervalo 2",'[1]Pesos dos Critérios'!$C$8,IF(Q3175="Intervalo 3",'[1]Pesos dos Critérios'!$D$8,'[1]Pesos dos Critérios'!$E$8)))</f>
        <v>0.0550472852385421</v>
      </c>
      <c r="AG3175" s="5" t="n">
        <f aca="false">IF(S3175="Intervalo 1",'[1]Pesos dos Critérios'!$F$8,IF(S3175="Intervalo 2",'[1]Pesos dos Critérios'!$G$8,IF(S3175="Intervalo 3",'[1]Pesos dos Critérios'!$H$8,'[1]Pesos dos Critérios'!$I$8)))</f>
        <v>0.0375661375661376</v>
      </c>
      <c r="AH3175" s="5" t="n">
        <f aca="false">IF(U3175="Intervalo 1",'[1]Pesos dos Critérios'!$N$8,IF(U3175="Intervalo 2",'[1]Pesos dos Critérios'!$O$8,IF(U3175="Intervalo 3",'[1]Pesos dos Critérios'!$P$8,'[1]Pesos dos Critérios'!$Q$8)))</f>
        <v>0.0274470899470899</v>
      </c>
      <c r="AI3175" s="5" t="n">
        <f aca="false">IF(AA3175="Intervalo 1",'[1]Pesos dos Critérios'!$R$8,IF(AA3175="Intervalo 2",'[1]Pesos dos Critérios'!$S$8,IF(AA3175="Intervalo 3",'[1]Pesos dos Critérios'!$T$8,'[1]Pesos dos Critérios'!$U$8)))</f>
        <v>0.0547619047619048</v>
      </c>
      <c r="AJ3175" s="5" t="n">
        <f aca="false">SUM(AB3175:AI3175)</f>
        <v>0.280459342317266</v>
      </c>
      <c r="AK3175" s="5" t="n">
        <v>3174</v>
      </c>
      <c r="AM3175" s="1" t="s">
        <v>52</v>
      </c>
    </row>
    <row r="3176" customFormat="false" ht="12.8" hidden="false" customHeight="true" outlineLevel="0" collapsed="false">
      <c r="A3176" s="7" t="n">
        <v>2017</v>
      </c>
      <c r="B3176" s="7" t="s">
        <v>719</v>
      </c>
      <c r="C3176" s="8" t="s">
        <v>205</v>
      </c>
      <c r="D3176" s="7" t="s">
        <v>1995</v>
      </c>
      <c r="E3176" s="7" t="s">
        <v>1519</v>
      </c>
      <c r="F3176" s="7" t="n">
        <v>0</v>
      </c>
      <c r="G3176" s="7" t="s">
        <v>273</v>
      </c>
      <c r="H3176" s="9" t="n">
        <v>4</v>
      </c>
      <c r="I3176" s="7" t="s">
        <v>2061</v>
      </c>
      <c r="J3176" s="8" t="s">
        <v>86</v>
      </c>
      <c r="K3176" s="10" t="s">
        <v>46</v>
      </c>
      <c r="L3176" s="10" t="s">
        <v>83</v>
      </c>
      <c r="M3176" s="10" t="s">
        <v>48</v>
      </c>
      <c r="N3176" s="10" t="n">
        <v>0.024</v>
      </c>
      <c r="O3176" s="9" t="s">
        <v>50</v>
      </c>
      <c r="P3176" s="11" t="n">
        <v>0.214</v>
      </c>
      <c r="Q3176" s="8" t="s">
        <v>57</v>
      </c>
      <c r="R3176" s="11" t="n">
        <v>0.012</v>
      </c>
      <c r="S3176" s="8" t="s">
        <v>49</v>
      </c>
      <c r="T3176" s="11" t="n">
        <v>171</v>
      </c>
      <c r="U3176" s="8" t="s">
        <v>58</v>
      </c>
      <c r="V3176" s="11" t="n">
        <v>4.9</v>
      </c>
      <c r="W3176" s="11" t="n">
        <v>7.07</v>
      </c>
      <c r="X3176" s="11" t="n">
        <v>7</v>
      </c>
      <c r="Y3176" s="11" t="n">
        <v>10.1</v>
      </c>
      <c r="Z3176" s="11" t="n">
        <v>2.76</v>
      </c>
      <c r="AA3176" s="8" t="s">
        <v>58</v>
      </c>
      <c r="AB3176" s="5" t="n">
        <f aca="false">IF(C3176='[1]Pesos dos Critérios'!$V$3,'[1]Pesos dos Critérios'!$V$8,IF(Planilha1!C3176='[1]Pesos dos Critérios'!$W$3,'[1]Pesos dos Critérios'!$W$8,IF(Planilha1!C3176='[1]Pesos dos Critérios'!$X$3,'[1]Pesos dos Critérios'!$X$8,IF(Planilha1!C3176='[1]Pesos dos Critérios'!$Y$3,'[1]Pesos dos Critérios'!$Y$8,'[1]Pesos dos Critérios'!$Z$8))))</f>
        <v>0.0218518518518519</v>
      </c>
      <c r="AC3176" s="5" t="n">
        <f aca="false">IF(H3176=1,'[1]Pesos dos Critérios'!$AD$8,IF(Planilha1!H3176=2,'[1]Pesos dos Critérios'!$AE$8,IF(Planilha1!H3176=3,'[1]Pesos dos Critérios'!$AF$8,IF(Planilha1!H3176=4,'[1]Pesos dos Critérios'!$AG$8,'[1]Pesos dos Critérios'!$AH$8))))</f>
        <v>0.0226851851851852</v>
      </c>
      <c r="AD3176" s="5" t="n">
        <f aca="false">IF(J3176='[1]Pesos dos Critérios'!$AA$3,'[1]Pesos dos Critérios'!$AA$8,IF(Planilha1!J3176='[1]Pesos dos Critérios'!$AB$3,'[1]Pesos dos Critérios'!$AB$8,'[1]Pesos dos Critérios'!$AC$8))</f>
        <v>0.037037037037037</v>
      </c>
      <c r="AE3176" s="5" t="n">
        <f aca="false">IF(O3176="Intervalo 1",'[1]Pesos dos Critérios'!$J$8,IF(Planilha1!O3176="Intervalo 2",'[1]Pesos dos Critérios'!$K$8,IF(Planilha1!O3176="Intervalo 3",'[1]Pesos dos Critérios'!$L$8,'[1]Pesos dos Critérios'!$M$8)))</f>
        <v>0.0120314253647587</v>
      </c>
      <c r="AF3176" s="5" t="n">
        <f aca="false">IF(Q3176="Intervalo 1",'[1]Pesos dos Critérios'!$B$8,IF(Q3176="Intervalo 2",'[1]Pesos dos Critérios'!$C$8,IF(Q3176="Intervalo 3",'[1]Pesos dos Critérios'!$D$8,'[1]Pesos dos Critérios'!$E$8)))</f>
        <v>0.0236095012051296</v>
      </c>
      <c r="AG3176" s="5" t="n">
        <f aca="false">IF(S3176="Intervalo 1",'[1]Pesos dos Critérios'!$F$8,IF(S3176="Intervalo 2",'[1]Pesos dos Critérios'!$G$8,IF(S3176="Intervalo 3",'[1]Pesos dos Critérios'!$H$8,'[1]Pesos dos Critérios'!$I$8)))</f>
        <v>0.0375661375661376</v>
      </c>
      <c r="AH3176" s="5" t="n">
        <f aca="false">IF(U3176="Intervalo 1",'[1]Pesos dos Critérios'!$N$8,IF(U3176="Intervalo 2",'[1]Pesos dos Critérios'!$O$8,IF(U3176="Intervalo 3",'[1]Pesos dos Critérios'!$P$8,'[1]Pesos dos Critérios'!$Q$8)))</f>
        <v>0.0274470899470899</v>
      </c>
      <c r="AI3176" s="5" t="n">
        <f aca="false">IF(AA3176="Intervalo 1",'[1]Pesos dos Critérios'!$R$8,IF(AA3176="Intervalo 2",'[1]Pesos dos Critérios'!$S$8,IF(AA3176="Intervalo 3",'[1]Pesos dos Critérios'!$T$8,'[1]Pesos dos Critérios'!$U$8)))</f>
        <v>0.0547619047619048</v>
      </c>
      <c r="AJ3176" s="5" t="n">
        <f aca="false">SUM(AB3176:AI3176)</f>
        <v>0.236990132919095</v>
      </c>
      <c r="AK3176" s="5" t="n">
        <v>3175</v>
      </c>
      <c r="AM3176" s="1" t="s">
        <v>96</v>
      </c>
    </row>
    <row r="3177" customFormat="false" ht="12.8" hidden="false" customHeight="true" outlineLevel="0" collapsed="false">
      <c r="A3177" s="7" t="n">
        <v>2017</v>
      </c>
      <c r="B3177" s="7" t="s">
        <v>719</v>
      </c>
      <c r="C3177" s="8" t="s">
        <v>205</v>
      </c>
      <c r="D3177" s="7" t="s">
        <v>1995</v>
      </c>
      <c r="E3177" s="7" t="s">
        <v>1521</v>
      </c>
      <c r="F3177" s="7" t="n">
        <v>0</v>
      </c>
      <c r="G3177" s="7" t="s">
        <v>273</v>
      </c>
      <c r="H3177" s="9" t="n">
        <v>4</v>
      </c>
      <c r="I3177" s="7" t="s">
        <v>2061</v>
      </c>
      <c r="J3177" s="8" t="s">
        <v>86</v>
      </c>
      <c r="K3177" s="10" t="s">
        <v>46</v>
      </c>
      <c r="L3177" s="10" t="s">
        <v>83</v>
      </c>
      <c r="M3177" s="10" t="s">
        <v>48</v>
      </c>
      <c r="N3177" s="10" t="n">
        <v>0.026</v>
      </c>
      <c r="O3177" s="9" t="s">
        <v>50</v>
      </c>
      <c r="P3177" s="11" t="n">
        <v>0.154</v>
      </c>
      <c r="Q3177" s="8" t="s">
        <v>57</v>
      </c>
      <c r="R3177" s="11" t="n">
        <v>0.01</v>
      </c>
      <c r="S3177" s="8" t="s">
        <v>49</v>
      </c>
      <c r="T3177" s="11" t="n">
        <v>176</v>
      </c>
      <c r="U3177" s="8" t="s">
        <v>58</v>
      </c>
      <c r="V3177" s="11" t="n">
        <v>4.76</v>
      </c>
      <c r="W3177" s="11" t="n">
        <v>6.93</v>
      </c>
      <c r="X3177" s="11" t="n">
        <v>6.8</v>
      </c>
      <c r="Y3177" s="11" t="n">
        <v>9.9</v>
      </c>
      <c r="Z3177" s="11" t="n">
        <v>2.83</v>
      </c>
      <c r="AA3177" s="8" t="s">
        <v>50</v>
      </c>
      <c r="AB3177" s="5" t="n">
        <f aca="false">IF(C3177='[1]Pesos dos Critérios'!$V$3,'[1]Pesos dos Critérios'!$V$8,IF(Planilha1!C3177='[1]Pesos dos Critérios'!$W$3,'[1]Pesos dos Critérios'!$W$8,IF(Planilha1!C3177='[1]Pesos dos Critérios'!$X$3,'[1]Pesos dos Critérios'!$X$8,IF(Planilha1!C3177='[1]Pesos dos Critérios'!$Y$3,'[1]Pesos dos Critérios'!$Y$8,'[1]Pesos dos Critérios'!$Z$8))))</f>
        <v>0.0218518518518519</v>
      </c>
      <c r="AC3177" s="5" t="n">
        <f aca="false">IF(H3177=1,'[1]Pesos dos Critérios'!$AD$8,IF(Planilha1!H3177=2,'[1]Pesos dos Critérios'!$AE$8,IF(Planilha1!H3177=3,'[1]Pesos dos Critérios'!$AF$8,IF(Planilha1!H3177=4,'[1]Pesos dos Critérios'!$AG$8,'[1]Pesos dos Critérios'!$AH$8))))</f>
        <v>0.0226851851851852</v>
      </c>
      <c r="AD3177" s="5" t="n">
        <f aca="false">IF(J3177='[1]Pesos dos Critérios'!$AA$3,'[1]Pesos dos Critérios'!$AA$8,IF(Planilha1!J3177='[1]Pesos dos Critérios'!$AB$3,'[1]Pesos dos Critérios'!$AB$8,'[1]Pesos dos Critérios'!$AC$8))</f>
        <v>0.037037037037037</v>
      </c>
      <c r="AE3177" s="5" t="n">
        <f aca="false">IF(O3177="Intervalo 1",'[1]Pesos dos Critérios'!$J$8,IF(Planilha1!O3177="Intervalo 2",'[1]Pesos dos Critérios'!$K$8,IF(Planilha1!O3177="Intervalo 3",'[1]Pesos dos Critérios'!$L$8,'[1]Pesos dos Critérios'!$M$8)))</f>
        <v>0.0120314253647587</v>
      </c>
      <c r="AF3177" s="5" t="n">
        <f aca="false">IF(Q3177="Intervalo 1",'[1]Pesos dos Critérios'!$B$8,IF(Q3177="Intervalo 2",'[1]Pesos dos Critérios'!$C$8,IF(Q3177="Intervalo 3",'[1]Pesos dos Critérios'!$D$8,'[1]Pesos dos Critérios'!$E$8)))</f>
        <v>0.0236095012051296</v>
      </c>
      <c r="AG3177" s="5" t="n">
        <f aca="false">IF(S3177="Intervalo 1",'[1]Pesos dos Critérios'!$F$8,IF(S3177="Intervalo 2",'[1]Pesos dos Critérios'!$G$8,IF(S3177="Intervalo 3",'[1]Pesos dos Critérios'!$H$8,'[1]Pesos dos Critérios'!$I$8)))</f>
        <v>0.0375661375661376</v>
      </c>
      <c r="AH3177" s="5" t="n">
        <f aca="false">IF(U3177="Intervalo 1",'[1]Pesos dos Critérios'!$N$8,IF(U3177="Intervalo 2",'[1]Pesos dos Critérios'!$O$8,IF(U3177="Intervalo 3",'[1]Pesos dos Critérios'!$P$8,'[1]Pesos dos Critérios'!$Q$8)))</f>
        <v>0.0274470899470899</v>
      </c>
      <c r="AI3177" s="5" t="n">
        <f aca="false">IF(AA3177="Intervalo 1",'[1]Pesos dos Critérios'!$R$8,IF(AA3177="Intervalo 2",'[1]Pesos dos Critérios'!$S$8,IF(AA3177="Intervalo 3",'[1]Pesos dos Critérios'!$T$8,'[1]Pesos dos Critérios'!$U$8)))</f>
        <v>0.0468253968253968</v>
      </c>
      <c r="AJ3177" s="5" t="n">
        <f aca="false">SUM(AB3177:AI3177)</f>
        <v>0.229053624982587</v>
      </c>
      <c r="AK3177" s="5" t="n">
        <v>3176</v>
      </c>
      <c r="AM3177" s="1" t="s">
        <v>96</v>
      </c>
    </row>
    <row r="3178" customFormat="false" ht="12.8" hidden="false" customHeight="true" outlineLevel="0" collapsed="false">
      <c r="A3178" s="7" t="n">
        <v>2017</v>
      </c>
      <c r="B3178" s="7" t="s">
        <v>719</v>
      </c>
      <c r="C3178" s="8" t="s">
        <v>205</v>
      </c>
      <c r="D3178" s="7" t="s">
        <v>1995</v>
      </c>
      <c r="E3178" s="7" t="s">
        <v>2100</v>
      </c>
      <c r="F3178" s="7" t="n">
        <v>0</v>
      </c>
      <c r="G3178" s="7" t="s">
        <v>302</v>
      </c>
      <c r="H3178" s="9" t="n">
        <v>4</v>
      </c>
      <c r="I3178" s="7" t="s">
        <v>2060</v>
      </c>
      <c r="J3178" s="8" t="s">
        <v>86</v>
      </c>
      <c r="K3178" s="10" t="s">
        <v>46</v>
      </c>
      <c r="L3178" s="10" t="s">
        <v>83</v>
      </c>
      <c r="M3178" s="10" t="s">
        <v>48</v>
      </c>
      <c r="N3178" s="10" t="n">
        <v>0.012</v>
      </c>
      <c r="O3178" s="9" t="s">
        <v>57</v>
      </c>
      <c r="P3178" s="11" t="n">
        <v>0.097</v>
      </c>
      <c r="Q3178" s="8" t="s">
        <v>49</v>
      </c>
      <c r="R3178" s="11" t="n">
        <v>0.023</v>
      </c>
      <c r="S3178" s="8" t="s">
        <v>57</v>
      </c>
      <c r="T3178" s="11" t="n">
        <v>167</v>
      </c>
      <c r="U3178" s="8" t="s">
        <v>58</v>
      </c>
      <c r="V3178" s="11" t="n">
        <v>5.11</v>
      </c>
      <c r="W3178" s="11" t="n">
        <v>6.86</v>
      </c>
      <c r="X3178" s="11" t="n">
        <v>7.3</v>
      </c>
      <c r="Y3178" s="11" t="n">
        <v>9.8</v>
      </c>
      <c r="Z3178" s="11" t="n">
        <v>2.71</v>
      </c>
      <c r="AA3178" s="8" t="s">
        <v>58</v>
      </c>
      <c r="AB3178" s="5" t="n">
        <f aca="false">IF(C3178='[1]Pesos dos Critérios'!$V$3,'[1]Pesos dos Critérios'!$V$8,IF(Planilha1!C3178='[1]Pesos dos Critérios'!$W$3,'[1]Pesos dos Critérios'!$W$8,IF(Planilha1!C3178='[1]Pesos dos Critérios'!$X$3,'[1]Pesos dos Critérios'!$X$8,IF(Planilha1!C3178='[1]Pesos dos Critérios'!$Y$3,'[1]Pesos dos Critérios'!$Y$8,'[1]Pesos dos Critérios'!$Z$8))))</f>
        <v>0.0218518518518519</v>
      </c>
      <c r="AC3178" s="5" t="n">
        <f aca="false">IF(H3178=1,'[1]Pesos dos Critérios'!$AD$8,IF(Planilha1!H3178=2,'[1]Pesos dos Critérios'!$AE$8,IF(Planilha1!H3178=3,'[1]Pesos dos Critérios'!$AF$8,IF(Planilha1!H3178=4,'[1]Pesos dos Critérios'!$AG$8,'[1]Pesos dos Critérios'!$AH$8))))</f>
        <v>0.0226851851851852</v>
      </c>
      <c r="AD3178" s="5" t="n">
        <f aca="false">IF(J3178='[1]Pesos dos Critérios'!$AA$3,'[1]Pesos dos Critérios'!$AA$8,IF(Planilha1!J3178='[1]Pesos dos Critérios'!$AB$3,'[1]Pesos dos Critérios'!$AB$8,'[1]Pesos dos Critérios'!$AC$8))</f>
        <v>0.037037037037037</v>
      </c>
      <c r="AE3178" s="5" t="n">
        <f aca="false">IF(O3178="Intervalo 1",'[1]Pesos dos Critérios'!$J$8,IF(Planilha1!O3178="Intervalo 2",'[1]Pesos dos Critérios'!$K$8,IF(Planilha1!O3178="Intervalo 3",'[1]Pesos dos Critérios'!$L$8,'[1]Pesos dos Critérios'!$M$8)))</f>
        <v>0.0240628507295174</v>
      </c>
      <c r="AF3178" s="5" t="n">
        <f aca="false">IF(Q3178="Intervalo 1",'[1]Pesos dos Critérios'!$B$8,IF(Q3178="Intervalo 2",'[1]Pesos dos Critérios'!$C$8,IF(Q3178="Intervalo 3",'[1]Pesos dos Critérios'!$D$8,'[1]Pesos dos Critérios'!$E$8)))</f>
        <v>0.0550472852385421</v>
      </c>
      <c r="AG3178" s="5" t="n">
        <f aca="false">IF(S3178="Intervalo 1",'[1]Pesos dos Critérios'!$F$8,IF(S3178="Intervalo 2",'[1]Pesos dos Critérios'!$G$8,IF(S3178="Intervalo 3",'[1]Pesos dos Critérios'!$H$8,'[1]Pesos dos Critérios'!$I$8)))</f>
        <v>0.032010582010582</v>
      </c>
      <c r="AH3178" s="5" t="n">
        <f aca="false">IF(U3178="Intervalo 1",'[1]Pesos dos Critérios'!$N$8,IF(U3178="Intervalo 2",'[1]Pesos dos Critérios'!$O$8,IF(U3178="Intervalo 3",'[1]Pesos dos Critérios'!$P$8,'[1]Pesos dos Critérios'!$Q$8)))</f>
        <v>0.0274470899470899</v>
      </c>
      <c r="AI3178" s="5" t="n">
        <f aca="false">IF(AA3178="Intervalo 1",'[1]Pesos dos Critérios'!$R$8,IF(AA3178="Intervalo 2",'[1]Pesos dos Critérios'!$S$8,IF(AA3178="Intervalo 3",'[1]Pesos dos Critérios'!$T$8,'[1]Pesos dos Critérios'!$U$8)))</f>
        <v>0.0547619047619048</v>
      </c>
      <c r="AJ3178" s="5" t="n">
        <f aca="false">SUM(AB3178:AI3178)</f>
        <v>0.27490378676171</v>
      </c>
      <c r="AK3178" s="5" t="n">
        <v>3177</v>
      </c>
      <c r="AM3178" s="1" t="s">
        <v>52</v>
      </c>
    </row>
    <row r="3179" customFormat="false" ht="12.8" hidden="false" customHeight="true" outlineLevel="0" collapsed="false">
      <c r="A3179" s="7" t="n">
        <v>2017</v>
      </c>
      <c r="B3179" s="7" t="s">
        <v>719</v>
      </c>
      <c r="C3179" s="8" t="s">
        <v>205</v>
      </c>
      <c r="D3179" s="7" t="s">
        <v>1995</v>
      </c>
      <c r="E3179" s="7" t="s">
        <v>2101</v>
      </c>
      <c r="F3179" s="7" t="n">
        <v>0</v>
      </c>
      <c r="G3179" s="7" t="s">
        <v>273</v>
      </c>
      <c r="H3179" s="9" t="n">
        <v>4</v>
      </c>
      <c r="I3179" s="7" t="s">
        <v>2102</v>
      </c>
      <c r="J3179" s="8" t="s">
        <v>86</v>
      </c>
      <c r="K3179" s="10" t="s">
        <v>46</v>
      </c>
      <c r="L3179" s="10" t="s">
        <v>83</v>
      </c>
      <c r="M3179" s="10" t="s">
        <v>48</v>
      </c>
      <c r="N3179" s="10" t="n">
        <v>0.015</v>
      </c>
      <c r="O3179" s="9" t="s">
        <v>57</v>
      </c>
      <c r="P3179" s="11" t="n">
        <v>0.427</v>
      </c>
      <c r="Q3179" s="8" t="s">
        <v>50</v>
      </c>
      <c r="R3179" s="11" t="n">
        <v>0.013</v>
      </c>
      <c r="S3179" s="8" t="s">
        <v>49</v>
      </c>
      <c r="T3179" s="11" t="n">
        <v>188</v>
      </c>
      <c r="U3179" s="8" t="s">
        <v>50</v>
      </c>
      <c r="V3179" s="11" t="n">
        <v>4.48</v>
      </c>
      <c r="W3179" s="11" t="n">
        <v>6.3</v>
      </c>
      <c r="X3179" s="11" t="n">
        <v>6.4</v>
      </c>
      <c r="Y3179" s="11" t="n">
        <v>9</v>
      </c>
      <c r="Z3179" s="11" t="n">
        <v>3.05</v>
      </c>
      <c r="AA3179" s="8" t="s">
        <v>50</v>
      </c>
      <c r="AB3179" s="5" t="n">
        <f aca="false">IF(C3179='[1]Pesos dos Critérios'!$V$3,'[1]Pesos dos Critérios'!$V$8,IF(Planilha1!C3179='[1]Pesos dos Critérios'!$W$3,'[1]Pesos dos Critérios'!$W$8,IF(Planilha1!C3179='[1]Pesos dos Critérios'!$X$3,'[1]Pesos dos Critérios'!$X$8,IF(Planilha1!C3179='[1]Pesos dos Critérios'!$Y$3,'[1]Pesos dos Critérios'!$Y$8,'[1]Pesos dos Critérios'!$Z$8))))</f>
        <v>0.0218518518518519</v>
      </c>
      <c r="AC3179" s="5" t="n">
        <f aca="false">IF(H3179=1,'[1]Pesos dos Critérios'!$AD$8,IF(Planilha1!H3179=2,'[1]Pesos dos Critérios'!$AE$8,IF(Planilha1!H3179=3,'[1]Pesos dos Critérios'!$AF$8,IF(Planilha1!H3179=4,'[1]Pesos dos Critérios'!$AG$8,'[1]Pesos dos Critérios'!$AH$8))))</f>
        <v>0.0226851851851852</v>
      </c>
      <c r="AD3179" s="5" t="n">
        <f aca="false">IF(J3179='[1]Pesos dos Critérios'!$AA$3,'[1]Pesos dos Critérios'!$AA$8,IF(Planilha1!J3179='[1]Pesos dos Critérios'!$AB$3,'[1]Pesos dos Critérios'!$AB$8,'[1]Pesos dos Critérios'!$AC$8))</f>
        <v>0.037037037037037</v>
      </c>
      <c r="AE3179" s="5" t="n">
        <f aca="false">IF(O3179="Intervalo 1",'[1]Pesos dos Critérios'!$J$8,IF(Planilha1!O3179="Intervalo 2",'[1]Pesos dos Critérios'!$K$8,IF(Planilha1!O3179="Intervalo 3",'[1]Pesos dos Critérios'!$L$8,'[1]Pesos dos Critérios'!$M$8)))</f>
        <v>0.0240628507295174</v>
      </c>
      <c r="AF3179" s="5" t="n">
        <f aca="false">IF(Q3179="Intervalo 1",'[1]Pesos dos Critérios'!$B$8,IF(Q3179="Intervalo 2",'[1]Pesos dos Critérios'!$C$8,IF(Q3179="Intervalo 3",'[1]Pesos dos Critérios'!$D$8,'[1]Pesos dos Critérios'!$E$8)))</f>
        <v>0.0111216904932752</v>
      </c>
      <c r="AG3179" s="5" t="n">
        <f aca="false">IF(S3179="Intervalo 1",'[1]Pesos dos Critérios'!$F$8,IF(S3179="Intervalo 2",'[1]Pesos dos Critérios'!$G$8,IF(S3179="Intervalo 3",'[1]Pesos dos Critérios'!$H$8,'[1]Pesos dos Critérios'!$I$8)))</f>
        <v>0.0375661375661376</v>
      </c>
      <c r="AH3179" s="5" t="n">
        <f aca="false">IF(U3179="Intervalo 1",'[1]Pesos dos Critérios'!$N$8,IF(U3179="Intervalo 2",'[1]Pesos dos Critérios'!$O$8,IF(U3179="Intervalo 3",'[1]Pesos dos Critérios'!$P$8,'[1]Pesos dos Critérios'!$Q$8)))</f>
        <v>0.019510582010582</v>
      </c>
      <c r="AI3179" s="5" t="n">
        <f aca="false">IF(AA3179="Intervalo 1",'[1]Pesos dos Critérios'!$R$8,IF(AA3179="Intervalo 2",'[1]Pesos dos Critérios'!$S$8,IF(AA3179="Intervalo 3",'[1]Pesos dos Critérios'!$T$8,'[1]Pesos dos Critérios'!$U$8)))</f>
        <v>0.0468253968253968</v>
      </c>
      <c r="AJ3179" s="5" t="n">
        <f aca="false">SUM(AB3179:AI3179)</f>
        <v>0.220660731698983</v>
      </c>
      <c r="AK3179" s="5" t="n">
        <v>3178</v>
      </c>
      <c r="AM3179" s="1" t="s">
        <v>96</v>
      </c>
    </row>
    <row r="3180" customFormat="false" ht="12.8" hidden="false" customHeight="true" outlineLevel="0" collapsed="false">
      <c r="A3180" s="7" t="n">
        <v>2017</v>
      </c>
      <c r="B3180" s="7" t="s">
        <v>719</v>
      </c>
      <c r="C3180" s="8" t="s">
        <v>205</v>
      </c>
      <c r="D3180" s="7" t="s">
        <v>1995</v>
      </c>
      <c r="E3180" s="7" t="s">
        <v>982</v>
      </c>
      <c r="F3180" s="7" t="s">
        <v>1610</v>
      </c>
      <c r="G3180" s="7" t="s">
        <v>123</v>
      </c>
      <c r="H3180" s="9" t="n">
        <v>2</v>
      </c>
      <c r="I3180" s="7" t="s">
        <v>2102</v>
      </c>
      <c r="J3180" s="8" t="s">
        <v>86</v>
      </c>
      <c r="K3180" s="10" t="s">
        <v>46</v>
      </c>
      <c r="L3180" s="10" t="s">
        <v>83</v>
      </c>
      <c r="M3180" s="10" t="s">
        <v>48</v>
      </c>
      <c r="N3180" s="10" t="n">
        <v>0.014</v>
      </c>
      <c r="O3180" s="9" t="s">
        <v>57</v>
      </c>
      <c r="P3180" s="11" t="n">
        <v>0.09</v>
      </c>
      <c r="Q3180" s="8" t="s">
        <v>49</v>
      </c>
      <c r="R3180" s="11" t="n">
        <v>0.009</v>
      </c>
      <c r="S3180" s="8" t="s">
        <v>49</v>
      </c>
      <c r="T3180" s="11" t="n">
        <v>112</v>
      </c>
      <c r="U3180" s="8" t="s">
        <v>49</v>
      </c>
      <c r="V3180" s="11" t="n">
        <v>7.42</v>
      </c>
      <c r="W3180" s="11" t="n">
        <v>10.08</v>
      </c>
      <c r="X3180" s="11" t="n">
        <v>10.6</v>
      </c>
      <c r="Y3180" s="11" t="n">
        <v>14.4</v>
      </c>
      <c r="Z3180" s="11" t="n">
        <v>1.81</v>
      </c>
      <c r="AA3180" s="8" t="s">
        <v>49</v>
      </c>
      <c r="AB3180" s="5" t="n">
        <f aca="false">IF(C3180='[1]Pesos dos Critérios'!$V$3,'[1]Pesos dos Critérios'!$V$8,IF(Planilha1!C3180='[1]Pesos dos Critérios'!$W$3,'[1]Pesos dos Critérios'!$W$8,IF(Planilha1!C3180='[1]Pesos dos Critérios'!$X$3,'[1]Pesos dos Critérios'!$X$8,IF(Planilha1!C3180='[1]Pesos dos Critérios'!$Y$3,'[1]Pesos dos Critérios'!$Y$8,'[1]Pesos dos Critérios'!$Z$8))))</f>
        <v>0.0218518518518519</v>
      </c>
      <c r="AC3180" s="5" t="n">
        <f aca="false">IF(H3180=1,'[1]Pesos dos Critérios'!$AD$8,IF(Planilha1!H3180=2,'[1]Pesos dos Critérios'!$AE$8,IF(Planilha1!H3180=3,'[1]Pesos dos Critérios'!$AF$8,IF(Planilha1!H3180=4,'[1]Pesos dos Critérios'!$AG$8,'[1]Pesos dos Critérios'!$AH$8))))</f>
        <v>0.0384259259259259</v>
      </c>
      <c r="AD3180" s="5" t="n">
        <f aca="false">IF(J3180='[1]Pesos dos Critérios'!$AA$3,'[1]Pesos dos Critérios'!$AA$8,IF(Planilha1!J3180='[1]Pesos dos Critérios'!$AB$3,'[1]Pesos dos Critérios'!$AB$8,'[1]Pesos dos Critérios'!$AC$8))</f>
        <v>0.037037037037037</v>
      </c>
      <c r="AE3180" s="5" t="n">
        <f aca="false">IF(O3180="Intervalo 1",'[1]Pesos dos Critérios'!$J$8,IF(Planilha1!O3180="Intervalo 2",'[1]Pesos dos Critérios'!$K$8,IF(Planilha1!O3180="Intervalo 3",'[1]Pesos dos Critérios'!$L$8,'[1]Pesos dos Critérios'!$M$8)))</f>
        <v>0.0240628507295174</v>
      </c>
      <c r="AF3180" s="5" t="n">
        <f aca="false">IF(Q3180="Intervalo 1",'[1]Pesos dos Critérios'!$B$8,IF(Q3180="Intervalo 2",'[1]Pesos dos Critérios'!$C$8,IF(Q3180="Intervalo 3",'[1]Pesos dos Critérios'!$D$8,'[1]Pesos dos Critérios'!$E$8)))</f>
        <v>0.0550472852385421</v>
      </c>
      <c r="AG3180" s="5" t="n">
        <f aca="false">IF(S3180="Intervalo 1",'[1]Pesos dos Critérios'!$F$8,IF(S3180="Intervalo 2",'[1]Pesos dos Critérios'!$G$8,IF(S3180="Intervalo 3",'[1]Pesos dos Critérios'!$H$8,'[1]Pesos dos Critérios'!$I$8)))</f>
        <v>0.0375661375661376</v>
      </c>
      <c r="AH3180" s="5" t="n">
        <f aca="false">IF(U3180="Intervalo 1",'[1]Pesos dos Critérios'!$N$8,IF(U3180="Intervalo 2",'[1]Pesos dos Critérios'!$O$8,IF(U3180="Intervalo 3",'[1]Pesos dos Critérios'!$P$8,'[1]Pesos dos Critérios'!$Q$8)))</f>
        <v>0.0320767195767196</v>
      </c>
      <c r="AI3180" s="5" t="n">
        <f aca="false">IF(AA3180="Intervalo 1",'[1]Pesos dos Critérios'!$R$8,IF(AA3180="Intervalo 2",'[1]Pesos dos Critérios'!$S$8,IF(AA3180="Intervalo 3",'[1]Pesos dos Critérios'!$T$8,'[1]Pesos dos Critérios'!$U$8)))</f>
        <v>0.0658730158730159</v>
      </c>
      <c r="AJ3180" s="5" t="n">
        <f aca="false">SUM(AB3180:AI3180)</f>
        <v>0.311940823798747</v>
      </c>
      <c r="AK3180" s="5" t="n">
        <v>3179</v>
      </c>
      <c r="AM3180" s="1" t="s">
        <v>52</v>
      </c>
    </row>
    <row r="3181" customFormat="false" ht="12.8" hidden="false" customHeight="true" outlineLevel="0" collapsed="false">
      <c r="A3181" s="7" t="n">
        <v>2017</v>
      </c>
      <c r="B3181" s="7" t="s">
        <v>719</v>
      </c>
      <c r="C3181" s="8" t="s">
        <v>205</v>
      </c>
      <c r="D3181" s="7" t="s">
        <v>1995</v>
      </c>
      <c r="E3181" s="7" t="s">
        <v>1524</v>
      </c>
      <c r="F3181" s="7" t="n">
        <v>0</v>
      </c>
      <c r="G3181" s="7" t="s">
        <v>123</v>
      </c>
      <c r="H3181" s="9" t="n">
        <v>2</v>
      </c>
      <c r="I3181" s="7" t="s">
        <v>2060</v>
      </c>
      <c r="J3181" s="8" t="s">
        <v>86</v>
      </c>
      <c r="K3181" s="10" t="s">
        <v>46</v>
      </c>
      <c r="L3181" s="10" t="s">
        <v>83</v>
      </c>
      <c r="M3181" s="10" t="s">
        <v>56</v>
      </c>
      <c r="N3181" s="10" t="n">
        <v>0.016</v>
      </c>
      <c r="O3181" s="9" t="s">
        <v>57</v>
      </c>
      <c r="P3181" s="11" t="n">
        <v>0.14</v>
      </c>
      <c r="Q3181" s="8" t="s">
        <v>57</v>
      </c>
      <c r="R3181" s="11" t="n">
        <v>0.009</v>
      </c>
      <c r="S3181" s="8" t="s">
        <v>49</v>
      </c>
      <c r="T3181" s="11" t="n">
        <v>114</v>
      </c>
      <c r="U3181" s="8" t="s">
        <v>49</v>
      </c>
      <c r="V3181" s="11" t="n">
        <v>7</v>
      </c>
      <c r="W3181" s="11" t="n">
        <v>9.9</v>
      </c>
      <c r="X3181" s="11" t="n">
        <v>10.3</v>
      </c>
      <c r="Y3181" s="11" t="n">
        <v>14.5</v>
      </c>
      <c r="Z3181" s="11" t="n">
        <v>1.87</v>
      </c>
      <c r="AA3181" s="8" t="s">
        <v>49</v>
      </c>
      <c r="AB3181" s="5" t="n">
        <f aca="false">IF(C3181='[1]Pesos dos Critérios'!$V$3,'[1]Pesos dos Critérios'!$V$8,IF(Planilha1!C3181='[1]Pesos dos Critérios'!$W$3,'[1]Pesos dos Critérios'!$W$8,IF(Planilha1!C3181='[1]Pesos dos Critérios'!$X$3,'[1]Pesos dos Critérios'!$X$8,IF(Planilha1!C3181='[1]Pesos dos Critérios'!$Y$3,'[1]Pesos dos Critérios'!$Y$8,'[1]Pesos dos Critérios'!$Z$8))))</f>
        <v>0.0218518518518519</v>
      </c>
      <c r="AC3181" s="5" t="n">
        <f aca="false">IF(H3181=1,'[1]Pesos dos Critérios'!$AD$8,IF(Planilha1!H3181=2,'[1]Pesos dos Critérios'!$AE$8,IF(Planilha1!H3181=3,'[1]Pesos dos Critérios'!$AF$8,IF(Planilha1!H3181=4,'[1]Pesos dos Critérios'!$AG$8,'[1]Pesos dos Critérios'!$AH$8))))</f>
        <v>0.0384259259259259</v>
      </c>
      <c r="AD3181" s="5" t="n">
        <f aca="false">IF(J3181='[1]Pesos dos Critérios'!$AA$3,'[1]Pesos dos Critérios'!$AA$8,IF(Planilha1!J3181='[1]Pesos dos Critérios'!$AB$3,'[1]Pesos dos Critérios'!$AB$8,'[1]Pesos dos Critérios'!$AC$8))</f>
        <v>0.037037037037037</v>
      </c>
      <c r="AE3181" s="5" t="n">
        <f aca="false">IF(O3181="Intervalo 1",'[1]Pesos dos Critérios'!$J$8,IF(Planilha1!O3181="Intervalo 2",'[1]Pesos dos Critérios'!$K$8,IF(Planilha1!O3181="Intervalo 3",'[1]Pesos dos Critérios'!$L$8,'[1]Pesos dos Critérios'!$M$8)))</f>
        <v>0.0240628507295174</v>
      </c>
      <c r="AF3181" s="5" t="n">
        <f aca="false">IF(Q3181="Intervalo 1",'[1]Pesos dos Critérios'!$B$8,IF(Q3181="Intervalo 2",'[1]Pesos dos Critérios'!$C$8,IF(Q3181="Intervalo 3",'[1]Pesos dos Critérios'!$D$8,'[1]Pesos dos Critérios'!$E$8)))</f>
        <v>0.0236095012051296</v>
      </c>
      <c r="AG3181" s="5" t="n">
        <f aca="false">IF(S3181="Intervalo 1",'[1]Pesos dos Critérios'!$F$8,IF(S3181="Intervalo 2",'[1]Pesos dos Critérios'!$G$8,IF(S3181="Intervalo 3",'[1]Pesos dos Critérios'!$H$8,'[1]Pesos dos Critérios'!$I$8)))</f>
        <v>0.0375661375661376</v>
      </c>
      <c r="AH3181" s="5" t="n">
        <f aca="false">IF(U3181="Intervalo 1",'[1]Pesos dos Critérios'!$N$8,IF(U3181="Intervalo 2",'[1]Pesos dos Critérios'!$O$8,IF(U3181="Intervalo 3",'[1]Pesos dos Critérios'!$P$8,'[1]Pesos dos Critérios'!$Q$8)))</f>
        <v>0.0320767195767196</v>
      </c>
      <c r="AI3181" s="5" t="n">
        <f aca="false">IF(AA3181="Intervalo 1",'[1]Pesos dos Critérios'!$R$8,IF(AA3181="Intervalo 2",'[1]Pesos dos Critérios'!$S$8,IF(AA3181="Intervalo 3",'[1]Pesos dos Critérios'!$T$8,'[1]Pesos dos Critérios'!$U$8)))</f>
        <v>0.0658730158730159</v>
      </c>
      <c r="AJ3181" s="5" t="n">
        <f aca="false">SUM(AB3181:AI3181)</f>
        <v>0.280503039765335</v>
      </c>
      <c r="AK3181" s="5" t="n">
        <v>3180</v>
      </c>
      <c r="AM3181" s="1" t="s">
        <v>52</v>
      </c>
    </row>
    <row r="3182" customFormat="false" ht="12.8" hidden="false" customHeight="true" outlineLevel="0" collapsed="false">
      <c r="A3182" s="7" t="n">
        <v>2017</v>
      </c>
      <c r="B3182" s="7" t="s">
        <v>719</v>
      </c>
      <c r="C3182" s="8" t="s">
        <v>205</v>
      </c>
      <c r="D3182" s="7" t="s">
        <v>1995</v>
      </c>
      <c r="E3182" s="7" t="s">
        <v>985</v>
      </c>
      <c r="F3182" s="7" t="n">
        <v>0</v>
      </c>
      <c r="G3182" s="7" t="s">
        <v>224</v>
      </c>
      <c r="H3182" s="9" t="n">
        <v>2</v>
      </c>
      <c r="I3182" s="7" t="s">
        <v>2060</v>
      </c>
      <c r="J3182" s="8" t="s">
        <v>86</v>
      </c>
      <c r="K3182" s="10" t="s">
        <v>46</v>
      </c>
      <c r="L3182" s="10" t="s">
        <v>83</v>
      </c>
      <c r="M3182" s="10" t="s">
        <v>48</v>
      </c>
      <c r="N3182" s="10" t="n">
        <v>0.016</v>
      </c>
      <c r="O3182" s="9" t="s">
        <v>57</v>
      </c>
      <c r="P3182" s="11" t="n">
        <v>0.197</v>
      </c>
      <c r="Q3182" s="8" t="s">
        <v>57</v>
      </c>
      <c r="R3182" s="11" t="n">
        <v>0.008</v>
      </c>
      <c r="S3182" s="8" t="s">
        <v>49</v>
      </c>
      <c r="T3182" s="11" t="n">
        <v>122</v>
      </c>
      <c r="U3182" s="8" t="s">
        <v>57</v>
      </c>
      <c r="V3182" s="11" t="n">
        <v>6.72</v>
      </c>
      <c r="W3182" s="11" t="n">
        <v>9.59</v>
      </c>
      <c r="X3182" s="11" t="n">
        <v>9.6</v>
      </c>
      <c r="Y3182" s="11" t="n">
        <v>13.7</v>
      </c>
      <c r="Z3182" s="11" t="n">
        <v>1.98</v>
      </c>
      <c r="AA3182" s="8" t="s">
        <v>57</v>
      </c>
      <c r="AB3182" s="5" t="n">
        <f aca="false">IF(C3182='[1]Pesos dos Critérios'!$V$3,'[1]Pesos dos Critérios'!$V$8,IF(Planilha1!C3182='[1]Pesos dos Critérios'!$W$3,'[1]Pesos dos Critérios'!$W$8,IF(Planilha1!C3182='[1]Pesos dos Critérios'!$X$3,'[1]Pesos dos Critérios'!$X$8,IF(Planilha1!C3182='[1]Pesos dos Critérios'!$Y$3,'[1]Pesos dos Critérios'!$Y$8,'[1]Pesos dos Critérios'!$Z$8))))</f>
        <v>0.0218518518518519</v>
      </c>
      <c r="AC3182" s="5" t="n">
        <f aca="false">IF(H3182=1,'[1]Pesos dos Critérios'!$AD$8,IF(Planilha1!H3182=2,'[1]Pesos dos Critérios'!$AE$8,IF(Planilha1!H3182=3,'[1]Pesos dos Critérios'!$AF$8,IF(Planilha1!H3182=4,'[1]Pesos dos Critérios'!$AG$8,'[1]Pesos dos Critérios'!$AH$8))))</f>
        <v>0.0384259259259259</v>
      </c>
      <c r="AD3182" s="5" t="n">
        <f aca="false">IF(J3182='[1]Pesos dos Critérios'!$AA$3,'[1]Pesos dos Critérios'!$AA$8,IF(Planilha1!J3182='[1]Pesos dos Critérios'!$AB$3,'[1]Pesos dos Critérios'!$AB$8,'[1]Pesos dos Critérios'!$AC$8))</f>
        <v>0.037037037037037</v>
      </c>
      <c r="AE3182" s="5" t="n">
        <f aca="false">IF(O3182="Intervalo 1",'[1]Pesos dos Critérios'!$J$8,IF(Planilha1!O3182="Intervalo 2",'[1]Pesos dos Critérios'!$K$8,IF(Planilha1!O3182="Intervalo 3",'[1]Pesos dos Critérios'!$L$8,'[1]Pesos dos Critérios'!$M$8)))</f>
        <v>0.0240628507295174</v>
      </c>
      <c r="AF3182" s="5" t="n">
        <f aca="false">IF(Q3182="Intervalo 1",'[1]Pesos dos Critérios'!$B$8,IF(Q3182="Intervalo 2",'[1]Pesos dos Critérios'!$C$8,IF(Q3182="Intervalo 3",'[1]Pesos dos Critérios'!$D$8,'[1]Pesos dos Critérios'!$E$8)))</f>
        <v>0.0236095012051296</v>
      </c>
      <c r="AG3182" s="5" t="n">
        <f aca="false">IF(S3182="Intervalo 1",'[1]Pesos dos Critérios'!$F$8,IF(S3182="Intervalo 2",'[1]Pesos dos Critérios'!$G$8,IF(S3182="Intervalo 3",'[1]Pesos dos Critérios'!$H$8,'[1]Pesos dos Critérios'!$I$8)))</f>
        <v>0.0375661375661376</v>
      </c>
      <c r="AH3182" s="5" t="n">
        <f aca="false">IF(U3182="Intervalo 1",'[1]Pesos dos Critérios'!$N$8,IF(U3182="Intervalo 2",'[1]Pesos dos Critérios'!$O$8,IF(U3182="Intervalo 3",'[1]Pesos dos Critérios'!$P$8,'[1]Pesos dos Critérios'!$Q$8)))</f>
        <v>0.0320767195767196</v>
      </c>
      <c r="AI3182" s="5" t="n">
        <f aca="false">IF(AA3182="Intervalo 1",'[1]Pesos dos Critérios'!$R$8,IF(AA3182="Intervalo 2",'[1]Pesos dos Critérios'!$S$8,IF(AA3182="Intervalo 3",'[1]Pesos dos Critérios'!$T$8,'[1]Pesos dos Critérios'!$U$8)))</f>
        <v>0.0547619047619048</v>
      </c>
      <c r="AJ3182" s="5" t="n">
        <f aca="false">SUM(AB3182:AI3182)</f>
        <v>0.269391928654224</v>
      </c>
      <c r="AK3182" s="5" t="n">
        <v>3181</v>
      </c>
      <c r="AM3182" s="1" t="s">
        <v>52</v>
      </c>
    </row>
    <row r="3183" customFormat="false" ht="12.8" hidden="false" customHeight="true" outlineLevel="0" collapsed="false">
      <c r="A3183" s="7" t="n">
        <v>2017</v>
      </c>
      <c r="B3183" s="7" t="s">
        <v>719</v>
      </c>
      <c r="C3183" s="8" t="s">
        <v>205</v>
      </c>
      <c r="D3183" s="7" t="s">
        <v>1995</v>
      </c>
      <c r="E3183" s="7" t="s">
        <v>2064</v>
      </c>
      <c r="F3183" s="7" t="s">
        <v>1526</v>
      </c>
      <c r="G3183" s="7" t="s">
        <v>224</v>
      </c>
      <c r="H3183" s="9" t="n">
        <v>2</v>
      </c>
      <c r="I3183" s="7" t="s">
        <v>2060</v>
      </c>
      <c r="J3183" s="8" t="s">
        <v>86</v>
      </c>
      <c r="K3183" s="10" t="s">
        <v>46</v>
      </c>
      <c r="L3183" s="10" t="s">
        <v>83</v>
      </c>
      <c r="M3183" s="10" t="s">
        <v>48</v>
      </c>
      <c r="N3183" s="10" t="n">
        <v>0.015</v>
      </c>
      <c r="O3183" s="9" t="s">
        <v>57</v>
      </c>
      <c r="P3183" s="11" t="n">
        <v>0.107</v>
      </c>
      <c r="Q3183" s="8" t="s">
        <v>49</v>
      </c>
      <c r="R3183" s="11" t="n">
        <v>0.008</v>
      </c>
      <c r="S3183" s="8" t="s">
        <v>49</v>
      </c>
      <c r="T3183" s="11" t="n">
        <v>130</v>
      </c>
      <c r="U3183" s="8" t="s">
        <v>57</v>
      </c>
      <c r="V3183" s="11" t="n">
        <v>6.44</v>
      </c>
      <c r="W3183" s="11" t="n">
        <v>8.82</v>
      </c>
      <c r="X3183" s="11" t="n">
        <v>9.2</v>
      </c>
      <c r="Y3183" s="11" t="n">
        <v>12.6</v>
      </c>
      <c r="Z3183" s="11" t="n">
        <v>2.1</v>
      </c>
      <c r="AA3183" s="8" t="s">
        <v>57</v>
      </c>
      <c r="AB3183" s="5" t="n">
        <f aca="false">IF(C3183='[1]Pesos dos Critérios'!$V$3,'[1]Pesos dos Critérios'!$V$8,IF(Planilha1!C3183='[1]Pesos dos Critérios'!$W$3,'[1]Pesos dos Critérios'!$W$8,IF(Planilha1!C3183='[1]Pesos dos Critérios'!$X$3,'[1]Pesos dos Critérios'!$X$8,IF(Planilha1!C3183='[1]Pesos dos Critérios'!$Y$3,'[1]Pesos dos Critérios'!$Y$8,'[1]Pesos dos Critérios'!$Z$8))))</f>
        <v>0.0218518518518519</v>
      </c>
      <c r="AC3183" s="5" t="n">
        <f aca="false">IF(H3183=1,'[1]Pesos dos Critérios'!$AD$8,IF(Planilha1!H3183=2,'[1]Pesos dos Critérios'!$AE$8,IF(Planilha1!H3183=3,'[1]Pesos dos Critérios'!$AF$8,IF(Planilha1!H3183=4,'[1]Pesos dos Critérios'!$AG$8,'[1]Pesos dos Critérios'!$AH$8))))</f>
        <v>0.0384259259259259</v>
      </c>
      <c r="AD3183" s="5" t="n">
        <f aca="false">IF(J3183='[1]Pesos dos Critérios'!$AA$3,'[1]Pesos dos Critérios'!$AA$8,IF(Planilha1!J3183='[1]Pesos dos Critérios'!$AB$3,'[1]Pesos dos Critérios'!$AB$8,'[1]Pesos dos Critérios'!$AC$8))</f>
        <v>0.037037037037037</v>
      </c>
      <c r="AE3183" s="5" t="n">
        <f aca="false">IF(O3183="Intervalo 1",'[1]Pesos dos Critérios'!$J$8,IF(Planilha1!O3183="Intervalo 2",'[1]Pesos dos Critérios'!$K$8,IF(Planilha1!O3183="Intervalo 3",'[1]Pesos dos Critérios'!$L$8,'[1]Pesos dos Critérios'!$M$8)))</f>
        <v>0.0240628507295174</v>
      </c>
      <c r="AF3183" s="5" t="n">
        <f aca="false">IF(Q3183="Intervalo 1",'[1]Pesos dos Critérios'!$B$8,IF(Q3183="Intervalo 2",'[1]Pesos dos Critérios'!$C$8,IF(Q3183="Intervalo 3",'[1]Pesos dos Critérios'!$D$8,'[1]Pesos dos Critérios'!$E$8)))</f>
        <v>0.0550472852385421</v>
      </c>
      <c r="AG3183" s="5" t="n">
        <f aca="false">IF(S3183="Intervalo 1",'[1]Pesos dos Critérios'!$F$8,IF(S3183="Intervalo 2",'[1]Pesos dos Critérios'!$G$8,IF(S3183="Intervalo 3",'[1]Pesos dos Critérios'!$H$8,'[1]Pesos dos Critérios'!$I$8)))</f>
        <v>0.0375661375661376</v>
      </c>
      <c r="AH3183" s="5" t="n">
        <f aca="false">IF(U3183="Intervalo 1",'[1]Pesos dos Critérios'!$N$8,IF(U3183="Intervalo 2",'[1]Pesos dos Critérios'!$O$8,IF(U3183="Intervalo 3",'[1]Pesos dos Critérios'!$P$8,'[1]Pesos dos Critérios'!$Q$8)))</f>
        <v>0.0320767195767196</v>
      </c>
      <c r="AI3183" s="5" t="n">
        <f aca="false">IF(AA3183="Intervalo 1",'[1]Pesos dos Critérios'!$R$8,IF(AA3183="Intervalo 2",'[1]Pesos dos Critérios'!$S$8,IF(AA3183="Intervalo 3",'[1]Pesos dos Critérios'!$T$8,'[1]Pesos dos Critérios'!$U$8)))</f>
        <v>0.0547619047619048</v>
      </c>
      <c r="AJ3183" s="5" t="n">
        <f aca="false">SUM(AB3183:AI3183)</f>
        <v>0.300829712687636</v>
      </c>
      <c r="AK3183" s="5" t="n">
        <v>3182</v>
      </c>
      <c r="AM3183" s="1" t="s">
        <v>52</v>
      </c>
    </row>
    <row r="3184" customFormat="false" ht="12.8" hidden="false" customHeight="true" outlineLevel="0" collapsed="false">
      <c r="A3184" s="7" t="n">
        <v>2017</v>
      </c>
      <c r="B3184" s="7" t="s">
        <v>719</v>
      </c>
      <c r="C3184" s="8" t="s">
        <v>205</v>
      </c>
      <c r="D3184" s="7" t="s">
        <v>1995</v>
      </c>
      <c r="E3184" s="7" t="s">
        <v>2103</v>
      </c>
      <c r="F3184" s="7" t="n">
        <v>0</v>
      </c>
      <c r="G3184" s="7" t="s">
        <v>224</v>
      </c>
      <c r="H3184" s="9" t="n">
        <v>2</v>
      </c>
      <c r="I3184" s="7" t="s">
        <v>2060</v>
      </c>
      <c r="J3184" s="8" t="s">
        <v>86</v>
      </c>
      <c r="K3184" s="10" t="s">
        <v>46</v>
      </c>
      <c r="L3184" s="10" t="s">
        <v>83</v>
      </c>
      <c r="M3184" s="10" t="s">
        <v>48</v>
      </c>
      <c r="N3184" s="10" t="n">
        <v>0.016</v>
      </c>
      <c r="O3184" s="9" t="s">
        <v>57</v>
      </c>
      <c r="P3184" s="11" t="n">
        <v>0.122</v>
      </c>
      <c r="Q3184" s="8" t="s">
        <v>49</v>
      </c>
      <c r="R3184" s="11" t="n">
        <v>0.008</v>
      </c>
      <c r="S3184" s="8" t="s">
        <v>49</v>
      </c>
      <c r="T3184" s="11" t="n">
        <v>125</v>
      </c>
      <c r="U3184" s="8" t="s">
        <v>57</v>
      </c>
      <c r="V3184" s="11" t="n">
        <v>6.72</v>
      </c>
      <c r="W3184" s="11" t="n">
        <v>9.1</v>
      </c>
      <c r="X3184" s="11" t="n">
        <v>9.6</v>
      </c>
      <c r="Y3184" s="11" t="n">
        <v>13</v>
      </c>
      <c r="Z3184" s="11" t="n">
        <v>2.02</v>
      </c>
      <c r="AA3184" s="8" t="s">
        <v>57</v>
      </c>
      <c r="AB3184" s="5" t="n">
        <f aca="false">IF(C3184='[1]Pesos dos Critérios'!$V$3,'[1]Pesos dos Critérios'!$V$8,IF(Planilha1!C3184='[1]Pesos dos Critérios'!$W$3,'[1]Pesos dos Critérios'!$W$8,IF(Planilha1!C3184='[1]Pesos dos Critérios'!$X$3,'[1]Pesos dos Critérios'!$X$8,IF(Planilha1!C3184='[1]Pesos dos Critérios'!$Y$3,'[1]Pesos dos Critérios'!$Y$8,'[1]Pesos dos Critérios'!$Z$8))))</f>
        <v>0.0218518518518519</v>
      </c>
      <c r="AC3184" s="5" t="n">
        <f aca="false">IF(H3184=1,'[1]Pesos dos Critérios'!$AD$8,IF(Planilha1!H3184=2,'[1]Pesos dos Critérios'!$AE$8,IF(Planilha1!H3184=3,'[1]Pesos dos Critérios'!$AF$8,IF(Planilha1!H3184=4,'[1]Pesos dos Critérios'!$AG$8,'[1]Pesos dos Critérios'!$AH$8))))</f>
        <v>0.0384259259259259</v>
      </c>
      <c r="AD3184" s="5" t="n">
        <f aca="false">IF(J3184='[1]Pesos dos Critérios'!$AA$3,'[1]Pesos dos Critérios'!$AA$8,IF(Planilha1!J3184='[1]Pesos dos Critérios'!$AB$3,'[1]Pesos dos Critérios'!$AB$8,'[1]Pesos dos Critérios'!$AC$8))</f>
        <v>0.037037037037037</v>
      </c>
      <c r="AE3184" s="5" t="n">
        <f aca="false">IF(O3184="Intervalo 1",'[1]Pesos dos Critérios'!$J$8,IF(Planilha1!O3184="Intervalo 2",'[1]Pesos dos Critérios'!$K$8,IF(Planilha1!O3184="Intervalo 3",'[1]Pesos dos Critérios'!$L$8,'[1]Pesos dos Critérios'!$M$8)))</f>
        <v>0.0240628507295174</v>
      </c>
      <c r="AF3184" s="5" t="n">
        <f aca="false">IF(Q3184="Intervalo 1",'[1]Pesos dos Critérios'!$B$8,IF(Q3184="Intervalo 2",'[1]Pesos dos Critérios'!$C$8,IF(Q3184="Intervalo 3",'[1]Pesos dos Critérios'!$D$8,'[1]Pesos dos Critérios'!$E$8)))</f>
        <v>0.0550472852385421</v>
      </c>
      <c r="AG3184" s="5" t="n">
        <f aca="false">IF(S3184="Intervalo 1",'[1]Pesos dos Critérios'!$F$8,IF(S3184="Intervalo 2",'[1]Pesos dos Critérios'!$G$8,IF(S3184="Intervalo 3",'[1]Pesos dos Critérios'!$H$8,'[1]Pesos dos Critérios'!$I$8)))</f>
        <v>0.0375661375661376</v>
      </c>
      <c r="AH3184" s="5" t="n">
        <f aca="false">IF(U3184="Intervalo 1",'[1]Pesos dos Critérios'!$N$8,IF(U3184="Intervalo 2",'[1]Pesos dos Critérios'!$O$8,IF(U3184="Intervalo 3",'[1]Pesos dos Critérios'!$P$8,'[1]Pesos dos Critérios'!$Q$8)))</f>
        <v>0.0320767195767196</v>
      </c>
      <c r="AI3184" s="5" t="n">
        <f aca="false">IF(AA3184="Intervalo 1",'[1]Pesos dos Critérios'!$R$8,IF(AA3184="Intervalo 2",'[1]Pesos dos Critérios'!$S$8,IF(AA3184="Intervalo 3",'[1]Pesos dos Critérios'!$T$8,'[1]Pesos dos Critérios'!$U$8)))</f>
        <v>0.0547619047619048</v>
      </c>
      <c r="AJ3184" s="5" t="n">
        <f aca="false">SUM(AB3184:AI3184)</f>
        <v>0.300829712687636</v>
      </c>
      <c r="AK3184" s="5" t="n">
        <v>3183</v>
      </c>
      <c r="AM3184" s="1" t="s">
        <v>52</v>
      </c>
    </row>
    <row r="3185" customFormat="false" ht="12.8" hidden="false" customHeight="true" outlineLevel="0" collapsed="false">
      <c r="A3185" s="7" t="n">
        <v>2017</v>
      </c>
      <c r="B3185" s="7" t="s">
        <v>719</v>
      </c>
      <c r="C3185" s="8" t="s">
        <v>205</v>
      </c>
      <c r="D3185" s="7" t="s">
        <v>1995</v>
      </c>
      <c r="E3185" s="7" t="s">
        <v>2104</v>
      </c>
      <c r="F3185" s="7" t="n">
        <v>0</v>
      </c>
      <c r="G3185" s="7" t="s">
        <v>532</v>
      </c>
      <c r="H3185" s="9" t="n">
        <v>4</v>
      </c>
      <c r="I3185" s="7" t="s">
        <v>2060</v>
      </c>
      <c r="J3185" s="8" t="s">
        <v>86</v>
      </c>
      <c r="K3185" s="10" t="s">
        <v>46</v>
      </c>
      <c r="L3185" s="10" t="s">
        <v>83</v>
      </c>
      <c r="M3185" s="10" t="s">
        <v>48</v>
      </c>
      <c r="N3185" s="10" t="n">
        <v>0.013</v>
      </c>
      <c r="O3185" s="9" t="s">
        <v>57</v>
      </c>
      <c r="P3185" s="11" t="n">
        <v>0.125</v>
      </c>
      <c r="Q3185" s="8" t="s">
        <v>57</v>
      </c>
      <c r="R3185" s="11" t="n">
        <v>0.018</v>
      </c>
      <c r="S3185" s="8" t="s">
        <v>57</v>
      </c>
      <c r="T3185" s="11" t="n">
        <v>202</v>
      </c>
      <c r="U3185" s="8" t="s">
        <v>50</v>
      </c>
      <c r="V3185" s="11" t="n">
        <v>4.06</v>
      </c>
      <c r="W3185" s="11" t="n">
        <v>6.16</v>
      </c>
      <c r="X3185" s="11" t="n">
        <v>5.8</v>
      </c>
      <c r="Y3185" s="11" t="n">
        <v>8.8</v>
      </c>
      <c r="Z3185" s="11" t="n">
        <v>3.27</v>
      </c>
      <c r="AA3185" s="8" t="s">
        <v>50</v>
      </c>
      <c r="AB3185" s="5" t="n">
        <f aca="false">IF(C3185='[1]Pesos dos Critérios'!$V$3,'[1]Pesos dos Critérios'!$V$8,IF(Planilha1!C3185='[1]Pesos dos Critérios'!$W$3,'[1]Pesos dos Critérios'!$W$8,IF(Planilha1!C3185='[1]Pesos dos Critérios'!$X$3,'[1]Pesos dos Critérios'!$X$8,IF(Planilha1!C3185='[1]Pesos dos Critérios'!$Y$3,'[1]Pesos dos Critérios'!$Y$8,'[1]Pesos dos Critérios'!$Z$8))))</f>
        <v>0.0218518518518519</v>
      </c>
      <c r="AC3185" s="5" t="n">
        <f aca="false">IF(H3185=1,'[1]Pesos dos Critérios'!$AD$8,IF(Planilha1!H3185=2,'[1]Pesos dos Critérios'!$AE$8,IF(Planilha1!H3185=3,'[1]Pesos dos Critérios'!$AF$8,IF(Planilha1!H3185=4,'[1]Pesos dos Critérios'!$AG$8,'[1]Pesos dos Critérios'!$AH$8))))</f>
        <v>0.0226851851851852</v>
      </c>
      <c r="AD3185" s="5" t="n">
        <f aca="false">IF(J3185='[1]Pesos dos Critérios'!$AA$3,'[1]Pesos dos Critérios'!$AA$8,IF(Planilha1!J3185='[1]Pesos dos Critérios'!$AB$3,'[1]Pesos dos Critérios'!$AB$8,'[1]Pesos dos Critérios'!$AC$8))</f>
        <v>0.037037037037037</v>
      </c>
      <c r="AE3185" s="5" t="n">
        <f aca="false">IF(O3185="Intervalo 1",'[1]Pesos dos Critérios'!$J$8,IF(Planilha1!O3185="Intervalo 2",'[1]Pesos dos Critérios'!$K$8,IF(Planilha1!O3185="Intervalo 3",'[1]Pesos dos Critérios'!$L$8,'[1]Pesos dos Critérios'!$M$8)))</f>
        <v>0.0240628507295174</v>
      </c>
      <c r="AF3185" s="5" t="n">
        <f aca="false">IF(Q3185="Intervalo 1",'[1]Pesos dos Critérios'!$B$8,IF(Q3185="Intervalo 2",'[1]Pesos dos Critérios'!$C$8,IF(Q3185="Intervalo 3",'[1]Pesos dos Critérios'!$D$8,'[1]Pesos dos Critérios'!$E$8)))</f>
        <v>0.0236095012051296</v>
      </c>
      <c r="AG3185" s="5" t="n">
        <f aca="false">IF(S3185="Intervalo 1",'[1]Pesos dos Critérios'!$F$8,IF(S3185="Intervalo 2",'[1]Pesos dos Critérios'!$G$8,IF(S3185="Intervalo 3",'[1]Pesos dos Critérios'!$H$8,'[1]Pesos dos Critérios'!$I$8)))</f>
        <v>0.032010582010582</v>
      </c>
      <c r="AH3185" s="5" t="n">
        <f aca="false">IF(U3185="Intervalo 1",'[1]Pesos dos Critérios'!$N$8,IF(U3185="Intervalo 2",'[1]Pesos dos Critérios'!$O$8,IF(U3185="Intervalo 3",'[1]Pesos dos Critérios'!$P$8,'[1]Pesos dos Critérios'!$Q$8)))</f>
        <v>0.019510582010582</v>
      </c>
      <c r="AI3185" s="5" t="n">
        <f aca="false">IF(AA3185="Intervalo 1",'[1]Pesos dos Critérios'!$R$8,IF(AA3185="Intervalo 2",'[1]Pesos dos Critérios'!$S$8,IF(AA3185="Intervalo 3",'[1]Pesos dos Critérios'!$T$8,'[1]Pesos dos Critérios'!$U$8)))</f>
        <v>0.0468253968253968</v>
      </c>
      <c r="AJ3185" s="5" t="n">
        <f aca="false">SUM(AB3185:AI3185)</f>
        <v>0.227592986855282</v>
      </c>
      <c r="AK3185" s="5" t="n">
        <v>3184</v>
      </c>
      <c r="AM3185" s="1" t="s">
        <v>96</v>
      </c>
    </row>
    <row r="3186" customFormat="false" ht="12.8" hidden="false" customHeight="true" outlineLevel="0" collapsed="false">
      <c r="A3186" s="7" t="n">
        <v>2017</v>
      </c>
      <c r="B3186" s="7" t="s">
        <v>719</v>
      </c>
      <c r="C3186" s="8" t="s">
        <v>205</v>
      </c>
      <c r="D3186" s="7" t="s">
        <v>1995</v>
      </c>
      <c r="E3186" s="7" t="s">
        <v>727</v>
      </c>
      <c r="F3186" s="7" t="s">
        <v>1530</v>
      </c>
      <c r="G3186" s="7" t="s">
        <v>224</v>
      </c>
      <c r="H3186" s="9" t="n">
        <v>2</v>
      </c>
      <c r="I3186" s="7" t="s">
        <v>2060</v>
      </c>
      <c r="J3186" s="8" t="s">
        <v>86</v>
      </c>
      <c r="K3186" s="10" t="s">
        <v>46</v>
      </c>
      <c r="L3186" s="10" t="s">
        <v>83</v>
      </c>
      <c r="M3186" s="10" t="s">
        <v>48</v>
      </c>
      <c r="N3186" s="10" t="n">
        <v>0.02</v>
      </c>
      <c r="O3186" s="9" t="s">
        <v>58</v>
      </c>
      <c r="P3186" s="11" t="n">
        <v>0.161</v>
      </c>
      <c r="Q3186" s="8" t="s">
        <v>57</v>
      </c>
      <c r="R3186" s="11" t="n">
        <v>0.011</v>
      </c>
      <c r="S3186" s="8" t="s">
        <v>49</v>
      </c>
      <c r="T3186" s="11" t="n">
        <v>132</v>
      </c>
      <c r="U3186" s="8" t="s">
        <v>57</v>
      </c>
      <c r="V3186" s="11" t="n">
        <v>6.44</v>
      </c>
      <c r="W3186" s="11" t="n">
        <v>8.54</v>
      </c>
      <c r="X3186" s="11" t="n">
        <v>9.2</v>
      </c>
      <c r="Y3186" s="11" t="n">
        <v>12.2</v>
      </c>
      <c r="Z3186" s="11" t="n">
        <v>2.14</v>
      </c>
      <c r="AA3186" s="8" t="s">
        <v>57</v>
      </c>
      <c r="AB3186" s="5" t="n">
        <f aca="false">IF(C3186='[1]Pesos dos Critérios'!$V$3,'[1]Pesos dos Critérios'!$V$8,IF(Planilha1!C3186='[1]Pesos dos Critérios'!$W$3,'[1]Pesos dos Critérios'!$W$8,IF(Planilha1!C3186='[1]Pesos dos Critérios'!$X$3,'[1]Pesos dos Critérios'!$X$8,IF(Planilha1!C3186='[1]Pesos dos Critérios'!$Y$3,'[1]Pesos dos Critérios'!$Y$8,'[1]Pesos dos Critérios'!$Z$8))))</f>
        <v>0.0218518518518519</v>
      </c>
      <c r="AC3186" s="5" t="n">
        <f aca="false">IF(H3186=1,'[1]Pesos dos Critérios'!$AD$8,IF(Planilha1!H3186=2,'[1]Pesos dos Critérios'!$AE$8,IF(Planilha1!H3186=3,'[1]Pesos dos Critérios'!$AF$8,IF(Planilha1!H3186=4,'[1]Pesos dos Critérios'!$AG$8,'[1]Pesos dos Critérios'!$AH$8))))</f>
        <v>0.0384259259259259</v>
      </c>
      <c r="AD3186" s="5" t="n">
        <f aca="false">IF(J3186='[1]Pesos dos Critérios'!$AA$3,'[1]Pesos dos Critérios'!$AA$8,IF(Planilha1!J3186='[1]Pesos dos Critérios'!$AB$3,'[1]Pesos dos Critérios'!$AB$8,'[1]Pesos dos Critérios'!$AC$8))</f>
        <v>0.037037037037037</v>
      </c>
      <c r="AE3186" s="5" t="n">
        <f aca="false">IF(O3186="Intervalo 1",'[1]Pesos dos Critérios'!$J$8,IF(Planilha1!O3186="Intervalo 2",'[1]Pesos dos Critérios'!$K$8,IF(Planilha1!O3186="Intervalo 3",'[1]Pesos dos Critérios'!$L$8,'[1]Pesos dos Critérios'!$M$8)))</f>
        <v>0.0218406285072952</v>
      </c>
      <c r="AF3186" s="5" t="n">
        <f aca="false">IF(Q3186="Intervalo 1",'[1]Pesos dos Critérios'!$B$8,IF(Q3186="Intervalo 2",'[1]Pesos dos Critérios'!$C$8,IF(Q3186="Intervalo 3",'[1]Pesos dos Critérios'!$D$8,'[1]Pesos dos Critérios'!$E$8)))</f>
        <v>0.0236095012051296</v>
      </c>
      <c r="AG3186" s="5" t="n">
        <f aca="false">IF(S3186="Intervalo 1",'[1]Pesos dos Critérios'!$F$8,IF(S3186="Intervalo 2",'[1]Pesos dos Critérios'!$G$8,IF(S3186="Intervalo 3",'[1]Pesos dos Critérios'!$H$8,'[1]Pesos dos Critérios'!$I$8)))</f>
        <v>0.0375661375661376</v>
      </c>
      <c r="AH3186" s="5" t="n">
        <f aca="false">IF(U3186="Intervalo 1",'[1]Pesos dos Critérios'!$N$8,IF(U3186="Intervalo 2",'[1]Pesos dos Critérios'!$O$8,IF(U3186="Intervalo 3",'[1]Pesos dos Critérios'!$P$8,'[1]Pesos dos Critérios'!$Q$8)))</f>
        <v>0.0320767195767196</v>
      </c>
      <c r="AI3186" s="5" t="n">
        <f aca="false">IF(AA3186="Intervalo 1",'[1]Pesos dos Critérios'!$R$8,IF(AA3186="Intervalo 2",'[1]Pesos dos Critérios'!$S$8,IF(AA3186="Intervalo 3",'[1]Pesos dos Critérios'!$T$8,'[1]Pesos dos Critérios'!$U$8)))</f>
        <v>0.0547619047619048</v>
      </c>
      <c r="AJ3186" s="5" t="n">
        <f aca="false">SUM(AB3186:AI3186)</f>
        <v>0.267169706432002</v>
      </c>
      <c r="AK3186" s="5" t="n">
        <v>3185</v>
      </c>
      <c r="AM3186" s="1" t="s">
        <v>52</v>
      </c>
    </row>
    <row r="3187" customFormat="false" ht="12.8" hidden="false" customHeight="true" outlineLevel="0" collapsed="false">
      <c r="A3187" s="7" t="n">
        <v>2017</v>
      </c>
      <c r="B3187" s="7" t="s">
        <v>719</v>
      </c>
      <c r="C3187" s="8" t="s">
        <v>205</v>
      </c>
      <c r="D3187" s="7" t="s">
        <v>1995</v>
      </c>
      <c r="E3187" s="7" t="s">
        <v>2062</v>
      </c>
      <c r="F3187" s="7" t="s">
        <v>1201</v>
      </c>
      <c r="G3187" s="7" t="s">
        <v>224</v>
      </c>
      <c r="H3187" s="9" t="n">
        <v>2</v>
      </c>
      <c r="I3187" s="7" t="s">
        <v>2060</v>
      </c>
      <c r="J3187" s="8" t="s">
        <v>86</v>
      </c>
      <c r="K3187" s="10" t="s">
        <v>46</v>
      </c>
      <c r="L3187" s="10" t="s">
        <v>83</v>
      </c>
      <c r="M3187" s="10" t="s">
        <v>48</v>
      </c>
      <c r="N3187" s="10" t="n">
        <v>0.02</v>
      </c>
      <c r="O3187" s="9" t="s">
        <v>58</v>
      </c>
      <c r="P3187" s="11" t="n">
        <v>0.161</v>
      </c>
      <c r="Q3187" s="8" t="s">
        <v>57</v>
      </c>
      <c r="R3187" s="11" t="n">
        <v>0.011</v>
      </c>
      <c r="S3187" s="8" t="s">
        <v>49</v>
      </c>
      <c r="T3187" s="11" t="n">
        <v>132</v>
      </c>
      <c r="U3187" s="8" t="s">
        <v>57</v>
      </c>
      <c r="V3187" s="11" t="n">
        <v>6.44</v>
      </c>
      <c r="W3187" s="11" t="n">
        <v>8.54</v>
      </c>
      <c r="X3187" s="11" t="n">
        <v>9.2</v>
      </c>
      <c r="Y3187" s="11" t="n">
        <v>12.2</v>
      </c>
      <c r="Z3187" s="11" t="n">
        <v>2.14</v>
      </c>
      <c r="AA3187" s="8" t="s">
        <v>57</v>
      </c>
      <c r="AB3187" s="5" t="n">
        <f aca="false">IF(C3187='[1]Pesos dos Critérios'!$V$3,'[1]Pesos dos Critérios'!$V$8,IF(Planilha1!C3187='[1]Pesos dos Critérios'!$W$3,'[1]Pesos dos Critérios'!$W$8,IF(Planilha1!C3187='[1]Pesos dos Critérios'!$X$3,'[1]Pesos dos Critérios'!$X$8,IF(Planilha1!C3187='[1]Pesos dos Critérios'!$Y$3,'[1]Pesos dos Critérios'!$Y$8,'[1]Pesos dos Critérios'!$Z$8))))</f>
        <v>0.0218518518518519</v>
      </c>
      <c r="AC3187" s="5" t="n">
        <f aca="false">IF(H3187=1,'[1]Pesos dos Critérios'!$AD$8,IF(Planilha1!H3187=2,'[1]Pesos dos Critérios'!$AE$8,IF(Planilha1!H3187=3,'[1]Pesos dos Critérios'!$AF$8,IF(Planilha1!H3187=4,'[1]Pesos dos Critérios'!$AG$8,'[1]Pesos dos Critérios'!$AH$8))))</f>
        <v>0.0384259259259259</v>
      </c>
      <c r="AD3187" s="5" t="n">
        <f aca="false">IF(J3187='[1]Pesos dos Critérios'!$AA$3,'[1]Pesos dos Critérios'!$AA$8,IF(Planilha1!J3187='[1]Pesos dos Critérios'!$AB$3,'[1]Pesos dos Critérios'!$AB$8,'[1]Pesos dos Critérios'!$AC$8))</f>
        <v>0.037037037037037</v>
      </c>
      <c r="AE3187" s="5" t="n">
        <f aca="false">IF(O3187="Intervalo 1",'[1]Pesos dos Critérios'!$J$8,IF(Planilha1!O3187="Intervalo 2",'[1]Pesos dos Critérios'!$K$8,IF(Planilha1!O3187="Intervalo 3",'[1]Pesos dos Critérios'!$L$8,'[1]Pesos dos Critérios'!$M$8)))</f>
        <v>0.0218406285072952</v>
      </c>
      <c r="AF3187" s="5" t="n">
        <f aca="false">IF(Q3187="Intervalo 1",'[1]Pesos dos Critérios'!$B$8,IF(Q3187="Intervalo 2",'[1]Pesos dos Critérios'!$C$8,IF(Q3187="Intervalo 3",'[1]Pesos dos Critérios'!$D$8,'[1]Pesos dos Critérios'!$E$8)))</f>
        <v>0.0236095012051296</v>
      </c>
      <c r="AG3187" s="5" t="n">
        <f aca="false">IF(S3187="Intervalo 1",'[1]Pesos dos Critérios'!$F$8,IF(S3187="Intervalo 2",'[1]Pesos dos Critérios'!$G$8,IF(S3187="Intervalo 3",'[1]Pesos dos Critérios'!$H$8,'[1]Pesos dos Critérios'!$I$8)))</f>
        <v>0.0375661375661376</v>
      </c>
      <c r="AH3187" s="5" t="n">
        <f aca="false">IF(U3187="Intervalo 1",'[1]Pesos dos Critérios'!$N$8,IF(U3187="Intervalo 2",'[1]Pesos dos Critérios'!$O$8,IF(U3187="Intervalo 3",'[1]Pesos dos Critérios'!$P$8,'[1]Pesos dos Critérios'!$Q$8)))</f>
        <v>0.0320767195767196</v>
      </c>
      <c r="AI3187" s="5" t="n">
        <f aca="false">IF(AA3187="Intervalo 1",'[1]Pesos dos Critérios'!$R$8,IF(AA3187="Intervalo 2",'[1]Pesos dos Critérios'!$S$8,IF(AA3187="Intervalo 3",'[1]Pesos dos Critérios'!$T$8,'[1]Pesos dos Critérios'!$U$8)))</f>
        <v>0.0547619047619048</v>
      </c>
      <c r="AJ3187" s="5" t="n">
        <f aca="false">SUM(AB3187:AI3187)</f>
        <v>0.267169706432002</v>
      </c>
      <c r="AK3187" s="5" t="n">
        <v>3186</v>
      </c>
      <c r="AM3187" s="1" t="s">
        <v>52</v>
      </c>
    </row>
    <row r="3188" customFormat="false" ht="12.8" hidden="false" customHeight="true" outlineLevel="0" collapsed="false">
      <c r="A3188" s="7" t="n">
        <v>2017</v>
      </c>
      <c r="B3188" s="7" t="s">
        <v>719</v>
      </c>
      <c r="C3188" s="8" t="s">
        <v>205</v>
      </c>
      <c r="D3188" s="7" t="s">
        <v>1995</v>
      </c>
      <c r="E3188" s="7" t="s">
        <v>2105</v>
      </c>
      <c r="F3188" s="7" t="n">
        <v>0</v>
      </c>
      <c r="G3188" s="7" t="s">
        <v>273</v>
      </c>
      <c r="H3188" s="9" t="n">
        <v>4</v>
      </c>
      <c r="I3188" s="7" t="s">
        <v>2060</v>
      </c>
      <c r="J3188" s="8" t="s">
        <v>86</v>
      </c>
      <c r="K3188" s="10" t="s">
        <v>46</v>
      </c>
      <c r="L3188" s="10" t="s">
        <v>83</v>
      </c>
      <c r="M3188" s="10" t="s">
        <v>48</v>
      </c>
      <c r="N3188" s="10" t="n">
        <v>0.007</v>
      </c>
      <c r="O3188" s="9" t="s">
        <v>49</v>
      </c>
      <c r="P3188" s="11" t="n">
        <v>0.077</v>
      </c>
      <c r="Q3188" s="8" t="s">
        <v>49</v>
      </c>
      <c r="R3188" s="11" t="n">
        <v>0.025</v>
      </c>
      <c r="S3188" s="8" t="s">
        <v>57</v>
      </c>
      <c r="T3188" s="11" t="n">
        <v>173</v>
      </c>
      <c r="U3188" s="8" t="s">
        <v>58</v>
      </c>
      <c r="V3188" s="11" t="n">
        <v>4.83</v>
      </c>
      <c r="W3188" s="11" t="n">
        <v>6.86</v>
      </c>
      <c r="X3188" s="11" t="n">
        <v>6.9</v>
      </c>
      <c r="Y3188" s="11" t="n">
        <v>9.8</v>
      </c>
      <c r="Z3188" s="11" t="n">
        <v>2.81</v>
      </c>
      <c r="AA3188" s="8" t="s">
        <v>58</v>
      </c>
      <c r="AB3188" s="5" t="n">
        <f aca="false">IF(C3188='[1]Pesos dos Critérios'!$V$3,'[1]Pesos dos Critérios'!$V$8,IF(Planilha1!C3188='[1]Pesos dos Critérios'!$W$3,'[1]Pesos dos Critérios'!$W$8,IF(Planilha1!C3188='[1]Pesos dos Critérios'!$X$3,'[1]Pesos dos Critérios'!$X$8,IF(Planilha1!C3188='[1]Pesos dos Critérios'!$Y$3,'[1]Pesos dos Critérios'!$Y$8,'[1]Pesos dos Critérios'!$Z$8))))</f>
        <v>0.0218518518518519</v>
      </c>
      <c r="AC3188" s="5" t="n">
        <f aca="false">IF(H3188=1,'[1]Pesos dos Critérios'!$AD$8,IF(Planilha1!H3188=2,'[1]Pesos dos Critérios'!$AE$8,IF(Planilha1!H3188=3,'[1]Pesos dos Critérios'!$AF$8,IF(Planilha1!H3188=4,'[1]Pesos dos Critérios'!$AG$8,'[1]Pesos dos Critérios'!$AH$8))))</f>
        <v>0.0226851851851852</v>
      </c>
      <c r="AD3188" s="5" t="n">
        <f aca="false">IF(J3188='[1]Pesos dos Critérios'!$AA$3,'[1]Pesos dos Critérios'!$AA$8,IF(Planilha1!J3188='[1]Pesos dos Critérios'!$AB$3,'[1]Pesos dos Critérios'!$AB$8,'[1]Pesos dos Critérios'!$AC$8))</f>
        <v>0.037037037037037</v>
      </c>
      <c r="AE3188" s="5" t="n">
        <f aca="false">IF(O3188="Intervalo 1",'[1]Pesos dos Critérios'!$J$8,IF(Planilha1!O3188="Intervalo 2",'[1]Pesos dos Critérios'!$K$8,IF(Planilha1!O3188="Intervalo 3",'[1]Pesos dos Critérios'!$L$8,'[1]Pesos dos Critérios'!$M$8)))</f>
        <v>0.0531762065095399</v>
      </c>
      <c r="AF3188" s="5" t="n">
        <f aca="false">IF(Q3188="Intervalo 1",'[1]Pesos dos Critérios'!$B$8,IF(Q3188="Intervalo 2",'[1]Pesos dos Critérios'!$C$8,IF(Q3188="Intervalo 3",'[1]Pesos dos Critérios'!$D$8,'[1]Pesos dos Critérios'!$E$8)))</f>
        <v>0.0550472852385421</v>
      </c>
      <c r="AG3188" s="5" t="n">
        <f aca="false">IF(S3188="Intervalo 1",'[1]Pesos dos Critérios'!$F$8,IF(S3188="Intervalo 2",'[1]Pesos dos Critérios'!$G$8,IF(S3188="Intervalo 3",'[1]Pesos dos Critérios'!$H$8,'[1]Pesos dos Critérios'!$I$8)))</f>
        <v>0.032010582010582</v>
      </c>
      <c r="AH3188" s="5" t="n">
        <f aca="false">IF(U3188="Intervalo 1",'[1]Pesos dos Critérios'!$N$8,IF(U3188="Intervalo 2",'[1]Pesos dos Critérios'!$O$8,IF(U3188="Intervalo 3",'[1]Pesos dos Critérios'!$P$8,'[1]Pesos dos Critérios'!$Q$8)))</f>
        <v>0.0274470899470899</v>
      </c>
      <c r="AI3188" s="5" t="n">
        <f aca="false">IF(AA3188="Intervalo 1",'[1]Pesos dos Critérios'!$R$8,IF(AA3188="Intervalo 2",'[1]Pesos dos Critérios'!$S$8,IF(AA3188="Intervalo 3",'[1]Pesos dos Critérios'!$T$8,'[1]Pesos dos Critérios'!$U$8)))</f>
        <v>0.0547619047619048</v>
      </c>
      <c r="AJ3188" s="5" t="n">
        <f aca="false">SUM(AB3188:AI3188)</f>
        <v>0.304017142541733</v>
      </c>
      <c r="AK3188" s="5" t="n">
        <v>3187</v>
      </c>
      <c r="AM3188" s="1" t="s">
        <v>52</v>
      </c>
    </row>
    <row r="3189" customFormat="false" ht="12.8" hidden="false" customHeight="true" outlineLevel="0" collapsed="false">
      <c r="A3189" s="7" t="n">
        <v>2017</v>
      </c>
      <c r="B3189" s="7" t="s">
        <v>719</v>
      </c>
      <c r="C3189" s="8" t="s">
        <v>205</v>
      </c>
      <c r="D3189" s="7" t="s">
        <v>1995</v>
      </c>
      <c r="E3189" s="7" t="s">
        <v>2106</v>
      </c>
      <c r="F3189" s="7" t="n">
        <v>0</v>
      </c>
      <c r="G3189" s="7" t="s">
        <v>273</v>
      </c>
      <c r="H3189" s="9" t="n">
        <v>4</v>
      </c>
      <c r="I3189" s="7" t="s">
        <v>2102</v>
      </c>
      <c r="J3189" s="8" t="s">
        <v>86</v>
      </c>
      <c r="K3189" s="10" t="s">
        <v>46</v>
      </c>
      <c r="L3189" s="10" t="s">
        <v>83</v>
      </c>
      <c r="M3189" s="10" t="s">
        <v>48</v>
      </c>
      <c r="N3189" s="10" t="n">
        <v>0.011</v>
      </c>
      <c r="O3189" s="9" t="s">
        <v>49</v>
      </c>
      <c r="P3189" s="11" t="n">
        <v>0.248</v>
      </c>
      <c r="Q3189" s="8" t="s">
        <v>58</v>
      </c>
      <c r="R3189" s="11" t="n">
        <v>0.013</v>
      </c>
      <c r="S3189" s="8" t="s">
        <v>49</v>
      </c>
      <c r="T3189" s="11" t="n">
        <v>182</v>
      </c>
      <c r="U3189" s="8" t="s">
        <v>50</v>
      </c>
      <c r="V3189" s="11" t="n">
        <v>4.55</v>
      </c>
      <c r="W3189" s="11" t="n">
        <v>6.72</v>
      </c>
      <c r="X3189" s="11" t="n">
        <v>6.5</v>
      </c>
      <c r="Y3189" s="11" t="n">
        <v>9.6</v>
      </c>
      <c r="Z3189" s="11" t="n">
        <v>2.94</v>
      </c>
      <c r="AA3189" s="8" t="s">
        <v>50</v>
      </c>
      <c r="AB3189" s="5" t="n">
        <f aca="false">IF(C3189='[1]Pesos dos Critérios'!$V$3,'[1]Pesos dos Critérios'!$V$8,IF(Planilha1!C3189='[1]Pesos dos Critérios'!$W$3,'[1]Pesos dos Critérios'!$W$8,IF(Planilha1!C3189='[1]Pesos dos Critérios'!$X$3,'[1]Pesos dos Critérios'!$X$8,IF(Planilha1!C3189='[1]Pesos dos Critérios'!$Y$3,'[1]Pesos dos Critérios'!$Y$8,'[1]Pesos dos Critérios'!$Z$8))))</f>
        <v>0.0218518518518519</v>
      </c>
      <c r="AC3189" s="5" t="n">
        <f aca="false">IF(H3189=1,'[1]Pesos dos Critérios'!$AD$8,IF(Planilha1!H3189=2,'[1]Pesos dos Critérios'!$AE$8,IF(Planilha1!H3189=3,'[1]Pesos dos Critérios'!$AF$8,IF(Planilha1!H3189=4,'[1]Pesos dos Critérios'!$AG$8,'[1]Pesos dos Critérios'!$AH$8))))</f>
        <v>0.0226851851851852</v>
      </c>
      <c r="AD3189" s="5" t="n">
        <f aca="false">IF(J3189='[1]Pesos dos Critérios'!$AA$3,'[1]Pesos dos Critérios'!$AA$8,IF(Planilha1!J3189='[1]Pesos dos Critérios'!$AB$3,'[1]Pesos dos Critérios'!$AB$8,'[1]Pesos dos Critérios'!$AC$8))</f>
        <v>0.037037037037037</v>
      </c>
      <c r="AE3189" s="5" t="n">
        <f aca="false">IF(O3189="Intervalo 1",'[1]Pesos dos Critérios'!$J$8,IF(Planilha1!O3189="Intervalo 2",'[1]Pesos dos Critérios'!$K$8,IF(Planilha1!O3189="Intervalo 3",'[1]Pesos dos Critérios'!$L$8,'[1]Pesos dos Critérios'!$M$8)))</f>
        <v>0.0531762065095399</v>
      </c>
      <c r="AF3189" s="5" t="n">
        <f aca="false">IF(Q3189="Intervalo 1",'[1]Pesos dos Critérios'!$B$8,IF(Q3189="Intervalo 2",'[1]Pesos dos Critérios'!$C$8,IF(Q3189="Intervalo 3",'[1]Pesos dos Critérios'!$D$8,'[1]Pesos dos Critérios'!$E$8)))</f>
        <v>0.0213326341741642</v>
      </c>
      <c r="AG3189" s="5" t="n">
        <f aca="false">IF(S3189="Intervalo 1",'[1]Pesos dos Critérios'!$F$8,IF(S3189="Intervalo 2",'[1]Pesos dos Critérios'!$G$8,IF(S3189="Intervalo 3",'[1]Pesos dos Critérios'!$H$8,'[1]Pesos dos Critérios'!$I$8)))</f>
        <v>0.0375661375661376</v>
      </c>
      <c r="AH3189" s="5" t="n">
        <f aca="false">IF(U3189="Intervalo 1",'[1]Pesos dos Critérios'!$N$8,IF(U3189="Intervalo 2",'[1]Pesos dos Critérios'!$O$8,IF(U3189="Intervalo 3",'[1]Pesos dos Critérios'!$P$8,'[1]Pesos dos Critérios'!$Q$8)))</f>
        <v>0.019510582010582</v>
      </c>
      <c r="AI3189" s="5" t="n">
        <f aca="false">IF(AA3189="Intervalo 1",'[1]Pesos dos Critérios'!$R$8,IF(AA3189="Intervalo 2",'[1]Pesos dos Critérios'!$S$8,IF(AA3189="Intervalo 3",'[1]Pesos dos Critérios'!$T$8,'[1]Pesos dos Critérios'!$U$8)))</f>
        <v>0.0468253968253968</v>
      </c>
      <c r="AJ3189" s="5" t="n">
        <f aca="false">SUM(AB3189:AI3189)</f>
        <v>0.259985031159895</v>
      </c>
      <c r="AK3189" s="5" t="n">
        <v>3188</v>
      </c>
      <c r="AM3189" s="1" t="s">
        <v>60</v>
      </c>
    </row>
    <row r="3190" customFormat="false" ht="12.8" hidden="false" customHeight="true" outlineLevel="0" collapsed="false">
      <c r="A3190" s="7" t="n">
        <v>2017</v>
      </c>
      <c r="B3190" s="7" t="s">
        <v>719</v>
      </c>
      <c r="C3190" s="8" t="s">
        <v>205</v>
      </c>
      <c r="D3190" s="7" t="s">
        <v>529</v>
      </c>
      <c r="E3190" s="7" t="s">
        <v>1517</v>
      </c>
      <c r="F3190" s="7" t="s">
        <v>1520</v>
      </c>
      <c r="G3190" s="7" t="s">
        <v>302</v>
      </c>
      <c r="H3190" s="9" t="n">
        <v>4</v>
      </c>
      <c r="I3190" s="7" t="s">
        <v>1999</v>
      </c>
      <c r="J3190" s="8" t="s">
        <v>86</v>
      </c>
      <c r="K3190" s="10" t="s">
        <v>46</v>
      </c>
      <c r="L3190" s="10" t="s">
        <v>47</v>
      </c>
      <c r="M3190" s="10" t="s">
        <v>48</v>
      </c>
      <c r="N3190" s="10" t="n">
        <v>0.024</v>
      </c>
      <c r="O3190" s="9" t="s">
        <v>50</v>
      </c>
      <c r="P3190" s="11" t="n">
        <v>0.24</v>
      </c>
      <c r="Q3190" s="8" t="s">
        <v>57</v>
      </c>
      <c r="R3190" s="11" t="n">
        <v>0.05</v>
      </c>
      <c r="S3190" s="8" t="s">
        <v>50</v>
      </c>
      <c r="T3190" s="11" t="n">
        <v>188</v>
      </c>
      <c r="U3190" s="8" t="s">
        <v>50</v>
      </c>
      <c r="V3190" s="11" t="n">
        <v>4.41</v>
      </c>
      <c r="W3190" s="11" t="n">
        <v>6.51</v>
      </c>
      <c r="X3190" s="11" t="n">
        <v>6.3</v>
      </c>
      <c r="Y3190" s="11" t="n">
        <v>9.3</v>
      </c>
      <c r="Z3190" s="11" t="n">
        <v>3.07</v>
      </c>
      <c r="AA3190" s="8" t="s">
        <v>50</v>
      </c>
      <c r="AB3190" s="5" t="n">
        <f aca="false">IF(C3190='[1]Pesos dos Critérios'!$V$3,'[1]Pesos dos Critérios'!$V$8,IF(Planilha1!C3190='[1]Pesos dos Critérios'!$W$3,'[1]Pesos dos Critérios'!$W$8,IF(Planilha1!C3190='[1]Pesos dos Critérios'!$X$3,'[1]Pesos dos Critérios'!$X$8,IF(Planilha1!C3190='[1]Pesos dos Critérios'!$Y$3,'[1]Pesos dos Critérios'!$Y$8,'[1]Pesos dos Critérios'!$Z$8))))</f>
        <v>0.0218518518518519</v>
      </c>
      <c r="AC3190" s="5" t="n">
        <f aca="false">IF(H3190=1,'[1]Pesos dos Critérios'!$AD$8,IF(Planilha1!H3190=2,'[1]Pesos dos Critérios'!$AE$8,IF(Planilha1!H3190=3,'[1]Pesos dos Critérios'!$AF$8,IF(Planilha1!H3190=4,'[1]Pesos dos Critérios'!$AG$8,'[1]Pesos dos Critérios'!$AH$8))))</f>
        <v>0.0226851851851852</v>
      </c>
      <c r="AD3190" s="5" t="n">
        <f aca="false">IF(J3190='[1]Pesos dos Critérios'!$AA$3,'[1]Pesos dos Critérios'!$AA$8,IF(Planilha1!J3190='[1]Pesos dos Critérios'!$AB$3,'[1]Pesos dos Critérios'!$AB$8,'[1]Pesos dos Critérios'!$AC$8))</f>
        <v>0.037037037037037</v>
      </c>
      <c r="AE3190" s="5" t="n">
        <f aca="false">IF(O3190="Intervalo 1",'[1]Pesos dos Critérios'!$J$8,IF(Planilha1!O3190="Intervalo 2",'[1]Pesos dos Critérios'!$K$8,IF(Planilha1!O3190="Intervalo 3",'[1]Pesos dos Critérios'!$L$8,'[1]Pesos dos Critérios'!$M$8)))</f>
        <v>0.0120314253647587</v>
      </c>
      <c r="AF3190" s="5" t="n">
        <f aca="false">IF(Q3190="Intervalo 1",'[1]Pesos dos Critérios'!$B$8,IF(Q3190="Intervalo 2",'[1]Pesos dos Critérios'!$C$8,IF(Q3190="Intervalo 3",'[1]Pesos dos Critérios'!$D$8,'[1]Pesos dos Critérios'!$E$8)))</f>
        <v>0.0236095012051296</v>
      </c>
      <c r="AG3190" s="5" t="n">
        <f aca="false">IF(S3190="Intervalo 1",'[1]Pesos dos Critérios'!$F$8,IF(S3190="Intervalo 2",'[1]Pesos dos Critérios'!$G$8,IF(S3190="Intervalo 3",'[1]Pesos dos Critérios'!$H$8,'[1]Pesos dos Critérios'!$I$8)))</f>
        <v>0.0187830687830688</v>
      </c>
      <c r="AH3190" s="5" t="n">
        <f aca="false">IF(U3190="Intervalo 1",'[1]Pesos dos Critérios'!$N$8,IF(U3190="Intervalo 2",'[1]Pesos dos Critérios'!$O$8,IF(U3190="Intervalo 3",'[1]Pesos dos Critérios'!$P$8,'[1]Pesos dos Critérios'!$Q$8)))</f>
        <v>0.019510582010582</v>
      </c>
      <c r="AI3190" s="5" t="n">
        <f aca="false">IF(AA3190="Intervalo 1",'[1]Pesos dos Critérios'!$R$8,IF(AA3190="Intervalo 2",'[1]Pesos dos Critérios'!$S$8,IF(AA3190="Intervalo 3",'[1]Pesos dos Critérios'!$T$8,'[1]Pesos dos Critérios'!$U$8)))</f>
        <v>0.0468253968253968</v>
      </c>
      <c r="AJ3190" s="5" t="n">
        <f aca="false">SUM(AB3190:AI3190)</f>
        <v>0.20233404826301</v>
      </c>
      <c r="AK3190" s="5" t="n">
        <v>3189</v>
      </c>
      <c r="AM3190" s="1" t="s">
        <v>96</v>
      </c>
    </row>
    <row r="3191" customFormat="false" ht="12.8" hidden="false" customHeight="true" outlineLevel="0" collapsed="false">
      <c r="A3191" s="7" t="n">
        <v>2017</v>
      </c>
      <c r="B3191" s="7" t="s">
        <v>719</v>
      </c>
      <c r="C3191" s="8" t="s">
        <v>205</v>
      </c>
      <c r="D3191" s="7" t="s">
        <v>529</v>
      </c>
      <c r="E3191" s="7" t="s">
        <v>1517</v>
      </c>
      <c r="F3191" s="7" t="s">
        <v>1522</v>
      </c>
      <c r="G3191" s="7" t="s">
        <v>302</v>
      </c>
      <c r="H3191" s="9" t="n">
        <v>4</v>
      </c>
      <c r="I3191" s="7" t="s">
        <v>1999</v>
      </c>
      <c r="J3191" s="8" t="s">
        <v>86</v>
      </c>
      <c r="K3191" s="10" t="s">
        <v>46</v>
      </c>
      <c r="L3191" s="10" t="s">
        <v>47</v>
      </c>
      <c r="M3191" s="10" t="s">
        <v>48</v>
      </c>
      <c r="N3191" s="10" t="n">
        <v>0.023</v>
      </c>
      <c r="O3191" s="9" t="s">
        <v>50</v>
      </c>
      <c r="P3191" s="11" t="n">
        <v>0.452</v>
      </c>
      <c r="Q3191" s="8" t="s">
        <v>50</v>
      </c>
      <c r="R3191" s="11" t="n">
        <v>0.012</v>
      </c>
      <c r="S3191" s="8" t="s">
        <v>49</v>
      </c>
      <c r="T3191" s="11" t="n">
        <v>187</v>
      </c>
      <c r="U3191" s="8" t="s">
        <v>50</v>
      </c>
      <c r="V3191" s="11" t="n">
        <v>4.48</v>
      </c>
      <c r="W3191" s="11" t="n">
        <v>6.44</v>
      </c>
      <c r="X3191" s="11" t="n">
        <v>6.4</v>
      </c>
      <c r="Y3191" s="11" t="n">
        <v>9.2</v>
      </c>
      <c r="Z3191" s="11" t="n">
        <v>3.04</v>
      </c>
      <c r="AA3191" s="8" t="s">
        <v>50</v>
      </c>
      <c r="AB3191" s="5" t="n">
        <f aca="false">IF(C3191='[1]Pesos dos Critérios'!$V$3,'[1]Pesos dos Critérios'!$V$8,IF(Planilha1!C3191='[1]Pesos dos Critérios'!$W$3,'[1]Pesos dos Critérios'!$W$8,IF(Planilha1!C3191='[1]Pesos dos Critérios'!$X$3,'[1]Pesos dos Critérios'!$X$8,IF(Planilha1!C3191='[1]Pesos dos Critérios'!$Y$3,'[1]Pesos dos Critérios'!$Y$8,'[1]Pesos dos Critérios'!$Z$8))))</f>
        <v>0.0218518518518519</v>
      </c>
      <c r="AC3191" s="5" t="n">
        <f aca="false">IF(H3191=1,'[1]Pesos dos Critérios'!$AD$8,IF(Planilha1!H3191=2,'[1]Pesos dos Critérios'!$AE$8,IF(Planilha1!H3191=3,'[1]Pesos dos Critérios'!$AF$8,IF(Planilha1!H3191=4,'[1]Pesos dos Critérios'!$AG$8,'[1]Pesos dos Critérios'!$AH$8))))</f>
        <v>0.0226851851851852</v>
      </c>
      <c r="AD3191" s="5" t="n">
        <f aca="false">IF(J3191='[1]Pesos dos Critérios'!$AA$3,'[1]Pesos dos Critérios'!$AA$8,IF(Planilha1!J3191='[1]Pesos dos Critérios'!$AB$3,'[1]Pesos dos Critérios'!$AB$8,'[1]Pesos dos Critérios'!$AC$8))</f>
        <v>0.037037037037037</v>
      </c>
      <c r="AE3191" s="5" t="n">
        <f aca="false">IF(O3191="Intervalo 1",'[1]Pesos dos Critérios'!$J$8,IF(Planilha1!O3191="Intervalo 2",'[1]Pesos dos Critérios'!$K$8,IF(Planilha1!O3191="Intervalo 3",'[1]Pesos dos Critérios'!$L$8,'[1]Pesos dos Critérios'!$M$8)))</f>
        <v>0.0120314253647587</v>
      </c>
      <c r="AF3191" s="5" t="n">
        <f aca="false">IF(Q3191="Intervalo 1",'[1]Pesos dos Critérios'!$B$8,IF(Q3191="Intervalo 2",'[1]Pesos dos Critérios'!$C$8,IF(Q3191="Intervalo 3",'[1]Pesos dos Critérios'!$D$8,'[1]Pesos dos Critérios'!$E$8)))</f>
        <v>0.0111216904932752</v>
      </c>
      <c r="AG3191" s="5" t="n">
        <f aca="false">IF(S3191="Intervalo 1",'[1]Pesos dos Critérios'!$F$8,IF(S3191="Intervalo 2",'[1]Pesos dos Critérios'!$G$8,IF(S3191="Intervalo 3",'[1]Pesos dos Critérios'!$H$8,'[1]Pesos dos Critérios'!$I$8)))</f>
        <v>0.0375661375661376</v>
      </c>
      <c r="AH3191" s="5" t="n">
        <f aca="false">IF(U3191="Intervalo 1",'[1]Pesos dos Critérios'!$N$8,IF(U3191="Intervalo 2",'[1]Pesos dos Critérios'!$O$8,IF(U3191="Intervalo 3",'[1]Pesos dos Critérios'!$P$8,'[1]Pesos dos Critérios'!$Q$8)))</f>
        <v>0.019510582010582</v>
      </c>
      <c r="AI3191" s="5" t="n">
        <f aca="false">IF(AA3191="Intervalo 1",'[1]Pesos dos Critérios'!$R$8,IF(AA3191="Intervalo 2",'[1]Pesos dos Critérios'!$S$8,IF(AA3191="Intervalo 3",'[1]Pesos dos Critérios'!$T$8,'[1]Pesos dos Critérios'!$U$8)))</f>
        <v>0.0468253968253968</v>
      </c>
      <c r="AJ3191" s="5" t="n">
        <f aca="false">SUM(AB3191:AI3191)</f>
        <v>0.208629306334224</v>
      </c>
      <c r="AK3191" s="5" t="n">
        <v>3190</v>
      </c>
      <c r="AM3191" s="1" t="s">
        <v>96</v>
      </c>
    </row>
    <row r="3192" customFormat="false" ht="12.8" hidden="false" customHeight="true" outlineLevel="0" collapsed="false">
      <c r="A3192" s="7" t="n">
        <v>2017</v>
      </c>
      <c r="B3192" s="7" t="s">
        <v>719</v>
      </c>
      <c r="C3192" s="8" t="s">
        <v>205</v>
      </c>
      <c r="D3192" s="7" t="s">
        <v>529</v>
      </c>
      <c r="E3192" s="7" t="s">
        <v>1866</v>
      </c>
      <c r="F3192" s="7" t="n">
        <v>0</v>
      </c>
      <c r="G3192" s="7" t="s">
        <v>273</v>
      </c>
      <c r="H3192" s="9" t="n">
        <v>4</v>
      </c>
      <c r="I3192" s="7" t="s">
        <v>1999</v>
      </c>
      <c r="J3192" s="8" t="s">
        <v>86</v>
      </c>
      <c r="K3192" s="10" t="n">
        <v>0</v>
      </c>
      <c r="L3192" s="10" t="n">
        <v>0</v>
      </c>
      <c r="M3192" s="10" t="n">
        <v>0</v>
      </c>
      <c r="N3192" s="10" t="n">
        <v>0.0235</v>
      </c>
      <c r="O3192" s="9" t="s">
        <v>50</v>
      </c>
      <c r="P3192" s="11" t="n">
        <v>0.346</v>
      </c>
      <c r="Q3192" s="8" t="s">
        <v>58</v>
      </c>
      <c r="R3192" s="11" t="n">
        <v>0.031</v>
      </c>
      <c r="S3192" s="8" t="s">
        <v>58</v>
      </c>
      <c r="T3192" s="11" t="n">
        <v>0</v>
      </c>
      <c r="U3192" s="8" t="s">
        <v>49</v>
      </c>
      <c r="V3192" s="11" t="n">
        <v>4.445</v>
      </c>
      <c r="W3192" s="11" t="n">
        <v>6.475</v>
      </c>
      <c r="X3192" s="11" t="n">
        <v>6.35</v>
      </c>
      <c r="Y3192" s="11" t="n">
        <v>9.25</v>
      </c>
      <c r="Z3192" s="11" t="n">
        <v>3.055</v>
      </c>
      <c r="AA3192" s="8" t="s">
        <v>50</v>
      </c>
      <c r="AB3192" s="5" t="n">
        <f aca="false">IF(C3192='[1]Pesos dos Critérios'!$V$3,'[1]Pesos dos Critérios'!$V$8,IF(Planilha1!C3192='[1]Pesos dos Critérios'!$W$3,'[1]Pesos dos Critérios'!$W$8,IF(Planilha1!C3192='[1]Pesos dos Critérios'!$X$3,'[1]Pesos dos Critérios'!$X$8,IF(Planilha1!C3192='[1]Pesos dos Critérios'!$Y$3,'[1]Pesos dos Critérios'!$Y$8,'[1]Pesos dos Critérios'!$Z$8))))</f>
        <v>0.0218518518518519</v>
      </c>
      <c r="AC3192" s="5" t="n">
        <f aca="false">IF(H3192=1,'[1]Pesos dos Critérios'!$AD$8,IF(Planilha1!H3192=2,'[1]Pesos dos Critérios'!$AE$8,IF(Planilha1!H3192=3,'[1]Pesos dos Critérios'!$AF$8,IF(Planilha1!H3192=4,'[1]Pesos dos Critérios'!$AG$8,'[1]Pesos dos Critérios'!$AH$8))))</f>
        <v>0.0226851851851852</v>
      </c>
      <c r="AD3192" s="5" t="n">
        <f aca="false">IF(J3192='[1]Pesos dos Critérios'!$AA$3,'[1]Pesos dos Critérios'!$AA$8,IF(Planilha1!J3192='[1]Pesos dos Critérios'!$AB$3,'[1]Pesos dos Critérios'!$AB$8,'[1]Pesos dos Critérios'!$AC$8))</f>
        <v>0.037037037037037</v>
      </c>
      <c r="AE3192" s="5" t="n">
        <f aca="false">IF(O3192="Intervalo 1",'[1]Pesos dos Critérios'!$J$8,IF(Planilha1!O3192="Intervalo 2",'[1]Pesos dos Critérios'!$K$8,IF(Planilha1!O3192="Intervalo 3",'[1]Pesos dos Critérios'!$L$8,'[1]Pesos dos Critérios'!$M$8)))</f>
        <v>0.0120314253647587</v>
      </c>
      <c r="AF3192" s="5" t="n">
        <f aca="false">IF(Q3192="Intervalo 1",'[1]Pesos dos Critérios'!$B$8,IF(Q3192="Intervalo 2",'[1]Pesos dos Critérios'!$C$8,IF(Q3192="Intervalo 3",'[1]Pesos dos Critérios'!$D$8,'[1]Pesos dos Critérios'!$E$8)))</f>
        <v>0.0213326341741642</v>
      </c>
      <c r="AG3192" s="5" t="n">
        <f aca="false">IF(S3192="Intervalo 1",'[1]Pesos dos Critérios'!$F$8,IF(S3192="Intervalo 2",'[1]Pesos dos Critérios'!$G$8,IF(S3192="Intervalo 3",'[1]Pesos dos Critérios'!$H$8,'[1]Pesos dos Critérios'!$I$8)))</f>
        <v>0.0227513227513227</v>
      </c>
      <c r="AH3192" s="5" t="n">
        <f aca="false">IF(U3192="Intervalo 1",'[1]Pesos dos Critérios'!$N$8,IF(U3192="Intervalo 2",'[1]Pesos dos Critérios'!$O$8,IF(U3192="Intervalo 3",'[1]Pesos dos Critérios'!$P$8,'[1]Pesos dos Critérios'!$Q$8)))</f>
        <v>0.0320767195767196</v>
      </c>
      <c r="AI3192" s="5" t="n">
        <f aca="false">IF(AA3192="Intervalo 1",'[1]Pesos dos Critérios'!$R$8,IF(AA3192="Intervalo 2",'[1]Pesos dos Critérios'!$S$8,IF(AA3192="Intervalo 3",'[1]Pesos dos Critérios'!$T$8,'[1]Pesos dos Critérios'!$U$8)))</f>
        <v>0.0468253968253968</v>
      </c>
      <c r="AJ3192" s="5" t="n">
        <f aca="false">SUM(AB3192:AI3192)</f>
        <v>0.216591572766436</v>
      </c>
      <c r="AK3192" s="5" t="n">
        <v>3191</v>
      </c>
      <c r="AM3192" s="1" t="s">
        <v>96</v>
      </c>
    </row>
    <row r="3193" customFormat="false" ht="12.8" hidden="false" customHeight="true" outlineLevel="0" collapsed="false">
      <c r="A3193" s="7" t="n">
        <v>2017</v>
      </c>
      <c r="B3193" s="7" t="s">
        <v>719</v>
      </c>
      <c r="C3193" s="8" t="s">
        <v>205</v>
      </c>
      <c r="D3193" s="7" t="s">
        <v>307</v>
      </c>
      <c r="E3193" s="7" t="s">
        <v>1500</v>
      </c>
      <c r="F3193" s="7" t="s">
        <v>2107</v>
      </c>
      <c r="G3193" s="7" t="s">
        <v>302</v>
      </c>
      <c r="H3193" s="9" t="n">
        <v>4</v>
      </c>
      <c r="I3193" s="7" t="s">
        <v>1999</v>
      </c>
      <c r="J3193" s="8" t="s">
        <v>86</v>
      </c>
      <c r="K3193" s="10" t="s">
        <v>46</v>
      </c>
      <c r="L3193" s="10" t="s">
        <v>83</v>
      </c>
      <c r="M3193" s="10" t="s">
        <v>48</v>
      </c>
      <c r="N3193" s="10" t="n">
        <v>0.006</v>
      </c>
      <c r="O3193" s="9" t="s">
        <v>49</v>
      </c>
      <c r="P3193" s="11" t="n">
        <v>0.203</v>
      </c>
      <c r="Q3193" s="8" t="s">
        <v>57</v>
      </c>
      <c r="R3193" s="11" t="n">
        <v>0.011</v>
      </c>
      <c r="S3193" s="8" t="s">
        <v>49</v>
      </c>
      <c r="T3193" s="11" t="n">
        <v>158</v>
      </c>
      <c r="U3193" s="8" t="s">
        <v>58</v>
      </c>
      <c r="V3193" s="11" t="n">
        <v>5.32</v>
      </c>
      <c r="W3193" s="11" t="n">
        <v>7.42</v>
      </c>
      <c r="X3193" s="11" t="n">
        <v>7.6</v>
      </c>
      <c r="Y3193" s="11" t="n">
        <v>10.6</v>
      </c>
      <c r="Z3193" s="11" t="n">
        <v>2.55</v>
      </c>
      <c r="AA3193" s="8" t="s">
        <v>58</v>
      </c>
      <c r="AB3193" s="5" t="n">
        <f aca="false">IF(C3193='[1]Pesos dos Critérios'!$V$3,'[1]Pesos dos Critérios'!$V$8,IF(Planilha1!C3193='[1]Pesos dos Critérios'!$W$3,'[1]Pesos dos Critérios'!$W$8,IF(Planilha1!C3193='[1]Pesos dos Critérios'!$X$3,'[1]Pesos dos Critérios'!$X$8,IF(Planilha1!C3193='[1]Pesos dos Critérios'!$Y$3,'[1]Pesos dos Critérios'!$Y$8,'[1]Pesos dos Critérios'!$Z$8))))</f>
        <v>0.0218518518518519</v>
      </c>
      <c r="AC3193" s="5" t="n">
        <f aca="false">IF(H3193=1,'[1]Pesos dos Critérios'!$AD$8,IF(Planilha1!H3193=2,'[1]Pesos dos Critérios'!$AE$8,IF(Planilha1!H3193=3,'[1]Pesos dos Critérios'!$AF$8,IF(Planilha1!H3193=4,'[1]Pesos dos Critérios'!$AG$8,'[1]Pesos dos Critérios'!$AH$8))))</f>
        <v>0.0226851851851852</v>
      </c>
      <c r="AD3193" s="5" t="n">
        <f aca="false">IF(J3193='[1]Pesos dos Critérios'!$AA$3,'[1]Pesos dos Critérios'!$AA$8,IF(Planilha1!J3193='[1]Pesos dos Critérios'!$AB$3,'[1]Pesos dos Critérios'!$AB$8,'[1]Pesos dos Critérios'!$AC$8))</f>
        <v>0.037037037037037</v>
      </c>
      <c r="AE3193" s="5" t="n">
        <f aca="false">IF(O3193="Intervalo 1",'[1]Pesos dos Critérios'!$J$8,IF(Planilha1!O3193="Intervalo 2",'[1]Pesos dos Critérios'!$K$8,IF(Planilha1!O3193="Intervalo 3",'[1]Pesos dos Critérios'!$L$8,'[1]Pesos dos Critérios'!$M$8)))</f>
        <v>0.0531762065095399</v>
      </c>
      <c r="AF3193" s="5" t="n">
        <f aca="false">IF(Q3193="Intervalo 1",'[1]Pesos dos Critérios'!$B$8,IF(Q3193="Intervalo 2",'[1]Pesos dos Critérios'!$C$8,IF(Q3193="Intervalo 3",'[1]Pesos dos Critérios'!$D$8,'[1]Pesos dos Critérios'!$E$8)))</f>
        <v>0.0236095012051296</v>
      </c>
      <c r="AG3193" s="5" t="n">
        <f aca="false">IF(S3193="Intervalo 1",'[1]Pesos dos Critérios'!$F$8,IF(S3193="Intervalo 2",'[1]Pesos dos Critérios'!$G$8,IF(S3193="Intervalo 3",'[1]Pesos dos Critérios'!$H$8,'[1]Pesos dos Critérios'!$I$8)))</f>
        <v>0.0375661375661376</v>
      </c>
      <c r="AH3193" s="5" t="n">
        <f aca="false">IF(U3193="Intervalo 1",'[1]Pesos dos Critérios'!$N$8,IF(U3193="Intervalo 2",'[1]Pesos dos Critérios'!$O$8,IF(U3193="Intervalo 3",'[1]Pesos dos Critérios'!$P$8,'[1]Pesos dos Critérios'!$Q$8)))</f>
        <v>0.0274470899470899</v>
      </c>
      <c r="AI3193" s="5" t="n">
        <f aca="false">IF(AA3193="Intervalo 1",'[1]Pesos dos Critérios'!$R$8,IF(AA3193="Intervalo 2",'[1]Pesos dos Critérios'!$S$8,IF(AA3193="Intervalo 3",'[1]Pesos dos Critérios'!$T$8,'[1]Pesos dos Critérios'!$U$8)))</f>
        <v>0.0547619047619048</v>
      </c>
      <c r="AJ3193" s="5" t="n">
        <f aca="false">SUM(AB3193:AI3193)</f>
        <v>0.278134914063876</v>
      </c>
      <c r="AK3193" s="5" t="n">
        <v>3192</v>
      </c>
      <c r="AM3193" s="1" t="s">
        <v>52</v>
      </c>
    </row>
    <row r="3194" customFormat="false" ht="12.8" hidden="false" customHeight="true" outlineLevel="0" collapsed="false">
      <c r="A3194" s="7" t="n">
        <v>2017</v>
      </c>
      <c r="B3194" s="7" t="s">
        <v>719</v>
      </c>
      <c r="C3194" s="8" t="s">
        <v>205</v>
      </c>
      <c r="D3194" s="7" t="s">
        <v>89</v>
      </c>
      <c r="E3194" s="7" t="s">
        <v>2093</v>
      </c>
      <c r="F3194" s="7" t="s">
        <v>2108</v>
      </c>
      <c r="G3194" s="7" t="s">
        <v>536</v>
      </c>
      <c r="H3194" s="9" t="n">
        <v>3</v>
      </c>
      <c r="I3194" s="7" t="s">
        <v>1999</v>
      </c>
      <c r="J3194" s="8" t="s">
        <v>86</v>
      </c>
      <c r="K3194" s="10" t="s">
        <v>46</v>
      </c>
      <c r="L3194" s="10" t="s">
        <v>83</v>
      </c>
      <c r="M3194" s="10" t="s">
        <v>48</v>
      </c>
      <c r="N3194" s="10" t="n">
        <v>0.012</v>
      </c>
      <c r="O3194" s="9" t="s">
        <v>57</v>
      </c>
      <c r="P3194" s="11" t="n">
        <v>0.252</v>
      </c>
      <c r="Q3194" s="8" t="s">
        <v>58</v>
      </c>
      <c r="R3194" s="11" t="n">
        <v>0.014</v>
      </c>
      <c r="S3194" s="8" t="s">
        <v>49</v>
      </c>
      <c r="T3194" s="11" t="n">
        <v>170</v>
      </c>
      <c r="U3194" s="8" t="s">
        <v>58</v>
      </c>
      <c r="V3194" s="11" t="n">
        <v>5.11</v>
      </c>
      <c r="W3194" s="11" t="n">
        <v>6.58</v>
      </c>
      <c r="X3194" s="11" t="n">
        <v>7.3</v>
      </c>
      <c r="Y3194" s="11" t="n">
        <v>9.4</v>
      </c>
      <c r="Z3194" s="11" t="n">
        <v>2.76</v>
      </c>
      <c r="AA3194" s="8" t="s">
        <v>58</v>
      </c>
      <c r="AB3194" s="5" t="n">
        <f aca="false">IF(C3194='[1]Pesos dos Critérios'!$V$3,'[1]Pesos dos Critérios'!$V$8,IF(Planilha1!C3194='[1]Pesos dos Critérios'!$W$3,'[1]Pesos dos Critérios'!$W$8,IF(Planilha1!C3194='[1]Pesos dos Critérios'!$X$3,'[1]Pesos dos Critérios'!$X$8,IF(Planilha1!C3194='[1]Pesos dos Critérios'!$Y$3,'[1]Pesos dos Critérios'!$Y$8,'[1]Pesos dos Critérios'!$Z$8))))</f>
        <v>0.0218518518518519</v>
      </c>
      <c r="AC3194" s="5" t="n">
        <f aca="false">IF(H3194=1,'[1]Pesos dos Critérios'!$AD$8,IF(Planilha1!H3194=2,'[1]Pesos dos Critérios'!$AE$8,IF(Planilha1!H3194=3,'[1]Pesos dos Critérios'!$AF$8,IF(Planilha1!H3194=4,'[1]Pesos dos Critérios'!$AG$8,'[1]Pesos dos Critérios'!$AH$8))))</f>
        <v>0.0273148148148148</v>
      </c>
      <c r="AD3194" s="5" t="n">
        <f aca="false">IF(J3194='[1]Pesos dos Critérios'!$AA$3,'[1]Pesos dos Critérios'!$AA$8,IF(Planilha1!J3194='[1]Pesos dos Critérios'!$AB$3,'[1]Pesos dos Critérios'!$AB$8,'[1]Pesos dos Critérios'!$AC$8))</f>
        <v>0.037037037037037</v>
      </c>
      <c r="AE3194" s="5" t="n">
        <f aca="false">IF(O3194="Intervalo 1",'[1]Pesos dos Critérios'!$J$8,IF(Planilha1!O3194="Intervalo 2",'[1]Pesos dos Critérios'!$K$8,IF(Planilha1!O3194="Intervalo 3",'[1]Pesos dos Critérios'!$L$8,'[1]Pesos dos Critérios'!$M$8)))</f>
        <v>0.0240628507295174</v>
      </c>
      <c r="AF3194" s="5" t="n">
        <f aca="false">IF(Q3194="Intervalo 1",'[1]Pesos dos Critérios'!$B$8,IF(Q3194="Intervalo 2",'[1]Pesos dos Critérios'!$C$8,IF(Q3194="Intervalo 3",'[1]Pesos dos Critérios'!$D$8,'[1]Pesos dos Critérios'!$E$8)))</f>
        <v>0.0213326341741642</v>
      </c>
      <c r="AG3194" s="5" t="n">
        <f aca="false">IF(S3194="Intervalo 1",'[1]Pesos dos Critérios'!$F$8,IF(S3194="Intervalo 2",'[1]Pesos dos Critérios'!$G$8,IF(S3194="Intervalo 3",'[1]Pesos dos Critérios'!$H$8,'[1]Pesos dos Critérios'!$I$8)))</f>
        <v>0.0375661375661376</v>
      </c>
      <c r="AH3194" s="5" t="n">
        <f aca="false">IF(U3194="Intervalo 1",'[1]Pesos dos Critérios'!$N$8,IF(U3194="Intervalo 2",'[1]Pesos dos Critérios'!$O$8,IF(U3194="Intervalo 3",'[1]Pesos dos Critérios'!$P$8,'[1]Pesos dos Critérios'!$Q$8)))</f>
        <v>0.0274470899470899</v>
      </c>
      <c r="AI3194" s="5" t="n">
        <f aca="false">IF(AA3194="Intervalo 1",'[1]Pesos dos Critérios'!$R$8,IF(AA3194="Intervalo 2",'[1]Pesos dos Critérios'!$S$8,IF(AA3194="Intervalo 3",'[1]Pesos dos Critérios'!$T$8,'[1]Pesos dos Critérios'!$U$8)))</f>
        <v>0.0547619047619048</v>
      </c>
      <c r="AJ3194" s="5" t="n">
        <f aca="false">SUM(AB3194:AI3194)</f>
        <v>0.251374320882518</v>
      </c>
      <c r="AK3194" s="5" t="n">
        <v>3193</v>
      </c>
      <c r="AM3194" s="1" t="s">
        <v>60</v>
      </c>
    </row>
    <row r="3195" customFormat="false" ht="12.8" hidden="false" customHeight="true" outlineLevel="0" collapsed="false">
      <c r="A3195" s="7" t="n">
        <v>2017</v>
      </c>
      <c r="B3195" s="7" t="s">
        <v>719</v>
      </c>
      <c r="C3195" s="8" t="s">
        <v>205</v>
      </c>
      <c r="D3195" s="7" t="s">
        <v>206</v>
      </c>
      <c r="E3195" s="7" t="s">
        <v>2109</v>
      </c>
      <c r="F3195" s="7" t="s">
        <v>156</v>
      </c>
      <c r="G3195" s="7" t="s">
        <v>2110</v>
      </c>
      <c r="H3195" s="9" t="n">
        <v>3</v>
      </c>
      <c r="I3195" s="7" t="s">
        <v>1999</v>
      </c>
      <c r="J3195" s="8" t="s">
        <v>86</v>
      </c>
      <c r="K3195" s="10" t="s">
        <v>46</v>
      </c>
      <c r="L3195" s="10" t="s">
        <v>83</v>
      </c>
      <c r="M3195" s="10" t="s">
        <v>48</v>
      </c>
      <c r="N3195" s="10" t="n">
        <v>0.01</v>
      </c>
      <c r="O3195" s="9" t="s">
        <v>49</v>
      </c>
      <c r="P3195" s="11" t="n">
        <v>0.099</v>
      </c>
      <c r="Q3195" s="8" t="s">
        <v>49</v>
      </c>
      <c r="R3195" s="11" t="n">
        <v>0.018</v>
      </c>
      <c r="S3195" s="8" t="s">
        <v>57</v>
      </c>
      <c r="T3195" s="11" t="n">
        <v>174</v>
      </c>
      <c r="U3195" s="8" t="s">
        <v>58</v>
      </c>
      <c r="V3195" s="11" t="n">
        <v>4.97</v>
      </c>
      <c r="W3195" s="11" t="n">
        <v>6.44</v>
      </c>
      <c r="X3195" s="11" t="n">
        <v>7.1</v>
      </c>
      <c r="Y3195" s="11" t="n">
        <v>9.2</v>
      </c>
      <c r="Z3195" s="11" t="n">
        <v>2.81</v>
      </c>
      <c r="AA3195" s="8" t="s">
        <v>58</v>
      </c>
      <c r="AB3195" s="5" t="n">
        <f aca="false">IF(C3195='[1]Pesos dos Critérios'!$V$3,'[1]Pesos dos Critérios'!$V$8,IF(Planilha1!C3195='[1]Pesos dos Critérios'!$W$3,'[1]Pesos dos Critérios'!$W$8,IF(Planilha1!C3195='[1]Pesos dos Critérios'!$X$3,'[1]Pesos dos Critérios'!$X$8,IF(Planilha1!C3195='[1]Pesos dos Critérios'!$Y$3,'[1]Pesos dos Critérios'!$Y$8,'[1]Pesos dos Critérios'!$Z$8))))</f>
        <v>0.0218518518518519</v>
      </c>
      <c r="AC3195" s="5" t="n">
        <f aca="false">IF(H3195=1,'[1]Pesos dos Critérios'!$AD$8,IF(Planilha1!H3195=2,'[1]Pesos dos Critérios'!$AE$8,IF(Planilha1!H3195=3,'[1]Pesos dos Critérios'!$AF$8,IF(Planilha1!H3195=4,'[1]Pesos dos Critérios'!$AG$8,'[1]Pesos dos Critérios'!$AH$8))))</f>
        <v>0.0273148148148148</v>
      </c>
      <c r="AD3195" s="5" t="n">
        <f aca="false">IF(J3195='[1]Pesos dos Critérios'!$AA$3,'[1]Pesos dos Critérios'!$AA$8,IF(Planilha1!J3195='[1]Pesos dos Critérios'!$AB$3,'[1]Pesos dos Critérios'!$AB$8,'[1]Pesos dos Critérios'!$AC$8))</f>
        <v>0.037037037037037</v>
      </c>
      <c r="AE3195" s="5" t="n">
        <f aca="false">IF(O3195="Intervalo 1",'[1]Pesos dos Critérios'!$J$8,IF(Planilha1!O3195="Intervalo 2",'[1]Pesos dos Critérios'!$K$8,IF(Planilha1!O3195="Intervalo 3",'[1]Pesos dos Critérios'!$L$8,'[1]Pesos dos Critérios'!$M$8)))</f>
        <v>0.0531762065095399</v>
      </c>
      <c r="AF3195" s="5" t="n">
        <f aca="false">IF(Q3195="Intervalo 1",'[1]Pesos dos Critérios'!$B$8,IF(Q3195="Intervalo 2",'[1]Pesos dos Critérios'!$C$8,IF(Q3195="Intervalo 3",'[1]Pesos dos Critérios'!$D$8,'[1]Pesos dos Critérios'!$E$8)))</f>
        <v>0.0550472852385421</v>
      </c>
      <c r="AG3195" s="5" t="n">
        <f aca="false">IF(S3195="Intervalo 1",'[1]Pesos dos Critérios'!$F$8,IF(S3195="Intervalo 2",'[1]Pesos dos Critérios'!$G$8,IF(S3195="Intervalo 3",'[1]Pesos dos Critérios'!$H$8,'[1]Pesos dos Critérios'!$I$8)))</f>
        <v>0.032010582010582</v>
      </c>
      <c r="AH3195" s="5" t="n">
        <f aca="false">IF(U3195="Intervalo 1",'[1]Pesos dos Critérios'!$N$8,IF(U3195="Intervalo 2",'[1]Pesos dos Critérios'!$O$8,IF(U3195="Intervalo 3",'[1]Pesos dos Critérios'!$P$8,'[1]Pesos dos Critérios'!$Q$8)))</f>
        <v>0.0274470899470899</v>
      </c>
      <c r="AI3195" s="5" t="n">
        <f aca="false">IF(AA3195="Intervalo 1",'[1]Pesos dos Critérios'!$R$8,IF(AA3195="Intervalo 2",'[1]Pesos dos Critérios'!$S$8,IF(AA3195="Intervalo 3",'[1]Pesos dos Critérios'!$T$8,'[1]Pesos dos Critérios'!$U$8)))</f>
        <v>0.0547619047619048</v>
      </c>
      <c r="AJ3195" s="5" t="n">
        <f aca="false">SUM(AB3195:AI3195)</f>
        <v>0.308646772171362</v>
      </c>
      <c r="AK3195" s="5" t="n">
        <v>3194</v>
      </c>
      <c r="AM3195" s="1" t="s">
        <v>52</v>
      </c>
    </row>
    <row r="3196" customFormat="false" ht="12.8" hidden="false" customHeight="true" outlineLevel="0" collapsed="false">
      <c r="A3196" s="7" t="n">
        <v>2017</v>
      </c>
      <c r="B3196" s="7" t="s">
        <v>719</v>
      </c>
      <c r="C3196" s="8" t="s">
        <v>205</v>
      </c>
      <c r="D3196" s="7" t="s">
        <v>206</v>
      </c>
      <c r="E3196" s="7" t="s">
        <v>1466</v>
      </c>
      <c r="F3196" s="7" t="s">
        <v>156</v>
      </c>
      <c r="G3196" s="7" t="s">
        <v>302</v>
      </c>
      <c r="H3196" s="9" t="n">
        <v>4</v>
      </c>
      <c r="I3196" s="7" t="s">
        <v>2007</v>
      </c>
      <c r="J3196" s="8" t="s">
        <v>86</v>
      </c>
      <c r="K3196" s="10" t="s">
        <v>46</v>
      </c>
      <c r="L3196" s="10" t="s">
        <v>83</v>
      </c>
      <c r="M3196" s="10" t="s">
        <v>48</v>
      </c>
      <c r="N3196" s="10" t="n">
        <v>0.017</v>
      </c>
      <c r="O3196" s="9" t="s">
        <v>58</v>
      </c>
      <c r="P3196" s="11" t="n">
        <v>0.211</v>
      </c>
      <c r="Q3196" s="8" t="s">
        <v>57</v>
      </c>
      <c r="R3196" s="11" t="n">
        <v>0.02</v>
      </c>
      <c r="S3196" s="8" t="s">
        <v>57</v>
      </c>
      <c r="T3196" s="11" t="n">
        <v>150</v>
      </c>
      <c r="U3196" s="8" t="s">
        <v>58</v>
      </c>
      <c r="V3196" s="11" t="n">
        <v>5.81</v>
      </c>
      <c r="W3196" s="11" t="n">
        <v>7.21</v>
      </c>
      <c r="X3196" s="11" t="n">
        <v>8.3</v>
      </c>
      <c r="Y3196" s="11" t="n">
        <v>10.3</v>
      </c>
      <c r="Z3196" s="11" t="n">
        <v>2.42</v>
      </c>
      <c r="AA3196" s="8" t="s">
        <v>58</v>
      </c>
      <c r="AB3196" s="5" t="n">
        <f aca="false">IF(C3196='[1]Pesos dos Critérios'!$V$3,'[1]Pesos dos Critérios'!$V$8,IF(Planilha1!C3196='[1]Pesos dos Critérios'!$W$3,'[1]Pesos dos Critérios'!$W$8,IF(Planilha1!C3196='[1]Pesos dos Critérios'!$X$3,'[1]Pesos dos Critérios'!$X$8,IF(Planilha1!C3196='[1]Pesos dos Critérios'!$Y$3,'[1]Pesos dos Critérios'!$Y$8,'[1]Pesos dos Critérios'!$Z$8))))</f>
        <v>0.0218518518518519</v>
      </c>
      <c r="AC3196" s="5" t="n">
        <f aca="false">IF(H3196=1,'[1]Pesos dos Critérios'!$AD$8,IF(Planilha1!H3196=2,'[1]Pesos dos Critérios'!$AE$8,IF(Planilha1!H3196=3,'[1]Pesos dos Critérios'!$AF$8,IF(Planilha1!H3196=4,'[1]Pesos dos Critérios'!$AG$8,'[1]Pesos dos Critérios'!$AH$8))))</f>
        <v>0.0226851851851852</v>
      </c>
      <c r="AD3196" s="5" t="n">
        <f aca="false">IF(J3196='[1]Pesos dos Critérios'!$AA$3,'[1]Pesos dos Critérios'!$AA$8,IF(Planilha1!J3196='[1]Pesos dos Critérios'!$AB$3,'[1]Pesos dos Critérios'!$AB$8,'[1]Pesos dos Critérios'!$AC$8))</f>
        <v>0.037037037037037</v>
      </c>
      <c r="AE3196" s="5" t="n">
        <f aca="false">IF(O3196="Intervalo 1",'[1]Pesos dos Critérios'!$J$8,IF(Planilha1!O3196="Intervalo 2",'[1]Pesos dos Critérios'!$K$8,IF(Planilha1!O3196="Intervalo 3",'[1]Pesos dos Critérios'!$L$8,'[1]Pesos dos Critérios'!$M$8)))</f>
        <v>0.0218406285072952</v>
      </c>
      <c r="AF3196" s="5" t="n">
        <f aca="false">IF(Q3196="Intervalo 1",'[1]Pesos dos Critérios'!$B$8,IF(Q3196="Intervalo 2",'[1]Pesos dos Critérios'!$C$8,IF(Q3196="Intervalo 3",'[1]Pesos dos Critérios'!$D$8,'[1]Pesos dos Critérios'!$E$8)))</f>
        <v>0.0236095012051296</v>
      </c>
      <c r="AG3196" s="5" t="n">
        <f aca="false">IF(S3196="Intervalo 1",'[1]Pesos dos Critérios'!$F$8,IF(S3196="Intervalo 2",'[1]Pesos dos Critérios'!$G$8,IF(S3196="Intervalo 3",'[1]Pesos dos Critérios'!$H$8,'[1]Pesos dos Critérios'!$I$8)))</f>
        <v>0.032010582010582</v>
      </c>
      <c r="AH3196" s="5" t="n">
        <f aca="false">IF(U3196="Intervalo 1",'[1]Pesos dos Critérios'!$N$8,IF(U3196="Intervalo 2",'[1]Pesos dos Critérios'!$O$8,IF(U3196="Intervalo 3",'[1]Pesos dos Critérios'!$P$8,'[1]Pesos dos Critérios'!$Q$8)))</f>
        <v>0.0274470899470899</v>
      </c>
      <c r="AI3196" s="5" t="n">
        <f aca="false">IF(AA3196="Intervalo 1",'[1]Pesos dos Critérios'!$R$8,IF(AA3196="Intervalo 2",'[1]Pesos dos Critérios'!$S$8,IF(AA3196="Intervalo 3",'[1]Pesos dos Critérios'!$T$8,'[1]Pesos dos Critérios'!$U$8)))</f>
        <v>0.0547619047619048</v>
      </c>
      <c r="AJ3196" s="5" t="n">
        <f aca="false">SUM(AB3196:AI3196)</f>
        <v>0.241243780506076</v>
      </c>
      <c r="AK3196" s="5" t="n">
        <v>3195</v>
      </c>
      <c r="AM3196" s="1" t="s">
        <v>96</v>
      </c>
    </row>
    <row r="3197" customFormat="false" ht="12.8" hidden="false" customHeight="true" outlineLevel="0" collapsed="false">
      <c r="A3197" s="7" t="n">
        <v>2017</v>
      </c>
      <c r="B3197" s="7" t="s">
        <v>719</v>
      </c>
      <c r="C3197" s="8" t="s">
        <v>205</v>
      </c>
      <c r="D3197" s="7" t="s">
        <v>206</v>
      </c>
      <c r="E3197" s="7" t="s">
        <v>1468</v>
      </c>
      <c r="F3197" s="7" t="s">
        <v>156</v>
      </c>
      <c r="G3197" s="7" t="s">
        <v>302</v>
      </c>
      <c r="H3197" s="9" t="n">
        <v>4</v>
      </c>
      <c r="I3197" s="7" t="s">
        <v>2007</v>
      </c>
      <c r="J3197" s="8" t="s">
        <v>86</v>
      </c>
      <c r="K3197" s="10" t="s">
        <v>46</v>
      </c>
      <c r="L3197" s="10" t="s">
        <v>83</v>
      </c>
      <c r="M3197" s="10" t="s">
        <v>48</v>
      </c>
      <c r="N3197" s="10" t="n">
        <v>0.012</v>
      </c>
      <c r="O3197" s="9" t="s">
        <v>57</v>
      </c>
      <c r="P3197" s="11" t="n">
        <v>0.092</v>
      </c>
      <c r="Q3197" s="8" t="s">
        <v>49</v>
      </c>
      <c r="R3197" s="11" t="n">
        <v>0.024</v>
      </c>
      <c r="S3197" s="8" t="s">
        <v>57</v>
      </c>
      <c r="T3197" s="11" t="n">
        <v>150</v>
      </c>
      <c r="U3197" s="8" t="s">
        <v>58</v>
      </c>
      <c r="V3197" s="11" t="n">
        <v>5.81</v>
      </c>
      <c r="W3197" s="11" t="n">
        <v>7.28</v>
      </c>
      <c r="X3197" s="11" t="n">
        <v>8.3</v>
      </c>
      <c r="Y3197" s="11" t="n">
        <v>10.4</v>
      </c>
      <c r="Z3197" s="11" t="n">
        <v>2.43</v>
      </c>
      <c r="AA3197" s="8" t="s">
        <v>58</v>
      </c>
      <c r="AB3197" s="5" t="n">
        <f aca="false">IF(C3197='[1]Pesos dos Critérios'!$V$3,'[1]Pesos dos Critérios'!$V$8,IF(Planilha1!C3197='[1]Pesos dos Critérios'!$W$3,'[1]Pesos dos Critérios'!$W$8,IF(Planilha1!C3197='[1]Pesos dos Critérios'!$X$3,'[1]Pesos dos Critérios'!$X$8,IF(Planilha1!C3197='[1]Pesos dos Critérios'!$Y$3,'[1]Pesos dos Critérios'!$Y$8,'[1]Pesos dos Critérios'!$Z$8))))</f>
        <v>0.0218518518518519</v>
      </c>
      <c r="AC3197" s="5" t="n">
        <f aca="false">IF(H3197=1,'[1]Pesos dos Critérios'!$AD$8,IF(Planilha1!H3197=2,'[1]Pesos dos Critérios'!$AE$8,IF(Planilha1!H3197=3,'[1]Pesos dos Critérios'!$AF$8,IF(Planilha1!H3197=4,'[1]Pesos dos Critérios'!$AG$8,'[1]Pesos dos Critérios'!$AH$8))))</f>
        <v>0.0226851851851852</v>
      </c>
      <c r="AD3197" s="5" t="n">
        <f aca="false">IF(J3197='[1]Pesos dos Critérios'!$AA$3,'[1]Pesos dos Critérios'!$AA$8,IF(Planilha1!J3197='[1]Pesos dos Critérios'!$AB$3,'[1]Pesos dos Critérios'!$AB$8,'[1]Pesos dos Critérios'!$AC$8))</f>
        <v>0.037037037037037</v>
      </c>
      <c r="AE3197" s="5" t="n">
        <f aca="false">IF(O3197="Intervalo 1",'[1]Pesos dos Critérios'!$J$8,IF(Planilha1!O3197="Intervalo 2",'[1]Pesos dos Critérios'!$K$8,IF(Planilha1!O3197="Intervalo 3",'[1]Pesos dos Critérios'!$L$8,'[1]Pesos dos Critérios'!$M$8)))</f>
        <v>0.0240628507295174</v>
      </c>
      <c r="AF3197" s="5" t="n">
        <f aca="false">IF(Q3197="Intervalo 1",'[1]Pesos dos Critérios'!$B$8,IF(Q3197="Intervalo 2",'[1]Pesos dos Critérios'!$C$8,IF(Q3197="Intervalo 3",'[1]Pesos dos Critérios'!$D$8,'[1]Pesos dos Critérios'!$E$8)))</f>
        <v>0.0550472852385421</v>
      </c>
      <c r="AG3197" s="5" t="n">
        <f aca="false">IF(S3197="Intervalo 1",'[1]Pesos dos Critérios'!$F$8,IF(S3197="Intervalo 2",'[1]Pesos dos Critérios'!$G$8,IF(S3197="Intervalo 3",'[1]Pesos dos Critérios'!$H$8,'[1]Pesos dos Critérios'!$I$8)))</f>
        <v>0.032010582010582</v>
      </c>
      <c r="AH3197" s="5" t="n">
        <f aca="false">IF(U3197="Intervalo 1",'[1]Pesos dos Critérios'!$N$8,IF(U3197="Intervalo 2",'[1]Pesos dos Critérios'!$O$8,IF(U3197="Intervalo 3",'[1]Pesos dos Critérios'!$P$8,'[1]Pesos dos Critérios'!$Q$8)))</f>
        <v>0.0274470899470899</v>
      </c>
      <c r="AI3197" s="5" t="n">
        <f aca="false">IF(AA3197="Intervalo 1",'[1]Pesos dos Critérios'!$R$8,IF(AA3197="Intervalo 2",'[1]Pesos dos Critérios'!$S$8,IF(AA3197="Intervalo 3",'[1]Pesos dos Critérios'!$T$8,'[1]Pesos dos Critérios'!$U$8)))</f>
        <v>0.0547619047619048</v>
      </c>
      <c r="AJ3197" s="5" t="n">
        <f aca="false">SUM(AB3197:AI3197)</f>
        <v>0.27490378676171</v>
      </c>
      <c r="AK3197" s="5" t="n">
        <v>3196</v>
      </c>
      <c r="AM3197" s="1" t="s">
        <v>52</v>
      </c>
    </row>
    <row r="3198" customFormat="false" ht="12.8" hidden="false" customHeight="true" outlineLevel="0" collapsed="false">
      <c r="A3198" s="7" t="n">
        <v>2017</v>
      </c>
      <c r="B3198" s="7" t="s">
        <v>737</v>
      </c>
      <c r="C3198" s="8" t="s">
        <v>372</v>
      </c>
      <c r="D3198" s="7" t="s">
        <v>102</v>
      </c>
      <c r="E3198" s="7" t="s">
        <v>1570</v>
      </c>
      <c r="F3198" s="7" t="s">
        <v>493</v>
      </c>
      <c r="G3198" s="7" t="s">
        <v>123</v>
      </c>
      <c r="H3198" s="9" t="n">
        <v>2</v>
      </c>
      <c r="I3198" s="7" t="s">
        <v>219</v>
      </c>
      <c r="J3198" s="8" t="s">
        <v>86</v>
      </c>
      <c r="K3198" s="10" t="s">
        <v>46</v>
      </c>
      <c r="L3198" s="10" t="s">
        <v>83</v>
      </c>
      <c r="M3198" s="10" t="s">
        <v>56</v>
      </c>
      <c r="N3198" s="10" t="n">
        <v>0.012</v>
      </c>
      <c r="O3198" s="9" t="s">
        <v>57</v>
      </c>
      <c r="P3198" s="11" t="n">
        <v>0.31</v>
      </c>
      <c r="Q3198" s="8" t="s">
        <v>58</v>
      </c>
      <c r="R3198" s="11" t="n">
        <v>0.008</v>
      </c>
      <c r="S3198" s="8" t="s">
        <v>49</v>
      </c>
      <c r="T3198" s="11" t="n">
        <v>108</v>
      </c>
      <c r="U3198" s="8" t="s">
        <v>49</v>
      </c>
      <c r="V3198" s="11" t="n">
        <v>8.1</v>
      </c>
      <c r="W3198" s="11" t="n">
        <v>9.6</v>
      </c>
      <c r="X3198" s="11" t="n">
        <v>11.4</v>
      </c>
      <c r="Y3198" s="11" t="n">
        <v>13.7</v>
      </c>
      <c r="Z3198" s="11" t="n">
        <v>1.74</v>
      </c>
      <c r="AA3198" s="8" t="s">
        <v>49</v>
      </c>
      <c r="AB3198" s="5" t="n">
        <f aca="false">IF(C3198='[1]Pesos dos Critérios'!$V$3,'[1]Pesos dos Critérios'!$V$8,IF(Planilha1!C3198='[1]Pesos dos Critérios'!$W$3,'[1]Pesos dos Critérios'!$W$8,IF(Planilha1!C3198='[1]Pesos dos Critérios'!$X$3,'[1]Pesos dos Critérios'!$X$8,IF(Planilha1!C3198='[1]Pesos dos Critérios'!$Y$3,'[1]Pesos dos Critérios'!$Y$8,'[1]Pesos dos Critérios'!$Z$8))))</f>
        <v>0.0218518518518519</v>
      </c>
      <c r="AC3198" s="5" t="n">
        <f aca="false">IF(H3198=1,'[1]Pesos dos Critérios'!$AD$8,IF(Planilha1!H3198=2,'[1]Pesos dos Critérios'!$AE$8,IF(Planilha1!H3198=3,'[1]Pesos dos Critérios'!$AF$8,IF(Planilha1!H3198=4,'[1]Pesos dos Critérios'!$AG$8,'[1]Pesos dos Critérios'!$AH$8))))</f>
        <v>0.0384259259259259</v>
      </c>
      <c r="AD3198" s="5" t="n">
        <f aca="false">IF(J3198='[1]Pesos dos Critérios'!$AA$3,'[1]Pesos dos Critérios'!$AA$8,IF(Planilha1!J3198='[1]Pesos dos Critérios'!$AB$3,'[1]Pesos dos Critérios'!$AB$8,'[1]Pesos dos Critérios'!$AC$8))</f>
        <v>0.037037037037037</v>
      </c>
      <c r="AE3198" s="5" t="n">
        <f aca="false">IF(O3198="Intervalo 1",'[1]Pesos dos Critérios'!$J$8,IF(Planilha1!O3198="Intervalo 2",'[1]Pesos dos Critérios'!$K$8,IF(Planilha1!O3198="Intervalo 3",'[1]Pesos dos Critérios'!$L$8,'[1]Pesos dos Critérios'!$M$8)))</f>
        <v>0.0240628507295174</v>
      </c>
      <c r="AF3198" s="5" t="n">
        <f aca="false">IF(Q3198="Intervalo 1",'[1]Pesos dos Critérios'!$B$8,IF(Q3198="Intervalo 2",'[1]Pesos dos Critérios'!$C$8,IF(Q3198="Intervalo 3",'[1]Pesos dos Critérios'!$D$8,'[1]Pesos dos Critérios'!$E$8)))</f>
        <v>0.0213326341741642</v>
      </c>
      <c r="AG3198" s="5" t="n">
        <f aca="false">IF(S3198="Intervalo 1",'[1]Pesos dos Critérios'!$F$8,IF(S3198="Intervalo 2",'[1]Pesos dos Critérios'!$G$8,IF(S3198="Intervalo 3",'[1]Pesos dos Critérios'!$H$8,'[1]Pesos dos Critérios'!$I$8)))</f>
        <v>0.0375661375661376</v>
      </c>
      <c r="AH3198" s="5" t="n">
        <f aca="false">IF(U3198="Intervalo 1",'[1]Pesos dos Critérios'!$N$8,IF(U3198="Intervalo 2",'[1]Pesos dos Critérios'!$O$8,IF(U3198="Intervalo 3",'[1]Pesos dos Critérios'!$P$8,'[1]Pesos dos Critérios'!$Q$8)))</f>
        <v>0.0320767195767196</v>
      </c>
      <c r="AI3198" s="5" t="n">
        <f aca="false">IF(AA3198="Intervalo 1",'[1]Pesos dos Critérios'!$R$8,IF(AA3198="Intervalo 2",'[1]Pesos dos Critérios'!$S$8,IF(AA3198="Intervalo 3",'[1]Pesos dos Critérios'!$T$8,'[1]Pesos dos Critérios'!$U$8)))</f>
        <v>0.0658730158730159</v>
      </c>
      <c r="AJ3198" s="5" t="n">
        <f aca="false">SUM(AB3198:AI3198)</f>
        <v>0.278226172734369</v>
      </c>
      <c r="AK3198" s="5" t="n">
        <v>3197</v>
      </c>
      <c r="AM3198" s="1" t="s">
        <v>52</v>
      </c>
    </row>
    <row r="3199" customFormat="false" ht="12.8" hidden="false" customHeight="true" outlineLevel="0" collapsed="false">
      <c r="A3199" s="7" t="n">
        <v>2017</v>
      </c>
      <c r="B3199" s="7" t="s">
        <v>737</v>
      </c>
      <c r="C3199" s="8" t="s">
        <v>372</v>
      </c>
      <c r="D3199" s="7" t="s">
        <v>1906</v>
      </c>
      <c r="E3199" s="7" t="s">
        <v>1547</v>
      </c>
      <c r="F3199" s="7" t="s">
        <v>2111</v>
      </c>
      <c r="G3199" s="7" t="s">
        <v>123</v>
      </c>
      <c r="H3199" s="9" t="n">
        <v>2</v>
      </c>
      <c r="I3199" s="7" t="s">
        <v>1891</v>
      </c>
      <c r="J3199" s="8" t="s">
        <v>86</v>
      </c>
      <c r="K3199" s="10" t="s">
        <v>46</v>
      </c>
      <c r="L3199" s="10" t="s">
        <v>83</v>
      </c>
      <c r="M3199" s="10" t="s">
        <v>56</v>
      </c>
      <c r="N3199" s="10" t="n">
        <v>0.021</v>
      </c>
      <c r="O3199" s="9" t="s">
        <v>58</v>
      </c>
      <c r="P3199" s="11" t="n">
        <v>0.654</v>
      </c>
      <c r="Q3199" s="8" t="s">
        <v>50</v>
      </c>
      <c r="R3199" s="11" t="n">
        <v>0.027</v>
      </c>
      <c r="S3199" s="8" t="s">
        <v>57</v>
      </c>
      <c r="T3199" s="11" t="n">
        <v>124</v>
      </c>
      <c r="U3199" s="8" t="s">
        <v>57</v>
      </c>
      <c r="V3199" s="11" t="n">
        <v>7.2</v>
      </c>
      <c r="W3199" s="11" t="n">
        <v>8.2</v>
      </c>
      <c r="X3199" s="11" t="n">
        <v>10.2</v>
      </c>
      <c r="Y3199" s="11" t="n">
        <v>11.7</v>
      </c>
      <c r="Z3199" s="11" t="n">
        <v>2</v>
      </c>
      <c r="AA3199" s="8" t="s">
        <v>57</v>
      </c>
      <c r="AB3199" s="5" t="n">
        <f aca="false">IF(C3199='[1]Pesos dos Critérios'!$V$3,'[1]Pesos dos Critérios'!$V$8,IF(Planilha1!C3199='[1]Pesos dos Critérios'!$W$3,'[1]Pesos dos Critérios'!$W$8,IF(Planilha1!C3199='[1]Pesos dos Critérios'!$X$3,'[1]Pesos dos Critérios'!$X$8,IF(Planilha1!C3199='[1]Pesos dos Critérios'!$Y$3,'[1]Pesos dos Critérios'!$Y$8,'[1]Pesos dos Critérios'!$Z$8))))</f>
        <v>0.0218518518518519</v>
      </c>
      <c r="AC3199" s="5" t="n">
        <f aca="false">IF(H3199=1,'[1]Pesos dos Critérios'!$AD$8,IF(Planilha1!H3199=2,'[1]Pesos dos Critérios'!$AE$8,IF(Planilha1!H3199=3,'[1]Pesos dos Critérios'!$AF$8,IF(Planilha1!H3199=4,'[1]Pesos dos Critérios'!$AG$8,'[1]Pesos dos Critérios'!$AH$8))))</f>
        <v>0.0384259259259259</v>
      </c>
      <c r="AD3199" s="5" t="n">
        <f aca="false">IF(J3199='[1]Pesos dos Critérios'!$AA$3,'[1]Pesos dos Critérios'!$AA$8,IF(Planilha1!J3199='[1]Pesos dos Critérios'!$AB$3,'[1]Pesos dos Critérios'!$AB$8,'[1]Pesos dos Critérios'!$AC$8))</f>
        <v>0.037037037037037</v>
      </c>
      <c r="AE3199" s="5" t="n">
        <f aca="false">IF(O3199="Intervalo 1",'[1]Pesos dos Critérios'!$J$8,IF(Planilha1!O3199="Intervalo 2",'[1]Pesos dos Critérios'!$K$8,IF(Planilha1!O3199="Intervalo 3",'[1]Pesos dos Critérios'!$L$8,'[1]Pesos dos Critérios'!$M$8)))</f>
        <v>0.0218406285072952</v>
      </c>
      <c r="AF3199" s="5" t="n">
        <f aca="false">IF(Q3199="Intervalo 1",'[1]Pesos dos Critérios'!$B$8,IF(Q3199="Intervalo 2",'[1]Pesos dos Critérios'!$C$8,IF(Q3199="Intervalo 3",'[1]Pesos dos Critérios'!$D$8,'[1]Pesos dos Critérios'!$E$8)))</f>
        <v>0.0111216904932752</v>
      </c>
      <c r="AG3199" s="5" t="n">
        <f aca="false">IF(S3199="Intervalo 1",'[1]Pesos dos Critérios'!$F$8,IF(S3199="Intervalo 2",'[1]Pesos dos Critérios'!$G$8,IF(S3199="Intervalo 3",'[1]Pesos dos Critérios'!$H$8,'[1]Pesos dos Critérios'!$I$8)))</f>
        <v>0.032010582010582</v>
      </c>
      <c r="AH3199" s="5" t="n">
        <f aca="false">IF(U3199="Intervalo 1",'[1]Pesos dos Critérios'!$N$8,IF(U3199="Intervalo 2",'[1]Pesos dos Critérios'!$O$8,IF(U3199="Intervalo 3",'[1]Pesos dos Critérios'!$P$8,'[1]Pesos dos Critérios'!$Q$8)))</f>
        <v>0.0320767195767196</v>
      </c>
      <c r="AI3199" s="5" t="n">
        <f aca="false">IF(AA3199="Intervalo 1",'[1]Pesos dos Critérios'!$R$8,IF(AA3199="Intervalo 2",'[1]Pesos dos Critérios'!$S$8,IF(AA3199="Intervalo 3",'[1]Pesos dos Critérios'!$T$8,'[1]Pesos dos Critérios'!$U$8)))</f>
        <v>0.0547619047619048</v>
      </c>
      <c r="AJ3199" s="5" t="n">
        <f aca="false">SUM(AB3199:AI3199)</f>
        <v>0.249126340164592</v>
      </c>
      <c r="AK3199" s="5" t="n">
        <v>3198</v>
      </c>
      <c r="AM3199" s="1" t="s">
        <v>60</v>
      </c>
    </row>
    <row r="3200" customFormat="false" ht="12.8" hidden="false" customHeight="true" outlineLevel="0" collapsed="false">
      <c r="A3200" s="7" t="n">
        <v>2017</v>
      </c>
      <c r="B3200" s="7" t="s">
        <v>737</v>
      </c>
      <c r="C3200" s="8" t="s">
        <v>372</v>
      </c>
      <c r="D3200" s="7" t="s">
        <v>1906</v>
      </c>
      <c r="E3200" s="7" t="s">
        <v>1547</v>
      </c>
      <c r="F3200" s="7" t="s">
        <v>1552</v>
      </c>
      <c r="G3200" s="7" t="s">
        <v>123</v>
      </c>
      <c r="H3200" s="9" t="n">
        <v>2</v>
      </c>
      <c r="I3200" s="7" t="s">
        <v>1889</v>
      </c>
      <c r="J3200" s="8" t="s">
        <v>45</v>
      </c>
      <c r="K3200" s="10" t="s">
        <v>46</v>
      </c>
      <c r="L3200" s="10" t="s">
        <v>83</v>
      </c>
      <c r="M3200" s="10" t="s">
        <v>56</v>
      </c>
      <c r="N3200" s="10" t="n">
        <v>0.017</v>
      </c>
      <c r="O3200" s="9" t="s">
        <v>58</v>
      </c>
      <c r="P3200" s="11" t="n">
        <v>0.633</v>
      </c>
      <c r="Q3200" s="8" t="s">
        <v>50</v>
      </c>
      <c r="R3200" s="11" t="n">
        <v>0.026</v>
      </c>
      <c r="S3200" s="8" t="s">
        <v>57</v>
      </c>
      <c r="T3200" s="11" t="n">
        <v>115</v>
      </c>
      <c r="U3200" s="8" t="s">
        <v>57</v>
      </c>
      <c r="V3200" s="11" t="n">
        <v>7.6</v>
      </c>
      <c r="W3200" s="11" t="n">
        <v>8.8</v>
      </c>
      <c r="X3200" s="11" t="n">
        <v>10.9</v>
      </c>
      <c r="Y3200" s="11" t="n">
        <v>12.8</v>
      </c>
      <c r="Z3200" s="11" t="n">
        <v>1.86</v>
      </c>
      <c r="AA3200" s="8" t="s">
        <v>49</v>
      </c>
      <c r="AB3200" s="5" t="n">
        <f aca="false">IF(C3200='[1]Pesos dos Critérios'!$V$3,'[1]Pesos dos Critérios'!$V$8,IF(Planilha1!C3200='[1]Pesos dos Critérios'!$W$3,'[1]Pesos dos Critérios'!$W$8,IF(Planilha1!C3200='[1]Pesos dos Critérios'!$X$3,'[1]Pesos dos Critérios'!$X$8,IF(Planilha1!C3200='[1]Pesos dos Critérios'!$Y$3,'[1]Pesos dos Critérios'!$Y$8,'[1]Pesos dos Critérios'!$Z$8))))</f>
        <v>0.0218518518518519</v>
      </c>
      <c r="AC3200" s="5" t="n">
        <f aca="false">IF(H3200=1,'[1]Pesos dos Critérios'!$AD$8,IF(Planilha1!H3200=2,'[1]Pesos dos Critérios'!$AE$8,IF(Planilha1!H3200=3,'[1]Pesos dos Critérios'!$AF$8,IF(Planilha1!H3200=4,'[1]Pesos dos Critérios'!$AG$8,'[1]Pesos dos Critérios'!$AH$8))))</f>
        <v>0.0384259259259259</v>
      </c>
      <c r="AD3200" s="5" t="n">
        <f aca="false">IF(J3200='[1]Pesos dos Critérios'!$AA$3,'[1]Pesos dos Critérios'!$AA$8,IF(Planilha1!J3200='[1]Pesos dos Critérios'!$AB$3,'[1]Pesos dos Critérios'!$AB$8,'[1]Pesos dos Critérios'!$AC$8))</f>
        <v>0.037037037037037</v>
      </c>
      <c r="AE3200" s="5" t="n">
        <f aca="false">IF(O3200="Intervalo 1",'[1]Pesos dos Critérios'!$J$8,IF(Planilha1!O3200="Intervalo 2",'[1]Pesos dos Critérios'!$K$8,IF(Planilha1!O3200="Intervalo 3",'[1]Pesos dos Critérios'!$L$8,'[1]Pesos dos Critérios'!$M$8)))</f>
        <v>0.0218406285072952</v>
      </c>
      <c r="AF3200" s="5" t="n">
        <f aca="false">IF(Q3200="Intervalo 1",'[1]Pesos dos Critérios'!$B$8,IF(Q3200="Intervalo 2",'[1]Pesos dos Critérios'!$C$8,IF(Q3200="Intervalo 3",'[1]Pesos dos Critérios'!$D$8,'[1]Pesos dos Critérios'!$E$8)))</f>
        <v>0.0111216904932752</v>
      </c>
      <c r="AG3200" s="5" t="n">
        <f aca="false">IF(S3200="Intervalo 1",'[1]Pesos dos Critérios'!$F$8,IF(S3200="Intervalo 2",'[1]Pesos dos Critérios'!$G$8,IF(S3200="Intervalo 3",'[1]Pesos dos Critérios'!$H$8,'[1]Pesos dos Critérios'!$I$8)))</f>
        <v>0.032010582010582</v>
      </c>
      <c r="AH3200" s="5" t="n">
        <f aca="false">IF(U3200="Intervalo 1",'[1]Pesos dos Critérios'!$N$8,IF(U3200="Intervalo 2",'[1]Pesos dos Critérios'!$O$8,IF(U3200="Intervalo 3",'[1]Pesos dos Critérios'!$P$8,'[1]Pesos dos Critérios'!$Q$8)))</f>
        <v>0.0320767195767196</v>
      </c>
      <c r="AI3200" s="5" t="n">
        <f aca="false">IF(AA3200="Intervalo 1",'[1]Pesos dos Critérios'!$R$8,IF(AA3200="Intervalo 2",'[1]Pesos dos Critérios'!$S$8,IF(AA3200="Intervalo 3",'[1]Pesos dos Critérios'!$T$8,'[1]Pesos dos Critérios'!$U$8)))</f>
        <v>0.0658730158730159</v>
      </c>
      <c r="AJ3200" s="5" t="n">
        <f aca="false">SUM(AB3200:AI3200)</f>
        <v>0.260237451275703</v>
      </c>
      <c r="AK3200" s="5" t="n">
        <v>3199</v>
      </c>
      <c r="AM3200" s="1" t="s">
        <v>60</v>
      </c>
    </row>
    <row r="3201" customFormat="false" ht="12.8" hidden="false" customHeight="true" outlineLevel="0" collapsed="false">
      <c r="A3201" s="7" t="n">
        <v>2017</v>
      </c>
      <c r="B3201" s="7" t="s">
        <v>737</v>
      </c>
      <c r="C3201" s="8" t="s">
        <v>372</v>
      </c>
      <c r="D3201" s="7" t="s">
        <v>1906</v>
      </c>
      <c r="E3201" s="7" t="s">
        <v>1547</v>
      </c>
      <c r="F3201" s="7" t="s">
        <v>2112</v>
      </c>
      <c r="G3201" s="7" t="s">
        <v>2113</v>
      </c>
      <c r="H3201" s="9" t="n">
        <v>1</v>
      </c>
      <c r="I3201" s="7" t="s">
        <v>1889</v>
      </c>
      <c r="J3201" s="8" t="s">
        <v>45</v>
      </c>
      <c r="K3201" s="10" t="s">
        <v>46</v>
      </c>
      <c r="L3201" s="10" t="s">
        <v>83</v>
      </c>
      <c r="M3201" s="10" t="s">
        <v>56</v>
      </c>
      <c r="N3201" s="10" t="n">
        <v>0.03</v>
      </c>
      <c r="O3201" s="9" t="s">
        <v>50</v>
      </c>
      <c r="P3201" s="11" t="n">
        <v>0.742</v>
      </c>
      <c r="Q3201" s="8" t="s">
        <v>50</v>
      </c>
      <c r="R3201" s="11" t="n">
        <v>0.011</v>
      </c>
      <c r="S3201" s="8" t="s">
        <v>49</v>
      </c>
      <c r="T3201" s="11" t="n">
        <v>118</v>
      </c>
      <c r="U3201" s="8" t="s">
        <v>57</v>
      </c>
      <c r="V3201" s="11" t="n">
        <v>7.2</v>
      </c>
      <c r="W3201" s="11" t="n">
        <v>8.3</v>
      </c>
      <c r="X3201" s="11" t="n">
        <v>10.6</v>
      </c>
      <c r="Y3201" s="11" t="n">
        <v>12.4</v>
      </c>
      <c r="Z3201" s="11" t="n">
        <v>1.94</v>
      </c>
      <c r="AA3201" s="8" t="s">
        <v>57</v>
      </c>
      <c r="AB3201" s="5" t="n">
        <f aca="false">IF(C3201='[1]Pesos dos Critérios'!$V$3,'[1]Pesos dos Critérios'!$V$8,IF(Planilha1!C3201='[1]Pesos dos Critérios'!$W$3,'[1]Pesos dos Critérios'!$W$8,IF(Planilha1!C3201='[1]Pesos dos Critérios'!$X$3,'[1]Pesos dos Critérios'!$X$8,IF(Planilha1!C3201='[1]Pesos dos Critérios'!$Y$3,'[1]Pesos dos Critérios'!$Y$8,'[1]Pesos dos Critérios'!$Z$8))))</f>
        <v>0.0218518518518519</v>
      </c>
      <c r="AC3201" s="5" t="n">
        <f aca="false">IF(H3201=1,'[1]Pesos dos Critérios'!$AD$8,IF(Planilha1!H3201=2,'[1]Pesos dos Critérios'!$AE$8,IF(Planilha1!H3201=3,'[1]Pesos dos Critérios'!$AF$8,IF(Planilha1!H3201=4,'[1]Pesos dos Critérios'!$AG$8,'[1]Pesos dos Critérios'!$AH$8))))</f>
        <v>0.0384259259259259</v>
      </c>
      <c r="AD3201" s="5" t="n">
        <f aca="false">IF(J3201='[1]Pesos dos Critérios'!$AA$3,'[1]Pesos dos Critérios'!$AA$8,IF(Planilha1!J3201='[1]Pesos dos Critérios'!$AB$3,'[1]Pesos dos Critérios'!$AB$8,'[1]Pesos dos Critérios'!$AC$8))</f>
        <v>0.037037037037037</v>
      </c>
      <c r="AE3201" s="5" t="n">
        <f aca="false">IF(O3201="Intervalo 1",'[1]Pesos dos Critérios'!$J$8,IF(Planilha1!O3201="Intervalo 2",'[1]Pesos dos Critérios'!$K$8,IF(Planilha1!O3201="Intervalo 3",'[1]Pesos dos Critérios'!$L$8,'[1]Pesos dos Critérios'!$M$8)))</f>
        <v>0.0120314253647587</v>
      </c>
      <c r="AF3201" s="5" t="n">
        <f aca="false">IF(Q3201="Intervalo 1",'[1]Pesos dos Critérios'!$B$8,IF(Q3201="Intervalo 2",'[1]Pesos dos Critérios'!$C$8,IF(Q3201="Intervalo 3",'[1]Pesos dos Critérios'!$D$8,'[1]Pesos dos Critérios'!$E$8)))</f>
        <v>0.0111216904932752</v>
      </c>
      <c r="AG3201" s="5" t="n">
        <f aca="false">IF(S3201="Intervalo 1",'[1]Pesos dos Critérios'!$F$8,IF(S3201="Intervalo 2",'[1]Pesos dos Critérios'!$G$8,IF(S3201="Intervalo 3",'[1]Pesos dos Critérios'!$H$8,'[1]Pesos dos Critérios'!$I$8)))</f>
        <v>0.0375661375661376</v>
      </c>
      <c r="AH3201" s="5" t="n">
        <f aca="false">IF(U3201="Intervalo 1",'[1]Pesos dos Critérios'!$N$8,IF(U3201="Intervalo 2",'[1]Pesos dos Critérios'!$O$8,IF(U3201="Intervalo 3",'[1]Pesos dos Critérios'!$P$8,'[1]Pesos dos Critérios'!$Q$8)))</f>
        <v>0.0320767195767196</v>
      </c>
      <c r="AI3201" s="5" t="n">
        <f aca="false">IF(AA3201="Intervalo 1",'[1]Pesos dos Critérios'!$R$8,IF(AA3201="Intervalo 2",'[1]Pesos dos Critérios'!$S$8,IF(AA3201="Intervalo 3",'[1]Pesos dos Critérios'!$T$8,'[1]Pesos dos Critérios'!$U$8)))</f>
        <v>0.0547619047619048</v>
      </c>
      <c r="AJ3201" s="5" t="n">
        <f aca="false">SUM(AB3201:AI3201)</f>
        <v>0.244872692577611</v>
      </c>
      <c r="AK3201" s="5" t="n">
        <v>3200</v>
      </c>
      <c r="AM3201" s="1" t="s">
        <v>96</v>
      </c>
    </row>
    <row r="3202" customFormat="false" ht="12.8" hidden="false" customHeight="true" outlineLevel="0" collapsed="false">
      <c r="A3202" s="7" t="n">
        <v>2017</v>
      </c>
      <c r="B3202" s="7" t="s">
        <v>737</v>
      </c>
      <c r="C3202" s="8" t="s">
        <v>372</v>
      </c>
      <c r="D3202" s="7" t="s">
        <v>160</v>
      </c>
      <c r="E3202" s="7" t="n">
        <v>2008</v>
      </c>
      <c r="F3202" s="7" t="s">
        <v>1913</v>
      </c>
      <c r="G3202" s="7" t="s">
        <v>123</v>
      </c>
      <c r="H3202" s="9" t="n">
        <v>2</v>
      </c>
      <c r="I3202" s="7" t="s">
        <v>1891</v>
      </c>
      <c r="J3202" s="8" t="s">
        <v>86</v>
      </c>
      <c r="K3202" s="10" t="s">
        <v>46</v>
      </c>
      <c r="L3202" s="10" t="s">
        <v>83</v>
      </c>
      <c r="M3202" s="10" t="s">
        <v>56</v>
      </c>
      <c r="N3202" s="10" t="n">
        <v>0.022</v>
      </c>
      <c r="O3202" s="9" t="s">
        <v>58</v>
      </c>
      <c r="P3202" s="11" t="n">
        <v>0.644</v>
      </c>
      <c r="Q3202" s="8" t="s">
        <v>50</v>
      </c>
      <c r="R3202" s="11" t="n">
        <v>0.032</v>
      </c>
      <c r="S3202" s="8" t="s">
        <v>58</v>
      </c>
      <c r="T3202" s="11" t="n">
        <v>116</v>
      </c>
      <c r="U3202" s="8" t="s">
        <v>57</v>
      </c>
      <c r="V3202" s="11" t="n">
        <v>7.4</v>
      </c>
      <c r="W3202" s="11" t="n">
        <v>8.6</v>
      </c>
      <c r="X3202" s="11" t="n">
        <v>11</v>
      </c>
      <c r="Y3202" s="11" t="n">
        <v>12.2</v>
      </c>
      <c r="Z3202" s="11" t="n">
        <v>1.89</v>
      </c>
      <c r="AA3202" s="8" t="s">
        <v>57</v>
      </c>
      <c r="AB3202" s="5" t="n">
        <f aca="false">IF(C3202='[1]Pesos dos Critérios'!$V$3,'[1]Pesos dos Critérios'!$V$8,IF(Planilha1!C3202='[1]Pesos dos Critérios'!$W$3,'[1]Pesos dos Critérios'!$W$8,IF(Planilha1!C3202='[1]Pesos dos Critérios'!$X$3,'[1]Pesos dos Critérios'!$X$8,IF(Planilha1!C3202='[1]Pesos dos Critérios'!$Y$3,'[1]Pesos dos Critérios'!$Y$8,'[1]Pesos dos Critérios'!$Z$8))))</f>
        <v>0.0218518518518519</v>
      </c>
      <c r="AC3202" s="5" t="n">
        <f aca="false">IF(H3202=1,'[1]Pesos dos Critérios'!$AD$8,IF(Planilha1!H3202=2,'[1]Pesos dos Critérios'!$AE$8,IF(Planilha1!H3202=3,'[1]Pesos dos Critérios'!$AF$8,IF(Planilha1!H3202=4,'[1]Pesos dos Critérios'!$AG$8,'[1]Pesos dos Critérios'!$AH$8))))</f>
        <v>0.0384259259259259</v>
      </c>
      <c r="AD3202" s="5" t="n">
        <f aca="false">IF(J3202='[1]Pesos dos Critérios'!$AA$3,'[1]Pesos dos Critérios'!$AA$8,IF(Planilha1!J3202='[1]Pesos dos Critérios'!$AB$3,'[1]Pesos dos Critérios'!$AB$8,'[1]Pesos dos Critérios'!$AC$8))</f>
        <v>0.037037037037037</v>
      </c>
      <c r="AE3202" s="5" t="n">
        <f aca="false">IF(O3202="Intervalo 1",'[1]Pesos dos Critérios'!$J$8,IF(Planilha1!O3202="Intervalo 2",'[1]Pesos dos Critérios'!$K$8,IF(Planilha1!O3202="Intervalo 3",'[1]Pesos dos Critérios'!$L$8,'[1]Pesos dos Critérios'!$M$8)))</f>
        <v>0.0218406285072952</v>
      </c>
      <c r="AF3202" s="5" t="n">
        <f aca="false">IF(Q3202="Intervalo 1",'[1]Pesos dos Critérios'!$B$8,IF(Q3202="Intervalo 2",'[1]Pesos dos Critérios'!$C$8,IF(Q3202="Intervalo 3",'[1]Pesos dos Critérios'!$D$8,'[1]Pesos dos Critérios'!$E$8)))</f>
        <v>0.0111216904932752</v>
      </c>
      <c r="AG3202" s="5" t="n">
        <f aca="false">IF(S3202="Intervalo 1",'[1]Pesos dos Critérios'!$F$8,IF(S3202="Intervalo 2",'[1]Pesos dos Critérios'!$G$8,IF(S3202="Intervalo 3",'[1]Pesos dos Critérios'!$H$8,'[1]Pesos dos Critérios'!$I$8)))</f>
        <v>0.0227513227513227</v>
      </c>
      <c r="AH3202" s="5" t="n">
        <f aca="false">IF(U3202="Intervalo 1",'[1]Pesos dos Critérios'!$N$8,IF(U3202="Intervalo 2",'[1]Pesos dos Critérios'!$O$8,IF(U3202="Intervalo 3",'[1]Pesos dos Critérios'!$P$8,'[1]Pesos dos Critérios'!$Q$8)))</f>
        <v>0.0320767195767196</v>
      </c>
      <c r="AI3202" s="5" t="n">
        <f aca="false">IF(AA3202="Intervalo 1",'[1]Pesos dos Critérios'!$R$8,IF(AA3202="Intervalo 2",'[1]Pesos dos Critérios'!$S$8,IF(AA3202="Intervalo 3",'[1]Pesos dos Critérios'!$T$8,'[1]Pesos dos Critérios'!$U$8)))</f>
        <v>0.0547619047619048</v>
      </c>
      <c r="AJ3202" s="5" t="n">
        <f aca="false">SUM(AB3202:AI3202)</f>
        <v>0.239867080905332</v>
      </c>
      <c r="AK3202" s="5" t="n">
        <v>3201</v>
      </c>
      <c r="AM3202" s="1" t="s">
        <v>96</v>
      </c>
    </row>
    <row r="3203" customFormat="false" ht="12.8" hidden="false" customHeight="true" outlineLevel="0" collapsed="false">
      <c r="A3203" s="7" t="n">
        <v>2017</v>
      </c>
      <c r="B3203" s="7" t="s">
        <v>737</v>
      </c>
      <c r="C3203" s="8" t="s">
        <v>372</v>
      </c>
      <c r="D3203" s="7" t="s">
        <v>160</v>
      </c>
      <c r="E3203" s="7" t="n">
        <v>2008</v>
      </c>
      <c r="F3203" s="7" t="s">
        <v>2114</v>
      </c>
      <c r="G3203" s="7" t="s">
        <v>123</v>
      </c>
      <c r="H3203" s="9" t="n">
        <v>2</v>
      </c>
      <c r="I3203" s="7" t="s">
        <v>1889</v>
      </c>
      <c r="J3203" s="8" t="s">
        <v>45</v>
      </c>
      <c r="K3203" s="10" t="s">
        <v>46</v>
      </c>
      <c r="L3203" s="10" t="s">
        <v>83</v>
      </c>
      <c r="M3203" s="10" t="s">
        <v>56</v>
      </c>
      <c r="N3203" s="10" t="n">
        <v>0.013</v>
      </c>
      <c r="O3203" s="9" t="s">
        <v>57</v>
      </c>
      <c r="P3203" s="11" t="n">
        <v>0.585</v>
      </c>
      <c r="Q3203" s="8" t="s">
        <v>50</v>
      </c>
      <c r="R3203" s="11" t="n">
        <v>0.025</v>
      </c>
      <c r="S3203" s="8" t="s">
        <v>57</v>
      </c>
      <c r="T3203" s="11" t="n">
        <v>110</v>
      </c>
      <c r="U3203" s="8" t="s">
        <v>49</v>
      </c>
      <c r="V3203" s="11" t="n">
        <v>8.3</v>
      </c>
      <c r="W3203" s="11" t="n">
        <v>8.9</v>
      </c>
      <c r="X3203" s="11" t="n">
        <v>11.6</v>
      </c>
      <c r="Y3203" s="11" t="n">
        <v>12.9</v>
      </c>
      <c r="Z3203" s="11" t="n">
        <v>1.77</v>
      </c>
      <c r="AA3203" s="8" t="s">
        <v>49</v>
      </c>
      <c r="AB3203" s="5" t="n">
        <f aca="false">IF(C3203='[1]Pesos dos Critérios'!$V$3,'[1]Pesos dos Critérios'!$V$8,IF(Planilha1!C3203='[1]Pesos dos Critérios'!$W$3,'[1]Pesos dos Critérios'!$W$8,IF(Planilha1!C3203='[1]Pesos dos Critérios'!$X$3,'[1]Pesos dos Critérios'!$X$8,IF(Planilha1!C3203='[1]Pesos dos Critérios'!$Y$3,'[1]Pesos dos Critérios'!$Y$8,'[1]Pesos dos Critérios'!$Z$8))))</f>
        <v>0.0218518518518519</v>
      </c>
      <c r="AC3203" s="5" t="n">
        <f aca="false">IF(H3203=1,'[1]Pesos dos Critérios'!$AD$8,IF(Planilha1!H3203=2,'[1]Pesos dos Critérios'!$AE$8,IF(Planilha1!H3203=3,'[1]Pesos dos Critérios'!$AF$8,IF(Planilha1!H3203=4,'[1]Pesos dos Critérios'!$AG$8,'[1]Pesos dos Critérios'!$AH$8))))</f>
        <v>0.0384259259259259</v>
      </c>
      <c r="AD3203" s="5" t="n">
        <f aca="false">IF(J3203='[1]Pesos dos Critérios'!$AA$3,'[1]Pesos dos Critérios'!$AA$8,IF(Planilha1!J3203='[1]Pesos dos Critérios'!$AB$3,'[1]Pesos dos Critérios'!$AB$8,'[1]Pesos dos Critérios'!$AC$8))</f>
        <v>0.037037037037037</v>
      </c>
      <c r="AE3203" s="5" t="n">
        <f aca="false">IF(O3203="Intervalo 1",'[1]Pesos dos Critérios'!$J$8,IF(Planilha1!O3203="Intervalo 2",'[1]Pesos dos Critérios'!$K$8,IF(Planilha1!O3203="Intervalo 3",'[1]Pesos dos Critérios'!$L$8,'[1]Pesos dos Critérios'!$M$8)))</f>
        <v>0.0240628507295174</v>
      </c>
      <c r="AF3203" s="5" t="n">
        <f aca="false">IF(Q3203="Intervalo 1",'[1]Pesos dos Critérios'!$B$8,IF(Q3203="Intervalo 2",'[1]Pesos dos Critérios'!$C$8,IF(Q3203="Intervalo 3",'[1]Pesos dos Critérios'!$D$8,'[1]Pesos dos Critérios'!$E$8)))</f>
        <v>0.0111216904932752</v>
      </c>
      <c r="AG3203" s="5" t="n">
        <f aca="false">IF(S3203="Intervalo 1",'[1]Pesos dos Critérios'!$F$8,IF(S3203="Intervalo 2",'[1]Pesos dos Critérios'!$G$8,IF(S3203="Intervalo 3",'[1]Pesos dos Critérios'!$H$8,'[1]Pesos dos Critérios'!$I$8)))</f>
        <v>0.032010582010582</v>
      </c>
      <c r="AH3203" s="5" t="n">
        <f aca="false">IF(U3203="Intervalo 1",'[1]Pesos dos Critérios'!$N$8,IF(U3203="Intervalo 2",'[1]Pesos dos Critérios'!$O$8,IF(U3203="Intervalo 3",'[1]Pesos dos Critérios'!$P$8,'[1]Pesos dos Critérios'!$Q$8)))</f>
        <v>0.0320767195767196</v>
      </c>
      <c r="AI3203" s="5" t="n">
        <f aca="false">IF(AA3203="Intervalo 1",'[1]Pesos dos Critérios'!$R$8,IF(AA3203="Intervalo 2",'[1]Pesos dos Critérios'!$S$8,IF(AA3203="Intervalo 3",'[1]Pesos dos Critérios'!$T$8,'[1]Pesos dos Critérios'!$U$8)))</f>
        <v>0.0658730158730159</v>
      </c>
      <c r="AJ3203" s="5" t="n">
        <f aca="false">SUM(AB3203:AI3203)</f>
        <v>0.262459673497925</v>
      </c>
      <c r="AK3203" s="5" t="n">
        <v>3202</v>
      </c>
      <c r="AM3203" s="1" t="s">
        <v>60</v>
      </c>
    </row>
    <row r="3204" customFormat="false" ht="12.8" hidden="false" customHeight="true" outlineLevel="0" collapsed="false">
      <c r="A3204" s="7" t="n">
        <v>2017</v>
      </c>
      <c r="B3204" s="7" t="s">
        <v>737</v>
      </c>
      <c r="C3204" s="8" t="s">
        <v>372</v>
      </c>
      <c r="D3204" s="7" t="s">
        <v>160</v>
      </c>
      <c r="E3204" s="7" t="n">
        <v>2008</v>
      </c>
      <c r="F3204" s="7" t="s">
        <v>2115</v>
      </c>
      <c r="G3204" s="7" t="s">
        <v>123</v>
      </c>
      <c r="H3204" s="9" t="n">
        <v>2</v>
      </c>
      <c r="I3204" s="7" t="s">
        <v>1911</v>
      </c>
      <c r="J3204" s="8" t="s">
        <v>45</v>
      </c>
      <c r="K3204" s="10" t="s">
        <v>46</v>
      </c>
      <c r="L3204" s="10" t="s">
        <v>83</v>
      </c>
      <c r="M3204" s="10" t="s">
        <v>56</v>
      </c>
      <c r="N3204" s="10" t="n">
        <v>0.018</v>
      </c>
      <c r="O3204" s="9" t="s">
        <v>58</v>
      </c>
      <c r="P3204" s="11" t="n">
        <v>0.218</v>
      </c>
      <c r="Q3204" s="8" t="s">
        <v>57</v>
      </c>
      <c r="R3204" s="11" t="n">
        <v>0.029</v>
      </c>
      <c r="S3204" s="8" t="s">
        <v>58</v>
      </c>
      <c r="T3204" s="11" t="n">
        <v>103</v>
      </c>
      <c r="U3204" s="8" t="s">
        <v>49</v>
      </c>
      <c r="V3204" s="11" t="n">
        <v>8.4</v>
      </c>
      <c r="W3204" s="11" t="n">
        <v>9.3</v>
      </c>
      <c r="X3204" s="11" t="n">
        <v>12.5</v>
      </c>
      <c r="Y3204" s="11" t="n">
        <v>13.5</v>
      </c>
      <c r="Z3204" s="11" t="n">
        <v>1.68</v>
      </c>
      <c r="AA3204" s="8" t="s">
        <v>49</v>
      </c>
      <c r="AB3204" s="5" t="n">
        <f aca="false">IF(C3204='[1]Pesos dos Critérios'!$V$3,'[1]Pesos dos Critérios'!$V$8,IF(Planilha1!C3204='[1]Pesos dos Critérios'!$W$3,'[1]Pesos dos Critérios'!$W$8,IF(Planilha1!C3204='[1]Pesos dos Critérios'!$X$3,'[1]Pesos dos Critérios'!$X$8,IF(Planilha1!C3204='[1]Pesos dos Critérios'!$Y$3,'[1]Pesos dos Critérios'!$Y$8,'[1]Pesos dos Critérios'!$Z$8))))</f>
        <v>0.0218518518518519</v>
      </c>
      <c r="AC3204" s="5" t="n">
        <f aca="false">IF(H3204=1,'[1]Pesos dos Critérios'!$AD$8,IF(Planilha1!H3204=2,'[1]Pesos dos Critérios'!$AE$8,IF(Planilha1!H3204=3,'[1]Pesos dos Critérios'!$AF$8,IF(Planilha1!H3204=4,'[1]Pesos dos Critérios'!$AG$8,'[1]Pesos dos Critérios'!$AH$8))))</f>
        <v>0.0384259259259259</v>
      </c>
      <c r="AD3204" s="5" t="n">
        <f aca="false">IF(J3204='[1]Pesos dos Critérios'!$AA$3,'[1]Pesos dos Critérios'!$AA$8,IF(Planilha1!J3204='[1]Pesos dos Critérios'!$AB$3,'[1]Pesos dos Critérios'!$AB$8,'[1]Pesos dos Critérios'!$AC$8))</f>
        <v>0.037037037037037</v>
      </c>
      <c r="AE3204" s="5" t="n">
        <f aca="false">IF(O3204="Intervalo 1",'[1]Pesos dos Critérios'!$J$8,IF(Planilha1!O3204="Intervalo 2",'[1]Pesos dos Critérios'!$K$8,IF(Planilha1!O3204="Intervalo 3",'[1]Pesos dos Critérios'!$L$8,'[1]Pesos dos Critérios'!$M$8)))</f>
        <v>0.0218406285072952</v>
      </c>
      <c r="AF3204" s="5" t="n">
        <f aca="false">IF(Q3204="Intervalo 1",'[1]Pesos dos Critérios'!$B$8,IF(Q3204="Intervalo 2",'[1]Pesos dos Critérios'!$C$8,IF(Q3204="Intervalo 3",'[1]Pesos dos Critérios'!$D$8,'[1]Pesos dos Critérios'!$E$8)))</f>
        <v>0.0236095012051296</v>
      </c>
      <c r="AG3204" s="5" t="n">
        <f aca="false">IF(S3204="Intervalo 1",'[1]Pesos dos Critérios'!$F$8,IF(S3204="Intervalo 2",'[1]Pesos dos Critérios'!$G$8,IF(S3204="Intervalo 3",'[1]Pesos dos Critérios'!$H$8,'[1]Pesos dos Critérios'!$I$8)))</f>
        <v>0.0227513227513227</v>
      </c>
      <c r="AH3204" s="5" t="n">
        <f aca="false">IF(U3204="Intervalo 1",'[1]Pesos dos Critérios'!$N$8,IF(U3204="Intervalo 2",'[1]Pesos dos Critérios'!$O$8,IF(U3204="Intervalo 3",'[1]Pesos dos Critérios'!$P$8,'[1]Pesos dos Critérios'!$Q$8)))</f>
        <v>0.0320767195767196</v>
      </c>
      <c r="AI3204" s="5" t="n">
        <f aca="false">IF(AA3204="Intervalo 1",'[1]Pesos dos Critérios'!$R$8,IF(AA3204="Intervalo 2",'[1]Pesos dos Critérios'!$S$8,IF(AA3204="Intervalo 3",'[1]Pesos dos Critérios'!$T$8,'[1]Pesos dos Critérios'!$U$8)))</f>
        <v>0.0658730158730159</v>
      </c>
      <c r="AJ3204" s="5" t="n">
        <f aca="false">SUM(AB3204:AI3204)</f>
        <v>0.263466002728298</v>
      </c>
      <c r="AK3204" s="5" t="n">
        <v>3203</v>
      </c>
      <c r="AM3204" s="1" t="s">
        <v>52</v>
      </c>
    </row>
    <row r="3205" customFormat="false" ht="12.8" hidden="false" customHeight="true" outlineLevel="0" collapsed="false">
      <c r="A3205" s="7" t="n">
        <v>2017</v>
      </c>
      <c r="B3205" s="7" t="s">
        <v>737</v>
      </c>
      <c r="C3205" s="8" t="s">
        <v>372</v>
      </c>
      <c r="D3205" s="7" t="s">
        <v>97</v>
      </c>
      <c r="E3205" s="7" t="s">
        <v>1569</v>
      </c>
      <c r="F3205" s="7" t="s">
        <v>2116</v>
      </c>
      <c r="G3205" s="7" t="s">
        <v>123</v>
      </c>
      <c r="H3205" s="9" t="n">
        <v>2</v>
      </c>
      <c r="I3205" s="7" t="s">
        <v>1916</v>
      </c>
      <c r="J3205" s="8" t="s">
        <v>86</v>
      </c>
      <c r="K3205" s="10" t="s">
        <v>46</v>
      </c>
      <c r="L3205" s="10" t="s">
        <v>83</v>
      </c>
      <c r="M3205" s="10" t="s">
        <v>56</v>
      </c>
      <c r="N3205" s="10" t="n">
        <v>0.021</v>
      </c>
      <c r="O3205" s="9" t="s">
        <v>58</v>
      </c>
      <c r="P3205" s="11" t="n">
        <v>0.187</v>
      </c>
      <c r="Q3205" s="8" t="s">
        <v>57</v>
      </c>
      <c r="R3205" s="11" t="n">
        <v>0.009</v>
      </c>
      <c r="S3205" s="8" t="s">
        <v>49</v>
      </c>
      <c r="T3205" s="11" t="n">
        <v>132</v>
      </c>
      <c r="U3205" s="8" t="s">
        <v>57</v>
      </c>
      <c r="V3205" s="11" t="n">
        <v>6.7</v>
      </c>
      <c r="W3205" s="11" t="n">
        <v>8.4</v>
      </c>
      <c r="X3205" s="11" t="n">
        <v>9.4</v>
      </c>
      <c r="Y3205" s="11" t="n">
        <v>11.2</v>
      </c>
      <c r="Z3205" s="11" t="n">
        <v>2.12</v>
      </c>
      <c r="AA3205" s="8" t="s">
        <v>57</v>
      </c>
      <c r="AB3205" s="5" t="n">
        <f aca="false">IF(C3205='[1]Pesos dos Critérios'!$V$3,'[1]Pesos dos Critérios'!$V$8,IF(Planilha1!C3205='[1]Pesos dos Critérios'!$W$3,'[1]Pesos dos Critérios'!$W$8,IF(Planilha1!C3205='[1]Pesos dos Critérios'!$X$3,'[1]Pesos dos Critérios'!$X$8,IF(Planilha1!C3205='[1]Pesos dos Critérios'!$Y$3,'[1]Pesos dos Critérios'!$Y$8,'[1]Pesos dos Critérios'!$Z$8))))</f>
        <v>0.0218518518518519</v>
      </c>
      <c r="AC3205" s="5" t="n">
        <f aca="false">IF(H3205=1,'[1]Pesos dos Critérios'!$AD$8,IF(Planilha1!H3205=2,'[1]Pesos dos Critérios'!$AE$8,IF(Planilha1!H3205=3,'[1]Pesos dos Critérios'!$AF$8,IF(Planilha1!H3205=4,'[1]Pesos dos Critérios'!$AG$8,'[1]Pesos dos Critérios'!$AH$8))))</f>
        <v>0.0384259259259259</v>
      </c>
      <c r="AD3205" s="5" t="n">
        <f aca="false">IF(J3205='[1]Pesos dos Critérios'!$AA$3,'[1]Pesos dos Critérios'!$AA$8,IF(Planilha1!J3205='[1]Pesos dos Critérios'!$AB$3,'[1]Pesos dos Critérios'!$AB$8,'[1]Pesos dos Critérios'!$AC$8))</f>
        <v>0.037037037037037</v>
      </c>
      <c r="AE3205" s="5" t="n">
        <f aca="false">IF(O3205="Intervalo 1",'[1]Pesos dos Critérios'!$J$8,IF(Planilha1!O3205="Intervalo 2",'[1]Pesos dos Critérios'!$K$8,IF(Planilha1!O3205="Intervalo 3",'[1]Pesos dos Critérios'!$L$8,'[1]Pesos dos Critérios'!$M$8)))</f>
        <v>0.0218406285072952</v>
      </c>
      <c r="AF3205" s="5" t="n">
        <f aca="false">IF(Q3205="Intervalo 1",'[1]Pesos dos Critérios'!$B$8,IF(Q3205="Intervalo 2",'[1]Pesos dos Critérios'!$C$8,IF(Q3205="Intervalo 3",'[1]Pesos dos Critérios'!$D$8,'[1]Pesos dos Critérios'!$E$8)))</f>
        <v>0.0236095012051296</v>
      </c>
      <c r="AG3205" s="5" t="n">
        <f aca="false">IF(S3205="Intervalo 1",'[1]Pesos dos Critérios'!$F$8,IF(S3205="Intervalo 2",'[1]Pesos dos Critérios'!$G$8,IF(S3205="Intervalo 3",'[1]Pesos dos Critérios'!$H$8,'[1]Pesos dos Critérios'!$I$8)))</f>
        <v>0.0375661375661376</v>
      </c>
      <c r="AH3205" s="5" t="n">
        <f aca="false">IF(U3205="Intervalo 1",'[1]Pesos dos Critérios'!$N$8,IF(U3205="Intervalo 2",'[1]Pesos dos Critérios'!$O$8,IF(U3205="Intervalo 3",'[1]Pesos dos Critérios'!$P$8,'[1]Pesos dos Critérios'!$Q$8)))</f>
        <v>0.0320767195767196</v>
      </c>
      <c r="AI3205" s="5" t="n">
        <f aca="false">IF(AA3205="Intervalo 1",'[1]Pesos dos Critérios'!$R$8,IF(AA3205="Intervalo 2",'[1]Pesos dos Critérios'!$S$8,IF(AA3205="Intervalo 3",'[1]Pesos dos Critérios'!$T$8,'[1]Pesos dos Critérios'!$U$8)))</f>
        <v>0.0547619047619048</v>
      </c>
      <c r="AJ3205" s="5" t="n">
        <f aca="false">SUM(AB3205:AI3205)</f>
        <v>0.267169706432002</v>
      </c>
      <c r="AK3205" s="5" t="n">
        <v>3204</v>
      </c>
      <c r="AM3205" s="1" t="s">
        <v>52</v>
      </c>
    </row>
    <row r="3206" customFormat="false" ht="12.8" hidden="false" customHeight="true" outlineLevel="0" collapsed="false">
      <c r="A3206" s="7" t="n">
        <v>2017</v>
      </c>
      <c r="B3206" s="7" t="s">
        <v>737</v>
      </c>
      <c r="C3206" s="8" t="s">
        <v>372</v>
      </c>
      <c r="D3206" s="7" t="s">
        <v>602</v>
      </c>
      <c r="E3206" s="7" t="s">
        <v>152</v>
      </c>
      <c r="F3206" s="7" t="s">
        <v>1200</v>
      </c>
      <c r="G3206" s="7" t="s">
        <v>123</v>
      </c>
      <c r="H3206" s="9" t="n">
        <v>2</v>
      </c>
      <c r="I3206" s="7" t="s">
        <v>1911</v>
      </c>
      <c r="J3206" s="8" t="s">
        <v>45</v>
      </c>
      <c r="K3206" s="10" t="s">
        <v>46</v>
      </c>
      <c r="L3206" s="10" t="s">
        <v>83</v>
      </c>
      <c r="M3206" s="10" t="s">
        <v>56</v>
      </c>
      <c r="N3206" s="10" t="n">
        <v>0.024</v>
      </c>
      <c r="O3206" s="9" t="s">
        <v>50</v>
      </c>
      <c r="P3206" s="11" t="n">
        <v>0.416</v>
      </c>
      <c r="Q3206" s="8" t="s">
        <v>58</v>
      </c>
      <c r="R3206" s="11" t="n">
        <v>0.014</v>
      </c>
      <c r="S3206" s="8" t="s">
        <v>49</v>
      </c>
      <c r="T3206" s="11" t="n">
        <v>108</v>
      </c>
      <c r="U3206" s="8" t="s">
        <v>49</v>
      </c>
      <c r="V3206" s="11" t="n">
        <v>8.3</v>
      </c>
      <c r="W3206" s="11" t="n">
        <v>9.8</v>
      </c>
      <c r="X3206" s="11" t="n">
        <v>11.6</v>
      </c>
      <c r="Y3206" s="11" t="n">
        <v>13.4</v>
      </c>
      <c r="Z3206" s="11" t="n">
        <v>1.72</v>
      </c>
      <c r="AA3206" s="8" t="s">
        <v>49</v>
      </c>
      <c r="AB3206" s="5" t="n">
        <f aca="false">IF(C3206='[1]Pesos dos Critérios'!$V$3,'[1]Pesos dos Critérios'!$V$8,IF(Planilha1!C3206='[1]Pesos dos Critérios'!$W$3,'[1]Pesos dos Critérios'!$W$8,IF(Planilha1!C3206='[1]Pesos dos Critérios'!$X$3,'[1]Pesos dos Critérios'!$X$8,IF(Planilha1!C3206='[1]Pesos dos Critérios'!$Y$3,'[1]Pesos dos Critérios'!$Y$8,'[1]Pesos dos Critérios'!$Z$8))))</f>
        <v>0.0218518518518519</v>
      </c>
      <c r="AC3206" s="5" t="n">
        <f aca="false">IF(H3206=1,'[1]Pesos dos Critérios'!$AD$8,IF(Planilha1!H3206=2,'[1]Pesos dos Critérios'!$AE$8,IF(Planilha1!H3206=3,'[1]Pesos dos Critérios'!$AF$8,IF(Planilha1!H3206=4,'[1]Pesos dos Critérios'!$AG$8,'[1]Pesos dos Critérios'!$AH$8))))</f>
        <v>0.0384259259259259</v>
      </c>
      <c r="AD3206" s="5" t="n">
        <f aca="false">IF(J3206='[1]Pesos dos Critérios'!$AA$3,'[1]Pesos dos Critérios'!$AA$8,IF(Planilha1!J3206='[1]Pesos dos Critérios'!$AB$3,'[1]Pesos dos Critérios'!$AB$8,'[1]Pesos dos Critérios'!$AC$8))</f>
        <v>0.037037037037037</v>
      </c>
      <c r="AE3206" s="5" t="n">
        <f aca="false">IF(O3206="Intervalo 1",'[1]Pesos dos Critérios'!$J$8,IF(Planilha1!O3206="Intervalo 2",'[1]Pesos dos Critérios'!$K$8,IF(Planilha1!O3206="Intervalo 3",'[1]Pesos dos Critérios'!$L$8,'[1]Pesos dos Critérios'!$M$8)))</f>
        <v>0.0120314253647587</v>
      </c>
      <c r="AF3206" s="5" t="n">
        <f aca="false">IF(Q3206="Intervalo 1",'[1]Pesos dos Critérios'!$B$8,IF(Q3206="Intervalo 2",'[1]Pesos dos Critérios'!$C$8,IF(Q3206="Intervalo 3",'[1]Pesos dos Critérios'!$D$8,'[1]Pesos dos Critérios'!$E$8)))</f>
        <v>0.0213326341741642</v>
      </c>
      <c r="AG3206" s="5" t="n">
        <f aca="false">IF(S3206="Intervalo 1",'[1]Pesos dos Critérios'!$F$8,IF(S3206="Intervalo 2",'[1]Pesos dos Critérios'!$G$8,IF(S3206="Intervalo 3",'[1]Pesos dos Critérios'!$H$8,'[1]Pesos dos Critérios'!$I$8)))</f>
        <v>0.0375661375661376</v>
      </c>
      <c r="AH3206" s="5" t="n">
        <f aca="false">IF(U3206="Intervalo 1",'[1]Pesos dos Critérios'!$N$8,IF(U3206="Intervalo 2",'[1]Pesos dos Critérios'!$O$8,IF(U3206="Intervalo 3",'[1]Pesos dos Critérios'!$P$8,'[1]Pesos dos Critérios'!$Q$8)))</f>
        <v>0.0320767195767196</v>
      </c>
      <c r="AI3206" s="5" t="n">
        <f aca="false">IF(AA3206="Intervalo 1",'[1]Pesos dos Critérios'!$R$8,IF(AA3206="Intervalo 2",'[1]Pesos dos Critérios'!$S$8,IF(AA3206="Intervalo 3",'[1]Pesos dos Critérios'!$T$8,'[1]Pesos dos Critérios'!$U$8)))</f>
        <v>0.0658730158730159</v>
      </c>
      <c r="AJ3206" s="5" t="n">
        <f aca="false">SUM(AB3206:AI3206)</f>
        <v>0.266194747369611</v>
      </c>
      <c r="AK3206" s="5" t="n">
        <v>3205</v>
      </c>
      <c r="AM3206" s="1" t="s">
        <v>52</v>
      </c>
    </row>
    <row r="3207" customFormat="false" ht="12.8" hidden="false" customHeight="true" outlineLevel="0" collapsed="false">
      <c r="A3207" s="7" t="n">
        <v>2017</v>
      </c>
      <c r="B3207" s="7" t="s">
        <v>737</v>
      </c>
      <c r="C3207" s="8" t="s">
        <v>372</v>
      </c>
      <c r="D3207" s="7" t="s">
        <v>602</v>
      </c>
      <c r="E3207" s="7" t="s">
        <v>152</v>
      </c>
      <c r="F3207" s="7" t="s">
        <v>2117</v>
      </c>
      <c r="G3207" s="7" t="s">
        <v>123</v>
      </c>
      <c r="H3207" s="9" t="n">
        <v>2</v>
      </c>
      <c r="I3207" s="7" t="s">
        <v>1916</v>
      </c>
      <c r="J3207" s="8" t="s">
        <v>86</v>
      </c>
      <c r="K3207" s="10" t="s">
        <v>46</v>
      </c>
      <c r="L3207" s="10" t="s">
        <v>83</v>
      </c>
      <c r="M3207" s="10" t="s">
        <v>56</v>
      </c>
      <c r="N3207" s="10" t="n">
        <v>0.029</v>
      </c>
      <c r="O3207" s="9" t="s">
        <v>50</v>
      </c>
      <c r="P3207" s="11" t="n">
        <v>0.344</v>
      </c>
      <c r="Q3207" s="8" t="s">
        <v>58</v>
      </c>
      <c r="R3207" s="11" t="n">
        <v>0.01</v>
      </c>
      <c r="S3207" s="8" t="s">
        <v>49</v>
      </c>
      <c r="T3207" s="11" t="n">
        <v>127</v>
      </c>
      <c r="U3207" s="8" t="s">
        <v>57</v>
      </c>
      <c r="V3207" s="11" t="n">
        <v>7.1</v>
      </c>
      <c r="W3207" s="11" t="n">
        <v>8.7</v>
      </c>
      <c r="X3207" s="11" t="n">
        <v>10.1</v>
      </c>
      <c r="Y3207" s="11" t="n">
        <v>11.4</v>
      </c>
      <c r="Z3207" s="11" t="n">
        <v>2</v>
      </c>
      <c r="AA3207" s="8" t="s">
        <v>57</v>
      </c>
      <c r="AB3207" s="5" t="n">
        <f aca="false">IF(C3207='[1]Pesos dos Critérios'!$V$3,'[1]Pesos dos Critérios'!$V$8,IF(Planilha1!C3207='[1]Pesos dos Critérios'!$W$3,'[1]Pesos dos Critérios'!$W$8,IF(Planilha1!C3207='[1]Pesos dos Critérios'!$X$3,'[1]Pesos dos Critérios'!$X$8,IF(Planilha1!C3207='[1]Pesos dos Critérios'!$Y$3,'[1]Pesos dos Critérios'!$Y$8,'[1]Pesos dos Critérios'!$Z$8))))</f>
        <v>0.0218518518518519</v>
      </c>
      <c r="AC3207" s="5" t="n">
        <f aca="false">IF(H3207=1,'[1]Pesos dos Critérios'!$AD$8,IF(Planilha1!H3207=2,'[1]Pesos dos Critérios'!$AE$8,IF(Planilha1!H3207=3,'[1]Pesos dos Critérios'!$AF$8,IF(Planilha1!H3207=4,'[1]Pesos dos Critérios'!$AG$8,'[1]Pesos dos Critérios'!$AH$8))))</f>
        <v>0.0384259259259259</v>
      </c>
      <c r="AD3207" s="5" t="n">
        <f aca="false">IF(J3207='[1]Pesos dos Critérios'!$AA$3,'[1]Pesos dos Critérios'!$AA$8,IF(Planilha1!J3207='[1]Pesos dos Critérios'!$AB$3,'[1]Pesos dos Critérios'!$AB$8,'[1]Pesos dos Critérios'!$AC$8))</f>
        <v>0.037037037037037</v>
      </c>
      <c r="AE3207" s="5" t="n">
        <f aca="false">IF(O3207="Intervalo 1",'[1]Pesos dos Critérios'!$J$8,IF(Planilha1!O3207="Intervalo 2",'[1]Pesos dos Critérios'!$K$8,IF(Planilha1!O3207="Intervalo 3",'[1]Pesos dos Critérios'!$L$8,'[1]Pesos dos Critérios'!$M$8)))</f>
        <v>0.0120314253647587</v>
      </c>
      <c r="AF3207" s="5" t="n">
        <f aca="false">IF(Q3207="Intervalo 1",'[1]Pesos dos Critérios'!$B$8,IF(Q3207="Intervalo 2",'[1]Pesos dos Critérios'!$C$8,IF(Q3207="Intervalo 3",'[1]Pesos dos Critérios'!$D$8,'[1]Pesos dos Critérios'!$E$8)))</f>
        <v>0.0213326341741642</v>
      </c>
      <c r="AG3207" s="5" t="n">
        <f aca="false">IF(S3207="Intervalo 1",'[1]Pesos dos Critérios'!$F$8,IF(S3207="Intervalo 2",'[1]Pesos dos Critérios'!$G$8,IF(S3207="Intervalo 3",'[1]Pesos dos Critérios'!$H$8,'[1]Pesos dos Critérios'!$I$8)))</f>
        <v>0.0375661375661376</v>
      </c>
      <c r="AH3207" s="5" t="n">
        <f aca="false">IF(U3207="Intervalo 1",'[1]Pesos dos Critérios'!$N$8,IF(U3207="Intervalo 2",'[1]Pesos dos Critérios'!$O$8,IF(U3207="Intervalo 3",'[1]Pesos dos Critérios'!$P$8,'[1]Pesos dos Critérios'!$Q$8)))</f>
        <v>0.0320767195767196</v>
      </c>
      <c r="AI3207" s="5" t="n">
        <f aca="false">IF(AA3207="Intervalo 1",'[1]Pesos dos Critérios'!$R$8,IF(AA3207="Intervalo 2",'[1]Pesos dos Critérios'!$S$8,IF(AA3207="Intervalo 3",'[1]Pesos dos Critérios'!$T$8,'[1]Pesos dos Critérios'!$U$8)))</f>
        <v>0.0547619047619048</v>
      </c>
      <c r="AJ3207" s="5" t="n">
        <f aca="false">SUM(AB3207:AI3207)</f>
        <v>0.2550836362585</v>
      </c>
      <c r="AK3207" s="5" t="n">
        <v>3206</v>
      </c>
      <c r="AM3207" s="1" t="s">
        <v>60</v>
      </c>
    </row>
    <row r="3208" customFormat="false" ht="12.8" hidden="false" customHeight="true" outlineLevel="0" collapsed="false">
      <c r="A3208" s="7" t="n">
        <v>2017</v>
      </c>
      <c r="B3208" s="7" t="s">
        <v>737</v>
      </c>
      <c r="C3208" s="8" t="s">
        <v>372</v>
      </c>
      <c r="D3208" s="7" t="s">
        <v>1186</v>
      </c>
      <c r="E3208" s="7" t="s">
        <v>2118</v>
      </c>
      <c r="F3208" s="7" t="s">
        <v>2119</v>
      </c>
      <c r="G3208" s="7" t="s">
        <v>88</v>
      </c>
      <c r="H3208" s="9" t="n">
        <v>1</v>
      </c>
      <c r="I3208" s="7" t="s">
        <v>1916</v>
      </c>
      <c r="J3208" s="8" t="s">
        <v>86</v>
      </c>
      <c r="K3208" s="10" t="s">
        <v>46</v>
      </c>
      <c r="L3208" s="10" t="s">
        <v>83</v>
      </c>
      <c r="M3208" s="10" t="s">
        <v>56</v>
      </c>
      <c r="N3208" s="10" t="n">
        <v>0.015</v>
      </c>
      <c r="O3208" s="9" t="s">
        <v>57</v>
      </c>
      <c r="P3208" s="11" t="n">
        <v>0.278</v>
      </c>
      <c r="Q3208" s="8" t="s">
        <v>58</v>
      </c>
      <c r="R3208" s="11" t="n">
        <v>0.008</v>
      </c>
      <c r="S3208" s="8" t="s">
        <v>49</v>
      </c>
      <c r="T3208" s="11" t="n">
        <v>121</v>
      </c>
      <c r="U3208" s="8" t="s">
        <v>57</v>
      </c>
      <c r="V3208" s="11" t="n">
        <v>7.3</v>
      </c>
      <c r="W3208" s="11" t="n">
        <v>8.2</v>
      </c>
      <c r="X3208" s="11" t="n">
        <v>10.6</v>
      </c>
      <c r="Y3208" s="11" t="n">
        <v>11.7</v>
      </c>
      <c r="Z3208" s="11" t="n">
        <v>1.97</v>
      </c>
      <c r="AA3208" s="8" t="s">
        <v>57</v>
      </c>
      <c r="AB3208" s="5" t="n">
        <f aca="false">IF(C3208='[1]Pesos dos Critérios'!$V$3,'[1]Pesos dos Critérios'!$V$8,IF(Planilha1!C3208='[1]Pesos dos Critérios'!$W$3,'[1]Pesos dos Critérios'!$W$8,IF(Planilha1!C3208='[1]Pesos dos Critérios'!$X$3,'[1]Pesos dos Critérios'!$X$8,IF(Planilha1!C3208='[1]Pesos dos Critérios'!$Y$3,'[1]Pesos dos Critérios'!$Y$8,'[1]Pesos dos Critérios'!$Z$8))))</f>
        <v>0.0218518518518519</v>
      </c>
      <c r="AC3208" s="5" t="n">
        <f aca="false">IF(H3208=1,'[1]Pesos dos Critérios'!$AD$8,IF(Planilha1!H3208=2,'[1]Pesos dos Critérios'!$AE$8,IF(Planilha1!H3208=3,'[1]Pesos dos Critérios'!$AF$8,IF(Planilha1!H3208=4,'[1]Pesos dos Critérios'!$AG$8,'[1]Pesos dos Critérios'!$AH$8))))</f>
        <v>0.0384259259259259</v>
      </c>
      <c r="AD3208" s="5" t="n">
        <f aca="false">IF(J3208='[1]Pesos dos Critérios'!$AA$3,'[1]Pesos dos Critérios'!$AA$8,IF(Planilha1!J3208='[1]Pesos dos Critérios'!$AB$3,'[1]Pesos dos Critérios'!$AB$8,'[1]Pesos dos Critérios'!$AC$8))</f>
        <v>0.037037037037037</v>
      </c>
      <c r="AE3208" s="5" t="n">
        <f aca="false">IF(O3208="Intervalo 1",'[1]Pesos dos Critérios'!$J$8,IF(Planilha1!O3208="Intervalo 2",'[1]Pesos dos Critérios'!$K$8,IF(Planilha1!O3208="Intervalo 3",'[1]Pesos dos Critérios'!$L$8,'[1]Pesos dos Critérios'!$M$8)))</f>
        <v>0.0240628507295174</v>
      </c>
      <c r="AF3208" s="5" t="n">
        <f aca="false">IF(Q3208="Intervalo 1",'[1]Pesos dos Critérios'!$B$8,IF(Q3208="Intervalo 2",'[1]Pesos dos Critérios'!$C$8,IF(Q3208="Intervalo 3",'[1]Pesos dos Critérios'!$D$8,'[1]Pesos dos Critérios'!$E$8)))</f>
        <v>0.0213326341741642</v>
      </c>
      <c r="AG3208" s="5" t="n">
        <f aca="false">IF(S3208="Intervalo 1",'[1]Pesos dos Critérios'!$F$8,IF(S3208="Intervalo 2",'[1]Pesos dos Critérios'!$G$8,IF(S3208="Intervalo 3",'[1]Pesos dos Critérios'!$H$8,'[1]Pesos dos Critérios'!$I$8)))</f>
        <v>0.0375661375661376</v>
      </c>
      <c r="AH3208" s="5" t="n">
        <f aca="false">IF(U3208="Intervalo 1",'[1]Pesos dos Critérios'!$N$8,IF(U3208="Intervalo 2",'[1]Pesos dos Critérios'!$O$8,IF(U3208="Intervalo 3",'[1]Pesos dos Critérios'!$P$8,'[1]Pesos dos Critérios'!$Q$8)))</f>
        <v>0.0320767195767196</v>
      </c>
      <c r="AI3208" s="5" t="n">
        <f aca="false">IF(AA3208="Intervalo 1",'[1]Pesos dos Critérios'!$R$8,IF(AA3208="Intervalo 2",'[1]Pesos dos Critérios'!$S$8,IF(AA3208="Intervalo 3",'[1]Pesos dos Critérios'!$T$8,'[1]Pesos dos Critérios'!$U$8)))</f>
        <v>0.0547619047619048</v>
      </c>
      <c r="AJ3208" s="5" t="n">
        <f aca="false">SUM(AB3208:AI3208)</f>
        <v>0.267115061623258</v>
      </c>
      <c r="AK3208" s="5" t="n">
        <v>3207</v>
      </c>
      <c r="AM3208" s="1" t="s">
        <v>52</v>
      </c>
    </row>
    <row r="3209" customFormat="false" ht="12.8" hidden="false" customHeight="true" outlineLevel="0" collapsed="false">
      <c r="A3209" s="7" t="n">
        <v>2017</v>
      </c>
      <c r="B3209" s="7" t="s">
        <v>737</v>
      </c>
      <c r="C3209" s="8" t="s">
        <v>372</v>
      </c>
      <c r="D3209" s="7" t="s">
        <v>1897</v>
      </c>
      <c r="E3209" s="7" t="s">
        <v>2120</v>
      </c>
      <c r="F3209" s="7" t="n">
        <v>0</v>
      </c>
      <c r="G3209" s="7" t="s">
        <v>123</v>
      </c>
      <c r="H3209" s="9" t="n">
        <v>2</v>
      </c>
      <c r="I3209" s="7" t="s">
        <v>1911</v>
      </c>
      <c r="J3209" s="8" t="s">
        <v>45</v>
      </c>
      <c r="K3209" s="10" t="s">
        <v>46</v>
      </c>
      <c r="L3209" s="10" t="s">
        <v>83</v>
      </c>
      <c r="M3209" s="10" t="s">
        <v>56</v>
      </c>
      <c r="N3209" s="10" t="n">
        <v>0.027</v>
      </c>
      <c r="O3209" s="9" t="s">
        <v>50</v>
      </c>
      <c r="P3209" s="11" t="n">
        <v>0.533</v>
      </c>
      <c r="Q3209" s="8" t="s">
        <v>50</v>
      </c>
      <c r="R3209" s="11" t="n">
        <v>0.031</v>
      </c>
      <c r="S3209" s="8" t="s">
        <v>58</v>
      </c>
      <c r="T3209" s="11" t="n">
        <v>113</v>
      </c>
      <c r="U3209" s="8" t="s">
        <v>49</v>
      </c>
      <c r="V3209" s="11" t="n">
        <v>7.7</v>
      </c>
      <c r="W3209" s="11" t="n">
        <v>8.9</v>
      </c>
      <c r="X3209" s="11" t="n">
        <v>11.1</v>
      </c>
      <c r="Y3209" s="11" t="n">
        <v>12.7</v>
      </c>
      <c r="Z3209" s="11" t="n">
        <v>1.84</v>
      </c>
      <c r="AA3209" s="8" t="s">
        <v>49</v>
      </c>
      <c r="AB3209" s="5" t="n">
        <f aca="false">IF(C3209='[1]Pesos dos Critérios'!$V$3,'[1]Pesos dos Critérios'!$V$8,IF(Planilha1!C3209='[1]Pesos dos Critérios'!$W$3,'[1]Pesos dos Critérios'!$W$8,IF(Planilha1!C3209='[1]Pesos dos Critérios'!$X$3,'[1]Pesos dos Critérios'!$X$8,IF(Planilha1!C3209='[1]Pesos dos Critérios'!$Y$3,'[1]Pesos dos Critérios'!$Y$8,'[1]Pesos dos Critérios'!$Z$8))))</f>
        <v>0.0218518518518519</v>
      </c>
      <c r="AC3209" s="5" t="n">
        <f aca="false">IF(H3209=1,'[1]Pesos dos Critérios'!$AD$8,IF(Planilha1!H3209=2,'[1]Pesos dos Critérios'!$AE$8,IF(Planilha1!H3209=3,'[1]Pesos dos Critérios'!$AF$8,IF(Planilha1!H3209=4,'[1]Pesos dos Critérios'!$AG$8,'[1]Pesos dos Critérios'!$AH$8))))</f>
        <v>0.0384259259259259</v>
      </c>
      <c r="AD3209" s="5" t="n">
        <f aca="false">IF(J3209='[1]Pesos dos Critérios'!$AA$3,'[1]Pesos dos Critérios'!$AA$8,IF(Planilha1!J3209='[1]Pesos dos Critérios'!$AB$3,'[1]Pesos dos Critérios'!$AB$8,'[1]Pesos dos Critérios'!$AC$8))</f>
        <v>0.037037037037037</v>
      </c>
      <c r="AE3209" s="5" t="n">
        <f aca="false">IF(O3209="Intervalo 1",'[1]Pesos dos Critérios'!$J$8,IF(Planilha1!O3209="Intervalo 2",'[1]Pesos dos Critérios'!$K$8,IF(Planilha1!O3209="Intervalo 3",'[1]Pesos dos Critérios'!$L$8,'[1]Pesos dos Critérios'!$M$8)))</f>
        <v>0.0120314253647587</v>
      </c>
      <c r="AF3209" s="5" t="n">
        <f aca="false">IF(Q3209="Intervalo 1",'[1]Pesos dos Critérios'!$B$8,IF(Q3209="Intervalo 2",'[1]Pesos dos Critérios'!$C$8,IF(Q3209="Intervalo 3",'[1]Pesos dos Critérios'!$D$8,'[1]Pesos dos Critérios'!$E$8)))</f>
        <v>0.0111216904932752</v>
      </c>
      <c r="AG3209" s="5" t="n">
        <f aca="false">IF(S3209="Intervalo 1",'[1]Pesos dos Critérios'!$F$8,IF(S3209="Intervalo 2",'[1]Pesos dos Critérios'!$G$8,IF(S3209="Intervalo 3",'[1]Pesos dos Critérios'!$H$8,'[1]Pesos dos Critérios'!$I$8)))</f>
        <v>0.0227513227513227</v>
      </c>
      <c r="AH3209" s="5" t="n">
        <f aca="false">IF(U3209="Intervalo 1",'[1]Pesos dos Critérios'!$N$8,IF(U3209="Intervalo 2",'[1]Pesos dos Critérios'!$O$8,IF(U3209="Intervalo 3",'[1]Pesos dos Critérios'!$P$8,'[1]Pesos dos Critérios'!$Q$8)))</f>
        <v>0.0320767195767196</v>
      </c>
      <c r="AI3209" s="5" t="n">
        <f aca="false">IF(AA3209="Intervalo 1",'[1]Pesos dos Critérios'!$R$8,IF(AA3209="Intervalo 2",'[1]Pesos dos Critérios'!$S$8,IF(AA3209="Intervalo 3",'[1]Pesos dos Critérios'!$T$8,'[1]Pesos dos Critérios'!$U$8)))</f>
        <v>0.0658730158730159</v>
      </c>
      <c r="AJ3209" s="5" t="n">
        <f aca="false">SUM(AB3209:AI3209)</f>
        <v>0.241168988873907</v>
      </c>
      <c r="AK3209" s="5" t="n">
        <v>3208</v>
      </c>
      <c r="AM3209" s="1" t="s">
        <v>96</v>
      </c>
    </row>
    <row r="3210" customFormat="false" ht="12.8" hidden="false" customHeight="true" outlineLevel="0" collapsed="false">
      <c r="A3210" s="7" t="n">
        <v>2017</v>
      </c>
      <c r="B3210" s="7" t="s">
        <v>737</v>
      </c>
      <c r="C3210" s="8" t="s">
        <v>372</v>
      </c>
      <c r="D3210" s="7" t="s">
        <v>1897</v>
      </c>
      <c r="E3210" s="7" t="s">
        <v>2120</v>
      </c>
      <c r="F3210" s="7" t="s">
        <v>2121</v>
      </c>
      <c r="G3210" s="7" t="s">
        <v>123</v>
      </c>
      <c r="H3210" s="9" t="n">
        <v>2</v>
      </c>
      <c r="I3210" s="7" t="s">
        <v>1894</v>
      </c>
      <c r="J3210" s="8" t="s">
        <v>86</v>
      </c>
      <c r="K3210" s="10" t="s">
        <v>46</v>
      </c>
      <c r="L3210" s="10" t="s">
        <v>83</v>
      </c>
      <c r="M3210" s="10" t="s">
        <v>56</v>
      </c>
      <c r="N3210" s="10" t="n">
        <v>0.031</v>
      </c>
      <c r="O3210" s="9" t="s">
        <v>50</v>
      </c>
      <c r="P3210" s="11" t="n">
        <v>0.363</v>
      </c>
      <c r="Q3210" s="8" t="s">
        <v>58</v>
      </c>
      <c r="R3210" s="11" t="n">
        <v>0.007</v>
      </c>
      <c r="S3210" s="8" t="s">
        <v>49</v>
      </c>
      <c r="T3210" s="11" t="n">
        <v>113</v>
      </c>
      <c r="U3210" s="8" t="s">
        <v>49</v>
      </c>
      <c r="V3210" s="11" t="n">
        <v>7.7</v>
      </c>
      <c r="W3210" s="11" t="n">
        <v>8.8</v>
      </c>
      <c r="X3210" s="11" t="n">
        <v>11.1</v>
      </c>
      <c r="Y3210" s="11" t="n">
        <v>12.7</v>
      </c>
      <c r="Z3210" s="11" t="n">
        <v>1.84</v>
      </c>
      <c r="AA3210" s="8" t="s">
        <v>49</v>
      </c>
      <c r="AB3210" s="5" t="n">
        <f aca="false">IF(C3210='[1]Pesos dos Critérios'!$V$3,'[1]Pesos dos Critérios'!$V$8,IF(Planilha1!C3210='[1]Pesos dos Critérios'!$W$3,'[1]Pesos dos Critérios'!$W$8,IF(Planilha1!C3210='[1]Pesos dos Critérios'!$X$3,'[1]Pesos dos Critérios'!$X$8,IF(Planilha1!C3210='[1]Pesos dos Critérios'!$Y$3,'[1]Pesos dos Critérios'!$Y$8,'[1]Pesos dos Critérios'!$Z$8))))</f>
        <v>0.0218518518518519</v>
      </c>
      <c r="AC3210" s="5" t="n">
        <f aca="false">IF(H3210=1,'[1]Pesos dos Critérios'!$AD$8,IF(Planilha1!H3210=2,'[1]Pesos dos Critérios'!$AE$8,IF(Planilha1!H3210=3,'[1]Pesos dos Critérios'!$AF$8,IF(Planilha1!H3210=4,'[1]Pesos dos Critérios'!$AG$8,'[1]Pesos dos Critérios'!$AH$8))))</f>
        <v>0.0384259259259259</v>
      </c>
      <c r="AD3210" s="5" t="n">
        <f aca="false">IF(J3210='[1]Pesos dos Critérios'!$AA$3,'[1]Pesos dos Critérios'!$AA$8,IF(Planilha1!J3210='[1]Pesos dos Critérios'!$AB$3,'[1]Pesos dos Critérios'!$AB$8,'[1]Pesos dos Critérios'!$AC$8))</f>
        <v>0.037037037037037</v>
      </c>
      <c r="AE3210" s="5" t="n">
        <f aca="false">IF(O3210="Intervalo 1",'[1]Pesos dos Critérios'!$J$8,IF(Planilha1!O3210="Intervalo 2",'[1]Pesos dos Critérios'!$K$8,IF(Planilha1!O3210="Intervalo 3",'[1]Pesos dos Critérios'!$L$8,'[1]Pesos dos Critérios'!$M$8)))</f>
        <v>0.0120314253647587</v>
      </c>
      <c r="AF3210" s="5" t="n">
        <f aca="false">IF(Q3210="Intervalo 1",'[1]Pesos dos Critérios'!$B$8,IF(Q3210="Intervalo 2",'[1]Pesos dos Critérios'!$C$8,IF(Q3210="Intervalo 3",'[1]Pesos dos Critérios'!$D$8,'[1]Pesos dos Critérios'!$E$8)))</f>
        <v>0.0213326341741642</v>
      </c>
      <c r="AG3210" s="5" t="n">
        <f aca="false">IF(S3210="Intervalo 1",'[1]Pesos dos Critérios'!$F$8,IF(S3210="Intervalo 2",'[1]Pesos dos Critérios'!$G$8,IF(S3210="Intervalo 3",'[1]Pesos dos Critérios'!$H$8,'[1]Pesos dos Critérios'!$I$8)))</f>
        <v>0.0375661375661376</v>
      </c>
      <c r="AH3210" s="5" t="n">
        <f aca="false">IF(U3210="Intervalo 1",'[1]Pesos dos Critérios'!$N$8,IF(U3210="Intervalo 2",'[1]Pesos dos Critérios'!$O$8,IF(U3210="Intervalo 3",'[1]Pesos dos Critérios'!$P$8,'[1]Pesos dos Critérios'!$Q$8)))</f>
        <v>0.0320767195767196</v>
      </c>
      <c r="AI3210" s="5" t="n">
        <f aca="false">IF(AA3210="Intervalo 1",'[1]Pesos dos Critérios'!$R$8,IF(AA3210="Intervalo 2",'[1]Pesos dos Critérios'!$S$8,IF(AA3210="Intervalo 3",'[1]Pesos dos Critérios'!$T$8,'[1]Pesos dos Critérios'!$U$8)))</f>
        <v>0.0658730158730159</v>
      </c>
      <c r="AJ3210" s="5" t="n">
        <f aca="false">SUM(AB3210:AI3210)</f>
        <v>0.266194747369611</v>
      </c>
      <c r="AK3210" s="5" t="n">
        <v>3209</v>
      </c>
      <c r="AM3210" s="1" t="s">
        <v>52</v>
      </c>
    </row>
    <row r="3211" customFormat="false" ht="12.8" hidden="false" customHeight="true" outlineLevel="0" collapsed="false">
      <c r="A3211" s="7" t="n">
        <v>2017</v>
      </c>
      <c r="B3211" s="7" t="s">
        <v>737</v>
      </c>
      <c r="C3211" s="8" t="s">
        <v>372</v>
      </c>
      <c r="D3211" s="7" t="s">
        <v>1897</v>
      </c>
      <c r="E3211" s="7" t="s">
        <v>2122</v>
      </c>
      <c r="F3211" s="7" t="n">
        <v>0</v>
      </c>
      <c r="G3211" s="7" t="s">
        <v>123</v>
      </c>
      <c r="H3211" s="9" t="n">
        <v>2</v>
      </c>
      <c r="I3211" s="7" t="s">
        <v>1911</v>
      </c>
      <c r="J3211" s="8" t="s">
        <v>45</v>
      </c>
      <c r="K3211" s="10" t="s">
        <v>46</v>
      </c>
      <c r="L3211" s="10" t="s">
        <v>83</v>
      </c>
      <c r="M3211" s="10" t="s">
        <v>56</v>
      </c>
      <c r="N3211" s="10" t="n">
        <v>0.028</v>
      </c>
      <c r="O3211" s="9" t="s">
        <v>50</v>
      </c>
      <c r="P3211" s="11" t="n">
        <v>0.608</v>
      </c>
      <c r="Q3211" s="8" t="s">
        <v>50</v>
      </c>
      <c r="R3211" s="11" t="n">
        <v>0.022</v>
      </c>
      <c r="S3211" s="8" t="s">
        <v>57</v>
      </c>
      <c r="T3211" s="11" t="n">
        <v>122</v>
      </c>
      <c r="U3211" s="8" t="s">
        <v>57</v>
      </c>
      <c r="V3211" s="11" t="n">
        <v>7.2</v>
      </c>
      <c r="W3211" s="11" t="n">
        <v>8.3</v>
      </c>
      <c r="X3211" s="11" t="n">
        <v>10.4</v>
      </c>
      <c r="Y3211" s="11" t="n">
        <v>11.8</v>
      </c>
      <c r="Z3211" s="11" t="n">
        <v>1.98</v>
      </c>
      <c r="AA3211" s="8" t="s">
        <v>57</v>
      </c>
      <c r="AB3211" s="5" t="n">
        <f aca="false">IF(C3211='[1]Pesos dos Critérios'!$V$3,'[1]Pesos dos Critérios'!$V$8,IF(Planilha1!C3211='[1]Pesos dos Critérios'!$W$3,'[1]Pesos dos Critérios'!$W$8,IF(Planilha1!C3211='[1]Pesos dos Critérios'!$X$3,'[1]Pesos dos Critérios'!$X$8,IF(Planilha1!C3211='[1]Pesos dos Critérios'!$Y$3,'[1]Pesos dos Critérios'!$Y$8,'[1]Pesos dos Critérios'!$Z$8))))</f>
        <v>0.0218518518518519</v>
      </c>
      <c r="AC3211" s="5" t="n">
        <f aca="false">IF(H3211=1,'[1]Pesos dos Critérios'!$AD$8,IF(Planilha1!H3211=2,'[1]Pesos dos Critérios'!$AE$8,IF(Planilha1!H3211=3,'[1]Pesos dos Critérios'!$AF$8,IF(Planilha1!H3211=4,'[1]Pesos dos Critérios'!$AG$8,'[1]Pesos dos Critérios'!$AH$8))))</f>
        <v>0.0384259259259259</v>
      </c>
      <c r="AD3211" s="5" t="n">
        <f aca="false">IF(J3211='[1]Pesos dos Critérios'!$AA$3,'[1]Pesos dos Critérios'!$AA$8,IF(Planilha1!J3211='[1]Pesos dos Critérios'!$AB$3,'[1]Pesos dos Critérios'!$AB$8,'[1]Pesos dos Critérios'!$AC$8))</f>
        <v>0.037037037037037</v>
      </c>
      <c r="AE3211" s="5" t="n">
        <f aca="false">IF(O3211="Intervalo 1",'[1]Pesos dos Critérios'!$J$8,IF(Planilha1!O3211="Intervalo 2",'[1]Pesos dos Critérios'!$K$8,IF(Planilha1!O3211="Intervalo 3",'[1]Pesos dos Critérios'!$L$8,'[1]Pesos dos Critérios'!$M$8)))</f>
        <v>0.0120314253647587</v>
      </c>
      <c r="AF3211" s="5" t="n">
        <f aca="false">IF(Q3211="Intervalo 1",'[1]Pesos dos Critérios'!$B$8,IF(Q3211="Intervalo 2",'[1]Pesos dos Critérios'!$C$8,IF(Q3211="Intervalo 3",'[1]Pesos dos Critérios'!$D$8,'[1]Pesos dos Critérios'!$E$8)))</f>
        <v>0.0111216904932752</v>
      </c>
      <c r="AG3211" s="5" t="n">
        <f aca="false">IF(S3211="Intervalo 1",'[1]Pesos dos Critérios'!$F$8,IF(S3211="Intervalo 2",'[1]Pesos dos Critérios'!$G$8,IF(S3211="Intervalo 3",'[1]Pesos dos Critérios'!$H$8,'[1]Pesos dos Critérios'!$I$8)))</f>
        <v>0.032010582010582</v>
      </c>
      <c r="AH3211" s="5" t="n">
        <f aca="false">IF(U3211="Intervalo 1",'[1]Pesos dos Critérios'!$N$8,IF(U3211="Intervalo 2",'[1]Pesos dos Critérios'!$O$8,IF(U3211="Intervalo 3",'[1]Pesos dos Critérios'!$P$8,'[1]Pesos dos Critérios'!$Q$8)))</f>
        <v>0.0320767195767196</v>
      </c>
      <c r="AI3211" s="5" t="n">
        <f aca="false">IF(AA3211="Intervalo 1",'[1]Pesos dos Critérios'!$R$8,IF(AA3211="Intervalo 2",'[1]Pesos dos Critérios'!$S$8,IF(AA3211="Intervalo 3",'[1]Pesos dos Critérios'!$T$8,'[1]Pesos dos Critérios'!$U$8)))</f>
        <v>0.0547619047619048</v>
      </c>
      <c r="AJ3211" s="5" t="n">
        <f aca="false">SUM(AB3211:AI3211)</f>
        <v>0.239317137022055</v>
      </c>
      <c r="AK3211" s="5" t="n">
        <v>3210</v>
      </c>
      <c r="AM3211" s="1" t="s">
        <v>96</v>
      </c>
    </row>
    <row r="3212" customFormat="false" ht="12.8" hidden="false" customHeight="true" outlineLevel="0" collapsed="false">
      <c r="A3212" s="7" t="n">
        <v>2017</v>
      </c>
      <c r="B3212" s="7" t="s">
        <v>737</v>
      </c>
      <c r="C3212" s="8" t="s">
        <v>372</v>
      </c>
      <c r="D3212" s="7" t="s">
        <v>1897</v>
      </c>
      <c r="E3212" s="7" t="s">
        <v>2122</v>
      </c>
      <c r="F3212" s="7" t="n">
        <v>0</v>
      </c>
      <c r="G3212" s="7" t="s">
        <v>123</v>
      </c>
      <c r="H3212" s="9" t="n">
        <v>2</v>
      </c>
      <c r="I3212" s="7" t="s">
        <v>1894</v>
      </c>
      <c r="J3212" s="8" t="s">
        <v>86</v>
      </c>
      <c r="K3212" s="10" t="s">
        <v>46</v>
      </c>
      <c r="L3212" s="10" t="s">
        <v>83</v>
      </c>
      <c r="M3212" s="10" t="s">
        <v>56</v>
      </c>
      <c r="N3212" s="10" t="n">
        <v>0.038</v>
      </c>
      <c r="O3212" s="9" t="s">
        <v>50</v>
      </c>
      <c r="P3212" s="11" t="n">
        <v>0.623</v>
      </c>
      <c r="Q3212" s="8" t="s">
        <v>50</v>
      </c>
      <c r="R3212" s="11" t="n">
        <v>0.009</v>
      </c>
      <c r="S3212" s="8" t="s">
        <v>49</v>
      </c>
      <c r="T3212" s="11" t="n">
        <v>124</v>
      </c>
      <c r="U3212" s="8" t="s">
        <v>57</v>
      </c>
      <c r="V3212" s="11" t="n">
        <v>7.1</v>
      </c>
      <c r="W3212" s="11" t="n">
        <v>8.1</v>
      </c>
      <c r="X3212" s="11" t="n">
        <v>10.2</v>
      </c>
      <c r="Y3212" s="11" t="n">
        <v>11.7</v>
      </c>
      <c r="Z3212" s="11" t="n">
        <v>2.01</v>
      </c>
      <c r="AA3212" s="8" t="s">
        <v>57</v>
      </c>
      <c r="AB3212" s="5" t="n">
        <f aca="false">IF(C3212='[1]Pesos dos Critérios'!$V$3,'[1]Pesos dos Critérios'!$V$8,IF(Planilha1!C3212='[1]Pesos dos Critérios'!$W$3,'[1]Pesos dos Critérios'!$W$8,IF(Planilha1!C3212='[1]Pesos dos Critérios'!$X$3,'[1]Pesos dos Critérios'!$X$8,IF(Planilha1!C3212='[1]Pesos dos Critérios'!$Y$3,'[1]Pesos dos Critérios'!$Y$8,'[1]Pesos dos Critérios'!$Z$8))))</f>
        <v>0.0218518518518519</v>
      </c>
      <c r="AC3212" s="5" t="n">
        <f aca="false">IF(H3212=1,'[1]Pesos dos Critérios'!$AD$8,IF(Planilha1!H3212=2,'[1]Pesos dos Critérios'!$AE$8,IF(Planilha1!H3212=3,'[1]Pesos dos Critérios'!$AF$8,IF(Planilha1!H3212=4,'[1]Pesos dos Critérios'!$AG$8,'[1]Pesos dos Critérios'!$AH$8))))</f>
        <v>0.0384259259259259</v>
      </c>
      <c r="AD3212" s="5" t="n">
        <f aca="false">IF(J3212='[1]Pesos dos Critérios'!$AA$3,'[1]Pesos dos Critérios'!$AA$8,IF(Planilha1!J3212='[1]Pesos dos Critérios'!$AB$3,'[1]Pesos dos Critérios'!$AB$8,'[1]Pesos dos Critérios'!$AC$8))</f>
        <v>0.037037037037037</v>
      </c>
      <c r="AE3212" s="5" t="n">
        <f aca="false">IF(O3212="Intervalo 1",'[1]Pesos dos Critérios'!$J$8,IF(Planilha1!O3212="Intervalo 2",'[1]Pesos dos Critérios'!$K$8,IF(Planilha1!O3212="Intervalo 3",'[1]Pesos dos Critérios'!$L$8,'[1]Pesos dos Critérios'!$M$8)))</f>
        <v>0.0120314253647587</v>
      </c>
      <c r="AF3212" s="5" t="n">
        <f aca="false">IF(Q3212="Intervalo 1",'[1]Pesos dos Critérios'!$B$8,IF(Q3212="Intervalo 2",'[1]Pesos dos Critérios'!$C$8,IF(Q3212="Intervalo 3",'[1]Pesos dos Critérios'!$D$8,'[1]Pesos dos Critérios'!$E$8)))</f>
        <v>0.0111216904932752</v>
      </c>
      <c r="AG3212" s="5" t="n">
        <f aca="false">IF(S3212="Intervalo 1",'[1]Pesos dos Critérios'!$F$8,IF(S3212="Intervalo 2",'[1]Pesos dos Critérios'!$G$8,IF(S3212="Intervalo 3",'[1]Pesos dos Critérios'!$H$8,'[1]Pesos dos Critérios'!$I$8)))</f>
        <v>0.0375661375661376</v>
      </c>
      <c r="AH3212" s="5" t="n">
        <f aca="false">IF(U3212="Intervalo 1",'[1]Pesos dos Critérios'!$N$8,IF(U3212="Intervalo 2",'[1]Pesos dos Critérios'!$O$8,IF(U3212="Intervalo 3",'[1]Pesos dos Critérios'!$P$8,'[1]Pesos dos Critérios'!$Q$8)))</f>
        <v>0.0320767195767196</v>
      </c>
      <c r="AI3212" s="5" t="n">
        <f aca="false">IF(AA3212="Intervalo 1",'[1]Pesos dos Critérios'!$R$8,IF(AA3212="Intervalo 2",'[1]Pesos dos Critérios'!$S$8,IF(AA3212="Intervalo 3",'[1]Pesos dos Critérios'!$T$8,'[1]Pesos dos Critérios'!$U$8)))</f>
        <v>0.0547619047619048</v>
      </c>
      <c r="AJ3212" s="5" t="n">
        <f aca="false">SUM(AB3212:AI3212)</f>
        <v>0.244872692577611</v>
      </c>
      <c r="AK3212" s="5" t="n">
        <v>3211</v>
      </c>
      <c r="AM3212" s="1" t="s">
        <v>96</v>
      </c>
    </row>
    <row r="3213" customFormat="false" ht="12.8" hidden="false" customHeight="true" outlineLevel="0" collapsed="false">
      <c r="A3213" s="7" t="n">
        <v>2017</v>
      </c>
      <c r="B3213" s="7" t="s">
        <v>737</v>
      </c>
      <c r="C3213" s="8" t="s">
        <v>372</v>
      </c>
      <c r="D3213" s="7" t="s">
        <v>598</v>
      </c>
      <c r="E3213" s="7" t="s">
        <v>2123</v>
      </c>
      <c r="F3213" s="7" t="s">
        <v>141</v>
      </c>
      <c r="G3213" s="7" t="s">
        <v>234</v>
      </c>
      <c r="H3213" s="9" t="n">
        <v>2</v>
      </c>
      <c r="I3213" s="7" t="s">
        <v>1911</v>
      </c>
      <c r="J3213" s="8" t="s">
        <v>45</v>
      </c>
      <c r="K3213" s="10" t="s">
        <v>46</v>
      </c>
      <c r="L3213" s="10" t="s">
        <v>83</v>
      </c>
      <c r="M3213" s="10" t="s">
        <v>56</v>
      </c>
      <c r="N3213" s="10" t="n">
        <v>0.015</v>
      </c>
      <c r="O3213" s="9" t="s">
        <v>57</v>
      </c>
      <c r="P3213" s="11" t="n">
        <v>0.17</v>
      </c>
      <c r="Q3213" s="8" t="s">
        <v>57</v>
      </c>
      <c r="R3213" s="11" t="n">
        <v>0.016</v>
      </c>
      <c r="S3213" s="8" t="s">
        <v>49</v>
      </c>
      <c r="T3213" s="11" t="n">
        <v>123</v>
      </c>
      <c r="U3213" s="8" t="s">
        <v>57</v>
      </c>
      <c r="V3213" s="11" t="n">
        <v>6.7</v>
      </c>
      <c r="W3213" s="11" t="n">
        <v>8.6</v>
      </c>
      <c r="X3213" s="11" t="n">
        <v>10</v>
      </c>
      <c r="Y3213" s="11" t="n">
        <v>12.5</v>
      </c>
      <c r="Z3213" s="11" t="n">
        <v>2.01</v>
      </c>
      <c r="AA3213" s="8" t="s">
        <v>57</v>
      </c>
      <c r="AB3213" s="5" t="n">
        <f aca="false">IF(C3213='[1]Pesos dos Critérios'!$V$3,'[1]Pesos dos Critérios'!$V$8,IF(Planilha1!C3213='[1]Pesos dos Critérios'!$W$3,'[1]Pesos dos Critérios'!$W$8,IF(Planilha1!C3213='[1]Pesos dos Critérios'!$X$3,'[1]Pesos dos Critérios'!$X$8,IF(Planilha1!C3213='[1]Pesos dos Critérios'!$Y$3,'[1]Pesos dos Critérios'!$Y$8,'[1]Pesos dos Critérios'!$Z$8))))</f>
        <v>0.0218518518518519</v>
      </c>
      <c r="AC3213" s="5" t="n">
        <f aca="false">IF(H3213=1,'[1]Pesos dos Critérios'!$AD$8,IF(Planilha1!H3213=2,'[1]Pesos dos Critérios'!$AE$8,IF(Planilha1!H3213=3,'[1]Pesos dos Critérios'!$AF$8,IF(Planilha1!H3213=4,'[1]Pesos dos Critérios'!$AG$8,'[1]Pesos dos Critérios'!$AH$8))))</f>
        <v>0.0384259259259259</v>
      </c>
      <c r="AD3213" s="5" t="n">
        <f aca="false">IF(J3213='[1]Pesos dos Critérios'!$AA$3,'[1]Pesos dos Critérios'!$AA$8,IF(Planilha1!J3213='[1]Pesos dos Critérios'!$AB$3,'[1]Pesos dos Critérios'!$AB$8,'[1]Pesos dos Critérios'!$AC$8))</f>
        <v>0.037037037037037</v>
      </c>
      <c r="AE3213" s="5" t="n">
        <f aca="false">IF(O3213="Intervalo 1",'[1]Pesos dos Critérios'!$J$8,IF(Planilha1!O3213="Intervalo 2",'[1]Pesos dos Critérios'!$K$8,IF(Planilha1!O3213="Intervalo 3",'[1]Pesos dos Critérios'!$L$8,'[1]Pesos dos Critérios'!$M$8)))</f>
        <v>0.0240628507295174</v>
      </c>
      <c r="AF3213" s="5" t="n">
        <f aca="false">IF(Q3213="Intervalo 1",'[1]Pesos dos Critérios'!$B$8,IF(Q3213="Intervalo 2",'[1]Pesos dos Critérios'!$C$8,IF(Q3213="Intervalo 3",'[1]Pesos dos Critérios'!$D$8,'[1]Pesos dos Critérios'!$E$8)))</f>
        <v>0.0236095012051296</v>
      </c>
      <c r="AG3213" s="5" t="n">
        <f aca="false">IF(S3213="Intervalo 1",'[1]Pesos dos Critérios'!$F$8,IF(S3213="Intervalo 2",'[1]Pesos dos Critérios'!$G$8,IF(S3213="Intervalo 3",'[1]Pesos dos Critérios'!$H$8,'[1]Pesos dos Critérios'!$I$8)))</f>
        <v>0.0375661375661376</v>
      </c>
      <c r="AH3213" s="5" t="n">
        <f aca="false">IF(U3213="Intervalo 1",'[1]Pesos dos Critérios'!$N$8,IF(U3213="Intervalo 2",'[1]Pesos dos Critérios'!$O$8,IF(U3213="Intervalo 3",'[1]Pesos dos Critérios'!$P$8,'[1]Pesos dos Critérios'!$Q$8)))</f>
        <v>0.0320767195767196</v>
      </c>
      <c r="AI3213" s="5" t="n">
        <f aca="false">IF(AA3213="Intervalo 1",'[1]Pesos dos Critérios'!$R$8,IF(AA3213="Intervalo 2",'[1]Pesos dos Critérios'!$S$8,IF(AA3213="Intervalo 3",'[1]Pesos dos Critérios'!$T$8,'[1]Pesos dos Critérios'!$U$8)))</f>
        <v>0.0547619047619048</v>
      </c>
      <c r="AJ3213" s="5" t="n">
        <f aca="false">SUM(AB3213:AI3213)</f>
        <v>0.269391928654224</v>
      </c>
      <c r="AK3213" s="5" t="n">
        <v>3212</v>
      </c>
      <c r="AM3213" s="1" t="s">
        <v>52</v>
      </c>
    </row>
    <row r="3214" customFormat="false" ht="12.8" hidden="false" customHeight="true" outlineLevel="0" collapsed="false">
      <c r="A3214" s="7" t="n">
        <v>2017</v>
      </c>
      <c r="B3214" s="7" t="s">
        <v>737</v>
      </c>
      <c r="C3214" s="8" t="s">
        <v>372</v>
      </c>
      <c r="D3214" s="7" t="s">
        <v>598</v>
      </c>
      <c r="E3214" s="7" t="s">
        <v>2123</v>
      </c>
      <c r="F3214" s="7" t="s">
        <v>2000</v>
      </c>
      <c r="G3214" s="7" t="s">
        <v>234</v>
      </c>
      <c r="H3214" s="9" t="n">
        <v>2</v>
      </c>
      <c r="I3214" s="7" t="s">
        <v>219</v>
      </c>
      <c r="J3214" s="8" t="s">
        <v>86</v>
      </c>
      <c r="K3214" s="10" t="s">
        <v>46</v>
      </c>
      <c r="L3214" s="10" t="s">
        <v>83</v>
      </c>
      <c r="M3214" s="10" t="s">
        <v>56</v>
      </c>
      <c r="N3214" s="10" t="n">
        <v>0.016</v>
      </c>
      <c r="O3214" s="9" t="s">
        <v>57</v>
      </c>
      <c r="P3214" s="11" t="n">
        <v>0.122</v>
      </c>
      <c r="Q3214" s="8" t="s">
        <v>49</v>
      </c>
      <c r="R3214" s="11" t="n">
        <v>0.028</v>
      </c>
      <c r="S3214" s="8" t="s">
        <v>58</v>
      </c>
      <c r="T3214" s="11" t="n">
        <v>120</v>
      </c>
      <c r="U3214" s="8" t="s">
        <v>57</v>
      </c>
      <c r="V3214" s="11" t="n">
        <v>7.1</v>
      </c>
      <c r="W3214" s="11" t="n">
        <v>8.5</v>
      </c>
      <c r="X3214" s="11" t="n">
        <v>10.5</v>
      </c>
      <c r="Y3214" s="11" t="n">
        <v>12.1</v>
      </c>
      <c r="Z3214" s="11" t="n">
        <v>1.96</v>
      </c>
      <c r="AA3214" s="8" t="s">
        <v>57</v>
      </c>
      <c r="AB3214" s="5" t="n">
        <f aca="false">IF(C3214='[1]Pesos dos Critérios'!$V$3,'[1]Pesos dos Critérios'!$V$8,IF(Planilha1!C3214='[1]Pesos dos Critérios'!$W$3,'[1]Pesos dos Critérios'!$W$8,IF(Planilha1!C3214='[1]Pesos dos Critérios'!$X$3,'[1]Pesos dos Critérios'!$X$8,IF(Planilha1!C3214='[1]Pesos dos Critérios'!$Y$3,'[1]Pesos dos Critérios'!$Y$8,'[1]Pesos dos Critérios'!$Z$8))))</f>
        <v>0.0218518518518519</v>
      </c>
      <c r="AC3214" s="5" t="n">
        <f aca="false">IF(H3214=1,'[1]Pesos dos Critérios'!$AD$8,IF(Planilha1!H3214=2,'[1]Pesos dos Critérios'!$AE$8,IF(Planilha1!H3214=3,'[1]Pesos dos Critérios'!$AF$8,IF(Planilha1!H3214=4,'[1]Pesos dos Critérios'!$AG$8,'[1]Pesos dos Critérios'!$AH$8))))</f>
        <v>0.0384259259259259</v>
      </c>
      <c r="AD3214" s="5" t="n">
        <f aca="false">IF(J3214='[1]Pesos dos Critérios'!$AA$3,'[1]Pesos dos Critérios'!$AA$8,IF(Planilha1!J3214='[1]Pesos dos Critérios'!$AB$3,'[1]Pesos dos Critérios'!$AB$8,'[1]Pesos dos Critérios'!$AC$8))</f>
        <v>0.037037037037037</v>
      </c>
      <c r="AE3214" s="5" t="n">
        <f aca="false">IF(O3214="Intervalo 1",'[1]Pesos dos Critérios'!$J$8,IF(Planilha1!O3214="Intervalo 2",'[1]Pesos dos Critérios'!$K$8,IF(Planilha1!O3214="Intervalo 3",'[1]Pesos dos Critérios'!$L$8,'[1]Pesos dos Critérios'!$M$8)))</f>
        <v>0.0240628507295174</v>
      </c>
      <c r="AF3214" s="5" t="n">
        <f aca="false">IF(Q3214="Intervalo 1",'[1]Pesos dos Critérios'!$B$8,IF(Q3214="Intervalo 2",'[1]Pesos dos Critérios'!$C$8,IF(Q3214="Intervalo 3",'[1]Pesos dos Critérios'!$D$8,'[1]Pesos dos Critérios'!$E$8)))</f>
        <v>0.0550472852385421</v>
      </c>
      <c r="AG3214" s="5" t="n">
        <f aca="false">IF(S3214="Intervalo 1",'[1]Pesos dos Critérios'!$F$8,IF(S3214="Intervalo 2",'[1]Pesos dos Critérios'!$G$8,IF(S3214="Intervalo 3",'[1]Pesos dos Critérios'!$H$8,'[1]Pesos dos Critérios'!$I$8)))</f>
        <v>0.0227513227513227</v>
      </c>
      <c r="AH3214" s="5" t="n">
        <f aca="false">IF(U3214="Intervalo 1",'[1]Pesos dos Critérios'!$N$8,IF(U3214="Intervalo 2",'[1]Pesos dos Critérios'!$O$8,IF(U3214="Intervalo 3",'[1]Pesos dos Critérios'!$P$8,'[1]Pesos dos Critérios'!$Q$8)))</f>
        <v>0.0320767195767196</v>
      </c>
      <c r="AI3214" s="5" t="n">
        <f aca="false">IF(AA3214="Intervalo 1",'[1]Pesos dos Critérios'!$R$8,IF(AA3214="Intervalo 2",'[1]Pesos dos Critérios'!$S$8,IF(AA3214="Intervalo 3",'[1]Pesos dos Critérios'!$T$8,'[1]Pesos dos Critérios'!$U$8)))</f>
        <v>0.0547619047619048</v>
      </c>
      <c r="AJ3214" s="5" t="n">
        <f aca="false">SUM(AB3214:AI3214)</f>
        <v>0.286014897872821</v>
      </c>
      <c r="AK3214" s="5" t="n">
        <v>3213</v>
      </c>
      <c r="AM3214" s="1" t="s">
        <v>52</v>
      </c>
    </row>
    <row r="3215" customFormat="false" ht="12.8" hidden="false" customHeight="true" outlineLevel="0" collapsed="false">
      <c r="A3215" s="7" t="n">
        <v>2017</v>
      </c>
      <c r="B3215" s="7" t="s">
        <v>737</v>
      </c>
      <c r="C3215" s="8" t="s">
        <v>372</v>
      </c>
      <c r="D3215" s="7" t="s">
        <v>598</v>
      </c>
      <c r="E3215" s="7" t="s">
        <v>2123</v>
      </c>
      <c r="F3215" s="7" t="s">
        <v>143</v>
      </c>
      <c r="G3215" s="7" t="s">
        <v>234</v>
      </c>
      <c r="H3215" s="9" t="n">
        <v>2</v>
      </c>
      <c r="I3215" s="7" t="s">
        <v>219</v>
      </c>
      <c r="J3215" s="8" t="s">
        <v>86</v>
      </c>
      <c r="K3215" s="10" t="s">
        <v>46</v>
      </c>
      <c r="L3215" s="10" t="s">
        <v>83</v>
      </c>
      <c r="M3215" s="10" t="s">
        <v>56</v>
      </c>
      <c r="N3215" s="10" t="n">
        <v>0.016</v>
      </c>
      <c r="O3215" s="9" t="s">
        <v>57</v>
      </c>
      <c r="P3215" s="11" t="n">
        <v>0.122</v>
      </c>
      <c r="Q3215" s="8" t="s">
        <v>49</v>
      </c>
      <c r="R3215" s="11" t="n">
        <v>0.028</v>
      </c>
      <c r="S3215" s="8" t="s">
        <v>58</v>
      </c>
      <c r="T3215" s="11" t="n">
        <v>120</v>
      </c>
      <c r="U3215" s="8" t="s">
        <v>57</v>
      </c>
      <c r="V3215" s="11" t="n">
        <v>7.1</v>
      </c>
      <c r="W3215" s="11" t="n">
        <v>8.5</v>
      </c>
      <c r="X3215" s="11" t="n">
        <v>10.5</v>
      </c>
      <c r="Y3215" s="11" t="n">
        <v>12.1</v>
      </c>
      <c r="Z3215" s="11" t="n">
        <v>1.96</v>
      </c>
      <c r="AA3215" s="8" t="s">
        <v>57</v>
      </c>
      <c r="AB3215" s="5" t="n">
        <f aca="false">IF(C3215='[1]Pesos dos Critérios'!$V$3,'[1]Pesos dos Critérios'!$V$8,IF(Planilha1!C3215='[1]Pesos dos Critérios'!$W$3,'[1]Pesos dos Critérios'!$W$8,IF(Planilha1!C3215='[1]Pesos dos Critérios'!$X$3,'[1]Pesos dos Critérios'!$X$8,IF(Planilha1!C3215='[1]Pesos dos Critérios'!$Y$3,'[1]Pesos dos Critérios'!$Y$8,'[1]Pesos dos Critérios'!$Z$8))))</f>
        <v>0.0218518518518519</v>
      </c>
      <c r="AC3215" s="5" t="n">
        <f aca="false">IF(H3215=1,'[1]Pesos dos Critérios'!$AD$8,IF(Planilha1!H3215=2,'[1]Pesos dos Critérios'!$AE$8,IF(Planilha1!H3215=3,'[1]Pesos dos Critérios'!$AF$8,IF(Planilha1!H3215=4,'[1]Pesos dos Critérios'!$AG$8,'[1]Pesos dos Critérios'!$AH$8))))</f>
        <v>0.0384259259259259</v>
      </c>
      <c r="AD3215" s="5" t="n">
        <f aca="false">IF(J3215='[1]Pesos dos Critérios'!$AA$3,'[1]Pesos dos Critérios'!$AA$8,IF(Planilha1!J3215='[1]Pesos dos Critérios'!$AB$3,'[1]Pesos dos Critérios'!$AB$8,'[1]Pesos dos Critérios'!$AC$8))</f>
        <v>0.037037037037037</v>
      </c>
      <c r="AE3215" s="5" t="n">
        <f aca="false">IF(O3215="Intervalo 1",'[1]Pesos dos Critérios'!$J$8,IF(Planilha1!O3215="Intervalo 2",'[1]Pesos dos Critérios'!$K$8,IF(Planilha1!O3215="Intervalo 3",'[1]Pesos dos Critérios'!$L$8,'[1]Pesos dos Critérios'!$M$8)))</f>
        <v>0.0240628507295174</v>
      </c>
      <c r="AF3215" s="5" t="n">
        <f aca="false">IF(Q3215="Intervalo 1",'[1]Pesos dos Critérios'!$B$8,IF(Q3215="Intervalo 2",'[1]Pesos dos Critérios'!$C$8,IF(Q3215="Intervalo 3",'[1]Pesos dos Critérios'!$D$8,'[1]Pesos dos Critérios'!$E$8)))</f>
        <v>0.0550472852385421</v>
      </c>
      <c r="AG3215" s="5" t="n">
        <f aca="false">IF(S3215="Intervalo 1",'[1]Pesos dos Critérios'!$F$8,IF(S3215="Intervalo 2",'[1]Pesos dos Critérios'!$G$8,IF(S3215="Intervalo 3",'[1]Pesos dos Critérios'!$H$8,'[1]Pesos dos Critérios'!$I$8)))</f>
        <v>0.0227513227513227</v>
      </c>
      <c r="AH3215" s="5" t="n">
        <f aca="false">IF(U3215="Intervalo 1",'[1]Pesos dos Critérios'!$N$8,IF(U3215="Intervalo 2",'[1]Pesos dos Critérios'!$O$8,IF(U3215="Intervalo 3",'[1]Pesos dos Critérios'!$P$8,'[1]Pesos dos Critérios'!$Q$8)))</f>
        <v>0.0320767195767196</v>
      </c>
      <c r="AI3215" s="5" t="n">
        <f aca="false">IF(AA3215="Intervalo 1",'[1]Pesos dos Critérios'!$R$8,IF(AA3215="Intervalo 2",'[1]Pesos dos Critérios'!$S$8,IF(AA3215="Intervalo 3",'[1]Pesos dos Critérios'!$T$8,'[1]Pesos dos Critérios'!$U$8)))</f>
        <v>0.0547619047619048</v>
      </c>
      <c r="AJ3215" s="5" t="n">
        <f aca="false">SUM(AB3215:AI3215)</f>
        <v>0.286014897872821</v>
      </c>
      <c r="AK3215" s="5" t="n">
        <v>3214</v>
      </c>
      <c r="AM3215" s="1" t="s">
        <v>52</v>
      </c>
    </row>
    <row r="3216" customFormat="false" ht="12.8" hidden="false" customHeight="true" outlineLevel="0" collapsed="false">
      <c r="A3216" s="7" t="n">
        <v>2017</v>
      </c>
      <c r="B3216" s="7" t="s">
        <v>737</v>
      </c>
      <c r="C3216" s="8" t="s">
        <v>372</v>
      </c>
      <c r="D3216" s="7" t="s">
        <v>602</v>
      </c>
      <c r="E3216" s="7" t="s">
        <v>1562</v>
      </c>
      <c r="F3216" s="7" t="s">
        <v>1566</v>
      </c>
      <c r="G3216" s="7" t="s">
        <v>224</v>
      </c>
      <c r="H3216" s="9" t="n">
        <v>2</v>
      </c>
      <c r="I3216" s="7" t="s">
        <v>264</v>
      </c>
      <c r="J3216" s="8" t="s">
        <v>86</v>
      </c>
      <c r="K3216" s="10" t="s">
        <v>46</v>
      </c>
      <c r="L3216" s="10" t="s">
        <v>47</v>
      </c>
      <c r="M3216" s="10" t="s">
        <v>56</v>
      </c>
      <c r="N3216" s="10" t="n">
        <v>0.025</v>
      </c>
      <c r="O3216" s="9" t="s">
        <v>50</v>
      </c>
      <c r="P3216" s="11" t="n">
        <v>0.442</v>
      </c>
      <c r="Q3216" s="8" t="s">
        <v>50</v>
      </c>
      <c r="R3216" s="11" t="n">
        <v>0.013</v>
      </c>
      <c r="S3216" s="8" t="s">
        <v>49</v>
      </c>
      <c r="T3216" s="11" t="n">
        <v>214</v>
      </c>
      <c r="U3216" s="8" t="s">
        <v>50</v>
      </c>
      <c r="V3216" s="11" t="n">
        <v>5</v>
      </c>
      <c r="W3216" s="11" t="n">
        <v>5.8</v>
      </c>
      <c r="X3216" s="11" t="n">
        <v>7.4</v>
      </c>
      <c r="Y3216" s="11" t="n">
        <v>8.6</v>
      </c>
      <c r="Z3216" s="11" t="n">
        <v>2.85</v>
      </c>
      <c r="AA3216" s="8" t="s">
        <v>50</v>
      </c>
      <c r="AB3216" s="5" t="n">
        <f aca="false">IF(C3216='[1]Pesos dos Critérios'!$V$3,'[1]Pesos dos Critérios'!$V$8,IF(Planilha1!C3216='[1]Pesos dos Critérios'!$W$3,'[1]Pesos dos Critérios'!$W$8,IF(Planilha1!C3216='[1]Pesos dos Critérios'!$X$3,'[1]Pesos dos Critérios'!$X$8,IF(Planilha1!C3216='[1]Pesos dos Critérios'!$Y$3,'[1]Pesos dos Critérios'!$Y$8,'[1]Pesos dos Critérios'!$Z$8))))</f>
        <v>0.0218518518518519</v>
      </c>
      <c r="AC3216" s="5" t="n">
        <f aca="false">IF(H3216=1,'[1]Pesos dos Critérios'!$AD$8,IF(Planilha1!H3216=2,'[1]Pesos dos Critérios'!$AE$8,IF(Planilha1!H3216=3,'[1]Pesos dos Critérios'!$AF$8,IF(Planilha1!H3216=4,'[1]Pesos dos Critérios'!$AG$8,'[1]Pesos dos Critérios'!$AH$8))))</f>
        <v>0.0384259259259259</v>
      </c>
      <c r="AD3216" s="5" t="n">
        <f aca="false">IF(J3216='[1]Pesos dos Critérios'!$AA$3,'[1]Pesos dos Critérios'!$AA$8,IF(Planilha1!J3216='[1]Pesos dos Critérios'!$AB$3,'[1]Pesos dos Critérios'!$AB$8,'[1]Pesos dos Critérios'!$AC$8))</f>
        <v>0.037037037037037</v>
      </c>
      <c r="AE3216" s="5" t="n">
        <f aca="false">IF(O3216="Intervalo 1",'[1]Pesos dos Critérios'!$J$8,IF(Planilha1!O3216="Intervalo 2",'[1]Pesos dos Critérios'!$K$8,IF(Planilha1!O3216="Intervalo 3",'[1]Pesos dos Critérios'!$L$8,'[1]Pesos dos Critérios'!$M$8)))</f>
        <v>0.0120314253647587</v>
      </c>
      <c r="AF3216" s="5" t="n">
        <f aca="false">IF(Q3216="Intervalo 1",'[1]Pesos dos Critérios'!$B$8,IF(Q3216="Intervalo 2",'[1]Pesos dos Critérios'!$C$8,IF(Q3216="Intervalo 3",'[1]Pesos dos Critérios'!$D$8,'[1]Pesos dos Critérios'!$E$8)))</f>
        <v>0.0111216904932752</v>
      </c>
      <c r="AG3216" s="5" t="n">
        <f aca="false">IF(S3216="Intervalo 1",'[1]Pesos dos Critérios'!$F$8,IF(S3216="Intervalo 2",'[1]Pesos dos Critérios'!$G$8,IF(S3216="Intervalo 3",'[1]Pesos dos Critérios'!$H$8,'[1]Pesos dos Critérios'!$I$8)))</f>
        <v>0.0375661375661376</v>
      </c>
      <c r="AH3216" s="5" t="n">
        <f aca="false">IF(U3216="Intervalo 1",'[1]Pesos dos Critérios'!$N$8,IF(U3216="Intervalo 2",'[1]Pesos dos Critérios'!$O$8,IF(U3216="Intervalo 3",'[1]Pesos dos Critérios'!$P$8,'[1]Pesos dos Critérios'!$Q$8)))</f>
        <v>0.019510582010582</v>
      </c>
      <c r="AI3216" s="5" t="n">
        <f aca="false">IF(AA3216="Intervalo 1",'[1]Pesos dos Critérios'!$R$8,IF(AA3216="Intervalo 2",'[1]Pesos dos Critérios'!$S$8,IF(AA3216="Intervalo 3",'[1]Pesos dos Critérios'!$T$8,'[1]Pesos dos Critérios'!$U$8)))</f>
        <v>0.0468253968253968</v>
      </c>
      <c r="AJ3216" s="5" t="n">
        <f aca="false">SUM(AB3216:AI3216)</f>
        <v>0.224370047074965</v>
      </c>
      <c r="AK3216" s="5" t="n">
        <v>3215</v>
      </c>
      <c r="AM3216" s="1" t="s">
        <v>96</v>
      </c>
    </row>
    <row r="3217" customFormat="false" ht="12.8" hidden="false" customHeight="true" outlineLevel="0" collapsed="false">
      <c r="A3217" s="7" t="n">
        <v>2017</v>
      </c>
      <c r="B3217" s="7" t="s">
        <v>737</v>
      </c>
      <c r="C3217" s="8" t="s">
        <v>372</v>
      </c>
      <c r="D3217" s="7" t="s">
        <v>320</v>
      </c>
      <c r="E3217" s="7" t="s">
        <v>410</v>
      </c>
      <c r="F3217" s="7" t="s">
        <v>408</v>
      </c>
      <c r="G3217" s="7" t="s">
        <v>224</v>
      </c>
      <c r="H3217" s="9" t="n">
        <v>2</v>
      </c>
      <c r="I3217" s="7" t="s">
        <v>219</v>
      </c>
      <c r="J3217" s="8" t="s">
        <v>86</v>
      </c>
      <c r="K3217" s="10" t="s">
        <v>46</v>
      </c>
      <c r="L3217" s="10" t="s">
        <v>83</v>
      </c>
      <c r="M3217" s="10" t="s">
        <v>48</v>
      </c>
      <c r="N3217" s="10" t="n">
        <v>0.02</v>
      </c>
      <c r="O3217" s="9" t="s">
        <v>58</v>
      </c>
      <c r="P3217" s="11" t="n">
        <v>0.283</v>
      </c>
      <c r="Q3217" s="8" t="s">
        <v>58</v>
      </c>
      <c r="R3217" s="11" t="n">
        <v>0.042</v>
      </c>
      <c r="S3217" s="8" t="s">
        <v>50</v>
      </c>
      <c r="T3217" s="11" t="n">
        <v>135</v>
      </c>
      <c r="U3217" s="8" t="s">
        <v>57</v>
      </c>
      <c r="V3217" s="11" t="n">
        <v>6.58</v>
      </c>
      <c r="W3217" s="11" t="n">
        <v>7.49</v>
      </c>
      <c r="X3217" s="11" t="n">
        <v>9.4</v>
      </c>
      <c r="Y3217" s="11" t="n">
        <v>10.7</v>
      </c>
      <c r="Z3217" s="11" t="n">
        <v>2.2</v>
      </c>
      <c r="AA3217" s="8" t="s">
        <v>58</v>
      </c>
      <c r="AB3217" s="5" t="n">
        <f aca="false">IF(C3217='[1]Pesos dos Critérios'!$V$3,'[1]Pesos dos Critérios'!$V$8,IF(Planilha1!C3217='[1]Pesos dos Critérios'!$W$3,'[1]Pesos dos Critérios'!$W$8,IF(Planilha1!C3217='[1]Pesos dos Critérios'!$X$3,'[1]Pesos dos Critérios'!$X$8,IF(Planilha1!C3217='[1]Pesos dos Critérios'!$Y$3,'[1]Pesos dos Critérios'!$Y$8,'[1]Pesos dos Critérios'!$Z$8))))</f>
        <v>0.0218518518518519</v>
      </c>
      <c r="AC3217" s="5" t="n">
        <f aca="false">IF(H3217=1,'[1]Pesos dos Critérios'!$AD$8,IF(Planilha1!H3217=2,'[1]Pesos dos Critérios'!$AE$8,IF(Planilha1!H3217=3,'[1]Pesos dos Critérios'!$AF$8,IF(Planilha1!H3217=4,'[1]Pesos dos Critérios'!$AG$8,'[1]Pesos dos Critérios'!$AH$8))))</f>
        <v>0.0384259259259259</v>
      </c>
      <c r="AD3217" s="5" t="n">
        <f aca="false">IF(J3217='[1]Pesos dos Critérios'!$AA$3,'[1]Pesos dos Critérios'!$AA$8,IF(Planilha1!J3217='[1]Pesos dos Critérios'!$AB$3,'[1]Pesos dos Critérios'!$AB$8,'[1]Pesos dos Critérios'!$AC$8))</f>
        <v>0.037037037037037</v>
      </c>
      <c r="AE3217" s="5" t="n">
        <f aca="false">IF(O3217="Intervalo 1",'[1]Pesos dos Critérios'!$J$8,IF(Planilha1!O3217="Intervalo 2",'[1]Pesos dos Critérios'!$K$8,IF(Planilha1!O3217="Intervalo 3",'[1]Pesos dos Critérios'!$L$8,'[1]Pesos dos Critérios'!$M$8)))</f>
        <v>0.0218406285072952</v>
      </c>
      <c r="AF3217" s="5" t="n">
        <f aca="false">IF(Q3217="Intervalo 1",'[1]Pesos dos Critérios'!$B$8,IF(Q3217="Intervalo 2",'[1]Pesos dos Critérios'!$C$8,IF(Q3217="Intervalo 3",'[1]Pesos dos Critérios'!$D$8,'[1]Pesos dos Critérios'!$E$8)))</f>
        <v>0.0213326341741642</v>
      </c>
      <c r="AG3217" s="5" t="n">
        <f aca="false">IF(S3217="Intervalo 1",'[1]Pesos dos Critérios'!$F$8,IF(S3217="Intervalo 2",'[1]Pesos dos Critérios'!$G$8,IF(S3217="Intervalo 3",'[1]Pesos dos Critérios'!$H$8,'[1]Pesos dos Critérios'!$I$8)))</f>
        <v>0.0187830687830688</v>
      </c>
      <c r="AH3217" s="5" t="n">
        <f aca="false">IF(U3217="Intervalo 1",'[1]Pesos dos Critérios'!$N$8,IF(U3217="Intervalo 2",'[1]Pesos dos Critérios'!$O$8,IF(U3217="Intervalo 3",'[1]Pesos dos Critérios'!$P$8,'[1]Pesos dos Critérios'!$Q$8)))</f>
        <v>0.0320767195767196</v>
      </c>
      <c r="AI3217" s="5" t="n">
        <f aca="false">IF(AA3217="Intervalo 1",'[1]Pesos dos Critérios'!$R$8,IF(AA3217="Intervalo 2",'[1]Pesos dos Critérios'!$S$8,IF(AA3217="Intervalo 3",'[1]Pesos dos Critérios'!$T$8,'[1]Pesos dos Critérios'!$U$8)))</f>
        <v>0.0547619047619048</v>
      </c>
      <c r="AJ3217" s="5" t="n">
        <f aca="false">SUM(AB3217:AI3217)</f>
        <v>0.246109770617967</v>
      </c>
      <c r="AK3217" s="5" t="n">
        <v>3216</v>
      </c>
      <c r="AM3217" s="1" t="s">
        <v>96</v>
      </c>
    </row>
    <row r="3218" customFormat="false" ht="12.8" hidden="false" customHeight="true" outlineLevel="0" collapsed="false">
      <c r="A3218" s="7" t="n">
        <v>2017</v>
      </c>
      <c r="B3218" s="7" t="s">
        <v>737</v>
      </c>
      <c r="C3218" s="8" t="s">
        <v>372</v>
      </c>
      <c r="D3218" s="7" t="s">
        <v>320</v>
      </c>
      <c r="E3218" s="7" t="s">
        <v>410</v>
      </c>
      <c r="F3218" s="7" t="s">
        <v>445</v>
      </c>
      <c r="G3218" s="7" t="s">
        <v>224</v>
      </c>
      <c r="H3218" s="9" t="n">
        <v>2</v>
      </c>
      <c r="I3218" s="7" t="s">
        <v>219</v>
      </c>
      <c r="J3218" s="8" t="s">
        <v>86</v>
      </c>
      <c r="K3218" s="10" t="s">
        <v>46</v>
      </c>
      <c r="L3218" s="10" t="s">
        <v>83</v>
      </c>
      <c r="M3218" s="10" t="s">
        <v>48</v>
      </c>
      <c r="N3218" s="10" t="n">
        <v>0.02</v>
      </c>
      <c r="O3218" s="9" t="s">
        <v>58</v>
      </c>
      <c r="P3218" s="11" t="n">
        <v>0.231</v>
      </c>
      <c r="Q3218" s="8" t="s">
        <v>57</v>
      </c>
      <c r="R3218" s="11" t="n">
        <v>0.047</v>
      </c>
      <c r="S3218" s="8" t="s">
        <v>50</v>
      </c>
      <c r="T3218" s="11" t="n">
        <v>137</v>
      </c>
      <c r="U3218" s="8" t="s">
        <v>58</v>
      </c>
      <c r="V3218" s="11" t="n">
        <v>6.58</v>
      </c>
      <c r="W3218" s="11" t="n">
        <v>7.28</v>
      </c>
      <c r="X3218" s="11" t="n">
        <v>9.4</v>
      </c>
      <c r="Y3218" s="11" t="n">
        <v>10.4</v>
      </c>
      <c r="Z3218" s="11" t="n">
        <v>2.23</v>
      </c>
      <c r="AA3218" s="8" t="s">
        <v>58</v>
      </c>
      <c r="AB3218" s="5" t="n">
        <f aca="false">IF(C3218='[1]Pesos dos Critérios'!$V$3,'[1]Pesos dos Critérios'!$V$8,IF(Planilha1!C3218='[1]Pesos dos Critérios'!$W$3,'[1]Pesos dos Critérios'!$W$8,IF(Planilha1!C3218='[1]Pesos dos Critérios'!$X$3,'[1]Pesos dos Critérios'!$X$8,IF(Planilha1!C3218='[1]Pesos dos Critérios'!$Y$3,'[1]Pesos dos Critérios'!$Y$8,'[1]Pesos dos Critérios'!$Z$8))))</f>
        <v>0.0218518518518519</v>
      </c>
      <c r="AC3218" s="5" t="n">
        <f aca="false">IF(H3218=1,'[1]Pesos dos Critérios'!$AD$8,IF(Planilha1!H3218=2,'[1]Pesos dos Critérios'!$AE$8,IF(Planilha1!H3218=3,'[1]Pesos dos Critérios'!$AF$8,IF(Planilha1!H3218=4,'[1]Pesos dos Critérios'!$AG$8,'[1]Pesos dos Critérios'!$AH$8))))</f>
        <v>0.0384259259259259</v>
      </c>
      <c r="AD3218" s="5" t="n">
        <f aca="false">IF(J3218='[1]Pesos dos Critérios'!$AA$3,'[1]Pesos dos Critérios'!$AA$8,IF(Planilha1!J3218='[1]Pesos dos Critérios'!$AB$3,'[1]Pesos dos Critérios'!$AB$8,'[1]Pesos dos Critérios'!$AC$8))</f>
        <v>0.037037037037037</v>
      </c>
      <c r="AE3218" s="5" t="n">
        <f aca="false">IF(O3218="Intervalo 1",'[1]Pesos dos Critérios'!$J$8,IF(Planilha1!O3218="Intervalo 2",'[1]Pesos dos Critérios'!$K$8,IF(Planilha1!O3218="Intervalo 3",'[1]Pesos dos Critérios'!$L$8,'[1]Pesos dos Critérios'!$M$8)))</f>
        <v>0.0218406285072952</v>
      </c>
      <c r="AF3218" s="5" t="n">
        <f aca="false">IF(Q3218="Intervalo 1",'[1]Pesos dos Critérios'!$B$8,IF(Q3218="Intervalo 2",'[1]Pesos dos Critérios'!$C$8,IF(Q3218="Intervalo 3",'[1]Pesos dos Critérios'!$D$8,'[1]Pesos dos Critérios'!$E$8)))</f>
        <v>0.0236095012051296</v>
      </c>
      <c r="AG3218" s="5" t="n">
        <f aca="false">IF(S3218="Intervalo 1",'[1]Pesos dos Critérios'!$F$8,IF(S3218="Intervalo 2",'[1]Pesos dos Critérios'!$G$8,IF(S3218="Intervalo 3",'[1]Pesos dos Critérios'!$H$8,'[1]Pesos dos Critérios'!$I$8)))</f>
        <v>0.0187830687830688</v>
      </c>
      <c r="AH3218" s="5" t="n">
        <f aca="false">IF(U3218="Intervalo 1",'[1]Pesos dos Critérios'!$N$8,IF(U3218="Intervalo 2",'[1]Pesos dos Critérios'!$O$8,IF(U3218="Intervalo 3",'[1]Pesos dos Critérios'!$P$8,'[1]Pesos dos Critérios'!$Q$8)))</f>
        <v>0.0274470899470899</v>
      </c>
      <c r="AI3218" s="5" t="n">
        <f aca="false">IF(AA3218="Intervalo 1",'[1]Pesos dos Critérios'!$R$8,IF(AA3218="Intervalo 2",'[1]Pesos dos Critérios'!$S$8,IF(AA3218="Intervalo 3",'[1]Pesos dos Critérios'!$T$8,'[1]Pesos dos Critérios'!$U$8)))</f>
        <v>0.0547619047619048</v>
      </c>
      <c r="AJ3218" s="5" t="n">
        <f aca="false">SUM(AB3218:AI3218)</f>
        <v>0.243757008019303</v>
      </c>
      <c r="AK3218" s="5" t="n">
        <v>3217</v>
      </c>
      <c r="AM3218" s="1" t="s">
        <v>96</v>
      </c>
    </row>
    <row r="3219" customFormat="false" ht="12.8" hidden="false" customHeight="true" outlineLevel="0" collapsed="false">
      <c r="A3219" s="7" t="n">
        <v>2017</v>
      </c>
      <c r="B3219" s="7" t="s">
        <v>737</v>
      </c>
      <c r="C3219" s="8" t="s">
        <v>372</v>
      </c>
      <c r="D3219" s="7" t="s">
        <v>320</v>
      </c>
      <c r="E3219" s="7" t="s">
        <v>410</v>
      </c>
      <c r="F3219" s="7" t="s">
        <v>408</v>
      </c>
      <c r="G3219" s="7" t="s">
        <v>224</v>
      </c>
      <c r="H3219" s="9" t="n">
        <v>2</v>
      </c>
      <c r="I3219" s="7" t="s">
        <v>1889</v>
      </c>
      <c r="J3219" s="8" t="s">
        <v>45</v>
      </c>
      <c r="K3219" s="10" t="s">
        <v>46</v>
      </c>
      <c r="L3219" s="10" t="s">
        <v>83</v>
      </c>
      <c r="M3219" s="10" t="s">
        <v>48</v>
      </c>
      <c r="N3219" s="10" t="n">
        <v>0.018</v>
      </c>
      <c r="O3219" s="9" t="s">
        <v>58</v>
      </c>
      <c r="P3219" s="11" t="n">
        <v>0.733</v>
      </c>
      <c r="Q3219" s="8" t="s">
        <v>50</v>
      </c>
      <c r="R3219" s="11" t="n">
        <v>0.015</v>
      </c>
      <c r="S3219" s="8" t="s">
        <v>49</v>
      </c>
      <c r="T3219" s="11" t="n">
        <v>135</v>
      </c>
      <c r="U3219" s="8" t="s">
        <v>57</v>
      </c>
      <c r="V3219" s="11" t="n">
        <v>6.65</v>
      </c>
      <c r="W3219" s="11" t="n">
        <v>7.42</v>
      </c>
      <c r="X3219" s="11" t="n">
        <v>9.5</v>
      </c>
      <c r="Y3219" s="11" t="n">
        <v>10.6</v>
      </c>
      <c r="Z3219" s="11" t="n">
        <v>2.19</v>
      </c>
      <c r="AA3219" s="8" t="s">
        <v>58</v>
      </c>
      <c r="AB3219" s="5" t="n">
        <f aca="false">IF(C3219='[1]Pesos dos Critérios'!$V$3,'[1]Pesos dos Critérios'!$V$8,IF(Planilha1!C3219='[1]Pesos dos Critérios'!$W$3,'[1]Pesos dos Critérios'!$W$8,IF(Planilha1!C3219='[1]Pesos dos Critérios'!$X$3,'[1]Pesos dos Critérios'!$X$8,IF(Planilha1!C3219='[1]Pesos dos Critérios'!$Y$3,'[1]Pesos dos Critérios'!$Y$8,'[1]Pesos dos Critérios'!$Z$8))))</f>
        <v>0.0218518518518519</v>
      </c>
      <c r="AC3219" s="5" t="n">
        <f aca="false">IF(H3219=1,'[1]Pesos dos Critérios'!$AD$8,IF(Planilha1!H3219=2,'[1]Pesos dos Critérios'!$AE$8,IF(Planilha1!H3219=3,'[1]Pesos dos Critérios'!$AF$8,IF(Planilha1!H3219=4,'[1]Pesos dos Critérios'!$AG$8,'[1]Pesos dos Critérios'!$AH$8))))</f>
        <v>0.0384259259259259</v>
      </c>
      <c r="AD3219" s="5" t="n">
        <f aca="false">IF(J3219='[1]Pesos dos Critérios'!$AA$3,'[1]Pesos dos Critérios'!$AA$8,IF(Planilha1!J3219='[1]Pesos dos Critérios'!$AB$3,'[1]Pesos dos Critérios'!$AB$8,'[1]Pesos dos Critérios'!$AC$8))</f>
        <v>0.037037037037037</v>
      </c>
      <c r="AE3219" s="5" t="n">
        <f aca="false">IF(O3219="Intervalo 1",'[1]Pesos dos Critérios'!$J$8,IF(Planilha1!O3219="Intervalo 2",'[1]Pesos dos Critérios'!$K$8,IF(Planilha1!O3219="Intervalo 3",'[1]Pesos dos Critérios'!$L$8,'[1]Pesos dos Critérios'!$M$8)))</f>
        <v>0.0218406285072952</v>
      </c>
      <c r="AF3219" s="5" t="n">
        <f aca="false">IF(Q3219="Intervalo 1",'[1]Pesos dos Critérios'!$B$8,IF(Q3219="Intervalo 2",'[1]Pesos dos Critérios'!$C$8,IF(Q3219="Intervalo 3",'[1]Pesos dos Critérios'!$D$8,'[1]Pesos dos Critérios'!$E$8)))</f>
        <v>0.0111216904932752</v>
      </c>
      <c r="AG3219" s="5" t="n">
        <f aca="false">IF(S3219="Intervalo 1",'[1]Pesos dos Critérios'!$F$8,IF(S3219="Intervalo 2",'[1]Pesos dos Critérios'!$G$8,IF(S3219="Intervalo 3",'[1]Pesos dos Critérios'!$H$8,'[1]Pesos dos Critérios'!$I$8)))</f>
        <v>0.0375661375661376</v>
      </c>
      <c r="AH3219" s="5" t="n">
        <f aca="false">IF(U3219="Intervalo 1",'[1]Pesos dos Critérios'!$N$8,IF(U3219="Intervalo 2",'[1]Pesos dos Critérios'!$O$8,IF(U3219="Intervalo 3",'[1]Pesos dos Critérios'!$P$8,'[1]Pesos dos Critérios'!$Q$8)))</f>
        <v>0.0320767195767196</v>
      </c>
      <c r="AI3219" s="5" t="n">
        <f aca="false">IF(AA3219="Intervalo 1",'[1]Pesos dos Critérios'!$R$8,IF(AA3219="Intervalo 2",'[1]Pesos dos Critérios'!$S$8,IF(AA3219="Intervalo 3",'[1]Pesos dos Critérios'!$T$8,'[1]Pesos dos Critérios'!$U$8)))</f>
        <v>0.0547619047619048</v>
      </c>
      <c r="AJ3219" s="5" t="n">
        <f aca="false">SUM(AB3219:AI3219)</f>
        <v>0.254681895720147</v>
      </c>
      <c r="AK3219" s="5" t="n">
        <v>3218</v>
      </c>
      <c r="AM3219" s="1" t="s">
        <v>60</v>
      </c>
    </row>
    <row r="3220" customFormat="false" ht="12.8" hidden="false" customHeight="true" outlineLevel="0" collapsed="false">
      <c r="A3220" s="7" t="n">
        <v>2017</v>
      </c>
      <c r="B3220" s="7" t="s">
        <v>737</v>
      </c>
      <c r="C3220" s="8" t="s">
        <v>372</v>
      </c>
      <c r="D3220" s="7" t="s">
        <v>248</v>
      </c>
      <c r="E3220" s="7" t="s">
        <v>2124</v>
      </c>
      <c r="F3220" s="7" t="s">
        <v>291</v>
      </c>
      <c r="G3220" s="7" t="s">
        <v>123</v>
      </c>
      <c r="H3220" s="9" t="n">
        <v>2</v>
      </c>
      <c r="I3220" s="7" t="s">
        <v>219</v>
      </c>
      <c r="J3220" s="8" t="s">
        <v>86</v>
      </c>
      <c r="K3220" s="10" t="s">
        <v>46</v>
      </c>
      <c r="L3220" s="10" t="s">
        <v>83</v>
      </c>
      <c r="M3220" s="10" t="s">
        <v>48</v>
      </c>
      <c r="N3220" s="10" t="n">
        <v>0.018</v>
      </c>
      <c r="O3220" s="9" t="s">
        <v>58</v>
      </c>
      <c r="P3220" s="11" t="n">
        <v>0.289</v>
      </c>
      <c r="Q3220" s="8" t="s">
        <v>58</v>
      </c>
      <c r="R3220" s="11" t="n">
        <v>0.008</v>
      </c>
      <c r="S3220" s="8" t="s">
        <v>49</v>
      </c>
      <c r="T3220" s="11" t="n">
        <v>106</v>
      </c>
      <c r="U3220" s="8" t="s">
        <v>49</v>
      </c>
      <c r="V3220" s="11" t="n">
        <v>8.33</v>
      </c>
      <c r="W3220" s="11" t="n">
        <v>9.24</v>
      </c>
      <c r="X3220" s="11" t="n">
        <v>11.9</v>
      </c>
      <c r="Y3220" s="11" t="n">
        <v>13.2</v>
      </c>
      <c r="Z3220" s="11" t="n">
        <v>1.73</v>
      </c>
      <c r="AA3220" s="8" t="s">
        <v>49</v>
      </c>
      <c r="AB3220" s="5" t="n">
        <f aca="false">IF(C3220='[1]Pesos dos Critérios'!$V$3,'[1]Pesos dos Critérios'!$V$8,IF(Planilha1!C3220='[1]Pesos dos Critérios'!$W$3,'[1]Pesos dos Critérios'!$W$8,IF(Planilha1!C3220='[1]Pesos dos Critérios'!$X$3,'[1]Pesos dos Critérios'!$X$8,IF(Planilha1!C3220='[1]Pesos dos Critérios'!$Y$3,'[1]Pesos dos Critérios'!$Y$8,'[1]Pesos dos Critérios'!$Z$8))))</f>
        <v>0.0218518518518519</v>
      </c>
      <c r="AC3220" s="5" t="n">
        <f aca="false">IF(H3220=1,'[1]Pesos dos Critérios'!$AD$8,IF(Planilha1!H3220=2,'[1]Pesos dos Critérios'!$AE$8,IF(Planilha1!H3220=3,'[1]Pesos dos Critérios'!$AF$8,IF(Planilha1!H3220=4,'[1]Pesos dos Critérios'!$AG$8,'[1]Pesos dos Critérios'!$AH$8))))</f>
        <v>0.0384259259259259</v>
      </c>
      <c r="AD3220" s="5" t="n">
        <f aca="false">IF(J3220='[1]Pesos dos Critérios'!$AA$3,'[1]Pesos dos Critérios'!$AA$8,IF(Planilha1!J3220='[1]Pesos dos Critérios'!$AB$3,'[1]Pesos dos Critérios'!$AB$8,'[1]Pesos dos Critérios'!$AC$8))</f>
        <v>0.037037037037037</v>
      </c>
      <c r="AE3220" s="5" t="n">
        <f aca="false">IF(O3220="Intervalo 1",'[1]Pesos dos Critérios'!$J$8,IF(Planilha1!O3220="Intervalo 2",'[1]Pesos dos Critérios'!$K$8,IF(Planilha1!O3220="Intervalo 3",'[1]Pesos dos Critérios'!$L$8,'[1]Pesos dos Critérios'!$M$8)))</f>
        <v>0.0218406285072952</v>
      </c>
      <c r="AF3220" s="5" t="n">
        <f aca="false">IF(Q3220="Intervalo 1",'[1]Pesos dos Critérios'!$B$8,IF(Q3220="Intervalo 2",'[1]Pesos dos Critérios'!$C$8,IF(Q3220="Intervalo 3",'[1]Pesos dos Critérios'!$D$8,'[1]Pesos dos Critérios'!$E$8)))</f>
        <v>0.0213326341741642</v>
      </c>
      <c r="AG3220" s="5" t="n">
        <f aca="false">IF(S3220="Intervalo 1",'[1]Pesos dos Critérios'!$F$8,IF(S3220="Intervalo 2",'[1]Pesos dos Critérios'!$G$8,IF(S3220="Intervalo 3",'[1]Pesos dos Critérios'!$H$8,'[1]Pesos dos Critérios'!$I$8)))</f>
        <v>0.0375661375661376</v>
      </c>
      <c r="AH3220" s="5" t="n">
        <f aca="false">IF(U3220="Intervalo 1",'[1]Pesos dos Critérios'!$N$8,IF(U3220="Intervalo 2",'[1]Pesos dos Critérios'!$O$8,IF(U3220="Intervalo 3",'[1]Pesos dos Critérios'!$P$8,'[1]Pesos dos Critérios'!$Q$8)))</f>
        <v>0.0320767195767196</v>
      </c>
      <c r="AI3220" s="5" t="n">
        <f aca="false">IF(AA3220="Intervalo 1",'[1]Pesos dos Critérios'!$R$8,IF(AA3220="Intervalo 2",'[1]Pesos dos Critérios'!$S$8,IF(AA3220="Intervalo 3",'[1]Pesos dos Critérios'!$T$8,'[1]Pesos dos Critérios'!$U$8)))</f>
        <v>0.0658730158730159</v>
      </c>
      <c r="AJ3220" s="5" t="n">
        <f aca="false">SUM(AB3220:AI3220)</f>
        <v>0.276003950512147</v>
      </c>
      <c r="AK3220" s="5" t="n">
        <v>3219</v>
      </c>
      <c r="AM3220" s="1" t="s">
        <v>52</v>
      </c>
    </row>
    <row r="3221" customFormat="false" ht="12.8" hidden="false" customHeight="true" outlineLevel="0" collapsed="false">
      <c r="A3221" s="7" t="n">
        <v>2017</v>
      </c>
      <c r="B3221" s="7" t="s">
        <v>737</v>
      </c>
      <c r="C3221" s="8" t="s">
        <v>372</v>
      </c>
      <c r="D3221" s="7" t="s">
        <v>248</v>
      </c>
      <c r="E3221" s="7" t="s">
        <v>2124</v>
      </c>
      <c r="F3221" s="7" t="s">
        <v>2125</v>
      </c>
      <c r="G3221" s="7" t="s">
        <v>123</v>
      </c>
      <c r="H3221" s="9" t="n">
        <v>2</v>
      </c>
      <c r="I3221" s="7" t="s">
        <v>1889</v>
      </c>
      <c r="J3221" s="8" t="s">
        <v>45</v>
      </c>
      <c r="K3221" s="10" t="s">
        <v>46</v>
      </c>
      <c r="L3221" s="10" t="s">
        <v>83</v>
      </c>
      <c r="M3221" s="10" t="s">
        <v>48</v>
      </c>
      <c r="N3221" s="10" t="n">
        <v>0.02</v>
      </c>
      <c r="O3221" s="9" t="s">
        <v>58</v>
      </c>
      <c r="P3221" s="11" t="n">
        <v>0.349</v>
      </c>
      <c r="Q3221" s="8" t="s">
        <v>58</v>
      </c>
      <c r="R3221" s="11" t="n">
        <v>0.017</v>
      </c>
      <c r="S3221" s="8" t="s">
        <v>49</v>
      </c>
      <c r="T3221" s="11" t="n">
        <v>114</v>
      </c>
      <c r="U3221" s="8" t="s">
        <v>49</v>
      </c>
      <c r="V3221" s="11" t="n">
        <v>7.7</v>
      </c>
      <c r="W3221" s="11" t="n">
        <v>9.03</v>
      </c>
      <c r="X3221" s="11" t="n">
        <v>11</v>
      </c>
      <c r="Y3221" s="11" t="n">
        <v>12.9</v>
      </c>
      <c r="Z3221" s="11" t="n">
        <v>1.85</v>
      </c>
      <c r="AA3221" s="8" t="s">
        <v>49</v>
      </c>
      <c r="AB3221" s="5" t="n">
        <f aca="false">IF(C3221='[1]Pesos dos Critérios'!$V$3,'[1]Pesos dos Critérios'!$V$8,IF(Planilha1!C3221='[1]Pesos dos Critérios'!$W$3,'[1]Pesos dos Critérios'!$W$8,IF(Planilha1!C3221='[1]Pesos dos Critérios'!$X$3,'[1]Pesos dos Critérios'!$X$8,IF(Planilha1!C3221='[1]Pesos dos Critérios'!$Y$3,'[1]Pesos dos Critérios'!$Y$8,'[1]Pesos dos Critérios'!$Z$8))))</f>
        <v>0.0218518518518519</v>
      </c>
      <c r="AC3221" s="5" t="n">
        <f aca="false">IF(H3221=1,'[1]Pesos dos Critérios'!$AD$8,IF(Planilha1!H3221=2,'[1]Pesos dos Critérios'!$AE$8,IF(Planilha1!H3221=3,'[1]Pesos dos Critérios'!$AF$8,IF(Planilha1!H3221=4,'[1]Pesos dos Critérios'!$AG$8,'[1]Pesos dos Critérios'!$AH$8))))</f>
        <v>0.0384259259259259</v>
      </c>
      <c r="AD3221" s="5" t="n">
        <f aca="false">IF(J3221='[1]Pesos dos Critérios'!$AA$3,'[1]Pesos dos Critérios'!$AA$8,IF(Planilha1!J3221='[1]Pesos dos Critérios'!$AB$3,'[1]Pesos dos Critérios'!$AB$8,'[1]Pesos dos Critérios'!$AC$8))</f>
        <v>0.037037037037037</v>
      </c>
      <c r="AE3221" s="5" t="n">
        <f aca="false">IF(O3221="Intervalo 1",'[1]Pesos dos Critérios'!$J$8,IF(Planilha1!O3221="Intervalo 2",'[1]Pesos dos Critérios'!$K$8,IF(Planilha1!O3221="Intervalo 3",'[1]Pesos dos Critérios'!$L$8,'[1]Pesos dos Critérios'!$M$8)))</f>
        <v>0.0218406285072952</v>
      </c>
      <c r="AF3221" s="5" t="n">
        <f aca="false">IF(Q3221="Intervalo 1",'[1]Pesos dos Critérios'!$B$8,IF(Q3221="Intervalo 2",'[1]Pesos dos Critérios'!$C$8,IF(Q3221="Intervalo 3",'[1]Pesos dos Critérios'!$D$8,'[1]Pesos dos Critérios'!$E$8)))</f>
        <v>0.0213326341741642</v>
      </c>
      <c r="AG3221" s="5" t="n">
        <f aca="false">IF(S3221="Intervalo 1",'[1]Pesos dos Critérios'!$F$8,IF(S3221="Intervalo 2",'[1]Pesos dos Critérios'!$G$8,IF(S3221="Intervalo 3",'[1]Pesos dos Critérios'!$H$8,'[1]Pesos dos Critérios'!$I$8)))</f>
        <v>0.0375661375661376</v>
      </c>
      <c r="AH3221" s="5" t="n">
        <f aca="false">IF(U3221="Intervalo 1",'[1]Pesos dos Critérios'!$N$8,IF(U3221="Intervalo 2",'[1]Pesos dos Critérios'!$O$8,IF(U3221="Intervalo 3",'[1]Pesos dos Critérios'!$P$8,'[1]Pesos dos Critérios'!$Q$8)))</f>
        <v>0.0320767195767196</v>
      </c>
      <c r="AI3221" s="5" t="n">
        <f aca="false">IF(AA3221="Intervalo 1",'[1]Pesos dos Critérios'!$R$8,IF(AA3221="Intervalo 2",'[1]Pesos dos Critérios'!$S$8,IF(AA3221="Intervalo 3",'[1]Pesos dos Critérios'!$T$8,'[1]Pesos dos Critérios'!$U$8)))</f>
        <v>0.0658730158730159</v>
      </c>
      <c r="AJ3221" s="5" t="n">
        <f aca="false">SUM(AB3221:AI3221)</f>
        <v>0.276003950512147</v>
      </c>
      <c r="AK3221" s="5" t="n">
        <v>3220</v>
      </c>
      <c r="AM3221" s="1" t="s">
        <v>52</v>
      </c>
    </row>
    <row r="3222" customFormat="false" ht="12.8" hidden="false" customHeight="true" outlineLevel="0" collapsed="false">
      <c r="A3222" s="7" t="n">
        <v>2017</v>
      </c>
      <c r="B3222" s="7" t="s">
        <v>737</v>
      </c>
      <c r="C3222" s="8" t="s">
        <v>372</v>
      </c>
      <c r="D3222" s="7" t="s">
        <v>248</v>
      </c>
      <c r="E3222" s="7" t="s">
        <v>2126</v>
      </c>
      <c r="F3222" s="7" t="s">
        <v>2127</v>
      </c>
      <c r="G3222" s="7" t="s">
        <v>123</v>
      </c>
      <c r="H3222" s="9" t="n">
        <v>2</v>
      </c>
      <c r="I3222" s="7" t="s">
        <v>219</v>
      </c>
      <c r="J3222" s="8" t="s">
        <v>86</v>
      </c>
      <c r="K3222" s="10" t="s">
        <v>46</v>
      </c>
      <c r="L3222" s="10" t="s">
        <v>83</v>
      </c>
      <c r="M3222" s="10" t="s">
        <v>48</v>
      </c>
      <c r="N3222" s="10" t="n">
        <v>0.018</v>
      </c>
      <c r="O3222" s="9" t="s">
        <v>58</v>
      </c>
      <c r="P3222" s="11" t="n">
        <v>0.289</v>
      </c>
      <c r="Q3222" s="8" t="s">
        <v>58</v>
      </c>
      <c r="R3222" s="11" t="n">
        <v>0.008</v>
      </c>
      <c r="S3222" s="8" t="s">
        <v>49</v>
      </c>
      <c r="T3222" s="11" t="n">
        <v>117</v>
      </c>
      <c r="U3222" s="8" t="s">
        <v>57</v>
      </c>
      <c r="V3222" s="11" t="n">
        <v>7.77</v>
      </c>
      <c r="W3222" s="11" t="n">
        <v>8.26</v>
      </c>
      <c r="X3222" s="11" t="n">
        <v>11.1</v>
      </c>
      <c r="Y3222" s="11" t="n">
        <v>11.8</v>
      </c>
      <c r="Z3222" s="11" t="n">
        <v>1.9</v>
      </c>
      <c r="AA3222" s="8" t="s">
        <v>57</v>
      </c>
      <c r="AB3222" s="5" t="n">
        <f aca="false">IF(C3222='[1]Pesos dos Critérios'!$V$3,'[1]Pesos dos Critérios'!$V$8,IF(Planilha1!C3222='[1]Pesos dos Critérios'!$W$3,'[1]Pesos dos Critérios'!$W$8,IF(Planilha1!C3222='[1]Pesos dos Critérios'!$X$3,'[1]Pesos dos Critérios'!$X$8,IF(Planilha1!C3222='[1]Pesos dos Critérios'!$Y$3,'[1]Pesos dos Critérios'!$Y$8,'[1]Pesos dos Critérios'!$Z$8))))</f>
        <v>0.0218518518518519</v>
      </c>
      <c r="AC3222" s="5" t="n">
        <f aca="false">IF(H3222=1,'[1]Pesos dos Critérios'!$AD$8,IF(Planilha1!H3222=2,'[1]Pesos dos Critérios'!$AE$8,IF(Planilha1!H3222=3,'[1]Pesos dos Critérios'!$AF$8,IF(Planilha1!H3222=4,'[1]Pesos dos Critérios'!$AG$8,'[1]Pesos dos Critérios'!$AH$8))))</f>
        <v>0.0384259259259259</v>
      </c>
      <c r="AD3222" s="5" t="n">
        <f aca="false">IF(J3222='[1]Pesos dos Critérios'!$AA$3,'[1]Pesos dos Critérios'!$AA$8,IF(Planilha1!J3222='[1]Pesos dos Critérios'!$AB$3,'[1]Pesos dos Critérios'!$AB$8,'[1]Pesos dos Critérios'!$AC$8))</f>
        <v>0.037037037037037</v>
      </c>
      <c r="AE3222" s="5" t="n">
        <f aca="false">IF(O3222="Intervalo 1",'[1]Pesos dos Critérios'!$J$8,IF(Planilha1!O3222="Intervalo 2",'[1]Pesos dos Critérios'!$K$8,IF(Planilha1!O3222="Intervalo 3",'[1]Pesos dos Critérios'!$L$8,'[1]Pesos dos Critérios'!$M$8)))</f>
        <v>0.0218406285072952</v>
      </c>
      <c r="AF3222" s="5" t="n">
        <f aca="false">IF(Q3222="Intervalo 1",'[1]Pesos dos Critérios'!$B$8,IF(Q3222="Intervalo 2",'[1]Pesos dos Critérios'!$C$8,IF(Q3222="Intervalo 3",'[1]Pesos dos Critérios'!$D$8,'[1]Pesos dos Critérios'!$E$8)))</f>
        <v>0.0213326341741642</v>
      </c>
      <c r="AG3222" s="5" t="n">
        <f aca="false">IF(S3222="Intervalo 1",'[1]Pesos dos Critérios'!$F$8,IF(S3222="Intervalo 2",'[1]Pesos dos Critérios'!$G$8,IF(S3222="Intervalo 3",'[1]Pesos dos Critérios'!$H$8,'[1]Pesos dos Critérios'!$I$8)))</f>
        <v>0.0375661375661376</v>
      </c>
      <c r="AH3222" s="5" t="n">
        <f aca="false">IF(U3222="Intervalo 1",'[1]Pesos dos Critérios'!$N$8,IF(U3222="Intervalo 2",'[1]Pesos dos Critérios'!$O$8,IF(U3222="Intervalo 3",'[1]Pesos dos Critérios'!$P$8,'[1]Pesos dos Critérios'!$Q$8)))</f>
        <v>0.0320767195767196</v>
      </c>
      <c r="AI3222" s="5" t="n">
        <f aca="false">IF(AA3222="Intervalo 1",'[1]Pesos dos Critérios'!$R$8,IF(AA3222="Intervalo 2",'[1]Pesos dos Critérios'!$S$8,IF(AA3222="Intervalo 3",'[1]Pesos dos Critérios'!$T$8,'[1]Pesos dos Critérios'!$U$8)))</f>
        <v>0.0547619047619048</v>
      </c>
      <c r="AJ3222" s="5" t="n">
        <f aca="false">SUM(AB3222:AI3222)</f>
        <v>0.264892839401036</v>
      </c>
      <c r="AK3222" s="5" t="n">
        <v>3221</v>
      </c>
      <c r="AM3222" s="1" t="s">
        <v>52</v>
      </c>
    </row>
    <row r="3223" customFormat="false" ht="12.8" hidden="false" customHeight="true" outlineLevel="0" collapsed="false">
      <c r="A3223" s="7" t="n">
        <v>2017</v>
      </c>
      <c r="B3223" s="7" t="s">
        <v>737</v>
      </c>
      <c r="C3223" s="8" t="s">
        <v>372</v>
      </c>
      <c r="D3223" s="7" t="s">
        <v>248</v>
      </c>
      <c r="E3223" s="7" t="s">
        <v>2128</v>
      </c>
      <c r="F3223" s="7" t="s">
        <v>2129</v>
      </c>
      <c r="G3223" s="7" t="s">
        <v>123</v>
      </c>
      <c r="H3223" s="9" t="n">
        <v>2</v>
      </c>
      <c r="I3223" s="7" t="s">
        <v>1889</v>
      </c>
      <c r="J3223" s="8" t="s">
        <v>45</v>
      </c>
      <c r="K3223" s="10" t="s">
        <v>46</v>
      </c>
      <c r="L3223" s="10" t="s">
        <v>83</v>
      </c>
      <c r="M3223" s="10" t="s">
        <v>48</v>
      </c>
      <c r="N3223" s="10" t="n">
        <v>0.02</v>
      </c>
      <c r="O3223" s="9" t="s">
        <v>58</v>
      </c>
      <c r="P3223" s="11" t="n">
        <v>0.343</v>
      </c>
      <c r="Q3223" s="8" t="s">
        <v>58</v>
      </c>
      <c r="R3223" s="11" t="n">
        <v>0.013</v>
      </c>
      <c r="S3223" s="8" t="s">
        <v>49</v>
      </c>
      <c r="T3223" s="11" t="n">
        <v>105</v>
      </c>
      <c r="U3223" s="8" t="s">
        <v>49</v>
      </c>
      <c r="V3223" s="11" t="n">
        <v>8.54</v>
      </c>
      <c r="W3223" s="11" t="n">
        <v>9.1</v>
      </c>
      <c r="X3223" s="11" t="n">
        <v>12.2</v>
      </c>
      <c r="Y3223" s="11" t="n">
        <v>13</v>
      </c>
      <c r="Z3223" s="11" t="n">
        <v>1.71</v>
      </c>
      <c r="AA3223" s="8" t="s">
        <v>49</v>
      </c>
      <c r="AB3223" s="5" t="n">
        <f aca="false">IF(C3223='[1]Pesos dos Critérios'!$V$3,'[1]Pesos dos Critérios'!$V$8,IF(Planilha1!C3223='[1]Pesos dos Critérios'!$W$3,'[1]Pesos dos Critérios'!$W$8,IF(Planilha1!C3223='[1]Pesos dos Critérios'!$X$3,'[1]Pesos dos Critérios'!$X$8,IF(Planilha1!C3223='[1]Pesos dos Critérios'!$Y$3,'[1]Pesos dos Critérios'!$Y$8,'[1]Pesos dos Critérios'!$Z$8))))</f>
        <v>0.0218518518518519</v>
      </c>
      <c r="AC3223" s="5" t="n">
        <f aca="false">IF(H3223=1,'[1]Pesos dos Critérios'!$AD$8,IF(Planilha1!H3223=2,'[1]Pesos dos Critérios'!$AE$8,IF(Planilha1!H3223=3,'[1]Pesos dos Critérios'!$AF$8,IF(Planilha1!H3223=4,'[1]Pesos dos Critérios'!$AG$8,'[1]Pesos dos Critérios'!$AH$8))))</f>
        <v>0.0384259259259259</v>
      </c>
      <c r="AD3223" s="5" t="n">
        <f aca="false">IF(J3223='[1]Pesos dos Critérios'!$AA$3,'[1]Pesos dos Critérios'!$AA$8,IF(Planilha1!J3223='[1]Pesos dos Critérios'!$AB$3,'[1]Pesos dos Critérios'!$AB$8,'[1]Pesos dos Critérios'!$AC$8))</f>
        <v>0.037037037037037</v>
      </c>
      <c r="AE3223" s="5" t="n">
        <f aca="false">IF(O3223="Intervalo 1",'[1]Pesos dos Critérios'!$J$8,IF(Planilha1!O3223="Intervalo 2",'[1]Pesos dos Critérios'!$K$8,IF(Planilha1!O3223="Intervalo 3",'[1]Pesos dos Critérios'!$L$8,'[1]Pesos dos Critérios'!$M$8)))</f>
        <v>0.0218406285072952</v>
      </c>
      <c r="AF3223" s="5" t="n">
        <f aca="false">IF(Q3223="Intervalo 1",'[1]Pesos dos Critérios'!$B$8,IF(Q3223="Intervalo 2",'[1]Pesos dos Critérios'!$C$8,IF(Q3223="Intervalo 3",'[1]Pesos dos Critérios'!$D$8,'[1]Pesos dos Critérios'!$E$8)))</f>
        <v>0.0213326341741642</v>
      </c>
      <c r="AG3223" s="5" t="n">
        <f aca="false">IF(S3223="Intervalo 1",'[1]Pesos dos Critérios'!$F$8,IF(S3223="Intervalo 2",'[1]Pesos dos Critérios'!$G$8,IF(S3223="Intervalo 3",'[1]Pesos dos Critérios'!$H$8,'[1]Pesos dos Critérios'!$I$8)))</f>
        <v>0.0375661375661376</v>
      </c>
      <c r="AH3223" s="5" t="n">
        <f aca="false">IF(U3223="Intervalo 1",'[1]Pesos dos Critérios'!$N$8,IF(U3223="Intervalo 2",'[1]Pesos dos Critérios'!$O$8,IF(U3223="Intervalo 3",'[1]Pesos dos Critérios'!$P$8,'[1]Pesos dos Critérios'!$Q$8)))</f>
        <v>0.0320767195767196</v>
      </c>
      <c r="AI3223" s="5" t="n">
        <f aca="false">IF(AA3223="Intervalo 1",'[1]Pesos dos Critérios'!$R$8,IF(AA3223="Intervalo 2",'[1]Pesos dos Critérios'!$S$8,IF(AA3223="Intervalo 3",'[1]Pesos dos Critérios'!$T$8,'[1]Pesos dos Critérios'!$U$8)))</f>
        <v>0.0658730158730159</v>
      </c>
      <c r="AJ3223" s="5" t="n">
        <f aca="false">SUM(AB3223:AI3223)</f>
        <v>0.276003950512147</v>
      </c>
      <c r="AK3223" s="5" t="n">
        <v>3222</v>
      </c>
      <c r="AM3223" s="1" t="s">
        <v>52</v>
      </c>
    </row>
    <row r="3224" customFormat="false" ht="12.8" hidden="false" customHeight="true" outlineLevel="0" collapsed="false">
      <c r="A3224" s="7" t="n">
        <v>2017</v>
      </c>
      <c r="B3224" s="7" t="s">
        <v>737</v>
      </c>
      <c r="C3224" s="8" t="s">
        <v>372</v>
      </c>
      <c r="D3224" s="7" t="s">
        <v>248</v>
      </c>
      <c r="E3224" s="7" t="s">
        <v>2128</v>
      </c>
      <c r="F3224" s="7" t="s">
        <v>2129</v>
      </c>
      <c r="G3224" s="7" t="s">
        <v>123</v>
      </c>
      <c r="H3224" s="9" t="n">
        <v>2</v>
      </c>
      <c r="I3224" s="7" t="s">
        <v>1916</v>
      </c>
      <c r="J3224" s="8" t="s">
        <v>86</v>
      </c>
      <c r="K3224" s="10" t="s">
        <v>46</v>
      </c>
      <c r="L3224" s="10" t="s">
        <v>83</v>
      </c>
      <c r="M3224" s="10" t="s">
        <v>48</v>
      </c>
      <c r="N3224" s="10" t="n">
        <v>0.021</v>
      </c>
      <c r="O3224" s="9" t="s">
        <v>58</v>
      </c>
      <c r="P3224" s="11" t="n">
        <v>0.345</v>
      </c>
      <c r="Q3224" s="8" t="s">
        <v>58</v>
      </c>
      <c r="R3224" s="11" t="n">
        <v>0.026</v>
      </c>
      <c r="S3224" s="8" t="s">
        <v>57</v>
      </c>
      <c r="T3224" s="11" t="n">
        <v>108</v>
      </c>
      <c r="U3224" s="8" t="s">
        <v>49</v>
      </c>
      <c r="V3224" s="11" t="n">
        <v>8.12</v>
      </c>
      <c r="W3224" s="11" t="n">
        <v>9.24</v>
      </c>
      <c r="X3224" s="11" t="n">
        <v>11.6</v>
      </c>
      <c r="Y3224" s="11" t="n">
        <v>13.2</v>
      </c>
      <c r="Z3224" s="11" t="n">
        <v>1.76</v>
      </c>
      <c r="AA3224" s="8" t="s">
        <v>49</v>
      </c>
      <c r="AB3224" s="5" t="n">
        <f aca="false">IF(C3224='[1]Pesos dos Critérios'!$V$3,'[1]Pesos dos Critérios'!$V$8,IF(Planilha1!C3224='[1]Pesos dos Critérios'!$W$3,'[1]Pesos dos Critérios'!$W$8,IF(Planilha1!C3224='[1]Pesos dos Critérios'!$X$3,'[1]Pesos dos Critérios'!$X$8,IF(Planilha1!C3224='[1]Pesos dos Critérios'!$Y$3,'[1]Pesos dos Critérios'!$Y$8,'[1]Pesos dos Critérios'!$Z$8))))</f>
        <v>0.0218518518518519</v>
      </c>
      <c r="AC3224" s="5" t="n">
        <f aca="false">IF(H3224=1,'[1]Pesos dos Critérios'!$AD$8,IF(Planilha1!H3224=2,'[1]Pesos dos Critérios'!$AE$8,IF(Planilha1!H3224=3,'[1]Pesos dos Critérios'!$AF$8,IF(Planilha1!H3224=4,'[1]Pesos dos Critérios'!$AG$8,'[1]Pesos dos Critérios'!$AH$8))))</f>
        <v>0.0384259259259259</v>
      </c>
      <c r="AD3224" s="5" t="n">
        <f aca="false">IF(J3224='[1]Pesos dos Critérios'!$AA$3,'[1]Pesos dos Critérios'!$AA$8,IF(Planilha1!J3224='[1]Pesos dos Critérios'!$AB$3,'[1]Pesos dos Critérios'!$AB$8,'[1]Pesos dos Critérios'!$AC$8))</f>
        <v>0.037037037037037</v>
      </c>
      <c r="AE3224" s="5" t="n">
        <f aca="false">IF(O3224="Intervalo 1",'[1]Pesos dos Critérios'!$J$8,IF(Planilha1!O3224="Intervalo 2",'[1]Pesos dos Critérios'!$K$8,IF(Planilha1!O3224="Intervalo 3",'[1]Pesos dos Critérios'!$L$8,'[1]Pesos dos Critérios'!$M$8)))</f>
        <v>0.0218406285072952</v>
      </c>
      <c r="AF3224" s="5" t="n">
        <f aca="false">IF(Q3224="Intervalo 1",'[1]Pesos dos Critérios'!$B$8,IF(Q3224="Intervalo 2",'[1]Pesos dos Critérios'!$C$8,IF(Q3224="Intervalo 3",'[1]Pesos dos Critérios'!$D$8,'[1]Pesos dos Critérios'!$E$8)))</f>
        <v>0.0213326341741642</v>
      </c>
      <c r="AG3224" s="5" t="n">
        <f aca="false">IF(S3224="Intervalo 1",'[1]Pesos dos Critérios'!$F$8,IF(S3224="Intervalo 2",'[1]Pesos dos Critérios'!$G$8,IF(S3224="Intervalo 3",'[1]Pesos dos Critérios'!$H$8,'[1]Pesos dos Critérios'!$I$8)))</f>
        <v>0.032010582010582</v>
      </c>
      <c r="AH3224" s="5" t="n">
        <f aca="false">IF(U3224="Intervalo 1",'[1]Pesos dos Critérios'!$N$8,IF(U3224="Intervalo 2",'[1]Pesos dos Critérios'!$O$8,IF(U3224="Intervalo 3",'[1]Pesos dos Critérios'!$P$8,'[1]Pesos dos Critérios'!$Q$8)))</f>
        <v>0.0320767195767196</v>
      </c>
      <c r="AI3224" s="5" t="n">
        <f aca="false">IF(AA3224="Intervalo 1",'[1]Pesos dos Critérios'!$R$8,IF(AA3224="Intervalo 2",'[1]Pesos dos Critérios'!$S$8,IF(AA3224="Intervalo 3",'[1]Pesos dos Critérios'!$T$8,'[1]Pesos dos Critérios'!$U$8)))</f>
        <v>0.0658730158730159</v>
      </c>
      <c r="AJ3224" s="5" t="n">
        <f aca="false">SUM(AB3224:AI3224)</f>
        <v>0.270448394956592</v>
      </c>
      <c r="AK3224" s="5" t="n">
        <v>3223</v>
      </c>
      <c r="AM3224" s="1" t="s">
        <v>52</v>
      </c>
    </row>
    <row r="3225" customFormat="false" ht="12.8" hidden="false" customHeight="true" outlineLevel="0" collapsed="false">
      <c r="A3225" s="7" t="n">
        <v>2017</v>
      </c>
      <c r="B3225" s="7" t="s">
        <v>737</v>
      </c>
      <c r="C3225" s="8" t="s">
        <v>372</v>
      </c>
      <c r="D3225" s="7" t="s">
        <v>248</v>
      </c>
      <c r="E3225" s="7" t="s">
        <v>2128</v>
      </c>
      <c r="F3225" s="7" t="s">
        <v>1578</v>
      </c>
      <c r="G3225" s="7" t="s">
        <v>123</v>
      </c>
      <c r="H3225" s="9" t="n">
        <v>2</v>
      </c>
      <c r="I3225" s="7" t="s">
        <v>1916</v>
      </c>
      <c r="J3225" s="8" t="s">
        <v>86</v>
      </c>
      <c r="K3225" s="10" t="s">
        <v>46</v>
      </c>
      <c r="L3225" s="10" t="s">
        <v>83</v>
      </c>
      <c r="M3225" s="10" t="s">
        <v>48</v>
      </c>
      <c r="N3225" s="10" t="n">
        <v>0.021</v>
      </c>
      <c r="O3225" s="9" t="s">
        <v>58</v>
      </c>
      <c r="P3225" s="11" t="n">
        <v>0.345</v>
      </c>
      <c r="Q3225" s="8" t="s">
        <v>58</v>
      </c>
      <c r="R3225" s="11" t="n">
        <v>0.026</v>
      </c>
      <c r="S3225" s="8" t="s">
        <v>57</v>
      </c>
      <c r="T3225" s="11" t="n">
        <v>108</v>
      </c>
      <c r="U3225" s="8" t="s">
        <v>49</v>
      </c>
      <c r="V3225" s="11" t="n">
        <v>8.12</v>
      </c>
      <c r="W3225" s="11" t="n">
        <v>9.24</v>
      </c>
      <c r="X3225" s="11" t="n">
        <v>11.6</v>
      </c>
      <c r="Y3225" s="11" t="n">
        <v>13.2</v>
      </c>
      <c r="Z3225" s="11" t="n">
        <v>1.76</v>
      </c>
      <c r="AA3225" s="8" t="s">
        <v>49</v>
      </c>
      <c r="AB3225" s="5" t="n">
        <f aca="false">IF(C3225='[1]Pesos dos Critérios'!$V$3,'[1]Pesos dos Critérios'!$V$8,IF(Planilha1!C3225='[1]Pesos dos Critérios'!$W$3,'[1]Pesos dos Critérios'!$W$8,IF(Planilha1!C3225='[1]Pesos dos Critérios'!$X$3,'[1]Pesos dos Critérios'!$X$8,IF(Planilha1!C3225='[1]Pesos dos Critérios'!$Y$3,'[1]Pesos dos Critérios'!$Y$8,'[1]Pesos dos Critérios'!$Z$8))))</f>
        <v>0.0218518518518519</v>
      </c>
      <c r="AC3225" s="5" t="n">
        <f aca="false">IF(H3225=1,'[1]Pesos dos Critérios'!$AD$8,IF(Planilha1!H3225=2,'[1]Pesos dos Critérios'!$AE$8,IF(Planilha1!H3225=3,'[1]Pesos dos Critérios'!$AF$8,IF(Planilha1!H3225=4,'[1]Pesos dos Critérios'!$AG$8,'[1]Pesos dos Critérios'!$AH$8))))</f>
        <v>0.0384259259259259</v>
      </c>
      <c r="AD3225" s="5" t="n">
        <f aca="false">IF(J3225='[1]Pesos dos Critérios'!$AA$3,'[1]Pesos dos Critérios'!$AA$8,IF(Planilha1!J3225='[1]Pesos dos Critérios'!$AB$3,'[1]Pesos dos Critérios'!$AB$8,'[1]Pesos dos Critérios'!$AC$8))</f>
        <v>0.037037037037037</v>
      </c>
      <c r="AE3225" s="5" t="n">
        <f aca="false">IF(O3225="Intervalo 1",'[1]Pesos dos Critérios'!$J$8,IF(Planilha1!O3225="Intervalo 2",'[1]Pesos dos Critérios'!$K$8,IF(Planilha1!O3225="Intervalo 3",'[1]Pesos dos Critérios'!$L$8,'[1]Pesos dos Critérios'!$M$8)))</f>
        <v>0.0218406285072952</v>
      </c>
      <c r="AF3225" s="5" t="n">
        <f aca="false">IF(Q3225="Intervalo 1",'[1]Pesos dos Critérios'!$B$8,IF(Q3225="Intervalo 2",'[1]Pesos dos Critérios'!$C$8,IF(Q3225="Intervalo 3",'[1]Pesos dos Critérios'!$D$8,'[1]Pesos dos Critérios'!$E$8)))</f>
        <v>0.0213326341741642</v>
      </c>
      <c r="AG3225" s="5" t="n">
        <f aca="false">IF(S3225="Intervalo 1",'[1]Pesos dos Critérios'!$F$8,IF(S3225="Intervalo 2",'[1]Pesos dos Critérios'!$G$8,IF(S3225="Intervalo 3",'[1]Pesos dos Critérios'!$H$8,'[1]Pesos dos Critérios'!$I$8)))</f>
        <v>0.032010582010582</v>
      </c>
      <c r="AH3225" s="5" t="n">
        <f aca="false">IF(U3225="Intervalo 1",'[1]Pesos dos Critérios'!$N$8,IF(U3225="Intervalo 2",'[1]Pesos dos Critérios'!$O$8,IF(U3225="Intervalo 3",'[1]Pesos dos Critérios'!$P$8,'[1]Pesos dos Critérios'!$Q$8)))</f>
        <v>0.0320767195767196</v>
      </c>
      <c r="AI3225" s="5" t="n">
        <f aca="false">IF(AA3225="Intervalo 1",'[1]Pesos dos Critérios'!$R$8,IF(AA3225="Intervalo 2",'[1]Pesos dos Critérios'!$S$8,IF(AA3225="Intervalo 3",'[1]Pesos dos Critérios'!$T$8,'[1]Pesos dos Critérios'!$U$8)))</f>
        <v>0.0658730158730159</v>
      </c>
      <c r="AJ3225" s="5" t="n">
        <f aca="false">SUM(AB3225:AI3225)</f>
        <v>0.270448394956592</v>
      </c>
      <c r="AK3225" s="5" t="n">
        <v>3224</v>
      </c>
      <c r="AM3225" s="1" t="s">
        <v>52</v>
      </c>
    </row>
    <row r="3226" customFormat="false" ht="12.8" hidden="false" customHeight="true" outlineLevel="0" collapsed="false">
      <c r="A3226" s="7" t="n">
        <v>2017</v>
      </c>
      <c r="B3226" s="7" t="s">
        <v>737</v>
      </c>
      <c r="C3226" s="8" t="s">
        <v>372</v>
      </c>
      <c r="D3226" s="7" t="s">
        <v>248</v>
      </c>
      <c r="E3226" s="7" t="s">
        <v>2128</v>
      </c>
      <c r="F3226" s="7" t="s">
        <v>1583</v>
      </c>
      <c r="G3226" s="7" t="s">
        <v>123</v>
      </c>
      <c r="H3226" s="9" t="n">
        <v>2</v>
      </c>
      <c r="I3226" s="7" t="s">
        <v>1916</v>
      </c>
      <c r="J3226" s="8" t="s">
        <v>86</v>
      </c>
      <c r="K3226" s="10" t="s">
        <v>46</v>
      </c>
      <c r="L3226" s="10" t="s">
        <v>83</v>
      </c>
      <c r="M3226" s="10" t="s">
        <v>48</v>
      </c>
      <c r="N3226" s="10" t="n">
        <v>0.014</v>
      </c>
      <c r="O3226" s="9" t="s">
        <v>57</v>
      </c>
      <c r="P3226" s="11" t="n">
        <v>0.243</v>
      </c>
      <c r="Q3226" s="8" t="s">
        <v>58</v>
      </c>
      <c r="R3226" s="11" t="n">
        <v>0.024</v>
      </c>
      <c r="S3226" s="8" t="s">
        <v>57</v>
      </c>
      <c r="T3226" s="11" t="n">
        <v>115</v>
      </c>
      <c r="U3226" s="8" t="s">
        <v>57</v>
      </c>
      <c r="V3226" s="11" t="n">
        <v>7.7</v>
      </c>
      <c r="W3226" s="11" t="n">
        <v>8.82</v>
      </c>
      <c r="X3226" s="11" t="n">
        <v>11</v>
      </c>
      <c r="Y3226" s="11" t="n">
        <v>12.6</v>
      </c>
      <c r="Z3226" s="11" t="n">
        <v>1.87</v>
      </c>
      <c r="AA3226" s="8" t="s">
        <v>49</v>
      </c>
      <c r="AB3226" s="5" t="n">
        <f aca="false">IF(C3226='[1]Pesos dos Critérios'!$V$3,'[1]Pesos dos Critérios'!$V$8,IF(Planilha1!C3226='[1]Pesos dos Critérios'!$W$3,'[1]Pesos dos Critérios'!$W$8,IF(Planilha1!C3226='[1]Pesos dos Critérios'!$X$3,'[1]Pesos dos Critérios'!$X$8,IF(Planilha1!C3226='[1]Pesos dos Critérios'!$Y$3,'[1]Pesos dos Critérios'!$Y$8,'[1]Pesos dos Critérios'!$Z$8))))</f>
        <v>0.0218518518518519</v>
      </c>
      <c r="AC3226" s="5" t="n">
        <f aca="false">IF(H3226=1,'[1]Pesos dos Critérios'!$AD$8,IF(Planilha1!H3226=2,'[1]Pesos dos Critérios'!$AE$8,IF(Planilha1!H3226=3,'[1]Pesos dos Critérios'!$AF$8,IF(Planilha1!H3226=4,'[1]Pesos dos Critérios'!$AG$8,'[1]Pesos dos Critérios'!$AH$8))))</f>
        <v>0.0384259259259259</v>
      </c>
      <c r="AD3226" s="5" t="n">
        <f aca="false">IF(J3226='[1]Pesos dos Critérios'!$AA$3,'[1]Pesos dos Critérios'!$AA$8,IF(Planilha1!J3226='[1]Pesos dos Critérios'!$AB$3,'[1]Pesos dos Critérios'!$AB$8,'[1]Pesos dos Critérios'!$AC$8))</f>
        <v>0.037037037037037</v>
      </c>
      <c r="AE3226" s="5" t="n">
        <f aca="false">IF(O3226="Intervalo 1",'[1]Pesos dos Critérios'!$J$8,IF(Planilha1!O3226="Intervalo 2",'[1]Pesos dos Critérios'!$K$8,IF(Planilha1!O3226="Intervalo 3",'[1]Pesos dos Critérios'!$L$8,'[1]Pesos dos Critérios'!$M$8)))</f>
        <v>0.0240628507295174</v>
      </c>
      <c r="AF3226" s="5" t="n">
        <f aca="false">IF(Q3226="Intervalo 1",'[1]Pesos dos Critérios'!$B$8,IF(Q3226="Intervalo 2",'[1]Pesos dos Critérios'!$C$8,IF(Q3226="Intervalo 3",'[1]Pesos dos Critérios'!$D$8,'[1]Pesos dos Critérios'!$E$8)))</f>
        <v>0.0213326341741642</v>
      </c>
      <c r="AG3226" s="5" t="n">
        <f aca="false">IF(S3226="Intervalo 1",'[1]Pesos dos Critérios'!$F$8,IF(S3226="Intervalo 2",'[1]Pesos dos Critérios'!$G$8,IF(S3226="Intervalo 3",'[1]Pesos dos Critérios'!$H$8,'[1]Pesos dos Critérios'!$I$8)))</f>
        <v>0.032010582010582</v>
      </c>
      <c r="AH3226" s="5" t="n">
        <f aca="false">IF(U3226="Intervalo 1",'[1]Pesos dos Critérios'!$N$8,IF(U3226="Intervalo 2",'[1]Pesos dos Critérios'!$O$8,IF(U3226="Intervalo 3",'[1]Pesos dos Critérios'!$P$8,'[1]Pesos dos Critérios'!$Q$8)))</f>
        <v>0.0320767195767196</v>
      </c>
      <c r="AI3226" s="5" t="n">
        <f aca="false">IF(AA3226="Intervalo 1",'[1]Pesos dos Critérios'!$R$8,IF(AA3226="Intervalo 2",'[1]Pesos dos Critérios'!$S$8,IF(AA3226="Intervalo 3",'[1]Pesos dos Critérios'!$T$8,'[1]Pesos dos Critérios'!$U$8)))</f>
        <v>0.0658730158730159</v>
      </c>
      <c r="AJ3226" s="5" t="n">
        <f aca="false">SUM(AB3226:AI3226)</f>
        <v>0.272670617178814</v>
      </c>
      <c r="AK3226" s="5" t="n">
        <v>3225</v>
      </c>
      <c r="AM3226" s="1" t="s">
        <v>52</v>
      </c>
    </row>
    <row r="3227" customFormat="false" ht="12.8" hidden="false" customHeight="true" outlineLevel="0" collapsed="false">
      <c r="A3227" s="7" t="n">
        <v>2017</v>
      </c>
      <c r="B3227" s="7" t="s">
        <v>737</v>
      </c>
      <c r="C3227" s="8" t="s">
        <v>372</v>
      </c>
      <c r="D3227" s="7" t="s">
        <v>248</v>
      </c>
      <c r="E3227" s="7" t="s">
        <v>2128</v>
      </c>
      <c r="F3227" s="7" t="s">
        <v>1584</v>
      </c>
      <c r="G3227" s="7" t="s">
        <v>88</v>
      </c>
      <c r="H3227" s="9" t="n">
        <v>1</v>
      </c>
      <c r="I3227" s="7" t="s">
        <v>1916</v>
      </c>
      <c r="J3227" s="8" t="s">
        <v>86</v>
      </c>
      <c r="K3227" s="10" t="s">
        <v>46</v>
      </c>
      <c r="L3227" s="10" t="s">
        <v>83</v>
      </c>
      <c r="M3227" s="10" t="s">
        <v>48</v>
      </c>
      <c r="N3227" s="10" t="n">
        <v>0.018</v>
      </c>
      <c r="O3227" s="9" t="s">
        <v>58</v>
      </c>
      <c r="P3227" s="11" t="n">
        <v>0.124</v>
      </c>
      <c r="Q3227" s="8" t="s">
        <v>49</v>
      </c>
      <c r="R3227" s="11" t="n">
        <v>0.008</v>
      </c>
      <c r="S3227" s="8" t="s">
        <v>49</v>
      </c>
      <c r="T3227" s="11" t="n">
        <v>104</v>
      </c>
      <c r="U3227" s="8" t="s">
        <v>49</v>
      </c>
      <c r="V3227" s="11" t="n">
        <v>8.4</v>
      </c>
      <c r="W3227" s="11" t="n">
        <v>9.59</v>
      </c>
      <c r="X3227" s="11" t="n">
        <v>12</v>
      </c>
      <c r="Y3227" s="11" t="n">
        <v>13.7</v>
      </c>
      <c r="Z3227" s="11" t="n">
        <v>1.7</v>
      </c>
      <c r="AA3227" s="8" t="s">
        <v>49</v>
      </c>
      <c r="AB3227" s="5" t="n">
        <f aca="false">IF(C3227='[1]Pesos dos Critérios'!$V$3,'[1]Pesos dos Critérios'!$V$8,IF(Planilha1!C3227='[1]Pesos dos Critérios'!$W$3,'[1]Pesos dos Critérios'!$W$8,IF(Planilha1!C3227='[1]Pesos dos Critérios'!$X$3,'[1]Pesos dos Critérios'!$X$8,IF(Planilha1!C3227='[1]Pesos dos Critérios'!$Y$3,'[1]Pesos dos Critérios'!$Y$8,'[1]Pesos dos Critérios'!$Z$8))))</f>
        <v>0.0218518518518519</v>
      </c>
      <c r="AC3227" s="5" t="n">
        <f aca="false">IF(H3227=1,'[1]Pesos dos Critérios'!$AD$8,IF(Planilha1!H3227=2,'[1]Pesos dos Critérios'!$AE$8,IF(Planilha1!H3227=3,'[1]Pesos dos Critérios'!$AF$8,IF(Planilha1!H3227=4,'[1]Pesos dos Critérios'!$AG$8,'[1]Pesos dos Critérios'!$AH$8))))</f>
        <v>0.0384259259259259</v>
      </c>
      <c r="AD3227" s="5" t="n">
        <f aca="false">IF(J3227='[1]Pesos dos Critérios'!$AA$3,'[1]Pesos dos Critérios'!$AA$8,IF(Planilha1!J3227='[1]Pesos dos Critérios'!$AB$3,'[1]Pesos dos Critérios'!$AB$8,'[1]Pesos dos Critérios'!$AC$8))</f>
        <v>0.037037037037037</v>
      </c>
      <c r="AE3227" s="5" t="n">
        <f aca="false">IF(O3227="Intervalo 1",'[1]Pesos dos Critérios'!$J$8,IF(Planilha1!O3227="Intervalo 2",'[1]Pesos dos Critérios'!$K$8,IF(Planilha1!O3227="Intervalo 3",'[1]Pesos dos Critérios'!$L$8,'[1]Pesos dos Critérios'!$M$8)))</f>
        <v>0.0218406285072952</v>
      </c>
      <c r="AF3227" s="5" t="n">
        <f aca="false">IF(Q3227="Intervalo 1",'[1]Pesos dos Critérios'!$B$8,IF(Q3227="Intervalo 2",'[1]Pesos dos Critérios'!$C$8,IF(Q3227="Intervalo 3",'[1]Pesos dos Critérios'!$D$8,'[1]Pesos dos Critérios'!$E$8)))</f>
        <v>0.0550472852385421</v>
      </c>
      <c r="AG3227" s="5" t="n">
        <f aca="false">IF(S3227="Intervalo 1",'[1]Pesos dos Critérios'!$F$8,IF(S3227="Intervalo 2",'[1]Pesos dos Critérios'!$G$8,IF(S3227="Intervalo 3",'[1]Pesos dos Critérios'!$H$8,'[1]Pesos dos Critérios'!$I$8)))</f>
        <v>0.0375661375661376</v>
      </c>
      <c r="AH3227" s="5" t="n">
        <f aca="false">IF(U3227="Intervalo 1",'[1]Pesos dos Critérios'!$N$8,IF(U3227="Intervalo 2",'[1]Pesos dos Critérios'!$O$8,IF(U3227="Intervalo 3",'[1]Pesos dos Critérios'!$P$8,'[1]Pesos dos Critérios'!$Q$8)))</f>
        <v>0.0320767195767196</v>
      </c>
      <c r="AI3227" s="5" t="n">
        <f aca="false">IF(AA3227="Intervalo 1",'[1]Pesos dos Critérios'!$R$8,IF(AA3227="Intervalo 2",'[1]Pesos dos Critérios'!$S$8,IF(AA3227="Intervalo 3",'[1]Pesos dos Critérios'!$T$8,'[1]Pesos dos Critérios'!$U$8)))</f>
        <v>0.0658730158730159</v>
      </c>
      <c r="AJ3227" s="5" t="n">
        <f aca="false">SUM(AB3227:AI3227)</f>
        <v>0.309718601576525</v>
      </c>
      <c r="AK3227" s="5" t="n">
        <v>3226</v>
      </c>
      <c r="AM3227" s="1" t="s">
        <v>52</v>
      </c>
    </row>
    <row r="3228" customFormat="false" ht="12.8" hidden="false" customHeight="true" outlineLevel="0" collapsed="false">
      <c r="A3228" s="7" t="n">
        <v>2017</v>
      </c>
      <c r="B3228" s="7" t="s">
        <v>737</v>
      </c>
      <c r="C3228" s="8" t="s">
        <v>372</v>
      </c>
      <c r="D3228" s="7" t="s">
        <v>248</v>
      </c>
      <c r="E3228" s="7" t="s">
        <v>2128</v>
      </c>
      <c r="F3228" s="7" t="s">
        <v>1586</v>
      </c>
      <c r="G3228" s="7" t="s">
        <v>88</v>
      </c>
      <c r="H3228" s="9" t="n">
        <v>1</v>
      </c>
      <c r="I3228" s="7" t="s">
        <v>1916</v>
      </c>
      <c r="J3228" s="8" t="s">
        <v>86</v>
      </c>
      <c r="K3228" s="10" t="s">
        <v>46</v>
      </c>
      <c r="L3228" s="10" t="s">
        <v>83</v>
      </c>
      <c r="M3228" s="10" t="s">
        <v>48</v>
      </c>
      <c r="N3228" s="10" t="n">
        <v>0.017</v>
      </c>
      <c r="O3228" s="9" t="s">
        <v>58</v>
      </c>
      <c r="P3228" s="11" t="n">
        <v>0.153</v>
      </c>
      <c r="Q3228" s="8" t="s">
        <v>57</v>
      </c>
      <c r="R3228" s="11" t="n">
        <v>0.011</v>
      </c>
      <c r="S3228" s="8" t="s">
        <v>49</v>
      </c>
      <c r="T3228" s="11" t="n">
        <v>110</v>
      </c>
      <c r="U3228" s="8" t="s">
        <v>49</v>
      </c>
      <c r="V3228" s="11" t="n">
        <v>8.05</v>
      </c>
      <c r="W3228" s="11" t="n">
        <v>9.03</v>
      </c>
      <c r="X3228" s="11" t="n">
        <v>11.5</v>
      </c>
      <c r="Y3228" s="11" t="n">
        <v>12.9</v>
      </c>
      <c r="Z3228" s="11" t="n">
        <v>1.78</v>
      </c>
      <c r="AA3228" s="8" t="s">
        <v>49</v>
      </c>
      <c r="AB3228" s="5" t="n">
        <f aca="false">IF(C3228='[1]Pesos dos Critérios'!$V$3,'[1]Pesos dos Critérios'!$V$8,IF(Planilha1!C3228='[1]Pesos dos Critérios'!$W$3,'[1]Pesos dos Critérios'!$W$8,IF(Planilha1!C3228='[1]Pesos dos Critérios'!$X$3,'[1]Pesos dos Critérios'!$X$8,IF(Planilha1!C3228='[1]Pesos dos Critérios'!$Y$3,'[1]Pesos dos Critérios'!$Y$8,'[1]Pesos dos Critérios'!$Z$8))))</f>
        <v>0.0218518518518519</v>
      </c>
      <c r="AC3228" s="5" t="n">
        <f aca="false">IF(H3228=1,'[1]Pesos dos Critérios'!$AD$8,IF(Planilha1!H3228=2,'[1]Pesos dos Critérios'!$AE$8,IF(Planilha1!H3228=3,'[1]Pesos dos Critérios'!$AF$8,IF(Planilha1!H3228=4,'[1]Pesos dos Critérios'!$AG$8,'[1]Pesos dos Critérios'!$AH$8))))</f>
        <v>0.0384259259259259</v>
      </c>
      <c r="AD3228" s="5" t="n">
        <f aca="false">IF(J3228='[1]Pesos dos Critérios'!$AA$3,'[1]Pesos dos Critérios'!$AA$8,IF(Planilha1!J3228='[1]Pesos dos Critérios'!$AB$3,'[1]Pesos dos Critérios'!$AB$8,'[1]Pesos dos Critérios'!$AC$8))</f>
        <v>0.037037037037037</v>
      </c>
      <c r="AE3228" s="5" t="n">
        <f aca="false">IF(O3228="Intervalo 1",'[1]Pesos dos Critérios'!$J$8,IF(Planilha1!O3228="Intervalo 2",'[1]Pesos dos Critérios'!$K$8,IF(Planilha1!O3228="Intervalo 3",'[1]Pesos dos Critérios'!$L$8,'[1]Pesos dos Critérios'!$M$8)))</f>
        <v>0.0218406285072952</v>
      </c>
      <c r="AF3228" s="5" t="n">
        <f aca="false">IF(Q3228="Intervalo 1",'[1]Pesos dos Critérios'!$B$8,IF(Q3228="Intervalo 2",'[1]Pesos dos Critérios'!$C$8,IF(Q3228="Intervalo 3",'[1]Pesos dos Critérios'!$D$8,'[1]Pesos dos Critérios'!$E$8)))</f>
        <v>0.0236095012051296</v>
      </c>
      <c r="AG3228" s="5" t="n">
        <f aca="false">IF(S3228="Intervalo 1",'[1]Pesos dos Critérios'!$F$8,IF(S3228="Intervalo 2",'[1]Pesos dos Critérios'!$G$8,IF(S3228="Intervalo 3",'[1]Pesos dos Critérios'!$H$8,'[1]Pesos dos Critérios'!$I$8)))</f>
        <v>0.0375661375661376</v>
      </c>
      <c r="AH3228" s="5" t="n">
        <f aca="false">IF(U3228="Intervalo 1",'[1]Pesos dos Critérios'!$N$8,IF(U3228="Intervalo 2",'[1]Pesos dos Critérios'!$O$8,IF(U3228="Intervalo 3",'[1]Pesos dos Critérios'!$P$8,'[1]Pesos dos Critérios'!$Q$8)))</f>
        <v>0.0320767195767196</v>
      </c>
      <c r="AI3228" s="5" t="n">
        <f aca="false">IF(AA3228="Intervalo 1",'[1]Pesos dos Critérios'!$R$8,IF(AA3228="Intervalo 2",'[1]Pesos dos Critérios'!$S$8,IF(AA3228="Intervalo 3",'[1]Pesos dos Critérios'!$T$8,'[1]Pesos dos Critérios'!$U$8)))</f>
        <v>0.0658730158730159</v>
      </c>
      <c r="AJ3228" s="5" t="n">
        <f aca="false">SUM(AB3228:AI3228)</f>
        <v>0.278280817543113</v>
      </c>
      <c r="AK3228" s="5" t="n">
        <v>3227</v>
      </c>
      <c r="AM3228" s="1" t="s">
        <v>52</v>
      </c>
    </row>
    <row r="3229" customFormat="false" ht="12.8" hidden="false" customHeight="true" outlineLevel="0" collapsed="false">
      <c r="A3229" s="7" t="n">
        <v>2017</v>
      </c>
      <c r="B3229" s="7" t="s">
        <v>737</v>
      </c>
      <c r="C3229" s="8" t="s">
        <v>372</v>
      </c>
      <c r="D3229" s="7" t="s">
        <v>248</v>
      </c>
      <c r="E3229" s="7" t="s">
        <v>2130</v>
      </c>
      <c r="F3229" s="7" t="s">
        <v>1578</v>
      </c>
      <c r="G3229" s="7" t="s">
        <v>123</v>
      </c>
      <c r="H3229" s="9" t="n">
        <v>2</v>
      </c>
      <c r="I3229" s="7" t="s">
        <v>1916</v>
      </c>
      <c r="J3229" s="8" t="s">
        <v>86</v>
      </c>
      <c r="K3229" s="10" t="s">
        <v>46</v>
      </c>
      <c r="L3229" s="10" t="s">
        <v>83</v>
      </c>
      <c r="M3229" s="10" t="s">
        <v>48</v>
      </c>
      <c r="N3229" s="10" t="n">
        <v>0.017</v>
      </c>
      <c r="O3229" s="9" t="s">
        <v>58</v>
      </c>
      <c r="P3229" s="11" t="n">
        <v>0.36</v>
      </c>
      <c r="Q3229" s="8" t="s">
        <v>58</v>
      </c>
      <c r="R3229" s="11" t="n">
        <v>0.004</v>
      </c>
      <c r="S3229" s="8" t="s">
        <v>49</v>
      </c>
      <c r="T3229" s="11" t="n">
        <v>108</v>
      </c>
      <c r="U3229" s="8" t="s">
        <v>49</v>
      </c>
      <c r="V3229" s="11" t="n">
        <v>8.12</v>
      </c>
      <c r="W3229" s="11" t="n">
        <v>9.24</v>
      </c>
      <c r="X3229" s="11" t="n">
        <v>11.6</v>
      </c>
      <c r="Y3229" s="11" t="n">
        <v>13.2</v>
      </c>
      <c r="Z3229" s="11" t="n">
        <v>1.76</v>
      </c>
      <c r="AA3229" s="8" t="s">
        <v>49</v>
      </c>
      <c r="AB3229" s="5" t="n">
        <f aca="false">IF(C3229='[1]Pesos dos Critérios'!$V$3,'[1]Pesos dos Critérios'!$V$8,IF(Planilha1!C3229='[1]Pesos dos Critérios'!$W$3,'[1]Pesos dos Critérios'!$W$8,IF(Planilha1!C3229='[1]Pesos dos Critérios'!$X$3,'[1]Pesos dos Critérios'!$X$8,IF(Planilha1!C3229='[1]Pesos dos Critérios'!$Y$3,'[1]Pesos dos Critérios'!$Y$8,'[1]Pesos dos Critérios'!$Z$8))))</f>
        <v>0.0218518518518519</v>
      </c>
      <c r="AC3229" s="5" t="n">
        <f aca="false">IF(H3229=1,'[1]Pesos dos Critérios'!$AD$8,IF(Planilha1!H3229=2,'[1]Pesos dos Critérios'!$AE$8,IF(Planilha1!H3229=3,'[1]Pesos dos Critérios'!$AF$8,IF(Planilha1!H3229=4,'[1]Pesos dos Critérios'!$AG$8,'[1]Pesos dos Critérios'!$AH$8))))</f>
        <v>0.0384259259259259</v>
      </c>
      <c r="AD3229" s="5" t="n">
        <f aca="false">IF(J3229='[1]Pesos dos Critérios'!$AA$3,'[1]Pesos dos Critérios'!$AA$8,IF(Planilha1!J3229='[1]Pesos dos Critérios'!$AB$3,'[1]Pesos dos Critérios'!$AB$8,'[1]Pesos dos Critérios'!$AC$8))</f>
        <v>0.037037037037037</v>
      </c>
      <c r="AE3229" s="5" t="n">
        <f aca="false">IF(O3229="Intervalo 1",'[1]Pesos dos Critérios'!$J$8,IF(Planilha1!O3229="Intervalo 2",'[1]Pesos dos Critérios'!$K$8,IF(Planilha1!O3229="Intervalo 3",'[1]Pesos dos Critérios'!$L$8,'[1]Pesos dos Critérios'!$M$8)))</f>
        <v>0.0218406285072952</v>
      </c>
      <c r="AF3229" s="5" t="n">
        <f aca="false">IF(Q3229="Intervalo 1",'[1]Pesos dos Critérios'!$B$8,IF(Q3229="Intervalo 2",'[1]Pesos dos Critérios'!$C$8,IF(Q3229="Intervalo 3",'[1]Pesos dos Critérios'!$D$8,'[1]Pesos dos Critérios'!$E$8)))</f>
        <v>0.0213326341741642</v>
      </c>
      <c r="AG3229" s="5" t="n">
        <f aca="false">IF(S3229="Intervalo 1",'[1]Pesos dos Critérios'!$F$8,IF(S3229="Intervalo 2",'[1]Pesos dos Critérios'!$G$8,IF(S3229="Intervalo 3",'[1]Pesos dos Critérios'!$H$8,'[1]Pesos dos Critérios'!$I$8)))</f>
        <v>0.0375661375661376</v>
      </c>
      <c r="AH3229" s="5" t="n">
        <f aca="false">IF(U3229="Intervalo 1",'[1]Pesos dos Critérios'!$N$8,IF(U3229="Intervalo 2",'[1]Pesos dos Critérios'!$O$8,IF(U3229="Intervalo 3",'[1]Pesos dos Critérios'!$P$8,'[1]Pesos dos Critérios'!$Q$8)))</f>
        <v>0.0320767195767196</v>
      </c>
      <c r="AI3229" s="5" t="n">
        <f aca="false">IF(AA3229="Intervalo 1",'[1]Pesos dos Critérios'!$R$8,IF(AA3229="Intervalo 2",'[1]Pesos dos Critérios'!$S$8,IF(AA3229="Intervalo 3",'[1]Pesos dos Critérios'!$T$8,'[1]Pesos dos Critérios'!$U$8)))</f>
        <v>0.0658730158730159</v>
      </c>
      <c r="AJ3229" s="5" t="n">
        <f aca="false">SUM(AB3229:AI3229)</f>
        <v>0.276003950512147</v>
      </c>
      <c r="AK3229" s="5" t="n">
        <v>3228</v>
      </c>
      <c r="AM3229" s="1" t="s">
        <v>52</v>
      </c>
    </row>
    <row r="3230" customFormat="false" ht="12.8" hidden="false" customHeight="true" outlineLevel="0" collapsed="false">
      <c r="A3230" s="7" t="n">
        <v>2017</v>
      </c>
      <c r="B3230" s="7" t="s">
        <v>737</v>
      </c>
      <c r="C3230" s="8" t="s">
        <v>372</v>
      </c>
      <c r="D3230" s="7" t="s">
        <v>248</v>
      </c>
      <c r="E3230" s="7" t="s">
        <v>2130</v>
      </c>
      <c r="F3230" s="7" t="s">
        <v>1579</v>
      </c>
      <c r="G3230" s="7" t="s">
        <v>88</v>
      </c>
      <c r="H3230" s="9" t="n">
        <v>1</v>
      </c>
      <c r="I3230" s="7" t="s">
        <v>1916</v>
      </c>
      <c r="J3230" s="8" t="s">
        <v>86</v>
      </c>
      <c r="K3230" s="10" t="s">
        <v>46</v>
      </c>
      <c r="L3230" s="10" t="s">
        <v>83</v>
      </c>
      <c r="M3230" s="10" t="s">
        <v>48</v>
      </c>
      <c r="N3230" s="10" t="n">
        <v>0.022</v>
      </c>
      <c r="O3230" s="9" t="s">
        <v>58</v>
      </c>
      <c r="P3230" s="11" t="n">
        <v>0.233</v>
      </c>
      <c r="Q3230" s="8" t="s">
        <v>57</v>
      </c>
      <c r="R3230" s="11" t="n">
        <v>0.01</v>
      </c>
      <c r="S3230" s="8" t="s">
        <v>49</v>
      </c>
      <c r="T3230" s="11" t="n">
        <v>102</v>
      </c>
      <c r="U3230" s="8" t="s">
        <v>49</v>
      </c>
      <c r="V3230" s="11" t="n">
        <v>8.54</v>
      </c>
      <c r="W3230" s="11" t="n">
        <v>9.8</v>
      </c>
      <c r="X3230" s="11" t="n">
        <v>12.2</v>
      </c>
      <c r="Y3230" s="11" t="n">
        <v>14</v>
      </c>
      <c r="Z3230" s="11" t="n">
        <v>1.67</v>
      </c>
      <c r="AA3230" s="8" t="s">
        <v>49</v>
      </c>
      <c r="AB3230" s="5" t="n">
        <f aca="false">IF(C3230='[1]Pesos dos Critérios'!$V$3,'[1]Pesos dos Critérios'!$V$8,IF(Planilha1!C3230='[1]Pesos dos Critérios'!$W$3,'[1]Pesos dos Critérios'!$W$8,IF(Planilha1!C3230='[1]Pesos dos Critérios'!$X$3,'[1]Pesos dos Critérios'!$X$8,IF(Planilha1!C3230='[1]Pesos dos Critérios'!$Y$3,'[1]Pesos dos Critérios'!$Y$8,'[1]Pesos dos Critérios'!$Z$8))))</f>
        <v>0.0218518518518519</v>
      </c>
      <c r="AC3230" s="5" t="n">
        <f aca="false">IF(H3230=1,'[1]Pesos dos Critérios'!$AD$8,IF(Planilha1!H3230=2,'[1]Pesos dos Critérios'!$AE$8,IF(Planilha1!H3230=3,'[1]Pesos dos Critérios'!$AF$8,IF(Planilha1!H3230=4,'[1]Pesos dos Critérios'!$AG$8,'[1]Pesos dos Critérios'!$AH$8))))</f>
        <v>0.0384259259259259</v>
      </c>
      <c r="AD3230" s="5" t="n">
        <f aca="false">IF(J3230='[1]Pesos dos Critérios'!$AA$3,'[1]Pesos dos Critérios'!$AA$8,IF(Planilha1!J3230='[1]Pesos dos Critérios'!$AB$3,'[1]Pesos dos Critérios'!$AB$8,'[1]Pesos dos Critérios'!$AC$8))</f>
        <v>0.037037037037037</v>
      </c>
      <c r="AE3230" s="5" t="n">
        <f aca="false">IF(O3230="Intervalo 1",'[1]Pesos dos Critérios'!$J$8,IF(Planilha1!O3230="Intervalo 2",'[1]Pesos dos Critérios'!$K$8,IF(Planilha1!O3230="Intervalo 3",'[1]Pesos dos Critérios'!$L$8,'[1]Pesos dos Critérios'!$M$8)))</f>
        <v>0.0218406285072952</v>
      </c>
      <c r="AF3230" s="5" t="n">
        <f aca="false">IF(Q3230="Intervalo 1",'[1]Pesos dos Critérios'!$B$8,IF(Q3230="Intervalo 2",'[1]Pesos dos Critérios'!$C$8,IF(Q3230="Intervalo 3",'[1]Pesos dos Critérios'!$D$8,'[1]Pesos dos Critérios'!$E$8)))</f>
        <v>0.0236095012051296</v>
      </c>
      <c r="AG3230" s="5" t="n">
        <f aca="false">IF(S3230="Intervalo 1",'[1]Pesos dos Critérios'!$F$8,IF(S3230="Intervalo 2",'[1]Pesos dos Critérios'!$G$8,IF(S3230="Intervalo 3",'[1]Pesos dos Critérios'!$H$8,'[1]Pesos dos Critérios'!$I$8)))</f>
        <v>0.0375661375661376</v>
      </c>
      <c r="AH3230" s="5" t="n">
        <f aca="false">IF(U3230="Intervalo 1",'[1]Pesos dos Critérios'!$N$8,IF(U3230="Intervalo 2",'[1]Pesos dos Critérios'!$O$8,IF(U3230="Intervalo 3",'[1]Pesos dos Critérios'!$P$8,'[1]Pesos dos Critérios'!$Q$8)))</f>
        <v>0.0320767195767196</v>
      </c>
      <c r="AI3230" s="5" t="n">
        <f aca="false">IF(AA3230="Intervalo 1",'[1]Pesos dos Critérios'!$R$8,IF(AA3230="Intervalo 2",'[1]Pesos dos Critérios'!$S$8,IF(AA3230="Intervalo 3",'[1]Pesos dos Critérios'!$T$8,'[1]Pesos dos Critérios'!$U$8)))</f>
        <v>0.0658730158730159</v>
      </c>
      <c r="AJ3230" s="5" t="n">
        <f aca="false">SUM(AB3230:AI3230)</f>
        <v>0.278280817543113</v>
      </c>
      <c r="AK3230" s="5" t="n">
        <v>3229</v>
      </c>
      <c r="AM3230" s="1" t="s">
        <v>52</v>
      </c>
    </row>
    <row r="3231" customFormat="false" ht="12.8" hidden="false" customHeight="true" outlineLevel="0" collapsed="false">
      <c r="A3231" s="7" t="n">
        <v>2017</v>
      </c>
      <c r="B3231" s="7" t="s">
        <v>737</v>
      </c>
      <c r="C3231" s="8" t="s">
        <v>372</v>
      </c>
      <c r="D3231" s="7" t="s">
        <v>248</v>
      </c>
      <c r="E3231" s="7" t="s">
        <v>2130</v>
      </c>
      <c r="F3231" s="7" t="s">
        <v>1580</v>
      </c>
      <c r="G3231" s="7" t="s">
        <v>88</v>
      </c>
      <c r="H3231" s="9" t="n">
        <v>1</v>
      </c>
      <c r="I3231" s="7" t="s">
        <v>1916</v>
      </c>
      <c r="J3231" s="8" t="s">
        <v>86</v>
      </c>
      <c r="K3231" s="10" t="s">
        <v>46</v>
      </c>
      <c r="L3231" s="10" t="s">
        <v>83</v>
      </c>
      <c r="M3231" s="10" t="s">
        <v>48</v>
      </c>
      <c r="N3231" s="10" t="n">
        <v>0.018</v>
      </c>
      <c r="O3231" s="9" t="s">
        <v>58</v>
      </c>
      <c r="P3231" s="11" t="n">
        <v>0.162</v>
      </c>
      <c r="Q3231" s="8" t="s">
        <v>57</v>
      </c>
      <c r="R3231" s="11" t="n">
        <v>0.011</v>
      </c>
      <c r="S3231" s="8" t="s">
        <v>49</v>
      </c>
      <c r="T3231" s="11" t="n">
        <v>109</v>
      </c>
      <c r="U3231" s="8" t="s">
        <v>49</v>
      </c>
      <c r="V3231" s="11" t="n">
        <v>8.05</v>
      </c>
      <c r="W3231" s="11" t="n">
        <v>9.31</v>
      </c>
      <c r="X3231" s="11" t="n">
        <v>11.5</v>
      </c>
      <c r="Y3231" s="11" t="n">
        <v>13.3</v>
      </c>
      <c r="Z3231" s="11" t="n">
        <v>1.77</v>
      </c>
      <c r="AA3231" s="8" t="s">
        <v>49</v>
      </c>
      <c r="AB3231" s="5" t="n">
        <f aca="false">IF(C3231='[1]Pesos dos Critérios'!$V$3,'[1]Pesos dos Critérios'!$V$8,IF(Planilha1!C3231='[1]Pesos dos Critérios'!$W$3,'[1]Pesos dos Critérios'!$W$8,IF(Planilha1!C3231='[1]Pesos dos Critérios'!$X$3,'[1]Pesos dos Critérios'!$X$8,IF(Planilha1!C3231='[1]Pesos dos Critérios'!$Y$3,'[1]Pesos dos Critérios'!$Y$8,'[1]Pesos dos Critérios'!$Z$8))))</f>
        <v>0.0218518518518519</v>
      </c>
      <c r="AC3231" s="5" t="n">
        <f aca="false">IF(H3231=1,'[1]Pesos dos Critérios'!$AD$8,IF(Planilha1!H3231=2,'[1]Pesos dos Critérios'!$AE$8,IF(Planilha1!H3231=3,'[1]Pesos dos Critérios'!$AF$8,IF(Planilha1!H3231=4,'[1]Pesos dos Critérios'!$AG$8,'[1]Pesos dos Critérios'!$AH$8))))</f>
        <v>0.0384259259259259</v>
      </c>
      <c r="AD3231" s="5" t="n">
        <f aca="false">IF(J3231='[1]Pesos dos Critérios'!$AA$3,'[1]Pesos dos Critérios'!$AA$8,IF(Planilha1!J3231='[1]Pesos dos Critérios'!$AB$3,'[1]Pesos dos Critérios'!$AB$8,'[1]Pesos dos Critérios'!$AC$8))</f>
        <v>0.037037037037037</v>
      </c>
      <c r="AE3231" s="5" t="n">
        <f aca="false">IF(O3231="Intervalo 1",'[1]Pesos dos Critérios'!$J$8,IF(Planilha1!O3231="Intervalo 2",'[1]Pesos dos Critérios'!$K$8,IF(Planilha1!O3231="Intervalo 3",'[1]Pesos dos Critérios'!$L$8,'[1]Pesos dos Critérios'!$M$8)))</f>
        <v>0.0218406285072952</v>
      </c>
      <c r="AF3231" s="5" t="n">
        <f aca="false">IF(Q3231="Intervalo 1",'[1]Pesos dos Critérios'!$B$8,IF(Q3231="Intervalo 2",'[1]Pesos dos Critérios'!$C$8,IF(Q3231="Intervalo 3",'[1]Pesos dos Critérios'!$D$8,'[1]Pesos dos Critérios'!$E$8)))</f>
        <v>0.0236095012051296</v>
      </c>
      <c r="AG3231" s="5" t="n">
        <f aca="false">IF(S3231="Intervalo 1",'[1]Pesos dos Critérios'!$F$8,IF(S3231="Intervalo 2",'[1]Pesos dos Critérios'!$G$8,IF(S3231="Intervalo 3",'[1]Pesos dos Critérios'!$H$8,'[1]Pesos dos Critérios'!$I$8)))</f>
        <v>0.0375661375661376</v>
      </c>
      <c r="AH3231" s="5" t="n">
        <f aca="false">IF(U3231="Intervalo 1",'[1]Pesos dos Critérios'!$N$8,IF(U3231="Intervalo 2",'[1]Pesos dos Critérios'!$O$8,IF(U3231="Intervalo 3",'[1]Pesos dos Critérios'!$P$8,'[1]Pesos dos Critérios'!$Q$8)))</f>
        <v>0.0320767195767196</v>
      </c>
      <c r="AI3231" s="5" t="n">
        <f aca="false">IF(AA3231="Intervalo 1",'[1]Pesos dos Critérios'!$R$8,IF(AA3231="Intervalo 2",'[1]Pesos dos Critérios'!$S$8,IF(AA3231="Intervalo 3",'[1]Pesos dos Critérios'!$T$8,'[1]Pesos dos Critérios'!$U$8)))</f>
        <v>0.0658730158730159</v>
      </c>
      <c r="AJ3231" s="5" t="n">
        <f aca="false">SUM(AB3231:AI3231)</f>
        <v>0.278280817543113</v>
      </c>
      <c r="AK3231" s="5" t="n">
        <v>3230</v>
      </c>
      <c r="AM3231" s="1" t="s">
        <v>52</v>
      </c>
    </row>
    <row r="3232" customFormat="false" ht="12.8" hidden="false" customHeight="true" outlineLevel="0" collapsed="false">
      <c r="A3232" s="7" t="n">
        <v>2017</v>
      </c>
      <c r="B3232" s="7" t="s">
        <v>737</v>
      </c>
      <c r="C3232" s="8" t="s">
        <v>372</v>
      </c>
      <c r="D3232" s="7" t="s">
        <v>154</v>
      </c>
      <c r="E3232" s="7" t="s">
        <v>1563</v>
      </c>
      <c r="F3232" s="7" t="s">
        <v>2131</v>
      </c>
      <c r="G3232" s="7" t="s">
        <v>137</v>
      </c>
      <c r="H3232" s="9" t="n">
        <v>1</v>
      </c>
      <c r="I3232" s="7" t="s">
        <v>1911</v>
      </c>
      <c r="J3232" s="8" t="s">
        <v>45</v>
      </c>
      <c r="K3232" s="10" t="s">
        <v>46</v>
      </c>
      <c r="L3232" s="10" t="s">
        <v>83</v>
      </c>
      <c r="M3232" s="10" t="s">
        <v>56</v>
      </c>
      <c r="N3232" s="10" t="n">
        <v>0.018</v>
      </c>
      <c r="O3232" s="9" t="s">
        <v>58</v>
      </c>
      <c r="P3232" s="11" t="n">
        <v>0.709</v>
      </c>
      <c r="Q3232" s="8" t="s">
        <v>50</v>
      </c>
      <c r="R3232" s="11" t="n">
        <v>0.018</v>
      </c>
      <c r="S3232" s="8" t="s">
        <v>57</v>
      </c>
      <c r="T3232" s="11" t="n">
        <v>110</v>
      </c>
      <c r="U3232" s="8" t="s">
        <v>49</v>
      </c>
      <c r="V3232" s="11" t="n">
        <v>8</v>
      </c>
      <c r="W3232" s="11" t="n">
        <v>9.2</v>
      </c>
      <c r="X3232" s="11" t="n">
        <v>11.2</v>
      </c>
      <c r="Y3232" s="11" t="n">
        <v>13.2</v>
      </c>
      <c r="Z3232" s="11" t="n">
        <v>1.78</v>
      </c>
      <c r="AA3232" s="8" t="s">
        <v>49</v>
      </c>
      <c r="AB3232" s="5" t="n">
        <f aca="false">IF(C3232='[1]Pesos dos Critérios'!$V$3,'[1]Pesos dos Critérios'!$V$8,IF(Planilha1!C3232='[1]Pesos dos Critérios'!$W$3,'[1]Pesos dos Critérios'!$W$8,IF(Planilha1!C3232='[1]Pesos dos Critérios'!$X$3,'[1]Pesos dos Critérios'!$X$8,IF(Planilha1!C3232='[1]Pesos dos Critérios'!$Y$3,'[1]Pesos dos Critérios'!$Y$8,'[1]Pesos dos Critérios'!$Z$8))))</f>
        <v>0.0218518518518519</v>
      </c>
      <c r="AC3232" s="5" t="n">
        <f aca="false">IF(H3232=1,'[1]Pesos dos Critérios'!$AD$8,IF(Planilha1!H3232=2,'[1]Pesos dos Critérios'!$AE$8,IF(Planilha1!H3232=3,'[1]Pesos dos Critérios'!$AF$8,IF(Planilha1!H3232=4,'[1]Pesos dos Critérios'!$AG$8,'[1]Pesos dos Critérios'!$AH$8))))</f>
        <v>0.0384259259259259</v>
      </c>
      <c r="AD3232" s="5" t="n">
        <f aca="false">IF(J3232='[1]Pesos dos Critérios'!$AA$3,'[1]Pesos dos Critérios'!$AA$8,IF(Planilha1!J3232='[1]Pesos dos Critérios'!$AB$3,'[1]Pesos dos Critérios'!$AB$8,'[1]Pesos dos Critérios'!$AC$8))</f>
        <v>0.037037037037037</v>
      </c>
      <c r="AE3232" s="5" t="n">
        <f aca="false">IF(O3232="Intervalo 1",'[1]Pesos dos Critérios'!$J$8,IF(Planilha1!O3232="Intervalo 2",'[1]Pesos dos Critérios'!$K$8,IF(Planilha1!O3232="Intervalo 3",'[1]Pesos dos Critérios'!$L$8,'[1]Pesos dos Critérios'!$M$8)))</f>
        <v>0.0218406285072952</v>
      </c>
      <c r="AF3232" s="5" t="n">
        <f aca="false">IF(Q3232="Intervalo 1",'[1]Pesos dos Critérios'!$B$8,IF(Q3232="Intervalo 2",'[1]Pesos dos Critérios'!$C$8,IF(Q3232="Intervalo 3",'[1]Pesos dos Critérios'!$D$8,'[1]Pesos dos Critérios'!$E$8)))</f>
        <v>0.0111216904932752</v>
      </c>
      <c r="AG3232" s="5" t="n">
        <f aca="false">IF(S3232="Intervalo 1",'[1]Pesos dos Critérios'!$F$8,IF(S3232="Intervalo 2",'[1]Pesos dos Critérios'!$G$8,IF(S3232="Intervalo 3",'[1]Pesos dos Critérios'!$H$8,'[1]Pesos dos Critérios'!$I$8)))</f>
        <v>0.032010582010582</v>
      </c>
      <c r="AH3232" s="5" t="n">
        <f aca="false">IF(U3232="Intervalo 1",'[1]Pesos dos Critérios'!$N$8,IF(U3232="Intervalo 2",'[1]Pesos dos Critérios'!$O$8,IF(U3232="Intervalo 3",'[1]Pesos dos Critérios'!$P$8,'[1]Pesos dos Critérios'!$Q$8)))</f>
        <v>0.0320767195767196</v>
      </c>
      <c r="AI3232" s="5" t="n">
        <f aca="false">IF(AA3232="Intervalo 1",'[1]Pesos dos Critérios'!$R$8,IF(AA3232="Intervalo 2",'[1]Pesos dos Critérios'!$S$8,IF(AA3232="Intervalo 3",'[1]Pesos dos Critérios'!$T$8,'[1]Pesos dos Critérios'!$U$8)))</f>
        <v>0.0658730158730159</v>
      </c>
      <c r="AJ3232" s="5" t="n">
        <f aca="false">SUM(AB3232:AI3232)</f>
        <v>0.260237451275703</v>
      </c>
      <c r="AK3232" s="5" t="n">
        <v>3231</v>
      </c>
      <c r="AM3232" s="1" t="s">
        <v>60</v>
      </c>
    </row>
    <row r="3233" customFormat="false" ht="12.8" hidden="false" customHeight="true" outlineLevel="0" collapsed="false">
      <c r="A3233" s="7" t="n">
        <v>2017</v>
      </c>
      <c r="B3233" s="7" t="s">
        <v>737</v>
      </c>
      <c r="C3233" s="8" t="s">
        <v>372</v>
      </c>
      <c r="D3233" s="7" t="s">
        <v>154</v>
      </c>
      <c r="E3233" s="7" t="s">
        <v>1563</v>
      </c>
      <c r="F3233" s="7" t="s">
        <v>2132</v>
      </c>
      <c r="G3233" s="7" t="s">
        <v>137</v>
      </c>
      <c r="H3233" s="9" t="n">
        <v>1</v>
      </c>
      <c r="I3233" s="7" t="s">
        <v>219</v>
      </c>
      <c r="J3233" s="8" t="s">
        <v>86</v>
      </c>
      <c r="K3233" s="10" t="s">
        <v>46</v>
      </c>
      <c r="L3233" s="10" t="s">
        <v>83</v>
      </c>
      <c r="M3233" s="10" t="s">
        <v>56</v>
      </c>
      <c r="N3233" s="10" t="n">
        <v>0.029</v>
      </c>
      <c r="O3233" s="9" t="s">
        <v>50</v>
      </c>
      <c r="P3233" s="11" t="n">
        <v>0.314</v>
      </c>
      <c r="Q3233" s="8" t="s">
        <v>58</v>
      </c>
      <c r="R3233" s="11" t="n">
        <v>0.013</v>
      </c>
      <c r="S3233" s="8" t="s">
        <v>49</v>
      </c>
      <c r="T3233" s="11" t="n">
        <v>129</v>
      </c>
      <c r="U3233" s="8" t="s">
        <v>57</v>
      </c>
      <c r="V3233" s="11" t="n">
        <v>6.7</v>
      </c>
      <c r="W3233" s="11" t="n">
        <v>7.8</v>
      </c>
      <c r="X3233" s="11" t="n">
        <v>9.7</v>
      </c>
      <c r="Y3233" s="11" t="n">
        <v>11.6</v>
      </c>
      <c r="Z3233" s="11" t="n">
        <v>2.1</v>
      </c>
      <c r="AA3233" s="8" t="s">
        <v>57</v>
      </c>
      <c r="AB3233" s="5" t="n">
        <f aca="false">IF(C3233='[1]Pesos dos Critérios'!$V$3,'[1]Pesos dos Critérios'!$V$8,IF(Planilha1!C3233='[1]Pesos dos Critérios'!$W$3,'[1]Pesos dos Critérios'!$W$8,IF(Planilha1!C3233='[1]Pesos dos Critérios'!$X$3,'[1]Pesos dos Critérios'!$X$8,IF(Planilha1!C3233='[1]Pesos dos Critérios'!$Y$3,'[1]Pesos dos Critérios'!$Y$8,'[1]Pesos dos Critérios'!$Z$8))))</f>
        <v>0.0218518518518519</v>
      </c>
      <c r="AC3233" s="5" t="n">
        <f aca="false">IF(H3233=1,'[1]Pesos dos Critérios'!$AD$8,IF(Planilha1!H3233=2,'[1]Pesos dos Critérios'!$AE$8,IF(Planilha1!H3233=3,'[1]Pesos dos Critérios'!$AF$8,IF(Planilha1!H3233=4,'[1]Pesos dos Critérios'!$AG$8,'[1]Pesos dos Critérios'!$AH$8))))</f>
        <v>0.0384259259259259</v>
      </c>
      <c r="AD3233" s="5" t="n">
        <f aca="false">IF(J3233='[1]Pesos dos Critérios'!$AA$3,'[1]Pesos dos Critérios'!$AA$8,IF(Planilha1!J3233='[1]Pesos dos Critérios'!$AB$3,'[1]Pesos dos Critérios'!$AB$8,'[1]Pesos dos Critérios'!$AC$8))</f>
        <v>0.037037037037037</v>
      </c>
      <c r="AE3233" s="5" t="n">
        <f aca="false">IF(O3233="Intervalo 1",'[1]Pesos dos Critérios'!$J$8,IF(Planilha1!O3233="Intervalo 2",'[1]Pesos dos Critérios'!$K$8,IF(Planilha1!O3233="Intervalo 3",'[1]Pesos dos Critérios'!$L$8,'[1]Pesos dos Critérios'!$M$8)))</f>
        <v>0.0120314253647587</v>
      </c>
      <c r="AF3233" s="5" t="n">
        <f aca="false">IF(Q3233="Intervalo 1",'[1]Pesos dos Critérios'!$B$8,IF(Q3233="Intervalo 2",'[1]Pesos dos Critérios'!$C$8,IF(Q3233="Intervalo 3",'[1]Pesos dos Critérios'!$D$8,'[1]Pesos dos Critérios'!$E$8)))</f>
        <v>0.0213326341741642</v>
      </c>
      <c r="AG3233" s="5" t="n">
        <f aca="false">IF(S3233="Intervalo 1",'[1]Pesos dos Critérios'!$F$8,IF(S3233="Intervalo 2",'[1]Pesos dos Critérios'!$G$8,IF(S3233="Intervalo 3",'[1]Pesos dos Critérios'!$H$8,'[1]Pesos dos Critérios'!$I$8)))</f>
        <v>0.0375661375661376</v>
      </c>
      <c r="AH3233" s="5" t="n">
        <f aca="false">IF(U3233="Intervalo 1",'[1]Pesos dos Critérios'!$N$8,IF(U3233="Intervalo 2",'[1]Pesos dos Critérios'!$O$8,IF(U3233="Intervalo 3",'[1]Pesos dos Critérios'!$P$8,'[1]Pesos dos Critérios'!$Q$8)))</f>
        <v>0.0320767195767196</v>
      </c>
      <c r="AI3233" s="5" t="n">
        <f aca="false">IF(AA3233="Intervalo 1",'[1]Pesos dos Critérios'!$R$8,IF(AA3233="Intervalo 2",'[1]Pesos dos Critérios'!$S$8,IF(AA3233="Intervalo 3",'[1]Pesos dos Critérios'!$T$8,'[1]Pesos dos Critérios'!$U$8)))</f>
        <v>0.0547619047619048</v>
      </c>
      <c r="AJ3233" s="5" t="n">
        <f aca="false">SUM(AB3233:AI3233)</f>
        <v>0.2550836362585</v>
      </c>
      <c r="AK3233" s="5" t="n">
        <v>3232</v>
      </c>
      <c r="AM3233" s="1" t="s">
        <v>60</v>
      </c>
    </row>
    <row r="3234" customFormat="false" ht="12.8" hidden="false" customHeight="true" outlineLevel="0" collapsed="false">
      <c r="A3234" s="7" t="n">
        <v>2017</v>
      </c>
      <c r="B3234" s="7" t="s">
        <v>737</v>
      </c>
      <c r="C3234" s="8" t="s">
        <v>372</v>
      </c>
      <c r="D3234" s="7" t="s">
        <v>106</v>
      </c>
      <c r="E3234" s="7" t="s">
        <v>2133</v>
      </c>
      <c r="F3234" s="7" t="s">
        <v>1572</v>
      </c>
      <c r="G3234" s="7" t="s">
        <v>123</v>
      </c>
      <c r="H3234" s="9" t="n">
        <v>2</v>
      </c>
      <c r="I3234" s="7" t="s">
        <v>1894</v>
      </c>
      <c r="J3234" s="8" t="s">
        <v>86</v>
      </c>
      <c r="K3234" s="10" t="s">
        <v>46</v>
      </c>
      <c r="L3234" s="10" t="s">
        <v>1943</v>
      </c>
      <c r="M3234" s="10" t="s">
        <v>56</v>
      </c>
      <c r="N3234" s="10" t="n">
        <v>0.021</v>
      </c>
      <c r="O3234" s="9" t="s">
        <v>58</v>
      </c>
      <c r="P3234" s="11" t="n">
        <v>0.329</v>
      </c>
      <c r="Q3234" s="8" t="s">
        <v>58</v>
      </c>
      <c r="R3234" s="11" t="n">
        <v>0.038</v>
      </c>
      <c r="S3234" s="8" t="s">
        <v>58</v>
      </c>
      <c r="T3234" s="11" t="n">
        <v>113</v>
      </c>
      <c r="U3234" s="8" t="s">
        <v>49</v>
      </c>
      <c r="V3234" s="11" t="n">
        <v>7.7</v>
      </c>
      <c r="W3234" s="11" t="n">
        <v>8.3</v>
      </c>
      <c r="X3234" s="11" t="n">
        <v>11.5</v>
      </c>
      <c r="Y3234" s="11" t="n">
        <v>12</v>
      </c>
      <c r="Z3234" s="11" t="n">
        <v>1.86</v>
      </c>
      <c r="AA3234" s="8" t="s">
        <v>49</v>
      </c>
      <c r="AB3234" s="5" t="n">
        <f aca="false">IF(C3234='[1]Pesos dos Critérios'!$V$3,'[1]Pesos dos Critérios'!$V$8,IF(Planilha1!C3234='[1]Pesos dos Critérios'!$W$3,'[1]Pesos dos Critérios'!$W$8,IF(Planilha1!C3234='[1]Pesos dos Critérios'!$X$3,'[1]Pesos dos Critérios'!$X$8,IF(Planilha1!C3234='[1]Pesos dos Critérios'!$Y$3,'[1]Pesos dos Critérios'!$Y$8,'[1]Pesos dos Critérios'!$Z$8))))</f>
        <v>0.0218518518518519</v>
      </c>
      <c r="AC3234" s="5" t="n">
        <f aca="false">IF(H3234=1,'[1]Pesos dos Critérios'!$AD$8,IF(Planilha1!H3234=2,'[1]Pesos dos Critérios'!$AE$8,IF(Planilha1!H3234=3,'[1]Pesos dos Critérios'!$AF$8,IF(Planilha1!H3234=4,'[1]Pesos dos Critérios'!$AG$8,'[1]Pesos dos Critérios'!$AH$8))))</f>
        <v>0.0384259259259259</v>
      </c>
      <c r="AD3234" s="5" t="n">
        <f aca="false">IF(J3234='[1]Pesos dos Critérios'!$AA$3,'[1]Pesos dos Critérios'!$AA$8,IF(Planilha1!J3234='[1]Pesos dos Critérios'!$AB$3,'[1]Pesos dos Critérios'!$AB$8,'[1]Pesos dos Critérios'!$AC$8))</f>
        <v>0.037037037037037</v>
      </c>
      <c r="AE3234" s="5" t="n">
        <f aca="false">IF(O3234="Intervalo 1",'[1]Pesos dos Critérios'!$J$8,IF(Planilha1!O3234="Intervalo 2",'[1]Pesos dos Critérios'!$K$8,IF(Planilha1!O3234="Intervalo 3",'[1]Pesos dos Critérios'!$L$8,'[1]Pesos dos Critérios'!$M$8)))</f>
        <v>0.0218406285072952</v>
      </c>
      <c r="AF3234" s="5" t="n">
        <f aca="false">IF(Q3234="Intervalo 1",'[1]Pesos dos Critérios'!$B$8,IF(Q3234="Intervalo 2",'[1]Pesos dos Critérios'!$C$8,IF(Q3234="Intervalo 3",'[1]Pesos dos Critérios'!$D$8,'[1]Pesos dos Critérios'!$E$8)))</f>
        <v>0.0213326341741642</v>
      </c>
      <c r="AG3234" s="5" t="n">
        <f aca="false">IF(S3234="Intervalo 1",'[1]Pesos dos Critérios'!$F$8,IF(S3234="Intervalo 2",'[1]Pesos dos Critérios'!$G$8,IF(S3234="Intervalo 3",'[1]Pesos dos Critérios'!$H$8,'[1]Pesos dos Critérios'!$I$8)))</f>
        <v>0.0227513227513227</v>
      </c>
      <c r="AH3234" s="5" t="n">
        <f aca="false">IF(U3234="Intervalo 1",'[1]Pesos dos Critérios'!$N$8,IF(U3234="Intervalo 2",'[1]Pesos dos Critérios'!$O$8,IF(U3234="Intervalo 3",'[1]Pesos dos Critérios'!$P$8,'[1]Pesos dos Critérios'!$Q$8)))</f>
        <v>0.0320767195767196</v>
      </c>
      <c r="AI3234" s="5" t="n">
        <f aca="false">IF(AA3234="Intervalo 1",'[1]Pesos dos Critérios'!$R$8,IF(AA3234="Intervalo 2",'[1]Pesos dos Critérios'!$S$8,IF(AA3234="Intervalo 3",'[1]Pesos dos Critérios'!$T$8,'[1]Pesos dos Critérios'!$U$8)))</f>
        <v>0.0658730158730159</v>
      </c>
      <c r="AJ3234" s="5" t="n">
        <f aca="false">SUM(AB3234:AI3234)</f>
        <v>0.261189135697332</v>
      </c>
      <c r="AK3234" s="5" t="n">
        <v>3233</v>
      </c>
      <c r="AM3234" s="1" t="s">
        <v>60</v>
      </c>
    </row>
    <row r="3235" customFormat="false" ht="12.8" hidden="false" customHeight="true" outlineLevel="0" collapsed="false">
      <c r="A3235" s="7" t="n">
        <v>2017</v>
      </c>
      <c r="B3235" s="7" t="s">
        <v>737</v>
      </c>
      <c r="C3235" s="8" t="s">
        <v>372</v>
      </c>
      <c r="D3235" s="7" t="s">
        <v>89</v>
      </c>
      <c r="E3235" s="7" t="s">
        <v>1560</v>
      </c>
      <c r="F3235" s="7" t="s">
        <v>2134</v>
      </c>
      <c r="G3235" s="7" t="s">
        <v>123</v>
      </c>
      <c r="H3235" s="9" t="n">
        <v>2</v>
      </c>
      <c r="I3235" s="7" t="s">
        <v>1889</v>
      </c>
      <c r="J3235" s="8" t="s">
        <v>45</v>
      </c>
      <c r="K3235" s="10" t="s">
        <v>46</v>
      </c>
      <c r="L3235" s="10" t="s">
        <v>83</v>
      </c>
      <c r="M3235" s="10" t="s">
        <v>56</v>
      </c>
      <c r="N3235" s="10" t="n">
        <v>0.02</v>
      </c>
      <c r="O3235" s="9" t="s">
        <v>58</v>
      </c>
      <c r="P3235" s="11" t="n">
        <v>0.475</v>
      </c>
      <c r="Q3235" s="8" t="s">
        <v>50</v>
      </c>
      <c r="R3235" s="11" t="n">
        <v>0.033</v>
      </c>
      <c r="S3235" s="8" t="s">
        <v>58</v>
      </c>
      <c r="T3235" s="11" t="n">
        <v>124</v>
      </c>
      <c r="U3235" s="8" t="s">
        <v>57</v>
      </c>
      <c r="V3235" s="11" t="n">
        <v>7</v>
      </c>
      <c r="W3235" s="11" t="n">
        <v>8.2</v>
      </c>
      <c r="X3235" s="11" t="n">
        <v>10.2</v>
      </c>
      <c r="Y3235" s="11" t="n">
        <v>11.8</v>
      </c>
      <c r="Z3235" s="11" t="n">
        <v>2.02</v>
      </c>
      <c r="AA3235" s="8" t="s">
        <v>57</v>
      </c>
      <c r="AB3235" s="5" t="n">
        <f aca="false">IF(C3235='[1]Pesos dos Critérios'!$V$3,'[1]Pesos dos Critérios'!$V$8,IF(Planilha1!C3235='[1]Pesos dos Critérios'!$W$3,'[1]Pesos dos Critérios'!$W$8,IF(Planilha1!C3235='[1]Pesos dos Critérios'!$X$3,'[1]Pesos dos Critérios'!$X$8,IF(Planilha1!C3235='[1]Pesos dos Critérios'!$Y$3,'[1]Pesos dos Critérios'!$Y$8,'[1]Pesos dos Critérios'!$Z$8))))</f>
        <v>0.0218518518518519</v>
      </c>
      <c r="AC3235" s="5" t="n">
        <f aca="false">IF(H3235=1,'[1]Pesos dos Critérios'!$AD$8,IF(Planilha1!H3235=2,'[1]Pesos dos Critérios'!$AE$8,IF(Planilha1!H3235=3,'[1]Pesos dos Critérios'!$AF$8,IF(Planilha1!H3235=4,'[1]Pesos dos Critérios'!$AG$8,'[1]Pesos dos Critérios'!$AH$8))))</f>
        <v>0.0384259259259259</v>
      </c>
      <c r="AD3235" s="5" t="n">
        <f aca="false">IF(J3235='[1]Pesos dos Critérios'!$AA$3,'[1]Pesos dos Critérios'!$AA$8,IF(Planilha1!J3235='[1]Pesos dos Critérios'!$AB$3,'[1]Pesos dos Critérios'!$AB$8,'[1]Pesos dos Critérios'!$AC$8))</f>
        <v>0.037037037037037</v>
      </c>
      <c r="AE3235" s="5" t="n">
        <f aca="false">IF(O3235="Intervalo 1",'[1]Pesos dos Critérios'!$J$8,IF(Planilha1!O3235="Intervalo 2",'[1]Pesos dos Critérios'!$K$8,IF(Planilha1!O3235="Intervalo 3",'[1]Pesos dos Critérios'!$L$8,'[1]Pesos dos Critérios'!$M$8)))</f>
        <v>0.0218406285072952</v>
      </c>
      <c r="AF3235" s="5" t="n">
        <f aca="false">IF(Q3235="Intervalo 1",'[1]Pesos dos Critérios'!$B$8,IF(Q3235="Intervalo 2",'[1]Pesos dos Critérios'!$C$8,IF(Q3235="Intervalo 3",'[1]Pesos dos Critérios'!$D$8,'[1]Pesos dos Critérios'!$E$8)))</f>
        <v>0.0111216904932752</v>
      </c>
      <c r="AG3235" s="5" t="n">
        <f aca="false">IF(S3235="Intervalo 1",'[1]Pesos dos Critérios'!$F$8,IF(S3235="Intervalo 2",'[1]Pesos dos Critérios'!$G$8,IF(S3235="Intervalo 3",'[1]Pesos dos Critérios'!$H$8,'[1]Pesos dos Critérios'!$I$8)))</f>
        <v>0.0227513227513227</v>
      </c>
      <c r="AH3235" s="5" t="n">
        <f aca="false">IF(U3235="Intervalo 1",'[1]Pesos dos Critérios'!$N$8,IF(U3235="Intervalo 2",'[1]Pesos dos Critérios'!$O$8,IF(U3235="Intervalo 3",'[1]Pesos dos Critérios'!$P$8,'[1]Pesos dos Critérios'!$Q$8)))</f>
        <v>0.0320767195767196</v>
      </c>
      <c r="AI3235" s="5" t="n">
        <f aca="false">IF(AA3235="Intervalo 1",'[1]Pesos dos Critérios'!$R$8,IF(AA3235="Intervalo 2",'[1]Pesos dos Critérios'!$S$8,IF(AA3235="Intervalo 3",'[1]Pesos dos Critérios'!$T$8,'[1]Pesos dos Critérios'!$U$8)))</f>
        <v>0.0547619047619048</v>
      </c>
      <c r="AJ3235" s="5" t="n">
        <f aca="false">SUM(AB3235:AI3235)</f>
        <v>0.239867080905332</v>
      </c>
      <c r="AK3235" s="5" t="n">
        <v>3234</v>
      </c>
      <c r="AM3235" s="1" t="s">
        <v>96</v>
      </c>
    </row>
    <row r="3236" customFormat="false" ht="12.8" hidden="false" customHeight="true" outlineLevel="0" collapsed="false">
      <c r="A3236" s="7" t="n">
        <v>2017</v>
      </c>
      <c r="B3236" s="7" t="s">
        <v>737</v>
      </c>
      <c r="C3236" s="8" t="s">
        <v>372</v>
      </c>
      <c r="D3236" s="7" t="s">
        <v>89</v>
      </c>
      <c r="E3236" s="7" t="s">
        <v>1560</v>
      </c>
      <c r="F3236" s="7" t="s">
        <v>1214</v>
      </c>
      <c r="G3236" s="7" t="s">
        <v>224</v>
      </c>
      <c r="H3236" s="9" t="n">
        <v>2</v>
      </c>
      <c r="I3236" s="7" t="s">
        <v>1949</v>
      </c>
      <c r="J3236" s="8" t="s">
        <v>239</v>
      </c>
      <c r="K3236" s="10" t="s">
        <v>46</v>
      </c>
      <c r="L3236" s="10" t="s">
        <v>83</v>
      </c>
      <c r="M3236" s="10" t="s">
        <v>56</v>
      </c>
      <c r="N3236" s="10" t="n">
        <v>0.025</v>
      </c>
      <c r="O3236" s="9" t="s">
        <v>50</v>
      </c>
      <c r="P3236" s="11" t="n">
        <v>0.293</v>
      </c>
      <c r="Q3236" s="8" t="s">
        <v>58</v>
      </c>
      <c r="R3236" s="11" t="n">
        <v>0.009</v>
      </c>
      <c r="S3236" s="8" t="s">
        <v>49</v>
      </c>
      <c r="T3236" s="11" t="n">
        <v>129</v>
      </c>
      <c r="U3236" s="8" t="s">
        <v>57</v>
      </c>
      <c r="V3236" s="11" t="n">
        <v>6.6</v>
      </c>
      <c r="W3236" s="11" t="n">
        <v>8</v>
      </c>
      <c r="X3236" s="11" t="n">
        <v>9.7</v>
      </c>
      <c r="Y3236" s="11" t="n">
        <v>11.5</v>
      </c>
      <c r="Z3236" s="11" t="n">
        <v>2.11</v>
      </c>
      <c r="AA3236" s="8" t="s">
        <v>57</v>
      </c>
      <c r="AB3236" s="5" t="n">
        <f aca="false">IF(C3236='[1]Pesos dos Critérios'!$V$3,'[1]Pesos dos Critérios'!$V$8,IF(Planilha1!C3236='[1]Pesos dos Critérios'!$W$3,'[1]Pesos dos Critérios'!$W$8,IF(Planilha1!C3236='[1]Pesos dos Critérios'!$X$3,'[1]Pesos dos Critérios'!$X$8,IF(Planilha1!C3236='[1]Pesos dos Critérios'!$Y$3,'[1]Pesos dos Critérios'!$Y$8,'[1]Pesos dos Critérios'!$Z$8))))</f>
        <v>0.0218518518518519</v>
      </c>
      <c r="AC3236" s="5" t="n">
        <f aca="false">IF(H3236=1,'[1]Pesos dos Critérios'!$AD$8,IF(Planilha1!H3236=2,'[1]Pesos dos Critérios'!$AE$8,IF(Planilha1!H3236=3,'[1]Pesos dos Critérios'!$AF$8,IF(Planilha1!H3236=4,'[1]Pesos dos Critérios'!$AG$8,'[1]Pesos dos Critérios'!$AH$8))))</f>
        <v>0.0384259259259259</v>
      </c>
      <c r="AD3236" s="5" t="n">
        <f aca="false">IF(J3236='[1]Pesos dos Critérios'!$AA$3,'[1]Pesos dos Critérios'!$AA$8,IF(Planilha1!J3236='[1]Pesos dos Critérios'!$AB$3,'[1]Pesos dos Critérios'!$AB$8,'[1]Pesos dos Critérios'!$AC$8))</f>
        <v>0.037037037037037</v>
      </c>
      <c r="AE3236" s="5" t="n">
        <f aca="false">IF(O3236="Intervalo 1",'[1]Pesos dos Critérios'!$J$8,IF(Planilha1!O3236="Intervalo 2",'[1]Pesos dos Critérios'!$K$8,IF(Planilha1!O3236="Intervalo 3",'[1]Pesos dos Critérios'!$L$8,'[1]Pesos dos Critérios'!$M$8)))</f>
        <v>0.0120314253647587</v>
      </c>
      <c r="AF3236" s="5" t="n">
        <f aca="false">IF(Q3236="Intervalo 1",'[1]Pesos dos Critérios'!$B$8,IF(Q3236="Intervalo 2",'[1]Pesos dos Critérios'!$C$8,IF(Q3236="Intervalo 3",'[1]Pesos dos Critérios'!$D$8,'[1]Pesos dos Critérios'!$E$8)))</f>
        <v>0.0213326341741642</v>
      </c>
      <c r="AG3236" s="5" t="n">
        <f aca="false">IF(S3236="Intervalo 1",'[1]Pesos dos Critérios'!$F$8,IF(S3236="Intervalo 2",'[1]Pesos dos Critérios'!$G$8,IF(S3236="Intervalo 3",'[1]Pesos dos Critérios'!$H$8,'[1]Pesos dos Critérios'!$I$8)))</f>
        <v>0.0375661375661376</v>
      </c>
      <c r="AH3236" s="5" t="n">
        <f aca="false">IF(U3236="Intervalo 1",'[1]Pesos dos Critérios'!$N$8,IF(U3236="Intervalo 2",'[1]Pesos dos Critérios'!$O$8,IF(U3236="Intervalo 3",'[1]Pesos dos Critérios'!$P$8,'[1]Pesos dos Critérios'!$Q$8)))</f>
        <v>0.0320767195767196</v>
      </c>
      <c r="AI3236" s="5" t="n">
        <f aca="false">IF(AA3236="Intervalo 1",'[1]Pesos dos Critérios'!$R$8,IF(AA3236="Intervalo 2",'[1]Pesos dos Critérios'!$S$8,IF(AA3236="Intervalo 3",'[1]Pesos dos Critérios'!$T$8,'[1]Pesos dos Critérios'!$U$8)))</f>
        <v>0.0547619047619048</v>
      </c>
      <c r="AJ3236" s="5" t="n">
        <f aca="false">SUM(AB3236:AI3236)</f>
        <v>0.2550836362585</v>
      </c>
      <c r="AK3236" s="5" t="n">
        <v>3235</v>
      </c>
      <c r="AM3236" s="1" t="s">
        <v>60</v>
      </c>
    </row>
    <row r="3237" customFormat="false" ht="12.8" hidden="false" customHeight="true" outlineLevel="0" collapsed="false">
      <c r="A3237" s="7" t="n">
        <v>2017</v>
      </c>
      <c r="B3237" s="7" t="s">
        <v>737</v>
      </c>
      <c r="C3237" s="8" t="s">
        <v>372</v>
      </c>
      <c r="D3237" s="7" t="s">
        <v>89</v>
      </c>
      <c r="E3237" s="7" t="s">
        <v>1560</v>
      </c>
      <c r="F3237" s="7" t="s">
        <v>1012</v>
      </c>
      <c r="G3237" s="7" t="s">
        <v>224</v>
      </c>
      <c r="H3237" s="9" t="n">
        <v>2</v>
      </c>
      <c r="I3237" s="7" t="s">
        <v>1889</v>
      </c>
      <c r="J3237" s="8" t="s">
        <v>45</v>
      </c>
      <c r="K3237" s="10" t="s">
        <v>46</v>
      </c>
      <c r="L3237" s="10" t="s">
        <v>83</v>
      </c>
      <c r="M3237" s="10" t="s">
        <v>56</v>
      </c>
      <c r="N3237" s="10" t="n">
        <v>0.028</v>
      </c>
      <c r="O3237" s="9" t="s">
        <v>50</v>
      </c>
      <c r="P3237" s="11" t="n">
        <v>0.345</v>
      </c>
      <c r="Q3237" s="8" t="s">
        <v>58</v>
      </c>
      <c r="R3237" s="11" t="n">
        <v>0.035</v>
      </c>
      <c r="S3237" s="8" t="s">
        <v>58</v>
      </c>
      <c r="T3237" s="11" t="n">
        <v>135</v>
      </c>
      <c r="U3237" s="8" t="s">
        <v>57</v>
      </c>
      <c r="V3237" s="11" t="n">
        <v>6.5</v>
      </c>
      <c r="W3237" s="11" t="n">
        <v>8.1</v>
      </c>
      <c r="X3237" s="11" t="n">
        <v>9</v>
      </c>
      <c r="Y3237" s="11" t="n">
        <v>11.7</v>
      </c>
      <c r="Z3237" s="11" t="n">
        <v>2.17</v>
      </c>
      <c r="AA3237" s="8" t="s">
        <v>57</v>
      </c>
      <c r="AB3237" s="5" t="n">
        <f aca="false">IF(C3237='[1]Pesos dos Critérios'!$V$3,'[1]Pesos dos Critérios'!$V$8,IF(Planilha1!C3237='[1]Pesos dos Critérios'!$W$3,'[1]Pesos dos Critérios'!$W$8,IF(Planilha1!C3237='[1]Pesos dos Critérios'!$X$3,'[1]Pesos dos Critérios'!$X$8,IF(Planilha1!C3237='[1]Pesos dos Critérios'!$Y$3,'[1]Pesos dos Critérios'!$Y$8,'[1]Pesos dos Critérios'!$Z$8))))</f>
        <v>0.0218518518518519</v>
      </c>
      <c r="AC3237" s="5" t="n">
        <f aca="false">IF(H3237=1,'[1]Pesos dos Critérios'!$AD$8,IF(Planilha1!H3237=2,'[1]Pesos dos Critérios'!$AE$8,IF(Planilha1!H3237=3,'[1]Pesos dos Critérios'!$AF$8,IF(Planilha1!H3237=4,'[1]Pesos dos Critérios'!$AG$8,'[1]Pesos dos Critérios'!$AH$8))))</f>
        <v>0.0384259259259259</v>
      </c>
      <c r="AD3237" s="5" t="n">
        <f aca="false">IF(J3237='[1]Pesos dos Critérios'!$AA$3,'[1]Pesos dos Critérios'!$AA$8,IF(Planilha1!J3237='[1]Pesos dos Critérios'!$AB$3,'[1]Pesos dos Critérios'!$AB$8,'[1]Pesos dos Critérios'!$AC$8))</f>
        <v>0.037037037037037</v>
      </c>
      <c r="AE3237" s="5" t="n">
        <f aca="false">IF(O3237="Intervalo 1",'[1]Pesos dos Critérios'!$J$8,IF(Planilha1!O3237="Intervalo 2",'[1]Pesos dos Critérios'!$K$8,IF(Planilha1!O3237="Intervalo 3",'[1]Pesos dos Critérios'!$L$8,'[1]Pesos dos Critérios'!$M$8)))</f>
        <v>0.0120314253647587</v>
      </c>
      <c r="AF3237" s="5" t="n">
        <f aca="false">IF(Q3237="Intervalo 1",'[1]Pesos dos Critérios'!$B$8,IF(Q3237="Intervalo 2",'[1]Pesos dos Critérios'!$C$8,IF(Q3237="Intervalo 3",'[1]Pesos dos Critérios'!$D$8,'[1]Pesos dos Critérios'!$E$8)))</f>
        <v>0.0213326341741642</v>
      </c>
      <c r="AG3237" s="5" t="n">
        <f aca="false">IF(S3237="Intervalo 1",'[1]Pesos dos Critérios'!$F$8,IF(S3237="Intervalo 2",'[1]Pesos dos Critérios'!$G$8,IF(S3237="Intervalo 3",'[1]Pesos dos Critérios'!$H$8,'[1]Pesos dos Critérios'!$I$8)))</f>
        <v>0.0227513227513227</v>
      </c>
      <c r="AH3237" s="5" t="n">
        <f aca="false">IF(U3237="Intervalo 1",'[1]Pesos dos Critérios'!$N$8,IF(U3237="Intervalo 2",'[1]Pesos dos Critérios'!$O$8,IF(U3237="Intervalo 3",'[1]Pesos dos Critérios'!$P$8,'[1]Pesos dos Critérios'!$Q$8)))</f>
        <v>0.0320767195767196</v>
      </c>
      <c r="AI3237" s="5" t="n">
        <f aca="false">IF(AA3237="Intervalo 1",'[1]Pesos dos Critérios'!$R$8,IF(AA3237="Intervalo 2",'[1]Pesos dos Critérios'!$S$8,IF(AA3237="Intervalo 3",'[1]Pesos dos Critérios'!$T$8,'[1]Pesos dos Critérios'!$U$8)))</f>
        <v>0.0547619047619048</v>
      </c>
      <c r="AJ3237" s="5" t="n">
        <f aca="false">SUM(AB3237:AI3237)</f>
        <v>0.240268821443685</v>
      </c>
      <c r="AK3237" s="5" t="n">
        <v>3236</v>
      </c>
      <c r="AM3237" s="1" t="s">
        <v>96</v>
      </c>
    </row>
    <row r="3238" customFormat="false" ht="12.8" hidden="false" customHeight="true" outlineLevel="0" collapsed="false">
      <c r="A3238" s="7" t="n">
        <v>2017</v>
      </c>
      <c r="B3238" s="7" t="s">
        <v>737</v>
      </c>
      <c r="C3238" s="8" t="s">
        <v>372</v>
      </c>
      <c r="D3238" s="7" t="s">
        <v>89</v>
      </c>
      <c r="E3238" s="7" t="s">
        <v>1560</v>
      </c>
      <c r="F3238" s="7" t="s">
        <v>2134</v>
      </c>
      <c r="G3238" s="7" t="s">
        <v>123</v>
      </c>
      <c r="H3238" s="9" t="n">
        <v>2</v>
      </c>
      <c r="I3238" s="7" t="s">
        <v>1949</v>
      </c>
      <c r="J3238" s="8" t="s">
        <v>239</v>
      </c>
      <c r="K3238" s="10" t="s">
        <v>46</v>
      </c>
      <c r="L3238" s="10" t="s">
        <v>83</v>
      </c>
      <c r="M3238" s="10" t="s">
        <v>56</v>
      </c>
      <c r="N3238" s="10" t="n">
        <v>0.018</v>
      </c>
      <c r="O3238" s="9" t="s">
        <v>58</v>
      </c>
      <c r="P3238" s="11" t="n">
        <v>0.557</v>
      </c>
      <c r="Q3238" s="8" t="s">
        <v>50</v>
      </c>
      <c r="R3238" s="11" t="n">
        <v>0.022</v>
      </c>
      <c r="S3238" s="8" t="s">
        <v>57</v>
      </c>
      <c r="T3238" s="11" t="n">
        <v>123</v>
      </c>
      <c r="U3238" s="8" t="s">
        <v>57</v>
      </c>
      <c r="V3238" s="11" t="n">
        <v>7.2</v>
      </c>
      <c r="W3238" s="11" t="n">
        <v>8.3</v>
      </c>
      <c r="X3238" s="11" t="n">
        <v>10.2</v>
      </c>
      <c r="Y3238" s="11" t="n">
        <v>12.1</v>
      </c>
      <c r="Z3238" s="11" t="n">
        <v>1.98</v>
      </c>
      <c r="AA3238" s="8" t="s">
        <v>57</v>
      </c>
      <c r="AB3238" s="5" t="n">
        <f aca="false">IF(C3238='[1]Pesos dos Critérios'!$V$3,'[1]Pesos dos Critérios'!$V$8,IF(Planilha1!C3238='[1]Pesos dos Critérios'!$W$3,'[1]Pesos dos Critérios'!$W$8,IF(Planilha1!C3238='[1]Pesos dos Critérios'!$X$3,'[1]Pesos dos Critérios'!$X$8,IF(Planilha1!C3238='[1]Pesos dos Critérios'!$Y$3,'[1]Pesos dos Critérios'!$Y$8,'[1]Pesos dos Critérios'!$Z$8))))</f>
        <v>0.0218518518518519</v>
      </c>
      <c r="AC3238" s="5" t="n">
        <f aca="false">IF(H3238=1,'[1]Pesos dos Critérios'!$AD$8,IF(Planilha1!H3238=2,'[1]Pesos dos Critérios'!$AE$8,IF(Planilha1!H3238=3,'[1]Pesos dos Critérios'!$AF$8,IF(Planilha1!H3238=4,'[1]Pesos dos Critérios'!$AG$8,'[1]Pesos dos Critérios'!$AH$8))))</f>
        <v>0.0384259259259259</v>
      </c>
      <c r="AD3238" s="5" t="n">
        <f aca="false">IF(J3238='[1]Pesos dos Critérios'!$AA$3,'[1]Pesos dos Critérios'!$AA$8,IF(Planilha1!J3238='[1]Pesos dos Critérios'!$AB$3,'[1]Pesos dos Critérios'!$AB$8,'[1]Pesos dos Critérios'!$AC$8))</f>
        <v>0.037037037037037</v>
      </c>
      <c r="AE3238" s="5" t="n">
        <f aca="false">IF(O3238="Intervalo 1",'[1]Pesos dos Critérios'!$J$8,IF(Planilha1!O3238="Intervalo 2",'[1]Pesos dos Critérios'!$K$8,IF(Planilha1!O3238="Intervalo 3",'[1]Pesos dos Critérios'!$L$8,'[1]Pesos dos Critérios'!$M$8)))</f>
        <v>0.0218406285072952</v>
      </c>
      <c r="AF3238" s="5" t="n">
        <f aca="false">IF(Q3238="Intervalo 1",'[1]Pesos dos Critérios'!$B$8,IF(Q3238="Intervalo 2",'[1]Pesos dos Critérios'!$C$8,IF(Q3238="Intervalo 3",'[1]Pesos dos Critérios'!$D$8,'[1]Pesos dos Critérios'!$E$8)))</f>
        <v>0.0111216904932752</v>
      </c>
      <c r="AG3238" s="5" t="n">
        <f aca="false">IF(S3238="Intervalo 1",'[1]Pesos dos Critérios'!$F$8,IF(S3238="Intervalo 2",'[1]Pesos dos Critérios'!$G$8,IF(S3238="Intervalo 3",'[1]Pesos dos Critérios'!$H$8,'[1]Pesos dos Critérios'!$I$8)))</f>
        <v>0.032010582010582</v>
      </c>
      <c r="AH3238" s="5" t="n">
        <f aca="false">IF(U3238="Intervalo 1",'[1]Pesos dos Critérios'!$N$8,IF(U3238="Intervalo 2",'[1]Pesos dos Critérios'!$O$8,IF(U3238="Intervalo 3",'[1]Pesos dos Critérios'!$P$8,'[1]Pesos dos Critérios'!$Q$8)))</f>
        <v>0.0320767195767196</v>
      </c>
      <c r="AI3238" s="5" t="n">
        <f aca="false">IF(AA3238="Intervalo 1",'[1]Pesos dos Critérios'!$R$8,IF(AA3238="Intervalo 2",'[1]Pesos dos Critérios'!$S$8,IF(AA3238="Intervalo 3",'[1]Pesos dos Critérios'!$T$8,'[1]Pesos dos Critérios'!$U$8)))</f>
        <v>0.0547619047619048</v>
      </c>
      <c r="AJ3238" s="5" t="n">
        <f aca="false">SUM(AB3238:AI3238)</f>
        <v>0.249126340164592</v>
      </c>
      <c r="AK3238" s="5" t="n">
        <v>3237</v>
      </c>
      <c r="AM3238" s="1" t="s">
        <v>60</v>
      </c>
    </row>
    <row r="3239" customFormat="false" ht="12.8" hidden="false" customHeight="true" outlineLevel="0" collapsed="false">
      <c r="A3239" s="7" t="n">
        <v>2017</v>
      </c>
      <c r="B3239" s="7" t="s">
        <v>737</v>
      </c>
      <c r="C3239" s="8" t="s">
        <v>372</v>
      </c>
      <c r="D3239" s="7" t="s">
        <v>395</v>
      </c>
      <c r="E3239" s="7" t="s">
        <v>1564</v>
      </c>
      <c r="F3239" s="7" t="s">
        <v>2135</v>
      </c>
      <c r="G3239" s="7" t="s">
        <v>224</v>
      </c>
      <c r="H3239" s="9" t="n">
        <v>2</v>
      </c>
      <c r="I3239" s="7" t="s">
        <v>2136</v>
      </c>
      <c r="J3239" s="8" t="s">
        <v>86</v>
      </c>
      <c r="K3239" s="10" t="s">
        <v>46</v>
      </c>
      <c r="L3239" s="10" t="s">
        <v>83</v>
      </c>
      <c r="M3239" s="10" t="s">
        <v>96</v>
      </c>
      <c r="N3239" s="10" t="n">
        <v>0.003</v>
      </c>
      <c r="O3239" s="9" t="s">
        <v>49</v>
      </c>
      <c r="P3239" s="11" t="n">
        <v>0.018</v>
      </c>
      <c r="Q3239" s="8" t="s">
        <v>49</v>
      </c>
      <c r="R3239" s="11" t="n">
        <v>0.263</v>
      </c>
      <c r="S3239" s="8" t="s">
        <v>50</v>
      </c>
      <c r="T3239" s="11" t="n">
        <v>195</v>
      </c>
      <c r="U3239" s="8" t="s">
        <v>50</v>
      </c>
      <c r="V3239" s="11" t="n">
        <v>6.58</v>
      </c>
      <c r="W3239" s="11" t="n">
        <v>8.05</v>
      </c>
      <c r="X3239" s="11" t="n">
        <v>9.4</v>
      </c>
      <c r="Y3239" s="11" t="n">
        <v>11.5</v>
      </c>
      <c r="Z3239" s="11" t="n">
        <v>2.63</v>
      </c>
      <c r="AA3239" s="8" t="s">
        <v>58</v>
      </c>
      <c r="AB3239" s="5" t="n">
        <f aca="false">IF(C3239='[1]Pesos dos Critérios'!$V$3,'[1]Pesos dos Critérios'!$V$8,IF(Planilha1!C3239='[1]Pesos dos Critérios'!$W$3,'[1]Pesos dos Critérios'!$W$8,IF(Planilha1!C3239='[1]Pesos dos Critérios'!$X$3,'[1]Pesos dos Critérios'!$X$8,IF(Planilha1!C3239='[1]Pesos dos Critérios'!$Y$3,'[1]Pesos dos Critérios'!$Y$8,'[1]Pesos dos Critérios'!$Z$8))))</f>
        <v>0.0218518518518519</v>
      </c>
      <c r="AC3239" s="5" t="n">
        <f aca="false">IF(H3239=1,'[1]Pesos dos Critérios'!$AD$8,IF(Planilha1!H3239=2,'[1]Pesos dos Critérios'!$AE$8,IF(Planilha1!H3239=3,'[1]Pesos dos Critérios'!$AF$8,IF(Planilha1!H3239=4,'[1]Pesos dos Critérios'!$AG$8,'[1]Pesos dos Critérios'!$AH$8))))</f>
        <v>0.0384259259259259</v>
      </c>
      <c r="AD3239" s="5" t="n">
        <f aca="false">IF(J3239='[1]Pesos dos Critérios'!$AA$3,'[1]Pesos dos Critérios'!$AA$8,IF(Planilha1!J3239='[1]Pesos dos Critérios'!$AB$3,'[1]Pesos dos Critérios'!$AB$8,'[1]Pesos dos Critérios'!$AC$8))</f>
        <v>0.037037037037037</v>
      </c>
      <c r="AE3239" s="5" t="n">
        <f aca="false">IF(O3239="Intervalo 1",'[1]Pesos dos Critérios'!$J$8,IF(Planilha1!O3239="Intervalo 2",'[1]Pesos dos Critérios'!$K$8,IF(Planilha1!O3239="Intervalo 3",'[1]Pesos dos Critérios'!$L$8,'[1]Pesos dos Critérios'!$M$8)))</f>
        <v>0.0531762065095399</v>
      </c>
      <c r="AF3239" s="5" t="n">
        <f aca="false">IF(Q3239="Intervalo 1",'[1]Pesos dos Critérios'!$B$8,IF(Q3239="Intervalo 2",'[1]Pesos dos Critérios'!$C$8,IF(Q3239="Intervalo 3",'[1]Pesos dos Critérios'!$D$8,'[1]Pesos dos Critérios'!$E$8)))</f>
        <v>0.0550472852385421</v>
      </c>
      <c r="AG3239" s="5" t="n">
        <f aca="false">IF(S3239="Intervalo 1",'[1]Pesos dos Critérios'!$F$8,IF(S3239="Intervalo 2",'[1]Pesos dos Critérios'!$G$8,IF(S3239="Intervalo 3",'[1]Pesos dos Critérios'!$H$8,'[1]Pesos dos Critérios'!$I$8)))</f>
        <v>0.0187830687830688</v>
      </c>
      <c r="AH3239" s="5" t="n">
        <f aca="false">IF(U3239="Intervalo 1",'[1]Pesos dos Critérios'!$N$8,IF(U3239="Intervalo 2",'[1]Pesos dos Critérios'!$O$8,IF(U3239="Intervalo 3",'[1]Pesos dos Critérios'!$P$8,'[1]Pesos dos Critérios'!$Q$8)))</f>
        <v>0.019510582010582</v>
      </c>
      <c r="AI3239" s="5" t="n">
        <f aca="false">IF(AA3239="Intervalo 1",'[1]Pesos dos Critérios'!$R$8,IF(AA3239="Intervalo 2",'[1]Pesos dos Critérios'!$S$8,IF(AA3239="Intervalo 3",'[1]Pesos dos Critérios'!$T$8,'[1]Pesos dos Critérios'!$U$8)))</f>
        <v>0.0547619047619048</v>
      </c>
      <c r="AJ3239" s="5" t="n">
        <f aca="false">SUM(AB3239:AI3239)</f>
        <v>0.298593862118452</v>
      </c>
      <c r="AK3239" s="5" t="n">
        <v>3238</v>
      </c>
      <c r="AM3239" s="1" t="s">
        <v>52</v>
      </c>
    </row>
    <row r="3240" customFormat="false" ht="12.8" hidden="false" customHeight="true" outlineLevel="0" collapsed="false">
      <c r="A3240" s="7" t="n">
        <v>2017</v>
      </c>
      <c r="B3240" s="7" t="s">
        <v>737</v>
      </c>
      <c r="C3240" s="8" t="s">
        <v>372</v>
      </c>
      <c r="D3240" s="7" t="s">
        <v>395</v>
      </c>
      <c r="E3240" s="7" t="s">
        <v>1564</v>
      </c>
      <c r="F3240" s="7" t="s">
        <v>2137</v>
      </c>
      <c r="G3240" s="7" t="s">
        <v>234</v>
      </c>
      <c r="H3240" s="9" t="n">
        <v>2</v>
      </c>
      <c r="I3240" s="7" t="s">
        <v>1889</v>
      </c>
      <c r="J3240" s="8" t="s">
        <v>45</v>
      </c>
      <c r="K3240" s="10" t="s">
        <v>46</v>
      </c>
      <c r="L3240" s="10" t="s">
        <v>83</v>
      </c>
      <c r="M3240" s="10" t="s">
        <v>56</v>
      </c>
      <c r="N3240" s="10" t="n">
        <v>0.016</v>
      </c>
      <c r="O3240" s="9" t="s">
        <v>57</v>
      </c>
      <c r="P3240" s="11" t="n">
        <v>0.556</v>
      </c>
      <c r="Q3240" s="8" t="s">
        <v>50</v>
      </c>
      <c r="R3240" s="11" t="n">
        <v>0.021</v>
      </c>
      <c r="S3240" s="8" t="s">
        <v>57</v>
      </c>
      <c r="T3240" s="11" t="n">
        <v>123</v>
      </c>
      <c r="U3240" s="8" t="s">
        <v>57</v>
      </c>
      <c r="V3240" s="11" t="n">
        <v>7.3</v>
      </c>
      <c r="W3240" s="11" t="n">
        <v>7.6</v>
      </c>
      <c r="X3240" s="11" t="n">
        <v>10.6</v>
      </c>
      <c r="Y3240" s="11" t="n">
        <v>11.2</v>
      </c>
      <c r="Z3240" s="11" t="n">
        <v>2.02</v>
      </c>
      <c r="AA3240" s="8" t="s">
        <v>57</v>
      </c>
      <c r="AB3240" s="5" t="n">
        <f aca="false">IF(C3240='[1]Pesos dos Critérios'!$V$3,'[1]Pesos dos Critérios'!$V$8,IF(Planilha1!C3240='[1]Pesos dos Critérios'!$W$3,'[1]Pesos dos Critérios'!$W$8,IF(Planilha1!C3240='[1]Pesos dos Critérios'!$X$3,'[1]Pesos dos Critérios'!$X$8,IF(Planilha1!C3240='[1]Pesos dos Critérios'!$Y$3,'[1]Pesos dos Critérios'!$Y$8,'[1]Pesos dos Critérios'!$Z$8))))</f>
        <v>0.0218518518518519</v>
      </c>
      <c r="AC3240" s="5" t="n">
        <f aca="false">IF(H3240=1,'[1]Pesos dos Critérios'!$AD$8,IF(Planilha1!H3240=2,'[1]Pesos dos Critérios'!$AE$8,IF(Planilha1!H3240=3,'[1]Pesos dos Critérios'!$AF$8,IF(Planilha1!H3240=4,'[1]Pesos dos Critérios'!$AG$8,'[1]Pesos dos Critérios'!$AH$8))))</f>
        <v>0.0384259259259259</v>
      </c>
      <c r="AD3240" s="5" t="n">
        <f aca="false">IF(J3240='[1]Pesos dos Critérios'!$AA$3,'[1]Pesos dos Critérios'!$AA$8,IF(Planilha1!J3240='[1]Pesos dos Critérios'!$AB$3,'[1]Pesos dos Critérios'!$AB$8,'[1]Pesos dos Critérios'!$AC$8))</f>
        <v>0.037037037037037</v>
      </c>
      <c r="AE3240" s="5" t="n">
        <f aca="false">IF(O3240="Intervalo 1",'[1]Pesos dos Critérios'!$J$8,IF(Planilha1!O3240="Intervalo 2",'[1]Pesos dos Critérios'!$K$8,IF(Planilha1!O3240="Intervalo 3",'[1]Pesos dos Critérios'!$L$8,'[1]Pesos dos Critérios'!$M$8)))</f>
        <v>0.0240628507295174</v>
      </c>
      <c r="AF3240" s="5" t="n">
        <f aca="false">IF(Q3240="Intervalo 1",'[1]Pesos dos Critérios'!$B$8,IF(Q3240="Intervalo 2",'[1]Pesos dos Critérios'!$C$8,IF(Q3240="Intervalo 3",'[1]Pesos dos Critérios'!$D$8,'[1]Pesos dos Critérios'!$E$8)))</f>
        <v>0.0111216904932752</v>
      </c>
      <c r="AG3240" s="5" t="n">
        <f aca="false">IF(S3240="Intervalo 1",'[1]Pesos dos Critérios'!$F$8,IF(S3240="Intervalo 2",'[1]Pesos dos Critérios'!$G$8,IF(S3240="Intervalo 3",'[1]Pesos dos Critérios'!$H$8,'[1]Pesos dos Critérios'!$I$8)))</f>
        <v>0.032010582010582</v>
      </c>
      <c r="AH3240" s="5" t="n">
        <f aca="false">IF(U3240="Intervalo 1",'[1]Pesos dos Critérios'!$N$8,IF(U3240="Intervalo 2",'[1]Pesos dos Critérios'!$O$8,IF(U3240="Intervalo 3",'[1]Pesos dos Critérios'!$P$8,'[1]Pesos dos Critérios'!$Q$8)))</f>
        <v>0.0320767195767196</v>
      </c>
      <c r="AI3240" s="5" t="n">
        <f aca="false">IF(AA3240="Intervalo 1",'[1]Pesos dos Critérios'!$R$8,IF(AA3240="Intervalo 2",'[1]Pesos dos Critérios'!$S$8,IF(AA3240="Intervalo 3",'[1]Pesos dos Critérios'!$T$8,'[1]Pesos dos Critérios'!$U$8)))</f>
        <v>0.0547619047619048</v>
      </c>
      <c r="AJ3240" s="5" t="n">
        <f aca="false">SUM(AB3240:AI3240)</f>
        <v>0.251348562386814</v>
      </c>
      <c r="AK3240" s="5" t="n">
        <v>3239</v>
      </c>
      <c r="AM3240" s="1" t="s">
        <v>60</v>
      </c>
    </row>
    <row r="3241" customFormat="false" ht="12.8" hidden="false" customHeight="true" outlineLevel="0" collapsed="false">
      <c r="A3241" s="7" t="n">
        <v>2017</v>
      </c>
      <c r="B3241" s="7" t="s">
        <v>737</v>
      </c>
      <c r="C3241" s="8" t="s">
        <v>372</v>
      </c>
      <c r="D3241" s="7" t="s">
        <v>395</v>
      </c>
      <c r="E3241" s="7" t="s">
        <v>1564</v>
      </c>
      <c r="F3241" s="7" t="s">
        <v>2138</v>
      </c>
      <c r="G3241" s="7" t="s">
        <v>234</v>
      </c>
      <c r="H3241" s="9" t="n">
        <v>2</v>
      </c>
      <c r="I3241" s="7" t="s">
        <v>1916</v>
      </c>
      <c r="J3241" s="8" t="s">
        <v>86</v>
      </c>
      <c r="K3241" s="10" t="s">
        <v>46</v>
      </c>
      <c r="L3241" s="10" t="s">
        <v>83</v>
      </c>
      <c r="M3241" s="10" t="s">
        <v>56</v>
      </c>
      <c r="N3241" s="10" t="n">
        <v>0.02</v>
      </c>
      <c r="O3241" s="9" t="s">
        <v>58</v>
      </c>
      <c r="P3241" s="11" t="n">
        <v>0.658</v>
      </c>
      <c r="Q3241" s="8" t="s">
        <v>50</v>
      </c>
      <c r="R3241" s="11" t="n">
        <v>0.014</v>
      </c>
      <c r="S3241" s="8" t="s">
        <v>49</v>
      </c>
      <c r="T3241" s="11" t="n">
        <v>134</v>
      </c>
      <c r="U3241" s="8" t="s">
        <v>57</v>
      </c>
      <c r="V3241" s="11" t="n">
        <v>6.5</v>
      </c>
      <c r="W3241" s="11" t="n">
        <v>7.6</v>
      </c>
      <c r="X3241" s="11" t="n">
        <v>9.5</v>
      </c>
      <c r="Y3241" s="11" t="n">
        <v>10.9</v>
      </c>
      <c r="Z3241" s="11" t="n">
        <v>2.18</v>
      </c>
      <c r="AA3241" s="8" t="s">
        <v>57</v>
      </c>
      <c r="AB3241" s="5" t="n">
        <f aca="false">IF(C3241='[1]Pesos dos Critérios'!$V$3,'[1]Pesos dos Critérios'!$V$8,IF(Planilha1!C3241='[1]Pesos dos Critérios'!$W$3,'[1]Pesos dos Critérios'!$W$8,IF(Planilha1!C3241='[1]Pesos dos Critérios'!$X$3,'[1]Pesos dos Critérios'!$X$8,IF(Planilha1!C3241='[1]Pesos dos Critérios'!$Y$3,'[1]Pesos dos Critérios'!$Y$8,'[1]Pesos dos Critérios'!$Z$8))))</f>
        <v>0.0218518518518519</v>
      </c>
      <c r="AC3241" s="5" t="n">
        <f aca="false">IF(H3241=1,'[1]Pesos dos Critérios'!$AD$8,IF(Planilha1!H3241=2,'[1]Pesos dos Critérios'!$AE$8,IF(Planilha1!H3241=3,'[1]Pesos dos Critérios'!$AF$8,IF(Planilha1!H3241=4,'[1]Pesos dos Critérios'!$AG$8,'[1]Pesos dos Critérios'!$AH$8))))</f>
        <v>0.0384259259259259</v>
      </c>
      <c r="AD3241" s="5" t="n">
        <f aca="false">IF(J3241='[1]Pesos dos Critérios'!$AA$3,'[1]Pesos dos Critérios'!$AA$8,IF(Planilha1!J3241='[1]Pesos dos Critérios'!$AB$3,'[1]Pesos dos Critérios'!$AB$8,'[1]Pesos dos Critérios'!$AC$8))</f>
        <v>0.037037037037037</v>
      </c>
      <c r="AE3241" s="5" t="n">
        <f aca="false">IF(O3241="Intervalo 1",'[1]Pesos dos Critérios'!$J$8,IF(Planilha1!O3241="Intervalo 2",'[1]Pesos dos Critérios'!$K$8,IF(Planilha1!O3241="Intervalo 3",'[1]Pesos dos Critérios'!$L$8,'[1]Pesos dos Critérios'!$M$8)))</f>
        <v>0.0218406285072952</v>
      </c>
      <c r="AF3241" s="5" t="n">
        <f aca="false">IF(Q3241="Intervalo 1",'[1]Pesos dos Critérios'!$B$8,IF(Q3241="Intervalo 2",'[1]Pesos dos Critérios'!$C$8,IF(Q3241="Intervalo 3",'[1]Pesos dos Critérios'!$D$8,'[1]Pesos dos Critérios'!$E$8)))</f>
        <v>0.0111216904932752</v>
      </c>
      <c r="AG3241" s="5" t="n">
        <f aca="false">IF(S3241="Intervalo 1",'[1]Pesos dos Critérios'!$F$8,IF(S3241="Intervalo 2",'[1]Pesos dos Critérios'!$G$8,IF(S3241="Intervalo 3",'[1]Pesos dos Critérios'!$H$8,'[1]Pesos dos Critérios'!$I$8)))</f>
        <v>0.0375661375661376</v>
      </c>
      <c r="AH3241" s="5" t="n">
        <f aca="false">IF(U3241="Intervalo 1",'[1]Pesos dos Critérios'!$N$8,IF(U3241="Intervalo 2",'[1]Pesos dos Critérios'!$O$8,IF(U3241="Intervalo 3",'[1]Pesos dos Critérios'!$P$8,'[1]Pesos dos Critérios'!$Q$8)))</f>
        <v>0.0320767195767196</v>
      </c>
      <c r="AI3241" s="5" t="n">
        <f aca="false">IF(AA3241="Intervalo 1",'[1]Pesos dos Critérios'!$R$8,IF(AA3241="Intervalo 2",'[1]Pesos dos Critérios'!$S$8,IF(AA3241="Intervalo 3",'[1]Pesos dos Critérios'!$T$8,'[1]Pesos dos Critérios'!$U$8)))</f>
        <v>0.0547619047619048</v>
      </c>
      <c r="AJ3241" s="5" t="n">
        <f aca="false">SUM(AB3241:AI3241)</f>
        <v>0.254681895720147</v>
      </c>
      <c r="AK3241" s="5" t="n">
        <v>3240</v>
      </c>
      <c r="AM3241" s="1" t="s">
        <v>60</v>
      </c>
    </row>
    <row r="3242" customFormat="false" ht="12.8" hidden="false" customHeight="true" outlineLevel="0" collapsed="false">
      <c r="A3242" s="7" t="n">
        <v>2017</v>
      </c>
      <c r="B3242" s="7" t="s">
        <v>737</v>
      </c>
      <c r="C3242" s="8" t="s">
        <v>372</v>
      </c>
      <c r="D3242" s="7" t="s">
        <v>61</v>
      </c>
      <c r="E3242" s="7" t="s">
        <v>1160</v>
      </c>
      <c r="F3242" s="7" t="s">
        <v>1148</v>
      </c>
      <c r="G3242" s="7" t="s">
        <v>508</v>
      </c>
      <c r="H3242" s="9" t="n">
        <v>1</v>
      </c>
      <c r="I3242" s="7" t="s">
        <v>1889</v>
      </c>
      <c r="J3242" s="8" t="s">
        <v>45</v>
      </c>
      <c r="K3242" s="10" t="s">
        <v>46</v>
      </c>
      <c r="L3242" s="10" t="s">
        <v>47</v>
      </c>
      <c r="M3242" s="10" t="s">
        <v>56</v>
      </c>
      <c r="N3242" s="10" t="n">
        <v>0.022</v>
      </c>
      <c r="O3242" s="9" t="s">
        <v>58</v>
      </c>
      <c r="P3242" s="11" t="n">
        <v>0.319</v>
      </c>
      <c r="Q3242" s="8" t="s">
        <v>58</v>
      </c>
      <c r="R3242" s="11" t="n">
        <v>0.031</v>
      </c>
      <c r="S3242" s="8" t="s">
        <v>58</v>
      </c>
      <c r="T3242" s="11" t="n">
        <v>99</v>
      </c>
      <c r="U3242" s="8" t="s">
        <v>49</v>
      </c>
      <c r="V3242" s="11" t="n">
        <v>9.2</v>
      </c>
      <c r="W3242" s="11" t="n">
        <v>10.1</v>
      </c>
      <c r="X3242" s="11" t="n">
        <v>12.9</v>
      </c>
      <c r="Y3242" s="11" t="n">
        <v>14</v>
      </c>
      <c r="Z3242" s="11" t="n">
        <v>1.58</v>
      </c>
      <c r="AA3242" s="8" t="s">
        <v>49</v>
      </c>
      <c r="AB3242" s="5" t="n">
        <f aca="false">IF(C3242='[1]Pesos dos Critérios'!$V$3,'[1]Pesos dos Critérios'!$V$8,IF(Planilha1!C3242='[1]Pesos dos Critérios'!$W$3,'[1]Pesos dos Critérios'!$W$8,IF(Planilha1!C3242='[1]Pesos dos Critérios'!$X$3,'[1]Pesos dos Critérios'!$X$8,IF(Planilha1!C3242='[1]Pesos dos Critérios'!$Y$3,'[1]Pesos dos Critérios'!$Y$8,'[1]Pesos dos Critérios'!$Z$8))))</f>
        <v>0.0218518518518519</v>
      </c>
      <c r="AC3242" s="5" t="n">
        <f aca="false">IF(H3242=1,'[1]Pesos dos Critérios'!$AD$8,IF(Planilha1!H3242=2,'[1]Pesos dos Critérios'!$AE$8,IF(Planilha1!H3242=3,'[1]Pesos dos Critérios'!$AF$8,IF(Planilha1!H3242=4,'[1]Pesos dos Critérios'!$AG$8,'[1]Pesos dos Critérios'!$AH$8))))</f>
        <v>0.0384259259259259</v>
      </c>
      <c r="AD3242" s="5" t="n">
        <f aca="false">IF(J3242='[1]Pesos dos Critérios'!$AA$3,'[1]Pesos dos Critérios'!$AA$8,IF(Planilha1!J3242='[1]Pesos dos Critérios'!$AB$3,'[1]Pesos dos Critérios'!$AB$8,'[1]Pesos dos Critérios'!$AC$8))</f>
        <v>0.037037037037037</v>
      </c>
      <c r="AE3242" s="5" t="n">
        <f aca="false">IF(O3242="Intervalo 1",'[1]Pesos dos Critérios'!$J$8,IF(Planilha1!O3242="Intervalo 2",'[1]Pesos dos Critérios'!$K$8,IF(Planilha1!O3242="Intervalo 3",'[1]Pesos dos Critérios'!$L$8,'[1]Pesos dos Critérios'!$M$8)))</f>
        <v>0.0218406285072952</v>
      </c>
      <c r="AF3242" s="5" t="n">
        <f aca="false">IF(Q3242="Intervalo 1",'[1]Pesos dos Critérios'!$B$8,IF(Q3242="Intervalo 2",'[1]Pesos dos Critérios'!$C$8,IF(Q3242="Intervalo 3",'[1]Pesos dos Critérios'!$D$8,'[1]Pesos dos Critérios'!$E$8)))</f>
        <v>0.0213326341741642</v>
      </c>
      <c r="AG3242" s="5" t="n">
        <f aca="false">IF(S3242="Intervalo 1",'[1]Pesos dos Critérios'!$F$8,IF(S3242="Intervalo 2",'[1]Pesos dos Critérios'!$G$8,IF(S3242="Intervalo 3",'[1]Pesos dos Critérios'!$H$8,'[1]Pesos dos Critérios'!$I$8)))</f>
        <v>0.0227513227513227</v>
      </c>
      <c r="AH3242" s="5" t="n">
        <f aca="false">IF(U3242="Intervalo 1",'[1]Pesos dos Critérios'!$N$8,IF(U3242="Intervalo 2",'[1]Pesos dos Critérios'!$O$8,IF(U3242="Intervalo 3",'[1]Pesos dos Critérios'!$P$8,'[1]Pesos dos Critérios'!$Q$8)))</f>
        <v>0.0320767195767196</v>
      </c>
      <c r="AI3242" s="5" t="n">
        <f aca="false">IF(AA3242="Intervalo 1",'[1]Pesos dos Critérios'!$R$8,IF(AA3242="Intervalo 2",'[1]Pesos dos Critérios'!$S$8,IF(AA3242="Intervalo 3",'[1]Pesos dos Critérios'!$T$8,'[1]Pesos dos Critérios'!$U$8)))</f>
        <v>0.0658730158730159</v>
      </c>
      <c r="AJ3242" s="5" t="n">
        <f aca="false">SUM(AB3242:AI3242)</f>
        <v>0.261189135697332</v>
      </c>
      <c r="AK3242" s="5" t="n">
        <v>3241</v>
      </c>
      <c r="AM3242" s="1" t="s">
        <v>60</v>
      </c>
    </row>
    <row r="3243" customFormat="false" ht="12.8" hidden="false" customHeight="true" outlineLevel="0" collapsed="false">
      <c r="A3243" s="7" t="n">
        <v>2017</v>
      </c>
      <c r="B3243" s="7" t="s">
        <v>737</v>
      </c>
      <c r="C3243" s="8" t="s">
        <v>372</v>
      </c>
      <c r="D3243" s="7" t="s">
        <v>61</v>
      </c>
      <c r="E3243" s="7" t="s">
        <v>1160</v>
      </c>
      <c r="F3243" s="7" t="s">
        <v>2139</v>
      </c>
      <c r="G3243" s="7" t="s">
        <v>508</v>
      </c>
      <c r="H3243" s="9" t="n">
        <v>1</v>
      </c>
      <c r="I3243" s="7" t="s">
        <v>1894</v>
      </c>
      <c r="J3243" s="8" t="s">
        <v>86</v>
      </c>
      <c r="K3243" s="10" t="s">
        <v>46</v>
      </c>
      <c r="L3243" s="10" t="s">
        <v>47</v>
      </c>
      <c r="M3243" s="10" t="s">
        <v>56</v>
      </c>
      <c r="N3243" s="10" t="n">
        <v>0.019</v>
      </c>
      <c r="O3243" s="9" t="s">
        <v>58</v>
      </c>
      <c r="P3243" s="11" t="n">
        <v>0.508</v>
      </c>
      <c r="Q3243" s="8" t="s">
        <v>50</v>
      </c>
      <c r="R3243" s="11" t="n">
        <v>0.032</v>
      </c>
      <c r="S3243" s="8" t="s">
        <v>58</v>
      </c>
      <c r="T3243" s="11" t="n">
        <v>98</v>
      </c>
      <c r="U3243" s="8" t="s">
        <v>49</v>
      </c>
      <c r="V3243" s="11" t="n">
        <v>9.3</v>
      </c>
      <c r="W3243" s="11" t="n">
        <v>10.1</v>
      </c>
      <c r="X3243" s="11" t="n">
        <v>13.2</v>
      </c>
      <c r="Y3243" s="11" t="n">
        <v>13.7</v>
      </c>
      <c r="Z3243" s="11" t="n">
        <v>1.57</v>
      </c>
      <c r="AA3243" s="8" t="s">
        <v>49</v>
      </c>
      <c r="AB3243" s="5" t="n">
        <f aca="false">IF(C3243='[1]Pesos dos Critérios'!$V$3,'[1]Pesos dos Critérios'!$V$8,IF(Planilha1!C3243='[1]Pesos dos Critérios'!$W$3,'[1]Pesos dos Critérios'!$W$8,IF(Planilha1!C3243='[1]Pesos dos Critérios'!$X$3,'[1]Pesos dos Critérios'!$X$8,IF(Planilha1!C3243='[1]Pesos dos Critérios'!$Y$3,'[1]Pesos dos Critérios'!$Y$8,'[1]Pesos dos Critérios'!$Z$8))))</f>
        <v>0.0218518518518519</v>
      </c>
      <c r="AC3243" s="5" t="n">
        <f aca="false">IF(H3243=1,'[1]Pesos dos Critérios'!$AD$8,IF(Planilha1!H3243=2,'[1]Pesos dos Critérios'!$AE$8,IF(Planilha1!H3243=3,'[1]Pesos dos Critérios'!$AF$8,IF(Planilha1!H3243=4,'[1]Pesos dos Critérios'!$AG$8,'[1]Pesos dos Critérios'!$AH$8))))</f>
        <v>0.0384259259259259</v>
      </c>
      <c r="AD3243" s="5" t="n">
        <f aca="false">IF(J3243='[1]Pesos dos Critérios'!$AA$3,'[1]Pesos dos Critérios'!$AA$8,IF(Planilha1!J3243='[1]Pesos dos Critérios'!$AB$3,'[1]Pesos dos Critérios'!$AB$8,'[1]Pesos dos Critérios'!$AC$8))</f>
        <v>0.037037037037037</v>
      </c>
      <c r="AE3243" s="5" t="n">
        <f aca="false">IF(O3243="Intervalo 1",'[1]Pesos dos Critérios'!$J$8,IF(Planilha1!O3243="Intervalo 2",'[1]Pesos dos Critérios'!$K$8,IF(Planilha1!O3243="Intervalo 3",'[1]Pesos dos Critérios'!$L$8,'[1]Pesos dos Critérios'!$M$8)))</f>
        <v>0.0218406285072952</v>
      </c>
      <c r="AF3243" s="5" t="n">
        <f aca="false">IF(Q3243="Intervalo 1",'[1]Pesos dos Critérios'!$B$8,IF(Q3243="Intervalo 2",'[1]Pesos dos Critérios'!$C$8,IF(Q3243="Intervalo 3",'[1]Pesos dos Critérios'!$D$8,'[1]Pesos dos Critérios'!$E$8)))</f>
        <v>0.0111216904932752</v>
      </c>
      <c r="AG3243" s="5" t="n">
        <f aca="false">IF(S3243="Intervalo 1",'[1]Pesos dos Critérios'!$F$8,IF(S3243="Intervalo 2",'[1]Pesos dos Critérios'!$G$8,IF(S3243="Intervalo 3",'[1]Pesos dos Critérios'!$H$8,'[1]Pesos dos Critérios'!$I$8)))</f>
        <v>0.0227513227513227</v>
      </c>
      <c r="AH3243" s="5" t="n">
        <f aca="false">IF(U3243="Intervalo 1",'[1]Pesos dos Critérios'!$N$8,IF(U3243="Intervalo 2",'[1]Pesos dos Critérios'!$O$8,IF(U3243="Intervalo 3",'[1]Pesos dos Critérios'!$P$8,'[1]Pesos dos Critérios'!$Q$8)))</f>
        <v>0.0320767195767196</v>
      </c>
      <c r="AI3243" s="5" t="n">
        <f aca="false">IF(AA3243="Intervalo 1",'[1]Pesos dos Critérios'!$R$8,IF(AA3243="Intervalo 2",'[1]Pesos dos Critérios'!$S$8,IF(AA3243="Intervalo 3",'[1]Pesos dos Critérios'!$T$8,'[1]Pesos dos Critérios'!$U$8)))</f>
        <v>0.0658730158730159</v>
      </c>
      <c r="AJ3243" s="5" t="n">
        <f aca="false">SUM(AB3243:AI3243)</f>
        <v>0.250978192016443</v>
      </c>
      <c r="AK3243" s="5" t="n">
        <v>3242</v>
      </c>
      <c r="AM3243" s="1" t="s">
        <v>60</v>
      </c>
    </row>
    <row r="3244" customFormat="false" ht="12.8" hidden="false" customHeight="true" outlineLevel="0" collapsed="false">
      <c r="A3244" s="7" t="n">
        <v>2017</v>
      </c>
      <c r="B3244" s="7" t="s">
        <v>737</v>
      </c>
      <c r="C3244" s="8" t="s">
        <v>372</v>
      </c>
      <c r="D3244" s="7" t="s">
        <v>61</v>
      </c>
      <c r="E3244" s="7" t="s">
        <v>1315</v>
      </c>
      <c r="F3244" s="7" t="s">
        <v>1556</v>
      </c>
      <c r="G3244" s="7" t="s">
        <v>234</v>
      </c>
      <c r="H3244" s="9" t="n">
        <v>2</v>
      </c>
      <c r="I3244" s="7" t="s">
        <v>1889</v>
      </c>
      <c r="J3244" s="8" t="s">
        <v>45</v>
      </c>
      <c r="K3244" s="10" t="s">
        <v>46</v>
      </c>
      <c r="L3244" s="10" t="s">
        <v>47</v>
      </c>
      <c r="M3244" s="10" t="s">
        <v>56</v>
      </c>
      <c r="N3244" s="10" t="n">
        <v>0.012</v>
      </c>
      <c r="O3244" s="9" t="s">
        <v>57</v>
      </c>
      <c r="P3244" s="11" t="n">
        <v>0.487</v>
      </c>
      <c r="Q3244" s="8" t="s">
        <v>50</v>
      </c>
      <c r="R3244" s="11" t="n">
        <v>0.033</v>
      </c>
      <c r="S3244" s="8" t="s">
        <v>58</v>
      </c>
      <c r="T3244" s="11" t="n">
        <v>130</v>
      </c>
      <c r="U3244" s="8" t="s">
        <v>57</v>
      </c>
      <c r="V3244" s="11" t="n">
        <v>6.8</v>
      </c>
      <c r="W3244" s="11" t="n">
        <v>7.5</v>
      </c>
      <c r="X3244" s="11" t="n">
        <v>9.7</v>
      </c>
      <c r="Y3244" s="11" t="n">
        <v>11.1</v>
      </c>
      <c r="Z3244" s="11" t="n">
        <v>2.13</v>
      </c>
      <c r="AA3244" s="8" t="s">
        <v>57</v>
      </c>
      <c r="AB3244" s="5" t="n">
        <f aca="false">IF(C3244='[1]Pesos dos Critérios'!$V$3,'[1]Pesos dos Critérios'!$V$8,IF(Planilha1!C3244='[1]Pesos dos Critérios'!$W$3,'[1]Pesos dos Critérios'!$W$8,IF(Planilha1!C3244='[1]Pesos dos Critérios'!$X$3,'[1]Pesos dos Critérios'!$X$8,IF(Planilha1!C3244='[1]Pesos dos Critérios'!$Y$3,'[1]Pesos dos Critérios'!$Y$8,'[1]Pesos dos Critérios'!$Z$8))))</f>
        <v>0.0218518518518519</v>
      </c>
      <c r="AC3244" s="5" t="n">
        <f aca="false">IF(H3244=1,'[1]Pesos dos Critérios'!$AD$8,IF(Planilha1!H3244=2,'[1]Pesos dos Critérios'!$AE$8,IF(Planilha1!H3244=3,'[1]Pesos dos Critérios'!$AF$8,IF(Planilha1!H3244=4,'[1]Pesos dos Critérios'!$AG$8,'[1]Pesos dos Critérios'!$AH$8))))</f>
        <v>0.0384259259259259</v>
      </c>
      <c r="AD3244" s="5" t="n">
        <f aca="false">IF(J3244='[1]Pesos dos Critérios'!$AA$3,'[1]Pesos dos Critérios'!$AA$8,IF(Planilha1!J3244='[1]Pesos dos Critérios'!$AB$3,'[1]Pesos dos Critérios'!$AB$8,'[1]Pesos dos Critérios'!$AC$8))</f>
        <v>0.037037037037037</v>
      </c>
      <c r="AE3244" s="5" t="n">
        <f aca="false">IF(O3244="Intervalo 1",'[1]Pesos dos Critérios'!$J$8,IF(Planilha1!O3244="Intervalo 2",'[1]Pesos dos Critérios'!$K$8,IF(Planilha1!O3244="Intervalo 3",'[1]Pesos dos Critérios'!$L$8,'[1]Pesos dos Critérios'!$M$8)))</f>
        <v>0.0240628507295174</v>
      </c>
      <c r="AF3244" s="5" t="n">
        <f aca="false">IF(Q3244="Intervalo 1",'[1]Pesos dos Critérios'!$B$8,IF(Q3244="Intervalo 2",'[1]Pesos dos Critérios'!$C$8,IF(Q3244="Intervalo 3",'[1]Pesos dos Critérios'!$D$8,'[1]Pesos dos Critérios'!$E$8)))</f>
        <v>0.0111216904932752</v>
      </c>
      <c r="AG3244" s="5" t="n">
        <f aca="false">IF(S3244="Intervalo 1",'[1]Pesos dos Critérios'!$F$8,IF(S3244="Intervalo 2",'[1]Pesos dos Critérios'!$G$8,IF(S3244="Intervalo 3",'[1]Pesos dos Critérios'!$H$8,'[1]Pesos dos Critérios'!$I$8)))</f>
        <v>0.0227513227513227</v>
      </c>
      <c r="AH3244" s="5" t="n">
        <f aca="false">IF(U3244="Intervalo 1",'[1]Pesos dos Critérios'!$N$8,IF(U3244="Intervalo 2",'[1]Pesos dos Critérios'!$O$8,IF(U3244="Intervalo 3",'[1]Pesos dos Critérios'!$P$8,'[1]Pesos dos Critérios'!$Q$8)))</f>
        <v>0.0320767195767196</v>
      </c>
      <c r="AI3244" s="5" t="n">
        <f aca="false">IF(AA3244="Intervalo 1",'[1]Pesos dos Critérios'!$R$8,IF(AA3244="Intervalo 2",'[1]Pesos dos Critérios'!$S$8,IF(AA3244="Intervalo 3",'[1]Pesos dos Critérios'!$T$8,'[1]Pesos dos Critérios'!$U$8)))</f>
        <v>0.0547619047619048</v>
      </c>
      <c r="AJ3244" s="5" t="n">
        <f aca="false">SUM(AB3244:AI3244)</f>
        <v>0.242089303127554</v>
      </c>
      <c r="AK3244" s="5" t="n">
        <v>3243</v>
      </c>
      <c r="AM3244" s="1" t="s">
        <v>96</v>
      </c>
    </row>
    <row r="3245" customFormat="false" ht="12.8" hidden="false" customHeight="true" outlineLevel="0" collapsed="false">
      <c r="A3245" s="7" t="n">
        <v>2017</v>
      </c>
      <c r="B3245" s="7" t="s">
        <v>737</v>
      </c>
      <c r="C3245" s="8" t="s">
        <v>372</v>
      </c>
      <c r="D3245" s="7" t="s">
        <v>61</v>
      </c>
      <c r="E3245" s="7" t="s">
        <v>1315</v>
      </c>
      <c r="F3245" s="7" t="s">
        <v>1557</v>
      </c>
      <c r="G3245" s="7" t="s">
        <v>234</v>
      </c>
      <c r="H3245" s="9" t="n">
        <v>2</v>
      </c>
      <c r="I3245" s="7" t="s">
        <v>1894</v>
      </c>
      <c r="J3245" s="8" t="s">
        <v>86</v>
      </c>
      <c r="K3245" s="10" t="s">
        <v>46</v>
      </c>
      <c r="L3245" s="10" t="s">
        <v>47</v>
      </c>
      <c r="M3245" s="10" t="s">
        <v>56</v>
      </c>
      <c r="N3245" s="10" t="n">
        <v>0.012</v>
      </c>
      <c r="O3245" s="9" t="s">
        <v>57</v>
      </c>
      <c r="P3245" s="11" t="n">
        <v>0.49</v>
      </c>
      <c r="Q3245" s="8" t="s">
        <v>50</v>
      </c>
      <c r="R3245" s="11" t="n">
        <v>0.021</v>
      </c>
      <c r="S3245" s="8" t="s">
        <v>57</v>
      </c>
      <c r="T3245" s="11" t="n">
        <v>126</v>
      </c>
      <c r="U3245" s="8" t="s">
        <v>57</v>
      </c>
      <c r="V3245" s="11" t="n">
        <v>7.2</v>
      </c>
      <c r="W3245" s="11" t="n">
        <v>7.9</v>
      </c>
      <c r="X3245" s="11" t="n">
        <v>10.2</v>
      </c>
      <c r="Y3245" s="11" t="n">
        <v>11.2</v>
      </c>
      <c r="Z3245" s="11" t="n">
        <v>2.04</v>
      </c>
      <c r="AA3245" s="8" t="s">
        <v>57</v>
      </c>
      <c r="AB3245" s="5" t="n">
        <f aca="false">IF(C3245='[1]Pesos dos Critérios'!$V$3,'[1]Pesos dos Critérios'!$V$8,IF(Planilha1!C3245='[1]Pesos dos Critérios'!$W$3,'[1]Pesos dos Critérios'!$W$8,IF(Planilha1!C3245='[1]Pesos dos Critérios'!$X$3,'[1]Pesos dos Critérios'!$X$8,IF(Planilha1!C3245='[1]Pesos dos Critérios'!$Y$3,'[1]Pesos dos Critérios'!$Y$8,'[1]Pesos dos Critérios'!$Z$8))))</f>
        <v>0.0218518518518519</v>
      </c>
      <c r="AC3245" s="5" t="n">
        <f aca="false">IF(H3245=1,'[1]Pesos dos Critérios'!$AD$8,IF(Planilha1!H3245=2,'[1]Pesos dos Critérios'!$AE$8,IF(Planilha1!H3245=3,'[1]Pesos dos Critérios'!$AF$8,IF(Planilha1!H3245=4,'[1]Pesos dos Critérios'!$AG$8,'[1]Pesos dos Critérios'!$AH$8))))</f>
        <v>0.0384259259259259</v>
      </c>
      <c r="AD3245" s="5" t="n">
        <f aca="false">IF(J3245='[1]Pesos dos Critérios'!$AA$3,'[1]Pesos dos Critérios'!$AA$8,IF(Planilha1!J3245='[1]Pesos dos Critérios'!$AB$3,'[1]Pesos dos Critérios'!$AB$8,'[1]Pesos dos Critérios'!$AC$8))</f>
        <v>0.037037037037037</v>
      </c>
      <c r="AE3245" s="5" t="n">
        <f aca="false">IF(O3245="Intervalo 1",'[1]Pesos dos Critérios'!$J$8,IF(Planilha1!O3245="Intervalo 2",'[1]Pesos dos Critérios'!$K$8,IF(Planilha1!O3245="Intervalo 3",'[1]Pesos dos Critérios'!$L$8,'[1]Pesos dos Critérios'!$M$8)))</f>
        <v>0.0240628507295174</v>
      </c>
      <c r="AF3245" s="5" t="n">
        <f aca="false">IF(Q3245="Intervalo 1",'[1]Pesos dos Critérios'!$B$8,IF(Q3245="Intervalo 2",'[1]Pesos dos Critérios'!$C$8,IF(Q3245="Intervalo 3",'[1]Pesos dos Critérios'!$D$8,'[1]Pesos dos Critérios'!$E$8)))</f>
        <v>0.0111216904932752</v>
      </c>
      <c r="AG3245" s="5" t="n">
        <f aca="false">IF(S3245="Intervalo 1",'[1]Pesos dos Critérios'!$F$8,IF(S3245="Intervalo 2",'[1]Pesos dos Critérios'!$G$8,IF(S3245="Intervalo 3",'[1]Pesos dos Critérios'!$H$8,'[1]Pesos dos Critérios'!$I$8)))</f>
        <v>0.032010582010582</v>
      </c>
      <c r="AH3245" s="5" t="n">
        <f aca="false">IF(U3245="Intervalo 1",'[1]Pesos dos Critérios'!$N$8,IF(U3245="Intervalo 2",'[1]Pesos dos Critérios'!$O$8,IF(U3245="Intervalo 3",'[1]Pesos dos Critérios'!$P$8,'[1]Pesos dos Critérios'!$Q$8)))</f>
        <v>0.0320767195767196</v>
      </c>
      <c r="AI3245" s="5" t="n">
        <f aca="false">IF(AA3245="Intervalo 1",'[1]Pesos dos Critérios'!$R$8,IF(AA3245="Intervalo 2",'[1]Pesos dos Critérios'!$S$8,IF(AA3245="Intervalo 3",'[1]Pesos dos Critérios'!$T$8,'[1]Pesos dos Critérios'!$U$8)))</f>
        <v>0.0547619047619048</v>
      </c>
      <c r="AJ3245" s="5" t="n">
        <f aca="false">SUM(AB3245:AI3245)</f>
        <v>0.251348562386814</v>
      </c>
      <c r="AK3245" s="5" t="n">
        <v>3244</v>
      </c>
      <c r="AM3245" s="1" t="s">
        <v>60</v>
      </c>
    </row>
    <row r="3246" customFormat="false" ht="12.8" hidden="false" customHeight="true" outlineLevel="0" collapsed="false">
      <c r="A3246" s="7" t="n">
        <v>2017</v>
      </c>
      <c r="B3246" s="7" t="s">
        <v>737</v>
      </c>
      <c r="C3246" s="8" t="s">
        <v>372</v>
      </c>
      <c r="D3246" s="7" t="s">
        <v>61</v>
      </c>
      <c r="E3246" s="7" t="s">
        <v>1554</v>
      </c>
      <c r="F3246" s="7" t="s">
        <v>1556</v>
      </c>
      <c r="G3246" s="7" t="s">
        <v>234</v>
      </c>
      <c r="H3246" s="9" t="n">
        <v>2</v>
      </c>
      <c r="I3246" s="7" t="s">
        <v>1889</v>
      </c>
      <c r="J3246" s="8" t="s">
        <v>45</v>
      </c>
      <c r="K3246" s="10" t="s">
        <v>46</v>
      </c>
      <c r="L3246" s="10" t="s">
        <v>47</v>
      </c>
      <c r="M3246" s="10" t="s">
        <v>56</v>
      </c>
      <c r="N3246" s="10" t="n">
        <v>0.017</v>
      </c>
      <c r="O3246" s="9" t="s">
        <v>58</v>
      </c>
      <c r="P3246" s="11" t="n">
        <v>0.641</v>
      </c>
      <c r="Q3246" s="8" t="s">
        <v>50</v>
      </c>
      <c r="R3246" s="11" t="n">
        <v>0.018</v>
      </c>
      <c r="S3246" s="8" t="s">
        <v>57</v>
      </c>
      <c r="T3246" s="11" t="n">
        <v>143</v>
      </c>
      <c r="U3246" s="8" t="s">
        <v>58</v>
      </c>
      <c r="V3246" s="11" t="n">
        <v>6.4</v>
      </c>
      <c r="W3246" s="11" t="n">
        <v>6.7</v>
      </c>
      <c r="X3246" s="11" t="n">
        <v>9.2</v>
      </c>
      <c r="Y3246" s="11" t="n">
        <v>9.8</v>
      </c>
      <c r="Z3246" s="11" t="n">
        <v>2.33</v>
      </c>
      <c r="AA3246" s="8" t="s">
        <v>58</v>
      </c>
      <c r="AB3246" s="5" t="n">
        <f aca="false">IF(C3246='[1]Pesos dos Critérios'!$V$3,'[1]Pesos dos Critérios'!$V$8,IF(Planilha1!C3246='[1]Pesos dos Critérios'!$W$3,'[1]Pesos dos Critérios'!$W$8,IF(Planilha1!C3246='[1]Pesos dos Critérios'!$X$3,'[1]Pesos dos Critérios'!$X$8,IF(Planilha1!C3246='[1]Pesos dos Critérios'!$Y$3,'[1]Pesos dos Critérios'!$Y$8,'[1]Pesos dos Critérios'!$Z$8))))</f>
        <v>0.0218518518518519</v>
      </c>
      <c r="AC3246" s="5" t="n">
        <f aca="false">IF(H3246=1,'[1]Pesos dos Critérios'!$AD$8,IF(Planilha1!H3246=2,'[1]Pesos dos Critérios'!$AE$8,IF(Planilha1!H3246=3,'[1]Pesos dos Critérios'!$AF$8,IF(Planilha1!H3246=4,'[1]Pesos dos Critérios'!$AG$8,'[1]Pesos dos Critérios'!$AH$8))))</f>
        <v>0.0384259259259259</v>
      </c>
      <c r="AD3246" s="5" t="n">
        <f aca="false">IF(J3246='[1]Pesos dos Critérios'!$AA$3,'[1]Pesos dos Critérios'!$AA$8,IF(Planilha1!J3246='[1]Pesos dos Critérios'!$AB$3,'[1]Pesos dos Critérios'!$AB$8,'[1]Pesos dos Critérios'!$AC$8))</f>
        <v>0.037037037037037</v>
      </c>
      <c r="AE3246" s="5" t="n">
        <f aca="false">IF(O3246="Intervalo 1",'[1]Pesos dos Critérios'!$J$8,IF(Planilha1!O3246="Intervalo 2",'[1]Pesos dos Critérios'!$K$8,IF(Planilha1!O3246="Intervalo 3",'[1]Pesos dos Critérios'!$L$8,'[1]Pesos dos Critérios'!$M$8)))</f>
        <v>0.0218406285072952</v>
      </c>
      <c r="AF3246" s="5" t="n">
        <f aca="false">IF(Q3246="Intervalo 1",'[1]Pesos dos Critérios'!$B$8,IF(Q3246="Intervalo 2",'[1]Pesos dos Critérios'!$C$8,IF(Q3246="Intervalo 3",'[1]Pesos dos Critérios'!$D$8,'[1]Pesos dos Critérios'!$E$8)))</f>
        <v>0.0111216904932752</v>
      </c>
      <c r="AG3246" s="5" t="n">
        <f aca="false">IF(S3246="Intervalo 1",'[1]Pesos dos Critérios'!$F$8,IF(S3246="Intervalo 2",'[1]Pesos dos Critérios'!$G$8,IF(S3246="Intervalo 3",'[1]Pesos dos Critérios'!$H$8,'[1]Pesos dos Critérios'!$I$8)))</f>
        <v>0.032010582010582</v>
      </c>
      <c r="AH3246" s="5" t="n">
        <f aca="false">IF(U3246="Intervalo 1",'[1]Pesos dos Critérios'!$N$8,IF(U3246="Intervalo 2",'[1]Pesos dos Critérios'!$O$8,IF(U3246="Intervalo 3",'[1]Pesos dos Critérios'!$P$8,'[1]Pesos dos Critérios'!$Q$8)))</f>
        <v>0.0274470899470899</v>
      </c>
      <c r="AI3246" s="5" t="n">
        <f aca="false">IF(AA3246="Intervalo 1",'[1]Pesos dos Critérios'!$R$8,IF(AA3246="Intervalo 2",'[1]Pesos dos Critérios'!$S$8,IF(AA3246="Intervalo 3",'[1]Pesos dos Critérios'!$T$8,'[1]Pesos dos Critérios'!$U$8)))</f>
        <v>0.0547619047619048</v>
      </c>
      <c r="AJ3246" s="5" t="n">
        <f aca="false">SUM(AB3246:AI3246)</f>
        <v>0.244496710534962</v>
      </c>
      <c r="AK3246" s="5" t="n">
        <v>3245</v>
      </c>
      <c r="AM3246" s="1" t="s">
        <v>96</v>
      </c>
    </row>
    <row r="3247" customFormat="false" ht="12.8" hidden="false" customHeight="true" outlineLevel="0" collapsed="false">
      <c r="A3247" s="7" t="n">
        <v>2017</v>
      </c>
      <c r="B3247" s="7" t="s">
        <v>737</v>
      </c>
      <c r="C3247" s="8" t="s">
        <v>372</v>
      </c>
      <c r="D3247" s="7" t="s">
        <v>89</v>
      </c>
      <c r="E3247" s="7" t="s">
        <v>1951</v>
      </c>
      <c r="F3247" s="7" t="s">
        <v>1012</v>
      </c>
      <c r="G3247" s="7" t="s">
        <v>847</v>
      </c>
      <c r="H3247" s="9" t="n">
        <v>1</v>
      </c>
      <c r="I3247" s="7" t="s">
        <v>1889</v>
      </c>
      <c r="J3247" s="8" t="s">
        <v>45</v>
      </c>
      <c r="K3247" s="10" t="s">
        <v>46</v>
      </c>
      <c r="L3247" s="10" t="s">
        <v>83</v>
      </c>
      <c r="M3247" s="10" t="s">
        <v>56</v>
      </c>
      <c r="N3247" s="10" t="n">
        <v>0.018</v>
      </c>
      <c r="O3247" s="9" t="s">
        <v>58</v>
      </c>
      <c r="P3247" s="11" t="n">
        <v>0.411</v>
      </c>
      <c r="Q3247" s="8" t="s">
        <v>58</v>
      </c>
      <c r="R3247" s="11" t="n">
        <v>0.019</v>
      </c>
      <c r="S3247" s="8" t="s">
        <v>57</v>
      </c>
      <c r="T3247" s="11" t="n">
        <v>103</v>
      </c>
      <c r="U3247" s="8" t="s">
        <v>49</v>
      </c>
      <c r="V3247" s="11" t="n">
        <v>8.4</v>
      </c>
      <c r="W3247" s="11" t="n">
        <v>9.9</v>
      </c>
      <c r="X3247" s="11" t="n">
        <v>11.9</v>
      </c>
      <c r="Y3247" s="11" t="n">
        <v>14.4</v>
      </c>
      <c r="Z3247" s="11" t="n">
        <v>1.67</v>
      </c>
      <c r="AA3247" s="8" t="s">
        <v>49</v>
      </c>
      <c r="AB3247" s="5" t="n">
        <f aca="false">IF(C3247='[1]Pesos dos Critérios'!$V$3,'[1]Pesos dos Critérios'!$V$8,IF(Planilha1!C3247='[1]Pesos dos Critérios'!$W$3,'[1]Pesos dos Critérios'!$W$8,IF(Planilha1!C3247='[1]Pesos dos Critérios'!$X$3,'[1]Pesos dos Critérios'!$X$8,IF(Planilha1!C3247='[1]Pesos dos Critérios'!$Y$3,'[1]Pesos dos Critérios'!$Y$8,'[1]Pesos dos Critérios'!$Z$8))))</f>
        <v>0.0218518518518519</v>
      </c>
      <c r="AC3247" s="5" t="n">
        <f aca="false">IF(H3247=1,'[1]Pesos dos Critérios'!$AD$8,IF(Planilha1!H3247=2,'[1]Pesos dos Critérios'!$AE$8,IF(Planilha1!H3247=3,'[1]Pesos dos Critérios'!$AF$8,IF(Planilha1!H3247=4,'[1]Pesos dos Critérios'!$AG$8,'[1]Pesos dos Critérios'!$AH$8))))</f>
        <v>0.0384259259259259</v>
      </c>
      <c r="AD3247" s="5" t="n">
        <f aca="false">IF(J3247='[1]Pesos dos Critérios'!$AA$3,'[1]Pesos dos Critérios'!$AA$8,IF(Planilha1!J3247='[1]Pesos dos Critérios'!$AB$3,'[1]Pesos dos Critérios'!$AB$8,'[1]Pesos dos Critérios'!$AC$8))</f>
        <v>0.037037037037037</v>
      </c>
      <c r="AE3247" s="5" t="n">
        <f aca="false">IF(O3247="Intervalo 1",'[1]Pesos dos Critérios'!$J$8,IF(Planilha1!O3247="Intervalo 2",'[1]Pesos dos Critérios'!$K$8,IF(Planilha1!O3247="Intervalo 3",'[1]Pesos dos Critérios'!$L$8,'[1]Pesos dos Critérios'!$M$8)))</f>
        <v>0.0218406285072952</v>
      </c>
      <c r="AF3247" s="5" t="n">
        <f aca="false">IF(Q3247="Intervalo 1",'[1]Pesos dos Critérios'!$B$8,IF(Q3247="Intervalo 2",'[1]Pesos dos Critérios'!$C$8,IF(Q3247="Intervalo 3",'[1]Pesos dos Critérios'!$D$8,'[1]Pesos dos Critérios'!$E$8)))</f>
        <v>0.0213326341741642</v>
      </c>
      <c r="AG3247" s="5" t="n">
        <f aca="false">IF(S3247="Intervalo 1",'[1]Pesos dos Critérios'!$F$8,IF(S3247="Intervalo 2",'[1]Pesos dos Critérios'!$G$8,IF(S3247="Intervalo 3",'[1]Pesos dos Critérios'!$H$8,'[1]Pesos dos Critérios'!$I$8)))</f>
        <v>0.032010582010582</v>
      </c>
      <c r="AH3247" s="5" t="n">
        <f aca="false">IF(U3247="Intervalo 1",'[1]Pesos dos Critérios'!$N$8,IF(U3247="Intervalo 2",'[1]Pesos dos Critérios'!$O$8,IF(U3247="Intervalo 3",'[1]Pesos dos Critérios'!$P$8,'[1]Pesos dos Critérios'!$Q$8)))</f>
        <v>0.0320767195767196</v>
      </c>
      <c r="AI3247" s="5" t="n">
        <f aca="false">IF(AA3247="Intervalo 1",'[1]Pesos dos Critérios'!$R$8,IF(AA3247="Intervalo 2",'[1]Pesos dos Critérios'!$S$8,IF(AA3247="Intervalo 3",'[1]Pesos dos Critérios'!$T$8,'[1]Pesos dos Critérios'!$U$8)))</f>
        <v>0.0658730158730159</v>
      </c>
      <c r="AJ3247" s="5" t="n">
        <f aca="false">SUM(AB3247:AI3247)</f>
        <v>0.270448394956592</v>
      </c>
      <c r="AK3247" s="5" t="n">
        <v>3246</v>
      </c>
      <c r="AM3247" s="1" t="s">
        <v>52</v>
      </c>
    </row>
    <row r="3248" customFormat="false" ht="12.8" hidden="false" customHeight="true" outlineLevel="0" collapsed="false">
      <c r="A3248" s="7" t="n">
        <v>2017</v>
      </c>
      <c r="B3248" s="7" t="s">
        <v>737</v>
      </c>
      <c r="C3248" s="8" t="s">
        <v>372</v>
      </c>
      <c r="D3248" s="7" t="s">
        <v>89</v>
      </c>
      <c r="E3248" s="7" t="s">
        <v>1951</v>
      </c>
      <c r="F3248" s="7" t="s">
        <v>1012</v>
      </c>
      <c r="G3248" s="7" t="s">
        <v>847</v>
      </c>
      <c r="H3248" s="9" t="n">
        <v>1</v>
      </c>
      <c r="I3248" s="7" t="s">
        <v>1916</v>
      </c>
      <c r="J3248" s="8" t="s">
        <v>86</v>
      </c>
      <c r="K3248" s="10" t="s">
        <v>46</v>
      </c>
      <c r="L3248" s="10" t="s">
        <v>83</v>
      </c>
      <c r="M3248" s="10" t="s">
        <v>56</v>
      </c>
      <c r="N3248" s="10" t="n">
        <v>0.019</v>
      </c>
      <c r="O3248" s="9" t="s">
        <v>58</v>
      </c>
      <c r="P3248" s="11" t="n">
        <v>0.428</v>
      </c>
      <c r="Q3248" s="8" t="s">
        <v>50</v>
      </c>
      <c r="R3248" s="11" t="n">
        <v>0.02</v>
      </c>
      <c r="S3248" s="8" t="s">
        <v>57</v>
      </c>
      <c r="T3248" s="11" t="n">
        <v>114</v>
      </c>
      <c r="U3248" s="8" t="s">
        <v>49</v>
      </c>
      <c r="V3248" s="11" t="n">
        <v>7.5</v>
      </c>
      <c r="W3248" s="11" t="n">
        <v>9.4</v>
      </c>
      <c r="X3248" s="11" t="n">
        <v>10.7</v>
      </c>
      <c r="Y3248" s="11" t="n">
        <v>13.5</v>
      </c>
      <c r="Z3248" s="11" t="n">
        <v>1.84</v>
      </c>
      <c r="AA3248" s="8" t="s">
        <v>49</v>
      </c>
      <c r="AB3248" s="5" t="n">
        <f aca="false">IF(C3248='[1]Pesos dos Critérios'!$V$3,'[1]Pesos dos Critérios'!$V$8,IF(Planilha1!C3248='[1]Pesos dos Critérios'!$W$3,'[1]Pesos dos Critérios'!$W$8,IF(Planilha1!C3248='[1]Pesos dos Critérios'!$X$3,'[1]Pesos dos Critérios'!$X$8,IF(Planilha1!C3248='[1]Pesos dos Critérios'!$Y$3,'[1]Pesos dos Critérios'!$Y$8,'[1]Pesos dos Critérios'!$Z$8))))</f>
        <v>0.0218518518518519</v>
      </c>
      <c r="AC3248" s="5" t="n">
        <f aca="false">IF(H3248=1,'[1]Pesos dos Critérios'!$AD$8,IF(Planilha1!H3248=2,'[1]Pesos dos Critérios'!$AE$8,IF(Planilha1!H3248=3,'[1]Pesos dos Critérios'!$AF$8,IF(Planilha1!H3248=4,'[1]Pesos dos Critérios'!$AG$8,'[1]Pesos dos Critérios'!$AH$8))))</f>
        <v>0.0384259259259259</v>
      </c>
      <c r="AD3248" s="5" t="n">
        <f aca="false">IF(J3248='[1]Pesos dos Critérios'!$AA$3,'[1]Pesos dos Critérios'!$AA$8,IF(Planilha1!J3248='[1]Pesos dos Critérios'!$AB$3,'[1]Pesos dos Critérios'!$AB$8,'[1]Pesos dos Critérios'!$AC$8))</f>
        <v>0.037037037037037</v>
      </c>
      <c r="AE3248" s="5" t="n">
        <f aca="false">IF(O3248="Intervalo 1",'[1]Pesos dos Critérios'!$J$8,IF(Planilha1!O3248="Intervalo 2",'[1]Pesos dos Critérios'!$K$8,IF(Planilha1!O3248="Intervalo 3",'[1]Pesos dos Critérios'!$L$8,'[1]Pesos dos Critérios'!$M$8)))</f>
        <v>0.0218406285072952</v>
      </c>
      <c r="AF3248" s="5" t="n">
        <f aca="false">IF(Q3248="Intervalo 1",'[1]Pesos dos Critérios'!$B$8,IF(Q3248="Intervalo 2",'[1]Pesos dos Critérios'!$C$8,IF(Q3248="Intervalo 3",'[1]Pesos dos Critérios'!$D$8,'[1]Pesos dos Critérios'!$E$8)))</f>
        <v>0.0111216904932752</v>
      </c>
      <c r="AG3248" s="5" t="n">
        <f aca="false">IF(S3248="Intervalo 1",'[1]Pesos dos Critérios'!$F$8,IF(S3248="Intervalo 2",'[1]Pesos dos Critérios'!$G$8,IF(S3248="Intervalo 3",'[1]Pesos dos Critérios'!$H$8,'[1]Pesos dos Critérios'!$I$8)))</f>
        <v>0.032010582010582</v>
      </c>
      <c r="AH3248" s="5" t="n">
        <f aca="false">IF(U3248="Intervalo 1",'[1]Pesos dos Critérios'!$N$8,IF(U3248="Intervalo 2",'[1]Pesos dos Critérios'!$O$8,IF(U3248="Intervalo 3",'[1]Pesos dos Critérios'!$P$8,'[1]Pesos dos Critérios'!$Q$8)))</f>
        <v>0.0320767195767196</v>
      </c>
      <c r="AI3248" s="5" t="n">
        <f aca="false">IF(AA3248="Intervalo 1",'[1]Pesos dos Critérios'!$R$8,IF(AA3248="Intervalo 2",'[1]Pesos dos Critérios'!$S$8,IF(AA3248="Intervalo 3",'[1]Pesos dos Critérios'!$T$8,'[1]Pesos dos Critérios'!$U$8)))</f>
        <v>0.0658730158730159</v>
      </c>
      <c r="AJ3248" s="5" t="n">
        <f aca="false">SUM(AB3248:AI3248)</f>
        <v>0.260237451275703</v>
      </c>
      <c r="AK3248" s="5" t="n">
        <v>3247</v>
      </c>
      <c r="AM3248" s="1" t="s">
        <v>60</v>
      </c>
    </row>
    <row r="3249" customFormat="false" ht="12.8" hidden="false" customHeight="true" outlineLevel="0" collapsed="false">
      <c r="A3249" s="7" t="n">
        <v>2017</v>
      </c>
      <c r="B3249" s="7" t="s">
        <v>737</v>
      </c>
      <c r="C3249" s="8" t="s">
        <v>372</v>
      </c>
      <c r="D3249" s="7" t="s">
        <v>89</v>
      </c>
      <c r="E3249" s="7" t="s">
        <v>1560</v>
      </c>
      <c r="F3249" s="7" t="s">
        <v>2140</v>
      </c>
      <c r="G3249" s="7" t="s">
        <v>224</v>
      </c>
      <c r="H3249" s="9" t="n">
        <v>2</v>
      </c>
      <c r="I3249" s="7" t="s">
        <v>1916</v>
      </c>
      <c r="J3249" s="8" t="s">
        <v>86</v>
      </c>
      <c r="K3249" s="10" t="s">
        <v>46</v>
      </c>
      <c r="L3249" s="10" t="s">
        <v>83</v>
      </c>
      <c r="M3249" s="10" t="s">
        <v>56</v>
      </c>
      <c r="N3249" s="10" t="n">
        <v>0.019</v>
      </c>
      <c r="O3249" s="9" t="s">
        <v>58</v>
      </c>
      <c r="P3249" s="11" t="n">
        <v>0.436</v>
      </c>
      <c r="Q3249" s="8" t="s">
        <v>50</v>
      </c>
      <c r="R3249" s="11" t="n">
        <v>0.005</v>
      </c>
      <c r="S3249" s="8" t="s">
        <v>49</v>
      </c>
      <c r="T3249" s="11" t="n">
        <v>142</v>
      </c>
      <c r="U3249" s="8" t="s">
        <v>58</v>
      </c>
      <c r="V3249" s="11" t="n">
        <v>6</v>
      </c>
      <c r="W3249" s="11" t="n">
        <v>8</v>
      </c>
      <c r="X3249" s="11" t="n">
        <v>8.5</v>
      </c>
      <c r="Y3249" s="11" t="n">
        <v>11.4</v>
      </c>
      <c r="Z3249" s="11" t="n">
        <v>2.29</v>
      </c>
      <c r="AA3249" s="8" t="s">
        <v>58</v>
      </c>
      <c r="AB3249" s="5" t="n">
        <f aca="false">IF(C3249='[1]Pesos dos Critérios'!$V$3,'[1]Pesos dos Critérios'!$V$8,IF(Planilha1!C3249='[1]Pesos dos Critérios'!$W$3,'[1]Pesos dos Critérios'!$W$8,IF(Planilha1!C3249='[1]Pesos dos Critérios'!$X$3,'[1]Pesos dos Critérios'!$X$8,IF(Planilha1!C3249='[1]Pesos dos Critérios'!$Y$3,'[1]Pesos dos Critérios'!$Y$8,'[1]Pesos dos Critérios'!$Z$8))))</f>
        <v>0.0218518518518519</v>
      </c>
      <c r="AC3249" s="5" t="n">
        <f aca="false">IF(H3249=1,'[1]Pesos dos Critérios'!$AD$8,IF(Planilha1!H3249=2,'[1]Pesos dos Critérios'!$AE$8,IF(Planilha1!H3249=3,'[1]Pesos dos Critérios'!$AF$8,IF(Planilha1!H3249=4,'[1]Pesos dos Critérios'!$AG$8,'[1]Pesos dos Critérios'!$AH$8))))</f>
        <v>0.0384259259259259</v>
      </c>
      <c r="AD3249" s="5" t="n">
        <f aca="false">IF(J3249='[1]Pesos dos Critérios'!$AA$3,'[1]Pesos dos Critérios'!$AA$8,IF(Planilha1!J3249='[1]Pesos dos Critérios'!$AB$3,'[1]Pesos dos Critérios'!$AB$8,'[1]Pesos dos Critérios'!$AC$8))</f>
        <v>0.037037037037037</v>
      </c>
      <c r="AE3249" s="5" t="n">
        <f aca="false">IF(O3249="Intervalo 1",'[1]Pesos dos Critérios'!$J$8,IF(Planilha1!O3249="Intervalo 2",'[1]Pesos dos Critérios'!$K$8,IF(Planilha1!O3249="Intervalo 3",'[1]Pesos dos Critérios'!$L$8,'[1]Pesos dos Critérios'!$M$8)))</f>
        <v>0.0218406285072952</v>
      </c>
      <c r="AF3249" s="5" t="n">
        <f aca="false">IF(Q3249="Intervalo 1",'[1]Pesos dos Critérios'!$B$8,IF(Q3249="Intervalo 2",'[1]Pesos dos Critérios'!$C$8,IF(Q3249="Intervalo 3",'[1]Pesos dos Critérios'!$D$8,'[1]Pesos dos Critérios'!$E$8)))</f>
        <v>0.0111216904932752</v>
      </c>
      <c r="AG3249" s="5" t="n">
        <f aca="false">IF(S3249="Intervalo 1",'[1]Pesos dos Critérios'!$F$8,IF(S3249="Intervalo 2",'[1]Pesos dos Critérios'!$G$8,IF(S3249="Intervalo 3",'[1]Pesos dos Critérios'!$H$8,'[1]Pesos dos Critérios'!$I$8)))</f>
        <v>0.0375661375661376</v>
      </c>
      <c r="AH3249" s="5" t="n">
        <f aca="false">IF(U3249="Intervalo 1",'[1]Pesos dos Critérios'!$N$8,IF(U3249="Intervalo 2",'[1]Pesos dos Critérios'!$O$8,IF(U3249="Intervalo 3",'[1]Pesos dos Critérios'!$P$8,'[1]Pesos dos Critérios'!$Q$8)))</f>
        <v>0.0274470899470899</v>
      </c>
      <c r="AI3249" s="5" t="n">
        <f aca="false">IF(AA3249="Intervalo 1",'[1]Pesos dos Critérios'!$R$8,IF(AA3249="Intervalo 2",'[1]Pesos dos Critérios'!$S$8,IF(AA3249="Intervalo 3",'[1]Pesos dos Critérios'!$T$8,'[1]Pesos dos Critérios'!$U$8)))</f>
        <v>0.0547619047619048</v>
      </c>
      <c r="AJ3249" s="5" t="n">
        <f aca="false">SUM(AB3249:AI3249)</f>
        <v>0.250052266090517</v>
      </c>
      <c r="AK3249" s="5" t="n">
        <v>3248</v>
      </c>
      <c r="AM3249" s="1" t="s">
        <v>60</v>
      </c>
    </row>
    <row r="3250" customFormat="false" ht="12.8" hidden="false" customHeight="true" outlineLevel="0" collapsed="false">
      <c r="A3250" s="7" t="n">
        <v>2017</v>
      </c>
      <c r="B3250" s="7" t="s">
        <v>737</v>
      </c>
      <c r="C3250" s="8" t="s">
        <v>372</v>
      </c>
      <c r="D3250" s="7" t="s">
        <v>602</v>
      </c>
      <c r="E3250" s="7" t="s">
        <v>152</v>
      </c>
      <c r="F3250" s="7" t="s">
        <v>1200</v>
      </c>
      <c r="G3250" s="7" t="s">
        <v>123</v>
      </c>
      <c r="H3250" s="9" t="n">
        <v>2</v>
      </c>
      <c r="I3250" s="7" t="s">
        <v>1911</v>
      </c>
      <c r="J3250" s="8" t="s">
        <v>45</v>
      </c>
      <c r="K3250" s="10" t="s">
        <v>46</v>
      </c>
      <c r="L3250" s="10" t="s">
        <v>83</v>
      </c>
      <c r="M3250" s="10" t="s">
        <v>56</v>
      </c>
      <c r="N3250" s="10" t="n">
        <v>0.024</v>
      </c>
      <c r="O3250" s="9" t="s">
        <v>50</v>
      </c>
      <c r="P3250" s="11" t="n">
        <v>0.416</v>
      </c>
      <c r="Q3250" s="8" t="s">
        <v>58</v>
      </c>
      <c r="R3250" s="11" t="n">
        <v>0.014</v>
      </c>
      <c r="S3250" s="8" t="s">
        <v>49</v>
      </c>
      <c r="T3250" s="11" t="n">
        <v>108</v>
      </c>
      <c r="U3250" s="8" t="s">
        <v>49</v>
      </c>
      <c r="V3250" s="11" t="n">
        <v>8.3</v>
      </c>
      <c r="W3250" s="11" t="n">
        <v>9.8</v>
      </c>
      <c r="X3250" s="11" t="n">
        <v>11.6</v>
      </c>
      <c r="Y3250" s="11" t="n">
        <v>13.4</v>
      </c>
      <c r="Z3250" s="11" t="n">
        <v>1.72</v>
      </c>
      <c r="AA3250" s="8" t="s">
        <v>49</v>
      </c>
      <c r="AB3250" s="5" t="n">
        <f aca="false">IF(C3250='[1]Pesos dos Critérios'!$V$3,'[1]Pesos dos Critérios'!$V$8,IF(Planilha1!C3250='[1]Pesos dos Critérios'!$W$3,'[1]Pesos dos Critérios'!$W$8,IF(Planilha1!C3250='[1]Pesos dos Critérios'!$X$3,'[1]Pesos dos Critérios'!$X$8,IF(Planilha1!C3250='[1]Pesos dos Critérios'!$Y$3,'[1]Pesos dos Critérios'!$Y$8,'[1]Pesos dos Critérios'!$Z$8))))</f>
        <v>0.0218518518518519</v>
      </c>
      <c r="AC3250" s="5" t="n">
        <f aca="false">IF(H3250=1,'[1]Pesos dos Critérios'!$AD$8,IF(Planilha1!H3250=2,'[1]Pesos dos Critérios'!$AE$8,IF(Planilha1!H3250=3,'[1]Pesos dos Critérios'!$AF$8,IF(Planilha1!H3250=4,'[1]Pesos dos Critérios'!$AG$8,'[1]Pesos dos Critérios'!$AH$8))))</f>
        <v>0.0384259259259259</v>
      </c>
      <c r="AD3250" s="5" t="n">
        <f aca="false">IF(J3250='[1]Pesos dos Critérios'!$AA$3,'[1]Pesos dos Critérios'!$AA$8,IF(Planilha1!J3250='[1]Pesos dos Critérios'!$AB$3,'[1]Pesos dos Critérios'!$AB$8,'[1]Pesos dos Critérios'!$AC$8))</f>
        <v>0.037037037037037</v>
      </c>
      <c r="AE3250" s="5" t="n">
        <f aca="false">IF(O3250="Intervalo 1",'[1]Pesos dos Critérios'!$J$8,IF(Planilha1!O3250="Intervalo 2",'[1]Pesos dos Critérios'!$K$8,IF(Planilha1!O3250="Intervalo 3",'[1]Pesos dos Critérios'!$L$8,'[1]Pesos dos Critérios'!$M$8)))</f>
        <v>0.0120314253647587</v>
      </c>
      <c r="AF3250" s="5" t="n">
        <f aca="false">IF(Q3250="Intervalo 1",'[1]Pesos dos Critérios'!$B$8,IF(Q3250="Intervalo 2",'[1]Pesos dos Critérios'!$C$8,IF(Q3250="Intervalo 3",'[1]Pesos dos Critérios'!$D$8,'[1]Pesos dos Critérios'!$E$8)))</f>
        <v>0.0213326341741642</v>
      </c>
      <c r="AG3250" s="5" t="n">
        <f aca="false">IF(S3250="Intervalo 1",'[1]Pesos dos Critérios'!$F$8,IF(S3250="Intervalo 2",'[1]Pesos dos Critérios'!$G$8,IF(S3250="Intervalo 3",'[1]Pesos dos Critérios'!$H$8,'[1]Pesos dos Critérios'!$I$8)))</f>
        <v>0.0375661375661376</v>
      </c>
      <c r="AH3250" s="5" t="n">
        <f aca="false">IF(U3250="Intervalo 1",'[1]Pesos dos Critérios'!$N$8,IF(U3250="Intervalo 2",'[1]Pesos dos Critérios'!$O$8,IF(U3250="Intervalo 3",'[1]Pesos dos Critérios'!$P$8,'[1]Pesos dos Critérios'!$Q$8)))</f>
        <v>0.0320767195767196</v>
      </c>
      <c r="AI3250" s="5" t="n">
        <f aca="false">IF(AA3250="Intervalo 1",'[1]Pesos dos Critérios'!$R$8,IF(AA3250="Intervalo 2",'[1]Pesos dos Critérios'!$S$8,IF(AA3250="Intervalo 3",'[1]Pesos dos Critérios'!$T$8,'[1]Pesos dos Critérios'!$U$8)))</f>
        <v>0.0658730158730159</v>
      </c>
      <c r="AJ3250" s="5" t="n">
        <f aca="false">SUM(AB3250:AI3250)</f>
        <v>0.266194747369611</v>
      </c>
      <c r="AK3250" s="5" t="n">
        <v>3249</v>
      </c>
      <c r="AM3250" s="1" t="s">
        <v>52</v>
      </c>
    </row>
    <row r="3251" customFormat="false" ht="12.8" hidden="false" customHeight="true" outlineLevel="0" collapsed="false">
      <c r="A3251" s="7" t="n">
        <v>2017</v>
      </c>
      <c r="B3251" s="7" t="s">
        <v>737</v>
      </c>
      <c r="C3251" s="8" t="s">
        <v>372</v>
      </c>
      <c r="D3251" s="7" t="s">
        <v>602</v>
      </c>
      <c r="E3251" s="7" t="s">
        <v>152</v>
      </c>
      <c r="F3251" s="7" t="s">
        <v>2117</v>
      </c>
      <c r="G3251" s="7" t="s">
        <v>123</v>
      </c>
      <c r="H3251" s="9" t="n">
        <v>2</v>
      </c>
      <c r="I3251" s="7" t="s">
        <v>1916</v>
      </c>
      <c r="J3251" s="8" t="s">
        <v>86</v>
      </c>
      <c r="K3251" s="10" t="s">
        <v>46</v>
      </c>
      <c r="L3251" s="10" t="s">
        <v>83</v>
      </c>
      <c r="M3251" s="10" t="s">
        <v>56</v>
      </c>
      <c r="N3251" s="10" t="n">
        <v>0.029</v>
      </c>
      <c r="O3251" s="9" t="s">
        <v>50</v>
      </c>
      <c r="P3251" s="11" t="n">
        <v>0.344</v>
      </c>
      <c r="Q3251" s="8" t="s">
        <v>58</v>
      </c>
      <c r="R3251" s="11" t="n">
        <v>0.01</v>
      </c>
      <c r="S3251" s="8" t="s">
        <v>49</v>
      </c>
      <c r="T3251" s="11" t="n">
        <v>127</v>
      </c>
      <c r="U3251" s="8" t="s">
        <v>57</v>
      </c>
      <c r="V3251" s="11" t="n">
        <v>7.1</v>
      </c>
      <c r="W3251" s="11" t="n">
        <v>8.7</v>
      </c>
      <c r="X3251" s="11" t="n">
        <v>10.1</v>
      </c>
      <c r="Y3251" s="11" t="n">
        <v>11.4</v>
      </c>
      <c r="Z3251" s="11" t="n">
        <v>2</v>
      </c>
      <c r="AA3251" s="8" t="s">
        <v>57</v>
      </c>
      <c r="AB3251" s="5" t="n">
        <f aca="false">IF(C3251='[1]Pesos dos Critérios'!$V$3,'[1]Pesos dos Critérios'!$V$8,IF(Planilha1!C3251='[1]Pesos dos Critérios'!$W$3,'[1]Pesos dos Critérios'!$W$8,IF(Planilha1!C3251='[1]Pesos dos Critérios'!$X$3,'[1]Pesos dos Critérios'!$X$8,IF(Planilha1!C3251='[1]Pesos dos Critérios'!$Y$3,'[1]Pesos dos Critérios'!$Y$8,'[1]Pesos dos Critérios'!$Z$8))))</f>
        <v>0.0218518518518519</v>
      </c>
      <c r="AC3251" s="5" t="n">
        <f aca="false">IF(H3251=1,'[1]Pesos dos Critérios'!$AD$8,IF(Planilha1!H3251=2,'[1]Pesos dos Critérios'!$AE$8,IF(Planilha1!H3251=3,'[1]Pesos dos Critérios'!$AF$8,IF(Planilha1!H3251=4,'[1]Pesos dos Critérios'!$AG$8,'[1]Pesos dos Critérios'!$AH$8))))</f>
        <v>0.0384259259259259</v>
      </c>
      <c r="AD3251" s="5" t="n">
        <f aca="false">IF(J3251='[1]Pesos dos Critérios'!$AA$3,'[1]Pesos dos Critérios'!$AA$8,IF(Planilha1!J3251='[1]Pesos dos Critérios'!$AB$3,'[1]Pesos dos Critérios'!$AB$8,'[1]Pesos dos Critérios'!$AC$8))</f>
        <v>0.037037037037037</v>
      </c>
      <c r="AE3251" s="5" t="n">
        <f aca="false">IF(O3251="Intervalo 1",'[1]Pesos dos Critérios'!$J$8,IF(Planilha1!O3251="Intervalo 2",'[1]Pesos dos Critérios'!$K$8,IF(Planilha1!O3251="Intervalo 3",'[1]Pesos dos Critérios'!$L$8,'[1]Pesos dos Critérios'!$M$8)))</f>
        <v>0.0120314253647587</v>
      </c>
      <c r="AF3251" s="5" t="n">
        <f aca="false">IF(Q3251="Intervalo 1",'[1]Pesos dos Critérios'!$B$8,IF(Q3251="Intervalo 2",'[1]Pesos dos Critérios'!$C$8,IF(Q3251="Intervalo 3",'[1]Pesos dos Critérios'!$D$8,'[1]Pesos dos Critérios'!$E$8)))</f>
        <v>0.0213326341741642</v>
      </c>
      <c r="AG3251" s="5" t="n">
        <f aca="false">IF(S3251="Intervalo 1",'[1]Pesos dos Critérios'!$F$8,IF(S3251="Intervalo 2",'[1]Pesos dos Critérios'!$G$8,IF(S3251="Intervalo 3",'[1]Pesos dos Critérios'!$H$8,'[1]Pesos dos Critérios'!$I$8)))</f>
        <v>0.0375661375661376</v>
      </c>
      <c r="AH3251" s="5" t="n">
        <f aca="false">IF(U3251="Intervalo 1",'[1]Pesos dos Critérios'!$N$8,IF(U3251="Intervalo 2",'[1]Pesos dos Critérios'!$O$8,IF(U3251="Intervalo 3",'[1]Pesos dos Critérios'!$P$8,'[1]Pesos dos Critérios'!$Q$8)))</f>
        <v>0.0320767195767196</v>
      </c>
      <c r="AI3251" s="5" t="n">
        <f aca="false">IF(AA3251="Intervalo 1",'[1]Pesos dos Critérios'!$R$8,IF(AA3251="Intervalo 2",'[1]Pesos dos Critérios'!$S$8,IF(AA3251="Intervalo 3",'[1]Pesos dos Critérios'!$T$8,'[1]Pesos dos Critérios'!$U$8)))</f>
        <v>0.0547619047619048</v>
      </c>
      <c r="AJ3251" s="5" t="n">
        <f aca="false">SUM(AB3251:AI3251)</f>
        <v>0.2550836362585</v>
      </c>
      <c r="AK3251" s="5" t="n">
        <v>3250</v>
      </c>
      <c r="AM3251" s="1" t="s">
        <v>60</v>
      </c>
    </row>
    <row r="3252" customFormat="false" ht="12.8" hidden="false" customHeight="true" outlineLevel="0" collapsed="false">
      <c r="A3252" s="7" t="n">
        <v>2017</v>
      </c>
      <c r="B3252" s="7" t="s">
        <v>737</v>
      </c>
      <c r="C3252" s="8" t="s">
        <v>372</v>
      </c>
      <c r="D3252" s="7" t="s">
        <v>602</v>
      </c>
      <c r="E3252" s="7" t="s">
        <v>2141</v>
      </c>
      <c r="F3252" s="7" t="s">
        <v>2142</v>
      </c>
      <c r="G3252" s="7" t="s">
        <v>123</v>
      </c>
      <c r="H3252" s="9" t="n">
        <v>2</v>
      </c>
      <c r="I3252" s="7" t="s">
        <v>1911</v>
      </c>
      <c r="J3252" s="8" t="s">
        <v>45</v>
      </c>
      <c r="K3252" s="10" t="s">
        <v>46</v>
      </c>
      <c r="L3252" s="10" t="s">
        <v>83</v>
      </c>
      <c r="M3252" s="10" t="s">
        <v>56</v>
      </c>
      <c r="N3252" s="10" t="n">
        <v>0.008</v>
      </c>
      <c r="O3252" s="9" t="s">
        <v>49</v>
      </c>
      <c r="P3252" s="11" t="n">
        <v>0.396</v>
      </c>
      <c r="Q3252" s="8" t="s">
        <v>58</v>
      </c>
      <c r="R3252" s="11" t="n">
        <v>0.01</v>
      </c>
      <c r="S3252" s="8" t="s">
        <v>49</v>
      </c>
      <c r="T3252" s="11" t="n">
        <v>123</v>
      </c>
      <c r="U3252" s="8" t="s">
        <v>57</v>
      </c>
      <c r="V3252" s="11" t="n">
        <v>7.6</v>
      </c>
      <c r="W3252" s="11" t="n">
        <v>8.2</v>
      </c>
      <c r="X3252" s="11" t="n">
        <v>10.4</v>
      </c>
      <c r="Y3252" s="11" t="n">
        <v>11.7</v>
      </c>
      <c r="Z3252" s="11" t="n">
        <v>1.96</v>
      </c>
      <c r="AA3252" s="8" t="s">
        <v>57</v>
      </c>
      <c r="AB3252" s="5" t="n">
        <f aca="false">IF(C3252='[1]Pesos dos Critérios'!$V$3,'[1]Pesos dos Critérios'!$V$8,IF(Planilha1!C3252='[1]Pesos dos Critérios'!$W$3,'[1]Pesos dos Critérios'!$W$8,IF(Planilha1!C3252='[1]Pesos dos Critérios'!$X$3,'[1]Pesos dos Critérios'!$X$8,IF(Planilha1!C3252='[1]Pesos dos Critérios'!$Y$3,'[1]Pesos dos Critérios'!$Y$8,'[1]Pesos dos Critérios'!$Z$8))))</f>
        <v>0.0218518518518519</v>
      </c>
      <c r="AC3252" s="5" t="n">
        <f aca="false">IF(H3252=1,'[1]Pesos dos Critérios'!$AD$8,IF(Planilha1!H3252=2,'[1]Pesos dos Critérios'!$AE$8,IF(Planilha1!H3252=3,'[1]Pesos dos Critérios'!$AF$8,IF(Planilha1!H3252=4,'[1]Pesos dos Critérios'!$AG$8,'[1]Pesos dos Critérios'!$AH$8))))</f>
        <v>0.0384259259259259</v>
      </c>
      <c r="AD3252" s="5" t="n">
        <f aca="false">IF(J3252='[1]Pesos dos Critérios'!$AA$3,'[1]Pesos dos Critérios'!$AA$8,IF(Planilha1!J3252='[1]Pesos dos Critérios'!$AB$3,'[1]Pesos dos Critérios'!$AB$8,'[1]Pesos dos Critérios'!$AC$8))</f>
        <v>0.037037037037037</v>
      </c>
      <c r="AE3252" s="5" t="n">
        <f aca="false">IF(O3252="Intervalo 1",'[1]Pesos dos Critérios'!$J$8,IF(Planilha1!O3252="Intervalo 2",'[1]Pesos dos Critérios'!$K$8,IF(Planilha1!O3252="Intervalo 3",'[1]Pesos dos Critérios'!$L$8,'[1]Pesos dos Critérios'!$M$8)))</f>
        <v>0.0531762065095399</v>
      </c>
      <c r="AF3252" s="5" t="n">
        <f aca="false">IF(Q3252="Intervalo 1",'[1]Pesos dos Critérios'!$B$8,IF(Q3252="Intervalo 2",'[1]Pesos dos Critérios'!$C$8,IF(Q3252="Intervalo 3",'[1]Pesos dos Critérios'!$D$8,'[1]Pesos dos Critérios'!$E$8)))</f>
        <v>0.0213326341741642</v>
      </c>
      <c r="AG3252" s="5" t="n">
        <f aca="false">IF(S3252="Intervalo 1",'[1]Pesos dos Critérios'!$F$8,IF(S3252="Intervalo 2",'[1]Pesos dos Critérios'!$G$8,IF(S3252="Intervalo 3",'[1]Pesos dos Critérios'!$H$8,'[1]Pesos dos Critérios'!$I$8)))</f>
        <v>0.0375661375661376</v>
      </c>
      <c r="AH3252" s="5" t="n">
        <f aca="false">IF(U3252="Intervalo 1",'[1]Pesos dos Critérios'!$N$8,IF(U3252="Intervalo 2",'[1]Pesos dos Critérios'!$O$8,IF(U3252="Intervalo 3",'[1]Pesos dos Critérios'!$P$8,'[1]Pesos dos Critérios'!$Q$8)))</f>
        <v>0.0320767195767196</v>
      </c>
      <c r="AI3252" s="5" t="n">
        <f aca="false">IF(AA3252="Intervalo 1",'[1]Pesos dos Critérios'!$R$8,IF(AA3252="Intervalo 2",'[1]Pesos dos Critérios'!$S$8,IF(AA3252="Intervalo 3",'[1]Pesos dos Critérios'!$T$8,'[1]Pesos dos Critérios'!$U$8)))</f>
        <v>0.0547619047619048</v>
      </c>
      <c r="AJ3252" s="5" t="n">
        <f aca="false">SUM(AB3252:AI3252)</f>
        <v>0.296228417403281</v>
      </c>
      <c r="AK3252" s="5" t="n">
        <v>3251</v>
      </c>
      <c r="AM3252" s="1" t="s">
        <v>52</v>
      </c>
    </row>
    <row r="3253" customFormat="false" ht="12.8" hidden="false" customHeight="true" outlineLevel="0" collapsed="false">
      <c r="A3253" s="7" t="n">
        <v>2017</v>
      </c>
      <c r="B3253" s="7" t="s">
        <v>737</v>
      </c>
      <c r="C3253" s="8" t="s">
        <v>372</v>
      </c>
      <c r="D3253" s="7" t="s">
        <v>602</v>
      </c>
      <c r="E3253" s="7" t="s">
        <v>2141</v>
      </c>
      <c r="F3253" s="7" t="s">
        <v>2143</v>
      </c>
      <c r="G3253" s="7" t="s">
        <v>123</v>
      </c>
      <c r="H3253" s="9" t="n">
        <v>2</v>
      </c>
      <c r="I3253" s="7" t="s">
        <v>1916</v>
      </c>
      <c r="J3253" s="8" t="s">
        <v>86</v>
      </c>
      <c r="K3253" s="10" t="s">
        <v>46</v>
      </c>
      <c r="L3253" s="10" t="s">
        <v>83</v>
      </c>
      <c r="M3253" s="10" t="s">
        <v>56</v>
      </c>
      <c r="N3253" s="10" t="n">
        <v>0.008</v>
      </c>
      <c r="O3253" s="9" t="s">
        <v>49</v>
      </c>
      <c r="P3253" s="11" t="n">
        <v>0.376</v>
      </c>
      <c r="Q3253" s="8" t="s">
        <v>58</v>
      </c>
      <c r="R3253" s="11" t="n">
        <v>0.014</v>
      </c>
      <c r="S3253" s="8" t="s">
        <v>49</v>
      </c>
      <c r="T3253" s="11" t="n">
        <v>127</v>
      </c>
      <c r="U3253" s="8" t="s">
        <v>57</v>
      </c>
      <c r="V3253" s="11" t="n">
        <v>7.1</v>
      </c>
      <c r="W3253" s="11" t="n">
        <v>8.2</v>
      </c>
      <c r="X3253" s="11" t="n">
        <v>10.1</v>
      </c>
      <c r="Y3253" s="11" t="n">
        <v>11.3</v>
      </c>
      <c r="Z3253" s="11" t="n">
        <v>2.04</v>
      </c>
      <c r="AA3253" s="8" t="s">
        <v>57</v>
      </c>
      <c r="AB3253" s="5" t="n">
        <f aca="false">IF(C3253='[1]Pesos dos Critérios'!$V$3,'[1]Pesos dos Critérios'!$V$8,IF(Planilha1!C3253='[1]Pesos dos Critérios'!$W$3,'[1]Pesos dos Critérios'!$W$8,IF(Planilha1!C3253='[1]Pesos dos Critérios'!$X$3,'[1]Pesos dos Critérios'!$X$8,IF(Planilha1!C3253='[1]Pesos dos Critérios'!$Y$3,'[1]Pesos dos Critérios'!$Y$8,'[1]Pesos dos Critérios'!$Z$8))))</f>
        <v>0.0218518518518519</v>
      </c>
      <c r="AC3253" s="5" t="n">
        <f aca="false">IF(H3253=1,'[1]Pesos dos Critérios'!$AD$8,IF(Planilha1!H3253=2,'[1]Pesos dos Critérios'!$AE$8,IF(Planilha1!H3253=3,'[1]Pesos dos Critérios'!$AF$8,IF(Planilha1!H3253=4,'[1]Pesos dos Critérios'!$AG$8,'[1]Pesos dos Critérios'!$AH$8))))</f>
        <v>0.0384259259259259</v>
      </c>
      <c r="AD3253" s="5" t="n">
        <f aca="false">IF(J3253='[1]Pesos dos Critérios'!$AA$3,'[1]Pesos dos Critérios'!$AA$8,IF(Planilha1!J3253='[1]Pesos dos Critérios'!$AB$3,'[1]Pesos dos Critérios'!$AB$8,'[1]Pesos dos Critérios'!$AC$8))</f>
        <v>0.037037037037037</v>
      </c>
      <c r="AE3253" s="5" t="n">
        <f aca="false">IF(O3253="Intervalo 1",'[1]Pesos dos Critérios'!$J$8,IF(Planilha1!O3253="Intervalo 2",'[1]Pesos dos Critérios'!$K$8,IF(Planilha1!O3253="Intervalo 3",'[1]Pesos dos Critérios'!$L$8,'[1]Pesos dos Critérios'!$M$8)))</f>
        <v>0.0531762065095399</v>
      </c>
      <c r="AF3253" s="5" t="n">
        <f aca="false">IF(Q3253="Intervalo 1",'[1]Pesos dos Critérios'!$B$8,IF(Q3253="Intervalo 2",'[1]Pesos dos Critérios'!$C$8,IF(Q3253="Intervalo 3",'[1]Pesos dos Critérios'!$D$8,'[1]Pesos dos Critérios'!$E$8)))</f>
        <v>0.0213326341741642</v>
      </c>
      <c r="AG3253" s="5" t="n">
        <f aca="false">IF(S3253="Intervalo 1",'[1]Pesos dos Critérios'!$F$8,IF(S3253="Intervalo 2",'[1]Pesos dos Critérios'!$G$8,IF(S3253="Intervalo 3",'[1]Pesos dos Critérios'!$H$8,'[1]Pesos dos Critérios'!$I$8)))</f>
        <v>0.0375661375661376</v>
      </c>
      <c r="AH3253" s="5" t="n">
        <f aca="false">IF(U3253="Intervalo 1",'[1]Pesos dos Critérios'!$N$8,IF(U3253="Intervalo 2",'[1]Pesos dos Critérios'!$O$8,IF(U3253="Intervalo 3",'[1]Pesos dos Critérios'!$P$8,'[1]Pesos dos Critérios'!$Q$8)))</f>
        <v>0.0320767195767196</v>
      </c>
      <c r="AI3253" s="5" t="n">
        <f aca="false">IF(AA3253="Intervalo 1",'[1]Pesos dos Critérios'!$R$8,IF(AA3253="Intervalo 2",'[1]Pesos dos Critérios'!$S$8,IF(AA3253="Intervalo 3",'[1]Pesos dos Critérios'!$T$8,'[1]Pesos dos Critérios'!$U$8)))</f>
        <v>0.0547619047619048</v>
      </c>
      <c r="AJ3253" s="5" t="n">
        <f aca="false">SUM(AB3253:AI3253)</f>
        <v>0.296228417403281</v>
      </c>
      <c r="AK3253" s="5" t="n">
        <v>3252</v>
      </c>
      <c r="AM3253" s="1" t="s">
        <v>52</v>
      </c>
    </row>
    <row r="3254" customFormat="false" ht="12.8" hidden="false" customHeight="true" outlineLevel="0" collapsed="false">
      <c r="A3254" s="7" t="n">
        <v>2017</v>
      </c>
      <c r="B3254" s="7" t="s">
        <v>737</v>
      </c>
      <c r="C3254" s="8" t="s">
        <v>372</v>
      </c>
      <c r="D3254" s="7" t="s">
        <v>602</v>
      </c>
      <c r="E3254" s="7" t="s">
        <v>2141</v>
      </c>
      <c r="F3254" s="7" t="s">
        <v>2144</v>
      </c>
      <c r="G3254" s="7" t="s">
        <v>224</v>
      </c>
      <c r="H3254" s="9" t="n">
        <v>2</v>
      </c>
      <c r="I3254" s="7" t="s">
        <v>1916</v>
      </c>
      <c r="J3254" s="8" t="s">
        <v>86</v>
      </c>
      <c r="K3254" s="10" t="s">
        <v>46</v>
      </c>
      <c r="L3254" s="10" t="s">
        <v>83</v>
      </c>
      <c r="M3254" s="10" t="s">
        <v>56</v>
      </c>
      <c r="N3254" s="10" t="n">
        <v>0.018</v>
      </c>
      <c r="O3254" s="9" t="s">
        <v>58</v>
      </c>
      <c r="P3254" s="11" t="n">
        <v>0.236</v>
      </c>
      <c r="Q3254" s="8" t="s">
        <v>57</v>
      </c>
      <c r="R3254" s="11" t="n">
        <v>0.012</v>
      </c>
      <c r="S3254" s="8" t="s">
        <v>49</v>
      </c>
      <c r="T3254" s="11" t="n">
        <v>128</v>
      </c>
      <c r="U3254" s="8" t="s">
        <v>57</v>
      </c>
      <c r="V3254" s="11" t="n">
        <v>6.9</v>
      </c>
      <c r="W3254" s="11" t="n">
        <v>8.2</v>
      </c>
      <c r="X3254" s="11" t="n">
        <v>10</v>
      </c>
      <c r="Y3254" s="11" t="n">
        <v>11.4</v>
      </c>
      <c r="Z3254" s="11" t="n">
        <v>2.05</v>
      </c>
      <c r="AA3254" s="8" t="s">
        <v>57</v>
      </c>
      <c r="AB3254" s="5" t="n">
        <f aca="false">IF(C3254='[1]Pesos dos Critérios'!$V$3,'[1]Pesos dos Critérios'!$V$8,IF(Planilha1!C3254='[1]Pesos dos Critérios'!$W$3,'[1]Pesos dos Critérios'!$W$8,IF(Planilha1!C3254='[1]Pesos dos Critérios'!$X$3,'[1]Pesos dos Critérios'!$X$8,IF(Planilha1!C3254='[1]Pesos dos Critérios'!$Y$3,'[1]Pesos dos Critérios'!$Y$8,'[1]Pesos dos Critérios'!$Z$8))))</f>
        <v>0.0218518518518519</v>
      </c>
      <c r="AC3254" s="5" t="n">
        <f aca="false">IF(H3254=1,'[1]Pesos dos Critérios'!$AD$8,IF(Planilha1!H3254=2,'[1]Pesos dos Critérios'!$AE$8,IF(Planilha1!H3254=3,'[1]Pesos dos Critérios'!$AF$8,IF(Planilha1!H3254=4,'[1]Pesos dos Critérios'!$AG$8,'[1]Pesos dos Critérios'!$AH$8))))</f>
        <v>0.0384259259259259</v>
      </c>
      <c r="AD3254" s="5" t="n">
        <f aca="false">IF(J3254='[1]Pesos dos Critérios'!$AA$3,'[1]Pesos dos Critérios'!$AA$8,IF(Planilha1!J3254='[1]Pesos dos Critérios'!$AB$3,'[1]Pesos dos Critérios'!$AB$8,'[1]Pesos dos Critérios'!$AC$8))</f>
        <v>0.037037037037037</v>
      </c>
      <c r="AE3254" s="5" t="n">
        <f aca="false">IF(O3254="Intervalo 1",'[1]Pesos dos Critérios'!$J$8,IF(Planilha1!O3254="Intervalo 2",'[1]Pesos dos Critérios'!$K$8,IF(Planilha1!O3254="Intervalo 3",'[1]Pesos dos Critérios'!$L$8,'[1]Pesos dos Critérios'!$M$8)))</f>
        <v>0.0218406285072952</v>
      </c>
      <c r="AF3254" s="5" t="n">
        <f aca="false">IF(Q3254="Intervalo 1",'[1]Pesos dos Critérios'!$B$8,IF(Q3254="Intervalo 2",'[1]Pesos dos Critérios'!$C$8,IF(Q3254="Intervalo 3",'[1]Pesos dos Critérios'!$D$8,'[1]Pesos dos Critérios'!$E$8)))</f>
        <v>0.0236095012051296</v>
      </c>
      <c r="AG3254" s="5" t="n">
        <f aca="false">IF(S3254="Intervalo 1",'[1]Pesos dos Critérios'!$F$8,IF(S3254="Intervalo 2",'[1]Pesos dos Critérios'!$G$8,IF(S3254="Intervalo 3",'[1]Pesos dos Critérios'!$H$8,'[1]Pesos dos Critérios'!$I$8)))</f>
        <v>0.0375661375661376</v>
      </c>
      <c r="AH3254" s="5" t="n">
        <f aca="false">IF(U3254="Intervalo 1",'[1]Pesos dos Critérios'!$N$8,IF(U3254="Intervalo 2",'[1]Pesos dos Critérios'!$O$8,IF(U3254="Intervalo 3",'[1]Pesos dos Critérios'!$P$8,'[1]Pesos dos Critérios'!$Q$8)))</f>
        <v>0.0320767195767196</v>
      </c>
      <c r="AI3254" s="5" t="n">
        <f aca="false">IF(AA3254="Intervalo 1",'[1]Pesos dos Critérios'!$R$8,IF(AA3254="Intervalo 2",'[1]Pesos dos Critérios'!$S$8,IF(AA3254="Intervalo 3",'[1]Pesos dos Critérios'!$T$8,'[1]Pesos dos Critérios'!$U$8)))</f>
        <v>0.0547619047619048</v>
      </c>
      <c r="AJ3254" s="5" t="n">
        <f aca="false">SUM(AB3254:AI3254)</f>
        <v>0.267169706432002</v>
      </c>
      <c r="AK3254" s="5" t="n">
        <v>3253</v>
      </c>
      <c r="AM3254" s="1" t="s">
        <v>52</v>
      </c>
    </row>
    <row r="3255" customFormat="false" ht="12.8" hidden="false" customHeight="true" outlineLevel="0" collapsed="false">
      <c r="A3255" s="7" t="n">
        <v>2017</v>
      </c>
      <c r="B3255" s="7" t="s">
        <v>737</v>
      </c>
      <c r="C3255" s="8" t="s">
        <v>372</v>
      </c>
      <c r="D3255" s="7" t="s">
        <v>602</v>
      </c>
      <c r="E3255" s="7" t="s">
        <v>1562</v>
      </c>
      <c r="F3255" s="7" t="s">
        <v>1566</v>
      </c>
      <c r="G3255" s="7" t="s">
        <v>224</v>
      </c>
      <c r="H3255" s="9" t="n">
        <v>2</v>
      </c>
      <c r="I3255" s="7" t="s">
        <v>1891</v>
      </c>
      <c r="J3255" s="8" t="s">
        <v>86</v>
      </c>
      <c r="K3255" s="10" t="s">
        <v>46</v>
      </c>
      <c r="L3255" s="10" t="s">
        <v>83</v>
      </c>
      <c r="M3255" s="10" t="s">
        <v>56</v>
      </c>
      <c r="N3255" s="10" t="n">
        <v>0.025</v>
      </c>
      <c r="O3255" s="9" t="s">
        <v>50</v>
      </c>
      <c r="P3255" s="11" t="n">
        <v>0.442</v>
      </c>
      <c r="Q3255" s="8" t="s">
        <v>50</v>
      </c>
      <c r="R3255" s="11" t="n">
        <v>0.013</v>
      </c>
      <c r="S3255" s="8" t="s">
        <v>49</v>
      </c>
      <c r="T3255" s="11" t="n">
        <v>173</v>
      </c>
      <c r="U3255" s="8" t="s">
        <v>58</v>
      </c>
      <c r="V3255" s="11" t="n">
        <v>5</v>
      </c>
      <c r="W3255" s="11" t="n">
        <v>5.8</v>
      </c>
      <c r="X3255" s="11" t="n">
        <v>7.4</v>
      </c>
      <c r="Y3255" s="11" t="n">
        <v>8.6</v>
      </c>
      <c r="Z3255" s="11" t="n">
        <v>2.85</v>
      </c>
      <c r="AA3255" s="8" t="s">
        <v>50</v>
      </c>
      <c r="AB3255" s="5" t="n">
        <f aca="false">IF(C3255='[1]Pesos dos Critérios'!$V$3,'[1]Pesos dos Critérios'!$V$8,IF(Planilha1!C3255='[1]Pesos dos Critérios'!$W$3,'[1]Pesos dos Critérios'!$W$8,IF(Planilha1!C3255='[1]Pesos dos Critérios'!$X$3,'[1]Pesos dos Critérios'!$X$8,IF(Planilha1!C3255='[1]Pesos dos Critérios'!$Y$3,'[1]Pesos dos Critérios'!$Y$8,'[1]Pesos dos Critérios'!$Z$8))))</f>
        <v>0.0218518518518519</v>
      </c>
      <c r="AC3255" s="5" t="n">
        <f aca="false">IF(H3255=1,'[1]Pesos dos Critérios'!$AD$8,IF(Planilha1!H3255=2,'[1]Pesos dos Critérios'!$AE$8,IF(Planilha1!H3255=3,'[1]Pesos dos Critérios'!$AF$8,IF(Planilha1!H3255=4,'[1]Pesos dos Critérios'!$AG$8,'[1]Pesos dos Critérios'!$AH$8))))</f>
        <v>0.0384259259259259</v>
      </c>
      <c r="AD3255" s="5" t="n">
        <f aca="false">IF(J3255='[1]Pesos dos Critérios'!$AA$3,'[1]Pesos dos Critérios'!$AA$8,IF(Planilha1!J3255='[1]Pesos dos Critérios'!$AB$3,'[1]Pesos dos Critérios'!$AB$8,'[1]Pesos dos Critérios'!$AC$8))</f>
        <v>0.037037037037037</v>
      </c>
      <c r="AE3255" s="5" t="n">
        <f aca="false">IF(O3255="Intervalo 1",'[1]Pesos dos Critérios'!$J$8,IF(Planilha1!O3255="Intervalo 2",'[1]Pesos dos Critérios'!$K$8,IF(Planilha1!O3255="Intervalo 3",'[1]Pesos dos Critérios'!$L$8,'[1]Pesos dos Critérios'!$M$8)))</f>
        <v>0.0120314253647587</v>
      </c>
      <c r="AF3255" s="5" t="n">
        <f aca="false">IF(Q3255="Intervalo 1",'[1]Pesos dos Critérios'!$B$8,IF(Q3255="Intervalo 2",'[1]Pesos dos Critérios'!$C$8,IF(Q3255="Intervalo 3",'[1]Pesos dos Critérios'!$D$8,'[1]Pesos dos Critérios'!$E$8)))</f>
        <v>0.0111216904932752</v>
      </c>
      <c r="AG3255" s="5" t="n">
        <f aca="false">IF(S3255="Intervalo 1",'[1]Pesos dos Critérios'!$F$8,IF(S3255="Intervalo 2",'[1]Pesos dos Critérios'!$G$8,IF(S3255="Intervalo 3",'[1]Pesos dos Critérios'!$H$8,'[1]Pesos dos Critérios'!$I$8)))</f>
        <v>0.0375661375661376</v>
      </c>
      <c r="AH3255" s="5" t="n">
        <f aca="false">IF(U3255="Intervalo 1",'[1]Pesos dos Critérios'!$N$8,IF(U3255="Intervalo 2",'[1]Pesos dos Critérios'!$O$8,IF(U3255="Intervalo 3",'[1]Pesos dos Critérios'!$P$8,'[1]Pesos dos Critérios'!$Q$8)))</f>
        <v>0.0274470899470899</v>
      </c>
      <c r="AI3255" s="5" t="n">
        <f aca="false">IF(AA3255="Intervalo 1",'[1]Pesos dos Critérios'!$R$8,IF(AA3255="Intervalo 2",'[1]Pesos dos Critérios'!$S$8,IF(AA3255="Intervalo 3",'[1]Pesos dos Critérios'!$T$8,'[1]Pesos dos Critérios'!$U$8)))</f>
        <v>0.0468253968253968</v>
      </c>
      <c r="AJ3255" s="5" t="n">
        <f aca="false">SUM(AB3255:AI3255)</f>
        <v>0.232306555011473</v>
      </c>
      <c r="AK3255" s="5" t="n">
        <v>3254</v>
      </c>
      <c r="AM3255" s="1" t="s">
        <v>96</v>
      </c>
    </row>
    <row r="3256" customFormat="false" ht="12.8" hidden="false" customHeight="true" outlineLevel="0" collapsed="false">
      <c r="A3256" s="7" t="n">
        <v>2017</v>
      </c>
      <c r="B3256" s="7" t="s">
        <v>737</v>
      </c>
      <c r="C3256" s="8" t="s">
        <v>372</v>
      </c>
      <c r="D3256" s="7" t="s">
        <v>97</v>
      </c>
      <c r="E3256" s="7" t="s">
        <v>1569</v>
      </c>
      <c r="F3256" s="7" t="s">
        <v>2145</v>
      </c>
      <c r="G3256" s="7" t="s">
        <v>123</v>
      </c>
      <c r="H3256" s="9" t="n">
        <v>2</v>
      </c>
      <c r="I3256" s="7" t="s">
        <v>1916</v>
      </c>
      <c r="J3256" s="8" t="s">
        <v>86</v>
      </c>
      <c r="K3256" s="10" t="s">
        <v>46</v>
      </c>
      <c r="L3256" s="10" t="s">
        <v>83</v>
      </c>
      <c r="M3256" s="10" t="s">
        <v>56</v>
      </c>
      <c r="N3256" s="10" t="n">
        <v>0.014</v>
      </c>
      <c r="O3256" s="9" t="s">
        <v>57</v>
      </c>
      <c r="P3256" s="11" t="n">
        <v>0.119</v>
      </c>
      <c r="Q3256" s="8" t="s">
        <v>49</v>
      </c>
      <c r="R3256" s="11" t="n">
        <v>0.012</v>
      </c>
      <c r="S3256" s="8" t="s">
        <v>49</v>
      </c>
      <c r="T3256" s="11" t="n">
        <v>128</v>
      </c>
      <c r="U3256" s="8" t="s">
        <v>57</v>
      </c>
      <c r="V3256" s="11" t="n">
        <v>7.3</v>
      </c>
      <c r="W3256" s="11" t="n">
        <v>8</v>
      </c>
      <c r="X3256" s="11" t="n">
        <v>10.2</v>
      </c>
      <c r="Y3256" s="11" t="n">
        <v>11</v>
      </c>
      <c r="Z3256" s="11" t="n">
        <v>2.04</v>
      </c>
      <c r="AA3256" s="8" t="s">
        <v>57</v>
      </c>
      <c r="AB3256" s="5" t="n">
        <f aca="false">IF(C3256='[1]Pesos dos Critérios'!$V$3,'[1]Pesos dos Critérios'!$V$8,IF(Planilha1!C3256='[1]Pesos dos Critérios'!$W$3,'[1]Pesos dos Critérios'!$W$8,IF(Planilha1!C3256='[1]Pesos dos Critérios'!$X$3,'[1]Pesos dos Critérios'!$X$8,IF(Planilha1!C3256='[1]Pesos dos Critérios'!$Y$3,'[1]Pesos dos Critérios'!$Y$8,'[1]Pesos dos Critérios'!$Z$8))))</f>
        <v>0.0218518518518519</v>
      </c>
      <c r="AC3256" s="5" t="n">
        <f aca="false">IF(H3256=1,'[1]Pesos dos Critérios'!$AD$8,IF(Planilha1!H3256=2,'[1]Pesos dos Critérios'!$AE$8,IF(Planilha1!H3256=3,'[1]Pesos dos Critérios'!$AF$8,IF(Planilha1!H3256=4,'[1]Pesos dos Critérios'!$AG$8,'[1]Pesos dos Critérios'!$AH$8))))</f>
        <v>0.0384259259259259</v>
      </c>
      <c r="AD3256" s="5" t="n">
        <f aca="false">IF(J3256='[1]Pesos dos Critérios'!$AA$3,'[1]Pesos dos Critérios'!$AA$8,IF(Planilha1!J3256='[1]Pesos dos Critérios'!$AB$3,'[1]Pesos dos Critérios'!$AB$8,'[1]Pesos dos Critérios'!$AC$8))</f>
        <v>0.037037037037037</v>
      </c>
      <c r="AE3256" s="5" t="n">
        <f aca="false">IF(O3256="Intervalo 1",'[1]Pesos dos Critérios'!$J$8,IF(Planilha1!O3256="Intervalo 2",'[1]Pesos dos Critérios'!$K$8,IF(Planilha1!O3256="Intervalo 3",'[1]Pesos dos Critérios'!$L$8,'[1]Pesos dos Critérios'!$M$8)))</f>
        <v>0.0240628507295174</v>
      </c>
      <c r="AF3256" s="5" t="n">
        <f aca="false">IF(Q3256="Intervalo 1",'[1]Pesos dos Critérios'!$B$8,IF(Q3256="Intervalo 2",'[1]Pesos dos Critérios'!$C$8,IF(Q3256="Intervalo 3",'[1]Pesos dos Critérios'!$D$8,'[1]Pesos dos Critérios'!$E$8)))</f>
        <v>0.0550472852385421</v>
      </c>
      <c r="AG3256" s="5" t="n">
        <f aca="false">IF(S3256="Intervalo 1",'[1]Pesos dos Critérios'!$F$8,IF(S3256="Intervalo 2",'[1]Pesos dos Critérios'!$G$8,IF(S3256="Intervalo 3",'[1]Pesos dos Critérios'!$H$8,'[1]Pesos dos Critérios'!$I$8)))</f>
        <v>0.0375661375661376</v>
      </c>
      <c r="AH3256" s="5" t="n">
        <f aca="false">IF(U3256="Intervalo 1",'[1]Pesos dos Critérios'!$N$8,IF(U3256="Intervalo 2",'[1]Pesos dos Critérios'!$O$8,IF(U3256="Intervalo 3",'[1]Pesos dos Critérios'!$P$8,'[1]Pesos dos Critérios'!$Q$8)))</f>
        <v>0.0320767195767196</v>
      </c>
      <c r="AI3256" s="5" t="n">
        <f aca="false">IF(AA3256="Intervalo 1",'[1]Pesos dos Critérios'!$R$8,IF(AA3256="Intervalo 2",'[1]Pesos dos Critérios'!$S$8,IF(AA3256="Intervalo 3",'[1]Pesos dos Critérios'!$T$8,'[1]Pesos dos Critérios'!$U$8)))</f>
        <v>0.0547619047619048</v>
      </c>
      <c r="AJ3256" s="5" t="n">
        <f aca="false">SUM(AB3256:AI3256)</f>
        <v>0.300829712687636</v>
      </c>
      <c r="AK3256" s="5" t="n">
        <v>3255</v>
      </c>
      <c r="AM3256" s="1" t="s">
        <v>52</v>
      </c>
    </row>
    <row r="3257" customFormat="false" ht="12.8" hidden="false" customHeight="true" outlineLevel="0" collapsed="false">
      <c r="A3257" s="7" t="n">
        <v>2017</v>
      </c>
      <c r="B3257" s="7" t="s">
        <v>737</v>
      </c>
      <c r="C3257" s="8" t="s">
        <v>372</v>
      </c>
      <c r="D3257" s="7" t="s">
        <v>154</v>
      </c>
      <c r="E3257" s="7" t="s">
        <v>2146</v>
      </c>
      <c r="F3257" s="7" t="s">
        <v>2147</v>
      </c>
      <c r="G3257" s="7" t="s">
        <v>123</v>
      </c>
      <c r="H3257" s="9" t="n">
        <v>2</v>
      </c>
      <c r="I3257" s="7" t="s">
        <v>219</v>
      </c>
      <c r="J3257" s="8" t="s">
        <v>86</v>
      </c>
      <c r="K3257" s="10" t="s">
        <v>46</v>
      </c>
      <c r="L3257" s="10" t="s">
        <v>83</v>
      </c>
      <c r="M3257" s="10" t="s">
        <v>48</v>
      </c>
      <c r="N3257" s="10" t="n">
        <v>0.025</v>
      </c>
      <c r="O3257" s="9" t="s">
        <v>50</v>
      </c>
      <c r="P3257" s="11" t="n">
        <v>0.233</v>
      </c>
      <c r="Q3257" s="8" t="s">
        <v>57</v>
      </c>
      <c r="R3257" s="11" t="n">
        <v>0.026</v>
      </c>
      <c r="S3257" s="8" t="s">
        <v>57</v>
      </c>
      <c r="T3257" s="11" t="n">
        <v>113</v>
      </c>
      <c r="U3257" s="8" t="s">
        <v>49</v>
      </c>
      <c r="V3257" s="11" t="n">
        <v>8.12</v>
      </c>
      <c r="W3257" s="11" t="n">
        <v>8.47</v>
      </c>
      <c r="X3257" s="11" t="n">
        <v>11.6</v>
      </c>
      <c r="Y3257" s="11" t="n">
        <v>12.1</v>
      </c>
      <c r="Z3257" s="11" t="n">
        <v>1.83</v>
      </c>
      <c r="AA3257" s="8" t="s">
        <v>49</v>
      </c>
      <c r="AB3257" s="5" t="n">
        <f aca="false">IF(C3257='[1]Pesos dos Critérios'!$V$3,'[1]Pesos dos Critérios'!$V$8,IF(Planilha1!C3257='[1]Pesos dos Critérios'!$W$3,'[1]Pesos dos Critérios'!$W$8,IF(Planilha1!C3257='[1]Pesos dos Critérios'!$X$3,'[1]Pesos dos Critérios'!$X$8,IF(Planilha1!C3257='[1]Pesos dos Critérios'!$Y$3,'[1]Pesos dos Critérios'!$Y$8,'[1]Pesos dos Critérios'!$Z$8))))</f>
        <v>0.0218518518518519</v>
      </c>
      <c r="AC3257" s="5" t="n">
        <f aca="false">IF(H3257=1,'[1]Pesos dos Critérios'!$AD$8,IF(Planilha1!H3257=2,'[1]Pesos dos Critérios'!$AE$8,IF(Planilha1!H3257=3,'[1]Pesos dos Critérios'!$AF$8,IF(Planilha1!H3257=4,'[1]Pesos dos Critérios'!$AG$8,'[1]Pesos dos Critérios'!$AH$8))))</f>
        <v>0.0384259259259259</v>
      </c>
      <c r="AD3257" s="5" t="n">
        <f aca="false">IF(J3257='[1]Pesos dos Critérios'!$AA$3,'[1]Pesos dos Critérios'!$AA$8,IF(Planilha1!J3257='[1]Pesos dos Critérios'!$AB$3,'[1]Pesos dos Critérios'!$AB$8,'[1]Pesos dos Critérios'!$AC$8))</f>
        <v>0.037037037037037</v>
      </c>
      <c r="AE3257" s="5" t="n">
        <f aca="false">IF(O3257="Intervalo 1",'[1]Pesos dos Critérios'!$J$8,IF(Planilha1!O3257="Intervalo 2",'[1]Pesos dos Critérios'!$K$8,IF(Planilha1!O3257="Intervalo 3",'[1]Pesos dos Critérios'!$L$8,'[1]Pesos dos Critérios'!$M$8)))</f>
        <v>0.0120314253647587</v>
      </c>
      <c r="AF3257" s="5" t="n">
        <f aca="false">IF(Q3257="Intervalo 1",'[1]Pesos dos Critérios'!$B$8,IF(Q3257="Intervalo 2",'[1]Pesos dos Critérios'!$C$8,IF(Q3257="Intervalo 3",'[1]Pesos dos Critérios'!$D$8,'[1]Pesos dos Critérios'!$E$8)))</f>
        <v>0.0236095012051296</v>
      </c>
      <c r="AG3257" s="5" t="n">
        <f aca="false">IF(S3257="Intervalo 1",'[1]Pesos dos Critérios'!$F$8,IF(S3257="Intervalo 2",'[1]Pesos dos Critérios'!$G$8,IF(S3257="Intervalo 3",'[1]Pesos dos Critérios'!$H$8,'[1]Pesos dos Critérios'!$I$8)))</f>
        <v>0.032010582010582</v>
      </c>
      <c r="AH3257" s="5" t="n">
        <f aca="false">IF(U3257="Intervalo 1",'[1]Pesos dos Critérios'!$N$8,IF(U3257="Intervalo 2",'[1]Pesos dos Critérios'!$O$8,IF(U3257="Intervalo 3",'[1]Pesos dos Critérios'!$P$8,'[1]Pesos dos Critérios'!$Q$8)))</f>
        <v>0.0320767195767196</v>
      </c>
      <c r="AI3257" s="5" t="n">
        <f aca="false">IF(AA3257="Intervalo 1",'[1]Pesos dos Critérios'!$R$8,IF(AA3257="Intervalo 2",'[1]Pesos dos Critérios'!$S$8,IF(AA3257="Intervalo 3",'[1]Pesos dos Critérios'!$T$8,'[1]Pesos dos Critérios'!$U$8)))</f>
        <v>0.0658730158730159</v>
      </c>
      <c r="AJ3257" s="5" t="n">
        <f aca="false">SUM(AB3257:AI3257)</f>
        <v>0.262916058845021</v>
      </c>
      <c r="AK3257" s="5" t="n">
        <v>3256</v>
      </c>
      <c r="AM3257" s="1" t="s">
        <v>60</v>
      </c>
    </row>
    <row r="3258" customFormat="false" ht="12.8" hidden="false" customHeight="true" outlineLevel="0" collapsed="false">
      <c r="A3258" s="7" t="n">
        <v>2017</v>
      </c>
      <c r="B3258" s="7" t="s">
        <v>743</v>
      </c>
      <c r="C3258" s="8" t="s">
        <v>372</v>
      </c>
      <c r="D3258" s="7" t="s">
        <v>97</v>
      </c>
      <c r="E3258" s="7" t="s">
        <v>1660</v>
      </c>
      <c r="F3258" s="7" t="s">
        <v>2148</v>
      </c>
      <c r="G3258" s="7" t="s">
        <v>1026</v>
      </c>
      <c r="H3258" s="9" t="n">
        <v>4</v>
      </c>
      <c r="I3258" s="7" t="s">
        <v>1916</v>
      </c>
      <c r="J3258" s="8" t="s">
        <v>86</v>
      </c>
      <c r="K3258" s="10" t="s">
        <v>46</v>
      </c>
      <c r="L3258" s="10" t="s">
        <v>83</v>
      </c>
      <c r="M3258" s="10" t="s">
        <v>48</v>
      </c>
      <c r="N3258" s="10" t="n">
        <v>0.005</v>
      </c>
      <c r="O3258" s="9" t="s">
        <v>49</v>
      </c>
      <c r="P3258" s="11" t="n">
        <v>0.102</v>
      </c>
      <c r="Q3258" s="8" t="s">
        <v>49</v>
      </c>
      <c r="R3258" s="11" t="n">
        <v>0.021</v>
      </c>
      <c r="S3258" s="8" t="s">
        <v>57</v>
      </c>
      <c r="T3258" s="11" t="n">
        <v>172</v>
      </c>
      <c r="U3258" s="8" t="s">
        <v>58</v>
      </c>
      <c r="V3258" s="11" t="n">
        <v>5.04</v>
      </c>
      <c r="W3258" s="11" t="n">
        <v>6.51</v>
      </c>
      <c r="X3258" s="11" t="n">
        <v>7.2</v>
      </c>
      <c r="Y3258" s="11" t="n">
        <v>9.3</v>
      </c>
      <c r="Z3258" s="11" t="n">
        <v>2.79</v>
      </c>
      <c r="AA3258" s="8" t="s">
        <v>58</v>
      </c>
      <c r="AB3258" s="5" t="n">
        <f aca="false">IF(C3258='[1]Pesos dos Critérios'!$V$3,'[1]Pesos dos Critérios'!$V$8,IF(Planilha1!C3258='[1]Pesos dos Critérios'!$W$3,'[1]Pesos dos Critérios'!$W$8,IF(Planilha1!C3258='[1]Pesos dos Critérios'!$X$3,'[1]Pesos dos Critérios'!$X$8,IF(Planilha1!C3258='[1]Pesos dos Critérios'!$Y$3,'[1]Pesos dos Critérios'!$Y$8,'[1]Pesos dos Critérios'!$Z$8))))</f>
        <v>0.0218518518518519</v>
      </c>
      <c r="AC3258" s="5" t="n">
        <f aca="false">IF(H3258=1,'[1]Pesos dos Critérios'!$AD$8,IF(Planilha1!H3258=2,'[1]Pesos dos Critérios'!$AE$8,IF(Planilha1!H3258=3,'[1]Pesos dos Critérios'!$AF$8,IF(Planilha1!H3258=4,'[1]Pesos dos Critérios'!$AG$8,'[1]Pesos dos Critérios'!$AH$8))))</f>
        <v>0.0226851851851852</v>
      </c>
      <c r="AD3258" s="5" t="n">
        <f aca="false">IF(J3258='[1]Pesos dos Critérios'!$AA$3,'[1]Pesos dos Critérios'!$AA$8,IF(Planilha1!J3258='[1]Pesos dos Critérios'!$AB$3,'[1]Pesos dos Critérios'!$AB$8,'[1]Pesos dos Critérios'!$AC$8))</f>
        <v>0.037037037037037</v>
      </c>
      <c r="AE3258" s="5" t="n">
        <f aca="false">IF(O3258="Intervalo 1",'[1]Pesos dos Critérios'!$J$8,IF(Planilha1!O3258="Intervalo 2",'[1]Pesos dos Critérios'!$K$8,IF(Planilha1!O3258="Intervalo 3",'[1]Pesos dos Critérios'!$L$8,'[1]Pesos dos Critérios'!$M$8)))</f>
        <v>0.0531762065095399</v>
      </c>
      <c r="AF3258" s="5" t="n">
        <f aca="false">IF(Q3258="Intervalo 1",'[1]Pesos dos Critérios'!$B$8,IF(Q3258="Intervalo 2",'[1]Pesos dos Critérios'!$C$8,IF(Q3258="Intervalo 3",'[1]Pesos dos Critérios'!$D$8,'[1]Pesos dos Critérios'!$E$8)))</f>
        <v>0.0550472852385421</v>
      </c>
      <c r="AG3258" s="5" t="n">
        <f aca="false">IF(S3258="Intervalo 1",'[1]Pesos dos Critérios'!$F$8,IF(S3258="Intervalo 2",'[1]Pesos dos Critérios'!$G$8,IF(S3258="Intervalo 3",'[1]Pesos dos Critérios'!$H$8,'[1]Pesos dos Critérios'!$I$8)))</f>
        <v>0.032010582010582</v>
      </c>
      <c r="AH3258" s="5" t="n">
        <f aca="false">IF(U3258="Intervalo 1",'[1]Pesos dos Critérios'!$N$8,IF(U3258="Intervalo 2",'[1]Pesos dos Critérios'!$O$8,IF(U3258="Intervalo 3",'[1]Pesos dos Critérios'!$P$8,'[1]Pesos dos Critérios'!$Q$8)))</f>
        <v>0.0274470899470899</v>
      </c>
      <c r="AI3258" s="5" t="n">
        <f aca="false">IF(AA3258="Intervalo 1",'[1]Pesos dos Critérios'!$R$8,IF(AA3258="Intervalo 2",'[1]Pesos dos Critérios'!$S$8,IF(AA3258="Intervalo 3",'[1]Pesos dos Critérios'!$T$8,'[1]Pesos dos Critérios'!$U$8)))</f>
        <v>0.0547619047619048</v>
      </c>
      <c r="AJ3258" s="5" t="n">
        <f aca="false">SUM(AB3258:AI3258)</f>
        <v>0.304017142541733</v>
      </c>
      <c r="AK3258" s="5" t="n">
        <v>3257</v>
      </c>
      <c r="AM3258" s="1" t="s">
        <v>52</v>
      </c>
    </row>
    <row r="3259" customFormat="false" ht="12.8" hidden="false" customHeight="true" outlineLevel="0" collapsed="false">
      <c r="A3259" s="7" t="n">
        <v>2017</v>
      </c>
      <c r="B3259" s="7" t="s">
        <v>743</v>
      </c>
      <c r="C3259" s="8" t="s">
        <v>372</v>
      </c>
      <c r="D3259" s="7" t="s">
        <v>97</v>
      </c>
      <c r="E3259" s="7" t="s">
        <v>2149</v>
      </c>
      <c r="F3259" s="7" t="s">
        <v>2150</v>
      </c>
      <c r="G3259" s="7" t="s">
        <v>302</v>
      </c>
      <c r="H3259" s="9" t="n">
        <v>4</v>
      </c>
      <c r="I3259" s="7" t="s">
        <v>1999</v>
      </c>
      <c r="J3259" s="8" t="s">
        <v>86</v>
      </c>
      <c r="K3259" s="10" t="s">
        <v>46</v>
      </c>
      <c r="L3259" s="10" t="s">
        <v>47</v>
      </c>
      <c r="M3259" s="10" t="s">
        <v>96</v>
      </c>
      <c r="N3259" s="10" t="n">
        <v>0.007</v>
      </c>
      <c r="O3259" s="9" t="s">
        <v>49</v>
      </c>
      <c r="P3259" s="11" t="n">
        <v>0.023</v>
      </c>
      <c r="Q3259" s="8" t="s">
        <v>49</v>
      </c>
      <c r="R3259" s="11" t="n">
        <v>0.283</v>
      </c>
      <c r="S3259" s="8" t="s">
        <v>50</v>
      </c>
      <c r="T3259" s="11" t="n">
        <v>228</v>
      </c>
      <c r="U3259" s="8" t="s">
        <v>50</v>
      </c>
      <c r="V3259" s="11" t="n">
        <v>5.04</v>
      </c>
      <c r="W3259" s="11" t="n">
        <v>7.21</v>
      </c>
      <c r="X3259" s="11" t="n">
        <v>7.2</v>
      </c>
      <c r="Y3259" s="11" t="n">
        <v>10.3</v>
      </c>
      <c r="Z3259" s="11" t="n">
        <v>3.31</v>
      </c>
      <c r="AA3259" s="8" t="s">
        <v>50</v>
      </c>
      <c r="AB3259" s="5" t="n">
        <f aca="false">IF(C3259='[1]Pesos dos Critérios'!$V$3,'[1]Pesos dos Critérios'!$V$8,IF(Planilha1!C3259='[1]Pesos dos Critérios'!$W$3,'[1]Pesos dos Critérios'!$W$8,IF(Planilha1!C3259='[1]Pesos dos Critérios'!$X$3,'[1]Pesos dos Critérios'!$X$8,IF(Planilha1!C3259='[1]Pesos dos Critérios'!$Y$3,'[1]Pesos dos Critérios'!$Y$8,'[1]Pesos dos Critérios'!$Z$8))))</f>
        <v>0.0218518518518519</v>
      </c>
      <c r="AC3259" s="5" t="n">
        <f aca="false">IF(H3259=1,'[1]Pesos dos Critérios'!$AD$8,IF(Planilha1!H3259=2,'[1]Pesos dos Critérios'!$AE$8,IF(Planilha1!H3259=3,'[1]Pesos dos Critérios'!$AF$8,IF(Planilha1!H3259=4,'[1]Pesos dos Critérios'!$AG$8,'[1]Pesos dos Critérios'!$AH$8))))</f>
        <v>0.0226851851851852</v>
      </c>
      <c r="AD3259" s="5" t="n">
        <f aca="false">IF(J3259='[1]Pesos dos Critérios'!$AA$3,'[1]Pesos dos Critérios'!$AA$8,IF(Planilha1!J3259='[1]Pesos dos Critérios'!$AB$3,'[1]Pesos dos Critérios'!$AB$8,'[1]Pesos dos Critérios'!$AC$8))</f>
        <v>0.037037037037037</v>
      </c>
      <c r="AE3259" s="5" t="n">
        <f aca="false">IF(O3259="Intervalo 1",'[1]Pesos dos Critérios'!$J$8,IF(Planilha1!O3259="Intervalo 2",'[1]Pesos dos Critérios'!$K$8,IF(Planilha1!O3259="Intervalo 3",'[1]Pesos dos Critérios'!$L$8,'[1]Pesos dos Critérios'!$M$8)))</f>
        <v>0.0531762065095399</v>
      </c>
      <c r="AF3259" s="5" t="n">
        <f aca="false">IF(Q3259="Intervalo 1",'[1]Pesos dos Critérios'!$B$8,IF(Q3259="Intervalo 2",'[1]Pesos dos Critérios'!$C$8,IF(Q3259="Intervalo 3",'[1]Pesos dos Critérios'!$D$8,'[1]Pesos dos Critérios'!$E$8)))</f>
        <v>0.0550472852385421</v>
      </c>
      <c r="AG3259" s="5" t="n">
        <f aca="false">IF(S3259="Intervalo 1",'[1]Pesos dos Critérios'!$F$8,IF(S3259="Intervalo 2",'[1]Pesos dos Critérios'!$G$8,IF(S3259="Intervalo 3",'[1]Pesos dos Critérios'!$H$8,'[1]Pesos dos Critérios'!$I$8)))</f>
        <v>0.0187830687830688</v>
      </c>
      <c r="AH3259" s="5" t="n">
        <f aca="false">IF(U3259="Intervalo 1",'[1]Pesos dos Critérios'!$N$8,IF(U3259="Intervalo 2",'[1]Pesos dos Critérios'!$O$8,IF(U3259="Intervalo 3",'[1]Pesos dos Critérios'!$P$8,'[1]Pesos dos Critérios'!$Q$8)))</f>
        <v>0.019510582010582</v>
      </c>
      <c r="AI3259" s="5" t="n">
        <f aca="false">IF(AA3259="Intervalo 1",'[1]Pesos dos Critérios'!$R$8,IF(AA3259="Intervalo 2",'[1]Pesos dos Critérios'!$S$8,IF(AA3259="Intervalo 3",'[1]Pesos dos Critérios'!$T$8,'[1]Pesos dos Critérios'!$U$8)))</f>
        <v>0.0468253968253968</v>
      </c>
      <c r="AJ3259" s="5" t="n">
        <f aca="false">SUM(AB3259:AI3259)</f>
        <v>0.274916613441204</v>
      </c>
      <c r="AK3259" s="5" t="n">
        <v>3258</v>
      </c>
      <c r="AM3259" s="1" t="s">
        <v>52</v>
      </c>
    </row>
    <row r="3260" customFormat="false" ht="12.8" hidden="false" customHeight="true" outlineLevel="0" collapsed="false">
      <c r="A3260" s="7" t="n">
        <v>2017</v>
      </c>
      <c r="B3260" s="7" t="s">
        <v>743</v>
      </c>
      <c r="C3260" s="8" t="s">
        <v>372</v>
      </c>
      <c r="D3260" s="7" t="s">
        <v>97</v>
      </c>
      <c r="E3260" s="7" t="s">
        <v>1602</v>
      </c>
      <c r="F3260" s="7" t="s">
        <v>2151</v>
      </c>
      <c r="G3260" s="7" t="s">
        <v>224</v>
      </c>
      <c r="H3260" s="9" t="n">
        <v>2</v>
      </c>
      <c r="I3260" s="7" t="s">
        <v>1916</v>
      </c>
      <c r="J3260" s="8" t="s">
        <v>86</v>
      </c>
      <c r="K3260" s="10" t="s">
        <v>46</v>
      </c>
      <c r="L3260" s="10" t="s">
        <v>83</v>
      </c>
      <c r="M3260" s="10" t="s">
        <v>56</v>
      </c>
      <c r="N3260" s="10" t="n">
        <v>0.012</v>
      </c>
      <c r="O3260" s="9" t="s">
        <v>57</v>
      </c>
      <c r="P3260" s="11" t="n">
        <v>0.172</v>
      </c>
      <c r="Q3260" s="8" t="s">
        <v>57</v>
      </c>
      <c r="R3260" s="11" t="n">
        <v>0.005</v>
      </c>
      <c r="S3260" s="8" t="s">
        <v>49</v>
      </c>
      <c r="T3260" s="11" t="n">
        <v>142</v>
      </c>
      <c r="U3260" s="8" t="s">
        <v>58</v>
      </c>
      <c r="V3260" s="11" t="n">
        <v>6</v>
      </c>
      <c r="W3260" s="11" t="n">
        <v>7.5</v>
      </c>
      <c r="X3260" s="11" t="n">
        <v>8.7</v>
      </c>
      <c r="Y3260" s="11" t="n">
        <v>11</v>
      </c>
      <c r="Z3260" s="11" t="n">
        <v>2.31</v>
      </c>
      <c r="AA3260" s="8" t="s">
        <v>58</v>
      </c>
      <c r="AB3260" s="5" t="n">
        <f aca="false">IF(C3260='[1]Pesos dos Critérios'!$V$3,'[1]Pesos dos Critérios'!$V$8,IF(Planilha1!C3260='[1]Pesos dos Critérios'!$W$3,'[1]Pesos dos Critérios'!$W$8,IF(Planilha1!C3260='[1]Pesos dos Critérios'!$X$3,'[1]Pesos dos Critérios'!$X$8,IF(Planilha1!C3260='[1]Pesos dos Critérios'!$Y$3,'[1]Pesos dos Critérios'!$Y$8,'[1]Pesos dos Critérios'!$Z$8))))</f>
        <v>0.0218518518518519</v>
      </c>
      <c r="AC3260" s="5" t="n">
        <f aca="false">IF(H3260=1,'[1]Pesos dos Critérios'!$AD$8,IF(Planilha1!H3260=2,'[1]Pesos dos Critérios'!$AE$8,IF(Planilha1!H3260=3,'[1]Pesos dos Critérios'!$AF$8,IF(Planilha1!H3260=4,'[1]Pesos dos Critérios'!$AG$8,'[1]Pesos dos Critérios'!$AH$8))))</f>
        <v>0.0384259259259259</v>
      </c>
      <c r="AD3260" s="5" t="n">
        <f aca="false">IF(J3260='[1]Pesos dos Critérios'!$AA$3,'[1]Pesos dos Critérios'!$AA$8,IF(Planilha1!J3260='[1]Pesos dos Critérios'!$AB$3,'[1]Pesos dos Critérios'!$AB$8,'[1]Pesos dos Critérios'!$AC$8))</f>
        <v>0.037037037037037</v>
      </c>
      <c r="AE3260" s="5" t="n">
        <f aca="false">IF(O3260="Intervalo 1",'[1]Pesos dos Critérios'!$J$8,IF(Planilha1!O3260="Intervalo 2",'[1]Pesos dos Critérios'!$K$8,IF(Planilha1!O3260="Intervalo 3",'[1]Pesos dos Critérios'!$L$8,'[1]Pesos dos Critérios'!$M$8)))</f>
        <v>0.0240628507295174</v>
      </c>
      <c r="AF3260" s="5" t="n">
        <f aca="false">IF(Q3260="Intervalo 1",'[1]Pesos dos Critérios'!$B$8,IF(Q3260="Intervalo 2",'[1]Pesos dos Critérios'!$C$8,IF(Q3260="Intervalo 3",'[1]Pesos dos Critérios'!$D$8,'[1]Pesos dos Critérios'!$E$8)))</f>
        <v>0.0236095012051296</v>
      </c>
      <c r="AG3260" s="5" t="n">
        <f aca="false">IF(S3260="Intervalo 1",'[1]Pesos dos Critérios'!$F$8,IF(S3260="Intervalo 2",'[1]Pesos dos Critérios'!$G$8,IF(S3260="Intervalo 3",'[1]Pesos dos Critérios'!$H$8,'[1]Pesos dos Critérios'!$I$8)))</f>
        <v>0.0375661375661376</v>
      </c>
      <c r="AH3260" s="5" t="n">
        <f aca="false">IF(U3260="Intervalo 1",'[1]Pesos dos Critérios'!$N$8,IF(U3260="Intervalo 2",'[1]Pesos dos Critérios'!$O$8,IF(U3260="Intervalo 3",'[1]Pesos dos Critérios'!$P$8,'[1]Pesos dos Critérios'!$Q$8)))</f>
        <v>0.0274470899470899</v>
      </c>
      <c r="AI3260" s="5" t="n">
        <f aca="false">IF(AA3260="Intervalo 1",'[1]Pesos dos Critérios'!$R$8,IF(AA3260="Intervalo 2",'[1]Pesos dos Critérios'!$S$8,IF(AA3260="Intervalo 3",'[1]Pesos dos Critérios'!$T$8,'[1]Pesos dos Critérios'!$U$8)))</f>
        <v>0.0547619047619048</v>
      </c>
      <c r="AJ3260" s="5" t="n">
        <f aca="false">SUM(AB3260:AI3260)</f>
        <v>0.264762299024594</v>
      </c>
      <c r="AK3260" s="5" t="n">
        <v>3259</v>
      </c>
      <c r="AM3260" s="1" t="s">
        <v>52</v>
      </c>
    </row>
    <row r="3261" customFormat="false" ht="12.8" hidden="false" customHeight="true" outlineLevel="0" collapsed="false">
      <c r="A3261" s="7" t="n">
        <v>2017</v>
      </c>
      <c r="B3261" s="7" t="s">
        <v>743</v>
      </c>
      <c r="C3261" s="8" t="s">
        <v>372</v>
      </c>
      <c r="D3261" s="7" t="s">
        <v>97</v>
      </c>
      <c r="E3261" s="7" t="s">
        <v>1602</v>
      </c>
      <c r="F3261" s="7" t="s">
        <v>2152</v>
      </c>
      <c r="G3261" s="7" t="s">
        <v>224</v>
      </c>
      <c r="H3261" s="9" t="n">
        <v>2</v>
      </c>
      <c r="I3261" s="7" t="s">
        <v>1916</v>
      </c>
      <c r="J3261" s="8" t="s">
        <v>86</v>
      </c>
      <c r="K3261" s="10" t="s">
        <v>46</v>
      </c>
      <c r="L3261" s="10" t="s">
        <v>83</v>
      </c>
      <c r="M3261" s="10" t="s">
        <v>56</v>
      </c>
      <c r="N3261" s="10" t="n">
        <v>0.012</v>
      </c>
      <c r="O3261" s="9" t="s">
        <v>57</v>
      </c>
      <c r="P3261" s="11" t="n">
        <v>0.252</v>
      </c>
      <c r="Q3261" s="8" t="s">
        <v>58</v>
      </c>
      <c r="R3261" s="11" t="n">
        <v>0.001</v>
      </c>
      <c r="S3261" s="8" t="s">
        <v>49</v>
      </c>
      <c r="T3261" s="11" t="n">
        <v>147</v>
      </c>
      <c r="U3261" s="8" t="s">
        <v>58</v>
      </c>
      <c r="V3261" s="11" t="n">
        <v>5.9</v>
      </c>
      <c r="W3261" s="11" t="n">
        <v>7.5</v>
      </c>
      <c r="X3261" s="11" t="n">
        <v>8.4</v>
      </c>
      <c r="Y3261" s="11" t="n">
        <v>10.7</v>
      </c>
      <c r="Z3261" s="11" t="n">
        <v>2.36</v>
      </c>
      <c r="AA3261" s="8" t="s">
        <v>58</v>
      </c>
      <c r="AB3261" s="5" t="n">
        <f aca="false">IF(C3261='[1]Pesos dos Critérios'!$V$3,'[1]Pesos dos Critérios'!$V$8,IF(Planilha1!C3261='[1]Pesos dos Critérios'!$W$3,'[1]Pesos dos Critérios'!$W$8,IF(Planilha1!C3261='[1]Pesos dos Critérios'!$X$3,'[1]Pesos dos Critérios'!$X$8,IF(Planilha1!C3261='[1]Pesos dos Critérios'!$Y$3,'[1]Pesos dos Critérios'!$Y$8,'[1]Pesos dos Critérios'!$Z$8))))</f>
        <v>0.0218518518518519</v>
      </c>
      <c r="AC3261" s="5" t="n">
        <f aca="false">IF(H3261=1,'[1]Pesos dos Critérios'!$AD$8,IF(Planilha1!H3261=2,'[1]Pesos dos Critérios'!$AE$8,IF(Planilha1!H3261=3,'[1]Pesos dos Critérios'!$AF$8,IF(Planilha1!H3261=4,'[1]Pesos dos Critérios'!$AG$8,'[1]Pesos dos Critérios'!$AH$8))))</f>
        <v>0.0384259259259259</v>
      </c>
      <c r="AD3261" s="5" t="n">
        <f aca="false">IF(J3261='[1]Pesos dos Critérios'!$AA$3,'[1]Pesos dos Critérios'!$AA$8,IF(Planilha1!J3261='[1]Pesos dos Critérios'!$AB$3,'[1]Pesos dos Critérios'!$AB$8,'[1]Pesos dos Critérios'!$AC$8))</f>
        <v>0.037037037037037</v>
      </c>
      <c r="AE3261" s="5" t="n">
        <f aca="false">IF(O3261="Intervalo 1",'[1]Pesos dos Critérios'!$J$8,IF(Planilha1!O3261="Intervalo 2",'[1]Pesos dos Critérios'!$K$8,IF(Planilha1!O3261="Intervalo 3",'[1]Pesos dos Critérios'!$L$8,'[1]Pesos dos Critérios'!$M$8)))</f>
        <v>0.0240628507295174</v>
      </c>
      <c r="AF3261" s="5" t="n">
        <f aca="false">IF(Q3261="Intervalo 1",'[1]Pesos dos Critérios'!$B$8,IF(Q3261="Intervalo 2",'[1]Pesos dos Critérios'!$C$8,IF(Q3261="Intervalo 3",'[1]Pesos dos Critérios'!$D$8,'[1]Pesos dos Critérios'!$E$8)))</f>
        <v>0.0213326341741642</v>
      </c>
      <c r="AG3261" s="5" t="n">
        <f aca="false">IF(S3261="Intervalo 1",'[1]Pesos dos Critérios'!$F$8,IF(S3261="Intervalo 2",'[1]Pesos dos Critérios'!$G$8,IF(S3261="Intervalo 3",'[1]Pesos dos Critérios'!$H$8,'[1]Pesos dos Critérios'!$I$8)))</f>
        <v>0.0375661375661376</v>
      </c>
      <c r="AH3261" s="5" t="n">
        <f aca="false">IF(U3261="Intervalo 1",'[1]Pesos dos Critérios'!$N$8,IF(U3261="Intervalo 2",'[1]Pesos dos Critérios'!$O$8,IF(U3261="Intervalo 3",'[1]Pesos dos Critérios'!$P$8,'[1]Pesos dos Critérios'!$Q$8)))</f>
        <v>0.0274470899470899</v>
      </c>
      <c r="AI3261" s="5" t="n">
        <f aca="false">IF(AA3261="Intervalo 1",'[1]Pesos dos Critérios'!$R$8,IF(AA3261="Intervalo 2",'[1]Pesos dos Critérios'!$S$8,IF(AA3261="Intervalo 3",'[1]Pesos dos Critérios'!$T$8,'[1]Pesos dos Critérios'!$U$8)))</f>
        <v>0.0547619047619048</v>
      </c>
      <c r="AJ3261" s="5" t="n">
        <f aca="false">SUM(AB3261:AI3261)</f>
        <v>0.262485431993629</v>
      </c>
      <c r="AK3261" s="5" t="n">
        <v>3260</v>
      </c>
      <c r="AM3261" s="1" t="s">
        <v>60</v>
      </c>
    </row>
    <row r="3262" customFormat="false" ht="12.8" hidden="false" customHeight="true" outlineLevel="0" collapsed="false">
      <c r="A3262" s="7" t="n">
        <v>2017</v>
      </c>
      <c r="B3262" s="7" t="s">
        <v>743</v>
      </c>
      <c r="C3262" s="8" t="s">
        <v>372</v>
      </c>
      <c r="D3262" s="7" t="s">
        <v>175</v>
      </c>
      <c r="E3262" s="7" t="s">
        <v>2153</v>
      </c>
      <c r="F3262" s="7" t="s">
        <v>1629</v>
      </c>
      <c r="G3262" s="7" t="s">
        <v>1628</v>
      </c>
      <c r="H3262" s="9" t="n">
        <v>3</v>
      </c>
      <c r="I3262" s="7" t="s">
        <v>1889</v>
      </c>
      <c r="J3262" s="8" t="s">
        <v>45</v>
      </c>
      <c r="K3262" s="10" t="s">
        <v>46</v>
      </c>
      <c r="L3262" s="10" t="s">
        <v>83</v>
      </c>
      <c r="M3262" s="10" t="s">
        <v>56</v>
      </c>
      <c r="N3262" s="10" t="n">
        <v>0.013</v>
      </c>
      <c r="O3262" s="9" t="s">
        <v>57</v>
      </c>
      <c r="P3262" s="11" t="n">
        <v>0.236</v>
      </c>
      <c r="Q3262" s="8" t="s">
        <v>57</v>
      </c>
      <c r="R3262" s="11" t="n">
        <v>0.02</v>
      </c>
      <c r="S3262" s="8" t="s">
        <v>57</v>
      </c>
      <c r="T3262" s="11" t="n">
        <v>189</v>
      </c>
      <c r="U3262" s="8" t="s">
        <v>50</v>
      </c>
      <c r="V3262" s="11" t="n">
        <v>4.6</v>
      </c>
      <c r="W3262" s="11" t="n">
        <v>5.6</v>
      </c>
      <c r="X3262" s="11" t="n">
        <v>6.7</v>
      </c>
      <c r="Y3262" s="11" t="n">
        <v>8.2</v>
      </c>
      <c r="Z3262" s="11" t="n">
        <v>3.07</v>
      </c>
      <c r="AA3262" s="8" t="s">
        <v>50</v>
      </c>
      <c r="AB3262" s="5" t="n">
        <f aca="false">IF(C3262='[1]Pesos dos Critérios'!$V$3,'[1]Pesos dos Critérios'!$V$8,IF(Planilha1!C3262='[1]Pesos dos Critérios'!$W$3,'[1]Pesos dos Critérios'!$W$8,IF(Planilha1!C3262='[1]Pesos dos Critérios'!$X$3,'[1]Pesos dos Critérios'!$X$8,IF(Planilha1!C3262='[1]Pesos dos Critérios'!$Y$3,'[1]Pesos dos Critérios'!$Y$8,'[1]Pesos dos Critérios'!$Z$8))))</f>
        <v>0.0218518518518519</v>
      </c>
      <c r="AC3262" s="5" t="n">
        <f aca="false">IF(H3262=1,'[1]Pesos dos Critérios'!$AD$8,IF(Planilha1!H3262=2,'[1]Pesos dos Critérios'!$AE$8,IF(Planilha1!H3262=3,'[1]Pesos dos Critérios'!$AF$8,IF(Planilha1!H3262=4,'[1]Pesos dos Critérios'!$AG$8,'[1]Pesos dos Critérios'!$AH$8))))</f>
        <v>0.0273148148148148</v>
      </c>
      <c r="AD3262" s="5" t="n">
        <f aca="false">IF(J3262='[1]Pesos dos Critérios'!$AA$3,'[1]Pesos dos Critérios'!$AA$8,IF(Planilha1!J3262='[1]Pesos dos Critérios'!$AB$3,'[1]Pesos dos Critérios'!$AB$8,'[1]Pesos dos Critérios'!$AC$8))</f>
        <v>0.037037037037037</v>
      </c>
      <c r="AE3262" s="5" t="n">
        <f aca="false">IF(O3262="Intervalo 1",'[1]Pesos dos Critérios'!$J$8,IF(Planilha1!O3262="Intervalo 2",'[1]Pesos dos Critérios'!$K$8,IF(Planilha1!O3262="Intervalo 3",'[1]Pesos dos Critérios'!$L$8,'[1]Pesos dos Critérios'!$M$8)))</f>
        <v>0.0240628507295174</v>
      </c>
      <c r="AF3262" s="5" t="n">
        <f aca="false">IF(Q3262="Intervalo 1",'[1]Pesos dos Critérios'!$B$8,IF(Q3262="Intervalo 2",'[1]Pesos dos Critérios'!$C$8,IF(Q3262="Intervalo 3",'[1]Pesos dos Critérios'!$D$8,'[1]Pesos dos Critérios'!$E$8)))</f>
        <v>0.0236095012051296</v>
      </c>
      <c r="AG3262" s="5" t="n">
        <f aca="false">IF(S3262="Intervalo 1",'[1]Pesos dos Critérios'!$F$8,IF(S3262="Intervalo 2",'[1]Pesos dos Critérios'!$G$8,IF(S3262="Intervalo 3",'[1]Pesos dos Critérios'!$H$8,'[1]Pesos dos Critérios'!$I$8)))</f>
        <v>0.032010582010582</v>
      </c>
      <c r="AH3262" s="5" t="n">
        <f aca="false">IF(U3262="Intervalo 1",'[1]Pesos dos Critérios'!$N$8,IF(U3262="Intervalo 2",'[1]Pesos dos Critérios'!$O$8,IF(U3262="Intervalo 3",'[1]Pesos dos Critérios'!$P$8,'[1]Pesos dos Critérios'!$Q$8)))</f>
        <v>0.019510582010582</v>
      </c>
      <c r="AI3262" s="5" t="n">
        <f aca="false">IF(AA3262="Intervalo 1",'[1]Pesos dos Critérios'!$R$8,IF(AA3262="Intervalo 2",'[1]Pesos dos Critérios'!$S$8,IF(AA3262="Intervalo 3",'[1]Pesos dos Critérios'!$T$8,'[1]Pesos dos Critérios'!$U$8)))</f>
        <v>0.0468253968253968</v>
      </c>
      <c r="AJ3262" s="5" t="n">
        <f aca="false">SUM(AB3262:AI3262)</f>
        <v>0.232222616484912</v>
      </c>
      <c r="AK3262" s="5" t="n">
        <v>3261</v>
      </c>
      <c r="AM3262" s="1" t="s">
        <v>96</v>
      </c>
    </row>
    <row r="3263" customFormat="false" ht="12.8" hidden="false" customHeight="true" outlineLevel="0" collapsed="false">
      <c r="A3263" s="7" t="n">
        <v>2017</v>
      </c>
      <c r="B3263" s="7" t="s">
        <v>743</v>
      </c>
      <c r="C3263" s="8" t="s">
        <v>372</v>
      </c>
      <c r="D3263" s="7" t="s">
        <v>175</v>
      </c>
      <c r="E3263" s="7" t="s">
        <v>2153</v>
      </c>
      <c r="F3263" s="7" t="s">
        <v>2154</v>
      </c>
      <c r="G3263" s="7" t="s">
        <v>1628</v>
      </c>
      <c r="H3263" s="9" t="n">
        <v>3</v>
      </c>
      <c r="I3263" s="7" t="s">
        <v>1916</v>
      </c>
      <c r="J3263" s="8" t="s">
        <v>86</v>
      </c>
      <c r="K3263" s="10" t="s">
        <v>46</v>
      </c>
      <c r="L3263" s="10" t="s">
        <v>83</v>
      </c>
      <c r="M3263" s="10" t="s">
        <v>56</v>
      </c>
      <c r="N3263" s="10" t="n">
        <v>0.01</v>
      </c>
      <c r="O3263" s="9" t="s">
        <v>49</v>
      </c>
      <c r="P3263" s="11" t="n">
        <v>0.224</v>
      </c>
      <c r="Q3263" s="8" t="s">
        <v>57</v>
      </c>
      <c r="R3263" s="11" t="n">
        <v>0.023</v>
      </c>
      <c r="S3263" s="8" t="s">
        <v>57</v>
      </c>
      <c r="T3263" s="11" t="n">
        <v>180</v>
      </c>
      <c r="U3263" s="8" t="s">
        <v>50</v>
      </c>
      <c r="V3263" s="11" t="n">
        <v>4.9</v>
      </c>
      <c r="W3263" s="11" t="n">
        <v>5.9</v>
      </c>
      <c r="X3263" s="11" t="n">
        <v>7.1</v>
      </c>
      <c r="Y3263" s="11" t="n">
        <v>8.5</v>
      </c>
      <c r="Z3263" s="11" t="n">
        <v>2.91</v>
      </c>
      <c r="AA3263" s="8" t="s">
        <v>50</v>
      </c>
      <c r="AB3263" s="5" t="n">
        <f aca="false">IF(C3263='[1]Pesos dos Critérios'!$V$3,'[1]Pesos dos Critérios'!$V$8,IF(Planilha1!C3263='[1]Pesos dos Critérios'!$W$3,'[1]Pesos dos Critérios'!$W$8,IF(Planilha1!C3263='[1]Pesos dos Critérios'!$X$3,'[1]Pesos dos Critérios'!$X$8,IF(Planilha1!C3263='[1]Pesos dos Critérios'!$Y$3,'[1]Pesos dos Critérios'!$Y$8,'[1]Pesos dos Critérios'!$Z$8))))</f>
        <v>0.0218518518518519</v>
      </c>
      <c r="AC3263" s="5" t="n">
        <f aca="false">IF(H3263=1,'[1]Pesos dos Critérios'!$AD$8,IF(Planilha1!H3263=2,'[1]Pesos dos Critérios'!$AE$8,IF(Planilha1!H3263=3,'[1]Pesos dos Critérios'!$AF$8,IF(Planilha1!H3263=4,'[1]Pesos dos Critérios'!$AG$8,'[1]Pesos dos Critérios'!$AH$8))))</f>
        <v>0.0273148148148148</v>
      </c>
      <c r="AD3263" s="5" t="n">
        <f aca="false">IF(J3263='[1]Pesos dos Critérios'!$AA$3,'[1]Pesos dos Critérios'!$AA$8,IF(Planilha1!J3263='[1]Pesos dos Critérios'!$AB$3,'[1]Pesos dos Critérios'!$AB$8,'[1]Pesos dos Critérios'!$AC$8))</f>
        <v>0.037037037037037</v>
      </c>
      <c r="AE3263" s="5" t="n">
        <f aca="false">IF(O3263="Intervalo 1",'[1]Pesos dos Critérios'!$J$8,IF(Planilha1!O3263="Intervalo 2",'[1]Pesos dos Critérios'!$K$8,IF(Planilha1!O3263="Intervalo 3",'[1]Pesos dos Critérios'!$L$8,'[1]Pesos dos Critérios'!$M$8)))</f>
        <v>0.0531762065095399</v>
      </c>
      <c r="AF3263" s="5" t="n">
        <f aca="false">IF(Q3263="Intervalo 1",'[1]Pesos dos Critérios'!$B$8,IF(Q3263="Intervalo 2",'[1]Pesos dos Critérios'!$C$8,IF(Q3263="Intervalo 3",'[1]Pesos dos Critérios'!$D$8,'[1]Pesos dos Critérios'!$E$8)))</f>
        <v>0.0236095012051296</v>
      </c>
      <c r="AG3263" s="5" t="n">
        <f aca="false">IF(S3263="Intervalo 1",'[1]Pesos dos Critérios'!$F$8,IF(S3263="Intervalo 2",'[1]Pesos dos Critérios'!$G$8,IF(S3263="Intervalo 3",'[1]Pesos dos Critérios'!$H$8,'[1]Pesos dos Critérios'!$I$8)))</f>
        <v>0.032010582010582</v>
      </c>
      <c r="AH3263" s="5" t="n">
        <f aca="false">IF(U3263="Intervalo 1",'[1]Pesos dos Critérios'!$N$8,IF(U3263="Intervalo 2",'[1]Pesos dos Critérios'!$O$8,IF(U3263="Intervalo 3",'[1]Pesos dos Critérios'!$P$8,'[1]Pesos dos Critérios'!$Q$8)))</f>
        <v>0.019510582010582</v>
      </c>
      <c r="AI3263" s="5" t="n">
        <f aca="false">IF(AA3263="Intervalo 1",'[1]Pesos dos Critérios'!$R$8,IF(AA3263="Intervalo 2",'[1]Pesos dos Critérios'!$S$8,IF(AA3263="Intervalo 3",'[1]Pesos dos Critérios'!$T$8,'[1]Pesos dos Critérios'!$U$8)))</f>
        <v>0.0468253968253968</v>
      </c>
      <c r="AJ3263" s="5" t="n">
        <f aca="false">SUM(AB3263:AI3263)</f>
        <v>0.261335972264934</v>
      </c>
      <c r="AK3263" s="5" t="n">
        <v>3262</v>
      </c>
      <c r="AM3263" s="1" t="s">
        <v>60</v>
      </c>
    </row>
    <row r="3264" customFormat="false" ht="12.8" hidden="false" customHeight="true" outlineLevel="0" collapsed="false">
      <c r="A3264" s="7" t="n">
        <v>2017</v>
      </c>
      <c r="B3264" s="7" t="s">
        <v>743</v>
      </c>
      <c r="C3264" s="8" t="s">
        <v>372</v>
      </c>
      <c r="D3264" s="7" t="s">
        <v>175</v>
      </c>
      <c r="E3264" s="7" t="s">
        <v>1622</v>
      </c>
      <c r="F3264" s="7" t="s">
        <v>2155</v>
      </c>
      <c r="G3264" s="7" t="s">
        <v>224</v>
      </c>
      <c r="H3264" s="9" t="n">
        <v>2</v>
      </c>
      <c r="I3264" s="7" t="s">
        <v>219</v>
      </c>
      <c r="J3264" s="8" t="s">
        <v>86</v>
      </c>
      <c r="K3264" s="10" t="s">
        <v>46</v>
      </c>
      <c r="L3264" s="10" t="s">
        <v>83</v>
      </c>
      <c r="M3264" s="10" t="s">
        <v>48</v>
      </c>
      <c r="N3264" s="10" t="n">
        <v>0.012</v>
      </c>
      <c r="O3264" s="9" t="s">
        <v>57</v>
      </c>
      <c r="P3264" s="11" t="n">
        <v>0.101</v>
      </c>
      <c r="Q3264" s="8" t="s">
        <v>49</v>
      </c>
      <c r="R3264" s="11" t="n">
        <v>0.013</v>
      </c>
      <c r="S3264" s="8" t="s">
        <v>49</v>
      </c>
      <c r="T3264" s="11" t="n">
        <v>134</v>
      </c>
      <c r="U3264" s="8" t="s">
        <v>57</v>
      </c>
      <c r="V3264" s="11" t="n">
        <v>6.65</v>
      </c>
      <c r="W3264" s="11" t="n">
        <v>7.63</v>
      </c>
      <c r="X3264" s="11" t="n">
        <v>9.5</v>
      </c>
      <c r="Y3264" s="11" t="n">
        <v>10.9</v>
      </c>
      <c r="Z3264" s="11" t="n">
        <v>2.17</v>
      </c>
      <c r="AA3264" s="8" t="s">
        <v>57</v>
      </c>
      <c r="AB3264" s="5" t="n">
        <f aca="false">IF(C3264='[1]Pesos dos Critérios'!$V$3,'[1]Pesos dos Critérios'!$V$8,IF(Planilha1!C3264='[1]Pesos dos Critérios'!$W$3,'[1]Pesos dos Critérios'!$W$8,IF(Planilha1!C3264='[1]Pesos dos Critérios'!$X$3,'[1]Pesos dos Critérios'!$X$8,IF(Planilha1!C3264='[1]Pesos dos Critérios'!$Y$3,'[1]Pesos dos Critérios'!$Y$8,'[1]Pesos dos Critérios'!$Z$8))))</f>
        <v>0.0218518518518519</v>
      </c>
      <c r="AC3264" s="5" t="n">
        <f aca="false">IF(H3264=1,'[1]Pesos dos Critérios'!$AD$8,IF(Planilha1!H3264=2,'[1]Pesos dos Critérios'!$AE$8,IF(Planilha1!H3264=3,'[1]Pesos dos Critérios'!$AF$8,IF(Planilha1!H3264=4,'[1]Pesos dos Critérios'!$AG$8,'[1]Pesos dos Critérios'!$AH$8))))</f>
        <v>0.0384259259259259</v>
      </c>
      <c r="AD3264" s="5" t="n">
        <f aca="false">IF(J3264='[1]Pesos dos Critérios'!$AA$3,'[1]Pesos dos Critérios'!$AA$8,IF(Planilha1!J3264='[1]Pesos dos Critérios'!$AB$3,'[1]Pesos dos Critérios'!$AB$8,'[1]Pesos dos Critérios'!$AC$8))</f>
        <v>0.037037037037037</v>
      </c>
      <c r="AE3264" s="5" t="n">
        <f aca="false">IF(O3264="Intervalo 1",'[1]Pesos dos Critérios'!$J$8,IF(Planilha1!O3264="Intervalo 2",'[1]Pesos dos Critérios'!$K$8,IF(Planilha1!O3264="Intervalo 3",'[1]Pesos dos Critérios'!$L$8,'[1]Pesos dos Critérios'!$M$8)))</f>
        <v>0.0240628507295174</v>
      </c>
      <c r="AF3264" s="5" t="n">
        <f aca="false">IF(Q3264="Intervalo 1",'[1]Pesos dos Critérios'!$B$8,IF(Q3264="Intervalo 2",'[1]Pesos dos Critérios'!$C$8,IF(Q3264="Intervalo 3",'[1]Pesos dos Critérios'!$D$8,'[1]Pesos dos Critérios'!$E$8)))</f>
        <v>0.0550472852385421</v>
      </c>
      <c r="AG3264" s="5" t="n">
        <f aca="false">IF(S3264="Intervalo 1",'[1]Pesos dos Critérios'!$F$8,IF(S3264="Intervalo 2",'[1]Pesos dos Critérios'!$G$8,IF(S3264="Intervalo 3",'[1]Pesos dos Critérios'!$H$8,'[1]Pesos dos Critérios'!$I$8)))</f>
        <v>0.0375661375661376</v>
      </c>
      <c r="AH3264" s="5" t="n">
        <f aca="false">IF(U3264="Intervalo 1",'[1]Pesos dos Critérios'!$N$8,IF(U3264="Intervalo 2",'[1]Pesos dos Critérios'!$O$8,IF(U3264="Intervalo 3",'[1]Pesos dos Critérios'!$P$8,'[1]Pesos dos Critérios'!$Q$8)))</f>
        <v>0.0320767195767196</v>
      </c>
      <c r="AI3264" s="5" t="n">
        <f aca="false">IF(AA3264="Intervalo 1",'[1]Pesos dos Critérios'!$R$8,IF(AA3264="Intervalo 2",'[1]Pesos dos Critérios'!$S$8,IF(AA3264="Intervalo 3",'[1]Pesos dos Critérios'!$T$8,'[1]Pesos dos Critérios'!$U$8)))</f>
        <v>0.0547619047619048</v>
      </c>
      <c r="AJ3264" s="5" t="n">
        <f aca="false">SUM(AB3264:AI3264)</f>
        <v>0.300829712687636</v>
      </c>
      <c r="AK3264" s="5" t="n">
        <v>3263</v>
      </c>
      <c r="AM3264" s="1" t="s">
        <v>52</v>
      </c>
    </row>
    <row r="3265" customFormat="false" ht="12.8" hidden="false" customHeight="true" outlineLevel="0" collapsed="false">
      <c r="A3265" s="7" t="n">
        <v>2017</v>
      </c>
      <c r="B3265" s="7" t="s">
        <v>743</v>
      </c>
      <c r="C3265" s="8" t="s">
        <v>372</v>
      </c>
      <c r="D3265" s="7" t="s">
        <v>175</v>
      </c>
      <c r="E3265" s="7" t="s">
        <v>1624</v>
      </c>
      <c r="F3265" s="7" t="s">
        <v>445</v>
      </c>
      <c r="G3265" s="7" t="s">
        <v>224</v>
      </c>
      <c r="H3265" s="9" t="n">
        <v>2</v>
      </c>
      <c r="I3265" s="7" t="s">
        <v>219</v>
      </c>
      <c r="J3265" s="8" t="s">
        <v>86</v>
      </c>
      <c r="K3265" s="10" t="s">
        <v>46</v>
      </c>
      <c r="L3265" s="10" t="s">
        <v>83</v>
      </c>
      <c r="M3265" s="10" t="s">
        <v>48</v>
      </c>
      <c r="N3265" s="10" t="n">
        <v>0.012</v>
      </c>
      <c r="O3265" s="9" t="s">
        <v>57</v>
      </c>
      <c r="P3265" s="11" t="n">
        <v>0.101</v>
      </c>
      <c r="Q3265" s="8" t="s">
        <v>49</v>
      </c>
      <c r="R3265" s="11" t="n">
        <v>0.013</v>
      </c>
      <c r="S3265" s="8" t="s">
        <v>49</v>
      </c>
      <c r="T3265" s="11" t="n">
        <v>134</v>
      </c>
      <c r="U3265" s="8" t="s">
        <v>57</v>
      </c>
      <c r="V3265" s="11" t="n">
        <v>6.65</v>
      </c>
      <c r="W3265" s="11" t="n">
        <v>7.63</v>
      </c>
      <c r="X3265" s="11" t="n">
        <v>9.5</v>
      </c>
      <c r="Y3265" s="11" t="n">
        <v>10.9</v>
      </c>
      <c r="Z3265" s="11" t="n">
        <v>2.17</v>
      </c>
      <c r="AA3265" s="8" t="s">
        <v>57</v>
      </c>
      <c r="AB3265" s="5" t="n">
        <f aca="false">IF(C3265='[1]Pesos dos Critérios'!$V$3,'[1]Pesos dos Critérios'!$V$8,IF(Planilha1!C3265='[1]Pesos dos Critérios'!$W$3,'[1]Pesos dos Critérios'!$W$8,IF(Planilha1!C3265='[1]Pesos dos Critérios'!$X$3,'[1]Pesos dos Critérios'!$X$8,IF(Planilha1!C3265='[1]Pesos dos Critérios'!$Y$3,'[1]Pesos dos Critérios'!$Y$8,'[1]Pesos dos Critérios'!$Z$8))))</f>
        <v>0.0218518518518519</v>
      </c>
      <c r="AC3265" s="5" t="n">
        <f aca="false">IF(H3265=1,'[1]Pesos dos Critérios'!$AD$8,IF(Planilha1!H3265=2,'[1]Pesos dos Critérios'!$AE$8,IF(Planilha1!H3265=3,'[1]Pesos dos Critérios'!$AF$8,IF(Planilha1!H3265=4,'[1]Pesos dos Critérios'!$AG$8,'[1]Pesos dos Critérios'!$AH$8))))</f>
        <v>0.0384259259259259</v>
      </c>
      <c r="AD3265" s="5" t="n">
        <f aca="false">IF(J3265='[1]Pesos dos Critérios'!$AA$3,'[1]Pesos dos Critérios'!$AA$8,IF(Planilha1!J3265='[1]Pesos dos Critérios'!$AB$3,'[1]Pesos dos Critérios'!$AB$8,'[1]Pesos dos Critérios'!$AC$8))</f>
        <v>0.037037037037037</v>
      </c>
      <c r="AE3265" s="5" t="n">
        <f aca="false">IF(O3265="Intervalo 1",'[1]Pesos dos Critérios'!$J$8,IF(Planilha1!O3265="Intervalo 2",'[1]Pesos dos Critérios'!$K$8,IF(Planilha1!O3265="Intervalo 3",'[1]Pesos dos Critérios'!$L$8,'[1]Pesos dos Critérios'!$M$8)))</f>
        <v>0.0240628507295174</v>
      </c>
      <c r="AF3265" s="5" t="n">
        <f aca="false">IF(Q3265="Intervalo 1",'[1]Pesos dos Critérios'!$B$8,IF(Q3265="Intervalo 2",'[1]Pesos dos Critérios'!$C$8,IF(Q3265="Intervalo 3",'[1]Pesos dos Critérios'!$D$8,'[1]Pesos dos Critérios'!$E$8)))</f>
        <v>0.0550472852385421</v>
      </c>
      <c r="AG3265" s="5" t="n">
        <f aca="false">IF(S3265="Intervalo 1",'[1]Pesos dos Critérios'!$F$8,IF(S3265="Intervalo 2",'[1]Pesos dos Critérios'!$G$8,IF(S3265="Intervalo 3",'[1]Pesos dos Critérios'!$H$8,'[1]Pesos dos Critérios'!$I$8)))</f>
        <v>0.0375661375661376</v>
      </c>
      <c r="AH3265" s="5" t="n">
        <f aca="false">IF(U3265="Intervalo 1",'[1]Pesos dos Critérios'!$N$8,IF(U3265="Intervalo 2",'[1]Pesos dos Critérios'!$O$8,IF(U3265="Intervalo 3",'[1]Pesos dos Critérios'!$P$8,'[1]Pesos dos Critérios'!$Q$8)))</f>
        <v>0.0320767195767196</v>
      </c>
      <c r="AI3265" s="5" t="n">
        <f aca="false">IF(AA3265="Intervalo 1",'[1]Pesos dos Critérios'!$R$8,IF(AA3265="Intervalo 2",'[1]Pesos dos Critérios'!$S$8,IF(AA3265="Intervalo 3",'[1]Pesos dos Critérios'!$T$8,'[1]Pesos dos Critérios'!$U$8)))</f>
        <v>0.0547619047619048</v>
      </c>
      <c r="AJ3265" s="5" t="n">
        <f aca="false">SUM(AB3265:AI3265)</f>
        <v>0.300829712687636</v>
      </c>
      <c r="AK3265" s="5" t="n">
        <v>3264</v>
      </c>
      <c r="AM3265" s="1" t="s">
        <v>52</v>
      </c>
    </row>
    <row r="3266" customFormat="false" ht="12.8" hidden="false" customHeight="true" outlineLevel="0" collapsed="false">
      <c r="A3266" s="7" t="n">
        <v>2017</v>
      </c>
      <c r="B3266" s="7" t="s">
        <v>743</v>
      </c>
      <c r="C3266" s="8" t="s">
        <v>372</v>
      </c>
      <c r="D3266" s="7" t="s">
        <v>175</v>
      </c>
      <c r="E3266" s="7" t="s">
        <v>1624</v>
      </c>
      <c r="F3266" s="7" t="s">
        <v>445</v>
      </c>
      <c r="G3266" s="7" t="s">
        <v>338</v>
      </c>
      <c r="H3266" s="9" t="n">
        <v>3</v>
      </c>
      <c r="I3266" s="7" t="s">
        <v>1916</v>
      </c>
      <c r="J3266" s="8" t="s">
        <v>86</v>
      </c>
      <c r="K3266" s="10" t="s">
        <v>46</v>
      </c>
      <c r="L3266" s="10" t="s">
        <v>83</v>
      </c>
      <c r="M3266" s="10" t="s">
        <v>48</v>
      </c>
      <c r="N3266" s="10" t="n">
        <v>0.008</v>
      </c>
      <c r="O3266" s="9" t="s">
        <v>49</v>
      </c>
      <c r="P3266" s="11" t="n">
        <v>0.086</v>
      </c>
      <c r="Q3266" s="8" t="s">
        <v>49</v>
      </c>
      <c r="R3266" s="11" t="n">
        <v>0.019</v>
      </c>
      <c r="S3266" s="8" t="s">
        <v>57</v>
      </c>
      <c r="T3266" s="11" t="n">
        <v>142</v>
      </c>
      <c r="U3266" s="8" t="s">
        <v>58</v>
      </c>
      <c r="V3266" s="11" t="n">
        <v>6.09</v>
      </c>
      <c r="W3266" s="11" t="n">
        <v>7.63</v>
      </c>
      <c r="X3266" s="11" t="n">
        <v>8.7</v>
      </c>
      <c r="Y3266" s="11" t="n">
        <v>10.9</v>
      </c>
      <c r="Z3266" s="11" t="n">
        <v>2.3</v>
      </c>
      <c r="AA3266" s="8" t="s">
        <v>58</v>
      </c>
      <c r="AB3266" s="5" t="n">
        <f aca="false">IF(C3266='[1]Pesos dos Critérios'!$V$3,'[1]Pesos dos Critérios'!$V$8,IF(Planilha1!C3266='[1]Pesos dos Critérios'!$W$3,'[1]Pesos dos Critérios'!$W$8,IF(Planilha1!C3266='[1]Pesos dos Critérios'!$X$3,'[1]Pesos dos Critérios'!$X$8,IF(Planilha1!C3266='[1]Pesos dos Critérios'!$Y$3,'[1]Pesos dos Critérios'!$Y$8,'[1]Pesos dos Critérios'!$Z$8))))</f>
        <v>0.0218518518518519</v>
      </c>
      <c r="AC3266" s="5" t="n">
        <f aca="false">IF(H3266=1,'[1]Pesos dos Critérios'!$AD$8,IF(Planilha1!H3266=2,'[1]Pesos dos Critérios'!$AE$8,IF(Planilha1!H3266=3,'[1]Pesos dos Critérios'!$AF$8,IF(Planilha1!H3266=4,'[1]Pesos dos Critérios'!$AG$8,'[1]Pesos dos Critérios'!$AH$8))))</f>
        <v>0.0273148148148148</v>
      </c>
      <c r="AD3266" s="5" t="n">
        <f aca="false">IF(J3266='[1]Pesos dos Critérios'!$AA$3,'[1]Pesos dos Critérios'!$AA$8,IF(Planilha1!J3266='[1]Pesos dos Critérios'!$AB$3,'[1]Pesos dos Critérios'!$AB$8,'[1]Pesos dos Critérios'!$AC$8))</f>
        <v>0.037037037037037</v>
      </c>
      <c r="AE3266" s="5" t="n">
        <f aca="false">IF(O3266="Intervalo 1",'[1]Pesos dos Critérios'!$J$8,IF(Planilha1!O3266="Intervalo 2",'[1]Pesos dos Critérios'!$K$8,IF(Planilha1!O3266="Intervalo 3",'[1]Pesos dos Critérios'!$L$8,'[1]Pesos dos Critérios'!$M$8)))</f>
        <v>0.0531762065095399</v>
      </c>
      <c r="AF3266" s="5" t="n">
        <f aca="false">IF(Q3266="Intervalo 1",'[1]Pesos dos Critérios'!$B$8,IF(Q3266="Intervalo 2",'[1]Pesos dos Critérios'!$C$8,IF(Q3266="Intervalo 3",'[1]Pesos dos Critérios'!$D$8,'[1]Pesos dos Critérios'!$E$8)))</f>
        <v>0.0550472852385421</v>
      </c>
      <c r="AG3266" s="5" t="n">
        <f aca="false">IF(S3266="Intervalo 1",'[1]Pesos dos Critérios'!$F$8,IF(S3266="Intervalo 2",'[1]Pesos dos Critérios'!$G$8,IF(S3266="Intervalo 3",'[1]Pesos dos Critérios'!$H$8,'[1]Pesos dos Critérios'!$I$8)))</f>
        <v>0.032010582010582</v>
      </c>
      <c r="AH3266" s="5" t="n">
        <f aca="false">IF(U3266="Intervalo 1",'[1]Pesos dos Critérios'!$N$8,IF(U3266="Intervalo 2",'[1]Pesos dos Critérios'!$O$8,IF(U3266="Intervalo 3",'[1]Pesos dos Critérios'!$P$8,'[1]Pesos dos Critérios'!$Q$8)))</f>
        <v>0.0274470899470899</v>
      </c>
      <c r="AI3266" s="5" t="n">
        <f aca="false">IF(AA3266="Intervalo 1",'[1]Pesos dos Critérios'!$R$8,IF(AA3266="Intervalo 2",'[1]Pesos dos Critérios'!$S$8,IF(AA3266="Intervalo 3",'[1]Pesos dos Critérios'!$T$8,'[1]Pesos dos Critérios'!$U$8)))</f>
        <v>0.0547619047619048</v>
      </c>
      <c r="AJ3266" s="5" t="n">
        <f aca="false">SUM(AB3266:AI3266)</f>
        <v>0.308646772171362</v>
      </c>
      <c r="AK3266" s="5" t="n">
        <v>3265</v>
      </c>
      <c r="AM3266" s="1" t="s">
        <v>52</v>
      </c>
    </row>
    <row r="3267" customFormat="false" ht="12.8" hidden="false" customHeight="true" outlineLevel="0" collapsed="false">
      <c r="A3267" s="7" t="n">
        <v>2017</v>
      </c>
      <c r="B3267" s="7" t="s">
        <v>743</v>
      </c>
      <c r="C3267" s="8" t="s">
        <v>372</v>
      </c>
      <c r="D3267" s="7" t="s">
        <v>232</v>
      </c>
      <c r="E3267" s="7" t="s">
        <v>1605</v>
      </c>
      <c r="F3267" s="7" t="s">
        <v>2024</v>
      </c>
      <c r="G3267" s="7" t="s">
        <v>392</v>
      </c>
      <c r="H3267" s="9" t="n">
        <v>4</v>
      </c>
      <c r="I3267" s="7" t="s">
        <v>1999</v>
      </c>
      <c r="J3267" s="8" t="s">
        <v>86</v>
      </c>
      <c r="K3267" s="10" t="s">
        <v>46</v>
      </c>
      <c r="L3267" s="10" t="s">
        <v>83</v>
      </c>
      <c r="M3267" s="10" t="s">
        <v>48</v>
      </c>
      <c r="N3267" s="10" t="n">
        <v>0.023</v>
      </c>
      <c r="O3267" s="9" t="s">
        <v>50</v>
      </c>
      <c r="P3267" s="11" t="n">
        <v>0.11</v>
      </c>
      <c r="Q3267" s="8" t="s">
        <v>49</v>
      </c>
      <c r="R3267" s="11" t="n">
        <v>0.037</v>
      </c>
      <c r="S3267" s="8" t="s">
        <v>58</v>
      </c>
      <c r="T3267" s="11" t="n">
        <v>177</v>
      </c>
      <c r="U3267" s="8" t="s">
        <v>58</v>
      </c>
      <c r="V3267" s="11" t="n">
        <v>4.83</v>
      </c>
      <c r="W3267" s="11" t="n">
        <v>6.58</v>
      </c>
      <c r="X3267" s="11" t="n">
        <v>6.9</v>
      </c>
      <c r="Y3267" s="11" t="n">
        <v>9.4</v>
      </c>
      <c r="Z3267" s="11" t="n">
        <v>2.86</v>
      </c>
      <c r="AA3267" s="8" t="s">
        <v>50</v>
      </c>
      <c r="AB3267" s="5" t="n">
        <f aca="false">IF(C3267='[1]Pesos dos Critérios'!$V$3,'[1]Pesos dos Critérios'!$V$8,IF(Planilha1!C3267='[1]Pesos dos Critérios'!$W$3,'[1]Pesos dos Critérios'!$W$8,IF(Planilha1!C3267='[1]Pesos dos Critérios'!$X$3,'[1]Pesos dos Critérios'!$X$8,IF(Planilha1!C3267='[1]Pesos dos Critérios'!$Y$3,'[1]Pesos dos Critérios'!$Y$8,'[1]Pesos dos Critérios'!$Z$8))))</f>
        <v>0.0218518518518519</v>
      </c>
      <c r="AC3267" s="5" t="n">
        <f aca="false">IF(H3267=1,'[1]Pesos dos Critérios'!$AD$8,IF(Planilha1!H3267=2,'[1]Pesos dos Critérios'!$AE$8,IF(Planilha1!H3267=3,'[1]Pesos dos Critérios'!$AF$8,IF(Planilha1!H3267=4,'[1]Pesos dos Critérios'!$AG$8,'[1]Pesos dos Critérios'!$AH$8))))</f>
        <v>0.0226851851851852</v>
      </c>
      <c r="AD3267" s="5" t="n">
        <f aca="false">IF(J3267='[1]Pesos dos Critérios'!$AA$3,'[1]Pesos dos Critérios'!$AA$8,IF(Planilha1!J3267='[1]Pesos dos Critérios'!$AB$3,'[1]Pesos dos Critérios'!$AB$8,'[1]Pesos dos Critérios'!$AC$8))</f>
        <v>0.037037037037037</v>
      </c>
      <c r="AE3267" s="5" t="n">
        <f aca="false">IF(O3267="Intervalo 1",'[1]Pesos dos Critérios'!$J$8,IF(Planilha1!O3267="Intervalo 2",'[1]Pesos dos Critérios'!$K$8,IF(Planilha1!O3267="Intervalo 3",'[1]Pesos dos Critérios'!$L$8,'[1]Pesos dos Critérios'!$M$8)))</f>
        <v>0.0120314253647587</v>
      </c>
      <c r="AF3267" s="5" t="n">
        <f aca="false">IF(Q3267="Intervalo 1",'[1]Pesos dos Critérios'!$B$8,IF(Q3267="Intervalo 2",'[1]Pesos dos Critérios'!$C$8,IF(Q3267="Intervalo 3",'[1]Pesos dos Critérios'!$D$8,'[1]Pesos dos Critérios'!$E$8)))</f>
        <v>0.0550472852385421</v>
      </c>
      <c r="AG3267" s="5" t="n">
        <f aca="false">IF(S3267="Intervalo 1",'[1]Pesos dos Critérios'!$F$8,IF(S3267="Intervalo 2",'[1]Pesos dos Critérios'!$G$8,IF(S3267="Intervalo 3",'[1]Pesos dos Critérios'!$H$8,'[1]Pesos dos Critérios'!$I$8)))</f>
        <v>0.0227513227513227</v>
      </c>
      <c r="AH3267" s="5" t="n">
        <f aca="false">IF(U3267="Intervalo 1",'[1]Pesos dos Critérios'!$N$8,IF(U3267="Intervalo 2",'[1]Pesos dos Critérios'!$O$8,IF(U3267="Intervalo 3",'[1]Pesos dos Critérios'!$P$8,'[1]Pesos dos Critérios'!$Q$8)))</f>
        <v>0.0274470899470899</v>
      </c>
      <c r="AI3267" s="5" t="n">
        <f aca="false">IF(AA3267="Intervalo 1",'[1]Pesos dos Critérios'!$R$8,IF(AA3267="Intervalo 2",'[1]Pesos dos Critérios'!$S$8,IF(AA3267="Intervalo 3",'[1]Pesos dos Critérios'!$T$8,'[1]Pesos dos Critérios'!$U$8)))</f>
        <v>0.0468253968253968</v>
      </c>
      <c r="AJ3267" s="5" t="n">
        <f aca="false">SUM(AB3267:AI3267)</f>
        <v>0.245676594201184</v>
      </c>
      <c r="AK3267" s="5" t="n">
        <v>3266</v>
      </c>
      <c r="AM3267" s="1" t="s">
        <v>96</v>
      </c>
    </row>
    <row r="3268" customFormat="false" ht="12.8" hidden="false" customHeight="true" outlineLevel="0" collapsed="false">
      <c r="A3268" s="7" t="n">
        <v>2017</v>
      </c>
      <c r="B3268" s="7" t="s">
        <v>743</v>
      </c>
      <c r="C3268" s="8" t="s">
        <v>372</v>
      </c>
      <c r="D3268" s="7" t="s">
        <v>232</v>
      </c>
      <c r="E3268" s="7" t="s">
        <v>1604</v>
      </c>
      <c r="F3268" s="7" t="s">
        <v>2156</v>
      </c>
      <c r="G3268" s="7" t="s">
        <v>224</v>
      </c>
      <c r="H3268" s="9" t="n">
        <v>2</v>
      </c>
      <c r="I3268" s="7" t="s">
        <v>1916</v>
      </c>
      <c r="J3268" s="8" t="s">
        <v>86</v>
      </c>
      <c r="K3268" s="10" t="s">
        <v>46</v>
      </c>
      <c r="L3268" s="10" t="s">
        <v>83</v>
      </c>
      <c r="M3268" s="10" t="s">
        <v>48</v>
      </c>
      <c r="N3268" s="10" t="n">
        <v>0.007</v>
      </c>
      <c r="O3268" s="9" t="s">
        <v>49</v>
      </c>
      <c r="P3268" s="11" t="n">
        <v>0.058</v>
      </c>
      <c r="Q3268" s="8" t="s">
        <v>49</v>
      </c>
      <c r="R3268" s="11" t="n">
        <v>0.009</v>
      </c>
      <c r="S3268" s="8" t="s">
        <v>49</v>
      </c>
      <c r="T3268" s="11" t="n">
        <v>152</v>
      </c>
      <c r="U3268" s="8" t="s">
        <v>58</v>
      </c>
      <c r="V3268" s="11" t="n">
        <v>5.81</v>
      </c>
      <c r="W3268" s="11" t="n">
        <v>7</v>
      </c>
      <c r="X3268" s="11" t="n">
        <v>8.3</v>
      </c>
      <c r="Y3268" s="11" t="n">
        <v>10</v>
      </c>
      <c r="Z3268" s="11" t="n">
        <v>2.46</v>
      </c>
      <c r="AA3268" s="8" t="s">
        <v>58</v>
      </c>
      <c r="AB3268" s="5" t="n">
        <f aca="false">IF(C3268='[1]Pesos dos Critérios'!$V$3,'[1]Pesos dos Critérios'!$V$8,IF(Planilha1!C3268='[1]Pesos dos Critérios'!$W$3,'[1]Pesos dos Critérios'!$W$8,IF(Planilha1!C3268='[1]Pesos dos Critérios'!$X$3,'[1]Pesos dos Critérios'!$X$8,IF(Planilha1!C3268='[1]Pesos dos Critérios'!$Y$3,'[1]Pesos dos Critérios'!$Y$8,'[1]Pesos dos Critérios'!$Z$8))))</f>
        <v>0.0218518518518519</v>
      </c>
      <c r="AC3268" s="5" t="n">
        <f aca="false">IF(H3268=1,'[1]Pesos dos Critérios'!$AD$8,IF(Planilha1!H3268=2,'[1]Pesos dos Critérios'!$AE$8,IF(Planilha1!H3268=3,'[1]Pesos dos Critérios'!$AF$8,IF(Planilha1!H3268=4,'[1]Pesos dos Critérios'!$AG$8,'[1]Pesos dos Critérios'!$AH$8))))</f>
        <v>0.0384259259259259</v>
      </c>
      <c r="AD3268" s="5" t="n">
        <f aca="false">IF(J3268='[1]Pesos dos Critérios'!$AA$3,'[1]Pesos dos Critérios'!$AA$8,IF(Planilha1!J3268='[1]Pesos dos Critérios'!$AB$3,'[1]Pesos dos Critérios'!$AB$8,'[1]Pesos dos Critérios'!$AC$8))</f>
        <v>0.037037037037037</v>
      </c>
      <c r="AE3268" s="5" t="n">
        <f aca="false">IF(O3268="Intervalo 1",'[1]Pesos dos Critérios'!$J$8,IF(Planilha1!O3268="Intervalo 2",'[1]Pesos dos Critérios'!$K$8,IF(Planilha1!O3268="Intervalo 3",'[1]Pesos dos Critérios'!$L$8,'[1]Pesos dos Critérios'!$M$8)))</f>
        <v>0.0531762065095399</v>
      </c>
      <c r="AF3268" s="5" t="n">
        <f aca="false">IF(Q3268="Intervalo 1",'[1]Pesos dos Critérios'!$B$8,IF(Q3268="Intervalo 2",'[1]Pesos dos Critérios'!$C$8,IF(Q3268="Intervalo 3",'[1]Pesos dos Critérios'!$D$8,'[1]Pesos dos Critérios'!$E$8)))</f>
        <v>0.0550472852385421</v>
      </c>
      <c r="AG3268" s="5" t="n">
        <f aca="false">IF(S3268="Intervalo 1",'[1]Pesos dos Critérios'!$F$8,IF(S3268="Intervalo 2",'[1]Pesos dos Critérios'!$G$8,IF(S3268="Intervalo 3",'[1]Pesos dos Critérios'!$H$8,'[1]Pesos dos Critérios'!$I$8)))</f>
        <v>0.0375661375661376</v>
      </c>
      <c r="AH3268" s="5" t="n">
        <f aca="false">IF(U3268="Intervalo 1",'[1]Pesos dos Critérios'!$N$8,IF(U3268="Intervalo 2",'[1]Pesos dos Critérios'!$O$8,IF(U3268="Intervalo 3",'[1]Pesos dos Critérios'!$P$8,'[1]Pesos dos Critérios'!$Q$8)))</f>
        <v>0.0274470899470899</v>
      </c>
      <c r="AI3268" s="5" t="n">
        <f aca="false">IF(AA3268="Intervalo 1",'[1]Pesos dos Critérios'!$R$8,IF(AA3268="Intervalo 2",'[1]Pesos dos Critérios'!$S$8,IF(AA3268="Intervalo 3",'[1]Pesos dos Critérios'!$T$8,'[1]Pesos dos Critérios'!$U$8)))</f>
        <v>0.0547619047619048</v>
      </c>
      <c r="AJ3268" s="5" t="n">
        <f aca="false">SUM(AB3268:AI3268)</f>
        <v>0.325313438838029</v>
      </c>
      <c r="AK3268" s="5" t="n">
        <v>3267</v>
      </c>
      <c r="AM3268" s="1" t="s">
        <v>52</v>
      </c>
    </row>
    <row r="3269" customFormat="false" ht="12.8" hidden="false" customHeight="true" outlineLevel="0" collapsed="false">
      <c r="A3269" s="7" t="n">
        <v>2017</v>
      </c>
      <c r="B3269" s="7" t="s">
        <v>743</v>
      </c>
      <c r="C3269" s="8" t="s">
        <v>372</v>
      </c>
      <c r="D3269" s="7" t="s">
        <v>1186</v>
      </c>
      <c r="E3269" s="7" t="s">
        <v>2157</v>
      </c>
      <c r="F3269" s="7" t="s">
        <v>2158</v>
      </c>
      <c r="G3269" s="7" t="s">
        <v>283</v>
      </c>
      <c r="H3269" s="9" t="n">
        <v>4</v>
      </c>
      <c r="I3269" s="7" t="s">
        <v>1916</v>
      </c>
      <c r="J3269" s="8" t="s">
        <v>86</v>
      </c>
      <c r="K3269" s="10" t="s">
        <v>46</v>
      </c>
      <c r="L3269" s="10" t="s">
        <v>83</v>
      </c>
      <c r="M3269" s="10" t="s">
        <v>48</v>
      </c>
      <c r="N3269" s="10" t="n">
        <v>0.018</v>
      </c>
      <c r="O3269" s="9" t="s">
        <v>58</v>
      </c>
      <c r="P3269" s="11" t="n">
        <v>0.331</v>
      </c>
      <c r="Q3269" s="8" t="s">
        <v>58</v>
      </c>
      <c r="R3269" s="11" t="n">
        <v>0.01</v>
      </c>
      <c r="S3269" s="8" t="s">
        <v>49</v>
      </c>
      <c r="T3269" s="11" t="n">
        <v>188</v>
      </c>
      <c r="U3269" s="8" t="s">
        <v>50</v>
      </c>
      <c r="V3269" s="11" t="n">
        <v>4.62</v>
      </c>
      <c r="W3269" s="11" t="n">
        <v>6.02</v>
      </c>
      <c r="X3269" s="11" t="n">
        <v>6.6</v>
      </c>
      <c r="Y3269" s="11" t="n">
        <v>8.6</v>
      </c>
      <c r="Z3269" s="11" t="n">
        <v>3.05</v>
      </c>
      <c r="AA3269" s="8" t="s">
        <v>50</v>
      </c>
      <c r="AB3269" s="5" t="n">
        <f aca="false">IF(C3269='[1]Pesos dos Critérios'!$V$3,'[1]Pesos dos Critérios'!$V$8,IF(Planilha1!C3269='[1]Pesos dos Critérios'!$W$3,'[1]Pesos dos Critérios'!$W$8,IF(Planilha1!C3269='[1]Pesos dos Critérios'!$X$3,'[1]Pesos dos Critérios'!$X$8,IF(Planilha1!C3269='[1]Pesos dos Critérios'!$Y$3,'[1]Pesos dos Critérios'!$Y$8,'[1]Pesos dos Critérios'!$Z$8))))</f>
        <v>0.0218518518518519</v>
      </c>
      <c r="AC3269" s="5" t="n">
        <f aca="false">IF(H3269=1,'[1]Pesos dos Critérios'!$AD$8,IF(Planilha1!H3269=2,'[1]Pesos dos Critérios'!$AE$8,IF(Planilha1!H3269=3,'[1]Pesos dos Critérios'!$AF$8,IF(Planilha1!H3269=4,'[1]Pesos dos Critérios'!$AG$8,'[1]Pesos dos Critérios'!$AH$8))))</f>
        <v>0.0226851851851852</v>
      </c>
      <c r="AD3269" s="5" t="n">
        <f aca="false">IF(J3269='[1]Pesos dos Critérios'!$AA$3,'[1]Pesos dos Critérios'!$AA$8,IF(Planilha1!J3269='[1]Pesos dos Critérios'!$AB$3,'[1]Pesos dos Critérios'!$AB$8,'[1]Pesos dos Critérios'!$AC$8))</f>
        <v>0.037037037037037</v>
      </c>
      <c r="AE3269" s="5" t="n">
        <f aca="false">IF(O3269="Intervalo 1",'[1]Pesos dos Critérios'!$J$8,IF(Planilha1!O3269="Intervalo 2",'[1]Pesos dos Critérios'!$K$8,IF(Planilha1!O3269="Intervalo 3",'[1]Pesos dos Critérios'!$L$8,'[1]Pesos dos Critérios'!$M$8)))</f>
        <v>0.0218406285072952</v>
      </c>
      <c r="AF3269" s="5" t="n">
        <f aca="false">IF(Q3269="Intervalo 1",'[1]Pesos dos Critérios'!$B$8,IF(Q3269="Intervalo 2",'[1]Pesos dos Critérios'!$C$8,IF(Q3269="Intervalo 3",'[1]Pesos dos Critérios'!$D$8,'[1]Pesos dos Critérios'!$E$8)))</f>
        <v>0.0213326341741642</v>
      </c>
      <c r="AG3269" s="5" t="n">
        <f aca="false">IF(S3269="Intervalo 1",'[1]Pesos dos Critérios'!$F$8,IF(S3269="Intervalo 2",'[1]Pesos dos Critérios'!$G$8,IF(S3269="Intervalo 3",'[1]Pesos dos Critérios'!$H$8,'[1]Pesos dos Critérios'!$I$8)))</f>
        <v>0.0375661375661376</v>
      </c>
      <c r="AH3269" s="5" t="n">
        <f aca="false">IF(U3269="Intervalo 1",'[1]Pesos dos Critérios'!$N$8,IF(U3269="Intervalo 2",'[1]Pesos dos Critérios'!$O$8,IF(U3269="Intervalo 3",'[1]Pesos dos Critérios'!$P$8,'[1]Pesos dos Critérios'!$Q$8)))</f>
        <v>0.019510582010582</v>
      </c>
      <c r="AI3269" s="5" t="n">
        <f aca="false">IF(AA3269="Intervalo 1",'[1]Pesos dos Critérios'!$R$8,IF(AA3269="Intervalo 2",'[1]Pesos dos Critérios'!$S$8,IF(AA3269="Intervalo 3",'[1]Pesos dos Critérios'!$T$8,'[1]Pesos dos Critérios'!$U$8)))</f>
        <v>0.0468253968253968</v>
      </c>
      <c r="AJ3269" s="5" t="n">
        <f aca="false">SUM(AB3269:AI3269)</f>
        <v>0.22864945315765</v>
      </c>
      <c r="AK3269" s="5" t="n">
        <v>3268</v>
      </c>
      <c r="AM3269" s="1" t="s">
        <v>96</v>
      </c>
    </row>
    <row r="3270" customFormat="false" ht="12.8" hidden="false" customHeight="true" outlineLevel="0" collapsed="false">
      <c r="A3270" s="7" t="n">
        <v>2017</v>
      </c>
      <c r="B3270" s="7" t="s">
        <v>743</v>
      </c>
      <c r="C3270" s="8" t="s">
        <v>372</v>
      </c>
      <c r="D3270" s="7" t="s">
        <v>1186</v>
      </c>
      <c r="E3270" s="7" t="s">
        <v>2159</v>
      </c>
      <c r="F3270" s="7" t="s">
        <v>2160</v>
      </c>
      <c r="G3270" s="7" t="s">
        <v>1654</v>
      </c>
      <c r="H3270" s="9" t="n">
        <v>3</v>
      </c>
      <c r="I3270" s="7" t="s">
        <v>1916</v>
      </c>
      <c r="J3270" s="8" t="s">
        <v>86</v>
      </c>
      <c r="K3270" s="10" t="s">
        <v>46</v>
      </c>
      <c r="L3270" s="10" t="s">
        <v>83</v>
      </c>
      <c r="M3270" s="10" t="s">
        <v>96</v>
      </c>
      <c r="N3270" s="10" t="n">
        <v>0.006</v>
      </c>
      <c r="O3270" s="9" t="s">
        <v>49</v>
      </c>
      <c r="P3270" s="11" t="n">
        <v>0.036</v>
      </c>
      <c r="Q3270" s="8" t="s">
        <v>49</v>
      </c>
      <c r="R3270" s="11" t="n">
        <v>0.339</v>
      </c>
      <c r="S3270" s="8" t="s">
        <v>50</v>
      </c>
      <c r="T3270" s="11" t="n">
        <v>246</v>
      </c>
      <c r="U3270" s="8" t="s">
        <v>50</v>
      </c>
      <c r="V3270" s="11" t="n">
        <v>5.46</v>
      </c>
      <c r="W3270" s="11" t="n">
        <v>6.37</v>
      </c>
      <c r="X3270" s="11" t="n">
        <v>7.8</v>
      </c>
      <c r="Y3270" s="11" t="n">
        <v>9.1</v>
      </c>
      <c r="Z3270" s="11" t="n">
        <v>3.28</v>
      </c>
      <c r="AA3270" s="8" t="s">
        <v>50</v>
      </c>
      <c r="AB3270" s="5" t="n">
        <f aca="false">IF(C3270='[1]Pesos dos Critérios'!$V$3,'[1]Pesos dos Critérios'!$V$8,IF(Planilha1!C3270='[1]Pesos dos Critérios'!$W$3,'[1]Pesos dos Critérios'!$W$8,IF(Planilha1!C3270='[1]Pesos dos Critérios'!$X$3,'[1]Pesos dos Critérios'!$X$8,IF(Planilha1!C3270='[1]Pesos dos Critérios'!$Y$3,'[1]Pesos dos Critérios'!$Y$8,'[1]Pesos dos Critérios'!$Z$8))))</f>
        <v>0.0218518518518519</v>
      </c>
      <c r="AC3270" s="5" t="n">
        <f aca="false">IF(H3270=1,'[1]Pesos dos Critérios'!$AD$8,IF(Planilha1!H3270=2,'[1]Pesos dos Critérios'!$AE$8,IF(Planilha1!H3270=3,'[1]Pesos dos Critérios'!$AF$8,IF(Planilha1!H3270=4,'[1]Pesos dos Critérios'!$AG$8,'[1]Pesos dos Critérios'!$AH$8))))</f>
        <v>0.0273148148148148</v>
      </c>
      <c r="AD3270" s="5" t="n">
        <f aca="false">IF(J3270='[1]Pesos dos Critérios'!$AA$3,'[1]Pesos dos Critérios'!$AA$8,IF(Planilha1!J3270='[1]Pesos dos Critérios'!$AB$3,'[1]Pesos dos Critérios'!$AB$8,'[1]Pesos dos Critérios'!$AC$8))</f>
        <v>0.037037037037037</v>
      </c>
      <c r="AE3270" s="5" t="n">
        <f aca="false">IF(O3270="Intervalo 1",'[1]Pesos dos Critérios'!$J$8,IF(Planilha1!O3270="Intervalo 2",'[1]Pesos dos Critérios'!$K$8,IF(Planilha1!O3270="Intervalo 3",'[1]Pesos dos Critérios'!$L$8,'[1]Pesos dos Critérios'!$M$8)))</f>
        <v>0.0531762065095399</v>
      </c>
      <c r="AF3270" s="5" t="n">
        <f aca="false">IF(Q3270="Intervalo 1",'[1]Pesos dos Critérios'!$B$8,IF(Q3270="Intervalo 2",'[1]Pesos dos Critérios'!$C$8,IF(Q3270="Intervalo 3",'[1]Pesos dos Critérios'!$D$8,'[1]Pesos dos Critérios'!$E$8)))</f>
        <v>0.0550472852385421</v>
      </c>
      <c r="AG3270" s="5" t="n">
        <f aca="false">IF(S3270="Intervalo 1",'[1]Pesos dos Critérios'!$F$8,IF(S3270="Intervalo 2",'[1]Pesos dos Critérios'!$G$8,IF(S3270="Intervalo 3",'[1]Pesos dos Critérios'!$H$8,'[1]Pesos dos Critérios'!$I$8)))</f>
        <v>0.0187830687830688</v>
      </c>
      <c r="AH3270" s="5" t="n">
        <f aca="false">IF(U3270="Intervalo 1",'[1]Pesos dos Critérios'!$N$8,IF(U3270="Intervalo 2",'[1]Pesos dos Critérios'!$O$8,IF(U3270="Intervalo 3",'[1]Pesos dos Critérios'!$P$8,'[1]Pesos dos Critérios'!$Q$8)))</f>
        <v>0.019510582010582</v>
      </c>
      <c r="AI3270" s="5" t="n">
        <f aca="false">IF(AA3270="Intervalo 1",'[1]Pesos dos Critérios'!$R$8,IF(AA3270="Intervalo 2",'[1]Pesos dos Critérios'!$S$8,IF(AA3270="Intervalo 3",'[1]Pesos dos Critérios'!$T$8,'[1]Pesos dos Critérios'!$U$8)))</f>
        <v>0.0468253968253968</v>
      </c>
      <c r="AJ3270" s="5" t="n">
        <f aca="false">SUM(AB3270:AI3270)</f>
        <v>0.279546243070833</v>
      </c>
      <c r="AK3270" s="5" t="n">
        <v>3269</v>
      </c>
      <c r="AM3270" s="1" t="s">
        <v>52</v>
      </c>
    </row>
    <row r="3271" customFormat="false" ht="12.8" hidden="false" customHeight="true" outlineLevel="0" collapsed="false">
      <c r="A3271" s="7" t="n">
        <v>2017</v>
      </c>
      <c r="B3271" s="7" t="s">
        <v>743</v>
      </c>
      <c r="C3271" s="8" t="s">
        <v>372</v>
      </c>
      <c r="D3271" s="7" t="s">
        <v>1897</v>
      </c>
      <c r="E3271" s="7" t="s">
        <v>1649</v>
      </c>
      <c r="F3271" s="7" t="n">
        <v>0</v>
      </c>
      <c r="G3271" s="7" t="s">
        <v>88</v>
      </c>
      <c r="H3271" s="9" t="n">
        <v>1</v>
      </c>
      <c r="I3271" s="7" t="s">
        <v>1949</v>
      </c>
      <c r="J3271" s="8" t="s">
        <v>239</v>
      </c>
      <c r="K3271" s="10" t="s">
        <v>46</v>
      </c>
      <c r="L3271" s="10" t="s">
        <v>83</v>
      </c>
      <c r="M3271" s="10" t="s">
        <v>48</v>
      </c>
      <c r="N3271" s="10" t="n">
        <v>0.01</v>
      </c>
      <c r="O3271" s="9" t="s">
        <v>49</v>
      </c>
      <c r="P3271" s="11" t="n">
        <v>0.218</v>
      </c>
      <c r="Q3271" s="8" t="s">
        <v>57</v>
      </c>
      <c r="R3271" s="11" t="n">
        <v>0.021</v>
      </c>
      <c r="S3271" s="8" t="s">
        <v>57</v>
      </c>
      <c r="T3271" s="11" t="n">
        <v>126</v>
      </c>
      <c r="U3271" s="8" t="s">
        <v>57</v>
      </c>
      <c r="V3271" s="11" t="n">
        <v>7.07</v>
      </c>
      <c r="W3271" s="11" t="n">
        <v>8.12</v>
      </c>
      <c r="X3271" s="11" t="n">
        <v>10.1</v>
      </c>
      <c r="Y3271" s="11" t="n">
        <v>11.6</v>
      </c>
      <c r="Z3271" s="11" t="n">
        <v>2.04</v>
      </c>
      <c r="AA3271" s="8" t="s">
        <v>57</v>
      </c>
      <c r="AB3271" s="5" t="n">
        <f aca="false">IF(C3271='[1]Pesos dos Critérios'!$V$3,'[1]Pesos dos Critérios'!$V$8,IF(Planilha1!C3271='[1]Pesos dos Critérios'!$W$3,'[1]Pesos dos Critérios'!$W$8,IF(Planilha1!C3271='[1]Pesos dos Critérios'!$X$3,'[1]Pesos dos Critérios'!$X$8,IF(Planilha1!C3271='[1]Pesos dos Critérios'!$Y$3,'[1]Pesos dos Critérios'!$Y$8,'[1]Pesos dos Critérios'!$Z$8))))</f>
        <v>0.0218518518518519</v>
      </c>
      <c r="AC3271" s="5" t="n">
        <f aca="false">IF(H3271=1,'[1]Pesos dos Critérios'!$AD$8,IF(Planilha1!H3271=2,'[1]Pesos dos Critérios'!$AE$8,IF(Planilha1!H3271=3,'[1]Pesos dos Critérios'!$AF$8,IF(Planilha1!H3271=4,'[1]Pesos dos Critérios'!$AG$8,'[1]Pesos dos Critérios'!$AH$8))))</f>
        <v>0.0384259259259259</v>
      </c>
      <c r="AD3271" s="5" t="n">
        <f aca="false">IF(J3271='[1]Pesos dos Critérios'!$AA$3,'[1]Pesos dos Critérios'!$AA$8,IF(Planilha1!J3271='[1]Pesos dos Critérios'!$AB$3,'[1]Pesos dos Critérios'!$AB$8,'[1]Pesos dos Critérios'!$AC$8))</f>
        <v>0.037037037037037</v>
      </c>
      <c r="AE3271" s="5" t="n">
        <f aca="false">IF(O3271="Intervalo 1",'[1]Pesos dos Critérios'!$J$8,IF(Planilha1!O3271="Intervalo 2",'[1]Pesos dos Critérios'!$K$8,IF(Planilha1!O3271="Intervalo 3",'[1]Pesos dos Critérios'!$L$8,'[1]Pesos dos Critérios'!$M$8)))</f>
        <v>0.0531762065095399</v>
      </c>
      <c r="AF3271" s="5" t="n">
        <f aca="false">IF(Q3271="Intervalo 1",'[1]Pesos dos Critérios'!$B$8,IF(Q3271="Intervalo 2",'[1]Pesos dos Critérios'!$C$8,IF(Q3271="Intervalo 3",'[1]Pesos dos Critérios'!$D$8,'[1]Pesos dos Critérios'!$E$8)))</f>
        <v>0.0236095012051296</v>
      </c>
      <c r="AG3271" s="5" t="n">
        <f aca="false">IF(S3271="Intervalo 1",'[1]Pesos dos Critérios'!$F$8,IF(S3271="Intervalo 2",'[1]Pesos dos Critérios'!$G$8,IF(S3271="Intervalo 3",'[1]Pesos dos Critérios'!$H$8,'[1]Pesos dos Critérios'!$I$8)))</f>
        <v>0.032010582010582</v>
      </c>
      <c r="AH3271" s="5" t="n">
        <f aca="false">IF(U3271="Intervalo 1",'[1]Pesos dos Critérios'!$N$8,IF(U3271="Intervalo 2",'[1]Pesos dos Critérios'!$O$8,IF(U3271="Intervalo 3",'[1]Pesos dos Critérios'!$P$8,'[1]Pesos dos Critérios'!$Q$8)))</f>
        <v>0.0320767195767196</v>
      </c>
      <c r="AI3271" s="5" t="n">
        <f aca="false">IF(AA3271="Intervalo 1",'[1]Pesos dos Critérios'!$R$8,IF(AA3271="Intervalo 2",'[1]Pesos dos Critérios'!$S$8,IF(AA3271="Intervalo 3",'[1]Pesos dos Critérios'!$T$8,'[1]Pesos dos Critérios'!$U$8)))</f>
        <v>0.0547619047619048</v>
      </c>
      <c r="AJ3271" s="5" t="n">
        <f aca="false">SUM(AB3271:AI3271)</f>
        <v>0.292949728878691</v>
      </c>
      <c r="AK3271" s="5" t="n">
        <v>3270</v>
      </c>
      <c r="AM3271" s="1" t="s">
        <v>52</v>
      </c>
    </row>
    <row r="3272" customFormat="false" ht="12.8" hidden="false" customHeight="true" outlineLevel="0" collapsed="false">
      <c r="A3272" s="7" t="n">
        <v>2017</v>
      </c>
      <c r="B3272" s="7" t="s">
        <v>743</v>
      </c>
      <c r="C3272" s="8" t="s">
        <v>372</v>
      </c>
      <c r="D3272" s="7" t="s">
        <v>1897</v>
      </c>
      <c r="E3272" s="7" t="s">
        <v>1649</v>
      </c>
      <c r="F3272" s="7" t="n">
        <v>0</v>
      </c>
      <c r="G3272" s="7" t="s">
        <v>224</v>
      </c>
      <c r="H3272" s="9" t="n">
        <v>2</v>
      </c>
      <c r="I3272" s="7" t="s">
        <v>1916</v>
      </c>
      <c r="J3272" s="8" t="s">
        <v>86</v>
      </c>
      <c r="K3272" s="10" t="s">
        <v>46</v>
      </c>
      <c r="L3272" s="10" t="s">
        <v>83</v>
      </c>
      <c r="M3272" s="10" t="s">
        <v>48</v>
      </c>
      <c r="N3272" s="10" t="n">
        <v>0.018</v>
      </c>
      <c r="O3272" s="9" t="s">
        <v>58</v>
      </c>
      <c r="P3272" s="11" t="n">
        <v>0.246</v>
      </c>
      <c r="Q3272" s="8" t="s">
        <v>58</v>
      </c>
      <c r="R3272" s="11" t="n">
        <v>0.015</v>
      </c>
      <c r="S3272" s="8" t="s">
        <v>49</v>
      </c>
      <c r="T3272" s="11" t="n">
        <v>165</v>
      </c>
      <c r="U3272" s="8" t="s">
        <v>58</v>
      </c>
      <c r="V3272" s="11" t="n">
        <v>5.32</v>
      </c>
      <c r="W3272" s="11" t="n">
        <v>6.58</v>
      </c>
      <c r="X3272" s="11" t="n">
        <v>7.6</v>
      </c>
      <c r="Y3272" s="11" t="n">
        <v>9.4</v>
      </c>
      <c r="Z3272" s="11" t="n">
        <v>2.68</v>
      </c>
      <c r="AA3272" s="8" t="s">
        <v>58</v>
      </c>
      <c r="AB3272" s="5" t="n">
        <f aca="false">IF(C3272='[1]Pesos dos Critérios'!$V$3,'[1]Pesos dos Critérios'!$V$8,IF(Planilha1!C3272='[1]Pesos dos Critérios'!$W$3,'[1]Pesos dos Critérios'!$W$8,IF(Planilha1!C3272='[1]Pesos dos Critérios'!$X$3,'[1]Pesos dos Critérios'!$X$8,IF(Planilha1!C3272='[1]Pesos dos Critérios'!$Y$3,'[1]Pesos dos Critérios'!$Y$8,'[1]Pesos dos Critérios'!$Z$8))))</f>
        <v>0.0218518518518519</v>
      </c>
      <c r="AC3272" s="5" t="n">
        <f aca="false">IF(H3272=1,'[1]Pesos dos Critérios'!$AD$8,IF(Planilha1!H3272=2,'[1]Pesos dos Critérios'!$AE$8,IF(Planilha1!H3272=3,'[1]Pesos dos Critérios'!$AF$8,IF(Planilha1!H3272=4,'[1]Pesos dos Critérios'!$AG$8,'[1]Pesos dos Critérios'!$AH$8))))</f>
        <v>0.0384259259259259</v>
      </c>
      <c r="AD3272" s="5" t="n">
        <f aca="false">IF(J3272='[1]Pesos dos Critérios'!$AA$3,'[1]Pesos dos Critérios'!$AA$8,IF(Planilha1!J3272='[1]Pesos dos Critérios'!$AB$3,'[1]Pesos dos Critérios'!$AB$8,'[1]Pesos dos Critérios'!$AC$8))</f>
        <v>0.037037037037037</v>
      </c>
      <c r="AE3272" s="5" t="n">
        <f aca="false">IF(O3272="Intervalo 1",'[1]Pesos dos Critérios'!$J$8,IF(Planilha1!O3272="Intervalo 2",'[1]Pesos dos Critérios'!$K$8,IF(Planilha1!O3272="Intervalo 3",'[1]Pesos dos Critérios'!$L$8,'[1]Pesos dos Critérios'!$M$8)))</f>
        <v>0.0218406285072952</v>
      </c>
      <c r="AF3272" s="5" t="n">
        <f aca="false">IF(Q3272="Intervalo 1",'[1]Pesos dos Critérios'!$B$8,IF(Q3272="Intervalo 2",'[1]Pesos dos Critérios'!$C$8,IF(Q3272="Intervalo 3",'[1]Pesos dos Critérios'!$D$8,'[1]Pesos dos Critérios'!$E$8)))</f>
        <v>0.0213326341741642</v>
      </c>
      <c r="AG3272" s="5" t="n">
        <f aca="false">IF(S3272="Intervalo 1",'[1]Pesos dos Critérios'!$F$8,IF(S3272="Intervalo 2",'[1]Pesos dos Critérios'!$G$8,IF(S3272="Intervalo 3",'[1]Pesos dos Critérios'!$H$8,'[1]Pesos dos Critérios'!$I$8)))</f>
        <v>0.0375661375661376</v>
      </c>
      <c r="AH3272" s="5" t="n">
        <f aca="false">IF(U3272="Intervalo 1",'[1]Pesos dos Critérios'!$N$8,IF(U3272="Intervalo 2",'[1]Pesos dos Critérios'!$O$8,IF(U3272="Intervalo 3",'[1]Pesos dos Critérios'!$P$8,'[1]Pesos dos Critérios'!$Q$8)))</f>
        <v>0.0274470899470899</v>
      </c>
      <c r="AI3272" s="5" t="n">
        <f aca="false">IF(AA3272="Intervalo 1",'[1]Pesos dos Critérios'!$R$8,IF(AA3272="Intervalo 2",'[1]Pesos dos Critérios'!$S$8,IF(AA3272="Intervalo 3",'[1]Pesos dos Critérios'!$T$8,'[1]Pesos dos Critérios'!$U$8)))</f>
        <v>0.0547619047619048</v>
      </c>
      <c r="AJ3272" s="5" t="n">
        <f aca="false">SUM(AB3272:AI3272)</f>
        <v>0.260263209771407</v>
      </c>
      <c r="AK3272" s="5" t="n">
        <v>3271</v>
      </c>
      <c r="AM3272" s="1" t="s">
        <v>60</v>
      </c>
    </row>
    <row r="3273" customFormat="false" ht="12.8" hidden="false" customHeight="true" outlineLevel="0" collapsed="false">
      <c r="A3273" s="7" t="n">
        <v>2017</v>
      </c>
      <c r="B3273" s="7" t="s">
        <v>743</v>
      </c>
      <c r="C3273" s="8" t="s">
        <v>372</v>
      </c>
      <c r="D3273" s="7" t="s">
        <v>1995</v>
      </c>
      <c r="E3273" s="7" t="s">
        <v>1607</v>
      </c>
      <c r="F3273" s="7" t="n">
        <v>0</v>
      </c>
      <c r="G3273" s="7" t="s">
        <v>224</v>
      </c>
      <c r="H3273" s="9" t="n">
        <v>2</v>
      </c>
      <c r="I3273" s="7" t="s">
        <v>2060</v>
      </c>
      <c r="J3273" s="8" t="s">
        <v>86</v>
      </c>
      <c r="K3273" s="10" t="s">
        <v>46</v>
      </c>
      <c r="L3273" s="10" t="s">
        <v>83</v>
      </c>
      <c r="M3273" s="10" t="s">
        <v>48</v>
      </c>
      <c r="N3273" s="10" t="n">
        <v>0.013</v>
      </c>
      <c r="O3273" s="9" t="s">
        <v>57</v>
      </c>
      <c r="P3273" s="11" t="n">
        <v>0.229</v>
      </c>
      <c r="Q3273" s="8" t="s">
        <v>57</v>
      </c>
      <c r="R3273" s="11" t="n">
        <v>0.01</v>
      </c>
      <c r="S3273" s="8" t="s">
        <v>49</v>
      </c>
      <c r="T3273" s="11" t="n">
        <v>145</v>
      </c>
      <c r="U3273" s="8" t="s">
        <v>58</v>
      </c>
      <c r="V3273" s="11" t="n">
        <v>6.09</v>
      </c>
      <c r="W3273" s="11" t="n">
        <v>7.21</v>
      </c>
      <c r="X3273" s="11" t="n">
        <v>8.7</v>
      </c>
      <c r="Y3273" s="11" t="n">
        <v>10.3</v>
      </c>
      <c r="Z3273" s="11" t="n">
        <v>2.36</v>
      </c>
      <c r="AA3273" s="8" t="s">
        <v>58</v>
      </c>
      <c r="AB3273" s="5" t="n">
        <f aca="false">IF(C3273='[1]Pesos dos Critérios'!$V$3,'[1]Pesos dos Critérios'!$V$8,IF(Planilha1!C3273='[1]Pesos dos Critérios'!$W$3,'[1]Pesos dos Critérios'!$W$8,IF(Planilha1!C3273='[1]Pesos dos Critérios'!$X$3,'[1]Pesos dos Critérios'!$X$8,IF(Planilha1!C3273='[1]Pesos dos Critérios'!$Y$3,'[1]Pesos dos Critérios'!$Y$8,'[1]Pesos dos Critérios'!$Z$8))))</f>
        <v>0.0218518518518519</v>
      </c>
      <c r="AC3273" s="5" t="n">
        <f aca="false">IF(H3273=1,'[1]Pesos dos Critérios'!$AD$8,IF(Planilha1!H3273=2,'[1]Pesos dos Critérios'!$AE$8,IF(Planilha1!H3273=3,'[1]Pesos dos Critérios'!$AF$8,IF(Planilha1!H3273=4,'[1]Pesos dos Critérios'!$AG$8,'[1]Pesos dos Critérios'!$AH$8))))</f>
        <v>0.0384259259259259</v>
      </c>
      <c r="AD3273" s="5" t="n">
        <f aca="false">IF(J3273='[1]Pesos dos Critérios'!$AA$3,'[1]Pesos dos Critérios'!$AA$8,IF(Planilha1!J3273='[1]Pesos dos Critérios'!$AB$3,'[1]Pesos dos Critérios'!$AB$8,'[1]Pesos dos Critérios'!$AC$8))</f>
        <v>0.037037037037037</v>
      </c>
      <c r="AE3273" s="5" t="n">
        <f aca="false">IF(O3273="Intervalo 1",'[1]Pesos dos Critérios'!$J$8,IF(Planilha1!O3273="Intervalo 2",'[1]Pesos dos Critérios'!$K$8,IF(Planilha1!O3273="Intervalo 3",'[1]Pesos dos Critérios'!$L$8,'[1]Pesos dos Critérios'!$M$8)))</f>
        <v>0.0240628507295174</v>
      </c>
      <c r="AF3273" s="5" t="n">
        <f aca="false">IF(Q3273="Intervalo 1",'[1]Pesos dos Critérios'!$B$8,IF(Q3273="Intervalo 2",'[1]Pesos dos Critérios'!$C$8,IF(Q3273="Intervalo 3",'[1]Pesos dos Critérios'!$D$8,'[1]Pesos dos Critérios'!$E$8)))</f>
        <v>0.0236095012051296</v>
      </c>
      <c r="AG3273" s="5" t="n">
        <f aca="false">IF(S3273="Intervalo 1",'[1]Pesos dos Critérios'!$F$8,IF(S3273="Intervalo 2",'[1]Pesos dos Critérios'!$G$8,IF(S3273="Intervalo 3",'[1]Pesos dos Critérios'!$H$8,'[1]Pesos dos Critérios'!$I$8)))</f>
        <v>0.0375661375661376</v>
      </c>
      <c r="AH3273" s="5" t="n">
        <f aca="false">IF(U3273="Intervalo 1",'[1]Pesos dos Critérios'!$N$8,IF(U3273="Intervalo 2",'[1]Pesos dos Critérios'!$O$8,IF(U3273="Intervalo 3",'[1]Pesos dos Critérios'!$P$8,'[1]Pesos dos Critérios'!$Q$8)))</f>
        <v>0.0274470899470899</v>
      </c>
      <c r="AI3273" s="5" t="n">
        <f aca="false">IF(AA3273="Intervalo 1",'[1]Pesos dos Critérios'!$R$8,IF(AA3273="Intervalo 2",'[1]Pesos dos Critérios'!$S$8,IF(AA3273="Intervalo 3",'[1]Pesos dos Critérios'!$T$8,'[1]Pesos dos Critérios'!$U$8)))</f>
        <v>0.0547619047619048</v>
      </c>
      <c r="AJ3273" s="5" t="n">
        <f aca="false">SUM(AB3273:AI3273)</f>
        <v>0.264762299024594</v>
      </c>
      <c r="AK3273" s="5" t="n">
        <v>3272</v>
      </c>
      <c r="AM3273" s="1" t="s">
        <v>52</v>
      </c>
    </row>
    <row r="3274" customFormat="false" ht="12.8" hidden="false" customHeight="true" outlineLevel="0" collapsed="false">
      <c r="A3274" s="7" t="n">
        <v>2017</v>
      </c>
      <c r="B3274" s="7" t="s">
        <v>743</v>
      </c>
      <c r="C3274" s="8" t="s">
        <v>372</v>
      </c>
      <c r="D3274" s="7" t="s">
        <v>1995</v>
      </c>
      <c r="E3274" s="7" t="s">
        <v>2161</v>
      </c>
      <c r="F3274" s="7" t="n">
        <v>0</v>
      </c>
      <c r="G3274" s="7" t="s">
        <v>302</v>
      </c>
      <c r="H3274" s="9" t="n">
        <v>4</v>
      </c>
      <c r="I3274" s="7" t="s">
        <v>2060</v>
      </c>
      <c r="J3274" s="8" t="s">
        <v>86</v>
      </c>
      <c r="K3274" s="10" t="s">
        <v>46</v>
      </c>
      <c r="L3274" s="10" t="s">
        <v>83</v>
      </c>
      <c r="M3274" s="10" t="s">
        <v>48</v>
      </c>
      <c r="N3274" s="10" t="n">
        <v>0.014</v>
      </c>
      <c r="O3274" s="9" t="s">
        <v>57</v>
      </c>
      <c r="P3274" s="11" t="n">
        <v>0.291</v>
      </c>
      <c r="Q3274" s="8" t="s">
        <v>58</v>
      </c>
      <c r="R3274" s="11" t="n">
        <v>0.006</v>
      </c>
      <c r="S3274" s="8" t="s">
        <v>49</v>
      </c>
      <c r="T3274" s="11" t="n">
        <v>182</v>
      </c>
      <c r="U3274" s="8" t="s">
        <v>50</v>
      </c>
      <c r="V3274" s="11" t="n">
        <v>4.76</v>
      </c>
      <c r="W3274" s="11" t="n">
        <v>6.16</v>
      </c>
      <c r="X3274" s="11" t="n">
        <v>6.8</v>
      </c>
      <c r="Y3274" s="11" t="n">
        <v>8.8</v>
      </c>
      <c r="Z3274" s="11" t="n">
        <v>2.95</v>
      </c>
      <c r="AA3274" s="8" t="s">
        <v>50</v>
      </c>
      <c r="AB3274" s="5" t="n">
        <f aca="false">IF(C3274='[1]Pesos dos Critérios'!$V$3,'[1]Pesos dos Critérios'!$V$8,IF(Planilha1!C3274='[1]Pesos dos Critérios'!$W$3,'[1]Pesos dos Critérios'!$W$8,IF(Planilha1!C3274='[1]Pesos dos Critérios'!$X$3,'[1]Pesos dos Critérios'!$X$8,IF(Planilha1!C3274='[1]Pesos dos Critérios'!$Y$3,'[1]Pesos dos Critérios'!$Y$8,'[1]Pesos dos Critérios'!$Z$8))))</f>
        <v>0.0218518518518519</v>
      </c>
      <c r="AC3274" s="5" t="n">
        <f aca="false">IF(H3274=1,'[1]Pesos dos Critérios'!$AD$8,IF(Planilha1!H3274=2,'[1]Pesos dos Critérios'!$AE$8,IF(Planilha1!H3274=3,'[1]Pesos dos Critérios'!$AF$8,IF(Planilha1!H3274=4,'[1]Pesos dos Critérios'!$AG$8,'[1]Pesos dos Critérios'!$AH$8))))</f>
        <v>0.0226851851851852</v>
      </c>
      <c r="AD3274" s="5" t="n">
        <f aca="false">IF(J3274='[1]Pesos dos Critérios'!$AA$3,'[1]Pesos dos Critérios'!$AA$8,IF(Planilha1!J3274='[1]Pesos dos Critérios'!$AB$3,'[1]Pesos dos Critérios'!$AB$8,'[1]Pesos dos Critérios'!$AC$8))</f>
        <v>0.037037037037037</v>
      </c>
      <c r="AE3274" s="5" t="n">
        <f aca="false">IF(O3274="Intervalo 1",'[1]Pesos dos Critérios'!$J$8,IF(Planilha1!O3274="Intervalo 2",'[1]Pesos dos Critérios'!$K$8,IF(Planilha1!O3274="Intervalo 3",'[1]Pesos dos Critérios'!$L$8,'[1]Pesos dos Critérios'!$M$8)))</f>
        <v>0.0240628507295174</v>
      </c>
      <c r="AF3274" s="5" t="n">
        <f aca="false">IF(Q3274="Intervalo 1",'[1]Pesos dos Critérios'!$B$8,IF(Q3274="Intervalo 2",'[1]Pesos dos Critérios'!$C$8,IF(Q3274="Intervalo 3",'[1]Pesos dos Critérios'!$D$8,'[1]Pesos dos Critérios'!$E$8)))</f>
        <v>0.0213326341741642</v>
      </c>
      <c r="AG3274" s="5" t="n">
        <f aca="false">IF(S3274="Intervalo 1",'[1]Pesos dos Critérios'!$F$8,IF(S3274="Intervalo 2",'[1]Pesos dos Critérios'!$G$8,IF(S3274="Intervalo 3",'[1]Pesos dos Critérios'!$H$8,'[1]Pesos dos Critérios'!$I$8)))</f>
        <v>0.0375661375661376</v>
      </c>
      <c r="AH3274" s="5" t="n">
        <f aca="false">IF(U3274="Intervalo 1",'[1]Pesos dos Critérios'!$N$8,IF(U3274="Intervalo 2",'[1]Pesos dos Critérios'!$O$8,IF(U3274="Intervalo 3",'[1]Pesos dos Critérios'!$P$8,'[1]Pesos dos Critérios'!$Q$8)))</f>
        <v>0.019510582010582</v>
      </c>
      <c r="AI3274" s="5" t="n">
        <f aca="false">IF(AA3274="Intervalo 1",'[1]Pesos dos Critérios'!$R$8,IF(AA3274="Intervalo 2",'[1]Pesos dos Critérios'!$S$8,IF(AA3274="Intervalo 3",'[1]Pesos dos Critérios'!$T$8,'[1]Pesos dos Critérios'!$U$8)))</f>
        <v>0.0468253968253968</v>
      </c>
      <c r="AJ3274" s="5" t="n">
        <f aca="false">SUM(AB3274:AI3274)</f>
        <v>0.230871675379872</v>
      </c>
      <c r="AK3274" s="5" t="n">
        <v>3273</v>
      </c>
      <c r="AM3274" s="1" t="s">
        <v>96</v>
      </c>
    </row>
    <row r="3275" customFormat="false" ht="12.8" hidden="false" customHeight="true" outlineLevel="0" collapsed="false">
      <c r="A3275" s="7" t="n">
        <v>2017</v>
      </c>
      <c r="B3275" s="7" t="s">
        <v>743</v>
      </c>
      <c r="C3275" s="8" t="s">
        <v>372</v>
      </c>
      <c r="D3275" s="7" t="s">
        <v>1995</v>
      </c>
      <c r="E3275" s="7" t="s">
        <v>2162</v>
      </c>
      <c r="F3275" s="7" t="s">
        <v>1080</v>
      </c>
      <c r="G3275" s="7" t="s">
        <v>302</v>
      </c>
      <c r="H3275" s="9" t="n">
        <v>4</v>
      </c>
      <c r="I3275" s="7" t="s">
        <v>2060</v>
      </c>
      <c r="J3275" s="8" t="s">
        <v>86</v>
      </c>
      <c r="K3275" s="10" t="s">
        <v>46</v>
      </c>
      <c r="L3275" s="10" t="s">
        <v>83</v>
      </c>
      <c r="M3275" s="10" t="s">
        <v>48</v>
      </c>
      <c r="N3275" s="10" t="n">
        <v>0.007</v>
      </c>
      <c r="O3275" s="9" t="s">
        <v>49</v>
      </c>
      <c r="P3275" s="11" t="n">
        <v>0.182</v>
      </c>
      <c r="Q3275" s="8" t="s">
        <v>57</v>
      </c>
      <c r="R3275" s="11" t="n">
        <v>0.011</v>
      </c>
      <c r="S3275" s="8" t="s">
        <v>49</v>
      </c>
      <c r="T3275" s="11" t="n">
        <v>177</v>
      </c>
      <c r="U3275" s="8" t="s">
        <v>58</v>
      </c>
      <c r="V3275" s="11" t="n">
        <v>4.9</v>
      </c>
      <c r="W3275" s="11" t="n">
        <v>6.3</v>
      </c>
      <c r="X3275" s="11" t="n">
        <v>7</v>
      </c>
      <c r="Y3275" s="11" t="n">
        <v>9</v>
      </c>
      <c r="Z3275" s="11" t="n">
        <v>2.87</v>
      </c>
      <c r="AA3275" s="8" t="s">
        <v>50</v>
      </c>
      <c r="AB3275" s="5" t="n">
        <f aca="false">IF(C3275='[1]Pesos dos Critérios'!$V$3,'[1]Pesos dos Critérios'!$V$8,IF(Planilha1!C3275='[1]Pesos dos Critérios'!$W$3,'[1]Pesos dos Critérios'!$W$8,IF(Planilha1!C3275='[1]Pesos dos Critérios'!$X$3,'[1]Pesos dos Critérios'!$X$8,IF(Planilha1!C3275='[1]Pesos dos Critérios'!$Y$3,'[1]Pesos dos Critérios'!$Y$8,'[1]Pesos dos Critérios'!$Z$8))))</f>
        <v>0.0218518518518519</v>
      </c>
      <c r="AC3275" s="5" t="n">
        <f aca="false">IF(H3275=1,'[1]Pesos dos Critérios'!$AD$8,IF(Planilha1!H3275=2,'[1]Pesos dos Critérios'!$AE$8,IF(Planilha1!H3275=3,'[1]Pesos dos Critérios'!$AF$8,IF(Planilha1!H3275=4,'[1]Pesos dos Critérios'!$AG$8,'[1]Pesos dos Critérios'!$AH$8))))</f>
        <v>0.0226851851851852</v>
      </c>
      <c r="AD3275" s="5" t="n">
        <f aca="false">IF(J3275='[1]Pesos dos Critérios'!$AA$3,'[1]Pesos dos Critérios'!$AA$8,IF(Planilha1!J3275='[1]Pesos dos Critérios'!$AB$3,'[1]Pesos dos Critérios'!$AB$8,'[1]Pesos dos Critérios'!$AC$8))</f>
        <v>0.037037037037037</v>
      </c>
      <c r="AE3275" s="5" t="n">
        <f aca="false">IF(O3275="Intervalo 1",'[1]Pesos dos Critérios'!$J$8,IF(Planilha1!O3275="Intervalo 2",'[1]Pesos dos Critérios'!$K$8,IF(Planilha1!O3275="Intervalo 3",'[1]Pesos dos Critérios'!$L$8,'[1]Pesos dos Critérios'!$M$8)))</f>
        <v>0.0531762065095399</v>
      </c>
      <c r="AF3275" s="5" t="n">
        <f aca="false">IF(Q3275="Intervalo 1",'[1]Pesos dos Critérios'!$B$8,IF(Q3275="Intervalo 2",'[1]Pesos dos Critérios'!$C$8,IF(Q3275="Intervalo 3",'[1]Pesos dos Critérios'!$D$8,'[1]Pesos dos Critérios'!$E$8)))</f>
        <v>0.0236095012051296</v>
      </c>
      <c r="AG3275" s="5" t="n">
        <f aca="false">IF(S3275="Intervalo 1",'[1]Pesos dos Critérios'!$F$8,IF(S3275="Intervalo 2",'[1]Pesos dos Critérios'!$G$8,IF(S3275="Intervalo 3",'[1]Pesos dos Critérios'!$H$8,'[1]Pesos dos Critérios'!$I$8)))</f>
        <v>0.0375661375661376</v>
      </c>
      <c r="AH3275" s="5" t="n">
        <f aca="false">IF(U3275="Intervalo 1",'[1]Pesos dos Critérios'!$N$8,IF(U3275="Intervalo 2",'[1]Pesos dos Critérios'!$O$8,IF(U3275="Intervalo 3",'[1]Pesos dos Critérios'!$P$8,'[1]Pesos dos Critérios'!$Q$8)))</f>
        <v>0.0274470899470899</v>
      </c>
      <c r="AI3275" s="5" t="n">
        <f aca="false">IF(AA3275="Intervalo 1",'[1]Pesos dos Critérios'!$R$8,IF(AA3275="Intervalo 2",'[1]Pesos dos Critérios'!$S$8,IF(AA3275="Intervalo 3",'[1]Pesos dos Critérios'!$T$8,'[1]Pesos dos Critérios'!$U$8)))</f>
        <v>0.0468253968253968</v>
      </c>
      <c r="AJ3275" s="5" t="n">
        <f aca="false">SUM(AB3275:AI3275)</f>
        <v>0.270198406127368</v>
      </c>
      <c r="AK3275" s="5" t="n">
        <v>3274</v>
      </c>
      <c r="AM3275" s="1" t="s">
        <v>52</v>
      </c>
    </row>
    <row r="3276" customFormat="false" ht="12.8" hidden="false" customHeight="true" outlineLevel="0" collapsed="false">
      <c r="A3276" s="7" t="n">
        <v>2017</v>
      </c>
      <c r="B3276" s="7" t="s">
        <v>743</v>
      </c>
      <c r="C3276" s="8" t="s">
        <v>372</v>
      </c>
      <c r="D3276" s="7" t="s">
        <v>1995</v>
      </c>
      <c r="E3276" s="7" t="s">
        <v>1606</v>
      </c>
      <c r="F3276" s="7" t="s">
        <v>1610</v>
      </c>
      <c r="G3276" s="7" t="s">
        <v>988</v>
      </c>
      <c r="H3276" s="9" t="n">
        <v>4</v>
      </c>
      <c r="I3276" s="7" t="s">
        <v>2061</v>
      </c>
      <c r="J3276" s="8" t="s">
        <v>86</v>
      </c>
      <c r="K3276" s="10" t="s">
        <v>46</v>
      </c>
      <c r="L3276" s="10" t="s">
        <v>83</v>
      </c>
      <c r="M3276" s="10" t="s">
        <v>48</v>
      </c>
      <c r="N3276" s="10" t="n">
        <v>0.01</v>
      </c>
      <c r="O3276" s="9" t="s">
        <v>49</v>
      </c>
      <c r="P3276" s="11" t="n">
        <v>0.207</v>
      </c>
      <c r="Q3276" s="8" t="s">
        <v>57</v>
      </c>
      <c r="R3276" s="11" t="n">
        <v>0.012</v>
      </c>
      <c r="S3276" s="8" t="s">
        <v>49</v>
      </c>
      <c r="T3276" s="11" t="n">
        <v>232</v>
      </c>
      <c r="U3276" s="8" t="s">
        <v>50</v>
      </c>
      <c r="V3276" s="11" t="n">
        <v>3.85</v>
      </c>
      <c r="W3276" s="11" t="n">
        <v>4.76</v>
      </c>
      <c r="X3276" s="11" t="n">
        <v>5.5</v>
      </c>
      <c r="Y3276" s="11" t="n">
        <v>6.8</v>
      </c>
      <c r="Z3276" s="11" t="n">
        <v>3.76</v>
      </c>
      <c r="AA3276" s="8" t="s">
        <v>50</v>
      </c>
      <c r="AB3276" s="5" t="n">
        <f aca="false">IF(C3276='[1]Pesos dos Critérios'!$V$3,'[1]Pesos dos Critérios'!$V$8,IF(Planilha1!C3276='[1]Pesos dos Critérios'!$W$3,'[1]Pesos dos Critérios'!$W$8,IF(Planilha1!C3276='[1]Pesos dos Critérios'!$X$3,'[1]Pesos dos Critérios'!$X$8,IF(Planilha1!C3276='[1]Pesos dos Critérios'!$Y$3,'[1]Pesos dos Critérios'!$Y$8,'[1]Pesos dos Critérios'!$Z$8))))</f>
        <v>0.0218518518518519</v>
      </c>
      <c r="AC3276" s="5" t="n">
        <f aca="false">IF(H3276=1,'[1]Pesos dos Critérios'!$AD$8,IF(Planilha1!H3276=2,'[1]Pesos dos Critérios'!$AE$8,IF(Planilha1!H3276=3,'[1]Pesos dos Critérios'!$AF$8,IF(Planilha1!H3276=4,'[1]Pesos dos Critérios'!$AG$8,'[1]Pesos dos Critérios'!$AH$8))))</f>
        <v>0.0226851851851852</v>
      </c>
      <c r="AD3276" s="5" t="n">
        <f aca="false">IF(J3276='[1]Pesos dos Critérios'!$AA$3,'[1]Pesos dos Critérios'!$AA$8,IF(Planilha1!J3276='[1]Pesos dos Critérios'!$AB$3,'[1]Pesos dos Critérios'!$AB$8,'[1]Pesos dos Critérios'!$AC$8))</f>
        <v>0.037037037037037</v>
      </c>
      <c r="AE3276" s="5" t="n">
        <f aca="false">IF(O3276="Intervalo 1",'[1]Pesos dos Critérios'!$J$8,IF(Planilha1!O3276="Intervalo 2",'[1]Pesos dos Critérios'!$K$8,IF(Planilha1!O3276="Intervalo 3",'[1]Pesos dos Critérios'!$L$8,'[1]Pesos dos Critérios'!$M$8)))</f>
        <v>0.0531762065095399</v>
      </c>
      <c r="AF3276" s="5" t="n">
        <f aca="false">IF(Q3276="Intervalo 1",'[1]Pesos dos Critérios'!$B$8,IF(Q3276="Intervalo 2",'[1]Pesos dos Critérios'!$C$8,IF(Q3276="Intervalo 3",'[1]Pesos dos Critérios'!$D$8,'[1]Pesos dos Critérios'!$E$8)))</f>
        <v>0.0236095012051296</v>
      </c>
      <c r="AG3276" s="5" t="n">
        <f aca="false">IF(S3276="Intervalo 1",'[1]Pesos dos Critérios'!$F$8,IF(S3276="Intervalo 2",'[1]Pesos dos Critérios'!$G$8,IF(S3276="Intervalo 3",'[1]Pesos dos Critérios'!$H$8,'[1]Pesos dos Critérios'!$I$8)))</f>
        <v>0.0375661375661376</v>
      </c>
      <c r="AH3276" s="5" t="n">
        <f aca="false">IF(U3276="Intervalo 1",'[1]Pesos dos Critérios'!$N$8,IF(U3276="Intervalo 2",'[1]Pesos dos Critérios'!$O$8,IF(U3276="Intervalo 3",'[1]Pesos dos Critérios'!$P$8,'[1]Pesos dos Critérios'!$Q$8)))</f>
        <v>0.019510582010582</v>
      </c>
      <c r="AI3276" s="5" t="n">
        <f aca="false">IF(AA3276="Intervalo 1",'[1]Pesos dos Critérios'!$R$8,IF(AA3276="Intervalo 2",'[1]Pesos dos Critérios'!$S$8,IF(AA3276="Intervalo 3",'[1]Pesos dos Critérios'!$T$8,'[1]Pesos dos Critérios'!$U$8)))</f>
        <v>0.0468253968253968</v>
      </c>
      <c r="AJ3276" s="5" t="n">
        <f aca="false">SUM(AB3276:AI3276)</f>
        <v>0.26226189819086</v>
      </c>
      <c r="AK3276" s="5" t="n">
        <v>3275</v>
      </c>
      <c r="AM3276" s="1" t="s">
        <v>60</v>
      </c>
    </row>
    <row r="3277" customFormat="false" ht="12.8" hidden="false" customHeight="true" outlineLevel="0" collapsed="false">
      <c r="A3277" s="7" t="n">
        <v>2017</v>
      </c>
      <c r="B3277" s="7" t="s">
        <v>743</v>
      </c>
      <c r="C3277" s="8" t="s">
        <v>372</v>
      </c>
      <c r="D3277" s="7" t="s">
        <v>1995</v>
      </c>
      <c r="E3277" s="7" t="s">
        <v>2163</v>
      </c>
      <c r="F3277" s="7" t="s">
        <v>1610</v>
      </c>
      <c r="G3277" s="7" t="s">
        <v>302</v>
      </c>
      <c r="H3277" s="9" t="n">
        <v>4</v>
      </c>
      <c r="I3277" s="7" t="s">
        <v>2060</v>
      </c>
      <c r="J3277" s="8" t="s">
        <v>86</v>
      </c>
      <c r="K3277" s="10" t="s">
        <v>46</v>
      </c>
      <c r="L3277" s="10" t="s">
        <v>83</v>
      </c>
      <c r="M3277" s="10" t="s">
        <v>48</v>
      </c>
      <c r="N3277" s="10" t="n">
        <v>0.01</v>
      </c>
      <c r="O3277" s="9" t="s">
        <v>49</v>
      </c>
      <c r="P3277" s="11" t="n">
        <v>0.152</v>
      </c>
      <c r="Q3277" s="8" t="s">
        <v>57</v>
      </c>
      <c r="R3277" s="11" t="n">
        <v>0.006</v>
      </c>
      <c r="S3277" s="8" t="s">
        <v>49</v>
      </c>
      <c r="T3277" s="11" t="n">
        <v>179</v>
      </c>
      <c r="U3277" s="8" t="s">
        <v>50</v>
      </c>
      <c r="V3277" s="11" t="n">
        <v>4.76</v>
      </c>
      <c r="W3277" s="11" t="n">
        <v>6.44</v>
      </c>
      <c r="X3277" s="11" t="n">
        <v>6.8</v>
      </c>
      <c r="Y3277" s="11" t="n">
        <v>9.2</v>
      </c>
      <c r="Z3277" s="11" t="n">
        <v>2.91</v>
      </c>
      <c r="AA3277" s="8" t="s">
        <v>50</v>
      </c>
      <c r="AB3277" s="5" t="n">
        <f aca="false">IF(C3277='[1]Pesos dos Critérios'!$V$3,'[1]Pesos dos Critérios'!$V$8,IF(Planilha1!C3277='[1]Pesos dos Critérios'!$W$3,'[1]Pesos dos Critérios'!$W$8,IF(Planilha1!C3277='[1]Pesos dos Critérios'!$X$3,'[1]Pesos dos Critérios'!$X$8,IF(Planilha1!C3277='[1]Pesos dos Critérios'!$Y$3,'[1]Pesos dos Critérios'!$Y$8,'[1]Pesos dos Critérios'!$Z$8))))</f>
        <v>0.0218518518518519</v>
      </c>
      <c r="AC3277" s="5" t="n">
        <f aca="false">IF(H3277=1,'[1]Pesos dos Critérios'!$AD$8,IF(Planilha1!H3277=2,'[1]Pesos dos Critérios'!$AE$8,IF(Planilha1!H3277=3,'[1]Pesos dos Critérios'!$AF$8,IF(Planilha1!H3277=4,'[1]Pesos dos Critérios'!$AG$8,'[1]Pesos dos Critérios'!$AH$8))))</f>
        <v>0.0226851851851852</v>
      </c>
      <c r="AD3277" s="5" t="n">
        <f aca="false">IF(J3277='[1]Pesos dos Critérios'!$AA$3,'[1]Pesos dos Critérios'!$AA$8,IF(Planilha1!J3277='[1]Pesos dos Critérios'!$AB$3,'[1]Pesos dos Critérios'!$AB$8,'[1]Pesos dos Critérios'!$AC$8))</f>
        <v>0.037037037037037</v>
      </c>
      <c r="AE3277" s="5" t="n">
        <f aca="false">IF(O3277="Intervalo 1",'[1]Pesos dos Critérios'!$J$8,IF(Planilha1!O3277="Intervalo 2",'[1]Pesos dos Critérios'!$K$8,IF(Planilha1!O3277="Intervalo 3",'[1]Pesos dos Critérios'!$L$8,'[1]Pesos dos Critérios'!$M$8)))</f>
        <v>0.0531762065095399</v>
      </c>
      <c r="AF3277" s="5" t="n">
        <f aca="false">IF(Q3277="Intervalo 1",'[1]Pesos dos Critérios'!$B$8,IF(Q3277="Intervalo 2",'[1]Pesos dos Critérios'!$C$8,IF(Q3277="Intervalo 3",'[1]Pesos dos Critérios'!$D$8,'[1]Pesos dos Critérios'!$E$8)))</f>
        <v>0.0236095012051296</v>
      </c>
      <c r="AG3277" s="5" t="n">
        <f aca="false">IF(S3277="Intervalo 1",'[1]Pesos dos Critérios'!$F$8,IF(S3277="Intervalo 2",'[1]Pesos dos Critérios'!$G$8,IF(S3277="Intervalo 3",'[1]Pesos dos Critérios'!$H$8,'[1]Pesos dos Critérios'!$I$8)))</f>
        <v>0.0375661375661376</v>
      </c>
      <c r="AH3277" s="5" t="n">
        <f aca="false">IF(U3277="Intervalo 1",'[1]Pesos dos Critérios'!$N$8,IF(U3277="Intervalo 2",'[1]Pesos dos Critérios'!$O$8,IF(U3277="Intervalo 3",'[1]Pesos dos Critérios'!$P$8,'[1]Pesos dos Critérios'!$Q$8)))</f>
        <v>0.019510582010582</v>
      </c>
      <c r="AI3277" s="5" t="n">
        <f aca="false">IF(AA3277="Intervalo 1",'[1]Pesos dos Critérios'!$R$8,IF(AA3277="Intervalo 2",'[1]Pesos dos Critérios'!$S$8,IF(AA3277="Intervalo 3",'[1]Pesos dos Critérios'!$T$8,'[1]Pesos dos Critérios'!$U$8)))</f>
        <v>0.0468253968253968</v>
      </c>
      <c r="AJ3277" s="5" t="n">
        <f aca="false">SUM(AB3277:AI3277)</f>
        <v>0.26226189819086</v>
      </c>
      <c r="AK3277" s="5" t="n">
        <v>3276</v>
      </c>
      <c r="AM3277" s="1" t="s">
        <v>60</v>
      </c>
    </row>
    <row r="3278" customFormat="false" ht="12.8" hidden="false" customHeight="true" outlineLevel="0" collapsed="false">
      <c r="A3278" s="7" t="n">
        <v>2017</v>
      </c>
      <c r="B3278" s="7" t="s">
        <v>743</v>
      </c>
      <c r="C3278" s="8" t="s">
        <v>372</v>
      </c>
      <c r="D3278" s="7" t="s">
        <v>1995</v>
      </c>
      <c r="E3278" s="7" t="s">
        <v>1606</v>
      </c>
      <c r="F3278" s="7" t="n">
        <v>0</v>
      </c>
      <c r="G3278" s="7" t="s">
        <v>988</v>
      </c>
      <c r="H3278" s="9" t="n">
        <v>4</v>
      </c>
      <c r="I3278" s="7" t="s">
        <v>2061</v>
      </c>
      <c r="J3278" s="8" t="s">
        <v>86</v>
      </c>
      <c r="K3278" s="10" t="s">
        <v>46</v>
      </c>
      <c r="L3278" s="10" t="s">
        <v>83</v>
      </c>
      <c r="M3278" s="10" t="s">
        <v>48</v>
      </c>
      <c r="N3278" s="10" t="n">
        <v>0.01</v>
      </c>
      <c r="O3278" s="9" t="s">
        <v>49</v>
      </c>
      <c r="P3278" s="11" t="n">
        <v>0.207</v>
      </c>
      <c r="Q3278" s="8" t="s">
        <v>57</v>
      </c>
      <c r="R3278" s="11" t="n">
        <v>0.012</v>
      </c>
      <c r="S3278" s="8" t="s">
        <v>49</v>
      </c>
      <c r="T3278" s="11" t="n">
        <v>232</v>
      </c>
      <c r="U3278" s="8" t="s">
        <v>50</v>
      </c>
      <c r="V3278" s="11" t="n">
        <v>3.85</v>
      </c>
      <c r="W3278" s="11" t="n">
        <v>4.76</v>
      </c>
      <c r="X3278" s="11" t="n">
        <v>5.5</v>
      </c>
      <c r="Y3278" s="11" t="n">
        <v>6.8</v>
      </c>
      <c r="Z3278" s="11" t="n">
        <v>3.76</v>
      </c>
      <c r="AA3278" s="8" t="s">
        <v>50</v>
      </c>
      <c r="AB3278" s="5" t="n">
        <f aca="false">IF(C3278='[1]Pesos dos Critérios'!$V$3,'[1]Pesos dos Critérios'!$V$8,IF(Planilha1!C3278='[1]Pesos dos Critérios'!$W$3,'[1]Pesos dos Critérios'!$W$8,IF(Planilha1!C3278='[1]Pesos dos Critérios'!$X$3,'[1]Pesos dos Critérios'!$X$8,IF(Planilha1!C3278='[1]Pesos dos Critérios'!$Y$3,'[1]Pesos dos Critérios'!$Y$8,'[1]Pesos dos Critérios'!$Z$8))))</f>
        <v>0.0218518518518519</v>
      </c>
      <c r="AC3278" s="5" t="n">
        <f aca="false">IF(H3278=1,'[1]Pesos dos Critérios'!$AD$8,IF(Planilha1!H3278=2,'[1]Pesos dos Critérios'!$AE$8,IF(Planilha1!H3278=3,'[1]Pesos dos Critérios'!$AF$8,IF(Planilha1!H3278=4,'[1]Pesos dos Critérios'!$AG$8,'[1]Pesos dos Critérios'!$AH$8))))</f>
        <v>0.0226851851851852</v>
      </c>
      <c r="AD3278" s="5" t="n">
        <f aca="false">IF(J3278='[1]Pesos dos Critérios'!$AA$3,'[1]Pesos dos Critérios'!$AA$8,IF(Planilha1!J3278='[1]Pesos dos Critérios'!$AB$3,'[1]Pesos dos Critérios'!$AB$8,'[1]Pesos dos Critérios'!$AC$8))</f>
        <v>0.037037037037037</v>
      </c>
      <c r="AE3278" s="5" t="n">
        <f aca="false">IF(O3278="Intervalo 1",'[1]Pesos dos Critérios'!$J$8,IF(Planilha1!O3278="Intervalo 2",'[1]Pesos dos Critérios'!$K$8,IF(Planilha1!O3278="Intervalo 3",'[1]Pesos dos Critérios'!$L$8,'[1]Pesos dos Critérios'!$M$8)))</f>
        <v>0.0531762065095399</v>
      </c>
      <c r="AF3278" s="5" t="n">
        <f aca="false">IF(Q3278="Intervalo 1",'[1]Pesos dos Critérios'!$B$8,IF(Q3278="Intervalo 2",'[1]Pesos dos Critérios'!$C$8,IF(Q3278="Intervalo 3",'[1]Pesos dos Critérios'!$D$8,'[1]Pesos dos Critérios'!$E$8)))</f>
        <v>0.0236095012051296</v>
      </c>
      <c r="AG3278" s="5" t="n">
        <f aca="false">IF(S3278="Intervalo 1",'[1]Pesos dos Critérios'!$F$8,IF(S3278="Intervalo 2",'[1]Pesos dos Critérios'!$G$8,IF(S3278="Intervalo 3",'[1]Pesos dos Critérios'!$H$8,'[1]Pesos dos Critérios'!$I$8)))</f>
        <v>0.0375661375661376</v>
      </c>
      <c r="AH3278" s="5" t="n">
        <f aca="false">IF(U3278="Intervalo 1",'[1]Pesos dos Critérios'!$N$8,IF(U3278="Intervalo 2",'[1]Pesos dos Critérios'!$O$8,IF(U3278="Intervalo 3",'[1]Pesos dos Critérios'!$P$8,'[1]Pesos dos Critérios'!$Q$8)))</f>
        <v>0.019510582010582</v>
      </c>
      <c r="AI3278" s="5" t="n">
        <f aca="false">IF(AA3278="Intervalo 1",'[1]Pesos dos Critérios'!$R$8,IF(AA3278="Intervalo 2",'[1]Pesos dos Critérios'!$S$8,IF(AA3278="Intervalo 3",'[1]Pesos dos Critérios'!$T$8,'[1]Pesos dos Critérios'!$U$8)))</f>
        <v>0.0468253968253968</v>
      </c>
      <c r="AJ3278" s="5" t="n">
        <f aca="false">SUM(AB3278:AI3278)</f>
        <v>0.26226189819086</v>
      </c>
      <c r="AK3278" s="5" t="n">
        <v>3277</v>
      </c>
      <c r="AM3278" s="1" t="s">
        <v>60</v>
      </c>
    </row>
    <row r="3279" customFormat="false" ht="12.8" hidden="false" customHeight="true" outlineLevel="0" collapsed="false">
      <c r="A3279" s="7" t="n">
        <v>2017</v>
      </c>
      <c r="B3279" s="7" t="s">
        <v>743</v>
      </c>
      <c r="C3279" s="8" t="s">
        <v>372</v>
      </c>
      <c r="D3279" s="7" t="s">
        <v>1995</v>
      </c>
      <c r="E3279" s="7" t="s">
        <v>2164</v>
      </c>
      <c r="F3279" s="7" t="n">
        <v>0</v>
      </c>
      <c r="G3279" s="7" t="s">
        <v>807</v>
      </c>
      <c r="H3279" s="9" t="n">
        <v>4</v>
      </c>
      <c r="I3279" s="7" t="s">
        <v>2060</v>
      </c>
      <c r="J3279" s="8" t="s">
        <v>86</v>
      </c>
      <c r="K3279" s="10" t="s">
        <v>46</v>
      </c>
      <c r="L3279" s="10" t="s">
        <v>83</v>
      </c>
      <c r="M3279" s="10" t="s">
        <v>96</v>
      </c>
      <c r="N3279" s="10" t="n">
        <v>0.003</v>
      </c>
      <c r="O3279" s="9" t="s">
        <v>49</v>
      </c>
      <c r="P3279" s="11" t="n">
        <v>0.036</v>
      </c>
      <c r="Q3279" s="8" t="s">
        <v>49</v>
      </c>
      <c r="R3279" s="11" t="n">
        <v>0.089</v>
      </c>
      <c r="S3279" s="8" t="s">
        <v>50</v>
      </c>
      <c r="T3279" s="11" t="n">
        <v>198</v>
      </c>
      <c r="U3279" s="8" t="s">
        <v>50</v>
      </c>
      <c r="V3279" s="11" t="n">
        <v>6.65</v>
      </c>
      <c r="W3279" s="11" t="n">
        <v>7.7</v>
      </c>
      <c r="X3279" s="11" t="n">
        <v>9.5</v>
      </c>
      <c r="Y3279" s="11" t="n">
        <v>11</v>
      </c>
      <c r="Z3279" s="11" t="n">
        <v>2.67</v>
      </c>
      <c r="AA3279" s="8" t="s">
        <v>58</v>
      </c>
      <c r="AB3279" s="5" t="n">
        <f aca="false">IF(C3279='[1]Pesos dos Critérios'!$V$3,'[1]Pesos dos Critérios'!$V$8,IF(Planilha1!C3279='[1]Pesos dos Critérios'!$W$3,'[1]Pesos dos Critérios'!$W$8,IF(Planilha1!C3279='[1]Pesos dos Critérios'!$X$3,'[1]Pesos dos Critérios'!$X$8,IF(Planilha1!C3279='[1]Pesos dos Critérios'!$Y$3,'[1]Pesos dos Critérios'!$Y$8,'[1]Pesos dos Critérios'!$Z$8))))</f>
        <v>0.0218518518518519</v>
      </c>
      <c r="AC3279" s="5" t="n">
        <f aca="false">IF(H3279=1,'[1]Pesos dos Critérios'!$AD$8,IF(Planilha1!H3279=2,'[1]Pesos dos Critérios'!$AE$8,IF(Planilha1!H3279=3,'[1]Pesos dos Critérios'!$AF$8,IF(Planilha1!H3279=4,'[1]Pesos dos Critérios'!$AG$8,'[1]Pesos dos Critérios'!$AH$8))))</f>
        <v>0.0226851851851852</v>
      </c>
      <c r="AD3279" s="5" t="n">
        <f aca="false">IF(J3279='[1]Pesos dos Critérios'!$AA$3,'[1]Pesos dos Critérios'!$AA$8,IF(Planilha1!J3279='[1]Pesos dos Critérios'!$AB$3,'[1]Pesos dos Critérios'!$AB$8,'[1]Pesos dos Critérios'!$AC$8))</f>
        <v>0.037037037037037</v>
      </c>
      <c r="AE3279" s="5" t="n">
        <f aca="false">IF(O3279="Intervalo 1",'[1]Pesos dos Critérios'!$J$8,IF(Planilha1!O3279="Intervalo 2",'[1]Pesos dos Critérios'!$K$8,IF(Planilha1!O3279="Intervalo 3",'[1]Pesos dos Critérios'!$L$8,'[1]Pesos dos Critérios'!$M$8)))</f>
        <v>0.0531762065095399</v>
      </c>
      <c r="AF3279" s="5" t="n">
        <f aca="false">IF(Q3279="Intervalo 1",'[1]Pesos dos Critérios'!$B$8,IF(Q3279="Intervalo 2",'[1]Pesos dos Critérios'!$C$8,IF(Q3279="Intervalo 3",'[1]Pesos dos Critérios'!$D$8,'[1]Pesos dos Critérios'!$E$8)))</f>
        <v>0.0550472852385421</v>
      </c>
      <c r="AG3279" s="5" t="n">
        <f aca="false">IF(S3279="Intervalo 1",'[1]Pesos dos Critérios'!$F$8,IF(S3279="Intervalo 2",'[1]Pesos dos Critérios'!$G$8,IF(S3279="Intervalo 3",'[1]Pesos dos Critérios'!$H$8,'[1]Pesos dos Critérios'!$I$8)))</f>
        <v>0.0187830687830688</v>
      </c>
      <c r="AH3279" s="5" t="n">
        <f aca="false">IF(U3279="Intervalo 1",'[1]Pesos dos Critérios'!$N$8,IF(U3279="Intervalo 2",'[1]Pesos dos Critérios'!$O$8,IF(U3279="Intervalo 3",'[1]Pesos dos Critérios'!$P$8,'[1]Pesos dos Critérios'!$Q$8)))</f>
        <v>0.019510582010582</v>
      </c>
      <c r="AI3279" s="5" t="n">
        <f aca="false">IF(AA3279="Intervalo 1",'[1]Pesos dos Critérios'!$R$8,IF(AA3279="Intervalo 2",'[1]Pesos dos Critérios'!$S$8,IF(AA3279="Intervalo 3",'[1]Pesos dos Critérios'!$T$8,'[1]Pesos dos Critérios'!$U$8)))</f>
        <v>0.0547619047619048</v>
      </c>
      <c r="AJ3279" s="5" t="n">
        <f aca="false">SUM(AB3279:AI3279)</f>
        <v>0.282853121377712</v>
      </c>
      <c r="AK3279" s="5" t="n">
        <v>3278</v>
      </c>
      <c r="AM3279" s="1" t="s">
        <v>52</v>
      </c>
    </row>
    <row r="3280" customFormat="false" ht="12.8" hidden="false" customHeight="true" outlineLevel="0" collapsed="false">
      <c r="A3280" s="7" t="n">
        <v>2017</v>
      </c>
      <c r="B3280" s="7" t="s">
        <v>743</v>
      </c>
      <c r="C3280" s="8" t="s">
        <v>372</v>
      </c>
      <c r="D3280" s="7" t="s">
        <v>1995</v>
      </c>
      <c r="E3280" s="7" t="s">
        <v>2165</v>
      </c>
      <c r="F3280" s="7" t="n">
        <v>0</v>
      </c>
      <c r="G3280" s="7" t="s">
        <v>988</v>
      </c>
      <c r="H3280" s="9" t="n">
        <v>4</v>
      </c>
      <c r="I3280" s="7" t="s">
        <v>2061</v>
      </c>
      <c r="J3280" s="8" t="s">
        <v>86</v>
      </c>
      <c r="K3280" s="10" t="s">
        <v>46</v>
      </c>
      <c r="L3280" s="10" t="s">
        <v>83</v>
      </c>
      <c r="M3280" s="10" t="s">
        <v>48</v>
      </c>
      <c r="N3280" s="10" t="n">
        <v>0.008</v>
      </c>
      <c r="O3280" s="9" t="s">
        <v>49</v>
      </c>
      <c r="P3280" s="11" t="n">
        <v>0.187</v>
      </c>
      <c r="Q3280" s="8" t="s">
        <v>57</v>
      </c>
      <c r="R3280" s="11" t="n">
        <v>0.017</v>
      </c>
      <c r="S3280" s="8" t="s">
        <v>49</v>
      </c>
      <c r="T3280" s="11" t="n">
        <v>241</v>
      </c>
      <c r="U3280" s="8" t="s">
        <v>50</v>
      </c>
      <c r="V3280" s="11" t="n">
        <v>3.57</v>
      </c>
      <c r="W3280" s="11" t="n">
        <v>4.83</v>
      </c>
      <c r="X3280" s="11" t="n">
        <v>5.1</v>
      </c>
      <c r="Y3280" s="11" t="n">
        <v>6.9</v>
      </c>
      <c r="Z3280" s="11" t="n">
        <v>3.9</v>
      </c>
      <c r="AA3280" s="8" t="s">
        <v>50</v>
      </c>
      <c r="AB3280" s="5" t="n">
        <f aca="false">IF(C3280='[1]Pesos dos Critérios'!$V$3,'[1]Pesos dos Critérios'!$V$8,IF(Planilha1!C3280='[1]Pesos dos Critérios'!$W$3,'[1]Pesos dos Critérios'!$W$8,IF(Planilha1!C3280='[1]Pesos dos Critérios'!$X$3,'[1]Pesos dos Critérios'!$X$8,IF(Planilha1!C3280='[1]Pesos dos Critérios'!$Y$3,'[1]Pesos dos Critérios'!$Y$8,'[1]Pesos dos Critérios'!$Z$8))))</f>
        <v>0.0218518518518519</v>
      </c>
      <c r="AC3280" s="5" t="n">
        <f aca="false">IF(H3280=1,'[1]Pesos dos Critérios'!$AD$8,IF(Planilha1!H3280=2,'[1]Pesos dos Critérios'!$AE$8,IF(Planilha1!H3280=3,'[1]Pesos dos Critérios'!$AF$8,IF(Planilha1!H3280=4,'[1]Pesos dos Critérios'!$AG$8,'[1]Pesos dos Critérios'!$AH$8))))</f>
        <v>0.0226851851851852</v>
      </c>
      <c r="AD3280" s="5" t="n">
        <f aca="false">IF(J3280='[1]Pesos dos Critérios'!$AA$3,'[1]Pesos dos Critérios'!$AA$8,IF(Planilha1!J3280='[1]Pesos dos Critérios'!$AB$3,'[1]Pesos dos Critérios'!$AB$8,'[1]Pesos dos Critérios'!$AC$8))</f>
        <v>0.037037037037037</v>
      </c>
      <c r="AE3280" s="5" t="n">
        <f aca="false">IF(O3280="Intervalo 1",'[1]Pesos dos Critérios'!$J$8,IF(Planilha1!O3280="Intervalo 2",'[1]Pesos dos Critérios'!$K$8,IF(Planilha1!O3280="Intervalo 3",'[1]Pesos dos Critérios'!$L$8,'[1]Pesos dos Critérios'!$M$8)))</f>
        <v>0.0531762065095399</v>
      </c>
      <c r="AF3280" s="5" t="n">
        <f aca="false">IF(Q3280="Intervalo 1",'[1]Pesos dos Critérios'!$B$8,IF(Q3280="Intervalo 2",'[1]Pesos dos Critérios'!$C$8,IF(Q3280="Intervalo 3",'[1]Pesos dos Critérios'!$D$8,'[1]Pesos dos Critérios'!$E$8)))</f>
        <v>0.0236095012051296</v>
      </c>
      <c r="AG3280" s="5" t="n">
        <f aca="false">IF(S3280="Intervalo 1",'[1]Pesos dos Critérios'!$F$8,IF(S3280="Intervalo 2",'[1]Pesos dos Critérios'!$G$8,IF(S3280="Intervalo 3",'[1]Pesos dos Critérios'!$H$8,'[1]Pesos dos Critérios'!$I$8)))</f>
        <v>0.0375661375661376</v>
      </c>
      <c r="AH3280" s="5" t="n">
        <f aca="false">IF(U3280="Intervalo 1",'[1]Pesos dos Critérios'!$N$8,IF(U3280="Intervalo 2",'[1]Pesos dos Critérios'!$O$8,IF(U3280="Intervalo 3",'[1]Pesos dos Critérios'!$P$8,'[1]Pesos dos Critérios'!$Q$8)))</f>
        <v>0.019510582010582</v>
      </c>
      <c r="AI3280" s="5" t="n">
        <f aca="false">IF(AA3280="Intervalo 1",'[1]Pesos dos Critérios'!$R$8,IF(AA3280="Intervalo 2",'[1]Pesos dos Critérios'!$S$8,IF(AA3280="Intervalo 3",'[1]Pesos dos Critérios'!$T$8,'[1]Pesos dos Critérios'!$U$8)))</f>
        <v>0.0468253968253968</v>
      </c>
      <c r="AJ3280" s="5" t="n">
        <f aca="false">SUM(AB3280:AI3280)</f>
        <v>0.26226189819086</v>
      </c>
      <c r="AK3280" s="5" t="n">
        <v>3279</v>
      </c>
      <c r="AM3280" s="1" t="s">
        <v>60</v>
      </c>
    </row>
    <row r="3281" customFormat="false" ht="12.8" hidden="false" customHeight="true" outlineLevel="0" collapsed="false">
      <c r="A3281" s="7" t="n">
        <v>2017</v>
      </c>
      <c r="B3281" s="7" t="s">
        <v>743</v>
      </c>
      <c r="C3281" s="8" t="s">
        <v>372</v>
      </c>
      <c r="D3281" s="7" t="s">
        <v>866</v>
      </c>
      <c r="E3281" s="7" t="s">
        <v>1067</v>
      </c>
      <c r="F3281" s="7" t="s">
        <v>1590</v>
      </c>
      <c r="G3281" s="7" t="s">
        <v>302</v>
      </c>
      <c r="H3281" s="9" t="n">
        <v>4</v>
      </c>
      <c r="I3281" s="7" t="s">
        <v>1999</v>
      </c>
      <c r="J3281" s="8" t="s">
        <v>86</v>
      </c>
      <c r="K3281" s="10" t="s">
        <v>46</v>
      </c>
      <c r="L3281" s="10" t="s">
        <v>1943</v>
      </c>
      <c r="M3281" s="10" t="s">
        <v>48</v>
      </c>
      <c r="N3281" s="10" t="n">
        <v>0.015</v>
      </c>
      <c r="O3281" s="9" t="s">
        <v>57</v>
      </c>
      <c r="P3281" s="11" t="n">
        <v>0.191</v>
      </c>
      <c r="Q3281" s="8" t="s">
        <v>57</v>
      </c>
      <c r="R3281" s="11" t="n">
        <v>0.019</v>
      </c>
      <c r="S3281" s="8" t="s">
        <v>57</v>
      </c>
      <c r="T3281" s="11" t="n">
        <v>177</v>
      </c>
      <c r="U3281" s="8" t="s">
        <v>58</v>
      </c>
      <c r="V3281" s="11" t="n">
        <v>5.04</v>
      </c>
      <c r="W3281" s="11" t="n">
        <v>6.02</v>
      </c>
      <c r="X3281" s="11" t="n">
        <v>7.2</v>
      </c>
      <c r="Y3281" s="11" t="n">
        <v>8.6</v>
      </c>
      <c r="Z3281" s="11" t="n">
        <v>2.87</v>
      </c>
      <c r="AA3281" s="8" t="s">
        <v>50</v>
      </c>
      <c r="AB3281" s="5" t="n">
        <f aca="false">IF(C3281='[1]Pesos dos Critérios'!$V$3,'[1]Pesos dos Critérios'!$V$8,IF(Planilha1!C3281='[1]Pesos dos Critérios'!$W$3,'[1]Pesos dos Critérios'!$W$8,IF(Planilha1!C3281='[1]Pesos dos Critérios'!$X$3,'[1]Pesos dos Critérios'!$X$8,IF(Planilha1!C3281='[1]Pesos dos Critérios'!$Y$3,'[1]Pesos dos Critérios'!$Y$8,'[1]Pesos dos Critérios'!$Z$8))))</f>
        <v>0.0218518518518519</v>
      </c>
      <c r="AC3281" s="5" t="n">
        <f aca="false">IF(H3281=1,'[1]Pesos dos Critérios'!$AD$8,IF(Planilha1!H3281=2,'[1]Pesos dos Critérios'!$AE$8,IF(Planilha1!H3281=3,'[1]Pesos dos Critérios'!$AF$8,IF(Planilha1!H3281=4,'[1]Pesos dos Critérios'!$AG$8,'[1]Pesos dos Critérios'!$AH$8))))</f>
        <v>0.0226851851851852</v>
      </c>
      <c r="AD3281" s="5" t="n">
        <f aca="false">IF(J3281='[1]Pesos dos Critérios'!$AA$3,'[1]Pesos dos Critérios'!$AA$8,IF(Planilha1!J3281='[1]Pesos dos Critérios'!$AB$3,'[1]Pesos dos Critérios'!$AB$8,'[1]Pesos dos Critérios'!$AC$8))</f>
        <v>0.037037037037037</v>
      </c>
      <c r="AE3281" s="5" t="n">
        <f aca="false">IF(O3281="Intervalo 1",'[1]Pesos dos Critérios'!$J$8,IF(Planilha1!O3281="Intervalo 2",'[1]Pesos dos Critérios'!$K$8,IF(Planilha1!O3281="Intervalo 3",'[1]Pesos dos Critérios'!$L$8,'[1]Pesos dos Critérios'!$M$8)))</f>
        <v>0.0240628507295174</v>
      </c>
      <c r="AF3281" s="5" t="n">
        <f aca="false">IF(Q3281="Intervalo 1",'[1]Pesos dos Critérios'!$B$8,IF(Q3281="Intervalo 2",'[1]Pesos dos Critérios'!$C$8,IF(Q3281="Intervalo 3",'[1]Pesos dos Critérios'!$D$8,'[1]Pesos dos Critérios'!$E$8)))</f>
        <v>0.0236095012051296</v>
      </c>
      <c r="AG3281" s="5" t="n">
        <f aca="false">IF(S3281="Intervalo 1",'[1]Pesos dos Critérios'!$F$8,IF(S3281="Intervalo 2",'[1]Pesos dos Critérios'!$G$8,IF(S3281="Intervalo 3",'[1]Pesos dos Critérios'!$H$8,'[1]Pesos dos Critérios'!$I$8)))</f>
        <v>0.032010582010582</v>
      </c>
      <c r="AH3281" s="5" t="n">
        <f aca="false">IF(U3281="Intervalo 1",'[1]Pesos dos Critérios'!$N$8,IF(U3281="Intervalo 2",'[1]Pesos dos Critérios'!$O$8,IF(U3281="Intervalo 3",'[1]Pesos dos Critérios'!$P$8,'[1]Pesos dos Critérios'!$Q$8)))</f>
        <v>0.0274470899470899</v>
      </c>
      <c r="AI3281" s="5" t="n">
        <f aca="false">IF(AA3281="Intervalo 1",'[1]Pesos dos Critérios'!$R$8,IF(AA3281="Intervalo 2",'[1]Pesos dos Critérios'!$S$8,IF(AA3281="Intervalo 3",'[1]Pesos dos Critérios'!$T$8,'[1]Pesos dos Critérios'!$U$8)))</f>
        <v>0.0468253968253968</v>
      </c>
      <c r="AJ3281" s="5" t="n">
        <f aca="false">SUM(AB3281:AI3281)</f>
        <v>0.23552949479179</v>
      </c>
      <c r="AK3281" s="5" t="n">
        <v>3280</v>
      </c>
      <c r="AM3281" s="1" t="s">
        <v>96</v>
      </c>
    </row>
    <row r="3282" customFormat="false" ht="12.8" hidden="false" customHeight="true" outlineLevel="0" collapsed="false">
      <c r="A3282" s="7" t="n">
        <v>2017</v>
      </c>
      <c r="B3282" s="7" t="s">
        <v>743</v>
      </c>
      <c r="C3282" s="8" t="s">
        <v>372</v>
      </c>
      <c r="D3282" s="7" t="s">
        <v>866</v>
      </c>
      <c r="E3282" s="7" t="s">
        <v>1070</v>
      </c>
      <c r="F3282" s="7" t="s">
        <v>66</v>
      </c>
      <c r="G3282" s="7" t="s">
        <v>1072</v>
      </c>
      <c r="H3282" s="9" t="n">
        <v>4</v>
      </c>
      <c r="I3282" s="7" t="s">
        <v>1999</v>
      </c>
      <c r="J3282" s="8" t="s">
        <v>86</v>
      </c>
      <c r="K3282" s="10" t="s">
        <v>46</v>
      </c>
      <c r="L3282" s="10" t="s">
        <v>83</v>
      </c>
      <c r="M3282" s="10" t="s">
        <v>48</v>
      </c>
      <c r="N3282" s="10" t="n">
        <v>0.016</v>
      </c>
      <c r="O3282" s="9" t="s">
        <v>57</v>
      </c>
      <c r="P3282" s="11" t="n">
        <v>0.224</v>
      </c>
      <c r="Q3282" s="8" t="s">
        <v>57</v>
      </c>
      <c r="R3282" s="11" t="n">
        <v>0.013</v>
      </c>
      <c r="S3282" s="8" t="s">
        <v>49</v>
      </c>
      <c r="T3282" s="11" t="n">
        <v>220</v>
      </c>
      <c r="U3282" s="8" t="s">
        <v>50</v>
      </c>
      <c r="V3282" s="11" t="n">
        <v>3.99</v>
      </c>
      <c r="W3282" s="11" t="n">
        <v>5.04</v>
      </c>
      <c r="X3282" s="11" t="n">
        <v>5.7</v>
      </c>
      <c r="Y3282" s="11" t="n">
        <v>7.2</v>
      </c>
      <c r="Z3282" s="11" t="n">
        <v>3.57</v>
      </c>
      <c r="AA3282" s="8" t="s">
        <v>50</v>
      </c>
      <c r="AB3282" s="5" t="n">
        <f aca="false">IF(C3282='[1]Pesos dos Critérios'!$V$3,'[1]Pesos dos Critérios'!$V$8,IF(Planilha1!C3282='[1]Pesos dos Critérios'!$W$3,'[1]Pesos dos Critérios'!$W$8,IF(Planilha1!C3282='[1]Pesos dos Critérios'!$X$3,'[1]Pesos dos Critérios'!$X$8,IF(Planilha1!C3282='[1]Pesos dos Critérios'!$Y$3,'[1]Pesos dos Critérios'!$Y$8,'[1]Pesos dos Critérios'!$Z$8))))</f>
        <v>0.0218518518518519</v>
      </c>
      <c r="AC3282" s="5" t="n">
        <f aca="false">IF(H3282=1,'[1]Pesos dos Critérios'!$AD$8,IF(Planilha1!H3282=2,'[1]Pesos dos Critérios'!$AE$8,IF(Planilha1!H3282=3,'[1]Pesos dos Critérios'!$AF$8,IF(Planilha1!H3282=4,'[1]Pesos dos Critérios'!$AG$8,'[1]Pesos dos Critérios'!$AH$8))))</f>
        <v>0.0226851851851852</v>
      </c>
      <c r="AD3282" s="5" t="n">
        <f aca="false">IF(J3282='[1]Pesos dos Critérios'!$AA$3,'[1]Pesos dos Critérios'!$AA$8,IF(Planilha1!J3282='[1]Pesos dos Critérios'!$AB$3,'[1]Pesos dos Critérios'!$AB$8,'[1]Pesos dos Critérios'!$AC$8))</f>
        <v>0.037037037037037</v>
      </c>
      <c r="AE3282" s="5" t="n">
        <f aca="false">IF(O3282="Intervalo 1",'[1]Pesos dos Critérios'!$J$8,IF(Planilha1!O3282="Intervalo 2",'[1]Pesos dos Critérios'!$K$8,IF(Planilha1!O3282="Intervalo 3",'[1]Pesos dos Critérios'!$L$8,'[1]Pesos dos Critérios'!$M$8)))</f>
        <v>0.0240628507295174</v>
      </c>
      <c r="AF3282" s="5" t="n">
        <f aca="false">IF(Q3282="Intervalo 1",'[1]Pesos dos Critérios'!$B$8,IF(Q3282="Intervalo 2",'[1]Pesos dos Critérios'!$C$8,IF(Q3282="Intervalo 3",'[1]Pesos dos Critérios'!$D$8,'[1]Pesos dos Critérios'!$E$8)))</f>
        <v>0.0236095012051296</v>
      </c>
      <c r="AG3282" s="5" t="n">
        <f aca="false">IF(S3282="Intervalo 1",'[1]Pesos dos Critérios'!$F$8,IF(S3282="Intervalo 2",'[1]Pesos dos Critérios'!$G$8,IF(S3282="Intervalo 3",'[1]Pesos dos Critérios'!$H$8,'[1]Pesos dos Critérios'!$I$8)))</f>
        <v>0.0375661375661376</v>
      </c>
      <c r="AH3282" s="5" t="n">
        <f aca="false">IF(U3282="Intervalo 1",'[1]Pesos dos Critérios'!$N$8,IF(U3282="Intervalo 2",'[1]Pesos dos Critérios'!$O$8,IF(U3282="Intervalo 3",'[1]Pesos dos Critérios'!$P$8,'[1]Pesos dos Critérios'!$Q$8)))</f>
        <v>0.019510582010582</v>
      </c>
      <c r="AI3282" s="5" t="n">
        <f aca="false">IF(AA3282="Intervalo 1",'[1]Pesos dos Critérios'!$R$8,IF(AA3282="Intervalo 2",'[1]Pesos dos Critérios'!$S$8,IF(AA3282="Intervalo 3",'[1]Pesos dos Critérios'!$T$8,'[1]Pesos dos Critérios'!$U$8)))</f>
        <v>0.0468253968253968</v>
      </c>
      <c r="AJ3282" s="5" t="n">
        <f aca="false">SUM(AB3282:AI3282)</f>
        <v>0.233148542410838</v>
      </c>
      <c r="AK3282" s="5" t="n">
        <v>3281</v>
      </c>
      <c r="AM3282" s="1" t="s">
        <v>96</v>
      </c>
    </row>
    <row r="3283" customFormat="false" ht="12.8" hidden="false" customHeight="true" outlineLevel="0" collapsed="false">
      <c r="A3283" s="7" t="n">
        <v>2017</v>
      </c>
      <c r="B3283" s="7" t="s">
        <v>743</v>
      </c>
      <c r="C3283" s="8" t="s">
        <v>372</v>
      </c>
      <c r="D3283" s="7" t="s">
        <v>866</v>
      </c>
      <c r="E3283" s="7" t="s">
        <v>1070</v>
      </c>
      <c r="F3283" s="7" t="s">
        <v>1590</v>
      </c>
      <c r="G3283" s="7" t="s">
        <v>302</v>
      </c>
      <c r="H3283" s="9" t="n">
        <v>4</v>
      </c>
      <c r="I3283" s="7" t="s">
        <v>1999</v>
      </c>
      <c r="J3283" s="8" t="s">
        <v>86</v>
      </c>
      <c r="K3283" s="10" t="s">
        <v>46</v>
      </c>
      <c r="L3283" s="10" t="s">
        <v>83</v>
      </c>
      <c r="M3283" s="10" t="s">
        <v>48</v>
      </c>
      <c r="N3283" s="10" t="n">
        <v>0.007</v>
      </c>
      <c r="O3283" s="9" t="s">
        <v>49</v>
      </c>
      <c r="P3283" s="11" t="n">
        <v>0.065</v>
      </c>
      <c r="Q3283" s="8" t="s">
        <v>49</v>
      </c>
      <c r="R3283" s="11" t="n">
        <v>0.011</v>
      </c>
      <c r="S3283" s="8" t="s">
        <v>49</v>
      </c>
      <c r="T3283" s="11" t="n">
        <v>182</v>
      </c>
      <c r="U3283" s="8" t="s">
        <v>50</v>
      </c>
      <c r="V3283" s="11" t="n">
        <v>4.83</v>
      </c>
      <c r="W3283" s="11" t="n">
        <v>5.88</v>
      </c>
      <c r="X3283" s="11" t="n">
        <v>6.9</v>
      </c>
      <c r="Y3283" s="11" t="n">
        <v>8.4</v>
      </c>
      <c r="Z3283" s="11" t="n">
        <v>2.96</v>
      </c>
      <c r="AA3283" s="8" t="s">
        <v>50</v>
      </c>
      <c r="AB3283" s="5" t="n">
        <f aca="false">IF(C3283='[1]Pesos dos Critérios'!$V$3,'[1]Pesos dos Critérios'!$V$8,IF(Planilha1!C3283='[1]Pesos dos Critérios'!$W$3,'[1]Pesos dos Critérios'!$W$8,IF(Planilha1!C3283='[1]Pesos dos Critérios'!$X$3,'[1]Pesos dos Critérios'!$X$8,IF(Planilha1!C3283='[1]Pesos dos Critérios'!$Y$3,'[1]Pesos dos Critérios'!$Y$8,'[1]Pesos dos Critérios'!$Z$8))))</f>
        <v>0.0218518518518519</v>
      </c>
      <c r="AC3283" s="5" t="n">
        <f aca="false">IF(H3283=1,'[1]Pesos dos Critérios'!$AD$8,IF(Planilha1!H3283=2,'[1]Pesos dos Critérios'!$AE$8,IF(Planilha1!H3283=3,'[1]Pesos dos Critérios'!$AF$8,IF(Planilha1!H3283=4,'[1]Pesos dos Critérios'!$AG$8,'[1]Pesos dos Critérios'!$AH$8))))</f>
        <v>0.0226851851851852</v>
      </c>
      <c r="AD3283" s="5" t="n">
        <f aca="false">IF(J3283='[1]Pesos dos Critérios'!$AA$3,'[1]Pesos dos Critérios'!$AA$8,IF(Planilha1!J3283='[1]Pesos dos Critérios'!$AB$3,'[1]Pesos dos Critérios'!$AB$8,'[1]Pesos dos Critérios'!$AC$8))</f>
        <v>0.037037037037037</v>
      </c>
      <c r="AE3283" s="5" t="n">
        <f aca="false">IF(O3283="Intervalo 1",'[1]Pesos dos Critérios'!$J$8,IF(Planilha1!O3283="Intervalo 2",'[1]Pesos dos Critérios'!$K$8,IF(Planilha1!O3283="Intervalo 3",'[1]Pesos dos Critérios'!$L$8,'[1]Pesos dos Critérios'!$M$8)))</f>
        <v>0.0531762065095399</v>
      </c>
      <c r="AF3283" s="5" t="n">
        <f aca="false">IF(Q3283="Intervalo 1",'[1]Pesos dos Critérios'!$B$8,IF(Q3283="Intervalo 2",'[1]Pesos dos Critérios'!$C$8,IF(Q3283="Intervalo 3",'[1]Pesos dos Critérios'!$D$8,'[1]Pesos dos Critérios'!$E$8)))</f>
        <v>0.0550472852385421</v>
      </c>
      <c r="AG3283" s="5" t="n">
        <f aca="false">IF(S3283="Intervalo 1",'[1]Pesos dos Critérios'!$F$8,IF(S3283="Intervalo 2",'[1]Pesos dos Critérios'!$G$8,IF(S3283="Intervalo 3",'[1]Pesos dos Critérios'!$H$8,'[1]Pesos dos Critérios'!$I$8)))</f>
        <v>0.0375661375661376</v>
      </c>
      <c r="AH3283" s="5" t="n">
        <f aca="false">IF(U3283="Intervalo 1",'[1]Pesos dos Critérios'!$N$8,IF(U3283="Intervalo 2",'[1]Pesos dos Critérios'!$O$8,IF(U3283="Intervalo 3",'[1]Pesos dos Critérios'!$P$8,'[1]Pesos dos Critérios'!$Q$8)))</f>
        <v>0.019510582010582</v>
      </c>
      <c r="AI3283" s="5" t="n">
        <f aca="false">IF(AA3283="Intervalo 1",'[1]Pesos dos Critérios'!$R$8,IF(AA3283="Intervalo 2",'[1]Pesos dos Critérios'!$S$8,IF(AA3283="Intervalo 3",'[1]Pesos dos Critérios'!$T$8,'[1]Pesos dos Critérios'!$U$8)))</f>
        <v>0.0468253968253968</v>
      </c>
      <c r="AJ3283" s="5" t="n">
        <f aca="false">SUM(AB3283:AI3283)</f>
        <v>0.293699682224272</v>
      </c>
      <c r="AK3283" s="5" t="n">
        <v>3282</v>
      </c>
      <c r="AM3283" s="1" t="s">
        <v>52</v>
      </c>
    </row>
    <row r="3284" customFormat="false" ht="12.8" hidden="false" customHeight="true" outlineLevel="0" collapsed="false">
      <c r="A3284" s="7" t="n">
        <v>2017</v>
      </c>
      <c r="B3284" s="7" t="s">
        <v>743</v>
      </c>
      <c r="C3284" s="8" t="s">
        <v>372</v>
      </c>
      <c r="D3284" s="7" t="s">
        <v>602</v>
      </c>
      <c r="E3284" s="7" t="s">
        <v>1595</v>
      </c>
      <c r="F3284" s="7" t="s">
        <v>2166</v>
      </c>
      <c r="G3284" s="7" t="s">
        <v>1026</v>
      </c>
      <c r="H3284" s="9" t="n">
        <v>4</v>
      </c>
      <c r="I3284" s="7" t="s">
        <v>961</v>
      </c>
      <c r="J3284" s="8" t="s">
        <v>86</v>
      </c>
      <c r="K3284" s="10" t="s">
        <v>46</v>
      </c>
      <c r="L3284" s="10" t="s">
        <v>83</v>
      </c>
      <c r="M3284" s="10" t="s">
        <v>48</v>
      </c>
      <c r="N3284" s="10" t="n">
        <v>0.019</v>
      </c>
      <c r="O3284" s="9" t="s">
        <v>58</v>
      </c>
      <c r="P3284" s="11" t="n">
        <v>0.018</v>
      </c>
      <c r="Q3284" s="8" t="s">
        <v>49</v>
      </c>
      <c r="R3284" s="11" t="n">
        <v>0.074</v>
      </c>
      <c r="S3284" s="8" t="s">
        <v>50</v>
      </c>
      <c r="T3284" s="11" t="n">
        <v>174</v>
      </c>
      <c r="U3284" s="8" t="s">
        <v>58</v>
      </c>
      <c r="V3284" s="11" t="n">
        <v>4.97</v>
      </c>
      <c r="W3284" s="11" t="n">
        <v>6.44</v>
      </c>
      <c r="X3284" s="11" t="n">
        <v>7.1</v>
      </c>
      <c r="Y3284" s="11" t="n">
        <v>9.2</v>
      </c>
      <c r="Z3284" s="11" t="n">
        <v>2.83</v>
      </c>
      <c r="AA3284" s="8" t="s">
        <v>50</v>
      </c>
      <c r="AB3284" s="5" t="n">
        <f aca="false">IF(C3284='[1]Pesos dos Critérios'!$V$3,'[1]Pesos dos Critérios'!$V$8,IF(Planilha1!C3284='[1]Pesos dos Critérios'!$W$3,'[1]Pesos dos Critérios'!$W$8,IF(Planilha1!C3284='[1]Pesos dos Critérios'!$X$3,'[1]Pesos dos Critérios'!$X$8,IF(Planilha1!C3284='[1]Pesos dos Critérios'!$Y$3,'[1]Pesos dos Critérios'!$Y$8,'[1]Pesos dos Critérios'!$Z$8))))</f>
        <v>0.0218518518518519</v>
      </c>
      <c r="AC3284" s="5" t="n">
        <f aca="false">IF(H3284=1,'[1]Pesos dos Critérios'!$AD$8,IF(Planilha1!H3284=2,'[1]Pesos dos Critérios'!$AE$8,IF(Planilha1!H3284=3,'[1]Pesos dos Critérios'!$AF$8,IF(Planilha1!H3284=4,'[1]Pesos dos Critérios'!$AG$8,'[1]Pesos dos Critérios'!$AH$8))))</f>
        <v>0.0226851851851852</v>
      </c>
      <c r="AD3284" s="5" t="n">
        <f aca="false">IF(J3284='[1]Pesos dos Critérios'!$AA$3,'[1]Pesos dos Critérios'!$AA$8,IF(Planilha1!J3284='[1]Pesos dos Critérios'!$AB$3,'[1]Pesos dos Critérios'!$AB$8,'[1]Pesos dos Critérios'!$AC$8))</f>
        <v>0.037037037037037</v>
      </c>
      <c r="AE3284" s="5" t="n">
        <f aca="false">IF(O3284="Intervalo 1",'[1]Pesos dos Critérios'!$J$8,IF(Planilha1!O3284="Intervalo 2",'[1]Pesos dos Critérios'!$K$8,IF(Planilha1!O3284="Intervalo 3",'[1]Pesos dos Critérios'!$L$8,'[1]Pesos dos Critérios'!$M$8)))</f>
        <v>0.0218406285072952</v>
      </c>
      <c r="AF3284" s="5" t="n">
        <f aca="false">IF(Q3284="Intervalo 1",'[1]Pesos dos Critérios'!$B$8,IF(Q3284="Intervalo 2",'[1]Pesos dos Critérios'!$C$8,IF(Q3284="Intervalo 3",'[1]Pesos dos Critérios'!$D$8,'[1]Pesos dos Critérios'!$E$8)))</f>
        <v>0.0550472852385421</v>
      </c>
      <c r="AG3284" s="5" t="n">
        <f aca="false">IF(S3284="Intervalo 1",'[1]Pesos dos Critérios'!$F$8,IF(S3284="Intervalo 2",'[1]Pesos dos Critérios'!$G$8,IF(S3284="Intervalo 3",'[1]Pesos dos Critérios'!$H$8,'[1]Pesos dos Critérios'!$I$8)))</f>
        <v>0.0187830687830688</v>
      </c>
      <c r="AH3284" s="5" t="n">
        <f aca="false">IF(U3284="Intervalo 1",'[1]Pesos dos Critérios'!$N$8,IF(U3284="Intervalo 2",'[1]Pesos dos Critérios'!$O$8,IF(U3284="Intervalo 3",'[1]Pesos dos Critérios'!$P$8,'[1]Pesos dos Critérios'!$Q$8)))</f>
        <v>0.0274470899470899</v>
      </c>
      <c r="AI3284" s="5" t="n">
        <f aca="false">IF(AA3284="Intervalo 1",'[1]Pesos dos Critérios'!$R$8,IF(AA3284="Intervalo 2",'[1]Pesos dos Critérios'!$S$8,IF(AA3284="Intervalo 3",'[1]Pesos dos Critérios'!$T$8,'[1]Pesos dos Critérios'!$U$8)))</f>
        <v>0.0468253968253968</v>
      </c>
      <c r="AJ3284" s="5" t="n">
        <f aca="false">SUM(AB3284:AI3284)</f>
        <v>0.251517543375467</v>
      </c>
      <c r="AK3284" s="5" t="n">
        <v>3283</v>
      </c>
      <c r="AM3284" s="1" t="s">
        <v>60</v>
      </c>
    </row>
    <row r="3285" customFormat="false" ht="12.8" hidden="false" customHeight="true" outlineLevel="0" collapsed="false">
      <c r="A3285" s="7" t="n">
        <v>2017</v>
      </c>
      <c r="B3285" s="7" t="s">
        <v>743</v>
      </c>
      <c r="C3285" s="8" t="s">
        <v>372</v>
      </c>
      <c r="D3285" s="7" t="s">
        <v>602</v>
      </c>
      <c r="E3285" s="7" t="s">
        <v>2167</v>
      </c>
      <c r="F3285" s="7" t="n">
        <v>0</v>
      </c>
      <c r="G3285" s="7" t="s">
        <v>224</v>
      </c>
      <c r="H3285" s="9" t="n">
        <v>2</v>
      </c>
      <c r="I3285" s="7" t="s">
        <v>961</v>
      </c>
      <c r="J3285" s="8" t="s">
        <v>86</v>
      </c>
      <c r="K3285" s="10" t="s">
        <v>46</v>
      </c>
      <c r="L3285" s="10" t="s">
        <v>83</v>
      </c>
      <c r="M3285" s="10" t="s">
        <v>56</v>
      </c>
      <c r="N3285" s="10" t="n">
        <v>0.02</v>
      </c>
      <c r="O3285" s="9" t="s">
        <v>58</v>
      </c>
      <c r="P3285" s="11" t="n">
        <v>0.023</v>
      </c>
      <c r="Q3285" s="8" t="s">
        <v>49</v>
      </c>
      <c r="R3285" s="11" t="n">
        <v>0.01</v>
      </c>
      <c r="S3285" s="8" t="s">
        <v>49</v>
      </c>
      <c r="T3285" s="11" t="n">
        <v>126</v>
      </c>
      <c r="U3285" s="8" t="s">
        <v>57</v>
      </c>
      <c r="V3285" s="11" t="n">
        <v>6.9</v>
      </c>
      <c r="W3285" s="11" t="n">
        <v>8.2</v>
      </c>
      <c r="X3285" s="11" t="n">
        <v>10.1</v>
      </c>
      <c r="Y3285" s="11" t="n">
        <v>11.5</v>
      </c>
      <c r="Z3285" s="11" t="n">
        <v>2.05</v>
      </c>
      <c r="AA3285" s="8" t="s">
        <v>57</v>
      </c>
      <c r="AB3285" s="5" t="n">
        <f aca="false">IF(C3285='[1]Pesos dos Critérios'!$V$3,'[1]Pesos dos Critérios'!$V$8,IF(Planilha1!C3285='[1]Pesos dos Critérios'!$W$3,'[1]Pesos dos Critérios'!$W$8,IF(Planilha1!C3285='[1]Pesos dos Critérios'!$X$3,'[1]Pesos dos Critérios'!$X$8,IF(Planilha1!C3285='[1]Pesos dos Critérios'!$Y$3,'[1]Pesos dos Critérios'!$Y$8,'[1]Pesos dos Critérios'!$Z$8))))</f>
        <v>0.0218518518518519</v>
      </c>
      <c r="AC3285" s="5" t="n">
        <f aca="false">IF(H3285=1,'[1]Pesos dos Critérios'!$AD$8,IF(Planilha1!H3285=2,'[1]Pesos dos Critérios'!$AE$8,IF(Planilha1!H3285=3,'[1]Pesos dos Critérios'!$AF$8,IF(Planilha1!H3285=4,'[1]Pesos dos Critérios'!$AG$8,'[1]Pesos dos Critérios'!$AH$8))))</f>
        <v>0.0384259259259259</v>
      </c>
      <c r="AD3285" s="5" t="n">
        <f aca="false">IF(J3285='[1]Pesos dos Critérios'!$AA$3,'[1]Pesos dos Critérios'!$AA$8,IF(Planilha1!J3285='[1]Pesos dos Critérios'!$AB$3,'[1]Pesos dos Critérios'!$AB$8,'[1]Pesos dos Critérios'!$AC$8))</f>
        <v>0.037037037037037</v>
      </c>
      <c r="AE3285" s="5" t="n">
        <f aca="false">IF(O3285="Intervalo 1",'[1]Pesos dos Critérios'!$J$8,IF(Planilha1!O3285="Intervalo 2",'[1]Pesos dos Critérios'!$K$8,IF(Planilha1!O3285="Intervalo 3",'[1]Pesos dos Critérios'!$L$8,'[1]Pesos dos Critérios'!$M$8)))</f>
        <v>0.0218406285072952</v>
      </c>
      <c r="AF3285" s="5" t="n">
        <f aca="false">IF(Q3285="Intervalo 1",'[1]Pesos dos Critérios'!$B$8,IF(Q3285="Intervalo 2",'[1]Pesos dos Critérios'!$C$8,IF(Q3285="Intervalo 3",'[1]Pesos dos Critérios'!$D$8,'[1]Pesos dos Critérios'!$E$8)))</f>
        <v>0.0550472852385421</v>
      </c>
      <c r="AG3285" s="5" t="n">
        <f aca="false">IF(S3285="Intervalo 1",'[1]Pesos dos Critérios'!$F$8,IF(S3285="Intervalo 2",'[1]Pesos dos Critérios'!$G$8,IF(S3285="Intervalo 3",'[1]Pesos dos Critérios'!$H$8,'[1]Pesos dos Critérios'!$I$8)))</f>
        <v>0.0375661375661376</v>
      </c>
      <c r="AH3285" s="5" t="n">
        <f aca="false">IF(U3285="Intervalo 1",'[1]Pesos dos Critérios'!$N$8,IF(U3285="Intervalo 2",'[1]Pesos dos Critérios'!$O$8,IF(U3285="Intervalo 3",'[1]Pesos dos Critérios'!$P$8,'[1]Pesos dos Critérios'!$Q$8)))</f>
        <v>0.0320767195767196</v>
      </c>
      <c r="AI3285" s="5" t="n">
        <f aca="false">IF(AA3285="Intervalo 1",'[1]Pesos dos Critérios'!$R$8,IF(AA3285="Intervalo 2",'[1]Pesos dos Critérios'!$S$8,IF(AA3285="Intervalo 3",'[1]Pesos dos Critérios'!$T$8,'[1]Pesos dos Critérios'!$U$8)))</f>
        <v>0.0547619047619048</v>
      </c>
      <c r="AJ3285" s="5" t="n">
        <f aca="false">SUM(AB3285:AI3285)</f>
        <v>0.298607490465414</v>
      </c>
      <c r="AK3285" s="5" t="n">
        <v>3284</v>
      </c>
      <c r="AM3285" s="1" t="s">
        <v>52</v>
      </c>
    </row>
    <row r="3286" customFormat="false" ht="12.8" hidden="false" customHeight="true" outlineLevel="0" collapsed="false">
      <c r="A3286" s="7" t="n">
        <v>2017</v>
      </c>
      <c r="B3286" s="7" t="s">
        <v>743</v>
      </c>
      <c r="C3286" s="8" t="s">
        <v>372</v>
      </c>
      <c r="D3286" s="7" t="s">
        <v>602</v>
      </c>
      <c r="E3286" s="7" t="s">
        <v>2167</v>
      </c>
      <c r="F3286" s="7" t="s">
        <v>290</v>
      </c>
      <c r="G3286" s="7" t="s">
        <v>224</v>
      </c>
      <c r="H3286" s="9" t="n">
        <v>2</v>
      </c>
      <c r="I3286" s="7" t="s">
        <v>961</v>
      </c>
      <c r="J3286" s="8" t="s">
        <v>86</v>
      </c>
      <c r="K3286" s="10" t="s">
        <v>46</v>
      </c>
      <c r="L3286" s="10" t="s">
        <v>83</v>
      </c>
      <c r="M3286" s="10" t="s">
        <v>56</v>
      </c>
      <c r="N3286" s="10" t="n">
        <v>0.02</v>
      </c>
      <c r="O3286" s="9" t="s">
        <v>58</v>
      </c>
      <c r="P3286" s="11" t="n">
        <v>0.023</v>
      </c>
      <c r="Q3286" s="8" t="s">
        <v>49</v>
      </c>
      <c r="R3286" s="11" t="n">
        <v>0.01</v>
      </c>
      <c r="S3286" s="8" t="s">
        <v>49</v>
      </c>
      <c r="T3286" s="11" t="n">
        <v>126</v>
      </c>
      <c r="U3286" s="8" t="s">
        <v>57</v>
      </c>
      <c r="V3286" s="11" t="n">
        <v>6.9</v>
      </c>
      <c r="W3286" s="11" t="n">
        <v>8.2</v>
      </c>
      <c r="X3286" s="11" t="n">
        <v>10.1</v>
      </c>
      <c r="Y3286" s="11" t="n">
        <v>11.5</v>
      </c>
      <c r="Z3286" s="11" t="n">
        <v>2.05</v>
      </c>
      <c r="AA3286" s="8" t="s">
        <v>57</v>
      </c>
      <c r="AB3286" s="5" t="n">
        <f aca="false">IF(C3286='[1]Pesos dos Critérios'!$V$3,'[1]Pesos dos Critérios'!$V$8,IF(Planilha1!C3286='[1]Pesos dos Critérios'!$W$3,'[1]Pesos dos Critérios'!$W$8,IF(Planilha1!C3286='[1]Pesos dos Critérios'!$X$3,'[1]Pesos dos Critérios'!$X$8,IF(Planilha1!C3286='[1]Pesos dos Critérios'!$Y$3,'[1]Pesos dos Critérios'!$Y$8,'[1]Pesos dos Critérios'!$Z$8))))</f>
        <v>0.0218518518518519</v>
      </c>
      <c r="AC3286" s="5" t="n">
        <f aca="false">IF(H3286=1,'[1]Pesos dos Critérios'!$AD$8,IF(Planilha1!H3286=2,'[1]Pesos dos Critérios'!$AE$8,IF(Planilha1!H3286=3,'[1]Pesos dos Critérios'!$AF$8,IF(Planilha1!H3286=4,'[1]Pesos dos Critérios'!$AG$8,'[1]Pesos dos Critérios'!$AH$8))))</f>
        <v>0.0384259259259259</v>
      </c>
      <c r="AD3286" s="5" t="n">
        <f aca="false">IF(J3286='[1]Pesos dos Critérios'!$AA$3,'[1]Pesos dos Critérios'!$AA$8,IF(Planilha1!J3286='[1]Pesos dos Critérios'!$AB$3,'[1]Pesos dos Critérios'!$AB$8,'[1]Pesos dos Critérios'!$AC$8))</f>
        <v>0.037037037037037</v>
      </c>
      <c r="AE3286" s="5" t="n">
        <f aca="false">IF(O3286="Intervalo 1",'[1]Pesos dos Critérios'!$J$8,IF(Planilha1!O3286="Intervalo 2",'[1]Pesos dos Critérios'!$K$8,IF(Planilha1!O3286="Intervalo 3",'[1]Pesos dos Critérios'!$L$8,'[1]Pesos dos Critérios'!$M$8)))</f>
        <v>0.0218406285072952</v>
      </c>
      <c r="AF3286" s="5" t="n">
        <f aca="false">IF(Q3286="Intervalo 1",'[1]Pesos dos Critérios'!$B$8,IF(Q3286="Intervalo 2",'[1]Pesos dos Critérios'!$C$8,IF(Q3286="Intervalo 3",'[1]Pesos dos Critérios'!$D$8,'[1]Pesos dos Critérios'!$E$8)))</f>
        <v>0.0550472852385421</v>
      </c>
      <c r="AG3286" s="5" t="n">
        <f aca="false">IF(S3286="Intervalo 1",'[1]Pesos dos Critérios'!$F$8,IF(S3286="Intervalo 2",'[1]Pesos dos Critérios'!$G$8,IF(S3286="Intervalo 3",'[1]Pesos dos Critérios'!$H$8,'[1]Pesos dos Critérios'!$I$8)))</f>
        <v>0.0375661375661376</v>
      </c>
      <c r="AH3286" s="5" t="n">
        <f aca="false">IF(U3286="Intervalo 1",'[1]Pesos dos Critérios'!$N$8,IF(U3286="Intervalo 2",'[1]Pesos dos Critérios'!$O$8,IF(U3286="Intervalo 3",'[1]Pesos dos Critérios'!$P$8,'[1]Pesos dos Critérios'!$Q$8)))</f>
        <v>0.0320767195767196</v>
      </c>
      <c r="AI3286" s="5" t="n">
        <f aca="false">IF(AA3286="Intervalo 1",'[1]Pesos dos Critérios'!$R$8,IF(AA3286="Intervalo 2",'[1]Pesos dos Critérios'!$S$8,IF(AA3286="Intervalo 3",'[1]Pesos dos Critérios'!$T$8,'[1]Pesos dos Critérios'!$U$8)))</f>
        <v>0.0547619047619048</v>
      </c>
      <c r="AJ3286" s="5" t="n">
        <f aca="false">SUM(AB3286:AI3286)</f>
        <v>0.298607490465414</v>
      </c>
      <c r="AK3286" s="5" t="n">
        <v>3285</v>
      </c>
      <c r="AM3286" s="1" t="s">
        <v>52</v>
      </c>
    </row>
    <row r="3287" customFormat="false" ht="12.8" hidden="false" customHeight="true" outlineLevel="0" collapsed="false">
      <c r="A3287" s="7" t="n">
        <v>2017</v>
      </c>
      <c r="B3287" s="7" t="s">
        <v>743</v>
      </c>
      <c r="C3287" s="8" t="s">
        <v>372</v>
      </c>
      <c r="D3287" s="7" t="s">
        <v>602</v>
      </c>
      <c r="E3287" s="7" t="s">
        <v>2168</v>
      </c>
      <c r="F3287" s="7" t="s">
        <v>1576</v>
      </c>
      <c r="G3287" s="7" t="s">
        <v>224</v>
      </c>
      <c r="H3287" s="9" t="n">
        <v>2</v>
      </c>
      <c r="I3287" s="7" t="s">
        <v>961</v>
      </c>
      <c r="J3287" s="8" t="s">
        <v>86</v>
      </c>
      <c r="K3287" s="10" t="s">
        <v>46</v>
      </c>
      <c r="L3287" s="10" t="s">
        <v>83</v>
      </c>
      <c r="M3287" s="10" t="s">
        <v>56</v>
      </c>
      <c r="N3287" s="10" t="n">
        <v>0.01</v>
      </c>
      <c r="O3287" s="9" t="s">
        <v>49</v>
      </c>
      <c r="P3287" s="11" t="n">
        <v>0.026</v>
      </c>
      <c r="Q3287" s="8" t="s">
        <v>49</v>
      </c>
      <c r="R3287" s="11" t="n">
        <v>0.01</v>
      </c>
      <c r="S3287" s="8" t="s">
        <v>49</v>
      </c>
      <c r="T3287" s="11" t="n">
        <v>123</v>
      </c>
      <c r="U3287" s="8" t="s">
        <v>57</v>
      </c>
      <c r="V3287" s="11" t="n">
        <v>6.8</v>
      </c>
      <c r="W3287" s="11" t="n">
        <v>7.9</v>
      </c>
      <c r="X3287" s="11" t="n">
        <v>10.2</v>
      </c>
      <c r="Y3287" s="11" t="n">
        <v>11.2</v>
      </c>
      <c r="Z3287" s="11" t="n">
        <v>2.08</v>
      </c>
      <c r="AA3287" s="8" t="s">
        <v>57</v>
      </c>
      <c r="AB3287" s="5" t="n">
        <f aca="false">IF(C3287='[1]Pesos dos Critérios'!$V$3,'[1]Pesos dos Critérios'!$V$8,IF(Planilha1!C3287='[1]Pesos dos Critérios'!$W$3,'[1]Pesos dos Critérios'!$W$8,IF(Planilha1!C3287='[1]Pesos dos Critérios'!$X$3,'[1]Pesos dos Critérios'!$X$8,IF(Planilha1!C3287='[1]Pesos dos Critérios'!$Y$3,'[1]Pesos dos Critérios'!$Y$8,'[1]Pesos dos Critérios'!$Z$8))))</f>
        <v>0.0218518518518519</v>
      </c>
      <c r="AC3287" s="5" t="n">
        <f aca="false">IF(H3287=1,'[1]Pesos dos Critérios'!$AD$8,IF(Planilha1!H3287=2,'[1]Pesos dos Critérios'!$AE$8,IF(Planilha1!H3287=3,'[1]Pesos dos Critérios'!$AF$8,IF(Planilha1!H3287=4,'[1]Pesos dos Critérios'!$AG$8,'[1]Pesos dos Critérios'!$AH$8))))</f>
        <v>0.0384259259259259</v>
      </c>
      <c r="AD3287" s="5" t="n">
        <f aca="false">IF(J3287='[1]Pesos dos Critérios'!$AA$3,'[1]Pesos dos Critérios'!$AA$8,IF(Planilha1!J3287='[1]Pesos dos Critérios'!$AB$3,'[1]Pesos dos Critérios'!$AB$8,'[1]Pesos dos Critérios'!$AC$8))</f>
        <v>0.037037037037037</v>
      </c>
      <c r="AE3287" s="5" t="n">
        <f aca="false">IF(O3287="Intervalo 1",'[1]Pesos dos Critérios'!$J$8,IF(Planilha1!O3287="Intervalo 2",'[1]Pesos dos Critérios'!$K$8,IF(Planilha1!O3287="Intervalo 3",'[1]Pesos dos Critérios'!$L$8,'[1]Pesos dos Critérios'!$M$8)))</f>
        <v>0.0531762065095399</v>
      </c>
      <c r="AF3287" s="5" t="n">
        <f aca="false">IF(Q3287="Intervalo 1",'[1]Pesos dos Critérios'!$B$8,IF(Q3287="Intervalo 2",'[1]Pesos dos Critérios'!$C$8,IF(Q3287="Intervalo 3",'[1]Pesos dos Critérios'!$D$8,'[1]Pesos dos Critérios'!$E$8)))</f>
        <v>0.0550472852385421</v>
      </c>
      <c r="AG3287" s="5" t="n">
        <f aca="false">IF(S3287="Intervalo 1",'[1]Pesos dos Critérios'!$F$8,IF(S3287="Intervalo 2",'[1]Pesos dos Critérios'!$G$8,IF(S3287="Intervalo 3",'[1]Pesos dos Critérios'!$H$8,'[1]Pesos dos Critérios'!$I$8)))</f>
        <v>0.0375661375661376</v>
      </c>
      <c r="AH3287" s="5" t="n">
        <f aca="false">IF(U3287="Intervalo 1",'[1]Pesos dos Critérios'!$N$8,IF(U3287="Intervalo 2",'[1]Pesos dos Critérios'!$O$8,IF(U3287="Intervalo 3",'[1]Pesos dos Critérios'!$P$8,'[1]Pesos dos Critérios'!$Q$8)))</f>
        <v>0.0320767195767196</v>
      </c>
      <c r="AI3287" s="5" t="n">
        <f aca="false">IF(AA3287="Intervalo 1",'[1]Pesos dos Critérios'!$R$8,IF(AA3287="Intervalo 2",'[1]Pesos dos Critérios'!$S$8,IF(AA3287="Intervalo 3",'[1]Pesos dos Critérios'!$T$8,'[1]Pesos dos Critérios'!$U$8)))</f>
        <v>0.0547619047619048</v>
      </c>
      <c r="AJ3287" s="5" t="n">
        <f aca="false">SUM(AB3287:AI3287)</f>
        <v>0.329943068467659</v>
      </c>
      <c r="AK3287" s="5" t="n">
        <v>3286</v>
      </c>
      <c r="AM3287" s="1" t="s">
        <v>52</v>
      </c>
    </row>
    <row r="3288" customFormat="false" ht="12.8" hidden="false" customHeight="true" outlineLevel="0" collapsed="false">
      <c r="A3288" s="7" t="n">
        <v>2017</v>
      </c>
      <c r="B3288" s="7" t="s">
        <v>743</v>
      </c>
      <c r="C3288" s="8" t="s">
        <v>372</v>
      </c>
      <c r="D3288" s="7" t="s">
        <v>602</v>
      </c>
      <c r="E3288" s="7" t="s">
        <v>2169</v>
      </c>
      <c r="F3288" s="7" t="s">
        <v>290</v>
      </c>
      <c r="G3288" s="7" t="s">
        <v>123</v>
      </c>
      <c r="H3288" s="9" t="n">
        <v>2</v>
      </c>
      <c r="I3288" s="7" t="s">
        <v>2007</v>
      </c>
      <c r="J3288" s="8" t="s">
        <v>86</v>
      </c>
      <c r="K3288" s="10" t="s">
        <v>46</v>
      </c>
      <c r="L3288" s="10" t="s">
        <v>83</v>
      </c>
      <c r="M3288" s="10" t="s">
        <v>48</v>
      </c>
      <c r="N3288" s="10" t="n">
        <v>0.022</v>
      </c>
      <c r="O3288" s="9" t="s">
        <v>58</v>
      </c>
      <c r="P3288" s="11" t="n">
        <v>0.186</v>
      </c>
      <c r="Q3288" s="8" t="s">
        <v>57</v>
      </c>
      <c r="R3288" s="11" t="n">
        <v>0.019</v>
      </c>
      <c r="S3288" s="8" t="s">
        <v>57</v>
      </c>
      <c r="T3288" s="11" t="n">
        <v>127</v>
      </c>
      <c r="U3288" s="8" t="s">
        <v>57</v>
      </c>
      <c r="V3288" s="11" t="n">
        <v>6.86</v>
      </c>
      <c r="W3288" s="11" t="n">
        <v>8.26</v>
      </c>
      <c r="X3288" s="11" t="n">
        <v>9.8</v>
      </c>
      <c r="Y3288" s="11" t="n">
        <v>11.8</v>
      </c>
      <c r="Z3288" s="11" t="n">
        <v>2.07</v>
      </c>
      <c r="AA3288" s="8" t="s">
        <v>57</v>
      </c>
      <c r="AB3288" s="5" t="n">
        <f aca="false">IF(C3288='[1]Pesos dos Critérios'!$V$3,'[1]Pesos dos Critérios'!$V$8,IF(Planilha1!C3288='[1]Pesos dos Critérios'!$W$3,'[1]Pesos dos Critérios'!$W$8,IF(Planilha1!C3288='[1]Pesos dos Critérios'!$X$3,'[1]Pesos dos Critérios'!$X$8,IF(Planilha1!C3288='[1]Pesos dos Critérios'!$Y$3,'[1]Pesos dos Critérios'!$Y$8,'[1]Pesos dos Critérios'!$Z$8))))</f>
        <v>0.0218518518518519</v>
      </c>
      <c r="AC3288" s="5" t="n">
        <f aca="false">IF(H3288=1,'[1]Pesos dos Critérios'!$AD$8,IF(Planilha1!H3288=2,'[1]Pesos dos Critérios'!$AE$8,IF(Planilha1!H3288=3,'[1]Pesos dos Critérios'!$AF$8,IF(Planilha1!H3288=4,'[1]Pesos dos Critérios'!$AG$8,'[1]Pesos dos Critérios'!$AH$8))))</f>
        <v>0.0384259259259259</v>
      </c>
      <c r="AD3288" s="5" t="n">
        <f aca="false">IF(J3288='[1]Pesos dos Critérios'!$AA$3,'[1]Pesos dos Critérios'!$AA$8,IF(Planilha1!J3288='[1]Pesos dos Critérios'!$AB$3,'[1]Pesos dos Critérios'!$AB$8,'[1]Pesos dos Critérios'!$AC$8))</f>
        <v>0.037037037037037</v>
      </c>
      <c r="AE3288" s="5" t="n">
        <f aca="false">IF(O3288="Intervalo 1",'[1]Pesos dos Critérios'!$J$8,IF(Planilha1!O3288="Intervalo 2",'[1]Pesos dos Critérios'!$K$8,IF(Planilha1!O3288="Intervalo 3",'[1]Pesos dos Critérios'!$L$8,'[1]Pesos dos Critérios'!$M$8)))</f>
        <v>0.0218406285072952</v>
      </c>
      <c r="AF3288" s="5" t="n">
        <f aca="false">IF(Q3288="Intervalo 1",'[1]Pesos dos Critérios'!$B$8,IF(Q3288="Intervalo 2",'[1]Pesos dos Critérios'!$C$8,IF(Q3288="Intervalo 3",'[1]Pesos dos Critérios'!$D$8,'[1]Pesos dos Critérios'!$E$8)))</f>
        <v>0.0236095012051296</v>
      </c>
      <c r="AG3288" s="5" t="n">
        <f aca="false">IF(S3288="Intervalo 1",'[1]Pesos dos Critérios'!$F$8,IF(S3288="Intervalo 2",'[1]Pesos dos Critérios'!$G$8,IF(S3288="Intervalo 3",'[1]Pesos dos Critérios'!$H$8,'[1]Pesos dos Critérios'!$I$8)))</f>
        <v>0.032010582010582</v>
      </c>
      <c r="AH3288" s="5" t="n">
        <f aca="false">IF(U3288="Intervalo 1",'[1]Pesos dos Critérios'!$N$8,IF(U3288="Intervalo 2",'[1]Pesos dos Critérios'!$O$8,IF(U3288="Intervalo 3",'[1]Pesos dos Critérios'!$P$8,'[1]Pesos dos Critérios'!$Q$8)))</f>
        <v>0.0320767195767196</v>
      </c>
      <c r="AI3288" s="5" t="n">
        <f aca="false">IF(AA3288="Intervalo 1",'[1]Pesos dos Critérios'!$R$8,IF(AA3288="Intervalo 2",'[1]Pesos dos Critérios'!$S$8,IF(AA3288="Intervalo 3",'[1]Pesos dos Critérios'!$T$8,'[1]Pesos dos Critérios'!$U$8)))</f>
        <v>0.0547619047619048</v>
      </c>
      <c r="AJ3288" s="5" t="n">
        <f aca="false">SUM(AB3288:AI3288)</f>
        <v>0.261614150876446</v>
      </c>
      <c r="AK3288" s="5" t="n">
        <v>3287</v>
      </c>
      <c r="AM3288" s="1" t="s">
        <v>60</v>
      </c>
    </row>
    <row r="3289" customFormat="false" ht="12.8" hidden="false" customHeight="true" outlineLevel="0" collapsed="false">
      <c r="A3289" s="7" t="n">
        <v>2017</v>
      </c>
      <c r="B3289" s="7" t="s">
        <v>743</v>
      </c>
      <c r="C3289" s="8" t="s">
        <v>372</v>
      </c>
      <c r="D3289" s="7" t="s">
        <v>602</v>
      </c>
      <c r="E3289" s="7" t="s">
        <v>2169</v>
      </c>
      <c r="F3289" s="7" t="s">
        <v>1576</v>
      </c>
      <c r="G3289" s="7" t="s">
        <v>123</v>
      </c>
      <c r="H3289" s="9" t="n">
        <v>2</v>
      </c>
      <c r="I3289" s="7" t="s">
        <v>2007</v>
      </c>
      <c r="J3289" s="8" t="s">
        <v>86</v>
      </c>
      <c r="K3289" s="10" t="s">
        <v>46</v>
      </c>
      <c r="L3289" s="10" t="s">
        <v>83</v>
      </c>
      <c r="M3289" s="10" t="s">
        <v>48</v>
      </c>
      <c r="N3289" s="10" t="n">
        <v>0.022</v>
      </c>
      <c r="O3289" s="9" t="s">
        <v>58</v>
      </c>
      <c r="P3289" s="11" t="n">
        <v>0.183</v>
      </c>
      <c r="Q3289" s="8" t="s">
        <v>57</v>
      </c>
      <c r="R3289" s="11" t="n">
        <v>0.014</v>
      </c>
      <c r="S3289" s="8" t="s">
        <v>49</v>
      </c>
      <c r="T3289" s="11" t="n">
        <v>127</v>
      </c>
      <c r="U3289" s="8" t="s">
        <v>57</v>
      </c>
      <c r="V3289" s="11" t="n">
        <v>6.86</v>
      </c>
      <c r="W3289" s="11" t="n">
        <v>8.33</v>
      </c>
      <c r="X3289" s="11" t="n">
        <v>9.8</v>
      </c>
      <c r="Y3289" s="11" t="n">
        <v>11.9</v>
      </c>
      <c r="Z3289" s="11" t="n">
        <v>2.06</v>
      </c>
      <c r="AA3289" s="8" t="s">
        <v>57</v>
      </c>
      <c r="AB3289" s="5" t="n">
        <f aca="false">IF(C3289='[1]Pesos dos Critérios'!$V$3,'[1]Pesos dos Critérios'!$V$8,IF(Planilha1!C3289='[1]Pesos dos Critérios'!$W$3,'[1]Pesos dos Critérios'!$W$8,IF(Planilha1!C3289='[1]Pesos dos Critérios'!$X$3,'[1]Pesos dos Critérios'!$X$8,IF(Planilha1!C3289='[1]Pesos dos Critérios'!$Y$3,'[1]Pesos dos Critérios'!$Y$8,'[1]Pesos dos Critérios'!$Z$8))))</f>
        <v>0.0218518518518519</v>
      </c>
      <c r="AC3289" s="5" t="n">
        <f aca="false">IF(H3289=1,'[1]Pesos dos Critérios'!$AD$8,IF(Planilha1!H3289=2,'[1]Pesos dos Critérios'!$AE$8,IF(Planilha1!H3289=3,'[1]Pesos dos Critérios'!$AF$8,IF(Planilha1!H3289=4,'[1]Pesos dos Critérios'!$AG$8,'[1]Pesos dos Critérios'!$AH$8))))</f>
        <v>0.0384259259259259</v>
      </c>
      <c r="AD3289" s="5" t="n">
        <f aca="false">IF(J3289='[1]Pesos dos Critérios'!$AA$3,'[1]Pesos dos Critérios'!$AA$8,IF(Planilha1!J3289='[1]Pesos dos Critérios'!$AB$3,'[1]Pesos dos Critérios'!$AB$8,'[1]Pesos dos Critérios'!$AC$8))</f>
        <v>0.037037037037037</v>
      </c>
      <c r="AE3289" s="5" t="n">
        <f aca="false">IF(O3289="Intervalo 1",'[1]Pesos dos Critérios'!$J$8,IF(Planilha1!O3289="Intervalo 2",'[1]Pesos dos Critérios'!$K$8,IF(Planilha1!O3289="Intervalo 3",'[1]Pesos dos Critérios'!$L$8,'[1]Pesos dos Critérios'!$M$8)))</f>
        <v>0.0218406285072952</v>
      </c>
      <c r="AF3289" s="5" t="n">
        <f aca="false">IF(Q3289="Intervalo 1",'[1]Pesos dos Critérios'!$B$8,IF(Q3289="Intervalo 2",'[1]Pesos dos Critérios'!$C$8,IF(Q3289="Intervalo 3",'[1]Pesos dos Critérios'!$D$8,'[1]Pesos dos Critérios'!$E$8)))</f>
        <v>0.0236095012051296</v>
      </c>
      <c r="AG3289" s="5" t="n">
        <f aca="false">IF(S3289="Intervalo 1",'[1]Pesos dos Critérios'!$F$8,IF(S3289="Intervalo 2",'[1]Pesos dos Critérios'!$G$8,IF(S3289="Intervalo 3",'[1]Pesos dos Critérios'!$H$8,'[1]Pesos dos Critérios'!$I$8)))</f>
        <v>0.0375661375661376</v>
      </c>
      <c r="AH3289" s="5" t="n">
        <f aca="false">IF(U3289="Intervalo 1",'[1]Pesos dos Critérios'!$N$8,IF(U3289="Intervalo 2",'[1]Pesos dos Critérios'!$O$8,IF(U3289="Intervalo 3",'[1]Pesos dos Critérios'!$P$8,'[1]Pesos dos Critérios'!$Q$8)))</f>
        <v>0.0320767195767196</v>
      </c>
      <c r="AI3289" s="5" t="n">
        <f aca="false">IF(AA3289="Intervalo 1",'[1]Pesos dos Critérios'!$R$8,IF(AA3289="Intervalo 2",'[1]Pesos dos Critérios'!$S$8,IF(AA3289="Intervalo 3",'[1]Pesos dos Critérios'!$T$8,'[1]Pesos dos Critérios'!$U$8)))</f>
        <v>0.0547619047619048</v>
      </c>
      <c r="AJ3289" s="5" t="n">
        <f aca="false">SUM(AB3289:AI3289)</f>
        <v>0.267169706432002</v>
      </c>
      <c r="AK3289" s="5" t="n">
        <v>3288</v>
      </c>
      <c r="AM3289" s="1" t="s">
        <v>52</v>
      </c>
    </row>
    <row r="3290" customFormat="false" ht="12.8" hidden="false" customHeight="true" outlineLevel="0" collapsed="false">
      <c r="A3290" s="7" t="n">
        <v>2017</v>
      </c>
      <c r="B3290" s="7" t="s">
        <v>743</v>
      </c>
      <c r="C3290" s="8" t="s">
        <v>372</v>
      </c>
      <c r="D3290" s="7" t="s">
        <v>245</v>
      </c>
      <c r="E3290" s="7" t="s">
        <v>1442</v>
      </c>
      <c r="F3290" s="7" t="s">
        <v>2170</v>
      </c>
      <c r="G3290" s="7" t="s">
        <v>224</v>
      </c>
      <c r="H3290" s="9" t="n">
        <v>2</v>
      </c>
      <c r="I3290" s="7" t="s">
        <v>219</v>
      </c>
      <c r="J3290" s="8" t="s">
        <v>86</v>
      </c>
      <c r="K3290" s="10" t="s">
        <v>46</v>
      </c>
      <c r="L3290" s="10" t="s">
        <v>83</v>
      </c>
      <c r="M3290" s="10" t="s">
        <v>48</v>
      </c>
      <c r="N3290" s="10" t="n">
        <v>0.025</v>
      </c>
      <c r="O3290" s="9" t="s">
        <v>50</v>
      </c>
      <c r="P3290" s="11" t="n">
        <v>0.17</v>
      </c>
      <c r="Q3290" s="8" t="s">
        <v>57</v>
      </c>
      <c r="R3290" s="11" t="n">
        <v>0.016</v>
      </c>
      <c r="S3290" s="8" t="s">
        <v>49</v>
      </c>
      <c r="T3290" s="11" t="n">
        <v>116</v>
      </c>
      <c r="U3290" s="8" t="s">
        <v>57</v>
      </c>
      <c r="V3290" s="11" t="n">
        <v>7</v>
      </c>
      <c r="W3290" s="11" t="n">
        <v>10.08</v>
      </c>
      <c r="X3290" s="11" t="n">
        <v>10</v>
      </c>
      <c r="Y3290" s="11" t="n">
        <v>14.4</v>
      </c>
      <c r="Z3290" s="11" t="n">
        <v>1.89</v>
      </c>
      <c r="AA3290" s="8" t="s">
        <v>57</v>
      </c>
      <c r="AB3290" s="5" t="n">
        <f aca="false">IF(C3290='[1]Pesos dos Critérios'!$V$3,'[1]Pesos dos Critérios'!$V$8,IF(Planilha1!C3290='[1]Pesos dos Critérios'!$W$3,'[1]Pesos dos Critérios'!$W$8,IF(Planilha1!C3290='[1]Pesos dos Critérios'!$X$3,'[1]Pesos dos Critérios'!$X$8,IF(Planilha1!C3290='[1]Pesos dos Critérios'!$Y$3,'[1]Pesos dos Critérios'!$Y$8,'[1]Pesos dos Critérios'!$Z$8))))</f>
        <v>0.0218518518518519</v>
      </c>
      <c r="AC3290" s="5" t="n">
        <f aca="false">IF(H3290=1,'[1]Pesos dos Critérios'!$AD$8,IF(Planilha1!H3290=2,'[1]Pesos dos Critérios'!$AE$8,IF(Planilha1!H3290=3,'[1]Pesos dos Critérios'!$AF$8,IF(Planilha1!H3290=4,'[1]Pesos dos Critérios'!$AG$8,'[1]Pesos dos Critérios'!$AH$8))))</f>
        <v>0.0384259259259259</v>
      </c>
      <c r="AD3290" s="5" t="n">
        <f aca="false">IF(J3290='[1]Pesos dos Critérios'!$AA$3,'[1]Pesos dos Critérios'!$AA$8,IF(Planilha1!J3290='[1]Pesos dos Critérios'!$AB$3,'[1]Pesos dos Critérios'!$AB$8,'[1]Pesos dos Critérios'!$AC$8))</f>
        <v>0.037037037037037</v>
      </c>
      <c r="AE3290" s="5" t="n">
        <f aca="false">IF(O3290="Intervalo 1",'[1]Pesos dos Critérios'!$J$8,IF(Planilha1!O3290="Intervalo 2",'[1]Pesos dos Critérios'!$K$8,IF(Planilha1!O3290="Intervalo 3",'[1]Pesos dos Critérios'!$L$8,'[1]Pesos dos Critérios'!$M$8)))</f>
        <v>0.0120314253647587</v>
      </c>
      <c r="AF3290" s="5" t="n">
        <f aca="false">IF(Q3290="Intervalo 1",'[1]Pesos dos Critérios'!$B$8,IF(Q3290="Intervalo 2",'[1]Pesos dos Critérios'!$C$8,IF(Q3290="Intervalo 3",'[1]Pesos dos Critérios'!$D$8,'[1]Pesos dos Critérios'!$E$8)))</f>
        <v>0.0236095012051296</v>
      </c>
      <c r="AG3290" s="5" t="n">
        <f aca="false">IF(S3290="Intervalo 1",'[1]Pesos dos Critérios'!$F$8,IF(S3290="Intervalo 2",'[1]Pesos dos Critérios'!$G$8,IF(S3290="Intervalo 3",'[1]Pesos dos Critérios'!$H$8,'[1]Pesos dos Critérios'!$I$8)))</f>
        <v>0.0375661375661376</v>
      </c>
      <c r="AH3290" s="5" t="n">
        <f aca="false">IF(U3290="Intervalo 1",'[1]Pesos dos Critérios'!$N$8,IF(U3290="Intervalo 2",'[1]Pesos dos Critérios'!$O$8,IF(U3290="Intervalo 3",'[1]Pesos dos Critérios'!$P$8,'[1]Pesos dos Critérios'!$Q$8)))</f>
        <v>0.0320767195767196</v>
      </c>
      <c r="AI3290" s="5" t="n">
        <f aca="false">IF(AA3290="Intervalo 1",'[1]Pesos dos Critérios'!$R$8,IF(AA3290="Intervalo 2",'[1]Pesos dos Critérios'!$S$8,IF(AA3290="Intervalo 3",'[1]Pesos dos Critérios'!$T$8,'[1]Pesos dos Critérios'!$U$8)))</f>
        <v>0.0547619047619048</v>
      </c>
      <c r="AJ3290" s="5" t="n">
        <f aca="false">SUM(AB3290:AI3290)</f>
        <v>0.257360503289465</v>
      </c>
      <c r="AK3290" s="5" t="n">
        <v>3289</v>
      </c>
      <c r="AM3290" s="1" t="s">
        <v>60</v>
      </c>
    </row>
    <row r="3291" customFormat="false" ht="12.8" hidden="false" customHeight="true" outlineLevel="0" collapsed="false">
      <c r="A3291" s="7" t="n">
        <v>2017</v>
      </c>
      <c r="B3291" s="7" t="s">
        <v>743</v>
      </c>
      <c r="C3291" s="8" t="s">
        <v>372</v>
      </c>
      <c r="D3291" s="7" t="s">
        <v>245</v>
      </c>
      <c r="E3291" s="7" t="s">
        <v>1442</v>
      </c>
      <c r="F3291" s="7" t="s">
        <v>354</v>
      </c>
      <c r="G3291" s="7" t="s">
        <v>224</v>
      </c>
      <c r="H3291" s="9" t="n">
        <v>2</v>
      </c>
      <c r="I3291" s="7" t="s">
        <v>219</v>
      </c>
      <c r="J3291" s="8" t="s">
        <v>86</v>
      </c>
      <c r="K3291" s="10" t="s">
        <v>46</v>
      </c>
      <c r="L3291" s="10" t="s">
        <v>83</v>
      </c>
      <c r="M3291" s="10" t="s">
        <v>48</v>
      </c>
      <c r="N3291" s="10" t="n">
        <v>0.01</v>
      </c>
      <c r="O3291" s="9" t="s">
        <v>49</v>
      </c>
      <c r="P3291" s="11" t="n">
        <v>0.118</v>
      </c>
      <c r="Q3291" s="8" t="s">
        <v>49</v>
      </c>
      <c r="R3291" s="11" t="n">
        <v>0.01</v>
      </c>
      <c r="S3291" s="8" t="s">
        <v>49</v>
      </c>
      <c r="T3291" s="11" t="n">
        <v>129</v>
      </c>
      <c r="U3291" s="8" t="s">
        <v>57</v>
      </c>
      <c r="V3291" s="11" t="n">
        <v>6.44</v>
      </c>
      <c r="W3291" s="11" t="n">
        <v>8.96</v>
      </c>
      <c r="X3291" s="11" t="n">
        <v>9.2</v>
      </c>
      <c r="Y3291" s="11" t="n">
        <v>12.8</v>
      </c>
      <c r="Z3291" s="11" t="n">
        <v>2.09</v>
      </c>
      <c r="AA3291" s="8" t="s">
        <v>57</v>
      </c>
      <c r="AB3291" s="5" t="n">
        <f aca="false">IF(C3291='[1]Pesos dos Critérios'!$V$3,'[1]Pesos dos Critérios'!$V$8,IF(Planilha1!C3291='[1]Pesos dos Critérios'!$W$3,'[1]Pesos dos Critérios'!$W$8,IF(Planilha1!C3291='[1]Pesos dos Critérios'!$X$3,'[1]Pesos dos Critérios'!$X$8,IF(Planilha1!C3291='[1]Pesos dos Critérios'!$Y$3,'[1]Pesos dos Critérios'!$Y$8,'[1]Pesos dos Critérios'!$Z$8))))</f>
        <v>0.0218518518518519</v>
      </c>
      <c r="AC3291" s="5" t="n">
        <f aca="false">IF(H3291=1,'[1]Pesos dos Critérios'!$AD$8,IF(Planilha1!H3291=2,'[1]Pesos dos Critérios'!$AE$8,IF(Planilha1!H3291=3,'[1]Pesos dos Critérios'!$AF$8,IF(Planilha1!H3291=4,'[1]Pesos dos Critérios'!$AG$8,'[1]Pesos dos Critérios'!$AH$8))))</f>
        <v>0.0384259259259259</v>
      </c>
      <c r="AD3291" s="5" t="n">
        <f aca="false">IF(J3291='[1]Pesos dos Critérios'!$AA$3,'[1]Pesos dos Critérios'!$AA$8,IF(Planilha1!J3291='[1]Pesos dos Critérios'!$AB$3,'[1]Pesos dos Critérios'!$AB$8,'[1]Pesos dos Critérios'!$AC$8))</f>
        <v>0.037037037037037</v>
      </c>
      <c r="AE3291" s="5" t="n">
        <f aca="false">IF(O3291="Intervalo 1",'[1]Pesos dos Critérios'!$J$8,IF(Planilha1!O3291="Intervalo 2",'[1]Pesos dos Critérios'!$K$8,IF(Planilha1!O3291="Intervalo 3",'[1]Pesos dos Critérios'!$L$8,'[1]Pesos dos Critérios'!$M$8)))</f>
        <v>0.0531762065095399</v>
      </c>
      <c r="AF3291" s="5" t="n">
        <f aca="false">IF(Q3291="Intervalo 1",'[1]Pesos dos Critérios'!$B$8,IF(Q3291="Intervalo 2",'[1]Pesos dos Critérios'!$C$8,IF(Q3291="Intervalo 3",'[1]Pesos dos Critérios'!$D$8,'[1]Pesos dos Critérios'!$E$8)))</f>
        <v>0.0550472852385421</v>
      </c>
      <c r="AG3291" s="5" t="n">
        <f aca="false">IF(S3291="Intervalo 1",'[1]Pesos dos Critérios'!$F$8,IF(S3291="Intervalo 2",'[1]Pesos dos Critérios'!$G$8,IF(S3291="Intervalo 3",'[1]Pesos dos Critérios'!$H$8,'[1]Pesos dos Critérios'!$I$8)))</f>
        <v>0.0375661375661376</v>
      </c>
      <c r="AH3291" s="5" t="n">
        <f aca="false">IF(U3291="Intervalo 1",'[1]Pesos dos Critérios'!$N$8,IF(U3291="Intervalo 2",'[1]Pesos dos Critérios'!$O$8,IF(U3291="Intervalo 3",'[1]Pesos dos Critérios'!$P$8,'[1]Pesos dos Critérios'!$Q$8)))</f>
        <v>0.0320767195767196</v>
      </c>
      <c r="AI3291" s="5" t="n">
        <f aca="false">IF(AA3291="Intervalo 1",'[1]Pesos dos Critérios'!$R$8,IF(AA3291="Intervalo 2",'[1]Pesos dos Critérios'!$S$8,IF(AA3291="Intervalo 3",'[1]Pesos dos Critérios'!$T$8,'[1]Pesos dos Critérios'!$U$8)))</f>
        <v>0.0547619047619048</v>
      </c>
      <c r="AJ3291" s="5" t="n">
        <f aca="false">SUM(AB3291:AI3291)</f>
        <v>0.329943068467659</v>
      </c>
      <c r="AK3291" s="5" t="n">
        <v>3290</v>
      </c>
      <c r="AM3291" s="1" t="s">
        <v>52</v>
      </c>
    </row>
    <row r="3292" customFormat="false" ht="12.8" hidden="false" customHeight="true" outlineLevel="0" collapsed="false">
      <c r="A3292" s="7" t="n">
        <v>2017</v>
      </c>
      <c r="B3292" s="7" t="s">
        <v>743</v>
      </c>
      <c r="C3292" s="8" t="s">
        <v>372</v>
      </c>
      <c r="D3292" s="7" t="s">
        <v>320</v>
      </c>
      <c r="E3292" s="7" t="s">
        <v>1715</v>
      </c>
      <c r="F3292" s="7" t="s">
        <v>408</v>
      </c>
      <c r="G3292" s="7" t="s">
        <v>224</v>
      </c>
      <c r="H3292" s="9" t="n">
        <v>2</v>
      </c>
      <c r="I3292" s="7" t="s">
        <v>219</v>
      </c>
      <c r="J3292" s="8" t="s">
        <v>86</v>
      </c>
      <c r="K3292" s="10" t="s">
        <v>46</v>
      </c>
      <c r="L3292" s="10" t="s">
        <v>83</v>
      </c>
      <c r="M3292" s="10" t="s">
        <v>48</v>
      </c>
      <c r="N3292" s="10" t="n">
        <v>0.014</v>
      </c>
      <c r="O3292" s="9" t="s">
        <v>57</v>
      </c>
      <c r="P3292" s="11" t="n">
        <v>0.167</v>
      </c>
      <c r="Q3292" s="8" t="s">
        <v>57</v>
      </c>
      <c r="R3292" s="11" t="n">
        <v>0.008</v>
      </c>
      <c r="S3292" s="8" t="s">
        <v>49</v>
      </c>
      <c r="T3292" s="11" t="n">
        <v>121</v>
      </c>
      <c r="U3292" s="8" t="s">
        <v>57</v>
      </c>
      <c r="V3292" s="11" t="n">
        <v>7.28</v>
      </c>
      <c r="W3292" s="11" t="n">
        <v>8.47</v>
      </c>
      <c r="X3292" s="11" t="n">
        <v>10.4</v>
      </c>
      <c r="Y3292" s="11" t="n">
        <v>12.1</v>
      </c>
      <c r="Z3292" s="11" t="n">
        <v>1.97</v>
      </c>
      <c r="AA3292" s="8" t="s">
        <v>57</v>
      </c>
      <c r="AB3292" s="5" t="n">
        <f aca="false">IF(C3292='[1]Pesos dos Critérios'!$V$3,'[1]Pesos dos Critérios'!$V$8,IF(Planilha1!C3292='[1]Pesos dos Critérios'!$W$3,'[1]Pesos dos Critérios'!$W$8,IF(Planilha1!C3292='[1]Pesos dos Critérios'!$X$3,'[1]Pesos dos Critérios'!$X$8,IF(Planilha1!C3292='[1]Pesos dos Critérios'!$Y$3,'[1]Pesos dos Critérios'!$Y$8,'[1]Pesos dos Critérios'!$Z$8))))</f>
        <v>0.0218518518518519</v>
      </c>
      <c r="AC3292" s="5" t="n">
        <f aca="false">IF(H3292=1,'[1]Pesos dos Critérios'!$AD$8,IF(Planilha1!H3292=2,'[1]Pesos dos Critérios'!$AE$8,IF(Planilha1!H3292=3,'[1]Pesos dos Critérios'!$AF$8,IF(Planilha1!H3292=4,'[1]Pesos dos Critérios'!$AG$8,'[1]Pesos dos Critérios'!$AH$8))))</f>
        <v>0.0384259259259259</v>
      </c>
      <c r="AD3292" s="5" t="n">
        <f aca="false">IF(J3292='[1]Pesos dos Critérios'!$AA$3,'[1]Pesos dos Critérios'!$AA$8,IF(Planilha1!J3292='[1]Pesos dos Critérios'!$AB$3,'[1]Pesos dos Critérios'!$AB$8,'[1]Pesos dos Critérios'!$AC$8))</f>
        <v>0.037037037037037</v>
      </c>
      <c r="AE3292" s="5" t="n">
        <f aca="false">IF(O3292="Intervalo 1",'[1]Pesos dos Critérios'!$J$8,IF(Planilha1!O3292="Intervalo 2",'[1]Pesos dos Critérios'!$K$8,IF(Planilha1!O3292="Intervalo 3",'[1]Pesos dos Critérios'!$L$8,'[1]Pesos dos Critérios'!$M$8)))</f>
        <v>0.0240628507295174</v>
      </c>
      <c r="AF3292" s="5" t="n">
        <f aca="false">IF(Q3292="Intervalo 1",'[1]Pesos dos Critérios'!$B$8,IF(Q3292="Intervalo 2",'[1]Pesos dos Critérios'!$C$8,IF(Q3292="Intervalo 3",'[1]Pesos dos Critérios'!$D$8,'[1]Pesos dos Critérios'!$E$8)))</f>
        <v>0.0236095012051296</v>
      </c>
      <c r="AG3292" s="5" t="n">
        <f aca="false">IF(S3292="Intervalo 1",'[1]Pesos dos Critérios'!$F$8,IF(S3292="Intervalo 2",'[1]Pesos dos Critérios'!$G$8,IF(S3292="Intervalo 3",'[1]Pesos dos Critérios'!$H$8,'[1]Pesos dos Critérios'!$I$8)))</f>
        <v>0.0375661375661376</v>
      </c>
      <c r="AH3292" s="5" t="n">
        <f aca="false">IF(U3292="Intervalo 1",'[1]Pesos dos Critérios'!$N$8,IF(U3292="Intervalo 2",'[1]Pesos dos Critérios'!$O$8,IF(U3292="Intervalo 3",'[1]Pesos dos Critérios'!$P$8,'[1]Pesos dos Critérios'!$Q$8)))</f>
        <v>0.0320767195767196</v>
      </c>
      <c r="AI3292" s="5" t="n">
        <f aca="false">IF(AA3292="Intervalo 1",'[1]Pesos dos Critérios'!$R$8,IF(AA3292="Intervalo 2",'[1]Pesos dos Critérios'!$S$8,IF(AA3292="Intervalo 3",'[1]Pesos dos Critérios'!$T$8,'[1]Pesos dos Critérios'!$U$8)))</f>
        <v>0.0547619047619048</v>
      </c>
      <c r="AJ3292" s="5" t="n">
        <f aca="false">SUM(AB3292:AI3292)</f>
        <v>0.269391928654224</v>
      </c>
      <c r="AK3292" s="5" t="n">
        <v>3291</v>
      </c>
      <c r="AM3292" s="1" t="s">
        <v>52</v>
      </c>
    </row>
    <row r="3293" customFormat="false" ht="12.8" hidden="false" customHeight="true" outlineLevel="0" collapsed="false">
      <c r="A3293" s="7" t="n">
        <v>2017</v>
      </c>
      <c r="B3293" s="7" t="s">
        <v>743</v>
      </c>
      <c r="C3293" s="8" t="s">
        <v>372</v>
      </c>
      <c r="D3293" s="7" t="s">
        <v>261</v>
      </c>
      <c r="E3293" s="7" t="s">
        <v>457</v>
      </c>
      <c r="F3293" s="7" t="s">
        <v>2171</v>
      </c>
      <c r="G3293" s="7" t="s">
        <v>305</v>
      </c>
      <c r="H3293" s="9" t="n">
        <v>3</v>
      </c>
      <c r="I3293" s="7" t="s">
        <v>1999</v>
      </c>
      <c r="J3293" s="8" t="s">
        <v>86</v>
      </c>
      <c r="K3293" s="10" t="s">
        <v>46</v>
      </c>
      <c r="L3293" s="10" t="s">
        <v>83</v>
      </c>
      <c r="M3293" s="10" t="s">
        <v>96</v>
      </c>
      <c r="N3293" s="10" t="n">
        <v>0.008</v>
      </c>
      <c r="O3293" s="9" t="s">
        <v>49</v>
      </c>
      <c r="P3293" s="11" t="n">
        <v>0.069</v>
      </c>
      <c r="Q3293" s="8" t="s">
        <v>49</v>
      </c>
      <c r="R3293" s="11" t="n">
        <v>0.026</v>
      </c>
      <c r="S3293" s="8" t="s">
        <v>57</v>
      </c>
      <c r="T3293" s="11" t="n">
        <v>178</v>
      </c>
      <c r="U3293" s="8" t="s">
        <v>58</v>
      </c>
      <c r="V3293" s="11" t="n">
        <v>7.35</v>
      </c>
      <c r="W3293" s="11" t="n">
        <v>8.33</v>
      </c>
      <c r="X3293" s="11" t="n">
        <v>10.5</v>
      </c>
      <c r="Y3293" s="11" t="n">
        <v>11.9</v>
      </c>
      <c r="Z3293" s="11" t="n">
        <v>2.41</v>
      </c>
      <c r="AA3293" s="8" t="s">
        <v>58</v>
      </c>
      <c r="AB3293" s="5" t="n">
        <f aca="false">IF(C3293='[1]Pesos dos Critérios'!$V$3,'[1]Pesos dos Critérios'!$V$8,IF(Planilha1!C3293='[1]Pesos dos Critérios'!$W$3,'[1]Pesos dos Critérios'!$W$8,IF(Planilha1!C3293='[1]Pesos dos Critérios'!$X$3,'[1]Pesos dos Critérios'!$X$8,IF(Planilha1!C3293='[1]Pesos dos Critérios'!$Y$3,'[1]Pesos dos Critérios'!$Y$8,'[1]Pesos dos Critérios'!$Z$8))))</f>
        <v>0.0218518518518519</v>
      </c>
      <c r="AC3293" s="5" t="n">
        <f aca="false">IF(H3293=1,'[1]Pesos dos Critérios'!$AD$8,IF(Planilha1!H3293=2,'[1]Pesos dos Critérios'!$AE$8,IF(Planilha1!H3293=3,'[1]Pesos dos Critérios'!$AF$8,IF(Planilha1!H3293=4,'[1]Pesos dos Critérios'!$AG$8,'[1]Pesos dos Critérios'!$AH$8))))</f>
        <v>0.0273148148148148</v>
      </c>
      <c r="AD3293" s="5" t="n">
        <f aca="false">IF(J3293='[1]Pesos dos Critérios'!$AA$3,'[1]Pesos dos Critérios'!$AA$8,IF(Planilha1!J3293='[1]Pesos dos Critérios'!$AB$3,'[1]Pesos dos Critérios'!$AB$8,'[1]Pesos dos Critérios'!$AC$8))</f>
        <v>0.037037037037037</v>
      </c>
      <c r="AE3293" s="5" t="n">
        <f aca="false">IF(O3293="Intervalo 1",'[1]Pesos dos Critérios'!$J$8,IF(Planilha1!O3293="Intervalo 2",'[1]Pesos dos Critérios'!$K$8,IF(Planilha1!O3293="Intervalo 3",'[1]Pesos dos Critérios'!$L$8,'[1]Pesos dos Critérios'!$M$8)))</f>
        <v>0.0531762065095399</v>
      </c>
      <c r="AF3293" s="5" t="n">
        <f aca="false">IF(Q3293="Intervalo 1",'[1]Pesos dos Critérios'!$B$8,IF(Q3293="Intervalo 2",'[1]Pesos dos Critérios'!$C$8,IF(Q3293="Intervalo 3",'[1]Pesos dos Critérios'!$D$8,'[1]Pesos dos Critérios'!$E$8)))</f>
        <v>0.0550472852385421</v>
      </c>
      <c r="AG3293" s="5" t="n">
        <f aca="false">IF(S3293="Intervalo 1",'[1]Pesos dos Critérios'!$F$8,IF(S3293="Intervalo 2",'[1]Pesos dos Critérios'!$G$8,IF(S3293="Intervalo 3",'[1]Pesos dos Critérios'!$H$8,'[1]Pesos dos Critérios'!$I$8)))</f>
        <v>0.032010582010582</v>
      </c>
      <c r="AH3293" s="5" t="n">
        <f aca="false">IF(U3293="Intervalo 1",'[1]Pesos dos Critérios'!$N$8,IF(U3293="Intervalo 2",'[1]Pesos dos Critérios'!$O$8,IF(U3293="Intervalo 3",'[1]Pesos dos Critérios'!$P$8,'[1]Pesos dos Critérios'!$Q$8)))</f>
        <v>0.0274470899470899</v>
      </c>
      <c r="AI3293" s="5" t="n">
        <f aca="false">IF(AA3293="Intervalo 1",'[1]Pesos dos Critérios'!$R$8,IF(AA3293="Intervalo 2",'[1]Pesos dos Critérios'!$S$8,IF(AA3293="Intervalo 3",'[1]Pesos dos Critérios'!$T$8,'[1]Pesos dos Critérios'!$U$8)))</f>
        <v>0.0547619047619048</v>
      </c>
      <c r="AJ3293" s="5" t="n">
        <f aca="false">SUM(AB3293:AI3293)</f>
        <v>0.308646772171362</v>
      </c>
      <c r="AK3293" s="5" t="n">
        <v>3292</v>
      </c>
      <c r="AM3293" s="1" t="s">
        <v>52</v>
      </c>
    </row>
    <row r="3294" customFormat="false" ht="12.8" hidden="false" customHeight="true" outlineLevel="0" collapsed="false">
      <c r="A3294" s="7" t="n">
        <v>2017</v>
      </c>
      <c r="B3294" s="7" t="s">
        <v>743</v>
      </c>
      <c r="C3294" s="8" t="s">
        <v>372</v>
      </c>
      <c r="D3294" s="7" t="s">
        <v>261</v>
      </c>
      <c r="E3294" s="7" t="s">
        <v>457</v>
      </c>
      <c r="F3294" s="7" t="s">
        <v>2172</v>
      </c>
      <c r="G3294" s="7" t="s">
        <v>224</v>
      </c>
      <c r="H3294" s="9" t="n">
        <v>2</v>
      </c>
      <c r="I3294" s="7" t="s">
        <v>1999</v>
      </c>
      <c r="J3294" s="8" t="s">
        <v>86</v>
      </c>
      <c r="K3294" s="10" t="s">
        <v>46</v>
      </c>
      <c r="L3294" s="10" t="s">
        <v>83</v>
      </c>
      <c r="M3294" s="10" t="s">
        <v>48</v>
      </c>
      <c r="N3294" s="10" t="n">
        <v>0.012</v>
      </c>
      <c r="O3294" s="9" t="s">
        <v>57</v>
      </c>
      <c r="P3294" s="11" t="n">
        <v>0.062</v>
      </c>
      <c r="Q3294" s="8" t="s">
        <v>49</v>
      </c>
      <c r="R3294" s="11" t="n">
        <v>0.03</v>
      </c>
      <c r="S3294" s="8" t="s">
        <v>58</v>
      </c>
      <c r="T3294" s="11" t="n">
        <v>87</v>
      </c>
      <c r="U3294" s="8" t="s">
        <v>49</v>
      </c>
      <c r="V3294" s="11" t="n">
        <v>10.71</v>
      </c>
      <c r="W3294" s="11" t="n">
        <v>11.06</v>
      </c>
      <c r="X3294" s="11" t="n">
        <v>15.3</v>
      </c>
      <c r="Y3294" s="11" t="n">
        <v>15.8</v>
      </c>
      <c r="Z3294" s="11" t="n">
        <v>1.36</v>
      </c>
      <c r="AA3294" s="8" t="s">
        <v>49</v>
      </c>
      <c r="AB3294" s="5" t="n">
        <f aca="false">IF(C3294='[1]Pesos dos Critérios'!$V$3,'[1]Pesos dos Critérios'!$V$8,IF(Planilha1!C3294='[1]Pesos dos Critérios'!$W$3,'[1]Pesos dos Critérios'!$W$8,IF(Planilha1!C3294='[1]Pesos dos Critérios'!$X$3,'[1]Pesos dos Critérios'!$X$8,IF(Planilha1!C3294='[1]Pesos dos Critérios'!$Y$3,'[1]Pesos dos Critérios'!$Y$8,'[1]Pesos dos Critérios'!$Z$8))))</f>
        <v>0.0218518518518519</v>
      </c>
      <c r="AC3294" s="5" t="n">
        <f aca="false">IF(H3294=1,'[1]Pesos dos Critérios'!$AD$8,IF(Planilha1!H3294=2,'[1]Pesos dos Critérios'!$AE$8,IF(Planilha1!H3294=3,'[1]Pesos dos Critérios'!$AF$8,IF(Planilha1!H3294=4,'[1]Pesos dos Critérios'!$AG$8,'[1]Pesos dos Critérios'!$AH$8))))</f>
        <v>0.0384259259259259</v>
      </c>
      <c r="AD3294" s="5" t="n">
        <f aca="false">IF(J3294='[1]Pesos dos Critérios'!$AA$3,'[1]Pesos dos Critérios'!$AA$8,IF(Planilha1!J3294='[1]Pesos dos Critérios'!$AB$3,'[1]Pesos dos Critérios'!$AB$8,'[1]Pesos dos Critérios'!$AC$8))</f>
        <v>0.037037037037037</v>
      </c>
      <c r="AE3294" s="5" t="n">
        <f aca="false">IF(O3294="Intervalo 1",'[1]Pesos dos Critérios'!$J$8,IF(Planilha1!O3294="Intervalo 2",'[1]Pesos dos Critérios'!$K$8,IF(Planilha1!O3294="Intervalo 3",'[1]Pesos dos Critérios'!$L$8,'[1]Pesos dos Critérios'!$M$8)))</f>
        <v>0.0240628507295174</v>
      </c>
      <c r="AF3294" s="5" t="n">
        <f aca="false">IF(Q3294="Intervalo 1",'[1]Pesos dos Critérios'!$B$8,IF(Q3294="Intervalo 2",'[1]Pesos dos Critérios'!$C$8,IF(Q3294="Intervalo 3",'[1]Pesos dos Critérios'!$D$8,'[1]Pesos dos Critérios'!$E$8)))</f>
        <v>0.0550472852385421</v>
      </c>
      <c r="AG3294" s="5" t="n">
        <f aca="false">IF(S3294="Intervalo 1",'[1]Pesos dos Critérios'!$F$8,IF(S3294="Intervalo 2",'[1]Pesos dos Critérios'!$G$8,IF(S3294="Intervalo 3",'[1]Pesos dos Critérios'!$H$8,'[1]Pesos dos Critérios'!$I$8)))</f>
        <v>0.0227513227513227</v>
      </c>
      <c r="AH3294" s="5" t="n">
        <f aca="false">IF(U3294="Intervalo 1",'[1]Pesos dos Critérios'!$N$8,IF(U3294="Intervalo 2",'[1]Pesos dos Critérios'!$O$8,IF(U3294="Intervalo 3",'[1]Pesos dos Critérios'!$P$8,'[1]Pesos dos Critérios'!$Q$8)))</f>
        <v>0.0320767195767196</v>
      </c>
      <c r="AI3294" s="5" t="n">
        <f aca="false">IF(AA3294="Intervalo 1",'[1]Pesos dos Critérios'!$R$8,IF(AA3294="Intervalo 2",'[1]Pesos dos Critérios'!$S$8,IF(AA3294="Intervalo 3",'[1]Pesos dos Critérios'!$T$8,'[1]Pesos dos Critérios'!$U$8)))</f>
        <v>0.0658730158730159</v>
      </c>
      <c r="AJ3294" s="5" t="n">
        <f aca="false">SUM(AB3294:AI3294)</f>
        <v>0.297126008983933</v>
      </c>
      <c r="AK3294" s="5" t="n">
        <v>3293</v>
      </c>
      <c r="AM3294" s="1" t="s">
        <v>52</v>
      </c>
    </row>
    <row r="3295" customFormat="false" ht="12.8" hidden="false" customHeight="true" outlineLevel="0" collapsed="false">
      <c r="A3295" s="7" t="n">
        <v>2017</v>
      </c>
      <c r="B3295" s="7" t="s">
        <v>743</v>
      </c>
      <c r="C3295" s="8" t="s">
        <v>372</v>
      </c>
      <c r="D3295" s="7" t="s">
        <v>261</v>
      </c>
      <c r="E3295" s="7" t="s">
        <v>457</v>
      </c>
      <c r="F3295" s="7" t="s">
        <v>2074</v>
      </c>
      <c r="G3295" s="7" t="s">
        <v>224</v>
      </c>
      <c r="H3295" s="9" t="n">
        <v>2</v>
      </c>
      <c r="I3295" s="7" t="s">
        <v>1999</v>
      </c>
      <c r="J3295" s="8" t="s">
        <v>86</v>
      </c>
      <c r="K3295" s="10" t="s">
        <v>46</v>
      </c>
      <c r="L3295" s="10" t="s">
        <v>83</v>
      </c>
      <c r="M3295" s="10" t="s">
        <v>48</v>
      </c>
      <c r="N3295" s="10" t="n">
        <v>0.03</v>
      </c>
      <c r="O3295" s="9" t="s">
        <v>50</v>
      </c>
      <c r="P3295" s="11" t="n">
        <v>0.243</v>
      </c>
      <c r="Q3295" s="8" t="s">
        <v>58</v>
      </c>
      <c r="R3295" s="11" t="n">
        <v>0.038</v>
      </c>
      <c r="S3295" s="8" t="s">
        <v>58</v>
      </c>
      <c r="T3295" s="11" t="n">
        <v>169</v>
      </c>
      <c r="U3295" s="8" t="s">
        <v>58</v>
      </c>
      <c r="V3295" s="11" t="n">
        <v>5.25</v>
      </c>
      <c r="W3295" s="11" t="n">
        <v>6.3</v>
      </c>
      <c r="X3295" s="11" t="n">
        <v>7.5</v>
      </c>
      <c r="Y3295" s="11" t="n">
        <v>9</v>
      </c>
      <c r="Z3295" s="11" t="n">
        <v>2.73</v>
      </c>
      <c r="AA3295" s="8" t="s">
        <v>58</v>
      </c>
      <c r="AB3295" s="5" t="n">
        <f aca="false">IF(C3295='[1]Pesos dos Critérios'!$V$3,'[1]Pesos dos Critérios'!$V$8,IF(Planilha1!C3295='[1]Pesos dos Critérios'!$W$3,'[1]Pesos dos Critérios'!$W$8,IF(Planilha1!C3295='[1]Pesos dos Critérios'!$X$3,'[1]Pesos dos Critérios'!$X$8,IF(Planilha1!C3295='[1]Pesos dos Critérios'!$Y$3,'[1]Pesos dos Critérios'!$Y$8,'[1]Pesos dos Critérios'!$Z$8))))</f>
        <v>0.0218518518518519</v>
      </c>
      <c r="AC3295" s="5" t="n">
        <f aca="false">IF(H3295=1,'[1]Pesos dos Critérios'!$AD$8,IF(Planilha1!H3295=2,'[1]Pesos dos Critérios'!$AE$8,IF(Planilha1!H3295=3,'[1]Pesos dos Critérios'!$AF$8,IF(Planilha1!H3295=4,'[1]Pesos dos Critérios'!$AG$8,'[1]Pesos dos Critérios'!$AH$8))))</f>
        <v>0.0384259259259259</v>
      </c>
      <c r="AD3295" s="5" t="n">
        <f aca="false">IF(J3295='[1]Pesos dos Critérios'!$AA$3,'[1]Pesos dos Critérios'!$AA$8,IF(Planilha1!J3295='[1]Pesos dos Critérios'!$AB$3,'[1]Pesos dos Critérios'!$AB$8,'[1]Pesos dos Critérios'!$AC$8))</f>
        <v>0.037037037037037</v>
      </c>
      <c r="AE3295" s="5" t="n">
        <f aca="false">IF(O3295="Intervalo 1",'[1]Pesos dos Critérios'!$J$8,IF(Planilha1!O3295="Intervalo 2",'[1]Pesos dos Critérios'!$K$8,IF(Planilha1!O3295="Intervalo 3",'[1]Pesos dos Critérios'!$L$8,'[1]Pesos dos Critérios'!$M$8)))</f>
        <v>0.0120314253647587</v>
      </c>
      <c r="AF3295" s="5" t="n">
        <f aca="false">IF(Q3295="Intervalo 1",'[1]Pesos dos Critérios'!$B$8,IF(Q3295="Intervalo 2",'[1]Pesos dos Critérios'!$C$8,IF(Q3295="Intervalo 3",'[1]Pesos dos Critérios'!$D$8,'[1]Pesos dos Critérios'!$E$8)))</f>
        <v>0.0213326341741642</v>
      </c>
      <c r="AG3295" s="5" t="n">
        <f aca="false">IF(S3295="Intervalo 1",'[1]Pesos dos Critérios'!$F$8,IF(S3295="Intervalo 2",'[1]Pesos dos Critérios'!$G$8,IF(S3295="Intervalo 3",'[1]Pesos dos Critérios'!$H$8,'[1]Pesos dos Critérios'!$I$8)))</f>
        <v>0.0227513227513227</v>
      </c>
      <c r="AH3295" s="5" t="n">
        <f aca="false">IF(U3295="Intervalo 1",'[1]Pesos dos Critérios'!$N$8,IF(U3295="Intervalo 2",'[1]Pesos dos Critérios'!$O$8,IF(U3295="Intervalo 3",'[1]Pesos dos Critérios'!$P$8,'[1]Pesos dos Critérios'!$Q$8)))</f>
        <v>0.0274470899470899</v>
      </c>
      <c r="AI3295" s="5" t="n">
        <f aca="false">IF(AA3295="Intervalo 1",'[1]Pesos dos Critérios'!$R$8,IF(AA3295="Intervalo 2",'[1]Pesos dos Critérios'!$S$8,IF(AA3295="Intervalo 3",'[1]Pesos dos Critérios'!$T$8,'[1]Pesos dos Critérios'!$U$8)))</f>
        <v>0.0547619047619048</v>
      </c>
      <c r="AJ3295" s="5" t="n">
        <f aca="false">SUM(AB3295:AI3295)</f>
        <v>0.235639191814055</v>
      </c>
      <c r="AK3295" s="5" t="n">
        <v>3294</v>
      </c>
      <c r="AM3295" s="1" t="s">
        <v>96</v>
      </c>
    </row>
    <row r="3296" customFormat="false" ht="12.8" hidden="false" customHeight="true" outlineLevel="0" collapsed="false">
      <c r="A3296" s="7" t="n">
        <v>2017</v>
      </c>
      <c r="B3296" s="7" t="s">
        <v>743</v>
      </c>
      <c r="C3296" s="8" t="s">
        <v>372</v>
      </c>
      <c r="D3296" s="7" t="s">
        <v>261</v>
      </c>
      <c r="E3296" s="7" t="s">
        <v>416</v>
      </c>
      <c r="F3296" s="7" t="s">
        <v>2173</v>
      </c>
      <c r="G3296" s="7" t="s">
        <v>224</v>
      </c>
      <c r="H3296" s="9" t="n">
        <v>2</v>
      </c>
      <c r="I3296" s="7" t="s">
        <v>1999</v>
      </c>
      <c r="J3296" s="8" t="s">
        <v>86</v>
      </c>
      <c r="K3296" s="10" t="s">
        <v>46</v>
      </c>
      <c r="L3296" s="10" t="s">
        <v>83</v>
      </c>
      <c r="M3296" s="10" t="s">
        <v>48</v>
      </c>
      <c r="N3296" s="10" t="n">
        <v>0.013</v>
      </c>
      <c r="O3296" s="9" t="s">
        <v>57</v>
      </c>
      <c r="P3296" s="11" t="n">
        <v>0.219</v>
      </c>
      <c r="Q3296" s="8" t="s">
        <v>57</v>
      </c>
      <c r="R3296" s="11" t="n">
        <v>0.007</v>
      </c>
      <c r="S3296" s="8" t="s">
        <v>49</v>
      </c>
      <c r="T3296" s="11" t="n">
        <v>147</v>
      </c>
      <c r="U3296" s="8" t="s">
        <v>58</v>
      </c>
      <c r="V3296" s="11" t="n">
        <v>5.88</v>
      </c>
      <c r="W3296" s="11" t="n">
        <v>7.49</v>
      </c>
      <c r="X3296" s="11" t="n">
        <v>8.4</v>
      </c>
      <c r="Y3296" s="11" t="n">
        <v>10.7</v>
      </c>
      <c r="Z3296" s="11" t="n">
        <v>2.39</v>
      </c>
      <c r="AA3296" s="8" t="s">
        <v>58</v>
      </c>
      <c r="AB3296" s="5" t="n">
        <f aca="false">IF(C3296='[1]Pesos dos Critérios'!$V$3,'[1]Pesos dos Critérios'!$V$8,IF(Planilha1!C3296='[1]Pesos dos Critérios'!$W$3,'[1]Pesos dos Critérios'!$W$8,IF(Planilha1!C3296='[1]Pesos dos Critérios'!$X$3,'[1]Pesos dos Critérios'!$X$8,IF(Planilha1!C3296='[1]Pesos dos Critérios'!$Y$3,'[1]Pesos dos Critérios'!$Y$8,'[1]Pesos dos Critérios'!$Z$8))))</f>
        <v>0.0218518518518519</v>
      </c>
      <c r="AC3296" s="5" t="n">
        <f aca="false">IF(H3296=1,'[1]Pesos dos Critérios'!$AD$8,IF(Planilha1!H3296=2,'[1]Pesos dos Critérios'!$AE$8,IF(Planilha1!H3296=3,'[1]Pesos dos Critérios'!$AF$8,IF(Planilha1!H3296=4,'[1]Pesos dos Critérios'!$AG$8,'[1]Pesos dos Critérios'!$AH$8))))</f>
        <v>0.0384259259259259</v>
      </c>
      <c r="AD3296" s="5" t="n">
        <f aca="false">IF(J3296='[1]Pesos dos Critérios'!$AA$3,'[1]Pesos dos Critérios'!$AA$8,IF(Planilha1!J3296='[1]Pesos dos Critérios'!$AB$3,'[1]Pesos dos Critérios'!$AB$8,'[1]Pesos dos Critérios'!$AC$8))</f>
        <v>0.037037037037037</v>
      </c>
      <c r="AE3296" s="5" t="n">
        <f aca="false">IF(O3296="Intervalo 1",'[1]Pesos dos Critérios'!$J$8,IF(Planilha1!O3296="Intervalo 2",'[1]Pesos dos Critérios'!$K$8,IF(Planilha1!O3296="Intervalo 3",'[1]Pesos dos Critérios'!$L$8,'[1]Pesos dos Critérios'!$M$8)))</f>
        <v>0.0240628507295174</v>
      </c>
      <c r="AF3296" s="5" t="n">
        <f aca="false">IF(Q3296="Intervalo 1",'[1]Pesos dos Critérios'!$B$8,IF(Q3296="Intervalo 2",'[1]Pesos dos Critérios'!$C$8,IF(Q3296="Intervalo 3",'[1]Pesos dos Critérios'!$D$8,'[1]Pesos dos Critérios'!$E$8)))</f>
        <v>0.0236095012051296</v>
      </c>
      <c r="AG3296" s="5" t="n">
        <f aca="false">IF(S3296="Intervalo 1",'[1]Pesos dos Critérios'!$F$8,IF(S3296="Intervalo 2",'[1]Pesos dos Critérios'!$G$8,IF(S3296="Intervalo 3",'[1]Pesos dos Critérios'!$H$8,'[1]Pesos dos Critérios'!$I$8)))</f>
        <v>0.0375661375661376</v>
      </c>
      <c r="AH3296" s="5" t="n">
        <f aca="false">IF(U3296="Intervalo 1",'[1]Pesos dos Critérios'!$N$8,IF(U3296="Intervalo 2",'[1]Pesos dos Critérios'!$O$8,IF(U3296="Intervalo 3",'[1]Pesos dos Critérios'!$P$8,'[1]Pesos dos Critérios'!$Q$8)))</f>
        <v>0.0274470899470899</v>
      </c>
      <c r="AI3296" s="5" t="n">
        <f aca="false">IF(AA3296="Intervalo 1",'[1]Pesos dos Critérios'!$R$8,IF(AA3296="Intervalo 2",'[1]Pesos dos Critérios'!$S$8,IF(AA3296="Intervalo 3",'[1]Pesos dos Critérios'!$T$8,'[1]Pesos dos Critérios'!$U$8)))</f>
        <v>0.0547619047619048</v>
      </c>
      <c r="AJ3296" s="5" t="n">
        <f aca="false">SUM(AB3296:AI3296)</f>
        <v>0.264762299024594</v>
      </c>
      <c r="AK3296" s="5" t="n">
        <v>3295</v>
      </c>
      <c r="AM3296" s="1" t="s">
        <v>52</v>
      </c>
    </row>
    <row r="3297" customFormat="false" ht="12.8" hidden="false" customHeight="true" outlineLevel="0" collapsed="false">
      <c r="A3297" s="7" t="n">
        <v>2017</v>
      </c>
      <c r="B3297" s="7" t="s">
        <v>743</v>
      </c>
      <c r="C3297" s="8" t="s">
        <v>372</v>
      </c>
      <c r="D3297" s="7" t="s">
        <v>261</v>
      </c>
      <c r="E3297" s="7" t="s">
        <v>416</v>
      </c>
      <c r="F3297" s="7" t="s">
        <v>2174</v>
      </c>
      <c r="G3297" s="7" t="s">
        <v>224</v>
      </c>
      <c r="H3297" s="9" t="n">
        <v>2</v>
      </c>
      <c r="I3297" s="7" t="s">
        <v>1999</v>
      </c>
      <c r="J3297" s="8" t="s">
        <v>86</v>
      </c>
      <c r="K3297" s="10" t="s">
        <v>46</v>
      </c>
      <c r="L3297" s="10" t="s">
        <v>83</v>
      </c>
      <c r="M3297" s="10" t="s">
        <v>48</v>
      </c>
      <c r="N3297" s="10" t="n">
        <v>0.011</v>
      </c>
      <c r="O3297" s="9" t="s">
        <v>49</v>
      </c>
      <c r="P3297" s="11" t="n">
        <v>0.019</v>
      </c>
      <c r="Q3297" s="8" t="s">
        <v>49</v>
      </c>
      <c r="R3297" s="11" t="n">
        <v>0.008</v>
      </c>
      <c r="S3297" s="8" t="s">
        <v>49</v>
      </c>
      <c r="T3297" s="11" t="n">
        <v>155</v>
      </c>
      <c r="U3297" s="8" t="s">
        <v>58</v>
      </c>
      <c r="V3297" s="11" t="n">
        <v>5.6</v>
      </c>
      <c r="W3297" s="11" t="n">
        <v>7.14</v>
      </c>
      <c r="X3297" s="11" t="n">
        <v>8</v>
      </c>
      <c r="Y3297" s="11" t="n">
        <v>10.2</v>
      </c>
      <c r="Z3297" s="11" t="n">
        <v>2.51</v>
      </c>
      <c r="AA3297" s="8" t="s">
        <v>58</v>
      </c>
      <c r="AB3297" s="5" t="n">
        <f aca="false">IF(C3297='[1]Pesos dos Critérios'!$V$3,'[1]Pesos dos Critérios'!$V$8,IF(Planilha1!C3297='[1]Pesos dos Critérios'!$W$3,'[1]Pesos dos Critérios'!$W$8,IF(Planilha1!C3297='[1]Pesos dos Critérios'!$X$3,'[1]Pesos dos Critérios'!$X$8,IF(Planilha1!C3297='[1]Pesos dos Critérios'!$Y$3,'[1]Pesos dos Critérios'!$Y$8,'[1]Pesos dos Critérios'!$Z$8))))</f>
        <v>0.0218518518518519</v>
      </c>
      <c r="AC3297" s="5" t="n">
        <f aca="false">IF(H3297=1,'[1]Pesos dos Critérios'!$AD$8,IF(Planilha1!H3297=2,'[1]Pesos dos Critérios'!$AE$8,IF(Planilha1!H3297=3,'[1]Pesos dos Critérios'!$AF$8,IF(Planilha1!H3297=4,'[1]Pesos dos Critérios'!$AG$8,'[1]Pesos dos Critérios'!$AH$8))))</f>
        <v>0.0384259259259259</v>
      </c>
      <c r="AD3297" s="5" t="n">
        <f aca="false">IF(J3297='[1]Pesos dos Critérios'!$AA$3,'[1]Pesos dos Critérios'!$AA$8,IF(Planilha1!J3297='[1]Pesos dos Critérios'!$AB$3,'[1]Pesos dos Critérios'!$AB$8,'[1]Pesos dos Critérios'!$AC$8))</f>
        <v>0.037037037037037</v>
      </c>
      <c r="AE3297" s="5" t="n">
        <f aca="false">IF(O3297="Intervalo 1",'[1]Pesos dos Critérios'!$J$8,IF(Planilha1!O3297="Intervalo 2",'[1]Pesos dos Critérios'!$K$8,IF(Planilha1!O3297="Intervalo 3",'[1]Pesos dos Critérios'!$L$8,'[1]Pesos dos Critérios'!$M$8)))</f>
        <v>0.0531762065095399</v>
      </c>
      <c r="AF3297" s="5" t="n">
        <f aca="false">IF(Q3297="Intervalo 1",'[1]Pesos dos Critérios'!$B$8,IF(Q3297="Intervalo 2",'[1]Pesos dos Critérios'!$C$8,IF(Q3297="Intervalo 3",'[1]Pesos dos Critérios'!$D$8,'[1]Pesos dos Critérios'!$E$8)))</f>
        <v>0.0550472852385421</v>
      </c>
      <c r="AG3297" s="5" t="n">
        <f aca="false">IF(S3297="Intervalo 1",'[1]Pesos dos Critérios'!$F$8,IF(S3297="Intervalo 2",'[1]Pesos dos Critérios'!$G$8,IF(S3297="Intervalo 3",'[1]Pesos dos Critérios'!$H$8,'[1]Pesos dos Critérios'!$I$8)))</f>
        <v>0.0375661375661376</v>
      </c>
      <c r="AH3297" s="5" t="n">
        <f aca="false">IF(U3297="Intervalo 1",'[1]Pesos dos Critérios'!$N$8,IF(U3297="Intervalo 2",'[1]Pesos dos Critérios'!$O$8,IF(U3297="Intervalo 3",'[1]Pesos dos Critérios'!$P$8,'[1]Pesos dos Critérios'!$Q$8)))</f>
        <v>0.0274470899470899</v>
      </c>
      <c r="AI3297" s="5" t="n">
        <f aca="false">IF(AA3297="Intervalo 1",'[1]Pesos dos Critérios'!$R$8,IF(AA3297="Intervalo 2",'[1]Pesos dos Critérios'!$S$8,IF(AA3297="Intervalo 3",'[1]Pesos dos Critérios'!$T$8,'[1]Pesos dos Critérios'!$U$8)))</f>
        <v>0.0547619047619048</v>
      </c>
      <c r="AJ3297" s="5" t="n">
        <f aca="false">SUM(AB3297:AI3297)</f>
        <v>0.325313438838029</v>
      </c>
      <c r="AK3297" s="5" t="n">
        <v>3296</v>
      </c>
      <c r="AM3297" s="1" t="s">
        <v>52</v>
      </c>
    </row>
    <row r="3298" customFormat="false" ht="12.8" hidden="false" customHeight="true" outlineLevel="0" collapsed="false">
      <c r="A3298" s="7" t="n">
        <v>2017</v>
      </c>
      <c r="B3298" s="7" t="s">
        <v>743</v>
      </c>
      <c r="C3298" s="8" t="s">
        <v>372</v>
      </c>
      <c r="D3298" s="7" t="s">
        <v>261</v>
      </c>
      <c r="E3298" s="7" t="s">
        <v>416</v>
      </c>
      <c r="F3298" s="7" t="s">
        <v>2175</v>
      </c>
      <c r="G3298" s="7" t="s">
        <v>1638</v>
      </c>
      <c r="H3298" s="9" t="n">
        <v>3</v>
      </c>
      <c r="I3298" s="7" t="s">
        <v>1916</v>
      </c>
      <c r="J3298" s="8" t="s">
        <v>86</v>
      </c>
      <c r="K3298" s="10" t="s">
        <v>46</v>
      </c>
      <c r="L3298" s="10" t="s">
        <v>83</v>
      </c>
      <c r="M3298" s="10" t="s">
        <v>96</v>
      </c>
      <c r="N3298" s="10" t="n">
        <v>0.026</v>
      </c>
      <c r="O3298" s="9" t="s">
        <v>50</v>
      </c>
      <c r="P3298" s="11" t="n">
        <v>0.023</v>
      </c>
      <c r="Q3298" s="8" t="s">
        <v>49</v>
      </c>
      <c r="R3298" s="11" t="n">
        <v>0.16</v>
      </c>
      <c r="S3298" s="8" t="s">
        <v>50</v>
      </c>
      <c r="T3298" s="11" t="n">
        <v>183</v>
      </c>
      <c r="U3298" s="8" t="s">
        <v>50</v>
      </c>
      <c r="V3298" s="11" t="n">
        <v>6.86</v>
      </c>
      <c r="W3298" s="11" t="n">
        <v>8.75</v>
      </c>
      <c r="X3298" s="11" t="n">
        <v>9.8</v>
      </c>
      <c r="Y3298" s="11" t="n">
        <v>12.5</v>
      </c>
      <c r="Z3298" s="11" t="n">
        <v>2.48</v>
      </c>
      <c r="AA3298" s="8" t="s">
        <v>58</v>
      </c>
      <c r="AB3298" s="5" t="n">
        <f aca="false">IF(C3298='[1]Pesos dos Critérios'!$V$3,'[1]Pesos dos Critérios'!$V$8,IF(Planilha1!C3298='[1]Pesos dos Critérios'!$W$3,'[1]Pesos dos Critérios'!$W$8,IF(Planilha1!C3298='[1]Pesos dos Critérios'!$X$3,'[1]Pesos dos Critérios'!$X$8,IF(Planilha1!C3298='[1]Pesos dos Critérios'!$Y$3,'[1]Pesos dos Critérios'!$Y$8,'[1]Pesos dos Critérios'!$Z$8))))</f>
        <v>0.0218518518518519</v>
      </c>
      <c r="AC3298" s="5" t="n">
        <f aca="false">IF(H3298=1,'[1]Pesos dos Critérios'!$AD$8,IF(Planilha1!H3298=2,'[1]Pesos dos Critérios'!$AE$8,IF(Planilha1!H3298=3,'[1]Pesos dos Critérios'!$AF$8,IF(Planilha1!H3298=4,'[1]Pesos dos Critérios'!$AG$8,'[1]Pesos dos Critérios'!$AH$8))))</f>
        <v>0.0273148148148148</v>
      </c>
      <c r="AD3298" s="5" t="n">
        <f aca="false">IF(J3298='[1]Pesos dos Critérios'!$AA$3,'[1]Pesos dos Critérios'!$AA$8,IF(Planilha1!J3298='[1]Pesos dos Critérios'!$AB$3,'[1]Pesos dos Critérios'!$AB$8,'[1]Pesos dos Critérios'!$AC$8))</f>
        <v>0.037037037037037</v>
      </c>
      <c r="AE3298" s="5" t="n">
        <f aca="false">IF(O3298="Intervalo 1",'[1]Pesos dos Critérios'!$J$8,IF(Planilha1!O3298="Intervalo 2",'[1]Pesos dos Critérios'!$K$8,IF(Planilha1!O3298="Intervalo 3",'[1]Pesos dos Critérios'!$L$8,'[1]Pesos dos Critérios'!$M$8)))</f>
        <v>0.0120314253647587</v>
      </c>
      <c r="AF3298" s="5" t="n">
        <f aca="false">IF(Q3298="Intervalo 1",'[1]Pesos dos Critérios'!$B$8,IF(Q3298="Intervalo 2",'[1]Pesos dos Critérios'!$C$8,IF(Q3298="Intervalo 3",'[1]Pesos dos Critérios'!$D$8,'[1]Pesos dos Critérios'!$E$8)))</f>
        <v>0.0550472852385421</v>
      </c>
      <c r="AG3298" s="5" t="n">
        <f aca="false">IF(S3298="Intervalo 1",'[1]Pesos dos Critérios'!$F$8,IF(S3298="Intervalo 2",'[1]Pesos dos Critérios'!$G$8,IF(S3298="Intervalo 3",'[1]Pesos dos Critérios'!$H$8,'[1]Pesos dos Critérios'!$I$8)))</f>
        <v>0.0187830687830688</v>
      </c>
      <c r="AH3298" s="5" t="n">
        <f aca="false">IF(U3298="Intervalo 1",'[1]Pesos dos Critérios'!$N$8,IF(U3298="Intervalo 2",'[1]Pesos dos Critérios'!$O$8,IF(U3298="Intervalo 3",'[1]Pesos dos Critérios'!$P$8,'[1]Pesos dos Critérios'!$Q$8)))</f>
        <v>0.019510582010582</v>
      </c>
      <c r="AI3298" s="5" t="n">
        <f aca="false">IF(AA3298="Intervalo 1",'[1]Pesos dos Critérios'!$R$8,IF(AA3298="Intervalo 2",'[1]Pesos dos Critérios'!$S$8,IF(AA3298="Intervalo 3",'[1]Pesos dos Critérios'!$T$8,'[1]Pesos dos Critérios'!$U$8)))</f>
        <v>0.0547619047619048</v>
      </c>
      <c r="AJ3298" s="5" t="n">
        <f aca="false">SUM(AB3298:AI3298)</f>
        <v>0.24633796986256</v>
      </c>
      <c r="AK3298" s="5" t="n">
        <v>3297</v>
      </c>
      <c r="AM3298" s="1" t="s">
        <v>96</v>
      </c>
    </row>
    <row r="3299" customFormat="false" ht="12.8" hidden="false" customHeight="true" outlineLevel="0" collapsed="false">
      <c r="A3299" s="7" t="n">
        <v>2017</v>
      </c>
      <c r="B3299" s="7" t="s">
        <v>743</v>
      </c>
      <c r="C3299" s="8" t="s">
        <v>372</v>
      </c>
      <c r="D3299" s="7" t="s">
        <v>307</v>
      </c>
      <c r="E3299" s="7" t="s">
        <v>2176</v>
      </c>
      <c r="F3299" s="7" t="s">
        <v>2177</v>
      </c>
      <c r="G3299" s="7" t="s">
        <v>302</v>
      </c>
      <c r="H3299" s="9" t="n">
        <v>4</v>
      </c>
      <c r="I3299" s="7" t="s">
        <v>2077</v>
      </c>
      <c r="J3299" s="8" t="s">
        <v>86</v>
      </c>
      <c r="K3299" s="10" t="s">
        <v>46</v>
      </c>
      <c r="L3299" s="10" t="s">
        <v>83</v>
      </c>
      <c r="M3299" s="10" t="s">
        <v>48</v>
      </c>
      <c r="N3299" s="10" t="n">
        <v>0.006</v>
      </c>
      <c r="O3299" s="9" t="s">
        <v>49</v>
      </c>
      <c r="P3299" s="11" t="n">
        <v>0.155</v>
      </c>
      <c r="Q3299" s="8" t="s">
        <v>57</v>
      </c>
      <c r="R3299" s="11" t="n">
        <v>0.018</v>
      </c>
      <c r="S3299" s="8" t="s">
        <v>57</v>
      </c>
      <c r="T3299" s="11" t="n">
        <v>179</v>
      </c>
      <c r="U3299" s="8" t="s">
        <v>50</v>
      </c>
      <c r="V3299" s="11" t="n">
        <v>4.83</v>
      </c>
      <c r="W3299" s="11" t="n">
        <v>6.3</v>
      </c>
      <c r="X3299" s="11" t="n">
        <v>6.9</v>
      </c>
      <c r="Y3299" s="11" t="n">
        <v>9</v>
      </c>
      <c r="Z3299" s="11" t="n">
        <v>2.91</v>
      </c>
      <c r="AA3299" s="8" t="s">
        <v>50</v>
      </c>
      <c r="AB3299" s="5" t="n">
        <f aca="false">IF(C3299='[1]Pesos dos Critérios'!$V$3,'[1]Pesos dos Critérios'!$V$8,IF(Planilha1!C3299='[1]Pesos dos Critérios'!$W$3,'[1]Pesos dos Critérios'!$W$8,IF(Planilha1!C3299='[1]Pesos dos Critérios'!$X$3,'[1]Pesos dos Critérios'!$X$8,IF(Planilha1!C3299='[1]Pesos dos Critérios'!$Y$3,'[1]Pesos dos Critérios'!$Y$8,'[1]Pesos dos Critérios'!$Z$8))))</f>
        <v>0.0218518518518519</v>
      </c>
      <c r="AC3299" s="5" t="n">
        <f aca="false">IF(H3299=1,'[1]Pesos dos Critérios'!$AD$8,IF(Planilha1!H3299=2,'[1]Pesos dos Critérios'!$AE$8,IF(Planilha1!H3299=3,'[1]Pesos dos Critérios'!$AF$8,IF(Planilha1!H3299=4,'[1]Pesos dos Critérios'!$AG$8,'[1]Pesos dos Critérios'!$AH$8))))</f>
        <v>0.0226851851851852</v>
      </c>
      <c r="AD3299" s="5" t="n">
        <f aca="false">IF(J3299='[1]Pesos dos Critérios'!$AA$3,'[1]Pesos dos Critérios'!$AA$8,IF(Planilha1!J3299='[1]Pesos dos Critérios'!$AB$3,'[1]Pesos dos Critérios'!$AB$8,'[1]Pesos dos Critérios'!$AC$8))</f>
        <v>0.037037037037037</v>
      </c>
      <c r="AE3299" s="5" t="n">
        <f aca="false">IF(O3299="Intervalo 1",'[1]Pesos dos Critérios'!$J$8,IF(Planilha1!O3299="Intervalo 2",'[1]Pesos dos Critérios'!$K$8,IF(Planilha1!O3299="Intervalo 3",'[1]Pesos dos Critérios'!$L$8,'[1]Pesos dos Critérios'!$M$8)))</f>
        <v>0.0531762065095399</v>
      </c>
      <c r="AF3299" s="5" t="n">
        <f aca="false">IF(Q3299="Intervalo 1",'[1]Pesos dos Critérios'!$B$8,IF(Q3299="Intervalo 2",'[1]Pesos dos Critérios'!$C$8,IF(Q3299="Intervalo 3",'[1]Pesos dos Critérios'!$D$8,'[1]Pesos dos Critérios'!$E$8)))</f>
        <v>0.0236095012051296</v>
      </c>
      <c r="AG3299" s="5" t="n">
        <f aca="false">IF(S3299="Intervalo 1",'[1]Pesos dos Critérios'!$F$8,IF(S3299="Intervalo 2",'[1]Pesos dos Critérios'!$G$8,IF(S3299="Intervalo 3",'[1]Pesos dos Critérios'!$H$8,'[1]Pesos dos Critérios'!$I$8)))</f>
        <v>0.032010582010582</v>
      </c>
      <c r="AH3299" s="5" t="n">
        <f aca="false">IF(U3299="Intervalo 1",'[1]Pesos dos Critérios'!$N$8,IF(U3299="Intervalo 2",'[1]Pesos dos Critérios'!$O$8,IF(U3299="Intervalo 3",'[1]Pesos dos Critérios'!$P$8,'[1]Pesos dos Critérios'!$Q$8)))</f>
        <v>0.019510582010582</v>
      </c>
      <c r="AI3299" s="5" t="n">
        <f aca="false">IF(AA3299="Intervalo 1",'[1]Pesos dos Critérios'!$R$8,IF(AA3299="Intervalo 2",'[1]Pesos dos Critérios'!$S$8,IF(AA3299="Intervalo 3",'[1]Pesos dos Critérios'!$T$8,'[1]Pesos dos Critérios'!$U$8)))</f>
        <v>0.0468253968253968</v>
      </c>
      <c r="AJ3299" s="5" t="n">
        <f aca="false">SUM(AB3299:AI3299)</f>
        <v>0.256706342635304</v>
      </c>
      <c r="AK3299" s="5" t="n">
        <v>3298</v>
      </c>
      <c r="AM3299" s="1" t="s">
        <v>60</v>
      </c>
    </row>
    <row r="3300" customFormat="false" ht="12.8" hidden="false" customHeight="true" outlineLevel="0" collapsed="false">
      <c r="A3300" s="7" t="n">
        <v>2017</v>
      </c>
      <c r="B3300" s="7" t="s">
        <v>743</v>
      </c>
      <c r="C3300" s="8" t="s">
        <v>372</v>
      </c>
      <c r="D3300" s="7" t="s">
        <v>307</v>
      </c>
      <c r="E3300" s="7" t="s">
        <v>2176</v>
      </c>
      <c r="F3300" s="7" t="s">
        <v>2178</v>
      </c>
      <c r="G3300" s="7" t="s">
        <v>302</v>
      </c>
      <c r="H3300" s="9" t="n">
        <v>4</v>
      </c>
      <c r="I3300" s="7" t="s">
        <v>2077</v>
      </c>
      <c r="J3300" s="8" t="s">
        <v>86</v>
      </c>
      <c r="K3300" s="10" t="s">
        <v>46</v>
      </c>
      <c r="L3300" s="10" t="s">
        <v>83</v>
      </c>
      <c r="M3300" s="10" t="s">
        <v>48</v>
      </c>
      <c r="N3300" s="10" t="n">
        <v>0.006</v>
      </c>
      <c r="O3300" s="9" t="s">
        <v>49</v>
      </c>
      <c r="P3300" s="11" t="n">
        <v>0.104</v>
      </c>
      <c r="Q3300" s="8" t="s">
        <v>49</v>
      </c>
      <c r="R3300" s="11" t="n">
        <v>0.022</v>
      </c>
      <c r="S3300" s="8" t="s">
        <v>57</v>
      </c>
      <c r="T3300" s="11" t="n">
        <v>181</v>
      </c>
      <c r="U3300" s="8" t="s">
        <v>50</v>
      </c>
      <c r="V3300" s="11" t="n">
        <v>4.76</v>
      </c>
      <c r="W3300" s="11" t="n">
        <v>6.3</v>
      </c>
      <c r="X3300" s="11" t="n">
        <v>6.8</v>
      </c>
      <c r="Y3300" s="11" t="n">
        <v>9</v>
      </c>
      <c r="Z3300" s="11" t="n">
        <v>2.93</v>
      </c>
      <c r="AA3300" s="8" t="s">
        <v>50</v>
      </c>
      <c r="AB3300" s="5" t="n">
        <f aca="false">IF(C3300='[1]Pesos dos Critérios'!$V$3,'[1]Pesos dos Critérios'!$V$8,IF(Planilha1!C3300='[1]Pesos dos Critérios'!$W$3,'[1]Pesos dos Critérios'!$W$8,IF(Planilha1!C3300='[1]Pesos dos Critérios'!$X$3,'[1]Pesos dos Critérios'!$X$8,IF(Planilha1!C3300='[1]Pesos dos Critérios'!$Y$3,'[1]Pesos dos Critérios'!$Y$8,'[1]Pesos dos Critérios'!$Z$8))))</f>
        <v>0.0218518518518519</v>
      </c>
      <c r="AC3300" s="5" t="n">
        <f aca="false">IF(H3300=1,'[1]Pesos dos Critérios'!$AD$8,IF(Planilha1!H3300=2,'[1]Pesos dos Critérios'!$AE$8,IF(Planilha1!H3300=3,'[1]Pesos dos Critérios'!$AF$8,IF(Planilha1!H3300=4,'[1]Pesos dos Critérios'!$AG$8,'[1]Pesos dos Critérios'!$AH$8))))</f>
        <v>0.0226851851851852</v>
      </c>
      <c r="AD3300" s="5" t="n">
        <f aca="false">IF(J3300='[1]Pesos dos Critérios'!$AA$3,'[1]Pesos dos Critérios'!$AA$8,IF(Planilha1!J3300='[1]Pesos dos Critérios'!$AB$3,'[1]Pesos dos Critérios'!$AB$8,'[1]Pesos dos Critérios'!$AC$8))</f>
        <v>0.037037037037037</v>
      </c>
      <c r="AE3300" s="5" t="n">
        <f aca="false">IF(O3300="Intervalo 1",'[1]Pesos dos Critérios'!$J$8,IF(Planilha1!O3300="Intervalo 2",'[1]Pesos dos Critérios'!$K$8,IF(Planilha1!O3300="Intervalo 3",'[1]Pesos dos Critérios'!$L$8,'[1]Pesos dos Critérios'!$M$8)))</f>
        <v>0.0531762065095399</v>
      </c>
      <c r="AF3300" s="5" t="n">
        <f aca="false">IF(Q3300="Intervalo 1",'[1]Pesos dos Critérios'!$B$8,IF(Q3300="Intervalo 2",'[1]Pesos dos Critérios'!$C$8,IF(Q3300="Intervalo 3",'[1]Pesos dos Critérios'!$D$8,'[1]Pesos dos Critérios'!$E$8)))</f>
        <v>0.0550472852385421</v>
      </c>
      <c r="AG3300" s="5" t="n">
        <f aca="false">IF(S3300="Intervalo 1",'[1]Pesos dos Critérios'!$F$8,IF(S3300="Intervalo 2",'[1]Pesos dos Critérios'!$G$8,IF(S3300="Intervalo 3",'[1]Pesos dos Critérios'!$H$8,'[1]Pesos dos Critérios'!$I$8)))</f>
        <v>0.032010582010582</v>
      </c>
      <c r="AH3300" s="5" t="n">
        <f aca="false">IF(U3300="Intervalo 1",'[1]Pesos dos Critérios'!$N$8,IF(U3300="Intervalo 2",'[1]Pesos dos Critérios'!$O$8,IF(U3300="Intervalo 3",'[1]Pesos dos Critérios'!$P$8,'[1]Pesos dos Critérios'!$Q$8)))</f>
        <v>0.019510582010582</v>
      </c>
      <c r="AI3300" s="5" t="n">
        <f aca="false">IF(AA3300="Intervalo 1",'[1]Pesos dos Critérios'!$R$8,IF(AA3300="Intervalo 2",'[1]Pesos dos Critérios'!$S$8,IF(AA3300="Intervalo 3",'[1]Pesos dos Critérios'!$T$8,'[1]Pesos dos Critérios'!$U$8)))</f>
        <v>0.0468253968253968</v>
      </c>
      <c r="AJ3300" s="5" t="n">
        <f aca="false">SUM(AB3300:AI3300)</f>
        <v>0.288144126668717</v>
      </c>
      <c r="AK3300" s="5" t="n">
        <v>3299</v>
      </c>
      <c r="AM3300" s="1" t="s">
        <v>52</v>
      </c>
    </row>
    <row r="3301" customFormat="false" ht="12.8" hidden="false" customHeight="true" outlineLevel="0" collapsed="false">
      <c r="A3301" s="7" t="n">
        <v>2017</v>
      </c>
      <c r="B3301" s="7" t="s">
        <v>743</v>
      </c>
      <c r="C3301" s="8" t="s">
        <v>372</v>
      </c>
      <c r="D3301" s="7" t="s">
        <v>307</v>
      </c>
      <c r="E3301" s="7" t="s">
        <v>2176</v>
      </c>
      <c r="F3301" s="7" t="s">
        <v>2179</v>
      </c>
      <c r="G3301" s="7" t="s">
        <v>224</v>
      </c>
      <c r="H3301" s="9" t="n">
        <v>2</v>
      </c>
      <c r="I3301" s="7" t="s">
        <v>2077</v>
      </c>
      <c r="J3301" s="8" t="s">
        <v>86</v>
      </c>
      <c r="K3301" s="10" t="s">
        <v>46</v>
      </c>
      <c r="L3301" s="10" t="s">
        <v>83</v>
      </c>
      <c r="M3301" s="10" t="s">
        <v>96</v>
      </c>
      <c r="N3301" s="10" t="n">
        <v>0.004</v>
      </c>
      <c r="O3301" s="9" t="s">
        <v>49</v>
      </c>
      <c r="P3301" s="11" t="n">
        <v>0.129</v>
      </c>
      <c r="Q3301" s="8" t="s">
        <v>57</v>
      </c>
      <c r="R3301" s="11" t="n">
        <v>0.214</v>
      </c>
      <c r="S3301" s="8" t="s">
        <v>50</v>
      </c>
      <c r="T3301" s="11" t="n">
        <v>175</v>
      </c>
      <c r="U3301" s="8" t="s">
        <v>58</v>
      </c>
      <c r="V3301" s="11" t="n">
        <v>7.42</v>
      </c>
      <c r="W3301" s="11" t="n">
        <v>8.75</v>
      </c>
      <c r="X3301" s="11" t="n">
        <v>10.6</v>
      </c>
      <c r="Y3301" s="11" t="n">
        <v>12.5</v>
      </c>
      <c r="Z3301" s="11" t="n">
        <v>2.35</v>
      </c>
      <c r="AA3301" s="8" t="s">
        <v>58</v>
      </c>
      <c r="AB3301" s="5" t="n">
        <f aca="false">IF(C3301='[1]Pesos dos Critérios'!$V$3,'[1]Pesos dos Critérios'!$V$8,IF(Planilha1!C3301='[1]Pesos dos Critérios'!$W$3,'[1]Pesos dos Critérios'!$W$8,IF(Planilha1!C3301='[1]Pesos dos Critérios'!$X$3,'[1]Pesos dos Critérios'!$X$8,IF(Planilha1!C3301='[1]Pesos dos Critérios'!$Y$3,'[1]Pesos dos Critérios'!$Y$8,'[1]Pesos dos Critérios'!$Z$8))))</f>
        <v>0.0218518518518519</v>
      </c>
      <c r="AC3301" s="5" t="n">
        <f aca="false">IF(H3301=1,'[1]Pesos dos Critérios'!$AD$8,IF(Planilha1!H3301=2,'[1]Pesos dos Critérios'!$AE$8,IF(Planilha1!H3301=3,'[1]Pesos dos Critérios'!$AF$8,IF(Planilha1!H3301=4,'[1]Pesos dos Critérios'!$AG$8,'[1]Pesos dos Critérios'!$AH$8))))</f>
        <v>0.0384259259259259</v>
      </c>
      <c r="AD3301" s="5" t="n">
        <f aca="false">IF(J3301='[1]Pesos dos Critérios'!$AA$3,'[1]Pesos dos Critérios'!$AA$8,IF(Planilha1!J3301='[1]Pesos dos Critérios'!$AB$3,'[1]Pesos dos Critérios'!$AB$8,'[1]Pesos dos Critérios'!$AC$8))</f>
        <v>0.037037037037037</v>
      </c>
      <c r="AE3301" s="5" t="n">
        <f aca="false">IF(O3301="Intervalo 1",'[1]Pesos dos Critérios'!$J$8,IF(Planilha1!O3301="Intervalo 2",'[1]Pesos dos Critérios'!$K$8,IF(Planilha1!O3301="Intervalo 3",'[1]Pesos dos Critérios'!$L$8,'[1]Pesos dos Critérios'!$M$8)))</f>
        <v>0.0531762065095399</v>
      </c>
      <c r="AF3301" s="5" t="n">
        <f aca="false">IF(Q3301="Intervalo 1",'[1]Pesos dos Critérios'!$B$8,IF(Q3301="Intervalo 2",'[1]Pesos dos Critérios'!$C$8,IF(Q3301="Intervalo 3",'[1]Pesos dos Critérios'!$D$8,'[1]Pesos dos Critérios'!$E$8)))</f>
        <v>0.0236095012051296</v>
      </c>
      <c r="AG3301" s="5" t="n">
        <f aca="false">IF(S3301="Intervalo 1",'[1]Pesos dos Critérios'!$F$8,IF(S3301="Intervalo 2",'[1]Pesos dos Critérios'!$G$8,IF(S3301="Intervalo 3",'[1]Pesos dos Critérios'!$H$8,'[1]Pesos dos Critérios'!$I$8)))</f>
        <v>0.0187830687830688</v>
      </c>
      <c r="AH3301" s="5" t="n">
        <f aca="false">IF(U3301="Intervalo 1",'[1]Pesos dos Critérios'!$N$8,IF(U3301="Intervalo 2",'[1]Pesos dos Critérios'!$O$8,IF(U3301="Intervalo 3",'[1]Pesos dos Critérios'!$P$8,'[1]Pesos dos Critérios'!$Q$8)))</f>
        <v>0.0274470899470899</v>
      </c>
      <c r="AI3301" s="5" t="n">
        <f aca="false">IF(AA3301="Intervalo 1",'[1]Pesos dos Critérios'!$R$8,IF(AA3301="Intervalo 2",'[1]Pesos dos Critérios'!$S$8,IF(AA3301="Intervalo 3",'[1]Pesos dos Critérios'!$T$8,'[1]Pesos dos Critérios'!$U$8)))</f>
        <v>0.0547619047619048</v>
      </c>
      <c r="AJ3301" s="5" t="n">
        <f aca="false">SUM(AB3301:AI3301)</f>
        <v>0.275092586021548</v>
      </c>
      <c r="AK3301" s="5" t="n">
        <v>3300</v>
      </c>
      <c r="AM3301" s="1" t="s">
        <v>52</v>
      </c>
    </row>
    <row r="3302" customFormat="false" ht="12.8" hidden="false" customHeight="true" outlineLevel="0" collapsed="false">
      <c r="A3302" s="7" t="n">
        <v>2017</v>
      </c>
      <c r="B3302" s="7" t="s">
        <v>743</v>
      </c>
      <c r="C3302" s="8" t="s">
        <v>372</v>
      </c>
      <c r="D3302" s="7" t="s">
        <v>446</v>
      </c>
      <c r="E3302" s="7" t="s">
        <v>1613</v>
      </c>
      <c r="F3302" s="7" t="s">
        <v>448</v>
      </c>
      <c r="G3302" s="7" t="s">
        <v>283</v>
      </c>
      <c r="H3302" s="9" t="n">
        <v>4</v>
      </c>
      <c r="I3302" s="7" t="s">
        <v>2180</v>
      </c>
      <c r="J3302" s="8" t="s">
        <v>86</v>
      </c>
      <c r="K3302" s="10" t="s">
        <v>46</v>
      </c>
      <c r="L3302" s="10" t="s">
        <v>47</v>
      </c>
      <c r="M3302" s="10" t="s">
        <v>48</v>
      </c>
      <c r="N3302" s="10" t="n">
        <v>0.014</v>
      </c>
      <c r="O3302" s="9" t="s">
        <v>57</v>
      </c>
      <c r="P3302" s="11" t="n">
        <v>0.407</v>
      </c>
      <c r="Q3302" s="8" t="s">
        <v>58</v>
      </c>
      <c r="R3302" s="11" t="n">
        <v>0.018</v>
      </c>
      <c r="S3302" s="8" t="s">
        <v>57</v>
      </c>
      <c r="T3302" s="11" t="n">
        <v>179</v>
      </c>
      <c r="U3302" s="8" t="s">
        <v>50</v>
      </c>
      <c r="V3302" s="11" t="n">
        <v>4.97</v>
      </c>
      <c r="W3302" s="11" t="n">
        <v>5.88</v>
      </c>
      <c r="X3302" s="11" t="n">
        <v>7.1</v>
      </c>
      <c r="Y3302" s="11" t="n">
        <v>8.4</v>
      </c>
      <c r="Z3302" s="11" t="n">
        <v>2.91</v>
      </c>
      <c r="AA3302" s="8" t="s">
        <v>50</v>
      </c>
      <c r="AB3302" s="5" t="n">
        <f aca="false">IF(C3302='[1]Pesos dos Critérios'!$V$3,'[1]Pesos dos Critérios'!$V$8,IF(Planilha1!C3302='[1]Pesos dos Critérios'!$W$3,'[1]Pesos dos Critérios'!$W$8,IF(Planilha1!C3302='[1]Pesos dos Critérios'!$X$3,'[1]Pesos dos Critérios'!$X$8,IF(Planilha1!C3302='[1]Pesos dos Critérios'!$Y$3,'[1]Pesos dos Critérios'!$Y$8,'[1]Pesos dos Critérios'!$Z$8))))</f>
        <v>0.0218518518518519</v>
      </c>
      <c r="AC3302" s="5" t="n">
        <f aca="false">IF(H3302=1,'[1]Pesos dos Critérios'!$AD$8,IF(Planilha1!H3302=2,'[1]Pesos dos Critérios'!$AE$8,IF(Planilha1!H3302=3,'[1]Pesos dos Critérios'!$AF$8,IF(Planilha1!H3302=4,'[1]Pesos dos Critérios'!$AG$8,'[1]Pesos dos Critérios'!$AH$8))))</f>
        <v>0.0226851851851852</v>
      </c>
      <c r="AD3302" s="5" t="n">
        <f aca="false">IF(J3302='[1]Pesos dos Critérios'!$AA$3,'[1]Pesos dos Critérios'!$AA$8,IF(Planilha1!J3302='[1]Pesos dos Critérios'!$AB$3,'[1]Pesos dos Critérios'!$AB$8,'[1]Pesos dos Critérios'!$AC$8))</f>
        <v>0.037037037037037</v>
      </c>
      <c r="AE3302" s="5" t="n">
        <f aca="false">IF(O3302="Intervalo 1",'[1]Pesos dos Critérios'!$J$8,IF(Planilha1!O3302="Intervalo 2",'[1]Pesos dos Critérios'!$K$8,IF(Planilha1!O3302="Intervalo 3",'[1]Pesos dos Critérios'!$L$8,'[1]Pesos dos Critérios'!$M$8)))</f>
        <v>0.0240628507295174</v>
      </c>
      <c r="AF3302" s="5" t="n">
        <f aca="false">IF(Q3302="Intervalo 1",'[1]Pesos dos Critérios'!$B$8,IF(Q3302="Intervalo 2",'[1]Pesos dos Critérios'!$C$8,IF(Q3302="Intervalo 3",'[1]Pesos dos Critérios'!$D$8,'[1]Pesos dos Critérios'!$E$8)))</f>
        <v>0.0213326341741642</v>
      </c>
      <c r="AG3302" s="5" t="n">
        <f aca="false">IF(S3302="Intervalo 1",'[1]Pesos dos Critérios'!$F$8,IF(S3302="Intervalo 2",'[1]Pesos dos Critérios'!$G$8,IF(S3302="Intervalo 3",'[1]Pesos dos Critérios'!$H$8,'[1]Pesos dos Critérios'!$I$8)))</f>
        <v>0.032010582010582</v>
      </c>
      <c r="AH3302" s="5" t="n">
        <f aca="false">IF(U3302="Intervalo 1",'[1]Pesos dos Critérios'!$N$8,IF(U3302="Intervalo 2",'[1]Pesos dos Critérios'!$O$8,IF(U3302="Intervalo 3",'[1]Pesos dos Critérios'!$P$8,'[1]Pesos dos Critérios'!$Q$8)))</f>
        <v>0.019510582010582</v>
      </c>
      <c r="AI3302" s="5" t="n">
        <f aca="false">IF(AA3302="Intervalo 1",'[1]Pesos dos Critérios'!$R$8,IF(AA3302="Intervalo 2",'[1]Pesos dos Critérios'!$S$8,IF(AA3302="Intervalo 3",'[1]Pesos dos Critérios'!$T$8,'[1]Pesos dos Critérios'!$U$8)))</f>
        <v>0.0468253968253968</v>
      </c>
      <c r="AJ3302" s="5" t="n">
        <f aca="false">SUM(AB3302:AI3302)</f>
        <v>0.225316119824317</v>
      </c>
      <c r="AK3302" s="5" t="n">
        <v>3301</v>
      </c>
      <c r="AM3302" s="1" t="s">
        <v>96</v>
      </c>
    </row>
    <row r="3303" customFormat="false" ht="12.8" hidden="false" customHeight="true" outlineLevel="0" collapsed="false">
      <c r="A3303" s="7" t="n">
        <v>2017</v>
      </c>
      <c r="B3303" s="7" t="s">
        <v>743</v>
      </c>
      <c r="C3303" s="8" t="s">
        <v>372</v>
      </c>
      <c r="D3303" s="7" t="s">
        <v>446</v>
      </c>
      <c r="E3303" s="7" t="s">
        <v>1613</v>
      </c>
      <c r="F3303" s="7" t="s">
        <v>2181</v>
      </c>
      <c r="G3303" s="7" t="s">
        <v>302</v>
      </c>
      <c r="H3303" s="9" t="n">
        <v>4</v>
      </c>
      <c r="I3303" s="7" t="s">
        <v>2180</v>
      </c>
      <c r="J3303" s="8" t="s">
        <v>86</v>
      </c>
      <c r="K3303" s="10" t="s">
        <v>46</v>
      </c>
      <c r="L3303" s="10" t="s">
        <v>47</v>
      </c>
      <c r="M3303" s="10" t="s">
        <v>48</v>
      </c>
      <c r="N3303" s="10" t="n">
        <v>0.006</v>
      </c>
      <c r="O3303" s="9" t="s">
        <v>49</v>
      </c>
      <c r="P3303" s="11" t="n">
        <v>0.178</v>
      </c>
      <c r="Q3303" s="8" t="s">
        <v>57</v>
      </c>
      <c r="R3303" s="11" t="n">
        <v>0.009</v>
      </c>
      <c r="S3303" s="8" t="s">
        <v>49</v>
      </c>
      <c r="T3303" s="11" t="n">
        <v>109</v>
      </c>
      <c r="U3303" s="8" t="s">
        <v>49</v>
      </c>
      <c r="V3303" s="11" t="n">
        <v>8.47</v>
      </c>
      <c r="W3303" s="11" t="n">
        <v>8.54</v>
      </c>
      <c r="X3303" s="11" t="n">
        <v>12.1</v>
      </c>
      <c r="Y3303" s="11" t="n">
        <v>12.2</v>
      </c>
      <c r="Z3303" s="11" t="n">
        <v>1.77</v>
      </c>
      <c r="AA3303" s="8" t="s">
        <v>49</v>
      </c>
      <c r="AB3303" s="5" t="n">
        <f aca="false">IF(C3303='[1]Pesos dos Critérios'!$V$3,'[1]Pesos dos Critérios'!$V$8,IF(Planilha1!C3303='[1]Pesos dos Critérios'!$W$3,'[1]Pesos dos Critérios'!$W$8,IF(Planilha1!C3303='[1]Pesos dos Critérios'!$X$3,'[1]Pesos dos Critérios'!$X$8,IF(Planilha1!C3303='[1]Pesos dos Critérios'!$Y$3,'[1]Pesos dos Critérios'!$Y$8,'[1]Pesos dos Critérios'!$Z$8))))</f>
        <v>0.0218518518518519</v>
      </c>
      <c r="AC3303" s="5" t="n">
        <f aca="false">IF(H3303=1,'[1]Pesos dos Critérios'!$AD$8,IF(Planilha1!H3303=2,'[1]Pesos dos Critérios'!$AE$8,IF(Planilha1!H3303=3,'[1]Pesos dos Critérios'!$AF$8,IF(Planilha1!H3303=4,'[1]Pesos dos Critérios'!$AG$8,'[1]Pesos dos Critérios'!$AH$8))))</f>
        <v>0.0226851851851852</v>
      </c>
      <c r="AD3303" s="5" t="n">
        <f aca="false">IF(J3303='[1]Pesos dos Critérios'!$AA$3,'[1]Pesos dos Critérios'!$AA$8,IF(Planilha1!J3303='[1]Pesos dos Critérios'!$AB$3,'[1]Pesos dos Critérios'!$AB$8,'[1]Pesos dos Critérios'!$AC$8))</f>
        <v>0.037037037037037</v>
      </c>
      <c r="AE3303" s="5" t="n">
        <f aca="false">IF(O3303="Intervalo 1",'[1]Pesos dos Critérios'!$J$8,IF(Planilha1!O3303="Intervalo 2",'[1]Pesos dos Critérios'!$K$8,IF(Planilha1!O3303="Intervalo 3",'[1]Pesos dos Critérios'!$L$8,'[1]Pesos dos Critérios'!$M$8)))</f>
        <v>0.0531762065095399</v>
      </c>
      <c r="AF3303" s="5" t="n">
        <f aca="false">IF(Q3303="Intervalo 1",'[1]Pesos dos Critérios'!$B$8,IF(Q3303="Intervalo 2",'[1]Pesos dos Critérios'!$C$8,IF(Q3303="Intervalo 3",'[1]Pesos dos Critérios'!$D$8,'[1]Pesos dos Critérios'!$E$8)))</f>
        <v>0.0236095012051296</v>
      </c>
      <c r="AG3303" s="5" t="n">
        <f aca="false">IF(S3303="Intervalo 1",'[1]Pesos dos Critérios'!$F$8,IF(S3303="Intervalo 2",'[1]Pesos dos Critérios'!$G$8,IF(S3303="Intervalo 3",'[1]Pesos dos Critérios'!$H$8,'[1]Pesos dos Critérios'!$I$8)))</f>
        <v>0.0375661375661376</v>
      </c>
      <c r="AH3303" s="5" t="n">
        <f aca="false">IF(U3303="Intervalo 1",'[1]Pesos dos Critérios'!$N$8,IF(U3303="Intervalo 2",'[1]Pesos dos Critérios'!$O$8,IF(U3303="Intervalo 3",'[1]Pesos dos Critérios'!$P$8,'[1]Pesos dos Critérios'!$Q$8)))</f>
        <v>0.0320767195767196</v>
      </c>
      <c r="AI3303" s="5" t="n">
        <f aca="false">IF(AA3303="Intervalo 1",'[1]Pesos dos Critérios'!$R$8,IF(AA3303="Intervalo 2",'[1]Pesos dos Critérios'!$S$8,IF(AA3303="Intervalo 3",'[1]Pesos dos Critérios'!$T$8,'[1]Pesos dos Critérios'!$U$8)))</f>
        <v>0.0658730158730159</v>
      </c>
      <c r="AJ3303" s="5" t="n">
        <f aca="false">SUM(AB3303:AI3303)</f>
        <v>0.293875654804617</v>
      </c>
      <c r="AK3303" s="5" t="n">
        <v>3302</v>
      </c>
      <c r="AM3303" s="1" t="s">
        <v>52</v>
      </c>
    </row>
    <row r="3304" customFormat="false" ht="12.8" hidden="false" customHeight="true" outlineLevel="0" collapsed="false">
      <c r="A3304" s="7" t="n">
        <v>2017</v>
      </c>
      <c r="B3304" s="7" t="s">
        <v>743</v>
      </c>
      <c r="C3304" s="8" t="s">
        <v>372</v>
      </c>
      <c r="D3304" s="7" t="s">
        <v>446</v>
      </c>
      <c r="E3304" s="7" t="s">
        <v>1613</v>
      </c>
      <c r="F3304" s="7" t="s">
        <v>449</v>
      </c>
      <c r="G3304" s="7" t="s">
        <v>283</v>
      </c>
      <c r="H3304" s="9" t="n">
        <v>4</v>
      </c>
      <c r="I3304" s="7" t="s">
        <v>2180</v>
      </c>
      <c r="J3304" s="8" t="s">
        <v>86</v>
      </c>
      <c r="K3304" s="10" t="s">
        <v>46</v>
      </c>
      <c r="L3304" s="10" t="s">
        <v>47</v>
      </c>
      <c r="M3304" s="10" t="s">
        <v>48</v>
      </c>
      <c r="N3304" s="10" t="n">
        <v>0.01</v>
      </c>
      <c r="O3304" s="9" t="s">
        <v>49</v>
      </c>
      <c r="P3304" s="11" t="n">
        <v>0.112</v>
      </c>
      <c r="Q3304" s="8" t="s">
        <v>49</v>
      </c>
      <c r="R3304" s="11" t="n">
        <v>0.025</v>
      </c>
      <c r="S3304" s="8" t="s">
        <v>57</v>
      </c>
      <c r="T3304" s="11" t="n">
        <v>190</v>
      </c>
      <c r="U3304" s="8" t="s">
        <v>50</v>
      </c>
      <c r="V3304" s="11" t="n">
        <v>4.48</v>
      </c>
      <c r="W3304" s="11" t="n">
        <v>6.16</v>
      </c>
      <c r="X3304" s="11" t="n">
        <v>6.4</v>
      </c>
      <c r="Y3304" s="11" t="n">
        <v>8.8</v>
      </c>
      <c r="Z3304" s="11" t="n">
        <v>3.07</v>
      </c>
      <c r="AA3304" s="8" t="s">
        <v>50</v>
      </c>
      <c r="AB3304" s="5" t="n">
        <f aca="false">IF(C3304='[1]Pesos dos Critérios'!$V$3,'[1]Pesos dos Critérios'!$V$8,IF(Planilha1!C3304='[1]Pesos dos Critérios'!$W$3,'[1]Pesos dos Critérios'!$W$8,IF(Planilha1!C3304='[1]Pesos dos Critérios'!$X$3,'[1]Pesos dos Critérios'!$X$8,IF(Planilha1!C3304='[1]Pesos dos Critérios'!$Y$3,'[1]Pesos dos Critérios'!$Y$8,'[1]Pesos dos Critérios'!$Z$8))))</f>
        <v>0.0218518518518519</v>
      </c>
      <c r="AC3304" s="5" t="n">
        <f aca="false">IF(H3304=1,'[1]Pesos dos Critérios'!$AD$8,IF(Planilha1!H3304=2,'[1]Pesos dos Critérios'!$AE$8,IF(Planilha1!H3304=3,'[1]Pesos dos Critérios'!$AF$8,IF(Planilha1!H3304=4,'[1]Pesos dos Critérios'!$AG$8,'[1]Pesos dos Critérios'!$AH$8))))</f>
        <v>0.0226851851851852</v>
      </c>
      <c r="AD3304" s="5" t="n">
        <f aca="false">IF(J3304='[1]Pesos dos Critérios'!$AA$3,'[1]Pesos dos Critérios'!$AA$8,IF(Planilha1!J3304='[1]Pesos dos Critérios'!$AB$3,'[1]Pesos dos Critérios'!$AB$8,'[1]Pesos dos Critérios'!$AC$8))</f>
        <v>0.037037037037037</v>
      </c>
      <c r="AE3304" s="5" t="n">
        <f aca="false">IF(O3304="Intervalo 1",'[1]Pesos dos Critérios'!$J$8,IF(Planilha1!O3304="Intervalo 2",'[1]Pesos dos Critérios'!$K$8,IF(Planilha1!O3304="Intervalo 3",'[1]Pesos dos Critérios'!$L$8,'[1]Pesos dos Critérios'!$M$8)))</f>
        <v>0.0531762065095399</v>
      </c>
      <c r="AF3304" s="5" t="n">
        <f aca="false">IF(Q3304="Intervalo 1",'[1]Pesos dos Critérios'!$B$8,IF(Q3304="Intervalo 2",'[1]Pesos dos Critérios'!$C$8,IF(Q3304="Intervalo 3",'[1]Pesos dos Critérios'!$D$8,'[1]Pesos dos Critérios'!$E$8)))</f>
        <v>0.0550472852385421</v>
      </c>
      <c r="AG3304" s="5" t="n">
        <f aca="false">IF(S3304="Intervalo 1",'[1]Pesos dos Critérios'!$F$8,IF(S3304="Intervalo 2",'[1]Pesos dos Critérios'!$G$8,IF(S3304="Intervalo 3",'[1]Pesos dos Critérios'!$H$8,'[1]Pesos dos Critérios'!$I$8)))</f>
        <v>0.032010582010582</v>
      </c>
      <c r="AH3304" s="5" t="n">
        <f aca="false">IF(U3304="Intervalo 1",'[1]Pesos dos Critérios'!$N$8,IF(U3304="Intervalo 2",'[1]Pesos dos Critérios'!$O$8,IF(U3304="Intervalo 3",'[1]Pesos dos Critérios'!$P$8,'[1]Pesos dos Critérios'!$Q$8)))</f>
        <v>0.019510582010582</v>
      </c>
      <c r="AI3304" s="5" t="n">
        <f aca="false">IF(AA3304="Intervalo 1",'[1]Pesos dos Critérios'!$R$8,IF(AA3304="Intervalo 2",'[1]Pesos dos Critérios'!$S$8,IF(AA3304="Intervalo 3",'[1]Pesos dos Critérios'!$T$8,'[1]Pesos dos Critérios'!$U$8)))</f>
        <v>0.0468253968253968</v>
      </c>
      <c r="AJ3304" s="5" t="n">
        <f aca="false">SUM(AB3304:AI3304)</f>
        <v>0.288144126668717</v>
      </c>
      <c r="AK3304" s="5" t="n">
        <v>3303</v>
      </c>
      <c r="AM3304" s="1" t="s">
        <v>52</v>
      </c>
    </row>
    <row r="3305" customFormat="false" ht="12.8" hidden="false" customHeight="true" outlineLevel="0" collapsed="false">
      <c r="A3305" s="7" t="n">
        <v>2017</v>
      </c>
      <c r="B3305" s="7" t="s">
        <v>743</v>
      </c>
      <c r="C3305" s="8" t="s">
        <v>372</v>
      </c>
      <c r="D3305" s="7" t="s">
        <v>446</v>
      </c>
      <c r="E3305" s="7" t="s">
        <v>1613</v>
      </c>
      <c r="F3305" s="7" t="s">
        <v>1614</v>
      </c>
      <c r="G3305" s="7" t="s">
        <v>450</v>
      </c>
      <c r="H3305" s="9" t="n">
        <v>4</v>
      </c>
      <c r="I3305" s="7" t="s">
        <v>2180</v>
      </c>
      <c r="J3305" s="8" t="s">
        <v>86</v>
      </c>
      <c r="K3305" s="10" t="s">
        <v>46</v>
      </c>
      <c r="L3305" s="10" t="s">
        <v>47</v>
      </c>
      <c r="M3305" s="10" t="s">
        <v>48</v>
      </c>
      <c r="N3305" s="10" t="n">
        <v>0.009</v>
      </c>
      <c r="O3305" s="9" t="s">
        <v>49</v>
      </c>
      <c r="P3305" s="11" t="n">
        <v>0.096</v>
      </c>
      <c r="Q3305" s="8" t="s">
        <v>49</v>
      </c>
      <c r="R3305" s="11" t="n">
        <v>0.021</v>
      </c>
      <c r="S3305" s="8" t="s">
        <v>57</v>
      </c>
      <c r="T3305" s="11" t="n">
        <v>218</v>
      </c>
      <c r="U3305" s="8" t="s">
        <v>50</v>
      </c>
      <c r="V3305" s="11" t="n">
        <v>3.85</v>
      </c>
      <c r="W3305" s="11" t="n">
        <v>5.6</v>
      </c>
      <c r="X3305" s="11" t="n">
        <v>5.5</v>
      </c>
      <c r="Y3305" s="11" t="n">
        <v>8</v>
      </c>
      <c r="Z3305" s="11" t="n">
        <v>3.52</v>
      </c>
      <c r="AA3305" s="8" t="s">
        <v>50</v>
      </c>
      <c r="AB3305" s="5" t="n">
        <f aca="false">IF(C3305='[1]Pesos dos Critérios'!$V$3,'[1]Pesos dos Critérios'!$V$8,IF(Planilha1!C3305='[1]Pesos dos Critérios'!$W$3,'[1]Pesos dos Critérios'!$W$8,IF(Planilha1!C3305='[1]Pesos dos Critérios'!$X$3,'[1]Pesos dos Critérios'!$X$8,IF(Planilha1!C3305='[1]Pesos dos Critérios'!$Y$3,'[1]Pesos dos Critérios'!$Y$8,'[1]Pesos dos Critérios'!$Z$8))))</f>
        <v>0.0218518518518519</v>
      </c>
      <c r="AC3305" s="5" t="n">
        <f aca="false">IF(H3305=1,'[1]Pesos dos Critérios'!$AD$8,IF(Planilha1!H3305=2,'[1]Pesos dos Critérios'!$AE$8,IF(Planilha1!H3305=3,'[1]Pesos dos Critérios'!$AF$8,IF(Planilha1!H3305=4,'[1]Pesos dos Critérios'!$AG$8,'[1]Pesos dos Critérios'!$AH$8))))</f>
        <v>0.0226851851851852</v>
      </c>
      <c r="AD3305" s="5" t="n">
        <f aca="false">IF(J3305='[1]Pesos dos Critérios'!$AA$3,'[1]Pesos dos Critérios'!$AA$8,IF(Planilha1!J3305='[1]Pesos dos Critérios'!$AB$3,'[1]Pesos dos Critérios'!$AB$8,'[1]Pesos dos Critérios'!$AC$8))</f>
        <v>0.037037037037037</v>
      </c>
      <c r="AE3305" s="5" t="n">
        <f aca="false">IF(O3305="Intervalo 1",'[1]Pesos dos Critérios'!$J$8,IF(Planilha1!O3305="Intervalo 2",'[1]Pesos dos Critérios'!$K$8,IF(Planilha1!O3305="Intervalo 3",'[1]Pesos dos Critérios'!$L$8,'[1]Pesos dos Critérios'!$M$8)))</f>
        <v>0.0531762065095399</v>
      </c>
      <c r="AF3305" s="5" t="n">
        <f aca="false">IF(Q3305="Intervalo 1",'[1]Pesos dos Critérios'!$B$8,IF(Q3305="Intervalo 2",'[1]Pesos dos Critérios'!$C$8,IF(Q3305="Intervalo 3",'[1]Pesos dos Critérios'!$D$8,'[1]Pesos dos Critérios'!$E$8)))</f>
        <v>0.0550472852385421</v>
      </c>
      <c r="AG3305" s="5" t="n">
        <f aca="false">IF(S3305="Intervalo 1",'[1]Pesos dos Critérios'!$F$8,IF(S3305="Intervalo 2",'[1]Pesos dos Critérios'!$G$8,IF(S3305="Intervalo 3",'[1]Pesos dos Critérios'!$H$8,'[1]Pesos dos Critérios'!$I$8)))</f>
        <v>0.032010582010582</v>
      </c>
      <c r="AH3305" s="5" t="n">
        <f aca="false">IF(U3305="Intervalo 1",'[1]Pesos dos Critérios'!$N$8,IF(U3305="Intervalo 2",'[1]Pesos dos Critérios'!$O$8,IF(U3305="Intervalo 3",'[1]Pesos dos Critérios'!$P$8,'[1]Pesos dos Critérios'!$Q$8)))</f>
        <v>0.019510582010582</v>
      </c>
      <c r="AI3305" s="5" t="n">
        <f aca="false">IF(AA3305="Intervalo 1",'[1]Pesos dos Critérios'!$R$8,IF(AA3305="Intervalo 2",'[1]Pesos dos Critérios'!$S$8,IF(AA3305="Intervalo 3",'[1]Pesos dos Critérios'!$T$8,'[1]Pesos dos Critérios'!$U$8)))</f>
        <v>0.0468253968253968</v>
      </c>
      <c r="AJ3305" s="5" t="n">
        <f aca="false">SUM(AB3305:AI3305)</f>
        <v>0.288144126668717</v>
      </c>
      <c r="AK3305" s="5" t="n">
        <v>3304</v>
      </c>
      <c r="AM3305" s="1" t="s">
        <v>52</v>
      </c>
    </row>
    <row r="3306" customFormat="false" ht="12.8" hidden="false" customHeight="true" outlineLevel="0" collapsed="false">
      <c r="A3306" s="7" t="n">
        <v>2017</v>
      </c>
      <c r="B3306" s="7" t="s">
        <v>743</v>
      </c>
      <c r="C3306" s="8" t="s">
        <v>372</v>
      </c>
      <c r="D3306" s="7" t="s">
        <v>446</v>
      </c>
      <c r="E3306" s="7" t="s">
        <v>1613</v>
      </c>
      <c r="F3306" s="7" t="s">
        <v>2182</v>
      </c>
      <c r="G3306" s="7" t="s">
        <v>450</v>
      </c>
      <c r="H3306" s="9" t="n">
        <v>4</v>
      </c>
      <c r="I3306" s="7" t="s">
        <v>2180</v>
      </c>
      <c r="J3306" s="8" t="s">
        <v>86</v>
      </c>
      <c r="K3306" s="10" t="s">
        <v>46</v>
      </c>
      <c r="L3306" s="10" t="s">
        <v>47</v>
      </c>
      <c r="M3306" s="10" t="s">
        <v>48</v>
      </c>
      <c r="N3306" s="10" t="n">
        <v>0.01</v>
      </c>
      <c r="O3306" s="9" t="s">
        <v>49</v>
      </c>
      <c r="P3306" s="11" t="n">
        <v>0.074</v>
      </c>
      <c r="Q3306" s="8" t="s">
        <v>49</v>
      </c>
      <c r="R3306" s="11" t="n">
        <v>0.019</v>
      </c>
      <c r="S3306" s="8" t="s">
        <v>57</v>
      </c>
      <c r="T3306" s="11" t="n">
        <v>230</v>
      </c>
      <c r="U3306" s="8" t="s">
        <v>50</v>
      </c>
      <c r="V3306" s="11" t="n">
        <v>3.64</v>
      </c>
      <c r="W3306" s="11" t="n">
        <v>5.53</v>
      </c>
      <c r="X3306" s="11" t="n">
        <v>5.2</v>
      </c>
      <c r="Y3306" s="11" t="n">
        <v>7.9</v>
      </c>
      <c r="Z3306" s="11" t="n">
        <v>3.71</v>
      </c>
      <c r="AA3306" s="8" t="s">
        <v>50</v>
      </c>
      <c r="AB3306" s="5" t="n">
        <f aca="false">IF(C3306='[1]Pesos dos Critérios'!$V$3,'[1]Pesos dos Critérios'!$V$8,IF(Planilha1!C3306='[1]Pesos dos Critérios'!$W$3,'[1]Pesos dos Critérios'!$W$8,IF(Planilha1!C3306='[1]Pesos dos Critérios'!$X$3,'[1]Pesos dos Critérios'!$X$8,IF(Planilha1!C3306='[1]Pesos dos Critérios'!$Y$3,'[1]Pesos dos Critérios'!$Y$8,'[1]Pesos dos Critérios'!$Z$8))))</f>
        <v>0.0218518518518519</v>
      </c>
      <c r="AC3306" s="5" t="n">
        <f aca="false">IF(H3306=1,'[1]Pesos dos Critérios'!$AD$8,IF(Planilha1!H3306=2,'[1]Pesos dos Critérios'!$AE$8,IF(Planilha1!H3306=3,'[1]Pesos dos Critérios'!$AF$8,IF(Planilha1!H3306=4,'[1]Pesos dos Critérios'!$AG$8,'[1]Pesos dos Critérios'!$AH$8))))</f>
        <v>0.0226851851851852</v>
      </c>
      <c r="AD3306" s="5" t="n">
        <f aca="false">IF(J3306='[1]Pesos dos Critérios'!$AA$3,'[1]Pesos dos Critérios'!$AA$8,IF(Planilha1!J3306='[1]Pesos dos Critérios'!$AB$3,'[1]Pesos dos Critérios'!$AB$8,'[1]Pesos dos Critérios'!$AC$8))</f>
        <v>0.037037037037037</v>
      </c>
      <c r="AE3306" s="5" t="n">
        <f aca="false">IF(O3306="Intervalo 1",'[1]Pesos dos Critérios'!$J$8,IF(Planilha1!O3306="Intervalo 2",'[1]Pesos dos Critérios'!$K$8,IF(Planilha1!O3306="Intervalo 3",'[1]Pesos dos Critérios'!$L$8,'[1]Pesos dos Critérios'!$M$8)))</f>
        <v>0.0531762065095399</v>
      </c>
      <c r="AF3306" s="5" t="n">
        <f aca="false">IF(Q3306="Intervalo 1",'[1]Pesos dos Critérios'!$B$8,IF(Q3306="Intervalo 2",'[1]Pesos dos Critérios'!$C$8,IF(Q3306="Intervalo 3",'[1]Pesos dos Critérios'!$D$8,'[1]Pesos dos Critérios'!$E$8)))</f>
        <v>0.0550472852385421</v>
      </c>
      <c r="AG3306" s="5" t="n">
        <f aca="false">IF(S3306="Intervalo 1",'[1]Pesos dos Critérios'!$F$8,IF(S3306="Intervalo 2",'[1]Pesos dos Critérios'!$G$8,IF(S3306="Intervalo 3",'[1]Pesos dos Critérios'!$H$8,'[1]Pesos dos Critérios'!$I$8)))</f>
        <v>0.032010582010582</v>
      </c>
      <c r="AH3306" s="5" t="n">
        <f aca="false">IF(U3306="Intervalo 1",'[1]Pesos dos Critérios'!$N$8,IF(U3306="Intervalo 2",'[1]Pesos dos Critérios'!$O$8,IF(U3306="Intervalo 3",'[1]Pesos dos Critérios'!$P$8,'[1]Pesos dos Critérios'!$Q$8)))</f>
        <v>0.019510582010582</v>
      </c>
      <c r="AI3306" s="5" t="n">
        <f aca="false">IF(AA3306="Intervalo 1",'[1]Pesos dos Critérios'!$R$8,IF(AA3306="Intervalo 2",'[1]Pesos dos Critérios'!$S$8,IF(AA3306="Intervalo 3",'[1]Pesos dos Critérios'!$T$8,'[1]Pesos dos Critérios'!$U$8)))</f>
        <v>0.0468253968253968</v>
      </c>
      <c r="AJ3306" s="5" t="n">
        <f aca="false">SUM(AB3306:AI3306)</f>
        <v>0.288144126668717</v>
      </c>
      <c r="AK3306" s="5" t="n">
        <v>3305</v>
      </c>
      <c r="AM3306" s="1" t="s">
        <v>52</v>
      </c>
    </row>
    <row r="3307" customFormat="false" ht="12.8" hidden="false" customHeight="true" outlineLevel="0" collapsed="false">
      <c r="A3307" s="7" t="n">
        <v>2017</v>
      </c>
      <c r="B3307" s="7" t="s">
        <v>743</v>
      </c>
      <c r="C3307" s="8" t="s">
        <v>372</v>
      </c>
      <c r="D3307" s="7" t="s">
        <v>446</v>
      </c>
      <c r="E3307" s="7" t="s">
        <v>1612</v>
      </c>
      <c r="F3307" s="7" t="s">
        <v>2183</v>
      </c>
      <c r="G3307" s="7" t="s">
        <v>224</v>
      </c>
      <c r="H3307" s="9" t="n">
        <v>2</v>
      </c>
      <c r="I3307" s="7" t="s">
        <v>2184</v>
      </c>
      <c r="J3307" s="8" t="s">
        <v>239</v>
      </c>
      <c r="K3307" s="10" t="s">
        <v>46</v>
      </c>
      <c r="L3307" s="10" t="s">
        <v>1943</v>
      </c>
      <c r="M3307" s="10" t="s">
        <v>48</v>
      </c>
      <c r="N3307" s="10" t="n">
        <v>0.017</v>
      </c>
      <c r="O3307" s="9" t="s">
        <v>58</v>
      </c>
      <c r="P3307" s="11" t="n">
        <v>0.273</v>
      </c>
      <c r="Q3307" s="8" t="s">
        <v>58</v>
      </c>
      <c r="R3307" s="11" t="n">
        <v>0.011</v>
      </c>
      <c r="S3307" s="8" t="s">
        <v>49</v>
      </c>
      <c r="T3307" s="11" t="n">
        <v>162</v>
      </c>
      <c r="U3307" s="8" t="s">
        <v>58</v>
      </c>
      <c r="V3307" s="11" t="n">
        <v>5.6</v>
      </c>
      <c r="W3307" s="11" t="n">
        <v>6.3</v>
      </c>
      <c r="X3307" s="11" t="n">
        <v>8</v>
      </c>
      <c r="Y3307" s="11" t="n">
        <v>9</v>
      </c>
      <c r="Z3307" s="11" t="n">
        <v>2.63</v>
      </c>
      <c r="AA3307" s="8" t="s">
        <v>58</v>
      </c>
      <c r="AB3307" s="5" t="n">
        <f aca="false">IF(C3307='[1]Pesos dos Critérios'!$V$3,'[1]Pesos dos Critérios'!$V$8,IF(Planilha1!C3307='[1]Pesos dos Critérios'!$W$3,'[1]Pesos dos Critérios'!$W$8,IF(Planilha1!C3307='[1]Pesos dos Critérios'!$X$3,'[1]Pesos dos Critérios'!$X$8,IF(Planilha1!C3307='[1]Pesos dos Critérios'!$Y$3,'[1]Pesos dos Critérios'!$Y$8,'[1]Pesos dos Critérios'!$Z$8))))</f>
        <v>0.0218518518518519</v>
      </c>
      <c r="AC3307" s="5" t="n">
        <f aca="false">IF(H3307=1,'[1]Pesos dos Critérios'!$AD$8,IF(Planilha1!H3307=2,'[1]Pesos dos Critérios'!$AE$8,IF(Planilha1!H3307=3,'[1]Pesos dos Critérios'!$AF$8,IF(Planilha1!H3307=4,'[1]Pesos dos Critérios'!$AG$8,'[1]Pesos dos Critérios'!$AH$8))))</f>
        <v>0.0384259259259259</v>
      </c>
      <c r="AD3307" s="5" t="n">
        <f aca="false">IF(J3307='[1]Pesos dos Critérios'!$AA$3,'[1]Pesos dos Critérios'!$AA$8,IF(Planilha1!J3307='[1]Pesos dos Critérios'!$AB$3,'[1]Pesos dos Critérios'!$AB$8,'[1]Pesos dos Critérios'!$AC$8))</f>
        <v>0.037037037037037</v>
      </c>
      <c r="AE3307" s="5" t="n">
        <f aca="false">IF(O3307="Intervalo 1",'[1]Pesos dos Critérios'!$J$8,IF(Planilha1!O3307="Intervalo 2",'[1]Pesos dos Critérios'!$K$8,IF(Planilha1!O3307="Intervalo 3",'[1]Pesos dos Critérios'!$L$8,'[1]Pesos dos Critérios'!$M$8)))</f>
        <v>0.0218406285072952</v>
      </c>
      <c r="AF3307" s="5" t="n">
        <f aca="false">IF(Q3307="Intervalo 1",'[1]Pesos dos Critérios'!$B$8,IF(Q3307="Intervalo 2",'[1]Pesos dos Critérios'!$C$8,IF(Q3307="Intervalo 3",'[1]Pesos dos Critérios'!$D$8,'[1]Pesos dos Critérios'!$E$8)))</f>
        <v>0.0213326341741642</v>
      </c>
      <c r="AG3307" s="5" t="n">
        <f aca="false">IF(S3307="Intervalo 1",'[1]Pesos dos Critérios'!$F$8,IF(S3307="Intervalo 2",'[1]Pesos dos Critérios'!$G$8,IF(S3307="Intervalo 3",'[1]Pesos dos Critérios'!$H$8,'[1]Pesos dos Critérios'!$I$8)))</f>
        <v>0.0375661375661376</v>
      </c>
      <c r="AH3307" s="5" t="n">
        <f aca="false">IF(U3307="Intervalo 1",'[1]Pesos dos Critérios'!$N$8,IF(U3307="Intervalo 2",'[1]Pesos dos Critérios'!$O$8,IF(U3307="Intervalo 3",'[1]Pesos dos Critérios'!$P$8,'[1]Pesos dos Critérios'!$Q$8)))</f>
        <v>0.0274470899470899</v>
      </c>
      <c r="AI3307" s="5" t="n">
        <f aca="false">IF(AA3307="Intervalo 1",'[1]Pesos dos Critérios'!$R$8,IF(AA3307="Intervalo 2",'[1]Pesos dos Critérios'!$S$8,IF(AA3307="Intervalo 3",'[1]Pesos dos Critérios'!$T$8,'[1]Pesos dos Critérios'!$U$8)))</f>
        <v>0.0547619047619048</v>
      </c>
      <c r="AJ3307" s="5" t="n">
        <f aca="false">SUM(AB3307:AI3307)</f>
        <v>0.260263209771407</v>
      </c>
      <c r="AK3307" s="5" t="n">
        <v>3306</v>
      </c>
      <c r="AM3307" s="1" t="s">
        <v>60</v>
      </c>
    </row>
    <row r="3308" customFormat="false" ht="12.8" hidden="false" customHeight="true" outlineLevel="0" collapsed="false">
      <c r="A3308" s="7" t="n">
        <v>2017</v>
      </c>
      <c r="B3308" s="7" t="s">
        <v>743</v>
      </c>
      <c r="C3308" s="8" t="s">
        <v>372</v>
      </c>
      <c r="D3308" s="7" t="s">
        <v>446</v>
      </c>
      <c r="E3308" s="7" t="s">
        <v>1612</v>
      </c>
      <c r="F3308" s="7" t="s">
        <v>46</v>
      </c>
      <c r="G3308" s="7" t="s">
        <v>302</v>
      </c>
      <c r="H3308" s="9" t="n">
        <v>4</v>
      </c>
      <c r="I3308" s="7" t="s">
        <v>2184</v>
      </c>
      <c r="J3308" s="8" t="s">
        <v>239</v>
      </c>
      <c r="K3308" s="10" t="s">
        <v>46</v>
      </c>
      <c r="L3308" s="10" t="s">
        <v>1943</v>
      </c>
      <c r="M3308" s="10" t="s">
        <v>48</v>
      </c>
      <c r="N3308" s="10" t="n">
        <v>0.014</v>
      </c>
      <c r="O3308" s="9" t="s">
        <v>57</v>
      </c>
      <c r="P3308" s="11" t="n">
        <v>0.24</v>
      </c>
      <c r="Q3308" s="8" t="s">
        <v>57</v>
      </c>
      <c r="R3308" s="11" t="n">
        <v>0.007</v>
      </c>
      <c r="S3308" s="8" t="s">
        <v>49</v>
      </c>
      <c r="T3308" s="11" t="n">
        <v>202</v>
      </c>
      <c r="U3308" s="8" t="s">
        <v>50</v>
      </c>
      <c r="V3308" s="11" t="n">
        <v>4.34</v>
      </c>
      <c r="W3308" s="11" t="n">
        <v>5.53</v>
      </c>
      <c r="X3308" s="11" t="n">
        <v>6.2</v>
      </c>
      <c r="Y3308" s="11" t="n">
        <v>7.9</v>
      </c>
      <c r="Z3308" s="11" t="n">
        <v>3.28</v>
      </c>
      <c r="AA3308" s="8" t="s">
        <v>50</v>
      </c>
      <c r="AB3308" s="5" t="n">
        <f aca="false">IF(C3308='[1]Pesos dos Critérios'!$V$3,'[1]Pesos dos Critérios'!$V$8,IF(Planilha1!C3308='[1]Pesos dos Critérios'!$W$3,'[1]Pesos dos Critérios'!$W$8,IF(Planilha1!C3308='[1]Pesos dos Critérios'!$X$3,'[1]Pesos dos Critérios'!$X$8,IF(Planilha1!C3308='[1]Pesos dos Critérios'!$Y$3,'[1]Pesos dos Critérios'!$Y$8,'[1]Pesos dos Critérios'!$Z$8))))</f>
        <v>0.0218518518518519</v>
      </c>
      <c r="AC3308" s="5" t="n">
        <f aca="false">IF(H3308=1,'[1]Pesos dos Critérios'!$AD$8,IF(Planilha1!H3308=2,'[1]Pesos dos Critérios'!$AE$8,IF(Planilha1!H3308=3,'[1]Pesos dos Critérios'!$AF$8,IF(Planilha1!H3308=4,'[1]Pesos dos Critérios'!$AG$8,'[1]Pesos dos Critérios'!$AH$8))))</f>
        <v>0.0226851851851852</v>
      </c>
      <c r="AD3308" s="5" t="n">
        <f aca="false">IF(J3308='[1]Pesos dos Critérios'!$AA$3,'[1]Pesos dos Critérios'!$AA$8,IF(Planilha1!J3308='[1]Pesos dos Critérios'!$AB$3,'[1]Pesos dos Critérios'!$AB$8,'[1]Pesos dos Critérios'!$AC$8))</f>
        <v>0.037037037037037</v>
      </c>
      <c r="AE3308" s="5" t="n">
        <f aca="false">IF(O3308="Intervalo 1",'[1]Pesos dos Critérios'!$J$8,IF(Planilha1!O3308="Intervalo 2",'[1]Pesos dos Critérios'!$K$8,IF(Planilha1!O3308="Intervalo 3",'[1]Pesos dos Critérios'!$L$8,'[1]Pesos dos Critérios'!$M$8)))</f>
        <v>0.0240628507295174</v>
      </c>
      <c r="AF3308" s="5" t="n">
        <f aca="false">IF(Q3308="Intervalo 1",'[1]Pesos dos Critérios'!$B$8,IF(Q3308="Intervalo 2",'[1]Pesos dos Critérios'!$C$8,IF(Q3308="Intervalo 3",'[1]Pesos dos Critérios'!$D$8,'[1]Pesos dos Critérios'!$E$8)))</f>
        <v>0.0236095012051296</v>
      </c>
      <c r="AG3308" s="5" t="n">
        <f aca="false">IF(S3308="Intervalo 1",'[1]Pesos dos Critérios'!$F$8,IF(S3308="Intervalo 2",'[1]Pesos dos Critérios'!$G$8,IF(S3308="Intervalo 3",'[1]Pesos dos Critérios'!$H$8,'[1]Pesos dos Critérios'!$I$8)))</f>
        <v>0.0375661375661376</v>
      </c>
      <c r="AH3308" s="5" t="n">
        <f aca="false">IF(U3308="Intervalo 1",'[1]Pesos dos Critérios'!$N$8,IF(U3308="Intervalo 2",'[1]Pesos dos Critérios'!$O$8,IF(U3308="Intervalo 3",'[1]Pesos dos Critérios'!$P$8,'[1]Pesos dos Critérios'!$Q$8)))</f>
        <v>0.019510582010582</v>
      </c>
      <c r="AI3308" s="5" t="n">
        <f aca="false">IF(AA3308="Intervalo 1",'[1]Pesos dos Critérios'!$R$8,IF(AA3308="Intervalo 2",'[1]Pesos dos Critérios'!$S$8,IF(AA3308="Intervalo 3",'[1]Pesos dos Critérios'!$T$8,'[1]Pesos dos Critérios'!$U$8)))</f>
        <v>0.0468253968253968</v>
      </c>
      <c r="AJ3308" s="5" t="n">
        <f aca="false">SUM(AB3308:AI3308)</f>
        <v>0.233148542410838</v>
      </c>
      <c r="AK3308" s="5" t="n">
        <v>3307</v>
      </c>
      <c r="AM3308" s="1" t="s">
        <v>96</v>
      </c>
    </row>
    <row r="3309" customFormat="false" ht="12.8" hidden="false" customHeight="true" outlineLevel="0" collapsed="false">
      <c r="A3309" s="7" t="n">
        <v>2017</v>
      </c>
      <c r="B3309" s="7" t="s">
        <v>743</v>
      </c>
      <c r="C3309" s="8" t="s">
        <v>372</v>
      </c>
      <c r="D3309" s="7" t="s">
        <v>446</v>
      </c>
      <c r="E3309" s="7" t="s">
        <v>1612</v>
      </c>
      <c r="F3309" s="7" t="s">
        <v>449</v>
      </c>
      <c r="G3309" s="7" t="s">
        <v>302</v>
      </c>
      <c r="H3309" s="9" t="n">
        <v>4</v>
      </c>
      <c r="I3309" s="7" t="s">
        <v>2184</v>
      </c>
      <c r="J3309" s="8" t="s">
        <v>239</v>
      </c>
      <c r="K3309" s="10" t="s">
        <v>46</v>
      </c>
      <c r="L3309" s="10" t="s">
        <v>1943</v>
      </c>
      <c r="M3309" s="10" t="s">
        <v>48</v>
      </c>
      <c r="N3309" s="10" t="n">
        <v>0.005</v>
      </c>
      <c r="O3309" s="9" t="s">
        <v>49</v>
      </c>
      <c r="P3309" s="11" t="n">
        <v>0.155</v>
      </c>
      <c r="Q3309" s="8" t="s">
        <v>57</v>
      </c>
      <c r="R3309" s="11" t="n">
        <v>0.003</v>
      </c>
      <c r="S3309" s="8" t="s">
        <v>49</v>
      </c>
      <c r="T3309" s="11" t="n">
        <v>178</v>
      </c>
      <c r="U3309" s="8" t="s">
        <v>58</v>
      </c>
      <c r="V3309" s="11" t="n">
        <v>4.83</v>
      </c>
      <c r="W3309" s="11" t="n">
        <v>6.58</v>
      </c>
      <c r="X3309" s="11" t="n">
        <v>6.9</v>
      </c>
      <c r="Y3309" s="11" t="n">
        <v>9.4</v>
      </c>
      <c r="Z3309" s="11" t="n">
        <v>2.87</v>
      </c>
      <c r="AA3309" s="8" t="s">
        <v>50</v>
      </c>
      <c r="AB3309" s="5" t="n">
        <f aca="false">IF(C3309='[1]Pesos dos Critérios'!$V$3,'[1]Pesos dos Critérios'!$V$8,IF(Planilha1!C3309='[1]Pesos dos Critérios'!$W$3,'[1]Pesos dos Critérios'!$W$8,IF(Planilha1!C3309='[1]Pesos dos Critérios'!$X$3,'[1]Pesos dos Critérios'!$X$8,IF(Planilha1!C3309='[1]Pesos dos Critérios'!$Y$3,'[1]Pesos dos Critérios'!$Y$8,'[1]Pesos dos Critérios'!$Z$8))))</f>
        <v>0.0218518518518519</v>
      </c>
      <c r="AC3309" s="5" t="n">
        <f aca="false">IF(H3309=1,'[1]Pesos dos Critérios'!$AD$8,IF(Planilha1!H3309=2,'[1]Pesos dos Critérios'!$AE$8,IF(Planilha1!H3309=3,'[1]Pesos dos Critérios'!$AF$8,IF(Planilha1!H3309=4,'[1]Pesos dos Critérios'!$AG$8,'[1]Pesos dos Critérios'!$AH$8))))</f>
        <v>0.0226851851851852</v>
      </c>
      <c r="AD3309" s="5" t="n">
        <f aca="false">IF(J3309='[1]Pesos dos Critérios'!$AA$3,'[1]Pesos dos Critérios'!$AA$8,IF(Planilha1!J3309='[1]Pesos dos Critérios'!$AB$3,'[1]Pesos dos Critérios'!$AB$8,'[1]Pesos dos Critérios'!$AC$8))</f>
        <v>0.037037037037037</v>
      </c>
      <c r="AE3309" s="5" t="n">
        <f aca="false">IF(O3309="Intervalo 1",'[1]Pesos dos Critérios'!$J$8,IF(Planilha1!O3309="Intervalo 2",'[1]Pesos dos Critérios'!$K$8,IF(Planilha1!O3309="Intervalo 3",'[1]Pesos dos Critérios'!$L$8,'[1]Pesos dos Critérios'!$M$8)))</f>
        <v>0.0531762065095399</v>
      </c>
      <c r="AF3309" s="5" t="n">
        <f aca="false">IF(Q3309="Intervalo 1",'[1]Pesos dos Critérios'!$B$8,IF(Q3309="Intervalo 2",'[1]Pesos dos Critérios'!$C$8,IF(Q3309="Intervalo 3",'[1]Pesos dos Critérios'!$D$8,'[1]Pesos dos Critérios'!$E$8)))</f>
        <v>0.0236095012051296</v>
      </c>
      <c r="AG3309" s="5" t="n">
        <f aca="false">IF(S3309="Intervalo 1",'[1]Pesos dos Critérios'!$F$8,IF(S3309="Intervalo 2",'[1]Pesos dos Critérios'!$G$8,IF(S3309="Intervalo 3",'[1]Pesos dos Critérios'!$H$8,'[1]Pesos dos Critérios'!$I$8)))</f>
        <v>0.0375661375661376</v>
      </c>
      <c r="AH3309" s="5" t="n">
        <f aca="false">IF(U3309="Intervalo 1",'[1]Pesos dos Critérios'!$N$8,IF(U3309="Intervalo 2",'[1]Pesos dos Critérios'!$O$8,IF(U3309="Intervalo 3",'[1]Pesos dos Critérios'!$P$8,'[1]Pesos dos Critérios'!$Q$8)))</f>
        <v>0.0274470899470899</v>
      </c>
      <c r="AI3309" s="5" t="n">
        <f aca="false">IF(AA3309="Intervalo 1",'[1]Pesos dos Critérios'!$R$8,IF(AA3309="Intervalo 2",'[1]Pesos dos Critérios'!$S$8,IF(AA3309="Intervalo 3",'[1]Pesos dos Critérios'!$T$8,'[1]Pesos dos Critérios'!$U$8)))</f>
        <v>0.0468253968253968</v>
      </c>
      <c r="AJ3309" s="5" t="n">
        <f aca="false">SUM(AB3309:AI3309)</f>
        <v>0.270198406127368</v>
      </c>
      <c r="AK3309" s="5" t="n">
        <v>3308</v>
      </c>
      <c r="AM3309" s="1" t="s">
        <v>52</v>
      </c>
    </row>
    <row r="3310" customFormat="false" ht="12.8" hidden="false" customHeight="true" outlineLevel="0" collapsed="false">
      <c r="A3310" s="7" t="n">
        <v>2017</v>
      </c>
      <c r="B3310" s="7" t="s">
        <v>743</v>
      </c>
      <c r="C3310" s="8" t="s">
        <v>372</v>
      </c>
      <c r="D3310" s="7" t="s">
        <v>446</v>
      </c>
      <c r="E3310" s="7" t="s">
        <v>1612</v>
      </c>
      <c r="F3310" s="7" t="s">
        <v>1614</v>
      </c>
      <c r="G3310" s="7" t="s">
        <v>283</v>
      </c>
      <c r="H3310" s="9" t="n">
        <v>4</v>
      </c>
      <c r="I3310" s="7" t="s">
        <v>2184</v>
      </c>
      <c r="J3310" s="8" t="s">
        <v>239</v>
      </c>
      <c r="K3310" s="10" t="s">
        <v>46</v>
      </c>
      <c r="L3310" s="10" t="s">
        <v>1943</v>
      </c>
      <c r="M3310" s="10" t="s">
        <v>48</v>
      </c>
      <c r="N3310" s="10" t="n">
        <v>0.011</v>
      </c>
      <c r="O3310" s="9" t="s">
        <v>49</v>
      </c>
      <c r="P3310" s="11" t="n">
        <v>0.241</v>
      </c>
      <c r="Q3310" s="8" t="s">
        <v>58</v>
      </c>
      <c r="R3310" s="11" t="n">
        <v>0.01</v>
      </c>
      <c r="S3310" s="8" t="s">
        <v>49</v>
      </c>
      <c r="T3310" s="11" t="n">
        <v>212</v>
      </c>
      <c r="U3310" s="8" t="s">
        <v>50</v>
      </c>
      <c r="V3310" s="11" t="n">
        <v>4.06</v>
      </c>
      <c r="W3310" s="11" t="n">
        <v>5.32</v>
      </c>
      <c r="X3310" s="11" t="n">
        <v>5.8</v>
      </c>
      <c r="Y3310" s="11" t="n">
        <v>7.6</v>
      </c>
      <c r="Z3310" s="11" t="n">
        <v>3.44</v>
      </c>
      <c r="AA3310" s="8" t="s">
        <v>50</v>
      </c>
      <c r="AB3310" s="5" t="n">
        <f aca="false">IF(C3310='[1]Pesos dos Critérios'!$V$3,'[1]Pesos dos Critérios'!$V$8,IF(Planilha1!C3310='[1]Pesos dos Critérios'!$W$3,'[1]Pesos dos Critérios'!$W$8,IF(Planilha1!C3310='[1]Pesos dos Critérios'!$X$3,'[1]Pesos dos Critérios'!$X$8,IF(Planilha1!C3310='[1]Pesos dos Critérios'!$Y$3,'[1]Pesos dos Critérios'!$Y$8,'[1]Pesos dos Critérios'!$Z$8))))</f>
        <v>0.0218518518518519</v>
      </c>
      <c r="AC3310" s="5" t="n">
        <f aca="false">IF(H3310=1,'[1]Pesos dos Critérios'!$AD$8,IF(Planilha1!H3310=2,'[1]Pesos dos Critérios'!$AE$8,IF(Planilha1!H3310=3,'[1]Pesos dos Critérios'!$AF$8,IF(Planilha1!H3310=4,'[1]Pesos dos Critérios'!$AG$8,'[1]Pesos dos Critérios'!$AH$8))))</f>
        <v>0.0226851851851852</v>
      </c>
      <c r="AD3310" s="5" t="n">
        <f aca="false">IF(J3310='[1]Pesos dos Critérios'!$AA$3,'[1]Pesos dos Critérios'!$AA$8,IF(Planilha1!J3310='[1]Pesos dos Critérios'!$AB$3,'[1]Pesos dos Critérios'!$AB$8,'[1]Pesos dos Critérios'!$AC$8))</f>
        <v>0.037037037037037</v>
      </c>
      <c r="AE3310" s="5" t="n">
        <f aca="false">IF(O3310="Intervalo 1",'[1]Pesos dos Critérios'!$J$8,IF(Planilha1!O3310="Intervalo 2",'[1]Pesos dos Critérios'!$K$8,IF(Planilha1!O3310="Intervalo 3",'[1]Pesos dos Critérios'!$L$8,'[1]Pesos dos Critérios'!$M$8)))</f>
        <v>0.0531762065095399</v>
      </c>
      <c r="AF3310" s="5" t="n">
        <f aca="false">IF(Q3310="Intervalo 1",'[1]Pesos dos Critérios'!$B$8,IF(Q3310="Intervalo 2",'[1]Pesos dos Critérios'!$C$8,IF(Q3310="Intervalo 3",'[1]Pesos dos Critérios'!$D$8,'[1]Pesos dos Critérios'!$E$8)))</f>
        <v>0.0213326341741642</v>
      </c>
      <c r="AG3310" s="5" t="n">
        <f aca="false">IF(S3310="Intervalo 1",'[1]Pesos dos Critérios'!$F$8,IF(S3310="Intervalo 2",'[1]Pesos dos Critérios'!$G$8,IF(S3310="Intervalo 3",'[1]Pesos dos Critérios'!$H$8,'[1]Pesos dos Critérios'!$I$8)))</f>
        <v>0.0375661375661376</v>
      </c>
      <c r="AH3310" s="5" t="n">
        <f aca="false">IF(U3310="Intervalo 1",'[1]Pesos dos Critérios'!$N$8,IF(U3310="Intervalo 2",'[1]Pesos dos Critérios'!$O$8,IF(U3310="Intervalo 3",'[1]Pesos dos Critérios'!$P$8,'[1]Pesos dos Critérios'!$Q$8)))</f>
        <v>0.019510582010582</v>
      </c>
      <c r="AI3310" s="5" t="n">
        <f aca="false">IF(AA3310="Intervalo 1",'[1]Pesos dos Critérios'!$R$8,IF(AA3310="Intervalo 2",'[1]Pesos dos Critérios'!$S$8,IF(AA3310="Intervalo 3",'[1]Pesos dos Critérios'!$T$8,'[1]Pesos dos Critérios'!$U$8)))</f>
        <v>0.0468253968253968</v>
      </c>
      <c r="AJ3310" s="5" t="n">
        <f aca="false">SUM(AB3310:AI3310)</f>
        <v>0.259985031159895</v>
      </c>
      <c r="AK3310" s="5" t="n">
        <v>3309</v>
      </c>
      <c r="AM3310" s="1" t="s">
        <v>60</v>
      </c>
    </row>
    <row r="3311" customFormat="false" ht="12.8" hidden="false" customHeight="true" outlineLevel="0" collapsed="false">
      <c r="A3311" s="7" t="n">
        <v>2017</v>
      </c>
      <c r="B3311" s="7" t="s">
        <v>743</v>
      </c>
      <c r="C3311" s="8" t="s">
        <v>372</v>
      </c>
      <c r="D3311" s="7" t="s">
        <v>106</v>
      </c>
      <c r="E3311" s="7" t="s">
        <v>1616</v>
      </c>
      <c r="F3311" s="7" t="s">
        <v>1617</v>
      </c>
      <c r="G3311" s="7" t="s">
        <v>224</v>
      </c>
      <c r="H3311" s="9" t="n">
        <v>2</v>
      </c>
      <c r="I3311" s="7" t="s">
        <v>1486</v>
      </c>
      <c r="J3311" s="8" t="s">
        <v>45</v>
      </c>
      <c r="K3311" s="10" t="s">
        <v>46</v>
      </c>
      <c r="L3311" s="10" t="s">
        <v>1943</v>
      </c>
      <c r="M3311" s="10" t="s">
        <v>56</v>
      </c>
      <c r="N3311" s="10" t="n">
        <v>0.032</v>
      </c>
      <c r="O3311" s="9" t="s">
        <v>50</v>
      </c>
      <c r="P3311" s="11" t="n">
        <v>0.516</v>
      </c>
      <c r="Q3311" s="8" t="s">
        <v>50</v>
      </c>
      <c r="R3311" s="11" t="n">
        <v>0.028</v>
      </c>
      <c r="S3311" s="8" t="s">
        <v>58</v>
      </c>
      <c r="T3311" s="11" t="n">
        <v>122</v>
      </c>
      <c r="U3311" s="8" t="s">
        <v>57</v>
      </c>
      <c r="V3311" s="11" t="n">
        <v>7.3</v>
      </c>
      <c r="W3311" s="11" t="n">
        <v>7.9</v>
      </c>
      <c r="X3311" s="11" t="n">
        <v>10.6</v>
      </c>
      <c r="Y3311" s="11" t="n">
        <v>11.4</v>
      </c>
      <c r="Z3311" s="11" t="n">
        <v>1.99</v>
      </c>
      <c r="AA3311" s="8" t="s">
        <v>57</v>
      </c>
      <c r="AB3311" s="5" t="n">
        <f aca="false">IF(C3311='[1]Pesos dos Critérios'!$V$3,'[1]Pesos dos Critérios'!$V$8,IF(Planilha1!C3311='[1]Pesos dos Critérios'!$W$3,'[1]Pesos dos Critérios'!$W$8,IF(Planilha1!C3311='[1]Pesos dos Critérios'!$X$3,'[1]Pesos dos Critérios'!$X$8,IF(Planilha1!C3311='[1]Pesos dos Critérios'!$Y$3,'[1]Pesos dos Critérios'!$Y$8,'[1]Pesos dos Critérios'!$Z$8))))</f>
        <v>0.0218518518518519</v>
      </c>
      <c r="AC3311" s="5" t="n">
        <f aca="false">IF(H3311=1,'[1]Pesos dos Critérios'!$AD$8,IF(Planilha1!H3311=2,'[1]Pesos dos Critérios'!$AE$8,IF(Planilha1!H3311=3,'[1]Pesos dos Critérios'!$AF$8,IF(Planilha1!H3311=4,'[1]Pesos dos Critérios'!$AG$8,'[1]Pesos dos Critérios'!$AH$8))))</f>
        <v>0.0384259259259259</v>
      </c>
      <c r="AD3311" s="5" t="n">
        <f aca="false">IF(J3311='[1]Pesos dos Critérios'!$AA$3,'[1]Pesos dos Critérios'!$AA$8,IF(Planilha1!J3311='[1]Pesos dos Critérios'!$AB$3,'[1]Pesos dos Critérios'!$AB$8,'[1]Pesos dos Critérios'!$AC$8))</f>
        <v>0.037037037037037</v>
      </c>
      <c r="AE3311" s="5" t="n">
        <f aca="false">IF(O3311="Intervalo 1",'[1]Pesos dos Critérios'!$J$8,IF(Planilha1!O3311="Intervalo 2",'[1]Pesos dos Critérios'!$K$8,IF(Planilha1!O3311="Intervalo 3",'[1]Pesos dos Critérios'!$L$8,'[1]Pesos dos Critérios'!$M$8)))</f>
        <v>0.0120314253647587</v>
      </c>
      <c r="AF3311" s="5" t="n">
        <f aca="false">IF(Q3311="Intervalo 1",'[1]Pesos dos Critérios'!$B$8,IF(Q3311="Intervalo 2",'[1]Pesos dos Critérios'!$C$8,IF(Q3311="Intervalo 3",'[1]Pesos dos Critérios'!$D$8,'[1]Pesos dos Critérios'!$E$8)))</f>
        <v>0.0111216904932752</v>
      </c>
      <c r="AG3311" s="5" t="n">
        <f aca="false">IF(S3311="Intervalo 1",'[1]Pesos dos Critérios'!$F$8,IF(S3311="Intervalo 2",'[1]Pesos dos Critérios'!$G$8,IF(S3311="Intervalo 3",'[1]Pesos dos Critérios'!$H$8,'[1]Pesos dos Critérios'!$I$8)))</f>
        <v>0.0227513227513227</v>
      </c>
      <c r="AH3311" s="5" t="n">
        <f aca="false">IF(U3311="Intervalo 1",'[1]Pesos dos Critérios'!$N$8,IF(U3311="Intervalo 2",'[1]Pesos dos Critérios'!$O$8,IF(U3311="Intervalo 3",'[1]Pesos dos Critérios'!$P$8,'[1]Pesos dos Critérios'!$Q$8)))</f>
        <v>0.0320767195767196</v>
      </c>
      <c r="AI3311" s="5" t="n">
        <f aca="false">IF(AA3311="Intervalo 1",'[1]Pesos dos Critérios'!$R$8,IF(AA3311="Intervalo 2",'[1]Pesos dos Critérios'!$S$8,IF(AA3311="Intervalo 3",'[1]Pesos dos Critérios'!$T$8,'[1]Pesos dos Critérios'!$U$8)))</f>
        <v>0.0547619047619048</v>
      </c>
      <c r="AJ3311" s="5" t="n">
        <f aca="false">SUM(AB3311:AI3311)</f>
        <v>0.230057877762796</v>
      </c>
      <c r="AK3311" s="5" t="n">
        <v>3310</v>
      </c>
      <c r="AM3311" s="1" t="s">
        <v>96</v>
      </c>
    </row>
    <row r="3312" customFormat="false" ht="12.8" hidden="false" customHeight="true" outlineLevel="0" collapsed="false">
      <c r="A3312" s="7" t="n">
        <v>2017</v>
      </c>
      <c r="B3312" s="7" t="s">
        <v>743</v>
      </c>
      <c r="C3312" s="8" t="s">
        <v>372</v>
      </c>
      <c r="D3312" s="7" t="s">
        <v>106</v>
      </c>
      <c r="E3312" s="7" t="s">
        <v>1616</v>
      </c>
      <c r="F3312" s="7" t="s">
        <v>1617</v>
      </c>
      <c r="G3312" s="7" t="s">
        <v>224</v>
      </c>
      <c r="H3312" s="9" t="n">
        <v>2</v>
      </c>
      <c r="I3312" s="7" t="s">
        <v>264</v>
      </c>
      <c r="J3312" s="8" t="s">
        <v>86</v>
      </c>
      <c r="K3312" s="10" t="s">
        <v>46</v>
      </c>
      <c r="L3312" s="10" t="s">
        <v>1943</v>
      </c>
      <c r="M3312" s="10" t="s">
        <v>56</v>
      </c>
      <c r="N3312" s="10" t="n">
        <v>0.025</v>
      </c>
      <c r="O3312" s="9" t="s">
        <v>50</v>
      </c>
      <c r="P3312" s="11" t="n">
        <v>0.294</v>
      </c>
      <c r="Q3312" s="8" t="s">
        <v>58</v>
      </c>
      <c r="R3312" s="11" t="n">
        <v>0.028</v>
      </c>
      <c r="S3312" s="8" t="s">
        <v>58</v>
      </c>
      <c r="T3312" s="11" t="n">
        <v>142</v>
      </c>
      <c r="U3312" s="8" t="s">
        <v>58</v>
      </c>
      <c r="V3312" s="11" t="n">
        <v>6</v>
      </c>
      <c r="W3312" s="11" t="n">
        <v>7.1</v>
      </c>
      <c r="X3312" s="11" t="n">
        <v>9</v>
      </c>
      <c r="Y3312" s="11" t="n">
        <v>10.4</v>
      </c>
      <c r="Z3312" s="11" t="n">
        <v>2.33</v>
      </c>
      <c r="AA3312" s="8" t="s">
        <v>58</v>
      </c>
      <c r="AB3312" s="5" t="n">
        <f aca="false">IF(C3312='[1]Pesos dos Critérios'!$V$3,'[1]Pesos dos Critérios'!$V$8,IF(Planilha1!C3312='[1]Pesos dos Critérios'!$W$3,'[1]Pesos dos Critérios'!$W$8,IF(Planilha1!C3312='[1]Pesos dos Critérios'!$X$3,'[1]Pesos dos Critérios'!$X$8,IF(Planilha1!C3312='[1]Pesos dos Critérios'!$Y$3,'[1]Pesos dos Critérios'!$Y$8,'[1]Pesos dos Critérios'!$Z$8))))</f>
        <v>0.0218518518518519</v>
      </c>
      <c r="AC3312" s="5" t="n">
        <f aca="false">IF(H3312=1,'[1]Pesos dos Critérios'!$AD$8,IF(Planilha1!H3312=2,'[1]Pesos dos Critérios'!$AE$8,IF(Planilha1!H3312=3,'[1]Pesos dos Critérios'!$AF$8,IF(Planilha1!H3312=4,'[1]Pesos dos Critérios'!$AG$8,'[1]Pesos dos Critérios'!$AH$8))))</f>
        <v>0.0384259259259259</v>
      </c>
      <c r="AD3312" s="5" t="n">
        <f aca="false">IF(J3312='[1]Pesos dos Critérios'!$AA$3,'[1]Pesos dos Critérios'!$AA$8,IF(Planilha1!J3312='[1]Pesos dos Critérios'!$AB$3,'[1]Pesos dos Critérios'!$AB$8,'[1]Pesos dos Critérios'!$AC$8))</f>
        <v>0.037037037037037</v>
      </c>
      <c r="AE3312" s="5" t="n">
        <f aca="false">IF(O3312="Intervalo 1",'[1]Pesos dos Critérios'!$J$8,IF(Planilha1!O3312="Intervalo 2",'[1]Pesos dos Critérios'!$K$8,IF(Planilha1!O3312="Intervalo 3",'[1]Pesos dos Critérios'!$L$8,'[1]Pesos dos Critérios'!$M$8)))</f>
        <v>0.0120314253647587</v>
      </c>
      <c r="AF3312" s="5" t="n">
        <f aca="false">IF(Q3312="Intervalo 1",'[1]Pesos dos Critérios'!$B$8,IF(Q3312="Intervalo 2",'[1]Pesos dos Critérios'!$C$8,IF(Q3312="Intervalo 3",'[1]Pesos dos Critérios'!$D$8,'[1]Pesos dos Critérios'!$E$8)))</f>
        <v>0.0213326341741642</v>
      </c>
      <c r="AG3312" s="5" t="n">
        <f aca="false">IF(S3312="Intervalo 1",'[1]Pesos dos Critérios'!$F$8,IF(S3312="Intervalo 2",'[1]Pesos dos Critérios'!$G$8,IF(S3312="Intervalo 3",'[1]Pesos dos Critérios'!$H$8,'[1]Pesos dos Critérios'!$I$8)))</f>
        <v>0.0227513227513227</v>
      </c>
      <c r="AH3312" s="5" t="n">
        <f aca="false">IF(U3312="Intervalo 1",'[1]Pesos dos Critérios'!$N$8,IF(U3312="Intervalo 2",'[1]Pesos dos Critérios'!$O$8,IF(U3312="Intervalo 3",'[1]Pesos dos Critérios'!$P$8,'[1]Pesos dos Critérios'!$Q$8)))</f>
        <v>0.0274470899470899</v>
      </c>
      <c r="AI3312" s="5" t="n">
        <f aca="false">IF(AA3312="Intervalo 1",'[1]Pesos dos Critérios'!$R$8,IF(AA3312="Intervalo 2",'[1]Pesos dos Critérios'!$S$8,IF(AA3312="Intervalo 3",'[1]Pesos dos Critérios'!$T$8,'[1]Pesos dos Critérios'!$U$8)))</f>
        <v>0.0547619047619048</v>
      </c>
      <c r="AJ3312" s="5" t="n">
        <f aca="false">SUM(AB3312:AI3312)</f>
        <v>0.235639191814055</v>
      </c>
      <c r="AK3312" s="5" t="n">
        <v>3311</v>
      </c>
      <c r="AM3312" s="1" t="s">
        <v>96</v>
      </c>
    </row>
    <row r="3313" customFormat="false" ht="12.8" hidden="false" customHeight="true" outlineLevel="0" collapsed="false">
      <c r="A3313" s="7" t="n">
        <v>2017</v>
      </c>
      <c r="B3313" s="7" t="s">
        <v>743</v>
      </c>
      <c r="C3313" s="8" t="s">
        <v>372</v>
      </c>
      <c r="D3313" s="7" t="s">
        <v>106</v>
      </c>
      <c r="E3313" s="7" t="s">
        <v>1616</v>
      </c>
      <c r="F3313" s="7" t="s">
        <v>1720</v>
      </c>
      <c r="G3313" s="7" t="s">
        <v>224</v>
      </c>
      <c r="H3313" s="9" t="n">
        <v>2</v>
      </c>
      <c r="I3313" s="7" t="s">
        <v>1486</v>
      </c>
      <c r="J3313" s="8" t="s">
        <v>45</v>
      </c>
      <c r="K3313" s="10" t="s">
        <v>46</v>
      </c>
      <c r="L3313" s="10" t="s">
        <v>1943</v>
      </c>
      <c r="M3313" s="10" t="s">
        <v>56</v>
      </c>
      <c r="N3313" s="10" t="n">
        <v>0.032</v>
      </c>
      <c r="O3313" s="9" t="s">
        <v>50</v>
      </c>
      <c r="P3313" s="11" t="n">
        <v>0.472</v>
      </c>
      <c r="Q3313" s="8" t="s">
        <v>50</v>
      </c>
      <c r="R3313" s="11" t="n">
        <v>0.023</v>
      </c>
      <c r="S3313" s="8" t="s">
        <v>57</v>
      </c>
      <c r="T3313" s="11" t="n">
        <v>132</v>
      </c>
      <c r="U3313" s="8" t="s">
        <v>57</v>
      </c>
      <c r="V3313" s="11" t="n">
        <v>6.7</v>
      </c>
      <c r="W3313" s="11" t="n">
        <v>7.5</v>
      </c>
      <c r="X3313" s="11" t="n">
        <v>9.8</v>
      </c>
      <c r="Y3313" s="11" t="n">
        <v>10.8</v>
      </c>
      <c r="Z3313" s="11" t="n">
        <v>2.15</v>
      </c>
      <c r="AA3313" s="8" t="s">
        <v>57</v>
      </c>
      <c r="AB3313" s="5" t="n">
        <f aca="false">IF(C3313='[1]Pesos dos Critérios'!$V$3,'[1]Pesos dos Critérios'!$V$8,IF(Planilha1!C3313='[1]Pesos dos Critérios'!$W$3,'[1]Pesos dos Critérios'!$W$8,IF(Planilha1!C3313='[1]Pesos dos Critérios'!$X$3,'[1]Pesos dos Critérios'!$X$8,IF(Planilha1!C3313='[1]Pesos dos Critérios'!$Y$3,'[1]Pesos dos Critérios'!$Y$8,'[1]Pesos dos Critérios'!$Z$8))))</f>
        <v>0.0218518518518519</v>
      </c>
      <c r="AC3313" s="5" t="n">
        <f aca="false">IF(H3313=1,'[1]Pesos dos Critérios'!$AD$8,IF(Planilha1!H3313=2,'[1]Pesos dos Critérios'!$AE$8,IF(Planilha1!H3313=3,'[1]Pesos dos Critérios'!$AF$8,IF(Planilha1!H3313=4,'[1]Pesos dos Critérios'!$AG$8,'[1]Pesos dos Critérios'!$AH$8))))</f>
        <v>0.0384259259259259</v>
      </c>
      <c r="AD3313" s="5" t="n">
        <f aca="false">IF(J3313='[1]Pesos dos Critérios'!$AA$3,'[1]Pesos dos Critérios'!$AA$8,IF(Planilha1!J3313='[1]Pesos dos Critérios'!$AB$3,'[1]Pesos dos Critérios'!$AB$8,'[1]Pesos dos Critérios'!$AC$8))</f>
        <v>0.037037037037037</v>
      </c>
      <c r="AE3313" s="5" t="n">
        <f aca="false">IF(O3313="Intervalo 1",'[1]Pesos dos Critérios'!$J$8,IF(Planilha1!O3313="Intervalo 2",'[1]Pesos dos Critérios'!$K$8,IF(Planilha1!O3313="Intervalo 3",'[1]Pesos dos Critérios'!$L$8,'[1]Pesos dos Critérios'!$M$8)))</f>
        <v>0.0120314253647587</v>
      </c>
      <c r="AF3313" s="5" t="n">
        <f aca="false">IF(Q3313="Intervalo 1",'[1]Pesos dos Critérios'!$B$8,IF(Q3313="Intervalo 2",'[1]Pesos dos Critérios'!$C$8,IF(Q3313="Intervalo 3",'[1]Pesos dos Critérios'!$D$8,'[1]Pesos dos Critérios'!$E$8)))</f>
        <v>0.0111216904932752</v>
      </c>
      <c r="AG3313" s="5" t="n">
        <f aca="false">IF(S3313="Intervalo 1",'[1]Pesos dos Critérios'!$F$8,IF(S3313="Intervalo 2",'[1]Pesos dos Critérios'!$G$8,IF(S3313="Intervalo 3",'[1]Pesos dos Critérios'!$H$8,'[1]Pesos dos Critérios'!$I$8)))</f>
        <v>0.032010582010582</v>
      </c>
      <c r="AH3313" s="5" t="n">
        <f aca="false">IF(U3313="Intervalo 1",'[1]Pesos dos Critérios'!$N$8,IF(U3313="Intervalo 2",'[1]Pesos dos Critérios'!$O$8,IF(U3313="Intervalo 3",'[1]Pesos dos Critérios'!$P$8,'[1]Pesos dos Critérios'!$Q$8)))</f>
        <v>0.0320767195767196</v>
      </c>
      <c r="AI3313" s="5" t="n">
        <f aca="false">IF(AA3313="Intervalo 1",'[1]Pesos dos Critérios'!$R$8,IF(AA3313="Intervalo 2",'[1]Pesos dos Critérios'!$S$8,IF(AA3313="Intervalo 3",'[1]Pesos dos Critérios'!$T$8,'[1]Pesos dos Critérios'!$U$8)))</f>
        <v>0.0547619047619048</v>
      </c>
      <c r="AJ3313" s="5" t="n">
        <f aca="false">SUM(AB3313:AI3313)</f>
        <v>0.239317137022055</v>
      </c>
      <c r="AK3313" s="5" t="n">
        <v>3312</v>
      </c>
      <c r="AM3313" s="1" t="s">
        <v>96</v>
      </c>
    </row>
    <row r="3314" customFormat="false" ht="12.8" hidden="false" customHeight="true" outlineLevel="0" collapsed="false">
      <c r="A3314" s="7" t="n">
        <v>2017</v>
      </c>
      <c r="B3314" s="7" t="s">
        <v>743</v>
      </c>
      <c r="C3314" s="8" t="s">
        <v>372</v>
      </c>
      <c r="D3314" s="7" t="s">
        <v>106</v>
      </c>
      <c r="E3314" s="7" t="s">
        <v>1616</v>
      </c>
      <c r="F3314" s="7" t="s">
        <v>2185</v>
      </c>
      <c r="G3314" s="7" t="s">
        <v>224</v>
      </c>
      <c r="H3314" s="9" t="n">
        <v>2</v>
      </c>
      <c r="I3314" s="7" t="s">
        <v>264</v>
      </c>
      <c r="J3314" s="8" t="s">
        <v>86</v>
      </c>
      <c r="K3314" s="10" t="s">
        <v>46</v>
      </c>
      <c r="L3314" s="10" t="s">
        <v>1943</v>
      </c>
      <c r="M3314" s="10" t="s">
        <v>56</v>
      </c>
      <c r="N3314" s="10" t="n">
        <v>0.025</v>
      </c>
      <c r="O3314" s="9" t="s">
        <v>50</v>
      </c>
      <c r="P3314" s="11" t="n">
        <v>0.294</v>
      </c>
      <c r="Q3314" s="8" t="s">
        <v>58</v>
      </c>
      <c r="R3314" s="11" t="n">
        <v>0.028</v>
      </c>
      <c r="S3314" s="8" t="s">
        <v>58</v>
      </c>
      <c r="T3314" s="11" t="n">
        <v>142</v>
      </c>
      <c r="U3314" s="8" t="s">
        <v>58</v>
      </c>
      <c r="V3314" s="11" t="n">
        <v>6</v>
      </c>
      <c r="W3314" s="11" t="n">
        <v>7.1</v>
      </c>
      <c r="X3314" s="11" t="n">
        <v>9</v>
      </c>
      <c r="Y3314" s="11" t="n">
        <v>10.4</v>
      </c>
      <c r="Z3314" s="11" t="n">
        <v>2.33</v>
      </c>
      <c r="AA3314" s="8" t="s">
        <v>58</v>
      </c>
      <c r="AB3314" s="5" t="n">
        <f aca="false">IF(C3314='[1]Pesos dos Critérios'!$V$3,'[1]Pesos dos Critérios'!$V$8,IF(Planilha1!C3314='[1]Pesos dos Critérios'!$W$3,'[1]Pesos dos Critérios'!$W$8,IF(Planilha1!C3314='[1]Pesos dos Critérios'!$X$3,'[1]Pesos dos Critérios'!$X$8,IF(Planilha1!C3314='[1]Pesos dos Critérios'!$Y$3,'[1]Pesos dos Critérios'!$Y$8,'[1]Pesos dos Critérios'!$Z$8))))</f>
        <v>0.0218518518518519</v>
      </c>
      <c r="AC3314" s="5" t="n">
        <f aca="false">IF(H3314=1,'[1]Pesos dos Critérios'!$AD$8,IF(Planilha1!H3314=2,'[1]Pesos dos Critérios'!$AE$8,IF(Planilha1!H3314=3,'[1]Pesos dos Critérios'!$AF$8,IF(Planilha1!H3314=4,'[1]Pesos dos Critérios'!$AG$8,'[1]Pesos dos Critérios'!$AH$8))))</f>
        <v>0.0384259259259259</v>
      </c>
      <c r="AD3314" s="5" t="n">
        <f aca="false">IF(J3314='[1]Pesos dos Critérios'!$AA$3,'[1]Pesos dos Critérios'!$AA$8,IF(Planilha1!J3314='[1]Pesos dos Critérios'!$AB$3,'[1]Pesos dos Critérios'!$AB$8,'[1]Pesos dos Critérios'!$AC$8))</f>
        <v>0.037037037037037</v>
      </c>
      <c r="AE3314" s="5" t="n">
        <f aca="false">IF(O3314="Intervalo 1",'[1]Pesos dos Critérios'!$J$8,IF(Planilha1!O3314="Intervalo 2",'[1]Pesos dos Critérios'!$K$8,IF(Planilha1!O3314="Intervalo 3",'[1]Pesos dos Critérios'!$L$8,'[1]Pesos dos Critérios'!$M$8)))</f>
        <v>0.0120314253647587</v>
      </c>
      <c r="AF3314" s="5" t="n">
        <f aca="false">IF(Q3314="Intervalo 1",'[1]Pesos dos Critérios'!$B$8,IF(Q3314="Intervalo 2",'[1]Pesos dos Critérios'!$C$8,IF(Q3314="Intervalo 3",'[1]Pesos dos Critérios'!$D$8,'[1]Pesos dos Critérios'!$E$8)))</f>
        <v>0.0213326341741642</v>
      </c>
      <c r="AG3314" s="5" t="n">
        <f aca="false">IF(S3314="Intervalo 1",'[1]Pesos dos Critérios'!$F$8,IF(S3314="Intervalo 2",'[1]Pesos dos Critérios'!$G$8,IF(S3314="Intervalo 3",'[1]Pesos dos Critérios'!$H$8,'[1]Pesos dos Critérios'!$I$8)))</f>
        <v>0.0227513227513227</v>
      </c>
      <c r="AH3314" s="5" t="n">
        <f aca="false">IF(U3314="Intervalo 1",'[1]Pesos dos Critérios'!$N$8,IF(U3314="Intervalo 2",'[1]Pesos dos Critérios'!$O$8,IF(U3314="Intervalo 3",'[1]Pesos dos Critérios'!$P$8,'[1]Pesos dos Critérios'!$Q$8)))</f>
        <v>0.0274470899470899</v>
      </c>
      <c r="AI3314" s="5" t="n">
        <f aca="false">IF(AA3314="Intervalo 1",'[1]Pesos dos Critérios'!$R$8,IF(AA3314="Intervalo 2",'[1]Pesos dos Critérios'!$S$8,IF(AA3314="Intervalo 3",'[1]Pesos dos Critérios'!$T$8,'[1]Pesos dos Critérios'!$U$8)))</f>
        <v>0.0547619047619048</v>
      </c>
      <c r="AJ3314" s="5" t="n">
        <f aca="false">SUM(AB3314:AI3314)</f>
        <v>0.235639191814055</v>
      </c>
      <c r="AK3314" s="5" t="n">
        <v>3313</v>
      </c>
      <c r="AM3314" s="1" t="s">
        <v>96</v>
      </c>
    </row>
    <row r="3315" customFormat="false" ht="12.8" hidden="false" customHeight="true" outlineLevel="0" collapsed="false">
      <c r="A3315" s="7" t="n">
        <v>2017</v>
      </c>
      <c r="B3315" s="7" t="s">
        <v>743</v>
      </c>
      <c r="C3315" s="8" t="s">
        <v>372</v>
      </c>
      <c r="D3315" s="7" t="s">
        <v>106</v>
      </c>
      <c r="E3315" s="7" t="s">
        <v>1616</v>
      </c>
      <c r="F3315" s="7" t="s">
        <v>1721</v>
      </c>
      <c r="G3315" s="7" t="s">
        <v>224</v>
      </c>
      <c r="H3315" s="9" t="n">
        <v>2</v>
      </c>
      <c r="I3315" s="7" t="s">
        <v>1486</v>
      </c>
      <c r="J3315" s="8" t="s">
        <v>45</v>
      </c>
      <c r="K3315" s="10" t="s">
        <v>46</v>
      </c>
      <c r="L3315" s="10" t="s">
        <v>1943</v>
      </c>
      <c r="M3315" s="10" t="s">
        <v>56</v>
      </c>
      <c r="N3315" s="10" t="n">
        <v>0.032</v>
      </c>
      <c r="O3315" s="9" t="s">
        <v>50</v>
      </c>
      <c r="P3315" s="11" t="n">
        <v>0.472</v>
      </c>
      <c r="Q3315" s="8" t="s">
        <v>50</v>
      </c>
      <c r="R3315" s="11" t="n">
        <v>0.023</v>
      </c>
      <c r="S3315" s="8" t="s">
        <v>57</v>
      </c>
      <c r="T3315" s="11" t="n">
        <v>132</v>
      </c>
      <c r="U3315" s="8" t="s">
        <v>57</v>
      </c>
      <c r="V3315" s="11" t="n">
        <v>6.7</v>
      </c>
      <c r="W3315" s="11" t="n">
        <v>7.5</v>
      </c>
      <c r="X3315" s="11" t="n">
        <v>9.8</v>
      </c>
      <c r="Y3315" s="11" t="n">
        <v>10.8</v>
      </c>
      <c r="Z3315" s="11" t="n">
        <v>2.15</v>
      </c>
      <c r="AA3315" s="8" t="s">
        <v>57</v>
      </c>
      <c r="AB3315" s="5" t="n">
        <f aca="false">IF(C3315='[1]Pesos dos Critérios'!$V$3,'[1]Pesos dos Critérios'!$V$8,IF(Planilha1!C3315='[1]Pesos dos Critérios'!$W$3,'[1]Pesos dos Critérios'!$W$8,IF(Planilha1!C3315='[1]Pesos dos Critérios'!$X$3,'[1]Pesos dos Critérios'!$X$8,IF(Planilha1!C3315='[1]Pesos dos Critérios'!$Y$3,'[1]Pesos dos Critérios'!$Y$8,'[1]Pesos dos Critérios'!$Z$8))))</f>
        <v>0.0218518518518519</v>
      </c>
      <c r="AC3315" s="5" t="n">
        <f aca="false">IF(H3315=1,'[1]Pesos dos Critérios'!$AD$8,IF(Planilha1!H3315=2,'[1]Pesos dos Critérios'!$AE$8,IF(Planilha1!H3315=3,'[1]Pesos dos Critérios'!$AF$8,IF(Planilha1!H3315=4,'[1]Pesos dos Critérios'!$AG$8,'[1]Pesos dos Critérios'!$AH$8))))</f>
        <v>0.0384259259259259</v>
      </c>
      <c r="AD3315" s="5" t="n">
        <f aca="false">IF(J3315='[1]Pesos dos Critérios'!$AA$3,'[1]Pesos dos Critérios'!$AA$8,IF(Planilha1!J3315='[1]Pesos dos Critérios'!$AB$3,'[1]Pesos dos Critérios'!$AB$8,'[1]Pesos dos Critérios'!$AC$8))</f>
        <v>0.037037037037037</v>
      </c>
      <c r="AE3315" s="5" t="n">
        <f aca="false">IF(O3315="Intervalo 1",'[1]Pesos dos Critérios'!$J$8,IF(Planilha1!O3315="Intervalo 2",'[1]Pesos dos Critérios'!$K$8,IF(Planilha1!O3315="Intervalo 3",'[1]Pesos dos Critérios'!$L$8,'[1]Pesos dos Critérios'!$M$8)))</f>
        <v>0.0120314253647587</v>
      </c>
      <c r="AF3315" s="5" t="n">
        <f aca="false">IF(Q3315="Intervalo 1",'[1]Pesos dos Critérios'!$B$8,IF(Q3315="Intervalo 2",'[1]Pesos dos Critérios'!$C$8,IF(Q3315="Intervalo 3",'[1]Pesos dos Critérios'!$D$8,'[1]Pesos dos Critérios'!$E$8)))</f>
        <v>0.0111216904932752</v>
      </c>
      <c r="AG3315" s="5" t="n">
        <f aca="false">IF(S3315="Intervalo 1",'[1]Pesos dos Critérios'!$F$8,IF(S3315="Intervalo 2",'[1]Pesos dos Critérios'!$G$8,IF(S3315="Intervalo 3",'[1]Pesos dos Critérios'!$H$8,'[1]Pesos dos Critérios'!$I$8)))</f>
        <v>0.032010582010582</v>
      </c>
      <c r="AH3315" s="5" t="n">
        <f aca="false">IF(U3315="Intervalo 1",'[1]Pesos dos Critérios'!$N$8,IF(U3315="Intervalo 2",'[1]Pesos dos Critérios'!$O$8,IF(U3315="Intervalo 3",'[1]Pesos dos Critérios'!$P$8,'[1]Pesos dos Critérios'!$Q$8)))</f>
        <v>0.0320767195767196</v>
      </c>
      <c r="AI3315" s="5" t="n">
        <f aca="false">IF(AA3315="Intervalo 1",'[1]Pesos dos Critérios'!$R$8,IF(AA3315="Intervalo 2",'[1]Pesos dos Critérios'!$S$8,IF(AA3315="Intervalo 3",'[1]Pesos dos Critérios'!$T$8,'[1]Pesos dos Critérios'!$U$8)))</f>
        <v>0.0547619047619048</v>
      </c>
      <c r="AJ3315" s="5" t="n">
        <f aca="false">SUM(AB3315:AI3315)</f>
        <v>0.239317137022055</v>
      </c>
      <c r="AK3315" s="5" t="n">
        <v>3314</v>
      </c>
      <c r="AM3315" s="1" t="s">
        <v>96</v>
      </c>
    </row>
    <row r="3316" customFormat="false" ht="12.8" hidden="false" customHeight="true" outlineLevel="0" collapsed="false">
      <c r="A3316" s="7" t="n">
        <v>2017</v>
      </c>
      <c r="B3316" s="7" t="s">
        <v>743</v>
      </c>
      <c r="C3316" s="8" t="s">
        <v>372</v>
      </c>
      <c r="D3316" s="7" t="s">
        <v>395</v>
      </c>
      <c r="E3316" s="7" t="s">
        <v>1599</v>
      </c>
      <c r="F3316" s="7" t="s">
        <v>2135</v>
      </c>
      <c r="G3316" s="7" t="s">
        <v>224</v>
      </c>
      <c r="H3316" s="9" t="n">
        <v>2</v>
      </c>
      <c r="I3316" s="7" t="s">
        <v>1916</v>
      </c>
      <c r="J3316" s="8" t="s">
        <v>86</v>
      </c>
      <c r="K3316" s="10" t="s">
        <v>46</v>
      </c>
      <c r="L3316" s="10" t="s">
        <v>83</v>
      </c>
      <c r="M3316" s="10" t="s">
        <v>56</v>
      </c>
      <c r="N3316" s="10" t="n">
        <v>0.023</v>
      </c>
      <c r="O3316" s="9" t="s">
        <v>50</v>
      </c>
      <c r="P3316" s="11" t="n">
        <v>0.625</v>
      </c>
      <c r="Q3316" s="8" t="s">
        <v>50</v>
      </c>
      <c r="R3316" s="11" t="n">
        <v>0.005</v>
      </c>
      <c r="S3316" s="8" t="s">
        <v>49</v>
      </c>
      <c r="T3316" s="11" t="n">
        <v>151</v>
      </c>
      <c r="U3316" s="8" t="s">
        <v>58</v>
      </c>
      <c r="V3316" s="11" t="n">
        <v>5.5</v>
      </c>
      <c r="W3316" s="11" t="n">
        <v>7.2</v>
      </c>
      <c r="X3316" s="11" t="n">
        <v>8.1</v>
      </c>
      <c r="Y3316" s="11" t="n">
        <v>10.5</v>
      </c>
      <c r="Z3316" s="11" t="n">
        <v>2.47</v>
      </c>
      <c r="AA3316" s="8" t="s">
        <v>58</v>
      </c>
      <c r="AB3316" s="5" t="n">
        <f aca="false">IF(C3316='[1]Pesos dos Critérios'!$V$3,'[1]Pesos dos Critérios'!$V$8,IF(Planilha1!C3316='[1]Pesos dos Critérios'!$W$3,'[1]Pesos dos Critérios'!$W$8,IF(Planilha1!C3316='[1]Pesos dos Critérios'!$X$3,'[1]Pesos dos Critérios'!$X$8,IF(Planilha1!C3316='[1]Pesos dos Critérios'!$Y$3,'[1]Pesos dos Critérios'!$Y$8,'[1]Pesos dos Critérios'!$Z$8))))</f>
        <v>0.0218518518518519</v>
      </c>
      <c r="AC3316" s="5" t="n">
        <f aca="false">IF(H3316=1,'[1]Pesos dos Critérios'!$AD$8,IF(Planilha1!H3316=2,'[1]Pesos dos Critérios'!$AE$8,IF(Planilha1!H3316=3,'[1]Pesos dos Critérios'!$AF$8,IF(Planilha1!H3316=4,'[1]Pesos dos Critérios'!$AG$8,'[1]Pesos dos Critérios'!$AH$8))))</f>
        <v>0.0384259259259259</v>
      </c>
      <c r="AD3316" s="5" t="n">
        <f aca="false">IF(J3316='[1]Pesos dos Critérios'!$AA$3,'[1]Pesos dos Critérios'!$AA$8,IF(Planilha1!J3316='[1]Pesos dos Critérios'!$AB$3,'[1]Pesos dos Critérios'!$AB$8,'[1]Pesos dos Critérios'!$AC$8))</f>
        <v>0.037037037037037</v>
      </c>
      <c r="AE3316" s="5" t="n">
        <f aca="false">IF(O3316="Intervalo 1",'[1]Pesos dos Critérios'!$J$8,IF(Planilha1!O3316="Intervalo 2",'[1]Pesos dos Critérios'!$K$8,IF(Planilha1!O3316="Intervalo 3",'[1]Pesos dos Critérios'!$L$8,'[1]Pesos dos Critérios'!$M$8)))</f>
        <v>0.0120314253647587</v>
      </c>
      <c r="AF3316" s="5" t="n">
        <f aca="false">IF(Q3316="Intervalo 1",'[1]Pesos dos Critérios'!$B$8,IF(Q3316="Intervalo 2",'[1]Pesos dos Critérios'!$C$8,IF(Q3316="Intervalo 3",'[1]Pesos dos Critérios'!$D$8,'[1]Pesos dos Critérios'!$E$8)))</f>
        <v>0.0111216904932752</v>
      </c>
      <c r="AG3316" s="5" t="n">
        <f aca="false">IF(S3316="Intervalo 1",'[1]Pesos dos Critérios'!$F$8,IF(S3316="Intervalo 2",'[1]Pesos dos Critérios'!$G$8,IF(S3316="Intervalo 3",'[1]Pesos dos Critérios'!$H$8,'[1]Pesos dos Critérios'!$I$8)))</f>
        <v>0.0375661375661376</v>
      </c>
      <c r="AH3316" s="5" t="n">
        <f aca="false">IF(U3316="Intervalo 1",'[1]Pesos dos Critérios'!$N$8,IF(U3316="Intervalo 2",'[1]Pesos dos Critérios'!$O$8,IF(U3316="Intervalo 3",'[1]Pesos dos Critérios'!$P$8,'[1]Pesos dos Critérios'!$Q$8)))</f>
        <v>0.0274470899470899</v>
      </c>
      <c r="AI3316" s="5" t="n">
        <f aca="false">IF(AA3316="Intervalo 1",'[1]Pesos dos Critérios'!$R$8,IF(AA3316="Intervalo 2",'[1]Pesos dos Critérios'!$S$8,IF(AA3316="Intervalo 3",'[1]Pesos dos Critérios'!$T$8,'[1]Pesos dos Critérios'!$U$8)))</f>
        <v>0.0547619047619048</v>
      </c>
      <c r="AJ3316" s="5" t="n">
        <f aca="false">SUM(AB3316:AI3316)</f>
        <v>0.240243062947981</v>
      </c>
      <c r="AK3316" s="5" t="n">
        <v>3315</v>
      </c>
      <c r="AM3316" s="1" t="s">
        <v>96</v>
      </c>
    </row>
    <row r="3317" customFormat="false" ht="12.8" hidden="false" customHeight="true" outlineLevel="0" collapsed="false">
      <c r="A3317" s="7" t="n">
        <v>2017</v>
      </c>
      <c r="B3317" s="7" t="s">
        <v>743</v>
      </c>
      <c r="C3317" s="8" t="s">
        <v>372</v>
      </c>
      <c r="D3317" s="7" t="s">
        <v>395</v>
      </c>
      <c r="E3317" s="7" t="s">
        <v>1598</v>
      </c>
      <c r="F3317" s="7" t="s">
        <v>1490</v>
      </c>
      <c r="G3317" s="7" t="s">
        <v>459</v>
      </c>
      <c r="H3317" s="9" t="n">
        <v>4</v>
      </c>
      <c r="I3317" s="7" t="s">
        <v>2136</v>
      </c>
      <c r="J3317" s="8" t="s">
        <v>86</v>
      </c>
      <c r="K3317" s="10" t="s">
        <v>46</v>
      </c>
      <c r="L3317" s="10" t="s">
        <v>83</v>
      </c>
      <c r="M3317" s="10" t="s">
        <v>48</v>
      </c>
      <c r="N3317" s="10" t="n">
        <v>0.02</v>
      </c>
      <c r="O3317" s="9" t="s">
        <v>58</v>
      </c>
      <c r="P3317" s="11" t="n">
        <v>0.214</v>
      </c>
      <c r="Q3317" s="8" t="s">
        <v>57</v>
      </c>
      <c r="R3317" s="11" t="n">
        <v>0.007</v>
      </c>
      <c r="S3317" s="8" t="s">
        <v>49</v>
      </c>
      <c r="T3317" s="11" t="n">
        <v>170</v>
      </c>
      <c r="U3317" s="8" t="s">
        <v>58</v>
      </c>
      <c r="V3317" s="11" t="n">
        <v>5.04</v>
      </c>
      <c r="W3317" s="11" t="n">
        <v>6.58</v>
      </c>
      <c r="X3317" s="11" t="n">
        <v>7.2</v>
      </c>
      <c r="Y3317" s="11" t="n">
        <v>9.4</v>
      </c>
      <c r="Z3317" s="11" t="n">
        <v>2.76</v>
      </c>
      <c r="AA3317" s="8" t="s">
        <v>58</v>
      </c>
      <c r="AB3317" s="5" t="n">
        <f aca="false">IF(C3317='[1]Pesos dos Critérios'!$V$3,'[1]Pesos dos Critérios'!$V$8,IF(Planilha1!C3317='[1]Pesos dos Critérios'!$W$3,'[1]Pesos dos Critérios'!$W$8,IF(Planilha1!C3317='[1]Pesos dos Critérios'!$X$3,'[1]Pesos dos Critérios'!$X$8,IF(Planilha1!C3317='[1]Pesos dos Critérios'!$Y$3,'[1]Pesos dos Critérios'!$Y$8,'[1]Pesos dos Critérios'!$Z$8))))</f>
        <v>0.0218518518518519</v>
      </c>
      <c r="AC3317" s="5" t="n">
        <f aca="false">IF(H3317=1,'[1]Pesos dos Critérios'!$AD$8,IF(Planilha1!H3317=2,'[1]Pesos dos Critérios'!$AE$8,IF(Planilha1!H3317=3,'[1]Pesos dos Critérios'!$AF$8,IF(Planilha1!H3317=4,'[1]Pesos dos Critérios'!$AG$8,'[1]Pesos dos Critérios'!$AH$8))))</f>
        <v>0.0226851851851852</v>
      </c>
      <c r="AD3317" s="5" t="n">
        <f aca="false">IF(J3317='[1]Pesos dos Critérios'!$AA$3,'[1]Pesos dos Critérios'!$AA$8,IF(Planilha1!J3317='[1]Pesos dos Critérios'!$AB$3,'[1]Pesos dos Critérios'!$AB$8,'[1]Pesos dos Critérios'!$AC$8))</f>
        <v>0.037037037037037</v>
      </c>
      <c r="AE3317" s="5" t="n">
        <f aca="false">IF(O3317="Intervalo 1",'[1]Pesos dos Critérios'!$J$8,IF(Planilha1!O3317="Intervalo 2",'[1]Pesos dos Critérios'!$K$8,IF(Planilha1!O3317="Intervalo 3",'[1]Pesos dos Critérios'!$L$8,'[1]Pesos dos Critérios'!$M$8)))</f>
        <v>0.0218406285072952</v>
      </c>
      <c r="AF3317" s="5" t="n">
        <f aca="false">IF(Q3317="Intervalo 1",'[1]Pesos dos Critérios'!$B$8,IF(Q3317="Intervalo 2",'[1]Pesos dos Critérios'!$C$8,IF(Q3317="Intervalo 3",'[1]Pesos dos Critérios'!$D$8,'[1]Pesos dos Critérios'!$E$8)))</f>
        <v>0.0236095012051296</v>
      </c>
      <c r="AG3317" s="5" t="n">
        <f aca="false">IF(S3317="Intervalo 1",'[1]Pesos dos Critérios'!$F$8,IF(S3317="Intervalo 2",'[1]Pesos dos Critérios'!$G$8,IF(S3317="Intervalo 3",'[1]Pesos dos Critérios'!$H$8,'[1]Pesos dos Critérios'!$I$8)))</f>
        <v>0.0375661375661376</v>
      </c>
      <c r="AH3317" s="5" t="n">
        <f aca="false">IF(U3317="Intervalo 1",'[1]Pesos dos Critérios'!$N$8,IF(U3317="Intervalo 2",'[1]Pesos dos Critérios'!$O$8,IF(U3317="Intervalo 3",'[1]Pesos dos Critérios'!$P$8,'[1]Pesos dos Critérios'!$Q$8)))</f>
        <v>0.0274470899470899</v>
      </c>
      <c r="AI3317" s="5" t="n">
        <f aca="false">IF(AA3317="Intervalo 1",'[1]Pesos dos Critérios'!$R$8,IF(AA3317="Intervalo 2",'[1]Pesos dos Critérios'!$S$8,IF(AA3317="Intervalo 3",'[1]Pesos dos Critérios'!$T$8,'[1]Pesos dos Critérios'!$U$8)))</f>
        <v>0.0547619047619048</v>
      </c>
      <c r="AJ3317" s="5" t="n">
        <f aca="false">SUM(AB3317:AI3317)</f>
        <v>0.246799336061631</v>
      </c>
      <c r="AK3317" s="5" t="n">
        <v>3316</v>
      </c>
      <c r="AM3317" s="1" t="s">
        <v>96</v>
      </c>
    </row>
    <row r="3318" customFormat="false" ht="12.8" hidden="false" customHeight="true" outlineLevel="0" collapsed="false">
      <c r="A3318" s="7" t="n">
        <v>2017</v>
      </c>
      <c r="B3318" s="7" t="s">
        <v>743</v>
      </c>
      <c r="C3318" s="8" t="s">
        <v>372</v>
      </c>
      <c r="D3318" s="7" t="s">
        <v>602</v>
      </c>
      <c r="E3318" s="7" t="s">
        <v>1595</v>
      </c>
      <c r="F3318" s="7" t="s">
        <v>2166</v>
      </c>
      <c r="G3318" s="7" t="s">
        <v>1026</v>
      </c>
      <c r="H3318" s="9" t="n">
        <v>4</v>
      </c>
      <c r="I3318" s="7" t="s">
        <v>1916</v>
      </c>
      <c r="J3318" s="8" t="s">
        <v>86</v>
      </c>
      <c r="K3318" s="10" t="s">
        <v>46</v>
      </c>
      <c r="L3318" s="10" t="s">
        <v>83</v>
      </c>
      <c r="M3318" s="10" t="s">
        <v>48</v>
      </c>
      <c r="N3318" s="10" t="n">
        <v>0.019</v>
      </c>
      <c r="O3318" s="9" t="s">
        <v>58</v>
      </c>
      <c r="P3318" s="11" t="n">
        <v>0.018</v>
      </c>
      <c r="Q3318" s="8" t="s">
        <v>49</v>
      </c>
      <c r="R3318" s="11" t="n">
        <v>0.074</v>
      </c>
      <c r="S3318" s="8" t="s">
        <v>50</v>
      </c>
      <c r="T3318" s="11" t="n">
        <v>174</v>
      </c>
      <c r="U3318" s="8" t="s">
        <v>58</v>
      </c>
      <c r="V3318" s="11" t="n">
        <v>4.97</v>
      </c>
      <c r="W3318" s="11" t="n">
        <v>6.44</v>
      </c>
      <c r="X3318" s="11" t="n">
        <v>7.1</v>
      </c>
      <c r="Y3318" s="11" t="n">
        <v>9.2</v>
      </c>
      <c r="Z3318" s="11" t="n">
        <v>2.83</v>
      </c>
      <c r="AA3318" s="8" t="s">
        <v>50</v>
      </c>
      <c r="AB3318" s="5" t="n">
        <f aca="false">IF(C3318='[1]Pesos dos Critérios'!$V$3,'[1]Pesos dos Critérios'!$V$8,IF(Planilha1!C3318='[1]Pesos dos Critérios'!$W$3,'[1]Pesos dos Critérios'!$W$8,IF(Planilha1!C3318='[1]Pesos dos Critérios'!$X$3,'[1]Pesos dos Critérios'!$X$8,IF(Planilha1!C3318='[1]Pesos dos Critérios'!$Y$3,'[1]Pesos dos Critérios'!$Y$8,'[1]Pesos dos Critérios'!$Z$8))))</f>
        <v>0.0218518518518519</v>
      </c>
      <c r="AC3318" s="5" t="n">
        <f aca="false">IF(H3318=1,'[1]Pesos dos Critérios'!$AD$8,IF(Planilha1!H3318=2,'[1]Pesos dos Critérios'!$AE$8,IF(Planilha1!H3318=3,'[1]Pesos dos Critérios'!$AF$8,IF(Planilha1!H3318=4,'[1]Pesos dos Critérios'!$AG$8,'[1]Pesos dos Critérios'!$AH$8))))</f>
        <v>0.0226851851851852</v>
      </c>
      <c r="AD3318" s="5" t="n">
        <f aca="false">IF(J3318='[1]Pesos dos Critérios'!$AA$3,'[1]Pesos dos Critérios'!$AA$8,IF(Planilha1!J3318='[1]Pesos dos Critérios'!$AB$3,'[1]Pesos dos Critérios'!$AB$8,'[1]Pesos dos Critérios'!$AC$8))</f>
        <v>0.037037037037037</v>
      </c>
      <c r="AE3318" s="5" t="n">
        <f aca="false">IF(O3318="Intervalo 1",'[1]Pesos dos Critérios'!$J$8,IF(Planilha1!O3318="Intervalo 2",'[1]Pesos dos Critérios'!$K$8,IF(Planilha1!O3318="Intervalo 3",'[1]Pesos dos Critérios'!$L$8,'[1]Pesos dos Critérios'!$M$8)))</f>
        <v>0.0218406285072952</v>
      </c>
      <c r="AF3318" s="5" t="n">
        <f aca="false">IF(Q3318="Intervalo 1",'[1]Pesos dos Critérios'!$B$8,IF(Q3318="Intervalo 2",'[1]Pesos dos Critérios'!$C$8,IF(Q3318="Intervalo 3",'[1]Pesos dos Critérios'!$D$8,'[1]Pesos dos Critérios'!$E$8)))</f>
        <v>0.0550472852385421</v>
      </c>
      <c r="AG3318" s="5" t="n">
        <f aca="false">IF(S3318="Intervalo 1",'[1]Pesos dos Critérios'!$F$8,IF(S3318="Intervalo 2",'[1]Pesos dos Critérios'!$G$8,IF(S3318="Intervalo 3",'[1]Pesos dos Critérios'!$H$8,'[1]Pesos dos Critérios'!$I$8)))</f>
        <v>0.0187830687830688</v>
      </c>
      <c r="AH3318" s="5" t="n">
        <f aca="false">IF(U3318="Intervalo 1",'[1]Pesos dos Critérios'!$N$8,IF(U3318="Intervalo 2",'[1]Pesos dos Critérios'!$O$8,IF(U3318="Intervalo 3",'[1]Pesos dos Critérios'!$P$8,'[1]Pesos dos Critérios'!$Q$8)))</f>
        <v>0.0274470899470899</v>
      </c>
      <c r="AI3318" s="5" t="n">
        <f aca="false">IF(AA3318="Intervalo 1",'[1]Pesos dos Critérios'!$R$8,IF(AA3318="Intervalo 2",'[1]Pesos dos Critérios'!$S$8,IF(AA3318="Intervalo 3",'[1]Pesos dos Critérios'!$T$8,'[1]Pesos dos Critérios'!$U$8)))</f>
        <v>0.0468253968253968</v>
      </c>
      <c r="AJ3318" s="5" t="n">
        <f aca="false">SUM(AB3318:AI3318)</f>
        <v>0.251517543375467</v>
      </c>
      <c r="AK3318" s="5" t="n">
        <v>3317</v>
      </c>
      <c r="AM3318" s="1" t="s">
        <v>60</v>
      </c>
    </row>
    <row r="3319" customFormat="false" ht="12.8" hidden="false" customHeight="true" outlineLevel="0" collapsed="false">
      <c r="A3319" s="7" t="n">
        <v>2017</v>
      </c>
      <c r="B3319" s="7" t="s">
        <v>743</v>
      </c>
      <c r="C3319" s="8" t="s">
        <v>372</v>
      </c>
      <c r="D3319" s="7" t="s">
        <v>602</v>
      </c>
      <c r="E3319" s="7" t="s">
        <v>2167</v>
      </c>
      <c r="F3319" s="7" t="s">
        <v>2186</v>
      </c>
      <c r="G3319" s="7" t="s">
        <v>224</v>
      </c>
      <c r="H3319" s="9" t="n">
        <v>2</v>
      </c>
      <c r="I3319" s="7" t="s">
        <v>1916</v>
      </c>
      <c r="J3319" s="8" t="s">
        <v>86</v>
      </c>
      <c r="K3319" s="10" t="s">
        <v>46</v>
      </c>
      <c r="L3319" s="10" t="s">
        <v>83</v>
      </c>
      <c r="M3319" s="10" t="s">
        <v>56</v>
      </c>
      <c r="N3319" s="10" t="n">
        <v>0.017</v>
      </c>
      <c r="O3319" s="9" t="s">
        <v>58</v>
      </c>
      <c r="P3319" s="11" t="n">
        <v>0.228</v>
      </c>
      <c r="Q3319" s="8" t="s">
        <v>57</v>
      </c>
      <c r="R3319" s="11" t="n">
        <v>0.015</v>
      </c>
      <c r="S3319" s="8" t="s">
        <v>49</v>
      </c>
      <c r="T3319" s="11" t="n">
        <v>124</v>
      </c>
      <c r="U3319" s="8" t="s">
        <v>57</v>
      </c>
      <c r="V3319" s="11" t="n">
        <v>6.9</v>
      </c>
      <c r="W3319" s="11" t="n">
        <v>8</v>
      </c>
      <c r="X3319" s="11" t="n">
        <v>10.3</v>
      </c>
      <c r="Y3319" s="11" t="n">
        <v>11.6</v>
      </c>
      <c r="Z3319" s="11" t="n">
        <v>2.04</v>
      </c>
      <c r="AA3319" s="8" t="s">
        <v>57</v>
      </c>
      <c r="AB3319" s="5" t="n">
        <f aca="false">IF(C3319='[1]Pesos dos Critérios'!$V$3,'[1]Pesos dos Critérios'!$V$8,IF(Planilha1!C3319='[1]Pesos dos Critérios'!$W$3,'[1]Pesos dos Critérios'!$W$8,IF(Planilha1!C3319='[1]Pesos dos Critérios'!$X$3,'[1]Pesos dos Critérios'!$X$8,IF(Planilha1!C3319='[1]Pesos dos Critérios'!$Y$3,'[1]Pesos dos Critérios'!$Y$8,'[1]Pesos dos Critérios'!$Z$8))))</f>
        <v>0.0218518518518519</v>
      </c>
      <c r="AC3319" s="5" t="n">
        <f aca="false">IF(H3319=1,'[1]Pesos dos Critérios'!$AD$8,IF(Planilha1!H3319=2,'[1]Pesos dos Critérios'!$AE$8,IF(Planilha1!H3319=3,'[1]Pesos dos Critérios'!$AF$8,IF(Planilha1!H3319=4,'[1]Pesos dos Critérios'!$AG$8,'[1]Pesos dos Critérios'!$AH$8))))</f>
        <v>0.0384259259259259</v>
      </c>
      <c r="AD3319" s="5" t="n">
        <f aca="false">IF(J3319='[1]Pesos dos Critérios'!$AA$3,'[1]Pesos dos Critérios'!$AA$8,IF(Planilha1!J3319='[1]Pesos dos Critérios'!$AB$3,'[1]Pesos dos Critérios'!$AB$8,'[1]Pesos dos Critérios'!$AC$8))</f>
        <v>0.037037037037037</v>
      </c>
      <c r="AE3319" s="5" t="n">
        <f aca="false">IF(O3319="Intervalo 1",'[1]Pesos dos Critérios'!$J$8,IF(Planilha1!O3319="Intervalo 2",'[1]Pesos dos Critérios'!$K$8,IF(Planilha1!O3319="Intervalo 3",'[1]Pesos dos Critérios'!$L$8,'[1]Pesos dos Critérios'!$M$8)))</f>
        <v>0.0218406285072952</v>
      </c>
      <c r="AF3319" s="5" t="n">
        <f aca="false">IF(Q3319="Intervalo 1",'[1]Pesos dos Critérios'!$B$8,IF(Q3319="Intervalo 2",'[1]Pesos dos Critérios'!$C$8,IF(Q3319="Intervalo 3",'[1]Pesos dos Critérios'!$D$8,'[1]Pesos dos Critérios'!$E$8)))</f>
        <v>0.0236095012051296</v>
      </c>
      <c r="AG3319" s="5" t="n">
        <f aca="false">IF(S3319="Intervalo 1",'[1]Pesos dos Critérios'!$F$8,IF(S3319="Intervalo 2",'[1]Pesos dos Critérios'!$G$8,IF(S3319="Intervalo 3",'[1]Pesos dos Critérios'!$H$8,'[1]Pesos dos Critérios'!$I$8)))</f>
        <v>0.0375661375661376</v>
      </c>
      <c r="AH3319" s="5" t="n">
        <f aca="false">IF(U3319="Intervalo 1",'[1]Pesos dos Critérios'!$N$8,IF(U3319="Intervalo 2",'[1]Pesos dos Critérios'!$O$8,IF(U3319="Intervalo 3",'[1]Pesos dos Critérios'!$P$8,'[1]Pesos dos Critérios'!$Q$8)))</f>
        <v>0.0320767195767196</v>
      </c>
      <c r="AI3319" s="5" t="n">
        <f aca="false">IF(AA3319="Intervalo 1",'[1]Pesos dos Critérios'!$R$8,IF(AA3319="Intervalo 2",'[1]Pesos dos Critérios'!$S$8,IF(AA3319="Intervalo 3",'[1]Pesos dos Critérios'!$T$8,'[1]Pesos dos Critérios'!$U$8)))</f>
        <v>0.0547619047619048</v>
      </c>
      <c r="AJ3319" s="5" t="n">
        <f aca="false">SUM(AB3319:AI3319)</f>
        <v>0.267169706432002</v>
      </c>
      <c r="AK3319" s="5" t="n">
        <v>3318</v>
      </c>
      <c r="AM3319" s="1" t="s">
        <v>52</v>
      </c>
    </row>
    <row r="3320" customFormat="false" ht="12.8" hidden="false" customHeight="true" outlineLevel="0" collapsed="false">
      <c r="A3320" s="7" t="n">
        <v>2017</v>
      </c>
      <c r="B3320" s="7" t="s">
        <v>743</v>
      </c>
      <c r="C3320" s="8" t="s">
        <v>372</v>
      </c>
      <c r="D3320" s="7" t="s">
        <v>602</v>
      </c>
      <c r="E3320" s="7" t="s">
        <v>2167</v>
      </c>
      <c r="F3320" s="7" t="s">
        <v>2187</v>
      </c>
      <c r="G3320" s="7" t="s">
        <v>224</v>
      </c>
      <c r="H3320" s="9" t="n">
        <v>2</v>
      </c>
      <c r="I3320" s="7" t="s">
        <v>1916</v>
      </c>
      <c r="J3320" s="8" t="s">
        <v>86</v>
      </c>
      <c r="K3320" s="10" t="s">
        <v>46</v>
      </c>
      <c r="L3320" s="10" t="s">
        <v>83</v>
      </c>
      <c r="M3320" s="10" t="s">
        <v>56</v>
      </c>
      <c r="N3320" s="10" t="n">
        <v>0.017</v>
      </c>
      <c r="O3320" s="9" t="s">
        <v>58</v>
      </c>
      <c r="P3320" s="11" t="n">
        <v>0.228</v>
      </c>
      <c r="Q3320" s="8" t="s">
        <v>57</v>
      </c>
      <c r="R3320" s="11" t="n">
        <v>0.015</v>
      </c>
      <c r="S3320" s="8" t="s">
        <v>49</v>
      </c>
      <c r="T3320" s="11" t="n">
        <v>124</v>
      </c>
      <c r="U3320" s="8" t="s">
        <v>57</v>
      </c>
      <c r="V3320" s="11" t="n">
        <v>6.9</v>
      </c>
      <c r="W3320" s="11" t="n">
        <v>8</v>
      </c>
      <c r="X3320" s="11" t="n">
        <v>10.3</v>
      </c>
      <c r="Y3320" s="11" t="n">
        <v>11.6</v>
      </c>
      <c r="Z3320" s="11" t="n">
        <v>2.04</v>
      </c>
      <c r="AA3320" s="8" t="s">
        <v>57</v>
      </c>
      <c r="AB3320" s="5" t="n">
        <f aca="false">IF(C3320='[1]Pesos dos Critérios'!$V$3,'[1]Pesos dos Critérios'!$V$8,IF(Planilha1!C3320='[1]Pesos dos Critérios'!$W$3,'[1]Pesos dos Critérios'!$W$8,IF(Planilha1!C3320='[1]Pesos dos Critérios'!$X$3,'[1]Pesos dos Critérios'!$X$8,IF(Planilha1!C3320='[1]Pesos dos Critérios'!$Y$3,'[1]Pesos dos Critérios'!$Y$8,'[1]Pesos dos Critérios'!$Z$8))))</f>
        <v>0.0218518518518519</v>
      </c>
      <c r="AC3320" s="5" t="n">
        <f aca="false">IF(H3320=1,'[1]Pesos dos Critérios'!$AD$8,IF(Planilha1!H3320=2,'[1]Pesos dos Critérios'!$AE$8,IF(Planilha1!H3320=3,'[1]Pesos dos Critérios'!$AF$8,IF(Planilha1!H3320=4,'[1]Pesos dos Critérios'!$AG$8,'[1]Pesos dos Critérios'!$AH$8))))</f>
        <v>0.0384259259259259</v>
      </c>
      <c r="AD3320" s="5" t="n">
        <f aca="false">IF(J3320='[1]Pesos dos Critérios'!$AA$3,'[1]Pesos dos Critérios'!$AA$8,IF(Planilha1!J3320='[1]Pesos dos Critérios'!$AB$3,'[1]Pesos dos Critérios'!$AB$8,'[1]Pesos dos Critérios'!$AC$8))</f>
        <v>0.037037037037037</v>
      </c>
      <c r="AE3320" s="5" t="n">
        <f aca="false">IF(O3320="Intervalo 1",'[1]Pesos dos Critérios'!$J$8,IF(Planilha1!O3320="Intervalo 2",'[1]Pesos dos Critérios'!$K$8,IF(Planilha1!O3320="Intervalo 3",'[1]Pesos dos Critérios'!$L$8,'[1]Pesos dos Critérios'!$M$8)))</f>
        <v>0.0218406285072952</v>
      </c>
      <c r="AF3320" s="5" t="n">
        <f aca="false">IF(Q3320="Intervalo 1",'[1]Pesos dos Critérios'!$B$8,IF(Q3320="Intervalo 2",'[1]Pesos dos Critérios'!$C$8,IF(Q3320="Intervalo 3",'[1]Pesos dos Critérios'!$D$8,'[1]Pesos dos Critérios'!$E$8)))</f>
        <v>0.0236095012051296</v>
      </c>
      <c r="AG3320" s="5" t="n">
        <f aca="false">IF(S3320="Intervalo 1",'[1]Pesos dos Critérios'!$F$8,IF(S3320="Intervalo 2",'[1]Pesos dos Critérios'!$G$8,IF(S3320="Intervalo 3",'[1]Pesos dos Critérios'!$H$8,'[1]Pesos dos Critérios'!$I$8)))</f>
        <v>0.0375661375661376</v>
      </c>
      <c r="AH3320" s="5" t="n">
        <f aca="false">IF(U3320="Intervalo 1",'[1]Pesos dos Critérios'!$N$8,IF(U3320="Intervalo 2",'[1]Pesos dos Critérios'!$O$8,IF(U3320="Intervalo 3",'[1]Pesos dos Critérios'!$P$8,'[1]Pesos dos Critérios'!$Q$8)))</f>
        <v>0.0320767195767196</v>
      </c>
      <c r="AI3320" s="5" t="n">
        <f aca="false">IF(AA3320="Intervalo 1",'[1]Pesos dos Critérios'!$R$8,IF(AA3320="Intervalo 2",'[1]Pesos dos Critérios'!$S$8,IF(AA3320="Intervalo 3",'[1]Pesos dos Critérios'!$T$8,'[1]Pesos dos Critérios'!$U$8)))</f>
        <v>0.0547619047619048</v>
      </c>
      <c r="AJ3320" s="5" t="n">
        <f aca="false">SUM(AB3320:AI3320)</f>
        <v>0.267169706432002</v>
      </c>
      <c r="AK3320" s="5" t="n">
        <v>3319</v>
      </c>
      <c r="AM3320" s="1" t="s">
        <v>52</v>
      </c>
    </row>
    <row r="3321" customFormat="false" ht="12.8" hidden="false" customHeight="true" outlineLevel="0" collapsed="false">
      <c r="A3321" s="7" t="n">
        <v>2017</v>
      </c>
      <c r="B3321" s="7" t="s">
        <v>743</v>
      </c>
      <c r="C3321" s="8" t="s">
        <v>372</v>
      </c>
      <c r="D3321" s="7" t="s">
        <v>602</v>
      </c>
      <c r="E3321" s="7" t="s">
        <v>2168</v>
      </c>
      <c r="F3321" s="7" t="s">
        <v>2188</v>
      </c>
      <c r="G3321" s="7" t="s">
        <v>224</v>
      </c>
      <c r="H3321" s="9" t="n">
        <v>2</v>
      </c>
      <c r="I3321" s="7" t="s">
        <v>1916</v>
      </c>
      <c r="J3321" s="8" t="s">
        <v>86</v>
      </c>
      <c r="K3321" s="10" t="s">
        <v>46</v>
      </c>
      <c r="L3321" s="10" t="s">
        <v>83</v>
      </c>
      <c r="M3321" s="10" t="s">
        <v>56</v>
      </c>
      <c r="N3321" s="10" t="n">
        <v>0.014</v>
      </c>
      <c r="O3321" s="9" t="s">
        <v>57</v>
      </c>
      <c r="P3321" s="11" t="n">
        <v>0.262</v>
      </c>
      <c r="Q3321" s="8" t="s">
        <v>58</v>
      </c>
      <c r="R3321" s="11" t="n">
        <v>0.014</v>
      </c>
      <c r="S3321" s="8" t="s">
        <v>49</v>
      </c>
      <c r="T3321" s="11" t="n">
        <v>126</v>
      </c>
      <c r="U3321" s="8" t="s">
        <v>57</v>
      </c>
      <c r="V3321" s="11" t="n">
        <v>6.8</v>
      </c>
      <c r="W3321" s="11" t="n">
        <v>7.8</v>
      </c>
      <c r="X3321" s="11" t="n">
        <v>10.1</v>
      </c>
      <c r="Y3321" s="11" t="n">
        <v>11.3</v>
      </c>
      <c r="Z3321" s="11" t="n">
        <v>2.08</v>
      </c>
      <c r="AA3321" s="8" t="s">
        <v>57</v>
      </c>
      <c r="AB3321" s="5" t="n">
        <f aca="false">IF(C3321='[1]Pesos dos Critérios'!$V$3,'[1]Pesos dos Critérios'!$V$8,IF(Planilha1!C3321='[1]Pesos dos Critérios'!$W$3,'[1]Pesos dos Critérios'!$W$8,IF(Planilha1!C3321='[1]Pesos dos Critérios'!$X$3,'[1]Pesos dos Critérios'!$X$8,IF(Planilha1!C3321='[1]Pesos dos Critérios'!$Y$3,'[1]Pesos dos Critérios'!$Y$8,'[1]Pesos dos Critérios'!$Z$8))))</f>
        <v>0.0218518518518519</v>
      </c>
      <c r="AC3321" s="5" t="n">
        <f aca="false">IF(H3321=1,'[1]Pesos dos Critérios'!$AD$8,IF(Planilha1!H3321=2,'[1]Pesos dos Critérios'!$AE$8,IF(Planilha1!H3321=3,'[1]Pesos dos Critérios'!$AF$8,IF(Planilha1!H3321=4,'[1]Pesos dos Critérios'!$AG$8,'[1]Pesos dos Critérios'!$AH$8))))</f>
        <v>0.0384259259259259</v>
      </c>
      <c r="AD3321" s="5" t="n">
        <f aca="false">IF(J3321='[1]Pesos dos Critérios'!$AA$3,'[1]Pesos dos Critérios'!$AA$8,IF(Planilha1!J3321='[1]Pesos dos Critérios'!$AB$3,'[1]Pesos dos Critérios'!$AB$8,'[1]Pesos dos Critérios'!$AC$8))</f>
        <v>0.037037037037037</v>
      </c>
      <c r="AE3321" s="5" t="n">
        <f aca="false">IF(O3321="Intervalo 1",'[1]Pesos dos Critérios'!$J$8,IF(Planilha1!O3321="Intervalo 2",'[1]Pesos dos Critérios'!$K$8,IF(Planilha1!O3321="Intervalo 3",'[1]Pesos dos Critérios'!$L$8,'[1]Pesos dos Critérios'!$M$8)))</f>
        <v>0.0240628507295174</v>
      </c>
      <c r="AF3321" s="5" t="n">
        <f aca="false">IF(Q3321="Intervalo 1",'[1]Pesos dos Critérios'!$B$8,IF(Q3321="Intervalo 2",'[1]Pesos dos Critérios'!$C$8,IF(Q3321="Intervalo 3",'[1]Pesos dos Critérios'!$D$8,'[1]Pesos dos Critérios'!$E$8)))</f>
        <v>0.0213326341741642</v>
      </c>
      <c r="AG3321" s="5" t="n">
        <f aca="false">IF(S3321="Intervalo 1",'[1]Pesos dos Critérios'!$F$8,IF(S3321="Intervalo 2",'[1]Pesos dos Critérios'!$G$8,IF(S3321="Intervalo 3",'[1]Pesos dos Critérios'!$H$8,'[1]Pesos dos Critérios'!$I$8)))</f>
        <v>0.0375661375661376</v>
      </c>
      <c r="AH3321" s="5" t="n">
        <f aca="false">IF(U3321="Intervalo 1",'[1]Pesos dos Critérios'!$N$8,IF(U3321="Intervalo 2",'[1]Pesos dos Critérios'!$O$8,IF(U3321="Intervalo 3",'[1]Pesos dos Critérios'!$P$8,'[1]Pesos dos Critérios'!$Q$8)))</f>
        <v>0.0320767195767196</v>
      </c>
      <c r="AI3321" s="5" t="n">
        <f aca="false">IF(AA3321="Intervalo 1",'[1]Pesos dos Critérios'!$R$8,IF(AA3321="Intervalo 2",'[1]Pesos dos Critérios'!$S$8,IF(AA3321="Intervalo 3",'[1]Pesos dos Critérios'!$T$8,'[1]Pesos dos Critérios'!$U$8)))</f>
        <v>0.0547619047619048</v>
      </c>
      <c r="AJ3321" s="5" t="n">
        <f aca="false">SUM(AB3321:AI3321)</f>
        <v>0.267115061623258</v>
      </c>
      <c r="AK3321" s="5" t="n">
        <v>3320</v>
      </c>
      <c r="AM3321" s="1" t="s">
        <v>52</v>
      </c>
    </row>
    <row r="3322" customFormat="false" ht="12.8" hidden="false" customHeight="true" outlineLevel="0" collapsed="false">
      <c r="A3322" s="7" t="n">
        <v>2017</v>
      </c>
      <c r="B3322" s="7" t="s">
        <v>743</v>
      </c>
      <c r="C3322" s="8" t="s">
        <v>372</v>
      </c>
      <c r="D3322" s="7" t="s">
        <v>602</v>
      </c>
      <c r="E3322" s="7" t="s">
        <v>2168</v>
      </c>
      <c r="F3322" s="7" t="s">
        <v>2189</v>
      </c>
      <c r="G3322" s="7" t="s">
        <v>224</v>
      </c>
      <c r="H3322" s="9" t="n">
        <v>2</v>
      </c>
      <c r="I3322" s="7" t="s">
        <v>1916</v>
      </c>
      <c r="J3322" s="8" t="s">
        <v>86</v>
      </c>
      <c r="K3322" s="10" t="s">
        <v>46</v>
      </c>
      <c r="L3322" s="10" t="s">
        <v>83</v>
      </c>
      <c r="M3322" s="10" t="s">
        <v>56</v>
      </c>
      <c r="N3322" s="10" t="n">
        <v>0.014</v>
      </c>
      <c r="O3322" s="9" t="s">
        <v>57</v>
      </c>
      <c r="P3322" s="11" t="n">
        <v>0.143</v>
      </c>
      <c r="Q3322" s="8" t="s">
        <v>57</v>
      </c>
      <c r="R3322" s="11" t="n">
        <v>0.018</v>
      </c>
      <c r="S3322" s="8" t="s">
        <v>57</v>
      </c>
      <c r="T3322" s="11" t="n">
        <v>123</v>
      </c>
      <c r="U3322" s="8" t="s">
        <v>57</v>
      </c>
      <c r="V3322" s="11" t="n">
        <v>7</v>
      </c>
      <c r="W3322" s="11" t="n">
        <v>8</v>
      </c>
      <c r="X3322" s="11" t="n">
        <v>10.4</v>
      </c>
      <c r="Y3322" s="11" t="n">
        <v>11.6</v>
      </c>
      <c r="Z3322" s="11" t="n">
        <v>2.02</v>
      </c>
      <c r="AA3322" s="8" t="s">
        <v>57</v>
      </c>
      <c r="AB3322" s="5" t="n">
        <f aca="false">IF(C3322='[1]Pesos dos Critérios'!$V$3,'[1]Pesos dos Critérios'!$V$8,IF(Planilha1!C3322='[1]Pesos dos Critérios'!$W$3,'[1]Pesos dos Critérios'!$W$8,IF(Planilha1!C3322='[1]Pesos dos Critérios'!$X$3,'[1]Pesos dos Critérios'!$X$8,IF(Planilha1!C3322='[1]Pesos dos Critérios'!$Y$3,'[1]Pesos dos Critérios'!$Y$8,'[1]Pesos dos Critérios'!$Z$8))))</f>
        <v>0.0218518518518519</v>
      </c>
      <c r="AC3322" s="5" t="n">
        <f aca="false">IF(H3322=1,'[1]Pesos dos Critérios'!$AD$8,IF(Planilha1!H3322=2,'[1]Pesos dos Critérios'!$AE$8,IF(Planilha1!H3322=3,'[1]Pesos dos Critérios'!$AF$8,IF(Planilha1!H3322=4,'[1]Pesos dos Critérios'!$AG$8,'[1]Pesos dos Critérios'!$AH$8))))</f>
        <v>0.0384259259259259</v>
      </c>
      <c r="AD3322" s="5" t="n">
        <f aca="false">IF(J3322='[1]Pesos dos Critérios'!$AA$3,'[1]Pesos dos Critérios'!$AA$8,IF(Planilha1!J3322='[1]Pesos dos Critérios'!$AB$3,'[1]Pesos dos Critérios'!$AB$8,'[1]Pesos dos Critérios'!$AC$8))</f>
        <v>0.037037037037037</v>
      </c>
      <c r="AE3322" s="5" t="n">
        <f aca="false">IF(O3322="Intervalo 1",'[1]Pesos dos Critérios'!$J$8,IF(Planilha1!O3322="Intervalo 2",'[1]Pesos dos Critérios'!$K$8,IF(Planilha1!O3322="Intervalo 3",'[1]Pesos dos Critérios'!$L$8,'[1]Pesos dos Critérios'!$M$8)))</f>
        <v>0.0240628507295174</v>
      </c>
      <c r="AF3322" s="5" t="n">
        <f aca="false">IF(Q3322="Intervalo 1",'[1]Pesos dos Critérios'!$B$8,IF(Q3322="Intervalo 2",'[1]Pesos dos Critérios'!$C$8,IF(Q3322="Intervalo 3",'[1]Pesos dos Critérios'!$D$8,'[1]Pesos dos Critérios'!$E$8)))</f>
        <v>0.0236095012051296</v>
      </c>
      <c r="AG3322" s="5" t="n">
        <f aca="false">IF(S3322="Intervalo 1",'[1]Pesos dos Critérios'!$F$8,IF(S3322="Intervalo 2",'[1]Pesos dos Critérios'!$G$8,IF(S3322="Intervalo 3",'[1]Pesos dos Critérios'!$H$8,'[1]Pesos dos Critérios'!$I$8)))</f>
        <v>0.032010582010582</v>
      </c>
      <c r="AH3322" s="5" t="n">
        <f aca="false">IF(U3322="Intervalo 1",'[1]Pesos dos Critérios'!$N$8,IF(U3322="Intervalo 2",'[1]Pesos dos Critérios'!$O$8,IF(U3322="Intervalo 3",'[1]Pesos dos Critérios'!$P$8,'[1]Pesos dos Critérios'!$Q$8)))</f>
        <v>0.0320767195767196</v>
      </c>
      <c r="AI3322" s="5" t="n">
        <f aca="false">IF(AA3322="Intervalo 1",'[1]Pesos dos Critérios'!$R$8,IF(AA3322="Intervalo 2",'[1]Pesos dos Critérios'!$S$8,IF(AA3322="Intervalo 3",'[1]Pesos dos Critérios'!$T$8,'[1]Pesos dos Critérios'!$U$8)))</f>
        <v>0.0547619047619048</v>
      </c>
      <c r="AJ3322" s="5" t="n">
        <f aca="false">SUM(AB3322:AI3322)</f>
        <v>0.263836373098668</v>
      </c>
      <c r="AK3322" s="5" t="n">
        <v>3321</v>
      </c>
      <c r="AM3322" s="1" t="s">
        <v>52</v>
      </c>
    </row>
    <row r="3323" customFormat="false" ht="12.8" hidden="false" customHeight="true" outlineLevel="0" collapsed="false">
      <c r="A3323" s="7" t="n">
        <v>2017</v>
      </c>
      <c r="B3323" s="7" t="s">
        <v>743</v>
      </c>
      <c r="C3323" s="8" t="s">
        <v>372</v>
      </c>
      <c r="D3323" s="7" t="s">
        <v>602</v>
      </c>
      <c r="E3323" s="7" t="s">
        <v>2168</v>
      </c>
      <c r="F3323" s="7" t="s">
        <v>2190</v>
      </c>
      <c r="G3323" s="7" t="s">
        <v>224</v>
      </c>
      <c r="H3323" s="9" t="n">
        <v>2</v>
      </c>
      <c r="I3323" s="7" t="s">
        <v>1916</v>
      </c>
      <c r="J3323" s="8" t="s">
        <v>86</v>
      </c>
      <c r="K3323" s="10" t="s">
        <v>46</v>
      </c>
      <c r="L3323" s="10" t="s">
        <v>83</v>
      </c>
      <c r="M3323" s="10" t="s">
        <v>56</v>
      </c>
      <c r="N3323" s="10" t="n">
        <v>0.014</v>
      </c>
      <c r="O3323" s="9" t="s">
        <v>57</v>
      </c>
      <c r="P3323" s="11" t="n">
        <v>0.143</v>
      </c>
      <c r="Q3323" s="8" t="s">
        <v>57</v>
      </c>
      <c r="R3323" s="11" t="n">
        <v>0.018</v>
      </c>
      <c r="S3323" s="8" t="s">
        <v>57</v>
      </c>
      <c r="T3323" s="11" t="n">
        <v>123</v>
      </c>
      <c r="U3323" s="8" t="s">
        <v>57</v>
      </c>
      <c r="V3323" s="11" t="n">
        <v>7</v>
      </c>
      <c r="W3323" s="11" t="n">
        <v>8</v>
      </c>
      <c r="X3323" s="11" t="n">
        <v>10.4</v>
      </c>
      <c r="Y3323" s="11" t="n">
        <v>11.6</v>
      </c>
      <c r="Z3323" s="11" t="n">
        <v>2.02</v>
      </c>
      <c r="AA3323" s="8" t="s">
        <v>57</v>
      </c>
      <c r="AB3323" s="5" t="n">
        <f aca="false">IF(C3323='[1]Pesos dos Critérios'!$V$3,'[1]Pesos dos Critérios'!$V$8,IF(Planilha1!C3323='[1]Pesos dos Critérios'!$W$3,'[1]Pesos dos Critérios'!$W$8,IF(Planilha1!C3323='[1]Pesos dos Critérios'!$X$3,'[1]Pesos dos Critérios'!$X$8,IF(Planilha1!C3323='[1]Pesos dos Critérios'!$Y$3,'[1]Pesos dos Critérios'!$Y$8,'[1]Pesos dos Critérios'!$Z$8))))</f>
        <v>0.0218518518518519</v>
      </c>
      <c r="AC3323" s="5" t="n">
        <f aca="false">IF(H3323=1,'[1]Pesos dos Critérios'!$AD$8,IF(Planilha1!H3323=2,'[1]Pesos dos Critérios'!$AE$8,IF(Planilha1!H3323=3,'[1]Pesos dos Critérios'!$AF$8,IF(Planilha1!H3323=4,'[1]Pesos dos Critérios'!$AG$8,'[1]Pesos dos Critérios'!$AH$8))))</f>
        <v>0.0384259259259259</v>
      </c>
      <c r="AD3323" s="5" t="n">
        <f aca="false">IF(J3323='[1]Pesos dos Critérios'!$AA$3,'[1]Pesos dos Critérios'!$AA$8,IF(Planilha1!J3323='[1]Pesos dos Critérios'!$AB$3,'[1]Pesos dos Critérios'!$AB$8,'[1]Pesos dos Critérios'!$AC$8))</f>
        <v>0.037037037037037</v>
      </c>
      <c r="AE3323" s="5" t="n">
        <f aca="false">IF(O3323="Intervalo 1",'[1]Pesos dos Critérios'!$J$8,IF(Planilha1!O3323="Intervalo 2",'[1]Pesos dos Critérios'!$K$8,IF(Planilha1!O3323="Intervalo 3",'[1]Pesos dos Critérios'!$L$8,'[1]Pesos dos Critérios'!$M$8)))</f>
        <v>0.0240628507295174</v>
      </c>
      <c r="AF3323" s="5" t="n">
        <f aca="false">IF(Q3323="Intervalo 1",'[1]Pesos dos Critérios'!$B$8,IF(Q3323="Intervalo 2",'[1]Pesos dos Critérios'!$C$8,IF(Q3323="Intervalo 3",'[1]Pesos dos Critérios'!$D$8,'[1]Pesos dos Critérios'!$E$8)))</f>
        <v>0.0236095012051296</v>
      </c>
      <c r="AG3323" s="5" t="n">
        <f aca="false">IF(S3323="Intervalo 1",'[1]Pesos dos Critérios'!$F$8,IF(S3323="Intervalo 2",'[1]Pesos dos Critérios'!$G$8,IF(S3323="Intervalo 3",'[1]Pesos dos Critérios'!$H$8,'[1]Pesos dos Critérios'!$I$8)))</f>
        <v>0.032010582010582</v>
      </c>
      <c r="AH3323" s="5" t="n">
        <f aca="false">IF(U3323="Intervalo 1",'[1]Pesos dos Critérios'!$N$8,IF(U3323="Intervalo 2",'[1]Pesos dos Critérios'!$O$8,IF(U3323="Intervalo 3",'[1]Pesos dos Critérios'!$P$8,'[1]Pesos dos Critérios'!$Q$8)))</f>
        <v>0.0320767195767196</v>
      </c>
      <c r="AI3323" s="5" t="n">
        <f aca="false">IF(AA3323="Intervalo 1",'[1]Pesos dos Critérios'!$R$8,IF(AA3323="Intervalo 2",'[1]Pesos dos Critérios'!$S$8,IF(AA3323="Intervalo 3",'[1]Pesos dos Critérios'!$T$8,'[1]Pesos dos Critérios'!$U$8)))</f>
        <v>0.0547619047619048</v>
      </c>
      <c r="AJ3323" s="5" t="n">
        <f aca="false">SUM(AB3323:AI3323)</f>
        <v>0.263836373098668</v>
      </c>
      <c r="AK3323" s="5" t="n">
        <v>3322</v>
      </c>
      <c r="AM3323" s="1" t="s">
        <v>52</v>
      </c>
    </row>
    <row r="3324" customFormat="false" ht="12.8" hidden="false" customHeight="true" outlineLevel="0" collapsed="false">
      <c r="A3324" s="7" t="n">
        <v>2017</v>
      </c>
      <c r="B3324" s="7" t="s">
        <v>743</v>
      </c>
      <c r="C3324" s="8" t="s">
        <v>372</v>
      </c>
      <c r="D3324" s="7" t="s">
        <v>602</v>
      </c>
      <c r="E3324" s="7" t="s">
        <v>2168</v>
      </c>
      <c r="F3324" s="7" t="s">
        <v>2191</v>
      </c>
      <c r="G3324" s="7" t="s">
        <v>224</v>
      </c>
      <c r="H3324" s="9" t="n">
        <v>2</v>
      </c>
      <c r="I3324" s="7" t="s">
        <v>1916</v>
      </c>
      <c r="J3324" s="8" t="s">
        <v>86</v>
      </c>
      <c r="K3324" s="10" t="s">
        <v>46</v>
      </c>
      <c r="L3324" s="10" t="s">
        <v>83</v>
      </c>
      <c r="M3324" s="10" t="s">
        <v>56</v>
      </c>
      <c r="N3324" s="10" t="n">
        <v>0.016</v>
      </c>
      <c r="O3324" s="9" t="s">
        <v>57</v>
      </c>
      <c r="P3324" s="11" t="n">
        <v>0.414</v>
      </c>
      <c r="Q3324" s="8" t="s">
        <v>58</v>
      </c>
      <c r="R3324" s="11" t="n">
        <v>0.02</v>
      </c>
      <c r="S3324" s="8" t="s">
        <v>57</v>
      </c>
      <c r="T3324" s="11" t="n">
        <v>127</v>
      </c>
      <c r="U3324" s="8" t="s">
        <v>57</v>
      </c>
      <c r="V3324" s="11" t="n">
        <v>7</v>
      </c>
      <c r="W3324" s="11" t="n">
        <v>8.1</v>
      </c>
      <c r="X3324" s="11" t="n">
        <v>10</v>
      </c>
      <c r="Y3324" s="11" t="n">
        <v>11.5</v>
      </c>
      <c r="Z3324" s="11" t="n">
        <v>2.05</v>
      </c>
      <c r="AA3324" s="8" t="s">
        <v>57</v>
      </c>
      <c r="AB3324" s="5" t="n">
        <f aca="false">IF(C3324='[1]Pesos dos Critérios'!$V$3,'[1]Pesos dos Critérios'!$V$8,IF(Planilha1!C3324='[1]Pesos dos Critérios'!$W$3,'[1]Pesos dos Critérios'!$W$8,IF(Planilha1!C3324='[1]Pesos dos Critérios'!$X$3,'[1]Pesos dos Critérios'!$X$8,IF(Planilha1!C3324='[1]Pesos dos Critérios'!$Y$3,'[1]Pesos dos Critérios'!$Y$8,'[1]Pesos dos Critérios'!$Z$8))))</f>
        <v>0.0218518518518519</v>
      </c>
      <c r="AC3324" s="5" t="n">
        <f aca="false">IF(H3324=1,'[1]Pesos dos Critérios'!$AD$8,IF(Planilha1!H3324=2,'[1]Pesos dos Critérios'!$AE$8,IF(Planilha1!H3324=3,'[1]Pesos dos Critérios'!$AF$8,IF(Planilha1!H3324=4,'[1]Pesos dos Critérios'!$AG$8,'[1]Pesos dos Critérios'!$AH$8))))</f>
        <v>0.0384259259259259</v>
      </c>
      <c r="AD3324" s="5" t="n">
        <f aca="false">IF(J3324='[1]Pesos dos Critérios'!$AA$3,'[1]Pesos dos Critérios'!$AA$8,IF(Planilha1!J3324='[1]Pesos dos Critérios'!$AB$3,'[1]Pesos dos Critérios'!$AB$8,'[1]Pesos dos Critérios'!$AC$8))</f>
        <v>0.037037037037037</v>
      </c>
      <c r="AE3324" s="5" t="n">
        <f aca="false">IF(O3324="Intervalo 1",'[1]Pesos dos Critérios'!$J$8,IF(Planilha1!O3324="Intervalo 2",'[1]Pesos dos Critérios'!$K$8,IF(Planilha1!O3324="Intervalo 3",'[1]Pesos dos Critérios'!$L$8,'[1]Pesos dos Critérios'!$M$8)))</f>
        <v>0.0240628507295174</v>
      </c>
      <c r="AF3324" s="5" t="n">
        <f aca="false">IF(Q3324="Intervalo 1",'[1]Pesos dos Critérios'!$B$8,IF(Q3324="Intervalo 2",'[1]Pesos dos Critérios'!$C$8,IF(Q3324="Intervalo 3",'[1]Pesos dos Critérios'!$D$8,'[1]Pesos dos Critérios'!$E$8)))</f>
        <v>0.0213326341741642</v>
      </c>
      <c r="AG3324" s="5" t="n">
        <f aca="false">IF(S3324="Intervalo 1",'[1]Pesos dos Critérios'!$F$8,IF(S3324="Intervalo 2",'[1]Pesos dos Critérios'!$G$8,IF(S3324="Intervalo 3",'[1]Pesos dos Critérios'!$H$8,'[1]Pesos dos Critérios'!$I$8)))</f>
        <v>0.032010582010582</v>
      </c>
      <c r="AH3324" s="5" t="n">
        <f aca="false">IF(U3324="Intervalo 1",'[1]Pesos dos Critérios'!$N$8,IF(U3324="Intervalo 2",'[1]Pesos dos Critérios'!$O$8,IF(U3324="Intervalo 3",'[1]Pesos dos Critérios'!$P$8,'[1]Pesos dos Critérios'!$Q$8)))</f>
        <v>0.0320767195767196</v>
      </c>
      <c r="AI3324" s="5" t="n">
        <f aca="false">IF(AA3324="Intervalo 1",'[1]Pesos dos Critérios'!$R$8,IF(AA3324="Intervalo 2",'[1]Pesos dos Critérios'!$S$8,IF(AA3324="Intervalo 3",'[1]Pesos dos Critérios'!$T$8,'[1]Pesos dos Critérios'!$U$8)))</f>
        <v>0.0547619047619048</v>
      </c>
      <c r="AJ3324" s="5" t="n">
        <f aca="false">SUM(AB3324:AI3324)</f>
        <v>0.261559506067703</v>
      </c>
      <c r="AK3324" s="5" t="n">
        <v>3323</v>
      </c>
      <c r="AM3324" s="1" t="s">
        <v>60</v>
      </c>
    </row>
    <row r="3325" customFormat="false" ht="12.8" hidden="false" customHeight="true" outlineLevel="0" collapsed="false">
      <c r="A3325" s="7" t="n">
        <v>2017</v>
      </c>
      <c r="B3325" s="7" t="s">
        <v>743</v>
      </c>
      <c r="C3325" s="8" t="s">
        <v>372</v>
      </c>
      <c r="D3325" s="7" t="s">
        <v>602</v>
      </c>
      <c r="E3325" s="7" t="s">
        <v>2169</v>
      </c>
      <c r="F3325" s="7" t="s">
        <v>2187</v>
      </c>
      <c r="G3325" s="7" t="s">
        <v>123</v>
      </c>
      <c r="H3325" s="9" t="n">
        <v>2</v>
      </c>
      <c r="I3325" s="7" t="s">
        <v>2192</v>
      </c>
      <c r="J3325" s="8" t="s">
        <v>86</v>
      </c>
      <c r="K3325" s="10" t="s">
        <v>46</v>
      </c>
      <c r="L3325" s="10" t="s">
        <v>83</v>
      </c>
      <c r="M3325" s="10" t="s">
        <v>48</v>
      </c>
      <c r="N3325" s="10" t="n">
        <v>0.022</v>
      </c>
      <c r="O3325" s="9" t="s">
        <v>58</v>
      </c>
      <c r="P3325" s="11" t="n">
        <v>0.186</v>
      </c>
      <c r="Q3325" s="8" t="s">
        <v>57</v>
      </c>
      <c r="R3325" s="11" t="n">
        <v>0.019</v>
      </c>
      <c r="S3325" s="8" t="s">
        <v>57</v>
      </c>
      <c r="T3325" s="11" t="n">
        <v>129</v>
      </c>
      <c r="U3325" s="8" t="s">
        <v>57</v>
      </c>
      <c r="V3325" s="11" t="n">
        <v>6.79</v>
      </c>
      <c r="W3325" s="11" t="n">
        <v>8.19</v>
      </c>
      <c r="X3325" s="11" t="n">
        <v>9.7</v>
      </c>
      <c r="Y3325" s="11" t="n">
        <v>11.7</v>
      </c>
      <c r="Z3325" s="11" t="n">
        <v>2.09</v>
      </c>
      <c r="AA3325" s="8" t="s">
        <v>57</v>
      </c>
      <c r="AB3325" s="5" t="n">
        <f aca="false">IF(C3325='[1]Pesos dos Critérios'!$V$3,'[1]Pesos dos Critérios'!$V$8,IF(Planilha1!C3325='[1]Pesos dos Critérios'!$W$3,'[1]Pesos dos Critérios'!$W$8,IF(Planilha1!C3325='[1]Pesos dos Critérios'!$X$3,'[1]Pesos dos Critérios'!$X$8,IF(Planilha1!C3325='[1]Pesos dos Critérios'!$Y$3,'[1]Pesos dos Critérios'!$Y$8,'[1]Pesos dos Critérios'!$Z$8))))</f>
        <v>0.0218518518518519</v>
      </c>
      <c r="AC3325" s="5" t="n">
        <f aca="false">IF(H3325=1,'[1]Pesos dos Critérios'!$AD$8,IF(Planilha1!H3325=2,'[1]Pesos dos Critérios'!$AE$8,IF(Planilha1!H3325=3,'[1]Pesos dos Critérios'!$AF$8,IF(Planilha1!H3325=4,'[1]Pesos dos Critérios'!$AG$8,'[1]Pesos dos Critérios'!$AH$8))))</f>
        <v>0.0384259259259259</v>
      </c>
      <c r="AD3325" s="5" t="n">
        <f aca="false">IF(J3325='[1]Pesos dos Critérios'!$AA$3,'[1]Pesos dos Critérios'!$AA$8,IF(Planilha1!J3325='[1]Pesos dos Critérios'!$AB$3,'[1]Pesos dos Critérios'!$AB$8,'[1]Pesos dos Critérios'!$AC$8))</f>
        <v>0.037037037037037</v>
      </c>
      <c r="AE3325" s="5" t="n">
        <f aca="false">IF(O3325="Intervalo 1",'[1]Pesos dos Critérios'!$J$8,IF(Planilha1!O3325="Intervalo 2",'[1]Pesos dos Critérios'!$K$8,IF(Planilha1!O3325="Intervalo 3",'[1]Pesos dos Critérios'!$L$8,'[1]Pesos dos Critérios'!$M$8)))</f>
        <v>0.0218406285072952</v>
      </c>
      <c r="AF3325" s="5" t="n">
        <f aca="false">IF(Q3325="Intervalo 1",'[1]Pesos dos Critérios'!$B$8,IF(Q3325="Intervalo 2",'[1]Pesos dos Critérios'!$C$8,IF(Q3325="Intervalo 3",'[1]Pesos dos Critérios'!$D$8,'[1]Pesos dos Critérios'!$E$8)))</f>
        <v>0.0236095012051296</v>
      </c>
      <c r="AG3325" s="5" t="n">
        <f aca="false">IF(S3325="Intervalo 1",'[1]Pesos dos Critérios'!$F$8,IF(S3325="Intervalo 2",'[1]Pesos dos Critérios'!$G$8,IF(S3325="Intervalo 3",'[1]Pesos dos Critérios'!$H$8,'[1]Pesos dos Critérios'!$I$8)))</f>
        <v>0.032010582010582</v>
      </c>
      <c r="AH3325" s="5" t="n">
        <f aca="false">IF(U3325="Intervalo 1",'[1]Pesos dos Critérios'!$N$8,IF(U3325="Intervalo 2",'[1]Pesos dos Critérios'!$O$8,IF(U3325="Intervalo 3",'[1]Pesos dos Critérios'!$P$8,'[1]Pesos dos Critérios'!$Q$8)))</f>
        <v>0.0320767195767196</v>
      </c>
      <c r="AI3325" s="5" t="n">
        <f aca="false">IF(AA3325="Intervalo 1",'[1]Pesos dos Critérios'!$R$8,IF(AA3325="Intervalo 2",'[1]Pesos dos Critérios'!$S$8,IF(AA3325="Intervalo 3",'[1]Pesos dos Critérios'!$T$8,'[1]Pesos dos Critérios'!$U$8)))</f>
        <v>0.0547619047619048</v>
      </c>
      <c r="AJ3325" s="5" t="n">
        <f aca="false">SUM(AB3325:AI3325)</f>
        <v>0.261614150876446</v>
      </c>
      <c r="AK3325" s="5" t="n">
        <v>3324</v>
      </c>
      <c r="AM3325" s="1" t="s">
        <v>60</v>
      </c>
    </row>
    <row r="3326" customFormat="false" ht="12.8" hidden="false" customHeight="true" outlineLevel="0" collapsed="false">
      <c r="A3326" s="7" t="n">
        <v>2017</v>
      </c>
      <c r="B3326" s="7" t="s">
        <v>743</v>
      </c>
      <c r="C3326" s="8" t="s">
        <v>372</v>
      </c>
      <c r="D3326" s="7" t="s">
        <v>602</v>
      </c>
      <c r="E3326" s="7" t="s">
        <v>2169</v>
      </c>
      <c r="F3326" s="7" t="s">
        <v>2188</v>
      </c>
      <c r="G3326" s="7" t="s">
        <v>123</v>
      </c>
      <c r="H3326" s="9" t="n">
        <v>2</v>
      </c>
      <c r="I3326" s="7" t="s">
        <v>2192</v>
      </c>
      <c r="J3326" s="8" t="s">
        <v>86</v>
      </c>
      <c r="K3326" s="10" t="s">
        <v>46</v>
      </c>
      <c r="L3326" s="10" t="s">
        <v>83</v>
      </c>
      <c r="M3326" s="10" t="s">
        <v>48</v>
      </c>
      <c r="N3326" s="10" t="n">
        <v>0.022</v>
      </c>
      <c r="O3326" s="9" t="s">
        <v>58</v>
      </c>
      <c r="P3326" s="11" t="n">
        <v>0.183</v>
      </c>
      <c r="Q3326" s="8" t="s">
        <v>57</v>
      </c>
      <c r="R3326" s="11" t="n">
        <v>0.014</v>
      </c>
      <c r="S3326" s="8" t="s">
        <v>49</v>
      </c>
      <c r="T3326" s="11" t="n">
        <v>126</v>
      </c>
      <c r="U3326" s="8" t="s">
        <v>57</v>
      </c>
      <c r="V3326" s="11" t="n">
        <v>6.86</v>
      </c>
      <c r="W3326" s="11" t="n">
        <v>8.33</v>
      </c>
      <c r="X3326" s="11" t="n">
        <v>9.8</v>
      </c>
      <c r="Y3326" s="11" t="n">
        <v>11.9</v>
      </c>
      <c r="Z3326" s="11" t="n">
        <v>2.05</v>
      </c>
      <c r="AA3326" s="8" t="s">
        <v>57</v>
      </c>
      <c r="AB3326" s="5" t="n">
        <f aca="false">IF(C3326='[1]Pesos dos Critérios'!$V$3,'[1]Pesos dos Critérios'!$V$8,IF(Planilha1!C3326='[1]Pesos dos Critérios'!$W$3,'[1]Pesos dos Critérios'!$W$8,IF(Planilha1!C3326='[1]Pesos dos Critérios'!$X$3,'[1]Pesos dos Critérios'!$X$8,IF(Planilha1!C3326='[1]Pesos dos Critérios'!$Y$3,'[1]Pesos dos Critérios'!$Y$8,'[1]Pesos dos Critérios'!$Z$8))))</f>
        <v>0.0218518518518519</v>
      </c>
      <c r="AC3326" s="5" t="n">
        <f aca="false">IF(H3326=1,'[1]Pesos dos Critérios'!$AD$8,IF(Planilha1!H3326=2,'[1]Pesos dos Critérios'!$AE$8,IF(Planilha1!H3326=3,'[1]Pesos dos Critérios'!$AF$8,IF(Planilha1!H3326=4,'[1]Pesos dos Critérios'!$AG$8,'[1]Pesos dos Critérios'!$AH$8))))</f>
        <v>0.0384259259259259</v>
      </c>
      <c r="AD3326" s="5" t="n">
        <f aca="false">IF(J3326='[1]Pesos dos Critérios'!$AA$3,'[1]Pesos dos Critérios'!$AA$8,IF(Planilha1!J3326='[1]Pesos dos Critérios'!$AB$3,'[1]Pesos dos Critérios'!$AB$8,'[1]Pesos dos Critérios'!$AC$8))</f>
        <v>0.037037037037037</v>
      </c>
      <c r="AE3326" s="5" t="n">
        <f aca="false">IF(O3326="Intervalo 1",'[1]Pesos dos Critérios'!$J$8,IF(Planilha1!O3326="Intervalo 2",'[1]Pesos dos Critérios'!$K$8,IF(Planilha1!O3326="Intervalo 3",'[1]Pesos dos Critérios'!$L$8,'[1]Pesos dos Critérios'!$M$8)))</f>
        <v>0.0218406285072952</v>
      </c>
      <c r="AF3326" s="5" t="n">
        <f aca="false">IF(Q3326="Intervalo 1",'[1]Pesos dos Critérios'!$B$8,IF(Q3326="Intervalo 2",'[1]Pesos dos Critérios'!$C$8,IF(Q3326="Intervalo 3",'[1]Pesos dos Critérios'!$D$8,'[1]Pesos dos Critérios'!$E$8)))</f>
        <v>0.0236095012051296</v>
      </c>
      <c r="AG3326" s="5" t="n">
        <f aca="false">IF(S3326="Intervalo 1",'[1]Pesos dos Critérios'!$F$8,IF(S3326="Intervalo 2",'[1]Pesos dos Critérios'!$G$8,IF(S3326="Intervalo 3",'[1]Pesos dos Critérios'!$H$8,'[1]Pesos dos Critérios'!$I$8)))</f>
        <v>0.0375661375661376</v>
      </c>
      <c r="AH3326" s="5" t="n">
        <f aca="false">IF(U3326="Intervalo 1",'[1]Pesos dos Critérios'!$N$8,IF(U3326="Intervalo 2",'[1]Pesos dos Critérios'!$O$8,IF(U3326="Intervalo 3",'[1]Pesos dos Critérios'!$P$8,'[1]Pesos dos Critérios'!$Q$8)))</f>
        <v>0.0320767195767196</v>
      </c>
      <c r="AI3326" s="5" t="n">
        <f aca="false">IF(AA3326="Intervalo 1",'[1]Pesos dos Critérios'!$R$8,IF(AA3326="Intervalo 2",'[1]Pesos dos Critérios'!$S$8,IF(AA3326="Intervalo 3",'[1]Pesos dos Critérios'!$T$8,'[1]Pesos dos Critérios'!$U$8)))</f>
        <v>0.0547619047619048</v>
      </c>
      <c r="AJ3326" s="5" t="n">
        <f aca="false">SUM(AB3326:AI3326)</f>
        <v>0.267169706432002</v>
      </c>
      <c r="AK3326" s="5" t="n">
        <v>3325</v>
      </c>
      <c r="AM3326" s="1" t="s">
        <v>52</v>
      </c>
    </row>
    <row r="3327" customFormat="false" ht="12.8" hidden="false" customHeight="true" outlineLevel="0" collapsed="false">
      <c r="A3327" s="7" t="n">
        <v>2017</v>
      </c>
      <c r="B3327" s="7" t="s">
        <v>743</v>
      </c>
      <c r="C3327" s="8" t="s">
        <v>372</v>
      </c>
      <c r="D3327" s="7" t="s">
        <v>602</v>
      </c>
      <c r="E3327" s="7" t="s">
        <v>2169</v>
      </c>
      <c r="F3327" s="7" t="s">
        <v>2191</v>
      </c>
      <c r="G3327" s="7" t="s">
        <v>123</v>
      </c>
      <c r="H3327" s="9" t="n">
        <v>2</v>
      </c>
      <c r="I3327" s="7" t="s">
        <v>2192</v>
      </c>
      <c r="J3327" s="8" t="s">
        <v>86</v>
      </c>
      <c r="K3327" s="10" t="s">
        <v>46</v>
      </c>
      <c r="L3327" s="10" t="s">
        <v>83</v>
      </c>
      <c r="M3327" s="10" t="s">
        <v>48</v>
      </c>
      <c r="N3327" s="10" t="n">
        <v>0.024</v>
      </c>
      <c r="O3327" s="9" t="s">
        <v>50</v>
      </c>
      <c r="P3327" s="11" t="n">
        <v>0.176</v>
      </c>
      <c r="Q3327" s="8" t="s">
        <v>57</v>
      </c>
      <c r="R3327" s="11" t="n">
        <v>0.01</v>
      </c>
      <c r="S3327" s="8" t="s">
        <v>49</v>
      </c>
      <c r="T3327" s="11" t="n">
        <v>126</v>
      </c>
      <c r="U3327" s="8" t="s">
        <v>57</v>
      </c>
      <c r="V3327" s="11" t="n">
        <v>6.93</v>
      </c>
      <c r="W3327" s="11" t="n">
        <v>8.19</v>
      </c>
      <c r="X3327" s="11" t="n">
        <v>9.9</v>
      </c>
      <c r="Y3327" s="11" t="n">
        <v>11.7</v>
      </c>
      <c r="Z3327" s="11" t="n">
        <v>2.05</v>
      </c>
      <c r="AA3327" s="8" t="s">
        <v>57</v>
      </c>
      <c r="AB3327" s="5" t="n">
        <f aca="false">IF(C3327='[1]Pesos dos Critérios'!$V$3,'[1]Pesos dos Critérios'!$V$8,IF(Planilha1!C3327='[1]Pesos dos Critérios'!$W$3,'[1]Pesos dos Critérios'!$W$8,IF(Planilha1!C3327='[1]Pesos dos Critérios'!$X$3,'[1]Pesos dos Critérios'!$X$8,IF(Planilha1!C3327='[1]Pesos dos Critérios'!$Y$3,'[1]Pesos dos Critérios'!$Y$8,'[1]Pesos dos Critérios'!$Z$8))))</f>
        <v>0.0218518518518519</v>
      </c>
      <c r="AC3327" s="5" t="n">
        <f aca="false">IF(H3327=1,'[1]Pesos dos Critérios'!$AD$8,IF(Planilha1!H3327=2,'[1]Pesos dos Critérios'!$AE$8,IF(Planilha1!H3327=3,'[1]Pesos dos Critérios'!$AF$8,IF(Planilha1!H3327=4,'[1]Pesos dos Critérios'!$AG$8,'[1]Pesos dos Critérios'!$AH$8))))</f>
        <v>0.0384259259259259</v>
      </c>
      <c r="AD3327" s="5" t="n">
        <f aca="false">IF(J3327='[1]Pesos dos Critérios'!$AA$3,'[1]Pesos dos Critérios'!$AA$8,IF(Planilha1!J3327='[1]Pesos dos Critérios'!$AB$3,'[1]Pesos dos Critérios'!$AB$8,'[1]Pesos dos Critérios'!$AC$8))</f>
        <v>0.037037037037037</v>
      </c>
      <c r="AE3327" s="5" t="n">
        <f aca="false">IF(O3327="Intervalo 1",'[1]Pesos dos Critérios'!$J$8,IF(Planilha1!O3327="Intervalo 2",'[1]Pesos dos Critérios'!$K$8,IF(Planilha1!O3327="Intervalo 3",'[1]Pesos dos Critérios'!$L$8,'[1]Pesos dos Critérios'!$M$8)))</f>
        <v>0.0120314253647587</v>
      </c>
      <c r="AF3327" s="5" t="n">
        <f aca="false">IF(Q3327="Intervalo 1",'[1]Pesos dos Critérios'!$B$8,IF(Q3327="Intervalo 2",'[1]Pesos dos Critérios'!$C$8,IF(Q3327="Intervalo 3",'[1]Pesos dos Critérios'!$D$8,'[1]Pesos dos Critérios'!$E$8)))</f>
        <v>0.0236095012051296</v>
      </c>
      <c r="AG3327" s="5" t="n">
        <f aca="false">IF(S3327="Intervalo 1",'[1]Pesos dos Critérios'!$F$8,IF(S3327="Intervalo 2",'[1]Pesos dos Critérios'!$G$8,IF(S3327="Intervalo 3",'[1]Pesos dos Critérios'!$H$8,'[1]Pesos dos Critérios'!$I$8)))</f>
        <v>0.0375661375661376</v>
      </c>
      <c r="AH3327" s="5" t="n">
        <f aca="false">IF(U3327="Intervalo 1",'[1]Pesos dos Critérios'!$N$8,IF(U3327="Intervalo 2",'[1]Pesos dos Critérios'!$O$8,IF(U3327="Intervalo 3",'[1]Pesos dos Critérios'!$P$8,'[1]Pesos dos Critérios'!$Q$8)))</f>
        <v>0.0320767195767196</v>
      </c>
      <c r="AI3327" s="5" t="n">
        <f aca="false">IF(AA3327="Intervalo 1",'[1]Pesos dos Critérios'!$R$8,IF(AA3327="Intervalo 2",'[1]Pesos dos Critérios'!$S$8,IF(AA3327="Intervalo 3",'[1]Pesos dos Critérios'!$T$8,'[1]Pesos dos Critérios'!$U$8)))</f>
        <v>0.0547619047619048</v>
      </c>
      <c r="AJ3327" s="5" t="n">
        <f aca="false">SUM(AB3327:AI3327)</f>
        <v>0.257360503289465</v>
      </c>
      <c r="AK3327" s="5" t="n">
        <v>3326</v>
      </c>
      <c r="AM3327" s="1" t="s">
        <v>60</v>
      </c>
    </row>
    <row r="3328" customFormat="false" ht="12.8" hidden="false" customHeight="true" outlineLevel="0" collapsed="false">
      <c r="A3328" s="7" t="n">
        <v>2017</v>
      </c>
      <c r="B3328" s="7" t="s">
        <v>743</v>
      </c>
      <c r="C3328" s="8" t="s">
        <v>372</v>
      </c>
      <c r="D3328" s="7" t="s">
        <v>602</v>
      </c>
      <c r="E3328" s="7" t="s">
        <v>2169</v>
      </c>
      <c r="F3328" s="7" t="s">
        <v>2193</v>
      </c>
      <c r="G3328" s="7" t="s">
        <v>123</v>
      </c>
      <c r="H3328" s="9" t="n">
        <v>2</v>
      </c>
      <c r="I3328" s="7" t="s">
        <v>2192</v>
      </c>
      <c r="J3328" s="8" t="s">
        <v>86</v>
      </c>
      <c r="K3328" s="10" t="s">
        <v>46</v>
      </c>
      <c r="L3328" s="10" t="s">
        <v>83</v>
      </c>
      <c r="M3328" s="10" t="s">
        <v>48</v>
      </c>
      <c r="N3328" s="10" t="n">
        <v>0.025</v>
      </c>
      <c r="O3328" s="9" t="s">
        <v>50</v>
      </c>
      <c r="P3328" s="11" t="n">
        <v>0.166</v>
      </c>
      <c r="Q3328" s="8" t="s">
        <v>57</v>
      </c>
      <c r="R3328" s="11" t="n">
        <v>0.011</v>
      </c>
      <c r="S3328" s="8" t="s">
        <v>49</v>
      </c>
      <c r="T3328" s="11" t="n">
        <v>120</v>
      </c>
      <c r="U3328" s="8" t="s">
        <v>57</v>
      </c>
      <c r="V3328" s="11" t="n">
        <v>7.35</v>
      </c>
      <c r="W3328" s="11" t="n">
        <v>8.54</v>
      </c>
      <c r="X3328" s="11" t="n">
        <v>10.5</v>
      </c>
      <c r="Y3328" s="11" t="n">
        <v>12.2</v>
      </c>
      <c r="Z3328" s="11" t="n">
        <v>1.95</v>
      </c>
      <c r="AA3328" s="8" t="s">
        <v>57</v>
      </c>
      <c r="AB3328" s="5" t="n">
        <f aca="false">IF(C3328='[1]Pesos dos Critérios'!$V$3,'[1]Pesos dos Critérios'!$V$8,IF(Planilha1!C3328='[1]Pesos dos Critérios'!$W$3,'[1]Pesos dos Critérios'!$W$8,IF(Planilha1!C3328='[1]Pesos dos Critérios'!$X$3,'[1]Pesos dos Critérios'!$X$8,IF(Planilha1!C3328='[1]Pesos dos Critérios'!$Y$3,'[1]Pesos dos Critérios'!$Y$8,'[1]Pesos dos Critérios'!$Z$8))))</f>
        <v>0.0218518518518519</v>
      </c>
      <c r="AC3328" s="5" t="n">
        <f aca="false">IF(H3328=1,'[1]Pesos dos Critérios'!$AD$8,IF(Planilha1!H3328=2,'[1]Pesos dos Critérios'!$AE$8,IF(Planilha1!H3328=3,'[1]Pesos dos Critérios'!$AF$8,IF(Planilha1!H3328=4,'[1]Pesos dos Critérios'!$AG$8,'[1]Pesos dos Critérios'!$AH$8))))</f>
        <v>0.0384259259259259</v>
      </c>
      <c r="AD3328" s="5" t="n">
        <f aca="false">IF(J3328='[1]Pesos dos Critérios'!$AA$3,'[1]Pesos dos Critérios'!$AA$8,IF(Planilha1!J3328='[1]Pesos dos Critérios'!$AB$3,'[1]Pesos dos Critérios'!$AB$8,'[1]Pesos dos Critérios'!$AC$8))</f>
        <v>0.037037037037037</v>
      </c>
      <c r="AE3328" s="5" t="n">
        <f aca="false">IF(O3328="Intervalo 1",'[1]Pesos dos Critérios'!$J$8,IF(Planilha1!O3328="Intervalo 2",'[1]Pesos dos Critérios'!$K$8,IF(Planilha1!O3328="Intervalo 3",'[1]Pesos dos Critérios'!$L$8,'[1]Pesos dos Critérios'!$M$8)))</f>
        <v>0.0120314253647587</v>
      </c>
      <c r="AF3328" s="5" t="n">
        <f aca="false">IF(Q3328="Intervalo 1",'[1]Pesos dos Critérios'!$B$8,IF(Q3328="Intervalo 2",'[1]Pesos dos Critérios'!$C$8,IF(Q3328="Intervalo 3",'[1]Pesos dos Critérios'!$D$8,'[1]Pesos dos Critérios'!$E$8)))</f>
        <v>0.0236095012051296</v>
      </c>
      <c r="AG3328" s="5" t="n">
        <f aca="false">IF(S3328="Intervalo 1",'[1]Pesos dos Critérios'!$F$8,IF(S3328="Intervalo 2",'[1]Pesos dos Critérios'!$G$8,IF(S3328="Intervalo 3",'[1]Pesos dos Critérios'!$H$8,'[1]Pesos dos Critérios'!$I$8)))</f>
        <v>0.0375661375661376</v>
      </c>
      <c r="AH3328" s="5" t="n">
        <f aca="false">IF(U3328="Intervalo 1",'[1]Pesos dos Critérios'!$N$8,IF(U3328="Intervalo 2",'[1]Pesos dos Critérios'!$O$8,IF(U3328="Intervalo 3",'[1]Pesos dos Critérios'!$P$8,'[1]Pesos dos Critérios'!$Q$8)))</f>
        <v>0.0320767195767196</v>
      </c>
      <c r="AI3328" s="5" t="n">
        <f aca="false">IF(AA3328="Intervalo 1",'[1]Pesos dos Critérios'!$R$8,IF(AA3328="Intervalo 2",'[1]Pesos dos Critérios'!$S$8,IF(AA3328="Intervalo 3",'[1]Pesos dos Critérios'!$T$8,'[1]Pesos dos Critérios'!$U$8)))</f>
        <v>0.0547619047619048</v>
      </c>
      <c r="AJ3328" s="5" t="n">
        <f aca="false">SUM(AB3328:AI3328)</f>
        <v>0.257360503289465</v>
      </c>
      <c r="AK3328" s="5" t="n">
        <v>3327</v>
      </c>
      <c r="AM3328" s="1" t="s">
        <v>60</v>
      </c>
    </row>
    <row r="3329" customFormat="false" ht="12.8" hidden="false" customHeight="true" outlineLevel="0" collapsed="false">
      <c r="A3329" s="7" t="n">
        <v>2017</v>
      </c>
      <c r="B3329" s="7" t="s">
        <v>743</v>
      </c>
      <c r="C3329" s="8" t="s">
        <v>372</v>
      </c>
      <c r="D3329" s="7" t="s">
        <v>97</v>
      </c>
      <c r="E3329" s="7" t="s">
        <v>1602</v>
      </c>
      <c r="F3329" s="7" t="s">
        <v>2151</v>
      </c>
      <c r="G3329" s="7" t="s">
        <v>224</v>
      </c>
      <c r="H3329" s="9" t="n">
        <v>2</v>
      </c>
      <c r="I3329" s="7" t="s">
        <v>1916</v>
      </c>
      <c r="J3329" s="8" t="s">
        <v>86</v>
      </c>
      <c r="K3329" s="10" t="s">
        <v>46</v>
      </c>
      <c r="L3329" s="10" t="s">
        <v>83</v>
      </c>
      <c r="M3329" s="10" t="s">
        <v>56</v>
      </c>
      <c r="N3329" s="10" t="n">
        <v>0.012</v>
      </c>
      <c r="O3329" s="9" t="s">
        <v>57</v>
      </c>
      <c r="P3329" s="11" t="n">
        <v>0.172</v>
      </c>
      <c r="Q3329" s="8" t="s">
        <v>57</v>
      </c>
      <c r="R3329" s="11" t="n">
        <v>0.005</v>
      </c>
      <c r="S3329" s="8" t="s">
        <v>49</v>
      </c>
      <c r="T3329" s="11" t="n">
        <v>142</v>
      </c>
      <c r="U3329" s="8" t="s">
        <v>58</v>
      </c>
      <c r="V3329" s="11" t="n">
        <v>6</v>
      </c>
      <c r="W3329" s="11" t="n">
        <v>7.5</v>
      </c>
      <c r="X3329" s="11" t="n">
        <v>8.6</v>
      </c>
      <c r="Y3329" s="11" t="n">
        <v>10.6</v>
      </c>
      <c r="Z3329" s="11" t="n">
        <v>2.34</v>
      </c>
      <c r="AA3329" s="8" t="s">
        <v>58</v>
      </c>
      <c r="AB3329" s="5" t="n">
        <f aca="false">IF(C3329='[1]Pesos dos Critérios'!$V$3,'[1]Pesos dos Critérios'!$V$8,IF(Planilha1!C3329='[1]Pesos dos Critérios'!$W$3,'[1]Pesos dos Critérios'!$W$8,IF(Planilha1!C3329='[1]Pesos dos Critérios'!$X$3,'[1]Pesos dos Critérios'!$X$8,IF(Planilha1!C3329='[1]Pesos dos Critérios'!$Y$3,'[1]Pesos dos Critérios'!$Y$8,'[1]Pesos dos Critérios'!$Z$8))))</f>
        <v>0.0218518518518519</v>
      </c>
      <c r="AC3329" s="5" t="n">
        <f aca="false">IF(H3329=1,'[1]Pesos dos Critérios'!$AD$8,IF(Planilha1!H3329=2,'[1]Pesos dos Critérios'!$AE$8,IF(Planilha1!H3329=3,'[1]Pesos dos Critérios'!$AF$8,IF(Planilha1!H3329=4,'[1]Pesos dos Critérios'!$AG$8,'[1]Pesos dos Critérios'!$AH$8))))</f>
        <v>0.0384259259259259</v>
      </c>
      <c r="AD3329" s="5" t="n">
        <f aca="false">IF(J3329='[1]Pesos dos Critérios'!$AA$3,'[1]Pesos dos Critérios'!$AA$8,IF(Planilha1!J3329='[1]Pesos dos Critérios'!$AB$3,'[1]Pesos dos Critérios'!$AB$8,'[1]Pesos dos Critérios'!$AC$8))</f>
        <v>0.037037037037037</v>
      </c>
      <c r="AE3329" s="5" t="n">
        <f aca="false">IF(O3329="Intervalo 1",'[1]Pesos dos Critérios'!$J$8,IF(Planilha1!O3329="Intervalo 2",'[1]Pesos dos Critérios'!$K$8,IF(Planilha1!O3329="Intervalo 3",'[1]Pesos dos Critérios'!$L$8,'[1]Pesos dos Critérios'!$M$8)))</f>
        <v>0.0240628507295174</v>
      </c>
      <c r="AF3329" s="5" t="n">
        <f aca="false">IF(Q3329="Intervalo 1",'[1]Pesos dos Critérios'!$B$8,IF(Q3329="Intervalo 2",'[1]Pesos dos Critérios'!$C$8,IF(Q3329="Intervalo 3",'[1]Pesos dos Critérios'!$D$8,'[1]Pesos dos Critérios'!$E$8)))</f>
        <v>0.0236095012051296</v>
      </c>
      <c r="AG3329" s="5" t="n">
        <f aca="false">IF(S3329="Intervalo 1",'[1]Pesos dos Critérios'!$F$8,IF(S3329="Intervalo 2",'[1]Pesos dos Critérios'!$G$8,IF(S3329="Intervalo 3",'[1]Pesos dos Critérios'!$H$8,'[1]Pesos dos Critérios'!$I$8)))</f>
        <v>0.0375661375661376</v>
      </c>
      <c r="AH3329" s="5" t="n">
        <f aca="false">IF(U3329="Intervalo 1",'[1]Pesos dos Critérios'!$N$8,IF(U3329="Intervalo 2",'[1]Pesos dos Critérios'!$O$8,IF(U3329="Intervalo 3",'[1]Pesos dos Critérios'!$P$8,'[1]Pesos dos Critérios'!$Q$8)))</f>
        <v>0.0274470899470899</v>
      </c>
      <c r="AI3329" s="5" t="n">
        <f aca="false">IF(AA3329="Intervalo 1",'[1]Pesos dos Critérios'!$R$8,IF(AA3329="Intervalo 2",'[1]Pesos dos Critérios'!$S$8,IF(AA3329="Intervalo 3",'[1]Pesos dos Critérios'!$T$8,'[1]Pesos dos Critérios'!$U$8)))</f>
        <v>0.0547619047619048</v>
      </c>
      <c r="AJ3329" s="5" t="n">
        <f aca="false">SUM(AB3329:AI3329)</f>
        <v>0.264762299024594</v>
      </c>
      <c r="AK3329" s="5" t="n">
        <v>3328</v>
      </c>
      <c r="AM3329" s="1" t="s">
        <v>52</v>
      </c>
    </row>
    <row r="3330" customFormat="false" ht="12.8" hidden="false" customHeight="true" outlineLevel="0" collapsed="false">
      <c r="A3330" s="7" t="n">
        <v>2017</v>
      </c>
      <c r="B3330" s="7" t="s">
        <v>743</v>
      </c>
      <c r="C3330" s="8" t="s">
        <v>372</v>
      </c>
      <c r="D3330" s="7" t="s">
        <v>97</v>
      </c>
      <c r="E3330" s="7" t="s">
        <v>1660</v>
      </c>
      <c r="F3330" s="7" t="s">
        <v>2194</v>
      </c>
      <c r="G3330" s="7" t="s">
        <v>392</v>
      </c>
      <c r="H3330" s="9" t="n">
        <v>4</v>
      </c>
      <c r="I3330" s="7" t="s">
        <v>1916</v>
      </c>
      <c r="J3330" s="8" t="s">
        <v>86</v>
      </c>
      <c r="K3330" s="10" t="s">
        <v>46</v>
      </c>
      <c r="L3330" s="10" t="s">
        <v>83</v>
      </c>
      <c r="M3330" s="10" t="s">
        <v>48</v>
      </c>
      <c r="N3330" s="10" t="n">
        <v>0.015</v>
      </c>
      <c r="O3330" s="9" t="s">
        <v>57</v>
      </c>
      <c r="P3330" s="11" t="n">
        <v>0.266</v>
      </c>
      <c r="Q3330" s="8" t="s">
        <v>58</v>
      </c>
      <c r="R3330" s="11" t="n">
        <v>0.01</v>
      </c>
      <c r="S3330" s="8" t="s">
        <v>49</v>
      </c>
      <c r="T3330" s="11" t="n">
        <v>184</v>
      </c>
      <c r="U3330" s="8" t="s">
        <v>50</v>
      </c>
      <c r="V3330" s="11" t="n">
        <v>4.69</v>
      </c>
      <c r="W3330" s="11" t="n">
        <v>6.3</v>
      </c>
      <c r="X3330" s="11" t="n">
        <v>6.7</v>
      </c>
      <c r="Y3330" s="11" t="n">
        <v>9</v>
      </c>
      <c r="Z3330" s="11" t="n">
        <v>2.97</v>
      </c>
      <c r="AA3330" s="8" t="s">
        <v>50</v>
      </c>
      <c r="AB3330" s="5" t="n">
        <f aca="false">IF(C3330='[1]Pesos dos Critérios'!$V$3,'[1]Pesos dos Critérios'!$V$8,IF(Planilha1!C3330='[1]Pesos dos Critérios'!$W$3,'[1]Pesos dos Critérios'!$W$8,IF(Planilha1!C3330='[1]Pesos dos Critérios'!$X$3,'[1]Pesos dos Critérios'!$X$8,IF(Planilha1!C3330='[1]Pesos dos Critérios'!$Y$3,'[1]Pesos dos Critérios'!$Y$8,'[1]Pesos dos Critérios'!$Z$8))))</f>
        <v>0.0218518518518519</v>
      </c>
      <c r="AC3330" s="5" t="n">
        <f aca="false">IF(H3330=1,'[1]Pesos dos Critérios'!$AD$8,IF(Planilha1!H3330=2,'[1]Pesos dos Critérios'!$AE$8,IF(Planilha1!H3330=3,'[1]Pesos dos Critérios'!$AF$8,IF(Planilha1!H3330=4,'[1]Pesos dos Critérios'!$AG$8,'[1]Pesos dos Critérios'!$AH$8))))</f>
        <v>0.0226851851851852</v>
      </c>
      <c r="AD3330" s="5" t="n">
        <f aca="false">IF(J3330='[1]Pesos dos Critérios'!$AA$3,'[1]Pesos dos Critérios'!$AA$8,IF(Planilha1!J3330='[1]Pesos dos Critérios'!$AB$3,'[1]Pesos dos Critérios'!$AB$8,'[1]Pesos dos Critérios'!$AC$8))</f>
        <v>0.037037037037037</v>
      </c>
      <c r="AE3330" s="5" t="n">
        <f aca="false">IF(O3330="Intervalo 1",'[1]Pesos dos Critérios'!$J$8,IF(Planilha1!O3330="Intervalo 2",'[1]Pesos dos Critérios'!$K$8,IF(Planilha1!O3330="Intervalo 3",'[1]Pesos dos Critérios'!$L$8,'[1]Pesos dos Critérios'!$M$8)))</f>
        <v>0.0240628507295174</v>
      </c>
      <c r="AF3330" s="5" t="n">
        <f aca="false">IF(Q3330="Intervalo 1",'[1]Pesos dos Critérios'!$B$8,IF(Q3330="Intervalo 2",'[1]Pesos dos Critérios'!$C$8,IF(Q3330="Intervalo 3",'[1]Pesos dos Critérios'!$D$8,'[1]Pesos dos Critérios'!$E$8)))</f>
        <v>0.0213326341741642</v>
      </c>
      <c r="AG3330" s="5" t="n">
        <f aca="false">IF(S3330="Intervalo 1",'[1]Pesos dos Critérios'!$F$8,IF(S3330="Intervalo 2",'[1]Pesos dos Critérios'!$G$8,IF(S3330="Intervalo 3",'[1]Pesos dos Critérios'!$H$8,'[1]Pesos dos Critérios'!$I$8)))</f>
        <v>0.0375661375661376</v>
      </c>
      <c r="AH3330" s="5" t="n">
        <f aca="false">IF(U3330="Intervalo 1",'[1]Pesos dos Critérios'!$N$8,IF(U3330="Intervalo 2",'[1]Pesos dos Critérios'!$O$8,IF(U3330="Intervalo 3",'[1]Pesos dos Critérios'!$P$8,'[1]Pesos dos Critérios'!$Q$8)))</f>
        <v>0.019510582010582</v>
      </c>
      <c r="AI3330" s="5" t="n">
        <f aca="false">IF(AA3330="Intervalo 1",'[1]Pesos dos Critérios'!$R$8,IF(AA3330="Intervalo 2",'[1]Pesos dos Critérios'!$S$8,IF(AA3330="Intervalo 3",'[1]Pesos dos Critérios'!$T$8,'[1]Pesos dos Critérios'!$U$8)))</f>
        <v>0.0468253968253968</v>
      </c>
      <c r="AJ3330" s="5" t="n">
        <f aca="false">SUM(AB3330:AI3330)</f>
        <v>0.230871675379872</v>
      </c>
      <c r="AK3330" s="5" t="n">
        <v>3329</v>
      </c>
      <c r="AM3330" s="1" t="s">
        <v>96</v>
      </c>
    </row>
    <row r="3331" customFormat="false" ht="12.8" hidden="false" customHeight="true" outlineLevel="0" collapsed="false">
      <c r="A3331" s="7" t="n">
        <v>2017</v>
      </c>
      <c r="B3331" s="7" t="s">
        <v>743</v>
      </c>
      <c r="C3331" s="8" t="s">
        <v>372</v>
      </c>
      <c r="D3331" s="7" t="s">
        <v>97</v>
      </c>
      <c r="E3331" s="7" t="s">
        <v>1660</v>
      </c>
      <c r="F3331" s="7" t="s">
        <v>2195</v>
      </c>
      <c r="G3331" s="7" t="s">
        <v>305</v>
      </c>
      <c r="H3331" s="9" t="n">
        <v>3</v>
      </c>
      <c r="I3331" s="7" t="s">
        <v>1916</v>
      </c>
      <c r="J3331" s="8" t="s">
        <v>86</v>
      </c>
      <c r="K3331" s="10" t="s">
        <v>46</v>
      </c>
      <c r="L3331" s="10" t="s">
        <v>83</v>
      </c>
      <c r="M3331" s="10" t="s">
        <v>48</v>
      </c>
      <c r="N3331" s="10" t="n">
        <v>0.014</v>
      </c>
      <c r="O3331" s="9" t="s">
        <v>57</v>
      </c>
      <c r="P3331" s="11" t="n">
        <v>0.272</v>
      </c>
      <c r="Q3331" s="8" t="s">
        <v>58</v>
      </c>
      <c r="R3331" s="11" t="n">
        <v>0.021</v>
      </c>
      <c r="S3331" s="8" t="s">
        <v>57</v>
      </c>
      <c r="T3331" s="11" t="n">
        <v>164</v>
      </c>
      <c r="U3331" s="8" t="s">
        <v>58</v>
      </c>
      <c r="V3331" s="11" t="n">
        <v>5.25</v>
      </c>
      <c r="W3331" s="11" t="n">
        <v>6.86</v>
      </c>
      <c r="X3331" s="11" t="n">
        <v>7.5</v>
      </c>
      <c r="Y3331" s="11" t="n">
        <v>9.8</v>
      </c>
      <c r="Z3331" s="11" t="n">
        <v>2.66</v>
      </c>
      <c r="AA3331" s="8" t="s">
        <v>58</v>
      </c>
      <c r="AB3331" s="5" t="n">
        <f aca="false">IF(C3331='[1]Pesos dos Critérios'!$V$3,'[1]Pesos dos Critérios'!$V$8,IF(Planilha1!C3331='[1]Pesos dos Critérios'!$W$3,'[1]Pesos dos Critérios'!$W$8,IF(Planilha1!C3331='[1]Pesos dos Critérios'!$X$3,'[1]Pesos dos Critérios'!$X$8,IF(Planilha1!C3331='[1]Pesos dos Critérios'!$Y$3,'[1]Pesos dos Critérios'!$Y$8,'[1]Pesos dos Critérios'!$Z$8))))</f>
        <v>0.0218518518518519</v>
      </c>
      <c r="AC3331" s="5" t="n">
        <f aca="false">IF(H3331=1,'[1]Pesos dos Critérios'!$AD$8,IF(Planilha1!H3331=2,'[1]Pesos dos Critérios'!$AE$8,IF(Planilha1!H3331=3,'[1]Pesos dos Critérios'!$AF$8,IF(Planilha1!H3331=4,'[1]Pesos dos Critérios'!$AG$8,'[1]Pesos dos Critérios'!$AH$8))))</f>
        <v>0.0273148148148148</v>
      </c>
      <c r="AD3331" s="5" t="n">
        <f aca="false">IF(J3331='[1]Pesos dos Critérios'!$AA$3,'[1]Pesos dos Critérios'!$AA$8,IF(Planilha1!J3331='[1]Pesos dos Critérios'!$AB$3,'[1]Pesos dos Critérios'!$AB$8,'[1]Pesos dos Critérios'!$AC$8))</f>
        <v>0.037037037037037</v>
      </c>
      <c r="AE3331" s="5" t="n">
        <f aca="false">IF(O3331="Intervalo 1",'[1]Pesos dos Critérios'!$J$8,IF(Planilha1!O3331="Intervalo 2",'[1]Pesos dos Critérios'!$K$8,IF(Planilha1!O3331="Intervalo 3",'[1]Pesos dos Critérios'!$L$8,'[1]Pesos dos Critérios'!$M$8)))</f>
        <v>0.0240628507295174</v>
      </c>
      <c r="AF3331" s="5" t="n">
        <f aca="false">IF(Q3331="Intervalo 1",'[1]Pesos dos Critérios'!$B$8,IF(Q3331="Intervalo 2",'[1]Pesos dos Critérios'!$C$8,IF(Q3331="Intervalo 3",'[1]Pesos dos Critérios'!$D$8,'[1]Pesos dos Critérios'!$E$8)))</f>
        <v>0.0213326341741642</v>
      </c>
      <c r="AG3331" s="5" t="n">
        <f aca="false">IF(S3331="Intervalo 1",'[1]Pesos dos Critérios'!$F$8,IF(S3331="Intervalo 2",'[1]Pesos dos Critérios'!$G$8,IF(S3331="Intervalo 3",'[1]Pesos dos Critérios'!$H$8,'[1]Pesos dos Critérios'!$I$8)))</f>
        <v>0.032010582010582</v>
      </c>
      <c r="AH3331" s="5" t="n">
        <f aca="false">IF(U3331="Intervalo 1",'[1]Pesos dos Critérios'!$N$8,IF(U3331="Intervalo 2",'[1]Pesos dos Critérios'!$O$8,IF(U3331="Intervalo 3",'[1]Pesos dos Critérios'!$P$8,'[1]Pesos dos Critérios'!$Q$8)))</f>
        <v>0.0274470899470899</v>
      </c>
      <c r="AI3331" s="5" t="n">
        <f aca="false">IF(AA3331="Intervalo 1",'[1]Pesos dos Critérios'!$R$8,IF(AA3331="Intervalo 2",'[1]Pesos dos Critérios'!$S$8,IF(AA3331="Intervalo 3",'[1]Pesos dos Critérios'!$T$8,'[1]Pesos dos Critérios'!$U$8)))</f>
        <v>0.0547619047619048</v>
      </c>
      <c r="AJ3331" s="5" t="n">
        <f aca="false">SUM(AB3331:AI3331)</f>
        <v>0.245818765326962</v>
      </c>
      <c r="AK3331" s="5" t="n">
        <v>3330</v>
      </c>
      <c r="AM3331" s="1" t="s">
        <v>96</v>
      </c>
    </row>
    <row r="3332" customFormat="false" ht="12.8" hidden="false" customHeight="true" outlineLevel="0" collapsed="false">
      <c r="A3332" s="7" t="n">
        <v>2017</v>
      </c>
      <c r="B3332" s="7" t="s">
        <v>743</v>
      </c>
      <c r="C3332" s="8" t="s">
        <v>372</v>
      </c>
      <c r="D3332" s="7" t="s">
        <v>529</v>
      </c>
      <c r="E3332" s="7" t="s">
        <v>2196</v>
      </c>
      <c r="F3332" s="7" t="n">
        <v>0</v>
      </c>
      <c r="G3332" s="7" t="s">
        <v>302</v>
      </c>
      <c r="H3332" s="9" t="n">
        <v>4</v>
      </c>
      <c r="I3332" s="7" t="s">
        <v>1999</v>
      </c>
      <c r="J3332" s="8" t="s">
        <v>86</v>
      </c>
      <c r="K3332" s="10" t="n">
        <v>0</v>
      </c>
      <c r="L3332" s="10" t="s">
        <v>47</v>
      </c>
      <c r="M3332" s="10" t="s">
        <v>48</v>
      </c>
      <c r="N3332" s="10" t="n">
        <v>0.014</v>
      </c>
      <c r="O3332" s="9" t="s">
        <v>57</v>
      </c>
      <c r="P3332" s="11" t="n">
        <v>0.265</v>
      </c>
      <c r="Q3332" s="8" t="s">
        <v>58</v>
      </c>
      <c r="R3332" s="11" t="n">
        <v>0.023</v>
      </c>
      <c r="S3332" s="8" t="s">
        <v>57</v>
      </c>
      <c r="T3332" s="11" t="n">
        <v>195</v>
      </c>
      <c r="U3332" s="8" t="s">
        <v>50</v>
      </c>
      <c r="V3332" s="11" t="n">
        <v>4.34</v>
      </c>
      <c r="W3332" s="11" t="n">
        <v>6.16</v>
      </c>
      <c r="X3332" s="11" t="n">
        <v>6.2</v>
      </c>
      <c r="Y3332" s="11" t="n">
        <v>8.8</v>
      </c>
      <c r="Z3332" s="11" t="n">
        <v>3.16</v>
      </c>
      <c r="AA3332" s="8" t="s">
        <v>50</v>
      </c>
      <c r="AB3332" s="5" t="n">
        <f aca="false">IF(C3332='[1]Pesos dos Critérios'!$V$3,'[1]Pesos dos Critérios'!$V$8,IF(Planilha1!C3332='[1]Pesos dos Critérios'!$W$3,'[1]Pesos dos Critérios'!$W$8,IF(Planilha1!C3332='[1]Pesos dos Critérios'!$X$3,'[1]Pesos dos Critérios'!$X$8,IF(Planilha1!C3332='[1]Pesos dos Critérios'!$Y$3,'[1]Pesos dos Critérios'!$Y$8,'[1]Pesos dos Critérios'!$Z$8))))</f>
        <v>0.0218518518518519</v>
      </c>
      <c r="AC3332" s="5" t="n">
        <f aca="false">IF(H3332=1,'[1]Pesos dos Critérios'!$AD$8,IF(Planilha1!H3332=2,'[1]Pesos dos Critérios'!$AE$8,IF(Planilha1!H3332=3,'[1]Pesos dos Critérios'!$AF$8,IF(Planilha1!H3332=4,'[1]Pesos dos Critérios'!$AG$8,'[1]Pesos dos Critérios'!$AH$8))))</f>
        <v>0.0226851851851852</v>
      </c>
      <c r="AD3332" s="5" t="n">
        <f aca="false">IF(J3332='[1]Pesos dos Critérios'!$AA$3,'[1]Pesos dos Critérios'!$AA$8,IF(Planilha1!J3332='[1]Pesos dos Critérios'!$AB$3,'[1]Pesos dos Critérios'!$AB$8,'[1]Pesos dos Critérios'!$AC$8))</f>
        <v>0.037037037037037</v>
      </c>
      <c r="AE3332" s="5" t="n">
        <f aca="false">IF(O3332="Intervalo 1",'[1]Pesos dos Critérios'!$J$8,IF(Planilha1!O3332="Intervalo 2",'[1]Pesos dos Critérios'!$K$8,IF(Planilha1!O3332="Intervalo 3",'[1]Pesos dos Critérios'!$L$8,'[1]Pesos dos Critérios'!$M$8)))</f>
        <v>0.0240628507295174</v>
      </c>
      <c r="AF3332" s="5" t="n">
        <f aca="false">IF(Q3332="Intervalo 1",'[1]Pesos dos Critérios'!$B$8,IF(Q3332="Intervalo 2",'[1]Pesos dos Critérios'!$C$8,IF(Q3332="Intervalo 3",'[1]Pesos dos Critérios'!$D$8,'[1]Pesos dos Critérios'!$E$8)))</f>
        <v>0.0213326341741642</v>
      </c>
      <c r="AG3332" s="5" t="n">
        <f aca="false">IF(S3332="Intervalo 1",'[1]Pesos dos Critérios'!$F$8,IF(S3332="Intervalo 2",'[1]Pesos dos Critérios'!$G$8,IF(S3332="Intervalo 3",'[1]Pesos dos Critérios'!$H$8,'[1]Pesos dos Critérios'!$I$8)))</f>
        <v>0.032010582010582</v>
      </c>
      <c r="AH3332" s="5" t="n">
        <f aca="false">IF(U3332="Intervalo 1",'[1]Pesos dos Critérios'!$N$8,IF(U3332="Intervalo 2",'[1]Pesos dos Critérios'!$O$8,IF(U3332="Intervalo 3",'[1]Pesos dos Critérios'!$P$8,'[1]Pesos dos Critérios'!$Q$8)))</f>
        <v>0.019510582010582</v>
      </c>
      <c r="AI3332" s="5" t="n">
        <f aca="false">IF(AA3332="Intervalo 1",'[1]Pesos dos Critérios'!$R$8,IF(AA3332="Intervalo 2",'[1]Pesos dos Critérios'!$S$8,IF(AA3332="Intervalo 3",'[1]Pesos dos Critérios'!$T$8,'[1]Pesos dos Critérios'!$U$8)))</f>
        <v>0.0468253968253968</v>
      </c>
      <c r="AJ3332" s="5" t="n">
        <f aca="false">SUM(AB3332:AI3332)</f>
        <v>0.225316119824317</v>
      </c>
      <c r="AK3332" s="5" t="n">
        <v>3331</v>
      </c>
      <c r="AM3332" s="1" t="s">
        <v>96</v>
      </c>
    </row>
    <row r="3333" customFormat="false" ht="12.8" hidden="false" customHeight="true" outlineLevel="0" collapsed="false">
      <c r="A3333" s="7" t="n">
        <v>2017</v>
      </c>
      <c r="B3333" s="7" t="s">
        <v>743</v>
      </c>
      <c r="C3333" s="8" t="s">
        <v>372</v>
      </c>
      <c r="D3333" s="7" t="s">
        <v>529</v>
      </c>
      <c r="E3333" s="7" t="s">
        <v>2196</v>
      </c>
      <c r="F3333" s="7" t="s">
        <v>46</v>
      </c>
      <c r="G3333" s="7" t="s">
        <v>302</v>
      </c>
      <c r="H3333" s="9" t="n">
        <v>4</v>
      </c>
      <c r="I3333" s="7" t="s">
        <v>1999</v>
      </c>
      <c r="J3333" s="8" t="s">
        <v>86</v>
      </c>
      <c r="K3333" s="10" t="s">
        <v>46</v>
      </c>
      <c r="L3333" s="10" t="s">
        <v>47</v>
      </c>
      <c r="M3333" s="10" t="s">
        <v>48</v>
      </c>
      <c r="N3333" s="10" t="n">
        <v>0.007</v>
      </c>
      <c r="O3333" s="9" t="s">
        <v>49</v>
      </c>
      <c r="P3333" s="11" t="n">
        <v>0.265</v>
      </c>
      <c r="Q3333" s="8" t="s">
        <v>58</v>
      </c>
      <c r="R3333" s="11" t="n">
        <v>0.01</v>
      </c>
      <c r="S3333" s="8" t="s">
        <v>49</v>
      </c>
      <c r="T3333" s="11" t="n">
        <v>197</v>
      </c>
      <c r="U3333" s="8" t="s">
        <v>50</v>
      </c>
      <c r="V3333" s="11" t="n">
        <v>4.27</v>
      </c>
      <c r="W3333" s="11" t="n">
        <v>6.02</v>
      </c>
      <c r="X3333" s="11" t="n">
        <v>6.1</v>
      </c>
      <c r="Y3333" s="11" t="n">
        <v>8.6</v>
      </c>
      <c r="Z3333" s="11" t="n">
        <v>3.2</v>
      </c>
      <c r="AA3333" s="8" t="s">
        <v>50</v>
      </c>
      <c r="AB3333" s="5" t="n">
        <f aca="false">IF(C3333='[1]Pesos dos Critérios'!$V$3,'[1]Pesos dos Critérios'!$V$8,IF(Planilha1!C3333='[1]Pesos dos Critérios'!$W$3,'[1]Pesos dos Critérios'!$W$8,IF(Planilha1!C3333='[1]Pesos dos Critérios'!$X$3,'[1]Pesos dos Critérios'!$X$8,IF(Planilha1!C3333='[1]Pesos dos Critérios'!$Y$3,'[1]Pesos dos Critérios'!$Y$8,'[1]Pesos dos Critérios'!$Z$8))))</f>
        <v>0.0218518518518519</v>
      </c>
      <c r="AC3333" s="5" t="n">
        <f aca="false">IF(H3333=1,'[1]Pesos dos Critérios'!$AD$8,IF(Planilha1!H3333=2,'[1]Pesos dos Critérios'!$AE$8,IF(Planilha1!H3333=3,'[1]Pesos dos Critérios'!$AF$8,IF(Planilha1!H3333=4,'[1]Pesos dos Critérios'!$AG$8,'[1]Pesos dos Critérios'!$AH$8))))</f>
        <v>0.0226851851851852</v>
      </c>
      <c r="AD3333" s="5" t="n">
        <f aca="false">IF(J3333='[1]Pesos dos Critérios'!$AA$3,'[1]Pesos dos Critérios'!$AA$8,IF(Planilha1!J3333='[1]Pesos dos Critérios'!$AB$3,'[1]Pesos dos Critérios'!$AB$8,'[1]Pesos dos Critérios'!$AC$8))</f>
        <v>0.037037037037037</v>
      </c>
      <c r="AE3333" s="5" t="n">
        <f aca="false">IF(O3333="Intervalo 1",'[1]Pesos dos Critérios'!$J$8,IF(Planilha1!O3333="Intervalo 2",'[1]Pesos dos Critérios'!$K$8,IF(Planilha1!O3333="Intervalo 3",'[1]Pesos dos Critérios'!$L$8,'[1]Pesos dos Critérios'!$M$8)))</f>
        <v>0.0531762065095399</v>
      </c>
      <c r="AF3333" s="5" t="n">
        <f aca="false">IF(Q3333="Intervalo 1",'[1]Pesos dos Critérios'!$B$8,IF(Q3333="Intervalo 2",'[1]Pesos dos Critérios'!$C$8,IF(Q3333="Intervalo 3",'[1]Pesos dos Critérios'!$D$8,'[1]Pesos dos Critérios'!$E$8)))</f>
        <v>0.0213326341741642</v>
      </c>
      <c r="AG3333" s="5" t="n">
        <f aca="false">IF(S3333="Intervalo 1",'[1]Pesos dos Critérios'!$F$8,IF(S3333="Intervalo 2",'[1]Pesos dos Critérios'!$G$8,IF(S3333="Intervalo 3",'[1]Pesos dos Critérios'!$H$8,'[1]Pesos dos Critérios'!$I$8)))</f>
        <v>0.0375661375661376</v>
      </c>
      <c r="AH3333" s="5" t="n">
        <f aca="false">IF(U3333="Intervalo 1",'[1]Pesos dos Critérios'!$N$8,IF(U3333="Intervalo 2",'[1]Pesos dos Critérios'!$O$8,IF(U3333="Intervalo 3",'[1]Pesos dos Critérios'!$P$8,'[1]Pesos dos Critérios'!$Q$8)))</f>
        <v>0.019510582010582</v>
      </c>
      <c r="AI3333" s="5" t="n">
        <f aca="false">IF(AA3333="Intervalo 1",'[1]Pesos dos Critérios'!$R$8,IF(AA3333="Intervalo 2",'[1]Pesos dos Critérios'!$S$8,IF(AA3333="Intervalo 3",'[1]Pesos dos Critérios'!$T$8,'[1]Pesos dos Critérios'!$U$8)))</f>
        <v>0.0468253968253968</v>
      </c>
      <c r="AJ3333" s="5" t="n">
        <f aca="false">SUM(AB3333:AI3333)</f>
        <v>0.259985031159895</v>
      </c>
      <c r="AK3333" s="5" t="n">
        <v>3332</v>
      </c>
      <c r="AM3333" s="1" t="s">
        <v>60</v>
      </c>
    </row>
    <row r="3334" customFormat="false" ht="12.8" hidden="false" customHeight="true" outlineLevel="0" collapsed="false">
      <c r="A3334" s="7" t="n">
        <v>2017</v>
      </c>
      <c r="B3334" s="7" t="s">
        <v>743</v>
      </c>
      <c r="C3334" s="8" t="s">
        <v>372</v>
      </c>
      <c r="D3334" s="7" t="s">
        <v>320</v>
      </c>
      <c r="E3334" s="7" t="s">
        <v>2197</v>
      </c>
      <c r="F3334" s="7" t="s">
        <v>2198</v>
      </c>
      <c r="G3334" s="7" t="s">
        <v>2038</v>
      </c>
      <c r="H3334" s="9" t="n">
        <v>1</v>
      </c>
      <c r="I3334" s="7" t="s">
        <v>219</v>
      </c>
      <c r="J3334" s="8" t="s">
        <v>86</v>
      </c>
      <c r="K3334" s="10" t="s">
        <v>46</v>
      </c>
      <c r="L3334" s="10" t="s">
        <v>83</v>
      </c>
      <c r="M3334" s="10" t="s">
        <v>48</v>
      </c>
      <c r="N3334" s="10" t="n">
        <v>0.012</v>
      </c>
      <c r="O3334" s="9" t="s">
        <v>57</v>
      </c>
      <c r="P3334" s="11" t="n">
        <v>0.192</v>
      </c>
      <c r="Q3334" s="8" t="s">
        <v>57</v>
      </c>
      <c r="R3334" s="11" t="n">
        <v>0.009</v>
      </c>
      <c r="S3334" s="8" t="s">
        <v>49</v>
      </c>
      <c r="T3334" s="11" t="n">
        <v>123</v>
      </c>
      <c r="U3334" s="8" t="s">
        <v>57</v>
      </c>
      <c r="V3334" s="11" t="n">
        <v>7.21</v>
      </c>
      <c r="W3334" s="11" t="n">
        <v>8.33</v>
      </c>
      <c r="X3334" s="11" t="n">
        <v>10.3</v>
      </c>
      <c r="Y3334" s="11" t="n">
        <v>11.9</v>
      </c>
      <c r="Z3334" s="11" t="n">
        <v>1.99</v>
      </c>
      <c r="AA3334" s="8" t="s">
        <v>57</v>
      </c>
      <c r="AB3334" s="5" t="n">
        <f aca="false">IF(C3334='[1]Pesos dos Critérios'!$V$3,'[1]Pesos dos Critérios'!$V$8,IF(Planilha1!C3334='[1]Pesos dos Critérios'!$W$3,'[1]Pesos dos Critérios'!$W$8,IF(Planilha1!C3334='[1]Pesos dos Critérios'!$X$3,'[1]Pesos dos Critérios'!$X$8,IF(Planilha1!C3334='[1]Pesos dos Critérios'!$Y$3,'[1]Pesos dos Critérios'!$Y$8,'[1]Pesos dos Critérios'!$Z$8))))</f>
        <v>0.0218518518518519</v>
      </c>
      <c r="AC3334" s="5" t="n">
        <f aca="false">IF(H3334=1,'[1]Pesos dos Critérios'!$AD$8,IF(Planilha1!H3334=2,'[1]Pesos dos Critérios'!$AE$8,IF(Planilha1!H3334=3,'[1]Pesos dos Critérios'!$AF$8,IF(Planilha1!H3334=4,'[1]Pesos dos Critérios'!$AG$8,'[1]Pesos dos Critérios'!$AH$8))))</f>
        <v>0.0384259259259259</v>
      </c>
      <c r="AD3334" s="5" t="n">
        <f aca="false">IF(J3334='[1]Pesos dos Critérios'!$AA$3,'[1]Pesos dos Critérios'!$AA$8,IF(Planilha1!J3334='[1]Pesos dos Critérios'!$AB$3,'[1]Pesos dos Critérios'!$AB$8,'[1]Pesos dos Critérios'!$AC$8))</f>
        <v>0.037037037037037</v>
      </c>
      <c r="AE3334" s="5" t="n">
        <f aca="false">IF(O3334="Intervalo 1",'[1]Pesos dos Critérios'!$J$8,IF(Planilha1!O3334="Intervalo 2",'[1]Pesos dos Critérios'!$K$8,IF(Planilha1!O3334="Intervalo 3",'[1]Pesos dos Critérios'!$L$8,'[1]Pesos dos Critérios'!$M$8)))</f>
        <v>0.0240628507295174</v>
      </c>
      <c r="AF3334" s="5" t="n">
        <f aca="false">IF(Q3334="Intervalo 1",'[1]Pesos dos Critérios'!$B$8,IF(Q3334="Intervalo 2",'[1]Pesos dos Critérios'!$C$8,IF(Q3334="Intervalo 3",'[1]Pesos dos Critérios'!$D$8,'[1]Pesos dos Critérios'!$E$8)))</f>
        <v>0.0236095012051296</v>
      </c>
      <c r="AG3334" s="5" t="n">
        <f aca="false">IF(S3334="Intervalo 1",'[1]Pesos dos Critérios'!$F$8,IF(S3334="Intervalo 2",'[1]Pesos dos Critérios'!$G$8,IF(S3334="Intervalo 3",'[1]Pesos dos Critérios'!$H$8,'[1]Pesos dos Critérios'!$I$8)))</f>
        <v>0.0375661375661376</v>
      </c>
      <c r="AH3334" s="5" t="n">
        <f aca="false">IF(U3334="Intervalo 1",'[1]Pesos dos Critérios'!$N$8,IF(U3334="Intervalo 2",'[1]Pesos dos Critérios'!$O$8,IF(U3334="Intervalo 3",'[1]Pesos dos Critérios'!$P$8,'[1]Pesos dos Critérios'!$Q$8)))</f>
        <v>0.0320767195767196</v>
      </c>
      <c r="AI3334" s="5" t="n">
        <f aca="false">IF(AA3334="Intervalo 1",'[1]Pesos dos Critérios'!$R$8,IF(AA3334="Intervalo 2",'[1]Pesos dos Critérios'!$S$8,IF(AA3334="Intervalo 3",'[1]Pesos dos Critérios'!$T$8,'[1]Pesos dos Critérios'!$U$8)))</f>
        <v>0.0547619047619048</v>
      </c>
      <c r="AJ3334" s="5" t="n">
        <f aca="false">SUM(AB3334:AI3334)</f>
        <v>0.269391928654224</v>
      </c>
      <c r="AK3334" s="5" t="n">
        <v>3333</v>
      </c>
      <c r="AM3334" s="1" t="s">
        <v>52</v>
      </c>
    </row>
    <row r="3335" customFormat="false" ht="12.8" hidden="false" customHeight="true" outlineLevel="0" collapsed="false">
      <c r="A3335" s="7" t="n">
        <v>2017</v>
      </c>
      <c r="B3335" s="7" t="s">
        <v>2199</v>
      </c>
      <c r="C3335" s="8" t="s">
        <v>372</v>
      </c>
      <c r="D3335" s="7" t="s">
        <v>245</v>
      </c>
      <c r="E3335" s="7" t="s">
        <v>1343</v>
      </c>
      <c r="F3335" s="7" t="s">
        <v>247</v>
      </c>
      <c r="G3335" s="7" t="s">
        <v>224</v>
      </c>
      <c r="H3335" s="9" t="n">
        <v>2</v>
      </c>
      <c r="I3335" s="7" t="s">
        <v>219</v>
      </c>
      <c r="J3335" s="8" t="s">
        <v>86</v>
      </c>
      <c r="K3335" s="10" t="s">
        <v>46</v>
      </c>
      <c r="L3335" s="10" t="s">
        <v>83</v>
      </c>
      <c r="M3335" s="10" t="s">
        <v>48</v>
      </c>
      <c r="N3335" s="10" t="n">
        <v>0.013</v>
      </c>
      <c r="O3335" s="9" t="s">
        <v>57</v>
      </c>
      <c r="P3335" s="11" t="n">
        <v>0.115</v>
      </c>
      <c r="Q3335" s="8" t="s">
        <v>49</v>
      </c>
      <c r="R3335" s="11" t="n">
        <v>0.013</v>
      </c>
      <c r="S3335" s="8" t="s">
        <v>49</v>
      </c>
      <c r="T3335" s="11" t="n">
        <v>132</v>
      </c>
      <c r="U3335" s="8" t="s">
        <v>57</v>
      </c>
      <c r="V3335" s="11" t="n">
        <v>6.51</v>
      </c>
      <c r="W3335" s="11" t="n">
        <v>8.12</v>
      </c>
      <c r="X3335" s="11" t="n">
        <v>9.3</v>
      </c>
      <c r="Y3335" s="11" t="n">
        <v>11.6</v>
      </c>
      <c r="Z3335" s="11" t="n">
        <v>2.15</v>
      </c>
      <c r="AA3335" s="8" t="s">
        <v>57</v>
      </c>
      <c r="AB3335" s="5" t="n">
        <f aca="false">IF(C3335='[1]Pesos dos Critérios'!$V$3,'[1]Pesos dos Critérios'!$V$8,IF(Planilha1!C3335='[1]Pesos dos Critérios'!$W$3,'[1]Pesos dos Critérios'!$W$8,IF(Planilha1!C3335='[1]Pesos dos Critérios'!$X$3,'[1]Pesos dos Critérios'!$X$8,IF(Planilha1!C3335='[1]Pesos dos Critérios'!$Y$3,'[1]Pesos dos Critérios'!$Y$8,'[1]Pesos dos Critérios'!$Z$8))))</f>
        <v>0.0218518518518519</v>
      </c>
      <c r="AC3335" s="5" t="n">
        <f aca="false">IF(H3335=1,'[1]Pesos dos Critérios'!$AD$8,IF(Planilha1!H3335=2,'[1]Pesos dos Critérios'!$AE$8,IF(Planilha1!H3335=3,'[1]Pesos dos Critérios'!$AF$8,IF(Planilha1!H3335=4,'[1]Pesos dos Critérios'!$AG$8,'[1]Pesos dos Critérios'!$AH$8))))</f>
        <v>0.0384259259259259</v>
      </c>
      <c r="AD3335" s="5" t="n">
        <f aca="false">IF(J3335='[1]Pesos dos Critérios'!$AA$3,'[1]Pesos dos Critérios'!$AA$8,IF(Planilha1!J3335='[1]Pesos dos Critérios'!$AB$3,'[1]Pesos dos Critérios'!$AB$8,'[1]Pesos dos Critérios'!$AC$8))</f>
        <v>0.037037037037037</v>
      </c>
      <c r="AE3335" s="5" t="n">
        <f aca="false">IF(O3335="Intervalo 1",'[1]Pesos dos Critérios'!$J$8,IF(Planilha1!O3335="Intervalo 2",'[1]Pesos dos Critérios'!$K$8,IF(Planilha1!O3335="Intervalo 3",'[1]Pesos dos Critérios'!$L$8,'[1]Pesos dos Critérios'!$M$8)))</f>
        <v>0.0240628507295174</v>
      </c>
      <c r="AF3335" s="5" t="n">
        <f aca="false">IF(Q3335="Intervalo 1",'[1]Pesos dos Critérios'!$B$8,IF(Q3335="Intervalo 2",'[1]Pesos dos Critérios'!$C$8,IF(Q3335="Intervalo 3",'[1]Pesos dos Critérios'!$D$8,'[1]Pesos dos Critérios'!$E$8)))</f>
        <v>0.0550472852385421</v>
      </c>
      <c r="AG3335" s="5" t="n">
        <f aca="false">IF(S3335="Intervalo 1",'[1]Pesos dos Critérios'!$F$8,IF(S3335="Intervalo 2",'[1]Pesos dos Critérios'!$G$8,IF(S3335="Intervalo 3",'[1]Pesos dos Critérios'!$H$8,'[1]Pesos dos Critérios'!$I$8)))</f>
        <v>0.0375661375661376</v>
      </c>
      <c r="AH3335" s="5" t="n">
        <f aca="false">IF(U3335="Intervalo 1",'[1]Pesos dos Critérios'!$N$8,IF(U3335="Intervalo 2",'[1]Pesos dos Critérios'!$O$8,IF(U3335="Intervalo 3",'[1]Pesos dos Critérios'!$P$8,'[1]Pesos dos Critérios'!$Q$8)))</f>
        <v>0.0320767195767196</v>
      </c>
      <c r="AI3335" s="5" t="n">
        <f aca="false">IF(AA3335="Intervalo 1",'[1]Pesos dos Critérios'!$R$8,IF(AA3335="Intervalo 2",'[1]Pesos dos Critérios'!$S$8,IF(AA3335="Intervalo 3",'[1]Pesos dos Critérios'!$T$8,'[1]Pesos dos Critérios'!$U$8)))</f>
        <v>0.0547619047619048</v>
      </c>
      <c r="AJ3335" s="5" t="n">
        <f aca="false">SUM(AB3335:AI3335)</f>
        <v>0.300829712687636</v>
      </c>
      <c r="AK3335" s="5" t="n">
        <v>3334</v>
      </c>
      <c r="AM3335" s="1" t="s">
        <v>52</v>
      </c>
    </row>
    <row r="3336" customFormat="false" ht="12.8" hidden="false" customHeight="true" outlineLevel="0" collapsed="false">
      <c r="A3336" s="7" t="n">
        <v>2017</v>
      </c>
      <c r="B3336" s="7" t="s">
        <v>2200</v>
      </c>
      <c r="C3336" s="8" t="s">
        <v>372</v>
      </c>
      <c r="D3336" s="7" t="s">
        <v>245</v>
      </c>
      <c r="E3336" s="7" t="s">
        <v>1442</v>
      </c>
      <c r="F3336" s="7" t="s">
        <v>353</v>
      </c>
      <c r="G3336" s="7" t="s">
        <v>224</v>
      </c>
      <c r="H3336" s="9" t="n">
        <v>2</v>
      </c>
      <c r="I3336" s="7" t="s">
        <v>219</v>
      </c>
      <c r="J3336" s="8" t="s">
        <v>86</v>
      </c>
      <c r="K3336" s="10" t="s">
        <v>46</v>
      </c>
      <c r="L3336" s="10" t="s">
        <v>83</v>
      </c>
      <c r="M3336" s="10" t="s">
        <v>48</v>
      </c>
      <c r="N3336" s="10" t="n">
        <v>0.01</v>
      </c>
      <c r="O3336" s="9" t="s">
        <v>49</v>
      </c>
      <c r="P3336" s="11" t="n">
        <v>0.141</v>
      </c>
      <c r="Q3336" s="8" t="s">
        <v>57</v>
      </c>
      <c r="R3336" s="11" t="n">
        <v>0.013</v>
      </c>
      <c r="S3336" s="8" t="s">
        <v>49</v>
      </c>
      <c r="T3336" s="11" t="n">
        <v>128</v>
      </c>
      <c r="U3336" s="8" t="s">
        <v>57</v>
      </c>
      <c r="V3336" s="11" t="n">
        <v>6.79</v>
      </c>
      <c r="W3336" s="11" t="n">
        <v>8.26</v>
      </c>
      <c r="X3336" s="11" t="n">
        <v>9.7</v>
      </c>
      <c r="Y3336" s="11" t="n">
        <v>11.8</v>
      </c>
      <c r="Z3336" s="11" t="n">
        <v>2.08</v>
      </c>
      <c r="AA3336" s="8" t="s">
        <v>57</v>
      </c>
      <c r="AB3336" s="5" t="n">
        <f aca="false">IF(C3336='[1]Pesos dos Critérios'!$V$3,'[1]Pesos dos Critérios'!$V$8,IF(Planilha1!C3336='[1]Pesos dos Critérios'!$W$3,'[1]Pesos dos Critérios'!$W$8,IF(Planilha1!C3336='[1]Pesos dos Critérios'!$X$3,'[1]Pesos dos Critérios'!$X$8,IF(Planilha1!C3336='[1]Pesos dos Critérios'!$Y$3,'[1]Pesos dos Critérios'!$Y$8,'[1]Pesos dos Critérios'!$Z$8))))</f>
        <v>0.0218518518518519</v>
      </c>
      <c r="AC3336" s="5" t="n">
        <f aca="false">IF(H3336=1,'[1]Pesos dos Critérios'!$AD$8,IF(Planilha1!H3336=2,'[1]Pesos dos Critérios'!$AE$8,IF(Planilha1!H3336=3,'[1]Pesos dos Critérios'!$AF$8,IF(Planilha1!H3336=4,'[1]Pesos dos Critérios'!$AG$8,'[1]Pesos dos Critérios'!$AH$8))))</f>
        <v>0.0384259259259259</v>
      </c>
      <c r="AD3336" s="5" t="n">
        <f aca="false">IF(J3336='[1]Pesos dos Critérios'!$AA$3,'[1]Pesos dos Critérios'!$AA$8,IF(Planilha1!J3336='[1]Pesos dos Critérios'!$AB$3,'[1]Pesos dos Critérios'!$AB$8,'[1]Pesos dos Critérios'!$AC$8))</f>
        <v>0.037037037037037</v>
      </c>
      <c r="AE3336" s="5" t="n">
        <f aca="false">IF(O3336="Intervalo 1",'[1]Pesos dos Critérios'!$J$8,IF(Planilha1!O3336="Intervalo 2",'[1]Pesos dos Critérios'!$K$8,IF(Planilha1!O3336="Intervalo 3",'[1]Pesos dos Critérios'!$L$8,'[1]Pesos dos Critérios'!$M$8)))</f>
        <v>0.0531762065095399</v>
      </c>
      <c r="AF3336" s="5" t="n">
        <f aca="false">IF(Q3336="Intervalo 1",'[1]Pesos dos Critérios'!$B$8,IF(Q3336="Intervalo 2",'[1]Pesos dos Critérios'!$C$8,IF(Q3336="Intervalo 3",'[1]Pesos dos Critérios'!$D$8,'[1]Pesos dos Critérios'!$E$8)))</f>
        <v>0.0236095012051296</v>
      </c>
      <c r="AG3336" s="5" t="n">
        <f aca="false">IF(S3336="Intervalo 1",'[1]Pesos dos Critérios'!$F$8,IF(S3336="Intervalo 2",'[1]Pesos dos Critérios'!$G$8,IF(S3336="Intervalo 3",'[1]Pesos dos Critérios'!$H$8,'[1]Pesos dos Critérios'!$I$8)))</f>
        <v>0.0375661375661376</v>
      </c>
      <c r="AH3336" s="5" t="n">
        <f aca="false">IF(U3336="Intervalo 1",'[1]Pesos dos Critérios'!$N$8,IF(U3336="Intervalo 2",'[1]Pesos dos Critérios'!$O$8,IF(U3336="Intervalo 3",'[1]Pesos dos Critérios'!$P$8,'[1]Pesos dos Critérios'!$Q$8)))</f>
        <v>0.0320767195767196</v>
      </c>
      <c r="AI3336" s="5" t="n">
        <f aca="false">IF(AA3336="Intervalo 1",'[1]Pesos dos Critérios'!$R$8,IF(AA3336="Intervalo 2",'[1]Pesos dos Critérios'!$S$8,IF(AA3336="Intervalo 3",'[1]Pesos dos Critérios'!$T$8,'[1]Pesos dos Critérios'!$U$8)))</f>
        <v>0.0547619047619048</v>
      </c>
      <c r="AJ3336" s="5" t="n">
        <f aca="false">SUM(AB3336:AI3336)</f>
        <v>0.298505284434246</v>
      </c>
      <c r="AK3336" s="5" t="n">
        <v>3335</v>
      </c>
      <c r="AM3336" s="1" t="s">
        <v>52</v>
      </c>
    </row>
    <row r="3337" customFormat="false" ht="12.8" hidden="false" customHeight="true" outlineLevel="0" collapsed="false">
      <c r="A3337" s="7" t="n">
        <v>2017</v>
      </c>
      <c r="B3337" s="7" t="s">
        <v>2200</v>
      </c>
      <c r="C3337" s="8" t="s">
        <v>372</v>
      </c>
      <c r="D3337" s="7" t="s">
        <v>245</v>
      </c>
      <c r="E3337" s="7" t="s">
        <v>1442</v>
      </c>
      <c r="F3337" s="7" t="s">
        <v>46</v>
      </c>
      <c r="G3337" s="7" t="s">
        <v>224</v>
      </c>
      <c r="H3337" s="9" t="n">
        <v>2</v>
      </c>
      <c r="I3337" s="7" t="s">
        <v>219</v>
      </c>
      <c r="J3337" s="8" t="s">
        <v>86</v>
      </c>
      <c r="K3337" s="10" t="s">
        <v>46</v>
      </c>
      <c r="L3337" s="10" t="s">
        <v>83</v>
      </c>
      <c r="M3337" s="10" t="s">
        <v>48</v>
      </c>
      <c r="N3337" s="10" t="n">
        <v>0.011</v>
      </c>
      <c r="O3337" s="9" t="s">
        <v>49</v>
      </c>
      <c r="P3337" s="11" t="n">
        <v>0.123</v>
      </c>
      <c r="Q3337" s="8" t="s">
        <v>49</v>
      </c>
      <c r="R3337" s="11" t="n">
        <v>0.011</v>
      </c>
      <c r="S3337" s="8" t="s">
        <v>49</v>
      </c>
      <c r="T3337" s="11" t="n">
        <v>134</v>
      </c>
      <c r="U3337" s="8" t="s">
        <v>57</v>
      </c>
      <c r="V3337" s="11" t="n">
        <v>6.58</v>
      </c>
      <c r="W3337" s="11" t="n">
        <v>7.77</v>
      </c>
      <c r="X3337" s="11" t="n">
        <v>9.4</v>
      </c>
      <c r="Y3337" s="11" t="n">
        <v>11.1</v>
      </c>
      <c r="Z3337" s="11" t="n">
        <v>2.17</v>
      </c>
      <c r="AA3337" s="8" t="s">
        <v>57</v>
      </c>
      <c r="AB3337" s="5" t="n">
        <f aca="false">IF(C3337='[1]Pesos dos Critérios'!$V$3,'[1]Pesos dos Critérios'!$V$8,IF(Planilha1!C3337='[1]Pesos dos Critérios'!$W$3,'[1]Pesos dos Critérios'!$W$8,IF(Planilha1!C3337='[1]Pesos dos Critérios'!$X$3,'[1]Pesos dos Critérios'!$X$8,IF(Planilha1!C3337='[1]Pesos dos Critérios'!$Y$3,'[1]Pesos dos Critérios'!$Y$8,'[1]Pesos dos Critérios'!$Z$8))))</f>
        <v>0.0218518518518519</v>
      </c>
      <c r="AC3337" s="5" t="n">
        <f aca="false">IF(H3337=1,'[1]Pesos dos Critérios'!$AD$8,IF(Planilha1!H3337=2,'[1]Pesos dos Critérios'!$AE$8,IF(Planilha1!H3337=3,'[1]Pesos dos Critérios'!$AF$8,IF(Planilha1!H3337=4,'[1]Pesos dos Critérios'!$AG$8,'[1]Pesos dos Critérios'!$AH$8))))</f>
        <v>0.0384259259259259</v>
      </c>
      <c r="AD3337" s="5" t="n">
        <f aca="false">IF(J3337='[1]Pesos dos Critérios'!$AA$3,'[1]Pesos dos Critérios'!$AA$8,IF(Planilha1!J3337='[1]Pesos dos Critérios'!$AB$3,'[1]Pesos dos Critérios'!$AB$8,'[1]Pesos dos Critérios'!$AC$8))</f>
        <v>0.037037037037037</v>
      </c>
      <c r="AE3337" s="5" t="n">
        <f aca="false">IF(O3337="Intervalo 1",'[1]Pesos dos Critérios'!$J$8,IF(Planilha1!O3337="Intervalo 2",'[1]Pesos dos Critérios'!$K$8,IF(Planilha1!O3337="Intervalo 3",'[1]Pesos dos Critérios'!$L$8,'[1]Pesos dos Critérios'!$M$8)))</f>
        <v>0.0531762065095399</v>
      </c>
      <c r="AF3337" s="5" t="n">
        <f aca="false">IF(Q3337="Intervalo 1",'[1]Pesos dos Critérios'!$B$8,IF(Q3337="Intervalo 2",'[1]Pesos dos Critérios'!$C$8,IF(Q3337="Intervalo 3",'[1]Pesos dos Critérios'!$D$8,'[1]Pesos dos Critérios'!$E$8)))</f>
        <v>0.0550472852385421</v>
      </c>
      <c r="AG3337" s="5" t="n">
        <f aca="false">IF(S3337="Intervalo 1",'[1]Pesos dos Critérios'!$F$8,IF(S3337="Intervalo 2",'[1]Pesos dos Critérios'!$G$8,IF(S3337="Intervalo 3",'[1]Pesos dos Critérios'!$H$8,'[1]Pesos dos Critérios'!$I$8)))</f>
        <v>0.0375661375661376</v>
      </c>
      <c r="AH3337" s="5" t="n">
        <f aca="false">IF(U3337="Intervalo 1",'[1]Pesos dos Critérios'!$N$8,IF(U3337="Intervalo 2",'[1]Pesos dos Critérios'!$O$8,IF(U3337="Intervalo 3",'[1]Pesos dos Critérios'!$P$8,'[1]Pesos dos Critérios'!$Q$8)))</f>
        <v>0.0320767195767196</v>
      </c>
      <c r="AI3337" s="5" t="n">
        <f aca="false">IF(AA3337="Intervalo 1",'[1]Pesos dos Critérios'!$R$8,IF(AA3337="Intervalo 2",'[1]Pesos dos Critérios'!$S$8,IF(AA3337="Intervalo 3",'[1]Pesos dos Critérios'!$T$8,'[1]Pesos dos Critérios'!$U$8)))</f>
        <v>0.0547619047619048</v>
      </c>
      <c r="AJ3337" s="5" t="n">
        <f aca="false">SUM(AB3337:AI3337)</f>
        <v>0.329943068467659</v>
      </c>
      <c r="AK3337" s="5" t="n">
        <v>3336</v>
      </c>
      <c r="AM3337" s="1" t="s">
        <v>52</v>
      </c>
    </row>
    <row r="3338" customFormat="false" ht="12.8" hidden="false" customHeight="true" outlineLevel="0" collapsed="false">
      <c r="A3338" s="7" t="n">
        <v>2017</v>
      </c>
      <c r="B3338" s="7" t="s">
        <v>2200</v>
      </c>
      <c r="C3338" s="8" t="s">
        <v>372</v>
      </c>
      <c r="D3338" s="7" t="s">
        <v>245</v>
      </c>
      <c r="E3338" s="7" t="s">
        <v>1442</v>
      </c>
      <c r="F3338" s="7" t="s">
        <v>354</v>
      </c>
      <c r="G3338" s="7" t="s">
        <v>224</v>
      </c>
      <c r="H3338" s="9" t="n">
        <v>2</v>
      </c>
      <c r="I3338" s="7" t="s">
        <v>219</v>
      </c>
      <c r="J3338" s="8" t="s">
        <v>86</v>
      </c>
      <c r="K3338" s="10" t="s">
        <v>46</v>
      </c>
      <c r="L3338" s="10" t="s">
        <v>83</v>
      </c>
      <c r="M3338" s="10" t="s">
        <v>48</v>
      </c>
      <c r="N3338" s="10" t="n">
        <v>0.016</v>
      </c>
      <c r="O3338" s="9" t="s">
        <v>57</v>
      </c>
      <c r="P3338" s="11" t="n">
        <v>0.175</v>
      </c>
      <c r="Q3338" s="8" t="s">
        <v>57</v>
      </c>
      <c r="R3338" s="11" t="n">
        <v>0.017</v>
      </c>
      <c r="S3338" s="8" t="s">
        <v>49</v>
      </c>
      <c r="T3338" s="11" t="n">
        <v>144</v>
      </c>
      <c r="U3338" s="8" t="s">
        <v>58</v>
      </c>
      <c r="V3338" s="11" t="n">
        <v>6.23</v>
      </c>
      <c r="W3338" s="11" t="n">
        <v>7.14</v>
      </c>
      <c r="X3338" s="11" t="n">
        <v>8.9</v>
      </c>
      <c r="Y3338" s="11" t="n">
        <v>10.2</v>
      </c>
      <c r="Z3338" s="11" t="n">
        <v>2.34</v>
      </c>
      <c r="AA3338" s="8" t="s">
        <v>58</v>
      </c>
      <c r="AB3338" s="5" t="n">
        <f aca="false">IF(C3338='[1]Pesos dos Critérios'!$V$3,'[1]Pesos dos Critérios'!$V$8,IF(Planilha1!C3338='[1]Pesos dos Critérios'!$W$3,'[1]Pesos dos Critérios'!$W$8,IF(Planilha1!C3338='[1]Pesos dos Critérios'!$X$3,'[1]Pesos dos Critérios'!$X$8,IF(Planilha1!C3338='[1]Pesos dos Critérios'!$Y$3,'[1]Pesos dos Critérios'!$Y$8,'[1]Pesos dos Critérios'!$Z$8))))</f>
        <v>0.0218518518518519</v>
      </c>
      <c r="AC3338" s="5" t="n">
        <f aca="false">IF(H3338=1,'[1]Pesos dos Critérios'!$AD$8,IF(Planilha1!H3338=2,'[1]Pesos dos Critérios'!$AE$8,IF(Planilha1!H3338=3,'[1]Pesos dos Critérios'!$AF$8,IF(Planilha1!H3338=4,'[1]Pesos dos Critérios'!$AG$8,'[1]Pesos dos Critérios'!$AH$8))))</f>
        <v>0.0384259259259259</v>
      </c>
      <c r="AD3338" s="5" t="n">
        <f aca="false">IF(J3338='[1]Pesos dos Critérios'!$AA$3,'[1]Pesos dos Critérios'!$AA$8,IF(Planilha1!J3338='[1]Pesos dos Critérios'!$AB$3,'[1]Pesos dos Critérios'!$AB$8,'[1]Pesos dos Critérios'!$AC$8))</f>
        <v>0.037037037037037</v>
      </c>
      <c r="AE3338" s="5" t="n">
        <f aca="false">IF(O3338="Intervalo 1",'[1]Pesos dos Critérios'!$J$8,IF(Planilha1!O3338="Intervalo 2",'[1]Pesos dos Critérios'!$K$8,IF(Planilha1!O3338="Intervalo 3",'[1]Pesos dos Critérios'!$L$8,'[1]Pesos dos Critérios'!$M$8)))</f>
        <v>0.0240628507295174</v>
      </c>
      <c r="AF3338" s="5" t="n">
        <f aca="false">IF(Q3338="Intervalo 1",'[1]Pesos dos Critérios'!$B$8,IF(Q3338="Intervalo 2",'[1]Pesos dos Critérios'!$C$8,IF(Q3338="Intervalo 3",'[1]Pesos dos Critérios'!$D$8,'[1]Pesos dos Critérios'!$E$8)))</f>
        <v>0.0236095012051296</v>
      </c>
      <c r="AG3338" s="5" t="n">
        <f aca="false">IF(S3338="Intervalo 1",'[1]Pesos dos Critérios'!$F$8,IF(S3338="Intervalo 2",'[1]Pesos dos Critérios'!$G$8,IF(S3338="Intervalo 3",'[1]Pesos dos Critérios'!$H$8,'[1]Pesos dos Critérios'!$I$8)))</f>
        <v>0.0375661375661376</v>
      </c>
      <c r="AH3338" s="5" t="n">
        <f aca="false">IF(U3338="Intervalo 1",'[1]Pesos dos Critérios'!$N$8,IF(U3338="Intervalo 2",'[1]Pesos dos Critérios'!$O$8,IF(U3338="Intervalo 3",'[1]Pesos dos Critérios'!$P$8,'[1]Pesos dos Critérios'!$Q$8)))</f>
        <v>0.0274470899470899</v>
      </c>
      <c r="AI3338" s="5" t="n">
        <f aca="false">IF(AA3338="Intervalo 1",'[1]Pesos dos Critérios'!$R$8,IF(AA3338="Intervalo 2",'[1]Pesos dos Critérios'!$S$8,IF(AA3338="Intervalo 3",'[1]Pesos dos Critérios'!$T$8,'[1]Pesos dos Critérios'!$U$8)))</f>
        <v>0.0547619047619048</v>
      </c>
      <c r="AJ3338" s="5" t="n">
        <f aca="false">SUM(AB3338:AI3338)</f>
        <v>0.264762299024594</v>
      </c>
      <c r="AK3338" s="5" t="n">
        <v>3337</v>
      </c>
      <c r="AM3338" s="1" t="s">
        <v>52</v>
      </c>
    </row>
    <row r="3339" customFormat="false" ht="12.8" hidden="false" customHeight="true" outlineLevel="0" collapsed="false">
      <c r="A3339" s="7" t="n">
        <v>2017</v>
      </c>
      <c r="B3339" s="7" t="s">
        <v>2200</v>
      </c>
      <c r="C3339" s="8" t="s">
        <v>372</v>
      </c>
      <c r="D3339" s="7" t="s">
        <v>245</v>
      </c>
      <c r="E3339" s="7" t="s">
        <v>1444</v>
      </c>
      <c r="F3339" s="7" t="s">
        <v>2071</v>
      </c>
      <c r="G3339" s="7" t="s">
        <v>2201</v>
      </c>
      <c r="H3339" s="9" t="n">
        <v>4</v>
      </c>
      <c r="I3339" s="7" t="s">
        <v>219</v>
      </c>
      <c r="J3339" s="8" t="s">
        <v>86</v>
      </c>
      <c r="K3339" s="10" t="s">
        <v>46</v>
      </c>
      <c r="L3339" s="10" t="s">
        <v>83</v>
      </c>
      <c r="M3339" s="10" t="s">
        <v>48</v>
      </c>
      <c r="N3339" s="10" t="n">
        <v>0.015</v>
      </c>
      <c r="O3339" s="9" t="s">
        <v>57</v>
      </c>
      <c r="P3339" s="11" t="n">
        <v>0.121</v>
      </c>
      <c r="Q3339" s="8" t="s">
        <v>49</v>
      </c>
      <c r="R3339" s="11" t="n">
        <v>0.013</v>
      </c>
      <c r="S3339" s="8" t="s">
        <v>49</v>
      </c>
      <c r="T3339" s="11" t="n">
        <v>163</v>
      </c>
      <c r="U3339" s="8" t="s">
        <v>58</v>
      </c>
      <c r="V3339" s="11" t="n">
        <v>5.25</v>
      </c>
      <c r="W3339" s="11" t="n">
        <v>7</v>
      </c>
      <c r="X3339" s="11" t="n">
        <v>7.5</v>
      </c>
      <c r="Y3339" s="11" t="n">
        <v>10</v>
      </c>
      <c r="Z3339" s="11" t="n">
        <v>2.64</v>
      </c>
      <c r="AA3339" s="8" t="s">
        <v>58</v>
      </c>
      <c r="AB3339" s="5" t="n">
        <f aca="false">IF(C3339='[1]Pesos dos Critérios'!$V$3,'[1]Pesos dos Critérios'!$V$8,IF(Planilha1!C3339='[1]Pesos dos Critérios'!$W$3,'[1]Pesos dos Critérios'!$W$8,IF(Planilha1!C3339='[1]Pesos dos Critérios'!$X$3,'[1]Pesos dos Critérios'!$X$8,IF(Planilha1!C3339='[1]Pesos dos Critérios'!$Y$3,'[1]Pesos dos Critérios'!$Y$8,'[1]Pesos dos Critérios'!$Z$8))))</f>
        <v>0.0218518518518519</v>
      </c>
      <c r="AC3339" s="5" t="n">
        <f aca="false">IF(H3339=1,'[1]Pesos dos Critérios'!$AD$8,IF(Planilha1!H3339=2,'[1]Pesos dos Critérios'!$AE$8,IF(Planilha1!H3339=3,'[1]Pesos dos Critérios'!$AF$8,IF(Planilha1!H3339=4,'[1]Pesos dos Critérios'!$AG$8,'[1]Pesos dos Critérios'!$AH$8))))</f>
        <v>0.0226851851851852</v>
      </c>
      <c r="AD3339" s="5" t="n">
        <f aca="false">IF(J3339='[1]Pesos dos Critérios'!$AA$3,'[1]Pesos dos Critérios'!$AA$8,IF(Planilha1!J3339='[1]Pesos dos Critérios'!$AB$3,'[1]Pesos dos Critérios'!$AB$8,'[1]Pesos dos Critérios'!$AC$8))</f>
        <v>0.037037037037037</v>
      </c>
      <c r="AE3339" s="5" t="n">
        <f aca="false">IF(O3339="Intervalo 1",'[1]Pesos dos Critérios'!$J$8,IF(Planilha1!O3339="Intervalo 2",'[1]Pesos dos Critérios'!$K$8,IF(Planilha1!O3339="Intervalo 3",'[1]Pesos dos Critérios'!$L$8,'[1]Pesos dos Critérios'!$M$8)))</f>
        <v>0.0240628507295174</v>
      </c>
      <c r="AF3339" s="5" t="n">
        <f aca="false">IF(Q3339="Intervalo 1",'[1]Pesos dos Critérios'!$B$8,IF(Q3339="Intervalo 2",'[1]Pesos dos Critérios'!$C$8,IF(Q3339="Intervalo 3",'[1]Pesos dos Critérios'!$D$8,'[1]Pesos dos Critérios'!$E$8)))</f>
        <v>0.0550472852385421</v>
      </c>
      <c r="AG3339" s="5" t="n">
        <f aca="false">IF(S3339="Intervalo 1",'[1]Pesos dos Critérios'!$F$8,IF(S3339="Intervalo 2",'[1]Pesos dos Critérios'!$G$8,IF(S3339="Intervalo 3",'[1]Pesos dos Critérios'!$H$8,'[1]Pesos dos Critérios'!$I$8)))</f>
        <v>0.0375661375661376</v>
      </c>
      <c r="AH3339" s="5" t="n">
        <f aca="false">IF(U3339="Intervalo 1",'[1]Pesos dos Critérios'!$N$8,IF(U3339="Intervalo 2",'[1]Pesos dos Critérios'!$O$8,IF(U3339="Intervalo 3",'[1]Pesos dos Critérios'!$P$8,'[1]Pesos dos Critérios'!$Q$8)))</f>
        <v>0.0274470899470899</v>
      </c>
      <c r="AI3339" s="5" t="n">
        <f aca="false">IF(AA3339="Intervalo 1",'[1]Pesos dos Critérios'!$R$8,IF(AA3339="Intervalo 2",'[1]Pesos dos Critérios'!$S$8,IF(AA3339="Intervalo 3",'[1]Pesos dos Critérios'!$T$8,'[1]Pesos dos Critérios'!$U$8)))</f>
        <v>0.0547619047619048</v>
      </c>
      <c r="AJ3339" s="5" t="n">
        <f aca="false">SUM(AB3339:AI3339)</f>
        <v>0.280459342317266</v>
      </c>
      <c r="AK3339" s="5" t="n">
        <v>3338</v>
      </c>
      <c r="AM3339" s="1" t="s">
        <v>52</v>
      </c>
    </row>
    <row r="3340" customFormat="false" ht="12.8" hidden="false" customHeight="true" outlineLevel="0" collapsed="false">
      <c r="A3340" s="7" t="n">
        <v>2017</v>
      </c>
      <c r="B3340" s="7" t="s">
        <v>2200</v>
      </c>
      <c r="C3340" s="8" t="s">
        <v>372</v>
      </c>
      <c r="D3340" s="7" t="s">
        <v>97</v>
      </c>
      <c r="E3340" s="7" t="s">
        <v>1660</v>
      </c>
      <c r="F3340" s="7" t="s">
        <v>2202</v>
      </c>
      <c r="G3340" s="7" t="s">
        <v>392</v>
      </c>
      <c r="H3340" s="9" t="n">
        <v>4</v>
      </c>
      <c r="I3340" s="7" t="s">
        <v>1916</v>
      </c>
      <c r="J3340" s="8" t="s">
        <v>86</v>
      </c>
      <c r="K3340" s="10" t="s">
        <v>46</v>
      </c>
      <c r="L3340" s="10" t="s">
        <v>83</v>
      </c>
      <c r="M3340" s="10" t="s">
        <v>48</v>
      </c>
      <c r="N3340" s="10" t="n">
        <v>0.015</v>
      </c>
      <c r="O3340" s="9" t="s">
        <v>57</v>
      </c>
      <c r="P3340" s="11" t="n">
        <v>0.266</v>
      </c>
      <c r="Q3340" s="8" t="s">
        <v>58</v>
      </c>
      <c r="R3340" s="11" t="n">
        <v>0.01</v>
      </c>
      <c r="S3340" s="8" t="s">
        <v>49</v>
      </c>
      <c r="T3340" s="11" t="n">
        <v>184</v>
      </c>
      <c r="U3340" s="8" t="s">
        <v>50</v>
      </c>
      <c r="V3340" s="11" t="n">
        <v>4.69</v>
      </c>
      <c r="W3340" s="11" t="n">
        <v>6.3</v>
      </c>
      <c r="X3340" s="11" t="n">
        <v>6.7</v>
      </c>
      <c r="Y3340" s="11" t="n">
        <v>9</v>
      </c>
      <c r="Z3340" s="11" t="n">
        <v>2.97</v>
      </c>
      <c r="AA3340" s="8" t="s">
        <v>50</v>
      </c>
      <c r="AB3340" s="5" t="n">
        <f aca="false">IF(C3340='[1]Pesos dos Critérios'!$V$3,'[1]Pesos dos Critérios'!$V$8,IF(Planilha1!C3340='[1]Pesos dos Critérios'!$W$3,'[1]Pesos dos Critérios'!$W$8,IF(Planilha1!C3340='[1]Pesos dos Critérios'!$X$3,'[1]Pesos dos Critérios'!$X$8,IF(Planilha1!C3340='[1]Pesos dos Critérios'!$Y$3,'[1]Pesos dos Critérios'!$Y$8,'[1]Pesos dos Critérios'!$Z$8))))</f>
        <v>0.0218518518518519</v>
      </c>
      <c r="AC3340" s="5" t="n">
        <f aca="false">IF(H3340=1,'[1]Pesos dos Critérios'!$AD$8,IF(Planilha1!H3340=2,'[1]Pesos dos Critérios'!$AE$8,IF(Planilha1!H3340=3,'[1]Pesos dos Critérios'!$AF$8,IF(Planilha1!H3340=4,'[1]Pesos dos Critérios'!$AG$8,'[1]Pesos dos Critérios'!$AH$8))))</f>
        <v>0.0226851851851852</v>
      </c>
      <c r="AD3340" s="5" t="n">
        <f aca="false">IF(J3340='[1]Pesos dos Critérios'!$AA$3,'[1]Pesos dos Critérios'!$AA$8,IF(Planilha1!J3340='[1]Pesos dos Critérios'!$AB$3,'[1]Pesos dos Critérios'!$AB$8,'[1]Pesos dos Critérios'!$AC$8))</f>
        <v>0.037037037037037</v>
      </c>
      <c r="AE3340" s="5" t="n">
        <f aca="false">IF(O3340="Intervalo 1",'[1]Pesos dos Critérios'!$J$8,IF(Planilha1!O3340="Intervalo 2",'[1]Pesos dos Critérios'!$K$8,IF(Planilha1!O3340="Intervalo 3",'[1]Pesos dos Critérios'!$L$8,'[1]Pesos dos Critérios'!$M$8)))</f>
        <v>0.0240628507295174</v>
      </c>
      <c r="AF3340" s="5" t="n">
        <f aca="false">IF(Q3340="Intervalo 1",'[1]Pesos dos Critérios'!$B$8,IF(Q3340="Intervalo 2",'[1]Pesos dos Critérios'!$C$8,IF(Q3340="Intervalo 3",'[1]Pesos dos Critérios'!$D$8,'[1]Pesos dos Critérios'!$E$8)))</f>
        <v>0.0213326341741642</v>
      </c>
      <c r="AG3340" s="5" t="n">
        <f aca="false">IF(S3340="Intervalo 1",'[1]Pesos dos Critérios'!$F$8,IF(S3340="Intervalo 2",'[1]Pesos dos Critérios'!$G$8,IF(S3340="Intervalo 3",'[1]Pesos dos Critérios'!$H$8,'[1]Pesos dos Critérios'!$I$8)))</f>
        <v>0.0375661375661376</v>
      </c>
      <c r="AH3340" s="5" t="n">
        <f aca="false">IF(U3340="Intervalo 1",'[1]Pesos dos Critérios'!$N$8,IF(U3340="Intervalo 2",'[1]Pesos dos Critérios'!$O$8,IF(U3340="Intervalo 3",'[1]Pesos dos Critérios'!$P$8,'[1]Pesos dos Critérios'!$Q$8)))</f>
        <v>0.019510582010582</v>
      </c>
      <c r="AI3340" s="5" t="n">
        <f aca="false">IF(AA3340="Intervalo 1",'[1]Pesos dos Critérios'!$R$8,IF(AA3340="Intervalo 2",'[1]Pesos dos Critérios'!$S$8,IF(AA3340="Intervalo 3",'[1]Pesos dos Critérios'!$T$8,'[1]Pesos dos Critérios'!$U$8)))</f>
        <v>0.0468253968253968</v>
      </c>
      <c r="AJ3340" s="5" t="n">
        <f aca="false">SUM(AB3340:AI3340)</f>
        <v>0.230871675379872</v>
      </c>
      <c r="AK3340" s="5" t="n">
        <v>3339</v>
      </c>
      <c r="AM3340" s="1" t="s">
        <v>96</v>
      </c>
    </row>
    <row r="3341" customFormat="false" ht="12.8" hidden="false" customHeight="true" outlineLevel="0" collapsed="false">
      <c r="A3341" s="7" t="n">
        <v>2017</v>
      </c>
      <c r="B3341" s="7" t="s">
        <v>2200</v>
      </c>
      <c r="C3341" s="8" t="s">
        <v>372</v>
      </c>
      <c r="D3341" s="7" t="s">
        <v>97</v>
      </c>
      <c r="E3341" s="7" t="s">
        <v>2149</v>
      </c>
      <c r="F3341" s="7" t="s">
        <v>2150</v>
      </c>
      <c r="G3341" s="7" t="s">
        <v>302</v>
      </c>
      <c r="H3341" s="9" t="n">
        <v>4</v>
      </c>
      <c r="I3341" s="7" t="s">
        <v>1999</v>
      </c>
      <c r="J3341" s="8" t="s">
        <v>86</v>
      </c>
      <c r="K3341" s="10" t="s">
        <v>46</v>
      </c>
      <c r="L3341" s="10" t="s">
        <v>47</v>
      </c>
      <c r="M3341" s="10" t="s">
        <v>96</v>
      </c>
      <c r="N3341" s="10" t="n">
        <v>0.007</v>
      </c>
      <c r="O3341" s="9" t="s">
        <v>49</v>
      </c>
      <c r="P3341" s="11" t="n">
        <v>0.023</v>
      </c>
      <c r="Q3341" s="8" t="s">
        <v>49</v>
      </c>
      <c r="R3341" s="11" t="n">
        <v>0.283</v>
      </c>
      <c r="S3341" s="8" t="s">
        <v>50</v>
      </c>
      <c r="T3341" s="11" t="n">
        <v>228</v>
      </c>
      <c r="U3341" s="8" t="s">
        <v>50</v>
      </c>
      <c r="V3341" s="11" t="n">
        <v>5.04</v>
      </c>
      <c r="W3341" s="11" t="n">
        <v>7.21</v>
      </c>
      <c r="X3341" s="11" t="n">
        <v>7.2</v>
      </c>
      <c r="Y3341" s="11" t="n">
        <v>10.3</v>
      </c>
      <c r="Z3341" s="11" t="n">
        <v>3.31</v>
      </c>
      <c r="AA3341" s="8" t="s">
        <v>50</v>
      </c>
      <c r="AB3341" s="5" t="n">
        <f aca="false">IF(C3341='[1]Pesos dos Critérios'!$V$3,'[1]Pesos dos Critérios'!$V$8,IF(Planilha1!C3341='[1]Pesos dos Critérios'!$W$3,'[1]Pesos dos Critérios'!$W$8,IF(Planilha1!C3341='[1]Pesos dos Critérios'!$X$3,'[1]Pesos dos Critérios'!$X$8,IF(Planilha1!C3341='[1]Pesos dos Critérios'!$Y$3,'[1]Pesos dos Critérios'!$Y$8,'[1]Pesos dos Critérios'!$Z$8))))</f>
        <v>0.0218518518518519</v>
      </c>
      <c r="AC3341" s="5" t="n">
        <f aca="false">IF(H3341=1,'[1]Pesos dos Critérios'!$AD$8,IF(Planilha1!H3341=2,'[1]Pesos dos Critérios'!$AE$8,IF(Planilha1!H3341=3,'[1]Pesos dos Critérios'!$AF$8,IF(Planilha1!H3341=4,'[1]Pesos dos Critérios'!$AG$8,'[1]Pesos dos Critérios'!$AH$8))))</f>
        <v>0.0226851851851852</v>
      </c>
      <c r="AD3341" s="5" t="n">
        <f aca="false">IF(J3341='[1]Pesos dos Critérios'!$AA$3,'[1]Pesos dos Critérios'!$AA$8,IF(Planilha1!J3341='[1]Pesos dos Critérios'!$AB$3,'[1]Pesos dos Critérios'!$AB$8,'[1]Pesos dos Critérios'!$AC$8))</f>
        <v>0.037037037037037</v>
      </c>
      <c r="AE3341" s="5" t="n">
        <f aca="false">IF(O3341="Intervalo 1",'[1]Pesos dos Critérios'!$J$8,IF(Planilha1!O3341="Intervalo 2",'[1]Pesos dos Critérios'!$K$8,IF(Planilha1!O3341="Intervalo 3",'[1]Pesos dos Critérios'!$L$8,'[1]Pesos dos Critérios'!$M$8)))</f>
        <v>0.0531762065095399</v>
      </c>
      <c r="AF3341" s="5" t="n">
        <f aca="false">IF(Q3341="Intervalo 1",'[1]Pesos dos Critérios'!$B$8,IF(Q3341="Intervalo 2",'[1]Pesos dos Critérios'!$C$8,IF(Q3341="Intervalo 3",'[1]Pesos dos Critérios'!$D$8,'[1]Pesos dos Critérios'!$E$8)))</f>
        <v>0.0550472852385421</v>
      </c>
      <c r="AG3341" s="5" t="n">
        <f aca="false">IF(S3341="Intervalo 1",'[1]Pesos dos Critérios'!$F$8,IF(S3341="Intervalo 2",'[1]Pesos dos Critérios'!$G$8,IF(S3341="Intervalo 3",'[1]Pesos dos Critérios'!$H$8,'[1]Pesos dos Critérios'!$I$8)))</f>
        <v>0.0187830687830688</v>
      </c>
      <c r="AH3341" s="5" t="n">
        <f aca="false">IF(U3341="Intervalo 1",'[1]Pesos dos Critérios'!$N$8,IF(U3341="Intervalo 2",'[1]Pesos dos Critérios'!$O$8,IF(U3341="Intervalo 3",'[1]Pesos dos Critérios'!$P$8,'[1]Pesos dos Critérios'!$Q$8)))</f>
        <v>0.019510582010582</v>
      </c>
      <c r="AI3341" s="5" t="n">
        <f aca="false">IF(AA3341="Intervalo 1",'[1]Pesos dos Critérios'!$R$8,IF(AA3341="Intervalo 2",'[1]Pesos dos Critérios'!$S$8,IF(AA3341="Intervalo 3",'[1]Pesos dos Critérios'!$T$8,'[1]Pesos dos Critérios'!$U$8)))</f>
        <v>0.0468253968253968</v>
      </c>
      <c r="AJ3341" s="5" t="n">
        <f aca="false">SUM(AB3341:AI3341)</f>
        <v>0.274916613441204</v>
      </c>
      <c r="AK3341" s="5" t="n">
        <v>3340</v>
      </c>
      <c r="AM3341" s="1" t="s">
        <v>52</v>
      </c>
    </row>
    <row r="3342" customFormat="false" ht="12.8" hidden="false" customHeight="true" outlineLevel="0" collapsed="false">
      <c r="A3342" s="7" t="n">
        <v>2017</v>
      </c>
      <c r="B3342" s="7" t="s">
        <v>2200</v>
      </c>
      <c r="C3342" s="8" t="s">
        <v>372</v>
      </c>
      <c r="D3342" s="7" t="s">
        <v>97</v>
      </c>
      <c r="E3342" s="7" t="s">
        <v>1602</v>
      </c>
      <c r="F3342" s="7" t="s">
        <v>2152</v>
      </c>
      <c r="G3342" s="7" t="s">
        <v>224</v>
      </c>
      <c r="H3342" s="9" t="n">
        <v>2</v>
      </c>
      <c r="I3342" s="7" t="s">
        <v>1916</v>
      </c>
      <c r="J3342" s="8" t="s">
        <v>86</v>
      </c>
      <c r="K3342" s="10" t="s">
        <v>46</v>
      </c>
      <c r="L3342" s="10" t="s">
        <v>83</v>
      </c>
      <c r="M3342" s="10" t="s">
        <v>56</v>
      </c>
      <c r="N3342" s="10" t="n">
        <v>0.012</v>
      </c>
      <c r="O3342" s="9" t="s">
        <v>57</v>
      </c>
      <c r="P3342" s="11" t="n">
        <v>0.252</v>
      </c>
      <c r="Q3342" s="8" t="s">
        <v>58</v>
      </c>
      <c r="R3342" s="11" t="n">
        <v>0.001</v>
      </c>
      <c r="S3342" s="8" t="s">
        <v>49</v>
      </c>
      <c r="T3342" s="11" t="n">
        <v>147</v>
      </c>
      <c r="U3342" s="8" t="s">
        <v>58</v>
      </c>
      <c r="V3342" s="11" t="n">
        <v>6</v>
      </c>
      <c r="W3342" s="11" t="n">
        <v>7.6</v>
      </c>
      <c r="X3342" s="11" t="n">
        <v>8.4</v>
      </c>
      <c r="Y3342" s="11" t="n">
        <v>10.7</v>
      </c>
      <c r="Z3342" s="11" t="n">
        <v>2.34</v>
      </c>
      <c r="AA3342" s="8" t="s">
        <v>58</v>
      </c>
      <c r="AB3342" s="5" t="n">
        <f aca="false">IF(C3342='[1]Pesos dos Critérios'!$V$3,'[1]Pesos dos Critérios'!$V$8,IF(Planilha1!C3342='[1]Pesos dos Critérios'!$W$3,'[1]Pesos dos Critérios'!$W$8,IF(Planilha1!C3342='[1]Pesos dos Critérios'!$X$3,'[1]Pesos dos Critérios'!$X$8,IF(Planilha1!C3342='[1]Pesos dos Critérios'!$Y$3,'[1]Pesos dos Critérios'!$Y$8,'[1]Pesos dos Critérios'!$Z$8))))</f>
        <v>0.0218518518518519</v>
      </c>
      <c r="AC3342" s="5" t="n">
        <f aca="false">IF(H3342=1,'[1]Pesos dos Critérios'!$AD$8,IF(Planilha1!H3342=2,'[1]Pesos dos Critérios'!$AE$8,IF(Planilha1!H3342=3,'[1]Pesos dos Critérios'!$AF$8,IF(Planilha1!H3342=4,'[1]Pesos dos Critérios'!$AG$8,'[1]Pesos dos Critérios'!$AH$8))))</f>
        <v>0.0384259259259259</v>
      </c>
      <c r="AD3342" s="5" t="n">
        <f aca="false">IF(J3342='[1]Pesos dos Critérios'!$AA$3,'[1]Pesos dos Critérios'!$AA$8,IF(Planilha1!J3342='[1]Pesos dos Critérios'!$AB$3,'[1]Pesos dos Critérios'!$AB$8,'[1]Pesos dos Critérios'!$AC$8))</f>
        <v>0.037037037037037</v>
      </c>
      <c r="AE3342" s="5" t="n">
        <f aca="false">IF(O3342="Intervalo 1",'[1]Pesos dos Critérios'!$J$8,IF(Planilha1!O3342="Intervalo 2",'[1]Pesos dos Critérios'!$K$8,IF(Planilha1!O3342="Intervalo 3",'[1]Pesos dos Critérios'!$L$8,'[1]Pesos dos Critérios'!$M$8)))</f>
        <v>0.0240628507295174</v>
      </c>
      <c r="AF3342" s="5" t="n">
        <f aca="false">IF(Q3342="Intervalo 1",'[1]Pesos dos Critérios'!$B$8,IF(Q3342="Intervalo 2",'[1]Pesos dos Critérios'!$C$8,IF(Q3342="Intervalo 3",'[1]Pesos dos Critérios'!$D$8,'[1]Pesos dos Critérios'!$E$8)))</f>
        <v>0.0213326341741642</v>
      </c>
      <c r="AG3342" s="5" t="n">
        <f aca="false">IF(S3342="Intervalo 1",'[1]Pesos dos Critérios'!$F$8,IF(S3342="Intervalo 2",'[1]Pesos dos Critérios'!$G$8,IF(S3342="Intervalo 3",'[1]Pesos dos Critérios'!$H$8,'[1]Pesos dos Critérios'!$I$8)))</f>
        <v>0.0375661375661376</v>
      </c>
      <c r="AH3342" s="5" t="n">
        <f aca="false">IF(U3342="Intervalo 1",'[1]Pesos dos Critérios'!$N$8,IF(U3342="Intervalo 2",'[1]Pesos dos Critérios'!$O$8,IF(U3342="Intervalo 3",'[1]Pesos dos Critérios'!$P$8,'[1]Pesos dos Critérios'!$Q$8)))</f>
        <v>0.0274470899470899</v>
      </c>
      <c r="AI3342" s="5" t="n">
        <f aca="false">IF(AA3342="Intervalo 1",'[1]Pesos dos Critérios'!$R$8,IF(AA3342="Intervalo 2",'[1]Pesos dos Critérios'!$S$8,IF(AA3342="Intervalo 3",'[1]Pesos dos Critérios'!$T$8,'[1]Pesos dos Critérios'!$U$8)))</f>
        <v>0.0547619047619048</v>
      </c>
      <c r="AJ3342" s="5" t="n">
        <f aca="false">SUM(AB3342:AI3342)</f>
        <v>0.262485431993629</v>
      </c>
      <c r="AK3342" s="5" t="n">
        <v>3341</v>
      </c>
      <c r="AM3342" s="1" t="s">
        <v>60</v>
      </c>
    </row>
    <row r="3343" customFormat="false" ht="12.8" hidden="false" customHeight="true" outlineLevel="0" collapsed="false">
      <c r="A3343" s="7" t="n">
        <v>2017</v>
      </c>
      <c r="B3343" s="7" t="s">
        <v>2200</v>
      </c>
      <c r="C3343" s="8" t="s">
        <v>372</v>
      </c>
      <c r="D3343" s="7" t="s">
        <v>97</v>
      </c>
      <c r="E3343" s="7" t="s">
        <v>1660</v>
      </c>
      <c r="F3343" s="7" t="s">
        <v>2203</v>
      </c>
      <c r="G3343" s="7" t="s">
        <v>305</v>
      </c>
      <c r="H3343" s="9" t="n">
        <v>3</v>
      </c>
      <c r="I3343" s="7" t="s">
        <v>1916</v>
      </c>
      <c r="J3343" s="8" t="s">
        <v>86</v>
      </c>
      <c r="K3343" s="10" t="s">
        <v>46</v>
      </c>
      <c r="L3343" s="10" t="s">
        <v>83</v>
      </c>
      <c r="M3343" s="10" t="s">
        <v>48</v>
      </c>
      <c r="N3343" s="10" t="n">
        <v>0.014</v>
      </c>
      <c r="O3343" s="9" t="s">
        <v>57</v>
      </c>
      <c r="P3343" s="11" t="n">
        <v>0.272</v>
      </c>
      <c r="Q3343" s="8" t="s">
        <v>58</v>
      </c>
      <c r="R3343" s="11" t="n">
        <v>0.021</v>
      </c>
      <c r="S3343" s="8" t="s">
        <v>57</v>
      </c>
      <c r="T3343" s="11" t="n">
        <v>164</v>
      </c>
      <c r="U3343" s="8" t="s">
        <v>58</v>
      </c>
      <c r="V3343" s="11" t="n">
        <v>5.25</v>
      </c>
      <c r="W3343" s="11" t="n">
        <v>6.86</v>
      </c>
      <c r="X3343" s="11" t="n">
        <v>7.5</v>
      </c>
      <c r="Y3343" s="11" t="n">
        <v>9.8</v>
      </c>
      <c r="Z3343" s="11" t="n">
        <v>2.66</v>
      </c>
      <c r="AA3343" s="8" t="s">
        <v>58</v>
      </c>
      <c r="AB3343" s="5" t="n">
        <f aca="false">IF(C3343='[1]Pesos dos Critérios'!$V$3,'[1]Pesos dos Critérios'!$V$8,IF(Planilha1!C3343='[1]Pesos dos Critérios'!$W$3,'[1]Pesos dos Critérios'!$W$8,IF(Planilha1!C3343='[1]Pesos dos Critérios'!$X$3,'[1]Pesos dos Critérios'!$X$8,IF(Planilha1!C3343='[1]Pesos dos Critérios'!$Y$3,'[1]Pesos dos Critérios'!$Y$8,'[1]Pesos dos Critérios'!$Z$8))))</f>
        <v>0.0218518518518519</v>
      </c>
      <c r="AC3343" s="5" t="n">
        <f aca="false">IF(H3343=1,'[1]Pesos dos Critérios'!$AD$8,IF(Planilha1!H3343=2,'[1]Pesos dos Critérios'!$AE$8,IF(Planilha1!H3343=3,'[1]Pesos dos Critérios'!$AF$8,IF(Planilha1!H3343=4,'[1]Pesos dos Critérios'!$AG$8,'[1]Pesos dos Critérios'!$AH$8))))</f>
        <v>0.0273148148148148</v>
      </c>
      <c r="AD3343" s="5" t="n">
        <f aca="false">IF(J3343='[1]Pesos dos Critérios'!$AA$3,'[1]Pesos dos Critérios'!$AA$8,IF(Planilha1!J3343='[1]Pesos dos Critérios'!$AB$3,'[1]Pesos dos Critérios'!$AB$8,'[1]Pesos dos Critérios'!$AC$8))</f>
        <v>0.037037037037037</v>
      </c>
      <c r="AE3343" s="5" t="n">
        <f aca="false">IF(O3343="Intervalo 1",'[1]Pesos dos Critérios'!$J$8,IF(Planilha1!O3343="Intervalo 2",'[1]Pesos dos Critérios'!$K$8,IF(Planilha1!O3343="Intervalo 3",'[1]Pesos dos Critérios'!$L$8,'[1]Pesos dos Critérios'!$M$8)))</f>
        <v>0.0240628507295174</v>
      </c>
      <c r="AF3343" s="5" t="n">
        <f aca="false">IF(Q3343="Intervalo 1",'[1]Pesos dos Critérios'!$B$8,IF(Q3343="Intervalo 2",'[1]Pesos dos Critérios'!$C$8,IF(Q3343="Intervalo 3",'[1]Pesos dos Critérios'!$D$8,'[1]Pesos dos Critérios'!$E$8)))</f>
        <v>0.0213326341741642</v>
      </c>
      <c r="AG3343" s="5" t="n">
        <f aca="false">IF(S3343="Intervalo 1",'[1]Pesos dos Critérios'!$F$8,IF(S3343="Intervalo 2",'[1]Pesos dos Critérios'!$G$8,IF(S3343="Intervalo 3",'[1]Pesos dos Critérios'!$H$8,'[1]Pesos dos Critérios'!$I$8)))</f>
        <v>0.032010582010582</v>
      </c>
      <c r="AH3343" s="5" t="n">
        <f aca="false">IF(U3343="Intervalo 1",'[1]Pesos dos Critérios'!$N$8,IF(U3343="Intervalo 2",'[1]Pesos dos Critérios'!$O$8,IF(U3343="Intervalo 3",'[1]Pesos dos Critérios'!$P$8,'[1]Pesos dos Critérios'!$Q$8)))</f>
        <v>0.0274470899470899</v>
      </c>
      <c r="AI3343" s="5" t="n">
        <f aca="false">IF(AA3343="Intervalo 1",'[1]Pesos dos Critérios'!$R$8,IF(AA3343="Intervalo 2",'[1]Pesos dos Critérios'!$S$8,IF(AA3343="Intervalo 3",'[1]Pesos dos Critérios'!$T$8,'[1]Pesos dos Critérios'!$U$8)))</f>
        <v>0.0547619047619048</v>
      </c>
      <c r="AJ3343" s="5" t="n">
        <f aca="false">SUM(AB3343:AI3343)</f>
        <v>0.245818765326962</v>
      </c>
      <c r="AK3343" s="5" t="n">
        <v>3342</v>
      </c>
      <c r="AM3343" s="1" t="s">
        <v>96</v>
      </c>
    </row>
    <row r="3344" customFormat="false" ht="12.8" hidden="false" customHeight="true" outlineLevel="0" collapsed="false">
      <c r="A3344" s="7" t="n">
        <v>2017</v>
      </c>
      <c r="B3344" s="7" t="s">
        <v>2200</v>
      </c>
      <c r="C3344" s="8" t="s">
        <v>372</v>
      </c>
      <c r="D3344" s="7" t="s">
        <v>1995</v>
      </c>
      <c r="E3344" s="7" t="s">
        <v>2161</v>
      </c>
      <c r="F3344" s="7" t="n">
        <v>0</v>
      </c>
      <c r="G3344" s="7" t="s">
        <v>302</v>
      </c>
      <c r="H3344" s="9" t="n">
        <v>4</v>
      </c>
      <c r="I3344" s="7" t="s">
        <v>2060</v>
      </c>
      <c r="J3344" s="8" t="s">
        <v>86</v>
      </c>
      <c r="K3344" s="10" t="s">
        <v>46</v>
      </c>
      <c r="L3344" s="10" t="s">
        <v>83</v>
      </c>
      <c r="M3344" s="10" t="s">
        <v>48</v>
      </c>
      <c r="N3344" s="10" t="n">
        <v>0.014</v>
      </c>
      <c r="O3344" s="9" t="s">
        <v>57</v>
      </c>
      <c r="P3344" s="11" t="n">
        <v>0.291</v>
      </c>
      <c r="Q3344" s="8" t="s">
        <v>58</v>
      </c>
      <c r="R3344" s="11" t="n">
        <v>0.006</v>
      </c>
      <c r="S3344" s="8" t="s">
        <v>49</v>
      </c>
      <c r="T3344" s="11" t="n">
        <v>182</v>
      </c>
      <c r="U3344" s="8" t="s">
        <v>50</v>
      </c>
      <c r="V3344" s="11" t="n">
        <v>4.76</v>
      </c>
      <c r="W3344" s="11" t="n">
        <v>6.16</v>
      </c>
      <c r="X3344" s="11" t="n">
        <v>6.8</v>
      </c>
      <c r="Y3344" s="11" t="n">
        <v>8.8</v>
      </c>
      <c r="Z3344" s="11" t="n">
        <v>2.95</v>
      </c>
      <c r="AA3344" s="8" t="s">
        <v>50</v>
      </c>
      <c r="AB3344" s="5" t="n">
        <f aca="false">IF(C3344='[1]Pesos dos Critérios'!$V$3,'[1]Pesos dos Critérios'!$V$8,IF(Planilha1!C3344='[1]Pesos dos Critérios'!$W$3,'[1]Pesos dos Critérios'!$W$8,IF(Planilha1!C3344='[1]Pesos dos Critérios'!$X$3,'[1]Pesos dos Critérios'!$X$8,IF(Planilha1!C3344='[1]Pesos dos Critérios'!$Y$3,'[1]Pesos dos Critérios'!$Y$8,'[1]Pesos dos Critérios'!$Z$8))))</f>
        <v>0.0218518518518519</v>
      </c>
      <c r="AC3344" s="5" t="n">
        <f aca="false">IF(H3344=1,'[1]Pesos dos Critérios'!$AD$8,IF(Planilha1!H3344=2,'[1]Pesos dos Critérios'!$AE$8,IF(Planilha1!H3344=3,'[1]Pesos dos Critérios'!$AF$8,IF(Planilha1!H3344=4,'[1]Pesos dos Critérios'!$AG$8,'[1]Pesos dos Critérios'!$AH$8))))</f>
        <v>0.0226851851851852</v>
      </c>
      <c r="AD3344" s="5" t="n">
        <f aca="false">IF(J3344='[1]Pesos dos Critérios'!$AA$3,'[1]Pesos dos Critérios'!$AA$8,IF(Planilha1!J3344='[1]Pesos dos Critérios'!$AB$3,'[1]Pesos dos Critérios'!$AB$8,'[1]Pesos dos Critérios'!$AC$8))</f>
        <v>0.037037037037037</v>
      </c>
      <c r="AE3344" s="5" t="n">
        <f aca="false">IF(O3344="Intervalo 1",'[1]Pesos dos Critérios'!$J$8,IF(Planilha1!O3344="Intervalo 2",'[1]Pesos dos Critérios'!$K$8,IF(Planilha1!O3344="Intervalo 3",'[1]Pesos dos Critérios'!$L$8,'[1]Pesos dos Critérios'!$M$8)))</f>
        <v>0.0240628507295174</v>
      </c>
      <c r="AF3344" s="5" t="n">
        <f aca="false">IF(Q3344="Intervalo 1",'[1]Pesos dos Critérios'!$B$8,IF(Q3344="Intervalo 2",'[1]Pesos dos Critérios'!$C$8,IF(Q3344="Intervalo 3",'[1]Pesos dos Critérios'!$D$8,'[1]Pesos dos Critérios'!$E$8)))</f>
        <v>0.0213326341741642</v>
      </c>
      <c r="AG3344" s="5" t="n">
        <f aca="false">IF(S3344="Intervalo 1",'[1]Pesos dos Critérios'!$F$8,IF(S3344="Intervalo 2",'[1]Pesos dos Critérios'!$G$8,IF(S3344="Intervalo 3",'[1]Pesos dos Critérios'!$H$8,'[1]Pesos dos Critérios'!$I$8)))</f>
        <v>0.0375661375661376</v>
      </c>
      <c r="AH3344" s="5" t="n">
        <f aca="false">IF(U3344="Intervalo 1",'[1]Pesos dos Critérios'!$N$8,IF(U3344="Intervalo 2",'[1]Pesos dos Critérios'!$O$8,IF(U3344="Intervalo 3",'[1]Pesos dos Critérios'!$P$8,'[1]Pesos dos Critérios'!$Q$8)))</f>
        <v>0.019510582010582</v>
      </c>
      <c r="AI3344" s="5" t="n">
        <f aca="false">IF(AA3344="Intervalo 1",'[1]Pesos dos Critérios'!$R$8,IF(AA3344="Intervalo 2",'[1]Pesos dos Critérios'!$S$8,IF(AA3344="Intervalo 3",'[1]Pesos dos Critérios'!$T$8,'[1]Pesos dos Critérios'!$U$8)))</f>
        <v>0.0468253968253968</v>
      </c>
      <c r="AJ3344" s="5" t="n">
        <f aca="false">SUM(AB3344:AI3344)</f>
        <v>0.230871675379872</v>
      </c>
      <c r="AK3344" s="5" t="n">
        <v>3343</v>
      </c>
      <c r="AM3344" s="1" t="s">
        <v>96</v>
      </c>
    </row>
    <row r="3345" customFormat="false" ht="12.8" hidden="false" customHeight="true" outlineLevel="0" collapsed="false">
      <c r="A3345" s="7" t="n">
        <v>2017</v>
      </c>
      <c r="B3345" s="7" t="s">
        <v>2200</v>
      </c>
      <c r="C3345" s="8" t="s">
        <v>372</v>
      </c>
      <c r="D3345" s="7" t="s">
        <v>1995</v>
      </c>
      <c r="E3345" s="7" t="s">
        <v>2161</v>
      </c>
      <c r="F3345" s="7" t="s">
        <v>1610</v>
      </c>
      <c r="G3345" s="7" t="s">
        <v>302</v>
      </c>
      <c r="H3345" s="9" t="n">
        <v>4</v>
      </c>
      <c r="I3345" s="7" t="s">
        <v>2060</v>
      </c>
      <c r="J3345" s="8" t="s">
        <v>86</v>
      </c>
      <c r="K3345" s="10" t="s">
        <v>46</v>
      </c>
      <c r="L3345" s="10" t="s">
        <v>83</v>
      </c>
      <c r="M3345" s="10" t="s">
        <v>48</v>
      </c>
      <c r="N3345" s="10" t="n">
        <v>0.016</v>
      </c>
      <c r="O3345" s="9" t="s">
        <v>57</v>
      </c>
      <c r="P3345" s="11" t="n">
        <v>0.108</v>
      </c>
      <c r="Q3345" s="8" t="s">
        <v>49</v>
      </c>
      <c r="R3345" s="11" t="n">
        <v>0.011</v>
      </c>
      <c r="S3345" s="8" t="s">
        <v>49</v>
      </c>
      <c r="T3345" s="11" t="n">
        <v>177</v>
      </c>
      <c r="U3345" s="8" t="s">
        <v>58</v>
      </c>
      <c r="V3345" s="11" t="n">
        <v>4.9</v>
      </c>
      <c r="W3345" s="11" t="n">
        <v>6.23</v>
      </c>
      <c r="X3345" s="11" t="n">
        <v>7</v>
      </c>
      <c r="Y3345" s="11" t="n">
        <v>8.9</v>
      </c>
      <c r="Z3345" s="11" t="n">
        <v>2.87</v>
      </c>
      <c r="AA3345" s="8" t="s">
        <v>50</v>
      </c>
      <c r="AB3345" s="5" t="n">
        <f aca="false">IF(C3345='[1]Pesos dos Critérios'!$V$3,'[1]Pesos dos Critérios'!$V$8,IF(Planilha1!C3345='[1]Pesos dos Critérios'!$W$3,'[1]Pesos dos Critérios'!$W$8,IF(Planilha1!C3345='[1]Pesos dos Critérios'!$X$3,'[1]Pesos dos Critérios'!$X$8,IF(Planilha1!C3345='[1]Pesos dos Critérios'!$Y$3,'[1]Pesos dos Critérios'!$Y$8,'[1]Pesos dos Critérios'!$Z$8))))</f>
        <v>0.0218518518518519</v>
      </c>
      <c r="AC3345" s="5" t="n">
        <f aca="false">IF(H3345=1,'[1]Pesos dos Critérios'!$AD$8,IF(Planilha1!H3345=2,'[1]Pesos dos Critérios'!$AE$8,IF(Planilha1!H3345=3,'[1]Pesos dos Critérios'!$AF$8,IF(Planilha1!H3345=4,'[1]Pesos dos Critérios'!$AG$8,'[1]Pesos dos Critérios'!$AH$8))))</f>
        <v>0.0226851851851852</v>
      </c>
      <c r="AD3345" s="5" t="n">
        <f aca="false">IF(J3345='[1]Pesos dos Critérios'!$AA$3,'[1]Pesos dos Critérios'!$AA$8,IF(Planilha1!J3345='[1]Pesos dos Critérios'!$AB$3,'[1]Pesos dos Critérios'!$AB$8,'[1]Pesos dos Critérios'!$AC$8))</f>
        <v>0.037037037037037</v>
      </c>
      <c r="AE3345" s="5" t="n">
        <f aca="false">IF(O3345="Intervalo 1",'[1]Pesos dos Critérios'!$J$8,IF(Planilha1!O3345="Intervalo 2",'[1]Pesos dos Critérios'!$K$8,IF(Planilha1!O3345="Intervalo 3",'[1]Pesos dos Critérios'!$L$8,'[1]Pesos dos Critérios'!$M$8)))</f>
        <v>0.0240628507295174</v>
      </c>
      <c r="AF3345" s="5" t="n">
        <f aca="false">IF(Q3345="Intervalo 1",'[1]Pesos dos Critérios'!$B$8,IF(Q3345="Intervalo 2",'[1]Pesos dos Critérios'!$C$8,IF(Q3345="Intervalo 3",'[1]Pesos dos Critérios'!$D$8,'[1]Pesos dos Critérios'!$E$8)))</f>
        <v>0.0550472852385421</v>
      </c>
      <c r="AG3345" s="5" t="n">
        <f aca="false">IF(S3345="Intervalo 1",'[1]Pesos dos Critérios'!$F$8,IF(S3345="Intervalo 2",'[1]Pesos dos Critérios'!$G$8,IF(S3345="Intervalo 3",'[1]Pesos dos Critérios'!$H$8,'[1]Pesos dos Critérios'!$I$8)))</f>
        <v>0.0375661375661376</v>
      </c>
      <c r="AH3345" s="5" t="n">
        <f aca="false">IF(U3345="Intervalo 1",'[1]Pesos dos Critérios'!$N$8,IF(U3345="Intervalo 2",'[1]Pesos dos Critérios'!$O$8,IF(U3345="Intervalo 3",'[1]Pesos dos Critérios'!$P$8,'[1]Pesos dos Critérios'!$Q$8)))</f>
        <v>0.0274470899470899</v>
      </c>
      <c r="AI3345" s="5" t="n">
        <f aca="false">IF(AA3345="Intervalo 1",'[1]Pesos dos Critérios'!$R$8,IF(AA3345="Intervalo 2",'[1]Pesos dos Critérios'!$S$8,IF(AA3345="Intervalo 3",'[1]Pesos dos Critérios'!$T$8,'[1]Pesos dos Critérios'!$U$8)))</f>
        <v>0.0468253968253968</v>
      </c>
      <c r="AJ3345" s="5" t="n">
        <f aca="false">SUM(AB3345:AI3345)</f>
        <v>0.272522834380758</v>
      </c>
      <c r="AK3345" s="5" t="n">
        <v>3344</v>
      </c>
      <c r="AM3345" s="1" t="s">
        <v>52</v>
      </c>
    </row>
    <row r="3346" customFormat="false" ht="12.8" hidden="false" customHeight="true" outlineLevel="0" collapsed="false">
      <c r="A3346" s="7" t="n">
        <v>2017</v>
      </c>
      <c r="B3346" s="7" t="s">
        <v>2200</v>
      </c>
      <c r="C3346" s="8" t="s">
        <v>372</v>
      </c>
      <c r="D3346" s="7" t="s">
        <v>1995</v>
      </c>
      <c r="E3346" s="7" t="s">
        <v>1606</v>
      </c>
      <c r="F3346" s="7" t="s">
        <v>1610</v>
      </c>
      <c r="G3346" s="7" t="s">
        <v>988</v>
      </c>
      <c r="H3346" s="9" t="n">
        <v>4</v>
      </c>
      <c r="I3346" s="7" t="s">
        <v>2061</v>
      </c>
      <c r="J3346" s="8" t="s">
        <v>86</v>
      </c>
      <c r="K3346" s="10" t="s">
        <v>46</v>
      </c>
      <c r="L3346" s="10" t="s">
        <v>83</v>
      </c>
      <c r="M3346" s="10" t="s">
        <v>48</v>
      </c>
      <c r="N3346" s="10" t="n">
        <v>0.01</v>
      </c>
      <c r="O3346" s="9" t="s">
        <v>49</v>
      </c>
      <c r="P3346" s="11" t="n">
        <v>0.207</v>
      </c>
      <c r="Q3346" s="8" t="s">
        <v>57</v>
      </c>
      <c r="R3346" s="11" t="n">
        <v>0.012</v>
      </c>
      <c r="S3346" s="8" t="s">
        <v>49</v>
      </c>
      <c r="T3346" s="11" t="n">
        <v>232</v>
      </c>
      <c r="U3346" s="8" t="s">
        <v>50</v>
      </c>
      <c r="V3346" s="11" t="n">
        <v>3.85</v>
      </c>
      <c r="W3346" s="11" t="n">
        <v>4.76</v>
      </c>
      <c r="X3346" s="11" t="n">
        <v>5.5</v>
      </c>
      <c r="Y3346" s="11" t="n">
        <v>6.8</v>
      </c>
      <c r="Z3346" s="11" t="n">
        <v>3.76</v>
      </c>
      <c r="AA3346" s="8" t="s">
        <v>50</v>
      </c>
      <c r="AB3346" s="5" t="n">
        <f aca="false">IF(C3346='[1]Pesos dos Critérios'!$V$3,'[1]Pesos dos Critérios'!$V$8,IF(Planilha1!C3346='[1]Pesos dos Critérios'!$W$3,'[1]Pesos dos Critérios'!$W$8,IF(Planilha1!C3346='[1]Pesos dos Critérios'!$X$3,'[1]Pesos dos Critérios'!$X$8,IF(Planilha1!C3346='[1]Pesos dos Critérios'!$Y$3,'[1]Pesos dos Critérios'!$Y$8,'[1]Pesos dos Critérios'!$Z$8))))</f>
        <v>0.0218518518518519</v>
      </c>
      <c r="AC3346" s="5" t="n">
        <f aca="false">IF(H3346=1,'[1]Pesos dos Critérios'!$AD$8,IF(Planilha1!H3346=2,'[1]Pesos dos Critérios'!$AE$8,IF(Planilha1!H3346=3,'[1]Pesos dos Critérios'!$AF$8,IF(Planilha1!H3346=4,'[1]Pesos dos Critérios'!$AG$8,'[1]Pesos dos Critérios'!$AH$8))))</f>
        <v>0.0226851851851852</v>
      </c>
      <c r="AD3346" s="5" t="n">
        <f aca="false">IF(J3346='[1]Pesos dos Critérios'!$AA$3,'[1]Pesos dos Critérios'!$AA$8,IF(Planilha1!J3346='[1]Pesos dos Critérios'!$AB$3,'[1]Pesos dos Critérios'!$AB$8,'[1]Pesos dos Critérios'!$AC$8))</f>
        <v>0.037037037037037</v>
      </c>
      <c r="AE3346" s="5" t="n">
        <f aca="false">IF(O3346="Intervalo 1",'[1]Pesos dos Critérios'!$J$8,IF(Planilha1!O3346="Intervalo 2",'[1]Pesos dos Critérios'!$K$8,IF(Planilha1!O3346="Intervalo 3",'[1]Pesos dos Critérios'!$L$8,'[1]Pesos dos Critérios'!$M$8)))</f>
        <v>0.0531762065095399</v>
      </c>
      <c r="AF3346" s="5" t="n">
        <f aca="false">IF(Q3346="Intervalo 1",'[1]Pesos dos Critérios'!$B$8,IF(Q3346="Intervalo 2",'[1]Pesos dos Critérios'!$C$8,IF(Q3346="Intervalo 3",'[1]Pesos dos Critérios'!$D$8,'[1]Pesos dos Critérios'!$E$8)))</f>
        <v>0.0236095012051296</v>
      </c>
      <c r="AG3346" s="5" t="n">
        <f aca="false">IF(S3346="Intervalo 1",'[1]Pesos dos Critérios'!$F$8,IF(S3346="Intervalo 2",'[1]Pesos dos Critérios'!$G$8,IF(S3346="Intervalo 3",'[1]Pesos dos Critérios'!$H$8,'[1]Pesos dos Critérios'!$I$8)))</f>
        <v>0.0375661375661376</v>
      </c>
      <c r="AH3346" s="5" t="n">
        <f aca="false">IF(U3346="Intervalo 1",'[1]Pesos dos Critérios'!$N$8,IF(U3346="Intervalo 2",'[1]Pesos dos Critérios'!$O$8,IF(U3346="Intervalo 3",'[1]Pesos dos Critérios'!$P$8,'[1]Pesos dos Critérios'!$Q$8)))</f>
        <v>0.019510582010582</v>
      </c>
      <c r="AI3346" s="5" t="n">
        <f aca="false">IF(AA3346="Intervalo 1",'[1]Pesos dos Critérios'!$R$8,IF(AA3346="Intervalo 2",'[1]Pesos dos Critérios'!$S$8,IF(AA3346="Intervalo 3",'[1]Pesos dos Critérios'!$T$8,'[1]Pesos dos Critérios'!$U$8)))</f>
        <v>0.0468253968253968</v>
      </c>
      <c r="AJ3346" s="5" t="n">
        <f aca="false">SUM(AB3346:AI3346)</f>
        <v>0.26226189819086</v>
      </c>
      <c r="AK3346" s="5" t="n">
        <v>3345</v>
      </c>
      <c r="AM3346" s="1" t="s">
        <v>60</v>
      </c>
    </row>
    <row r="3347" customFormat="false" ht="12.8" hidden="false" customHeight="true" outlineLevel="0" collapsed="false">
      <c r="A3347" s="7" t="n">
        <v>2017</v>
      </c>
      <c r="B3347" s="7" t="s">
        <v>2200</v>
      </c>
      <c r="C3347" s="8" t="s">
        <v>372</v>
      </c>
      <c r="D3347" s="7" t="s">
        <v>1995</v>
      </c>
      <c r="E3347" s="7" t="s">
        <v>1607</v>
      </c>
      <c r="F3347" s="7" t="n">
        <v>0</v>
      </c>
      <c r="G3347" s="7" t="s">
        <v>224</v>
      </c>
      <c r="H3347" s="9" t="n">
        <v>2</v>
      </c>
      <c r="I3347" s="7" t="s">
        <v>2060</v>
      </c>
      <c r="J3347" s="8" t="s">
        <v>86</v>
      </c>
      <c r="K3347" s="10" t="s">
        <v>46</v>
      </c>
      <c r="L3347" s="10" t="s">
        <v>83</v>
      </c>
      <c r="M3347" s="10" t="s">
        <v>48</v>
      </c>
      <c r="N3347" s="10" t="n">
        <v>0.011</v>
      </c>
      <c r="O3347" s="9" t="s">
        <v>49</v>
      </c>
      <c r="P3347" s="11" t="n">
        <v>0.166</v>
      </c>
      <c r="Q3347" s="8" t="s">
        <v>57</v>
      </c>
      <c r="R3347" s="11" t="n">
        <v>0.008</v>
      </c>
      <c r="S3347" s="8" t="s">
        <v>49</v>
      </c>
      <c r="T3347" s="11" t="n">
        <v>144</v>
      </c>
      <c r="U3347" s="8" t="s">
        <v>58</v>
      </c>
      <c r="V3347" s="11" t="n">
        <v>5.95</v>
      </c>
      <c r="W3347" s="11" t="n">
        <v>7.7</v>
      </c>
      <c r="X3347" s="11" t="n">
        <v>8.5</v>
      </c>
      <c r="Y3347" s="11" t="n">
        <v>11</v>
      </c>
      <c r="Z3347" s="11" t="n">
        <v>2.33</v>
      </c>
      <c r="AA3347" s="8" t="s">
        <v>58</v>
      </c>
      <c r="AB3347" s="5" t="n">
        <f aca="false">IF(C3347='[1]Pesos dos Critérios'!$V$3,'[1]Pesos dos Critérios'!$V$8,IF(Planilha1!C3347='[1]Pesos dos Critérios'!$W$3,'[1]Pesos dos Critérios'!$W$8,IF(Planilha1!C3347='[1]Pesos dos Critérios'!$X$3,'[1]Pesos dos Critérios'!$X$8,IF(Planilha1!C3347='[1]Pesos dos Critérios'!$Y$3,'[1]Pesos dos Critérios'!$Y$8,'[1]Pesos dos Critérios'!$Z$8))))</f>
        <v>0.0218518518518519</v>
      </c>
      <c r="AC3347" s="5" t="n">
        <f aca="false">IF(H3347=1,'[1]Pesos dos Critérios'!$AD$8,IF(Planilha1!H3347=2,'[1]Pesos dos Critérios'!$AE$8,IF(Planilha1!H3347=3,'[1]Pesos dos Critérios'!$AF$8,IF(Planilha1!H3347=4,'[1]Pesos dos Critérios'!$AG$8,'[1]Pesos dos Critérios'!$AH$8))))</f>
        <v>0.0384259259259259</v>
      </c>
      <c r="AD3347" s="5" t="n">
        <f aca="false">IF(J3347='[1]Pesos dos Critérios'!$AA$3,'[1]Pesos dos Critérios'!$AA$8,IF(Planilha1!J3347='[1]Pesos dos Critérios'!$AB$3,'[1]Pesos dos Critérios'!$AB$8,'[1]Pesos dos Critérios'!$AC$8))</f>
        <v>0.037037037037037</v>
      </c>
      <c r="AE3347" s="5" t="n">
        <f aca="false">IF(O3347="Intervalo 1",'[1]Pesos dos Critérios'!$J$8,IF(Planilha1!O3347="Intervalo 2",'[1]Pesos dos Critérios'!$K$8,IF(Planilha1!O3347="Intervalo 3",'[1]Pesos dos Critérios'!$L$8,'[1]Pesos dos Critérios'!$M$8)))</f>
        <v>0.0531762065095399</v>
      </c>
      <c r="AF3347" s="5" t="n">
        <f aca="false">IF(Q3347="Intervalo 1",'[1]Pesos dos Critérios'!$B$8,IF(Q3347="Intervalo 2",'[1]Pesos dos Critérios'!$C$8,IF(Q3347="Intervalo 3",'[1]Pesos dos Critérios'!$D$8,'[1]Pesos dos Critérios'!$E$8)))</f>
        <v>0.0236095012051296</v>
      </c>
      <c r="AG3347" s="5" t="n">
        <f aca="false">IF(S3347="Intervalo 1",'[1]Pesos dos Critérios'!$F$8,IF(S3347="Intervalo 2",'[1]Pesos dos Critérios'!$G$8,IF(S3347="Intervalo 3",'[1]Pesos dos Critérios'!$H$8,'[1]Pesos dos Critérios'!$I$8)))</f>
        <v>0.0375661375661376</v>
      </c>
      <c r="AH3347" s="5" t="n">
        <f aca="false">IF(U3347="Intervalo 1",'[1]Pesos dos Critérios'!$N$8,IF(U3347="Intervalo 2",'[1]Pesos dos Critérios'!$O$8,IF(U3347="Intervalo 3",'[1]Pesos dos Critérios'!$P$8,'[1]Pesos dos Critérios'!$Q$8)))</f>
        <v>0.0274470899470899</v>
      </c>
      <c r="AI3347" s="5" t="n">
        <f aca="false">IF(AA3347="Intervalo 1",'[1]Pesos dos Critérios'!$R$8,IF(AA3347="Intervalo 2",'[1]Pesos dos Critérios'!$S$8,IF(AA3347="Intervalo 3",'[1]Pesos dos Critérios'!$T$8,'[1]Pesos dos Critérios'!$U$8)))</f>
        <v>0.0547619047619048</v>
      </c>
      <c r="AJ3347" s="5" t="n">
        <f aca="false">SUM(AB3347:AI3347)</f>
        <v>0.293875654804617</v>
      </c>
      <c r="AK3347" s="5" t="n">
        <v>3346</v>
      </c>
      <c r="AM3347" s="1" t="s">
        <v>52</v>
      </c>
    </row>
    <row r="3348" customFormat="false" ht="12.8" hidden="false" customHeight="true" outlineLevel="0" collapsed="false">
      <c r="A3348" s="7" t="n">
        <v>2017</v>
      </c>
      <c r="B3348" s="7" t="s">
        <v>2200</v>
      </c>
      <c r="C3348" s="8" t="s">
        <v>372</v>
      </c>
      <c r="D3348" s="7" t="s">
        <v>1995</v>
      </c>
      <c r="E3348" s="7" t="s">
        <v>1607</v>
      </c>
      <c r="F3348" s="7" t="s">
        <v>1610</v>
      </c>
      <c r="G3348" s="7" t="s">
        <v>224</v>
      </c>
      <c r="H3348" s="9" t="n">
        <v>2</v>
      </c>
      <c r="I3348" s="7" t="s">
        <v>2060</v>
      </c>
      <c r="J3348" s="8" t="s">
        <v>86</v>
      </c>
      <c r="K3348" s="10" t="s">
        <v>46</v>
      </c>
      <c r="L3348" s="10" t="s">
        <v>83</v>
      </c>
      <c r="M3348" s="10" t="s">
        <v>48</v>
      </c>
      <c r="N3348" s="10" t="n">
        <v>0.011</v>
      </c>
      <c r="O3348" s="9" t="s">
        <v>49</v>
      </c>
      <c r="P3348" s="11" t="n">
        <v>0.166</v>
      </c>
      <c r="Q3348" s="8" t="s">
        <v>57</v>
      </c>
      <c r="R3348" s="11" t="n">
        <v>0.008</v>
      </c>
      <c r="S3348" s="8" t="s">
        <v>49</v>
      </c>
      <c r="T3348" s="11" t="n">
        <v>144</v>
      </c>
      <c r="U3348" s="8" t="s">
        <v>58</v>
      </c>
      <c r="V3348" s="11" t="n">
        <v>5.95</v>
      </c>
      <c r="W3348" s="11" t="n">
        <v>7.7</v>
      </c>
      <c r="X3348" s="11" t="n">
        <v>8.5</v>
      </c>
      <c r="Y3348" s="11" t="n">
        <v>11</v>
      </c>
      <c r="Z3348" s="11" t="n">
        <v>2.33</v>
      </c>
      <c r="AA3348" s="8" t="s">
        <v>58</v>
      </c>
      <c r="AB3348" s="5" t="n">
        <f aca="false">IF(C3348='[1]Pesos dos Critérios'!$V$3,'[1]Pesos dos Critérios'!$V$8,IF(Planilha1!C3348='[1]Pesos dos Critérios'!$W$3,'[1]Pesos dos Critérios'!$W$8,IF(Planilha1!C3348='[1]Pesos dos Critérios'!$X$3,'[1]Pesos dos Critérios'!$X$8,IF(Planilha1!C3348='[1]Pesos dos Critérios'!$Y$3,'[1]Pesos dos Critérios'!$Y$8,'[1]Pesos dos Critérios'!$Z$8))))</f>
        <v>0.0218518518518519</v>
      </c>
      <c r="AC3348" s="5" t="n">
        <f aca="false">IF(H3348=1,'[1]Pesos dos Critérios'!$AD$8,IF(Planilha1!H3348=2,'[1]Pesos dos Critérios'!$AE$8,IF(Planilha1!H3348=3,'[1]Pesos dos Critérios'!$AF$8,IF(Planilha1!H3348=4,'[1]Pesos dos Critérios'!$AG$8,'[1]Pesos dos Critérios'!$AH$8))))</f>
        <v>0.0384259259259259</v>
      </c>
      <c r="AD3348" s="5" t="n">
        <f aca="false">IF(J3348='[1]Pesos dos Critérios'!$AA$3,'[1]Pesos dos Critérios'!$AA$8,IF(Planilha1!J3348='[1]Pesos dos Critérios'!$AB$3,'[1]Pesos dos Critérios'!$AB$8,'[1]Pesos dos Critérios'!$AC$8))</f>
        <v>0.037037037037037</v>
      </c>
      <c r="AE3348" s="5" t="n">
        <f aca="false">IF(O3348="Intervalo 1",'[1]Pesos dos Critérios'!$J$8,IF(Planilha1!O3348="Intervalo 2",'[1]Pesos dos Critérios'!$K$8,IF(Planilha1!O3348="Intervalo 3",'[1]Pesos dos Critérios'!$L$8,'[1]Pesos dos Critérios'!$M$8)))</f>
        <v>0.0531762065095399</v>
      </c>
      <c r="AF3348" s="5" t="n">
        <f aca="false">IF(Q3348="Intervalo 1",'[1]Pesos dos Critérios'!$B$8,IF(Q3348="Intervalo 2",'[1]Pesos dos Critérios'!$C$8,IF(Q3348="Intervalo 3",'[1]Pesos dos Critérios'!$D$8,'[1]Pesos dos Critérios'!$E$8)))</f>
        <v>0.0236095012051296</v>
      </c>
      <c r="AG3348" s="5" t="n">
        <f aca="false">IF(S3348="Intervalo 1",'[1]Pesos dos Critérios'!$F$8,IF(S3348="Intervalo 2",'[1]Pesos dos Critérios'!$G$8,IF(S3348="Intervalo 3",'[1]Pesos dos Critérios'!$H$8,'[1]Pesos dos Critérios'!$I$8)))</f>
        <v>0.0375661375661376</v>
      </c>
      <c r="AH3348" s="5" t="n">
        <f aca="false">IF(U3348="Intervalo 1",'[1]Pesos dos Critérios'!$N$8,IF(U3348="Intervalo 2",'[1]Pesos dos Critérios'!$O$8,IF(U3348="Intervalo 3",'[1]Pesos dos Critérios'!$P$8,'[1]Pesos dos Critérios'!$Q$8)))</f>
        <v>0.0274470899470899</v>
      </c>
      <c r="AI3348" s="5" t="n">
        <f aca="false">IF(AA3348="Intervalo 1",'[1]Pesos dos Critérios'!$R$8,IF(AA3348="Intervalo 2",'[1]Pesos dos Critérios'!$S$8,IF(AA3348="Intervalo 3",'[1]Pesos dos Critérios'!$T$8,'[1]Pesos dos Critérios'!$U$8)))</f>
        <v>0.0547619047619048</v>
      </c>
      <c r="AJ3348" s="5" t="n">
        <f aca="false">SUM(AB3348:AI3348)</f>
        <v>0.293875654804617</v>
      </c>
      <c r="AK3348" s="5" t="n">
        <v>3347</v>
      </c>
      <c r="AM3348" s="1" t="s">
        <v>52</v>
      </c>
    </row>
    <row r="3349" customFormat="false" ht="12.8" hidden="false" customHeight="true" outlineLevel="0" collapsed="false">
      <c r="A3349" s="7" t="n">
        <v>2017</v>
      </c>
      <c r="B3349" s="7" t="s">
        <v>2200</v>
      </c>
      <c r="C3349" s="8" t="s">
        <v>372</v>
      </c>
      <c r="D3349" s="7" t="s">
        <v>1995</v>
      </c>
      <c r="E3349" s="7" t="s">
        <v>1714</v>
      </c>
      <c r="F3349" s="7" t="n">
        <v>0</v>
      </c>
      <c r="G3349" s="7" t="s">
        <v>807</v>
      </c>
      <c r="H3349" s="9" t="n">
        <v>4</v>
      </c>
      <c r="I3349" s="7" t="s">
        <v>2060</v>
      </c>
      <c r="J3349" s="8" t="s">
        <v>86</v>
      </c>
      <c r="K3349" s="10" t="s">
        <v>46</v>
      </c>
      <c r="L3349" s="10" t="s">
        <v>83</v>
      </c>
      <c r="M3349" s="10" t="s">
        <v>96</v>
      </c>
      <c r="N3349" s="10" t="n">
        <v>0.012</v>
      </c>
      <c r="O3349" s="9" t="s">
        <v>57</v>
      </c>
      <c r="P3349" s="11" t="n">
        <v>0.073</v>
      </c>
      <c r="Q3349" s="8" t="s">
        <v>49</v>
      </c>
      <c r="R3349" s="11" t="n">
        <v>0.101</v>
      </c>
      <c r="S3349" s="8" t="s">
        <v>50</v>
      </c>
      <c r="T3349" s="11" t="n">
        <v>197</v>
      </c>
      <c r="U3349" s="8" t="s">
        <v>50</v>
      </c>
      <c r="V3349" s="11" t="n">
        <v>6.16</v>
      </c>
      <c r="W3349" s="11" t="n">
        <v>8.82</v>
      </c>
      <c r="X3349" s="11" t="n">
        <v>8.8</v>
      </c>
      <c r="Y3349" s="11" t="n">
        <v>12.6</v>
      </c>
      <c r="Z3349" s="11" t="n">
        <v>2.67</v>
      </c>
      <c r="AA3349" s="8" t="s">
        <v>58</v>
      </c>
      <c r="AB3349" s="5" t="n">
        <f aca="false">IF(C3349='[1]Pesos dos Critérios'!$V$3,'[1]Pesos dos Critérios'!$V$8,IF(Planilha1!C3349='[1]Pesos dos Critérios'!$W$3,'[1]Pesos dos Critérios'!$W$8,IF(Planilha1!C3349='[1]Pesos dos Critérios'!$X$3,'[1]Pesos dos Critérios'!$X$8,IF(Planilha1!C3349='[1]Pesos dos Critérios'!$Y$3,'[1]Pesos dos Critérios'!$Y$8,'[1]Pesos dos Critérios'!$Z$8))))</f>
        <v>0.0218518518518519</v>
      </c>
      <c r="AC3349" s="5" t="n">
        <f aca="false">IF(H3349=1,'[1]Pesos dos Critérios'!$AD$8,IF(Planilha1!H3349=2,'[1]Pesos dos Critérios'!$AE$8,IF(Planilha1!H3349=3,'[1]Pesos dos Critérios'!$AF$8,IF(Planilha1!H3349=4,'[1]Pesos dos Critérios'!$AG$8,'[1]Pesos dos Critérios'!$AH$8))))</f>
        <v>0.0226851851851852</v>
      </c>
      <c r="AD3349" s="5" t="n">
        <f aca="false">IF(J3349='[1]Pesos dos Critérios'!$AA$3,'[1]Pesos dos Critérios'!$AA$8,IF(Planilha1!J3349='[1]Pesos dos Critérios'!$AB$3,'[1]Pesos dos Critérios'!$AB$8,'[1]Pesos dos Critérios'!$AC$8))</f>
        <v>0.037037037037037</v>
      </c>
      <c r="AE3349" s="5" t="n">
        <f aca="false">IF(O3349="Intervalo 1",'[1]Pesos dos Critérios'!$J$8,IF(Planilha1!O3349="Intervalo 2",'[1]Pesos dos Critérios'!$K$8,IF(Planilha1!O3349="Intervalo 3",'[1]Pesos dos Critérios'!$L$8,'[1]Pesos dos Critérios'!$M$8)))</f>
        <v>0.0240628507295174</v>
      </c>
      <c r="AF3349" s="5" t="n">
        <f aca="false">IF(Q3349="Intervalo 1",'[1]Pesos dos Critérios'!$B$8,IF(Q3349="Intervalo 2",'[1]Pesos dos Critérios'!$C$8,IF(Q3349="Intervalo 3",'[1]Pesos dos Critérios'!$D$8,'[1]Pesos dos Critérios'!$E$8)))</f>
        <v>0.0550472852385421</v>
      </c>
      <c r="AG3349" s="5" t="n">
        <f aca="false">IF(S3349="Intervalo 1",'[1]Pesos dos Critérios'!$F$8,IF(S3349="Intervalo 2",'[1]Pesos dos Critérios'!$G$8,IF(S3349="Intervalo 3",'[1]Pesos dos Critérios'!$H$8,'[1]Pesos dos Critérios'!$I$8)))</f>
        <v>0.0187830687830688</v>
      </c>
      <c r="AH3349" s="5" t="n">
        <f aca="false">IF(U3349="Intervalo 1",'[1]Pesos dos Critérios'!$N$8,IF(U3349="Intervalo 2",'[1]Pesos dos Critérios'!$O$8,IF(U3349="Intervalo 3",'[1]Pesos dos Critérios'!$P$8,'[1]Pesos dos Critérios'!$Q$8)))</f>
        <v>0.019510582010582</v>
      </c>
      <c r="AI3349" s="5" t="n">
        <f aca="false">IF(AA3349="Intervalo 1",'[1]Pesos dos Critérios'!$R$8,IF(AA3349="Intervalo 2",'[1]Pesos dos Critérios'!$S$8,IF(AA3349="Intervalo 3",'[1]Pesos dos Critérios'!$T$8,'[1]Pesos dos Critérios'!$U$8)))</f>
        <v>0.0547619047619048</v>
      </c>
      <c r="AJ3349" s="5" t="n">
        <f aca="false">SUM(AB3349:AI3349)</f>
        <v>0.253739765597689</v>
      </c>
      <c r="AK3349" s="5" t="n">
        <v>3348</v>
      </c>
      <c r="AM3349" s="1" t="s">
        <v>60</v>
      </c>
    </row>
    <row r="3350" customFormat="false" ht="12.8" hidden="false" customHeight="true" outlineLevel="0" collapsed="false">
      <c r="A3350" s="7" t="n">
        <v>2017</v>
      </c>
      <c r="B3350" s="7" t="s">
        <v>2200</v>
      </c>
      <c r="C3350" s="8" t="s">
        <v>372</v>
      </c>
      <c r="D3350" s="7" t="s">
        <v>1995</v>
      </c>
      <c r="E3350" s="7" t="s">
        <v>2163</v>
      </c>
      <c r="F3350" s="7" t="s">
        <v>1610</v>
      </c>
      <c r="G3350" s="7" t="s">
        <v>302</v>
      </c>
      <c r="H3350" s="9" t="n">
        <v>4</v>
      </c>
      <c r="I3350" s="7" t="s">
        <v>2060</v>
      </c>
      <c r="J3350" s="8" t="s">
        <v>86</v>
      </c>
      <c r="K3350" s="10" t="s">
        <v>46</v>
      </c>
      <c r="L3350" s="10" t="s">
        <v>83</v>
      </c>
      <c r="M3350" s="10" t="s">
        <v>48</v>
      </c>
      <c r="N3350" s="10" t="n">
        <v>0.01</v>
      </c>
      <c r="O3350" s="9" t="s">
        <v>49</v>
      </c>
      <c r="P3350" s="11" t="n">
        <v>0.152</v>
      </c>
      <c r="Q3350" s="8" t="s">
        <v>57</v>
      </c>
      <c r="R3350" s="11" t="n">
        <v>0.006</v>
      </c>
      <c r="S3350" s="8" t="s">
        <v>49</v>
      </c>
      <c r="T3350" s="11" t="n">
        <v>179</v>
      </c>
      <c r="U3350" s="8" t="s">
        <v>50</v>
      </c>
      <c r="V3350" s="11" t="n">
        <v>4.76</v>
      </c>
      <c r="W3350" s="11" t="n">
        <v>6.44</v>
      </c>
      <c r="X3350" s="11" t="n">
        <v>6.8</v>
      </c>
      <c r="Y3350" s="11" t="n">
        <v>9.2</v>
      </c>
      <c r="Z3350" s="11" t="n">
        <v>2.91</v>
      </c>
      <c r="AA3350" s="8" t="s">
        <v>50</v>
      </c>
      <c r="AB3350" s="5" t="n">
        <f aca="false">IF(C3350='[1]Pesos dos Critérios'!$V$3,'[1]Pesos dos Critérios'!$V$8,IF(Planilha1!C3350='[1]Pesos dos Critérios'!$W$3,'[1]Pesos dos Critérios'!$W$8,IF(Planilha1!C3350='[1]Pesos dos Critérios'!$X$3,'[1]Pesos dos Critérios'!$X$8,IF(Planilha1!C3350='[1]Pesos dos Critérios'!$Y$3,'[1]Pesos dos Critérios'!$Y$8,'[1]Pesos dos Critérios'!$Z$8))))</f>
        <v>0.0218518518518519</v>
      </c>
      <c r="AC3350" s="5" t="n">
        <f aca="false">IF(H3350=1,'[1]Pesos dos Critérios'!$AD$8,IF(Planilha1!H3350=2,'[1]Pesos dos Critérios'!$AE$8,IF(Planilha1!H3350=3,'[1]Pesos dos Critérios'!$AF$8,IF(Planilha1!H3350=4,'[1]Pesos dos Critérios'!$AG$8,'[1]Pesos dos Critérios'!$AH$8))))</f>
        <v>0.0226851851851852</v>
      </c>
      <c r="AD3350" s="5" t="n">
        <f aca="false">IF(J3350='[1]Pesos dos Critérios'!$AA$3,'[1]Pesos dos Critérios'!$AA$8,IF(Planilha1!J3350='[1]Pesos dos Critérios'!$AB$3,'[1]Pesos dos Critérios'!$AB$8,'[1]Pesos dos Critérios'!$AC$8))</f>
        <v>0.037037037037037</v>
      </c>
      <c r="AE3350" s="5" t="n">
        <f aca="false">IF(O3350="Intervalo 1",'[1]Pesos dos Critérios'!$J$8,IF(Planilha1!O3350="Intervalo 2",'[1]Pesos dos Critérios'!$K$8,IF(Planilha1!O3350="Intervalo 3",'[1]Pesos dos Critérios'!$L$8,'[1]Pesos dos Critérios'!$M$8)))</f>
        <v>0.0531762065095399</v>
      </c>
      <c r="AF3350" s="5" t="n">
        <f aca="false">IF(Q3350="Intervalo 1",'[1]Pesos dos Critérios'!$B$8,IF(Q3350="Intervalo 2",'[1]Pesos dos Critérios'!$C$8,IF(Q3350="Intervalo 3",'[1]Pesos dos Critérios'!$D$8,'[1]Pesos dos Critérios'!$E$8)))</f>
        <v>0.0236095012051296</v>
      </c>
      <c r="AG3350" s="5" t="n">
        <f aca="false">IF(S3350="Intervalo 1",'[1]Pesos dos Critérios'!$F$8,IF(S3350="Intervalo 2",'[1]Pesos dos Critérios'!$G$8,IF(S3350="Intervalo 3",'[1]Pesos dos Critérios'!$H$8,'[1]Pesos dos Critérios'!$I$8)))</f>
        <v>0.0375661375661376</v>
      </c>
      <c r="AH3350" s="5" t="n">
        <f aca="false">IF(U3350="Intervalo 1",'[1]Pesos dos Critérios'!$N$8,IF(U3350="Intervalo 2",'[1]Pesos dos Critérios'!$O$8,IF(U3350="Intervalo 3",'[1]Pesos dos Critérios'!$P$8,'[1]Pesos dos Critérios'!$Q$8)))</f>
        <v>0.019510582010582</v>
      </c>
      <c r="AI3350" s="5" t="n">
        <f aca="false">IF(AA3350="Intervalo 1",'[1]Pesos dos Critérios'!$R$8,IF(AA3350="Intervalo 2",'[1]Pesos dos Critérios'!$S$8,IF(AA3350="Intervalo 3",'[1]Pesos dos Critérios'!$T$8,'[1]Pesos dos Critérios'!$U$8)))</f>
        <v>0.0468253968253968</v>
      </c>
      <c r="AJ3350" s="5" t="n">
        <f aca="false">SUM(AB3350:AI3350)</f>
        <v>0.26226189819086</v>
      </c>
      <c r="AK3350" s="5" t="n">
        <v>3349</v>
      </c>
      <c r="AM3350" s="1" t="s">
        <v>60</v>
      </c>
    </row>
    <row r="3351" customFormat="false" ht="12.8" hidden="false" customHeight="true" outlineLevel="0" collapsed="false">
      <c r="A3351" s="7" t="n">
        <v>2017</v>
      </c>
      <c r="B3351" s="7" t="s">
        <v>2200</v>
      </c>
      <c r="C3351" s="8" t="s">
        <v>372</v>
      </c>
      <c r="D3351" s="7" t="s">
        <v>1995</v>
      </c>
      <c r="E3351" s="7" t="s">
        <v>2164</v>
      </c>
      <c r="F3351" s="7" t="n">
        <v>0</v>
      </c>
      <c r="G3351" s="7" t="s">
        <v>807</v>
      </c>
      <c r="H3351" s="9" t="n">
        <v>4</v>
      </c>
      <c r="I3351" s="7" t="s">
        <v>2060</v>
      </c>
      <c r="J3351" s="8" t="s">
        <v>86</v>
      </c>
      <c r="K3351" s="10" t="s">
        <v>46</v>
      </c>
      <c r="L3351" s="10" t="s">
        <v>83</v>
      </c>
      <c r="M3351" s="10" t="s">
        <v>96</v>
      </c>
      <c r="N3351" s="10" t="n">
        <v>0.003</v>
      </c>
      <c r="O3351" s="9" t="s">
        <v>49</v>
      </c>
      <c r="P3351" s="11" t="n">
        <v>0.036</v>
      </c>
      <c r="Q3351" s="8" t="s">
        <v>49</v>
      </c>
      <c r="R3351" s="11" t="n">
        <v>0.089</v>
      </c>
      <c r="S3351" s="8" t="s">
        <v>50</v>
      </c>
      <c r="T3351" s="11" t="n">
        <v>198</v>
      </c>
      <c r="U3351" s="8" t="s">
        <v>50</v>
      </c>
      <c r="V3351" s="11" t="n">
        <v>6.65</v>
      </c>
      <c r="W3351" s="11" t="n">
        <v>7.7</v>
      </c>
      <c r="X3351" s="11" t="n">
        <v>9.5</v>
      </c>
      <c r="Y3351" s="11" t="n">
        <v>11</v>
      </c>
      <c r="Z3351" s="11" t="n">
        <v>2.67</v>
      </c>
      <c r="AA3351" s="8" t="s">
        <v>58</v>
      </c>
      <c r="AB3351" s="5" t="n">
        <f aca="false">IF(C3351='[1]Pesos dos Critérios'!$V$3,'[1]Pesos dos Critérios'!$V$8,IF(Planilha1!C3351='[1]Pesos dos Critérios'!$W$3,'[1]Pesos dos Critérios'!$W$8,IF(Planilha1!C3351='[1]Pesos dos Critérios'!$X$3,'[1]Pesos dos Critérios'!$X$8,IF(Planilha1!C3351='[1]Pesos dos Critérios'!$Y$3,'[1]Pesos dos Critérios'!$Y$8,'[1]Pesos dos Critérios'!$Z$8))))</f>
        <v>0.0218518518518519</v>
      </c>
      <c r="AC3351" s="5" t="n">
        <f aca="false">IF(H3351=1,'[1]Pesos dos Critérios'!$AD$8,IF(Planilha1!H3351=2,'[1]Pesos dos Critérios'!$AE$8,IF(Planilha1!H3351=3,'[1]Pesos dos Critérios'!$AF$8,IF(Planilha1!H3351=4,'[1]Pesos dos Critérios'!$AG$8,'[1]Pesos dos Critérios'!$AH$8))))</f>
        <v>0.0226851851851852</v>
      </c>
      <c r="AD3351" s="5" t="n">
        <f aca="false">IF(J3351='[1]Pesos dos Critérios'!$AA$3,'[1]Pesos dos Critérios'!$AA$8,IF(Planilha1!J3351='[1]Pesos dos Critérios'!$AB$3,'[1]Pesos dos Critérios'!$AB$8,'[1]Pesos dos Critérios'!$AC$8))</f>
        <v>0.037037037037037</v>
      </c>
      <c r="AE3351" s="5" t="n">
        <f aca="false">IF(O3351="Intervalo 1",'[1]Pesos dos Critérios'!$J$8,IF(Planilha1!O3351="Intervalo 2",'[1]Pesos dos Critérios'!$K$8,IF(Planilha1!O3351="Intervalo 3",'[1]Pesos dos Critérios'!$L$8,'[1]Pesos dos Critérios'!$M$8)))</f>
        <v>0.0531762065095399</v>
      </c>
      <c r="AF3351" s="5" t="n">
        <f aca="false">IF(Q3351="Intervalo 1",'[1]Pesos dos Critérios'!$B$8,IF(Q3351="Intervalo 2",'[1]Pesos dos Critérios'!$C$8,IF(Q3351="Intervalo 3",'[1]Pesos dos Critérios'!$D$8,'[1]Pesos dos Critérios'!$E$8)))</f>
        <v>0.0550472852385421</v>
      </c>
      <c r="AG3351" s="5" t="n">
        <f aca="false">IF(S3351="Intervalo 1",'[1]Pesos dos Critérios'!$F$8,IF(S3351="Intervalo 2",'[1]Pesos dos Critérios'!$G$8,IF(S3351="Intervalo 3",'[1]Pesos dos Critérios'!$H$8,'[1]Pesos dos Critérios'!$I$8)))</f>
        <v>0.0187830687830688</v>
      </c>
      <c r="AH3351" s="5" t="n">
        <f aca="false">IF(U3351="Intervalo 1",'[1]Pesos dos Critérios'!$N$8,IF(U3351="Intervalo 2",'[1]Pesos dos Critérios'!$O$8,IF(U3351="Intervalo 3",'[1]Pesos dos Critérios'!$P$8,'[1]Pesos dos Critérios'!$Q$8)))</f>
        <v>0.019510582010582</v>
      </c>
      <c r="AI3351" s="5" t="n">
        <f aca="false">IF(AA3351="Intervalo 1",'[1]Pesos dos Critérios'!$R$8,IF(AA3351="Intervalo 2",'[1]Pesos dos Critérios'!$S$8,IF(AA3351="Intervalo 3",'[1]Pesos dos Critérios'!$T$8,'[1]Pesos dos Critérios'!$U$8)))</f>
        <v>0.0547619047619048</v>
      </c>
      <c r="AJ3351" s="5" t="n">
        <f aca="false">SUM(AB3351:AI3351)</f>
        <v>0.282853121377712</v>
      </c>
      <c r="AK3351" s="5" t="n">
        <v>3350</v>
      </c>
      <c r="AM3351" s="1" t="s">
        <v>52</v>
      </c>
    </row>
    <row r="3352" customFormat="false" ht="12.8" hidden="false" customHeight="true" outlineLevel="0" collapsed="false">
      <c r="A3352" s="7" t="n">
        <v>2017</v>
      </c>
      <c r="B3352" s="7" t="s">
        <v>2200</v>
      </c>
      <c r="C3352" s="8" t="s">
        <v>372</v>
      </c>
      <c r="D3352" s="7" t="s">
        <v>1995</v>
      </c>
      <c r="E3352" s="7" t="s">
        <v>2204</v>
      </c>
      <c r="F3352" s="7" t="s">
        <v>1610</v>
      </c>
      <c r="G3352" s="7" t="s">
        <v>302</v>
      </c>
      <c r="H3352" s="9" t="n">
        <v>4</v>
      </c>
      <c r="I3352" s="7" t="s">
        <v>2060</v>
      </c>
      <c r="J3352" s="8" t="s">
        <v>86</v>
      </c>
      <c r="K3352" s="10" t="s">
        <v>46</v>
      </c>
      <c r="L3352" s="10" t="s">
        <v>83</v>
      </c>
      <c r="M3352" s="10" t="s">
        <v>48</v>
      </c>
      <c r="N3352" s="10" t="n">
        <v>0.015</v>
      </c>
      <c r="O3352" s="9" t="s">
        <v>57</v>
      </c>
      <c r="P3352" s="11" t="n">
        <v>0.141</v>
      </c>
      <c r="Q3352" s="8" t="s">
        <v>57</v>
      </c>
      <c r="R3352" s="11" t="n">
        <v>0.02</v>
      </c>
      <c r="S3352" s="8" t="s">
        <v>57</v>
      </c>
      <c r="T3352" s="11" t="n">
        <v>176</v>
      </c>
      <c r="U3352" s="8" t="s">
        <v>58</v>
      </c>
      <c r="V3352" s="11" t="n">
        <v>4.97</v>
      </c>
      <c r="W3352" s="11" t="n">
        <v>6.23</v>
      </c>
      <c r="X3352" s="11" t="n">
        <v>7.1</v>
      </c>
      <c r="Y3352" s="11" t="n">
        <v>8.9</v>
      </c>
      <c r="Z3352" s="11" t="n">
        <v>2.84</v>
      </c>
      <c r="AA3352" s="8" t="s">
        <v>50</v>
      </c>
      <c r="AB3352" s="5" t="n">
        <f aca="false">IF(C3352='[1]Pesos dos Critérios'!$V$3,'[1]Pesos dos Critérios'!$V$8,IF(Planilha1!C3352='[1]Pesos dos Critérios'!$W$3,'[1]Pesos dos Critérios'!$W$8,IF(Planilha1!C3352='[1]Pesos dos Critérios'!$X$3,'[1]Pesos dos Critérios'!$X$8,IF(Planilha1!C3352='[1]Pesos dos Critérios'!$Y$3,'[1]Pesos dos Critérios'!$Y$8,'[1]Pesos dos Critérios'!$Z$8))))</f>
        <v>0.0218518518518519</v>
      </c>
      <c r="AC3352" s="5" t="n">
        <f aca="false">IF(H3352=1,'[1]Pesos dos Critérios'!$AD$8,IF(Planilha1!H3352=2,'[1]Pesos dos Critérios'!$AE$8,IF(Planilha1!H3352=3,'[1]Pesos dos Critérios'!$AF$8,IF(Planilha1!H3352=4,'[1]Pesos dos Critérios'!$AG$8,'[1]Pesos dos Critérios'!$AH$8))))</f>
        <v>0.0226851851851852</v>
      </c>
      <c r="AD3352" s="5" t="n">
        <f aca="false">IF(J3352='[1]Pesos dos Critérios'!$AA$3,'[1]Pesos dos Critérios'!$AA$8,IF(Planilha1!J3352='[1]Pesos dos Critérios'!$AB$3,'[1]Pesos dos Critérios'!$AB$8,'[1]Pesos dos Critérios'!$AC$8))</f>
        <v>0.037037037037037</v>
      </c>
      <c r="AE3352" s="5" t="n">
        <f aca="false">IF(O3352="Intervalo 1",'[1]Pesos dos Critérios'!$J$8,IF(Planilha1!O3352="Intervalo 2",'[1]Pesos dos Critérios'!$K$8,IF(Planilha1!O3352="Intervalo 3",'[1]Pesos dos Critérios'!$L$8,'[1]Pesos dos Critérios'!$M$8)))</f>
        <v>0.0240628507295174</v>
      </c>
      <c r="AF3352" s="5" t="n">
        <f aca="false">IF(Q3352="Intervalo 1",'[1]Pesos dos Critérios'!$B$8,IF(Q3352="Intervalo 2",'[1]Pesos dos Critérios'!$C$8,IF(Q3352="Intervalo 3",'[1]Pesos dos Critérios'!$D$8,'[1]Pesos dos Critérios'!$E$8)))</f>
        <v>0.0236095012051296</v>
      </c>
      <c r="AG3352" s="5" t="n">
        <f aca="false">IF(S3352="Intervalo 1",'[1]Pesos dos Critérios'!$F$8,IF(S3352="Intervalo 2",'[1]Pesos dos Critérios'!$G$8,IF(S3352="Intervalo 3",'[1]Pesos dos Critérios'!$H$8,'[1]Pesos dos Critérios'!$I$8)))</f>
        <v>0.032010582010582</v>
      </c>
      <c r="AH3352" s="5" t="n">
        <f aca="false">IF(U3352="Intervalo 1",'[1]Pesos dos Critérios'!$N$8,IF(U3352="Intervalo 2",'[1]Pesos dos Critérios'!$O$8,IF(U3352="Intervalo 3",'[1]Pesos dos Critérios'!$P$8,'[1]Pesos dos Critérios'!$Q$8)))</f>
        <v>0.0274470899470899</v>
      </c>
      <c r="AI3352" s="5" t="n">
        <f aca="false">IF(AA3352="Intervalo 1",'[1]Pesos dos Critérios'!$R$8,IF(AA3352="Intervalo 2",'[1]Pesos dos Critérios'!$S$8,IF(AA3352="Intervalo 3",'[1]Pesos dos Critérios'!$T$8,'[1]Pesos dos Critérios'!$U$8)))</f>
        <v>0.0468253968253968</v>
      </c>
      <c r="AJ3352" s="5" t="n">
        <f aca="false">SUM(AB3352:AI3352)</f>
        <v>0.23552949479179</v>
      </c>
      <c r="AK3352" s="5" t="n">
        <v>3351</v>
      </c>
      <c r="AM3352" s="1" t="s">
        <v>96</v>
      </c>
    </row>
    <row r="3353" customFormat="false" ht="12.8" hidden="false" customHeight="true" outlineLevel="0" collapsed="false">
      <c r="A3353" s="7" t="n">
        <v>2017</v>
      </c>
      <c r="B3353" s="7" t="s">
        <v>2200</v>
      </c>
      <c r="C3353" s="8" t="s">
        <v>372</v>
      </c>
      <c r="D3353" s="7" t="s">
        <v>307</v>
      </c>
      <c r="E3353" s="7" t="s">
        <v>2205</v>
      </c>
      <c r="F3353" s="7" t="s">
        <v>2206</v>
      </c>
      <c r="G3353" s="7" t="s">
        <v>224</v>
      </c>
      <c r="H3353" s="9" t="n">
        <v>2</v>
      </c>
      <c r="I3353" s="7" t="s">
        <v>2136</v>
      </c>
      <c r="J3353" s="8" t="s">
        <v>86</v>
      </c>
      <c r="K3353" s="10" t="s">
        <v>46</v>
      </c>
      <c r="L3353" s="10" t="s">
        <v>83</v>
      </c>
      <c r="M3353" s="10" t="s">
        <v>48</v>
      </c>
      <c r="N3353" s="10" t="n">
        <v>0.006</v>
      </c>
      <c r="O3353" s="9" t="s">
        <v>49</v>
      </c>
      <c r="P3353" s="11" t="n">
        <v>0.511</v>
      </c>
      <c r="Q3353" s="8" t="s">
        <v>50</v>
      </c>
      <c r="R3353" s="11" t="n">
        <v>0.006</v>
      </c>
      <c r="S3353" s="8" t="s">
        <v>49</v>
      </c>
      <c r="T3353" s="11" t="n">
        <v>166</v>
      </c>
      <c r="U3353" s="8" t="s">
        <v>58</v>
      </c>
      <c r="V3353" s="11" t="n">
        <v>5.25</v>
      </c>
      <c r="W3353" s="11" t="n">
        <v>6.58</v>
      </c>
      <c r="X3353" s="11" t="n">
        <v>7.5</v>
      </c>
      <c r="Y3353" s="11" t="n">
        <v>9.4</v>
      </c>
      <c r="Z3353" s="11" t="n">
        <v>2.7</v>
      </c>
      <c r="AA3353" s="8" t="s">
        <v>58</v>
      </c>
      <c r="AB3353" s="5" t="n">
        <f aca="false">IF(C3353='[1]Pesos dos Critérios'!$V$3,'[1]Pesos dos Critérios'!$V$8,IF(Planilha1!C3353='[1]Pesos dos Critérios'!$W$3,'[1]Pesos dos Critérios'!$W$8,IF(Planilha1!C3353='[1]Pesos dos Critérios'!$X$3,'[1]Pesos dos Critérios'!$X$8,IF(Planilha1!C3353='[1]Pesos dos Critérios'!$Y$3,'[1]Pesos dos Critérios'!$Y$8,'[1]Pesos dos Critérios'!$Z$8))))</f>
        <v>0.0218518518518519</v>
      </c>
      <c r="AC3353" s="5" t="n">
        <f aca="false">IF(H3353=1,'[1]Pesos dos Critérios'!$AD$8,IF(Planilha1!H3353=2,'[1]Pesos dos Critérios'!$AE$8,IF(Planilha1!H3353=3,'[1]Pesos dos Critérios'!$AF$8,IF(Planilha1!H3353=4,'[1]Pesos dos Critérios'!$AG$8,'[1]Pesos dos Critérios'!$AH$8))))</f>
        <v>0.0384259259259259</v>
      </c>
      <c r="AD3353" s="5" t="n">
        <f aca="false">IF(J3353='[1]Pesos dos Critérios'!$AA$3,'[1]Pesos dos Critérios'!$AA$8,IF(Planilha1!J3353='[1]Pesos dos Critérios'!$AB$3,'[1]Pesos dos Critérios'!$AB$8,'[1]Pesos dos Critérios'!$AC$8))</f>
        <v>0.037037037037037</v>
      </c>
      <c r="AE3353" s="5" t="n">
        <f aca="false">IF(O3353="Intervalo 1",'[1]Pesos dos Critérios'!$J$8,IF(Planilha1!O3353="Intervalo 2",'[1]Pesos dos Critérios'!$K$8,IF(Planilha1!O3353="Intervalo 3",'[1]Pesos dos Critérios'!$L$8,'[1]Pesos dos Critérios'!$M$8)))</f>
        <v>0.0531762065095399</v>
      </c>
      <c r="AF3353" s="5" t="n">
        <f aca="false">IF(Q3353="Intervalo 1",'[1]Pesos dos Critérios'!$B$8,IF(Q3353="Intervalo 2",'[1]Pesos dos Critérios'!$C$8,IF(Q3353="Intervalo 3",'[1]Pesos dos Critérios'!$D$8,'[1]Pesos dos Critérios'!$E$8)))</f>
        <v>0.0111216904932752</v>
      </c>
      <c r="AG3353" s="5" t="n">
        <f aca="false">IF(S3353="Intervalo 1",'[1]Pesos dos Critérios'!$F$8,IF(S3353="Intervalo 2",'[1]Pesos dos Critérios'!$G$8,IF(S3353="Intervalo 3",'[1]Pesos dos Critérios'!$H$8,'[1]Pesos dos Critérios'!$I$8)))</f>
        <v>0.0375661375661376</v>
      </c>
      <c r="AH3353" s="5" t="n">
        <f aca="false">IF(U3353="Intervalo 1",'[1]Pesos dos Critérios'!$N$8,IF(U3353="Intervalo 2",'[1]Pesos dos Critérios'!$O$8,IF(U3353="Intervalo 3",'[1]Pesos dos Critérios'!$P$8,'[1]Pesos dos Critérios'!$Q$8)))</f>
        <v>0.0274470899470899</v>
      </c>
      <c r="AI3353" s="5" t="n">
        <f aca="false">IF(AA3353="Intervalo 1",'[1]Pesos dos Critérios'!$R$8,IF(AA3353="Intervalo 2",'[1]Pesos dos Critérios'!$S$8,IF(AA3353="Intervalo 3",'[1]Pesos dos Critérios'!$T$8,'[1]Pesos dos Critérios'!$U$8)))</f>
        <v>0.0547619047619048</v>
      </c>
      <c r="AJ3353" s="5" t="n">
        <f aca="false">SUM(AB3353:AI3353)</f>
        <v>0.281387844092762</v>
      </c>
      <c r="AK3353" s="5" t="n">
        <v>3352</v>
      </c>
      <c r="AM3353" s="1" t="s">
        <v>52</v>
      </c>
    </row>
    <row r="3354" customFormat="false" ht="12.8" hidden="false" customHeight="true" outlineLevel="0" collapsed="false">
      <c r="A3354" s="7" t="n">
        <v>2017</v>
      </c>
      <c r="B3354" s="7" t="s">
        <v>2200</v>
      </c>
      <c r="C3354" s="8" t="s">
        <v>372</v>
      </c>
      <c r="D3354" s="7" t="s">
        <v>307</v>
      </c>
      <c r="E3354" s="7" t="s">
        <v>2207</v>
      </c>
      <c r="F3354" s="7" t="s">
        <v>2208</v>
      </c>
      <c r="G3354" s="7" t="s">
        <v>302</v>
      </c>
      <c r="H3354" s="9" t="n">
        <v>4</v>
      </c>
      <c r="I3354" s="7" t="s">
        <v>1999</v>
      </c>
      <c r="J3354" s="8" t="s">
        <v>86</v>
      </c>
      <c r="K3354" s="10" t="s">
        <v>46</v>
      </c>
      <c r="L3354" s="10" t="s">
        <v>83</v>
      </c>
      <c r="M3354" s="10" t="s">
        <v>48</v>
      </c>
      <c r="N3354" s="10" t="n">
        <v>0.011</v>
      </c>
      <c r="O3354" s="9" t="s">
        <v>49</v>
      </c>
      <c r="P3354" s="11" t="n">
        <v>0.359</v>
      </c>
      <c r="Q3354" s="8" t="s">
        <v>58</v>
      </c>
      <c r="R3354" s="11" t="n">
        <v>0.008</v>
      </c>
      <c r="S3354" s="8" t="s">
        <v>49</v>
      </c>
      <c r="T3354" s="11" t="n">
        <v>198</v>
      </c>
      <c r="U3354" s="8" t="s">
        <v>50</v>
      </c>
      <c r="V3354" s="11" t="n">
        <v>4.48</v>
      </c>
      <c r="W3354" s="11" t="n">
        <v>5.53</v>
      </c>
      <c r="X3354" s="11" t="n">
        <v>6.4</v>
      </c>
      <c r="Y3354" s="11" t="n">
        <v>7.9</v>
      </c>
      <c r="Z3354" s="11" t="n">
        <v>3.21</v>
      </c>
      <c r="AA3354" s="8" t="s">
        <v>50</v>
      </c>
      <c r="AB3354" s="5" t="n">
        <f aca="false">IF(C3354='[1]Pesos dos Critérios'!$V$3,'[1]Pesos dos Critérios'!$V$8,IF(Planilha1!C3354='[1]Pesos dos Critérios'!$W$3,'[1]Pesos dos Critérios'!$W$8,IF(Planilha1!C3354='[1]Pesos dos Critérios'!$X$3,'[1]Pesos dos Critérios'!$X$8,IF(Planilha1!C3354='[1]Pesos dos Critérios'!$Y$3,'[1]Pesos dos Critérios'!$Y$8,'[1]Pesos dos Critérios'!$Z$8))))</f>
        <v>0.0218518518518519</v>
      </c>
      <c r="AC3354" s="5" t="n">
        <f aca="false">IF(H3354=1,'[1]Pesos dos Critérios'!$AD$8,IF(Planilha1!H3354=2,'[1]Pesos dos Critérios'!$AE$8,IF(Planilha1!H3354=3,'[1]Pesos dos Critérios'!$AF$8,IF(Planilha1!H3354=4,'[1]Pesos dos Critérios'!$AG$8,'[1]Pesos dos Critérios'!$AH$8))))</f>
        <v>0.0226851851851852</v>
      </c>
      <c r="AD3354" s="5" t="n">
        <f aca="false">IF(J3354='[1]Pesos dos Critérios'!$AA$3,'[1]Pesos dos Critérios'!$AA$8,IF(Planilha1!J3354='[1]Pesos dos Critérios'!$AB$3,'[1]Pesos dos Critérios'!$AB$8,'[1]Pesos dos Critérios'!$AC$8))</f>
        <v>0.037037037037037</v>
      </c>
      <c r="AE3354" s="5" t="n">
        <f aca="false">IF(O3354="Intervalo 1",'[1]Pesos dos Critérios'!$J$8,IF(Planilha1!O3354="Intervalo 2",'[1]Pesos dos Critérios'!$K$8,IF(Planilha1!O3354="Intervalo 3",'[1]Pesos dos Critérios'!$L$8,'[1]Pesos dos Critérios'!$M$8)))</f>
        <v>0.0531762065095399</v>
      </c>
      <c r="AF3354" s="5" t="n">
        <f aca="false">IF(Q3354="Intervalo 1",'[1]Pesos dos Critérios'!$B$8,IF(Q3354="Intervalo 2",'[1]Pesos dos Critérios'!$C$8,IF(Q3354="Intervalo 3",'[1]Pesos dos Critérios'!$D$8,'[1]Pesos dos Critérios'!$E$8)))</f>
        <v>0.0213326341741642</v>
      </c>
      <c r="AG3354" s="5" t="n">
        <f aca="false">IF(S3354="Intervalo 1",'[1]Pesos dos Critérios'!$F$8,IF(S3354="Intervalo 2",'[1]Pesos dos Critérios'!$G$8,IF(S3354="Intervalo 3",'[1]Pesos dos Critérios'!$H$8,'[1]Pesos dos Critérios'!$I$8)))</f>
        <v>0.0375661375661376</v>
      </c>
      <c r="AH3354" s="5" t="n">
        <f aca="false">IF(U3354="Intervalo 1",'[1]Pesos dos Critérios'!$N$8,IF(U3354="Intervalo 2",'[1]Pesos dos Critérios'!$O$8,IF(U3354="Intervalo 3",'[1]Pesos dos Critérios'!$P$8,'[1]Pesos dos Critérios'!$Q$8)))</f>
        <v>0.019510582010582</v>
      </c>
      <c r="AI3354" s="5" t="n">
        <f aca="false">IF(AA3354="Intervalo 1",'[1]Pesos dos Critérios'!$R$8,IF(AA3354="Intervalo 2",'[1]Pesos dos Critérios'!$S$8,IF(AA3354="Intervalo 3",'[1]Pesos dos Critérios'!$T$8,'[1]Pesos dos Critérios'!$U$8)))</f>
        <v>0.0468253968253968</v>
      </c>
      <c r="AJ3354" s="5" t="n">
        <f aca="false">SUM(AB3354:AI3354)</f>
        <v>0.259985031159895</v>
      </c>
      <c r="AK3354" s="5" t="n">
        <v>3353</v>
      </c>
      <c r="AM3354" s="1" t="s">
        <v>60</v>
      </c>
    </row>
    <row r="3355" customFormat="false" ht="12.8" hidden="false" customHeight="true" outlineLevel="0" collapsed="false">
      <c r="A3355" s="7" t="n">
        <v>2017</v>
      </c>
      <c r="B3355" s="7" t="s">
        <v>2200</v>
      </c>
      <c r="C3355" s="8" t="s">
        <v>372</v>
      </c>
      <c r="D3355" s="7" t="s">
        <v>307</v>
      </c>
      <c r="E3355" s="7" t="s">
        <v>2207</v>
      </c>
      <c r="F3355" s="7" t="s">
        <v>2209</v>
      </c>
      <c r="G3355" s="7" t="s">
        <v>224</v>
      </c>
      <c r="H3355" s="9" t="n">
        <v>2</v>
      </c>
      <c r="I3355" s="7" t="s">
        <v>1999</v>
      </c>
      <c r="J3355" s="8" t="s">
        <v>86</v>
      </c>
      <c r="K3355" s="10" t="s">
        <v>46</v>
      </c>
      <c r="L3355" s="10" t="s">
        <v>83</v>
      </c>
      <c r="M3355" s="10" t="s">
        <v>48</v>
      </c>
      <c r="N3355" s="10" t="n">
        <v>0.054</v>
      </c>
      <c r="O3355" s="9" t="s">
        <v>50</v>
      </c>
      <c r="P3355" s="11" t="n">
        <v>0.508</v>
      </c>
      <c r="Q3355" s="8" t="s">
        <v>50</v>
      </c>
      <c r="R3355" s="11" t="n">
        <v>0.007</v>
      </c>
      <c r="S3355" s="8" t="s">
        <v>49</v>
      </c>
      <c r="T3355" s="11" t="n">
        <v>174</v>
      </c>
      <c r="U3355" s="8" t="s">
        <v>58</v>
      </c>
      <c r="V3355" s="11" t="n">
        <v>5.04</v>
      </c>
      <c r="W3355" s="11" t="n">
        <v>6.3</v>
      </c>
      <c r="X3355" s="11" t="n">
        <v>7.2</v>
      </c>
      <c r="Y3355" s="11" t="n">
        <v>9</v>
      </c>
      <c r="Z3355" s="11" t="n">
        <v>2.82</v>
      </c>
      <c r="AA3355" s="8" t="s">
        <v>50</v>
      </c>
      <c r="AB3355" s="5" t="n">
        <f aca="false">IF(C3355='[1]Pesos dos Critérios'!$V$3,'[1]Pesos dos Critérios'!$V$8,IF(Planilha1!C3355='[1]Pesos dos Critérios'!$W$3,'[1]Pesos dos Critérios'!$W$8,IF(Planilha1!C3355='[1]Pesos dos Critérios'!$X$3,'[1]Pesos dos Critérios'!$X$8,IF(Planilha1!C3355='[1]Pesos dos Critérios'!$Y$3,'[1]Pesos dos Critérios'!$Y$8,'[1]Pesos dos Critérios'!$Z$8))))</f>
        <v>0.0218518518518519</v>
      </c>
      <c r="AC3355" s="5" t="n">
        <f aca="false">IF(H3355=1,'[1]Pesos dos Critérios'!$AD$8,IF(Planilha1!H3355=2,'[1]Pesos dos Critérios'!$AE$8,IF(Planilha1!H3355=3,'[1]Pesos dos Critérios'!$AF$8,IF(Planilha1!H3355=4,'[1]Pesos dos Critérios'!$AG$8,'[1]Pesos dos Critérios'!$AH$8))))</f>
        <v>0.0384259259259259</v>
      </c>
      <c r="AD3355" s="5" t="n">
        <f aca="false">IF(J3355='[1]Pesos dos Critérios'!$AA$3,'[1]Pesos dos Critérios'!$AA$8,IF(Planilha1!J3355='[1]Pesos dos Critérios'!$AB$3,'[1]Pesos dos Critérios'!$AB$8,'[1]Pesos dos Critérios'!$AC$8))</f>
        <v>0.037037037037037</v>
      </c>
      <c r="AE3355" s="5" t="n">
        <f aca="false">IF(O3355="Intervalo 1",'[1]Pesos dos Critérios'!$J$8,IF(Planilha1!O3355="Intervalo 2",'[1]Pesos dos Critérios'!$K$8,IF(Planilha1!O3355="Intervalo 3",'[1]Pesos dos Critérios'!$L$8,'[1]Pesos dos Critérios'!$M$8)))</f>
        <v>0.0120314253647587</v>
      </c>
      <c r="AF3355" s="5" t="n">
        <f aca="false">IF(Q3355="Intervalo 1",'[1]Pesos dos Critérios'!$B$8,IF(Q3355="Intervalo 2",'[1]Pesos dos Critérios'!$C$8,IF(Q3355="Intervalo 3",'[1]Pesos dos Critérios'!$D$8,'[1]Pesos dos Critérios'!$E$8)))</f>
        <v>0.0111216904932752</v>
      </c>
      <c r="AG3355" s="5" t="n">
        <f aca="false">IF(S3355="Intervalo 1",'[1]Pesos dos Critérios'!$F$8,IF(S3355="Intervalo 2",'[1]Pesos dos Critérios'!$G$8,IF(S3355="Intervalo 3",'[1]Pesos dos Critérios'!$H$8,'[1]Pesos dos Critérios'!$I$8)))</f>
        <v>0.0375661375661376</v>
      </c>
      <c r="AH3355" s="5" t="n">
        <f aca="false">IF(U3355="Intervalo 1",'[1]Pesos dos Critérios'!$N$8,IF(U3355="Intervalo 2",'[1]Pesos dos Critérios'!$O$8,IF(U3355="Intervalo 3",'[1]Pesos dos Critérios'!$P$8,'[1]Pesos dos Critérios'!$Q$8)))</f>
        <v>0.0274470899470899</v>
      </c>
      <c r="AI3355" s="5" t="n">
        <f aca="false">IF(AA3355="Intervalo 1",'[1]Pesos dos Critérios'!$R$8,IF(AA3355="Intervalo 2",'[1]Pesos dos Critérios'!$S$8,IF(AA3355="Intervalo 3",'[1]Pesos dos Critérios'!$T$8,'[1]Pesos dos Critérios'!$U$8)))</f>
        <v>0.0468253968253968</v>
      </c>
      <c r="AJ3355" s="5" t="n">
        <f aca="false">SUM(AB3355:AI3355)</f>
        <v>0.232306555011473</v>
      </c>
      <c r="AK3355" s="5" t="n">
        <v>3354</v>
      </c>
      <c r="AM3355" s="1" t="s">
        <v>96</v>
      </c>
    </row>
    <row r="3356" customFormat="false" ht="12.8" hidden="false" customHeight="true" outlineLevel="0" collapsed="false">
      <c r="A3356" s="7" t="n">
        <v>2017</v>
      </c>
      <c r="B3356" s="7" t="s">
        <v>2200</v>
      </c>
      <c r="C3356" s="8" t="s">
        <v>372</v>
      </c>
      <c r="D3356" s="7" t="s">
        <v>307</v>
      </c>
      <c r="E3356" s="7" t="s">
        <v>2205</v>
      </c>
      <c r="F3356" s="7" t="s">
        <v>2210</v>
      </c>
      <c r="G3356" s="7" t="s">
        <v>224</v>
      </c>
      <c r="H3356" s="9" t="n">
        <v>2</v>
      </c>
      <c r="I3356" s="7" t="s">
        <v>2136</v>
      </c>
      <c r="J3356" s="8" t="s">
        <v>86</v>
      </c>
      <c r="K3356" s="10" t="s">
        <v>46</v>
      </c>
      <c r="L3356" s="10" t="s">
        <v>83</v>
      </c>
      <c r="M3356" s="10" t="s">
        <v>48</v>
      </c>
      <c r="N3356" s="10" t="n">
        <v>0.008</v>
      </c>
      <c r="O3356" s="9" t="s">
        <v>49</v>
      </c>
      <c r="P3356" s="11" t="n">
        <v>0.78</v>
      </c>
      <c r="Q3356" s="8" t="s">
        <v>50</v>
      </c>
      <c r="R3356" s="11" t="n">
        <v>0.008</v>
      </c>
      <c r="S3356" s="8" t="s">
        <v>49</v>
      </c>
      <c r="T3356" s="11" t="n">
        <v>191</v>
      </c>
      <c r="U3356" s="8" t="s">
        <v>50</v>
      </c>
      <c r="V3356" s="11" t="n">
        <v>4.41</v>
      </c>
      <c r="W3356" s="11" t="n">
        <v>6.16</v>
      </c>
      <c r="X3356" s="11" t="n">
        <v>6.3</v>
      </c>
      <c r="Y3356" s="11" t="n">
        <v>8.8</v>
      </c>
      <c r="Z3356" s="11" t="n">
        <v>3.11</v>
      </c>
      <c r="AA3356" s="8" t="s">
        <v>50</v>
      </c>
      <c r="AB3356" s="5" t="n">
        <f aca="false">IF(C3356='[1]Pesos dos Critérios'!$V$3,'[1]Pesos dos Critérios'!$V$8,IF(Planilha1!C3356='[1]Pesos dos Critérios'!$W$3,'[1]Pesos dos Critérios'!$W$8,IF(Planilha1!C3356='[1]Pesos dos Critérios'!$X$3,'[1]Pesos dos Critérios'!$X$8,IF(Planilha1!C3356='[1]Pesos dos Critérios'!$Y$3,'[1]Pesos dos Critérios'!$Y$8,'[1]Pesos dos Critérios'!$Z$8))))</f>
        <v>0.0218518518518519</v>
      </c>
      <c r="AC3356" s="5" t="n">
        <f aca="false">IF(H3356=1,'[1]Pesos dos Critérios'!$AD$8,IF(Planilha1!H3356=2,'[1]Pesos dos Critérios'!$AE$8,IF(Planilha1!H3356=3,'[1]Pesos dos Critérios'!$AF$8,IF(Planilha1!H3356=4,'[1]Pesos dos Critérios'!$AG$8,'[1]Pesos dos Critérios'!$AH$8))))</f>
        <v>0.0384259259259259</v>
      </c>
      <c r="AD3356" s="5" t="n">
        <f aca="false">IF(J3356='[1]Pesos dos Critérios'!$AA$3,'[1]Pesos dos Critérios'!$AA$8,IF(Planilha1!J3356='[1]Pesos dos Critérios'!$AB$3,'[1]Pesos dos Critérios'!$AB$8,'[1]Pesos dos Critérios'!$AC$8))</f>
        <v>0.037037037037037</v>
      </c>
      <c r="AE3356" s="5" t="n">
        <f aca="false">IF(O3356="Intervalo 1",'[1]Pesos dos Critérios'!$J$8,IF(Planilha1!O3356="Intervalo 2",'[1]Pesos dos Critérios'!$K$8,IF(Planilha1!O3356="Intervalo 3",'[1]Pesos dos Critérios'!$L$8,'[1]Pesos dos Critérios'!$M$8)))</f>
        <v>0.0531762065095399</v>
      </c>
      <c r="AF3356" s="5" t="n">
        <f aca="false">IF(Q3356="Intervalo 1",'[1]Pesos dos Critérios'!$B$8,IF(Q3356="Intervalo 2",'[1]Pesos dos Critérios'!$C$8,IF(Q3356="Intervalo 3",'[1]Pesos dos Critérios'!$D$8,'[1]Pesos dos Critérios'!$E$8)))</f>
        <v>0.0111216904932752</v>
      </c>
      <c r="AG3356" s="5" t="n">
        <f aca="false">IF(S3356="Intervalo 1",'[1]Pesos dos Critérios'!$F$8,IF(S3356="Intervalo 2",'[1]Pesos dos Critérios'!$G$8,IF(S3356="Intervalo 3",'[1]Pesos dos Critérios'!$H$8,'[1]Pesos dos Critérios'!$I$8)))</f>
        <v>0.0375661375661376</v>
      </c>
      <c r="AH3356" s="5" t="n">
        <f aca="false">IF(U3356="Intervalo 1",'[1]Pesos dos Critérios'!$N$8,IF(U3356="Intervalo 2",'[1]Pesos dos Critérios'!$O$8,IF(U3356="Intervalo 3",'[1]Pesos dos Critérios'!$P$8,'[1]Pesos dos Critérios'!$Q$8)))</f>
        <v>0.019510582010582</v>
      </c>
      <c r="AI3356" s="5" t="n">
        <f aca="false">IF(AA3356="Intervalo 1",'[1]Pesos dos Critérios'!$R$8,IF(AA3356="Intervalo 2",'[1]Pesos dos Critérios'!$S$8,IF(AA3356="Intervalo 3",'[1]Pesos dos Critérios'!$T$8,'[1]Pesos dos Critérios'!$U$8)))</f>
        <v>0.0468253968253968</v>
      </c>
      <c r="AJ3356" s="5" t="n">
        <f aca="false">SUM(AB3356:AI3356)</f>
        <v>0.265514828219746</v>
      </c>
      <c r="AK3356" s="5" t="n">
        <v>3355</v>
      </c>
      <c r="AM3356" s="1" t="s">
        <v>52</v>
      </c>
    </row>
    <row r="3357" customFormat="false" ht="12.8" hidden="false" customHeight="true" outlineLevel="0" collapsed="false">
      <c r="A3357" s="7" t="n">
        <v>2017</v>
      </c>
      <c r="B3357" s="7" t="s">
        <v>2200</v>
      </c>
      <c r="C3357" s="8" t="s">
        <v>372</v>
      </c>
      <c r="D3357" s="7" t="s">
        <v>307</v>
      </c>
      <c r="E3357" s="7" t="s">
        <v>2207</v>
      </c>
      <c r="F3357" s="7" t="s">
        <v>2211</v>
      </c>
      <c r="G3357" s="7" t="s">
        <v>224</v>
      </c>
      <c r="H3357" s="9" t="n">
        <v>2</v>
      </c>
      <c r="I3357" s="7" t="s">
        <v>1999</v>
      </c>
      <c r="J3357" s="8" t="s">
        <v>86</v>
      </c>
      <c r="K3357" s="10" t="s">
        <v>46</v>
      </c>
      <c r="L3357" s="10" t="s">
        <v>83</v>
      </c>
      <c r="M3357" s="10" t="s">
        <v>48</v>
      </c>
      <c r="N3357" s="10" t="n">
        <v>0.02</v>
      </c>
      <c r="O3357" s="9" t="s">
        <v>58</v>
      </c>
      <c r="P3357" s="11" t="n">
        <v>1.314</v>
      </c>
      <c r="Q3357" s="8" t="s">
        <v>50</v>
      </c>
      <c r="R3357" s="11" t="n">
        <v>0.035</v>
      </c>
      <c r="S3357" s="8" t="s">
        <v>58</v>
      </c>
      <c r="T3357" s="11" t="n">
        <v>160</v>
      </c>
      <c r="U3357" s="8" t="s">
        <v>58</v>
      </c>
      <c r="V3357" s="11" t="n">
        <v>5.39</v>
      </c>
      <c r="W3357" s="11" t="n">
        <v>6.72</v>
      </c>
      <c r="X3357" s="11" t="n">
        <v>7.7</v>
      </c>
      <c r="Y3357" s="11" t="n">
        <v>9.6</v>
      </c>
      <c r="Z3357" s="11" t="n">
        <v>2.62</v>
      </c>
      <c r="AA3357" s="8" t="s">
        <v>58</v>
      </c>
      <c r="AB3357" s="5" t="n">
        <f aca="false">IF(C3357='[1]Pesos dos Critérios'!$V$3,'[1]Pesos dos Critérios'!$V$8,IF(Planilha1!C3357='[1]Pesos dos Critérios'!$W$3,'[1]Pesos dos Critérios'!$W$8,IF(Planilha1!C3357='[1]Pesos dos Critérios'!$X$3,'[1]Pesos dos Critérios'!$X$8,IF(Planilha1!C3357='[1]Pesos dos Critérios'!$Y$3,'[1]Pesos dos Critérios'!$Y$8,'[1]Pesos dos Critérios'!$Z$8))))</f>
        <v>0.0218518518518519</v>
      </c>
      <c r="AC3357" s="5" t="n">
        <f aca="false">IF(H3357=1,'[1]Pesos dos Critérios'!$AD$8,IF(Planilha1!H3357=2,'[1]Pesos dos Critérios'!$AE$8,IF(Planilha1!H3357=3,'[1]Pesos dos Critérios'!$AF$8,IF(Planilha1!H3357=4,'[1]Pesos dos Critérios'!$AG$8,'[1]Pesos dos Critérios'!$AH$8))))</f>
        <v>0.0384259259259259</v>
      </c>
      <c r="AD3357" s="5" t="n">
        <f aca="false">IF(J3357='[1]Pesos dos Critérios'!$AA$3,'[1]Pesos dos Critérios'!$AA$8,IF(Planilha1!J3357='[1]Pesos dos Critérios'!$AB$3,'[1]Pesos dos Critérios'!$AB$8,'[1]Pesos dos Critérios'!$AC$8))</f>
        <v>0.037037037037037</v>
      </c>
      <c r="AE3357" s="5" t="n">
        <f aca="false">IF(O3357="Intervalo 1",'[1]Pesos dos Critérios'!$J$8,IF(Planilha1!O3357="Intervalo 2",'[1]Pesos dos Critérios'!$K$8,IF(Planilha1!O3357="Intervalo 3",'[1]Pesos dos Critérios'!$L$8,'[1]Pesos dos Critérios'!$M$8)))</f>
        <v>0.0218406285072952</v>
      </c>
      <c r="AF3357" s="5" t="n">
        <f aca="false">IF(Q3357="Intervalo 1",'[1]Pesos dos Critérios'!$B$8,IF(Q3357="Intervalo 2",'[1]Pesos dos Critérios'!$C$8,IF(Q3357="Intervalo 3",'[1]Pesos dos Critérios'!$D$8,'[1]Pesos dos Critérios'!$E$8)))</f>
        <v>0.0111216904932752</v>
      </c>
      <c r="AG3357" s="5" t="n">
        <f aca="false">IF(S3357="Intervalo 1",'[1]Pesos dos Critérios'!$F$8,IF(S3357="Intervalo 2",'[1]Pesos dos Critérios'!$G$8,IF(S3357="Intervalo 3",'[1]Pesos dos Critérios'!$H$8,'[1]Pesos dos Critérios'!$I$8)))</f>
        <v>0.0227513227513227</v>
      </c>
      <c r="AH3357" s="5" t="n">
        <f aca="false">IF(U3357="Intervalo 1",'[1]Pesos dos Critérios'!$N$8,IF(U3357="Intervalo 2",'[1]Pesos dos Critérios'!$O$8,IF(U3357="Intervalo 3",'[1]Pesos dos Critérios'!$P$8,'[1]Pesos dos Critérios'!$Q$8)))</f>
        <v>0.0274470899470899</v>
      </c>
      <c r="AI3357" s="5" t="n">
        <f aca="false">IF(AA3357="Intervalo 1",'[1]Pesos dos Critérios'!$R$8,IF(AA3357="Intervalo 2",'[1]Pesos dos Critérios'!$S$8,IF(AA3357="Intervalo 3",'[1]Pesos dos Critérios'!$T$8,'[1]Pesos dos Critérios'!$U$8)))</f>
        <v>0.0547619047619048</v>
      </c>
      <c r="AJ3357" s="5" t="n">
        <f aca="false">SUM(AB3357:AI3357)</f>
        <v>0.235237451275703</v>
      </c>
      <c r="AK3357" s="5" t="n">
        <v>3356</v>
      </c>
      <c r="AM3357" s="1" t="s">
        <v>96</v>
      </c>
    </row>
    <row r="3358" customFormat="false" ht="12.8" hidden="false" customHeight="true" outlineLevel="0" collapsed="false">
      <c r="A3358" s="7" t="n">
        <v>2017</v>
      </c>
      <c r="B3358" s="7" t="s">
        <v>2200</v>
      </c>
      <c r="C3358" s="8" t="s">
        <v>372</v>
      </c>
      <c r="D3358" s="7" t="s">
        <v>320</v>
      </c>
      <c r="E3358" s="7" t="s">
        <v>2197</v>
      </c>
      <c r="F3358" s="7" t="s">
        <v>2212</v>
      </c>
      <c r="G3358" s="7" t="s">
        <v>2038</v>
      </c>
      <c r="H3358" s="9" t="n">
        <v>1</v>
      </c>
      <c r="I3358" s="7" t="s">
        <v>219</v>
      </c>
      <c r="J3358" s="8" t="s">
        <v>86</v>
      </c>
      <c r="K3358" s="10" t="s">
        <v>46</v>
      </c>
      <c r="L3358" s="10" t="s">
        <v>83</v>
      </c>
      <c r="M3358" s="10" t="s">
        <v>48</v>
      </c>
      <c r="N3358" s="10" t="n">
        <v>0.014</v>
      </c>
      <c r="O3358" s="9" t="s">
        <v>57</v>
      </c>
      <c r="P3358" s="11" t="n">
        <v>0.24</v>
      </c>
      <c r="Q3358" s="8" t="s">
        <v>57</v>
      </c>
      <c r="R3358" s="11" t="n">
        <v>0.007</v>
      </c>
      <c r="S3358" s="8" t="s">
        <v>49</v>
      </c>
      <c r="T3358" s="11" t="n">
        <v>125</v>
      </c>
      <c r="U3358" s="8" t="s">
        <v>57</v>
      </c>
      <c r="V3358" s="11" t="n">
        <v>7.14</v>
      </c>
      <c r="W3358" s="11" t="n">
        <v>8.12</v>
      </c>
      <c r="X3358" s="11" t="n">
        <v>10.2</v>
      </c>
      <c r="Y3358" s="11" t="n">
        <v>11.6</v>
      </c>
      <c r="Z3358" s="11" t="n">
        <v>2.03</v>
      </c>
      <c r="AA3358" s="8" t="s">
        <v>57</v>
      </c>
      <c r="AB3358" s="5" t="n">
        <f aca="false">IF(C3358='[1]Pesos dos Critérios'!$V$3,'[1]Pesos dos Critérios'!$V$8,IF(Planilha1!C3358='[1]Pesos dos Critérios'!$W$3,'[1]Pesos dos Critérios'!$W$8,IF(Planilha1!C3358='[1]Pesos dos Critérios'!$X$3,'[1]Pesos dos Critérios'!$X$8,IF(Planilha1!C3358='[1]Pesos dos Critérios'!$Y$3,'[1]Pesos dos Critérios'!$Y$8,'[1]Pesos dos Critérios'!$Z$8))))</f>
        <v>0.0218518518518519</v>
      </c>
      <c r="AC3358" s="5" t="n">
        <f aca="false">IF(H3358=1,'[1]Pesos dos Critérios'!$AD$8,IF(Planilha1!H3358=2,'[1]Pesos dos Critérios'!$AE$8,IF(Planilha1!H3358=3,'[1]Pesos dos Critérios'!$AF$8,IF(Planilha1!H3358=4,'[1]Pesos dos Critérios'!$AG$8,'[1]Pesos dos Critérios'!$AH$8))))</f>
        <v>0.0384259259259259</v>
      </c>
      <c r="AD3358" s="5" t="n">
        <f aca="false">IF(J3358='[1]Pesos dos Critérios'!$AA$3,'[1]Pesos dos Critérios'!$AA$8,IF(Planilha1!J3358='[1]Pesos dos Critérios'!$AB$3,'[1]Pesos dos Critérios'!$AB$8,'[1]Pesos dos Critérios'!$AC$8))</f>
        <v>0.037037037037037</v>
      </c>
      <c r="AE3358" s="5" t="n">
        <f aca="false">IF(O3358="Intervalo 1",'[1]Pesos dos Critérios'!$J$8,IF(Planilha1!O3358="Intervalo 2",'[1]Pesos dos Critérios'!$K$8,IF(Planilha1!O3358="Intervalo 3",'[1]Pesos dos Critérios'!$L$8,'[1]Pesos dos Critérios'!$M$8)))</f>
        <v>0.0240628507295174</v>
      </c>
      <c r="AF3358" s="5" t="n">
        <f aca="false">IF(Q3358="Intervalo 1",'[1]Pesos dos Critérios'!$B$8,IF(Q3358="Intervalo 2",'[1]Pesos dos Critérios'!$C$8,IF(Q3358="Intervalo 3",'[1]Pesos dos Critérios'!$D$8,'[1]Pesos dos Critérios'!$E$8)))</f>
        <v>0.0236095012051296</v>
      </c>
      <c r="AG3358" s="5" t="n">
        <f aca="false">IF(S3358="Intervalo 1",'[1]Pesos dos Critérios'!$F$8,IF(S3358="Intervalo 2",'[1]Pesos dos Critérios'!$G$8,IF(S3358="Intervalo 3",'[1]Pesos dos Critérios'!$H$8,'[1]Pesos dos Critérios'!$I$8)))</f>
        <v>0.0375661375661376</v>
      </c>
      <c r="AH3358" s="5" t="n">
        <f aca="false">IF(U3358="Intervalo 1",'[1]Pesos dos Critérios'!$N$8,IF(U3358="Intervalo 2",'[1]Pesos dos Critérios'!$O$8,IF(U3358="Intervalo 3",'[1]Pesos dos Critérios'!$P$8,'[1]Pesos dos Critérios'!$Q$8)))</f>
        <v>0.0320767195767196</v>
      </c>
      <c r="AI3358" s="5" t="n">
        <f aca="false">IF(AA3358="Intervalo 1",'[1]Pesos dos Critérios'!$R$8,IF(AA3358="Intervalo 2",'[1]Pesos dos Critérios'!$S$8,IF(AA3358="Intervalo 3",'[1]Pesos dos Critérios'!$T$8,'[1]Pesos dos Critérios'!$U$8)))</f>
        <v>0.0547619047619048</v>
      </c>
      <c r="AJ3358" s="5" t="n">
        <f aca="false">SUM(AB3358:AI3358)</f>
        <v>0.269391928654224</v>
      </c>
      <c r="AK3358" s="5" t="n">
        <v>3357</v>
      </c>
      <c r="AM3358" s="1" t="s">
        <v>52</v>
      </c>
    </row>
    <row r="3359" customFormat="false" ht="12.8" hidden="false" customHeight="true" outlineLevel="0" collapsed="false">
      <c r="A3359" s="7" t="n">
        <v>2017</v>
      </c>
      <c r="B3359" s="7" t="s">
        <v>2200</v>
      </c>
      <c r="C3359" s="8" t="s">
        <v>372</v>
      </c>
      <c r="D3359" s="7" t="s">
        <v>206</v>
      </c>
      <c r="E3359" s="7" t="s">
        <v>2213</v>
      </c>
      <c r="F3359" s="7" t="s">
        <v>156</v>
      </c>
      <c r="G3359" s="7" t="s">
        <v>302</v>
      </c>
      <c r="H3359" s="9" t="n">
        <v>4</v>
      </c>
      <c r="I3359" s="7" t="s">
        <v>1999</v>
      </c>
      <c r="J3359" s="8" t="s">
        <v>86</v>
      </c>
      <c r="K3359" s="10" t="s">
        <v>46</v>
      </c>
      <c r="L3359" s="10" t="s">
        <v>83</v>
      </c>
      <c r="M3359" s="10" t="s">
        <v>48</v>
      </c>
      <c r="N3359" s="10" t="n">
        <v>0.009</v>
      </c>
      <c r="O3359" s="9" t="s">
        <v>49</v>
      </c>
      <c r="P3359" s="11" t="n">
        <v>0.081</v>
      </c>
      <c r="Q3359" s="8" t="s">
        <v>49</v>
      </c>
      <c r="R3359" s="11" t="n">
        <v>0.028</v>
      </c>
      <c r="S3359" s="8" t="s">
        <v>58</v>
      </c>
      <c r="T3359" s="11" t="n">
        <v>201</v>
      </c>
      <c r="U3359" s="8" t="s">
        <v>50</v>
      </c>
      <c r="V3359" s="11" t="n">
        <v>4.62</v>
      </c>
      <c r="W3359" s="11" t="n">
        <v>4.9</v>
      </c>
      <c r="X3359" s="11" t="n">
        <v>6.6</v>
      </c>
      <c r="Y3359" s="11" t="n">
        <v>7</v>
      </c>
      <c r="Z3359" s="11" t="n">
        <v>3.28</v>
      </c>
      <c r="AA3359" s="8" t="s">
        <v>50</v>
      </c>
      <c r="AB3359" s="5" t="n">
        <f aca="false">IF(C3359='[1]Pesos dos Critérios'!$V$3,'[1]Pesos dos Critérios'!$V$8,IF(Planilha1!C3359='[1]Pesos dos Critérios'!$W$3,'[1]Pesos dos Critérios'!$W$8,IF(Planilha1!C3359='[1]Pesos dos Critérios'!$X$3,'[1]Pesos dos Critérios'!$X$8,IF(Planilha1!C3359='[1]Pesos dos Critérios'!$Y$3,'[1]Pesos dos Critérios'!$Y$8,'[1]Pesos dos Critérios'!$Z$8))))</f>
        <v>0.0218518518518519</v>
      </c>
      <c r="AC3359" s="5" t="n">
        <f aca="false">IF(H3359=1,'[1]Pesos dos Critérios'!$AD$8,IF(Planilha1!H3359=2,'[1]Pesos dos Critérios'!$AE$8,IF(Planilha1!H3359=3,'[1]Pesos dos Critérios'!$AF$8,IF(Planilha1!H3359=4,'[1]Pesos dos Critérios'!$AG$8,'[1]Pesos dos Critérios'!$AH$8))))</f>
        <v>0.0226851851851852</v>
      </c>
      <c r="AD3359" s="5" t="n">
        <f aca="false">IF(J3359='[1]Pesos dos Critérios'!$AA$3,'[1]Pesos dos Critérios'!$AA$8,IF(Planilha1!J3359='[1]Pesos dos Critérios'!$AB$3,'[1]Pesos dos Critérios'!$AB$8,'[1]Pesos dos Critérios'!$AC$8))</f>
        <v>0.037037037037037</v>
      </c>
      <c r="AE3359" s="5" t="n">
        <f aca="false">IF(O3359="Intervalo 1",'[1]Pesos dos Critérios'!$J$8,IF(Planilha1!O3359="Intervalo 2",'[1]Pesos dos Critérios'!$K$8,IF(Planilha1!O3359="Intervalo 3",'[1]Pesos dos Critérios'!$L$8,'[1]Pesos dos Critérios'!$M$8)))</f>
        <v>0.0531762065095399</v>
      </c>
      <c r="AF3359" s="5" t="n">
        <f aca="false">IF(Q3359="Intervalo 1",'[1]Pesos dos Critérios'!$B$8,IF(Q3359="Intervalo 2",'[1]Pesos dos Critérios'!$C$8,IF(Q3359="Intervalo 3",'[1]Pesos dos Critérios'!$D$8,'[1]Pesos dos Critérios'!$E$8)))</f>
        <v>0.0550472852385421</v>
      </c>
      <c r="AG3359" s="5" t="n">
        <f aca="false">IF(S3359="Intervalo 1",'[1]Pesos dos Critérios'!$F$8,IF(S3359="Intervalo 2",'[1]Pesos dos Critérios'!$G$8,IF(S3359="Intervalo 3",'[1]Pesos dos Critérios'!$H$8,'[1]Pesos dos Critérios'!$I$8)))</f>
        <v>0.0227513227513227</v>
      </c>
      <c r="AH3359" s="5" t="n">
        <f aca="false">IF(U3359="Intervalo 1",'[1]Pesos dos Critérios'!$N$8,IF(U3359="Intervalo 2",'[1]Pesos dos Critérios'!$O$8,IF(U3359="Intervalo 3",'[1]Pesos dos Critérios'!$P$8,'[1]Pesos dos Critérios'!$Q$8)))</f>
        <v>0.019510582010582</v>
      </c>
      <c r="AI3359" s="5" t="n">
        <f aca="false">IF(AA3359="Intervalo 1",'[1]Pesos dos Critérios'!$R$8,IF(AA3359="Intervalo 2",'[1]Pesos dos Critérios'!$S$8,IF(AA3359="Intervalo 3",'[1]Pesos dos Critérios'!$T$8,'[1]Pesos dos Critérios'!$U$8)))</f>
        <v>0.0468253968253968</v>
      </c>
      <c r="AJ3359" s="5" t="n">
        <f aca="false">SUM(AB3359:AI3359)</f>
        <v>0.278884867409458</v>
      </c>
      <c r="AK3359" s="5" t="n">
        <v>3358</v>
      </c>
      <c r="AM3359" s="1" t="s">
        <v>52</v>
      </c>
    </row>
    <row r="3360" customFormat="false" ht="12.8" hidden="false" customHeight="true" outlineLevel="0" collapsed="false">
      <c r="A3360" s="7" t="n">
        <v>2017</v>
      </c>
      <c r="B3360" s="7" t="s">
        <v>417</v>
      </c>
      <c r="C3360" s="8" t="s">
        <v>418</v>
      </c>
      <c r="D3360" s="7" t="s">
        <v>175</v>
      </c>
      <c r="E3360" s="7" t="s">
        <v>2214</v>
      </c>
      <c r="F3360" s="7" t="s">
        <v>1731</v>
      </c>
      <c r="G3360" s="7" t="s">
        <v>1729</v>
      </c>
      <c r="H3360" s="9" t="n">
        <v>4</v>
      </c>
      <c r="I3360" s="7" t="s">
        <v>1916</v>
      </c>
      <c r="J3360" s="8" t="s">
        <v>86</v>
      </c>
      <c r="K3360" s="10" t="s">
        <v>46</v>
      </c>
      <c r="L3360" s="10" t="s">
        <v>83</v>
      </c>
      <c r="M3360" s="10" t="s">
        <v>48</v>
      </c>
      <c r="N3360" s="10" t="n">
        <v>0.02</v>
      </c>
      <c r="O3360" s="9" t="s">
        <v>58</v>
      </c>
      <c r="P3360" s="11" t="n">
        <v>0.408</v>
      </c>
      <c r="Q3360" s="8" t="s">
        <v>58</v>
      </c>
      <c r="R3360" s="11" t="n">
        <v>0.01</v>
      </c>
      <c r="S3360" s="8" t="s">
        <v>49</v>
      </c>
      <c r="T3360" s="11" t="n">
        <v>209</v>
      </c>
      <c r="U3360" s="8" t="s">
        <v>50</v>
      </c>
      <c r="V3360" s="11" t="n">
        <v>4.2</v>
      </c>
      <c r="W3360" s="11" t="n">
        <v>5.32</v>
      </c>
      <c r="X3360" s="11" t="n">
        <v>6</v>
      </c>
      <c r="Y3360" s="11" t="n">
        <v>7.6</v>
      </c>
      <c r="Z3360" s="11" t="n">
        <v>3.39</v>
      </c>
      <c r="AA3360" s="8" t="s">
        <v>50</v>
      </c>
      <c r="AB3360" s="5" t="n">
        <f aca="false">IF(C3360='[1]Pesos dos Critérios'!$V$3,'[1]Pesos dos Critérios'!$V$8,IF(Planilha1!C3360='[1]Pesos dos Critérios'!$W$3,'[1]Pesos dos Critérios'!$W$8,IF(Planilha1!C3360='[1]Pesos dos Critérios'!$X$3,'[1]Pesos dos Critérios'!$X$8,IF(Planilha1!C3360='[1]Pesos dos Critérios'!$Y$3,'[1]Pesos dos Critérios'!$Y$8,'[1]Pesos dos Critérios'!$Z$8))))</f>
        <v>0.0190740740740741</v>
      </c>
      <c r="AC3360" s="5" t="n">
        <f aca="false">IF(H3360=1,'[1]Pesos dos Critérios'!$AD$8,IF(Planilha1!H3360=2,'[1]Pesos dos Critérios'!$AE$8,IF(Planilha1!H3360=3,'[1]Pesos dos Critérios'!$AF$8,IF(Planilha1!H3360=4,'[1]Pesos dos Critérios'!$AG$8,'[1]Pesos dos Critérios'!$AH$8))))</f>
        <v>0.0226851851851852</v>
      </c>
      <c r="AD3360" s="5" t="n">
        <f aca="false">IF(J3360='[1]Pesos dos Critérios'!$AA$3,'[1]Pesos dos Critérios'!$AA$8,IF(Planilha1!J3360='[1]Pesos dos Critérios'!$AB$3,'[1]Pesos dos Critérios'!$AB$8,'[1]Pesos dos Critérios'!$AC$8))</f>
        <v>0.037037037037037</v>
      </c>
      <c r="AE3360" s="5" t="n">
        <f aca="false">IF(O3360="Intervalo 1",'[1]Pesos dos Critérios'!$J$8,IF(Planilha1!O3360="Intervalo 2",'[1]Pesos dos Critérios'!$K$8,IF(Planilha1!O3360="Intervalo 3",'[1]Pesos dos Critérios'!$L$8,'[1]Pesos dos Critérios'!$M$8)))</f>
        <v>0.0218406285072952</v>
      </c>
      <c r="AF3360" s="5" t="n">
        <f aca="false">IF(Q3360="Intervalo 1",'[1]Pesos dos Critérios'!$B$8,IF(Q3360="Intervalo 2",'[1]Pesos dos Critérios'!$C$8,IF(Q3360="Intervalo 3",'[1]Pesos dos Critérios'!$D$8,'[1]Pesos dos Critérios'!$E$8)))</f>
        <v>0.0213326341741642</v>
      </c>
      <c r="AG3360" s="5" t="n">
        <f aca="false">IF(S3360="Intervalo 1",'[1]Pesos dos Critérios'!$F$8,IF(S3360="Intervalo 2",'[1]Pesos dos Critérios'!$G$8,IF(S3360="Intervalo 3",'[1]Pesos dos Critérios'!$H$8,'[1]Pesos dos Critérios'!$I$8)))</f>
        <v>0.0375661375661376</v>
      </c>
      <c r="AH3360" s="5" t="n">
        <f aca="false">IF(U3360="Intervalo 1",'[1]Pesos dos Critérios'!$N$8,IF(U3360="Intervalo 2",'[1]Pesos dos Critérios'!$O$8,IF(U3360="Intervalo 3",'[1]Pesos dos Critérios'!$P$8,'[1]Pesos dos Critérios'!$Q$8)))</f>
        <v>0.019510582010582</v>
      </c>
      <c r="AI3360" s="5" t="n">
        <f aca="false">IF(AA3360="Intervalo 1",'[1]Pesos dos Critérios'!$R$8,IF(AA3360="Intervalo 2",'[1]Pesos dos Critérios'!$S$8,IF(AA3360="Intervalo 3",'[1]Pesos dos Critérios'!$T$8,'[1]Pesos dos Critérios'!$U$8)))</f>
        <v>0.0468253968253968</v>
      </c>
      <c r="AJ3360" s="5" t="n">
        <f aca="false">SUM(AB3360:AI3360)</f>
        <v>0.225871675379872</v>
      </c>
      <c r="AK3360" s="5" t="n">
        <v>3359</v>
      </c>
      <c r="AM3360" s="1" t="s">
        <v>96</v>
      </c>
    </row>
    <row r="3361" customFormat="false" ht="12.8" hidden="false" customHeight="true" outlineLevel="0" collapsed="false">
      <c r="A3361" s="7" t="n">
        <v>2017</v>
      </c>
      <c r="B3361" s="7" t="s">
        <v>417</v>
      </c>
      <c r="C3361" s="8" t="s">
        <v>418</v>
      </c>
      <c r="D3361" s="7" t="s">
        <v>175</v>
      </c>
      <c r="E3361" s="7" t="s">
        <v>2215</v>
      </c>
      <c r="F3361" s="7" t="s">
        <v>2216</v>
      </c>
      <c r="G3361" s="7" t="s">
        <v>1654</v>
      </c>
      <c r="H3361" s="9" t="n">
        <v>3</v>
      </c>
      <c r="I3361" s="7" t="s">
        <v>1916</v>
      </c>
      <c r="J3361" s="8" t="s">
        <v>86</v>
      </c>
      <c r="K3361" s="10" t="s">
        <v>46</v>
      </c>
      <c r="L3361" s="10" t="s">
        <v>83</v>
      </c>
      <c r="M3361" s="10" t="s">
        <v>96</v>
      </c>
      <c r="N3361" s="10" t="n">
        <v>0.002</v>
      </c>
      <c r="O3361" s="9" t="s">
        <v>49</v>
      </c>
      <c r="P3361" s="11" t="n">
        <v>0.037</v>
      </c>
      <c r="Q3361" s="8" t="s">
        <v>49</v>
      </c>
      <c r="R3361" s="11" t="n">
        <v>0.279</v>
      </c>
      <c r="S3361" s="8" t="s">
        <v>50</v>
      </c>
      <c r="T3361" s="11" t="n">
        <v>208</v>
      </c>
      <c r="U3361" s="8" t="s">
        <v>50</v>
      </c>
      <c r="V3361" s="11" t="n">
        <v>6.3</v>
      </c>
      <c r="W3361" s="11" t="n">
        <v>7.35</v>
      </c>
      <c r="X3361" s="11" t="n">
        <v>9</v>
      </c>
      <c r="Y3361" s="11" t="n">
        <v>10.5</v>
      </c>
      <c r="Z3361" s="11" t="n">
        <v>2.81</v>
      </c>
      <c r="AA3361" s="8" t="s">
        <v>58</v>
      </c>
      <c r="AB3361" s="5" t="n">
        <f aca="false">IF(C3361='[1]Pesos dos Critérios'!$V$3,'[1]Pesos dos Critérios'!$V$8,IF(Planilha1!C3361='[1]Pesos dos Critérios'!$W$3,'[1]Pesos dos Critérios'!$W$8,IF(Planilha1!C3361='[1]Pesos dos Critérios'!$X$3,'[1]Pesos dos Critérios'!$X$8,IF(Planilha1!C3361='[1]Pesos dos Critérios'!$Y$3,'[1]Pesos dos Critérios'!$Y$8,'[1]Pesos dos Critérios'!$Z$8))))</f>
        <v>0.0190740740740741</v>
      </c>
      <c r="AC3361" s="5" t="n">
        <f aca="false">IF(H3361=1,'[1]Pesos dos Critérios'!$AD$8,IF(Planilha1!H3361=2,'[1]Pesos dos Critérios'!$AE$8,IF(Planilha1!H3361=3,'[1]Pesos dos Critérios'!$AF$8,IF(Planilha1!H3361=4,'[1]Pesos dos Critérios'!$AG$8,'[1]Pesos dos Critérios'!$AH$8))))</f>
        <v>0.0273148148148148</v>
      </c>
      <c r="AD3361" s="5" t="n">
        <f aca="false">IF(J3361='[1]Pesos dos Critérios'!$AA$3,'[1]Pesos dos Critérios'!$AA$8,IF(Planilha1!J3361='[1]Pesos dos Critérios'!$AB$3,'[1]Pesos dos Critérios'!$AB$8,'[1]Pesos dos Critérios'!$AC$8))</f>
        <v>0.037037037037037</v>
      </c>
      <c r="AE3361" s="5" t="n">
        <f aca="false">IF(O3361="Intervalo 1",'[1]Pesos dos Critérios'!$J$8,IF(Planilha1!O3361="Intervalo 2",'[1]Pesos dos Critérios'!$K$8,IF(Planilha1!O3361="Intervalo 3",'[1]Pesos dos Critérios'!$L$8,'[1]Pesos dos Critérios'!$M$8)))</f>
        <v>0.0531762065095399</v>
      </c>
      <c r="AF3361" s="5" t="n">
        <f aca="false">IF(Q3361="Intervalo 1",'[1]Pesos dos Critérios'!$B$8,IF(Q3361="Intervalo 2",'[1]Pesos dos Critérios'!$C$8,IF(Q3361="Intervalo 3",'[1]Pesos dos Critérios'!$D$8,'[1]Pesos dos Critérios'!$E$8)))</f>
        <v>0.0550472852385421</v>
      </c>
      <c r="AG3361" s="5" t="n">
        <f aca="false">IF(S3361="Intervalo 1",'[1]Pesos dos Critérios'!$F$8,IF(S3361="Intervalo 2",'[1]Pesos dos Critérios'!$G$8,IF(S3361="Intervalo 3",'[1]Pesos dos Critérios'!$H$8,'[1]Pesos dos Critérios'!$I$8)))</f>
        <v>0.0187830687830688</v>
      </c>
      <c r="AH3361" s="5" t="n">
        <f aca="false">IF(U3361="Intervalo 1",'[1]Pesos dos Critérios'!$N$8,IF(U3361="Intervalo 2",'[1]Pesos dos Critérios'!$O$8,IF(U3361="Intervalo 3",'[1]Pesos dos Critérios'!$P$8,'[1]Pesos dos Critérios'!$Q$8)))</f>
        <v>0.019510582010582</v>
      </c>
      <c r="AI3361" s="5" t="n">
        <f aca="false">IF(AA3361="Intervalo 1",'[1]Pesos dos Critérios'!$R$8,IF(AA3361="Intervalo 2",'[1]Pesos dos Critérios'!$S$8,IF(AA3361="Intervalo 3",'[1]Pesos dos Critérios'!$T$8,'[1]Pesos dos Critérios'!$U$8)))</f>
        <v>0.0547619047619048</v>
      </c>
      <c r="AJ3361" s="5" t="n">
        <f aca="false">SUM(AB3361:AI3361)</f>
        <v>0.284704973229563</v>
      </c>
      <c r="AK3361" s="5" t="n">
        <v>3360</v>
      </c>
      <c r="AM3361" s="1" t="s">
        <v>52</v>
      </c>
    </row>
    <row r="3362" customFormat="false" ht="12.8" hidden="false" customHeight="true" outlineLevel="0" collapsed="false">
      <c r="A3362" s="7" t="n">
        <v>2017</v>
      </c>
      <c r="B3362" s="7" t="s">
        <v>417</v>
      </c>
      <c r="C3362" s="8" t="s">
        <v>418</v>
      </c>
      <c r="D3362" s="7" t="s">
        <v>1995</v>
      </c>
      <c r="E3362" s="7" t="s">
        <v>1714</v>
      </c>
      <c r="F3362" s="7" t="n">
        <v>0</v>
      </c>
      <c r="G3362" s="7" t="s">
        <v>807</v>
      </c>
      <c r="H3362" s="9" t="n">
        <v>4</v>
      </c>
      <c r="I3362" s="7" t="s">
        <v>2060</v>
      </c>
      <c r="J3362" s="8" t="s">
        <v>86</v>
      </c>
      <c r="K3362" s="10" t="s">
        <v>46</v>
      </c>
      <c r="L3362" s="10" t="s">
        <v>83</v>
      </c>
      <c r="M3362" s="10" t="s">
        <v>96</v>
      </c>
      <c r="N3362" s="10" t="n">
        <v>0.012</v>
      </c>
      <c r="O3362" s="9" t="s">
        <v>57</v>
      </c>
      <c r="P3362" s="11" t="n">
        <v>0.073</v>
      </c>
      <c r="Q3362" s="8" t="s">
        <v>49</v>
      </c>
      <c r="R3362" s="11" t="n">
        <v>0.101</v>
      </c>
      <c r="S3362" s="8" t="s">
        <v>50</v>
      </c>
      <c r="T3362" s="11" t="n">
        <v>197</v>
      </c>
      <c r="U3362" s="8" t="s">
        <v>50</v>
      </c>
      <c r="V3362" s="11" t="n">
        <v>6.16</v>
      </c>
      <c r="W3362" s="11" t="n">
        <v>8.82</v>
      </c>
      <c r="X3362" s="11" t="n">
        <v>8.8</v>
      </c>
      <c r="Y3362" s="11" t="n">
        <v>12.6</v>
      </c>
      <c r="Z3362" s="11" t="n">
        <v>2.67</v>
      </c>
      <c r="AA3362" s="8" t="s">
        <v>58</v>
      </c>
      <c r="AB3362" s="5" t="n">
        <f aca="false">IF(C3362='[1]Pesos dos Critérios'!$V$3,'[1]Pesos dos Critérios'!$V$8,IF(Planilha1!C3362='[1]Pesos dos Critérios'!$W$3,'[1]Pesos dos Critérios'!$W$8,IF(Planilha1!C3362='[1]Pesos dos Critérios'!$X$3,'[1]Pesos dos Critérios'!$X$8,IF(Planilha1!C3362='[1]Pesos dos Critérios'!$Y$3,'[1]Pesos dos Critérios'!$Y$8,'[1]Pesos dos Critérios'!$Z$8))))</f>
        <v>0.0190740740740741</v>
      </c>
      <c r="AC3362" s="5" t="n">
        <f aca="false">IF(H3362=1,'[1]Pesos dos Critérios'!$AD$8,IF(Planilha1!H3362=2,'[1]Pesos dos Critérios'!$AE$8,IF(Planilha1!H3362=3,'[1]Pesos dos Critérios'!$AF$8,IF(Planilha1!H3362=4,'[1]Pesos dos Critérios'!$AG$8,'[1]Pesos dos Critérios'!$AH$8))))</f>
        <v>0.0226851851851852</v>
      </c>
      <c r="AD3362" s="5" t="n">
        <f aca="false">IF(J3362='[1]Pesos dos Critérios'!$AA$3,'[1]Pesos dos Critérios'!$AA$8,IF(Planilha1!J3362='[1]Pesos dos Critérios'!$AB$3,'[1]Pesos dos Critérios'!$AB$8,'[1]Pesos dos Critérios'!$AC$8))</f>
        <v>0.037037037037037</v>
      </c>
      <c r="AE3362" s="5" t="n">
        <f aca="false">IF(O3362="Intervalo 1",'[1]Pesos dos Critérios'!$J$8,IF(Planilha1!O3362="Intervalo 2",'[1]Pesos dos Critérios'!$K$8,IF(Planilha1!O3362="Intervalo 3",'[1]Pesos dos Critérios'!$L$8,'[1]Pesos dos Critérios'!$M$8)))</f>
        <v>0.0240628507295174</v>
      </c>
      <c r="AF3362" s="5" t="n">
        <f aca="false">IF(Q3362="Intervalo 1",'[1]Pesos dos Critérios'!$B$8,IF(Q3362="Intervalo 2",'[1]Pesos dos Critérios'!$C$8,IF(Q3362="Intervalo 3",'[1]Pesos dos Critérios'!$D$8,'[1]Pesos dos Critérios'!$E$8)))</f>
        <v>0.0550472852385421</v>
      </c>
      <c r="AG3362" s="5" t="n">
        <f aca="false">IF(S3362="Intervalo 1",'[1]Pesos dos Critérios'!$F$8,IF(S3362="Intervalo 2",'[1]Pesos dos Critérios'!$G$8,IF(S3362="Intervalo 3",'[1]Pesos dos Critérios'!$H$8,'[1]Pesos dos Critérios'!$I$8)))</f>
        <v>0.0187830687830688</v>
      </c>
      <c r="AH3362" s="5" t="n">
        <f aca="false">IF(U3362="Intervalo 1",'[1]Pesos dos Critérios'!$N$8,IF(U3362="Intervalo 2",'[1]Pesos dos Critérios'!$O$8,IF(U3362="Intervalo 3",'[1]Pesos dos Critérios'!$P$8,'[1]Pesos dos Critérios'!$Q$8)))</f>
        <v>0.019510582010582</v>
      </c>
      <c r="AI3362" s="5" t="n">
        <f aca="false">IF(AA3362="Intervalo 1",'[1]Pesos dos Critérios'!$R$8,IF(AA3362="Intervalo 2",'[1]Pesos dos Critérios'!$S$8,IF(AA3362="Intervalo 3",'[1]Pesos dos Critérios'!$T$8,'[1]Pesos dos Critérios'!$U$8)))</f>
        <v>0.0547619047619048</v>
      </c>
      <c r="AJ3362" s="5" t="n">
        <f aca="false">SUM(AB3362:AI3362)</f>
        <v>0.250961987819911</v>
      </c>
      <c r="AK3362" s="5" t="n">
        <v>3361</v>
      </c>
      <c r="AM3362" s="1" t="s">
        <v>60</v>
      </c>
    </row>
    <row r="3363" customFormat="false" ht="12.8" hidden="false" customHeight="true" outlineLevel="0" collapsed="false">
      <c r="A3363" s="7" t="n">
        <v>2017</v>
      </c>
      <c r="B3363" s="7" t="s">
        <v>417</v>
      </c>
      <c r="C3363" s="8" t="s">
        <v>418</v>
      </c>
      <c r="D3363" s="7" t="s">
        <v>1995</v>
      </c>
      <c r="E3363" s="7" t="s">
        <v>2217</v>
      </c>
      <c r="F3363" s="7" t="n">
        <v>0</v>
      </c>
      <c r="G3363" s="7" t="s">
        <v>988</v>
      </c>
      <c r="H3363" s="9" t="n">
        <v>4</v>
      </c>
      <c r="I3363" s="7" t="s">
        <v>2061</v>
      </c>
      <c r="J3363" s="8" t="s">
        <v>86</v>
      </c>
      <c r="K3363" s="10" t="s">
        <v>46</v>
      </c>
      <c r="L3363" s="10" t="s">
        <v>47</v>
      </c>
      <c r="M3363" s="10" t="s">
        <v>48</v>
      </c>
      <c r="N3363" s="10" t="n">
        <v>0.013</v>
      </c>
      <c r="O3363" s="9" t="s">
        <v>57</v>
      </c>
      <c r="P3363" s="11" t="n">
        <v>0.275</v>
      </c>
      <c r="Q3363" s="8" t="s">
        <v>58</v>
      </c>
      <c r="R3363" s="11" t="n">
        <v>0.015</v>
      </c>
      <c r="S3363" s="8" t="s">
        <v>49</v>
      </c>
      <c r="T3363" s="11" t="n">
        <v>273</v>
      </c>
      <c r="U3363" s="8" t="s">
        <v>50</v>
      </c>
      <c r="V3363" s="11" t="n">
        <v>3.36</v>
      </c>
      <c r="W3363" s="11" t="n">
        <v>3.85</v>
      </c>
      <c r="X3363" s="11" t="n">
        <v>4.8</v>
      </c>
      <c r="Y3363" s="11" t="n">
        <v>5.5</v>
      </c>
      <c r="Z3363" s="11" t="n">
        <v>4.42</v>
      </c>
      <c r="AA3363" s="8" t="s">
        <v>50</v>
      </c>
      <c r="AB3363" s="5" t="n">
        <f aca="false">IF(C3363='[1]Pesos dos Critérios'!$V$3,'[1]Pesos dos Critérios'!$V$8,IF(Planilha1!C3363='[1]Pesos dos Critérios'!$W$3,'[1]Pesos dos Critérios'!$W$8,IF(Planilha1!C3363='[1]Pesos dos Critérios'!$X$3,'[1]Pesos dos Critérios'!$X$8,IF(Planilha1!C3363='[1]Pesos dos Critérios'!$Y$3,'[1]Pesos dos Critérios'!$Y$8,'[1]Pesos dos Critérios'!$Z$8))))</f>
        <v>0.0190740740740741</v>
      </c>
      <c r="AC3363" s="5" t="n">
        <f aca="false">IF(H3363=1,'[1]Pesos dos Critérios'!$AD$8,IF(Planilha1!H3363=2,'[1]Pesos dos Critérios'!$AE$8,IF(Planilha1!H3363=3,'[1]Pesos dos Critérios'!$AF$8,IF(Planilha1!H3363=4,'[1]Pesos dos Critérios'!$AG$8,'[1]Pesos dos Critérios'!$AH$8))))</f>
        <v>0.0226851851851852</v>
      </c>
      <c r="AD3363" s="5" t="n">
        <f aca="false">IF(J3363='[1]Pesos dos Critérios'!$AA$3,'[1]Pesos dos Critérios'!$AA$8,IF(Planilha1!J3363='[1]Pesos dos Critérios'!$AB$3,'[1]Pesos dos Critérios'!$AB$8,'[1]Pesos dos Critérios'!$AC$8))</f>
        <v>0.037037037037037</v>
      </c>
      <c r="AE3363" s="5" t="n">
        <f aca="false">IF(O3363="Intervalo 1",'[1]Pesos dos Critérios'!$J$8,IF(Planilha1!O3363="Intervalo 2",'[1]Pesos dos Critérios'!$K$8,IF(Planilha1!O3363="Intervalo 3",'[1]Pesos dos Critérios'!$L$8,'[1]Pesos dos Critérios'!$M$8)))</f>
        <v>0.0240628507295174</v>
      </c>
      <c r="AF3363" s="5" t="n">
        <f aca="false">IF(Q3363="Intervalo 1",'[1]Pesos dos Critérios'!$B$8,IF(Q3363="Intervalo 2",'[1]Pesos dos Critérios'!$C$8,IF(Q3363="Intervalo 3",'[1]Pesos dos Critérios'!$D$8,'[1]Pesos dos Critérios'!$E$8)))</f>
        <v>0.0213326341741642</v>
      </c>
      <c r="AG3363" s="5" t="n">
        <f aca="false">IF(S3363="Intervalo 1",'[1]Pesos dos Critérios'!$F$8,IF(S3363="Intervalo 2",'[1]Pesos dos Critérios'!$G$8,IF(S3363="Intervalo 3",'[1]Pesos dos Critérios'!$H$8,'[1]Pesos dos Critérios'!$I$8)))</f>
        <v>0.0375661375661376</v>
      </c>
      <c r="AH3363" s="5" t="n">
        <f aca="false">IF(U3363="Intervalo 1",'[1]Pesos dos Critérios'!$N$8,IF(U3363="Intervalo 2",'[1]Pesos dos Critérios'!$O$8,IF(U3363="Intervalo 3",'[1]Pesos dos Critérios'!$P$8,'[1]Pesos dos Critérios'!$Q$8)))</f>
        <v>0.019510582010582</v>
      </c>
      <c r="AI3363" s="5" t="n">
        <f aca="false">IF(AA3363="Intervalo 1",'[1]Pesos dos Critérios'!$R$8,IF(AA3363="Intervalo 2",'[1]Pesos dos Critérios'!$S$8,IF(AA3363="Intervalo 3",'[1]Pesos dos Critérios'!$T$8,'[1]Pesos dos Critérios'!$U$8)))</f>
        <v>0.0468253968253968</v>
      </c>
      <c r="AJ3363" s="5" t="n">
        <f aca="false">SUM(AB3363:AI3363)</f>
        <v>0.228093897602094</v>
      </c>
      <c r="AK3363" s="5" t="n">
        <v>3362</v>
      </c>
      <c r="AM3363" s="1" t="s">
        <v>96</v>
      </c>
    </row>
    <row r="3364" customFormat="false" ht="12.8" hidden="false" customHeight="true" outlineLevel="0" collapsed="false">
      <c r="A3364" s="7" t="n">
        <v>2017</v>
      </c>
      <c r="B3364" s="7" t="s">
        <v>417</v>
      </c>
      <c r="C3364" s="8" t="s">
        <v>418</v>
      </c>
      <c r="D3364" s="7" t="s">
        <v>307</v>
      </c>
      <c r="E3364" s="7" t="s">
        <v>2205</v>
      </c>
      <c r="F3364" s="7" t="s">
        <v>2218</v>
      </c>
      <c r="G3364" s="7" t="s">
        <v>224</v>
      </c>
      <c r="H3364" s="9" t="n">
        <v>2</v>
      </c>
      <c r="I3364" s="7" t="s">
        <v>2136</v>
      </c>
      <c r="J3364" s="8" t="s">
        <v>86</v>
      </c>
      <c r="K3364" s="10" t="s">
        <v>46</v>
      </c>
      <c r="L3364" s="10" t="s">
        <v>83</v>
      </c>
      <c r="M3364" s="10" t="s">
        <v>48</v>
      </c>
      <c r="N3364" s="10" t="n">
        <v>0.006</v>
      </c>
      <c r="O3364" s="9" t="s">
        <v>49</v>
      </c>
      <c r="P3364" s="11" t="n">
        <v>0.511</v>
      </c>
      <c r="Q3364" s="8" t="s">
        <v>50</v>
      </c>
      <c r="R3364" s="11" t="n">
        <v>0.006</v>
      </c>
      <c r="S3364" s="8" t="s">
        <v>49</v>
      </c>
      <c r="T3364" s="11" t="n">
        <v>166</v>
      </c>
      <c r="U3364" s="8" t="s">
        <v>58</v>
      </c>
      <c r="V3364" s="11" t="n">
        <v>5.25</v>
      </c>
      <c r="W3364" s="11" t="n">
        <v>6.58</v>
      </c>
      <c r="X3364" s="11" t="n">
        <v>7.5</v>
      </c>
      <c r="Y3364" s="11" t="n">
        <v>9.4</v>
      </c>
      <c r="Z3364" s="11" t="n">
        <v>2.7</v>
      </c>
      <c r="AA3364" s="8" t="s">
        <v>58</v>
      </c>
      <c r="AB3364" s="5" t="n">
        <f aca="false">IF(C3364='[1]Pesos dos Critérios'!$V$3,'[1]Pesos dos Critérios'!$V$8,IF(Planilha1!C3364='[1]Pesos dos Critérios'!$W$3,'[1]Pesos dos Critérios'!$W$8,IF(Planilha1!C3364='[1]Pesos dos Critérios'!$X$3,'[1]Pesos dos Critérios'!$X$8,IF(Planilha1!C3364='[1]Pesos dos Critérios'!$Y$3,'[1]Pesos dos Critérios'!$Y$8,'[1]Pesos dos Critérios'!$Z$8))))</f>
        <v>0.0190740740740741</v>
      </c>
      <c r="AC3364" s="5" t="n">
        <f aca="false">IF(H3364=1,'[1]Pesos dos Critérios'!$AD$8,IF(Planilha1!H3364=2,'[1]Pesos dos Critérios'!$AE$8,IF(Planilha1!H3364=3,'[1]Pesos dos Critérios'!$AF$8,IF(Planilha1!H3364=4,'[1]Pesos dos Critérios'!$AG$8,'[1]Pesos dos Critérios'!$AH$8))))</f>
        <v>0.0384259259259259</v>
      </c>
      <c r="AD3364" s="5" t="n">
        <f aca="false">IF(J3364='[1]Pesos dos Critérios'!$AA$3,'[1]Pesos dos Critérios'!$AA$8,IF(Planilha1!J3364='[1]Pesos dos Critérios'!$AB$3,'[1]Pesos dos Critérios'!$AB$8,'[1]Pesos dos Critérios'!$AC$8))</f>
        <v>0.037037037037037</v>
      </c>
      <c r="AE3364" s="5" t="n">
        <f aca="false">IF(O3364="Intervalo 1",'[1]Pesos dos Critérios'!$J$8,IF(Planilha1!O3364="Intervalo 2",'[1]Pesos dos Critérios'!$K$8,IF(Planilha1!O3364="Intervalo 3",'[1]Pesos dos Critérios'!$L$8,'[1]Pesos dos Critérios'!$M$8)))</f>
        <v>0.0531762065095399</v>
      </c>
      <c r="AF3364" s="5" t="n">
        <f aca="false">IF(Q3364="Intervalo 1",'[1]Pesos dos Critérios'!$B$8,IF(Q3364="Intervalo 2",'[1]Pesos dos Critérios'!$C$8,IF(Q3364="Intervalo 3",'[1]Pesos dos Critérios'!$D$8,'[1]Pesos dos Critérios'!$E$8)))</f>
        <v>0.0111216904932752</v>
      </c>
      <c r="AG3364" s="5" t="n">
        <f aca="false">IF(S3364="Intervalo 1",'[1]Pesos dos Critérios'!$F$8,IF(S3364="Intervalo 2",'[1]Pesos dos Critérios'!$G$8,IF(S3364="Intervalo 3",'[1]Pesos dos Critérios'!$H$8,'[1]Pesos dos Critérios'!$I$8)))</f>
        <v>0.0375661375661376</v>
      </c>
      <c r="AH3364" s="5" t="n">
        <f aca="false">IF(U3364="Intervalo 1",'[1]Pesos dos Critérios'!$N$8,IF(U3364="Intervalo 2",'[1]Pesos dos Critérios'!$O$8,IF(U3364="Intervalo 3",'[1]Pesos dos Critérios'!$P$8,'[1]Pesos dos Critérios'!$Q$8)))</f>
        <v>0.0274470899470899</v>
      </c>
      <c r="AI3364" s="5" t="n">
        <f aca="false">IF(AA3364="Intervalo 1",'[1]Pesos dos Critérios'!$R$8,IF(AA3364="Intervalo 2",'[1]Pesos dos Critérios'!$S$8,IF(AA3364="Intervalo 3",'[1]Pesos dos Critérios'!$T$8,'[1]Pesos dos Critérios'!$U$8)))</f>
        <v>0.0547619047619048</v>
      </c>
      <c r="AJ3364" s="5" t="n">
        <f aca="false">SUM(AB3364:AI3364)</f>
        <v>0.278610066314984</v>
      </c>
      <c r="AK3364" s="5" t="n">
        <v>3363</v>
      </c>
      <c r="AM3364" s="1" t="s">
        <v>52</v>
      </c>
    </row>
    <row r="3365" customFormat="false" ht="12.8" hidden="false" customHeight="true" outlineLevel="0" collapsed="false">
      <c r="A3365" s="7" t="n">
        <v>2017</v>
      </c>
      <c r="B3365" s="7" t="s">
        <v>417</v>
      </c>
      <c r="C3365" s="8" t="s">
        <v>418</v>
      </c>
      <c r="D3365" s="7" t="s">
        <v>320</v>
      </c>
      <c r="E3365" s="7" t="s">
        <v>1715</v>
      </c>
      <c r="F3365" s="7" t="s">
        <v>1719</v>
      </c>
      <c r="G3365" s="7" t="s">
        <v>302</v>
      </c>
      <c r="H3365" s="9" t="n">
        <v>4</v>
      </c>
      <c r="I3365" s="7" t="s">
        <v>1916</v>
      </c>
      <c r="J3365" s="8" t="s">
        <v>86</v>
      </c>
      <c r="K3365" s="10" t="s">
        <v>46</v>
      </c>
      <c r="L3365" s="10" t="s">
        <v>83</v>
      </c>
      <c r="M3365" s="10" t="s">
        <v>48</v>
      </c>
      <c r="N3365" s="10" t="n">
        <v>0.021</v>
      </c>
      <c r="O3365" s="9" t="s">
        <v>58</v>
      </c>
      <c r="P3365" s="11" t="n">
        <v>0.229</v>
      </c>
      <c r="Q3365" s="8" t="s">
        <v>57</v>
      </c>
      <c r="R3365" s="11" t="n">
        <v>0.009</v>
      </c>
      <c r="S3365" s="8" t="s">
        <v>49</v>
      </c>
      <c r="T3365" s="11" t="n">
        <v>152</v>
      </c>
      <c r="U3365" s="8" t="s">
        <v>58</v>
      </c>
      <c r="V3365" s="11" t="n">
        <v>5.74</v>
      </c>
      <c r="W3365" s="11" t="n">
        <v>7.21</v>
      </c>
      <c r="X3365" s="11" t="n">
        <v>8.2</v>
      </c>
      <c r="Y3365" s="11" t="n">
        <v>10.3</v>
      </c>
      <c r="Z3365" s="11" t="n">
        <v>2.46</v>
      </c>
      <c r="AA3365" s="8" t="s">
        <v>58</v>
      </c>
      <c r="AB3365" s="5" t="n">
        <f aca="false">IF(C3365='[1]Pesos dos Critérios'!$V$3,'[1]Pesos dos Critérios'!$V$8,IF(Planilha1!C3365='[1]Pesos dos Critérios'!$W$3,'[1]Pesos dos Critérios'!$W$8,IF(Planilha1!C3365='[1]Pesos dos Critérios'!$X$3,'[1]Pesos dos Critérios'!$X$8,IF(Planilha1!C3365='[1]Pesos dos Critérios'!$Y$3,'[1]Pesos dos Critérios'!$Y$8,'[1]Pesos dos Critérios'!$Z$8))))</f>
        <v>0.0190740740740741</v>
      </c>
      <c r="AC3365" s="5" t="n">
        <f aca="false">IF(H3365=1,'[1]Pesos dos Critérios'!$AD$8,IF(Planilha1!H3365=2,'[1]Pesos dos Critérios'!$AE$8,IF(Planilha1!H3365=3,'[1]Pesos dos Critérios'!$AF$8,IF(Planilha1!H3365=4,'[1]Pesos dos Critérios'!$AG$8,'[1]Pesos dos Critérios'!$AH$8))))</f>
        <v>0.0226851851851852</v>
      </c>
      <c r="AD3365" s="5" t="n">
        <f aca="false">IF(J3365='[1]Pesos dos Critérios'!$AA$3,'[1]Pesos dos Critérios'!$AA$8,IF(Planilha1!J3365='[1]Pesos dos Critérios'!$AB$3,'[1]Pesos dos Critérios'!$AB$8,'[1]Pesos dos Critérios'!$AC$8))</f>
        <v>0.037037037037037</v>
      </c>
      <c r="AE3365" s="5" t="n">
        <f aca="false">IF(O3365="Intervalo 1",'[1]Pesos dos Critérios'!$J$8,IF(Planilha1!O3365="Intervalo 2",'[1]Pesos dos Critérios'!$K$8,IF(Planilha1!O3365="Intervalo 3",'[1]Pesos dos Critérios'!$L$8,'[1]Pesos dos Critérios'!$M$8)))</f>
        <v>0.0218406285072952</v>
      </c>
      <c r="AF3365" s="5" t="n">
        <f aca="false">IF(Q3365="Intervalo 1",'[1]Pesos dos Critérios'!$B$8,IF(Q3365="Intervalo 2",'[1]Pesos dos Critérios'!$C$8,IF(Q3365="Intervalo 3",'[1]Pesos dos Critérios'!$D$8,'[1]Pesos dos Critérios'!$E$8)))</f>
        <v>0.0236095012051296</v>
      </c>
      <c r="AG3365" s="5" t="n">
        <f aca="false">IF(S3365="Intervalo 1",'[1]Pesos dos Critérios'!$F$8,IF(S3365="Intervalo 2",'[1]Pesos dos Critérios'!$G$8,IF(S3365="Intervalo 3",'[1]Pesos dos Critérios'!$H$8,'[1]Pesos dos Critérios'!$I$8)))</f>
        <v>0.0375661375661376</v>
      </c>
      <c r="AH3365" s="5" t="n">
        <f aca="false">IF(U3365="Intervalo 1",'[1]Pesos dos Critérios'!$N$8,IF(U3365="Intervalo 2",'[1]Pesos dos Critérios'!$O$8,IF(U3365="Intervalo 3",'[1]Pesos dos Critérios'!$P$8,'[1]Pesos dos Critérios'!$Q$8)))</f>
        <v>0.0274470899470899</v>
      </c>
      <c r="AI3365" s="5" t="n">
        <f aca="false">IF(AA3365="Intervalo 1",'[1]Pesos dos Critérios'!$R$8,IF(AA3365="Intervalo 2",'[1]Pesos dos Critérios'!$S$8,IF(AA3365="Intervalo 3",'[1]Pesos dos Critérios'!$T$8,'[1]Pesos dos Critérios'!$U$8)))</f>
        <v>0.0547619047619048</v>
      </c>
      <c r="AJ3365" s="5" t="n">
        <f aca="false">SUM(AB3365:AI3365)</f>
        <v>0.244021558283853</v>
      </c>
      <c r="AK3365" s="5" t="n">
        <v>3364</v>
      </c>
      <c r="AM3365" s="1" t="s">
        <v>96</v>
      </c>
    </row>
    <row r="3366" customFormat="false" ht="12.8" hidden="false" customHeight="true" outlineLevel="0" collapsed="false">
      <c r="A3366" s="7" t="n">
        <v>2017</v>
      </c>
      <c r="B3366" s="7" t="s">
        <v>417</v>
      </c>
      <c r="C3366" s="8" t="s">
        <v>418</v>
      </c>
      <c r="D3366" s="7" t="s">
        <v>320</v>
      </c>
      <c r="E3366" s="7" t="s">
        <v>2219</v>
      </c>
      <c r="F3366" s="7" t="s">
        <v>1817</v>
      </c>
      <c r="G3366" s="7" t="s">
        <v>540</v>
      </c>
      <c r="H3366" s="9" t="n">
        <v>4</v>
      </c>
      <c r="I3366" s="7" t="s">
        <v>2041</v>
      </c>
      <c r="J3366" s="8" t="s">
        <v>86</v>
      </c>
      <c r="K3366" s="10" t="s">
        <v>46</v>
      </c>
      <c r="L3366" s="10" t="s">
        <v>47</v>
      </c>
      <c r="M3366" s="10" t="s">
        <v>48</v>
      </c>
      <c r="N3366" s="10" t="n">
        <v>0.024</v>
      </c>
      <c r="O3366" s="9" t="s">
        <v>50</v>
      </c>
      <c r="P3366" s="11" t="n">
        <v>0.094</v>
      </c>
      <c r="Q3366" s="8" t="s">
        <v>49</v>
      </c>
      <c r="R3366" s="11" t="n">
        <v>0.027</v>
      </c>
      <c r="S3366" s="8" t="s">
        <v>57</v>
      </c>
      <c r="T3366" s="11" t="n">
        <v>238</v>
      </c>
      <c r="U3366" s="8" t="s">
        <v>50</v>
      </c>
      <c r="V3366" s="11" t="n">
        <v>3.71</v>
      </c>
      <c r="W3366" s="11" t="n">
        <v>4.69</v>
      </c>
      <c r="X3366" s="11" t="n">
        <v>5.3</v>
      </c>
      <c r="Y3366" s="11" t="n">
        <v>6.7</v>
      </c>
      <c r="Z3366" s="11" t="n">
        <v>3.85</v>
      </c>
      <c r="AA3366" s="8" t="s">
        <v>50</v>
      </c>
      <c r="AB3366" s="5" t="n">
        <f aca="false">IF(C3366='[1]Pesos dos Critérios'!$V$3,'[1]Pesos dos Critérios'!$V$8,IF(Planilha1!C3366='[1]Pesos dos Critérios'!$W$3,'[1]Pesos dos Critérios'!$W$8,IF(Planilha1!C3366='[1]Pesos dos Critérios'!$X$3,'[1]Pesos dos Critérios'!$X$8,IF(Planilha1!C3366='[1]Pesos dos Critérios'!$Y$3,'[1]Pesos dos Critérios'!$Y$8,'[1]Pesos dos Critérios'!$Z$8))))</f>
        <v>0.0190740740740741</v>
      </c>
      <c r="AC3366" s="5" t="n">
        <f aca="false">IF(H3366=1,'[1]Pesos dos Critérios'!$AD$8,IF(Planilha1!H3366=2,'[1]Pesos dos Critérios'!$AE$8,IF(Planilha1!H3366=3,'[1]Pesos dos Critérios'!$AF$8,IF(Planilha1!H3366=4,'[1]Pesos dos Critérios'!$AG$8,'[1]Pesos dos Critérios'!$AH$8))))</f>
        <v>0.0226851851851852</v>
      </c>
      <c r="AD3366" s="5" t="n">
        <f aca="false">IF(J3366='[1]Pesos dos Critérios'!$AA$3,'[1]Pesos dos Critérios'!$AA$8,IF(Planilha1!J3366='[1]Pesos dos Critérios'!$AB$3,'[1]Pesos dos Critérios'!$AB$8,'[1]Pesos dos Critérios'!$AC$8))</f>
        <v>0.037037037037037</v>
      </c>
      <c r="AE3366" s="5" t="n">
        <f aca="false">IF(O3366="Intervalo 1",'[1]Pesos dos Critérios'!$J$8,IF(Planilha1!O3366="Intervalo 2",'[1]Pesos dos Critérios'!$K$8,IF(Planilha1!O3366="Intervalo 3",'[1]Pesos dos Critérios'!$L$8,'[1]Pesos dos Critérios'!$M$8)))</f>
        <v>0.0120314253647587</v>
      </c>
      <c r="AF3366" s="5" t="n">
        <f aca="false">IF(Q3366="Intervalo 1",'[1]Pesos dos Critérios'!$B$8,IF(Q3366="Intervalo 2",'[1]Pesos dos Critérios'!$C$8,IF(Q3366="Intervalo 3",'[1]Pesos dos Critérios'!$D$8,'[1]Pesos dos Critérios'!$E$8)))</f>
        <v>0.0550472852385421</v>
      </c>
      <c r="AG3366" s="5" t="n">
        <f aca="false">IF(S3366="Intervalo 1",'[1]Pesos dos Critérios'!$F$8,IF(S3366="Intervalo 2",'[1]Pesos dos Critérios'!$G$8,IF(S3366="Intervalo 3",'[1]Pesos dos Critérios'!$H$8,'[1]Pesos dos Critérios'!$I$8)))</f>
        <v>0.032010582010582</v>
      </c>
      <c r="AH3366" s="5" t="n">
        <f aca="false">IF(U3366="Intervalo 1",'[1]Pesos dos Critérios'!$N$8,IF(U3366="Intervalo 2",'[1]Pesos dos Critérios'!$O$8,IF(U3366="Intervalo 3",'[1]Pesos dos Critérios'!$P$8,'[1]Pesos dos Critérios'!$Q$8)))</f>
        <v>0.019510582010582</v>
      </c>
      <c r="AI3366" s="5" t="n">
        <f aca="false">IF(AA3366="Intervalo 1",'[1]Pesos dos Critérios'!$R$8,IF(AA3366="Intervalo 2",'[1]Pesos dos Critérios'!$S$8,IF(AA3366="Intervalo 3",'[1]Pesos dos Critérios'!$T$8,'[1]Pesos dos Critérios'!$U$8)))</f>
        <v>0.0468253968253968</v>
      </c>
      <c r="AJ3366" s="5" t="n">
        <f aca="false">SUM(AB3366:AI3366)</f>
        <v>0.244221567746158</v>
      </c>
      <c r="AK3366" s="5" t="n">
        <v>3365</v>
      </c>
      <c r="AM3366" s="1" t="s">
        <v>96</v>
      </c>
    </row>
    <row r="3367" customFormat="false" ht="12.8" hidden="false" customHeight="true" outlineLevel="0" collapsed="false">
      <c r="A3367" s="7" t="n">
        <v>2017</v>
      </c>
      <c r="B3367" s="7" t="s">
        <v>417</v>
      </c>
      <c r="C3367" s="8" t="s">
        <v>418</v>
      </c>
      <c r="D3367" s="7" t="s">
        <v>320</v>
      </c>
      <c r="E3367" s="7" t="s">
        <v>2220</v>
      </c>
      <c r="F3367" s="7" t="s">
        <v>2221</v>
      </c>
      <c r="G3367" s="7" t="s">
        <v>1812</v>
      </c>
      <c r="H3367" s="9" t="n">
        <v>4</v>
      </c>
      <c r="I3367" s="7" t="s">
        <v>2041</v>
      </c>
      <c r="J3367" s="8" t="s">
        <v>86</v>
      </c>
      <c r="K3367" s="10" t="s">
        <v>46</v>
      </c>
      <c r="L3367" s="10" t="s">
        <v>47</v>
      </c>
      <c r="M3367" s="10" t="s">
        <v>96</v>
      </c>
      <c r="N3367" s="10" t="n">
        <v>0.009</v>
      </c>
      <c r="O3367" s="9" t="s">
        <v>49</v>
      </c>
      <c r="P3367" s="11" t="n">
        <v>0.038</v>
      </c>
      <c r="Q3367" s="8" t="s">
        <v>49</v>
      </c>
      <c r="R3367" s="11" t="n">
        <v>0.282</v>
      </c>
      <c r="S3367" s="8" t="s">
        <v>50</v>
      </c>
      <c r="T3367" s="11" t="n">
        <v>238</v>
      </c>
      <c r="U3367" s="8" t="s">
        <v>50</v>
      </c>
      <c r="V3367" s="11" t="n">
        <v>5.6</v>
      </c>
      <c r="W3367" s="11" t="n">
        <v>6.72</v>
      </c>
      <c r="X3367" s="11" t="n">
        <v>8</v>
      </c>
      <c r="Y3367" s="11" t="n">
        <v>9.6</v>
      </c>
      <c r="Z3367" s="11" t="n">
        <v>3.14</v>
      </c>
      <c r="AA3367" s="8" t="s">
        <v>50</v>
      </c>
      <c r="AB3367" s="5" t="n">
        <f aca="false">IF(C3367='[1]Pesos dos Critérios'!$V$3,'[1]Pesos dos Critérios'!$V$8,IF(Planilha1!C3367='[1]Pesos dos Critérios'!$W$3,'[1]Pesos dos Critérios'!$W$8,IF(Planilha1!C3367='[1]Pesos dos Critérios'!$X$3,'[1]Pesos dos Critérios'!$X$8,IF(Planilha1!C3367='[1]Pesos dos Critérios'!$Y$3,'[1]Pesos dos Critérios'!$Y$8,'[1]Pesos dos Critérios'!$Z$8))))</f>
        <v>0.0190740740740741</v>
      </c>
      <c r="AC3367" s="5" t="n">
        <f aca="false">IF(H3367=1,'[1]Pesos dos Critérios'!$AD$8,IF(Planilha1!H3367=2,'[1]Pesos dos Critérios'!$AE$8,IF(Planilha1!H3367=3,'[1]Pesos dos Critérios'!$AF$8,IF(Planilha1!H3367=4,'[1]Pesos dos Critérios'!$AG$8,'[1]Pesos dos Critérios'!$AH$8))))</f>
        <v>0.0226851851851852</v>
      </c>
      <c r="AD3367" s="5" t="n">
        <f aca="false">IF(J3367='[1]Pesos dos Critérios'!$AA$3,'[1]Pesos dos Critérios'!$AA$8,IF(Planilha1!J3367='[1]Pesos dos Critérios'!$AB$3,'[1]Pesos dos Critérios'!$AB$8,'[1]Pesos dos Critérios'!$AC$8))</f>
        <v>0.037037037037037</v>
      </c>
      <c r="AE3367" s="5" t="n">
        <f aca="false">IF(O3367="Intervalo 1",'[1]Pesos dos Critérios'!$J$8,IF(Planilha1!O3367="Intervalo 2",'[1]Pesos dos Critérios'!$K$8,IF(Planilha1!O3367="Intervalo 3",'[1]Pesos dos Critérios'!$L$8,'[1]Pesos dos Critérios'!$M$8)))</f>
        <v>0.0531762065095399</v>
      </c>
      <c r="AF3367" s="5" t="n">
        <f aca="false">IF(Q3367="Intervalo 1",'[1]Pesos dos Critérios'!$B$8,IF(Q3367="Intervalo 2",'[1]Pesos dos Critérios'!$C$8,IF(Q3367="Intervalo 3",'[1]Pesos dos Critérios'!$D$8,'[1]Pesos dos Critérios'!$E$8)))</f>
        <v>0.0550472852385421</v>
      </c>
      <c r="AG3367" s="5" t="n">
        <f aca="false">IF(S3367="Intervalo 1",'[1]Pesos dos Critérios'!$F$8,IF(S3367="Intervalo 2",'[1]Pesos dos Critérios'!$G$8,IF(S3367="Intervalo 3",'[1]Pesos dos Critérios'!$H$8,'[1]Pesos dos Critérios'!$I$8)))</f>
        <v>0.0187830687830688</v>
      </c>
      <c r="AH3367" s="5" t="n">
        <f aca="false">IF(U3367="Intervalo 1",'[1]Pesos dos Critérios'!$N$8,IF(U3367="Intervalo 2",'[1]Pesos dos Critérios'!$O$8,IF(U3367="Intervalo 3",'[1]Pesos dos Critérios'!$P$8,'[1]Pesos dos Critérios'!$Q$8)))</f>
        <v>0.019510582010582</v>
      </c>
      <c r="AI3367" s="5" t="n">
        <f aca="false">IF(AA3367="Intervalo 1",'[1]Pesos dos Critérios'!$R$8,IF(AA3367="Intervalo 2",'[1]Pesos dos Critérios'!$S$8,IF(AA3367="Intervalo 3",'[1]Pesos dos Critérios'!$T$8,'[1]Pesos dos Critérios'!$U$8)))</f>
        <v>0.0468253968253968</v>
      </c>
      <c r="AJ3367" s="5" t="n">
        <f aca="false">SUM(AB3367:AI3367)</f>
        <v>0.272138835663426</v>
      </c>
      <c r="AK3367" s="5" t="n">
        <v>3366</v>
      </c>
      <c r="AM3367" s="1" t="s">
        <v>52</v>
      </c>
    </row>
    <row r="3368" customFormat="false" ht="12.8" hidden="false" customHeight="true" outlineLevel="0" collapsed="false">
      <c r="A3368" s="7" t="n">
        <v>2017</v>
      </c>
      <c r="B3368" s="7" t="s">
        <v>417</v>
      </c>
      <c r="C3368" s="8" t="s">
        <v>418</v>
      </c>
      <c r="D3368" s="7" t="s">
        <v>320</v>
      </c>
      <c r="E3368" s="7" t="s">
        <v>1715</v>
      </c>
      <c r="F3368" s="7" t="s">
        <v>773</v>
      </c>
      <c r="G3368" s="7" t="s">
        <v>1669</v>
      </c>
      <c r="H3368" s="9" t="n">
        <v>3</v>
      </c>
      <c r="I3368" s="7" t="s">
        <v>1916</v>
      </c>
      <c r="J3368" s="8" t="s">
        <v>86</v>
      </c>
      <c r="K3368" s="10" t="s">
        <v>46</v>
      </c>
      <c r="L3368" s="10" t="s">
        <v>83</v>
      </c>
      <c r="M3368" s="10" t="s">
        <v>96</v>
      </c>
      <c r="N3368" s="10" t="n">
        <v>0.001</v>
      </c>
      <c r="O3368" s="9" t="s">
        <v>49</v>
      </c>
      <c r="P3368" s="11" t="n">
        <v>0.016</v>
      </c>
      <c r="Q3368" s="8" t="s">
        <v>49</v>
      </c>
      <c r="R3368" s="11" t="n">
        <v>0.257</v>
      </c>
      <c r="S3368" s="8" t="s">
        <v>50</v>
      </c>
      <c r="T3368" s="11" t="n">
        <v>167</v>
      </c>
      <c r="U3368" s="8" t="s">
        <v>58</v>
      </c>
      <c r="V3368" s="11" t="n">
        <v>7.56</v>
      </c>
      <c r="W3368" s="11" t="n">
        <v>9.59</v>
      </c>
      <c r="X3368" s="11" t="n">
        <v>10.8</v>
      </c>
      <c r="Y3368" s="11" t="n">
        <v>13.7</v>
      </c>
      <c r="Z3368" s="11" t="n">
        <v>2.24</v>
      </c>
      <c r="AA3368" s="8" t="s">
        <v>58</v>
      </c>
      <c r="AB3368" s="5" t="n">
        <f aca="false">IF(C3368='[1]Pesos dos Critérios'!$V$3,'[1]Pesos dos Critérios'!$V$8,IF(Planilha1!C3368='[1]Pesos dos Critérios'!$W$3,'[1]Pesos dos Critérios'!$W$8,IF(Planilha1!C3368='[1]Pesos dos Critérios'!$X$3,'[1]Pesos dos Critérios'!$X$8,IF(Planilha1!C3368='[1]Pesos dos Critérios'!$Y$3,'[1]Pesos dos Critérios'!$Y$8,'[1]Pesos dos Critérios'!$Z$8))))</f>
        <v>0.0190740740740741</v>
      </c>
      <c r="AC3368" s="5" t="n">
        <f aca="false">IF(H3368=1,'[1]Pesos dos Critérios'!$AD$8,IF(Planilha1!H3368=2,'[1]Pesos dos Critérios'!$AE$8,IF(Planilha1!H3368=3,'[1]Pesos dos Critérios'!$AF$8,IF(Planilha1!H3368=4,'[1]Pesos dos Critérios'!$AG$8,'[1]Pesos dos Critérios'!$AH$8))))</f>
        <v>0.0273148148148148</v>
      </c>
      <c r="AD3368" s="5" t="n">
        <f aca="false">IF(J3368='[1]Pesos dos Critérios'!$AA$3,'[1]Pesos dos Critérios'!$AA$8,IF(Planilha1!J3368='[1]Pesos dos Critérios'!$AB$3,'[1]Pesos dos Critérios'!$AB$8,'[1]Pesos dos Critérios'!$AC$8))</f>
        <v>0.037037037037037</v>
      </c>
      <c r="AE3368" s="5" t="n">
        <f aca="false">IF(O3368="Intervalo 1",'[1]Pesos dos Critérios'!$J$8,IF(Planilha1!O3368="Intervalo 2",'[1]Pesos dos Critérios'!$K$8,IF(Planilha1!O3368="Intervalo 3",'[1]Pesos dos Critérios'!$L$8,'[1]Pesos dos Critérios'!$M$8)))</f>
        <v>0.0531762065095399</v>
      </c>
      <c r="AF3368" s="5" t="n">
        <f aca="false">IF(Q3368="Intervalo 1",'[1]Pesos dos Critérios'!$B$8,IF(Q3368="Intervalo 2",'[1]Pesos dos Critérios'!$C$8,IF(Q3368="Intervalo 3",'[1]Pesos dos Critérios'!$D$8,'[1]Pesos dos Critérios'!$E$8)))</f>
        <v>0.0550472852385421</v>
      </c>
      <c r="AG3368" s="5" t="n">
        <f aca="false">IF(S3368="Intervalo 1",'[1]Pesos dos Critérios'!$F$8,IF(S3368="Intervalo 2",'[1]Pesos dos Critérios'!$G$8,IF(S3368="Intervalo 3",'[1]Pesos dos Critérios'!$H$8,'[1]Pesos dos Critérios'!$I$8)))</f>
        <v>0.0187830687830688</v>
      </c>
      <c r="AH3368" s="5" t="n">
        <f aca="false">IF(U3368="Intervalo 1",'[1]Pesos dos Critérios'!$N$8,IF(U3368="Intervalo 2",'[1]Pesos dos Critérios'!$O$8,IF(U3368="Intervalo 3",'[1]Pesos dos Critérios'!$P$8,'[1]Pesos dos Critérios'!$Q$8)))</f>
        <v>0.0274470899470899</v>
      </c>
      <c r="AI3368" s="5" t="n">
        <f aca="false">IF(AA3368="Intervalo 1",'[1]Pesos dos Critérios'!$R$8,IF(AA3368="Intervalo 2",'[1]Pesos dos Critérios'!$S$8,IF(AA3368="Intervalo 3",'[1]Pesos dos Critérios'!$T$8,'[1]Pesos dos Critérios'!$U$8)))</f>
        <v>0.0547619047619048</v>
      </c>
      <c r="AJ3368" s="5" t="n">
        <f aca="false">SUM(AB3368:AI3368)</f>
        <v>0.292641481166071</v>
      </c>
      <c r="AK3368" s="5" t="n">
        <v>3367</v>
      </c>
      <c r="AM3368" s="1" t="s">
        <v>52</v>
      </c>
    </row>
    <row r="3369" customFormat="false" ht="12.8" hidden="false" customHeight="true" outlineLevel="0" collapsed="false">
      <c r="A3369" s="7" t="n">
        <v>2017</v>
      </c>
      <c r="B3369" s="7" t="s">
        <v>417</v>
      </c>
      <c r="C3369" s="8" t="s">
        <v>418</v>
      </c>
      <c r="D3369" s="7" t="s">
        <v>320</v>
      </c>
      <c r="E3369" s="7" t="s">
        <v>2222</v>
      </c>
      <c r="F3369" s="7" t="s">
        <v>1817</v>
      </c>
      <c r="G3369" s="7" t="s">
        <v>1812</v>
      </c>
      <c r="H3369" s="9" t="n">
        <v>4</v>
      </c>
      <c r="I3369" s="7" t="s">
        <v>2041</v>
      </c>
      <c r="J3369" s="8" t="s">
        <v>86</v>
      </c>
      <c r="K3369" s="10" t="s">
        <v>46</v>
      </c>
      <c r="L3369" s="10" t="s">
        <v>47</v>
      </c>
      <c r="M3369" s="10" t="s">
        <v>96</v>
      </c>
      <c r="N3369" s="10" t="n">
        <v>0.009</v>
      </c>
      <c r="O3369" s="9" t="s">
        <v>49</v>
      </c>
      <c r="P3369" s="11" t="n">
        <v>0.026</v>
      </c>
      <c r="Q3369" s="8" t="s">
        <v>49</v>
      </c>
      <c r="R3369" s="11" t="n">
        <v>0.276</v>
      </c>
      <c r="S3369" s="8" t="s">
        <v>50</v>
      </c>
      <c r="T3369" s="11" t="n">
        <v>230</v>
      </c>
      <c r="U3369" s="8" t="s">
        <v>50</v>
      </c>
      <c r="V3369" s="11" t="n">
        <v>5.81</v>
      </c>
      <c r="W3369" s="11" t="n">
        <v>6.93</v>
      </c>
      <c r="X3369" s="11" t="n">
        <v>8.3</v>
      </c>
      <c r="Y3369" s="11" t="n">
        <v>9.9</v>
      </c>
      <c r="Z3369" s="11" t="n">
        <v>3.04</v>
      </c>
      <c r="AA3369" s="8" t="s">
        <v>50</v>
      </c>
      <c r="AB3369" s="5" t="n">
        <f aca="false">IF(C3369='[1]Pesos dos Critérios'!$V$3,'[1]Pesos dos Critérios'!$V$8,IF(Planilha1!C3369='[1]Pesos dos Critérios'!$W$3,'[1]Pesos dos Critérios'!$W$8,IF(Planilha1!C3369='[1]Pesos dos Critérios'!$X$3,'[1]Pesos dos Critérios'!$X$8,IF(Planilha1!C3369='[1]Pesos dos Critérios'!$Y$3,'[1]Pesos dos Critérios'!$Y$8,'[1]Pesos dos Critérios'!$Z$8))))</f>
        <v>0.0190740740740741</v>
      </c>
      <c r="AC3369" s="5" t="n">
        <f aca="false">IF(H3369=1,'[1]Pesos dos Critérios'!$AD$8,IF(Planilha1!H3369=2,'[1]Pesos dos Critérios'!$AE$8,IF(Planilha1!H3369=3,'[1]Pesos dos Critérios'!$AF$8,IF(Planilha1!H3369=4,'[1]Pesos dos Critérios'!$AG$8,'[1]Pesos dos Critérios'!$AH$8))))</f>
        <v>0.0226851851851852</v>
      </c>
      <c r="AD3369" s="5" t="n">
        <f aca="false">IF(J3369='[1]Pesos dos Critérios'!$AA$3,'[1]Pesos dos Critérios'!$AA$8,IF(Planilha1!J3369='[1]Pesos dos Critérios'!$AB$3,'[1]Pesos dos Critérios'!$AB$8,'[1]Pesos dos Critérios'!$AC$8))</f>
        <v>0.037037037037037</v>
      </c>
      <c r="AE3369" s="5" t="n">
        <f aca="false">IF(O3369="Intervalo 1",'[1]Pesos dos Critérios'!$J$8,IF(Planilha1!O3369="Intervalo 2",'[1]Pesos dos Critérios'!$K$8,IF(Planilha1!O3369="Intervalo 3",'[1]Pesos dos Critérios'!$L$8,'[1]Pesos dos Critérios'!$M$8)))</f>
        <v>0.0531762065095399</v>
      </c>
      <c r="AF3369" s="5" t="n">
        <f aca="false">IF(Q3369="Intervalo 1",'[1]Pesos dos Critérios'!$B$8,IF(Q3369="Intervalo 2",'[1]Pesos dos Critérios'!$C$8,IF(Q3369="Intervalo 3",'[1]Pesos dos Critérios'!$D$8,'[1]Pesos dos Critérios'!$E$8)))</f>
        <v>0.0550472852385421</v>
      </c>
      <c r="AG3369" s="5" t="n">
        <f aca="false">IF(S3369="Intervalo 1",'[1]Pesos dos Critérios'!$F$8,IF(S3369="Intervalo 2",'[1]Pesos dos Critérios'!$G$8,IF(S3369="Intervalo 3",'[1]Pesos dos Critérios'!$H$8,'[1]Pesos dos Critérios'!$I$8)))</f>
        <v>0.0187830687830688</v>
      </c>
      <c r="AH3369" s="5" t="n">
        <f aca="false">IF(U3369="Intervalo 1",'[1]Pesos dos Critérios'!$N$8,IF(U3369="Intervalo 2",'[1]Pesos dos Critérios'!$O$8,IF(U3369="Intervalo 3",'[1]Pesos dos Critérios'!$P$8,'[1]Pesos dos Critérios'!$Q$8)))</f>
        <v>0.019510582010582</v>
      </c>
      <c r="AI3369" s="5" t="n">
        <f aca="false">IF(AA3369="Intervalo 1",'[1]Pesos dos Critérios'!$R$8,IF(AA3369="Intervalo 2",'[1]Pesos dos Critérios'!$S$8,IF(AA3369="Intervalo 3",'[1]Pesos dos Critérios'!$T$8,'[1]Pesos dos Critérios'!$U$8)))</f>
        <v>0.0468253968253968</v>
      </c>
      <c r="AJ3369" s="5" t="n">
        <f aca="false">SUM(AB3369:AI3369)</f>
        <v>0.272138835663426</v>
      </c>
      <c r="AK3369" s="5" t="n">
        <v>3368</v>
      </c>
      <c r="AM3369" s="1" t="s">
        <v>52</v>
      </c>
    </row>
    <row r="3370" customFormat="false" ht="12.8" hidden="false" customHeight="true" outlineLevel="0" collapsed="false">
      <c r="A3370" s="7" t="n">
        <v>2017</v>
      </c>
      <c r="B3370" s="7" t="s">
        <v>417</v>
      </c>
      <c r="C3370" s="8" t="s">
        <v>418</v>
      </c>
      <c r="D3370" s="7" t="s">
        <v>248</v>
      </c>
      <c r="E3370" s="7" t="s">
        <v>1722</v>
      </c>
      <c r="F3370" s="7" t="s">
        <v>2223</v>
      </c>
      <c r="G3370" s="7" t="s">
        <v>55</v>
      </c>
      <c r="H3370" s="9" t="n">
        <v>1</v>
      </c>
      <c r="I3370" s="7" t="s">
        <v>1889</v>
      </c>
      <c r="J3370" s="8" t="s">
        <v>45</v>
      </c>
      <c r="K3370" s="10" t="s">
        <v>46</v>
      </c>
      <c r="L3370" s="10" t="s">
        <v>47</v>
      </c>
      <c r="M3370" s="10" t="s">
        <v>48</v>
      </c>
      <c r="N3370" s="10" t="n">
        <v>0.028</v>
      </c>
      <c r="O3370" s="9" t="s">
        <v>50</v>
      </c>
      <c r="P3370" s="11" t="n">
        <v>0.781</v>
      </c>
      <c r="Q3370" s="8" t="s">
        <v>50</v>
      </c>
      <c r="R3370" s="11" t="n">
        <v>0.012</v>
      </c>
      <c r="S3370" s="8" t="s">
        <v>49</v>
      </c>
      <c r="T3370" s="11" t="n">
        <v>129</v>
      </c>
      <c r="U3370" s="8" t="s">
        <v>57</v>
      </c>
      <c r="V3370" s="11" t="n">
        <v>7.21</v>
      </c>
      <c r="W3370" s="11" t="n">
        <v>7.28</v>
      </c>
      <c r="X3370" s="11" t="n">
        <v>10.3</v>
      </c>
      <c r="Y3370" s="11" t="n">
        <v>10.4</v>
      </c>
      <c r="Z3370" s="11" t="n">
        <v>2.11</v>
      </c>
      <c r="AA3370" s="8" t="s">
        <v>57</v>
      </c>
      <c r="AB3370" s="5" t="n">
        <f aca="false">IF(C3370='[1]Pesos dos Critérios'!$V$3,'[1]Pesos dos Critérios'!$V$8,IF(Planilha1!C3370='[1]Pesos dos Critérios'!$W$3,'[1]Pesos dos Critérios'!$W$8,IF(Planilha1!C3370='[1]Pesos dos Critérios'!$X$3,'[1]Pesos dos Critérios'!$X$8,IF(Planilha1!C3370='[1]Pesos dos Critérios'!$Y$3,'[1]Pesos dos Critérios'!$Y$8,'[1]Pesos dos Critérios'!$Z$8))))</f>
        <v>0.0190740740740741</v>
      </c>
      <c r="AC3370" s="5" t="n">
        <f aca="false">IF(H3370=1,'[1]Pesos dos Critérios'!$AD$8,IF(Planilha1!H3370=2,'[1]Pesos dos Critérios'!$AE$8,IF(Planilha1!H3370=3,'[1]Pesos dos Critérios'!$AF$8,IF(Planilha1!H3370=4,'[1]Pesos dos Critérios'!$AG$8,'[1]Pesos dos Critérios'!$AH$8))))</f>
        <v>0.0384259259259259</v>
      </c>
      <c r="AD3370" s="5" t="n">
        <f aca="false">IF(J3370='[1]Pesos dos Critérios'!$AA$3,'[1]Pesos dos Critérios'!$AA$8,IF(Planilha1!J3370='[1]Pesos dos Critérios'!$AB$3,'[1]Pesos dos Critérios'!$AB$8,'[1]Pesos dos Critérios'!$AC$8))</f>
        <v>0.037037037037037</v>
      </c>
      <c r="AE3370" s="5" t="n">
        <f aca="false">IF(O3370="Intervalo 1",'[1]Pesos dos Critérios'!$J$8,IF(Planilha1!O3370="Intervalo 2",'[1]Pesos dos Critérios'!$K$8,IF(Planilha1!O3370="Intervalo 3",'[1]Pesos dos Critérios'!$L$8,'[1]Pesos dos Critérios'!$M$8)))</f>
        <v>0.0120314253647587</v>
      </c>
      <c r="AF3370" s="5" t="n">
        <f aca="false">IF(Q3370="Intervalo 1",'[1]Pesos dos Critérios'!$B$8,IF(Q3370="Intervalo 2",'[1]Pesos dos Critérios'!$C$8,IF(Q3370="Intervalo 3",'[1]Pesos dos Critérios'!$D$8,'[1]Pesos dos Critérios'!$E$8)))</f>
        <v>0.0111216904932752</v>
      </c>
      <c r="AG3370" s="5" t="n">
        <f aca="false">IF(S3370="Intervalo 1",'[1]Pesos dos Critérios'!$F$8,IF(S3370="Intervalo 2",'[1]Pesos dos Critérios'!$G$8,IF(S3370="Intervalo 3",'[1]Pesos dos Critérios'!$H$8,'[1]Pesos dos Critérios'!$I$8)))</f>
        <v>0.0375661375661376</v>
      </c>
      <c r="AH3370" s="5" t="n">
        <f aca="false">IF(U3370="Intervalo 1",'[1]Pesos dos Critérios'!$N$8,IF(U3370="Intervalo 2",'[1]Pesos dos Critérios'!$O$8,IF(U3370="Intervalo 3",'[1]Pesos dos Critérios'!$P$8,'[1]Pesos dos Critérios'!$Q$8)))</f>
        <v>0.0320767195767196</v>
      </c>
      <c r="AI3370" s="5" t="n">
        <f aca="false">IF(AA3370="Intervalo 1",'[1]Pesos dos Critérios'!$R$8,IF(AA3370="Intervalo 2",'[1]Pesos dos Critérios'!$S$8,IF(AA3370="Intervalo 3",'[1]Pesos dos Critérios'!$T$8,'[1]Pesos dos Critérios'!$U$8)))</f>
        <v>0.0547619047619048</v>
      </c>
      <c r="AJ3370" s="5" t="n">
        <f aca="false">SUM(AB3370:AI3370)</f>
        <v>0.242094914799833</v>
      </c>
      <c r="AK3370" s="5" t="n">
        <v>3369</v>
      </c>
      <c r="AM3370" s="1" t="s">
        <v>96</v>
      </c>
    </row>
    <row r="3371" customFormat="false" ht="12.8" hidden="false" customHeight="true" outlineLevel="0" collapsed="false">
      <c r="A3371" s="7" t="n">
        <v>2017</v>
      </c>
      <c r="B3371" s="7" t="s">
        <v>417</v>
      </c>
      <c r="C3371" s="8" t="s">
        <v>418</v>
      </c>
      <c r="D3371" s="7" t="s">
        <v>758</v>
      </c>
      <c r="E3371" s="7" t="s">
        <v>1707</v>
      </c>
      <c r="F3371" s="7" t="s">
        <v>2224</v>
      </c>
      <c r="G3371" s="7" t="s">
        <v>767</v>
      </c>
      <c r="H3371" s="9" t="n">
        <v>4</v>
      </c>
      <c r="I3371" s="7" t="s">
        <v>2077</v>
      </c>
      <c r="J3371" s="8" t="s">
        <v>86</v>
      </c>
      <c r="K3371" s="10" t="s">
        <v>46</v>
      </c>
      <c r="L3371" s="10" t="s">
        <v>83</v>
      </c>
      <c r="M3371" s="10" t="s">
        <v>48</v>
      </c>
      <c r="N3371" s="10" t="n">
        <v>0.007</v>
      </c>
      <c r="O3371" s="9" t="s">
        <v>49</v>
      </c>
      <c r="P3371" s="11" t="n">
        <v>0.161</v>
      </c>
      <c r="Q3371" s="8" t="s">
        <v>57</v>
      </c>
      <c r="R3371" s="11" t="n">
        <v>0.007</v>
      </c>
      <c r="S3371" s="8" t="s">
        <v>49</v>
      </c>
      <c r="T3371" s="11" t="n">
        <v>241</v>
      </c>
      <c r="U3371" s="8" t="s">
        <v>50</v>
      </c>
      <c r="V3371" s="11" t="n">
        <v>3.5</v>
      </c>
      <c r="W3371" s="11" t="n">
        <v>5.11</v>
      </c>
      <c r="X3371" s="11" t="n">
        <v>5</v>
      </c>
      <c r="Y3371" s="11" t="n">
        <v>7.3</v>
      </c>
      <c r="Z3371" s="11" t="n">
        <v>3.9</v>
      </c>
      <c r="AA3371" s="8" t="s">
        <v>50</v>
      </c>
      <c r="AB3371" s="5" t="n">
        <f aca="false">IF(C3371='[1]Pesos dos Critérios'!$V$3,'[1]Pesos dos Critérios'!$V$8,IF(Planilha1!C3371='[1]Pesos dos Critérios'!$W$3,'[1]Pesos dos Critérios'!$W$8,IF(Planilha1!C3371='[1]Pesos dos Critérios'!$X$3,'[1]Pesos dos Critérios'!$X$8,IF(Planilha1!C3371='[1]Pesos dos Critérios'!$Y$3,'[1]Pesos dos Critérios'!$Y$8,'[1]Pesos dos Critérios'!$Z$8))))</f>
        <v>0.0190740740740741</v>
      </c>
      <c r="AC3371" s="5" t="n">
        <f aca="false">IF(H3371=1,'[1]Pesos dos Critérios'!$AD$8,IF(Planilha1!H3371=2,'[1]Pesos dos Critérios'!$AE$8,IF(Planilha1!H3371=3,'[1]Pesos dos Critérios'!$AF$8,IF(Planilha1!H3371=4,'[1]Pesos dos Critérios'!$AG$8,'[1]Pesos dos Critérios'!$AH$8))))</f>
        <v>0.0226851851851852</v>
      </c>
      <c r="AD3371" s="5" t="n">
        <f aca="false">IF(J3371='[1]Pesos dos Critérios'!$AA$3,'[1]Pesos dos Critérios'!$AA$8,IF(Planilha1!J3371='[1]Pesos dos Critérios'!$AB$3,'[1]Pesos dos Critérios'!$AB$8,'[1]Pesos dos Critérios'!$AC$8))</f>
        <v>0.037037037037037</v>
      </c>
      <c r="AE3371" s="5" t="n">
        <f aca="false">IF(O3371="Intervalo 1",'[1]Pesos dos Critérios'!$J$8,IF(Planilha1!O3371="Intervalo 2",'[1]Pesos dos Critérios'!$K$8,IF(Planilha1!O3371="Intervalo 3",'[1]Pesos dos Critérios'!$L$8,'[1]Pesos dos Critérios'!$M$8)))</f>
        <v>0.0531762065095399</v>
      </c>
      <c r="AF3371" s="5" t="n">
        <f aca="false">IF(Q3371="Intervalo 1",'[1]Pesos dos Critérios'!$B$8,IF(Q3371="Intervalo 2",'[1]Pesos dos Critérios'!$C$8,IF(Q3371="Intervalo 3",'[1]Pesos dos Critérios'!$D$8,'[1]Pesos dos Critérios'!$E$8)))</f>
        <v>0.0236095012051296</v>
      </c>
      <c r="AG3371" s="5" t="n">
        <f aca="false">IF(S3371="Intervalo 1",'[1]Pesos dos Critérios'!$F$8,IF(S3371="Intervalo 2",'[1]Pesos dos Critérios'!$G$8,IF(S3371="Intervalo 3",'[1]Pesos dos Critérios'!$H$8,'[1]Pesos dos Critérios'!$I$8)))</f>
        <v>0.0375661375661376</v>
      </c>
      <c r="AH3371" s="5" t="n">
        <f aca="false">IF(U3371="Intervalo 1",'[1]Pesos dos Critérios'!$N$8,IF(U3371="Intervalo 2",'[1]Pesos dos Critérios'!$O$8,IF(U3371="Intervalo 3",'[1]Pesos dos Critérios'!$P$8,'[1]Pesos dos Critérios'!$Q$8)))</f>
        <v>0.019510582010582</v>
      </c>
      <c r="AI3371" s="5" t="n">
        <f aca="false">IF(AA3371="Intervalo 1",'[1]Pesos dos Critérios'!$R$8,IF(AA3371="Intervalo 2",'[1]Pesos dos Critérios'!$S$8,IF(AA3371="Intervalo 3",'[1]Pesos dos Critérios'!$T$8,'[1]Pesos dos Critérios'!$U$8)))</f>
        <v>0.0468253968253968</v>
      </c>
      <c r="AJ3371" s="5" t="n">
        <f aca="false">SUM(AB3371:AI3371)</f>
        <v>0.259484120413082</v>
      </c>
      <c r="AK3371" s="5" t="n">
        <v>3370</v>
      </c>
      <c r="AM3371" s="1" t="s">
        <v>60</v>
      </c>
    </row>
    <row r="3372" customFormat="false" ht="12.8" hidden="false" customHeight="true" outlineLevel="0" collapsed="false">
      <c r="A3372" s="7" t="n">
        <v>2017</v>
      </c>
      <c r="B3372" s="7" t="s">
        <v>417</v>
      </c>
      <c r="C3372" s="8" t="s">
        <v>418</v>
      </c>
      <c r="D3372" s="7" t="s">
        <v>758</v>
      </c>
      <c r="E3372" s="7" t="s">
        <v>1707</v>
      </c>
      <c r="F3372" s="7" t="s">
        <v>2225</v>
      </c>
      <c r="G3372" s="7" t="s">
        <v>302</v>
      </c>
      <c r="H3372" s="9" t="n">
        <v>4</v>
      </c>
      <c r="I3372" s="7" t="s">
        <v>2077</v>
      </c>
      <c r="J3372" s="8" t="s">
        <v>86</v>
      </c>
      <c r="K3372" s="10" t="s">
        <v>46</v>
      </c>
      <c r="L3372" s="10" t="s">
        <v>83</v>
      </c>
      <c r="M3372" s="10" t="s">
        <v>48</v>
      </c>
      <c r="N3372" s="10" t="n">
        <v>0.007</v>
      </c>
      <c r="O3372" s="9" t="s">
        <v>49</v>
      </c>
      <c r="P3372" s="11" t="n">
        <v>0.127</v>
      </c>
      <c r="Q3372" s="8" t="s">
        <v>57</v>
      </c>
      <c r="R3372" s="11" t="n">
        <v>0.01</v>
      </c>
      <c r="S3372" s="8" t="s">
        <v>49</v>
      </c>
      <c r="T3372" s="11" t="n">
        <v>203</v>
      </c>
      <c r="U3372" s="8" t="s">
        <v>50</v>
      </c>
      <c r="V3372" s="11" t="n">
        <v>4.2</v>
      </c>
      <c r="W3372" s="11" t="n">
        <v>5.88</v>
      </c>
      <c r="X3372" s="11" t="n">
        <v>6</v>
      </c>
      <c r="Y3372" s="11" t="n">
        <v>8.4</v>
      </c>
      <c r="Z3372" s="11" t="n">
        <v>3.28</v>
      </c>
      <c r="AA3372" s="8" t="s">
        <v>50</v>
      </c>
      <c r="AB3372" s="5" t="n">
        <f aca="false">IF(C3372='[1]Pesos dos Critérios'!$V$3,'[1]Pesos dos Critérios'!$V$8,IF(Planilha1!C3372='[1]Pesos dos Critérios'!$W$3,'[1]Pesos dos Critérios'!$W$8,IF(Planilha1!C3372='[1]Pesos dos Critérios'!$X$3,'[1]Pesos dos Critérios'!$X$8,IF(Planilha1!C3372='[1]Pesos dos Critérios'!$Y$3,'[1]Pesos dos Critérios'!$Y$8,'[1]Pesos dos Critérios'!$Z$8))))</f>
        <v>0.0190740740740741</v>
      </c>
      <c r="AC3372" s="5" t="n">
        <f aca="false">IF(H3372=1,'[1]Pesos dos Critérios'!$AD$8,IF(Planilha1!H3372=2,'[1]Pesos dos Critérios'!$AE$8,IF(Planilha1!H3372=3,'[1]Pesos dos Critérios'!$AF$8,IF(Planilha1!H3372=4,'[1]Pesos dos Critérios'!$AG$8,'[1]Pesos dos Critérios'!$AH$8))))</f>
        <v>0.0226851851851852</v>
      </c>
      <c r="AD3372" s="5" t="n">
        <f aca="false">IF(J3372='[1]Pesos dos Critérios'!$AA$3,'[1]Pesos dos Critérios'!$AA$8,IF(Planilha1!J3372='[1]Pesos dos Critérios'!$AB$3,'[1]Pesos dos Critérios'!$AB$8,'[1]Pesos dos Critérios'!$AC$8))</f>
        <v>0.037037037037037</v>
      </c>
      <c r="AE3372" s="5" t="n">
        <f aca="false">IF(O3372="Intervalo 1",'[1]Pesos dos Critérios'!$J$8,IF(Planilha1!O3372="Intervalo 2",'[1]Pesos dos Critérios'!$K$8,IF(Planilha1!O3372="Intervalo 3",'[1]Pesos dos Critérios'!$L$8,'[1]Pesos dos Critérios'!$M$8)))</f>
        <v>0.0531762065095399</v>
      </c>
      <c r="AF3372" s="5" t="n">
        <f aca="false">IF(Q3372="Intervalo 1",'[1]Pesos dos Critérios'!$B$8,IF(Q3372="Intervalo 2",'[1]Pesos dos Critérios'!$C$8,IF(Q3372="Intervalo 3",'[1]Pesos dos Critérios'!$D$8,'[1]Pesos dos Critérios'!$E$8)))</f>
        <v>0.0236095012051296</v>
      </c>
      <c r="AG3372" s="5" t="n">
        <f aca="false">IF(S3372="Intervalo 1",'[1]Pesos dos Critérios'!$F$8,IF(S3372="Intervalo 2",'[1]Pesos dos Critérios'!$G$8,IF(S3372="Intervalo 3",'[1]Pesos dos Critérios'!$H$8,'[1]Pesos dos Critérios'!$I$8)))</f>
        <v>0.0375661375661376</v>
      </c>
      <c r="AH3372" s="5" t="n">
        <f aca="false">IF(U3372="Intervalo 1",'[1]Pesos dos Critérios'!$N$8,IF(U3372="Intervalo 2",'[1]Pesos dos Critérios'!$O$8,IF(U3372="Intervalo 3",'[1]Pesos dos Critérios'!$P$8,'[1]Pesos dos Critérios'!$Q$8)))</f>
        <v>0.019510582010582</v>
      </c>
      <c r="AI3372" s="5" t="n">
        <f aca="false">IF(AA3372="Intervalo 1",'[1]Pesos dos Critérios'!$R$8,IF(AA3372="Intervalo 2",'[1]Pesos dos Critérios'!$S$8,IF(AA3372="Intervalo 3",'[1]Pesos dos Critérios'!$T$8,'[1]Pesos dos Critérios'!$U$8)))</f>
        <v>0.0468253968253968</v>
      </c>
      <c r="AJ3372" s="5" t="n">
        <f aca="false">SUM(AB3372:AI3372)</f>
        <v>0.259484120413082</v>
      </c>
      <c r="AK3372" s="5" t="n">
        <v>3371</v>
      </c>
      <c r="AM3372" s="1" t="s">
        <v>60</v>
      </c>
    </row>
    <row r="3373" customFormat="false" ht="12.8" hidden="false" customHeight="true" outlineLevel="0" collapsed="false">
      <c r="A3373" s="7" t="n">
        <v>2017</v>
      </c>
      <c r="B3373" s="7" t="s">
        <v>417</v>
      </c>
      <c r="C3373" s="8" t="s">
        <v>418</v>
      </c>
      <c r="D3373" s="7" t="s">
        <v>758</v>
      </c>
      <c r="E3373" s="7" t="s">
        <v>1707</v>
      </c>
      <c r="F3373" s="7" t="s">
        <v>2226</v>
      </c>
      <c r="G3373" s="7" t="s">
        <v>302</v>
      </c>
      <c r="H3373" s="9" t="n">
        <v>4</v>
      </c>
      <c r="I3373" s="7" t="s">
        <v>2077</v>
      </c>
      <c r="J3373" s="8" t="s">
        <v>86</v>
      </c>
      <c r="K3373" s="10" t="s">
        <v>46</v>
      </c>
      <c r="L3373" s="10" t="s">
        <v>83</v>
      </c>
      <c r="M3373" s="10" t="s">
        <v>48</v>
      </c>
      <c r="N3373" s="10" t="n">
        <v>0.006</v>
      </c>
      <c r="O3373" s="9" t="s">
        <v>49</v>
      </c>
      <c r="P3373" s="11" t="n">
        <v>0.078</v>
      </c>
      <c r="Q3373" s="8" t="s">
        <v>49</v>
      </c>
      <c r="R3373" s="11" t="n">
        <v>0.008</v>
      </c>
      <c r="S3373" s="8" t="s">
        <v>49</v>
      </c>
      <c r="T3373" s="11" t="n">
        <v>198</v>
      </c>
      <c r="U3373" s="8" t="s">
        <v>50</v>
      </c>
      <c r="V3373" s="11" t="n">
        <v>4.34</v>
      </c>
      <c r="W3373" s="11" t="n">
        <v>5.88</v>
      </c>
      <c r="X3373" s="11" t="n">
        <v>6.2</v>
      </c>
      <c r="Y3373" s="11" t="n">
        <v>8.4</v>
      </c>
      <c r="Z3373" s="11" t="n">
        <v>3.22</v>
      </c>
      <c r="AA3373" s="8" t="s">
        <v>50</v>
      </c>
      <c r="AB3373" s="5" t="n">
        <f aca="false">IF(C3373='[1]Pesos dos Critérios'!$V$3,'[1]Pesos dos Critérios'!$V$8,IF(Planilha1!C3373='[1]Pesos dos Critérios'!$W$3,'[1]Pesos dos Critérios'!$W$8,IF(Planilha1!C3373='[1]Pesos dos Critérios'!$X$3,'[1]Pesos dos Critérios'!$X$8,IF(Planilha1!C3373='[1]Pesos dos Critérios'!$Y$3,'[1]Pesos dos Critérios'!$Y$8,'[1]Pesos dos Critérios'!$Z$8))))</f>
        <v>0.0190740740740741</v>
      </c>
      <c r="AC3373" s="5" t="n">
        <f aca="false">IF(H3373=1,'[1]Pesos dos Critérios'!$AD$8,IF(Planilha1!H3373=2,'[1]Pesos dos Critérios'!$AE$8,IF(Planilha1!H3373=3,'[1]Pesos dos Critérios'!$AF$8,IF(Planilha1!H3373=4,'[1]Pesos dos Critérios'!$AG$8,'[1]Pesos dos Critérios'!$AH$8))))</f>
        <v>0.0226851851851852</v>
      </c>
      <c r="AD3373" s="5" t="n">
        <f aca="false">IF(J3373='[1]Pesos dos Critérios'!$AA$3,'[1]Pesos dos Critérios'!$AA$8,IF(Planilha1!J3373='[1]Pesos dos Critérios'!$AB$3,'[1]Pesos dos Critérios'!$AB$8,'[1]Pesos dos Critérios'!$AC$8))</f>
        <v>0.037037037037037</v>
      </c>
      <c r="AE3373" s="5" t="n">
        <f aca="false">IF(O3373="Intervalo 1",'[1]Pesos dos Critérios'!$J$8,IF(Planilha1!O3373="Intervalo 2",'[1]Pesos dos Critérios'!$K$8,IF(Planilha1!O3373="Intervalo 3",'[1]Pesos dos Critérios'!$L$8,'[1]Pesos dos Critérios'!$M$8)))</f>
        <v>0.0531762065095399</v>
      </c>
      <c r="AF3373" s="5" t="n">
        <f aca="false">IF(Q3373="Intervalo 1",'[1]Pesos dos Critérios'!$B$8,IF(Q3373="Intervalo 2",'[1]Pesos dos Critérios'!$C$8,IF(Q3373="Intervalo 3",'[1]Pesos dos Critérios'!$D$8,'[1]Pesos dos Critérios'!$E$8)))</f>
        <v>0.0550472852385421</v>
      </c>
      <c r="AG3373" s="5" t="n">
        <f aca="false">IF(S3373="Intervalo 1",'[1]Pesos dos Critérios'!$F$8,IF(S3373="Intervalo 2",'[1]Pesos dos Critérios'!$G$8,IF(S3373="Intervalo 3",'[1]Pesos dos Critérios'!$H$8,'[1]Pesos dos Critérios'!$I$8)))</f>
        <v>0.0375661375661376</v>
      </c>
      <c r="AH3373" s="5" t="n">
        <f aca="false">IF(U3373="Intervalo 1",'[1]Pesos dos Critérios'!$N$8,IF(U3373="Intervalo 2",'[1]Pesos dos Critérios'!$O$8,IF(U3373="Intervalo 3",'[1]Pesos dos Critérios'!$P$8,'[1]Pesos dos Critérios'!$Q$8)))</f>
        <v>0.019510582010582</v>
      </c>
      <c r="AI3373" s="5" t="n">
        <f aca="false">IF(AA3373="Intervalo 1",'[1]Pesos dos Critérios'!$R$8,IF(AA3373="Intervalo 2",'[1]Pesos dos Critérios'!$S$8,IF(AA3373="Intervalo 3",'[1]Pesos dos Critérios'!$T$8,'[1]Pesos dos Critérios'!$U$8)))</f>
        <v>0.0468253968253968</v>
      </c>
      <c r="AJ3373" s="5" t="n">
        <f aca="false">SUM(AB3373:AI3373)</f>
        <v>0.290921904446495</v>
      </c>
      <c r="AK3373" s="5" t="n">
        <v>3372</v>
      </c>
      <c r="AM3373" s="1" t="s">
        <v>52</v>
      </c>
    </row>
    <row r="3374" customFormat="false" ht="12.8" hidden="false" customHeight="true" outlineLevel="0" collapsed="false">
      <c r="A3374" s="7" t="n">
        <v>2017</v>
      </c>
      <c r="B3374" s="7" t="s">
        <v>417</v>
      </c>
      <c r="C3374" s="8" t="s">
        <v>418</v>
      </c>
      <c r="D3374" s="7" t="s">
        <v>758</v>
      </c>
      <c r="E3374" s="7" t="s">
        <v>1707</v>
      </c>
      <c r="F3374" s="7" t="s">
        <v>1716</v>
      </c>
      <c r="G3374" s="7" t="s">
        <v>302</v>
      </c>
      <c r="H3374" s="9" t="n">
        <v>4</v>
      </c>
      <c r="I3374" s="7" t="s">
        <v>2077</v>
      </c>
      <c r="J3374" s="8" t="s">
        <v>86</v>
      </c>
      <c r="K3374" s="10" t="s">
        <v>46</v>
      </c>
      <c r="L3374" s="10" t="s">
        <v>83</v>
      </c>
      <c r="M3374" s="10" t="s">
        <v>48</v>
      </c>
      <c r="N3374" s="10" t="n">
        <v>0.01</v>
      </c>
      <c r="O3374" s="9" t="s">
        <v>49</v>
      </c>
      <c r="P3374" s="11" t="n">
        <v>0.088</v>
      </c>
      <c r="Q3374" s="8" t="s">
        <v>49</v>
      </c>
      <c r="R3374" s="11" t="n">
        <v>0.009</v>
      </c>
      <c r="S3374" s="8" t="s">
        <v>49</v>
      </c>
      <c r="T3374" s="11" t="n">
        <v>242</v>
      </c>
      <c r="U3374" s="8" t="s">
        <v>50</v>
      </c>
      <c r="V3374" s="11" t="n">
        <v>3.5</v>
      </c>
      <c r="W3374" s="11" t="n">
        <v>5.11</v>
      </c>
      <c r="X3374" s="11" t="n">
        <v>5</v>
      </c>
      <c r="Y3374" s="11" t="n">
        <v>7.3</v>
      </c>
      <c r="Z3374" s="11" t="n">
        <v>3.92</v>
      </c>
      <c r="AA3374" s="8" t="s">
        <v>50</v>
      </c>
      <c r="AB3374" s="5" t="n">
        <f aca="false">IF(C3374='[1]Pesos dos Critérios'!$V$3,'[1]Pesos dos Critérios'!$V$8,IF(Planilha1!C3374='[1]Pesos dos Critérios'!$W$3,'[1]Pesos dos Critérios'!$W$8,IF(Planilha1!C3374='[1]Pesos dos Critérios'!$X$3,'[1]Pesos dos Critérios'!$X$8,IF(Planilha1!C3374='[1]Pesos dos Critérios'!$Y$3,'[1]Pesos dos Critérios'!$Y$8,'[1]Pesos dos Critérios'!$Z$8))))</f>
        <v>0.0190740740740741</v>
      </c>
      <c r="AC3374" s="5" t="n">
        <f aca="false">IF(H3374=1,'[1]Pesos dos Critérios'!$AD$8,IF(Planilha1!H3374=2,'[1]Pesos dos Critérios'!$AE$8,IF(Planilha1!H3374=3,'[1]Pesos dos Critérios'!$AF$8,IF(Planilha1!H3374=4,'[1]Pesos dos Critérios'!$AG$8,'[1]Pesos dos Critérios'!$AH$8))))</f>
        <v>0.0226851851851852</v>
      </c>
      <c r="AD3374" s="5" t="n">
        <f aca="false">IF(J3374='[1]Pesos dos Critérios'!$AA$3,'[1]Pesos dos Critérios'!$AA$8,IF(Planilha1!J3374='[1]Pesos dos Critérios'!$AB$3,'[1]Pesos dos Critérios'!$AB$8,'[1]Pesos dos Critérios'!$AC$8))</f>
        <v>0.037037037037037</v>
      </c>
      <c r="AE3374" s="5" t="n">
        <f aca="false">IF(O3374="Intervalo 1",'[1]Pesos dos Critérios'!$J$8,IF(Planilha1!O3374="Intervalo 2",'[1]Pesos dos Critérios'!$K$8,IF(Planilha1!O3374="Intervalo 3",'[1]Pesos dos Critérios'!$L$8,'[1]Pesos dos Critérios'!$M$8)))</f>
        <v>0.0531762065095399</v>
      </c>
      <c r="AF3374" s="5" t="n">
        <f aca="false">IF(Q3374="Intervalo 1",'[1]Pesos dos Critérios'!$B$8,IF(Q3374="Intervalo 2",'[1]Pesos dos Critérios'!$C$8,IF(Q3374="Intervalo 3",'[1]Pesos dos Critérios'!$D$8,'[1]Pesos dos Critérios'!$E$8)))</f>
        <v>0.0550472852385421</v>
      </c>
      <c r="AG3374" s="5" t="n">
        <f aca="false">IF(S3374="Intervalo 1",'[1]Pesos dos Critérios'!$F$8,IF(S3374="Intervalo 2",'[1]Pesos dos Critérios'!$G$8,IF(S3374="Intervalo 3",'[1]Pesos dos Critérios'!$H$8,'[1]Pesos dos Critérios'!$I$8)))</f>
        <v>0.0375661375661376</v>
      </c>
      <c r="AH3374" s="5" t="n">
        <f aca="false">IF(U3374="Intervalo 1",'[1]Pesos dos Critérios'!$N$8,IF(U3374="Intervalo 2",'[1]Pesos dos Critérios'!$O$8,IF(U3374="Intervalo 3",'[1]Pesos dos Critérios'!$P$8,'[1]Pesos dos Critérios'!$Q$8)))</f>
        <v>0.019510582010582</v>
      </c>
      <c r="AI3374" s="5" t="n">
        <f aca="false">IF(AA3374="Intervalo 1",'[1]Pesos dos Critérios'!$R$8,IF(AA3374="Intervalo 2",'[1]Pesos dos Critérios'!$S$8,IF(AA3374="Intervalo 3",'[1]Pesos dos Critérios'!$T$8,'[1]Pesos dos Critérios'!$U$8)))</f>
        <v>0.0468253968253968</v>
      </c>
      <c r="AJ3374" s="5" t="n">
        <f aca="false">SUM(AB3374:AI3374)</f>
        <v>0.290921904446495</v>
      </c>
      <c r="AK3374" s="5" t="n">
        <v>3373</v>
      </c>
      <c r="AM3374" s="1" t="s">
        <v>52</v>
      </c>
    </row>
    <row r="3375" customFormat="false" ht="12.8" hidden="false" customHeight="true" outlineLevel="0" collapsed="false">
      <c r="A3375" s="7" t="n">
        <v>2017</v>
      </c>
      <c r="B3375" s="7" t="s">
        <v>417</v>
      </c>
      <c r="C3375" s="8" t="s">
        <v>418</v>
      </c>
      <c r="D3375" s="7" t="s">
        <v>758</v>
      </c>
      <c r="E3375" s="7" t="s">
        <v>2227</v>
      </c>
      <c r="F3375" s="7" t="s">
        <v>2228</v>
      </c>
      <c r="G3375" s="7" t="s">
        <v>224</v>
      </c>
      <c r="H3375" s="9" t="n">
        <v>2</v>
      </c>
      <c r="I3375" s="7" t="s">
        <v>2229</v>
      </c>
      <c r="J3375" s="8" t="s">
        <v>86</v>
      </c>
      <c r="K3375" s="10" t="s">
        <v>46</v>
      </c>
      <c r="L3375" s="10" t="s">
        <v>83</v>
      </c>
      <c r="M3375" s="10" t="s">
        <v>48</v>
      </c>
      <c r="N3375" s="10" t="n">
        <v>0.006</v>
      </c>
      <c r="O3375" s="9" t="s">
        <v>49</v>
      </c>
      <c r="P3375" s="11" t="n">
        <v>0.231</v>
      </c>
      <c r="Q3375" s="8" t="s">
        <v>57</v>
      </c>
      <c r="R3375" s="11" t="n">
        <v>0.007</v>
      </c>
      <c r="S3375" s="8" t="s">
        <v>49</v>
      </c>
      <c r="T3375" s="11" t="n">
        <v>154</v>
      </c>
      <c r="U3375" s="8" t="s">
        <v>58</v>
      </c>
      <c r="V3375" s="11" t="n">
        <v>5.32</v>
      </c>
      <c r="W3375" s="11" t="n">
        <v>7.77</v>
      </c>
      <c r="X3375" s="11" t="n">
        <v>7.6</v>
      </c>
      <c r="Y3375" s="11" t="n">
        <v>11.1</v>
      </c>
      <c r="Z3375" s="11" t="n">
        <v>2.5</v>
      </c>
      <c r="AA3375" s="8" t="s">
        <v>58</v>
      </c>
      <c r="AB3375" s="5" t="n">
        <f aca="false">IF(C3375='[1]Pesos dos Critérios'!$V$3,'[1]Pesos dos Critérios'!$V$8,IF(Planilha1!C3375='[1]Pesos dos Critérios'!$W$3,'[1]Pesos dos Critérios'!$W$8,IF(Planilha1!C3375='[1]Pesos dos Critérios'!$X$3,'[1]Pesos dos Critérios'!$X$8,IF(Planilha1!C3375='[1]Pesos dos Critérios'!$Y$3,'[1]Pesos dos Critérios'!$Y$8,'[1]Pesos dos Critérios'!$Z$8))))</f>
        <v>0.0190740740740741</v>
      </c>
      <c r="AC3375" s="5" t="n">
        <f aca="false">IF(H3375=1,'[1]Pesos dos Critérios'!$AD$8,IF(Planilha1!H3375=2,'[1]Pesos dos Critérios'!$AE$8,IF(Planilha1!H3375=3,'[1]Pesos dos Critérios'!$AF$8,IF(Planilha1!H3375=4,'[1]Pesos dos Critérios'!$AG$8,'[1]Pesos dos Critérios'!$AH$8))))</f>
        <v>0.0384259259259259</v>
      </c>
      <c r="AD3375" s="5" t="n">
        <f aca="false">IF(J3375='[1]Pesos dos Critérios'!$AA$3,'[1]Pesos dos Critérios'!$AA$8,IF(Planilha1!J3375='[1]Pesos dos Critérios'!$AB$3,'[1]Pesos dos Critérios'!$AB$8,'[1]Pesos dos Critérios'!$AC$8))</f>
        <v>0.037037037037037</v>
      </c>
      <c r="AE3375" s="5" t="n">
        <f aca="false">IF(O3375="Intervalo 1",'[1]Pesos dos Critérios'!$J$8,IF(Planilha1!O3375="Intervalo 2",'[1]Pesos dos Critérios'!$K$8,IF(Planilha1!O3375="Intervalo 3",'[1]Pesos dos Critérios'!$L$8,'[1]Pesos dos Critérios'!$M$8)))</f>
        <v>0.0531762065095399</v>
      </c>
      <c r="AF3375" s="5" t="n">
        <f aca="false">IF(Q3375="Intervalo 1",'[1]Pesos dos Critérios'!$B$8,IF(Q3375="Intervalo 2",'[1]Pesos dos Critérios'!$C$8,IF(Q3375="Intervalo 3",'[1]Pesos dos Critérios'!$D$8,'[1]Pesos dos Critérios'!$E$8)))</f>
        <v>0.0236095012051296</v>
      </c>
      <c r="AG3375" s="5" t="n">
        <f aca="false">IF(S3375="Intervalo 1",'[1]Pesos dos Critérios'!$F$8,IF(S3375="Intervalo 2",'[1]Pesos dos Critérios'!$G$8,IF(S3375="Intervalo 3",'[1]Pesos dos Critérios'!$H$8,'[1]Pesos dos Critérios'!$I$8)))</f>
        <v>0.0375661375661376</v>
      </c>
      <c r="AH3375" s="5" t="n">
        <f aca="false">IF(U3375="Intervalo 1",'[1]Pesos dos Critérios'!$N$8,IF(U3375="Intervalo 2",'[1]Pesos dos Critérios'!$O$8,IF(U3375="Intervalo 3",'[1]Pesos dos Critérios'!$P$8,'[1]Pesos dos Critérios'!$Q$8)))</f>
        <v>0.0274470899470899</v>
      </c>
      <c r="AI3375" s="5" t="n">
        <f aca="false">IF(AA3375="Intervalo 1",'[1]Pesos dos Critérios'!$R$8,IF(AA3375="Intervalo 2",'[1]Pesos dos Critérios'!$S$8,IF(AA3375="Intervalo 3",'[1]Pesos dos Critérios'!$T$8,'[1]Pesos dos Critérios'!$U$8)))</f>
        <v>0.0547619047619048</v>
      </c>
      <c r="AJ3375" s="5" t="n">
        <f aca="false">SUM(AB3375:AI3375)</f>
        <v>0.291097877026839</v>
      </c>
      <c r="AK3375" s="5" t="n">
        <v>3374</v>
      </c>
      <c r="AM3375" s="1" t="s">
        <v>52</v>
      </c>
    </row>
    <row r="3376" customFormat="false" ht="12.8" hidden="false" customHeight="true" outlineLevel="0" collapsed="false">
      <c r="A3376" s="7" t="n">
        <v>2017</v>
      </c>
      <c r="B3376" s="7" t="s">
        <v>417</v>
      </c>
      <c r="C3376" s="8" t="s">
        <v>418</v>
      </c>
      <c r="D3376" s="7" t="s">
        <v>758</v>
      </c>
      <c r="E3376" s="7" t="s">
        <v>2230</v>
      </c>
      <c r="F3376" s="7" t="s">
        <v>2231</v>
      </c>
      <c r="G3376" s="7" t="s">
        <v>224</v>
      </c>
      <c r="H3376" s="9" t="n">
        <v>2</v>
      </c>
      <c r="I3376" s="7" t="s">
        <v>2229</v>
      </c>
      <c r="J3376" s="8" t="s">
        <v>86</v>
      </c>
      <c r="K3376" s="10" t="s">
        <v>46</v>
      </c>
      <c r="L3376" s="10" t="s">
        <v>83</v>
      </c>
      <c r="M3376" s="10" t="s">
        <v>48</v>
      </c>
      <c r="N3376" s="10" t="n">
        <v>0.005</v>
      </c>
      <c r="O3376" s="9" t="s">
        <v>49</v>
      </c>
      <c r="P3376" s="11" t="n">
        <v>0.147</v>
      </c>
      <c r="Q3376" s="8" t="s">
        <v>57</v>
      </c>
      <c r="R3376" s="11" t="n">
        <v>0.005</v>
      </c>
      <c r="S3376" s="8" t="s">
        <v>49</v>
      </c>
      <c r="T3376" s="11" t="n">
        <v>149</v>
      </c>
      <c r="U3376" s="8" t="s">
        <v>58</v>
      </c>
      <c r="V3376" s="11" t="n">
        <v>5.6</v>
      </c>
      <c r="W3376" s="11" t="n">
        <v>7.91</v>
      </c>
      <c r="X3376" s="11" t="n">
        <v>8</v>
      </c>
      <c r="Y3376" s="11" t="n">
        <v>11.3</v>
      </c>
      <c r="Z3376" s="11" t="n">
        <v>2.41</v>
      </c>
      <c r="AA3376" s="8" t="s">
        <v>58</v>
      </c>
      <c r="AB3376" s="5" t="n">
        <f aca="false">IF(C3376='[1]Pesos dos Critérios'!$V$3,'[1]Pesos dos Critérios'!$V$8,IF(Planilha1!C3376='[1]Pesos dos Critérios'!$W$3,'[1]Pesos dos Critérios'!$W$8,IF(Planilha1!C3376='[1]Pesos dos Critérios'!$X$3,'[1]Pesos dos Critérios'!$X$8,IF(Planilha1!C3376='[1]Pesos dos Critérios'!$Y$3,'[1]Pesos dos Critérios'!$Y$8,'[1]Pesos dos Critérios'!$Z$8))))</f>
        <v>0.0190740740740741</v>
      </c>
      <c r="AC3376" s="5" t="n">
        <f aca="false">IF(H3376=1,'[1]Pesos dos Critérios'!$AD$8,IF(Planilha1!H3376=2,'[1]Pesos dos Critérios'!$AE$8,IF(Planilha1!H3376=3,'[1]Pesos dos Critérios'!$AF$8,IF(Planilha1!H3376=4,'[1]Pesos dos Critérios'!$AG$8,'[1]Pesos dos Critérios'!$AH$8))))</f>
        <v>0.0384259259259259</v>
      </c>
      <c r="AD3376" s="5" t="n">
        <f aca="false">IF(J3376='[1]Pesos dos Critérios'!$AA$3,'[1]Pesos dos Critérios'!$AA$8,IF(Planilha1!J3376='[1]Pesos dos Critérios'!$AB$3,'[1]Pesos dos Critérios'!$AB$8,'[1]Pesos dos Critérios'!$AC$8))</f>
        <v>0.037037037037037</v>
      </c>
      <c r="AE3376" s="5" t="n">
        <f aca="false">IF(O3376="Intervalo 1",'[1]Pesos dos Critérios'!$J$8,IF(Planilha1!O3376="Intervalo 2",'[1]Pesos dos Critérios'!$K$8,IF(Planilha1!O3376="Intervalo 3",'[1]Pesos dos Critérios'!$L$8,'[1]Pesos dos Critérios'!$M$8)))</f>
        <v>0.0531762065095399</v>
      </c>
      <c r="AF3376" s="5" t="n">
        <f aca="false">IF(Q3376="Intervalo 1",'[1]Pesos dos Critérios'!$B$8,IF(Q3376="Intervalo 2",'[1]Pesos dos Critérios'!$C$8,IF(Q3376="Intervalo 3",'[1]Pesos dos Critérios'!$D$8,'[1]Pesos dos Critérios'!$E$8)))</f>
        <v>0.0236095012051296</v>
      </c>
      <c r="AG3376" s="5" t="n">
        <f aca="false">IF(S3376="Intervalo 1",'[1]Pesos dos Critérios'!$F$8,IF(S3376="Intervalo 2",'[1]Pesos dos Critérios'!$G$8,IF(S3376="Intervalo 3",'[1]Pesos dos Critérios'!$H$8,'[1]Pesos dos Critérios'!$I$8)))</f>
        <v>0.0375661375661376</v>
      </c>
      <c r="AH3376" s="5" t="n">
        <f aca="false">IF(U3376="Intervalo 1",'[1]Pesos dos Critérios'!$N$8,IF(U3376="Intervalo 2",'[1]Pesos dos Critérios'!$O$8,IF(U3376="Intervalo 3",'[1]Pesos dos Critérios'!$P$8,'[1]Pesos dos Critérios'!$Q$8)))</f>
        <v>0.0274470899470899</v>
      </c>
      <c r="AI3376" s="5" t="n">
        <f aca="false">IF(AA3376="Intervalo 1",'[1]Pesos dos Critérios'!$R$8,IF(AA3376="Intervalo 2",'[1]Pesos dos Critérios'!$S$8,IF(AA3376="Intervalo 3",'[1]Pesos dos Critérios'!$T$8,'[1]Pesos dos Critérios'!$U$8)))</f>
        <v>0.0547619047619048</v>
      </c>
      <c r="AJ3376" s="5" t="n">
        <f aca="false">SUM(AB3376:AI3376)</f>
        <v>0.291097877026839</v>
      </c>
      <c r="AK3376" s="5" t="n">
        <v>3375</v>
      </c>
      <c r="AM3376" s="1" t="s">
        <v>52</v>
      </c>
    </row>
    <row r="3377" customFormat="false" ht="12.8" hidden="false" customHeight="true" outlineLevel="0" collapsed="false">
      <c r="A3377" s="7" t="n">
        <v>2017</v>
      </c>
      <c r="B3377" s="7" t="s">
        <v>417</v>
      </c>
      <c r="C3377" s="8" t="s">
        <v>418</v>
      </c>
      <c r="D3377" s="7" t="s">
        <v>758</v>
      </c>
      <c r="E3377" s="7" t="s">
        <v>1691</v>
      </c>
      <c r="F3377" s="7" t="s">
        <v>2231</v>
      </c>
      <c r="G3377" s="7" t="s">
        <v>224</v>
      </c>
      <c r="H3377" s="9" t="n">
        <v>2</v>
      </c>
      <c r="I3377" s="7" t="s">
        <v>2229</v>
      </c>
      <c r="J3377" s="8" t="s">
        <v>86</v>
      </c>
      <c r="K3377" s="10" t="s">
        <v>46</v>
      </c>
      <c r="L3377" s="10" t="s">
        <v>83</v>
      </c>
      <c r="M3377" s="10" t="s">
        <v>48</v>
      </c>
      <c r="N3377" s="10" t="n">
        <v>0.006</v>
      </c>
      <c r="O3377" s="9" t="s">
        <v>49</v>
      </c>
      <c r="P3377" s="11" t="n">
        <v>0.124</v>
      </c>
      <c r="Q3377" s="8" t="s">
        <v>49</v>
      </c>
      <c r="R3377" s="11" t="n">
        <v>0.005</v>
      </c>
      <c r="S3377" s="8" t="s">
        <v>49</v>
      </c>
      <c r="T3377" s="11" t="n">
        <v>149</v>
      </c>
      <c r="U3377" s="8" t="s">
        <v>58</v>
      </c>
      <c r="V3377" s="11" t="n">
        <v>5.6</v>
      </c>
      <c r="W3377" s="11" t="n">
        <v>7.91</v>
      </c>
      <c r="X3377" s="11" t="n">
        <v>8</v>
      </c>
      <c r="Y3377" s="11" t="n">
        <v>11.3</v>
      </c>
      <c r="Z3377" s="11" t="n">
        <v>2.41</v>
      </c>
      <c r="AA3377" s="8" t="s">
        <v>58</v>
      </c>
      <c r="AB3377" s="5" t="n">
        <f aca="false">IF(C3377='[1]Pesos dos Critérios'!$V$3,'[1]Pesos dos Critérios'!$V$8,IF(Planilha1!C3377='[1]Pesos dos Critérios'!$W$3,'[1]Pesos dos Critérios'!$W$8,IF(Planilha1!C3377='[1]Pesos dos Critérios'!$X$3,'[1]Pesos dos Critérios'!$X$8,IF(Planilha1!C3377='[1]Pesos dos Critérios'!$Y$3,'[1]Pesos dos Critérios'!$Y$8,'[1]Pesos dos Critérios'!$Z$8))))</f>
        <v>0.0190740740740741</v>
      </c>
      <c r="AC3377" s="5" t="n">
        <f aca="false">IF(H3377=1,'[1]Pesos dos Critérios'!$AD$8,IF(Planilha1!H3377=2,'[1]Pesos dos Critérios'!$AE$8,IF(Planilha1!H3377=3,'[1]Pesos dos Critérios'!$AF$8,IF(Planilha1!H3377=4,'[1]Pesos dos Critérios'!$AG$8,'[1]Pesos dos Critérios'!$AH$8))))</f>
        <v>0.0384259259259259</v>
      </c>
      <c r="AD3377" s="5" t="n">
        <f aca="false">IF(J3377='[1]Pesos dos Critérios'!$AA$3,'[1]Pesos dos Critérios'!$AA$8,IF(Planilha1!J3377='[1]Pesos dos Critérios'!$AB$3,'[1]Pesos dos Critérios'!$AB$8,'[1]Pesos dos Critérios'!$AC$8))</f>
        <v>0.037037037037037</v>
      </c>
      <c r="AE3377" s="5" t="n">
        <f aca="false">IF(O3377="Intervalo 1",'[1]Pesos dos Critérios'!$J$8,IF(Planilha1!O3377="Intervalo 2",'[1]Pesos dos Critérios'!$K$8,IF(Planilha1!O3377="Intervalo 3",'[1]Pesos dos Critérios'!$L$8,'[1]Pesos dos Critérios'!$M$8)))</f>
        <v>0.0531762065095399</v>
      </c>
      <c r="AF3377" s="5" t="n">
        <f aca="false">IF(Q3377="Intervalo 1",'[1]Pesos dos Critérios'!$B$8,IF(Q3377="Intervalo 2",'[1]Pesos dos Critérios'!$C$8,IF(Q3377="Intervalo 3",'[1]Pesos dos Critérios'!$D$8,'[1]Pesos dos Critérios'!$E$8)))</f>
        <v>0.0550472852385421</v>
      </c>
      <c r="AG3377" s="5" t="n">
        <f aca="false">IF(S3377="Intervalo 1",'[1]Pesos dos Critérios'!$F$8,IF(S3377="Intervalo 2",'[1]Pesos dos Critérios'!$G$8,IF(S3377="Intervalo 3",'[1]Pesos dos Critérios'!$H$8,'[1]Pesos dos Critérios'!$I$8)))</f>
        <v>0.0375661375661376</v>
      </c>
      <c r="AH3377" s="5" t="n">
        <f aca="false">IF(U3377="Intervalo 1",'[1]Pesos dos Critérios'!$N$8,IF(U3377="Intervalo 2",'[1]Pesos dos Critérios'!$O$8,IF(U3377="Intervalo 3",'[1]Pesos dos Critérios'!$P$8,'[1]Pesos dos Critérios'!$Q$8)))</f>
        <v>0.0274470899470899</v>
      </c>
      <c r="AI3377" s="5" t="n">
        <f aca="false">IF(AA3377="Intervalo 1",'[1]Pesos dos Critérios'!$R$8,IF(AA3377="Intervalo 2",'[1]Pesos dos Critérios'!$S$8,IF(AA3377="Intervalo 3",'[1]Pesos dos Critérios'!$T$8,'[1]Pesos dos Critérios'!$U$8)))</f>
        <v>0.0547619047619048</v>
      </c>
      <c r="AJ3377" s="5" t="n">
        <f aca="false">SUM(AB3377:AI3377)</f>
        <v>0.322535661060251</v>
      </c>
      <c r="AK3377" s="5" t="n">
        <v>3376</v>
      </c>
      <c r="AM3377" s="1" t="s">
        <v>52</v>
      </c>
    </row>
    <row r="3378" customFormat="false" ht="12.8" hidden="false" customHeight="true" outlineLevel="0" collapsed="false">
      <c r="A3378" s="7" t="n">
        <v>2017</v>
      </c>
      <c r="B3378" s="7" t="s">
        <v>417</v>
      </c>
      <c r="C3378" s="8" t="s">
        <v>418</v>
      </c>
      <c r="D3378" s="7" t="s">
        <v>758</v>
      </c>
      <c r="E3378" s="7" t="s">
        <v>1667</v>
      </c>
      <c r="F3378" s="7" t="s">
        <v>2232</v>
      </c>
      <c r="G3378" s="7" t="s">
        <v>224</v>
      </c>
      <c r="H3378" s="9" t="n">
        <v>2</v>
      </c>
      <c r="I3378" s="7" t="s">
        <v>2229</v>
      </c>
      <c r="J3378" s="8" t="s">
        <v>86</v>
      </c>
      <c r="K3378" s="10" t="s">
        <v>46</v>
      </c>
      <c r="L3378" s="10" t="s">
        <v>83</v>
      </c>
      <c r="M3378" s="10" t="s">
        <v>48</v>
      </c>
      <c r="N3378" s="10" t="n">
        <v>0.007</v>
      </c>
      <c r="O3378" s="9" t="s">
        <v>49</v>
      </c>
      <c r="P3378" s="11" t="n">
        <v>0.293</v>
      </c>
      <c r="Q3378" s="8" t="s">
        <v>58</v>
      </c>
      <c r="R3378" s="11" t="n">
        <v>0.007</v>
      </c>
      <c r="S3378" s="8" t="s">
        <v>49</v>
      </c>
      <c r="T3378" s="11" t="n">
        <v>173</v>
      </c>
      <c r="U3378" s="8" t="s">
        <v>58</v>
      </c>
      <c r="V3378" s="11" t="n">
        <v>5.04</v>
      </c>
      <c r="W3378" s="11" t="n">
        <v>6.3</v>
      </c>
      <c r="X3378" s="11" t="n">
        <v>7.2</v>
      </c>
      <c r="Y3378" s="11" t="n">
        <v>9</v>
      </c>
      <c r="Z3378" s="11" t="n">
        <v>2.81</v>
      </c>
      <c r="AA3378" s="8" t="s">
        <v>58</v>
      </c>
      <c r="AB3378" s="5" t="n">
        <f aca="false">IF(C3378='[1]Pesos dos Critérios'!$V$3,'[1]Pesos dos Critérios'!$V$8,IF(Planilha1!C3378='[1]Pesos dos Critérios'!$W$3,'[1]Pesos dos Critérios'!$W$8,IF(Planilha1!C3378='[1]Pesos dos Critérios'!$X$3,'[1]Pesos dos Critérios'!$X$8,IF(Planilha1!C3378='[1]Pesos dos Critérios'!$Y$3,'[1]Pesos dos Critérios'!$Y$8,'[1]Pesos dos Critérios'!$Z$8))))</f>
        <v>0.0190740740740741</v>
      </c>
      <c r="AC3378" s="5" t="n">
        <f aca="false">IF(H3378=1,'[1]Pesos dos Critérios'!$AD$8,IF(Planilha1!H3378=2,'[1]Pesos dos Critérios'!$AE$8,IF(Planilha1!H3378=3,'[1]Pesos dos Critérios'!$AF$8,IF(Planilha1!H3378=4,'[1]Pesos dos Critérios'!$AG$8,'[1]Pesos dos Critérios'!$AH$8))))</f>
        <v>0.0384259259259259</v>
      </c>
      <c r="AD3378" s="5" t="n">
        <f aca="false">IF(J3378='[1]Pesos dos Critérios'!$AA$3,'[1]Pesos dos Critérios'!$AA$8,IF(Planilha1!J3378='[1]Pesos dos Critérios'!$AB$3,'[1]Pesos dos Critérios'!$AB$8,'[1]Pesos dos Critérios'!$AC$8))</f>
        <v>0.037037037037037</v>
      </c>
      <c r="AE3378" s="5" t="n">
        <f aca="false">IF(O3378="Intervalo 1",'[1]Pesos dos Critérios'!$J$8,IF(Planilha1!O3378="Intervalo 2",'[1]Pesos dos Critérios'!$K$8,IF(Planilha1!O3378="Intervalo 3",'[1]Pesos dos Critérios'!$L$8,'[1]Pesos dos Critérios'!$M$8)))</f>
        <v>0.0531762065095399</v>
      </c>
      <c r="AF3378" s="5" t="n">
        <f aca="false">IF(Q3378="Intervalo 1",'[1]Pesos dos Critérios'!$B$8,IF(Q3378="Intervalo 2",'[1]Pesos dos Critérios'!$C$8,IF(Q3378="Intervalo 3",'[1]Pesos dos Critérios'!$D$8,'[1]Pesos dos Critérios'!$E$8)))</f>
        <v>0.0213326341741642</v>
      </c>
      <c r="AG3378" s="5" t="n">
        <f aca="false">IF(S3378="Intervalo 1",'[1]Pesos dos Critérios'!$F$8,IF(S3378="Intervalo 2",'[1]Pesos dos Critérios'!$G$8,IF(S3378="Intervalo 3",'[1]Pesos dos Critérios'!$H$8,'[1]Pesos dos Critérios'!$I$8)))</f>
        <v>0.0375661375661376</v>
      </c>
      <c r="AH3378" s="5" t="n">
        <f aca="false">IF(U3378="Intervalo 1",'[1]Pesos dos Critérios'!$N$8,IF(U3378="Intervalo 2",'[1]Pesos dos Critérios'!$O$8,IF(U3378="Intervalo 3",'[1]Pesos dos Critérios'!$P$8,'[1]Pesos dos Critérios'!$Q$8)))</f>
        <v>0.0274470899470899</v>
      </c>
      <c r="AI3378" s="5" t="n">
        <f aca="false">IF(AA3378="Intervalo 1",'[1]Pesos dos Critérios'!$R$8,IF(AA3378="Intervalo 2",'[1]Pesos dos Critérios'!$S$8,IF(AA3378="Intervalo 3",'[1]Pesos dos Critérios'!$T$8,'[1]Pesos dos Critérios'!$U$8)))</f>
        <v>0.0547619047619048</v>
      </c>
      <c r="AJ3378" s="5" t="n">
        <f aca="false">SUM(AB3378:AI3378)</f>
        <v>0.288821009995873</v>
      </c>
      <c r="AK3378" s="5" t="n">
        <v>3377</v>
      </c>
      <c r="AM3378" s="1" t="s">
        <v>52</v>
      </c>
    </row>
    <row r="3379" customFormat="false" ht="12.8" hidden="false" customHeight="true" outlineLevel="0" collapsed="false">
      <c r="A3379" s="7" t="n">
        <v>2017</v>
      </c>
      <c r="B3379" s="7" t="s">
        <v>417</v>
      </c>
      <c r="C3379" s="8" t="s">
        <v>418</v>
      </c>
      <c r="D3379" s="7" t="s">
        <v>758</v>
      </c>
      <c r="E3379" s="7" t="s">
        <v>1667</v>
      </c>
      <c r="F3379" s="7" t="s">
        <v>2232</v>
      </c>
      <c r="G3379" s="7" t="s">
        <v>224</v>
      </c>
      <c r="H3379" s="9" t="n">
        <v>2</v>
      </c>
      <c r="I3379" s="7" t="s">
        <v>2229</v>
      </c>
      <c r="J3379" s="8" t="s">
        <v>86</v>
      </c>
      <c r="K3379" s="10" t="s">
        <v>46</v>
      </c>
      <c r="L3379" s="10" t="s">
        <v>83</v>
      </c>
      <c r="M3379" s="10" t="s">
        <v>48</v>
      </c>
      <c r="N3379" s="10" t="n">
        <v>0.007</v>
      </c>
      <c r="O3379" s="9" t="s">
        <v>49</v>
      </c>
      <c r="P3379" s="11" t="n">
        <v>0.293</v>
      </c>
      <c r="Q3379" s="8" t="s">
        <v>58</v>
      </c>
      <c r="R3379" s="11" t="n">
        <v>0.007</v>
      </c>
      <c r="S3379" s="8" t="s">
        <v>49</v>
      </c>
      <c r="T3379" s="11" t="n">
        <v>103</v>
      </c>
      <c r="U3379" s="8" t="s">
        <v>49</v>
      </c>
      <c r="V3379" s="11" t="n">
        <v>7.2</v>
      </c>
      <c r="W3379" s="11" t="n">
        <v>9.6</v>
      </c>
      <c r="X3379" s="11" t="n">
        <v>10.3</v>
      </c>
      <c r="Y3379" s="11" t="n">
        <v>13.3</v>
      </c>
      <c r="Z3379" s="11" t="n">
        <v>1.89</v>
      </c>
      <c r="AA3379" s="8" t="s">
        <v>57</v>
      </c>
      <c r="AB3379" s="5" t="n">
        <f aca="false">IF(C3379='[1]Pesos dos Critérios'!$V$3,'[1]Pesos dos Critérios'!$V$8,IF(Planilha1!C3379='[1]Pesos dos Critérios'!$W$3,'[1]Pesos dos Critérios'!$W$8,IF(Planilha1!C3379='[1]Pesos dos Critérios'!$X$3,'[1]Pesos dos Critérios'!$X$8,IF(Planilha1!C3379='[1]Pesos dos Critérios'!$Y$3,'[1]Pesos dos Critérios'!$Y$8,'[1]Pesos dos Critérios'!$Z$8))))</f>
        <v>0.0190740740740741</v>
      </c>
      <c r="AC3379" s="5" t="n">
        <f aca="false">IF(H3379=1,'[1]Pesos dos Critérios'!$AD$8,IF(Planilha1!H3379=2,'[1]Pesos dos Critérios'!$AE$8,IF(Planilha1!H3379=3,'[1]Pesos dos Critérios'!$AF$8,IF(Planilha1!H3379=4,'[1]Pesos dos Critérios'!$AG$8,'[1]Pesos dos Critérios'!$AH$8))))</f>
        <v>0.0384259259259259</v>
      </c>
      <c r="AD3379" s="5" t="n">
        <f aca="false">IF(J3379='[1]Pesos dos Critérios'!$AA$3,'[1]Pesos dos Critérios'!$AA$8,IF(Planilha1!J3379='[1]Pesos dos Critérios'!$AB$3,'[1]Pesos dos Critérios'!$AB$8,'[1]Pesos dos Critérios'!$AC$8))</f>
        <v>0.037037037037037</v>
      </c>
      <c r="AE3379" s="5" t="n">
        <f aca="false">IF(O3379="Intervalo 1",'[1]Pesos dos Critérios'!$J$8,IF(Planilha1!O3379="Intervalo 2",'[1]Pesos dos Critérios'!$K$8,IF(Planilha1!O3379="Intervalo 3",'[1]Pesos dos Critérios'!$L$8,'[1]Pesos dos Critérios'!$M$8)))</f>
        <v>0.0531762065095399</v>
      </c>
      <c r="AF3379" s="5" t="n">
        <f aca="false">IF(Q3379="Intervalo 1",'[1]Pesos dos Critérios'!$B$8,IF(Q3379="Intervalo 2",'[1]Pesos dos Critérios'!$C$8,IF(Q3379="Intervalo 3",'[1]Pesos dos Critérios'!$D$8,'[1]Pesos dos Critérios'!$E$8)))</f>
        <v>0.0213326341741642</v>
      </c>
      <c r="AG3379" s="5" t="n">
        <f aca="false">IF(S3379="Intervalo 1",'[1]Pesos dos Critérios'!$F$8,IF(S3379="Intervalo 2",'[1]Pesos dos Critérios'!$G$8,IF(S3379="Intervalo 3",'[1]Pesos dos Critérios'!$H$8,'[1]Pesos dos Critérios'!$I$8)))</f>
        <v>0.0375661375661376</v>
      </c>
      <c r="AH3379" s="5" t="n">
        <f aca="false">IF(U3379="Intervalo 1",'[1]Pesos dos Critérios'!$N$8,IF(U3379="Intervalo 2",'[1]Pesos dos Critérios'!$O$8,IF(U3379="Intervalo 3",'[1]Pesos dos Critérios'!$P$8,'[1]Pesos dos Critérios'!$Q$8)))</f>
        <v>0.0320767195767196</v>
      </c>
      <c r="AI3379" s="5" t="n">
        <f aca="false">IF(AA3379="Intervalo 1",'[1]Pesos dos Critérios'!$R$8,IF(AA3379="Intervalo 2",'[1]Pesos dos Critérios'!$S$8,IF(AA3379="Intervalo 3",'[1]Pesos dos Critérios'!$T$8,'[1]Pesos dos Critérios'!$U$8)))</f>
        <v>0.0547619047619048</v>
      </c>
      <c r="AJ3379" s="5" t="n">
        <f aca="false">SUM(AB3379:AI3379)</f>
        <v>0.293450639625503</v>
      </c>
      <c r="AK3379" s="5" t="n">
        <v>3378</v>
      </c>
      <c r="AM3379" s="1" t="s">
        <v>52</v>
      </c>
    </row>
    <row r="3380" customFormat="false" ht="12.8" hidden="false" customHeight="true" outlineLevel="0" collapsed="false">
      <c r="A3380" s="7" t="n">
        <v>2017</v>
      </c>
      <c r="B3380" s="7" t="s">
        <v>417</v>
      </c>
      <c r="C3380" s="8" t="s">
        <v>418</v>
      </c>
      <c r="D3380" s="7" t="s">
        <v>758</v>
      </c>
      <c r="E3380" s="7" t="s">
        <v>1701</v>
      </c>
      <c r="F3380" s="7" t="s">
        <v>2233</v>
      </c>
      <c r="G3380" s="7" t="s">
        <v>767</v>
      </c>
      <c r="H3380" s="9" t="n">
        <v>4</v>
      </c>
      <c r="I3380" s="7" t="s">
        <v>2077</v>
      </c>
      <c r="J3380" s="8" t="s">
        <v>86</v>
      </c>
      <c r="K3380" s="10" t="s">
        <v>46</v>
      </c>
      <c r="L3380" s="10" t="s">
        <v>83</v>
      </c>
      <c r="M3380" s="10" t="s">
        <v>48</v>
      </c>
      <c r="N3380" s="10" t="n">
        <v>0.005</v>
      </c>
      <c r="O3380" s="9" t="s">
        <v>49</v>
      </c>
      <c r="P3380" s="11" t="n">
        <v>0.181</v>
      </c>
      <c r="Q3380" s="8" t="s">
        <v>57</v>
      </c>
      <c r="R3380" s="11" t="n">
        <v>0.007</v>
      </c>
      <c r="S3380" s="8" t="s">
        <v>49</v>
      </c>
      <c r="T3380" s="11" t="n">
        <v>251</v>
      </c>
      <c r="U3380" s="8" t="s">
        <v>50</v>
      </c>
      <c r="V3380" s="11" t="n">
        <v>3.22</v>
      </c>
      <c r="W3380" s="11" t="n">
        <v>5.25</v>
      </c>
      <c r="X3380" s="11" t="n">
        <v>4.6</v>
      </c>
      <c r="Y3380" s="11" t="n">
        <v>7.5</v>
      </c>
      <c r="Z3380" s="11" t="n">
        <v>4.07</v>
      </c>
      <c r="AA3380" s="8" t="s">
        <v>50</v>
      </c>
      <c r="AB3380" s="5" t="n">
        <f aca="false">IF(C3380='[1]Pesos dos Critérios'!$V$3,'[1]Pesos dos Critérios'!$V$8,IF(Planilha1!C3380='[1]Pesos dos Critérios'!$W$3,'[1]Pesos dos Critérios'!$W$8,IF(Planilha1!C3380='[1]Pesos dos Critérios'!$X$3,'[1]Pesos dos Critérios'!$X$8,IF(Planilha1!C3380='[1]Pesos dos Critérios'!$Y$3,'[1]Pesos dos Critérios'!$Y$8,'[1]Pesos dos Critérios'!$Z$8))))</f>
        <v>0.0190740740740741</v>
      </c>
      <c r="AC3380" s="5" t="n">
        <f aca="false">IF(H3380=1,'[1]Pesos dos Critérios'!$AD$8,IF(Planilha1!H3380=2,'[1]Pesos dos Critérios'!$AE$8,IF(Planilha1!H3380=3,'[1]Pesos dos Critérios'!$AF$8,IF(Planilha1!H3380=4,'[1]Pesos dos Critérios'!$AG$8,'[1]Pesos dos Critérios'!$AH$8))))</f>
        <v>0.0226851851851852</v>
      </c>
      <c r="AD3380" s="5" t="n">
        <f aca="false">IF(J3380='[1]Pesos dos Critérios'!$AA$3,'[1]Pesos dos Critérios'!$AA$8,IF(Planilha1!J3380='[1]Pesos dos Critérios'!$AB$3,'[1]Pesos dos Critérios'!$AB$8,'[1]Pesos dos Critérios'!$AC$8))</f>
        <v>0.037037037037037</v>
      </c>
      <c r="AE3380" s="5" t="n">
        <f aca="false">IF(O3380="Intervalo 1",'[1]Pesos dos Critérios'!$J$8,IF(Planilha1!O3380="Intervalo 2",'[1]Pesos dos Critérios'!$K$8,IF(Planilha1!O3380="Intervalo 3",'[1]Pesos dos Critérios'!$L$8,'[1]Pesos dos Critérios'!$M$8)))</f>
        <v>0.0531762065095399</v>
      </c>
      <c r="AF3380" s="5" t="n">
        <f aca="false">IF(Q3380="Intervalo 1",'[1]Pesos dos Critérios'!$B$8,IF(Q3380="Intervalo 2",'[1]Pesos dos Critérios'!$C$8,IF(Q3380="Intervalo 3",'[1]Pesos dos Critérios'!$D$8,'[1]Pesos dos Critérios'!$E$8)))</f>
        <v>0.0236095012051296</v>
      </c>
      <c r="AG3380" s="5" t="n">
        <f aca="false">IF(S3380="Intervalo 1",'[1]Pesos dos Critérios'!$F$8,IF(S3380="Intervalo 2",'[1]Pesos dos Critérios'!$G$8,IF(S3380="Intervalo 3",'[1]Pesos dos Critérios'!$H$8,'[1]Pesos dos Critérios'!$I$8)))</f>
        <v>0.0375661375661376</v>
      </c>
      <c r="AH3380" s="5" t="n">
        <f aca="false">IF(U3380="Intervalo 1",'[1]Pesos dos Critérios'!$N$8,IF(U3380="Intervalo 2",'[1]Pesos dos Critérios'!$O$8,IF(U3380="Intervalo 3",'[1]Pesos dos Critérios'!$P$8,'[1]Pesos dos Critérios'!$Q$8)))</f>
        <v>0.019510582010582</v>
      </c>
      <c r="AI3380" s="5" t="n">
        <f aca="false">IF(AA3380="Intervalo 1",'[1]Pesos dos Critérios'!$R$8,IF(AA3380="Intervalo 2",'[1]Pesos dos Critérios'!$S$8,IF(AA3380="Intervalo 3",'[1]Pesos dos Critérios'!$T$8,'[1]Pesos dos Critérios'!$U$8)))</f>
        <v>0.0468253968253968</v>
      </c>
      <c r="AJ3380" s="5" t="n">
        <f aca="false">SUM(AB3380:AI3380)</f>
        <v>0.259484120413082</v>
      </c>
      <c r="AK3380" s="5" t="n">
        <v>3379</v>
      </c>
      <c r="AM3380" s="1" t="s">
        <v>60</v>
      </c>
    </row>
    <row r="3381" customFormat="false" ht="12.8" hidden="false" customHeight="true" outlineLevel="0" collapsed="false">
      <c r="A3381" s="7" t="n">
        <v>2017</v>
      </c>
      <c r="B3381" s="7" t="s">
        <v>417</v>
      </c>
      <c r="C3381" s="8" t="s">
        <v>418</v>
      </c>
      <c r="D3381" s="7" t="s">
        <v>758</v>
      </c>
      <c r="E3381" s="7" t="s">
        <v>1701</v>
      </c>
      <c r="F3381" s="7" t="s">
        <v>1708</v>
      </c>
      <c r="G3381" s="7" t="s">
        <v>767</v>
      </c>
      <c r="H3381" s="9" t="n">
        <v>4</v>
      </c>
      <c r="I3381" s="7" t="s">
        <v>2077</v>
      </c>
      <c r="J3381" s="8" t="s">
        <v>86</v>
      </c>
      <c r="K3381" s="10" t="s">
        <v>46</v>
      </c>
      <c r="L3381" s="10" t="s">
        <v>83</v>
      </c>
      <c r="M3381" s="10" t="s">
        <v>48</v>
      </c>
      <c r="N3381" s="10" t="n">
        <v>0.006</v>
      </c>
      <c r="O3381" s="9" t="s">
        <v>49</v>
      </c>
      <c r="P3381" s="11" t="n">
        <v>0.326</v>
      </c>
      <c r="Q3381" s="8" t="s">
        <v>58</v>
      </c>
      <c r="R3381" s="11" t="n">
        <v>0.007</v>
      </c>
      <c r="S3381" s="8" t="s">
        <v>49</v>
      </c>
      <c r="T3381" s="11" t="n">
        <v>245</v>
      </c>
      <c r="U3381" s="8" t="s">
        <v>50</v>
      </c>
      <c r="V3381" s="11" t="n">
        <v>3.43</v>
      </c>
      <c r="W3381" s="11" t="n">
        <v>5.11</v>
      </c>
      <c r="X3381" s="11" t="n">
        <v>4.9</v>
      </c>
      <c r="Y3381" s="11" t="n">
        <v>7.3</v>
      </c>
      <c r="Z3381" s="11" t="n">
        <v>3.96</v>
      </c>
      <c r="AA3381" s="8" t="s">
        <v>50</v>
      </c>
      <c r="AB3381" s="5" t="n">
        <f aca="false">IF(C3381='[1]Pesos dos Critérios'!$V$3,'[1]Pesos dos Critérios'!$V$8,IF(Planilha1!C3381='[1]Pesos dos Critérios'!$W$3,'[1]Pesos dos Critérios'!$W$8,IF(Planilha1!C3381='[1]Pesos dos Critérios'!$X$3,'[1]Pesos dos Critérios'!$X$8,IF(Planilha1!C3381='[1]Pesos dos Critérios'!$Y$3,'[1]Pesos dos Critérios'!$Y$8,'[1]Pesos dos Critérios'!$Z$8))))</f>
        <v>0.0190740740740741</v>
      </c>
      <c r="AC3381" s="5" t="n">
        <f aca="false">IF(H3381=1,'[1]Pesos dos Critérios'!$AD$8,IF(Planilha1!H3381=2,'[1]Pesos dos Critérios'!$AE$8,IF(Planilha1!H3381=3,'[1]Pesos dos Critérios'!$AF$8,IF(Planilha1!H3381=4,'[1]Pesos dos Critérios'!$AG$8,'[1]Pesos dos Critérios'!$AH$8))))</f>
        <v>0.0226851851851852</v>
      </c>
      <c r="AD3381" s="5" t="n">
        <f aca="false">IF(J3381='[1]Pesos dos Critérios'!$AA$3,'[1]Pesos dos Critérios'!$AA$8,IF(Planilha1!J3381='[1]Pesos dos Critérios'!$AB$3,'[1]Pesos dos Critérios'!$AB$8,'[1]Pesos dos Critérios'!$AC$8))</f>
        <v>0.037037037037037</v>
      </c>
      <c r="AE3381" s="5" t="n">
        <f aca="false">IF(O3381="Intervalo 1",'[1]Pesos dos Critérios'!$J$8,IF(Planilha1!O3381="Intervalo 2",'[1]Pesos dos Critérios'!$K$8,IF(Planilha1!O3381="Intervalo 3",'[1]Pesos dos Critérios'!$L$8,'[1]Pesos dos Critérios'!$M$8)))</f>
        <v>0.0531762065095399</v>
      </c>
      <c r="AF3381" s="5" t="n">
        <f aca="false">IF(Q3381="Intervalo 1",'[1]Pesos dos Critérios'!$B$8,IF(Q3381="Intervalo 2",'[1]Pesos dos Critérios'!$C$8,IF(Q3381="Intervalo 3",'[1]Pesos dos Critérios'!$D$8,'[1]Pesos dos Critérios'!$E$8)))</f>
        <v>0.0213326341741642</v>
      </c>
      <c r="AG3381" s="5" t="n">
        <f aca="false">IF(S3381="Intervalo 1",'[1]Pesos dos Critérios'!$F$8,IF(S3381="Intervalo 2",'[1]Pesos dos Critérios'!$G$8,IF(S3381="Intervalo 3",'[1]Pesos dos Critérios'!$H$8,'[1]Pesos dos Critérios'!$I$8)))</f>
        <v>0.0375661375661376</v>
      </c>
      <c r="AH3381" s="5" t="n">
        <f aca="false">IF(U3381="Intervalo 1",'[1]Pesos dos Critérios'!$N$8,IF(U3381="Intervalo 2",'[1]Pesos dos Critérios'!$O$8,IF(U3381="Intervalo 3",'[1]Pesos dos Critérios'!$P$8,'[1]Pesos dos Critérios'!$Q$8)))</f>
        <v>0.019510582010582</v>
      </c>
      <c r="AI3381" s="5" t="n">
        <f aca="false">IF(AA3381="Intervalo 1",'[1]Pesos dos Critérios'!$R$8,IF(AA3381="Intervalo 2",'[1]Pesos dos Critérios'!$S$8,IF(AA3381="Intervalo 3",'[1]Pesos dos Critérios'!$T$8,'[1]Pesos dos Critérios'!$U$8)))</f>
        <v>0.0468253968253968</v>
      </c>
      <c r="AJ3381" s="5" t="n">
        <f aca="false">SUM(AB3381:AI3381)</f>
        <v>0.257207253382117</v>
      </c>
      <c r="AK3381" s="5" t="n">
        <v>3380</v>
      </c>
      <c r="AM3381" s="1" t="s">
        <v>60</v>
      </c>
    </row>
    <row r="3382" customFormat="false" ht="12.8" hidden="false" customHeight="true" outlineLevel="0" collapsed="false">
      <c r="A3382" s="7" t="n">
        <v>2017</v>
      </c>
      <c r="B3382" s="7" t="s">
        <v>417</v>
      </c>
      <c r="C3382" s="8" t="s">
        <v>418</v>
      </c>
      <c r="D3382" s="7" t="s">
        <v>758</v>
      </c>
      <c r="E3382" s="7" t="s">
        <v>1707</v>
      </c>
      <c r="F3382" s="7" t="s">
        <v>2234</v>
      </c>
      <c r="G3382" s="7" t="s">
        <v>302</v>
      </c>
      <c r="H3382" s="9" t="n">
        <v>4</v>
      </c>
      <c r="I3382" s="7" t="s">
        <v>2077</v>
      </c>
      <c r="J3382" s="8" t="s">
        <v>86</v>
      </c>
      <c r="K3382" s="10" t="s">
        <v>46</v>
      </c>
      <c r="L3382" s="10" t="s">
        <v>83</v>
      </c>
      <c r="M3382" s="10" t="s">
        <v>96</v>
      </c>
      <c r="N3382" s="10" t="n">
        <v>0.003</v>
      </c>
      <c r="O3382" s="9" t="s">
        <v>49</v>
      </c>
      <c r="P3382" s="11" t="n">
        <v>0.022</v>
      </c>
      <c r="Q3382" s="8" t="s">
        <v>49</v>
      </c>
      <c r="R3382" s="11" t="n">
        <v>0.328</v>
      </c>
      <c r="S3382" s="8" t="s">
        <v>50</v>
      </c>
      <c r="T3382" s="11" t="n">
        <v>186</v>
      </c>
      <c r="U3382" s="8" t="s">
        <v>50</v>
      </c>
      <c r="V3382" s="11" t="n">
        <v>6.79</v>
      </c>
      <c r="W3382" s="11" t="n">
        <v>8.68</v>
      </c>
      <c r="X3382" s="11" t="n">
        <v>9.7</v>
      </c>
      <c r="Y3382" s="11" t="n">
        <v>12.4</v>
      </c>
      <c r="Z3382" s="11" t="n">
        <v>2.51</v>
      </c>
      <c r="AA3382" s="8" t="s">
        <v>58</v>
      </c>
      <c r="AB3382" s="5" t="n">
        <f aca="false">IF(C3382='[1]Pesos dos Critérios'!$V$3,'[1]Pesos dos Critérios'!$V$8,IF(Planilha1!C3382='[1]Pesos dos Critérios'!$W$3,'[1]Pesos dos Critérios'!$W$8,IF(Planilha1!C3382='[1]Pesos dos Critérios'!$X$3,'[1]Pesos dos Critérios'!$X$8,IF(Planilha1!C3382='[1]Pesos dos Critérios'!$Y$3,'[1]Pesos dos Critérios'!$Y$8,'[1]Pesos dos Critérios'!$Z$8))))</f>
        <v>0.0190740740740741</v>
      </c>
      <c r="AC3382" s="5" t="n">
        <f aca="false">IF(H3382=1,'[1]Pesos dos Critérios'!$AD$8,IF(Planilha1!H3382=2,'[1]Pesos dos Critérios'!$AE$8,IF(Planilha1!H3382=3,'[1]Pesos dos Critérios'!$AF$8,IF(Planilha1!H3382=4,'[1]Pesos dos Critérios'!$AG$8,'[1]Pesos dos Critérios'!$AH$8))))</f>
        <v>0.0226851851851852</v>
      </c>
      <c r="AD3382" s="5" t="n">
        <f aca="false">IF(J3382='[1]Pesos dos Critérios'!$AA$3,'[1]Pesos dos Critérios'!$AA$8,IF(Planilha1!J3382='[1]Pesos dos Critérios'!$AB$3,'[1]Pesos dos Critérios'!$AB$8,'[1]Pesos dos Critérios'!$AC$8))</f>
        <v>0.037037037037037</v>
      </c>
      <c r="AE3382" s="5" t="n">
        <f aca="false">IF(O3382="Intervalo 1",'[1]Pesos dos Critérios'!$J$8,IF(Planilha1!O3382="Intervalo 2",'[1]Pesos dos Critérios'!$K$8,IF(Planilha1!O3382="Intervalo 3",'[1]Pesos dos Critérios'!$L$8,'[1]Pesos dos Critérios'!$M$8)))</f>
        <v>0.0531762065095399</v>
      </c>
      <c r="AF3382" s="5" t="n">
        <f aca="false">IF(Q3382="Intervalo 1",'[1]Pesos dos Critérios'!$B$8,IF(Q3382="Intervalo 2",'[1]Pesos dos Critérios'!$C$8,IF(Q3382="Intervalo 3",'[1]Pesos dos Critérios'!$D$8,'[1]Pesos dos Critérios'!$E$8)))</f>
        <v>0.0550472852385421</v>
      </c>
      <c r="AG3382" s="5" t="n">
        <f aca="false">IF(S3382="Intervalo 1",'[1]Pesos dos Critérios'!$F$8,IF(S3382="Intervalo 2",'[1]Pesos dos Critérios'!$G$8,IF(S3382="Intervalo 3",'[1]Pesos dos Critérios'!$H$8,'[1]Pesos dos Critérios'!$I$8)))</f>
        <v>0.0187830687830688</v>
      </c>
      <c r="AH3382" s="5" t="n">
        <f aca="false">IF(U3382="Intervalo 1",'[1]Pesos dos Critérios'!$N$8,IF(U3382="Intervalo 2",'[1]Pesos dos Critérios'!$O$8,IF(U3382="Intervalo 3",'[1]Pesos dos Critérios'!$P$8,'[1]Pesos dos Critérios'!$Q$8)))</f>
        <v>0.019510582010582</v>
      </c>
      <c r="AI3382" s="5" t="n">
        <f aca="false">IF(AA3382="Intervalo 1",'[1]Pesos dos Critérios'!$R$8,IF(AA3382="Intervalo 2",'[1]Pesos dos Critérios'!$S$8,IF(AA3382="Intervalo 3",'[1]Pesos dos Critérios'!$T$8,'[1]Pesos dos Critérios'!$U$8)))</f>
        <v>0.0547619047619048</v>
      </c>
      <c r="AJ3382" s="5" t="n">
        <f aca="false">SUM(AB3382:AI3382)</f>
        <v>0.280075343599934</v>
      </c>
      <c r="AK3382" s="5" t="n">
        <v>3381</v>
      </c>
      <c r="AM3382" s="1" t="s">
        <v>52</v>
      </c>
    </row>
    <row r="3383" customFormat="false" ht="12.8" hidden="false" customHeight="true" outlineLevel="0" collapsed="false">
      <c r="A3383" s="7" t="n">
        <v>2017</v>
      </c>
      <c r="B3383" s="7" t="s">
        <v>417</v>
      </c>
      <c r="C3383" s="8" t="s">
        <v>418</v>
      </c>
      <c r="D3383" s="7" t="s">
        <v>758</v>
      </c>
      <c r="E3383" s="7" t="s">
        <v>1707</v>
      </c>
      <c r="F3383" s="7" t="s">
        <v>2235</v>
      </c>
      <c r="G3383" s="7" t="s">
        <v>1072</v>
      </c>
      <c r="H3383" s="9" t="n">
        <v>4</v>
      </c>
      <c r="I3383" s="7" t="s">
        <v>2077</v>
      </c>
      <c r="J3383" s="8" t="s">
        <v>86</v>
      </c>
      <c r="K3383" s="10" t="s">
        <v>46</v>
      </c>
      <c r="L3383" s="10" t="s">
        <v>83</v>
      </c>
      <c r="M3383" s="10" t="s">
        <v>96</v>
      </c>
      <c r="N3383" s="10" t="n">
        <v>0.012</v>
      </c>
      <c r="O3383" s="9" t="s">
        <v>57</v>
      </c>
      <c r="P3383" s="11" t="n">
        <v>0.053</v>
      </c>
      <c r="Q3383" s="8" t="s">
        <v>49</v>
      </c>
      <c r="R3383" s="11" t="n">
        <v>0.023</v>
      </c>
      <c r="S3383" s="8" t="s">
        <v>57</v>
      </c>
      <c r="T3383" s="11" t="n">
        <v>223</v>
      </c>
      <c r="U3383" s="8" t="s">
        <v>50</v>
      </c>
      <c r="V3383" s="11" t="n">
        <v>5.6</v>
      </c>
      <c r="W3383" s="11" t="n">
        <v>7.56</v>
      </c>
      <c r="X3383" s="11" t="n">
        <v>8</v>
      </c>
      <c r="Y3383" s="11" t="n">
        <v>10.8</v>
      </c>
      <c r="Z3383" s="11" t="n">
        <v>3.02</v>
      </c>
      <c r="AA3383" s="8" t="s">
        <v>50</v>
      </c>
      <c r="AB3383" s="5" t="n">
        <f aca="false">IF(C3383='[1]Pesos dos Critérios'!$V$3,'[1]Pesos dos Critérios'!$V$8,IF(Planilha1!C3383='[1]Pesos dos Critérios'!$W$3,'[1]Pesos dos Critérios'!$W$8,IF(Planilha1!C3383='[1]Pesos dos Critérios'!$X$3,'[1]Pesos dos Critérios'!$X$8,IF(Planilha1!C3383='[1]Pesos dos Critérios'!$Y$3,'[1]Pesos dos Critérios'!$Y$8,'[1]Pesos dos Critérios'!$Z$8))))</f>
        <v>0.0190740740740741</v>
      </c>
      <c r="AC3383" s="5" t="n">
        <f aca="false">IF(H3383=1,'[1]Pesos dos Critérios'!$AD$8,IF(Planilha1!H3383=2,'[1]Pesos dos Critérios'!$AE$8,IF(Planilha1!H3383=3,'[1]Pesos dos Critérios'!$AF$8,IF(Planilha1!H3383=4,'[1]Pesos dos Critérios'!$AG$8,'[1]Pesos dos Critérios'!$AH$8))))</f>
        <v>0.0226851851851852</v>
      </c>
      <c r="AD3383" s="5" t="n">
        <f aca="false">IF(J3383='[1]Pesos dos Critérios'!$AA$3,'[1]Pesos dos Critérios'!$AA$8,IF(Planilha1!J3383='[1]Pesos dos Critérios'!$AB$3,'[1]Pesos dos Critérios'!$AB$8,'[1]Pesos dos Critérios'!$AC$8))</f>
        <v>0.037037037037037</v>
      </c>
      <c r="AE3383" s="5" t="n">
        <f aca="false">IF(O3383="Intervalo 1",'[1]Pesos dos Critérios'!$J$8,IF(Planilha1!O3383="Intervalo 2",'[1]Pesos dos Critérios'!$K$8,IF(Planilha1!O3383="Intervalo 3",'[1]Pesos dos Critérios'!$L$8,'[1]Pesos dos Critérios'!$M$8)))</f>
        <v>0.0240628507295174</v>
      </c>
      <c r="AF3383" s="5" t="n">
        <f aca="false">IF(Q3383="Intervalo 1",'[1]Pesos dos Critérios'!$B$8,IF(Q3383="Intervalo 2",'[1]Pesos dos Critérios'!$C$8,IF(Q3383="Intervalo 3",'[1]Pesos dos Critérios'!$D$8,'[1]Pesos dos Critérios'!$E$8)))</f>
        <v>0.0550472852385421</v>
      </c>
      <c r="AG3383" s="5" t="n">
        <f aca="false">IF(S3383="Intervalo 1",'[1]Pesos dos Critérios'!$F$8,IF(S3383="Intervalo 2",'[1]Pesos dos Critérios'!$G$8,IF(S3383="Intervalo 3",'[1]Pesos dos Critérios'!$H$8,'[1]Pesos dos Critérios'!$I$8)))</f>
        <v>0.032010582010582</v>
      </c>
      <c r="AH3383" s="5" t="n">
        <f aca="false">IF(U3383="Intervalo 1",'[1]Pesos dos Critérios'!$N$8,IF(U3383="Intervalo 2",'[1]Pesos dos Critérios'!$O$8,IF(U3383="Intervalo 3",'[1]Pesos dos Critérios'!$P$8,'[1]Pesos dos Critérios'!$Q$8)))</f>
        <v>0.019510582010582</v>
      </c>
      <c r="AI3383" s="5" t="n">
        <f aca="false">IF(AA3383="Intervalo 1",'[1]Pesos dos Critérios'!$R$8,IF(AA3383="Intervalo 2",'[1]Pesos dos Critérios'!$S$8,IF(AA3383="Intervalo 3",'[1]Pesos dos Critérios'!$T$8,'[1]Pesos dos Critérios'!$U$8)))</f>
        <v>0.0468253968253968</v>
      </c>
      <c r="AJ3383" s="5" t="n">
        <f aca="false">SUM(AB3383:AI3383)</f>
        <v>0.256252993110917</v>
      </c>
      <c r="AK3383" s="5" t="n">
        <v>3382</v>
      </c>
      <c r="AM3383" s="1" t="s">
        <v>60</v>
      </c>
    </row>
    <row r="3384" customFormat="false" ht="12.8" hidden="false" customHeight="true" outlineLevel="0" collapsed="false">
      <c r="A3384" s="7" t="n">
        <v>2017</v>
      </c>
      <c r="B3384" s="7" t="s">
        <v>417</v>
      </c>
      <c r="C3384" s="8" t="s">
        <v>418</v>
      </c>
      <c r="D3384" s="7" t="s">
        <v>758</v>
      </c>
      <c r="E3384" s="7" t="s">
        <v>1701</v>
      </c>
      <c r="F3384" s="7" t="s">
        <v>2236</v>
      </c>
      <c r="G3384" s="7" t="s">
        <v>302</v>
      </c>
      <c r="H3384" s="9" t="n">
        <v>4</v>
      </c>
      <c r="I3384" s="7" t="s">
        <v>2077</v>
      </c>
      <c r="J3384" s="8" t="s">
        <v>86</v>
      </c>
      <c r="K3384" s="10" t="s">
        <v>46</v>
      </c>
      <c r="L3384" s="10" t="s">
        <v>83</v>
      </c>
      <c r="M3384" s="10" t="s">
        <v>96</v>
      </c>
      <c r="N3384" s="10" t="n">
        <v>0.01</v>
      </c>
      <c r="O3384" s="9" t="s">
        <v>49</v>
      </c>
      <c r="P3384" s="11" t="n">
        <v>0.062</v>
      </c>
      <c r="Q3384" s="8" t="s">
        <v>49</v>
      </c>
      <c r="R3384" s="11" t="n">
        <v>0.296</v>
      </c>
      <c r="S3384" s="8" t="s">
        <v>50</v>
      </c>
      <c r="T3384" s="11" t="n">
        <v>185</v>
      </c>
      <c r="U3384" s="8" t="s">
        <v>50</v>
      </c>
      <c r="V3384" s="11" t="n">
        <v>6.86</v>
      </c>
      <c r="W3384" s="11" t="n">
        <v>8.61</v>
      </c>
      <c r="X3384" s="11" t="n">
        <v>9.8</v>
      </c>
      <c r="Y3384" s="11" t="n">
        <v>12.3</v>
      </c>
      <c r="Z3384" s="11" t="n">
        <v>2.49</v>
      </c>
      <c r="AA3384" s="8" t="s">
        <v>58</v>
      </c>
      <c r="AB3384" s="5" t="n">
        <f aca="false">IF(C3384='[1]Pesos dos Critérios'!$V$3,'[1]Pesos dos Critérios'!$V$8,IF(Planilha1!C3384='[1]Pesos dos Critérios'!$W$3,'[1]Pesos dos Critérios'!$W$8,IF(Planilha1!C3384='[1]Pesos dos Critérios'!$X$3,'[1]Pesos dos Critérios'!$X$8,IF(Planilha1!C3384='[1]Pesos dos Critérios'!$Y$3,'[1]Pesos dos Critérios'!$Y$8,'[1]Pesos dos Critérios'!$Z$8))))</f>
        <v>0.0190740740740741</v>
      </c>
      <c r="AC3384" s="5" t="n">
        <f aca="false">IF(H3384=1,'[1]Pesos dos Critérios'!$AD$8,IF(Planilha1!H3384=2,'[1]Pesos dos Critérios'!$AE$8,IF(Planilha1!H3384=3,'[1]Pesos dos Critérios'!$AF$8,IF(Planilha1!H3384=4,'[1]Pesos dos Critérios'!$AG$8,'[1]Pesos dos Critérios'!$AH$8))))</f>
        <v>0.0226851851851852</v>
      </c>
      <c r="AD3384" s="5" t="n">
        <f aca="false">IF(J3384='[1]Pesos dos Critérios'!$AA$3,'[1]Pesos dos Critérios'!$AA$8,IF(Planilha1!J3384='[1]Pesos dos Critérios'!$AB$3,'[1]Pesos dos Critérios'!$AB$8,'[1]Pesos dos Critérios'!$AC$8))</f>
        <v>0.037037037037037</v>
      </c>
      <c r="AE3384" s="5" t="n">
        <f aca="false">IF(O3384="Intervalo 1",'[1]Pesos dos Critérios'!$J$8,IF(Planilha1!O3384="Intervalo 2",'[1]Pesos dos Critérios'!$K$8,IF(Planilha1!O3384="Intervalo 3",'[1]Pesos dos Critérios'!$L$8,'[1]Pesos dos Critérios'!$M$8)))</f>
        <v>0.0531762065095399</v>
      </c>
      <c r="AF3384" s="5" t="n">
        <f aca="false">IF(Q3384="Intervalo 1",'[1]Pesos dos Critérios'!$B$8,IF(Q3384="Intervalo 2",'[1]Pesos dos Critérios'!$C$8,IF(Q3384="Intervalo 3",'[1]Pesos dos Critérios'!$D$8,'[1]Pesos dos Critérios'!$E$8)))</f>
        <v>0.0550472852385421</v>
      </c>
      <c r="AG3384" s="5" t="n">
        <f aca="false">IF(S3384="Intervalo 1",'[1]Pesos dos Critérios'!$F$8,IF(S3384="Intervalo 2",'[1]Pesos dos Critérios'!$G$8,IF(S3384="Intervalo 3",'[1]Pesos dos Critérios'!$H$8,'[1]Pesos dos Critérios'!$I$8)))</f>
        <v>0.0187830687830688</v>
      </c>
      <c r="AH3384" s="5" t="n">
        <f aca="false">IF(U3384="Intervalo 1",'[1]Pesos dos Critérios'!$N$8,IF(U3384="Intervalo 2",'[1]Pesos dos Critérios'!$O$8,IF(U3384="Intervalo 3",'[1]Pesos dos Critérios'!$P$8,'[1]Pesos dos Critérios'!$Q$8)))</f>
        <v>0.019510582010582</v>
      </c>
      <c r="AI3384" s="5" t="n">
        <f aca="false">IF(AA3384="Intervalo 1",'[1]Pesos dos Critérios'!$R$8,IF(AA3384="Intervalo 2",'[1]Pesos dos Critérios'!$S$8,IF(AA3384="Intervalo 3",'[1]Pesos dos Critérios'!$T$8,'[1]Pesos dos Critérios'!$U$8)))</f>
        <v>0.0547619047619048</v>
      </c>
      <c r="AJ3384" s="5" t="n">
        <f aca="false">SUM(AB3384:AI3384)</f>
        <v>0.280075343599934</v>
      </c>
      <c r="AK3384" s="5" t="n">
        <v>3383</v>
      </c>
      <c r="AM3384" s="1" t="s">
        <v>52</v>
      </c>
    </row>
    <row r="3385" customFormat="false" ht="12.8" hidden="false" customHeight="true" outlineLevel="0" collapsed="false">
      <c r="A3385" s="7" t="n">
        <v>2017</v>
      </c>
      <c r="B3385" s="7" t="s">
        <v>417</v>
      </c>
      <c r="C3385" s="8" t="s">
        <v>418</v>
      </c>
      <c r="D3385" s="7" t="s">
        <v>758</v>
      </c>
      <c r="E3385" s="7" t="s">
        <v>1701</v>
      </c>
      <c r="F3385" s="7" t="s">
        <v>2237</v>
      </c>
      <c r="G3385" s="7" t="s">
        <v>1072</v>
      </c>
      <c r="H3385" s="9" t="n">
        <v>4</v>
      </c>
      <c r="I3385" s="7" t="s">
        <v>2077</v>
      </c>
      <c r="J3385" s="8" t="s">
        <v>86</v>
      </c>
      <c r="K3385" s="10" t="s">
        <v>46</v>
      </c>
      <c r="L3385" s="10" t="s">
        <v>83</v>
      </c>
      <c r="M3385" s="10" t="s">
        <v>96</v>
      </c>
      <c r="N3385" s="10" t="n">
        <v>0.01</v>
      </c>
      <c r="O3385" s="9" t="s">
        <v>49</v>
      </c>
      <c r="P3385" s="11" t="n">
        <v>0.048</v>
      </c>
      <c r="Q3385" s="8" t="s">
        <v>49</v>
      </c>
      <c r="R3385" s="11" t="n">
        <v>0.234</v>
      </c>
      <c r="S3385" s="8" t="s">
        <v>50</v>
      </c>
      <c r="T3385" s="11" t="n">
        <v>223</v>
      </c>
      <c r="U3385" s="8" t="s">
        <v>50</v>
      </c>
      <c r="V3385" s="11" t="n">
        <v>5.74</v>
      </c>
      <c r="W3385" s="11" t="n">
        <v>7.28</v>
      </c>
      <c r="X3385" s="11" t="n">
        <v>8.2</v>
      </c>
      <c r="Y3385" s="11" t="n">
        <v>10.4</v>
      </c>
      <c r="Z3385" s="11" t="n">
        <v>3.01</v>
      </c>
      <c r="AA3385" s="8" t="s">
        <v>50</v>
      </c>
      <c r="AB3385" s="5" t="n">
        <f aca="false">IF(C3385='[1]Pesos dos Critérios'!$V$3,'[1]Pesos dos Critérios'!$V$8,IF(Planilha1!C3385='[1]Pesos dos Critérios'!$W$3,'[1]Pesos dos Critérios'!$W$8,IF(Planilha1!C3385='[1]Pesos dos Critérios'!$X$3,'[1]Pesos dos Critérios'!$X$8,IF(Planilha1!C3385='[1]Pesos dos Critérios'!$Y$3,'[1]Pesos dos Critérios'!$Y$8,'[1]Pesos dos Critérios'!$Z$8))))</f>
        <v>0.0190740740740741</v>
      </c>
      <c r="AC3385" s="5" t="n">
        <f aca="false">IF(H3385=1,'[1]Pesos dos Critérios'!$AD$8,IF(Planilha1!H3385=2,'[1]Pesos dos Critérios'!$AE$8,IF(Planilha1!H3385=3,'[1]Pesos dos Critérios'!$AF$8,IF(Planilha1!H3385=4,'[1]Pesos dos Critérios'!$AG$8,'[1]Pesos dos Critérios'!$AH$8))))</f>
        <v>0.0226851851851852</v>
      </c>
      <c r="AD3385" s="5" t="n">
        <f aca="false">IF(J3385='[1]Pesos dos Critérios'!$AA$3,'[1]Pesos dos Critérios'!$AA$8,IF(Planilha1!J3385='[1]Pesos dos Critérios'!$AB$3,'[1]Pesos dos Critérios'!$AB$8,'[1]Pesos dos Critérios'!$AC$8))</f>
        <v>0.037037037037037</v>
      </c>
      <c r="AE3385" s="5" t="n">
        <f aca="false">IF(O3385="Intervalo 1",'[1]Pesos dos Critérios'!$J$8,IF(Planilha1!O3385="Intervalo 2",'[1]Pesos dos Critérios'!$K$8,IF(Planilha1!O3385="Intervalo 3",'[1]Pesos dos Critérios'!$L$8,'[1]Pesos dos Critérios'!$M$8)))</f>
        <v>0.0531762065095399</v>
      </c>
      <c r="AF3385" s="5" t="n">
        <f aca="false">IF(Q3385="Intervalo 1",'[1]Pesos dos Critérios'!$B$8,IF(Q3385="Intervalo 2",'[1]Pesos dos Critérios'!$C$8,IF(Q3385="Intervalo 3",'[1]Pesos dos Critérios'!$D$8,'[1]Pesos dos Critérios'!$E$8)))</f>
        <v>0.0550472852385421</v>
      </c>
      <c r="AG3385" s="5" t="n">
        <f aca="false">IF(S3385="Intervalo 1",'[1]Pesos dos Critérios'!$F$8,IF(S3385="Intervalo 2",'[1]Pesos dos Critérios'!$G$8,IF(S3385="Intervalo 3",'[1]Pesos dos Critérios'!$H$8,'[1]Pesos dos Critérios'!$I$8)))</f>
        <v>0.0187830687830688</v>
      </c>
      <c r="AH3385" s="5" t="n">
        <f aca="false">IF(U3385="Intervalo 1",'[1]Pesos dos Critérios'!$N$8,IF(U3385="Intervalo 2",'[1]Pesos dos Critérios'!$O$8,IF(U3385="Intervalo 3",'[1]Pesos dos Critérios'!$P$8,'[1]Pesos dos Critérios'!$Q$8)))</f>
        <v>0.019510582010582</v>
      </c>
      <c r="AI3385" s="5" t="n">
        <f aca="false">IF(AA3385="Intervalo 1",'[1]Pesos dos Critérios'!$R$8,IF(AA3385="Intervalo 2",'[1]Pesos dos Critérios'!$S$8,IF(AA3385="Intervalo 3",'[1]Pesos dos Critérios'!$T$8,'[1]Pesos dos Critérios'!$U$8)))</f>
        <v>0.0468253968253968</v>
      </c>
      <c r="AJ3385" s="5" t="n">
        <f aca="false">SUM(AB3385:AI3385)</f>
        <v>0.272138835663426</v>
      </c>
      <c r="AK3385" s="5" t="n">
        <v>3384</v>
      </c>
      <c r="AM3385" s="1" t="s">
        <v>52</v>
      </c>
    </row>
    <row r="3386" customFormat="false" ht="12.8" hidden="false" customHeight="true" outlineLevel="0" collapsed="false">
      <c r="A3386" s="7" t="n">
        <v>2017</v>
      </c>
      <c r="B3386" s="7" t="s">
        <v>417</v>
      </c>
      <c r="C3386" s="8" t="s">
        <v>418</v>
      </c>
      <c r="D3386" s="7" t="s">
        <v>758</v>
      </c>
      <c r="E3386" s="7" t="s">
        <v>1662</v>
      </c>
      <c r="F3386" s="7" t="s">
        <v>2238</v>
      </c>
      <c r="G3386" s="7" t="s">
        <v>302</v>
      </c>
      <c r="H3386" s="9" t="n">
        <v>4</v>
      </c>
      <c r="I3386" s="7" t="s">
        <v>2077</v>
      </c>
      <c r="J3386" s="8" t="s">
        <v>86</v>
      </c>
      <c r="K3386" s="10" t="s">
        <v>46</v>
      </c>
      <c r="L3386" s="10" t="s">
        <v>83</v>
      </c>
      <c r="M3386" s="10" t="s">
        <v>96</v>
      </c>
      <c r="N3386" s="10" t="n">
        <v>0.003</v>
      </c>
      <c r="O3386" s="9" t="s">
        <v>49</v>
      </c>
      <c r="P3386" s="11" t="n">
        <v>0.041</v>
      </c>
      <c r="Q3386" s="8" t="s">
        <v>49</v>
      </c>
      <c r="R3386" s="11" t="n">
        <v>0.033</v>
      </c>
      <c r="S3386" s="8" t="s">
        <v>58</v>
      </c>
      <c r="T3386" s="11" t="n">
        <v>229</v>
      </c>
      <c r="U3386" s="8" t="s">
        <v>50</v>
      </c>
      <c r="V3386" s="11" t="n">
        <v>5.81</v>
      </c>
      <c r="W3386" s="11" t="n">
        <v>6.93</v>
      </c>
      <c r="X3386" s="11" t="n">
        <v>8.3</v>
      </c>
      <c r="Y3386" s="11" t="n">
        <v>9.9</v>
      </c>
      <c r="Z3386" s="11" t="n">
        <v>3.04</v>
      </c>
      <c r="AA3386" s="8" t="s">
        <v>50</v>
      </c>
      <c r="AB3386" s="5" t="n">
        <f aca="false">IF(C3386='[1]Pesos dos Critérios'!$V$3,'[1]Pesos dos Critérios'!$V$8,IF(Planilha1!C3386='[1]Pesos dos Critérios'!$W$3,'[1]Pesos dos Critérios'!$W$8,IF(Planilha1!C3386='[1]Pesos dos Critérios'!$X$3,'[1]Pesos dos Critérios'!$X$8,IF(Planilha1!C3386='[1]Pesos dos Critérios'!$Y$3,'[1]Pesos dos Critérios'!$Y$8,'[1]Pesos dos Critérios'!$Z$8))))</f>
        <v>0.0190740740740741</v>
      </c>
      <c r="AC3386" s="5" t="n">
        <f aca="false">IF(H3386=1,'[1]Pesos dos Critérios'!$AD$8,IF(Planilha1!H3386=2,'[1]Pesos dos Critérios'!$AE$8,IF(Planilha1!H3386=3,'[1]Pesos dos Critérios'!$AF$8,IF(Planilha1!H3386=4,'[1]Pesos dos Critérios'!$AG$8,'[1]Pesos dos Critérios'!$AH$8))))</f>
        <v>0.0226851851851852</v>
      </c>
      <c r="AD3386" s="5" t="n">
        <f aca="false">IF(J3386='[1]Pesos dos Critérios'!$AA$3,'[1]Pesos dos Critérios'!$AA$8,IF(Planilha1!J3386='[1]Pesos dos Critérios'!$AB$3,'[1]Pesos dos Critérios'!$AB$8,'[1]Pesos dos Critérios'!$AC$8))</f>
        <v>0.037037037037037</v>
      </c>
      <c r="AE3386" s="5" t="n">
        <f aca="false">IF(O3386="Intervalo 1",'[1]Pesos dos Critérios'!$J$8,IF(Planilha1!O3386="Intervalo 2",'[1]Pesos dos Critérios'!$K$8,IF(Planilha1!O3386="Intervalo 3",'[1]Pesos dos Critérios'!$L$8,'[1]Pesos dos Critérios'!$M$8)))</f>
        <v>0.0531762065095399</v>
      </c>
      <c r="AF3386" s="5" t="n">
        <f aca="false">IF(Q3386="Intervalo 1",'[1]Pesos dos Critérios'!$B$8,IF(Q3386="Intervalo 2",'[1]Pesos dos Critérios'!$C$8,IF(Q3386="Intervalo 3",'[1]Pesos dos Critérios'!$D$8,'[1]Pesos dos Critérios'!$E$8)))</f>
        <v>0.0550472852385421</v>
      </c>
      <c r="AG3386" s="5" t="n">
        <f aca="false">IF(S3386="Intervalo 1",'[1]Pesos dos Critérios'!$F$8,IF(S3386="Intervalo 2",'[1]Pesos dos Critérios'!$G$8,IF(S3386="Intervalo 3",'[1]Pesos dos Critérios'!$H$8,'[1]Pesos dos Critérios'!$I$8)))</f>
        <v>0.0227513227513227</v>
      </c>
      <c r="AH3386" s="5" t="n">
        <f aca="false">IF(U3386="Intervalo 1",'[1]Pesos dos Critérios'!$N$8,IF(U3386="Intervalo 2",'[1]Pesos dos Critérios'!$O$8,IF(U3386="Intervalo 3",'[1]Pesos dos Critérios'!$P$8,'[1]Pesos dos Critérios'!$Q$8)))</f>
        <v>0.019510582010582</v>
      </c>
      <c r="AI3386" s="5" t="n">
        <f aca="false">IF(AA3386="Intervalo 1",'[1]Pesos dos Critérios'!$R$8,IF(AA3386="Intervalo 2",'[1]Pesos dos Critérios'!$S$8,IF(AA3386="Intervalo 3",'[1]Pesos dos Critérios'!$T$8,'[1]Pesos dos Critérios'!$U$8)))</f>
        <v>0.0468253968253968</v>
      </c>
      <c r="AJ3386" s="5" t="n">
        <f aca="false">SUM(AB3386:AI3386)</f>
        <v>0.27610708963168</v>
      </c>
      <c r="AK3386" s="5" t="n">
        <v>3385</v>
      </c>
      <c r="AM3386" s="1" t="s">
        <v>52</v>
      </c>
    </row>
    <row r="3387" customFormat="false" ht="12.8" hidden="false" customHeight="true" outlineLevel="0" collapsed="false">
      <c r="A3387" s="7" t="n">
        <v>2017</v>
      </c>
      <c r="B3387" s="7" t="s">
        <v>417</v>
      </c>
      <c r="C3387" s="8" t="s">
        <v>418</v>
      </c>
      <c r="D3387" s="7" t="s">
        <v>758</v>
      </c>
      <c r="E3387" s="7" t="s">
        <v>1691</v>
      </c>
      <c r="F3387" s="7" t="s">
        <v>2239</v>
      </c>
      <c r="G3387" s="7" t="s">
        <v>224</v>
      </c>
      <c r="H3387" s="9" t="n">
        <v>2</v>
      </c>
      <c r="I3387" s="7" t="s">
        <v>2229</v>
      </c>
      <c r="J3387" s="8" t="s">
        <v>86</v>
      </c>
      <c r="K3387" s="10" t="s">
        <v>46</v>
      </c>
      <c r="L3387" s="10" t="s">
        <v>83</v>
      </c>
      <c r="M3387" s="10" t="s">
        <v>96</v>
      </c>
      <c r="N3387" s="10" t="n">
        <v>0.003</v>
      </c>
      <c r="O3387" s="9" t="s">
        <v>49</v>
      </c>
      <c r="P3387" s="11" t="n">
        <v>0.036</v>
      </c>
      <c r="Q3387" s="8" t="s">
        <v>49</v>
      </c>
      <c r="R3387" s="11" t="n">
        <v>0.235</v>
      </c>
      <c r="S3387" s="8" t="s">
        <v>50</v>
      </c>
      <c r="T3387" s="11" t="n">
        <v>147</v>
      </c>
      <c r="U3387" s="8" t="s">
        <v>58</v>
      </c>
      <c r="V3387" s="11" t="n">
        <v>8.33</v>
      </c>
      <c r="W3387" s="11" t="n">
        <v>11.06</v>
      </c>
      <c r="X3387" s="11" t="n">
        <v>11.9</v>
      </c>
      <c r="Y3387" s="11" t="n">
        <v>15.8</v>
      </c>
      <c r="Z3387" s="11" t="n">
        <v>1.99</v>
      </c>
      <c r="AA3387" s="8" t="s">
        <v>57</v>
      </c>
      <c r="AB3387" s="5" t="n">
        <f aca="false">IF(C3387='[1]Pesos dos Critérios'!$V$3,'[1]Pesos dos Critérios'!$V$8,IF(Planilha1!C3387='[1]Pesos dos Critérios'!$W$3,'[1]Pesos dos Critérios'!$W$8,IF(Planilha1!C3387='[1]Pesos dos Critérios'!$X$3,'[1]Pesos dos Critérios'!$X$8,IF(Planilha1!C3387='[1]Pesos dos Critérios'!$Y$3,'[1]Pesos dos Critérios'!$Y$8,'[1]Pesos dos Critérios'!$Z$8))))</f>
        <v>0.0190740740740741</v>
      </c>
      <c r="AC3387" s="5" t="n">
        <f aca="false">IF(H3387=1,'[1]Pesos dos Critérios'!$AD$8,IF(Planilha1!H3387=2,'[1]Pesos dos Critérios'!$AE$8,IF(Planilha1!H3387=3,'[1]Pesos dos Critérios'!$AF$8,IF(Planilha1!H3387=4,'[1]Pesos dos Critérios'!$AG$8,'[1]Pesos dos Critérios'!$AH$8))))</f>
        <v>0.0384259259259259</v>
      </c>
      <c r="AD3387" s="5" t="n">
        <f aca="false">IF(J3387='[1]Pesos dos Critérios'!$AA$3,'[1]Pesos dos Critérios'!$AA$8,IF(Planilha1!J3387='[1]Pesos dos Critérios'!$AB$3,'[1]Pesos dos Critérios'!$AB$8,'[1]Pesos dos Critérios'!$AC$8))</f>
        <v>0.037037037037037</v>
      </c>
      <c r="AE3387" s="5" t="n">
        <f aca="false">IF(O3387="Intervalo 1",'[1]Pesos dos Critérios'!$J$8,IF(Planilha1!O3387="Intervalo 2",'[1]Pesos dos Critérios'!$K$8,IF(Planilha1!O3387="Intervalo 3",'[1]Pesos dos Critérios'!$L$8,'[1]Pesos dos Critérios'!$M$8)))</f>
        <v>0.0531762065095399</v>
      </c>
      <c r="AF3387" s="5" t="n">
        <f aca="false">IF(Q3387="Intervalo 1",'[1]Pesos dos Critérios'!$B$8,IF(Q3387="Intervalo 2",'[1]Pesos dos Critérios'!$C$8,IF(Q3387="Intervalo 3",'[1]Pesos dos Critérios'!$D$8,'[1]Pesos dos Critérios'!$E$8)))</f>
        <v>0.0550472852385421</v>
      </c>
      <c r="AG3387" s="5" t="n">
        <f aca="false">IF(S3387="Intervalo 1",'[1]Pesos dos Critérios'!$F$8,IF(S3387="Intervalo 2",'[1]Pesos dos Critérios'!$G$8,IF(S3387="Intervalo 3",'[1]Pesos dos Critérios'!$H$8,'[1]Pesos dos Critérios'!$I$8)))</f>
        <v>0.0187830687830688</v>
      </c>
      <c r="AH3387" s="5" t="n">
        <f aca="false">IF(U3387="Intervalo 1",'[1]Pesos dos Critérios'!$N$8,IF(U3387="Intervalo 2",'[1]Pesos dos Critérios'!$O$8,IF(U3387="Intervalo 3",'[1]Pesos dos Critérios'!$P$8,'[1]Pesos dos Critérios'!$Q$8)))</f>
        <v>0.0274470899470899</v>
      </c>
      <c r="AI3387" s="5" t="n">
        <f aca="false">IF(AA3387="Intervalo 1",'[1]Pesos dos Critérios'!$R$8,IF(AA3387="Intervalo 2",'[1]Pesos dos Critérios'!$S$8,IF(AA3387="Intervalo 3",'[1]Pesos dos Critérios'!$T$8,'[1]Pesos dos Critérios'!$U$8)))</f>
        <v>0.0547619047619048</v>
      </c>
      <c r="AJ3387" s="5" t="n">
        <f aca="false">SUM(AB3387:AI3387)</f>
        <v>0.303752592277183</v>
      </c>
      <c r="AK3387" s="5" t="n">
        <v>3386</v>
      </c>
      <c r="AM3387" s="1" t="s">
        <v>52</v>
      </c>
    </row>
    <row r="3388" customFormat="false" ht="12.8" hidden="false" customHeight="true" outlineLevel="0" collapsed="false">
      <c r="A3388" s="7" t="n">
        <v>2017</v>
      </c>
      <c r="B3388" s="7" t="s">
        <v>417</v>
      </c>
      <c r="C3388" s="8" t="s">
        <v>418</v>
      </c>
      <c r="D3388" s="7" t="s">
        <v>758</v>
      </c>
      <c r="E3388" s="7" t="s">
        <v>1691</v>
      </c>
      <c r="F3388" s="7" t="s">
        <v>2239</v>
      </c>
      <c r="G3388" s="7" t="s">
        <v>224</v>
      </c>
      <c r="H3388" s="9" t="n">
        <v>2</v>
      </c>
      <c r="I3388" s="7" t="s">
        <v>2229</v>
      </c>
      <c r="J3388" s="8" t="s">
        <v>86</v>
      </c>
      <c r="K3388" s="10" t="s">
        <v>46</v>
      </c>
      <c r="L3388" s="10" t="s">
        <v>83</v>
      </c>
      <c r="M3388" s="10" t="s">
        <v>96</v>
      </c>
      <c r="N3388" s="10" t="n">
        <v>0.003</v>
      </c>
      <c r="O3388" s="9" t="s">
        <v>49</v>
      </c>
      <c r="P3388" s="11" t="n">
        <v>0.036</v>
      </c>
      <c r="Q3388" s="8" t="s">
        <v>49</v>
      </c>
      <c r="R3388" s="11" t="n">
        <v>0.235</v>
      </c>
      <c r="S3388" s="8" t="s">
        <v>50</v>
      </c>
      <c r="T3388" s="11" t="n">
        <v>147</v>
      </c>
      <c r="U3388" s="8" t="s">
        <v>58</v>
      </c>
      <c r="V3388" s="11" t="n">
        <v>8.33</v>
      </c>
      <c r="W3388" s="11" t="n">
        <v>11.06</v>
      </c>
      <c r="X3388" s="11" t="n">
        <v>11.9</v>
      </c>
      <c r="Y3388" s="11" t="n">
        <v>15.8</v>
      </c>
      <c r="Z3388" s="11" t="n">
        <v>1.99</v>
      </c>
      <c r="AA3388" s="8" t="s">
        <v>57</v>
      </c>
      <c r="AB3388" s="5" t="n">
        <f aca="false">IF(C3388='[1]Pesos dos Critérios'!$V$3,'[1]Pesos dos Critérios'!$V$8,IF(Planilha1!C3388='[1]Pesos dos Critérios'!$W$3,'[1]Pesos dos Critérios'!$W$8,IF(Planilha1!C3388='[1]Pesos dos Critérios'!$X$3,'[1]Pesos dos Critérios'!$X$8,IF(Planilha1!C3388='[1]Pesos dos Critérios'!$Y$3,'[1]Pesos dos Critérios'!$Y$8,'[1]Pesos dos Critérios'!$Z$8))))</f>
        <v>0.0190740740740741</v>
      </c>
      <c r="AC3388" s="5" t="n">
        <f aca="false">IF(H3388=1,'[1]Pesos dos Critérios'!$AD$8,IF(Planilha1!H3388=2,'[1]Pesos dos Critérios'!$AE$8,IF(Planilha1!H3388=3,'[1]Pesos dos Critérios'!$AF$8,IF(Planilha1!H3388=4,'[1]Pesos dos Critérios'!$AG$8,'[1]Pesos dos Critérios'!$AH$8))))</f>
        <v>0.0384259259259259</v>
      </c>
      <c r="AD3388" s="5" t="n">
        <f aca="false">IF(J3388='[1]Pesos dos Critérios'!$AA$3,'[1]Pesos dos Critérios'!$AA$8,IF(Planilha1!J3388='[1]Pesos dos Critérios'!$AB$3,'[1]Pesos dos Critérios'!$AB$8,'[1]Pesos dos Critérios'!$AC$8))</f>
        <v>0.037037037037037</v>
      </c>
      <c r="AE3388" s="5" t="n">
        <f aca="false">IF(O3388="Intervalo 1",'[1]Pesos dos Critérios'!$J$8,IF(Planilha1!O3388="Intervalo 2",'[1]Pesos dos Critérios'!$K$8,IF(Planilha1!O3388="Intervalo 3",'[1]Pesos dos Critérios'!$L$8,'[1]Pesos dos Critérios'!$M$8)))</f>
        <v>0.0531762065095399</v>
      </c>
      <c r="AF3388" s="5" t="n">
        <f aca="false">IF(Q3388="Intervalo 1",'[1]Pesos dos Critérios'!$B$8,IF(Q3388="Intervalo 2",'[1]Pesos dos Critérios'!$C$8,IF(Q3388="Intervalo 3",'[1]Pesos dos Critérios'!$D$8,'[1]Pesos dos Critérios'!$E$8)))</f>
        <v>0.0550472852385421</v>
      </c>
      <c r="AG3388" s="5" t="n">
        <f aca="false">IF(S3388="Intervalo 1",'[1]Pesos dos Critérios'!$F$8,IF(S3388="Intervalo 2",'[1]Pesos dos Critérios'!$G$8,IF(S3388="Intervalo 3",'[1]Pesos dos Critérios'!$H$8,'[1]Pesos dos Critérios'!$I$8)))</f>
        <v>0.0187830687830688</v>
      </c>
      <c r="AH3388" s="5" t="n">
        <f aca="false">IF(U3388="Intervalo 1",'[1]Pesos dos Critérios'!$N$8,IF(U3388="Intervalo 2",'[1]Pesos dos Critérios'!$O$8,IF(U3388="Intervalo 3",'[1]Pesos dos Critérios'!$P$8,'[1]Pesos dos Critérios'!$Q$8)))</f>
        <v>0.0274470899470899</v>
      </c>
      <c r="AI3388" s="5" t="n">
        <f aca="false">IF(AA3388="Intervalo 1",'[1]Pesos dos Critérios'!$R$8,IF(AA3388="Intervalo 2",'[1]Pesos dos Critérios'!$S$8,IF(AA3388="Intervalo 3",'[1]Pesos dos Critérios'!$T$8,'[1]Pesos dos Critérios'!$U$8)))</f>
        <v>0.0547619047619048</v>
      </c>
      <c r="AJ3388" s="5" t="n">
        <f aca="false">SUM(AB3388:AI3388)</f>
        <v>0.303752592277183</v>
      </c>
      <c r="AK3388" s="5" t="n">
        <v>3387</v>
      </c>
      <c r="AM3388" s="1" t="s">
        <v>52</v>
      </c>
    </row>
    <row r="3389" customFormat="false" ht="12.8" hidden="false" customHeight="true" outlineLevel="0" collapsed="false">
      <c r="A3389" s="7" t="n">
        <v>2017</v>
      </c>
      <c r="B3389" s="7" t="s">
        <v>417</v>
      </c>
      <c r="C3389" s="8" t="s">
        <v>418</v>
      </c>
      <c r="D3389" s="7" t="s">
        <v>758</v>
      </c>
      <c r="E3389" s="7" t="s">
        <v>1667</v>
      </c>
      <c r="F3389" s="7" t="s">
        <v>2240</v>
      </c>
      <c r="G3389" s="7" t="s">
        <v>224</v>
      </c>
      <c r="H3389" s="9" t="n">
        <v>2</v>
      </c>
      <c r="I3389" s="7" t="s">
        <v>2229</v>
      </c>
      <c r="J3389" s="8" t="s">
        <v>86</v>
      </c>
      <c r="K3389" s="10" t="s">
        <v>46</v>
      </c>
      <c r="L3389" s="10" t="s">
        <v>83</v>
      </c>
      <c r="M3389" s="10" t="s">
        <v>96</v>
      </c>
      <c r="N3389" s="10" t="n">
        <v>0.002</v>
      </c>
      <c r="O3389" s="9" t="s">
        <v>49</v>
      </c>
      <c r="P3389" s="11" t="n">
        <v>0.024</v>
      </c>
      <c r="Q3389" s="8" t="s">
        <v>49</v>
      </c>
      <c r="R3389" s="11" t="n">
        <v>0.286</v>
      </c>
      <c r="S3389" s="8" t="s">
        <v>50</v>
      </c>
      <c r="T3389" s="11" t="n">
        <v>169</v>
      </c>
      <c r="U3389" s="8" t="s">
        <v>58</v>
      </c>
      <c r="V3389" s="11" t="n">
        <v>7.63</v>
      </c>
      <c r="W3389" s="11" t="n">
        <v>9.1</v>
      </c>
      <c r="X3389" s="11" t="n">
        <v>10.9</v>
      </c>
      <c r="Y3389" s="11" t="n">
        <v>13</v>
      </c>
      <c r="Z3389" s="11" t="n">
        <v>2.28</v>
      </c>
      <c r="AA3389" s="8" t="s">
        <v>58</v>
      </c>
      <c r="AB3389" s="5" t="n">
        <f aca="false">IF(C3389='[1]Pesos dos Critérios'!$V$3,'[1]Pesos dos Critérios'!$V$8,IF(Planilha1!C3389='[1]Pesos dos Critérios'!$W$3,'[1]Pesos dos Critérios'!$W$8,IF(Planilha1!C3389='[1]Pesos dos Critérios'!$X$3,'[1]Pesos dos Critérios'!$X$8,IF(Planilha1!C3389='[1]Pesos dos Critérios'!$Y$3,'[1]Pesos dos Critérios'!$Y$8,'[1]Pesos dos Critérios'!$Z$8))))</f>
        <v>0.0190740740740741</v>
      </c>
      <c r="AC3389" s="5" t="n">
        <f aca="false">IF(H3389=1,'[1]Pesos dos Critérios'!$AD$8,IF(Planilha1!H3389=2,'[1]Pesos dos Critérios'!$AE$8,IF(Planilha1!H3389=3,'[1]Pesos dos Critérios'!$AF$8,IF(Planilha1!H3389=4,'[1]Pesos dos Critérios'!$AG$8,'[1]Pesos dos Critérios'!$AH$8))))</f>
        <v>0.0384259259259259</v>
      </c>
      <c r="AD3389" s="5" t="n">
        <f aca="false">IF(J3389='[1]Pesos dos Critérios'!$AA$3,'[1]Pesos dos Critérios'!$AA$8,IF(Planilha1!J3389='[1]Pesos dos Critérios'!$AB$3,'[1]Pesos dos Critérios'!$AB$8,'[1]Pesos dos Critérios'!$AC$8))</f>
        <v>0.037037037037037</v>
      </c>
      <c r="AE3389" s="5" t="n">
        <f aca="false">IF(O3389="Intervalo 1",'[1]Pesos dos Critérios'!$J$8,IF(Planilha1!O3389="Intervalo 2",'[1]Pesos dos Critérios'!$K$8,IF(Planilha1!O3389="Intervalo 3",'[1]Pesos dos Critérios'!$L$8,'[1]Pesos dos Critérios'!$M$8)))</f>
        <v>0.0531762065095399</v>
      </c>
      <c r="AF3389" s="5" t="n">
        <f aca="false">IF(Q3389="Intervalo 1",'[1]Pesos dos Critérios'!$B$8,IF(Q3389="Intervalo 2",'[1]Pesos dos Critérios'!$C$8,IF(Q3389="Intervalo 3",'[1]Pesos dos Critérios'!$D$8,'[1]Pesos dos Critérios'!$E$8)))</f>
        <v>0.0550472852385421</v>
      </c>
      <c r="AG3389" s="5" t="n">
        <f aca="false">IF(S3389="Intervalo 1",'[1]Pesos dos Critérios'!$F$8,IF(S3389="Intervalo 2",'[1]Pesos dos Critérios'!$G$8,IF(S3389="Intervalo 3",'[1]Pesos dos Critérios'!$H$8,'[1]Pesos dos Critérios'!$I$8)))</f>
        <v>0.0187830687830688</v>
      </c>
      <c r="AH3389" s="5" t="n">
        <f aca="false">IF(U3389="Intervalo 1",'[1]Pesos dos Critérios'!$N$8,IF(U3389="Intervalo 2",'[1]Pesos dos Critérios'!$O$8,IF(U3389="Intervalo 3",'[1]Pesos dos Critérios'!$P$8,'[1]Pesos dos Critérios'!$Q$8)))</f>
        <v>0.0274470899470899</v>
      </c>
      <c r="AI3389" s="5" t="n">
        <f aca="false">IF(AA3389="Intervalo 1",'[1]Pesos dos Critérios'!$R$8,IF(AA3389="Intervalo 2",'[1]Pesos dos Critérios'!$S$8,IF(AA3389="Intervalo 3",'[1]Pesos dos Critérios'!$T$8,'[1]Pesos dos Critérios'!$U$8)))</f>
        <v>0.0547619047619048</v>
      </c>
      <c r="AJ3389" s="5" t="n">
        <f aca="false">SUM(AB3389:AI3389)</f>
        <v>0.303752592277183</v>
      </c>
      <c r="AK3389" s="5" t="n">
        <v>3388</v>
      </c>
      <c r="AM3389" s="1" t="s">
        <v>52</v>
      </c>
    </row>
    <row r="3390" customFormat="false" ht="12.8" hidden="false" customHeight="true" outlineLevel="0" collapsed="false">
      <c r="A3390" s="7" t="n">
        <v>2017</v>
      </c>
      <c r="B3390" s="7" t="s">
        <v>417</v>
      </c>
      <c r="C3390" s="8" t="s">
        <v>418</v>
      </c>
      <c r="D3390" s="7" t="s">
        <v>758</v>
      </c>
      <c r="E3390" s="7" t="s">
        <v>1667</v>
      </c>
      <c r="F3390" s="7" t="s">
        <v>2240</v>
      </c>
      <c r="G3390" s="7" t="s">
        <v>224</v>
      </c>
      <c r="H3390" s="9" t="n">
        <v>2</v>
      </c>
      <c r="I3390" s="7" t="s">
        <v>2229</v>
      </c>
      <c r="J3390" s="8" t="s">
        <v>86</v>
      </c>
      <c r="K3390" s="10" t="s">
        <v>46</v>
      </c>
      <c r="L3390" s="10" t="s">
        <v>83</v>
      </c>
      <c r="M3390" s="10" t="s">
        <v>96</v>
      </c>
      <c r="N3390" s="10" t="n">
        <v>0.002</v>
      </c>
      <c r="O3390" s="9" t="s">
        <v>49</v>
      </c>
      <c r="P3390" s="11" t="n">
        <v>0.024</v>
      </c>
      <c r="Q3390" s="8" t="s">
        <v>49</v>
      </c>
      <c r="R3390" s="11" t="n">
        <v>0.286</v>
      </c>
      <c r="S3390" s="8" t="s">
        <v>50</v>
      </c>
      <c r="T3390" s="11" t="n">
        <v>169</v>
      </c>
      <c r="U3390" s="8" t="s">
        <v>58</v>
      </c>
      <c r="V3390" s="11" t="n">
        <v>7.63</v>
      </c>
      <c r="W3390" s="11" t="n">
        <v>9.03</v>
      </c>
      <c r="X3390" s="11" t="n">
        <v>10.9</v>
      </c>
      <c r="Y3390" s="11" t="n">
        <v>12.9</v>
      </c>
      <c r="Z3390" s="11" t="n">
        <v>2.28</v>
      </c>
      <c r="AA3390" s="8" t="s">
        <v>58</v>
      </c>
      <c r="AB3390" s="5" t="n">
        <f aca="false">IF(C3390='[1]Pesos dos Critérios'!$V$3,'[1]Pesos dos Critérios'!$V$8,IF(Planilha1!C3390='[1]Pesos dos Critérios'!$W$3,'[1]Pesos dos Critérios'!$W$8,IF(Planilha1!C3390='[1]Pesos dos Critérios'!$X$3,'[1]Pesos dos Critérios'!$X$8,IF(Planilha1!C3390='[1]Pesos dos Critérios'!$Y$3,'[1]Pesos dos Critérios'!$Y$8,'[1]Pesos dos Critérios'!$Z$8))))</f>
        <v>0.0190740740740741</v>
      </c>
      <c r="AC3390" s="5" t="n">
        <f aca="false">IF(H3390=1,'[1]Pesos dos Critérios'!$AD$8,IF(Planilha1!H3390=2,'[1]Pesos dos Critérios'!$AE$8,IF(Planilha1!H3390=3,'[1]Pesos dos Critérios'!$AF$8,IF(Planilha1!H3390=4,'[1]Pesos dos Critérios'!$AG$8,'[1]Pesos dos Critérios'!$AH$8))))</f>
        <v>0.0384259259259259</v>
      </c>
      <c r="AD3390" s="5" t="n">
        <f aca="false">IF(J3390='[1]Pesos dos Critérios'!$AA$3,'[1]Pesos dos Critérios'!$AA$8,IF(Planilha1!J3390='[1]Pesos dos Critérios'!$AB$3,'[1]Pesos dos Critérios'!$AB$8,'[1]Pesos dos Critérios'!$AC$8))</f>
        <v>0.037037037037037</v>
      </c>
      <c r="AE3390" s="5" t="n">
        <f aca="false">IF(O3390="Intervalo 1",'[1]Pesos dos Critérios'!$J$8,IF(Planilha1!O3390="Intervalo 2",'[1]Pesos dos Critérios'!$K$8,IF(Planilha1!O3390="Intervalo 3",'[1]Pesos dos Critérios'!$L$8,'[1]Pesos dos Critérios'!$M$8)))</f>
        <v>0.0531762065095399</v>
      </c>
      <c r="AF3390" s="5" t="n">
        <f aca="false">IF(Q3390="Intervalo 1",'[1]Pesos dos Critérios'!$B$8,IF(Q3390="Intervalo 2",'[1]Pesos dos Critérios'!$C$8,IF(Q3390="Intervalo 3",'[1]Pesos dos Critérios'!$D$8,'[1]Pesos dos Critérios'!$E$8)))</f>
        <v>0.0550472852385421</v>
      </c>
      <c r="AG3390" s="5" t="n">
        <f aca="false">IF(S3390="Intervalo 1",'[1]Pesos dos Critérios'!$F$8,IF(S3390="Intervalo 2",'[1]Pesos dos Critérios'!$G$8,IF(S3390="Intervalo 3",'[1]Pesos dos Critérios'!$H$8,'[1]Pesos dos Critérios'!$I$8)))</f>
        <v>0.0187830687830688</v>
      </c>
      <c r="AH3390" s="5" t="n">
        <f aca="false">IF(U3390="Intervalo 1",'[1]Pesos dos Critérios'!$N$8,IF(U3390="Intervalo 2",'[1]Pesos dos Critérios'!$O$8,IF(U3390="Intervalo 3",'[1]Pesos dos Critérios'!$P$8,'[1]Pesos dos Critérios'!$Q$8)))</f>
        <v>0.0274470899470899</v>
      </c>
      <c r="AI3390" s="5" t="n">
        <f aca="false">IF(AA3390="Intervalo 1",'[1]Pesos dos Critérios'!$R$8,IF(AA3390="Intervalo 2",'[1]Pesos dos Critérios'!$S$8,IF(AA3390="Intervalo 3",'[1]Pesos dos Critérios'!$T$8,'[1]Pesos dos Critérios'!$U$8)))</f>
        <v>0.0547619047619048</v>
      </c>
      <c r="AJ3390" s="5" t="n">
        <f aca="false">SUM(AB3390:AI3390)</f>
        <v>0.303752592277183</v>
      </c>
      <c r="AK3390" s="5" t="n">
        <v>3389</v>
      </c>
      <c r="AM3390" s="1" t="s">
        <v>52</v>
      </c>
    </row>
    <row r="3391" customFormat="false" ht="12.8" hidden="false" customHeight="true" outlineLevel="0" collapsed="false">
      <c r="A3391" s="7" t="n">
        <v>2017</v>
      </c>
      <c r="B3391" s="7" t="s">
        <v>417</v>
      </c>
      <c r="C3391" s="8" t="s">
        <v>418</v>
      </c>
      <c r="D3391" s="7" t="s">
        <v>89</v>
      </c>
      <c r="E3391" s="7" t="s">
        <v>1560</v>
      </c>
      <c r="F3391" s="7" t="s">
        <v>1658</v>
      </c>
      <c r="G3391" s="7" t="s">
        <v>224</v>
      </c>
      <c r="H3391" s="9" t="n">
        <v>2</v>
      </c>
      <c r="I3391" s="7" t="s">
        <v>1911</v>
      </c>
      <c r="J3391" s="8" t="s">
        <v>45</v>
      </c>
      <c r="K3391" s="10" t="s">
        <v>46</v>
      </c>
      <c r="L3391" s="10" t="s">
        <v>83</v>
      </c>
      <c r="M3391" s="10" t="s">
        <v>56</v>
      </c>
      <c r="N3391" s="10" t="n">
        <v>0.019</v>
      </c>
      <c r="O3391" s="9" t="s">
        <v>58</v>
      </c>
      <c r="P3391" s="11" t="n">
        <v>0.377</v>
      </c>
      <c r="Q3391" s="8" t="s">
        <v>58</v>
      </c>
      <c r="R3391" s="11" t="n">
        <v>0.026</v>
      </c>
      <c r="S3391" s="8" t="s">
        <v>57</v>
      </c>
      <c r="T3391" s="11" t="n">
        <v>146</v>
      </c>
      <c r="U3391" s="8" t="s">
        <v>58</v>
      </c>
      <c r="V3391" s="11" t="n">
        <v>5.7</v>
      </c>
      <c r="W3391" s="11" t="n">
        <v>7</v>
      </c>
      <c r="X3391" s="11" t="n">
        <v>8.6</v>
      </c>
      <c r="Y3391" s="11" t="n">
        <v>10.3</v>
      </c>
      <c r="Z3391" s="11" t="n">
        <v>2.41</v>
      </c>
      <c r="AA3391" s="8" t="s">
        <v>58</v>
      </c>
      <c r="AB3391" s="5" t="n">
        <f aca="false">IF(C3391='[1]Pesos dos Critérios'!$V$3,'[1]Pesos dos Critérios'!$V$8,IF(Planilha1!C3391='[1]Pesos dos Critérios'!$W$3,'[1]Pesos dos Critérios'!$W$8,IF(Planilha1!C3391='[1]Pesos dos Critérios'!$X$3,'[1]Pesos dos Critérios'!$X$8,IF(Planilha1!C3391='[1]Pesos dos Critérios'!$Y$3,'[1]Pesos dos Critérios'!$Y$8,'[1]Pesos dos Critérios'!$Z$8))))</f>
        <v>0.0190740740740741</v>
      </c>
      <c r="AC3391" s="5" t="n">
        <f aca="false">IF(H3391=1,'[1]Pesos dos Critérios'!$AD$8,IF(Planilha1!H3391=2,'[1]Pesos dos Critérios'!$AE$8,IF(Planilha1!H3391=3,'[1]Pesos dos Critérios'!$AF$8,IF(Planilha1!H3391=4,'[1]Pesos dos Critérios'!$AG$8,'[1]Pesos dos Critérios'!$AH$8))))</f>
        <v>0.0384259259259259</v>
      </c>
      <c r="AD3391" s="5" t="n">
        <f aca="false">IF(J3391='[1]Pesos dos Critérios'!$AA$3,'[1]Pesos dos Critérios'!$AA$8,IF(Planilha1!J3391='[1]Pesos dos Critérios'!$AB$3,'[1]Pesos dos Critérios'!$AB$8,'[1]Pesos dos Critérios'!$AC$8))</f>
        <v>0.037037037037037</v>
      </c>
      <c r="AE3391" s="5" t="n">
        <f aca="false">IF(O3391="Intervalo 1",'[1]Pesos dos Critérios'!$J$8,IF(Planilha1!O3391="Intervalo 2",'[1]Pesos dos Critérios'!$K$8,IF(Planilha1!O3391="Intervalo 3",'[1]Pesos dos Critérios'!$L$8,'[1]Pesos dos Critérios'!$M$8)))</f>
        <v>0.0218406285072952</v>
      </c>
      <c r="AF3391" s="5" t="n">
        <f aca="false">IF(Q3391="Intervalo 1",'[1]Pesos dos Critérios'!$B$8,IF(Q3391="Intervalo 2",'[1]Pesos dos Critérios'!$C$8,IF(Q3391="Intervalo 3",'[1]Pesos dos Critérios'!$D$8,'[1]Pesos dos Critérios'!$E$8)))</f>
        <v>0.0213326341741642</v>
      </c>
      <c r="AG3391" s="5" t="n">
        <f aca="false">IF(S3391="Intervalo 1",'[1]Pesos dos Critérios'!$F$8,IF(S3391="Intervalo 2",'[1]Pesos dos Critérios'!$G$8,IF(S3391="Intervalo 3",'[1]Pesos dos Critérios'!$H$8,'[1]Pesos dos Critérios'!$I$8)))</f>
        <v>0.032010582010582</v>
      </c>
      <c r="AH3391" s="5" t="n">
        <f aca="false">IF(U3391="Intervalo 1",'[1]Pesos dos Critérios'!$N$8,IF(U3391="Intervalo 2",'[1]Pesos dos Critérios'!$O$8,IF(U3391="Intervalo 3",'[1]Pesos dos Critérios'!$P$8,'[1]Pesos dos Critérios'!$Q$8)))</f>
        <v>0.0274470899470899</v>
      </c>
      <c r="AI3391" s="5" t="n">
        <f aca="false">IF(AA3391="Intervalo 1",'[1]Pesos dos Critérios'!$R$8,IF(AA3391="Intervalo 2",'[1]Pesos dos Critérios'!$S$8,IF(AA3391="Intervalo 3",'[1]Pesos dos Critérios'!$T$8,'[1]Pesos dos Critérios'!$U$8)))</f>
        <v>0.0547619047619048</v>
      </c>
      <c r="AJ3391" s="5" t="n">
        <f aca="false">SUM(AB3391:AI3391)</f>
        <v>0.251929876438073</v>
      </c>
      <c r="AK3391" s="5" t="n">
        <v>3390</v>
      </c>
      <c r="AM3391" s="1" t="s">
        <v>60</v>
      </c>
    </row>
    <row r="3392" customFormat="false" ht="12.8" hidden="false" customHeight="true" outlineLevel="0" collapsed="false">
      <c r="A3392" s="7" t="n">
        <v>2017</v>
      </c>
      <c r="B3392" s="7" t="s">
        <v>417</v>
      </c>
      <c r="C3392" s="8" t="s">
        <v>418</v>
      </c>
      <c r="D3392" s="7" t="s">
        <v>2241</v>
      </c>
      <c r="E3392" s="7" t="s">
        <v>2242</v>
      </c>
      <c r="F3392" s="7" t="s">
        <v>1810</v>
      </c>
      <c r="G3392" s="7" t="s">
        <v>1806</v>
      </c>
      <c r="H3392" s="9" t="n">
        <v>4</v>
      </c>
      <c r="I3392" s="7" t="s">
        <v>1911</v>
      </c>
      <c r="J3392" s="8" t="s">
        <v>45</v>
      </c>
      <c r="K3392" s="10" t="s">
        <v>46</v>
      </c>
      <c r="L3392" s="10" t="s">
        <v>47</v>
      </c>
      <c r="M3392" s="10" t="s">
        <v>96</v>
      </c>
      <c r="N3392" s="10" t="n">
        <v>0.009</v>
      </c>
      <c r="O3392" s="9" t="s">
        <v>49</v>
      </c>
      <c r="P3392" s="11" t="n">
        <v>0.068</v>
      </c>
      <c r="Q3392" s="8" t="s">
        <v>49</v>
      </c>
      <c r="R3392" s="11" t="n">
        <v>0.308</v>
      </c>
      <c r="S3392" s="8" t="s">
        <v>50</v>
      </c>
      <c r="T3392" s="11" t="n">
        <v>263</v>
      </c>
      <c r="U3392" s="8" t="s">
        <v>50</v>
      </c>
      <c r="V3392" s="11" t="n">
        <v>5.39</v>
      </c>
      <c r="W3392" s="11" t="n">
        <v>5.25</v>
      </c>
      <c r="X3392" s="11" t="n">
        <v>7.7</v>
      </c>
      <c r="Y3392" s="11" t="n">
        <v>7.5</v>
      </c>
      <c r="Z3392" s="11" t="n">
        <v>3.56</v>
      </c>
      <c r="AA3392" s="8" t="s">
        <v>50</v>
      </c>
      <c r="AB3392" s="5" t="n">
        <f aca="false">IF(C3392='[1]Pesos dos Critérios'!$V$3,'[1]Pesos dos Critérios'!$V$8,IF(Planilha1!C3392='[1]Pesos dos Critérios'!$W$3,'[1]Pesos dos Critérios'!$W$8,IF(Planilha1!C3392='[1]Pesos dos Critérios'!$X$3,'[1]Pesos dos Critérios'!$X$8,IF(Planilha1!C3392='[1]Pesos dos Critérios'!$Y$3,'[1]Pesos dos Critérios'!$Y$8,'[1]Pesos dos Critérios'!$Z$8))))</f>
        <v>0.0190740740740741</v>
      </c>
      <c r="AC3392" s="5" t="n">
        <f aca="false">IF(H3392=1,'[1]Pesos dos Critérios'!$AD$8,IF(Planilha1!H3392=2,'[1]Pesos dos Critérios'!$AE$8,IF(Planilha1!H3392=3,'[1]Pesos dos Critérios'!$AF$8,IF(Planilha1!H3392=4,'[1]Pesos dos Critérios'!$AG$8,'[1]Pesos dos Critérios'!$AH$8))))</f>
        <v>0.0226851851851852</v>
      </c>
      <c r="AD3392" s="5" t="n">
        <f aca="false">IF(J3392='[1]Pesos dos Critérios'!$AA$3,'[1]Pesos dos Critérios'!$AA$8,IF(Planilha1!J3392='[1]Pesos dos Critérios'!$AB$3,'[1]Pesos dos Critérios'!$AB$8,'[1]Pesos dos Critérios'!$AC$8))</f>
        <v>0.037037037037037</v>
      </c>
      <c r="AE3392" s="5" t="n">
        <f aca="false">IF(O3392="Intervalo 1",'[1]Pesos dos Critérios'!$J$8,IF(Planilha1!O3392="Intervalo 2",'[1]Pesos dos Critérios'!$K$8,IF(Planilha1!O3392="Intervalo 3",'[1]Pesos dos Critérios'!$L$8,'[1]Pesos dos Critérios'!$M$8)))</f>
        <v>0.0531762065095399</v>
      </c>
      <c r="AF3392" s="5" t="n">
        <f aca="false">IF(Q3392="Intervalo 1",'[1]Pesos dos Critérios'!$B$8,IF(Q3392="Intervalo 2",'[1]Pesos dos Critérios'!$C$8,IF(Q3392="Intervalo 3",'[1]Pesos dos Critérios'!$D$8,'[1]Pesos dos Critérios'!$E$8)))</f>
        <v>0.0550472852385421</v>
      </c>
      <c r="AG3392" s="5" t="n">
        <f aca="false">IF(S3392="Intervalo 1",'[1]Pesos dos Critérios'!$F$8,IF(S3392="Intervalo 2",'[1]Pesos dos Critérios'!$G$8,IF(S3392="Intervalo 3",'[1]Pesos dos Critérios'!$H$8,'[1]Pesos dos Critérios'!$I$8)))</f>
        <v>0.0187830687830688</v>
      </c>
      <c r="AH3392" s="5" t="n">
        <f aca="false">IF(U3392="Intervalo 1",'[1]Pesos dos Critérios'!$N$8,IF(U3392="Intervalo 2",'[1]Pesos dos Critérios'!$O$8,IF(U3392="Intervalo 3",'[1]Pesos dos Critérios'!$P$8,'[1]Pesos dos Critérios'!$Q$8)))</f>
        <v>0.019510582010582</v>
      </c>
      <c r="AI3392" s="5" t="n">
        <f aca="false">IF(AA3392="Intervalo 1",'[1]Pesos dos Critérios'!$R$8,IF(AA3392="Intervalo 2",'[1]Pesos dos Critérios'!$S$8,IF(AA3392="Intervalo 3",'[1]Pesos dos Critérios'!$T$8,'[1]Pesos dos Critérios'!$U$8)))</f>
        <v>0.0468253968253968</v>
      </c>
      <c r="AJ3392" s="5" t="n">
        <f aca="false">SUM(AB3392:AI3392)</f>
        <v>0.272138835663426</v>
      </c>
      <c r="AK3392" s="5" t="n">
        <v>3391</v>
      </c>
      <c r="AM3392" s="1" t="s">
        <v>52</v>
      </c>
    </row>
    <row r="3393" customFormat="false" ht="12.8" hidden="false" customHeight="true" outlineLevel="0" collapsed="false">
      <c r="A3393" s="7" t="n">
        <v>2017</v>
      </c>
      <c r="B3393" s="7" t="s">
        <v>417</v>
      </c>
      <c r="C3393" s="8" t="s">
        <v>418</v>
      </c>
      <c r="D3393" s="7" t="s">
        <v>395</v>
      </c>
      <c r="E3393" s="7" t="s">
        <v>1564</v>
      </c>
      <c r="F3393" s="7" t="s">
        <v>1659</v>
      </c>
      <c r="G3393" s="7" t="s">
        <v>224</v>
      </c>
      <c r="H3393" s="9" t="n">
        <v>2</v>
      </c>
      <c r="I3393" s="7" t="s">
        <v>1916</v>
      </c>
      <c r="J3393" s="8" t="s">
        <v>86</v>
      </c>
      <c r="K3393" s="10" t="s">
        <v>46</v>
      </c>
      <c r="L3393" s="10" t="s">
        <v>83</v>
      </c>
      <c r="M3393" s="10" t="s">
        <v>96</v>
      </c>
      <c r="N3393" s="10" t="n">
        <v>0.003</v>
      </c>
      <c r="O3393" s="9" t="s">
        <v>49</v>
      </c>
      <c r="P3393" s="11" t="n">
        <v>0.018</v>
      </c>
      <c r="Q3393" s="8" t="s">
        <v>49</v>
      </c>
      <c r="R3393" s="11" t="n">
        <v>0.263</v>
      </c>
      <c r="S3393" s="8" t="s">
        <v>50</v>
      </c>
      <c r="T3393" s="11" t="n">
        <v>195</v>
      </c>
      <c r="U3393" s="8" t="s">
        <v>50</v>
      </c>
      <c r="V3393" s="11" t="n">
        <v>6.58</v>
      </c>
      <c r="W3393" s="11" t="n">
        <v>8.05</v>
      </c>
      <c r="X3393" s="11" t="n">
        <v>9.4</v>
      </c>
      <c r="Y3393" s="11" t="n">
        <v>11.5</v>
      </c>
      <c r="Z3393" s="11" t="n">
        <v>2.63</v>
      </c>
      <c r="AA3393" s="8" t="s">
        <v>58</v>
      </c>
      <c r="AB3393" s="5" t="n">
        <f aca="false">IF(C3393='[1]Pesos dos Critérios'!$V$3,'[1]Pesos dos Critérios'!$V$8,IF(Planilha1!C3393='[1]Pesos dos Critérios'!$W$3,'[1]Pesos dos Critérios'!$W$8,IF(Planilha1!C3393='[1]Pesos dos Critérios'!$X$3,'[1]Pesos dos Critérios'!$X$8,IF(Planilha1!C3393='[1]Pesos dos Critérios'!$Y$3,'[1]Pesos dos Critérios'!$Y$8,'[1]Pesos dos Critérios'!$Z$8))))</f>
        <v>0.0190740740740741</v>
      </c>
      <c r="AC3393" s="5" t="n">
        <f aca="false">IF(H3393=1,'[1]Pesos dos Critérios'!$AD$8,IF(Planilha1!H3393=2,'[1]Pesos dos Critérios'!$AE$8,IF(Planilha1!H3393=3,'[1]Pesos dos Critérios'!$AF$8,IF(Planilha1!H3393=4,'[1]Pesos dos Critérios'!$AG$8,'[1]Pesos dos Critérios'!$AH$8))))</f>
        <v>0.0384259259259259</v>
      </c>
      <c r="AD3393" s="5" t="n">
        <f aca="false">IF(J3393='[1]Pesos dos Critérios'!$AA$3,'[1]Pesos dos Critérios'!$AA$8,IF(Planilha1!J3393='[1]Pesos dos Critérios'!$AB$3,'[1]Pesos dos Critérios'!$AB$8,'[1]Pesos dos Critérios'!$AC$8))</f>
        <v>0.037037037037037</v>
      </c>
      <c r="AE3393" s="5" t="n">
        <f aca="false">IF(O3393="Intervalo 1",'[1]Pesos dos Critérios'!$J$8,IF(Planilha1!O3393="Intervalo 2",'[1]Pesos dos Critérios'!$K$8,IF(Planilha1!O3393="Intervalo 3",'[1]Pesos dos Critérios'!$L$8,'[1]Pesos dos Critérios'!$M$8)))</f>
        <v>0.0531762065095399</v>
      </c>
      <c r="AF3393" s="5" t="n">
        <f aca="false">IF(Q3393="Intervalo 1",'[1]Pesos dos Critérios'!$B$8,IF(Q3393="Intervalo 2",'[1]Pesos dos Critérios'!$C$8,IF(Q3393="Intervalo 3",'[1]Pesos dos Critérios'!$D$8,'[1]Pesos dos Critérios'!$E$8)))</f>
        <v>0.0550472852385421</v>
      </c>
      <c r="AG3393" s="5" t="n">
        <f aca="false">IF(S3393="Intervalo 1",'[1]Pesos dos Critérios'!$F$8,IF(S3393="Intervalo 2",'[1]Pesos dos Critérios'!$G$8,IF(S3393="Intervalo 3",'[1]Pesos dos Critérios'!$H$8,'[1]Pesos dos Critérios'!$I$8)))</f>
        <v>0.0187830687830688</v>
      </c>
      <c r="AH3393" s="5" t="n">
        <f aca="false">IF(U3393="Intervalo 1",'[1]Pesos dos Critérios'!$N$8,IF(U3393="Intervalo 2",'[1]Pesos dos Critérios'!$O$8,IF(U3393="Intervalo 3",'[1]Pesos dos Critérios'!$P$8,'[1]Pesos dos Critérios'!$Q$8)))</f>
        <v>0.019510582010582</v>
      </c>
      <c r="AI3393" s="5" t="n">
        <f aca="false">IF(AA3393="Intervalo 1",'[1]Pesos dos Critérios'!$R$8,IF(AA3393="Intervalo 2",'[1]Pesos dos Critérios'!$S$8,IF(AA3393="Intervalo 3",'[1]Pesos dos Critérios'!$T$8,'[1]Pesos dos Critérios'!$U$8)))</f>
        <v>0.0547619047619048</v>
      </c>
      <c r="AJ3393" s="5" t="n">
        <f aca="false">SUM(AB3393:AI3393)</f>
        <v>0.295816084340675</v>
      </c>
      <c r="AK3393" s="5" t="n">
        <v>3392</v>
      </c>
      <c r="AM3393" s="1" t="s">
        <v>52</v>
      </c>
    </row>
    <row r="3394" customFormat="false" ht="12.8" hidden="false" customHeight="true" outlineLevel="0" collapsed="false">
      <c r="A3394" s="7" t="n">
        <v>2017</v>
      </c>
      <c r="B3394" s="7" t="s">
        <v>417</v>
      </c>
      <c r="C3394" s="8" t="s">
        <v>418</v>
      </c>
      <c r="D3394" s="7" t="s">
        <v>395</v>
      </c>
      <c r="E3394" s="7" t="s">
        <v>1599</v>
      </c>
      <c r="F3394" s="7" t="s">
        <v>1659</v>
      </c>
      <c r="G3394" s="7" t="s">
        <v>224</v>
      </c>
      <c r="H3394" s="9" t="n">
        <v>2</v>
      </c>
      <c r="I3394" s="7" t="s">
        <v>2136</v>
      </c>
      <c r="J3394" s="8" t="s">
        <v>86</v>
      </c>
      <c r="K3394" s="10" t="s">
        <v>46</v>
      </c>
      <c r="L3394" s="10" t="s">
        <v>83</v>
      </c>
      <c r="M3394" s="10" t="s">
        <v>96</v>
      </c>
      <c r="N3394" s="10" t="n">
        <v>0.009</v>
      </c>
      <c r="O3394" s="9" t="s">
        <v>49</v>
      </c>
      <c r="P3394" s="11" t="n">
        <v>0.011</v>
      </c>
      <c r="Q3394" s="8" t="s">
        <v>49</v>
      </c>
      <c r="R3394" s="11" t="n">
        <v>0.29</v>
      </c>
      <c r="S3394" s="8" t="s">
        <v>50</v>
      </c>
      <c r="T3394" s="11" t="n">
        <v>191</v>
      </c>
      <c r="U3394" s="8" t="s">
        <v>50</v>
      </c>
      <c r="V3394" s="11" t="n">
        <v>6.86</v>
      </c>
      <c r="W3394" s="11" t="n">
        <v>7.98</v>
      </c>
      <c r="X3394" s="11" t="n">
        <v>9.8</v>
      </c>
      <c r="Y3394" s="11" t="n">
        <v>11.4</v>
      </c>
      <c r="Z3394" s="11" t="n">
        <v>2.58</v>
      </c>
      <c r="AA3394" s="8" t="s">
        <v>58</v>
      </c>
      <c r="AB3394" s="5" t="n">
        <f aca="false">IF(C3394='[1]Pesos dos Critérios'!$V$3,'[1]Pesos dos Critérios'!$V$8,IF(Planilha1!C3394='[1]Pesos dos Critérios'!$W$3,'[1]Pesos dos Critérios'!$W$8,IF(Planilha1!C3394='[1]Pesos dos Critérios'!$X$3,'[1]Pesos dos Critérios'!$X$8,IF(Planilha1!C3394='[1]Pesos dos Critérios'!$Y$3,'[1]Pesos dos Critérios'!$Y$8,'[1]Pesos dos Critérios'!$Z$8))))</f>
        <v>0.0190740740740741</v>
      </c>
      <c r="AC3394" s="5" t="n">
        <f aca="false">IF(H3394=1,'[1]Pesos dos Critérios'!$AD$8,IF(Planilha1!H3394=2,'[1]Pesos dos Critérios'!$AE$8,IF(Planilha1!H3394=3,'[1]Pesos dos Critérios'!$AF$8,IF(Planilha1!H3394=4,'[1]Pesos dos Critérios'!$AG$8,'[1]Pesos dos Critérios'!$AH$8))))</f>
        <v>0.0384259259259259</v>
      </c>
      <c r="AD3394" s="5" t="n">
        <f aca="false">IF(J3394='[1]Pesos dos Critérios'!$AA$3,'[1]Pesos dos Critérios'!$AA$8,IF(Planilha1!J3394='[1]Pesos dos Critérios'!$AB$3,'[1]Pesos dos Critérios'!$AB$8,'[1]Pesos dos Critérios'!$AC$8))</f>
        <v>0.037037037037037</v>
      </c>
      <c r="AE3394" s="5" t="n">
        <f aca="false">IF(O3394="Intervalo 1",'[1]Pesos dos Critérios'!$J$8,IF(Planilha1!O3394="Intervalo 2",'[1]Pesos dos Critérios'!$K$8,IF(Planilha1!O3394="Intervalo 3",'[1]Pesos dos Critérios'!$L$8,'[1]Pesos dos Critérios'!$M$8)))</f>
        <v>0.0531762065095399</v>
      </c>
      <c r="AF3394" s="5" t="n">
        <f aca="false">IF(Q3394="Intervalo 1",'[1]Pesos dos Critérios'!$B$8,IF(Q3394="Intervalo 2",'[1]Pesos dos Critérios'!$C$8,IF(Q3394="Intervalo 3",'[1]Pesos dos Critérios'!$D$8,'[1]Pesos dos Critérios'!$E$8)))</f>
        <v>0.0550472852385421</v>
      </c>
      <c r="AG3394" s="5" t="n">
        <f aca="false">IF(S3394="Intervalo 1",'[1]Pesos dos Critérios'!$F$8,IF(S3394="Intervalo 2",'[1]Pesos dos Critérios'!$G$8,IF(S3394="Intervalo 3",'[1]Pesos dos Critérios'!$H$8,'[1]Pesos dos Critérios'!$I$8)))</f>
        <v>0.0187830687830688</v>
      </c>
      <c r="AH3394" s="5" t="n">
        <f aca="false">IF(U3394="Intervalo 1",'[1]Pesos dos Critérios'!$N$8,IF(U3394="Intervalo 2",'[1]Pesos dos Critérios'!$O$8,IF(U3394="Intervalo 3",'[1]Pesos dos Critérios'!$P$8,'[1]Pesos dos Critérios'!$Q$8)))</f>
        <v>0.019510582010582</v>
      </c>
      <c r="AI3394" s="5" t="n">
        <f aca="false">IF(AA3394="Intervalo 1",'[1]Pesos dos Critérios'!$R$8,IF(AA3394="Intervalo 2",'[1]Pesos dos Critérios'!$S$8,IF(AA3394="Intervalo 3",'[1]Pesos dos Critérios'!$T$8,'[1]Pesos dos Critérios'!$U$8)))</f>
        <v>0.0547619047619048</v>
      </c>
      <c r="AJ3394" s="5" t="n">
        <f aca="false">SUM(AB3394:AI3394)</f>
        <v>0.295816084340675</v>
      </c>
      <c r="AK3394" s="5" t="n">
        <v>3393</v>
      </c>
      <c r="AM3394" s="1" t="s">
        <v>52</v>
      </c>
    </row>
    <row r="3395" customFormat="false" ht="12.8" hidden="false" customHeight="true" outlineLevel="0" collapsed="false">
      <c r="A3395" s="7" t="n">
        <v>2017</v>
      </c>
      <c r="B3395" s="7" t="s">
        <v>417</v>
      </c>
      <c r="C3395" s="8" t="s">
        <v>418</v>
      </c>
      <c r="D3395" s="7" t="s">
        <v>758</v>
      </c>
      <c r="E3395" s="7" t="s">
        <v>2243</v>
      </c>
      <c r="F3395" s="7" t="s">
        <v>2244</v>
      </c>
      <c r="G3395" s="7" t="s">
        <v>224</v>
      </c>
      <c r="H3395" s="9" t="n">
        <v>2</v>
      </c>
      <c r="I3395" s="7" t="s">
        <v>1999</v>
      </c>
      <c r="J3395" s="8" t="s">
        <v>86</v>
      </c>
      <c r="K3395" s="10" t="s">
        <v>46</v>
      </c>
      <c r="L3395" s="10" t="s">
        <v>83</v>
      </c>
      <c r="M3395" s="10" t="s">
        <v>48</v>
      </c>
      <c r="N3395" s="10" t="n">
        <v>0.008</v>
      </c>
      <c r="O3395" s="9" t="s">
        <v>49</v>
      </c>
      <c r="P3395" s="11" t="n">
        <v>0.262</v>
      </c>
      <c r="Q3395" s="8" t="s">
        <v>58</v>
      </c>
      <c r="R3395" s="11" t="n">
        <v>0.007</v>
      </c>
      <c r="S3395" s="8" t="s">
        <v>49</v>
      </c>
      <c r="T3395" s="11" t="n">
        <v>156</v>
      </c>
      <c r="U3395" s="8" t="s">
        <v>58</v>
      </c>
      <c r="V3395" s="11" t="n">
        <v>5.6</v>
      </c>
      <c r="W3395" s="11" t="n">
        <v>6.93</v>
      </c>
      <c r="X3395" s="11" t="n">
        <v>8</v>
      </c>
      <c r="Y3395" s="11" t="n">
        <v>9.9</v>
      </c>
      <c r="Z3395" s="11" t="n">
        <v>2.53</v>
      </c>
      <c r="AA3395" s="8" t="s">
        <v>58</v>
      </c>
      <c r="AB3395" s="5" t="n">
        <f aca="false">IF(C3395='[1]Pesos dos Critérios'!$V$3,'[1]Pesos dos Critérios'!$V$8,IF(Planilha1!C3395='[1]Pesos dos Critérios'!$W$3,'[1]Pesos dos Critérios'!$W$8,IF(Planilha1!C3395='[1]Pesos dos Critérios'!$X$3,'[1]Pesos dos Critérios'!$X$8,IF(Planilha1!C3395='[1]Pesos dos Critérios'!$Y$3,'[1]Pesos dos Critérios'!$Y$8,'[1]Pesos dos Critérios'!$Z$8))))</f>
        <v>0.0190740740740741</v>
      </c>
      <c r="AC3395" s="5" t="n">
        <f aca="false">IF(H3395=1,'[1]Pesos dos Critérios'!$AD$8,IF(Planilha1!H3395=2,'[1]Pesos dos Critérios'!$AE$8,IF(Planilha1!H3395=3,'[1]Pesos dos Critérios'!$AF$8,IF(Planilha1!H3395=4,'[1]Pesos dos Critérios'!$AG$8,'[1]Pesos dos Critérios'!$AH$8))))</f>
        <v>0.0384259259259259</v>
      </c>
      <c r="AD3395" s="5" t="n">
        <f aca="false">IF(J3395='[1]Pesos dos Critérios'!$AA$3,'[1]Pesos dos Critérios'!$AA$8,IF(Planilha1!J3395='[1]Pesos dos Critérios'!$AB$3,'[1]Pesos dos Critérios'!$AB$8,'[1]Pesos dos Critérios'!$AC$8))</f>
        <v>0.037037037037037</v>
      </c>
      <c r="AE3395" s="5" t="n">
        <f aca="false">IF(O3395="Intervalo 1",'[1]Pesos dos Critérios'!$J$8,IF(Planilha1!O3395="Intervalo 2",'[1]Pesos dos Critérios'!$K$8,IF(Planilha1!O3395="Intervalo 3",'[1]Pesos dos Critérios'!$L$8,'[1]Pesos dos Critérios'!$M$8)))</f>
        <v>0.0531762065095399</v>
      </c>
      <c r="AF3395" s="5" t="n">
        <f aca="false">IF(Q3395="Intervalo 1",'[1]Pesos dos Critérios'!$B$8,IF(Q3395="Intervalo 2",'[1]Pesos dos Critérios'!$C$8,IF(Q3395="Intervalo 3",'[1]Pesos dos Critérios'!$D$8,'[1]Pesos dos Critérios'!$E$8)))</f>
        <v>0.0213326341741642</v>
      </c>
      <c r="AG3395" s="5" t="n">
        <f aca="false">IF(S3395="Intervalo 1",'[1]Pesos dos Critérios'!$F$8,IF(S3395="Intervalo 2",'[1]Pesos dos Critérios'!$G$8,IF(S3395="Intervalo 3",'[1]Pesos dos Critérios'!$H$8,'[1]Pesos dos Critérios'!$I$8)))</f>
        <v>0.0375661375661376</v>
      </c>
      <c r="AH3395" s="5" t="n">
        <f aca="false">IF(U3395="Intervalo 1",'[1]Pesos dos Critérios'!$N$8,IF(U3395="Intervalo 2",'[1]Pesos dos Critérios'!$O$8,IF(U3395="Intervalo 3",'[1]Pesos dos Critérios'!$P$8,'[1]Pesos dos Critérios'!$Q$8)))</f>
        <v>0.0274470899470899</v>
      </c>
      <c r="AI3395" s="5" t="n">
        <f aca="false">IF(AA3395="Intervalo 1",'[1]Pesos dos Critérios'!$R$8,IF(AA3395="Intervalo 2",'[1]Pesos dos Critérios'!$S$8,IF(AA3395="Intervalo 3",'[1]Pesos dos Critérios'!$T$8,'[1]Pesos dos Critérios'!$U$8)))</f>
        <v>0.0547619047619048</v>
      </c>
      <c r="AJ3395" s="5" t="n">
        <f aca="false">SUM(AB3395:AI3395)</f>
        <v>0.288821009995873</v>
      </c>
      <c r="AK3395" s="5" t="n">
        <v>3394</v>
      </c>
      <c r="AM3395" s="1" t="s">
        <v>52</v>
      </c>
    </row>
    <row r="3396" customFormat="false" ht="12.8" hidden="false" customHeight="true" outlineLevel="0" collapsed="false">
      <c r="A3396" s="7" t="n">
        <v>2017</v>
      </c>
      <c r="B3396" s="7" t="s">
        <v>417</v>
      </c>
      <c r="C3396" s="8" t="s">
        <v>418</v>
      </c>
      <c r="D3396" s="7" t="s">
        <v>758</v>
      </c>
      <c r="E3396" s="7" t="s">
        <v>2230</v>
      </c>
      <c r="F3396" s="7" t="s">
        <v>2245</v>
      </c>
      <c r="G3396" s="7" t="s">
        <v>224</v>
      </c>
      <c r="H3396" s="9" t="n">
        <v>2</v>
      </c>
      <c r="I3396" s="7" t="s">
        <v>2136</v>
      </c>
      <c r="J3396" s="8" t="s">
        <v>86</v>
      </c>
      <c r="K3396" s="10" t="s">
        <v>46</v>
      </c>
      <c r="L3396" s="10" t="s">
        <v>83</v>
      </c>
      <c r="M3396" s="10" t="s">
        <v>96</v>
      </c>
      <c r="N3396" s="10" t="n">
        <v>0.002</v>
      </c>
      <c r="O3396" s="9" t="s">
        <v>49</v>
      </c>
      <c r="P3396" s="11" t="n">
        <v>0.029</v>
      </c>
      <c r="Q3396" s="8" t="s">
        <v>49</v>
      </c>
      <c r="R3396" s="11" t="n">
        <v>0.803</v>
      </c>
      <c r="S3396" s="8" t="s">
        <v>50</v>
      </c>
      <c r="T3396" s="11" t="n">
        <v>157</v>
      </c>
      <c r="U3396" s="8" t="s">
        <v>58</v>
      </c>
      <c r="V3396" s="11" t="n">
        <v>8.12</v>
      </c>
      <c r="W3396" s="11" t="n">
        <v>9.94</v>
      </c>
      <c r="X3396" s="11" t="n">
        <v>11.6</v>
      </c>
      <c r="Y3396" s="11" t="n">
        <v>14.2</v>
      </c>
      <c r="Z3396" s="11" t="n">
        <v>2.1</v>
      </c>
      <c r="AA3396" s="8" t="s">
        <v>57</v>
      </c>
      <c r="AB3396" s="5" t="n">
        <f aca="false">IF(C3396='[1]Pesos dos Critérios'!$V$3,'[1]Pesos dos Critérios'!$V$8,IF(Planilha1!C3396='[1]Pesos dos Critérios'!$W$3,'[1]Pesos dos Critérios'!$W$8,IF(Planilha1!C3396='[1]Pesos dos Critérios'!$X$3,'[1]Pesos dos Critérios'!$X$8,IF(Planilha1!C3396='[1]Pesos dos Critérios'!$Y$3,'[1]Pesos dos Critérios'!$Y$8,'[1]Pesos dos Critérios'!$Z$8))))</f>
        <v>0.0190740740740741</v>
      </c>
      <c r="AC3396" s="5" t="n">
        <f aca="false">IF(H3396=1,'[1]Pesos dos Critérios'!$AD$8,IF(Planilha1!H3396=2,'[1]Pesos dos Critérios'!$AE$8,IF(Planilha1!H3396=3,'[1]Pesos dos Critérios'!$AF$8,IF(Planilha1!H3396=4,'[1]Pesos dos Critérios'!$AG$8,'[1]Pesos dos Critérios'!$AH$8))))</f>
        <v>0.0384259259259259</v>
      </c>
      <c r="AD3396" s="5" t="n">
        <f aca="false">IF(J3396='[1]Pesos dos Critérios'!$AA$3,'[1]Pesos dos Critérios'!$AA$8,IF(Planilha1!J3396='[1]Pesos dos Critérios'!$AB$3,'[1]Pesos dos Critérios'!$AB$8,'[1]Pesos dos Critérios'!$AC$8))</f>
        <v>0.037037037037037</v>
      </c>
      <c r="AE3396" s="5" t="n">
        <f aca="false">IF(O3396="Intervalo 1",'[1]Pesos dos Critérios'!$J$8,IF(Planilha1!O3396="Intervalo 2",'[1]Pesos dos Critérios'!$K$8,IF(Planilha1!O3396="Intervalo 3",'[1]Pesos dos Critérios'!$L$8,'[1]Pesos dos Critérios'!$M$8)))</f>
        <v>0.0531762065095399</v>
      </c>
      <c r="AF3396" s="5" t="n">
        <f aca="false">IF(Q3396="Intervalo 1",'[1]Pesos dos Critérios'!$B$8,IF(Q3396="Intervalo 2",'[1]Pesos dos Critérios'!$C$8,IF(Q3396="Intervalo 3",'[1]Pesos dos Critérios'!$D$8,'[1]Pesos dos Critérios'!$E$8)))</f>
        <v>0.0550472852385421</v>
      </c>
      <c r="AG3396" s="5" t="n">
        <f aca="false">IF(S3396="Intervalo 1",'[1]Pesos dos Critérios'!$F$8,IF(S3396="Intervalo 2",'[1]Pesos dos Critérios'!$G$8,IF(S3396="Intervalo 3",'[1]Pesos dos Critérios'!$H$8,'[1]Pesos dos Critérios'!$I$8)))</f>
        <v>0.0187830687830688</v>
      </c>
      <c r="AH3396" s="5" t="n">
        <f aca="false">IF(U3396="Intervalo 1",'[1]Pesos dos Critérios'!$N$8,IF(U3396="Intervalo 2",'[1]Pesos dos Critérios'!$O$8,IF(U3396="Intervalo 3",'[1]Pesos dos Critérios'!$P$8,'[1]Pesos dos Critérios'!$Q$8)))</f>
        <v>0.0274470899470899</v>
      </c>
      <c r="AI3396" s="5" t="n">
        <f aca="false">IF(AA3396="Intervalo 1",'[1]Pesos dos Critérios'!$R$8,IF(AA3396="Intervalo 2",'[1]Pesos dos Critérios'!$S$8,IF(AA3396="Intervalo 3",'[1]Pesos dos Critérios'!$T$8,'[1]Pesos dos Critérios'!$U$8)))</f>
        <v>0.0547619047619048</v>
      </c>
      <c r="AJ3396" s="5" t="n">
        <f aca="false">SUM(AB3396:AI3396)</f>
        <v>0.303752592277183</v>
      </c>
      <c r="AK3396" s="5" t="n">
        <v>3395</v>
      </c>
      <c r="AM3396" s="1" t="s">
        <v>52</v>
      </c>
    </row>
    <row r="3397" customFormat="false" ht="12.8" hidden="false" customHeight="true" outlineLevel="0" collapsed="false">
      <c r="A3397" s="7" t="n">
        <v>2017</v>
      </c>
      <c r="B3397" s="7" t="s">
        <v>417</v>
      </c>
      <c r="C3397" s="8" t="s">
        <v>418</v>
      </c>
      <c r="D3397" s="7" t="s">
        <v>758</v>
      </c>
      <c r="E3397" s="7" t="s">
        <v>2230</v>
      </c>
      <c r="F3397" s="7" t="s">
        <v>2246</v>
      </c>
      <c r="G3397" s="7" t="s">
        <v>224</v>
      </c>
      <c r="H3397" s="9" t="n">
        <v>2</v>
      </c>
      <c r="I3397" s="7" t="s">
        <v>2136</v>
      </c>
      <c r="J3397" s="8" t="s">
        <v>86</v>
      </c>
      <c r="K3397" s="10" t="s">
        <v>46</v>
      </c>
      <c r="L3397" s="10" t="s">
        <v>83</v>
      </c>
      <c r="M3397" s="10" t="s">
        <v>96</v>
      </c>
      <c r="N3397" s="10" t="n">
        <v>0.002</v>
      </c>
      <c r="O3397" s="9" t="s">
        <v>49</v>
      </c>
      <c r="P3397" s="11" t="n">
        <v>0.029</v>
      </c>
      <c r="Q3397" s="8" t="s">
        <v>49</v>
      </c>
      <c r="R3397" s="11" t="n">
        <v>0.803</v>
      </c>
      <c r="S3397" s="8" t="s">
        <v>50</v>
      </c>
      <c r="T3397" s="11" t="n">
        <v>157</v>
      </c>
      <c r="U3397" s="8" t="s">
        <v>58</v>
      </c>
      <c r="V3397" s="11" t="n">
        <v>8.12</v>
      </c>
      <c r="W3397" s="11" t="n">
        <v>9.94</v>
      </c>
      <c r="X3397" s="11" t="n">
        <v>11.6</v>
      </c>
      <c r="Y3397" s="11" t="n">
        <v>14.2</v>
      </c>
      <c r="Z3397" s="11" t="n">
        <v>2.1</v>
      </c>
      <c r="AA3397" s="8" t="s">
        <v>57</v>
      </c>
      <c r="AB3397" s="5" t="n">
        <f aca="false">IF(C3397='[1]Pesos dos Critérios'!$V$3,'[1]Pesos dos Critérios'!$V$8,IF(Planilha1!C3397='[1]Pesos dos Critérios'!$W$3,'[1]Pesos dos Critérios'!$W$8,IF(Planilha1!C3397='[1]Pesos dos Critérios'!$X$3,'[1]Pesos dos Critérios'!$X$8,IF(Planilha1!C3397='[1]Pesos dos Critérios'!$Y$3,'[1]Pesos dos Critérios'!$Y$8,'[1]Pesos dos Critérios'!$Z$8))))</f>
        <v>0.0190740740740741</v>
      </c>
      <c r="AC3397" s="5" t="n">
        <f aca="false">IF(H3397=1,'[1]Pesos dos Critérios'!$AD$8,IF(Planilha1!H3397=2,'[1]Pesos dos Critérios'!$AE$8,IF(Planilha1!H3397=3,'[1]Pesos dos Critérios'!$AF$8,IF(Planilha1!H3397=4,'[1]Pesos dos Critérios'!$AG$8,'[1]Pesos dos Critérios'!$AH$8))))</f>
        <v>0.0384259259259259</v>
      </c>
      <c r="AD3397" s="5" t="n">
        <f aca="false">IF(J3397='[1]Pesos dos Critérios'!$AA$3,'[1]Pesos dos Critérios'!$AA$8,IF(Planilha1!J3397='[1]Pesos dos Critérios'!$AB$3,'[1]Pesos dos Critérios'!$AB$8,'[1]Pesos dos Critérios'!$AC$8))</f>
        <v>0.037037037037037</v>
      </c>
      <c r="AE3397" s="5" t="n">
        <f aca="false">IF(O3397="Intervalo 1",'[1]Pesos dos Critérios'!$J$8,IF(Planilha1!O3397="Intervalo 2",'[1]Pesos dos Critérios'!$K$8,IF(Planilha1!O3397="Intervalo 3",'[1]Pesos dos Critérios'!$L$8,'[1]Pesos dos Critérios'!$M$8)))</f>
        <v>0.0531762065095399</v>
      </c>
      <c r="AF3397" s="5" t="n">
        <f aca="false">IF(Q3397="Intervalo 1",'[1]Pesos dos Critérios'!$B$8,IF(Q3397="Intervalo 2",'[1]Pesos dos Critérios'!$C$8,IF(Q3397="Intervalo 3",'[1]Pesos dos Critérios'!$D$8,'[1]Pesos dos Critérios'!$E$8)))</f>
        <v>0.0550472852385421</v>
      </c>
      <c r="AG3397" s="5" t="n">
        <f aca="false">IF(S3397="Intervalo 1",'[1]Pesos dos Critérios'!$F$8,IF(S3397="Intervalo 2",'[1]Pesos dos Critérios'!$G$8,IF(S3397="Intervalo 3",'[1]Pesos dos Critérios'!$H$8,'[1]Pesos dos Critérios'!$I$8)))</f>
        <v>0.0187830687830688</v>
      </c>
      <c r="AH3397" s="5" t="n">
        <f aca="false">IF(U3397="Intervalo 1",'[1]Pesos dos Critérios'!$N$8,IF(U3397="Intervalo 2",'[1]Pesos dos Critérios'!$O$8,IF(U3397="Intervalo 3",'[1]Pesos dos Critérios'!$P$8,'[1]Pesos dos Critérios'!$Q$8)))</f>
        <v>0.0274470899470899</v>
      </c>
      <c r="AI3397" s="5" t="n">
        <f aca="false">IF(AA3397="Intervalo 1",'[1]Pesos dos Critérios'!$R$8,IF(AA3397="Intervalo 2",'[1]Pesos dos Critérios'!$S$8,IF(AA3397="Intervalo 3",'[1]Pesos dos Critérios'!$T$8,'[1]Pesos dos Critérios'!$U$8)))</f>
        <v>0.0547619047619048</v>
      </c>
      <c r="AJ3397" s="5" t="n">
        <f aca="false">SUM(AB3397:AI3397)</f>
        <v>0.303752592277183</v>
      </c>
      <c r="AK3397" s="5" t="n">
        <v>3396</v>
      </c>
      <c r="AM3397" s="1" t="s">
        <v>52</v>
      </c>
    </row>
    <row r="3398" customFormat="false" ht="12.8" hidden="false" customHeight="true" outlineLevel="0" collapsed="false">
      <c r="A3398" s="7" t="n">
        <v>2017</v>
      </c>
      <c r="B3398" s="7" t="s">
        <v>417</v>
      </c>
      <c r="C3398" s="8" t="s">
        <v>418</v>
      </c>
      <c r="D3398" s="7" t="s">
        <v>758</v>
      </c>
      <c r="E3398" s="7" t="s">
        <v>1667</v>
      </c>
      <c r="F3398" s="7" t="s">
        <v>2247</v>
      </c>
      <c r="G3398" s="7" t="s">
        <v>224</v>
      </c>
      <c r="H3398" s="9" t="n">
        <v>2</v>
      </c>
      <c r="I3398" s="7" t="s">
        <v>2136</v>
      </c>
      <c r="J3398" s="8" t="s">
        <v>86</v>
      </c>
      <c r="K3398" s="10" t="s">
        <v>46</v>
      </c>
      <c r="L3398" s="10" t="s">
        <v>83</v>
      </c>
      <c r="M3398" s="10" t="s">
        <v>96</v>
      </c>
      <c r="N3398" s="10" t="n">
        <v>0.001</v>
      </c>
      <c r="O3398" s="9" t="s">
        <v>49</v>
      </c>
      <c r="P3398" s="11" t="n">
        <v>0.035</v>
      </c>
      <c r="Q3398" s="8" t="s">
        <v>49</v>
      </c>
      <c r="R3398" s="11" t="n">
        <v>0.243</v>
      </c>
      <c r="S3398" s="8" t="s">
        <v>50</v>
      </c>
      <c r="T3398" s="11" t="n">
        <v>180</v>
      </c>
      <c r="U3398" s="8" t="s">
        <v>50</v>
      </c>
      <c r="V3398" s="11" t="n">
        <v>7.21</v>
      </c>
      <c r="W3398" s="11" t="n">
        <v>8.54</v>
      </c>
      <c r="X3398" s="11" t="n">
        <v>10.3</v>
      </c>
      <c r="Y3398" s="11" t="n">
        <v>12.2</v>
      </c>
      <c r="Z3398" s="11" t="n">
        <v>2.43</v>
      </c>
      <c r="AA3398" s="8" t="s">
        <v>58</v>
      </c>
      <c r="AB3398" s="5" t="n">
        <f aca="false">IF(C3398='[1]Pesos dos Critérios'!$V$3,'[1]Pesos dos Critérios'!$V$8,IF(Planilha1!C3398='[1]Pesos dos Critérios'!$W$3,'[1]Pesos dos Critérios'!$W$8,IF(Planilha1!C3398='[1]Pesos dos Critérios'!$X$3,'[1]Pesos dos Critérios'!$X$8,IF(Planilha1!C3398='[1]Pesos dos Critérios'!$Y$3,'[1]Pesos dos Critérios'!$Y$8,'[1]Pesos dos Critérios'!$Z$8))))</f>
        <v>0.0190740740740741</v>
      </c>
      <c r="AC3398" s="5" t="n">
        <f aca="false">IF(H3398=1,'[1]Pesos dos Critérios'!$AD$8,IF(Planilha1!H3398=2,'[1]Pesos dos Critérios'!$AE$8,IF(Planilha1!H3398=3,'[1]Pesos dos Critérios'!$AF$8,IF(Planilha1!H3398=4,'[1]Pesos dos Critérios'!$AG$8,'[1]Pesos dos Critérios'!$AH$8))))</f>
        <v>0.0384259259259259</v>
      </c>
      <c r="AD3398" s="5" t="n">
        <f aca="false">IF(J3398='[1]Pesos dos Critérios'!$AA$3,'[1]Pesos dos Critérios'!$AA$8,IF(Planilha1!J3398='[1]Pesos dos Critérios'!$AB$3,'[1]Pesos dos Critérios'!$AB$8,'[1]Pesos dos Critérios'!$AC$8))</f>
        <v>0.037037037037037</v>
      </c>
      <c r="AE3398" s="5" t="n">
        <f aca="false">IF(O3398="Intervalo 1",'[1]Pesos dos Critérios'!$J$8,IF(Planilha1!O3398="Intervalo 2",'[1]Pesos dos Critérios'!$K$8,IF(Planilha1!O3398="Intervalo 3",'[1]Pesos dos Critérios'!$L$8,'[1]Pesos dos Critérios'!$M$8)))</f>
        <v>0.0531762065095399</v>
      </c>
      <c r="AF3398" s="5" t="n">
        <f aca="false">IF(Q3398="Intervalo 1",'[1]Pesos dos Critérios'!$B$8,IF(Q3398="Intervalo 2",'[1]Pesos dos Critérios'!$C$8,IF(Q3398="Intervalo 3",'[1]Pesos dos Critérios'!$D$8,'[1]Pesos dos Critérios'!$E$8)))</f>
        <v>0.0550472852385421</v>
      </c>
      <c r="AG3398" s="5" t="n">
        <f aca="false">IF(S3398="Intervalo 1",'[1]Pesos dos Critérios'!$F$8,IF(S3398="Intervalo 2",'[1]Pesos dos Critérios'!$G$8,IF(S3398="Intervalo 3",'[1]Pesos dos Critérios'!$H$8,'[1]Pesos dos Critérios'!$I$8)))</f>
        <v>0.0187830687830688</v>
      </c>
      <c r="AH3398" s="5" t="n">
        <f aca="false">IF(U3398="Intervalo 1",'[1]Pesos dos Critérios'!$N$8,IF(U3398="Intervalo 2",'[1]Pesos dos Critérios'!$O$8,IF(U3398="Intervalo 3",'[1]Pesos dos Critérios'!$P$8,'[1]Pesos dos Critérios'!$Q$8)))</f>
        <v>0.019510582010582</v>
      </c>
      <c r="AI3398" s="5" t="n">
        <f aca="false">IF(AA3398="Intervalo 1",'[1]Pesos dos Critérios'!$R$8,IF(AA3398="Intervalo 2",'[1]Pesos dos Critérios'!$S$8,IF(AA3398="Intervalo 3",'[1]Pesos dos Critérios'!$T$8,'[1]Pesos dos Critérios'!$U$8)))</f>
        <v>0.0547619047619048</v>
      </c>
      <c r="AJ3398" s="5" t="n">
        <f aca="false">SUM(AB3398:AI3398)</f>
        <v>0.295816084340675</v>
      </c>
      <c r="AK3398" s="5" t="n">
        <v>3397</v>
      </c>
      <c r="AM3398" s="1" t="s">
        <v>52</v>
      </c>
    </row>
    <row r="3399" customFormat="false" ht="12.8" hidden="false" customHeight="true" outlineLevel="0" collapsed="false">
      <c r="A3399" s="7" t="n">
        <v>2017</v>
      </c>
      <c r="B3399" s="7" t="s">
        <v>417</v>
      </c>
      <c r="C3399" s="8" t="s">
        <v>418</v>
      </c>
      <c r="D3399" s="7" t="s">
        <v>758</v>
      </c>
      <c r="E3399" s="7" t="s">
        <v>1667</v>
      </c>
      <c r="F3399" s="7" t="s">
        <v>2247</v>
      </c>
      <c r="G3399" s="7" t="s">
        <v>224</v>
      </c>
      <c r="H3399" s="9" t="n">
        <v>2</v>
      </c>
      <c r="I3399" s="7" t="s">
        <v>2136</v>
      </c>
      <c r="J3399" s="8" t="s">
        <v>86</v>
      </c>
      <c r="K3399" s="10" t="s">
        <v>46</v>
      </c>
      <c r="L3399" s="10" t="s">
        <v>83</v>
      </c>
      <c r="M3399" s="10" t="s">
        <v>96</v>
      </c>
      <c r="N3399" s="10" t="n">
        <v>0.001</v>
      </c>
      <c r="O3399" s="9" t="s">
        <v>49</v>
      </c>
      <c r="P3399" s="11" t="n">
        <v>0.035</v>
      </c>
      <c r="Q3399" s="8" t="s">
        <v>49</v>
      </c>
      <c r="R3399" s="11" t="n">
        <v>0.243</v>
      </c>
      <c r="S3399" s="8" t="s">
        <v>50</v>
      </c>
      <c r="T3399" s="11" t="n">
        <v>180</v>
      </c>
      <c r="U3399" s="8" t="s">
        <v>50</v>
      </c>
      <c r="V3399" s="11" t="n">
        <v>7.21</v>
      </c>
      <c r="W3399" s="11" t="n">
        <v>8.54</v>
      </c>
      <c r="X3399" s="11" t="n">
        <v>10.3</v>
      </c>
      <c r="Y3399" s="11" t="n">
        <v>12.2</v>
      </c>
      <c r="Z3399" s="11" t="n">
        <v>2.43</v>
      </c>
      <c r="AA3399" s="8" t="s">
        <v>58</v>
      </c>
      <c r="AB3399" s="5" t="n">
        <f aca="false">IF(C3399='[1]Pesos dos Critérios'!$V$3,'[1]Pesos dos Critérios'!$V$8,IF(Planilha1!C3399='[1]Pesos dos Critérios'!$W$3,'[1]Pesos dos Critérios'!$W$8,IF(Planilha1!C3399='[1]Pesos dos Critérios'!$X$3,'[1]Pesos dos Critérios'!$X$8,IF(Planilha1!C3399='[1]Pesos dos Critérios'!$Y$3,'[1]Pesos dos Critérios'!$Y$8,'[1]Pesos dos Critérios'!$Z$8))))</f>
        <v>0.0190740740740741</v>
      </c>
      <c r="AC3399" s="5" t="n">
        <f aca="false">IF(H3399=1,'[1]Pesos dos Critérios'!$AD$8,IF(Planilha1!H3399=2,'[1]Pesos dos Critérios'!$AE$8,IF(Planilha1!H3399=3,'[1]Pesos dos Critérios'!$AF$8,IF(Planilha1!H3399=4,'[1]Pesos dos Critérios'!$AG$8,'[1]Pesos dos Critérios'!$AH$8))))</f>
        <v>0.0384259259259259</v>
      </c>
      <c r="AD3399" s="5" t="n">
        <f aca="false">IF(J3399='[1]Pesos dos Critérios'!$AA$3,'[1]Pesos dos Critérios'!$AA$8,IF(Planilha1!J3399='[1]Pesos dos Critérios'!$AB$3,'[1]Pesos dos Critérios'!$AB$8,'[1]Pesos dos Critérios'!$AC$8))</f>
        <v>0.037037037037037</v>
      </c>
      <c r="AE3399" s="5" t="n">
        <f aca="false">IF(O3399="Intervalo 1",'[1]Pesos dos Critérios'!$J$8,IF(Planilha1!O3399="Intervalo 2",'[1]Pesos dos Critérios'!$K$8,IF(Planilha1!O3399="Intervalo 3",'[1]Pesos dos Critérios'!$L$8,'[1]Pesos dos Critérios'!$M$8)))</f>
        <v>0.0531762065095399</v>
      </c>
      <c r="AF3399" s="5" t="n">
        <f aca="false">IF(Q3399="Intervalo 1",'[1]Pesos dos Critérios'!$B$8,IF(Q3399="Intervalo 2",'[1]Pesos dos Critérios'!$C$8,IF(Q3399="Intervalo 3",'[1]Pesos dos Critérios'!$D$8,'[1]Pesos dos Critérios'!$E$8)))</f>
        <v>0.0550472852385421</v>
      </c>
      <c r="AG3399" s="5" t="n">
        <f aca="false">IF(S3399="Intervalo 1",'[1]Pesos dos Critérios'!$F$8,IF(S3399="Intervalo 2",'[1]Pesos dos Critérios'!$G$8,IF(S3399="Intervalo 3",'[1]Pesos dos Critérios'!$H$8,'[1]Pesos dos Critérios'!$I$8)))</f>
        <v>0.0187830687830688</v>
      </c>
      <c r="AH3399" s="5" t="n">
        <f aca="false">IF(U3399="Intervalo 1",'[1]Pesos dos Critérios'!$N$8,IF(U3399="Intervalo 2",'[1]Pesos dos Critérios'!$O$8,IF(U3399="Intervalo 3",'[1]Pesos dos Critérios'!$P$8,'[1]Pesos dos Critérios'!$Q$8)))</f>
        <v>0.019510582010582</v>
      </c>
      <c r="AI3399" s="5" t="n">
        <f aca="false">IF(AA3399="Intervalo 1",'[1]Pesos dos Critérios'!$R$8,IF(AA3399="Intervalo 2",'[1]Pesos dos Critérios'!$S$8,IF(AA3399="Intervalo 3",'[1]Pesos dos Critérios'!$T$8,'[1]Pesos dos Critérios'!$U$8)))</f>
        <v>0.0547619047619048</v>
      </c>
      <c r="AJ3399" s="5" t="n">
        <f aca="false">SUM(AB3399:AI3399)</f>
        <v>0.295816084340675</v>
      </c>
      <c r="AK3399" s="5" t="n">
        <v>3398</v>
      </c>
      <c r="AM3399" s="1" t="s">
        <v>52</v>
      </c>
    </row>
    <row r="3400" customFormat="false" ht="12.8" hidden="false" customHeight="true" outlineLevel="0" collapsed="false">
      <c r="A3400" s="7" t="n">
        <v>2017</v>
      </c>
      <c r="B3400" s="7" t="s">
        <v>417</v>
      </c>
      <c r="C3400" s="8" t="s">
        <v>418</v>
      </c>
      <c r="D3400" s="7" t="s">
        <v>758</v>
      </c>
      <c r="E3400" s="7" t="s">
        <v>1667</v>
      </c>
      <c r="F3400" s="7" t="s">
        <v>2248</v>
      </c>
      <c r="G3400" s="7" t="s">
        <v>224</v>
      </c>
      <c r="H3400" s="9" t="n">
        <v>2</v>
      </c>
      <c r="I3400" s="7" t="s">
        <v>2136</v>
      </c>
      <c r="J3400" s="8" t="s">
        <v>86</v>
      </c>
      <c r="K3400" s="10" t="s">
        <v>46</v>
      </c>
      <c r="L3400" s="10" t="s">
        <v>83</v>
      </c>
      <c r="M3400" s="10" t="s">
        <v>48</v>
      </c>
      <c r="N3400" s="10" t="n">
        <v>0.005</v>
      </c>
      <c r="O3400" s="9" t="s">
        <v>49</v>
      </c>
      <c r="P3400" s="11" t="n">
        <v>1.007</v>
      </c>
      <c r="Q3400" s="8" t="s">
        <v>50</v>
      </c>
      <c r="R3400" s="11" t="n">
        <v>0.008</v>
      </c>
      <c r="S3400" s="8" t="s">
        <v>49</v>
      </c>
      <c r="T3400" s="11" t="n">
        <v>167</v>
      </c>
      <c r="U3400" s="8" t="s">
        <v>58</v>
      </c>
      <c r="V3400" s="11" t="n">
        <v>5.25</v>
      </c>
      <c r="W3400" s="11" t="n">
        <v>6.44</v>
      </c>
      <c r="X3400" s="11" t="n">
        <v>7.5</v>
      </c>
      <c r="Y3400" s="11" t="n">
        <v>9.2</v>
      </c>
      <c r="Z3400" s="11" t="n">
        <v>2.72</v>
      </c>
      <c r="AA3400" s="8" t="s">
        <v>58</v>
      </c>
      <c r="AB3400" s="5" t="n">
        <f aca="false">IF(C3400='[1]Pesos dos Critérios'!$V$3,'[1]Pesos dos Critérios'!$V$8,IF(Planilha1!C3400='[1]Pesos dos Critérios'!$W$3,'[1]Pesos dos Critérios'!$W$8,IF(Planilha1!C3400='[1]Pesos dos Critérios'!$X$3,'[1]Pesos dos Critérios'!$X$8,IF(Planilha1!C3400='[1]Pesos dos Critérios'!$Y$3,'[1]Pesos dos Critérios'!$Y$8,'[1]Pesos dos Critérios'!$Z$8))))</f>
        <v>0.0190740740740741</v>
      </c>
      <c r="AC3400" s="5" t="n">
        <f aca="false">IF(H3400=1,'[1]Pesos dos Critérios'!$AD$8,IF(Planilha1!H3400=2,'[1]Pesos dos Critérios'!$AE$8,IF(Planilha1!H3400=3,'[1]Pesos dos Critérios'!$AF$8,IF(Planilha1!H3400=4,'[1]Pesos dos Critérios'!$AG$8,'[1]Pesos dos Critérios'!$AH$8))))</f>
        <v>0.0384259259259259</v>
      </c>
      <c r="AD3400" s="5" t="n">
        <f aca="false">IF(J3400='[1]Pesos dos Critérios'!$AA$3,'[1]Pesos dos Critérios'!$AA$8,IF(Planilha1!J3400='[1]Pesos dos Critérios'!$AB$3,'[1]Pesos dos Critérios'!$AB$8,'[1]Pesos dos Critérios'!$AC$8))</f>
        <v>0.037037037037037</v>
      </c>
      <c r="AE3400" s="5" t="n">
        <f aca="false">IF(O3400="Intervalo 1",'[1]Pesos dos Critérios'!$J$8,IF(Planilha1!O3400="Intervalo 2",'[1]Pesos dos Critérios'!$K$8,IF(Planilha1!O3400="Intervalo 3",'[1]Pesos dos Critérios'!$L$8,'[1]Pesos dos Critérios'!$M$8)))</f>
        <v>0.0531762065095399</v>
      </c>
      <c r="AF3400" s="5" t="n">
        <f aca="false">IF(Q3400="Intervalo 1",'[1]Pesos dos Critérios'!$B$8,IF(Q3400="Intervalo 2",'[1]Pesos dos Critérios'!$C$8,IF(Q3400="Intervalo 3",'[1]Pesos dos Critérios'!$D$8,'[1]Pesos dos Critérios'!$E$8)))</f>
        <v>0.0111216904932752</v>
      </c>
      <c r="AG3400" s="5" t="n">
        <f aca="false">IF(S3400="Intervalo 1",'[1]Pesos dos Critérios'!$F$8,IF(S3400="Intervalo 2",'[1]Pesos dos Critérios'!$G$8,IF(S3400="Intervalo 3",'[1]Pesos dos Critérios'!$H$8,'[1]Pesos dos Critérios'!$I$8)))</f>
        <v>0.0375661375661376</v>
      </c>
      <c r="AH3400" s="5" t="n">
        <f aca="false">IF(U3400="Intervalo 1",'[1]Pesos dos Critérios'!$N$8,IF(U3400="Intervalo 2",'[1]Pesos dos Critérios'!$O$8,IF(U3400="Intervalo 3",'[1]Pesos dos Critérios'!$P$8,'[1]Pesos dos Critérios'!$Q$8)))</f>
        <v>0.0274470899470899</v>
      </c>
      <c r="AI3400" s="5" t="n">
        <f aca="false">IF(AA3400="Intervalo 1",'[1]Pesos dos Critérios'!$R$8,IF(AA3400="Intervalo 2",'[1]Pesos dos Critérios'!$S$8,IF(AA3400="Intervalo 3",'[1]Pesos dos Critérios'!$T$8,'[1]Pesos dos Critérios'!$U$8)))</f>
        <v>0.0547619047619048</v>
      </c>
      <c r="AJ3400" s="5" t="n">
        <f aca="false">SUM(AB3400:AI3400)</f>
        <v>0.278610066314984</v>
      </c>
      <c r="AK3400" s="5" t="n">
        <v>3399</v>
      </c>
      <c r="AM3400" s="1" t="s">
        <v>52</v>
      </c>
    </row>
    <row r="3401" customFormat="false" ht="12.8" hidden="false" customHeight="true" outlineLevel="0" collapsed="false">
      <c r="A3401" s="7" t="n">
        <v>2017</v>
      </c>
      <c r="B3401" s="7" t="s">
        <v>417</v>
      </c>
      <c r="C3401" s="8" t="s">
        <v>418</v>
      </c>
      <c r="D3401" s="7" t="s">
        <v>758</v>
      </c>
      <c r="E3401" s="7" t="s">
        <v>2230</v>
      </c>
      <c r="F3401" s="7" t="s">
        <v>2249</v>
      </c>
      <c r="G3401" s="7" t="s">
        <v>224</v>
      </c>
      <c r="H3401" s="9" t="n">
        <v>2</v>
      </c>
      <c r="I3401" s="7" t="s">
        <v>2136</v>
      </c>
      <c r="J3401" s="8" t="s">
        <v>86</v>
      </c>
      <c r="K3401" s="10" t="s">
        <v>46</v>
      </c>
      <c r="L3401" s="10" t="s">
        <v>83</v>
      </c>
      <c r="M3401" s="10" t="s">
        <v>48</v>
      </c>
      <c r="N3401" s="10" t="n">
        <v>0.005</v>
      </c>
      <c r="O3401" s="9" t="s">
        <v>49</v>
      </c>
      <c r="P3401" s="11" t="n">
        <v>0.716</v>
      </c>
      <c r="Q3401" s="8" t="s">
        <v>50</v>
      </c>
      <c r="R3401" s="11" t="n">
        <v>0.006</v>
      </c>
      <c r="S3401" s="8" t="s">
        <v>49</v>
      </c>
      <c r="T3401" s="11" t="n">
        <v>148</v>
      </c>
      <c r="U3401" s="8" t="s">
        <v>58</v>
      </c>
      <c r="V3401" s="11" t="n">
        <v>5.67</v>
      </c>
      <c r="W3401" s="11" t="n">
        <v>7.84</v>
      </c>
      <c r="X3401" s="11" t="n">
        <v>8.1</v>
      </c>
      <c r="Y3401" s="11" t="n">
        <v>11.2</v>
      </c>
      <c r="Z3401" s="11" t="n">
        <v>2.41</v>
      </c>
      <c r="AA3401" s="8" t="s">
        <v>58</v>
      </c>
      <c r="AB3401" s="5" t="n">
        <f aca="false">IF(C3401='[1]Pesos dos Critérios'!$V$3,'[1]Pesos dos Critérios'!$V$8,IF(Planilha1!C3401='[1]Pesos dos Critérios'!$W$3,'[1]Pesos dos Critérios'!$W$8,IF(Planilha1!C3401='[1]Pesos dos Critérios'!$X$3,'[1]Pesos dos Critérios'!$X$8,IF(Planilha1!C3401='[1]Pesos dos Critérios'!$Y$3,'[1]Pesos dos Critérios'!$Y$8,'[1]Pesos dos Critérios'!$Z$8))))</f>
        <v>0.0190740740740741</v>
      </c>
      <c r="AC3401" s="5" t="n">
        <f aca="false">IF(H3401=1,'[1]Pesos dos Critérios'!$AD$8,IF(Planilha1!H3401=2,'[1]Pesos dos Critérios'!$AE$8,IF(Planilha1!H3401=3,'[1]Pesos dos Critérios'!$AF$8,IF(Planilha1!H3401=4,'[1]Pesos dos Critérios'!$AG$8,'[1]Pesos dos Critérios'!$AH$8))))</f>
        <v>0.0384259259259259</v>
      </c>
      <c r="AD3401" s="5" t="n">
        <f aca="false">IF(J3401='[1]Pesos dos Critérios'!$AA$3,'[1]Pesos dos Critérios'!$AA$8,IF(Planilha1!J3401='[1]Pesos dos Critérios'!$AB$3,'[1]Pesos dos Critérios'!$AB$8,'[1]Pesos dos Critérios'!$AC$8))</f>
        <v>0.037037037037037</v>
      </c>
      <c r="AE3401" s="5" t="n">
        <f aca="false">IF(O3401="Intervalo 1",'[1]Pesos dos Critérios'!$J$8,IF(Planilha1!O3401="Intervalo 2",'[1]Pesos dos Critérios'!$K$8,IF(Planilha1!O3401="Intervalo 3",'[1]Pesos dos Critérios'!$L$8,'[1]Pesos dos Critérios'!$M$8)))</f>
        <v>0.0531762065095399</v>
      </c>
      <c r="AF3401" s="5" t="n">
        <f aca="false">IF(Q3401="Intervalo 1",'[1]Pesos dos Critérios'!$B$8,IF(Q3401="Intervalo 2",'[1]Pesos dos Critérios'!$C$8,IF(Q3401="Intervalo 3",'[1]Pesos dos Critérios'!$D$8,'[1]Pesos dos Critérios'!$E$8)))</f>
        <v>0.0111216904932752</v>
      </c>
      <c r="AG3401" s="5" t="n">
        <f aca="false">IF(S3401="Intervalo 1",'[1]Pesos dos Critérios'!$F$8,IF(S3401="Intervalo 2",'[1]Pesos dos Critérios'!$G$8,IF(S3401="Intervalo 3",'[1]Pesos dos Critérios'!$H$8,'[1]Pesos dos Critérios'!$I$8)))</f>
        <v>0.0375661375661376</v>
      </c>
      <c r="AH3401" s="5" t="n">
        <f aca="false">IF(U3401="Intervalo 1",'[1]Pesos dos Critérios'!$N$8,IF(U3401="Intervalo 2",'[1]Pesos dos Critérios'!$O$8,IF(U3401="Intervalo 3",'[1]Pesos dos Critérios'!$P$8,'[1]Pesos dos Critérios'!$Q$8)))</f>
        <v>0.0274470899470899</v>
      </c>
      <c r="AI3401" s="5" t="n">
        <f aca="false">IF(AA3401="Intervalo 1",'[1]Pesos dos Critérios'!$R$8,IF(AA3401="Intervalo 2",'[1]Pesos dos Critérios'!$S$8,IF(AA3401="Intervalo 3",'[1]Pesos dos Critérios'!$T$8,'[1]Pesos dos Critérios'!$U$8)))</f>
        <v>0.0547619047619048</v>
      </c>
      <c r="AJ3401" s="5" t="n">
        <f aca="false">SUM(AB3401:AI3401)</f>
        <v>0.278610066314984</v>
      </c>
      <c r="AK3401" s="5" t="n">
        <v>3400</v>
      </c>
      <c r="AM3401" s="1" t="s">
        <v>52</v>
      </c>
    </row>
    <row r="3402" customFormat="false" ht="12.8" hidden="false" customHeight="true" outlineLevel="0" collapsed="false">
      <c r="A3402" s="7" t="n">
        <v>2017</v>
      </c>
      <c r="B3402" s="7" t="s">
        <v>417</v>
      </c>
      <c r="C3402" s="8" t="s">
        <v>418</v>
      </c>
      <c r="D3402" s="7" t="s">
        <v>758</v>
      </c>
      <c r="E3402" s="7" t="s">
        <v>2230</v>
      </c>
      <c r="F3402" s="7" t="s">
        <v>2250</v>
      </c>
      <c r="G3402" s="7" t="s">
        <v>224</v>
      </c>
      <c r="H3402" s="9" t="n">
        <v>2</v>
      </c>
      <c r="I3402" s="7" t="s">
        <v>2136</v>
      </c>
      <c r="J3402" s="8" t="s">
        <v>86</v>
      </c>
      <c r="K3402" s="10" t="s">
        <v>46</v>
      </c>
      <c r="L3402" s="10" t="s">
        <v>83</v>
      </c>
      <c r="M3402" s="10" t="s">
        <v>48</v>
      </c>
      <c r="N3402" s="10" t="n">
        <v>0.005</v>
      </c>
      <c r="O3402" s="9" t="s">
        <v>49</v>
      </c>
      <c r="P3402" s="11" t="n">
        <v>0.716</v>
      </c>
      <c r="Q3402" s="8" t="s">
        <v>50</v>
      </c>
      <c r="R3402" s="11" t="n">
        <v>0.006</v>
      </c>
      <c r="S3402" s="8" t="s">
        <v>49</v>
      </c>
      <c r="T3402" s="11" t="n">
        <v>148</v>
      </c>
      <c r="U3402" s="8" t="s">
        <v>58</v>
      </c>
      <c r="V3402" s="11" t="n">
        <v>5.67</v>
      </c>
      <c r="W3402" s="11" t="n">
        <v>7.84</v>
      </c>
      <c r="X3402" s="11" t="n">
        <v>8.1</v>
      </c>
      <c r="Y3402" s="11" t="n">
        <v>11.2</v>
      </c>
      <c r="Z3402" s="11" t="n">
        <v>2.41</v>
      </c>
      <c r="AA3402" s="8" t="s">
        <v>58</v>
      </c>
      <c r="AB3402" s="5" t="n">
        <f aca="false">IF(C3402='[1]Pesos dos Critérios'!$V$3,'[1]Pesos dos Critérios'!$V$8,IF(Planilha1!C3402='[1]Pesos dos Critérios'!$W$3,'[1]Pesos dos Critérios'!$W$8,IF(Planilha1!C3402='[1]Pesos dos Critérios'!$X$3,'[1]Pesos dos Critérios'!$X$8,IF(Planilha1!C3402='[1]Pesos dos Critérios'!$Y$3,'[1]Pesos dos Critérios'!$Y$8,'[1]Pesos dos Critérios'!$Z$8))))</f>
        <v>0.0190740740740741</v>
      </c>
      <c r="AC3402" s="5" t="n">
        <f aca="false">IF(H3402=1,'[1]Pesos dos Critérios'!$AD$8,IF(Planilha1!H3402=2,'[1]Pesos dos Critérios'!$AE$8,IF(Planilha1!H3402=3,'[1]Pesos dos Critérios'!$AF$8,IF(Planilha1!H3402=4,'[1]Pesos dos Critérios'!$AG$8,'[1]Pesos dos Critérios'!$AH$8))))</f>
        <v>0.0384259259259259</v>
      </c>
      <c r="AD3402" s="5" t="n">
        <f aca="false">IF(J3402='[1]Pesos dos Critérios'!$AA$3,'[1]Pesos dos Critérios'!$AA$8,IF(Planilha1!J3402='[1]Pesos dos Critérios'!$AB$3,'[1]Pesos dos Critérios'!$AB$8,'[1]Pesos dos Critérios'!$AC$8))</f>
        <v>0.037037037037037</v>
      </c>
      <c r="AE3402" s="5" t="n">
        <f aca="false">IF(O3402="Intervalo 1",'[1]Pesos dos Critérios'!$J$8,IF(Planilha1!O3402="Intervalo 2",'[1]Pesos dos Critérios'!$K$8,IF(Planilha1!O3402="Intervalo 3",'[1]Pesos dos Critérios'!$L$8,'[1]Pesos dos Critérios'!$M$8)))</f>
        <v>0.0531762065095399</v>
      </c>
      <c r="AF3402" s="5" t="n">
        <f aca="false">IF(Q3402="Intervalo 1",'[1]Pesos dos Critérios'!$B$8,IF(Q3402="Intervalo 2",'[1]Pesos dos Critérios'!$C$8,IF(Q3402="Intervalo 3",'[1]Pesos dos Critérios'!$D$8,'[1]Pesos dos Critérios'!$E$8)))</f>
        <v>0.0111216904932752</v>
      </c>
      <c r="AG3402" s="5" t="n">
        <f aca="false">IF(S3402="Intervalo 1",'[1]Pesos dos Critérios'!$F$8,IF(S3402="Intervalo 2",'[1]Pesos dos Critérios'!$G$8,IF(S3402="Intervalo 3",'[1]Pesos dos Critérios'!$H$8,'[1]Pesos dos Critérios'!$I$8)))</f>
        <v>0.0375661375661376</v>
      </c>
      <c r="AH3402" s="5" t="n">
        <f aca="false">IF(U3402="Intervalo 1",'[1]Pesos dos Critérios'!$N$8,IF(U3402="Intervalo 2",'[1]Pesos dos Critérios'!$O$8,IF(U3402="Intervalo 3",'[1]Pesos dos Critérios'!$P$8,'[1]Pesos dos Critérios'!$Q$8)))</f>
        <v>0.0274470899470899</v>
      </c>
      <c r="AI3402" s="5" t="n">
        <f aca="false">IF(AA3402="Intervalo 1",'[1]Pesos dos Critérios'!$R$8,IF(AA3402="Intervalo 2",'[1]Pesos dos Critérios'!$S$8,IF(AA3402="Intervalo 3",'[1]Pesos dos Critérios'!$T$8,'[1]Pesos dos Critérios'!$U$8)))</f>
        <v>0.0547619047619048</v>
      </c>
      <c r="AJ3402" s="5" t="n">
        <f aca="false">SUM(AB3402:AI3402)</f>
        <v>0.278610066314984</v>
      </c>
      <c r="AK3402" s="5" t="n">
        <v>3401</v>
      </c>
      <c r="AM3402" s="1" t="s">
        <v>52</v>
      </c>
    </row>
    <row r="3403" customFormat="false" ht="12.8" hidden="false" customHeight="true" outlineLevel="0" collapsed="false">
      <c r="A3403" s="7" t="n">
        <v>2017</v>
      </c>
      <c r="B3403" s="7" t="s">
        <v>417</v>
      </c>
      <c r="C3403" s="8" t="s">
        <v>418</v>
      </c>
      <c r="D3403" s="7" t="s">
        <v>758</v>
      </c>
      <c r="E3403" s="7" t="s">
        <v>2243</v>
      </c>
      <c r="F3403" s="7" t="s">
        <v>2251</v>
      </c>
      <c r="G3403" s="7" t="s">
        <v>2252</v>
      </c>
      <c r="H3403" s="9" t="n">
        <v>4</v>
      </c>
      <c r="I3403" s="7" t="s">
        <v>1999</v>
      </c>
      <c r="J3403" s="8" t="s">
        <v>86</v>
      </c>
      <c r="K3403" s="10" t="s">
        <v>46</v>
      </c>
      <c r="L3403" s="10" t="s">
        <v>83</v>
      </c>
      <c r="M3403" s="10" t="s">
        <v>48</v>
      </c>
      <c r="N3403" s="10" t="n">
        <v>0.009</v>
      </c>
      <c r="O3403" s="9" t="s">
        <v>49</v>
      </c>
      <c r="P3403" s="11" t="n">
        <v>0.42</v>
      </c>
      <c r="Q3403" s="8" t="s">
        <v>58</v>
      </c>
      <c r="R3403" s="11" t="n">
        <v>0.013</v>
      </c>
      <c r="S3403" s="8" t="s">
        <v>49</v>
      </c>
      <c r="T3403" s="11" t="n">
        <v>181</v>
      </c>
      <c r="U3403" s="8" t="s">
        <v>50</v>
      </c>
      <c r="V3403" s="11" t="n">
        <v>4.76</v>
      </c>
      <c r="W3403" s="11" t="n">
        <v>6.3</v>
      </c>
      <c r="X3403" s="11" t="n">
        <v>6.8</v>
      </c>
      <c r="Y3403" s="11" t="n">
        <v>9</v>
      </c>
      <c r="Z3403" s="11" t="n">
        <v>2.94</v>
      </c>
      <c r="AA3403" s="8" t="s">
        <v>50</v>
      </c>
      <c r="AB3403" s="5" t="n">
        <f aca="false">IF(C3403='[1]Pesos dos Critérios'!$V$3,'[1]Pesos dos Critérios'!$V$8,IF(Planilha1!C3403='[1]Pesos dos Critérios'!$W$3,'[1]Pesos dos Critérios'!$W$8,IF(Planilha1!C3403='[1]Pesos dos Critérios'!$X$3,'[1]Pesos dos Critérios'!$X$8,IF(Planilha1!C3403='[1]Pesos dos Critérios'!$Y$3,'[1]Pesos dos Critérios'!$Y$8,'[1]Pesos dos Critérios'!$Z$8))))</f>
        <v>0.0190740740740741</v>
      </c>
      <c r="AC3403" s="5" t="n">
        <f aca="false">IF(H3403=1,'[1]Pesos dos Critérios'!$AD$8,IF(Planilha1!H3403=2,'[1]Pesos dos Critérios'!$AE$8,IF(Planilha1!H3403=3,'[1]Pesos dos Critérios'!$AF$8,IF(Planilha1!H3403=4,'[1]Pesos dos Critérios'!$AG$8,'[1]Pesos dos Critérios'!$AH$8))))</f>
        <v>0.0226851851851852</v>
      </c>
      <c r="AD3403" s="5" t="n">
        <f aca="false">IF(J3403='[1]Pesos dos Critérios'!$AA$3,'[1]Pesos dos Critérios'!$AA$8,IF(Planilha1!J3403='[1]Pesos dos Critérios'!$AB$3,'[1]Pesos dos Critérios'!$AB$8,'[1]Pesos dos Critérios'!$AC$8))</f>
        <v>0.037037037037037</v>
      </c>
      <c r="AE3403" s="5" t="n">
        <f aca="false">IF(O3403="Intervalo 1",'[1]Pesos dos Critérios'!$J$8,IF(Planilha1!O3403="Intervalo 2",'[1]Pesos dos Critérios'!$K$8,IF(Planilha1!O3403="Intervalo 3",'[1]Pesos dos Critérios'!$L$8,'[1]Pesos dos Critérios'!$M$8)))</f>
        <v>0.0531762065095399</v>
      </c>
      <c r="AF3403" s="5" t="n">
        <f aca="false">IF(Q3403="Intervalo 1",'[1]Pesos dos Critérios'!$B$8,IF(Q3403="Intervalo 2",'[1]Pesos dos Critérios'!$C$8,IF(Q3403="Intervalo 3",'[1]Pesos dos Critérios'!$D$8,'[1]Pesos dos Critérios'!$E$8)))</f>
        <v>0.0213326341741642</v>
      </c>
      <c r="AG3403" s="5" t="n">
        <f aca="false">IF(S3403="Intervalo 1",'[1]Pesos dos Critérios'!$F$8,IF(S3403="Intervalo 2",'[1]Pesos dos Critérios'!$G$8,IF(S3403="Intervalo 3",'[1]Pesos dos Critérios'!$H$8,'[1]Pesos dos Critérios'!$I$8)))</f>
        <v>0.0375661375661376</v>
      </c>
      <c r="AH3403" s="5" t="n">
        <f aca="false">IF(U3403="Intervalo 1",'[1]Pesos dos Critérios'!$N$8,IF(U3403="Intervalo 2",'[1]Pesos dos Critérios'!$O$8,IF(U3403="Intervalo 3",'[1]Pesos dos Critérios'!$P$8,'[1]Pesos dos Critérios'!$Q$8)))</f>
        <v>0.019510582010582</v>
      </c>
      <c r="AI3403" s="5" t="n">
        <f aca="false">IF(AA3403="Intervalo 1",'[1]Pesos dos Critérios'!$R$8,IF(AA3403="Intervalo 2",'[1]Pesos dos Critérios'!$S$8,IF(AA3403="Intervalo 3",'[1]Pesos dos Critérios'!$T$8,'[1]Pesos dos Critérios'!$U$8)))</f>
        <v>0.0468253968253968</v>
      </c>
      <c r="AJ3403" s="5" t="n">
        <f aca="false">SUM(AB3403:AI3403)</f>
        <v>0.257207253382117</v>
      </c>
      <c r="AK3403" s="5" t="n">
        <v>3402</v>
      </c>
      <c r="AM3403" s="1" t="s">
        <v>60</v>
      </c>
    </row>
    <row r="3404" customFormat="false" ht="12.8" hidden="false" customHeight="true" outlineLevel="0" collapsed="false">
      <c r="A3404" s="7" t="n">
        <v>2017</v>
      </c>
      <c r="B3404" s="7" t="s">
        <v>417</v>
      </c>
      <c r="C3404" s="8" t="s">
        <v>418</v>
      </c>
      <c r="D3404" s="7" t="s">
        <v>2241</v>
      </c>
      <c r="E3404" s="7" t="s">
        <v>2242</v>
      </c>
      <c r="F3404" s="7" t="s">
        <v>1810</v>
      </c>
      <c r="G3404" s="7" t="s">
        <v>1806</v>
      </c>
      <c r="H3404" s="9" t="n">
        <v>4</v>
      </c>
      <c r="I3404" s="7" t="s">
        <v>1911</v>
      </c>
      <c r="J3404" s="8" t="s">
        <v>45</v>
      </c>
      <c r="K3404" s="10" t="s">
        <v>46</v>
      </c>
      <c r="L3404" s="10" t="s">
        <v>47</v>
      </c>
      <c r="M3404" s="10" t="s">
        <v>96</v>
      </c>
      <c r="N3404" s="10" t="n">
        <v>0.009</v>
      </c>
      <c r="O3404" s="9" t="s">
        <v>49</v>
      </c>
      <c r="P3404" s="11" t="n">
        <v>0.077</v>
      </c>
      <c r="Q3404" s="8" t="s">
        <v>49</v>
      </c>
      <c r="R3404" s="11" t="n">
        <v>0.321</v>
      </c>
      <c r="S3404" s="8" t="s">
        <v>50</v>
      </c>
      <c r="T3404" s="11" t="n">
        <v>263</v>
      </c>
      <c r="U3404" s="8" t="s">
        <v>50</v>
      </c>
      <c r="V3404" s="11" t="n">
        <v>5.39</v>
      </c>
      <c r="W3404" s="11" t="n">
        <v>5.25</v>
      </c>
      <c r="X3404" s="11" t="n">
        <v>7.7</v>
      </c>
      <c r="Y3404" s="11" t="n">
        <v>7.5</v>
      </c>
      <c r="Z3404" s="11" t="n">
        <v>3.56</v>
      </c>
      <c r="AA3404" s="8" t="s">
        <v>50</v>
      </c>
      <c r="AB3404" s="5" t="n">
        <f aca="false">IF(C3404='[1]Pesos dos Critérios'!$V$3,'[1]Pesos dos Critérios'!$V$8,IF(Planilha1!C3404='[1]Pesos dos Critérios'!$W$3,'[1]Pesos dos Critérios'!$W$8,IF(Planilha1!C3404='[1]Pesos dos Critérios'!$X$3,'[1]Pesos dos Critérios'!$X$8,IF(Planilha1!C3404='[1]Pesos dos Critérios'!$Y$3,'[1]Pesos dos Critérios'!$Y$8,'[1]Pesos dos Critérios'!$Z$8))))</f>
        <v>0.0190740740740741</v>
      </c>
      <c r="AC3404" s="5" t="n">
        <f aca="false">IF(H3404=1,'[1]Pesos dos Critérios'!$AD$8,IF(Planilha1!H3404=2,'[1]Pesos dos Critérios'!$AE$8,IF(Planilha1!H3404=3,'[1]Pesos dos Critérios'!$AF$8,IF(Planilha1!H3404=4,'[1]Pesos dos Critérios'!$AG$8,'[1]Pesos dos Critérios'!$AH$8))))</f>
        <v>0.0226851851851852</v>
      </c>
      <c r="AD3404" s="5" t="n">
        <f aca="false">IF(J3404='[1]Pesos dos Critérios'!$AA$3,'[1]Pesos dos Critérios'!$AA$8,IF(Planilha1!J3404='[1]Pesos dos Critérios'!$AB$3,'[1]Pesos dos Critérios'!$AB$8,'[1]Pesos dos Critérios'!$AC$8))</f>
        <v>0.037037037037037</v>
      </c>
      <c r="AE3404" s="5" t="n">
        <f aca="false">IF(O3404="Intervalo 1",'[1]Pesos dos Critérios'!$J$8,IF(Planilha1!O3404="Intervalo 2",'[1]Pesos dos Critérios'!$K$8,IF(Planilha1!O3404="Intervalo 3",'[1]Pesos dos Critérios'!$L$8,'[1]Pesos dos Critérios'!$M$8)))</f>
        <v>0.0531762065095399</v>
      </c>
      <c r="AF3404" s="5" t="n">
        <f aca="false">IF(Q3404="Intervalo 1",'[1]Pesos dos Critérios'!$B$8,IF(Q3404="Intervalo 2",'[1]Pesos dos Critérios'!$C$8,IF(Q3404="Intervalo 3",'[1]Pesos dos Critérios'!$D$8,'[1]Pesos dos Critérios'!$E$8)))</f>
        <v>0.0550472852385421</v>
      </c>
      <c r="AG3404" s="5" t="n">
        <f aca="false">IF(S3404="Intervalo 1",'[1]Pesos dos Critérios'!$F$8,IF(S3404="Intervalo 2",'[1]Pesos dos Critérios'!$G$8,IF(S3404="Intervalo 3",'[1]Pesos dos Critérios'!$H$8,'[1]Pesos dos Critérios'!$I$8)))</f>
        <v>0.0187830687830688</v>
      </c>
      <c r="AH3404" s="5" t="n">
        <f aca="false">IF(U3404="Intervalo 1",'[1]Pesos dos Critérios'!$N$8,IF(U3404="Intervalo 2",'[1]Pesos dos Critérios'!$O$8,IF(U3404="Intervalo 3",'[1]Pesos dos Critérios'!$P$8,'[1]Pesos dos Critérios'!$Q$8)))</f>
        <v>0.019510582010582</v>
      </c>
      <c r="AI3404" s="5" t="n">
        <f aca="false">IF(AA3404="Intervalo 1",'[1]Pesos dos Critérios'!$R$8,IF(AA3404="Intervalo 2",'[1]Pesos dos Critérios'!$S$8,IF(AA3404="Intervalo 3",'[1]Pesos dos Critérios'!$T$8,'[1]Pesos dos Critérios'!$U$8)))</f>
        <v>0.0468253968253968</v>
      </c>
      <c r="AJ3404" s="5" t="n">
        <f aca="false">SUM(AB3404:AI3404)</f>
        <v>0.272138835663426</v>
      </c>
      <c r="AK3404" s="5" t="n">
        <v>3403</v>
      </c>
      <c r="AM3404" s="1" t="s">
        <v>52</v>
      </c>
    </row>
    <row r="3405" customFormat="false" ht="12.8" hidden="false" customHeight="true" outlineLevel="0" collapsed="false">
      <c r="A3405" s="7" t="n">
        <v>2017</v>
      </c>
      <c r="B3405" s="7" t="s">
        <v>417</v>
      </c>
      <c r="C3405" s="8" t="s">
        <v>418</v>
      </c>
      <c r="D3405" s="7" t="s">
        <v>758</v>
      </c>
      <c r="E3405" s="7" t="s">
        <v>2253</v>
      </c>
      <c r="F3405" s="7" t="s">
        <v>2254</v>
      </c>
      <c r="G3405" s="7" t="s">
        <v>224</v>
      </c>
      <c r="H3405" s="9" t="n">
        <v>2</v>
      </c>
      <c r="I3405" s="7" t="s">
        <v>2136</v>
      </c>
      <c r="J3405" s="8" t="s">
        <v>86</v>
      </c>
      <c r="K3405" s="10" t="s">
        <v>46</v>
      </c>
      <c r="L3405" s="10" t="s">
        <v>83</v>
      </c>
      <c r="M3405" s="10" t="s">
        <v>56</v>
      </c>
      <c r="N3405" s="10" t="n">
        <v>0.007</v>
      </c>
      <c r="O3405" s="9" t="s">
        <v>49</v>
      </c>
      <c r="P3405" s="11" t="n">
        <v>0.661</v>
      </c>
      <c r="Q3405" s="8" t="s">
        <v>50</v>
      </c>
      <c r="R3405" s="11" t="n">
        <v>0.004</v>
      </c>
      <c r="S3405" s="8" t="s">
        <v>49</v>
      </c>
      <c r="T3405" s="11" t="n">
        <v>182</v>
      </c>
      <c r="U3405" s="8" t="s">
        <v>50</v>
      </c>
      <c r="V3405" s="11" t="n">
        <v>4.1</v>
      </c>
      <c r="W3405" s="11" t="n">
        <v>5.8</v>
      </c>
      <c r="X3405" s="11" t="n">
        <v>7</v>
      </c>
      <c r="Y3405" s="11" t="n">
        <v>8.4</v>
      </c>
      <c r="Z3405" s="11" t="n">
        <v>3.12</v>
      </c>
      <c r="AA3405" s="8" t="s">
        <v>50</v>
      </c>
      <c r="AB3405" s="5" t="n">
        <f aca="false">IF(C3405='[1]Pesos dos Critérios'!$V$3,'[1]Pesos dos Critérios'!$V$8,IF(Planilha1!C3405='[1]Pesos dos Critérios'!$W$3,'[1]Pesos dos Critérios'!$W$8,IF(Planilha1!C3405='[1]Pesos dos Critérios'!$X$3,'[1]Pesos dos Critérios'!$X$8,IF(Planilha1!C3405='[1]Pesos dos Critérios'!$Y$3,'[1]Pesos dos Critérios'!$Y$8,'[1]Pesos dos Critérios'!$Z$8))))</f>
        <v>0.0190740740740741</v>
      </c>
      <c r="AC3405" s="5" t="n">
        <f aca="false">IF(H3405=1,'[1]Pesos dos Critérios'!$AD$8,IF(Planilha1!H3405=2,'[1]Pesos dos Critérios'!$AE$8,IF(Planilha1!H3405=3,'[1]Pesos dos Critérios'!$AF$8,IF(Planilha1!H3405=4,'[1]Pesos dos Critérios'!$AG$8,'[1]Pesos dos Critérios'!$AH$8))))</f>
        <v>0.0384259259259259</v>
      </c>
      <c r="AD3405" s="5" t="n">
        <f aca="false">IF(J3405='[1]Pesos dos Critérios'!$AA$3,'[1]Pesos dos Critérios'!$AA$8,IF(Planilha1!J3405='[1]Pesos dos Critérios'!$AB$3,'[1]Pesos dos Critérios'!$AB$8,'[1]Pesos dos Critérios'!$AC$8))</f>
        <v>0.037037037037037</v>
      </c>
      <c r="AE3405" s="5" t="n">
        <f aca="false">IF(O3405="Intervalo 1",'[1]Pesos dos Critérios'!$J$8,IF(Planilha1!O3405="Intervalo 2",'[1]Pesos dos Critérios'!$K$8,IF(Planilha1!O3405="Intervalo 3",'[1]Pesos dos Critérios'!$L$8,'[1]Pesos dos Critérios'!$M$8)))</f>
        <v>0.0531762065095399</v>
      </c>
      <c r="AF3405" s="5" t="n">
        <f aca="false">IF(Q3405="Intervalo 1",'[1]Pesos dos Critérios'!$B$8,IF(Q3405="Intervalo 2",'[1]Pesos dos Critérios'!$C$8,IF(Q3405="Intervalo 3",'[1]Pesos dos Critérios'!$D$8,'[1]Pesos dos Critérios'!$E$8)))</f>
        <v>0.0111216904932752</v>
      </c>
      <c r="AG3405" s="5" t="n">
        <f aca="false">IF(S3405="Intervalo 1",'[1]Pesos dos Critérios'!$F$8,IF(S3405="Intervalo 2",'[1]Pesos dos Critérios'!$G$8,IF(S3405="Intervalo 3",'[1]Pesos dos Critérios'!$H$8,'[1]Pesos dos Critérios'!$I$8)))</f>
        <v>0.0375661375661376</v>
      </c>
      <c r="AH3405" s="5" t="n">
        <f aca="false">IF(U3405="Intervalo 1",'[1]Pesos dos Critérios'!$N$8,IF(U3405="Intervalo 2",'[1]Pesos dos Critérios'!$O$8,IF(U3405="Intervalo 3",'[1]Pesos dos Critérios'!$P$8,'[1]Pesos dos Critérios'!$Q$8)))</f>
        <v>0.019510582010582</v>
      </c>
      <c r="AI3405" s="5" t="n">
        <f aca="false">IF(AA3405="Intervalo 1",'[1]Pesos dos Critérios'!$R$8,IF(AA3405="Intervalo 2",'[1]Pesos dos Critérios'!$S$8,IF(AA3405="Intervalo 3",'[1]Pesos dos Critérios'!$T$8,'[1]Pesos dos Critérios'!$U$8)))</f>
        <v>0.0468253968253968</v>
      </c>
      <c r="AJ3405" s="5" t="n">
        <f aca="false">SUM(AB3405:AI3405)</f>
        <v>0.262737050441968</v>
      </c>
      <c r="AK3405" s="5" t="n">
        <v>3404</v>
      </c>
      <c r="AM3405" s="1" t="s">
        <v>60</v>
      </c>
    </row>
    <row r="3406" customFormat="false" ht="12.8" hidden="false" customHeight="true" outlineLevel="0" collapsed="false">
      <c r="A3406" s="7" t="n">
        <v>2017</v>
      </c>
      <c r="B3406" s="7" t="s">
        <v>417</v>
      </c>
      <c r="C3406" s="8" t="s">
        <v>418</v>
      </c>
      <c r="D3406" s="7" t="s">
        <v>758</v>
      </c>
      <c r="E3406" s="7" t="s">
        <v>1691</v>
      </c>
      <c r="F3406" s="7" t="s">
        <v>2255</v>
      </c>
      <c r="G3406" s="7" t="s">
        <v>224</v>
      </c>
      <c r="H3406" s="9" t="n">
        <v>2</v>
      </c>
      <c r="I3406" s="7" t="s">
        <v>2136</v>
      </c>
      <c r="J3406" s="8" t="s">
        <v>86</v>
      </c>
      <c r="K3406" s="10" t="s">
        <v>46</v>
      </c>
      <c r="L3406" s="10" t="s">
        <v>83</v>
      </c>
      <c r="M3406" s="10" t="s">
        <v>48</v>
      </c>
      <c r="N3406" s="10" t="n">
        <v>0.005</v>
      </c>
      <c r="O3406" s="9" t="s">
        <v>49</v>
      </c>
      <c r="P3406" s="11" t="n">
        <v>0.734</v>
      </c>
      <c r="Q3406" s="8" t="s">
        <v>50</v>
      </c>
      <c r="R3406" s="11" t="n">
        <v>0.006</v>
      </c>
      <c r="S3406" s="8" t="s">
        <v>49</v>
      </c>
      <c r="T3406" s="11" t="n">
        <v>169</v>
      </c>
      <c r="U3406" s="8" t="s">
        <v>58</v>
      </c>
      <c r="V3406" s="11" t="n">
        <v>5.11</v>
      </c>
      <c r="W3406" s="11" t="n">
        <v>6.51</v>
      </c>
      <c r="X3406" s="11" t="n">
        <v>7.3</v>
      </c>
      <c r="Y3406" s="11" t="n">
        <v>9.3</v>
      </c>
      <c r="Z3406" s="11" t="n">
        <v>2.75</v>
      </c>
      <c r="AA3406" s="8" t="s">
        <v>58</v>
      </c>
      <c r="AB3406" s="5" t="n">
        <f aca="false">IF(C3406='[1]Pesos dos Critérios'!$V$3,'[1]Pesos dos Critérios'!$V$8,IF(Planilha1!C3406='[1]Pesos dos Critérios'!$W$3,'[1]Pesos dos Critérios'!$W$8,IF(Planilha1!C3406='[1]Pesos dos Critérios'!$X$3,'[1]Pesos dos Critérios'!$X$8,IF(Planilha1!C3406='[1]Pesos dos Critérios'!$Y$3,'[1]Pesos dos Critérios'!$Y$8,'[1]Pesos dos Critérios'!$Z$8))))</f>
        <v>0.0190740740740741</v>
      </c>
      <c r="AC3406" s="5" t="n">
        <f aca="false">IF(H3406=1,'[1]Pesos dos Critérios'!$AD$8,IF(Planilha1!H3406=2,'[1]Pesos dos Critérios'!$AE$8,IF(Planilha1!H3406=3,'[1]Pesos dos Critérios'!$AF$8,IF(Planilha1!H3406=4,'[1]Pesos dos Critérios'!$AG$8,'[1]Pesos dos Critérios'!$AH$8))))</f>
        <v>0.0384259259259259</v>
      </c>
      <c r="AD3406" s="5" t="n">
        <f aca="false">IF(J3406='[1]Pesos dos Critérios'!$AA$3,'[1]Pesos dos Critérios'!$AA$8,IF(Planilha1!J3406='[1]Pesos dos Critérios'!$AB$3,'[1]Pesos dos Critérios'!$AB$8,'[1]Pesos dos Critérios'!$AC$8))</f>
        <v>0.037037037037037</v>
      </c>
      <c r="AE3406" s="5" t="n">
        <f aca="false">IF(O3406="Intervalo 1",'[1]Pesos dos Critérios'!$J$8,IF(Planilha1!O3406="Intervalo 2",'[1]Pesos dos Critérios'!$K$8,IF(Planilha1!O3406="Intervalo 3",'[1]Pesos dos Critérios'!$L$8,'[1]Pesos dos Critérios'!$M$8)))</f>
        <v>0.0531762065095399</v>
      </c>
      <c r="AF3406" s="5" t="n">
        <f aca="false">IF(Q3406="Intervalo 1",'[1]Pesos dos Critérios'!$B$8,IF(Q3406="Intervalo 2",'[1]Pesos dos Critérios'!$C$8,IF(Q3406="Intervalo 3",'[1]Pesos dos Critérios'!$D$8,'[1]Pesos dos Critérios'!$E$8)))</f>
        <v>0.0111216904932752</v>
      </c>
      <c r="AG3406" s="5" t="n">
        <f aca="false">IF(S3406="Intervalo 1",'[1]Pesos dos Critérios'!$F$8,IF(S3406="Intervalo 2",'[1]Pesos dos Critérios'!$G$8,IF(S3406="Intervalo 3",'[1]Pesos dos Critérios'!$H$8,'[1]Pesos dos Critérios'!$I$8)))</f>
        <v>0.0375661375661376</v>
      </c>
      <c r="AH3406" s="5" t="n">
        <f aca="false">IF(U3406="Intervalo 1",'[1]Pesos dos Critérios'!$N$8,IF(U3406="Intervalo 2",'[1]Pesos dos Critérios'!$O$8,IF(U3406="Intervalo 3",'[1]Pesos dos Critérios'!$P$8,'[1]Pesos dos Critérios'!$Q$8)))</f>
        <v>0.0274470899470899</v>
      </c>
      <c r="AI3406" s="5" t="n">
        <f aca="false">IF(AA3406="Intervalo 1",'[1]Pesos dos Critérios'!$R$8,IF(AA3406="Intervalo 2",'[1]Pesos dos Critérios'!$S$8,IF(AA3406="Intervalo 3",'[1]Pesos dos Critérios'!$T$8,'[1]Pesos dos Critérios'!$U$8)))</f>
        <v>0.0547619047619048</v>
      </c>
      <c r="AJ3406" s="5" t="n">
        <f aca="false">SUM(AB3406:AI3406)</f>
        <v>0.278610066314984</v>
      </c>
      <c r="AK3406" s="5" t="n">
        <v>3405</v>
      </c>
      <c r="AM3406" s="1" t="s">
        <v>52</v>
      </c>
    </row>
    <row r="3407" customFormat="false" ht="12.8" hidden="false" customHeight="true" outlineLevel="0" collapsed="false">
      <c r="A3407" s="7" t="n">
        <v>2017</v>
      </c>
      <c r="B3407" s="7" t="s">
        <v>417</v>
      </c>
      <c r="C3407" s="8" t="s">
        <v>418</v>
      </c>
      <c r="D3407" s="7" t="s">
        <v>758</v>
      </c>
      <c r="E3407" s="7" t="s">
        <v>1691</v>
      </c>
      <c r="F3407" s="7" t="s">
        <v>2256</v>
      </c>
      <c r="G3407" s="7" t="s">
        <v>224</v>
      </c>
      <c r="H3407" s="9" t="n">
        <v>2</v>
      </c>
      <c r="I3407" s="7" t="s">
        <v>2136</v>
      </c>
      <c r="J3407" s="8" t="s">
        <v>86</v>
      </c>
      <c r="K3407" s="10" t="s">
        <v>46</v>
      </c>
      <c r="L3407" s="10" t="s">
        <v>83</v>
      </c>
      <c r="M3407" s="10" t="s">
        <v>48</v>
      </c>
      <c r="N3407" s="10" t="n">
        <v>0.005</v>
      </c>
      <c r="O3407" s="9" t="s">
        <v>49</v>
      </c>
      <c r="P3407" s="11" t="n">
        <v>0.734</v>
      </c>
      <c r="Q3407" s="8" t="s">
        <v>50</v>
      </c>
      <c r="R3407" s="11" t="n">
        <v>0.006</v>
      </c>
      <c r="S3407" s="8" t="s">
        <v>49</v>
      </c>
      <c r="T3407" s="11" t="n">
        <v>169</v>
      </c>
      <c r="U3407" s="8" t="s">
        <v>58</v>
      </c>
      <c r="V3407" s="11" t="n">
        <v>5.11</v>
      </c>
      <c r="W3407" s="11" t="n">
        <v>6.51</v>
      </c>
      <c r="X3407" s="11" t="n">
        <v>7.3</v>
      </c>
      <c r="Y3407" s="11" t="n">
        <v>9.3</v>
      </c>
      <c r="Z3407" s="11" t="n">
        <v>2.75</v>
      </c>
      <c r="AA3407" s="8" t="s">
        <v>58</v>
      </c>
      <c r="AB3407" s="5" t="n">
        <f aca="false">IF(C3407='[1]Pesos dos Critérios'!$V$3,'[1]Pesos dos Critérios'!$V$8,IF(Planilha1!C3407='[1]Pesos dos Critérios'!$W$3,'[1]Pesos dos Critérios'!$W$8,IF(Planilha1!C3407='[1]Pesos dos Critérios'!$X$3,'[1]Pesos dos Critérios'!$X$8,IF(Planilha1!C3407='[1]Pesos dos Critérios'!$Y$3,'[1]Pesos dos Critérios'!$Y$8,'[1]Pesos dos Critérios'!$Z$8))))</f>
        <v>0.0190740740740741</v>
      </c>
      <c r="AC3407" s="5" t="n">
        <f aca="false">IF(H3407=1,'[1]Pesos dos Critérios'!$AD$8,IF(Planilha1!H3407=2,'[1]Pesos dos Critérios'!$AE$8,IF(Planilha1!H3407=3,'[1]Pesos dos Critérios'!$AF$8,IF(Planilha1!H3407=4,'[1]Pesos dos Critérios'!$AG$8,'[1]Pesos dos Critérios'!$AH$8))))</f>
        <v>0.0384259259259259</v>
      </c>
      <c r="AD3407" s="5" t="n">
        <f aca="false">IF(J3407='[1]Pesos dos Critérios'!$AA$3,'[1]Pesos dos Critérios'!$AA$8,IF(Planilha1!J3407='[1]Pesos dos Critérios'!$AB$3,'[1]Pesos dos Critérios'!$AB$8,'[1]Pesos dos Critérios'!$AC$8))</f>
        <v>0.037037037037037</v>
      </c>
      <c r="AE3407" s="5" t="n">
        <f aca="false">IF(O3407="Intervalo 1",'[1]Pesos dos Critérios'!$J$8,IF(Planilha1!O3407="Intervalo 2",'[1]Pesos dos Critérios'!$K$8,IF(Planilha1!O3407="Intervalo 3",'[1]Pesos dos Critérios'!$L$8,'[1]Pesos dos Critérios'!$M$8)))</f>
        <v>0.0531762065095399</v>
      </c>
      <c r="AF3407" s="5" t="n">
        <f aca="false">IF(Q3407="Intervalo 1",'[1]Pesos dos Critérios'!$B$8,IF(Q3407="Intervalo 2",'[1]Pesos dos Critérios'!$C$8,IF(Q3407="Intervalo 3",'[1]Pesos dos Critérios'!$D$8,'[1]Pesos dos Critérios'!$E$8)))</f>
        <v>0.0111216904932752</v>
      </c>
      <c r="AG3407" s="5" t="n">
        <f aca="false">IF(S3407="Intervalo 1",'[1]Pesos dos Critérios'!$F$8,IF(S3407="Intervalo 2",'[1]Pesos dos Critérios'!$G$8,IF(S3407="Intervalo 3",'[1]Pesos dos Critérios'!$H$8,'[1]Pesos dos Critérios'!$I$8)))</f>
        <v>0.0375661375661376</v>
      </c>
      <c r="AH3407" s="5" t="n">
        <f aca="false">IF(U3407="Intervalo 1",'[1]Pesos dos Critérios'!$N$8,IF(U3407="Intervalo 2",'[1]Pesos dos Critérios'!$O$8,IF(U3407="Intervalo 3",'[1]Pesos dos Critérios'!$P$8,'[1]Pesos dos Critérios'!$Q$8)))</f>
        <v>0.0274470899470899</v>
      </c>
      <c r="AI3407" s="5" t="n">
        <f aca="false">IF(AA3407="Intervalo 1",'[1]Pesos dos Critérios'!$R$8,IF(AA3407="Intervalo 2",'[1]Pesos dos Critérios'!$S$8,IF(AA3407="Intervalo 3",'[1]Pesos dos Critérios'!$T$8,'[1]Pesos dos Critérios'!$U$8)))</f>
        <v>0.0547619047619048</v>
      </c>
      <c r="AJ3407" s="5" t="n">
        <f aca="false">SUM(AB3407:AI3407)</f>
        <v>0.278610066314984</v>
      </c>
      <c r="AK3407" s="5" t="n">
        <v>3406</v>
      </c>
      <c r="AM3407" s="1" t="s">
        <v>52</v>
      </c>
    </row>
    <row r="3408" customFormat="false" ht="12.8" hidden="false" customHeight="true" outlineLevel="0" collapsed="false">
      <c r="A3408" s="7" t="n">
        <v>2017</v>
      </c>
      <c r="B3408" s="7" t="s">
        <v>417</v>
      </c>
      <c r="C3408" s="8" t="s">
        <v>418</v>
      </c>
      <c r="D3408" s="7" t="s">
        <v>758</v>
      </c>
      <c r="E3408" s="7" t="s">
        <v>2230</v>
      </c>
      <c r="F3408" s="7" t="s">
        <v>2257</v>
      </c>
      <c r="G3408" s="7" t="s">
        <v>224</v>
      </c>
      <c r="H3408" s="9" t="n">
        <v>2</v>
      </c>
      <c r="I3408" s="7" t="s">
        <v>2136</v>
      </c>
      <c r="J3408" s="8" t="s">
        <v>86</v>
      </c>
      <c r="K3408" s="10" t="s">
        <v>46</v>
      </c>
      <c r="L3408" s="10" t="s">
        <v>83</v>
      </c>
      <c r="M3408" s="10" t="s">
        <v>56</v>
      </c>
      <c r="N3408" s="10" t="n">
        <v>0.007</v>
      </c>
      <c r="O3408" s="9" t="s">
        <v>49</v>
      </c>
      <c r="P3408" s="11" t="n">
        <v>0.39</v>
      </c>
      <c r="Q3408" s="8" t="s">
        <v>58</v>
      </c>
      <c r="R3408" s="11" t="n">
        <v>0.004</v>
      </c>
      <c r="S3408" s="8" t="s">
        <v>49</v>
      </c>
      <c r="T3408" s="11" t="n">
        <v>163</v>
      </c>
      <c r="U3408" s="8" t="s">
        <v>58</v>
      </c>
      <c r="V3408" s="11" t="n">
        <v>4.4</v>
      </c>
      <c r="W3408" s="11" t="n">
        <v>6.5</v>
      </c>
      <c r="X3408" s="11" t="n">
        <v>7.7</v>
      </c>
      <c r="Y3408" s="11" t="n">
        <v>9.4</v>
      </c>
      <c r="Z3408" s="11" t="n">
        <v>2.82</v>
      </c>
      <c r="AA3408" s="8" t="s">
        <v>50</v>
      </c>
      <c r="AB3408" s="5" t="n">
        <f aca="false">IF(C3408='[1]Pesos dos Critérios'!$V$3,'[1]Pesos dos Critérios'!$V$8,IF(Planilha1!C3408='[1]Pesos dos Critérios'!$W$3,'[1]Pesos dos Critérios'!$W$8,IF(Planilha1!C3408='[1]Pesos dos Critérios'!$X$3,'[1]Pesos dos Critérios'!$X$8,IF(Planilha1!C3408='[1]Pesos dos Critérios'!$Y$3,'[1]Pesos dos Critérios'!$Y$8,'[1]Pesos dos Critérios'!$Z$8))))</f>
        <v>0.0190740740740741</v>
      </c>
      <c r="AC3408" s="5" t="n">
        <f aca="false">IF(H3408=1,'[1]Pesos dos Critérios'!$AD$8,IF(Planilha1!H3408=2,'[1]Pesos dos Critérios'!$AE$8,IF(Planilha1!H3408=3,'[1]Pesos dos Critérios'!$AF$8,IF(Planilha1!H3408=4,'[1]Pesos dos Critérios'!$AG$8,'[1]Pesos dos Critérios'!$AH$8))))</f>
        <v>0.0384259259259259</v>
      </c>
      <c r="AD3408" s="5" t="n">
        <f aca="false">IF(J3408='[1]Pesos dos Critérios'!$AA$3,'[1]Pesos dos Critérios'!$AA$8,IF(Planilha1!J3408='[1]Pesos dos Critérios'!$AB$3,'[1]Pesos dos Critérios'!$AB$8,'[1]Pesos dos Critérios'!$AC$8))</f>
        <v>0.037037037037037</v>
      </c>
      <c r="AE3408" s="5" t="n">
        <f aca="false">IF(O3408="Intervalo 1",'[1]Pesos dos Critérios'!$J$8,IF(Planilha1!O3408="Intervalo 2",'[1]Pesos dos Critérios'!$K$8,IF(Planilha1!O3408="Intervalo 3",'[1]Pesos dos Critérios'!$L$8,'[1]Pesos dos Critérios'!$M$8)))</f>
        <v>0.0531762065095399</v>
      </c>
      <c r="AF3408" s="5" t="n">
        <f aca="false">IF(Q3408="Intervalo 1",'[1]Pesos dos Critérios'!$B$8,IF(Q3408="Intervalo 2",'[1]Pesos dos Critérios'!$C$8,IF(Q3408="Intervalo 3",'[1]Pesos dos Critérios'!$D$8,'[1]Pesos dos Critérios'!$E$8)))</f>
        <v>0.0213326341741642</v>
      </c>
      <c r="AG3408" s="5" t="n">
        <f aca="false">IF(S3408="Intervalo 1",'[1]Pesos dos Critérios'!$F$8,IF(S3408="Intervalo 2",'[1]Pesos dos Critérios'!$G$8,IF(S3408="Intervalo 3",'[1]Pesos dos Critérios'!$H$8,'[1]Pesos dos Critérios'!$I$8)))</f>
        <v>0.0375661375661376</v>
      </c>
      <c r="AH3408" s="5" t="n">
        <f aca="false">IF(U3408="Intervalo 1",'[1]Pesos dos Critérios'!$N$8,IF(U3408="Intervalo 2",'[1]Pesos dos Critérios'!$O$8,IF(U3408="Intervalo 3",'[1]Pesos dos Critérios'!$P$8,'[1]Pesos dos Critérios'!$Q$8)))</f>
        <v>0.0274470899470899</v>
      </c>
      <c r="AI3408" s="5" t="n">
        <f aca="false">IF(AA3408="Intervalo 1",'[1]Pesos dos Critérios'!$R$8,IF(AA3408="Intervalo 2",'[1]Pesos dos Critérios'!$S$8,IF(AA3408="Intervalo 3",'[1]Pesos dos Critérios'!$T$8,'[1]Pesos dos Critérios'!$U$8)))</f>
        <v>0.0468253968253968</v>
      </c>
      <c r="AJ3408" s="5" t="n">
        <f aca="false">SUM(AB3408:AI3408)</f>
        <v>0.280884502059365</v>
      </c>
      <c r="AK3408" s="5" t="n">
        <v>3407</v>
      </c>
      <c r="AM3408" s="1" t="s">
        <v>52</v>
      </c>
    </row>
    <row r="3409" customFormat="false" ht="12.8" hidden="false" customHeight="true" outlineLevel="0" collapsed="false">
      <c r="A3409" s="7" t="n">
        <v>2017</v>
      </c>
      <c r="B3409" s="7" t="s">
        <v>417</v>
      </c>
      <c r="C3409" s="8" t="s">
        <v>418</v>
      </c>
      <c r="D3409" s="7" t="s">
        <v>758</v>
      </c>
      <c r="E3409" s="7" t="s">
        <v>2230</v>
      </c>
      <c r="F3409" s="7" t="s">
        <v>2258</v>
      </c>
      <c r="G3409" s="7" t="s">
        <v>224</v>
      </c>
      <c r="H3409" s="9" t="n">
        <v>2</v>
      </c>
      <c r="I3409" s="7" t="s">
        <v>2136</v>
      </c>
      <c r="J3409" s="8" t="s">
        <v>86</v>
      </c>
      <c r="K3409" s="10" t="s">
        <v>46</v>
      </c>
      <c r="L3409" s="10" t="s">
        <v>83</v>
      </c>
      <c r="M3409" s="10" t="s">
        <v>48</v>
      </c>
      <c r="N3409" s="10" t="n">
        <v>0.013</v>
      </c>
      <c r="O3409" s="9" t="s">
        <v>57</v>
      </c>
      <c r="P3409" s="11" t="n">
        <v>0.886</v>
      </c>
      <c r="Q3409" s="8" t="s">
        <v>50</v>
      </c>
      <c r="R3409" s="11" t="n">
        <v>0.006</v>
      </c>
      <c r="S3409" s="8" t="s">
        <v>49</v>
      </c>
      <c r="T3409" s="11" t="n">
        <v>189</v>
      </c>
      <c r="U3409" s="8" t="s">
        <v>50</v>
      </c>
      <c r="V3409" s="11" t="n">
        <v>4.55</v>
      </c>
      <c r="W3409" s="11" t="n">
        <v>5.88</v>
      </c>
      <c r="X3409" s="11" t="n">
        <v>6.5</v>
      </c>
      <c r="Y3409" s="11" t="n">
        <v>8.4</v>
      </c>
      <c r="Z3409" s="11" t="n">
        <v>3.08</v>
      </c>
      <c r="AA3409" s="8" t="s">
        <v>50</v>
      </c>
      <c r="AB3409" s="5" t="n">
        <f aca="false">IF(C3409='[1]Pesos dos Critérios'!$V$3,'[1]Pesos dos Critérios'!$V$8,IF(Planilha1!C3409='[1]Pesos dos Critérios'!$W$3,'[1]Pesos dos Critérios'!$W$8,IF(Planilha1!C3409='[1]Pesos dos Critérios'!$X$3,'[1]Pesos dos Critérios'!$X$8,IF(Planilha1!C3409='[1]Pesos dos Critérios'!$Y$3,'[1]Pesos dos Critérios'!$Y$8,'[1]Pesos dos Critérios'!$Z$8))))</f>
        <v>0.0190740740740741</v>
      </c>
      <c r="AC3409" s="5" t="n">
        <f aca="false">IF(H3409=1,'[1]Pesos dos Critérios'!$AD$8,IF(Planilha1!H3409=2,'[1]Pesos dos Critérios'!$AE$8,IF(Planilha1!H3409=3,'[1]Pesos dos Critérios'!$AF$8,IF(Planilha1!H3409=4,'[1]Pesos dos Critérios'!$AG$8,'[1]Pesos dos Critérios'!$AH$8))))</f>
        <v>0.0384259259259259</v>
      </c>
      <c r="AD3409" s="5" t="n">
        <f aca="false">IF(J3409='[1]Pesos dos Critérios'!$AA$3,'[1]Pesos dos Critérios'!$AA$8,IF(Planilha1!J3409='[1]Pesos dos Critérios'!$AB$3,'[1]Pesos dos Critérios'!$AB$8,'[1]Pesos dos Critérios'!$AC$8))</f>
        <v>0.037037037037037</v>
      </c>
      <c r="AE3409" s="5" t="n">
        <f aca="false">IF(O3409="Intervalo 1",'[1]Pesos dos Critérios'!$J$8,IF(Planilha1!O3409="Intervalo 2",'[1]Pesos dos Critérios'!$K$8,IF(Planilha1!O3409="Intervalo 3",'[1]Pesos dos Critérios'!$L$8,'[1]Pesos dos Critérios'!$M$8)))</f>
        <v>0.0240628507295174</v>
      </c>
      <c r="AF3409" s="5" t="n">
        <f aca="false">IF(Q3409="Intervalo 1",'[1]Pesos dos Critérios'!$B$8,IF(Q3409="Intervalo 2",'[1]Pesos dos Critérios'!$C$8,IF(Q3409="Intervalo 3",'[1]Pesos dos Critérios'!$D$8,'[1]Pesos dos Critérios'!$E$8)))</f>
        <v>0.0111216904932752</v>
      </c>
      <c r="AG3409" s="5" t="n">
        <f aca="false">IF(S3409="Intervalo 1",'[1]Pesos dos Critérios'!$F$8,IF(S3409="Intervalo 2",'[1]Pesos dos Critérios'!$G$8,IF(S3409="Intervalo 3",'[1]Pesos dos Critérios'!$H$8,'[1]Pesos dos Critérios'!$I$8)))</f>
        <v>0.0375661375661376</v>
      </c>
      <c r="AH3409" s="5" t="n">
        <f aca="false">IF(U3409="Intervalo 1",'[1]Pesos dos Critérios'!$N$8,IF(U3409="Intervalo 2",'[1]Pesos dos Critérios'!$O$8,IF(U3409="Intervalo 3",'[1]Pesos dos Critérios'!$P$8,'[1]Pesos dos Critérios'!$Q$8)))</f>
        <v>0.019510582010582</v>
      </c>
      <c r="AI3409" s="5" t="n">
        <f aca="false">IF(AA3409="Intervalo 1",'[1]Pesos dos Critérios'!$R$8,IF(AA3409="Intervalo 2",'[1]Pesos dos Critérios'!$S$8,IF(AA3409="Intervalo 3",'[1]Pesos dos Critérios'!$T$8,'[1]Pesos dos Critérios'!$U$8)))</f>
        <v>0.0468253968253968</v>
      </c>
      <c r="AJ3409" s="5" t="n">
        <f aca="false">SUM(AB3409:AI3409)</f>
        <v>0.233623694661946</v>
      </c>
      <c r="AK3409" s="5" t="n">
        <v>3408</v>
      </c>
      <c r="AM3409" s="1" t="s">
        <v>96</v>
      </c>
    </row>
    <row r="3410" customFormat="false" ht="12.8" hidden="false" customHeight="true" outlineLevel="0" collapsed="false">
      <c r="A3410" s="7" t="n">
        <v>2017</v>
      </c>
      <c r="B3410" s="7" t="s">
        <v>417</v>
      </c>
      <c r="C3410" s="8" t="s">
        <v>418</v>
      </c>
      <c r="D3410" s="7" t="s">
        <v>758</v>
      </c>
      <c r="E3410" s="7" t="s">
        <v>2230</v>
      </c>
      <c r="F3410" s="7" t="s">
        <v>2259</v>
      </c>
      <c r="G3410" s="7" t="s">
        <v>224</v>
      </c>
      <c r="H3410" s="9" t="n">
        <v>2</v>
      </c>
      <c r="I3410" s="7" t="s">
        <v>2136</v>
      </c>
      <c r="J3410" s="8" t="s">
        <v>86</v>
      </c>
      <c r="K3410" s="10" t="s">
        <v>46</v>
      </c>
      <c r="L3410" s="10" t="s">
        <v>83</v>
      </c>
      <c r="M3410" s="10" t="s">
        <v>48</v>
      </c>
      <c r="N3410" s="10" t="n">
        <v>0.006</v>
      </c>
      <c r="O3410" s="9" t="s">
        <v>49</v>
      </c>
      <c r="P3410" s="11" t="n">
        <v>0.915</v>
      </c>
      <c r="Q3410" s="8" t="s">
        <v>50</v>
      </c>
      <c r="R3410" s="11" t="n">
        <v>0.003</v>
      </c>
      <c r="S3410" s="8" t="s">
        <v>49</v>
      </c>
      <c r="T3410" s="11" t="n">
        <v>179</v>
      </c>
      <c r="U3410" s="8" t="s">
        <v>50</v>
      </c>
      <c r="V3410" s="11" t="n">
        <v>4.83</v>
      </c>
      <c r="W3410" s="11" t="n">
        <v>6.16</v>
      </c>
      <c r="X3410" s="11" t="n">
        <v>6.9</v>
      </c>
      <c r="Y3410" s="11" t="n">
        <v>8.8</v>
      </c>
      <c r="Z3410" s="11" t="n">
        <v>2.91</v>
      </c>
      <c r="AA3410" s="8" t="s">
        <v>50</v>
      </c>
      <c r="AB3410" s="5" t="n">
        <f aca="false">IF(C3410='[1]Pesos dos Critérios'!$V$3,'[1]Pesos dos Critérios'!$V$8,IF(Planilha1!C3410='[1]Pesos dos Critérios'!$W$3,'[1]Pesos dos Critérios'!$W$8,IF(Planilha1!C3410='[1]Pesos dos Critérios'!$X$3,'[1]Pesos dos Critérios'!$X$8,IF(Planilha1!C3410='[1]Pesos dos Critérios'!$Y$3,'[1]Pesos dos Critérios'!$Y$8,'[1]Pesos dos Critérios'!$Z$8))))</f>
        <v>0.0190740740740741</v>
      </c>
      <c r="AC3410" s="5" t="n">
        <f aca="false">IF(H3410=1,'[1]Pesos dos Critérios'!$AD$8,IF(Planilha1!H3410=2,'[1]Pesos dos Critérios'!$AE$8,IF(Planilha1!H3410=3,'[1]Pesos dos Critérios'!$AF$8,IF(Planilha1!H3410=4,'[1]Pesos dos Critérios'!$AG$8,'[1]Pesos dos Critérios'!$AH$8))))</f>
        <v>0.0384259259259259</v>
      </c>
      <c r="AD3410" s="5" t="n">
        <f aca="false">IF(J3410='[1]Pesos dos Critérios'!$AA$3,'[1]Pesos dos Critérios'!$AA$8,IF(Planilha1!J3410='[1]Pesos dos Critérios'!$AB$3,'[1]Pesos dos Critérios'!$AB$8,'[1]Pesos dos Critérios'!$AC$8))</f>
        <v>0.037037037037037</v>
      </c>
      <c r="AE3410" s="5" t="n">
        <f aca="false">IF(O3410="Intervalo 1",'[1]Pesos dos Critérios'!$J$8,IF(Planilha1!O3410="Intervalo 2",'[1]Pesos dos Critérios'!$K$8,IF(Planilha1!O3410="Intervalo 3",'[1]Pesos dos Critérios'!$L$8,'[1]Pesos dos Critérios'!$M$8)))</f>
        <v>0.0531762065095399</v>
      </c>
      <c r="AF3410" s="5" t="n">
        <f aca="false">IF(Q3410="Intervalo 1",'[1]Pesos dos Critérios'!$B$8,IF(Q3410="Intervalo 2",'[1]Pesos dos Critérios'!$C$8,IF(Q3410="Intervalo 3",'[1]Pesos dos Critérios'!$D$8,'[1]Pesos dos Critérios'!$E$8)))</f>
        <v>0.0111216904932752</v>
      </c>
      <c r="AG3410" s="5" t="n">
        <f aca="false">IF(S3410="Intervalo 1",'[1]Pesos dos Critérios'!$F$8,IF(S3410="Intervalo 2",'[1]Pesos dos Critérios'!$G$8,IF(S3410="Intervalo 3",'[1]Pesos dos Critérios'!$H$8,'[1]Pesos dos Critérios'!$I$8)))</f>
        <v>0.0375661375661376</v>
      </c>
      <c r="AH3410" s="5" t="n">
        <f aca="false">IF(U3410="Intervalo 1",'[1]Pesos dos Critérios'!$N$8,IF(U3410="Intervalo 2",'[1]Pesos dos Critérios'!$O$8,IF(U3410="Intervalo 3",'[1]Pesos dos Critérios'!$P$8,'[1]Pesos dos Critérios'!$Q$8)))</f>
        <v>0.019510582010582</v>
      </c>
      <c r="AI3410" s="5" t="n">
        <f aca="false">IF(AA3410="Intervalo 1",'[1]Pesos dos Critérios'!$R$8,IF(AA3410="Intervalo 2",'[1]Pesos dos Critérios'!$S$8,IF(AA3410="Intervalo 3",'[1]Pesos dos Critérios'!$T$8,'[1]Pesos dos Critérios'!$U$8)))</f>
        <v>0.0468253968253968</v>
      </c>
      <c r="AJ3410" s="5" t="n">
        <f aca="false">SUM(AB3410:AI3410)</f>
        <v>0.262737050441968</v>
      </c>
      <c r="AK3410" s="5" t="n">
        <v>3409</v>
      </c>
      <c r="AM3410" s="1" t="s">
        <v>60</v>
      </c>
    </row>
    <row r="3411" customFormat="false" ht="12.8" hidden="false" customHeight="true" outlineLevel="0" collapsed="false">
      <c r="A3411" s="7" t="n">
        <v>2017</v>
      </c>
      <c r="B3411" s="7" t="s">
        <v>417</v>
      </c>
      <c r="C3411" s="8" t="s">
        <v>418</v>
      </c>
      <c r="D3411" s="7" t="s">
        <v>758</v>
      </c>
      <c r="E3411" s="7" t="s">
        <v>2260</v>
      </c>
      <c r="F3411" s="7" t="s">
        <v>2261</v>
      </c>
      <c r="G3411" s="7" t="s">
        <v>767</v>
      </c>
      <c r="H3411" s="9" t="n">
        <v>4</v>
      </c>
      <c r="I3411" s="7" t="s">
        <v>1999</v>
      </c>
      <c r="J3411" s="8" t="s">
        <v>86</v>
      </c>
      <c r="K3411" s="10" t="s">
        <v>46</v>
      </c>
      <c r="L3411" s="10" t="s">
        <v>83</v>
      </c>
      <c r="M3411" s="10" t="s">
        <v>48</v>
      </c>
      <c r="N3411" s="10" t="n">
        <v>0.007</v>
      </c>
      <c r="O3411" s="9" t="s">
        <v>49</v>
      </c>
      <c r="P3411" s="11" t="n">
        <v>0.347</v>
      </c>
      <c r="Q3411" s="8" t="s">
        <v>58</v>
      </c>
      <c r="R3411" s="11" t="n">
        <v>0.009</v>
      </c>
      <c r="S3411" s="8" t="s">
        <v>49</v>
      </c>
      <c r="T3411" s="11" t="n">
        <v>226</v>
      </c>
      <c r="U3411" s="8" t="s">
        <v>50</v>
      </c>
      <c r="V3411" s="11" t="n">
        <v>3.71</v>
      </c>
      <c r="W3411" s="11" t="n">
        <v>5.32</v>
      </c>
      <c r="X3411" s="11" t="n">
        <v>5.3</v>
      </c>
      <c r="Y3411" s="11" t="n">
        <v>7.6</v>
      </c>
      <c r="Z3411" s="11" t="n">
        <v>3.66</v>
      </c>
      <c r="AA3411" s="8" t="s">
        <v>50</v>
      </c>
      <c r="AB3411" s="5" t="n">
        <f aca="false">IF(C3411='[1]Pesos dos Critérios'!$V$3,'[1]Pesos dos Critérios'!$V$8,IF(Planilha1!C3411='[1]Pesos dos Critérios'!$W$3,'[1]Pesos dos Critérios'!$W$8,IF(Planilha1!C3411='[1]Pesos dos Critérios'!$X$3,'[1]Pesos dos Critérios'!$X$8,IF(Planilha1!C3411='[1]Pesos dos Critérios'!$Y$3,'[1]Pesos dos Critérios'!$Y$8,'[1]Pesos dos Critérios'!$Z$8))))</f>
        <v>0.0190740740740741</v>
      </c>
      <c r="AC3411" s="5" t="n">
        <f aca="false">IF(H3411=1,'[1]Pesos dos Critérios'!$AD$8,IF(Planilha1!H3411=2,'[1]Pesos dos Critérios'!$AE$8,IF(Planilha1!H3411=3,'[1]Pesos dos Critérios'!$AF$8,IF(Planilha1!H3411=4,'[1]Pesos dos Critérios'!$AG$8,'[1]Pesos dos Critérios'!$AH$8))))</f>
        <v>0.0226851851851852</v>
      </c>
      <c r="AD3411" s="5" t="n">
        <f aca="false">IF(J3411='[1]Pesos dos Critérios'!$AA$3,'[1]Pesos dos Critérios'!$AA$8,IF(Planilha1!J3411='[1]Pesos dos Critérios'!$AB$3,'[1]Pesos dos Critérios'!$AB$8,'[1]Pesos dos Critérios'!$AC$8))</f>
        <v>0.037037037037037</v>
      </c>
      <c r="AE3411" s="5" t="n">
        <f aca="false">IF(O3411="Intervalo 1",'[1]Pesos dos Critérios'!$J$8,IF(Planilha1!O3411="Intervalo 2",'[1]Pesos dos Critérios'!$K$8,IF(Planilha1!O3411="Intervalo 3",'[1]Pesos dos Critérios'!$L$8,'[1]Pesos dos Critérios'!$M$8)))</f>
        <v>0.0531762065095399</v>
      </c>
      <c r="AF3411" s="5" t="n">
        <f aca="false">IF(Q3411="Intervalo 1",'[1]Pesos dos Critérios'!$B$8,IF(Q3411="Intervalo 2",'[1]Pesos dos Critérios'!$C$8,IF(Q3411="Intervalo 3",'[1]Pesos dos Critérios'!$D$8,'[1]Pesos dos Critérios'!$E$8)))</f>
        <v>0.0213326341741642</v>
      </c>
      <c r="AG3411" s="5" t="n">
        <f aca="false">IF(S3411="Intervalo 1",'[1]Pesos dos Critérios'!$F$8,IF(S3411="Intervalo 2",'[1]Pesos dos Critérios'!$G$8,IF(S3411="Intervalo 3",'[1]Pesos dos Critérios'!$H$8,'[1]Pesos dos Critérios'!$I$8)))</f>
        <v>0.0375661375661376</v>
      </c>
      <c r="AH3411" s="5" t="n">
        <f aca="false">IF(U3411="Intervalo 1",'[1]Pesos dos Critérios'!$N$8,IF(U3411="Intervalo 2",'[1]Pesos dos Critérios'!$O$8,IF(U3411="Intervalo 3",'[1]Pesos dos Critérios'!$P$8,'[1]Pesos dos Critérios'!$Q$8)))</f>
        <v>0.019510582010582</v>
      </c>
      <c r="AI3411" s="5" t="n">
        <f aca="false">IF(AA3411="Intervalo 1",'[1]Pesos dos Critérios'!$R$8,IF(AA3411="Intervalo 2",'[1]Pesos dos Critérios'!$S$8,IF(AA3411="Intervalo 3",'[1]Pesos dos Critérios'!$T$8,'[1]Pesos dos Critérios'!$U$8)))</f>
        <v>0.0468253968253968</v>
      </c>
      <c r="AJ3411" s="5" t="n">
        <f aca="false">SUM(AB3411:AI3411)</f>
        <v>0.257207253382117</v>
      </c>
      <c r="AK3411" s="5" t="n">
        <v>3410</v>
      </c>
      <c r="AM3411" s="1" t="s">
        <v>60</v>
      </c>
    </row>
    <row r="3412" customFormat="false" ht="12.8" hidden="false" customHeight="true" outlineLevel="0" collapsed="false">
      <c r="A3412" s="7" t="n">
        <v>2017</v>
      </c>
      <c r="B3412" s="7" t="s">
        <v>417</v>
      </c>
      <c r="C3412" s="8" t="s">
        <v>418</v>
      </c>
      <c r="D3412" s="7" t="s">
        <v>758</v>
      </c>
      <c r="E3412" s="7" t="s">
        <v>2260</v>
      </c>
      <c r="F3412" s="7" t="s">
        <v>2262</v>
      </c>
      <c r="G3412" s="7" t="s">
        <v>767</v>
      </c>
      <c r="H3412" s="9" t="n">
        <v>4</v>
      </c>
      <c r="I3412" s="7" t="s">
        <v>1999</v>
      </c>
      <c r="J3412" s="8" t="s">
        <v>86</v>
      </c>
      <c r="K3412" s="10" t="s">
        <v>46</v>
      </c>
      <c r="L3412" s="10" t="s">
        <v>83</v>
      </c>
      <c r="M3412" s="10" t="s">
        <v>48</v>
      </c>
      <c r="N3412" s="10" t="n">
        <v>0.004</v>
      </c>
      <c r="O3412" s="9" t="s">
        <v>49</v>
      </c>
      <c r="P3412" s="11" t="n">
        <v>0.159</v>
      </c>
      <c r="Q3412" s="8" t="s">
        <v>57</v>
      </c>
      <c r="R3412" s="11" t="n">
        <v>0.014</v>
      </c>
      <c r="S3412" s="8" t="s">
        <v>49</v>
      </c>
      <c r="T3412" s="11" t="n">
        <v>219</v>
      </c>
      <c r="U3412" s="8" t="s">
        <v>50</v>
      </c>
      <c r="V3412" s="11" t="n">
        <v>3.92</v>
      </c>
      <c r="W3412" s="11" t="n">
        <v>5.39</v>
      </c>
      <c r="X3412" s="11" t="n">
        <v>5.6</v>
      </c>
      <c r="Y3412" s="11" t="n">
        <v>7.7</v>
      </c>
      <c r="Z3412" s="11" t="n">
        <v>3.55</v>
      </c>
      <c r="AA3412" s="8" t="s">
        <v>50</v>
      </c>
      <c r="AB3412" s="5" t="n">
        <f aca="false">IF(C3412='[1]Pesos dos Critérios'!$V$3,'[1]Pesos dos Critérios'!$V$8,IF(Planilha1!C3412='[1]Pesos dos Critérios'!$W$3,'[1]Pesos dos Critérios'!$W$8,IF(Planilha1!C3412='[1]Pesos dos Critérios'!$X$3,'[1]Pesos dos Critérios'!$X$8,IF(Planilha1!C3412='[1]Pesos dos Critérios'!$Y$3,'[1]Pesos dos Critérios'!$Y$8,'[1]Pesos dos Critérios'!$Z$8))))</f>
        <v>0.0190740740740741</v>
      </c>
      <c r="AC3412" s="5" t="n">
        <f aca="false">IF(H3412=1,'[1]Pesos dos Critérios'!$AD$8,IF(Planilha1!H3412=2,'[1]Pesos dos Critérios'!$AE$8,IF(Planilha1!H3412=3,'[1]Pesos dos Critérios'!$AF$8,IF(Planilha1!H3412=4,'[1]Pesos dos Critérios'!$AG$8,'[1]Pesos dos Critérios'!$AH$8))))</f>
        <v>0.0226851851851852</v>
      </c>
      <c r="AD3412" s="5" t="n">
        <f aca="false">IF(J3412='[1]Pesos dos Critérios'!$AA$3,'[1]Pesos dos Critérios'!$AA$8,IF(Planilha1!J3412='[1]Pesos dos Critérios'!$AB$3,'[1]Pesos dos Critérios'!$AB$8,'[1]Pesos dos Critérios'!$AC$8))</f>
        <v>0.037037037037037</v>
      </c>
      <c r="AE3412" s="5" t="n">
        <f aca="false">IF(O3412="Intervalo 1",'[1]Pesos dos Critérios'!$J$8,IF(Planilha1!O3412="Intervalo 2",'[1]Pesos dos Critérios'!$K$8,IF(Planilha1!O3412="Intervalo 3",'[1]Pesos dos Critérios'!$L$8,'[1]Pesos dos Critérios'!$M$8)))</f>
        <v>0.0531762065095399</v>
      </c>
      <c r="AF3412" s="5" t="n">
        <f aca="false">IF(Q3412="Intervalo 1",'[1]Pesos dos Critérios'!$B$8,IF(Q3412="Intervalo 2",'[1]Pesos dos Critérios'!$C$8,IF(Q3412="Intervalo 3",'[1]Pesos dos Critérios'!$D$8,'[1]Pesos dos Critérios'!$E$8)))</f>
        <v>0.0236095012051296</v>
      </c>
      <c r="AG3412" s="5" t="n">
        <f aca="false">IF(S3412="Intervalo 1",'[1]Pesos dos Critérios'!$F$8,IF(S3412="Intervalo 2",'[1]Pesos dos Critérios'!$G$8,IF(S3412="Intervalo 3",'[1]Pesos dos Critérios'!$H$8,'[1]Pesos dos Critérios'!$I$8)))</f>
        <v>0.0375661375661376</v>
      </c>
      <c r="AH3412" s="5" t="n">
        <f aca="false">IF(U3412="Intervalo 1",'[1]Pesos dos Critérios'!$N$8,IF(U3412="Intervalo 2",'[1]Pesos dos Critérios'!$O$8,IF(U3412="Intervalo 3",'[1]Pesos dos Critérios'!$P$8,'[1]Pesos dos Critérios'!$Q$8)))</f>
        <v>0.019510582010582</v>
      </c>
      <c r="AI3412" s="5" t="n">
        <f aca="false">IF(AA3412="Intervalo 1",'[1]Pesos dos Critérios'!$R$8,IF(AA3412="Intervalo 2",'[1]Pesos dos Critérios'!$S$8,IF(AA3412="Intervalo 3",'[1]Pesos dos Critérios'!$T$8,'[1]Pesos dos Critérios'!$U$8)))</f>
        <v>0.0468253968253968</v>
      </c>
      <c r="AJ3412" s="5" t="n">
        <f aca="false">SUM(AB3412:AI3412)</f>
        <v>0.259484120413082</v>
      </c>
      <c r="AK3412" s="5" t="n">
        <v>3411</v>
      </c>
      <c r="AM3412" s="1" t="s">
        <v>60</v>
      </c>
    </row>
    <row r="3413" customFormat="false" ht="12.8" hidden="false" customHeight="true" outlineLevel="0" collapsed="false">
      <c r="A3413" s="7" t="n">
        <v>2017</v>
      </c>
      <c r="B3413" s="7" t="s">
        <v>417</v>
      </c>
      <c r="C3413" s="8" t="s">
        <v>418</v>
      </c>
      <c r="D3413" s="7" t="s">
        <v>758</v>
      </c>
      <c r="E3413" s="7" t="s">
        <v>2263</v>
      </c>
      <c r="F3413" s="7" t="s">
        <v>2264</v>
      </c>
      <c r="G3413" s="7" t="s">
        <v>767</v>
      </c>
      <c r="H3413" s="9" t="n">
        <v>4</v>
      </c>
      <c r="I3413" s="7" t="s">
        <v>1999</v>
      </c>
      <c r="J3413" s="8" t="s">
        <v>86</v>
      </c>
      <c r="K3413" s="10" t="s">
        <v>46</v>
      </c>
      <c r="L3413" s="10" t="s">
        <v>83</v>
      </c>
      <c r="M3413" s="10" t="s">
        <v>48</v>
      </c>
      <c r="N3413" s="10" t="n">
        <v>0.004</v>
      </c>
      <c r="O3413" s="9" t="s">
        <v>49</v>
      </c>
      <c r="P3413" s="11" t="n">
        <v>0.159</v>
      </c>
      <c r="Q3413" s="8" t="s">
        <v>57</v>
      </c>
      <c r="R3413" s="11" t="n">
        <v>0.014</v>
      </c>
      <c r="S3413" s="8" t="s">
        <v>49</v>
      </c>
      <c r="T3413" s="11" t="n">
        <v>219</v>
      </c>
      <c r="U3413" s="8" t="s">
        <v>50</v>
      </c>
      <c r="V3413" s="11" t="n">
        <v>3.92</v>
      </c>
      <c r="W3413" s="11" t="n">
        <v>5.39</v>
      </c>
      <c r="X3413" s="11" t="n">
        <v>5.6</v>
      </c>
      <c r="Y3413" s="11" t="n">
        <v>7.7</v>
      </c>
      <c r="Z3413" s="11" t="n">
        <v>3.55</v>
      </c>
      <c r="AA3413" s="8" t="s">
        <v>50</v>
      </c>
      <c r="AB3413" s="5" t="n">
        <f aca="false">IF(C3413='[1]Pesos dos Critérios'!$V$3,'[1]Pesos dos Critérios'!$V$8,IF(Planilha1!C3413='[1]Pesos dos Critérios'!$W$3,'[1]Pesos dos Critérios'!$W$8,IF(Planilha1!C3413='[1]Pesos dos Critérios'!$X$3,'[1]Pesos dos Critérios'!$X$8,IF(Planilha1!C3413='[1]Pesos dos Critérios'!$Y$3,'[1]Pesos dos Critérios'!$Y$8,'[1]Pesos dos Critérios'!$Z$8))))</f>
        <v>0.0190740740740741</v>
      </c>
      <c r="AC3413" s="5" t="n">
        <f aca="false">IF(H3413=1,'[1]Pesos dos Critérios'!$AD$8,IF(Planilha1!H3413=2,'[1]Pesos dos Critérios'!$AE$8,IF(Planilha1!H3413=3,'[1]Pesos dos Critérios'!$AF$8,IF(Planilha1!H3413=4,'[1]Pesos dos Critérios'!$AG$8,'[1]Pesos dos Critérios'!$AH$8))))</f>
        <v>0.0226851851851852</v>
      </c>
      <c r="AD3413" s="5" t="n">
        <f aca="false">IF(J3413='[1]Pesos dos Critérios'!$AA$3,'[1]Pesos dos Critérios'!$AA$8,IF(Planilha1!J3413='[1]Pesos dos Critérios'!$AB$3,'[1]Pesos dos Critérios'!$AB$8,'[1]Pesos dos Critérios'!$AC$8))</f>
        <v>0.037037037037037</v>
      </c>
      <c r="AE3413" s="5" t="n">
        <f aca="false">IF(O3413="Intervalo 1",'[1]Pesos dos Critérios'!$J$8,IF(Planilha1!O3413="Intervalo 2",'[1]Pesos dos Critérios'!$K$8,IF(Planilha1!O3413="Intervalo 3",'[1]Pesos dos Critérios'!$L$8,'[1]Pesos dos Critérios'!$M$8)))</f>
        <v>0.0531762065095399</v>
      </c>
      <c r="AF3413" s="5" t="n">
        <f aca="false">IF(Q3413="Intervalo 1",'[1]Pesos dos Critérios'!$B$8,IF(Q3413="Intervalo 2",'[1]Pesos dos Critérios'!$C$8,IF(Q3413="Intervalo 3",'[1]Pesos dos Critérios'!$D$8,'[1]Pesos dos Critérios'!$E$8)))</f>
        <v>0.0236095012051296</v>
      </c>
      <c r="AG3413" s="5" t="n">
        <f aca="false">IF(S3413="Intervalo 1",'[1]Pesos dos Critérios'!$F$8,IF(S3413="Intervalo 2",'[1]Pesos dos Critérios'!$G$8,IF(S3413="Intervalo 3",'[1]Pesos dos Critérios'!$H$8,'[1]Pesos dos Critérios'!$I$8)))</f>
        <v>0.0375661375661376</v>
      </c>
      <c r="AH3413" s="5" t="n">
        <f aca="false">IF(U3413="Intervalo 1",'[1]Pesos dos Critérios'!$N$8,IF(U3413="Intervalo 2",'[1]Pesos dos Critérios'!$O$8,IF(U3413="Intervalo 3",'[1]Pesos dos Critérios'!$P$8,'[1]Pesos dos Critérios'!$Q$8)))</f>
        <v>0.019510582010582</v>
      </c>
      <c r="AI3413" s="5" t="n">
        <f aca="false">IF(AA3413="Intervalo 1",'[1]Pesos dos Critérios'!$R$8,IF(AA3413="Intervalo 2",'[1]Pesos dos Critérios'!$S$8,IF(AA3413="Intervalo 3",'[1]Pesos dos Critérios'!$T$8,'[1]Pesos dos Critérios'!$U$8)))</f>
        <v>0.0468253968253968</v>
      </c>
      <c r="AJ3413" s="5" t="n">
        <f aca="false">SUM(AB3413:AI3413)</f>
        <v>0.259484120413082</v>
      </c>
      <c r="AK3413" s="5" t="n">
        <v>3412</v>
      </c>
      <c r="AM3413" s="1" t="s">
        <v>60</v>
      </c>
    </row>
    <row r="3414" customFormat="false" ht="12.8" hidden="false" customHeight="true" outlineLevel="0" collapsed="false">
      <c r="A3414" s="7" t="n">
        <v>2017</v>
      </c>
      <c r="B3414" s="7" t="s">
        <v>417</v>
      </c>
      <c r="C3414" s="8" t="s">
        <v>418</v>
      </c>
      <c r="D3414" s="7" t="s">
        <v>758</v>
      </c>
      <c r="E3414" s="7" t="s">
        <v>2265</v>
      </c>
      <c r="F3414" s="7" t="s">
        <v>2266</v>
      </c>
      <c r="G3414" s="7" t="s">
        <v>224</v>
      </c>
      <c r="H3414" s="9" t="n">
        <v>2</v>
      </c>
      <c r="I3414" s="7" t="s">
        <v>1999</v>
      </c>
      <c r="J3414" s="8" t="s">
        <v>86</v>
      </c>
      <c r="K3414" s="10" t="s">
        <v>46</v>
      </c>
      <c r="L3414" s="10" t="s">
        <v>83</v>
      </c>
      <c r="M3414" s="10" t="s">
        <v>48</v>
      </c>
      <c r="N3414" s="10" t="n">
        <v>0.011</v>
      </c>
      <c r="O3414" s="9" t="s">
        <v>49</v>
      </c>
      <c r="P3414" s="11" t="n">
        <v>0.554</v>
      </c>
      <c r="Q3414" s="8" t="s">
        <v>50</v>
      </c>
      <c r="R3414" s="11" t="n">
        <v>0.011</v>
      </c>
      <c r="S3414" s="8" t="s">
        <v>49</v>
      </c>
      <c r="T3414" s="11" t="n">
        <v>172</v>
      </c>
      <c r="U3414" s="8" t="s">
        <v>58</v>
      </c>
      <c r="V3414" s="11" t="n">
        <v>5.04</v>
      </c>
      <c r="W3414" s="11" t="n">
        <v>6.3</v>
      </c>
      <c r="X3414" s="11" t="n">
        <v>7.2</v>
      </c>
      <c r="Y3414" s="11" t="n">
        <v>9</v>
      </c>
      <c r="Z3414" s="11" t="n">
        <v>2.8</v>
      </c>
      <c r="AA3414" s="8" t="s">
        <v>58</v>
      </c>
      <c r="AB3414" s="5" t="n">
        <f aca="false">IF(C3414='[1]Pesos dos Critérios'!$V$3,'[1]Pesos dos Critérios'!$V$8,IF(Planilha1!C3414='[1]Pesos dos Critérios'!$W$3,'[1]Pesos dos Critérios'!$W$8,IF(Planilha1!C3414='[1]Pesos dos Critérios'!$X$3,'[1]Pesos dos Critérios'!$X$8,IF(Planilha1!C3414='[1]Pesos dos Critérios'!$Y$3,'[1]Pesos dos Critérios'!$Y$8,'[1]Pesos dos Critérios'!$Z$8))))</f>
        <v>0.0190740740740741</v>
      </c>
      <c r="AC3414" s="5" t="n">
        <f aca="false">IF(H3414=1,'[1]Pesos dos Critérios'!$AD$8,IF(Planilha1!H3414=2,'[1]Pesos dos Critérios'!$AE$8,IF(Planilha1!H3414=3,'[1]Pesos dos Critérios'!$AF$8,IF(Planilha1!H3414=4,'[1]Pesos dos Critérios'!$AG$8,'[1]Pesos dos Critérios'!$AH$8))))</f>
        <v>0.0384259259259259</v>
      </c>
      <c r="AD3414" s="5" t="n">
        <f aca="false">IF(J3414='[1]Pesos dos Critérios'!$AA$3,'[1]Pesos dos Critérios'!$AA$8,IF(Planilha1!J3414='[1]Pesos dos Critérios'!$AB$3,'[1]Pesos dos Critérios'!$AB$8,'[1]Pesos dos Critérios'!$AC$8))</f>
        <v>0.037037037037037</v>
      </c>
      <c r="AE3414" s="5" t="n">
        <f aca="false">IF(O3414="Intervalo 1",'[1]Pesos dos Critérios'!$J$8,IF(Planilha1!O3414="Intervalo 2",'[1]Pesos dos Critérios'!$K$8,IF(Planilha1!O3414="Intervalo 3",'[1]Pesos dos Critérios'!$L$8,'[1]Pesos dos Critérios'!$M$8)))</f>
        <v>0.0531762065095399</v>
      </c>
      <c r="AF3414" s="5" t="n">
        <f aca="false">IF(Q3414="Intervalo 1",'[1]Pesos dos Critérios'!$B$8,IF(Q3414="Intervalo 2",'[1]Pesos dos Critérios'!$C$8,IF(Q3414="Intervalo 3",'[1]Pesos dos Critérios'!$D$8,'[1]Pesos dos Critérios'!$E$8)))</f>
        <v>0.0111216904932752</v>
      </c>
      <c r="AG3414" s="5" t="n">
        <f aca="false">IF(S3414="Intervalo 1",'[1]Pesos dos Critérios'!$F$8,IF(S3414="Intervalo 2",'[1]Pesos dos Critérios'!$G$8,IF(S3414="Intervalo 3",'[1]Pesos dos Critérios'!$H$8,'[1]Pesos dos Critérios'!$I$8)))</f>
        <v>0.0375661375661376</v>
      </c>
      <c r="AH3414" s="5" t="n">
        <f aca="false">IF(U3414="Intervalo 1",'[1]Pesos dos Critérios'!$N$8,IF(U3414="Intervalo 2",'[1]Pesos dos Critérios'!$O$8,IF(U3414="Intervalo 3",'[1]Pesos dos Critérios'!$P$8,'[1]Pesos dos Critérios'!$Q$8)))</f>
        <v>0.0274470899470899</v>
      </c>
      <c r="AI3414" s="5" t="n">
        <f aca="false">IF(AA3414="Intervalo 1",'[1]Pesos dos Critérios'!$R$8,IF(AA3414="Intervalo 2",'[1]Pesos dos Critérios'!$S$8,IF(AA3414="Intervalo 3",'[1]Pesos dos Critérios'!$T$8,'[1]Pesos dos Critérios'!$U$8)))</f>
        <v>0.0547619047619048</v>
      </c>
      <c r="AJ3414" s="5" t="n">
        <f aca="false">SUM(AB3414:AI3414)</f>
        <v>0.278610066314984</v>
      </c>
      <c r="AK3414" s="5" t="n">
        <v>3413</v>
      </c>
      <c r="AM3414" s="1" t="s">
        <v>52</v>
      </c>
    </row>
    <row r="3415" customFormat="false" ht="12.8" hidden="false" customHeight="true" outlineLevel="0" collapsed="false">
      <c r="A3415" s="7" t="n">
        <v>2017</v>
      </c>
      <c r="B3415" s="7" t="s">
        <v>460</v>
      </c>
      <c r="C3415" s="8" t="s">
        <v>461</v>
      </c>
      <c r="D3415" s="7" t="s">
        <v>1906</v>
      </c>
      <c r="E3415" s="7" t="s">
        <v>1734</v>
      </c>
      <c r="F3415" s="7" t="s">
        <v>2267</v>
      </c>
      <c r="G3415" s="7" t="s">
        <v>123</v>
      </c>
      <c r="H3415" s="9" t="n">
        <v>2</v>
      </c>
      <c r="I3415" s="7" t="s">
        <v>1916</v>
      </c>
      <c r="J3415" s="8" t="s">
        <v>86</v>
      </c>
      <c r="K3415" s="10" t="s">
        <v>46</v>
      </c>
      <c r="L3415" s="10" t="s">
        <v>1943</v>
      </c>
      <c r="M3415" s="10" t="s">
        <v>48</v>
      </c>
      <c r="N3415" s="10" t="n">
        <v>0.013</v>
      </c>
      <c r="O3415" s="9" t="s">
        <v>57</v>
      </c>
      <c r="P3415" s="11" t="n">
        <v>0.24</v>
      </c>
      <c r="Q3415" s="8" t="s">
        <v>57</v>
      </c>
      <c r="R3415" s="11" t="n">
        <v>0.017</v>
      </c>
      <c r="S3415" s="8" t="s">
        <v>49</v>
      </c>
      <c r="T3415" s="11" t="n">
        <v>125</v>
      </c>
      <c r="U3415" s="8" t="s">
        <v>57</v>
      </c>
      <c r="V3415" s="11" t="n">
        <v>6.93</v>
      </c>
      <c r="W3415" s="11" t="n">
        <v>8.4</v>
      </c>
      <c r="X3415" s="11" t="n">
        <v>9.9</v>
      </c>
      <c r="Y3415" s="11" t="n">
        <v>12</v>
      </c>
      <c r="Z3415" s="11" t="n">
        <v>2.03</v>
      </c>
      <c r="AA3415" s="8" t="s">
        <v>57</v>
      </c>
      <c r="AB3415" s="5" t="n">
        <f aca="false">IF(C3415='[1]Pesos dos Critérios'!$V$3,'[1]Pesos dos Critérios'!$V$8,IF(Planilha1!C3415='[1]Pesos dos Critérios'!$W$3,'[1]Pesos dos Critérios'!$W$8,IF(Planilha1!C3415='[1]Pesos dos Critérios'!$X$3,'[1]Pesos dos Critérios'!$X$8,IF(Planilha1!C3415='[1]Pesos dos Critérios'!$Y$3,'[1]Pesos dos Critérios'!$Y$8,'[1]Pesos dos Critérios'!$Z$8))))</f>
        <v>0.0190740740740741</v>
      </c>
      <c r="AC3415" s="5" t="n">
        <f aca="false">IF(H3415=1,'[1]Pesos dos Critérios'!$AD$8,IF(Planilha1!H3415=2,'[1]Pesos dos Critérios'!$AE$8,IF(Planilha1!H3415=3,'[1]Pesos dos Critérios'!$AF$8,IF(Planilha1!H3415=4,'[1]Pesos dos Critérios'!$AG$8,'[1]Pesos dos Critérios'!$AH$8))))</f>
        <v>0.0384259259259259</v>
      </c>
      <c r="AD3415" s="5" t="n">
        <f aca="false">IF(J3415='[1]Pesos dos Critérios'!$AA$3,'[1]Pesos dos Critérios'!$AA$8,IF(Planilha1!J3415='[1]Pesos dos Critérios'!$AB$3,'[1]Pesos dos Critérios'!$AB$8,'[1]Pesos dos Critérios'!$AC$8))</f>
        <v>0.037037037037037</v>
      </c>
      <c r="AE3415" s="5" t="n">
        <f aca="false">IF(O3415="Intervalo 1",'[1]Pesos dos Critérios'!$J$8,IF(Planilha1!O3415="Intervalo 2",'[1]Pesos dos Critérios'!$K$8,IF(Planilha1!O3415="Intervalo 3",'[1]Pesos dos Critérios'!$L$8,'[1]Pesos dos Critérios'!$M$8)))</f>
        <v>0.0240628507295174</v>
      </c>
      <c r="AF3415" s="5" t="n">
        <f aca="false">IF(Q3415="Intervalo 1",'[1]Pesos dos Critérios'!$B$8,IF(Q3415="Intervalo 2",'[1]Pesos dos Critérios'!$C$8,IF(Q3415="Intervalo 3",'[1]Pesos dos Critérios'!$D$8,'[1]Pesos dos Critérios'!$E$8)))</f>
        <v>0.0236095012051296</v>
      </c>
      <c r="AG3415" s="5" t="n">
        <f aca="false">IF(S3415="Intervalo 1",'[1]Pesos dos Critérios'!$F$8,IF(S3415="Intervalo 2",'[1]Pesos dos Critérios'!$G$8,IF(S3415="Intervalo 3",'[1]Pesos dos Critérios'!$H$8,'[1]Pesos dos Critérios'!$I$8)))</f>
        <v>0.0375661375661376</v>
      </c>
      <c r="AH3415" s="5" t="n">
        <f aca="false">IF(U3415="Intervalo 1",'[1]Pesos dos Critérios'!$N$8,IF(U3415="Intervalo 2",'[1]Pesos dos Critérios'!$O$8,IF(U3415="Intervalo 3",'[1]Pesos dos Critérios'!$P$8,'[1]Pesos dos Critérios'!$Q$8)))</f>
        <v>0.0320767195767196</v>
      </c>
      <c r="AI3415" s="5" t="n">
        <f aca="false">IF(AA3415="Intervalo 1",'[1]Pesos dos Critérios'!$R$8,IF(AA3415="Intervalo 2",'[1]Pesos dos Critérios'!$S$8,IF(AA3415="Intervalo 3",'[1]Pesos dos Critérios'!$T$8,'[1]Pesos dos Critérios'!$U$8)))</f>
        <v>0.0547619047619048</v>
      </c>
      <c r="AJ3415" s="5" t="n">
        <f aca="false">SUM(AB3415:AI3415)</f>
        <v>0.266614150876446</v>
      </c>
      <c r="AK3415" s="5" t="n">
        <v>3414</v>
      </c>
      <c r="AM3415" s="1" t="s">
        <v>52</v>
      </c>
    </row>
    <row r="3416" customFormat="false" ht="12.8" hidden="false" customHeight="true" outlineLevel="0" collapsed="false">
      <c r="A3416" s="7" t="n">
        <v>2017</v>
      </c>
      <c r="B3416" s="7" t="s">
        <v>460</v>
      </c>
      <c r="C3416" s="8" t="s">
        <v>461</v>
      </c>
      <c r="D3416" s="7" t="s">
        <v>97</v>
      </c>
      <c r="E3416" s="7" t="s">
        <v>1743</v>
      </c>
      <c r="F3416" s="7" t="s">
        <v>2268</v>
      </c>
      <c r="G3416" s="7" t="s">
        <v>1026</v>
      </c>
      <c r="H3416" s="9" t="n">
        <v>4</v>
      </c>
      <c r="I3416" s="7" t="s">
        <v>1916</v>
      </c>
      <c r="J3416" s="8" t="s">
        <v>86</v>
      </c>
      <c r="K3416" s="10" t="s">
        <v>46</v>
      </c>
      <c r="L3416" s="10" t="s">
        <v>47</v>
      </c>
      <c r="M3416" s="10" t="s">
        <v>48</v>
      </c>
      <c r="N3416" s="10" t="n">
        <v>0.015</v>
      </c>
      <c r="O3416" s="9" t="s">
        <v>57</v>
      </c>
      <c r="P3416" s="11" t="n">
        <v>0.133</v>
      </c>
      <c r="Q3416" s="8" t="s">
        <v>57</v>
      </c>
      <c r="R3416" s="11" t="n">
        <v>0.034</v>
      </c>
      <c r="S3416" s="8" t="s">
        <v>58</v>
      </c>
      <c r="T3416" s="11" t="n">
        <v>187</v>
      </c>
      <c r="U3416" s="8" t="s">
        <v>50</v>
      </c>
      <c r="V3416" s="11" t="n">
        <v>4.55</v>
      </c>
      <c r="W3416" s="11" t="n">
        <v>6.09</v>
      </c>
      <c r="X3416" s="11" t="n">
        <v>6.5</v>
      </c>
      <c r="Y3416" s="11" t="n">
        <v>8.7</v>
      </c>
      <c r="Z3416" s="11" t="n">
        <v>3.05</v>
      </c>
      <c r="AA3416" s="8" t="s">
        <v>50</v>
      </c>
      <c r="AB3416" s="5" t="n">
        <f aca="false">IF(C3416='[1]Pesos dos Critérios'!$V$3,'[1]Pesos dos Critérios'!$V$8,IF(Planilha1!C3416='[1]Pesos dos Critérios'!$W$3,'[1]Pesos dos Critérios'!$W$8,IF(Planilha1!C3416='[1]Pesos dos Critérios'!$X$3,'[1]Pesos dos Critérios'!$X$8,IF(Planilha1!C3416='[1]Pesos dos Critérios'!$Y$3,'[1]Pesos dos Critérios'!$Y$8,'[1]Pesos dos Critérios'!$Z$8))))</f>
        <v>0.0190740740740741</v>
      </c>
      <c r="AC3416" s="5" t="n">
        <f aca="false">IF(H3416=1,'[1]Pesos dos Critérios'!$AD$8,IF(Planilha1!H3416=2,'[1]Pesos dos Critérios'!$AE$8,IF(Planilha1!H3416=3,'[1]Pesos dos Critérios'!$AF$8,IF(Planilha1!H3416=4,'[1]Pesos dos Critérios'!$AG$8,'[1]Pesos dos Critérios'!$AH$8))))</f>
        <v>0.0226851851851852</v>
      </c>
      <c r="AD3416" s="5" t="n">
        <f aca="false">IF(J3416='[1]Pesos dos Critérios'!$AA$3,'[1]Pesos dos Critérios'!$AA$8,IF(Planilha1!J3416='[1]Pesos dos Critérios'!$AB$3,'[1]Pesos dos Critérios'!$AB$8,'[1]Pesos dos Critérios'!$AC$8))</f>
        <v>0.037037037037037</v>
      </c>
      <c r="AE3416" s="5" t="n">
        <f aca="false">IF(O3416="Intervalo 1",'[1]Pesos dos Critérios'!$J$8,IF(Planilha1!O3416="Intervalo 2",'[1]Pesos dos Critérios'!$K$8,IF(Planilha1!O3416="Intervalo 3",'[1]Pesos dos Critérios'!$L$8,'[1]Pesos dos Critérios'!$M$8)))</f>
        <v>0.0240628507295174</v>
      </c>
      <c r="AF3416" s="5" t="n">
        <f aca="false">IF(Q3416="Intervalo 1",'[1]Pesos dos Critérios'!$B$8,IF(Q3416="Intervalo 2",'[1]Pesos dos Critérios'!$C$8,IF(Q3416="Intervalo 3",'[1]Pesos dos Critérios'!$D$8,'[1]Pesos dos Critérios'!$E$8)))</f>
        <v>0.0236095012051296</v>
      </c>
      <c r="AG3416" s="5" t="n">
        <f aca="false">IF(S3416="Intervalo 1",'[1]Pesos dos Critérios'!$F$8,IF(S3416="Intervalo 2",'[1]Pesos dos Critérios'!$G$8,IF(S3416="Intervalo 3",'[1]Pesos dos Critérios'!$H$8,'[1]Pesos dos Critérios'!$I$8)))</f>
        <v>0.0227513227513227</v>
      </c>
      <c r="AH3416" s="5" t="n">
        <f aca="false">IF(U3416="Intervalo 1",'[1]Pesos dos Critérios'!$N$8,IF(U3416="Intervalo 2",'[1]Pesos dos Critérios'!$O$8,IF(U3416="Intervalo 3",'[1]Pesos dos Critérios'!$P$8,'[1]Pesos dos Critérios'!$Q$8)))</f>
        <v>0.019510582010582</v>
      </c>
      <c r="AI3416" s="5" t="n">
        <f aca="false">IF(AA3416="Intervalo 1",'[1]Pesos dos Critérios'!$R$8,IF(AA3416="Intervalo 2",'[1]Pesos dos Critérios'!$S$8,IF(AA3416="Intervalo 3",'[1]Pesos dos Critérios'!$T$8,'[1]Pesos dos Critérios'!$U$8)))</f>
        <v>0.0468253968253968</v>
      </c>
      <c r="AJ3416" s="5" t="n">
        <f aca="false">SUM(AB3416:AI3416)</f>
        <v>0.215555949818245</v>
      </c>
      <c r="AK3416" s="5" t="n">
        <v>3415</v>
      </c>
      <c r="AM3416" s="1" t="s">
        <v>96</v>
      </c>
    </row>
    <row r="3417" customFormat="false" ht="12.8" hidden="false" customHeight="true" outlineLevel="0" collapsed="false">
      <c r="A3417" s="7" t="n">
        <v>2017</v>
      </c>
      <c r="B3417" s="7" t="s">
        <v>460</v>
      </c>
      <c r="C3417" s="8" t="s">
        <v>461</v>
      </c>
      <c r="D3417" s="7" t="s">
        <v>1186</v>
      </c>
      <c r="E3417" s="7" t="s">
        <v>1977</v>
      </c>
      <c r="F3417" s="7" t="s">
        <v>2269</v>
      </c>
      <c r="G3417" s="7" t="s">
        <v>234</v>
      </c>
      <c r="H3417" s="9" t="n">
        <v>2</v>
      </c>
      <c r="I3417" s="7" t="s">
        <v>1911</v>
      </c>
      <c r="J3417" s="8" t="s">
        <v>45</v>
      </c>
      <c r="K3417" s="10" t="s">
        <v>46</v>
      </c>
      <c r="L3417" s="10" t="s">
        <v>83</v>
      </c>
      <c r="M3417" s="10" t="s">
        <v>56</v>
      </c>
      <c r="N3417" s="10" t="n">
        <v>0.015</v>
      </c>
      <c r="O3417" s="9" t="s">
        <v>57</v>
      </c>
      <c r="P3417" s="11" t="n">
        <v>0.414</v>
      </c>
      <c r="Q3417" s="8" t="s">
        <v>58</v>
      </c>
      <c r="R3417" s="11" t="n">
        <v>0.017</v>
      </c>
      <c r="S3417" s="8" t="s">
        <v>49</v>
      </c>
      <c r="T3417" s="11" t="n">
        <v>106</v>
      </c>
      <c r="U3417" s="8" t="s">
        <v>49</v>
      </c>
      <c r="V3417" s="11" t="n">
        <v>8.1</v>
      </c>
      <c r="W3417" s="11" t="n">
        <v>9.4</v>
      </c>
      <c r="X3417" s="11" t="n">
        <v>11.8</v>
      </c>
      <c r="Y3417" s="11" t="n">
        <v>13.7</v>
      </c>
      <c r="Z3417" s="11" t="n">
        <v>1.73</v>
      </c>
      <c r="AA3417" s="8" t="s">
        <v>49</v>
      </c>
      <c r="AB3417" s="5" t="n">
        <f aca="false">IF(C3417='[1]Pesos dos Critérios'!$V$3,'[1]Pesos dos Critérios'!$V$8,IF(Planilha1!C3417='[1]Pesos dos Critérios'!$W$3,'[1]Pesos dos Critérios'!$W$8,IF(Planilha1!C3417='[1]Pesos dos Critérios'!$X$3,'[1]Pesos dos Critérios'!$X$8,IF(Planilha1!C3417='[1]Pesos dos Critérios'!$Y$3,'[1]Pesos dos Critérios'!$Y$8,'[1]Pesos dos Critérios'!$Z$8))))</f>
        <v>0.0190740740740741</v>
      </c>
      <c r="AC3417" s="5" t="n">
        <f aca="false">IF(H3417=1,'[1]Pesos dos Critérios'!$AD$8,IF(Planilha1!H3417=2,'[1]Pesos dos Critérios'!$AE$8,IF(Planilha1!H3417=3,'[1]Pesos dos Critérios'!$AF$8,IF(Planilha1!H3417=4,'[1]Pesos dos Critérios'!$AG$8,'[1]Pesos dos Critérios'!$AH$8))))</f>
        <v>0.0384259259259259</v>
      </c>
      <c r="AD3417" s="5" t="n">
        <f aca="false">IF(J3417='[1]Pesos dos Critérios'!$AA$3,'[1]Pesos dos Critérios'!$AA$8,IF(Planilha1!J3417='[1]Pesos dos Critérios'!$AB$3,'[1]Pesos dos Critérios'!$AB$8,'[1]Pesos dos Critérios'!$AC$8))</f>
        <v>0.037037037037037</v>
      </c>
      <c r="AE3417" s="5" t="n">
        <f aca="false">IF(O3417="Intervalo 1",'[1]Pesos dos Critérios'!$J$8,IF(Planilha1!O3417="Intervalo 2",'[1]Pesos dos Critérios'!$K$8,IF(Planilha1!O3417="Intervalo 3",'[1]Pesos dos Critérios'!$L$8,'[1]Pesos dos Critérios'!$M$8)))</f>
        <v>0.0240628507295174</v>
      </c>
      <c r="AF3417" s="5" t="n">
        <f aca="false">IF(Q3417="Intervalo 1",'[1]Pesos dos Critérios'!$B$8,IF(Q3417="Intervalo 2",'[1]Pesos dos Critérios'!$C$8,IF(Q3417="Intervalo 3",'[1]Pesos dos Critérios'!$D$8,'[1]Pesos dos Critérios'!$E$8)))</f>
        <v>0.0213326341741642</v>
      </c>
      <c r="AG3417" s="5" t="n">
        <f aca="false">IF(S3417="Intervalo 1",'[1]Pesos dos Critérios'!$F$8,IF(S3417="Intervalo 2",'[1]Pesos dos Critérios'!$G$8,IF(S3417="Intervalo 3",'[1]Pesos dos Critérios'!$H$8,'[1]Pesos dos Critérios'!$I$8)))</f>
        <v>0.0375661375661376</v>
      </c>
      <c r="AH3417" s="5" t="n">
        <f aca="false">IF(U3417="Intervalo 1",'[1]Pesos dos Critérios'!$N$8,IF(U3417="Intervalo 2",'[1]Pesos dos Critérios'!$O$8,IF(U3417="Intervalo 3",'[1]Pesos dos Critérios'!$P$8,'[1]Pesos dos Critérios'!$Q$8)))</f>
        <v>0.0320767195767196</v>
      </c>
      <c r="AI3417" s="5" t="n">
        <f aca="false">IF(AA3417="Intervalo 1",'[1]Pesos dos Critérios'!$R$8,IF(AA3417="Intervalo 2",'[1]Pesos dos Critérios'!$S$8,IF(AA3417="Intervalo 3",'[1]Pesos dos Critérios'!$T$8,'[1]Pesos dos Critérios'!$U$8)))</f>
        <v>0.0658730158730159</v>
      </c>
      <c r="AJ3417" s="5" t="n">
        <f aca="false">SUM(AB3417:AI3417)</f>
        <v>0.275448394956592</v>
      </c>
      <c r="AK3417" s="5" t="n">
        <v>3416</v>
      </c>
      <c r="AM3417" s="1" t="s">
        <v>52</v>
      </c>
    </row>
    <row r="3418" customFormat="false" ht="12.8" hidden="false" customHeight="true" outlineLevel="0" collapsed="false">
      <c r="A3418" s="7" t="n">
        <v>2017</v>
      </c>
      <c r="B3418" s="7" t="s">
        <v>460</v>
      </c>
      <c r="C3418" s="8" t="s">
        <v>461</v>
      </c>
      <c r="D3418" s="7" t="s">
        <v>1186</v>
      </c>
      <c r="E3418" s="7" t="s">
        <v>1977</v>
      </c>
      <c r="F3418" s="7" t="s">
        <v>2270</v>
      </c>
      <c r="G3418" s="7" t="s">
        <v>234</v>
      </c>
      <c r="H3418" s="9" t="n">
        <v>2</v>
      </c>
      <c r="I3418" s="7" t="s">
        <v>1916</v>
      </c>
      <c r="J3418" s="8" t="s">
        <v>86</v>
      </c>
      <c r="K3418" s="10" t="s">
        <v>46</v>
      </c>
      <c r="L3418" s="10" t="s">
        <v>83</v>
      </c>
      <c r="M3418" s="10" t="s">
        <v>56</v>
      </c>
      <c r="N3418" s="10" t="n">
        <v>0.019</v>
      </c>
      <c r="O3418" s="9" t="s">
        <v>58</v>
      </c>
      <c r="P3418" s="11" t="n">
        <v>0.445</v>
      </c>
      <c r="Q3418" s="8" t="s">
        <v>50</v>
      </c>
      <c r="R3418" s="11" t="n">
        <v>0.016</v>
      </c>
      <c r="S3418" s="8" t="s">
        <v>49</v>
      </c>
      <c r="T3418" s="11" t="n">
        <v>114</v>
      </c>
      <c r="U3418" s="8" t="s">
        <v>49</v>
      </c>
      <c r="V3418" s="11" t="n">
        <v>7.5</v>
      </c>
      <c r="W3418" s="11" t="n">
        <v>9.2</v>
      </c>
      <c r="X3418" s="11" t="n">
        <v>10.9</v>
      </c>
      <c r="Y3418" s="11" t="n">
        <v>13.1</v>
      </c>
      <c r="Z3418" s="11" t="n">
        <v>1.85</v>
      </c>
      <c r="AA3418" s="8" t="s">
        <v>49</v>
      </c>
      <c r="AB3418" s="5" t="n">
        <f aca="false">IF(C3418='[1]Pesos dos Critérios'!$V$3,'[1]Pesos dos Critérios'!$V$8,IF(Planilha1!C3418='[1]Pesos dos Critérios'!$W$3,'[1]Pesos dos Critérios'!$W$8,IF(Planilha1!C3418='[1]Pesos dos Critérios'!$X$3,'[1]Pesos dos Critérios'!$X$8,IF(Planilha1!C3418='[1]Pesos dos Critérios'!$Y$3,'[1]Pesos dos Critérios'!$Y$8,'[1]Pesos dos Critérios'!$Z$8))))</f>
        <v>0.0190740740740741</v>
      </c>
      <c r="AC3418" s="5" t="n">
        <f aca="false">IF(H3418=1,'[1]Pesos dos Critérios'!$AD$8,IF(Planilha1!H3418=2,'[1]Pesos dos Critérios'!$AE$8,IF(Planilha1!H3418=3,'[1]Pesos dos Critérios'!$AF$8,IF(Planilha1!H3418=4,'[1]Pesos dos Critérios'!$AG$8,'[1]Pesos dos Critérios'!$AH$8))))</f>
        <v>0.0384259259259259</v>
      </c>
      <c r="AD3418" s="5" t="n">
        <f aca="false">IF(J3418='[1]Pesos dos Critérios'!$AA$3,'[1]Pesos dos Critérios'!$AA$8,IF(Planilha1!J3418='[1]Pesos dos Critérios'!$AB$3,'[1]Pesos dos Critérios'!$AB$8,'[1]Pesos dos Critérios'!$AC$8))</f>
        <v>0.037037037037037</v>
      </c>
      <c r="AE3418" s="5" t="n">
        <f aca="false">IF(O3418="Intervalo 1",'[1]Pesos dos Critérios'!$J$8,IF(Planilha1!O3418="Intervalo 2",'[1]Pesos dos Critérios'!$K$8,IF(Planilha1!O3418="Intervalo 3",'[1]Pesos dos Critérios'!$L$8,'[1]Pesos dos Critérios'!$M$8)))</f>
        <v>0.0218406285072952</v>
      </c>
      <c r="AF3418" s="5" t="n">
        <f aca="false">IF(Q3418="Intervalo 1",'[1]Pesos dos Critérios'!$B$8,IF(Q3418="Intervalo 2",'[1]Pesos dos Critérios'!$C$8,IF(Q3418="Intervalo 3",'[1]Pesos dos Critérios'!$D$8,'[1]Pesos dos Critérios'!$E$8)))</f>
        <v>0.0111216904932752</v>
      </c>
      <c r="AG3418" s="5" t="n">
        <f aca="false">IF(S3418="Intervalo 1",'[1]Pesos dos Critérios'!$F$8,IF(S3418="Intervalo 2",'[1]Pesos dos Critérios'!$G$8,IF(S3418="Intervalo 3",'[1]Pesos dos Critérios'!$H$8,'[1]Pesos dos Critérios'!$I$8)))</f>
        <v>0.0375661375661376</v>
      </c>
      <c r="AH3418" s="5" t="n">
        <f aca="false">IF(U3418="Intervalo 1",'[1]Pesos dos Critérios'!$N$8,IF(U3418="Intervalo 2",'[1]Pesos dos Critérios'!$O$8,IF(U3418="Intervalo 3",'[1]Pesos dos Critérios'!$P$8,'[1]Pesos dos Critérios'!$Q$8)))</f>
        <v>0.0320767195767196</v>
      </c>
      <c r="AI3418" s="5" t="n">
        <f aca="false">IF(AA3418="Intervalo 1",'[1]Pesos dos Critérios'!$R$8,IF(AA3418="Intervalo 2",'[1]Pesos dos Critérios'!$S$8,IF(AA3418="Intervalo 3",'[1]Pesos dos Critérios'!$T$8,'[1]Pesos dos Critérios'!$U$8)))</f>
        <v>0.0658730158730159</v>
      </c>
      <c r="AJ3418" s="5" t="n">
        <f aca="false">SUM(AB3418:AI3418)</f>
        <v>0.26301522905348</v>
      </c>
      <c r="AK3418" s="5" t="n">
        <v>3417</v>
      </c>
      <c r="AM3418" s="1" t="s">
        <v>60</v>
      </c>
    </row>
    <row r="3419" customFormat="false" ht="12.8" hidden="false" customHeight="true" outlineLevel="0" collapsed="false">
      <c r="A3419" s="7" t="n">
        <v>2017</v>
      </c>
      <c r="B3419" s="7" t="s">
        <v>460</v>
      </c>
      <c r="C3419" s="8" t="s">
        <v>461</v>
      </c>
      <c r="D3419" s="7" t="s">
        <v>1995</v>
      </c>
      <c r="E3419" s="7" t="s">
        <v>1745</v>
      </c>
      <c r="F3419" s="7" t="n">
        <v>0</v>
      </c>
      <c r="G3419" s="7" t="s">
        <v>224</v>
      </c>
      <c r="H3419" s="9" t="n">
        <v>2</v>
      </c>
      <c r="I3419" s="7" t="s">
        <v>2271</v>
      </c>
      <c r="J3419" s="8" t="s">
        <v>45</v>
      </c>
      <c r="K3419" s="10" t="s">
        <v>46</v>
      </c>
      <c r="L3419" s="10" t="s">
        <v>83</v>
      </c>
      <c r="M3419" s="10" t="s">
        <v>56</v>
      </c>
      <c r="N3419" s="10" t="n">
        <v>0.011</v>
      </c>
      <c r="O3419" s="9" t="s">
        <v>49</v>
      </c>
      <c r="P3419" s="11" t="n">
        <v>0.292</v>
      </c>
      <c r="Q3419" s="8" t="s">
        <v>58</v>
      </c>
      <c r="R3419" s="11" t="n">
        <v>0.024</v>
      </c>
      <c r="S3419" s="8" t="s">
        <v>57</v>
      </c>
      <c r="T3419" s="11" t="n">
        <v>149</v>
      </c>
      <c r="U3419" s="8" t="s">
        <v>58</v>
      </c>
      <c r="V3419" s="11" t="n">
        <v>5.6</v>
      </c>
      <c r="W3419" s="11" t="n">
        <v>7.5</v>
      </c>
      <c r="X3419" s="11" t="n">
        <v>8.1</v>
      </c>
      <c r="Y3419" s="11" t="n">
        <v>10.9</v>
      </c>
      <c r="Z3419" s="11" t="n">
        <v>2.42</v>
      </c>
      <c r="AA3419" s="8" t="s">
        <v>58</v>
      </c>
      <c r="AB3419" s="5" t="n">
        <f aca="false">IF(C3419='[1]Pesos dos Critérios'!$V$3,'[1]Pesos dos Critérios'!$V$8,IF(Planilha1!C3419='[1]Pesos dos Critérios'!$W$3,'[1]Pesos dos Critérios'!$W$8,IF(Planilha1!C3419='[1]Pesos dos Critérios'!$X$3,'[1]Pesos dos Critérios'!$X$8,IF(Planilha1!C3419='[1]Pesos dos Critérios'!$Y$3,'[1]Pesos dos Critérios'!$Y$8,'[1]Pesos dos Critérios'!$Z$8))))</f>
        <v>0.0190740740740741</v>
      </c>
      <c r="AC3419" s="5" t="n">
        <f aca="false">IF(H3419=1,'[1]Pesos dos Critérios'!$AD$8,IF(Planilha1!H3419=2,'[1]Pesos dos Critérios'!$AE$8,IF(Planilha1!H3419=3,'[1]Pesos dos Critérios'!$AF$8,IF(Planilha1!H3419=4,'[1]Pesos dos Critérios'!$AG$8,'[1]Pesos dos Critérios'!$AH$8))))</f>
        <v>0.0384259259259259</v>
      </c>
      <c r="AD3419" s="5" t="n">
        <f aca="false">IF(J3419='[1]Pesos dos Critérios'!$AA$3,'[1]Pesos dos Critérios'!$AA$8,IF(Planilha1!J3419='[1]Pesos dos Critérios'!$AB$3,'[1]Pesos dos Critérios'!$AB$8,'[1]Pesos dos Critérios'!$AC$8))</f>
        <v>0.037037037037037</v>
      </c>
      <c r="AE3419" s="5" t="n">
        <f aca="false">IF(O3419="Intervalo 1",'[1]Pesos dos Critérios'!$J$8,IF(Planilha1!O3419="Intervalo 2",'[1]Pesos dos Critérios'!$K$8,IF(Planilha1!O3419="Intervalo 3",'[1]Pesos dos Critérios'!$L$8,'[1]Pesos dos Critérios'!$M$8)))</f>
        <v>0.0531762065095399</v>
      </c>
      <c r="AF3419" s="5" t="n">
        <f aca="false">IF(Q3419="Intervalo 1",'[1]Pesos dos Critérios'!$B$8,IF(Q3419="Intervalo 2",'[1]Pesos dos Critérios'!$C$8,IF(Q3419="Intervalo 3",'[1]Pesos dos Critérios'!$D$8,'[1]Pesos dos Critérios'!$E$8)))</f>
        <v>0.0213326341741642</v>
      </c>
      <c r="AG3419" s="5" t="n">
        <f aca="false">IF(S3419="Intervalo 1",'[1]Pesos dos Critérios'!$F$8,IF(S3419="Intervalo 2",'[1]Pesos dos Critérios'!$G$8,IF(S3419="Intervalo 3",'[1]Pesos dos Critérios'!$H$8,'[1]Pesos dos Critérios'!$I$8)))</f>
        <v>0.032010582010582</v>
      </c>
      <c r="AH3419" s="5" t="n">
        <f aca="false">IF(U3419="Intervalo 1",'[1]Pesos dos Critérios'!$N$8,IF(U3419="Intervalo 2",'[1]Pesos dos Critérios'!$O$8,IF(U3419="Intervalo 3",'[1]Pesos dos Critérios'!$P$8,'[1]Pesos dos Critérios'!$Q$8)))</f>
        <v>0.0274470899470899</v>
      </c>
      <c r="AI3419" s="5" t="n">
        <f aca="false">IF(AA3419="Intervalo 1",'[1]Pesos dos Critérios'!$R$8,IF(AA3419="Intervalo 2",'[1]Pesos dos Critérios'!$S$8,IF(AA3419="Intervalo 3",'[1]Pesos dos Critérios'!$T$8,'[1]Pesos dos Critérios'!$U$8)))</f>
        <v>0.0547619047619048</v>
      </c>
      <c r="AJ3419" s="5" t="n">
        <f aca="false">SUM(AB3419:AI3419)</f>
        <v>0.283265454440318</v>
      </c>
      <c r="AK3419" s="5" t="n">
        <v>3418</v>
      </c>
      <c r="AM3419" s="1" t="s">
        <v>52</v>
      </c>
    </row>
    <row r="3420" customFormat="false" ht="12.8" hidden="false" customHeight="true" outlineLevel="0" collapsed="false">
      <c r="A3420" s="7" t="n">
        <v>2017</v>
      </c>
      <c r="B3420" s="7" t="s">
        <v>460</v>
      </c>
      <c r="C3420" s="8" t="s">
        <v>461</v>
      </c>
      <c r="D3420" s="7" t="s">
        <v>61</v>
      </c>
      <c r="E3420" s="7" t="s">
        <v>1554</v>
      </c>
      <c r="F3420" s="7" t="s">
        <v>1741</v>
      </c>
      <c r="G3420" s="7" t="s">
        <v>234</v>
      </c>
      <c r="H3420" s="9" t="n">
        <v>2</v>
      </c>
      <c r="I3420" s="7" t="s">
        <v>1889</v>
      </c>
      <c r="J3420" s="8" t="s">
        <v>45</v>
      </c>
      <c r="K3420" s="10" t="s">
        <v>46</v>
      </c>
      <c r="L3420" s="10" t="s">
        <v>47</v>
      </c>
      <c r="M3420" s="10" t="s">
        <v>56</v>
      </c>
      <c r="N3420" s="10" t="n">
        <v>0.014</v>
      </c>
      <c r="O3420" s="9" t="s">
        <v>57</v>
      </c>
      <c r="P3420" s="11" t="n">
        <v>0.495</v>
      </c>
      <c r="Q3420" s="8" t="s">
        <v>50</v>
      </c>
      <c r="R3420" s="11" t="n">
        <v>0.018</v>
      </c>
      <c r="S3420" s="8" t="s">
        <v>57</v>
      </c>
      <c r="T3420" s="11" t="n">
        <v>140</v>
      </c>
      <c r="U3420" s="8" t="s">
        <v>58</v>
      </c>
      <c r="V3420" s="11" t="n">
        <v>6.4</v>
      </c>
      <c r="W3420" s="11" t="n">
        <v>7</v>
      </c>
      <c r="X3420" s="11" t="n">
        <v>9.3</v>
      </c>
      <c r="Y3420" s="11" t="n">
        <v>10.2</v>
      </c>
      <c r="Z3420" s="11" t="n">
        <v>2.28</v>
      </c>
      <c r="AA3420" s="8" t="s">
        <v>58</v>
      </c>
      <c r="AB3420" s="5" t="n">
        <f aca="false">IF(C3420='[1]Pesos dos Critérios'!$V$3,'[1]Pesos dos Critérios'!$V$8,IF(Planilha1!C3420='[1]Pesos dos Critérios'!$W$3,'[1]Pesos dos Critérios'!$W$8,IF(Planilha1!C3420='[1]Pesos dos Critérios'!$X$3,'[1]Pesos dos Critérios'!$X$8,IF(Planilha1!C3420='[1]Pesos dos Critérios'!$Y$3,'[1]Pesos dos Critérios'!$Y$8,'[1]Pesos dos Critérios'!$Z$8))))</f>
        <v>0.0190740740740741</v>
      </c>
      <c r="AC3420" s="5" t="n">
        <f aca="false">IF(H3420=1,'[1]Pesos dos Critérios'!$AD$8,IF(Planilha1!H3420=2,'[1]Pesos dos Critérios'!$AE$8,IF(Planilha1!H3420=3,'[1]Pesos dos Critérios'!$AF$8,IF(Planilha1!H3420=4,'[1]Pesos dos Critérios'!$AG$8,'[1]Pesos dos Critérios'!$AH$8))))</f>
        <v>0.0384259259259259</v>
      </c>
      <c r="AD3420" s="5" t="n">
        <f aca="false">IF(J3420='[1]Pesos dos Critérios'!$AA$3,'[1]Pesos dos Critérios'!$AA$8,IF(Planilha1!J3420='[1]Pesos dos Critérios'!$AB$3,'[1]Pesos dos Critérios'!$AB$8,'[1]Pesos dos Critérios'!$AC$8))</f>
        <v>0.037037037037037</v>
      </c>
      <c r="AE3420" s="5" t="n">
        <f aca="false">IF(O3420="Intervalo 1",'[1]Pesos dos Critérios'!$J$8,IF(Planilha1!O3420="Intervalo 2",'[1]Pesos dos Critérios'!$K$8,IF(Planilha1!O3420="Intervalo 3",'[1]Pesos dos Critérios'!$L$8,'[1]Pesos dos Critérios'!$M$8)))</f>
        <v>0.0240628507295174</v>
      </c>
      <c r="AF3420" s="5" t="n">
        <f aca="false">IF(Q3420="Intervalo 1",'[1]Pesos dos Critérios'!$B$8,IF(Q3420="Intervalo 2",'[1]Pesos dos Critérios'!$C$8,IF(Q3420="Intervalo 3",'[1]Pesos dos Critérios'!$D$8,'[1]Pesos dos Critérios'!$E$8)))</f>
        <v>0.0111216904932752</v>
      </c>
      <c r="AG3420" s="5" t="n">
        <f aca="false">IF(S3420="Intervalo 1",'[1]Pesos dos Critérios'!$F$8,IF(S3420="Intervalo 2",'[1]Pesos dos Critérios'!$G$8,IF(S3420="Intervalo 3",'[1]Pesos dos Critérios'!$H$8,'[1]Pesos dos Critérios'!$I$8)))</f>
        <v>0.032010582010582</v>
      </c>
      <c r="AH3420" s="5" t="n">
        <f aca="false">IF(U3420="Intervalo 1",'[1]Pesos dos Critérios'!$N$8,IF(U3420="Intervalo 2",'[1]Pesos dos Critérios'!$O$8,IF(U3420="Intervalo 3",'[1]Pesos dos Critérios'!$P$8,'[1]Pesos dos Critérios'!$Q$8)))</f>
        <v>0.0274470899470899</v>
      </c>
      <c r="AI3420" s="5" t="n">
        <f aca="false">IF(AA3420="Intervalo 1",'[1]Pesos dos Critérios'!$R$8,IF(AA3420="Intervalo 2",'[1]Pesos dos Critérios'!$S$8,IF(AA3420="Intervalo 3",'[1]Pesos dos Critérios'!$T$8,'[1]Pesos dos Critérios'!$U$8)))</f>
        <v>0.0547619047619048</v>
      </c>
      <c r="AJ3420" s="5" t="n">
        <f aca="false">SUM(AB3420:AI3420)</f>
        <v>0.243941154979406</v>
      </c>
      <c r="AK3420" s="5" t="n">
        <v>3419</v>
      </c>
      <c r="AM3420" s="1" t="s">
        <v>96</v>
      </c>
    </row>
    <row r="3421" customFormat="false" ht="12.8" hidden="false" customHeight="true" outlineLevel="0" collapsed="false">
      <c r="A3421" s="7" t="n">
        <v>2017</v>
      </c>
      <c r="B3421" s="7" t="s">
        <v>460</v>
      </c>
      <c r="C3421" s="8" t="s">
        <v>461</v>
      </c>
      <c r="D3421" s="7" t="s">
        <v>97</v>
      </c>
      <c r="E3421" s="7" t="s">
        <v>1743</v>
      </c>
      <c r="F3421" s="7" t="s">
        <v>2272</v>
      </c>
      <c r="G3421" s="7" t="s">
        <v>1026</v>
      </c>
      <c r="H3421" s="9" t="n">
        <v>4</v>
      </c>
      <c r="I3421" s="7" t="s">
        <v>1916</v>
      </c>
      <c r="J3421" s="8" t="s">
        <v>86</v>
      </c>
      <c r="K3421" s="10" t="s">
        <v>46</v>
      </c>
      <c r="L3421" s="10" t="s">
        <v>47</v>
      </c>
      <c r="M3421" s="10" t="s">
        <v>48</v>
      </c>
      <c r="N3421" s="10" t="n">
        <v>0.014</v>
      </c>
      <c r="O3421" s="9" t="s">
        <v>57</v>
      </c>
      <c r="P3421" s="11" t="n">
        <v>0.154</v>
      </c>
      <c r="Q3421" s="8" t="s">
        <v>57</v>
      </c>
      <c r="R3421" s="11" t="n">
        <v>0.024</v>
      </c>
      <c r="S3421" s="8" t="s">
        <v>57</v>
      </c>
      <c r="T3421" s="11" t="n">
        <v>192</v>
      </c>
      <c r="U3421" s="8" t="s">
        <v>50</v>
      </c>
      <c r="V3421" s="11" t="n">
        <v>4.48</v>
      </c>
      <c r="W3421" s="11" t="n">
        <v>5.88</v>
      </c>
      <c r="X3421" s="11" t="n">
        <v>6.4</v>
      </c>
      <c r="Y3421" s="11" t="n">
        <v>8.4</v>
      </c>
      <c r="Z3421" s="11" t="n">
        <v>3.12</v>
      </c>
      <c r="AA3421" s="8" t="s">
        <v>50</v>
      </c>
      <c r="AB3421" s="5" t="n">
        <f aca="false">IF(C3421='[1]Pesos dos Critérios'!$V$3,'[1]Pesos dos Critérios'!$V$8,IF(Planilha1!C3421='[1]Pesos dos Critérios'!$W$3,'[1]Pesos dos Critérios'!$W$8,IF(Planilha1!C3421='[1]Pesos dos Critérios'!$X$3,'[1]Pesos dos Critérios'!$X$8,IF(Planilha1!C3421='[1]Pesos dos Critérios'!$Y$3,'[1]Pesos dos Critérios'!$Y$8,'[1]Pesos dos Critérios'!$Z$8))))</f>
        <v>0.0190740740740741</v>
      </c>
      <c r="AC3421" s="5" t="n">
        <f aca="false">IF(H3421=1,'[1]Pesos dos Critérios'!$AD$8,IF(Planilha1!H3421=2,'[1]Pesos dos Critérios'!$AE$8,IF(Planilha1!H3421=3,'[1]Pesos dos Critérios'!$AF$8,IF(Planilha1!H3421=4,'[1]Pesos dos Critérios'!$AG$8,'[1]Pesos dos Critérios'!$AH$8))))</f>
        <v>0.0226851851851852</v>
      </c>
      <c r="AD3421" s="5" t="n">
        <f aca="false">IF(J3421='[1]Pesos dos Critérios'!$AA$3,'[1]Pesos dos Critérios'!$AA$8,IF(Planilha1!J3421='[1]Pesos dos Critérios'!$AB$3,'[1]Pesos dos Critérios'!$AB$8,'[1]Pesos dos Critérios'!$AC$8))</f>
        <v>0.037037037037037</v>
      </c>
      <c r="AE3421" s="5" t="n">
        <f aca="false">IF(O3421="Intervalo 1",'[1]Pesos dos Critérios'!$J$8,IF(Planilha1!O3421="Intervalo 2",'[1]Pesos dos Critérios'!$K$8,IF(Planilha1!O3421="Intervalo 3",'[1]Pesos dos Critérios'!$L$8,'[1]Pesos dos Critérios'!$M$8)))</f>
        <v>0.0240628507295174</v>
      </c>
      <c r="AF3421" s="5" t="n">
        <f aca="false">IF(Q3421="Intervalo 1",'[1]Pesos dos Critérios'!$B$8,IF(Q3421="Intervalo 2",'[1]Pesos dos Critérios'!$C$8,IF(Q3421="Intervalo 3",'[1]Pesos dos Critérios'!$D$8,'[1]Pesos dos Critérios'!$E$8)))</f>
        <v>0.0236095012051296</v>
      </c>
      <c r="AG3421" s="5" t="n">
        <f aca="false">IF(S3421="Intervalo 1",'[1]Pesos dos Critérios'!$F$8,IF(S3421="Intervalo 2",'[1]Pesos dos Critérios'!$G$8,IF(S3421="Intervalo 3",'[1]Pesos dos Critérios'!$H$8,'[1]Pesos dos Critérios'!$I$8)))</f>
        <v>0.032010582010582</v>
      </c>
      <c r="AH3421" s="5" t="n">
        <f aca="false">IF(U3421="Intervalo 1",'[1]Pesos dos Critérios'!$N$8,IF(U3421="Intervalo 2",'[1]Pesos dos Critérios'!$O$8,IF(U3421="Intervalo 3",'[1]Pesos dos Critérios'!$P$8,'[1]Pesos dos Critérios'!$Q$8)))</f>
        <v>0.019510582010582</v>
      </c>
      <c r="AI3421" s="5" t="n">
        <f aca="false">IF(AA3421="Intervalo 1",'[1]Pesos dos Critérios'!$R$8,IF(AA3421="Intervalo 2",'[1]Pesos dos Critérios'!$S$8,IF(AA3421="Intervalo 3",'[1]Pesos dos Critérios'!$T$8,'[1]Pesos dos Critérios'!$U$8)))</f>
        <v>0.0468253968253968</v>
      </c>
      <c r="AJ3421" s="5" t="n">
        <f aca="false">SUM(AB3421:AI3421)</f>
        <v>0.224815209077504</v>
      </c>
      <c r="AK3421" s="5" t="n">
        <v>3420</v>
      </c>
      <c r="AM3421" s="1" t="s">
        <v>96</v>
      </c>
    </row>
    <row r="3422" customFormat="false" ht="12.8" hidden="false" customHeight="true" outlineLevel="0" collapsed="false">
      <c r="A3422" s="7" t="n">
        <v>2017</v>
      </c>
      <c r="B3422" s="7" t="s">
        <v>460</v>
      </c>
      <c r="C3422" s="8" t="s">
        <v>461</v>
      </c>
      <c r="D3422" s="7" t="s">
        <v>1995</v>
      </c>
      <c r="E3422" s="7" t="s">
        <v>1745</v>
      </c>
      <c r="F3422" s="7" t="n">
        <v>0</v>
      </c>
      <c r="G3422" s="7" t="s">
        <v>224</v>
      </c>
      <c r="H3422" s="9" t="n">
        <v>2</v>
      </c>
      <c r="I3422" s="7" t="s">
        <v>2271</v>
      </c>
      <c r="J3422" s="8" t="s">
        <v>45</v>
      </c>
      <c r="K3422" s="10" t="s">
        <v>46</v>
      </c>
      <c r="L3422" s="10" t="s">
        <v>83</v>
      </c>
      <c r="M3422" s="10" t="s">
        <v>56</v>
      </c>
      <c r="N3422" s="10" t="n">
        <v>0.011</v>
      </c>
      <c r="O3422" s="9" t="s">
        <v>49</v>
      </c>
      <c r="P3422" s="11" t="n">
        <v>0.292</v>
      </c>
      <c r="Q3422" s="8" t="s">
        <v>58</v>
      </c>
      <c r="R3422" s="11" t="n">
        <v>0.024</v>
      </c>
      <c r="S3422" s="8" t="s">
        <v>57</v>
      </c>
      <c r="T3422" s="11" t="n">
        <v>149</v>
      </c>
      <c r="U3422" s="8" t="s">
        <v>58</v>
      </c>
      <c r="V3422" s="11" t="n">
        <v>5.6</v>
      </c>
      <c r="W3422" s="11" t="n">
        <v>7.5</v>
      </c>
      <c r="X3422" s="11" t="n">
        <v>8.1</v>
      </c>
      <c r="Y3422" s="11" t="n">
        <v>10.9</v>
      </c>
      <c r="Z3422" s="11" t="n">
        <v>2.42</v>
      </c>
      <c r="AA3422" s="8" t="s">
        <v>58</v>
      </c>
      <c r="AB3422" s="5" t="n">
        <f aca="false">IF(C3422='[1]Pesos dos Critérios'!$V$3,'[1]Pesos dos Critérios'!$V$8,IF(Planilha1!C3422='[1]Pesos dos Critérios'!$W$3,'[1]Pesos dos Critérios'!$W$8,IF(Planilha1!C3422='[1]Pesos dos Critérios'!$X$3,'[1]Pesos dos Critérios'!$X$8,IF(Planilha1!C3422='[1]Pesos dos Critérios'!$Y$3,'[1]Pesos dos Critérios'!$Y$8,'[1]Pesos dos Critérios'!$Z$8))))</f>
        <v>0.0190740740740741</v>
      </c>
      <c r="AC3422" s="5" t="n">
        <f aca="false">IF(H3422=1,'[1]Pesos dos Critérios'!$AD$8,IF(Planilha1!H3422=2,'[1]Pesos dos Critérios'!$AE$8,IF(Planilha1!H3422=3,'[1]Pesos dos Critérios'!$AF$8,IF(Planilha1!H3422=4,'[1]Pesos dos Critérios'!$AG$8,'[1]Pesos dos Critérios'!$AH$8))))</f>
        <v>0.0384259259259259</v>
      </c>
      <c r="AD3422" s="5" t="n">
        <f aca="false">IF(J3422='[1]Pesos dos Critérios'!$AA$3,'[1]Pesos dos Critérios'!$AA$8,IF(Planilha1!J3422='[1]Pesos dos Critérios'!$AB$3,'[1]Pesos dos Critérios'!$AB$8,'[1]Pesos dos Critérios'!$AC$8))</f>
        <v>0.037037037037037</v>
      </c>
      <c r="AE3422" s="5" t="n">
        <f aca="false">IF(O3422="Intervalo 1",'[1]Pesos dos Critérios'!$J$8,IF(Planilha1!O3422="Intervalo 2",'[1]Pesos dos Critérios'!$K$8,IF(Planilha1!O3422="Intervalo 3",'[1]Pesos dos Critérios'!$L$8,'[1]Pesos dos Critérios'!$M$8)))</f>
        <v>0.0531762065095399</v>
      </c>
      <c r="AF3422" s="5" t="n">
        <f aca="false">IF(Q3422="Intervalo 1",'[1]Pesos dos Critérios'!$B$8,IF(Q3422="Intervalo 2",'[1]Pesos dos Critérios'!$C$8,IF(Q3422="Intervalo 3",'[1]Pesos dos Critérios'!$D$8,'[1]Pesos dos Critérios'!$E$8)))</f>
        <v>0.0213326341741642</v>
      </c>
      <c r="AG3422" s="5" t="n">
        <f aca="false">IF(S3422="Intervalo 1",'[1]Pesos dos Critérios'!$F$8,IF(S3422="Intervalo 2",'[1]Pesos dos Critérios'!$G$8,IF(S3422="Intervalo 3",'[1]Pesos dos Critérios'!$H$8,'[1]Pesos dos Critérios'!$I$8)))</f>
        <v>0.032010582010582</v>
      </c>
      <c r="AH3422" s="5" t="n">
        <f aca="false">IF(U3422="Intervalo 1",'[1]Pesos dos Critérios'!$N$8,IF(U3422="Intervalo 2",'[1]Pesos dos Critérios'!$O$8,IF(U3422="Intervalo 3",'[1]Pesos dos Critérios'!$P$8,'[1]Pesos dos Critérios'!$Q$8)))</f>
        <v>0.0274470899470899</v>
      </c>
      <c r="AI3422" s="5" t="n">
        <f aca="false">IF(AA3422="Intervalo 1",'[1]Pesos dos Critérios'!$R$8,IF(AA3422="Intervalo 2",'[1]Pesos dos Critérios'!$S$8,IF(AA3422="Intervalo 3",'[1]Pesos dos Critérios'!$T$8,'[1]Pesos dos Critérios'!$U$8)))</f>
        <v>0.0547619047619048</v>
      </c>
      <c r="AJ3422" s="5" t="n">
        <f aca="false">SUM(AB3422:AI3422)</f>
        <v>0.283265454440318</v>
      </c>
      <c r="AK3422" s="5" t="n">
        <v>3421</v>
      </c>
      <c r="AM3422" s="1" t="s">
        <v>52</v>
      </c>
    </row>
    <row r="3423" customFormat="false" ht="12.8" hidden="false" customHeight="true" outlineLevel="0" collapsed="false">
      <c r="A3423" s="7" t="n">
        <v>2017</v>
      </c>
      <c r="B3423" s="7" t="s">
        <v>482</v>
      </c>
      <c r="C3423" s="8" t="s">
        <v>461</v>
      </c>
      <c r="D3423" s="7" t="s">
        <v>1906</v>
      </c>
      <c r="E3423" s="7" t="s">
        <v>1747</v>
      </c>
      <c r="F3423" s="7" t="s">
        <v>2273</v>
      </c>
      <c r="G3423" s="7" t="s">
        <v>1749</v>
      </c>
      <c r="H3423" s="9" t="n">
        <v>3</v>
      </c>
      <c r="I3423" s="7" t="s">
        <v>1889</v>
      </c>
      <c r="J3423" s="8" t="s">
        <v>45</v>
      </c>
      <c r="K3423" s="10" t="s">
        <v>46</v>
      </c>
      <c r="L3423" s="10" t="s">
        <v>47</v>
      </c>
      <c r="M3423" s="10" t="s">
        <v>96</v>
      </c>
      <c r="N3423" s="10" t="n">
        <v>0.02</v>
      </c>
      <c r="O3423" s="9" t="s">
        <v>58</v>
      </c>
      <c r="P3423" s="11" t="n">
        <v>0.047</v>
      </c>
      <c r="Q3423" s="8" t="s">
        <v>49</v>
      </c>
      <c r="R3423" s="11" t="n">
        <v>0.289</v>
      </c>
      <c r="S3423" s="8" t="s">
        <v>50</v>
      </c>
      <c r="T3423" s="11" t="n">
        <v>236</v>
      </c>
      <c r="U3423" s="8" t="s">
        <v>50</v>
      </c>
      <c r="V3423" s="11" t="n">
        <v>5.53</v>
      </c>
      <c r="W3423" s="11" t="n">
        <v>6.72</v>
      </c>
      <c r="X3423" s="11" t="n">
        <v>7.9</v>
      </c>
      <c r="Y3423" s="11" t="n">
        <v>9.6</v>
      </c>
      <c r="Z3423" s="11" t="n">
        <v>3.18</v>
      </c>
      <c r="AA3423" s="8" t="s">
        <v>50</v>
      </c>
      <c r="AB3423" s="5" t="n">
        <f aca="false">IF(C3423='[1]Pesos dos Critérios'!$V$3,'[1]Pesos dos Critérios'!$V$8,IF(Planilha1!C3423='[1]Pesos dos Critérios'!$W$3,'[1]Pesos dos Critérios'!$W$8,IF(Planilha1!C3423='[1]Pesos dos Critérios'!$X$3,'[1]Pesos dos Critérios'!$X$8,IF(Planilha1!C3423='[1]Pesos dos Critérios'!$Y$3,'[1]Pesos dos Critérios'!$Y$8,'[1]Pesos dos Critérios'!$Z$8))))</f>
        <v>0.0190740740740741</v>
      </c>
      <c r="AC3423" s="5" t="n">
        <f aca="false">IF(H3423=1,'[1]Pesos dos Critérios'!$AD$8,IF(Planilha1!H3423=2,'[1]Pesos dos Critérios'!$AE$8,IF(Planilha1!H3423=3,'[1]Pesos dos Critérios'!$AF$8,IF(Planilha1!H3423=4,'[1]Pesos dos Critérios'!$AG$8,'[1]Pesos dos Critérios'!$AH$8))))</f>
        <v>0.0273148148148148</v>
      </c>
      <c r="AD3423" s="5" t="n">
        <f aca="false">IF(J3423='[1]Pesos dos Critérios'!$AA$3,'[1]Pesos dos Critérios'!$AA$8,IF(Planilha1!J3423='[1]Pesos dos Critérios'!$AB$3,'[1]Pesos dos Critérios'!$AB$8,'[1]Pesos dos Critérios'!$AC$8))</f>
        <v>0.037037037037037</v>
      </c>
      <c r="AE3423" s="5" t="n">
        <f aca="false">IF(O3423="Intervalo 1",'[1]Pesos dos Critérios'!$J$8,IF(Planilha1!O3423="Intervalo 2",'[1]Pesos dos Critérios'!$K$8,IF(Planilha1!O3423="Intervalo 3",'[1]Pesos dos Critérios'!$L$8,'[1]Pesos dos Critérios'!$M$8)))</f>
        <v>0.0218406285072952</v>
      </c>
      <c r="AF3423" s="5" t="n">
        <f aca="false">IF(Q3423="Intervalo 1",'[1]Pesos dos Critérios'!$B$8,IF(Q3423="Intervalo 2",'[1]Pesos dos Critérios'!$C$8,IF(Q3423="Intervalo 3",'[1]Pesos dos Critérios'!$D$8,'[1]Pesos dos Critérios'!$E$8)))</f>
        <v>0.0550472852385421</v>
      </c>
      <c r="AG3423" s="5" t="n">
        <f aca="false">IF(S3423="Intervalo 1",'[1]Pesos dos Critérios'!$F$8,IF(S3423="Intervalo 2",'[1]Pesos dos Critérios'!$G$8,IF(S3423="Intervalo 3",'[1]Pesos dos Critérios'!$H$8,'[1]Pesos dos Critérios'!$I$8)))</f>
        <v>0.0187830687830688</v>
      </c>
      <c r="AH3423" s="5" t="n">
        <f aca="false">IF(U3423="Intervalo 1",'[1]Pesos dos Critérios'!$N$8,IF(U3423="Intervalo 2",'[1]Pesos dos Critérios'!$O$8,IF(U3423="Intervalo 3",'[1]Pesos dos Critérios'!$P$8,'[1]Pesos dos Critérios'!$Q$8)))</f>
        <v>0.019510582010582</v>
      </c>
      <c r="AI3423" s="5" t="n">
        <f aca="false">IF(AA3423="Intervalo 1",'[1]Pesos dos Critérios'!$R$8,IF(AA3423="Intervalo 2",'[1]Pesos dos Critérios'!$S$8,IF(AA3423="Intervalo 3",'[1]Pesos dos Critérios'!$T$8,'[1]Pesos dos Critérios'!$U$8)))</f>
        <v>0.0468253968253968</v>
      </c>
      <c r="AJ3423" s="5" t="n">
        <f aca="false">SUM(AB3423:AI3423)</f>
        <v>0.245432887290811</v>
      </c>
      <c r="AK3423" s="5" t="n">
        <v>3422</v>
      </c>
      <c r="AM3423" s="1" t="s">
        <v>96</v>
      </c>
    </row>
    <row r="3424" customFormat="false" ht="12.8" hidden="false" customHeight="true" outlineLevel="0" collapsed="false">
      <c r="A3424" s="7" t="n">
        <v>2017</v>
      </c>
      <c r="B3424" s="7" t="s">
        <v>482</v>
      </c>
      <c r="C3424" s="8" t="s">
        <v>461</v>
      </c>
      <c r="D3424" s="7" t="s">
        <v>160</v>
      </c>
      <c r="E3424" s="7" t="s">
        <v>1756</v>
      </c>
      <c r="F3424" s="7" t="s">
        <v>2274</v>
      </c>
      <c r="G3424" s="7" t="s">
        <v>2275</v>
      </c>
      <c r="H3424" s="9" t="n">
        <v>1</v>
      </c>
      <c r="I3424" s="7" t="s">
        <v>1889</v>
      </c>
      <c r="J3424" s="8" t="s">
        <v>45</v>
      </c>
      <c r="K3424" s="10" t="s">
        <v>46</v>
      </c>
      <c r="L3424" s="10" t="s">
        <v>47</v>
      </c>
      <c r="M3424" s="10" t="s">
        <v>96</v>
      </c>
      <c r="N3424" s="10" t="n">
        <v>0.02</v>
      </c>
      <c r="O3424" s="9" t="s">
        <v>58</v>
      </c>
      <c r="P3424" s="11" t="n">
        <v>0.047</v>
      </c>
      <c r="Q3424" s="8" t="s">
        <v>49</v>
      </c>
      <c r="R3424" s="11" t="n">
        <v>0.289</v>
      </c>
      <c r="S3424" s="8" t="s">
        <v>50</v>
      </c>
      <c r="T3424" s="11" t="n">
        <v>236</v>
      </c>
      <c r="U3424" s="8" t="s">
        <v>50</v>
      </c>
      <c r="V3424" s="11" t="n">
        <v>5.53</v>
      </c>
      <c r="W3424" s="11" t="n">
        <v>6.72</v>
      </c>
      <c r="X3424" s="11" t="n">
        <v>7.9</v>
      </c>
      <c r="Y3424" s="11" t="n">
        <v>9.6</v>
      </c>
      <c r="Z3424" s="11" t="n">
        <v>3.18</v>
      </c>
      <c r="AA3424" s="8" t="s">
        <v>50</v>
      </c>
      <c r="AB3424" s="5" t="n">
        <f aca="false">IF(C3424='[1]Pesos dos Critérios'!$V$3,'[1]Pesos dos Critérios'!$V$8,IF(Planilha1!C3424='[1]Pesos dos Critérios'!$W$3,'[1]Pesos dos Critérios'!$W$8,IF(Planilha1!C3424='[1]Pesos dos Critérios'!$X$3,'[1]Pesos dos Critérios'!$X$8,IF(Planilha1!C3424='[1]Pesos dos Critérios'!$Y$3,'[1]Pesos dos Critérios'!$Y$8,'[1]Pesos dos Critérios'!$Z$8))))</f>
        <v>0.0190740740740741</v>
      </c>
      <c r="AC3424" s="5" t="n">
        <f aca="false">IF(H3424=1,'[1]Pesos dos Critérios'!$AD$8,IF(Planilha1!H3424=2,'[1]Pesos dos Critérios'!$AE$8,IF(Planilha1!H3424=3,'[1]Pesos dos Critérios'!$AF$8,IF(Planilha1!H3424=4,'[1]Pesos dos Critérios'!$AG$8,'[1]Pesos dos Critérios'!$AH$8))))</f>
        <v>0.0384259259259259</v>
      </c>
      <c r="AD3424" s="5" t="n">
        <f aca="false">IF(J3424='[1]Pesos dos Critérios'!$AA$3,'[1]Pesos dos Critérios'!$AA$8,IF(Planilha1!J3424='[1]Pesos dos Critérios'!$AB$3,'[1]Pesos dos Critérios'!$AB$8,'[1]Pesos dos Critérios'!$AC$8))</f>
        <v>0.037037037037037</v>
      </c>
      <c r="AE3424" s="5" t="n">
        <f aca="false">IF(O3424="Intervalo 1",'[1]Pesos dos Critérios'!$J$8,IF(Planilha1!O3424="Intervalo 2",'[1]Pesos dos Critérios'!$K$8,IF(Planilha1!O3424="Intervalo 3",'[1]Pesos dos Critérios'!$L$8,'[1]Pesos dos Critérios'!$M$8)))</f>
        <v>0.0218406285072952</v>
      </c>
      <c r="AF3424" s="5" t="n">
        <f aca="false">IF(Q3424="Intervalo 1",'[1]Pesos dos Critérios'!$B$8,IF(Q3424="Intervalo 2",'[1]Pesos dos Critérios'!$C$8,IF(Q3424="Intervalo 3",'[1]Pesos dos Critérios'!$D$8,'[1]Pesos dos Critérios'!$E$8)))</f>
        <v>0.0550472852385421</v>
      </c>
      <c r="AG3424" s="5" t="n">
        <f aca="false">IF(S3424="Intervalo 1",'[1]Pesos dos Critérios'!$F$8,IF(S3424="Intervalo 2",'[1]Pesos dos Critérios'!$G$8,IF(S3424="Intervalo 3",'[1]Pesos dos Critérios'!$H$8,'[1]Pesos dos Critérios'!$I$8)))</f>
        <v>0.0187830687830688</v>
      </c>
      <c r="AH3424" s="5" t="n">
        <f aca="false">IF(U3424="Intervalo 1",'[1]Pesos dos Critérios'!$N$8,IF(U3424="Intervalo 2",'[1]Pesos dos Critérios'!$O$8,IF(U3424="Intervalo 3",'[1]Pesos dos Critérios'!$P$8,'[1]Pesos dos Critérios'!$Q$8)))</f>
        <v>0.019510582010582</v>
      </c>
      <c r="AI3424" s="5" t="n">
        <f aca="false">IF(AA3424="Intervalo 1",'[1]Pesos dos Critérios'!$R$8,IF(AA3424="Intervalo 2",'[1]Pesos dos Critérios'!$S$8,IF(AA3424="Intervalo 3",'[1]Pesos dos Critérios'!$T$8,'[1]Pesos dos Critérios'!$U$8)))</f>
        <v>0.0468253968253968</v>
      </c>
      <c r="AJ3424" s="5" t="n">
        <f aca="false">SUM(AB3424:AI3424)</f>
        <v>0.256543998401922</v>
      </c>
      <c r="AK3424" s="5" t="n">
        <v>3423</v>
      </c>
      <c r="AM3424" s="1" t="s">
        <v>60</v>
      </c>
    </row>
    <row r="3425" customFormat="false" ht="12.8" hidden="false" customHeight="true" outlineLevel="0" collapsed="false">
      <c r="A3425" s="7" t="n">
        <v>2017</v>
      </c>
      <c r="B3425" s="7" t="s">
        <v>482</v>
      </c>
      <c r="C3425" s="8" t="s">
        <v>461</v>
      </c>
      <c r="D3425" s="7" t="s">
        <v>97</v>
      </c>
      <c r="E3425" s="7" t="s">
        <v>2276</v>
      </c>
      <c r="F3425" s="7" t="s">
        <v>2277</v>
      </c>
      <c r="G3425" s="7" t="s">
        <v>338</v>
      </c>
      <c r="H3425" s="9" t="n">
        <v>3</v>
      </c>
      <c r="I3425" s="7" t="s">
        <v>1911</v>
      </c>
      <c r="J3425" s="8" t="s">
        <v>45</v>
      </c>
      <c r="K3425" s="10" t="s">
        <v>46</v>
      </c>
      <c r="L3425" s="10" t="s">
        <v>47</v>
      </c>
      <c r="M3425" s="10" t="s">
        <v>96</v>
      </c>
      <c r="N3425" s="10" t="n">
        <v>0.011</v>
      </c>
      <c r="O3425" s="9" t="s">
        <v>49</v>
      </c>
      <c r="P3425" s="11" t="n">
        <v>0.045</v>
      </c>
      <c r="Q3425" s="8" t="s">
        <v>49</v>
      </c>
      <c r="R3425" s="11" t="n">
        <v>0.197</v>
      </c>
      <c r="S3425" s="8" t="s">
        <v>50</v>
      </c>
      <c r="T3425" s="11" t="n">
        <v>215</v>
      </c>
      <c r="U3425" s="8" t="s">
        <v>50</v>
      </c>
      <c r="V3425" s="11" t="n">
        <v>6.86</v>
      </c>
      <c r="W3425" s="11" t="n">
        <v>6.02</v>
      </c>
      <c r="X3425" s="11" t="n">
        <v>9.8</v>
      </c>
      <c r="Y3425" s="11" t="n">
        <v>8.6</v>
      </c>
      <c r="Z3425" s="11" t="n">
        <v>2.92</v>
      </c>
      <c r="AA3425" s="8" t="s">
        <v>50</v>
      </c>
      <c r="AB3425" s="5" t="n">
        <f aca="false">IF(C3425='[1]Pesos dos Critérios'!$V$3,'[1]Pesos dos Critérios'!$V$8,IF(Planilha1!C3425='[1]Pesos dos Critérios'!$W$3,'[1]Pesos dos Critérios'!$W$8,IF(Planilha1!C3425='[1]Pesos dos Critérios'!$X$3,'[1]Pesos dos Critérios'!$X$8,IF(Planilha1!C3425='[1]Pesos dos Critérios'!$Y$3,'[1]Pesos dos Critérios'!$Y$8,'[1]Pesos dos Critérios'!$Z$8))))</f>
        <v>0.0190740740740741</v>
      </c>
      <c r="AC3425" s="5" t="n">
        <f aca="false">IF(H3425=1,'[1]Pesos dos Critérios'!$AD$8,IF(Planilha1!H3425=2,'[1]Pesos dos Critérios'!$AE$8,IF(Planilha1!H3425=3,'[1]Pesos dos Critérios'!$AF$8,IF(Planilha1!H3425=4,'[1]Pesos dos Critérios'!$AG$8,'[1]Pesos dos Critérios'!$AH$8))))</f>
        <v>0.0273148148148148</v>
      </c>
      <c r="AD3425" s="5" t="n">
        <f aca="false">IF(J3425='[1]Pesos dos Critérios'!$AA$3,'[1]Pesos dos Critérios'!$AA$8,IF(Planilha1!J3425='[1]Pesos dos Critérios'!$AB$3,'[1]Pesos dos Critérios'!$AB$8,'[1]Pesos dos Critérios'!$AC$8))</f>
        <v>0.037037037037037</v>
      </c>
      <c r="AE3425" s="5" t="n">
        <f aca="false">IF(O3425="Intervalo 1",'[1]Pesos dos Critérios'!$J$8,IF(Planilha1!O3425="Intervalo 2",'[1]Pesos dos Critérios'!$K$8,IF(Planilha1!O3425="Intervalo 3",'[1]Pesos dos Critérios'!$L$8,'[1]Pesos dos Critérios'!$M$8)))</f>
        <v>0.0531762065095399</v>
      </c>
      <c r="AF3425" s="5" t="n">
        <f aca="false">IF(Q3425="Intervalo 1",'[1]Pesos dos Critérios'!$B$8,IF(Q3425="Intervalo 2",'[1]Pesos dos Critérios'!$C$8,IF(Q3425="Intervalo 3",'[1]Pesos dos Critérios'!$D$8,'[1]Pesos dos Critérios'!$E$8)))</f>
        <v>0.0550472852385421</v>
      </c>
      <c r="AG3425" s="5" t="n">
        <f aca="false">IF(S3425="Intervalo 1",'[1]Pesos dos Critérios'!$F$8,IF(S3425="Intervalo 2",'[1]Pesos dos Critérios'!$G$8,IF(S3425="Intervalo 3",'[1]Pesos dos Critérios'!$H$8,'[1]Pesos dos Critérios'!$I$8)))</f>
        <v>0.0187830687830688</v>
      </c>
      <c r="AH3425" s="5" t="n">
        <f aca="false">IF(U3425="Intervalo 1",'[1]Pesos dos Critérios'!$N$8,IF(U3425="Intervalo 2",'[1]Pesos dos Critérios'!$O$8,IF(U3425="Intervalo 3",'[1]Pesos dos Critérios'!$P$8,'[1]Pesos dos Critérios'!$Q$8)))</f>
        <v>0.019510582010582</v>
      </c>
      <c r="AI3425" s="5" t="n">
        <f aca="false">IF(AA3425="Intervalo 1",'[1]Pesos dos Critérios'!$R$8,IF(AA3425="Intervalo 2",'[1]Pesos dos Critérios'!$S$8,IF(AA3425="Intervalo 3",'[1]Pesos dos Critérios'!$T$8,'[1]Pesos dos Critérios'!$U$8)))</f>
        <v>0.0468253968253968</v>
      </c>
      <c r="AJ3425" s="5" t="n">
        <f aca="false">SUM(AB3425:AI3425)</f>
        <v>0.276768465293056</v>
      </c>
      <c r="AK3425" s="5" t="n">
        <v>3424</v>
      </c>
      <c r="AM3425" s="1" t="s">
        <v>52</v>
      </c>
    </row>
    <row r="3426" customFormat="false" ht="12.8" hidden="false" customHeight="true" outlineLevel="0" collapsed="false">
      <c r="A3426" s="7" t="n">
        <v>2017</v>
      </c>
      <c r="B3426" s="7" t="s">
        <v>482</v>
      </c>
      <c r="C3426" s="8" t="s">
        <v>461</v>
      </c>
      <c r="D3426" s="7" t="s">
        <v>1995</v>
      </c>
      <c r="E3426" s="7" t="s">
        <v>1751</v>
      </c>
      <c r="F3426" s="7" t="n">
        <v>0</v>
      </c>
      <c r="G3426" s="7" t="s">
        <v>123</v>
      </c>
      <c r="H3426" s="9" t="n">
        <v>2</v>
      </c>
      <c r="I3426" s="7" t="n">
        <v>6</v>
      </c>
      <c r="J3426" s="8" t="s">
        <v>86</v>
      </c>
      <c r="K3426" s="10" t="s">
        <v>65</v>
      </c>
      <c r="L3426" s="10" t="s">
        <v>83</v>
      </c>
      <c r="M3426" s="10" t="s">
        <v>96</v>
      </c>
      <c r="N3426" s="10" t="n">
        <v>0.026</v>
      </c>
      <c r="O3426" s="9" t="s">
        <v>50</v>
      </c>
      <c r="P3426" s="11" t="n">
        <v>0.07</v>
      </c>
      <c r="Q3426" s="8" t="s">
        <v>49</v>
      </c>
      <c r="R3426" s="11" t="n">
        <v>0.239</v>
      </c>
      <c r="S3426" s="8" t="s">
        <v>50</v>
      </c>
      <c r="T3426" s="11" t="n">
        <v>171</v>
      </c>
      <c r="U3426" s="8" t="s">
        <v>58</v>
      </c>
      <c r="V3426" s="11" t="n">
        <v>7.07</v>
      </c>
      <c r="W3426" s="11" t="n">
        <v>9.8</v>
      </c>
      <c r="X3426" s="11" t="n">
        <v>10.1</v>
      </c>
      <c r="Y3426" s="11" t="n">
        <v>14</v>
      </c>
      <c r="Z3426" s="11" t="n">
        <v>2.32</v>
      </c>
      <c r="AA3426" s="8" t="s">
        <v>58</v>
      </c>
      <c r="AB3426" s="5" t="n">
        <f aca="false">IF(C3426='[1]Pesos dos Critérios'!$V$3,'[1]Pesos dos Critérios'!$V$8,IF(Planilha1!C3426='[1]Pesos dos Critérios'!$W$3,'[1]Pesos dos Critérios'!$W$8,IF(Planilha1!C3426='[1]Pesos dos Critérios'!$X$3,'[1]Pesos dos Critérios'!$X$8,IF(Planilha1!C3426='[1]Pesos dos Critérios'!$Y$3,'[1]Pesos dos Critérios'!$Y$8,'[1]Pesos dos Critérios'!$Z$8))))</f>
        <v>0.0190740740740741</v>
      </c>
      <c r="AC3426" s="5" t="n">
        <f aca="false">IF(H3426=1,'[1]Pesos dos Critérios'!$AD$8,IF(Planilha1!H3426=2,'[1]Pesos dos Critérios'!$AE$8,IF(Planilha1!H3426=3,'[1]Pesos dos Critérios'!$AF$8,IF(Planilha1!H3426=4,'[1]Pesos dos Critérios'!$AG$8,'[1]Pesos dos Critérios'!$AH$8))))</f>
        <v>0.0384259259259259</v>
      </c>
      <c r="AD3426" s="5" t="n">
        <f aca="false">IF(J3426='[1]Pesos dos Critérios'!$AA$3,'[1]Pesos dos Critérios'!$AA$8,IF(Planilha1!J3426='[1]Pesos dos Critérios'!$AB$3,'[1]Pesos dos Critérios'!$AB$8,'[1]Pesos dos Critérios'!$AC$8))</f>
        <v>0.037037037037037</v>
      </c>
      <c r="AE3426" s="5" t="n">
        <f aca="false">IF(O3426="Intervalo 1",'[1]Pesos dos Critérios'!$J$8,IF(Planilha1!O3426="Intervalo 2",'[1]Pesos dos Critérios'!$K$8,IF(Planilha1!O3426="Intervalo 3",'[1]Pesos dos Critérios'!$L$8,'[1]Pesos dos Critérios'!$M$8)))</f>
        <v>0.0120314253647587</v>
      </c>
      <c r="AF3426" s="5" t="n">
        <f aca="false">IF(Q3426="Intervalo 1",'[1]Pesos dos Critérios'!$B$8,IF(Q3426="Intervalo 2",'[1]Pesos dos Critérios'!$C$8,IF(Q3426="Intervalo 3",'[1]Pesos dos Critérios'!$D$8,'[1]Pesos dos Critérios'!$E$8)))</f>
        <v>0.0550472852385421</v>
      </c>
      <c r="AG3426" s="5" t="n">
        <f aca="false">IF(S3426="Intervalo 1",'[1]Pesos dos Critérios'!$F$8,IF(S3426="Intervalo 2",'[1]Pesos dos Critérios'!$G$8,IF(S3426="Intervalo 3",'[1]Pesos dos Critérios'!$H$8,'[1]Pesos dos Critérios'!$I$8)))</f>
        <v>0.0187830687830688</v>
      </c>
      <c r="AH3426" s="5" t="n">
        <f aca="false">IF(U3426="Intervalo 1",'[1]Pesos dos Critérios'!$N$8,IF(U3426="Intervalo 2",'[1]Pesos dos Critérios'!$O$8,IF(U3426="Intervalo 3",'[1]Pesos dos Critérios'!$P$8,'[1]Pesos dos Critérios'!$Q$8)))</f>
        <v>0.0274470899470899</v>
      </c>
      <c r="AI3426" s="5" t="n">
        <f aca="false">IF(AA3426="Intervalo 1",'[1]Pesos dos Critérios'!$R$8,IF(AA3426="Intervalo 2",'[1]Pesos dos Critérios'!$S$8,IF(AA3426="Intervalo 3",'[1]Pesos dos Critérios'!$T$8,'[1]Pesos dos Critérios'!$U$8)))</f>
        <v>0.0547619047619048</v>
      </c>
      <c r="AJ3426" s="5" t="n">
        <f aca="false">SUM(AB3426:AI3426)</f>
        <v>0.262607811132401</v>
      </c>
      <c r="AK3426" s="5" t="n">
        <v>3425</v>
      </c>
      <c r="AM3426" s="1" t="s">
        <v>60</v>
      </c>
    </row>
    <row r="3427" customFormat="false" ht="12.8" hidden="false" customHeight="true" outlineLevel="0" collapsed="false">
      <c r="A3427" s="7" t="n">
        <v>2017</v>
      </c>
      <c r="B3427" s="7" t="s">
        <v>482</v>
      </c>
      <c r="C3427" s="8" t="s">
        <v>461</v>
      </c>
      <c r="D3427" s="7" t="s">
        <v>1995</v>
      </c>
      <c r="E3427" s="7" t="s">
        <v>2278</v>
      </c>
      <c r="F3427" s="7" t="n">
        <v>0</v>
      </c>
      <c r="G3427" s="7" t="s">
        <v>1755</v>
      </c>
      <c r="H3427" s="9" t="n">
        <v>3</v>
      </c>
      <c r="I3427" s="7" t="n">
        <v>6</v>
      </c>
      <c r="J3427" s="8" t="s">
        <v>86</v>
      </c>
      <c r="K3427" s="10" t="s">
        <v>46</v>
      </c>
      <c r="L3427" s="10" t="s">
        <v>47</v>
      </c>
      <c r="M3427" s="10" t="s">
        <v>96</v>
      </c>
      <c r="N3427" s="10" t="n">
        <v>0.018</v>
      </c>
      <c r="O3427" s="9" t="s">
        <v>58</v>
      </c>
      <c r="P3427" s="11" t="n">
        <v>0.011</v>
      </c>
      <c r="Q3427" s="8" t="s">
        <v>49</v>
      </c>
      <c r="R3427" s="11" t="n">
        <v>0.116</v>
      </c>
      <c r="S3427" s="8" t="s">
        <v>50</v>
      </c>
      <c r="T3427" s="11" t="n">
        <v>246</v>
      </c>
      <c r="U3427" s="8" t="s">
        <v>50</v>
      </c>
      <c r="V3427" s="11" t="n">
        <v>5.32</v>
      </c>
      <c r="W3427" s="11" t="n">
        <v>6.37</v>
      </c>
      <c r="X3427" s="11" t="n">
        <v>7.6</v>
      </c>
      <c r="Y3427" s="11" t="n">
        <v>9.1</v>
      </c>
      <c r="Z3427" s="11" t="n">
        <v>3.33</v>
      </c>
      <c r="AA3427" s="8" t="s">
        <v>50</v>
      </c>
      <c r="AB3427" s="5" t="n">
        <f aca="false">IF(C3427='[1]Pesos dos Critérios'!$V$3,'[1]Pesos dos Critérios'!$V$8,IF(Planilha1!C3427='[1]Pesos dos Critérios'!$W$3,'[1]Pesos dos Critérios'!$W$8,IF(Planilha1!C3427='[1]Pesos dos Critérios'!$X$3,'[1]Pesos dos Critérios'!$X$8,IF(Planilha1!C3427='[1]Pesos dos Critérios'!$Y$3,'[1]Pesos dos Critérios'!$Y$8,'[1]Pesos dos Critérios'!$Z$8))))</f>
        <v>0.0190740740740741</v>
      </c>
      <c r="AC3427" s="5" t="n">
        <f aca="false">IF(H3427=1,'[1]Pesos dos Critérios'!$AD$8,IF(Planilha1!H3427=2,'[1]Pesos dos Critérios'!$AE$8,IF(Planilha1!H3427=3,'[1]Pesos dos Critérios'!$AF$8,IF(Planilha1!H3427=4,'[1]Pesos dos Critérios'!$AG$8,'[1]Pesos dos Critérios'!$AH$8))))</f>
        <v>0.0273148148148148</v>
      </c>
      <c r="AD3427" s="5" t="n">
        <f aca="false">IF(J3427='[1]Pesos dos Critérios'!$AA$3,'[1]Pesos dos Critérios'!$AA$8,IF(Planilha1!J3427='[1]Pesos dos Critérios'!$AB$3,'[1]Pesos dos Critérios'!$AB$8,'[1]Pesos dos Critérios'!$AC$8))</f>
        <v>0.037037037037037</v>
      </c>
      <c r="AE3427" s="5" t="n">
        <f aca="false">IF(O3427="Intervalo 1",'[1]Pesos dos Critérios'!$J$8,IF(Planilha1!O3427="Intervalo 2",'[1]Pesos dos Critérios'!$K$8,IF(Planilha1!O3427="Intervalo 3",'[1]Pesos dos Critérios'!$L$8,'[1]Pesos dos Critérios'!$M$8)))</f>
        <v>0.0218406285072952</v>
      </c>
      <c r="AF3427" s="5" t="n">
        <f aca="false">IF(Q3427="Intervalo 1",'[1]Pesos dos Critérios'!$B$8,IF(Q3427="Intervalo 2",'[1]Pesos dos Critérios'!$C$8,IF(Q3427="Intervalo 3",'[1]Pesos dos Critérios'!$D$8,'[1]Pesos dos Critérios'!$E$8)))</f>
        <v>0.0550472852385421</v>
      </c>
      <c r="AG3427" s="5" t="n">
        <f aca="false">IF(S3427="Intervalo 1",'[1]Pesos dos Critérios'!$F$8,IF(S3427="Intervalo 2",'[1]Pesos dos Critérios'!$G$8,IF(S3427="Intervalo 3",'[1]Pesos dos Critérios'!$H$8,'[1]Pesos dos Critérios'!$I$8)))</f>
        <v>0.0187830687830688</v>
      </c>
      <c r="AH3427" s="5" t="n">
        <f aca="false">IF(U3427="Intervalo 1",'[1]Pesos dos Critérios'!$N$8,IF(U3427="Intervalo 2",'[1]Pesos dos Critérios'!$O$8,IF(U3427="Intervalo 3",'[1]Pesos dos Critérios'!$P$8,'[1]Pesos dos Critérios'!$Q$8)))</f>
        <v>0.019510582010582</v>
      </c>
      <c r="AI3427" s="5" t="n">
        <f aca="false">IF(AA3427="Intervalo 1",'[1]Pesos dos Critérios'!$R$8,IF(AA3427="Intervalo 2",'[1]Pesos dos Critérios'!$S$8,IF(AA3427="Intervalo 3",'[1]Pesos dos Critérios'!$T$8,'[1]Pesos dos Critérios'!$U$8)))</f>
        <v>0.0468253968253968</v>
      </c>
      <c r="AJ3427" s="5" t="n">
        <f aca="false">SUM(AB3427:AI3427)</f>
        <v>0.245432887290811</v>
      </c>
      <c r="AK3427" s="5" t="n">
        <v>3426</v>
      </c>
      <c r="AM3427" s="1" t="s">
        <v>96</v>
      </c>
    </row>
    <row r="3428" customFormat="false" ht="12.8" hidden="false" customHeight="true" outlineLevel="0" collapsed="false">
      <c r="A3428" s="7" t="n">
        <v>2017</v>
      </c>
      <c r="B3428" s="7" t="s">
        <v>482</v>
      </c>
      <c r="C3428" s="8" t="s">
        <v>461</v>
      </c>
      <c r="D3428" s="7" t="s">
        <v>491</v>
      </c>
      <c r="E3428" s="7" t="s">
        <v>2279</v>
      </c>
      <c r="F3428" s="7" t="s">
        <v>2279</v>
      </c>
      <c r="G3428" s="7" t="s">
        <v>224</v>
      </c>
      <c r="H3428" s="9" t="n">
        <v>2</v>
      </c>
      <c r="I3428" s="7" t="s">
        <v>1889</v>
      </c>
      <c r="J3428" s="8" t="s">
        <v>45</v>
      </c>
      <c r="K3428" s="10" t="s">
        <v>46</v>
      </c>
      <c r="L3428" s="10" t="s">
        <v>47</v>
      </c>
      <c r="M3428" s="10" t="s">
        <v>48</v>
      </c>
      <c r="N3428" s="10" t="n">
        <v>0.036</v>
      </c>
      <c r="O3428" s="9" t="s">
        <v>50</v>
      </c>
      <c r="P3428" s="11" t="n">
        <v>0.811</v>
      </c>
      <c r="Q3428" s="8" t="s">
        <v>50</v>
      </c>
      <c r="R3428" s="11" t="n">
        <v>0.054</v>
      </c>
      <c r="S3428" s="8" t="s">
        <v>50</v>
      </c>
      <c r="T3428" s="11" t="n">
        <v>221</v>
      </c>
      <c r="U3428" s="8" t="s">
        <v>50</v>
      </c>
      <c r="V3428" s="11" t="n">
        <v>3.92</v>
      </c>
      <c r="W3428" s="11" t="n">
        <v>5.04</v>
      </c>
      <c r="X3428" s="11" t="n">
        <v>5.6</v>
      </c>
      <c r="Y3428" s="11" t="n">
        <v>7.2</v>
      </c>
      <c r="Z3428" s="11" t="n">
        <v>3.61</v>
      </c>
      <c r="AA3428" s="8" t="s">
        <v>50</v>
      </c>
      <c r="AB3428" s="5" t="n">
        <f aca="false">IF(C3428='[1]Pesos dos Critérios'!$V$3,'[1]Pesos dos Critérios'!$V$8,IF(Planilha1!C3428='[1]Pesos dos Critérios'!$W$3,'[1]Pesos dos Critérios'!$W$8,IF(Planilha1!C3428='[1]Pesos dos Critérios'!$X$3,'[1]Pesos dos Critérios'!$X$8,IF(Planilha1!C3428='[1]Pesos dos Critérios'!$Y$3,'[1]Pesos dos Critérios'!$Y$8,'[1]Pesos dos Critérios'!$Z$8))))</f>
        <v>0.0190740740740741</v>
      </c>
      <c r="AC3428" s="5" t="n">
        <f aca="false">IF(H3428=1,'[1]Pesos dos Critérios'!$AD$8,IF(Planilha1!H3428=2,'[1]Pesos dos Critérios'!$AE$8,IF(Planilha1!H3428=3,'[1]Pesos dos Critérios'!$AF$8,IF(Planilha1!H3428=4,'[1]Pesos dos Critérios'!$AG$8,'[1]Pesos dos Critérios'!$AH$8))))</f>
        <v>0.0384259259259259</v>
      </c>
      <c r="AD3428" s="5" t="n">
        <f aca="false">IF(J3428='[1]Pesos dos Critérios'!$AA$3,'[1]Pesos dos Critérios'!$AA$8,IF(Planilha1!J3428='[1]Pesos dos Critérios'!$AB$3,'[1]Pesos dos Critérios'!$AB$8,'[1]Pesos dos Critérios'!$AC$8))</f>
        <v>0.037037037037037</v>
      </c>
      <c r="AE3428" s="5" t="n">
        <f aca="false">IF(O3428="Intervalo 1",'[1]Pesos dos Critérios'!$J$8,IF(Planilha1!O3428="Intervalo 2",'[1]Pesos dos Critérios'!$K$8,IF(Planilha1!O3428="Intervalo 3",'[1]Pesos dos Critérios'!$L$8,'[1]Pesos dos Critérios'!$M$8)))</f>
        <v>0.0120314253647587</v>
      </c>
      <c r="AF3428" s="5" t="n">
        <f aca="false">IF(Q3428="Intervalo 1",'[1]Pesos dos Critérios'!$B$8,IF(Q3428="Intervalo 2",'[1]Pesos dos Critérios'!$C$8,IF(Q3428="Intervalo 3",'[1]Pesos dos Critérios'!$D$8,'[1]Pesos dos Critérios'!$E$8)))</f>
        <v>0.0111216904932752</v>
      </c>
      <c r="AG3428" s="5" t="n">
        <f aca="false">IF(S3428="Intervalo 1",'[1]Pesos dos Critérios'!$F$8,IF(S3428="Intervalo 2",'[1]Pesos dos Critérios'!$G$8,IF(S3428="Intervalo 3",'[1]Pesos dos Critérios'!$H$8,'[1]Pesos dos Critérios'!$I$8)))</f>
        <v>0.0187830687830688</v>
      </c>
      <c r="AH3428" s="5" t="n">
        <f aca="false">IF(U3428="Intervalo 1",'[1]Pesos dos Critérios'!$N$8,IF(U3428="Intervalo 2",'[1]Pesos dos Critérios'!$O$8,IF(U3428="Intervalo 3",'[1]Pesos dos Critérios'!$P$8,'[1]Pesos dos Critérios'!$Q$8)))</f>
        <v>0.019510582010582</v>
      </c>
      <c r="AI3428" s="5" t="n">
        <f aca="false">IF(AA3428="Intervalo 1",'[1]Pesos dos Critérios'!$R$8,IF(AA3428="Intervalo 2",'[1]Pesos dos Critérios'!$S$8,IF(AA3428="Intervalo 3",'[1]Pesos dos Critérios'!$T$8,'[1]Pesos dos Critérios'!$U$8)))</f>
        <v>0.0468253968253968</v>
      </c>
      <c r="AJ3428" s="5" t="n">
        <f aca="false">SUM(AB3428:AI3428)</f>
        <v>0.202809200514119</v>
      </c>
      <c r="AK3428" s="5" t="n">
        <v>3427</v>
      </c>
      <c r="AM3428" s="1" t="s">
        <v>96</v>
      </c>
    </row>
    <row r="3429" customFormat="false" ht="12.8" hidden="false" customHeight="true" outlineLevel="0" collapsed="false">
      <c r="A3429" s="7" t="n">
        <v>2017</v>
      </c>
      <c r="B3429" s="7" t="s">
        <v>482</v>
      </c>
      <c r="C3429" s="8" t="s">
        <v>461</v>
      </c>
      <c r="D3429" s="7" t="s">
        <v>154</v>
      </c>
      <c r="E3429" s="7" t="s">
        <v>2280</v>
      </c>
      <c r="F3429" s="7" t="s">
        <v>2281</v>
      </c>
      <c r="G3429" s="7" t="s">
        <v>224</v>
      </c>
      <c r="H3429" s="9" t="n">
        <v>2</v>
      </c>
      <c r="I3429" s="7" t="s">
        <v>1911</v>
      </c>
      <c r="J3429" s="8" t="s">
        <v>45</v>
      </c>
      <c r="K3429" s="10" t="s">
        <v>46</v>
      </c>
      <c r="L3429" s="10" t="s">
        <v>47</v>
      </c>
      <c r="M3429" s="10" t="s">
        <v>48</v>
      </c>
      <c r="N3429" s="10" t="n">
        <v>0.041</v>
      </c>
      <c r="O3429" s="9" t="s">
        <v>50</v>
      </c>
      <c r="P3429" s="11" t="n">
        <v>0.506</v>
      </c>
      <c r="Q3429" s="8" t="s">
        <v>50</v>
      </c>
      <c r="R3429" s="11" t="n">
        <v>0.05</v>
      </c>
      <c r="S3429" s="8" t="s">
        <v>50</v>
      </c>
      <c r="T3429" s="11" t="n">
        <v>242</v>
      </c>
      <c r="U3429" s="8" t="s">
        <v>50</v>
      </c>
      <c r="V3429" s="11" t="n">
        <v>3.71</v>
      </c>
      <c r="W3429" s="11" t="n">
        <v>4.41</v>
      </c>
      <c r="X3429" s="11" t="n">
        <v>5.3</v>
      </c>
      <c r="Y3429" s="11" t="n">
        <v>6.3</v>
      </c>
      <c r="Z3429" s="11" t="n">
        <v>3.93</v>
      </c>
      <c r="AA3429" s="8" t="s">
        <v>50</v>
      </c>
      <c r="AB3429" s="5" t="n">
        <f aca="false">IF(C3429='[1]Pesos dos Critérios'!$V$3,'[1]Pesos dos Critérios'!$V$8,IF(Planilha1!C3429='[1]Pesos dos Critérios'!$W$3,'[1]Pesos dos Critérios'!$W$8,IF(Planilha1!C3429='[1]Pesos dos Critérios'!$X$3,'[1]Pesos dos Critérios'!$X$8,IF(Planilha1!C3429='[1]Pesos dos Critérios'!$Y$3,'[1]Pesos dos Critérios'!$Y$8,'[1]Pesos dos Critérios'!$Z$8))))</f>
        <v>0.0190740740740741</v>
      </c>
      <c r="AC3429" s="5" t="n">
        <f aca="false">IF(H3429=1,'[1]Pesos dos Critérios'!$AD$8,IF(Planilha1!H3429=2,'[1]Pesos dos Critérios'!$AE$8,IF(Planilha1!H3429=3,'[1]Pesos dos Critérios'!$AF$8,IF(Planilha1!H3429=4,'[1]Pesos dos Critérios'!$AG$8,'[1]Pesos dos Critérios'!$AH$8))))</f>
        <v>0.0384259259259259</v>
      </c>
      <c r="AD3429" s="5" t="n">
        <f aca="false">IF(J3429='[1]Pesos dos Critérios'!$AA$3,'[1]Pesos dos Critérios'!$AA$8,IF(Planilha1!J3429='[1]Pesos dos Critérios'!$AB$3,'[1]Pesos dos Critérios'!$AB$8,'[1]Pesos dos Critérios'!$AC$8))</f>
        <v>0.037037037037037</v>
      </c>
      <c r="AE3429" s="5" t="n">
        <f aca="false">IF(O3429="Intervalo 1",'[1]Pesos dos Critérios'!$J$8,IF(Planilha1!O3429="Intervalo 2",'[1]Pesos dos Critérios'!$K$8,IF(Planilha1!O3429="Intervalo 3",'[1]Pesos dos Critérios'!$L$8,'[1]Pesos dos Critérios'!$M$8)))</f>
        <v>0.0120314253647587</v>
      </c>
      <c r="AF3429" s="5" t="n">
        <f aca="false">IF(Q3429="Intervalo 1",'[1]Pesos dos Critérios'!$B$8,IF(Q3429="Intervalo 2",'[1]Pesos dos Critérios'!$C$8,IF(Q3429="Intervalo 3",'[1]Pesos dos Critérios'!$D$8,'[1]Pesos dos Critérios'!$E$8)))</f>
        <v>0.0111216904932752</v>
      </c>
      <c r="AG3429" s="5" t="n">
        <f aca="false">IF(S3429="Intervalo 1",'[1]Pesos dos Critérios'!$F$8,IF(S3429="Intervalo 2",'[1]Pesos dos Critérios'!$G$8,IF(S3429="Intervalo 3",'[1]Pesos dos Critérios'!$H$8,'[1]Pesos dos Critérios'!$I$8)))</f>
        <v>0.0187830687830688</v>
      </c>
      <c r="AH3429" s="5" t="n">
        <f aca="false">IF(U3429="Intervalo 1",'[1]Pesos dos Critérios'!$N$8,IF(U3429="Intervalo 2",'[1]Pesos dos Critérios'!$O$8,IF(U3429="Intervalo 3",'[1]Pesos dos Critérios'!$P$8,'[1]Pesos dos Critérios'!$Q$8)))</f>
        <v>0.019510582010582</v>
      </c>
      <c r="AI3429" s="5" t="n">
        <f aca="false">IF(AA3429="Intervalo 1",'[1]Pesos dos Critérios'!$R$8,IF(AA3429="Intervalo 2",'[1]Pesos dos Critérios'!$S$8,IF(AA3429="Intervalo 3",'[1]Pesos dos Critérios'!$T$8,'[1]Pesos dos Critérios'!$U$8)))</f>
        <v>0.0468253968253968</v>
      </c>
      <c r="AJ3429" s="5" t="n">
        <f aca="false">SUM(AB3429:AI3429)</f>
        <v>0.202809200514119</v>
      </c>
      <c r="AK3429" s="5" t="n">
        <v>3428</v>
      </c>
      <c r="AM3429" s="1" t="s">
        <v>96</v>
      </c>
    </row>
    <row r="3430" customFormat="false" ht="12.8" hidden="false" customHeight="true" outlineLevel="0" collapsed="false">
      <c r="A3430" s="7" t="n">
        <v>2017</v>
      </c>
      <c r="B3430" s="7" t="s">
        <v>482</v>
      </c>
      <c r="C3430" s="8" t="s">
        <v>461</v>
      </c>
      <c r="D3430" s="7" t="s">
        <v>106</v>
      </c>
      <c r="E3430" s="7" t="s">
        <v>1757</v>
      </c>
      <c r="F3430" s="7" t="s">
        <v>1762</v>
      </c>
      <c r="G3430" s="7" t="s">
        <v>123</v>
      </c>
      <c r="H3430" s="9" t="n">
        <v>2</v>
      </c>
      <c r="I3430" s="7" t="s">
        <v>1945</v>
      </c>
      <c r="J3430" s="8" t="s">
        <v>45</v>
      </c>
      <c r="K3430" s="10" t="s">
        <v>46</v>
      </c>
      <c r="L3430" s="10" t="s">
        <v>47</v>
      </c>
      <c r="M3430" s="10" t="s">
        <v>56</v>
      </c>
      <c r="N3430" s="10" t="n">
        <v>0.032</v>
      </c>
      <c r="O3430" s="9" t="s">
        <v>50</v>
      </c>
      <c r="P3430" s="11" t="n">
        <v>0.461</v>
      </c>
      <c r="Q3430" s="8" t="s">
        <v>50</v>
      </c>
      <c r="R3430" s="11" t="n">
        <v>0.017</v>
      </c>
      <c r="S3430" s="8" t="s">
        <v>49</v>
      </c>
      <c r="T3430" s="11" t="n">
        <v>126</v>
      </c>
      <c r="U3430" s="8" t="s">
        <v>57</v>
      </c>
      <c r="V3430" s="11" t="n">
        <v>7.3</v>
      </c>
      <c r="W3430" s="11" t="n">
        <v>7.7</v>
      </c>
      <c r="X3430" s="11" t="n">
        <v>10.4</v>
      </c>
      <c r="Y3430" s="11" t="n">
        <v>10.9</v>
      </c>
      <c r="Z3430" s="11" t="n">
        <v>2.04</v>
      </c>
      <c r="AA3430" s="8" t="s">
        <v>57</v>
      </c>
      <c r="AB3430" s="5" t="n">
        <f aca="false">IF(C3430='[1]Pesos dos Critérios'!$V$3,'[1]Pesos dos Critérios'!$V$8,IF(Planilha1!C3430='[1]Pesos dos Critérios'!$W$3,'[1]Pesos dos Critérios'!$W$8,IF(Planilha1!C3430='[1]Pesos dos Critérios'!$X$3,'[1]Pesos dos Critérios'!$X$8,IF(Planilha1!C3430='[1]Pesos dos Critérios'!$Y$3,'[1]Pesos dos Critérios'!$Y$8,'[1]Pesos dos Critérios'!$Z$8))))</f>
        <v>0.0190740740740741</v>
      </c>
      <c r="AC3430" s="5" t="n">
        <f aca="false">IF(H3430=1,'[1]Pesos dos Critérios'!$AD$8,IF(Planilha1!H3430=2,'[1]Pesos dos Critérios'!$AE$8,IF(Planilha1!H3430=3,'[1]Pesos dos Critérios'!$AF$8,IF(Planilha1!H3430=4,'[1]Pesos dos Critérios'!$AG$8,'[1]Pesos dos Critérios'!$AH$8))))</f>
        <v>0.0384259259259259</v>
      </c>
      <c r="AD3430" s="5" t="n">
        <f aca="false">IF(J3430='[1]Pesos dos Critérios'!$AA$3,'[1]Pesos dos Critérios'!$AA$8,IF(Planilha1!J3430='[1]Pesos dos Critérios'!$AB$3,'[1]Pesos dos Critérios'!$AB$8,'[1]Pesos dos Critérios'!$AC$8))</f>
        <v>0.037037037037037</v>
      </c>
      <c r="AE3430" s="5" t="n">
        <f aca="false">IF(O3430="Intervalo 1",'[1]Pesos dos Critérios'!$J$8,IF(Planilha1!O3430="Intervalo 2",'[1]Pesos dos Critérios'!$K$8,IF(Planilha1!O3430="Intervalo 3",'[1]Pesos dos Critérios'!$L$8,'[1]Pesos dos Critérios'!$M$8)))</f>
        <v>0.0120314253647587</v>
      </c>
      <c r="AF3430" s="5" t="n">
        <f aca="false">IF(Q3430="Intervalo 1",'[1]Pesos dos Critérios'!$B$8,IF(Q3430="Intervalo 2",'[1]Pesos dos Critérios'!$C$8,IF(Q3430="Intervalo 3",'[1]Pesos dos Critérios'!$D$8,'[1]Pesos dos Critérios'!$E$8)))</f>
        <v>0.0111216904932752</v>
      </c>
      <c r="AG3430" s="5" t="n">
        <f aca="false">IF(S3430="Intervalo 1",'[1]Pesos dos Critérios'!$F$8,IF(S3430="Intervalo 2",'[1]Pesos dos Critérios'!$G$8,IF(S3430="Intervalo 3",'[1]Pesos dos Critérios'!$H$8,'[1]Pesos dos Critérios'!$I$8)))</f>
        <v>0.0375661375661376</v>
      </c>
      <c r="AH3430" s="5" t="n">
        <f aca="false">IF(U3430="Intervalo 1",'[1]Pesos dos Critérios'!$N$8,IF(U3430="Intervalo 2",'[1]Pesos dos Critérios'!$O$8,IF(U3430="Intervalo 3",'[1]Pesos dos Critérios'!$P$8,'[1]Pesos dos Critérios'!$Q$8)))</f>
        <v>0.0320767195767196</v>
      </c>
      <c r="AI3430" s="5" t="n">
        <f aca="false">IF(AA3430="Intervalo 1",'[1]Pesos dos Critérios'!$R$8,IF(AA3430="Intervalo 2",'[1]Pesos dos Critérios'!$S$8,IF(AA3430="Intervalo 3",'[1]Pesos dos Critérios'!$T$8,'[1]Pesos dos Critérios'!$U$8)))</f>
        <v>0.0547619047619048</v>
      </c>
      <c r="AJ3430" s="5" t="n">
        <f aca="false">SUM(AB3430:AI3430)</f>
        <v>0.242094914799833</v>
      </c>
      <c r="AK3430" s="5" t="n">
        <v>3429</v>
      </c>
      <c r="AM3430" s="1" t="s">
        <v>96</v>
      </c>
    </row>
    <row r="3431" customFormat="false" ht="12.8" hidden="false" customHeight="true" outlineLevel="0" collapsed="false">
      <c r="A3431" s="7" t="n">
        <v>2017</v>
      </c>
      <c r="B3431" s="7" t="s">
        <v>482</v>
      </c>
      <c r="C3431" s="8" t="s">
        <v>461</v>
      </c>
      <c r="D3431" s="7" t="s">
        <v>106</v>
      </c>
      <c r="E3431" s="7" t="s">
        <v>2282</v>
      </c>
      <c r="F3431" s="7" t="s">
        <v>2283</v>
      </c>
      <c r="G3431" s="7" t="s">
        <v>2284</v>
      </c>
      <c r="H3431" s="9" t="n">
        <v>3</v>
      </c>
      <c r="I3431" s="7" t="s">
        <v>1486</v>
      </c>
      <c r="J3431" s="8" t="s">
        <v>45</v>
      </c>
      <c r="K3431" s="10" t="s">
        <v>46</v>
      </c>
      <c r="L3431" s="10" t="s">
        <v>47</v>
      </c>
      <c r="M3431" s="10" t="s">
        <v>96</v>
      </c>
      <c r="N3431" s="10" t="n">
        <v>0.014</v>
      </c>
      <c r="O3431" s="9" t="s">
        <v>57</v>
      </c>
      <c r="P3431" s="11" t="n">
        <v>0.116</v>
      </c>
      <c r="Q3431" s="8" t="s">
        <v>49</v>
      </c>
      <c r="R3431" s="11" t="n">
        <v>0.307</v>
      </c>
      <c r="S3431" s="8" t="s">
        <v>50</v>
      </c>
      <c r="T3431" s="11" t="n">
        <v>267</v>
      </c>
      <c r="U3431" s="8" t="s">
        <v>50</v>
      </c>
      <c r="V3431" s="11" t="n">
        <v>5.11</v>
      </c>
      <c r="W3431" s="11" t="n">
        <v>5.46</v>
      </c>
      <c r="X3431" s="11" t="n">
        <v>7.3</v>
      </c>
      <c r="Y3431" s="11" t="n">
        <v>7.8</v>
      </c>
      <c r="Z3431" s="11" t="n">
        <v>3.62</v>
      </c>
      <c r="AA3431" s="8" t="s">
        <v>50</v>
      </c>
      <c r="AB3431" s="5" t="n">
        <f aca="false">IF(C3431='[1]Pesos dos Critérios'!$V$3,'[1]Pesos dos Critérios'!$V$8,IF(Planilha1!C3431='[1]Pesos dos Critérios'!$W$3,'[1]Pesos dos Critérios'!$W$8,IF(Planilha1!C3431='[1]Pesos dos Critérios'!$X$3,'[1]Pesos dos Critérios'!$X$8,IF(Planilha1!C3431='[1]Pesos dos Critérios'!$Y$3,'[1]Pesos dos Critérios'!$Y$8,'[1]Pesos dos Critérios'!$Z$8))))</f>
        <v>0.0190740740740741</v>
      </c>
      <c r="AC3431" s="5" t="n">
        <f aca="false">IF(H3431=1,'[1]Pesos dos Critérios'!$AD$8,IF(Planilha1!H3431=2,'[1]Pesos dos Critérios'!$AE$8,IF(Planilha1!H3431=3,'[1]Pesos dos Critérios'!$AF$8,IF(Planilha1!H3431=4,'[1]Pesos dos Critérios'!$AG$8,'[1]Pesos dos Critérios'!$AH$8))))</f>
        <v>0.0273148148148148</v>
      </c>
      <c r="AD3431" s="5" t="n">
        <f aca="false">IF(J3431='[1]Pesos dos Critérios'!$AA$3,'[1]Pesos dos Critérios'!$AA$8,IF(Planilha1!J3431='[1]Pesos dos Critérios'!$AB$3,'[1]Pesos dos Critérios'!$AB$8,'[1]Pesos dos Critérios'!$AC$8))</f>
        <v>0.037037037037037</v>
      </c>
      <c r="AE3431" s="5" t="n">
        <f aca="false">IF(O3431="Intervalo 1",'[1]Pesos dos Critérios'!$J$8,IF(Planilha1!O3431="Intervalo 2",'[1]Pesos dos Critérios'!$K$8,IF(Planilha1!O3431="Intervalo 3",'[1]Pesos dos Critérios'!$L$8,'[1]Pesos dos Critérios'!$M$8)))</f>
        <v>0.0240628507295174</v>
      </c>
      <c r="AF3431" s="5" t="n">
        <f aca="false">IF(Q3431="Intervalo 1",'[1]Pesos dos Critérios'!$B$8,IF(Q3431="Intervalo 2",'[1]Pesos dos Critérios'!$C$8,IF(Q3431="Intervalo 3",'[1]Pesos dos Critérios'!$D$8,'[1]Pesos dos Critérios'!$E$8)))</f>
        <v>0.0550472852385421</v>
      </c>
      <c r="AG3431" s="5" t="n">
        <f aca="false">IF(S3431="Intervalo 1",'[1]Pesos dos Critérios'!$F$8,IF(S3431="Intervalo 2",'[1]Pesos dos Critérios'!$G$8,IF(S3431="Intervalo 3",'[1]Pesos dos Critérios'!$H$8,'[1]Pesos dos Critérios'!$I$8)))</f>
        <v>0.0187830687830688</v>
      </c>
      <c r="AH3431" s="5" t="n">
        <f aca="false">IF(U3431="Intervalo 1",'[1]Pesos dos Critérios'!$N$8,IF(U3431="Intervalo 2",'[1]Pesos dos Critérios'!$O$8,IF(U3431="Intervalo 3",'[1]Pesos dos Critérios'!$P$8,'[1]Pesos dos Critérios'!$Q$8)))</f>
        <v>0.019510582010582</v>
      </c>
      <c r="AI3431" s="5" t="n">
        <f aca="false">IF(AA3431="Intervalo 1",'[1]Pesos dos Critérios'!$R$8,IF(AA3431="Intervalo 2",'[1]Pesos dos Critérios'!$S$8,IF(AA3431="Intervalo 3",'[1]Pesos dos Critérios'!$T$8,'[1]Pesos dos Critérios'!$U$8)))</f>
        <v>0.0468253968253968</v>
      </c>
      <c r="AJ3431" s="5" t="n">
        <f aca="false">SUM(AB3431:AI3431)</f>
        <v>0.247655109513033</v>
      </c>
      <c r="AK3431" s="5" t="n">
        <v>3430</v>
      </c>
      <c r="AM3431" s="1" t="s">
        <v>96</v>
      </c>
    </row>
    <row r="3432" customFormat="false" ht="12.8" hidden="false" customHeight="true" outlineLevel="0" collapsed="false">
      <c r="A3432" s="7" t="n">
        <v>2017</v>
      </c>
      <c r="B3432" s="7" t="s">
        <v>482</v>
      </c>
      <c r="C3432" s="8" t="s">
        <v>461</v>
      </c>
      <c r="D3432" s="7" t="s">
        <v>106</v>
      </c>
      <c r="E3432" s="7" t="s">
        <v>2285</v>
      </c>
      <c r="F3432" s="7" t="s">
        <v>1767</v>
      </c>
      <c r="G3432" s="7" t="s">
        <v>2284</v>
      </c>
      <c r="H3432" s="9" t="n">
        <v>3</v>
      </c>
      <c r="I3432" s="7" t="s">
        <v>1486</v>
      </c>
      <c r="J3432" s="8" t="s">
        <v>45</v>
      </c>
      <c r="K3432" s="10" t="s">
        <v>46</v>
      </c>
      <c r="L3432" s="10" t="s">
        <v>47</v>
      </c>
      <c r="M3432" s="10" t="s">
        <v>96</v>
      </c>
      <c r="N3432" s="10" t="n">
        <v>0.014</v>
      </c>
      <c r="O3432" s="9" t="s">
        <v>57</v>
      </c>
      <c r="P3432" s="11" t="n">
        <v>0.123</v>
      </c>
      <c r="Q3432" s="8" t="s">
        <v>49</v>
      </c>
      <c r="R3432" s="11" t="n">
        <v>0.323</v>
      </c>
      <c r="S3432" s="8" t="s">
        <v>50</v>
      </c>
      <c r="T3432" s="11" t="n">
        <v>252</v>
      </c>
      <c r="U3432" s="8" t="s">
        <v>50</v>
      </c>
      <c r="V3432" s="11" t="n">
        <v>5.46</v>
      </c>
      <c r="W3432" s="11" t="n">
        <v>5.74</v>
      </c>
      <c r="X3432" s="11" t="n">
        <v>7.8</v>
      </c>
      <c r="Y3432" s="11" t="n">
        <v>8.2</v>
      </c>
      <c r="Z3432" s="11" t="n">
        <v>3.41</v>
      </c>
      <c r="AA3432" s="8" t="s">
        <v>50</v>
      </c>
      <c r="AB3432" s="5" t="n">
        <f aca="false">IF(C3432='[1]Pesos dos Critérios'!$V$3,'[1]Pesos dos Critérios'!$V$8,IF(Planilha1!C3432='[1]Pesos dos Critérios'!$W$3,'[1]Pesos dos Critérios'!$W$8,IF(Planilha1!C3432='[1]Pesos dos Critérios'!$X$3,'[1]Pesos dos Critérios'!$X$8,IF(Planilha1!C3432='[1]Pesos dos Critérios'!$Y$3,'[1]Pesos dos Critérios'!$Y$8,'[1]Pesos dos Critérios'!$Z$8))))</f>
        <v>0.0190740740740741</v>
      </c>
      <c r="AC3432" s="5" t="n">
        <f aca="false">IF(H3432=1,'[1]Pesos dos Critérios'!$AD$8,IF(Planilha1!H3432=2,'[1]Pesos dos Critérios'!$AE$8,IF(Planilha1!H3432=3,'[1]Pesos dos Critérios'!$AF$8,IF(Planilha1!H3432=4,'[1]Pesos dos Critérios'!$AG$8,'[1]Pesos dos Critérios'!$AH$8))))</f>
        <v>0.0273148148148148</v>
      </c>
      <c r="AD3432" s="5" t="n">
        <f aca="false">IF(J3432='[1]Pesos dos Critérios'!$AA$3,'[1]Pesos dos Critérios'!$AA$8,IF(Planilha1!J3432='[1]Pesos dos Critérios'!$AB$3,'[1]Pesos dos Critérios'!$AB$8,'[1]Pesos dos Critérios'!$AC$8))</f>
        <v>0.037037037037037</v>
      </c>
      <c r="AE3432" s="5" t="n">
        <f aca="false">IF(O3432="Intervalo 1",'[1]Pesos dos Critérios'!$J$8,IF(Planilha1!O3432="Intervalo 2",'[1]Pesos dos Critérios'!$K$8,IF(Planilha1!O3432="Intervalo 3",'[1]Pesos dos Critérios'!$L$8,'[1]Pesos dos Critérios'!$M$8)))</f>
        <v>0.0240628507295174</v>
      </c>
      <c r="AF3432" s="5" t="n">
        <f aca="false">IF(Q3432="Intervalo 1",'[1]Pesos dos Critérios'!$B$8,IF(Q3432="Intervalo 2",'[1]Pesos dos Critérios'!$C$8,IF(Q3432="Intervalo 3",'[1]Pesos dos Critérios'!$D$8,'[1]Pesos dos Critérios'!$E$8)))</f>
        <v>0.0550472852385421</v>
      </c>
      <c r="AG3432" s="5" t="n">
        <f aca="false">IF(S3432="Intervalo 1",'[1]Pesos dos Critérios'!$F$8,IF(S3432="Intervalo 2",'[1]Pesos dos Critérios'!$G$8,IF(S3432="Intervalo 3",'[1]Pesos dos Critérios'!$H$8,'[1]Pesos dos Critérios'!$I$8)))</f>
        <v>0.0187830687830688</v>
      </c>
      <c r="AH3432" s="5" t="n">
        <f aca="false">IF(U3432="Intervalo 1",'[1]Pesos dos Critérios'!$N$8,IF(U3432="Intervalo 2",'[1]Pesos dos Critérios'!$O$8,IF(U3432="Intervalo 3",'[1]Pesos dos Critérios'!$P$8,'[1]Pesos dos Critérios'!$Q$8)))</f>
        <v>0.019510582010582</v>
      </c>
      <c r="AI3432" s="5" t="n">
        <f aca="false">IF(AA3432="Intervalo 1",'[1]Pesos dos Critérios'!$R$8,IF(AA3432="Intervalo 2",'[1]Pesos dos Critérios'!$S$8,IF(AA3432="Intervalo 3",'[1]Pesos dos Critérios'!$T$8,'[1]Pesos dos Critérios'!$U$8)))</f>
        <v>0.0468253968253968</v>
      </c>
      <c r="AJ3432" s="5" t="n">
        <f aca="false">SUM(AB3432:AI3432)</f>
        <v>0.247655109513033</v>
      </c>
      <c r="AK3432" s="5" t="n">
        <v>3431</v>
      </c>
      <c r="AM3432" s="1" t="s">
        <v>96</v>
      </c>
    </row>
    <row r="3433" customFormat="false" ht="12.8" hidden="false" customHeight="true" outlineLevel="0" collapsed="false">
      <c r="A3433" s="7" t="n">
        <v>2017</v>
      </c>
      <c r="B3433" s="7" t="s">
        <v>482</v>
      </c>
      <c r="C3433" s="8" t="s">
        <v>461</v>
      </c>
      <c r="D3433" s="7" t="s">
        <v>106</v>
      </c>
      <c r="E3433" s="7" t="s">
        <v>2286</v>
      </c>
      <c r="F3433" s="7" t="s">
        <v>2287</v>
      </c>
      <c r="G3433" s="7" t="s">
        <v>2284</v>
      </c>
      <c r="H3433" s="9" t="n">
        <v>3</v>
      </c>
      <c r="I3433" s="7" t="s">
        <v>1486</v>
      </c>
      <c r="J3433" s="8" t="s">
        <v>45</v>
      </c>
      <c r="K3433" s="10" t="s">
        <v>46</v>
      </c>
      <c r="L3433" s="10" t="s">
        <v>47</v>
      </c>
      <c r="M3433" s="10" t="s">
        <v>96</v>
      </c>
      <c r="N3433" s="10" t="n">
        <v>0.017</v>
      </c>
      <c r="O3433" s="9" t="s">
        <v>58</v>
      </c>
      <c r="P3433" s="11" t="n">
        <v>0.158</v>
      </c>
      <c r="Q3433" s="8" t="s">
        <v>57</v>
      </c>
      <c r="R3433" s="11" t="n">
        <v>0.332</v>
      </c>
      <c r="S3433" s="8" t="s">
        <v>50</v>
      </c>
      <c r="T3433" s="11" t="n">
        <v>252</v>
      </c>
      <c r="U3433" s="8" t="s">
        <v>50</v>
      </c>
      <c r="V3433" s="11" t="n">
        <v>5.53</v>
      </c>
      <c r="W3433" s="11" t="n">
        <v>5.67</v>
      </c>
      <c r="X3433" s="11" t="n">
        <v>7.9</v>
      </c>
      <c r="Y3433" s="11" t="n">
        <v>8.1</v>
      </c>
      <c r="Z3433" s="11" t="n">
        <v>3.41</v>
      </c>
      <c r="AA3433" s="8" t="s">
        <v>50</v>
      </c>
      <c r="AB3433" s="5" t="n">
        <f aca="false">IF(C3433='[1]Pesos dos Critérios'!$V$3,'[1]Pesos dos Critérios'!$V$8,IF(Planilha1!C3433='[1]Pesos dos Critérios'!$W$3,'[1]Pesos dos Critérios'!$W$8,IF(Planilha1!C3433='[1]Pesos dos Critérios'!$X$3,'[1]Pesos dos Critérios'!$X$8,IF(Planilha1!C3433='[1]Pesos dos Critérios'!$Y$3,'[1]Pesos dos Critérios'!$Y$8,'[1]Pesos dos Critérios'!$Z$8))))</f>
        <v>0.0190740740740741</v>
      </c>
      <c r="AC3433" s="5" t="n">
        <f aca="false">IF(H3433=1,'[1]Pesos dos Critérios'!$AD$8,IF(Planilha1!H3433=2,'[1]Pesos dos Critérios'!$AE$8,IF(Planilha1!H3433=3,'[1]Pesos dos Critérios'!$AF$8,IF(Planilha1!H3433=4,'[1]Pesos dos Critérios'!$AG$8,'[1]Pesos dos Critérios'!$AH$8))))</f>
        <v>0.0273148148148148</v>
      </c>
      <c r="AD3433" s="5" t="n">
        <f aca="false">IF(J3433='[1]Pesos dos Critérios'!$AA$3,'[1]Pesos dos Critérios'!$AA$8,IF(Planilha1!J3433='[1]Pesos dos Critérios'!$AB$3,'[1]Pesos dos Critérios'!$AB$8,'[1]Pesos dos Critérios'!$AC$8))</f>
        <v>0.037037037037037</v>
      </c>
      <c r="AE3433" s="5" t="n">
        <f aca="false">IF(O3433="Intervalo 1",'[1]Pesos dos Critérios'!$J$8,IF(Planilha1!O3433="Intervalo 2",'[1]Pesos dos Critérios'!$K$8,IF(Planilha1!O3433="Intervalo 3",'[1]Pesos dos Critérios'!$L$8,'[1]Pesos dos Critérios'!$M$8)))</f>
        <v>0.0218406285072952</v>
      </c>
      <c r="AF3433" s="5" t="n">
        <f aca="false">IF(Q3433="Intervalo 1",'[1]Pesos dos Critérios'!$B$8,IF(Q3433="Intervalo 2",'[1]Pesos dos Critérios'!$C$8,IF(Q3433="Intervalo 3",'[1]Pesos dos Critérios'!$D$8,'[1]Pesos dos Critérios'!$E$8)))</f>
        <v>0.0236095012051296</v>
      </c>
      <c r="AG3433" s="5" t="n">
        <f aca="false">IF(S3433="Intervalo 1",'[1]Pesos dos Critérios'!$F$8,IF(S3433="Intervalo 2",'[1]Pesos dos Critérios'!$G$8,IF(S3433="Intervalo 3",'[1]Pesos dos Critérios'!$H$8,'[1]Pesos dos Critérios'!$I$8)))</f>
        <v>0.0187830687830688</v>
      </c>
      <c r="AH3433" s="5" t="n">
        <f aca="false">IF(U3433="Intervalo 1",'[1]Pesos dos Critérios'!$N$8,IF(U3433="Intervalo 2",'[1]Pesos dos Critérios'!$O$8,IF(U3433="Intervalo 3",'[1]Pesos dos Critérios'!$P$8,'[1]Pesos dos Critérios'!$Q$8)))</f>
        <v>0.019510582010582</v>
      </c>
      <c r="AI3433" s="5" t="n">
        <f aca="false">IF(AA3433="Intervalo 1",'[1]Pesos dos Critérios'!$R$8,IF(AA3433="Intervalo 2",'[1]Pesos dos Critérios'!$S$8,IF(AA3433="Intervalo 3",'[1]Pesos dos Critérios'!$T$8,'[1]Pesos dos Critérios'!$U$8)))</f>
        <v>0.0468253968253968</v>
      </c>
      <c r="AJ3433" s="5" t="n">
        <f aca="false">SUM(AB3433:AI3433)</f>
        <v>0.213995103257398</v>
      </c>
      <c r="AK3433" s="5" t="n">
        <v>3432</v>
      </c>
      <c r="AM3433" s="1" t="s">
        <v>96</v>
      </c>
    </row>
    <row r="3434" customFormat="false" ht="12.8" hidden="false" customHeight="true" outlineLevel="0" collapsed="false">
      <c r="A3434" s="7" t="n">
        <v>2017</v>
      </c>
      <c r="B3434" s="7" t="s">
        <v>482</v>
      </c>
      <c r="C3434" s="8" t="s">
        <v>461</v>
      </c>
      <c r="D3434" s="7" t="s">
        <v>61</v>
      </c>
      <c r="E3434" s="7" t="s">
        <v>2288</v>
      </c>
      <c r="F3434" s="7" t="s">
        <v>2289</v>
      </c>
      <c r="G3434" s="7" t="s">
        <v>2290</v>
      </c>
      <c r="H3434" s="9" t="n">
        <v>3</v>
      </c>
      <c r="I3434" s="7" t="s">
        <v>1889</v>
      </c>
      <c r="J3434" s="8" t="s">
        <v>45</v>
      </c>
      <c r="K3434" s="10" t="s">
        <v>46</v>
      </c>
      <c r="L3434" s="10" t="s">
        <v>47</v>
      </c>
      <c r="M3434" s="10" t="s">
        <v>96</v>
      </c>
      <c r="N3434" s="10" t="n">
        <v>0.011</v>
      </c>
      <c r="O3434" s="9" t="s">
        <v>49</v>
      </c>
      <c r="P3434" s="11" t="n">
        <v>0.046</v>
      </c>
      <c r="Q3434" s="8" t="s">
        <v>49</v>
      </c>
      <c r="R3434" s="11" t="n">
        <v>0.268</v>
      </c>
      <c r="S3434" s="8" t="s">
        <v>50</v>
      </c>
      <c r="T3434" s="11" t="n">
        <v>236</v>
      </c>
      <c r="U3434" s="8" t="s">
        <v>50</v>
      </c>
      <c r="V3434" s="11" t="n">
        <v>5.53</v>
      </c>
      <c r="W3434" s="11" t="n">
        <v>6.72</v>
      </c>
      <c r="X3434" s="11" t="n">
        <v>7.9</v>
      </c>
      <c r="Y3434" s="11" t="n">
        <v>9.6</v>
      </c>
      <c r="Z3434" s="11" t="n">
        <v>3.18</v>
      </c>
      <c r="AA3434" s="8" t="s">
        <v>50</v>
      </c>
      <c r="AB3434" s="5" t="n">
        <f aca="false">IF(C3434='[1]Pesos dos Critérios'!$V$3,'[1]Pesos dos Critérios'!$V$8,IF(Planilha1!C3434='[1]Pesos dos Critérios'!$W$3,'[1]Pesos dos Critérios'!$W$8,IF(Planilha1!C3434='[1]Pesos dos Critérios'!$X$3,'[1]Pesos dos Critérios'!$X$8,IF(Planilha1!C3434='[1]Pesos dos Critérios'!$Y$3,'[1]Pesos dos Critérios'!$Y$8,'[1]Pesos dos Critérios'!$Z$8))))</f>
        <v>0.0190740740740741</v>
      </c>
      <c r="AC3434" s="5" t="n">
        <f aca="false">IF(H3434=1,'[1]Pesos dos Critérios'!$AD$8,IF(Planilha1!H3434=2,'[1]Pesos dos Critérios'!$AE$8,IF(Planilha1!H3434=3,'[1]Pesos dos Critérios'!$AF$8,IF(Planilha1!H3434=4,'[1]Pesos dos Critérios'!$AG$8,'[1]Pesos dos Critérios'!$AH$8))))</f>
        <v>0.0273148148148148</v>
      </c>
      <c r="AD3434" s="5" t="n">
        <f aca="false">IF(J3434='[1]Pesos dos Critérios'!$AA$3,'[1]Pesos dos Critérios'!$AA$8,IF(Planilha1!J3434='[1]Pesos dos Critérios'!$AB$3,'[1]Pesos dos Critérios'!$AB$8,'[1]Pesos dos Critérios'!$AC$8))</f>
        <v>0.037037037037037</v>
      </c>
      <c r="AE3434" s="5" t="n">
        <f aca="false">IF(O3434="Intervalo 1",'[1]Pesos dos Critérios'!$J$8,IF(Planilha1!O3434="Intervalo 2",'[1]Pesos dos Critérios'!$K$8,IF(Planilha1!O3434="Intervalo 3",'[1]Pesos dos Critérios'!$L$8,'[1]Pesos dos Critérios'!$M$8)))</f>
        <v>0.0531762065095399</v>
      </c>
      <c r="AF3434" s="5" t="n">
        <f aca="false">IF(Q3434="Intervalo 1",'[1]Pesos dos Critérios'!$B$8,IF(Q3434="Intervalo 2",'[1]Pesos dos Critérios'!$C$8,IF(Q3434="Intervalo 3",'[1]Pesos dos Critérios'!$D$8,'[1]Pesos dos Critérios'!$E$8)))</f>
        <v>0.0550472852385421</v>
      </c>
      <c r="AG3434" s="5" t="n">
        <f aca="false">IF(S3434="Intervalo 1",'[1]Pesos dos Critérios'!$F$8,IF(S3434="Intervalo 2",'[1]Pesos dos Critérios'!$G$8,IF(S3434="Intervalo 3",'[1]Pesos dos Critérios'!$H$8,'[1]Pesos dos Critérios'!$I$8)))</f>
        <v>0.0187830687830688</v>
      </c>
      <c r="AH3434" s="5" t="n">
        <f aca="false">IF(U3434="Intervalo 1",'[1]Pesos dos Critérios'!$N$8,IF(U3434="Intervalo 2",'[1]Pesos dos Critérios'!$O$8,IF(U3434="Intervalo 3",'[1]Pesos dos Critérios'!$P$8,'[1]Pesos dos Critérios'!$Q$8)))</f>
        <v>0.019510582010582</v>
      </c>
      <c r="AI3434" s="5" t="n">
        <f aca="false">IF(AA3434="Intervalo 1",'[1]Pesos dos Critérios'!$R$8,IF(AA3434="Intervalo 2",'[1]Pesos dos Critérios'!$S$8,IF(AA3434="Intervalo 3",'[1]Pesos dos Critérios'!$T$8,'[1]Pesos dos Critérios'!$U$8)))</f>
        <v>0.0468253968253968</v>
      </c>
      <c r="AJ3434" s="5" t="n">
        <f aca="false">SUM(AB3434:AI3434)</f>
        <v>0.276768465293056</v>
      </c>
      <c r="AK3434" s="5" t="n">
        <v>3433</v>
      </c>
      <c r="AM3434" s="1" t="s">
        <v>52</v>
      </c>
    </row>
    <row r="3435" customFormat="false" ht="12.8" hidden="false" customHeight="true" outlineLevel="0" collapsed="false">
      <c r="A3435" s="7" t="n">
        <v>2017</v>
      </c>
      <c r="B3435" s="7" t="s">
        <v>482</v>
      </c>
      <c r="C3435" s="8" t="s">
        <v>461</v>
      </c>
      <c r="D3435" s="7" t="s">
        <v>61</v>
      </c>
      <c r="E3435" s="7" t="s">
        <v>2288</v>
      </c>
      <c r="F3435" s="7" t="s">
        <v>2291</v>
      </c>
      <c r="G3435" s="7" t="s">
        <v>2290</v>
      </c>
      <c r="H3435" s="9" t="n">
        <v>3</v>
      </c>
      <c r="I3435" s="7" t="s">
        <v>1889</v>
      </c>
      <c r="J3435" s="8" t="s">
        <v>45</v>
      </c>
      <c r="K3435" s="10" t="s">
        <v>46</v>
      </c>
      <c r="L3435" s="10" t="s">
        <v>47</v>
      </c>
      <c r="M3435" s="10" t="s">
        <v>96</v>
      </c>
      <c r="N3435" s="10" t="n">
        <v>0.011</v>
      </c>
      <c r="O3435" s="9" t="s">
        <v>49</v>
      </c>
      <c r="P3435" s="11" t="n">
        <v>0.046</v>
      </c>
      <c r="Q3435" s="8" t="s">
        <v>49</v>
      </c>
      <c r="R3435" s="11" t="n">
        <v>0.268</v>
      </c>
      <c r="S3435" s="8" t="s">
        <v>50</v>
      </c>
      <c r="T3435" s="11" t="n">
        <v>236</v>
      </c>
      <c r="U3435" s="8" t="s">
        <v>50</v>
      </c>
      <c r="V3435" s="11" t="n">
        <v>5.53</v>
      </c>
      <c r="W3435" s="11" t="n">
        <v>6.72</v>
      </c>
      <c r="X3435" s="11" t="n">
        <v>7.9</v>
      </c>
      <c r="Y3435" s="11" t="n">
        <v>9.6</v>
      </c>
      <c r="Z3435" s="11" t="n">
        <v>3.18</v>
      </c>
      <c r="AA3435" s="8" t="s">
        <v>50</v>
      </c>
      <c r="AB3435" s="5" t="n">
        <f aca="false">IF(C3435='[1]Pesos dos Critérios'!$V$3,'[1]Pesos dos Critérios'!$V$8,IF(Planilha1!C3435='[1]Pesos dos Critérios'!$W$3,'[1]Pesos dos Critérios'!$W$8,IF(Planilha1!C3435='[1]Pesos dos Critérios'!$X$3,'[1]Pesos dos Critérios'!$X$8,IF(Planilha1!C3435='[1]Pesos dos Critérios'!$Y$3,'[1]Pesos dos Critérios'!$Y$8,'[1]Pesos dos Critérios'!$Z$8))))</f>
        <v>0.0190740740740741</v>
      </c>
      <c r="AC3435" s="5" t="n">
        <f aca="false">IF(H3435=1,'[1]Pesos dos Critérios'!$AD$8,IF(Planilha1!H3435=2,'[1]Pesos dos Critérios'!$AE$8,IF(Planilha1!H3435=3,'[1]Pesos dos Critérios'!$AF$8,IF(Planilha1!H3435=4,'[1]Pesos dos Critérios'!$AG$8,'[1]Pesos dos Critérios'!$AH$8))))</f>
        <v>0.0273148148148148</v>
      </c>
      <c r="AD3435" s="5" t="n">
        <f aca="false">IF(J3435='[1]Pesos dos Critérios'!$AA$3,'[1]Pesos dos Critérios'!$AA$8,IF(Planilha1!J3435='[1]Pesos dos Critérios'!$AB$3,'[1]Pesos dos Critérios'!$AB$8,'[1]Pesos dos Critérios'!$AC$8))</f>
        <v>0.037037037037037</v>
      </c>
      <c r="AE3435" s="5" t="n">
        <f aca="false">IF(O3435="Intervalo 1",'[1]Pesos dos Critérios'!$J$8,IF(Planilha1!O3435="Intervalo 2",'[1]Pesos dos Critérios'!$K$8,IF(Planilha1!O3435="Intervalo 3",'[1]Pesos dos Critérios'!$L$8,'[1]Pesos dos Critérios'!$M$8)))</f>
        <v>0.0531762065095399</v>
      </c>
      <c r="AF3435" s="5" t="n">
        <f aca="false">IF(Q3435="Intervalo 1",'[1]Pesos dos Critérios'!$B$8,IF(Q3435="Intervalo 2",'[1]Pesos dos Critérios'!$C$8,IF(Q3435="Intervalo 3",'[1]Pesos dos Critérios'!$D$8,'[1]Pesos dos Critérios'!$E$8)))</f>
        <v>0.0550472852385421</v>
      </c>
      <c r="AG3435" s="5" t="n">
        <f aca="false">IF(S3435="Intervalo 1",'[1]Pesos dos Critérios'!$F$8,IF(S3435="Intervalo 2",'[1]Pesos dos Critérios'!$G$8,IF(S3435="Intervalo 3",'[1]Pesos dos Critérios'!$H$8,'[1]Pesos dos Critérios'!$I$8)))</f>
        <v>0.0187830687830688</v>
      </c>
      <c r="AH3435" s="5" t="n">
        <f aca="false">IF(U3435="Intervalo 1",'[1]Pesos dos Critérios'!$N$8,IF(U3435="Intervalo 2",'[1]Pesos dos Critérios'!$O$8,IF(U3435="Intervalo 3",'[1]Pesos dos Critérios'!$P$8,'[1]Pesos dos Critérios'!$Q$8)))</f>
        <v>0.019510582010582</v>
      </c>
      <c r="AI3435" s="5" t="n">
        <f aca="false">IF(AA3435="Intervalo 1",'[1]Pesos dos Critérios'!$R$8,IF(AA3435="Intervalo 2",'[1]Pesos dos Critérios'!$S$8,IF(AA3435="Intervalo 3",'[1]Pesos dos Critérios'!$T$8,'[1]Pesos dos Critérios'!$U$8)))</f>
        <v>0.0468253968253968</v>
      </c>
      <c r="AJ3435" s="5" t="n">
        <f aca="false">SUM(AB3435:AI3435)</f>
        <v>0.276768465293056</v>
      </c>
      <c r="AK3435" s="5" t="n">
        <v>3434</v>
      </c>
      <c r="AM3435" s="1" t="s">
        <v>52</v>
      </c>
    </row>
    <row r="3436" customFormat="false" ht="12.8" hidden="false" customHeight="true" outlineLevel="0" collapsed="false">
      <c r="A3436" s="7" t="n">
        <v>2017</v>
      </c>
      <c r="B3436" s="7" t="s">
        <v>482</v>
      </c>
      <c r="C3436" s="8" t="s">
        <v>461</v>
      </c>
      <c r="D3436" s="7" t="s">
        <v>61</v>
      </c>
      <c r="E3436" s="7" t="s">
        <v>2288</v>
      </c>
      <c r="F3436" s="7" t="s">
        <v>2289</v>
      </c>
      <c r="G3436" s="7" t="s">
        <v>2290</v>
      </c>
      <c r="H3436" s="9" t="n">
        <v>3</v>
      </c>
      <c r="I3436" s="7" t="s">
        <v>1889</v>
      </c>
      <c r="J3436" s="8" t="s">
        <v>45</v>
      </c>
      <c r="K3436" s="10" t="s">
        <v>46</v>
      </c>
      <c r="L3436" s="10" t="s">
        <v>47</v>
      </c>
      <c r="M3436" s="10" t="s">
        <v>96</v>
      </c>
      <c r="N3436" s="10" t="n">
        <v>0.011</v>
      </c>
      <c r="O3436" s="9" t="s">
        <v>49</v>
      </c>
      <c r="P3436" s="11" t="n">
        <v>0.046</v>
      </c>
      <c r="Q3436" s="8" t="s">
        <v>49</v>
      </c>
      <c r="R3436" s="11" t="n">
        <v>0.268</v>
      </c>
      <c r="S3436" s="8" t="s">
        <v>50</v>
      </c>
      <c r="T3436" s="11" t="n">
        <v>236</v>
      </c>
      <c r="U3436" s="8" t="s">
        <v>50</v>
      </c>
      <c r="V3436" s="11" t="n">
        <v>5.53</v>
      </c>
      <c r="W3436" s="11" t="n">
        <v>6.72</v>
      </c>
      <c r="X3436" s="11" t="n">
        <v>7.9</v>
      </c>
      <c r="Y3436" s="11" t="n">
        <v>9.6</v>
      </c>
      <c r="Z3436" s="11" t="n">
        <v>3.18</v>
      </c>
      <c r="AA3436" s="8" t="s">
        <v>50</v>
      </c>
      <c r="AB3436" s="5" t="n">
        <f aca="false">IF(C3436='[1]Pesos dos Critérios'!$V$3,'[1]Pesos dos Critérios'!$V$8,IF(Planilha1!C3436='[1]Pesos dos Critérios'!$W$3,'[1]Pesos dos Critérios'!$W$8,IF(Planilha1!C3436='[1]Pesos dos Critérios'!$X$3,'[1]Pesos dos Critérios'!$X$8,IF(Planilha1!C3436='[1]Pesos dos Critérios'!$Y$3,'[1]Pesos dos Critérios'!$Y$8,'[1]Pesos dos Critérios'!$Z$8))))</f>
        <v>0.0190740740740741</v>
      </c>
      <c r="AC3436" s="5" t="n">
        <f aca="false">IF(H3436=1,'[1]Pesos dos Critérios'!$AD$8,IF(Planilha1!H3436=2,'[1]Pesos dos Critérios'!$AE$8,IF(Planilha1!H3436=3,'[1]Pesos dos Critérios'!$AF$8,IF(Planilha1!H3436=4,'[1]Pesos dos Critérios'!$AG$8,'[1]Pesos dos Critérios'!$AH$8))))</f>
        <v>0.0273148148148148</v>
      </c>
      <c r="AD3436" s="5" t="n">
        <f aca="false">IF(J3436='[1]Pesos dos Critérios'!$AA$3,'[1]Pesos dos Critérios'!$AA$8,IF(Planilha1!J3436='[1]Pesos dos Critérios'!$AB$3,'[1]Pesos dos Critérios'!$AB$8,'[1]Pesos dos Critérios'!$AC$8))</f>
        <v>0.037037037037037</v>
      </c>
      <c r="AE3436" s="5" t="n">
        <f aca="false">IF(O3436="Intervalo 1",'[1]Pesos dos Critérios'!$J$8,IF(Planilha1!O3436="Intervalo 2",'[1]Pesos dos Critérios'!$K$8,IF(Planilha1!O3436="Intervalo 3",'[1]Pesos dos Critérios'!$L$8,'[1]Pesos dos Critérios'!$M$8)))</f>
        <v>0.0531762065095399</v>
      </c>
      <c r="AF3436" s="5" t="n">
        <f aca="false">IF(Q3436="Intervalo 1",'[1]Pesos dos Critérios'!$B$8,IF(Q3436="Intervalo 2",'[1]Pesos dos Critérios'!$C$8,IF(Q3436="Intervalo 3",'[1]Pesos dos Critérios'!$D$8,'[1]Pesos dos Critérios'!$E$8)))</f>
        <v>0.0550472852385421</v>
      </c>
      <c r="AG3436" s="5" t="n">
        <f aca="false">IF(S3436="Intervalo 1",'[1]Pesos dos Critérios'!$F$8,IF(S3436="Intervalo 2",'[1]Pesos dos Critérios'!$G$8,IF(S3436="Intervalo 3",'[1]Pesos dos Critérios'!$H$8,'[1]Pesos dos Critérios'!$I$8)))</f>
        <v>0.0187830687830688</v>
      </c>
      <c r="AH3436" s="5" t="n">
        <f aca="false">IF(U3436="Intervalo 1",'[1]Pesos dos Critérios'!$N$8,IF(U3436="Intervalo 2",'[1]Pesos dos Critérios'!$O$8,IF(U3436="Intervalo 3",'[1]Pesos dos Critérios'!$P$8,'[1]Pesos dos Critérios'!$Q$8)))</f>
        <v>0.019510582010582</v>
      </c>
      <c r="AI3436" s="5" t="n">
        <f aca="false">IF(AA3436="Intervalo 1",'[1]Pesos dos Critérios'!$R$8,IF(AA3436="Intervalo 2",'[1]Pesos dos Critérios'!$S$8,IF(AA3436="Intervalo 3",'[1]Pesos dos Critérios'!$T$8,'[1]Pesos dos Critérios'!$U$8)))</f>
        <v>0.0468253968253968</v>
      </c>
      <c r="AJ3436" s="5" t="n">
        <f aca="false">SUM(AB3436:AI3436)</f>
        <v>0.276768465293056</v>
      </c>
      <c r="AK3436" s="5" t="n">
        <v>3435</v>
      </c>
      <c r="AM3436" s="1" t="s">
        <v>52</v>
      </c>
    </row>
    <row r="3437" customFormat="false" ht="12.8" hidden="false" customHeight="true" outlineLevel="0" collapsed="false">
      <c r="A3437" s="7" t="n">
        <v>2017</v>
      </c>
      <c r="B3437" s="7" t="s">
        <v>482</v>
      </c>
      <c r="C3437" s="8" t="s">
        <v>461</v>
      </c>
      <c r="D3437" s="7" t="s">
        <v>61</v>
      </c>
      <c r="E3437" s="7" t="s">
        <v>2288</v>
      </c>
      <c r="F3437" s="7" t="s">
        <v>2291</v>
      </c>
      <c r="G3437" s="7" t="s">
        <v>2290</v>
      </c>
      <c r="H3437" s="9" t="n">
        <v>3</v>
      </c>
      <c r="I3437" s="7" t="s">
        <v>1889</v>
      </c>
      <c r="J3437" s="8" t="s">
        <v>45</v>
      </c>
      <c r="K3437" s="10" t="s">
        <v>46</v>
      </c>
      <c r="L3437" s="10" t="s">
        <v>47</v>
      </c>
      <c r="M3437" s="10" t="s">
        <v>96</v>
      </c>
      <c r="N3437" s="10" t="n">
        <v>0.011</v>
      </c>
      <c r="O3437" s="9" t="s">
        <v>49</v>
      </c>
      <c r="P3437" s="11" t="n">
        <v>0.046</v>
      </c>
      <c r="Q3437" s="8" t="s">
        <v>49</v>
      </c>
      <c r="R3437" s="11" t="n">
        <v>0.268</v>
      </c>
      <c r="S3437" s="8" t="s">
        <v>50</v>
      </c>
      <c r="T3437" s="11" t="n">
        <v>236</v>
      </c>
      <c r="U3437" s="8" t="s">
        <v>50</v>
      </c>
      <c r="V3437" s="11" t="n">
        <v>5.53</v>
      </c>
      <c r="W3437" s="11" t="n">
        <v>6.72</v>
      </c>
      <c r="X3437" s="11" t="n">
        <v>7.9</v>
      </c>
      <c r="Y3437" s="11" t="n">
        <v>9.6</v>
      </c>
      <c r="Z3437" s="11" t="n">
        <v>3.18</v>
      </c>
      <c r="AA3437" s="8" t="s">
        <v>50</v>
      </c>
      <c r="AB3437" s="5" t="n">
        <f aca="false">IF(C3437='[1]Pesos dos Critérios'!$V$3,'[1]Pesos dos Critérios'!$V$8,IF(Planilha1!C3437='[1]Pesos dos Critérios'!$W$3,'[1]Pesos dos Critérios'!$W$8,IF(Planilha1!C3437='[1]Pesos dos Critérios'!$X$3,'[1]Pesos dos Critérios'!$X$8,IF(Planilha1!C3437='[1]Pesos dos Critérios'!$Y$3,'[1]Pesos dos Critérios'!$Y$8,'[1]Pesos dos Critérios'!$Z$8))))</f>
        <v>0.0190740740740741</v>
      </c>
      <c r="AC3437" s="5" t="n">
        <f aca="false">IF(H3437=1,'[1]Pesos dos Critérios'!$AD$8,IF(Planilha1!H3437=2,'[1]Pesos dos Critérios'!$AE$8,IF(Planilha1!H3437=3,'[1]Pesos dos Critérios'!$AF$8,IF(Planilha1!H3437=4,'[1]Pesos dos Critérios'!$AG$8,'[1]Pesos dos Critérios'!$AH$8))))</f>
        <v>0.0273148148148148</v>
      </c>
      <c r="AD3437" s="5" t="n">
        <f aca="false">IF(J3437='[1]Pesos dos Critérios'!$AA$3,'[1]Pesos dos Critérios'!$AA$8,IF(Planilha1!J3437='[1]Pesos dos Critérios'!$AB$3,'[1]Pesos dos Critérios'!$AB$8,'[1]Pesos dos Critérios'!$AC$8))</f>
        <v>0.037037037037037</v>
      </c>
      <c r="AE3437" s="5" t="n">
        <f aca="false">IF(O3437="Intervalo 1",'[1]Pesos dos Critérios'!$J$8,IF(Planilha1!O3437="Intervalo 2",'[1]Pesos dos Critérios'!$K$8,IF(Planilha1!O3437="Intervalo 3",'[1]Pesos dos Critérios'!$L$8,'[1]Pesos dos Critérios'!$M$8)))</f>
        <v>0.0531762065095399</v>
      </c>
      <c r="AF3437" s="5" t="n">
        <f aca="false">IF(Q3437="Intervalo 1",'[1]Pesos dos Critérios'!$B$8,IF(Q3437="Intervalo 2",'[1]Pesos dos Critérios'!$C$8,IF(Q3437="Intervalo 3",'[1]Pesos dos Critérios'!$D$8,'[1]Pesos dos Critérios'!$E$8)))</f>
        <v>0.0550472852385421</v>
      </c>
      <c r="AG3437" s="5" t="n">
        <f aca="false">IF(S3437="Intervalo 1",'[1]Pesos dos Critérios'!$F$8,IF(S3437="Intervalo 2",'[1]Pesos dos Critérios'!$G$8,IF(S3437="Intervalo 3",'[1]Pesos dos Critérios'!$H$8,'[1]Pesos dos Critérios'!$I$8)))</f>
        <v>0.0187830687830688</v>
      </c>
      <c r="AH3437" s="5" t="n">
        <f aca="false">IF(U3437="Intervalo 1",'[1]Pesos dos Critérios'!$N$8,IF(U3437="Intervalo 2",'[1]Pesos dos Critérios'!$O$8,IF(U3437="Intervalo 3",'[1]Pesos dos Critérios'!$P$8,'[1]Pesos dos Critérios'!$Q$8)))</f>
        <v>0.019510582010582</v>
      </c>
      <c r="AI3437" s="5" t="n">
        <f aca="false">IF(AA3437="Intervalo 1",'[1]Pesos dos Critérios'!$R$8,IF(AA3437="Intervalo 2",'[1]Pesos dos Critérios'!$S$8,IF(AA3437="Intervalo 3",'[1]Pesos dos Critérios'!$T$8,'[1]Pesos dos Critérios'!$U$8)))</f>
        <v>0.0468253968253968</v>
      </c>
      <c r="AJ3437" s="5" t="n">
        <f aca="false">SUM(AB3437:AI3437)</f>
        <v>0.276768465293056</v>
      </c>
      <c r="AK3437" s="5" t="n">
        <v>3436</v>
      </c>
      <c r="AM3437" s="1" t="s">
        <v>52</v>
      </c>
    </row>
    <row r="3438" customFormat="false" ht="12.8" hidden="false" customHeight="true" outlineLevel="0" collapsed="false">
      <c r="A3438" s="7" t="n">
        <v>2017</v>
      </c>
      <c r="B3438" s="7" t="s">
        <v>482</v>
      </c>
      <c r="C3438" s="8" t="s">
        <v>461</v>
      </c>
      <c r="D3438" s="7" t="s">
        <v>97</v>
      </c>
      <c r="E3438" s="7" t="s">
        <v>2292</v>
      </c>
      <c r="F3438" s="7" t="s">
        <v>2293</v>
      </c>
      <c r="G3438" s="7" t="s">
        <v>338</v>
      </c>
      <c r="H3438" s="9" t="n">
        <v>3</v>
      </c>
      <c r="I3438" s="7" t="s">
        <v>1911</v>
      </c>
      <c r="J3438" s="8" t="s">
        <v>45</v>
      </c>
      <c r="K3438" s="10" t="s">
        <v>46</v>
      </c>
      <c r="L3438" s="10" t="s">
        <v>47</v>
      </c>
      <c r="M3438" s="10" t="s">
        <v>96</v>
      </c>
      <c r="N3438" s="10" t="n">
        <v>0.011</v>
      </c>
      <c r="O3438" s="9" t="s">
        <v>49</v>
      </c>
      <c r="P3438" s="11" t="n">
        <v>0.045</v>
      </c>
      <c r="Q3438" s="8" t="s">
        <v>49</v>
      </c>
      <c r="R3438" s="11" t="n">
        <v>0.197</v>
      </c>
      <c r="S3438" s="8" t="s">
        <v>50</v>
      </c>
      <c r="T3438" s="11" t="n">
        <v>215</v>
      </c>
      <c r="U3438" s="8" t="s">
        <v>50</v>
      </c>
      <c r="V3438" s="11" t="n">
        <v>6.86</v>
      </c>
      <c r="W3438" s="11" t="n">
        <v>8.26</v>
      </c>
      <c r="X3438" s="11" t="n">
        <v>9.8</v>
      </c>
      <c r="Y3438" s="11" t="n">
        <v>11.8</v>
      </c>
      <c r="Z3438" s="11" t="n">
        <v>2.53</v>
      </c>
      <c r="AA3438" s="8" t="s">
        <v>58</v>
      </c>
      <c r="AB3438" s="5" t="n">
        <f aca="false">IF(C3438='[1]Pesos dos Critérios'!$V$3,'[1]Pesos dos Critérios'!$V$8,IF(Planilha1!C3438='[1]Pesos dos Critérios'!$W$3,'[1]Pesos dos Critérios'!$W$8,IF(Planilha1!C3438='[1]Pesos dos Critérios'!$X$3,'[1]Pesos dos Critérios'!$X$8,IF(Planilha1!C3438='[1]Pesos dos Critérios'!$Y$3,'[1]Pesos dos Critérios'!$Y$8,'[1]Pesos dos Critérios'!$Z$8))))</f>
        <v>0.0190740740740741</v>
      </c>
      <c r="AC3438" s="5" t="n">
        <f aca="false">IF(H3438=1,'[1]Pesos dos Critérios'!$AD$8,IF(Planilha1!H3438=2,'[1]Pesos dos Critérios'!$AE$8,IF(Planilha1!H3438=3,'[1]Pesos dos Critérios'!$AF$8,IF(Planilha1!H3438=4,'[1]Pesos dos Critérios'!$AG$8,'[1]Pesos dos Critérios'!$AH$8))))</f>
        <v>0.0273148148148148</v>
      </c>
      <c r="AD3438" s="5" t="n">
        <f aca="false">IF(J3438='[1]Pesos dos Critérios'!$AA$3,'[1]Pesos dos Critérios'!$AA$8,IF(Planilha1!J3438='[1]Pesos dos Critérios'!$AB$3,'[1]Pesos dos Critérios'!$AB$8,'[1]Pesos dos Critérios'!$AC$8))</f>
        <v>0.037037037037037</v>
      </c>
      <c r="AE3438" s="5" t="n">
        <f aca="false">IF(O3438="Intervalo 1",'[1]Pesos dos Critérios'!$J$8,IF(Planilha1!O3438="Intervalo 2",'[1]Pesos dos Critérios'!$K$8,IF(Planilha1!O3438="Intervalo 3",'[1]Pesos dos Critérios'!$L$8,'[1]Pesos dos Critérios'!$M$8)))</f>
        <v>0.0531762065095399</v>
      </c>
      <c r="AF3438" s="5" t="n">
        <f aca="false">IF(Q3438="Intervalo 1",'[1]Pesos dos Critérios'!$B$8,IF(Q3438="Intervalo 2",'[1]Pesos dos Critérios'!$C$8,IF(Q3438="Intervalo 3",'[1]Pesos dos Critérios'!$D$8,'[1]Pesos dos Critérios'!$E$8)))</f>
        <v>0.0550472852385421</v>
      </c>
      <c r="AG3438" s="5" t="n">
        <f aca="false">IF(S3438="Intervalo 1",'[1]Pesos dos Critérios'!$F$8,IF(S3438="Intervalo 2",'[1]Pesos dos Critérios'!$G$8,IF(S3438="Intervalo 3",'[1]Pesos dos Critérios'!$H$8,'[1]Pesos dos Critérios'!$I$8)))</f>
        <v>0.0187830687830688</v>
      </c>
      <c r="AH3438" s="5" t="n">
        <f aca="false">IF(U3438="Intervalo 1",'[1]Pesos dos Critérios'!$N$8,IF(U3438="Intervalo 2",'[1]Pesos dos Critérios'!$O$8,IF(U3438="Intervalo 3",'[1]Pesos dos Critérios'!$P$8,'[1]Pesos dos Critérios'!$Q$8)))</f>
        <v>0.019510582010582</v>
      </c>
      <c r="AI3438" s="5" t="n">
        <f aca="false">IF(AA3438="Intervalo 1",'[1]Pesos dos Critérios'!$R$8,IF(AA3438="Intervalo 2",'[1]Pesos dos Critérios'!$S$8,IF(AA3438="Intervalo 3",'[1]Pesos dos Critérios'!$T$8,'[1]Pesos dos Critérios'!$U$8)))</f>
        <v>0.0547619047619048</v>
      </c>
      <c r="AJ3438" s="5" t="n">
        <f aca="false">SUM(AB3438:AI3438)</f>
        <v>0.284704973229563</v>
      </c>
      <c r="AK3438" s="5" t="n">
        <v>3437</v>
      </c>
      <c r="AM3438" s="1" t="s">
        <v>52</v>
      </c>
    </row>
    <row r="3439" customFormat="false" ht="12.8" hidden="false" customHeight="true" outlineLevel="0" collapsed="false">
      <c r="A3439" s="7" t="n">
        <v>2017</v>
      </c>
      <c r="B3439" s="7" t="s">
        <v>482</v>
      </c>
      <c r="C3439" s="8" t="s">
        <v>461</v>
      </c>
      <c r="D3439" s="7" t="s">
        <v>1995</v>
      </c>
      <c r="E3439" s="7" t="s">
        <v>1753</v>
      </c>
      <c r="F3439" s="7" t="n">
        <v>0</v>
      </c>
      <c r="G3439" s="7" t="s">
        <v>1755</v>
      </c>
      <c r="H3439" s="9" t="n">
        <v>3</v>
      </c>
      <c r="I3439" s="7" t="n">
        <v>6</v>
      </c>
      <c r="J3439" s="8" t="s">
        <v>86</v>
      </c>
      <c r="K3439" s="10" t="s">
        <v>46</v>
      </c>
      <c r="L3439" s="10" t="s">
        <v>47</v>
      </c>
      <c r="M3439" s="10" t="s">
        <v>96</v>
      </c>
      <c r="N3439" s="10" t="n">
        <v>0.018</v>
      </c>
      <c r="O3439" s="9" t="s">
        <v>58</v>
      </c>
      <c r="P3439" s="11" t="n">
        <v>0.011</v>
      </c>
      <c r="Q3439" s="8" t="s">
        <v>49</v>
      </c>
      <c r="R3439" s="11" t="n">
        <v>0.116</v>
      </c>
      <c r="S3439" s="8" t="s">
        <v>50</v>
      </c>
      <c r="T3439" s="11" t="n">
        <v>246</v>
      </c>
      <c r="U3439" s="8" t="s">
        <v>50</v>
      </c>
      <c r="V3439" s="11" t="n">
        <v>5.32</v>
      </c>
      <c r="W3439" s="11" t="n">
        <v>6.37</v>
      </c>
      <c r="X3439" s="11" t="n">
        <v>7.6</v>
      </c>
      <c r="Y3439" s="11" t="n">
        <v>9.1</v>
      </c>
      <c r="Z3439" s="11" t="n">
        <v>3.33</v>
      </c>
      <c r="AA3439" s="8" t="s">
        <v>50</v>
      </c>
      <c r="AB3439" s="5" t="n">
        <f aca="false">IF(C3439='[1]Pesos dos Critérios'!$V$3,'[1]Pesos dos Critérios'!$V$8,IF(Planilha1!C3439='[1]Pesos dos Critérios'!$W$3,'[1]Pesos dos Critérios'!$W$8,IF(Planilha1!C3439='[1]Pesos dos Critérios'!$X$3,'[1]Pesos dos Critérios'!$X$8,IF(Planilha1!C3439='[1]Pesos dos Critérios'!$Y$3,'[1]Pesos dos Critérios'!$Y$8,'[1]Pesos dos Critérios'!$Z$8))))</f>
        <v>0.0190740740740741</v>
      </c>
      <c r="AC3439" s="5" t="n">
        <f aca="false">IF(H3439=1,'[1]Pesos dos Critérios'!$AD$8,IF(Planilha1!H3439=2,'[1]Pesos dos Critérios'!$AE$8,IF(Planilha1!H3439=3,'[1]Pesos dos Critérios'!$AF$8,IF(Planilha1!H3439=4,'[1]Pesos dos Critérios'!$AG$8,'[1]Pesos dos Critérios'!$AH$8))))</f>
        <v>0.0273148148148148</v>
      </c>
      <c r="AD3439" s="5" t="n">
        <f aca="false">IF(J3439='[1]Pesos dos Critérios'!$AA$3,'[1]Pesos dos Critérios'!$AA$8,IF(Planilha1!J3439='[1]Pesos dos Critérios'!$AB$3,'[1]Pesos dos Critérios'!$AB$8,'[1]Pesos dos Critérios'!$AC$8))</f>
        <v>0.037037037037037</v>
      </c>
      <c r="AE3439" s="5" t="n">
        <f aca="false">IF(O3439="Intervalo 1",'[1]Pesos dos Critérios'!$J$8,IF(Planilha1!O3439="Intervalo 2",'[1]Pesos dos Critérios'!$K$8,IF(Planilha1!O3439="Intervalo 3",'[1]Pesos dos Critérios'!$L$8,'[1]Pesos dos Critérios'!$M$8)))</f>
        <v>0.0218406285072952</v>
      </c>
      <c r="AF3439" s="5" t="n">
        <f aca="false">IF(Q3439="Intervalo 1",'[1]Pesos dos Critérios'!$B$8,IF(Q3439="Intervalo 2",'[1]Pesos dos Critérios'!$C$8,IF(Q3439="Intervalo 3",'[1]Pesos dos Critérios'!$D$8,'[1]Pesos dos Critérios'!$E$8)))</f>
        <v>0.0550472852385421</v>
      </c>
      <c r="AG3439" s="5" t="n">
        <f aca="false">IF(S3439="Intervalo 1",'[1]Pesos dos Critérios'!$F$8,IF(S3439="Intervalo 2",'[1]Pesos dos Critérios'!$G$8,IF(S3439="Intervalo 3",'[1]Pesos dos Critérios'!$H$8,'[1]Pesos dos Critérios'!$I$8)))</f>
        <v>0.0187830687830688</v>
      </c>
      <c r="AH3439" s="5" t="n">
        <f aca="false">IF(U3439="Intervalo 1",'[1]Pesos dos Critérios'!$N$8,IF(U3439="Intervalo 2",'[1]Pesos dos Critérios'!$O$8,IF(U3439="Intervalo 3",'[1]Pesos dos Critérios'!$P$8,'[1]Pesos dos Critérios'!$Q$8)))</f>
        <v>0.019510582010582</v>
      </c>
      <c r="AI3439" s="5" t="n">
        <f aca="false">IF(AA3439="Intervalo 1",'[1]Pesos dos Critérios'!$R$8,IF(AA3439="Intervalo 2",'[1]Pesos dos Critérios'!$S$8,IF(AA3439="Intervalo 3",'[1]Pesos dos Critérios'!$T$8,'[1]Pesos dos Critérios'!$U$8)))</f>
        <v>0.0468253968253968</v>
      </c>
      <c r="AJ3439" s="5" t="n">
        <f aca="false">SUM(AB3439:AI3439)</f>
        <v>0.245432887290811</v>
      </c>
      <c r="AK3439" s="5" t="n">
        <v>3438</v>
      </c>
      <c r="AM3439" s="1" t="s">
        <v>96</v>
      </c>
    </row>
    <row r="3440" customFormat="false" ht="12.8" hidden="false" customHeight="true" outlineLevel="0" collapsed="false">
      <c r="A3440" s="7" t="n">
        <v>2017</v>
      </c>
      <c r="B3440" s="7" t="s">
        <v>482</v>
      </c>
      <c r="C3440" s="8" t="s">
        <v>461</v>
      </c>
      <c r="D3440" s="7" t="s">
        <v>1995</v>
      </c>
      <c r="E3440" s="7" t="s">
        <v>1751</v>
      </c>
      <c r="F3440" s="7" t="n">
        <v>0</v>
      </c>
      <c r="G3440" s="7" t="s">
        <v>123</v>
      </c>
      <c r="H3440" s="9" t="n">
        <v>2</v>
      </c>
      <c r="I3440" s="7" t="n">
        <v>6</v>
      </c>
      <c r="J3440" s="8" t="s">
        <v>86</v>
      </c>
      <c r="K3440" s="10" t="s">
        <v>65</v>
      </c>
      <c r="L3440" s="10" t="s">
        <v>83</v>
      </c>
      <c r="M3440" s="10" t="s">
        <v>96</v>
      </c>
      <c r="N3440" s="10" t="n">
        <v>0.026</v>
      </c>
      <c r="O3440" s="9" t="s">
        <v>50</v>
      </c>
      <c r="P3440" s="11" t="n">
        <v>0.07</v>
      </c>
      <c r="Q3440" s="8" t="s">
        <v>49</v>
      </c>
      <c r="R3440" s="11" t="n">
        <v>0.239</v>
      </c>
      <c r="S3440" s="8" t="s">
        <v>50</v>
      </c>
      <c r="T3440" s="11" t="n">
        <v>171</v>
      </c>
      <c r="U3440" s="8" t="s">
        <v>58</v>
      </c>
      <c r="V3440" s="11" t="n">
        <v>7.07</v>
      </c>
      <c r="W3440" s="11" t="n">
        <v>9.8</v>
      </c>
      <c r="X3440" s="11" t="n">
        <v>10.1</v>
      </c>
      <c r="Y3440" s="11" t="n">
        <v>14</v>
      </c>
      <c r="Z3440" s="11" t="n">
        <v>2.32</v>
      </c>
      <c r="AA3440" s="8" t="s">
        <v>58</v>
      </c>
      <c r="AB3440" s="5" t="n">
        <f aca="false">IF(C3440='[1]Pesos dos Critérios'!$V$3,'[1]Pesos dos Critérios'!$V$8,IF(Planilha1!C3440='[1]Pesos dos Critérios'!$W$3,'[1]Pesos dos Critérios'!$W$8,IF(Planilha1!C3440='[1]Pesos dos Critérios'!$X$3,'[1]Pesos dos Critérios'!$X$8,IF(Planilha1!C3440='[1]Pesos dos Critérios'!$Y$3,'[1]Pesos dos Critérios'!$Y$8,'[1]Pesos dos Critérios'!$Z$8))))</f>
        <v>0.0190740740740741</v>
      </c>
      <c r="AC3440" s="5" t="n">
        <f aca="false">IF(H3440=1,'[1]Pesos dos Critérios'!$AD$8,IF(Planilha1!H3440=2,'[1]Pesos dos Critérios'!$AE$8,IF(Planilha1!H3440=3,'[1]Pesos dos Critérios'!$AF$8,IF(Planilha1!H3440=4,'[1]Pesos dos Critérios'!$AG$8,'[1]Pesos dos Critérios'!$AH$8))))</f>
        <v>0.0384259259259259</v>
      </c>
      <c r="AD3440" s="5" t="n">
        <f aca="false">IF(J3440='[1]Pesos dos Critérios'!$AA$3,'[1]Pesos dos Critérios'!$AA$8,IF(Planilha1!J3440='[1]Pesos dos Critérios'!$AB$3,'[1]Pesos dos Critérios'!$AB$8,'[1]Pesos dos Critérios'!$AC$8))</f>
        <v>0.037037037037037</v>
      </c>
      <c r="AE3440" s="5" t="n">
        <f aca="false">IF(O3440="Intervalo 1",'[1]Pesos dos Critérios'!$J$8,IF(Planilha1!O3440="Intervalo 2",'[1]Pesos dos Critérios'!$K$8,IF(Planilha1!O3440="Intervalo 3",'[1]Pesos dos Critérios'!$L$8,'[1]Pesos dos Critérios'!$M$8)))</f>
        <v>0.0120314253647587</v>
      </c>
      <c r="AF3440" s="5" t="n">
        <f aca="false">IF(Q3440="Intervalo 1",'[1]Pesos dos Critérios'!$B$8,IF(Q3440="Intervalo 2",'[1]Pesos dos Critérios'!$C$8,IF(Q3440="Intervalo 3",'[1]Pesos dos Critérios'!$D$8,'[1]Pesos dos Critérios'!$E$8)))</f>
        <v>0.0550472852385421</v>
      </c>
      <c r="AG3440" s="5" t="n">
        <f aca="false">IF(S3440="Intervalo 1",'[1]Pesos dos Critérios'!$F$8,IF(S3440="Intervalo 2",'[1]Pesos dos Critérios'!$G$8,IF(S3440="Intervalo 3",'[1]Pesos dos Critérios'!$H$8,'[1]Pesos dos Critérios'!$I$8)))</f>
        <v>0.0187830687830688</v>
      </c>
      <c r="AH3440" s="5" t="n">
        <f aca="false">IF(U3440="Intervalo 1",'[1]Pesos dos Critérios'!$N$8,IF(U3440="Intervalo 2",'[1]Pesos dos Critérios'!$O$8,IF(U3440="Intervalo 3",'[1]Pesos dos Critérios'!$P$8,'[1]Pesos dos Critérios'!$Q$8)))</f>
        <v>0.0274470899470899</v>
      </c>
      <c r="AI3440" s="5" t="n">
        <f aca="false">IF(AA3440="Intervalo 1",'[1]Pesos dos Critérios'!$R$8,IF(AA3440="Intervalo 2",'[1]Pesos dos Critérios'!$S$8,IF(AA3440="Intervalo 3",'[1]Pesos dos Critérios'!$T$8,'[1]Pesos dos Critérios'!$U$8)))</f>
        <v>0.0547619047619048</v>
      </c>
      <c r="AJ3440" s="5" t="n">
        <f aca="false">SUM(AB3440:AI3440)</f>
        <v>0.262607811132401</v>
      </c>
      <c r="AK3440" s="5" t="n">
        <v>3439</v>
      </c>
      <c r="AM3440" s="1" t="s">
        <v>60</v>
      </c>
    </row>
    <row r="3441" customFormat="false" ht="12.8" hidden="false" customHeight="true" outlineLevel="0" collapsed="false">
      <c r="A3441" s="7" t="n">
        <v>2017</v>
      </c>
      <c r="B3441" s="7" t="s">
        <v>1782</v>
      </c>
      <c r="C3441" s="8" t="s">
        <v>461</v>
      </c>
      <c r="D3441" s="7" t="s">
        <v>175</v>
      </c>
      <c r="E3441" s="7" t="s">
        <v>2294</v>
      </c>
      <c r="F3441" s="7" t="s">
        <v>1827</v>
      </c>
      <c r="G3441" s="7" t="s">
        <v>1628</v>
      </c>
      <c r="H3441" s="9" t="n">
        <v>3</v>
      </c>
      <c r="I3441" s="7" t="s">
        <v>1916</v>
      </c>
      <c r="J3441" s="8" t="s">
        <v>86</v>
      </c>
      <c r="K3441" s="10" t="s">
        <v>46</v>
      </c>
      <c r="L3441" s="10" t="s">
        <v>83</v>
      </c>
      <c r="M3441" s="10" t="s">
        <v>56</v>
      </c>
      <c r="N3441" s="10" t="n">
        <v>0.011</v>
      </c>
      <c r="O3441" s="9" t="s">
        <v>49</v>
      </c>
      <c r="P3441" s="11" t="n">
        <v>0.226</v>
      </c>
      <c r="Q3441" s="8" t="s">
        <v>57</v>
      </c>
      <c r="R3441" s="11" t="n">
        <v>0.02</v>
      </c>
      <c r="S3441" s="8" t="s">
        <v>57</v>
      </c>
      <c r="T3441" s="11" t="n">
        <v>186</v>
      </c>
      <c r="U3441" s="8" t="s">
        <v>50</v>
      </c>
      <c r="V3441" s="11" t="n">
        <v>4.8</v>
      </c>
      <c r="W3441" s="11" t="n">
        <v>5.6</v>
      </c>
      <c r="X3441" s="11" t="n">
        <v>6.9</v>
      </c>
      <c r="Y3441" s="11" t="n">
        <v>8.1</v>
      </c>
      <c r="Z3441" s="11" t="n">
        <v>3.01</v>
      </c>
      <c r="AA3441" s="8" t="s">
        <v>50</v>
      </c>
      <c r="AB3441" s="5" t="n">
        <f aca="false">IF(C3441='[1]Pesos dos Critérios'!$V$3,'[1]Pesos dos Critérios'!$V$8,IF(Planilha1!C3441='[1]Pesos dos Critérios'!$W$3,'[1]Pesos dos Critérios'!$W$8,IF(Planilha1!C3441='[1]Pesos dos Critérios'!$X$3,'[1]Pesos dos Critérios'!$X$8,IF(Planilha1!C3441='[1]Pesos dos Critérios'!$Y$3,'[1]Pesos dos Critérios'!$Y$8,'[1]Pesos dos Critérios'!$Z$8))))</f>
        <v>0.0190740740740741</v>
      </c>
      <c r="AC3441" s="5" t="n">
        <f aca="false">IF(H3441=1,'[1]Pesos dos Critérios'!$AD$8,IF(Planilha1!H3441=2,'[1]Pesos dos Critérios'!$AE$8,IF(Planilha1!H3441=3,'[1]Pesos dos Critérios'!$AF$8,IF(Planilha1!H3441=4,'[1]Pesos dos Critérios'!$AG$8,'[1]Pesos dos Critérios'!$AH$8))))</f>
        <v>0.0273148148148148</v>
      </c>
      <c r="AD3441" s="5" t="n">
        <f aca="false">IF(J3441='[1]Pesos dos Critérios'!$AA$3,'[1]Pesos dos Critérios'!$AA$8,IF(Planilha1!J3441='[1]Pesos dos Critérios'!$AB$3,'[1]Pesos dos Critérios'!$AB$8,'[1]Pesos dos Critérios'!$AC$8))</f>
        <v>0.037037037037037</v>
      </c>
      <c r="AE3441" s="5" t="n">
        <f aca="false">IF(O3441="Intervalo 1",'[1]Pesos dos Critérios'!$J$8,IF(Planilha1!O3441="Intervalo 2",'[1]Pesos dos Critérios'!$K$8,IF(Planilha1!O3441="Intervalo 3",'[1]Pesos dos Critérios'!$L$8,'[1]Pesos dos Critérios'!$M$8)))</f>
        <v>0.0531762065095399</v>
      </c>
      <c r="AF3441" s="5" t="n">
        <f aca="false">IF(Q3441="Intervalo 1",'[1]Pesos dos Critérios'!$B$8,IF(Q3441="Intervalo 2",'[1]Pesos dos Critérios'!$C$8,IF(Q3441="Intervalo 3",'[1]Pesos dos Critérios'!$D$8,'[1]Pesos dos Critérios'!$E$8)))</f>
        <v>0.0236095012051296</v>
      </c>
      <c r="AG3441" s="5" t="n">
        <f aca="false">IF(S3441="Intervalo 1",'[1]Pesos dos Critérios'!$F$8,IF(S3441="Intervalo 2",'[1]Pesos dos Critérios'!$G$8,IF(S3441="Intervalo 3",'[1]Pesos dos Critérios'!$H$8,'[1]Pesos dos Critérios'!$I$8)))</f>
        <v>0.032010582010582</v>
      </c>
      <c r="AH3441" s="5" t="n">
        <f aca="false">IF(U3441="Intervalo 1",'[1]Pesos dos Critérios'!$N$8,IF(U3441="Intervalo 2",'[1]Pesos dos Critérios'!$O$8,IF(U3441="Intervalo 3",'[1]Pesos dos Critérios'!$P$8,'[1]Pesos dos Critérios'!$Q$8)))</f>
        <v>0.019510582010582</v>
      </c>
      <c r="AI3441" s="5" t="n">
        <f aca="false">IF(AA3441="Intervalo 1",'[1]Pesos dos Critérios'!$R$8,IF(AA3441="Intervalo 2",'[1]Pesos dos Critérios'!$S$8,IF(AA3441="Intervalo 3",'[1]Pesos dos Critérios'!$T$8,'[1]Pesos dos Critérios'!$U$8)))</f>
        <v>0.0468253968253968</v>
      </c>
      <c r="AJ3441" s="5" t="n">
        <f aca="false">SUM(AB3441:AI3441)</f>
        <v>0.258558194487156</v>
      </c>
      <c r="AK3441" s="5" t="n">
        <v>3440</v>
      </c>
      <c r="AM3441" s="1" t="s">
        <v>60</v>
      </c>
    </row>
    <row r="3442" customFormat="false" ht="12.8" hidden="false" customHeight="true" outlineLevel="0" collapsed="false">
      <c r="A3442" s="7" t="n">
        <v>2017</v>
      </c>
      <c r="B3442" s="7" t="s">
        <v>1782</v>
      </c>
      <c r="C3442" s="8" t="s">
        <v>461</v>
      </c>
      <c r="D3442" s="7" t="s">
        <v>175</v>
      </c>
      <c r="E3442" s="7" t="s">
        <v>2295</v>
      </c>
      <c r="F3442" s="7" t="s">
        <v>2296</v>
      </c>
      <c r="G3442" s="7" t="s">
        <v>1628</v>
      </c>
      <c r="H3442" s="9" t="n">
        <v>3</v>
      </c>
      <c r="I3442" s="7" t="s">
        <v>1916</v>
      </c>
      <c r="J3442" s="8" t="s">
        <v>86</v>
      </c>
      <c r="K3442" s="10" t="s">
        <v>46</v>
      </c>
      <c r="L3442" s="10" t="s">
        <v>83</v>
      </c>
      <c r="M3442" s="10" t="s">
        <v>56</v>
      </c>
      <c r="N3442" s="10" t="n">
        <v>0.011</v>
      </c>
      <c r="O3442" s="9" t="s">
        <v>49</v>
      </c>
      <c r="P3442" s="11" t="n">
        <v>0.226</v>
      </c>
      <c r="Q3442" s="8" t="s">
        <v>57</v>
      </c>
      <c r="R3442" s="11" t="n">
        <v>0.02</v>
      </c>
      <c r="S3442" s="8" t="s">
        <v>57</v>
      </c>
      <c r="T3442" s="11" t="n">
        <v>186</v>
      </c>
      <c r="U3442" s="8" t="s">
        <v>50</v>
      </c>
      <c r="V3442" s="11" t="n">
        <v>4.8</v>
      </c>
      <c r="W3442" s="11" t="n">
        <v>5.6</v>
      </c>
      <c r="X3442" s="11" t="n">
        <v>6.9</v>
      </c>
      <c r="Y3442" s="11" t="n">
        <v>8.1</v>
      </c>
      <c r="Z3442" s="11" t="n">
        <v>3.01</v>
      </c>
      <c r="AA3442" s="8" t="s">
        <v>50</v>
      </c>
      <c r="AB3442" s="5" t="n">
        <f aca="false">IF(C3442='[1]Pesos dos Critérios'!$V$3,'[1]Pesos dos Critérios'!$V$8,IF(Planilha1!C3442='[1]Pesos dos Critérios'!$W$3,'[1]Pesos dos Critérios'!$W$8,IF(Planilha1!C3442='[1]Pesos dos Critérios'!$X$3,'[1]Pesos dos Critérios'!$X$8,IF(Planilha1!C3442='[1]Pesos dos Critérios'!$Y$3,'[1]Pesos dos Critérios'!$Y$8,'[1]Pesos dos Critérios'!$Z$8))))</f>
        <v>0.0190740740740741</v>
      </c>
      <c r="AC3442" s="5" t="n">
        <f aca="false">IF(H3442=1,'[1]Pesos dos Critérios'!$AD$8,IF(Planilha1!H3442=2,'[1]Pesos dos Critérios'!$AE$8,IF(Planilha1!H3442=3,'[1]Pesos dos Critérios'!$AF$8,IF(Planilha1!H3442=4,'[1]Pesos dos Critérios'!$AG$8,'[1]Pesos dos Critérios'!$AH$8))))</f>
        <v>0.0273148148148148</v>
      </c>
      <c r="AD3442" s="5" t="n">
        <f aca="false">IF(J3442='[1]Pesos dos Critérios'!$AA$3,'[1]Pesos dos Critérios'!$AA$8,IF(Planilha1!J3442='[1]Pesos dos Critérios'!$AB$3,'[1]Pesos dos Critérios'!$AB$8,'[1]Pesos dos Critérios'!$AC$8))</f>
        <v>0.037037037037037</v>
      </c>
      <c r="AE3442" s="5" t="n">
        <f aca="false">IF(O3442="Intervalo 1",'[1]Pesos dos Critérios'!$J$8,IF(Planilha1!O3442="Intervalo 2",'[1]Pesos dos Critérios'!$K$8,IF(Planilha1!O3442="Intervalo 3",'[1]Pesos dos Critérios'!$L$8,'[1]Pesos dos Critérios'!$M$8)))</f>
        <v>0.0531762065095399</v>
      </c>
      <c r="AF3442" s="5" t="n">
        <f aca="false">IF(Q3442="Intervalo 1",'[1]Pesos dos Critérios'!$B$8,IF(Q3442="Intervalo 2",'[1]Pesos dos Critérios'!$C$8,IF(Q3442="Intervalo 3",'[1]Pesos dos Critérios'!$D$8,'[1]Pesos dos Critérios'!$E$8)))</f>
        <v>0.0236095012051296</v>
      </c>
      <c r="AG3442" s="5" t="n">
        <f aca="false">IF(S3442="Intervalo 1",'[1]Pesos dos Critérios'!$F$8,IF(S3442="Intervalo 2",'[1]Pesos dos Critérios'!$G$8,IF(S3442="Intervalo 3",'[1]Pesos dos Critérios'!$H$8,'[1]Pesos dos Critérios'!$I$8)))</f>
        <v>0.032010582010582</v>
      </c>
      <c r="AH3442" s="5" t="n">
        <f aca="false">IF(U3442="Intervalo 1",'[1]Pesos dos Critérios'!$N$8,IF(U3442="Intervalo 2",'[1]Pesos dos Critérios'!$O$8,IF(U3442="Intervalo 3",'[1]Pesos dos Critérios'!$P$8,'[1]Pesos dos Critérios'!$Q$8)))</f>
        <v>0.019510582010582</v>
      </c>
      <c r="AI3442" s="5" t="n">
        <f aca="false">IF(AA3442="Intervalo 1",'[1]Pesos dos Critérios'!$R$8,IF(AA3442="Intervalo 2",'[1]Pesos dos Critérios'!$S$8,IF(AA3442="Intervalo 3",'[1]Pesos dos Critérios'!$T$8,'[1]Pesos dos Critérios'!$U$8)))</f>
        <v>0.0468253968253968</v>
      </c>
      <c r="AJ3442" s="5" t="n">
        <f aca="false">SUM(AB3442:AI3442)</f>
        <v>0.258558194487156</v>
      </c>
      <c r="AK3442" s="5" t="n">
        <v>3441</v>
      </c>
      <c r="AM3442" s="1" t="s">
        <v>60</v>
      </c>
    </row>
    <row r="3443" customFormat="false" ht="12.8" hidden="false" customHeight="true" outlineLevel="0" collapsed="false">
      <c r="A3443" s="7" t="n">
        <v>2017</v>
      </c>
      <c r="B3443" s="7" t="s">
        <v>1782</v>
      </c>
      <c r="C3443" s="8" t="s">
        <v>461</v>
      </c>
      <c r="D3443" s="7" t="s">
        <v>175</v>
      </c>
      <c r="E3443" s="7" t="s">
        <v>2297</v>
      </c>
      <c r="F3443" s="7" t="s">
        <v>2298</v>
      </c>
      <c r="G3443" s="7" t="s">
        <v>1654</v>
      </c>
      <c r="H3443" s="9" t="n">
        <v>3</v>
      </c>
      <c r="I3443" s="7" t="s">
        <v>1916</v>
      </c>
      <c r="J3443" s="8" t="s">
        <v>86</v>
      </c>
      <c r="K3443" s="10" t="s">
        <v>46</v>
      </c>
      <c r="L3443" s="10" t="s">
        <v>83</v>
      </c>
      <c r="M3443" s="10" t="s">
        <v>96</v>
      </c>
      <c r="N3443" s="10" t="n">
        <v>0.002</v>
      </c>
      <c r="O3443" s="9" t="s">
        <v>49</v>
      </c>
      <c r="P3443" s="11" t="n">
        <v>0.037</v>
      </c>
      <c r="Q3443" s="8" t="s">
        <v>49</v>
      </c>
      <c r="R3443" s="11" t="n">
        <v>0.279</v>
      </c>
      <c r="S3443" s="8" t="s">
        <v>50</v>
      </c>
      <c r="T3443" s="11" t="n">
        <v>208</v>
      </c>
      <c r="U3443" s="8" t="s">
        <v>50</v>
      </c>
      <c r="V3443" s="11" t="n">
        <v>6.3</v>
      </c>
      <c r="W3443" s="11" t="n">
        <v>7.35</v>
      </c>
      <c r="X3443" s="11" t="n">
        <v>9</v>
      </c>
      <c r="Y3443" s="11" t="n">
        <v>10.5</v>
      </c>
      <c r="Z3443" s="11" t="n">
        <v>2.81</v>
      </c>
      <c r="AA3443" s="8" t="s">
        <v>58</v>
      </c>
      <c r="AB3443" s="5" t="n">
        <f aca="false">IF(C3443='[1]Pesos dos Critérios'!$V$3,'[1]Pesos dos Critérios'!$V$8,IF(Planilha1!C3443='[1]Pesos dos Critérios'!$W$3,'[1]Pesos dos Critérios'!$W$8,IF(Planilha1!C3443='[1]Pesos dos Critérios'!$X$3,'[1]Pesos dos Critérios'!$X$8,IF(Planilha1!C3443='[1]Pesos dos Critérios'!$Y$3,'[1]Pesos dos Critérios'!$Y$8,'[1]Pesos dos Critérios'!$Z$8))))</f>
        <v>0.0190740740740741</v>
      </c>
      <c r="AC3443" s="5" t="n">
        <f aca="false">IF(H3443=1,'[1]Pesos dos Critérios'!$AD$8,IF(Planilha1!H3443=2,'[1]Pesos dos Critérios'!$AE$8,IF(Planilha1!H3443=3,'[1]Pesos dos Critérios'!$AF$8,IF(Planilha1!H3443=4,'[1]Pesos dos Critérios'!$AG$8,'[1]Pesos dos Critérios'!$AH$8))))</f>
        <v>0.0273148148148148</v>
      </c>
      <c r="AD3443" s="5" t="n">
        <f aca="false">IF(J3443='[1]Pesos dos Critérios'!$AA$3,'[1]Pesos dos Critérios'!$AA$8,IF(Planilha1!J3443='[1]Pesos dos Critérios'!$AB$3,'[1]Pesos dos Critérios'!$AB$8,'[1]Pesos dos Critérios'!$AC$8))</f>
        <v>0.037037037037037</v>
      </c>
      <c r="AE3443" s="5" t="n">
        <f aca="false">IF(O3443="Intervalo 1",'[1]Pesos dos Critérios'!$J$8,IF(Planilha1!O3443="Intervalo 2",'[1]Pesos dos Critérios'!$K$8,IF(Planilha1!O3443="Intervalo 3",'[1]Pesos dos Critérios'!$L$8,'[1]Pesos dos Critérios'!$M$8)))</f>
        <v>0.0531762065095399</v>
      </c>
      <c r="AF3443" s="5" t="n">
        <f aca="false">IF(Q3443="Intervalo 1",'[1]Pesos dos Critérios'!$B$8,IF(Q3443="Intervalo 2",'[1]Pesos dos Critérios'!$C$8,IF(Q3443="Intervalo 3",'[1]Pesos dos Critérios'!$D$8,'[1]Pesos dos Critérios'!$E$8)))</f>
        <v>0.0550472852385421</v>
      </c>
      <c r="AG3443" s="5" t="n">
        <f aca="false">IF(S3443="Intervalo 1",'[1]Pesos dos Critérios'!$F$8,IF(S3443="Intervalo 2",'[1]Pesos dos Critérios'!$G$8,IF(S3443="Intervalo 3",'[1]Pesos dos Critérios'!$H$8,'[1]Pesos dos Critérios'!$I$8)))</f>
        <v>0.0187830687830688</v>
      </c>
      <c r="AH3443" s="5" t="n">
        <f aca="false">IF(U3443="Intervalo 1",'[1]Pesos dos Critérios'!$N$8,IF(U3443="Intervalo 2",'[1]Pesos dos Critérios'!$O$8,IF(U3443="Intervalo 3",'[1]Pesos dos Critérios'!$P$8,'[1]Pesos dos Critérios'!$Q$8)))</f>
        <v>0.019510582010582</v>
      </c>
      <c r="AI3443" s="5" t="n">
        <f aca="false">IF(AA3443="Intervalo 1",'[1]Pesos dos Critérios'!$R$8,IF(AA3443="Intervalo 2",'[1]Pesos dos Critérios'!$S$8,IF(AA3443="Intervalo 3",'[1]Pesos dos Critérios'!$T$8,'[1]Pesos dos Critérios'!$U$8)))</f>
        <v>0.0547619047619048</v>
      </c>
      <c r="AJ3443" s="5" t="n">
        <f aca="false">SUM(AB3443:AI3443)</f>
        <v>0.284704973229563</v>
      </c>
      <c r="AK3443" s="5" t="n">
        <v>3442</v>
      </c>
      <c r="AM3443" s="1" t="s">
        <v>52</v>
      </c>
    </row>
    <row r="3444" customFormat="false" ht="12.8" hidden="false" customHeight="true" outlineLevel="0" collapsed="false">
      <c r="A3444" s="7" t="n">
        <v>2017</v>
      </c>
      <c r="B3444" s="7" t="s">
        <v>1782</v>
      </c>
      <c r="C3444" s="8" t="s">
        <v>461</v>
      </c>
      <c r="D3444" s="7" t="s">
        <v>175</v>
      </c>
      <c r="E3444" s="7" t="s">
        <v>2297</v>
      </c>
      <c r="F3444" s="7" t="s">
        <v>2299</v>
      </c>
      <c r="G3444" s="7" t="s">
        <v>1654</v>
      </c>
      <c r="H3444" s="9" t="n">
        <v>3</v>
      </c>
      <c r="I3444" s="7" t="s">
        <v>1911</v>
      </c>
      <c r="J3444" s="8" t="s">
        <v>45</v>
      </c>
      <c r="K3444" s="10" t="s">
        <v>46</v>
      </c>
      <c r="L3444" s="10" t="s">
        <v>83</v>
      </c>
      <c r="M3444" s="10" t="s">
        <v>96</v>
      </c>
      <c r="N3444" s="10" t="n">
        <v>0.022</v>
      </c>
      <c r="O3444" s="9" t="s">
        <v>58</v>
      </c>
      <c r="P3444" s="11" t="n">
        <v>0.1</v>
      </c>
      <c r="Q3444" s="8" t="s">
        <v>49</v>
      </c>
      <c r="R3444" s="11" t="n">
        <v>0.294</v>
      </c>
      <c r="S3444" s="8" t="s">
        <v>50</v>
      </c>
      <c r="T3444" s="11" t="n">
        <v>199</v>
      </c>
      <c r="U3444" s="8" t="s">
        <v>50</v>
      </c>
      <c r="V3444" s="11" t="n">
        <v>6.51</v>
      </c>
      <c r="W3444" s="11" t="n">
        <v>7.84</v>
      </c>
      <c r="X3444" s="11" t="n">
        <v>9.3</v>
      </c>
      <c r="Y3444" s="11" t="n">
        <v>11.2</v>
      </c>
      <c r="Z3444" s="11" t="n">
        <v>2.69</v>
      </c>
      <c r="AA3444" s="8" t="s">
        <v>58</v>
      </c>
      <c r="AB3444" s="5" t="n">
        <f aca="false">IF(C3444='[1]Pesos dos Critérios'!$V$3,'[1]Pesos dos Critérios'!$V$8,IF(Planilha1!C3444='[1]Pesos dos Critérios'!$W$3,'[1]Pesos dos Critérios'!$W$8,IF(Planilha1!C3444='[1]Pesos dos Critérios'!$X$3,'[1]Pesos dos Critérios'!$X$8,IF(Planilha1!C3444='[1]Pesos dos Critérios'!$Y$3,'[1]Pesos dos Critérios'!$Y$8,'[1]Pesos dos Critérios'!$Z$8))))</f>
        <v>0.0190740740740741</v>
      </c>
      <c r="AC3444" s="5" t="n">
        <f aca="false">IF(H3444=1,'[1]Pesos dos Critérios'!$AD$8,IF(Planilha1!H3444=2,'[1]Pesos dos Critérios'!$AE$8,IF(Planilha1!H3444=3,'[1]Pesos dos Critérios'!$AF$8,IF(Planilha1!H3444=4,'[1]Pesos dos Critérios'!$AG$8,'[1]Pesos dos Critérios'!$AH$8))))</f>
        <v>0.0273148148148148</v>
      </c>
      <c r="AD3444" s="5" t="n">
        <f aca="false">IF(J3444='[1]Pesos dos Critérios'!$AA$3,'[1]Pesos dos Critérios'!$AA$8,IF(Planilha1!J3444='[1]Pesos dos Critérios'!$AB$3,'[1]Pesos dos Critérios'!$AB$8,'[1]Pesos dos Critérios'!$AC$8))</f>
        <v>0.037037037037037</v>
      </c>
      <c r="AE3444" s="5" t="n">
        <f aca="false">IF(O3444="Intervalo 1",'[1]Pesos dos Critérios'!$J$8,IF(Planilha1!O3444="Intervalo 2",'[1]Pesos dos Critérios'!$K$8,IF(Planilha1!O3444="Intervalo 3",'[1]Pesos dos Critérios'!$L$8,'[1]Pesos dos Critérios'!$M$8)))</f>
        <v>0.0218406285072952</v>
      </c>
      <c r="AF3444" s="5" t="n">
        <f aca="false">IF(Q3444="Intervalo 1",'[1]Pesos dos Critérios'!$B$8,IF(Q3444="Intervalo 2",'[1]Pesos dos Critérios'!$C$8,IF(Q3444="Intervalo 3",'[1]Pesos dos Critérios'!$D$8,'[1]Pesos dos Critérios'!$E$8)))</f>
        <v>0.0550472852385421</v>
      </c>
      <c r="AG3444" s="5" t="n">
        <f aca="false">IF(S3444="Intervalo 1",'[1]Pesos dos Critérios'!$F$8,IF(S3444="Intervalo 2",'[1]Pesos dos Critérios'!$G$8,IF(S3444="Intervalo 3",'[1]Pesos dos Critérios'!$H$8,'[1]Pesos dos Critérios'!$I$8)))</f>
        <v>0.0187830687830688</v>
      </c>
      <c r="AH3444" s="5" t="n">
        <f aca="false">IF(U3444="Intervalo 1",'[1]Pesos dos Critérios'!$N$8,IF(U3444="Intervalo 2",'[1]Pesos dos Critérios'!$O$8,IF(U3444="Intervalo 3",'[1]Pesos dos Critérios'!$P$8,'[1]Pesos dos Critérios'!$Q$8)))</f>
        <v>0.019510582010582</v>
      </c>
      <c r="AI3444" s="5" t="n">
        <f aca="false">IF(AA3444="Intervalo 1",'[1]Pesos dos Critérios'!$R$8,IF(AA3444="Intervalo 2",'[1]Pesos dos Critérios'!$S$8,IF(AA3444="Intervalo 3",'[1]Pesos dos Critérios'!$T$8,'[1]Pesos dos Critérios'!$U$8)))</f>
        <v>0.0547619047619048</v>
      </c>
      <c r="AJ3444" s="5" t="n">
        <f aca="false">SUM(AB3444:AI3444)</f>
        <v>0.253369395227319</v>
      </c>
      <c r="AK3444" s="5" t="n">
        <v>3443</v>
      </c>
      <c r="AM3444" s="1" t="s">
        <v>60</v>
      </c>
    </row>
    <row r="3445" customFormat="false" ht="12.8" hidden="false" customHeight="true" outlineLevel="0" collapsed="false">
      <c r="A3445" s="7" t="n">
        <v>2017</v>
      </c>
      <c r="B3445" s="7" t="s">
        <v>1782</v>
      </c>
      <c r="C3445" s="8" t="s">
        <v>461</v>
      </c>
      <c r="D3445" s="7" t="s">
        <v>1186</v>
      </c>
      <c r="E3445" s="7" t="s">
        <v>2300</v>
      </c>
      <c r="F3445" s="7" t="s">
        <v>2301</v>
      </c>
      <c r="G3445" s="7" t="s">
        <v>338</v>
      </c>
      <c r="H3445" s="9" t="n">
        <v>3</v>
      </c>
      <c r="I3445" s="7" t="s">
        <v>1911</v>
      </c>
      <c r="J3445" s="8" t="s">
        <v>45</v>
      </c>
      <c r="K3445" s="10" t="s">
        <v>46</v>
      </c>
      <c r="L3445" s="10" t="s">
        <v>83</v>
      </c>
      <c r="M3445" s="10" t="s">
        <v>56</v>
      </c>
      <c r="N3445" s="10" t="n">
        <v>0.014</v>
      </c>
      <c r="O3445" s="9" t="s">
        <v>57</v>
      </c>
      <c r="P3445" s="11" t="n">
        <v>0.277</v>
      </c>
      <c r="Q3445" s="8" t="s">
        <v>58</v>
      </c>
      <c r="R3445" s="11" t="n">
        <v>0.047</v>
      </c>
      <c r="S3445" s="8" t="s">
        <v>50</v>
      </c>
      <c r="T3445" s="11" t="n">
        <v>153</v>
      </c>
      <c r="U3445" s="8" t="s">
        <v>58</v>
      </c>
      <c r="V3445" s="11" t="n">
        <v>5.6</v>
      </c>
      <c r="W3445" s="11" t="n">
        <v>6.4</v>
      </c>
      <c r="X3445" s="11" t="n">
        <v>8.4</v>
      </c>
      <c r="Y3445" s="11" t="n">
        <v>9.5</v>
      </c>
      <c r="Z3445" s="11" t="n">
        <v>2.53</v>
      </c>
      <c r="AA3445" s="8" t="s">
        <v>58</v>
      </c>
      <c r="AB3445" s="5" t="n">
        <f aca="false">IF(C3445='[1]Pesos dos Critérios'!$V$3,'[1]Pesos dos Critérios'!$V$8,IF(Planilha1!C3445='[1]Pesos dos Critérios'!$W$3,'[1]Pesos dos Critérios'!$W$8,IF(Planilha1!C3445='[1]Pesos dos Critérios'!$X$3,'[1]Pesos dos Critérios'!$X$8,IF(Planilha1!C3445='[1]Pesos dos Critérios'!$Y$3,'[1]Pesos dos Critérios'!$Y$8,'[1]Pesos dos Critérios'!$Z$8))))</f>
        <v>0.0190740740740741</v>
      </c>
      <c r="AC3445" s="5" t="n">
        <f aca="false">IF(H3445=1,'[1]Pesos dos Critérios'!$AD$8,IF(Planilha1!H3445=2,'[1]Pesos dos Critérios'!$AE$8,IF(Planilha1!H3445=3,'[1]Pesos dos Critérios'!$AF$8,IF(Planilha1!H3445=4,'[1]Pesos dos Critérios'!$AG$8,'[1]Pesos dos Critérios'!$AH$8))))</f>
        <v>0.0273148148148148</v>
      </c>
      <c r="AD3445" s="5" t="n">
        <f aca="false">IF(J3445='[1]Pesos dos Critérios'!$AA$3,'[1]Pesos dos Critérios'!$AA$8,IF(Planilha1!J3445='[1]Pesos dos Critérios'!$AB$3,'[1]Pesos dos Critérios'!$AB$8,'[1]Pesos dos Critérios'!$AC$8))</f>
        <v>0.037037037037037</v>
      </c>
      <c r="AE3445" s="5" t="n">
        <f aca="false">IF(O3445="Intervalo 1",'[1]Pesos dos Critérios'!$J$8,IF(Planilha1!O3445="Intervalo 2",'[1]Pesos dos Critérios'!$K$8,IF(Planilha1!O3445="Intervalo 3",'[1]Pesos dos Critérios'!$L$8,'[1]Pesos dos Critérios'!$M$8)))</f>
        <v>0.0240628507295174</v>
      </c>
      <c r="AF3445" s="5" t="n">
        <f aca="false">IF(Q3445="Intervalo 1",'[1]Pesos dos Critérios'!$B$8,IF(Q3445="Intervalo 2",'[1]Pesos dos Critérios'!$C$8,IF(Q3445="Intervalo 3",'[1]Pesos dos Critérios'!$D$8,'[1]Pesos dos Critérios'!$E$8)))</f>
        <v>0.0213326341741642</v>
      </c>
      <c r="AG3445" s="5" t="n">
        <f aca="false">IF(S3445="Intervalo 1",'[1]Pesos dos Critérios'!$F$8,IF(S3445="Intervalo 2",'[1]Pesos dos Critérios'!$G$8,IF(S3445="Intervalo 3",'[1]Pesos dos Critérios'!$H$8,'[1]Pesos dos Critérios'!$I$8)))</f>
        <v>0.0187830687830688</v>
      </c>
      <c r="AH3445" s="5" t="n">
        <f aca="false">IF(U3445="Intervalo 1",'[1]Pesos dos Critérios'!$N$8,IF(U3445="Intervalo 2",'[1]Pesos dos Critérios'!$O$8,IF(U3445="Intervalo 3",'[1]Pesos dos Critérios'!$P$8,'[1]Pesos dos Critérios'!$Q$8)))</f>
        <v>0.0274470899470899</v>
      </c>
      <c r="AI3445" s="5" t="n">
        <f aca="false">IF(AA3445="Intervalo 1",'[1]Pesos dos Critérios'!$R$8,IF(AA3445="Intervalo 2",'[1]Pesos dos Critérios'!$S$8,IF(AA3445="Intervalo 3",'[1]Pesos dos Critérios'!$T$8,'[1]Pesos dos Critérios'!$U$8)))</f>
        <v>0.0547619047619048</v>
      </c>
      <c r="AJ3445" s="5" t="n">
        <f aca="false">SUM(AB3445:AI3445)</f>
        <v>0.229813474321671</v>
      </c>
      <c r="AK3445" s="5" t="n">
        <v>3444</v>
      </c>
      <c r="AM3445" s="1" t="s">
        <v>96</v>
      </c>
    </row>
    <row r="3446" customFormat="false" ht="12.8" hidden="false" customHeight="true" outlineLevel="0" collapsed="false">
      <c r="A3446" s="7" t="n">
        <v>2017</v>
      </c>
      <c r="B3446" s="7" t="s">
        <v>1782</v>
      </c>
      <c r="C3446" s="8" t="s">
        <v>461</v>
      </c>
      <c r="D3446" s="7" t="s">
        <v>1186</v>
      </c>
      <c r="E3446" s="7" t="s">
        <v>2300</v>
      </c>
      <c r="F3446" s="7" t="s">
        <v>2302</v>
      </c>
      <c r="G3446" s="7" t="s">
        <v>338</v>
      </c>
      <c r="H3446" s="9" t="n">
        <v>3</v>
      </c>
      <c r="I3446" s="7" t="s">
        <v>1911</v>
      </c>
      <c r="J3446" s="8" t="s">
        <v>45</v>
      </c>
      <c r="K3446" s="10" t="s">
        <v>46</v>
      </c>
      <c r="L3446" s="10" t="s">
        <v>83</v>
      </c>
      <c r="M3446" s="10" t="s">
        <v>56</v>
      </c>
      <c r="N3446" s="10" t="n">
        <v>0.013</v>
      </c>
      <c r="O3446" s="9" t="s">
        <v>57</v>
      </c>
      <c r="P3446" s="11" t="n">
        <v>0.343</v>
      </c>
      <c r="Q3446" s="8" t="s">
        <v>58</v>
      </c>
      <c r="R3446" s="11" t="n">
        <v>0.061</v>
      </c>
      <c r="S3446" s="8" t="s">
        <v>50</v>
      </c>
      <c r="T3446" s="11" t="n">
        <v>160</v>
      </c>
      <c r="U3446" s="8" t="s">
        <v>58</v>
      </c>
      <c r="V3446" s="11" t="n">
        <v>5.3</v>
      </c>
      <c r="W3446" s="11" t="n">
        <v>6.1</v>
      </c>
      <c r="X3446" s="11" t="n">
        <v>8.1</v>
      </c>
      <c r="Y3446" s="11" t="n">
        <v>9.1</v>
      </c>
      <c r="Z3446" s="11" t="n">
        <v>2.66</v>
      </c>
      <c r="AA3446" s="8" t="s">
        <v>58</v>
      </c>
      <c r="AB3446" s="5" t="n">
        <f aca="false">IF(C3446='[1]Pesos dos Critérios'!$V$3,'[1]Pesos dos Critérios'!$V$8,IF(Planilha1!C3446='[1]Pesos dos Critérios'!$W$3,'[1]Pesos dos Critérios'!$W$8,IF(Planilha1!C3446='[1]Pesos dos Critérios'!$X$3,'[1]Pesos dos Critérios'!$X$8,IF(Planilha1!C3446='[1]Pesos dos Critérios'!$Y$3,'[1]Pesos dos Critérios'!$Y$8,'[1]Pesos dos Critérios'!$Z$8))))</f>
        <v>0.0190740740740741</v>
      </c>
      <c r="AC3446" s="5" t="n">
        <f aca="false">IF(H3446=1,'[1]Pesos dos Critérios'!$AD$8,IF(Planilha1!H3446=2,'[1]Pesos dos Critérios'!$AE$8,IF(Planilha1!H3446=3,'[1]Pesos dos Critérios'!$AF$8,IF(Planilha1!H3446=4,'[1]Pesos dos Critérios'!$AG$8,'[1]Pesos dos Critérios'!$AH$8))))</f>
        <v>0.0273148148148148</v>
      </c>
      <c r="AD3446" s="5" t="n">
        <f aca="false">IF(J3446='[1]Pesos dos Critérios'!$AA$3,'[1]Pesos dos Critérios'!$AA$8,IF(Planilha1!J3446='[1]Pesos dos Critérios'!$AB$3,'[1]Pesos dos Critérios'!$AB$8,'[1]Pesos dos Critérios'!$AC$8))</f>
        <v>0.037037037037037</v>
      </c>
      <c r="AE3446" s="5" t="n">
        <f aca="false">IF(O3446="Intervalo 1",'[1]Pesos dos Critérios'!$J$8,IF(Planilha1!O3446="Intervalo 2",'[1]Pesos dos Critérios'!$K$8,IF(Planilha1!O3446="Intervalo 3",'[1]Pesos dos Critérios'!$L$8,'[1]Pesos dos Critérios'!$M$8)))</f>
        <v>0.0240628507295174</v>
      </c>
      <c r="AF3446" s="5" t="n">
        <f aca="false">IF(Q3446="Intervalo 1",'[1]Pesos dos Critérios'!$B$8,IF(Q3446="Intervalo 2",'[1]Pesos dos Critérios'!$C$8,IF(Q3446="Intervalo 3",'[1]Pesos dos Critérios'!$D$8,'[1]Pesos dos Critérios'!$E$8)))</f>
        <v>0.0213326341741642</v>
      </c>
      <c r="AG3446" s="5" t="n">
        <f aca="false">IF(S3446="Intervalo 1",'[1]Pesos dos Critérios'!$F$8,IF(S3446="Intervalo 2",'[1]Pesos dos Critérios'!$G$8,IF(S3446="Intervalo 3",'[1]Pesos dos Critérios'!$H$8,'[1]Pesos dos Critérios'!$I$8)))</f>
        <v>0.0187830687830688</v>
      </c>
      <c r="AH3446" s="5" t="n">
        <f aca="false">IF(U3446="Intervalo 1",'[1]Pesos dos Critérios'!$N$8,IF(U3446="Intervalo 2",'[1]Pesos dos Critérios'!$O$8,IF(U3446="Intervalo 3",'[1]Pesos dos Critérios'!$P$8,'[1]Pesos dos Critérios'!$Q$8)))</f>
        <v>0.0274470899470899</v>
      </c>
      <c r="AI3446" s="5" t="n">
        <f aca="false">IF(AA3446="Intervalo 1",'[1]Pesos dos Critérios'!$R$8,IF(AA3446="Intervalo 2",'[1]Pesos dos Critérios'!$S$8,IF(AA3446="Intervalo 3",'[1]Pesos dos Critérios'!$T$8,'[1]Pesos dos Critérios'!$U$8)))</f>
        <v>0.0547619047619048</v>
      </c>
      <c r="AJ3446" s="5" t="n">
        <f aca="false">SUM(AB3446:AI3446)</f>
        <v>0.229813474321671</v>
      </c>
      <c r="AK3446" s="5" t="n">
        <v>3445</v>
      </c>
      <c r="AM3446" s="1" t="s">
        <v>96</v>
      </c>
    </row>
    <row r="3447" customFormat="false" ht="12.8" hidden="false" customHeight="true" outlineLevel="0" collapsed="false">
      <c r="A3447" s="7" t="n">
        <v>2017</v>
      </c>
      <c r="B3447" s="7" t="s">
        <v>1782</v>
      </c>
      <c r="C3447" s="8" t="s">
        <v>461</v>
      </c>
      <c r="D3447" s="7" t="s">
        <v>1186</v>
      </c>
      <c r="E3447" s="7" t="s">
        <v>2300</v>
      </c>
      <c r="F3447" s="7" t="s">
        <v>2303</v>
      </c>
      <c r="G3447" s="7" t="s">
        <v>338</v>
      </c>
      <c r="H3447" s="9" t="n">
        <v>3</v>
      </c>
      <c r="I3447" s="7" t="s">
        <v>1911</v>
      </c>
      <c r="J3447" s="8" t="s">
        <v>45</v>
      </c>
      <c r="K3447" s="10" t="s">
        <v>46</v>
      </c>
      <c r="L3447" s="10" t="s">
        <v>83</v>
      </c>
      <c r="M3447" s="10" t="s">
        <v>56</v>
      </c>
      <c r="N3447" s="10" t="n">
        <v>0.019</v>
      </c>
      <c r="O3447" s="9" t="s">
        <v>58</v>
      </c>
      <c r="P3447" s="11" t="n">
        <v>0.23</v>
      </c>
      <c r="Q3447" s="8" t="s">
        <v>57</v>
      </c>
      <c r="R3447" s="11" t="n">
        <v>0.04</v>
      </c>
      <c r="S3447" s="8" t="s">
        <v>58</v>
      </c>
      <c r="T3447" s="11" t="n">
        <v>161</v>
      </c>
      <c r="U3447" s="8" t="s">
        <v>58</v>
      </c>
      <c r="V3447" s="11" t="n">
        <v>5.6</v>
      </c>
      <c r="W3447" s="11" t="n">
        <v>6</v>
      </c>
      <c r="X3447" s="11" t="n">
        <v>8.2</v>
      </c>
      <c r="Y3447" s="11" t="n">
        <v>8.8</v>
      </c>
      <c r="Z3447" s="11" t="n">
        <v>2.64</v>
      </c>
      <c r="AA3447" s="8" t="s">
        <v>58</v>
      </c>
      <c r="AB3447" s="5" t="n">
        <f aca="false">IF(C3447='[1]Pesos dos Critérios'!$V$3,'[1]Pesos dos Critérios'!$V$8,IF(Planilha1!C3447='[1]Pesos dos Critérios'!$W$3,'[1]Pesos dos Critérios'!$W$8,IF(Planilha1!C3447='[1]Pesos dos Critérios'!$X$3,'[1]Pesos dos Critérios'!$X$8,IF(Planilha1!C3447='[1]Pesos dos Critérios'!$Y$3,'[1]Pesos dos Critérios'!$Y$8,'[1]Pesos dos Critérios'!$Z$8))))</f>
        <v>0.0190740740740741</v>
      </c>
      <c r="AC3447" s="5" t="n">
        <f aca="false">IF(H3447=1,'[1]Pesos dos Critérios'!$AD$8,IF(Planilha1!H3447=2,'[1]Pesos dos Critérios'!$AE$8,IF(Planilha1!H3447=3,'[1]Pesos dos Critérios'!$AF$8,IF(Planilha1!H3447=4,'[1]Pesos dos Critérios'!$AG$8,'[1]Pesos dos Critérios'!$AH$8))))</f>
        <v>0.0273148148148148</v>
      </c>
      <c r="AD3447" s="5" t="n">
        <f aca="false">IF(J3447='[1]Pesos dos Critérios'!$AA$3,'[1]Pesos dos Critérios'!$AA$8,IF(Planilha1!J3447='[1]Pesos dos Critérios'!$AB$3,'[1]Pesos dos Critérios'!$AB$8,'[1]Pesos dos Critérios'!$AC$8))</f>
        <v>0.037037037037037</v>
      </c>
      <c r="AE3447" s="5" t="n">
        <f aca="false">IF(O3447="Intervalo 1",'[1]Pesos dos Critérios'!$J$8,IF(Planilha1!O3447="Intervalo 2",'[1]Pesos dos Critérios'!$K$8,IF(Planilha1!O3447="Intervalo 3",'[1]Pesos dos Critérios'!$L$8,'[1]Pesos dos Critérios'!$M$8)))</f>
        <v>0.0218406285072952</v>
      </c>
      <c r="AF3447" s="5" t="n">
        <f aca="false">IF(Q3447="Intervalo 1",'[1]Pesos dos Critérios'!$B$8,IF(Q3447="Intervalo 2",'[1]Pesos dos Critérios'!$C$8,IF(Q3447="Intervalo 3",'[1]Pesos dos Critérios'!$D$8,'[1]Pesos dos Critérios'!$E$8)))</f>
        <v>0.0236095012051296</v>
      </c>
      <c r="AG3447" s="5" t="n">
        <f aca="false">IF(S3447="Intervalo 1",'[1]Pesos dos Critérios'!$F$8,IF(S3447="Intervalo 2",'[1]Pesos dos Critérios'!$G$8,IF(S3447="Intervalo 3",'[1]Pesos dos Critérios'!$H$8,'[1]Pesos dos Critérios'!$I$8)))</f>
        <v>0.0227513227513227</v>
      </c>
      <c r="AH3447" s="5" t="n">
        <f aca="false">IF(U3447="Intervalo 1",'[1]Pesos dos Critérios'!$N$8,IF(U3447="Intervalo 2",'[1]Pesos dos Critérios'!$O$8,IF(U3447="Intervalo 3",'[1]Pesos dos Critérios'!$P$8,'[1]Pesos dos Critérios'!$Q$8)))</f>
        <v>0.0274470899470899</v>
      </c>
      <c r="AI3447" s="5" t="n">
        <f aca="false">IF(AA3447="Intervalo 1",'[1]Pesos dos Critérios'!$R$8,IF(AA3447="Intervalo 2",'[1]Pesos dos Critérios'!$S$8,IF(AA3447="Intervalo 3",'[1]Pesos dos Critérios'!$T$8,'[1]Pesos dos Critérios'!$U$8)))</f>
        <v>0.0547619047619048</v>
      </c>
      <c r="AJ3447" s="5" t="n">
        <f aca="false">SUM(AB3447:AI3447)</f>
        <v>0.233836373098668</v>
      </c>
      <c r="AK3447" s="5" t="n">
        <v>3446</v>
      </c>
      <c r="AM3447" s="1" t="s">
        <v>96</v>
      </c>
    </row>
    <row r="3448" customFormat="false" ht="12.8" hidden="false" customHeight="true" outlineLevel="0" collapsed="false">
      <c r="A3448" s="7" t="n">
        <v>2017</v>
      </c>
      <c r="B3448" s="7" t="s">
        <v>1782</v>
      </c>
      <c r="C3448" s="8" t="s">
        <v>461</v>
      </c>
      <c r="D3448" s="7" t="s">
        <v>1186</v>
      </c>
      <c r="E3448" s="7" t="s">
        <v>2300</v>
      </c>
      <c r="F3448" s="7" t="s">
        <v>2304</v>
      </c>
      <c r="G3448" s="7" t="s">
        <v>338</v>
      </c>
      <c r="H3448" s="9" t="n">
        <v>3</v>
      </c>
      <c r="I3448" s="7" t="s">
        <v>1911</v>
      </c>
      <c r="J3448" s="8" t="s">
        <v>45</v>
      </c>
      <c r="K3448" s="10" t="s">
        <v>46</v>
      </c>
      <c r="L3448" s="10" t="s">
        <v>83</v>
      </c>
      <c r="M3448" s="10" t="s">
        <v>56</v>
      </c>
      <c r="N3448" s="10" t="n">
        <v>0.015</v>
      </c>
      <c r="O3448" s="9" t="s">
        <v>57</v>
      </c>
      <c r="P3448" s="11" t="n">
        <v>0.263</v>
      </c>
      <c r="Q3448" s="8" t="s">
        <v>58</v>
      </c>
      <c r="R3448" s="11" t="n">
        <v>0.051</v>
      </c>
      <c r="S3448" s="8" t="s">
        <v>50</v>
      </c>
      <c r="T3448" s="11" t="n">
        <v>154</v>
      </c>
      <c r="U3448" s="8" t="s">
        <v>58</v>
      </c>
      <c r="V3448" s="11" t="n">
        <v>5.5</v>
      </c>
      <c r="W3448" s="11" t="n">
        <v>6.4</v>
      </c>
      <c r="X3448" s="11" t="n">
        <v>8.3</v>
      </c>
      <c r="Y3448" s="11" t="n">
        <v>9.5</v>
      </c>
      <c r="Z3448" s="11" t="n">
        <v>2.56</v>
      </c>
      <c r="AA3448" s="8" t="s">
        <v>58</v>
      </c>
      <c r="AB3448" s="5" t="n">
        <f aca="false">IF(C3448='[1]Pesos dos Critérios'!$V$3,'[1]Pesos dos Critérios'!$V$8,IF(Planilha1!C3448='[1]Pesos dos Critérios'!$W$3,'[1]Pesos dos Critérios'!$W$8,IF(Planilha1!C3448='[1]Pesos dos Critérios'!$X$3,'[1]Pesos dos Critérios'!$X$8,IF(Planilha1!C3448='[1]Pesos dos Critérios'!$Y$3,'[1]Pesos dos Critérios'!$Y$8,'[1]Pesos dos Critérios'!$Z$8))))</f>
        <v>0.0190740740740741</v>
      </c>
      <c r="AC3448" s="5" t="n">
        <f aca="false">IF(H3448=1,'[1]Pesos dos Critérios'!$AD$8,IF(Planilha1!H3448=2,'[1]Pesos dos Critérios'!$AE$8,IF(Planilha1!H3448=3,'[1]Pesos dos Critérios'!$AF$8,IF(Planilha1!H3448=4,'[1]Pesos dos Critérios'!$AG$8,'[1]Pesos dos Critérios'!$AH$8))))</f>
        <v>0.0273148148148148</v>
      </c>
      <c r="AD3448" s="5" t="n">
        <f aca="false">IF(J3448='[1]Pesos dos Critérios'!$AA$3,'[1]Pesos dos Critérios'!$AA$8,IF(Planilha1!J3448='[1]Pesos dos Critérios'!$AB$3,'[1]Pesos dos Critérios'!$AB$8,'[1]Pesos dos Critérios'!$AC$8))</f>
        <v>0.037037037037037</v>
      </c>
      <c r="AE3448" s="5" t="n">
        <f aca="false">IF(O3448="Intervalo 1",'[1]Pesos dos Critérios'!$J$8,IF(Planilha1!O3448="Intervalo 2",'[1]Pesos dos Critérios'!$K$8,IF(Planilha1!O3448="Intervalo 3",'[1]Pesos dos Critérios'!$L$8,'[1]Pesos dos Critérios'!$M$8)))</f>
        <v>0.0240628507295174</v>
      </c>
      <c r="AF3448" s="5" t="n">
        <f aca="false">IF(Q3448="Intervalo 1",'[1]Pesos dos Critérios'!$B$8,IF(Q3448="Intervalo 2",'[1]Pesos dos Critérios'!$C$8,IF(Q3448="Intervalo 3",'[1]Pesos dos Critérios'!$D$8,'[1]Pesos dos Critérios'!$E$8)))</f>
        <v>0.0213326341741642</v>
      </c>
      <c r="AG3448" s="5" t="n">
        <f aca="false">IF(S3448="Intervalo 1",'[1]Pesos dos Critérios'!$F$8,IF(S3448="Intervalo 2",'[1]Pesos dos Critérios'!$G$8,IF(S3448="Intervalo 3",'[1]Pesos dos Critérios'!$H$8,'[1]Pesos dos Critérios'!$I$8)))</f>
        <v>0.0187830687830688</v>
      </c>
      <c r="AH3448" s="5" t="n">
        <f aca="false">IF(U3448="Intervalo 1",'[1]Pesos dos Critérios'!$N$8,IF(U3448="Intervalo 2",'[1]Pesos dos Critérios'!$O$8,IF(U3448="Intervalo 3",'[1]Pesos dos Critérios'!$P$8,'[1]Pesos dos Critérios'!$Q$8)))</f>
        <v>0.0274470899470899</v>
      </c>
      <c r="AI3448" s="5" t="n">
        <f aca="false">IF(AA3448="Intervalo 1",'[1]Pesos dos Critérios'!$R$8,IF(AA3448="Intervalo 2",'[1]Pesos dos Critérios'!$S$8,IF(AA3448="Intervalo 3",'[1]Pesos dos Critérios'!$T$8,'[1]Pesos dos Critérios'!$U$8)))</f>
        <v>0.0547619047619048</v>
      </c>
      <c r="AJ3448" s="5" t="n">
        <f aca="false">SUM(AB3448:AI3448)</f>
        <v>0.229813474321671</v>
      </c>
      <c r="AK3448" s="5" t="n">
        <v>3447</v>
      </c>
      <c r="AM3448" s="1" t="s">
        <v>96</v>
      </c>
    </row>
    <row r="3449" customFormat="false" ht="12.8" hidden="false" customHeight="true" outlineLevel="0" collapsed="false">
      <c r="A3449" s="7" t="n">
        <v>2017</v>
      </c>
      <c r="B3449" s="7" t="s">
        <v>1782</v>
      </c>
      <c r="C3449" s="8" t="s">
        <v>461</v>
      </c>
      <c r="D3449" s="7" t="s">
        <v>1186</v>
      </c>
      <c r="E3449" s="7" t="s">
        <v>2300</v>
      </c>
      <c r="F3449" s="7" t="s">
        <v>2305</v>
      </c>
      <c r="G3449" s="7" t="s">
        <v>338</v>
      </c>
      <c r="H3449" s="9" t="n">
        <v>3</v>
      </c>
      <c r="I3449" s="7" t="s">
        <v>1911</v>
      </c>
      <c r="J3449" s="8" t="s">
        <v>45</v>
      </c>
      <c r="K3449" s="10" t="s">
        <v>46</v>
      </c>
      <c r="L3449" s="10" t="s">
        <v>83</v>
      </c>
      <c r="M3449" s="10" t="s">
        <v>56</v>
      </c>
      <c r="N3449" s="10" t="n">
        <v>0.018</v>
      </c>
      <c r="O3449" s="9" t="s">
        <v>58</v>
      </c>
      <c r="P3449" s="11" t="n">
        <v>0.311</v>
      </c>
      <c r="Q3449" s="8" t="s">
        <v>58</v>
      </c>
      <c r="R3449" s="11" t="n">
        <v>0.053</v>
      </c>
      <c r="S3449" s="8" t="s">
        <v>50</v>
      </c>
      <c r="T3449" s="11" t="n">
        <v>162</v>
      </c>
      <c r="U3449" s="8" t="s">
        <v>58</v>
      </c>
      <c r="V3449" s="11" t="n">
        <v>5.3</v>
      </c>
      <c r="W3449" s="11" t="n">
        <v>6.1</v>
      </c>
      <c r="X3449" s="11" t="n">
        <v>8</v>
      </c>
      <c r="Y3449" s="11" t="n">
        <v>9</v>
      </c>
      <c r="Z3449" s="11" t="n">
        <v>2.68</v>
      </c>
      <c r="AA3449" s="8" t="s">
        <v>58</v>
      </c>
      <c r="AB3449" s="5" t="n">
        <f aca="false">IF(C3449='[1]Pesos dos Critérios'!$V$3,'[1]Pesos dos Critérios'!$V$8,IF(Planilha1!C3449='[1]Pesos dos Critérios'!$W$3,'[1]Pesos dos Critérios'!$W$8,IF(Planilha1!C3449='[1]Pesos dos Critérios'!$X$3,'[1]Pesos dos Critérios'!$X$8,IF(Planilha1!C3449='[1]Pesos dos Critérios'!$Y$3,'[1]Pesos dos Critérios'!$Y$8,'[1]Pesos dos Critérios'!$Z$8))))</f>
        <v>0.0190740740740741</v>
      </c>
      <c r="AC3449" s="5" t="n">
        <f aca="false">IF(H3449=1,'[1]Pesos dos Critérios'!$AD$8,IF(Planilha1!H3449=2,'[1]Pesos dos Critérios'!$AE$8,IF(Planilha1!H3449=3,'[1]Pesos dos Critérios'!$AF$8,IF(Planilha1!H3449=4,'[1]Pesos dos Critérios'!$AG$8,'[1]Pesos dos Critérios'!$AH$8))))</f>
        <v>0.0273148148148148</v>
      </c>
      <c r="AD3449" s="5" t="n">
        <f aca="false">IF(J3449='[1]Pesos dos Critérios'!$AA$3,'[1]Pesos dos Critérios'!$AA$8,IF(Planilha1!J3449='[1]Pesos dos Critérios'!$AB$3,'[1]Pesos dos Critérios'!$AB$8,'[1]Pesos dos Critérios'!$AC$8))</f>
        <v>0.037037037037037</v>
      </c>
      <c r="AE3449" s="5" t="n">
        <f aca="false">IF(O3449="Intervalo 1",'[1]Pesos dos Critérios'!$J$8,IF(Planilha1!O3449="Intervalo 2",'[1]Pesos dos Critérios'!$K$8,IF(Planilha1!O3449="Intervalo 3",'[1]Pesos dos Critérios'!$L$8,'[1]Pesos dos Critérios'!$M$8)))</f>
        <v>0.0218406285072952</v>
      </c>
      <c r="AF3449" s="5" t="n">
        <f aca="false">IF(Q3449="Intervalo 1",'[1]Pesos dos Critérios'!$B$8,IF(Q3449="Intervalo 2",'[1]Pesos dos Critérios'!$C$8,IF(Q3449="Intervalo 3",'[1]Pesos dos Critérios'!$D$8,'[1]Pesos dos Critérios'!$E$8)))</f>
        <v>0.0213326341741642</v>
      </c>
      <c r="AG3449" s="5" t="n">
        <f aca="false">IF(S3449="Intervalo 1",'[1]Pesos dos Critérios'!$F$8,IF(S3449="Intervalo 2",'[1]Pesos dos Critérios'!$G$8,IF(S3449="Intervalo 3",'[1]Pesos dos Critérios'!$H$8,'[1]Pesos dos Critérios'!$I$8)))</f>
        <v>0.0187830687830688</v>
      </c>
      <c r="AH3449" s="5" t="n">
        <f aca="false">IF(U3449="Intervalo 1",'[1]Pesos dos Critérios'!$N$8,IF(U3449="Intervalo 2",'[1]Pesos dos Critérios'!$O$8,IF(U3449="Intervalo 3",'[1]Pesos dos Critérios'!$P$8,'[1]Pesos dos Critérios'!$Q$8)))</f>
        <v>0.0274470899470899</v>
      </c>
      <c r="AI3449" s="5" t="n">
        <f aca="false">IF(AA3449="Intervalo 1",'[1]Pesos dos Critérios'!$R$8,IF(AA3449="Intervalo 2",'[1]Pesos dos Critérios'!$S$8,IF(AA3449="Intervalo 3",'[1]Pesos dos Critérios'!$T$8,'[1]Pesos dos Critérios'!$U$8)))</f>
        <v>0.0547619047619048</v>
      </c>
      <c r="AJ3449" s="5" t="n">
        <f aca="false">SUM(AB3449:AI3449)</f>
        <v>0.227591252099449</v>
      </c>
      <c r="AK3449" s="5" t="n">
        <v>3448</v>
      </c>
      <c r="AM3449" s="1" t="s">
        <v>96</v>
      </c>
    </row>
    <row r="3450" customFormat="false" ht="12.8" hidden="false" customHeight="true" outlineLevel="0" collapsed="false">
      <c r="A3450" s="7" t="n">
        <v>2017</v>
      </c>
      <c r="B3450" s="7" t="s">
        <v>1782</v>
      </c>
      <c r="C3450" s="8" t="s">
        <v>461</v>
      </c>
      <c r="D3450" s="7" t="s">
        <v>1186</v>
      </c>
      <c r="E3450" s="7" t="s">
        <v>2306</v>
      </c>
      <c r="F3450" s="7" t="s">
        <v>2307</v>
      </c>
      <c r="G3450" s="7" t="s">
        <v>2308</v>
      </c>
      <c r="H3450" s="9" t="n">
        <v>3</v>
      </c>
      <c r="I3450" s="7" t="s">
        <v>1911</v>
      </c>
      <c r="J3450" s="8" t="s">
        <v>45</v>
      </c>
      <c r="K3450" s="10" t="s">
        <v>46</v>
      </c>
      <c r="L3450" s="10" t="s">
        <v>83</v>
      </c>
      <c r="M3450" s="10" t="s">
        <v>96</v>
      </c>
      <c r="N3450" s="10" t="n">
        <v>0.021</v>
      </c>
      <c r="O3450" s="9" t="s">
        <v>58</v>
      </c>
      <c r="P3450" s="11" t="n">
        <v>0.124</v>
      </c>
      <c r="Q3450" s="8" t="s">
        <v>49</v>
      </c>
      <c r="R3450" s="11" t="n">
        <v>0.289</v>
      </c>
      <c r="S3450" s="8" t="s">
        <v>50</v>
      </c>
      <c r="T3450" s="11" t="n">
        <v>211</v>
      </c>
      <c r="U3450" s="8" t="s">
        <v>50</v>
      </c>
      <c r="V3450" s="11" t="n">
        <v>6.16</v>
      </c>
      <c r="W3450" s="11" t="n">
        <v>7.28</v>
      </c>
      <c r="X3450" s="11" t="n">
        <v>8.8</v>
      </c>
      <c r="Y3450" s="11" t="n">
        <v>10.4</v>
      </c>
      <c r="Z3450" s="11" t="n">
        <v>2.86</v>
      </c>
      <c r="AA3450" s="8" t="s">
        <v>50</v>
      </c>
      <c r="AB3450" s="5" t="n">
        <f aca="false">IF(C3450='[1]Pesos dos Critérios'!$V$3,'[1]Pesos dos Critérios'!$V$8,IF(Planilha1!C3450='[1]Pesos dos Critérios'!$W$3,'[1]Pesos dos Critérios'!$W$8,IF(Planilha1!C3450='[1]Pesos dos Critérios'!$X$3,'[1]Pesos dos Critérios'!$X$8,IF(Planilha1!C3450='[1]Pesos dos Critérios'!$Y$3,'[1]Pesos dos Critérios'!$Y$8,'[1]Pesos dos Critérios'!$Z$8))))</f>
        <v>0.0190740740740741</v>
      </c>
      <c r="AC3450" s="5" t="n">
        <f aca="false">IF(H3450=1,'[1]Pesos dos Critérios'!$AD$8,IF(Planilha1!H3450=2,'[1]Pesos dos Critérios'!$AE$8,IF(Planilha1!H3450=3,'[1]Pesos dos Critérios'!$AF$8,IF(Planilha1!H3450=4,'[1]Pesos dos Critérios'!$AG$8,'[1]Pesos dos Critérios'!$AH$8))))</f>
        <v>0.0273148148148148</v>
      </c>
      <c r="AD3450" s="5" t="n">
        <f aca="false">IF(J3450='[1]Pesos dos Critérios'!$AA$3,'[1]Pesos dos Critérios'!$AA$8,IF(Planilha1!J3450='[1]Pesos dos Critérios'!$AB$3,'[1]Pesos dos Critérios'!$AB$8,'[1]Pesos dos Critérios'!$AC$8))</f>
        <v>0.037037037037037</v>
      </c>
      <c r="AE3450" s="5" t="n">
        <f aca="false">IF(O3450="Intervalo 1",'[1]Pesos dos Critérios'!$J$8,IF(Planilha1!O3450="Intervalo 2",'[1]Pesos dos Critérios'!$K$8,IF(Planilha1!O3450="Intervalo 3",'[1]Pesos dos Critérios'!$L$8,'[1]Pesos dos Critérios'!$M$8)))</f>
        <v>0.0218406285072952</v>
      </c>
      <c r="AF3450" s="5" t="n">
        <f aca="false">IF(Q3450="Intervalo 1",'[1]Pesos dos Critérios'!$B$8,IF(Q3450="Intervalo 2",'[1]Pesos dos Critérios'!$C$8,IF(Q3450="Intervalo 3",'[1]Pesos dos Critérios'!$D$8,'[1]Pesos dos Critérios'!$E$8)))</f>
        <v>0.0550472852385421</v>
      </c>
      <c r="AG3450" s="5" t="n">
        <f aca="false">IF(S3450="Intervalo 1",'[1]Pesos dos Critérios'!$F$8,IF(S3450="Intervalo 2",'[1]Pesos dos Critérios'!$G$8,IF(S3450="Intervalo 3",'[1]Pesos dos Critérios'!$H$8,'[1]Pesos dos Critérios'!$I$8)))</f>
        <v>0.0187830687830688</v>
      </c>
      <c r="AH3450" s="5" t="n">
        <f aca="false">IF(U3450="Intervalo 1",'[1]Pesos dos Critérios'!$N$8,IF(U3450="Intervalo 2",'[1]Pesos dos Critérios'!$O$8,IF(U3450="Intervalo 3",'[1]Pesos dos Critérios'!$P$8,'[1]Pesos dos Critérios'!$Q$8)))</f>
        <v>0.019510582010582</v>
      </c>
      <c r="AI3450" s="5" t="n">
        <f aca="false">IF(AA3450="Intervalo 1",'[1]Pesos dos Critérios'!$R$8,IF(AA3450="Intervalo 2",'[1]Pesos dos Critérios'!$S$8,IF(AA3450="Intervalo 3",'[1]Pesos dos Critérios'!$T$8,'[1]Pesos dos Critérios'!$U$8)))</f>
        <v>0.0468253968253968</v>
      </c>
      <c r="AJ3450" s="5" t="n">
        <f aca="false">SUM(AB3450:AI3450)</f>
        <v>0.245432887290811</v>
      </c>
      <c r="AK3450" s="5" t="n">
        <v>3449</v>
      </c>
      <c r="AM3450" s="1" t="s">
        <v>96</v>
      </c>
    </row>
    <row r="3451" customFormat="false" ht="12.8" hidden="false" customHeight="true" outlineLevel="0" collapsed="false">
      <c r="A3451" s="7" t="n">
        <v>2017</v>
      </c>
      <c r="B3451" s="7" t="s">
        <v>1782</v>
      </c>
      <c r="C3451" s="8" t="s">
        <v>461</v>
      </c>
      <c r="D3451" s="7" t="s">
        <v>1186</v>
      </c>
      <c r="E3451" s="7" t="s">
        <v>2306</v>
      </c>
      <c r="F3451" s="7" t="s">
        <v>2309</v>
      </c>
      <c r="G3451" s="7" t="s">
        <v>2308</v>
      </c>
      <c r="H3451" s="9" t="n">
        <v>3</v>
      </c>
      <c r="I3451" s="7" t="s">
        <v>1911</v>
      </c>
      <c r="J3451" s="8" t="s">
        <v>45</v>
      </c>
      <c r="K3451" s="10" t="s">
        <v>46</v>
      </c>
      <c r="L3451" s="10" t="s">
        <v>83</v>
      </c>
      <c r="M3451" s="10" t="s">
        <v>96</v>
      </c>
      <c r="N3451" s="10" t="n">
        <v>0.021</v>
      </c>
      <c r="O3451" s="9" t="s">
        <v>58</v>
      </c>
      <c r="P3451" s="11" t="n">
        <v>0.124</v>
      </c>
      <c r="Q3451" s="8" t="s">
        <v>49</v>
      </c>
      <c r="R3451" s="11" t="n">
        <v>0.289</v>
      </c>
      <c r="S3451" s="8" t="s">
        <v>50</v>
      </c>
      <c r="T3451" s="11" t="n">
        <v>211</v>
      </c>
      <c r="U3451" s="8" t="s">
        <v>50</v>
      </c>
      <c r="V3451" s="11" t="n">
        <v>6.16</v>
      </c>
      <c r="W3451" s="11" t="n">
        <v>7.28</v>
      </c>
      <c r="X3451" s="11" t="n">
        <v>8.8</v>
      </c>
      <c r="Y3451" s="11" t="n">
        <v>10.4</v>
      </c>
      <c r="Z3451" s="11" t="n">
        <v>2.86</v>
      </c>
      <c r="AA3451" s="8" t="s">
        <v>50</v>
      </c>
      <c r="AB3451" s="5" t="n">
        <f aca="false">IF(C3451='[1]Pesos dos Critérios'!$V$3,'[1]Pesos dos Critérios'!$V$8,IF(Planilha1!C3451='[1]Pesos dos Critérios'!$W$3,'[1]Pesos dos Critérios'!$W$8,IF(Planilha1!C3451='[1]Pesos dos Critérios'!$X$3,'[1]Pesos dos Critérios'!$X$8,IF(Planilha1!C3451='[1]Pesos dos Critérios'!$Y$3,'[1]Pesos dos Critérios'!$Y$8,'[1]Pesos dos Critérios'!$Z$8))))</f>
        <v>0.0190740740740741</v>
      </c>
      <c r="AC3451" s="5" t="n">
        <f aca="false">IF(H3451=1,'[1]Pesos dos Critérios'!$AD$8,IF(Planilha1!H3451=2,'[1]Pesos dos Critérios'!$AE$8,IF(Planilha1!H3451=3,'[1]Pesos dos Critérios'!$AF$8,IF(Planilha1!H3451=4,'[1]Pesos dos Critérios'!$AG$8,'[1]Pesos dos Critérios'!$AH$8))))</f>
        <v>0.0273148148148148</v>
      </c>
      <c r="AD3451" s="5" t="n">
        <f aca="false">IF(J3451='[1]Pesos dos Critérios'!$AA$3,'[1]Pesos dos Critérios'!$AA$8,IF(Planilha1!J3451='[1]Pesos dos Critérios'!$AB$3,'[1]Pesos dos Critérios'!$AB$8,'[1]Pesos dos Critérios'!$AC$8))</f>
        <v>0.037037037037037</v>
      </c>
      <c r="AE3451" s="5" t="n">
        <f aca="false">IF(O3451="Intervalo 1",'[1]Pesos dos Critérios'!$J$8,IF(Planilha1!O3451="Intervalo 2",'[1]Pesos dos Critérios'!$K$8,IF(Planilha1!O3451="Intervalo 3",'[1]Pesos dos Critérios'!$L$8,'[1]Pesos dos Critérios'!$M$8)))</f>
        <v>0.0218406285072952</v>
      </c>
      <c r="AF3451" s="5" t="n">
        <f aca="false">IF(Q3451="Intervalo 1",'[1]Pesos dos Critérios'!$B$8,IF(Q3451="Intervalo 2",'[1]Pesos dos Critérios'!$C$8,IF(Q3451="Intervalo 3",'[1]Pesos dos Critérios'!$D$8,'[1]Pesos dos Critérios'!$E$8)))</f>
        <v>0.0550472852385421</v>
      </c>
      <c r="AG3451" s="5" t="n">
        <f aca="false">IF(S3451="Intervalo 1",'[1]Pesos dos Critérios'!$F$8,IF(S3451="Intervalo 2",'[1]Pesos dos Critérios'!$G$8,IF(S3451="Intervalo 3",'[1]Pesos dos Critérios'!$H$8,'[1]Pesos dos Critérios'!$I$8)))</f>
        <v>0.0187830687830688</v>
      </c>
      <c r="AH3451" s="5" t="n">
        <f aca="false">IF(U3451="Intervalo 1",'[1]Pesos dos Critérios'!$N$8,IF(U3451="Intervalo 2",'[1]Pesos dos Critérios'!$O$8,IF(U3451="Intervalo 3",'[1]Pesos dos Critérios'!$P$8,'[1]Pesos dos Critérios'!$Q$8)))</f>
        <v>0.019510582010582</v>
      </c>
      <c r="AI3451" s="5" t="n">
        <f aca="false">IF(AA3451="Intervalo 1",'[1]Pesos dos Critérios'!$R$8,IF(AA3451="Intervalo 2",'[1]Pesos dos Critérios'!$S$8,IF(AA3451="Intervalo 3",'[1]Pesos dos Critérios'!$T$8,'[1]Pesos dos Critérios'!$U$8)))</f>
        <v>0.0468253968253968</v>
      </c>
      <c r="AJ3451" s="5" t="n">
        <f aca="false">SUM(AB3451:AI3451)</f>
        <v>0.245432887290811</v>
      </c>
      <c r="AK3451" s="5" t="n">
        <v>3450</v>
      </c>
      <c r="AM3451" s="1" t="s">
        <v>96</v>
      </c>
    </row>
    <row r="3452" customFormat="false" ht="12.8" hidden="false" customHeight="true" outlineLevel="0" collapsed="false">
      <c r="A3452" s="7" t="n">
        <v>2017</v>
      </c>
      <c r="B3452" s="7" t="s">
        <v>1782</v>
      </c>
      <c r="C3452" s="8" t="s">
        <v>461</v>
      </c>
      <c r="D3452" s="7" t="s">
        <v>1186</v>
      </c>
      <c r="E3452" s="7" t="s">
        <v>2306</v>
      </c>
      <c r="F3452" s="7" t="s">
        <v>2310</v>
      </c>
      <c r="G3452" s="7" t="s">
        <v>2308</v>
      </c>
      <c r="H3452" s="9" t="n">
        <v>3</v>
      </c>
      <c r="I3452" s="7" t="s">
        <v>1911</v>
      </c>
      <c r="J3452" s="8" t="s">
        <v>45</v>
      </c>
      <c r="K3452" s="10" t="s">
        <v>46</v>
      </c>
      <c r="L3452" s="10" t="s">
        <v>83</v>
      </c>
      <c r="M3452" s="10" t="s">
        <v>96</v>
      </c>
      <c r="N3452" s="10" t="n">
        <v>0.031</v>
      </c>
      <c r="O3452" s="9" t="s">
        <v>50</v>
      </c>
      <c r="P3452" s="11" t="n">
        <v>0.141</v>
      </c>
      <c r="Q3452" s="8" t="s">
        <v>57</v>
      </c>
      <c r="R3452" s="11" t="n">
        <v>0.309</v>
      </c>
      <c r="S3452" s="8" t="s">
        <v>50</v>
      </c>
      <c r="T3452" s="11" t="n">
        <v>223</v>
      </c>
      <c r="U3452" s="8" t="s">
        <v>50</v>
      </c>
      <c r="V3452" s="11" t="n">
        <v>5.88</v>
      </c>
      <c r="W3452" s="11" t="n">
        <v>7.28</v>
      </c>
      <c r="X3452" s="11" t="n">
        <v>8.4</v>
      </c>
      <c r="Y3452" s="11" t="n">
        <v>10.4</v>
      </c>
      <c r="Z3452" s="11" t="n">
        <v>2.97</v>
      </c>
      <c r="AA3452" s="8" t="s">
        <v>50</v>
      </c>
      <c r="AB3452" s="5" t="n">
        <f aca="false">IF(C3452='[1]Pesos dos Critérios'!$V$3,'[1]Pesos dos Critérios'!$V$8,IF(Planilha1!C3452='[1]Pesos dos Critérios'!$W$3,'[1]Pesos dos Critérios'!$W$8,IF(Planilha1!C3452='[1]Pesos dos Critérios'!$X$3,'[1]Pesos dos Critérios'!$X$8,IF(Planilha1!C3452='[1]Pesos dos Critérios'!$Y$3,'[1]Pesos dos Critérios'!$Y$8,'[1]Pesos dos Critérios'!$Z$8))))</f>
        <v>0.0190740740740741</v>
      </c>
      <c r="AC3452" s="5" t="n">
        <f aca="false">IF(H3452=1,'[1]Pesos dos Critérios'!$AD$8,IF(Planilha1!H3452=2,'[1]Pesos dos Critérios'!$AE$8,IF(Planilha1!H3452=3,'[1]Pesos dos Critérios'!$AF$8,IF(Planilha1!H3452=4,'[1]Pesos dos Critérios'!$AG$8,'[1]Pesos dos Critérios'!$AH$8))))</f>
        <v>0.0273148148148148</v>
      </c>
      <c r="AD3452" s="5" t="n">
        <f aca="false">IF(J3452='[1]Pesos dos Critérios'!$AA$3,'[1]Pesos dos Critérios'!$AA$8,IF(Planilha1!J3452='[1]Pesos dos Critérios'!$AB$3,'[1]Pesos dos Critérios'!$AB$8,'[1]Pesos dos Critérios'!$AC$8))</f>
        <v>0.037037037037037</v>
      </c>
      <c r="AE3452" s="5" t="n">
        <f aca="false">IF(O3452="Intervalo 1",'[1]Pesos dos Critérios'!$J$8,IF(Planilha1!O3452="Intervalo 2",'[1]Pesos dos Critérios'!$K$8,IF(Planilha1!O3452="Intervalo 3",'[1]Pesos dos Critérios'!$L$8,'[1]Pesos dos Critérios'!$M$8)))</f>
        <v>0.0120314253647587</v>
      </c>
      <c r="AF3452" s="5" t="n">
        <f aca="false">IF(Q3452="Intervalo 1",'[1]Pesos dos Critérios'!$B$8,IF(Q3452="Intervalo 2",'[1]Pesos dos Critérios'!$C$8,IF(Q3452="Intervalo 3",'[1]Pesos dos Critérios'!$D$8,'[1]Pesos dos Critérios'!$E$8)))</f>
        <v>0.0236095012051296</v>
      </c>
      <c r="AG3452" s="5" t="n">
        <f aca="false">IF(S3452="Intervalo 1",'[1]Pesos dos Critérios'!$F$8,IF(S3452="Intervalo 2",'[1]Pesos dos Critérios'!$G$8,IF(S3452="Intervalo 3",'[1]Pesos dos Critérios'!$H$8,'[1]Pesos dos Critérios'!$I$8)))</f>
        <v>0.0187830687830688</v>
      </c>
      <c r="AH3452" s="5" t="n">
        <f aca="false">IF(U3452="Intervalo 1",'[1]Pesos dos Critérios'!$N$8,IF(U3452="Intervalo 2",'[1]Pesos dos Critérios'!$O$8,IF(U3452="Intervalo 3",'[1]Pesos dos Critérios'!$P$8,'[1]Pesos dos Critérios'!$Q$8)))</f>
        <v>0.019510582010582</v>
      </c>
      <c r="AI3452" s="5" t="n">
        <f aca="false">IF(AA3452="Intervalo 1",'[1]Pesos dos Critérios'!$R$8,IF(AA3452="Intervalo 2",'[1]Pesos dos Critérios'!$S$8,IF(AA3452="Intervalo 3",'[1]Pesos dos Critérios'!$T$8,'[1]Pesos dos Critérios'!$U$8)))</f>
        <v>0.0468253968253968</v>
      </c>
      <c r="AJ3452" s="5" t="n">
        <f aca="false">SUM(AB3452:AI3452)</f>
        <v>0.204185900114862</v>
      </c>
      <c r="AK3452" s="5" t="n">
        <v>3451</v>
      </c>
      <c r="AM3452" s="1" t="s">
        <v>96</v>
      </c>
    </row>
    <row r="3453" customFormat="false" ht="12.8" hidden="false" customHeight="true" outlineLevel="0" collapsed="false">
      <c r="A3453" s="7" t="n">
        <v>2017</v>
      </c>
      <c r="B3453" s="7" t="s">
        <v>1782</v>
      </c>
      <c r="C3453" s="8" t="s">
        <v>461</v>
      </c>
      <c r="D3453" s="7" t="s">
        <v>1897</v>
      </c>
      <c r="E3453" s="7" t="s">
        <v>1829</v>
      </c>
      <c r="F3453" s="7" t="s">
        <v>2311</v>
      </c>
      <c r="G3453" s="7" t="s">
        <v>224</v>
      </c>
      <c r="H3453" s="9" t="n">
        <v>2</v>
      </c>
      <c r="I3453" s="7" t="s">
        <v>1911</v>
      </c>
      <c r="J3453" s="8" t="s">
        <v>45</v>
      </c>
      <c r="K3453" s="10" t="s">
        <v>46</v>
      </c>
      <c r="L3453" s="10" t="s">
        <v>47</v>
      </c>
      <c r="M3453" s="10" t="s">
        <v>96</v>
      </c>
      <c r="N3453" s="10" t="n">
        <v>0.018</v>
      </c>
      <c r="O3453" s="9" t="s">
        <v>58</v>
      </c>
      <c r="P3453" s="11" t="n">
        <v>0.088</v>
      </c>
      <c r="Q3453" s="8" t="s">
        <v>49</v>
      </c>
      <c r="R3453" s="11" t="n">
        <v>0.287</v>
      </c>
      <c r="S3453" s="8" t="s">
        <v>50</v>
      </c>
      <c r="T3453" s="11" t="n">
        <v>228</v>
      </c>
      <c r="U3453" s="8" t="s">
        <v>50</v>
      </c>
      <c r="V3453" s="11" t="n">
        <v>5.95</v>
      </c>
      <c r="W3453" s="11" t="n">
        <v>6.51</v>
      </c>
      <c r="X3453" s="11" t="n">
        <v>8.5</v>
      </c>
      <c r="Y3453" s="11" t="n">
        <v>9.3</v>
      </c>
      <c r="Z3453" s="11" t="n">
        <v>3.08</v>
      </c>
      <c r="AA3453" s="8" t="s">
        <v>50</v>
      </c>
      <c r="AB3453" s="5" t="n">
        <f aca="false">IF(C3453='[1]Pesos dos Critérios'!$V$3,'[1]Pesos dos Critérios'!$V$8,IF(Planilha1!C3453='[1]Pesos dos Critérios'!$W$3,'[1]Pesos dos Critérios'!$W$8,IF(Planilha1!C3453='[1]Pesos dos Critérios'!$X$3,'[1]Pesos dos Critérios'!$X$8,IF(Planilha1!C3453='[1]Pesos dos Critérios'!$Y$3,'[1]Pesos dos Critérios'!$Y$8,'[1]Pesos dos Critérios'!$Z$8))))</f>
        <v>0.0190740740740741</v>
      </c>
      <c r="AC3453" s="5" t="n">
        <f aca="false">IF(H3453=1,'[1]Pesos dos Critérios'!$AD$8,IF(Planilha1!H3453=2,'[1]Pesos dos Critérios'!$AE$8,IF(Planilha1!H3453=3,'[1]Pesos dos Critérios'!$AF$8,IF(Planilha1!H3453=4,'[1]Pesos dos Critérios'!$AG$8,'[1]Pesos dos Critérios'!$AH$8))))</f>
        <v>0.0384259259259259</v>
      </c>
      <c r="AD3453" s="5" t="n">
        <f aca="false">IF(J3453='[1]Pesos dos Critérios'!$AA$3,'[1]Pesos dos Critérios'!$AA$8,IF(Planilha1!J3453='[1]Pesos dos Critérios'!$AB$3,'[1]Pesos dos Critérios'!$AB$8,'[1]Pesos dos Critérios'!$AC$8))</f>
        <v>0.037037037037037</v>
      </c>
      <c r="AE3453" s="5" t="n">
        <f aca="false">IF(O3453="Intervalo 1",'[1]Pesos dos Critérios'!$J$8,IF(Planilha1!O3453="Intervalo 2",'[1]Pesos dos Critérios'!$K$8,IF(Planilha1!O3453="Intervalo 3",'[1]Pesos dos Critérios'!$L$8,'[1]Pesos dos Critérios'!$M$8)))</f>
        <v>0.0218406285072952</v>
      </c>
      <c r="AF3453" s="5" t="n">
        <f aca="false">IF(Q3453="Intervalo 1",'[1]Pesos dos Critérios'!$B$8,IF(Q3453="Intervalo 2",'[1]Pesos dos Critérios'!$C$8,IF(Q3453="Intervalo 3",'[1]Pesos dos Critérios'!$D$8,'[1]Pesos dos Critérios'!$E$8)))</f>
        <v>0.0550472852385421</v>
      </c>
      <c r="AG3453" s="5" t="n">
        <f aca="false">IF(S3453="Intervalo 1",'[1]Pesos dos Critérios'!$F$8,IF(S3453="Intervalo 2",'[1]Pesos dos Critérios'!$G$8,IF(S3453="Intervalo 3",'[1]Pesos dos Critérios'!$H$8,'[1]Pesos dos Critérios'!$I$8)))</f>
        <v>0.0187830687830688</v>
      </c>
      <c r="AH3453" s="5" t="n">
        <f aca="false">IF(U3453="Intervalo 1",'[1]Pesos dos Critérios'!$N$8,IF(U3453="Intervalo 2",'[1]Pesos dos Critérios'!$O$8,IF(U3453="Intervalo 3",'[1]Pesos dos Critérios'!$P$8,'[1]Pesos dos Critérios'!$Q$8)))</f>
        <v>0.019510582010582</v>
      </c>
      <c r="AI3453" s="5" t="n">
        <f aca="false">IF(AA3453="Intervalo 1",'[1]Pesos dos Critérios'!$R$8,IF(AA3453="Intervalo 2",'[1]Pesos dos Critérios'!$S$8,IF(AA3453="Intervalo 3",'[1]Pesos dos Critérios'!$T$8,'[1]Pesos dos Critérios'!$U$8)))</f>
        <v>0.0468253968253968</v>
      </c>
      <c r="AJ3453" s="5" t="n">
        <f aca="false">SUM(AB3453:AI3453)</f>
        <v>0.256543998401922</v>
      </c>
      <c r="AK3453" s="5" t="n">
        <v>3452</v>
      </c>
      <c r="AM3453" s="1" t="s">
        <v>60</v>
      </c>
    </row>
    <row r="3454" customFormat="false" ht="12.8" hidden="false" customHeight="true" outlineLevel="0" collapsed="false">
      <c r="A3454" s="7" t="n">
        <v>2017</v>
      </c>
      <c r="B3454" s="7" t="s">
        <v>1782</v>
      </c>
      <c r="C3454" s="8" t="s">
        <v>461</v>
      </c>
      <c r="D3454" s="7" t="s">
        <v>1897</v>
      </c>
      <c r="E3454" s="7" t="s">
        <v>1829</v>
      </c>
      <c r="F3454" s="7" t="s">
        <v>2312</v>
      </c>
      <c r="G3454" s="7" t="s">
        <v>224</v>
      </c>
      <c r="H3454" s="9" t="n">
        <v>2</v>
      </c>
      <c r="I3454" s="7" t="s">
        <v>1999</v>
      </c>
      <c r="J3454" s="8" t="s">
        <v>86</v>
      </c>
      <c r="K3454" s="10" t="s">
        <v>46</v>
      </c>
      <c r="L3454" s="10" t="s">
        <v>47</v>
      </c>
      <c r="M3454" s="10" t="s">
        <v>96</v>
      </c>
      <c r="N3454" s="10" t="n">
        <v>0.013</v>
      </c>
      <c r="O3454" s="9" t="s">
        <v>57</v>
      </c>
      <c r="P3454" s="11" t="n">
        <v>0.032</v>
      </c>
      <c r="Q3454" s="8" t="s">
        <v>49</v>
      </c>
      <c r="R3454" s="11" t="n">
        <v>0.246</v>
      </c>
      <c r="S3454" s="8" t="s">
        <v>50</v>
      </c>
      <c r="T3454" s="11" t="n">
        <v>220</v>
      </c>
      <c r="U3454" s="8" t="s">
        <v>50</v>
      </c>
      <c r="V3454" s="11" t="n">
        <v>6.23</v>
      </c>
      <c r="W3454" s="11" t="n">
        <v>6.44</v>
      </c>
      <c r="X3454" s="11" t="n">
        <v>8.9</v>
      </c>
      <c r="Y3454" s="11" t="n">
        <v>9.2</v>
      </c>
      <c r="Z3454" s="11" t="n">
        <v>2.98</v>
      </c>
      <c r="AA3454" s="8" t="s">
        <v>50</v>
      </c>
      <c r="AB3454" s="5" t="n">
        <f aca="false">IF(C3454='[1]Pesos dos Critérios'!$V$3,'[1]Pesos dos Critérios'!$V$8,IF(Planilha1!C3454='[1]Pesos dos Critérios'!$W$3,'[1]Pesos dos Critérios'!$W$8,IF(Planilha1!C3454='[1]Pesos dos Critérios'!$X$3,'[1]Pesos dos Critérios'!$X$8,IF(Planilha1!C3454='[1]Pesos dos Critérios'!$Y$3,'[1]Pesos dos Critérios'!$Y$8,'[1]Pesos dos Critérios'!$Z$8))))</f>
        <v>0.0190740740740741</v>
      </c>
      <c r="AC3454" s="5" t="n">
        <f aca="false">IF(H3454=1,'[1]Pesos dos Critérios'!$AD$8,IF(Planilha1!H3454=2,'[1]Pesos dos Critérios'!$AE$8,IF(Planilha1!H3454=3,'[1]Pesos dos Critérios'!$AF$8,IF(Planilha1!H3454=4,'[1]Pesos dos Critérios'!$AG$8,'[1]Pesos dos Critérios'!$AH$8))))</f>
        <v>0.0384259259259259</v>
      </c>
      <c r="AD3454" s="5" t="n">
        <f aca="false">IF(J3454='[1]Pesos dos Critérios'!$AA$3,'[1]Pesos dos Critérios'!$AA$8,IF(Planilha1!J3454='[1]Pesos dos Critérios'!$AB$3,'[1]Pesos dos Critérios'!$AB$8,'[1]Pesos dos Critérios'!$AC$8))</f>
        <v>0.037037037037037</v>
      </c>
      <c r="AE3454" s="5" t="n">
        <f aca="false">IF(O3454="Intervalo 1",'[1]Pesos dos Critérios'!$J$8,IF(Planilha1!O3454="Intervalo 2",'[1]Pesos dos Critérios'!$K$8,IF(Planilha1!O3454="Intervalo 3",'[1]Pesos dos Critérios'!$L$8,'[1]Pesos dos Critérios'!$M$8)))</f>
        <v>0.0240628507295174</v>
      </c>
      <c r="AF3454" s="5" t="n">
        <f aca="false">IF(Q3454="Intervalo 1",'[1]Pesos dos Critérios'!$B$8,IF(Q3454="Intervalo 2",'[1]Pesos dos Critérios'!$C$8,IF(Q3454="Intervalo 3",'[1]Pesos dos Critérios'!$D$8,'[1]Pesos dos Critérios'!$E$8)))</f>
        <v>0.0550472852385421</v>
      </c>
      <c r="AG3454" s="5" t="n">
        <f aca="false">IF(S3454="Intervalo 1",'[1]Pesos dos Critérios'!$F$8,IF(S3454="Intervalo 2",'[1]Pesos dos Critérios'!$G$8,IF(S3454="Intervalo 3",'[1]Pesos dos Critérios'!$H$8,'[1]Pesos dos Critérios'!$I$8)))</f>
        <v>0.0187830687830688</v>
      </c>
      <c r="AH3454" s="5" t="n">
        <f aca="false">IF(U3454="Intervalo 1",'[1]Pesos dos Critérios'!$N$8,IF(U3454="Intervalo 2",'[1]Pesos dos Critérios'!$O$8,IF(U3454="Intervalo 3",'[1]Pesos dos Critérios'!$P$8,'[1]Pesos dos Critérios'!$Q$8)))</f>
        <v>0.019510582010582</v>
      </c>
      <c r="AI3454" s="5" t="n">
        <f aca="false">IF(AA3454="Intervalo 1",'[1]Pesos dos Critérios'!$R$8,IF(AA3454="Intervalo 2",'[1]Pesos dos Critérios'!$S$8,IF(AA3454="Intervalo 3",'[1]Pesos dos Critérios'!$T$8,'[1]Pesos dos Critérios'!$U$8)))</f>
        <v>0.0468253968253968</v>
      </c>
      <c r="AJ3454" s="5" t="n">
        <f aca="false">SUM(AB3454:AI3454)</f>
        <v>0.258766220624144</v>
      </c>
      <c r="AK3454" s="5" t="n">
        <v>3453</v>
      </c>
      <c r="AM3454" s="1" t="s">
        <v>60</v>
      </c>
    </row>
    <row r="3455" customFormat="false" ht="12.8" hidden="false" customHeight="true" outlineLevel="0" collapsed="false">
      <c r="A3455" s="7" t="n">
        <v>2017</v>
      </c>
      <c r="B3455" s="7" t="s">
        <v>1782</v>
      </c>
      <c r="C3455" s="8" t="s">
        <v>461</v>
      </c>
      <c r="D3455" s="7" t="s">
        <v>320</v>
      </c>
      <c r="E3455" s="7" t="s">
        <v>1814</v>
      </c>
      <c r="F3455" s="7" t="s">
        <v>1576</v>
      </c>
      <c r="G3455" s="7" t="s">
        <v>305</v>
      </c>
      <c r="H3455" s="9" t="n">
        <v>3</v>
      </c>
      <c r="I3455" s="7" t="s">
        <v>1911</v>
      </c>
      <c r="J3455" s="8" t="s">
        <v>45</v>
      </c>
      <c r="K3455" s="10" t="s">
        <v>46</v>
      </c>
      <c r="L3455" s="10" t="s">
        <v>47</v>
      </c>
      <c r="M3455" s="10" t="s">
        <v>96</v>
      </c>
      <c r="N3455" s="10" t="n">
        <v>0.022</v>
      </c>
      <c r="O3455" s="9" t="s">
        <v>58</v>
      </c>
      <c r="P3455" s="11" t="n">
        <v>0.028</v>
      </c>
      <c r="Q3455" s="8" t="s">
        <v>49</v>
      </c>
      <c r="R3455" s="11" t="n">
        <v>0.289</v>
      </c>
      <c r="S3455" s="8" t="s">
        <v>50</v>
      </c>
      <c r="T3455" s="11" t="n">
        <v>178</v>
      </c>
      <c r="U3455" s="8" t="s">
        <v>58</v>
      </c>
      <c r="V3455" s="11" t="n">
        <v>7.07</v>
      </c>
      <c r="W3455" s="11" t="n">
        <v>9.24</v>
      </c>
      <c r="X3455" s="11" t="n">
        <v>10.1</v>
      </c>
      <c r="Y3455" s="11" t="n">
        <v>13.2</v>
      </c>
      <c r="Z3455" s="11" t="n">
        <v>2.38</v>
      </c>
      <c r="AA3455" s="8" t="s">
        <v>58</v>
      </c>
      <c r="AB3455" s="5" t="n">
        <f aca="false">IF(C3455='[1]Pesos dos Critérios'!$V$3,'[1]Pesos dos Critérios'!$V$8,IF(Planilha1!C3455='[1]Pesos dos Critérios'!$W$3,'[1]Pesos dos Critérios'!$W$8,IF(Planilha1!C3455='[1]Pesos dos Critérios'!$X$3,'[1]Pesos dos Critérios'!$X$8,IF(Planilha1!C3455='[1]Pesos dos Critérios'!$Y$3,'[1]Pesos dos Critérios'!$Y$8,'[1]Pesos dos Critérios'!$Z$8))))</f>
        <v>0.0190740740740741</v>
      </c>
      <c r="AC3455" s="5" t="n">
        <f aca="false">IF(H3455=1,'[1]Pesos dos Critérios'!$AD$8,IF(Planilha1!H3455=2,'[1]Pesos dos Critérios'!$AE$8,IF(Planilha1!H3455=3,'[1]Pesos dos Critérios'!$AF$8,IF(Planilha1!H3455=4,'[1]Pesos dos Critérios'!$AG$8,'[1]Pesos dos Critérios'!$AH$8))))</f>
        <v>0.0273148148148148</v>
      </c>
      <c r="AD3455" s="5" t="n">
        <f aca="false">IF(J3455='[1]Pesos dos Critérios'!$AA$3,'[1]Pesos dos Critérios'!$AA$8,IF(Planilha1!J3455='[1]Pesos dos Critérios'!$AB$3,'[1]Pesos dos Critérios'!$AB$8,'[1]Pesos dos Critérios'!$AC$8))</f>
        <v>0.037037037037037</v>
      </c>
      <c r="AE3455" s="5" t="n">
        <f aca="false">IF(O3455="Intervalo 1",'[1]Pesos dos Critérios'!$J$8,IF(Planilha1!O3455="Intervalo 2",'[1]Pesos dos Critérios'!$K$8,IF(Planilha1!O3455="Intervalo 3",'[1]Pesos dos Critérios'!$L$8,'[1]Pesos dos Critérios'!$M$8)))</f>
        <v>0.0218406285072952</v>
      </c>
      <c r="AF3455" s="5" t="n">
        <f aca="false">IF(Q3455="Intervalo 1",'[1]Pesos dos Critérios'!$B$8,IF(Q3455="Intervalo 2",'[1]Pesos dos Critérios'!$C$8,IF(Q3455="Intervalo 3",'[1]Pesos dos Critérios'!$D$8,'[1]Pesos dos Critérios'!$E$8)))</f>
        <v>0.0550472852385421</v>
      </c>
      <c r="AG3455" s="5" t="n">
        <f aca="false">IF(S3455="Intervalo 1",'[1]Pesos dos Critérios'!$F$8,IF(S3455="Intervalo 2",'[1]Pesos dos Critérios'!$G$8,IF(S3455="Intervalo 3",'[1]Pesos dos Critérios'!$H$8,'[1]Pesos dos Critérios'!$I$8)))</f>
        <v>0.0187830687830688</v>
      </c>
      <c r="AH3455" s="5" t="n">
        <f aca="false">IF(U3455="Intervalo 1",'[1]Pesos dos Critérios'!$N$8,IF(U3455="Intervalo 2",'[1]Pesos dos Critérios'!$O$8,IF(U3455="Intervalo 3",'[1]Pesos dos Critérios'!$P$8,'[1]Pesos dos Critérios'!$Q$8)))</f>
        <v>0.0274470899470899</v>
      </c>
      <c r="AI3455" s="5" t="n">
        <f aca="false">IF(AA3455="Intervalo 1",'[1]Pesos dos Critérios'!$R$8,IF(AA3455="Intervalo 2",'[1]Pesos dos Critérios'!$S$8,IF(AA3455="Intervalo 3",'[1]Pesos dos Critérios'!$T$8,'[1]Pesos dos Critérios'!$U$8)))</f>
        <v>0.0547619047619048</v>
      </c>
      <c r="AJ3455" s="5" t="n">
        <f aca="false">SUM(AB3455:AI3455)</f>
        <v>0.261305903163827</v>
      </c>
      <c r="AK3455" s="5" t="n">
        <v>3454</v>
      </c>
      <c r="AM3455" s="1" t="s">
        <v>60</v>
      </c>
    </row>
    <row r="3456" customFormat="false" ht="12.8" hidden="false" customHeight="true" outlineLevel="0" collapsed="false">
      <c r="A3456" s="7" t="n">
        <v>2017</v>
      </c>
      <c r="B3456" s="7" t="s">
        <v>1782</v>
      </c>
      <c r="C3456" s="8" t="s">
        <v>461</v>
      </c>
      <c r="D3456" s="7" t="s">
        <v>320</v>
      </c>
      <c r="E3456" s="7" t="s">
        <v>1814</v>
      </c>
      <c r="F3456" s="7" t="s">
        <v>2313</v>
      </c>
      <c r="G3456" s="7" t="s">
        <v>305</v>
      </c>
      <c r="H3456" s="9" t="n">
        <v>3</v>
      </c>
      <c r="I3456" s="7" t="s">
        <v>2041</v>
      </c>
      <c r="J3456" s="8" t="s">
        <v>86</v>
      </c>
      <c r="K3456" s="10" t="s">
        <v>46</v>
      </c>
      <c r="L3456" s="10" t="s">
        <v>47</v>
      </c>
      <c r="M3456" s="10" t="s">
        <v>96</v>
      </c>
      <c r="N3456" s="10" t="n">
        <v>0.003</v>
      </c>
      <c r="O3456" s="9" t="s">
        <v>49</v>
      </c>
      <c r="P3456" s="11" t="n">
        <v>0.028</v>
      </c>
      <c r="Q3456" s="8" t="s">
        <v>49</v>
      </c>
      <c r="R3456" s="11" t="n">
        <v>0.288</v>
      </c>
      <c r="S3456" s="8" t="s">
        <v>50</v>
      </c>
      <c r="T3456" s="11" t="n">
        <v>189</v>
      </c>
      <c r="U3456" s="8" t="s">
        <v>50</v>
      </c>
      <c r="V3456" s="11" t="n">
        <v>6.93</v>
      </c>
      <c r="W3456" s="11" t="n">
        <v>8.26</v>
      </c>
      <c r="X3456" s="11" t="n">
        <v>9.9</v>
      </c>
      <c r="Y3456" s="11" t="n">
        <v>11.8</v>
      </c>
      <c r="Z3456" s="11" t="n">
        <v>2.53</v>
      </c>
      <c r="AA3456" s="8" t="s">
        <v>58</v>
      </c>
      <c r="AB3456" s="5" t="n">
        <f aca="false">IF(C3456='[1]Pesos dos Critérios'!$V$3,'[1]Pesos dos Critérios'!$V$8,IF(Planilha1!C3456='[1]Pesos dos Critérios'!$W$3,'[1]Pesos dos Critérios'!$W$8,IF(Planilha1!C3456='[1]Pesos dos Critérios'!$X$3,'[1]Pesos dos Critérios'!$X$8,IF(Planilha1!C3456='[1]Pesos dos Critérios'!$Y$3,'[1]Pesos dos Critérios'!$Y$8,'[1]Pesos dos Critérios'!$Z$8))))</f>
        <v>0.0190740740740741</v>
      </c>
      <c r="AC3456" s="5" t="n">
        <f aca="false">IF(H3456=1,'[1]Pesos dos Critérios'!$AD$8,IF(Planilha1!H3456=2,'[1]Pesos dos Critérios'!$AE$8,IF(Planilha1!H3456=3,'[1]Pesos dos Critérios'!$AF$8,IF(Planilha1!H3456=4,'[1]Pesos dos Critérios'!$AG$8,'[1]Pesos dos Critérios'!$AH$8))))</f>
        <v>0.0273148148148148</v>
      </c>
      <c r="AD3456" s="5" t="n">
        <f aca="false">IF(J3456='[1]Pesos dos Critérios'!$AA$3,'[1]Pesos dos Critérios'!$AA$8,IF(Planilha1!J3456='[1]Pesos dos Critérios'!$AB$3,'[1]Pesos dos Critérios'!$AB$8,'[1]Pesos dos Critérios'!$AC$8))</f>
        <v>0.037037037037037</v>
      </c>
      <c r="AE3456" s="5" t="n">
        <f aca="false">IF(O3456="Intervalo 1",'[1]Pesos dos Critérios'!$J$8,IF(Planilha1!O3456="Intervalo 2",'[1]Pesos dos Critérios'!$K$8,IF(Planilha1!O3456="Intervalo 3",'[1]Pesos dos Critérios'!$L$8,'[1]Pesos dos Critérios'!$M$8)))</f>
        <v>0.0531762065095399</v>
      </c>
      <c r="AF3456" s="5" t="n">
        <f aca="false">IF(Q3456="Intervalo 1",'[1]Pesos dos Critérios'!$B$8,IF(Q3456="Intervalo 2",'[1]Pesos dos Critérios'!$C$8,IF(Q3456="Intervalo 3",'[1]Pesos dos Critérios'!$D$8,'[1]Pesos dos Critérios'!$E$8)))</f>
        <v>0.0550472852385421</v>
      </c>
      <c r="AG3456" s="5" t="n">
        <f aca="false">IF(S3456="Intervalo 1",'[1]Pesos dos Critérios'!$F$8,IF(S3456="Intervalo 2",'[1]Pesos dos Critérios'!$G$8,IF(S3456="Intervalo 3",'[1]Pesos dos Critérios'!$H$8,'[1]Pesos dos Critérios'!$I$8)))</f>
        <v>0.0187830687830688</v>
      </c>
      <c r="AH3456" s="5" t="n">
        <f aca="false">IF(U3456="Intervalo 1",'[1]Pesos dos Critérios'!$N$8,IF(U3456="Intervalo 2",'[1]Pesos dos Critérios'!$O$8,IF(U3456="Intervalo 3",'[1]Pesos dos Critérios'!$P$8,'[1]Pesos dos Critérios'!$Q$8)))</f>
        <v>0.019510582010582</v>
      </c>
      <c r="AI3456" s="5" t="n">
        <f aca="false">IF(AA3456="Intervalo 1",'[1]Pesos dos Critérios'!$R$8,IF(AA3456="Intervalo 2",'[1]Pesos dos Critérios'!$S$8,IF(AA3456="Intervalo 3",'[1]Pesos dos Critérios'!$T$8,'[1]Pesos dos Critérios'!$U$8)))</f>
        <v>0.0547619047619048</v>
      </c>
      <c r="AJ3456" s="5" t="n">
        <f aca="false">SUM(AB3456:AI3456)</f>
        <v>0.284704973229563</v>
      </c>
      <c r="AK3456" s="5" t="n">
        <v>3455</v>
      </c>
      <c r="AM3456" s="1" t="s">
        <v>52</v>
      </c>
    </row>
    <row r="3457" customFormat="false" ht="12.8" hidden="false" customHeight="true" outlineLevel="0" collapsed="false">
      <c r="A3457" s="7" t="n">
        <v>2017</v>
      </c>
      <c r="B3457" s="7" t="s">
        <v>1782</v>
      </c>
      <c r="C3457" s="8" t="s">
        <v>461</v>
      </c>
      <c r="D3457" s="7" t="s">
        <v>320</v>
      </c>
      <c r="E3457" s="7" t="s">
        <v>2314</v>
      </c>
      <c r="F3457" s="7" t="s">
        <v>2315</v>
      </c>
      <c r="G3457" s="7" t="s">
        <v>1812</v>
      </c>
      <c r="H3457" s="9" t="n">
        <v>4</v>
      </c>
      <c r="I3457" s="7" t="s">
        <v>1889</v>
      </c>
      <c r="J3457" s="8" t="s">
        <v>45</v>
      </c>
      <c r="K3457" s="10" t="s">
        <v>46</v>
      </c>
      <c r="L3457" s="10" t="s">
        <v>47</v>
      </c>
      <c r="M3457" s="10" t="s">
        <v>96</v>
      </c>
      <c r="N3457" s="10" t="n">
        <v>0.02</v>
      </c>
      <c r="O3457" s="9" t="s">
        <v>58</v>
      </c>
      <c r="P3457" s="11" t="n">
        <v>0.021</v>
      </c>
      <c r="Q3457" s="8" t="s">
        <v>49</v>
      </c>
      <c r="R3457" s="11" t="n">
        <v>0.292</v>
      </c>
      <c r="S3457" s="8" t="s">
        <v>50</v>
      </c>
      <c r="T3457" s="11" t="n">
        <v>216</v>
      </c>
      <c r="U3457" s="8" t="s">
        <v>50</v>
      </c>
      <c r="V3457" s="11" t="n">
        <v>6.16</v>
      </c>
      <c r="W3457" s="11" t="n">
        <v>7.42</v>
      </c>
      <c r="X3457" s="11" t="n">
        <v>8.8</v>
      </c>
      <c r="Y3457" s="11" t="n">
        <v>10.6</v>
      </c>
      <c r="Z3457" s="11" t="n">
        <v>2.85</v>
      </c>
      <c r="AA3457" s="8" t="s">
        <v>50</v>
      </c>
      <c r="AB3457" s="5" t="n">
        <f aca="false">IF(C3457='[1]Pesos dos Critérios'!$V$3,'[1]Pesos dos Critérios'!$V$8,IF(Planilha1!C3457='[1]Pesos dos Critérios'!$W$3,'[1]Pesos dos Critérios'!$W$8,IF(Planilha1!C3457='[1]Pesos dos Critérios'!$X$3,'[1]Pesos dos Critérios'!$X$8,IF(Planilha1!C3457='[1]Pesos dos Critérios'!$Y$3,'[1]Pesos dos Critérios'!$Y$8,'[1]Pesos dos Critérios'!$Z$8))))</f>
        <v>0.0190740740740741</v>
      </c>
      <c r="AC3457" s="5" t="n">
        <f aca="false">IF(H3457=1,'[1]Pesos dos Critérios'!$AD$8,IF(Planilha1!H3457=2,'[1]Pesos dos Critérios'!$AE$8,IF(Planilha1!H3457=3,'[1]Pesos dos Critérios'!$AF$8,IF(Planilha1!H3457=4,'[1]Pesos dos Critérios'!$AG$8,'[1]Pesos dos Critérios'!$AH$8))))</f>
        <v>0.0226851851851852</v>
      </c>
      <c r="AD3457" s="5" t="n">
        <f aca="false">IF(J3457='[1]Pesos dos Critérios'!$AA$3,'[1]Pesos dos Critérios'!$AA$8,IF(Planilha1!J3457='[1]Pesos dos Critérios'!$AB$3,'[1]Pesos dos Critérios'!$AB$8,'[1]Pesos dos Critérios'!$AC$8))</f>
        <v>0.037037037037037</v>
      </c>
      <c r="AE3457" s="5" t="n">
        <f aca="false">IF(O3457="Intervalo 1",'[1]Pesos dos Critérios'!$J$8,IF(Planilha1!O3457="Intervalo 2",'[1]Pesos dos Critérios'!$K$8,IF(Planilha1!O3457="Intervalo 3",'[1]Pesos dos Critérios'!$L$8,'[1]Pesos dos Critérios'!$M$8)))</f>
        <v>0.0218406285072952</v>
      </c>
      <c r="AF3457" s="5" t="n">
        <f aca="false">IF(Q3457="Intervalo 1",'[1]Pesos dos Critérios'!$B$8,IF(Q3457="Intervalo 2",'[1]Pesos dos Critérios'!$C$8,IF(Q3457="Intervalo 3",'[1]Pesos dos Critérios'!$D$8,'[1]Pesos dos Critérios'!$E$8)))</f>
        <v>0.0550472852385421</v>
      </c>
      <c r="AG3457" s="5" t="n">
        <f aca="false">IF(S3457="Intervalo 1",'[1]Pesos dos Critérios'!$F$8,IF(S3457="Intervalo 2",'[1]Pesos dos Critérios'!$G$8,IF(S3457="Intervalo 3",'[1]Pesos dos Critérios'!$H$8,'[1]Pesos dos Critérios'!$I$8)))</f>
        <v>0.0187830687830688</v>
      </c>
      <c r="AH3457" s="5" t="n">
        <f aca="false">IF(U3457="Intervalo 1",'[1]Pesos dos Critérios'!$N$8,IF(U3457="Intervalo 2",'[1]Pesos dos Critérios'!$O$8,IF(U3457="Intervalo 3",'[1]Pesos dos Critérios'!$P$8,'[1]Pesos dos Critérios'!$Q$8)))</f>
        <v>0.019510582010582</v>
      </c>
      <c r="AI3457" s="5" t="n">
        <f aca="false">IF(AA3457="Intervalo 1",'[1]Pesos dos Critérios'!$R$8,IF(AA3457="Intervalo 2",'[1]Pesos dos Critérios'!$S$8,IF(AA3457="Intervalo 3",'[1]Pesos dos Critérios'!$T$8,'[1]Pesos dos Critérios'!$U$8)))</f>
        <v>0.0468253968253968</v>
      </c>
      <c r="AJ3457" s="5" t="n">
        <f aca="false">SUM(AB3457:AI3457)</f>
        <v>0.240803257661181</v>
      </c>
      <c r="AK3457" s="5" t="n">
        <v>3456</v>
      </c>
      <c r="AM3457" s="1" t="s">
        <v>96</v>
      </c>
    </row>
    <row r="3458" customFormat="false" ht="12.8" hidden="false" customHeight="true" outlineLevel="0" collapsed="false">
      <c r="A3458" s="7" t="n">
        <v>2017</v>
      </c>
      <c r="B3458" s="7" t="s">
        <v>1782</v>
      </c>
      <c r="C3458" s="8" t="s">
        <v>461</v>
      </c>
      <c r="D3458" s="7" t="s">
        <v>320</v>
      </c>
      <c r="E3458" s="7" t="s">
        <v>2314</v>
      </c>
      <c r="F3458" s="7" t="s">
        <v>2316</v>
      </c>
      <c r="G3458" s="7" t="s">
        <v>1812</v>
      </c>
      <c r="H3458" s="9" t="n">
        <v>4</v>
      </c>
      <c r="I3458" s="7" t="s">
        <v>2041</v>
      </c>
      <c r="J3458" s="8" t="s">
        <v>86</v>
      </c>
      <c r="K3458" s="10" t="s">
        <v>46</v>
      </c>
      <c r="L3458" s="10" t="s">
        <v>47</v>
      </c>
      <c r="M3458" s="10" t="s">
        <v>96</v>
      </c>
      <c r="N3458" s="10" t="n">
        <v>0.01</v>
      </c>
      <c r="O3458" s="9" t="s">
        <v>49</v>
      </c>
      <c r="P3458" s="11" t="n">
        <v>0.028</v>
      </c>
      <c r="Q3458" s="8" t="s">
        <v>49</v>
      </c>
      <c r="R3458" s="11" t="n">
        <v>0.277</v>
      </c>
      <c r="S3458" s="8" t="s">
        <v>50</v>
      </c>
      <c r="T3458" s="11" t="n">
        <v>230</v>
      </c>
      <c r="U3458" s="8" t="s">
        <v>50</v>
      </c>
      <c r="V3458" s="11" t="n">
        <v>5.81</v>
      </c>
      <c r="W3458" s="11" t="n">
        <v>6.93</v>
      </c>
      <c r="X3458" s="11" t="n">
        <v>8.3</v>
      </c>
      <c r="Y3458" s="11" t="n">
        <v>9.9</v>
      </c>
      <c r="Z3458" s="11" t="n">
        <v>3.04</v>
      </c>
      <c r="AA3458" s="8" t="s">
        <v>50</v>
      </c>
      <c r="AB3458" s="5" t="n">
        <f aca="false">IF(C3458='[1]Pesos dos Critérios'!$V$3,'[1]Pesos dos Critérios'!$V$8,IF(Planilha1!C3458='[1]Pesos dos Critérios'!$W$3,'[1]Pesos dos Critérios'!$W$8,IF(Planilha1!C3458='[1]Pesos dos Critérios'!$X$3,'[1]Pesos dos Critérios'!$X$8,IF(Planilha1!C3458='[1]Pesos dos Critérios'!$Y$3,'[1]Pesos dos Critérios'!$Y$8,'[1]Pesos dos Critérios'!$Z$8))))</f>
        <v>0.0190740740740741</v>
      </c>
      <c r="AC3458" s="5" t="n">
        <f aca="false">IF(H3458=1,'[1]Pesos dos Critérios'!$AD$8,IF(Planilha1!H3458=2,'[1]Pesos dos Critérios'!$AE$8,IF(Planilha1!H3458=3,'[1]Pesos dos Critérios'!$AF$8,IF(Planilha1!H3458=4,'[1]Pesos dos Critérios'!$AG$8,'[1]Pesos dos Critérios'!$AH$8))))</f>
        <v>0.0226851851851852</v>
      </c>
      <c r="AD3458" s="5" t="n">
        <f aca="false">IF(J3458='[1]Pesos dos Critérios'!$AA$3,'[1]Pesos dos Critérios'!$AA$8,IF(Planilha1!J3458='[1]Pesos dos Critérios'!$AB$3,'[1]Pesos dos Critérios'!$AB$8,'[1]Pesos dos Critérios'!$AC$8))</f>
        <v>0.037037037037037</v>
      </c>
      <c r="AE3458" s="5" t="n">
        <f aca="false">IF(O3458="Intervalo 1",'[1]Pesos dos Critérios'!$J$8,IF(Planilha1!O3458="Intervalo 2",'[1]Pesos dos Critérios'!$K$8,IF(Planilha1!O3458="Intervalo 3",'[1]Pesos dos Critérios'!$L$8,'[1]Pesos dos Critérios'!$M$8)))</f>
        <v>0.0531762065095399</v>
      </c>
      <c r="AF3458" s="5" t="n">
        <f aca="false">IF(Q3458="Intervalo 1",'[1]Pesos dos Critérios'!$B$8,IF(Q3458="Intervalo 2",'[1]Pesos dos Critérios'!$C$8,IF(Q3458="Intervalo 3",'[1]Pesos dos Critérios'!$D$8,'[1]Pesos dos Critérios'!$E$8)))</f>
        <v>0.0550472852385421</v>
      </c>
      <c r="AG3458" s="5" t="n">
        <f aca="false">IF(S3458="Intervalo 1",'[1]Pesos dos Critérios'!$F$8,IF(S3458="Intervalo 2",'[1]Pesos dos Critérios'!$G$8,IF(S3458="Intervalo 3",'[1]Pesos dos Critérios'!$H$8,'[1]Pesos dos Critérios'!$I$8)))</f>
        <v>0.0187830687830688</v>
      </c>
      <c r="AH3458" s="5" t="n">
        <f aca="false">IF(U3458="Intervalo 1",'[1]Pesos dos Critérios'!$N$8,IF(U3458="Intervalo 2",'[1]Pesos dos Critérios'!$O$8,IF(U3458="Intervalo 3",'[1]Pesos dos Critérios'!$P$8,'[1]Pesos dos Critérios'!$Q$8)))</f>
        <v>0.019510582010582</v>
      </c>
      <c r="AI3458" s="5" t="n">
        <f aca="false">IF(AA3458="Intervalo 1",'[1]Pesos dos Critérios'!$R$8,IF(AA3458="Intervalo 2",'[1]Pesos dos Critérios'!$S$8,IF(AA3458="Intervalo 3",'[1]Pesos dos Critérios'!$T$8,'[1]Pesos dos Critérios'!$U$8)))</f>
        <v>0.0468253968253968</v>
      </c>
      <c r="AJ3458" s="5" t="n">
        <f aca="false">SUM(AB3458:AI3458)</f>
        <v>0.272138835663426</v>
      </c>
      <c r="AK3458" s="5" t="n">
        <v>3457</v>
      </c>
      <c r="AM3458" s="1" t="s">
        <v>52</v>
      </c>
    </row>
    <row r="3459" customFormat="false" ht="12.8" hidden="false" customHeight="true" outlineLevel="0" collapsed="false">
      <c r="A3459" s="7" t="n">
        <v>2017</v>
      </c>
      <c r="B3459" s="7" t="s">
        <v>1782</v>
      </c>
      <c r="C3459" s="8" t="s">
        <v>461</v>
      </c>
      <c r="D3459" s="7" t="s">
        <v>320</v>
      </c>
      <c r="E3459" s="7" t="s">
        <v>2314</v>
      </c>
      <c r="F3459" s="7" t="s">
        <v>1718</v>
      </c>
      <c r="G3459" s="7" t="s">
        <v>305</v>
      </c>
      <c r="H3459" s="9" t="n">
        <v>3</v>
      </c>
      <c r="I3459" s="7" t="s">
        <v>1889</v>
      </c>
      <c r="J3459" s="8" t="s">
        <v>45</v>
      </c>
      <c r="K3459" s="10" t="s">
        <v>46</v>
      </c>
      <c r="L3459" s="10" t="s">
        <v>47</v>
      </c>
      <c r="M3459" s="10" t="s">
        <v>56</v>
      </c>
      <c r="N3459" s="10" t="n">
        <v>0.023</v>
      </c>
      <c r="O3459" s="9" t="s">
        <v>50</v>
      </c>
      <c r="P3459" s="11" t="n">
        <v>1.304</v>
      </c>
      <c r="Q3459" s="8" t="s">
        <v>50</v>
      </c>
      <c r="R3459" s="11" t="n">
        <v>0.078</v>
      </c>
      <c r="S3459" s="8" t="s">
        <v>50</v>
      </c>
      <c r="T3459" s="11" t="n">
        <v>175</v>
      </c>
      <c r="U3459" s="8" t="s">
        <v>58</v>
      </c>
      <c r="V3459" s="11" t="n">
        <v>5.4</v>
      </c>
      <c r="W3459" s="11" t="n">
        <v>5.3</v>
      </c>
      <c r="X3459" s="11" t="n">
        <v>7.7</v>
      </c>
      <c r="Y3459" s="11" t="n">
        <v>7.8</v>
      </c>
      <c r="Z3459" s="11" t="n">
        <v>2.86</v>
      </c>
      <c r="AA3459" s="8" t="s">
        <v>50</v>
      </c>
      <c r="AB3459" s="5" t="n">
        <f aca="false">IF(C3459='[1]Pesos dos Critérios'!$V$3,'[1]Pesos dos Critérios'!$V$8,IF(Planilha1!C3459='[1]Pesos dos Critérios'!$W$3,'[1]Pesos dos Critérios'!$W$8,IF(Planilha1!C3459='[1]Pesos dos Critérios'!$X$3,'[1]Pesos dos Critérios'!$X$8,IF(Planilha1!C3459='[1]Pesos dos Critérios'!$Y$3,'[1]Pesos dos Critérios'!$Y$8,'[1]Pesos dos Critérios'!$Z$8))))</f>
        <v>0.0190740740740741</v>
      </c>
      <c r="AC3459" s="5" t="n">
        <f aca="false">IF(H3459=1,'[1]Pesos dos Critérios'!$AD$8,IF(Planilha1!H3459=2,'[1]Pesos dos Critérios'!$AE$8,IF(Planilha1!H3459=3,'[1]Pesos dos Critérios'!$AF$8,IF(Planilha1!H3459=4,'[1]Pesos dos Critérios'!$AG$8,'[1]Pesos dos Critérios'!$AH$8))))</f>
        <v>0.0273148148148148</v>
      </c>
      <c r="AD3459" s="5" t="n">
        <f aca="false">IF(J3459='[1]Pesos dos Critérios'!$AA$3,'[1]Pesos dos Critérios'!$AA$8,IF(Planilha1!J3459='[1]Pesos dos Critérios'!$AB$3,'[1]Pesos dos Critérios'!$AB$8,'[1]Pesos dos Critérios'!$AC$8))</f>
        <v>0.037037037037037</v>
      </c>
      <c r="AE3459" s="5" t="n">
        <f aca="false">IF(O3459="Intervalo 1",'[1]Pesos dos Critérios'!$J$8,IF(Planilha1!O3459="Intervalo 2",'[1]Pesos dos Critérios'!$K$8,IF(Planilha1!O3459="Intervalo 3",'[1]Pesos dos Critérios'!$L$8,'[1]Pesos dos Critérios'!$M$8)))</f>
        <v>0.0120314253647587</v>
      </c>
      <c r="AF3459" s="5" t="n">
        <f aca="false">IF(Q3459="Intervalo 1",'[1]Pesos dos Critérios'!$B$8,IF(Q3459="Intervalo 2",'[1]Pesos dos Critérios'!$C$8,IF(Q3459="Intervalo 3",'[1]Pesos dos Critérios'!$D$8,'[1]Pesos dos Critérios'!$E$8)))</f>
        <v>0.0111216904932752</v>
      </c>
      <c r="AG3459" s="5" t="n">
        <f aca="false">IF(S3459="Intervalo 1",'[1]Pesos dos Critérios'!$F$8,IF(S3459="Intervalo 2",'[1]Pesos dos Critérios'!$G$8,IF(S3459="Intervalo 3",'[1]Pesos dos Critérios'!$H$8,'[1]Pesos dos Critérios'!$I$8)))</f>
        <v>0.0187830687830688</v>
      </c>
      <c r="AH3459" s="5" t="n">
        <f aca="false">IF(U3459="Intervalo 1",'[1]Pesos dos Critérios'!$N$8,IF(U3459="Intervalo 2",'[1]Pesos dos Critérios'!$O$8,IF(U3459="Intervalo 3",'[1]Pesos dos Critérios'!$P$8,'[1]Pesos dos Critérios'!$Q$8)))</f>
        <v>0.0274470899470899</v>
      </c>
      <c r="AI3459" s="5" t="n">
        <f aca="false">IF(AA3459="Intervalo 1",'[1]Pesos dos Critérios'!$R$8,IF(AA3459="Intervalo 2",'[1]Pesos dos Critérios'!$S$8,IF(AA3459="Intervalo 3",'[1]Pesos dos Critérios'!$T$8,'[1]Pesos dos Critérios'!$U$8)))</f>
        <v>0.0468253968253968</v>
      </c>
      <c r="AJ3459" s="5" t="n">
        <f aca="false">SUM(AB3459:AI3459)</f>
        <v>0.199634597339515</v>
      </c>
      <c r="AK3459" s="5" t="n">
        <v>3458</v>
      </c>
      <c r="AM3459" s="1" t="s">
        <v>96</v>
      </c>
    </row>
    <row r="3460" customFormat="false" ht="12.8" hidden="false" customHeight="true" outlineLevel="0" collapsed="false">
      <c r="A3460" s="7" t="n">
        <v>2017</v>
      </c>
      <c r="B3460" s="7" t="s">
        <v>1782</v>
      </c>
      <c r="C3460" s="8" t="s">
        <v>461</v>
      </c>
      <c r="D3460" s="7" t="s">
        <v>499</v>
      </c>
      <c r="E3460" s="7" t="s">
        <v>2317</v>
      </c>
      <c r="F3460" s="7" t="s">
        <v>156</v>
      </c>
      <c r="G3460" s="7" t="s">
        <v>104</v>
      </c>
      <c r="H3460" s="9" t="n">
        <v>1</v>
      </c>
      <c r="I3460" s="7" t="s">
        <v>1889</v>
      </c>
      <c r="J3460" s="8" t="s">
        <v>45</v>
      </c>
      <c r="K3460" s="10" t="s">
        <v>46</v>
      </c>
      <c r="L3460" s="10" t="s">
        <v>47</v>
      </c>
      <c r="M3460" s="10" t="s">
        <v>48</v>
      </c>
      <c r="N3460" s="10" t="n">
        <v>0.02</v>
      </c>
      <c r="O3460" s="9" t="s">
        <v>58</v>
      </c>
      <c r="P3460" s="11" t="n">
        <v>0.305</v>
      </c>
      <c r="Q3460" s="8" t="s">
        <v>58</v>
      </c>
      <c r="R3460" s="11" t="n">
        <v>0.029</v>
      </c>
      <c r="S3460" s="8" t="s">
        <v>58</v>
      </c>
      <c r="T3460" s="11" t="n">
        <v>170</v>
      </c>
      <c r="U3460" s="8" t="s">
        <v>58</v>
      </c>
      <c r="V3460" s="11" t="n">
        <v>5.53</v>
      </c>
      <c r="W3460" s="11" t="n">
        <v>5.74</v>
      </c>
      <c r="X3460" s="11" t="n">
        <v>7.9</v>
      </c>
      <c r="Y3460" s="11" t="n">
        <v>8.2</v>
      </c>
      <c r="Z3460" s="11" t="n">
        <v>2.76</v>
      </c>
      <c r="AA3460" s="8" t="s">
        <v>58</v>
      </c>
      <c r="AB3460" s="5" t="n">
        <f aca="false">IF(C3460='[1]Pesos dos Critérios'!$V$3,'[1]Pesos dos Critérios'!$V$8,IF(Planilha1!C3460='[1]Pesos dos Critérios'!$W$3,'[1]Pesos dos Critérios'!$W$8,IF(Planilha1!C3460='[1]Pesos dos Critérios'!$X$3,'[1]Pesos dos Critérios'!$X$8,IF(Planilha1!C3460='[1]Pesos dos Critérios'!$Y$3,'[1]Pesos dos Critérios'!$Y$8,'[1]Pesos dos Critérios'!$Z$8))))</f>
        <v>0.0190740740740741</v>
      </c>
      <c r="AC3460" s="5" t="n">
        <f aca="false">IF(H3460=1,'[1]Pesos dos Critérios'!$AD$8,IF(Planilha1!H3460=2,'[1]Pesos dos Critérios'!$AE$8,IF(Planilha1!H3460=3,'[1]Pesos dos Critérios'!$AF$8,IF(Planilha1!H3460=4,'[1]Pesos dos Critérios'!$AG$8,'[1]Pesos dos Critérios'!$AH$8))))</f>
        <v>0.0384259259259259</v>
      </c>
      <c r="AD3460" s="5" t="n">
        <f aca="false">IF(J3460='[1]Pesos dos Critérios'!$AA$3,'[1]Pesos dos Critérios'!$AA$8,IF(Planilha1!J3460='[1]Pesos dos Critérios'!$AB$3,'[1]Pesos dos Critérios'!$AB$8,'[1]Pesos dos Critérios'!$AC$8))</f>
        <v>0.037037037037037</v>
      </c>
      <c r="AE3460" s="5" t="n">
        <f aca="false">IF(O3460="Intervalo 1",'[1]Pesos dos Critérios'!$J$8,IF(Planilha1!O3460="Intervalo 2",'[1]Pesos dos Critérios'!$K$8,IF(Planilha1!O3460="Intervalo 3",'[1]Pesos dos Critérios'!$L$8,'[1]Pesos dos Critérios'!$M$8)))</f>
        <v>0.0218406285072952</v>
      </c>
      <c r="AF3460" s="5" t="n">
        <f aca="false">IF(Q3460="Intervalo 1",'[1]Pesos dos Critérios'!$B$8,IF(Q3460="Intervalo 2",'[1]Pesos dos Critérios'!$C$8,IF(Q3460="Intervalo 3",'[1]Pesos dos Critérios'!$D$8,'[1]Pesos dos Critérios'!$E$8)))</f>
        <v>0.0213326341741642</v>
      </c>
      <c r="AG3460" s="5" t="n">
        <f aca="false">IF(S3460="Intervalo 1",'[1]Pesos dos Critérios'!$F$8,IF(S3460="Intervalo 2",'[1]Pesos dos Critérios'!$G$8,IF(S3460="Intervalo 3",'[1]Pesos dos Critérios'!$H$8,'[1]Pesos dos Critérios'!$I$8)))</f>
        <v>0.0227513227513227</v>
      </c>
      <c r="AH3460" s="5" t="n">
        <f aca="false">IF(U3460="Intervalo 1",'[1]Pesos dos Critérios'!$N$8,IF(U3460="Intervalo 2",'[1]Pesos dos Critérios'!$O$8,IF(U3460="Intervalo 3",'[1]Pesos dos Critérios'!$P$8,'[1]Pesos dos Critérios'!$Q$8)))</f>
        <v>0.0274470899470899</v>
      </c>
      <c r="AI3460" s="5" t="n">
        <f aca="false">IF(AA3460="Intervalo 1",'[1]Pesos dos Critérios'!$R$8,IF(AA3460="Intervalo 2",'[1]Pesos dos Critérios'!$S$8,IF(AA3460="Intervalo 3",'[1]Pesos dos Critérios'!$T$8,'[1]Pesos dos Critérios'!$U$8)))</f>
        <v>0.0547619047619048</v>
      </c>
      <c r="AJ3460" s="5" t="n">
        <f aca="false">SUM(AB3460:AI3460)</f>
        <v>0.242670617178814</v>
      </c>
      <c r="AK3460" s="5" t="n">
        <v>3459</v>
      </c>
      <c r="AM3460" s="1" t="s">
        <v>96</v>
      </c>
    </row>
    <row r="3461" customFormat="false" ht="12.8" hidden="false" customHeight="true" outlineLevel="0" collapsed="false">
      <c r="A3461" s="7" t="n">
        <v>2017</v>
      </c>
      <c r="B3461" s="7" t="s">
        <v>1782</v>
      </c>
      <c r="C3461" s="8" t="s">
        <v>461</v>
      </c>
      <c r="D3461" s="7" t="s">
        <v>499</v>
      </c>
      <c r="E3461" s="7" t="s">
        <v>2318</v>
      </c>
      <c r="F3461" s="7" t="s">
        <v>2319</v>
      </c>
      <c r="G3461" s="7" t="s">
        <v>104</v>
      </c>
      <c r="H3461" s="9" t="n">
        <v>1</v>
      </c>
      <c r="I3461" s="7" t="s">
        <v>1889</v>
      </c>
      <c r="J3461" s="8" t="s">
        <v>45</v>
      </c>
      <c r="K3461" s="10" t="s">
        <v>46</v>
      </c>
      <c r="L3461" s="10" t="s">
        <v>47</v>
      </c>
      <c r="M3461" s="10" t="s">
        <v>48</v>
      </c>
      <c r="N3461" s="10" t="n">
        <v>0.036</v>
      </c>
      <c r="O3461" s="9" t="s">
        <v>50</v>
      </c>
      <c r="P3461" s="11" t="n">
        <v>0.76</v>
      </c>
      <c r="Q3461" s="8" t="s">
        <v>50</v>
      </c>
      <c r="R3461" s="11" t="n">
        <v>0.048</v>
      </c>
      <c r="S3461" s="8" t="s">
        <v>50</v>
      </c>
      <c r="T3461" s="11" t="n">
        <v>179</v>
      </c>
      <c r="U3461" s="8" t="s">
        <v>50</v>
      </c>
      <c r="V3461" s="11" t="n">
        <v>5.11</v>
      </c>
      <c r="W3461" s="11" t="n">
        <v>5.67</v>
      </c>
      <c r="X3461" s="11" t="n">
        <v>7.3</v>
      </c>
      <c r="Y3461" s="11" t="n">
        <v>8.1</v>
      </c>
      <c r="Z3461" s="11" t="n">
        <v>2.92</v>
      </c>
      <c r="AA3461" s="8" t="s">
        <v>50</v>
      </c>
      <c r="AB3461" s="5" t="n">
        <f aca="false">IF(C3461='[1]Pesos dos Critérios'!$V$3,'[1]Pesos dos Critérios'!$V$8,IF(Planilha1!C3461='[1]Pesos dos Critérios'!$W$3,'[1]Pesos dos Critérios'!$W$8,IF(Planilha1!C3461='[1]Pesos dos Critérios'!$X$3,'[1]Pesos dos Critérios'!$X$8,IF(Planilha1!C3461='[1]Pesos dos Critérios'!$Y$3,'[1]Pesos dos Critérios'!$Y$8,'[1]Pesos dos Critérios'!$Z$8))))</f>
        <v>0.0190740740740741</v>
      </c>
      <c r="AC3461" s="5" t="n">
        <f aca="false">IF(H3461=1,'[1]Pesos dos Critérios'!$AD$8,IF(Planilha1!H3461=2,'[1]Pesos dos Critérios'!$AE$8,IF(Planilha1!H3461=3,'[1]Pesos dos Critérios'!$AF$8,IF(Planilha1!H3461=4,'[1]Pesos dos Critérios'!$AG$8,'[1]Pesos dos Critérios'!$AH$8))))</f>
        <v>0.0384259259259259</v>
      </c>
      <c r="AD3461" s="5" t="n">
        <f aca="false">IF(J3461='[1]Pesos dos Critérios'!$AA$3,'[1]Pesos dos Critérios'!$AA$8,IF(Planilha1!J3461='[1]Pesos dos Critérios'!$AB$3,'[1]Pesos dos Critérios'!$AB$8,'[1]Pesos dos Critérios'!$AC$8))</f>
        <v>0.037037037037037</v>
      </c>
      <c r="AE3461" s="5" t="n">
        <f aca="false">IF(O3461="Intervalo 1",'[1]Pesos dos Critérios'!$J$8,IF(Planilha1!O3461="Intervalo 2",'[1]Pesos dos Critérios'!$K$8,IF(Planilha1!O3461="Intervalo 3",'[1]Pesos dos Critérios'!$L$8,'[1]Pesos dos Critérios'!$M$8)))</f>
        <v>0.0120314253647587</v>
      </c>
      <c r="AF3461" s="5" t="n">
        <f aca="false">IF(Q3461="Intervalo 1",'[1]Pesos dos Critérios'!$B$8,IF(Q3461="Intervalo 2",'[1]Pesos dos Critérios'!$C$8,IF(Q3461="Intervalo 3",'[1]Pesos dos Critérios'!$D$8,'[1]Pesos dos Critérios'!$E$8)))</f>
        <v>0.0111216904932752</v>
      </c>
      <c r="AG3461" s="5" t="n">
        <f aca="false">IF(S3461="Intervalo 1",'[1]Pesos dos Critérios'!$F$8,IF(S3461="Intervalo 2",'[1]Pesos dos Critérios'!$G$8,IF(S3461="Intervalo 3",'[1]Pesos dos Critérios'!$H$8,'[1]Pesos dos Critérios'!$I$8)))</f>
        <v>0.0187830687830688</v>
      </c>
      <c r="AH3461" s="5" t="n">
        <f aca="false">IF(U3461="Intervalo 1",'[1]Pesos dos Critérios'!$N$8,IF(U3461="Intervalo 2",'[1]Pesos dos Critérios'!$O$8,IF(U3461="Intervalo 3",'[1]Pesos dos Critérios'!$P$8,'[1]Pesos dos Critérios'!$Q$8)))</f>
        <v>0.019510582010582</v>
      </c>
      <c r="AI3461" s="5" t="n">
        <f aca="false">IF(AA3461="Intervalo 1",'[1]Pesos dos Critérios'!$R$8,IF(AA3461="Intervalo 2",'[1]Pesos dos Critérios'!$S$8,IF(AA3461="Intervalo 3",'[1]Pesos dos Critérios'!$T$8,'[1]Pesos dos Critérios'!$U$8)))</f>
        <v>0.0468253968253968</v>
      </c>
      <c r="AJ3461" s="5" t="n">
        <f aca="false">SUM(AB3461:AI3461)</f>
        <v>0.202809200514119</v>
      </c>
      <c r="AK3461" s="5" t="n">
        <v>3460</v>
      </c>
      <c r="AM3461" s="1" t="s">
        <v>96</v>
      </c>
    </row>
    <row r="3462" customFormat="false" ht="12.8" hidden="false" customHeight="true" outlineLevel="0" collapsed="false">
      <c r="A3462" s="7" t="n">
        <v>2017</v>
      </c>
      <c r="B3462" s="7" t="s">
        <v>1782</v>
      </c>
      <c r="C3462" s="8" t="s">
        <v>461</v>
      </c>
      <c r="D3462" s="7" t="s">
        <v>499</v>
      </c>
      <c r="E3462" s="7" t="s">
        <v>2320</v>
      </c>
      <c r="F3462" s="7" t="s">
        <v>1822</v>
      </c>
      <c r="G3462" s="7" t="s">
        <v>104</v>
      </c>
      <c r="H3462" s="9" t="n">
        <v>1</v>
      </c>
      <c r="I3462" s="7" t="s">
        <v>1889</v>
      </c>
      <c r="J3462" s="8" t="s">
        <v>45</v>
      </c>
      <c r="K3462" s="10" t="s">
        <v>65</v>
      </c>
      <c r="L3462" s="10" t="s">
        <v>66</v>
      </c>
      <c r="M3462" s="10" t="s">
        <v>48</v>
      </c>
      <c r="N3462" s="10" t="n">
        <v>0.019</v>
      </c>
      <c r="O3462" s="9" t="s">
        <v>58</v>
      </c>
      <c r="P3462" s="11" t="n">
        <v>0.486</v>
      </c>
      <c r="Q3462" s="8" t="s">
        <v>50</v>
      </c>
      <c r="R3462" s="11" t="n">
        <v>0.035</v>
      </c>
      <c r="S3462" s="8" t="s">
        <v>58</v>
      </c>
      <c r="T3462" s="11" t="n">
        <v>177</v>
      </c>
      <c r="U3462" s="8" t="s">
        <v>58</v>
      </c>
      <c r="V3462" s="11" t="n">
        <v>5.32</v>
      </c>
      <c r="W3462" s="11" t="n">
        <v>5.53</v>
      </c>
      <c r="X3462" s="11" t="n">
        <v>7.6</v>
      </c>
      <c r="Y3462" s="11" t="n">
        <v>7.9</v>
      </c>
      <c r="Z3462" s="11" t="n">
        <v>2.87</v>
      </c>
      <c r="AA3462" s="8" t="s">
        <v>50</v>
      </c>
      <c r="AB3462" s="5" t="n">
        <f aca="false">IF(C3462='[1]Pesos dos Critérios'!$V$3,'[1]Pesos dos Critérios'!$V$8,IF(Planilha1!C3462='[1]Pesos dos Critérios'!$W$3,'[1]Pesos dos Critérios'!$W$8,IF(Planilha1!C3462='[1]Pesos dos Critérios'!$X$3,'[1]Pesos dos Critérios'!$X$8,IF(Planilha1!C3462='[1]Pesos dos Critérios'!$Y$3,'[1]Pesos dos Critérios'!$Y$8,'[1]Pesos dos Critérios'!$Z$8))))</f>
        <v>0.0190740740740741</v>
      </c>
      <c r="AC3462" s="5" t="n">
        <f aca="false">IF(H3462=1,'[1]Pesos dos Critérios'!$AD$8,IF(Planilha1!H3462=2,'[1]Pesos dos Critérios'!$AE$8,IF(Planilha1!H3462=3,'[1]Pesos dos Critérios'!$AF$8,IF(Planilha1!H3462=4,'[1]Pesos dos Critérios'!$AG$8,'[1]Pesos dos Critérios'!$AH$8))))</f>
        <v>0.0384259259259259</v>
      </c>
      <c r="AD3462" s="5" t="n">
        <f aca="false">IF(J3462='[1]Pesos dos Critérios'!$AA$3,'[1]Pesos dos Critérios'!$AA$8,IF(Planilha1!J3462='[1]Pesos dos Critérios'!$AB$3,'[1]Pesos dos Critérios'!$AB$8,'[1]Pesos dos Critérios'!$AC$8))</f>
        <v>0.037037037037037</v>
      </c>
      <c r="AE3462" s="5" t="n">
        <f aca="false">IF(O3462="Intervalo 1",'[1]Pesos dos Critérios'!$J$8,IF(Planilha1!O3462="Intervalo 2",'[1]Pesos dos Critérios'!$K$8,IF(Planilha1!O3462="Intervalo 3",'[1]Pesos dos Critérios'!$L$8,'[1]Pesos dos Critérios'!$M$8)))</f>
        <v>0.0218406285072952</v>
      </c>
      <c r="AF3462" s="5" t="n">
        <f aca="false">IF(Q3462="Intervalo 1",'[1]Pesos dos Critérios'!$B$8,IF(Q3462="Intervalo 2",'[1]Pesos dos Critérios'!$C$8,IF(Q3462="Intervalo 3",'[1]Pesos dos Critérios'!$D$8,'[1]Pesos dos Critérios'!$E$8)))</f>
        <v>0.0111216904932752</v>
      </c>
      <c r="AG3462" s="5" t="n">
        <f aca="false">IF(S3462="Intervalo 1",'[1]Pesos dos Critérios'!$F$8,IF(S3462="Intervalo 2",'[1]Pesos dos Critérios'!$G$8,IF(S3462="Intervalo 3",'[1]Pesos dos Critérios'!$H$8,'[1]Pesos dos Critérios'!$I$8)))</f>
        <v>0.0227513227513227</v>
      </c>
      <c r="AH3462" s="5" t="n">
        <f aca="false">IF(U3462="Intervalo 1",'[1]Pesos dos Critérios'!$N$8,IF(U3462="Intervalo 2",'[1]Pesos dos Critérios'!$O$8,IF(U3462="Intervalo 3",'[1]Pesos dos Critérios'!$P$8,'[1]Pesos dos Critérios'!$Q$8)))</f>
        <v>0.0274470899470899</v>
      </c>
      <c r="AI3462" s="5" t="n">
        <f aca="false">IF(AA3462="Intervalo 1",'[1]Pesos dos Critérios'!$R$8,IF(AA3462="Intervalo 2",'[1]Pesos dos Critérios'!$S$8,IF(AA3462="Intervalo 3",'[1]Pesos dos Critérios'!$T$8,'[1]Pesos dos Critérios'!$U$8)))</f>
        <v>0.0468253968253968</v>
      </c>
      <c r="AJ3462" s="5" t="n">
        <f aca="false">SUM(AB3462:AI3462)</f>
        <v>0.224523165561417</v>
      </c>
      <c r="AK3462" s="5" t="n">
        <v>3461</v>
      </c>
      <c r="AM3462" s="1" t="s">
        <v>96</v>
      </c>
    </row>
    <row r="3463" customFormat="false" ht="12.8" hidden="false" customHeight="true" outlineLevel="0" collapsed="false">
      <c r="A3463" s="7" t="n">
        <v>2017</v>
      </c>
      <c r="B3463" s="7" t="s">
        <v>1782</v>
      </c>
      <c r="C3463" s="8" t="s">
        <v>461</v>
      </c>
      <c r="D3463" s="7" t="s">
        <v>106</v>
      </c>
      <c r="E3463" s="7" t="s">
        <v>1821</v>
      </c>
      <c r="F3463" s="7" t="s">
        <v>1252</v>
      </c>
      <c r="G3463" s="7" t="s">
        <v>224</v>
      </c>
      <c r="H3463" s="9" t="n">
        <v>2</v>
      </c>
      <c r="I3463" s="7" t="s">
        <v>1486</v>
      </c>
      <c r="J3463" s="8" t="s">
        <v>45</v>
      </c>
      <c r="K3463" s="10" t="s">
        <v>46</v>
      </c>
      <c r="L3463" s="10" t="s">
        <v>1943</v>
      </c>
      <c r="M3463" s="10" t="s">
        <v>56</v>
      </c>
      <c r="N3463" s="10" t="n">
        <v>0.029</v>
      </c>
      <c r="O3463" s="9" t="s">
        <v>50</v>
      </c>
      <c r="P3463" s="11" t="n">
        <v>0.619</v>
      </c>
      <c r="Q3463" s="8" t="s">
        <v>50</v>
      </c>
      <c r="R3463" s="11" t="n">
        <v>0.024</v>
      </c>
      <c r="S3463" s="8" t="s">
        <v>57</v>
      </c>
      <c r="T3463" s="11" t="n">
        <v>130</v>
      </c>
      <c r="U3463" s="8" t="s">
        <v>57</v>
      </c>
      <c r="V3463" s="11" t="n">
        <v>7</v>
      </c>
      <c r="W3463" s="11" t="n">
        <v>7.4</v>
      </c>
      <c r="X3463" s="11" t="n">
        <v>10</v>
      </c>
      <c r="Y3463" s="11" t="n">
        <v>10.9</v>
      </c>
      <c r="Z3463" s="11" t="n">
        <v>2.11</v>
      </c>
      <c r="AA3463" s="8" t="s">
        <v>57</v>
      </c>
      <c r="AB3463" s="5" t="n">
        <f aca="false">IF(C3463='[1]Pesos dos Critérios'!$V$3,'[1]Pesos dos Critérios'!$V$8,IF(Planilha1!C3463='[1]Pesos dos Critérios'!$W$3,'[1]Pesos dos Critérios'!$W$8,IF(Planilha1!C3463='[1]Pesos dos Critérios'!$X$3,'[1]Pesos dos Critérios'!$X$8,IF(Planilha1!C3463='[1]Pesos dos Critérios'!$Y$3,'[1]Pesos dos Critérios'!$Y$8,'[1]Pesos dos Critérios'!$Z$8))))</f>
        <v>0.0190740740740741</v>
      </c>
      <c r="AC3463" s="5" t="n">
        <f aca="false">IF(H3463=1,'[1]Pesos dos Critérios'!$AD$8,IF(Planilha1!H3463=2,'[1]Pesos dos Critérios'!$AE$8,IF(Planilha1!H3463=3,'[1]Pesos dos Critérios'!$AF$8,IF(Planilha1!H3463=4,'[1]Pesos dos Critérios'!$AG$8,'[1]Pesos dos Critérios'!$AH$8))))</f>
        <v>0.0384259259259259</v>
      </c>
      <c r="AD3463" s="5" t="n">
        <f aca="false">IF(J3463='[1]Pesos dos Critérios'!$AA$3,'[1]Pesos dos Critérios'!$AA$8,IF(Planilha1!J3463='[1]Pesos dos Critérios'!$AB$3,'[1]Pesos dos Critérios'!$AB$8,'[1]Pesos dos Critérios'!$AC$8))</f>
        <v>0.037037037037037</v>
      </c>
      <c r="AE3463" s="5" t="n">
        <f aca="false">IF(O3463="Intervalo 1",'[1]Pesos dos Critérios'!$J$8,IF(Planilha1!O3463="Intervalo 2",'[1]Pesos dos Critérios'!$K$8,IF(Planilha1!O3463="Intervalo 3",'[1]Pesos dos Critérios'!$L$8,'[1]Pesos dos Critérios'!$M$8)))</f>
        <v>0.0120314253647587</v>
      </c>
      <c r="AF3463" s="5" t="n">
        <f aca="false">IF(Q3463="Intervalo 1",'[1]Pesos dos Critérios'!$B$8,IF(Q3463="Intervalo 2",'[1]Pesos dos Critérios'!$C$8,IF(Q3463="Intervalo 3",'[1]Pesos dos Critérios'!$D$8,'[1]Pesos dos Critérios'!$E$8)))</f>
        <v>0.0111216904932752</v>
      </c>
      <c r="AG3463" s="5" t="n">
        <f aca="false">IF(S3463="Intervalo 1",'[1]Pesos dos Critérios'!$F$8,IF(S3463="Intervalo 2",'[1]Pesos dos Critérios'!$G$8,IF(S3463="Intervalo 3",'[1]Pesos dos Critérios'!$H$8,'[1]Pesos dos Critérios'!$I$8)))</f>
        <v>0.032010582010582</v>
      </c>
      <c r="AH3463" s="5" t="n">
        <f aca="false">IF(U3463="Intervalo 1",'[1]Pesos dos Critérios'!$N$8,IF(U3463="Intervalo 2",'[1]Pesos dos Critérios'!$O$8,IF(U3463="Intervalo 3",'[1]Pesos dos Critérios'!$P$8,'[1]Pesos dos Critérios'!$Q$8)))</f>
        <v>0.0320767195767196</v>
      </c>
      <c r="AI3463" s="5" t="n">
        <f aca="false">IF(AA3463="Intervalo 1",'[1]Pesos dos Critérios'!$R$8,IF(AA3463="Intervalo 2",'[1]Pesos dos Critérios'!$S$8,IF(AA3463="Intervalo 3",'[1]Pesos dos Critérios'!$T$8,'[1]Pesos dos Critérios'!$U$8)))</f>
        <v>0.0547619047619048</v>
      </c>
      <c r="AJ3463" s="5" t="n">
        <f aca="false">SUM(AB3463:AI3463)</f>
        <v>0.236539359244277</v>
      </c>
      <c r="AK3463" s="5" t="n">
        <v>3462</v>
      </c>
      <c r="AM3463" s="1" t="s">
        <v>96</v>
      </c>
    </row>
    <row r="3464" customFormat="false" ht="12.8" hidden="false" customHeight="true" outlineLevel="0" collapsed="false">
      <c r="A3464" s="7" t="n">
        <v>2017</v>
      </c>
      <c r="B3464" s="7" t="s">
        <v>1782</v>
      </c>
      <c r="C3464" s="8" t="s">
        <v>461</v>
      </c>
      <c r="D3464" s="7" t="s">
        <v>106</v>
      </c>
      <c r="E3464" s="7" t="s">
        <v>1821</v>
      </c>
      <c r="F3464" s="7" t="s">
        <v>1617</v>
      </c>
      <c r="G3464" s="7" t="s">
        <v>224</v>
      </c>
      <c r="H3464" s="9" t="n">
        <v>2</v>
      </c>
      <c r="I3464" s="7" t="s">
        <v>264</v>
      </c>
      <c r="J3464" s="8" t="s">
        <v>86</v>
      </c>
      <c r="K3464" s="10" t="s">
        <v>46</v>
      </c>
      <c r="L3464" s="10" t="s">
        <v>1943</v>
      </c>
      <c r="M3464" s="10" t="s">
        <v>56</v>
      </c>
      <c r="N3464" s="10" t="n">
        <v>0.025</v>
      </c>
      <c r="O3464" s="9" t="s">
        <v>50</v>
      </c>
      <c r="P3464" s="11" t="n">
        <v>0.312</v>
      </c>
      <c r="Q3464" s="8" t="s">
        <v>58</v>
      </c>
      <c r="R3464" s="11" t="n">
        <v>0.042</v>
      </c>
      <c r="S3464" s="8" t="s">
        <v>50</v>
      </c>
      <c r="T3464" s="11" t="n">
        <v>144</v>
      </c>
      <c r="U3464" s="8" t="s">
        <v>58</v>
      </c>
      <c r="V3464" s="11" t="n">
        <v>5.9</v>
      </c>
      <c r="W3464" s="11" t="n">
        <v>7.6</v>
      </c>
      <c r="X3464" s="11" t="n">
        <v>8.6</v>
      </c>
      <c r="Y3464" s="11" t="n">
        <v>10.8</v>
      </c>
      <c r="Z3464" s="11" t="n">
        <v>2.34</v>
      </c>
      <c r="AA3464" s="8" t="s">
        <v>58</v>
      </c>
      <c r="AB3464" s="5" t="n">
        <f aca="false">IF(C3464='[1]Pesos dos Critérios'!$V$3,'[1]Pesos dos Critérios'!$V$8,IF(Planilha1!C3464='[1]Pesos dos Critérios'!$W$3,'[1]Pesos dos Critérios'!$W$8,IF(Planilha1!C3464='[1]Pesos dos Critérios'!$X$3,'[1]Pesos dos Critérios'!$X$8,IF(Planilha1!C3464='[1]Pesos dos Critérios'!$Y$3,'[1]Pesos dos Critérios'!$Y$8,'[1]Pesos dos Critérios'!$Z$8))))</f>
        <v>0.0190740740740741</v>
      </c>
      <c r="AC3464" s="5" t="n">
        <f aca="false">IF(H3464=1,'[1]Pesos dos Critérios'!$AD$8,IF(Planilha1!H3464=2,'[1]Pesos dos Critérios'!$AE$8,IF(Planilha1!H3464=3,'[1]Pesos dos Critérios'!$AF$8,IF(Planilha1!H3464=4,'[1]Pesos dos Critérios'!$AG$8,'[1]Pesos dos Critérios'!$AH$8))))</f>
        <v>0.0384259259259259</v>
      </c>
      <c r="AD3464" s="5" t="n">
        <f aca="false">IF(J3464='[1]Pesos dos Critérios'!$AA$3,'[1]Pesos dos Critérios'!$AA$8,IF(Planilha1!J3464='[1]Pesos dos Critérios'!$AB$3,'[1]Pesos dos Critérios'!$AB$8,'[1]Pesos dos Critérios'!$AC$8))</f>
        <v>0.037037037037037</v>
      </c>
      <c r="AE3464" s="5" t="n">
        <f aca="false">IF(O3464="Intervalo 1",'[1]Pesos dos Critérios'!$J$8,IF(Planilha1!O3464="Intervalo 2",'[1]Pesos dos Critérios'!$K$8,IF(Planilha1!O3464="Intervalo 3",'[1]Pesos dos Critérios'!$L$8,'[1]Pesos dos Critérios'!$M$8)))</f>
        <v>0.0120314253647587</v>
      </c>
      <c r="AF3464" s="5" t="n">
        <f aca="false">IF(Q3464="Intervalo 1",'[1]Pesos dos Critérios'!$B$8,IF(Q3464="Intervalo 2",'[1]Pesos dos Critérios'!$C$8,IF(Q3464="Intervalo 3",'[1]Pesos dos Critérios'!$D$8,'[1]Pesos dos Critérios'!$E$8)))</f>
        <v>0.0213326341741642</v>
      </c>
      <c r="AG3464" s="5" t="n">
        <f aca="false">IF(S3464="Intervalo 1",'[1]Pesos dos Critérios'!$F$8,IF(S3464="Intervalo 2",'[1]Pesos dos Critérios'!$G$8,IF(S3464="Intervalo 3",'[1]Pesos dos Critérios'!$H$8,'[1]Pesos dos Critérios'!$I$8)))</f>
        <v>0.0187830687830688</v>
      </c>
      <c r="AH3464" s="5" t="n">
        <f aca="false">IF(U3464="Intervalo 1",'[1]Pesos dos Critérios'!$N$8,IF(U3464="Intervalo 2",'[1]Pesos dos Critérios'!$O$8,IF(U3464="Intervalo 3",'[1]Pesos dos Critérios'!$P$8,'[1]Pesos dos Critérios'!$Q$8)))</f>
        <v>0.0274470899470899</v>
      </c>
      <c r="AI3464" s="5" t="n">
        <f aca="false">IF(AA3464="Intervalo 1",'[1]Pesos dos Critérios'!$R$8,IF(AA3464="Intervalo 2",'[1]Pesos dos Critérios'!$S$8,IF(AA3464="Intervalo 3",'[1]Pesos dos Critérios'!$T$8,'[1]Pesos dos Critérios'!$U$8)))</f>
        <v>0.0547619047619048</v>
      </c>
      <c r="AJ3464" s="5" t="n">
        <f aca="false">SUM(AB3464:AI3464)</f>
        <v>0.228893160068023</v>
      </c>
      <c r="AK3464" s="5" t="n">
        <v>3463</v>
      </c>
      <c r="AM3464" s="1" t="s">
        <v>96</v>
      </c>
    </row>
    <row r="3465" customFormat="false" ht="12.8" hidden="false" customHeight="true" outlineLevel="0" collapsed="false">
      <c r="A3465" s="7" t="n">
        <v>2017</v>
      </c>
      <c r="B3465" s="7" t="s">
        <v>1782</v>
      </c>
      <c r="C3465" s="8" t="s">
        <v>461</v>
      </c>
      <c r="D3465" s="7" t="s">
        <v>106</v>
      </c>
      <c r="E3465" s="7" t="s">
        <v>1821</v>
      </c>
      <c r="F3465" s="7" t="s">
        <v>2321</v>
      </c>
      <c r="G3465" s="7" t="s">
        <v>123</v>
      </c>
      <c r="H3465" s="9" t="n">
        <v>2</v>
      </c>
      <c r="I3465" s="7" t="s">
        <v>1945</v>
      </c>
      <c r="J3465" s="8" t="s">
        <v>45</v>
      </c>
      <c r="K3465" s="10" t="s">
        <v>46</v>
      </c>
      <c r="L3465" s="10" t="s">
        <v>1943</v>
      </c>
      <c r="M3465" s="10" t="s">
        <v>56</v>
      </c>
      <c r="N3465" s="10" t="n">
        <v>0.017</v>
      </c>
      <c r="O3465" s="9" t="s">
        <v>58</v>
      </c>
      <c r="P3465" s="11" t="n">
        <v>0.273</v>
      </c>
      <c r="Q3465" s="8" t="s">
        <v>58</v>
      </c>
      <c r="R3465" s="11" t="n">
        <v>0.018</v>
      </c>
      <c r="S3465" s="8" t="s">
        <v>57</v>
      </c>
      <c r="T3465" s="11" t="n">
        <v>120</v>
      </c>
      <c r="U3465" s="8" t="s">
        <v>57</v>
      </c>
      <c r="V3465" s="11" t="n">
        <v>7.6</v>
      </c>
      <c r="W3465" s="11" t="n">
        <v>7.7</v>
      </c>
      <c r="X3465" s="11" t="n">
        <v>11.1</v>
      </c>
      <c r="Y3465" s="11" t="n">
        <v>11.2</v>
      </c>
      <c r="Z3465" s="11" t="n">
        <v>1.95</v>
      </c>
      <c r="AA3465" s="8" t="s">
        <v>57</v>
      </c>
      <c r="AB3465" s="5" t="n">
        <f aca="false">IF(C3465='[1]Pesos dos Critérios'!$V$3,'[1]Pesos dos Critérios'!$V$8,IF(Planilha1!C3465='[1]Pesos dos Critérios'!$W$3,'[1]Pesos dos Critérios'!$W$8,IF(Planilha1!C3465='[1]Pesos dos Critérios'!$X$3,'[1]Pesos dos Critérios'!$X$8,IF(Planilha1!C3465='[1]Pesos dos Critérios'!$Y$3,'[1]Pesos dos Critérios'!$Y$8,'[1]Pesos dos Critérios'!$Z$8))))</f>
        <v>0.0190740740740741</v>
      </c>
      <c r="AC3465" s="5" t="n">
        <f aca="false">IF(H3465=1,'[1]Pesos dos Critérios'!$AD$8,IF(Planilha1!H3465=2,'[1]Pesos dos Critérios'!$AE$8,IF(Planilha1!H3465=3,'[1]Pesos dos Critérios'!$AF$8,IF(Planilha1!H3465=4,'[1]Pesos dos Critérios'!$AG$8,'[1]Pesos dos Critérios'!$AH$8))))</f>
        <v>0.0384259259259259</v>
      </c>
      <c r="AD3465" s="5" t="n">
        <f aca="false">IF(J3465='[1]Pesos dos Critérios'!$AA$3,'[1]Pesos dos Critérios'!$AA$8,IF(Planilha1!J3465='[1]Pesos dos Critérios'!$AB$3,'[1]Pesos dos Critérios'!$AB$8,'[1]Pesos dos Critérios'!$AC$8))</f>
        <v>0.037037037037037</v>
      </c>
      <c r="AE3465" s="5" t="n">
        <f aca="false">IF(O3465="Intervalo 1",'[1]Pesos dos Critérios'!$J$8,IF(Planilha1!O3465="Intervalo 2",'[1]Pesos dos Critérios'!$K$8,IF(Planilha1!O3465="Intervalo 3",'[1]Pesos dos Critérios'!$L$8,'[1]Pesos dos Critérios'!$M$8)))</f>
        <v>0.0218406285072952</v>
      </c>
      <c r="AF3465" s="5" t="n">
        <f aca="false">IF(Q3465="Intervalo 1",'[1]Pesos dos Critérios'!$B$8,IF(Q3465="Intervalo 2",'[1]Pesos dos Critérios'!$C$8,IF(Q3465="Intervalo 3",'[1]Pesos dos Critérios'!$D$8,'[1]Pesos dos Critérios'!$E$8)))</f>
        <v>0.0213326341741642</v>
      </c>
      <c r="AG3465" s="5" t="n">
        <f aca="false">IF(S3465="Intervalo 1",'[1]Pesos dos Critérios'!$F$8,IF(S3465="Intervalo 2",'[1]Pesos dos Critérios'!$G$8,IF(S3465="Intervalo 3",'[1]Pesos dos Critérios'!$H$8,'[1]Pesos dos Critérios'!$I$8)))</f>
        <v>0.032010582010582</v>
      </c>
      <c r="AH3465" s="5" t="n">
        <f aca="false">IF(U3465="Intervalo 1",'[1]Pesos dos Critérios'!$N$8,IF(U3465="Intervalo 2",'[1]Pesos dos Critérios'!$O$8,IF(U3465="Intervalo 3",'[1]Pesos dos Critérios'!$P$8,'[1]Pesos dos Critérios'!$Q$8)))</f>
        <v>0.0320767195767196</v>
      </c>
      <c r="AI3465" s="5" t="n">
        <f aca="false">IF(AA3465="Intervalo 1",'[1]Pesos dos Critérios'!$R$8,IF(AA3465="Intervalo 2",'[1]Pesos dos Critérios'!$S$8,IF(AA3465="Intervalo 3",'[1]Pesos dos Critérios'!$T$8,'[1]Pesos dos Critérios'!$U$8)))</f>
        <v>0.0547619047619048</v>
      </c>
      <c r="AJ3465" s="5" t="n">
        <f aca="false">SUM(AB3465:AI3465)</f>
        <v>0.256559506067703</v>
      </c>
      <c r="AK3465" s="5" t="n">
        <v>3464</v>
      </c>
      <c r="AM3465" s="1" t="s">
        <v>60</v>
      </c>
    </row>
    <row r="3466" customFormat="false" ht="12.8" hidden="false" customHeight="true" outlineLevel="0" collapsed="false">
      <c r="A3466" s="7" t="n">
        <v>2017</v>
      </c>
      <c r="B3466" s="7" t="s">
        <v>1782</v>
      </c>
      <c r="C3466" s="8" t="s">
        <v>461</v>
      </c>
      <c r="D3466" s="7" t="s">
        <v>89</v>
      </c>
      <c r="E3466" s="7" t="s">
        <v>1804</v>
      </c>
      <c r="F3466" s="7" t="s">
        <v>1490</v>
      </c>
      <c r="G3466" s="7" t="s">
        <v>1806</v>
      </c>
      <c r="H3466" s="9" t="n">
        <v>4</v>
      </c>
      <c r="I3466" s="7" t="s">
        <v>1916</v>
      </c>
      <c r="J3466" s="8" t="s">
        <v>86</v>
      </c>
      <c r="K3466" s="10" t="s">
        <v>46</v>
      </c>
      <c r="L3466" s="10" t="s">
        <v>83</v>
      </c>
      <c r="M3466" s="10" t="s">
        <v>96</v>
      </c>
      <c r="N3466" s="10" t="n">
        <v>0.019</v>
      </c>
      <c r="O3466" s="9" t="s">
        <v>58</v>
      </c>
      <c r="P3466" s="11" t="n">
        <v>0.105</v>
      </c>
      <c r="Q3466" s="8" t="s">
        <v>49</v>
      </c>
      <c r="R3466" s="11" t="n">
        <v>0.321</v>
      </c>
      <c r="S3466" s="8" t="s">
        <v>50</v>
      </c>
      <c r="T3466" s="11" t="n">
        <v>219</v>
      </c>
      <c r="U3466" s="8" t="s">
        <v>50</v>
      </c>
      <c r="V3466" s="11" t="n">
        <v>5.95</v>
      </c>
      <c r="W3466" s="11" t="n">
        <v>7.07</v>
      </c>
      <c r="X3466" s="11" t="n">
        <v>8.5</v>
      </c>
      <c r="Y3466" s="11" t="n">
        <v>10.1</v>
      </c>
      <c r="Z3466" s="11" t="n">
        <v>2.96</v>
      </c>
      <c r="AA3466" s="8" t="s">
        <v>50</v>
      </c>
      <c r="AB3466" s="5" t="n">
        <f aca="false">IF(C3466='[1]Pesos dos Critérios'!$V$3,'[1]Pesos dos Critérios'!$V$8,IF(Planilha1!C3466='[1]Pesos dos Critérios'!$W$3,'[1]Pesos dos Critérios'!$W$8,IF(Planilha1!C3466='[1]Pesos dos Critérios'!$X$3,'[1]Pesos dos Critérios'!$X$8,IF(Planilha1!C3466='[1]Pesos dos Critérios'!$Y$3,'[1]Pesos dos Critérios'!$Y$8,'[1]Pesos dos Critérios'!$Z$8))))</f>
        <v>0.0190740740740741</v>
      </c>
      <c r="AC3466" s="5" t="n">
        <f aca="false">IF(H3466=1,'[1]Pesos dos Critérios'!$AD$8,IF(Planilha1!H3466=2,'[1]Pesos dos Critérios'!$AE$8,IF(Planilha1!H3466=3,'[1]Pesos dos Critérios'!$AF$8,IF(Planilha1!H3466=4,'[1]Pesos dos Critérios'!$AG$8,'[1]Pesos dos Critérios'!$AH$8))))</f>
        <v>0.0226851851851852</v>
      </c>
      <c r="AD3466" s="5" t="n">
        <f aca="false">IF(J3466='[1]Pesos dos Critérios'!$AA$3,'[1]Pesos dos Critérios'!$AA$8,IF(Planilha1!J3466='[1]Pesos dos Critérios'!$AB$3,'[1]Pesos dos Critérios'!$AB$8,'[1]Pesos dos Critérios'!$AC$8))</f>
        <v>0.037037037037037</v>
      </c>
      <c r="AE3466" s="5" t="n">
        <f aca="false">IF(O3466="Intervalo 1",'[1]Pesos dos Critérios'!$J$8,IF(Planilha1!O3466="Intervalo 2",'[1]Pesos dos Critérios'!$K$8,IF(Planilha1!O3466="Intervalo 3",'[1]Pesos dos Critérios'!$L$8,'[1]Pesos dos Critérios'!$M$8)))</f>
        <v>0.0218406285072952</v>
      </c>
      <c r="AF3466" s="5" t="n">
        <f aca="false">IF(Q3466="Intervalo 1",'[1]Pesos dos Critérios'!$B$8,IF(Q3466="Intervalo 2",'[1]Pesos dos Critérios'!$C$8,IF(Q3466="Intervalo 3",'[1]Pesos dos Critérios'!$D$8,'[1]Pesos dos Critérios'!$E$8)))</f>
        <v>0.0550472852385421</v>
      </c>
      <c r="AG3466" s="5" t="n">
        <f aca="false">IF(S3466="Intervalo 1",'[1]Pesos dos Critérios'!$F$8,IF(S3466="Intervalo 2",'[1]Pesos dos Critérios'!$G$8,IF(S3466="Intervalo 3",'[1]Pesos dos Critérios'!$H$8,'[1]Pesos dos Critérios'!$I$8)))</f>
        <v>0.0187830687830688</v>
      </c>
      <c r="AH3466" s="5" t="n">
        <f aca="false">IF(U3466="Intervalo 1",'[1]Pesos dos Critérios'!$N$8,IF(U3466="Intervalo 2",'[1]Pesos dos Critérios'!$O$8,IF(U3466="Intervalo 3",'[1]Pesos dos Critérios'!$P$8,'[1]Pesos dos Critérios'!$Q$8)))</f>
        <v>0.019510582010582</v>
      </c>
      <c r="AI3466" s="5" t="n">
        <f aca="false">IF(AA3466="Intervalo 1",'[1]Pesos dos Critérios'!$R$8,IF(AA3466="Intervalo 2",'[1]Pesos dos Critérios'!$S$8,IF(AA3466="Intervalo 3",'[1]Pesos dos Critérios'!$T$8,'[1]Pesos dos Critérios'!$U$8)))</f>
        <v>0.0468253968253968</v>
      </c>
      <c r="AJ3466" s="5" t="n">
        <f aca="false">SUM(AB3466:AI3466)</f>
        <v>0.240803257661181</v>
      </c>
      <c r="AK3466" s="5" t="n">
        <v>3465</v>
      </c>
      <c r="AM3466" s="1" t="s">
        <v>96</v>
      </c>
    </row>
    <row r="3467" customFormat="false" ht="12.8" hidden="false" customHeight="true" outlineLevel="0" collapsed="false">
      <c r="A3467" s="7" t="n">
        <v>2017</v>
      </c>
      <c r="B3467" s="7" t="s">
        <v>1782</v>
      </c>
      <c r="C3467" s="8" t="s">
        <v>461</v>
      </c>
      <c r="D3467" s="7" t="s">
        <v>89</v>
      </c>
      <c r="E3467" s="7" t="s">
        <v>1804</v>
      </c>
      <c r="F3467" s="7" t="s">
        <v>1810</v>
      </c>
      <c r="G3467" s="7" t="s">
        <v>1806</v>
      </c>
      <c r="H3467" s="9" t="n">
        <v>4</v>
      </c>
      <c r="I3467" s="7" t="s">
        <v>1916</v>
      </c>
      <c r="J3467" s="8" t="s">
        <v>86</v>
      </c>
      <c r="K3467" s="10" t="s">
        <v>46</v>
      </c>
      <c r="L3467" s="10" t="s">
        <v>83</v>
      </c>
      <c r="M3467" s="10" t="s">
        <v>96</v>
      </c>
      <c r="N3467" s="10" t="n">
        <v>0.038</v>
      </c>
      <c r="O3467" s="9" t="s">
        <v>50</v>
      </c>
      <c r="P3467" s="11" t="n">
        <v>0.132</v>
      </c>
      <c r="Q3467" s="8" t="s">
        <v>57</v>
      </c>
      <c r="R3467" s="11" t="n">
        <v>0.324</v>
      </c>
      <c r="S3467" s="8" t="s">
        <v>50</v>
      </c>
      <c r="T3467" s="11" t="n">
        <v>229</v>
      </c>
      <c r="U3467" s="8" t="s">
        <v>50</v>
      </c>
      <c r="V3467" s="11" t="n">
        <v>5.81</v>
      </c>
      <c r="W3467" s="11" t="n">
        <v>6.65</v>
      </c>
      <c r="X3467" s="11" t="n">
        <v>8.3</v>
      </c>
      <c r="Y3467" s="11" t="n">
        <v>9.5</v>
      </c>
      <c r="Z3467" s="11" t="n">
        <v>3.1</v>
      </c>
      <c r="AA3467" s="8" t="s">
        <v>50</v>
      </c>
      <c r="AB3467" s="5" t="n">
        <f aca="false">IF(C3467='[1]Pesos dos Critérios'!$V$3,'[1]Pesos dos Critérios'!$V$8,IF(Planilha1!C3467='[1]Pesos dos Critérios'!$W$3,'[1]Pesos dos Critérios'!$W$8,IF(Planilha1!C3467='[1]Pesos dos Critérios'!$X$3,'[1]Pesos dos Critérios'!$X$8,IF(Planilha1!C3467='[1]Pesos dos Critérios'!$Y$3,'[1]Pesos dos Critérios'!$Y$8,'[1]Pesos dos Critérios'!$Z$8))))</f>
        <v>0.0190740740740741</v>
      </c>
      <c r="AC3467" s="5" t="n">
        <f aca="false">IF(H3467=1,'[1]Pesos dos Critérios'!$AD$8,IF(Planilha1!H3467=2,'[1]Pesos dos Critérios'!$AE$8,IF(Planilha1!H3467=3,'[1]Pesos dos Critérios'!$AF$8,IF(Planilha1!H3467=4,'[1]Pesos dos Critérios'!$AG$8,'[1]Pesos dos Critérios'!$AH$8))))</f>
        <v>0.0226851851851852</v>
      </c>
      <c r="AD3467" s="5" t="n">
        <f aca="false">IF(J3467='[1]Pesos dos Critérios'!$AA$3,'[1]Pesos dos Critérios'!$AA$8,IF(Planilha1!J3467='[1]Pesos dos Critérios'!$AB$3,'[1]Pesos dos Critérios'!$AB$8,'[1]Pesos dos Critérios'!$AC$8))</f>
        <v>0.037037037037037</v>
      </c>
      <c r="AE3467" s="5" t="n">
        <f aca="false">IF(O3467="Intervalo 1",'[1]Pesos dos Critérios'!$J$8,IF(Planilha1!O3467="Intervalo 2",'[1]Pesos dos Critérios'!$K$8,IF(Planilha1!O3467="Intervalo 3",'[1]Pesos dos Critérios'!$L$8,'[1]Pesos dos Critérios'!$M$8)))</f>
        <v>0.0120314253647587</v>
      </c>
      <c r="AF3467" s="5" t="n">
        <f aca="false">IF(Q3467="Intervalo 1",'[1]Pesos dos Critérios'!$B$8,IF(Q3467="Intervalo 2",'[1]Pesos dos Critérios'!$C$8,IF(Q3467="Intervalo 3",'[1]Pesos dos Critérios'!$D$8,'[1]Pesos dos Critérios'!$E$8)))</f>
        <v>0.0236095012051296</v>
      </c>
      <c r="AG3467" s="5" t="n">
        <f aca="false">IF(S3467="Intervalo 1",'[1]Pesos dos Critérios'!$F$8,IF(S3467="Intervalo 2",'[1]Pesos dos Critérios'!$G$8,IF(S3467="Intervalo 3",'[1]Pesos dos Critérios'!$H$8,'[1]Pesos dos Critérios'!$I$8)))</f>
        <v>0.0187830687830688</v>
      </c>
      <c r="AH3467" s="5" t="n">
        <f aca="false">IF(U3467="Intervalo 1",'[1]Pesos dos Critérios'!$N$8,IF(U3467="Intervalo 2",'[1]Pesos dos Critérios'!$O$8,IF(U3467="Intervalo 3",'[1]Pesos dos Critérios'!$P$8,'[1]Pesos dos Critérios'!$Q$8)))</f>
        <v>0.019510582010582</v>
      </c>
      <c r="AI3467" s="5" t="n">
        <f aca="false">IF(AA3467="Intervalo 1",'[1]Pesos dos Critérios'!$R$8,IF(AA3467="Intervalo 2",'[1]Pesos dos Critérios'!$S$8,IF(AA3467="Intervalo 3",'[1]Pesos dos Critérios'!$T$8,'[1]Pesos dos Critérios'!$U$8)))</f>
        <v>0.0468253968253968</v>
      </c>
      <c r="AJ3467" s="5" t="n">
        <f aca="false">SUM(AB3467:AI3467)</f>
        <v>0.199556270485232</v>
      </c>
      <c r="AK3467" s="5" t="n">
        <v>3466</v>
      </c>
      <c r="AM3467" s="1" t="s">
        <v>96</v>
      </c>
    </row>
    <row r="3468" customFormat="false" ht="12.8" hidden="false" customHeight="true" outlineLevel="0" collapsed="false">
      <c r="A3468" s="7" t="n">
        <v>2017</v>
      </c>
      <c r="B3468" s="7" t="s">
        <v>1782</v>
      </c>
      <c r="C3468" s="8" t="s">
        <v>461</v>
      </c>
      <c r="D3468" s="7" t="s">
        <v>89</v>
      </c>
      <c r="E3468" s="7" t="s">
        <v>1804</v>
      </c>
      <c r="F3468" s="7" t="s">
        <v>1810</v>
      </c>
      <c r="G3468" s="7" t="s">
        <v>1806</v>
      </c>
      <c r="H3468" s="9" t="n">
        <v>4</v>
      </c>
      <c r="I3468" s="7" t="s">
        <v>1911</v>
      </c>
      <c r="J3468" s="8" t="s">
        <v>45</v>
      </c>
      <c r="K3468" s="10" t="s">
        <v>46</v>
      </c>
      <c r="L3468" s="10" t="s">
        <v>83</v>
      </c>
      <c r="M3468" s="10" t="s">
        <v>96</v>
      </c>
      <c r="N3468" s="10" t="n">
        <v>0.024</v>
      </c>
      <c r="O3468" s="9" t="s">
        <v>50</v>
      </c>
      <c r="P3468" s="11" t="n">
        <v>0.125</v>
      </c>
      <c r="Q3468" s="8" t="s">
        <v>57</v>
      </c>
      <c r="R3468" s="11" t="n">
        <v>0.294</v>
      </c>
      <c r="S3468" s="8" t="s">
        <v>50</v>
      </c>
      <c r="T3468" s="11" t="n">
        <v>208</v>
      </c>
      <c r="U3468" s="8" t="s">
        <v>50</v>
      </c>
      <c r="V3468" s="11" t="n">
        <v>6.3</v>
      </c>
      <c r="W3468" s="11" t="n">
        <v>7.42</v>
      </c>
      <c r="X3468" s="11" t="n">
        <v>9</v>
      </c>
      <c r="Y3468" s="11" t="n">
        <v>10.6</v>
      </c>
      <c r="Z3468" s="11" t="n">
        <v>2.81</v>
      </c>
      <c r="AA3468" s="8" t="s">
        <v>58</v>
      </c>
      <c r="AB3468" s="5" t="n">
        <f aca="false">IF(C3468='[1]Pesos dos Critérios'!$V$3,'[1]Pesos dos Critérios'!$V$8,IF(Planilha1!C3468='[1]Pesos dos Critérios'!$W$3,'[1]Pesos dos Critérios'!$W$8,IF(Planilha1!C3468='[1]Pesos dos Critérios'!$X$3,'[1]Pesos dos Critérios'!$X$8,IF(Planilha1!C3468='[1]Pesos dos Critérios'!$Y$3,'[1]Pesos dos Critérios'!$Y$8,'[1]Pesos dos Critérios'!$Z$8))))</f>
        <v>0.0190740740740741</v>
      </c>
      <c r="AC3468" s="5" t="n">
        <f aca="false">IF(H3468=1,'[1]Pesos dos Critérios'!$AD$8,IF(Planilha1!H3468=2,'[1]Pesos dos Critérios'!$AE$8,IF(Planilha1!H3468=3,'[1]Pesos dos Critérios'!$AF$8,IF(Planilha1!H3468=4,'[1]Pesos dos Critérios'!$AG$8,'[1]Pesos dos Critérios'!$AH$8))))</f>
        <v>0.0226851851851852</v>
      </c>
      <c r="AD3468" s="5" t="n">
        <f aca="false">IF(J3468='[1]Pesos dos Critérios'!$AA$3,'[1]Pesos dos Critérios'!$AA$8,IF(Planilha1!J3468='[1]Pesos dos Critérios'!$AB$3,'[1]Pesos dos Critérios'!$AB$8,'[1]Pesos dos Critérios'!$AC$8))</f>
        <v>0.037037037037037</v>
      </c>
      <c r="AE3468" s="5" t="n">
        <f aca="false">IF(O3468="Intervalo 1",'[1]Pesos dos Critérios'!$J$8,IF(Planilha1!O3468="Intervalo 2",'[1]Pesos dos Critérios'!$K$8,IF(Planilha1!O3468="Intervalo 3",'[1]Pesos dos Critérios'!$L$8,'[1]Pesos dos Critérios'!$M$8)))</f>
        <v>0.0120314253647587</v>
      </c>
      <c r="AF3468" s="5" t="n">
        <f aca="false">IF(Q3468="Intervalo 1",'[1]Pesos dos Critérios'!$B$8,IF(Q3468="Intervalo 2",'[1]Pesos dos Critérios'!$C$8,IF(Q3468="Intervalo 3",'[1]Pesos dos Critérios'!$D$8,'[1]Pesos dos Critérios'!$E$8)))</f>
        <v>0.0236095012051296</v>
      </c>
      <c r="AG3468" s="5" t="n">
        <f aca="false">IF(S3468="Intervalo 1",'[1]Pesos dos Critérios'!$F$8,IF(S3468="Intervalo 2",'[1]Pesos dos Critérios'!$G$8,IF(S3468="Intervalo 3",'[1]Pesos dos Critérios'!$H$8,'[1]Pesos dos Critérios'!$I$8)))</f>
        <v>0.0187830687830688</v>
      </c>
      <c r="AH3468" s="5" t="n">
        <f aca="false">IF(U3468="Intervalo 1",'[1]Pesos dos Critérios'!$N$8,IF(U3468="Intervalo 2",'[1]Pesos dos Critérios'!$O$8,IF(U3468="Intervalo 3",'[1]Pesos dos Critérios'!$P$8,'[1]Pesos dos Critérios'!$Q$8)))</f>
        <v>0.019510582010582</v>
      </c>
      <c r="AI3468" s="5" t="n">
        <f aca="false">IF(AA3468="Intervalo 1",'[1]Pesos dos Critérios'!$R$8,IF(AA3468="Intervalo 2",'[1]Pesos dos Critérios'!$S$8,IF(AA3468="Intervalo 3",'[1]Pesos dos Critérios'!$T$8,'[1]Pesos dos Critérios'!$U$8)))</f>
        <v>0.0547619047619048</v>
      </c>
      <c r="AJ3468" s="5" t="n">
        <f aca="false">SUM(AB3468:AI3468)</f>
        <v>0.20749277842174</v>
      </c>
      <c r="AK3468" s="5" t="n">
        <v>3467</v>
      </c>
      <c r="AM3468" s="1" t="s">
        <v>96</v>
      </c>
    </row>
    <row r="3469" customFormat="false" ht="12.8" hidden="false" customHeight="true" outlineLevel="0" collapsed="false">
      <c r="A3469" s="7" t="n">
        <v>2017</v>
      </c>
      <c r="B3469" s="7" t="s">
        <v>1782</v>
      </c>
      <c r="C3469" s="8" t="s">
        <v>461</v>
      </c>
      <c r="D3469" s="7" t="s">
        <v>89</v>
      </c>
      <c r="E3469" s="7" t="s">
        <v>1804</v>
      </c>
      <c r="F3469" s="7" t="s">
        <v>180</v>
      </c>
      <c r="G3469" s="7" t="s">
        <v>1669</v>
      </c>
      <c r="H3469" s="9" t="n">
        <v>3</v>
      </c>
      <c r="I3469" s="7" t="s">
        <v>1916</v>
      </c>
      <c r="J3469" s="8" t="s">
        <v>86</v>
      </c>
      <c r="K3469" s="10" t="s">
        <v>46</v>
      </c>
      <c r="L3469" s="10" t="s">
        <v>83</v>
      </c>
      <c r="M3469" s="10" t="s">
        <v>96</v>
      </c>
      <c r="N3469" s="10" t="n">
        <v>0.013</v>
      </c>
      <c r="O3469" s="9" t="s">
        <v>57</v>
      </c>
      <c r="P3469" s="11" t="n">
        <v>0.04</v>
      </c>
      <c r="Q3469" s="8" t="s">
        <v>49</v>
      </c>
      <c r="R3469" s="11" t="n">
        <v>0.247</v>
      </c>
      <c r="S3469" s="8" t="s">
        <v>50</v>
      </c>
      <c r="T3469" s="11" t="n">
        <v>218</v>
      </c>
      <c r="U3469" s="8" t="s">
        <v>50</v>
      </c>
      <c r="V3469" s="11" t="n">
        <v>5.88</v>
      </c>
      <c r="W3469" s="11" t="n">
        <v>7.28</v>
      </c>
      <c r="X3469" s="11" t="n">
        <v>8.4</v>
      </c>
      <c r="Y3469" s="11" t="n">
        <v>10.4</v>
      </c>
      <c r="Z3469" s="11" t="n">
        <v>2.95</v>
      </c>
      <c r="AA3469" s="8" t="s">
        <v>50</v>
      </c>
      <c r="AB3469" s="5" t="n">
        <f aca="false">IF(C3469='[1]Pesos dos Critérios'!$V$3,'[1]Pesos dos Critérios'!$V$8,IF(Planilha1!C3469='[1]Pesos dos Critérios'!$W$3,'[1]Pesos dos Critérios'!$W$8,IF(Planilha1!C3469='[1]Pesos dos Critérios'!$X$3,'[1]Pesos dos Critérios'!$X$8,IF(Planilha1!C3469='[1]Pesos dos Critérios'!$Y$3,'[1]Pesos dos Critérios'!$Y$8,'[1]Pesos dos Critérios'!$Z$8))))</f>
        <v>0.0190740740740741</v>
      </c>
      <c r="AC3469" s="5" t="n">
        <f aca="false">IF(H3469=1,'[1]Pesos dos Critérios'!$AD$8,IF(Planilha1!H3469=2,'[1]Pesos dos Critérios'!$AE$8,IF(Planilha1!H3469=3,'[1]Pesos dos Critérios'!$AF$8,IF(Planilha1!H3469=4,'[1]Pesos dos Critérios'!$AG$8,'[1]Pesos dos Critérios'!$AH$8))))</f>
        <v>0.0273148148148148</v>
      </c>
      <c r="AD3469" s="5" t="n">
        <f aca="false">IF(J3469='[1]Pesos dos Critérios'!$AA$3,'[1]Pesos dos Critérios'!$AA$8,IF(Planilha1!J3469='[1]Pesos dos Critérios'!$AB$3,'[1]Pesos dos Critérios'!$AB$8,'[1]Pesos dos Critérios'!$AC$8))</f>
        <v>0.037037037037037</v>
      </c>
      <c r="AE3469" s="5" t="n">
        <f aca="false">IF(O3469="Intervalo 1",'[1]Pesos dos Critérios'!$J$8,IF(Planilha1!O3469="Intervalo 2",'[1]Pesos dos Critérios'!$K$8,IF(Planilha1!O3469="Intervalo 3",'[1]Pesos dos Critérios'!$L$8,'[1]Pesos dos Critérios'!$M$8)))</f>
        <v>0.0240628507295174</v>
      </c>
      <c r="AF3469" s="5" t="n">
        <f aca="false">IF(Q3469="Intervalo 1",'[1]Pesos dos Critérios'!$B$8,IF(Q3469="Intervalo 2",'[1]Pesos dos Critérios'!$C$8,IF(Q3469="Intervalo 3",'[1]Pesos dos Critérios'!$D$8,'[1]Pesos dos Critérios'!$E$8)))</f>
        <v>0.0550472852385421</v>
      </c>
      <c r="AG3469" s="5" t="n">
        <f aca="false">IF(S3469="Intervalo 1",'[1]Pesos dos Critérios'!$F$8,IF(S3469="Intervalo 2",'[1]Pesos dos Critérios'!$G$8,IF(S3469="Intervalo 3",'[1]Pesos dos Critérios'!$H$8,'[1]Pesos dos Critérios'!$I$8)))</f>
        <v>0.0187830687830688</v>
      </c>
      <c r="AH3469" s="5" t="n">
        <f aca="false">IF(U3469="Intervalo 1",'[1]Pesos dos Critérios'!$N$8,IF(U3469="Intervalo 2",'[1]Pesos dos Critérios'!$O$8,IF(U3469="Intervalo 3",'[1]Pesos dos Critérios'!$P$8,'[1]Pesos dos Critérios'!$Q$8)))</f>
        <v>0.019510582010582</v>
      </c>
      <c r="AI3469" s="5" t="n">
        <f aca="false">IF(AA3469="Intervalo 1",'[1]Pesos dos Critérios'!$R$8,IF(AA3469="Intervalo 2",'[1]Pesos dos Critérios'!$S$8,IF(AA3469="Intervalo 3",'[1]Pesos dos Critérios'!$T$8,'[1]Pesos dos Critérios'!$U$8)))</f>
        <v>0.0468253968253968</v>
      </c>
      <c r="AJ3469" s="5" t="n">
        <f aca="false">SUM(AB3469:AI3469)</f>
        <v>0.247655109513033</v>
      </c>
      <c r="AK3469" s="5" t="n">
        <v>3468</v>
      </c>
      <c r="AM3469" s="1" t="s">
        <v>96</v>
      </c>
    </row>
    <row r="3470" customFormat="false" ht="12.8" hidden="false" customHeight="true" outlineLevel="0" collapsed="false">
      <c r="A3470" s="7" t="n">
        <v>2017</v>
      </c>
      <c r="B3470" s="7" t="s">
        <v>1782</v>
      </c>
      <c r="C3470" s="8" t="s">
        <v>461</v>
      </c>
      <c r="D3470" s="7" t="s">
        <v>89</v>
      </c>
      <c r="E3470" s="7" t="s">
        <v>1804</v>
      </c>
      <c r="F3470" s="7" t="s">
        <v>180</v>
      </c>
      <c r="G3470" s="7" t="s">
        <v>1669</v>
      </c>
      <c r="H3470" s="9" t="n">
        <v>3</v>
      </c>
      <c r="I3470" s="7" t="s">
        <v>1911</v>
      </c>
      <c r="J3470" s="8" t="s">
        <v>45</v>
      </c>
      <c r="K3470" s="10" t="s">
        <v>46</v>
      </c>
      <c r="L3470" s="10" t="s">
        <v>83</v>
      </c>
      <c r="M3470" s="10" t="s">
        <v>96</v>
      </c>
      <c r="N3470" s="10" t="n">
        <v>0.008</v>
      </c>
      <c r="O3470" s="9" t="s">
        <v>49</v>
      </c>
      <c r="P3470" s="11" t="n">
        <v>0.055</v>
      </c>
      <c r="Q3470" s="8" t="s">
        <v>49</v>
      </c>
      <c r="R3470" s="11" t="n">
        <v>0.331</v>
      </c>
      <c r="S3470" s="8" t="s">
        <v>50</v>
      </c>
      <c r="T3470" s="11" t="n">
        <v>206</v>
      </c>
      <c r="U3470" s="8" t="s">
        <v>50</v>
      </c>
      <c r="V3470" s="11" t="n">
        <v>6.51</v>
      </c>
      <c r="W3470" s="11" t="n">
        <v>7.14</v>
      </c>
      <c r="X3470" s="11" t="n">
        <v>9.3</v>
      </c>
      <c r="Y3470" s="11" t="n">
        <v>10.2</v>
      </c>
      <c r="Z3470" s="11" t="n">
        <v>2.79</v>
      </c>
      <c r="AA3470" s="8" t="s">
        <v>58</v>
      </c>
      <c r="AB3470" s="5" t="n">
        <f aca="false">IF(C3470='[1]Pesos dos Critérios'!$V$3,'[1]Pesos dos Critérios'!$V$8,IF(Planilha1!C3470='[1]Pesos dos Critérios'!$W$3,'[1]Pesos dos Critérios'!$W$8,IF(Planilha1!C3470='[1]Pesos dos Critérios'!$X$3,'[1]Pesos dos Critérios'!$X$8,IF(Planilha1!C3470='[1]Pesos dos Critérios'!$Y$3,'[1]Pesos dos Critérios'!$Y$8,'[1]Pesos dos Critérios'!$Z$8))))</f>
        <v>0.0190740740740741</v>
      </c>
      <c r="AC3470" s="5" t="n">
        <f aca="false">IF(H3470=1,'[1]Pesos dos Critérios'!$AD$8,IF(Planilha1!H3470=2,'[1]Pesos dos Critérios'!$AE$8,IF(Planilha1!H3470=3,'[1]Pesos dos Critérios'!$AF$8,IF(Planilha1!H3470=4,'[1]Pesos dos Critérios'!$AG$8,'[1]Pesos dos Critérios'!$AH$8))))</f>
        <v>0.0273148148148148</v>
      </c>
      <c r="AD3470" s="5" t="n">
        <f aca="false">IF(J3470='[1]Pesos dos Critérios'!$AA$3,'[1]Pesos dos Critérios'!$AA$8,IF(Planilha1!J3470='[1]Pesos dos Critérios'!$AB$3,'[1]Pesos dos Critérios'!$AB$8,'[1]Pesos dos Critérios'!$AC$8))</f>
        <v>0.037037037037037</v>
      </c>
      <c r="AE3470" s="5" t="n">
        <f aca="false">IF(O3470="Intervalo 1",'[1]Pesos dos Critérios'!$J$8,IF(Planilha1!O3470="Intervalo 2",'[1]Pesos dos Critérios'!$K$8,IF(Planilha1!O3470="Intervalo 3",'[1]Pesos dos Critérios'!$L$8,'[1]Pesos dos Critérios'!$M$8)))</f>
        <v>0.0531762065095399</v>
      </c>
      <c r="AF3470" s="5" t="n">
        <f aca="false">IF(Q3470="Intervalo 1",'[1]Pesos dos Critérios'!$B$8,IF(Q3470="Intervalo 2",'[1]Pesos dos Critérios'!$C$8,IF(Q3470="Intervalo 3",'[1]Pesos dos Critérios'!$D$8,'[1]Pesos dos Critérios'!$E$8)))</f>
        <v>0.0550472852385421</v>
      </c>
      <c r="AG3470" s="5" t="n">
        <f aca="false">IF(S3470="Intervalo 1",'[1]Pesos dos Critérios'!$F$8,IF(S3470="Intervalo 2",'[1]Pesos dos Critérios'!$G$8,IF(S3470="Intervalo 3",'[1]Pesos dos Critérios'!$H$8,'[1]Pesos dos Critérios'!$I$8)))</f>
        <v>0.0187830687830688</v>
      </c>
      <c r="AH3470" s="5" t="n">
        <f aca="false">IF(U3470="Intervalo 1",'[1]Pesos dos Critérios'!$N$8,IF(U3470="Intervalo 2",'[1]Pesos dos Critérios'!$O$8,IF(U3470="Intervalo 3",'[1]Pesos dos Critérios'!$P$8,'[1]Pesos dos Critérios'!$Q$8)))</f>
        <v>0.019510582010582</v>
      </c>
      <c r="AI3470" s="5" t="n">
        <f aca="false">IF(AA3470="Intervalo 1",'[1]Pesos dos Critérios'!$R$8,IF(AA3470="Intervalo 2",'[1]Pesos dos Critérios'!$S$8,IF(AA3470="Intervalo 3",'[1]Pesos dos Critérios'!$T$8,'[1]Pesos dos Critérios'!$U$8)))</f>
        <v>0.0547619047619048</v>
      </c>
      <c r="AJ3470" s="5" t="n">
        <f aca="false">SUM(AB3470:AI3470)</f>
        <v>0.284704973229563</v>
      </c>
      <c r="AK3470" s="5" t="n">
        <v>3469</v>
      </c>
      <c r="AM3470" s="1" t="s">
        <v>52</v>
      </c>
    </row>
    <row r="3471" customFormat="false" ht="12.8" hidden="false" customHeight="true" outlineLevel="0" collapsed="false">
      <c r="A3471" s="7" t="n">
        <v>2017</v>
      </c>
      <c r="B3471" s="7" t="s">
        <v>1782</v>
      </c>
      <c r="C3471" s="8" t="s">
        <v>461</v>
      </c>
      <c r="D3471" s="7" t="s">
        <v>89</v>
      </c>
      <c r="E3471" s="7" t="s">
        <v>2322</v>
      </c>
      <c r="F3471" s="7" t="s">
        <v>180</v>
      </c>
      <c r="G3471" s="7" t="s">
        <v>1669</v>
      </c>
      <c r="H3471" s="9" t="n">
        <v>3</v>
      </c>
      <c r="I3471" s="7" t="s">
        <v>1911</v>
      </c>
      <c r="J3471" s="8" t="s">
        <v>45</v>
      </c>
      <c r="K3471" s="10" t="s">
        <v>46</v>
      </c>
      <c r="L3471" s="10" t="s">
        <v>83</v>
      </c>
      <c r="M3471" s="10" t="s">
        <v>96</v>
      </c>
      <c r="N3471" s="10" t="n">
        <v>0.01</v>
      </c>
      <c r="O3471" s="9" t="s">
        <v>49</v>
      </c>
      <c r="P3471" s="11" t="n">
        <v>0.073</v>
      </c>
      <c r="Q3471" s="8" t="s">
        <v>49</v>
      </c>
      <c r="R3471" s="11" t="n">
        <v>0.304</v>
      </c>
      <c r="S3471" s="8" t="s">
        <v>50</v>
      </c>
      <c r="T3471" s="11" t="n">
        <v>200</v>
      </c>
      <c r="U3471" s="8" t="s">
        <v>50</v>
      </c>
      <c r="V3471" s="11" t="n">
        <v>6.72</v>
      </c>
      <c r="W3471" s="11" t="n">
        <v>7.35</v>
      </c>
      <c r="X3471" s="11" t="n">
        <v>9.6</v>
      </c>
      <c r="Y3471" s="11" t="n">
        <v>10.5</v>
      </c>
      <c r="Z3471" s="11" t="n">
        <v>2.7</v>
      </c>
      <c r="AA3471" s="8" t="s">
        <v>58</v>
      </c>
      <c r="AB3471" s="5" t="n">
        <f aca="false">IF(C3471='[1]Pesos dos Critérios'!$V$3,'[1]Pesos dos Critérios'!$V$8,IF(Planilha1!C3471='[1]Pesos dos Critérios'!$W$3,'[1]Pesos dos Critérios'!$W$8,IF(Planilha1!C3471='[1]Pesos dos Critérios'!$X$3,'[1]Pesos dos Critérios'!$X$8,IF(Planilha1!C3471='[1]Pesos dos Critérios'!$Y$3,'[1]Pesos dos Critérios'!$Y$8,'[1]Pesos dos Critérios'!$Z$8))))</f>
        <v>0.0190740740740741</v>
      </c>
      <c r="AC3471" s="5" t="n">
        <f aca="false">IF(H3471=1,'[1]Pesos dos Critérios'!$AD$8,IF(Planilha1!H3471=2,'[1]Pesos dos Critérios'!$AE$8,IF(Planilha1!H3471=3,'[1]Pesos dos Critérios'!$AF$8,IF(Planilha1!H3471=4,'[1]Pesos dos Critérios'!$AG$8,'[1]Pesos dos Critérios'!$AH$8))))</f>
        <v>0.0273148148148148</v>
      </c>
      <c r="AD3471" s="5" t="n">
        <f aca="false">IF(J3471='[1]Pesos dos Critérios'!$AA$3,'[1]Pesos dos Critérios'!$AA$8,IF(Planilha1!J3471='[1]Pesos dos Critérios'!$AB$3,'[1]Pesos dos Critérios'!$AB$8,'[1]Pesos dos Critérios'!$AC$8))</f>
        <v>0.037037037037037</v>
      </c>
      <c r="AE3471" s="5" t="n">
        <f aca="false">IF(O3471="Intervalo 1",'[1]Pesos dos Critérios'!$J$8,IF(Planilha1!O3471="Intervalo 2",'[1]Pesos dos Critérios'!$K$8,IF(Planilha1!O3471="Intervalo 3",'[1]Pesos dos Critérios'!$L$8,'[1]Pesos dos Critérios'!$M$8)))</f>
        <v>0.0531762065095399</v>
      </c>
      <c r="AF3471" s="5" t="n">
        <f aca="false">IF(Q3471="Intervalo 1",'[1]Pesos dos Critérios'!$B$8,IF(Q3471="Intervalo 2",'[1]Pesos dos Critérios'!$C$8,IF(Q3471="Intervalo 3",'[1]Pesos dos Critérios'!$D$8,'[1]Pesos dos Critérios'!$E$8)))</f>
        <v>0.0550472852385421</v>
      </c>
      <c r="AG3471" s="5" t="n">
        <f aca="false">IF(S3471="Intervalo 1",'[1]Pesos dos Critérios'!$F$8,IF(S3471="Intervalo 2",'[1]Pesos dos Critérios'!$G$8,IF(S3471="Intervalo 3",'[1]Pesos dos Critérios'!$H$8,'[1]Pesos dos Critérios'!$I$8)))</f>
        <v>0.0187830687830688</v>
      </c>
      <c r="AH3471" s="5" t="n">
        <f aca="false">IF(U3471="Intervalo 1",'[1]Pesos dos Critérios'!$N$8,IF(U3471="Intervalo 2",'[1]Pesos dos Critérios'!$O$8,IF(U3471="Intervalo 3",'[1]Pesos dos Critérios'!$P$8,'[1]Pesos dos Critérios'!$Q$8)))</f>
        <v>0.019510582010582</v>
      </c>
      <c r="AI3471" s="5" t="n">
        <f aca="false">IF(AA3471="Intervalo 1",'[1]Pesos dos Critérios'!$R$8,IF(AA3471="Intervalo 2",'[1]Pesos dos Critérios'!$S$8,IF(AA3471="Intervalo 3",'[1]Pesos dos Critérios'!$T$8,'[1]Pesos dos Critérios'!$U$8)))</f>
        <v>0.0547619047619048</v>
      </c>
      <c r="AJ3471" s="5" t="n">
        <f aca="false">SUM(AB3471:AI3471)</f>
        <v>0.284704973229563</v>
      </c>
      <c r="AK3471" s="5" t="n">
        <v>3470</v>
      </c>
      <c r="AM3471" s="1" t="s">
        <v>52</v>
      </c>
    </row>
    <row r="3472" customFormat="false" ht="12.8" hidden="false" customHeight="true" outlineLevel="0" collapsed="false">
      <c r="A3472" s="7" t="n">
        <v>2017</v>
      </c>
      <c r="B3472" s="7" t="s">
        <v>1782</v>
      </c>
      <c r="C3472" s="8" t="s">
        <v>461</v>
      </c>
      <c r="D3472" s="7" t="s">
        <v>89</v>
      </c>
      <c r="E3472" s="7" t="s">
        <v>2323</v>
      </c>
      <c r="F3472" s="7" t="s">
        <v>180</v>
      </c>
      <c r="G3472" s="7" t="s">
        <v>1669</v>
      </c>
      <c r="H3472" s="9" t="n">
        <v>3</v>
      </c>
      <c r="I3472" s="7" t="s">
        <v>1911</v>
      </c>
      <c r="J3472" s="8" t="s">
        <v>45</v>
      </c>
      <c r="K3472" s="10" t="s">
        <v>46</v>
      </c>
      <c r="L3472" s="10" t="s">
        <v>83</v>
      </c>
      <c r="M3472" s="10" t="s">
        <v>96</v>
      </c>
      <c r="N3472" s="10" t="n">
        <v>0.016</v>
      </c>
      <c r="O3472" s="9" t="s">
        <v>57</v>
      </c>
      <c r="P3472" s="11" t="n">
        <v>0.07</v>
      </c>
      <c r="Q3472" s="8" t="s">
        <v>49</v>
      </c>
      <c r="R3472" s="11" t="n">
        <v>0.283</v>
      </c>
      <c r="S3472" s="8" t="s">
        <v>50</v>
      </c>
      <c r="T3472" s="11" t="n">
        <v>177</v>
      </c>
      <c r="U3472" s="8" t="s">
        <v>58</v>
      </c>
      <c r="V3472" s="11" t="n">
        <v>7.35</v>
      </c>
      <c r="W3472" s="11" t="n">
        <v>8.54</v>
      </c>
      <c r="X3472" s="11" t="n">
        <v>10.5</v>
      </c>
      <c r="Y3472" s="11" t="n">
        <v>12.2</v>
      </c>
      <c r="Z3472" s="11" t="n">
        <v>2.39</v>
      </c>
      <c r="AA3472" s="8" t="s">
        <v>58</v>
      </c>
      <c r="AB3472" s="5" t="n">
        <f aca="false">IF(C3472='[1]Pesos dos Critérios'!$V$3,'[1]Pesos dos Critérios'!$V$8,IF(Planilha1!C3472='[1]Pesos dos Critérios'!$W$3,'[1]Pesos dos Critérios'!$W$8,IF(Planilha1!C3472='[1]Pesos dos Critérios'!$X$3,'[1]Pesos dos Critérios'!$X$8,IF(Planilha1!C3472='[1]Pesos dos Critérios'!$Y$3,'[1]Pesos dos Critérios'!$Y$8,'[1]Pesos dos Critérios'!$Z$8))))</f>
        <v>0.0190740740740741</v>
      </c>
      <c r="AC3472" s="5" t="n">
        <f aca="false">IF(H3472=1,'[1]Pesos dos Critérios'!$AD$8,IF(Planilha1!H3472=2,'[1]Pesos dos Critérios'!$AE$8,IF(Planilha1!H3472=3,'[1]Pesos dos Critérios'!$AF$8,IF(Planilha1!H3472=4,'[1]Pesos dos Critérios'!$AG$8,'[1]Pesos dos Critérios'!$AH$8))))</f>
        <v>0.0273148148148148</v>
      </c>
      <c r="AD3472" s="5" t="n">
        <f aca="false">IF(J3472='[1]Pesos dos Critérios'!$AA$3,'[1]Pesos dos Critérios'!$AA$8,IF(Planilha1!J3472='[1]Pesos dos Critérios'!$AB$3,'[1]Pesos dos Critérios'!$AB$8,'[1]Pesos dos Critérios'!$AC$8))</f>
        <v>0.037037037037037</v>
      </c>
      <c r="AE3472" s="5" t="n">
        <f aca="false">IF(O3472="Intervalo 1",'[1]Pesos dos Critérios'!$J$8,IF(Planilha1!O3472="Intervalo 2",'[1]Pesos dos Critérios'!$K$8,IF(Planilha1!O3472="Intervalo 3",'[1]Pesos dos Critérios'!$L$8,'[1]Pesos dos Critérios'!$M$8)))</f>
        <v>0.0240628507295174</v>
      </c>
      <c r="AF3472" s="5" t="n">
        <f aca="false">IF(Q3472="Intervalo 1",'[1]Pesos dos Critérios'!$B$8,IF(Q3472="Intervalo 2",'[1]Pesos dos Critérios'!$C$8,IF(Q3472="Intervalo 3",'[1]Pesos dos Critérios'!$D$8,'[1]Pesos dos Critérios'!$E$8)))</f>
        <v>0.0550472852385421</v>
      </c>
      <c r="AG3472" s="5" t="n">
        <f aca="false">IF(S3472="Intervalo 1",'[1]Pesos dos Critérios'!$F$8,IF(S3472="Intervalo 2",'[1]Pesos dos Critérios'!$G$8,IF(S3472="Intervalo 3",'[1]Pesos dos Critérios'!$H$8,'[1]Pesos dos Critérios'!$I$8)))</f>
        <v>0.0187830687830688</v>
      </c>
      <c r="AH3472" s="5" t="n">
        <f aca="false">IF(U3472="Intervalo 1",'[1]Pesos dos Critérios'!$N$8,IF(U3472="Intervalo 2",'[1]Pesos dos Critérios'!$O$8,IF(U3472="Intervalo 3",'[1]Pesos dos Critérios'!$P$8,'[1]Pesos dos Critérios'!$Q$8)))</f>
        <v>0.0274470899470899</v>
      </c>
      <c r="AI3472" s="5" t="n">
        <f aca="false">IF(AA3472="Intervalo 1",'[1]Pesos dos Critérios'!$R$8,IF(AA3472="Intervalo 2",'[1]Pesos dos Critérios'!$S$8,IF(AA3472="Intervalo 3",'[1]Pesos dos Critérios'!$T$8,'[1]Pesos dos Critérios'!$U$8)))</f>
        <v>0.0547619047619048</v>
      </c>
      <c r="AJ3472" s="5" t="n">
        <f aca="false">SUM(AB3472:AI3472)</f>
        <v>0.263528125386049</v>
      </c>
      <c r="AK3472" s="5" t="n">
        <v>3471</v>
      </c>
      <c r="AM3472" s="1" t="s">
        <v>52</v>
      </c>
    </row>
    <row r="3473" customFormat="false" ht="12.8" hidden="false" customHeight="true" outlineLevel="0" collapsed="false">
      <c r="A3473" s="7" t="n">
        <v>2017</v>
      </c>
      <c r="B3473" s="7" t="s">
        <v>1782</v>
      </c>
      <c r="C3473" s="8" t="s">
        <v>461</v>
      </c>
      <c r="D3473" s="7" t="s">
        <v>89</v>
      </c>
      <c r="E3473" s="7" t="s">
        <v>2323</v>
      </c>
      <c r="F3473" s="7" t="s">
        <v>2324</v>
      </c>
      <c r="G3473" s="7" t="s">
        <v>338</v>
      </c>
      <c r="H3473" s="9" t="n">
        <v>3</v>
      </c>
      <c r="I3473" s="7" t="s">
        <v>1889</v>
      </c>
      <c r="J3473" s="8" t="s">
        <v>45</v>
      </c>
      <c r="K3473" s="10" t="s">
        <v>46</v>
      </c>
      <c r="L3473" s="10" t="s">
        <v>83</v>
      </c>
      <c r="M3473" s="10" t="s">
        <v>56</v>
      </c>
      <c r="N3473" s="10" t="n">
        <v>0.028</v>
      </c>
      <c r="O3473" s="9" t="s">
        <v>50</v>
      </c>
      <c r="P3473" s="11" t="n">
        <v>0.49</v>
      </c>
      <c r="Q3473" s="8" t="s">
        <v>50</v>
      </c>
      <c r="R3473" s="11" t="n">
        <v>0.089</v>
      </c>
      <c r="S3473" s="8" t="s">
        <v>50</v>
      </c>
      <c r="T3473" s="11" t="n">
        <v>185</v>
      </c>
      <c r="U3473" s="8" t="s">
        <v>50</v>
      </c>
      <c r="V3473" s="11" t="n">
        <v>4.8</v>
      </c>
      <c r="W3473" s="11" t="n">
        <v>5.6</v>
      </c>
      <c r="X3473" s="11" t="n">
        <v>6.9</v>
      </c>
      <c r="Y3473" s="11" t="n">
        <v>8.2</v>
      </c>
      <c r="Z3473" s="11" t="n">
        <v>3.01</v>
      </c>
      <c r="AA3473" s="8" t="s">
        <v>50</v>
      </c>
      <c r="AB3473" s="5" t="n">
        <f aca="false">IF(C3473='[1]Pesos dos Critérios'!$V$3,'[1]Pesos dos Critérios'!$V$8,IF(Planilha1!C3473='[1]Pesos dos Critérios'!$W$3,'[1]Pesos dos Critérios'!$W$8,IF(Planilha1!C3473='[1]Pesos dos Critérios'!$X$3,'[1]Pesos dos Critérios'!$X$8,IF(Planilha1!C3473='[1]Pesos dos Critérios'!$Y$3,'[1]Pesos dos Critérios'!$Y$8,'[1]Pesos dos Critérios'!$Z$8))))</f>
        <v>0.0190740740740741</v>
      </c>
      <c r="AC3473" s="5" t="n">
        <f aca="false">IF(H3473=1,'[1]Pesos dos Critérios'!$AD$8,IF(Planilha1!H3473=2,'[1]Pesos dos Critérios'!$AE$8,IF(Planilha1!H3473=3,'[1]Pesos dos Critérios'!$AF$8,IF(Planilha1!H3473=4,'[1]Pesos dos Critérios'!$AG$8,'[1]Pesos dos Critérios'!$AH$8))))</f>
        <v>0.0273148148148148</v>
      </c>
      <c r="AD3473" s="5" t="n">
        <f aca="false">IF(J3473='[1]Pesos dos Critérios'!$AA$3,'[1]Pesos dos Critérios'!$AA$8,IF(Planilha1!J3473='[1]Pesos dos Critérios'!$AB$3,'[1]Pesos dos Critérios'!$AB$8,'[1]Pesos dos Critérios'!$AC$8))</f>
        <v>0.037037037037037</v>
      </c>
      <c r="AE3473" s="5" t="n">
        <f aca="false">IF(O3473="Intervalo 1",'[1]Pesos dos Critérios'!$J$8,IF(Planilha1!O3473="Intervalo 2",'[1]Pesos dos Critérios'!$K$8,IF(Planilha1!O3473="Intervalo 3",'[1]Pesos dos Critérios'!$L$8,'[1]Pesos dos Critérios'!$M$8)))</f>
        <v>0.0120314253647587</v>
      </c>
      <c r="AF3473" s="5" t="n">
        <f aca="false">IF(Q3473="Intervalo 1",'[1]Pesos dos Critérios'!$B$8,IF(Q3473="Intervalo 2",'[1]Pesos dos Critérios'!$C$8,IF(Q3473="Intervalo 3",'[1]Pesos dos Critérios'!$D$8,'[1]Pesos dos Critérios'!$E$8)))</f>
        <v>0.0111216904932752</v>
      </c>
      <c r="AG3473" s="5" t="n">
        <f aca="false">IF(S3473="Intervalo 1",'[1]Pesos dos Critérios'!$F$8,IF(S3473="Intervalo 2",'[1]Pesos dos Critérios'!$G$8,IF(S3473="Intervalo 3",'[1]Pesos dos Critérios'!$H$8,'[1]Pesos dos Critérios'!$I$8)))</f>
        <v>0.0187830687830688</v>
      </c>
      <c r="AH3473" s="5" t="n">
        <f aca="false">IF(U3473="Intervalo 1",'[1]Pesos dos Critérios'!$N$8,IF(U3473="Intervalo 2",'[1]Pesos dos Critérios'!$O$8,IF(U3473="Intervalo 3",'[1]Pesos dos Critérios'!$P$8,'[1]Pesos dos Critérios'!$Q$8)))</f>
        <v>0.019510582010582</v>
      </c>
      <c r="AI3473" s="5" t="n">
        <f aca="false">IF(AA3473="Intervalo 1",'[1]Pesos dos Critérios'!$R$8,IF(AA3473="Intervalo 2",'[1]Pesos dos Critérios'!$S$8,IF(AA3473="Intervalo 3",'[1]Pesos dos Critérios'!$T$8,'[1]Pesos dos Critérios'!$U$8)))</f>
        <v>0.0468253968253968</v>
      </c>
      <c r="AJ3473" s="5" t="n">
        <f aca="false">SUM(AB3473:AI3473)</f>
        <v>0.191698089403007</v>
      </c>
      <c r="AK3473" s="5" t="n">
        <v>3472</v>
      </c>
      <c r="AM3473" s="1" t="s">
        <v>96</v>
      </c>
    </row>
    <row r="3474" customFormat="false" ht="12.8" hidden="false" customHeight="true" outlineLevel="0" collapsed="false">
      <c r="A3474" s="7" t="n">
        <v>2017</v>
      </c>
      <c r="B3474" s="7" t="s">
        <v>1782</v>
      </c>
      <c r="C3474" s="8" t="s">
        <v>461</v>
      </c>
      <c r="D3474" s="7" t="s">
        <v>89</v>
      </c>
      <c r="E3474" s="7" t="s">
        <v>2323</v>
      </c>
      <c r="F3474" s="7" t="s">
        <v>1490</v>
      </c>
      <c r="G3474" s="7" t="s">
        <v>338</v>
      </c>
      <c r="H3474" s="9" t="n">
        <v>3</v>
      </c>
      <c r="I3474" s="7" t="s">
        <v>1889</v>
      </c>
      <c r="J3474" s="8" t="s">
        <v>45</v>
      </c>
      <c r="K3474" s="10" t="s">
        <v>46</v>
      </c>
      <c r="L3474" s="10" t="s">
        <v>83</v>
      </c>
      <c r="M3474" s="10" t="s">
        <v>56</v>
      </c>
      <c r="N3474" s="10" t="n">
        <v>0.032</v>
      </c>
      <c r="O3474" s="9" t="s">
        <v>50</v>
      </c>
      <c r="P3474" s="11" t="n">
        <v>0.542</v>
      </c>
      <c r="Q3474" s="8" t="s">
        <v>50</v>
      </c>
      <c r="R3474" s="11" t="n">
        <v>0.112</v>
      </c>
      <c r="S3474" s="8" t="s">
        <v>50</v>
      </c>
      <c r="T3474" s="11" t="n">
        <v>184</v>
      </c>
      <c r="U3474" s="8" t="s">
        <v>50</v>
      </c>
      <c r="V3474" s="11" t="n">
        <v>4.7</v>
      </c>
      <c r="W3474" s="11" t="n">
        <v>5.6</v>
      </c>
      <c r="X3474" s="11" t="n">
        <v>6.9</v>
      </c>
      <c r="Y3474" s="11" t="n">
        <v>8.3</v>
      </c>
      <c r="Z3474" s="11" t="n">
        <v>3.02</v>
      </c>
      <c r="AA3474" s="8" t="s">
        <v>50</v>
      </c>
      <c r="AB3474" s="5" t="n">
        <f aca="false">IF(C3474='[1]Pesos dos Critérios'!$V$3,'[1]Pesos dos Critérios'!$V$8,IF(Planilha1!C3474='[1]Pesos dos Critérios'!$W$3,'[1]Pesos dos Critérios'!$W$8,IF(Planilha1!C3474='[1]Pesos dos Critérios'!$X$3,'[1]Pesos dos Critérios'!$X$8,IF(Planilha1!C3474='[1]Pesos dos Critérios'!$Y$3,'[1]Pesos dos Critérios'!$Y$8,'[1]Pesos dos Critérios'!$Z$8))))</f>
        <v>0.0190740740740741</v>
      </c>
      <c r="AC3474" s="5" t="n">
        <f aca="false">IF(H3474=1,'[1]Pesos dos Critérios'!$AD$8,IF(Planilha1!H3474=2,'[1]Pesos dos Critérios'!$AE$8,IF(Planilha1!H3474=3,'[1]Pesos dos Critérios'!$AF$8,IF(Planilha1!H3474=4,'[1]Pesos dos Critérios'!$AG$8,'[1]Pesos dos Critérios'!$AH$8))))</f>
        <v>0.0273148148148148</v>
      </c>
      <c r="AD3474" s="5" t="n">
        <f aca="false">IF(J3474='[1]Pesos dos Critérios'!$AA$3,'[1]Pesos dos Critérios'!$AA$8,IF(Planilha1!J3474='[1]Pesos dos Critérios'!$AB$3,'[1]Pesos dos Critérios'!$AB$8,'[1]Pesos dos Critérios'!$AC$8))</f>
        <v>0.037037037037037</v>
      </c>
      <c r="AE3474" s="5" t="n">
        <f aca="false">IF(O3474="Intervalo 1",'[1]Pesos dos Critérios'!$J$8,IF(Planilha1!O3474="Intervalo 2",'[1]Pesos dos Critérios'!$K$8,IF(Planilha1!O3474="Intervalo 3",'[1]Pesos dos Critérios'!$L$8,'[1]Pesos dos Critérios'!$M$8)))</f>
        <v>0.0120314253647587</v>
      </c>
      <c r="AF3474" s="5" t="n">
        <f aca="false">IF(Q3474="Intervalo 1",'[1]Pesos dos Critérios'!$B$8,IF(Q3474="Intervalo 2",'[1]Pesos dos Critérios'!$C$8,IF(Q3474="Intervalo 3",'[1]Pesos dos Critérios'!$D$8,'[1]Pesos dos Critérios'!$E$8)))</f>
        <v>0.0111216904932752</v>
      </c>
      <c r="AG3474" s="5" t="n">
        <f aca="false">IF(S3474="Intervalo 1",'[1]Pesos dos Critérios'!$F$8,IF(S3474="Intervalo 2",'[1]Pesos dos Critérios'!$G$8,IF(S3474="Intervalo 3",'[1]Pesos dos Critérios'!$H$8,'[1]Pesos dos Critérios'!$I$8)))</f>
        <v>0.0187830687830688</v>
      </c>
      <c r="AH3474" s="5" t="n">
        <f aca="false">IF(U3474="Intervalo 1",'[1]Pesos dos Critérios'!$N$8,IF(U3474="Intervalo 2",'[1]Pesos dos Critérios'!$O$8,IF(U3474="Intervalo 3",'[1]Pesos dos Critérios'!$P$8,'[1]Pesos dos Critérios'!$Q$8)))</f>
        <v>0.019510582010582</v>
      </c>
      <c r="AI3474" s="5" t="n">
        <f aca="false">IF(AA3474="Intervalo 1",'[1]Pesos dos Critérios'!$R$8,IF(AA3474="Intervalo 2",'[1]Pesos dos Critérios'!$S$8,IF(AA3474="Intervalo 3",'[1]Pesos dos Critérios'!$T$8,'[1]Pesos dos Critérios'!$U$8)))</f>
        <v>0.0468253968253968</v>
      </c>
      <c r="AJ3474" s="5" t="n">
        <f aca="false">SUM(AB3474:AI3474)</f>
        <v>0.191698089403007</v>
      </c>
      <c r="AK3474" s="5" t="n">
        <v>3473</v>
      </c>
      <c r="AM3474" s="1" t="s">
        <v>96</v>
      </c>
    </row>
    <row r="3475" customFormat="false" ht="12.8" hidden="false" customHeight="true" outlineLevel="0" collapsed="false">
      <c r="A3475" s="7" t="n">
        <v>2017</v>
      </c>
      <c r="B3475" s="7" t="s">
        <v>1782</v>
      </c>
      <c r="C3475" s="8" t="s">
        <v>461</v>
      </c>
      <c r="D3475" s="7" t="s">
        <v>89</v>
      </c>
      <c r="E3475" s="7" t="s">
        <v>2325</v>
      </c>
      <c r="F3475" s="7" t="s">
        <v>180</v>
      </c>
      <c r="G3475" s="7" t="s">
        <v>338</v>
      </c>
      <c r="H3475" s="9" t="n">
        <v>3</v>
      </c>
      <c r="I3475" s="7" t="s">
        <v>1889</v>
      </c>
      <c r="J3475" s="8" t="s">
        <v>45</v>
      </c>
      <c r="K3475" s="10" t="s">
        <v>46</v>
      </c>
      <c r="L3475" s="10" t="s">
        <v>83</v>
      </c>
      <c r="M3475" s="10" t="s">
        <v>56</v>
      </c>
      <c r="N3475" s="10" t="n">
        <v>0.033</v>
      </c>
      <c r="O3475" s="9" t="s">
        <v>50</v>
      </c>
      <c r="P3475" s="11" t="n">
        <v>0.489</v>
      </c>
      <c r="Q3475" s="8" t="s">
        <v>50</v>
      </c>
      <c r="R3475" s="11" t="n">
        <v>0.091</v>
      </c>
      <c r="S3475" s="8" t="s">
        <v>50</v>
      </c>
      <c r="T3475" s="11" t="n">
        <v>181</v>
      </c>
      <c r="U3475" s="8" t="s">
        <v>50</v>
      </c>
      <c r="V3475" s="11" t="n">
        <v>4.8</v>
      </c>
      <c r="W3475" s="11" t="n">
        <v>5.7</v>
      </c>
      <c r="X3475" s="11" t="n">
        <v>7.1</v>
      </c>
      <c r="Y3475" s="11" t="n">
        <v>8.3</v>
      </c>
      <c r="Z3475" s="11" t="n">
        <v>2.97</v>
      </c>
      <c r="AA3475" s="8" t="s">
        <v>50</v>
      </c>
      <c r="AB3475" s="5" t="n">
        <f aca="false">IF(C3475='[1]Pesos dos Critérios'!$V$3,'[1]Pesos dos Critérios'!$V$8,IF(Planilha1!C3475='[1]Pesos dos Critérios'!$W$3,'[1]Pesos dos Critérios'!$W$8,IF(Planilha1!C3475='[1]Pesos dos Critérios'!$X$3,'[1]Pesos dos Critérios'!$X$8,IF(Planilha1!C3475='[1]Pesos dos Critérios'!$Y$3,'[1]Pesos dos Critérios'!$Y$8,'[1]Pesos dos Critérios'!$Z$8))))</f>
        <v>0.0190740740740741</v>
      </c>
      <c r="AC3475" s="5" t="n">
        <f aca="false">IF(H3475=1,'[1]Pesos dos Critérios'!$AD$8,IF(Planilha1!H3475=2,'[1]Pesos dos Critérios'!$AE$8,IF(Planilha1!H3475=3,'[1]Pesos dos Critérios'!$AF$8,IF(Planilha1!H3475=4,'[1]Pesos dos Critérios'!$AG$8,'[1]Pesos dos Critérios'!$AH$8))))</f>
        <v>0.0273148148148148</v>
      </c>
      <c r="AD3475" s="5" t="n">
        <f aca="false">IF(J3475='[1]Pesos dos Critérios'!$AA$3,'[1]Pesos dos Critérios'!$AA$8,IF(Planilha1!J3475='[1]Pesos dos Critérios'!$AB$3,'[1]Pesos dos Critérios'!$AB$8,'[1]Pesos dos Critérios'!$AC$8))</f>
        <v>0.037037037037037</v>
      </c>
      <c r="AE3475" s="5" t="n">
        <f aca="false">IF(O3475="Intervalo 1",'[1]Pesos dos Critérios'!$J$8,IF(Planilha1!O3475="Intervalo 2",'[1]Pesos dos Critérios'!$K$8,IF(Planilha1!O3475="Intervalo 3",'[1]Pesos dos Critérios'!$L$8,'[1]Pesos dos Critérios'!$M$8)))</f>
        <v>0.0120314253647587</v>
      </c>
      <c r="AF3475" s="5" t="n">
        <f aca="false">IF(Q3475="Intervalo 1",'[1]Pesos dos Critérios'!$B$8,IF(Q3475="Intervalo 2",'[1]Pesos dos Critérios'!$C$8,IF(Q3475="Intervalo 3",'[1]Pesos dos Critérios'!$D$8,'[1]Pesos dos Critérios'!$E$8)))</f>
        <v>0.0111216904932752</v>
      </c>
      <c r="AG3475" s="5" t="n">
        <f aca="false">IF(S3475="Intervalo 1",'[1]Pesos dos Critérios'!$F$8,IF(S3475="Intervalo 2",'[1]Pesos dos Critérios'!$G$8,IF(S3475="Intervalo 3",'[1]Pesos dos Critérios'!$H$8,'[1]Pesos dos Critérios'!$I$8)))</f>
        <v>0.0187830687830688</v>
      </c>
      <c r="AH3475" s="5" t="n">
        <f aca="false">IF(U3475="Intervalo 1",'[1]Pesos dos Critérios'!$N$8,IF(U3475="Intervalo 2",'[1]Pesos dos Critérios'!$O$8,IF(U3475="Intervalo 3",'[1]Pesos dos Critérios'!$P$8,'[1]Pesos dos Critérios'!$Q$8)))</f>
        <v>0.019510582010582</v>
      </c>
      <c r="AI3475" s="5" t="n">
        <f aca="false">IF(AA3475="Intervalo 1",'[1]Pesos dos Critérios'!$R$8,IF(AA3475="Intervalo 2",'[1]Pesos dos Critérios'!$S$8,IF(AA3475="Intervalo 3",'[1]Pesos dos Critérios'!$T$8,'[1]Pesos dos Critérios'!$U$8)))</f>
        <v>0.0468253968253968</v>
      </c>
      <c r="AJ3475" s="5" t="n">
        <f aca="false">SUM(AB3475:AI3475)</f>
        <v>0.191698089403007</v>
      </c>
      <c r="AK3475" s="5" t="n">
        <v>3474</v>
      </c>
      <c r="AM3475" s="1" t="s">
        <v>96</v>
      </c>
    </row>
    <row r="3476" customFormat="false" ht="12.8" hidden="false" customHeight="true" outlineLevel="0" collapsed="false">
      <c r="A3476" s="7" t="n">
        <v>2017</v>
      </c>
      <c r="B3476" s="7" t="s">
        <v>1782</v>
      </c>
      <c r="C3476" s="8" t="s">
        <v>461</v>
      </c>
      <c r="D3476" s="7" t="s">
        <v>61</v>
      </c>
      <c r="E3476" s="7" t="s">
        <v>1799</v>
      </c>
      <c r="F3476" s="7" t="s">
        <v>2326</v>
      </c>
      <c r="G3476" s="7" t="s">
        <v>234</v>
      </c>
      <c r="H3476" s="9" t="n">
        <v>2</v>
      </c>
      <c r="I3476" s="7" t="s">
        <v>1916</v>
      </c>
      <c r="J3476" s="8" t="s">
        <v>86</v>
      </c>
      <c r="K3476" s="10" t="s">
        <v>46</v>
      </c>
      <c r="L3476" s="10" t="s">
        <v>83</v>
      </c>
      <c r="M3476" s="10" t="s">
        <v>56</v>
      </c>
      <c r="N3476" s="10" t="n">
        <v>0.028</v>
      </c>
      <c r="O3476" s="9" t="s">
        <v>50</v>
      </c>
      <c r="P3476" s="11" t="n">
        <v>0.458</v>
      </c>
      <c r="Q3476" s="8" t="s">
        <v>50</v>
      </c>
      <c r="R3476" s="11" t="n">
        <v>0.029</v>
      </c>
      <c r="S3476" s="8" t="s">
        <v>58</v>
      </c>
      <c r="T3476" s="11" t="n">
        <v>149</v>
      </c>
      <c r="U3476" s="8" t="s">
        <v>58</v>
      </c>
      <c r="V3476" s="11" t="n">
        <v>5.8</v>
      </c>
      <c r="W3476" s="11" t="n">
        <v>7.4</v>
      </c>
      <c r="X3476" s="11" t="n">
        <v>8.3</v>
      </c>
      <c r="Y3476" s="11" t="n">
        <v>10.5</v>
      </c>
      <c r="Z3476" s="11" t="n">
        <v>2.4</v>
      </c>
      <c r="AA3476" s="8" t="s">
        <v>58</v>
      </c>
      <c r="AB3476" s="5" t="n">
        <f aca="false">IF(C3476='[1]Pesos dos Critérios'!$V$3,'[1]Pesos dos Critérios'!$V$8,IF(Planilha1!C3476='[1]Pesos dos Critérios'!$W$3,'[1]Pesos dos Critérios'!$W$8,IF(Planilha1!C3476='[1]Pesos dos Critérios'!$X$3,'[1]Pesos dos Critérios'!$X$8,IF(Planilha1!C3476='[1]Pesos dos Critérios'!$Y$3,'[1]Pesos dos Critérios'!$Y$8,'[1]Pesos dos Critérios'!$Z$8))))</f>
        <v>0.0190740740740741</v>
      </c>
      <c r="AC3476" s="5" t="n">
        <f aca="false">IF(H3476=1,'[1]Pesos dos Critérios'!$AD$8,IF(Planilha1!H3476=2,'[1]Pesos dos Critérios'!$AE$8,IF(Planilha1!H3476=3,'[1]Pesos dos Critérios'!$AF$8,IF(Planilha1!H3476=4,'[1]Pesos dos Critérios'!$AG$8,'[1]Pesos dos Critérios'!$AH$8))))</f>
        <v>0.0384259259259259</v>
      </c>
      <c r="AD3476" s="5" t="n">
        <f aca="false">IF(J3476='[1]Pesos dos Critérios'!$AA$3,'[1]Pesos dos Critérios'!$AA$8,IF(Planilha1!J3476='[1]Pesos dos Critérios'!$AB$3,'[1]Pesos dos Critérios'!$AB$8,'[1]Pesos dos Critérios'!$AC$8))</f>
        <v>0.037037037037037</v>
      </c>
      <c r="AE3476" s="5" t="n">
        <f aca="false">IF(O3476="Intervalo 1",'[1]Pesos dos Critérios'!$J$8,IF(Planilha1!O3476="Intervalo 2",'[1]Pesos dos Critérios'!$K$8,IF(Planilha1!O3476="Intervalo 3",'[1]Pesos dos Critérios'!$L$8,'[1]Pesos dos Critérios'!$M$8)))</f>
        <v>0.0120314253647587</v>
      </c>
      <c r="AF3476" s="5" t="n">
        <f aca="false">IF(Q3476="Intervalo 1",'[1]Pesos dos Critérios'!$B$8,IF(Q3476="Intervalo 2",'[1]Pesos dos Critérios'!$C$8,IF(Q3476="Intervalo 3",'[1]Pesos dos Critérios'!$D$8,'[1]Pesos dos Critérios'!$E$8)))</f>
        <v>0.0111216904932752</v>
      </c>
      <c r="AG3476" s="5" t="n">
        <f aca="false">IF(S3476="Intervalo 1",'[1]Pesos dos Critérios'!$F$8,IF(S3476="Intervalo 2",'[1]Pesos dos Critérios'!$G$8,IF(S3476="Intervalo 3",'[1]Pesos dos Critérios'!$H$8,'[1]Pesos dos Critérios'!$I$8)))</f>
        <v>0.0227513227513227</v>
      </c>
      <c r="AH3476" s="5" t="n">
        <f aca="false">IF(U3476="Intervalo 1",'[1]Pesos dos Critérios'!$N$8,IF(U3476="Intervalo 2",'[1]Pesos dos Critérios'!$O$8,IF(U3476="Intervalo 3",'[1]Pesos dos Critérios'!$P$8,'[1]Pesos dos Critérios'!$Q$8)))</f>
        <v>0.0274470899470899</v>
      </c>
      <c r="AI3476" s="5" t="n">
        <f aca="false">IF(AA3476="Intervalo 1",'[1]Pesos dos Critérios'!$R$8,IF(AA3476="Intervalo 2",'[1]Pesos dos Critérios'!$S$8,IF(AA3476="Intervalo 3",'[1]Pesos dos Critérios'!$T$8,'[1]Pesos dos Critérios'!$U$8)))</f>
        <v>0.0547619047619048</v>
      </c>
      <c r="AJ3476" s="5" t="n">
        <f aca="false">SUM(AB3476:AI3476)</f>
        <v>0.222650470355388</v>
      </c>
      <c r="AK3476" s="5" t="n">
        <v>3475</v>
      </c>
      <c r="AM3476" s="1" t="s">
        <v>96</v>
      </c>
    </row>
    <row r="3477" customFormat="false" ht="12.8" hidden="false" customHeight="true" outlineLevel="0" collapsed="false">
      <c r="A3477" s="7" t="n">
        <v>2017</v>
      </c>
      <c r="B3477" s="7" t="s">
        <v>1782</v>
      </c>
      <c r="C3477" s="8" t="s">
        <v>461</v>
      </c>
      <c r="D3477" s="7" t="s">
        <v>61</v>
      </c>
      <c r="E3477" s="7" t="s">
        <v>1799</v>
      </c>
      <c r="F3477" s="7" t="s">
        <v>2327</v>
      </c>
      <c r="G3477" s="7" t="s">
        <v>224</v>
      </c>
      <c r="H3477" s="9" t="n">
        <v>2</v>
      </c>
      <c r="I3477" s="7" t="s">
        <v>1911</v>
      </c>
      <c r="J3477" s="8" t="s">
        <v>45</v>
      </c>
      <c r="K3477" s="10" t="s">
        <v>46</v>
      </c>
      <c r="L3477" s="10" t="s">
        <v>83</v>
      </c>
      <c r="M3477" s="10" t="s">
        <v>96</v>
      </c>
      <c r="N3477" s="10" t="n">
        <v>0.043</v>
      </c>
      <c r="O3477" s="9" t="s">
        <v>50</v>
      </c>
      <c r="P3477" s="11" t="n">
        <v>0.075</v>
      </c>
      <c r="Q3477" s="8" t="s">
        <v>49</v>
      </c>
      <c r="R3477" s="11" t="n">
        <v>0.266</v>
      </c>
      <c r="S3477" s="8" t="s">
        <v>50</v>
      </c>
      <c r="T3477" s="11" t="n">
        <v>176</v>
      </c>
      <c r="U3477" s="8" t="s">
        <v>58</v>
      </c>
      <c r="V3477" s="11" t="n">
        <v>7.56</v>
      </c>
      <c r="W3477" s="11" t="n">
        <v>8.75</v>
      </c>
      <c r="X3477" s="11" t="n">
        <v>10.8</v>
      </c>
      <c r="Y3477" s="11" t="n">
        <v>12.5</v>
      </c>
      <c r="Z3477" s="11" t="n">
        <v>2.33</v>
      </c>
      <c r="AA3477" s="8" t="s">
        <v>58</v>
      </c>
      <c r="AB3477" s="5" t="n">
        <f aca="false">IF(C3477='[1]Pesos dos Critérios'!$V$3,'[1]Pesos dos Critérios'!$V$8,IF(Planilha1!C3477='[1]Pesos dos Critérios'!$W$3,'[1]Pesos dos Critérios'!$W$8,IF(Planilha1!C3477='[1]Pesos dos Critérios'!$X$3,'[1]Pesos dos Critérios'!$X$8,IF(Planilha1!C3477='[1]Pesos dos Critérios'!$Y$3,'[1]Pesos dos Critérios'!$Y$8,'[1]Pesos dos Critérios'!$Z$8))))</f>
        <v>0.0190740740740741</v>
      </c>
      <c r="AC3477" s="5" t="n">
        <f aca="false">IF(H3477=1,'[1]Pesos dos Critérios'!$AD$8,IF(Planilha1!H3477=2,'[1]Pesos dos Critérios'!$AE$8,IF(Planilha1!H3477=3,'[1]Pesos dos Critérios'!$AF$8,IF(Planilha1!H3477=4,'[1]Pesos dos Critérios'!$AG$8,'[1]Pesos dos Critérios'!$AH$8))))</f>
        <v>0.0384259259259259</v>
      </c>
      <c r="AD3477" s="5" t="n">
        <f aca="false">IF(J3477='[1]Pesos dos Critérios'!$AA$3,'[1]Pesos dos Critérios'!$AA$8,IF(Planilha1!J3477='[1]Pesos dos Critérios'!$AB$3,'[1]Pesos dos Critérios'!$AB$8,'[1]Pesos dos Critérios'!$AC$8))</f>
        <v>0.037037037037037</v>
      </c>
      <c r="AE3477" s="5" t="n">
        <f aca="false">IF(O3477="Intervalo 1",'[1]Pesos dos Critérios'!$J$8,IF(Planilha1!O3477="Intervalo 2",'[1]Pesos dos Critérios'!$K$8,IF(Planilha1!O3477="Intervalo 3",'[1]Pesos dos Critérios'!$L$8,'[1]Pesos dos Critérios'!$M$8)))</f>
        <v>0.0120314253647587</v>
      </c>
      <c r="AF3477" s="5" t="n">
        <f aca="false">IF(Q3477="Intervalo 1",'[1]Pesos dos Critérios'!$B$8,IF(Q3477="Intervalo 2",'[1]Pesos dos Critérios'!$C$8,IF(Q3477="Intervalo 3",'[1]Pesos dos Critérios'!$D$8,'[1]Pesos dos Critérios'!$E$8)))</f>
        <v>0.0550472852385421</v>
      </c>
      <c r="AG3477" s="5" t="n">
        <f aca="false">IF(S3477="Intervalo 1",'[1]Pesos dos Critérios'!$F$8,IF(S3477="Intervalo 2",'[1]Pesos dos Critérios'!$G$8,IF(S3477="Intervalo 3",'[1]Pesos dos Critérios'!$H$8,'[1]Pesos dos Critérios'!$I$8)))</f>
        <v>0.0187830687830688</v>
      </c>
      <c r="AH3477" s="5" t="n">
        <f aca="false">IF(U3477="Intervalo 1",'[1]Pesos dos Critérios'!$N$8,IF(U3477="Intervalo 2",'[1]Pesos dos Critérios'!$O$8,IF(U3477="Intervalo 3",'[1]Pesos dos Critérios'!$P$8,'[1]Pesos dos Critérios'!$Q$8)))</f>
        <v>0.0274470899470899</v>
      </c>
      <c r="AI3477" s="5" t="n">
        <f aca="false">IF(AA3477="Intervalo 1",'[1]Pesos dos Critérios'!$R$8,IF(AA3477="Intervalo 2",'[1]Pesos dos Critérios'!$S$8,IF(AA3477="Intervalo 3",'[1]Pesos dos Critérios'!$T$8,'[1]Pesos dos Critérios'!$U$8)))</f>
        <v>0.0547619047619048</v>
      </c>
      <c r="AJ3477" s="5" t="n">
        <f aca="false">SUM(AB3477:AI3477)</f>
        <v>0.262607811132401</v>
      </c>
      <c r="AK3477" s="5" t="n">
        <v>3476</v>
      </c>
      <c r="AM3477" s="1" t="s">
        <v>60</v>
      </c>
    </row>
    <row r="3478" customFormat="false" ht="12.8" hidden="false" customHeight="true" outlineLevel="0" collapsed="false">
      <c r="A3478" s="7" t="n">
        <v>2017</v>
      </c>
      <c r="B3478" s="7" t="s">
        <v>1782</v>
      </c>
      <c r="C3478" s="8" t="s">
        <v>461</v>
      </c>
      <c r="D3478" s="7" t="s">
        <v>61</v>
      </c>
      <c r="E3478" s="7" t="s">
        <v>1799</v>
      </c>
      <c r="F3478" s="7" t="s">
        <v>2328</v>
      </c>
      <c r="G3478" s="7" t="s">
        <v>224</v>
      </c>
      <c r="H3478" s="9" t="n">
        <v>2</v>
      </c>
      <c r="I3478" s="7" t="s">
        <v>1911</v>
      </c>
      <c r="J3478" s="8" t="s">
        <v>45</v>
      </c>
      <c r="K3478" s="10" t="s">
        <v>46</v>
      </c>
      <c r="L3478" s="10" t="s">
        <v>83</v>
      </c>
      <c r="M3478" s="10" t="s">
        <v>96</v>
      </c>
      <c r="N3478" s="10" t="n">
        <v>0.039</v>
      </c>
      <c r="O3478" s="9" t="s">
        <v>50</v>
      </c>
      <c r="P3478" s="11" t="n">
        <v>0.072</v>
      </c>
      <c r="Q3478" s="8" t="s">
        <v>49</v>
      </c>
      <c r="R3478" s="11" t="n">
        <v>0.254</v>
      </c>
      <c r="S3478" s="8" t="s">
        <v>50</v>
      </c>
      <c r="T3478" s="11" t="n">
        <v>181</v>
      </c>
      <c r="U3478" s="8" t="s">
        <v>50</v>
      </c>
      <c r="V3478" s="11" t="n">
        <v>7.21</v>
      </c>
      <c r="W3478" s="11" t="n">
        <v>8.47</v>
      </c>
      <c r="X3478" s="11" t="n">
        <v>10.3</v>
      </c>
      <c r="Y3478" s="11" t="n">
        <v>12.1</v>
      </c>
      <c r="Z3478" s="11" t="n">
        <v>2.44</v>
      </c>
      <c r="AA3478" s="8" t="s">
        <v>58</v>
      </c>
      <c r="AB3478" s="5" t="n">
        <f aca="false">IF(C3478='[1]Pesos dos Critérios'!$V$3,'[1]Pesos dos Critérios'!$V$8,IF(Planilha1!C3478='[1]Pesos dos Critérios'!$W$3,'[1]Pesos dos Critérios'!$W$8,IF(Planilha1!C3478='[1]Pesos dos Critérios'!$X$3,'[1]Pesos dos Critérios'!$X$8,IF(Planilha1!C3478='[1]Pesos dos Critérios'!$Y$3,'[1]Pesos dos Critérios'!$Y$8,'[1]Pesos dos Critérios'!$Z$8))))</f>
        <v>0.0190740740740741</v>
      </c>
      <c r="AC3478" s="5" t="n">
        <f aca="false">IF(H3478=1,'[1]Pesos dos Critérios'!$AD$8,IF(Planilha1!H3478=2,'[1]Pesos dos Critérios'!$AE$8,IF(Planilha1!H3478=3,'[1]Pesos dos Critérios'!$AF$8,IF(Planilha1!H3478=4,'[1]Pesos dos Critérios'!$AG$8,'[1]Pesos dos Critérios'!$AH$8))))</f>
        <v>0.0384259259259259</v>
      </c>
      <c r="AD3478" s="5" t="n">
        <f aca="false">IF(J3478='[1]Pesos dos Critérios'!$AA$3,'[1]Pesos dos Critérios'!$AA$8,IF(Planilha1!J3478='[1]Pesos dos Critérios'!$AB$3,'[1]Pesos dos Critérios'!$AB$8,'[1]Pesos dos Critérios'!$AC$8))</f>
        <v>0.037037037037037</v>
      </c>
      <c r="AE3478" s="5" t="n">
        <f aca="false">IF(O3478="Intervalo 1",'[1]Pesos dos Critérios'!$J$8,IF(Planilha1!O3478="Intervalo 2",'[1]Pesos dos Critérios'!$K$8,IF(Planilha1!O3478="Intervalo 3",'[1]Pesos dos Critérios'!$L$8,'[1]Pesos dos Critérios'!$M$8)))</f>
        <v>0.0120314253647587</v>
      </c>
      <c r="AF3478" s="5" t="n">
        <f aca="false">IF(Q3478="Intervalo 1",'[1]Pesos dos Critérios'!$B$8,IF(Q3478="Intervalo 2",'[1]Pesos dos Critérios'!$C$8,IF(Q3478="Intervalo 3",'[1]Pesos dos Critérios'!$D$8,'[1]Pesos dos Critérios'!$E$8)))</f>
        <v>0.0550472852385421</v>
      </c>
      <c r="AG3478" s="5" t="n">
        <f aca="false">IF(S3478="Intervalo 1",'[1]Pesos dos Critérios'!$F$8,IF(S3478="Intervalo 2",'[1]Pesos dos Critérios'!$G$8,IF(S3478="Intervalo 3",'[1]Pesos dos Critérios'!$H$8,'[1]Pesos dos Critérios'!$I$8)))</f>
        <v>0.0187830687830688</v>
      </c>
      <c r="AH3478" s="5" t="n">
        <f aca="false">IF(U3478="Intervalo 1",'[1]Pesos dos Critérios'!$N$8,IF(U3478="Intervalo 2",'[1]Pesos dos Critérios'!$O$8,IF(U3478="Intervalo 3",'[1]Pesos dos Critérios'!$P$8,'[1]Pesos dos Critérios'!$Q$8)))</f>
        <v>0.019510582010582</v>
      </c>
      <c r="AI3478" s="5" t="n">
        <f aca="false">IF(AA3478="Intervalo 1",'[1]Pesos dos Critérios'!$R$8,IF(AA3478="Intervalo 2",'[1]Pesos dos Critérios'!$S$8,IF(AA3478="Intervalo 3",'[1]Pesos dos Critérios'!$T$8,'[1]Pesos dos Critérios'!$U$8)))</f>
        <v>0.0547619047619048</v>
      </c>
      <c r="AJ3478" s="5" t="n">
        <f aca="false">SUM(AB3478:AI3478)</f>
        <v>0.254671303195893</v>
      </c>
      <c r="AK3478" s="5" t="n">
        <v>3477</v>
      </c>
      <c r="AM3478" s="1" t="s">
        <v>60</v>
      </c>
    </row>
    <row r="3479" customFormat="false" ht="12.8" hidden="false" customHeight="true" outlineLevel="0" collapsed="false">
      <c r="A3479" s="7" t="n">
        <v>2017</v>
      </c>
      <c r="B3479" s="7" t="s">
        <v>1782</v>
      </c>
      <c r="C3479" s="8" t="s">
        <v>461</v>
      </c>
      <c r="D3479" s="7" t="s">
        <v>61</v>
      </c>
      <c r="E3479" s="7" t="s">
        <v>1799</v>
      </c>
      <c r="F3479" s="7" t="s">
        <v>2329</v>
      </c>
      <c r="G3479" s="7" t="s">
        <v>224</v>
      </c>
      <c r="H3479" s="9" t="n">
        <v>2</v>
      </c>
      <c r="I3479" s="7" t="s">
        <v>2136</v>
      </c>
      <c r="J3479" s="8" t="s">
        <v>86</v>
      </c>
      <c r="K3479" s="10" t="s">
        <v>46</v>
      </c>
      <c r="L3479" s="10" t="s">
        <v>83</v>
      </c>
      <c r="M3479" s="10" t="s">
        <v>96</v>
      </c>
      <c r="N3479" s="10" t="n">
        <v>0.011</v>
      </c>
      <c r="O3479" s="9" t="s">
        <v>49</v>
      </c>
      <c r="P3479" s="11" t="n">
        <v>0.055</v>
      </c>
      <c r="Q3479" s="8" t="s">
        <v>49</v>
      </c>
      <c r="R3479" s="11" t="n">
        <v>0.23</v>
      </c>
      <c r="S3479" s="8" t="s">
        <v>50</v>
      </c>
      <c r="T3479" s="11" t="n">
        <v>204</v>
      </c>
      <c r="U3479" s="8" t="s">
        <v>50</v>
      </c>
      <c r="V3479" s="11" t="n">
        <v>6.3</v>
      </c>
      <c r="W3479" s="11" t="n">
        <v>7.84</v>
      </c>
      <c r="X3479" s="11" t="n">
        <v>9</v>
      </c>
      <c r="Y3479" s="11" t="n">
        <v>11.2</v>
      </c>
      <c r="Z3479" s="11" t="n">
        <v>2.76</v>
      </c>
      <c r="AA3479" s="8" t="s">
        <v>58</v>
      </c>
      <c r="AB3479" s="5" t="n">
        <f aca="false">IF(C3479='[1]Pesos dos Critérios'!$V$3,'[1]Pesos dos Critérios'!$V$8,IF(Planilha1!C3479='[1]Pesos dos Critérios'!$W$3,'[1]Pesos dos Critérios'!$W$8,IF(Planilha1!C3479='[1]Pesos dos Critérios'!$X$3,'[1]Pesos dos Critérios'!$X$8,IF(Planilha1!C3479='[1]Pesos dos Critérios'!$Y$3,'[1]Pesos dos Critérios'!$Y$8,'[1]Pesos dos Critérios'!$Z$8))))</f>
        <v>0.0190740740740741</v>
      </c>
      <c r="AC3479" s="5" t="n">
        <f aca="false">IF(H3479=1,'[1]Pesos dos Critérios'!$AD$8,IF(Planilha1!H3479=2,'[1]Pesos dos Critérios'!$AE$8,IF(Planilha1!H3479=3,'[1]Pesos dos Critérios'!$AF$8,IF(Planilha1!H3479=4,'[1]Pesos dos Critérios'!$AG$8,'[1]Pesos dos Critérios'!$AH$8))))</f>
        <v>0.0384259259259259</v>
      </c>
      <c r="AD3479" s="5" t="n">
        <f aca="false">IF(J3479='[1]Pesos dos Critérios'!$AA$3,'[1]Pesos dos Critérios'!$AA$8,IF(Planilha1!J3479='[1]Pesos dos Critérios'!$AB$3,'[1]Pesos dos Critérios'!$AB$8,'[1]Pesos dos Critérios'!$AC$8))</f>
        <v>0.037037037037037</v>
      </c>
      <c r="AE3479" s="5" t="n">
        <f aca="false">IF(O3479="Intervalo 1",'[1]Pesos dos Critérios'!$J$8,IF(Planilha1!O3479="Intervalo 2",'[1]Pesos dos Critérios'!$K$8,IF(Planilha1!O3479="Intervalo 3",'[1]Pesos dos Critérios'!$L$8,'[1]Pesos dos Critérios'!$M$8)))</f>
        <v>0.0531762065095399</v>
      </c>
      <c r="AF3479" s="5" t="n">
        <f aca="false">IF(Q3479="Intervalo 1",'[1]Pesos dos Critérios'!$B$8,IF(Q3479="Intervalo 2",'[1]Pesos dos Critérios'!$C$8,IF(Q3479="Intervalo 3",'[1]Pesos dos Critérios'!$D$8,'[1]Pesos dos Critérios'!$E$8)))</f>
        <v>0.0550472852385421</v>
      </c>
      <c r="AG3479" s="5" t="n">
        <f aca="false">IF(S3479="Intervalo 1",'[1]Pesos dos Critérios'!$F$8,IF(S3479="Intervalo 2",'[1]Pesos dos Critérios'!$G$8,IF(S3479="Intervalo 3",'[1]Pesos dos Critérios'!$H$8,'[1]Pesos dos Critérios'!$I$8)))</f>
        <v>0.0187830687830688</v>
      </c>
      <c r="AH3479" s="5" t="n">
        <f aca="false">IF(U3479="Intervalo 1",'[1]Pesos dos Critérios'!$N$8,IF(U3479="Intervalo 2",'[1]Pesos dos Critérios'!$O$8,IF(U3479="Intervalo 3",'[1]Pesos dos Critérios'!$P$8,'[1]Pesos dos Critérios'!$Q$8)))</f>
        <v>0.019510582010582</v>
      </c>
      <c r="AI3479" s="5" t="n">
        <f aca="false">IF(AA3479="Intervalo 1",'[1]Pesos dos Critérios'!$R$8,IF(AA3479="Intervalo 2",'[1]Pesos dos Critérios'!$S$8,IF(AA3479="Intervalo 3",'[1]Pesos dos Critérios'!$T$8,'[1]Pesos dos Critérios'!$U$8)))</f>
        <v>0.0547619047619048</v>
      </c>
      <c r="AJ3479" s="5" t="n">
        <f aca="false">SUM(AB3479:AI3479)</f>
        <v>0.295816084340675</v>
      </c>
      <c r="AK3479" s="5" t="n">
        <v>3478</v>
      </c>
      <c r="AM3479" s="1" t="s">
        <v>52</v>
      </c>
    </row>
    <row r="3480" customFormat="false" ht="12.8" hidden="false" customHeight="true" outlineLevel="0" collapsed="false">
      <c r="A3480" s="7" t="n">
        <v>2017</v>
      </c>
      <c r="B3480" s="7" t="s">
        <v>1782</v>
      </c>
      <c r="C3480" s="8" t="s">
        <v>461</v>
      </c>
      <c r="D3480" s="7" t="s">
        <v>61</v>
      </c>
      <c r="E3480" s="7" t="s">
        <v>1799</v>
      </c>
      <c r="F3480" s="7" t="s">
        <v>2330</v>
      </c>
      <c r="G3480" s="7" t="s">
        <v>305</v>
      </c>
      <c r="H3480" s="9" t="n">
        <v>3</v>
      </c>
      <c r="I3480" s="7" t="s">
        <v>2136</v>
      </c>
      <c r="J3480" s="8" t="s">
        <v>86</v>
      </c>
      <c r="K3480" s="10" t="s">
        <v>46</v>
      </c>
      <c r="L3480" s="10" t="s">
        <v>83</v>
      </c>
      <c r="M3480" s="10" t="s">
        <v>56</v>
      </c>
      <c r="N3480" s="10" t="n">
        <v>0.023</v>
      </c>
      <c r="O3480" s="9" t="s">
        <v>50</v>
      </c>
      <c r="P3480" s="11" t="n">
        <v>0.58</v>
      </c>
      <c r="Q3480" s="8" t="s">
        <v>50</v>
      </c>
      <c r="R3480" s="11" t="n">
        <v>0.011</v>
      </c>
      <c r="S3480" s="8" t="s">
        <v>49</v>
      </c>
      <c r="T3480" s="11" t="n">
        <v>143</v>
      </c>
      <c r="U3480" s="8" t="s">
        <v>58</v>
      </c>
      <c r="V3480" s="11" t="n">
        <v>5.9</v>
      </c>
      <c r="W3480" s="11" t="n">
        <v>7.4</v>
      </c>
      <c r="X3480" s="11" t="n">
        <v>8.6</v>
      </c>
      <c r="Y3480" s="11" t="n">
        <v>10.8</v>
      </c>
      <c r="Z3480" s="11" t="n">
        <v>2.35</v>
      </c>
      <c r="AA3480" s="8" t="s">
        <v>58</v>
      </c>
      <c r="AB3480" s="5" t="n">
        <f aca="false">IF(C3480='[1]Pesos dos Critérios'!$V$3,'[1]Pesos dos Critérios'!$V$8,IF(Planilha1!C3480='[1]Pesos dos Critérios'!$W$3,'[1]Pesos dos Critérios'!$W$8,IF(Planilha1!C3480='[1]Pesos dos Critérios'!$X$3,'[1]Pesos dos Critérios'!$X$8,IF(Planilha1!C3480='[1]Pesos dos Critérios'!$Y$3,'[1]Pesos dos Critérios'!$Y$8,'[1]Pesos dos Critérios'!$Z$8))))</f>
        <v>0.0190740740740741</v>
      </c>
      <c r="AC3480" s="5" t="n">
        <f aca="false">IF(H3480=1,'[1]Pesos dos Critérios'!$AD$8,IF(Planilha1!H3480=2,'[1]Pesos dos Critérios'!$AE$8,IF(Planilha1!H3480=3,'[1]Pesos dos Critérios'!$AF$8,IF(Planilha1!H3480=4,'[1]Pesos dos Critérios'!$AG$8,'[1]Pesos dos Critérios'!$AH$8))))</f>
        <v>0.0273148148148148</v>
      </c>
      <c r="AD3480" s="5" t="n">
        <f aca="false">IF(J3480='[1]Pesos dos Critérios'!$AA$3,'[1]Pesos dos Critérios'!$AA$8,IF(Planilha1!J3480='[1]Pesos dos Critérios'!$AB$3,'[1]Pesos dos Critérios'!$AB$8,'[1]Pesos dos Critérios'!$AC$8))</f>
        <v>0.037037037037037</v>
      </c>
      <c r="AE3480" s="5" t="n">
        <f aca="false">IF(O3480="Intervalo 1",'[1]Pesos dos Critérios'!$J$8,IF(Planilha1!O3480="Intervalo 2",'[1]Pesos dos Critérios'!$K$8,IF(Planilha1!O3480="Intervalo 3",'[1]Pesos dos Critérios'!$L$8,'[1]Pesos dos Critérios'!$M$8)))</f>
        <v>0.0120314253647587</v>
      </c>
      <c r="AF3480" s="5" t="n">
        <f aca="false">IF(Q3480="Intervalo 1",'[1]Pesos dos Critérios'!$B$8,IF(Q3480="Intervalo 2",'[1]Pesos dos Critérios'!$C$8,IF(Q3480="Intervalo 3",'[1]Pesos dos Critérios'!$D$8,'[1]Pesos dos Critérios'!$E$8)))</f>
        <v>0.0111216904932752</v>
      </c>
      <c r="AG3480" s="5" t="n">
        <f aca="false">IF(S3480="Intervalo 1",'[1]Pesos dos Critérios'!$F$8,IF(S3480="Intervalo 2",'[1]Pesos dos Critérios'!$G$8,IF(S3480="Intervalo 3",'[1]Pesos dos Critérios'!$H$8,'[1]Pesos dos Critérios'!$I$8)))</f>
        <v>0.0375661375661376</v>
      </c>
      <c r="AH3480" s="5" t="n">
        <f aca="false">IF(U3480="Intervalo 1",'[1]Pesos dos Critérios'!$N$8,IF(U3480="Intervalo 2",'[1]Pesos dos Critérios'!$O$8,IF(U3480="Intervalo 3",'[1]Pesos dos Critérios'!$P$8,'[1]Pesos dos Critérios'!$Q$8)))</f>
        <v>0.0274470899470899</v>
      </c>
      <c r="AI3480" s="5" t="n">
        <f aca="false">IF(AA3480="Intervalo 1",'[1]Pesos dos Critérios'!$R$8,IF(AA3480="Intervalo 2",'[1]Pesos dos Critérios'!$S$8,IF(AA3480="Intervalo 3",'[1]Pesos dos Critérios'!$T$8,'[1]Pesos dos Critérios'!$U$8)))</f>
        <v>0.0547619047619048</v>
      </c>
      <c r="AJ3480" s="5" t="n">
        <f aca="false">SUM(AB3480:AI3480)</f>
        <v>0.226354174059092</v>
      </c>
      <c r="AK3480" s="5" t="n">
        <v>3479</v>
      </c>
      <c r="AM3480" s="1" t="s">
        <v>96</v>
      </c>
    </row>
    <row r="3481" customFormat="false" ht="12.8" hidden="false" customHeight="true" outlineLevel="0" collapsed="false">
      <c r="A3481" s="7" t="n">
        <v>2017</v>
      </c>
      <c r="B3481" s="7" t="s">
        <v>1782</v>
      </c>
      <c r="C3481" s="8" t="s">
        <v>461</v>
      </c>
      <c r="D3481" s="7" t="s">
        <v>61</v>
      </c>
      <c r="E3481" s="7" t="s">
        <v>1799</v>
      </c>
      <c r="F3481" s="7" t="s">
        <v>2326</v>
      </c>
      <c r="G3481" s="7" t="s">
        <v>234</v>
      </c>
      <c r="H3481" s="9" t="n">
        <v>2</v>
      </c>
      <c r="I3481" s="7" t="s">
        <v>1916</v>
      </c>
      <c r="J3481" s="8" t="s">
        <v>86</v>
      </c>
      <c r="K3481" s="10" t="s">
        <v>46</v>
      </c>
      <c r="L3481" s="10" t="s">
        <v>83</v>
      </c>
      <c r="M3481" s="10" t="s">
        <v>56</v>
      </c>
      <c r="N3481" s="10" t="n">
        <v>0.019</v>
      </c>
      <c r="O3481" s="9" t="s">
        <v>58</v>
      </c>
      <c r="P3481" s="11" t="n">
        <v>0.561</v>
      </c>
      <c r="Q3481" s="8" t="s">
        <v>50</v>
      </c>
      <c r="R3481" s="11" t="n">
        <v>0.033</v>
      </c>
      <c r="S3481" s="8" t="s">
        <v>58</v>
      </c>
      <c r="T3481" s="11" t="n">
        <v>153</v>
      </c>
      <c r="U3481" s="8" t="s">
        <v>58</v>
      </c>
      <c r="V3481" s="11" t="n">
        <v>5.5</v>
      </c>
      <c r="W3481" s="11" t="n">
        <v>7</v>
      </c>
      <c r="X3481" s="11" t="n">
        <v>8.1</v>
      </c>
      <c r="Y3481" s="11" t="n">
        <v>10.2</v>
      </c>
      <c r="Z3481" s="11" t="n">
        <v>2.5</v>
      </c>
      <c r="AA3481" s="8" t="s">
        <v>58</v>
      </c>
      <c r="AB3481" s="5" t="n">
        <f aca="false">IF(C3481='[1]Pesos dos Critérios'!$V$3,'[1]Pesos dos Critérios'!$V$8,IF(Planilha1!C3481='[1]Pesos dos Critérios'!$W$3,'[1]Pesos dos Critérios'!$W$8,IF(Planilha1!C3481='[1]Pesos dos Critérios'!$X$3,'[1]Pesos dos Critérios'!$X$8,IF(Planilha1!C3481='[1]Pesos dos Critérios'!$Y$3,'[1]Pesos dos Critérios'!$Y$8,'[1]Pesos dos Critérios'!$Z$8))))</f>
        <v>0.0190740740740741</v>
      </c>
      <c r="AC3481" s="5" t="n">
        <f aca="false">IF(H3481=1,'[1]Pesos dos Critérios'!$AD$8,IF(Planilha1!H3481=2,'[1]Pesos dos Critérios'!$AE$8,IF(Planilha1!H3481=3,'[1]Pesos dos Critérios'!$AF$8,IF(Planilha1!H3481=4,'[1]Pesos dos Critérios'!$AG$8,'[1]Pesos dos Critérios'!$AH$8))))</f>
        <v>0.0384259259259259</v>
      </c>
      <c r="AD3481" s="5" t="n">
        <f aca="false">IF(J3481='[1]Pesos dos Critérios'!$AA$3,'[1]Pesos dos Critérios'!$AA$8,IF(Planilha1!J3481='[1]Pesos dos Critérios'!$AB$3,'[1]Pesos dos Critérios'!$AB$8,'[1]Pesos dos Critérios'!$AC$8))</f>
        <v>0.037037037037037</v>
      </c>
      <c r="AE3481" s="5" t="n">
        <f aca="false">IF(O3481="Intervalo 1",'[1]Pesos dos Critérios'!$J$8,IF(Planilha1!O3481="Intervalo 2",'[1]Pesos dos Critérios'!$K$8,IF(Planilha1!O3481="Intervalo 3",'[1]Pesos dos Critérios'!$L$8,'[1]Pesos dos Critérios'!$M$8)))</f>
        <v>0.0218406285072952</v>
      </c>
      <c r="AF3481" s="5" t="n">
        <f aca="false">IF(Q3481="Intervalo 1",'[1]Pesos dos Critérios'!$B$8,IF(Q3481="Intervalo 2",'[1]Pesos dos Critérios'!$C$8,IF(Q3481="Intervalo 3",'[1]Pesos dos Critérios'!$D$8,'[1]Pesos dos Critérios'!$E$8)))</f>
        <v>0.0111216904932752</v>
      </c>
      <c r="AG3481" s="5" t="n">
        <f aca="false">IF(S3481="Intervalo 1",'[1]Pesos dos Critérios'!$F$8,IF(S3481="Intervalo 2",'[1]Pesos dos Critérios'!$G$8,IF(S3481="Intervalo 3",'[1]Pesos dos Critérios'!$H$8,'[1]Pesos dos Critérios'!$I$8)))</f>
        <v>0.0227513227513227</v>
      </c>
      <c r="AH3481" s="5" t="n">
        <f aca="false">IF(U3481="Intervalo 1",'[1]Pesos dos Critérios'!$N$8,IF(U3481="Intervalo 2",'[1]Pesos dos Critérios'!$O$8,IF(U3481="Intervalo 3",'[1]Pesos dos Critérios'!$P$8,'[1]Pesos dos Critérios'!$Q$8)))</f>
        <v>0.0274470899470899</v>
      </c>
      <c r="AI3481" s="5" t="n">
        <f aca="false">IF(AA3481="Intervalo 1",'[1]Pesos dos Critérios'!$R$8,IF(AA3481="Intervalo 2",'[1]Pesos dos Critérios'!$S$8,IF(AA3481="Intervalo 3",'[1]Pesos dos Critérios'!$T$8,'[1]Pesos dos Critérios'!$U$8)))</f>
        <v>0.0547619047619048</v>
      </c>
      <c r="AJ3481" s="5" t="n">
        <f aca="false">SUM(AB3481:AI3481)</f>
        <v>0.232459673497925</v>
      </c>
      <c r="AK3481" s="5" t="n">
        <v>3480</v>
      </c>
      <c r="AM3481" s="1" t="s">
        <v>96</v>
      </c>
    </row>
    <row r="3482" customFormat="false" ht="12.8" hidden="false" customHeight="true" outlineLevel="0" collapsed="false">
      <c r="A3482" s="7" t="n">
        <v>2017</v>
      </c>
      <c r="B3482" s="7" t="s">
        <v>1782</v>
      </c>
      <c r="C3482" s="8" t="s">
        <v>461</v>
      </c>
      <c r="D3482" s="7" t="s">
        <v>89</v>
      </c>
      <c r="E3482" s="7" t="s">
        <v>2323</v>
      </c>
      <c r="F3482" s="7" t="s">
        <v>2324</v>
      </c>
      <c r="G3482" s="7" t="s">
        <v>338</v>
      </c>
      <c r="H3482" s="9" t="n">
        <v>3</v>
      </c>
      <c r="I3482" s="7" t="s">
        <v>1889</v>
      </c>
      <c r="J3482" s="8" t="s">
        <v>45</v>
      </c>
      <c r="K3482" s="10" t="s">
        <v>46</v>
      </c>
      <c r="L3482" s="10" t="s">
        <v>83</v>
      </c>
      <c r="M3482" s="10" t="s">
        <v>56</v>
      </c>
      <c r="N3482" s="10" t="n">
        <v>0.035</v>
      </c>
      <c r="O3482" s="9" t="s">
        <v>50</v>
      </c>
      <c r="P3482" s="11" t="n">
        <v>0.553</v>
      </c>
      <c r="Q3482" s="8" t="s">
        <v>50</v>
      </c>
      <c r="R3482" s="11" t="n">
        <v>0.113</v>
      </c>
      <c r="S3482" s="8" t="s">
        <v>50</v>
      </c>
      <c r="T3482" s="11" t="n">
        <v>185</v>
      </c>
      <c r="U3482" s="8" t="s">
        <v>50</v>
      </c>
      <c r="V3482" s="11" t="n">
        <v>4.8</v>
      </c>
      <c r="W3482" s="11" t="n">
        <v>5.6</v>
      </c>
      <c r="X3482" s="11" t="n">
        <v>6.9</v>
      </c>
      <c r="Y3482" s="11" t="n">
        <v>8.2</v>
      </c>
      <c r="Z3482" s="11" t="n">
        <v>3.01</v>
      </c>
      <c r="AA3482" s="8" t="s">
        <v>50</v>
      </c>
      <c r="AB3482" s="5" t="n">
        <f aca="false">IF(C3482='[1]Pesos dos Critérios'!$V$3,'[1]Pesos dos Critérios'!$V$8,IF(Planilha1!C3482='[1]Pesos dos Critérios'!$W$3,'[1]Pesos dos Critérios'!$W$8,IF(Planilha1!C3482='[1]Pesos dos Critérios'!$X$3,'[1]Pesos dos Critérios'!$X$8,IF(Planilha1!C3482='[1]Pesos dos Critérios'!$Y$3,'[1]Pesos dos Critérios'!$Y$8,'[1]Pesos dos Critérios'!$Z$8))))</f>
        <v>0.0190740740740741</v>
      </c>
      <c r="AC3482" s="5" t="n">
        <f aca="false">IF(H3482=1,'[1]Pesos dos Critérios'!$AD$8,IF(Planilha1!H3482=2,'[1]Pesos dos Critérios'!$AE$8,IF(Planilha1!H3482=3,'[1]Pesos dos Critérios'!$AF$8,IF(Planilha1!H3482=4,'[1]Pesos dos Critérios'!$AG$8,'[1]Pesos dos Critérios'!$AH$8))))</f>
        <v>0.0273148148148148</v>
      </c>
      <c r="AD3482" s="5" t="n">
        <f aca="false">IF(J3482='[1]Pesos dos Critérios'!$AA$3,'[1]Pesos dos Critérios'!$AA$8,IF(Planilha1!J3482='[1]Pesos dos Critérios'!$AB$3,'[1]Pesos dos Critérios'!$AB$8,'[1]Pesos dos Critérios'!$AC$8))</f>
        <v>0.037037037037037</v>
      </c>
      <c r="AE3482" s="5" t="n">
        <f aca="false">IF(O3482="Intervalo 1",'[1]Pesos dos Critérios'!$J$8,IF(Planilha1!O3482="Intervalo 2",'[1]Pesos dos Critérios'!$K$8,IF(Planilha1!O3482="Intervalo 3",'[1]Pesos dos Critérios'!$L$8,'[1]Pesos dos Critérios'!$M$8)))</f>
        <v>0.0120314253647587</v>
      </c>
      <c r="AF3482" s="5" t="n">
        <f aca="false">IF(Q3482="Intervalo 1",'[1]Pesos dos Critérios'!$B$8,IF(Q3482="Intervalo 2",'[1]Pesos dos Critérios'!$C$8,IF(Q3482="Intervalo 3",'[1]Pesos dos Critérios'!$D$8,'[1]Pesos dos Critérios'!$E$8)))</f>
        <v>0.0111216904932752</v>
      </c>
      <c r="AG3482" s="5" t="n">
        <f aca="false">IF(S3482="Intervalo 1",'[1]Pesos dos Critérios'!$F$8,IF(S3482="Intervalo 2",'[1]Pesos dos Critérios'!$G$8,IF(S3482="Intervalo 3",'[1]Pesos dos Critérios'!$H$8,'[1]Pesos dos Critérios'!$I$8)))</f>
        <v>0.0187830687830688</v>
      </c>
      <c r="AH3482" s="5" t="n">
        <f aca="false">IF(U3482="Intervalo 1",'[1]Pesos dos Critérios'!$N$8,IF(U3482="Intervalo 2",'[1]Pesos dos Critérios'!$O$8,IF(U3482="Intervalo 3",'[1]Pesos dos Critérios'!$P$8,'[1]Pesos dos Critérios'!$Q$8)))</f>
        <v>0.019510582010582</v>
      </c>
      <c r="AI3482" s="5" t="n">
        <f aca="false">IF(AA3482="Intervalo 1",'[1]Pesos dos Critérios'!$R$8,IF(AA3482="Intervalo 2",'[1]Pesos dos Critérios'!$S$8,IF(AA3482="Intervalo 3",'[1]Pesos dos Critérios'!$T$8,'[1]Pesos dos Critérios'!$U$8)))</f>
        <v>0.0468253968253968</v>
      </c>
      <c r="AJ3482" s="5" t="n">
        <f aca="false">SUM(AB3482:AI3482)</f>
        <v>0.191698089403007</v>
      </c>
      <c r="AK3482" s="5" t="n">
        <v>3481</v>
      </c>
      <c r="AM3482" s="1" t="s">
        <v>96</v>
      </c>
    </row>
    <row r="3483" customFormat="false" ht="12.8" hidden="false" customHeight="true" outlineLevel="0" collapsed="false">
      <c r="A3483" s="7" t="n">
        <v>2017</v>
      </c>
      <c r="B3483" s="7" t="s">
        <v>1782</v>
      </c>
      <c r="C3483" s="8" t="s">
        <v>461</v>
      </c>
      <c r="D3483" s="7" t="s">
        <v>89</v>
      </c>
      <c r="E3483" s="7" t="s">
        <v>2323</v>
      </c>
      <c r="F3483" s="7" t="s">
        <v>1490</v>
      </c>
      <c r="G3483" s="7" t="s">
        <v>338</v>
      </c>
      <c r="H3483" s="9" t="n">
        <v>3</v>
      </c>
      <c r="I3483" s="7" t="s">
        <v>1889</v>
      </c>
      <c r="J3483" s="8" t="s">
        <v>45</v>
      </c>
      <c r="K3483" s="10" t="s">
        <v>46</v>
      </c>
      <c r="L3483" s="10" t="s">
        <v>83</v>
      </c>
      <c r="M3483" s="10" t="s">
        <v>56</v>
      </c>
      <c r="N3483" s="10" t="n">
        <v>0.03</v>
      </c>
      <c r="O3483" s="9" t="s">
        <v>50</v>
      </c>
      <c r="P3483" s="11" t="n">
        <v>0.552</v>
      </c>
      <c r="Q3483" s="8" t="s">
        <v>50</v>
      </c>
      <c r="R3483" s="11" t="n">
        <v>0.119</v>
      </c>
      <c r="S3483" s="8" t="s">
        <v>50</v>
      </c>
      <c r="T3483" s="11" t="n">
        <v>184</v>
      </c>
      <c r="U3483" s="8" t="s">
        <v>50</v>
      </c>
      <c r="V3483" s="11" t="n">
        <v>4.7</v>
      </c>
      <c r="W3483" s="11" t="n">
        <v>5.6</v>
      </c>
      <c r="X3483" s="11" t="n">
        <v>6.9</v>
      </c>
      <c r="Y3483" s="11" t="n">
        <v>8.3</v>
      </c>
      <c r="Z3483" s="11" t="n">
        <v>3.02</v>
      </c>
      <c r="AA3483" s="8" t="s">
        <v>50</v>
      </c>
      <c r="AB3483" s="5" t="n">
        <f aca="false">IF(C3483='[1]Pesos dos Critérios'!$V$3,'[1]Pesos dos Critérios'!$V$8,IF(Planilha1!C3483='[1]Pesos dos Critérios'!$W$3,'[1]Pesos dos Critérios'!$W$8,IF(Planilha1!C3483='[1]Pesos dos Critérios'!$X$3,'[1]Pesos dos Critérios'!$X$8,IF(Planilha1!C3483='[1]Pesos dos Critérios'!$Y$3,'[1]Pesos dos Critérios'!$Y$8,'[1]Pesos dos Critérios'!$Z$8))))</f>
        <v>0.0190740740740741</v>
      </c>
      <c r="AC3483" s="5" t="n">
        <f aca="false">IF(H3483=1,'[1]Pesos dos Critérios'!$AD$8,IF(Planilha1!H3483=2,'[1]Pesos dos Critérios'!$AE$8,IF(Planilha1!H3483=3,'[1]Pesos dos Critérios'!$AF$8,IF(Planilha1!H3483=4,'[1]Pesos dos Critérios'!$AG$8,'[1]Pesos dos Critérios'!$AH$8))))</f>
        <v>0.0273148148148148</v>
      </c>
      <c r="AD3483" s="5" t="n">
        <f aca="false">IF(J3483='[1]Pesos dos Critérios'!$AA$3,'[1]Pesos dos Critérios'!$AA$8,IF(Planilha1!J3483='[1]Pesos dos Critérios'!$AB$3,'[1]Pesos dos Critérios'!$AB$8,'[1]Pesos dos Critérios'!$AC$8))</f>
        <v>0.037037037037037</v>
      </c>
      <c r="AE3483" s="5" t="n">
        <f aca="false">IF(O3483="Intervalo 1",'[1]Pesos dos Critérios'!$J$8,IF(Planilha1!O3483="Intervalo 2",'[1]Pesos dos Critérios'!$K$8,IF(Planilha1!O3483="Intervalo 3",'[1]Pesos dos Critérios'!$L$8,'[1]Pesos dos Critérios'!$M$8)))</f>
        <v>0.0120314253647587</v>
      </c>
      <c r="AF3483" s="5" t="n">
        <f aca="false">IF(Q3483="Intervalo 1",'[1]Pesos dos Critérios'!$B$8,IF(Q3483="Intervalo 2",'[1]Pesos dos Critérios'!$C$8,IF(Q3483="Intervalo 3",'[1]Pesos dos Critérios'!$D$8,'[1]Pesos dos Critérios'!$E$8)))</f>
        <v>0.0111216904932752</v>
      </c>
      <c r="AG3483" s="5" t="n">
        <f aca="false">IF(S3483="Intervalo 1",'[1]Pesos dos Critérios'!$F$8,IF(S3483="Intervalo 2",'[1]Pesos dos Critérios'!$G$8,IF(S3483="Intervalo 3",'[1]Pesos dos Critérios'!$H$8,'[1]Pesos dos Critérios'!$I$8)))</f>
        <v>0.0187830687830688</v>
      </c>
      <c r="AH3483" s="5" t="n">
        <f aca="false">IF(U3483="Intervalo 1",'[1]Pesos dos Critérios'!$N$8,IF(U3483="Intervalo 2",'[1]Pesos dos Critérios'!$O$8,IF(U3483="Intervalo 3",'[1]Pesos dos Critérios'!$P$8,'[1]Pesos dos Critérios'!$Q$8)))</f>
        <v>0.019510582010582</v>
      </c>
      <c r="AI3483" s="5" t="n">
        <f aca="false">IF(AA3483="Intervalo 1",'[1]Pesos dos Critérios'!$R$8,IF(AA3483="Intervalo 2",'[1]Pesos dos Critérios'!$S$8,IF(AA3483="Intervalo 3",'[1]Pesos dos Critérios'!$T$8,'[1]Pesos dos Critérios'!$U$8)))</f>
        <v>0.0468253968253968</v>
      </c>
      <c r="AJ3483" s="5" t="n">
        <f aca="false">SUM(AB3483:AI3483)</f>
        <v>0.191698089403007</v>
      </c>
      <c r="AK3483" s="5" t="n">
        <v>3482</v>
      </c>
      <c r="AM3483" s="1" t="s">
        <v>96</v>
      </c>
    </row>
    <row r="3484" customFormat="false" ht="12.8" hidden="false" customHeight="true" outlineLevel="0" collapsed="false">
      <c r="A3484" s="7" t="n">
        <v>2017</v>
      </c>
      <c r="B3484" s="7" t="s">
        <v>1782</v>
      </c>
      <c r="C3484" s="8" t="s">
        <v>461</v>
      </c>
      <c r="D3484" s="7" t="s">
        <v>89</v>
      </c>
      <c r="E3484" s="7" t="s">
        <v>2325</v>
      </c>
      <c r="F3484" s="7" t="s">
        <v>180</v>
      </c>
      <c r="G3484" s="7" t="s">
        <v>338</v>
      </c>
      <c r="H3484" s="9" t="n">
        <v>3</v>
      </c>
      <c r="I3484" s="7" t="s">
        <v>1889</v>
      </c>
      <c r="J3484" s="8" t="s">
        <v>45</v>
      </c>
      <c r="K3484" s="10" t="s">
        <v>46</v>
      </c>
      <c r="L3484" s="10" t="s">
        <v>83</v>
      </c>
      <c r="M3484" s="10" t="s">
        <v>56</v>
      </c>
      <c r="N3484" s="10" t="n">
        <v>0.03</v>
      </c>
      <c r="O3484" s="9" t="s">
        <v>50</v>
      </c>
      <c r="P3484" s="11" t="n">
        <v>0.514</v>
      </c>
      <c r="Q3484" s="8" t="s">
        <v>50</v>
      </c>
      <c r="R3484" s="11" t="n">
        <v>0.079</v>
      </c>
      <c r="S3484" s="8" t="s">
        <v>50</v>
      </c>
      <c r="T3484" s="11" t="n">
        <v>181</v>
      </c>
      <c r="U3484" s="8" t="s">
        <v>50</v>
      </c>
      <c r="V3484" s="11" t="n">
        <v>4.8</v>
      </c>
      <c r="W3484" s="11" t="n">
        <v>5.7</v>
      </c>
      <c r="X3484" s="11" t="n">
        <v>7.1</v>
      </c>
      <c r="Y3484" s="11" t="n">
        <v>8.3</v>
      </c>
      <c r="Z3484" s="11" t="n">
        <v>2.97</v>
      </c>
      <c r="AA3484" s="8" t="s">
        <v>50</v>
      </c>
      <c r="AB3484" s="5" t="n">
        <f aca="false">IF(C3484='[1]Pesos dos Critérios'!$V$3,'[1]Pesos dos Critérios'!$V$8,IF(Planilha1!C3484='[1]Pesos dos Critérios'!$W$3,'[1]Pesos dos Critérios'!$W$8,IF(Planilha1!C3484='[1]Pesos dos Critérios'!$X$3,'[1]Pesos dos Critérios'!$X$8,IF(Planilha1!C3484='[1]Pesos dos Critérios'!$Y$3,'[1]Pesos dos Critérios'!$Y$8,'[1]Pesos dos Critérios'!$Z$8))))</f>
        <v>0.0190740740740741</v>
      </c>
      <c r="AC3484" s="5" t="n">
        <f aca="false">IF(H3484=1,'[1]Pesos dos Critérios'!$AD$8,IF(Planilha1!H3484=2,'[1]Pesos dos Critérios'!$AE$8,IF(Planilha1!H3484=3,'[1]Pesos dos Critérios'!$AF$8,IF(Planilha1!H3484=4,'[1]Pesos dos Critérios'!$AG$8,'[1]Pesos dos Critérios'!$AH$8))))</f>
        <v>0.0273148148148148</v>
      </c>
      <c r="AD3484" s="5" t="n">
        <f aca="false">IF(J3484='[1]Pesos dos Critérios'!$AA$3,'[1]Pesos dos Critérios'!$AA$8,IF(Planilha1!J3484='[1]Pesos dos Critérios'!$AB$3,'[1]Pesos dos Critérios'!$AB$8,'[1]Pesos dos Critérios'!$AC$8))</f>
        <v>0.037037037037037</v>
      </c>
      <c r="AE3484" s="5" t="n">
        <f aca="false">IF(O3484="Intervalo 1",'[1]Pesos dos Critérios'!$J$8,IF(Planilha1!O3484="Intervalo 2",'[1]Pesos dos Critérios'!$K$8,IF(Planilha1!O3484="Intervalo 3",'[1]Pesos dos Critérios'!$L$8,'[1]Pesos dos Critérios'!$M$8)))</f>
        <v>0.0120314253647587</v>
      </c>
      <c r="AF3484" s="5" t="n">
        <f aca="false">IF(Q3484="Intervalo 1",'[1]Pesos dos Critérios'!$B$8,IF(Q3484="Intervalo 2",'[1]Pesos dos Critérios'!$C$8,IF(Q3484="Intervalo 3",'[1]Pesos dos Critérios'!$D$8,'[1]Pesos dos Critérios'!$E$8)))</f>
        <v>0.0111216904932752</v>
      </c>
      <c r="AG3484" s="5" t="n">
        <f aca="false">IF(S3484="Intervalo 1",'[1]Pesos dos Critérios'!$F$8,IF(S3484="Intervalo 2",'[1]Pesos dos Critérios'!$G$8,IF(S3484="Intervalo 3",'[1]Pesos dos Critérios'!$H$8,'[1]Pesos dos Critérios'!$I$8)))</f>
        <v>0.0187830687830688</v>
      </c>
      <c r="AH3484" s="5" t="n">
        <f aca="false">IF(U3484="Intervalo 1",'[1]Pesos dos Critérios'!$N$8,IF(U3484="Intervalo 2",'[1]Pesos dos Critérios'!$O$8,IF(U3484="Intervalo 3",'[1]Pesos dos Critérios'!$P$8,'[1]Pesos dos Critérios'!$Q$8)))</f>
        <v>0.019510582010582</v>
      </c>
      <c r="AI3484" s="5" t="n">
        <f aca="false">IF(AA3484="Intervalo 1",'[1]Pesos dos Critérios'!$R$8,IF(AA3484="Intervalo 2",'[1]Pesos dos Critérios'!$S$8,IF(AA3484="Intervalo 3",'[1]Pesos dos Critérios'!$T$8,'[1]Pesos dos Critérios'!$U$8)))</f>
        <v>0.0468253968253968</v>
      </c>
      <c r="AJ3484" s="5" t="n">
        <f aca="false">SUM(AB3484:AI3484)</f>
        <v>0.191698089403007</v>
      </c>
      <c r="AK3484" s="5" t="n">
        <v>3483</v>
      </c>
      <c r="AM3484" s="1" t="s">
        <v>96</v>
      </c>
    </row>
    <row r="3485" customFormat="false" ht="12.8" hidden="false" customHeight="true" outlineLevel="0" collapsed="false">
      <c r="A3485" s="7" t="n">
        <v>2017</v>
      </c>
      <c r="B3485" s="7" t="s">
        <v>1782</v>
      </c>
      <c r="C3485" s="8" t="s">
        <v>461</v>
      </c>
      <c r="D3485" s="7" t="s">
        <v>89</v>
      </c>
      <c r="E3485" s="7" t="s">
        <v>1804</v>
      </c>
      <c r="F3485" s="7" t="s">
        <v>2331</v>
      </c>
      <c r="G3485" s="7" t="s">
        <v>1806</v>
      </c>
      <c r="H3485" s="9" t="n">
        <v>4</v>
      </c>
      <c r="I3485" s="7" t="s">
        <v>1916</v>
      </c>
      <c r="J3485" s="8" t="s">
        <v>86</v>
      </c>
      <c r="K3485" s="10" t="s">
        <v>46</v>
      </c>
      <c r="L3485" s="10" t="s">
        <v>83</v>
      </c>
      <c r="M3485" s="10" t="s">
        <v>96</v>
      </c>
      <c r="N3485" s="10" t="n">
        <v>0.032</v>
      </c>
      <c r="O3485" s="9" t="s">
        <v>50</v>
      </c>
      <c r="P3485" s="11" t="n">
        <v>0.12</v>
      </c>
      <c r="Q3485" s="8" t="s">
        <v>49</v>
      </c>
      <c r="R3485" s="11" t="n">
        <v>0.298</v>
      </c>
      <c r="S3485" s="8" t="s">
        <v>50</v>
      </c>
      <c r="T3485" s="11" t="n">
        <v>219</v>
      </c>
      <c r="U3485" s="8" t="s">
        <v>50</v>
      </c>
      <c r="V3485" s="11" t="n">
        <v>5.95</v>
      </c>
      <c r="W3485" s="11" t="n">
        <v>7.07</v>
      </c>
      <c r="X3485" s="11" t="n">
        <v>8.5</v>
      </c>
      <c r="Y3485" s="11" t="n">
        <v>10.1</v>
      </c>
      <c r="Z3485" s="11" t="n">
        <v>2.96</v>
      </c>
      <c r="AA3485" s="8" t="s">
        <v>50</v>
      </c>
      <c r="AB3485" s="5" t="n">
        <f aca="false">IF(C3485='[1]Pesos dos Critérios'!$V$3,'[1]Pesos dos Critérios'!$V$8,IF(Planilha1!C3485='[1]Pesos dos Critérios'!$W$3,'[1]Pesos dos Critérios'!$W$8,IF(Planilha1!C3485='[1]Pesos dos Critérios'!$X$3,'[1]Pesos dos Critérios'!$X$8,IF(Planilha1!C3485='[1]Pesos dos Critérios'!$Y$3,'[1]Pesos dos Critérios'!$Y$8,'[1]Pesos dos Critérios'!$Z$8))))</f>
        <v>0.0190740740740741</v>
      </c>
      <c r="AC3485" s="5" t="n">
        <f aca="false">IF(H3485=1,'[1]Pesos dos Critérios'!$AD$8,IF(Planilha1!H3485=2,'[1]Pesos dos Critérios'!$AE$8,IF(Planilha1!H3485=3,'[1]Pesos dos Critérios'!$AF$8,IF(Planilha1!H3485=4,'[1]Pesos dos Critérios'!$AG$8,'[1]Pesos dos Critérios'!$AH$8))))</f>
        <v>0.0226851851851852</v>
      </c>
      <c r="AD3485" s="5" t="n">
        <f aca="false">IF(J3485='[1]Pesos dos Critérios'!$AA$3,'[1]Pesos dos Critérios'!$AA$8,IF(Planilha1!J3485='[1]Pesos dos Critérios'!$AB$3,'[1]Pesos dos Critérios'!$AB$8,'[1]Pesos dos Critérios'!$AC$8))</f>
        <v>0.037037037037037</v>
      </c>
      <c r="AE3485" s="5" t="n">
        <f aca="false">IF(O3485="Intervalo 1",'[1]Pesos dos Critérios'!$J$8,IF(Planilha1!O3485="Intervalo 2",'[1]Pesos dos Critérios'!$K$8,IF(Planilha1!O3485="Intervalo 3",'[1]Pesos dos Critérios'!$L$8,'[1]Pesos dos Critérios'!$M$8)))</f>
        <v>0.0120314253647587</v>
      </c>
      <c r="AF3485" s="5" t="n">
        <f aca="false">IF(Q3485="Intervalo 1",'[1]Pesos dos Critérios'!$B$8,IF(Q3485="Intervalo 2",'[1]Pesos dos Critérios'!$C$8,IF(Q3485="Intervalo 3",'[1]Pesos dos Critérios'!$D$8,'[1]Pesos dos Critérios'!$E$8)))</f>
        <v>0.0550472852385421</v>
      </c>
      <c r="AG3485" s="5" t="n">
        <f aca="false">IF(S3485="Intervalo 1",'[1]Pesos dos Critérios'!$F$8,IF(S3485="Intervalo 2",'[1]Pesos dos Critérios'!$G$8,IF(S3485="Intervalo 3",'[1]Pesos dos Critérios'!$H$8,'[1]Pesos dos Critérios'!$I$8)))</f>
        <v>0.0187830687830688</v>
      </c>
      <c r="AH3485" s="5" t="n">
        <f aca="false">IF(U3485="Intervalo 1",'[1]Pesos dos Critérios'!$N$8,IF(U3485="Intervalo 2",'[1]Pesos dos Critérios'!$O$8,IF(U3485="Intervalo 3",'[1]Pesos dos Critérios'!$P$8,'[1]Pesos dos Critérios'!$Q$8)))</f>
        <v>0.019510582010582</v>
      </c>
      <c r="AI3485" s="5" t="n">
        <f aca="false">IF(AA3485="Intervalo 1",'[1]Pesos dos Critérios'!$R$8,IF(AA3485="Intervalo 2",'[1]Pesos dos Critérios'!$S$8,IF(AA3485="Intervalo 3",'[1]Pesos dos Critérios'!$T$8,'[1]Pesos dos Critérios'!$U$8)))</f>
        <v>0.0468253968253968</v>
      </c>
      <c r="AJ3485" s="5" t="n">
        <f aca="false">SUM(AB3485:AI3485)</f>
        <v>0.230994054518645</v>
      </c>
      <c r="AK3485" s="5" t="n">
        <v>3484</v>
      </c>
      <c r="AM3485" s="1" t="s">
        <v>96</v>
      </c>
    </row>
    <row r="3486" customFormat="false" ht="12.8" hidden="false" customHeight="true" outlineLevel="0" collapsed="false">
      <c r="A3486" s="7" t="n">
        <v>2017</v>
      </c>
      <c r="B3486" s="7" t="s">
        <v>1782</v>
      </c>
      <c r="C3486" s="8" t="s">
        <v>461</v>
      </c>
      <c r="D3486" s="7" t="s">
        <v>89</v>
      </c>
      <c r="E3486" s="7" t="s">
        <v>1804</v>
      </c>
      <c r="F3486" s="7" t="s">
        <v>1810</v>
      </c>
      <c r="G3486" s="7" t="s">
        <v>1806</v>
      </c>
      <c r="H3486" s="9" t="n">
        <v>4</v>
      </c>
      <c r="I3486" s="7" t="s">
        <v>1911</v>
      </c>
      <c r="J3486" s="8" t="s">
        <v>45</v>
      </c>
      <c r="K3486" s="10" t="s">
        <v>46</v>
      </c>
      <c r="L3486" s="10" t="s">
        <v>83</v>
      </c>
      <c r="M3486" s="10" t="s">
        <v>96</v>
      </c>
      <c r="N3486" s="10" t="n">
        <v>0.039</v>
      </c>
      <c r="O3486" s="9" t="s">
        <v>50</v>
      </c>
      <c r="P3486" s="11" t="n">
        <v>0.139</v>
      </c>
      <c r="Q3486" s="8" t="s">
        <v>57</v>
      </c>
      <c r="R3486" s="11" t="n">
        <v>0.303</v>
      </c>
      <c r="S3486" s="8" t="s">
        <v>50</v>
      </c>
      <c r="T3486" s="11" t="n">
        <v>208</v>
      </c>
      <c r="U3486" s="8" t="s">
        <v>50</v>
      </c>
      <c r="V3486" s="11" t="n">
        <v>6.3</v>
      </c>
      <c r="W3486" s="11" t="n">
        <v>7.42</v>
      </c>
      <c r="X3486" s="11" t="n">
        <v>9</v>
      </c>
      <c r="Y3486" s="11" t="n">
        <v>10.6</v>
      </c>
      <c r="Z3486" s="11" t="n">
        <v>2.81</v>
      </c>
      <c r="AA3486" s="8" t="s">
        <v>58</v>
      </c>
      <c r="AB3486" s="5" t="n">
        <f aca="false">IF(C3486='[1]Pesos dos Critérios'!$V$3,'[1]Pesos dos Critérios'!$V$8,IF(Planilha1!C3486='[1]Pesos dos Critérios'!$W$3,'[1]Pesos dos Critérios'!$W$8,IF(Planilha1!C3486='[1]Pesos dos Critérios'!$X$3,'[1]Pesos dos Critérios'!$X$8,IF(Planilha1!C3486='[1]Pesos dos Critérios'!$Y$3,'[1]Pesos dos Critérios'!$Y$8,'[1]Pesos dos Critérios'!$Z$8))))</f>
        <v>0.0190740740740741</v>
      </c>
      <c r="AC3486" s="5" t="n">
        <f aca="false">IF(H3486=1,'[1]Pesos dos Critérios'!$AD$8,IF(Planilha1!H3486=2,'[1]Pesos dos Critérios'!$AE$8,IF(Planilha1!H3486=3,'[1]Pesos dos Critérios'!$AF$8,IF(Planilha1!H3486=4,'[1]Pesos dos Critérios'!$AG$8,'[1]Pesos dos Critérios'!$AH$8))))</f>
        <v>0.0226851851851852</v>
      </c>
      <c r="AD3486" s="5" t="n">
        <f aca="false">IF(J3486='[1]Pesos dos Critérios'!$AA$3,'[1]Pesos dos Critérios'!$AA$8,IF(Planilha1!J3486='[1]Pesos dos Critérios'!$AB$3,'[1]Pesos dos Critérios'!$AB$8,'[1]Pesos dos Critérios'!$AC$8))</f>
        <v>0.037037037037037</v>
      </c>
      <c r="AE3486" s="5" t="n">
        <f aca="false">IF(O3486="Intervalo 1",'[1]Pesos dos Critérios'!$J$8,IF(Planilha1!O3486="Intervalo 2",'[1]Pesos dos Critérios'!$K$8,IF(Planilha1!O3486="Intervalo 3",'[1]Pesos dos Critérios'!$L$8,'[1]Pesos dos Critérios'!$M$8)))</f>
        <v>0.0120314253647587</v>
      </c>
      <c r="AF3486" s="5" t="n">
        <f aca="false">IF(Q3486="Intervalo 1",'[1]Pesos dos Critérios'!$B$8,IF(Q3486="Intervalo 2",'[1]Pesos dos Critérios'!$C$8,IF(Q3486="Intervalo 3",'[1]Pesos dos Critérios'!$D$8,'[1]Pesos dos Critérios'!$E$8)))</f>
        <v>0.0236095012051296</v>
      </c>
      <c r="AG3486" s="5" t="n">
        <f aca="false">IF(S3486="Intervalo 1",'[1]Pesos dos Critérios'!$F$8,IF(S3486="Intervalo 2",'[1]Pesos dos Critérios'!$G$8,IF(S3486="Intervalo 3",'[1]Pesos dos Critérios'!$H$8,'[1]Pesos dos Critérios'!$I$8)))</f>
        <v>0.0187830687830688</v>
      </c>
      <c r="AH3486" s="5" t="n">
        <f aca="false">IF(U3486="Intervalo 1",'[1]Pesos dos Critérios'!$N$8,IF(U3486="Intervalo 2",'[1]Pesos dos Critérios'!$O$8,IF(U3486="Intervalo 3",'[1]Pesos dos Critérios'!$P$8,'[1]Pesos dos Critérios'!$Q$8)))</f>
        <v>0.019510582010582</v>
      </c>
      <c r="AI3486" s="5" t="n">
        <f aca="false">IF(AA3486="Intervalo 1",'[1]Pesos dos Critérios'!$R$8,IF(AA3486="Intervalo 2",'[1]Pesos dos Critérios'!$S$8,IF(AA3486="Intervalo 3",'[1]Pesos dos Critérios'!$T$8,'[1]Pesos dos Critérios'!$U$8)))</f>
        <v>0.0547619047619048</v>
      </c>
      <c r="AJ3486" s="5" t="n">
        <f aca="false">SUM(AB3486:AI3486)</f>
        <v>0.20749277842174</v>
      </c>
      <c r="AK3486" s="5" t="n">
        <v>3485</v>
      </c>
      <c r="AM3486" s="1" t="s">
        <v>96</v>
      </c>
    </row>
    <row r="3487" customFormat="false" ht="12.8" hidden="false" customHeight="true" outlineLevel="0" collapsed="false">
      <c r="A3487" s="7" t="n">
        <v>2017</v>
      </c>
      <c r="B3487" s="7" t="s">
        <v>1782</v>
      </c>
      <c r="C3487" s="8" t="s">
        <v>461</v>
      </c>
      <c r="D3487" s="7" t="s">
        <v>89</v>
      </c>
      <c r="E3487" s="7" t="s">
        <v>1804</v>
      </c>
      <c r="F3487" s="7" t="s">
        <v>180</v>
      </c>
      <c r="G3487" s="7" t="s">
        <v>1669</v>
      </c>
      <c r="H3487" s="9" t="n">
        <v>3</v>
      </c>
      <c r="I3487" s="7" t="s">
        <v>1916</v>
      </c>
      <c r="J3487" s="8" t="s">
        <v>86</v>
      </c>
      <c r="K3487" s="10" t="s">
        <v>46</v>
      </c>
      <c r="L3487" s="10" t="s">
        <v>83</v>
      </c>
      <c r="M3487" s="10" t="s">
        <v>96</v>
      </c>
      <c r="N3487" s="10" t="n">
        <v>0.004</v>
      </c>
      <c r="O3487" s="9" t="s">
        <v>49</v>
      </c>
      <c r="P3487" s="11" t="n">
        <v>0.032</v>
      </c>
      <c r="Q3487" s="8" t="s">
        <v>49</v>
      </c>
      <c r="R3487" s="11" t="n">
        <v>0.286</v>
      </c>
      <c r="S3487" s="8" t="s">
        <v>50</v>
      </c>
      <c r="T3487" s="11" t="n">
        <v>218</v>
      </c>
      <c r="U3487" s="8" t="s">
        <v>50</v>
      </c>
      <c r="V3487" s="11" t="n">
        <v>5.88</v>
      </c>
      <c r="W3487" s="11" t="n">
        <v>7.28</v>
      </c>
      <c r="X3487" s="11" t="n">
        <v>8.4</v>
      </c>
      <c r="Y3487" s="11" t="n">
        <v>10.4</v>
      </c>
      <c r="Z3487" s="11" t="n">
        <v>2.95</v>
      </c>
      <c r="AA3487" s="8" t="s">
        <v>50</v>
      </c>
      <c r="AB3487" s="5" t="n">
        <f aca="false">IF(C3487='[1]Pesos dos Critérios'!$V$3,'[1]Pesos dos Critérios'!$V$8,IF(Planilha1!C3487='[1]Pesos dos Critérios'!$W$3,'[1]Pesos dos Critérios'!$W$8,IF(Planilha1!C3487='[1]Pesos dos Critérios'!$X$3,'[1]Pesos dos Critérios'!$X$8,IF(Planilha1!C3487='[1]Pesos dos Critérios'!$Y$3,'[1]Pesos dos Critérios'!$Y$8,'[1]Pesos dos Critérios'!$Z$8))))</f>
        <v>0.0190740740740741</v>
      </c>
      <c r="AC3487" s="5" t="n">
        <f aca="false">IF(H3487=1,'[1]Pesos dos Critérios'!$AD$8,IF(Planilha1!H3487=2,'[1]Pesos dos Critérios'!$AE$8,IF(Planilha1!H3487=3,'[1]Pesos dos Critérios'!$AF$8,IF(Planilha1!H3487=4,'[1]Pesos dos Critérios'!$AG$8,'[1]Pesos dos Critérios'!$AH$8))))</f>
        <v>0.0273148148148148</v>
      </c>
      <c r="AD3487" s="5" t="n">
        <f aca="false">IF(J3487='[1]Pesos dos Critérios'!$AA$3,'[1]Pesos dos Critérios'!$AA$8,IF(Planilha1!J3487='[1]Pesos dos Critérios'!$AB$3,'[1]Pesos dos Critérios'!$AB$8,'[1]Pesos dos Critérios'!$AC$8))</f>
        <v>0.037037037037037</v>
      </c>
      <c r="AE3487" s="5" t="n">
        <f aca="false">IF(O3487="Intervalo 1",'[1]Pesos dos Critérios'!$J$8,IF(Planilha1!O3487="Intervalo 2",'[1]Pesos dos Critérios'!$K$8,IF(Planilha1!O3487="Intervalo 3",'[1]Pesos dos Critérios'!$L$8,'[1]Pesos dos Critérios'!$M$8)))</f>
        <v>0.0531762065095399</v>
      </c>
      <c r="AF3487" s="5" t="n">
        <f aca="false">IF(Q3487="Intervalo 1",'[1]Pesos dos Critérios'!$B$8,IF(Q3487="Intervalo 2",'[1]Pesos dos Critérios'!$C$8,IF(Q3487="Intervalo 3",'[1]Pesos dos Critérios'!$D$8,'[1]Pesos dos Critérios'!$E$8)))</f>
        <v>0.0550472852385421</v>
      </c>
      <c r="AG3487" s="5" t="n">
        <f aca="false">IF(S3487="Intervalo 1",'[1]Pesos dos Critérios'!$F$8,IF(S3487="Intervalo 2",'[1]Pesos dos Critérios'!$G$8,IF(S3487="Intervalo 3",'[1]Pesos dos Critérios'!$H$8,'[1]Pesos dos Critérios'!$I$8)))</f>
        <v>0.0187830687830688</v>
      </c>
      <c r="AH3487" s="5" t="n">
        <f aca="false">IF(U3487="Intervalo 1",'[1]Pesos dos Critérios'!$N$8,IF(U3487="Intervalo 2",'[1]Pesos dos Critérios'!$O$8,IF(U3487="Intervalo 3",'[1]Pesos dos Critérios'!$P$8,'[1]Pesos dos Critérios'!$Q$8)))</f>
        <v>0.019510582010582</v>
      </c>
      <c r="AI3487" s="5" t="n">
        <f aca="false">IF(AA3487="Intervalo 1",'[1]Pesos dos Critérios'!$R$8,IF(AA3487="Intervalo 2",'[1]Pesos dos Critérios'!$S$8,IF(AA3487="Intervalo 3",'[1]Pesos dos Critérios'!$T$8,'[1]Pesos dos Critérios'!$U$8)))</f>
        <v>0.0468253968253968</v>
      </c>
      <c r="AJ3487" s="5" t="n">
        <f aca="false">SUM(AB3487:AI3487)</f>
        <v>0.276768465293056</v>
      </c>
      <c r="AK3487" s="5" t="n">
        <v>3486</v>
      </c>
      <c r="AM3487" s="1" t="s">
        <v>52</v>
      </c>
    </row>
    <row r="3488" customFormat="false" ht="12.8" hidden="false" customHeight="true" outlineLevel="0" collapsed="false">
      <c r="A3488" s="7" t="n">
        <v>2017</v>
      </c>
      <c r="B3488" s="7" t="s">
        <v>1782</v>
      </c>
      <c r="C3488" s="8" t="s">
        <v>461</v>
      </c>
      <c r="D3488" s="7" t="s">
        <v>89</v>
      </c>
      <c r="E3488" s="7" t="s">
        <v>1804</v>
      </c>
      <c r="F3488" s="7" t="s">
        <v>2332</v>
      </c>
      <c r="G3488" s="7" t="s">
        <v>1669</v>
      </c>
      <c r="H3488" s="9" t="n">
        <v>3</v>
      </c>
      <c r="I3488" s="7" t="s">
        <v>1911</v>
      </c>
      <c r="J3488" s="8" t="s">
        <v>45</v>
      </c>
      <c r="K3488" s="10" t="s">
        <v>46</v>
      </c>
      <c r="L3488" s="10" t="s">
        <v>83</v>
      </c>
      <c r="M3488" s="10" t="s">
        <v>96</v>
      </c>
      <c r="N3488" s="10" t="n">
        <v>0.047</v>
      </c>
      <c r="O3488" s="9" t="s">
        <v>50</v>
      </c>
      <c r="P3488" s="11" t="n">
        <v>0.173</v>
      </c>
      <c r="Q3488" s="8" t="s">
        <v>57</v>
      </c>
      <c r="R3488" s="11" t="n">
        <v>0.336</v>
      </c>
      <c r="S3488" s="8" t="s">
        <v>50</v>
      </c>
      <c r="T3488" s="11" t="n">
        <v>206</v>
      </c>
      <c r="U3488" s="8" t="s">
        <v>50</v>
      </c>
      <c r="V3488" s="11" t="n">
        <v>6.51</v>
      </c>
      <c r="W3488" s="11" t="n">
        <v>7.14</v>
      </c>
      <c r="X3488" s="11" t="n">
        <v>9.3</v>
      </c>
      <c r="Y3488" s="11" t="n">
        <v>10.2</v>
      </c>
      <c r="Z3488" s="11" t="n">
        <v>2.79</v>
      </c>
      <c r="AA3488" s="8" t="s">
        <v>58</v>
      </c>
      <c r="AB3488" s="5" t="n">
        <f aca="false">IF(C3488='[1]Pesos dos Critérios'!$V$3,'[1]Pesos dos Critérios'!$V$8,IF(Planilha1!C3488='[1]Pesos dos Critérios'!$W$3,'[1]Pesos dos Critérios'!$W$8,IF(Planilha1!C3488='[1]Pesos dos Critérios'!$X$3,'[1]Pesos dos Critérios'!$X$8,IF(Planilha1!C3488='[1]Pesos dos Critérios'!$Y$3,'[1]Pesos dos Critérios'!$Y$8,'[1]Pesos dos Critérios'!$Z$8))))</f>
        <v>0.0190740740740741</v>
      </c>
      <c r="AC3488" s="5" t="n">
        <f aca="false">IF(H3488=1,'[1]Pesos dos Critérios'!$AD$8,IF(Planilha1!H3488=2,'[1]Pesos dos Critérios'!$AE$8,IF(Planilha1!H3488=3,'[1]Pesos dos Critérios'!$AF$8,IF(Planilha1!H3488=4,'[1]Pesos dos Critérios'!$AG$8,'[1]Pesos dos Critérios'!$AH$8))))</f>
        <v>0.0273148148148148</v>
      </c>
      <c r="AD3488" s="5" t="n">
        <f aca="false">IF(J3488='[1]Pesos dos Critérios'!$AA$3,'[1]Pesos dos Critérios'!$AA$8,IF(Planilha1!J3488='[1]Pesos dos Critérios'!$AB$3,'[1]Pesos dos Critérios'!$AB$8,'[1]Pesos dos Critérios'!$AC$8))</f>
        <v>0.037037037037037</v>
      </c>
      <c r="AE3488" s="5" t="n">
        <f aca="false">IF(O3488="Intervalo 1",'[1]Pesos dos Critérios'!$J$8,IF(Planilha1!O3488="Intervalo 2",'[1]Pesos dos Critérios'!$K$8,IF(Planilha1!O3488="Intervalo 3",'[1]Pesos dos Critérios'!$L$8,'[1]Pesos dos Critérios'!$M$8)))</f>
        <v>0.0120314253647587</v>
      </c>
      <c r="AF3488" s="5" t="n">
        <f aca="false">IF(Q3488="Intervalo 1",'[1]Pesos dos Critérios'!$B$8,IF(Q3488="Intervalo 2",'[1]Pesos dos Critérios'!$C$8,IF(Q3488="Intervalo 3",'[1]Pesos dos Critérios'!$D$8,'[1]Pesos dos Critérios'!$E$8)))</f>
        <v>0.0236095012051296</v>
      </c>
      <c r="AG3488" s="5" t="n">
        <f aca="false">IF(S3488="Intervalo 1",'[1]Pesos dos Critérios'!$F$8,IF(S3488="Intervalo 2",'[1]Pesos dos Critérios'!$G$8,IF(S3488="Intervalo 3",'[1]Pesos dos Critérios'!$H$8,'[1]Pesos dos Critérios'!$I$8)))</f>
        <v>0.0187830687830688</v>
      </c>
      <c r="AH3488" s="5" t="n">
        <f aca="false">IF(U3488="Intervalo 1",'[1]Pesos dos Critérios'!$N$8,IF(U3488="Intervalo 2",'[1]Pesos dos Critérios'!$O$8,IF(U3488="Intervalo 3",'[1]Pesos dos Critérios'!$P$8,'[1]Pesos dos Critérios'!$Q$8)))</f>
        <v>0.019510582010582</v>
      </c>
      <c r="AI3488" s="5" t="n">
        <f aca="false">IF(AA3488="Intervalo 1",'[1]Pesos dos Critérios'!$R$8,IF(AA3488="Intervalo 2",'[1]Pesos dos Critérios'!$S$8,IF(AA3488="Intervalo 3",'[1]Pesos dos Critérios'!$T$8,'[1]Pesos dos Critérios'!$U$8)))</f>
        <v>0.0547619047619048</v>
      </c>
      <c r="AJ3488" s="5" t="n">
        <f aca="false">SUM(AB3488:AI3488)</f>
        <v>0.21212240805137</v>
      </c>
      <c r="AK3488" s="5" t="n">
        <v>3487</v>
      </c>
      <c r="AM3488" s="1" t="s">
        <v>96</v>
      </c>
    </row>
    <row r="3489" customFormat="false" ht="12.8" hidden="false" customHeight="true" outlineLevel="0" collapsed="false">
      <c r="A3489" s="7" t="n">
        <v>2017</v>
      </c>
      <c r="B3489" s="7" t="s">
        <v>1782</v>
      </c>
      <c r="C3489" s="8" t="s">
        <v>461</v>
      </c>
      <c r="D3489" s="7" t="s">
        <v>89</v>
      </c>
      <c r="E3489" s="7" t="s">
        <v>2333</v>
      </c>
      <c r="F3489" s="7" t="s">
        <v>2332</v>
      </c>
      <c r="G3489" s="7" t="s">
        <v>1669</v>
      </c>
      <c r="H3489" s="9" t="n">
        <v>3</v>
      </c>
      <c r="I3489" s="7" t="s">
        <v>1911</v>
      </c>
      <c r="J3489" s="8" t="s">
        <v>45</v>
      </c>
      <c r="K3489" s="10" t="s">
        <v>46</v>
      </c>
      <c r="L3489" s="10" t="s">
        <v>83</v>
      </c>
      <c r="M3489" s="10" t="s">
        <v>96</v>
      </c>
      <c r="N3489" s="10" t="n">
        <v>0.014</v>
      </c>
      <c r="O3489" s="9" t="s">
        <v>57</v>
      </c>
      <c r="P3489" s="11" t="n">
        <v>0.079</v>
      </c>
      <c r="Q3489" s="8" t="s">
        <v>49</v>
      </c>
      <c r="R3489" s="11" t="n">
        <v>0.28</v>
      </c>
      <c r="S3489" s="8" t="s">
        <v>50</v>
      </c>
      <c r="T3489" s="11" t="n">
        <v>200</v>
      </c>
      <c r="U3489" s="8" t="s">
        <v>50</v>
      </c>
      <c r="V3489" s="11" t="n">
        <v>6.72</v>
      </c>
      <c r="W3489" s="11" t="n">
        <v>7.35</v>
      </c>
      <c r="X3489" s="11" t="n">
        <v>9.6</v>
      </c>
      <c r="Y3489" s="11" t="n">
        <v>10.5</v>
      </c>
      <c r="Z3489" s="11" t="n">
        <v>2.7</v>
      </c>
      <c r="AA3489" s="8" t="s">
        <v>58</v>
      </c>
      <c r="AB3489" s="5" t="n">
        <f aca="false">IF(C3489='[1]Pesos dos Critérios'!$V$3,'[1]Pesos dos Critérios'!$V$8,IF(Planilha1!C3489='[1]Pesos dos Critérios'!$W$3,'[1]Pesos dos Critérios'!$W$8,IF(Planilha1!C3489='[1]Pesos dos Critérios'!$X$3,'[1]Pesos dos Critérios'!$X$8,IF(Planilha1!C3489='[1]Pesos dos Critérios'!$Y$3,'[1]Pesos dos Critérios'!$Y$8,'[1]Pesos dos Critérios'!$Z$8))))</f>
        <v>0.0190740740740741</v>
      </c>
      <c r="AC3489" s="5" t="n">
        <f aca="false">IF(H3489=1,'[1]Pesos dos Critérios'!$AD$8,IF(Planilha1!H3489=2,'[1]Pesos dos Critérios'!$AE$8,IF(Planilha1!H3489=3,'[1]Pesos dos Critérios'!$AF$8,IF(Planilha1!H3489=4,'[1]Pesos dos Critérios'!$AG$8,'[1]Pesos dos Critérios'!$AH$8))))</f>
        <v>0.0273148148148148</v>
      </c>
      <c r="AD3489" s="5" t="n">
        <f aca="false">IF(J3489='[1]Pesos dos Critérios'!$AA$3,'[1]Pesos dos Critérios'!$AA$8,IF(Planilha1!J3489='[1]Pesos dos Critérios'!$AB$3,'[1]Pesos dos Critérios'!$AB$8,'[1]Pesos dos Critérios'!$AC$8))</f>
        <v>0.037037037037037</v>
      </c>
      <c r="AE3489" s="5" t="n">
        <f aca="false">IF(O3489="Intervalo 1",'[1]Pesos dos Critérios'!$J$8,IF(Planilha1!O3489="Intervalo 2",'[1]Pesos dos Critérios'!$K$8,IF(Planilha1!O3489="Intervalo 3",'[1]Pesos dos Critérios'!$L$8,'[1]Pesos dos Critérios'!$M$8)))</f>
        <v>0.0240628507295174</v>
      </c>
      <c r="AF3489" s="5" t="n">
        <f aca="false">IF(Q3489="Intervalo 1",'[1]Pesos dos Critérios'!$B$8,IF(Q3489="Intervalo 2",'[1]Pesos dos Critérios'!$C$8,IF(Q3489="Intervalo 3",'[1]Pesos dos Critérios'!$D$8,'[1]Pesos dos Critérios'!$E$8)))</f>
        <v>0.0550472852385421</v>
      </c>
      <c r="AG3489" s="5" t="n">
        <f aca="false">IF(S3489="Intervalo 1",'[1]Pesos dos Critérios'!$F$8,IF(S3489="Intervalo 2",'[1]Pesos dos Critérios'!$G$8,IF(S3489="Intervalo 3",'[1]Pesos dos Critérios'!$H$8,'[1]Pesos dos Critérios'!$I$8)))</f>
        <v>0.0187830687830688</v>
      </c>
      <c r="AH3489" s="5" t="n">
        <f aca="false">IF(U3489="Intervalo 1",'[1]Pesos dos Critérios'!$N$8,IF(U3489="Intervalo 2",'[1]Pesos dos Critérios'!$O$8,IF(U3489="Intervalo 3",'[1]Pesos dos Critérios'!$P$8,'[1]Pesos dos Critérios'!$Q$8)))</f>
        <v>0.019510582010582</v>
      </c>
      <c r="AI3489" s="5" t="n">
        <f aca="false">IF(AA3489="Intervalo 1",'[1]Pesos dos Critérios'!$R$8,IF(AA3489="Intervalo 2",'[1]Pesos dos Critérios'!$S$8,IF(AA3489="Intervalo 3",'[1]Pesos dos Critérios'!$T$8,'[1]Pesos dos Critérios'!$U$8)))</f>
        <v>0.0547619047619048</v>
      </c>
      <c r="AJ3489" s="5" t="n">
        <f aca="false">SUM(AB3489:AI3489)</f>
        <v>0.255591617449541</v>
      </c>
      <c r="AK3489" s="5" t="n">
        <v>3488</v>
      </c>
      <c r="AM3489" s="1" t="s">
        <v>60</v>
      </c>
    </row>
    <row r="3490" customFormat="false" ht="12.8" hidden="false" customHeight="true" outlineLevel="0" collapsed="false">
      <c r="A3490" s="7" t="n">
        <v>2017</v>
      </c>
      <c r="B3490" s="7" t="s">
        <v>1782</v>
      </c>
      <c r="C3490" s="8" t="s">
        <v>461</v>
      </c>
      <c r="D3490" s="7" t="s">
        <v>89</v>
      </c>
      <c r="E3490" s="7" t="s">
        <v>2323</v>
      </c>
      <c r="F3490" s="7" t="s">
        <v>180</v>
      </c>
      <c r="G3490" s="7" t="s">
        <v>1669</v>
      </c>
      <c r="H3490" s="9" t="n">
        <v>3</v>
      </c>
      <c r="I3490" s="7" t="s">
        <v>1911</v>
      </c>
      <c r="J3490" s="8" t="s">
        <v>45</v>
      </c>
      <c r="K3490" s="10" t="s">
        <v>46</v>
      </c>
      <c r="L3490" s="10" t="s">
        <v>83</v>
      </c>
      <c r="M3490" s="10" t="s">
        <v>96</v>
      </c>
      <c r="N3490" s="10" t="n">
        <v>0.02</v>
      </c>
      <c r="O3490" s="9" t="s">
        <v>58</v>
      </c>
      <c r="P3490" s="11" t="n">
        <v>0.088</v>
      </c>
      <c r="Q3490" s="8" t="s">
        <v>49</v>
      </c>
      <c r="R3490" s="11" t="n">
        <v>0.284</v>
      </c>
      <c r="S3490" s="8" t="s">
        <v>50</v>
      </c>
      <c r="T3490" s="11" t="n">
        <v>177</v>
      </c>
      <c r="U3490" s="8" t="s">
        <v>58</v>
      </c>
      <c r="V3490" s="11" t="n">
        <v>7.35</v>
      </c>
      <c r="W3490" s="11" t="n">
        <v>8.54</v>
      </c>
      <c r="X3490" s="11" t="n">
        <v>10.5</v>
      </c>
      <c r="Y3490" s="11" t="n">
        <v>12.2</v>
      </c>
      <c r="Z3490" s="11" t="n">
        <v>2.39</v>
      </c>
      <c r="AA3490" s="8" t="s">
        <v>58</v>
      </c>
      <c r="AB3490" s="5" t="n">
        <f aca="false">IF(C3490='[1]Pesos dos Critérios'!$V$3,'[1]Pesos dos Critérios'!$V$8,IF(Planilha1!C3490='[1]Pesos dos Critérios'!$W$3,'[1]Pesos dos Critérios'!$W$8,IF(Planilha1!C3490='[1]Pesos dos Critérios'!$X$3,'[1]Pesos dos Critérios'!$X$8,IF(Planilha1!C3490='[1]Pesos dos Critérios'!$Y$3,'[1]Pesos dos Critérios'!$Y$8,'[1]Pesos dos Critérios'!$Z$8))))</f>
        <v>0.0190740740740741</v>
      </c>
      <c r="AC3490" s="5" t="n">
        <f aca="false">IF(H3490=1,'[1]Pesos dos Critérios'!$AD$8,IF(Planilha1!H3490=2,'[1]Pesos dos Critérios'!$AE$8,IF(Planilha1!H3490=3,'[1]Pesos dos Critérios'!$AF$8,IF(Planilha1!H3490=4,'[1]Pesos dos Critérios'!$AG$8,'[1]Pesos dos Critérios'!$AH$8))))</f>
        <v>0.0273148148148148</v>
      </c>
      <c r="AD3490" s="5" t="n">
        <f aca="false">IF(J3490='[1]Pesos dos Critérios'!$AA$3,'[1]Pesos dos Critérios'!$AA$8,IF(Planilha1!J3490='[1]Pesos dos Critérios'!$AB$3,'[1]Pesos dos Critérios'!$AB$8,'[1]Pesos dos Critérios'!$AC$8))</f>
        <v>0.037037037037037</v>
      </c>
      <c r="AE3490" s="5" t="n">
        <f aca="false">IF(O3490="Intervalo 1",'[1]Pesos dos Critérios'!$J$8,IF(Planilha1!O3490="Intervalo 2",'[1]Pesos dos Critérios'!$K$8,IF(Planilha1!O3490="Intervalo 3",'[1]Pesos dos Critérios'!$L$8,'[1]Pesos dos Critérios'!$M$8)))</f>
        <v>0.0218406285072952</v>
      </c>
      <c r="AF3490" s="5" t="n">
        <f aca="false">IF(Q3490="Intervalo 1",'[1]Pesos dos Critérios'!$B$8,IF(Q3490="Intervalo 2",'[1]Pesos dos Critérios'!$C$8,IF(Q3490="Intervalo 3",'[1]Pesos dos Critérios'!$D$8,'[1]Pesos dos Critérios'!$E$8)))</f>
        <v>0.0550472852385421</v>
      </c>
      <c r="AG3490" s="5" t="n">
        <f aca="false">IF(S3490="Intervalo 1",'[1]Pesos dos Critérios'!$F$8,IF(S3490="Intervalo 2",'[1]Pesos dos Critérios'!$G$8,IF(S3490="Intervalo 3",'[1]Pesos dos Critérios'!$H$8,'[1]Pesos dos Critérios'!$I$8)))</f>
        <v>0.0187830687830688</v>
      </c>
      <c r="AH3490" s="5" t="n">
        <f aca="false">IF(U3490="Intervalo 1",'[1]Pesos dos Critérios'!$N$8,IF(U3490="Intervalo 2",'[1]Pesos dos Critérios'!$O$8,IF(U3490="Intervalo 3",'[1]Pesos dos Critérios'!$P$8,'[1]Pesos dos Critérios'!$Q$8)))</f>
        <v>0.0274470899470899</v>
      </c>
      <c r="AI3490" s="5" t="n">
        <f aca="false">IF(AA3490="Intervalo 1",'[1]Pesos dos Critérios'!$R$8,IF(AA3490="Intervalo 2",'[1]Pesos dos Critérios'!$S$8,IF(AA3490="Intervalo 3",'[1]Pesos dos Critérios'!$T$8,'[1]Pesos dos Critérios'!$U$8)))</f>
        <v>0.0547619047619048</v>
      </c>
      <c r="AJ3490" s="5" t="n">
        <f aca="false">SUM(AB3490:AI3490)</f>
        <v>0.261305903163827</v>
      </c>
      <c r="AK3490" s="5" t="n">
        <v>3489</v>
      </c>
      <c r="AM3490" s="1" t="s">
        <v>60</v>
      </c>
    </row>
    <row r="3491" customFormat="false" ht="12.8" hidden="false" customHeight="true" outlineLevel="0" collapsed="false">
      <c r="A3491" s="7" t="n">
        <v>2017</v>
      </c>
      <c r="B3491" s="7" t="s">
        <v>1782</v>
      </c>
      <c r="C3491" s="8" t="s">
        <v>461</v>
      </c>
      <c r="D3491" s="7" t="s">
        <v>89</v>
      </c>
      <c r="E3491" s="7" t="s">
        <v>2323</v>
      </c>
      <c r="F3491" s="7" t="s">
        <v>180</v>
      </c>
      <c r="G3491" s="7" t="s">
        <v>1669</v>
      </c>
      <c r="H3491" s="9" t="n">
        <v>3</v>
      </c>
      <c r="I3491" s="7" t="s">
        <v>1916</v>
      </c>
      <c r="J3491" s="8" t="s">
        <v>86</v>
      </c>
      <c r="K3491" s="10" t="s">
        <v>46</v>
      </c>
      <c r="L3491" s="10" t="s">
        <v>83</v>
      </c>
      <c r="M3491" s="10" t="s">
        <v>96</v>
      </c>
      <c r="N3491" s="10" t="n">
        <v>0.006</v>
      </c>
      <c r="O3491" s="9" t="s">
        <v>49</v>
      </c>
      <c r="P3491" s="11" t="n">
        <v>0.043</v>
      </c>
      <c r="Q3491" s="8" t="s">
        <v>49</v>
      </c>
      <c r="R3491" s="11" t="n">
        <v>0.275</v>
      </c>
      <c r="S3491" s="8" t="s">
        <v>50</v>
      </c>
      <c r="T3491" s="11" t="n">
        <v>193</v>
      </c>
      <c r="U3491" s="8" t="s">
        <v>50</v>
      </c>
      <c r="V3491" s="11" t="n">
        <v>6.65</v>
      </c>
      <c r="W3491" s="11" t="n">
        <v>8.05</v>
      </c>
      <c r="X3491" s="11" t="n">
        <v>9.5</v>
      </c>
      <c r="Y3491" s="11" t="n">
        <v>11.5</v>
      </c>
      <c r="Z3491" s="11" t="n">
        <v>2.62</v>
      </c>
      <c r="AA3491" s="8" t="s">
        <v>58</v>
      </c>
      <c r="AB3491" s="5" t="n">
        <f aca="false">IF(C3491='[1]Pesos dos Critérios'!$V$3,'[1]Pesos dos Critérios'!$V$8,IF(Planilha1!C3491='[1]Pesos dos Critérios'!$W$3,'[1]Pesos dos Critérios'!$W$8,IF(Planilha1!C3491='[1]Pesos dos Critérios'!$X$3,'[1]Pesos dos Critérios'!$X$8,IF(Planilha1!C3491='[1]Pesos dos Critérios'!$Y$3,'[1]Pesos dos Critérios'!$Y$8,'[1]Pesos dos Critérios'!$Z$8))))</f>
        <v>0.0190740740740741</v>
      </c>
      <c r="AC3491" s="5" t="n">
        <f aca="false">IF(H3491=1,'[1]Pesos dos Critérios'!$AD$8,IF(Planilha1!H3491=2,'[1]Pesos dos Critérios'!$AE$8,IF(Planilha1!H3491=3,'[1]Pesos dos Critérios'!$AF$8,IF(Planilha1!H3491=4,'[1]Pesos dos Critérios'!$AG$8,'[1]Pesos dos Critérios'!$AH$8))))</f>
        <v>0.0273148148148148</v>
      </c>
      <c r="AD3491" s="5" t="n">
        <f aca="false">IF(J3491='[1]Pesos dos Critérios'!$AA$3,'[1]Pesos dos Critérios'!$AA$8,IF(Planilha1!J3491='[1]Pesos dos Critérios'!$AB$3,'[1]Pesos dos Critérios'!$AB$8,'[1]Pesos dos Critérios'!$AC$8))</f>
        <v>0.037037037037037</v>
      </c>
      <c r="AE3491" s="5" t="n">
        <f aca="false">IF(O3491="Intervalo 1",'[1]Pesos dos Critérios'!$J$8,IF(Planilha1!O3491="Intervalo 2",'[1]Pesos dos Critérios'!$K$8,IF(Planilha1!O3491="Intervalo 3",'[1]Pesos dos Critérios'!$L$8,'[1]Pesos dos Critérios'!$M$8)))</f>
        <v>0.0531762065095399</v>
      </c>
      <c r="AF3491" s="5" t="n">
        <f aca="false">IF(Q3491="Intervalo 1",'[1]Pesos dos Critérios'!$B$8,IF(Q3491="Intervalo 2",'[1]Pesos dos Critérios'!$C$8,IF(Q3491="Intervalo 3",'[1]Pesos dos Critérios'!$D$8,'[1]Pesos dos Critérios'!$E$8)))</f>
        <v>0.0550472852385421</v>
      </c>
      <c r="AG3491" s="5" t="n">
        <f aca="false">IF(S3491="Intervalo 1",'[1]Pesos dos Critérios'!$F$8,IF(S3491="Intervalo 2",'[1]Pesos dos Critérios'!$G$8,IF(S3491="Intervalo 3",'[1]Pesos dos Critérios'!$H$8,'[1]Pesos dos Critérios'!$I$8)))</f>
        <v>0.0187830687830688</v>
      </c>
      <c r="AH3491" s="5" t="n">
        <f aca="false">IF(U3491="Intervalo 1",'[1]Pesos dos Critérios'!$N$8,IF(U3491="Intervalo 2",'[1]Pesos dos Critérios'!$O$8,IF(U3491="Intervalo 3",'[1]Pesos dos Critérios'!$P$8,'[1]Pesos dos Critérios'!$Q$8)))</f>
        <v>0.019510582010582</v>
      </c>
      <c r="AI3491" s="5" t="n">
        <f aca="false">IF(AA3491="Intervalo 1",'[1]Pesos dos Critérios'!$R$8,IF(AA3491="Intervalo 2",'[1]Pesos dos Critérios'!$S$8,IF(AA3491="Intervalo 3",'[1]Pesos dos Critérios'!$T$8,'[1]Pesos dos Critérios'!$U$8)))</f>
        <v>0.0547619047619048</v>
      </c>
      <c r="AJ3491" s="5" t="n">
        <f aca="false">SUM(AB3491:AI3491)</f>
        <v>0.284704973229563</v>
      </c>
      <c r="AK3491" s="5" t="n">
        <v>3490</v>
      </c>
      <c r="AM3491" s="1" t="s">
        <v>52</v>
      </c>
    </row>
    <row r="3492" customFormat="false" ht="12.8" hidden="false" customHeight="true" outlineLevel="0" collapsed="false">
      <c r="A3492" s="7" t="n">
        <v>2017</v>
      </c>
      <c r="B3492" s="7" t="s">
        <v>521</v>
      </c>
      <c r="C3492" s="8" t="s">
        <v>418</v>
      </c>
      <c r="D3492" s="7" t="s">
        <v>102</v>
      </c>
      <c r="E3492" s="7" t="s">
        <v>2334</v>
      </c>
      <c r="F3492" s="7" t="s">
        <v>1222</v>
      </c>
      <c r="G3492" s="7" t="s">
        <v>540</v>
      </c>
      <c r="H3492" s="9" t="n">
        <v>4</v>
      </c>
      <c r="I3492" s="7" t="s">
        <v>1949</v>
      </c>
      <c r="J3492" s="8" t="s">
        <v>239</v>
      </c>
      <c r="K3492" s="10" t="s">
        <v>46</v>
      </c>
      <c r="L3492" s="10" t="s">
        <v>47</v>
      </c>
      <c r="M3492" s="10" t="s">
        <v>48</v>
      </c>
      <c r="N3492" s="10" t="n">
        <v>0.007</v>
      </c>
      <c r="O3492" s="9" t="s">
        <v>49</v>
      </c>
      <c r="P3492" s="11" t="n">
        <v>0.306</v>
      </c>
      <c r="Q3492" s="8" t="s">
        <v>58</v>
      </c>
      <c r="R3492" s="11" t="n">
        <v>0.02</v>
      </c>
      <c r="S3492" s="8" t="s">
        <v>57</v>
      </c>
      <c r="T3492" s="11" t="n">
        <v>201</v>
      </c>
      <c r="U3492" s="8" t="s">
        <v>50</v>
      </c>
      <c r="V3492" s="11" t="n">
        <v>4.34</v>
      </c>
      <c r="W3492" s="11" t="n">
        <v>5.6</v>
      </c>
      <c r="X3492" s="11" t="n">
        <v>6.2</v>
      </c>
      <c r="Y3492" s="11" t="n">
        <v>8</v>
      </c>
      <c r="Z3492" s="11" t="n">
        <v>3.25</v>
      </c>
      <c r="AA3492" s="8" t="s">
        <v>50</v>
      </c>
      <c r="AB3492" s="5" t="n">
        <f aca="false">IF(C3492='[1]Pesos dos Critérios'!$V$3,'[1]Pesos dos Critérios'!$V$8,IF(Planilha1!C3492='[1]Pesos dos Critérios'!$W$3,'[1]Pesos dos Critérios'!$W$8,IF(Planilha1!C3492='[1]Pesos dos Critérios'!$X$3,'[1]Pesos dos Critérios'!$X$8,IF(Planilha1!C3492='[1]Pesos dos Critérios'!$Y$3,'[1]Pesos dos Critérios'!$Y$8,'[1]Pesos dos Critérios'!$Z$8))))</f>
        <v>0.0190740740740741</v>
      </c>
      <c r="AC3492" s="5" t="n">
        <f aca="false">IF(H3492=1,'[1]Pesos dos Critérios'!$AD$8,IF(Planilha1!H3492=2,'[1]Pesos dos Critérios'!$AE$8,IF(Planilha1!H3492=3,'[1]Pesos dos Critérios'!$AF$8,IF(Planilha1!H3492=4,'[1]Pesos dos Critérios'!$AG$8,'[1]Pesos dos Critérios'!$AH$8))))</f>
        <v>0.0226851851851852</v>
      </c>
      <c r="AD3492" s="5" t="n">
        <f aca="false">IF(J3492='[1]Pesos dos Critérios'!$AA$3,'[1]Pesos dos Critérios'!$AA$8,IF(Planilha1!J3492='[1]Pesos dos Critérios'!$AB$3,'[1]Pesos dos Critérios'!$AB$8,'[1]Pesos dos Critérios'!$AC$8))</f>
        <v>0.037037037037037</v>
      </c>
      <c r="AE3492" s="5" t="n">
        <f aca="false">IF(O3492="Intervalo 1",'[1]Pesos dos Critérios'!$J$8,IF(Planilha1!O3492="Intervalo 2",'[1]Pesos dos Critérios'!$K$8,IF(Planilha1!O3492="Intervalo 3",'[1]Pesos dos Critérios'!$L$8,'[1]Pesos dos Critérios'!$M$8)))</f>
        <v>0.0531762065095399</v>
      </c>
      <c r="AF3492" s="5" t="n">
        <f aca="false">IF(Q3492="Intervalo 1",'[1]Pesos dos Critérios'!$B$8,IF(Q3492="Intervalo 2",'[1]Pesos dos Critérios'!$C$8,IF(Q3492="Intervalo 3",'[1]Pesos dos Critérios'!$D$8,'[1]Pesos dos Critérios'!$E$8)))</f>
        <v>0.0213326341741642</v>
      </c>
      <c r="AG3492" s="5" t="n">
        <f aca="false">IF(S3492="Intervalo 1",'[1]Pesos dos Critérios'!$F$8,IF(S3492="Intervalo 2",'[1]Pesos dos Critérios'!$G$8,IF(S3492="Intervalo 3",'[1]Pesos dos Critérios'!$H$8,'[1]Pesos dos Critérios'!$I$8)))</f>
        <v>0.032010582010582</v>
      </c>
      <c r="AH3492" s="5" t="n">
        <f aca="false">IF(U3492="Intervalo 1",'[1]Pesos dos Critérios'!$N$8,IF(U3492="Intervalo 2",'[1]Pesos dos Critérios'!$O$8,IF(U3492="Intervalo 3",'[1]Pesos dos Critérios'!$P$8,'[1]Pesos dos Critérios'!$Q$8)))</f>
        <v>0.019510582010582</v>
      </c>
      <c r="AI3492" s="5" t="n">
        <f aca="false">IF(AA3492="Intervalo 1",'[1]Pesos dos Critérios'!$R$8,IF(AA3492="Intervalo 2",'[1]Pesos dos Critérios'!$S$8,IF(AA3492="Intervalo 3",'[1]Pesos dos Critérios'!$T$8,'[1]Pesos dos Critérios'!$U$8)))</f>
        <v>0.0468253968253968</v>
      </c>
      <c r="AJ3492" s="5" t="n">
        <f aca="false">SUM(AB3492:AI3492)</f>
        <v>0.251651697826561</v>
      </c>
      <c r="AK3492" s="5" t="n">
        <v>3491</v>
      </c>
      <c r="AM3492" s="1" t="s">
        <v>60</v>
      </c>
    </row>
    <row r="3493" customFormat="false" ht="12.8" hidden="false" customHeight="true" outlineLevel="0" collapsed="false">
      <c r="A3493" s="7" t="n">
        <v>2017</v>
      </c>
      <c r="B3493" s="7" t="s">
        <v>521</v>
      </c>
      <c r="C3493" s="8" t="s">
        <v>418</v>
      </c>
      <c r="D3493" s="7" t="s">
        <v>1995</v>
      </c>
      <c r="E3493" s="7" t="s">
        <v>985</v>
      </c>
      <c r="F3493" s="7" t="s">
        <v>1610</v>
      </c>
      <c r="G3493" s="7" t="s">
        <v>224</v>
      </c>
      <c r="H3493" s="9" t="n">
        <v>2</v>
      </c>
      <c r="I3493" s="7" t="s">
        <v>2061</v>
      </c>
      <c r="J3493" s="8" t="s">
        <v>86</v>
      </c>
      <c r="K3493" s="10" t="s">
        <v>46</v>
      </c>
      <c r="L3493" s="10" t="s">
        <v>83</v>
      </c>
      <c r="M3493" s="10" t="s">
        <v>48</v>
      </c>
      <c r="N3493" s="10" t="n">
        <v>0.012</v>
      </c>
      <c r="O3493" s="9" t="s">
        <v>57</v>
      </c>
      <c r="P3493" s="11" t="n">
        <v>0.182</v>
      </c>
      <c r="Q3493" s="8" t="s">
        <v>57</v>
      </c>
      <c r="R3493" s="11" t="n">
        <v>0.009</v>
      </c>
      <c r="S3493" s="8" t="s">
        <v>49</v>
      </c>
      <c r="T3493" s="11" t="n">
        <v>125</v>
      </c>
      <c r="U3493" s="8" t="s">
        <v>57</v>
      </c>
      <c r="V3493" s="11" t="n">
        <v>6.79</v>
      </c>
      <c r="W3493" s="11" t="n">
        <v>8.89</v>
      </c>
      <c r="X3493" s="11" t="n">
        <v>9.7</v>
      </c>
      <c r="Y3493" s="11" t="n">
        <v>12.7</v>
      </c>
      <c r="Z3493" s="11" t="n">
        <v>2.02</v>
      </c>
      <c r="AA3493" s="8" t="s">
        <v>57</v>
      </c>
      <c r="AB3493" s="5" t="n">
        <f aca="false">IF(C3493='[1]Pesos dos Critérios'!$V$3,'[1]Pesos dos Critérios'!$V$8,IF(Planilha1!C3493='[1]Pesos dos Critérios'!$W$3,'[1]Pesos dos Critérios'!$W$8,IF(Planilha1!C3493='[1]Pesos dos Critérios'!$X$3,'[1]Pesos dos Critérios'!$X$8,IF(Planilha1!C3493='[1]Pesos dos Critérios'!$Y$3,'[1]Pesos dos Critérios'!$Y$8,'[1]Pesos dos Critérios'!$Z$8))))</f>
        <v>0.0190740740740741</v>
      </c>
      <c r="AC3493" s="5" t="n">
        <f aca="false">IF(H3493=1,'[1]Pesos dos Critérios'!$AD$8,IF(Planilha1!H3493=2,'[1]Pesos dos Critérios'!$AE$8,IF(Planilha1!H3493=3,'[1]Pesos dos Critérios'!$AF$8,IF(Planilha1!H3493=4,'[1]Pesos dos Critérios'!$AG$8,'[1]Pesos dos Critérios'!$AH$8))))</f>
        <v>0.0384259259259259</v>
      </c>
      <c r="AD3493" s="5" t="n">
        <f aca="false">IF(J3493='[1]Pesos dos Critérios'!$AA$3,'[1]Pesos dos Critérios'!$AA$8,IF(Planilha1!J3493='[1]Pesos dos Critérios'!$AB$3,'[1]Pesos dos Critérios'!$AB$8,'[1]Pesos dos Critérios'!$AC$8))</f>
        <v>0.037037037037037</v>
      </c>
      <c r="AE3493" s="5" t="n">
        <f aca="false">IF(O3493="Intervalo 1",'[1]Pesos dos Critérios'!$J$8,IF(Planilha1!O3493="Intervalo 2",'[1]Pesos dos Critérios'!$K$8,IF(Planilha1!O3493="Intervalo 3",'[1]Pesos dos Critérios'!$L$8,'[1]Pesos dos Critérios'!$M$8)))</f>
        <v>0.0240628507295174</v>
      </c>
      <c r="AF3493" s="5" t="n">
        <f aca="false">IF(Q3493="Intervalo 1",'[1]Pesos dos Critérios'!$B$8,IF(Q3493="Intervalo 2",'[1]Pesos dos Critérios'!$C$8,IF(Q3493="Intervalo 3",'[1]Pesos dos Critérios'!$D$8,'[1]Pesos dos Critérios'!$E$8)))</f>
        <v>0.0236095012051296</v>
      </c>
      <c r="AG3493" s="5" t="n">
        <f aca="false">IF(S3493="Intervalo 1",'[1]Pesos dos Critérios'!$F$8,IF(S3493="Intervalo 2",'[1]Pesos dos Critérios'!$G$8,IF(S3493="Intervalo 3",'[1]Pesos dos Critérios'!$H$8,'[1]Pesos dos Critérios'!$I$8)))</f>
        <v>0.0375661375661376</v>
      </c>
      <c r="AH3493" s="5" t="n">
        <f aca="false">IF(U3493="Intervalo 1",'[1]Pesos dos Critérios'!$N$8,IF(U3493="Intervalo 2",'[1]Pesos dos Critérios'!$O$8,IF(U3493="Intervalo 3",'[1]Pesos dos Critérios'!$P$8,'[1]Pesos dos Critérios'!$Q$8)))</f>
        <v>0.0320767195767196</v>
      </c>
      <c r="AI3493" s="5" t="n">
        <f aca="false">IF(AA3493="Intervalo 1",'[1]Pesos dos Critérios'!$R$8,IF(AA3493="Intervalo 2",'[1]Pesos dos Critérios'!$S$8,IF(AA3493="Intervalo 3",'[1]Pesos dos Critérios'!$T$8,'[1]Pesos dos Critérios'!$U$8)))</f>
        <v>0.0547619047619048</v>
      </c>
      <c r="AJ3493" s="5" t="n">
        <f aca="false">SUM(AB3493:AI3493)</f>
        <v>0.266614150876446</v>
      </c>
      <c r="AK3493" s="5" t="n">
        <v>3492</v>
      </c>
      <c r="AM3493" s="1" t="s">
        <v>52</v>
      </c>
    </row>
    <row r="3494" customFormat="false" ht="12.8" hidden="false" customHeight="true" outlineLevel="0" collapsed="false">
      <c r="A3494" s="7" t="n">
        <v>2017</v>
      </c>
      <c r="B3494" s="7" t="s">
        <v>521</v>
      </c>
      <c r="C3494" s="8" t="s">
        <v>418</v>
      </c>
      <c r="D3494" s="7" t="s">
        <v>1995</v>
      </c>
      <c r="E3494" s="7" t="s">
        <v>1518</v>
      </c>
      <c r="F3494" s="7" t="s">
        <v>1610</v>
      </c>
      <c r="G3494" s="7" t="s">
        <v>302</v>
      </c>
      <c r="H3494" s="9" t="n">
        <v>4</v>
      </c>
      <c r="I3494" s="7" t="s">
        <v>2060</v>
      </c>
      <c r="J3494" s="8" t="s">
        <v>86</v>
      </c>
      <c r="K3494" s="10" t="s">
        <v>46</v>
      </c>
      <c r="L3494" s="10" t="s">
        <v>83</v>
      </c>
      <c r="M3494" s="10" t="s">
        <v>48</v>
      </c>
      <c r="N3494" s="10" t="n">
        <v>0.012</v>
      </c>
      <c r="O3494" s="9" t="s">
        <v>57</v>
      </c>
      <c r="P3494" s="11" t="n">
        <v>0.109</v>
      </c>
      <c r="Q3494" s="8" t="s">
        <v>49</v>
      </c>
      <c r="R3494" s="11" t="n">
        <v>0.011</v>
      </c>
      <c r="S3494" s="8" t="s">
        <v>49</v>
      </c>
      <c r="T3494" s="11" t="n">
        <v>149</v>
      </c>
      <c r="U3494" s="8" t="s">
        <v>58</v>
      </c>
      <c r="V3494" s="11" t="n">
        <v>5.6</v>
      </c>
      <c r="W3494" s="11" t="n">
        <v>7.98</v>
      </c>
      <c r="X3494" s="11" t="n">
        <v>8</v>
      </c>
      <c r="Y3494" s="11" t="n">
        <v>11.4</v>
      </c>
      <c r="Z3494" s="11" t="n">
        <v>2.41</v>
      </c>
      <c r="AA3494" s="8" t="s">
        <v>58</v>
      </c>
      <c r="AB3494" s="5" t="n">
        <f aca="false">IF(C3494='[1]Pesos dos Critérios'!$V$3,'[1]Pesos dos Critérios'!$V$8,IF(Planilha1!C3494='[1]Pesos dos Critérios'!$W$3,'[1]Pesos dos Critérios'!$W$8,IF(Planilha1!C3494='[1]Pesos dos Critérios'!$X$3,'[1]Pesos dos Critérios'!$X$8,IF(Planilha1!C3494='[1]Pesos dos Critérios'!$Y$3,'[1]Pesos dos Critérios'!$Y$8,'[1]Pesos dos Critérios'!$Z$8))))</f>
        <v>0.0190740740740741</v>
      </c>
      <c r="AC3494" s="5" t="n">
        <f aca="false">IF(H3494=1,'[1]Pesos dos Critérios'!$AD$8,IF(Planilha1!H3494=2,'[1]Pesos dos Critérios'!$AE$8,IF(Planilha1!H3494=3,'[1]Pesos dos Critérios'!$AF$8,IF(Planilha1!H3494=4,'[1]Pesos dos Critérios'!$AG$8,'[1]Pesos dos Critérios'!$AH$8))))</f>
        <v>0.0226851851851852</v>
      </c>
      <c r="AD3494" s="5" t="n">
        <f aca="false">IF(J3494='[1]Pesos dos Critérios'!$AA$3,'[1]Pesos dos Critérios'!$AA$8,IF(Planilha1!J3494='[1]Pesos dos Critérios'!$AB$3,'[1]Pesos dos Critérios'!$AB$8,'[1]Pesos dos Critérios'!$AC$8))</f>
        <v>0.037037037037037</v>
      </c>
      <c r="AE3494" s="5" t="n">
        <f aca="false">IF(O3494="Intervalo 1",'[1]Pesos dos Critérios'!$J$8,IF(Planilha1!O3494="Intervalo 2",'[1]Pesos dos Critérios'!$K$8,IF(Planilha1!O3494="Intervalo 3",'[1]Pesos dos Critérios'!$L$8,'[1]Pesos dos Critérios'!$M$8)))</f>
        <v>0.0240628507295174</v>
      </c>
      <c r="AF3494" s="5" t="n">
        <f aca="false">IF(Q3494="Intervalo 1",'[1]Pesos dos Critérios'!$B$8,IF(Q3494="Intervalo 2",'[1]Pesos dos Critérios'!$C$8,IF(Q3494="Intervalo 3",'[1]Pesos dos Critérios'!$D$8,'[1]Pesos dos Critérios'!$E$8)))</f>
        <v>0.0550472852385421</v>
      </c>
      <c r="AG3494" s="5" t="n">
        <f aca="false">IF(S3494="Intervalo 1",'[1]Pesos dos Critérios'!$F$8,IF(S3494="Intervalo 2",'[1]Pesos dos Critérios'!$G$8,IF(S3494="Intervalo 3",'[1]Pesos dos Critérios'!$H$8,'[1]Pesos dos Critérios'!$I$8)))</f>
        <v>0.0375661375661376</v>
      </c>
      <c r="AH3494" s="5" t="n">
        <f aca="false">IF(U3494="Intervalo 1",'[1]Pesos dos Critérios'!$N$8,IF(U3494="Intervalo 2",'[1]Pesos dos Critérios'!$O$8,IF(U3494="Intervalo 3",'[1]Pesos dos Critérios'!$P$8,'[1]Pesos dos Critérios'!$Q$8)))</f>
        <v>0.0274470899470899</v>
      </c>
      <c r="AI3494" s="5" t="n">
        <f aca="false">IF(AA3494="Intervalo 1",'[1]Pesos dos Critérios'!$R$8,IF(AA3494="Intervalo 2",'[1]Pesos dos Critérios'!$S$8,IF(AA3494="Intervalo 3",'[1]Pesos dos Critérios'!$T$8,'[1]Pesos dos Critérios'!$U$8)))</f>
        <v>0.0547619047619048</v>
      </c>
      <c r="AJ3494" s="5" t="n">
        <f aca="false">SUM(AB3494:AI3494)</f>
        <v>0.277681564539488</v>
      </c>
      <c r="AK3494" s="5" t="n">
        <v>3493</v>
      </c>
      <c r="AM3494" s="1" t="s">
        <v>52</v>
      </c>
    </row>
    <row r="3495" customFormat="false" ht="12.8" hidden="false" customHeight="true" outlineLevel="0" collapsed="false">
      <c r="A3495" s="7" t="n">
        <v>2017</v>
      </c>
      <c r="B3495" s="7" t="s">
        <v>521</v>
      </c>
      <c r="C3495" s="8" t="s">
        <v>418</v>
      </c>
      <c r="D3495" s="7" t="s">
        <v>1995</v>
      </c>
      <c r="E3495" s="7" t="s">
        <v>1521</v>
      </c>
      <c r="F3495" s="7" t="s">
        <v>1610</v>
      </c>
      <c r="G3495" s="7" t="s">
        <v>273</v>
      </c>
      <c r="H3495" s="9" t="n">
        <v>4</v>
      </c>
      <c r="I3495" s="7" t="s">
        <v>2061</v>
      </c>
      <c r="J3495" s="8" t="s">
        <v>86</v>
      </c>
      <c r="K3495" s="10" t="s">
        <v>46</v>
      </c>
      <c r="L3495" s="10" t="s">
        <v>83</v>
      </c>
      <c r="M3495" s="10" t="s">
        <v>48</v>
      </c>
      <c r="N3495" s="10" t="n">
        <v>0.016</v>
      </c>
      <c r="O3495" s="9" t="s">
        <v>57</v>
      </c>
      <c r="P3495" s="11" t="n">
        <v>0.091</v>
      </c>
      <c r="Q3495" s="8" t="s">
        <v>49</v>
      </c>
      <c r="R3495" s="11" t="n">
        <v>0.008</v>
      </c>
      <c r="S3495" s="8" t="s">
        <v>49</v>
      </c>
      <c r="T3495" s="11" t="n">
        <v>184</v>
      </c>
      <c r="U3495" s="8" t="s">
        <v>50</v>
      </c>
      <c r="V3495" s="11" t="n">
        <v>4.62</v>
      </c>
      <c r="W3495" s="11" t="n">
        <v>6.44</v>
      </c>
      <c r="X3495" s="11" t="n">
        <v>6.6</v>
      </c>
      <c r="Y3495" s="11" t="n">
        <v>9.2</v>
      </c>
      <c r="Z3495" s="11" t="n">
        <v>2.97</v>
      </c>
      <c r="AA3495" s="8" t="s">
        <v>50</v>
      </c>
      <c r="AB3495" s="5" t="n">
        <f aca="false">IF(C3495='[1]Pesos dos Critérios'!$V$3,'[1]Pesos dos Critérios'!$V$8,IF(Planilha1!C3495='[1]Pesos dos Critérios'!$W$3,'[1]Pesos dos Critérios'!$W$8,IF(Planilha1!C3495='[1]Pesos dos Critérios'!$X$3,'[1]Pesos dos Critérios'!$X$8,IF(Planilha1!C3495='[1]Pesos dos Critérios'!$Y$3,'[1]Pesos dos Critérios'!$Y$8,'[1]Pesos dos Critérios'!$Z$8))))</f>
        <v>0.0190740740740741</v>
      </c>
      <c r="AC3495" s="5" t="n">
        <f aca="false">IF(H3495=1,'[1]Pesos dos Critérios'!$AD$8,IF(Planilha1!H3495=2,'[1]Pesos dos Critérios'!$AE$8,IF(Planilha1!H3495=3,'[1]Pesos dos Critérios'!$AF$8,IF(Planilha1!H3495=4,'[1]Pesos dos Critérios'!$AG$8,'[1]Pesos dos Critérios'!$AH$8))))</f>
        <v>0.0226851851851852</v>
      </c>
      <c r="AD3495" s="5" t="n">
        <f aca="false">IF(J3495='[1]Pesos dos Critérios'!$AA$3,'[1]Pesos dos Critérios'!$AA$8,IF(Planilha1!J3495='[1]Pesos dos Critérios'!$AB$3,'[1]Pesos dos Critérios'!$AB$8,'[1]Pesos dos Critérios'!$AC$8))</f>
        <v>0.037037037037037</v>
      </c>
      <c r="AE3495" s="5" t="n">
        <f aca="false">IF(O3495="Intervalo 1",'[1]Pesos dos Critérios'!$J$8,IF(Planilha1!O3495="Intervalo 2",'[1]Pesos dos Critérios'!$K$8,IF(Planilha1!O3495="Intervalo 3",'[1]Pesos dos Critérios'!$L$8,'[1]Pesos dos Critérios'!$M$8)))</f>
        <v>0.0240628507295174</v>
      </c>
      <c r="AF3495" s="5" t="n">
        <f aca="false">IF(Q3495="Intervalo 1",'[1]Pesos dos Critérios'!$B$8,IF(Q3495="Intervalo 2",'[1]Pesos dos Critérios'!$C$8,IF(Q3495="Intervalo 3",'[1]Pesos dos Critérios'!$D$8,'[1]Pesos dos Critérios'!$E$8)))</f>
        <v>0.0550472852385421</v>
      </c>
      <c r="AG3495" s="5" t="n">
        <f aca="false">IF(S3495="Intervalo 1",'[1]Pesos dos Critérios'!$F$8,IF(S3495="Intervalo 2",'[1]Pesos dos Critérios'!$G$8,IF(S3495="Intervalo 3",'[1]Pesos dos Critérios'!$H$8,'[1]Pesos dos Critérios'!$I$8)))</f>
        <v>0.0375661375661376</v>
      </c>
      <c r="AH3495" s="5" t="n">
        <f aca="false">IF(U3495="Intervalo 1",'[1]Pesos dos Critérios'!$N$8,IF(U3495="Intervalo 2",'[1]Pesos dos Critérios'!$O$8,IF(U3495="Intervalo 3",'[1]Pesos dos Critérios'!$P$8,'[1]Pesos dos Critérios'!$Q$8)))</f>
        <v>0.019510582010582</v>
      </c>
      <c r="AI3495" s="5" t="n">
        <f aca="false">IF(AA3495="Intervalo 1",'[1]Pesos dos Critérios'!$R$8,IF(AA3495="Intervalo 2",'[1]Pesos dos Critérios'!$S$8,IF(AA3495="Intervalo 3",'[1]Pesos dos Critérios'!$T$8,'[1]Pesos dos Critérios'!$U$8)))</f>
        <v>0.0468253968253968</v>
      </c>
      <c r="AJ3495" s="5" t="n">
        <f aca="false">SUM(AB3495:AI3495)</f>
        <v>0.261808548666472</v>
      </c>
      <c r="AK3495" s="5" t="n">
        <v>3494</v>
      </c>
      <c r="AM3495" s="1" t="s">
        <v>60</v>
      </c>
    </row>
    <row r="3496" customFormat="false" ht="12.8" hidden="false" customHeight="true" outlineLevel="0" collapsed="false">
      <c r="A3496" s="7" t="n">
        <v>2017</v>
      </c>
      <c r="B3496" s="7" t="s">
        <v>521</v>
      </c>
      <c r="C3496" s="8" t="s">
        <v>418</v>
      </c>
      <c r="D3496" s="7" t="s">
        <v>1995</v>
      </c>
      <c r="E3496" s="7" t="s">
        <v>2064</v>
      </c>
      <c r="F3496" s="7" t="s">
        <v>1847</v>
      </c>
      <c r="G3496" s="7" t="s">
        <v>224</v>
      </c>
      <c r="H3496" s="9" t="n">
        <v>2</v>
      </c>
      <c r="I3496" s="7" t="s">
        <v>2060</v>
      </c>
      <c r="J3496" s="8" t="s">
        <v>86</v>
      </c>
      <c r="K3496" s="10" t="s">
        <v>46</v>
      </c>
      <c r="L3496" s="10" t="s">
        <v>83</v>
      </c>
      <c r="M3496" s="10" t="s">
        <v>48</v>
      </c>
      <c r="N3496" s="10" t="n">
        <v>0.013</v>
      </c>
      <c r="O3496" s="9" t="s">
        <v>57</v>
      </c>
      <c r="P3496" s="11" t="n">
        <v>0.152</v>
      </c>
      <c r="Q3496" s="8" t="s">
        <v>57</v>
      </c>
      <c r="R3496" s="11" t="n">
        <v>0.008</v>
      </c>
      <c r="S3496" s="8" t="s">
        <v>49</v>
      </c>
      <c r="T3496" s="11" t="n">
        <v>139</v>
      </c>
      <c r="U3496" s="8" t="s">
        <v>58</v>
      </c>
      <c r="V3496" s="11" t="n">
        <v>6.09</v>
      </c>
      <c r="W3496" s="11" t="n">
        <v>8.19</v>
      </c>
      <c r="X3496" s="11" t="n">
        <v>8.7</v>
      </c>
      <c r="Y3496" s="11" t="n">
        <v>11.7</v>
      </c>
      <c r="Z3496" s="11" t="n">
        <v>2.25</v>
      </c>
      <c r="AA3496" s="8" t="s">
        <v>58</v>
      </c>
      <c r="AB3496" s="5" t="n">
        <f aca="false">IF(C3496='[1]Pesos dos Critérios'!$V$3,'[1]Pesos dos Critérios'!$V$8,IF(Planilha1!C3496='[1]Pesos dos Critérios'!$W$3,'[1]Pesos dos Critérios'!$W$8,IF(Planilha1!C3496='[1]Pesos dos Critérios'!$X$3,'[1]Pesos dos Critérios'!$X$8,IF(Planilha1!C3496='[1]Pesos dos Critérios'!$Y$3,'[1]Pesos dos Critérios'!$Y$8,'[1]Pesos dos Critérios'!$Z$8))))</f>
        <v>0.0190740740740741</v>
      </c>
      <c r="AC3496" s="5" t="n">
        <f aca="false">IF(H3496=1,'[1]Pesos dos Critérios'!$AD$8,IF(Planilha1!H3496=2,'[1]Pesos dos Critérios'!$AE$8,IF(Planilha1!H3496=3,'[1]Pesos dos Critérios'!$AF$8,IF(Planilha1!H3496=4,'[1]Pesos dos Critérios'!$AG$8,'[1]Pesos dos Critérios'!$AH$8))))</f>
        <v>0.0384259259259259</v>
      </c>
      <c r="AD3496" s="5" t="n">
        <f aca="false">IF(J3496='[1]Pesos dos Critérios'!$AA$3,'[1]Pesos dos Critérios'!$AA$8,IF(Planilha1!J3496='[1]Pesos dos Critérios'!$AB$3,'[1]Pesos dos Critérios'!$AB$8,'[1]Pesos dos Critérios'!$AC$8))</f>
        <v>0.037037037037037</v>
      </c>
      <c r="AE3496" s="5" t="n">
        <f aca="false">IF(O3496="Intervalo 1",'[1]Pesos dos Critérios'!$J$8,IF(Planilha1!O3496="Intervalo 2",'[1]Pesos dos Critérios'!$K$8,IF(Planilha1!O3496="Intervalo 3",'[1]Pesos dos Critérios'!$L$8,'[1]Pesos dos Critérios'!$M$8)))</f>
        <v>0.0240628507295174</v>
      </c>
      <c r="AF3496" s="5" t="n">
        <f aca="false">IF(Q3496="Intervalo 1",'[1]Pesos dos Critérios'!$B$8,IF(Q3496="Intervalo 2",'[1]Pesos dos Critérios'!$C$8,IF(Q3496="Intervalo 3",'[1]Pesos dos Critérios'!$D$8,'[1]Pesos dos Critérios'!$E$8)))</f>
        <v>0.0236095012051296</v>
      </c>
      <c r="AG3496" s="5" t="n">
        <f aca="false">IF(S3496="Intervalo 1",'[1]Pesos dos Critérios'!$F$8,IF(S3496="Intervalo 2",'[1]Pesos dos Critérios'!$G$8,IF(S3496="Intervalo 3",'[1]Pesos dos Critérios'!$H$8,'[1]Pesos dos Critérios'!$I$8)))</f>
        <v>0.0375661375661376</v>
      </c>
      <c r="AH3496" s="5" t="n">
        <f aca="false">IF(U3496="Intervalo 1",'[1]Pesos dos Critérios'!$N$8,IF(U3496="Intervalo 2",'[1]Pesos dos Critérios'!$O$8,IF(U3496="Intervalo 3",'[1]Pesos dos Critérios'!$P$8,'[1]Pesos dos Critérios'!$Q$8)))</f>
        <v>0.0274470899470899</v>
      </c>
      <c r="AI3496" s="5" t="n">
        <f aca="false">IF(AA3496="Intervalo 1",'[1]Pesos dos Critérios'!$R$8,IF(AA3496="Intervalo 2",'[1]Pesos dos Critérios'!$S$8,IF(AA3496="Intervalo 3",'[1]Pesos dos Critérios'!$T$8,'[1]Pesos dos Critérios'!$U$8)))</f>
        <v>0.0547619047619048</v>
      </c>
      <c r="AJ3496" s="5" t="n">
        <f aca="false">SUM(AB3496:AI3496)</f>
        <v>0.261984521246816</v>
      </c>
      <c r="AK3496" s="5" t="n">
        <v>3495</v>
      </c>
      <c r="AM3496" s="1" t="s">
        <v>60</v>
      </c>
    </row>
    <row r="3497" customFormat="false" ht="12.8" hidden="false" customHeight="true" outlineLevel="0" collapsed="false">
      <c r="A3497" s="7" t="n">
        <v>2017</v>
      </c>
      <c r="B3497" s="7" t="s">
        <v>521</v>
      </c>
      <c r="C3497" s="8" t="s">
        <v>418</v>
      </c>
      <c r="D3497" s="7" t="s">
        <v>1995</v>
      </c>
      <c r="E3497" s="7" t="s">
        <v>1870</v>
      </c>
      <c r="F3497" s="7" t="s">
        <v>1610</v>
      </c>
      <c r="G3497" s="7" t="s">
        <v>988</v>
      </c>
      <c r="H3497" s="9" t="n">
        <v>4</v>
      </c>
      <c r="I3497" s="7" t="s">
        <v>2061</v>
      </c>
      <c r="J3497" s="8" t="s">
        <v>86</v>
      </c>
      <c r="K3497" s="10" t="s">
        <v>46</v>
      </c>
      <c r="L3497" s="10" t="s">
        <v>83</v>
      </c>
      <c r="M3497" s="10" t="s">
        <v>48</v>
      </c>
      <c r="N3497" s="10" t="n">
        <v>0.048</v>
      </c>
      <c r="O3497" s="9" t="s">
        <v>50</v>
      </c>
      <c r="P3497" s="11" t="n">
        <v>0.138</v>
      </c>
      <c r="Q3497" s="8" t="s">
        <v>57</v>
      </c>
      <c r="R3497" s="11" t="n">
        <v>0.017</v>
      </c>
      <c r="S3497" s="8" t="s">
        <v>49</v>
      </c>
      <c r="T3497" s="11" t="n">
        <v>190</v>
      </c>
      <c r="U3497" s="8" t="s">
        <v>50</v>
      </c>
      <c r="V3497" s="11" t="n">
        <v>4.41</v>
      </c>
      <c r="W3497" s="11" t="n">
        <v>6.44</v>
      </c>
      <c r="X3497" s="11" t="n">
        <v>6.3</v>
      </c>
      <c r="Y3497" s="11" t="n">
        <v>9.2</v>
      </c>
      <c r="Z3497" s="11" t="n">
        <v>3.07</v>
      </c>
      <c r="AA3497" s="8" t="s">
        <v>50</v>
      </c>
      <c r="AB3497" s="5" t="n">
        <f aca="false">IF(C3497='[1]Pesos dos Critérios'!$V$3,'[1]Pesos dos Critérios'!$V$8,IF(Planilha1!C3497='[1]Pesos dos Critérios'!$W$3,'[1]Pesos dos Critérios'!$W$8,IF(Planilha1!C3497='[1]Pesos dos Critérios'!$X$3,'[1]Pesos dos Critérios'!$X$8,IF(Planilha1!C3497='[1]Pesos dos Critérios'!$Y$3,'[1]Pesos dos Critérios'!$Y$8,'[1]Pesos dos Critérios'!$Z$8))))</f>
        <v>0.0190740740740741</v>
      </c>
      <c r="AC3497" s="5" t="n">
        <f aca="false">IF(H3497=1,'[1]Pesos dos Critérios'!$AD$8,IF(Planilha1!H3497=2,'[1]Pesos dos Critérios'!$AE$8,IF(Planilha1!H3497=3,'[1]Pesos dos Critérios'!$AF$8,IF(Planilha1!H3497=4,'[1]Pesos dos Critérios'!$AG$8,'[1]Pesos dos Critérios'!$AH$8))))</f>
        <v>0.0226851851851852</v>
      </c>
      <c r="AD3497" s="5" t="n">
        <f aca="false">IF(J3497='[1]Pesos dos Critérios'!$AA$3,'[1]Pesos dos Critérios'!$AA$8,IF(Planilha1!J3497='[1]Pesos dos Critérios'!$AB$3,'[1]Pesos dos Critérios'!$AB$8,'[1]Pesos dos Critérios'!$AC$8))</f>
        <v>0.037037037037037</v>
      </c>
      <c r="AE3497" s="5" t="n">
        <f aca="false">IF(O3497="Intervalo 1",'[1]Pesos dos Critérios'!$J$8,IF(Planilha1!O3497="Intervalo 2",'[1]Pesos dos Critérios'!$K$8,IF(Planilha1!O3497="Intervalo 3",'[1]Pesos dos Critérios'!$L$8,'[1]Pesos dos Critérios'!$M$8)))</f>
        <v>0.0120314253647587</v>
      </c>
      <c r="AF3497" s="5" t="n">
        <f aca="false">IF(Q3497="Intervalo 1",'[1]Pesos dos Critérios'!$B$8,IF(Q3497="Intervalo 2",'[1]Pesos dos Critérios'!$C$8,IF(Q3497="Intervalo 3",'[1]Pesos dos Critérios'!$D$8,'[1]Pesos dos Critérios'!$E$8)))</f>
        <v>0.0236095012051296</v>
      </c>
      <c r="AG3497" s="5" t="n">
        <f aca="false">IF(S3497="Intervalo 1",'[1]Pesos dos Critérios'!$F$8,IF(S3497="Intervalo 2",'[1]Pesos dos Critérios'!$G$8,IF(S3497="Intervalo 3",'[1]Pesos dos Critérios'!$H$8,'[1]Pesos dos Critérios'!$I$8)))</f>
        <v>0.0375661375661376</v>
      </c>
      <c r="AH3497" s="5" t="n">
        <f aca="false">IF(U3497="Intervalo 1",'[1]Pesos dos Critérios'!$N$8,IF(U3497="Intervalo 2",'[1]Pesos dos Critérios'!$O$8,IF(U3497="Intervalo 3",'[1]Pesos dos Critérios'!$P$8,'[1]Pesos dos Critérios'!$Q$8)))</f>
        <v>0.019510582010582</v>
      </c>
      <c r="AI3497" s="5" t="n">
        <f aca="false">IF(AA3497="Intervalo 1",'[1]Pesos dos Critérios'!$R$8,IF(AA3497="Intervalo 2",'[1]Pesos dos Critérios'!$S$8,IF(AA3497="Intervalo 3",'[1]Pesos dos Critérios'!$T$8,'[1]Pesos dos Critérios'!$U$8)))</f>
        <v>0.0468253968253968</v>
      </c>
      <c r="AJ3497" s="5" t="n">
        <f aca="false">SUM(AB3497:AI3497)</f>
        <v>0.218339339268301</v>
      </c>
      <c r="AK3497" s="5" t="n">
        <v>3496</v>
      </c>
      <c r="AM3497" s="1" t="s">
        <v>96</v>
      </c>
    </row>
    <row r="3498" customFormat="false" ht="12.8" hidden="false" customHeight="true" outlineLevel="0" collapsed="false">
      <c r="A3498" s="7" t="n">
        <v>2017</v>
      </c>
      <c r="B3498" s="7" t="s">
        <v>521</v>
      </c>
      <c r="C3498" s="8" t="s">
        <v>418</v>
      </c>
      <c r="D3498" s="7" t="s">
        <v>1995</v>
      </c>
      <c r="E3498" s="7" t="s">
        <v>1870</v>
      </c>
      <c r="F3498" s="7" t="s">
        <v>1847</v>
      </c>
      <c r="G3498" s="7" t="s">
        <v>988</v>
      </c>
      <c r="H3498" s="9" t="n">
        <v>4</v>
      </c>
      <c r="I3498" s="7" t="s">
        <v>2061</v>
      </c>
      <c r="J3498" s="8" t="s">
        <v>86</v>
      </c>
      <c r="K3498" s="10" t="s">
        <v>46</v>
      </c>
      <c r="L3498" s="10" t="s">
        <v>83</v>
      </c>
      <c r="M3498" s="10" t="s">
        <v>48</v>
      </c>
      <c r="N3498" s="10" t="n">
        <v>0.012</v>
      </c>
      <c r="O3498" s="9" t="s">
        <v>57</v>
      </c>
      <c r="P3498" s="11" t="n">
        <v>0.159</v>
      </c>
      <c r="Q3498" s="8" t="s">
        <v>57</v>
      </c>
      <c r="R3498" s="11" t="n">
        <v>0.02</v>
      </c>
      <c r="S3498" s="8" t="s">
        <v>57</v>
      </c>
      <c r="T3498" s="11" t="n">
        <v>206</v>
      </c>
      <c r="U3498" s="8" t="s">
        <v>50</v>
      </c>
      <c r="V3498" s="11" t="n">
        <v>4.13</v>
      </c>
      <c r="W3498" s="11" t="n">
        <v>5.81</v>
      </c>
      <c r="X3498" s="11" t="n">
        <v>5.9</v>
      </c>
      <c r="Y3498" s="11" t="n">
        <v>8.3</v>
      </c>
      <c r="Z3498" s="11" t="n">
        <v>3.34</v>
      </c>
      <c r="AA3498" s="8" t="s">
        <v>50</v>
      </c>
      <c r="AB3498" s="5" t="n">
        <f aca="false">IF(C3498='[1]Pesos dos Critérios'!$V$3,'[1]Pesos dos Critérios'!$V$8,IF(Planilha1!C3498='[1]Pesos dos Critérios'!$W$3,'[1]Pesos dos Critérios'!$W$8,IF(Planilha1!C3498='[1]Pesos dos Critérios'!$X$3,'[1]Pesos dos Critérios'!$X$8,IF(Planilha1!C3498='[1]Pesos dos Critérios'!$Y$3,'[1]Pesos dos Critérios'!$Y$8,'[1]Pesos dos Critérios'!$Z$8))))</f>
        <v>0.0190740740740741</v>
      </c>
      <c r="AC3498" s="5" t="n">
        <f aca="false">IF(H3498=1,'[1]Pesos dos Critérios'!$AD$8,IF(Planilha1!H3498=2,'[1]Pesos dos Critérios'!$AE$8,IF(Planilha1!H3498=3,'[1]Pesos dos Critérios'!$AF$8,IF(Planilha1!H3498=4,'[1]Pesos dos Critérios'!$AG$8,'[1]Pesos dos Critérios'!$AH$8))))</f>
        <v>0.0226851851851852</v>
      </c>
      <c r="AD3498" s="5" t="n">
        <f aca="false">IF(J3498='[1]Pesos dos Critérios'!$AA$3,'[1]Pesos dos Critérios'!$AA$8,IF(Planilha1!J3498='[1]Pesos dos Critérios'!$AB$3,'[1]Pesos dos Critérios'!$AB$8,'[1]Pesos dos Critérios'!$AC$8))</f>
        <v>0.037037037037037</v>
      </c>
      <c r="AE3498" s="5" t="n">
        <f aca="false">IF(O3498="Intervalo 1",'[1]Pesos dos Critérios'!$J$8,IF(Planilha1!O3498="Intervalo 2",'[1]Pesos dos Critérios'!$K$8,IF(Planilha1!O3498="Intervalo 3",'[1]Pesos dos Critérios'!$L$8,'[1]Pesos dos Critérios'!$M$8)))</f>
        <v>0.0240628507295174</v>
      </c>
      <c r="AF3498" s="5" t="n">
        <f aca="false">IF(Q3498="Intervalo 1",'[1]Pesos dos Critérios'!$B$8,IF(Q3498="Intervalo 2",'[1]Pesos dos Critérios'!$C$8,IF(Q3498="Intervalo 3",'[1]Pesos dos Critérios'!$D$8,'[1]Pesos dos Critérios'!$E$8)))</f>
        <v>0.0236095012051296</v>
      </c>
      <c r="AG3498" s="5" t="n">
        <f aca="false">IF(S3498="Intervalo 1",'[1]Pesos dos Critérios'!$F$8,IF(S3498="Intervalo 2",'[1]Pesos dos Critérios'!$G$8,IF(S3498="Intervalo 3",'[1]Pesos dos Critérios'!$H$8,'[1]Pesos dos Critérios'!$I$8)))</f>
        <v>0.032010582010582</v>
      </c>
      <c r="AH3498" s="5" t="n">
        <f aca="false">IF(U3498="Intervalo 1",'[1]Pesos dos Critérios'!$N$8,IF(U3498="Intervalo 2",'[1]Pesos dos Critérios'!$O$8,IF(U3498="Intervalo 3",'[1]Pesos dos Critérios'!$P$8,'[1]Pesos dos Critérios'!$Q$8)))</f>
        <v>0.019510582010582</v>
      </c>
      <c r="AI3498" s="5" t="n">
        <f aca="false">IF(AA3498="Intervalo 1",'[1]Pesos dos Critérios'!$R$8,IF(AA3498="Intervalo 2",'[1]Pesos dos Critérios'!$S$8,IF(AA3498="Intervalo 3",'[1]Pesos dos Critérios'!$T$8,'[1]Pesos dos Critérios'!$U$8)))</f>
        <v>0.0468253968253968</v>
      </c>
      <c r="AJ3498" s="5" t="n">
        <f aca="false">SUM(AB3498:AI3498)</f>
        <v>0.224815209077504</v>
      </c>
      <c r="AK3498" s="5" t="n">
        <v>3497</v>
      </c>
      <c r="AM3498" s="1" t="s">
        <v>96</v>
      </c>
    </row>
    <row r="3499" customFormat="false" ht="12.8" hidden="false" customHeight="true" outlineLevel="0" collapsed="false">
      <c r="A3499" s="7" t="n">
        <v>2017</v>
      </c>
      <c r="B3499" s="7" t="s">
        <v>521</v>
      </c>
      <c r="C3499" s="8" t="s">
        <v>418</v>
      </c>
      <c r="D3499" s="7" t="s">
        <v>1995</v>
      </c>
      <c r="E3499" s="7" t="s">
        <v>1871</v>
      </c>
      <c r="F3499" s="7" t="n">
        <v>0</v>
      </c>
      <c r="G3499" s="7" t="s">
        <v>224</v>
      </c>
      <c r="H3499" s="9" t="n">
        <v>2</v>
      </c>
      <c r="I3499" s="7" t="s">
        <v>2060</v>
      </c>
      <c r="J3499" s="8" t="s">
        <v>86</v>
      </c>
      <c r="K3499" s="10" t="s">
        <v>46</v>
      </c>
      <c r="L3499" s="10" t="s">
        <v>83</v>
      </c>
      <c r="M3499" s="10" t="s">
        <v>48</v>
      </c>
      <c r="N3499" s="10" t="n">
        <v>0.014</v>
      </c>
      <c r="O3499" s="9" t="s">
        <v>57</v>
      </c>
      <c r="P3499" s="11" t="n">
        <v>0.168</v>
      </c>
      <c r="Q3499" s="8" t="s">
        <v>57</v>
      </c>
      <c r="R3499" s="11" t="n">
        <v>0.004</v>
      </c>
      <c r="S3499" s="8" t="s">
        <v>49</v>
      </c>
      <c r="T3499" s="11" t="n">
        <v>134</v>
      </c>
      <c r="U3499" s="8" t="s">
        <v>57</v>
      </c>
      <c r="V3499" s="11" t="n">
        <v>6.23</v>
      </c>
      <c r="W3499" s="11" t="n">
        <v>8.61</v>
      </c>
      <c r="X3499" s="11" t="n">
        <v>8.9</v>
      </c>
      <c r="Y3499" s="11" t="n">
        <v>12.3</v>
      </c>
      <c r="Z3499" s="11" t="n">
        <v>2.16</v>
      </c>
      <c r="AA3499" s="8" t="s">
        <v>57</v>
      </c>
      <c r="AB3499" s="5" t="n">
        <f aca="false">IF(C3499='[1]Pesos dos Critérios'!$V$3,'[1]Pesos dos Critérios'!$V$8,IF(Planilha1!C3499='[1]Pesos dos Critérios'!$W$3,'[1]Pesos dos Critérios'!$W$8,IF(Planilha1!C3499='[1]Pesos dos Critérios'!$X$3,'[1]Pesos dos Critérios'!$X$8,IF(Planilha1!C3499='[1]Pesos dos Critérios'!$Y$3,'[1]Pesos dos Critérios'!$Y$8,'[1]Pesos dos Critérios'!$Z$8))))</f>
        <v>0.0190740740740741</v>
      </c>
      <c r="AC3499" s="5" t="n">
        <f aca="false">IF(H3499=1,'[1]Pesos dos Critérios'!$AD$8,IF(Planilha1!H3499=2,'[1]Pesos dos Critérios'!$AE$8,IF(Planilha1!H3499=3,'[1]Pesos dos Critérios'!$AF$8,IF(Planilha1!H3499=4,'[1]Pesos dos Critérios'!$AG$8,'[1]Pesos dos Critérios'!$AH$8))))</f>
        <v>0.0384259259259259</v>
      </c>
      <c r="AD3499" s="5" t="n">
        <f aca="false">IF(J3499='[1]Pesos dos Critérios'!$AA$3,'[1]Pesos dos Critérios'!$AA$8,IF(Planilha1!J3499='[1]Pesos dos Critérios'!$AB$3,'[1]Pesos dos Critérios'!$AB$8,'[1]Pesos dos Critérios'!$AC$8))</f>
        <v>0.037037037037037</v>
      </c>
      <c r="AE3499" s="5" t="n">
        <f aca="false">IF(O3499="Intervalo 1",'[1]Pesos dos Critérios'!$J$8,IF(Planilha1!O3499="Intervalo 2",'[1]Pesos dos Critérios'!$K$8,IF(Planilha1!O3499="Intervalo 3",'[1]Pesos dos Critérios'!$L$8,'[1]Pesos dos Critérios'!$M$8)))</f>
        <v>0.0240628507295174</v>
      </c>
      <c r="AF3499" s="5" t="n">
        <f aca="false">IF(Q3499="Intervalo 1",'[1]Pesos dos Critérios'!$B$8,IF(Q3499="Intervalo 2",'[1]Pesos dos Critérios'!$C$8,IF(Q3499="Intervalo 3",'[1]Pesos dos Critérios'!$D$8,'[1]Pesos dos Critérios'!$E$8)))</f>
        <v>0.0236095012051296</v>
      </c>
      <c r="AG3499" s="5" t="n">
        <f aca="false">IF(S3499="Intervalo 1",'[1]Pesos dos Critérios'!$F$8,IF(S3499="Intervalo 2",'[1]Pesos dos Critérios'!$G$8,IF(S3499="Intervalo 3",'[1]Pesos dos Critérios'!$H$8,'[1]Pesos dos Critérios'!$I$8)))</f>
        <v>0.0375661375661376</v>
      </c>
      <c r="AH3499" s="5" t="n">
        <f aca="false">IF(U3499="Intervalo 1",'[1]Pesos dos Critérios'!$N$8,IF(U3499="Intervalo 2",'[1]Pesos dos Critérios'!$O$8,IF(U3499="Intervalo 3",'[1]Pesos dos Critérios'!$P$8,'[1]Pesos dos Critérios'!$Q$8)))</f>
        <v>0.0320767195767196</v>
      </c>
      <c r="AI3499" s="5" t="n">
        <f aca="false">IF(AA3499="Intervalo 1",'[1]Pesos dos Critérios'!$R$8,IF(AA3499="Intervalo 2",'[1]Pesos dos Critérios'!$S$8,IF(AA3499="Intervalo 3",'[1]Pesos dos Critérios'!$T$8,'[1]Pesos dos Critérios'!$U$8)))</f>
        <v>0.0547619047619048</v>
      </c>
      <c r="AJ3499" s="5" t="n">
        <f aca="false">SUM(AB3499:AI3499)</f>
        <v>0.266614150876446</v>
      </c>
      <c r="AK3499" s="5" t="n">
        <v>3498</v>
      </c>
      <c r="AM3499" s="1" t="s">
        <v>52</v>
      </c>
    </row>
    <row r="3500" customFormat="false" ht="12.8" hidden="false" customHeight="true" outlineLevel="0" collapsed="false">
      <c r="A3500" s="7" t="n">
        <v>2017</v>
      </c>
      <c r="B3500" s="7" t="s">
        <v>521</v>
      </c>
      <c r="C3500" s="8" t="s">
        <v>418</v>
      </c>
      <c r="D3500" s="7" t="s">
        <v>1995</v>
      </c>
      <c r="E3500" s="7" t="s">
        <v>2335</v>
      </c>
      <c r="F3500" s="7" t="n">
        <v>0</v>
      </c>
      <c r="G3500" s="7" t="s">
        <v>302</v>
      </c>
      <c r="H3500" s="9" t="n">
        <v>4</v>
      </c>
      <c r="I3500" s="7" t="s">
        <v>2060</v>
      </c>
      <c r="J3500" s="8" t="s">
        <v>86</v>
      </c>
      <c r="K3500" s="10" t="s">
        <v>46</v>
      </c>
      <c r="L3500" s="10" t="s">
        <v>83</v>
      </c>
      <c r="M3500" s="10" t="s">
        <v>48</v>
      </c>
      <c r="N3500" s="10" t="n">
        <v>0.007</v>
      </c>
      <c r="O3500" s="9" t="s">
        <v>49</v>
      </c>
      <c r="P3500" s="11" t="n">
        <v>0.033</v>
      </c>
      <c r="Q3500" s="8" t="s">
        <v>49</v>
      </c>
      <c r="R3500" s="11" t="n">
        <v>0.023</v>
      </c>
      <c r="S3500" s="8" t="s">
        <v>57</v>
      </c>
      <c r="T3500" s="11" t="n">
        <v>147</v>
      </c>
      <c r="U3500" s="8" t="s">
        <v>58</v>
      </c>
      <c r="V3500" s="11" t="n">
        <v>5.67</v>
      </c>
      <c r="W3500" s="11" t="n">
        <v>7.98</v>
      </c>
      <c r="X3500" s="11" t="n">
        <v>8.1</v>
      </c>
      <c r="Y3500" s="11" t="n">
        <v>11.4</v>
      </c>
      <c r="Z3500" s="11" t="n">
        <v>2.37</v>
      </c>
      <c r="AA3500" s="8" t="s">
        <v>58</v>
      </c>
      <c r="AB3500" s="5" t="n">
        <f aca="false">IF(C3500='[1]Pesos dos Critérios'!$V$3,'[1]Pesos dos Critérios'!$V$8,IF(Planilha1!C3500='[1]Pesos dos Critérios'!$W$3,'[1]Pesos dos Critérios'!$W$8,IF(Planilha1!C3500='[1]Pesos dos Critérios'!$X$3,'[1]Pesos dos Critérios'!$X$8,IF(Planilha1!C3500='[1]Pesos dos Critérios'!$Y$3,'[1]Pesos dos Critérios'!$Y$8,'[1]Pesos dos Critérios'!$Z$8))))</f>
        <v>0.0190740740740741</v>
      </c>
      <c r="AC3500" s="5" t="n">
        <f aca="false">IF(H3500=1,'[1]Pesos dos Critérios'!$AD$8,IF(Planilha1!H3500=2,'[1]Pesos dos Critérios'!$AE$8,IF(Planilha1!H3500=3,'[1]Pesos dos Critérios'!$AF$8,IF(Planilha1!H3500=4,'[1]Pesos dos Critérios'!$AG$8,'[1]Pesos dos Critérios'!$AH$8))))</f>
        <v>0.0226851851851852</v>
      </c>
      <c r="AD3500" s="5" t="n">
        <f aca="false">IF(J3500='[1]Pesos dos Critérios'!$AA$3,'[1]Pesos dos Critérios'!$AA$8,IF(Planilha1!J3500='[1]Pesos dos Critérios'!$AB$3,'[1]Pesos dos Critérios'!$AB$8,'[1]Pesos dos Critérios'!$AC$8))</f>
        <v>0.037037037037037</v>
      </c>
      <c r="AE3500" s="5" t="n">
        <f aca="false">IF(O3500="Intervalo 1",'[1]Pesos dos Critérios'!$J$8,IF(Planilha1!O3500="Intervalo 2",'[1]Pesos dos Critérios'!$K$8,IF(Planilha1!O3500="Intervalo 3",'[1]Pesos dos Critérios'!$L$8,'[1]Pesos dos Critérios'!$M$8)))</f>
        <v>0.0531762065095399</v>
      </c>
      <c r="AF3500" s="5" t="n">
        <f aca="false">IF(Q3500="Intervalo 1",'[1]Pesos dos Critérios'!$B$8,IF(Q3500="Intervalo 2",'[1]Pesos dos Critérios'!$C$8,IF(Q3500="Intervalo 3",'[1]Pesos dos Critérios'!$D$8,'[1]Pesos dos Critérios'!$E$8)))</f>
        <v>0.0550472852385421</v>
      </c>
      <c r="AG3500" s="5" t="n">
        <f aca="false">IF(S3500="Intervalo 1",'[1]Pesos dos Critérios'!$F$8,IF(S3500="Intervalo 2",'[1]Pesos dos Critérios'!$G$8,IF(S3500="Intervalo 3",'[1]Pesos dos Critérios'!$H$8,'[1]Pesos dos Critérios'!$I$8)))</f>
        <v>0.032010582010582</v>
      </c>
      <c r="AH3500" s="5" t="n">
        <f aca="false">IF(U3500="Intervalo 1",'[1]Pesos dos Critérios'!$N$8,IF(U3500="Intervalo 2",'[1]Pesos dos Critérios'!$O$8,IF(U3500="Intervalo 3",'[1]Pesos dos Critérios'!$P$8,'[1]Pesos dos Critérios'!$Q$8)))</f>
        <v>0.0274470899470899</v>
      </c>
      <c r="AI3500" s="5" t="n">
        <f aca="false">IF(AA3500="Intervalo 1",'[1]Pesos dos Critérios'!$R$8,IF(AA3500="Intervalo 2",'[1]Pesos dos Critérios'!$S$8,IF(AA3500="Intervalo 3",'[1]Pesos dos Critérios'!$T$8,'[1]Pesos dos Critérios'!$U$8)))</f>
        <v>0.0547619047619048</v>
      </c>
      <c r="AJ3500" s="5" t="n">
        <f aca="false">SUM(AB3500:AI3500)</f>
        <v>0.301239364763955</v>
      </c>
      <c r="AK3500" s="5" t="n">
        <v>3499</v>
      </c>
      <c r="AM3500" s="1" t="s">
        <v>52</v>
      </c>
    </row>
    <row r="3501" customFormat="false" ht="12.8" hidden="false" customHeight="true" outlineLevel="0" collapsed="false">
      <c r="A3501" s="7" t="n">
        <v>2017</v>
      </c>
      <c r="B3501" s="7" t="s">
        <v>521</v>
      </c>
      <c r="C3501" s="8" t="s">
        <v>418</v>
      </c>
      <c r="D3501" s="7" t="s">
        <v>1995</v>
      </c>
      <c r="E3501" s="7" t="s">
        <v>1873</v>
      </c>
      <c r="F3501" s="7" t="n">
        <v>0</v>
      </c>
      <c r="G3501" s="7" t="s">
        <v>302</v>
      </c>
      <c r="H3501" s="9" t="n">
        <v>4</v>
      </c>
      <c r="I3501" s="7" t="s">
        <v>2060</v>
      </c>
      <c r="J3501" s="8" t="s">
        <v>86</v>
      </c>
      <c r="K3501" s="10" t="s">
        <v>46</v>
      </c>
      <c r="L3501" s="10" t="s">
        <v>83</v>
      </c>
      <c r="M3501" s="10" t="s">
        <v>48</v>
      </c>
      <c r="N3501" s="10" t="n">
        <v>0.01</v>
      </c>
      <c r="O3501" s="9" t="s">
        <v>49</v>
      </c>
      <c r="P3501" s="11" t="n">
        <v>0.079</v>
      </c>
      <c r="Q3501" s="8" t="s">
        <v>49</v>
      </c>
      <c r="R3501" s="11" t="n">
        <v>0.012</v>
      </c>
      <c r="S3501" s="8" t="s">
        <v>49</v>
      </c>
      <c r="T3501" s="11" t="n">
        <v>141</v>
      </c>
      <c r="U3501" s="8" t="s">
        <v>58</v>
      </c>
      <c r="V3501" s="11" t="n">
        <v>6.02</v>
      </c>
      <c r="W3501" s="11" t="n">
        <v>7.98</v>
      </c>
      <c r="X3501" s="11" t="n">
        <v>8.6</v>
      </c>
      <c r="Y3501" s="11" t="n">
        <v>11.4</v>
      </c>
      <c r="Z3501" s="11" t="n">
        <v>2.28</v>
      </c>
      <c r="AA3501" s="8" t="s">
        <v>58</v>
      </c>
      <c r="AB3501" s="5" t="n">
        <f aca="false">IF(C3501='[1]Pesos dos Critérios'!$V$3,'[1]Pesos dos Critérios'!$V$8,IF(Planilha1!C3501='[1]Pesos dos Critérios'!$W$3,'[1]Pesos dos Critérios'!$W$8,IF(Planilha1!C3501='[1]Pesos dos Critérios'!$X$3,'[1]Pesos dos Critérios'!$X$8,IF(Planilha1!C3501='[1]Pesos dos Critérios'!$Y$3,'[1]Pesos dos Critérios'!$Y$8,'[1]Pesos dos Critérios'!$Z$8))))</f>
        <v>0.0190740740740741</v>
      </c>
      <c r="AC3501" s="5" t="n">
        <f aca="false">IF(H3501=1,'[1]Pesos dos Critérios'!$AD$8,IF(Planilha1!H3501=2,'[1]Pesos dos Critérios'!$AE$8,IF(Planilha1!H3501=3,'[1]Pesos dos Critérios'!$AF$8,IF(Planilha1!H3501=4,'[1]Pesos dos Critérios'!$AG$8,'[1]Pesos dos Critérios'!$AH$8))))</f>
        <v>0.0226851851851852</v>
      </c>
      <c r="AD3501" s="5" t="n">
        <f aca="false">IF(J3501='[1]Pesos dos Critérios'!$AA$3,'[1]Pesos dos Critérios'!$AA$8,IF(Planilha1!J3501='[1]Pesos dos Critérios'!$AB$3,'[1]Pesos dos Critérios'!$AB$8,'[1]Pesos dos Critérios'!$AC$8))</f>
        <v>0.037037037037037</v>
      </c>
      <c r="AE3501" s="5" t="n">
        <f aca="false">IF(O3501="Intervalo 1",'[1]Pesos dos Critérios'!$J$8,IF(Planilha1!O3501="Intervalo 2",'[1]Pesos dos Critérios'!$K$8,IF(Planilha1!O3501="Intervalo 3",'[1]Pesos dos Critérios'!$L$8,'[1]Pesos dos Critérios'!$M$8)))</f>
        <v>0.0531762065095399</v>
      </c>
      <c r="AF3501" s="5" t="n">
        <f aca="false">IF(Q3501="Intervalo 1",'[1]Pesos dos Critérios'!$B$8,IF(Q3501="Intervalo 2",'[1]Pesos dos Critérios'!$C$8,IF(Q3501="Intervalo 3",'[1]Pesos dos Critérios'!$D$8,'[1]Pesos dos Critérios'!$E$8)))</f>
        <v>0.0550472852385421</v>
      </c>
      <c r="AG3501" s="5" t="n">
        <f aca="false">IF(S3501="Intervalo 1",'[1]Pesos dos Critérios'!$F$8,IF(S3501="Intervalo 2",'[1]Pesos dos Critérios'!$G$8,IF(S3501="Intervalo 3",'[1]Pesos dos Critérios'!$H$8,'[1]Pesos dos Critérios'!$I$8)))</f>
        <v>0.0375661375661376</v>
      </c>
      <c r="AH3501" s="5" t="n">
        <f aca="false">IF(U3501="Intervalo 1",'[1]Pesos dos Critérios'!$N$8,IF(U3501="Intervalo 2",'[1]Pesos dos Critérios'!$O$8,IF(U3501="Intervalo 3",'[1]Pesos dos Critérios'!$P$8,'[1]Pesos dos Critérios'!$Q$8)))</f>
        <v>0.0274470899470899</v>
      </c>
      <c r="AI3501" s="5" t="n">
        <f aca="false">IF(AA3501="Intervalo 1",'[1]Pesos dos Critérios'!$R$8,IF(AA3501="Intervalo 2",'[1]Pesos dos Critérios'!$S$8,IF(AA3501="Intervalo 3",'[1]Pesos dos Critérios'!$T$8,'[1]Pesos dos Critérios'!$U$8)))</f>
        <v>0.0547619047619048</v>
      </c>
      <c r="AJ3501" s="5" t="n">
        <f aca="false">SUM(AB3501:AI3501)</f>
        <v>0.306794920319511</v>
      </c>
      <c r="AK3501" s="5" t="n">
        <v>3500</v>
      </c>
      <c r="AM3501" s="1" t="s">
        <v>52</v>
      </c>
    </row>
    <row r="3502" customFormat="false" ht="12.8" hidden="false" customHeight="true" outlineLevel="0" collapsed="false">
      <c r="A3502" s="7" t="n">
        <v>2017</v>
      </c>
      <c r="B3502" s="7" t="s">
        <v>521</v>
      </c>
      <c r="C3502" s="8" t="s">
        <v>418</v>
      </c>
      <c r="D3502" s="7" t="s">
        <v>1995</v>
      </c>
      <c r="E3502" s="7" t="s">
        <v>2336</v>
      </c>
      <c r="F3502" s="7" t="n">
        <v>0</v>
      </c>
      <c r="G3502" s="7" t="s">
        <v>988</v>
      </c>
      <c r="H3502" s="9" t="n">
        <v>4</v>
      </c>
      <c r="I3502" s="7" t="s">
        <v>2061</v>
      </c>
      <c r="J3502" s="8" t="s">
        <v>86</v>
      </c>
      <c r="K3502" s="10" t="s">
        <v>46</v>
      </c>
      <c r="L3502" s="10" t="s">
        <v>83</v>
      </c>
      <c r="M3502" s="10" t="s">
        <v>48</v>
      </c>
      <c r="N3502" s="10" t="n">
        <v>0.007</v>
      </c>
      <c r="O3502" s="9" t="s">
        <v>49</v>
      </c>
      <c r="P3502" s="11" t="n">
        <v>0.093</v>
      </c>
      <c r="Q3502" s="8" t="s">
        <v>49</v>
      </c>
      <c r="R3502" s="11" t="n">
        <v>0.027</v>
      </c>
      <c r="S3502" s="8" t="s">
        <v>57</v>
      </c>
      <c r="T3502" s="11" t="n">
        <v>198</v>
      </c>
      <c r="U3502" s="8" t="s">
        <v>50</v>
      </c>
      <c r="V3502" s="11" t="n">
        <v>4.27</v>
      </c>
      <c r="W3502" s="11" t="n">
        <v>6.16</v>
      </c>
      <c r="X3502" s="11" t="n">
        <v>6.1</v>
      </c>
      <c r="Y3502" s="11" t="n">
        <v>8.8</v>
      </c>
      <c r="Z3502" s="11" t="n">
        <v>3.19</v>
      </c>
      <c r="AA3502" s="8" t="s">
        <v>50</v>
      </c>
      <c r="AB3502" s="5" t="n">
        <f aca="false">IF(C3502='[1]Pesos dos Critérios'!$V$3,'[1]Pesos dos Critérios'!$V$8,IF(Planilha1!C3502='[1]Pesos dos Critérios'!$W$3,'[1]Pesos dos Critérios'!$W$8,IF(Planilha1!C3502='[1]Pesos dos Critérios'!$X$3,'[1]Pesos dos Critérios'!$X$8,IF(Planilha1!C3502='[1]Pesos dos Critérios'!$Y$3,'[1]Pesos dos Critérios'!$Y$8,'[1]Pesos dos Critérios'!$Z$8))))</f>
        <v>0.0190740740740741</v>
      </c>
      <c r="AC3502" s="5" t="n">
        <f aca="false">IF(H3502=1,'[1]Pesos dos Critérios'!$AD$8,IF(Planilha1!H3502=2,'[1]Pesos dos Critérios'!$AE$8,IF(Planilha1!H3502=3,'[1]Pesos dos Critérios'!$AF$8,IF(Planilha1!H3502=4,'[1]Pesos dos Critérios'!$AG$8,'[1]Pesos dos Critérios'!$AH$8))))</f>
        <v>0.0226851851851852</v>
      </c>
      <c r="AD3502" s="5" t="n">
        <f aca="false">IF(J3502='[1]Pesos dos Critérios'!$AA$3,'[1]Pesos dos Critérios'!$AA$8,IF(Planilha1!J3502='[1]Pesos dos Critérios'!$AB$3,'[1]Pesos dos Critérios'!$AB$8,'[1]Pesos dos Critérios'!$AC$8))</f>
        <v>0.037037037037037</v>
      </c>
      <c r="AE3502" s="5" t="n">
        <f aca="false">IF(O3502="Intervalo 1",'[1]Pesos dos Critérios'!$J$8,IF(Planilha1!O3502="Intervalo 2",'[1]Pesos dos Critérios'!$K$8,IF(Planilha1!O3502="Intervalo 3",'[1]Pesos dos Critérios'!$L$8,'[1]Pesos dos Critérios'!$M$8)))</f>
        <v>0.0531762065095399</v>
      </c>
      <c r="AF3502" s="5" t="n">
        <f aca="false">IF(Q3502="Intervalo 1",'[1]Pesos dos Critérios'!$B$8,IF(Q3502="Intervalo 2",'[1]Pesos dos Critérios'!$C$8,IF(Q3502="Intervalo 3",'[1]Pesos dos Critérios'!$D$8,'[1]Pesos dos Critérios'!$E$8)))</f>
        <v>0.0550472852385421</v>
      </c>
      <c r="AG3502" s="5" t="n">
        <f aca="false">IF(S3502="Intervalo 1",'[1]Pesos dos Critérios'!$F$8,IF(S3502="Intervalo 2",'[1]Pesos dos Critérios'!$G$8,IF(S3502="Intervalo 3",'[1]Pesos dos Critérios'!$H$8,'[1]Pesos dos Critérios'!$I$8)))</f>
        <v>0.032010582010582</v>
      </c>
      <c r="AH3502" s="5" t="n">
        <f aca="false">IF(U3502="Intervalo 1",'[1]Pesos dos Critérios'!$N$8,IF(U3502="Intervalo 2",'[1]Pesos dos Critérios'!$O$8,IF(U3502="Intervalo 3",'[1]Pesos dos Critérios'!$P$8,'[1]Pesos dos Critérios'!$Q$8)))</f>
        <v>0.019510582010582</v>
      </c>
      <c r="AI3502" s="5" t="n">
        <f aca="false">IF(AA3502="Intervalo 1",'[1]Pesos dos Critérios'!$R$8,IF(AA3502="Intervalo 2",'[1]Pesos dos Critérios'!$S$8,IF(AA3502="Intervalo 3",'[1]Pesos dos Critérios'!$T$8,'[1]Pesos dos Critérios'!$U$8)))</f>
        <v>0.0468253968253968</v>
      </c>
      <c r="AJ3502" s="5" t="n">
        <f aca="false">SUM(AB3502:AI3502)</f>
        <v>0.285366348890939</v>
      </c>
      <c r="AK3502" s="5" t="n">
        <v>3501</v>
      </c>
      <c r="AM3502" s="1" t="s">
        <v>52</v>
      </c>
    </row>
    <row r="3503" customFormat="false" ht="12.8" hidden="false" customHeight="true" outlineLevel="0" collapsed="false">
      <c r="A3503" s="7" t="n">
        <v>2017</v>
      </c>
      <c r="B3503" s="7" t="s">
        <v>521</v>
      </c>
      <c r="C3503" s="8" t="s">
        <v>418</v>
      </c>
      <c r="D3503" s="7" t="s">
        <v>1995</v>
      </c>
      <c r="E3503" s="7" t="s">
        <v>1867</v>
      </c>
      <c r="F3503" s="7" t="n">
        <v>0</v>
      </c>
      <c r="G3503" s="7" t="s">
        <v>273</v>
      </c>
      <c r="H3503" s="9" t="n">
        <v>4</v>
      </c>
      <c r="I3503" s="7" t="s">
        <v>1996</v>
      </c>
      <c r="J3503" s="8" t="s">
        <v>86</v>
      </c>
      <c r="K3503" s="10" t="s">
        <v>46</v>
      </c>
      <c r="L3503" s="10" t="s">
        <v>83</v>
      </c>
      <c r="M3503" s="10" t="s">
        <v>48</v>
      </c>
      <c r="N3503" s="10" t="n">
        <v>0.029</v>
      </c>
      <c r="O3503" s="9" t="s">
        <v>50</v>
      </c>
      <c r="P3503" s="11" t="n">
        <v>0.253</v>
      </c>
      <c r="Q3503" s="8" t="s">
        <v>58</v>
      </c>
      <c r="R3503" s="11" t="n">
        <v>0.024</v>
      </c>
      <c r="S3503" s="8" t="s">
        <v>57</v>
      </c>
      <c r="T3503" s="11" t="n">
        <v>203</v>
      </c>
      <c r="U3503" s="8" t="s">
        <v>50</v>
      </c>
      <c r="V3503" s="11" t="n">
        <v>4.13</v>
      </c>
      <c r="W3503" s="11" t="n">
        <v>6.02</v>
      </c>
      <c r="X3503" s="11" t="n">
        <v>5.9</v>
      </c>
      <c r="Y3503" s="11" t="n">
        <v>8.6</v>
      </c>
      <c r="Z3503" s="11" t="n">
        <v>3.28</v>
      </c>
      <c r="AA3503" s="8" t="s">
        <v>50</v>
      </c>
      <c r="AB3503" s="5" t="n">
        <f aca="false">IF(C3503='[1]Pesos dos Critérios'!$V$3,'[1]Pesos dos Critérios'!$V$8,IF(Planilha1!C3503='[1]Pesos dos Critérios'!$W$3,'[1]Pesos dos Critérios'!$W$8,IF(Planilha1!C3503='[1]Pesos dos Critérios'!$X$3,'[1]Pesos dos Critérios'!$X$8,IF(Planilha1!C3503='[1]Pesos dos Critérios'!$Y$3,'[1]Pesos dos Critérios'!$Y$8,'[1]Pesos dos Critérios'!$Z$8))))</f>
        <v>0.0190740740740741</v>
      </c>
      <c r="AC3503" s="5" t="n">
        <f aca="false">IF(H3503=1,'[1]Pesos dos Critérios'!$AD$8,IF(Planilha1!H3503=2,'[1]Pesos dos Critérios'!$AE$8,IF(Planilha1!H3503=3,'[1]Pesos dos Critérios'!$AF$8,IF(Planilha1!H3503=4,'[1]Pesos dos Critérios'!$AG$8,'[1]Pesos dos Critérios'!$AH$8))))</f>
        <v>0.0226851851851852</v>
      </c>
      <c r="AD3503" s="5" t="n">
        <f aca="false">IF(J3503='[1]Pesos dos Critérios'!$AA$3,'[1]Pesos dos Critérios'!$AA$8,IF(Planilha1!J3503='[1]Pesos dos Critérios'!$AB$3,'[1]Pesos dos Critérios'!$AB$8,'[1]Pesos dos Critérios'!$AC$8))</f>
        <v>0.037037037037037</v>
      </c>
      <c r="AE3503" s="5" t="n">
        <f aca="false">IF(O3503="Intervalo 1",'[1]Pesos dos Critérios'!$J$8,IF(Planilha1!O3503="Intervalo 2",'[1]Pesos dos Critérios'!$K$8,IF(Planilha1!O3503="Intervalo 3",'[1]Pesos dos Critérios'!$L$8,'[1]Pesos dos Critérios'!$M$8)))</f>
        <v>0.0120314253647587</v>
      </c>
      <c r="AF3503" s="5" t="n">
        <f aca="false">IF(Q3503="Intervalo 1",'[1]Pesos dos Critérios'!$B$8,IF(Q3503="Intervalo 2",'[1]Pesos dos Critérios'!$C$8,IF(Q3503="Intervalo 3",'[1]Pesos dos Critérios'!$D$8,'[1]Pesos dos Critérios'!$E$8)))</f>
        <v>0.0213326341741642</v>
      </c>
      <c r="AG3503" s="5" t="n">
        <f aca="false">IF(S3503="Intervalo 1",'[1]Pesos dos Critérios'!$F$8,IF(S3503="Intervalo 2",'[1]Pesos dos Critérios'!$G$8,IF(S3503="Intervalo 3",'[1]Pesos dos Critérios'!$H$8,'[1]Pesos dos Critérios'!$I$8)))</f>
        <v>0.032010582010582</v>
      </c>
      <c r="AH3503" s="5" t="n">
        <f aca="false">IF(U3503="Intervalo 1",'[1]Pesos dos Critérios'!$N$8,IF(U3503="Intervalo 2",'[1]Pesos dos Critérios'!$O$8,IF(U3503="Intervalo 3",'[1]Pesos dos Critérios'!$P$8,'[1]Pesos dos Critérios'!$Q$8)))</f>
        <v>0.019510582010582</v>
      </c>
      <c r="AI3503" s="5" t="n">
        <f aca="false">IF(AA3503="Intervalo 1",'[1]Pesos dos Critérios'!$R$8,IF(AA3503="Intervalo 2",'[1]Pesos dos Critérios'!$S$8,IF(AA3503="Intervalo 3",'[1]Pesos dos Critérios'!$T$8,'[1]Pesos dos Critérios'!$U$8)))</f>
        <v>0.0468253968253968</v>
      </c>
      <c r="AJ3503" s="5" t="n">
        <f aca="false">SUM(AB3503:AI3503)</f>
        <v>0.21050691668178</v>
      </c>
      <c r="AK3503" s="5" t="n">
        <v>3502</v>
      </c>
      <c r="AM3503" s="1" t="s">
        <v>96</v>
      </c>
    </row>
    <row r="3504" customFormat="false" ht="12.8" hidden="false" customHeight="true" outlineLevel="0" collapsed="false">
      <c r="A3504" s="7" t="n">
        <v>2017</v>
      </c>
      <c r="B3504" s="7" t="s">
        <v>521</v>
      </c>
      <c r="C3504" s="8" t="s">
        <v>418</v>
      </c>
      <c r="D3504" s="7" t="s">
        <v>1995</v>
      </c>
      <c r="E3504" s="7" t="s">
        <v>1869</v>
      </c>
      <c r="F3504" s="7" t="n">
        <v>0</v>
      </c>
      <c r="G3504" s="7" t="s">
        <v>273</v>
      </c>
      <c r="H3504" s="9" t="n">
        <v>4</v>
      </c>
      <c r="I3504" s="7" t="s">
        <v>1996</v>
      </c>
      <c r="J3504" s="8" t="s">
        <v>86</v>
      </c>
      <c r="K3504" s="10" t="s">
        <v>46</v>
      </c>
      <c r="L3504" s="10" t="s">
        <v>83</v>
      </c>
      <c r="M3504" s="10" t="s">
        <v>48</v>
      </c>
      <c r="N3504" s="10" t="n">
        <v>0.03</v>
      </c>
      <c r="O3504" s="9" t="s">
        <v>50</v>
      </c>
      <c r="P3504" s="11" t="n">
        <v>0.36</v>
      </c>
      <c r="Q3504" s="8" t="s">
        <v>58</v>
      </c>
      <c r="R3504" s="11" t="n">
        <v>0.019</v>
      </c>
      <c r="S3504" s="8" t="s">
        <v>57</v>
      </c>
      <c r="T3504" s="11" t="n">
        <v>193</v>
      </c>
      <c r="U3504" s="8" t="s">
        <v>50</v>
      </c>
      <c r="V3504" s="11" t="n">
        <v>4.27</v>
      </c>
      <c r="W3504" s="11" t="n">
        <v>6.44</v>
      </c>
      <c r="X3504" s="11" t="n">
        <v>6.1</v>
      </c>
      <c r="Y3504" s="11" t="n">
        <v>9.2</v>
      </c>
      <c r="Z3504" s="11" t="n">
        <v>3.12</v>
      </c>
      <c r="AA3504" s="8" t="s">
        <v>50</v>
      </c>
      <c r="AB3504" s="5" t="n">
        <f aca="false">IF(C3504='[1]Pesos dos Critérios'!$V$3,'[1]Pesos dos Critérios'!$V$8,IF(Planilha1!C3504='[1]Pesos dos Critérios'!$W$3,'[1]Pesos dos Critérios'!$W$8,IF(Planilha1!C3504='[1]Pesos dos Critérios'!$X$3,'[1]Pesos dos Critérios'!$X$8,IF(Planilha1!C3504='[1]Pesos dos Critérios'!$Y$3,'[1]Pesos dos Critérios'!$Y$8,'[1]Pesos dos Critérios'!$Z$8))))</f>
        <v>0.0190740740740741</v>
      </c>
      <c r="AC3504" s="5" t="n">
        <f aca="false">IF(H3504=1,'[1]Pesos dos Critérios'!$AD$8,IF(Planilha1!H3504=2,'[1]Pesos dos Critérios'!$AE$8,IF(Planilha1!H3504=3,'[1]Pesos dos Critérios'!$AF$8,IF(Planilha1!H3504=4,'[1]Pesos dos Critérios'!$AG$8,'[1]Pesos dos Critérios'!$AH$8))))</f>
        <v>0.0226851851851852</v>
      </c>
      <c r="AD3504" s="5" t="n">
        <f aca="false">IF(J3504='[1]Pesos dos Critérios'!$AA$3,'[1]Pesos dos Critérios'!$AA$8,IF(Planilha1!J3504='[1]Pesos dos Critérios'!$AB$3,'[1]Pesos dos Critérios'!$AB$8,'[1]Pesos dos Critérios'!$AC$8))</f>
        <v>0.037037037037037</v>
      </c>
      <c r="AE3504" s="5" t="n">
        <f aca="false">IF(O3504="Intervalo 1",'[1]Pesos dos Critérios'!$J$8,IF(Planilha1!O3504="Intervalo 2",'[1]Pesos dos Critérios'!$K$8,IF(Planilha1!O3504="Intervalo 3",'[1]Pesos dos Critérios'!$L$8,'[1]Pesos dos Critérios'!$M$8)))</f>
        <v>0.0120314253647587</v>
      </c>
      <c r="AF3504" s="5" t="n">
        <f aca="false">IF(Q3504="Intervalo 1",'[1]Pesos dos Critérios'!$B$8,IF(Q3504="Intervalo 2",'[1]Pesos dos Critérios'!$C$8,IF(Q3504="Intervalo 3",'[1]Pesos dos Critérios'!$D$8,'[1]Pesos dos Critérios'!$E$8)))</f>
        <v>0.0213326341741642</v>
      </c>
      <c r="AG3504" s="5" t="n">
        <f aca="false">IF(S3504="Intervalo 1",'[1]Pesos dos Critérios'!$F$8,IF(S3504="Intervalo 2",'[1]Pesos dos Critérios'!$G$8,IF(S3504="Intervalo 3",'[1]Pesos dos Critérios'!$H$8,'[1]Pesos dos Critérios'!$I$8)))</f>
        <v>0.032010582010582</v>
      </c>
      <c r="AH3504" s="5" t="n">
        <f aca="false">IF(U3504="Intervalo 1",'[1]Pesos dos Critérios'!$N$8,IF(U3504="Intervalo 2",'[1]Pesos dos Critérios'!$O$8,IF(U3504="Intervalo 3",'[1]Pesos dos Critérios'!$P$8,'[1]Pesos dos Critérios'!$Q$8)))</f>
        <v>0.019510582010582</v>
      </c>
      <c r="AI3504" s="5" t="n">
        <f aca="false">IF(AA3504="Intervalo 1",'[1]Pesos dos Critérios'!$R$8,IF(AA3504="Intervalo 2",'[1]Pesos dos Critérios'!$S$8,IF(AA3504="Intervalo 3",'[1]Pesos dos Critérios'!$T$8,'[1]Pesos dos Critérios'!$U$8)))</f>
        <v>0.0468253968253968</v>
      </c>
      <c r="AJ3504" s="5" t="n">
        <f aca="false">SUM(AB3504:AI3504)</f>
        <v>0.21050691668178</v>
      </c>
      <c r="AK3504" s="5" t="n">
        <v>3503</v>
      </c>
      <c r="AM3504" s="1" t="s">
        <v>96</v>
      </c>
    </row>
    <row r="3505" customFormat="false" ht="12.8" hidden="false" customHeight="true" outlineLevel="0" collapsed="false">
      <c r="A3505" s="7" t="n">
        <v>2017</v>
      </c>
      <c r="B3505" s="7" t="s">
        <v>521</v>
      </c>
      <c r="C3505" s="8" t="s">
        <v>418</v>
      </c>
      <c r="D3505" s="7" t="s">
        <v>1995</v>
      </c>
      <c r="E3505" s="7" t="s">
        <v>2337</v>
      </c>
      <c r="F3505" s="7" t="n">
        <v>0</v>
      </c>
      <c r="G3505" s="7" t="s">
        <v>302</v>
      </c>
      <c r="H3505" s="9" t="n">
        <v>4</v>
      </c>
      <c r="I3505" s="7" t="s">
        <v>2060</v>
      </c>
      <c r="J3505" s="8" t="s">
        <v>86</v>
      </c>
      <c r="K3505" s="10" t="s">
        <v>46</v>
      </c>
      <c r="L3505" s="10" t="s">
        <v>83</v>
      </c>
      <c r="M3505" s="10" t="s">
        <v>48</v>
      </c>
      <c r="N3505" s="10" t="n">
        <v>0.01</v>
      </c>
      <c r="O3505" s="9" t="s">
        <v>49</v>
      </c>
      <c r="P3505" s="11" t="n">
        <v>0.102</v>
      </c>
      <c r="Q3505" s="8" t="s">
        <v>49</v>
      </c>
      <c r="R3505" s="11" t="n">
        <v>0.017</v>
      </c>
      <c r="S3505" s="8" t="s">
        <v>49</v>
      </c>
      <c r="T3505" s="11" t="n">
        <v>146</v>
      </c>
      <c r="U3505" s="8" t="s">
        <v>58</v>
      </c>
      <c r="V3505" s="11" t="n">
        <v>5.74</v>
      </c>
      <c r="W3505" s="11" t="n">
        <v>7.84</v>
      </c>
      <c r="X3505" s="11" t="n">
        <v>8.2</v>
      </c>
      <c r="Y3505" s="11" t="n">
        <v>11.2</v>
      </c>
      <c r="Z3505" s="11" t="n">
        <v>2.37</v>
      </c>
      <c r="AA3505" s="8" t="s">
        <v>58</v>
      </c>
      <c r="AB3505" s="5" t="n">
        <f aca="false">IF(C3505='[1]Pesos dos Critérios'!$V$3,'[1]Pesos dos Critérios'!$V$8,IF(Planilha1!C3505='[1]Pesos dos Critérios'!$W$3,'[1]Pesos dos Critérios'!$W$8,IF(Planilha1!C3505='[1]Pesos dos Critérios'!$X$3,'[1]Pesos dos Critérios'!$X$8,IF(Planilha1!C3505='[1]Pesos dos Critérios'!$Y$3,'[1]Pesos dos Critérios'!$Y$8,'[1]Pesos dos Critérios'!$Z$8))))</f>
        <v>0.0190740740740741</v>
      </c>
      <c r="AC3505" s="5" t="n">
        <f aca="false">IF(H3505=1,'[1]Pesos dos Critérios'!$AD$8,IF(Planilha1!H3505=2,'[1]Pesos dos Critérios'!$AE$8,IF(Planilha1!H3505=3,'[1]Pesos dos Critérios'!$AF$8,IF(Planilha1!H3505=4,'[1]Pesos dos Critérios'!$AG$8,'[1]Pesos dos Critérios'!$AH$8))))</f>
        <v>0.0226851851851852</v>
      </c>
      <c r="AD3505" s="5" t="n">
        <f aca="false">IF(J3505='[1]Pesos dos Critérios'!$AA$3,'[1]Pesos dos Critérios'!$AA$8,IF(Planilha1!J3505='[1]Pesos dos Critérios'!$AB$3,'[1]Pesos dos Critérios'!$AB$8,'[1]Pesos dos Critérios'!$AC$8))</f>
        <v>0.037037037037037</v>
      </c>
      <c r="AE3505" s="5" t="n">
        <f aca="false">IF(O3505="Intervalo 1",'[1]Pesos dos Critérios'!$J$8,IF(Planilha1!O3505="Intervalo 2",'[1]Pesos dos Critérios'!$K$8,IF(Planilha1!O3505="Intervalo 3",'[1]Pesos dos Critérios'!$L$8,'[1]Pesos dos Critérios'!$M$8)))</f>
        <v>0.0531762065095399</v>
      </c>
      <c r="AF3505" s="5" t="n">
        <f aca="false">IF(Q3505="Intervalo 1",'[1]Pesos dos Critérios'!$B$8,IF(Q3505="Intervalo 2",'[1]Pesos dos Critérios'!$C$8,IF(Q3505="Intervalo 3",'[1]Pesos dos Critérios'!$D$8,'[1]Pesos dos Critérios'!$E$8)))</f>
        <v>0.0550472852385421</v>
      </c>
      <c r="AG3505" s="5" t="n">
        <f aca="false">IF(S3505="Intervalo 1",'[1]Pesos dos Critérios'!$F$8,IF(S3505="Intervalo 2",'[1]Pesos dos Critérios'!$G$8,IF(S3505="Intervalo 3",'[1]Pesos dos Critérios'!$H$8,'[1]Pesos dos Critérios'!$I$8)))</f>
        <v>0.0375661375661376</v>
      </c>
      <c r="AH3505" s="5" t="n">
        <f aca="false">IF(U3505="Intervalo 1",'[1]Pesos dos Critérios'!$N$8,IF(U3505="Intervalo 2",'[1]Pesos dos Critérios'!$O$8,IF(U3505="Intervalo 3",'[1]Pesos dos Critérios'!$P$8,'[1]Pesos dos Critérios'!$Q$8)))</f>
        <v>0.0274470899470899</v>
      </c>
      <c r="AI3505" s="5" t="n">
        <f aca="false">IF(AA3505="Intervalo 1",'[1]Pesos dos Critérios'!$R$8,IF(AA3505="Intervalo 2",'[1]Pesos dos Critérios'!$S$8,IF(AA3505="Intervalo 3",'[1]Pesos dos Critérios'!$T$8,'[1]Pesos dos Critérios'!$U$8)))</f>
        <v>0.0547619047619048</v>
      </c>
      <c r="AJ3505" s="5" t="n">
        <f aca="false">SUM(AB3505:AI3505)</f>
        <v>0.306794920319511</v>
      </c>
      <c r="AK3505" s="5" t="n">
        <v>3504</v>
      </c>
      <c r="AM3505" s="1" t="s">
        <v>52</v>
      </c>
    </row>
    <row r="3506" customFormat="false" ht="12.8" hidden="false" customHeight="true" outlineLevel="0" collapsed="false">
      <c r="A3506" s="7" t="n">
        <v>2017</v>
      </c>
      <c r="B3506" s="7" t="s">
        <v>521</v>
      </c>
      <c r="C3506" s="8" t="s">
        <v>418</v>
      </c>
      <c r="D3506" s="7" t="s">
        <v>1995</v>
      </c>
      <c r="E3506" s="7" t="s">
        <v>2065</v>
      </c>
      <c r="F3506" s="7" t="s">
        <v>1610</v>
      </c>
      <c r="G3506" s="7" t="s">
        <v>2066</v>
      </c>
      <c r="H3506" s="9" t="n">
        <v>4</v>
      </c>
      <c r="I3506" s="7" t="s">
        <v>2061</v>
      </c>
      <c r="J3506" s="8" t="s">
        <v>86</v>
      </c>
      <c r="K3506" s="10" t="s">
        <v>46</v>
      </c>
      <c r="L3506" s="10" t="s">
        <v>83</v>
      </c>
      <c r="M3506" s="10" t="s">
        <v>48</v>
      </c>
      <c r="N3506" s="10" t="n">
        <v>0.014</v>
      </c>
      <c r="O3506" s="9" t="s">
        <v>57</v>
      </c>
      <c r="P3506" s="11" t="n">
        <v>0.131</v>
      </c>
      <c r="Q3506" s="8" t="s">
        <v>57</v>
      </c>
      <c r="R3506" s="11" t="n">
        <v>0.023</v>
      </c>
      <c r="S3506" s="8" t="s">
        <v>57</v>
      </c>
      <c r="T3506" s="11" t="n">
        <v>213</v>
      </c>
      <c r="U3506" s="8" t="s">
        <v>50</v>
      </c>
      <c r="V3506" s="11" t="n">
        <v>3.92</v>
      </c>
      <c r="W3506" s="11" t="n">
        <v>5.74</v>
      </c>
      <c r="X3506" s="11" t="n">
        <v>5.6</v>
      </c>
      <c r="Y3506" s="11" t="n">
        <v>8.2</v>
      </c>
      <c r="Z3506" s="11" t="n">
        <v>3.46</v>
      </c>
      <c r="AA3506" s="8" t="s">
        <v>50</v>
      </c>
      <c r="AB3506" s="5" t="n">
        <f aca="false">IF(C3506='[1]Pesos dos Critérios'!$V$3,'[1]Pesos dos Critérios'!$V$8,IF(Planilha1!C3506='[1]Pesos dos Critérios'!$W$3,'[1]Pesos dos Critérios'!$W$8,IF(Planilha1!C3506='[1]Pesos dos Critérios'!$X$3,'[1]Pesos dos Critérios'!$X$8,IF(Planilha1!C3506='[1]Pesos dos Critérios'!$Y$3,'[1]Pesos dos Critérios'!$Y$8,'[1]Pesos dos Critérios'!$Z$8))))</f>
        <v>0.0190740740740741</v>
      </c>
      <c r="AC3506" s="5" t="n">
        <f aca="false">IF(H3506=1,'[1]Pesos dos Critérios'!$AD$8,IF(Planilha1!H3506=2,'[1]Pesos dos Critérios'!$AE$8,IF(Planilha1!H3506=3,'[1]Pesos dos Critérios'!$AF$8,IF(Planilha1!H3506=4,'[1]Pesos dos Critérios'!$AG$8,'[1]Pesos dos Critérios'!$AH$8))))</f>
        <v>0.0226851851851852</v>
      </c>
      <c r="AD3506" s="5" t="n">
        <f aca="false">IF(J3506='[1]Pesos dos Critérios'!$AA$3,'[1]Pesos dos Critérios'!$AA$8,IF(Planilha1!J3506='[1]Pesos dos Critérios'!$AB$3,'[1]Pesos dos Critérios'!$AB$8,'[1]Pesos dos Critérios'!$AC$8))</f>
        <v>0.037037037037037</v>
      </c>
      <c r="AE3506" s="5" t="n">
        <f aca="false">IF(O3506="Intervalo 1",'[1]Pesos dos Critérios'!$J$8,IF(Planilha1!O3506="Intervalo 2",'[1]Pesos dos Critérios'!$K$8,IF(Planilha1!O3506="Intervalo 3",'[1]Pesos dos Critérios'!$L$8,'[1]Pesos dos Critérios'!$M$8)))</f>
        <v>0.0240628507295174</v>
      </c>
      <c r="AF3506" s="5" t="n">
        <f aca="false">IF(Q3506="Intervalo 1",'[1]Pesos dos Critérios'!$B$8,IF(Q3506="Intervalo 2",'[1]Pesos dos Critérios'!$C$8,IF(Q3506="Intervalo 3",'[1]Pesos dos Critérios'!$D$8,'[1]Pesos dos Critérios'!$E$8)))</f>
        <v>0.0236095012051296</v>
      </c>
      <c r="AG3506" s="5" t="n">
        <f aca="false">IF(S3506="Intervalo 1",'[1]Pesos dos Critérios'!$F$8,IF(S3506="Intervalo 2",'[1]Pesos dos Critérios'!$G$8,IF(S3506="Intervalo 3",'[1]Pesos dos Critérios'!$H$8,'[1]Pesos dos Critérios'!$I$8)))</f>
        <v>0.032010582010582</v>
      </c>
      <c r="AH3506" s="5" t="n">
        <f aca="false">IF(U3506="Intervalo 1",'[1]Pesos dos Critérios'!$N$8,IF(U3506="Intervalo 2",'[1]Pesos dos Critérios'!$O$8,IF(U3506="Intervalo 3",'[1]Pesos dos Critérios'!$P$8,'[1]Pesos dos Critérios'!$Q$8)))</f>
        <v>0.019510582010582</v>
      </c>
      <c r="AI3506" s="5" t="n">
        <f aca="false">IF(AA3506="Intervalo 1",'[1]Pesos dos Critérios'!$R$8,IF(AA3506="Intervalo 2",'[1]Pesos dos Critérios'!$S$8,IF(AA3506="Intervalo 3",'[1]Pesos dos Critérios'!$T$8,'[1]Pesos dos Critérios'!$U$8)))</f>
        <v>0.0468253968253968</v>
      </c>
      <c r="AJ3506" s="5" t="n">
        <f aca="false">SUM(AB3506:AI3506)</f>
        <v>0.224815209077504</v>
      </c>
      <c r="AK3506" s="5" t="n">
        <v>3505</v>
      </c>
      <c r="AM3506" s="1" t="s">
        <v>96</v>
      </c>
    </row>
    <row r="3507" customFormat="false" ht="12.8" hidden="false" customHeight="true" outlineLevel="0" collapsed="false">
      <c r="A3507" s="7" t="n">
        <v>2017</v>
      </c>
      <c r="B3507" s="7" t="s">
        <v>521</v>
      </c>
      <c r="C3507" s="8" t="s">
        <v>418</v>
      </c>
      <c r="D3507" s="7" t="s">
        <v>866</v>
      </c>
      <c r="E3507" s="7" t="s">
        <v>1843</v>
      </c>
      <c r="F3507" s="7" t="s">
        <v>1847</v>
      </c>
      <c r="G3507" s="7" t="s">
        <v>224</v>
      </c>
      <c r="H3507" s="9" t="n">
        <v>2</v>
      </c>
      <c r="I3507" s="7" t="s">
        <v>1999</v>
      </c>
      <c r="J3507" s="8" t="s">
        <v>86</v>
      </c>
      <c r="K3507" s="10" t="s">
        <v>46</v>
      </c>
      <c r="L3507" s="10" t="s">
        <v>1943</v>
      </c>
      <c r="M3507" s="10" t="s">
        <v>48</v>
      </c>
      <c r="N3507" s="10" t="n">
        <v>0.016</v>
      </c>
      <c r="O3507" s="9" t="s">
        <v>57</v>
      </c>
      <c r="P3507" s="11" t="n">
        <v>0.151</v>
      </c>
      <c r="Q3507" s="8" t="s">
        <v>57</v>
      </c>
      <c r="R3507" s="11" t="n">
        <v>0.032</v>
      </c>
      <c r="S3507" s="8" t="s">
        <v>58</v>
      </c>
      <c r="T3507" s="11" t="n">
        <v>127</v>
      </c>
      <c r="U3507" s="8" t="s">
        <v>57</v>
      </c>
      <c r="V3507" s="11" t="n">
        <v>6.86</v>
      </c>
      <c r="W3507" s="11" t="n">
        <v>8.4</v>
      </c>
      <c r="X3507" s="11" t="n">
        <v>9.8</v>
      </c>
      <c r="Y3507" s="11" t="n">
        <v>12</v>
      </c>
      <c r="Z3507" s="11" t="n">
        <v>2.06</v>
      </c>
      <c r="AA3507" s="8" t="s">
        <v>57</v>
      </c>
      <c r="AB3507" s="5" t="n">
        <f aca="false">IF(C3507='[1]Pesos dos Critérios'!$V$3,'[1]Pesos dos Critérios'!$V$8,IF(Planilha1!C3507='[1]Pesos dos Critérios'!$W$3,'[1]Pesos dos Critérios'!$W$8,IF(Planilha1!C3507='[1]Pesos dos Critérios'!$X$3,'[1]Pesos dos Critérios'!$X$8,IF(Planilha1!C3507='[1]Pesos dos Critérios'!$Y$3,'[1]Pesos dos Critérios'!$Y$8,'[1]Pesos dos Critérios'!$Z$8))))</f>
        <v>0.0190740740740741</v>
      </c>
      <c r="AC3507" s="5" t="n">
        <f aca="false">IF(H3507=1,'[1]Pesos dos Critérios'!$AD$8,IF(Planilha1!H3507=2,'[1]Pesos dos Critérios'!$AE$8,IF(Planilha1!H3507=3,'[1]Pesos dos Critérios'!$AF$8,IF(Planilha1!H3507=4,'[1]Pesos dos Critérios'!$AG$8,'[1]Pesos dos Critérios'!$AH$8))))</f>
        <v>0.0384259259259259</v>
      </c>
      <c r="AD3507" s="5" t="n">
        <f aca="false">IF(J3507='[1]Pesos dos Critérios'!$AA$3,'[1]Pesos dos Critérios'!$AA$8,IF(Planilha1!J3507='[1]Pesos dos Critérios'!$AB$3,'[1]Pesos dos Critérios'!$AB$8,'[1]Pesos dos Critérios'!$AC$8))</f>
        <v>0.037037037037037</v>
      </c>
      <c r="AE3507" s="5" t="n">
        <f aca="false">IF(O3507="Intervalo 1",'[1]Pesos dos Critérios'!$J$8,IF(Planilha1!O3507="Intervalo 2",'[1]Pesos dos Critérios'!$K$8,IF(Planilha1!O3507="Intervalo 3",'[1]Pesos dos Critérios'!$L$8,'[1]Pesos dos Critérios'!$M$8)))</f>
        <v>0.0240628507295174</v>
      </c>
      <c r="AF3507" s="5" t="n">
        <f aca="false">IF(Q3507="Intervalo 1",'[1]Pesos dos Critérios'!$B$8,IF(Q3507="Intervalo 2",'[1]Pesos dos Critérios'!$C$8,IF(Q3507="Intervalo 3",'[1]Pesos dos Critérios'!$D$8,'[1]Pesos dos Critérios'!$E$8)))</f>
        <v>0.0236095012051296</v>
      </c>
      <c r="AG3507" s="5" t="n">
        <f aca="false">IF(S3507="Intervalo 1",'[1]Pesos dos Critérios'!$F$8,IF(S3507="Intervalo 2",'[1]Pesos dos Critérios'!$G$8,IF(S3507="Intervalo 3",'[1]Pesos dos Critérios'!$H$8,'[1]Pesos dos Critérios'!$I$8)))</f>
        <v>0.0227513227513227</v>
      </c>
      <c r="AH3507" s="5" t="n">
        <f aca="false">IF(U3507="Intervalo 1",'[1]Pesos dos Critérios'!$N$8,IF(U3507="Intervalo 2",'[1]Pesos dos Critérios'!$O$8,IF(U3507="Intervalo 3",'[1]Pesos dos Critérios'!$P$8,'[1]Pesos dos Critérios'!$Q$8)))</f>
        <v>0.0320767195767196</v>
      </c>
      <c r="AI3507" s="5" t="n">
        <f aca="false">IF(AA3507="Intervalo 1",'[1]Pesos dos Critérios'!$R$8,IF(AA3507="Intervalo 2",'[1]Pesos dos Critérios'!$S$8,IF(AA3507="Intervalo 3",'[1]Pesos dos Critérios'!$T$8,'[1]Pesos dos Critérios'!$U$8)))</f>
        <v>0.0547619047619048</v>
      </c>
      <c r="AJ3507" s="5" t="n">
        <f aca="false">SUM(AB3507:AI3507)</f>
        <v>0.251799336061631</v>
      </c>
      <c r="AK3507" s="5" t="n">
        <v>3506</v>
      </c>
      <c r="AM3507" s="1" t="s">
        <v>60</v>
      </c>
    </row>
    <row r="3508" customFormat="false" ht="12.8" hidden="false" customHeight="true" outlineLevel="0" collapsed="false">
      <c r="A3508" s="7" t="n">
        <v>2017</v>
      </c>
      <c r="B3508" s="7" t="s">
        <v>521</v>
      </c>
      <c r="C3508" s="8" t="s">
        <v>418</v>
      </c>
      <c r="D3508" s="7" t="s">
        <v>866</v>
      </c>
      <c r="E3508" s="7" t="s">
        <v>1116</v>
      </c>
      <c r="F3508" s="7" t="s">
        <v>1847</v>
      </c>
      <c r="G3508" s="7" t="s">
        <v>302</v>
      </c>
      <c r="H3508" s="9" t="n">
        <v>4</v>
      </c>
      <c r="I3508" s="7" t="s">
        <v>2007</v>
      </c>
      <c r="J3508" s="8" t="s">
        <v>86</v>
      </c>
      <c r="K3508" s="10" t="s">
        <v>46</v>
      </c>
      <c r="L3508" s="10" t="s">
        <v>1943</v>
      </c>
      <c r="M3508" s="10" t="s">
        <v>48</v>
      </c>
      <c r="N3508" s="10" t="n">
        <v>0.011</v>
      </c>
      <c r="O3508" s="9" t="s">
        <v>49</v>
      </c>
      <c r="P3508" s="11" t="n">
        <v>0.172</v>
      </c>
      <c r="Q3508" s="8" t="s">
        <v>57</v>
      </c>
      <c r="R3508" s="11" t="n">
        <v>0.016</v>
      </c>
      <c r="S3508" s="8" t="s">
        <v>49</v>
      </c>
      <c r="T3508" s="11" t="n">
        <v>173</v>
      </c>
      <c r="U3508" s="8" t="s">
        <v>58</v>
      </c>
      <c r="V3508" s="11" t="n">
        <v>5.04</v>
      </c>
      <c r="W3508" s="11" t="n">
        <v>6.44</v>
      </c>
      <c r="X3508" s="11" t="n">
        <v>7.2</v>
      </c>
      <c r="Y3508" s="11" t="n">
        <v>9.2</v>
      </c>
      <c r="Z3508" s="11" t="n">
        <v>2.8</v>
      </c>
      <c r="AA3508" s="8" t="s">
        <v>58</v>
      </c>
      <c r="AB3508" s="5" t="n">
        <f aca="false">IF(C3508='[1]Pesos dos Critérios'!$V$3,'[1]Pesos dos Critérios'!$V$8,IF(Planilha1!C3508='[1]Pesos dos Critérios'!$W$3,'[1]Pesos dos Critérios'!$W$8,IF(Planilha1!C3508='[1]Pesos dos Critérios'!$X$3,'[1]Pesos dos Critérios'!$X$8,IF(Planilha1!C3508='[1]Pesos dos Critérios'!$Y$3,'[1]Pesos dos Critérios'!$Y$8,'[1]Pesos dos Critérios'!$Z$8))))</f>
        <v>0.0190740740740741</v>
      </c>
      <c r="AC3508" s="5" t="n">
        <f aca="false">IF(H3508=1,'[1]Pesos dos Critérios'!$AD$8,IF(Planilha1!H3508=2,'[1]Pesos dos Critérios'!$AE$8,IF(Planilha1!H3508=3,'[1]Pesos dos Critérios'!$AF$8,IF(Planilha1!H3508=4,'[1]Pesos dos Critérios'!$AG$8,'[1]Pesos dos Critérios'!$AH$8))))</f>
        <v>0.0226851851851852</v>
      </c>
      <c r="AD3508" s="5" t="n">
        <f aca="false">IF(J3508='[1]Pesos dos Critérios'!$AA$3,'[1]Pesos dos Critérios'!$AA$8,IF(Planilha1!J3508='[1]Pesos dos Critérios'!$AB$3,'[1]Pesos dos Critérios'!$AB$8,'[1]Pesos dos Critérios'!$AC$8))</f>
        <v>0.037037037037037</v>
      </c>
      <c r="AE3508" s="5" t="n">
        <f aca="false">IF(O3508="Intervalo 1",'[1]Pesos dos Critérios'!$J$8,IF(Planilha1!O3508="Intervalo 2",'[1]Pesos dos Critérios'!$K$8,IF(Planilha1!O3508="Intervalo 3",'[1]Pesos dos Critérios'!$L$8,'[1]Pesos dos Critérios'!$M$8)))</f>
        <v>0.0531762065095399</v>
      </c>
      <c r="AF3508" s="5" t="n">
        <f aca="false">IF(Q3508="Intervalo 1",'[1]Pesos dos Critérios'!$B$8,IF(Q3508="Intervalo 2",'[1]Pesos dos Critérios'!$C$8,IF(Q3508="Intervalo 3",'[1]Pesos dos Critérios'!$D$8,'[1]Pesos dos Critérios'!$E$8)))</f>
        <v>0.0236095012051296</v>
      </c>
      <c r="AG3508" s="5" t="n">
        <f aca="false">IF(S3508="Intervalo 1",'[1]Pesos dos Critérios'!$F$8,IF(S3508="Intervalo 2",'[1]Pesos dos Critérios'!$G$8,IF(S3508="Intervalo 3",'[1]Pesos dos Critérios'!$H$8,'[1]Pesos dos Critérios'!$I$8)))</f>
        <v>0.0375661375661376</v>
      </c>
      <c r="AH3508" s="5" t="n">
        <f aca="false">IF(U3508="Intervalo 1",'[1]Pesos dos Critérios'!$N$8,IF(U3508="Intervalo 2",'[1]Pesos dos Critérios'!$O$8,IF(U3508="Intervalo 3",'[1]Pesos dos Critérios'!$P$8,'[1]Pesos dos Critérios'!$Q$8)))</f>
        <v>0.0274470899470899</v>
      </c>
      <c r="AI3508" s="5" t="n">
        <f aca="false">IF(AA3508="Intervalo 1",'[1]Pesos dos Critérios'!$R$8,IF(AA3508="Intervalo 2",'[1]Pesos dos Critérios'!$S$8,IF(AA3508="Intervalo 3",'[1]Pesos dos Critérios'!$T$8,'[1]Pesos dos Critérios'!$U$8)))</f>
        <v>0.0547619047619048</v>
      </c>
      <c r="AJ3508" s="5" t="n">
        <f aca="false">SUM(AB3508:AI3508)</f>
        <v>0.275357136286098</v>
      </c>
      <c r="AK3508" s="5" t="n">
        <v>3507</v>
      </c>
      <c r="AM3508" s="1" t="s">
        <v>52</v>
      </c>
    </row>
    <row r="3509" customFormat="false" ht="12.8" hidden="false" customHeight="true" outlineLevel="0" collapsed="false">
      <c r="A3509" s="7" t="n">
        <v>2017</v>
      </c>
      <c r="B3509" s="7" t="s">
        <v>521</v>
      </c>
      <c r="C3509" s="8" t="s">
        <v>418</v>
      </c>
      <c r="D3509" s="7" t="s">
        <v>866</v>
      </c>
      <c r="E3509" s="7" t="s">
        <v>1116</v>
      </c>
      <c r="F3509" s="7" t="s">
        <v>1850</v>
      </c>
      <c r="G3509" s="7" t="s">
        <v>302</v>
      </c>
      <c r="H3509" s="9" t="n">
        <v>4</v>
      </c>
      <c r="I3509" s="7" t="s">
        <v>2007</v>
      </c>
      <c r="J3509" s="8" t="s">
        <v>86</v>
      </c>
      <c r="K3509" s="10" t="s">
        <v>46</v>
      </c>
      <c r="L3509" s="10" t="s">
        <v>1943</v>
      </c>
      <c r="M3509" s="10" t="s">
        <v>48</v>
      </c>
      <c r="N3509" s="10" t="n">
        <v>0.011</v>
      </c>
      <c r="O3509" s="9" t="s">
        <v>49</v>
      </c>
      <c r="P3509" s="11" t="n">
        <v>0.172</v>
      </c>
      <c r="Q3509" s="8" t="s">
        <v>57</v>
      </c>
      <c r="R3509" s="11" t="n">
        <v>0.016</v>
      </c>
      <c r="S3509" s="8" t="s">
        <v>49</v>
      </c>
      <c r="T3509" s="11" t="n">
        <v>173</v>
      </c>
      <c r="U3509" s="8" t="s">
        <v>58</v>
      </c>
      <c r="V3509" s="11" t="n">
        <v>5.04</v>
      </c>
      <c r="W3509" s="11" t="n">
        <v>6.44</v>
      </c>
      <c r="X3509" s="11" t="n">
        <v>7.2</v>
      </c>
      <c r="Y3509" s="11" t="n">
        <v>9.2</v>
      </c>
      <c r="Z3509" s="11" t="n">
        <v>2.8</v>
      </c>
      <c r="AA3509" s="8" t="s">
        <v>58</v>
      </c>
      <c r="AB3509" s="5" t="n">
        <f aca="false">IF(C3509='[1]Pesos dos Critérios'!$V$3,'[1]Pesos dos Critérios'!$V$8,IF(Planilha1!C3509='[1]Pesos dos Critérios'!$W$3,'[1]Pesos dos Critérios'!$W$8,IF(Planilha1!C3509='[1]Pesos dos Critérios'!$X$3,'[1]Pesos dos Critérios'!$X$8,IF(Planilha1!C3509='[1]Pesos dos Critérios'!$Y$3,'[1]Pesos dos Critérios'!$Y$8,'[1]Pesos dos Critérios'!$Z$8))))</f>
        <v>0.0190740740740741</v>
      </c>
      <c r="AC3509" s="5" t="n">
        <f aca="false">IF(H3509=1,'[1]Pesos dos Critérios'!$AD$8,IF(Planilha1!H3509=2,'[1]Pesos dos Critérios'!$AE$8,IF(Planilha1!H3509=3,'[1]Pesos dos Critérios'!$AF$8,IF(Planilha1!H3509=4,'[1]Pesos dos Critérios'!$AG$8,'[1]Pesos dos Critérios'!$AH$8))))</f>
        <v>0.0226851851851852</v>
      </c>
      <c r="AD3509" s="5" t="n">
        <f aca="false">IF(J3509='[1]Pesos dos Critérios'!$AA$3,'[1]Pesos dos Critérios'!$AA$8,IF(Planilha1!J3509='[1]Pesos dos Critérios'!$AB$3,'[1]Pesos dos Critérios'!$AB$8,'[1]Pesos dos Critérios'!$AC$8))</f>
        <v>0.037037037037037</v>
      </c>
      <c r="AE3509" s="5" t="n">
        <f aca="false">IF(O3509="Intervalo 1",'[1]Pesos dos Critérios'!$J$8,IF(Planilha1!O3509="Intervalo 2",'[1]Pesos dos Critérios'!$K$8,IF(Planilha1!O3509="Intervalo 3",'[1]Pesos dos Critérios'!$L$8,'[1]Pesos dos Critérios'!$M$8)))</f>
        <v>0.0531762065095399</v>
      </c>
      <c r="AF3509" s="5" t="n">
        <f aca="false">IF(Q3509="Intervalo 1",'[1]Pesos dos Critérios'!$B$8,IF(Q3509="Intervalo 2",'[1]Pesos dos Critérios'!$C$8,IF(Q3509="Intervalo 3",'[1]Pesos dos Critérios'!$D$8,'[1]Pesos dos Critérios'!$E$8)))</f>
        <v>0.0236095012051296</v>
      </c>
      <c r="AG3509" s="5" t="n">
        <f aca="false">IF(S3509="Intervalo 1",'[1]Pesos dos Critérios'!$F$8,IF(S3509="Intervalo 2",'[1]Pesos dos Critérios'!$G$8,IF(S3509="Intervalo 3",'[1]Pesos dos Critérios'!$H$8,'[1]Pesos dos Critérios'!$I$8)))</f>
        <v>0.0375661375661376</v>
      </c>
      <c r="AH3509" s="5" t="n">
        <f aca="false">IF(U3509="Intervalo 1",'[1]Pesos dos Critérios'!$N$8,IF(U3509="Intervalo 2",'[1]Pesos dos Critérios'!$O$8,IF(U3509="Intervalo 3",'[1]Pesos dos Critérios'!$P$8,'[1]Pesos dos Critérios'!$Q$8)))</f>
        <v>0.0274470899470899</v>
      </c>
      <c r="AI3509" s="5" t="n">
        <f aca="false">IF(AA3509="Intervalo 1",'[1]Pesos dos Critérios'!$R$8,IF(AA3509="Intervalo 2",'[1]Pesos dos Critérios'!$S$8,IF(AA3509="Intervalo 3",'[1]Pesos dos Critérios'!$T$8,'[1]Pesos dos Critérios'!$U$8)))</f>
        <v>0.0547619047619048</v>
      </c>
      <c r="AJ3509" s="5" t="n">
        <f aca="false">SUM(AB3509:AI3509)</f>
        <v>0.275357136286098</v>
      </c>
      <c r="AK3509" s="5" t="n">
        <v>3508</v>
      </c>
      <c r="AM3509" s="1" t="s">
        <v>52</v>
      </c>
    </row>
    <row r="3510" customFormat="false" ht="12.8" hidden="false" customHeight="true" outlineLevel="0" collapsed="false">
      <c r="A3510" s="7" t="n">
        <v>2017</v>
      </c>
      <c r="B3510" s="7" t="s">
        <v>521</v>
      </c>
      <c r="C3510" s="8" t="s">
        <v>418</v>
      </c>
      <c r="D3510" s="7" t="s">
        <v>843</v>
      </c>
      <c r="E3510" s="7" t="s">
        <v>1874</v>
      </c>
      <c r="F3510" s="7" t="s">
        <v>156</v>
      </c>
      <c r="G3510" s="7" t="s">
        <v>224</v>
      </c>
      <c r="H3510" s="9" t="n">
        <v>2</v>
      </c>
      <c r="I3510" s="7" t="s">
        <v>1916</v>
      </c>
      <c r="J3510" s="8" t="s">
        <v>86</v>
      </c>
      <c r="K3510" s="10" t="s">
        <v>46</v>
      </c>
      <c r="L3510" s="10" t="s">
        <v>1943</v>
      </c>
      <c r="M3510" s="10" t="s">
        <v>48</v>
      </c>
      <c r="N3510" s="10" t="n">
        <v>0.007</v>
      </c>
      <c r="O3510" s="9" t="s">
        <v>49</v>
      </c>
      <c r="P3510" s="11" t="n">
        <v>0.22</v>
      </c>
      <c r="Q3510" s="8" t="s">
        <v>57</v>
      </c>
      <c r="R3510" s="11" t="n">
        <v>0.028</v>
      </c>
      <c r="S3510" s="8" t="s">
        <v>58</v>
      </c>
      <c r="T3510" s="11" t="n">
        <v>115</v>
      </c>
      <c r="U3510" s="8" t="s">
        <v>57</v>
      </c>
      <c r="V3510" s="11" t="n">
        <v>7.42</v>
      </c>
      <c r="W3510" s="11" t="n">
        <v>9.24</v>
      </c>
      <c r="X3510" s="11" t="n">
        <v>10.6</v>
      </c>
      <c r="Y3510" s="11" t="n">
        <v>13.2</v>
      </c>
      <c r="Z3510" s="11" t="n">
        <v>1.87</v>
      </c>
      <c r="AA3510" s="8" t="s">
        <v>49</v>
      </c>
      <c r="AB3510" s="5" t="n">
        <f aca="false">IF(C3510='[1]Pesos dos Critérios'!$V$3,'[1]Pesos dos Critérios'!$V$8,IF(Planilha1!C3510='[1]Pesos dos Critérios'!$W$3,'[1]Pesos dos Critérios'!$W$8,IF(Planilha1!C3510='[1]Pesos dos Critérios'!$X$3,'[1]Pesos dos Critérios'!$X$8,IF(Planilha1!C3510='[1]Pesos dos Critérios'!$Y$3,'[1]Pesos dos Critérios'!$Y$8,'[1]Pesos dos Critérios'!$Z$8))))</f>
        <v>0.0190740740740741</v>
      </c>
      <c r="AC3510" s="5" t="n">
        <f aca="false">IF(H3510=1,'[1]Pesos dos Critérios'!$AD$8,IF(Planilha1!H3510=2,'[1]Pesos dos Critérios'!$AE$8,IF(Planilha1!H3510=3,'[1]Pesos dos Critérios'!$AF$8,IF(Planilha1!H3510=4,'[1]Pesos dos Critérios'!$AG$8,'[1]Pesos dos Critérios'!$AH$8))))</f>
        <v>0.0384259259259259</v>
      </c>
      <c r="AD3510" s="5" t="n">
        <f aca="false">IF(J3510='[1]Pesos dos Critérios'!$AA$3,'[1]Pesos dos Critérios'!$AA$8,IF(Planilha1!J3510='[1]Pesos dos Critérios'!$AB$3,'[1]Pesos dos Critérios'!$AB$8,'[1]Pesos dos Critérios'!$AC$8))</f>
        <v>0.037037037037037</v>
      </c>
      <c r="AE3510" s="5" t="n">
        <f aca="false">IF(O3510="Intervalo 1",'[1]Pesos dos Critérios'!$J$8,IF(Planilha1!O3510="Intervalo 2",'[1]Pesos dos Critérios'!$K$8,IF(Planilha1!O3510="Intervalo 3",'[1]Pesos dos Critérios'!$L$8,'[1]Pesos dos Critérios'!$M$8)))</f>
        <v>0.0531762065095399</v>
      </c>
      <c r="AF3510" s="5" t="n">
        <f aca="false">IF(Q3510="Intervalo 1",'[1]Pesos dos Critérios'!$B$8,IF(Q3510="Intervalo 2",'[1]Pesos dos Critérios'!$C$8,IF(Q3510="Intervalo 3",'[1]Pesos dos Critérios'!$D$8,'[1]Pesos dos Critérios'!$E$8)))</f>
        <v>0.0236095012051296</v>
      </c>
      <c r="AG3510" s="5" t="n">
        <f aca="false">IF(S3510="Intervalo 1",'[1]Pesos dos Critérios'!$F$8,IF(S3510="Intervalo 2",'[1]Pesos dos Critérios'!$G$8,IF(S3510="Intervalo 3",'[1]Pesos dos Critérios'!$H$8,'[1]Pesos dos Critérios'!$I$8)))</f>
        <v>0.0227513227513227</v>
      </c>
      <c r="AH3510" s="5" t="n">
        <f aca="false">IF(U3510="Intervalo 1",'[1]Pesos dos Critérios'!$N$8,IF(U3510="Intervalo 2",'[1]Pesos dos Critérios'!$O$8,IF(U3510="Intervalo 3",'[1]Pesos dos Critérios'!$P$8,'[1]Pesos dos Critérios'!$Q$8)))</f>
        <v>0.0320767195767196</v>
      </c>
      <c r="AI3510" s="5" t="n">
        <f aca="false">IF(AA3510="Intervalo 1",'[1]Pesos dos Critérios'!$R$8,IF(AA3510="Intervalo 2",'[1]Pesos dos Critérios'!$S$8,IF(AA3510="Intervalo 3",'[1]Pesos dos Critérios'!$T$8,'[1]Pesos dos Critérios'!$U$8)))</f>
        <v>0.0658730158730159</v>
      </c>
      <c r="AJ3510" s="5" t="n">
        <f aca="false">SUM(AB3510:AI3510)</f>
        <v>0.292023802952765</v>
      </c>
      <c r="AK3510" s="5" t="n">
        <v>3509</v>
      </c>
      <c r="AM3510" s="1" t="s">
        <v>52</v>
      </c>
    </row>
    <row r="3511" customFormat="false" ht="12.8" hidden="false" customHeight="true" outlineLevel="0" collapsed="false">
      <c r="A3511" s="7" t="n">
        <v>2017</v>
      </c>
      <c r="B3511" s="7" t="s">
        <v>521</v>
      </c>
      <c r="C3511" s="8" t="s">
        <v>418</v>
      </c>
      <c r="D3511" s="7" t="s">
        <v>245</v>
      </c>
      <c r="E3511" s="7" t="s">
        <v>1445</v>
      </c>
      <c r="F3511" s="7" t="s">
        <v>2053</v>
      </c>
      <c r="G3511" s="7" t="s">
        <v>338</v>
      </c>
      <c r="H3511" s="9" t="n">
        <v>3</v>
      </c>
      <c r="I3511" s="7" t="s">
        <v>1486</v>
      </c>
      <c r="J3511" s="8" t="s">
        <v>45</v>
      </c>
      <c r="K3511" s="10" t="s">
        <v>46</v>
      </c>
      <c r="L3511" s="10" t="s">
        <v>83</v>
      </c>
      <c r="M3511" s="10" t="s">
        <v>48</v>
      </c>
      <c r="N3511" s="10" t="n">
        <v>0.038</v>
      </c>
      <c r="O3511" s="9" t="s">
        <v>50</v>
      </c>
      <c r="P3511" s="11" t="n">
        <v>0.653</v>
      </c>
      <c r="Q3511" s="8" t="s">
        <v>50</v>
      </c>
      <c r="R3511" s="11" t="n">
        <v>0.037</v>
      </c>
      <c r="S3511" s="8" t="s">
        <v>58</v>
      </c>
      <c r="T3511" s="11" t="n">
        <v>185</v>
      </c>
      <c r="U3511" s="8" t="s">
        <v>50</v>
      </c>
      <c r="V3511" s="11" t="n">
        <v>4.69</v>
      </c>
      <c r="W3511" s="11" t="n">
        <v>6.09</v>
      </c>
      <c r="X3511" s="11" t="n">
        <v>6.7</v>
      </c>
      <c r="Y3511" s="11" t="n">
        <v>8.7</v>
      </c>
      <c r="Z3511" s="11" t="n">
        <v>3</v>
      </c>
      <c r="AA3511" s="8" t="s">
        <v>50</v>
      </c>
      <c r="AB3511" s="5" t="n">
        <f aca="false">IF(C3511='[1]Pesos dos Critérios'!$V$3,'[1]Pesos dos Critérios'!$V$8,IF(Planilha1!C3511='[1]Pesos dos Critérios'!$W$3,'[1]Pesos dos Critérios'!$W$8,IF(Planilha1!C3511='[1]Pesos dos Critérios'!$X$3,'[1]Pesos dos Critérios'!$X$8,IF(Planilha1!C3511='[1]Pesos dos Critérios'!$Y$3,'[1]Pesos dos Critérios'!$Y$8,'[1]Pesos dos Critérios'!$Z$8))))</f>
        <v>0.0190740740740741</v>
      </c>
      <c r="AC3511" s="5" t="n">
        <f aca="false">IF(H3511=1,'[1]Pesos dos Critérios'!$AD$8,IF(Planilha1!H3511=2,'[1]Pesos dos Critérios'!$AE$8,IF(Planilha1!H3511=3,'[1]Pesos dos Critérios'!$AF$8,IF(Planilha1!H3511=4,'[1]Pesos dos Critérios'!$AG$8,'[1]Pesos dos Critérios'!$AH$8))))</f>
        <v>0.0273148148148148</v>
      </c>
      <c r="AD3511" s="5" t="n">
        <f aca="false">IF(J3511='[1]Pesos dos Critérios'!$AA$3,'[1]Pesos dos Critérios'!$AA$8,IF(Planilha1!J3511='[1]Pesos dos Critérios'!$AB$3,'[1]Pesos dos Critérios'!$AB$8,'[1]Pesos dos Critérios'!$AC$8))</f>
        <v>0.037037037037037</v>
      </c>
      <c r="AE3511" s="5" t="n">
        <f aca="false">IF(O3511="Intervalo 1",'[1]Pesos dos Critérios'!$J$8,IF(Planilha1!O3511="Intervalo 2",'[1]Pesos dos Critérios'!$K$8,IF(Planilha1!O3511="Intervalo 3",'[1]Pesos dos Critérios'!$L$8,'[1]Pesos dos Critérios'!$M$8)))</f>
        <v>0.0120314253647587</v>
      </c>
      <c r="AF3511" s="5" t="n">
        <f aca="false">IF(Q3511="Intervalo 1",'[1]Pesos dos Critérios'!$B$8,IF(Q3511="Intervalo 2",'[1]Pesos dos Critérios'!$C$8,IF(Q3511="Intervalo 3",'[1]Pesos dos Critérios'!$D$8,'[1]Pesos dos Critérios'!$E$8)))</f>
        <v>0.0111216904932752</v>
      </c>
      <c r="AG3511" s="5" t="n">
        <f aca="false">IF(S3511="Intervalo 1",'[1]Pesos dos Critérios'!$F$8,IF(S3511="Intervalo 2",'[1]Pesos dos Critérios'!$G$8,IF(S3511="Intervalo 3",'[1]Pesos dos Critérios'!$H$8,'[1]Pesos dos Critérios'!$I$8)))</f>
        <v>0.0227513227513227</v>
      </c>
      <c r="AH3511" s="5" t="n">
        <f aca="false">IF(U3511="Intervalo 1",'[1]Pesos dos Critérios'!$N$8,IF(U3511="Intervalo 2",'[1]Pesos dos Critérios'!$O$8,IF(U3511="Intervalo 3",'[1]Pesos dos Critérios'!$P$8,'[1]Pesos dos Critérios'!$Q$8)))</f>
        <v>0.019510582010582</v>
      </c>
      <c r="AI3511" s="5" t="n">
        <f aca="false">IF(AA3511="Intervalo 1",'[1]Pesos dos Critérios'!$R$8,IF(AA3511="Intervalo 2",'[1]Pesos dos Critérios'!$S$8,IF(AA3511="Intervalo 3",'[1]Pesos dos Critérios'!$T$8,'[1]Pesos dos Critérios'!$U$8)))</f>
        <v>0.0468253968253968</v>
      </c>
      <c r="AJ3511" s="5" t="n">
        <f aca="false">SUM(AB3511:AI3511)</f>
        <v>0.195666343371261</v>
      </c>
      <c r="AK3511" s="5" t="n">
        <v>3510</v>
      </c>
      <c r="AM3511" s="1" t="s">
        <v>96</v>
      </c>
    </row>
    <row r="3512" customFormat="false" ht="12.8" hidden="false" customHeight="true" outlineLevel="0" collapsed="false">
      <c r="A3512" s="7" t="n">
        <v>2017</v>
      </c>
      <c r="B3512" s="7" t="s">
        <v>521</v>
      </c>
      <c r="C3512" s="8" t="s">
        <v>418</v>
      </c>
      <c r="D3512" s="7" t="s">
        <v>307</v>
      </c>
      <c r="E3512" s="7" t="s">
        <v>2338</v>
      </c>
      <c r="F3512" s="7" t="s">
        <v>2339</v>
      </c>
      <c r="G3512" s="7" t="s">
        <v>302</v>
      </c>
      <c r="H3512" s="9" t="n">
        <v>4</v>
      </c>
      <c r="I3512" s="7" t="s">
        <v>2077</v>
      </c>
      <c r="J3512" s="8" t="s">
        <v>86</v>
      </c>
      <c r="K3512" s="10" t="s">
        <v>46</v>
      </c>
      <c r="L3512" s="10" t="s">
        <v>47</v>
      </c>
      <c r="M3512" s="10" t="s">
        <v>48</v>
      </c>
      <c r="N3512" s="10" t="n">
        <v>0.005</v>
      </c>
      <c r="O3512" s="9" t="s">
        <v>49</v>
      </c>
      <c r="P3512" s="11" t="n">
        <v>0.115</v>
      </c>
      <c r="Q3512" s="8" t="s">
        <v>49</v>
      </c>
      <c r="R3512" s="11" t="n">
        <v>0.005</v>
      </c>
      <c r="S3512" s="8" t="s">
        <v>49</v>
      </c>
      <c r="T3512" s="11" t="n">
        <v>170</v>
      </c>
      <c r="U3512" s="8" t="s">
        <v>58</v>
      </c>
      <c r="V3512" s="11" t="n">
        <v>4.83</v>
      </c>
      <c r="W3512" s="11" t="n">
        <v>7.21</v>
      </c>
      <c r="X3512" s="11" t="n">
        <v>6.9</v>
      </c>
      <c r="Y3512" s="11" t="n">
        <v>10.3</v>
      </c>
      <c r="Z3512" s="11" t="n">
        <v>2.75</v>
      </c>
      <c r="AA3512" s="8" t="s">
        <v>58</v>
      </c>
      <c r="AB3512" s="5" t="n">
        <f aca="false">IF(C3512='[1]Pesos dos Critérios'!$V$3,'[1]Pesos dos Critérios'!$V$8,IF(Planilha1!C3512='[1]Pesos dos Critérios'!$W$3,'[1]Pesos dos Critérios'!$W$8,IF(Planilha1!C3512='[1]Pesos dos Critérios'!$X$3,'[1]Pesos dos Critérios'!$X$8,IF(Planilha1!C3512='[1]Pesos dos Critérios'!$Y$3,'[1]Pesos dos Critérios'!$Y$8,'[1]Pesos dos Critérios'!$Z$8))))</f>
        <v>0.0190740740740741</v>
      </c>
      <c r="AC3512" s="5" t="n">
        <f aca="false">IF(H3512=1,'[1]Pesos dos Critérios'!$AD$8,IF(Planilha1!H3512=2,'[1]Pesos dos Critérios'!$AE$8,IF(Planilha1!H3512=3,'[1]Pesos dos Critérios'!$AF$8,IF(Planilha1!H3512=4,'[1]Pesos dos Critérios'!$AG$8,'[1]Pesos dos Critérios'!$AH$8))))</f>
        <v>0.0226851851851852</v>
      </c>
      <c r="AD3512" s="5" t="n">
        <f aca="false">IF(J3512='[1]Pesos dos Critérios'!$AA$3,'[1]Pesos dos Critérios'!$AA$8,IF(Planilha1!J3512='[1]Pesos dos Critérios'!$AB$3,'[1]Pesos dos Critérios'!$AB$8,'[1]Pesos dos Critérios'!$AC$8))</f>
        <v>0.037037037037037</v>
      </c>
      <c r="AE3512" s="5" t="n">
        <f aca="false">IF(O3512="Intervalo 1",'[1]Pesos dos Critérios'!$J$8,IF(Planilha1!O3512="Intervalo 2",'[1]Pesos dos Critérios'!$K$8,IF(Planilha1!O3512="Intervalo 3",'[1]Pesos dos Critérios'!$L$8,'[1]Pesos dos Critérios'!$M$8)))</f>
        <v>0.0531762065095399</v>
      </c>
      <c r="AF3512" s="5" t="n">
        <f aca="false">IF(Q3512="Intervalo 1",'[1]Pesos dos Critérios'!$B$8,IF(Q3512="Intervalo 2",'[1]Pesos dos Critérios'!$C$8,IF(Q3512="Intervalo 3",'[1]Pesos dos Critérios'!$D$8,'[1]Pesos dos Critérios'!$E$8)))</f>
        <v>0.0550472852385421</v>
      </c>
      <c r="AG3512" s="5" t="n">
        <f aca="false">IF(S3512="Intervalo 1",'[1]Pesos dos Critérios'!$F$8,IF(S3512="Intervalo 2",'[1]Pesos dos Critérios'!$G$8,IF(S3512="Intervalo 3",'[1]Pesos dos Critérios'!$H$8,'[1]Pesos dos Critérios'!$I$8)))</f>
        <v>0.0375661375661376</v>
      </c>
      <c r="AH3512" s="5" t="n">
        <f aca="false">IF(U3512="Intervalo 1",'[1]Pesos dos Critérios'!$N$8,IF(U3512="Intervalo 2",'[1]Pesos dos Critérios'!$O$8,IF(U3512="Intervalo 3",'[1]Pesos dos Critérios'!$P$8,'[1]Pesos dos Critérios'!$Q$8)))</f>
        <v>0.0274470899470899</v>
      </c>
      <c r="AI3512" s="5" t="n">
        <f aca="false">IF(AA3512="Intervalo 1",'[1]Pesos dos Critérios'!$R$8,IF(AA3512="Intervalo 2",'[1]Pesos dos Critérios'!$S$8,IF(AA3512="Intervalo 3",'[1]Pesos dos Critérios'!$T$8,'[1]Pesos dos Critérios'!$U$8)))</f>
        <v>0.0547619047619048</v>
      </c>
      <c r="AJ3512" s="5" t="n">
        <f aca="false">SUM(AB3512:AI3512)</f>
        <v>0.306794920319511</v>
      </c>
      <c r="AK3512" s="5" t="n">
        <v>3511</v>
      </c>
      <c r="AM3512" s="1" t="s">
        <v>52</v>
      </c>
    </row>
    <row r="3513" customFormat="false" ht="12.8" hidden="false" customHeight="true" outlineLevel="0" collapsed="false">
      <c r="A3513" s="7" t="n">
        <v>2017</v>
      </c>
      <c r="B3513" s="7" t="s">
        <v>521</v>
      </c>
      <c r="C3513" s="8" t="s">
        <v>418</v>
      </c>
      <c r="D3513" s="7" t="s">
        <v>307</v>
      </c>
      <c r="E3513" s="7" t="s">
        <v>2338</v>
      </c>
      <c r="F3513" s="7" t="s">
        <v>2340</v>
      </c>
      <c r="G3513" s="7" t="s">
        <v>302</v>
      </c>
      <c r="H3513" s="9" t="n">
        <v>4</v>
      </c>
      <c r="I3513" s="7" t="s">
        <v>2077</v>
      </c>
      <c r="J3513" s="8" t="s">
        <v>86</v>
      </c>
      <c r="K3513" s="10" t="s">
        <v>46</v>
      </c>
      <c r="L3513" s="10" t="s">
        <v>47</v>
      </c>
      <c r="M3513" s="10" t="s">
        <v>48</v>
      </c>
      <c r="N3513" s="10" t="n">
        <v>0.012</v>
      </c>
      <c r="O3513" s="9" t="s">
        <v>57</v>
      </c>
      <c r="P3513" s="11" t="n">
        <v>0.233</v>
      </c>
      <c r="Q3513" s="8" t="s">
        <v>57</v>
      </c>
      <c r="R3513" s="11" t="n">
        <v>0.004</v>
      </c>
      <c r="S3513" s="8" t="s">
        <v>49</v>
      </c>
      <c r="T3513" s="11" t="n">
        <v>169</v>
      </c>
      <c r="U3513" s="8" t="s">
        <v>58</v>
      </c>
      <c r="V3513" s="11" t="n">
        <v>4.97</v>
      </c>
      <c r="W3513" s="11" t="n">
        <v>6.93</v>
      </c>
      <c r="X3513" s="11" t="n">
        <v>7.1</v>
      </c>
      <c r="Y3513" s="11" t="n">
        <v>9.9</v>
      </c>
      <c r="Z3513" s="11" t="n">
        <v>2.74</v>
      </c>
      <c r="AA3513" s="8" t="s">
        <v>58</v>
      </c>
      <c r="AB3513" s="5" t="n">
        <f aca="false">IF(C3513='[1]Pesos dos Critérios'!$V$3,'[1]Pesos dos Critérios'!$V$8,IF(Planilha1!C3513='[1]Pesos dos Critérios'!$W$3,'[1]Pesos dos Critérios'!$W$8,IF(Planilha1!C3513='[1]Pesos dos Critérios'!$X$3,'[1]Pesos dos Critérios'!$X$8,IF(Planilha1!C3513='[1]Pesos dos Critérios'!$Y$3,'[1]Pesos dos Critérios'!$Y$8,'[1]Pesos dos Critérios'!$Z$8))))</f>
        <v>0.0190740740740741</v>
      </c>
      <c r="AC3513" s="5" t="n">
        <f aca="false">IF(H3513=1,'[1]Pesos dos Critérios'!$AD$8,IF(Planilha1!H3513=2,'[1]Pesos dos Critérios'!$AE$8,IF(Planilha1!H3513=3,'[1]Pesos dos Critérios'!$AF$8,IF(Planilha1!H3513=4,'[1]Pesos dos Critérios'!$AG$8,'[1]Pesos dos Critérios'!$AH$8))))</f>
        <v>0.0226851851851852</v>
      </c>
      <c r="AD3513" s="5" t="n">
        <f aca="false">IF(J3513='[1]Pesos dos Critérios'!$AA$3,'[1]Pesos dos Critérios'!$AA$8,IF(Planilha1!J3513='[1]Pesos dos Critérios'!$AB$3,'[1]Pesos dos Critérios'!$AB$8,'[1]Pesos dos Critérios'!$AC$8))</f>
        <v>0.037037037037037</v>
      </c>
      <c r="AE3513" s="5" t="n">
        <f aca="false">IF(O3513="Intervalo 1",'[1]Pesos dos Critérios'!$J$8,IF(Planilha1!O3513="Intervalo 2",'[1]Pesos dos Critérios'!$K$8,IF(Planilha1!O3513="Intervalo 3",'[1]Pesos dos Critérios'!$L$8,'[1]Pesos dos Critérios'!$M$8)))</f>
        <v>0.0240628507295174</v>
      </c>
      <c r="AF3513" s="5" t="n">
        <f aca="false">IF(Q3513="Intervalo 1",'[1]Pesos dos Critérios'!$B$8,IF(Q3513="Intervalo 2",'[1]Pesos dos Critérios'!$C$8,IF(Q3513="Intervalo 3",'[1]Pesos dos Critérios'!$D$8,'[1]Pesos dos Critérios'!$E$8)))</f>
        <v>0.0236095012051296</v>
      </c>
      <c r="AG3513" s="5" t="n">
        <f aca="false">IF(S3513="Intervalo 1",'[1]Pesos dos Critérios'!$F$8,IF(S3513="Intervalo 2",'[1]Pesos dos Critérios'!$G$8,IF(S3513="Intervalo 3",'[1]Pesos dos Critérios'!$H$8,'[1]Pesos dos Critérios'!$I$8)))</f>
        <v>0.0375661375661376</v>
      </c>
      <c r="AH3513" s="5" t="n">
        <f aca="false">IF(U3513="Intervalo 1",'[1]Pesos dos Critérios'!$N$8,IF(U3513="Intervalo 2",'[1]Pesos dos Critérios'!$O$8,IF(U3513="Intervalo 3",'[1]Pesos dos Critérios'!$P$8,'[1]Pesos dos Critérios'!$Q$8)))</f>
        <v>0.0274470899470899</v>
      </c>
      <c r="AI3513" s="5" t="n">
        <f aca="false">IF(AA3513="Intervalo 1",'[1]Pesos dos Critérios'!$R$8,IF(AA3513="Intervalo 2",'[1]Pesos dos Critérios'!$S$8,IF(AA3513="Intervalo 3",'[1]Pesos dos Critérios'!$T$8,'[1]Pesos dos Critérios'!$U$8)))</f>
        <v>0.0547619047619048</v>
      </c>
      <c r="AJ3513" s="5" t="n">
        <f aca="false">SUM(AB3513:AI3513)</f>
        <v>0.246243780506076</v>
      </c>
      <c r="AK3513" s="5" t="n">
        <v>3512</v>
      </c>
      <c r="AM3513" s="1" t="s">
        <v>96</v>
      </c>
    </row>
    <row r="3514" customFormat="false" ht="12.8" hidden="false" customHeight="true" outlineLevel="0" collapsed="false">
      <c r="A3514" s="7" t="n">
        <v>2017</v>
      </c>
      <c r="B3514" s="7" t="s">
        <v>521</v>
      </c>
      <c r="C3514" s="8" t="s">
        <v>418</v>
      </c>
      <c r="D3514" s="7" t="s">
        <v>307</v>
      </c>
      <c r="E3514" s="7" t="s">
        <v>2338</v>
      </c>
      <c r="F3514" s="7" t="s">
        <v>2341</v>
      </c>
      <c r="G3514" s="7" t="s">
        <v>767</v>
      </c>
      <c r="H3514" s="9" t="n">
        <v>4</v>
      </c>
      <c r="I3514" s="7" t="s">
        <v>2077</v>
      </c>
      <c r="J3514" s="8" t="s">
        <v>86</v>
      </c>
      <c r="K3514" s="10" t="s">
        <v>46</v>
      </c>
      <c r="L3514" s="10" t="s">
        <v>47</v>
      </c>
      <c r="M3514" s="10" t="s">
        <v>48</v>
      </c>
      <c r="N3514" s="10" t="n">
        <v>0.008</v>
      </c>
      <c r="O3514" s="9" t="s">
        <v>49</v>
      </c>
      <c r="P3514" s="11" t="n">
        <v>0.103</v>
      </c>
      <c r="Q3514" s="8" t="s">
        <v>49</v>
      </c>
      <c r="R3514" s="11" t="n">
        <v>0.006</v>
      </c>
      <c r="S3514" s="8" t="s">
        <v>49</v>
      </c>
      <c r="T3514" s="11" t="n">
        <v>207</v>
      </c>
      <c r="U3514" s="8" t="s">
        <v>50</v>
      </c>
      <c r="V3514" s="11" t="n">
        <v>3.99</v>
      </c>
      <c r="W3514" s="11" t="n">
        <v>6.02</v>
      </c>
      <c r="X3514" s="11" t="n">
        <v>5.7</v>
      </c>
      <c r="Y3514" s="11" t="n">
        <v>8.6</v>
      </c>
      <c r="Z3514" s="11" t="n">
        <v>3.35</v>
      </c>
      <c r="AA3514" s="8" t="s">
        <v>50</v>
      </c>
      <c r="AB3514" s="5" t="n">
        <f aca="false">IF(C3514='[1]Pesos dos Critérios'!$V$3,'[1]Pesos dos Critérios'!$V$8,IF(Planilha1!C3514='[1]Pesos dos Critérios'!$W$3,'[1]Pesos dos Critérios'!$W$8,IF(Planilha1!C3514='[1]Pesos dos Critérios'!$X$3,'[1]Pesos dos Critérios'!$X$8,IF(Planilha1!C3514='[1]Pesos dos Critérios'!$Y$3,'[1]Pesos dos Critérios'!$Y$8,'[1]Pesos dos Critérios'!$Z$8))))</f>
        <v>0.0190740740740741</v>
      </c>
      <c r="AC3514" s="5" t="n">
        <f aca="false">IF(H3514=1,'[1]Pesos dos Critérios'!$AD$8,IF(Planilha1!H3514=2,'[1]Pesos dos Critérios'!$AE$8,IF(Planilha1!H3514=3,'[1]Pesos dos Critérios'!$AF$8,IF(Planilha1!H3514=4,'[1]Pesos dos Critérios'!$AG$8,'[1]Pesos dos Critérios'!$AH$8))))</f>
        <v>0.0226851851851852</v>
      </c>
      <c r="AD3514" s="5" t="n">
        <f aca="false">IF(J3514='[1]Pesos dos Critérios'!$AA$3,'[1]Pesos dos Critérios'!$AA$8,IF(Planilha1!J3514='[1]Pesos dos Critérios'!$AB$3,'[1]Pesos dos Critérios'!$AB$8,'[1]Pesos dos Critérios'!$AC$8))</f>
        <v>0.037037037037037</v>
      </c>
      <c r="AE3514" s="5" t="n">
        <f aca="false">IF(O3514="Intervalo 1",'[1]Pesos dos Critérios'!$J$8,IF(Planilha1!O3514="Intervalo 2",'[1]Pesos dos Critérios'!$K$8,IF(Planilha1!O3514="Intervalo 3",'[1]Pesos dos Critérios'!$L$8,'[1]Pesos dos Critérios'!$M$8)))</f>
        <v>0.0531762065095399</v>
      </c>
      <c r="AF3514" s="5" t="n">
        <f aca="false">IF(Q3514="Intervalo 1",'[1]Pesos dos Critérios'!$B$8,IF(Q3514="Intervalo 2",'[1]Pesos dos Critérios'!$C$8,IF(Q3514="Intervalo 3",'[1]Pesos dos Critérios'!$D$8,'[1]Pesos dos Critérios'!$E$8)))</f>
        <v>0.0550472852385421</v>
      </c>
      <c r="AG3514" s="5" t="n">
        <f aca="false">IF(S3514="Intervalo 1",'[1]Pesos dos Critérios'!$F$8,IF(S3514="Intervalo 2",'[1]Pesos dos Critérios'!$G$8,IF(S3514="Intervalo 3",'[1]Pesos dos Critérios'!$H$8,'[1]Pesos dos Critérios'!$I$8)))</f>
        <v>0.0375661375661376</v>
      </c>
      <c r="AH3514" s="5" t="n">
        <f aca="false">IF(U3514="Intervalo 1",'[1]Pesos dos Critérios'!$N$8,IF(U3514="Intervalo 2",'[1]Pesos dos Critérios'!$O$8,IF(U3514="Intervalo 3",'[1]Pesos dos Critérios'!$P$8,'[1]Pesos dos Critérios'!$Q$8)))</f>
        <v>0.019510582010582</v>
      </c>
      <c r="AI3514" s="5" t="n">
        <f aca="false">IF(AA3514="Intervalo 1",'[1]Pesos dos Critérios'!$R$8,IF(AA3514="Intervalo 2",'[1]Pesos dos Critérios'!$S$8,IF(AA3514="Intervalo 3",'[1]Pesos dos Critérios'!$T$8,'[1]Pesos dos Critérios'!$U$8)))</f>
        <v>0.0468253968253968</v>
      </c>
      <c r="AJ3514" s="5" t="n">
        <f aca="false">SUM(AB3514:AI3514)</f>
        <v>0.290921904446495</v>
      </c>
      <c r="AK3514" s="5" t="n">
        <v>3513</v>
      </c>
      <c r="AM3514" s="1" t="s">
        <v>52</v>
      </c>
    </row>
    <row r="3515" customFormat="false" ht="12.8" hidden="false" customHeight="true" outlineLevel="0" collapsed="false">
      <c r="A3515" s="7" t="n">
        <v>2017</v>
      </c>
      <c r="B3515" s="7" t="s">
        <v>521</v>
      </c>
      <c r="C3515" s="8" t="s">
        <v>418</v>
      </c>
      <c r="D3515" s="7" t="s">
        <v>446</v>
      </c>
      <c r="E3515" s="7" t="n">
        <v>911</v>
      </c>
      <c r="F3515" s="7" t="s">
        <v>2342</v>
      </c>
      <c r="G3515" s="7" t="s">
        <v>302</v>
      </c>
      <c r="H3515" s="9" t="n">
        <v>4</v>
      </c>
      <c r="I3515" s="7" t="s">
        <v>2007</v>
      </c>
      <c r="J3515" s="8" t="s">
        <v>86</v>
      </c>
      <c r="K3515" s="10" t="s">
        <v>46</v>
      </c>
      <c r="L3515" s="10" t="s">
        <v>1943</v>
      </c>
      <c r="M3515" s="10" t="s">
        <v>48</v>
      </c>
      <c r="N3515" s="10" t="n">
        <v>0.032</v>
      </c>
      <c r="O3515" s="9" t="s">
        <v>50</v>
      </c>
      <c r="P3515" s="11" t="n">
        <v>0.069</v>
      </c>
      <c r="Q3515" s="8" t="s">
        <v>49</v>
      </c>
      <c r="R3515" s="11" t="n">
        <v>0.015</v>
      </c>
      <c r="S3515" s="8" t="s">
        <v>49</v>
      </c>
      <c r="T3515" s="11" t="n">
        <v>150</v>
      </c>
      <c r="U3515" s="8" t="s">
        <v>58</v>
      </c>
      <c r="V3515" s="11" t="n">
        <v>5.74</v>
      </c>
      <c r="W3515" s="11" t="n">
        <v>7.56</v>
      </c>
      <c r="X3515" s="11" t="n">
        <v>8.2</v>
      </c>
      <c r="Y3515" s="11" t="n">
        <v>10.8</v>
      </c>
      <c r="Z3515" s="11" t="n">
        <v>2.42</v>
      </c>
      <c r="AA3515" s="8" t="s">
        <v>58</v>
      </c>
      <c r="AB3515" s="5" t="n">
        <f aca="false">IF(C3515='[1]Pesos dos Critérios'!$V$3,'[1]Pesos dos Critérios'!$V$8,IF(Planilha1!C3515='[1]Pesos dos Critérios'!$W$3,'[1]Pesos dos Critérios'!$W$8,IF(Planilha1!C3515='[1]Pesos dos Critérios'!$X$3,'[1]Pesos dos Critérios'!$X$8,IF(Planilha1!C3515='[1]Pesos dos Critérios'!$Y$3,'[1]Pesos dos Critérios'!$Y$8,'[1]Pesos dos Critérios'!$Z$8))))</f>
        <v>0.0190740740740741</v>
      </c>
      <c r="AC3515" s="5" t="n">
        <f aca="false">IF(H3515=1,'[1]Pesos dos Critérios'!$AD$8,IF(Planilha1!H3515=2,'[1]Pesos dos Critérios'!$AE$8,IF(Planilha1!H3515=3,'[1]Pesos dos Critérios'!$AF$8,IF(Planilha1!H3515=4,'[1]Pesos dos Critérios'!$AG$8,'[1]Pesos dos Critérios'!$AH$8))))</f>
        <v>0.0226851851851852</v>
      </c>
      <c r="AD3515" s="5" t="n">
        <f aca="false">IF(J3515='[1]Pesos dos Critérios'!$AA$3,'[1]Pesos dos Critérios'!$AA$8,IF(Planilha1!J3515='[1]Pesos dos Critérios'!$AB$3,'[1]Pesos dos Critérios'!$AB$8,'[1]Pesos dos Critérios'!$AC$8))</f>
        <v>0.037037037037037</v>
      </c>
      <c r="AE3515" s="5" t="n">
        <f aca="false">IF(O3515="Intervalo 1",'[1]Pesos dos Critérios'!$J$8,IF(Planilha1!O3515="Intervalo 2",'[1]Pesos dos Critérios'!$K$8,IF(Planilha1!O3515="Intervalo 3",'[1]Pesos dos Critérios'!$L$8,'[1]Pesos dos Critérios'!$M$8)))</f>
        <v>0.0120314253647587</v>
      </c>
      <c r="AF3515" s="5" t="n">
        <f aca="false">IF(Q3515="Intervalo 1",'[1]Pesos dos Critérios'!$B$8,IF(Q3515="Intervalo 2",'[1]Pesos dos Critérios'!$C$8,IF(Q3515="Intervalo 3",'[1]Pesos dos Critérios'!$D$8,'[1]Pesos dos Critérios'!$E$8)))</f>
        <v>0.0550472852385421</v>
      </c>
      <c r="AG3515" s="5" t="n">
        <f aca="false">IF(S3515="Intervalo 1",'[1]Pesos dos Critérios'!$F$8,IF(S3515="Intervalo 2",'[1]Pesos dos Critérios'!$G$8,IF(S3515="Intervalo 3",'[1]Pesos dos Critérios'!$H$8,'[1]Pesos dos Critérios'!$I$8)))</f>
        <v>0.0375661375661376</v>
      </c>
      <c r="AH3515" s="5" t="n">
        <f aca="false">IF(U3515="Intervalo 1",'[1]Pesos dos Critérios'!$N$8,IF(U3515="Intervalo 2",'[1]Pesos dos Critérios'!$O$8,IF(U3515="Intervalo 3",'[1]Pesos dos Critérios'!$P$8,'[1]Pesos dos Critérios'!$Q$8)))</f>
        <v>0.0274470899470899</v>
      </c>
      <c r="AI3515" s="5" t="n">
        <f aca="false">IF(AA3515="Intervalo 1",'[1]Pesos dos Critérios'!$R$8,IF(AA3515="Intervalo 2",'[1]Pesos dos Critérios'!$S$8,IF(AA3515="Intervalo 3",'[1]Pesos dos Critérios'!$T$8,'[1]Pesos dos Critérios'!$U$8)))</f>
        <v>0.0547619047619048</v>
      </c>
      <c r="AJ3515" s="5" t="n">
        <f aca="false">SUM(AB3515:AI3515)</f>
        <v>0.265650139174729</v>
      </c>
      <c r="AK3515" s="5" t="n">
        <v>3514</v>
      </c>
      <c r="AM3515" s="1" t="s">
        <v>52</v>
      </c>
    </row>
    <row r="3516" customFormat="false" ht="12.8" hidden="false" customHeight="true" outlineLevel="0" collapsed="false">
      <c r="A3516" s="7" t="n">
        <v>2017</v>
      </c>
      <c r="B3516" s="7" t="s">
        <v>521</v>
      </c>
      <c r="C3516" s="8" t="s">
        <v>418</v>
      </c>
      <c r="D3516" s="7" t="s">
        <v>446</v>
      </c>
      <c r="E3516" s="7" t="n">
        <v>911</v>
      </c>
      <c r="F3516" s="7" t="s">
        <v>2343</v>
      </c>
      <c r="G3516" s="7" t="s">
        <v>302</v>
      </c>
      <c r="H3516" s="9" t="n">
        <v>4</v>
      </c>
      <c r="I3516" s="7" t="s">
        <v>2007</v>
      </c>
      <c r="J3516" s="8" t="s">
        <v>86</v>
      </c>
      <c r="K3516" s="10" t="s">
        <v>46</v>
      </c>
      <c r="L3516" s="10" t="s">
        <v>1943</v>
      </c>
      <c r="M3516" s="10" t="s">
        <v>48</v>
      </c>
      <c r="N3516" s="10" t="n">
        <v>0.022</v>
      </c>
      <c r="O3516" s="9" t="s">
        <v>58</v>
      </c>
      <c r="P3516" s="11" t="n">
        <v>0.056</v>
      </c>
      <c r="Q3516" s="8" t="s">
        <v>49</v>
      </c>
      <c r="R3516" s="11" t="n">
        <v>0.016</v>
      </c>
      <c r="S3516" s="8" t="s">
        <v>49</v>
      </c>
      <c r="T3516" s="11" t="n">
        <v>148</v>
      </c>
      <c r="U3516" s="8" t="s">
        <v>58</v>
      </c>
      <c r="V3516" s="11" t="n">
        <v>5.74</v>
      </c>
      <c r="W3516" s="11" t="n">
        <v>7.7</v>
      </c>
      <c r="X3516" s="11" t="n">
        <v>8.2</v>
      </c>
      <c r="Y3516" s="11" t="n">
        <v>11</v>
      </c>
      <c r="Z3516" s="11" t="n">
        <v>2.39</v>
      </c>
      <c r="AA3516" s="8" t="s">
        <v>58</v>
      </c>
      <c r="AB3516" s="5" t="n">
        <f aca="false">IF(C3516='[1]Pesos dos Critérios'!$V$3,'[1]Pesos dos Critérios'!$V$8,IF(Planilha1!C3516='[1]Pesos dos Critérios'!$W$3,'[1]Pesos dos Critérios'!$W$8,IF(Planilha1!C3516='[1]Pesos dos Critérios'!$X$3,'[1]Pesos dos Critérios'!$X$8,IF(Planilha1!C3516='[1]Pesos dos Critérios'!$Y$3,'[1]Pesos dos Critérios'!$Y$8,'[1]Pesos dos Critérios'!$Z$8))))</f>
        <v>0.0190740740740741</v>
      </c>
      <c r="AC3516" s="5" t="n">
        <f aca="false">IF(H3516=1,'[1]Pesos dos Critérios'!$AD$8,IF(Planilha1!H3516=2,'[1]Pesos dos Critérios'!$AE$8,IF(Planilha1!H3516=3,'[1]Pesos dos Critérios'!$AF$8,IF(Planilha1!H3516=4,'[1]Pesos dos Critérios'!$AG$8,'[1]Pesos dos Critérios'!$AH$8))))</f>
        <v>0.0226851851851852</v>
      </c>
      <c r="AD3516" s="5" t="n">
        <f aca="false">IF(J3516='[1]Pesos dos Critérios'!$AA$3,'[1]Pesos dos Critérios'!$AA$8,IF(Planilha1!J3516='[1]Pesos dos Critérios'!$AB$3,'[1]Pesos dos Critérios'!$AB$8,'[1]Pesos dos Critérios'!$AC$8))</f>
        <v>0.037037037037037</v>
      </c>
      <c r="AE3516" s="5" t="n">
        <f aca="false">IF(O3516="Intervalo 1",'[1]Pesos dos Critérios'!$J$8,IF(Planilha1!O3516="Intervalo 2",'[1]Pesos dos Critérios'!$K$8,IF(Planilha1!O3516="Intervalo 3",'[1]Pesos dos Critérios'!$L$8,'[1]Pesos dos Critérios'!$M$8)))</f>
        <v>0.0218406285072952</v>
      </c>
      <c r="AF3516" s="5" t="n">
        <f aca="false">IF(Q3516="Intervalo 1",'[1]Pesos dos Critérios'!$B$8,IF(Q3516="Intervalo 2",'[1]Pesos dos Critérios'!$C$8,IF(Q3516="Intervalo 3",'[1]Pesos dos Critérios'!$D$8,'[1]Pesos dos Critérios'!$E$8)))</f>
        <v>0.0550472852385421</v>
      </c>
      <c r="AG3516" s="5" t="n">
        <f aca="false">IF(S3516="Intervalo 1",'[1]Pesos dos Critérios'!$F$8,IF(S3516="Intervalo 2",'[1]Pesos dos Critérios'!$G$8,IF(S3516="Intervalo 3",'[1]Pesos dos Critérios'!$H$8,'[1]Pesos dos Critérios'!$I$8)))</f>
        <v>0.0375661375661376</v>
      </c>
      <c r="AH3516" s="5" t="n">
        <f aca="false">IF(U3516="Intervalo 1",'[1]Pesos dos Critérios'!$N$8,IF(U3516="Intervalo 2",'[1]Pesos dos Critérios'!$O$8,IF(U3516="Intervalo 3",'[1]Pesos dos Critérios'!$P$8,'[1]Pesos dos Critérios'!$Q$8)))</f>
        <v>0.0274470899470899</v>
      </c>
      <c r="AI3516" s="5" t="n">
        <f aca="false">IF(AA3516="Intervalo 1",'[1]Pesos dos Critérios'!$R$8,IF(AA3516="Intervalo 2",'[1]Pesos dos Critérios'!$S$8,IF(AA3516="Intervalo 3",'[1]Pesos dos Critérios'!$T$8,'[1]Pesos dos Critérios'!$U$8)))</f>
        <v>0.0547619047619048</v>
      </c>
      <c r="AJ3516" s="5" t="n">
        <f aca="false">SUM(AB3516:AI3516)</f>
        <v>0.275459342317266</v>
      </c>
      <c r="AK3516" s="5" t="n">
        <v>3515</v>
      </c>
      <c r="AM3516" s="1" t="s">
        <v>52</v>
      </c>
    </row>
    <row r="3517" customFormat="false" ht="12.8" hidden="false" customHeight="true" outlineLevel="0" collapsed="false">
      <c r="A3517" s="7" t="n">
        <v>2017</v>
      </c>
      <c r="B3517" s="7" t="s">
        <v>521</v>
      </c>
      <c r="C3517" s="8" t="s">
        <v>418</v>
      </c>
      <c r="D3517" s="7" t="s">
        <v>446</v>
      </c>
      <c r="E3517" s="7" t="n">
        <v>911</v>
      </c>
      <c r="F3517" s="7" t="s">
        <v>2344</v>
      </c>
      <c r="G3517" s="7" t="s">
        <v>302</v>
      </c>
      <c r="H3517" s="9" t="n">
        <v>4</v>
      </c>
      <c r="I3517" s="7" t="s">
        <v>2007</v>
      </c>
      <c r="J3517" s="8" t="s">
        <v>86</v>
      </c>
      <c r="K3517" s="10" t="s">
        <v>46</v>
      </c>
      <c r="L3517" s="10" t="s">
        <v>1943</v>
      </c>
      <c r="M3517" s="10" t="s">
        <v>48</v>
      </c>
      <c r="N3517" s="10" t="n">
        <v>0.029</v>
      </c>
      <c r="O3517" s="9" t="s">
        <v>50</v>
      </c>
      <c r="P3517" s="11" t="n">
        <v>0.068</v>
      </c>
      <c r="Q3517" s="8" t="s">
        <v>49</v>
      </c>
      <c r="R3517" s="11" t="n">
        <v>0.015</v>
      </c>
      <c r="S3517" s="8" t="s">
        <v>49</v>
      </c>
      <c r="T3517" s="11" t="n">
        <v>149</v>
      </c>
      <c r="U3517" s="8" t="s">
        <v>58</v>
      </c>
      <c r="V3517" s="11" t="n">
        <v>5.74</v>
      </c>
      <c r="W3517" s="11" t="n">
        <v>7.56</v>
      </c>
      <c r="X3517" s="11" t="n">
        <v>8.2</v>
      </c>
      <c r="Y3517" s="11" t="n">
        <v>10.8</v>
      </c>
      <c r="Z3517" s="11" t="n">
        <v>2.41</v>
      </c>
      <c r="AA3517" s="8" t="s">
        <v>58</v>
      </c>
      <c r="AB3517" s="5" t="n">
        <f aca="false">IF(C3517='[1]Pesos dos Critérios'!$V$3,'[1]Pesos dos Critérios'!$V$8,IF(Planilha1!C3517='[1]Pesos dos Critérios'!$W$3,'[1]Pesos dos Critérios'!$W$8,IF(Planilha1!C3517='[1]Pesos dos Critérios'!$X$3,'[1]Pesos dos Critérios'!$X$8,IF(Planilha1!C3517='[1]Pesos dos Critérios'!$Y$3,'[1]Pesos dos Critérios'!$Y$8,'[1]Pesos dos Critérios'!$Z$8))))</f>
        <v>0.0190740740740741</v>
      </c>
      <c r="AC3517" s="5" t="n">
        <f aca="false">IF(H3517=1,'[1]Pesos dos Critérios'!$AD$8,IF(Planilha1!H3517=2,'[1]Pesos dos Critérios'!$AE$8,IF(Planilha1!H3517=3,'[1]Pesos dos Critérios'!$AF$8,IF(Planilha1!H3517=4,'[1]Pesos dos Critérios'!$AG$8,'[1]Pesos dos Critérios'!$AH$8))))</f>
        <v>0.0226851851851852</v>
      </c>
      <c r="AD3517" s="5" t="n">
        <f aca="false">IF(J3517='[1]Pesos dos Critérios'!$AA$3,'[1]Pesos dos Critérios'!$AA$8,IF(Planilha1!J3517='[1]Pesos dos Critérios'!$AB$3,'[1]Pesos dos Critérios'!$AB$8,'[1]Pesos dos Critérios'!$AC$8))</f>
        <v>0.037037037037037</v>
      </c>
      <c r="AE3517" s="5" t="n">
        <f aca="false">IF(O3517="Intervalo 1",'[1]Pesos dos Critérios'!$J$8,IF(Planilha1!O3517="Intervalo 2",'[1]Pesos dos Critérios'!$K$8,IF(Planilha1!O3517="Intervalo 3",'[1]Pesos dos Critérios'!$L$8,'[1]Pesos dos Critérios'!$M$8)))</f>
        <v>0.0120314253647587</v>
      </c>
      <c r="AF3517" s="5" t="n">
        <f aca="false">IF(Q3517="Intervalo 1",'[1]Pesos dos Critérios'!$B$8,IF(Q3517="Intervalo 2",'[1]Pesos dos Critérios'!$C$8,IF(Q3517="Intervalo 3",'[1]Pesos dos Critérios'!$D$8,'[1]Pesos dos Critérios'!$E$8)))</f>
        <v>0.0550472852385421</v>
      </c>
      <c r="AG3517" s="5" t="n">
        <f aca="false">IF(S3517="Intervalo 1",'[1]Pesos dos Critérios'!$F$8,IF(S3517="Intervalo 2",'[1]Pesos dos Critérios'!$G$8,IF(S3517="Intervalo 3",'[1]Pesos dos Critérios'!$H$8,'[1]Pesos dos Critérios'!$I$8)))</f>
        <v>0.0375661375661376</v>
      </c>
      <c r="AH3517" s="5" t="n">
        <f aca="false">IF(U3517="Intervalo 1",'[1]Pesos dos Critérios'!$N$8,IF(U3517="Intervalo 2",'[1]Pesos dos Critérios'!$O$8,IF(U3517="Intervalo 3",'[1]Pesos dos Critérios'!$P$8,'[1]Pesos dos Critérios'!$Q$8)))</f>
        <v>0.0274470899470899</v>
      </c>
      <c r="AI3517" s="5" t="n">
        <f aca="false">IF(AA3517="Intervalo 1",'[1]Pesos dos Critérios'!$R$8,IF(AA3517="Intervalo 2",'[1]Pesos dos Critérios'!$S$8,IF(AA3517="Intervalo 3",'[1]Pesos dos Critérios'!$T$8,'[1]Pesos dos Critérios'!$U$8)))</f>
        <v>0.0547619047619048</v>
      </c>
      <c r="AJ3517" s="5" t="n">
        <f aca="false">SUM(AB3517:AI3517)</f>
        <v>0.265650139174729</v>
      </c>
      <c r="AK3517" s="5" t="n">
        <v>3516</v>
      </c>
      <c r="AM3517" s="1" t="s">
        <v>52</v>
      </c>
    </row>
    <row r="3518" customFormat="false" ht="12.8" hidden="false" customHeight="true" outlineLevel="0" collapsed="false">
      <c r="A3518" s="7" t="n">
        <v>2017</v>
      </c>
      <c r="B3518" s="7" t="s">
        <v>521</v>
      </c>
      <c r="C3518" s="8" t="s">
        <v>418</v>
      </c>
      <c r="D3518" s="7" t="s">
        <v>446</v>
      </c>
      <c r="E3518" s="7" t="n">
        <v>911</v>
      </c>
      <c r="F3518" s="7" t="s">
        <v>2345</v>
      </c>
      <c r="G3518" s="7" t="s">
        <v>540</v>
      </c>
      <c r="H3518" s="9" t="n">
        <v>4</v>
      </c>
      <c r="I3518" s="7" t="s">
        <v>2007</v>
      </c>
      <c r="J3518" s="8" t="s">
        <v>86</v>
      </c>
      <c r="K3518" s="10" t="s">
        <v>46</v>
      </c>
      <c r="L3518" s="10" t="s">
        <v>1943</v>
      </c>
      <c r="M3518" s="10" t="s">
        <v>48</v>
      </c>
      <c r="N3518" s="10" t="n">
        <v>0.014</v>
      </c>
      <c r="O3518" s="9" t="s">
        <v>57</v>
      </c>
      <c r="P3518" s="11" t="n">
        <v>0.113</v>
      </c>
      <c r="Q3518" s="8" t="s">
        <v>49</v>
      </c>
      <c r="R3518" s="11" t="n">
        <v>0.026</v>
      </c>
      <c r="S3518" s="8" t="s">
        <v>57</v>
      </c>
      <c r="T3518" s="11" t="n">
        <v>175</v>
      </c>
      <c r="U3518" s="8" t="s">
        <v>58</v>
      </c>
      <c r="V3518" s="11" t="n">
        <v>4.97</v>
      </c>
      <c r="W3518" s="11" t="n">
        <v>6.44</v>
      </c>
      <c r="X3518" s="11" t="n">
        <v>7.1</v>
      </c>
      <c r="Y3518" s="11" t="n">
        <v>9.2</v>
      </c>
      <c r="Z3518" s="11" t="n">
        <v>2.84</v>
      </c>
      <c r="AA3518" s="8" t="s">
        <v>50</v>
      </c>
      <c r="AB3518" s="5" t="n">
        <f aca="false">IF(C3518='[1]Pesos dos Critérios'!$V$3,'[1]Pesos dos Critérios'!$V$8,IF(Planilha1!C3518='[1]Pesos dos Critérios'!$W$3,'[1]Pesos dos Critérios'!$W$8,IF(Planilha1!C3518='[1]Pesos dos Critérios'!$X$3,'[1]Pesos dos Critérios'!$X$8,IF(Planilha1!C3518='[1]Pesos dos Critérios'!$Y$3,'[1]Pesos dos Critérios'!$Y$8,'[1]Pesos dos Critérios'!$Z$8))))</f>
        <v>0.0190740740740741</v>
      </c>
      <c r="AC3518" s="5" t="n">
        <f aca="false">IF(H3518=1,'[1]Pesos dos Critérios'!$AD$8,IF(Planilha1!H3518=2,'[1]Pesos dos Critérios'!$AE$8,IF(Planilha1!H3518=3,'[1]Pesos dos Critérios'!$AF$8,IF(Planilha1!H3518=4,'[1]Pesos dos Critérios'!$AG$8,'[1]Pesos dos Critérios'!$AH$8))))</f>
        <v>0.0226851851851852</v>
      </c>
      <c r="AD3518" s="5" t="n">
        <f aca="false">IF(J3518='[1]Pesos dos Critérios'!$AA$3,'[1]Pesos dos Critérios'!$AA$8,IF(Planilha1!J3518='[1]Pesos dos Critérios'!$AB$3,'[1]Pesos dos Critérios'!$AB$8,'[1]Pesos dos Critérios'!$AC$8))</f>
        <v>0.037037037037037</v>
      </c>
      <c r="AE3518" s="5" t="n">
        <f aca="false">IF(O3518="Intervalo 1",'[1]Pesos dos Critérios'!$J$8,IF(Planilha1!O3518="Intervalo 2",'[1]Pesos dos Critérios'!$K$8,IF(Planilha1!O3518="Intervalo 3",'[1]Pesos dos Critérios'!$L$8,'[1]Pesos dos Critérios'!$M$8)))</f>
        <v>0.0240628507295174</v>
      </c>
      <c r="AF3518" s="5" t="n">
        <f aca="false">IF(Q3518="Intervalo 1",'[1]Pesos dos Critérios'!$B$8,IF(Q3518="Intervalo 2",'[1]Pesos dos Critérios'!$C$8,IF(Q3518="Intervalo 3",'[1]Pesos dos Critérios'!$D$8,'[1]Pesos dos Critérios'!$E$8)))</f>
        <v>0.0550472852385421</v>
      </c>
      <c r="AG3518" s="5" t="n">
        <f aca="false">IF(S3518="Intervalo 1",'[1]Pesos dos Critérios'!$F$8,IF(S3518="Intervalo 2",'[1]Pesos dos Critérios'!$G$8,IF(S3518="Intervalo 3",'[1]Pesos dos Critérios'!$H$8,'[1]Pesos dos Critérios'!$I$8)))</f>
        <v>0.032010582010582</v>
      </c>
      <c r="AH3518" s="5" t="n">
        <f aca="false">IF(U3518="Intervalo 1",'[1]Pesos dos Critérios'!$N$8,IF(U3518="Intervalo 2",'[1]Pesos dos Critérios'!$O$8,IF(U3518="Intervalo 3",'[1]Pesos dos Critérios'!$P$8,'[1]Pesos dos Critérios'!$Q$8)))</f>
        <v>0.0274470899470899</v>
      </c>
      <c r="AI3518" s="5" t="n">
        <f aca="false">IF(AA3518="Intervalo 1",'[1]Pesos dos Critérios'!$R$8,IF(AA3518="Intervalo 2",'[1]Pesos dos Critérios'!$S$8,IF(AA3518="Intervalo 3",'[1]Pesos dos Critérios'!$T$8,'[1]Pesos dos Critérios'!$U$8)))</f>
        <v>0.0468253968253968</v>
      </c>
      <c r="AJ3518" s="5" t="n">
        <f aca="false">SUM(AB3518:AI3518)</f>
        <v>0.264189501047425</v>
      </c>
      <c r="AK3518" s="5" t="n">
        <v>3517</v>
      </c>
      <c r="AM3518" s="1" t="s">
        <v>52</v>
      </c>
    </row>
    <row r="3519" customFormat="false" ht="12.8" hidden="false" customHeight="true" outlineLevel="0" collapsed="false">
      <c r="A3519" s="7" t="n">
        <v>2017</v>
      </c>
      <c r="B3519" s="7" t="s">
        <v>521</v>
      </c>
      <c r="C3519" s="8" t="s">
        <v>418</v>
      </c>
      <c r="D3519" s="7" t="s">
        <v>446</v>
      </c>
      <c r="E3519" s="7" t="n">
        <v>911</v>
      </c>
      <c r="F3519" s="7" t="s">
        <v>2346</v>
      </c>
      <c r="G3519" s="7" t="s">
        <v>540</v>
      </c>
      <c r="H3519" s="9" t="n">
        <v>4</v>
      </c>
      <c r="I3519" s="7" t="s">
        <v>2007</v>
      </c>
      <c r="J3519" s="8" t="s">
        <v>86</v>
      </c>
      <c r="K3519" s="10" t="s">
        <v>46</v>
      </c>
      <c r="L3519" s="10" t="s">
        <v>1943</v>
      </c>
      <c r="M3519" s="10" t="s">
        <v>48</v>
      </c>
      <c r="N3519" s="10" t="n">
        <v>0.013</v>
      </c>
      <c r="O3519" s="9" t="s">
        <v>57</v>
      </c>
      <c r="P3519" s="11" t="n">
        <v>0.105</v>
      </c>
      <c r="Q3519" s="8" t="s">
        <v>49</v>
      </c>
      <c r="R3519" s="11" t="n">
        <v>0.031</v>
      </c>
      <c r="S3519" s="8" t="s">
        <v>58</v>
      </c>
      <c r="T3519" s="11" t="n">
        <v>177</v>
      </c>
      <c r="U3519" s="8" t="s">
        <v>58</v>
      </c>
      <c r="V3519" s="11" t="n">
        <v>4.83</v>
      </c>
      <c r="W3519" s="11" t="n">
        <v>6.37</v>
      </c>
      <c r="X3519" s="11" t="n">
        <v>6.9</v>
      </c>
      <c r="Y3519" s="11" t="n">
        <v>9.1</v>
      </c>
      <c r="Z3519" s="11" t="n">
        <v>2.88</v>
      </c>
      <c r="AA3519" s="8" t="s">
        <v>50</v>
      </c>
      <c r="AB3519" s="5" t="n">
        <f aca="false">IF(C3519='[1]Pesos dos Critérios'!$V$3,'[1]Pesos dos Critérios'!$V$8,IF(Planilha1!C3519='[1]Pesos dos Critérios'!$W$3,'[1]Pesos dos Critérios'!$W$8,IF(Planilha1!C3519='[1]Pesos dos Critérios'!$X$3,'[1]Pesos dos Critérios'!$X$8,IF(Planilha1!C3519='[1]Pesos dos Critérios'!$Y$3,'[1]Pesos dos Critérios'!$Y$8,'[1]Pesos dos Critérios'!$Z$8))))</f>
        <v>0.0190740740740741</v>
      </c>
      <c r="AC3519" s="5" t="n">
        <f aca="false">IF(H3519=1,'[1]Pesos dos Critérios'!$AD$8,IF(Planilha1!H3519=2,'[1]Pesos dos Critérios'!$AE$8,IF(Planilha1!H3519=3,'[1]Pesos dos Critérios'!$AF$8,IF(Planilha1!H3519=4,'[1]Pesos dos Critérios'!$AG$8,'[1]Pesos dos Critérios'!$AH$8))))</f>
        <v>0.0226851851851852</v>
      </c>
      <c r="AD3519" s="5" t="n">
        <f aca="false">IF(J3519='[1]Pesos dos Critérios'!$AA$3,'[1]Pesos dos Critérios'!$AA$8,IF(Planilha1!J3519='[1]Pesos dos Critérios'!$AB$3,'[1]Pesos dos Critérios'!$AB$8,'[1]Pesos dos Critérios'!$AC$8))</f>
        <v>0.037037037037037</v>
      </c>
      <c r="AE3519" s="5" t="n">
        <f aca="false">IF(O3519="Intervalo 1",'[1]Pesos dos Critérios'!$J$8,IF(Planilha1!O3519="Intervalo 2",'[1]Pesos dos Critérios'!$K$8,IF(Planilha1!O3519="Intervalo 3",'[1]Pesos dos Critérios'!$L$8,'[1]Pesos dos Critérios'!$M$8)))</f>
        <v>0.0240628507295174</v>
      </c>
      <c r="AF3519" s="5" t="n">
        <f aca="false">IF(Q3519="Intervalo 1",'[1]Pesos dos Critérios'!$B$8,IF(Q3519="Intervalo 2",'[1]Pesos dos Critérios'!$C$8,IF(Q3519="Intervalo 3",'[1]Pesos dos Critérios'!$D$8,'[1]Pesos dos Critérios'!$E$8)))</f>
        <v>0.0550472852385421</v>
      </c>
      <c r="AG3519" s="5" t="n">
        <f aca="false">IF(S3519="Intervalo 1",'[1]Pesos dos Critérios'!$F$8,IF(S3519="Intervalo 2",'[1]Pesos dos Critérios'!$G$8,IF(S3519="Intervalo 3",'[1]Pesos dos Critérios'!$H$8,'[1]Pesos dos Critérios'!$I$8)))</f>
        <v>0.0227513227513227</v>
      </c>
      <c r="AH3519" s="5" t="n">
        <f aca="false">IF(U3519="Intervalo 1",'[1]Pesos dos Critérios'!$N$8,IF(U3519="Intervalo 2",'[1]Pesos dos Critérios'!$O$8,IF(U3519="Intervalo 3",'[1]Pesos dos Critérios'!$P$8,'[1]Pesos dos Critérios'!$Q$8)))</f>
        <v>0.0274470899470899</v>
      </c>
      <c r="AI3519" s="5" t="n">
        <f aca="false">IF(AA3519="Intervalo 1",'[1]Pesos dos Critérios'!$R$8,IF(AA3519="Intervalo 2",'[1]Pesos dos Critérios'!$S$8,IF(AA3519="Intervalo 3",'[1]Pesos dos Critérios'!$T$8,'[1]Pesos dos Critérios'!$U$8)))</f>
        <v>0.0468253968253968</v>
      </c>
      <c r="AJ3519" s="5" t="n">
        <f aca="false">SUM(AB3519:AI3519)</f>
        <v>0.254930241788165</v>
      </c>
      <c r="AK3519" s="5" t="n">
        <v>3518</v>
      </c>
      <c r="AM3519" s="1" t="s">
        <v>60</v>
      </c>
    </row>
    <row r="3520" customFormat="false" ht="12.8" hidden="false" customHeight="true" outlineLevel="0" collapsed="false">
      <c r="A3520" s="7" t="n">
        <v>2017</v>
      </c>
      <c r="B3520" s="7" t="s">
        <v>521</v>
      </c>
      <c r="C3520" s="8" t="s">
        <v>418</v>
      </c>
      <c r="D3520" s="7" t="s">
        <v>446</v>
      </c>
      <c r="E3520" s="7" t="s">
        <v>1882</v>
      </c>
      <c r="F3520" s="7" t="s">
        <v>2183</v>
      </c>
      <c r="G3520" s="7" t="s">
        <v>224</v>
      </c>
      <c r="H3520" s="9" t="n">
        <v>2</v>
      </c>
      <c r="I3520" s="7" t="s">
        <v>2007</v>
      </c>
      <c r="J3520" s="8" t="s">
        <v>86</v>
      </c>
      <c r="K3520" s="10" t="s">
        <v>46</v>
      </c>
      <c r="L3520" s="10" t="s">
        <v>1943</v>
      </c>
      <c r="M3520" s="10" t="s">
        <v>48</v>
      </c>
      <c r="N3520" s="10" t="n">
        <v>0.02</v>
      </c>
      <c r="O3520" s="9" t="s">
        <v>58</v>
      </c>
      <c r="P3520" s="11" t="n">
        <v>0.076</v>
      </c>
      <c r="Q3520" s="8" t="s">
        <v>49</v>
      </c>
      <c r="R3520" s="11" t="n">
        <v>0.021</v>
      </c>
      <c r="S3520" s="8" t="s">
        <v>57</v>
      </c>
      <c r="T3520" s="11" t="n">
        <v>133</v>
      </c>
      <c r="U3520" s="8" t="s">
        <v>57</v>
      </c>
      <c r="V3520" s="11" t="n">
        <v>6.3</v>
      </c>
      <c r="W3520" s="11" t="n">
        <v>8.54</v>
      </c>
      <c r="X3520" s="11" t="n">
        <v>9</v>
      </c>
      <c r="Y3520" s="11" t="n">
        <v>12.2</v>
      </c>
      <c r="Z3520" s="11" t="n">
        <v>2.15</v>
      </c>
      <c r="AA3520" s="8" t="s">
        <v>57</v>
      </c>
      <c r="AB3520" s="5" t="n">
        <f aca="false">IF(C3520='[1]Pesos dos Critérios'!$V$3,'[1]Pesos dos Critérios'!$V$8,IF(Planilha1!C3520='[1]Pesos dos Critérios'!$W$3,'[1]Pesos dos Critérios'!$W$8,IF(Planilha1!C3520='[1]Pesos dos Critérios'!$X$3,'[1]Pesos dos Critérios'!$X$8,IF(Planilha1!C3520='[1]Pesos dos Critérios'!$Y$3,'[1]Pesos dos Critérios'!$Y$8,'[1]Pesos dos Critérios'!$Z$8))))</f>
        <v>0.0190740740740741</v>
      </c>
      <c r="AC3520" s="5" t="n">
        <f aca="false">IF(H3520=1,'[1]Pesos dos Critérios'!$AD$8,IF(Planilha1!H3520=2,'[1]Pesos dos Critérios'!$AE$8,IF(Planilha1!H3520=3,'[1]Pesos dos Critérios'!$AF$8,IF(Planilha1!H3520=4,'[1]Pesos dos Critérios'!$AG$8,'[1]Pesos dos Critérios'!$AH$8))))</f>
        <v>0.0384259259259259</v>
      </c>
      <c r="AD3520" s="5" t="n">
        <f aca="false">IF(J3520='[1]Pesos dos Critérios'!$AA$3,'[1]Pesos dos Critérios'!$AA$8,IF(Planilha1!J3520='[1]Pesos dos Critérios'!$AB$3,'[1]Pesos dos Critérios'!$AB$8,'[1]Pesos dos Critérios'!$AC$8))</f>
        <v>0.037037037037037</v>
      </c>
      <c r="AE3520" s="5" t="n">
        <f aca="false">IF(O3520="Intervalo 1",'[1]Pesos dos Critérios'!$J$8,IF(Planilha1!O3520="Intervalo 2",'[1]Pesos dos Critérios'!$K$8,IF(Planilha1!O3520="Intervalo 3",'[1]Pesos dos Critérios'!$L$8,'[1]Pesos dos Critérios'!$M$8)))</f>
        <v>0.0218406285072952</v>
      </c>
      <c r="AF3520" s="5" t="n">
        <f aca="false">IF(Q3520="Intervalo 1",'[1]Pesos dos Critérios'!$B$8,IF(Q3520="Intervalo 2",'[1]Pesos dos Critérios'!$C$8,IF(Q3520="Intervalo 3",'[1]Pesos dos Critérios'!$D$8,'[1]Pesos dos Critérios'!$E$8)))</f>
        <v>0.0550472852385421</v>
      </c>
      <c r="AG3520" s="5" t="n">
        <f aca="false">IF(S3520="Intervalo 1",'[1]Pesos dos Critérios'!$F$8,IF(S3520="Intervalo 2",'[1]Pesos dos Critérios'!$G$8,IF(S3520="Intervalo 3",'[1]Pesos dos Critérios'!$H$8,'[1]Pesos dos Critérios'!$I$8)))</f>
        <v>0.032010582010582</v>
      </c>
      <c r="AH3520" s="5" t="n">
        <f aca="false">IF(U3520="Intervalo 1",'[1]Pesos dos Critérios'!$N$8,IF(U3520="Intervalo 2",'[1]Pesos dos Critérios'!$O$8,IF(U3520="Intervalo 3",'[1]Pesos dos Critérios'!$P$8,'[1]Pesos dos Critérios'!$Q$8)))</f>
        <v>0.0320767195767196</v>
      </c>
      <c r="AI3520" s="5" t="n">
        <f aca="false">IF(AA3520="Intervalo 1",'[1]Pesos dos Critérios'!$R$8,IF(AA3520="Intervalo 2",'[1]Pesos dos Critérios'!$S$8,IF(AA3520="Intervalo 3",'[1]Pesos dos Critérios'!$T$8,'[1]Pesos dos Critérios'!$U$8)))</f>
        <v>0.0547619047619048</v>
      </c>
      <c r="AJ3520" s="5" t="n">
        <f aca="false">SUM(AB3520:AI3520)</f>
        <v>0.290274157132081</v>
      </c>
      <c r="AK3520" s="5" t="n">
        <v>3519</v>
      </c>
      <c r="AM3520" s="1" t="s">
        <v>52</v>
      </c>
    </row>
    <row r="3521" customFormat="false" ht="12.8" hidden="false" customHeight="true" outlineLevel="0" collapsed="false">
      <c r="A3521" s="7" t="n">
        <v>2017</v>
      </c>
      <c r="B3521" s="7" t="s">
        <v>521</v>
      </c>
      <c r="C3521" s="8" t="s">
        <v>418</v>
      </c>
      <c r="D3521" s="7" t="s">
        <v>446</v>
      </c>
      <c r="E3521" s="7" t="s">
        <v>1882</v>
      </c>
      <c r="F3521" s="7" t="s">
        <v>46</v>
      </c>
      <c r="G3521" s="7" t="s">
        <v>338</v>
      </c>
      <c r="H3521" s="9" t="n">
        <v>3</v>
      </c>
      <c r="I3521" s="7" t="s">
        <v>2007</v>
      </c>
      <c r="J3521" s="8" t="s">
        <v>86</v>
      </c>
      <c r="K3521" s="10" t="s">
        <v>46</v>
      </c>
      <c r="L3521" s="10" t="s">
        <v>1943</v>
      </c>
      <c r="M3521" s="10" t="s">
        <v>48</v>
      </c>
      <c r="N3521" s="10" t="n">
        <v>0.021</v>
      </c>
      <c r="O3521" s="9" t="s">
        <v>58</v>
      </c>
      <c r="P3521" s="11" t="n">
        <v>0.093</v>
      </c>
      <c r="Q3521" s="8" t="s">
        <v>49</v>
      </c>
      <c r="R3521" s="11" t="n">
        <v>0.027</v>
      </c>
      <c r="S3521" s="8" t="s">
        <v>57</v>
      </c>
      <c r="T3521" s="11" t="n">
        <v>140</v>
      </c>
      <c r="U3521" s="8" t="s">
        <v>58</v>
      </c>
      <c r="V3521" s="11" t="n">
        <v>6.09</v>
      </c>
      <c r="W3521" s="11" t="n">
        <v>7.98</v>
      </c>
      <c r="X3521" s="11" t="n">
        <v>8.7</v>
      </c>
      <c r="Y3521" s="11" t="n">
        <v>11.4</v>
      </c>
      <c r="Z3521" s="11" t="n">
        <v>2.27</v>
      </c>
      <c r="AA3521" s="8" t="s">
        <v>58</v>
      </c>
      <c r="AB3521" s="5" t="n">
        <f aca="false">IF(C3521='[1]Pesos dos Critérios'!$V$3,'[1]Pesos dos Critérios'!$V$8,IF(Planilha1!C3521='[1]Pesos dos Critérios'!$W$3,'[1]Pesos dos Critérios'!$W$8,IF(Planilha1!C3521='[1]Pesos dos Critérios'!$X$3,'[1]Pesos dos Critérios'!$X$8,IF(Planilha1!C3521='[1]Pesos dos Critérios'!$Y$3,'[1]Pesos dos Critérios'!$Y$8,'[1]Pesos dos Critérios'!$Z$8))))</f>
        <v>0.0190740740740741</v>
      </c>
      <c r="AC3521" s="5" t="n">
        <f aca="false">IF(H3521=1,'[1]Pesos dos Critérios'!$AD$8,IF(Planilha1!H3521=2,'[1]Pesos dos Critérios'!$AE$8,IF(Planilha1!H3521=3,'[1]Pesos dos Critérios'!$AF$8,IF(Planilha1!H3521=4,'[1]Pesos dos Critérios'!$AG$8,'[1]Pesos dos Critérios'!$AH$8))))</f>
        <v>0.0273148148148148</v>
      </c>
      <c r="AD3521" s="5" t="n">
        <f aca="false">IF(J3521='[1]Pesos dos Critérios'!$AA$3,'[1]Pesos dos Critérios'!$AA$8,IF(Planilha1!J3521='[1]Pesos dos Critérios'!$AB$3,'[1]Pesos dos Critérios'!$AB$8,'[1]Pesos dos Critérios'!$AC$8))</f>
        <v>0.037037037037037</v>
      </c>
      <c r="AE3521" s="5" t="n">
        <f aca="false">IF(O3521="Intervalo 1",'[1]Pesos dos Critérios'!$J$8,IF(Planilha1!O3521="Intervalo 2",'[1]Pesos dos Critérios'!$K$8,IF(Planilha1!O3521="Intervalo 3",'[1]Pesos dos Critérios'!$L$8,'[1]Pesos dos Critérios'!$M$8)))</f>
        <v>0.0218406285072952</v>
      </c>
      <c r="AF3521" s="5" t="n">
        <f aca="false">IF(Q3521="Intervalo 1",'[1]Pesos dos Critérios'!$B$8,IF(Q3521="Intervalo 2",'[1]Pesos dos Critérios'!$C$8,IF(Q3521="Intervalo 3",'[1]Pesos dos Critérios'!$D$8,'[1]Pesos dos Critérios'!$E$8)))</f>
        <v>0.0550472852385421</v>
      </c>
      <c r="AG3521" s="5" t="n">
        <f aca="false">IF(S3521="Intervalo 1",'[1]Pesos dos Critérios'!$F$8,IF(S3521="Intervalo 2",'[1]Pesos dos Critérios'!$G$8,IF(S3521="Intervalo 3",'[1]Pesos dos Critérios'!$H$8,'[1]Pesos dos Critérios'!$I$8)))</f>
        <v>0.032010582010582</v>
      </c>
      <c r="AH3521" s="5" t="n">
        <f aca="false">IF(U3521="Intervalo 1",'[1]Pesos dos Critérios'!$N$8,IF(U3521="Intervalo 2",'[1]Pesos dos Critérios'!$O$8,IF(U3521="Intervalo 3",'[1]Pesos dos Critérios'!$P$8,'[1]Pesos dos Critérios'!$Q$8)))</f>
        <v>0.0274470899470899</v>
      </c>
      <c r="AI3521" s="5" t="n">
        <f aca="false">IF(AA3521="Intervalo 1",'[1]Pesos dos Critérios'!$R$8,IF(AA3521="Intervalo 2",'[1]Pesos dos Critérios'!$S$8,IF(AA3521="Intervalo 3",'[1]Pesos dos Critérios'!$T$8,'[1]Pesos dos Critérios'!$U$8)))</f>
        <v>0.0547619047619048</v>
      </c>
      <c r="AJ3521" s="5" t="n">
        <f aca="false">SUM(AB3521:AI3521)</f>
        <v>0.27453341639134</v>
      </c>
      <c r="AK3521" s="5" t="n">
        <v>3520</v>
      </c>
      <c r="AM3521" s="1" t="s">
        <v>52</v>
      </c>
    </row>
    <row r="3522" customFormat="false" ht="12.8" hidden="false" customHeight="true" outlineLevel="0" collapsed="false">
      <c r="A3522" s="7" t="n">
        <v>2017</v>
      </c>
      <c r="B3522" s="7" t="s">
        <v>521</v>
      </c>
      <c r="C3522" s="8" t="s">
        <v>418</v>
      </c>
      <c r="D3522" s="7" t="s">
        <v>446</v>
      </c>
      <c r="E3522" s="7" t="s">
        <v>1883</v>
      </c>
      <c r="F3522" s="7" t="s">
        <v>46</v>
      </c>
      <c r="G3522" s="7" t="s">
        <v>338</v>
      </c>
      <c r="H3522" s="9" t="n">
        <v>3</v>
      </c>
      <c r="I3522" s="7" t="s">
        <v>2007</v>
      </c>
      <c r="J3522" s="8" t="s">
        <v>86</v>
      </c>
      <c r="K3522" s="10" t="s">
        <v>46</v>
      </c>
      <c r="L3522" s="10" t="s">
        <v>1943</v>
      </c>
      <c r="M3522" s="10" t="s">
        <v>48</v>
      </c>
      <c r="N3522" s="10" t="n">
        <v>0.021</v>
      </c>
      <c r="O3522" s="9" t="s">
        <v>58</v>
      </c>
      <c r="P3522" s="11" t="n">
        <v>0.093</v>
      </c>
      <c r="Q3522" s="8" t="s">
        <v>49</v>
      </c>
      <c r="R3522" s="11" t="n">
        <v>0.027</v>
      </c>
      <c r="S3522" s="8" t="s">
        <v>57</v>
      </c>
      <c r="T3522" s="11" t="n">
        <v>140</v>
      </c>
      <c r="U3522" s="8" t="s">
        <v>58</v>
      </c>
      <c r="V3522" s="11" t="n">
        <v>6.09</v>
      </c>
      <c r="W3522" s="11" t="n">
        <v>7.98</v>
      </c>
      <c r="X3522" s="11" t="n">
        <v>8.7</v>
      </c>
      <c r="Y3522" s="11" t="n">
        <v>11.4</v>
      </c>
      <c r="Z3522" s="11" t="n">
        <v>2.27</v>
      </c>
      <c r="AA3522" s="8" t="s">
        <v>58</v>
      </c>
      <c r="AB3522" s="5" t="n">
        <f aca="false">IF(C3522='[1]Pesos dos Critérios'!$V$3,'[1]Pesos dos Critérios'!$V$8,IF(Planilha1!C3522='[1]Pesos dos Critérios'!$W$3,'[1]Pesos dos Critérios'!$W$8,IF(Planilha1!C3522='[1]Pesos dos Critérios'!$X$3,'[1]Pesos dos Critérios'!$X$8,IF(Planilha1!C3522='[1]Pesos dos Critérios'!$Y$3,'[1]Pesos dos Critérios'!$Y$8,'[1]Pesos dos Critérios'!$Z$8))))</f>
        <v>0.0190740740740741</v>
      </c>
      <c r="AC3522" s="5" t="n">
        <f aca="false">IF(H3522=1,'[1]Pesos dos Critérios'!$AD$8,IF(Planilha1!H3522=2,'[1]Pesos dos Critérios'!$AE$8,IF(Planilha1!H3522=3,'[1]Pesos dos Critérios'!$AF$8,IF(Planilha1!H3522=4,'[1]Pesos dos Critérios'!$AG$8,'[1]Pesos dos Critérios'!$AH$8))))</f>
        <v>0.0273148148148148</v>
      </c>
      <c r="AD3522" s="5" t="n">
        <f aca="false">IF(J3522='[1]Pesos dos Critérios'!$AA$3,'[1]Pesos dos Critérios'!$AA$8,IF(Planilha1!J3522='[1]Pesos dos Critérios'!$AB$3,'[1]Pesos dos Critérios'!$AB$8,'[1]Pesos dos Critérios'!$AC$8))</f>
        <v>0.037037037037037</v>
      </c>
      <c r="AE3522" s="5" t="n">
        <f aca="false">IF(O3522="Intervalo 1",'[1]Pesos dos Critérios'!$J$8,IF(Planilha1!O3522="Intervalo 2",'[1]Pesos dos Critérios'!$K$8,IF(Planilha1!O3522="Intervalo 3",'[1]Pesos dos Critérios'!$L$8,'[1]Pesos dos Critérios'!$M$8)))</f>
        <v>0.0218406285072952</v>
      </c>
      <c r="AF3522" s="5" t="n">
        <f aca="false">IF(Q3522="Intervalo 1",'[1]Pesos dos Critérios'!$B$8,IF(Q3522="Intervalo 2",'[1]Pesos dos Critérios'!$C$8,IF(Q3522="Intervalo 3",'[1]Pesos dos Critérios'!$D$8,'[1]Pesos dos Critérios'!$E$8)))</f>
        <v>0.0550472852385421</v>
      </c>
      <c r="AG3522" s="5" t="n">
        <f aca="false">IF(S3522="Intervalo 1",'[1]Pesos dos Critérios'!$F$8,IF(S3522="Intervalo 2",'[1]Pesos dos Critérios'!$G$8,IF(S3522="Intervalo 3",'[1]Pesos dos Critérios'!$H$8,'[1]Pesos dos Critérios'!$I$8)))</f>
        <v>0.032010582010582</v>
      </c>
      <c r="AH3522" s="5" t="n">
        <f aca="false">IF(U3522="Intervalo 1",'[1]Pesos dos Critérios'!$N$8,IF(U3522="Intervalo 2",'[1]Pesos dos Critérios'!$O$8,IF(U3522="Intervalo 3",'[1]Pesos dos Critérios'!$P$8,'[1]Pesos dos Critérios'!$Q$8)))</f>
        <v>0.0274470899470899</v>
      </c>
      <c r="AI3522" s="5" t="n">
        <f aca="false">IF(AA3522="Intervalo 1",'[1]Pesos dos Critérios'!$R$8,IF(AA3522="Intervalo 2",'[1]Pesos dos Critérios'!$S$8,IF(AA3522="Intervalo 3",'[1]Pesos dos Critérios'!$T$8,'[1]Pesos dos Critérios'!$U$8)))</f>
        <v>0.0547619047619048</v>
      </c>
      <c r="AJ3522" s="5" t="n">
        <f aca="false">SUM(AB3522:AI3522)</f>
        <v>0.27453341639134</v>
      </c>
      <c r="AK3522" s="5" t="n">
        <v>3521</v>
      </c>
      <c r="AM3522" s="1" t="s">
        <v>52</v>
      </c>
    </row>
    <row r="3523" customFormat="false" ht="12.8" hidden="false" customHeight="true" outlineLevel="0" collapsed="false">
      <c r="A3523" s="7" t="n">
        <v>2017</v>
      </c>
      <c r="B3523" s="7" t="s">
        <v>521</v>
      </c>
      <c r="C3523" s="8" t="s">
        <v>418</v>
      </c>
      <c r="D3523" s="7" t="s">
        <v>206</v>
      </c>
      <c r="E3523" s="7" t="s">
        <v>1838</v>
      </c>
      <c r="F3523" s="7" t="s">
        <v>156</v>
      </c>
      <c r="G3523" s="7" t="s">
        <v>273</v>
      </c>
      <c r="H3523" s="9" t="n">
        <v>4</v>
      </c>
      <c r="I3523" s="7" t="s">
        <v>2007</v>
      </c>
      <c r="J3523" s="8" t="s">
        <v>86</v>
      </c>
      <c r="K3523" s="10" t="s">
        <v>46</v>
      </c>
      <c r="L3523" s="10" t="s">
        <v>83</v>
      </c>
      <c r="M3523" s="10" t="s">
        <v>48</v>
      </c>
      <c r="N3523" s="10" t="n">
        <v>0.009</v>
      </c>
      <c r="O3523" s="9" t="s">
        <v>49</v>
      </c>
      <c r="P3523" s="11" t="n">
        <v>0.149</v>
      </c>
      <c r="Q3523" s="8" t="s">
        <v>57</v>
      </c>
      <c r="R3523" s="11" t="n">
        <v>0.012</v>
      </c>
      <c r="S3523" s="8" t="s">
        <v>49</v>
      </c>
      <c r="T3523" s="11" t="n">
        <v>176</v>
      </c>
      <c r="U3523" s="8" t="s">
        <v>58</v>
      </c>
      <c r="V3523" s="11" t="n">
        <v>4.83</v>
      </c>
      <c r="W3523" s="11" t="n">
        <v>6.86</v>
      </c>
      <c r="X3523" s="11" t="n">
        <v>6.9</v>
      </c>
      <c r="Y3523" s="11" t="n">
        <v>9.8</v>
      </c>
      <c r="Z3523" s="11" t="n">
        <v>2.81</v>
      </c>
      <c r="AA3523" s="8" t="s">
        <v>58</v>
      </c>
      <c r="AB3523" s="5" t="n">
        <f aca="false">IF(C3523='[1]Pesos dos Critérios'!$V$3,'[1]Pesos dos Critérios'!$V$8,IF(Planilha1!C3523='[1]Pesos dos Critérios'!$W$3,'[1]Pesos dos Critérios'!$W$8,IF(Planilha1!C3523='[1]Pesos dos Critérios'!$X$3,'[1]Pesos dos Critérios'!$X$8,IF(Planilha1!C3523='[1]Pesos dos Critérios'!$Y$3,'[1]Pesos dos Critérios'!$Y$8,'[1]Pesos dos Critérios'!$Z$8))))</f>
        <v>0.0190740740740741</v>
      </c>
      <c r="AC3523" s="5" t="n">
        <f aca="false">IF(H3523=1,'[1]Pesos dos Critérios'!$AD$8,IF(Planilha1!H3523=2,'[1]Pesos dos Critérios'!$AE$8,IF(Planilha1!H3523=3,'[1]Pesos dos Critérios'!$AF$8,IF(Planilha1!H3523=4,'[1]Pesos dos Critérios'!$AG$8,'[1]Pesos dos Critérios'!$AH$8))))</f>
        <v>0.0226851851851852</v>
      </c>
      <c r="AD3523" s="5" t="n">
        <f aca="false">IF(J3523='[1]Pesos dos Critérios'!$AA$3,'[1]Pesos dos Critérios'!$AA$8,IF(Planilha1!J3523='[1]Pesos dos Critérios'!$AB$3,'[1]Pesos dos Critérios'!$AB$8,'[1]Pesos dos Critérios'!$AC$8))</f>
        <v>0.037037037037037</v>
      </c>
      <c r="AE3523" s="5" t="n">
        <f aca="false">IF(O3523="Intervalo 1",'[1]Pesos dos Critérios'!$J$8,IF(Planilha1!O3523="Intervalo 2",'[1]Pesos dos Critérios'!$K$8,IF(Planilha1!O3523="Intervalo 3",'[1]Pesos dos Critérios'!$L$8,'[1]Pesos dos Critérios'!$M$8)))</f>
        <v>0.0531762065095399</v>
      </c>
      <c r="AF3523" s="5" t="n">
        <f aca="false">IF(Q3523="Intervalo 1",'[1]Pesos dos Critérios'!$B$8,IF(Q3523="Intervalo 2",'[1]Pesos dos Critérios'!$C$8,IF(Q3523="Intervalo 3",'[1]Pesos dos Critérios'!$D$8,'[1]Pesos dos Critérios'!$E$8)))</f>
        <v>0.0236095012051296</v>
      </c>
      <c r="AG3523" s="5" t="n">
        <f aca="false">IF(S3523="Intervalo 1",'[1]Pesos dos Critérios'!$F$8,IF(S3523="Intervalo 2",'[1]Pesos dos Critérios'!$G$8,IF(S3523="Intervalo 3",'[1]Pesos dos Critérios'!$H$8,'[1]Pesos dos Critérios'!$I$8)))</f>
        <v>0.0375661375661376</v>
      </c>
      <c r="AH3523" s="5" t="n">
        <f aca="false">IF(U3523="Intervalo 1",'[1]Pesos dos Critérios'!$N$8,IF(U3523="Intervalo 2",'[1]Pesos dos Critérios'!$O$8,IF(U3523="Intervalo 3",'[1]Pesos dos Critérios'!$P$8,'[1]Pesos dos Critérios'!$Q$8)))</f>
        <v>0.0274470899470899</v>
      </c>
      <c r="AI3523" s="5" t="n">
        <f aca="false">IF(AA3523="Intervalo 1",'[1]Pesos dos Critérios'!$R$8,IF(AA3523="Intervalo 2",'[1]Pesos dos Critérios'!$S$8,IF(AA3523="Intervalo 3",'[1]Pesos dos Critérios'!$T$8,'[1]Pesos dos Critérios'!$U$8)))</f>
        <v>0.0547619047619048</v>
      </c>
      <c r="AJ3523" s="5" t="n">
        <f aca="false">SUM(AB3523:AI3523)</f>
        <v>0.275357136286098</v>
      </c>
      <c r="AK3523" s="5" t="n">
        <v>3522</v>
      </c>
      <c r="AM3523" s="1" t="s">
        <v>52</v>
      </c>
    </row>
    <row r="3524" customFormat="false" ht="12.8" hidden="false" customHeight="true" outlineLevel="0" collapsed="false">
      <c r="A3524" s="7" t="n">
        <v>2017</v>
      </c>
      <c r="B3524" s="7" t="s">
        <v>521</v>
      </c>
      <c r="C3524" s="8" t="s">
        <v>418</v>
      </c>
      <c r="D3524" s="7" t="s">
        <v>206</v>
      </c>
      <c r="E3524" s="7" t="s">
        <v>1112</v>
      </c>
      <c r="F3524" s="7" t="s">
        <v>1610</v>
      </c>
      <c r="G3524" s="7" t="s">
        <v>224</v>
      </c>
      <c r="H3524" s="9" t="n">
        <v>2</v>
      </c>
      <c r="I3524" s="7" t="s">
        <v>1949</v>
      </c>
      <c r="J3524" s="8" t="s">
        <v>239</v>
      </c>
      <c r="K3524" s="10" t="s">
        <v>46</v>
      </c>
      <c r="L3524" s="10" t="s">
        <v>83</v>
      </c>
      <c r="M3524" s="10" t="s">
        <v>48</v>
      </c>
      <c r="N3524" s="10" t="n">
        <v>0.013</v>
      </c>
      <c r="O3524" s="9" t="s">
        <v>57</v>
      </c>
      <c r="P3524" s="11" t="n">
        <v>0.139</v>
      </c>
      <c r="Q3524" s="8" t="s">
        <v>57</v>
      </c>
      <c r="R3524" s="11" t="n">
        <v>0.022</v>
      </c>
      <c r="S3524" s="8" t="s">
        <v>57</v>
      </c>
      <c r="T3524" s="11" t="n">
        <v>123</v>
      </c>
      <c r="U3524" s="8" t="s">
        <v>57</v>
      </c>
      <c r="V3524" s="11" t="n">
        <v>6.93</v>
      </c>
      <c r="W3524" s="11" t="n">
        <v>8.89</v>
      </c>
      <c r="X3524" s="11" t="n">
        <v>9.9</v>
      </c>
      <c r="Y3524" s="11" t="n">
        <v>12.7</v>
      </c>
      <c r="Z3524" s="11" t="n">
        <v>1.99</v>
      </c>
      <c r="AA3524" s="8" t="s">
        <v>57</v>
      </c>
      <c r="AB3524" s="5" t="n">
        <f aca="false">IF(C3524='[1]Pesos dos Critérios'!$V$3,'[1]Pesos dos Critérios'!$V$8,IF(Planilha1!C3524='[1]Pesos dos Critérios'!$W$3,'[1]Pesos dos Critérios'!$W$8,IF(Planilha1!C3524='[1]Pesos dos Critérios'!$X$3,'[1]Pesos dos Critérios'!$X$8,IF(Planilha1!C3524='[1]Pesos dos Critérios'!$Y$3,'[1]Pesos dos Critérios'!$Y$8,'[1]Pesos dos Critérios'!$Z$8))))</f>
        <v>0.0190740740740741</v>
      </c>
      <c r="AC3524" s="5" t="n">
        <f aca="false">IF(H3524=1,'[1]Pesos dos Critérios'!$AD$8,IF(Planilha1!H3524=2,'[1]Pesos dos Critérios'!$AE$8,IF(Planilha1!H3524=3,'[1]Pesos dos Critérios'!$AF$8,IF(Planilha1!H3524=4,'[1]Pesos dos Critérios'!$AG$8,'[1]Pesos dos Critérios'!$AH$8))))</f>
        <v>0.0384259259259259</v>
      </c>
      <c r="AD3524" s="5" t="n">
        <f aca="false">IF(J3524='[1]Pesos dos Critérios'!$AA$3,'[1]Pesos dos Critérios'!$AA$8,IF(Planilha1!J3524='[1]Pesos dos Critérios'!$AB$3,'[1]Pesos dos Critérios'!$AB$8,'[1]Pesos dos Critérios'!$AC$8))</f>
        <v>0.037037037037037</v>
      </c>
      <c r="AE3524" s="5" t="n">
        <f aca="false">IF(O3524="Intervalo 1",'[1]Pesos dos Critérios'!$J$8,IF(Planilha1!O3524="Intervalo 2",'[1]Pesos dos Critérios'!$K$8,IF(Planilha1!O3524="Intervalo 3",'[1]Pesos dos Critérios'!$L$8,'[1]Pesos dos Critérios'!$M$8)))</f>
        <v>0.0240628507295174</v>
      </c>
      <c r="AF3524" s="5" t="n">
        <f aca="false">IF(Q3524="Intervalo 1",'[1]Pesos dos Critérios'!$B$8,IF(Q3524="Intervalo 2",'[1]Pesos dos Critérios'!$C$8,IF(Q3524="Intervalo 3",'[1]Pesos dos Critérios'!$D$8,'[1]Pesos dos Critérios'!$E$8)))</f>
        <v>0.0236095012051296</v>
      </c>
      <c r="AG3524" s="5" t="n">
        <f aca="false">IF(S3524="Intervalo 1",'[1]Pesos dos Critérios'!$F$8,IF(S3524="Intervalo 2",'[1]Pesos dos Critérios'!$G$8,IF(S3524="Intervalo 3",'[1]Pesos dos Critérios'!$H$8,'[1]Pesos dos Critérios'!$I$8)))</f>
        <v>0.032010582010582</v>
      </c>
      <c r="AH3524" s="5" t="n">
        <f aca="false">IF(U3524="Intervalo 1",'[1]Pesos dos Critérios'!$N$8,IF(U3524="Intervalo 2",'[1]Pesos dos Critérios'!$O$8,IF(U3524="Intervalo 3",'[1]Pesos dos Critérios'!$P$8,'[1]Pesos dos Critérios'!$Q$8)))</f>
        <v>0.0320767195767196</v>
      </c>
      <c r="AI3524" s="5" t="n">
        <f aca="false">IF(AA3524="Intervalo 1",'[1]Pesos dos Critérios'!$R$8,IF(AA3524="Intervalo 2",'[1]Pesos dos Critérios'!$S$8,IF(AA3524="Intervalo 3",'[1]Pesos dos Critérios'!$T$8,'[1]Pesos dos Critérios'!$U$8)))</f>
        <v>0.0547619047619048</v>
      </c>
      <c r="AJ3524" s="5" t="n">
        <f aca="false">SUM(AB3524:AI3524)</f>
        <v>0.26105859532089</v>
      </c>
      <c r="AK3524" s="5" t="n">
        <v>3523</v>
      </c>
      <c r="AM3524" s="1" t="s">
        <v>60</v>
      </c>
    </row>
    <row r="3525" customFormat="false" ht="12.8" hidden="false" customHeight="true" outlineLevel="0" collapsed="false">
      <c r="A3525" s="7" t="n">
        <v>2017</v>
      </c>
      <c r="B3525" s="7" t="s">
        <v>521</v>
      </c>
      <c r="C3525" s="8" t="s">
        <v>418</v>
      </c>
      <c r="D3525" s="7" t="s">
        <v>206</v>
      </c>
      <c r="E3525" s="7" t="s">
        <v>1112</v>
      </c>
      <c r="F3525" s="7" t="s">
        <v>2347</v>
      </c>
      <c r="G3525" s="7" t="s">
        <v>224</v>
      </c>
      <c r="H3525" s="9" t="n">
        <v>2</v>
      </c>
      <c r="I3525" s="7" t="s">
        <v>1949</v>
      </c>
      <c r="J3525" s="8" t="s">
        <v>239</v>
      </c>
      <c r="K3525" s="10" t="s">
        <v>46</v>
      </c>
      <c r="L3525" s="10" t="s">
        <v>83</v>
      </c>
      <c r="M3525" s="10" t="s">
        <v>48</v>
      </c>
      <c r="N3525" s="10" t="n">
        <v>0.011</v>
      </c>
      <c r="O3525" s="9" t="s">
        <v>49</v>
      </c>
      <c r="P3525" s="11" t="n">
        <v>0.175</v>
      </c>
      <c r="Q3525" s="8" t="s">
        <v>57</v>
      </c>
      <c r="R3525" s="11" t="n">
        <v>0.035</v>
      </c>
      <c r="S3525" s="8" t="s">
        <v>58</v>
      </c>
      <c r="T3525" s="11" t="n">
        <v>122</v>
      </c>
      <c r="U3525" s="8" t="s">
        <v>57</v>
      </c>
      <c r="V3525" s="11" t="n">
        <v>7</v>
      </c>
      <c r="W3525" s="11" t="n">
        <v>8.96</v>
      </c>
      <c r="X3525" s="11" t="n">
        <v>10</v>
      </c>
      <c r="Y3525" s="11" t="n">
        <v>12.8</v>
      </c>
      <c r="Z3525" s="11" t="n">
        <v>1.97</v>
      </c>
      <c r="AA3525" s="8" t="s">
        <v>57</v>
      </c>
      <c r="AB3525" s="5" t="n">
        <f aca="false">IF(C3525='[1]Pesos dos Critérios'!$V$3,'[1]Pesos dos Critérios'!$V$8,IF(Planilha1!C3525='[1]Pesos dos Critérios'!$W$3,'[1]Pesos dos Critérios'!$W$8,IF(Planilha1!C3525='[1]Pesos dos Critérios'!$X$3,'[1]Pesos dos Critérios'!$X$8,IF(Planilha1!C3525='[1]Pesos dos Critérios'!$Y$3,'[1]Pesos dos Critérios'!$Y$8,'[1]Pesos dos Critérios'!$Z$8))))</f>
        <v>0.0190740740740741</v>
      </c>
      <c r="AC3525" s="5" t="n">
        <f aca="false">IF(H3525=1,'[1]Pesos dos Critérios'!$AD$8,IF(Planilha1!H3525=2,'[1]Pesos dos Critérios'!$AE$8,IF(Planilha1!H3525=3,'[1]Pesos dos Critérios'!$AF$8,IF(Planilha1!H3525=4,'[1]Pesos dos Critérios'!$AG$8,'[1]Pesos dos Critérios'!$AH$8))))</f>
        <v>0.0384259259259259</v>
      </c>
      <c r="AD3525" s="5" t="n">
        <f aca="false">IF(J3525='[1]Pesos dos Critérios'!$AA$3,'[1]Pesos dos Critérios'!$AA$8,IF(Planilha1!J3525='[1]Pesos dos Critérios'!$AB$3,'[1]Pesos dos Critérios'!$AB$8,'[1]Pesos dos Critérios'!$AC$8))</f>
        <v>0.037037037037037</v>
      </c>
      <c r="AE3525" s="5" t="n">
        <f aca="false">IF(O3525="Intervalo 1",'[1]Pesos dos Critérios'!$J$8,IF(Planilha1!O3525="Intervalo 2",'[1]Pesos dos Critérios'!$K$8,IF(Planilha1!O3525="Intervalo 3",'[1]Pesos dos Critérios'!$L$8,'[1]Pesos dos Critérios'!$M$8)))</f>
        <v>0.0531762065095399</v>
      </c>
      <c r="AF3525" s="5" t="n">
        <f aca="false">IF(Q3525="Intervalo 1",'[1]Pesos dos Critérios'!$B$8,IF(Q3525="Intervalo 2",'[1]Pesos dos Critérios'!$C$8,IF(Q3525="Intervalo 3",'[1]Pesos dos Critérios'!$D$8,'[1]Pesos dos Critérios'!$E$8)))</f>
        <v>0.0236095012051296</v>
      </c>
      <c r="AG3525" s="5" t="n">
        <f aca="false">IF(S3525="Intervalo 1",'[1]Pesos dos Critérios'!$F$8,IF(S3525="Intervalo 2",'[1]Pesos dos Critérios'!$G$8,IF(S3525="Intervalo 3",'[1]Pesos dos Critérios'!$H$8,'[1]Pesos dos Critérios'!$I$8)))</f>
        <v>0.0227513227513227</v>
      </c>
      <c r="AH3525" s="5" t="n">
        <f aca="false">IF(U3525="Intervalo 1",'[1]Pesos dos Critérios'!$N$8,IF(U3525="Intervalo 2",'[1]Pesos dos Critérios'!$O$8,IF(U3525="Intervalo 3",'[1]Pesos dos Critérios'!$P$8,'[1]Pesos dos Critérios'!$Q$8)))</f>
        <v>0.0320767195767196</v>
      </c>
      <c r="AI3525" s="5" t="n">
        <f aca="false">IF(AA3525="Intervalo 1",'[1]Pesos dos Critérios'!$R$8,IF(AA3525="Intervalo 2",'[1]Pesos dos Critérios'!$S$8,IF(AA3525="Intervalo 3",'[1]Pesos dos Critérios'!$T$8,'[1]Pesos dos Critérios'!$U$8)))</f>
        <v>0.0547619047619048</v>
      </c>
      <c r="AJ3525" s="5" t="n">
        <f aca="false">SUM(AB3525:AI3525)</f>
        <v>0.280912691841654</v>
      </c>
      <c r="AK3525" s="5" t="n">
        <v>3524</v>
      </c>
      <c r="AM3525" s="1" t="s">
        <v>52</v>
      </c>
    </row>
    <row r="3526" customFormat="false" ht="12.8" hidden="false" customHeight="true" outlineLevel="0" collapsed="false">
      <c r="A3526" s="7" t="n">
        <v>2017</v>
      </c>
      <c r="B3526" s="7" t="s">
        <v>521</v>
      </c>
      <c r="C3526" s="8" t="s">
        <v>418</v>
      </c>
      <c r="D3526" s="7" t="s">
        <v>206</v>
      </c>
      <c r="E3526" s="7" t="s">
        <v>1840</v>
      </c>
      <c r="F3526" s="7" t="s">
        <v>1610</v>
      </c>
      <c r="G3526" s="7" t="s">
        <v>224</v>
      </c>
      <c r="H3526" s="9" t="n">
        <v>2</v>
      </c>
      <c r="I3526" s="7" t="s">
        <v>1949</v>
      </c>
      <c r="J3526" s="8" t="s">
        <v>239</v>
      </c>
      <c r="K3526" s="10" t="s">
        <v>46</v>
      </c>
      <c r="L3526" s="10" t="s">
        <v>83</v>
      </c>
      <c r="M3526" s="10" t="s">
        <v>48</v>
      </c>
      <c r="N3526" s="10" t="n">
        <v>0.013</v>
      </c>
      <c r="O3526" s="9" t="s">
        <v>57</v>
      </c>
      <c r="P3526" s="11" t="n">
        <v>0.221</v>
      </c>
      <c r="Q3526" s="8" t="s">
        <v>57</v>
      </c>
      <c r="R3526" s="11" t="n">
        <v>0.026</v>
      </c>
      <c r="S3526" s="8" t="s">
        <v>57</v>
      </c>
      <c r="T3526" s="11" t="n">
        <v>140</v>
      </c>
      <c r="U3526" s="8" t="s">
        <v>58</v>
      </c>
      <c r="V3526" s="11" t="n">
        <v>6.44</v>
      </c>
      <c r="W3526" s="11" t="n">
        <v>7.49</v>
      </c>
      <c r="X3526" s="11" t="n">
        <v>9.2</v>
      </c>
      <c r="Y3526" s="11" t="n">
        <v>10.7</v>
      </c>
      <c r="Z3526" s="11" t="n">
        <v>2.25</v>
      </c>
      <c r="AA3526" s="8" t="s">
        <v>58</v>
      </c>
      <c r="AB3526" s="5" t="n">
        <f aca="false">IF(C3526='[1]Pesos dos Critérios'!$V$3,'[1]Pesos dos Critérios'!$V$8,IF(Planilha1!C3526='[1]Pesos dos Critérios'!$W$3,'[1]Pesos dos Critérios'!$W$8,IF(Planilha1!C3526='[1]Pesos dos Critérios'!$X$3,'[1]Pesos dos Critérios'!$X$8,IF(Planilha1!C3526='[1]Pesos dos Critérios'!$Y$3,'[1]Pesos dos Critérios'!$Y$8,'[1]Pesos dos Critérios'!$Z$8))))</f>
        <v>0.0190740740740741</v>
      </c>
      <c r="AC3526" s="5" t="n">
        <f aca="false">IF(H3526=1,'[1]Pesos dos Critérios'!$AD$8,IF(Planilha1!H3526=2,'[1]Pesos dos Critérios'!$AE$8,IF(Planilha1!H3526=3,'[1]Pesos dos Critérios'!$AF$8,IF(Planilha1!H3526=4,'[1]Pesos dos Critérios'!$AG$8,'[1]Pesos dos Critérios'!$AH$8))))</f>
        <v>0.0384259259259259</v>
      </c>
      <c r="AD3526" s="5" t="n">
        <f aca="false">IF(J3526='[1]Pesos dos Critérios'!$AA$3,'[1]Pesos dos Critérios'!$AA$8,IF(Planilha1!J3526='[1]Pesos dos Critérios'!$AB$3,'[1]Pesos dos Critérios'!$AB$8,'[1]Pesos dos Critérios'!$AC$8))</f>
        <v>0.037037037037037</v>
      </c>
      <c r="AE3526" s="5" t="n">
        <f aca="false">IF(O3526="Intervalo 1",'[1]Pesos dos Critérios'!$J$8,IF(Planilha1!O3526="Intervalo 2",'[1]Pesos dos Critérios'!$K$8,IF(Planilha1!O3526="Intervalo 3",'[1]Pesos dos Critérios'!$L$8,'[1]Pesos dos Critérios'!$M$8)))</f>
        <v>0.0240628507295174</v>
      </c>
      <c r="AF3526" s="5" t="n">
        <f aca="false">IF(Q3526="Intervalo 1",'[1]Pesos dos Critérios'!$B$8,IF(Q3526="Intervalo 2",'[1]Pesos dos Critérios'!$C$8,IF(Q3526="Intervalo 3",'[1]Pesos dos Critérios'!$D$8,'[1]Pesos dos Critérios'!$E$8)))</f>
        <v>0.0236095012051296</v>
      </c>
      <c r="AG3526" s="5" t="n">
        <f aca="false">IF(S3526="Intervalo 1",'[1]Pesos dos Critérios'!$F$8,IF(S3526="Intervalo 2",'[1]Pesos dos Critérios'!$G$8,IF(S3526="Intervalo 3",'[1]Pesos dos Critérios'!$H$8,'[1]Pesos dos Critérios'!$I$8)))</f>
        <v>0.032010582010582</v>
      </c>
      <c r="AH3526" s="5" t="n">
        <f aca="false">IF(U3526="Intervalo 1",'[1]Pesos dos Critérios'!$N$8,IF(U3526="Intervalo 2",'[1]Pesos dos Critérios'!$O$8,IF(U3526="Intervalo 3",'[1]Pesos dos Critérios'!$P$8,'[1]Pesos dos Critérios'!$Q$8)))</f>
        <v>0.0274470899470899</v>
      </c>
      <c r="AI3526" s="5" t="n">
        <f aca="false">IF(AA3526="Intervalo 1",'[1]Pesos dos Critérios'!$R$8,IF(AA3526="Intervalo 2",'[1]Pesos dos Critérios'!$S$8,IF(AA3526="Intervalo 3",'[1]Pesos dos Critérios'!$T$8,'[1]Pesos dos Critérios'!$U$8)))</f>
        <v>0.0547619047619048</v>
      </c>
      <c r="AJ3526" s="5" t="n">
        <f aca="false">SUM(AB3526:AI3526)</f>
        <v>0.256428965691261</v>
      </c>
      <c r="AK3526" s="5" t="n">
        <v>3525</v>
      </c>
      <c r="AM3526" s="1" t="s">
        <v>60</v>
      </c>
    </row>
    <row r="3527" customFormat="false" ht="12.8" hidden="false" customHeight="true" outlineLevel="0" collapsed="false">
      <c r="A3527" s="7" t="n">
        <v>2017</v>
      </c>
      <c r="B3527" s="7" t="s">
        <v>521</v>
      </c>
      <c r="C3527" s="8" t="s">
        <v>418</v>
      </c>
      <c r="D3527" s="7" t="s">
        <v>206</v>
      </c>
      <c r="E3527" s="7" t="s">
        <v>1840</v>
      </c>
      <c r="F3527" s="7" t="s">
        <v>2347</v>
      </c>
      <c r="G3527" s="7" t="s">
        <v>224</v>
      </c>
      <c r="H3527" s="9" t="n">
        <v>2</v>
      </c>
      <c r="I3527" s="7" t="s">
        <v>1949</v>
      </c>
      <c r="J3527" s="8" t="s">
        <v>239</v>
      </c>
      <c r="K3527" s="10" t="s">
        <v>46</v>
      </c>
      <c r="L3527" s="10" t="s">
        <v>83</v>
      </c>
      <c r="M3527" s="10" t="s">
        <v>48</v>
      </c>
      <c r="N3527" s="10" t="n">
        <v>0.012</v>
      </c>
      <c r="O3527" s="9" t="s">
        <v>57</v>
      </c>
      <c r="P3527" s="11" t="n">
        <v>0.216</v>
      </c>
      <c r="Q3527" s="8" t="s">
        <v>57</v>
      </c>
      <c r="R3527" s="11" t="n">
        <v>0.021</v>
      </c>
      <c r="S3527" s="8" t="s">
        <v>57</v>
      </c>
      <c r="T3527" s="11" t="n">
        <v>141</v>
      </c>
      <c r="U3527" s="8" t="s">
        <v>58</v>
      </c>
      <c r="V3527" s="11" t="n">
        <v>6.3</v>
      </c>
      <c r="W3527" s="11" t="n">
        <v>7.49</v>
      </c>
      <c r="X3527" s="11" t="n">
        <v>9</v>
      </c>
      <c r="Y3527" s="11" t="n">
        <v>10.7</v>
      </c>
      <c r="Z3527" s="11" t="n">
        <v>2.27</v>
      </c>
      <c r="AA3527" s="8" t="s">
        <v>58</v>
      </c>
      <c r="AB3527" s="5" t="n">
        <f aca="false">IF(C3527='[1]Pesos dos Critérios'!$V$3,'[1]Pesos dos Critérios'!$V$8,IF(Planilha1!C3527='[1]Pesos dos Critérios'!$W$3,'[1]Pesos dos Critérios'!$W$8,IF(Planilha1!C3527='[1]Pesos dos Critérios'!$X$3,'[1]Pesos dos Critérios'!$X$8,IF(Planilha1!C3527='[1]Pesos dos Critérios'!$Y$3,'[1]Pesos dos Critérios'!$Y$8,'[1]Pesos dos Critérios'!$Z$8))))</f>
        <v>0.0190740740740741</v>
      </c>
      <c r="AC3527" s="5" t="n">
        <f aca="false">IF(H3527=1,'[1]Pesos dos Critérios'!$AD$8,IF(Planilha1!H3527=2,'[1]Pesos dos Critérios'!$AE$8,IF(Planilha1!H3527=3,'[1]Pesos dos Critérios'!$AF$8,IF(Planilha1!H3527=4,'[1]Pesos dos Critérios'!$AG$8,'[1]Pesos dos Critérios'!$AH$8))))</f>
        <v>0.0384259259259259</v>
      </c>
      <c r="AD3527" s="5" t="n">
        <f aca="false">IF(J3527='[1]Pesos dos Critérios'!$AA$3,'[1]Pesos dos Critérios'!$AA$8,IF(Planilha1!J3527='[1]Pesos dos Critérios'!$AB$3,'[1]Pesos dos Critérios'!$AB$8,'[1]Pesos dos Critérios'!$AC$8))</f>
        <v>0.037037037037037</v>
      </c>
      <c r="AE3527" s="5" t="n">
        <f aca="false">IF(O3527="Intervalo 1",'[1]Pesos dos Critérios'!$J$8,IF(Planilha1!O3527="Intervalo 2",'[1]Pesos dos Critérios'!$K$8,IF(Planilha1!O3527="Intervalo 3",'[1]Pesos dos Critérios'!$L$8,'[1]Pesos dos Critérios'!$M$8)))</f>
        <v>0.0240628507295174</v>
      </c>
      <c r="AF3527" s="5" t="n">
        <f aca="false">IF(Q3527="Intervalo 1",'[1]Pesos dos Critérios'!$B$8,IF(Q3527="Intervalo 2",'[1]Pesos dos Critérios'!$C$8,IF(Q3527="Intervalo 3",'[1]Pesos dos Critérios'!$D$8,'[1]Pesos dos Critérios'!$E$8)))</f>
        <v>0.0236095012051296</v>
      </c>
      <c r="AG3527" s="5" t="n">
        <f aca="false">IF(S3527="Intervalo 1",'[1]Pesos dos Critérios'!$F$8,IF(S3527="Intervalo 2",'[1]Pesos dos Critérios'!$G$8,IF(S3527="Intervalo 3",'[1]Pesos dos Critérios'!$H$8,'[1]Pesos dos Critérios'!$I$8)))</f>
        <v>0.032010582010582</v>
      </c>
      <c r="AH3527" s="5" t="n">
        <f aca="false">IF(U3527="Intervalo 1",'[1]Pesos dos Critérios'!$N$8,IF(U3527="Intervalo 2",'[1]Pesos dos Critérios'!$O$8,IF(U3527="Intervalo 3",'[1]Pesos dos Critérios'!$P$8,'[1]Pesos dos Critérios'!$Q$8)))</f>
        <v>0.0274470899470899</v>
      </c>
      <c r="AI3527" s="5" t="n">
        <f aca="false">IF(AA3527="Intervalo 1",'[1]Pesos dos Critérios'!$R$8,IF(AA3527="Intervalo 2",'[1]Pesos dos Critérios'!$S$8,IF(AA3527="Intervalo 3",'[1]Pesos dos Critérios'!$T$8,'[1]Pesos dos Critérios'!$U$8)))</f>
        <v>0.0547619047619048</v>
      </c>
      <c r="AJ3527" s="5" t="n">
        <f aca="false">SUM(AB3527:AI3527)</f>
        <v>0.256428965691261</v>
      </c>
      <c r="AK3527" s="5" t="n">
        <v>3526</v>
      </c>
      <c r="AM3527" s="1" t="s">
        <v>60</v>
      </c>
    </row>
    <row r="3528" customFormat="false" ht="12.8" hidden="false" customHeight="true" outlineLevel="0" collapsed="false">
      <c r="A3528" s="7" t="n">
        <v>2017</v>
      </c>
      <c r="B3528" s="7" t="s">
        <v>521</v>
      </c>
      <c r="C3528" s="8" t="s">
        <v>418</v>
      </c>
      <c r="D3528" s="7" t="s">
        <v>522</v>
      </c>
      <c r="E3528" s="7" t="s">
        <v>1858</v>
      </c>
      <c r="F3528" s="7" t="s">
        <v>156</v>
      </c>
      <c r="G3528" s="7" t="s">
        <v>526</v>
      </c>
      <c r="H3528" s="9" t="n">
        <v>4</v>
      </c>
      <c r="I3528" s="7" t="s">
        <v>2007</v>
      </c>
      <c r="J3528" s="8" t="s">
        <v>86</v>
      </c>
      <c r="K3528" s="10" t="s">
        <v>46</v>
      </c>
      <c r="L3528" s="10" t="s">
        <v>47</v>
      </c>
      <c r="M3528" s="10" t="s">
        <v>48</v>
      </c>
      <c r="N3528" s="10" t="n">
        <v>0.022</v>
      </c>
      <c r="O3528" s="9" t="s">
        <v>58</v>
      </c>
      <c r="P3528" s="11" t="n">
        <v>0.301</v>
      </c>
      <c r="Q3528" s="8" t="s">
        <v>58</v>
      </c>
      <c r="R3528" s="11" t="n">
        <v>0.017</v>
      </c>
      <c r="S3528" s="8" t="s">
        <v>49</v>
      </c>
      <c r="T3528" s="11" t="n">
        <v>259</v>
      </c>
      <c r="U3528" s="8" t="s">
        <v>50</v>
      </c>
      <c r="V3528" s="11" t="n">
        <v>3.29</v>
      </c>
      <c r="W3528" s="11" t="n">
        <v>4.55</v>
      </c>
      <c r="X3528" s="11" t="n">
        <v>4.7</v>
      </c>
      <c r="Y3528" s="11" t="n">
        <v>6.5</v>
      </c>
      <c r="Z3528" s="11" t="n">
        <v>4.23</v>
      </c>
      <c r="AA3528" s="8" t="s">
        <v>50</v>
      </c>
      <c r="AB3528" s="5" t="n">
        <f aca="false">IF(C3528='[1]Pesos dos Critérios'!$V$3,'[1]Pesos dos Critérios'!$V$8,IF(Planilha1!C3528='[1]Pesos dos Critérios'!$W$3,'[1]Pesos dos Critérios'!$W$8,IF(Planilha1!C3528='[1]Pesos dos Critérios'!$X$3,'[1]Pesos dos Critérios'!$X$8,IF(Planilha1!C3528='[1]Pesos dos Critérios'!$Y$3,'[1]Pesos dos Critérios'!$Y$8,'[1]Pesos dos Critérios'!$Z$8))))</f>
        <v>0.0190740740740741</v>
      </c>
      <c r="AC3528" s="5" t="n">
        <f aca="false">IF(H3528=1,'[1]Pesos dos Critérios'!$AD$8,IF(Planilha1!H3528=2,'[1]Pesos dos Critérios'!$AE$8,IF(Planilha1!H3528=3,'[1]Pesos dos Critérios'!$AF$8,IF(Planilha1!H3528=4,'[1]Pesos dos Critérios'!$AG$8,'[1]Pesos dos Critérios'!$AH$8))))</f>
        <v>0.0226851851851852</v>
      </c>
      <c r="AD3528" s="5" t="n">
        <f aca="false">IF(J3528='[1]Pesos dos Critérios'!$AA$3,'[1]Pesos dos Critérios'!$AA$8,IF(Planilha1!J3528='[1]Pesos dos Critérios'!$AB$3,'[1]Pesos dos Critérios'!$AB$8,'[1]Pesos dos Critérios'!$AC$8))</f>
        <v>0.037037037037037</v>
      </c>
      <c r="AE3528" s="5" t="n">
        <f aca="false">IF(O3528="Intervalo 1",'[1]Pesos dos Critérios'!$J$8,IF(Planilha1!O3528="Intervalo 2",'[1]Pesos dos Critérios'!$K$8,IF(Planilha1!O3528="Intervalo 3",'[1]Pesos dos Critérios'!$L$8,'[1]Pesos dos Critérios'!$M$8)))</f>
        <v>0.0218406285072952</v>
      </c>
      <c r="AF3528" s="5" t="n">
        <f aca="false">IF(Q3528="Intervalo 1",'[1]Pesos dos Critérios'!$B$8,IF(Q3528="Intervalo 2",'[1]Pesos dos Critérios'!$C$8,IF(Q3528="Intervalo 3",'[1]Pesos dos Critérios'!$D$8,'[1]Pesos dos Critérios'!$E$8)))</f>
        <v>0.0213326341741642</v>
      </c>
      <c r="AG3528" s="5" t="n">
        <f aca="false">IF(S3528="Intervalo 1",'[1]Pesos dos Critérios'!$F$8,IF(S3528="Intervalo 2",'[1]Pesos dos Critérios'!$G$8,IF(S3528="Intervalo 3",'[1]Pesos dos Critérios'!$H$8,'[1]Pesos dos Critérios'!$I$8)))</f>
        <v>0.0375661375661376</v>
      </c>
      <c r="AH3528" s="5" t="n">
        <f aca="false">IF(U3528="Intervalo 1",'[1]Pesos dos Critérios'!$N$8,IF(U3528="Intervalo 2",'[1]Pesos dos Critérios'!$O$8,IF(U3528="Intervalo 3",'[1]Pesos dos Critérios'!$P$8,'[1]Pesos dos Critérios'!$Q$8)))</f>
        <v>0.019510582010582</v>
      </c>
      <c r="AI3528" s="5" t="n">
        <f aca="false">IF(AA3528="Intervalo 1",'[1]Pesos dos Critérios'!$R$8,IF(AA3528="Intervalo 2",'[1]Pesos dos Critérios'!$S$8,IF(AA3528="Intervalo 3",'[1]Pesos dos Critérios'!$T$8,'[1]Pesos dos Critérios'!$U$8)))</f>
        <v>0.0468253968253968</v>
      </c>
      <c r="AJ3528" s="5" t="n">
        <f aca="false">SUM(AB3528:AI3528)</f>
        <v>0.225871675379872</v>
      </c>
      <c r="AK3528" s="5" t="n">
        <v>3527</v>
      </c>
      <c r="AM3528" s="1" t="s">
        <v>96</v>
      </c>
    </row>
    <row r="3529" customFormat="false" ht="12.8" hidden="false" customHeight="true" outlineLevel="0" collapsed="false">
      <c r="A3529" s="7" t="n">
        <v>2017</v>
      </c>
      <c r="B3529" s="7" t="s">
        <v>521</v>
      </c>
      <c r="C3529" s="8" t="s">
        <v>418</v>
      </c>
      <c r="D3529" s="7" t="s">
        <v>522</v>
      </c>
      <c r="E3529" s="7" t="s">
        <v>1855</v>
      </c>
      <c r="F3529" s="7" t="s">
        <v>156</v>
      </c>
      <c r="G3529" s="7" t="s">
        <v>1857</v>
      </c>
      <c r="H3529" s="9" t="n">
        <v>4</v>
      </c>
      <c r="I3529" s="7" t="s">
        <v>2007</v>
      </c>
      <c r="J3529" s="8" t="s">
        <v>86</v>
      </c>
      <c r="K3529" s="10" t="s">
        <v>46</v>
      </c>
      <c r="L3529" s="10" t="s">
        <v>47</v>
      </c>
      <c r="M3529" s="10" t="s">
        <v>48</v>
      </c>
      <c r="N3529" s="10" t="n">
        <v>0.021</v>
      </c>
      <c r="O3529" s="9" t="s">
        <v>58</v>
      </c>
      <c r="P3529" s="11" t="n">
        <v>0.15</v>
      </c>
      <c r="Q3529" s="8" t="s">
        <v>57</v>
      </c>
      <c r="R3529" s="11" t="n">
        <v>0.01</v>
      </c>
      <c r="S3529" s="8" t="s">
        <v>49</v>
      </c>
      <c r="T3529" s="11" t="n">
        <v>201</v>
      </c>
      <c r="U3529" s="8" t="s">
        <v>50</v>
      </c>
      <c r="V3529" s="11" t="n">
        <v>4.06</v>
      </c>
      <c r="W3529" s="11" t="n">
        <v>6.79</v>
      </c>
      <c r="X3529" s="11" t="n">
        <v>5.8</v>
      </c>
      <c r="Y3529" s="11" t="n">
        <v>9.7</v>
      </c>
      <c r="Z3529" s="11" t="n">
        <v>3.19</v>
      </c>
      <c r="AA3529" s="8" t="s">
        <v>50</v>
      </c>
      <c r="AB3529" s="5" t="n">
        <f aca="false">IF(C3529='[1]Pesos dos Critérios'!$V$3,'[1]Pesos dos Critérios'!$V$8,IF(Planilha1!C3529='[1]Pesos dos Critérios'!$W$3,'[1]Pesos dos Critérios'!$W$8,IF(Planilha1!C3529='[1]Pesos dos Critérios'!$X$3,'[1]Pesos dos Critérios'!$X$8,IF(Planilha1!C3529='[1]Pesos dos Critérios'!$Y$3,'[1]Pesos dos Critérios'!$Y$8,'[1]Pesos dos Critérios'!$Z$8))))</f>
        <v>0.0190740740740741</v>
      </c>
      <c r="AC3529" s="5" t="n">
        <f aca="false">IF(H3529=1,'[1]Pesos dos Critérios'!$AD$8,IF(Planilha1!H3529=2,'[1]Pesos dos Critérios'!$AE$8,IF(Planilha1!H3529=3,'[1]Pesos dos Critérios'!$AF$8,IF(Planilha1!H3529=4,'[1]Pesos dos Critérios'!$AG$8,'[1]Pesos dos Critérios'!$AH$8))))</f>
        <v>0.0226851851851852</v>
      </c>
      <c r="AD3529" s="5" t="n">
        <f aca="false">IF(J3529='[1]Pesos dos Critérios'!$AA$3,'[1]Pesos dos Critérios'!$AA$8,IF(Planilha1!J3529='[1]Pesos dos Critérios'!$AB$3,'[1]Pesos dos Critérios'!$AB$8,'[1]Pesos dos Critérios'!$AC$8))</f>
        <v>0.037037037037037</v>
      </c>
      <c r="AE3529" s="5" t="n">
        <f aca="false">IF(O3529="Intervalo 1",'[1]Pesos dos Critérios'!$J$8,IF(Planilha1!O3529="Intervalo 2",'[1]Pesos dos Critérios'!$K$8,IF(Planilha1!O3529="Intervalo 3",'[1]Pesos dos Critérios'!$L$8,'[1]Pesos dos Critérios'!$M$8)))</f>
        <v>0.0218406285072952</v>
      </c>
      <c r="AF3529" s="5" t="n">
        <f aca="false">IF(Q3529="Intervalo 1",'[1]Pesos dos Critérios'!$B$8,IF(Q3529="Intervalo 2",'[1]Pesos dos Critérios'!$C$8,IF(Q3529="Intervalo 3",'[1]Pesos dos Critérios'!$D$8,'[1]Pesos dos Critérios'!$E$8)))</f>
        <v>0.0236095012051296</v>
      </c>
      <c r="AG3529" s="5" t="n">
        <f aca="false">IF(S3529="Intervalo 1",'[1]Pesos dos Critérios'!$F$8,IF(S3529="Intervalo 2",'[1]Pesos dos Critérios'!$G$8,IF(S3529="Intervalo 3",'[1]Pesos dos Critérios'!$H$8,'[1]Pesos dos Critérios'!$I$8)))</f>
        <v>0.0375661375661376</v>
      </c>
      <c r="AH3529" s="5" t="n">
        <f aca="false">IF(U3529="Intervalo 1",'[1]Pesos dos Critérios'!$N$8,IF(U3529="Intervalo 2",'[1]Pesos dos Critérios'!$O$8,IF(U3529="Intervalo 3",'[1]Pesos dos Critérios'!$P$8,'[1]Pesos dos Critérios'!$Q$8)))</f>
        <v>0.019510582010582</v>
      </c>
      <c r="AI3529" s="5" t="n">
        <f aca="false">IF(AA3529="Intervalo 1",'[1]Pesos dos Critérios'!$R$8,IF(AA3529="Intervalo 2",'[1]Pesos dos Critérios'!$S$8,IF(AA3529="Intervalo 3",'[1]Pesos dos Critérios'!$T$8,'[1]Pesos dos Critérios'!$U$8)))</f>
        <v>0.0468253968253968</v>
      </c>
      <c r="AJ3529" s="5" t="n">
        <f aca="false">SUM(AB3529:AI3529)</f>
        <v>0.228148542410838</v>
      </c>
      <c r="AK3529" s="5" t="n">
        <v>3528</v>
      </c>
      <c r="AM3529" s="1" t="s">
        <v>96</v>
      </c>
    </row>
    <row r="3530" customFormat="false" ht="12.8" hidden="false" customHeight="true" outlineLevel="0" collapsed="false">
      <c r="A3530" s="7" t="n">
        <v>2017</v>
      </c>
      <c r="B3530" s="7" t="s">
        <v>521</v>
      </c>
      <c r="C3530" s="8" t="s">
        <v>418</v>
      </c>
      <c r="D3530" s="7" t="s">
        <v>522</v>
      </c>
      <c r="E3530" s="7" t="n">
        <v>488</v>
      </c>
      <c r="F3530" s="7" t="s">
        <v>2348</v>
      </c>
      <c r="G3530" s="7" t="s">
        <v>273</v>
      </c>
      <c r="H3530" s="9" t="n">
        <v>4</v>
      </c>
      <c r="I3530" s="7" t="s">
        <v>2007</v>
      </c>
      <c r="J3530" s="8" t="s">
        <v>86</v>
      </c>
      <c r="K3530" s="10" t="s">
        <v>46</v>
      </c>
      <c r="L3530" s="10" t="s">
        <v>47</v>
      </c>
      <c r="M3530" s="10" t="s">
        <v>48</v>
      </c>
      <c r="N3530" s="10" t="n">
        <v>0.018</v>
      </c>
      <c r="O3530" s="9" t="s">
        <v>58</v>
      </c>
      <c r="P3530" s="11" t="n">
        <v>0.12</v>
      </c>
      <c r="Q3530" s="8" t="s">
        <v>49</v>
      </c>
      <c r="R3530" s="11" t="n">
        <v>0.01</v>
      </c>
      <c r="S3530" s="8" t="s">
        <v>49</v>
      </c>
      <c r="T3530" s="11" t="n">
        <v>196</v>
      </c>
      <c r="U3530" s="8" t="s">
        <v>50</v>
      </c>
      <c r="V3530" s="11" t="n">
        <v>4.34</v>
      </c>
      <c r="W3530" s="11" t="n">
        <v>5.88</v>
      </c>
      <c r="X3530" s="11" t="n">
        <v>6.2</v>
      </c>
      <c r="Y3530" s="11" t="n">
        <v>8.4</v>
      </c>
      <c r="Z3530" s="11" t="n">
        <v>3.19</v>
      </c>
      <c r="AA3530" s="8" t="s">
        <v>50</v>
      </c>
      <c r="AB3530" s="5" t="n">
        <f aca="false">IF(C3530='[1]Pesos dos Critérios'!$V$3,'[1]Pesos dos Critérios'!$V$8,IF(Planilha1!C3530='[1]Pesos dos Critérios'!$W$3,'[1]Pesos dos Critérios'!$W$8,IF(Planilha1!C3530='[1]Pesos dos Critérios'!$X$3,'[1]Pesos dos Critérios'!$X$8,IF(Planilha1!C3530='[1]Pesos dos Critérios'!$Y$3,'[1]Pesos dos Critérios'!$Y$8,'[1]Pesos dos Critérios'!$Z$8))))</f>
        <v>0.0190740740740741</v>
      </c>
      <c r="AC3530" s="5" t="n">
        <f aca="false">IF(H3530=1,'[1]Pesos dos Critérios'!$AD$8,IF(Planilha1!H3530=2,'[1]Pesos dos Critérios'!$AE$8,IF(Planilha1!H3530=3,'[1]Pesos dos Critérios'!$AF$8,IF(Planilha1!H3530=4,'[1]Pesos dos Critérios'!$AG$8,'[1]Pesos dos Critérios'!$AH$8))))</f>
        <v>0.0226851851851852</v>
      </c>
      <c r="AD3530" s="5" t="n">
        <f aca="false">IF(J3530='[1]Pesos dos Critérios'!$AA$3,'[1]Pesos dos Critérios'!$AA$8,IF(Planilha1!J3530='[1]Pesos dos Critérios'!$AB$3,'[1]Pesos dos Critérios'!$AB$8,'[1]Pesos dos Critérios'!$AC$8))</f>
        <v>0.037037037037037</v>
      </c>
      <c r="AE3530" s="5" t="n">
        <f aca="false">IF(O3530="Intervalo 1",'[1]Pesos dos Critérios'!$J$8,IF(Planilha1!O3530="Intervalo 2",'[1]Pesos dos Critérios'!$K$8,IF(Planilha1!O3530="Intervalo 3",'[1]Pesos dos Critérios'!$L$8,'[1]Pesos dos Critérios'!$M$8)))</f>
        <v>0.0218406285072952</v>
      </c>
      <c r="AF3530" s="5" t="n">
        <f aca="false">IF(Q3530="Intervalo 1",'[1]Pesos dos Critérios'!$B$8,IF(Q3530="Intervalo 2",'[1]Pesos dos Critérios'!$C$8,IF(Q3530="Intervalo 3",'[1]Pesos dos Critérios'!$D$8,'[1]Pesos dos Critérios'!$E$8)))</f>
        <v>0.0550472852385421</v>
      </c>
      <c r="AG3530" s="5" t="n">
        <f aca="false">IF(S3530="Intervalo 1",'[1]Pesos dos Critérios'!$F$8,IF(S3530="Intervalo 2",'[1]Pesos dos Critérios'!$G$8,IF(S3530="Intervalo 3",'[1]Pesos dos Critérios'!$H$8,'[1]Pesos dos Critérios'!$I$8)))</f>
        <v>0.0375661375661376</v>
      </c>
      <c r="AH3530" s="5" t="n">
        <f aca="false">IF(U3530="Intervalo 1",'[1]Pesos dos Critérios'!$N$8,IF(U3530="Intervalo 2",'[1]Pesos dos Critérios'!$O$8,IF(U3530="Intervalo 3",'[1]Pesos dos Critérios'!$P$8,'[1]Pesos dos Critérios'!$Q$8)))</f>
        <v>0.019510582010582</v>
      </c>
      <c r="AI3530" s="5" t="n">
        <f aca="false">IF(AA3530="Intervalo 1",'[1]Pesos dos Critérios'!$R$8,IF(AA3530="Intervalo 2",'[1]Pesos dos Critérios'!$S$8,IF(AA3530="Intervalo 3",'[1]Pesos dos Critérios'!$T$8,'[1]Pesos dos Critérios'!$U$8)))</f>
        <v>0.0468253968253968</v>
      </c>
      <c r="AJ3530" s="5" t="n">
        <f aca="false">SUM(AB3530:AI3530)</f>
        <v>0.25958632644425</v>
      </c>
      <c r="AK3530" s="5" t="n">
        <v>3529</v>
      </c>
      <c r="AM3530" s="1" t="s">
        <v>60</v>
      </c>
    </row>
    <row r="3531" customFormat="false" ht="12.8" hidden="false" customHeight="true" outlineLevel="0" collapsed="false">
      <c r="A3531" s="7" t="n">
        <v>2017</v>
      </c>
      <c r="B3531" s="7" t="s">
        <v>521</v>
      </c>
      <c r="C3531" s="8" t="s">
        <v>418</v>
      </c>
      <c r="D3531" s="7" t="s">
        <v>522</v>
      </c>
      <c r="E3531" s="7" t="n">
        <v>488</v>
      </c>
      <c r="F3531" s="7" t="s">
        <v>2349</v>
      </c>
      <c r="G3531" s="7" t="s">
        <v>273</v>
      </c>
      <c r="H3531" s="9" t="n">
        <v>4</v>
      </c>
      <c r="I3531" s="7" t="s">
        <v>2007</v>
      </c>
      <c r="J3531" s="8" t="s">
        <v>86</v>
      </c>
      <c r="K3531" s="10" t="s">
        <v>46</v>
      </c>
      <c r="L3531" s="10" t="s">
        <v>47</v>
      </c>
      <c r="M3531" s="10" t="s">
        <v>48</v>
      </c>
      <c r="N3531" s="10" t="n">
        <v>0.018</v>
      </c>
      <c r="O3531" s="9" t="s">
        <v>58</v>
      </c>
      <c r="P3531" s="11" t="n">
        <v>0.12</v>
      </c>
      <c r="Q3531" s="8" t="s">
        <v>49</v>
      </c>
      <c r="R3531" s="11" t="n">
        <v>0.01</v>
      </c>
      <c r="S3531" s="8" t="s">
        <v>49</v>
      </c>
      <c r="T3531" s="11" t="n">
        <v>196</v>
      </c>
      <c r="U3531" s="8" t="s">
        <v>50</v>
      </c>
      <c r="V3531" s="11" t="n">
        <v>4.34</v>
      </c>
      <c r="W3531" s="11" t="n">
        <v>5.88</v>
      </c>
      <c r="X3531" s="11" t="n">
        <v>6.2</v>
      </c>
      <c r="Y3531" s="11" t="n">
        <v>8.4</v>
      </c>
      <c r="Z3531" s="11" t="n">
        <v>3.19</v>
      </c>
      <c r="AA3531" s="8" t="s">
        <v>50</v>
      </c>
      <c r="AB3531" s="5" t="n">
        <f aca="false">IF(C3531='[1]Pesos dos Critérios'!$V$3,'[1]Pesos dos Critérios'!$V$8,IF(Planilha1!C3531='[1]Pesos dos Critérios'!$W$3,'[1]Pesos dos Critérios'!$W$8,IF(Planilha1!C3531='[1]Pesos dos Critérios'!$X$3,'[1]Pesos dos Critérios'!$X$8,IF(Planilha1!C3531='[1]Pesos dos Critérios'!$Y$3,'[1]Pesos dos Critérios'!$Y$8,'[1]Pesos dos Critérios'!$Z$8))))</f>
        <v>0.0190740740740741</v>
      </c>
      <c r="AC3531" s="5" t="n">
        <f aca="false">IF(H3531=1,'[1]Pesos dos Critérios'!$AD$8,IF(Planilha1!H3531=2,'[1]Pesos dos Critérios'!$AE$8,IF(Planilha1!H3531=3,'[1]Pesos dos Critérios'!$AF$8,IF(Planilha1!H3531=4,'[1]Pesos dos Critérios'!$AG$8,'[1]Pesos dos Critérios'!$AH$8))))</f>
        <v>0.0226851851851852</v>
      </c>
      <c r="AD3531" s="5" t="n">
        <f aca="false">IF(J3531='[1]Pesos dos Critérios'!$AA$3,'[1]Pesos dos Critérios'!$AA$8,IF(Planilha1!J3531='[1]Pesos dos Critérios'!$AB$3,'[1]Pesos dos Critérios'!$AB$8,'[1]Pesos dos Critérios'!$AC$8))</f>
        <v>0.037037037037037</v>
      </c>
      <c r="AE3531" s="5" t="n">
        <f aca="false">IF(O3531="Intervalo 1",'[1]Pesos dos Critérios'!$J$8,IF(Planilha1!O3531="Intervalo 2",'[1]Pesos dos Critérios'!$K$8,IF(Planilha1!O3531="Intervalo 3",'[1]Pesos dos Critérios'!$L$8,'[1]Pesos dos Critérios'!$M$8)))</f>
        <v>0.0218406285072952</v>
      </c>
      <c r="AF3531" s="5" t="n">
        <f aca="false">IF(Q3531="Intervalo 1",'[1]Pesos dos Critérios'!$B$8,IF(Q3531="Intervalo 2",'[1]Pesos dos Critérios'!$C$8,IF(Q3531="Intervalo 3",'[1]Pesos dos Critérios'!$D$8,'[1]Pesos dos Critérios'!$E$8)))</f>
        <v>0.0550472852385421</v>
      </c>
      <c r="AG3531" s="5" t="n">
        <f aca="false">IF(S3531="Intervalo 1",'[1]Pesos dos Critérios'!$F$8,IF(S3531="Intervalo 2",'[1]Pesos dos Critérios'!$G$8,IF(S3531="Intervalo 3",'[1]Pesos dos Critérios'!$H$8,'[1]Pesos dos Critérios'!$I$8)))</f>
        <v>0.0375661375661376</v>
      </c>
      <c r="AH3531" s="5" t="n">
        <f aca="false">IF(U3531="Intervalo 1",'[1]Pesos dos Critérios'!$N$8,IF(U3531="Intervalo 2",'[1]Pesos dos Critérios'!$O$8,IF(U3531="Intervalo 3",'[1]Pesos dos Critérios'!$P$8,'[1]Pesos dos Critérios'!$Q$8)))</f>
        <v>0.019510582010582</v>
      </c>
      <c r="AI3531" s="5" t="n">
        <f aca="false">IF(AA3531="Intervalo 1",'[1]Pesos dos Critérios'!$R$8,IF(AA3531="Intervalo 2",'[1]Pesos dos Critérios'!$S$8,IF(AA3531="Intervalo 3",'[1]Pesos dos Critérios'!$T$8,'[1]Pesos dos Critérios'!$U$8)))</f>
        <v>0.0468253968253968</v>
      </c>
      <c r="AJ3531" s="5" t="n">
        <f aca="false">SUM(AB3531:AI3531)</f>
        <v>0.25958632644425</v>
      </c>
      <c r="AK3531" s="5" t="n">
        <v>3530</v>
      </c>
      <c r="AM3531" s="1" t="s">
        <v>60</v>
      </c>
    </row>
    <row r="3532" customFormat="false" ht="12.8" hidden="false" customHeight="true" outlineLevel="0" collapsed="false">
      <c r="A3532" s="7" t="n">
        <v>2017</v>
      </c>
      <c r="B3532" s="7" t="s">
        <v>521</v>
      </c>
      <c r="C3532" s="8" t="s">
        <v>418</v>
      </c>
      <c r="D3532" s="7" t="s">
        <v>529</v>
      </c>
      <c r="E3532" s="7" t="s">
        <v>1864</v>
      </c>
      <c r="F3532" s="7" t="s">
        <v>1868</v>
      </c>
      <c r="G3532" s="7" t="s">
        <v>532</v>
      </c>
      <c r="H3532" s="9" t="n">
        <v>4</v>
      </c>
      <c r="I3532" s="7" t="s">
        <v>1916</v>
      </c>
      <c r="J3532" s="8" t="s">
        <v>86</v>
      </c>
      <c r="K3532" s="10" t="s">
        <v>46</v>
      </c>
      <c r="L3532" s="10" t="s">
        <v>47</v>
      </c>
      <c r="M3532" s="10" t="s">
        <v>48</v>
      </c>
      <c r="N3532" s="10" t="n">
        <v>0.014</v>
      </c>
      <c r="O3532" s="9" t="s">
        <v>57</v>
      </c>
      <c r="P3532" s="11" t="n">
        <v>0.432</v>
      </c>
      <c r="Q3532" s="8" t="s">
        <v>50</v>
      </c>
      <c r="R3532" s="11" t="n">
        <v>0.007</v>
      </c>
      <c r="S3532" s="8" t="s">
        <v>49</v>
      </c>
      <c r="T3532" s="11" t="n">
        <v>236</v>
      </c>
      <c r="U3532" s="8" t="s">
        <v>50</v>
      </c>
      <c r="V3532" s="11" t="n">
        <v>3.64</v>
      </c>
      <c r="W3532" s="11" t="n">
        <v>4.97</v>
      </c>
      <c r="X3532" s="11" t="n">
        <v>5.2</v>
      </c>
      <c r="Y3532" s="11" t="n">
        <v>7.1</v>
      </c>
      <c r="Z3532" s="11" t="n">
        <v>3.84</v>
      </c>
      <c r="AA3532" s="8" t="s">
        <v>50</v>
      </c>
      <c r="AB3532" s="5" t="n">
        <f aca="false">IF(C3532='[1]Pesos dos Critérios'!$V$3,'[1]Pesos dos Critérios'!$V$8,IF(Planilha1!C3532='[1]Pesos dos Critérios'!$W$3,'[1]Pesos dos Critérios'!$W$8,IF(Planilha1!C3532='[1]Pesos dos Critérios'!$X$3,'[1]Pesos dos Critérios'!$X$8,IF(Planilha1!C3532='[1]Pesos dos Critérios'!$Y$3,'[1]Pesos dos Critérios'!$Y$8,'[1]Pesos dos Critérios'!$Z$8))))</f>
        <v>0.0190740740740741</v>
      </c>
      <c r="AC3532" s="5" t="n">
        <f aca="false">IF(H3532=1,'[1]Pesos dos Critérios'!$AD$8,IF(Planilha1!H3532=2,'[1]Pesos dos Critérios'!$AE$8,IF(Planilha1!H3532=3,'[1]Pesos dos Critérios'!$AF$8,IF(Planilha1!H3532=4,'[1]Pesos dos Critérios'!$AG$8,'[1]Pesos dos Critérios'!$AH$8))))</f>
        <v>0.0226851851851852</v>
      </c>
      <c r="AD3532" s="5" t="n">
        <f aca="false">IF(J3532='[1]Pesos dos Critérios'!$AA$3,'[1]Pesos dos Critérios'!$AA$8,IF(Planilha1!J3532='[1]Pesos dos Critérios'!$AB$3,'[1]Pesos dos Critérios'!$AB$8,'[1]Pesos dos Critérios'!$AC$8))</f>
        <v>0.037037037037037</v>
      </c>
      <c r="AE3532" s="5" t="n">
        <f aca="false">IF(O3532="Intervalo 1",'[1]Pesos dos Critérios'!$J$8,IF(Planilha1!O3532="Intervalo 2",'[1]Pesos dos Critérios'!$K$8,IF(Planilha1!O3532="Intervalo 3",'[1]Pesos dos Critérios'!$L$8,'[1]Pesos dos Critérios'!$M$8)))</f>
        <v>0.0240628507295174</v>
      </c>
      <c r="AF3532" s="5" t="n">
        <f aca="false">IF(Q3532="Intervalo 1",'[1]Pesos dos Critérios'!$B$8,IF(Q3532="Intervalo 2",'[1]Pesos dos Critérios'!$C$8,IF(Q3532="Intervalo 3",'[1]Pesos dos Critérios'!$D$8,'[1]Pesos dos Critérios'!$E$8)))</f>
        <v>0.0111216904932752</v>
      </c>
      <c r="AG3532" s="5" t="n">
        <f aca="false">IF(S3532="Intervalo 1",'[1]Pesos dos Critérios'!$F$8,IF(S3532="Intervalo 2",'[1]Pesos dos Critérios'!$G$8,IF(S3532="Intervalo 3",'[1]Pesos dos Critérios'!$H$8,'[1]Pesos dos Critérios'!$I$8)))</f>
        <v>0.0375661375661376</v>
      </c>
      <c r="AH3532" s="5" t="n">
        <f aca="false">IF(U3532="Intervalo 1",'[1]Pesos dos Critérios'!$N$8,IF(U3532="Intervalo 2",'[1]Pesos dos Critérios'!$O$8,IF(U3532="Intervalo 3",'[1]Pesos dos Critérios'!$P$8,'[1]Pesos dos Critérios'!$Q$8)))</f>
        <v>0.019510582010582</v>
      </c>
      <c r="AI3532" s="5" t="n">
        <f aca="false">IF(AA3532="Intervalo 1",'[1]Pesos dos Critérios'!$R$8,IF(AA3532="Intervalo 2",'[1]Pesos dos Critérios'!$S$8,IF(AA3532="Intervalo 3",'[1]Pesos dos Critérios'!$T$8,'[1]Pesos dos Critérios'!$U$8)))</f>
        <v>0.0468253968253968</v>
      </c>
      <c r="AJ3532" s="5" t="n">
        <f aca="false">SUM(AB3532:AI3532)</f>
        <v>0.217882953921205</v>
      </c>
      <c r="AK3532" s="5" t="n">
        <v>3531</v>
      </c>
      <c r="AM3532" s="1" t="s">
        <v>96</v>
      </c>
    </row>
    <row r="3533" customFormat="false" ht="12.8" hidden="false" customHeight="true" outlineLevel="0" collapsed="false">
      <c r="A3533" s="7" t="n">
        <v>2017</v>
      </c>
      <c r="B3533" s="7" t="s">
        <v>521</v>
      </c>
      <c r="C3533" s="8" t="s">
        <v>418</v>
      </c>
      <c r="D3533" s="7" t="s">
        <v>529</v>
      </c>
      <c r="E3533" s="7" t="s">
        <v>1866</v>
      </c>
      <c r="F3533" s="7" t="s">
        <v>156</v>
      </c>
      <c r="G3533" s="7" t="s">
        <v>273</v>
      </c>
      <c r="H3533" s="9" t="n">
        <v>4</v>
      </c>
      <c r="I3533" s="7" t="s">
        <v>1999</v>
      </c>
      <c r="J3533" s="8" t="s">
        <v>86</v>
      </c>
      <c r="K3533" s="10" t="s">
        <v>46</v>
      </c>
      <c r="L3533" s="10" t="s">
        <v>47</v>
      </c>
      <c r="M3533" s="10" t="s">
        <v>48</v>
      </c>
      <c r="N3533" s="10" t="n">
        <v>0.013</v>
      </c>
      <c r="O3533" s="9" t="s">
        <v>57</v>
      </c>
      <c r="P3533" s="11" t="n">
        <v>0.428</v>
      </c>
      <c r="Q3533" s="8" t="s">
        <v>50</v>
      </c>
      <c r="R3533" s="11" t="n">
        <v>0.013</v>
      </c>
      <c r="S3533" s="8" t="s">
        <v>49</v>
      </c>
      <c r="T3533" s="11" t="n">
        <v>245</v>
      </c>
      <c r="U3533" s="8" t="s">
        <v>50</v>
      </c>
      <c r="V3533" s="11" t="n">
        <v>3.5</v>
      </c>
      <c r="W3533" s="11" t="n">
        <v>4.76</v>
      </c>
      <c r="X3533" s="11" t="n">
        <v>5</v>
      </c>
      <c r="Y3533" s="11" t="n">
        <v>6.8</v>
      </c>
      <c r="Z3533" s="11" t="n">
        <v>3.97</v>
      </c>
      <c r="AA3533" s="8" t="s">
        <v>50</v>
      </c>
      <c r="AB3533" s="5" t="n">
        <f aca="false">IF(C3533='[1]Pesos dos Critérios'!$V$3,'[1]Pesos dos Critérios'!$V$8,IF(Planilha1!C3533='[1]Pesos dos Critérios'!$W$3,'[1]Pesos dos Critérios'!$W$8,IF(Planilha1!C3533='[1]Pesos dos Critérios'!$X$3,'[1]Pesos dos Critérios'!$X$8,IF(Planilha1!C3533='[1]Pesos dos Critérios'!$Y$3,'[1]Pesos dos Critérios'!$Y$8,'[1]Pesos dos Critérios'!$Z$8))))</f>
        <v>0.0190740740740741</v>
      </c>
      <c r="AC3533" s="5" t="n">
        <f aca="false">IF(H3533=1,'[1]Pesos dos Critérios'!$AD$8,IF(Planilha1!H3533=2,'[1]Pesos dos Critérios'!$AE$8,IF(Planilha1!H3533=3,'[1]Pesos dos Critérios'!$AF$8,IF(Planilha1!H3533=4,'[1]Pesos dos Critérios'!$AG$8,'[1]Pesos dos Critérios'!$AH$8))))</f>
        <v>0.0226851851851852</v>
      </c>
      <c r="AD3533" s="5" t="n">
        <f aca="false">IF(J3533='[1]Pesos dos Critérios'!$AA$3,'[1]Pesos dos Critérios'!$AA$8,IF(Planilha1!J3533='[1]Pesos dos Critérios'!$AB$3,'[1]Pesos dos Critérios'!$AB$8,'[1]Pesos dos Critérios'!$AC$8))</f>
        <v>0.037037037037037</v>
      </c>
      <c r="AE3533" s="5" t="n">
        <f aca="false">IF(O3533="Intervalo 1",'[1]Pesos dos Critérios'!$J$8,IF(Planilha1!O3533="Intervalo 2",'[1]Pesos dos Critérios'!$K$8,IF(Planilha1!O3533="Intervalo 3",'[1]Pesos dos Critérios'!$L$8,'[1]Pesos dos Critérios'!$M$8)))</f>
        <v>0.0240628507295174</v>
      </c>
      <c r="AF3533" s="5" t="n">
        <f aca="false">IF(Q3533="Intervalo 1",'[1]Pesos dos Critérios'!$B$8,IF(Q3533="Intervalo 2",'[1]Pesos dos Critérios'!$C$8,IF(Q3533="Intervalo 3",'[1]Pesos dos Critérios'!$D$8,'[1]Pesos dos Critérios'!$E$8)))</f>
        <v>0.0111216904932752</v>
      </c>
      <c r="AG3533" s="5" t="n">
        <f aca="false">IF(S3533="Intervalo 1",'[1]Pesos dos Critérios'!$F$8,IF(S3533="Intervalo 2",'[1]Pesos dos Critérios'!$G$8,IF(S3533="Intervalo 3",'[1]Pesos dos Critérios'!$H$8,'[1]Pesos dos Critérios'!$I$8)))</f>
        <v>0.0375661375661376</v>
      </c>
      <c r="AH3533" s="5" t="n">
        <f aca="false">IF(U3533="Intervalo 1",'[1]Pesos dos Critérios'!$N$8,IF(U3533="Intervalo 2",'[1]Pesos dos Critérios'!$O$8,IF(U3533="Intervalo 3",'[1]Pesos dos Critérios'!$P$8,'[1]Pesos dos Critérios'!$Q$8)))</f>
        <v>0.019510582010582</v>
      </c>
      <c r="AI3533" s="5" t="n">
        <f aca="false">IF(AA3533="Intervalo 1",'[1]Pesos dos Critérios'!$R$8,IF(AA3533="Intervalo 2",'[1]Pesos dos Critérios'!$S$8,IF(AA3533="Intervalo 3",'[1]Pesos dos Critérios'!$T$8,'[1]Pesos dos Critérios'!$U$8)))</f>
        <v>0.0468253968253968</v>
      </c>
      <c r="AJ3533" s="5" t="n">
        <f aca="false">SUM(AB3533:AI3533)</f>
        <v>0.217882953921205</v>
      </c>
      <c r="AK3533" s="5" t="n">
        <v>3532</v>
      </c>
      <c r="AM3533" s="1" t="s">
        <v>96</v>
      </c>
    </row>
    <row r="3534" customFormat="false" ht="12.8" hidden="false" customHeight="true" outlineLevel="0" collapsed="false">
      <c r="A3534" s="7" t="n">
        <v>2017</v>
      </c>
      <c r="B3534" s="7" t="s">
        <v>521</v>
      </c>
      <c r="C3534" s="8" t="s">
        <v>418</v>
      </c>
      <c r="D3534" s="7" t="s">
        <v>529</v>
      </c>
      <c r="E3534" s="7" t="s">
        <v>2196</v>
      </c>
      <c r="F3534" s="7" t="s">
        <v>156</v>
      </c>
      <c r="G3534" s="7" t="s">
        <v>302</v>
      </c>
      <c r="H3534" s="9" t="n">
        <v>4</v>
      </c>
      <c r="I3534" s="7" t="s">
        <v>1999</v>
      </c>
      <c r="J3534" s="8" t="s">
        <v>86</v>
      </c>
      <c r="K3534" s="10" t="s">
        <v>46</v>
      </c>
      <c r="L3534" s="10" t="n">
        <v>0</v>
      </c>
      <c r="M3534" s="10" t="n">
        <v>0</v>
      </c>
      <c r="N3534" s="10" t="n">
        <v>0.0136666666666667</v>
      </c>
      <c r="O3534" s="9" t="s">
        <v>57</v>
      </c>
      <c r="P3534" s="11" t="n">
        <v>0.430666666666667</v>
      </c>
      <c r="Q3534" s="8" t="s">
        <v>50</v>
      </c>
      <c r="R3534" s="11" t="n">
        <v>0.009</v>
      </c>
      <c r="S3534" s="8" t="s">
        <v>49</v>
      </c>
      <c r="T3534" s="11" t="n">
        <v>239</v>
      </c>
      <c r="U3534" s="8" t="s">
        <v>50</v>
      </c>
      <c r="V3534" s="11" t="n">
        <v>3.59333333333333</v>
      </c>
      <c r="W3534" s="11" t="n">
        <v>4.9</v>
      </c>
      <c r="X3534" s="11" t="n">
        <v>5.13333333333333</v>
      </c>
      <c r="Y3534" s="11" t="n">
        <v>7</v>
      </c>
      <c r="Z3534" s="11" t="n">
        <v>3.88333333333333</v>
      </c>
      <c r="AA3534" s="8" t="s">
        <v>50</v>
      </c>
      <c r="AB3534" s="5" t="n">
        <f aca="false">IF(C3534='[1]Pesos dos Critérios'!$V$3,'[1]Pesos dos Critérios'!$V$8,IF(Planilha1!C3534='[1]Pesos dos Critérios'!$W$3,'[1]Pesos dos Critérios'!$W$8,IF(Planilha1!C3534='[1]Pesos dos Critérios'!$X$3,'[1]Pesos dos Critérios'!$X$8,IF(Planilha1!C3534='[1]Pesos dos Critérios'!$Y$3,'[1]Pesos dos Critérios'!$Y$8,'[1]Pesos dos Critérios'!$Z$8))))</f>
        <v>0.0190740740740741</v>
      </c>
      <c r="AC3534" s="5" t="n">
        <f aca="false">IF(H3534=1,'[1]Pesos dos Critérios'!$AD$8,IF(Planilha1!H3534=2,'[1]Pesos dos Critérios'!$AE$8,IF(Planilha1!H3534=3,'[1]Pesos dos Critérios'!$AF$8,IF(Planilha1!H3534=4,'[1]Pesos dos Critérios'!$AG$8,'[1]Pesos dos Critérios'!$AH$8))))</f>
        <v>0.0226851851851852</v>
      </c>
      <c r="AD3534" s="5" t="n">
        <f aca="false">IF(J3534='[1]Pesos dos Critérios'!$AA$3,'[1]Pesos dos Critérios'!$AA$8,IF(Planilha1!J3534='[1]Pesos dos Critérios'!$AB$3,'[1]Pesos dos Critérios'!$AB$8,'[1]Pesos dos Critérios'!$AC$8))</f>
        <v>0.037037037037037</v>
      </c>
      <c r="AE3534" s="5" t="n">
        <f aca="false">IF(O3534="Intervalo 1",'[1]Pesos dos Critérios'!$J$8,IF(Planilha1!O3534="Intervalo 2",'[1]Pesos dos Critérios'!$K$8,IF(Planilha1!O3534="Intervalo 3",'[1]Pesos dos Critérios'!$L$8,'[1]Pesos dos Critérios'!$M$8)))</f>
        <v>0.0240628507295174</v>
      </c>
      <c r="AF3534" s="5" t="n">
        <f aca="false">IF(Q3534="Intervalo 1",'[1]Pesos dos Critérios'!$B$8,IF(Q3534="Intervalo 2",'[1]Pesos dos Critérios'!$C$8,IF(Q3534="Intervalo 3",'[1]Pesos dos Critérios'!$D$8,'[1]Pesos dos Critérios'!$E$8)))</f>
        <v>0.0111216904932752</v>
      </c>
      <c r="AG3534" s="5" t="n">
        <f aca="false">IF(S3534="Intervalo 1",'[1]Pesos dos Critérios'!$F$8,IF(S3534="Intervalo 2",'[1]Pesos dos Critérios'!$G$8,IF(S3534="Intervalo 3",'[1]Pesos dos Critérios'!$H$8,'[1]Pesos dos Critérios'!$I$8)))</f>
        <v>0.0375661375661376</v>
      </c>
      <c r="AH3534" s="5" t="n">
        <f aca="false">IF(U3534="Intervalo 1",'[1]Pesos dos Critérios'!$N$8,IF(U3534="Intervalo 2",'[1]Pesos dos Critérios'!$O$8,IF(U3534="Intervalo 3",'[1]Pesos dos Critérios'!$P$8,'[1]Pesos dos Critérios'!$Q$8)))</f>
        <v>0.019510582010582</v>
      </c>
      <c r="AI3534" s="5" t="n">
        <f aca="false">IF(AA3534="Intervalo 1",'[1]Pesos dos Critérios'!$R$8,IF(AA3534="Intervalo 2",'[1]Pesos dos Critérios'!$S$8,IF(AA3534="Intervalo 3",'[1]Pesos dos Critérios'!$T$8,'[1]Pesos dos Critérios'!$U$8)))</f>
        <v>0.0468253968253968</v>
      </c>
      <c r="AJ3534" s="5" t="n">
        <f aca="false">SUM(AB3534:AI3534)</f>
        <v>0.217882953921205</v>
      </c>
      <c r="AK3534" s="5" t="n">
        <v>3533</v>
      </c>
      <c r="AM3534" s="1" t="s">
        <v>96</v>
      </c>
    </row>
    <row r="3535" customFormat="false" ht="12.8" hidden="false" customHeight="true" outlineLevel="0" collapsed="false">
      <c r="A3535" s="7" t="n">
        <v>2017</v>
      </c>
      <c r="B3535" s="7" t="s">
        <v>521</v>
      </c>
      <c r="C3535" s="8" t="s">
        <v>418</v>
      </c>
      <c r="D3535" s="7" t="s">
        <v>529</v>
      </c>
      <c r="E3535" s="7" t="s">
        <v>2196</v>
      </c>
      <c r="F3535" s="7" t="s">
        <v>46</v>
      </c>
      <c r="G3535" s="7" t="s">
        <v>302</v>
      </c>
      <c r="H3535" s="9" t="n">
        <v>4</v>
      </c>
      <c r="I3535" s="7" t="s">
        <v>1999</v>
      </c>
      <c r="J3535" s="8" t="s">
        <v>86</v>
      </c>
      <c r="K3535" s="10" t="s">
        <v>46</v>
      </c>
      <c r="L3535" s="10" t="n">
        <v>0</v>
      </c>
      <c r="M3535" s="10" t="n">
        <v>0</v>
      </c>
      <c r="N3535" s="10" t="n">
        <v>0.0136666666666667</v>
      </c>
      <c r="O3535" s="9" t="s">
        <v>57</v>
      </c>
      <c r="P3535" s="11" t="n">
        <v>0.430666666666667</v>
      </c>
      <c r="Q3535" s="8" t="s">
        <v>50</v>
      </c>
      <c r="R3535" s="11" t="n">
        <v>0.009</v>
      </c>
      <c r="S3535" s="8" t="s">
        <v>49</v>
      </c>
      <c r="T3535" s="11" t="n">
        <v>239</v>
      </c>
      <c r="U3535" s="8" t="s">
        <v>50</v>
      </c>
      <c r="V3535" s="11" t="n">
        <v>3.59333333333333</v>
      </c>
      <c r="W3535" s="11" t="n">
        <v>4.9</v>
      </c>
      <c r="X3535" s="11" t="n">
        <v>5.13333333333333</v>
      </c>
      <c r="Y3535" s="11" t="n">
        <v>7</v>
      </c>
      <c r="Z3535" s="11" t="n">
        <v>3.88333333333333</v>
      </c>
      <c r="AA3535" s="8" t="s">
        <v>50</v>
      </c>
      <c r="AB3535" s="5" t="n">
        <f aca="false">IF(C3535='[1]Pesos dos Critérios'!$V$3,'[1]Pesos dos Critérios'!$V$8,IF(Planilha1!C3535='[1]Pesos dos Critérios'!$W$3,'[1]Pesos dos Critérios'!$W$8,IF(Planilha1!C3535='[1]Pesos dos Critérios'!$X$3,'[1]Pesos dos Critérios'!$X$8,IF(Planilha1!C3535='[1]Pesos dos Critérios'!$Y$3,'[1]Pesos dos Critérios'!$Y$8,'[1]Pesos dos Critérios'!$Z$8))))</f>
        <v>0.0190740740740741</v>
      </c>
      <c r="AC3535" s="5" t="n">
        <f aca="false">IF(H3535=1,'[1]Pesos dos Critérios'!$AD$8,IF(Planilha1!H3535=2,'[1]Pesos dos Critérios'!$AE$8,IF(Planilha1!H3535=3,'[1]Pesos dos Critérios'!$AF$8,IF(Planilha1!H3535=4,'[1]Pesos dos Critérios'!$AG$8,'[1]Pesos dos Critérios'!$AH$8))))</f>
        <v>0.0226851851851852</v>
      </c>
      <c r="AD3535" s="5" t="n">
        <f aca="false">IF(J3535='[1]Pesos dos Critérios'!$AA$3,'[1]Pesos dos Critérios'!$AA$8,IF(Planilha1!J3535='[1]Pesos dos Critérios'!$AB$3,'[1]Pesos dos Critérios'!$AB$8,'[1]Pesos dos Critérios'!$AC$8))</f>
        <v>0.037037037037037</v>
      </c>
      <c r="AE3535" s="5" t="n">
        <f aca="false">IF(O3535="Intervalo 1",'[1]Pesos dos Critérios'!$J$8,IF(Planilha1!O3535="Intervalo 2",'[1]Pesos dos Critérios'!$K$8,IF(Planilha1!O3535="Intervalo 3",'[1]Pesos dos Critérios'!$L$8,'[1]Pesos dos Critérios'!$M$8)))</f>
        <v>0.0240628507295174</v>
      </c>
      <c r="AF3535" s="5" t="n">
        <f aca="false">IF(Q3535="Intervalo 1",'[1]Pesos dos Critérios'!$B$8,IF(Q3535="Intervalo 2",'[1]Pesos dos Critérios'!$C$8,IF(Q3535="Intervalo 3",'[1]Pesos dos Critérios'!$D$8,'[1]Pesos dos Critérios'!$E$8)))</f>
        <v>0.0111216904932752</v>
      </c>
      <c r="AG3535" s="5" t="n">
        <f aca="false">IF(S3535="Intervalo 1",'[1]Pesos dos Critérios'!$F$8,IF(S3535="Intervalo 2",'[1]Pesos dos Critérios'!$G$8,IF(S3535="Intervalo 3",'[1]Pesos dos Critérios'!$H$8,'[1]Pesos dos Critérios'!$I$8)))</f>
        <v>0.0375661375661376</v>
      </c>
      <c r="AH3535" s="5" t="n">
        <f aca="false">IF(U3535="Intervalo 1",'[1]Pesos dos Critérios'!$N$8,IF(U3535="Intervalo 2",'[1]Pesos dos Critérios'!$O$8,IF(U3535="Intervalo 3",'[1]Pesos dos Critérios'!$P$8,'[1]Pesos dos Critérios'!$Q$8)))</f>
        <v>0.019510582010582</v>
      </c>
      <c r="AI3535" s="5" t="n">
        <f aca="false">IF(AA3535="Intervalo 1",'[1]Pesos dos Critérios'!$R$8,IF(AA3535="Intervalo 2",'[1]Pesos dos Critérios'!$S$8,IF(AA3535="Intervalo 3",'[1]Pesos dos Critérios'!$T$8,'[1]Pesos dos Critérios'!$U$8)))</f>
        <v>0.0468253968253968</v>
      </c>
      <c r="AJ3535" s="5" t="n">
        <f aca="false">SUM(AB3535:AI3535)</f>
        <v>0.217882953921205</v>
      </c>
      <c r="AK3535" s="5" t="n">
        <v>3534</v>
      </c>
      <c r="AM3535" s="1" t="s">
        <v>96</v>
      </c>
    </row>
    <row r="3536" customFormat="false" ht="12.8" hidden="false" customHeight="true" outlineLevel="0" collapsed="false">
      <c r="A3536" s="7" t="n">
        <v>2017</v>
      </c>
      <c r="B3536" s="7" t="s">
        <v>521</v>
      </c>
      <c r="C3536" s="8" t="s">
        <v>418</v>
      </c>
      <c r="D3536" s="7" t="s">
        <v>527</v>
      </c>
      <c r="E3536" s="7" t="s">
        <v>1861</v>
      </c>
      <c r="F3536" s="7" t="s">
        <v>2350</v>
      </c>
      <c r="G3536" s="7" t="s">
        <v>351</v>
      </c>
      <c r="H3536" s="9" t="n">
        <v>4</v>
      </c>
      <c r="I3536" s="7" t="s">
        <v>2184</v>
      </c>
      <c r="J3536" s="8" t="s">
        <v>239</v>
      </c>
      <c r="K3536" s="10" t="s">
        <v>46</v>
      </c>
      <c r="L3536" s="10" t="s">
        <v>47</v>
      </c>
      <c r="M3536" s="10" t="s">
        <v>48</v>
      </c>
      <c r="N3536" s="10" t="n">
        <v>0.018</v>
      </c>
      <c r="O3536" s="9" t="s">
        <v>58</v>
      </c>
      <c r="P3536" s="11" t="n">
        <v>0.428</v>
      </c>
      <c r="Q3536" s="8" t="s">
        <v>50</v>
      </c>
      <c r="R3536" s="11" t="n">
        <v>0.018</v>
      </c>
      <c r="S3536" s="8" t="s">
        <v>57</v>
      </c>
      <c r="T3536" s="11" t="n">
        <v>274</v>
      </c>
      <c r="U3536" s="8" t="s">
        <v>50</v>
      </c>
      <c r="V3536" s="11" t="n">
        <v>3.15</v>
      </c>
      <c r="W3536" s="11" t="n">
        <v>5.32</v>
      </c>
      <c r="X3536" s="11" t="n">
        <v>4.5</v>
      </c>
      <c r="Y3536" s="11" t="n">
        <v>7.6</v>
      </c>
      <c r="Z3536" s="11" t="n">
        <v>4.17</v>
      </c>
      <c r="AA3536" s="8" t="s">
        <v>50</v>
      </c>
      <c r="AB3536" s="5" t="n">
        <f aca="false">IF(C3536='[1]Pesos dos Critérios'!$V$3,'[1]Pesos dos Critérios'!$V$8,IF(Planilha1!C3536='[1]Pesos dos Critérios'!$W$3,'[1]Pesos dos Critérios'!$W$8,IF(Planilha1!C3536='[1]Pesos dos Critérios'!$X$3,'[1]Pesos dos Critérios'!$X$8,IF(Planilha1!C3536='[1]Pesos dos Critérios'!$Y$3,'[1]Pesos dos Critérios'!$Y$8,'[1]Pesos dos Critérios'!$Z$8))))</f>
        <v>0.0190740740740741</v>
      </c>
      <c r="AC3536" s="5" t="n">
        <f aca="false">IF(H3536=1,'[1]Pesos dos Critérios'!$AD$8,IF(Planilha1!H3536=2,'[1]Pesos dos Critérios'!$AE$8,IF(Planilha1!H3536=3,'[1]Pesos dos Critérios'!$AF$8,IF(Planilha1!H3536=4,'[1]Pesos dos Critérios'!$AG$8,'[1]Pesos dos Critérios'!$AH$8))))</f>
        <v>0.0226851851851852</v>
      </c>
      <c r="AD3536" s="5" t="n">
        <f aca="false">IF(J3536='[1]Pesos dos Critérios'!$AA$3,'[1]Pesos dos Critérios'!$AA$8,IF(Planilha1!J3536='[1]Pesos dos Critérios'!$AB$3,'[1]Pesos dos Critérios'!$AB$8,'[1]Pesos dos Critérios'!$AC$8))</f>
        <v>0.037037037037037</v>
      </c>
      <c r="AE3536" s="5" t="n">
        <f aca="false">IF(O3536="Intervalo 1",'[1]Pesos dos Critérios'!$J$8,IF(Planilha1!O3536="Intervalo 2",'[1]Pesos dos Critérios'!$K$8,IF(Planilha1!O3536="Intervalo 3",'[1]Pesos dos Critérios'!$L$8,'[1]Pesos dos Critérios'!$M$8)))</f>
        <v>0.0218406285072952</v>
      </c>
      <c r="AF3536" s="5" t="n">
        <f aca="false">IF(Q3536="Intervalo 1",'[1]Pesos dos Critérios'!$B$8,IF(Q3536="Intervalo 2",'[1]Pesos dos Critérios'!$C$8,IF(Q3536="Intervalo 3",'[1]Pesos dos Critérios'!$D$8,'[1]Pesos dos Critérios'!$E$8)))</f>
        <v>0.0111216904932752</v>
      </c>
      <c r="AG3536" s="5" t="n">
        <f aca="false">IF(S3536="Intervalo 1",'[1]Pesos dos Critérios'!$F$8,IF(S3536="Intervalo 2",'[1]Pesos dos Critérios'!$G$8,IF(S3536="Intervalo 3",'[1]Pesos dos Critérios'!$H$8,'[1]Pesos dos Critérios'!$I$8)))</f>
        <v>0.032010582010582</v>
      </c>
      <c r="AH3536" s="5" t="n">
        <f aca="false">IF(U3536="Intervalo 1",'[1]Pesos dos Critérios'!$N$8,IF(U3536="Intervalo 2",'[1]Pesos dos Critérios'!$O$8,IF(U3536="Intervalo 3",'[1]Pesos dos Critérios'!$P$8,'[1]Pesos dos Critérios'!$Q$8)))</f>
        <v>0.019510582010582</v>
      </c>
      <c r="AI3536" s="5" t="n">
        <f aca="false">IF(AA3536="Intervalo 1",'[1]Pesos dos Critérios'!$R$8,IF(AA3536="Intervalo 2",'[1]Pesos dos Critérios'!$S$8,IF(AA3536="Intervalo 3",'[1]Pesos dos Critérios'!$T$8,'[1]Pesos dos Critérios'!$U$8)))</f>
        <v>0.0468253968253968</v>
      </c>
      <c r="AJ3536" s="5" t="n">
        <f aca="false">SUM(AB3536:AI3536)</f>
        <v>0.210105176143428</v>
      </c>
      <c r="AK3536" s="5" t="n">
        <v>3535</v>
      </c>
      <c r="AM3536" s="1" t="s">
        <v>96</v>
      </c>
    </row>
    <row r="3537" customFormat="false" ht="12.8" hidden="false" customHeight="true" outlineLevel="0" collapsed="false">
      <c r="A3537" s="7" t="n">
        <v>2017</v>
      </c>
      <c r="B3537" s="7" t="s">
        <v>521</v>
      </c>
      <c r="C3537" s="8" t="s">
        <v>418</v>
      </c>
      <c r="D3537" s="7" t="s">
        <v>527</v>
      </c>
      <c r="E3537" s="7" t="s">
        <v>1861</v>
      </c>
      <c r="F3537" s="7" t="n">
        <v>0</v>
      </c>
      <c r="G3537" s="7" t="s">
        <v>351</v>
      </c>
      <c r="H3537" s="9" t="n">
        <v>4</v>
      </c>
      <c r="I3537" s="7" t="s">
        <v>2184</v>
      </c>
      <c r="J3537" s="8" t="s">
        <v>239</v>
      </c>
      <c r="K3537" s="10" t="s">
        <v>46</v>
      </c>
      <c r="L3537" s="10" t="s">
        <v>47</v>
      </c>
      <c r="M3537" s="10" t="s">
        <v>48</v>
      </c>
      <c r="N3537" s="10" t="n">
        <v>0.015</v>
      </c>
      <c r="O3537" s="9" t="s">
        <v>57</v>
      </c>
      <c r="P3537" s="11" t="n">
        <v>0.719</v>
      </c>
      <c r="Q3537" s="8" t="s">
        <v>50</v>
      </c>
      <c r="R3537" s="11" t="n">
        <v>0.015</v>
      </c>
      <c r="S3537" s="8" t="s">
        <v>49</v>
      </c>
      <c r="T3537" s="11" t="n">
        <v>274</v>
      </c>
      <c r="U3537" s="8" t="s">
        <v>50</v>
      </c>
      <c r="V3537" s="11" t="n">
        <v>2.31</v>
      </c>
      <c r="W3537" s="11" t="n">
        <v>4.76</v>
      </c>
      <c r="X3537" s="11" t="n">
        <v>3.3</v>
      </c>
      <c r="Y3537" s="11" t="n">
        <v>6.8</v>
      </c>
      <c r="Z3537" s="11" t="n">
        <v>5.35</v>
      </c>
      <c r="AA3537" s="8" t="s">
        <v>50</v>
      </c>
      <c r="AB3537" s="5" t="n">
        <f aca="false">IF(C3537='[1]Pesos dos Critérios'!$V$3,'[1]Pesos dos Critérios'!$V$8,IF(Planilha1!C3537='[1]Pesos dos Critérios'!$W$3,'[1]Pesos dos Critérios'!$W$8,IF(Planilha1!C3537='[1]Pesos dos Critérios'!$X$3,'[1]Pesos dos Critérios'!$X$8,IF(Planilha1!C3537='[1]Pesos dos Critérios'!$Y$3,'[1]Pesos dos Critérios'!$Y$8,'[1]Pesos dos Critérios'!$Z$8))))</f>
        <v>0.0190740740740741</v>
      </c>
      <c r="AC3537" s="5" t="n">
        <f aca="false">IF(H3537=1,'[1]Pesos dos Critérios'!$AD$8,IF(Planilha1!H3537=2,'[1]Pesos dos Critérios'!$AE$8,IF(Planilha1!H3537=3,'[1]Pesos dos Critérios'!$AF$8,IF(Planilha1!H3537=4,'[1]Pesos dos Critérios'!$AG$8,'[1]Pesos dos Critérios'!$AH$8))))</f>
        <v>0.0226851851851852</v>
      </c>
      <c r="AD3537" s="5" t="n">
        <f aca="false">IF(J3537='[1]Pesos dos Critérios'!$AA$3,'[1]Pesos dos Critérios'!$AA$8,IF(Planilha1!J3537='[1]Pesos dos Critérios'!$AB$3,'[1]Pesos dos Critérios'!$AB$8,'[1]Pesos dos Critérios'!$AC$8))</f>
        <v>0.037037037037037</v>
      </c>
      <c r="AE3537" s="5" t="n">
        <f aca="false">IF(O3537="Intervalo 1",'[1]Pesos dos Critérios'!$J$8,IF(Planilha1!O3537="Intervalo 2",'[1]Pesos dos Critérios'!$K$8,IF(Planilha1!O3537="Intervalo 3",'[1]Pesos dos Critérios'!$L$8,'[1]Pesos dos Critérios'!$M$8)))</f>
        <v>0.0240628507295174</v>
      </c>
      <c r="AF3537" s="5" t="n">
        <f aca="false">IF(Q3537="Intervalo 1",'[1]Pesos dos Critérios'!$B$8,IF(Q3537="Intervalo 2",'[1]Pesos dos Critérios'!$C$8,IF(Q3537="Intervalo 3",'[1]Pesos dos Critérios'!$D$8,'[1]Pesos dos Critérios'!$E$8)))</f>
        <v>0.0111216904932752</v>
      </c>
      <c r="AG3537" s="5" t="n">
        <f aca="false">IF(S3537="Intervalo 1",'[1]Pesos dos Critérios'!$F$8,IF(S3537="Intervalo 2",'[1]Pesos dos Critérios'!$G$8,IF(S3537="Intervalo 3",'[1]Pesos dos Critérios'!$H$8,'[1]Pesos dos Critérios'!$I$8)))</f>
        <v>0.0375661375661376</v>
      </c>
      <c r="AH3537" s="5" t="n">
        <f aca="false">IF(U3537="Intervalo 1",'[1]Pesos dos Critérios'!$N$8,IF(U3537="Intervalo 2",'[1]Pesos dos Critérios'!$O$8,IF(U3537="Intervalo 3",'[1]Pesos dos Critérios'!$P$8,'[1]Pesos dos Critérios'!$Q$8)))</f>
        <v>0.019510582010582</v>
      </c>
      <c r="AI3537" s="5" t="n">
        <f aca="false">IF(AA3537="Intervalo 1",'[1]Pesos dos Critérios'!$R$8,IF(AA3537="Intervalo 2",'[1]Pesos dos Critérios'!$S$8,IF(AA3537="Intervalo 3",'[1]Pesos dos Critérios'!$T$8,'[1]Pesos dos Critérios'!$U$8)))</f>
        <v>0.0468253968253968</v>
      </c>
      <c r="AJ3537" s="5" t="n">
        <f aca="false">SUM(AB3537:AI3537)</f>
        <v>0.217882953921205</v>
      </c>
      <c r="AK3537" s="5" t="n">
        <v>3536</v>
      </c>
      <c r="AM3537" s="1" t="s">
        <v>96</v>
      </c>
    </row>
    <row r="3538" customFormat="false" ht="12.8" hidden="false" customHeight="true" outlineLevel="0" collapsed="false">
      <c r="A3538" s="7" t="n">
        <v>2017</v>
      </c>
      <c r="B3538" s="7" t="s">
        <v>521</v>
      </c>
      <c r="C3538" s="8" t="s">
        <v>418</v>
      </c>
      <c r="D3538" s="7" t="s">
        <v>527</v>
      </c>
      <c r="E3538" s="7" t="s">
        <v>1862</v>
      </c>
      <c r="F3538" s="7" t="s">
        <v>156</v>
      </c>
      <c r="G3538" s="7" t="s">
        <v>1121</v>
      </c>
      <c r="H3538" s="9" t="n">
        <v>4</v>
      </c>
      <c r="I3538" s="7" t="s">
        <v>2184</v>
      </c>
      <c r="J3538" s="8" t="s">
        <v>239</v>
      </c>
      <c r="K3538" s="10" t="s">
        <v>46</v>
      </c>
      <c r="L3538" s="10" t="s">
        <v>47</v>
      </c>
      <c r="M3538" s="10" t="s">
        <v>48</v>
      </c>
      <c r="N3538" s="10" t="n">
        <v>0.013</v>
      </c>
      <c r="O3538" s="9" t="s">
        <v>57</v>
      </c>
      <c r="P3538" s="11" t="n">
        <v>0.161</v>
      </c>
      <c r="Q3538" s="8" t="s">
        <v>57</v>
      </c>
      <c r="R3538" s="11" t="n">
        <v>0.018</v>
      </c>
      <c r="S3538" s="8" t="s">
        <v>57</v>
      </c>
      <c r="T3538" s="11" t="n">
        <v>234</v>
      </c>
      <c r="U3538" s="8" t="s">
        <v>50</v>
      </c>
      <c r="V3538" s="11" t="n">
        <v>3.78</v>
      </c>
      <c r="W3538" s="11" t="n">
        <v>4.97</v>
      </c>
      <c r="X3538" s="11" t="n">
        <v>5.4</v>
      </c>
      <c r="Y3538" s="11" t="n">
        <v>7.1</v>
      </c>
      <c r="Z3538" s="11" t="n">
        <v>3.73</v>
      </c>
      <c r="AA3538" s="8" t="s">
        <v>50</v>
      </c>
      <c r="AB3538" s="5" t="n">
        <f aca="false">IF(C3538='[1]Pesos dos Critérios'!$V$3,'[1]Pesos dos Critérios'!$V$8,IF(Planilha1!C3538='[1]Pesos dos Critérios'!$W$3,'[1]Pesos dos Critérios'!$W$8,IF(Planilha1!C3538='[1]Pesos dos Critérios'!$X$3,'[1]Pesos dos Critérios'!$X$8,IF(Planilha1!C3538='[1]Pesos dos Critérios'!$Y$3,'[1]Pesos dos Critérios'!$Y$8,'[1]Pesos dos Critérios'!$Z$8))))</f>
        <v>0.0190740740740741</v>
      </c>
      <c r="AC3538" s="5" t="n">
        <f aca="false">IF(H3538=1,'[1]Pesos dos Critérios'!$AD$8,IF(Planilha1!H3538=2,'[1]Pesos dos Critérios'!$AE$8,IF(Planilha1!H3538=3,'[1]Pesos dos Critérios'!$AF$8,IF(Planilha1!H3538=4,'[1]Pesos dos Critérios'!$AG$8,'[1]Pesos dos Critérios'!$AH$8))))</f>
        <v>0.0226851851851852</v>
      </c>
      <c r="AD3538" s="5" t="n">
        <f aca="false">IF(J3538='[1]Pesos dos Critérios'!$AA$3,'[1]Pesos dos Critérios'!$AA$8,IF(Planilha1!J3538='[1]Pesos dos Critérios'!$AB$3,'[1]Pesos dos Critérios'!$AB$8,'[1]Pesos dos Critérios'!$AC$8))</f>
        <v>0.037037037037037</v>
      </c>
      <c r="AE3538" s="5" t="n">
        <f aca="false">IF(O3538="Intervalo 1",'[1]Pesos dos Critérios'!$J$8,IF(Planilha1!O3538="Intervalo 2",'[1]Pesos dos Critérios'!$K$8,IF(Planilha1!O3538="Intervalo 3",'[1]Pesos dos Critérios'!$L$8,'[1]Pesos dos Critérios'!$M$8)))</f>
        <v>0.0240628507295174</v>
      </c>
      <c r="AF3538" s="5" t="n">
        <f aca="false">IF(Q3538="Intervalo 1",'[1]Pesos dos Critérios'!$B$8,IF(Q3538="Intervalo 2",'[1]Pesos dos Critérios'!$C$8,IF(Q3538="Intervalo 3",'[1]Pesos dos Critérios'!$D$8,'[1]Pesos dos Critérios'!$E$8)))</f>
        <v>0.0236095012051296</v>
      </c>
      <c r="AG3538" s="5" t="n">
        <f aca="false">IF(S3538="Intervalo 1",'[1]Pesos dos Critérios'!$F$8,IF(S3538="Intervalo 2",'[1]Pesos dos Critérios'!$G$8,IF(S3538="Intervalo 3",'[1]Pesos dos Critérios'!$H$8,'[1]Pesos dos Critérios'!$I$8)))</f>
        <v>0.032010582010582</v>
      </c>
      <c r="AH3538" s="5" t="n">
        <f aca="false">IF(U3538="Intervalo 1",'[1]Pesos dos Critérios'!$N$8,IF(U3538="Intervalo 2",'[1]Pesos dos Critérios'!$O$8,IF(U3538="Intervalo 3",'[1]Pesos dos Critérios'!$P$8,'[1]Pesos dos Critérios'!$Q$8)))</f>
        <v>0.019510582010582</v>
      </c>
      <c r="AI3538" s="5" t="n">
        <f aca="false">IF(AA3538="Intervalo 1",'[1]Pesos dos Critérios'!$R$8,IF(AA3538="Intervalo 2",'[1]Pesos dos Critérios'!$S$8,IF(AA3538="Intervalo 3",'[1]Pesos dos Critérios'!$T$8,'[1]Pesos dos Critérios'!$U$8)))</f>
        <v>0.0468253968253968</v>
      </c>
      <c r="AJ3538" s="5" t="n">
        <f aca="false">SUM(AB3538:AI3538)</f>
        <v>0.224815209077504</v>
      </c>
      <c r="AK3538" s="5" t="n">
        <v>3537</v>
      </c>
      <c r="AM3538" s="1" t="s">
        <v>96</v>
      </c>
    </row>
    <row r="3539" customFormat="false" ht="12.8" hidden="false" customHeight="true" outlineLevel="0" collapsed="false">
      <c r="A3539" s="7" t="n">
        <v>2017</v>
      </c>
      <c r="B3539" s="7" t="s">
        <v>521</v>
      </c>
      <c r="C3539" s="8" t="s">
        <v>418</v>
      </c>
      <c r="D3539" s="7" t="s">
        <v>527</v>
      </c>
      <c r="E3539" s="7" t="s">
        <v>1862</v>
      </c>
      <c r="F3539" s="7" t="s">
        <v>46</v>
      </c>
      <c r="G3539" s="7" t="s">
        <v>1121</v>
      </c>
      <c r="H3539" s="9" t="n">
        <v>4</v>
      </c>
      <c r="I3539" s="7" t="s">
        <v>2184</v>
      </c>
      <c r="J3539" s="8" t="s">
        <v>239</v>
      </c>
      <c r="K3539" s="10" t="s">
        <v>46</v>
      </c>
      <c r="L3539" s="10" t="s">
        <v>47</v>
      </c>
      <c r="M3539" s="10" t="s">
        <v>48</v>
      </c>
      <c r="N3539" s="10" t="n">
        <v>0.013</v>
      </c>
      <c r="O3539" s="9" t="s">
        <v>57</v>
      </c>
      <c r="P3539" s="11" t="n">
        <v>0.161</v>
      </c>
      <c r="Q3539" s="8" t="s">
        <v>57</v>
      </c>
      <c r="R3539" s="11" t="n">
        <v>0.018</v>
      </c>
      <c r="S3539" s="8" t="s">
        <v>57</v>
      </c>
      <c r="T3539" s="11" t="n">
        <v>234</v>
      </c>
      <c r="U3539" s="8" t="s">
        <v>50</v>
      </c>
      <c r="V3539" s="11" t="n">
        <v>3.78</v>
      </c>
      <c r="W3539" s="11" t="n">
        <v>4.97</v>
      </c>
      <c r="X3539" s="11" t="n">
        <v>5.4</v>
      </c>
      <c r="Y3539" s="11" t="n">
        <v>7.1</v>
      </c>
      <c r="Z3539" s="11" t="n">
        <v>3.73</v>
      </c>
      <c r="AA3539" s="8" t="s">
        <v>50</v>
      </c>
      <c r="AB3539" s="5" t="n">
        <f aca="false">IF(C3539='[1]Pesos dos Critérios'!$V$3,'[1]Pesos dos Critérios'!$V$8,IF(Planilha1!C3539='[1]Pesos dos Critérios'!$W$3,'[1]Pesos dos Critérios'!$W$8,IF(Planilha1!C3539='[1]Pesos dos Critérios'!$X$3,'[1]Pesos dos Critérios'!$X$8,IF(Planilha1!C3539='[1]Pesos dos Critérios'!$Y$3,'[1]Pesos dos Critérios'!$Y$8,'[1]Pesos dos Critérios'!$Z$8))))</f>
        <v>0.0190740740740741</v>
      </c>
      <c r="AC3539" s="5" t="n">
        <f aca="false">IF(H3539=1,'[1]Pesos dos Critérios'!$AD$8,IF(Planilha1!H3539=2,'[1]Pesos dos Critérios'!$AE$8,IF(Planilha1!H3539=3,'[1]Pesos dos Critérios'!$AF$8,IF(Planilha1!H3539=4,'[1]Pesos dos Critérios'!$AG$8,'[1]Pesos dos Critérios'!$AH$8))))</f>
        <v>0.0226851851851852</v>
      </c>
      <c r="AD3539" s="5" t="n">
        <f aca="false">IF(J3539='[1]Pesos dos Critérios'!$AA$3,'[1]Pesos dos Critérios'!$AA$8,IF(Planilha1!J3539='[1]Pesos dos Critérios'!$AB$3,'[1]Pesos dos Critérios'!$AB$8,'[1]Pesos dos Critérios'!$AC$8))</f>
        <v>0.037037037037037</v>
      </c>
      <c r="AE3539" s="5" t="n">
        <f aca="false">IF(O3539="Intervalo 1",'[1]Pesos dos Critérios'!$J$8,IF(Planilha1!O3539="Intervalo 2",'[1]Pesos dos Critérios'!$K$8,IF(Planilha1!O3539="Intervalo 3",'[1]Pesos dos Critérios'!$L$8,'[1]Pesos dos Critérios'!$M$8)))</f>
        <v>0.0240628507295174</v>
      </c>
      <c r="AF3539" s="5" t="n">
        <f aca="false">IF(Q3539="Intervalo 1",'[1]Pesos dos Critérios'!$B$8,IF(Q3539="Intervalo 2",'[1]Pesos dos Critérios'!$C$8,IF(Q3539="Intervalo 3",'[1]Pesos dos Critérios'!$D$8,'[1]Pesos dos Critérios'!$E$8)))</f>
        <v>0.0236095012051296</v>
      </c>
      <c r="AG3539" s="5" t="n">
        <f aca="false">IF(S3539="Intervalo 1",'[1]Pesos dos Critérios'!$F$8,IF(S3539="Intervalo 2",'[1]Pesos dos Critérios'!$G$8,IF(S3539="Intervalo 3",'[1]Pesos dos Critérios'!$H$8,'[1]Pesos dos Critérios'!$I$8)))</f>
        <v>0.032010582010582</v>
      </c>
      <c r="AH3539" s="5" t="n">
        <f aca="false">IF(U3539="Intervalo 1",'[1]Pesos dos Critérios'!$N$8,IF(U3539="Intervalo 2",'[1]Pesos dos Critérios'!$O$8,IF(U3539="Intervalo 3",'[1]Pesos dos Critérios'!$P$8,'[1]Pesos dos Critérios'!$Q$8)))</f>
        <v>0.019510582010582</v>
      </c>
      <c r="AI3539" s="5" t="n">
        <f aca="false">IF(AA3539="Intervalo 1",'[1]Pesos dos Critérios'!$R$8,IF(AA3539="Intervalo 2",'[1]Pesos dos Critérios'!$S$8,IF(AA3539="Intervalo 3",'[1]Pesos dos Critérios'!$T$8,'[1]Pesos dos Critérios'!$U$8)))</f>
        <v>0.0468253968253968</v>
      </c>
      <c r="AJ3539" s="5" t="n">
        <f aca="false">SUM(AB3539:AI3539)</f>
        <v>0.224815209077504</v>
      </c>
      <c r="AK3539" s="5" t="n">
        <v>3538</v>
      </c>
      <c r="AM3539" s="1" t="s">
        <v>96</v>
      </c>
    </row>
    <row r="3540" customFormat="false" ht="12.8" hidden="false" customHeight="true" outlineLevel="0" collapsed="false">
      <c r="A3540" s="7" t="n">
        <v>2017</v>
      </c>
      <c r="B3540" s="7" t="s">
        <v>521</v>
      </c>
      <c r="C3540" s="8" t="s">
        <v>418</v>
      </c>
      <c r="D3540" s="7" t="s">
        <v>89</v>
      </c>
      <c r="E3540" s="7" t="s">
        <v>2351</v>
      </c>
      <c r="F3540" s="7" t="s">
        <v>322</v>
      </c>
      <c r="G3540" s="7" t="s">
        <v>767</v>
      </c>
      <c r="H3540" s="9" t="n">
        <v>4</v>
      </c>
      <c r="I3540" s="7" t="s">
        <v>2352</v>
      </c>
      <c r="J3540" s="8" t="s">
        <v>86</v>
      </c>
      <c r="K3540" s="10" t="s">
        <v>46</v>
      </c>
      <c r="L3540" s="10" t="s">
        <v>83</v>
      </c>
      <c r="M3540" s="10" t="s">
        <v>48</v>
      </c>
      <c r="N3540" s="10" t="n">
        <v>0.04</v>
      </c>
      <c r="O3540" s="9" t="s">
        <v>50</v>
      </c>
      <c r="P3540" s="11" t="n">
        <v>0.672</v>
      </c>
      <c r="Q3540" s="8" t="s">
        <v>50</v>
      </c>
      <c r="R3540" s="11" t="n">
        <v>0.005</v>
      </c>
      <c r="S3540" s="8" t="s">
        <v>49</v>
      </c>
      <c r="T3540" s="11" t="n">
        <v>200</v>
      </c>
      <c r="U3540" s="8" t="s">
        <v>50</v>
      </c>
      <c r="V3540" s="11" t="n">
        <v>4.13</v>
      </c>
      <c r="W3540" s="11" t="n">
        <v>6.23</v>
      </c>
      <c r="X3540" s="11" t="n">
        <v>5.9</v>
      </c>
      <c r="Y3540" s="11" t="n">
        <v>8.9</v>
      </c>
      <c r="Z3540" s="11" t="n">
        <v>3.25</v>
      </c>
      <c r="AA3540" s="8" t="s">
        <v>50</v>
      </c>
      <c r="AB3540" s="5" t="n">
        <f aca="false">IF(C3540='[1]Pesos dos Critérios'!$V$3,'[1]Pesos dos Critérios'!$V$8,IF(Planilha1!C3540='[1]Pesos dos Critérios'!$W$3,'[1]Pesos dos Critérios'!$W$8,IF(Planilha1!C3540='[1]Pesos dos Critérios'!$X$3,'[1]Pesos dos Critérios'!$X$8,IF(Planilha1!C3540='[1]Pesos dos Critérios'!$Y$3,'[1]Pesos dos Critérios'!$Y$8,'[1]Pesos dos Critérios'!$Z$8))))</f>
        <v>0.0190740740740741</v>
      </c>
      <c r="AC3540" s="5" t="n">
        <f aca="false">IF(H3540=1,'[1]Pesos dos Critérios'!$AD$8,IF(Planilha1!H3540=2,'[1]Pesos dos Critérios'!$AE$8,IF(Planilha1!H3540=3,'[1]Pesos dos Critérios'!$AF$8,IF(Planilha1!H3540=4,'[1]Pesos dos Critérios'!$AG$8,'[1]Pesos dos Critérios'!$AH$8))))</f>
        <v>0.0226851851851852</v>
      </c>
      <c r="AD3540" s="5" t="n">
        <f aca="false">IF(J3540='[1]Pesos dos Critérios'!$AA$3,'[1]Pesos dos Critérios'!$AA$8,IF(Planilha1!J3540='[1]Pesos dos Critérios'!$AB$3,'[1]Pesos dos Critérios'!$AB$8,'[1]Pesos dos Critérios'!$AC$8))</f>
        <v>0.037037037037037</v>
      </c>
      <c r="AE3540" s="5" t="n">
        <f aca="false">IF(O3540="Intervalo 1",'[1]Pesos dos Critérios'!$J$8,IF(Planilha1!O3540="Intervalo 2",'[1]Pesos dos Critérios'!$K$8,IF(Planilha1!O3540="Intervalo 3",'[1]Pesos dos Critérios'!$L$8,'[1]Pesos dos Critérios'!$M$8)))</f>
        <v>0.0120314253647587</v>
      </c>
      <c r="AF3540" s="5" t="n">
        <f aca="false">IF(Q3540="Intervalo 1",'[1]Pesos dos Critérios'!$B$8,IF(Q3540="Intervalo 2",'[1]Pesos dos Critérios'!$C$8,IF(Q3540="Intervalo 3",'[1]Pesos dos Critérios'!$D$8,'[1]Pesos dos Critérios'!$E$8)))</f>
        <v>0.0111216904932752</v>
      </c>
      <c r="AG3540" s="5" t="n">
        <f aca="false">IF(S3540="Intervalo 1",'[1]Pesos dos Critérios'!$F$8,IF(S3540="Intervalo 2",'[1]Pesos dos Critérios'!$G$8,IF(S3540="Intervalo 3",'[1]Pesos dos Critérios'!$H$8,'[1]Pesos dos Critérios'!$I$8)))</f>
        <v>0.0375661375661376</v>
      </c>
      <c r="AH3540" s="5" t="n">
        <f aca="false">IF(U3540="Intervalo 1",'[1]Pesos dos Critérios'!$N$8,IF(U3540="Intervalo 2",'[1]Pesos dos Critérios'!$O$8,IF(U3540="Intervalo 3",'[1]Pesos dos Critérios'!$P$8,'[1]Pesos dos Critérios'!$Q$8)))</f>
        <v>0.019510582010582</v>
      </c>
      <c r="AI3540" s="5" t="n">
        <f aca="false">IF(AA3540="Intervalo 1",'[1]Pesos dos Critérios'!$R$8,IF(AA3540="Intervalo 2",'[1]Pesos dos Critérios'!$S$8,IF(AA3540="Intervalo 3",'[1]Pesos dos Critérios'!$T$8,'[1]Pesos dos Critérios'!$U$8)))</f>
        <v>0.0468253968253968</v>
      </c>
      <c r="AJ3540" s="5" t="n">
        <f aca="false">SUM(AB3540:AI3540)</f>
        <v>0.205851528556447</v>
      </c>
      <c r="AK3540" s="5" t="n">
        <v>3539</v>
      </c>
      <c r="AM3540" s="1" t="s">
        <v>96</v>
      </c>
    </row>
    <row r="3541" customFormat="false" ht="12.8" hidden="false" customHeight="true" outlineLevel="0" collapsed="false">
      <c r="A3541" s="7" t="n">
        <v>2017</v>
      </c>
      <c r="B3541" s="7" t="s">
        <v>521</v>
      </c>
      <c r="C3541" s="8" t="s">
        <v>418</v>
      </c>
      <c r="D3541" s="7" t="s">
        <v>529</v>
      </c>
      <c r="E3541" s="7" t="s">
        <v>1864</v>
      </c>
      <c r="F3541" s="7" t="s">
        <v>1868</v>
      </c>
      <c r="G3541" s="7" t="s">
        <v>532</v>
      </c>
      <c r="H3541" s="9" t="n">
        <v>4</v>
      </c>
      <c r="I3541" s="7" t="s">
        <v>1916</v>
      </c>
      <c r="J3541" s="8" t="s">
        <v>86</v>
      </c>
      <c r="K3541" s="10" t="s">
        <v>46</v>
      </c>
      <c r="L3541" s="10" t="s">
        <v>47</v>
      </c>
      <c r="M3541" s="10" t="s">
        <v>48</v>
      </c>
      <c r="N3541" s="10" t="n">
        <v>0.014</v>
      </c>
      <c r="O3541" s="9" t="s">
        <v>57</v>
      </c>
      <c r="P3541" s="11" t="n">
        <v>0.432</v>
      </c>
      <c r="Q3541" s="8" t="s">
        <v>50</v>
      </c>
      <c r="R3541" s="11" t="n">
        <v>0.007</v>
      </c>
      <c r="S3541" s="8" t="s">
        <v>49</v>
      </c>
      <c r="T3541" s="11" t="n">
        <v>236</v>
      </c>
      <c r="U3541" s="8" t="s">
        <v>50</v>
      </c>
      <c r="V3541" s="11" t="n">
        <v>3.64</v>
      </c>
      <c r="W3541" s="11" t="n">
        <v>4.97</v>
      </c>
      <c r="X3541" s="11" t="n">
        <v>5.2</v>
      </c>
      <c r="Y3541" s="11" t="n">
        <v>7.1</v>
      </c>
      <c r="Z3541" s="11" t="n">
        <v>3.84</v>
      </c>
      <c r="AA3541" s="8" t="s">
        <v>50</v>
      </c>
      <c r="AB3541" s="5" t="n">
        <f aca="false">IF(C3541='[1]Pesos dos Critérios'!$V$3,'[1]Pesos dos Critérios'!$V$8,IF(Planilha1!C3541='[1]Pesos dos Critérios'!$W$3,'[1]Pesos dos Critérios'!$W$8,IF(Planilha1!C3541='[1]Pesos dos Critérios'!$X$3,'[1]Pesos dos Critérios'!$X$8,IF(Planilha1!C3541='[1]Pesos dos Critérios'!$Y$3,'[1]Pesos dos Critérios'!$Y$8,'[1]Pesos dos Critérios'!$Z$8))))</f>
        <v>0.0190740740740741</v>
      </c>
      <c r="AC3541" s="5" t="n">
        <f aca="false">IF(H3541=1,'[1]Pesos dos Critérios'!$AD$8,IF(Planilha1!H3541=2,'[1]Pesos dos Critérios'!$AE$8,IF(Planilha1!H3541=3,'[1]Pesos dos Critérios'!$AF$8,IF(Planilha1!H3541=4,'[1]Pesos dos Critérios'!$AG$8,'[1]Pesos dos Critérios'!$AH$8))))</f>
        <v>0.0226851851851852</v>
      </c>
      <c r="AD3541" s="5" t="n">
        <f aca="false">IF(J3541='[1]Pesos dos Critérios'!$AA$3,'[1]Pesos dos Critérios'!$AA$8,IF(Planilha1!J3541='[1]Pesos dos Critérios'!$AB$3,'[1]Pesos dos Critérios'!$AB$8,'[1]Pesos dos Critérios'!$AC$8))</f>
        <v>0.037037037037037</v>
      </c>
      <c r="AE3541" s="5" t="n">
        <f aca="false">IF(O3541="Intervalo 1",'[1]Pesos dos Critérios'!$J$8,IF(Planilha1!O3541="Intervalo 2",'[1]Pesos dos Critérios'!$K$8,IF(Planilha1!O3541="Intervalo 3",'[1]Pesos dos Critérios'!$L$8,'[1]Pesos dos Critérios'!$M$8)))</f>
        <v>0.0240628507295174</v>
      </c>
      <c r="AF3541" s="5" t="n">
        <f aca="false">IF(Q3541="Intervalo 1",'[1]Pesos dos Critérios'!$B$8,IF(Q3541="Intervalo 2",'[1]Pesos dos Critérios'!$C$8,IF(Q3541="Intervalo 3",'[1]Pesos dos Critérios'!$D$8,'[1]Pesos dos Critérios'!$E$8)))</f>
        <v>0.0111216904932752</v>
      </c>
      <c r="AG3541" s="5" t="n">
        <f aca="false">IF(S3541="Intervalo 1",'[1]Pesos dos Critérios'!$F$8,IF(S3541="Intervalo 2",'[1]Pesos dos Critérios'!$G$8,IF(S3541="Intervalo 3",'[1]Pesos dos Critérios'!$H$8,'[1]Pesos dos Critérios'!$I$8)))</f>
        <v>0.0375661375661376</v>
      </c>
      <c r="AH3541" s="5" t="n">
        <f aca="false">IF(U3541="Intervalo 1",'[1]Pesos dos Critérios'!$N$8,IF(U3541="Intervalo 2",'[1]Pesos dos Critérios'!$O$8,IF(U3541="Intervalo 3",'[1]Pesos dos Critérios'!$P$8,'[1]Pesos dos Critérios'!$Q$8)))</f>
        <v>0.019510582010582</v>
      </c>
      <c r="AI3541" s="5" t="n">
        <f aca="false">IF(AA3541="Intervalo 1",'[1]Pesos dos Critérios'!$R$8,IF(AA3541="Intervalo 2",'[1]Pesos dos Critérios'!$S$8,IF(AA3541="Intervalo 3",'[1]Pesos dos Critérios'!$T$8,'[1]Pesos dos Critérios'!$U$8)))</f>
        <v>0.0468253968253968</v>
      </c>
      <c r="AJ3541" s="5" t="n">
        <f aca="false">SUM(AB3541:AI3541)</f>
        <v>0.217882953921205</v>
      </c>
      <c r="AK3541" s="5" t="n">
        <v>3540</v>
      </c>
      <c r="AM3541" s="1" t="s">
        <v>96</v>
      </c>
    </row>
    <row r="3542" customFormat="false" ht="12.8" hidden="false" customHeight="true" outlineLevel="0" collapsed="false">
      <c r="A3542" s="7" t="n">
        <v>2017</v>
      </c>
      <c r="B3542" s="7" t="s">
        <v>521</v>
      </c>
      <c r="C3542" s="8" t="s">
        <v>418</v>
      </c>
      <c r="D3542" s="7" t="s">
        <v>1995</v>
      </c>
      <c r="E3542" s="7" t="s">
        <v>1521</v>
      </c>
      <c r="F3542" s="7" t="s">
        <v>1610</v>
      </c>
      <c r="G3542" s="7" t="s">
        <v>273</v>
      </c>
      <c r="H3542" s="9" t="n">
        <v>4</v>
      </c>
      <c r="I3542" s="7" t="s">
        <v>2061</v>
      </c>
      <c r="J3542" s="8" t="s">
        <v>86</v>
      </c>
      <c r="K3542" s="10" t="s">
        <v>46</v>
      </c>
      <c r="L3542" s="10" t="s">
        <v>83</v>
      </c>
      <c r="M3542" s="10" t="s">
        <v>48</v>
      </c>
      <c r="N3542" s="10" t="n">
        <v>0.016</v>
      </c>
      <c r="O3542" s="9" t="s">
        <v>57</v>
      </c>
      <c r="P3542" s="11" t="n">
        <v>0.091</v>
      </c>
      <c r="Q3542" s="8" t="s">
        <v>49</v>
      </c>
      <c r="R3542" s="11" t="n">
        <v>0.008</v>
      </c>
      <c r="S3542" s="8" t="s">
        <v>49</v>
      </c>
      <c r="T3542" s="11" t="n">
        <v>184</v>
      </c>
      <c r="U3542" s="8" t="s">
        <v>50</v>
      </c>
      <c r="V3542" s="11" t="n">
        <v>4.62</v>
      </c>
      <c r="W3542" s="11" t="n">
        <v>6.44</v>
      </c>
      <c r="X3542" s="11" t="n">
        <v>6.6</v>
      </c>
      <c r="Y3542" s="11" t="n">
        <v>9.2</v>
      </c>
      <c r="Z3542" s="11" t="n">
        <v>2.97</v>
      </c>
      <c r="AA3542" s="8" t="s">
        <v>50</v>
      </c>
      <c r="AB3542" s="5" t="n">
        <f aca="false">IF(C3542='[1]Pesos dos Critérios'!$V$3,'[1]Pesos dos Critérios'!$V$8,IF(Planilha1!C3542='[1]Pesos dos Critérios'!$W$3,'[1]Pesos dos Critérios'!$W$8,IF(Planilha1!C3542='[1]Pesos dos Critérios'!$X$3,'[1]Pesos dos Critérios'!$X$8,IF(Planilha1!C3542='[1]Pesos dos Critérios'!$Y$3,'[1]Pesos dos Critérios'!$Y$8,'[1]Pesos dos Critérios'!$Z$8))))</f>
        <v>0.0190740740740741</v>
      </c>
      <c r="AC3542" s="5" t="n">
        <f aca="false">IF(H3542=1,'[1]Pesos dos Critérios'!$AD$8,IF(Planilha1!H3542=2,'[1]Pesos dos Critérios'!$AE$8,IF(Planilha1!H3542=3,'[1]Pesos dos Critérios'!$AF$8,IF(Planilha1!H3542=4,'[1]Pesos dos Critérios'!$AG$8,'[1]Pesos dos Critérios'!$AH$8))))</f>
        <v>0.0226851851851852</v>
      </c>
      <c r="AD3542" s="5" t="n">
        <f aca="false">IF(J3542='[1]Pesos dos Critérios'!$AA$3,'[1]Pesos dos Critérios'!$AA$8,IF(Planilha1!J3542='[1]Pesos dos Critérios'!$AB$3,'[1]Pesos dos Critérios'!$AB$8,'[1]Pesos dos Critérios'!$AC$8))</f>
        <v>0.037037037037037</v>
      </c>
      <c r="AE3542" s="5" t="n">
        <f aca="false">IF(O3542="Intervalo 1",'[1]Pesos dos Critérios'!$J$8,IF(Planilha1!O3542="Intervalo 2",'[1]Pesos dos Critérios'!$K$8,IF(Planilha1!O3542="Intervalo 3",'[1]Pesos dos Critérios'!$L$8,'[1]Pesos dos Critérios'!$M$8)))</f>
        <v>0.0240628507295174</v>
      </c>
      <c r="AF3542" s="5" t="n">
        <f aca="false">IF(Q3542="Intervalo 1",'[1]Pesos dos Critérios'!$B$8,IF(Q3542="Intervalo 2",'[1]Pesos dos Critérios'!$C$8,IF(Q3542="Intervalo 3",'[1]Pesos dos Critérios'!$D$8,'[1]Pesos dos Critérios'!$E$8)))</f>
        <v>0.0550472852385421</v>
      </c>
      <c r="AG3542" s="5" t="n">
        <f aca="false">IF(S3542="Intervalo 1",'[1]Pesos dos Critérios'!$F$8,IF(S3542="Intervalo 2",'[1]Pesos dos Critérios'!$G$8,IF(S3542="Intervalo 3",'[1]Pesos dos Critérios'!$H$8,'[1]Pesos dos Critérios'!$I$8)))</f>
        <v>0.0375661375661376</v>
      </c>
      <c r="AH3542" s="5" t="n">
        <f aca="false">IF(U3542="Intervalo 1",'[1]Pesos dos Critérios'!$N$8,IF(U3542="Intervalo 2",'[1]Pesos dos Critérios'!$O$8,IF(U3542="Intervalo 3",'[1]Pesos dos Critérios'!$P$8,'[1]Pesos dos Critérios'!$Q$8)))</f>
        <v>0.019510582010582</v>
      </c>
      <c r="AI3542" s="5" t="n">
        <f aca="false">IF(AA3542="Intervalo 1",'[1]Pesos dos Critérios'!$R$8,IF(AA3542="Intervalo 2",'[1]Pesos dos Critérios'!$S$8,IF(AA3542="Intervalo 3",'[1]Pesos dos Critérios'!$T$8,'[1]Pesos dos Critérios'!$U$8)))</f>
        <v>0.0468253968253968</v>
      </c>
      <c r="AJ3542" s="5" t="n">
        <f aca="false">SUM(AB3542:AI3542)</f>
        <v>0.261808548666472</v>
      </c>
      <c r="AK3542" s="5" t="n">
        <v>3541</v>
      </c>
      <c r="AM3542" s="1" t="s">
        <v>60</v>
      </c>
    </row>
    <row r="3543" customFormat="false" ht="12.8" hidden="false" customHeight="true" outlineLevel="0" collapsed="false">
      <c r="A3543" s="7" t="n">
        <v>2017</v>
      </c>
      <c r="B3543" s="7" t="s">
        <v>521</v>
      </c>
      <c r="C3543" s="8" t="s">
        <v>418</v>
      </c>
      <c r="D3543" s="7" t="s">
        <v>1995</v>
      </c>
      <c r="E3543" s="7" t="s">
        <v>1518</v>
      </c>
      <c r="F3543" s="7" t="s">
        <v>1610</v>
      </c>
      <c r="G3543" s="7" t="s">
        <v>302</v>
      </c>
      <c r="H3543" s="9" t="n">
        <v>4</v>
      </c>
      <c r="I3543" s="7" t="s">
        <v>2060</v>
      </c>
      <c r="J3543" s="8" t="s">
        <v>86</v>
      </c>
      <c r="K3543" s="10" t="s">
        <v>46</v>
      </c>
      <c r="L3543" s="10" t="s">
        <v>83</v>
      </c>
      <c r="M3543" s="10" t="s">
        <v>48</v>
      </c>
      <c r="N3543" s="10" t="n">
        <v>0.012</v>
      </c>
      <c r="O3543" s="9" t="s">
        <v>57</v>
      </c>
      <c r="P3543" s="11" t="n">
        <v>0.109</v>
      </c>
      <c r="Q3543" s="8" t="s">
        <v>49</v>
      </c>
      <c r="R3543" s="11" t="n">
        <v>0.011</v>
      </c>
      <c r="S3543" s="8" t="s">
        <v>49</v>
      </c>
      <c r="T3543" s="11" t="n">
        <v>149</v>
      </c>
      <c r="U3543" s="8" t="s">
        <v>58</v>
      </c>
      <c r="V3543" s="11" t="n">
        <v>5.6</v>
      </c>
      <c r="W3543" s="11" t="n">
        <v>7.98</v>
      </c>
      <c r="X3543" s="11" t="n">
        <v>8</v>
      </c>
      <c r="Y3543" s="11" t="n">
        <v>11.4</v>
      </c>
      <c r="Z3543" s="11" t="n">
        <v>2.41</v>
      </c>
      <c r="AA3543" s="8" t="s">
        <v>58</v>
      </c>
      <c r="AB3543" s="5" t="n">
        <f aca="false">IF(C3543='[1]Pesos dos Critérios'!$V$3,'[1]Pesos dos Critérios'!$V$8,IF(Planilha1!C3543='[1]Pesos dos Critérios'!$W$3,'[1]Pesos dos Critérios'!$W$8,IF(Planilha1!C3543='[1]Pesos dos Critérios'!$X$3,'[1]Pesos dos Critérios'!$X$8,IF(Planilha1!C3543='[1]Pesos dos Critérios'!$Y$3,'[1]Pesos dos Critérios'!$Y$8,'[1]Pesos dos Critérios'!$Z$8))))</f>
        <v>0.0190740740740741</v>
      </c>
      <c r="AC3543" s="5" t="n">
        <f aca="false">IF(H3543=1,'[1]Pesos dos Critérios'!$AD$8,IF(Planilha1!H3543=2,'[1]Pesos dos Critérios'!$AE$8,IF(Planilha1!H3543=3,'[1]Pesos dos Critérios'!$AF$8,IF(Planilha1!H3543=4,'[1]Pesos dos Critérios'!$AG$8,'[1]Pesos dos Critérios'!$AH$8))))</f>
        <v>0.0226851851851852</v>
      </c>
      <c r="AD3543" s="5" t="n">
        <f aca="false">IF(J3543='[1]Pesos dos Critérios'!$AA$3,'[1]Pesos dos Critérios'!$AA$8,IF(Planilha1!J3543='[1]Pesos dos Critérios'!$AB$3,'[1]Pesos dos Critérios'!$AB$8,'[1]Pesos dos Critérios'!$AC$8))</f>
        <v>0.037037037037037</v>
      </c>
      <c r="AE3543" s="5" t="n">
        <f aca="false">IF(O3543="Intervalo 1",'[1]Pesos dos Critérios'!$J$8,IF(Planilha1!O3543="Intervalo 2",'[1]Pesos dos Critérios'!$K$8,IF(Planilha1!O3543="Intervalo 3",'[1]Pesos dos Critérios'!$L$8,'[1]Pesos dos Critérios'!$M$8)))</f>
        <v>0.0240628507295174</v>
      </c>
      <c r="AF3543" s="5" t="n">
        <f aca="false">IF(Q3543="Intervalo 1",'[1]Pesos dos Critérios'!$B$8,IF(Q3543="Intervalo 2",'[1]Pesos dos Critérios'!$C$8,IF(Q3543="Intervalo 3",'[1]Pesos dos Critérios'!$D$8,'[1]Pesos dos Critérios'!$E$8)))</f>
        <v>0.0550472852385421</v>
      </c>
      <c r="AG3543" s="5" t="n">
        <f aca="false">IF(S3543="Intervalo 1",'[1]Pesos dos Critérios'!$F$8,IF(S3543="Intervalo 2",'[1]Pesos dos Critérios'!$G$8,IF(S3543="Intervalo 3",'[1]Pesos dos Critérios'!$H$8,'[1]Pesos dos Critérios'!$I$8)))</f>
        <v>0.0375661375661376</v>
      </c>
      <c r="AH3543" s="5" t="n">
        <f aca="false">IF(U3543="Intervalo 1",'[1]Pesos dos Critérios'!$N$8,IF(U3543="Intervalo 2",'[1]Pesos dos Critérios'!$O$8,IF(U3543="Intervalo 3",'[1]Pesos dos Critérios'!$P$8,'[1]Pesos dos Critérios'!$Q$8)))</f>
        <v>0.0274470899470899</v>
      </c>
      <c r="AI3543" s="5" t="n">
        <f aca="false">IF(AA3543="Intervalo 1",'[1]Pesos dos Critérios'!$R$8,IF(AA3543="Intervalo 2",'[1]Pesos dos Critérios'!$S$8,IF(AA3543="Intervalo 3",'[1]Pesos dos Critérios'!$T$8,'[1]Pesos dos Critérios'!$U$8)))</f>
        <v>0.0547619047619048</v>
      </c>
      <c r="AJ3543" s="5" t="n">
        <f aca="false">SUM(AB3543:AI3543)</f>
        <v>0.277681564539488</v>
      </c>
      <c r="AK3543" s="5" t="n">
        <v>3542</v>
      </c>
      <c r="AM3543" s="1" t="s">
        <v>52</v>
      </c>
    </row>
    <row r="3544" customFormat="false" ht="12.8" hidden="false" customHeight="true" outlineLevel="0" collapsed="false">
      <c r="A3544" s="7" t="n">
        <v>2017</v>
      </c>
      <c r="B3544" s="7" t="s">
        <v>521</v>
      </c>
      <c r="C3544" s="8" t="s">
        <v>418</v>
      </c>
      <c r="D3544" s="7" t="s">
        <v>1995</v>
      </c>
      <c r="E3544" s="7" t="s">
        <v>2353</v>
      </c>
      <c r="F3544" s="7" t="n">
        <v>0</v>
      </c>
      <c r="G3544" s="7" t="s">
        <v>273</v>
      </c>
      <c r="H3544" s="9" t="n">
        <v>4</v>
      </c>
      <c r="I3544" s="7" t="s">
        <v>962</v>
      </c>
      <c r="J3544" s="8" t="s">
        <v>86</v>
      </c>
      <c r="K3544" s="10" t="s">
        <v>46</v>
      </c>
      <c r="L3544" s="10" t="s">
        <v>83</v>
      </c>
      <c r="M3544" s="10" t="s">
        <v>48</v>
      </c>
      <c r="N3544" s="10" t="n">
        <v>0.021</v>
      </c>
      <c r="O3544" s="9" t="s">
        <v>58</v>
      </c>
      <c r="P3544" s="11" t="n">
        <v>0.398</v>
      </c>
      <c r="Q3544" s="8" t="s">
        <v>58</v>
      </c>
      <c r="R3544" s="11" t="n">
        <v>0.013</v>
      </c>
      <c r="S3544" s="8" t="s">
        <v>49</v>
      </c>
      <c r="T3544" s="11" t="n">
        <v>215</v>
      </c>
      <c r="U3544" s="8" t="s">
        <v>50</v>
      </c>
      <c r="V3544" s="11" t="n">
        <v>3.99</v>
      </c>
      <c r="W3544" s="11" t="n">
        <v>5.46</v>
      </c>
      <c r="X3544" s="11" t="n">
        <v>5.7</v>
      </c>
      <c r="Y3544" s="11" t="n">
        <v>7.8</v>
      </c>
      <c r="Z3544" s="11" t="n">
        <v>3.48</v>
      </c>
      <c r="AA3544" s="8" t="s">
        <v>50</v>
      </c>
      <c r="AB3544" s="5" t="n">
        <f aca="false">IF(C3544='[1]Pesos dos Critérios'!$V$3,'[1]Pesos dos Critérios'!$V$8,IF(Planilha1!C3544='[1]Pesos dos Critérios'!$W$3,'[1]Pesos dos Critérios'!$W$8,IF(Planilha1!C3544='[1]Pesos dos Critérios'!$X$3,'[1]Pesos dos Critérios'!$X$8,IF(Planilha1!C3544='[1]Pesos dos Critérios'!$Y$3,'[1]Pesos dos Critérios'!$Y$8,'[1]Pesos dos Critérios'!$Z$8))))</f>
        <v>0.0190740740740741</v>
      </c>
      <c r="AC3544" s="5" t="n">
        <f aca="false">IF(H3544=1,'[1]Pesos dos Critérios'!$AD$8,IF(Planilha1!H3544=2,'[1]Pesos dos Critérios'!$AE$8,IF(Planilha1!H3544=3,'[1]Pesos dos Critérios'!$AF$8,IF(Planilha1!H3544=4,'[1]Pesos dos Critérios'!$AG$8,'[1]Pesos dos Critérios'!$AH$8))))</f>
        <v>0.0226851851851852</v>
      </c>
      <c r="AD3544" s="5" t="n">
        <f aca="false">IF(J3544='[1]Pesos dos Critérios'!$AA$3,'[1]Pesos dos Critérios'!$AA$8,IF(Planilha1!J3544='[1]Pesos dos Critérios'!$AB$3,'[1]Pesos dos Critérios'!$AB$8,'[1]Pesos dos Critérios'!$AC$8))</f>
        <v>0.037037037037037</v>
      </c>
      <c r="AE3544" s="5" t="n">
        <f aca="false">IF(O3544="Intervalo 1",'[1]Pesos dos Critérios'!$J$8,IF(Planilha1!O3544="Intervalo 2",'[1]Pesos dos Critérios'!$K$8,IF(Planilha1!O3544="Intervalo 3",'[1]Pesos dos Critérios'!$L$8,'[1]Pesos dos Critérios'!$M$8)))</f>
        <v>0.0218406285072952</v>
      </c>
      <c r="AF3544" s="5" t="n">
        <f aca="false">IF(Q3544="Intervalo 1",'[1]Pesos dos Critérios'!$B$8,IF(Q3544="Intervalo 2",'[1]Pesos dos Critérios'!$C$8,IF(Q3544="Intervalo 3",'[1]Pesos dos Critérios'!$D$8,'[1]Pesos dos Critérios'!$E$8)))</f>
        <v>0.0213326341741642</v>
      </c>
      <c r="AG3544" s="5" t="n">
        <f aca="false">IF(S3544="Intervalo 1",'[1]Pesos dos Critérios'!$F$8,IF(S3544="Intervalo 2",'[1]Pesos dos Critérios'!$G$8,IF(S3544="Intervalo 3",'[1]Pesos dos Critérios'!$H$8,'[1]Pesos dos Critérios'!$I$8)))</f>
        <v>0.0375661375661376</v>
      </c>
      <c r="AH3544" s="5" t="n">
        <f aca="false">IF(U3544="Intervalo 1",'[1]Pesos dos Critérios'!$N$8,IF(U3544="Intervalo 2",'[1]Pesos dos Critérios'!$O$8,IF(U3544="Intervalo 3",'[1]Pesos dos Critérios'!$P$8,'[1]Pesos dos Critérios'!$Q$8)))</f>
        <v>0.019510582010582</v>
      </c>
      <c r="AI3544" s="5" t="n">
        <f aca="false">IF(AA3544="Intervalo 1",'[1]Pesos dos Critérios'!$R$8,IF(AA3544="Intervalo 2",'[1]Pesos dos Critérios'!$S$8,IF(AA3544="Intervalo 3",'[1]Pesos dos Critérios'!$T$8,'[1]Pesos dos Critérios'!$U$8)))</f>
        <v>0.0468253968253968</v>
      </c>
      <c r="AJ3544" s="5" t="n">
        <f aca="false">SUM(AB3544:AI3544)</f>
        <v>0.225871675379872</v>
      </c>
      <c r="AK3544" s="5" t="n">
        <v>3543</v>
      </c>
      <c r="AM3544" s="1" t="s">
        <v>96</v>
      </c>
    </row>
    <row r="3545" customFormat="false" ht="12.8" hidden="false" customHeight="true" outlineLevel="0" collapsed="false">
      <c r="A3545" s="7" t="n">
        <v>2017</v>
      </c>
      <c r="B3545" s="7" t="s">
        <v>521</v>
      </c>
      <c r="C3545" s="8" t="s">
        <v>418</v>
      </c>
      <c r="D3545" s="7" t="s">
        <v>1995</v>
      </c>
      <c r="E3545" s="7" t="s">
        <v>985</v>
      </c>
      <c r="F3545" s="7" t="s">
        <v>1610</v>
      </c>
      <c r="G3545" s="7" t="s">
        <v>224</v>
      </c>
      <c r="H3545" s="9" t="n">
        <v>2</v>
      </c>
      <c r="I3545" s="7" t="s">
        <v>2060</v>
      </c>
      <c r="J3545" s="8" t="s">
        <v>86</v>
      </c>
      <c r="K3545" s="10" t="s">
        <v>46</v>
      </c>
      <c r="L3545" s="10" t="s">
        <v>83</v>
      </c>
      <c r="M3545" s="10" t="s">
        <v>48</v>
      </c>
      <c r="N3545" s="10" t="n">
        <v>0.014</v>
      </c>
      <c r="O3545" s="9" t="s">
        <v>57</v>
      </c>
      <c r="P3545" s="11" t="n">
        <v>0.178</v>
      </c>
      <c r="Q3545" s="8" t="s">
        <v>57</v>
      </c>
      <c r="R3545" s="11" t="n">
        <v>0.007</v>
      </c>
      <c r="S3545" s="8" t="s">
        <v>49</v>
      </c>
      <c r="T3545" s="11" t="n">
        <v>124</v>
      </c>
      <c r="U3545" s="8" t="s">
        <v>57</v>
      </c>
      <c r="V3545" s="11" t="n">
        <v>6.72</v>
      </c>
      <c r="W3545" s="11" t="n">
        <v>9.24</v>
      </c>
      <c r="X3545" s="11" t="n">
        <v>9.6</v>
      </c>
      <c r="Y3545" s="11" t="n">
        <v>13.2</v>
      </c>
      <c r="Z3545" s="11" t="n">
        <v>2.01</v>
      </c>
      <c r="AA3545" s="8" t="s">
        <v>57</v>
      </c>
      <c r="AB3545" s="5" t="n">
        <f aca="false">IF(C3545='[1]Pesos dos Critérios'!$V$3,'[1]Pesos dos Critérios'!$V$8,IF(Planilha1!C3545='[1]Pesos dos Critérios'!$W$3,'[1]Pesos dos Critérios'!$W$8,IF(Planilha1!C3545='[1]Pesos dos Critérios'!$X$3,'[1]Pesos dos Critérios'!$X$8,IF(Planilha1!C3545='[1]Pesos dos Critérios'!$Y$3,'[1]Pesos dos Critérios'!$Y$8,'[1]Pesos dos Critérios'!$Z$8))))</f>
        <v>0.0190740740740741</v>
      </c>
      <c r="AC3545" s="5" t="n">
        <f aca="false">IF(H3545=1,'[1]Pesos dos Critérios'!$AD$8,IF(Planilha1!H3545=2,'[1]Pesos dos Critérios'!$AE$8,IF(Planilha1!H3545=3,'[1]Pesos dos Critérios'!$AF$8,IF(Planilha1!H3545=4,'[1]Pesos dos Critérios'!$AG$8,'[1]Pesos dos Critérios'!$AH$8))))</f>
        <v>0.0384259259259259</v>
      </c>
      <c r="AD3545" s="5" t="n">
        <f aca="false">IF(J3545='[1]Pesos dos Critérios'!$AA$3,'[1]Pesos dos Critérios'!$AA$8,IF(Planilha1!J3545='[1]Pesos dos Critérios'!$AB$3,'[1]Pesos dos Critérios'!$AB$8,'[1]Pesos dos Critérios'!$AC$8))</f>
        <v>0.037037037037037</v>
      </c>
      <c r="AE3545" s="5" t="n">
        <f aca="false">IF(O3545="Intervalo 1",'[1]Pesos dos Critérios'!$J$8,IF(Planilha1!O3545="Intervalo 2",'[1]Pesos dos Critérios'!$K$8,IF(Planilha1!O3545="Intervalo 3",'[1]Pesos dos Critérios'!$L$8,'[1]Pesos dos Critérios'!$M$8)))</f>
        <v>0.0240628507295174</v>
      </c>
      <c r="AF3545" s="5" t="n">
        <f aca="false">IF(Q3545="Intervalo 1",'[1]Pesos dos Critérios'!$B$8,IF(Q3545="Intervalo 2",'[1]Pesos dos Critérios'!$C$8,IF(Q3545="Intervalo 3",'[1]Pesos dos Critérios'!$D$8,'[1]Pesos dos Critérios'!$E$8)))</f>
        <v>0.0236095012051296</v>
      </c>
      <c r="AG3545" s="5" t="n">
        <f aca="false">IF(S3545="Intervalo 1",'[1]Pesos dos Critérios'!$F$8,IF(S3545="Intervalo 2",'[1]Pesos dos Critérios'!$G$8,IF(S3545="Intervalo 3",'[1]Pesos dos Critérios'!$H$8,'[1]Pesos dos Critérios'!$I$8)))</f>
        <v>0.0375661375661376</v>
      </c>
      <c r="AH3545" s="5" t="n">
        <f aca="false">IF(U3545="Intervalo 1",'[1]Pesos dos Critérios'!$N$8,IF(U3545="Intervalo 2",'[1]Pesos dos Critérios'!$O$8,IF(U3545="Intervalo 3",'[1]Pesos dos Critérios'!$P$8,'[1]Pesos dos Critérios'!$Q$8)))</f>
        <v>0.0320767195767196</v>
      </c>
      <c r="AI3545" s="5" t="n">
        <f aca="false">IF(AA3545="Intervalo 1",'[1]Pesos dos Critérios'!$R$8,IF(AA3545="Intervalo 2",'[1]Pesos dos Critérios'!$S$8,IF(AA3545="Intervalo 3",'[1]Pesos dos Critérios'!$T$8,'[1]Pesos dos Critérios'!$U$8)))</f>
        <v>0.0547619047619048</v>
      </c>
      <c r="AJ3545" s="5" t="n">
        <f aca="false">SUM(AB3545:AI3545)</f>
        <v>0.266614150876446</v>
      </c>
      <c r="AK3545" s="5" t="n">
        <v>3544</v>
      </c>
      <c r="AM3545" s="1" t="s">
        <v>52</v>
      </c>
    </row>
    <row r="3546" customFormat="false" ht="12.8" hidden="false" customHeight="true" outlineLevel="0" collapsed="false">
      <c r="A3546" s="7" t="n">
        <v>2017</v>
      </c>
      <c r="B3546" s="7" t="s">
        <v>521</v>
      </c>
      <c r="C3546" s="8" t="s">
        <v>418</v>
      </c>
      <c r="D3546" s="7" t="s">
        <v>1995</v>
      </c>
      <c r="E3546" s="7" t="s">
        <v>2064</v>
      </c>
      <c r="F3546" s="7" t="s">
        <v>1847</v>
      </c>
      <c r="G3546" s="7" t="s">
        <v>224</v>
      </c>
      <c r="H3546" s="9" t="n">
        <v>2</v>
      </c>
      <c r="I3546" s="7" t="s">
        <v>2060</v>
      </c>
      <c r="J3546" s="8" t="s">
        <v>86</v>
      </c>
      <c r="K3546" s="10" t="s">
        <v>46</v>
      </c>
      <c r="L3546" s="10" t="s">
        <v>83</v>
      </c>
      <c r="M3546" s="10" t="s">
        <v>48</v>
      </c>
      <c r="N3546" s="10" t="n">
        <v>0.013</v>
      </c>
      <c r="O3546" s="9" t="s">
        <v>57</v>
      </c>
      <c r="P3546" s="11" t="n">
        <v>0.152</v>
      </c>
      <c r="Q3546" s="8" t="s">
        <v>57</v>
      </c>
      <c r="R3546" s="11" t="n">
        <v>0.008</v>
      </c>
      <c r="S3546" s="8" t="s">
        <v>49</v>
      </c>
      <c r="T3546" s="11" t="n">
        <v>139</v>
      </c>
      <c r="U3546" s="8" t="s">
        <v>58</v>
      </c>
      <c r="V3546" s="11" t="n">
        <v>6.09</v>
      </c>
      <c r="W3546" s="11" t="n">
        <v>8.19</v>
      </c>
      <c r="X3546" s="11" t="n">
        <v>8.7</v>
      </c>
      <c r="Y3546" s="11" t="n">
        <v>11.7</v>
      </c>
      <c r="Z3546" s="11" t="n">
        <v>2.25</v>
      </c>
      <c r="AA3546" s="8" t="s">
        <v>58</v>
      </c>
      <c r="AB3546" s="5" t="n">
        <f aca="false">IF(C3546='[1]Pesos dos Critérios'!$V$3,'[1]Pesos dos Critérios'!$V$8,IF(Planilha1!C3546='[1]Pesos dos Critérios'!$W$3,'[1]Pesos dos Critérios'!$W$8,IF(Planilha1!C3546='[1]Pesos dos Critérios'!$X$3,'[1]Pesos dos Critérios'!$X$8,IF(Planilha1!C3546='[1]Pesos dos Critérios'!$Y$3,'[1]Pesos dos Critérios'!$Y$8,'[1]Pesos dos Critérios'!$Z$8))))</f>
        <v>0.0190740740740741</v>
      </c>
      <c r="AC3546" s="5" t="n">
        <f aca="false">IF(H3546=1,'[1]Pesos dos Critérios'!$AD$8,IF(Planilha1!H3546=2,'[1]Pesos dos Critérios'!$AE$8,IF(Planilha1!H3546=3,'[1]Pesos dos Critérios'!$AF$8,IF(Planilha1!H3546=4,'[1]Pesos dos Critérios'!$AG$8,'[1]Pesos dos Critérios'!$AH$8))))</f>
        <v>0.0384259259259259</v>
      </c>
      <c r="AD3546" s="5" t="n">
        <f aca="false">IF(J3546='[1]Pesos dos Critérios'!$AA$3,'[1]Pesos dos Critérios'!$AA$8,IF(Planilha1!J3546='[1]Pesos dos Critérios'!$AB$3,'[1]Pesos dos Critérios'!$AB$8,'[1]Pesos dos Critérios'!$AC$8))</f>
        <v>0.037037037037037</v>
      </c>
      <c r="AE3546" s="5" t="n">
        <f aca="false">IF(O3546="Intervalo 1",'[1]Pesos dos Critérios'!$J$8,IF(Planilha1!O3546="Intervalo 2",'[1]Pesos dos Critérios'!$K$8,IF(Planilha1!O3546="Intervalo 3",'[1]Pesos dos Critérios'!$L$8,'[1]Pesos dos Critérios'!$M$8)))</f>
        <v>0.0240628507295174</v>
      </c>
      <c r="AF3546" s="5" t="n">
        <f aca="false">IF(Q3546="Intervalo 1",'[1]Pesos dos Critérios'!$B$8,IF(Q3546="Intervalo 2",'[1]Pesos dos Critérios'!$C$8,IF(Q3546="Intervalo 3",'[1]Pesos dos Critérios'!$D$8,'[1]Pesos dos Critérios'!$E$8)))</f>
        <v>0.0236095012051296</v>
      </c>
      <c r="AG3546" s="5" t="n">
        <f aca="false">IF(S3546="Intervalo 1",'[1]Pesos dos Critérios'!$F$8,IF(S3546="Intervalo 2",'[1]Pesos dos Critérios'!$G$8,IF(S3546="Intervalo 3",'[1]Pesos dos Critérios'!$H$8,'[1]Pesos dos Critérios'!$I$8)))</f>
        <v>0.0375661375661376</v>
      </c>
      <c r="AH3546" s="5" t="n">
        <f aca="false">IF(U3546="Intervalo 1",'[1]Pesos dos Critérios'!$N$8,IF(U3546="Intervalo 2",'[1]Pesos dos Critérios'!$O$8,IF(U3546="Intervalo 3",'[1]Pesos dos Critérios'!$P$8,'[1]Pesos dos Critérios'!$Q$8)))</f>
        <v>0.0274470899470899</v>
      </c>
      <c r="AI3546" s="5" t="n">
        <f aca="false">IF(AA3546="Intervalo 1",'[1]Pesos dos Critérios'!$R$8,IF(AA3546="Intervalo 2",'[1]Pesos dos Critérios'!$S$8,IF(AA3546="Intervalo 3",'[1]Pesos dos Critérios'!$T$8,'[1]Pesos dos Critérios'!$U$8)))</f>
        <v>0.0547619047619048</v>
      </c>
      <c r="AJ3546" s="5" t="n">
        <f aca="false">SUM(AB3546:AI3546)</f>
        <v>0.261984521246816</v>
      </c>
      <c r="AK3546" s="5" t="n">
        <v>3545</v>
      </c>
      <c r="AM3546" s="1" t="s">
        <v>60</v>
      </c>
    </row>
    <row r="3547" customFormat="false" ht="12.8" hidden="false" customHeight="true" outlineLevel="0" collapsed="false">
      <c r="A3547" s="7" t="n">
        <v>2017</v>
      </c>
      <c r="B3547" s="7" t="s">
        <v>521</v>
      </c>
      <c r="C3547" s="8" t="s">
        <v>418</v>
      </c>
      <c r="D3547" s="7" t="s">
        <v>1995</v>
      </c>
      <c r="E3547" s="7" t="s">
        <v>2354</v>
      </c>
      <c r="F3547" s="7" t="s">
        <v>1610</v>
      </c>
      <c r="G3547" s="7" t="s">
        <v>224</v>
      </c>
      <c r="H3547" s="9" t="n">
        <v>2</v>
      </c>
      <c r="I3547" s="7" t="s">
        <v>2060</v>
      </c>
      <c r="J3547" s="8" t="s">
        <v>86</v>
      </c>
      <c r="K3547" s="10" t="s">
        <v>46</v>
      </c>
      <c r="L3547" s="10" t="s">
        <v>83</v>
      </c>
      <c r="M3547" s="10" t="s">
        <v>48</v>
      </c>
      <c r="N3547" s="10" t="n">
        <v>0.021</v>
      </c>
      <c r="O3547" s="9" t="s">
        <v>58</v>
      </c>
      <c r="P3547" s="11" t="n">
        <v>0.237</v>
      </c>
      <c r="Q3547" s="8" t="s">
        <v>57</v>
      </c>
      <c r="R3547" s="11" t="n">
        <v>0.007</v>
      </c>
      <c r="S3547" s="8" t="s">
        <v>49</v>
      </c>
      <c r="T3547" s="11" t="n">
        <v>134</v>
      </c>
      <c r="U3547" s="8" t="s">
        <v>57</v>
      </c>
      <c r="V3547" s="11" t="n">
        <v>6.23</v>
      </c>
      <c r="W3547" s="11" t="n">
        <v>8.47</v>
      </c>
      <c r="X3547" s="11" t="n">
        <v>8.9</v>
      </c>
      <c r="Y3547" s="11" t="n">
        <v>12.1</v>
      </c>
      <c r="Z3547" s="11" t="n">
        <v>2.18</v>
      </c>
      <c r="AA3547" s="8" t="s">
        <v>57</v>
      </c>
      <c r="AB3547" s="5" t="n">
        <f aca="false">IF(C3547='[1]Pesos dos Critérios'!$V$3,'[1]Pesos dos Critérios'!$V$8,IF(Planilha1!C3547='[1]Pesos dos Critérios'!$W$3,'[1]Pesos dos Critérios'!$W$8,IF(Planilha1!C3547='[1]Pesos dos Critérios'!$X$3,'[1]Pesos dos Critérios'!$X$8,IF(Planilha1!C3547='[1]Pesos dos Critérios'!$Y$3,'[1]Pesos dos Critérios'!$Y$8,'[1]Pesos dos Critérios'!$Z$8))))</f>
        <v>0.0190740740740741</v>
      </c>
      <c r="AC3547" s="5" t="n">
        <f aca="false">IF(H3547=1,'[1]Pesos dos Critérios'!$AD$8,IF(Planilha1!H3547=2,'[1]Pesos dos Critérios'!$AE$8,IF(Planilha1!H3547=3,'[1]Pesos dos Critérios'!$AF$8,IF(Planilha1!H3547=4,'[1]Pesos dos Critérios'!$AG$8,'[1]Pesos dos Critérios'!$AH$8))))</f>
        <v>0.0384259259259259</v>
      </c>
      <c r="AD3547" s="5" t="n">
        <f aca="false">IF(J3547='[1]Pesos dos Critérios'!$AA$3,'[1]Pesos dos Critérios'!$AA$8,IF(Planilha1!J3547='[1]Pesos dos Critérios'!$AB$3,'[1]Pesos dos Critérios'!$AB$8,'[1]Pesos dos Critérios'!$AC$8))</f>
        <v>0.037037037037037</v>
      </c>
      <c r="AE3547" s="5" t="n">
        <f aca="false">IF(O3547="Intervalo 1",'[1]Pesos dos Critérios'!$J$8,IF(Planilha1!O3547="Intervalo 2",'[1]Pesos dos Critérios'!$K$8,IF(Planilha1!O3547="Intervalo 3",'[1]Pesos dos Critérios'!$L$8,'[1]Pesos dos Critérios'!$M$8)))</f>
        <v>0.0218406285072952</v>
      </c>
      <c r="AF3547" s="5" t="n">
        <f aca="false">IF(Q3547="Intervalo 1",'[1]Pesos dos Critérios'!$B$8,IF(Q3547="Intervalo 2",'[1]Pesos dos Critérios'!$C$8,IF(Q3547="Intervalo 3",'[1]Pesos dos Critérios'!$D$8,'[1]Pesos dos Critérios'!$E$8)))</f>
        <v>0.0236095012051296</v>
      </c>
      <c r="AG3547" s="5" t="n">
        <f aca="false">IF(S3547="Intervalo 1",'[1]Pesos dos Critérios'!$F$8,IF(S3547="Intervalo 2",'[1]Pesos dos Critérios'!$G$8,IF(S3547="Intervalo 3",'[1]Pesos dos Critérios'!$H$8,'[1]Pesos dos Critérios'!$I$8)))</f>
        <v>0.0375661375661376</v>
      </c>
      <c r="AH3547" s="5" t="n">
        <f aca="false">IF(U3547="Intervalo 1",'[1]Pesos dos Critérios'!$N$8,IF(U3547="Intervalo 2",'[1]Pesos dos Critérios'!$O$8,IF(U3547="Intervalo 3",'[1]Pesos dos Critérios'!$P$8,'[1]Pesos dos Critérios'!$Q$8)))</f>
        <v>0.0320767195767196</v>
      </c>
      <c r="AI3547" s="5" t="n">
        <f aca="false">IF(AA3547="Intervalo 1",'[1]Pesos dos Critérios'!$R$8,IF(AA3547="Intervalo 2",'[1]Pesos dos Critérios'!$S$8,IF(AA3547="Intervalo 3",'[1]Pesos dos Critérios'!$T$8,'[1]Pesos dos Critérios'!$U$8)))</f>
        <v>0.0547619047619048</v>
      </c>
      <c r="AJ3547" s="5" t="n">
        <f aca="false">SUM(AB3547:AI3547)</f>
        <v>0.264391928654224</v>
      </c>
      <c r="AK3547" s="5" t="n">
        <v>3546</v>
      </c>
      <c r="AM3547" s="1" t="s">
        <v>52</v>
      </c>
    </row>
    <row r="3548" customFormat="false" ht="12.8" hidden="false" customHeight="true" outlineLevel="0" collapsed="false">
      <c r="A3548" s="7" t="n">
        <v>2017</v>
      </c>
      <c r="B3548" s="7" t="s">
        <v>521</v>
      </c>
      <c r="C3548" s="8" t="s">
        <v>418</v>
      </c>
      <c r="D3548" s="7" t="s">
        <v>1995</v>
      </c>
      <c r="E3548" s="7" t="s">
        <v>1871</v>
      </c>
      <c r="F3548" s="7" t="n">
        <v>0</v>
      </c>
      <c r="G3548" s="7" t="s">
        <v>224</v>
      </c>
      <c r="H3548" s="9" t="n">
        <v>2</v>
      </c>
      <c r="I3548" s="7" t="s">
        <v>2060</v>
      </c>
      <c r="J3548" s="8" t="s">
        <v>86</v>
      </c>
      <c r="K3548" s="10" t="s">
        <v>46</v>
      </c>
      <c r="L3548" s="10" t="s">
        <v>83</v>
      </c>
      <c r="M3548" s="10" t="s">
        <v>48</v>
      </c>
      <c r="N3548" s="10" t="n">
        <v>0.014</v>
      </c>
      <c r="O3548" s="9" t="s">
        <v>57</v>
      </c>
      <c r="P3548" s="11" t="n">
        <v>0.168</v>
      </c>
      <c r="Q3548" s="8" t="s">
        <v>57</v>
      </c>
      <c r="R3548" s="11" t="n">
        <v>0.004</v>
      </c>
      <c r="S3548" s="8" t="s">
        <v>49</v>
      </c>
      <c r="T3548" s="11" t="n">
        <v>134</v>
      </c>
      <c r="U3548" s="8" t="s">
        <v>57</v>
      </c>
      <c r="V3548" s="11" t="n">
        <v>6.23</v>
      </c>
      <c r="W3548" s="11" t="n">
        <v>8.61</v>
      </c>
      <c r="X3548" s="11" t="n">
        <v>8.9</v>
      </c>
      <c r="Y3548" s="11" t="n">
        <v>12.3</v>
      </c>
      <c r="Z3548" s="11" t="n">
        <v>2.16</v>
      </c>
      <c r="AA3548" s="8" t="s">
        <v>57</v>
      </c>
      <c r="AB3548" s="5" t="n">
        <f aca="false">IF(C3548='[1]Pesos dos Critérios'!$V$3,'[1]Pesos dos Critérios'!$V$8,IF(Planilha1!C3548='[1]Pesos dos Critérios'!$W$3,'[1]Pesos dos Critérios'!$W$8,IF(Planilha1!C3548='[1]Pesos dos Critérios'!$X$3,'[1]Pesos dos Critérios'!$X$8,IF(Planilha1!C3548='[1]Pesos dos Critérios'!$Y$3,'[1]Pesos dos Critérios'!$Y$8,'[1]Pesos dos Critérios'!$Z$8))))</f>
        <v>0.0190740740740741</v>
      </c>
      <c r="AC3548" s="5" t="n">
        <f aca="false">IF(H3548=1,'[1]Pesos dos Critérios'!$AD$8,IF(Planilha1!H3548=2,'[1]Pesos dos Critérios'!$AE$8,IF(Planilha1!H3548=3,'[1]Pesos dos Critérios'!$AF$8,IF(Planilha1!H3548=4,'[1]Pesos dos Critérios'!$AG$8,'[1]Pesos dos Critérios'!$AH$8))))</f>
        <v>0.0384259259259259</v>
      </c>
      <c r="AD3548" s="5" t="n">
        <f aca="false">IF(J3548='[1]Pesos dos Critérios'!$AA$3,'[1]Pesos dos Critérios'!$AA$8,IF(Planilha1!J3548='[1]Pesos dos Critérios'!$AB$3,'[1]Pesos dos Critérios'!$AB$8,'[1]Pesos dos Critérios'!$AC$8))</f>
        <v>0.037037037037037</v>
      </c>
      <c r="AE3548" s="5" t="n">
        <f aca="false">IF(O3548="Intervalo 1",'[1]Pesos dos Critérios'!$J$8,IF(Planilha1!O3548="Intervalo 2",'[1]Pesos dos Critérios'!$K$8,IF(Planilha1!O3548="Intervalo 3",'[1]Pesos dos Critérios'!$L$8,'[1]Pesos dos Critérios'!$M$8)))</f>
        <v>0.0240628507295174</v>
      </c>
      <c r="AF3548" s="5" t="n">
        <f aca="false">IF(Q3548="Intervalo 1",'[1]Pesos dos Critérios'!$B$8,IF(Q3548="Intervalo 2",'[1]Pesos dos Critérios'!$C$8,IF(Q3548="Intervalo 3",'[1]Pesos dos Critérios'!$D$8,'[1]Pesos dos Critérios'!$E$8)))</f>
        <v>0.0236095012051296</v>
      </c>
      <c r="AG3548" s="5" t="n">
        <f aca="false">IF(S3548="Intervalo 1",'[1]Pesos dos Critérios'!$F$8,IF(S3548="Intervalo 2",'[1]Pesos dos Critérios'!$G$8,IF(S3548="Intervalo 3",'[1]Pesos dos Critérios'!$H$8,'[1]Pesos dos Critérios'!$I$8)))</f>
        <v>0.0375661375661376</v>
      </c>
      <c r="AH3548" s="5" t="n">
        <f aca="false">IF(U3548="Intervalo 1",'[1]Pesos dos Critérios'!$N$8,IF(U3548="Intervalo 2",'[1]Pesos dos Critérios'!$O$8,IF(U3548="Intervalo 3",'[1]Pesos dos Critérios'!$P$8,'[1]Pesos dos Critérios'!$Q$8)))</f>
        <v>0.0320767195767196</v>
      </c>
      <c r="AI3548" s="5" t="n">
        <f aca="false">IF(AA3548="Intervalo 1",'[1]Pesos dos Critérios'!$R$8,IF(AA3548="Intervalo 2",'[1]Pesos dos Critérios'!$S$8,IF(AA3548="Intervalo 3",'[1]Pesos dos Critérios'!$T$8,'[1]Pesos dos Critérios'!$U$8)))</f>
        <v>0.0547619047619048</v>
      </c>
      <c r="AJ3548" s="5" t="n">
        <f aca="false">SUM(AB3548:AI3548)</f>
        <v>0.266614150876446</v>
      </c>
      <c r="AK3548" s="5" t="n">
        <v>3547</v>
      </c>
      <c r="AM3548" s="1" t="s">
        <v>52</v>
      </c>
    </row>
    <row r="3549" customFormat="false" ht="12.8" hidden="false" customHeight="true" outlineLevel="0" collapsed="false">
      <c r="A3549" s="7" t="n">
        <v>2017</v>
      </c>
      <c r="B3549" s="7" t="s">
        <v>521</v>
      </c>
      <c r="C3549" s="8" t="s">
        <v>418</v>
      </c>
      <c r="D3549" s="7" t="s">
        <v>1995</v>
      </c>
      <c r="E3549" s="7" t="s">
        <v>2337</v>
      </c>
      <c r="F3549" s="7" t="n">
        <v>0</v>
      </c>
      <c r="G3549" s="7" t="s">
        <v>302</v>
      </c>
      <c r="H3549" s="9" t="n">
        <v>4</v>
      </c>
      <c r="I3549" s="7" t="s">
        <v>2060</v>
      </c>
      <c r="J3549" s="8" t="s">
        <v>86</v>
      </c>
      <c r="K3549" s="10" t="s">
        <v>46</v>
      </c>
      <c r="L3549" s="10" t="s">
        <v>83</v>
      </c>
      <c r="M3549" s="10" t="s">
        <v>48</v>
      </c>
      <c r="N3549" s="10" t="n">
        <v>0.01</v>
      </c>
      <c r="O3549" s="9" t="s">
        <v>49</v>
      </c>
      <c r="P3549" s="11" t="n">
        <v>0.102</v>
      </c>
      <c r="Q3549" s="8" t="s">
        <v>49</v>
      </c>
      <c r="R3549" s="11" t="n">
        <v>0.017</v>
      </c>
      <c r="S3549" s="8" t="s">
        <v>49</v>
      </c>
      <c r="T3549" s="11" t="n">
        <v>146</v>
      </c>
      <c r="U3549" s="8" t="s">
        <v>58</v>
      </c>
      <c r="V3549" s="11" t="n">
        <v>5.74</v>
      </c>
      <c r="W3549" s="11" t="n">
        <v>7.84</v>
      </c>
      <c r="X3549" s="11" t="n">
        <v>8.2</v>
      </c>
      <c r="Y3549" s="11" t="n">
        <v>11.2</v>
      </c>
      <c r="Z3549" s="11" t="n">
        <v>2.37</v>
      </c>
      <c r="AA3549" s="8" t="s">
        <v>58</v>
      </c>
      <c r="AB3549" s="5" t="n">
        <f aca="false">IF(C3549='[1]Pesos dos Critérios'!$V$3,'[1]Pesos dos Critérios'!$V$8,IF(Planilha1!C3549='[1]Pesos dos Critérios'!$W$3,'[1]Pesos dos Critérios'!$W$8,IF(Planilha1!C3549='[1]Pesos dos Critérios'!$X$3,'[1]Pesos dos Critérios'!$X$8,IF(Planilha1!C3549='[1]Pesos dos Critérios'!$Y$3,'[1]Pesos dos Critérios'!$Y$8,'[1]Pesos dos Critérios'!$Z$8))))</f>
        <v>0.0190740740740741</v>
      </c>
      <c r="AC3549" s="5" t="n">
        <f aca="false">IF(H3549=1,'[1]Pesos dos Critérios'!$AD$8,IF(Planilha1!H3549=2,'[1]Pesos dos Critérios'!$AE$8,IF(Planilha1!H3549=3,'[1]Pesos dos Critérios'!$AF$8,IF(Planilha1!H3549=4,'[1]Pesos dos Critérios'!$AG$8,'[1]Pesos dos Critérios'!$AH$8))))</f>
        <v>0.0226851851851852</v>
      </c>
      <c r="AD3549" s="5" t="n">
        <f aca="false">IF(J3549='[1]Pesos dos Critérios'!$AA$3,'[1]Pesos dos Critérios'!$AA$8,IF(Planilha1!J3549='[1]Pesos dos Critérios'!$AB$3,'[1]Pesos dos Critérios'!$AB$8,'[1]Pesos dos Critérios'!$AC$8))</f>
        <v>0.037037037037037</v>
      </c>
      <c r="AE3549" s="5" t="n">
        <f aca="false">IF(O3549="Intervalo 1",'[1]Pesos dos Critérios'!$J$8,IF(Planilha1!O3549="Intervalo 2",'[1]Pesos dos Critérios'!$K$8,IF(Planilha1!O3549="Intervalo 3",'[1]Pesos dos Critérios'!$L$8,'[1]Pesos dos Critérios'!$M$8)))</f>
        <v>0.0531762065095399</v>
      </c>
      <c r="AF3549" s="5" t="n">
        <f aca="false">IF(Q3549="Intervalo 1",'[1]Pesos dos Critérios'!$B$8,IF(Q3549="Intervalo 2",'[1]Pesos dos Critérios'!$C$8,IF(Q3549="Intervalo 3",'[1]Pesos dos Critérios'!$D$8,'[1]Pesos dos Critérios'!$E$8)))</f>
        <v>0.0550472852385421</v>
      </c>
      <c r="AG3549" s="5" t="n">
        <f aca="false">IF(S3549="Intervalo 1",'[1]Pesos dos Critérios'!$F$8,IF(S3549="Intervalo 2",'[1]Pesos dos Critérios'!$G$8,IF(S3549="Intervalo 3",'[1]Pesos dos Critérios'!$H$8,'[1]Pesos dos Critérios'!$I$8)))</f>
        <v>0.0375661375661376</v>
      </c>
      <c r="AH3549" s="5" t="n">
        <f aca="false">IF(U3549="Intervalo 1",'[1]Pesos dos Critérios'!$N$8,IF(U3549="Intervalo 2",'[1]Pesos dos Critérios'!$O$8,IF(U3549="Intervalo 3",'[1]Pesos dos Critérios'!$P$8,'[1]Pesos dos Critérios'!$Q$8)))</f>
        <v>0.0274470899470899</v>
      </c>
      <c r="AI3549" s="5" t="n">
        <f aca="false">IF(AA3549="Intervalo 1",'[1]Pesos dos Critérios'!$R$8,IF(AA3549="Intervalo 2",'[1]Pesos dos Critérios'!$S$8,IF(AA3549="Intervalo 3",'[1]Pesos dos Critérios'!$T$8,'[1]Pesos dos Critérios'!$U$8)))</f>
        <v>0.0547619047619048</v>
      </c>
      <c r="AJ3549" s="5" t="n">
        <f aca="false">SUM(AB3549:AI3549)</f>
        <v>0.306794920319511</v>
      </c>
      <c r="AK3549" s="5" t="n">
        <v>3548</v>
      </c>
      <c r="AM3549" s="1" t="s">
        <v>52</v>
      </c>
    </row>
    <row r="3550" customFormat="false" ht="12.8" hidden="false" customHeight="true" outlineLevel="0" collapsed="false">
      <c r="A3550" s="7" t="n">
        <v>2017</v>
      </c>
      <c r="B3550" s="7" t="s">
        <v>521</v>
      </c>
      <c r="C3550" s="8" t="s">
        <v>418</v>
      </c>
      <c r="D3550" s="7" t="s">
        <v>1995</v>
      </c>
      <c r="E3550" s="7" t="s">
        <v>2355</v>
      </c>
      <c r="F3550" s="7" t="s">
        <v>2347</v>
      </c>
      <c r="G3550" s="7" t="s">
        <v>273</v>
      </c>
      <c r="H3550" s="9" t="n">
        <v>4</v>
      </c>
      <c r="I3550" s="7" t="s">
        <v>1996</v>
      </c>
      <c r="J3550" s="8" t="s">
        <v>86</v>
      </c>
      <c r="K3550" s="10" t="s">
        <v>46</v>
      </c>
      <c r="L3550" s="10" t="s">
        <v>83</v>
      </c>
      <c r="M3550" s="10" t="s">
        <v>48</v>
      </c>
      <c r="N3550" s="10" t="n">
        <v>0.011</v>
      </c>
      <c r="O3550" s="9" t="s">
        <v>49</v>
      </c>
      <c r="P3550" s="11" t="n">
        <v>0.086</v>
      </c>
      <c r="Q3550" s="8" t="s">
        <v>49</v>
      </c>
      <c r="R3550" s="11" t="n">
        <v>0.022</v>
      </c>
      <c r="S3550" s="8" t="s">
        <v>57</v>
      </c>
      <c r="T3550" s="11" t="n">
        <v>213</v>
      </c>
      <c r="U3550" s="8" t="s">
        <v>50</v>
      </c>
      <c r="V3550" s="11" t="n">
        <v>4.06</v>
      </c>
      <c r="W3550" s="11" t="n">
        <v>5.46</v>
      </c>
      <c r="X3550" s="11" t="n">
        <v>5.8</v>
      </c>
      <c r="Y3550" s="11" t="n">
        <v>7.8</v>
      </c>
      <c r="Z3550" s="11" t="n">
        <v>3.43</v>
      </c>
      <c r="AA3550" s="8" t="s">
        <v>50</v>
      </c>
      <c r="AB3550" s="5" t="n">
        <f aca="false">IF(C3550='[1]Pesos dos Critérios'!$V$3,'[1]Pesos dos Critérios'!$V$8,IF(Planilha1!C3550='[1]Pesos dos Critérios'!$W$3,'[1]Pesos dos Critérios'!$W$8,IF(Planilha1!C3550='[1]Pesos dos Critérios'!$X$3,'[1]Pesos dos Critérios'!$X$8,IF(Planilha1!C3550='[1]Pesos dos Critérios'!$Y$3,'[1]Pesos dos Critérios'!$Y$8,'[1]Pesos dos Critérios'!$Z$8))))</f>
        <v>0.0190740740740741</v>
      </c>
      <c r="AC3550" s="5" t="n">
        <f aca="false">IF(H3550=1,'[1]Pesos dos Critérios'!$AD$8,IF(Planilha1!H3550=2,'[1]Pesos dos Critérios'!$AE$8,IF(Planilha1!H3550=3,'[1]Pesos dos Critérios'!$AF$8,IF(Planilha1!H3550=4,'[1]Pesos dos Critérios'!$AG$8,'[1]Pesos dos Critérios'!$AH$8))))</f>
        <v>0.0226851851851852</v>
      </c>
      <c r="AD3550" s="5" t="n">
        <f aca="false">IF(J3550='[1]Pesos dos Critérios'!$AA$3,'[1]Pesos dos Critérios'!$AA$8,IF(Planilha1!J3550='[1]Pesos dos Critérios'!$AB$3,'[1]Pesos dos Critérios'!$AB$8,'[1]Pesos dos Critérios'!$AC$8))</f>
        <v>0.037037037037037</v>
      </c>
      <c r="AE3550" s="5" t="n">
        <f aca="false">IF(O3550="Intervalo 1",'[1]Pesos dos Critérios'!$J$8,IF(Planilha1!O3550="Intervalo 2",'[1]Pesos dos Critérios'!$K$8,IF(Planilha1!O3550="Intervalo 3",'[1]Pesos dos Critérios'!$L$8,'[1]Pesos dos Critérios'!$M$8)))</f>
        <v>0.0531762065095399</v>
      </c>
      <c r="AF3550" s="5" t="n">
        <f aca="false">IF(Q3550="Intervalo 1",'[1]Pesos dos Critérios'!$B$8,IF(Q3550="Intervalo 2",'[1]Pesos dos Critérios'!$C$8,IF(Q3550="Intervalo 3",'[1]Pesos dos Critérios'!$D$8,'[1]Pesos dos Critérios'!$E$8)))</f>
        <v>0.0550472852385421</v>
      </c>
      <c r="AG3550" s="5" t="n">
        <f aca="false">IF(S3550="Intervalo 1",'[1]Pesos dos Critérios'!$F$8,IF(S3550="Intervalo 2",'[1]Pesos dos Critérios'!$G$8,IF(S3550="Intervalo 3",'[1]Pesos dos Critérios'!$H$8,'[1]Pesos dos Critérios'!$I$8)))</f>
        <v>0.032010582010582</v>
      </c>
      <c r="AH3550" s="5" t="n">
        <f aca="false">IF(U3550="Intervalo 1",'[1]Pesos dos Critérios'!$N$8,IF(U3550="Intervalo 2",'[1]Pesos dos Critérios'!$O$8,IF(U3550="Intervalo 3",'[1]Pesos dos Critérios'!$P$8,'[1]Pesos dos Critérios'!$Q$8)))</f>
        <v>0.019510582010582</v>
      </c>
      <c r="AI3550" s="5" t="n">
        <f aca="false">IF(AA3550="Intervalo 1",'[1]Pesos dos Critérios'!$R$8,IF(AA3550="Intervalo 2",'[1]Pesos dos Critérios'!$S$8,IF(AA3550="Intervalo 3",'[1]Pesos dos Critérios'!$T$8,'[1]Pesos dos Critérios'!$U$8)))</f>
        <v>0.0468253968253968</v>
      </c>
      <c r="AJ3550" s="5" t="n">
        <f aca="false">SUM(AB3550:AI3550)</f>
        <v>0.285366348890939</v>
      </c>
      <c r="AK3550" s="5" t="n">
        <v>3549</v>
      </c>
      <c r="AM3550" s="1" t="s">
        <v>52</v>
      </c>
    </row>
    <row r="3551" customFormat="false" ht="12.8" hidden="false" customHeight="true" outlineLevel="0" collapsed="false">
      <c r="A3551" s="7" t="n">
        <v>2017</v>
      </c>
      <c r="B3551" s="7" t="s">
        <v>521</v>
      </c>
      <c r="C3551" s="8" t="s">
        <v>418</v>
      </c>
      <c r="D3551" s="7" t="s">
        <v>1995</v>
      </c>
      <c r="E3551" s="7" t="s">
        <v>1870</v>
      </c>
      <c r="F3551" s="7" t="s">
        <v>1610</v>
      </c>
      <c r="G3551" s="7" t="s">
        <v>273</v>
      </c>
      <c r="H3551" s="9" t="n">
        <v>4</v>
      </c>
      <c r="I3551" s="7" t="s">
        <v>2102</v>
      </c>
      <c r="J3551" s="8" t="s">
        <v>86</v>
      </c>
      <c r="K3551" s="10" t="s">
        <v>46</v>
      </c>
      <c r="L3551" s="10" t="s">
        <v>83</v>
      </c>
      <c r="M3551" s="10" t="s">
        <v>48</v>
      </c>
      <c r="N3551" s="10" t="n">
        <v>0.011</v>
      </c>
      <c r="O3551" s="9" t="s">
        <v>49</v>
      </c>
      <c r="P3551" s="11" t="n">
        <v>0.152</v>
      </c>
      <c r="Q3551" s="8" t="s">
        <v>57</v>
      </c>
      <c r="R3551" s="11" t="n">
        <v>0.015</v>
      </c>
      <c r="S3551" s="8" t="s">
        <v>49</v>
      </c>
      <c r="T3551" s="11" t="n">
        <v>176</v>
      </c>
      <c r="U3551" s="8" t="s">
        <v>58</v>
      </c>
      <c r="V3551" s="11" t="n">
        <v>4.76</v>
      </c>
      <c r="W3551" s="11" t="n">
        <v>6.79</v>
      </c>
      <c r="X3551" s="11" t="n">
        <v>6.8</v>
      </c>
      <c r="Y3551" s="11" t="n">
        <v>9.7</v>
      </c>
      <c r="Z3551" s="11" t="n">
        <v>2.84</v>
      </c>
      <c r="AA3551" s="8" t="s">
        <v>50</v>
      </c>
      <c r="AB3551" s="5" t="n">
        <f aca="false">IF(C3551='[1]Pesos dos Critérios'!$V$3,'[1]Pesos dos Critérios'!$V$8,IF(Planilha1!C3551='[1]Pesos dos Critérios'!$W$3,'[1]Pesos dos Critérios'!$W$8,IF(Planilha1!C3551='[1]Pesos dos Critérios'!$X$3,'[1]Pesos dos Critérios'!$X$8,IF(Planilha1!C3551='[1]Pesos dos Critérios'!$Y$3,'[1]Pesos dos Critérios'!$Y$8,'[1]Pesos dos Critérios'!$Z$8))))</f>
        <v>0.0190740740740741</v>
      </c>
      <c r="AC3551" s="5" t="n">
        <f aca="false">IF(H3551=1,'[1]Pesos dos Critérios'!$AD$8,IF(Planilha1!H3551=2,'[1]Pesos dos Critérios'!$AE$8,IF(Planilha1!H3551=3,'[1]Pesos dos Critérios'!$AF$8,IF(Planilha1!H3551=4,'[1]Pesos dos Critérios'!$AG$8,'[1]Pesos dos Critérios'!$AH$8))))</f>
        <v>0.0226851851851852</v>
      </c>
      <c r="AD3551" s="5" t="n">
        <f aca="false">IF(J3551='[1]Pesos dos Critérios'!$AA$3,'[1]Pesos dos Critérios'!$AA$8,IF(Planilha1!J3551='[1]Pesos dos Critérios'!$AB$3,'[1]Pesos dos Critérios'!$AB$8,'[1]Pesos dos Critérios'!$AC$8))</f>
        <v>0.037037037037037</v>
      </c>
      <c r="AE3551" s="5" t="n">
        <f aca="false">IF(O3551="Intervalo 1",'[1]Pesos dos Critérios'!$J$8,IF(Planilha1!O3551="Intervalo 2",'[1]Pesos dos Critérios'!$K$8,IF(Planilha1!O3551="Intervalo 3",'[1]Pesos dos Critérios'!$L$8,'[1]Pesos dos Critérios'!$M$8)))</f>
        <v>0.0531762065095399</v>
      </c>
      <c r="AF3551" s="5" t="n">
        <f aca="false">IF(Q3551="Intervalo 1",'[1]Pesos dos Critérios'!$B$8,IF(Q3551="Intervalo 2",'[1]Pesos dos Critérios'!$C$8,IF(Q3551="Intervalo 3",'[1]Pesos dos Critérios'!$D$8,'[1]Pesos dos Critérios'!$E$8)))</f>
        <v>0.0236095012051296</v>
      </c>
      <c r="AG3551" s="5" t="n">
        <f aca="false">IF(S3551="Intervalo 1",'[1]Pesos dos Critérios'!$F$8,IF(S3551="Intervalo 2",'[1]Pesos dos Critérios'!$G$8,IF(S3551="Intervalo 3",'[1]Pesos dos Critérios'!$H$8,'[1]Pesos dos Critérios'!$I$8)))</f>
        <v>0.0375661375661376</v>
      </c>
      <c r="AH3551" s="5" t="n">
        <f aca="false">IF(U3551="Intervalo 1",'[1]Pesos dos Critérios'!$N$8,IF(U3551="Intervalo 2",'[1]Pesos dos Critérios'!$O$8,IF(U3551="Intervalo 3",'[1]Pesos dos Critérios'!$P$8,'[1]Pesos dos Critérios'!$Q$8)))</f>
        <v>0.0274470899470899</v>
      </c>
      <c r="AI3551" s="5" t="n">
        <f aca="false">IF(AA3551="Intervalo 1",'[1]Pesos dos Critérios'!$R$8,IF(AA3551="Intervalo 2",'[1]Pesos dos Critérios'!$S$8,IF(AA3551="Intervalo 3",'[1]Pesos dos Critérios'!$T$8,'[1]Pesos dos Critérios'!$U$8)))</f>
        <v>0.0468253968253968</v>
      </c>
      <c r="AJ3551" s="5" t="n">
        <f aca="false">SUM(AB3551:AI3551)</f>
        <v>0.26742062834959</v>
      </c>
      <c r="AK3551" s="5" t="n">
        <v>3550</v>
      </c>
      <c r="AM3551" s="1" t="s">
        <v>52</v>
      </c>
    </row>
    <row r="3552" customFormat="false" ht="12.8" hidden="false" customHeight="true" outlineLevel="0" collapsed="false">
      <c r="A3552" s="7" t="n">
        <v>2017</v>
      </c>
      <c r="B3552" s="7" t="s">
        <v>521</v>
      </c>
      <c r="C3552" s="8" t="s">
        <v>418</v>
      </c>
      <c r="D3552" s="7" t="s">
        <v>1995</v>
      </c>
      <c r="E3552" s="7" t="s">
        <v>2354</v>
      </c>
      <c r="F3552" s="7" t="s">
        <v>1847</v>
      </c>
      <c r="G3552" s="7" t="s">
        <v>224</v>
      </c>
      <c r="H3552" s="9" t="n">
        <v>2</v>
      </c>
      <c r="I3552" s="7" t="s">
        <v>2060</v>
      </c>
      <c r="J3552" s="8" t="s">
        <v>86</v>
      </c>
      <c r="K3552" s="10" t="s">
        <v>46</v>
      </c>
      <c r="L3552" s="10" t="s">
        <v>83</v>
      </c>
      <c r="M3552" s="10" t="s">
        <v>48</v>
      </c>
      <c r="N3552" s="10" t="n">
        <v>0.019</v>
      </c>
      <c r="O3552" s="9" t="s">
        <v>58</v>
      </c>
      <c r="P3552" s="11" t="n">
        <v>0.262</v>
      </c>
      <c r="Q3552" s="8" t="s">
        <v>58</v>
      </c>
      <c r="R3552" s="11" t="n">
        <v>0.006</v>
      </c>
      <c r="S3552" s="8" t="s">
        <v>49</v>
      </c>
      <c r="T3552" s="11" t="n">
        <v>141</v>
      </c>
      <c r="U3552" s="8" t="s">
        <v>58</v>
      </c>
      <c r="V3552" s="11" t="n">
        <v>6.02</v>
      </c>
      <c r="W3552" s="11" t="n">
        <v>8.05</v>
      </c>
      <c r="X3552" s="11" t="n">
        <v>8.6</v>
      </c>
      <c r="Y3552" s="11" t="n">
        <v>11.5</v>
      </c>
      <c r="Z3552" s="11" t="n">
        <v>2.28</v>
      </c>
      <c r="AA3552" s="8" t="s">
        <v>58</v>
      </c>
      <c r="AB3552" s="5" t="n">
        <f aca="false">IF(C3552='[1]Pesos dos Critérios'!$V$3,'[1]Pesos dos Critérios'!$V$8,IF(Planilha1!C3552='[1]Pesos dos Critérios'!$W$3,'[1]Pesos dos Critérios'!$W$8,IF(Planilha1!C3552='[1]Pesos dos Critérios'!$X$3,'[1]Pesos dos Critérios'!$X$8,IF(Planilha1!C3552='[1]Pesos dos Critérios'!$Y$3,'[1]Pesos dos Critérios'!$Y$8,'[1]Pesos dos Critérios'!$Z$8))))</f>
        <v>0.0190740740740741</v>
      </c>
      <c r="AC3552" s="5" t="n">
        <f aca="false">IF(H3552=1,'[1]Pesos dos Critérios'!$AD$8,IF(Planilha1!H3552=2,'[1]Pesos dos Critérios'!$AE$8,IF(Planilha1!H3552=3,'[1]Pesos dos Critérios'!$AF$8,IF(Planilha1!H3552=4,'[1]Pesos dos Critérios'!$AG$8,'[1]Pesos dos Critérios'!$AH$8))))</f>
        <v>0.0384259259259259</v>
      </c>
      <c r="AD3552" s="5" t="n">
        <f aca="false">IF(J3552='[1]Pesos dos Critérios'!$AA$3,'[1]Pesos dos Critérios'!$AA$8,IF(Planilha1!J3552='[1]Pesos dos Critérios'!$AB$3,'[1]Pesos dos Critérios'!$AB$8,'[1]Pesos dos Critérios'!$AC$8))</f>
        <v>0.037037037037037</v>
      </c>
      <c r="AE3552" s="5" t="n">
        <f aca="false">IF(O3552="Intervalo 1",'[1]Pesos dos Critérios'!$J$8,IF(Planilha1!O3552="Intervalo 2",'[1]Pesos dos Critérios'!$K$8,IF(Planilha1!O3552="Intervalo 3",'[1]Pesos dos Critérios'!$L$8,'[1]Pesos dos Critérios'!$M$8)))</f>
        <v>0.0218406285072952</v>
      </c>
      <c r="AF3552" s="5" t="n">
        <f aca="false">IF(Q3552="Intervalo 1",'[1]Pesos dos Critérios'!$B$8,IF(Q3552="Intervalo 2",'[1]Pesos dos Critérios'!$C$8,IF(Q3552="Intervalo 3",'[1]Pesos dos Critérios'!$D$8,'[1]Pesos dos Critérios'!$E$8)))</f>
        <v>0.0213326341741642</v>
      </c>
      <c r="AG3552" s="5" t="n">
        <f aca="false">IF(S3552="Intervalo 1",'[1]Pesos dos Critérios'!$F$8,IF(S3552="Intervalo 2",'[1]Pesos dos Critérios'!$G$8,IF(S3552="Intervalo 3",'[1]Pesos dos Critérios'!$H$8,'[1]Pesos dos Critérios'!$I$8)))</f>
        <v>0.0375661375661376</v>
      </c>
      <c r="AH3552" s="5" t="n">
        <f aca="false">IF(U3552="Intervalo 1",'[1]Pesos dos Critérios'!$N$8,IF(U3552="Intervalo 2",'[1]Pesos dos Critérios'!$O$8,IF(U3552="Intervalo 3",'[1]Pesos dos Critérios'!$P$8,'[1]Pesos dos Critérios'!$Q$8)))</f>
        <v>0.0274470899470899</v>
      </c>
      <c r="AI3552" s="5" t="n">
        <f aca="false">IF(AA3552="Intervalo 1",'[1]Pesos dos Critérios'!$R$8,IF(AA3552="Intervalo 2",'[1]Pesos dos Critérios'!$S$8,IF(AA3552="Intervalo 3",'[1]Pesos dos Critérios'!$T$8,'[1]Pesos dos Critérios'!$U$8)))</f>
        <v>0.0547619047619048</v>
      </c>
      <c r="AJ3552" s="5" t="n">
        <f aca="false">SUM(AB3552:AI3552)</f>
        <v>0.257485431993629</v>
      </c>
      <c r="AK3552" s="5" t="n">
        <v>3551</v>
      </c>
      <c r="AM3552" s="1" t="s">
        <v>60</v>
      </c>
    </row>
    <row r="3553" customFormat="false" ht="12.8" hidden="false" customHeight="true" outlineLevel="0" collapsed="false">
      <c r="A3553" s="7" t="n">
        <v>2017</v>
      </c>
      <c r="B3553" s="7" t="s">
        <v>521</v>
      </c>
      <c r="C3553" s="8" t="s">
        <v>418</v>
      </c>
      <c r="D3553" s="7" t="s">
        <v>522</v>
      </c>
      <c r="E3553" s="7" t="n">
        <v>488</v>
      </c>
      <c r="F3553" s="7" t="s">
        <v>2348</v>
      </c>
      <c r="G3553" s="7" t="s">
        <v>273</v>
      </c>
      <c r="H3553" s="9" t="n">
        <v>4</v>
      </c>
      <c r="I3553" s="7" t="s">
        <v>2007</v>
      </c>
      <c r="J3553" s="8" t="s">
        <v>86</v>
      </c>
      <c r="K3553" s="10" t="s">
        <v>46</v>
      </c>
      <c r="L3553" s="10" t="s">
        <v>47</v>
      </c>
      <c r="M3553" s="10" t="s">
        <v>48</v>
      </c>
      <c r="N3553" s="10" t="n">
        <v>0.018</v>
      </c>
      <c r="O3553" s="9" t="s">
        <v>58</v>
      </c>
      <c r="P3553" s="11" t="n">
        <v>0.12</v>
      </c>
      <c r="Q3553" s="8" t="s">
        <v>49</v>
      </c>
      <c r="R3553" s="11" t="n">
        <v>0.01</v>
      </c>
      <c r="S3553" s="8" t="s">
        <v>49</v>
      </c>
      <c r="T3553" s="11" t="n">
        <v>196</v>
      </c>
      <c r="U3553" s="8" t="s">
        <v>50</v>
      </c>
      <c r="V3553" s="11" t="n">
        <v>4.34</v>
      </c>
      <c r="W3553" s="11" t="n">
        <v>5.88</v>
      </c>
      <c r="X3553" s="11" t="n">
        <v>6.2</v>
      </c>
      <c r="Y3553" s="11" t="n">
        <v>8.4</v>
      </c>
      <c r="Z3553" s="11" t="n">
        <v>3.19</v>
      </c>
      <c r="AA3553" s="8" t="s">
        <v>50</v>
      </c>
      <c r="AB3553" s="5" t="n">
        <f aca="false">IF(C3553='[1]Pesos dos Critérios'!$V$3,'[1]Pesos dos Critérios'!$V$8,IF(Planilha1!C3553='[1]Pesos dos Critérios'!$W$3,'[1]Pesos dos Critérios'!$W$8,IF(Planilha1!C3553='[1]Pesos dos Critérios'!$X$3,'[1]Pesos dos Critérios'!$X$8,IF(Planilha1!C3553='[1]Pesos dos Critérios'!$Y$3,'[1]Pesos dos Critérios'!$Y$8,'[1]Pesos dos Critérios'!$Z$8))))</f>
        <v>0.0190740740740741</v>
      </c>
      <c r="AC3553" s="5" t="n">
        <f aca="false">IF(H3553=1,'[1]Pesos dos Critérios'!$AD$8,IF(Planilha1!H3553=2,'[1]Pesos dos Critérios'!$AE$8,IF(Planilha1!H3553=3,'[1]Pesos dos Critérios'!$AF$8,IF(Planilha1!H3553=4,'[1]Pesos dos Critérios'!$AG$8,'[1]Pesos dos Critérios'!$AH$8))))</f>
        <v>0.0226851851851852</v>
      </c>
      <c r="AD3553" s="5" t="n">
        <f aca="false">IF(J3553='[1]Pesos dos Critérios'!$AA$3,'[1]Pesos dos Critérios'!$AA$8,IF(Planilha1!J3553='[1]Pesos dos Critérios'!$AB$3,'[1]Pesos dos Critérios'!$AB$8,'[1]Pesos dos Critérios'!$AC$8))</f>
        <v>0.037037037037037</v>
      </c>
      <c r="AE3553" s="5" t="n">
        <f aca="false">IF(O3553="Intervalo 1",'[1]Pesos dos Critérios'!$J$8,IF(Planilha1!O3553="Intervalo 2",'[1]Pesos dos Critérios'!$K$8,IF(Planilha1!O3553="Intervalo 3",'[1]Pesos dos Critérios'!$L$8,'[1]Pesos dos Critérios'!$M$8)))</f>
        <v>0.0218406285072952</v>
      </c>
      <c r="AF3553" s="5" t="n">
        <f aca="false">IF(Q3553="Intervalo 1",'[1]Pesos dos Critérios'!$B$8,IF(Q3553="Intervalo 2",'[1]Pesos dos Critérios'!$C$8,IF(Q3553="Intervalo 3",'[1]Pesos dos Critérios'!$D$8,'[1]Pesos dos Critérios'!$E$8)))</f>
        <v>0.0550472852385421</v>
      </c>
      <c r="AG3553" s="5" t="n">
        <f aca="false">IF(S3553="Intervalo 1",'[1]Pesos dos Critérios'!$F$8,IF(S3553="Intervalo 2",'[1]Pesos dos Critérios'!$G$8,IF(S3553="Intervalo 3",'[1]Pesos dos Critérios'!$H$8,'[1]Pesos dos Critérios'!$I$8)))</f>
        <v>0.0375661375661376</v>
      </c>
      <c r="AH3553" s="5" t="n">
        <f aca="false">IF(U3553="Intervalo 1",'[1]Pesos dos Critérios'!$N$8,IF(U3553="Intervalo 2",'[1]Pesos dos Critérios'!$O$8,IF(U3553="Intervalo 3",'[1]Pesos dos Critérios'!$P$8,'[1]Pesos dos Critérios'!$Q$8)))</f>
        <v>0.019510582010582</v>
      </c>
      <c r="AI3553" s="5" t="n">
        <f aca="false">IF(AA3553="Intervalo 1",'[1]Pesos dos Critérios'!$R$8,IF(AA3553="Intervalo 2",'[1]Pesos dos Critérios'!$S$8,IF(AA3553="Intervalo 3",'[1]Pesos dos Critérios'!$T$8,'[1]Pesos dos Critérios'!$U$8)))</f>
        <v>0.0468253968253968</v>
      </c>
      <c r="AJ3553" s="5" t="n">
        <f aca="false">SUM(AB3553:AI3553)</f>
        <v>0.25958632644425</v>
      </c>
      <c r="AK3553" s="5" t="n">
        <v>3552</v>
      </c>
      <c r="AM3553" s="1" t="s">
        <v>60</v>
      </c>
    </row>
    <row r="3554" customFormat="false" ht="12.8" hidden="false" customHeight="true" outlineLevel="0" collapsed="false">
      <c r="A3554" s="7" t="n">
        <v>2017</v>
      </c>
      <c r="B3554" s="7" t="s">
        <v>521</v>
      </c>
      <c r="C3554" s="8" t="s">
        <v>418</v>
      </c>
      <c r="D3554" s="7" t="s">
        <v>522</v>
      </c>
      <c r="E3554" s="7" t="n">
        <v>488</v>
      </c>
      <c r="F3554" s="7" t="s">
        <v>2349</v>
      </c>
      <c r="G3554" s="7" t="s">
        <v>273</v>
      </c>
      <c r="H3554" s="9" t="n">
        <v>4</v>
      </c>
      <c r="I3554" s="7" t="s">
        <v>2007</v>
      </c>
      <c r="J3554" s="8" t="s">
        <v>86</v>
      </c>
      <c r="K3554" s="10" t="s">
        <v>46</v>
      </c>
      <c r="L3554" s="10" t="s">
        <v>47</v>
      </c>
      <c r="M3554" s="10" t="s">
        <v>48</v>
      </c>
      <c r="N3554" s="10" t="n">
        <v>0.018</v>
      </c>
      <c r="O3554" s="9" t="s">
        <v>58</v>
      </c>
      <c r="P3554" s="11" t="n">
        <v>0.12</v>
      </c>
      <c r="Q3554" s="8" t="s">
        <v>49</v>
      </c>
      <c r="R3554" s="11" t="n">
        <v>0.01</v>
      </c>
      <c r="S3554" s="8" t="s">
        <v>49</v>
      </c>
      <c r="T3554" s="11" t="n">
        <v>196</v>
      </c>
      <c r="U3554" s="8" t="s">
        <v>50</v>
      </c>
      <c r="V3554" s="11" t="n">
        <v>4.34</v>
      </c>
      <c r="W3554" s="11" t="n">
        <v>5.88</v>
      </c>
      <c r="X3554" s="11" t="n">
        <v>6.2</v>
      </c>
      <c r="Y3554" s="11" t="n">
        <v>8.4</v>
      </c>
      <c r="Z3554" s="11" t="n">
        <v>3.19</v>
      </c>
      <c r="AA3554" s="8" t="s">
        <v>50</v>
      </c>
      <c r="AB3554" s="5" t="n">
        <f aca="false">IF(C3554='[1]Pesos dos Critérios'!$V$3,'[1]Pesos dos Critérios'!$V$8,IF(Planilha1!C3554='[1]Pesos dos Critérios'!$W$3,'[1]Pesos dos Critérios'!$W$8,IF(Planilha1!C3554='[1]Pesos dos Critérios'!$X$3,'[1]Pesos dos Critérios'!$X$8,IF(Planilha1!C3554='[1]Pesos dos Critérios'!$Y$3,'[1]Pesos dos Critérios'!$Y$8,'[1]Pesos dos Critérios'!$Z$8))))</f>
        <v>0.0190740740740741</v>
      </c>
      <c r="AC3554" s="5" t="n">
        <f aca="false">IF(H3554=1,'[1]Pesos dos Critérios'!$AD$8,IF(Planilha1!H3554=2,'[1]Pesos dos Critérios'!$AE$8,IF(Planilha1!H3554=3,'[1]Pesos dos Critérios'!$AF$8,IF(Planilha1!H3554=4,'[1]Pesos dos Critérios'!$AG$8,'[1]Pesos dos Critérios'!$AH$8))))</f>
        <v>0.0226851851851852</v>
      </c>
      <c r="AD3554" s="5" t="n">
        <f aca="false">IF(J3554='[1]Pesos dos Critérios'!$AA$3,'[1]Pesos dos Critérios'!$AA$8,IF(Planilha1!J3554='[1]Pesos dos Critérios'!$AB$3,'[1]Pesos dos Critérios'!$AB$8,'[1]Pesos dos Critérios'!$AC$8))</f>
        <v>0.037037037037037</v>
      </c>
      <c r="AE3554" s="5" t="n">
        <f aca="false">IF(O3554="Intervalo 1",'[1]Pesos dos Critérios'!$J$8,IF(Planilha1!O3554="Intervalo 2",'[1]Pesos dos Critérios'!$K$8,IF(Planilha1!O3554="Intervalo 3",'[1]Pesos dos Critérios'!$L$8,'[1]Pesos dos Critérios'!$M$8)))</f>
        <v>0.0218406285072952</v>
      </c>
      <c r="AF3554" s="5" t="n">
        <f aca="false">IF(Q3554="Intervalo 1",'[1]Pesos dos Critérios'!$B$8,IF(Q3554="Intervalo 2",'[1]Pesos dos Critérios'!$C$8,IF(Q3554="Intervalo 3",'[1]Pesos dos Critérios'!$D$8,'[1]Pesos dos Critérios'!$E$8)))</f>
        <v>0.0550472852385421</v>
      </c>
      <c r="AG3554" s="5" t="n">
        <f aca="false">IF(S3554="Intervalo 1",'[1]Pesos dos Critérios'!$F$8,IF(S3554="Intervalo 2",'[1]Pesos dos Critérios'!$G$8,IF(S3554="Intervalo 3",'[1]Pesos dos Critérios'!$H$8,'[1]Pesos dos Critérios'!$I$8)))</f>
        <v>0.0375661375661376</v>
      </c>
      <c r="AH3554" s="5" t="n">
        <f aca="false">IF(U3554="Intervalo 1",'[1]Pesos dos Critérios'!$N$8,IF(U3554="Intervalo 2",'[1]Pesos dos Critérios'!$O$8,IF(U3554="Intervalo 3",'[1]Pesos dos Critérios'!$P$8,'[1]Pesos dos Critérios'!$Q$8)))</f>
        <v>0.019510582010582</v>
      </c>
      <c r="AI3554" s="5" t="n">
        <f aca="false">IF(AA3554="Intervalo 1",'[1]Pesos dos Critérios'!$R$8,IF(AA3554="Intervalo 2",'[1]Pesos dos Critérios'!$S$8,IF(AA3554="Intervalo 3",'[1]Pesos dos Critérios'!$T$8,'[1]Pesos dos Critérios'!$U$8)))</f>
        <v>0.0468253968253968</v>
      </c>
      <c r="AJ3554" s="5" t="n">
        <f aca="false">SUM(AB3554:AI3554)</f>
        <v>0.25958632644425</v>
      </c>
      <c r="AK3554" s="5" t="n">
        <v>3553</v>
      </c>
      <c r="AM3554" s="1" t="s">
        <v>60</v>
      </c>
    </row>
    <row r="3555" customFormat="false" ht="12.8" hidden="false" customHeight="true" outlineLevel="0" collapsed="false">
      <c r="A3555" s="7" t="n">
        <v>2017</v>
      </c>
      <c r="B3555" s="7" t="s">
        <v>521</v>
      </c>
      <c r="C3555" s="8" t="s">
        <v>418</v>
      </c>
      <c r="D3555" s="7" t="s">
        <v>522</v>
      </c>
      <c r="E3555" s="7" t="s">
        <v>2356</v>
      </c>
      <c r="F3555" s="7" t="s">
        <v>156</v>
      </c>
      <c r="G3555" s="7" t="s">
        <v>526</v>
      </c>
      <c r="H3555" s="9" t="n">
        <v>4</v>
      </c>
      <c r="I3555" s="7" t="s">
        <v>2007</v>
      </c>
      <c r="J3555" s="8" t="s">
        <v>86</v>
      </c>
      <c r="K3555" s="10" t="s">
        <v>156</v>
      </c>
      <c r="L3555" s="10" t="s">
        <v>47</v>
      </c>
      <c r="M3555" s="10" t="s">
        <v>48</v>
      </c>
      <c r="N3555" s="10" t="n">
        <v>0.013</v>
      </c>
      <c r="O3555" s="9" t="s">
        <v>57</v>
      </c>
      <c r="P3555" s="11" t="n">
        <v>0.199</v>
      </c>
      <c r="Q3555" s="8" t="s">
        <v>57</v>
      </c>
      <c r="R3555" s="11" t="n">
        <v>0.006</v>
      </c>
      <c r="S3555" s="8" t="s">
        <v>49</v>
      </c>
      <c r="T3555" s="11" t="n">
        <v>259</v>
      </c>
      <c r="U3555" s="8" t="s">
        <v>50</v>
      </c>
      <c r="V3555" s="11" t="n">
        <v>3.36</v>
      </c>
      <c r="W3555" s="11" t="n">
        <v>4.83</v>
      </c>
      <c r="X3555" s="11" t="n">
        <v>4.8</v>
      </c>
      <c r="Y3555" s="11" t="n">
        <v>6.9</v>
      </c>
      <c r="Z3555" s="11" t="n">
        <v>4.09</v>
      </c>
      <c r="AA3555" s="8" t="s">
        <v>50</v>
      </c>
      <c r="AB3555" s="5" t="n">
        <f aca="false">IF(C3555='[1]Pesos dos Critérios'!$V$3,'[1]Pesos dos Critérios'!$V$8,IF(Planilha1!C3555='[1]Pesos dos Critérios'!$W$3,'[1]Pesos dos Critérios'!$W$8,IF(Planilha1!C3555='[1]Pesos dos Critérios'!$X$3,'[1]Pesos dos Critérios'!$X$8,IF(Planilha1!C3555='[1]Pesos dos Critérios'!$Y$3,'[1]Pesos dos Critérios'!$Y$8,'[1]Pesos dos Critérios'!$Z$8))))</f>
        <v>0.0190740740740741</v>
      </c>
      <c r="AC3555" s="5" t="n">
        <f aca="false">IF(H3555=1,'[1]Pesos dos Critérios'!$AD$8,IF(Planilha1!H3555=2,'[1]Pesos dos Critérios'!$AE$8,IF(Planilha1!H3555=3,'[1]Pesos dos Critérios'!$AF$8,IF(Planilha1!H3555=4,'[1]Pesos dos Critérios'!$AG$8,'[1]Pesos dos Critérios'!$AH$8))))</f>
        <v>0.0226851851851852</v>
      </c>
      <c r="AD3555" s="5" t="n">
        <f aca="false">IF(J3555='[1]Pesos dos Critérios'!$AA$3,'[1]Pesos dos Critérios'!$AA$8,IF(Planilha1!J3555='[1]Pesos dos Critérios'!$AB$3,'[1]Pesos dos Critérios'!$AB$8,'[1]Pesos dos Critérios'!$AC$8))</f>
        <v>0.037037037037037</v>
      </c>
      <c r="AE3555" s="5" t="n">
        <f aca="false">IF(O3555="Intervalo 1",'[1]Pesos dos Critérios'!$J$8,IF(Planilha1!O3555="Intervalo 2",'[1]Pesos dos Critérios'!$K$8,IF(Planilha1!O3555="Intervalo 3",'[1]Pesos dos Critérios'!$L$8,'[1]Pesos dos Critérios'!$M$8)))</f>
        <v>0.0240628507295174</v>
      </c>
      <c r="AF3555" s="5" t="n">
        <f aca="false">IF(Q3555="Intervalo 1",'[1]Pesos dos Critérios'!$B$8,IF(Q3555="Intervalo 2",'[1]Pesos dos Critérios'!$C$8,IF(Q3555="Intervalo 3",'[1]Pesos dos Critérios'!$D$8,'[1]Pesos dos Critérios'!$E$8)))</f>
        <v>0.0236095012051296</v>
      </c>
      <c r="AG3555" s="5" t="n">
        <f aca="false">IF(S3555="Intervalo 1",'[1]Pesos dos Critérios'!$F$8,IF(S3555="Intervalo 2",'[1]Pesos dos Critérios'!$G$8,IF(S3555="Intervalo 3",'[1]Pesos dos Critérios'!$H$8,'[1]Pesos dos Critérios'!$I$8)))</f>
        <v>0.0375661375661376</v>
      </c>
      <c r="AH3555" s="5" t="n">
        <f aca="false">IF(U3555="Intervalo 1",'[1]Pesos dos Critérios'!$N$8,IF(U3555="Intervalo 2",'[1]Pesos dos Critérios'!$O$8,IF(U3555="Intervalo 3",'[1]Pesos dos Critérios'!$P$8,'[1]Pesos dos Critérios'!$Q$8)))</f>
        <v>0.019510582010582</v>
      </c>
      <c r="AI3555" s="5" t="n">
        <f aca="false">IF(AA3555="Intervalo 1",'[1]Pesos dos Critérios'!$R$8,IF(AA3555="Intervalo 2",'[1]Pesos dos Critérios'!$S$8,IF(AA3555="Intervalo 3",'[1]Pesos dos Critérios'!$T$8,'[1]Pesos dos Critérios'!$U$8)))</f>
        <v>0.0468253968253968</v>
      </c>
      <c r="AJ3555" s="5" t="n">
        <f aca="false">SUM(AB3555:AI3555)</f>
        <v>0.23037076463306</v>
      </c>
      <c r="AK3555" s="5" t="n">
        <v>3554</v>
      </c>
      <c r="AM3555" s="1" t="s">
        <v>96</v>
      </c>
    </row>
    <row r="3556" customFormat="false" ht="12.8" hidden="false" customHeight="true" outlineLevel="0" collapsed="false">
      <c r="A3556" s="7" t="n">
        <v>2017</v>
      </c>
      <c r="B3556" s="7" t="s">
        <v>521</v>
      </c>
      <c r="C3556" s="8" t="s">
        <v>418</v>
      </c>
      <c r="D3556" s="7" t="s">
        <v>522</v>
      </c>
      <c r="E3556" s="7" t="s">
        <v>2356</v>
      </c>
      <c r="F3556" s="7" t="s">
        <v>2357</v>
      </c>
      <c r="G3556" s="7" t="s">
        <v>273</v>
      </c>
      <c r="H3556" s="9" t="n">
        <v>4</v>
      </c>
      <c r="I3556" s="7" t="s">
        <v>2007</v>
      </c>
      <c r="J3556" s="8" t="s">
        <v>86</v>
      </c>
      <c r="K3556" s="10" t="s">
        <v>156</v>
      </c>
      <c r="L3556" s="10" t="s">
        <v>47</v>
      </c>
      <c r="M3556" s="10" t="s">
        <v>48</v>
      </c>
      <c r="N3556" s="10" t="n">
        <v>0.018</v>
      </c>
      <c r="O3556" s="9" t="s">
        <v>58</v>
      </c>
      <c r="P3556" s="11" t="n">
        <v>0.288</v>
      </c>
      <c r="Q3556" s="8" t="s">
        <v>58</v>
      </c>
      <c r="R3556" s="11" t="n">
        <v>0.01</v>
      </c>
      <c r="S3556" s="8" t="s">
        <v>49</v>
      </c>
      <c r="T3556" s="11" t="n">
        <v>204</v>
      </c>
      <c r="U3556" s="8" t="s">
        <v>50</v>
      </c>
      <c r="V3556" s="11" t="n">
        <v>4.27</v>
      </c>
      <c r="W3556" s="11" t="n">
        <v>5.25</v>
      </c>
      <c r="X3556" s="11" t="n">
        <v>6.1</v>
      </c>
      <c r="Y3556" s="11" t="n">
        <v>7.5</v>
      </c>
      <c r="Z3556" s="11" t="n">
        <v>3.38</v>
      </c>
      <c r="AA3556" s="8" t="s">
        <v>50</v>
      </c>
      <c r="AB3556" s="5" t="n">
        <f aca="false">IF(C3556='[1]Pesos dos Critérios'!$V$3,'[1]Pesos dos Critérios'!$V$8,IF(Planilha1!C3556='[1]Pesos dos Critérios'!$W$3,'[1]Pesos dos Critérios'!$W$8,IF(Planilha1!C3556='[1]Pesos dos Critérios'!$X$3,'[1]Pesos dos Critérios'!$X$8,IF(Planilha1!C3556='[1]Pesos dos Critérios'!$Y$3,'[1]Pesos dos Critérios'!$Y$8,'[1]Pesos dos Critérios'!$Z$8))))</f>
        <v>0.0190740740740741</v>
      </c>
      <c r="AC3556" s="5" t="n">
        <f aca="false">IF(H3556=1,'[1]Pesos dos Critérios'!$AD$8,IF(Planilha1!H3556=2,'[1]Pesos dos Critérios'!$AE$8,IF(Planilha1!H3556=3,'[1]Pesos dos Critérios'!$AF$8,IF(Planilha1!H3556=4,'[1]Pesos dos Critérios'!$AG$8,'[1]Pesos dos Critérios'!$AH$8))))</f>
        <v>0.0226851851851852</v>
      </c>
      <c r="AD3556" s="5" t="n">
        <f aca="false">IF(J3556='[1]Pesos dos Critérios'!$AA$3,'[1]Pesos dos Critérios'!$AA$8,IF(Planilha1!J3556='[1]Pesos dos Critérios'!$AB$3,'[1]Pesos dos Critérios'!$AB$8,'[1]Pesos dos Critérios'!$AC$8))</f>
        <v>0.037037037037037</v>
      </c>
      <c r="AE3556" s="5" t="n">
        <f aca="false">IF(O3556="Intervalo 1",'[1]Pesos dos Critérios'!$J$8,IF(Planilha1!O3556="Intervalo 2",'[1]Pesos dos Critérios'!$K$8,IF(Planilha1!O3556="Intervalo 3",'[1]Pesos dos Critérios'!$L$8,'[1]Pesos dos Critérios'!$M$8)))</f>
        <v>0.0218406285072952</v>
      </c>
      <c r="AF3556" s="5" t="n">
        <f aca="false">IF(Q3556="Intervalo 1",'[1]Pesos dos Critérios'!$B$8,IF(Q3556="Intervalo 2",'[1]Pesos dos Critérios'!$C$8,IF(Q3556="Intervalo 3",'[1]Pesos dos Critérios'!$D$8,'[1]Pesos dos Critérios'!$E$8)))</f>
        <v>0.0213326341741642</v>
      </c>
      <c r="AG3556" s="5" t="n">
        <f aca="false">IF(S3556="Intervalo 1",'[1]Pesos dos Critérios'!$F$8,IF(S3556="Intervalo 2",'[1]Pesos dos Critérios'!$G$8,IF(S3556="Intervalo 3",'[1]Pesos dos Critérios'!$H$8,'[1]Pesos dos Critérios'!$I$8)))</f>
        <v>0.0375661375661376</v>
      </c>
      <c r="AH3556" s="5" t="n">
        <f aca="false">IF(U3556="Intervalo 1",'[1]Pesos dos Critérios'!$N$8,IF(U3556="Intervalo 2",'[1]Pesos dos Critérios'!$O$8,IF(U3556="Intervalo 3",'[1]Pesos dos Critérios'!$P$8,'[1]Pesos dos Critérios'!$Q$8)))</f>
        <v>0.019510582010582</v>
      </c>
      <c r="AI3556" s="5" t="n">
        <f aca="false">IF(AA3556="Intervalo 1",'[1]Pesos dos Critérios'!$R$8,IF(AA3556="Intervalo 2",'[1]Pesos dos Critérios'!$S$8,IF(AA3556="Intervalo 3",'[1]Pesos dos Critérios'!$T$8,'[1]Pesos dos Critérios'!$U$8)))</f>
        <v>0.0468253968253968</v>
      </c>
      <c r="AJ3556" s="5" t="n">
        <f aca="false">SUM(AB3556:AI3556)</f>
        <v>0.225871675379872</v>
      </c>
      <c r="AK3556" s="5" t="n">
        <v>3555</v>
      </c>
      <c r="AM3556" s="1" t="s">
        <v>96</v>
      </c>
    </row>
    <row r="3557" customFormat="false" ht="12.8" hidden="false" customHeight="true" outlineLevel="0" collapsed="false">
      <c r="A3557" s="7" t="n">
        <v>2017</v>
      </c>
      <c r="B3557" s="7" t="s">
        <v>521</v>
      </c>
      <c r="C3557" s="8" t="s">
        <v>418</v>
      </c>
      <c r="D3557" s="7" t="s">
        <v>529</v>
      </c>
      <c r="E3557" s="7" t="s">
        <v>2358</v>
      </c>
      <c r="F3557" s="7" t="n">
        <v>0</v>
      </c>
      <c r="G3557" s="7" t="s">
        <v>532</v>
      </c>
      <c r="H3557" s="9" t="n">
        <v>4</v>
      </c>
      <c r="I3557" s="7" t="s">
        <v>1916</v>
      </c>
      <c r="J3557" s="8" t="s">
        <v>86</v>
      </c>
      <c r="K3557" s="10" t="s">
        <v>46</v>
      </c>
      <c r="L3557" s="10" t="n">
        <v>0</v>
      </c>
      <c r="M3557" s="10" t="n">
        <v>0</v>
      </c>
      <c r="N3557" s="10" t="n">
        <v>0.0163333333333333</v>
      </c>
      <c r="O3557" s="9" t="s">
        <v>58</v>
      </c>
      <c r="P3557" s="11" t="n">
        <v>0.305</v>
      </c>
      <c r="Q3557" s="8" t="s">
        <v>58</v>
      </c>
      <c r="R3557" s="11" t="n">
        <v>0.0113333333333333</v>
      </c>
      <c r="S3557" s="8" t="s">
        <v>49</v>
      </c>
      <c r="T3557" s="11" t="n">
        <v>245.666666666667</v>
      </c>
      <c r="U3557" s="8" t="s">
        <v>50</v>
      </c>
      <c r="V3557" s="11" t="n">
        <v>3.59333333333333</v>
      </c>
      <c r="W3557" s="11" t="n">
        <v>5.13333333333333</v>
      </c>
      <c r="X3557" s="11" t="n">
        <v>5.13333333333333</v>
      </c>
      <c r="Y3557" s="11" t="n">
        <v>7.33333333333333</v>
      </c>
      <c r="Z3557" s="11" t="n">
        <v>3.88</v>
      </c>
      <c r="AA3557" s="8" t="s">
        <v>50</v>
      </c>
      <c r="AB3557" s="5" t="n">
        <f aca="false">IF(C3557='[1]Pesos dos Critérios'!$V$3,'[1]Pesos dos Critérios'!$V$8,IF(Planilha1!C3557='[1]Pesos dos Critérios'!$W$3,'[1]Pesos dos Critérios'!$W$8,IF(Planilha1!C3557='[1]Pesos dos Critérios'!$X$3,'[1]Pesos dos Critérios'!$X$8,IF(Planilha1!C3557='[1]Pesos dos Critérios'!$Y$3,'[1]Pesos dos Critérios'!$Y$8,'[1]Pesos dos Critérios'!$Z$8))))</f>
        <v>0.0190740740740741</v>
      </c>
      <c r="AC3557" s="5" t="n">
        <f aca="false">IF(H3557=1,'[1]Pesos dos Critérios'!$AD$8,IF(Planilha1!H3557=2,'[1]Pesos dos Critérios'!$AE$8,IF(Planilha1!H3557=3,'[1]Pesos dos Critérios'!$AF$8,IF(Planilha1!H3557=4,'[1]Pesos dos Critérios'!$AG$8,'[1]Pesos dos Critérios'!$AH$8))))</f>
        <v>0.0226851851851852</v>
      </c>
      <c r="AD3557" s="5" t="n">
        <f aca="false">IF(J3557='[1]Pesos dos Critérios'!$AA$3,'[1]Pesos dos Critérios'!$AA$8,IF(Planilha1!J3557='[1]Pesos dos Critérios'!$AB$3,'[1]Pesos dos Critérios'!$AB$8,'[1]Pesos dos Critérios'!$AC$8))</f>
        <v>0.037037037037037</v>
      </c>
      <c r="AE3557" s="5" t="n">
        <f aca="false">IF(O3557="Intervalo 1",'[1]Pesos dos Critérios'!$J$8,IF(Planilha1!O3557="Intervalo 2",'[1]Pesos dos Critérios'!$K$8,IF(Planilha1!O3557="Intervalo 3",'[1]Pesos dos Critérios'!$L$8,'[1]Pesos dos Critérios'!$M$8)))</f>
        <v>0.0218406285072952</v>
      </c>
      <c r="AF3557" s="5" t="n">
        <f aca="false">IF(Q3557="Intervalo 1",'[1]Pesos dos Critérios'!$B$8,IF(Q3557="Intervalo 2",'[1]Pesos dos Critérios'!$C$8,IF(Q3557="Intervalo 3",'[1]Pesos dos Critérios'!$D$8,'[1]Pesos dos Critérios'!$E$8)))</f>
        <v>0.0213326341741642</v>
      </c>
      <c r="AG3557" s="5" t="n">
        <f aca="false">IF(S3557="Intervalo 1",'[1]Pesos dos Critérios'!$F$8,IF(S3557="Intervalo 2",'[1]Pesos dos Critérios'!$G$8,IF(S3557="Intervalo 3",'[1]Pesos dos Critérios'!$H$8,'[1]Pesos dos Critérios'!$I$8)))</f>
        <v>0.0375661375661376</v>
      </c>
      <c r="AH3557" s="5" t="n">
        <f aca="false">IF(U3557="Intervalo 1",'[1]Pesos dos Critérios'!$N$8,IF(U3557="Intervalo 2",'[1]Pesos dos Critérios'!$O$8,IF(U3557="Intervalo 3",'[1]Pesos dos Critérios'!$P$8,'[1]Pesos dos Critérios'!$Q$8)))</f>
        <v>0.019510582010582</v>
      </c>
      <c r="AI3557" s="5" t="n">
        <f aca="false">IF(AA3557="Intervalo 1",'[1]Pesos dos Critérios'!$R$8,IF(AA3557="Intervalo 2",'[1]Pesos dos Critérios'!$S$8,IF(AA3557="Intervalo 3",'[1]Pesos dos Critérios'!$T$8,'[1]Pesos dos Critérios'!$U$8)))</f>
        <v>0.0468253968253968</v>
      </c>
      <c r="AJ3557" s="5" t="n">
        <f aca="false">SUM(AB3557:AI3557)</f>
        <v>0.225871675379872</v>
      </c>
      <c r="AK3557" s="5" t="n">
        <v>3556</v>
      </c>
      <c r="AM3557" s="1" t="s">
        <v>96</v>
      </c>
    </row>
    <row r="3558" customFormat="false" ht="12.8" hidden="false" customHeight="true" outlineLevel="0" collapsed="false">
      <c r="A3558" s="7" t="n">
        <v>2017</v>
      </c>
      <c r="B3558" s="7" t="s">
        <v>521</v>
      </c>
      <c r="C3558" s="8" t="s">
        <v>418</v>
      </c>
      <c r="D3558" s="7" t="s">
        <v>529</v>
      </c>
      <c r="E3558" s="7" t="s">
        <v>2359</v>
      </c>
      <c r="F3558" s="7" t="n">
        <v>0</v>
      </c>
      <c r="G3558" s="7" t="s">
        <v>532</v>
      </c>
      <c r="H3558" s="9" t="n">
        <v>4</v>
      </c>
      <c r="I3558" s="7" t="s">
        <v>1916</v>
      </c>
      <c r="J3558" s="8" t="s">
        <v>86</v>
      </c>
      <c r="K3558" s="10" t="s">
        <v>46</v>
      </c>
      <c r="L3558" s="10" t="n">
        <v>0</v>
      </c>
      <c r="M3558" s="10" t="n">
        <v>0</v>
      </c>
      <c r="N3558" s="10" t="n">
        <v>0.0163333333333333</v>
      </c>
      <c r="O3558" s="9" t="s">
        <v>58</v>
      </c>
      <c r="P3558" s="11" t="n">
        <v>0.305</v>
      </c>
      <c r="Q3558" s="8" t="s">
        <v>58</v>
      </c>
      <c r="R3558" s="11" t="n">
        <v>0.0113333333333333</v>
      </c>
      <c r="S3558" s="8" t="s">
        <v>49</v>
      </c>
      <c r="T3558" s="11" t="n">
        <v>245.666666666667</v>
      </c>
      <c r="U3558" s="8" t="s">
        <v>50</v>
      </c>
      <c r="V3558" s="11" t="n">
        <v>3.59333333333333</v>
      </c>
      <c r="W3558" s="11" t="n">
        <v>5.13333333333333</v>
      </c>
      <c r="X3558" s="11" t="n">
        <v>5.13333333333333</v>
      </c>
      <c r="Y3558" s="11" t="n">
        <v>7.33333333333333</v>
      </c>
      <c r="Z3558" s="11" t="n">
        <v>3.88</v>
      </c>
      <c r="AA3558" s="8" t="s">
        <v>50</v>
      </c>
      <c r="AB3558" s="5" t="n">
        <f aca="false">IF(C3558='[1]Pesos dos Critérios'!$V$3,'[1]Pesos dos Critérios'!$V$8,IF(Planilha1!C3558='[1]Pesos dos Critérios'!$W$3,'[1]Pesos dos Critérios'!$W$8,IF(Planilha1!C3558='[1]Pesos dos Critérios'!$X$3,'[1]Pesos dos Critérios'!$X$8,IF(Planilha1!C3558='[1]Pesos dos Critérios'!$Y$3,'[1]Pesos dos Critérios'!$Y$8,'[1]Pesos dos Critérios'!$Z$8))))</f>
        <v>0.0190740740740741</v>
      </c>
      <c r="AC3558" s="5" t="n">
        <f aca="false">IF(H3558=1,'[1]Pesos dos Critérios'!$AD$8,IF(Planilha1!H3558=2,'[1]Pesos dos Critérios'!$AE$8,IF(Planilha1!H3558=3,'[1]Pesos dos Critérios'!$AF$8,IF(Planilha1!H3558=4,'[1]Pesos dos Critérios'!$AG$8,'[1]Pesos dos Critérios'!$AH$8))))</f>
        <v>0.0226851851851852</v>
      </c>
      <c r="AD3558" s="5" t="n">
        <f aca="false">IF(J3558='[1]Pesos dos Critérios'!$AA$3,'[1]Pesos dos Critérios'!$AA$8,IF(Planilha1!J3558='[1]Pesos dos Critérios'!$AB$3,'[1]Pesos dos Critérios'!$AB$8,'[1]Pesos dos Critérios'!$AC$8))</f>
        <v>0.037037037037037</v>
      </c>
      <c r="AE3558" s="5" t="n">
        <f aca="false">IF(O3558="Intervalo 1",'[1]Pesos dos Critérios'!$J$8,IF(Planilha1!O3558="Intervalo 2",'[1]Pesos dos Critérios'!$K$8,IF(Planilha1!O3558="Intervalo 3",'[1]Pesos dos Critérios'!$L$8,'[1]Pesos dos Critérios'!$M$8)))</f>
        <v>0.0218406285072952</v>
      </c>
      <c r="AF3558" s="5" t="n">
        <f aca="false">IF(Q3558="Intervalo 1",'[1]Pesos dos Critérios'!$B$8,IF(Q3558="Intervalo 2",'[1]Pesos dos Critérios'!$C$8,IF(Q3558="Intervalo 3",'[1]Pesos dos Critérios'!$D$8,'[1]Pesos dos Critérios'!$E$8)))</f>
        <v>0.0213326341741642</v>
      </c>
      <c r="AG3558" s="5" t="n">
        <f aca="false">IF(S3558="Intervalo 1",'[1]Pesos dos Critérios'!$F$8,IF(S3558="Intervalo 2",'[1]Pesos dos Critérios'!$G$8,IF(S3558="Intervalo 3",'[1]Pesos dos Critérios'!$H$8,'[1]Pesos dos Critérios'!$I$8)))</f>
        <v>0.0375661375661376</v>
      </c>
      <c r="AH3558" s="5" t="n">
        <f aca="false">IF(U3558="Intervalo 1",'[1]Pesos dos Critérios'!$N$8,IF(U3558="Intervalo 2",'[1]Pesos dos Critérios'!$O$8,IF(U3558="Intervalo 3",'[1]Pesos dos Critérios'!$P$8,'[1]Pesos dos Critérios'!$Q$8)))</f>
        <v>0.019510582010582</v>
      </c>
      <c r="AI3558" s="5" t="n">
        <f aca="false">IF(AA3558="Intervalo 1",'[1]Pesos dos Critérios'!$R$8,IF(AA3558="Intervalo 2",'[1]Pesos dos Critérios'!$S$8,IF(AA3558="Intervalo 3",'[1]Pesos dos Critérios'!$T$8,'[1]Pesos dos Critérios'!$U$8)))</f>
        <v>0.0468253968253968</v>
      </c>
      <c r="AJ3558" s="5" t="n">
        <f aca="false">SUM(AB3558:AI3558)</f>
        <v>0.225871675379872</v>
      </c>
      <c r="AK3558" s="5" t="n">
        <v>3557</v>
      </c>
      <c r="AM3558" s="1" t="s">
        <v>96</v>
      </c>
    </row>
    <row r="3559" customFormat="false" ht="12.8" hidden="false" customHeight="true" outlineLevel="0" collapsed="false">
      <c r="A3559" s="7" t="n">
        <v>2017</v>
      </c>
      <c r="B3559" s="7" t="s">
        <v>521</v>
      </c>
      <c r="C3559" s="8" t="s">
        <v>418</v>
      </c>
      <c r="D3559" s="7" t="s">
        <v>527</v>
      </c>
      <c r="E3559" s="7" t="s">
        <v>1862</v>
      </c>
      <c r="F3559" s="7" t="n">
        <v>0</v>
      </c>
      <c r="G3559" s="7" t="s">
        <v>1121</v>
      </c>
      <c r="H3559" s="9" t="n">
        <v>4</v>
      </c>
      <c r="I3559" s="7" t="s">
        <v>2184</v>
      </c>
      <c r="J3559" s="8" t="s">
        <v>239</v>
      </c>
      <c r="K3559" s="10" t="s">
        <v>46</v>
      </c>
      <c r="L3559" s="10" t="s">
        <v>47</v>
      </c>
      <c r="M3559" s="10" t="s">
        <v>48</v>
      </c>
      <c r="N3559" s="10" t="n">
        <v>0.013</v>
      </c>
      <c r="O3559" s="9" t="s">
        <v>57</v>
      </c>
      <c r="P3559" s="11" t="n">
        <v>0.161</v>
      </c>
      <c r="Q3559" s="8" t="s">
        <v>57</v>
      </c>
      <c r="R3559" s="11" t="n">
        <v>0.018</v>
      </c>
      <c r="S3559" s="8" t="s">
        <v>57</v>
      </c>
      <c r="T3559" s="11" t="n">
        <v>234</v>
      </c>
      <c r="U3559" s="8" t="s">
        <v>50</v>
      </c>
      <c r="V3559" s="11" t="n">
        <v>3.78</v>
      </c>
      <c r="W3559" s="11" t="n">
        <v>4.97</v>
      </c>
      <c r="X3559" s="11" t="n">
        <v>5.4</v>
      </c>
      <c r="Y3559" s="11" t="n">
        <v>7.1</v>
      </c>
      <c r="Z3559" s="11" t="n">
        <v>3.73</v>
      </c>
      <c r="AA3559" s="8" t="s">
        <v>50</v>
      </c>
      <c r="AB3559" s="5" t="n">
        <f aca="false">IF(C3559='[1]Pesos dos Critérios'!$V$3,'[1]Pesos dos Critérios'!$V$8,IF(Planilha1!C3559='[1]Pesos dos Critérios'!$W$3,'[1]Pesos dos Critérios'!$W$8,IF(Planilha1!C3559='[1]Pesos dos Critérios'!$X$3,'[1]Pesos dos Critérios'!$X$8,IF(Planilha1!C3559='[1]Pesos dos Critérios'!$Y$3,'[1]Pesos dos Critérios'!$Y$8,'[1]Pesos dos Critérios'!$Z$8))))</f>
        <v>0.0190740740740741</v>
      </c>
      <c r="AC3559" s="5" t="n">
        <f aca="false">IF(H3559=1,'[1]Pesos dos Critérios'!$AD$8,IF(Planilha1!H3559=2,'[1]Pesos dos Critérios'!$AE$8,IF(Planilha1!H3559=3,'[1]Pesos dos Critérios'!$AF$8,IF(Planilha1!H3559=4,'[1]Pesos dos Critérios'!$AG$8,'[1]Pesos dos Critérios'!$AH$8))))</f>
        <v>0.0226851851851852</v>
      </c>
      <c r="AD3559" s="5" t="n">
        <f aca="false">IF(J3559='[1]Pesos dos Critérios'!$AA$3,'[1]Pesos dos Critérios'!$AA$8,IF(Planilha1!J3559='[1]Pesos dos Critérios'!$AB$3,'[1]Pesos dos Critérios'!$AB$8,'[1]Pesos dos Critérios'!$AC$8))</f>
        <v>0.037037037037037</v>
      </c>
      <c r="AE3559" s="5" t="n">
        <f aca="false">IF(O3559="Intervalo 1",'[1]Pesos dos Critérios'!$J$8,IF(Planilha1!O3559="Intervalo 2",'[1]Pesos dos Critérios'!$K$8,IF(Planilha1!O3559="Intervalo 3",'[1]Pesos dos Critérios'!$L$8,'[1]Pesos dos Critérios'!$M$8)))</f>
        <v>0.0240628507295174</v>
      </c>
      <c r="AF3559" s="5" t="n">
        <f aca="false">IF(Q3559="Intervalo 1",'[1]Pesos dos Critérios'!$B$8,IF(Q3559="Intervalo 2",'[1]Pesos dos Critérios'!$C$8,IF(Q3559="Intervalo 3",'[1]Pesos dos Critérios'!$D$8,'[1]Pesos dos Critérios'!$E$8)))</f>
        <v>0.0236095012051296</v>
      </c>
      <c r="AG3559" s="5" t="n">
        <f aca="false">IF(S3559="Intervalo 1",'[1]Pesos dos Critérios'!$F$8,IF(S3559="Intervalo 2",'[1]Pesos dos Critérios'!$G$8,IF(S3559="Intervalo 3",'[1]Pesos dos Critérios'!$H$8,'[1]Pesos dos Critérios'!$I$8)))</f>
        <v>0.032010582010582</v>
      </c>
      <c r="AH3559" s="5" t="n">
        <f aca="false">IF(U3559="Intervalo 1",'[1]Pesos dos Critérios'!$N$8,IF(U3559="Intervalo 2",'[1]Pesos dos Critérios'!$O$8,IF(U3559="Intervalo 3",'[1]Pesos dos Critérios'!$P$8,'[1]Pesos dos Critérios'!$Q$8)))</f>
        <v>0.019510582010582</v>
      </c>
      <c r="AI3559" s="5" t="n">
        <f aca="false">IF(AA3559="Intervalo 1",'[1]Pesos dos Critérios'!$R$8,IF(AA3559="Intervalo 2",'[1]Pesos dos Critérios'!$S$8,IF(AA3559="Intervalo 3",'[1]Pesos dos Critérios'!$T$8,'[1]Pesos dos Critérios'!$U$8)))</f>
        <v>0.0468253968253968</v>
      </c>
      <c r="AJ3559" s="5" t="n">
        <f aca="false">SUM(AB3559:AI3559)</f>
        <v>0.224815209077504</v>
      </c>
      <c r="AK3559" s="5" t="n">
        <v>3558</v>
      </c>
      <c r="AM3559" s="1" t="s">
        <v>96</v>
      </c>
    </row>
    <row r="3560" customFormat="false" ht="12.8" hidden="false" customHeight="true" outlineLevel="0" collapsed="false">
      <c r="A3560" s="7" t="n">
        <v>2017</v>
      </c>
      <c r="B3560" s="7" t="s">
        <v>521</v>
      </c>
      <c r="C3560" s="8" t="s">
        <v>418</v>
      </c>
      <c r="D3560" s="7" t="s">
        <v>527</v>
      </c>
      <c r="E3560" s="7" t="s">
        <v>1862</v>
      </c>
      <c r="F3560" s="7" t="s">
        <v>46</v>
      </c>
      <c r="G3560" s="7" t="s">
        <v>1121</v>
      </c>
      <c r="H3560" s="9" t="n">
        <v>4</v>
      </c>
      <c r="I3560" s="7" t="s">
        <v>2184</v>
      </c>
      <c r="J3560" s="8" t="s">
        <v>239</v>
      </c>
      <c r="K3560" s="10" t="s">
        <v>46</v>
      </c>
      <c r="L3560" s="10" t="s">
        <v>47</v>
      </c>
      <c r="M3560" s="10" t="s">
        <v>48</v>
      </c>
      <c r="N3560" s="10" t="n">
        <v>0.013</v>
      </c>
      <c r="O3560" s="9" t="s">
        <v>57</v>
      </c>
      <c r="P3560" s="11" t="n">
        <v>0.161</v>
      </c>
      <c r="Q3560" s="8" t="s">
        <v>57</v>
      </c>
      <c r="R3560" s="11" t="n">
        <v>0.018</v>
      </c>
      <c r="S3560" s="8" t="s">
        <v>57</v>
      </c>
      <c r="T3560" s="11" t="n">
        <v>234</v>
      </c>
      <c r="U3560" s="8" t="s">
        <v>50</v>
      </c>
      <c r="V3560" s="11" t="n">
        <v>3.78</v>
      </c>
      <c r="W3560" s="11" t="n">
        <v>4.97</v>
      </c>
      <c r="X3560" s="11" t="n">
        <v>5.4</v>
      </c>
      <c r="Y3560" s="11" t="n">
        <v>7.1</v>
      </c>
      <c r="Z3560" s="11" t="n">
        <v>3.73</v>
      </c>
      <c r="AA3560" s="8" t="s">
        <v>50</v>
      </c>
      <c r="AB3560" s="5" t="n">
        <f aca="false">IF(C3560='[1]Pesos dos Critérios'!$V$3,'[1]Pesos dos Critérios'!$V$8,IF(Planilha1!C3560='[1]Pesos dos Critérios'!$W$3,'[1]Pesos dos Critérios'!$W$8,IF(Planilha1!C3560='[1]Pesos dos Critérios'!$X$3,'[1]Pesos dos Critérios'!$X$8,IF(Planilha1!C3560='[1]Pesos dos Critérios'!$Y$3,'[1]Pesos dos Critérios'!$Y$8,'[1]Pesos dos Critérios'!$Z$8))))</f>
        <v>0.0190740740740741</v>
      </c>
      <c r="AC3560" s="5" t="n">
        <f aca="false">IF(H3560=1,'[1]Pesos dos Critérios'!$AD$8,IF(Planilha1!H3560=2,'[1]Pesos dos Critérios'!$AE$8,IF(Planilha1!H3560=3,'[1]Pesos dos Critérios'!$AF$8,IF(Planilha1!H3560=4,'[1]Pesos dos Critérios'!$AG$8,'[1]Pesos dos Critérios'!$AH$8))))</f>
        <v>0.0226851851851852</v>
      </c>
      <c r="AD3560" s="5" t="n">
        <f aca="false">IF(J3560='[1]Pesos dos Critérios'!$AA$3,'[1]Pesos dos Critérios'!$AA$8,IF(Planilha1!J3560='[1]Pesos dos Critérios'!$AB$3,'[1]Pesos dos Critérios'!$AB$8,'[1]Pesos dos Critérios'!$AC$8))</f>
        <v>0.037037037037037</v>
      </c>
      <c r="AE3560" s="5" t="n">
        <f aca="false">IF(O3560="Intervalo 1",'[1]Pesos dos Critérios'!$J$8,IF(Planilha1!O3560="Intervalo 2",'[1]Pesos dos Critérios'!$K$8,IF(Planilha1!O3560="Intervalo 3",'[1]Pesos dos Critérios'!$L$8,'[1]Pesos dos Critérios'!$M$8)))</f>
        <v>0.0240628507295174</v>
      </c>
      <c r="AF3560" s="5" t="n">
        <f aca="false">IF(Q3560="Intervalo 1",'[1]Pesos dos Critérios'!$B$8,IF(Q3560="Intervalo 2",'[1]Pesos dos Critérios'!$C$8,IF(Q3560="Intervalo 3",'[1]Pesos dos Critérios'!$D$8,'[1]Pesos dos Critérios'!$E$8)))</f>
        <v>0.0236095012051296</v>
      </c>
      <c r="AG3560" s="5" t="n">
        <f aca="false">IF(S3560="Intervalo 1",'[1]Pesos dos Critérios'!$F$8,IF(S3560="Intervalo 2",'[1]Pesos dos Critérios'!$G$8,IF(S3560="Intervalo 3",'[1]Pesos dos Critérios'!$H$8,'[1]Pesos dos Critérios'!$I$8)))</f>
        <v>0.032010582010582</v>
      </c>
      <c r="AH3560" s="5" t="n">
        <f aca="false">IF(U3560="Intervalo 1",'[1]Pesos dos Critérios'!$N$8,IF(U3560="Intervalo 2",'[1]Pesos dos Critérios'!$O$8,IF(U3560="Intervalo 3",'[1]Pesos dos Critérios'!$P$8,'[1]Pesos dos Critérios'!$Q$8)))</f>
        <v>0.019510582010582</v>
      </c>
      <c r="AI3560" s="5" t="n">
        <f aca="false">IF(AA3560="Intervalo 1",'[1]Pesos dos Critérios'!$R$8,IF(AA3560="Intervalo 2",'[1]Pesos dos Critérios'!$S$8,IF(AA3560="Intervalo 3",'[1]Pesos dos Critérios'!$T$8,'[1]Pesos dos Critérios'!$U$8)))</f>
        <v>0.0468253968253968</v>
      </c>
      <c r="AJ3560" s="5" t="n">
        <f aca="false">SUM(AB3560:AI3560)</f>
        <v>0.224815209077504</v>
      </c>
      <c r="AK3560" s="5" t="n">
        <v>3559</v>
      </c>
      <c r="AM3560" s="1" t="s">
        <v>96</v>
      </c>
    </row>
    <row r="3561" customFormat="false" ht="12.8" hidden="false" customHeight="true" outlineLevel="0" collapsed="false">
      <c r="A3561" s="7" t="n">
        <v>2017</v>
      </c>
      <c r="B3561" s="7" t="s">
        <v>521</v>
      </c>
      <c r="C3561" s="8" t="s">
        <v>418</v>
      </c>
      <c r="D3561" s="7" t="s">
        <v>527</v>
      </c>
      <c r="E3561" s="7" t="s">
        <v>1862</v>
      </c>
      <c r="F3561" s="7" t="s">
        <v>2360</v>
      </c>
      <c r="G3561" s="7" t="s">
        <v>1121</v>
      </c>
      <c r="H3561" s="9" t="n">
        <v>4</v>
      </c>
      <c r="I3561" s="7" t="s">
        <v>2184</v>
      </c>
      <c r="J3561" s="8" t="s">
        <v>239</v>
      </c>
      <c r="K3561" s="10" t="s">
        <v>46</v>
      </c>
      <c r="L3561" s="10" t="s">
        <v>47</v>
      </c>
      <c r="M3561" s="10" t="n">
        <v>0</v>
      </c>
      <c r="N3561" s="10" t="n">
        <v>0.013</v>
      </c>
      <c r="O3561" s="9" t="s">
        <v>57</v>
      </c>
      <c r="P3561" s="11" t="n">
        <v>0.161</v>
      </c>
      <c r="Q3561" s="8" t="s">
        <v>57</v>
      </c>
      <c r="R3561" s="11" t="n">
        <v>0.018</v>
      </c>
      <c r="S3561" s="8" t="s">
        <v>57</v>
      </c>
      <c r="T3561" s="11" t="n">
        <v>234</v>
      </c>
      <c r="U3561" s="8" t="s">
        <v>50</v>
      </c>
      <c r="V3561" s="11" t="n">
        <v>3.78</v>
      </c>
      <c r="W3561" s="11" t="n">
        <v>4.97</v>
      </c>
      <c r="X3561" s="11" t="n">
        <v>5.4</v>
      </c>
      <c r="Y3561" s="11" t="n">
        <v>7.1</v>
      </c>
      <c r="Z3561" s="11" t="n">
        <v>3.73</v>
      </c>
      <c r="AA3561" s="8" t="s">
        <v>50</v>
      </c>
      <c r="AB3561" s="5" t="n">
        <f aca="false">IF(C3561='[1]Pesos dos Critérios'!$V$3,'[1]Pesos dos Critérios'!$V$8,IF(Planilha1!C3561='[1]Pesos dos Critérios'!$W$3,'[1]Pesos dos Critérios'!$W$8,IF(Planilha1!C3561='[1]Pesos dos Critérios'!$X$3,'[1]Pesos dos Critérios'!$X$8,IF(Planilha1!C3561='[1]Pesos dos Critérios'!$Y$3,'[1]Pesos dos Critérios'!$Y$8,'[1]Pesos dos Critérios'!$Z$8))))</f>
        <v>0.0190740740740741</v>
      </c>
      <c r="AC3561" s="5" t="n">
        <f aca="false">IF(H3561=1,'[1]Pesos dos Critérios'!$AD$8,IF(Planilha1!H3561=2,'[1]Pesos dos Critérios'!$AE$8,IF(Planilha1!H3561=3,'[1]Pesos dos Critérios'!$AF$8,IF(Planilha1!H3561=4,'[1]Pesos dos Critérios'!$AG$8,'[1]Pesos dos Critérios'!$AH$8))))</f>
        <v>0.0226851851851852</v>
      </c>
      <c r="AD3561" s="5" t="n">
        <f aca="false">IF(J3561='[1]Pesos dos Critérios'!$AA$3,'[1]Pesos dos Critérios'!$AA$8,IF(Planilha1!J3561='[1]Pesos dos Critérios'!$AB$3,'[1]Pesos dos Critérios'!$AB$8,'[1]Pesos dos Critérios'!$AC$8))</f>
        <v>0.037037037037037</v>
      </c>
      <c r="AE3561" s="5" t="n">
        <f aca="false">IF(O3561="Intervalo 1",'[1]Pesos dos Critérios'!$J$8,IF(Planilha1!O3561="Intervalo 2",'[1]Pesos dos Critérios'!$K$8,IF(Planilha1!O3561="Intervalo 3",'[1]Pesos dos Critérios'!$L$8,'[1]Pesos dos Critérios'!$M$8)))</f>
        <v>0.0240628507295174</v>
      </c>
      <c r="AF3561" s="5" t="n">
        <f aca="false">IF(Q3561="Intervalo 1",'[1]Pesos dos Critérios'!$B$8,IF(Q3561="Intervalo 2",'[1]Pesos dos Critérios'!$C$8,IF(Q3561="Intervalo 3",'[1]Pesos dos Critérios'!$D$8,'[1]Pesos dos Critérios'!$E$8)))</f>
        <v>0.0236095012051296</v>
      </c>
      <c r="AG3561" s="5" t="n">
        <f aca="false">IF(S3561="Intervalo 1",'[1]Pesos dos Critérios'!$F$8,IF(S3561="Intervalo 2",'[1]Pesos dos Critérios'!$G$8,IF(S3561="Intervalo 3",'[1]Pesos dos Critérios'!$H$8,'[1]Pesos dos Critérios'!$I$8)))</f>
        <v>0.032010582010582</v>
      </c>
      <c r="AH3561" s="5" t="n">
        <f aca="false">IF(U3561="Intervalo 1",'[1]Pesos dos Critérios'!$N$8,IF(U3561="Intervalo 2",'[1]Pesos dos Critérios'!$O$8,IF(U3561="Intervalo 3",'[1]Pesos dos Critérios'!$P$8,'[1]Pesos dos Critérios'!$Q$8)))</f>
        <v>0.019510582010582</v>
      </c>
      <c r="AI3561" s="5" t="n">
        <f aca="false">IF(AA3561="Intervalo 1",'[1]Pesos dos Critérios'!$R$8,IF(AA3561="Intervalo 2",'[1]Pesos dos Critérios'!$S$8,IF(AA3561="Intervalo 3",'[1]Pesos dos Critérios'!$T$8,'[1]Pesos dos Critérios'!$U$8)))</f>
        <v>0.0468253968253968</v>
      </c>
      <c r="AJ3561" s="5" t="n">
        <f aca="false">SUM(AB3561:AI3561)</f>
        <v>0.224815209077504</v>
      </c>
      <c r="AK3561" s="5" t="n">
        <v>3560</v>
      </c>
      <c r="AM3561" s="1" t="s">
        <v>96</v>
      </c>
    </row>
    <row r="3562" customFormat="false" ht="12.8" hidden="false" customHeight="true" outlineLevel="0" collapsed="false">
      <c r="A3562" s="7" t="n">
        <v>2017</v>
      </c>
      <c r="B3562" s="7" t="s">
        <v>521</v>
      </c>
      <c r="C3562" s="8" t="s">
        <v>418</v>
      </c>
      <c r="D3562" s="7" t="s">
        <v>527</v>
      </c>
      <c r="E3562" s="7" t="s">
        <v>1862</v>
      </c>
      <c r="F3562" s="7" t="s">
        <v>2361</v>
      </c>
      <c r="G3562" s="7" t="s">
        <v>1121</v>
      </c>
      <c r="H3562" s="9" t="n">
        <v>4</v>
      </c>
      <c r="I3562" s="7" t="s">
        <v>2184</v>
      </c>
      <c r="J3562" s="8" t="s">
        <v>239</v>
      </c>
      <c r="K3562" s="10" t="s">
        <v>46</v>
      </c>
      <c r="L3562" s="10" t="s">
        <v>47</v>
      </c>
      <c r="M3562" s="10" t="n">
        <v>0</v>
      </c>
      <c r="N3562" s="10" t="n">
        <v>0.013</v>
      </c>
      <c r="O3562" s="9" t="s">
        <v>57</v>
      </c>
      <c r="P3562" s="11" t="n">
        <v>0.161</v>
      </c>
      <c r="Q3562" s="8" t="s">
        <v>57</v>
      </c>
      <c r="R3562" s="11" t="n">
        <v>0.018</v>
      </c>
      <c r="S3562" s="8" t="s">
        <v>57</v>
      </c>
      <c r="T3562" s="11" t="n">
        <v>234</v>
      </c>
      <c r="U3562" s="8" t="s">
        <v>50</v>
      </c>
      <c r="V3562" s="11" t="n">
        <v>3.78</v>
      </c>
      <c r="W3562" s="11" t="n">
        <v>4.97</v>
      </c>
      <c r="X3562" s="11" t="n">
        <v>5.4</v>
      </c>
      <c r="Y3562" s="11" t="n">
        <v>7.1</v>
      </c>
      <c r="Z3562" s="11" t="n">
        <v>3.73</v>
      </c>
      <c r="AA3562" s="8" t="s">
        <v>50</v>
      </c>
      <c r="AB3562" s="5" t="n">
        <f aca="false">IF(C3562='[1]Pesos dos Critérios'!$V$3,'[1]Pesos dos Critérios'!$V$8,IF(Planilha1!C3562='[1]Pesos dos Critérios'!$W$3,'[1]Pesos dos Critérios'!$W$8,IF(Planilha1!C3562='[1]Pesos dos Critérios'!$X$3,'[1]Pesos dos Critérios'!$X$8,IF(Planilha1!C3562='[1]Pesos dos Critérios'!$Y$3,'[1]Pesos dos Critérios'!$Y$8,'[1]Pesos dos Critérios'!$Z$8))))</f>
        <v>0.0190740740740741</v>
      </c>
      <c r="AC3562" s="5" t="n">
        <f aca="false">IF(H3562=1,'[1]Pesos dos Critérios'!$AD$8,IF(Planilha1!H3562=2,'[1]Pesos dos Critérios'!$AE$8,IF(Planilha1!H3562=3,'[1]Pesos dos Critérios'!$AF$8,IF(Planilha1!H3562=4,'[1]Pesos dos Critérios'!$AG$8,'[1]Pesos dos Critérios'!$AH$8))))</f>
        <v>0.0226851851851852</v>
      </c>
      <c r="AD3562" s="5" t="n">
        <f aca="false">IF(J3562='[1]Pesos dos Critérios'!$AA$3,'[1]Pesos dos Critérios'!$AA$8,IF(Planilha1!J3562='[1]Pesos dos Critérios'!$AB$3,'[1]Pesos dos Critérios'!$AB$8,'[1]Pesos dos Critérios'!$AC$8))</f>
        <v>0.037037037037037</v>
      </c>
      <c r="AE3562" s="5" t="n">
        <f aca="false">IF(O3562="Intervalo 1",'[1]Pesos dos Critérios'!$J$8,IF(Planilha1!O3562="Intervalo 2",'[1]Pesos dos Critérios'!$K$8,IF(Planilha1!O3562="Intervalo 3",'[1]Pesos dos Critérios'!$L$8,'[1]Pesos dos Critérios'!$M$8)))</f>
        <v>0.0240628507295174</v>
      </c>
      <c r="AF3562" s="5" t="n">
        <f aca="false">IF(Q3562="Intervalo 1",'[1]Pesos dos Critérios'!$B$8,IF(Q3562="Intervalo 2",'[1]Pesos dos Critérios'!$C$8,IF(Q3562="Intervalo 3",'[1]Pesos dos Critérios'!$D$8,'[1]Pesos dos Critérios'!$E$8)))</f>
        <v>0.0236095012051296</v>
      </c>
      <c r="AG3562" s="5" t="n">
        <f aca="false">IF(S3562="Intervalo 1",'[1]Pesos dos Critérios'!$F$8,IF(S3562="Intervalo 2",'[1]Pesos dos Critérios'!$G$8,IF(S3562="Intervalo 3",'[1]Pesos dos Critérios'!$H$8,'[1]Pesos dos Critérios'!$I$8)))</f>
        <v>0.032010582010582</v>
      </c>
      <c r="AH3562" s="5" t="n">
        <f aca="false">IF(U3562="Intervalo 1",'[1]Pesos dos Critérios'!$N$8,IF(U3562="Intervalo 2",'[1]Pesos dos Critérios'!$O$8,IF(U3562="Intervalo 3",'[1]Pesos dos Critérios'!$P$8,'[1]Pesos dos Critérios'!$Q$8)))</f>
        <v>0.019510582010582</v>
      </c>
      <c r="AI3562" s="5" t="n">
        <f aca="false">IF(AA3562="Intervalo 1",'[1]Pesos dos Critérios'!$R$8,IF(AA3562="Intervalo 2",'[1]Pesos dos Critérios'!$S$8,IF(AA3562="Intervalo 3",'[1]Pesos dos Critérios'!$T$8,'[1]Pesos dos Critérios'!$U$8)))</f>
        <v>0.0468253968253968</v>
      </c>
      <c r="AJ3562" s="5" t="n">
        <f aca="false">SUM(AB3562:AI3562)</f>
        <v>0.224815209077504</v>
      </c>
      <c r="AK3562" s="5" t="n">
        <v>3561</v>
      </c>
      <c r="AM3562" s="1" t="s">
        <v>96</v>
      </c>
    </row>
    <row r="3563" customFormat="false" ht="12.8" hidden="false" customHeight="true" outlineLevel="0" collapsed="false">
      <c r="A3563" s="7" t="n">
        <v>2017</v>
      </c>
      <c r="B3563" s="7" t="s">
        <v>521</v>
      </c>
      <c r="C3563" s="8" t="s">
        <v>418</v>
      </c>
      <c r="D3563" s="7" t="s">
        <v>527</v>
      </c>
      <c r="E3563" s="7" t="s">
        <v>1862</v>
      </c>
      <c r="F3563" s="7" t="s">
        <v>2362</v>
      </c>
      <c r="G3563" s="7" t="s">
        <v>1121</v>
      </c>
      <c r="H3563" s="9" t="n">
        <v>4</v>
      </c>
      <c r="I3563" s="7" t="s">
        <v>2184</v>
      </c>
      <c r="J3563" s="8" t="s">
        <v>239</v>
      </c>
      <c r="K3563" s="10" t="s">
        <v>46</v>
      </c>
      <c r="L3563" s="10" t="s">
        <v>47</v>
      </c>
      <c r="M3563" s="10" t="n">
        <v>0</v>
      </c>
      <c r="N3563" s="10" t="n">
        <v>0.013</v>
      </c>
      <c r="O3563" s="9" t="s">
        <v>57</v>
      </c>
      <c r="P3563" s="11" t="n">
        <v>0.161</v>
      </c>
      <c r="Q3563" s="8" t="s">
        <v>57</v>
      </c>
      <c r="R3563" s="11" t="n">
        <v>0.018</v>
      </c>
      <c r="S3563" s="8" t="s">
        <v>57</v>
      </c>
      <c r="T3563" s="11" t="n">
        <v>234</v>
      </c>
      <c r="U3563" s="8" t="s">
        <v>50</v>
      </c>
      <c r="V3563" s="11" t="n">
        <v>3.78</v>
      </c>
      <c r="W3563" s="11" t="n">
        <v>4.97</v>
      </c>
      <c r="X3563" s="11" t="n">
        <v>5.4</v>
      </c>
      <c r="Y3563" s="11" t="n">
        <v>7.1</v>
      </c>
      <c r="Z3563" s="11" t="n">
        <v>3.73</v>
      </c>
      <c r="AA3563" s="8" t="s">
        <v>50</v>
      </c>
      <c r="AB3563" s="5" t="n">
        <f aca="false">IF(C3563='[1]Pesos dos Critérios'!$V$3,'[1]Pesos dos Critérios'!$V$8,IF(Planilha1!C3563='[1]Pesos dos Critérios'!$W$3,'[1]Pesos dos Critérios'!$W$8,IF(Planilha1!C3563='[1]Pesos dos Critérios'!$X$3,'[1]Pesos dos Critérios'!$X$8,IF(Planilha1!C3563='[1]Pesos dos Critérios'!$Y$3,'[1]Pesos dos Critérios'!$Y$8,'[1]Pesos dos Critérios'!$Z$8))))</f>
        <v>0.0190740740740741</v>
      </c>
      <c r="AC3563" s="5" t="n">
        <f aca="false">IF(H3563=1,'[1]Pesos dos Critérios'!$AD$8,IF(Planilha1!H3563=2,'[1]Pesos dos Critérios'!$AE$8,IF(Planilha1!H3563=3,'[1]Pesos dos Critérios'!$AF$8,IF(Planilha1!H3563=4,'[1]Pesos dos Critérios'!$AG$8,'[1]Pesos dos Critérios'!$AH$8))))</f>
        <v>0.0226851851851852</v>
      </c>
      <c r="AD3563" s="5" t="n">
        <f aca="false">IF(J3563='[1]Pesos dos Critérios'!$AA$3,'[1]Pesos dos Critérios'!$AA$8,IF(Planilha1!J3563='[1]Pesos dos Critérios'!$AB$3,'[1]Pesos dos Critérios'!$AB$8,'[1]Pesos dos Critérios'!$AC$8))</f>
        <v>0.037037037037037</v>
      </c>
      <c r="AE3563" s="5" t="n">
        <f aca="false">IF(O3563="Intervalo 1",'[1]Pesos dos Critérios'!$J$8,IF(Planilha1!O3563="Intervalo 2",'[1]Pesos dos Critérios'!$K$8,IF(Planilha1!O3563="Intervalo 3",'[1]Pesos dos Critérios'!$L$8,'[1]Pesos dos Critérios'!$M$8)))</f>
        <v>0.0240628507295174</v>
      </c>
      <c r="AF3563" s="5" t="n">
        <f aca="false">IF(Q3563="Intervalo 1",'[1]Pesos dos Critérios'!$B$8,IF(Q3563="Intervalo 2",'[1]Pesos dos Critérios'!$C$8,IF(Q3563="Intervalo 3",'[1]Pesos dos Critérios'!$D$8,'[1]Pesos dos Critérios'!$E$8)))</f>
        <v>0.0236095012051296</v>
      </c>
      <c r="AG3563" s="5" t="n">
        <f aca="false">IF(S3563="Intervalo 1",'[1]Pesos dos Critérios'!$F$8,IF(S3563="Intervalo 2",'[1]Pesos dos Critérios'!$G$8,IF(S3563="Intervalo 3",'[1]Pesos dos Critérios'!$H$8,'[1]Pesos dos Critérios'!$I$8)))</f>
        <v>0.032010582010582</v>
      </c>
      <c r="AH3563" s="5" t="n">
        <f aca="false">IF(U3563="Intervalo 1",'[1]Pesos dos Critérios'!$N$8,IF(U3563="Intervalo 2",'[1]Pesos dos Critérios'!$O$8,IF(U3563="Intervalo 3",'[1]Pesos dos Critérios'!$P$8,'[1]Pesos dos Critérios'!$Q$8)))</f>
        <v>0.019510582010582</v>
      </c>
      <c r="AI3563" s="5" t="n">
        <f aca="false">IF(AA3563="Intervalo 1",'[1]Pesos dos Critérios'!$R$8,IF(AA3563="Intervalo 2",'[1]Pesos dos Critérios'!$S$8,IF(AA3563="Intervalo 3",'[1]Pesos dos Critérios'!$T$8,'[1]Pesos dos Critérios'!$U$8)))</f>
        <v>0.0468253968253968</v>
      </c>
      <c r="AJ3563" s="5" t="n">
        <f aca="false">SUM(AB3563:AI3563)</f>
        <v>0.224815209077504</v>
      </c>
      <c r="AK3563" s="5" t="n">
        <v>3562</v>
      </c>
      <c r="AM3563" s="1" t="s">
        <v>96</v>
      </c>
    </row>
    <row r="3564" customFormat="false" ht="12.8" hidden="false" customHeight="true" outlineLevel="0" collapsed="false">
      <c r="A3564" s="7" t="n">
        <v>2017</v>
      </c>
      <c r="B3564" s="7" t="s">
        <v>521</v>
      </c>
      <c r="C3564" s="8" t="s">
        <v>418</v>
      </c>
      <c r="D3564" s="7" t="s">
        <v>527</v>
      </c>
      <c r="E3564" s="7" t="s">
        <v>1861</v>
      </c>
      <c r="F3564" s="7" t="s">
        <v>46</v>
      </c>
      <c r="G3564" s="7" t="s">
        <v>351</v>
      </c>
      <c r="H3564" s="9" t="n">
        <v>4</v>
      </c>
      <c r="I3564" s="7" t="s">
        <v>2184</v>
      </c>
      <c r="J3564" s="8" t="s">
        <v>239</v>
      </c>
      <c r="K3564" s="10" t="s">
        <v>46</v>
      </c>
      <c r="L3564" s="10" t="s">
        <v>47</v>
      </c>
      <c r="M3564" s="10" t="s">
        <v>48</v>
      </c>
      <c r="N3564" s="10" t="n">
        <v>0.018</v>
      </c>
      <c r="O3564" s="9" t="s">
        <v>58</v>
      </c>
      <c r="P3564" s="11" t="n">
        <v>0.428</v>
      </c>
      <c r="Q3564" s="8" t="s">
        <v>50</v>
      </c>
      <c r="R3564" s="11" t="n">
        <v>0.018</v>
      </c>
      <c r="S3564" s="8" t="s">
        <v>57</v>
      </c>
      <c r="T3564" s="11" t="n">
        <v>274</v>
      </c>
      <c r="U3564" s="8" t="s">
        <v>50</v>
      </c>
      <c r="V3564" s="11" t="n">
        <v>3.15</v>
      </c>
      <c r="W3564" s="11" t="n">
        <v>5.32</v>
      </c>
      <c r="X3564" s="11" t="n">
        <v>4.5</v>
      </c>
      <c r="Y3564" s="11" t="n">
        <v>7.6</v>
      </c>
      <c r="Z3564" s="11" t="n">
        <v>4.17</v>
      </c>
      <c r="AA3564" s="8" t="s">
        <v>50</v>
      </c>
      <c r="AB3564" s="5" t="n">
        <f aca="false">IF(C3564='[1]Pesos dos Critérios'!$V$3,'[1]Pesos dos Critérios'!$V$8,IF(Planilha1!C3564='[1]Pesos dos Critérios'!$W$3,'[1]Pesos dos Critérios'!$W$8,IF(Planilha1!C3564='[1]Pesos dos Critérios'!$X$3,'[1]Pesos dos Critérios'!$X$8,IF(Planilha1!C3564='[1]Pesos dos Critérios'!$Y$3,'[1]Pesos dos Critérios'!$Y$8,'[1]Pesos dos Critérios'!$Z$8))))</f>
        <v>0.0190740740740741</v>
      </c>
      <c r="AC3564" s="5" t="n">
        <f aca="false">IF(H3564=1,'[1]Pesos dos Critérios'!$AD$8,IF(Planilha1!H3564=2,'[1]Pesos dos Critérios'!$AE$8,IF(Planilha1!H3564=3,'[1]Pesos dos Critérios'!$AF$8,IF(Planilha1!H3564=4,'[1]Pesos dos Critérios'!$AG$8,'[1]Pesos dos Critérios'!$AH$8))))</f>
        <v>0.0226851851851852</v>
      </c>
      <c r="AD3564" s="5" t="n">
        <f aca="false">IF(J3564='[1]Pesos dos Critérios'!$AA$3,'[1]Pesos dos Critérios'!$AA$8,IF(Planilha1!J3564='[1]Pesos dos Critérios'!$AB$3,'[1]Pesos dos Critérios'!$AB$8,'[1]Pesos dos Critérios'!$AC$8))</f>
        <v>0.037037037037037</v>
      </c>
      <c r="AE3564" s="5" t="n">
        <f aca="false">IF(O3564="Intervalo 1",'[1]Pesos dos Critérios'!$J$8,IF(Planilha1!O3564="Intervalo 2",'[1]Pesos dos Critérios'!$K$8,IF(Planilha1!O3564="Intervalo 3",'[1]Pesos dos Critérios'!$L$8,'[1]Pesos dos Critérios'!$M$8)))</f>
        <v>0.0218406285072952</v>
      </c>
      <c r="AF3564" s="5" t="n">
        <f aca="false">IF(Q3564="Intervalo 1",'[1]Pesos dos Critérios'!$B$8,IF(Q3564="Intervalo 2",'[1]Pesos dos Critérios'!$C$8,IF(Q3564="Intervalo 3",'[1]Pesos dos Critérios'!$D$8,'[1]Pesos dos Critérios'!$E$8)))</f>
        <v>0.0111216904932752</v>
      </c>
      <c r="AG3564" s="5" t="n">
        <f aca="false">IF(S3564="Intervalo 1",'[1]Pesos dos Critérios'!$F$8,IF(S3564="Intervalo 2",'[1]Pesos dos Critérios'!$G$8,IF(S3564="Intervalo 3",'[1]Pesos dos Critérios'!$H$8,'[1]Pesos dos Critérios'!$I$8)))</f>
        <v>0.032010582010582</v>
      </c>
      <c r="AH3564" s="5" t="n">
        <f aca="false">IF(U3564="Intervalo 1",'[1]Pesos dos Critérios'!$N$8,IF(U3564="Intervalo 2",'[1]Pesos dos Critérios'!$O$8,IF(U3564="Intervalo 3",'[1]Pesos dos Critérios'!$P$8,'[1]Pesos dos Critérios'!$Q$8)))</f>
        <v>0.019510582010582</v>
      </c>
      <c r="AI3564" s="5" t="n">
        <f aca="false">IF(AA3564="Intervalo 1",'[1]Pesos dos Critérios'!$R$8,IF(AA3564="Intervalo 2",'[1]Pesos dos Critérios'!$S$8,IF(AA3564="Intervalo 3",'[1]Pesos dos Critérios'!$T$8,'[1]Pesos dos Critérios'!$U$8)))</f>
        <v>0.0468253968253968</v>
      </c>
      <c r="AJ3564" s="5" t="n">
        <f aca="false">SUM(AB3564:AI3564)</f>
        <v>0.210105176143428</v>
      </c>
      <c r="AK3564" s="5" t="n">
        <v>3563</v>
      </c>
      <c r="AM3564" s="1" t="s">
        <v>96</v>
      </c>
    </row>
    <row r="3565" customFormat="false" ht="12.8" hidden="false" customHeight="true" outlineLevel="0" collapsed="false">
      <c r="A3565" s="7" t="n">
        <v>2017</v>
      </c>
      <c r="B3565" s="7" t="s">
        <v>521</v>
      </c>
      <c r="C3565" s="8" t="s">
        <v>418</v>
      </c>
      <c r="D3565" s="7" t="s">
        <v>307</v>
      </c>
      <c r="E3565" s="7" t="s">
        <v>2338</v>
      </c>
      <c r="F3565" s="7" t="s">
        <v>2363</v>
      </c>
      <c r="G3565" s="7" t="s">
        <v>224</v>
      </c>
      <c r="H3565" s="9" t="n">
        <v>2</v>
      </c>
      <c r="I3565" s="7" t="s">
        <v>1999</v>
      </c>
      <c r="J3565" s="8" t="s">
        <v>86</v>
      </c>
      <c r="K3565" s="10" t="s">
        <v>46</v>
      </c>
      <c r="L3565" s="10" t="s">
        <v>83</v>
      </c>
      <c r="M3565" s="10" t="s">
        <v>48</v>
      </c>
      <c r="N3565" s="10" t="n">
        <v>0.004</v>
      </c>
      <c r="O3565" s="9" t="s">
        <v>49</v>
      </c>
      <c r="P3565" s="11" t="n">
        <v>0.459</v>
      </c>
      <c r="Q3565" s="8" t="s">
        <v>50</v>
      </c>
      <c r="R3565" s="11" t="n">
        <v>0.007</v>
      </c>
      <c r="S3565" s="8" t="s">
        <v>49</v>
      </c>
      <c r="T3565" s="11" t="n">
        <v>155</v>
      </c>
      <c r="U3565" s="8" t="s">
        <v>58</v>
      </c>
      <c r="V3565" s="11" t="n">
        <v>5.46</v>
      </c>
      <c r="W3565" s="11" t="n">
        <v>7.42</v>
      </c>
      <c r="X3565" s="11" t="n">
        <v>7.8</v>
      </c>
      <c r="Y3565" s="11" t="n">
        <v>10.6</v>
      </c>
      <c r="Z3565" s="11" t="n">
        <v>2.51</v>
      </c>
      <c r="AA3565" s="8" t="s">
        <v>58</v>
      </c>
      <c r="AB3565" s="5" t="n">
        <f aca="false">IF(C3565='[1]Pesos dos Critérios'!$V$3,'[1]Pesos dos Critérios'!$V$8,IF(Planilha1!C3565='[1]Pesos dos Critérios'!$W$3,'[1]Pesos dos Critérios'!$W$8,IF(Planilha1!C3565='[1]Pesos dos Critérios'!$X$3,'[1]Pesos dos Critérios'!$X$8,IF(Planilha1!C3565='[1]Pesos dos Critérios'!$Y$3,'[1]Pesos dos Critérios'!$Y$8,'[1]Pesos dos Critérios'!$Z$8))))</f>
        <v>0.0190740740740741</v>
      </c>
      <c r="AC3565" s="5" t="n">
        <f aca="false">IF(H3565=1,'[1]Pesos dos Critérios'!$AD$8,IF(Planilha1!H3565=2,'[1]Pesos dos Critérios'!$AE$8,IF(Planilha1!H3565=3,'[1]Pesos dos Critérios'!$AF$8,IF(Planilha1!H3565=4,'[1]Pesos dos Critérios'!$AG$8,'[1]Pesos dos Critérios'!$AH$8))))</f>
        <v>0.0384259259259259</v>
      </c>
      <c r="AD3565" s="5" t="n">
        <f aca="false">IF(J3565='[1]Pesos dos Critérios'!$AA$3,'[1]Pesos dos Critérios'!$AA$8,IF(Planilha1!J3565='[1]Pesos dos Critérios'!$AB$3,'[1]Pesos dos Critérios'!$AB$8,'[1]Pesos dos Critérios'!$AC$8))</f>
        <v>0.037037037037037</v>
      </c>
      <c r="AE3565" s="5" t="n">
        <f aca="false">IF(O3565="Intervalo 1",'[1]Pesos dos Critérios'!$J$8,IF(Planilha1!O3565="Intervalo 2",'[1]Pesos dos Critérios'!$K$8,IF(Planilha1!O3565="Intervalo 3",'[1]Pesos dos Critérios'!$L$8,'[1]Pesos dos Critérios'!$M$8)))</f>
        <v>0.0531762065095399</v>
      </c>
      <c r="AF3565" s="5" t="n">
        <f aca="false">IF(Q3565="Intervalo 1",'[1]Pesos dos Critérios'!$B$8,IF(Q3565="Intervalo 2",'[1]Pesos dos Critérios'!$C$8,IF(Q3565="Intervalo 3",'[1]Pesos dos Critérios'!$D$8,'[1]Pesos dos Critérios'!$E$8)))</f>
        <v>0.0111216904932752</v>
      </c>
      <c r="AG3565" s="5" t="n">
        <f aca="false">IF(S3565="Intervalo 1",'[1]Pesos dos Critérios'!$F$8,IF(S3565="Intervalo 2",'[1]Pesos dos Critérios'!$G$8,IF(S3565="Intervalo 3",'[1]Pesos dos Critérios'!$H$8,'[1]Pesos dos Critérios'!$I$8)))</f>
        <v>0.0375661375661376</v>
      </c>
      <c r="AH3565" s="5" t="n">
        <f aca="false">IF(U3565="Intervalo 1",'[1]Pesos dos Critérios'!$N$8,IF(U3565="Intervalo 2",'[1]Pesos dos Critérios'!$O$8,IF(U3565="Intervalo 3",'[1]Pesos dos Critérios'!$P$8,'[1]Pesos dos Critérios'!$Q$8)))</f>
        <v>0.0274470899470899</v>
      </c>
      <c r="AI3565" s="5" t="n">
        <f aca="false">IF(AA3565="Intervalo 1",'[1]Pesos dos Critérios'!$R$8,IF(AA3565="Intervalo 2",'[1]Pesos dos Critérios'!$S$8,IF(AA3565="Intervalo 3",'[1]Pesos dos Critérios'!$T$8,'[1]Pesos dos Critérios'!$U$8)))</f>
        <v>0.0547619047619048</v>
      </c>
      <c r="AJ3565" s="5" t="n">
        <f aca="false">SUM(AB3565:AI3565)</f>
        <v>0.278610066314984</v>
      </c>
      <c r="AK3565" s="5" t="n">
        <v>3564</v>
      </c>
      <c r="AM3565" s="1" t="s">
        <v>52</v>
      </c>
    </row>
    <row r="3566" customFormat="false" ht="12.8" hidden="false" customHeight="true" outlineLevel="0" collapsed="false">
      <c r="A3566" s="7" t="n">
        <v>2017</v>
      </c>
      <c r="B3566" s="7" t="s">
        <v>506</v>
      </c>
      <c r="C3566" s="8" t="s">
        <v>461</v>
      </c>
      <c r="D3566" s="7" t="s">
        <v>1186</v>
      </c>
      <c r="E3566" s="7" t="s">
        <v>2364</v>
      </c>
      <c r="F3566" s="7" t="s">
        <v>1764</v>
      </c>
      <c r="G3566" s="7" t="s">
        <v>73</v>
      </c>
      <c r="H3566" s="9" t="n">
        <v>1</v>
      </c>
      <c r="I3566" s="7" t="s">
        <v>2365</v>
      </c>
      <c r="J3566" s="8" t="s">
        <v>86</v>
      </c>
      <c r="K3566" s="10" t="s">
        <v>65</v>
      </c>
      <c r="L3566" s="10" t="s">
        <v>47</v>
      </c>
      <c r="M3566" s="10" t="s">
        <v>56</v>
      </c>
      <c r="N3566" s="10" t="n">
        <v>0.025</v>
      </c>
      <c r="O3566" s="9" t="s">
        <v>50</v>
      </c>
      <c r="P3566" s="11" t="n">
        <v>0.458</v>
      </c>
      <c r="Q3566" s="8" t="s">
        <v>50</v>
      </c>
      <c r="R3566" s="11" t="n">
        <v>0.009</v>
      </c>
      <c r="S3566" s="8" t="s">
        <v>49</v>
      </c>
      <c r="T3566" s="11" t="n">
        <v>107</v>
      </c>
      <c r="U3566" s="8" t="s">
        <v>49</v>
      </c>
      <c r="V3566" s="11" t="n">
        <v>7.9</v>
      </c>
      <c r="W3566" s="11" t="n">
        <v>9.2</v>
      </c>
      <c r="X3566" s="11" t="n">
        <v>11.7</v>
      </c>
      <c r="Y3566" s="11" t="n">
        <v>13.4</v>
      </c>
      <c r="Z3566" s="11" t="n">
        <v>1.76</v>
      </c>
      <c r="AA3566" s="8" t="s">
        <v>49</v>
      </c>
      <c r="AB3566" s="5" t="n">
        <f aca="false">IF(C3566='[1]Pesos dos Critérios'!$V$3,'[1]Pesos dos Critérios'!$V$8,IF(Planilha1!C3566='[1]Pesos dos Critérios'!$W$3,'[1]Pesos dos Critérios'!$W$8,IF(Planilha1!C3566='[1]Pesos dos Critérios'!$X$3,'[1]Pesos dos Critérios'!$X$8,IF(Planilha1!C3566='[1]Pesos dos Critérios'!$Y$3,'[1]Pesos dos Critérios'!$Y$8,'[1]Pesos dos Critérios'!$Z$8))))</f>
        <v>0.0190740740740741</v>
      </c>
      <c r="AC3566" s="5" t="n">
        <f aca="false">IF(H3566=1,'[1]Pesos dos Critérios'!$AD$8,IF(Planilha1!H3566=2,'[1]Pesos dos Critérios'!$AE$8,IF(Planilha1!H3566=3,'[1]Pesos dos Critérios'!$AF$8,IF(Planilha1!H3566=4,'[1]Pesos dos Critérios'!$AG$8,'[1]Pesos dos Critérios'!$AH$8))))</f>
        <v>0.0384259259259259</v>
      </c>
      <c r="AD3566" s="5" t="n">
        <f aca="false">IF(J3566='[1]Pesos dos Critérios'!$AA$3,'[1]Pesos dos Critérios'!$AA$8,IF(Planilha1!J3566='[1]Pesos dos Critérios'!$AB$3,'[1]Pesos dos Critérios'!$AB$8,'[1]Pesos dos Critérios'!$AC$8))</f>
        <v>0.037037037037037</v>
      </c>
      <c r="AE3566" s="5" t="n">
        <f aca="false">IF(O3566="Intervalo 1",'[1]Pesos dos Critérios'!$J$8,IF(Planilha1!O3566="Intervalo 2",'[1]Pesos dos Critérios'!$K$8,IF(Planilha1!O3566="Intervalo 3",'[1]Pesos dos Critérios'!$L$8,'[1]Pesos dos Critérios'!$M$8)))</f>
        <v>0.0120314253647587</v>
      </c>
      <c r="AF3566" s="5" t="n">
        <f aca="false">IF(Q3566="Intervalo 1",'[1]Pesos dos Critérios'!$B$8,IF(Q3566="Intervalo 2",'[1]Pesos dos Critérios'!$C$8,IF(Q3566="Intervalo 3",'[1]Pesos dos Critérios'!$D$8,'[1]Pesos dos Critérios'!$E$8)))</f>
        <v>0.0111216904932752</v>
      </c>
      <c r="AG3566" s="5" t="n">
        <f aca="false">IF(S3566="Intervalo 1",'[1]Pesos dos Critérios'!$F$8,IF(S3566="Intervalo 2",'[1]Pesos dos Critérios'!$G$8,IF(S3566="Intervalo 3",'[1]Pesos dos Critérios'!$H$8,'[1]Pesos dos Critérios'!$I$8)))</f>
        <v>0.0375661375661376</v>
      </c>
      <c r="AH3566" s="5" t="n">
        <f aca="false">IF(U3566="Intervalo 1",'[1]Pesos dos Critérios'!$N$8,IF(U3566="Intervalo 2",'[1]Pesos dos Critérios'!$O$8,IF(U3566="Intervalo 3",'[1]Pesos dos Critérios'!$P$8,'[1]Pesos dos Critérios'!$Q$8)))</f>
        <v>0.0320767195767196</v>
      </c>
      <c r="AI3566" s="5" t="n">
        <f aca="false">IF(AA3566="Intervalo 1",'[1]Pesos dos Critérios'!$R$8,IF(AA3566="Intervalo 2",'[1]Pesos dos Critérios'!$S$8,IF(AA3566="Intervalo 3",'[1]Pesos dos Critérios'!$T$8,'[1]Pesos dos Critérios'!$U$8)))</f>
        <v>0.0658730158730159</v>
      </c>
      <c r="AJ3566" s="5" t="n">
        <f aca="false">SUM(AB3566:AI3566)</f>
        <v>0.253206025910944</v>
      </c>
      <c r="AK3566" s="5" t="n">
        <v>3565</v>
      </c>
      <c r="AM3566" s="1" t="s">
        <v>60</v>
      </c>
    </row>
    <row r="3567" customFormat="false" ht="12.8" hidden="false" customHeight="true" outlineLevel="0" collapsed="false">
      <c r="A3567" s="7" t="n">
        <v>2017</v>
      </c>
      <c r="B3567" s="7" t="s">
        <v>506</v>
      </c>
      <c r="C3567" s="8" t="s">
        <v>461</v>
      </c>
      <c r="D3567" s="7" t="s">
        <v>1186</v>
      </c>
      <c r="E3567" s="7" t="s">
        <v>2364</v>
      </c>
      <c r="F3567" s="7" t="s">
        <v>2366</v>
      </c>
      <c r="G3567" s="7" t="s">
        <v>73</v>
      </c>
      <c r="H3567" s="9" t="n">
        <v>1</v>
      </c>
      <c r="I3567" s="7" t="s">
        <v>2365</v>
      </c>
      <c r="J3567" s="8" t="s">
        <v>86</v>
      </c>
      <c r="K3567" s="10" t="s">
        <v>46</v>
      </c>
      <c r="L3567" s="10" t="s">
        <v>47</v>
      </c>
      <c r="M3567" s="10" t="s">
        <v>56</v>
      </c>
      <c r="N3567" s="10" t="n">
        <v>0.028</v>
      </c>
      <c r="O3567" s="9" t="s">
        <v>50</v>
      </c>
      <c r="P3567" s="11" t="n">
        <v>0.401</v>
      </c>
      <c r="Q3567" s="8" t="s">
        <v>58</v>
      </c>
      <c r="R3567" s="11" t="n">
        <v>0.013</v>
      </c>
      <c r="S3567" s="8" t="s">
        <v>49</v>
      </c>
      <c r="T3567" s="11" t="n">
        <v>113</v>
      </c>
      <c r="U3567" s="8" t="s">
        <v>49</v>
      </c>
      <c r="V3567" s="11" t="n">
        <v>7.5</v>
      </c>
      <c r="W3567" s="11" t="n">
        <v>8.5</v>
      </c>
      <c r="X3567" s="11" t="n">
        <v>11.3</v>
      </c>
      <c r="Y3567" s="11" t="n">
        <v>12.6</v>
      </c>
      <c r="Z3567" s="11" t="n">
        <v>1.87</v>
      </c>
      <c r="AA3567" s="8" t="s">
        <v>49</v>
      </c>
      <c r="AB3567" s="5" t="n">
        <f aca="false">IF(C3567='[1]Pesos dos Critérios'!$V$3,'[1]Pesos dos Critérios'!$V$8,IF(Planilha1!C3567='[1]Pesos dos Critérios'!$W$3,'[1]Pesos dos Critérios'!$W$8,IF(Planilha1!C3567='[1]Pesos dos Critérios'!$X$3,'[1]Pesos dos Critérios'!$X$8,IF(Planilha1!C3567='[1]Pesos dos Critérios'!$Y$3,'[1]Pesos dos Critérios'!$Y$8,'[1]Pesos dos Critérios'!$Z$8))))</f>
        <v>0.0190740740740741</v>
      </c>
      <c r="AC3567" s="5" t="n">
        <f aca="false">IF(H3567=1,'[1]Pesos dos Critérios'!$AD$8,IF(Planilha1!H3567=2,'[1]Pesos dos Critérios'!$AE$8,IF(Planilha1!H3567=3,'[1]Pesos dos Critérios'!$AF$8,IF(Planilha1!H3567=4,'[1]Pesos dos Critérios'!$AG$8,'[1]Pesos dos Critérios'!$AH$8))))</f>
        <v>0.0384259259259259</v>
      </c>
      <c r="AD3567" s="5" t="n">
        <f aca="false">IF(J3567='[1]Pesos dos Critérios'!$AA$3,'[1]Pesos dos Critérios'!$AA$8,IF(Planilha1!J3567='[1]Pesos dos Critérios'!$AB$3,'[1]Pesos dos Critérios'!$AB$8,'[1]Pesos dos Critérios'!$AC$8))</f>
        <v>0.037037037037037</v>
      </c>
      <c r="AE3567" s="5" t="n">
        <f aca="false">IF(O3567="Intervalo 1",'[1]Pesos dos Critérios'!$J$8,IF(Planilha1!O3567="Intervalo 2",'[1]Pesos dos Critérios'!$K$8,IF(Planilha1!O3567="Intervalo 3",'[1]Pesos dos Critérios'!$L$8,'[1]Pesos dos Critérios'!$M$8)))</f>
        <v>0.0120314253647587</v>
      </c>
      <c r="AF3567" s="5" t="n">
        <f aca="false">IF(Q3567="Intervalo 1",'[1]Pesos dos Critérios'!$B$8,IF(Q3567="Intervalo 2",'[1]Pesos dos Critérios'!$C$8,IF(Q3567="Intervalo 3",'[1]Pesos dos Critérios'!$D$8,'[1]Pesos dos Critérios'!$E$8)))</f>
        <v>0.0213326341741642</v>
      </c>
      <c r="AG3567" s="5" t="n">
        <f aca="false">IF(S3567="Intervalo 1",'[1]Pesos dos Critérios'!$F$8,IF(S3567="Intervalo 2",'[1]Pesos dos Critérios'!$G$8,IF(S3567="Intervalo 3",'[1]Pesos dos Critérios'!$H$8,'[1]Pesos dos Critérios'!$I$8)))</f>
        <v>0.0375661375661376</v>
      </c>
      <c r="AH3567" s="5" t="n">
        <f aca="false">IF(U3567="Intervalo 1",'[1]Pesos dos Critérios'!$N$8,IF(U3567="Intervalo 2",'[1]Pesos dos Critérios'!$O$8,IF(U3567="Intervalo 3",'[1]Pesos dos Critérios'!$P$8,'[1]Pesos dos Critérios'!$Q$8)))</f>
        <v>0.0320767195767196</v>
      </c>
      <c r="AI3567" s="5" t="n">
        <f aca="false">IF(AA3567="Intervalo 1",'[1]Pesos dos Critérios'!$R$8,IF(AA3567="Intervalo 2",'[1]Pesos dos Critérios'!$S$8,IF(AA3567="Intervalo 3",'[1]Pesos dos Critérios'!$T$8,'[1]Pesos dos Critérios'!$U$8)))</f>
        <v>0.0658730158730159</v>
      </c>
      <c r="AJ3567" s="5" t="n">
        <f aca="false">SUM(AB3567:AI3567)</f>
        <v>0.263416969591833</v>
      </c>
      <c r="AK3567" s="5" t="n">
        <v>3566</v>
      </c>
      <c r="AM3567" s="1" t="s">
        <v>52</v>
      </c>
    </row>
    <row r="3568" customFormat="false" ht="12.8" hidden="false" customHeight="true" outlineLevel="0" collapsed="false">
      <c r="A3568" s="7" t="n">
        <v>2017</v>
      </c>
      <c r="B3568" s="7" t="s">
        <v>506</v>
      </c>
      <c r="C3568" s="8" t="s">
        <v>461</v>
      </c>
      <c r="D3568" s="7" t="s">
        <v>1897</v>
      </c>
      <c r="E3568" s="7" t="s">
        <v>1770</v>
      </c>
      <c r="F3568" s="7" t="s">
        <v>2367</v>
      </c>
      <c r="G3568" s="7" t="s">
        <v>191</v>
      </c>
      <c r="H3568" s="9" t="n">
        <v>2</v>
      </c>
      <c r="I3568" s="7" t="s">
        <v>1889</v>
      </c>
      <c r="J3568" s="8" t="s">
        <v>45</v>
      </c>
      <c r="K3568" s="10" t="s">
        <v>46</v>
      </c>
      <c r="L3568" s="10" t="s">
        <v>47</v>
      </c>
      <c r="M3568" s="10" t="s">
        <v>56</v>
      </c>
      <c r="N3568" s="10" t="n">
        <v>0.021</v>
      </c>
      <c r="O3568" s="9" t="s">
        <v>58</v>
      </c>
      <c r="P3568" s="11" t="n">
        <v>0.426</v>
      </c>
      <c r="Q3568" s="8" t="s">
        <v>58</v>
      </c>
      <c r="R3568" s="11" t="n">
        <v>0.024</v>
      </c>
      <c r="S3568" s="8" t="s">
        <v>57</v>
      </c>
      <c r="T3568" s="11" t="n">
        <v>117</v>
      </c>
      <c r="U3568" s="8" t="s">
        <v>57</v>
      </c>
      <c r="V3568" s="11" t="n">
        <v>7.5</v>
      </c>
      <c r="W3568" s="11" t="n">
        <v>8.8</v>
      </c>
      <c r="X3568" s="11" t="n">
        <v>10.8</v>
      </c>
      <c r="Y3568" s="11" t="n">
        <v>12.4</v>
      </c>
      <c r="Z3568" s="11" t="n">
        <v>1.89</v>
      </c>
      <c r="AA3568" s="8" t="s">
        <v>57</v>
      </c>
      <c r="AB3568" s="5" t="n">
        <f aca="false">IF(C3568='[1]Pesos dos Critérios'!$V$3,'[1]Pesos dos Critérios'!$V$8,IF(Planilha1!C3568='[1]Pesos dos Critérios'!$W$3,'[1]Pesos dos Critérios'!$W$8,IF(Planilha1!C3568='[1]Pesos dos Critérios'!$X$3,'[1]Pesos dos Critérios'!$X$8,IF(Planilha1!C3568='[1]Pesos dos Critérios'!$Y$3,'[1]Pesos dos Critérios'!$Y$8,'[1]Pesos dos Critérios'!$Z$8))))</f>
        <v>0.0190740740740741</v>
      </c>
      <c r="AC3568" s="5" t="n">
        <f aca="false">IF(H3568=1,'[1]Pesos dos Critérios'!$AD$8,IF(Planilha1!H3568=2,'[1]Pesos dos Critérios'!$AE$8,IF(Planilha1!H3568=3,'[1]Pesos dos Critérios'!$AF$8,IF(Planilha1!H3568=4,'[1]Pesos dos Critérios'!$AG$8,'[1]Pesos dos Critérios'!$AH$8))))</f>
        <v>0.0384259259259259</v>
      </c>
      <c r="AD3568" s="5" t="n">
        <f aca="false">IF(J3568='[1]Pesos dos Critérios'!$AA$3,'[1]Pesos dos Critérios'!$AA$8,IF(Planilha1!J3568='[1]Pesos dos Critérios'!$AB$3,'[1]Pesos dos Critérios'!$AB$8,'[1]Pesos dos Critérios'!$AC$8))</f>
        <v>0.037037037037037</v>
      </c>
      <c r="AE3568" s="5" t="n">
        <f aca="false">IF(O3568="Intervalo 1",'[1]Pesos dos Critérios'!$J$8,IF(Planilha1!O3568="Intervalo 2",'[1]Pesos dos Critérios'!$K$8,IF(Planilha1!O3568="Intervalo 3",'[1]Pesos dos Critérios'!$L$8,'[1]Pesos dos Critérios'!$M$8)))</f>
        <v>0.0218406285072952</v>
      </c>
      <c r="AF3568" s="5" t="n">
        <f aca="false">IF(Q3568="Intervalo 1",'[1]Pesos dos Critérios'!$B$8,IF(Q3568="Intervalo 2",'[1]Pesos dos Critérios'!$C$8,IF(Q3568="Intervalo 3",'[1]Pesos dos Critérios'!$D$8,'[1]Pesos dos Critérios'!$E$8)))</f>
        <v>0.0213326341741642</v>
      </c>
      <c r="AG3568" s="5" t="n">
        <f aca="false">IF(S3568="Intervalo 1",'[1]Pesos dos Critérios'!$F$8,IF(S3568="Intervalo 2",'[1]Pesos dos Critérios'!$G$8,IF(S3568="Intervalo 3",'[1]Pesos dos Critérios'!$H$8,'[1]Pesos dos Critérios'!$I$8)))</f>
        <v>0.032010582010582</v>
      </c>
      <c r="AH3568" s="5" t="n">
        <f aca="false">IF(U3568="Intervalo 1",'[1]Pesos dos Critérios'!$N$8,IF(U3568="Intervalo 2",'[1]Pesos dos Critérios'!$O$8,IF(U3568="Intervalo 3",'[1]Pesos dos Critérios'!$P$8,'[1]Pesos dos Critérios'!$Q$8)))</f>
        <v>0.0320767195767196</v>
      </c>
      <c r="AI3568" s="5" t="n">
        <f aca="false">IF(AA3568="Intervalo 1",'[1]Pesos dos Critérios'!$R$8,IF(AA3568="Intervalo 2",'[1]Pesos dos Critérios'!$S$8,IF(AA3568="Intervalo 3",'[1]Pesos dos Critérios'!$T$8,'[1]Pesos dos Critérios'!$U$8)))</f>
        <v>0.0547619047619048</v>
      </c>
      <c r="AJ3568" s="5" t="n">
        <f aca="false">SUM(AB3568:AI3568)</f>
        <v>0.256559506067703</v>
      </c>
      <c r="AK3568" s="5" t="n">
        <v>3567</v>
      </c>
      <c r="AM3568" s="1" t="s">
        <v>60</v>
      </c>
    </row>
    <row r="3569" customFormat="false" ht="12.8" hidden="false" customHeight="true" outlineLevel="0" collapsed="false">
      <c r="A3569" s="7" t="n">
        <v>2017</v>
      </c>
      <c r="B3569" s="7" t="s">
        <v>506</v>
      </c>
      <c r="C3569" s="8" t="s">
        <v>461</v>
      </c>
      <c r="D3569" s="7" t="s">
        <v>1897</v>
      </c>
      <c r="E3569" s="7" t="s">
        <v>2368</v>
      </c>
      <c r="F3569" s="7" t="s">
        <v>1265</v>
      </c>
      <c r="G3569" s="7" t="s">
        <v>191</v>
      </c>
      <c r="H3569" s="9" t="n">
        <v>2</v>
      </c>
      <c r="I3569" s="7" t="s">
        <v>1889</v>
      </c>
      <c r="J3569" s="8" t="s">
        <v>45</v>
      </c>
      <c r="K3569" s="10" t="s">
        <v>46</v>
      </c>
      <c r="L3569" s="10" t="s">
        <v>47</v>
      </c>
      <c r="M3569" s="10" t="s">
        <v>56</v>
      </c>
      <c r="N3569" s="10" t="n">
        <v>0.025</v>
      </c>
      <c r="O3569" s="9" t="s">
        <v>50</v>
      </c>
      <c r="P3569" s="11" t="n">
        <v>0.402</v>
      </c>
      <c r="Q3569" s="8" t="s">
        <v>58</v>
      </c>
      <c r="R3569" s="11" t="n">
        <v>0.023</v>
      </c>
      <c r="S3569" s="8" t="s">
        <v>57</v>
      </c>
      <c r="T3569" s="11" t="n">
        <v>114</v>
      </c>
      <c r="U3569" s="8" t="s">
        <v>49</v>
      </c>
      <c r="V3569" s="11" t="n">
        <v>7.5</v>
      </c>
      <c r="W3569" s="11" t="n">
        <v>8.8</v>
      </c>
      <c r="X3569" s="11" t="n">
        <v>10.9</v>
      </c>
      <c r="Y3569" s="11" t="n">
        <v>12.8</v>
      </c>
      <c r="Z3569" s="11" t="n">
        <v>1.87</v>
      </c>
      <c r="AA3569" s="8" t="s">
        <v>49</v>
      </c>
      <c r="AB3569" s="5" t="n">
        <f aca="false">IF(C3569='[1]Pesos dos Critérios'!$V$3,'[1]Pesos dos Critérios'!$V$8,IF(Planilha1!C3569='[1]Pesos dos Critérios'!$W$3,'[1]Pesos dos Critérios'!$W$8,IF(Planilha1!C3569='[1]Pesos dos Critérios'!$X$3,'[1]Pesos dos Critérios'!$X$8,IF(Planilha1!C3569='[1]Pesos dos Critérios'!$Y$3,'[1]Pesos dos Critérios'!$Y$8,'[1]Pesos dos Critérios'!$Z$8))))</f>
        <v>0.0190740740740741</v>
      </c>
      <c r="AC3569" s="5" t="n">
        <f aca="false">IF(H3569=1,'[1]Pesos dos Critérios'!$AD$8,IF(Planilha1!H3569=2,'[1]Pesos dos Critérios'!$AE$8,IF(Planilha1!H3569=3,'[1]Pesos dos Critérios'!$AF$8,IF(Planilha1!H3569=4,'[1]Pesos dos Critérios'!$AG$8,'[1]Pesos dos Critérios'!$AH$8))))</f>
        <v>0.0384259259259259</v>
      </c>
      <c r="AD3569" s="5" t="n">
        <f aca="false">IF(J3569='[1]Pesos dos Critérios'!$AA$3,'[1]Pesos dos Critérios'!$AA$8,IF(Planilha1!J3569='[1]Pesos dos Critérios'!$AB$3,'[1]Pesos dos Critérios'!$AB$8,'[1]Pesos dos Critérios'!$AC$8))</f>
        <v>0.037037037037037</v>
      </c>
      <c r="AE3569" s="5" t="n">
        <f aca="false">IF(O3569="Intervalo 1",'[1]Pesos dos Critérios'!$J$8,IF(Planilha1!O3569="Intervalo 2",'[1]Pesos dos Critérios'!$K$8,IF(Planilha1!O3569="Intervalo 3",'[1]Pesos dos Critérios'!$L$8,'[1]Pesos dos Critérios'!$M$8)))</f>
        <v>0.0120314253647587</v>
      </c>
      <c r="AF3569" s="5" t="n">
        <f aca="false">IF(Q3569="Intervalo 1",'[1]Pesos dos Critérios'!$B$8,IF(Q3569="Intervalo 2",'[1]Pesos dos Critérios'!$C$8,IF(Q3569="Intervalo 3",'[1]Pesos dos Critérios'!$D$8,'[1]Pesos dos Critérios'!$E$8)))</f>
        <v>0.0213326341741642</v>
      </c>
      <c r="AG3569" s="5" t="n">
        <f aca="false">IF(S3569="Intervalo 1",'[1]Pesos dos Critérios'!$F$8,IF(S3569="Intervalo 2",'[1]Pesos dos Critérios'!$G$8,IF(S3569="Intervalo 3",'[1]Pesos dos Critérios'!$H$8,'[1]Pesos dos Critérios'!$I$8)))</f>
        <v>0.032010582010582</v>
      </c>
      <c r="AH3569" s="5" t="n">
        <f aca="false">IF(U3569="Intervalo 1",'[1]Pesos dos Critérios'!$N$8,IF(U3569="Intervalo 2",'[1]Pesos dos Critérios'!$O$8,IF(U3569="Intervalo 3",'[1]Pesos dos Critérios'!$P$8,'[1]Pesos dos Critérios'!$Q$8)))</f>
        <v>0.0320767195767196</v>
      </c>
      <c r="AI3569" s="5" t="n">
        <f aca="false">IF(AA3569="Intervalo 1",'[1]Pesos dos Critérios'!$R$8,IF(AA3569="Intervalo 2",'[1]Pesos dos Critérios'!$S$8,IF(AA3569="Intervalo 3",'[1]Pesos dos Critérios'!$T$8,'[1]Pesos dos Critérios'!$U$8)))</f>
        <v>0.0658730158730159</v>
      </c>
      <c r="AJ3569" s="5" t="n">
        <f aca="false">SUM(AB3569:AI3569)</f>
        <v>0.257861414036277</v>
      </c>
      <c r="AK3569" s="5" t="n">
        <v>3568</v>
      </c>
      <c r="AM3569" s="1" t="s">
        <v>60</v>
      </c>
    </row>
    <row r="3570" customFormat="false" ht="12.8" hidden="false" customHeight="true" outlineLevel="0" collapsed="false">
      <c r="A3570" s="7" t="n">
        <v>2017</v>
      </c>
      <c r="B3570" s="7" t="s">
        <v>506</v>
      </c>
      <c r="C3570" s="8" t="s">
        <v>461</v>
      </c>
      <c r="D3570" s="7" t="s">
        <v>1897</v>
      </c>
      <c r="E3570" s="7" t="s">
        <v>2369</v>
      </c>
      <c r="F3570" s="7" t="s">
        <v>2370</v>
      </c>
      <c r="G3570" s="7" t="s">
        <v>191</v>
      </c>
      <c r="H3570" s="9" t="n">
        <v>2</v>
      </c>
      <c r="I3570" s="7" t="s">
        <v>1889</v>
      </c>
      <c r="J3570" s="8" t="s">
        <v>45</v>
      </c>
      <c r="K3570" s="10" t="s">
        <v>46</v>
      </c>
      <c r="L3570" s="10" t="s">
        <v>47</v>
      </c>
      <c r="M3570" s="10" t="s">
        <v>56</v>
      </c>
      <c r="N3570" s="10" t="n">
        <v>0.02</v>
      </c>
      <c r="O3570" s="9" t="s">
        <v>58</v>
      </c>
      <c r="P3570" s="11" t="n">
        <v>0.357</v>
      </c>
      <c r="Q3570" s="8" t="s">
        <v>58</v>
      </c>
      <c r="R3570" s="11" t="n">
        <v>0.024</v>
      </c>
      <c r="S3570" s="8" t="s">
        <v>57</v>
      </c>
      <c r="T3570" s="11" t="n">
        <v>117</v>
      </c>
      <c r="U3570" s="8" t="s">
        <v>57</v>
      </c>
      <c r="V3570" s="11" t="n">
        <v>7.6</v>
      </c>
      <c r="W3570" s="11" t="n">
        <v>8.6</v>
      </c>
      <c r="X3570" s="11" t="n">
        <v>10.9</v>
      </c>
      <c r="Y3570" s="11" t="n">
        <v>12.1</v>
      </c>
      <c r="Z3570" s="11" t="n">
        <v>1.89</v>
      </c>
      <c r="AA3570" s="8" t="s">
        <v>57</v>
      </c>
      <c r="AB3570" s="5" t="n">
        <f aca="false">IF(C3570='[1]Pesos dos Critérios'!$V$3,'[1]Pesos dos Critérios'!$V$8,IF(Planilha1!C3570='[1]Pesos dos Critérios'!$W$3,'[1]Pesos dos Critérios'!$W$8,IF(Planilha1!C3570='[1]Pesos dos Critérios'!$X$3,'[1]Pesos dos Critérios'!$X$8,IF(Planilha1!C3570='[1]Pesos dos Critérios'!$Y$3,'[1]Pesos dos Critérios'!$Y$8,'[1]Pesos dos Critérios'!$Z$8))))</f>
        <v>0.0190740740740741</v>
      </c>
      <c r="AC3570" s="5" t="n">
        <f aca="false">IF(H3570=1,'[1]Pesos dos Critérios'!$AD$8,IF(Planilha1!H3570=2,'[1]Pesos dos Critérios'!$AE$8,IF(Planilha1!H3570=3,'[1]Pesos dos Critérios'!$AF$8,IF(Planilha1!H3570=4,'[1]Pesos dos Critérios'!$AG$8,'[1]Pesos dos Critérios'!$AH$8))))</f>
        <v>0.0384259259259259</v>
      </c>
      <c r="AD3570" s="5" t="n">
        <f aca="false">IF(J3570='[1]Pesos dos Critérios'!$AA$3,'[1]Pesos dos Critérios'!$AA$8,IF(Planilha1!J3570='[1]Pesos dos Critérios'!$AB$3,'[1]Pesos dos Critérios'!$AB$8,'[1]Pesos dos Critérios'!$AC$8))</f>
        <v>0.037037037037037</v>
      </c>
      <c r="AE3570" s="5" t="n">
        <f aca="false">IF(O3570="Intervalo 1",'[1]Pesos dos Critérios'!$J$8,IF(Planilha1!O3570="Intervalo 2",'[1]Pesos dos Critérios'!$K$8,IF(Planilha1!O3570="Intervalo 3",'[1]Pesos dos Critérios'!$L$8,'[1]Pesos dos Critérios'!$M$8)))</f>
        <v>0.0218406285072952</v>
      </c>
      <c r="AF3570" s="5" t="n">
        <f aca="false">IF(Q3570="Intervalo 1",'[1]Pesos dos Critérios'!$B$8,IF(Q3570="Intervalo 2",'[1]Pesos dos Critérios'!$C$8,IF(Q3570="Intervalo 3",'[1]Pesos dos Critérios'!$D$8,'[1]Pesos dos Critérios'!$E$8)))</f>
        <v>0.0213326341741642</v>
      </c>
      <c r="AG3570" s="5" t="n">
        <f aca="false">IF(S3570="Intervalo 1",'[1]Pesos dos Critérios'!$F$8,IF(S3570="Intervalo 2",'[1]Pesos dos Critérios'!$G$8,IF(S3570="Intervalo 3",'[1]Pesos dos Critérios'!$H$8,'[1]Pesos dos Critérios'!$I$8)))</f>
        <v>0.032010582010582</v>
      </c>
      <c r="AH3570" s="5" t="n">
        <f aca="false">IF(U3570="Intervalo 1",'[1]Pesos dos Critérios'!$N$8,IF(U3570="Intervalo 2",'[1]Pesos dos Critérios'!$O$8,IF(U3570="Intervalo 3",'[1]Pesos dos Critérios'!$P$8,'[1]Pesos dos Critérios'!$Q$8)))</f>
        <v>0.0320767195767196</v>
      </c>
      <c r="AI3570" s="5" t="n">
        <f aca="false">IF(AA3570="Intervalo 1",'[1]Pesos dos Critérios'!$R$8,IF(AA3570="Intervalo 2",'[1]Pesos dos Critérios'!$S$8,IF(AA3570="Intervalo 3",'[1]Pesos dos Critérios'!$T$8,'[1]Pesos dos Critérios'!$U$8)))</f>
        <v>0.0547619047619048</v>
      </c>
      <c r="AJ3570" s="5" t="n">
        <f aca="false">SUM(AB3570:AI3570)</f>
        <v>0.256559506067703</v>
      </c>
      <c r="AK3570" s="5" t="n">
        <v>3569</v>
      </c>
      <c r="AM3570" s="1" t="s">
        <v>60</v>
      </c>
    </row>
    <row r="3571" customFormat="false" ht="12.8" hidden="false" customHeight="true" outlineLevel="0" collapsed="false">
      <c r="A3571" s="7" t="n">
        <v>2017</v>
      </c>
      <c r="B3571" s="7" t="s">
        <v>506</v>
      </c>
      <c r="C3571" s="8" t="s">
        <v>461</v>
      </c>
      <c r="D3571" s="7" t="s">
        <v>1897</v>
      </c>
      <c r="E3571" s="7" t="s">
        <v>2368</v>
      </c>
      <c r="F3571" s="7" t="s">
        <v>1173</v>
      </c>
      <c r="G3571" s="7" t="s">
        <v>123</v>
      </c>
      <c r="H3571" s="9" t="n">
        <v>2</v>
      </c>
      <c r="I3571" s="7" t="s">
        <v>1889</v>
      </c>
      <c r="J3571" s="8" t="s">
        <v>45</v>
      </c>
      <c r="K3571" s="10" t="s">
        <v>46</v>
      </c>
      <c r="L3571" s="10" t="s">
        <v>47</v>
      </c>
      <c r="M3571" s="10" t="s">
        <v>56</v>
      </c>
      <c r="N3571" s="10" t="n">
        <v>0.026</v>
      </c>
      <c r="O3571" s="9" t="s">
        <v>50</v>
      </c>
      <c r="P3571" s="11" t="n">
        <v>0.261</v>
      </c>
      <c r="Q3571" s="8" t="s">
        <v>58</v>
      </c>
      <c r="R3571" s="11" t="n">
        <v>0.02</v>
      </c>
      <c r="S3571" s="8" t="s">
        <v>57</v>
      </c>
      <c r="T3571" s="11" t="n">
        <v>116</v>
      </c>
      <c r="U3571" s="8" t="s">
        <v>57</v>
      </c>
      <c r="V3571" s="11" t="n">
        <v>7.3</v>
      </c>
      <c r="W3571" s="11" t="n">
        <v>9.1</v>
      </c>
      <c r="X3571" s="11" t="n">
        <v>10.6</v>
      </c>
      <c r="Y3571" s="11" t="n">
        <v>13.1</v>
      </c>
      <c r="Z3571" s="11" t="n">
        <v>1.88</v>
      </c>
      <c r="AA3571" s="8" t="s">
        <v>57</v>
      </c>
      <c r="AB3571" s="5" t="n">
        <f aca="false">IF(C3571='[1]Pesos dos Critérios'!$V$3,'[1]Pesos dos Critérios'!$V$8,IF(Planilha1!C3571='[1]Pesos dos Critérios'!$W$3,'[1]Pesos dos Critérios'!$W$8,IF(Planilha1!C3571='[1]Pesos dos Critérios'!$X$3,'[1]Pesos dos Critérios'!$X$8,IF(Planilha1!C3571='[1]Pesos dos Critérios'!$Y$3,'[1]Pesos dos Critérios'!$Y$8,'[1]Pesos dos Critérios'!$Z$8))))</f>
        <v>0.0190740740740741</v>
      </c>
      <c r="AC3571" s="5" t="n">
        <f aca="false">IF(H3571=1,'[1]Pesos dos Critérios'!$AD$8,IF(Planilha1!H3571=2,'[1]Pesos dos Critérios'!$AE$8,IF(Planilha1!H3571=3,'[1]Pesos dos Critérios'!$AF$8,IF(Planilha1!H3571=4,'[1]Pesos dos Critérios'!$AG$8,'[1]Pesos dos Critérios'!$AH$8))))</f>
        <v>0.0384259259259259</v>
      </c>
      <c r="AD3571" s="5" t="n">
        <f aca="false">IF(J3571='[1]Pesos dos Critérios'!$AA$3,'[1]Pesos dos Critérios'!$AA$8,IF(Planilha1!J3571='[1]Pesos dos Critérios'!$AB$3,'[1]Pesos dos Critérios'!$AB$8,'[1]Pesos dos Critérios'!$AC$8))</f>
        <v>0.037037037037037</v>
      </c>
      <c r="AE3571" s="5" t="n">
        <f aca="false">IF(O3571="Intervalo 1",'[1]Pesos dos Critérios'!$J$8,IF(Planilha1!O3571="Intervalo 2",'[1]Pesos dos Critérios'!$K$8,IF(Planilha1!O3571="Intervalo 3",'[1]Pesos dos Critérios'!$L$8,'[1]Pesos dos Critérios'!$M$8)))</f>
        <v>0.0120314253647587</v>
      </c>
      <c r="AF3571" s="5" t="n">
        <f aca="false">IF(Q3571="Intervalo 1",'[1]Pesos dos Critérios'!$B$8,IF(Q3571="Intervalo 2",'[1]Pesos dos Critérios'!$C$8,IF(Q3571="Intervalo 3",'[1]Pesos dos Critérios'!$D$8,'[1]Pesos dos Critérios'!$E$8)))</f>
        <v>0.0213326341741642</v>
      </c>
      <c r="AG3571" s="5" t="n">
        <f aca="false">IF(S3571="Intervalo 1",'[1]Pesos dos Critérios'!$F$8,IF(S3571="Intervalo 2",'[1]Pesos dos Critérios'!$G$8,IF(S3571="Intervalo 3",'[1]Pesos dos Critérios'!$H$8,'[1]Pesos dos Critérios'!$I$8)))</f>
        <v>0.032010582010582</v>
      </c>
      <c r="AH3571" s="5" t="n">
        <f aca="false">IF(U3571="Intervalo 1",'[1]Pesos dos Critérios'!$N$8,IF(U3571="Intervalo 2",'[1]Pesos dos Critérios'!$O$8,IF(U3571="Intervalo 3",'[1]Pesos dos Critérios'!$P$8,'[1]Pesos dos Critérios'!$Q$8)))</f>
        <v>0.0320767195767196</v>
      </c>
      <c r="AI3571" s="5" t="n">
        <f aca="false">IF(AA3571="Intervalo 1",'[1]Pesos dos Critérios'!$R$8,IF(AA3571="Intervalo 2",'[1]Pesos dos Critérios'!$S$8,IF(AA3571="Intervalo 3",'[1]Pesos dos Critérios'!$T$8,'[1]Pesos dos Critérios'!$U$8)))</f>
        <v>0.0547619047619048</v>
      </c>
      <c r="AJ3571" s="5" t="n">
        <f aca="false">SUM(AB3571:AI3571)</f>
        <v>0.246750302925166</v>
      </c>
      <c r="AK3571" s="5" t="n">
        <v>3570</v>
      </c>
      <c r="AM3571" s="1" t="s">
        <v>96</v>
      </c>
    </row>
    <row r="3572" customFormat="false" ht="12.8" hidden="false" customHeight="true" outlineLevel="0" collapsed="false">
      <c r="A3572" s="7" t="n">
        <v>2017</v>
      </c>
      <c r="B3572" s="7" t="s">
        <v>506</v>
      </c>
      <c r="C3572" s="8" t="s">
        <v>461</v>
      </c>
      <c r="D3572" s="7" t="s">
        <v>1897</v>
      </c>
      <c r="E3572" s="7" t="s">
        <v>2369</v>
      </c>
      <c r="F3572" s="7" t="s">
        <v>1173</v>
      </c>
      <c r="G3572" s="7" t="s">
        <v>123</v>
      </c>
      <c r="H3572" s="9" t="n">
        <v>2</v>
      </c>
      <c r="I3572" s="7" t="s">
        <v>1889</v>
      </c>
      <c r="J3572" s="8" t="s">
        <v>45</v>
      </c>
      <c r="K3572" s="10" t="s">
        <v>46</v>
      </c>
      <c r="L3572" s="10" t="s">
        <v>47</v>
      </c>
      <c r="M3572" s="10" t="s">
        <v>56</v>
      </c>
      <c r="N3572" s="10" t="n">
        <v>0.027</v>
      </c>
      <c r="O3572" s="9" t="s">
        <v>50</v>
      </c>
      <c r="P3572" s="11" t="n">
        <v>0.281</v>
      </c>
      <c r="Q3572" s="8" t="s">
        <v>58</v>
      </c>
      <c r="R3572" s="11" t="n">
        <v>0.022</v>
      </c>
      <c r="S3572" s="8" t="s">
        <v>57</v>
      </c>
      <c r="T3572" s="11" t="n">
        <v>120</v>
      </c>
      <c r="U3572" s="8" t="s">
        <v>57</v>
      </c>
      <c r="V3572" s="11" t="n">
        <v>7.2</v>
      </c>
      <c r="W3572" s="11" t="n">
        <v>8.6</v>
      </c>
      <c r="X3572" s="11" t="n">
        <v>10.4</v>
      </c>
      <c r="Y3572" s="11" t="n">
        <v>12.4</v>
      </c>
      <c r="Z3572" s="11" t="n">
        <v>1.94</v>
      </c>
      <c r="AA3572" s="8" t="s">
        <v>57</v>
      </c>
      <c r="AB3572" s="5" t="n">
        <f aca="false">IF(C3572='[1]Pesos dos Critérios'!$V$3,'[1]Pesos dos Critérios'!$V$8,IF(Planilha1!C3572='[1]Pesos dos Critérios'!$W$3,'[1]Pesos dos Critérios'!$W$8,IF(Planilha1!C3572='[1]Pesos dos Critérios'!$X$3,'[1]Pesos dos Critérios'!$X$8,IF(Planilha1!C3572='[1]Pesos dos Critérios'!$Y$3,'[1]Pesos dos Critérios'!$Y$8,'[1]Pesos dos Critérios'!$Z$8))))</f>
        <v>0.0190740740740741</v>
      </c>
      <c r="AC3572" s="5" t="n">
        <f aca="false">IF(H3572=1,'[1]Pesos dos Critérios'!$AD$8,IF(Planilha1!H3572=2,'[1]Pesos dos Critérios'!$AE$8,IF(Planilha1!H3572=3,'[1]Pesos dos Critérios'!$AF$8,IF(Planilha1!H3572=4,'[1]Pesos dos Critérios'!$AG$8,'[1]Pesos dos Critérios'!$AH$8))))</f>
        <v>0.0384259259259259</v>
      </c>
      <c r="AD3572" s="5" t="n">
        <f aca="false">IF(J3572='[1]Pesos dos Critérios'!$AA$3,'[1]Pesos dos Critérios'!$AA$8,IF(Planilha1!J3572='[1]Pesos dos Critérios'!$AB$3,'[1]Pesos dos Critérios'!$AB$8,'[1]Pesos dos Critérios'!$AC$8))</f>
        <v>0.037037037037037</v>
      </c>
      <c r="AE3572" s="5" t="n">
        <f aca="false">IF(O3572="Intervalo 1",'[1]Pesos dos Critérios'!$J$8,IF(Planilha1!O3572="Intervalo 2",'[1]Pesos dos Critérios'!$K$8,IF(Planilha1!O3572="Intervalo 3",'[1]Pesos dos Critérios'!$L$8,'[1]Pesos dos Critérios'!$M$8)))</f>
        <v>0.0120314253647587</v>
      </c>
      <c r="AF3572" s="5" t="n">
        <f aca="false">IF(Q3572="Intervalo 1",'[1]Pesos dos Critérios'!$B$8,IF(Q3572="Intervalo 2",'[1]Pesos dos Critérios'!$C$8,IF(Q3572="Intervalo 3",'[1]Pesos dos Critérios'!$D$8,'[1]Pesos dos Critérios'!$E$8)))</f>
        <v>0.0213326341741642</v>
      </c>
      <c r="AG3572" s="5" t="n">
        <f aca="false">IF(S3572="Intervalo 1",'[1]Pesos dos Critérios'!$F$8,IF(S3572="Intervalo 2",'[1]Pesos dos Critérios'!$G$8,IF(S3572="Intervalo 3",'[1]Pesos dos Critérios'!$H$8,'[1]Pesos dos Critérios'!$I$8)))</f>
        <v>0.032010582010582</v>
      </c>
      <c r="AH3572" s="5" t="n">
        <f aca="false">IF(U3572="Intervalo 1",'[1]Pesos dos Critérios'!$N$8,IF(U3572="Intervalo 2",'[1]Pesos dos Critérios'!$O$8,IF(U3572="Intervalo 3",'[1]Pesos dos Critérios'!$P$8,'[1]Pesos dos Critérios'!$Q$8)))</f>
        <v>0.0320767195767196</v>
      </c>
      <c r="AI3572" s="5" t="n">
        <f aca="false">IF(AA3572="Intervalo 1",'[1]Pesos dos Critérios'!$R$8,IF(AA3572="Intervalo 2",'[1]Pesos dos Critérios'!$S$8,IF(AA3572="Intervalo 3",'[1]Pesos dos Critérios'!$T$8,'[1]Pesos dos Critérios'!$U$8)))</f>
        <v>0.0547619047619048</v>
      </c>
      <c r="AJ3572" s="5" t="n">
        <f aca="false">SUM(AB3572:AI3572)</f>
        <v>0.246750302925166</v>
      </c>
      <c r="AK3572" s="5" t="n">
        <v>3571</v>
      </c>
      <c r="AM3572" s="1" t="s">
        <v>96</v>
      </c>
    </row>
    <row r="3573" customFormat="false" ht="12.8" hidden="false" customHeight="true" outlineLevel="0" collapsed="false">
      <c r="A3573" s="7" t="n">
        <v>2017</v>
      </c>
      <c r="B3573" s="7" t="s">
        <v>506</v>
      </c>
      <c r="C3573" s="8" t="s">
        <v>461</v>
      </c>
      <c r="D3573" s="7" t="s">
        <v>61</v>
      </c>
      <c r="E3573" s="7" t="s">
        <v>1768</v>
      </c>
      <c r="F3573" s="7" t="s">
        <v>2371</v>
      </c>
      <c r="G3573" s="7" t="s">
        <v>73</v>
      </c>
      <c r="H3573" s="9" t="n">
        <v>1</v>
      </c>
      <c r="I3573" s="7" t="s">
        <v>1889</v>
      </c>
      <c r="J3573" s="8" t="s">
        <v>45</v>
      </c>
      <c r="K3573" s="10" t="s">
        <v>65</v>
      </c>
      <c r="L3573" s="10" t="s">
        <v>47</v>
      </c>
      <c r="M3573" s="10" t="s">
        <v>56</v>
      </c>
      <c r="N3573" s="10" t="n">
        <v>0.01</v>
      </c>
      <c r="O3573" s="9" t="s">
        <v>49</v>
      </c>
      <c r="P3573" s="11" t="n">
        <v>0.536</v>
      </c>
      <c r="Q3573" s="8" t="s">
        <v>50</v>
      </c>
      <c r="R3573" s="11" t="n">
        <v>0.029</v>
      </c>
      <c r="S3573" s="8" t="s">
        <v>58</v>
      </c>
      <c r="T3573" s="11" t="n">
        <v>113</v>
      </c>
      <c r="U3573" s="8" t="s">
        <v>49</v>
      </c>
      <c r="V3573" s="11" t="n">
        <v>7.6</v>
      </c>
      <c r="W3573" s="11" t="n">
        <v>9.2</v>
      </c>
      <c r="X3573" s="11" t="n">
        <v>10.9</v>
      </c>
      <c r="Y3573" s="11" t="n">
        <v>13.2</v>
      </c>
      <c r="Z3573" s="11" t="n">
        <v>1.83</v>
      </c>
      <c r="AA3573" s="8" t="s">
        <v>49</v>
      </c>
      <c r="AB3573" s="5" t="n">
        <f aca="false">IF(C3573='[1]Pesos dos Critérios'!$V$3,'[1]Pesos dos Critérios'!$V$8,IF(Planilha1!C3573='[1]Pesos dos Critérios'!$W$3,'[1]Pesos dos Critérios'!$W$8,IF(Planilha1!C3573='[1]Pesos dos Critérios'!$X$3,'[1]Pesos dos Critérios'!$X$8,IF(Planilha1!C3573='[1]Pesos dos Critérios'!$Y$3,'[1]Pesos dos Critérios'!$Y$8,'[1]Pesos dos Critérios'!$Z$8))))</f>
        <v>0.0190740740740741</v>
      </c>
      <c r="AC3573" s="5" t="n">
        <f aca="false">IF(H3573=1,'[1]Pesos dos Critérios'!$AD$8,IF(Planilha1!H3573=2,'[1]Pesos dos Critérios'!$AE$8,IF(Planilha1!H3573=3,'[1]Pesos dos Critérios'!$AF$8,IF(Planilha1!H3573=4,'[1]Pesos dos Critérios'!$AG$8,'[1]Pesos dos Critérios'!$AH$8))))</f>
        <v>0.0384259259259259</v>
      </c>
      <c r="AD3573" s="5" t="n">
        <f aca="false">IF(J3573='[1]Pesos dos Critérios'!$AA$3,'[1]Pesos dos Critérios'!$AA$8,IF(Planilha1!J3573='[1]Pesos dos Critérios'!$AB$3,'[1]Pesos dos Critérios'!$AB$8,'[1]Pesos dos Critérios'!$AC$8))</f>
        <v>0.037037037037037</v>
      </c>
      <c r="AE3573" s="5" t="n">
        <f aca="false">IF(O3573="Intervalo 1",'[1]Pesos dos Critérios'!$J$8,IF(Planilha1!O3573="Intervalo 2",'[1]Pesos dos Critérios'!$K$8,IF(Planilha1!O3573="Intervalo 3",'[1]Pesos dos Critérios'!$L$8,'[1]Pesos dos Critérios'!$M$8)))</f>
        <v>0.0531762065095399</v>
      </c>
      <c r="AF3573" s="5" t="n">
        <f aca="false">IF(Q3573="Intervalo 1",'[1]Pesos dos Critérios'!$B$8,IF(Q3573="Intervalo 2",'[1]Pesos dos Critérios'!$C$8,IF(Q3573="Intervalo 3",'[1]Pesos dos Critérios'!$D$8,'[1]Pesos dos Critérios'!$E$8)))</f>
        <v>0.0111216904932752</v>
      </c>
      <c r="AG3573" s="5" t="n">
        <f aca="false">IF(S3573="Intervalo 1",'[1]Pesos dos Critérios'!$F$8,IF(S3573="Intervalo 2",'[1]Pesos dos Critérios'!$G$8,IF(S3573="Intervalo 3",'[1]Pesos dos Critérios'!$H$8,'[1]Pesos dos Critérios'!$I$8)))</f>
        <v>0.0227513227513227</v>
      </c>
      <c r="AH3573" s="5" t="n">
        <f aca="false">IF(U3573="Intervalo 1",'[1]Pesos dos Critérios'!$N$8,IF(U3573="Intervalo 2",'[1]Pesos dos Critérios'!$O$8,IF(U3573="Intervalo 3",'[1]Pesos dos Critérios'!$P$8,'[1]Pesos dos Critérios'!$Q$8)))</f>
        <v>0.0320767195767196</v>
      </c>
      <c r="AI3573" s="5" t="n">
        <f aca="false">IF(AA3573="Intervalo 1",'[1]Pesos dos Critérios'!$R$8,IF(AA3573="Intervalo 2",'[1]Pesos dos Critérios'!$S$8,IF(AA3573="Intervalo 3",'[1]Pesos dos Critérios'!$T$8,'[1]Pesos dos Critérios'!$U$8)))</f>
        <v>0.0658730158730159</v>
      </c>
      <c r="AJ3573" s="5" t="n">
        <f aca="false">SUM(AB3573:AI3573)</f>
        <v>0.27953599224091</v>
      </c>
      <c r="AK3573" s="5" t="n">
        <v>3572</v>
      </c>
      <c r="AM3573" s="1" t="s">
        <v>52</v>
      </c>
    </row>
    <row r="3574" customFormat="false" ht="12.8" hidden="false" customHeight="true" outlineLevel="0" collapsed="false">
      <c r="A3574" s="7" t="n">
        <v>2017</v>
      </c>
      <c r="B3574" s="7" t="s">
        <v>506</v>
      </c>
      <c r="C3574" s="8" t="s">
        <v>461</v>
      </c>
      <c r="D3574" s="7" t="s">
        <v>61</v>
      </c>
      <c r="E3574" s="7" t="s">
        <v>1768</v>
      </c>
      <c r="F3574" s="7" t="s">
        <v>2372</v>
      </c>
      <c r="G3574" s="7" t="s">
        <v>73</v>
      </c>
      <c r="H3574" s="9" t="n">
        <v>1</v>
      </c>
      <c r="I3574" s="7" t="s">
        <v>1889</v>
      </c>
      <c r="J3574" s="8" t="s">
        <v>45</v>
      </c>
      <c r="K3574" s="10" t="s">
        <v>65</v>
      </c>
      <c r="L3574" s="10" t="s">
        <v>47</v>
      </c>
      <c r="M3574" s="10" t="s">
        <v>56</v>
      </c>
      <c r="N3574" s="10" t="n">
        <v>0.01</v>
      </c>
      <c r="O3574" s="9" t="s">
        <v>49</v>
      </c>
      <c r="P3574" s="11" t="n">
        <v>0.536</v>
      </c>
      <c r="Q3574" s="8" t="s">
        <v>50</v>
      </c>
      <c r="R3574" s="11" t="n">
        <v>0.029</v>
      </c>
      <c r="S3574" s="8" t="s">
        <v>58</v>
      </c>
      <c r="T3574" s="11" t="n">
        <v>113</v>
      </c>
      <c r="U3574" s="8" t="s">
        <v>49</v>
      </c>
      <c r="V3574" s="11" t="n">
        <v>7.6</v>
      </c>
      <c r="W3574" s="11" t="n">
        <v>9.2</v>
      </c>
      <c r="X3574" s="11" t="n">
        <v>10.9</v>
      </c>
      <c r="Y3574" s="11" t="n">
        <v>13.2</v>
      </c>
      <c r="Z3574" s="11" t="n">
        <v>1.83</v>
      </c>
      <c r="AA3574" s="8" t="s">
        <v>49</v>
      </c>
      <c r="AB3574" s="5" t="n">
        <f aca="false">IF(C3574='[1]Pesos dos Critérios'!$V$3,'[1]Pesos dos Critérios'!$V$8,IF(Planilha1!C3574='[1]Pesos dos Critérios'!$W$3,'[1]Pesos dos Critérios'!$W$8,IF(Planilha1!C3574='[1]Pesos dos Critérios'!$X$3,'[1]Pesos dos Critérios'!$X$8,IF(Planilha1!C3574='[1]Pesos dos Critérios'!$Y$3,'[1]Pesos dos Critérios'!$Y$8,'[1]Pesos dos Critérios'!$Z$8))))</f>
        <v>0.0190740740740741</v>
      </c>
      <c r="AC3574" s="5" t="n">
        <f aca="false">IF(H3574=1,'[1]Pesos dos Critérios'!$AD$8,IF(Planilha1!H3574=2,'[1]Pesos dos Critérios'!$AE$8,IF(Planilha1!H3574=3,'[1]Pesos dos Critérios'!$AF$8,IF(Planilha1!H3574=4,'[1]Pesos dos Critérios'!$AG$8,'[1]Pesos dos Critérios'!$AH$8))))</f>
        <v>0.0384259259259259</v>
      </c>
      <c r="AD3574" s="5" t="n">
        <f aca="false">IF(J3574='[1]Pesos dos Critérios'!$AA$3,'[1]Pesos dos Critérios'!$AA$8,IF(Planilha1!J3574='[1]Pesos dos Critérios'!$AB$3,'[1]Pesos dos Critérios'!$AB$8,'[1]Pesos dos Critérios'!$AC$8))</f>
        <v>0.037037037037037</v>
      </c>
      <c r="AE3574" s="5" t="n">
        <f aca="false">IF(O3574="Intervalo 1",'[1]Pesos dos Critérios'!$J$8,IF(Planilha1!O3574="Intervalo 2",'[1]Pesos dos Critérios'!$K$8,IF(Planilha1!O3574="Intervalo 3",'[1]Pesos dos Critérios'!$L$8,'[1]Pesos dos Critérios'!$M$8)))</f>
        <v>0.0531762065095399</v>
      </c>
      <c r="AF3574" s="5" t="n">
        <f aca="false">IF(Q3574="Intervalo 1",'[1]Pesos dos Critérios'!$B$8,IF(Q3574="Intervalo 2",'[1]Pesos dos Critérios'!$C$8,IF(Q3574="Intervalo 3",'[1]Pesos dos Critérios'!$D$8,'[1]Pesos dos Critérios'!$E$8)))</f>
        <v>0.0111216904932752</v>
      </c>
      <c r="AG3574" s="5" t="n">
        <f aca="false">IF(S3574="Intervalo 1",'[1]Pesos dos Critérios'!$F$8,IF(S3574="Intervalo 2",'[1]Pesos dos Critérios'!$G$8,IF(S3574="Intervalo 3",'[1]Pesos dos Critérios'!$H$8,'[1]Pesos dos Critérios'!$I$8)))</f>
        <v>0.0227513227513227</v>
      </c>
      <c r="AH3574" s="5" t="n">
        <f aca="false">IF(U3574="Intervalo 1",'[1]Pesos dos Critérios'!$N$8,IF(U3574="Intervalo 2",'[1]Pesos dos Critérios'!$O$8,IF(U3574="Intervalo 3",'[1]Pesos dos Critérios'!$P$8,'[1]Pesos dos Critérios'!$Q$8)))</f>
        <v>0.0320767195767196</v>
      </c>
      <c r="AI3574" s="5" t="n">
        <f aca="false">IF(AA3574="Intervalo 1",'[1]Pesos dos Critérios'!$R$8,IF(AA3574="Intervalo 2",'[1]Pesos dos Critérios'!$S$8,IF(AA3574="Intervalo 3",'[1]Pesos dos Critérios'!$T$8,'[1]Pesos dos Critérios'!$U$8)))</f>
        <v>0.0658730158730159</v>
      </c>
      <c r="AJ3574" s="5" t="n">
        <f aca="false">SUM(AB3574:AI3574)</f>
        <v>0.27953599224091</v>
      </c>
      <c r="AK3574" s="5" t="n">
        <v>3573</v>
      </c>
      <c r="AM3574" s="1" t="s">
        <v>52</v>
      </c>
    </row>
    <row r="3575" customFormat="false" ht="12.8" hidden="false" customHeight="true" outlineLevel="0" collapsed="false">
      <c r="A3575" s="7" t="n">
        <v>2017</v>
      </c>
      <c r="B3575" s="7" t="s">
        <v>506</v>
      </c>
      <c r="C3575" s="8" t="s">
        <v>461</v>
      </c>
      <c r="D3575" s="7" t="s">
        <v>61</v>
      </c>
      <c r="E3575" s="7" t="s">
        <v>1768</v>
      </c>
      <c r="F3575" s="7" t="s">
        <v>1769</v>
      </c>
      <c r="G3575" s="7" t="s">
        <v>73</v>
      </c>
      <c r="H3575" s="9" t="n">
        <v>1</v>
      </c>
      <c r="I3575" s="7" t="s">
        <v>1889</v>
      </c>
      <c r="J3575" s="8" t="s">
        <v>45</v>
      </c>
      <c r="K3575" s="10" t="s">
        <v>46</v>
      </c>
      <c r="L3575" s="10" t="s">
        <v>47</v>
      </c>
      <c r="M3575" s="10" t="s">
        <v>56</v>
      </c>
      <c r="N3575" s="10" t="n">
        <v>0.018</v>
      </c>
      <c r="O3575" s="9" t="s">
        <v>58</v>
      </c>
      <c r="P3575" s="11" t="n">
        <v>0.455</v>
      </c>
      <c r="Q3575" s="8" t="s">
        <v>50</v>
      </c>
      <c r="R3575" s="11" t="n">
        <v>0.017</v>
      </c>
      <c r="S3575" s="8" t="s">
        <v>49</v>
      </c>
      <c r="T3575" s="11" t="n">
        <v>117</v>
      </c>
      <c r="U3575" s="8" t="s">
        <v>57</v>
      </c>
      <c r="V3575" s="11" t="n">
        <v>7.4</v>
      </c>
      <c r="W3575" s="11" t="n">
        <v>8.5</v>
      </c>
      <c r="X3575" s="11" t="n">
        <v>10.8</v>
      </c>
      <c r="Y3575" s="11" t="n">
        <v>12.3</v>
      </c>
      <c r="Z3575" s="11" t="n">
        <v>1.91</v>
      </c>
      <c r="AA3575" s="8" t="s">
        <v>57</v>
      </c>
      <c r="AB3575" s="5" t="n">
        <f aca="false">IF(C3575='[1]Pesos dos Critérios'!$V$3,'[1]Pesos dos Critérios'!$V$8,IF(Planilha1!C3575='[1]Pesos dos Critérios'!$W$3,'[1]Pesos dos Critérios'!$W$8,IF(Planilha1!C3575='[1]Pesos dos Critérios'!$X$3,'[1]Pesos dos Critérios'!$X$8,IF(Planilha1!C3575='[1]Pesos dos Critérios'!$Y$3,'[1]Pesos dos Critérios'!$Y$8,'[1]Pesos dos Critérios'!$Z$8))))</f>
        <v>0.0190740740740741</v>
      </c>
      <c r="AC3575" s="5" t="n">
        <f aca="false">IF(H3575=1,'[1]Pesos dos Critérios'!$AD$8,IF(Planilha1!H3575=2,'[1]Pesos dos Critérios'!$AE$8,IF(Planilha1!H3575=3,'[1]Pesos dos Critérios'!$AF$8,IF(Planilha1!H3575=4,'[1]Pesos dos Critérios'!$AG$8,'[1]Pesos dos Critérios'!$AH$8))))</f>
        <v>0.0384259259259259</v>
      </c>
      <c r="AD3575" s="5" t="n">
        <f aca="false">IF(J3575='[1]Pesos dos Critérios'!$AA$3,'[1]Pesos dos Critérios'!$AA$8,IF(Planilha1!J3575='[1]Pesos dos Critérios'!$AB$3,'[1]Pesos dos Critérios'!$AB$8,'[1]Pesos dos Critérios'!$AC$8))</f>
        <v>0.037037037037037</v>
      </c>
      <c r="AE3575" s="5" t="n">
        <f aca="false">IF(O3575="Intervalo 1",'[1]Pesos dos Critérios'!$J$8,IF(Planilha1!O3575="Intervalo 2",'[1]Pesos dos Critérios'!$K$8,IF(Planilha1!O3575="Intervalo 3",'[1]Pesos dos Critérios'!$L$8,'[1]Pesos dos Critérios'!$M$8)))</f>
        <v>0.0218406285072952</v>
      </c>
      <c r="AF3575" s="5" t="n">
        <f aca="false">IF(Q3575="Intervalo 1",'[1]Pesos dos Critérios'!$B$8,IF(Q3575="Intervalo 2",'[1]Pesos dos Critérios'!$C$8,IF(Q3575="Intervalo 3",'[1]Pesos dos Critérios'!$D$8,'[1]Pesos dos Critérios'!$E$8)))</f>
        <v>0.0111216904932752</v>
      </c>
      <c r="AG3575" s="5" t="n">
        <f aca="false">IF(S3575="Intervalo 1",'[1]Pesos dos Critérios'!$F$8,IF(S3575="Intervalo 2",'[1]Pesos dos Critérios'!$G$8,IF(S3575="Intervalo 3",'[1]Pesos dos Critérios'!$H$8,'[1]Pesos dos Critérios'!$I$8)))</f>
        <v>0.0375661375661376</v>
      </c>
      <c r="AH3575" s="5" t="n">
        <f aca="false">IF(U3575="Intervalo 1",'[1]Pesos dos Critérios'!$N$8,IF(U3575="Intervalo 2",'[1]Pesos dos Critérios'!$O$8,IF(U3575="Intervalo 3",'[1]Pesos dos Critérios'!$P$8,'[1]Pesos dos Critérios'!$Q$8)))</f>
        <v>0.0320767195767196</v>
      </c>
      <c r="AI3575" s="5" t="n">
        <f aca="false">IF(AA3575="Intervalo 1",'[1]Pesos dos Critérios'!$R$8,IF(AA3575="Intervalo 2",'[1]Pesos dos Critérios'!$S$8,IF(AA3575="Intervalo 3",'[1]Pesos dos Critérios'!$T$8,'[1]Pesos dos Critérios'!$U$8)))</f>
        <v>0.0547619047619048</v>
      </c>
      <c r="AJ3575" s="5" t="n">
        <f aca="false">SUM(AB3575:AI3575)</f>
        <v>0.251904117942369</v>
      </c>
      <c r="AK3575" s="5" t="n">
        <v>3574</v>
      </c>
      <c r="AM3575" s="1" t="s">
        <v>60</v>
      </c>
    </row>
    <row r="3576" customFormat="false" ht="12.8" hidden="false" customHeight="true" outlineLevel="0" collapsed="false">
      <c r="A3576" s="7" t="n">
        <v>2017</v>
      </c>
      <c r="B3576" s="7" t="s">
        <v>506</v>
      </c>
      <c r="C3576" s="8" t="s">
        <v>461</v>
      </c>
      <c r="D3576" s="7" t="s">
        <v>61</v>
      </c>
      <c r="E3576" s="7" t="s">
        <v>1768</v>
      </c>
      <c r="F3576" s="7" t="s">
        <v>1556</v>
      </c>
      <c r="G3576" s="7" t="s">
        <v>234</v>
      </c>
      <c r="H3576" s="9" t="n">
        <v>2</v>
      </c>
      <c r="I3576" s="7" t="s">
        <v>1889</v>
      </c>
      <c r="J3576" s="8" t="s">
        <v>45</v>
      </c>
      <c r="K3576" s="10" t="s">
        <v>46</v>
      </c>
      <c r="L3576" s="10" t="s">
        <v>47</v>
      </c>
      <c r="M3576" s="10" t="s">
        <v>56</v>
      </c>
      <c r="N3576" s="10" t="n">
        <v>0.012</v>
      </c>
      <c r="O3576" s="9" t="s">
        <v>57</v>
      </c>
      <c r="P3576" s="11" t="n">
        <v>0.582</v>
      </c>
      <c r="Q3576" s="8" t="s">
        <v>50</v>
      </c>
      <c r="R3576" s="11" t="n">
        <v>0.022</v>
      </c>
      <c r="S3576" s="8" t="s">
        <v>57</v>
      </c>
      <c r="T3576" s="11" t="n">
        <v>133</v>
      </c>
      <c r="U3576" s="8" t="s">
        <v>57</v>
      </c>
      <c r="V3576" s="11" t="n">
        <v>6.7</v>
      </c>
      <c r="W3576" s="11" t="n">
        <v>7.5</v>
      </c>
      <c r="X3576" s="11" t="n">
        <v>9.6</v>
      </c>
      <c r="Y3576" s="11" t="n">
        <v>11</v>
      </c>
      <c r="Z3576" s="11" t="n">
        <v>2.16</v>
      </c>
      <c r="AA3576" s="8" t="s">
        <v>57</v>
      </c>
      <c r="AB3576" s="5" t="n">
        <f aca="false">IF(C3576='[1]Pesos dos Critérios'!$V$3,'[1]Pesos dos Critérios'!$V$8,IF(Planilha1!C3576='[1]Pesos dos Critérios'!$W$3,'[1]Pesos dos Critérios'!$W$8,IF(Planilha1!C3576='[1]Pesos dos Critérios'!$X$3,'[1]Pesos dos Critérios'!$X$8,IF(Planilha1!C3576='[1]Pesos dos Critérios'!$Y$3,'[1]Pesos dos Critérios'!$Y$8,'[1]Pesos dos Critérios'!$Z$8))))</f>
        <v>0.0190740740740741</v>
      </c>
      <c r="AC3576" s="5" t="n">
        <f aca="false">IF(H3576=1,'[1]Pesos dos Critérios'!$AD$8,IF(Planilha1!H3576=2,'[1]Pesos dos Critérios'!$AE$8,IF(Planilha1!H3576=3,'[1]Pesos dos Critérios'!$AF$8,IF(Planilha1!H3576=4,'[1]Pesos dos Critérios'!$AG$8,'[1]Pesos dos Critérios'!$AH$8))))</f>
        <v>0.0384259259259259</v>
      </c>
      <c r="AD3576" s="5" t="n">
        <f aca="false">IF(J3576='[1]Pesos dos Critérios'!$AA$3,'[1]Pesos dos Critérios'!$AA$8,IF(Planilha1!J3576='[1]Pesos dos Critérios'!$AB$3,'[1]Pesos dos Critérios'!$AB$8,'[1]Pesos dos Critérios'!$AC$8))</f>
        <v>0.037037037037037</v>
      </c>
      <c r="AE3576" s="5" t="n">
        <f aca="false">IF(O3576="Intervalo 1",'[1]Pesos dos Critérios'!$J$8,IF(Planilha1!O3576="Intervalo 2",'[1]Pesos dos Critérios'!$K$8,IF(Planilha1!O3576="Intervalo 3",'[1]Pesos dos Critérios'!$L$8,'[1]Pesos dos Critérios'!$M$8)))</f>
        <v>0.0240628507295174</v>
      </c>
      <c r="AF3576" s="5" t="n">
        <f aca="false">IF(Q3576="Intervalo 1",'[1]Pesos dos Critérios'!$B$8,IF(Q3576="Intervalo 2",'[1]Pesos dos Critérios'!$C$8,IF(Q3576="Intervalo 3",'[1]Pesos dos Critérios'!$D$8,'[1]Pesos dos Critérios'!$E$8)))</f>
        <v>0.0111216904932752</v>
      </c>
      <c r="AG3576" s="5" t="n">
        <f aca="false">IF(S3576="Intervalo 1",'[1]Pesos dos Critérios'!$F$8,IF(S3576="Intervalo 2",'[1]Pesos dos Critérios'!$G$8,IF(S3576="Intervalo 3",'[1]Pesos dos Critérios'!$H$8,'[1]Pesos dos Critérios'!$I$8)))</f>
        <v>0.032010582010582</v>
      </c>
      <c r="AH3576" s="5" t="n">
        <f aca="false">IF(U3576="Intervalo 1",'[1]Pesos dos Critérios'!$N$8,IF(U3576="Intervalo 2",'[1]Pesos dos Critérios'!$O$8,IF(U3576="Intervalo 3",'[1]Pesos dos Critérios'!$P$8,'[1]Pesos dos Critérios'!$Q$8)))</f>
        <v>0.0320767195767196</v>
      </c>
      <c r="AI3576" s="5" t="n">
        <f aca="false">IF(AA3576="Intervalo 1",'[1]Pesos dos Critérios'!$R$8,IF(AA3576="Intervalo 2",'[1]Pesos dos Critérios'!$S$8,IF(AA3576="Intervalo 3",'[1]Pesos dos Critérios'!$T$8,'[1]Pesos dos Critérios'!$U$8)))</f>
        <v>0.0547619047619048</v>
      </c>
      <c r="AJ3576" s="5" t="n">
        <f aca="false">SUM(AB3576:AI3576)</f>
        <v>0.248570784609036</v>
      </c>
      <c r="AK3576" s="5" t="n">
        <v>3575</v>
      </c>
      <c r="AM3576" s="1" t="s">
        <v>96</v>
      </c>
    </row>
    <row r="3577" customFormat="false" ht="12.8" hidden="false" customHeight="true" outlineLevel="0" collapsed="false">
      <c r="A3577" s="7" t="n">
        <v>2017</v>
      </c>
      <c r="B3577" s="7" t="s">
        <v>506</v>
      </c>
      <c r="C3577" s="8" t="s">
        <v>461</v>
      </c>
      <c r="D3577" s="7" t="s">
        <v>61</v>
      </c>
      <c r="E3577" s="7" t="s">
        <v>1768</v>
      </c>
      <c r="F3577" s="7" t="s">
        <v>1557</v>
      </c>
      <c r="G3577" s="7" t="s">
        <v>234</v>
      </c>
      <c r="H3577" s="9" t="n">
        <v>2</v>
      </c>
      <c r="I3577" s="7" t="s">
        <v>1894</v>
      </c>
      <c r="J3577" s="8" t="s">
        <v>86</v>
      </c>
      <c r="K3577" s="10" t="s">
        <v>46</v>
      </c>
      <c r="L3577" s="10" t="s">
        <v>47</v>
      </c>
      <c r="M3577" s="10" t="s">
        <v>56</v>
      </c>
      <c r="N3577" s="10" t="n">
        <v>0.012</v>
      </c>
      <c r="O3577" s="9" t="s">
        <v>57</v>
      </c>
      <c r="P3577" s="11" t="n">
        <v>0.527</v>
      </c>
      <c r="Q3577" s="8" t="s">
        <v>50</v>
      </c>
      <c r="R3577" s="11" t="n">
        <v>0.023</v>
      </c>
      <c r="S3577" s="8" t="s">
        <v>57</v>
      </c>
      <c r="T3577" s="11" t="n">
        <v>133</v>
      </c>
      <c r="U3577" s="8" t="s">
        <v>57</v>
      </c>
      <c r="V3577" s="11" t="n">
        <v>6.8</v>
      </c>
      <c r="W3577" s="11" t="n">
        <v>7.6</v>
      </c>
      <c r="X3577" s="11" t="n">
        <v>9.6</v>
      </c>
      <c r="Y3577" s="11" t="n">
        <v>10.9</v>
      </c>
      <c r="Z3577" s="11" t="n">
        <v>2.14</v>
      </c>
      <c r="AA3577" s="8" t="s">
        <v>57</v>
      </c>
      <c r="AB3577" s="5" t="n">
        <f aca="false">IF(C3577='[1]Pesos dos Critérios'!$V$3,'[1]Pesos dos Critérios'!$V$8,IF(Planilha1!C3577='[1]Pesos dos Critérios'!$W$3,'[1]Pesos dos Critérios'!$W$8,IF(Planilha1!C3577='[1]Pesos dos Critérios'!$X$3,'[1]Pesos dos Critérios'!$X$8,IF(Planilha1!C3577='[1]Pesos dos Critérios'!$Y$3,'[1]Pesos dos Critérios'!$Y$8,'[1]Pesos dos Critérios'!$Z$8))))</f>
        <v>0.0190740740740741</v>
      </c>
      <c r="AC3577" s="5" t="n">
        <f aca="false">IF(H3577=1,'[1]Pesos dos Critérios'!$AD$8,IF(Planilha1!H3577=2,'[1]Pesos dos Critérios'!$AE$8,IF(Planilha1!H3577=3,'[1]Pesos dos Critérios'!$AF$8,IF(Planilha1!H3577=4,'[1]Pesos dos Critérios'!$AG$8,'[1]Pesos dos Critérios'!$AH$8))))</f>
        <v>0.0384259259259259</v>
      </c>
      <c r="AD3577" s="5" t="n">
        <f aca="false">IF(J3577='[1]Pesos dos Critérios'!$AA$3,'[1]Pesos dos Critérios'!$AA$8,IF(Planilha1!J3577='[1]Pesos dos Critérios'!$AB$3,'[1]Pesos dos Critérios'!$AB$8,'[1]Pesos dos Critérios'!$AC$8))</f>
        <v>0.037037037037037</v>
      </c>
      <c r="AE3577" s="5" t="n">
        <f aca="false">IF(O3577="Intervalo 1",'[1]Pesos dos Critérios'!$J$8,IF(Planilha1!O3577="Intervalo 2",'[1]Pesos dos Critérios'!$K$8,IF(Planilha1!O3577="Intervalo 3",'[1]Pesos dos Critérios'!$L$8,'[1]Pesos dos Critérios'!$M$8)))</f>
        <v>0.0240628507295174</v>
      </c>
      <c r="AF3577" s="5" t="n">
        <f aca="false">IF(Q3577="Intervalo 1",'[1]Pesos dos Critérios'!$B$8,IF(Q3577="Intervalo 2",'[1]Pesos dos Critérios'!$C$8,IF(Q3577="Intervalo 3",'[1]Pesos dos Critérios'!$D$8,'[1]Pesos dos Critérios'!$E$8)))</f>
        <v>0.0111216904932752</v>
      </c>
      <c r="AG3577" s="5" t="n">
        <f aca="false">IF(S3577="Intervalo 1",'[1]Pesos dos Critérios'!$F$8,IF(S3577="Intervalo 2",'[1]Pesos dos Critérios'!$G$8,IF(S3577="Intervalo 3",'[1]Pesos dos Critérios'!$H$8,'[1]Pesos dos Critérios'!$I$8)))</f>
        <v>0.032010582010582</v>
      </c>
      <c r="AH3577" s="5" t="n">
        <f aca="false">IF(U3577="Intervalo 1",'[1]Pesos dos Critérios'!$N$8,IF(U3577="Intervalo 2",'[1]Pesos dos Critérios'!$O$8,IF(U3577="Intervalo 3",'[1]Pesos dos Critérios'!$P$8,'[1]Pesos dos Critérios'!$Q$8)))</f>
        <v>0.0320767195767196</v>
      </c>
      <c r="AI3577" s="5" t="n">
        <f aca="false">IF(AA3577="Intervalo 1",'[1]Pesos dos Critérios'!$R$8,IF(AA3577="Intervalo 2",'[1]Pesos dos Critérios'!$S$8,IF(AA3577="Intervalo 3",'[1]Pesos dos Critérios'!$T$8,'[1]Pesos dos Critérios'!$U$8)))</f>
        <v>0.0547619047619048</v>
      </c>
      <c r="AJ3577" s="5" t="n">
        <f aca="false">SUM(AB3577:AI3577)</f>
        <v>0.248570784609036</v>
      </c>
      <c r="AK3577" s="5" t="n">
        <v>3576</v>
      </c>
      <c r="AM3577" s="1" t="s">
        <v>96</v>
      </c>
    </row>
    <row r="3578" customFormat="false" ht="12.8" hidden="false" customHeight="true" outlineLevel="0" collapsed="false">
      <c r="A3578" s="7" t="n">
        <v>2017</v>
      </c>
      <c r="B3578" s="7" t="s">
        <v>506</v>
      </c>
      <c r="C3578" s="8" t="s">
        <v>461</v>
      </c>
      <c r="D3578" s="7" t="s">
        <v>61</v>
      </c>
      <c r="E3578" s="7" t="s">
        <v>1763</v>
      </c>
      <c r="F3578" s="7" t="n">
        <v>1.4</v>
      </c>
      <c r="G3578" s="7" t="s">
        <v>73</v>
      </c>
      <c r="H3578" s="9" t="n">
        <v>1</v>
      </c>
      <c r="I3578" s="7" t="s">
        <v>1889</v>
      </c>
      <c r="J3578" s="8" t="s">
        <v>45</v>
      </c>
      <c r="K3578" s="10" t="s">
        <v>65</v>
      </c>
      <c r="L3578" s="10" t="s">
        <v>47</v>
      </c>
      <c r="M3578" s="10" t="s">
        <v>56</v>
      </c>
      <c r="N3578" s="10" t="n">
        <v>0.018</v>
      </c>
      <c r="O3578" s="9" t="s">
        <v>58</v>
      </c>
      <c r="P3578" s="11" t="n">
        <v>0.332</v>
      </c>
      <c r="Q3578" s="8" t="s">
        <v>58</v>
      </c>
      <c r="R3578" s="11" t="n">
        <v>0.025</v>
      </c>
      <c r="S3578" s="8" t="s">
        <v>57</v>
      </c>
      <c r="T3578" s="11" t="n">
        <v>118</v>
      </c>
      <c r="U3578" s="8" t="s">
        <v>57</v>
      </c>
      <c r="V3578" s="11" t="n">
        <v>7.3</v>
      </c>
      <c r="W3578" s="11" t="n">
        <v>8.3</v>
      </c>
      <c r="X3578" s="11" t="n">
        <v>10.7</v>
      </c>
      <c r="Y3578" s="11" t="n">
        <v>12.3</v>
      </c>
      <c r="Z3578" s="11" t="n">
        <v>1.94</v>
      </c>
      <c r="AA3578" s="8" t="s">
        <v>57</v>
      </c>
      <c r="AB3578" s="5" t="n">
        <f aca="false">IF(C3578='[1]Pesos dos Critérios'!$V$3,'[1]Pesos dos Critérios'!$V$8,IF(Planilha1!C3578='[1]Pesos dos Critérios'!$W$3,'[1]Pesos dos Critérios'!$W$8,IF(Planilha1!C3578='[1]Pesos dos Critérios'!$X$3,'[1]Pesos dos Critérios'!$X$8,IF(Planilha1!C3578='[1]Pesos dos Critérios'!$Y$3,'[1]Pesos dos Critérios'!$Y$8,'[1]Pesos dos Critérios'!$Z$8))))</f>
        <v>0.0190740740740741</v>
      </c>
      <c r="AC3578" s="5" t="n">
        <f aca="false">IF(H3578=1,'[1]Pesos dos Critérios'!$AD$8,IF(Planilha1!H3578=2,'[1]Pesos dos Critérios'!$AE$8,IF(Planilha1!H3578=3,'[1]Pesos dos Critérios'!$AF$8,IF(Planilha1!H3578=4,'[1]Pesos dos Critérios'!$AG$8,'[1]Pesos dos Critérios'!$AH$8))))</f>
        <v>0.0384259259259259</v>
      </c>
      <c r="AD3578" s="5" t="n">
        <f aca="false">IF(J3578='[1]Pesos dos Critérios'!$AA$3,'[1]Pesos dos Critérios'!$AA$8,IF(Planilha1!J3578='[1]Pesos dos Critérios'!$AB$3,'[1]Pesos dos Critérios'!$AB$8,'[1]Pesos dos Critérios'!$AC$8))</f>
        <v>0.037037037037037</v>
      </c>
      <c r="AE3578" s="5" t="n">
        <f aca="false">IF(O3578="Intervalo 1",'[1]Pesos dos Critérios'!$J$8,IF(Planilha1!O3578="Intervalo 2",'[1]Pesos dos Critérios'!$K$8,IF(Planilha1!O3578="Intervalo 3",'[1]Pesos dos Critérios'!$L$8,'[1]Pesos dos Critérios'!$M$8)))</f>
        <v>0.0218406285072952</v>
      </c>
      <c r="AF3578" s="5" t="n">
        <f aca="false">IF(Q3578="Intervalo 1",'[1]Pesos dos Critérios'!$B$8,IF(Q3578="Intervalo 2",'[1]Pesos dos Critérios'!$C$8,IF(Q3578="Intervalo 3",'[1]Pesos dos Critérios'!$D$8,'[1]Pesos dos Critérios'!$E$8)))</f>
        <v>0.0213326341741642</v>
      </c>
      <c r="AG3578" s="5" t="n">
        <f aca="false">IF(S3578="Intervalo 1",'[1]Pesos dos Critérios'!$F$8,IF(S3578="Intervalo 2",'[1]Pesos dos Critérios'!$G$8,IF(S3578="Intervalo 3",'[1]Pesos dos Critérios'!$H$8,'[1]Pesos dos Critérios'!$I$8)))</f>
        <v>0.032010582010582</v>
      </c>
      <c r="AH3578" s="5" t="n">
        <f aca="false">IF(U3578="Intervalo 1",'[1]Pesos dos Critérios'!$N$8,IF(U3578="Intervalo 2",'[1]Pesos dos Critérios'!$O$8,IF(U3578="Intervalo 3",'[1]Pesos dos Critérios'!$P$8,'[1]Pesos dos Critérios'!$Q$8)))</f>
        <v>0.0320767195767196</v>
      </c>
      <c r="AI3578" s="5" t="n">
        <f aca="false">IF(AA3578="Intervalo 1",'[1]Pesos dos Critérios'!$R$8,IF(AA3578="Intervalo 2",'[1]Pesos dos Critérios'!$S$8,IF(AA3578="Intervalo 3",'[1]Pesos dos Critérios'!$T$8,'[1]Pesos dos Critérios'!$U$8)))</f>
        <v>0.0547619047619048</v>
      </c>
      <c r="AJ3578" s="5" t="n">
        <f aca="false">SUM(AB3578:AI3578)</f>
        <v>0.256559506067703</v>
      </c>
      <c r="AK3578" s="5" t="n">
        <v>3577</v>
      </c>
      <c r="AM3578" s="1" t="s">
        <v>60</v>
      </c>
    </row>
    <row r="3579" customFormat="false" ht="12.8" hidden="false" customHeight="true" outlineLevel="0" collapsed="false">
      <c r="A3579" s="7" t="n">
        <v>2017</v>
      </c>
      <c r="B3579" s="7" t="s">
        <v>506</v>
      </c>
      <c r="C3579" s="8" t="s">
        <v>461</v>
      </c>
      <c r="D3579" s="7" t="s">
        <v>61</v>
      </c>
      <c r="E3579" s="7" t="s">
        <v>1763</v>
      </c>
      <c r="F3579" s="7" t="s">
        <v>1769</v>
      </c>
      <c r="G3579" s="7" t="s">
        <v>73</v>
      </c>
      <c r="H3579" s="9" t="n">
        <v>1</v>
      </c>
      <c r="I3579" s="7" t="s">
        <v>1889</v>
      </c>
      <c r="J3579" s="8" t="s">
        <v>45</v>
      </c>
      <c r="K3579" s="10" t="s">
        <v>46</v>
      </c>
      <c r="L3579" s="10" t="s">
        <v>47</v>
      </c>
      <c r="M3579" s="10" t="s">
        <v>56</v>
      </c>
      <c r="N3579" s="10" t="n">
        <v>0.025</v>
      </c>
      <c r="O3579" s="9" t="s">
        <v>50</v>
      </c>
      <c r="P3579" s="11" t="n">
        <v>0.445</v>
      </c>
      <c r="Q3579" s="8" t="s">
        <v>50</v>
      </c>
      <c r="R3579" s="11" t="n">
        <v>0.025</v>
      </c>
      <c r="S3579" s="8" t="s">
        <v>57</v>
      </c>
      <c r="T3579" s="11" t="n">
        <v>113</v>
      </c>
      <c r="U3579" s="8" t="s">
        <v>49</v>
      </c>
      <c r="V3579" s="11" t="n">
        <v>7.6</v>
      </c>
      <c r="W3579" s="11" t="n">
        <v>8.8</v>
      </c>
      <c r="X3579" s="11" t="n">
        <v>11</v>
      </c>
      <c r="Y3579" s="11" t="n">
        <v>13.2</v>
      </c>
      <c r="Z3579" s="11" t="n">
        <v>1.85</v>
      </c>
      <c r="AA3579" s="8" t="s">
        <v>49</v>
      </c>
      <c r="AB3579" s="5" t="n">
        <f aca="false">IF(C3579='[1]Pesos dos Critérios'!$V$3,'[1]Pesos dos Critérios'!$V$8,IF(Planilha1!C3579='[1]Pesos dos Critérios'!$W$3,'[1]Pesos dos Critérios'!$W$8,IF(Planilha1!C3579='[1]Pesos dos Critérios'!$X$3,'[1]Pesos dos Critérios'!$X$8,IF(Planilha1!C3579='[1]Pesos dos Critérios'!$Y$3,'[1]Pesos dos Critérios'!$Y$8,'[1]Pesos dos Critérios'!$Z$8))))</f>
        <v>0.0190740740740741</v>
      </c>
      <c r="AC3579" s="5" t="n">
        <f aca="false">IF(H3579=1,'[1]Pesos dos Critérios'!$AD$8,IF(Planilha1!H3579=2,'[1]Pesos dos Critérios'!$AE$8,IF(Planilha1!H3579=3,'[1]Pesos dos Critérios'!$AF$8,IF(Planilha1!H3579=4,'[1]Pesos dos Critérios'!$AG$8,'[1]Pesos dos Critérios'!$AH$8))))</f>
        <v>0.0384259259259259</v>
      </c>
      <c r="AD3579" s="5" t="n">
        <f aca="false">IF(J3579='[1]Pesos dos Critérios'!$AA$3,'[1]Pesos dos Critérios'!$AA$8,IF(Planilha1!J3579='[1]Pesos dos Critérios'!$AB$3,'[1]Pesos dos Critérios'!$AB$8,'[1]Pesos dos Critérios'!$AC$8))</f>
        <v>0.037037037037037</v>
      </c>
      <c r="AE3579" s="5" t="n">
        <f aca="false">IF(O3579="Intervalo 1",'[1]Pesos dos Critérios'!$J$8,IF(Planilha1!O3579="Intervalo 2",'[1]Pesos dos Critérios'!$K$8,IF(Planilha1!O3579="Intervalo 3",'[1]Pesos dos Critérios'!$L$8,'[1]Pesos dos Critérios'!$M$8)))</f>
        <v>0.0120314253647587</v>
      </c>
      <c r="AF3579" s="5" t="n">
        <f aca="false">IF(Q3579="Intervalo 1",'[1]Pesos dos Critérios'!$B$8,IF(Q3579="Intervalo 2",'[1]Pesos dos Critérios'!$C$8,IF(Q3579="Intervalo 3",'[1]Pesos dos Critérios'!$D$8,'[1]Pesos dos Critérios'!$E$8)))</f>
        <v>0.0111216904932752</v>
      </c>
      <c r="AG3579" s="5" t="n">
        <f aca="false">IF(S3579="Intervalo 1",'[1]Pesos dos Critérios'!$F$8,IF(S3579="Intervalo 2",'[1]Pesos dos Critérios'!$G$8,IF(S3579="Intervalo 3",'[1]Pesos dos Critérios'!$H$8,'[1]Pesos dos Critérios'!$I$8)))</f>
        <v>0.032010582010582</v>
      </c>
      <c r="AH3579" s="5" t="n">
        <f aca="false">IF(U3579="Intervalo 1",'[1]Pesos dos Critérios'!$N$8,IF(U3579="Intervalo 2",'[1]Pesos dos Critérios'!$O$8,IF(U3579="Intervalo 3",'[1]Pesos dos Critérios'!$P$8,'[1]Pesos dos Critérios'!$Q$8)))</f>
        <v>0.0320767195767196</v>
      </c>
      <c r="AI3579" s="5" t="n">
        <f aca="false">IF(AA3579="Intervalo 1",'[1]Pesos dos Critérios'!$R$8,IF(AA3579="Intervalo 2",'[1]Pesos dos Critérios'!$S$8,IF(AA3579="Intervalo 3",'[1]Pesos dos Critérios'!$T$8,'[1]Pesos dos Critérios'!$U$8)))</f>
        <v>0.0658730158730159</v>
      </c>
      <c r="AJ3579" s="5" t="n">
        <f aca="false">SUM(AB3579:AI3579)</f>
        <v>0.247650470355388</v>
      </c>
      <c r="AK3579" s="5" t="n">
        <v>3578</v>
      </c>
      <c r="AM3579" s="1" t="s">
        <v>96</v>
      </c>
    </row>
    <row r="3580" customFormat="false" ht="12.8" hidden="false" customHeight="true" outlineLevel="0" collapsed="false">
      <c r="A3580" s="7"/>
      <c r="B3580" s="7"/>
      <c r="C3580" s="8"/>
      <c r="D3580" s="7"/>
      <c r="E3580" s="7"/>
      <c r="F3580" s="7"/>
      <c r="G3580" s="7"/>
      <c r="H3580" s="9"/>
      <c r="I3580" s="7"/>
      <c r="J3580" s="8"/>
      <c r="K3580" s="10"/>
      <c r="L3580" s="10"/>
      <c r="M3580" s="10"/>
      <c r="N3580" s="10"/>
      <c r="O3580" s="9"/>
      <c r="P3580" s="11"/>
      <c r="Q3580" s="8"/>
      <c r="R3580" s="11"/>
      <c r="S3580" s="8"/>
      <c r="T3580" s="11"/>
      <c r="U3580" s="8"/>
      <c r="V3580" s="11"/>
      <c r="W3580" s="11"/>
      <c r="X3580" s="11"/>
      <c r="Y3580" s="11"/>
      <c r="Z3580" s="11"/>
      <c r="AA3580" s="8"/>
      <c r="AK3580" s="5" t="n">
        <v>3579</v>
      </c>
    </row>
    <row r="3581" customFormat="false" ht="12.8" hidden="false" customHeight="true" outlineLevel="0" collapsed="false">
      <c r="A3581" s="7" t="n">
        <v>2018</v>
      </c>
      <c r="B3581" s="7" t="s">
        <v>1130</v>
      </c>
      <c r="C3581" s="8" t="s">
        <v>40</v>
      </c>
      <c r="D3581" s="7" t="s">
        <v>1897</v>
      </c>
      <c r="E3581" s="7" t="s">
        <v>1172</v>
      </c>
      <c r="F3581" s="7" t="s">
        <v>2373</v>
      </c>
      <c r="G3581" s="7" t="s">
        <v>43</v>
      </c>
      <c r="H3581" s="9" t="n">
        <v>1</v>
      </c>
      <c r="I3581" s="7" t="s">
        <v>1889</v>
      </c>
      <c r="J3581" s="8" t="s">
        <v>45</v>
      </c>
      <c r="K3581" s="10" t="s">
        <v>46</v>
      </c>
      <c r="L3581" s="10" t="s">
        <v>83</v>
      </c>
      <c r="M3581" s="10" t="s">
        <v>56</v>
      </c>
      <c r="N3581" s="10" t="n">
        <v>0.023</v>
      </c>
      <c r="O3581" s="9" t="s">
        <v>50</v>
      </c>
      <c r="P3581" s="11" t="n">
        <v>0.218</v>
      </c>
      <c r="Q3581" s="8" t="s">
        <v>57</v>
      </c>
      <c r="R3581" s="11" t="n">
        <v>0.032</v>
      </c>
      <c r="S3581" s="8" t="s">
        <v>50</v>
      </c>
      <c r="T3581" s="11" t="n">
        <v>89</v>
      </c>
      <c r="U3581" s="8" t="s">
        <v>49</v>
      </c>
      <c r="V3581" s="11" t="n">
        <v>9.6</v>
      </c>
      <c r="W3581" s="11" t="n">
        <v>10.6</v>
      </c>
      <c r="X3581" s="11" t="n">
        <v>14.2</v>
      </c>
      <c r="Y3581" s="11" t="n">
        <v>15.3</v>
      </c>
      <c r="Z3581" s="11" t="n">
        <v>1.46</v>
      </c>
      <c r="AA3581" s="8" t="s">
        <v>49</v>
      </c>
      <c r="AB3581" s="5" t="n">
        <f aca="false">IF(C3581='[1]Pesos dos Critérios'!$V$3,'[1]Pesos dos Critérios'!$V$7,IF(Planilha1!C3581='[1]Pesos dos Critérios'!$W$3,'[1]Pesos dos Critérios'!$W$7,IF(Planilha1!C3581='[1]Pesos dos Critérios'!$X$3,'[1]Pesos dos Critérios'!$X$7,IF(Planilha1!C3581='[1]Pesos dos Critérios'!$Y$3,'[1]Pesos dos Critérios'!$Y$7,'[1]Pesos dos Critérios'!$Z$7))))</f>
        <v>0.0292592592592593</v>
      </c>
      <c r="AC3581" s="5" t="n">
        <f aca="false">IF(H3581=1,'[1]Pesos dos Critérios'!$AD$7,IF(Planilha1!H3581=2,'[1]Pesos dos Critérios'!$AE$7,IF(Planilha1!H3581=3,'[1]Pesos dos Critérios'!$AF$7,IF(Planilha1!H3581=4,'[1]Pesos dos Critérios'!$AG$7,'[1]Pesos dos Critérios'!$AH$7))))</f>
        <v>0.0186741363211951</v>
      </c>
      <c r="AD3581" s="5" t="n">
        <f aca="false">IF(J3581='[1]Pesos dos Critérios'!$AA$3,'[1]Pesos dos Critérios'!$AA$7,IF(Planilha1!J3581='[1]Pesos dos Critérios'!$AB$3,'[1]Pesos dos Critérios'!$AB$7,'[1]Pesos dos Critérios'!$AC$7))</f>
        <v>0.037037037037037</v>
      </c>
      <c r="AE3581" s="5" t="n">
        <f aca="false">IF(O3581="Intervalo 1",'[1]Pesos dos Critérios'!$J$7,IF(Planilha1!O3581="Intervalo 2",'[1]Pesos dos Critérios'!$K$7,IF(Planilha1!O3581="Intervalo 3",'[1]Pesos dos Critérios'!$L$7,'[1]Pesos dos Critérios'!$M$7)))</f>
        <v>0.0167600373482726</v>
      </c>
      <c r="AF3581" s="5" t="n">
        <f aca="false">IF(Q3581="Intervalo 1",'[1]Pesos dos Critérios'!$B$7,IF(Q3581="Intervalo 2",'[1]Pesos dos Critérios'!$C$7,IF(Q3581="Intervalo 3",'[1]Pesos dos Critérios'!$D$7,'[1]Pesos dos Critérios'!$E$7)))</f>
        <v>0.0238189280217372</v>
      </c>
      <c r="AG3581" s="5" t="n">
        <f aca="false">IF(S3581="Intervalo 1",'[1]Pesos dos Critérios'!$F$7,IF(S3581="Intervalo 2",'[1]Pesos dos Critérios'!$G$7,IF(S3581="Intervalo 3",'[1]Pesos dos Critérios'!$H$7,'[1]Pesos dos Critérios'!$I$7)))</f>
        <v>0.00911357161357162</v>
      </c>
      <c r="AH3581" s="5" t="n">
        <f aca="false">IF(U3581="Intervalo 1",'[1]Pesos dos Critérios'!$N$7,IF(U3581="Intervalo 2",'[1]Pesos dos Critérios'!$O$7,IF(U3581="Intervalo 3",'[1]Pesos dos Critérios'!$P$7,'[1]Pesos dos Critérios'!$Q$7)))</f>
        <v>0.0375661375661376</v>
      </c>
      <c r="AI3581" s="5" t="n">
        <f aca="false">IF(AA3581="Intervalo 1",'[1]Pesos dos Critérios'!$R$7,IF(AA3581="Intervalo 2",'[1]Pesos dos Critérios'!$S$7,IF(AA3581="Intervalo 3",'[1]Pesos dos Critérios'!$T$7,'[1]Pesos dos Critérios'!$U$7)))</f>
        <v>0.0658730158730159</v>
      </c>
      <c r="AJ3581" s="5" t="n">
        <f aca="false">SUM(AB3581:AI3581)</f>
        <v>0.238102123040226</v>
      </c>
      <c r="AK3581" s="5" t="n">
        <v>3580</v>
      </c>
      <c r="AM3581" s="1" t="s">
        <v>60</v>
      </c>
    </row>
    <row r="3582" customFormat="false" ht="12.8" hidden="false" customHeight="true" outlineLevel="0" collapsed="false">
      <c r="A3582" s="7" t="n">
        <v>2018</v>
      </c>
      <c r="B3582" s="7" t="s">
        <v>1130</v>
      </c>
      <c r="C3582" s="8" t="s">
        <v>40</v>
      </c>
      <c r="D3582" s="7" t="s">
        <v>1897</v>
      </c>
      <c r="E3582" s="7" t="s">
        <v>1172</v>
      </c>
      <c r="F3582" s="7" t="s">
        <v>2374</v>
      </c>
      <c r="G3582" s="7" t="s">
        <v>43</v>
      </c>
      <c r="H3582" s="9" t="n">
        <v>1</v>
      </c>
      <c r="I3582" s="7" t="s">
        <v>1894</v>
      </c>
      <c r="J3582" s="8" t="s">
        <v>86</v>
      </c>
      <c r="K3582" s="10" t="s">
        <v>46</v>
      </c>
      <c r="L3582" s="10" t="s">
        <v>83</v>
      </c>
      <c r="M3582" s="10" t="s">
        <v>56</v>
      </c>
      <c r="N3582" s="10" t="n">
        <v>0.037</v>
      </c>
      <c r="O3582" s="9" t="s">
        <v>50</v>
      </c>
      <c r="P3582" s="11" t="n">
        <v>0.599</v>
      </c>
      <c r="Q3582" s="8" t="s">
        <v>50</v>
      </c>
      <c r="R3582" s="11" t="n">
        <v>0.018</v>
      </c>
      <c r="S3582" s="8" t="s">
        <v>57</v>
      </c>
      <c r="T3582" s="11" t="n">
        <v>89</v>
      </c>
      <c r="U3582" s="8" t="s">
        <v>49</v>
      </c>
      <c r="V3582" s="11" t="n">
        <v>9.4</v>
      </c>
      <c r="W3582" s="11" t="n">
        <v>10.6</v>
      </c>
      <c r="X3582" s="11" t="n">
        <v>14</v>
      </c>
      <c r="Y3582" s="11" t="n">
        <v>15.8</v>
      </c>
      <c r="Z3582" s="11" t="n">
        <v>1.47</v>
      </c>
      <c r="AA3582" s="8" t="s">
        <v>49</v>
      </c>
      <c r="AB3582" s="5" t="n">
        <f aca="false">IF(C3582='[1]Pesos dos Critérios'!$V$3,'[1]Pesos dos Critérios'!$V$7,IF(Planilha1!C3582='[1]Pesos dos Critérios'!$W$3,'[1]Pesos dos Critérios'!$W$7,IF(Planilha1!C3582='[1]Pesos dos Critérios'!$X$3,'[1]Pesos dos Critérios'!$X$7,IF(Planilha1!C3582='[1]Pesos dos Critérios'!$Y$3,'[1]Pesos dos Critérios'!$Y$7,'[1]Pesos dos Critérios'!$Z$7))))</f>
        <v>0.0292592592592593</v>
      </c>
      <c r="AC3582" s="5" t="n">
        <f aca="false">IF(H3582=1,'[1]Pesos dos Critérios'!$AD$7,IF(Planilha1!H3582=2,'[1]Pesos dos Critérios'!$AE$7,IF(Planilha1!H3582=3,'[1]Pesos dos Critérios'!$AF$7,IF(Planilha1!H3582=4,'[1]Pesos dos Critérios'!$AG$7,'[1]Pesos dos Critérios'!$AH$7))))</f>
        <v>0.0186741363211951</v>
      </c>
      <c r="AD3582" s="5" t="n">
        <f aca="false">IF(J3582='[1]Pesos dos Critérios'!$AA$3,'[1]Pesos dos Critérios'!$AA$7,IF(Planilha1!J3582='[1]Pesos dos Critérios'!$AB$3,'[1]Pesos dos Critérios'!$AB$7,'[1]Pesos dos Critérios'!$AC$7))</f>
        <v>0.037037037037037</v>
      </c>
      <c r="AE3582" s="5" t="n">
        <f aca="false">IF(O3582="Intervalo 1",'[1]Pesos dos Critérios'!$J$7,IF(Planilha1!O3582="Intervalo 2",'[1]Pesos dos Critérios'!$K$7,IF(Planilha1!O3582="Intervalo 3",'[1]Pesos dos Critérios'!$L$7,'[1]Pesos dos Critérios'!$M$7)))</f>
        <v>0.0167600373482726</v>
      </c>
      <c r="AF3582" s="5" t="n">
        <f aca="false">IF(Q3582="Intervalo 1",'[1]Pesos dos Critérios'!$B$7,IF(Q3582="Intervalo 2",'[1]Pesos dos Critérios'!$C$7,IF(Q3582="Intervalo 3",'[1]Pesos dos Critérios'!$D$7,'[1]Pesos dos Critérios'!$E$7)))</f>
        <v>0.00762762506955072</v>
      </c>
      <c r="AG3582" s="5" t="n">
        <f aca="false">IF(S3582="Intervalo 1",'[1]Pesos dos Critérios'!$F$7,IF(S3582="Intervalo 2",'[1]Pesos dos Critérios'!$G$7,IF(S3582="Intervalo 3",'[1]Pesos dos Critérios'!$H$7,'[1]Pesos dos Critérios'!$I$7)))</f>
        <v>0.0407277907277907</v>
      </c>
      <c r="AH3582" s="5" t="n">
        <f aca="false">IF(U3582="Intervalo 1",'[1]Pesos dos Critérios'!$N$7,IF(U3582="Intervalo 2",'[1]Pesos dos Critérios'!$O$7,IF(U3582="Intervalo 3",'[1]Pesos dos Critérios'!$P$7,'[1]Pesos dos Critérios'!$Q$7)))</f>
        <v>0.0375661375661376</v>
      </c>
      <c r="AI3582" s="5" t="n">
        <f aca="false">IF(AA3582="Intervalo 1",'[1]Pesos dos Critérios'!$R$7,IF(AA3582="Intervalo 2",'[1]Pesos dos Critérios'!$S$7,IF(AA3582="Intervalo 3",'[1]Pesos dos Critérios'!$T$7,'[1]Pesos dos Critérios'!$U$7)))</f>
        <v>0.0658730158730159</v>
      </c>
      <c r="AJ3582" s="5" t="n">
        <f aca="false">SUM(AB3582:AI3582)</f>
        <v>0.253525039202259</v>
      </c>
      <c r="AK3582" s="5" t="n">
        <v>3581</v>
      </c>
      <c r="AM3582" s="1" t="s">
        <v>67</v>
      </c>
    </row>
    <row r="3583" customFormat="false" ht="12.8" hidden="false" customHeight="true" outlineLevel="0" collapsed="false">
      <c r="A3583" s="7" t="n">
        <v>2018</v>
      </c>
      <c r="B3583" s="7" t="s">
        <v>1130</v>
      </c>
      <c r="C3583" s="8" t="s">
        <v>40</v>
      </c>
      <c r="D3583" s="7" t="s">
        <v>1897</v>
      </c>
      <c r="E3583" s="7" t="s">
        <v>1184</v>
      </c>
      <c r="F3583" s="7" t="s">
        <v>2375</v>
      </c>
      <c r="G3583" s="7" t="s">
        <v>43</v>
      </c>
      <c r="H3583" s="9" t="n">
        <v>1</v>
      </c>
      <c r="I3583" s="7" t="s">
        <v>1889</v>
      </c>
      <c r="J3583" s="8" t="s">
        <v>45</v>
      </c>
      <c r="K3583" s="10" t="s">
        <v>46</v>
      </c>
      <c r="L3583" s="10" t="s">
        <v>83</v>
      </c>
      <c r="M3583" s="10" t="s">
        <v>56</v>
      </c>
      <c r="N3583" s="10" t="n">
        <v>0.027</v>
      </c>
      <c r="O3583" s="9" t="s">
        <v>50</v>
      </c>
      <c r="P3583" s="11" t="n">
        <v>0.296</v>
      </c>
      <c r="Q3583" s="8" t="s">
        <v>58</v>
      </c>
      <c r="R3583" s="11" t="n">
        <v>0.031</v>
      </c>
      <c r="S3583" s="8" t="s">
        <v>50</v>
      </c>
      <c r="T3583" s="11" t="n">
        <v>86</v>
      </c>
      <c r="U3583" s="8" t="s">
        <v>49</v>
      </c>
      <c r="V3583" s="11" t="n">
        <v>10</v>
      </c>
      <c r="W3583" s="11" t="n">
        <v>11.5</v>
      </c>
      <c r="X3583" s="11" t="n">
        <v>14.3</v>
      </c>
      <c r="Y3583" s="11" t="n">
        <v>16.3</v>
      </c>
      <c r="Z3583" s="11" t="n">
        <v>1.4</v>
      </c>
      <c r="AA3583" s="8" t="s">
        <v>49</v>
      </c>
      <c r="AB3583" s="5" t="n">
        <f aca="false">IF(C3583='[1]Pesos dos Critérios'!$V$3,'[1]Pesos dos Critérios'!$V$7,IF(Planilha1!C3583='[1]Pesos dos Critérios'!$W$3,'[1]Pesos dos Critérios'!$W$7,IF(Planilha1!C3583='[1]Pesos dos Critérios'!$X$3,'[1]Pesos dos Critérios'!$X$7,IF(Planilha1!C3583='[1]Pesos dos Critérios'!$Y$3,'[1]Pesos dos Critérios'!$Y$7,'[1]Pesos dos Critérios'!$Z$7))))</f>
        <v>0.0292592592592593</v>
      </c>
      <c r="AC3583" s="5" t="n">
        <f aca="false">IF(H3583=1,'[1]Pesos dos Critérios'!$AD$7,IF(Planilha1!H3583=2,'[1]Pesos dos Critérios'!$AE$7,IF(Planilha1!H3583=3,'[1]Pesos dos Critérios'!$AF$7,IF(Planilha1!H3583=4,'[1]Pesos dos Critérios'!$AG$7,'[1]Pesos dos Critérios'!$AH$7))))</f>
        <v>0.0186741363211951</v>
      </c>
      <c r="AD3583" s="5" t="n">
        <f aca="false">IF(J3583='[1]Pesos dos Critérios'!$AA$3,'[1]Pesos dos Critérios'!$AA$7,IF(Planilha1!J3583='[1]Pesos dos Critérios'!$AB$3,'[1]Pesos dos Critérios'!$AB$7,'[1]Pesos dos Critérios'!$AC$7))</f>
        <v>0.037037037037037</v>
      </c>
      <c r="AE3583" s="5" t="n">
        <f aca="false">IF(O3583="Intervalo 1",'[1]Pesos dos Critérios'!$J$7,IF(Planilha1!O3583="Intervalo 2",'[1]Pesos dos Critérios'!$K$7,IF(Planilha1!O3583="Intervalo 3",'[1]Pesos dos Critérios'!$L$7,'[1]Pesos dos Critérios'!$M$7)))</f>
        <v>0.0167600373482726</v>
      </c>
      <c r="AF3583" s="5" t="n">
        <f aca="false">IF(Q3583="Intervalo 1",'[1]Pesos dos Critérios'!$B$7,IF(Q3583="Intervalo 2",'[1]Pesos dos Critérios'!$C$7,IF(Q3583="Intervalo 3",'[1]Pesos dos Critérios'!$D$7,'[1]Pesos dos Critérios'!$E$7)))</f>
        <v>0.0134598747949477</v>
      </c>
      <c r="AG3583" s="5" t="n">
        <f aca="false">IF(S3583="Intervalo 1",'[1]Pesos dos Critérios'!$F$7,IF(S3583="Intervalo 2",'[1]Pesos dos Critérios'!$G$7,IF(S3583="Intervalo 3",'[1]Pesos dos Critérios'!$H$7,'[1]Pesos dos Critérios'!$I$7)))</f>
        <v>0.00911357161357162</v>
      </c>
      <c r="AH3583" s="5" t="n">
        <f aca="false">IF(U3583="Intervalo 1",'[1]Pesos dos Critérios'!$N$7,IF(U3583="Intervalo 2",'[1]Pesos dos Critérios'!$O$7,IF(U3583="Intervalo 3",'[1]Pesos dos Critérios'!$P$7,'[1]Pesos dos Critérios'!$Q$7)))</f>
        <v>0.0375661375661376</v>
      </c>
      <c r="AI3583" s="5" t="n">
        <f aca="false">IF(AA3583="Intervalo 1",'[1]Pesos dos Critérios'!$R$7,IF(AA3583="Intervalo 2",'[1]Pesos dos Critérios'!$S$7,IF(AA3583="Intervalo 3",'[1]Pesos dos Critérios'!$T$7,'[1]Pesos dos Critérios'!$U$7)))</f>
        <v>0.0658730158730159</v>
      </c>
      <c r="AJ3583" s="5" t="n">
        <f aca="false">SUM(AB3583:AI3583)</f>
        <v>0.227743069813437</v>
      </c>
      <c r="AK3583" s="5" t="n">
        <v>3582</v>
      </c>
      <c r="AM3583" s="1" t="s">
        <v>60</v>
      </c>
    </row>
    <row r="3584" customFormat="false" ht="12.8" hidden="false" customHeight="true" outlineLevel="0" collapsed="false">
      <c r="A3584" s="7" t="n">
        <v>2018</v>
      </c>
      <c r="B3584" s="7" t="s">
        <v>1130</v>
      </c>
      <c r="C3584" s="8" t="s">
        <v>40</v>
      </c>
      <c r="D3584" s="7" t="s">
        <v>1897</v>
      </c>
      <c r="E3584" s="7" t="s">
        <v>1184</v>
      </c>
      <c r="F3584" s="7" t="s">
        <v>2376</v>
      </c>
      <c r="G3584" s="7" t="s">
        <v>43</v>
      </c>
      <c r="H3584" s="9" t="n">
        <v>1</v>
      </c>
      <c r="I3584" s="7" t="s">
        <v>1889</v>
      </c>
      <c r="J3584" s="8" t="s">
        <v>45</v>
      </c>
      <c r="K3584" s="10" t="s">
        <v>46</v>
      </c>
      <c r="L3584" s="10" t="s">
        <v>83</v>
      </c>
      <c r="M3584" s="10" t="s">
        <v>56</v>
      </c>
      <c r="N3584" s="10" t="n">
        <v>0.032</v>
      </c>
      <c r="O3584" s="9" t="s">
        <v>50</v>
      </c>
      <c r="P3584" s="11" t="n">
        <v>0.357</v>
      </c>
      <c r="Q3584" s="8" t="s">
        <v>58</v>
      </c>
      <c r="R3584" s="11" t="n">
        <v>0.026</v>
      </c>
      <c r="S3584" s="8" t="s">
        <v>58</v>
      </c>
      <c r="T3584" s="11" t="n">
        <v>88</v>
      </c>
      <c r="U3584" s="8" t="s">
        <v>49</v>
      </c>
      <c r="V3584" s="11" t="n">
        <v>9.6</v>
      </c>
      <c r="W3584" s="11" t="n">
        <v>11.1</v>
      </c>
      <c r="X3584" s="11" t="n">
        <v>14.1</v>
      </c>
      <c r="Y3584" s="11" t="n">
        <v>16</v>
      </c>
      <c r="Z3584" s="11" t="n">
        <v>1.44</v>
      </c>
      <c r="AA3584" s="8" t="s">
        <v>49</v>
      </c>
      <c r="AB3584" s="5" t="n">
        <f aca="false">IF(C3584='[1]Pesos dos Critérios'!$V$3,'[1]Pesos dos Critérios'!$V$7,IF(Planilha1!C3584='[1]Pesos dos Critérios'!$W$3,'[1]Pesos dos Critérios'!$W$7,IF(Planilha1!C3584='[1]Pesos dos Critérios'!$X$3,'[1]Pesos dos Critérios'!$X$7,IF(Planilha1!C3584='[1]Pesos dos Critérios'!$Y$3,'[1]Pesos dos Critérios'!$Y$7,'[1]Pesos dos Critérios'!$Z$7))))</f>
        <v>0.0292592592592593</v>
      </c>
      <c r="AC3584" s="5" t="n">
        <f aca="false">IF(H3584=1,'[1]Pesos dos Critérios'!$AD$7,IF(Planilha1!H3584=2,'[1]Pesos dos Critérios'!$AE$7,IF(Planilha1!H3584=3,'[1]Pesos dos Critérios'!$AF$7,IF(Planilha1!H3584=4,'[1]Pesos dos Critérios'!$AG$7,'[1]Pesos dos Critérios'!$AH$7))))</f>
        <v>0.0186741363211951</v>
      </c>
      <c r="AD3584" s="5" t="n">
        <f aca="false">IF(J3584='[1]Pesos dos Critérios'!$AA$3,'[1]Pesos dos Critérios'!$AA$7,IF(Planilha1!J3584='[1]Pesos dos Critérios'!$AB$3,'[1]Pesos dos Critérios'!$AB$7,'[1]Pesos dos Critérios'!$AC$7))</f>
        <v>0.037037037037037</v>
      </c>
      <c r="AE3584" s="5" t="n">
        <f aca="false">IF(O3584="Intervalo 1",'[1]Pesos dos Critérios'!$J$7,IF(Planilha1!O3584="Intervalo 2",'[1]Pesos dos Critérios'!$K$7,IF(Planilha1!O3584="Intervalo 3",'[1]Pesos dos Critérios'!$L$7,'[1]Pesos dos Critérios'!$M$7)))</f>
        <v>0.0167600373482726</v>
      </c>
      <c r="AF3584" s="5" t="n">
        <f aca="false">IF(Q3584="Intervalo 1",'[1]Pesos dos Critérios'!$B$7,IF(Q3584="Intervalo 2",'[1]Pesos dos Critérios'!$C$7,IF(Q3584="Intervalo 3",'[1]Pesos dos Critérios'!$D$7,'[1]Pesos dos Critérios'!$E$7)))</f>
        <v>0.0134598747949477</v>
      </c>
      <c r="AG3584" s="5" t="n">
        <f aca="false">IF(S3584="Intervalo 1",'[1]Pesos dos Critérios'!$F$7,IF(S3584="Intervalo 2",'[1]Pesos dos Critérios'!$G$7,IF(S3584="Intervalo 3",'[1]Pesos dos Critérios'!$H$7,'[1]Pesos dos Critérios'!$I$7)))</f>
        <v>0.0269522144522145</v>
      </c>
      <c r="AH3584" s="5" t="n">
        <f aca="false">IF(U3584="Intervalo 1",'[1]Pesos dos Critérios'!$N$7,IF(U3584="Intervalo 2",'[1]Pesos dos Critérios'!$O$7,IF(U3584="Intervalo 3",'[1]Pesos dos Critérios'!$P$7,'[1]Pesos dos Critérios'!$Q$7)))</f>
        <v>0.0375661375661376</v>
      </c>
      <c r="AI3584" s="5" t="n">
        <f aca="false">IF(AA3584="Intervalo 1",'[1]Pesos dos Critérios'!$R$7,IF(AA3584="Intervalo 2",'[1]Pesos dos Critérios'!$S$7,IF(AA3584="Intervalo 3",'[1]Pesos dos Critérios'!$T$7,'[1]Pesos dos Critérios'!$U$7)))</f>
        <v>0.0658730158730159</v>
      </c>
      <c r="AJ3584" s="5" t="n">
        <f aca="false">SUM(AB3584:AI3584)</f>
        <v>0.24558171265208</v>
      </c>
      <c r="AK3584" s="5" t="n">
        <v>3583</v>
      </c>
      <c r="AM3584" s="1" t="s">
        <v>67</v>
      </c>
    </row>
    <row r="3585" customFormat="false" ht="12.8" hidden="false" customHeight="true" outlineLevel="0" collapsed="false">
      <c r="A3585" s="7" t="n">
        <v>2018</v>
      </c>
      <c r="B3585" s="7" t="s">
        <v>1130</v>
      </c>
      <c r="C3585" s="8" t="s">
        <v>40</v>
      </c>
      <c r="D3585" s="7" t="s">
        <v>1897</v>
      </c>
      <c r="E3585" s="7" t="s">
        <v>1184</v>
      </c>
      <c r="F3585" s="7" t="s">
        <v>1173</v>
      </c>
      <c r="G3585" s="7" t="s">
        <v>43</v>
      </c>
      <c r="H3585" s="9" t="n">
        <v>1</v>
      </c>
      <c r="I3585" s="7" t="s">
        <v>1889</v>
      </c>
      <c r="J3585" s="8" t="s">
        <v>45</v>
      </c>
      <c r="K3585" s="10" t="s">
        <v>46</v>
      </c>
      <c r="L3585" s="10" t="s">
        <v>83</v>
      </c>
      <c r="M3585" s="10" t="s">
        <v>56</v>
      </c>
      <c r="N3585" s="10" t="n">
        <v>0.022</v>
      </c>
      <c r="O3585" s="9" t="s">
        <v>50</v>
      </c>
      <c r="P3585" s="11" t="n">
        <v>0.189</v>
      </c>
      <c r="Q3585" s="8" t="s">
        <v>57</v>
      </c>
      <c r="R3585" s="11" t="n">
        <v>0.032</v>
      </c>
      <c r="S3585" s="8" t="s">
        <v>50</v>
      </c>
      <c r="T3585" s="11" t="n">
        <v>93</v>
      </c>
      <c r="U3585" s="8" t="s">
        <v>49</v>
      </c>
      <c r="V3585" s="11" t="n">
        <v>9.5</v>
      </c>
      <c r="W3585" s="11" t="n">
        <v>10.4</v>
      </c>
      <c r="X3585" s="11" t="n">
        <v>13.7</v>
      </c>
      <c r="Y3585" s="11" t="n">
        <v>14.7</v>
      </c>
      <c r="Z3585" s="11" t="n">
        <v>1.5</v>
      </c>
      <c r="AA3585" s="8" t="s">
        <v>49</v>
      </c>
      <c r="AB3585" s="5" t="n">
        <f aca="false">IF(C3585='[1]Pesos dos Critérios'!$V$3,'[1]Pesos dos Critérios'!$V$7,IF(Planilha1!C3585='[1]Pesos dos Critérios'!$W$3,'[1]Pesos dos Critérios'!$W$7,IF(Planilha1!C3585='[1]Pesos dos Critérios'!$X$3,'[1]Pesos dos Critérios'!$X$7,IF(Planilha1!C3585='[1]Pesos dos Critérios'!$Y$3,'[1]Pesos dos Critérios'!$Y$7,'[1]Pesos dos Critérios'!$Z$7))))</f>
        <v>0.0292592592592593</v>
      </c>
      <c r="AC3585" s="5" t="n">
        <f aca="false">IF(H3585=1,'[1]Pesos dos Critérios'!$AD$7,IF(Planilha1!H3585=2,'[1]Pesos dos Critérios'!$AE$7,IF(Planilha1!H3585=3,'[1]Pesos dos Critérios'!$AF$7,IF(Planilha1!H3585=4,'[1]Pesos dos Critérios'!$AG$7,'[1]Pesos dos Critérios'!$AH$7))))</f>
        <v>0.0186741363211951</v>
      </c>
      <c r="AD3585" s="5" t="n">
        <f aca="false">IF(J3585='[1]Pesos dos Critérios'!$AA$3,'[1]Pesos dos Critérios'!$AA$7,IF(Planilha1!J3585='[1]Pesos dos Critérios'!$AB$3,'[1]Pesos dos Critérios'!$AB$7,'[1]Pesos dos Critérios'!$AC$7))</f>
        <v>0.037037037037037</v>
      </c>
      <c r="AE3585" s="5" t="n">
        <f aca="false">IF(O3585="Intervalo 1",'[1]Pesos dos Critérios'!$J$7,IF(Planilha1!O3585="Intervalo 2",'[1]Pesos dos Critérios'!$K$7,IF(Planilha1!O3585="Intervalo 3",'[1]Pesos dos Critérios'!$L$7,'[1]Pesos dos Critérios'!$M$7)))</f>
        <v>0.0167600373482726</v>
      </c>
      <c r="AF3585" s="5" t="n">
        <f aca="false">IF(Q3585="Intervalo 1",'[1]Pesos dos Critérios'!$B$7,IF(Q3585="Intervalo 2",'[1]Pesos dos Critérios'!$C$7,IF(Q3585="Intervalo 3",'[1]Pesos dos Critérios'!$D$7,'[1]Pesos dos Critérios'!$E$7)))</f>
        <v>0.0238189280217372</v>
      </c>
      <c r="AG3585" s="5" t="n">
        <f aca="false">IF(S3585="Intervalo 1",'[1]Pesos dos Critérios'!$F$7,IF(S3585="Intervalo 2",'[1]Pesos dos Critérios'!$G$7,IF(S3585="Intervalo 3",'[1]Pesos dos Critérios'!$H$7,'[1]Pesos dos Critérios'!$I$7)))</f>
        <v>0.00911357161357162</v>
      </c>
      <c r="AH3585" s="5" t="n">
        <f aca="false">IF(U3585="Intervalo 1",'[1]Pesos dos Critérios'!$N$7,IF(U3585="Intervalo 2",'[1]Pesos dos Critérios'!$O$7,IF(U3585="Intervalo 3",'[1]Pesos dos Critérios'!$P$7,'[1]Pesos dos Critérios'!$Q$7)))</f>
        <v>0.0375661375661376</v>
      </c>
      <c r="AI3585" s="5" t="n">
        <f aca="false">IF(AA3585="Intervalo 1",'[1]Pesos dos Critérios'!$R$7,IF(AA3585="Intervalo 2",'[1]Pesos dos Critérios'!$S$7,IF(AA3585="Intervalo 3",'[1]Pesos dos Critérios'!$T$7,'[1]Pesos dos Critérios'!$U$7)))</f>
        <v>0.0658730158730159</v>
      </c>
      <c r="AJ3585" s="5" t="n">
        <f aca="false">SUM(AB3585:AI3585)</f>
        <v>0.238102123040226</v>
      </c>
      <c r="AK3585" s="5" t="n">
        <v>3584</v>
      </c>
      <c r="AM3585" s="1" t="s">
        <v>60</v>
      </c>
    </row>
    <row r="3586" customFormat="false" ht="12.8" hidden="false" customHeight="true" outlineLevel="0" collapsed="false">
      <c r="A3586" s="7" t="n">
        <v>2018</v>
      </c>
      <c r="B3586" s="7" t="s">
        <v>1130</v>
      </c>
      <c r="C3586" s="8" t="s">
        <v>40</v>
      </c>
      <c r="D3586" s="7" t="s">
        <v>41</v>
      </c>
      <c r="E3586" s="7" t="s">
        <v>1892</v>
      </c>
      <c r="F3586" s="7" t="s">
        <v>1893</v>
      </c>
      <c r="G3586" s="7" t="s">
        <v>43</v>
      </c>
      <c r="H3586" s="9" t="n">
        <v>1</v>
      </c>
      <c r="I3586" s="7" t="s">
        <v>1889</v>
      </c>
      <c r="J3586" s="8" t="s">
        <v>45</v>
      </c>
      <c r="K3586" s="10" t="s">
        <v>46</v>
      </c>
      <c r="L3586" s="10" t="s">
        <v>47</v>
      </c>
      <c r="M3586" s="10" t="s">
        <v>56</v>
      </c>
      <c r="N3586" s="10" t="n">
        <v>0.014</v>
      </c>
      <c r="O3586" s="9" t="s">
        <v>57</v>
      </c>
      <c r="P3586" s="11" t="n">
        <v>0.244</v>
      </c>
      <c r="Q3586" s="8" t="s">
        <v>57</v>
      </c>
      <c r="R3586" s="11" t="n">
        <v>0.032</v>
      </c>
      <c r="S3586" s="8" t="s">
        <v>50</v>
      </c>
      <c r="T3586" s="11" t="n">
        <v>98</v>
      </c>
      <c r="U3586" s="8" t="s">
        <v>49</v>
      </c>
      <c r="V3586" s="11" t="n">
        <v>8.9</v>
      </c>
      <c r="W3586" s="11" t="n">
        <v>9.9</v>
      </c>
      <c r="X3586" s="11" t="n">
        <v>12.9</v>
      </c>
      <c r="Y3586" s="11" t="n">
        <v>14.4</v>
      </c>
      <c r="Z3586" s="11" t="n">
        <v>1.59</v>
      </c>
      <c r="AA3586" s="8" t="s">
        <v>49</v>
      </c>
      <c r="AB3586" s="5" t="n">
        <f aca="false">IF(C3586='[1]Pesos dos Critérios'!$V$3,'[1]Pesos dos Critérios'!$V$7,IF(Planilha1!C3586='[1]Pesos dos Critérios'!$W$3,'[1]Pesos dos Critérios'!$W$7,IF(Planilha1!C3586='[1]Pesos dos Critérios'!$X$3,'[1]Pesos dos Critérios'!$X$7,IF(Planilha1!C3586='[1]Pesos dos Critérios'!$Y$3,'[1]Pesos dos Critérios'!$Y$7,'[1]Pesos dos Critérios'!$Z$7))))</f>
        <v>0.0292592592592593</v>
      </c>
      <c r="AC3586" s="5" t="n">
        <f aca="false">IF(H3586=1,'[1]Pesos dos Critérios'!$AD$7,IF(Planilha1!H3586=2,'[1]Pesos dos Critérios'!$AE$7,IF(Planilha1!H3586=3,'[1]Pesos dos Critérios'!$AF$7,IF(Planilha1!H3586=4,'[1]Pesos dos Critérios'!$AG$7,'[1]Pesos dos Critérios'!$AH$7))))</f>
        <v>0.0186741363211951</v>
      </c>
      <c r="AD3586" s="5" t="n">
        <f aca="false">IF(J3586='[1]Pesos dos Critérios'!$AA$3,'[1]Pesos dos Critérios'!$AA$7,IF(Planilha1!J3586='[1]Pesos dos Critérios'!$AB$3,'[1]Pesos dos Critérios'!$AB$7,'[1]Pesos dos Critérios'!$AC$7))</f>
        <v>0.037037037037037</v>
      </c>
      <c r="AE3586" s="5" t="n">
        <f aca="false">IF(O3586="Intervalo 1",'[1]Pesos dos Critérios'!$J$7,IF(Planilha1!O3586="Intervalo 2",'[1]Pesos dos Critérios'!$K$7,IF(Planilha1!O3586="Intervalo 3",'[1]Pesos dos Critérios'!$L$7,'[1]Pesos dos Critérios'!$M$7)))</f>
        <v>0.0312324929971989</v>
      </c>
      <c r="AF3586" s="5" t="n">
        <f aca="false">IF(Q3586="Intervalo 1",'[1]Pesos dos Critérios'!$B$7,IF(Q3586="Intervalo 2",'[1]Pesos dos Critérios'!$C$7,IF(Q3586="Intervalo 3",'[1]Pesos dos Critérios'!$D$7,'[1]Pesos dos Critérios'!$E$7)))</f>
        <v>0.0238189280217372</v>
      </c>
      <c r="AG3586" s="5" t="n">
        <f aca="false">IF(S3586="Intervalo 1",'[1]Pesos dos Critérios'!$F$7,IF(S3586="Intervalo 2",'[1]Pesos dos Critérios'!$G$7,IF(S3586="Intervalo 3",'[1]Pesos dos Critérios'!$H$7,'[1]Pesos dos Critérios'!$I$7)))</f>
        <v>0.00911357161357162</v>
      </c>
      <c r="AH3586" s="5" t="n">
        <f aca="false">IF(U3586="Intervalo 1",'[1]Pesos dos Critérios'!$N$7,IF(U3586="Intervalo 2",'[1]Pesos dos Critérios'!$O$7,IF(U3586="Intervalo 3",'[1]Pesos dos Critérios'!$P$7,'[1]Pesos dos Critérios'!$Q$7)))</f>
        <v>0.0375661375661376</v>
      </c>
      <c r="AI3586" s="5" t="n">
        <f aca="false">IF(AA3586="Intervalo 1",'[1]Pesos dos Critérios'!$R$7,IF(AA3586="Intervalo 2",'[1]Pesos dos Critérios'!$S$7,IF(AA3586="Intervalo 3",'[1]Pesos dos Critérios'!$T$7,'[1]Pesos dos Critérios'!$U$7)))</f>
        <v>0.0658730158730159</v>
      </c>
      <c r="AJ3586" s="5" t="n">
        <f aca="false">SUM(AB3586:AI3586)</f>
        <v>0.252574578689153</v>
      </c>
      <c r="AK3586" s="5" t="n">
        <v>3585</v>
      </c>
      <c r="AM3586" s="1" t="s">
        <v>67</v>
      </c>
    </row>
    <row r="3587" customFormat="false" ht="12.8" hidden="false" customHeight="true" outlineLevel="0" collapsed="false">
      <c r="A3587" s="7" t="n">
        <v>2018</v>
      </c>
      <c r="B3587" s="7" t="s">
        <v>1130</v>
      </c>
      <c r="C3587" s="8" t="s">
        <v>40</v>
      </c>
      <c r="D3587" s="7" t="s">
        <v>61</v>
      </c>
      <c r="E3587" s="7" t="n">
        <v>500</v>
      </c>
      <c r="F3587" s="7" t="s">
        <v>1143</v>
      </c>
      <c r="G3587" s="7" t="s">
        <v>73</v>
      </c>
      <c r="H3587" s="9" t="n">
        <v>1</v>
      </c>
      <c r="I3587" s="7" t="s">
        <v>1889</v>
      </c>
      <c r="J3587" s="8" t="s">
        <v>45</v>
      </c>
      <c r="K3587" s="10" t="s">
        <v>46</v>
      </c>
      <c r="L3587" s="10" t="s">
        <v>83</v>
      </c>
      <c r="M3587" s="10" t="s">
        <v>56</v>
      </c>
      <c r="N3587" s="10" t="n">
        <v>0.007</v>
      </c>
      <c r="O3587" s="9" t="s">
        <v>49</v>
      </c>
      <c r="P3587" s="11" t="n">
        <v>0.316</v>
      </c>
      <c r="Q3587" s="8" t="s">
        <v>58</v>
      </c>
      <c r="R3587" s="11" t="n">
        <v>0.024</v>
      </c>
      <c r="S3587" s="8" t="s">
        <v>58</v>
      </c>
      <c r="T3587" s="11" t="n">
        <v>111</v>
      </c>
      <c r="U3587" s="8" t="s">
        <v>57</v>
      </c>
      <c r="V3587" s="11" t="n">
        <v>8</v>
      </c>
      <c r="W3587" s="11" t="n">
        <v>9</v>
      </c>
      <c r="X3587" s="11" t="n">
        <v>11.4</v>
      </c>
      <c r="Y3587" s="11" t="n">
        <v>13</v>
      </c>
      <c r="Z3587" s="11" t="n">
        <v>1.79</v>
      </c>
      <c r="AA3587" s="8" t="s">
        <v>57</v>
      </c>
      <c r="AB3587" s="5" t="n">
        <f aca="false">IF(C3587='[1]Pesos dos Critérios'!$V$3,'[1]Pesos dos Critérios'!$V$7,IF(Planilha1!C3587='[1]Pesos dos Critérios'!$W$3,'[1]Pesos dos Critérios'!$W$7,IF(Planilha1!C3587='[1]Pesos dos Critérios'!$X$3,'[1]Pesos dos Critérios'!$X$7,IF(Planilha1!C3587='[1]Pesos dos Critérios'!$Y$3,'[1]Pesos dos Critérios'!$Y$7,'[1]Pesos dos Critérios'!$Z$7))))</f>
        <v>0.0292592592592593</v>
      </c>
      <c r="AC3587" s="5" t="n">
        <f aca="false">IF(H3587=1,'[1]Pesos dos Critérios'!$AD$7,IF(Planilha1!H3587=2,'[1]Pesos dos Critérios'!$AE$7,IF(Planilha1!H3587=3,'[1]Pesos dos Critérios'!$AF$7,IF(Planilha1!H3587=4,'[1]Pesos dos Critérios'!$AG$7,'[1]Pesos dos Critérios'!$AH$7))))</f>
        <v>0.0186741363211951</v>
      </c>
      <c r="AD3587" s="5" t="n">
        <f aca="false">IF(J3587='[1]Pesos dos Critérios'!$AA$3,'[1]Pesos dos Critérios'!$AA$7,IF(Planilha1!J3587='[1]Pesos dos Critérios'!$AB$3,'[1]Pesos dos Critérios'!$AB$7,'[1]Pesos dos Critérios'!$AC$7))</f>
        <v>0.037037037037037</v>
      </c>
      <c r="AE3587" s="5" t="n">
        <f aca="false">IF(O3587="Intervalo 1",'[1]Pesos dos Critérios'!$J$7,IF(Planilha1!O3587="Intervalo 2",'[1]Pesos dos Critérios'!$K$7,IF(Planilha1!O3587="Intervalo 3",'[1]Pesos dos Critérios'!$L$7,'[1]Pesos dos Critérios'!$M$7)))</f>
        <v>0.0407563025210084</v>
      </c>
      <c r="AF3587" s="5" t="n">
        <f aca="false">IF(Q3587="Intervalo 1",'[1]Pesos dos Critérios'!$B$7,IF(Q3587="Intervalo 2",'[1]Pesos dos Critérios'!$C$7,IF(Q3587="Intervalo 3",'[1]Pesos dos Critérios'!$D$7,'[1]Pesos dos Critérios'!$E$7)))</f>
        <v>0.0134598747949477</v>
      </c>
      <c r="AG3587" s="5" t="n">
        <f aca="false">IF(S3587="Intervalo 1",'[1]Pesos dos Critérios'!$F$7,IF(S3587="Intervalo 2",'[1]Pesos dos Critérios'!$G$7,IF(S3587="Intervalo 3",'[1]Pesos dos Critérios'!$H$7,'[1]Pesos dos Critérios'!$I$7)))</f>
        <v>0.0269522144522145</v>
      </c>
      <c r="AH3587" s="5" t="n">
        <f aca="false">IF(U3587="Intervalo 1",'[1]Pesos dos Critérios'!$N$7,IF(U3587="Intervalo 2",'[1]Pesos dos Critérios'!$O$7,IF(U3587="Intervalo 3",'[1]Pesos dos Critérios'!$P$7,'[1]Pesos dos Critérios'!$Q$7)))</f>
        <v>0.032010582010582</v>
      </c>
      <c r="AI3587" s="5" t="n">
        <f aca="false">IF(AA3587="Intervalo 1",'[1]Pesos dos Critérios'!$R$7,IF(AA3587="Intervalo 2",'[1]Pesos dos Critérios'!$S$7,IF(AA3587="Intervalo 3",'[1]Pesos dos Critérios'!$T$7,'[1]Pesos dos Critérios'!$U$7)))</f>
        <v>0.0547619047619048</v>
      </c>
      <c r="AJ3587" s="5" t="n">
        <f aca="false">SUM(AB3587:AI3587)</f>
        <v>0.252911311158149</v>
      </c>
      <c r="AK3587" s="5" t="n">
        <v>3586</v>
      </c>
      <c r="AM3587" s="1" t="s">
        <v>67</v>
      </c>
    </row>
    <row r="3588" customFormat="false" ht="12.8" hidden="false" customHeight="true" outlineLevel="0" collapsed="false">
      <c r="A3588" s="7" t="n">
        <v>2018</v>
      </c>
      <c r="B3588" s="7" t="s">
        <v>1130</v>
      </c>
      <c r="C3588" s="8" t="s">
        <v>40</v>
      </c>
      <c r="D3588" s="7" t="s">
        <v>61</v>
      </c>
      <c r="E3588" s="7" t="s">
        <v>1147</v>
      </c>
      <c r="F3588" s="7" t="s">
        <v>2377</v>
      </c>
      <c r="G3588" s="7" t="s">
        <v>1166</v>
      </c>
      <c r="H3588" s="9" t="n">
        <v>1</v>
      </c>
      <c r="I3588" s="7" t="s">
        <v>1889</v>
      </c>
      <c r="J3588" s="8" t="s">
        <v>45</v>
      </c>
      <c r="K3588" s="10" t="s">
        <v>46</v>
      </c>
      <c r="L3588" s="10" t="s">
        <v>83</v>
      </c>
      <c r="M3588" s="10" t="s">
        <v>56</v>
      </c>
      <c r="N3588" s="10" t="n">
        <v>0.01</v>
      </c>
      <c r="O3588" s="9" t="s">
        <v>49</v>
      </c>
      <c r="P3588" s="11" t="n">
        <v>0.32</v>
      </c>
      <c r="Q3588" s="8" t="s">
        <v>58</v>
      </c>
      <c r="R3588" s="11" t="n">
        <v>0.017</v>
      </c>
      <c r="S3588" s="8" t="s">
        <v>57</v>
      </c>
      <c r="T3588" s="11" t="n">
        <v>90</v>
      </c>
      <c r="U3588" s="8" t="s">
        <v>49</v>
      </c>
      <c r="V3588" s="11" t="n">
        <v>9.6</v>
      </c>
      <c r="W3588" s="11" t="n">
        <v>11.3</v>
      </c>
      <c r="X3588" s="11" t="n">
        <v>13.7</v>
      </c>
      <c r="Y3588" s="11" t="n">
        <v>16.1</v>
      </c>
      <c r="Z3588" s="11" t="n">
        <v>1.45</v>
      </c>
      <c r="AA3588" s="8" t="s">
        <v>49</v>
      </c>
      <c r="AB3588" s="5" t="n">
        <f aca="false">IF(C3588='[1]Pesos dos Critérios'!$V$3,'[1]Pesos dos Critérios'!$V$7,IF(Planilha1!C3588='[1]Pesos dos Critérios'!$W$3,'[1]Pesos dos Critérios'!$W$7,IF(Planilha1!C3588='[1]Pesos dos Critérios'!$X$3,'[1]Pesos dos Critérios'!$X$7,IF(Planilha1!C3588='[1]Pesos dos Critérios'!$Y$3,'[1]Pesos dos Critérios'!$Y$7,'[1]Pesos dos Critérios'!$Z$7))))</f>
        <v>0.0292592592592593</v>
      </c>
      <c r="AC3588" s="5" t="n">
        <f aca="false">IF(H3588=1,'[1]Pesos dos Critérios'!$AD$7,IF(Planilha1!H3588=2,'[1]Pesos dos Critérios'!$AE$7,IF(Planilha1!H3588=3,'[1]Pesos dos Critérios'!$AF$7,IF(Planilha1!H3588=4,'[1]Pesos dos Critérios'!$AG$7,'[1]Pesos dos Critérios'!$AH$7))))</f>
        <v>0.0186741363211951</v>
      </c>
      <c r="AD3588" s="5" t="n">
        <f aca="false">IF(J3588='[1]Pesos dos Critérios'!$AA$3,'[1]Pesos dos Critérios'!$AA$7,IF(Planilha1!J3588='[1]Pesos dos Critérios'!$AB$3,'[1]Pesos dos Critérios'!$AB$7,'[1]Pesos dos Critérios'!$AC$7))</f>
        <v>0.037037037037037</v>
      </c>
      <c r="AE3588" s="5" t="n">
        <f aca="false">IF(O3588="Intervalo 1",'[1]Pesos dos Critérios'!$J$7,IF(Planilha1!O3588="Intervalo 2",'[1]Pesos dos Critérios'!$K$7,IF(Planilha1!O3588="Intervalo 3",'[1]Pesos dos Critérios'!$L$7,'[1]Pesos dos Critérios'!$M$7)))</f>
        <v>0.0407563025210084</v>
      </c>
      <c r="AF3588" s="5" t="n">
        <f aca="false">IF(Q3588="Intervalo 1",'[1]Pesos dos Critérios'!$B$7,IF(Q3588="Intervalo 2",'[1]Pesos dos Critérios'!$C$7,IF(Q3588="Intervalo 3",'[1]Pesos dos Critérios'!$D$7,'[1]Pesos dos Critérios'!$E$7)))</f>
        <v>0.0134598747949477</v>
      </c>
      <c r="AG3588" s="5" t="n">
        <f aca="false">IF(S3588="Intervalo 1",'[1]Pesos dos Critérios'!$F$7,IF(S3588="Intervalo 2",'[1]Pesos dos Critérios'!$G$7,IF(S3588="Intervalo 3",'[1]Pesos dos Critérios'!$H$7,'[1]Pesos dos Critérios'!$I$7)))</f>
        <v>0.0407277907277907</v>
      </c>
      <c r="AH3588" s="5" t="n">
        <f aca="false">IF(U3588="Intervalo 1",'[1]Pesos dos Critérios'!$N$7,IF(U3588="Intervalo 2",'[1]Pesos dos Critérios'!$O$7,IF(U3588="Intervalo 3",'[1]Pesos dos Critérios'!$P$7,'[1]Pesos dos Critérios'!$Q$7)))</f>
        <v>0.0375661375661376</v>
      </c>
      <c r="AI3588" s="5" t="n">
        <f aca="false">IF(AA3588="Intervalo 1",'[1]Pesos dos Critérios'!$R$7,IF(AA3588="Intervalo 2",'[1]Pesos dos Critérios'!$S$7,IF(AA3588="Intervalo 3",'[1]Pesos dos Critérios'!$T$7,'[1]Pesos dos Critérios'!$U$7)))</f>
        <v>0.0658730158730159</v>
      </c>
      <c r="AJ3588" s="5" t="n">
        <f aca="false">SUM(AB3588:AI3588)</f>
        <v>0.283353554100392</v>
      </c>
      <c r="AK3588" s="5" t="n">
        <v>3587</v>
      </c>
      <c r="AM3588" s="1" t="s">
        <v>52</v>
      </c>
    </row>
    <row r="3589" customFormat="false" ht="12.8" hidden="false" customHeight="true" outlineLevel="0" collapsed="false">
      <c r="A3589" s="7" t="n">
        <v>2018</v>
      </c>
      <c r="B3589" s="7" t="s">
        <v>1130</v>
      </c>
      <c r="C3589" s="8" t="s">
        <v>40</v>
      </c>
      <c r="D3589" s="7" t="s">
        <v>61</v>
      </c>
      <c r="E3589" s="7" t="s">
        <v>1147</v>
      </c>
      <c r="F3589" s="7" t="s">
        <v>2378</v>
      </c>
      <c r="G3589" s="7" t="s">
        <v>1166</v>
      </c>
      <c r="H3589" s="9" t="n">
        <v>1</v>
      </c>
      <c r="I3589" s="7" t="s">
        <v>1894</v>
      </c>
      <c r="J3589" s="8" t="s">
        <v>86</v>
      </c>
      <c r="K3589" s="10" t="s">
        <v>46</v>
      </c>
      <c r="L3589" s="10" t="s">
        <v>83</v>
      </c>
      <c r="M3589" s="10" t="s">
        <v>56</v>
      </c>
      <c r="N3589" s="10" t="n">
        <v>0.014</v>
      </c>
      <c r="O3589" s="9" t="s">
        <v>57</v>
      </c>
      <c r="P3589" s="11" t="n">
        <v>0.195</v>
      </c>
      <c r="Q3589" s="8" t="s">
        <v>57</v>
      </c>
      <c r="R3589" s="11" t="n">
        <v>0.02</v>
      </c>
      <c r="S3589" s="8" t="s">
        <v>58</v>
      </c>
      <c r="T3589" s="11" t="n">
        <v>89</v>
      </c>
      <c r="U3589" s="8" t="s">
        <v>49</v>
      </c>
      <c r="V3589" s="11" t="n">
        <v>9.8</v>
      </c>
      <c r="W3589" s="11" t="n">
        <v>11.1</v>
      </c>
      <c r="X3589" s="11" t="n">
        <v>14</v>
      </c>
      <c r="Y3589" s="11" t="n">
        <v>15.9</v>
      </c>
      <c r="Z3589" s="11" t="n">
        <v>1.43</v>
      </c>
      <c r="AA3589" s="8" t="s">
        <v>49</v>
      </c>
      <c r="AB3589" s="5" t="n">
        <f aca="false">IF(C3589='[1]Pesos dos Critérios'!$V$3,'[1]Pesos dos Critérios'!$V$7,IF(Planilha1!C3589='[1]Pesos dos Critérios'!$W$3,'[1]Pesos dos Critérios'!$W$7,IF(Planilha1!C3589='[1]Pesos dos Critérios'!$X$3,'[1]Pesos dos Critérios'!$X$7,IF(Planilha1!C3589='[1]Pesos dos Critérios'!$Y$3,'[1]Pesos dos Critérios'!$Y$7,'[1]Pesos dos Critérios'!$Z$7))))</f>
        <v>0.0292592592592593</v>
      </c>
      <c r="AC3589" s="5" t="n">
        <f aca="false">IF(H3589=1,'[1]Pesos dos Critérios'!$AD$7,IF(Planilha1!H3589=2,'[1]Pesos dos Critérios'!$AE$7,IF(Planilha1!H3589=3,'[1]Pesos dos Critérios'!$AF$7,IF(Planilha1!H3589=4,'[1]Pesos dos Critérios'!$AG$7,'[1]Pesos dos Critérios'!$AH$7))))</f>
        <v>0.0186741363211951</v>
      </c>
      <c r="AD3589" s="5" t="n">
        <f aca="false">IF(J3589='[1]Pesos dos Critérios'!$AA$3,'[1]Pesos dos Critérios'!$AA$7,IF(Planilha1!J3589='[1]Pesos dos Critérios'!$AB$3,'[1]Pesos dos Critérios'!$AB$7,'[1]Pesos dos Critérios'!$AC$7))</f>
        <v>0.037037037037037</v>
      </c>
      <c r="AE3589" s="5" t="n">
        <f aca="false">IF(O3589="Intervalo 1",'[1]Pesos dos Critérios'!$J$7,IF(Planilha1!O3589="Intervalo 2",'[1]Pesos dos Critérios'!$K$7,IF(Planilha1!O3589="Intervalo 3",'[1]Pesos dos Critérios'!$L$7,'[1]Pesos dos Critérios'!$M$7)))</f>
        <v>0.0312324929971989</v>
      </c>
      <c r="AF3589" s="5" t="n">
        <f aca="false">IF(Q3589="Intervalo 1",'[1]Pesos dos Critérios'!$B$7,IF(Q3589="Intervalo 2",'[1]Pesos dos Critérios'!$C$7,IF(Q3589="Intervalo 3",'[1]Pesos dos Critérios'!$D$7,'[1]Pesos dos Critérios'!$E$7)))</f>
        <v>0.0238189280217372</v>
      </c>
      <c r="AG3589" s="5" t="n">
        <f aca="false">IF(S3589="Intervalo 1",'[1]Pesos dos Critérios'!$F$7,IF(S3589="Intervalo 2",'[1]Pesos dos Critérios'!$G$7,IF(S3589="Intervalo 3",'[1]Pesos dos Critérios'!$H$7,'[1]Pesos dos Critérios'!$I$7)))</f>
        <v>0.0269522144522145</v>
      </c>
      <c r="AH3589" s="5" t="n">
        <f aca="false">IF(U3589="Intervalo 1",'[1]Pesos dos Critérios'!$N$7,IF(U3589="Intervalo 2",'[1]Pesos dos Critérios'!$O$7,IF(U3589="Intervalo 3",'[1]Pesos dos Critérios'!$P$7,'[1]Pesos dos Critérios'!$Q$7)))</f>
        <v>0.0375661375661376</v>
      </c>
      <c r="AI3589" s="5" t="n">
        <f aca="false">IF(AA3589="Intervalo 1",'[1]Pesos dos Critérios'!$R$7,IF(AA3589="Intervalo 2",'[1]Pesos dos Critérios'!$S$7,IF(AA3589="Intervalo 3",'[1]Pesos dos Critérios'!$T$7,'[1]Pesos dos Critérios'!$U$7)))</f>
        <v>0.0658730158730159</v>
      </c>
      <c r="AJ3589" s="5" t="n">
        <f aca="false">SUM(AB3589:AI3589)</f>
        <v>0.270413221527795</v>
      </c>
      <c r="AK3589" s="5" t="n">
        <v>3588</v>
      </c>
      <c r="AM3589" s="1" t="s">
        <v>52</v>
      </c>
    </row>
    <row r="3590" customFormat="false" ht="12.8" hidden="false" customHeight="true" outlineLevel="0" collapsed="false">
      <c r="A3590" s="7" t="n">
        <v>2018</v>
      </c>
      <c r="B3590" s="7" t="s">
        <v>1130</v>
      </c>
      <c r="C3590" s="8" t="s">
        <v>40</v>
      </c>
      <c r="D3590" s="7" t="s">
        <v>61</v>
      </c>
      <c r="E3590" s="7" t="s">
        <v>1147</v>
      </c>
      <c r="F3590" s="7" t="s">
        <v>1150</v>
      </c>
      <c r="G3590" s="7" t="s">
        <v>64</v>
      </c>
      <c r="H3590" s="9" t="n">
        <v>1</v>
      </c>
      <c r="I3590" s="7" t="s">
        <v>1889</v>
      </c>
      <c r="J3590" s="8" t="s">
        <v>45</v>
      </c>
      <c r="K3590" s="10" t="s">
        <v>65</v>
      </c>
      <c r="L3590" s="10" t="s">
        <v>47</v>
      </c>
      <c r="M3590" s="10" t="s">
        <v>56</v>
      </c>
      <c r="N3590" s="10" t="n">
        <v>0.017</v>
      </c>
      <c r="O3590" s="9" t="s">
        <v>58</v>
      </c>
      <c r="P3590" s="11" t="n">
        <v>0.489</v>
      </c>
      <c r="Q3590" s="8" t="s">
        <v>50</v>
      </c>
      <c r="R3590" s="11" t="n">
        <v>0.019</v>
      </c>
      <c r="S3590" s="8" t="s">
        <v>58</v>
      </c>
      <c r="T3590" s="11" t="n">
        <v>92</v>
      </c>
      <c r="U3590" s="8" t="s">
        <v>49</v>
      </c>
      <c r="V3590" s="11" t="n">
        <v>9.2</v>
      </c>
      <c r="W3590" s="11" t="n">
        <v>10.2</v>
      </c>
      <c r="X3590" s="11" t="n">
        <v>13.5</v>
      </c>
      <c r="Y3590" s="11" t="n">
        <v>15.2</v>
      </c>
      <c r="Z3590" s="11" t="n">
        <v>1.52</v>
      </c>
      <c r="AA3590" s="8" t="s">
        <v>49</v>
      </c>
      <c r="AB3590" s="5" t="n">
        <f aca="false">IF(C3590='[1]Pesos dos Critérios'!$V$3,'[1]Pesos dos Critérios'!$V$7,IF(Planilha1!C3590='[1]Pesos dos Critérios'!$W$3,'[1]Pesos dos Critérios'!$W$7,IF(Planilha1!C3590='[1]Pesos dos Critérios'!$X$3,'[1]Pesos dos Critérios'!$X$7,IF(Planilha1!C3590='[1]Pesos dos Critérios'!$Y$3,'[1]Pesos dos Critérios'!$Y$7,'[1]Pesos dos Critérios'!$Z$7))))</f>
        <v>0.0292592592592593</v>
      </c>
      <c r="AC3590" s="5" t="n">
        <f aca="false">IF(H3590=1,'[1]Pesos dos Critérios'!$AD$7,IF(Planilha1!H3590=2,'[1]Pesos dos Critérios'!$AE$7,IF(Planilha1!H3590=3,'[1]Pesos dos Critérios'!$AF$7,IF(Planilha1!H3590=4,'[1]Pesos dos Critérios'!$AG$7,'[1]Pesos dos Critérios'!$AH$7))))</f>
        <v>0.0186741363211951</v>
      </c>
      <c r="AD3590" s="5" t="n">
        <f aca="false">IF(J3590='[1]Pesos dos Critérios'!$AA$3,'[1]Pesos dos Critérios'!$AA$7,IF(Planilha1!J3590='[1]Pesos dos Critérios'!$AB$3,'[1]Pesos dos Critérios'!$AB$7,'[1]Pesos dos Critérios'!$AC$7))</f>
        <v>0.037037037037037</v>
      </c>
      <c r="AE3590" s="5" t="n">
        <f aca="false">IF(O3590="Intervalo 1",'[1]Pesos dos Critérios'!$J$7,IF(Planilha1!O3590="Intervalo 2",'[1]Pesos dos Critérios'!$K$7,IF(Planilha1!O3590="Intervalo 3",'[1]Pesos dos Critérios'!$L$7,'[1]Pesos dos Critérios'!$M$7)))</f>
        <v>0.0223622782446312</v>
      </c>
      <c r="AF3590" s="5" t="n">
        <f aca="false">IF(Q3590="Intervalo 1",'[1]Pesos dos Critérios'!$B$7,IF(Q3590="Intervalo 2",'[1]Pesos dos Critérios'!$C$7,IF(Q3590="Intervalo 3",'[1]Pesos dos Critérios'!$D$7,'[1]Pesos dos Critérios'!$E$7)))</f>
        <v>0.00762762506955072</v>
      </c>
      <c r="AG3590" s="5" t="n">
        <f aca="false">IF(S3590="Intervalo 1",'[1]Pesos dos Critérios'!$F$7,IF(S3590="Intervalo 2",'[1]Pesos dos Critérios'!$G$7,IF(S3590="Intervalo 3",'[1]Pesos dos Critérios'!$H$7,'[1]Pesos dos Critérios'!$I$7)))</f>
        <v>0.0269522144522145</v>
      </c>
      <c r="AH3590" s="5" t="n">
        <f aca="false">IF(U3590="Intervalo 1",'[1]Pesos dos Critérios'!$N$7,IF(U3590="Intervalo 2",'[1]Pesos dos Critérios'!$O$7,IF(U3590="Intervalo 3",'[1]Pesos dos Critérios'!$P$7,'[1]Pesos dos Critérios'!$Q$7)))</f>
        <v>0.0375661375661376</v>
      </c>
      <c r="AI3590" s="5" t="n">
        <f aca="false">IF(AA3590="Intervalo 1",'[1]Pesos dos Critérios'!$R$7,IF(AA3590="Intervalo 2",'[1]Pesos dos Critérios'!$S$7,IF(AA3590="Intervalo 3",'[1]Pesos dos Critérios'!$T$7,'[1]Pesos dos Critérios'!$U$7)))</f>
        <v>0.0658730158730159</v>
      </c>
      <c r="AJ3590" s="5" t="n">
        <f aca="false">SUM(AB3590:AI3590)</f>
        <v>0.245351703823041</v>
      </c>
      <c r="AK3590" s="5" t="n">
        <v>3589</v>
      </c>
      <c r="AM3590" s="1" t="s">
        <v>67</v>
      </c>
    </row>
    <row r="3591" customFormat="false" ht="12.8" hidden="false" customHeight="true" outlineLevel="0" collapsed="false">
      <c r="A3591" s="7" t="n">
        <v>2018</v>
      </c>
      <c r="B3591" s="7" t="s">
        <v>1130</v>
      </c>
      <c r="C3591" s="8" t="s">
        <v>40</v>
      </c>
      <c r="D3591" s="7" t="s">
        <v>61</v>
      </c>
      <c r="E3591" s="7" t="s">
        <v>1147</v>
      </c>
      <c r="F3591" s="7" t="s">
        <v>1152</v>
      </c>
      <c r="G3591" s="7" t="s">
        <v>64</v>
      </c>
      <c r="H3591" s="9" t="n">
        <v>1</v>
      </c>
      <c r="I3591" s="7" t="s">
        <v>1889</v>
      </c>
      <c r="J3591" s="8" t="s">
        <v>45</v>
      </c>
      <c r="K3591" s="10" t="s">
        <v>46</v>
      </c>
      <c r="L3591" s="10" t="s">
        <v>47</v>
      </c>
      <c r="M3591" s="10" t="s">
        <v>56</v>
      </c>
      <c r="N3591" s="10" t="n">
        <v>0.014</v>
      </c>
      <c r="O3591" s="9" t="s">
        <v>57</v>
      </c>
      <c r="P3591" s="11" t="n">
        <v>0.471</v>
      </c>
      <c r="Q3591" s="8" t="s">
        <v>50</v>
      </c>
      <c r="R3591" s="11" t="n">
        <v>0.027</v>
      </c>
      <c r="S3591" s="8" t="s">
        <v>50</v>
      </c>
      <c r="T3591" s="11" t="n">
        <v>99</v>
      </c>
      <c r="U3591" s="8" t="s">
        <v>49</v>
      </c>
      <c r="V3591" s="11" t="n">
        <v>8.8</v>
      </c>
      <c r="W3591" s="11" t="n">
        <v>9.9</v>
      </c>
      <c r="X3591" s="11" t="n">
        <v>12.7</v>
      </c>
      <c r="Y3591" s="11" t="n">
        <v>14.3</v>
      </c>
      <c r="Z3591" s="11" t="n">
        <v>1.61</v>
      </c>
      <c r="AA3591" s="8" t="s">
        <v>49</v>
      </c>
      <c r="AB3591" s="5" t="n">
        <f aca="false">IF(C3591='[1]Pesos dos Critérios'!$V$3,'[1]Pesos dos Critérios'!$V$7,IF(Planilha1!C3591='[1]Pesos dos Critérios'!$W$3,'[1]Pesos dos Critérios'!$W$7,IF(Planilha1!C3591='[1]Pesos dos Critérios'!$X$3,'[1]Pesos dos Critérios'!$X$7,IF(Planilha1!C3591='[1]Pesos dos Critérios'!$Y$3,'[1]Pesos dos Critérios'!$Y$7,'[1]Pesos dos Critérios'!$Z$7))))</f>
        <v>0.0292592592592593</v>
      </c>
      <c r="AC3591" s="5" t="n">
        <f aca="false">IF(H3591=1,'[1]Pesos dos Critérios'!$AD$7,IF(Planilha1!H3591=2,'[1]Pesos dos Critérios'!$AE$7,IF(Planilha1!H3591=3,'[1]Pesos dos Critérios'!$AF$7,IF(Planilha1!H3591=4,'[1]Pesos dos Critérios'!$AG$7,'[1]Pesos dos Critérios'!$AH$7))))</f>
        <v>0.0186741363211951</v>
      </c>
      <c r="AD3591" s="5" t="n">
        <f aca="false">IF(J3591='[1]Pesos dos Critérios'!$AA$3,'[1]Pesos dos Critérios'!$AA$7,IF(Planilha1!J3591='[1]Pesos dos Critérios'!$AB$3,'[1]Pesos dos Critérios'!$AB$7,'[1]Pesos dos Critérios'!$AC$7))</f>
        <v>0.037037037037037</v>
      </c>
      <c r="AE3591" s="5" t="n">
        <f aca="false">IF(O3591="Intervalo 1",'[1]Pesos dos Critérios'!$J$7,IF(Planilha1!O3591="Intervalo 2",'[1]Pesos dos Critérios'!$K$7,IF(Planilha1!O3591="Intervalo 3",'[1]Pesos dos Critérios'!$L$7,'[1]Pesos dos Critérios'!$M$7)))</f>
        <v>0.0312324929971989</v>
      </c>
      <c r="AF3591" s="5" t="n">
        <f aca="false">IF(Q3591="Intervalo 1",'[1]Pesos dos Critérios'!$B$7,IF(Q3591="Intervalo 2",'[1]Pesos dos Critérios'!$C$7,IF(Q3591="Intervalo 3",'[1]Pesos dos Critérios'!$D$7,'[1]Pesos dos Critérios'!$E$7)))</f>
        <v>0.00762762506955072</v>
      </c>
      <c r="AG3591" s="5" t="n">
        <f aca="false">IF(S3591="Intervalo 1",'[1]Pesos dos Critérios'!$F$7,IF(S3591="Intervalo 2",'[1]Pesos dos Critérios'!$G$7,IF(S3591="Intervalo 3",'[1]Pesos dos Critérios'!$H$7,'[1]Pesos dos Critérios'!$I$7)))</f>
        <v>0.00911357161357162</v>
      </c>
      <c r="AH3591" s="5" t="n">
        <f aca="false">IF(U3591="Intervalo 1",'[1]Pesos dos Critérios'!$N$7,IF(U3591="Intervalo 2",'[1]Pesos dos Critérios'!$O$7,IF(U3591="Intervalo 3",'[1]Pesos dos Critérios'!$P$7,'[1]Pesos dos Critérios'!$Q$7)))</f>
        <v>0.0375661375661376</v>
      </c>
      <c r="AI3591" s="5" t="n">
        <f aca="false">IF(AA3591="Intervalo 1",'[1]Pesos dos Critérios'!$R$7,IF(AA3591="Intervalo 2",'[1]Pesos dos Critérios'!$S$7,IF(AA3591="Intervalo 3",'[1]Pesos dos Critérios'!$T$7,'[1]Pesos dos Critérios'!$U$7)))</f>
        <v>0.0658730158730159</v>
      </c>
      <c r="AJ3591" s="5" t="n">
        <f aca="false">SUM(AB3591:AI3591)</f>
        <v>0.236383275736966</v>
      </c>
      <c r="AK3591" s="5" t="n">
        <v>3590</v>
      </c>
      <c r="AM3591" s="1" t="s">
        <v>60</v>
      </c>
    </row>
    <row r="3592" customFormat="false" ht="12.8" hidden="false" customHeight="true" outlineLevel="0" collapsed="false">
      <c r="A3592" s="7" t="n">
        <v>2018</v>
      </c>
      <c r="B3592" s="7" t="s">
        <v>1130</v>
      </c>
      <c r="C3592" s="8" t="s">
        <v>40</v>
      </c>
      <c r="D3592" s="7" t="s">
        <v>61</v>
      </c>
      <c r="E3592" s="7" t="s">
        <v>1147</v>
      </c>
      <c r="F3592" s="7" t="s">
        <v>1148</v>
      </c>
      <c r="G3592" s="7" t="s">
        <v>64</v>
      </c>
      <c r="H3592" s="9" t="n">
        <v>1</v>
      </c>
      <c r="I3592" s="7" t="s">
        <v>1889</v>
      </c>
      <c r="J3592" s="8" t="s">
        <v>45</v>
      </c>
      <c r="K3592" s="10" t="s">
        <v>46</v>
      </c>
      <c r="L3592" s="10" t="s">
        <v>47</v>
      </c>
      <c r="M3592" s="10" t="s">
        <v>56</v>
      </c>
      <c r="N3592" s="10" t="n">
        <v>0.014</v>
      </c>
      <c r="O3592" s="9" t="s">
        <v>57</v>
      </c>
      <c r="P3592" s="11" t="n">
        <v>0.408</v>
      </c>
      <c r="Q3592" s="8" t="s">
        <v>58</v>
      </c>
      <c r="R3592" s="11" t="n">
        <v>0.023</v>
      </c>
      <c r="S3592" s="8" t="s">
        <v>58</v>
      </c>
      <c r="T3592" s="11" t="n">
        <v>100</v>
      </c>
      <c r="U3592" s="8" t="s">
        <v>49</v>
      </c>
      <c r="V3592" s="11" t="n">
        <v>8.7</v>
      </c>
      <c r="W3592" s="11" t="n">
        <v>9.7</v>
      </c>
      <c r="X3592" s="11" t="n">
        <v>12.6</v>
      </c>
      <c r="Y3592" s="11" t="n">
        <v>14.2</v>
      </c>
      <c r="Z3592" s="11" t="n">
        <v>1.62</v>
      </c>
      <c r="AA3592" s="8" t="s">
        <v>49</v>
      </c>
      <c r="AB3592" s="5" t="n">
        <f aca="false">IF(C3592='[1]Pesos dos Critérios'!$V$3,'[1]Pesos dos Critérios'!$V$7,IF(Planilha1!C3592='[1]Pesos dos Critérios'!$W$3,'[1]Pesos dos Critérios'!$W$7,IF(Planilha1!C3592='[1]Pesos dos Critérios'!$X$3,'[1]Pesos dos Critérios'!$X$7,IF(Planilha1!C3592='[1]Pesos dos Critérios'!$Y$3,'[1]Pesos dos Critérios'!$Y$7,'[1]Pesos dos Critérios'!$Z$7))))</f>
        <v>0.0292592592592593</v>
      </c>
      <c r="AC3592" s="5" t="n">
        <f aca="false">IF(H3592=1,'[1]Pesos dos Critérios'!$AD$7,IF(Planilha1!H3592=2,'[1]Pesos dos Critérios'!$AE$7,IF(Planilha1!H3592=3,'[1]Pesos dos Critérios'!$AF$7,IF(Planilha1!H3592=4,'[1]Pesos dos Critérios'!$AG$7,'[1]Pesos dos Critérios'!$AH$7))))</f>
        <v>0.0186741363211951</v>
      </c>
      <c r="AD3592" s="5" t="n">
        <f aca="false">IF(J3592='[1]Pesos dos Critérios'!$AA$3,'[1]Pesos dos Critérios'!$AA$7,IF(Planilha1!J3592='[1]Pesos dos Critérios'!$AB$3,'[1]Pesos dos Critérios'!$AB$7,'[1]Pesos dos Critérios'!$AC$7))</f>
        <v>0.037037037037037</v>
      </c>
      <c r="AE3592" s="5" t="n">
        <f aca="false">IF(O3592="Intervalo 1",'[1]Pesos dos Critérios'!$J$7,IF(Planilha1!O3592="Intervalo 2",'[1]Pesos dos Critérios'!$K$7,IF(Planilha1!O3592="Intervalo 3",'[1]Pesos dos Critérios'!$L$7,'[1]Pesos dos Critérios'!$M$7)))</f>
        <v>0.0312324929971989</v>
      </c>
      <c r="AF3592" s="5" t="n">
        <f aca="false">IF(Q3592="Intervalo 1",'[1]Pesos dos Critérios'!$B$7,IF(Q3592="Intervalo 2",'[1]Pesos dos Critérios'!$C$7,IF(Q3592="Intervalo 3",'[1]Pesos dos Critérios'!$D$7,'[1]Pesos dos Critérios'!$E$7)))</f>
        <v>0.0134598747949477</v>
      </c>
      <c r="AG3592" s="5" t="n">
        <f aca="false">IF(S3592="Intervalo 1",'[1]Pesos dos Critérios'!$F$7,IF(S3592="Intervalo 2",'[1]Pesos dos Critérios'!$G$7,IF(S3592="Intervalo 3",'[1]Pesos dos Critérios'!$H$7,'[1]Pesos dos Critérios'!$I$7)))</f>
        <v>0.0269522144522145</v>
      </c>
      <c r="AH3592" s="5" t="n">
        <f aca="false">IF(U3592="Intervalo 1",'[1]Pesos dos Critérios'!$N$7,IF(U3592="Intervalo 2",'[1]Pesos dos Critérios'!$O$7,IF(U3592="Intervalo 3",'[1]Pesos dos Critérios'!$P$7,'[1]Pesos dos Critérios'!$Q$7)))</f>
        <v>0.0375661375661376</v>
      </c>
      <c r="AI3592" s="5" t="n">
        <f aca="false">IF(AA3592="Intervalo 1",'[1]Pesos dos Critérios'!$R$7,IF(AA3592="Intervalo 2",'[1]Pesos dos Critérios'!$S$7,IF(AA3592="Intervalo 3",'[1]Pesos dos Critérios'!$T$7,'[1]Pesos dos Critérios'!$U$7)))</f>
        <v>0.0658730158730159</v>
      </c>
      <c r="AJ3592" s="5" t="n">
        <f aca="false">SUM(AB3592:AI3592)</f>
        <v>0.260054168301006</v>
      </c>
      <c r="AK3592" s="5" t="n">
        <v>3591</v>
      </c>
      <c r="AM3592" s="1" t="s">
        <v>52</v>
      </c>
    </row>
    <row r="3593" customFormat="false" ht="12.8" hidden="false" customHeight="true" outlineLevel="0" collapsed="false">
      <c r="A3593" s="7" t="n">
        <v>2018</v>
      </c>
      <c r="B3593" s="7" t="s">
        <v>1130</v>
      </c>
      <c r="C3593" s="8" t="s">
        <v>40</v>
      </c>
      <c r="D3593" s="7" t="s">
        <v>106</v>
      </c>
      <c r="E3593" s="7" t="s">
        <v>2379</v>
      </c>
      <c r="F3593" s="7" t="s">
        <v>2380</v>
      </c>
      <c r="G3593" s="7" t="s">
        <v>2381</v>
      </c>
      <c r="H3593" s="9" t="n">
        <v>5</v>
      </c>
      <c r="I3593" s="7" t="s">
        <v>2382</v>
      </c>
      <c r="J3593" s="8" t="s">
        <v>86</v>
      </c>
      <c r="K3593" s="10" t="s">
        <v>65</v>
      </c>
      <c r="L3593" s="10" t="s">
        <v>66</v>
      </c>
      <c r="M3593" s="10" t="s">
        <v>48</v>
      </c>
      <c r="N3593" s="10" t="n">
        <v>0</v>
      </c>
      <c r="O3593" s="9" t="s">
        <v>49</v>
      </c>
      <c r="P3593" s="11" t="n">
        <v>0</v>
      </c>
      <c r="Q3593" s="8" t="s">
        <v>49</v>
      </c>
      <c r="R3593" s="11" t="n">
        <v>0</v>
      </c>
      <c r="S3593" s="8" t="s">
        <v>49</v>
      </c>
      <c r="T3593" s="11" t="n">
        <v>0</v>
      </c>
      <c r="U3593" s="8" t="s">
        <v>49</v>
      </c>
      <c r="V3593" s="11" t="n">
        <v>32.06</v>
      </c>
      <c r="W3593" s="11" t="n">
        <v>30.1</v>
      </c>
      <c r="X3593" s="11" t="n">
        <v>45.8</v>
      </c>
      <c r="Y3593" s="11" t="n">
        <v>43</v>
      </c>
      <c r="Z3593" s="11" t="n">
        <v>0.39</v>
      </c>
      <c r="AA3593" s="8" t="s">
        <v>49</v>
      </c>
      <c r="AB3593" s="5" t="n">
        <f aca="false">IF(C3593='[1]Pesos dos Critérios'!$V$3,'[1]Pesos dos Critérios'!$V$7,IF(Planilha1!C3593='[1]Pesos dos Critérios'!$W$3,'[1]Pesos dos Critérios'!$W$7,IF(Planilha1!C3593='[1]Pesos dos Critérios'!$X$3,'[1]Pesos dos Critérios'!$X$7,IF(Planilha1!C3593='[1]Pesos dos Critérios'!$Y$3,'[1]Pesos dos Critérios'!$Y$7,'[1]Pesos dos Critérios'!$Z$7))))</f>
        <v>0.0292592592592593</v>
      </c>
      <c r="AC3593" s="5" t="n">
        <f aca="false">IF(H3593=1,'[1]Pesos dos Critérios'!$AD$7,IF(Planilha1!H3593=2,'[1]Pesos dos Critérios'!$AE$7,IF(Planilha1!H3593=3,'[1]Pesos dos Critérios'!$AF$7,IF(Planilha1!H3593=4,'[1]Pesos dos Critérios'!$AG$7,'[1]Pesos dos Critérios'!$AH$7))))</f>
        <v>0.0560224089635855</v>
      </c>
      <c r="AD3593" s="5" t="n">
        <f aca="false">IF(J3593='[1]Pesos dos Critérios'!$AA$3,'[1]Pesos dos Critérios'!$AA$7,IF(Planilha1!J3593='[1]Pesos dos Critérios'!$AB$3,'[1]Pesos dos Critérios'!$AB$7,'[1]Pesos dos Critérios'!$AC$7))</f>
        <v>0.037037037037037</v>
      </c>
      <c r="AE3593" s="5" t="n">
        <f aca="false">IF(O3593="Intervalo 1",'[1]Pesos dos Critérios'!$J$7,IF(Planilha1!O3593="Intervalo 2",'[1]Pesos dos Critérios'!$K$7,IF(Planilha1!O3593="Intervalo 3",'[1]Pesos dos Critérios'!$L$7,'[1]Pesos dos Critérios'!$M$7)))</f>
        <v>0.0407563025210084</v>
      </c>
      <c r="AF3593" s="5" t="n">
        <f aca="false">IF(Q3593="Intervalo 1",'[1]Pesos dos Critérios'!$B$7,IF(Q3593="Intervalo 2",'[1]Pesos dos Critérios'!$C$7,IF(Q3593="Intervalo 3",'[1]Pesos dos Critérios'!$D$7,'[1]Pesos dos Critérios'!$E$7)))</f>
        <v>0.0662046832248755</v>
      </c>
      <c r="AG3593" s="5" t="n">
        <f aca="false">IF(S3593="Intervalo 1",'[1]Pesos dos Critérios'!$F$7,IF(S3593="Intervalo 2",'[1]Pesos dos Critérios'!$G$7,IF(S3593="Intervalo 3",'[1]Pesos dos Critérios'!$H$7,'[1]Pesos dos Critérios'!$I$7)))</f>
        <v>0.0343175343175343</v>
      </c>
      <c r="AH3593" s="5" t="n">
        <f aca="false">IF(U3593="Intervalo 1",'[1]Pesos dos Critérios'!$N$7,IF(U3593="Intervalo 2",'[1]Pesos dos Critérios'!$O$7,IF(U3593="Intervalo 3",'[1]Pesos dos Critérios'!$P$7,'[1]Pesos dos Critérios'!$Q$7)))</f>
        <v>0.0375661375661376</v>
      </c>
      <c r="AI3593" s="5" t="n">
        <f aca="false">IF(AA3593="Intervalo 1",'[1]Pesos dos Critérios'!$R$7,IF(AA3593="Intervalo 2",'[1]Pesos dos Critérios'!$S$7,IF(AA3593="Intervalo 3",'[1]Pesos dos Critérios'!$T$7,'[1]Pesos dos Critérios'!$U$7)))</f>
        <v>0.0658730158730159</v>
      </c>
      <c r="AJ3593" s="5" t="n">
        <f aca="false">SUM(AB3593:AI3593)</f>
        <v>0.367036378762453</v>
      </c>
      <c r="AK3593" s="5" t="n">
        <v>3592</v>
      </c>
      <c r="AM3593" s="1" t="s">
        <v>52</v>
      </c>
    </row>
    <row r="3594" customFormat="false" ht="12.8" hidden="false" customHeight="true" outlineLevel="0" collapsed="false">
      <c r="A3594" s="7" t="n">
        <v>2018</v>
      </c>
      <c r="B3594" s="7" t="s">
        <v>1130</v>
      </c>
      <c r="C3594" s="8" t="s">
        <v>40</v>
      </c>
      <c r="D3594" s="7" t="s">
        <v>97</v>
      </c>
      <c r="E3594" s="7" t="s">
        <v>1155</v>
      </c>
      <c r="F3594" s="7" t="s">
        <v>1895</v>
      </c>
      <c r="G3594" s="7" t="s">
        <v>43</v>
      </c>
      <c r="H3594" s="9" t="n">
        <v>1</v>
      </c>
      <c r="I3594" s="7" t="s">
        <v>1889</v>
      </c>
      <c r="J3594" s="8" t="s">
        <v>45</v>
      </c>
      <c r="K3594" s="10" t="s">
        <v>46</v>
      </c>
      <c r="L3594" s="10" t="s">
        <v>83</v>
      </c>
      <c r="M3594" s="10" t="s">
        <v>56</v>
      </c>
      <c r="N3594" s="10" t="n">
        <v>0.013</v>
      </c>
      <c r="O3594" s="9" t="s">
        <v>57</v>
      </c>
      <c r="P3594" s="11" t="n">
        <v>0.364</v>
      </c>
      <c r="Q3594" s="8" t="s">
        <v>58</v>
      </c>
      <c r="R3594" s="11" t="n">
        <v>0.055</v>
      </c>
      <c r="S3594" s="8" t="s">
        <v>50</v>
      </c>
      <c r="T3594" s="11" t="n">
        <v>100</v>
      </c>
      <c r="U3594" s="8" t="s">
        <v>49</v>
      </c>
      <c r="V3594" s="11" t="n">
        <v>7.9</v>
      </c>
      <c r="W3594" s="11" t="n">
        <v>10.3</v>
      </c>
      <c r="X3594" s="11" t="n">
        <v>11.6</v>
      </c>
      <c r="Y3594" s="11" t="n">
        <v>15</v>
      </c>
      <c r="Z3594" s="11" t="n">
        <v>1.69</v>
      </c>
      <c r="AA3594" s="8" t="s">
        <v>49</v>
      </c>
      <c r="AB3594" s="5" t="n">
        <f aca="false">IF(C3594='[1]Pesos dos Critérios'!$V$3,'[1]Pesos dos Critérios'!$V$7,IF(Planilha1!C3594='[1]Pesos dos Critérios'!$W$3,'[1]Pesos dos Critérios'!$W$7,IF(Planilha1!C3594='[1]Pesos dos Critérios'!$X$3,'[1]Pesos dos Critérios'!$X$7,IF(Planilha1!C3594='[1]Pesos dos Critérios'!$Y$3,'[1]Pesos dos Critérios'!$Y$7,'[1]Pesos dos Critérios'!$Z$7))))</f>
        <v>0.0292592592592593</v>
      </c>
      <c r="AC3594" s="5" t="n">
        <f aca="false">IF(H3594=1,'[1]Pesos dos Critérios'!$AD$7,IF(Planilha1!H3594=2,'[1]Pesos dos Critérios'!$AE$7,IF(Planilha1!H3594=3,'[1]Pesos dos Critérios'!$AF$7,IF(Planilha1!H3594=4,'[1]Pesos dos Critérios'!$AG$7,'[1]Pesos dos Critérios'!$AH$7))))</f>
        <v>0.0186741363211951</v>
      </c>
      <c r="AD3594" s="5" t="n">
        <f aca="false">IF(J3594='[1]Pesos dos Critérios'!$AA$3,'[1]Pesos dos Critérios'!$AA$7,IF(Planilha1!J3594='[1]Pesos dos Critérios'!$AB$3,'[1]Pesos dos Critérios'!$AB$7,'[1]Pesos dos Critérios'!$AC$7))</f>
        <v>0.037037037037037</v>
      </c>
      <c r="AE3594" s="5" t="n">
        <f aca="false">IF(O3594="Intervalo 1",'[1]Pesos dos Critérios'!$J$7,IF(Planilha1!O3594="Intervalo 2",'[1]Pesos dos Critérios'!$K$7,IF(Planilha1!O3594="Intervalo 3",'[1]Pesos dos Critérios'!$L$7,'[1]Pesos dos Critérios'!$M$7)))</f>
        <v>0.0312324929971989</v>
      </c>
      <c r="AF3594" s="5" t="n">
        <f aca="false">IF(Q3594="Intervalo 1",'[1]Pesos dos Critérios'!$B$7,IF(Q3594="Intervalo 2",'[1]Pesos dos Critérios'!$C$7,IF(Q3594="Intervalo 3",'[1]Pesos dos Critérios'!$D$7,'[1]Pesos dos Critérios'!$E$7)))</f>
        <v>0.0134598747949477</v>
      </c>
      <c r="AG3594" s="5" t="n">
        <f aca="false">IF(S3594="Intervalo 1",'[1]Pesos dos Critérios'!$F$7,IF(S3594="Intervalo 2",'[1]Pesos dos Critérios'!$G$7,IF(S3594="Intervalo 3",'[1]Pesos dos Critérios'!$H$7,'[1]Pesos dos Critérios'!$I$7)))</f>
        <v>0.00911357161357162</v>
      </c>
      <c r="AH3594" s="5" t="n">
        <f aca="false">IF(U3594="Intervalo 1",'[1]Pesos dos Critérios'!$N$7,IF(U3594="Intervalo 2",'[1]Pesos dos Critérios'!$O$7,IF(U3594="Intervalo 3",'[1]Pesos dos Critérios'!$P$7,'[1]Pesos dos Critérios'!$Q$7)))</f>
        <v>0.0375661375661376</v>
      </c>
      <c r="AI3594" s="5" t="n">
        <f aca="false">IF(AA3594="Intervalo 1",'[1]Pesos dos Critérios'!$R$7,IF(AA3594="Intervalo 2",'[1]Pesos dos Critérios'!$S$7,IF(AA3594="Intervalo 3",'[1]Pesos dos Critérios'!$T$7,'[1]Pesos dos Critérios'!$U$7)))</f>
        <v>0.0658730158730159</v>
      </c>
      <c r="AJ3594" s="5" t="n">
        <f aca="false">SUM(AB3594:AI3594)</f>
        <v>0.242215525462363</v>
      </c>
      <c r="AK3594" s="5" t="n">
        <v>3593</v>
      </c>
      <c r="AM3594" s="1" t="s">
        <v>67</v>
      </c>
    </row>
    <row r="3595" customFormat="false" ht="12.8" hidden="false" customHeight="true" outlineLevel="0" collapsed="false">
      <c r="A3595" s="7" t="n">
        <v>2018</v>
      </c>
      <c r="B3595" s="7" t="s">
        <v>1130</v>
      </c>
      <c r="C3595" s="8" t="s">
        <v>40</v>
      </c>
      <c r="D3595" s="7" t="s">
        <v>97</v>
      </c>
      <c r="E3595" s="7" t="s">
        <v>1155</v>
      </c>
      <c r="F3595" s="7" t="s">
        <v>1896</v>
      </c>
      <c r="G3595" s="7" t="s">
        <v>43</v>
      </c>
      <c r="H3595" s="9" t="n">
        <v>1</v>
      </c>
      <c r="I3595" s="7" t="s">
        <v>1891</v>
      </c>
      <c r="J3595" s="8" t="s">
        <v>86</v>
      </c>
      <c r="K3595" s="10" t="s">
        <v>46</v>
      </c>
      <c r="L3595" s="10" t="s">
        <v>83</v>
      </c>
      <c r="M3595" s="10" t="s">
        <v>56</v>
      </c>
      <c r="N3595" s="10" t="n">
        <v>0.012</v>
      </c>
      <c r="O3595" s="9" t="s">
        <v>57</v>
      </c>
      <c r="P3595" s="11" t="n">
        <v>0.353</v>
      </c>
      <c r="Q3595" s="8" t="s">
        <v>58</v>
      </c>
      <c r="R3595" s="11" t="n">
        <v>0.041</v>
      </c>
      <c r="S3595" s="8" t="s">
        <v>50</v>
      </c>
      <c r="T3595" s="11" t="n">
        <v>105</v>
      </c>
      <c r="U3595" s="8" t="s">
        <v>49</v>
      </c>
      <c r="V3595" s="11" t="n">
        <v>8.1</v>
      </c>
      <c r="W3595" s="11" t="n">
        <v>9.9</v>
      </c>
      <c r="X3595" s="11" t="n">
        <v>11.4</v>
      </c>
      <c r="Y3595" s="11" t="n">
        <v>14.7</v>
      </c>
      <c r="Z3595" s="11" t="n">
        <v>1.7</v>
      </c>
      <c r="AA3595" s="8" t="s">
        <v>49</v>
      </c>
      <c r="AB3595" s="5" t="n">
        <f aca="false">IF(C3595='[1]Pesos dos Critérios'!$V$3,'[1]Pesos dos Critérios'!$V$7,IF(Planilha1!C3595='[1]Pesos dos Critérios'!$W$3,'[1]Pesos dos Critérios'!$W$7,IF(Planilha1!C3595='[1]Pesos dos Critérios'!$X$3,'[1]Pesos dos Critérios'!$X$7,IF(Planilha1!C3595='[1]Pesos dos Critérios'!$Y$3,'[1]Pesos dos Critérios'!$Y$7,'[1]Pesos dos Critérios'!$Z$7))))</f>
        <v>0.0292592592592593</v>
      </c>
      <c r="AC3595" s="5" t="n">
        <f aca="false">IF(H3595=1,'[1]Pesos dos Critérios'!$AD$7,IF(Planilha1!H3595=2,'[1]Pesos dos Critérios'!$AE$7,IF(Planilha1!H3595=3,'[1]Pesos dos Critérios'!$AF$7,IF(Planilha1!H3595=4,'[1]Pesos dos Critérios'!$AG$7,'[1]Pesos dos Critérios'!$AH$7))))</f>
        <v>0.0186741363211951</v>
      </c>
      <c r="AD3595" s="5" t="n">
        <f aca="false">IF(J3595='[1]Pesos dos Critérios'!$AA$3,'[1]Pesos dos Critérios'!$AA$7,IF(Planilha1!J3595='[1]Pesos dos Critérios'!$AB$3,'[1]Pesos dos Critérios'!$AB$7,'[1]Pesos dos Critérios'!$AC$7))</f>
        <v>0.037037037037037</v>
      </c>
      <c r="AE3595" s="5" t="n">
        <f aca="false">IF(O3595="Intervalo 1",'[1]Pesos dos Critérios'!$J$7,IF(Planilha1!O3595="Intervalo 2",'[1]Pesos dos Critérios'!$K$7,IF(Planilha1!O3595="Intervalo 3",'[1]Pesos dos Critérios'!$L$7,'[1]Pesos dos Critérios'!$M$7)))</f>
        <v>0.0312324929971989</v>
      </c>
      <c r="AF3595" s="5" t="n">
        <f aca="false">IF(Q3595="Intervalo 1",'[1]Pesos dos Critérios'!$B$7,IF(Q3595="Intervalo 2",'[1]Pesos dos Critérios'!$C$7,IF(Q3595="Intervalo 3",'[1]Pesos dos Critérios'!$D$7,'[1]Pesos dos Critérios'!$E$7)))</f>
        <v>0.0134598747949477</v>
      </c>
      <c r="AG3595" s="5" t="n">
        <f aca="false">IF(S3595="Intervalo 1",'[1]Pesos dos Critérios'!$F$7,IF(S3595="Intervalo 2",'[1]Pesos dos Critérios'!$G$7,IF(S3595="Intervalo 3",'[1]Pesos dos Critérios'!$H$7,'[1]Pesos dos Critérios'!$I$7)))</f>
        <v>0.00911357161357162</v>
      </c>
      <c r="AH3595" s="5" t="n">
        <f aca="false">IF(U3595="Intervalo 1",'[1]Pesos dos Critérios'!$N$7,IF(U3595="Intervalo 2",'[1]Pesos dos Critérios'!$O$7,IF(U3595="Intervalo 3",'[1]Pesos dos Critérios'!$P$7,'[1]Pesos dos Critérios'!$Q$7)))</f>
        <v>0.0375661375661376</v>
      </c>
      <c r="AI3595" s="5" t="n">
        <f aca="false">IF(AA3595="Intervalo 1",'[1]Pesos dos Critérios'!$R$7,IF(AA3595="Intervalo 2",'[1]Pesos dos Critérios'!$S$7,IF(AA3595="Intervalo 3",'[1]Pesos dos Critérios'!$T$7,'[1]Pesos dos Critérios'!$U$7)))</f>
        <v>0.0658730158730159</v>
      </c>
      <c r="AJ3595" s="5" t="n">
        <f aca="false">SUM(AB3595:AI3595)</f>
        <v>0.242215525462363</v>
      </c>
      <c r="AK3595" s="5" t="n">
        <v>3594</v>
      </c>
      <c r="AM3595" s="1" t="s">
        <v>67</v>
      </c>
    </row>
    <row r="3596" customFormat="false" ht="12.8" hidden="false" customHeight="true" outlineLevel="0" collapsed="false">
      <c r="A3596" s="7" t="n">
        <v>2018</v>
      </c>
      <c r="B3596" s="7" t="s">
        <v>39</v>
      </c>
      <c r="C3596" s="8" t="s">
        <v>40</v>
      </c>
      <c r="D3596" s="7" t="s">
        <v>61</v>
      </c>
      <c r="E3596" s="7" t="s">
        <v>1160</v>
      </c>
      <c r="F3596" s="7" t="s">
        <v>2377</v>
      </c>
      <c r="G3596" s="7" t="s">
        <v>1166</v>
      </c>
      <c r="H3596" s="9" t="n">
        <v>1</v>
      </c>
      <c r="I3596" s="7" t="s">
        <v>1889</v>
      </c>
      <c r="J3596" s="8" t="s">
        <v>45</v>
      </c>
      <c r="K3596" s="10" t="s">
        <v>46</v>
      </c>
      <c r="L3596" s="10" t="s">
        <v>83</v>
      </c>
      <c r="M3596" s="10" t="s">
        <v>56</v>
      </c>
      <c r="N3596" s="10" t="n">
        <v>0.017</v>
      </c>
      <c r="O3596" s="9" t="s">
        <v>58</v>
      </c>
      <c r="P3596" s="11" t="n">
        <v>0.279</v>
      </c>
      <c r="Q3596" s="8" t="s">
        <v>58</v>
      </c>
      <c r="R3596" s="11" t="n">
        <v>0.018</v>
      </c>
      <c r="S3596" s="8" t="s">
        <v>57</v>
      </c>
      <c r="T3596" s="11" t="n">
        <v>94</v>
      </c>
      <c r="U3596" s="8" t="s">
        <v>49</v>
      </c>
      <c r="V3596" s="11" t="n">
        <v>9.1</v>
      </c>
      <c r="W3596" s="11" t="n">
        <v>10.6</v>
      </c>
      <c r="X3596" s="11" t="n">
        <v>13.2</v>
      </c>
      <c r="Y3596" s="11" t="n">
        <v>15.2</v>
      </c>
      <c r="Z3596" s="11" t="n">
        <v>1.52</v>
      </c>
      <c r="AA3596" s="8" t="s">
        <v>49</v>
      </c>
      <c r="AB3596" s="5" t="n">
        <f aca="false">IF(C3596='[1]Pesos dos Critérios'!$V$3,'[1]Pesos dos Critérios'!$V$7,IF(Planilha1!C3596='[1]Pesos dos Critérios'!$W$3,'[1]Pesos dos Critérios'!$W$7,IF(Planilha1!C3596='[1]Pesos dos Critérios'!$X$3,'[1]Pesos dos Critérios'!$X$7,IF(Planilha1!C3596='[1]Pesos dos Critérios'!$Y$3,'[1]Pesos dos Critérios'!$Y$7,'[1]Pesos dos Critérios'!$Z$7))))</f>
        <v>0.0292592592592593</v>
      </c>
      <c r="AC3596" s="5" t="n">
        <f aca="false">IF(H3596=1,'[1]Pesos dos Critérios'!$AD$7,IF(Planilha1!H3596=2,'[1]Pesos dos Critérios'!$AE$7,IF(Planilha1!H3596=3,'[1]Pesos dos Critérios'!$AF$7,IF(Planilha1!H3596=4,'[1]Pesos dos Critérios'!$AG$7,'[1]Pesos dos Critérios'!$AH$7))))</f>
        <v>0.0186741363211951</v>
      </c>
      <c r="AD3596" s="5" t="n">
        <f aca="false">IF(J3596='[1]Pesos dos Critérios'!$AA$3,'[1]Pesos dos Critérios'!$AA$7,IF(Planilha1!J3596='[1]Pesos dos Critérios'!$AB$3,'[1]Pesos dos Critérios'!$AB$7,'[1]Pesos dos Critérios'!$AC$7))</f>
        <v>0.037037037037037</v>
      </c>
      <c r="AE3596" s="5" t="n">
        <f aca="false">IF(O3596="Intervalo 1",'[1]Pesos dos Critérios'!$J$7,IF(Planilha1!O3596="Intervalo 2",'[1]Pesos dos Critérios'!$K$7,IF(Planilha1!O3596="Intervalo 3",'[1]Pesos dos Critérios'!$L$7,'[1]Pesos dos Critérios'!$M$7)))</f>
        <v>0.0223622782446312</v>
      </c>
      <c r="AF3596" s="5" t="n">
        <f aca="false">IF(Q3596="Intervalo 1",'[1]Pesos dos Critérios'!$B$7,IF(Q3596="Intervalo 2",'[1]Pesos dos Critérios'!$C$7,IF(Q3596="Intervalo 3",'[1]Pesos dos Critérios'!$D$7,'[1]Pesos dos Critérios'!$E$7)))</f>
        <v>0.0134598747949477</v>
      </c>
      <c r="AG3596" s="5" t="n">
        <f aca="false">IF(S3596="Intervalo 1",'[1]Pesos dos Critérios'!$F$7,IF(S3596="Intervalo 2",'[1]Pesos dos Critérios'!$G$7,IF(S3596="Intervalo 3",'[1]Pesos dos Critérios'!$H$7,'[1]Pesos dos Critérios'!$I$7)))</f>
        <v>0.0407277907277907</v>
      </c>
      <c r="AH3596" s="5" t="n">
        <f aca="false">IF(U3596="Intervalo 1",'[1]Pesos dos Critérios'!$N$7,IF(U3596="Intervalo 2",'[1]Pesos dos Critérios'!$O$7,IF(U3596="Intervalo 3",'[1]Pesos dos Critérios'!$P$7,'[1]Pesos dos Critérios'!$Q$7)))</f>
        <v>0.0375661375661376</v>
      </c>
      <c r="AI3596" s="5" t="n">
        <f aca="false">IF(AA3596="Intervalo 1",'[1]Pesos dos Critérios'!$R$7,IF(AA3596="Intervalo 2",'[1]Pesos dos Critérios'!$S$7,IF(AA3596="Intervalo 3",'[1]Pesos dos Critérios'!$T$7,'[1]Pesos dos Critérios'!$U$7)))</f>
        <v>0.0658730158730159</v>
      </c>
      <c r="AJ3596" s="5" t="n">
        <f aca="false">SUM(AB3596:AI3596)</f>
        <v>0.264959529824015</v>
      </c>
      <c r="AK3596" s="5" t="n">
        <v>3595</v>
      </c>
      <c r="AM3596" s="1" t="s">
        <v>52</v>
      </c>
    </row>
    <row r="3597" customFormat="false" ht="12.8" hidden="false" customHeight="true" outlineLevel="0" collapsed="false">
      <c r="A3597" s="7" t="n">
        <v>2018</v>
      </c>
      <c r="B3597" s="7" t="s">
        <v>39</v>
      </c>
      <c r="C3597" s="8" t="s">
        <v>40</v>
      </c>
      <c r="D3597" s="7" t="s">
        <v>61</v>
      </c>
      <c r="E3597" s="7" t="s">
        <v>1160</v>
      </c>
      <c r="F3597" s="7" t="s">
        <v>1163</v>
      </c>
      <c r="G3597" s="7" t="s">
        <v>508</v>
      </c>
      <c r="H3597" s="9" t="n">
        <v>1</v>
      </c>
      <c r="I3597" s="7" t="s">
        <v>1889</v>
      </c>
      <c r="J3597" s="8" t="s">
        <v>45</v>
      </c>
      <c r="K3597" s="10" t="s">
        <v>46</v>
      </c>
      <c r="L3597" s="10" t="s">
        <v>83</v>
      </c>
      <c r="M3597" s="10" t="s">
        <v>56</v>
      </c>
      <c r="N3597" s="10" t="n">
        <v>0.016</v>
      </c>
      <c r="O3597" s="9" t="s">
        <v>58</v>
      </c>
      <c r="P3597" s="11" t="n">
        <v>0.461</v>
      </c>
      <c r="Q3597" s="8" t="s">
        <v>50</v>
      </c>
      <c r="R3597" s="11" t="n">
        <v>0.009</v>
      </c>
      <c r="S3597" s="8" t="s">
        <v>49</v>
      </c>
      <c r="T3597" s="11" t="n">
        <v>95</v>
      </c>
      <c r="U3597" s="8" t="s">
        <v>49</v>
      </c>
      <c r="V3597" s="11" t="n">
        <v>9.3</v>
      </c>
      <c r="W3597" s="11" t="n">
        <v>11</v>
      </c>
      <c r="X3597" s="11" t="n">
        <v>13</v>
      </c>
      <c r="Y3597" s="11" t="n">
        <v>15</v>
      </c>
      <c r="Z3597" s="11" t="n">
        <v>1.52</v>
      </c>
      <c r="AA3597" s="8" t="s">
        <v>49</v>
      </c>
      <c r="AB3597" s="5" t="n">
        <f aca="false">IF(C3597='[1]Pesos dos Critérios'!$V$3,'[1]Pesos dos Critérios'!$V$7,IF(Planilha1!C3597='[1]Pesos dos Critérios'!$W$3,'[1]Pesos dos Critérios'!$W$7,IF(Planilha1!C3597='[1]Pesos dos Critérios'!$X$3,'[1]Pesos dos Critérios'!$X$7,IF(Planilha1!C3597='[1]Pesos dos Critérios'!$Y$3,'[1]Pesos dos Critérios'!$Y$7,'[1]Pesos dos Critérios'!$Z$7))))</f>
        <v>0.0292592592592593</v>
      </c>
      <c r="AC3597" s="5" t="n">
        <f aca="false">IF(H3597=1,'[1]Pesos dos Critérios'!$AD$7,IF(Planilha1!H3597=2,'[1]Pesos dos Critérios'!$AE$7,IF(Planilha1!H3597=3,'[1]Pesos dos Critérios'!$AF$7,IF(Planilha1!H3597=4,'[1]Pesos dos Critérios'!$AG$7,'[1]Pesos dos Critérios'!$AH$7))))</f>
        <v>0.0186741363211951</v>
      </c>
      <c r="AD3597" s="5" t="n">
        <f aca="false">IF(J3597='[1]Pesos dos Critérios'!$AA$3,'[1]Pesos dos Critérios'!$AA$7,IF(Planilha1!J3597='[1]Pesos dos Critérios'!$AB$3,'[1]Pesos dos Critérios'!$AB$7,'[1]Pesos dos Critérios'!$AC$7))</f>
        <v>0.037037037037037</v>
      </c>
      <c r="AE3597" s="5" t="n">
        <f aca="false">IF(O3597="Intervalo 1",'[1]Pesos dos Critérios'!$J$7,IF(Planilha1!O3597="Intervalo 2",'[1]Pesos dos Critérios'!$K$7,IF(Planilha1!O3597="Intervalo 3",'[1]Pesos dos Critérios'!$L$7,'[1]Pesos dos Critérios'!$M$7)))</f>
        <v>0.0223622782446312</v>
      </c>
      <c r="AF3597" s="5" t="n">
        <f aca="false">IF(Q3597="Intervalo 1",'[1]Pesos dos Critérios'!$B$7,IF(Q3597="Intervalo 2",'[1]Pesos dos Critérios'!$C$7,IF(Q3597="Intervalo 3",'[1]Pesos dos Critérios'!$D$7,'[1]Pesos dos Critérios'!$E$7)))</f>
        <v>0.00762762506955072</v>
      </c>
      <c r="AG3597" s="5" t="n">
        <f aca="false">IF(S3597="Intervalo 1",'[1]Pesos dos Critérios'!$F$7,IF(S3597="Intervalo 2",'[1]Pesos dos Critérios'!$G$7,IF(S3597="Intervalo 3",'[1]Pesos dos Critérios'!$H$7,'[1]Pesos dos Critérios'!$I$7)))</f>
        <v>0.0343175343175343</v>
      </c>
      <c r="AH3597" s="5" t="n">
        <f aca="false">IF(U3597="Intervalo 1",'[1]Pesos dos Critérios'!$N$7,IF(U3597="Intervalo 2",'[1]Pesos dos Critérios'!$O$7,IF(U3597="Intervalo 3",'[1]Pesos dos Critérios'!$P$7,'[1]Pesos dos Critérios'!$Q$7)))</f>
        <v>0.0375661375661376</v>
      </c>
      <c r="AI3597" s="5" t="n">
        <f aca="false">IF(AA3597="Intervalo 1",'[1]Pesos dos Critérios'!$R$7,IF(AA3597="Intervalo 2",'[1]Pesos dos Critérios'!$S$7,IF(AA3597="Intervalo 3",'[1]Pesos dos Critérios'!$T$7,'[1]Pesos dos Critérios'!$U$7)))</f>
        <v>0.0658730158730159</v>
      </c>
      <c r="AJ3597" s="5" t="n">
        <f aca="false">SUM(AB3597:AI3597)</f>
        <v>0.252717023688361</v>
      </c>
      <c r="AK3597" s="5" t="n">
        <v>3596</v>
      </c>
      <c r="AM3597" s="1" t="s">
        <v>67</v>
      </c>
    </row>
    <row r="3598" customFormat="false" ht="12.8" hidden="false" customHeight="true" outlineLevel="0" collapsed="false">
      <c r="A3598" s="7" t="n">
        <v>2018</v>
      </c>
      <c r="B3598" s="7" t="s">
        <v>39</v>
      </c>
      <c r="C3598" s="8" t="s">
        <v>40</v>
      </c>
      <c r="D3598" s="7" t="s">
        <v>61</v>
      </c>
      <c r="E3598" s="7" t="s">
        <v>1160</v>
      </c>
      <c r="F3598" s="7" t="s">
        <v>2383</v>
      </c>
      <c r="G3598" s="7" t="s">
        <v>508</v>
      </c>
      <c r="H3598" s="9" t="n">
        <v>1</v>
      </c>
      <c r="I3598" s="7" t="s">
        <v>1894</v>
      </c>
      <c r="J3598" s="8" t="s">
        <v>86</v>
      </c>
      <c r="K3598" s="10" t="s">
        <v>46</v>
      </c>
      <c r="L3598" s="10" t="s">
        <v>83</v>
      </c>
      <c r="M3598" s="10" t="s">
        <v>56</v>
      </c>
      <c r="N3598" s="10" t="n">
        <v>0.015</v>
      </c>
      <c r="O3598" s="9" t="s">
        <v>57</v>
      </c>
      <c r="P3598" s="11" t="n">
        <v>0.332</v>
      </c>
      <c r="Q3598" s="8" t="s">
        <v>58</v>
      </c>
      <c r="R3598" s="11" t="n">
        <v>0.016</v>
      </c>
      <c r="S3598" s="8" t="s">
        <v>57</v>
      </c>
      <c r="T3598" s="11" t="n">
        <v>96</v>
      </c>
      <c r="U3598" s="8" t="s">
        <v>49</v>
      </c>
      <c r="V3598" s="11" t="n">
        <v>9.2</v>
      </c>
      <c r="W3598" s="11" t="n">
        <v>10.5</v>
      </c>
      <c r="X3598" s="11" t="n">
        <v>13.2</v>
      </c>
      <c r="Y3598" s="11" t="n">
        <v>14.4</v>
      </c>
      <c r="Z3598" s="11" t="n">
        <v>1.54</v>
      </c>
      <c r="AA3598" s="8" t="s">
        <v>49</v>
      </c>
      <c r="AB3598" s="5" t="n">
        <f aca="false">IF(C3598='[1]Pesos dos Critérios'!$V$3,'[1]Pesos dos Critérios'!$V$7,IF(Planilha1!C3598='[1]Pesos dos Critérios'!$W$3,'[1]Pesos dos Critérios'!$W$7,IF(Planilha1!C3598='[1]Pesos dos Critérios'!$X$3,'[1]Pesos dos Critérios'!$X$7,IF(Planilha1!C3598='[1]Pesos dos Critérios'!$Y$3,'[1]Pesos dos Critérios'!$Y$7,'[1]Pesos dos Critérios'!$Z$7))))</f>
        <v>0.0292592592592593</v>
      </c>
      <c r="AC3598" s="5" t="n">
        <f aca="false">IF(H3598=1,'[1]Pesos dos Critérios'!$AD$7,IF(Planilha1!H3598=2,'[1]Pesos dos Critérios'!$AE$7,IF(Planilha1!H3598=3,'[1]Pesos dos Critérios'!$AF$7,IF(Planilha1!H3598=4,'[1]Pesos dos Critérios'!$AG$7,'[1]Pesos dos Critérios'!$AH$7))))</f>
        <v>0.0186741363211951</v>
      </c>
      <c r="AD3598" s="5" t="n">
        <f aca="false">IF(J3598='[1]Pesos dos Critérios'!$AA$3,'[1]Pesos dos Critérios'!$AA$7,IF(Planilha1!J3598='[1]Pesos dos Critérios'!$AB$3,'[1]Pesos dos Critérios'!$AB$7,'[1]Pesos dos Critérios'!$AC$7))</f>
        <v>0.037037037037037</v>
      </c>
      <c r="AE3598" s="5" t="n">
        <f aca="false">IF(O3598="Intervalo 1",'[1]Pesos dos Critérios'!$J$7,IF(Planilha1!O3598="Intervalo 2",'[1]Pesos dos Critérios'!$K$7,IF(Planilha1!O3598="Intervalo 3",'[1]Pesos dos Critérios'!$L$7,'[1]Pesos dos Critérios'!$M$7)))</f>
        <v>0.0312324929971989</v>
      </c>
      <c r="AF3598" s="5" t="n">
        <f aca="false">IF(Q3598="Intervalo 1",'[1]Pesos dos Critérios'!$B$7,IF(Q3598="Intervalo 2",'[1]Pesos dos Critérios'!$C$7,IF(Q3598="Intervalo 3",'[1]Pesos dos Critérios'!$D$7,'[1]Pesos dos Critérios'!$E$7)))</f>
        <v>0.0134598747949477</v>
      </c>
      <c r="AG3598" s="5" t="n">
        <f aca="false">IF(S3598="Intervalo 1",'[1]Pesos dos Critérios'!$F$7,IF(S3598="Intervalo 2",'[1]Pesos dos Critérios'!$G$7,IF(S3598="Intervalo 3",'[1]Pesos dos Critérios'!$H$7,'[1]Pesos dos Critérios'!$I$7)))</f>
        <v>0.0407277907277907</v>
      </c>
      <c r="AH3598" s="5" t="n">
        <f aca="false">IF(U3598="Intervalo 1",'[1]Pesos dos Critérios'!$N$7,IF(U3598="Intervalo 2",'[1]Pesos dos Critérios'!$O$7,IF(U3598="Intervalo 3",'[1]Pesos dos Critérios'!$P$7,'[1]Pesos dos Critérios'!$Q$7)))</f>
        <v>0.0375661375661376</v>
      </c>
      <c r="AI3598" s="5" t="n">
        <f aca="false">IF(AA3598="Intervalo 1",'[1]Pesos dos Critérios'!$R$7,IF(AA3598="Intervalo 2",'[1]Pesos dos Critérios'!$S$7,IF(AA3598="Intervalo 3",'[1]Pesos dos Critérios'!$T$7,'[1]Pesos dos Critérios'!$U$7)))</f>
        <v>0.0658730158730159</v>
      </c>
      <c r="AJ3598" s="5" t="n">
        <f aca="false">SUM(AB3598:AI3598)</f>
        <v>0.273829744576582</v>
      </c>
      <c r="AK3598" s="5" t="n">
        <v>3597</v>
      </c>
      <c r="AM3598" s="1" t="s">
        <v>52</v>
      </c>
    </row>
    <row r="3599" customFormat="false" ht="12.8" hidden="false" customHeight="true" outlineLevel="0" collapsed="false">
      <c r="A3599" s="7" t="n">
        <v>2018</v>
      </c>
      <c r="B3599" s="7" t="s">
        <v>39</v>
      </c>
      <c r="C3599" s="8" t="s">
        <v>40</v>
      </c>
      <c r="D3599" s="7" t="s">
        <v>61</v>
      </c>
      <c r="E3599" s="7" t="s">
        <v>1160</v>
      </c>
      <c r="F3599" s="7" t="s">
        <v>1148</v>
      </c>
      <c r="G3599" s="7" t="s">
        <v>1166</v>
      </c>
      <c r="H3599" s="9" t="n">
        <v>1</v>
      </c>
      <c r="I3599" s="7" t="s">
        <v>1889</v>
      </c>
      <c r="J3599" s="8" t="s">
        <v>45</v>
      </c>
      <c r="K3599" s="10" t="s">
        <v>46</v>
      </c>
      <c r="L3599" s="10" t="s">
        <v>83</v>
      </c>
      <c r="M3599" s="10" t="s">
        <v>56</v>
      </c>
      <c r="N3599" s="10" t="n">
        <v>0.017</v>
      </c>
      <c r="O3599" s="9" t="s">
        <v>58</v>
      </c>
      <c r="P3599" s="11" t="n">
        <v>0.279</v>
      </c>
      <c r="Q3599" s="8" t="s">
        <v>58</v>
      </c>
      <c r="R3599" s="11" t="n">
        <v>0.018</v>
      </c>
      <c r="S3599" s="8" t="s">
        <v>57</v>
      </c>
      <c r="T3599" s="11" t="n">
        <v>94</v>
      </c>
      <c r="U3599" s="8" t="s">
        <v>49</v>
      </c>
      <c r="V3599" s="11" t="n">
        <v>9.1</v>
      </c>
      <c r="W3599" s="11" t="n">
        <v>10.6</v>
      </c>
      <c r="X3599" s="11" t="n">
        <v>13.2</v>
      </c>
      <c r="Y3599" s="11" t="n">
        <v>15.2</v>
      </c>
      <c r="Z3599" s="11" t="n">
        <v>1.52</v>
      </c>
      <c r="AA3599" s="8" t="s">
        <v>49</v>
      </c>
      <c r="AB3599" s="5" t="n">
        <f aca="false">IF(C3599='[1]Pesos dos Critérios'!$V$3,'[1]Pesos dos Critérios'!$V$7,IF(Planilha1!C3599='[1]Pesos dos Critérios'!$W$3,'[1]Pesos dos Critérios'!$W$7,IF(Planilha1!C3599='[1]Pesos dos Critérios'!$X$3,'[1]Pesos dos Critérios'!$X$7,IF(Planilha1!C3599='[1]Pesos dos Critérios'!$Y$3,'[1]Pesos dos Critérios'!$Y$7,'[1]Pesos dos Critérios'!$Z$7))))</f>
        <v>0.0292592592592593</v>
      </c>
      <c r="AC3599" s="5" t="n">
        <f aca="false">IF(H3599=1,'[1]Pesos dos Critérios'!$AD$7,IF(Planilha1!H3599=2,'[1]Pesos dos Critérios'!$AE$7,IF(Planilha1!H3599=3,'[1]Pesos dos Critérios'!$AF$7,IF(Planilha1!H3599=4,'[1]Pesos dos Critérios'!$AG$7,'[1]Pesos dos Critérios'!$AH$7))))</f>
        <v>0.0186741363211951</v>
      </c>
      <c r="AD3599" s="5" t="n">
        <f aca="false">IF(J3599='[1]Pesos dos Critérios'!$AA$3,'[1]Pesos dos Critérios'!$AA$7,IF(Planilha1!J3599='[1]Pesos dos Critérios'!$AB$3,'[1]Pesos dos Critérios'!$AB$7,'[1]Pesos dos Critérios'!$AC$7))</f>
        <v>0.037037037037037</v>
      </c>
      <c r="AE3599" s="5" t="n">
        <f aca="false">IF(O3599="Intervalo 1",'[1]Pesos dos Critérios'!$J$7,IF(Planilha1!O3599="Intervalo 2",'[1]Pesos dos Critérios'!$K$7,IF(Planilha1!O3599="Intervalo 3",'[1]Pesos dos Critérios'!$L$7,'[1]Pesos dos Critérios'!$M$7)))</f>
        <v>0.0223622782446312</v>
      </c>
      <c r="AF3599" s="5" t="n">
        <f aca="false">IF(Q3599="Intervalo 1",'[1]Pesos dos Critérios'!$B$7,IF(Q3599="Intervalo 2",'[1]Pesos dos Critérios'!$C$7,IF(Q3599="Intervalo 3",'[1]Pesos dos Critérios'!$D$7,'[1]Pesos dos Critérios'!$E$7)))</f>
        <v>0.0134598747949477</v>
      </c>
      <c r="AG3599" s="5" t="n">
        <f aca="false">IF(S3599="Intervalo 1",'[1]Pesos dos Critérios'!$F$7,IF(S3599="Intervalo 2",'[1]Pesos dos Critérios'!$G$7,IF(S3599="Intervalo 3",'[1]Pesos dos Critérios'!$H$7,'[1]Pesos dos Critérios'!$I$7)))</f>
        <v>0.0407277907277907</v>
      </c>
      <c r="AH3599" s="5" t="n">
        <f aca="false">IF(U3599="Intervalo 1",'[1]Pesos dos Critérios'!$N$7,IF(U3599="Intervalo 2",'[1]Pesos dos Critérios'!$O$7,IF(U3599="Intervalo 3",'[1]Pesos dos Critérios'!$P$7,'[1]Pesos dos Critérios'!$Q$7)))</f>
        <v>0.0375661375661376</v>
      </c>
      <c r="AI3599" s="5" t="n">
        <f aca="false">IF(AA3599="Intervalo 1",'[1]Pesos dos Critérios'!$R$7,IF(AA3599="Intervalo 2",'[1]Pesos dos Critérios'!$S$7,IF(AA3599="Intervalo 3",'[1]Pesos dos Critérios'!$T$7,'[1]Pesos dos Critérios'!$U$7)))</f>
        <v>0.0658730158730159</v>
      </c>
      <c r="AJ3599" s="5" t="n">
        <f aca="false">SUM(AB3599:AI3599)</f>
        <v>0.264959529824015</v>
      </c>
      <c r="AK3599" s="5" t="n">
        <v>3598</v>
      </c>
      <c r="AM3599" s="1" t="s">
        <v>52</v>
      </c>
    </row>
    <row r="3600" customFormat="false" ht="12.8" hidden="false" customHeight="true" outlineLevel="0" collapsed="false">
      <c r="A3600" s="7" t="n">
        <v>2018</v>
      </c>
      <c r="B3600" s="7" t="s">
        <v>39</v>
      </c>
      <c r="C3600" s="8" t="s">
        <v>40</v>
      </c>
      <c r="D3600" s="7" t="s">
        <v>61</v>
      </c>
      <c r="E3600" s="7" t="s">
        <v>1160</v>
      </c>
      <c r="F3600" s="7" t="s">
        <v>1161</v>
      </c>
      <c r="G3600" s="7" t="s">
        <v>64</v>
      </c>
      <c r="H3600" s="9" t="n">
        <v>1</v>
      </c>
      <c r="I3600" s="7" t="s">
        <v>1889</v>
      </c>
      <c r="J3600" s="8" t="s">
        <v>45</v>
      </c>
      <c r="K3600" s="10" t="s">
        <v>46</v>
      </c>
      <c r="L3600" s="10" t="s">
        <v>47</v>
      </c>
      <c r="M3600" s="10" t="s">
        <v>56</v>
      </c>
      <c r="N3600" s="10" t="n">
        <v>0.009</v>
      </c>
      <c r="O3600" s="9" t="s">
        <v>49</v>
      </c>
      <c r="P3600" s="11" t="n">
        <v>0.217</v>
      </c>
      <c r="Q3600" s="8" t="s">
        <v>57</v>
      </c>
      <c r="R3600" s="11" t="n">
        <v>0.008</v>
      </c>
      <c r="S3600" s="8" t="s">
        <v>49</v>
      </c>
      <c r="T3600" s="11" t="n">
        <v>108</v>
      </c>
      <c r="U3600" s="8" t="s">
        <v>49</v>
      </c>
      <c r="V3600" s="11" t="n">
        <v>8</v>
      </c>
      <c r="W3600" s="11" t="n">
        <v>9.4</v>
      </c>
      <c r="X3600" s="11" t="n">
        <v>11.6</v>
      </c>
      <c r="Y3600" s="11" t="n">
        <v>13.4</v>
      </c>
      <c r="Z3600" s="11" t="n">
        <v>1.75</v>
      </c>
      <c r="AA3600" s="8" t="s">
        <v>49</v>
      </c>
      <c r="AB3600" s="5" t="n">
        <f aca="false">IF(C3600='[1]Pesos dos Critérios'!$V$3,'[1]Pesos dos Critérios'!$V$7,IF(Planilha1!C3600='[1]Pesos dos Critérios'!$W$3,'[1]Pesos dos Critérios'!$W$7,IF(Planilha1!C3600='[1]Pesos dos Critérios'!$X$3,'[1]Pesos dos Critérios'!$X$7,IF(Planilha1!C3600='[1]Pesos dos Critérios'!$Y$3,'[1]Pesos dos Critérios'!$Y$7,'[1]Pesos dos Critérios'!$Z$7))))</f>
        <v>0.0292592592592593</v>
      </c>
      <c r="AC3600" s="5" t="n">
        <f aca="false">IF(H3600=1,'[1]Pesos dos Critérios'!$AD$7,IF(Planilha1!H3600=2,'[1]Pesos dos Critérios'!$AE$7,IF(Planilha1!H3600=3,'[1]Pesos dos Critérios'!$AF$7,IF(Planilha1!H3600=4,'[1]Pesos dos Critérios'!$AG$7,'[1]Pesos dos Critérios'!$AH$7))))</f>
        <v>0.0186741363211951</v>
      </c>
      <c r="AD3600" s="5" t="n">
        <f aca="false">IF(J3600='[1]Pesos dos Critérios'!$AA$3,'[1]Pesos dos Critérios'!$AA$7,IF(Planilha1!J3600='[1]Pesos dos Critérios'!$AB$3,'[1]Pesos dos Critérios'!$AB$7,'[1]Pesos dos Critérios'!$AC$7))</f>
        <v>0.037037037037037</v>
      </c>
      <c r="AE3600" s="5" t="n">
        <f aca="false">IF(O3600="Intervalo 1",'[1]Pesos dos Critérios'!$J$7,IF(Planilha1!O3600="Intervalo 2",'[1]Pesos dos Critérios'!$K$7,IF(Planilha1!O3600="Intervalo 3",'[1]Pesos dos Critérios'!$L$7,'[1]Pesos dos Critérios'!$M$7)))</f>
        <v>0.0407563025210084</v>
      </c>
      <c r="AF3600" s="5" t="n">
        <f aca="false">IF(Q3600="Intervalo 1",'[1]Pesos dos Critérios'!$B$7,IF(Q3600="Intervalo 2",'[1]Pesos dos Critérios'!$C$7,IF(Q3600="Intervalo 3",'[1]Pesos dos Critérios'!$D$7,'[1]Pesos dos Critérios'!$E$7)))</f>
        <v>0.0238189280217372</v>
      </c>
      <c r="AG3600" s="5" t="n">
        <f aca="false">IF(S3600="Intervalo 1",'[1]Pesos dos Critérios'!$F$7,IF(S3600="Intervalo 2",'[1]Pesos dos Critérios'!$G$7,IF(S3600="Intervalo 3",'[1]Pesos dos Critérios'!$H$7,'[1]Pesos dos Critérios'!$I$7)))</f>
        <v>0.0343175343175343</v>
      </c>
      <c r="AH3600" s="5" t="n">
        <f aca="false">IF(U3600="Intervalo 1",'[1]Pesos dos Critérios'!$N$7,IF(U3600="Intervalo 2",'[1]Pesos dos Critérios'!$O$7,IF(U3600="Intervalo 3",'[1]Pesos dos Critérios'!$P$7,'[1]Pesos dos Critérios'!$Q$7)))</f>
        <v>0.0375661375661376</v>
      </c>
      <c r="AI3600" s="5" t="n">
        <f aca="false">IF(AA3600="Intervalo 1",'[1]Pesos dos Critérios'!$R$7,IF(AA3600="Intervalo 2",'[1]Pesos dos Critérios'!$S$7,IF(AA3600="Intervalo 3",'[1]Pesos dos Critérios'!$T$7,'[1]Pesos dos Critérios'!$U$7)))</f>
        <v>0.0658730158730159</v>
      </c>
      <c r="AJ3600" s="5" t="n">
        <f aca="false">SUM(AB3600:AI3600)</f>
        <v>0.287302350916925</v>
      </c>
      <c r="AK3600" s="5" t="n">
        <v>3599</v>
      </c>
      <c r="AM3600" s="1" t="s">
        <v>52</v>
      </c>
    </row>
    <row r="3601" customFormat="false" ht="12.8" hidden="false" customHeight="true" outlineLevel="0" collapsed="false">
      <c r="A3601" s="7" t="n">
        <v>2018</v>
      </c>
      <c r="B3601" s="7" t="s">
        <v>116</v>
      </c>
      <c r="C3601" s="8" t="s">
        <v>40</v>
      </c>
      <c r="D3601" s="7" t="s">
        <v>102</v>
      </c>
      <c r="E3601" s="7" t="s">
        <v>1236</v>
      </c>
      <c r="F3601" s="7" t="s">
        <v>2384</v>
      </c>
      <c r="G3601" s="7" t="s">
        <v>43</v>
      </c>
      <c r="H3601" s="9" t="n">
        <v>1</v>
      </c>
      <c r="I3601" s="7" t="s">
        <v>1889</v>
      </c>
      <c r="J3601" s="8" t="s">
        <v>45</v>
      </c>
      <c r="K3601" s="10" t="s">
        <v>46</v>
      </c>
      <c r="L3601" s="10" t="s">
        <v>83</v>
      </c>
      <c r="M3601" s="10" t="s">
        <v>56</v>
      </c>
      <c r="N3601" s="10" t="n">
        <v>0.023</v>
      </c>
      <c r="O3601" s="9" t="s">
        <v>50</v>
      </c>
      <c r="P3601" s="11" t="n">
        <v>0.559</v>
      </c>
      <c r="Q3601" s="8" t="s">
        <v>50</v>
      </c>
      <c r="R3601" s="11" t="n">
        <v>0.003</v>
      </c>
      <c r="S3601" s="8" t="s">
        <v>49</v>
      </c>
      <c r="T3601" s="11" t="n">
        <v>96</v>
      </c>
      <c r="U3601" s="8" t="s">
        <v>49</v>
      </c>
      <c r="V3601" s="11" t="n">
        <v>8.8</v>
      </c>
      <c r="W3601" s="11" t="n">
        <v>10.5</v>
      </c>
      <c r="X3601" s="11" t="n">
        <v>12.9</v>
      </c>
      <c r="Y3601" s="11" t="n">
        <v>15</v>
      </c>
      <c r="Z3601" s="11" t="n">
        <v>1.57</v>
      </c>
      <c r="AA3601" s="8" t="s">
        <v>49</v>
      </c>
      <c r="AB3601" s="5" t="n">
        <f aca="false">IF(C3601='[1]Pesos dos Critérios'!$V$3,'[1]Pesos dos Critérios'!$V$7,IF(Planilha1!C3601='[1]Pesos dos Critérios'!$W$3,'[1]Pesos dos Critérios'!$W$7,IF(Planilha1!C3601='[1]Pesos dos Critérios'!$X$3,'[1]Pesos dos Critérios'!$X$7,IF(Planilha1!C3601='[1]Pesos dos Critérios'!$Y$3,'[1]Pesos dos Critérios'!$Y$7,'[1]Pesos dos Critérios'!$Z$7))))</f>
        <v>0.0292592592592593</v>
      </c>
      <c r="AC3601" s="5" t="n">
        <f aca="false">IF(H3601=1,'[1]Pesos dos Critérios'!$AD$7,IF(Planilha1!H3601=2,'[1]Pesos dos Critérios'!$AE$7,IF(Planilha1!H3601=3,'[1]Pesos dos Critérios'!$AF$7,IF(Planilha1!H3601=4,'[1]Pesos dos Critérios'!$AG$7,'[1]Pesos dos Critérios'!$AH$7))))</f>
        <v>0.0186741363211951</v>
      </c>
      <c r="AD3601" s="5" t="n">
        <f aca="false">IF(J3601='[1]Pesos dos Critérios'!$AA$3,'[1]Pesos dos Critérios'!$AA$7,IF(Planilha1!J3601='[1]Pesos dos Critérios'!$AB$3,'[1]Pesos dos Critérios'!$AB$7,'[1]Pesos dos Critérios'!$AC$7))</f>
        <v>0.037037037037037</v>
      </c>
      <c r="AE3601" s="5" t="n">
        <f aca="false">IF(O3601="Intervalo 1",'[1]Pesos dos Critérios'!$J$7,IF(Planilha1!O3601="Intervalo 2",'[1]Pesos dos Critérios'!$K$7,IF(Planilha1!O3601="Intervalo 3",'[1]Pesos dos Critérios'!$L$7,'[1]Pesos dos Critérios'!$M$7)))</f>
        <v>0.0167600373482726</v>
      </c>
      <c r="AF3601" s="5" t="n">
        <f aca="false">IF(Q3601="Intervalo 1",'[1]Pesos dos Critérios'!$B$7,IF(Q3601="Intervalo 2",'[1]Pesos dos Critérios'!$C$7,IF(Q3601="Intervalo 3",'[1]Pesos dos Critérios'!$D$7,'[1]Pesos dos Critérios'!$E$7)))</f>
        <v>0.00762762506955072</v>
      </c>
      <c r="AG3601" s="5" t="n">
        <f aca="false">IF(S3601="Intervalo 1",'[1]Pesos dos Critérios'!$F$7,IF(S3601="Intervalo 2",'[1]Pesos dos Critérios'!$G$7,IF(S3601="Intervalo 3",'[1]Pesos dos Critérios'!$H$7,'[1]Pesos dos Critérios'!$I$7)))</f>
        <v>0.0343175343175343</v>
      </c>
      <c r="AH3601" s="5" t="n">
        <f aca="false">IF(U3601="Intervalo 1",'[1]Pesos dos Critérios'!$N$7,IF(U3601="Intervalo 2",'[1]Pesos dos Critérios'!$O$7,IF(U3601="Intervalo 3",'[1]Pesos dos Critérios'!$P$7,'[1]Pesos dos Critérios'!$Q$7)))</f>
        <v>0.0375661375661376</v>
      </c>
      <c r="AI3601" s="5" t="n">
        <f aca="false">IF(AA3601="Intervalo 1",'[1]Pesos dos Critérios'!$R$7,IF(AA3601="Intervalo 2",'[1]Pesos dos Critérios'!$S$7,IF(AA3601="Intervalo 3",'[1]Pesos dos Critérios'!$T$7,'[1]Pesos dos Critérios'!$U$7)))</f>
        <v>0.0658730158730159</v>
      </c>
      <c r="AJ3601" s="5" t="n">
        <f aca="false">SUM(AB3601:AI3601)</f>
        <v>0.247114782792003</v>
      </c>
      <c r="AK3601" s="5" t="n">
        <v>3600</v>
      </c>
      <c r="AM3601" s="1" t="s">
        <v>67</v>
      </c>
    </row>
    <row r="3602" customFormat="false" ht="12.8" hidden="false" customHeight="true" outlineLevel="0" collapsed="false">
      <c r="A3602" s="7" t="n">
        <v>2018</v>
      </c>
      <c r="B3602" s="7" t="s">
        <v>116</v>
      </c>
      <c r="C3602" s="8" t="s">
        <v>40</v>
      </c>
      <c r="D3602" s="7" t="s">
        <v>102</v>
      </c>
      <c r="E3602" s="7" t="s">
        <v>1236</v>
      </c>
      <c r="F3602" s="7" t="s">
        <v>2385</v>
      </c>
      <c r="G3602" s="7" t="s">
        <v>123</v>
      </c>
      <c r="H3602" s="9" t="n">
        <v>2</v>
      </c>
      <c r="I3602" s="7" t="s">
        <v>1889</v>
      </c>
      <c r="J3602" s="8" t="s">
        <v>45</v>
      </c>
      <c r="K3602" s="10" t="s">
        <v>46</v>
      </c>
      <c r="L3602" s="10" t="s">
        <v>83</v>
      </c>
      <c r="M3602" s="10" t="s">
        <v>56</v>
      </c>
      <c r="N3602" s="10" t="n">
        <v>0.031</v>
      </c>
      <c r="O3602" s="9" t="s">
        <v>50</v>
      </c>
      <c r="P3602" s="11" t="n">
        <v>0.664</v>
      </c>
      <c r="Q3602" s="8" t="s">
        <v>50</v>
      </c>
      <c r="R3602" s="11" t="n">
        <v>0.005</v>
      </c>
      <c r="S3602" s="8" t="s">
        <v>49</v>
      </c>
      <c r="T3602" s="11" t="n">
        <v>99</v>
      </c>
      <c r="U3602" s="8" t="s">
        <v>49</v>
      </c>
      <c r="V3602" s="11" t="n">
        <v>8.5</v>
      </c>
      <c r="W3602" s="11" t="n">
        <v>9.9</v>
      </c>
      <c r="X3602" s="11" t="n">
        <v>12.6</v>
      </c>
      <c r="Y3602" s="11" t="n">
        <v>14.4</v>
      </c>
      <c r="Z3602" s="11" t="n">
        <v>1.63</v>
      </c>
      <c r="AA3602" s="8" t="s">
        <v>49</v>
      </c>
      <c r="AB3602" s="5" t="n">
        <f aca="false">IF(C3602='[1]Pesos dos Critérios'!$V$3,'[1]Pesos dos Critérios'!$V$7,IF(Planilha1!C3602='[1]Pesos dos Critérios'!$W$3,'[1]Pesos dos Critérios'!$W$7,IF(Planilha1!C3602='[1]Pesos dos Critérios'!$X$3,'[1]Pesos dos Critérios'!$X$7,IF(Planilha1!C3602='[1]Pesos dos Critérios'!$Y$3,'[1]Pesos dos Critérios'!$Y$7,'[1]Pesos dos Critérios'!$Z$7))))</f>
        <v>0.0292592592592593</v>
      </c>
      <c r="AC3602" s="5" t="n">
        <f aca="false">IF(H3602=1,'[1]Pesos dos Critérios'!$AD$7,IF(Planilha1!H3602=2,'[1]Pesos dos Critérios'!$AE$7,IF(Planilha1!H3602=3,'[1]Pesos dos Critérios'!$AF$7,IF(Planilha1!H3602=4,'[1]Pesos dos Critérios'!$AG$7,'[1]Pesos dos Critérios'!$AH$7))))</f>
        <v>0.0140056022408964</v>
      </c>
      <c r="AD3602" s="5" t="n">
        <f aca="false">IF(J3602='[1]Pesos dos Critérios'!$AA$3,'[1]Pesos dos Critérios'!$AA$7,IF(Planilha1!J3602='[1]Pesos dos Critérios'!$AB$3,'[1]Pesos dos Critérios'!$AB$7,'[1]Pesos dos Critérios'!$AC$7))</f>
        <v>0.037037037037037</v>
      </c>
      <c r="AE3602" s="5" t="n">
        <f aca="false">IF(O3602="Intervalo 1",'[1]Pesos dos Critérios'!$J$7,IF(Planilha1!O3602="Intervalo 2",'[1]Pesos dos Critérios'!$K$7,IF(Planilha1!O3602="Intervalo 3",'[1]Pesos dos Critérios'!$L$7,'[1]Pesos dos Critérios'!$M$7)))</f>
        <v>0.0167600373482726</v>
      </c>
      <c r="AF3602" s="5" t="n">
        <f aca="false">IF(Q3602="Intervalo 1",'[1]Pesos dos Critérios'!$B$7,IF(Q3602="Intervalo 2",'[1]Pesos dos Critérios'!$C$7,IF(Q3602="Intervalo 3",'[1]Pesos dos Critérios'!$D$7,'[1]Pesos dos Critérios'!$E$7)))</f>
        <v>0.00762762506955072</v>
      </c>
      <c r="AG3602" s="5" t="n">
        <f aca="false">IF(S3602="Intervalo 1",'[1]Pesos dos Critérios'!$F$7,IF(S3602="Intervalo 2",'[1]Pesos dos Critérios'!$G$7,IF(S3602="Intervalo 3",'[1]Pesos dos Critérios'!$H$7,'[1]Pesos dos Critérios'!$I$7)))</f>
        <v>0.0343175343175343</v>
      </c>
      <c r="AH3602" s="5" t="n">
        <f aca="false">IF(U3602="Intervalo 1",'[1]Pesos dos Critérios'!$N$7,IF(U3602="Intervalo 2",'[1]Pesos dos Critérios'!$O$7,IF(U3602="Intervalo 3",'[1]Pesos dos Critérios'!$P$7,'[1]Pesos dos Critérios'!$Q$7)))</f>
        <v>0.0375661375661376</v>
      </c>
      <c r="AI3602" s="5" t="n">
        <f aca="false">IF(AA3602="Intervalo 1",'[1]Pesos dos Critérios'!$R$7,IF(AA3602="Intervalo 2",'[1]Pesos dos Critérios'!$S$7,IF(AA3602="Intervalo 3",'[1]Pesos dos Critérios'!$T$7,'[1]Pesos dos Critérios'!$U$7)))</f>
        <v>0.0658730158730159</v>
      </c>
      <c r="AJ3602" s="5" t="n">
        <f aca="false">SUM(AB3602:AI3602)</f>
        <v>0.242446248711704</v>
      </c>
      <c r="AK3602" s="5" t="n">
        <v>3601</v>
      </c>
      <c r="AM3602" s="1" t="s">
        <v>67</v>
      </c>
    </row>
    <row r="3603" customFormat="false" ht="12.8" hidden="false" customHeight="true" outlineLevel="0" collapsed="false">
      <c r="A3603" s="7" t="n">
        <v>2018</v>
      </c>
      <c r="B3603" s="7" t="s">
        <v>116</v>
      </c>
      <c r="C3603" s="8" t="s">
        <v>40</v>
      </c>
      <c r="D3603" s="7" t="s">
        <v>102</v>
      </c>
      <c r="E3603" s="7" t="s">
        <v>1236</v>
      </c>
      <c r="F3603" s="7" t="s">
        <v>2386</v>
      </c>
      <c r="G3603" s="7" t="s">
        <v>123</v>
      </c>
      <c r="H3603" s="9" t="n">
        <v>2</v>
      </c>
      <c r="I3603" s="7" t="s">
        <v>219</v>
      </c>
      <c r="J3603" s="8" t="s">
        <v>86</v>
      </c>
      <c r="K3603" s="10" t="s">
        <v>46</v>
      </c>
      <c r="L3603" s="10" t="s">
        <v>83</v>
      </c>
      <c r="M3603" s="10" t="s">
        <v>56</v>
      </c>
      <c r="N3603" s="10" t="n">
        <v>0.024</v>
      </c>
      <c r="O3603" s="9" t="s">
        <v>50</v>
      </c>
      <c r="P3603" s="11" t="n">
        <v>0.163</v>
      </c>
      <c r="Q3603" s="8" t="s">
        <v>57</v>
      </c>
      <c r="R3603" s="11" t="n">
        <v>0.014</v>
      </c>
      <c r="S3603" s="8" t="s">
        <v>57</v>
      </c>
      <c r="T3603" s="11" t="n">
        <v>104</v>
      </c>
      <c r="U3603" s="8" t="s">
        <v>49</v>
      </c>
      <c r="V3603" s="11" t="n">
        <v>7.8</v>
      </c>
      <c r="W3603" s="11" t="n">
        <v>9.8</v>
      </c>
      <c r="X3603" s="11" t="n">
        <v>11.7</v>
      </c>
      <c r="Y3603" s="11" t="n">
        <v>14.5</v>
      </c>
      <c r="Z3603" s="11" t="n">
        <v>1.72</v>
      </c>
      <c r="AA3603" s="8" t="s">
        <v>49</v>
      </c>
      <c r="AB3603" s="5" t="n">
        <f aca="false">IF(C3603='[1]Pesos dos Critérios'!$V$3,'[1]Pesos dos Critérios'!$V$7,IF(Planilha1!C3603='[1]Pesos dos Critérios'!$W$3,'[1]Pesos dos Critérios'!$W$7,IF(Planilha1!C3603='[1]Pesos dos Critérios'!$X$3,'[1]Pesos dos Critérios'!$X$7,IF(Planilha1!C3603='[1]Pesos dos Critérios'!$Y$3,'[1]Pesos dos Critérios'!$Y$7,'[1]Pesos dos Critérios'!$Z$7))))</f>
        <v>0.0292592592592593</v>
      </c>
      <c r="AC3603" s="5" t="n">
        <f aca="false">IF(H3603=1,'[1]Pesos dos Critérios'!$AD$7,IF(Planilha1!H3603=2,'[1]Pesos dos Critérios'!$AE$7,IF(Planilha1!H3603=3,'[1]Pesos dos Critérios'!$AF$7,IF(Planilha1!H3603=4,'[1]Pesos dos Critérios'!$AG$7,'[1]Pesos dos Critérios'!$AH$7))))</f>
        <v>0.0140056022408964</v>
      </c>
      <c r="AD3603" s="5" t="n">
        <f aca="false">IF(J3603='[1]Pesos dos Critérios'!$AA$3,'[1]Pesos dos Critérios'!$AA$7,IF(Planilha1!J3603='[1]Pesos dos Critérios'!$AB$3,'[1]Pesos dos Critérios'!$AB$7,'[1]Pesos dos Critérios'!$AC$7))</f>
        <v>0.037037037037037</v>
      </c>
      <c r="AE3603" s="5" t="n">
        <f aca="false">IF(O3603="Intervalo 1",'[1]Pesos dos Critérios'!$J$7,IF(Planilha1!O3603="Intervalo 2",'[1]Pesos dos Critérios'!$K$7,IF(Planilha1!O3603="Intervalo 3",'[1]Pesos dos Critérios'!$L$7,'[1]Pesos dos Critérios'!$M$7)))</f>
        <v>0.0167600373482726</v>
      </c>
      <c r="AF3603" s="5" t="n">
        <f aca="false">IF(Q3603="Intervalo 1",'[1]Pesos dos Critérios'!$B$7,IF(Q3603="Intervalo 2",'[1]Pesos dos Critérios'!$C$7,IF(Q3603="Intervalo 3",'[1]Pesos dos Critérios'!$D$7,'[1]Pesos dos Critérios'!$E$7)))</f>
        <v>0.0238189280217372</v>
      </c>
      <c r="AG3603" s="5" t="n">
        <f aca="false">IF(S3603="Intervalo 1",'[1]Pesos dos Critérios'!$F$7,IF(S3603="Intervalo 2",'[1]Pesos dos Critérios'!$G$7,IF(S3603="Intervalo 3",'[1]Pesos dos Critérios'!$H$7,'[1]Pesos dos Critérios'!$I$7)))</f>
        <v>0.0407277907277907</v>
      </c>
      <c r="AH3603" s="5" t="n">
        <f aca="false">IF(U3603="Intervalo 1",'[1]Pesos dos Critérios'!$N$7,IF(U3603="Intervalo 2",'[1]Pesos dos Critérios'!$O$7,IF(U3603="Intervalo 3",'[1]Pesos dos Critérios'!$P$7,'[1]Pesos dos Critérios'!$Q$7)))</f>
        <v>0.0375661375661376</v>
      </c>
      <c r="AI3603" s="5" t="n">
        <f aca="false">IF(AA3603="Intervalo 1",'[1]Pesos dos Critérios'!$R$7,IF(AA3603="Intervalo 2",'[1]Pesos dos Critérios'!$S$7,IF(AA3603="Intervalo 3",'[1]Pesos dos Critérios'!$T$7,'[1]Pesos dos Critérios'!$U$7)))</f>
        <v>0.0658730158730159</v>
      </c>
      <c r="AJ3603" s="5" t="n">
        <f aca="false">SUM(AB3603:AI3603)</f>
        <v>0.265047808074147</v>
      </c>
      <c r="AK3603" s="5" t="n">
        <v>3602</v>
      </c>
      <c r="AM3603" s="1" t="s">
        <v>52</v>
      </c>
    </row>
    <row r="3604" customFormat="false" ht="12.8" hidden="false" customHeight="true" outlineLevel="0" collapsed="false">
      <c r="A3604" s="7" t="n">
        <v>2018</v>
      </c>
      <c r="B3604" s="7" t="s">
        <v>116</v>
      </c>
      <c r="C3604" s="8" t="s">
        <v>40</v>
      </c>
      <c r="D3604" s="7" t="s">
        <v>175</v>
      </c>
      <c r="E3604" s="7" t="s">
        <v>1258</v>
      </c>
      <c r="F3604" s="7" t="s">
        <v>178</v>
      </c>
      <c r="G3604" s="7" t="s">
        <v>55</v>
      </c>
      <c r="H3604" s="9" t="n">
        <v>1</v>
      </c>
      <c r="I3604" s="7" t="s">
        <v>1911</v>
      </c>
      <c r="J3604" s="8" t="s">
        <v>45</v>
      </c>
      <c r="K3604" s="10" t="s">
        <v>46</v>
      </c>
      <c r="L3604" s="10" t="s">
        <v>83</v>
      </c>
      <c r="M3604" s="10" t="s">
        <v>56</v>
      </c>
      <c r="N3604" s="10" t="n">
        <v>0.021</v>
      </c>
      <c r="O3604" s="9" t="s">
        <v>58</v>
      </c>
      <c r="P3604" s="11" t="n">
        <v>0.619</v>
      </c>
      <c r="Q3604" s="8" t="s">
        <v>50</v>
      </c>
      <c r="R3604" s="11" t="n">
        <v>0.024</v>
      </c>
      <c r="S3604" s="8" t="s">
        <v>58</v>
      </c>
      <c r="T3604" s="11" t="n">
        <v>100</v>
      </c>
      <c r="U3604" s="8" t="s">
        <v>49</v>
      </c>
      <c r="V3604" s="11" t="n">
        <v>8.6</v>
      </c>
      <c r="W3604" s="11" t="n">
        <v>9.8</v>
      </c>
      <c r="X3604" s="11" t="n">
        <v>12.6</v>
      </c>
      <c r="Y3604" s="11" t="n">
        <v>14.2</v>
      </c>
      <c r="Z3604" s="11" t="n">
        <v>1.63</v>
      </c>
      <c r="AA3604" s="8" t="s">
        <v>49</v>
      </c>
      <c r="AB3604" s="5" t="n">
        <f aca="false">IF(C3604='[1]Pesos dos Critérios'!$V$3,'[1]Pesos dos Critérios'!$V$7,IF(Planilha1!C3604='[1]Pesos dos Critérios'!$W$3,'[1]Pesos dos Critérios'!$W$7,IF(Planilha1!C3604='[1]Pesos dos Critérios'!$X$3,'[1]Pesos dos Critérios'!$X$7,IF(Planilha1!C3604='[1]Pesos dos Critérios'!$Y$3,'[1]Pesos dos Critérios'!$Y$7,'[1]Pesos dos Critérios'!$Z$7))))</f>
        <v>0.0292592592592593</v>
      </c>
      <c r="AC3604" s="5" t="n">
        <f aca="false">IF(H3604=1,'[1]Pesos dos Critérios'!$AD$7,IF(Planilha1!H3604=2,'[1]Pesos dos Critérios'!$AE$7,IF(Planilha1!H3604=3,'[1]Pesos dos Critérios'!$AF$7,IF(Planilha1!H3604=4,'[1]Pesos dos Critérios'!$AG$7,'[1]Pesos dos Critérios'!$AH$7))))</f>
        <v>0.0186741363211951</v>
      </c>
      <c r="AD3604" s="5" t="n">
        <f aca="false">IF(J3604='[1]Pesos dos Critérios'!$AA$3,'[1]Pesos dos Critérios'!$AA$7,IF(Planilha1!J3604='[1]Pesos dos Critérios'!$AB$3,'[1]Pesos dos Critérios'!$AB$7,'[1]Pesos dos Critérios'!$AC$7))</f>
        <v>0.037037037037037</v>
      </c>
      <c r="AE3604" s="5" t="n">
        <f aca="false">IF(O3604="Intervalo 1",'[1]Pesos dos Critérios'!$J$7,IF(Planilha1!O3604="Intervalo 2",'[1]Pesos dos Critérios'!$K$7,IF(Planilha1!O3604="Intervalo 3",'[1]Pesos dos Critérios'!$L$7,'[1]Pesos dos Critérios'!$M$7)))</f>
        <v>0.0223622782446312</v>
      </c>
      <c r="AF3604" s="5" t="n">
        <f aca="false">IF(Q3604="Intervalo 1",'[1]Pesos dos Critérios'!$B$7,IF(Q3604="Intervalo 2",'[1]Pesos dos Critérios'!$C$7,IF(Q3604="Intervalo 3",'[1]Pesos dos Critérios'!$D$7,'[1]Pesos dos Critérios'!$E$7)))</f>
        <v>0.00762762506955072</v>
      </c>
      <c r="AG3604" s="5" t="n">
        <f aca="false">IF(S3604="Intervalo 1",'[1]Pesos dos Critérios'!$F$7,IF(S3604="Intervalo 2",'[1]Pesos dos Critérios'!$G$7,IF(S3604="Intervalo 3",'[1]Pesos dos Critérios'!$H$7,'[1]Pesos dos Critérios'!$I$7)))</f>
        <v>0.0269522144522145</v>
      </c>
      <c r="AH3604" s="5" t="n">
        <f aca="false">IF(U3604="Intervalo 1",'[1]Pesos dos Critérios'!$N$7,IF(U3604="Intervalo 2",'[1]Pesos dos Critérios'!$O$7,IF(U3604="Intervalo 3",'[1]Pesos dos Critérios'!$P$7,'[1]Pesos dos Critérios'!$Q$7)))</f>
        <v>0.0375661375661376</v>
      </c>
      <c r="AI3604" s="5" t="n">
        <f aca="false">IF(AA3604="Intervalo 1",'[1]Pesos dos Critérios'!$R$7,IF(AA3604="Intervalo 2",'[1]Pesos dos Critérios'!$S$7,IF(AA3604="Intervalo 3",'[1]Pesos dos Critérios'!$T$7,'[1]Pesos dos Critérios'!$U$7)))</f>
        <v>0.0658730158730159</v>
      </c>
      <c r="AJ3604" s="5" t="n">
        <f aca="false">SUM(AB3604:AI3604)</f>
        <v>0.245351703823041</v>
      </c>
      <c r="AK3604" s="5" t="n">
        <v>3603</v>
      </c>
      <c r="AM3604" s="1" t="s">
        <v>67</v>
      </c>
    </row>
    <row r="3605" customFormat="false" ht="12.8" hidden="false" customHeight="true" outlineLevel="0" collapsed="false">
      <c r="A3605" s="7" t="n">
        <v>2018</v>
      </c>
      <c r="B3605" s="7" t="s">
        <v>116</v>
      </c>
      <c r="C3605" s="8" t="s">
        <v>40</v>
      </c>
      <c r="D3605" s="7" t="s">
        <v>175</v>
      </c>
      <c r="E3605" s="7" t="s">
        <v>2387</v>
      </c>
      <c r="F3605" s="7" t="s">
        <v>178</v>
      </c>
      <c r="G3605" s="7" t="s">
        <v>55</v>
      </c>
      <c r="H3605" s="9" t="n">
        <v>1</v>
      </c>
      <c r="I3605" s="7" t="s">
        <v>1891</v>
      </c>
      <c r="J3605" s="8" t="s">
        <v>86</v>
      </c>
      <c r="K3605" s="10" t="s">
        <v>46</v>
      </c>
      <c r="L3605" s="10" t="s">
        <v>83</v>
      </c>
      <c r="M3605" s="10" t="s">
        <v>56</v>
      </c>
      <c r="N3605" s="10" t="n">
        <v>0.023</v>
      </c>
      <c r="O3605" s="9" t="s">
        <v>50</v>
      </c>
      <c r="P3605" s="11" t="n">
        <v>0.507</v>
      </c>
      <c r="Q3605" s="8" t="s">
        <v>50</v>
      </c>
      <c r="R3605" s="11" t="n">
        <v>0.008</v>
      </c>
      <c r="S3605" s="8" t="s">
        <v>49</v>
      </c>
      <c r="T3605" s="11" t="n">
        <v>107</v>
      </c>
      <c r="U3605" s="8" t="s">
        <v>49</v>
      </c>
      <c r="V3605" s="11" t="n">
        <v>8.2</v>
      </c>
      <c r="W3605" s="11" t="n">
        <v>9.2</v>
      </c>
      <c r="X3605" s="11" t="n">
        <v>11.8</v>
      </c>
      <c r="Y3605" s="11" t="n">
        <v>13.3</v>
      </c>
      <c r="Z3605" s="11" t="n">
        <v>1.74</v>
      </c>
      <c r="AA3605" s="8" t="s">
        <v>49</v>
      </c>
      <c r="AB3605" s="5" t="n">
        <f aca="false">IF(C3605='[1]Pesos dos Critérios'!$V$3,'[1]Pesos dos Critérios'!$V$7,IF(Planilha1!C3605='[1]Pesos dos Critérios'!$W$3,'[1]Pesos dos Critérios'!$W$7,IF(Planilha1!C3605='[1]Pesos dos Critérios'!$X$3,'[1]Pesos dos Critérios'!$X$7,IF(Planilha1!C3605='[1]Pesos dos Critérios'!$Y$3,'[1]Pesos dos Critérios'!$Y$7,'[1]Pesos dos Critérios'!$Z$7))))</f>
        <v>0.0292592592592593</v>
      </c>
      <c r="AC3605" s="5" t="n">
        <f aca="false">IF(H3605=1,'[1]Pesos dos Critérios'!$AD$7,IF(Planilha1!H3605=2,'[1]Pesos dos Critérios'!$AE$7,IF(Planilha1!H3605=3,'[1]Pesos dos Critérios'!$AF$7,IF(Planilha1!H3605=4,'[1]Pesos dos Critérios'!$AG$7,'[1]Pesos dos Critérios'!$AH$7))))</f>
        <v>0.0186741363211951</v>
      </c>
      <c r="AD3605" s="5" t="n">
        <f aca="false">IF(J3605='[1]Pesos dos Critérios'!$AA$3,'[1]Pesos dos Critérios'!$AA$7,IF(Planilha1!J3605='[1]Pesos dos Critérios'!$AB$3,'[1]Pesos dos Critérios'!$AB$7,'[1]Pesos dos Critérios'!$AC$7))</f>
        <v>0.037037037037037</v>
      </c>
      <c r="AE3605" s="5" t="n">
        <f aca="false">IF(O3605="Intervalo 1",'[1]Pesos dos Critérios'!$J$7,IF(Planilha1!O3605="Intervalo 2",'[1]Pesos dos Critérios'!$K$7,IF(Planilha1!O3605="Intervalo 3",'[1]Pesos dos Critérios'!$L$7,'[1]Pesos dos Critérios'!$M$7)))</f>
        <v>0.0167600373482726</v>
      </c>
      <c r="AF3605" s="5" t="n">
        <f aca="false">IF(Q3605="Intervalo 1",'[1]Pesos dos Critérios'!$B$7,IF(Q3605="Intervalo 2",'[1]Pesos dos Critérios'!$C$7,IF(Q3605="Intervalo 3",'[1]Pesos dos Critérios'!$D$7,'[1]Pesos dos Critérios'!$E$7)))</f>
        <v>0.00762762506955072</v>
      </c>
      <c r="AG3605" s="5" t="n">
        <f aca="false">IF(S3605="Intervalo 1",'[1]Pesos dos Critérios'!$F$7,IF(S3605="Intervalo 2",'[1]Pesos dos Critérios'!$G$7,IF(S3605="Intervalo 3",'[1]Pesos dos Critérios'!$H$7,'[1]Pesos dos Critérios'!$I$7)))</f>
        <v>0.0343175343175343</v>
      </c>
      <c r="AH3605" s="5" t="n">
        <f aca="false">IF(U3605="Intervalo 1",'[1]Pesos dos Critérios'!$N$7,IF(U3605="Intervalo 2",'[1]Pesos dos Critérios'!$O$7,IF(U3605="Intervalo 3",'[1]Pesos dos Critérios'!$P$7,'[1]Pesos dos Critérios'!$Q$7)))</f>
        <v>0.0375661375661376</v>
      </c>
      <c r="AI3605" s="5" t="n">
        <f aca="false">IF(AA3605="Intervalo 1",'[1]Pesos dos Critérios'!$R$7,IF(AA3605="Intervalo 2",'[1]Pesos dos Critérios'!$S$7,IF(AA3605="Intervalo 3",'[1]Pesos dos Critérios'!$T$7,'[1]Pesos dos Critérios'!$U$7)))</f>
        <v>0.0658730158730159</v>
      </c>
      <c r="AJ3605" s="5" t="n">
        <f aca="false">SUM(AB3605:AI3605)</f>
        <v>0.247114782792003</v>
      </c>
      <c r="AK3605" s="5" t="n">
        <v>3604</v>
      </c>
      <c r="AM3605" s="1" t="s">
        <v>67</v>
      </c>
    </row>
    <row r="3606" customFormat="false" ht="12.8" hidden="false" customHeight="true" outlineLevel="0" collapsed="false">
      <c r="A3606" s="7" t="n">
        <v>2018</v>
      </c>
      <c r="B3606" s="7" t="s">
        <v>116</v>
      </c>
      <c r="C3606" s="8" t="s">
        <v>40</v>
      </c>
      <c r="D3606" s="7" t="s">
        <v>175</v>
      </c>
      <c r="E3606" s="7" t="s">
        <v>2387</v>
      </c>
      <c r="F3606" s="7" t="s">
        <v>2388</v>
      </c>
      <c r="G3606" s="7" t="s">
        <v>137</v>
      </c>
      <c r="H3606" s="9" t="n">
        <v>1</v>
      </c>
      <c r="I3606" s="7" t="s">
        <v>1911</v>
      </c>
      <c r="J3606" s="8" t="s">
        <v>45</v>
      </c>
      <c r="K3606" s="10" t="s">
        <v>46</v>
      </c>
      <c r="L3606" s="10" t="s">
        <v>83</v>
      </c>
      <c r="M3606" s="10" t="s">
        <v>56</v>
      </c>
      <c r="N3606" s="10" t="n">
        <v>0.024</v>
      </c>
      <c r="O3606" s="9" t="s">
        <v>50</v>
      </c>
      <c r="P3606" s="11" t="n">
        <v>0.654</v>
      </c>
      <c r="Q3606" s="8" t="s">
        <v>50</v>
      </c>
      <c r="R3606" s="11" t="n">
        <v>0.032</v>
      </c>
      <c r="S3606" s="8" t="s">
        <v>50</v>
      </c>
      <c r="T3606" s="11" t="n">
        <v>101</v>
      </c>
      <c r="U3606" s="8" t="s">
        <v>49</v>
      </c>
      <c r="V3606" s="11" t="n">
        <v>8.3</v>
      </c>
      <c r="W3606" s="11" t="n">
        <v>9.8</v>
      </c>
      <c r="X3606" s="11" t="n">
        <v>12.4</v>
      </c>
      <c r="Y3606" s="11" t="n">
        <v>14.1</v>
      </c>
      <c r="Z3606" s="11" t="n">
        <v>1.66</v>
      </c>
      <c r="AA3606" s="8" t="s">
        <v>49</v>
      </c>
      <c r="AB3606" s="5" t="n">
        <f aca="false">IF(C3606='[1]Pesos dos Critérios'!$V$3,'[1]Pesos dos Critérios'!$V$7,IF(Planilha1!C3606='[1]Pesos dos Critérios'!$W$3,'[1]Pesos dos Critérios'!$W$7,IF(Planilha1!C3606='[1]Pesos dos Critérios'!$X$3,'[1]Pesos dos Critérios'!$X$7,IF(Planilha1!C3606='[1]Pesos dos Critérios'!$Y$3,'[1]Pesos dos Critérios'!$Y$7,'[1]Pesos dos Critérios'!$Z$7))))</f>
        <v>0.0292592592592593</v>
      </c>
      <c r="AC3606" s="5" t="n">
        <f aca="false">IF(H3606=1,'[1]Pesos dos Critérios'!$AD$7,IF(Planilha1!H3606=2,'[1]Pesos dos Critérios'!$AE$7,IF(Planilha1!H3606=3,'[1]Pesos dos Critérios'!$AF$7,IF(Planilha1!H3606=4,'[1]Pesos dos Critérios'!$AG$7,'[1]Pesos dos Critérios'!$AH$7))))</f>
        <v>0.0186741363211951</v>
      </c>
      <c r="AD3606" s="5" t="n">
        <f aca="false">IF(J3606='[1]Pesos dos Critérios'!$AA$3,'[1]Pesos dos Critérios'!$AA$7,IF(Planilha1!J3606='[1]Pesos dos Critérios'!$AB$3,'[1]Pesos dos Critérios'!$AB$7,'[1]Pesos dos Critérios'!$AC$7))</f>
        <v>0.037037037037037</v>
      </c>
      <c r="AE3606" s="5" t="n">
        <f aca="false">IF(O3606="Intervalo 1",'[1]Pesos dos Critérios'!$J$7,IF(Planilha1!O3606="Intervalo 2",'[1]Pesos dos Critérios'!$K$7,IF(Planilha1!O3606="Intervalo 3",'[1]Pesos dos Critérios'!$L$7,'[1]Pesos dos Critérios'!$M$7)))</f>
        <v>0.0167600373482726</v>
      </c>
      <c r="AF3606" s="5" t="n">
        <f aca="false">IF(Q3606="Intervalo 1",'[1]Pesos dos Critérios'!$B$7,IF(Q3606="Intervalo 2",'[1]Pesos dos Critérios'!$C$7,IF(Q3606="Intervalo 3",'[1]Pesos dos Critérios'!$D$7,'[1]Pesos dos Critérios'!$E$7)))</f>
        <v>0.00762762506955072</v>
      </c>
      <c r="AG3606" s="5" t="n">
        <f aca="false">IF(S3606="Intervalo 1",'[1]Pesos dos Critérios'!$F$7,IF(S3606="Intervalo 2",'[1]Pesos dos Critérios'!$G$7,IF(S3606="Intervalo 3",'[1]Pesos dos Critérios'!$H$7,'[1]Pesos dos Critérios'!$I$7)))</f>
        <v>0.00911357161357162</v>
      </c>
      <c r="AH3606" s="5" t="n">
        <f aca="false">IF(U3606="Intervalo 1",'[1]Pesos dos Critérios'!$N$7,IF(U3606="Intervalo 2",'[1]Pesos dos Critérios'!$O$7,IF(U3606="Intervalo 3",'[1]Pesos dos Critérios'!$P$7,'[1]Pesos dos Critérios'!$Q$7)))</f>
        <v>0.0375661375661376</v>
      </c>
      <c r="AI3606" s="5" t="n">
        <f aca="false">IF(AA3606="Intervalo 1",'[1]Pesos dos Critérios'!$R$7,IF(AA3606="Intervalo 2",'[1]Pesos dos Critérios'!$S$7,IF(AA3606="Intervalo 3",'[1]Pesos dos Critérios'!$T$7,'[1]Pesos dos Critérios'!$U$7)))</f>
        <v>0.0658730158730159</v>
      </c>
      <c r="AJ3606" s="5" t="n">
        <f aca="false">SUM(AB3606:AI3606)</f>
        <v>0.22191082008804</v>
      </c>
      <c r="AK3606" s="5" t="n">
        <v>3605</v>
      </c>
      <c r="AM3606" s="1" t="s">
        <v>96</v>
      </c>
    </row>
    <row r="3607" customFormat="false" ht="12.8" hidden="false" customHeight="true" outlineLevel="0" collapsed="false">
      <c r="A3607" s="7" t="n">
        <v>2018</v>
      </c>
      <c r="B3607" s="7" t="s">
        <v>116</v>
      </c>
      <c r="C3607" s="8" t="s">
        <v>40</v>
      </c>
      <c r="D3607" s="7" t="s">
        <v>175</v>
      </c>
      <c r="E3607" s="7" t="s">
        <v>2387</v>
      </c>
      <c r="F3607" s="7" t="s">
        <v>2389</v>
      </c>
      <c r="G3607" s="7" t="s">
        <v>137</v>
      </c>
      <c r="H3607" s="9" t="n">
        <v>1</v>
      </c>
      <c r="I3607" s="7" t="s">
        <v>1891</v>
      </c>
      <c r="J3607" s="8" t="s">
        <v>86</v>
      </c>
      <c r="K3607" s="10" t="s">
        <v>46</v>
      </c>
      <c r="L3607" s="10" t="s">
        <v>83</v>
      </c>
      <c r="M3607" s="10" t="s">
        <v>56</v>
      </c>
      <c r="N3607" s="10" t="n">
        <v>0.028</v>
      </c>
      <c r="O3607" s="9" t="s">
        <v>50</v>
      </c>
      <c r="P3607" s="11" t="n">
        <v>0.504</v>
      </c>
      <c r="Q3607" s="8" t="s">
        <v>50</v>
      </c>
      <c r="R3607" s="11" t="n">
        <v>0.016</v>
      </c>
      <c r="S3607" s="8" t="s">
        <v>57</v>
      </c>
      <c r="T3607" s="11" t="n">
        <v>107</v>
      </c>
      <c r="U3607" s="8" t="s">
        <v>49</v>
      </c>
      <c r="V3607" s="11" t="n">
        <v>8.1</v>
      </c>
      <c r="W3607" s="11" t="n">
        <v>9.2</v>
      </c>
      <c r="X3607" s="11" t="n">
        <v>11.9</v>
      </c>
      <c r="Y3607" s="11" t="n">
        <v>13.2</v>
      </c>
      <c r="Z3607" s="11" t="n">
        <v>1.74</v>
      </c>
      <c r="AA3607" s="8" t="s">
        <v>49</v>
      </c>
      <c r="AB3607" s="5" t="n">
        <f aca="false">IF(C3607='[1]Pesos dos Critérios'!$V$3,'[1]Pesos dos Critérios'!$V$7,IF(Planilha1!C3607='[1]Pesos dos Critérios'!$W$3,'[1]Pesos dos Critérios'!$W$7,IF(Planilha1!C3607='[1]Pesos dos Critérios'!$X$3,'[1]Pesos dos Critérios'!$X$7,IF(Planilha1!C3607='[1]Pesos dos Critérios'!$Y$3,'[1]Pesos dos Critérios'!$Y$7,'[1]Pesos dos Critérios'!$Z$7))))</f>
        <v>0.0292592592592593</v>
      </c>
      <c r="AC3607" s="5" t="n">
        <f aca="false">IF(H3607=1,'[1]Pesos dos Critérios'!$AD$7,IF(Planilha1!H3607=2,'[1]Pesos dos Critérios'!$AE$7,IF(Planilha1!H3607=3,'[1]Pesos dos Critérios'!$AF$7,IF(Planilha1!H3607=4,'[1]Pesos dos Critérios'!$AG$7,'[1]Pesos dos Critérios'!$AH$7))))</f>
        <v>0.0186741363211951</v>
      </c>
      <c r="AD3607" s="5" t="n">
        <f aca="false">IF(J3607='[1]Pesos dos Critérios'!$AA$3,'[1]Pesos dos Critérios'!$AA$7,IF(Planilha1!J3607='[1]Pesos dos Critérios'!$AB$3,'[1]Pesos dos Critérios'!$AB$7,'[1]Pesos dos Critérios'!$AC$7))</f>
        <v>0.037037037037037</v>
      </c>
      <c r="AE3607" s="5" t="n">
        <f aca="false">IF(O3607="Intervalo 1",'[1]Pesos dos Critérios'!$J$7,IF(Planilha1!O3607="Intervalo 2",'[1]Pesos dos Critérios'!$K$7,IF(Planilha1!O3607="Intervalo 3",'[1]Pesos dos Critérios'!$L$7,'[1]Pesos dos Critérios'!$M$7)))</f>
        <v>0.0167600373482726</v>
      </c>
      <c r="AF3607" s="5" t="n">
        <f aca="false">IF(Q3607="Intervalo 1",'[1]Pesos dos Critérios'!$B$7,IF(Q3607="Intervalo 2",'[1]Pesos dos Critérios'!$C$7,IF(Q3607="Intervalo 3",'[1]Pesos dos Critérios'!$D$7,'[1]Pesos dos Critérios'!$E$7)))</f>
        <v>0.00762762506955072</v>
      </c>
      <c r="AG3607" s="5" t="n">
        <f aca="false">IF(S3607="Intervalo 1",'[1]Pesos dos Critérios'!$F$7,IF(S3607="Intervalo 2",'[1]Pesos dos Critérios'!$G$7,IF(S3607="Intervalo 3",'[1]Pesos dos Critérios'!$H$7,'[1]Pesos dos Critérios'!$I$7)))</f>
        <v>0.0407277907277907</v>
      </c>
      <c r="AH3607" s="5" t="n">
        <f aca="false">IF(U3607="Intervalo 1",'[1]Pesos dos Critérios'!$N$7,IF(U3607="Intervalo 2",'[1]Pesos dos Critérios'!$O$7,IF(U3607="Intervalo 3",'[1]Pesos dos Critérios'!$P$7,'[1]Pesos dos Critérios'!$Q$7)))</f>
        <v>0.0375661375661376</v>
      </c>
      <c r="AI3607" s="5" t="n">
        <f aca="false">IF(AA3607="Intervalo 1",'[1]Pesos dos Critérios'!$R$7,IF(AA3607="Intervalo 2",'[1]Pesos dos Critérios'!$S$7,IF(AA3607="Intervalo 3",'[1]Pesos dos Critérios'!$T$7,'[1]Pesos dos Critérios'!$U$7)))</f>
        <v>0.0658730158730159</v>
      </c>
      <c r="AJ3607" s="5" t="n">
        <f aca="false">SUM(AB3607:AI3607)</f>
        <v>0.253525039202259</v>
      </c>
      <c r="AK3607" s="5" t="n">
        <v>3606</v>
      </c>
      <c r="AM3607" s="1" t="s">
        <v>67</v>
      </c>
    </row>
    <row r="3608" customFormat="false" ht="12.8" hidden="false" customHeight="true" outlineLevel="0" collapsed="false">
      <c r="A3608" s="7" t="n">
        <v>2018</v>
      </c>
      <c r="B3608" s="7" t="s">
        <v>116</v>
      </c>
      <c r="C3608" s="8" t="s">
        <v>40</v>
      </c>
      <c r="D3608" s="7" t="s">
        <v>598</v>
      </c>
      <c r="E3608" s="7" t="s">
        <v>1219</v>
      </c>
      <c r="F3608" s="7" t="s">
        <v>2390</v>
      </c>
      <c r="G3608" s="7" t="s">
        <v>137</v>
      </c>
      <c r="H3608" s="9" t="n">
        <v>1</v>
      </c>
      <c r="I3608" s="7" t="s">
        <v>1889</v>
      </c>
      <c r="J3608" s="8" t="s">
        <v>45</v>
      </c>
      <c r="K3608" s="10" t="s">
        <v>46</v>
      </c>
      <c r="L3608" s="10" t="s">
        <v>83</v>
      </c>
      <c r="M3608" s="10" t="s">
        <v>56</v>
      </c>
      <c r="N3608" s="10" t="n">
        <v>0.011</v>
      </c>
      <c r="O3608" s="9" t="s">
        <v>57</v>
      </c>
      <c r="P3608" s="11" t="n">
        <v>0.098</v>
      </c>
      <c r="Q3608" s="8" t="s">
        <v>49</v>
      </c>
      <c r="R3608" s="11" t="n">
        <v>0.02</v>
      </c>
      <c r="S3608" s="8" t="s">
        <v>58</v>
      </c>
      <c r="T3608" s="11" t="n">
        <v>107</v>
      </c>
      <c r="U3608" s="8" t="s">
        <v>49</v>
      </c>
      <c r="V3608" s="11" t="n">
        <v>8.3</v>
      </c>
      <c r="W3608" s="11" t="n">
        <v>9.5</v>
      </c>
      <c r="X3608" s="11" t="n">
        <v>11.6</v>
      </c>
      <c r="Y3608" s="11" t="n">
        <v>13.6</v>
      </c>
      <c r="Z3608" s="11" t="n">
        <v>1.72</v>
      </c>
      <c r="AA3608" s="8" t="s">
        <v>49</v>
      </c>
      <c r="AB3608" s="5" t="n">
        <f aca="false">IF(C3608='[1]Pesos dos Critérios'!$V$3,'[1]Pesos dos Critérios'!$V$7,IF(Planilha1!C3608='[1]Pesos dos Critérios'!$W$3,'[1]Pesos dos Critérios'!$W$7,IF(Planilha1!C3608='[1]Pesos dos Critérios'!$X$3,'[1]Pesos dos Critérios'!$X$7,IF(Planilha1!C3608='[1]Pesos dos Critérios'!$Y$3,'[1]Pesos dos Critérios'!$Y$7,'[1]Pesos dos Critérios'!$Z$7))))</f>
        <v>0.0292592592592593</v>
      </c>
      <c r="AC3608" s="5" t="n">
        <f aca="false">IF(H3608=1,'[1]Pesos dos Critérios'!$AD$7,IF(Planilha1!H3608=2,'[1]Pesos dos Critérios'!$AE$7,IF(Planilha1!H3608=3,'[1]Pesos dos Critérios'!$AF$7,IF(Planilha1!H3608=4,'[1]Pesos dos Critérios'!$AG$7,'[1]Pesos dos Critérios'!$AH$7))))</f>
        <v>0.0186741363211951</v>
      </c>
      <c r="AD3608" s="5" t="n">
        <f aca="false">IF(J3608='[1]Pesos dos Critérios'!$AA$3,'[1]Pesos dos Critérios'!$AA$7,IF(Planilha1!J3608='[1]Pesos dos Critérios'!$AB$3,'[1]Pesos dos Critérios'!$AB$7,'[1]Pesos dos Critérios'!$AC$7))</f>
        <v>0.037037037037037</v>
      </c>
      <c r="AE3608" s="5" t="n">
        <f aca="false">IF(O3608="Intervalo 1",'[1]Pesos dos Critérios'!$J$7,IF(Planilha1!O3608="Intervalo 2",'[1]Pesos dos Critérios'!$K$7,IF(Planilha1!O3608="Intervalo 3",'[1]Pesos dos Critérios'!$L$7,'[1]Pesos dos Critérios'!$M$7)))</f>
        <v>0.0312324929971989</v>
      </c>
      <c r="AF3608" s="5" t="n">
        <f aca="false">IF(Q3608="Intervalo 1",'[1]Pesos dos Critérios'!$B$7,IF(Q3608="Intervalo 2",'[1]Pesos dos Critérios'!$C$7,IF(Q3608="Intervalo 3",'[1]Pesos dos Critérios'!$D$7,'[1]Pesos dos Critérios'!$E$7)))</f>
        <v>0.0662046832248755</v>
      </c>
      <c r="AG3608" s="5" t="n">
        <f aca="false">IF(S3608="Intervalo 1",'[1]Pesos dos Critérios'!$F$7,IF(S3608="Intervalo 2",'[1]Pesos dos Critérios'!$G$7,IF(S3608="Intervalo 3",'[1]Pesos dos Critérios'!$H$7,'[1]Pesos dos Critérios'!$I$7)))</f>
        <v>0.0269522144522145</v>
      </c>
      <c r="AH3608" s="5" t="n">
        <f aca="false">IF(U3608="Intervalo 1",'[1]Pesos dos Critérios'!$N$7,IF(U3608="Intervalo 2",'[1]Pesos dos Critérios'!$O$7,IF(U3608="Intervalo 3",'[1]Pesos dos Critérios'!$P$7,'[1]Pesos dos Critérios'!$Q$7)))</f>
        <v>0.0375661375661376</v>
      </c>
      <c r="AI3608" s="5" t="n">
        <f aca="false">IF(AA3608="Intervalo 1",'[1]Pesos dos Critérios'!$R$7,IF(AA3608="Intervalo 2",'[1]Pesos dos Critérios'!$S$7,IF(AA3608="Intervalo 3",'[1]Pesos dos Critérios'!$T$7,'[1]Pesos dos Critérios'!$U$7)))</f>
        <v>0.0658730158730159</v>
      </c>
      <c r="AJ3608" s="5" t="n">
        <f aca="false">SUM(AB3608:AI3608)</f>
        <v>0.312798976730934</v>
      </c>
      <c r="AK3608" s="5" t="n">
        <v>3607</v>
      </c>
      <c r="AM3608" s="1" t="s">
        <v>52</v>
      </c>
    </row>
    <row r="3609" customFormat="false" ht="12.8" hidden="false" customHeight="true" outlineLevel="0" collapsed="false">
      <c r="A3609" s="7" t="n">
        <v>2018</v>
      </c>
      <c r="B3609" s="7" t="s">
        <v>116</v>
      </c>
      <c r="C3609" s="8" t="s">
        <v>40</v>
      </c>
      <c r="D3609" s="7" t="s">
        <v>598</v>
      </c>
      <c r="E3609" s="7" t="s">
        <v>1219</v>
      </c>
      <c r="F3609" s="7" t="s">
        <v>2391</v>
      </c>
      <c r="G3609" s="7" t="s">
        <v>137</v>
      </c>
      <c r="H3609" s="9" t="n">
        <v>1</v>
      </c>
      <c r="I3609" s="7" t="s">
        <v>219</v>
      </c>
      <c r="J3609" s="8" t="s">
        <v>86</v>
      </c>
      <c r="K3609" s="10" t="s">
        <v>46</v>
      </c>
      <c r="L3609" s="10" t="s">
        <v>83</v>
      </c>
      <c r="M3609" s="10" t="s">
        <v>56</v>
      </c>
      <c r="N3609" s="10" t="n">
        <v>0.022</v>
      </c>
      <c r="O3609" s="9" t="s">
        <v>50</v>
      </c>
      <c r="P3609" s="11" t="n">
        <v>0.12</v>
      </c>
      <c r="Q3609" s="8" t="s">
        <v>49</v>
      </c>
      <c r="R3609" s="11" t="n">
        <v>0.016</v>
      </c>
      <c r="S3609" s="8" t="s">
        <v>57</v>
      </c>
      <c r="T3609" s="11" t="n">
        <v>102</v>
      </c>
      <c r="U3609" s="8" t="s">
        <v>49</v>
      </c>
      <c r="V3609" s="11" t="n">
        <v>8.3</v>
      </c>
      <c r="W3609" s="11" t="n">
        <v>9.9</v>
      </c>
      <c r="X3609" s="11" t="n">
        <v>12.3</v>
      </c>
      <c r="Y3609" s="11" t="n">
        <v>14.1</v>
      </c>
      <c r="Z3609" s="11" t="n">
        <v>1.66</v>
      </c>
      <c r="AA3609" s="8" t="s">
        <v>49</v>
      </c>
      <c r="AB3609" s="5" t="n">
        <f aca="false">IF(C3609='[1]Pesos dos Critérios'!$V$3,'[1]Pesos dos Critérios'!$V$7,IF(Planilha1!C3609='[1]Pesos dos Critérios'!$W$3,'[1]Pesos dos Critérios'!$W$7,IF(Planilha1!C3609='[1]Pesos dos Critérios'!$X$3,'[1]Pesos dos Critérios'!$X$7,IF(Planilha1!C3609='[1]Pesos dos Critérios'!$Y$3,'[1]Pesos dos Critérios'!$Y$7,'[1]Pesos dos Critérios'!$Z$7))))</f>
        <v>0.0292592592592593</v>
      </c>
      <c r="AC3609" s="5" t="n">
        <f aca="false">IF(H3609=1,'[1]Pesos dos Critérios'!$AD$7,IF(Planilha1!H3609=2,'[1]Pesos dos Critérios'!$AE$7,IF(Planilha1!H3609=3,'[1]Pesos dos Critérios'!$AF$7,IF(Planilha1!H3609=4,'[1]Pesos dos Critérios'!$AG$7,'[1]Pesos dos Critérios'!$AH$7))))</f>
        <v>0.0186741363211951</v>
      </c>
      <c r="AD3609" s="5" t="n">
        <f aca="false">IF(J3609='[1]Pesos dos Critérios'!$AA$3,'[1]Pesos dos Critérios'!$AA$7,IF(Planilha1!J3609='[1]Pesos dos Critérios'!$AB$3,'[1]Pesos dos Critérios'!$AB$7,'[1]Pesos dos Critérios'!$AC$7))</f>
        <v>0.037037037037037</v>
      </c>
      <c r="AE3609" s="5" t="n">
        <f aca="false">IF(O3609="Intervalo 1",'[1]Pesos dos Critérios'!$J$7,IF(Planilha1!O3609="Intervalo 2",'[1]Pesos dos Critérios'!$K$7,IF(Planilha1!O3609="Intervalo 3",'[1]Pesos dos Critérios'!$L$7,'[1]Pesos dos Critérios'!$M$7)))</f>
        <v>0.0167600373482726</v>
      </c>
      <c r="AF3609" s="5" t="n">
        <f aca="false">IF(Q3609="Intervalo 1",'[1]Pesos dos Critérios'!$B$7,IF(Q3609="Intervalo 2",'[1]Pesos dos Critérios'!$C$7,IF(Q3609="Intervalo 3",'[1]Pesos dos Critérios'!$D$7,'[1]Pesos dos Critérios'!$E$7)))</f>
        <v>0.0662046832248755</v>
      </c>
      <c r="AG3609" s="5" t="n">
        <f aca="false">IF(S3609="Intervalo 1",'[1]Pesos dos Critérios'!$F$7,IF(S3609="Intervalo 2",'[1]Pesos dos Critérios'!$G$7,IF(S3609="Intervalo 3",'[1]Pesos dos Critérios'!$H$7,'[1]Pesos dos Critérios'!$I$7)))</f>
        <v>0.0407277907277907</v>
      </c>
      <c r="AH3609" s="5" t="n">
        <f aca="false">IF(U3609="Intervalo 1",'[1]Pesos dos Critérios'!$N$7,IF(U3609="Intervalo 2",'[1]Pesos dos Critérios'!$O$7,IF(U3609="Intervalo 3",'[1]Pesos dos Critérios'!$P$7,'[1]Pesos dos Critérios'!$Q$7)))</f>
        <v>0.0375661375661376</v>
      </c>
      <c r="AI3609" s="5" t="n">
        <f aca="false">IF(AA3609="Intervalo 1",'[1]Pesos dos Critérios'!$R$7,IF(AA3609="Intervalo 2",'[1]Pesos dos Critérios'!$S$7,IF(AA3609="Intervalo 3",'[1]Pesos dos Critérios'!$T$7,'[1]Pesos dos Critérios'!$U$7)))</f>
        <v>0.0658730158730159</v>
      </c>
      <c r="AJ3609" s="5" t="n">
        <f aca="false">SUM(AB3609:AI3609)</f>
        <v>0.312102097357584</v>
      </c>
      <c r="AK3609" s="5" t="n">
        <v>3608</v>
      </c>
      <c r="AM3609" s="1" t="s">
        <v>52</v>
      </c>
    </row>
    <row r="3610" customFormat="false" ht="12.8" hidden="false" customHeight="true" outlineLevel="0" collapsed="false">
      <c r="A3610" s="7" t="n">
        <v>2018</v>
      </c>
      <c r="B3610" s="7" t="s">
        <v>116</v>
      </c>
      <c r="C3610" s="8" t="s">
        <v>40</v>
      </c>
      <c r="D3610" s="7" t="s">
        <v>1897</v>
      </c>
      <c r="E3610" s="7" t="s">
        <v>1260</v>
      </c>
      <c r="F3610" s="7" t="s">
        <v>2392</v>
      </c>
      <c r="G3610" s="7" t="s">
        <v>43</v>
      </c>
      <c r="H3610" s="9" t="n">
        <v>1</v>
      </c>
      <c r="I3610" s="7" t="s">
        <v>1889</v>
      </c>
      <c r="J3610" s="8" t="s">
        <v>45</v>
      </c>
      <c r="K3610" s="10" t="s">
        <v>46</v>
      </c>
      <c r="L3610" s="10" t="s">
        <v>47</v>
      </c>
      <c r="M3610" s="10" t="s">
        <v>56</v>
      </c>
      <c r="N3610" s="10" t="n">
        <v>0.022</v>
      </c>
      <c r="O3610" s="9" t="s">
        <v>50</v>
      </c>
      <c r="P3610" s="11" t="n">
        <v>0.289</v>
      </c>
      <c r="Q3610" s="8" t="s">
        <v>58</v>
      </c>
      <c r="R3610" s="11" t="n">
        <v>0.026</v>
      </c>
      <c r="S3610" s="8" t="s">
        <v>58</v>
      </c>
      <c r="T3610" s="11" t="n">
        <v>95</v>
      </c>
      <c r="U3610" s="8" t="s">
        <v>49</v>
      </c>
      <c r="V3610" s="11" t="n">
        <v>8.9</v>
      </c>
      <c r="W3610" s="11" t="n">
        <v>10.4</v>
      </c>
      <c r="X3610" s="11" t="n">
        <v>13.1</v>
      </c>
      <c r="Y3610" s="11" t="n">
        <v>14.9</v>
      </c>
      <c r="Z3610" s="11" t="n">
        <v>1.56</v>
      </c>
      <c r="AA3610" s="8" t="s">
        <v>49</v>
      </c>
      <c r="AB3610" s="5" t="n">
        <f aca="false">IF(C3610='[1]Pesos dos Critérios'!$V$3,'[1]Pesos dos Critérios'!$V$7,IF(Planilha1!C3610='[1]Pesos dos Critérios'!$W$3,'[1]Pesos dos Critérios'!$W$7,IF(Planilha1!C3610='[1]Pesos dos Critérios'!$X$3,'[1]Pesos dos Critérios'!$X$7,IF(Planilha1!C3610='[1]Pesos dos Critérios'!$Y$3,'[1]Pesos dos Critérios'!$Y$7,'[1]Pesos dos Critérios'!$Z$7))))</f>
        <v>0.0292592592592593</v>
      </c>
      <c r="AC3610" s="5" t="n">
        <f aca="false">IF(H3610=1,'[1]Pesos dos Critérios'!$AD$7,IF(Planilha1!H3610=2,'[1]Pesos dos Critérios'!$AE$7,IF(Planilha1!H3610=3,'[1]Pesos dos Critérios'!$AF$7,IF(Planilha1!H3610=4,'[1]Pesos dos Critérios'!$AG$7,'[1]Pesos dos Critérios'!$AH$7))))</f>
        <v>0.0186741363211951</v>
      </c>
      <c r="AD3610" s="5" t="n">
        <f aca="false">IF(J3610='[1]Pesos dos Critérios'!$AA$3,'[1]Pesos dos Critérios'!$AA$7,IF(Planilha1!J3610='[1]Pesos dos Critérios'!$AB$3,'[1]Pesos dos Critérios'!$AB$7,'[1]Pesos dos Critérios'!$AC$7))</f>
        <v>0.037037037037037</v>
      </c>
      <c r="AE3610" s="5" t="n">
        <f aca="false">IF(O3610="Intervalo 1",'[1]Pesos dos Critérios'!$J$7,IF(Planilha1!O3610="Intervalo 2",'[1]Pesos dos Critérios'!$K$7,IF(Planilha1!O3610="Intervalo 3",'[1]Pesos dos Critérios'!$L$7,'[1]Pesos dos Critérios'!$M$7)))</f>
        <v>0.0167600373482726</v>
      </c>
      <c r="AF3610" s="5" t="n">
        <f aca="false">IF(Q3610="Intervalo 1",'[1]Pesos dos Critérios'!$B$7,IF(Q3610="Intervalo 2",'[1]Pesos dos Critérios'!$C$7,IF(Q3610="Intervalo 3",'[1]Pesos dos Critérios'!$D$7,'[1]Pesos dos Critérios'!$E$7)))</f>
        <v>0.0134598747949477</v>
      </c>
      <c r="AG3610" s="5" t="n">
        <f aca="false">IF(S3610="Intervalo 1",'[1]Pesos dos Critérios'!$F$7,IF(S3610="Intervalo 2",'[1]Pesos dos Critérios'!$G$7,IF(S3610="Intervalo 3",'[1]Pesos dos Critérios'!$H$7,'[1]Pesos dos Critérios'!$I$7)))</f>
        <v>0.0269522144522145</v>
      </c>
      <c r="AH3610" s="5" t="n">
        <f aca="false">IF(U3610="Intervalo 1",'[1]Pesos dos Critérios'!$N$7,IF(U3610="Intervalo 2",'[1]Pesos dos Critérios'!$O$7,IF(U3610="Intervalo 3",'[1]Pesos dos Critérios'!$P$7,'[1]Pesos dos Critérios'!$Q$7)))</f>
        <v>0.0375661375661376</v>
      </c>
      <c r="AI3610" s="5" t="n">
        <f aca="false">IF(AA3610="Intervalo 1",'[1]Pesos dos Critérios'!$R$7,IF(AA3610="Intervalo 2",'[1]Pesos dos Critérios'!$S$7,IF(AA3610="Intervalo 3",'[1]Pesos dos Critérios'!$T$7,'[1]Pesos dos Critérios'!$U$7)))</f>
        <v>0.0658730158730159</v>
      </c>
      <c r="AJ3610" s="5" t="n">
        <f aca="false">SUM(AB3610:AI3610)</f>
        <v>0.24558171265208</v>
      </c>
      <c r="AK3610" s="5" t="n">
        <v>3609</v>
      </c>
      <c r="AM3610" s="1" t="s">
        <v>67</v>
      </c>
    </row>
    <row r="3611" customFormat="false" ht="12.8" hidden="false" customHeight="true" outlineLevel="0" collapsed="false">
      <c r="A3611" s="7" t="n">
        <v>2018</v>
      </c>
      <c r="B3611" s="7" t="s">
        <v>116</v>
      </c>
      <c r="C3611" s="8" t="s">
        <v>40</v>
      </c>
      <c r="D3611" s="7" t="s">
        <v>1897</v>
      </c>
      <c r="E3611" s="7" t="s">
        <v>1260</v>
      </c>
      <c r="F3611" s="7" t="s">
        <v>1182</v>
      </c>
      <c r="G3611" s="7" t="s">
        <v>43</v>
      </c>
      <c r="H3611" s="9" t="n">
        <v>1</v>
      </c>
      <c r="I3611" s="7" t="s">
        <v>1889</v>
      </c>
      <c r="J3611" s="8" t="s">
        <v>45</v>
      </c>
      <c r="K3611" s="10" t="s">
        <v>46</v>
      </c>
      <c r="L3611" s="10" t="s">
        <v>47</v>
      </c>
      <c r="M3611" s="10" t="s">
        <v>56</v>
      </c>
      <c r="N3611" s="10" t="n">
        <v>0.024</v>
      </c>
      <c r="O3611" s="9" t="s">
        <v>50</v>
      </c>
      <c r="P3611" s="11" t="n">
        <v>0.357</v>
      </c>
      <c r="Q3611" s="8" t="s">
        <v>58</v>
      </c>
      <c r="R3611" s="11" t="n">
        <v>0.021</v>
      </c>
      <c r="S3611" s="8" t="s">
        <v>58</v>
      </c>
      <c r="T3611" s="11" t="n">
        <v>99</v>
      </c>
      <c r="U3611" s="8" t="s">
        <v>49</v>
      </c>
      <c r="V3611" s="11" t="n">
        <v>8.6</v>
      </c>
      <c r="W3611" s="11" t="n">
        <v>10</v>
      </c>
      <c r="X3611" s="11" t="n">
        <v>12.7</v>
      </c>
      <c r="Y3611" s="11" t="n">
        <v>14.3</v>
      </c>
      <c r="Z3611" s="11" t="n">
        <v>1.61</v>
      </c>
      <c r="AA3611" s="8" t="s">
        <v>49</v>
      </c>
      <c r="AB3611" s="5" t="n">
        <f aca="false">IF(C3611='[1]Pesos dos Critérios'!$V$3,'[1]Pesos dos Critérios'!$V$7,IF(Planilha1!C3611='[1]Pesos dos Critérios'!$W$3,'[1]Pesos dos Critérios'!$W$7,IF(Planilha1!C3611='[1]Pesos dos Critérios'!$X$3,'[1]Pesos dos Critérios'!$X$7,IF(Planilha1!C3611='[1]Pesos dos Critérios'!$Y$3,'[1]Pesos dos Critérios'!$Y$7,'[1]Pesos dos Critérios'!$Z$7))))</f>
        <v>0.0292592592592593</v>
      </c>
      <c r="AC3611" s="5" t="n">
        <f aca="false">IF(H3611=1,'[1]Pesos dos Critérios'!$AD$7,IF(Planilha1!H3611=2,'[1]Pesos dos Critérios'!$AE$7,IF(Planilha1!H3611=3,'[1]Pesos dos Critérios'!$AF$7,IF(Planilha1!H3611=4,'[1]Pesos dos Critérios'!$AG$7,'[1]Pesos dos Critérios'!$AH$7))))</f>
        <v>0.0186741363211951</v>
      </c>
      <c r="AD3611" s="5" t="n">
        <f aca="false">IF(J3611='[1]Pesos dos Critérios'!$AA$3,'[1]Pesos dos Critérios'!$AA$7,IF(Planilha1!J3611='[1]Pesos dos Critérios'!$AB$3,'[1]Pesos dos Critérios'!$AB$7,'[1]Pesos dos Critérios'!$AC$7))</f>
        <v>0.037037037037037</v>
      </c>
      <c r="AE3611" s="5" t="n">
        <f aca="false">IF(O3611="Intervalo 1",'[1]Pesos dos Critérios'!$J$7,IF(Planilha1!O3611="Intervalo 2",'[1]Pesos dos Critérios'!$K$7,IF(Planilha1!O3611="Intervalo 3",'[1]Pesos dos Critérios'!$L$7,'[1]Pesos dos Critérios'!$M$7)))</f>
        <v>0.0167600373482726</v>
      </c>
      <c r="AF3611" s="5" t="n">
        <f aca="false">IF(Q3611="Intervalo 1",'[1]Pesos dos Critérios'!$B$7,IF(Q3611="Intervalo 2",'[1]Pesos dos Critérios'!$C$7,IF(Q3611="Intervalo 3",'[1]Pesos dos Critérios'!$D$7,'[1]Pesos dos Critérios'!$E$7)))</f>
        <v>0.0134598747949477</v>
      </c>
      <c r="AG3611" s="5" t="n">
        <f aca="false">IF(S3611="Intervalo 1",'[1]Pesos dos Critérios'!$F$7,IF(S3611="Intervalo 2",'[1]Pesos dos Critérios'!$G$7,IF(S3611="Intervalo 3",'[1]Pesos dos Critérios'!$H$7,'[1]Pesos dos Critérios'!$I$7)))</f>
        <v>0.0269522144522145</v>
      </c>
      <c r="AH3611" s="5" t="n">
        <f aca="false">IF(U3611="Intervalo 1",'[1]Pesos dos Critérios'!$N$7,IF(U3611="Intervalo 2",'[1]Pesos dos Critérios'!$O$7,IF(U3611="Intervalo 3",'[1]Pesos dos Critérios'!$P$7,'[1]Pesos dos Critérios'!$Q$7)))</f>
        <v>0.0375661375661376</v>
      </c>
      <c r="AI3611" s="5" t="n">
        <f aca="false">IF(AA3611="Intervalo 1",'[1]Pesos dos Critérios'!$R$7,IF(AA3611="Intervalo 2",'[1]Pesos dos Critérios'!$S$7,IF(AA3611="Intervalo 3",'[1]Pesos dos Critérios'!$T$7,'[1]Pesos dos Critérios'!$U$7)))</f>
        <v>0.0658730158730159</v>
      </c>
      <c r="AJ3611" s="5" t="n">
        <f aca="false">SUM(AB3611:AI3611)</f>
        <v>0.24558171265208</v>
      </c>
      <c r="AK3611" s="5" t="n">
        <v>3610</v>
      </c>
      <c r="AM3611" s="1" t="s">
        <v>67</v>
      </c>
    </row>
    <row r="3612" customFormat="false" ht="12.8" hidden="false" customHeight="true" outlineLevel="0" collapsed="false">
      <c r="A3612" s="7" t="n">
        <v>2018</v>
      </c>
      <c r="B3612" s="7" t="s">
        <v>116</v>
      </c>
      <c r="C3612" s="8" t="s">
        <v>40</v>
      </c>
      <c r="D3612" s="7" t="s">
        <v>1897</v>
      </c>
      <c r="E3612" s="7" t="s">
        <v>1260</v>
      </c>
      <c r="F3612" s="7" t="s">
        <v>1265</v>
      </c>
      <c r="G3612" s="7" t="s">
        <v>191</v>
      </c>
      <c r="H3612" s="9" t="n">
        <v>2</v>
      </c>
      <c r="I3612" s="7" t="s">
        <v>1889</v>
      </c>
      <c r="J3612" s="8" t="s">
        <v>45</v>
      </c>
      <c r="K3612" s="10" t="s">
        <v>46</v>
      </c>
      <c r="L3612" s="10" t="s">
        <v>47</v>
      </c>
      <c r="M3612" s="10" t="s">
        <v>56</v>
      </c>
      <c r="N3612" s="10" t="n">
        <v>0.019</v>
      </c>
      <c r="O3612" s="9" t="s">
        <v>58</v>
      </c>
      <c r="P3612" s="11" t="n">
        <v>0.462</v>
      </c>
      <c r="Q3612" s="8" t="s">
        <v>50</v>
      </c>
      <c r="R3612" s="11" t="n">
        <v>0.023</v>
      </c>
      <c r="S3612" s="8" t="s">
        <v>58</v>
      </c>
      <c r="T3612" s="11" t="n">
        <v>106</v>
      </c>
      <c r="U3612" s="8" t="s">
        <v>49</v>
      </c>
      <c r="V3612" s="11" t="n">
        <v>7.9</v>
      </c>
      <c r="W3612" s="11" t="n">
        <v>9.7</v>
      </c>
      <c r="X3612" s="11" t="n">
        <v>11.5</v>
      </c>
      <c r="Y3612" s="11" t="n">
        <v>14</v>
      </c>
      <c r="Z3612" s="11" t="n">
        <v>1.73</v>
      </c>
      <c r="AA3612" s="8" t="s">
        <v>49</v>
      </c>
      <c r="AB3612" s="5" t="n">
        <f aca="false">IF(C3612='[1]Pesos dos Critérios'!$V$3,'[1]Pesos dos Critérios'!$V$7,IF(Planilha1!C3612='[1]Pesos dos Critérios'!$W$3,'[1]Pesos dos Critérios'!$W$7,IF(Planilha1!C3612='[1]Pesos dos Critérios'!$X$3,'[1]Pesos dos Critérios'!$X$7,IF(Planilha1!C3612='[1]Pesos dos Critérios'!$Y$3,'[1]Pesos dos Critérios'!$Y$7,'[1]Pesos dos Critérios'!$Z$7))))</f>
        <v>0.0292592592592593</v>
      </c>
      <c r="AC3612" s="5" t="n">
        <f aca="false">IF(H3612=1,'[1]Pesos dos Critérios'!$AD$7,IF(Planilha1!H3612=2,'[1]Pesos dos Critérios'!$AE$7,IF(Planilha1!H3612=3,'[1]Pesos dos Critérios'!$AF$7,IF(Planilha1!H3612=4,'[1]Pesos dos Critérios'!$AG$7,'[1]Pesos dos Critérios'!$AH$7))))</f>
        <v>0.0140056022408964</v>
      </c>
      <c r="AD3612" s="5" t="n">
        <f aca="false">IF(J3612='[1]Pesos dos Critérios'!$AA$3,'[1]Pesos dos Critérios'!$AA$7,IF(Planilha1!J3612='[1]Pesos dos Critérios'!$AB$3,'[1]Pesos dos Critérios'!$AB$7,'[1]Pesos dos Critérios'!$AC$7))</f>
        <v>0.037037037037037</v>
      </c>
      <c r="AE3612" s="5" t="n">
        <f aca="false">IF(O3612="Intervalo 1",'[1]Pesos dos Critérios'!$J$7,IF(Planilha1!O3612="Intervalo 2",'[1]Pesos dos Critérios'!$K$7,IF(Planilha1!O3612="Intervalo 3",'[1]Pesos dos Critérios'!$L$7,'[1]Pesos dos Critérios'!$M$7)))</f>
        <v>0.0223622782446312</v>
      </c>
      <c r="AF3612" s="5" t="n">
        <f aca="false">IF(Q3612="Intervalo 1",'[1]Pesos dos Critérios'!$B$7,IF(Q3612="Intervalo 2",'[1]Pesos dos Critérios'!$C$7,IF(Q3612="Intervalo 3",'[1]Pesos dos Critérios'!$D$7,'[1]Pesos dos Critérios'!$E$7)))</f>
        <v>0.00762762506955072</v>
      </c>
      <c r="AG3612" s="5" t="n">
        <f aca="false">IF(S3612="Intervalo 1",'[1]Pesos dos Critérios'!$F$7,IF(S3612="Intervalo 2",'[1]Pesos dos Critérios'!$G$7,IF(S3612="Intervalo 3",'[1]Pesos dos Critérios'!$H$7,'[1]Pesos dos Critérios'!$I$7)))</f>
        <v>0.0269522144522145</v>
      </c>
      <c r="AH3612" s="5" t="n">
        <f aca="false">IF(U3612="Intervalo 1",'[1]Pesos dos Critérios'!$N$7,IF(U3612="Intervalo 2",'[1]Pesos dos Critérios'!$O$7,IF(U3612="Intervalo 3",'[1]Pesos dos Critérios'!$P$7,'[1]Pesos dos Critérios'!$Q$7)))</f>
        <v>0.0375661375661376</v>
      </c>
      <c r="AI3612" s="5" t="n">
        <f aca="false">IF(AA3612="Intervalo 1",'[1]Pesos dos Critérios'!$R$7,IF(AA3612="Intervalo 2",'[1]Pesos dos Critérios'!$S$7,IF(AA3612="Intervalo 3",'[1]Pesos dos Critérios'!$T$7,'[1]Pesos dos Critérios'!$U$7)))</f>
        <v>0.0658730158730159</v>
      </c>
      <c r="AJ3612" s="5" t="n">
        <f aca="false">SUM(AB3612:AI3612)</f>
        <v>0.240683169742742</v>
      </c>
      <c r="AK3612" s="5" t="n">
        <v>3611</v>
      </c>
      <c r="AM3612" s="1" t="s">
        <v>67</v>
      </c>
    </row>
    <row r="3613" customFormat="false" ht="12.8" hidden="false" customHeight="true" outlineLevel="0" collapsed="false">
      <c r="A3613" s="7" t="n">
        <v>2018</v>
      </c>
      <c r="B3613" s="7" t="s">
        <v>116</v>
      </c>
      <c r="C3613" s="8" t="s">
        <v>40</v>
      </c>
      <c r="D3613" s="7" t="s">
        <v>1897</v>
      </c>
      <c r="E3613" s="7" t="s">
        <v>1260</v>
      </c>
      <c r="F3613" s="7" t="s">
        <v>1262</v>
      </c>
      <c r="G3613" s="7" t="s">
        <v>191</v>
      </c>
      <c r="H3613" s="9" t="n">
        <v>2</v>
      </c>
      <c r="I3613" s="7" t="s">
        <v>1889</v>
      </c>
      <c r="J3613" s="8" t="s">
        <v>45</v>
      </c>
      <c r="K3613" s="10" t="s">
        <v>46</v>
      </c>
      <c r="L3613" s="10" t="s">
        <v>47</v>
      </c>
      <c r="M3613" s="10" t="s">
        <v>56</v>
      </c>
      <c r="N3613" s="10" t="n">
        <v>0.015</v>
      </c>
      <c r="O3613" s="9" t="s">
        <v>57</v>
      </c>
      <c r="P3613" s="11" t="n">
        <v>0.519</v>
      </c>
      <c r="Q3613" s="8" t="s">
        <v>50</v>
      </c>
      <c r="R3613" s="11" t="n">
        <v>0.02</v>
      </c>
      <c r="S3613" s="8" t="s">
        <v>58</v>
      </c>
      <c r="T3613" s="11" t="n">
        <v>110</v>
      </c>
      <c r="U3613" s="8" t="s">
        <v>57</v>
      </c>
      <c r="V3613" s="11" t="n">
        <v>7.8</v>
      </c>
      <c r="W3613" s="11" t="n">
        <v>9.5</v>
      </c>
      <c r="X3613" s="11" t="n">
        <v>11.1</v>
      </c>
      <c r="Y3613" s="11" t="n">
        <v>13.6</v>
      </c>
      <c r="Z3613" s="11" t="n">
        <v>1.78</v>
      </c>
      <c r="AA3613" s="8" t="s">
        <v>57</v>
      </c>
      <c r="AB3613" s="5" t="n">
        <f aca="false">IF(C3613='[1]Pesos dos Critérios'!$V$3,'[1]Pesos dos Critérios'!$V$7,IF(Planilha1!C3613='[1]Pesos dos Critérios'!$W$3,'[1]Pesos dos Critérios'!$W$7,IF(Planilha1!C3613='[1]Pesos dos Critérios'!$X$3,'[1]Pesos dos Critérios'!$X$7,IF(Planilha1!C3613='[1]Pesos dos Critérios'!$Y$3,'[1]Pesos dos Critérios'!$Y$7,'[1]Pesos dos Critérios'!$Z$7))))</f>
        <v>0.0292592592592593</v>
      </c>
      <c r="AC3613" s="5" t="n">
        <f aca="false">IF(H3613=1,'[1]Pesos dos Critérios'!$AD$7,IF(Planilha1!H3613=2,'[1]Pesos dos Critérios'!$AE$7,IF(Planilha1!H3613=3,'[1]Pesos dos Critérios'!$AF$7,IF(Planilha1!H3613=4,'[1]Pesos dos Critérios'!$AG$7,'[1]Pesos dos Critérios'!$AH$7))))</f>
        <v>0.0140056022408964</v>
      </c>
      <c r="AD3613" s="5" t="n">
        <f aca="false">IF(J3613='[1]Pesos dos Critérios'!$AA$3,'[1]Pesos dos Critérios'!$AA$7,IF(Planilha1!J3613='[1]Pesos dos Critérios'!$AB$3,'[1]Pesos dos Critérios'!$AB$7,'[1]Pesos dos Critérios'!$AC$7))</f>
        <v>0.037037037037037</v>
      </c>
      <c r="AE3613" s="5" t="n">
        <f aca="false">IF(O3613="Intervalo 1",'[1]Pesos dos Critérios'!$J$7,IF(Planilha1!O3613="Intervalo 2",'[1]Pesos dos Critérios'!$K$7,IF(Planilha1!O3613="Intervalo 3",'[1]Pesos dos Critérios'!$L$7,'[1]Pesos dos Critérios'!$M$7)))</f>
        <v>0.0312324929971989</v>
      </c>
      <c r="AF3613" s="5" t="n">
        <f aca="false">IF(Q3613="Intervalo 1",'[1]Pesos dos Critérios'!$B$7,IF(Q3613="Intervalo 2",'[1]Pesos dos Critérios'!$C$7,IF(Q3613="Intervalo 3",'[1]Pesos dos Critérios'!$D$7,'[1]Pesos dos Critérios'!$E$7)))</f>
        <v>0.00762762506955072</v>
      </c>
      <c r="AG3613" s="5" t="n">
        <f aca="false">IF(S3613="Intervalo 1",'[1]Pesos dos Critérios'!$F$7,IF(S3613="Intervalo 2",'[1]Pesos dos Critérios'!$G$7,IF(S3613="Intervalo 3",'[1]Pesos dos Critérios'!$H$7,'[1]Pesos dos Critérios'!$I$7)))</f>
        <v>0.0269522144522145</v>
      </c>
      <c r="AH3613" s="5" t="n">
        <f aca="false">IF(U3613="Intervalo 1",'[1]Pesos dos Critérios'!$N$7,IF(U3613="Intervalo 2",'[1]Pesos dos Critérios'!$O$7,IF(U3613="Intervalo 3",'[1]Pesos dos Critérios'!$P$7,'[1]Pesos dos Critérios'!$Q$7)))</f>
        <v>0.032010582010582</v>
      </c>
      <c r="AI3613" s="5" t="n">
        <f aca="false">IF(AA3613="Intervalo 1",'[1]Pesos dos Critérios'!$R$7,IF(AA3613="Intervalo 2",'[1]Pesos dos Critérios'!$S$7,IF(AA3613="Intervalo 3",'[1]Pesos dos Critérios'!$T$7,'[1]Pesos dos Critérios'!$U$7)))</f>
        <v>0.0547619047619048</v>
      </c>
      <c r="AJ3613" s="5" t="n">
        <f aca="false">SUM(AB3613:AI3613)</f>
        <v>0.232886717828644</v>
      </c>
      <c r="AK3613" s="5" t="n">
        <v>3612</v>
      </c>
      <c r="AM3613" s="1" t="s">
        <v>60</v>
      </c>
    </row>
    <row r="3614" customFormat="false" ht="12.8" hidden="false" customHeight="true" outlineLevel="0" collapsed="false">
      <c r="A3614" s="7" t="n">
        <v>2018</v>
      </c>
      <c r="B3614" s="7" t="s">
        <v>116</v>
      </c>
      <c r="C3614" s="8" t="s">
        <v>40</v>
      </c>
      <c r="D3614" s="7" t="s">
        <v>1897</v>
      </c>
      <c r="E3614" s="7" t="s">
        <v>1260</v>
      </c>
      <c r="F3614" s="7" t="s">
        <v>1938</v>
      </c>
      <c r="G3614" s="7" t="s">
        <v>191</v>
      </c>
      <c r="H3614" s="9" t="n">
        <v>2</v>
      </c>
      <c r="I3614" s="7" t="s">
        <v>1894</v>
      </c>
      <c r="J3614" s="8" t="s">
        <v>86</v>
      </c>
      <c r="K3614" s="10" t="s">
        <v>46</v>
      </c>
      <c r="L3614" s="10" t="s">
        <v>47</v>
      </c>
      <c r="M3614" s="10" t="s">
        <v>56</v>
      </c>
      <c r="N3614" s="10" t="n">
        <v>0.022</v>
      </c>
      <c r="O3614" s="9" t="s">
        <v>50</v>
      </c>
      <c r="P3614" s="11" t="n">
        <v>0.244</v>
      </c>
      <c r="Q3614" s="8" t="s">
        <v>57</v>
      </c>
      <c r="R3614" s="11" t="n">
        <v>0.019</v>
      </c>
      <c r="S3614" s="8" t="s">
        <v>58</v>
      </c>
      <c r="T3614" s="11" t="n">
        <v>112</v>
      </c>
      <c r="U3614" s="8" t="s">
        <v>57</v>
      </c>
      <c r="V3614" s="11" t="n">
        <v>7.7</v>
      </c>
      <c r="W3614" s="11" t="n">
        <v>9.2</v>
      </c>
      <c r="X3614" s="11" t="n">
        <v>11.1</v>
      </c>
      <c r="Y3614" s="11" t="n">
        <v>13.1</v>
      </c>
      <c r="Z3614" s="11" t="n">
        <v>1.81</v>
      </c>
      <c r="AA3614" s="8" t="s">
        <v>57</v>
      </c>
      <c r="AB3614" s="5" t="n">
        <f aca="false">IF(C3614='[1]Pesos dos Critérios'!$V$3,'[1]Pesos dos Critérios'!$V$7,IF(Planilha1!C3614='[1]Pesos dos Critérios'!$W$3,'[1]Pesos dos Critérios'!$W$7,IF(Planilha1!C3614='[1]Pesos dos Critérios'!$X$3,'[1]Pesos dos Critérios'!$X$7,IF(Planilha1!C3614='[1]Pesos dos Critérios'!$Y$3,'[1]Pesos dos Critérios'!$Y$7,'[1]Pesos dos Critérios'!$Z$7))))</f>
        <v>0.0292592592592593</v>
      </c>
      <c r="AC3614" s="5" t="n">
        <f aca="false">IF(H3614=1,'[1]Pesos dos Critérios'!$AD$7,IF(Planilha1!H3614=2,'[1]Pesos dos Critérios'!$AE$7,IF(Planilha1!H3614=3,'[1]Pesos dos Critérios'!$AF$7,IF(Planilha1!H3614=4,'[1]Pesos dos Critérios'!$AG$7,'[1]Pesos dos Critérios'!$AH$7))))</f>
        <v>0.0140056022408964</v>
      </c>
      <c r="AD3614" s="5" t="n">
        <f aca="false">IF(J3614='[1]Pesos dos Critérios'!$AA$3,'[1]Pesos dos Critérios'!$AA$7,IF(Planilha1!J3614='[1]Pesos dos Critérios'!$AB$3,'[1]Pesos dos Critérios'!$AB$7,'[1]Pesos dos Critérios'!$AC$7))</f>
        <v>0.037037037037037</v>
      </c>
      <c r="AE3614" s="5" t="n">
        <f aca="false">IF(O3614="Intervalo 1",'[1]Pesos dos Critérios'!$J$7,IF(Planilha1!O3614="Intervalo 2",'[1]Pesos dos Critérios'!$K$7,IF(Planilha1!O3614="Intervalo 3",'[1]Pesos dos Critérios'!$L$7,'[1]Pesos dos Critérios'!$M$7)))</f>
        <v>0.0167600373482726</v>
      </c>
      <c r="AF3614" s="5" t="n">
        <f aca="false">IF(Q3614="Intervalo 1",'[1]Pesos dos Critérios'!$B$7,IF(Q3614="Intervalo 2",'[1]Pesos dos Critérios'!$C$7,IF(Q3614="Intervalo 3",'[1]Pesos dos Critérios'!$D$7,'[1]Pesos dos Critérios'!$E$7)))</f>
        <v>0.0238189280217372</v>
      </c>
      <c r="AG3614" s="5" t="n">
        <f aca="false">IF(S3614="Intervalo 1",'[1]Pesos dos Critérios'!$F$7,IF(S3614="Intervalo 2",'[1]Pesos dos Critérios'!$G$7,IF(S3614="Intervalo 3",'[1]Pesos dos Critérios'!$H$7,'[1]Pesos dos Critérios'!$I$7)))</f>
        <v>0.0269522144522145</v>
      </c>
      <c r="AH3614" s="5" t="n">
        <f aca="false">IF(U3614="Intervalo 1",'[1]Pesos dos Critérios'!$N$7,IF(U3614="Intervalo 2",'[1]Pesos dos Critérios'!$O$7,IF(U3614="Intervalo 3",'[1]Pesos dos Critérios'!$P$7,'[1]Pesos dos Critérios'!$Q$7)))</f>
        <v>0.032010582010582</v>
      </c>
      <c r="AI3614" s="5" t="n">
        <f aca="false">IF(AA3614="Intervalo 1",'[1]Pesos dos Critérios'!$R$7,IF(AA3614="Intervalo 2",'[1]Pesos dos Critérios'!$S$7,IF(AA3614="Intervalo 3",'[1]Pesos dos Critérios'!$T$7,'[1]Pesos dos Critérios'!$U$7)))</f>
        <v>0.0547619047619048</v>
      </c>
      <c r="AJ3614" s="5" t="n">
        <f aca="false">SUM(AB3614:AI3614)</f>
        <v>0.234605565131904</v>
      </c>
      <c r="AK3614" s="5" t="n">
        <v>3613</v>
      </c>
      <c r="AM3614" s="1" t="s">
        <v>60</v>
      </c>
    </row>
    <row r="3615" customFormat="false" ht="12.8" hidden="false" customHeight="true" outlineLevel="0" collapsed="false">
      <c r="A3615" s="7" t="n">
        <v>2018</v>
      </c>
      <c r="B3615" s="7" t="s">
        <v>116</v>
      </c>
      <c r="C3615" s="8" t="s">
        <v>40</v>
      </c>
      <c r="D3615" s="7" t="s">
        <v>1897</v>
      </c>
      <c r="E3615" s="7" t="s">
        <v>2393</v>
      </c>
      <c r="F3615" s="7" t="s">
        <v>2394</v>
      </c>
      <c r="G3615" s="7" t="s">
        <v>43</v>
      </c>
      <c r="H3615" s="9" t="n">
        <v>1</v>
      </c>
      <c r="I3615" s="7" t="s">
        <v>1889</v>
      </c>
      <c r="J3615" s="8" t="s">
        <v>45</v>
      </c>
      <c r="K3615" s="10" t="s">
        <v>46</v>
      </c>
      <c r="L3615" s="10" t="s">
        <v>47</v>
      </c>
      <c r="M3615" s="10" t="s">
        <v>56</v>
      </c>
      <c r="N3615" s="10" t="n">
        <v>0.028</v>
      </c>
      <c r="O3615" s="9" t="s">
        <v>50</v>
      </c>
      <c r="P3615" s="11" t="n">
        <v>0.26</v>
      </c>
      <c r="Q3615" s="8" t="s">
        <v>58</v>
      </c>
      <c r="R3615" s="11" t="n">
        <v>0.02</v>
      </c>
      <c r="S3615" s="8" t="s">
        <v>58</v>
      </c>
      <c r="T3615" s="11" t="n">
        <v>96</v>
      </c>
      <c r="U3615" s="8" t="s">
        <v>49</v>
      </c>
      <c r="V3615" s="11" t="n">
        <v>9.1</v>
      </c>
      <c r="W3615" s="11" t="n">
        <v>10.1</v>
      </c>
      <c r="X3615" s="11" t="n">
        <v>13.3</v>
      </c>
      <c r="Y3615" s="11" t="n">
        <v>14.4</v>
      </c>
      <c r="Z3615" s="11" t="n">
        <v>1.56</v>
      </c>
      <c r="AA3615" s="8" t="s">
        <v>49</v>
      </c>
      <c r="AB3615" s="5" t="n">
        <f aca="false">IF(C3615='[1]Pesos dos Critérios'!$V$3,'[1]Pesos dos Critérios'!$V$7,IF(Planilha1!C3615='[1]Pesos dos Critérios'!$W$3,'[1]Pesos dos Critérios'!$W$7,IF(Planilha1!C3615='[1]Pesos dos Critérios'!$X$3,'[1]Pesos dos Critérios'!$X$7,IF(Planilha1!C3615='[1]Pesos dos Critérios'!$Y$3,'[1]Pesos dos Critérios'!$Y$7,'[1]Pesos dos Critérios'!$Z$7))))</f>
        <v>0.0292592592592593</v>
      </c>
      <c r="AC3615" s="5" t="n">
        <f aca="false">IF(H3615=1,'[1]Pesos dos Critérios'!$AD$7,IF(Planilha1!H3615=2,'[1]Pesos dos Critérios'!$AE$7,IF(Planilha1!H3615=3,'[1]Pesos dos Critérios'!$AF$7,IF(Planilha1!H3615=4,'[1]Pesos dos Critérios'!$AG$7,'[1]Pesos dos Critérios'!$AH$7))))</f>
        <v>0.0186741363211951</v>
      </c>
      <c r="AD3615" s="5" t="n">
        <f aca="false">IF(J3615='[1]Pesos dos Critérios'!$AA$3,'[1]Pesos dos Critérios'!$AA$7,IF(Planilha1!J3615='[1]Pesos dos Critérios'!$AB$3,'[1]Pesos dos Critérios'!$AB$7,'[1]Pesos dos Critérios'!$AC$7))</f>
        <v>0.037037037037037</v>
      </c>
      <c r="AE3615" s="5" t="n">
        <f aca="false">IF(O3615="Intervalo 1",'[1]Pesos dos Critérios'!$J$7,IF(Planilha1!O3615="Intervalo 2",'[1]Pesos dos Critérios'!$K$7,IF(Planilha1!O3615="Intervalo 3",'[1]Pesos dos Critérios'!$L$7,'[1]Pesos dos Critérios'!$M$7)))</f>
        <v>0.0167600373482726</v>
      </c>
      <c r="AF3615" s="5" t="n">
        <f aca="false">IF(Q3615="Intervalo 1",'[1]Pesos dos Critérios'!$B$7,IF(Q3615="Intervalo 2",'[1]Pesos dos Critérios'!$C$7,IF(Q3615="Intervalo 3",'[1]Pesos dos Critérios'!$D$7,'[1]Pesos dos Critérios'!$E$7)))</f>
        <v>0.0134598747949477</v>
      </c>
      <c r="AG3615" s="5" t="n">
        <f aca="false">IF(S3615="Intervalo 1",'[1]Pesos dos Critérios'!$F$7,IF(S3615="Intervalo 2",'[1]Pesos dos Critérios'!$G$7,IF(S3615="Intervalo 3",'[1]Pesos dos Critérios'!$H$7,'[1]Pesos dos Critérios'!$I$7)))</f>
        <v>0.0269522144522145</v>
      </c>
      <c r="AH3615" s="5" t="n">
        <f aca="false">IF(U3615="Intervalo 1",'[1]Pesos dos Critérios'!$N$7,IF(U3615="Intervalo 2",'[1]Pesos dos Critérios'!$O$7,IF(U3615="Intervalo 3",'[1]Pesos dos Critérios'!$P$7,'[1]Pesos dos Critérios'!$Q$7)))</f>
        <v>0.0375661375661376</v>
      </c>
      <c r="AI3615" s="5" t="n">
        <f aca="false">IF(AA3615="Intervalo 1",'[1]Pesos dos Critérios'!$R$7,IF(AA3615="Intervalo 2",'[1]Pesos dos Critérios'!$S$7,IF(AA3615="Intervalo 3",'[1]Pesos dos Critérios'!$T$7,'[1]Pesos dos Critérios'!$U$7)))</f>
        <v>0.0658730158730159</v>
      </c>
      <c r="AJ3615" s="5" t="n">
        <f aca="false">SUM(AB3615:AI3615)</f>
        <v>0.24558171265208</v>
      </c>
      <c r="AK3615" s="5" t="n">
        <v>3614</v>
      </c>
      <c r="AM3615" s="1" t="s">
        <v>67</v>
      </c>
    </row>
    <row r="3616" customFormat="false" ht="12.8" hidden="false" customHeight="true" outlineLevel="0" collapsed="false">
      <c r="A3616" s="7" t="n">
        <v>2018</v>
      </c>
      <c r="B3616" s="7" t="s">
        <v>116</v>
      </c>
      <c r="C3616" s="8" t="s">
        <v>40</v>
      </c>
      <c r="D3616" s="7" t="s">
        <v>1897</v>
      </c>
      <c r="E3616" s="7" t="s">
        <v>2393</v>
      </c>
      <c r="F3616" s="7" t="s">
        <v>2395</v>
      </c>
      <c r="G3616" s="7" t="s">
        <v>43</v>
      </c>
      <c r="H3616" s="9" t="n">
        <v>1</v>
      </c>
      <c r="I3616" s="7" t="s">
        <v>1889</v>
      </c>
      <c r="J3616" s="8" t="s">
        <v>45</v>
      </c>
      <c r="K3616" s="10" t="s">
        <v>46</v>
      </c>
      <c r="L3616" s="10" t="s">
        <v>47</v>
      </c>
      <c r="M3616" s="10" t="s">
        <v>56</v>
      </c>
      <c r="N3616" s="10" t="n">
        <v>0.033</v>
      </c>
      <c r="O3616" s="9" t="s">
        <v>50</v>
      </c>
      <c r="P3616" s="11" t="n">
        <v>0.309</v>
      </c>
      <c r="Q3616" s="8" t="s">
        <v>58</v>
      </c>
      <c r="R3616" s="11" t="n">
        <v>0.023</v>
      </c>
      <c r="S3616" s="8" t="s">
        <v>58</v>
      </c>
      <c r="T3616" s="11" t="n">
        <v>98</v>
      </c>
      <c r="U3616" s="8" t="s">
        <v>49</v>
      </c>
      <c r="V3616" s="11" t="n">
        <v>9</v>
      </c>
      <c r="W3616" s="11" t="n">
        <v>9.9</v>
      </c>
      <c r="X3616" s="11" t="n">
        <v>12.9</v>
      </c>
      <c r="Y3616" s="11" t="n">
        <v>14.2</v>
      </c>
      <c r="Z3616" s="11" t="n">
        <v>1.59</v>
      </c>
      <c r="AA3616" s="8" t="s">
        <v>49</v>
      </c>
      <c r="AB3616" s="5" t="n">
        <f aca="false">IF(C3616='[1]Pesos dos Critérios'!$V$3,'[1]Pesos dos Critérios'!$V$7,IF(Planilha1!C3616='[1]Pesos dos Critérios'!$W$3,'[1]Pesos dos Critérios'!$W$7,IF(Planilha1!C3616='[1]Pesos dos Critérios'!$X$3,'[1]Pesos dos Critérios'!$X$7,IF(Planilha1!C3616='[1]Pesos dos Critérios'!$Y$3,'[1]Pesos dos Critérios'!$Y$7,'[1]Pesos dos Critérios'!$Z$7))))</f>
        <v>0.0292592592592593</v>
      </c>
      <c r="AC3616" s="5" t="n">
        <f aca="false">IF(H3616=1,'[1]Pesos dos Critérios'!$AD$7,IF(Planilha1!H3616=2,'[1]Pesos dos Critérios'!$AE$7,IF(Planilha1!H3616=3,'[1]Pesos dos Critérios'!$AF$7,IF(Planilha1!H3616=4,'[1]Pesos dos Critérios'!$AG$7,'[1]Pesos dos Critérios'!$AH$7))))</f>
        <v>0.0186741363211951</v>
      </c>
      <c r="AD3616" s="5" t="n">
        <f aca="false">IF(J3616='[1]Pesos dos Critérios'!$AA$3,'[1]Pesos dos Critérios'!$AA$7,IF(Planilha1!J3616='[1]Pesos dos Critérios'!$AB$3,'[1]Pesos dos Critérios'!$AB$7,'[1]Pesos dos Critérios'!$AC$7))</f>
        <v>0.037037037037037</v>
      </c>
      <c r="AE3616" s="5" t="n">
        <f aca="false">IF(O3616="Intervalo 1",'[1]Pesos dos Critérios'!$J$7,IF(Planilha1!O3616="Intervalo 2",'[1]Pesos dos Critérios'!$K$7,IF(Planilha1!O3616="Intervalo 3",'[1]Pesos dos Critérios'!$L$7,'[1]Pesos dos Critérios'!$M$7)))</f>
        <v>0.0167600373482726</v>
      </c>
      <c r="AF3616" s="5" t="n">
        <f aca="false">IF(Q3616="Intervalo 1",'[1]Pesos dos Critérios'!$B$7,IF(Q3616="Intervalo 2",'[1]Pesos dos Critérios'!$C$7,IF(Q3616="Intervalo 3",'[1]Pesos dos Critérios'!$D$7,'[1]Pesos dos Critérios'!$E$7)))</f>
        <v>0.0134598747949477</v>
      </c>
      <c r="AG3616" s="5" t="n">
        <f aca="false">IF(S3616="Intervalo 1",'[1]Pesos dos Critérios'!$F$7,IF(S3616="Intervalo 2",'[1]Pesos dos Critérios'!$G$7,IF(S3616="Intervalo 3",'[1]Pesos dos Critérios'!$H$7,'[1]Pesos dos Critérios'!$I$7)))</f>
        <v>0.0269522144522145</v>
      </c>
      <c r="AH3616" s="5" t="n">
        <f aca="false">IF(U3616="Intervalo 1",'[1]Pesos dos Critérios'!$N$7,IF(U3616="Intervalo 2",'[1]Pesos dos Critérios'!$O$7,IF(U3616="Intervalo 3",'[1]Pesos dos Critérios'!$P$7,'[1]Pesos dos Critérios'!$Q$7)))</f>
        <v>0.0375661375661376</v>
      </c>
      <c r="AI3616" s="5" t="n">
        <f aca="false">IF(AA3616="Intervalo 1",'[1]Pesos dos Critérios'!$R$7,IF(AA3616="Intervalo 2",'[1]Pesos dos Critérios'!$S$7,IF(AA3616="Intervalo 3",'[1]Pesos dos Critérios'!$T$7,'[1]Pesos dos Critérios'!$U$7)))</f>
        <v>0.0658730158730159</v>
      </c>
      <c r="AJ3616" s="5" t="n">
        <f aca="false">SUM(AB3616:AI3616)</f>
        <v>0.24558171265208</v>
      </c>
      <c r="AK3616" s="5" t="n">
        <v>3615</v>
      </c>
      <c r="AM3616" s="1" t="s">
        <v>67</v>
      </c>
    </row>
    <row r="3617" customFormat="false" ht="12.8" hidden="false" customHeight="true" outlineLevel="0" collapsed="false">
      <c r="A3617" s="7" t="n">
        <v>2018</v>
      </c>
      <c r="B3617" s="7" t="s">
        <v>116</v>
      </c>
      <c r="C3617" s="8" t="s">
        <v>40</v>
      </c>
      <c r="D3617" s="7" t="s">
        <v>1897</v>
      </c>
      <c r="E3617" s="7" t="s">
        <v>2393</v>
      </c>
      <c r="F3617" s="7" t="n">
        <v>0</v>
      </c>
      <c r="G3617" s="7" t="s">
        <v>191</v>
      </c>
      <c r="H3617" s="9" t="n">
        <v>2</v>
      </c>
      <c r="I3617" s="7" t="s">
        <v>1889</v>
      </c>
      <c r="J3617" s="8" t="s">
        <v>45</v>
      </c>
      <c r="K3617" s="10" t="s">
        <v>46</v>
      </c>
      <c r="L3617" s="10" t="s">
        <v>47</v>
      </c>
      <c r="M3617" s="10" t="s">
        <v>56</v>
      </c>
      <c r="N3617" s="10" t="n">
        <v>0.015</v>
      </c>
      <c r="O3617" s="9" t="s">
        <v>57</v>
      </c>
      <c r="P3617" s="11" t="n">
        <v>0.519</v>
      </c>
      <c r="Q3617" s="8" t="s">
        <v>50</v>
      </c>
      <c r="R3617" s="11" t="n">
        <v>0.02</v>
      </c>
      <c r="S3617" s="8" t="s">
        <v>58</v>
      </c>
      <c r="T3617" s="11" t="n">
        <v>110</v>
      </c>
      <c r="U3617" s="8" t="s">
        <v>57</v>
      </c>
      <c r="V3617" s="11" t="n">
        <v>7.8</v>
      </c>
      <c r="W3617" s="11" t="n">
        <v>9.5</v>
      </c>
      <c r="X3617" s="11" t="n">
        <v>11.1</v>
      </c>
      <c r="Y3617" s="11" t="n">
        <v>13.6</v>
      </c>
      <c r="Z3617" s="11" t="n">
        <v>1.78</v>
      </c>
      <c r="AA3617" s="8" t="s">
        <v>57</v>
      </c>
      <c r="AB3617" s="5" t="n">
        <f aca="false">IF(C3617='[1]Pesos dos Critérios'!$V$3,'[1]Pesos dos Critérios'!$V$7,IF(Planilha1!C3617='[1]Pesos dos Critérios'!$W$3,'[1]Pesos dos Critérios'!$W$7,IF(Planilha1!C3617='[1]Pesos dos Critérios'!$X$3,'[1]Pesos dos Critérios'!$X$7,IF(Planilha1!C3617='[1]Pesos dos Critérios'!$Y$3,'[1]Pesos dos Critérios'!$Y$7,'[1]Pesos dos Critérios'!$Z$7))))</f>
        <v>0.0292592592592593</v>
      </c>
      <c r="AC3617" s="5" t="n">
        <f aca="false">IF(H3617=1,'[1]Pesos dos Critérios'!$AD$7,IF(Planilha1!H3617=2,'[1]Pesos dos Critérios'!$AE$7,IF(Planilha1!H3617=3,'[1]Pesos dos Critérios'!$AF$7,IF(Planilha1!H3617=4,'[1]Pesos dos Critérios'!$AG$7,'[1]Pesos dos Critérios'!$AH$7))))</f>
        <v>0.0140056022408964</v>
      </c>
      <c r="AD3617" s="5" t="n">
        <f aca="false">IF(J3617='[1]Pesos dos Critérios'!$AA$3,'[1]Pesos dos Critérios'!$AA$7,IF(Planilha1!J3617='[1]Pesos dos Critérios'!$AB$3,'[1]Pesos dos Critérios'!$AB$7,'[1]Pesos dos Critérios'!$AC$7))</f>
        <v>0.037037037037037</v>
      </c>
      <c r="AE3617" s="5" t="n">
        <f aca="false">IF(O3617="Intervalo 1",'[1]Pesos dos Critérios'!$J$7,IF(Planilha1!O3617="Intervalo 2",'[1]Pesos dos Critérios'!$K$7,IF(Planilha1!O3617="Intervalo 3",'[1]Pesos dos Critérios'!$L$7,'[1]Pesos dos Critérios'!$M$7)))</f>
        <v>0.0312324929971989</v>
      </c>
      <c r="AF3617" s="5" t="n">
        <f aca="false">IF(Q3617="Intervalo 1",'[1]Pesos dos Critérios'!$B$7,IF(Q3617="Intervalo 2",'[1]Pesos dos Critérios'!$C$7,IF(Q3617="Intervalo 3",'[1]Pesos dos Critérios'!$D$7,'[1]Pesos dos Critérios'!$E$7)))</f>
        <v>0.00762762506955072</v>
      </c>
      <c r="AG3617" s="5" t="n">
        <f aca="false">IF(S3617="Intervalo 1",'[1]Pesos dos Critérios'!$F$7,IF(S3617="Intervalo 2",'[1]Pesos dos Critérios'!$G$7,IF(S3617="Intervalo 3",'[1]Pesos dos Critérios'!$H$7,'[1]Pesos dos Critérios'!$I$7)))</f>
        <v>0.0269522144522145</v>
      </c>
      <c r="AH3617" s="5" t="n">
        <f aca="false">IF(U3617="Intervalo 1",'[1]Pesos dos Critérios'!$N$7,IF(U3617="Intervalo 2",'[1]Pesos dos Critérios'!$O$7,IF(U3617="Intervalo 3",'[1]Pesos dos Critérios'!$P$7,'[1]Pesos dos Critérios'!$Q$7)))</f>
        <v>0.032010582010582</v>
      </c>
      <c r="AI3617" s="5" t="n">
        <f aca="false">IF(AA3617="Intervalo 1",'[1]Pesos dos Critérios'!$R$7,IF(AA3617="Intervalo 2",'[1]Pesos dos Critérios'!$S$7,IF(AA3617="Intervalo 3",'[1]Pesos dos Critérios'!$T$7,'[1]Pesos dos Critérios'!$U$7)))</f>
        <v>0.0547619047619048</v>
      </c>
      <c r="AJ3617" s="5" t="n">
        <f aca="false">SUM(AB3617:AI3617)</f>
        <v>0.232886717828644</v>
      </c>
      <c r="AK3617" s="5" t="n">
        <v>3616</v>
      </c>
      <c r="AM3617" s="1" t="s">
        <v>60</v>
      </c>
    </row>
    <row r="3618" customFormat="false" ht="12.8" hidden="false" customHeight="true" outlineLevel="0" collapsed="false">
      <c r="A3618" s="7" t="n">
        <v>2018</v>
      </c>
      <c r="B3618" s="7" t="s">
        <v>116</v>
      </c>
      <c r="C3618" s="8" t="s">
        <v>40</v>
      </c>
      <c r="D3618" s="7" t="s">
        <v>1897</v>
      </c>
      <c r="E3618" s="7" t="s">
        <v>1272</v>
      </c>
      <c r="F3618" s="7" t="s">
        <v>2396</v>
      </c>
      <c r="G3618" s="7" t="s">
        <v>191</v>
      </c>
      <c r="H3618" s="9" t="n">
        <v>2</v>
      </c>
      <c r="I3618" s="7" t="s">
        <v>1889</v>
      </c>
      <c r="J3618" s="8" t="s">
        <v>45</v>
      </c>
      <c r="K3618" s="10" t="s">
        <v>46</v>
      </c>
      <c r="L3618" s="10" t="s">
        <v>83</v>
      </c>
      <c r="M3618" s="10" t="s">
        <v>56</v>
      </c>
      <c r="N3618" s="10" t="n">
        <v>0.019</v>
      </c>
      <c r="O3618" s="9" t="s">
        <v>58</v>
      </c>
      <c r="P3618" s="11" t="n">
        <v>0.478</v>
      </c>
      <c r="Q3618" s="8" t="s">
        <v>50</v>
      </c>
      <c r="R3618" s="11" t="n">
        <v>0.03</v>
      </c>
      <c r="S3618" s="8" t="s">
        <v>50</v>
      </c>
      <c r="T3618" s="11" t="n">
        <v>106</v>
      </c>
      <c r="U3618" s="8" t="s">
        <v>49</v>
      </c>
      <c r="V3618" s="11" t="n">
        <v>7.8</v>
      </c>
      <c r="W3618" s="11" t="n">
        <v>9.7</v>
      </c>
      <c r="X3618" s="11" t="n">
        <v>11.6</v>
      </c>
      <c r="Y3618" s="11" t="n">
        <v>13.9</v>
      </c>
      <c r="Z3618" s="11" t="n">
        <v>1.74</v>
      </c>
      <c r="AA3618" s="8" t="s">
        <v>49</v>
      </c>
      <c r="AB3618" s="5" t="n">
        <f aca="false">IF(C3618='[1]Pesos dos Critérios'!$V$3,'[1]Pesos dos Critérios'!$V$7,IF(Planilha1!C3618='[1]Pesos dos Critérios'!$W$3,'[1]Pesos dos Critérios'!$W$7,IF(Planilha1!C3618='[1]Pesos dos Critérios'!$X$3,'[1]Pesos dos Critérios'!$X$7,IF(Planilha1!C3618='[1]Pesos dos Critérios'!$Y$3,'[1]Pesos dos Critérios'!$Y$7,'[1]Pesos dos Critérios'!$Z$7))))</f>
        <v>0.0292592592592593</v>
      </c>
      <c r="AC3618" s="5" t="n">
        <f aca="false">IF(H3618=1,'[1]Pesos dos Critérios'!$AD$7,IF(Planilha1!H3618=2,'[1]Pesos dos Critérios'!$AE$7,IF(Planilha1!H3618=3,'[1]Pesos dos Critérios'!$AF$7,IF(Planilha1!H3618=4,'[1]Pesos dos Critérios'!$AG$7,'[1]Pesos dos Critérios'!$AH$7))))</f>
        <v>0.0140056022408964</v>
      </c>
      <c r="AD3618" s="5" t="n">
        <f aca="false">IF(J3618='[1]Pesos dos Critérios'!$AA$3,'[1]Pesos dos Critérios'!$AA$7,IF(Planilha1!J3618='[1]Pesos dos Critérios'!$AB$3,'[1]Pesos dos Critérios'!$AB$7,'[1]Pesos dos Critérios'!$AC$7))</f>
        <v>0.037037037037037</v>
      </c>
      <c r="AE3618" s="5" t="n">
        <f aca="false">IF(O3618="Intervalo 1",'[1]Pesos dos Critérios'!$J$7,IF(Planilha1!O3618="Intervalo 2",'[1]Pesos dos Critérios'!$K$7,IF(Planilha1!O3618="Intervalo 3",'[1]Pesos dos Critérios'!$L$7,'[1]Pesos dos Critérios'!$M$7)))</f>
        <v>0.0223622782446312</v>
      </c>
      <c r="AF3618" s="5" t="n">
        <f aca="false">IF(Q3618="Intervalo 1",'[1]Pesos dos Critérios'!$B$7,IF(Q3618="Intervalo 2",'[1]Pesos dos Critérios'!$C$7,IF(Q3618="Intervalo 3",'[1]Pesos dos Critérios'!$D$7,'[1]Pesos dos Critérios'!$E$7)))</f>
        <v>0.00762762506955072</v>
      </c>
      <c r="AG3618" s="5" t="n">
        <f aca="false">IF(S3618="Intervalo 1",'[1]Pesos dos Critérios'!$F$7,IF(S3618="Intervalo 2",'[1]Pesos dos Critérios'!$G$7,IF(S3618="Intervalo 3",'[1]Pesos dos Critérios'!$H$7,'[1]Pesos dos Critérios'!$I$7)))</f>
        <v>0.00911357161357162</v>
      </c>
      <c r="AH3618" s="5" t="n">
        <f aca="false">IF(U3618="Intervalo 1",'[1]Pesos dos Critérios'!$N$7,IF(U3618="Intervalo 2",'[1]Pesos dos Critérios'!$O$7,IF(U3618="Intervalo 3",'[1]Pesos dos Critérios'!$P$7,'[1]Pesos dos Critérios'!$Q$7)))</f>
        <v>0.0375661375661376</v>
      </c>
      <c r="AI3618" s="5" t="n">
        <f aca="false">IF(AA3618="Intervalo 1",'[1]Pesos dos Critérios'!$R$7,IF(AA3618="Intervalo 2",'[1]Pesos dos Critérios'!$S$7,IF(AA3618="Intervalo 3",'[1]Pesos dos Critérios'!$T$7,'[1]Pesos dos Critérios'!$U$7)))</f>
        <v>0.0658730158730159</v>
      </c>
      <c r="AJ3618" s="5" t="n">
        <f aca="false">SUM(AB3618:AI3618)</f>
        <v>0.2228445269041</v>
      </c>
      <c r="AK3618" s="5" t="n">
        <v>3617</v>
      </c>
      <c r="AM3618" s="1" t="s">
        <v>96</v>
      </c>
    </row>
    <row r="3619" customFormat="false" ht="12.8" hidden="false" customHeight="true" outlineLevel="0" collapsed="false">
      <c r="A3619" s="7" t="n">
        <v>2018</v>
      </c>
      <c r="B3619" s="7" t="s">
        <v>116</v>
      </c>
      <c r="C3619" s="8" t="s">
        <v>40</v>
      </c>
      <c r="D3619" s="7" t="s">
        <v>1897</v>
      </c>
      <c r="E3619" s="7" t="s">
        <v>1272</v>
      </c>
      <c r="F3619" s="7" t="s">
        <v>2397</v>
      </c>
      <c r="G3619" s="7" t="s">
        <v>191</v>
      </c>
      <c r="H3619" s="9" t="n">
        <v>2</v>
      </c>
      <c r="I3619" s="7" t="s">
        <v>1894</v>
      </c>
      <c r="J3619" s="8" t="s">
        <v>86</v>
      </c>
      <c r="K3619" s="10" t="s">
        <v>46</v>
      </c>
      <c r="L3619" s="10" t="s">
        <v>83</v>
      </c>
      <c r="M3619" s="10" t="s">
        <v>56</v>
      </c>
      <c r="N3619" s="10" t="n">
        <v>0.021</v>
      </c>
      <c r="O3619" s="9" t="s">
        <v>58</v>
      </c>
      <c r="P3619" s="11" t="n">
        <v>0.489</v>
      </c>
      <c r="Q3619" s="8" t="s">
        <v>50</v>
      </c>
      <c r="R3619" s="11" t="n">
        <v>0.021</v>
      </c>
      <c r="S3619" s="8" t="s">
        <v>58</v>
      </c>
      <c r="T3619" s="11" t="n">
        <v>113</v>
      </c>
      <c r="U3619" s="8" t="s">
        <v>57</v>
      </c>
      <c r="V3619" s="11" t="n">
        <v>7.8</v>
      </c>
      <c r="W3619" s="11" t="n">
        <v>9</v>
      </c>
      <c r="X3619" s="11" t="n">
        <v>11.2</v>
      </c>
      <c r="Y3619" s="11" t="n">
        <v>12.7</v>
      </c>
      <c r="Z3619" s="11" t="n">
        <v>1.83</v>
      </c>
      <c r="AA3619" s="8" t="s">
        <v>57</v>
      </c>
      <c r="AB3619" s="5" t="n">
        <f aca="false">IF(C3619='[1]Pesos dos Critérios'!$V$3,'[1]Pesos dos Critérios'!$V$7,IF(Planilha1!C3619='[1]Pesos dos Critérios'!$W$3,'[1]Pesos dos Critérios'!$W$7,IF(Planilha1!C3619='[1]Pesos dos Critérios'!$X$3,'[1]Pesos dos Critérios'!$X$7,IF(Planilha1!C3619='[1]Pesos dos Critérios'!$Y$3,'[1]Pesos dos Critérios'!$Y$7,'[1]Pesos dos Critérios'!$Z$7))))</f>
        <v>0.0292592592592593</v>
      </c>
      <c r="AC3619" s="5" t="n">
        <f aca="false">IF(H3619=1,'[1]Pesos dos Critérios'!$AD$7,IF(Planilha1!H3619=2,'[1]Pesos dos Critérios'!$AE$7,IF(Planilha1!H3619=3,'[1]Pesos dos Critérios'!$AF$7,IF(Planilha1!H3619=4,'[1]Pesos dos Critérios'!$AG$7,'[1]Pesos dos Critérios'!$AH$7))))</f>
        <v>0.0140056022408964</v>
      </c>
      <c r="AD3619" s="5" t="n">
        <f aca="false">IF(J3619='[1]Pesos dos Critérios'!$AA$3,'[1]Pesos dos Critérios'!$AA$7,IF(Planilha1!J3619='[1]Pesos dos Critérios'!$AB$3,'[1]Pesos dos Critérios'!$AB$7,'[1]Pesos dos Critérios'!$AC$7))</f>
        <v>0.037037037037037</v>
      </c>
      <c r="AE3619" s="5" t="n">
        <f aca="false">IF(O3619="Intervalo 1",'[1]Pesos dos Critérios'!$J$7,IF(Planilha1!O3619="Intervalo 2",'[1]Pesos dos Critérios'!$K$7,IF(Planilha1!O3619="Intervalo 3",'[1]Pesos dos Critérios'!$L$7,'[1]Pesos dos Critérios'!$M$7)))</f>
        <v>0.0223622782446312</v>
      </c>
      <c r="AF3619" s="5" t="n">
        <f aca="false">IF(Q3619="Intervalo 1",'[1]Pesos dos Critérios'!$B$7,IF(Q3619="Intervalo 2",'[1]Pesos dos Critérios'!$C$7,IF(Q3619="Intervalo 3",'[1]Pesos dos Critérios'!$D$7,'[1]Pesos dos Critérios'!$E$7)))</f>
        <v>0.00762762506955072</v>
      </c>
      <c r="AG3619" s="5" t="n">
        <f aca="false">IF(S3619="Intervalo 1",'[1]Pesos dos Critérios'!$F$7,IF(S3619="Intervalo 2",'[1]Pesos dos Critérios'!$G$7,IF(S3619="Intervalo 3",'[1]Pesos dos Critérios'!$H$7,'[1]Pesos dos Critérios'!$I$7)))</f>
        <v>0.0269522144522145</v>
      </c>
      <c r="AH3619" s="5" t="n">
        <f aca="false">IF(U3619="Intervalo 1",'[1]Pesos dos Critérios'!$N$7,IF(U3619="Intervalo 2",'[1]Pesos dos Critérios'!$O$7,IF(U3619="Intervalo 3",'[1]Pesos dos Critérios'!$P$7,'[1]Pesos dos Critérios'!$Q$7)))</f>
        <v>0.032010582010582</v>
      </c>
      <c r="AI3619" s="5" t="n">
        <f aca="false">IF(AA3619="Intervalo 1",'[1]Pesos dos Critérios'!$R$7,IF(AA3619="Intervalo 2",'[1]Pesos dos Critérios'!$S$7,IF(AA3619="Intervalo 3",'[1]Pesos dos Critérios'!$T$7,'[1]Pesos dos Critérios'!$U$7)))</f>
        <v>0.0547619047619048</v>
      </c>
      <c r="AJ3619" s="5" t="n">
        <f aca="false">SUM(AB3619:AI3619)</f>
        <v>0.224016503076076</v>
      </c>
      <c r="AK3619" s="5" t="n">
        <v>3618</v>
      </c>
      <c r="AM3619" s="1" t="s">
        <v>60</v>
      </c>
    </row>
    <row r="3620" customFormat="false" ht="12.8" hidden="false" customHeight="true" outlineLevel="0" collapsed="false">
      <c r="A3620" s="7" t="n">
        <v>2018</v>
      </c>
      <c r="B3620" s="7" t="s">
        <v>116</v>
      </c>
      <c r="C3620" s="8" t="s">
        <v>40</v>
      </c>
      <c r="D3620" s="7" t="s">
        <v>1897</v>
      </c>
      <c r="E3620" s="7" t="s">
        <v>1272</v>
      </c>
      <c r="F3620" s="7" t="s">
        <v>2398</v>
      </c>
      <c r="G3620" s="7" t="s">
        <v>191</v>
      </c>
      <c r="H3620" s="9" t="n">
        <v>2</v>
      </c>
      <c r="I3620" s="7" t="s">
        <v>1889</v>
      </c>
      <c r="J3620" s="8" t="s">
        <v>45</v>
      </c>
      <c r="K3620" s="10" t="s">
        <v>46</v>
      </c>
      <c r="L3620" s="10" t="s">
        <v>83</v>
      </c>
      <c r="M3620" s="10" t="s">
        <v>56</v>
      </c>
      <c r="N3620" s="10" t="n">
        <v>0.018</v>
      </c>
      <c r="O3620" s="9" t="s">
        <v>58</v>
      </c>
      <c r="P3620" s="11" t="n">
        <v>0.42</v>
      </c>
      <c r="Q3620" s="8" t="s">
        <v>58</v>
      </c>
      <c r="R3620" s="11" t="n">
        <v>0.032</v>
      </c>
      <c r="S3620" s="8" t="s">
        <v>50</v>
      </c>
      <c r="T3620" s="11" t="n">
        <v>110</v>
      </c>
      <c r="U3620" s="8" t="s">
        <v>57</v>
      </c>
      <c r="V3620" s="11" t="n">
        <v>7.7</v>
      </c>
      <c r="W3620" s="11" t="n">
        <v>9.2</v>
      </c>
      <c r="X3620" s="11" t="n">
        <v>11.3</v>
      </c>
      <c r="Y3620" s="11" t="n">
        <v>13.3</v>
      </c>
      <c r="Z3620" s="11" t="n">
        <v>1.8</v>
      </c>
      <c r="AA3620" s="8" t="s">
        <v>57</v>
      </c>
      <c r="AB3620" s="5" t="n">
        <f aca="false">IF(C3620='[1]Pesos dos Critérios'!$V$3,'[1]Pesos dos Critérios'!$V$7,IF(Planilha1!C3620='[1]Pesos dos Critérios'!$W$3,'[1]Pesos dos Critérios'!$W$7,IF(Planilha1!C3620='[1]Pesos dos Critérios'!$X$3,'[1]Pesos dos Critérios'!$X$7,IF(Planilha1!C3620='[1]Pesos dos Critérios'!$Y$3,'[1]Pesos dos Critérios'!$Y$7,'[1]Pesos dos Critérios'!$Z$7))))</f>
        <v>0.0292592592592593</v>
      </c>
      <c r="AC3620" s="5" t="n">
        <f aca="false">IF(H3620=1,'[1]Pesos dos Critérios'!$AD$7,IF(Planilha1!H3620=2,'[1]Pesos dos Critérios'!$AE$7,IF(Planilha1!H3620=3,'[1]Pesos dos Critérios'!$AF$7,IF(Planilha1!H3620=4,'[1]Pesos dos Critérios'!$AG$7,'[1]Pesos dos Critérios'!$AH$7))))</f>
        <v>0.0140056022408964</v>
      </c>
      <c r="AD3620" s="5" t="n">
        <f aca="false">IF(J3620='[1]Pesos dos Critérios'!$AA$3,'[1]Pesos dos Critérios'!$AA$7,IF(Planilha1!J3620='[1]Pesos dos Critérios'!$AB$3,'[1]Pesos dos Critérios'!$AB$7,'[1]Pesos dos Critérios'!$AC$7))</f>
        <v>0.037037037037037</v>
      </c>
      <c r="AE3620" s="5" t="n">
        <f aca="false">IF(O3620="Intervalo 1",'[1]Pesos dos Critérios'!$J$7,IF(Planilha1!O3620="Intervalo 2",'[1]Pesos dos Critérios'!$K$7,IF(Planilha1!O3620="Intervalo 3",'[1]Pesos dos Critérios'!$L$7,'[1]Pesos dos Critérios'!$M$7)))</f>
        <v>0.0223622782446312</v>
      </c>
      <c r="AF3620" s="5" t="n">
        <f aca="false">IF(Q3620="Intervalo 1",'[1]Pesos dos Critérios'!$B$7,IF(Q3620="Intervalo 2",'[1]Pesos dos Critérios'!$C$7,IF(Q3620="Intervalo 3",'[1]Pesos dos Critérios'!$D$7,'[1]Pesos dos Critérios'!$E$7)))</f>
        <v>0.0134598747949477</v>
      </c>
      <c r="AG3620" s="5" t="n">
        <f aca="false">IF(S3620="Intervalo 1",'[1]Pesos dos Critérios'!$F$7,IF(S3620="Intervalo 2",'[1]Pesos dos Critérios'!$G$7,IF(S3620="Intervalo 3",'[1]Pesos dos Critérios'!$H$7,'[1]Pesos dos Critérios'!$I$7)))</f>
        <v>0.00911357161357162</v>
      </c>
      <c r="AH3620" s="5" t="n">
        <f aca="false">IF(U3620="Intervalo 1",'[1]Pesos dos Critérios'!$N$7,IF(U3620="Intervalo 2",'[1]Pesos dos Critérios'!$O$7,IF(U3620="Intervalo 3",'[1]Pesos dos Critérios'!$P$7,'[1]Pesos dos Critérios'!$Q$7)))</f>
        <v>0.032010582010582</v>
      </c>
      <c r="AI3620" s="5" t="n">
        <f aca="false">IF(AA3620="Intervalo 1",'[1]Pesos dos Critérios'!$R$7,IF(AA3620="Intervalo 2",'[1]Pesos dos Critérios'!$S$7,IF(AA3620="Intervalo 3",'[1]Pesos dos Critérios'!$T$7,'[1]Pesos dos Critérios'!$U$7)))</f>
        <v>0.0547619047619048</v>
      </c>
      <c r="AJ3620" s="5" t="n">
        <f aca="false">SUM(AB3620:AI3620)</f>
        <v>0.21201010996283</v>
      </c>
      <c r="AK3620" s="5" t="n">
        <v>3619</v>
      </c>
      <c r="AM3620" s="1" t="s">
        <v>96</v>
      </c>
    </row>
    <row r="3621" customFormat="false" ht="12.8" hidden="false" customHeight="true" outlineLevel="0" collapsed="false">
      <c r="A3621" s="7" t="n">
        <v>2018</v>
      </c>
      <c r="B3621" s="7" t="s">
        <v>116</v>
      </c>
      <c r="C3621" s="8" t="s">
        <v>40</v>
      </c>
      <c r="D3621" s="7" t="s">
        <v>1897</v>
      </c>
      <c r="E3621" s="7" t="s">
        <v>1260</v>
      </c>
      <c r="F3621" s="7" t="n">
        <v>0</v>
      </c>
      <c r="G3621" s="7" t="s">
        <v>123</v>
      </c>
      <c r="H3621" s="9" t="n">
        <v>2</v>
      </c>
      <c r="I3621" s="7" t="s">
        <v>1916</v>
      </c>
      <c r="J3621" s="8" t="s">
        <v>86</v>
      </c>
      <c r="K3621" s="10" t="s">
        <v>46</v>
      </c>
      <c r="L3621" s="10" t="s">
        <v>47</v>
      </c>
      <c r="M3621" s="10" t="s">
        <v>56</v>
      </c>
      <c r="N3621" s="10" t="n">
        <v>0.035</v>
      </c>
      <c r="O3621" s="9" t="s">
        <v>50</v>
      </c>
      <c r="P3621" s="11" t="n">
        <v>0.277</v>
      </c>
      <c r="Q3621" s="8" t="s">
        <v>58</v>
      </c>
      <c r="R3621" s="11" t="n">
        <v>0.018</v>
      </c>
      <c r="S3621" s="8" t="s">
        <v>57</v>
      </c>
      <c r="T3621" s="11" t="n">
        <v>110</v>
      </c>
      <c r="U3621" s="8" t="s">
        <v>57</v>
      </c>
      <c r="V3621" s="11" t="n">
        <v>7.7</v>
      </c>
      <c r="W3621" s="11" t="n">
        <v>9.6</v>
      </c>
      <c r="X3621" s="11" t="n">
        <v>11.1</v>
      </c>
      <c r="Y3621" s="11" t="n">
        <v>13.6</v>
      </c>
      <c r="Z3621" s="11" t="n">
        <v>1.79</v>
      </c>
      <c r="AA3621" s="8" t="s">
        <v>57</v>
      </c>
      <c r="AB3621" s="5" t="n">
        <f aca="false">IF(C3621='[1]Pesos dos Critérios'!$V$3,'[1]Pesos dos Critérios'!$V$7,IF(Planilha1!C3621='[1]Pesos dos Critérios'!$W$3,'[1]Pesos dos Critérios'!$W$7,IF(Planilha1!C3621='[1]Pesos dos Critérios'!$X$3,'[1]Pesos dos Critérios'!$X$7,IF(Planilha1!C3621='[1]Pesos dos Critérios'!$Y$3,'[1]Pesos dos Critérios'!$Y$7,'[1]Pesos dos Critérios'!$Z$7))))</f>
        <v>0.0292592592592593</v>
      </c>
      <c r="AC3621" s="5" t="n">
        <f aca="false">IF(H3621=1,'[1]Pesos dos Critérios'!$AD$7,IF(Planilha1!H3621=2,'[1]Pesos dos Critérios'!$AE$7,IF(Planilha1!H3621=3,'[1]Pesos dos Critérios'!$AF$7,IF(Planilha1!H3621=4,'[1]Pesos dos Critérios'!$AG$7,'[1]Pesos dos Critérios'!$AH$7))))</f>
        <v>0.0140056022408964</v>
      </c>
      <c r="AD3621" s="5" t="n">
        <f aca="false">IF(J3621='[1]Pesos dos Critérios'!$AA$3,'[1]Pesos dos Critérios'!$AA$7,IF(Planilha1!J3621='[1]Pesos dos Critérios'!$AB$3,'[1]Pesos dos Critérios'!$AB$7,'[1]Pesos dos Critérios'!$AC$7))</f>
        <v>0.037037037037037</v>
      </c>
      <c r="AE3621" s="5" t="n">
        <f aca="false">IF(O3621="Intervalo 1",'[1]Pesos dos Critérios'!$J$7,IF(Planilha1!O3621="Intervalo 2",'[1]Pesos dos Critérios'!$K$7,IF(Planilha1!O3621="Intervalo 3",'[1]Pesos dos Critérios'!$L$7,'[1]Pesos dos Critérios'!$M$7)))</f>
        <v>0.0167600373482726</v>
      </c>
      <c r="AF3621" s="5" t="n">
        <f aca="false">IF(Q3621="Intervalo 1",'[1]Pesos dos Critérios'!$B$7,IF(Q3621="Intervalo 2",'[1]Pesos dos Critérios'!$C$7,IF(Q3621="Intervalo 3",'[1]Pesos dos Critérios'!$D$7,'[1]Pesos dos Critérios'!$E$7)))</f>
        <v>0.0134598747949477</v>
      </c>
      <c r="AG3621" s="5" t="n">
        <f aca="false">IF(S3621="Intervalo 1",'[1]Pesos dos Critérios'!$F$7,IF(S3621="Intervalo 2",'[1]Pesos dos Critérios'!$G$7,IF(S3621="Intervalo 3",'[1]Pesos dos Critérios'!$H$7,'[1]Pesos dos Critérios'!$I$7)))</f>
        <v>0.0407277907277907</v>
      </c>
      <c r="AH3621" s="5" t="n">
        <f aca="false">IF(U3621="Intervalo 1",'[1]Pesos dos Critérios'!$N$7,IF(U3621="Intervalo 2",'[1]Pesos dos Critérios'!$O$7,IF(U3621="Intervalo 3",'[1]Pesos dos Critérios'!$P$7,'[1]Pesos dos Critérios'!$Q$7)))</f>
        <v>0.032010582010582</v>
      </c>
      <c r="AI3621" s="5" t="n">
        <f aca="false">IF(AA3621="Intervalo 1",'[1]Pesos dos Critérios'!$R$7,IF(AA3621="Intervalo 2",'[1]Pesos dos Critérios'!$S$7,IF(AA3621="Intervalo 3",'[1]Pesos dos Critérios'!$T$7,'[1]Pesos dos Critérios'!$U$7)))</f>
        <v>0.0547619047619048</v>
      </c>
      <c r="AJ3621" s="5" t="n">
        <f aca="false">SUM(AB3621:AI3621)</f>
        <v>0.238022088180691</v>
      </c>
      <c r="AK3621" s="5" t="n">
        <v>3620</v>
      </c>
      <c r="AM3621" s="1" t="s">
        <v>60</v>
      </c>
    </row>
    <row r="3622" customFormat="false" ht="12.8" hidden="false" customHeight="true" outlineLevel="0" collapsed="false">
      <c r="A3622" s="7" t="n">
        <v>2018</v>
      </c>
      <c r="B3622" s="7" t="s">
        <v>116</v>
      </c>
      <c r="C3622" s="8" t="s">
        <v>40</v>
      </c>
      <c r="D3622" s="7" t="s">
        <v>160</v>
      </c>
      <c r="E3622" s="7" t="n">
        <v>208</v>
      </c>
      <c r="F3622" s="7" t="s">
        <v>322</v>
      </c>
      <c r="G3622" s="7" t="s">
        <v>123</v>
      </c>
      <c r="H3622" s="9" t="n">
        <v>2</v>
      </c>
      <c r="I3622" s="7" t="s">
        <v>1911</v>
      </c>
      <c r="J3622" s="8" t="s">
        <v>45</v>
      </c>
      <c r="K3622" s="10" t="s">
        <v>46</v>
      </c>
      <c r="L3622" s="10" t="s">
        <v>83</v>
      </c>
      <c r="M3622" s="10" t="s">
        <v>56</v>
      </c>
      <c r="N3622" s="10" t="n">
        <v>0.012</v>
      </c>
      <c r="O3622" s="9" t="s">
        <v>57</v>
      </c>
      <c r="P3622" s="11" t="n">
        <v>0.176</v>
      </c>
      <c r="Q3622" s="8" t="s">
        <v>57</v>
      </c>
      <c r="R3622" s="11" t="n">
        <v>0.021</v>
      </c>
      <c r="S3622" s="8" t="s">
        <v>58</v>
      </c>
      <c r="T3622" s="11" t="n">
        <v>104</v>
      </c>
      <c r="U3622" s="8" t="s">
        <v>49</v>
      </c>
      <c r="V3622" s="11" t="n">
        <v>8.2</v>
      </c>
      <c r="W3622" s="11" t="n">
        <v>9.5</v>
      </c>
      <c r="X3622" s="11" t="n">
        <v>12</v>
      </c>
      <c r="Y3622" s="11" t="n">
        <v>13.8</v>
      </c>
      <c r="Z3622" s="11" t="n">
        <v>1.7</v>
      </c>
      <c r="AA3622" s="8" t="s">
        <v>49</v>
      </c>
      <c r="AB3622" s="5" t="n">
        <f aca="false">IF(C3622='[1]Pesos dos Critérios'!$V$3,'[1]Pesos dos Critérios'!$V$7,IF(Planilha1!C3622='[1]Pesos dos Critérios'!$W$3,'[1]Pesos dos Critérios'!$W$7,IF(Planilha1!C3622='[1]Pesos dos Critérios'!$X$3,'[1]Pesos dos Critérios'!$X$7,IF(Planilha1!C3622='[1]Pesos dos Critérios'!$Y$3,'[1]Pesos dos Critérios'!$Y$7,'[1]Pesos dos Critérios'!$Z$7))))</f>
        <v>0.0292592592592593</v>
      </c>
      <c r="AC3622" s="5" t="n">
        <f aca="false">IF(H3622=1,'[1]Pesos dos Critérios'!$AD$7,IF(Planilha1!H3622=2,'[1]Pesos dos Critérios'!$AE$7,IF(Planilha1!H3622=3,'[1]Pesos dos Critérios'!$AF$7,IF(Planilha1!H3622=4,'[1]Pesos dos Critérios'!$AG$7,'[1]Pesos dos Critérios'!$AH$7))))</f>
        <v>0.0140056022408964</v>
      </c>
      <c r="AD3622" s="5" t="n">
        <f aca="false">IF(J3622='[1]Pesos dos Critérios'!$AA$3,'[1]Pesos dos Critérios'!$AA$7,IF(Planilha1!J3622='[1]Pesos dos Critérios'!$AB$3,'[1]Pesos dos Critérios'!$AB$7,'[1]Pesos dos Critérios'!$AC$7))</f>
        <v>0.037037037037037</v>
      </c>
      <c r="AE3622" s="5" t="n">
        <f aca="false">IF(O3622="Intervalo 1",'[1]Pesos dos Critérios'!$J$7,IF(Planilha1!O3622="Intervalo 2",'[1]Pesos dos Critérios'!$K$7,IF(Planilha1!O3622="Intervalo 3",'[1]Pesos dos Critérios'!$L$7,'[1]Pesos dos Critérios'!$M$7)))</f>
        <v>0.0312324929971989</v>
      </c>
      <c r="AF3622" s="5" t="n">
        <f aca="false">IF(Q3622="Intervalo 1",'[1]Pesos dos Critérios'!$B$7,IF(Q3622="Intervalo 2",'[1]Pesos dos Critérios'!$C$7,IF(Q3622="Intervalo 3",'[1]Pesos dos Critérios'!$D$7,'[1]Pesos dos Critérios'!$E$7)))</f>
        <v>0.0238189280217372</v>
      </c>
      <c r="AG3622" s="5" t="n">
        <f aca="false">IF(S3622="Intervalo 1",'[1]Pesos dos Critérios'!$F$7,IF(S3622="Intervalo 2",'[1]Pesos dos Critérios'!$G$7,IF(S3622="Intervalo 3",'[1]Pesos dos Critérios'!$H$7,'[1]Pesos dos Critérios'!$I$7)))</f>
        <v>0.0269522144522145</v>
      </c>
      <c r="AH3622" s="5" t="n">
        <f aca="false">IF(U3622="Intervalo 1",'[1]Pesos dos Critérios'!$N$7,IF(U3622="Intervalo 2",'[1]Pesos dos Critérios'!$O$7,IF(U3622="Intervalo 3",'[1]Pesos dos Critérios'!$P$7,'[1]Pesos dos Critérios'!$Q$7)))</f>
        <v>0.0375661375661376</v>
      </c>
      <c r="AI3622" s="5" t="n">
        <f aca="false">IF(AA3622="Intervalo 1",'[1]Pesos dos Critérios'!$R$7,IF(AA3622="Intervalo 2",'[1]Pesos dos Critérios'!$S$7,IF(AA3622="Intervalo 3",'[1]Pesos dos Critérios'!$T$7,'[1]Pesos dos Critérios'!$U$7)))</f>
        <v>0.0658730158730159</v>
      </c>
      <c r="AJ3622" s="5" t="n">
        <f aca="false">SUM(AB3622:AI3622)</f>
        <v>0.265744687447497</v>
      </c>
      <c r="AK3622" s="5" t="n">
        <v>3621</v>
      </c>
      <c r="AM3622" s="1" t="s">
        <v>52</v>
      </c>
    </row>
    <row r="3623" customFormat="false" ht="12.8" hidden="false" customHeight="true" outlineLevel="0" collapsed="false">
      <c r="A3623" s="7" t="n">
        <v>2018</v>
      </c>
      <c r="B3623" s="7" t="s">
        <v>116</v>
      </c>
      <c r="C3623" s="8" t="s">
        <v>40</v>
      </c>
      <c r="D3623" s="7" t="s">
        <v>160</v>
      </c>
      <c r="E3623" s="7" t="n">
        <v>208</v>
      </c>
      <c r="F3623" s="7" t="s">
        <v>1912</v>
      </c>
      <c r="G3623" s="7" t="s">
        <v>123</v>
      </c>
      <c r="H3623" s="9" t="n">
        <v>2</v>
      </c>
      <c r="I3623" s="7" t="s">
        <v>1889</v>
      </c>
      <c r="J3623" s="8" t="s">
        <v>45</v>
      </c>
      <c r="K3623" s="10" t="s">
        <v>46</v>
      </c>
      <c r="L3623" s="10" t="s">
        <v>83</v>
      </c>
      <c r="M3623" s="10" t="s">
        <v>56</v>
      </c>
      <c r="N3623" s="10" t="n">
        <v>0.017</v>
      </c>
      <c r="O3623" s="9" t="s">
        <v>58</v>
      </c>
      <c r="P3623" s="11" t="n">
        <v>0.54</v>
      </c>
      <c r="Q3623" s="8" t="s">
        <v>50</v>
      </c>
      <c r="R3623" s="11" t="n">
        <v>0.028</v>
      </c>
      <c r="S3623" s="8" t="s">
        <v>50</v>
      </c>
      <c r="T3623" s="11" t="n">
        <v>102</v>
      </c>
      <c r="U3623" s="8" t="s">
        <v>49</v>
      </c>
      <c r="V3623" s="11" t="n">
        <v>8.5</v>
      </c>
      <c r="W3623" s="11" t="n">
        <v>10</v>
      </c>
      <c r="X3623" s="11" t="n">
        <v>12.3</v>
      </c>
      <c r="Y3623" s="11" t="n">
        <v>14</v>
      </c>
      <c r="Z3623" s="11" t="n">
        <v>1.65</v>
      </c>
      <c r="AA3623" s="8" t="s">
        <v>49</v>
      </c>
      <c r="AB3623" s="5" t="n">
        <f aca="false">IF(C3623='[1]Pesos dos Critérios'!$V$3,'[1]Pesos dos Critérios'!$V$7,IF(Planilha1!C3623='[1]Pesos dos Critérios'!$W$3,'[1]Pesos dos Critérios'!$W$7,IF(Planilha1!C3623='[1]Pesos dos Critérios'!$X$3,'[1]Pesos dos Critérios'!$X$7,IF(Planilha1!C3623='[1]Pesos dos Critérios'!$Y$3,'[1]Pesos dos Critérios'!$Y$7,'[1]Pesos dos Critérios'!$Z$7))))</f>
        <v>0.0292592592592593</v>
      </c>
      <c r="AC3623" s="5" t="n">
        <f aca="false">IF(H3623=1,'[1]Pesos dos Critérios'!$AD$7,IF(Planilha1!H3623=2,'[1]Pesos dos Critérios'!$AE$7,IF(Planilha1!H3623=3,'[1]Pesos dos Critérios'!$AF$7,IF(Planilha1!H3623=4,'[1]Pesos dos Critérios'!$AG$7,'[1]Pesos dos Critérios'!$AH$7))))</f>
        <v>0.0140056022408964</v>
      </c>
      <c r="AD3623" s="5" t="n">
        <f aca="false">IF(J3623='[1]Pesos dos Critérios'!$AA$3,'[1]Pesos dos Critérios'!$AA$7,IF(Planilha1!J3623='[1]Pesos dos Critérios'!$AB$3,'[1]Pesos dos Critérios'!$AB$7,'[1]Pesos dos Critérios'!$AC$7))</f>
        <v>0.037037037037037</v>
      </c>
      <c r="AE3623" s="5" t="n">
        <f aca="false">IF(O3623="Intervalo 1",'[1]Pesos dos Critérios'!$J$7,IF(Planilha1!O3623="Intervalo 2",'[1]Pesos dos Critérios'!$K$7,IF(Planilha1!O3623="Intervalo 3",'[1]Pesos dos Critérios'!$L$7,'[1]Pesos dos Critérios'!$M$7)))</f>
        <v>0.0223622782446312</v>
      </c>
      <c r="AF3623" s="5" t="n">
        <f aca="false">IF(Q3623="Intervalo 1",'[1]Pesos dos Critérios'!$B$7,IF(Q3623="Intervalo 2",'[1]Pesos dos Critérios'!$C$7,IF(Q3623="Intervalo 3",'[1]Pesos dos Critérios'!$D$7,'[1]Pesos dos Critérios'!$E$7)))</f>
        <v>0.00762762506955072</v>
      </c>
      <c r="AG3623" s="5" t="n">
        <f aca="false">IF(S3623="Intervalo 1",'[1]Pesos dos Critérios'!$F$7,IF(S3623="Intervalo 2",'[1]Pesos dos Critérios'!$G$7,IF(S3623="Intervalo 3",'[1]Pesos dos Critérios'!$H$7,'[1]Pesos dos Critérios'!$I$7)))</f>
        <v>0.00911357161357162</v>
      </c>
      <c r="AH3623" s="5" t="n">
        <f aca="false">IF(U3623="Intervalo 1",'[1]Pesos dos Critérios'!$N$7,IF(U3623="Intervalo 2",'[1]Pesos dos Critérios'!$O$7,IF(U3623="Intervalo 3",'[1]Pesos dos Critérios'!$P$7,'[1]Pesos dos Critérios'!$Q$7)))</f>
        <v>0.0375661375661376</v>
      </c>
      <c r="AI3623" s="5" t="n">
        <f aca="false">IF(AA3623="Intervalo 1",'[1]Pesos dos Critérios'!$R$7,IF(AA3623="Intervalo 2",'[1]Pesos dos Critérios'!$S$7,IF(AA3623="Intervalo 3",'[1]Pesos dos Critérios'!$T$7,'[1]Pesos dos Critérios'!$U$7)))</f>
        <v>0.0658730158730159</v>
      </c>
      <c r="AJ3623" s="5" t="n">
        <f aca="false">SUM(AB3623:AI3623)</f>
        <v>0.2228445269041</v>
      </c>
      <c r="AK3623" s="5" t="n">
        <v>3622</v>
      </c>
      <c r="AM3623" s="1" t="s">
        <v>96</v>
      </c>
    </row>
    <row r="3624" customFormat="false" ht="12.8" hidden="false" customHeight="true" outlineLevel="0" collapsed="false">
      <c r="A3624" s="7" t="n">
        <v>2018</v>
      </c>
      <c r="B3624" s="7" t="s">
        <v>116</v>
      </c>
      <c r="C3624" s="8" t="s">
        <v>40</v>
      </c>
      <c r="D3624" s="7" t="s">
        <v>160</v>
      </c>
      <c r="E3624" s="7" t="n">
        <v>208</v>
      </c>
      <c r="F3624" s="7" t="s">
        <v>2399</v>
      </c>
      <c r="G3624" s="7" t="s">
        <v>123</v>
      </c>
      <c r="H3624" s="9" t="n">
        <v>2</v>
      </c>
      <c r="I3624" s="7" t="s">
        <v>1916</v>
      </c>
      <c r="J3624" s="8" t="s">
        <v>86</v>
      </c>
      <c r="K3624" s="10" t="s">
        <v>46</v>
      </c>
      <c r="L3624" s="10" t="s">
        <v>83</v>
      </c>
      <c r="M3624" s="10" t="s">
        <v>56</v>
      </c>
      <c r="N3624" s="10" t="n">
        <v>0.014</v>
      </c>
      <c r="O3624" s="9" t="s">
        <v>57</v>
      </c>
      <c r="P3624" s="11" t="n">
        <v>0.459</v>
      </c>
      <c r="Q3624" s="8" t="s">
        <v>50</v>
      </c>
      <c r="R3624" s="11" t="n">
        <v>0.026</v>
      </c>
      <c r="S3624" s="8" t="s">
        <v>58</v>
      </c>
      <c r="T3624" s="11" t="n">
        <v>112</v>
      </c>
      <c r="U3624" s="8" t="s">
        <v>57</v>
      </c>
      <c r="V3624" s="11" t="n">
        <v>7.7</v>
      </c>
      <c r="W3624" s="11" t="n">
        <v>9.3</v>
      </c>
      <c r="X3624" s="11" t="n">
        <v>11</v>
      </c>
      <c r="Y3624" s="11" t="n">
        <v>13.2</v>
      </c>
      <c r="Z3624" s="11" t="n">
        <v>1.82</v>
      </c>
      <c r="AA3624" s="8" t="s">
        <v>57</v>
      </c>
      <c r="AB3624" s="5" t="n">
        <f aca="false">IF(C3624='[1]Pesos dos Critérios'!$V$3,'[1]Pesos dos Critérios'!$V$7,IF(Planilha1!C3624='[1]Pesos dos Critérios'!$W$3,'[1]Pesos dos Critérios'!$W$7,IF(Planilha1!C3624='[1]Pesos dos Critérios'!$X$3,'[1]Pesos dos Critérios'!$X$7,IF(Planilha1!C3624='[1]Pesos dos Critérios'!$Y$3,'[1]Pesos dos Critérios'!$Y$7,'[1]Pesos dos Critérios'!$Z$7))))</f>
        <v>0.0292592592592593</v>
      </c>
      <c r="AC3624" s="5" t="n">
        <f aca="false">IF(H3624=1,'[1]Pesos dos Critérios'!$AD$7,IF(Planilha1!H3624=2,'[1]Pesos dos Critérios'!$AE$7,IF(Planilha1!H3624=3,'[1]Pesos dos Critérios'!$AF$7,IF(Planilha1!H3624=4,'[1]Pesos dos Critérios'!$AG$7,'[1]Pesos dos Critérios'!$AH$7))))</f>
        <v>0.0140056022408964</v>
      </c>
      <c r="AD3624" s="5" t="n">
        <f aca="false">IF(J3624='[1]Pesos dos Critérios'!$AA$3,'[1]Pesos dos Critérios'!$AA$7,IF(Planilha1!J3624='[1]Pesos dos Critérios'!$AB$3,'[1]Pesos dos Critérios'!$AB$7,'[1]Pesos dos Critérios'!$AC$7))</f>
        <v>0.037037037037037</v>
      </c>
      <c r="AE3624" s="5" t="n">
        <f aca="false">IF(O3624="Intervalo 1",'[1]Pesos dos Critérios'!$J$7,IF(Planilha1!O3624="Intervalo 2",'[1]Pesos dos Critérios'!$K$7,IF(Planilha1!O3624="Intervalo 3",'[1]Pesos dos Critérios'!$L$7,'[1]Pesos dos Critérios'!$M$7)))</f>
        <v>0.0312324929971989</v>
      </c>
      <c r="AF3624" s="5" t="n">
        <f aca="false">IF(Q3624="Intervalo 1",'[1]Pesos dos Critérios'!$B$7,IF(Q3624="Intervalo 2",'[1]Pesos dos Critérios'!$C$7,IF(Q3624="Intervalo 3",'[1]Pesos dos Critérios'!$D$7,'[1]Pesos dos Critérios'!$E$7)))</f>
        <v>0.00762762506955072</v>
      </c>
      <c r="AG3624" s="5" t="n">
        <f aca="false">IF(S3624="Intervalo 1",'[1]Pesos dos Critérios'!$F$7,IF(S3624="Intervalo 2",'[1]Pesos dos Critérios'!$G$7,IF(S3624="Intervalo 3",'[1]Pesos dos Critérios'!$H$7,'[1]Pesos dos Critérios'!$I$7)))</f>
        <v>0.0269522144522145</v>
      </c>
      <c r="AH3624" s="5" t="n">
        <f aca="false">IF(U3624="Intervalo 1",'[1]Pesos dos Critérios'!$N$7,IF(U3624="Intervalo 2",'[1]Pesos dos Critérios'!$O$7,IF(U3624="Intervalo 3",'[1]Pesos dos Critérios'!$P$7,'[1]Pesos dos Critérios'!$Q$7)))</f>
        <v>0.032010582010582</v>
      </c>
      <c r="AI3624" s="5" t="n">
        <f aca="false">IF(AA3624="Intervalo 1",'[1]Pesos dos Critérios'!$R$7,IF(AA3624="Intervalo 2",'[1]Pesos dos Critérios'!$S$7,IF(AA3624="Intervalo 3",'[1]Pesos dos Critérios'!$T$7,'[1]Pesos dos Critérios'!$U$7)))</f>
        <v>0.0547619047619048</v>
      </c>
      <c r="AJ3624" s="5" t="n">
        <f aca="false">SUM(AB3624:AI3624)</f>
        <v>0.232886717828644</v>
      </c>
      <c r="AK3624" s="5" t="n">
        <v>3623</v>
      </c>
      <c r="AM3624" s="1" t="s">
        <v>60</v>
      </c>
    </row>
    <row r="3625" customFormat="false" ht="12.8" hidden="false" customHeight="true" outlineLevel="0" collapsed="false">
      <c r="A3625" s="7" t="n">
        <v>2018</v>
      </c>
      <c r="B3625" s="7" t="s">
        <v>116</v>
      </c>
      <c r="C3625" s="8" t="s">
        <v>40</v>
      </c>
      <c r="D3625" s="7" t="s">
        <v>160</v>
      </c>
      <c r="E3625" s="7" t="n">
        <v>208</v>
      </c>
      <c r="F3625" s="7" t="s">
        <v>1910</v>
      </c>
      <c r="G3625" s="7" t="s">
        <v>1908</v>
      </c>
      <c r="H3625" s="9" t="n">
        <v>1</v>
      </c>
      <c r="I3625" s="7" t="s">
        <v>1889</v>
      </c>
      <c r="J3625" s="8" t="s">
        <v>45</v>
      </c>
      <c r="K3625" s="10" t="s">
        <v>46</v>
      </c>
      <c r="L3625" s="10" t="s">
        <v>83</v>
      </c>
      <c r="M3625" s="10" t="s">
        <v>56</v>
      </c>
      <c r="N3625" s="10" t="n">
        <v>0.017</v>
      </c>
      <c r="O3625" s="9" t="s">
        <v>58</v>
      </c>
      <c r="P3625" s="11" t="n">
        <v>0.404</v>
      </c>
      <c r="Q3625" s="8" t="s">
        <v>58</v>
      </c>
      <c r="R3625" s="11" t="n">
        <v>0.026</v>
      </c>
      <c r="S3625" s="8" t="s">
        <v>58</v>
      </c>
      <c r="T3625" s="11" t="n">
        <v>89</v>
      </c>
      <c r="U3625" s="8" t="s">
        <v>49</v>
      </c>
      <c r="V3625" s="11" t="n">
        <v>9.6</v>
      </c>
      <c r="W3625" s="11" t="n">
        <v>10.7</v>
      </c>
      <c r="X3625" s="11" t="n">
        <v>13.9</v>
      </c>
      <c r="Y3625" s="11" t="n">
        <v>15.5</v>
      </c>
      <c r="Z3625" s="11" t="n">
        <v>1.46</v>
      </c>
      <c r="AA3625" s="8" t="s">
        <v>49</v>
      </c>
      <c r="AB3625" s="5" t="n">
        <f aca="false">IF(C3625='[1]Pesos dos Critérios'!$V$3,'[1]Pesos dos Critérios'!$V$7,IF(Planilha1!C3625='[1]Pesos dos Critérios'!$W$3,'[1]Pesos dos Critérios'!$W$7,IF(Planilha1!C3625='[1]Pesos dos Critérios'!$X$3,'[1]Pesos dos Critérios'!$X$7,IF(Planilha1!C3625='[1]Pesos dos Critérios'!$Y$3,'[1]Pesos dos Critérios'!$Y$7,'[1]Pesos dos Critérios'!$Z$7))))</f>
        <v>0.0292592592592593</v>
      </c>
      <c r="AC3625" s="5" t="n">
        <f aca="false">IF(H3625=1,'[1]Pesos dos Critérios'!$AD$7,IF(Planilha1!H3625=2,'[1]Pesos dos Critérios'!$AE$7,IF(Planilha1!H3625=3,'[1]Pesos dos Critérios'!$AF$7,IF(Planilha1!H3625=4,'[1]Pesos dos Critérios'!$AG$7,'[1]Pesos dos Critérios'!$AH$7))))</f>
        <v>0.0186741363211951</v>
      </c>
      <c r="AD3625" s="5" t="n">
        <f aca="false">IF(J3625='[1]Pesos dos Critérios'!$AA$3,'[1]Pesos dos Critérios'!$AA$7,IF(Planilha1!J3625='[1]Pesos dos Critérios'!$AB$3,'[1]Pesos dos Critérios'!$AB$7,'[1]Pesos dos Critérios'!$AC$7))</f>
        <v>0.037037037037037</v>
      </c>
      <c r="AE3625" s="5" t="n">
        <f aca="false">IF(O3625="Intervalo 1",'[1]Pesos dos Critérios'!$J$7,IF(Planilha1!O3625="Intervalo 2",'[1]Pesos dos Critérios'!$K$7,IF(Planilha1!O3625="Intervalo 3",'[1]Pesos dos Critérios'!$L$7,'[1]Pesos dos Critérios'!$M$7)))</f>
        <v>0.0223622782446312</v>
      </c>
      <c r="AF3625" s="5" t="n">
        <f aca="false">IF(Q3625="Intervalo 1",'[1]Pesos dos Critérios'!$B$7,IF(Q3625="Intervalo 2",'[1]Pesos dos Critérios'!$C$7,IF(Q3625="Intervalo 3",'[1]Pesos dos Critérios'!$D$7,'[1]Pesos dos Critérios'!$E$7)))</f>
        <v>0.0134598747949477</v>
      </c>
      <c r="AG3625" s="5" t="n">
        <f aca="false">IF(S3625="Intervalo 1",'[1]Pesos dos Critérios'!$F$7,IF(S3625="Intervalo 2",'[1]Pesos dos Critérios'!$G$7,IF(S3625="Intervalo 3",'[1]Pesos dos Critérios'!$H$7,'[1]Pesos dos Critérios'!$I$7)))</f>
        <v>0.0269522144522145</v>
      </c>
      <c r="AH3625" s="5" t="n">
        <f aca="false">IF(U3625="Intervalo 1",'[1]Pesos dos Critérios'!$N$7,IF(U3625="Intervalo 2",'[1]Pesos dos Critérios'!$O$7,IF(U3625="Intervalo 3",'[1]Pesos dos Critérios'!$P$7,'[1]Pesos dos Critérios'!$Q$7)))</f>
        <v>0.0375661375661376</v>
      </c>
      <c r="AI3625" s="5" t="n">
        <f aca="false">IF(AA3625="Intervalo 1",'[1]Pesos dos Critérios'!$R$7,IF(AA3625="Intervalo 2",'[1]Pesos dos Critérios'!$S$7,IF(AA3625="Intervalo 3",'[1]Pesos dos Critérios'!$T$7,'[1]Pesos dos Critérios'!$U$7)))</f>
        <v>0.0658730158730159</v>
      </c>
      <c r="AJ3625" s="5" t="n">
        <f aca="false">SUM(AB3625:AI3625)</f>
        <v>0.251183953548438</v>
      </c>
      <c r="AK3625" s="5" t="n">
        <v>3624</v>
      </c>
      <c r="AM3625" s="1" t="s">
        <v>67</v>
      </c>
    </row>
    <row r="3626" customFormat="false" ht="12.8" hidden="false" customHeight="true" outlineLevel="0" collapsed="false">
      <c r="A3626" s="7" t="n">
        <v>2018</v>
      </c>
      <c r="B3626" s="7" t="s">
        <v>116</v>
      </c>
      <c r="C3626" s="8" t="s">
        <v>40</v>
      </c>
      <c r="D3626" s="7" t="s">
        <v>1906</v>
      </c>
      <c r="E3626" s="7" t="s">
        <v>124</v>
      </c>
      <c r="F3626" s="7" t="s">
        <v>1202</v>
      </c>
      <c r="G3626" s="7" t="s">
        <v>123</v>
      </c>
      <c r="H3626" s="9" t="n">
        <v>2</v>
      </c>
      <c r="I3626" s="7" t="s">
        <v>1911</v>
      </c>
      <c r="J3626" s="8" t="s">
        <v>45</v>
      </c>
      <c r="K3626" s="10" t="s">
        <v>46</v>
      </c>
      <c r="L3626" s="10" t="s">
        <v>83</v>
      </c>
      <c r="M3626" s="10" t="s">
        <v>48</v>
      </c>
      <c r="N3626" s="10" t="n">
        <v>0.01</v>
      </c>
      <c r="O3626" s="9" t="s">
        <v>49</v>
      </c>
      <c r="P3626" s="11" t="n">
        <v>0.09</v>
      </c>
      <c r="Q3626" s="8" t="s">
        <v>49</v>
      </c>
      <c r="R3626" s="11" t="n">
        <v>0.024</v>
      </c>
      <c r="S3626" s="8" t="s">
        <v>58</v>
      </c>
      <c r="T3626" s="11" t="n">
        <v>110</v>
      </c>
      <c r="U3626" s="8" t="s">
        <v>57</v>
      </c>
      <c r="V3626" s="11" t="n">
        <v>7.63</v>
      </c>
      <c r="W3626" s="11" t="n">
        <v>9.94</v>
      </c>
      <c r="X3626" s="11" t="n">
        <v>10.9</v>
      </c>
      <c r="Y3626" s="11" t="n">
        <v>14.2</v>
      </c>
      <c r="Z3626" s="11" t="n">
        <v>1.78</v>
      </c>
      <c r="AA3626" s="8" t="s">
        <v>57</v>
      </c>
      <c r="AB3626" s="5" t="n">
        <f aca="false">IF(C3626='[1]Pesos dos Critérios'!$V$3,'[1]Pesos dos Critérios'!$V$7,IF(Planilha1!C3626='[1]Pesos dos Critérios'!$W$3,'[1]Pesos dos Critérios'!$W$7,IF(Planilha1!C3626='[1]Pesos dos Critérios'!$X$3,'[1]Pesos dos Critérios'!$X$7,IF(Planilha1!C3626='[1]Pesos dos Critérios'!$Y$3,'[1]Pesos dos Critérios'!$Y$7,'[1]Pesos dos Critérios'!$Z$7))))</f>
        <v>0.0292592592592593</v>
      </c>
      <c r="AC3626" s="5" t="n">
        <f aca="false">IF(H3626=1,'[1]Pesos dos Critérios'!$AD$7,IF(Planilha1!H3626=2,'[1]Pesos dos Critérios'!$AE$7,IF(Planilha1!H3626=3,'[1]Pesos dos Critérios'!$AF$7,IF(Planilha1!H3626=4,'[1]Pesos dos Critérios'!$AG$7,'[1]Pesos dos Critérios'!$AH$7))))</f>
        <v>0.0140056022408964</v>
      </c>
      <c r="AD3626" s="5" t="n">
        <f aca="false">IF(J3626='[1]Pesos dos Critérios'!$AA$3,'[1]Pesos dos Critérios'!$AA$7,IF(Planilha1!J3626='[1]Pesos dos Critérios'!$AB$3,'[1]Pesos dos Critérios'!$AB$7,'[1]Pesos dos Critérios'!$AC$7))</f>
        <v>0.037037037037037</v>
      </c>
      <c r="AE3626" s="5" t="n">
        <f aca="false">IF(O3626="Intervalo 1",'[1]Pesos dos Critérios'!$J$7,IF(Planilha1!O3626="Intervalo 2",'[1]Pesos dos Critérios'!$K$7,IF(Planilha1!O3626="Intervalo 3",'[1]Pesos dos Critérios'!$L$7,'[1]Pesos dos Critérios'!$M$7)))</f>
        <v>0.0407563025210084</v>
      </c>
      <c r="AF3626" s="5" t="n">
        <f aca="false">IF(Q3626="Intervalo 1",'[1]Pesos dos Critérios'!$B$7,IF(Q3626="Intervalo 2",'[1]Pesos dos Critérios'!$C$7,IF(Q3626="Intervalo 3",'[1]Pesos dos Critérios'!$D$7,'[1]Pesos dos Critérios'!$E$7)))</f>
        <v>0.0662046832248755</v>
      </c>
      <c r="AG3626" s="5" t="n">
        <f aca="false">IF(S3626="Intervalo 1",'[1]Pesos dos Critérios'!$F$7,IF(S3626="Intervalo 2",'[1]Pesos dos Critérios'!$G$7,IF(S3626="Intervalo 3",'[1]Pesos dos Critérios'!$H$7,'[1]Pesos dos Critérios'!$I$7)))</f>
        <v>0.0269522144522145</v>
      </c>
      <c r="AH3626" s="5" t="n">
        <f aca="false">IF(U3626="Intervalo 1",'[1]Pesos dos Critérios'!$N$7,IF(U3626="Intervalo 2",'[1]Pesos dos Critérios'!$O$7,IF(U3626="Intervalo 3",'[1]Pesos dos Critérios'!$P$7,'[1]Pesos dos Critérios'!$Q$7)))</f>
        <v>0.032010582010582</v>
      </c>
      <c r="AI3626" s="5" t="n">
        <f aca="false">IF(AA3626="Intervalo 1",'[1]Pesos dos Critérios'!$R$7,IF(AA3626="Intervalo 2",'[1]Pesos dos Critérios'!$S$7,IF(AA3626="Intervalo 3",'[1]Pesos dos Critérios'!$T$7,'[1]Pesos dos Critérios'!$U$7)))</f>
        <v>0.0547619047619048</v>
      </c>
      <c r="AJ3626" s="5" t="n">
        <f aca="false">SUM(AB3626:AI3626)</f>
        <v>0.300987585507778</v>
      </c>
      <c r="AK3626" s="5" t="n">
        <v>3625</v>
      </c>
      <c r="AM3626" s="1" t="s">
        <v>52</v>
      </c>
    </row>
    <row r="3627" customFormat="false" ht="12.8" hidden="false" customHeight="true" outlineLevel="0" collapsed="false">
      <c r="A3627" s="7" t="n">
        <v>2018</v>
      </c>
      <c r="B3627" s="7" t="s">
        <v>116</v>
      </c>
      <c r="C3627" s="8" t="s">
        <v>40</v>
      </c>
      <c r="D3627" s="7" t="s">
        <v>1906</v>
      </c>
      <c r="E3627" s="7" t="s">
        <v>118</v>
      </c>
      <c r="F3627" s="7" t="s">
        <v>2400</v>
      </c>
      <c r="G3627" s="7" t="s">
        <v>123</v>
      </c>
      <c r="H3627" s="9" t="n">
        <v>2</v>
      </c>
      <c r="I3627" s="7" t="s">
        <v>1916</v>
      </c>
      <c r="J3627" s="8" t="s">
        <v>86</v>
      </c>
      <c r="K3627" s="10" t="s">
        <v>46</v>
      </c>
      <c r="L3627" s="10" t="s">
        <v>83</v>
      </c>
      <c r="M3627" s="10" t="s">
        <v>56</v>
      </c>
      <c r="N3627" s="10" t="n">
        <v>0.023</v>
      </c>
      <c r="O3627" s="9" t="s">
        <v>50</v>
      </c>
      <c r="P3627" s="11" t="n">
        <v>0.795</v>
      </c>
      <c r="Q3627" s="8" t="s">
        <v>50</v>
      </c>
      <c r="R3627" s="11" t="n">
        <v>0.025</v>
      </c>
      <c r="S3627" s="8" t="s">
        <v>58</v>
      </c>
      <c r="T3627" s="11" t="n">
        <v>113</v>
      </c>
      <c r="U3627" s="8" t="s">
        <v>57</v>
      </c>
      <c r="V3627" s="11" t="n">
        <v>7.6</v>
      </c>
      <c r="W3627" s="11" t="n">
        <v>9.3</v>
      </c>
      <c r="X3627" s="11" t="n">
        <v>10.9</v>
      </c>
      <c r="Y3627" s="11" t="n">
        <v>13.2</v>
      </c>
      <c r="Z3627" s="11" t="n">
        <v>1.83</v>
      </c>
      <c r="AA3627" s="8" t="s">
        <v>57</v>
      </c>
      <c r="AB3627" s="5" t="n">
        <f aca="false">IF(C3627='[1]Pesos dos Critérios'!$V$3,'[1]Pesos dos Critérios'!$V$7,IF(Planilha1!C3627='[1]Pesos dos Critérios'!$W$3,'[1]Pesos dos Critérios'!$W$7,IF(Planilha1!C3627='[1]Pesos dos Critérios'!$X$3,'[1]Pesos dos Critérios'!$X$7,IF(Planilha1!C3627='[1]Pesos dos Critérios'!$Y$3,'[1]Pesos dos Critérios'!$Y$7,'[1]Pesos dos Critérios'!$Z$7))))</f>
        <v>0.0292592592592593</v>
      </c>
      <c r="AC3627" s="5" t="n">
        <f aca="false">IF(H3627=1,'[1]Pesos dos Critérios'!$AD$7,IF(Planilha1!H3627=2,'[1]Pesos dos Critérios'!$AE$7,IF(Planilha1!H3627=3,'[1]Pesos dos Critérios'!$AF$7,IF(Planilha1!H3627=4,'[1]Pesos dos Critérios'!$AG$7,'[1]Pesos dos Critérios'!$AH$7))))</f>
        <v>0.0140056022408964</v>
      </c>
      <c r="AD3627" s="5" t="n">
        <f aca="false">IF(J3627='[1]Pesos dos Critérios'!$AA$3,'[1]Pesos dos Critérios'!$AA$7,IF(Planilha1!J3627='[1]Pesos dos Critérios'!$AB$3,'[1]Pesos dos Critérios'!$AB$7,'[1]Pesos dos Critérios'!$AC$7))</f>
        <v>0.037037037037037</v>
      </c>
      <c r="AE3627" s="5" t="n">
        <f aca="false">IF(O3627="Intervalo 1",'[1]Pesos dos Critérios'!$J$7,IF(Planilha1!O3627="Intervalo 2",'[1]Pesos dos Critérios'!$K$7,IF(Planilha1!O3627="Intervalo 3",'[1]Pesos dos Critérios'!$L$7,'[1]Pesos dos Critérios'!$M$7)))</f>
        <v>0.0167600373482726</v>
      </c>
      <c r="AF3627" s="5" t="n">
        <f aca="false">IF(Q3627="Intervalo 1",'[1]Pesos dos Critérios'!$B$7,IF(Q3627="Intervalo 2",'[1]Pesos dos Critérios'!$C$7,IF(Q3627="Intervalo 3",'[1]Pesos dos Critérios'!$D$7,'[1]Pesos dos Critérios'!$E$7)))</f>
        <v>0.00762762506955072</v>
      </c>
      <c r="AG3627" s="5" t="n">
        <f aca="false">IF(S3627="Intervalo 1",'[1]Pesos dos Critérios'!$F$7,IF(S3627="Intervalo 2",'[1]Pesos dos Critérios'!$G$7,IF(S3627="Intervalo 3",'[1]Pesos dos Critérios'!$H$7,'[1]Pesos dos Critérios'!$I$7)))</f>
        <v>0.0269522144522145</v>
      </c>
      <c r="AH3627" s="5" t="n">
        <f aca="false">IF(U3627="Intervalo 1",'[1]Pesos dos Critérios'!$N$7,IF(U3627="Intervalo 2",'[1]Pesos dos Critérios'!$O$7,IF(U3627="Intervalo 3",'[1]Pesos dos Critérios'!$P$7,'[1]Pesos dos Critérios'!$Q$7)))</f>
        <v>0.032010582010582</v>
      </c>
      <c r="AI3627" s="5" t="n">
        <f aca="false">IF(AA3627="Intervalo 1",'[1]Pesos dos Critérios'!$R$7,IF(AA3627="Intervalo 2",'[1]Pesos dos Critérios'!$S$7,IF(AA3627="Intervalo 3",'[1]Pesos dos Critérios'!$T$7,'[1]Pesos dos Critérios'!$U$7)))</f>
        <v>0.0547619047619048</v>
      </c>
      <c r="AJ3627" s="5" t="n">
        <f aca="false">SUM(AB3627:AI3627)</f>
        <v>0.218414262179717</v>
      </c>
      <c r="AK3627" s="5" t="n">
        <v>3626</v>
      </c>
      <c r="AM3627" s="1" t="s">
        <v>96</v>
      </c>
    </row>
    <row r="3628" customFormat="false" ht="12.8" hidden="false" customHeight="true" outlineLevel="0" collapsed="false">
      <c r="A3628" s="7" t="n">
        <v>2018</v>
      </c>
      <c r="B3628" s="7" t="s">
        <v>116</v>
      </c>
      <c r="C3628" s="8" t="s">
        <v>40</v>
      </c>
      <c r="D3628" s="7" t="s">
        <v>1906</v>
      </c>
      <c r="E3628" s="7" t="s">
        <v>118</v>
      </c>
      <c r="F3628" s="7" t="s">
        <v>2401</v>
      </c>
      <c r="G3628" s="7" t="s">
        <v>1908</v>
      </c>
      <c r="H3628" s="9" t="n">
        <v>1</v>
      </c>
      <c r="I3628" s="7" t="s">
        <v>1889</v>
      </c>
      <c r="J3628" s="8" t="s">
        <v>45</v>
      </c>
      <c r="K3628" s="10" t="s">
        <v>46</v>
      </c>
      <c r="L3628" s="10" t="s">
        <v>83</v>
      </c>
      <c r="M3628" s="10" t="s">
        <v>56</v>
      </c>
      <c r="N3628" s="10" t="n">
        <v>0.015</v>
      </c>
      <c r="O3628" s="9" t="s">
        <v>57</v>
      </c>
      <c r="P3628" s="11" t="n">
        <v>0.377</v>
      </c>
      <c r="Q3628" s="8" t="s">
        <v>58</v>
      </c>
      <c r="R3628" s="11" t="n">
        <v>0.029</v>
      </c>
      <c r="S3628" s="8" t="s">
        <v>50</v>
      </c>
      <c r="T3628" s="11" t="n">
        <v>94</v>
      </c>
      <c r="U3628" s="8" t="s">
        <v>49</v>
      </c>
      <c r="V3628" s="11" t="n">
        <v>9.3</v>
      </c>
      <c r="W3628" s="11" t="n">
        <v>10.1</v>
      </c>
      <c r="X3628" s="11" t="n">
        <v>13.2</v>
      </c>
      <c r="Y3628" s="11" t="n">
        <v>14.8</v>
      </c>
      <c r="Z3628" s="11" t="n">
        <v>1.53</v>
      </c>
      <c r="AA3628" s="8" t="s">
        <v>49</v>
      </c>
      <c r="AB3628" s="5" t="n">
        <f aca="false">IF(C3628='[1]Pesos dos Critérios'!$V$3,'[1]Pesos dos Critérios'!$V$7,IF(Planilha1!C3628='[1]Pesos dos Critérios'!$W$3,'[1]Pesos dos Critérios'!$W$7,IF(Planilha1!C3628='[1]Pesos dos Critérios'!$X$3,'[1]Pesos dos Critérios'!$X$7,IF(Planilha1!C3628='[1]Pesos dos Critérios'!$Y$3,'[1]Pesos dos Critérios'!$Y$7,'[1]Pesos dos Critérios'!$Z$7))))</f>
        <v>0.0292592592592593</v>
      </c>
      <c r="AC3628" s="5" t="n">
        <f aca="false">IF(H3628=1,'[1]Pesos dos Critérios'!$AD$7,IF(Planilha1!H3628=2,'[1]Pesos dos Critérios'!$AE$7,IF(Planilha1!H3628=3,'[1]Pesos dos Critérios'!$AF$7,IF(Planilha1!H3628=4,'[1]Pesos dos Critérios'!$AG$7,'[1]Pesos dos Critérios'!$AH$7))))</f>
        <v>0.0186741363211951</v>
      </c>
      <c r="AD3628" s="5" t="n">
        <f aca="false">IF(J3628='[1]Pesos dos Critérios'!$AA$3,'[1]Pesos dos Critérios'!$AA$7,IF(Planilha1!J3628='[1]Pesos dos Critérios'!$AB$3,'[1]Pesos dos Critérios'!$AB$7,'[1]Pesos dos Critérios'!$AC$7))</f>
        <v>0.037037037037037</v>
      </c>
      <c r="AE3628" s="5" t="n">
        <f aca="false">IF(O3628="Intervalo 1",'[1]Pesos dos Critérios'!$J$7,IF(Planilha1!O3628="Intervalo 2",'[1]Pesos dos Critérios'!$K$7,IF(Planilha1!O3628="Intervalo 3",'[1]Pesos dos Critérios'!$L$7,'[1]Pesos dos Critérios'!$M$7)))</f>
        <v>0.0312324929971989</v>
      </c>
      <c r="AF3628" s="5" t="n">
        <f aca="false">IF(Q3628="Intervalo 1",'[1]Pesos dos Critérios'!$B$7,IF(Q3628="Intervalo 2",'[1]Pesos dos Critérios'!$C$7,IF(Q3628="Intervalo 3",'[1]Pesos dos Critérios'!$D$7,'[1]Pesos dos Critérios'!$E$7)))</f>
        <v>0.0134598747949477</v>
      </c>
      <c r="AG3628" s="5" t="n">
        <f aca="false">IF(S3628="Intervalo 1",'[1]Pesos dos Critérios'!$F$7,IF(S3628="Intervalo 2",'[1]Pesos dos Critérios'!$G$7,IF(S3628="Intervalo 3",'[1]Pesos dos Critérios'!$H$7,'[1]Pesos dos Critérios'!$I$7)))</f>
        <v>0.00911357161357162</v>
      </c>
      <c r="AH3628" s="5" t="n">
        <f aca="false">IF(U3628="Intervalo 1",'[1]Pesos dos Critérios'!$N$7,IF(U3628="Intervalo 2",'[1]Pesos dos Critérios'!$O$7,IF(U3628="Intervalo 3",'[1]Pesos dos Critérios'!$P$7,'[1]Pesos dos Critérios'!$Q$7)))</f>
        <v>0.0375661375661376</v>
      </c>
      <c r="AI3628" s="5" t="n">
        <f aca="false">IF(AA3628="Intervalo 1",'[1]Pesos dos Critérios'!$R$7,IF(AA3628="Intervalo 2",'[1]Pesos dos Critérios'!$S$7,IF(AA3628="Intervalo 3",'[1]Pesos dos Critérios'!$T$7,'[1]Pesos dos Critérios'!$U$7)))</f>
        <v>0.0658730158730159</v>
      </c>
      <c r="AJ3628" s="5" t="n">
        <f aca="false">SUM(AB3628:AI3628)</f>
        <v>0.242215525462363</v>
      </c>
      <c r="AK3628" s="5" t="n">
        <v>3627</v>
      </c>
      <c r="AM3628" s="1" t="s">
        <v>67</v>
      </c>
    </row>
    <row r="3629" customFormat="false" ht="12.8" hidden="false" customHeight="true" outlineLevel="0" collapsed="false">
      <c r="A3629" s="7" t="n">
        <v>2018</v>
      </c>
      <c r="B3629" s="7" t="s">
        <v>116</v>
      </c>
      <c r="C3629" s="8" t="s">
        <v>40</v>
      </c>
      <c r="D3629" s="7" t="s">
        <v>61</v>
      </c>
      <c r="E3629" s="7" t="s">
        <v>2402</v>
      </c>
      <c r="F3629" s="7" t="s">
        <v>2377</v>
      </c>
      <c r="G3629" s="7" t="s">
        <v>1166</v>
      </c>
      <c r="H3629" s="9" t="n">
        <v>1</v>
      </c>
      <c r="I3629" s="7" t="s">
        <v>1889</v>
      </c>
      <c r="J3629" s="8" t="s">
        <v>45</v>
      </c>
      <c r="K3629" s="10" t="s">
        <v>46</v>
      </c>
      <c r="L3629" s="10" t="s">
        <v>83</v>
      </c>
      <c r="M3629" s="10" t="s">
        <v>56</v>
      </c>
      <c r="N3629" s="10" t="n">
        <v>0.011</v>
      </c>
      <c r="O3629" s="9" t="s">
        <v>57</v>
      </c>
      <c r="P3629" s="11" t="n">
        <v>0.504</v>
      </c>
      <c r="Q3629" s="8" t="s">
        <v>50</v>
      </c>
      <c r="R3629" s="11" t="n">
        <v>0.016</v>
      </c>
      <c r="S3629" s="8" t="s">
        <v>57</v>
      </c>
      <c r="T3629" s="11" t="n">
        <v>90</v>
      </c>
      <c r="U3629" s="8" t="s">
        <v>49</v>
      </c>
      <c r="V3629" s="11" t="n">
        <v>9.9</v>
      </c>
      <c r="W3629" s="11" t="n">
        <v>10.7</v>
      </c>
      <c r="X3629" s="11" t="n">
        <v>14.2</v>
      </c>
      <c r="Y3629" s="11" t="n">
        <v>15.1</v>
      </c>
      <c r="Z3629" s="11" t="n">
        <v>1.45</v>
      </c>
      <c r="AA3629" s="8" t="s">
        <v>49</v>
      </c>
      <c r="AB3629" s="5" t="n">
        <f aca="false">IF(C3629='[1]Pesos dos Critérios'!$V$3,'[1]Pesos dos Critérios'!$V$7,IF(Planilha1!C3629='[1]Pesos dos Critérios'!$W$3,'[1]Pesos dos Critérios'!$W$7,IF(Planilha1!C3629='[1]Pesos dos Critérios'!$X$3,'[1]Pesos dos Critérios'!$X$7,IF(Planilha1!C3629='[1]Pesos dos Critérios'!$Y$3,'[1]Pesos dos Critérios'!$Y$7,'[1]Pesos dos Critérios'!$Z$7))))</f>
        <v>0.0292592592592593</v>
      </c>
      <c r="AC3629" s="5" t="n">
        <f aca="false">IF(H3629=1,'[1]Pesos dos Critérios'!$AD$7,IF(Planilha1!H3629=2,'[1]Pesos dos Critérios'!$AE$7,IF(Planilha1!H3629=3,'[1]Pesos dos Critérios'!$AF$7,IF(Planilha1!H3629=4,'[1]Pesos dos Critérios'!$AG$7,'[1]Pesos dos Critérios'!$AH$7))))</f>
        <v>0.0186741363211951</v>
      </c>
      <c r="AD3629" s="5" t="n">
        <f aca="false">IF(J3629='[1]Pesos dos Critérios'!$AA$3,'[1]Pesos dos Critérios'!$AA$7,IF(Planilha1!J3629='[1]Pesos dos Critérios'!$AB$3,'[1]Pesos dos Critérios'!$AB$7,'[1]Pesos dos Critérios'!$AC$7))</f>
        <v>0.037037037037037</v>
      </c>
      <c r="AE3629" s="5" t="n">
        <f aca="false">IF(O3629="Intervalo 1",'[1]Pesos dos Critérios'!$J$7,IF(Planilha1!O3629="Intervalo 2",'[1]Pesos dos Critérios'!$K$7,IF(Planilha1!O3629="Intervalo 3",'[1]Pesos dos Critérios'!$L$7,'[1]Pesos dos Critérios'!$M$7)))</f>
        <v>0.0312324929971989</v>
      </c>
      <c r="AF3629" s="5" t="n">
        <f aca="false">IF(Q3629="Intervalo 1",'[1]Pesos dos Critérios'!$B$7,IF(Q3629="Intervalo 2",'[1]Pesos dos Critérios'!$C$7,IF(Q3629="Intervalo 3",'[1]Pesos dos Critérios'!$D$7,'[1]Pesos dos Critérios'!$E$7)))</f>
        <v>0.00762762506955072</v>
      </c>
      <c r="AG3629" s="5" t="n">
        <f aca="false">IF(S3629="Intervalo 1",'[1]Pesos dos Critérios'!$F$7,IF(S3629="Intervalo 2",'[1]Pesos dos Critérios'!$G$7,IF(S3629="Intervalo 3",'[1]Pesos dos Critérios'!$H$7,'[1]Pesos dos Critérios'!$I$7)))</f>
        <v>0.0407277907277907</v>
      </c>
      <c r="AH3629" s="5" t="n">
        <f aca="false">IF(U3629="Intervalo 1",'[1]Pesos dos Critérios'!$N$7,IF(U3629="Intervalo 2",'[1]Pesos dos Critérios'!$O$7,IF(U3629="Intervalo 3",'[1]Pesos dos Critérios'!$P$7,'[1]Pesos dos Critérios'!$Q$7)))</f>
        <v>0.0375661375661376</v>
      </c>
      <c r="AI3629" s="5" t="n">
        <f aca="false">IF(AA3629="Intervalo 1",'[1]Pesos dos Critérios'!$R$7,IF(AA3629="Intervalo 2",'[1]Pesos dos Critérios'!$S$7,IF(AA3629="Intervalo 3",'[1]Pesos dos Critérios'!$T$7,'[1]Pesos dos Critérios'!$U$7)))</f>
        <v>0.0658730158730159</v>
      </c>
      <c r="AJ3629" s="5" t="n">
        <f aca="false">SUM(AB3629:AI3629)</f>
        <v>0.267997494851185</v>
      </c>
      <c r="AK3629" s="5" t="n">
        <v>3628</v>
      </c>
      <c r="AM3629" s="1" t="s">
        <v>52</v>
      </c>
    </row>
    <row r="3630" customFormat="false" ht="12.8" hidden="false" customHeight="true" outlineLevel="0" collapsed="false">
      <c r="A3630" s="7" t="n">
        <v>2018</v>
      </c>
      <c r="B3630" s="7" t="s">
        <v>116</v>
      </c>
      <c r="C3630" s="8" t="s">
        <v>40</v>
      </c>
      <c r="D3630" s="7" t="s">
        <v>61</v>
      </c>
      <c r="E3630" s="7" t="s">
        <v>2402</v>
      </c>
      <c r="F3630" s="7" t="s">
        <v>2377</v>
      </c>
      <c r="G3630" s="7" t="s">
        <v>508</v>
      </c>
      <c r="H3630" s="9" t="n">
        <v>1</v>
      </c>
      <c r="I3630" s="7" t="s">
        <v>1889</v>
      </c>
      <c r="J3630" s="8" t="s">
        <v>45</v>
      </c>
      <c r="K3630" s="10" t="s">
        <v>46</v>
      </c>
      <c r="L3630" s="10" t="s">
        <v>83</v>
      </c>
      <c r="M3630" s="10" t="s">
        <v>56</v>
      </c>
      <c r="N3630" s="10" t="n">
        <v>0.01</v>
      </c>
      <c r="O3630" s="9" t="s">
        <v>49</v>
      </c>
      <c r="P3630" s="11" t="n">
        <v>0.414</v>
      </c>
      <c r="Q3630" s="8" t="s">
        <v>58</v>
      </c>
      <c r="R3630" s="11" t="n">
        <v>0.012</v>
      </c>
      <c r="S3630" s="8" t="s">
        <v>57</v>
      </c>
      <c r="T3630" s="11" t="n">
        <v>98</v>
      </c>
      <c r="U3630" s="8" t="s">
        <v>49</v>
      </c>
      <c r="V3630" s="11" t="n">
        <v>9.2</v>
      </c>
      <c r="W3630" s="11" t="n">
        <v>10.2</v>
      </c>
      <c r="X3630" s="11" t="n">
        <v>12.9</v>
      </c>
      <c r="Y3630" s="11" t="n">
        <v>14.3</v>
      </c>
      <c r="Z3630" s="11" t="n">
        <v>1.57</v>
      </c>
      <c r="AA3630" s="8" t="s">
        <v>49</v>
      </c>
      <c r="AB3630" s="5" t="n">
        <f aca="false">IF(C3630='[1]Pesos dos Critérios'!$V$3,'[1]Pesos dos Critérios'!$V$7,IF(Planilha1!C3630='[1]Pesos dos Critérios'!$W$3,'[1]Pesos dos Critérios'!$W$7,IF(Planilha1!C3630='[1]Pesos dos Critérios'!$X$3,'[1]Pesos dos Critérios'!$X$7,IF(Planilha1!C3630='[1]Pesos dos Critérios'!$Y$3,'[1]Pesos dos Critérios'!$Y$7,'[1]Pesos dos Critérios'!$Z$7))))</f>
        <v>0.0292592592592593</v>
      </c>
      <c r="AC3630" s="5" t="n">
        <f aca="false">IF(H3630=1,'[1]Pesos dos Critérios'!$AD$7,IF(Planilha1!H3630=2,'[1]Pesos dos Critérios'!$AE$7,IF(Planilha1!H3630=3,'[1]Pesos dos Critérios'!$AF$7,IF(Planilha1!H3630=4,'[1]Pesos dos Critérios'!$AG$7,'[1]Pesos dos Critérios'!$AH$7))))</f>
        <v>0.0186741363211951</v>
      </c>
      <c r="AD3630" s="5" t="n">
        <f aca="false">IF(J3630='[1]Pesos dos Critérios'!$AA$3,'[1]Pesos dos Critérios'!$AA$7,IF(Planilha1!J3630='[1]Pesos dos Critérios'!$AB$3,'[1]Pesos dos Critérios'!$AB$7,'[1]Pesos dos Critérios'!$AC$7))</f>
        <v>0.037037037037037</v>
      </c>
      <c r="AE3630" s="5" t="n">
        <f aca="false">IF(O3630="Intervalo 1",'[1]Pesos dos Critérios'!$J$7,IF(Planilha1!O3630="Intervalo 2",'[1]Pesos dos Critérios'!$K$7,IF(Planilha1!O3630="Intervalo 3",'[1]Pesos dos Critérios'!$L$7,'[1]Pesos dos Critérios'!$M$7)))</f>
        <v>0.0407563025210084</v>
      </c>
      <c r="AF3630" s="5" t="n">
        <f aca="false">IF(Q3630="Intervalo 1",'[1]Pesos dos Critérios'!$B$7,IF(Q3630="Intervalo 2",'[1]Pesos dos Critérios'!$C$7,IF(Q3630="Intervalo 3",'[1]Pesos dos Critérios'!$D$7,'[1]Pesos dos Critérios'!$E$7)))</f>
        <v>0.0134598747949477</v>
      </c>
      <c r="AG3630" s="5" t="n">
        <f aca="false">IF(S3630="Intervalo 1",'[1]Pesos dos Critérios'!$F$7,IF(S3630="Intervalo 2",'[1]Pesos dos Critérios'!$G$7,IF(S3630="Intervalo 3",'[1]Pesos dos Critérios'!$H$7,'[1]Pesos dos Critérios'!$I$7)))</f>
        <v>0.0407277907277907</v>
      </c>
      <c r="AH3630" s="5" t="n">
        <f aca="false">IF(U3630="Intervalo 1",'[1]Pesos dos Critérios'!$N$7,IF(U3630="Intervalo 2",'[1]Pesos dos Critérios'!$O$7,IF(U3630="Intervalo 3",'[1]Pesos dos Critérios'!$P$7,'[1]Pesos dos Critérios'!$Q$7)))</f>
        <v>0.0375661375661376</v>
      </c>
      <c r="AI3630" s="5" t="n">
        <f aca="false">IF(AA3630="Intervalo 1",'[1]Pesos dos Critérios'!$R$7,IF(AA3630="Intervalo 2",'[1]Pesos dos Critérios'!$S$7,IF(AA3630="Intervalo 3",'[1]Pesos dos Critérios'!$T$7,'[1]Pesos dos Critérios'!$U$7)))</f>
        <v>0.0658730158730159</v>
      </c>
      <c r="AJ3630" s="5" t="n">
        <f aca="false">SUM(AB3630:AI3630)</f>
        <v>0.283353554100392</v>
      </c>
      <c r="AK3630" s="5" t="n">
        <v>3629</v>
      </c>
      <c r="AM3630" s="1" t="s">
        <v>52</v>
      </c>
    </row>
    <row r="3631" customFormat="false" ht="12.8" hidden="false" customHeight="true" outlineLevel="0" collapsed="false">
      <c r="A3631" s="7" t="n">
        <v>2018</v>
      </c>
      <c r="B3631" s="7" t="s">
        <v>116</v>
      </c>
      <c r="C3631" s="8" t="s">
        <v>40</v>
      </c>
      <c r="D3631" s="7" t="s">
        <v>61</v>
      </c>
      <c r="E3631" s="7" t="s">
        <v>2402</v>
      </c>
      <c r="F3631" s="7" t="s">
        <v>2378</v>
      </c>
      <c r="G3631" s="7" t="s">
        <v>508</v>
      </c>
      <c r="H3631" s="9" t="n">
        <v>1</v>
      </c>
      <c r="I3631" s="7" t="s">
        <v>1894</v>
      </c>
      <c r="J3631" s="8" t="s">
        <v>86</v>
      </c>
      <c r="K3631" s="10" t="s">
        <v>46</v>
      </c>
      <c r="L3631" s="10" t="s">
        <v>83</v>
      </c>
      <c r="M3631" s="10" t="s">
        <v>56</v>
      </c>
      <c r="N3631" s="10" t="n">
        <v>0.01</v>
      </c>
      <c r="O3631" s="9" t="s">
        <v>49</v>
      </c>
      <c r="P3631" s="11" t="n">
        <v>0.482</v>
      </c>
      <c r="Q3631" s="8" t="s">
        <v>50</v>
      </c>
      <c r="R3631" s="11" t="n">
        <v>0.017</v>
      </c>
      <c r="S3631" s="8" t="s">
        <v>57</v>
      </c>
      <c r="T3631" s="11" t="n">
        <v>98</v>
      </c>
      <c r="U3631" s="8" t="s">
        <v>49</v>
      </c>
      <c r="V3631" s="11" t="n">
        <v>8.9</v>
      </c>
      <c r="W3631" s="11" t="n">
        <v>10</v>
      </c>
      <c r="X3631" s="11" t="n">
        <v>12.7</v>
      </c>
      <c r="Y3631" s="11" t="n">
        <v>14.4</v>
      </c>
      <c r="Z3631" s="11" t="n">
        <v>1.6</v>
      </c>
      <c r="AA3631" s="8" t="s">
        <v>49</v>
      </c>
      <c r="AB3631" s="5" t="n">
        <f aca="false">IF(C3631='[1]Pesos dos Critérios'!$V$3,'[1]Pesos dos Critérios'!$V$7,IF(Planilha1!C3631='[1]Pesos dos Critérios'!$W$3,'[1]Pesos dos Critérios'!$W$7,IF(Planilha1!C3631='[1]Pesos dos Critérios'!$X$3,'[1]Pesos dos Critérios'!$X$7,IF(Planilha1!C3631='[1]Pesos dos Critérios'!$Y$3,'[1]Pesos dos Critérios'!$Y$7,'[1]Pesos dos Critérios'!$Z$7))))</f>
        <v>0.0292592592592593</v>
      </c>
      <c r="AC3631" s="5" t="n">
        <f aca="false">IF(H3631=1,'[1]Pesos dos Critérios'!$AD$7,IF(Planilha1!H3631=2,'[1]Pesos dos Critérios'!$AE$7,IF(Planilha1!H3631=3,'[1]Pesos dos Critérios'!$AF$7,IF(Planilha1!H3631=4,'[1]Pesos dos Critérios'!$AG$7,'[1]Pesos dos Critérios'!$AH$7))))</f>
        <v>0.0186741363211951</v>
      </c>
      <c r="AD3631" s="5" t="n">
        <f aca="false">IF(J3631='[1]Pesos dos Critérios'!$AA$3,'[1]Pesos dos Critérios'!$AA$7,IF(Planilha1!J3631='[1]Pesos dos Critérios'!$AB$3,'[1]Pesos dos Critérios'!$AB$7,'[1]Pesos dos Critérios'!$AC$7))</f>
        <v>0.037037037037037</v>
      </c>
      <c r="AE3631" s="5" t="n">
        <f aca="false">IF(O3631="Intervalo 1",'[1]Pesos dos Critérios'!$J$7,IF(Planilha1!O3631="Intervalo 2",'[1]Pesos dos Critérios'!$K$7,IF(Planilha1!O3631="Intervalo 3",'[1]Pesos dos Critérios'!$L$7,'[1]Pesos dos Critérios'!$M$7)))</f>
        <v>0.0407563025210084</v>
      </c>
      <c r="AF3631" s="5" t="n">
        <f aca="false">IF(Q3631="Intervalo 1",'[1]Pesos dos Critérios'!$B$7,IF(Q3631="Intervalo 2",'[1]Pesos dos Critérios'!$C$7,IF(Q3631="Intervalo 3",'[1]Pesos dos Critérios'!$D$7,'[1]Pesos dos Critérios'!$E$7)))</f>
        <v>0.00762762506955072</v>
      </c>
      <c r="AG3631" s="5" t="n">
        <f aca="false">IF(S3631="Intervalo 1",'[1]Pesos dos Critérios'!$F$7,IF(S3631="Intervalo 2",'[1]Pesos dos Critérios'!$G$7,IF(S3631="Intervalo 3",'[1]Pesos dos Critérios'!$H$7,'[1]Pesos dos Critérios'!$I$7)))</f>
        <v>0.0407277907277907</v>
      </c>
      <c r="AH3631" s="5" t="n">
        <f aca="false">IF(U3631="Intervalo 1",'[1]Pesos dos Critérios'!$N$7,IF(U3631="Intervalo 2",'[1]Pesos dos Critérios'!$O$7,IF(U3631="Intervalo 3",'[1]Pesos dos Critérios'!$P$7,'[1]Pesos dos Critérios'!$Q$7)))</f>
        <v>0.0375661375661376</v>
      </c>
      <c r="AI3631" s="5" t="n">
        <f aca="false">IF(AA3631="Intervalo 1",'[1]Pesos dos Critérios'!$R$7,IF(AA3631="Intervalo 2",'[1]Pesos dos Critérios'!$S$7,IF(AA3631="Intervalo 3",'[1]Pesos dos Critérios'!$T$7,'[1]Pesos dos Critérios'!$U$7)))</f>
        <v>0.0658730158730159</v>
      </c>
      <c r="AJ3631" s="5" t="n">
        <f aca="false">SUM(AB3631:AI3631)</f>
        <v>0.277521304374995</v>
      </c>
      <c r="AK3631" s="5" t="n">
        <v>3630</v>
      </c>
      <c r="AM3631" s="1" t="s">
        <v>52</v>
      </c>
    </row>
    <row r="3632" customFormat="false" ht="12.8" hidden="false" customHeight="true" outlineLevel="0" collapsed="false">
      <c r="A3632" s="7" t="n">
        <v>2018</v>
      </c>
      <c r="B3632" s="7" t="s">
        <v>116</v>
      </c>
      <c r="C3632" s="8" t="s">
        <v>40</v>
      </c>
      <c r="D3632" s="7" t="s">
        <v>61</v>
      </c>
      <c r="E3632" s="7" t="s">
        <v>2402</v>
      </c>
      <c r="F3632" s="7" t="s">
        <v>2403</v>
      </c>
      <c r="G3632" s="7" t="s">
        <v>234</v>
      </c>
      <c r="H3632" s="9" t="n">
        <v>2</v>
      </c>
      <c r="I3632" s="7" t="s">
        <v>1916</v>
      </c>
      <c r="J3632" s="8" t="s">
        <v>86</v>
      </c>
      <c r="K3632" s="10" t="s">
        <v>46</v>
      </c>
      <c r="L3632" s="10" t="s">
        <v>83</v>
      </c>
      <c r="M3632" s="10" t="s">
        <v>56</v>
      </c>
      <c r="N3632" s="10" t="n">
        <v>0.007</v>
      </c>
      <c r="O3632" s="9" t="s">
        <v>49</v>
      </c>
      <c r="P3632" s="11" t="n">
        <v>0.509</v>
      </c>
      <c r="Q3632" s="8" t="s">
        <v>50</v>
      </c>
      <c r="R3632" s="11" t="n">
        <v>0.015</v>
      </c>
      <c r="S3632" s="8" t="s">
        <v>57</v>
      </c>
      <c r="T3632" s="11" t="n">
        <v>121</v>
      </c>
      <c r="U3632" s="8" t="s">
        <v>57</v>
      </c>
      <c r="V3632" s="11" t="n">
        <v>6.9</v>
      </c>
      <c r="W3632" s="11" t="n">
        <v>9.1</v>
      </c>
      <c r="X3632" s="11" t="n">
        <v>10</v>
      </c>
      <c r="Y3632" s="11" t="n">
        <v>12.8</v>
      </c>
      <c r="Z3632" s="11" t="n">
        <v>1.96</v>
      </c>
      <c r="AA3632" s="8" t="s">
        <v>57</v>
      </c>
      <c r="AB3632" s="5" t="n">
        <f aca="false">IF(C3632='[1]Pesos dos Critérios'!$V$3,'[1]Pesos dos Critérios'!$V$7,IF(Planilha1!C3632='[1]Pesos dos Critérios'!$W$3,'[1]Pesos dos Critérios'!$W$7,IF(Planilha1!C3632='[1]Pesos dos Critérios'!$X$3,'[1]Pesos dos Critérios'!$X$7,IF(Planilha1!C3632='[1]Pesos dos Critérios'!$Y$3,'[1]Pesos dos Critérios'!$Y$7,'[1]Pesos dos Critérios'!$Z$7))))</f>
        <v>0.0292592592592593</v>
      </c>
      <c r="AC3632" s="5" t="n">
        <f aca="false">IF(H3632=1,'[1]Pesos dos Critérios'!$AD$7,IF(Planilha1!H3632=2,'[1]Pesos dos Critérios'!$AE$7,IF(Planilha1!H3632=3,'[1]Pesos dos Critérios'!$AF$7,IF(Planilha1!H3632=4,'[1]Pesos dos Critérios'!$AG$7,'[1]Pesos dos Critérios'!$AH$7))))</f>
        <v>0.0140056022408964</v>
      </c>
      <c r="AD3632" s="5" t="n">
        <f aca="false">IF(J3632='[1]Pesos dos Critérios'!$AA$3,'[1]Pesos dos Critérios'!$AA$7,IF(Planilha1!J3632='[1]Pesos dos Critérios'!$AB$3,'[1]Pesos dos Critérios'!$AB$7,'[1]Pesos dos Critérios'!$AC$7))</f>
        <v>0.037037037037037</v>
      </c>
      <c r="AE3632" s="5" t="n">
        <f aca="false">IF(O3632="Intervalo 1",'[1]Pesos dos Critérios'!$J$7,IF(Planilha1!O3632="Intervalo 2",'[1]Pesos dos Critérios'!$K$7,IF(Planilha1!O3632="Intervalo 3",'[1]Pesos dos Critérios'!$L$7,'[1]Pesos dos Critérios'!$M$7)))</f>
        <v>0.0407563025210084</v>
      </c>
      <c r="AF3632" s="5" t="n">
        <f aca="false">IF(Q3632="Intervalo 1",'[1]Pesos dos Critérios'!$B$7,IF(Q3632="Intervalo 2",'[1]Pesos dos Critérios'!$C$7,IF(Q3632="Intervalo 3",'[1]Pesos dos Critérios'!$D$7,'[1]Pesos dos Critérios'!$E$7)))</f>
        <v>0.00762762506955072</v>
      </c>
      <c r="AG3632" s="5" t="n">
        <f aca="false">IF(S3632="Intervalo 1",'[1]Pesos dos Critérios'!$F$7,IF(S3632="Intervalo 2",'[1]Pesos dos Critérios'!$G$7,IF(S3632="Intervalo 3",'[1]Pesos dos Critérios'!$H$7,'[1]Pesos dos Critérios'!$I$7)))</f>
        <v>0.0407277907277907</v>
      </c>
      <c r="AH3632" s="5" t="n">
        <f aca="false">IF(U3632="Intervalo 1",'[1]Pesos dos Critérios'!$N$7,IF(U3632="Intervalo 2",'[1]Pesos dos Critérios'!$O$7,IF(U3632="Intervalo 3",'[1]Pesos dos Critérios'!$P$7,'[1]Pesos dos Critérios'!$Q$7)))</f>
        <v>0.032010582010582</v>
      </c>
      <c r="AI3632" s="5" t="n">
        <f aca="false">IF(AA3632="Intervalo 1",'[1]Pesos dos Critérios'!$R$7,IF(AA3632="Intervalo 2",'[1]Pesos dos Critérios'!$S$7,IF(AA3632="Intervalo 3",'[1]Pesos dos Critérios'!$T$7,'[1]Pesos dos Critérios'!$U$7)))</f>
        <v>0.0547619047619048</v>
      </c>
      <c r="AJ3632" s="5" t="n">
        <f aca="false">SUM(AB3632:AI3632)</f>
        <v>0.256186103628029</v>
      </c>
      <c r="AK3632" s="5" t="n">
        <v>3631</v>
      </c>
      <c r="AM3632" s="1" t="s">
        <v>67</v>
      </c>
    </row>
    <row r="3633" customFormat="false" ht="12.8" hidden="false" customHeight="true" outlineLevel="0" collapsed="false">
      <c r="A3633" s="7" t="n">
        <v>2018</v>
      </c>
      <c r="B3633" s="7" t="s">
        <v>116</v>
      </c>
      <c r="C3633" s="8" t="s">
        <v>40</v>
      </c>
      <c r="D3633" s="7" t="s">
        <v>61</v>
      </c>
      <c r="E3633" s="7" t="s">
        <v>2402</v>
      </c>
      <c r="F3633" s="7" t="s">
        <v>2403</v>
      </c>
      <c r="G3633" s="7" t="s">
        <v>234</v>
      </c>
      <c r="H3633" s="9" t="n">
        <v>2</v>
      </c>
      <c r="I3633" s="7" t="s">
        <v>1889</v>
      </c>
      <c r="J3633" s="8" t="s">
        <v>45</v>
      </c>
      <c r="K3633" s="10" t="s">
        <v>46</v>
      </c>
      <c r="L3633" s="10" t="s">
        <v>83</v>
      </c>
      <c r="M3633" s="10" t="s">
        <v>56</v>
      </c>
      <c r="N3633" s="10" t="n">
        <v>0.008</v>
      </c>
      <c r="O3633" s="9" t="s">
        <v>49</v>
      </c>
      <c r="P3633" s="11" t="n">
        <v>0.504</v>
      </c>
      <c r="Q3633" s="8" t="s">
        <v>50</v>
      </c>
      <c r="R3633" s="11" t="n">
        <v>0.023</v>
      </c>
      <c r="S3633" s="8" t="s">
        <v>58</v>
      </c>
      <c r="T3633" s="11" t="n">
        <v>110</v>
      </c>
      <c r="U3633" s="8" t="s">
        <v>57</v>
      </c>
      <c r="V3633" s="11" t="n">
        <v>7.8</v>
      </c>
      <c r="W3633" s="11" t="n">
        <v>9.2</v>
      </c>
      <c r="X3633" s="11" t="n">
        <v>11.4</v>
      </c>
      <c r="Y3633" s="11" t="n">
        <v>13.3</v>
      </c>
      <c r="Z3633" s="11" t="n">
        <v>1.79</v>
      </c>
      <c r="AA3633" s="8" t="s">
        <v>57</v>
      </c>
      <c r="AB3633" s="5" t="n">
        <f aca="false">IF(C3633='[1]Pesos dos Critérios'!$V$3,'[1]Pesos dos Critérios'!$V$7,IF(Planilha1!C3633='[1]Pesos dos Critérios'!$W$3,'[1]Pesos dos Critérios'!$W$7,IF(Planilha1!C3633='[1]Pesos dos Critérios'!$X$3,'[1]Pesos dos Critérios'!$X$7,IF(Planilha1!C3633='[1]Pesos dos Critérios'!$Y$3,'[1]Pesos dos Critérios'!$Y$7,'[1]Pesos dos Critérios'!$Z$7))))</f>
        <v>0.0292592592592593</v>
      </c>
      <c r="AC3633" s="5" t="n">
        <f aca="false">IF(H3633=1,'[1]Pesos dos Critérios'!$AD$7,IF(Planilha1!H3633=2,'[1]Pesos dos Critérios'!$AE$7,IF(Planilha1!H3633=3,'[1]Pesos dos Critérios'!$AF$7,IF(Planilha1!H3633=4,'[1]Pesos dos Critérios'!$AG$7,'[1]Pesos dos Critérios'!$AH$7))))</f>
        <v>0.0140056022408964</v>
      </c>
      <c r="AD3633" s="5" t="n">
        <f aca="false">IF(J3633='[1]Pesos dos Critérios'!$AA$3,'[1]Pesos dos Critérios'!$AA$7,IF(Planilha1!J3633='[1]Pesos dos Critérios'!$AB$3,'[1]Pesos dos Critérios'!$AB$7,'[1]Pesos dos Critérios'!$AC$7))</f>
        <v>0.037037037037037</v>
      </c>
      <c r="AE3633" s="5" t="n">
        <f aca="false">IF(O3633="Intervalo 1",'[1]Pesos dos Critérios'!$J$7,IF(Planilha1!O3633="Intervalo 2",'[1]Pesos dos Critérios'!$K$7,IF(Planilha1!O3633="Intervalo 3",'[1]Pesos dos Critérios'!$L$7,'[1]Pesos dos Critérios'!$M$7)))</f>
        <v>0.0407563025210084</v>
      </c>
      <c r="AF3633" s="5" t="n">
        <f aca="false">IF(Q3633="Intervalo 1",'[1]Pesos dos Critérios'!$B$7,IF(Q3633="Intervalo 2",'[1]Pesos dos Critérios'!$C$7,IF(Q3633="Intervalo 3",'[1]Pesos dos Critérios'!$D$7,'[1]Pesos dos Critérios'!$E$7)))</f>
        <v>0.00762762506955072</v>
      </c>
      <c r="AG3633" s="5" t="n">
        <f aca="false">IF(S3633="Intervalo 1",'[1]Pesos dos Critérios'!$F$7,IF(S3633="Intervalo 2",'[1]Pesos dos Critérios'!$G$7,IF(S3633="Intervalo 3",'[1]Pesos dos Critérios'!$H$7,'[1]Pesos dos Critérios'!$I$7)))</f>
        <v>0.0269522144522145</v>
      </c>
      <c r="AH3633" s="5" t="n">
        <f aca="false">IF(U3633="Intervalo 1",'[1]Pesos dos Critérios'!$N$7,IF(U3633="Intervalo 2",'[1]Pesos dos Critérios'!$O$7,IF(U3633="Intervalo 3",'[1]Pesos dos Critérios'!$P$7,'[1]Pesos dos Critérios'!$Q$7)))</f>
        <v>0.032010582010582</v>
      </c>
      <c r="AI3633" s="5" t="n">
        <f aca="false">IF(AA3633="Intervalo 1",'[1]Pesos dos Critérios'!$R$7,IF(AA3633="Intervalo 2",'[1]Pesos dos Critérios'!$S$7,IF(AA3633="Intervalo 3",'[1]Pesos dos Critérios'!$T$7,'[1]Pesos dos Critérios'!$U$7)))</f>
        <v>0.0547619047619048</v>
      </c>
      <c r="AJ3633" s="5" t="n">
        <f aca="false">SUM(AB3633:AI3633)</f>
        <v>0.242410527352453</v>
      </c>
      <c r="AK3633" s="5" t="n">
        <v>3632</v>
      </c>
      <c r="AM3633" s="1" t="s">
        <v>67</v>
      </c>
    </row>
    <row r="3634" customFormat="false" ht="12.8" hidden="false" customHeight="true" outlineLevel="0" collapsed="false">
      <c r="A3634" s="7" t="n">
        <v>2018</v>
      </c>
      <c r="B3634" s="7" t="s">
        <v>116</v>
      </c>
      <c r="C3634" s="8" t="s">
        <v>40</v>
      </c>
      <c r="D3634" s="7" t="s">
        <v>61</v>
      </c>
      <c r="E3634" s="7" t="s">
        <v>2402</v>
      </c>
      <c r="F3634" s="7" t="s">
        <v>1744</v>
      </c>
      <c r="G3634" s="7" t="s">
        <v>234</v>
      </c>
      <c r="H3634" s="9" t="n">
        <v>2</v>
      </c>
      <c r="I3634" s="7" t="s">
        <v>1916</v>
      </c>
      <c r="J3634" s="8" t="s">
        <v>86</v>
      </c>
      <c r="K3634" s="10" t="s">
        <v>46</v>
      </c>
      <c r="L3634" s="10" t="s">
        <v>83</v>
      </c>
      <c r="M3634" s="10" t="s">
        <v>56</v>
      </c>
      <c r="N3634" s="10" t="n">
        <v>0.009</v>
      </c>
      <c r="O3634" s="9" t="s">
        <v>49</v>
      </c>
      <c r="P3634" s="11" t="n">
        <v>0.423</v>
      </c>
      <c r="Q3634" s="8" t="s">
        <v>50</v>
      </c>
      <c r="R3634" s="11" t="n">
        <v>0.025</v>
      </c>
      <c r="S3634" s="8" t="s">
        <v>58</v>
      </c>
      <c r="T3634" s="11" t="n">
        <v>116</v>
      </c>
      <c r="U3634" s="8" t="s">
        <v>57</v>
      </c>
      <c r="V3634" s="11" t="n">
        <v>7.1</v>
      </c>
      <c r="W3634" s="11" t="n">
        <v>9.5</v>
      </c>
      <c r="X3634" s="11" t="n">
        <v>10.1</v>
      </c>
      <c r="Y3634" s="11" t="n">
        <v>13.2</v>
      </c>
      <c r="Z3634" s="11" t="n">
        <v>1.91</v>
      </c>
      <c r="AA3634" s="8" t="s">
        <v>57</v>
      </c>
      <c r="AB3634" s="5" t="n">
        <f aca="false">IF(C3634='[1]Pesos dos Critérios'!$V$3,'[1]Pesos dos Critérios'!$V$7,IF(Planilha1!C3634='[1]Pesos dos Critérios'!$W$3,'[1]Pesos dos Critérios'!$W$7,IF(Planilha1!C3634='[1]Pesos dos Critérios'!$X$3,'[1]Pesos dos Critérios'!$X$7,IF(Planilha1!C3634='[1]Pesos dos Critérios'!$Y$3,'[1]Pesos dos Critérios'!$Y$7,'[1]Pesos dos Critérios'!$Z$7))))</f>
        <v>0.0292592592592593</v>
      </c>
      <c r="AC3634" s="5" t="n">
        <f aca="false">IF(H3634=1,'[1]Pesos dos Critérios'!$AD$7,IF(Planilha1!H3634=2,'[1]Pesos dos Critérios'!$AE$7,IF(Planilha1!H3634=3,'[1]Pesos dos Critérios'!$AF$7,IF(Planilha1!H3634=4,'[1]Pesos dos Critérios'!$AG$7,'[1]Pesos dos Critérios'!$AH$7))))</f>
        <v>0.0140056022408964</v>
      </c>
      <c r="AD3634" s="5" t="n">
        <f aca="false">IF(J3634='[1]Pesos dos Critérios'!$AA$3,'[1]Pesos dos Critérios'!$AA$7,IF(Planilha1!J3634='[1]Pesos dos Critérios'!$AB$3,'[1]Pesos dos Critérios'!$AB$7,'[1]Pesos dos Critérios'!$AC$7))</f>
        <v>0.037037037037037</v>
      </c>
      <c r="AE3634" s="5" t="n">
        <f aca="false">IF(O3634="Intervalo 1",'[1]Pesos dos Critérios'!$J$7,IF(Planilha1!O3634="Intervalo 2",'[1]Pesos dos Critérios'!$K$7,IF(Planilha1!O3634="Intervalo 3",'[1]Pesos dos Critérios'!$L$7,'[1]Pesos dos Critérios'!$M$7)))</f>
        <v>0.0407563025210084</v>
      </c>
      <c r="AF3634" s="5" t="n">
        <f aca="false">IF(Q3634="Intervalo 1",'[1]Pesos dos Critérios'!$B$7,IF(Q3634="Intervalo 2",'[1]Pesos dos Critérios'!$C$7,IF(Q3634="Intervalo 3",'[1]Pesos dos Critérios'!$D$7,'[1]Pesos dos Critérios'!$E$7)))</f>
        <v>0.00762762506955072</v>
      </c>
      <c r="AG3634" s="5" t="n">
        <f aca="false">IF(S3634="Intervalo 1",'[1]Pesos dos Critérios'!$F$7,IF(S3634="Intervalo 2",'[1]Pesos dos Critérios'!$G$7,IF(S3634="Intervalo 3",'[1]Pesos dos Critérios'!$H$7,'[1]Pesos dos Critérios'!$I$7)))</f>
        <v>0.0269522144522145</v>
      </c>
      <c r="AH3634" s="5" t="n">
        <f aca="false">IF(U3634="Intervalo 1",'[1]Pesos dos Critérios'!$N$7,IF(U3634="Intervalo 2",'[1]Pesos dos Critérios'!$O$7,IF(U3634="Intervalo 3",'[1]Pesos dos Critérios'!$P$7,'[1]Pesos dos Critérios'!$Q$7)))</f>
        <v>0.032010582010582</v>
      </c>
      <c r="AI3634" s="5" t="n">
        <f aca="false">IF(AA3634="Intervalo 1",'[1]Pesos dos Critérios'!$R$7,IF(AA3634="Intervalo 2",'[1]Pesos dos Critérios'!$S$7,IF(AA3634="Intervalo 3",'[1]Pesos dos Critérios'!$T$7,'[1]Pesos dos Critérios'!$U$7)))</f>
        <v>0.0547619047619048</v>
      </c>
      <c r="AJ3634" s="5" t="n">
        <f aca="false">SUM(AB3634:AI3634)</f>
        <v>0.242410527352453</v>
      </c>
      <c r="AK3634" s="5" t="n">
        <v>3633</v>
      </c>
      <c r="AM3634" s="1" t="s">
        <v>67</v>
      </c>
    </row>
    <row r="3635" customFormat="false" ht="12.8" hidden="false" customHeight="true" outlineLevel="0" collapsed="false">
      <c r="A3635" s="7" t="n">
        <v>2018</v>
      </c>
      <c r="B3635" s="7" t="s">
        <v>116</v>
      </c>
      <c r="C3635" s="8" t="s">
        <v>40</v>
      </c>
      <c r="D3635" s="7" t="s">
        <v>61</v>
      </c>
      <c r="E3635" s="7" t="s">
        <v>2402</v>
      </c>
      <c r="F3635" s="7" t="s">
        <v>1744</v>
      </c>
      <c r="G3635" s="7" t="s">
        <v>234</v>
      </c>
      <c r="H3635" s="9" t="n">
        <v>2</v>
      </c>
      <c r="I3635" s="7" t="s">
        <v>1889</v>
      </c>
      <c r="J3635" s="8" t="s">
        <v>45</v>
      </c>
      <c r="K3635" s="10" t="s">
        <v>46</v>
      </c>
      <c r="L3635" s="10" t="s">
        <v>83</v>
      </c>
      <c r="M3635" s="10" t="s">
        <v>56</v>
      </c>
      <c r="N3635" s="10" t="n">
        <v>0.009</v>
      </c>
      <c r="O3635" s="9" t="s">
        <v>49</v>
      </c>
      <c r="P3635" s="11" t="n">
        <v>0.48</v>
      </c>
      <c r="Q3635" s="8" t="s">
        <v>50</v>
      </c>
      <c r="R3635" s="11" t="n">
        <v>0.023</v>
      </c>
      <c r="S3635" s="8" t="s">
        <v>58</v>
      </c>
      <c r="T3635" s="11" t="n">
        <v>107</v>
      </c>
      <c r="U3635" s="8" t="s">
        <v>49</v>
      </c>
      <c r="V3635" s="11" t="n">
        <v>8</v>
      </c>
      <c r="W3635" s="11" t="n">
        <v>9.6</v>
      </c>
      <c r="X3635" s="11" t="n">
        <v>11.5</v>
      </c>
      <c r="Y3635" s="11" t="n">
        <v>13.8</v>
      </c>
      <c r="Z3635" s="11" t="n">
        <v>1.74</v>
      </c>
      <c r="AA3635" s="8" t="s">
        <v>49</v>
      </c>
      <c r="AB3635" s="5" t="n">
        <f aca="false">IF(C3635='[1]Pesos dos Critérios'!$V$3,'[1]Pesos dos Critérios'!$V$7,IF(Planilha1!C3635='[1]Pesos dos Critérios'!$W$3,'[1]Pesos dos Critérios'!$W$7,IF(Planilha1!C3635='[1]Pesos dos Critérios'!$X$3,'[1]Pesos dos Critérios'!$X$7,IF(Planilha1!C3635='[1]Pesos dos Critérios'!$Y$3,'[1]Pesos dos Critérios'!$Y$7,'[1]Pesos dos Critérios'!$Z$7))))</f>
        <v>0.0292592592592593</v>
      </c>
      <c r="AC3635" s="5" t="n">
        <f aca="false">IF(H3635=1,'[1]Pesos dos Critérios'!$AD$7,IF(Planilha1!H3635=2,'[1]Pesos dos Critérios'!$AE$7,IF(Planilha1!H3635=3,'[1]Pesos dos Critérios'!$AF$7,IF(Planilha1!H3635=4,'[1]Pesos dos Critérios'!$AG$7,'[1]Pesos dos Critérios'!$AH$7))))</f>
        <v>0.0140056022408964</v>
      </c>
      <c r="AD3635" s="5" t="n">
        <f aca="false">IF(J3635='[1]Pesos dos Critérios'!$AA$3,'[1]Pesos dos Critérios'!$AA$7,IF(Planilha1!J3635='[1]Pesos dos Critérios'!$AB$3,'[1]Pesos dos Critérios'!$AB$7,'[1]Pesos dos Critérios'!$AC$7))</f>
        <v>0.037037037037037</v>
      </c>
      <c r="AE3635" s="5" t="n">
        <f aca="false">IF(O3635="Intervalo 1",'[1]Pesos dos Critérios'!$J$7,IF(Planilha1!O3635="Intervalo 2",'[1]Pesos dos Critérios'!$K$7,IF(Planilha1!O3635="Intervalo 3",'[1]Pesos dos Critérios'!$L$7,'[1]Pesos dos Critérios'!$M$7)))</f>
        <v>0.0407563025210084</v>
      </c>
      <c r="AF3635" s="5" t="n">
        <f aca="false">IF(Q3635="Intervalo 1",'[1]Pesos dos Critérios'!$B$7,IF(Q3635="Intervalo 2",'[1]Pesos dos Critérios'!$C$7,IF(Q3635="Intervalo 3",'[1]Pesos dos Critérios'!$D$7,'[1]Pesos dos Critérios'!$E$7)))</f>
        <v>0.00762762506955072</v>
      </c>
      <c r="AG3635" s="5" t="n">
        <f aca="false">IF(S3635="Intervalo 1",'[1]Pesos dos Critérios'!$F$7,IF(S3635="Intervalo 2",'[1]Pesos dos Critérios'!$G$7,IF(S3635="Intervalo 3",'[1]Pesos dos Critérios'!$H$7,'[1]Pesos dos Critérios'!$I$7)))</f>
        <v>0.0269522144522145</v>
      </c>
      <c r="AH3635" s="5" t="n">
        <f aca="false">IF(U3635="Intervalo 1",'[1]Pesos dos Critérios'!$N$7,IF(U3635="Intervalo 2",'[1]Pesos dos Critérios'!$O$7,IF(U3635="Intervalo 3",'[1]Pesos dos Critérios'!$P$7,'[1]Pesos dos Critérios'!$Q$7)))</f>
        <v>0.0375661375661376</v>
      </c>
      <c r="AI3635" s="5" t="n">
        <f aca="false">IF(AA3635="Intervalo 1",'[1]Pesos dos Critérios'!$R$7,IF(AA3635="Intervalo 2",'[1]Pesos dos Critérios'!$S$7,IF(AA3635="Intervalo 3",'[1]Pesos dos Critérios'!$T$7,'[1]Pesos dos Critérios'!$U$7)))</f>
        <v>0.0658730158730159</v>
      </c>
      <c r="AJ3635" s="5" t="n">
        <f aca="false">SUM(AB3635:AI3635)</f>
        <v>0.25907719401912</v>
      </c>
      <c r="AK3635" s="5" t="n">
        <v>3634</v>
      </c>
      <c r="AM3635" s="1" t="s">
        <v>52</v>
      </c>
    </row>
    <row r="3636" customFormat="false" ht="12.8" hidden="false" customHeight="true" outlineLevel="0" collapsed="false">
      <c r="A3636" s="7" t="n">
        <v>2018</v>
      </c>
      <c r="B3636" s="7" t="s">
        <v>116</v>
      </c>
      <c r="C3636" s="8" t="s">
        <v>40</v>
      </c>
      <c r="D3636" s="7" t="s">
        <v>61</v>
      </c>
      <c r="E3636" s="7" t="s">
        <v>1206</v>
      </c>
      <c r="F3636" s="7" t="s">
        <v>1161</v>
      </c>
      <c r="G3636" s="7" t="s">
        <v>64</v>
      </c>
      <c r="H3636" s="9" t="n">
        <v>1</v>
      </c>
      <c r="I3636" s="7" t="s">
        <v>1889</v>
      </c>
      <c r="J3636" s="8" t="s">
        <v>45</v>
      </c>
      <c r="K3636" s="10" t="s">
        <v>46</v>
      </c>
      <c r="L3636" s="10" t="s">
        <v>47</v>
      </c>
      <c r="M3636" s="10" t="s">
        <v>56</v>
      </c>
      <c r="N3636" s="10" t="n">
        <v>0.018</v>
      </c>
      <c r="O3636" s="9" t="s">
        <v>58</v>
      </c>
      <c r="P3636" s="11" t="n">
        <v>0.532</v>
      </c>
      <c r="Q3636" s="8" t="s">
        <v>50</v>
      </c>
      <c r="R3636" s="11" t="n">
        <v>0.017</v>
      </c>
      <c r="S3636" s="8" t="s">
        <v>57</v>
      </c>
      <c r="T3636" s="11" t="n">
        <v>111</v>
      </c>
      <c r="U3636" s="8" t="s">
        <v>57</v>
      </c>
      <c r="V3636" s="11" t="n">
        <v>7.9</v>
      </c>
      <c r="W3636" s="11" t="n">
        <v>9.3</v>
      </c>
      <c r="X3636" s="11" t="n">
        <v>11.2</v>
      </c>
      <c r="Y3636" s="11" t="n">
        <v>13.2</v>
      </c>
      <c r="Z3636" s="11" t="n">
        <v>1.79</v>
      </c>
      <c r="AA3636" s="8" t="s">
        <v>57</v>
      </c>
      <c r="AB3636" s="5" t="n">
        <f aca="false">IF(C3636='[1]Pesos dos Critérios'!$V$3,'[1]Pesos dos Critérios'!$V$7,IF(Planilha1!C3636='[1]Pesos dos Critérios'!$W$3,'[1]Pesos dos Critérios'!$W$7,IF(Planilha1!C3636='[1]Pesos dos Critérios'!$X$3,'[1]Pesos dos Critérios'!$X$7,IF(Planilha1!C3636='[1]Pesos dos Critérios'!$Y$3,'[1]Pesos dos Critérios'!$Y$7,'[1]Pesos dos Critérios'!$Z$7))))</f>
        <v>0.0292592592592593</v>
      </c>
      <c r="AC3636" s="5" t="n">
        <f aca="false">IF(H3636=1,'[1]Pesos dos Critérios'!$AD$7,IF(Planilha1!H3636=2,'[1]Pesos dos Critérios'!$AE$7,IF(Planilha1!H3636=3,'[1]Pesos dos Critérios'!$AF$7,IF(Planilha1!H3636=4,'[1]Pesos dos Critérios'!$AG$7,'[1]Pesos dos Critérios'!$AH$7))))</f>
        <v>0.0186741363211951</v>
      </c>
      <c r="AD3636" s="5" t="n">
        <f aca="false">IF(J3636='[1]Pesos dos Critérios'!$AA$3,'[1]Pesos dos Critérios'!$AA$7,IF(Planilha1!J3636='[1]Pesos dos Critérios'!$AB$3,'[1]Pesos dos Critérios'!$AB$7,'[1]Pesos dos Critérios'!$AC$7))</f>
        <v>0.037037037037037</v>
      </c>
      <c r="AE3636" s="5" t="n">
        <f aca="false">IF(O3636="Intervalo 1",'[1]Pesos dos Critérios'!$J$7,IF(Planilha1!O3636="Intervalo 2",'[1]Pesos dos Critérios'!$K$7,IF(Planilha1!O3636="Intervalo 3",'[1]Pesos dos Critérios'!$L$7,'[1]Pesos dos Critérios'!$M$7)))</f>
        <v>0.0223622782446312</v>
      </c>
      <c r="AF3636" s="5" t="n">
        <f aca="false">IF(Q3636="Intervalo 1",'[1]Pesos dos Critérios'!$B$7,IF(Q3636="Intervalo 2",'[1]Pesos dos Critérios'!$C$7,IF(Q3636="Intervalo 3",'[1]Pesos dos Critérios'!$D$7,'[1]Pesos dos Critérios'!$E$7)))</f>
        <v>0.00762762506955072</v>
      </c>
      <c r="AG3636" s="5" t="n">
        <f aca="false">IF(S3636="Intervalo 1",'[1]Pesos dos Critérios'!$F$7,IF(S3636="Intervalo 2",'[1]Pesos dos Critérios'!$G$7,IF(S3636="Intervalo 3",'[1]Pesos dos Critérios'!$H$7,'[1]Pesos dos Critérios'!$I$7)))</f>
        <v>0.0407277907277907</v>
      </c>
      <c r="AH3636" s="5" t="n">
        <f aca="false">IF(U3636="Intervalo 1",'[1]Pesos dos Critérios'!$N$7,IF(U3636="Intervalo 2",'[1]Pesos dos Critérios'!$O$7,IF(U3636="Intervalo 3",'[1]Pesos dos Critérios'!$P$7,'[1]Pesos dos Critérios'!$Q$7)))</f>
        <v>0.032010582010582</v>
      </c>
      <c r="AI3636" s="5" t="n">
        <f aca="false">IF(AA3636="Intervalo 1",'[1]Pesos dos Critérios'!$R$7,IF(AA3636="Intervalo 2",'[1]Pesos dos Critérios'!$S$7,IF(AA3636="Intervalo 3",'[1]Pesos dos Critérios'!$T$7,'[1]Pesos dos Critérios'!$U$7)))</f>
        <v>0.0547619047619048</v>
      </c>
      <c r="AJ3636" s="5" t="n">
        <f aca="false">SUM(AB3636:AI3636)</f>
        <v>0.242460613431951</v>
      </c>
      <c r="AK3636" s="5" t="n">
        <v>3635</v>
      </c>
      <c r="AM3636" s="1" t="s">
        <v>67</v>
      </c>
    </row>
    <row r="3637" customFormat="false" ht="12.8" hidden="false" customHeight="true" outlineLevel="0" collapsed="false">
      <c r="A3637" s="7" t="n">
        <v>2018</v>
      </c>
      <c r="B3637" s="7" t="s">
        <v>116</v>
      </c>
      <c r="C3637" s="8" t="s">
        <v>40</v>
      </c>
      <c r="D3637" s="7" t="s">
        <v>61</v>
      </c>
      <c r="E3637" s="7" t="s">
        <v>2404</v>
      </c>
      <c r="F3637" s="7" t="s">
        <v>2405</v>
      </c>
      <c r="G3637" s="7" t="s">
        <v>1166</v>
      </c>
      <c r="H3637" s="9" t="n">
        <v>1</v>
      </c>
      <c r="I3637" s="7" t="s">
        <v>1889</v>
      </c>
      <c r="J3637" s="8" t="s">
        <v>45</v>
      </c>
      <c r="K3637" s="10" t="s">
        <v>46</v>
      </c>
      <c r="L3637" s="10" t="s">
        <v>83</v>
      </c>
      <c r="M3637" s="10" t="s">
        <v>56</v>
      </c>
      <c r="N3637" s="10" t="n">
        <v>0.015</v>
      </c>
      <c r="O3637" s="9" t="s">
        <v>57</v>
      </c>
      <c r="P3637" s="11" t="n">
        <v>0.465</v>
      </c>
      <c r="Q3637" s="8" t="s">
        <v>50</v>
      </c>
      <c r="R3637" s="11" t="n">
        <v>0.025</v>
      </c>
      <c r="S3637" s="8" t="s">
        <v>58</v>
      </c>
      <c r="T3637" s="11" t="n">
        <v>96</v>
      </c>
      <c r="U3637" s="8" t="s">
        <v>49</v>
      </c>
      <c r="V3637" s="11" t="n">
        <v>9.1</v>
      </c>
      <c r="W3637" s="11" t="n">
        <v>10.4</v>
      </c>
      <c r="X3637" s="11" t="n">
        <v>13</v>
      </c>
      <c r="Y3637" s="11" t="n">
        <v>14.7</v>
      </c>
      <c r="Z3637" s="11" t="n">
        <v>1.55</v>
      </c>
      <c r="AA3637" s="8" t="s">
        <v>49</v>
      </c>
      <c r="AB3637" s="5" t="n">
        <f aca="false">IF(C3637='[1]Pesos dos Critérios'!$V$3,'[1]Pesos dos Critérios'!$V$7,IF(Planilha1!C3637='[1]Pesos dos Critérios'!$W$3,'[1]Pesos dos Critérios'!$W$7,IF(Planilha1!C3637='[1]Pesos dos Critérios'!$X$3,'[1]Pesos dos Critérios'!$X$7,IF(Planilha1!C3637='[1]Pesos dos Critérios'!$Y$3,'[1]Pesos dos Critérios'!$Y$7,'[1]Pesos dos Critérios'!$Z$7))))</f>
        <v>0.0292592592592593</v>
      </c>
      <c r="AC3637" s="5" t="n">
        <f aca="false">IF(H3637=1,'[1]Pesos dos Critérios'!$AD$7,IF(Planilha1!H3637=2,'[1]Pesos dos Critérios'!$AE$7,IF(Planilha1!H3637=3,'[1]Pesos dos Critérios'!$AF$7,IF(Planilha1!H3637=4,'[1]Pesos dos Critérios'!$AG$7,'[1]Pesos dos Critérios'!$AH$7))))</f>
        <v>0.0186741363211951</v>
      </c>
      <c r="AD3637" s="5" t="n">
        <f aca="false">IF(J3637='[1]Pesos dos Critérios'!$AA$3,'[1]Pesos dos Critérios'!$AA$7,IF(Planilha1!J3637='[1]Pesos dos Critérios'!$AB$3,'[1]Pesos dos Critérios'!$AB$7,'[1]Pesos dos Critérios'!$AC$7))</f>
        <v>0.037037037037037</v>
      </c>
      <c r="AE3637" s="5" t="n">
        <f aca="false">IF(O3637="Intervalo 1",'[1]Pesos dos Critérios'!$J$7,IF(Planilha1!O3637="Intervalo 2",'[1]Pesos dos Critérios'!$K$7,IF(Planilha1!O3637="Intervalo 3",'[1]Pesos dos Critérios'!$L$7,'[1]Pesos dos Critérios'!$M$7)))</f>
        <v>0.0312324929971989</v>
      </c>
      <c r="AF3637" s="5" t="n">
        <f aca="false">IF(Q3637="Intervalo 1",'[1]Pesos dos Critérios'!$B$7,IF(Q3637="Intervalo 2",'[1]Pesos dos Critérios'!$C$7,IF(Q3637="Intervalo 3",'[1]Pesos dos Critérios'!$D$7,'[1]Pesos dos Critérios'!$E$7)))</f>
        <v>0.00762762506955072</v>
      </c>
      <c r="AG3637" s="5" t="n">
        <f aca="false">IF(S3637="Intervalo 1",'[1]Pesos dos Critérios'!$F$7,IF(S3637="Intervalo 2",'[1]Pesos dos Critérios'!$G$7,IF(S3637="Intervalo 3",'[1]Pesos dos Critérios'!$H$7,'[1]Pesos dos Critérios'!$I$7)))</f>
        <v>0.0269522144522145</v>
      </c>
      <c r="AH3637" s="5" t="n">
        <f aca="false">IF(U3637="Intervalo 1",'[1]Pesos dos Critérios'!$N$7,IF(U3637="Intervalo 2",'[1]Pesos dos Critérios'!$O$7,IF(U3637="Intervalo 3",'[1]Pesos dos Critérios'!$P$7,'[1]Pesos dos Critérios'!$Q$7)))</f>
        <v>0.0375661375661376</v>
      </c>
      <c r="AI3637" s="5" t="n">
        <f aca="false">IF(AA3637="Intervalo 1",'[1]Pesos dos Critérios'!$R$7,IF(AA3637="Intervalo 2",'[1]Pesos dos Critérios'!$S$7,IF(AA3637="Intervalo 3",'[1]Pesos dos Critérios'!$T$7,'[1]Pesos dos Critérios'!$U$7)))</f>
        <v>0.0658730158730159</v>
      </c>
      <c r="AJ3637" s="5" t="n">
        <f aca="false">SUM(AB3637:AI3637)</f>
        <v>0.254221918575609</v>
      </c>
      <c r="AK3637" s="5" t="n">
        <v>3636</v>
      </c>
      <c r="AM3637" s="1" t="s">
        <v>67</v>
      </c>
    </row>
    <row r="3638" customFormat="false" ht="12.8" hidden="false" customHeight="true" outlineLevel="0" collapsed="false">
      <c r="A3638" s="7" t="n">
        <v>2018</v>
      </c>
      <c r="B3638" s="7" t="s">
        <v>116</v>
      </c>
      <c r="C3638" s="8" t="s">
        <v>40</v>
      </c>
      <c r="D3638" s="7" t="s">
        <v>61</v>
      </c>
      <c r="E3638" s="7" t="s">
        <v>2404</v>
      </c>
      <c r="F3638" s="7" t="s">
        <v>2377</v>
      </c>
      <c r="G3638" s="7" t="s">
        <v>1166</v>
      </c>
      <c r="H3638" s="9" t="n">
        <v>1</v>
      </c>
      <c r="I3638" s="7" t="s">
        <v>1889</v>
      </c>
      <c r="J3638" s="8" t="s">
        <v>45</v>
      </c>
      <c r="K3638" s="10" t="s">
        <v>46</v>
      </c>
      <c r="L3638" s="10" t="s">
        <v>83</v>
      </c>
      <c r="M3638" s="10" t="s">
        <v>56</v>
      </c>
      <c r="N3638" s="10" t="n">
        <v>0.015</v>
      </c>
      <c r="O3638" s="9" t="s">
        <v>57</v>
      </c>
      <c r="P3638" s="11" t="n">
        <v>0.465</v>
      </c>
      <c r="Q3638" s="8" t="s">
        <v>50</v>
      </c>
      <c r="R3638" s="11" t="n">
        <v>0.025</v>
      </c>
      <c r="S3638" s="8" t="s">
        <v>58</v>
      </c>
      <c r="T3638" s="11" t="n">
        <v>96</v>
      </c>
      <c r="U3638" s="8" t="s">
        <v>49</v>
      </c>
      <c r="V3638" s="11" t="n">
        <v>9.1</v>
      </c>
      <c r="W3638" s="11" t="n">
        <v>10.4</v>
      </c>
      <c r="X3638" s="11" t="n">
        <v>13</v>
      </c>
      <c r="Y3638" s="11" t="n">
        <v>14.7</v>
      </c>
      <c r="Z3638" s="11" t="n">
        <v>1.55</v>
      </c>
      <c r="AA3638" s="8" t="s">
        <v>49</v>
      </c>
      <c r="AB3638" s="5" t="n">
        <f aca="false">IF(C3638='[1]Pesos dos Critérios'!$V$3,'[1]Pesos dos Critérios'!$V$7,IF(Planilha1!C3638='[1]Pesos dos Critérios'!$W$3,'[1]Pesos dos Critérios'!$W$7,IF(Planilha1!C3638='[1]Pesos dos Critérios'!$X$3,'[1]Pesos dos Critérios'!$X$7,IF(Planilha1!C3638='[1]Pesos dos Critérios'!$Y$3,'[1]Pesos dos Critérios'!$Y$7,'[1]Pesos dos Critérios'!$Z$7))))</f>
        <v>0.0292592592592593</v>
      </c>
      <c r="AC3638" s="5" t="n">
        <f aca="false">IF(H3638=1,'[1]Pesos dos Critérios'!$AD$7,IF(Planilha1!H3638=2,'[1]Pesos dos Critérios'!$AE$7,IF(Planilha1!H3638=3,'[1]Pesos dos Critérios'!$AF$7,IF(Planilha1!H3638=4,'[1]Pesos dos Critérios'!$AG$7,'[1]Pesos dos Critérios'!$AH$7))))</f>
        <v>0.0186741363211951</v>
      </c>
      <c r="AD3638" s="5" t="n">
        <f aca="false">IF(J3638='[1]Pesos dos Critérios'!$AA$3,'[1]Pesos dos Critérios'!$AA$7,IF(Planilha1!J3638='[1]Pesos dos Critérios'!$AB$3,'[1]Pesos dos Critérios'!$AB$7,'[1]Pesos dos Critérios'!$AC$7))</f>
        <v>0.037037037037037</v>
      </c>
      <c r="AE3638" s="5" t="n">
        <f aca="false">IF(O3638="Intervalo 1",'[1]Pesos dos Critérios'!$J$7,IF(Planilha1!O3638="Intervalo 2",'[1]Pesos dos Critérios'!$K$7,IF(Planilha1!O3638="Intervalo 3",'[1]Pesos dos Critérios'!$L$7,'[1]Pesos dos Critérios'!$M$7)))</f>
        <v>0.0312324929971989</v>
      </c>
      <c r="AF3638" s="5" t="n">
        <f aca="false">IF(Q3638="Intervalo 1",'[1]Pesos dos Critérios'!$B$7,IF(Q3638="Intervalo 2",'[1]Pesos dos Critérios'!$C$7,IF(Q3638="Intervalo 3",'[1]Pesos dos Critérios'!$D$7,'[1]Pesos dos Critérios'!$E$7)))</f>
        <v>0.00762762506955072</v>
      </c>
      <c r="AG3638" s="5" t="n">
        <f aca="false">IF(S3638="Intervalo 1",'[1]Pesos dos Critérios'!$F$7,IF(S3638="Intervalo 2",'[1]Pesos dos Critérios'!$G$7,IF(S3638="Intervalo 3",'[1]Pesos dos Critérios'!$H$7,'[1]Pesos dos Critérios'!$I$7)))</f>
        <v>0.0269522144522145</v>
      </c>
      <c r="AH3638" s="5" t="n">
        <f aca="false">IF(U3638="Intervalo 1",'[1]Pesos dos Critérios'!$N$7,IF(U3638="Intervalo 2",'[1]Pesos dos Critérios'!$O$7,IF(U3638="Intervalo 3",'[1]Pesos dos Critérios'!$P$7,'[1]Pesos dos Critérios'!$Q$7)))</f>
        <v>0.0375661375661376</v>
      </c>
      <c r="AI3638" s="5" t="n">
        <f aca="false">IF(AA3638="Intervalo 1",'[1]Pesos dos Critérios'!$R$7,IF(AA3638="Intervalo 2",'[1]Pesos dos Critérios'!$S$7,IF(AA3638="Intervalo 3",'[1]Pesos dos Critérios'!$T$7,'[1]Pesos dos Critérios'!$U$7)))</f>
        <v>0.0658730158730159</v>
      </c>
      <c r="AJ3638" s="5" t="n">
        <f aca="false">SUM(AB3638:AI3638)</f>
        <v>0.254221918575609</v>
      </c>
      <c r="AK3638" s="5" t="n">
        <v>3637</v>
      </c>
      <c r="AM3638" s="1" t="s">
        <v>67</v>
      </c>
    </row>
    <row r="3639" customFormat="false" ht="12.8" hidden="false" customHeight="true" outlineLevel="0" collapsed="false">
      <c r="A3639" s="7" t="n">
        <v>2018</v>
      </c>
      <c r="B3639" s="7" t="s">
        <v>116</v>
      </c>
      <c r="C3639" s="8" t="s">
        <v>40</v>
      </c>
      <c r="D3639" s="7" t="s">
        <v>61</v>
      </c>
      <c r="E3639" s="7" t="s">
        <v>2404</v>
      </c>
      <c r="F3639" s="7" t="s">
        <v>2377</v>
      </c>
      <c r="G3639" s="7" t="s">
        <v>508</v>
      </c>
      <c r="H3639" s="9" t="n">
        <v>1</v>
      </c>
      <c r="I3639" s="7" t="s">
        <v>1889</v>
      </c>
      <c r="J3639" s="8" t="s">
        <v>45</v>
      </c>
      <c r="K3639" s="10" t="s">
        <v>46</v>
      </c>
      <c r="L3639" s="10" t="s">
        <v>83</v>
      </c>
      <c r="M3639" s="10" t="s">
        <v>56</v>
      </c>
      <c r="N3639" s="10" t="n">
        <v>0.008</v>
      </c>
      <c r="O3639" s="9" t="s">
        <v>49</v>
      </c>
      <c r="P3639" s="11" t="n">
        <v>0.349</v>
      </c>
      <c r="Q3639" s="8" t="s">
        <v>58</v>
      </c>
      <c r="R3639" s="11" t="n">
        <v>0.019</v>
      </c>
      <c r="S3639" s="8" t="s">
        <v>58</v>
      </c>
      <c r="T3639" s="11" t="n">
        <v>98</v>
      </c>
      <c r="U3639" s="8" t="s">
        <v>49</v>
      </c>
      <c r="V3639" s="11" t="n">
        <v>8.7</v>
      </c>
      <c r="W3639" s="11" t="n">
        <v>10</v>
      </c>
      <c r="X3639" s="11" t="n">
        <v>12.6</v>
      </c>
      <c r="Y3639" s="11" t="n">
        <v>14.7</v>
      </c>
      <c r="Z3639" s="11" t="n">
        <v>1.6</v>
      </c>
      <c r="AA3639" s="8" t="s">
        <v>49</v>
      </c>
      <c r="AB3639" s="5" t="n">
        <f aca="false">IF(C3639='[1]Pesos dos Critérios'!$V$3,'[1]Pesos dos Critérios'!$V$7,IF(Planilha1!C3639='[1]Pesos dos Critérios'!$W$3,'[1]Pesos dos Critérios'!$W$7,IF(Planilha1!C3639='[1]Pesos dos Critérios'!$X$3,'[1]Pesos dos Critérios'!$X$7,IF(Planilha1!C3639='[1]Pesos dos Critérios'!$Y$3,'[1]Pesos dos Critérios'!$Y$7,'[1]Pesos dos Critérios'!$Z$7))))</f>
        <v>0.0292592592592593</v>
      </c>
      <c r="AC3639" s="5" t="n">
        <f aca="false">IF(H3639=1,'[1]Pesos dos Critérios'!$AD$7,IF(Planilha1!H3639=2,'[1]Pesos dos Critérios'!$AE$7,IF(Planilha1!H3639=3,'[1]Pesos dos Critérios'!$AF$7,IF(Planilha1!H3639=4,'[1]Pesos dos Critérios'!$AG$7,'[1]Pesos dos Critérios'!$AH$7))))</f>
        <v>0.0186741363211951</v>
      </c>
      <c r="AD3639" s="5" t="n">
        <f aca="false">IF(J3639='[1]Pesos dos Critérios'!$AA$3,'[1]Pesos dos Critérios'!$AA$7,IF(Planilha1!J3639='[1]Pesos dos Critérios'!$AB$3,'[1]Pesos dos Critérios'!$AB$7,'[1]Pesos dos Critérios'!$AC$7))</f>
        <v>0.037037037037037</v>
      </c>
      <c r="AE3639" s="5" t="n">
        <f aca="false">IF(O3639="Intervalo 1",'[1]Pesos dos Critérios'!$J$7,IF(Planilha1!O3639="Intervalo 2",'[1]Pesos dos Critérios'!$K$7,IF(Planilha1!O3639="Intervalo 3",'[1]Pesos dos Critérios'!$L$7,'[1]Pesos dos Critérios'!$M$7)))</f>
        <v>0.0407563025210084</v>
      </c>
      <c r="AF3639" s="5" t="n">
        <f aca="false">IF(Q3639="Intervalo 1",'[1]Pesos dos Critérios'!$B$7,IF(Q3639="Intervalo 2",'[1]Pesos dos Critérios'!$C$7,IF(Q3639="Intervalo 3",'[1]Pesos dos Critérios'!$D$7,'[1]Pesos dos Critérios'!$E$7)))</f>
        <v>0.0134598747949477</v>
      </c>
      <c r="AG3639" s="5" t="n">
        <f aca="false">IF(S3639="Intervalo 1",'[1]Pesos dos Critérios'!$F$7,IF(S3639="Intervalo 2",'[1]Pesos dos Critérios'!$G$7,IF(S3639="Intervalo 3",'[1]Pesos dos Critérios'!$H$7,'[1]Pesos dos Critérios'!$I$7)))</f>
        <v>0.0269522144522145</v>
      </c>
      <c r="AH3639" s="5" t="n">
        <f aca="false">IF(U3639="Intervalo 1",'[1]Pesos dos Critérios'!$N$7,IF(U3639="Intervalo 2",'[1]Pesos dos Critérios'!$O$7,IF(U3639="Intervalo 3",'[1]Pesos dos Critérios'!$P$7,'[1]Pesos dos Critérios'!$Q$7)))</f>
        <v>0.0375661375661376</v>
      </c>
      <c r="AI3639" s="5" t="n">
        <f aca="false">IF(AA3639="Intervalo 1",'[1]Pesos dos Critérios'!$R$7,IF(AA3639="Intervalo 2",'[1]Pesos dos Critérios'!$S$7,IF(AA3639="Intervalo 3",'[1]Pesos dos Critérios'!$T$7,'[1]Pesos dos Critérios'!$U$7)))</f>
        <v>0.0658730158730159</v>
      </c>
      <c r="AJ3639" s="5" t="n">
        <f aca="false">SUM(AB3639:AI3639)</f>
        <v>0.269577977824815</v>
      </c>
      <c r="AK3639" s="5" t="n">
        <v>3638</v>
      </c>
      <c r="AM3639" s="1" t="s">
        <v>52</v>
      </c>
    </row>
    <row r="3640" customFormat="false" ht="12.8" hidden="false" customHeight="true" outlineLevel="0" collapsed="false">
      <c r="A3640" s="7" t="n">
        <v>2018</v>
      </c>
      <c r="B3640" s="7" t="s">
        <v>116</v>
      </c>
      <c r="C3640" s="8" t="s">
        <v>40</v>
      </c>
      <c r="D3640" s="7" t="s">
        <v>106</v>
      </c>
      <c r="E3640" s="7" t="s">
        <v>1248</v>
      </c>
      <c r="F3640" s="7" t="s">
        <v>1944</v>
      </c>
      <c r="G3640" s="7" t="s">
        <v>43</v>
      </c>
      <c r="H3640" s="9" t="n">
        <v>1</v>
      </c>
      <c r="I3640" s="7" t="s">
        <v>1945</v>
      </c>
      <c r="J3640" s="8" t="s">
        <v>45</v>
      </c>
      <c r="K3640" s="10" t="s">
        <v>46</v>
      </c>
      <c r="L3640" s="10" t="s">
        <v>1943</v>
      </c>
      <c r="M3640" s="10" t="s">
        <v>56</v>
      </c>
      <c r="N3640" s="10" t="n">
        <v>0.021</v>
      </c>
      <c r="O3640" s="9" t="s">
        <v>58</v>
      </c>
      <c r="P3640" s="11" t="n">
        <v>0.163</v>
      </c>
      <c r="Q3640" s="8" t="s">
        <v>57</v>
      </c>
      <c r="R3640" s="11" t="n">
        <v>0.045</v>
      </c>
      <c r="S3640" s="8" t="s">
        <v>50</v>
      </c>
      <c r="T3640" s="11" t="n">
        <v>93</v>
      </c>
      <c r="U3640" s="8" t="s">
        <v>49</v>
      </c>
      <c r="V3640" s="11" t="n">
        <v>9.5</v>
      </c>
      <c r="W3640" s="11" t="n">
        <v>9.6</v>
      </c>
      <c r="X3640" s="11" t="n">
        <v>14.2</v>
      </c>
      <c r="Y3640" s="11" t="n">
        <v>14.1</v>
      </c>
      <c r="Z3640" s="11" t="n">
        <v>1.52</v>
      </c>
      <c r="AA3640" s="8" t="s">
        <v>49</v>
      </c>
      <c r="AB3640" s="5" t="n">
        <f aca="false">IF(C3640='[1]Pesos dos Critérios'!$V$3,'[1]Pesos dos Critérios'!$V$7,IF(Planilha1!C3640='[1]Pesos dos Critérios'!$W$3,'[1]Pesos dos Critérios'!$W$7,IF(Planilha1!C3640='[1]Pesos dos Critérios'!$X$3,'[1]Pesos dos Critérios'!$X$7,IF(Planilha1!C3640='[1]Pesos dos Critérios'!$Y$3,'[1]Pesos dos Critérios'!$Y$7,'[1]Pesos dos Critérios'!$Z$7))))</f>
        <v>0.0292592592592593</v>
      </c>
      <c r="AC3640" s="5" t="n">
        <f aca="false">IF(H3640=1,'[1]Pesos dos Critérios'!$AD$7,IF(Planilha1!H3640=2,'[1]Pesos dos Critérios'!$AE$7,IF(Planilha1!H3640=3,'[1]Pesos dos Critérios'!$AF$7,IF(Planilha1!H3640=4,'[1]Pesos dos Critérios'!$AG$7,'[1]Pesos dos Critérios'!$AH$7))))</f>
        <v>0.0186741363211951</v>
      </c>
      <c r="AD3640" s="5" t="n">
        <f aca="false">IF(J3640='[1]Pesos dos Critérios'!$AA$3,'[1]Pesos dos Critérios'!$AA$7,IF(Planilha1!J3640='[1]Pesos dos Critérios'!$AB$3,'[1]Pesos dos Critérios'!$AB$7,'[1]Pesos dos Critérios'!$AC$7))</f>
        <v>0.037037037037037</v>
      </c>
      <c r="AE3640" s="5" t="n">
        <f aca="false">IF(O3640="Intervalo 1",'[1]Pesos dos Critérios'!$J$7,IF(Planilha1!O3640="Intervalo 2",'[1]Pesos dos Critérios'!$K$7,IF(Planilha1!O3640="Intervalo 3",'[1]Pesos dos Critérios'!$L$7,'[1]Pesos dos Critérios'!$M$7)))</f>
        <v>0.0223622782446312</v>
      </c>
      <c r="AF3640" s="5" t="n">
        <f aca="false">IF(Q3640="Intervalo 1",'[1]Pesos dos Critérios'!$B$7,IF(Q3640="Intervalo 2",'[1]Pesos dos Critérios'!$C$7,IF(Q3640="Intervalo 3",'[1]Pesos dos Critérios'!$D$7,'[1]Pesos dos Critérios'!$E$7)))</f>
        <v>0.0238189280217372</v>
      </c>
      <c r="AG3640" s="5" t="n">
        <f aca="false">IF(S3640="Intervalo 1",'[1]Pesos dos Critérios'!$F$7,IF(S3640="Intervalo 2",'[1]Pesos dos Critérios'!$G$7,IF(S3640="Intervalo 3",'[1]Pesos dos Critérios'!$H$7,'[1]Pesos dos Critérios'!$I$7)))</f>
        <v>0.00911357161357162</v>
      </c>
      <c r="AH3640" s="5" t="n">
        <f aca="false">IF(U3640="Intervalo 1",'[1]Pesos dos Critérios'!$N$7,IF(U3640="Intervalo 2",'[1]Pesos dos Critérios'!$O$7,IF(U3640="Intervalo 3",'[1]Pesos dos Critérios'!$P$7,'[1]Pesos dos Critérios'!$Q$7)))</f>
        <v>0.0375661375661376</v>
      </c>
      <c r="AI3640" s="5" t="n">
        <f aca="false">IF(AA3640="Intervalo 1",'[1]Pesos dos Critérios'!$R$7,IF(AA3640="Intervalo 2",'[1]Pesos dos Critérios'!$S$7,IF(AA3640="Intervalo 3",'[1]Pesos dos Critérios'!$T$7,'[1]Pesos dos Critérios'!$U$7)))</f>
        <v>0.0658730158730159</v>
      </c>
      <c r="AJ3640" s="5" t="n">
        <f aca="false">SUM(AB3640:AI3640)</f>
        <v>0.243704363936585</v>
      </c>
      <c r="AK3640" s="5" t="n">
        <v>3639</v>
      </c>
      <c r="AM3640" s="1" t="s">
        <v>67</v>
      </c>
    </row>
    <row r="3641" customFormat="false" ht="12.8" hidden="false" customHeight="true" outlineLevel="0" collapsed="false">
      <c r="A3641" s="7" t="n">
        <v>2018</v>
      </c>
      <c r="B3641" s="7" t="s">
        <v>116</v>
      </c>
      <c r="C3641" s="8" t="s">
        <v>40</v>
      </c>
      <c r="D3641" s="7" t="s">
        <v>106</v>
      </c>
      <c r="E3641" s="7" t="s">
        <v>1248</v>
      </c>
      <c r="F3641" s="7" t="s">
        <v>1946</v>
      </c>
      <c r="G3641" s="7" t="s">
        <v>123</v>
      </c>
      <c r="H3641" s="9" t="n">
        <v>2</v>
      </c>
      <c r="I3641" s="7" t="s">
        <v>1945</v>
      </c>
      <c r="J3641" s="8" t="s">
        <v>45</v>
      </c>
      <c r="K3641" s="10" t="s">
        <v>46</v>
      </c>
      <c r="L3641" s="10" t="s">
        <v>1943</v>
      </c>
      <c r="M3641" s="10" t="s">
        <v>56</v>
      </c>
      <c r="N3641" s="10" t="n">
        <v>0.024</v>
      </c>
      <c r="O3641" s="9" t="s">
        <v>50</v>
      </c>
      <c r="P3641" s="11" t="n">
        <v>0.483</v>
      </c>
      <c r="Q3641" s="8" t="s">
        <v>50</v>
      </c>
      <c r="R3641" s="11" t="n">
        <v>0.033</v>
      </c>
      <c r="S3641" s="8" t="s">
        <v>50</v>
      </c>
      <c r="T3641" s="11" t="n">
        <v>102</v>
      </c>
      <c r="U3641" s="8" t="s">
        <v>49</v>
      </c>
      <c r="V3641" s="11" t="n">
        <v>8.6</v>
      </c>
      <c r="W3641" s="11" t="n">
        <v>9.2</v>
      </c>
      <c r="X3641" s="11" t="n">
        <v>12.8</v>
      </c>
      <c r="Y3641" s="11" t="n">
        <v>13.4</v>
      </c>
      <c r="Z3641" s="11" t="n">
        <v>1.66</v>
      </c>
      <c r="AA3641" s="8" t="s">
        <v>49</v>
      </c>
      <c r="AB3641" s="5" t="n">
        <f aca="false">IF(C3641='[1]Pesos dos Critérios'!$V$3,'[1]Pesos dos Critérios'!$V$7,IF(Planilha1!C3641='[1]Pesos dos Critérios'!$W$3,'[1]Pesos dos Critérios'!$W$7,IF(Planilha1!C3641='[1]Pesos dos Critérios'!$X$3,'[1]Pesos dos Critérios'!$X$7,IF(Planilha1!C3641='[1]Pesos dos Critérios'!$Y$3,'[1]Pesos dos Critérios'!$Y$7,'[1]Pesos dos Critérios'!$Z$7))))</f>
        <v>0.0292592592592593</v>
      </c>
      <c r="AC3641" s="5" t="n">
        <f aca="false">IF(H3641=1,'[1]Pesos dos Critérios'!$AD$7,IF(Planilha1!H3641=2,'[1]Pesos dos Critérios'!$AE$7,IF(Planilha1!H3641=3,'[1]Pesos dos Critérios'!$AF$7,IF(Planilha1!H3641=4,'[1]Pesos dos Critérios'!$AG$7,'[1]Pesos dos Critérios'!$AH$7))))</f>
        <v>0.0140056022408964</v>
      </c>
      <c r="AD3641" s="5" t="n">
        <f aca="false">IF(J3641='[1]Pesos dos Critérios'!$AA$3,'[1]Pesos dos Critérios'!$AA$7,IF(Planilha1!J3641='[1]Pesos dos Critérios'!$AB$3,'[1]Pesos dos Critérios'!$AB$7,'[1]Pesos dos Critérios'!$AC$7))</f>
        <v>0.037037037037037</v>
      </c>
      <c r="AE3641" s="5" t="n">
        <f aca="false">IF(O3641="Intervalo 1",'[1]Pesos dos Critérios'!$J$7,IF(Planilha1!O3641="Intervalo 2",'[1]Pesos dos Critérios'!$K$7,IF(Planilha1!O3641="Intervalo 3",'[1]Pesos dos Critérios'!$L$7,'[1]Pesos dos Critérios'!$M$7)))</f>
        <v>0.0167600373482726</v>
      </c>
      <c r="AF3641" s="5" t="n">
        <f aca="false">IF(Q3641="Intervalo 1",'[1]Pesos dos Critérios'!$B$7,IF(Q3641="Intervalo 2",'[1]Pesos dos Critérios'!$C$7,IF(Q3641="Intervalo 3",'[1]Pesos dos Critérios'!$D$7,'[1]Pesos dos Critérios'!$E$7)))</f>
        <v>0.00762762506955072</v>
      </c>
      <c r="AG3641" s="5" t="n">
        <f aca="false">IF(S3641="Intervalo 1",'[1]Pesos dos Critérios'!$F$7,IF(S3641="Intervalo 2",'[1]Pesos dos Critérios'!$G$7,IF(S3641="Intervalo 3",'[1]Pesos dos Critérios'!$H$7,'[1]Pesos dos Critérios'!$I$7)))</f>
        <v>0.00911357161357162</v>
      </c>
      <c r="AH3641" s="5" t="n">
        <f aca="false">IF(U3641="Intervalo 1",'[1]Pesos dos Critérios'!$N$7,IF(U3641="Intervalo 2",'[1]Pesos dos Critérios'!$O$7,IF(U3641="Intervalo 3",'[1]Pesos dos Critérios'!$P$7,'[1]Pesos dos Critérios'!$Q$7)))</f>
        <v>0.0375661375661376</v>
      </c>
      <c r="AI3641" s="5" t="n">
        <f aca="false">IF(AA3641="Intervalo 1",'[1]Pesos dos Critérios'!$R$7,IF(AA3641="Intervalo 2",'[1]Pesos dos Critérios'!$S$7,IF(AA3641="Intervalo 3",'[1]Pesos dos Critérios'!$T$7,'[1]Pesos dos Critérios'!$U$7)))</f>
        <v>0.0658730158730159</v>
      </c>
      <c r="AJ3641" s="5" t="n">
        <f aca="false">SUM(AB3641:AI3641)</f>
        <v>0.217242286007741</v>
      </c>
      <c r="AK3641" s="5" t="n">
        <v>3640</v>
      </c>
      <c r="AM3641" s="1" t="s">
        <v>96</v>
      </c>
    </row>
    <row r="3642" customFormat="false" ht="12.8" hidden="false" customHeight="true" outlineLevel="0" collapsed="false">
      <c r="A3642" s="7" t="n">
        <v>2018</v>
      </c>
      <c r="B3642" s="7" t="s">
        <v>116</v>
      </c>
      <c r="C3642" s="8" t="s">
        <v>40</v>
      </c>
      <c r="D3642" s="7" t="s">
        <v>106</v>
      </c>
      <c r="E3642" s="7" t="s">
        <v>1248</v>
      </c>
      <c r="F3642" s="7" t="s">
        <v>1947</v>
      </c>
      <c r="G3642" s="7" t="s">
        <v>123</v>
      </c>
      <c r="H3642" s="9" t="n">
        <v>2</v>
      </c>
      <c r="I3642" s="7" t="s">
        <v>1894</v>
      </c>
      <c r="J3642" s="8" t="s">
        <v>86</v>
      </c>
      <c r="K3642" s="10" t="s">
        <v>46</v>
      </c>
      <c r="L3642" s="10" t="s">
        <v>1943</v>
      </c>
      <c r="M3642" s="10" t="s">
        <v>56</v>
      </c>
      <c r="N3642" s="10" t="n">
        <v>0.021</v>
      </c>
      <c r="O3642" s="9" t="s">
        <v>58</v>
      </c>
      <c r="P3642" s="11" t="n">
        <v>0.461</v>
      </c>
      <c r="Q3642" s="8" t="s">
        <v>50</v>
      </c>
      <c r="R3642" s="11" t="n">
        <v>0.032</v>
      </c>
      <c r="S3642" s="8" t="s">
        <v>50</v>
      </c>
      <c r="T3642" s="11" t="n">
        <v>108</v>
      </c>
      <c r="U3642" s="8" t="s">
        <v>49</v>
      </c>
      <c r="V3642" s="11" t="n">
        <v>8.1</v>
      </c>
      <c r="W3642" s="11" t="n">
        <v>8.8</v>
      </c>
      <c r="X3642" s="11" t="n">
        <v>11.8</v>
      </c>
      <c r="Y3642" s="11" t="n">
        <v>12.8</v>
      </c>
      <c r="Z3642" s="11" t="n">
        <v>1.77</v>
      </c>
      <c r="AA3642" s="8" t="s">
        <v>49</v>
      </c>
      <c r="AB3642" s="5" t="n">
        <f aca="false">IF(C3642='[1]Pesos dos Critérios'!$V$3,'[1]Pesos dos Critérios'!$V$7,IF(Planilha1!C3642='[1]Pesos dos Critérios'!$W$3,'[1]Pesos dos Critérios'!$W$7,IF(Planilha1!C3642='[1]Pesos dos Critérios'!$X$3,'[1]Pesos dos Critérios'!$X$7,IF(Planilha1!C3642='[1]Pesos dos Critérios'!$Y$3,'[1]Pesos dos Critérios'!$Y$7,'[1]Pesos dos Critérios'!$Z$7))))</f>
        <v>0.0292592592592593</v>
      </c>
      <c r="AC3642" s="5" t="n">
        <f aca="false">IF(H3642=1,'[1]Pesos dos Critérios'!$AD$7,IF(Planilha1!H3642=2,'[1]Pesos dos Critérios'!$AE$7,IF(Planilha1!H3642=3,'[1]Pesos dos Critérios'!$AF$7,IF(Planilha1!H3642=4,'[1]Pesos dos Critérios'!$AG$7,'[1]Pesos dos Critérios'!$AH$7))))</f>
        <v>0.0140056022408964</v>
      </c>
      <c r="AD3642" s="5" t="n">
        <f aca="false">IF(J3642='[1]Pesos dos Critérios'!$AA$3,'[1]Pesos dos Critérios'!$AA$7,IF(Planilha1!J3642='[1]Pesos dos Critérios'!$AB$3,'[1]Pesos dos Critérios'!$AB$7,'[1]Pesos dos Critérios'!$AC$7))</f>
        <v>0.037037037037037</v>
      </c>
      <c r="AE3642" s="5" t="n">
        <f aca="false">IF(O3642="Intervalo 1",'[1]Pesos dos Critérios'!$J$7,IF(Planilha1!O3642="Intervalo 2",'[1]Pesos dos Critérios'!$K$7,IF(Planilha1!O3642="Intervalo 3",'[1]Pesos dos Critérios'!$L$7,'[1]Pesos dos Critérios'!$M$7)))</f>
        <v>0.0223622782446312</v>
      </c>
      <c r="AF3642" s="5" t="n">
        <f aca="false">IF(Q3642="Intervalo 1",'[1]Pesos dos Critérios'!$B$7,IF(Q3642="Intervalo 2",'[1]Pesos dos Critérios'!$C$7,IF(Q3642="Intervalo 3",'[1]Pesos dos Critérios'!$D$7,'[1]Pesos dos Critérios'!$E$7)))</f>
        <v>0.00762762506955072</v>
      </c>
      <c r="AG3642" s="5" t="n">
        <f aca="false">IF(S3642="Intervalo 1",'[1]Pesos dos Critérios'!$F$7,IF(S3642="Intervalo 2",'[1]Pesos dos Critérios'!$G$7,IF(S3642="Intervalo 3",'[1]Pesos dos Critérios'!$H$7,'[1]Pesos dos Critérios'!$I$7)))</f>
        <v>0.00911357161357162</v>
      </c>
      <c r="AH3642" s="5" t="n">
        <f aca="false">IF(U3642="Intervalo 1",'[1]Pesos dos Critérios'!$N$7,IF(U3642="Intervalo 2",'[1]Pesos dos Critérios'!$O$7,IF(U3642="Intervalo 3",'[1]Pesos dos Critérios'!$P$7,'[1]Pesos dos Critérios'!$Q$7)))</f>
        <v>0.0375661375661376</v>
      </c>
      <c r="AI3642" s="5" t="n">
        <f aca="false">IF(AA3642="Intervalo 1",'[1]Pesos dos Critérios'!$R$7,IF(AA3642="Intervalo 2",'[1]Pesos dos Critérios'!$S$7,IF(AA3642="Intervalo 3",'[1]Pesos dos Critérios'!$T$7,'[1]Pesos dos Critérios'!$U$7)))</f>
        <v>0.0658730158730159</v>
      </c>
      <c r="AJ3642" s="5" t="n">
        <f aca="false">SUM(AB3642:AI3642)</f>
        <v>0.2228445269041</v>
      </c>
      <c r="AK3642" s="5" t="n">
        <v>3641</v>
      </c>
      <c r="AM3642" s="1" t="s">
        <v>96</v>
      </c>
    </row>
    <row r="3643" customFormat="false" ht="12.8" hidden="false" customHeight="true" outlineLevel="0" collapsed="false">
      <c r="A3643" s="7" t="n">
        <v>2018</v>
      </c>
      <c r="B3643" s="7" t="s">
        <v>116</v>
      </c>
      <c r="C3643" s="8" t="s">
        <v>40</v>
      </c>
      <c r="D3643" s="7" t="s">
        <v>106</v>
      </c>
      <c r="E3643" s="7" t="s">
        <v>1248</v>
      </c>
      <c r="F3643" s="7" t="s">
        <v>1254</v>
      </c>
      <c r="G3643" s="7" t="s">
        <v>123</v>
      </c>
      <c r="H3643" s="9" t="n">
        <v>2</v>
      </c>
      <c r="I3643" s="7" t="s">
        <v>1945</v>
      </c>
      <c r="J3643" s="8" t="s">
        <v>45</v>
      </c>
      <c r="K3643" s="10" t="s">
        <v>46</v>
      </c>
      <c r="L3643" s="10" t="s">
        <v>1943</v>
      </c>
      <c r="M3643" s="10" t="s">
        <v>56</v>
      </c>
      <c r="N3643" s="10" t="n">
        <v>0.027</v>
      </c>
      <c r="O3643" s="9" t="s">
        <v>50</v>
      </c>
      <c r="P3643" s="11" t="n">
        <v>0.44</v>
      </c>
      <c r="Q3643" s="8" t="s">
        <v>50</v>
      </c>
      <c r="R3643" s="11" t="n">
        <v>0.025</v>
      </c>
      <c r="S3643" s="8" t="s">
        <v>58</v>
      </c>
      <c r="T3643" s="11" t="n">
        <v>104</v>
      </c>
      <c r="U3643" s="8" t="s">
        <v>49</v>
      </c>
      <c r="V3643" s="11" t="n">
        <v>8.4</v>
      </c>
      <c r="W3643" s="11" t="n">
        <v>8.9</v>
      </c>
      <c r="X3643" s="11" t="n">
        <v>12.5</v>
      </c>
      <c r="Y3643" s="11" t="n">
        <v>13</v>
      </c>
      <c r="Z3643" s="11" t="n">
        <v>1.71</v>
      </c>
      <c r="AA3643" s="8" t="s">
        <v>49</v>
      </c>
      <c r="AB3643" s="5" t="n">
        <f aca="false">IF(C3643='[1]Pesos dos Critérios'!$V$3,'[1]Pesos dos Critérios'!$V$7,IF(Planilha1!C3643='[1]Pesos dos Critérios'!$W$3,'[1]Pesos dos Critérios'!$W$7,IF(Planilha1!C3643='[1]Pesos dos Critérios'!$X$3,'[1]Pesos dos Critérios'!$X$7,IF(Planilha1!C3643='[1]Pesos dos Critérios'!$Y$3,'[1]Pesos dos Critérios'!$Y$7,'[1]Pesos dos Critérios'!$Z$7))))</f>
        <v>0.0292592592592593</v>
      </c>
      <c r="AC3643" s="5" t="n">
        <f aca="false">IF(H3643=1,'[1]Pesos dos Critérios'!$AD$7,IF(Planilha1!H3643=2,'[1]Pesos dos Critérios'!$AE$7,IF(Planilha1!H3643=3,'[1]Pesos dos Critérios'!$AF$7,IF(Planilha1!H3643=4,'[1]Pesos dos Critérios'!$AG$7,'[1]Pesos dos Critérios'!$AH$7))))</f>
        <v>0.0140056022408964</v>
      </c>
      <c r="AD3643" s="5" t="n">
        <f aca="false">IF(J3643='[1]Pesos dos Critérios'!$AA$3,'[1]Pesos dos Critérios'!$AA$7,IF(Planilha1!J3643='[1]Pesos dos Critérios'!$AB$3,'[1]Pesos dos Critérios'!$AB$7,'[1]Pesos dos Critérios'!$AC$7))</f>
        <v>0.037037037037037</v>
      </c>
      <c r="AE3643" s="5" t="n">
        <f aca="false">IF(O3643="Intervalo 1",'[1]Pesos dos Critérios'!$J$7,IF(Planilha1!O3643="Intervalo 2",'[1]Pesos dos Critérios'!$K$7,IF(Planilha1!O3643="Intervalo 3",'[1]Pesos dos Critérios'!$L$7,'[1]Pesos dos Critérios'!$M$7)))</f>
        <v>0.0167600373482726</v>
      </c>
      <c r="AF3643" s="5" t="n">
        <f aca="false">IF(Q3643="Intervalo 1",'[1]Pesos dos Critérios'!$B$7,IF(Q3643="Intervalo 2",'[1]Pesos dos Critérios'!$C$7,IF(Q3643="Intervalo 3",'[1]Pesos dos Critérios'!$D$7,'[1]Pesos dos Critérios'!$E$7)))</f>
        <v>0.00762762506955072</v>
      </c>
      <c r="AG3643" s="5" t="n">
        <f aca="false">IF(S3643="Intervalo 1",'[1]Pesos dos Critérios'!$F$7,IF(S3643="Intervalo 2",'[1]Pesos dos Critérios'!$G$7,IF(S3643="Intervalo 3",'[1]Pesos dos Critérios'!$H$7,'[1]Pesos dos Critérios'!$I$7)))</f>
        <v>0.0269522144522145</v>
      </c>
      <c r="AH3643" s="5" t="n">
        <f aca="false">IF(U3643="Intervalo 1",'[1]Pesos dos Critérios'!$N$7,IF(U3643="Intervalo 2",'[1]Pesos dos Critérios'!$O$7,IF(U3643="Intervalo 3",'[1]Pesos dos Critérios'!$P$7,'[1]Pesos dos Critérios'!$Q$7)))</f>
        <v>0.0375661375661376</v>
      </c>
      <c r="AI3643" s="5" t="n">
        <f aca="false">IF(AA3643="Intervalo 1",'[1]Pesos dos Critérios'!$R$7,IF(AA3643="Intervalo 2",'[1]Pesos dos Critérios'!$S$7,IF(AA3643="Intervalo 3",'[1]Pesos dos Critérios'!$T$7,'[1]Pesos dos Critérios'!$U$7)))</f>
        <v>0.0658730158730159</v>
      </c>
      <c r="AJ3643" s="5" t="n">
        <f aca="false">SUM(AB3643:AI3643)</f>
        <v>0.235080928846384</v>
      </c>
      <c r="AK3643" s="5" t="n">
        <v>3642</v>
      </c>
      <c r="AM3643" s="1" t="s">
        <v>60</v>
      </c>
    </row>
    <row r="3644" customFormat="false" ht="12.8" hidden="false" customHeight="true" outlineLevel="0" collapsed="false">
      <c r="A3644" s="7" t="n">
        <v>2018</v>
      </c>
      <c r="B3644" s="7" t="s">
        <v>116</v>
      </c>
      <c r="C3644" s="8" t="s">
        <v>40</v>
      </c>
      <c r="D3644" s="7" t="s">
        <v>106</v>
      </c>
      <c r="E3644" s="7" t="s">
        <v>1253</v>
      </c>
      <c r="F3644" s="7" t="s">
        <v>2406</v>
      </c>
      <c r="G3644" s="7" t="s">
        <v>224</v>
      </c>
      <c r="H3644" s="9" t="n">
        <v>2</v>
      </c>
      <c r="I3644" s="7" t="s">
        <v>1486</v>
      </c>
      <c r="J3644" s="8" t="s">
        <v>45</v>
      </c>
      <c r="K3644" s="10" t="s">
        <v>46</v>
      </c>
      <c r="L3644" s="10" t="s">
        <v>1943</v>
      </c>
      <c r="M3644" s="10" t="s">
        <v>56</v>
      </c>
      <c r="N3644" s="10" t="n">
        <v>0.031</v>
      </c>
      <c r="O3644" s="9" t="s">
        <v>50</v>
      </c>
      <c r="P3644" s="11" t="n">
        <v>0.381</v>
      </c>
      <c r="Q3644" s="8" t="s">
        <v>58</v>
      </c>
      <c r="R3644" s="11" t="n">
        <v>0.047</v>
      </c>
      <c r="S3644" s="8" t="s">
        <v>50</v>
      </c>
      <c r="T3644" s="11" t="n">
        <v>129</v>
      </c>
      <c r="U3644" s="8" t="s">
        <v>58</v>
      </c>
      <c r="V3644" s="11" t="n">
        <v>6.9</v>
      </c>
      <c r="W3644" s="11" t="n">
        <v>7.7</v>
      </c>
      <c r="X3644" s="11" t="n">
        <v>9.9</v>
      </c>
      <c r="Y3644" s="11" t="n">
        <v>11.1</v>
      </c>
      <c r="Z3644" s="11" t="n">
        <v>2.1</v>
      </c>
      <c r="AA3644" s="8" t="s">
        <v>58</v>
      </c>
      <c r="AB3644" s="5" t="n">
        <f aca="false">IF(C3644='[1]Pesos dos Critérios'!$V$3,'[1]Pesos dos Critérios'!$V$7,IF(Planilha1!C3644='[1]Pesos dos Critérios'!$W$3,'[1]Pesos dos Critérios'!$W$7,IF(Planilha1!C3644='[1]Pesos dos Critérios'!$X$3,'[1]Pesos dos Critérios'!$X$7,IF(Planilha1!C3644='[1]Pesos dos Critérios'!$Y$3,'[1]Pesos dos Critérios'!$Y$7,'[1]Pesos dos Critérios'!$Z$7))))</f>
        <v>0.0292592592592593</v>
      </c>
      <c r="AC3644" s="5" t="n">
        <f aca="false">IF(H3644=1,'[1]Pesos dos Critérios'!$AD$7,IF(Planilha1!H3644=2,'[1]Pesos dos Critérios'!$AE$7,IF(Planilha1!H3644=3,'[1]Pesos dos Critérios'!$AF$7,IF(Planilha1!H3644=4,'[1]Pesos dos Critérios'!$AG$7,'[1]Pesos dos Critérios'!$AH$7))))</f>
        <v>0.0140056022408964</v>
      </c>
      <c r="AD3644" s="5" t="n">
        <f aca="false">IF(J3644='[1]Pesos dos Critérios'!$AA$3,'[1]Pesos dos Critérios'!$AA$7,IF(Planilha1!J3644='[1]Pesos dos Critérios'!$AB$3,'[1]Pesos dos Critérios'!$AB$7,'[1]Pesos dos Critérios'!$AC$7))</f>
        <v>0.037037037037037</v>
      </c>
      <c r="AE3644" s="5" t="n">
        <f aca="false">IF(O3644="Intervalo 1",'[1]Pesos dos Critérios'!$J$7,IF(Planilha1!O3644="Intervalo 2",'[1]Pesos dos Critérios'!$K$7,IF(Planilha1!O3644="Intervalo 3",'[1]Pesos dos Critérios'!$L$7,'[1]Pesos dos Critérios'!$M$7)))</f>
        <v>0.0167600373482726</v>
      </c>
      <c r="AF3644" s="5" t="n">
        <f aca="false">IF(Q3644="Intervalo 1",'[1]Pesos dos Critérios'!$B$7,IF(Q3644="Intervalo 2",'[1]Pesos dos Critérios'!$C$7,IF(Q3644="Intervalo 3",'[1]Pesos dos Critérios'!$D$7,'[1]Pesos dos Critérios'!$E$7)))</f>
        <v>0.0134598747949477</v>
      </c>
      <c r="AG3644" s="5" t="n">
        <f aca="false">IF(S3644="Intervalo 1",'[1]Pesos dos Critérios'!$F$7,IF(S3644="Intervalo 2",'[1]Pesos dos Critérios'!$G$7,IF(S3644="Intervalo 3",'[1]Pesos dos Critérios'!$H$7,'[1]Pesos dos Critérios'!$I$7)))</f>
        <v>0.00911357161357162</v>
      </c>
      <c r="AH3644" s="5" t="n">
        <f aca="false">IF(U3644="Intervalo 1",'[1]Pesos dos Critérios'!$N$7,IF(U3644="Intervalo 2",'[1]Pesos dos Critérios'!$O$7,IF(U3644="Intervalo 3",'[1]Pesos dos Critérios'!$P$7,'[1]Pesos dos Critérios'!$Q$7)))</f>
        <v>0.0227513227513227</v>
      </c>
      <c r="AI3644" s="5" t="n">
        <f aca="false">IF(AA3644="Intervalo 1",'[1]Pesos dos Critérios'!$R$7,IF(AA3644="Intervalo 2",'[1]Pesos dos Critérios'!$S$7,IF(AA3644="Intervalo 3",'[1]Pesos dos Critérios'!$T$7,'[1]Pesos dos Critérios'!$U$7)))</f>
        <v>0.0547619047619048</v>
      </c>
      <c r="AJ3644" s="5" t="n">
        <f aca="false">SUM(AB3644:AI3644)</f>
        <v>0.197148609807212</v>
      </c>
      <c r="AK3644" s="5" t="n">
        <v>3643</v>
      </c>
      <c r="AM3644" s="1" t="s">
        <v>96</v>
      </c>
    </row>
    <row r="3645" customFormat="false" ht="12.8" hidden="false" customHeight="true" outlineLevel="0" collapsed="false">
      <c r="A3645" s="7" t="n">
        <v>2018</v>
      </c>
      <c r="B3645" s="7" t="s">
        <v>116</v>
      </c>
      <c r="C3645" s="8" t="s">
        <v>40</v>
      </c>
      <c r="D3645" s="7" t="s">
        <v>843</v>
      </c>
      <c r="E3645" s="7" t="s">
        <v>1235</v>
      </c>
      <c r="F3645" s="7" t="s">
        <v>156</v>
      </c>
      <c r="G3645" s="7" t="s">
        <v>847</v>
      </c>
      <c r="H3645" s="9" t="n">
        <v>1</v>
      </c>
      <c r="I3645" s="7" t="s">
        <v>1916</v>
      </c>
      <c r="J3645" s="8" t="s">
        <v>86</v>
      </c>
      <c r="K3645" s="10" t="s">
        <v>46</v>
      </c>
      <c r="L3645" s="10" t="s">
        <v>1943</v>
      </c>
      <c r="M3645" s="10" t="s">
        <v>48</v>
      </c>
      <c r="N3645" s="10" t="n">
        <v>0.01</v>
      </c>
      <c r="O3645" s="9" t="s">
        <v>49</v>
      </c>
      <c r="P3645" s="11" t="n">
        <v>0.149</v>
      </c>
      <c r="Q3645" s="8" t="s">
        <v>57</v>
      </c>
      <c r="R3645" s="11" t="n">
        <v>0.015</v>
      </c>
      <c r="S3645" s="8" t="s">
        <v>57</v>
      </c>
      <c r="T3645" s="11" t="n">
        <v>106</v>
      </c>
      <c r="U3645" s="8" t="s">
        <v>49</v>
      </c>
      <c r="V3645" s="11" t="n">
        <v>8.12</v>
      </c>
      <c r="W3645" s="11" t="n">
        <v>9.73</v>
      </c>
      <c r="X3645" s="11" t="n">
        <v>11.6</v>
      </c>
      <c r="Y3645" s="11" t="n">
        <v>13.9</v>
      </c>
      <c r="Z3645" s="11" t="n">
        <v>1.73</v>
      </c>
      <c r="AA3645" s="8" t="s">
        <v>49</v>
      </c>
      <c r="AB3645" s="5" t="n">
        <f aca="false">IF(C3645='[1]Pesos dos Critérios'!$V$3,'[1]Pesos dos Critérios'!$V$7,IF(Planilha1!C3645='[1]Pesos dos Critérios'!$W$3,'[1]Pesos dos Critérios'!$W$7,IF(Planilha1!C3645='[1]Pesos dos Critérios'!$X$3,'[1]Pesos dos Critérios'!$X$7,IF(Planilha1!C3645='[1]Pesos dos Critérios'!$Y$3,'[1]Pesos dos Critérios'!$Y$7,'[1]Pesos dos Critérios'!$Z$7))))</f>
        <v>0.0292592592592593</v>
      </c>
      <c r="AC3645" s="5" t="n">
        <f aca="false">IF(H3645=1,'[1]Pesos dos Critérios'!$AD$7,IF(Planilha1!H3645=2,'[1]Pesos dos Critérios'!$AE$7,IF(Planilha1!H3645=3,'[1]Pesos dos Critérios'!$AF$7,IF(Planilha1!H3645=4,'[1]Pesos dos Critérios'!$AG$7,'[1]Pesos dos Critérios'!$AH$7))))</f>
        <v>0.0186741363211951</v>
      </c>
      <c r="AD3645" s="5" t="n">
        <f aca="false">IF(J3645='[1]Pesos dos Critérios'!$AA$3,'[1]Pesos dos Critérios'!$AA$7,IF(Planilha1!J3645='[1]Pesos dos Critérios'!$AB$3,'[1]Pesos dos Critérios'!$AB$7,'[1]Pesos dos Critérios'!$AC$7))</f>
        <v>0.037037037037037</v>
      </c>
      <c r="AE3645" s="5" t="n">
        <f aca="false">IF(O3645="Intervalo 1",'[1]Pesos dos Critérios'!$J$7,IF(Planilha1!O3645="Intervalo 2",'[1]Pesos dos Critérios'!$K$7,IF(Planilha1!O3645="Intervalo 3",'[1]Pesos dos Critérios'!$L$7,'[1]Pesos dos Critérios'!$M$7)))</f>
        <v>0.0407563025210084</v>
      </c>
      <c r="AF3645" s="5" t="n">
        <f aca="false">IF(Q3645="Intervalo 1",'[1]Pesos dos Critérios'!$B$7,IF(Q3645="Intervalo 2",'[1]Pesos dos Critérios'!$C$7,IF(Q3645="Intervalo 3",'[1]Pesos dos Critérios'!$D$7,'[1]Pesos dos Critérios'!$E$7)))</f>
        <v>0.0238189280217372</v>
      </c>
      <c r="AG3645" s="5" t="n">
        <f aca="false">IF(S3645="Intervalo 1",'[1]Pesos dos Critérios'!$F$7,IF(S3645="Intervalo 2",'[1]Pesos dos Critérios'!$G$7,IF(S3645="Intervalo 3",'[1]Pesos dos Critérios'!$H$7,'[1]Pesos dos Critérios'!$I$7)))</f>
        <v>0.0407277907277907</v>
      </c>
      <c r="AH3645" s="5" t="n">
        <f aca="false">IF(U3645="Intervalo 1",'[1]Pesos dos Critérios'!$N$7,IF(U3645="Intervalo 2",'[1]Pesos dos Critérios'!$O$7,IF(U3645="Intervalo 3",'[1]Pesos dos Critérios'!$P$7,'[1]Pesos dos Critérios'!$Q$7)))</f>
        <v>0.0375661375661376</v>
      </c>
      <c r="AI3645" s="5" t="n">
        <f aca="false">IF(AA3645="Intervalo 1",'[1]Pesos dos Critérios'!$R$7,IF(AA3645="Intervalo 2",'[1]Pesos dos Critérios'!$S$7,IF(AA3645="Intervalo 3",'[1]Pesos dos Critérios'!$T$7,'[1]Pesos dos Critérios'!$U$7)))</f>
        <v>0.0658730158730159</v>
      </c>
      <c r="AJ3645" s="5" t="n">
        <f aca="false">SUM(AB3645:AI3645)</f>
        <v>0.293712607327181</v>
      </c>
      <c r="AK3645" s="5" t="n">
        <v>3644</v>
      </c>
      <c r="AM3645" s="1" t="s">
        <v>52</v>
      </c>
    </row>
    <row r="3646" customFormat="false" ht="12.8" hidden="false" customHeight="true" outlineLevel="0" collapsed="false">
      <c r="A3646" s="7" t="n">
        <v>2018</v>
      </c>
      <c r="B3646" s="7" t="s">
        <v>116</v>
      </c>
      <c r="C3646" s="8" t="s">
        <v>40</v>
      </c>
      <c r="D3646" s="7" t="s">
        <v>843</v>
      </c>
      <c r="E3646" s="7" t="s">
        <v>1235</v>
      </c>
      <c r="F3646" s="7" t="s">
        <v>848</v>
      </c>
      <c r="G3646" s="7" t="s">
        <v>847</v>
      </c>
      <c r="H3646" s="9" t="n">
        <v>1</v>
      </c>
      <c r="I3646" s="7" t="s">
        <v>1916</v>
      </c>
      <c r="J3646" s="8" t="s">
        <v>86</v>
      </c>
      <c r="K3646" s="10" t="s">
        <v>46</v>
      </c>
      <c r="L3646" s="10" t="s">
        <v>1943</v>
      </c>
      <c r="M3646" s="10" t="s">
        <v>48</v>
      </c>
      <c r="N3646" s="10" t="n">
        <v>0.02</v>
      </c>
      <c r="O3646" s="9" t="s">
        <v>58</v>
      </c>
      <c r="P3646" s="11" t="n">
        <v>0.196</v>
      </c>
      <c r="Q3646" s="8" t="s">
        <v>57</v>
      </c>
      <c r="R3646" s="11" t="n">
        <v>0.021</v>
      </c>
      <c r="S3646" s="8" t="s">
        <v>58</v>
      </c>
      <c r="T3646" s="11" t="n">
        <v>110</v>
      </c>
      <c r="U3646" s="8" t="s">
        <v>57</v>
      </c>
      <c r="V3646" s="11" t="n">
        <v>7.77</v>
      </c>
      <c r="W3646" s="11" t="n">
        <v>9.59</v>
      </c>
      <c r="X3646" s="11" t="n">
        <v>11.1</v>
      </c>
      <c r="Y3646" s="11" t="n">
        <v>13.7</v>
      </c>
      <c r="Z3646" s="11" t="n">
        <v>1.79</v>
      </c>
      <c r="AA3646" s="8" t="s">
        <v>57</v>
      </c>
      <c r="AB3646" s="5" t="n">
        <f aca="false">IF(C3646='[1]Pesos dos Critérios'!$V$3,'[1]Pesos dos Critérios'!$V$7,IF(Planilha1!C3646='[1]Pesos dos Critérios'!$W$3,'[1]Pesos dos Critérios'!$W$7,IF(Planilha1!C3646='[1]Pesos dos Critérios'!$X$3,'[1]Pesos dos Critérios'!$X$7,IF(Planilha1!C3646='[1]Pesos dos Critérios'!$Y$3,'[1]Pesos dos Critérios'!$Y$7,'[1]Pesos dos Critérios'!$Z$7))))</f>
        <v>0.0292592592592593</v>
      </c>
      <c r="AC3646" s="5" t="n">
        <f aca="false">IF(H3646=1,'[1]Pesos dos Critérios'!$AD$7,IF(Planilha1!H3646=2,'[1]Pesos dos Critérios'!$AE$7,IF(Planilha1!H3646=3,'[1]Pesos dos Critérios'!$AF$7,IF(Planilha1!H3646=4,'[1]Pesos dos Critérios'!$AG$7,'[1]Pesos dos Critérios'!$AH$7))))</f>
        <v>0.0186741363211951</v>
      </c>
      <c r="AD3646" s="5" t="n">
        <f aca="false">IF(J3646='[1]Pesos dos Critérios'!$AA$3,'[1]Pesos dos Critérios'!$AA$7,IF(Planilha1!J3646='[1]Pesos dos Critérios'!$AB$3,'[1]Pesos dos Critérios'!$AB$7,'[1]Pesos dos Critérios'!$AC$7))</f>
        <v>0.037037037037037</v>
      </c>
      <c r="AE3646" s="5" t="n">
        <f aca="false">IF(O3646="Intervalo 1",'[1]Pesos dos Critérios'!$J$7,IF(Planilha1!O3646="Intervalo 2",'[1]Pesos dos Critérios'!$K$7,IF(Planilha1!O3646="Intervalo 3",'[1]Pesos dos Critérios'!$L$7,'[1]Pesos dos Critérios'!$M$7)))</f>
        <v>0.0223622782446312</v>
      </c>
      <c r="AF3646" s="5" t="n">
        <f aca="false">IF(Q3646="Intervalo 1",'[1]Pesos dos Critérios'!$B$7,IF(Q3646="Intervalo 2",'[1]Pesos dos Critérios'!$C$7,IF(Q3646="Intervalo 3",'[1]Pesos dos Critérios'!$D$7,'[1]Pesos dos Critérios'!$E$7)))</f>
        <v>0.0238189280217372</v>
      </c>
      <c r="AG3646" s="5" t="n">
        <f aca="false">IF(S3646="Intervalo 1",'[1]Pesos dos Critérios'!$F$7,IF(S3646="Intervalo 2",'[1]Pesos dos Critérios'!$G$7,IF(S3646="Intervalo 3",'[1]Pesos dos Critérios'!$H$7,'[1]Pesos dos Critérios'!$I$7)))</f>
        <v>0.0269522144522145</v>
      </c>
      <c r="AH3646" s="5" t="n">
        <f aca="false">IF(U3646="Intervalo 1",'[1]Pesos dos Critérios'!$N$7,IF(U3646="Intervalo 2",'[1]Pesos dos Critérios'!$O$7,IF(U3646="Intervalo 3",'[1]Pesos dos Critérios'!$P$7,'[1]Pesos dos Critérios'!$Q$7)))</f>
        <v>0.032010582010582</v>
      </c>
      <c r="AI3646" s="5" t="n">
        <f aca="false">IF(AA3646="Intervalo 1",'[1]Pesos dos Critérios'!$R$7,IF(AA3646="Intervalo 2",'[1]Pesos dos Critérios'!$S$7,IF(AA3646="Intervalo 3",'[1]Pesos dos Critérios'!$T$7,'[1]Pesos dos Critérios'!$U$7)))</f>
        <v>0.0547619047619048</v>
      </c>
      <c r="AJ3646" s="5" t="n">
        <f aca="false">SUM(AB3646:AI3646)</f>
        <v>0.244876340108561</v>
      </c>
      <c r="AK3646" s="5" t="n">
        <v>3645</v>
      </c>
      <c r="AM3646" s="1" t="s">
        <v>67</v>
      </c>
    </row>
    <row r="3647" customFormat="false" ht="12.8" hidden="false" customHeight="true" outlineLevel="0" collapsed="false">
      <c r="A3647" s="7" t="n">
        <v>2018</v>
      </c>
      <c r="B3647" s="7" t="s">
        <v>116</v>
      </c>
      <c r="C3647" s="8" t="s">
        <v>40</v>
      </c>
      <c r="D3647" s="7" t="s">
        <v>843</v>
      </c>
      <c r="E3647" s="7" t="s">
        <v>2407</v>
      </c>
      <c r="F3647" s="7" t="s">
        <v>849</v>
      </c>
      <c r="G3647" s="7" t="s">
        <v>224</v>
      </c>
      <c r="H3647" s="9" t="n">
        <v>2</v>
      </c>
      <c r="I3647" s="7" t="s">
        <v>1916</v>
      </c>
      <c r="J3647" s="8" t="s">
        <v>86</v>
      </c>
      <c r="K3647" s="10" t="s">
        <v>46</v>
      </c>
      <c r="L3647" s="10" t="s">
        <v>1943</v>
      </c>
      <c r="M3647" s="10" t="s">
        <v>48</v>
      </c>
      <c r="N3647" s="10" t="n">
        <v>0.019</v>
      </c>
      <c r="O3647" s="9" t="s">
        <v>58</v>
      </c>
      <c r="P3647" s="11" t="n">
        <v>0.255</v>
      </c>
      <c r="Q3647" s="8" t="s">
        <v>58</v>
      </c>
      <c r="R3647" s="11" t="n">
        <v>0.02</v>
      </c>
      <c r="S3647" s="8" t="s">
        <v>58</v>
      </c>
      <c r="T3647" s="11" t="n">
        <v>107</v>
      </c>
      <c r="U3647" s="8" t="s">
        <v>49</v>
      </c>
      <c r="V3647" s="11" t="n">
        <v>7.91</v>
      </c>
      <c r="W3647" s="11" t="n">
        <v>9.87</v>
      </c>
      <c r="X3647" s="11" t="n">
        <v>11.3</v>
      </c>
      <c r="Y3647" s="11" t="n">
        <v>14.1</v>
      </c>
      <c r="Z3647" s="11" t="n">
        <v>1.75</v>
      </c>
      <c r="AA3647" s="8" t="s">
        <v>49</v>
      </c>
      <c r="AB3647" s="5" t="n">
        <f aca="false">IF(C3647='[1]Pesos dos Critérios'!$V$3,'[1]Pesos dos Critérios'!$V$7,IF(Planilha1!C3647='[1]Pesos dos Critérios'!$W$3,'[1]Pesos dos Critérios'!$W$7,IF(Planilha1!C3647='[1]Pesos dos Critérios'!$X$3,'[1]Pesos dos Critérios'!$X$7,IF(Planilha1!C3647='[1]Pesos dos Critérios'!$Y$3,'[1]Pesos dos Critérios'!$Y$7,'[1]Pesos dos Critérios'!$Z$7))))</f>
        <v>0.0292592592592593</v>
      </c>
      <c r="AC3647" s="5" t="n">
        <f aca="false">IF(H3647=1,'[1]Pesos dos Critérios'!$AD$7,IF(Planilha1!H3647=2,'[1]Pesos dos Critérios'!$AE$7,IF(Planilha1!H3647=3,'[1]Pesos dos Critérios'!$AF$7,IF(Planilha1!H3647=4,'[1]Pesos dos Critérios'!$AG$7,'[1]Pesos dos Critérios'!$AH$7))))</f>
        <v>0.0140056022408964</v>
      </c>
      <c r="AD3647" s="5" t="n">
        <f aca="false">IF(J3647='[1]Pesos dos Critérios'!$AA$3,'[1]Pesos dos Critérios'!$AA$7,IF(Planilha1!J3647='[1]Pesos dos Critérios'!$AB$3,'[1]Pesos dos Critérios'!$AB$7,'[1]Pesos dos Critérios'!$AC$7))</f>
        <v>0.037037037037037</v>
      </c>
      <c r="AE3647" s="5" t="n">
        <f aca="false">IF(O3647="Intervalo 1",'[1]Pesos dos Critérios'!$J$7,IF(Planilha1!O3647="Intervalo 2",'[1]Pesos dos Critérios'!$K$7,IF(Planilha1!O3647="Intervalo 3",'[1]Pesos dos Critérios'!$L$7,'[1]Pesos dos Critérios'!$M$7)))</f>
        <v>0.0223622782446312</v>
      </c>
      <c r="AF3647" s="5" t="n">
        <f aca="false">IF(Q3647="Intervalo 1",'[1]Pesos dos Critérios'!$B$7,IF(Q3647="Intervalo 2",'[1]Pesos dos Critérios'!$C$7,IF(Q3647="Intervalo 3",'[1]Pesos dos Critérios'!$D$7,'[1]Pesos dos Critérios'!$E$7)))</f>
        <v>0.0134598747949477</v>
      </c>
      <c r="AG3647" s="5" t="n">
        <f aca="false">IF(S3647="Intervalo 1",'[1]Pesos dos Critérios'!$F$7,IF(S3647="Intervalo 2",'[1]Pesos dos Critérios'!$G$7,IF(S3647="Intervalo 3",'[1]Pesos dos Critérios'!$H$7,'[1]Pesos dos Critérios'!$I$7)))</f>
        <v>0.0269522144522145</v>
      </c>
      <c r="AH3647" s="5" t="n">
        <f aca="false">IF(U3647="Intervalo 1",'[1]Pesos dos Critérios'!$N$7,IF(U3647="Intervalo 2",'[1]Pesos dos Critérios'!$O$7,IF(U3647="Intervalo 3",'[1]Pesos dos Critérios'!$P$7,'[1]Pesos dos Critérios'!$Q$7)))</f>
        <v>0.0375661375661376</v>
      </c>
      <c r="AI3647" s="5" t="n">
        <f aca="false">IF(AA3647="Intervalo 1",'[1]Pesos dos Critérios'!$R$7,IF(AA3647="Intervalo 2",'[1]Pesos dos Critérios'!$S$7,IF(AA3647="Intervalo 3",'[1]Pesos dos Critérios'!$T$7,'[1]Pesos dos Critérios'!$U$7)))</f>
        <v>0.0658730158730159</v>
      </c>
      <c r="AJ3647" s="5" t="n">
        <f aca="false">SUM(AB3647:AI3647)</f>
        <v>0.246515419468139</v>
      </c>
      <c r="AK3647" s="5" t="n">
        <v>3646</v>
      </c>
      <c r="AM3647" s="1" t="s">
        <v>67</v>
      </c>
    </row>
    <row r="3648" customFormat="false" ht="12.8" hidden="false" customHeight="true" outlineLevel="0" collapsed="false">
      <c r="A3648" s="7" t="n">
        <v>2018</v>
      </c>
      <c r="B3648" s="7" t="s">
        <v>116</v>
      </c>
      <c r="C3648" s="8" t="s">
        <v>40</v>
      </c>
      <c r="D3648" s="7" t="s">
        <v>843</v>
      </c>
      <c r="E3648" s="7" t="s">
        <v>1235</v>
      </c>
      <c r="F3648" s="7" t="s">
        <v>848</v>
      </c>
      <c r="G3648" s="7" t="s">
        <v>847</v>
      </c>
      <c r="H3648" s="9" t="n">
        <v>1</v>
      </c>
      <c r="I3648" s="7" t="s">
        <v>2007</v>
      </c>
      <c r="J3648" s="8" t="s">
        <v>86</v>
      </c>
      <c r="K3648" s="10" t="s">
        <v>46</v>
      </c>
      <c r="L3648" s="10" t="s">
        <v>1943</v>
      </c>
      <c r="M3648" s="10" t="s">
        <v>48</v>
      </c>
      <c r="N3648" s="10" t="n">
        <v>0.007</v>
      </c>
      <c r="O3648" s="9" t="s">
        <v>49</v>
      </c>
      <c r="P3648" s="11" t="n">
        <v>0.119</v>
      </c>
      <c r="Q3648" s="8" t="s">
        <v>49</v>
      </c>
      <c r="R3648" s="11" t="n">
        <v>0.025</v>
      </c>
      <c r="S3648" s="8" t="s">
        <v>58</v>
      </c>
      <c r="T3648" s="11" t="n">
        <v>105</v>
      </c>
      <c r="U3648" s="8" t="s">
        <v>49</v>
      </c>
      <c r="V3648" s="11" t="n">
        <v>8.47</v>
      </c>
      <c r="W3648" s="11" t="n">
        <v>9.45</v>
      </c>
      <c r="X3648" s="11" t="n">
        <v>12.1</v>
      </c>
      <c r="Y3648" s="11" t="n">
        <v>13.5</v>
      </c>
      <c r="Z3648" s="11" t="n">
        <v>1.7</v>
      </c>
      <c r="AA3648" s="8" t="s">
        <v>49</v>
      </c>
      <c r="AB3648" s="5" t="n">
        <f aca="false">IF(C3648='[1]Pesos dos Critérios'!$V$3,'[1]Pesos dos Critérios'!$V$7,IF(Planilha1!C3648='[1]Pesos dos Critérios'!$W$3,'[1]Pesos dos Critérios'!$W$7,IF(Planilha1!C3648='[1]Pesos dos Critérios'!$X$3,'[1]Pesos dos Critérios'!$X$7,IF(Planilha1!C3648='[1]Pesos dos Critérios'!$Y$3,'[1]Pesos dos Critérios'!$Y$7,'[1]Pesos dos Critérios'!$Z$7))))</f>
        <v>0.0292592592592593</v>
      </c>
      <c r="AC3648" s="5" t="n">
        <f aca="false">IF(H3648=1,'[1]Pesos dos Critérios'!$AD$7,IF(Planilha1!H3648=2,'[1]Pesos dos Critérios'!$AE$7,IF(Planilha1!H3648=3,'[1]Pesos dos Critérios'!$AF$7,IF(Planilha1!H3648=4,'[1]Pesos dos Critérios'!$AG$7,'[1]Pesos dos Critérios'!$AH$7))))</f>
        <v>0.0186741363211951</v>
      </c>
      <c r="AD3648" s="5" t="n">
        <f aca="false">IF(J3648='[1]Pesos dos Critérios'!$AA$3,'[1]Pesos dos Critérios'!$AA$7,IF(Planilha1!J3648='[1]Pesos dos Critérios'!$AB$3,'[1]Pesos dos Critérios'!$AB$7,'[1]Pesos dos Critérios'!$AC$7))</f>
        <v>0.037037037037037</v>
      </c>
      <c r="AE3648" s="5" t="n">
        <f aca="false">IF(O3648="Intervalo 1",'[1]Pesos dos Critérios'!$J$7,IF(Planilha1!O3648="Intervalo 2",'[1]Pesos dos Critérios'!$K$7,IF(Planilha1!O3648="Intervalo 3",'[1]Pesos dos Critérios'!$L$7,'[1]Pesos dos Critérios'!$M$7)))</f>
        <v>0.0407563025210084</v>
      </c>
      <c r="AF3648" s="5" t="n">
        <f aca="false">IF(Q3648="Intervalo 1",'[1]Pesos dos Critérios'!$B$7,IF(Q3648="Intervalo 2",'[1]Pesos dos Critérios'!$C$7,IF(Q3648="Intervalo 3",'[1]Pesos dos Critérios'!$D$7,'[1]Pesos dos Critérios'!$E$7)))</f>
        <v>0.0662046832248755</v>
      </c>
      <c r="AG3648" s="5" t="n">
        <f aca="false">IF(S3648="Intervalo 1",'[1]Pesos dos Critérios'!$F$7,IF(S3648="Intervalo 2",'[1]Pesos dos Critérios'!$G$7,IF(S3648="Intervalo 3",'[1]Pesos dos Critérios'!$H$7,'[1]Pesos dos Critérios'!$I$7)))</f>
        <v>0.0269522144522145</v>
      </c>
      <c r="AH3648" s="5" t="n">
        <f aca="false">IF(U3648="Intervalo 1",'[1]Pesos dos Critérios'!$N$7,IF(U3648="Intervalo 2",'[1]Pesos dos Critérios'!$O$7,IF(U3648="Intervalo 3",'[1]Pesos dos Critérios'!$P$7,'[1]Pesos dos Critérios'!$Q$7)))</f>
        <v>0.0375661375661376</v>
      </c>
      <c r="AI3648" s="5" t="n">
        <f aca="false">IF(AA3648="Intervalo 1",'[1]Pesos dos Critérios'!$R$7,IF(AA3648="Intervalo 2",'[1]Pesos dos Critérios'!$S$7,IF(AA3648="Intervalo 3",'[1]Pesos dos Critérios'!$T$7,'[1]Pesos dos Critérios'!$U$7)))</f>
        <v>0.0658730158730159</v>
      </c>
      <c r="AJ3648" s="5" t="n">
        <f aca="false">SUM(AB3648:AI3648)</f>
        <v>0.322322786254743</v>
      </c>
      <c r="AK3648" s="5" t="n">
        <v>3647</v>
      </c>
      <c r="AM3648" s="1" t="s">
        <v>52</v>
      </c>
    </row>
    <row r="3649" customFormat="false" ht="12.8" hidden="false" customHeight="true" outlineLevel="0" collapsed="false">
      <c r="A3649" s="7" t="n">
        <v>2018</v>
      </c>
      <c r="B3649" s="7" t="s">
        <v>116</v>
      </c>
      <c r="C3649" s="8" t="s">
        <v>40</v>
      </c>
      <c r="D3649" s="7" t="s">
        <v>843</v>
      </c>
      <c r="E3649" s="7" t="s">
        <v>1235</v>
      </c>
      <c r="F3649" s="7" t="s">
        <v>2408</v>
      </c>
      <c r="G3649" s="7" t="s">
        <v>224</v>
      </c>
      <c r="H3649" s="9" t="n">
        <v>2</v>
      </c>
      <c r="I3649" s="7" t="s">
        <v>2007</v>
      </c>
      <c r="J3649" s="8" t="s">
        <v>86</v>
      </c>
      <c r="K3649" s="10" t="s">
        <v>46</v>
      </c>
      <c r="L3649" s="10" t="s">
        <v>1943</v>
      </c>
      <c r="M3649" s="10" t="s">
        <v>48</v>
      </c>
      <c r="N3649" s="10" t="n">
        <v>0.007</v>
      </c>
      <c r="O3649" s="9" t="s">
        <v>49</v>
      </c>
      <c r="P3649" s="11" t="n">
        <v>0.182</v>
      </c>
      <c r="Q3649" s="8" t="s">
        <v>57</v>
      </c>
      <c r="R3649" s="11" t="n">
        <v>0.023</v>
      </c>
      <c r="S3649" s="8" t="s">
        <v>58</v>
      </c>
      <c r="T3649" s="11" t="n">
        <v>105</v>
      </c>
      <c r="U3649" s="8" t="s">
        <v>49</v>
      </c>
      <c r="V3649" s="11" t="n">
        <v>8.12</v>
      </c>
      <c r="W3649" s="11" t="n">
        <v>10.01</v>
      </c>
      <c r="X3649" s="11" t="n">
        <v>11.6</v>
      </c>
      <c r="Y3649" s="11" t="n">
        <v>14.3</v>
      </c>
      <c r="Z3649" s="11" t="n">
        <v>1.71</v>
      </c>
      <c r="AA3649" s="8" t="s">
        <v>49</v>
      </c>
      <c r="AB3649" s="5" t="n">
        <f aca="false">IF(C3649='[1]Pesos dos Critérios'!$V$3,'[1]Pesos dos Critérios'!$V$7,IF(Planilha1!C3649='[1]Pesos dos Critérios'!$W$3,'[1]Pesos dos Critérios'!$W$7,IF(Planilha1!C3649='[1]Pesos dos Critérios'!$X$3,'[1]Pesos dos Critérios'!$X$7,IF(Planilha1!C3649='[1]Pesos dos Critérios'!$Y$3,'[1]Pesos dos Critérios'!$Y$7,'[1]Pesos dos Critérios'!$Z$7))))</f>
        <v>0.0292592592592593</v>
      </c>
      <c r="AC3649" s="5" t="n">
        <f aca="false">IF(H3649=1,'[1]Pesos dos Critérios'!$AD$7,IF(Planilha1!H3649=2,'[1]Pesos dos Critérios'!$AE$7,IF(Planilha1!H3649=3,'[1]Pesos dos Critérios'!$AF$7,IF(Planilha1!H3649=4,'[1]Pesos dos Critérios'!$AG$7,'[1]Pesos dos Critérios'!$AH$7))))</f>
        <v>0.0140056022408964</v>
      </c>
      <c r="AD3649" s="5" t="n">
        <f aca="false">IF(J3649='[1]Pesos dos Critérios'!$AA$3,'[1]Pesos dos Critérios'!$AA$7,IF(Planilha1!J3649='[1]Pesos dos Critérios'!$AB$3,'[1]Pesos dos Critérios'!$AB$7,'[1]Pesos dos Critérios'!$AC$7))</f>
        <v>0.037037037037037</v>
      </c>
      <c r="AE3649" s="5" t="n">
        <f aca="false">IF(O3649="Intervalo 1",'[1]Pesos dos Critérios'!$J$7,IF(Planilha1!O3649="Intervalo 2",'[1]Pesos dos Critérios'!$K$7,IF(Planilha1!O3649="Intervalo 3",'[1]Pesos dos Critérios'!$L$7,'[1]Pesos dos Critérios'!$M$7)))</f>
        <v>0.0407563025210084</v>
      </c>
      <c r="AF3649" s="5" t="n">
        <f aca="false">IF(Q3649="Intervalo 1",'[1]Pesos dos Critérios'!$B$7,IF(Q3649="Intervalo 2",'[1]Pesos dos Critérios'!$C$7,IF(Q3649="Intervalo 3",'[1]Pesos dos Critérios'!$D$7,'[1]Pesos dos Critérios'!$E$7)))</f>
        <v>0.0238189280217372</v>
      </c>
      <c r="AG3649" s="5" t="n">
        <f aca="false">IF(S3649="Intervalo 1",'[1]Pesos dos Critérios'!$F$7,IF(S3649="Intervalo 2",'[1]Pesos dos Critérios'!$G$7,IF(S3649="Intervalo 3",'[1]Pesos dos Critérios'!$H$7,'[1]Pesos dos Critérios'!$I$7)))</f>
        <v>0.0269522144522145</v>
      </c>
      <c r="AH3649" s="5" t="n">
        <f aca="false">IF(U3649="Intervalo 1",'[1]Pesos dos Critérios'!$N$7,IF(U3649="Intervalo 2",'[1]Pesos dos Critérios'!$O$7,IF(U3649="Intervalo 3",'[1]Pesos dos Critérios'!$P$7,'[1]Pesos dos Critérios'!$Q$7)))</f>
        <v>0.0375661375661376</v>
      </c>
      <c r="AI3649" s="5" t="n">
        <f aca="false">IF(AA3649="Intervalo 1",'[1]Pesos dos Critérios'!$R$7,IF(AA3649="Intervalo 2",'[1]Pesos dos Critérios'!$S$7,IF(AA3649="Intervalo 3",'[1]Pesos dos Critérios'!$T$7,'[1]Pesos dos Critérios'!$U$7)))</f>
        <v>0.0658730158730159</v>
      </c>
      <c r="AJ3649" s="5" t="n">
        <f aca="false">SUM(AB3649:AI3649)</f>
        <v>0.275268496971306</v>
      </c>
      <c r="AK3649" s="5" t="n">
        <v>3648</v>
      </c>
      <c r="AM3649" s="1" t="s">
        <v>52</v>
      </c>
    </row>
    <row r="3650" customFormat="false" ht="12.8" hidden="false" customHeight="true" outlineLevel="0" collapsed="false">
      <c r="A3650" s="7" t="n">
        <v>2018</v>
      </c>
      <c r="B3650" s="7" t="s">
        <v>116</v>
      </c>
      <c r="C3650" s="8" t="s">
        <v>40</v>
      </c>
      <c r="D3650" s="7" t="s">
        <v>843</v>
      </c>
      <c r="E3650" s="7" t="s">
        <v>1235</v>
      </c>
      <c r="F3650" s="7" t="n">
        <v>0</v>
      </c>
      <c r="G3650" s="7" t="s">
        <v>847</v>
      </c>
      <c r="H3650" s="9" t="n">
        <v>1</v>
      </c>
      <c r="I3650" s="7" t="s">
        <v>2007</v>
      </c>
      <c r="J3650" s="8" t="s">
        <v>86</v>
      </c>
      <c r="K3650" s="10" t="s">
        <v>46</v>
      </c>
      <c r="L3650" s="10" t="s">
        <v>1943</v>
      </c>
      <c r="M3650" s="10" t="s">
        <v>48</v>
      </c>
      <c r="N3650" s="10" t="n">
        <v>0.008</v>
      </c>
      <c r="O3650" s="9" t="s">
        <v>49</v>
      </c>
      <c r="P3650" s="11" t="n">
        <v>0.13</v>
      </c>
      <c r="Q3650" s="8" t="s">
        <v>57</v>
      </c>
      <c r="R3650" s="11" t="n">
        <v>0.024</v>
      </c>
      <c r="S3650" s="8" t="s">
        <v>58</v>
      </c>
      <c r="T3650" s="11" t="n">
        <v>106</v>
      </c>
      <c r="U3650" s="8" t="s">
        <v>49</v>
      </c>
      <c r="V3650" s="11" t="n">
        <v>8.47</v>
      </c>
      <c r="W3650" s="11" t="n">
        <v>9.31</v>
      </c>
      <c r="X3650" s="11" t="n">
        <v>12.1</v>
      </c>
      <c r="Y3650" s="11" t="n">
        <v>13.3</v>
      </c>
      <c r="Z3650" s="11" t="n">
        <v>1.71</v>
      </c>
      <c r="AA3650" s="8" t="s">
        <v>49</v>
      </c>
      <c r="AB3650" s="5" t="n">
        <f aca="false">IF(C3650='[1]Pesos dos Critérios'!$V$3,'[1]Pesos dos Critérios'!$V$7,IF(Planilha1!C3650='[1]Pesos dos Critérios'!$W$3,'[1]Pesos dos Critérios'!$W$7,IF(Planilha1!C3650='[1]Pesos dos Critérios'!$X$3,'[1]Pesos dos Critérios'!$X$7,IF(Planilha1!C3650='[1]Pesos dos Critérios'!$Y$3,'[1]Pesos dos Critérios'!$Y$7,'[1]Pesos dos Critérios'!$Z$7))))</f>
        <v>0.0292592592592593</v>
      </c>
      <c r="AC3650" s="5" t="n">
        <f aca="false">IF(H3650=1,'[1]Pesos dos Critérios'!$AD$7,IF(Planilha1!H3650=2,'[1]Pesos dos Critérios'!$AE$7,IF(Planilha1!H3650=3,'[1]Pesos dos Critérios'!$AF$7,IF(Planilha1!H3650=4,'[1]Pesos dos Critérios'!$AG$7,'[1]Pesos dos Critérios'!$AH$7))))</f>
        <v>0.0186741363211951</v>
      </c>
      <c r="AD3650" s="5" t="n">
        <f aca="false">IF(J3650='[1]Pesos dos Critérios'!$AA$3,'[1]Pesos dos Critérios'!$AA$7,IF(Planilha1!J3650='[1]Pesos dos Critérios'!$AB$3,'[1]Pesos dos Critérios'!$AB$7,'[1]Pesos dos Critérios'!$AC$7))</f>
        <v>0.037037037037037</v>
      </c>
      <c r="AE3650" s="5" t="n">
        <f aca="false">IF(O3650="Intervalo 1",'[1]Pesos dos Critérios'!$J$7,IF(Planilha1!O3650="Intervalo 2",'[1]Pesos dos Critérios'!$K$7,IF(Planilha1!O3650="Intervalo 3",'[1]Pesos dos Critérios'!$L$7,'[1]Pesos dos Critérios'!$M$7)))</f>
        <v>0.0407563025210084</v>
      </c>
      <c r="AF3650" s="5" t="n">
        <f aca="false">IF(Q3650="Intervalo 1",'[1]Pesos dos Critérios'!$B$7,IF(Q3650="Intervalo 2",'[1]Pesos dos Critérios'!$C$7,IF(Q3650="Intervalo 3",'[1]Pesos dos Critérios'!$D$7,'[1]Pesos dos Critérios'!$E$7)))</f>
        <v>0.0238189280217372</v>
      </c>
      <c r="AG3650" s="5" t="n">
        <f aca="false">IF(S3650="Intervalo 1",'[1]Pesos dos Critérios'!$F$7,IF(S3650="Intervalo 2",'[1]Pesos dos Critérios'!$G$7,IF(S3650="Intervalo 3",'[1]Pesos dos Critérios'!$H$7,'[1]Pesos dos Critérios'!$I$7)))</f>
        <v>0.0269522144522145</v>
      </c>
      <c r="AH3650" s="5" t="n">
        <f aca="false">IF(U3650="Intervalo 1",'[1]Pesos dos Critérios'!$N$7,IF(U3650="Intervalo 2",'[1]Pesos dos Critérios'!$O$7,IF(U3650="Intervalo 3",'[1]Pesos dos Critérios'!$P$7,'[1]Pesos dos Critérios'!$Q$7)))</f>
        <v>0.0375661375661376</v>
      </c>
      <c r="AI3650" s="5" t="n">
        <f aca="false">IF(AA3650="Intervalo 1",'[1]Pesos dos Critérios'!$R$7,IF(AA3650="Intervalo 2",'[1]Pesos dos Critérios'!$S$7,IF(AA3650="Intervalo 3",'[1]Pesos dos Critérios'!$T$7,'[1]Pesos dos Critérios'!$U$7)))</f>
        <v>0.0658730158730159</v>
      </c>
      <c r="AJ3650" s="5" t="n">
        <f aca="false">SUM(AB3650:AI3650)</f>
        <v>0.279937031051605</v>
      </c>
      <c r="AK3650" s="5" t="n">
        <v>3649</v>
      </c>
      <c r="AM3650" s="1" t="s">
        <v>52</v>
      </c>
    </row>
    <row r="3651" customFormat="false" ht="12.8" hidden="false" customHeight="true" outlineLevel="0" collapsed="false">
      <c r="A3651" s="7" t="n">
        <v>2018</v>
      </c>
      <c r="B3651" s="7" t="s">
        <v>116</v>
      </c>
      <c r="C3651" s="8" t="s">
        <v>40</v>
      </c>
      <c r="D3651" s="7" t="s">
        <v>1186</v>
      </c>
      <c r="E3651" s="7" t="s">
        <v>2409</v>
      </c>
      <c r="F3651" s="7" t="s">
        <v>1922</v>
      </c>
      <c r="G3651" s="7" t="s">
        <v>64</v>
      </c>
      <c r="H3651" s="9" t="n">
        <v>1</v>
      </c>
      <c r="I3651" s="7" t="s">
        <v>1911</v>
      </c>
      <c r="J3651" s="8" t="s">
        <v>45</v>
      </c>
      <c r="K3651" s="10" t="s">
        <v>46</v>
      </c>
      <c r="L3651" s="10" t="s">
        <v>83</v>
      </c>
      <c r="M3651" s="10" t="s">
        <v>56</v>
      </c>
      <c r="N3651" s="10" t="n">
        <v>0.031</v>
      </c>
      <c r="O3651" s="9" t="s">
        <v>50</v>
      </c>
      <c r="P3651" s="11" t="n">
        <v>0.482</v>
      </c>
      <c r="Q3651" s="8" t="s">
        <v>50</v>
      </c>
      <c r="R3651" s="11" t="n">
        <v>0.008</v>
      </c>
      <c r="S3651" s="8" t="s">
        <v>49</v>
      </c>
      <c r="T3651" s="11" t="n">
        <v>95</v>
      </c>
      <c r="U3651" s="8" t="s">
        <v>49</v>
      </c>
      <c r="V3651" s="11" t="n">
        <v>8.8</v>
      </c>
      <c r="W3651" s="11" t="n">
        <v>10.5</v>
      </c>
      <c r="X3651" s="11" t="n">
        <v>12.9</v>
      </c>
      <c r="Y3651" s="11" t="n">
        <v>15.3</v>
      </c>
      <c r="Z3651" s="11" t="n">
        <v>1.56</v>
      </c>
      <c r="AA3651" s="8" t="s">
        <v>49</v>
      </c>
      <c r="AB3651" s="5" t="n">
        <f aca="false">IF(C3651='[1]Pesos dos Critérios'!$V$3,'[1]Pesos dos Critérios'!$V$7,IF(Planilha1!C3651='[1]Pesos dos Critérios'!$W$3,'[1]Pesos dos Critérios'!$W$7,IF(Planilha1!C3651='[1]Pesos dos Critérios'!$X$3,'[1]Pesos dos Critérios'!$X$7,IF(Planilha1!C3651='[1]Pesos dos Critérios'!$Y$3,'[1]Pesos dos Critérios'!$Y$7,'[1]Pesos dos Critérios'!$Z$7))))</f>
        <v>0.0292592592592593</v>
      </c>
      <c r="AC3651" s="5" t="n">
        <f aca="false">IF(H3651=1,'[1]Pesos dos Critérios'!$AD$7,IF(Planilha1!H3651=2,'[1]Pesos dos Critérios'!$AE$7,IF(Planilha1!H3651=3,'[1]Pesos dos Critérios'!$AF$7,IF(Planilha1!H3651=4,'[1]Pesos dos Critérios'!$AG$7,'[1]Pesos dos Critérios'!$AH$7))))</f>
        <v>0.0186741363211951</v>
      </c>
      <c r="AD3651" s="5" t="n">
        <f aca="false">IF(J3651='[1]Pesos dos Critérios'!$AA$3,'[1]Pesos dos Critérios'!$AA$7,IF(Planilha1!J3651='[1]Pesos dos Critérios'!$AB$3,'[1]Pesos dos Critérios'!$AB$7,'[1]Pesos dos Critérios'!$AC$7))</f>
        <v>0.037037037037037</v>
      </c>
      <c r="AE3651" s="5" t="n">
        <f aca="false">IF(O3651="Intervalo 1",'[1]Pesos dos Critérios'!$J$7,IF(Planilha1!O3651="Intervalo 2",'[1]Pesos dos Critérios'!$K$7,IF(Planilha1!O3651="Intervalo 3",'[1]Pesos dos Critérios'!$L$7,'[1]Pesos dos Critérios'!$M$7)))</f>
        <v>0.0167600373482726</v>
      </c>
      <c r="AF3651" s="5" t="n">
        <f aca="false">IF(Q3651="Intervalo 1",'[1]Pesos dos Critérios'!$B$7,IF(Q3651="Intervalo 2",'[1]Pesos dos Critérios'!$C$7,IF(Q3651="Intervalo 3",'[1]Pesos dos Critérios'!$D$7,'[1]Pesos dos Critérios'!$E$7)))</f>
        <v>0.00762762506955072</v>
      </c>
      <c r="AG3651" s="5" t="n">
        <f aca="false">IF(S3651="Intervalo 1",'[1]Pesos dos Critérios'!$F$7,IF(S3651="Intervalo 2",'[1]Pesos dos Critérios'!$G$7,IF(S3651="Intervalo 3",'[1]Pesos dos Critérios'!$H$7,'[1]Pesos dos Critérios'!$I$7)))</f>
        <v>0.0343175343175343</v>
      </c>
      <c r="AH3651" s="5" t="n">
        <f aca="false">IF(U3651="Intervalo 1",'[1]Pesos dos Critérios'!$N$7,IF(U3651="Intervalo 2",'[1]Pesos dos Critérios'!$O$7,IF(U3651="Intervalo 3",'[1]Pesos dos Critérios'!$P$7,'[1]Pesos dos Critérios'!$Q$7)))</f>
        <v>0.0375661375661376</v>
      </c>
      <c r="AI3651" s="5" t="n">
        <f aca="false">IF(AA3651="Intervalo 1",'[1]Pesos dos Critérios'!$R$7,IF(AA3651="Intervalo 2",'[1]Pesos dos Critérios'!$S$7,IF(AA3651="Intervalo 3",'[1]Pesos dos Critérios'!$T$7,'[1]Pesos dos Critérios'!$U$7)))</f>
        <v>0.0658730158730159</v>
      </c>
      <c r="AJ3651" s="5" t="n">
        <f aca="false">SUM(AB3651:AI3651)</f>
        <v>0.247114782792003</v>
      </c>
      <c r="AK3651" s="5" t="n">
        <v>3650</v>
      </c>
      <c r="AM3651" s="1" t="s">
        <v>67</v>
      </c>
    </row>
    <row r="3652" customFormat="false" ht="12.8" hidden="false" customHeight="true" outlineLevel="0" collapsed="false">
      <c r="A3652" s="7" t="n">
        <v>2018</v>
      </c>
      <c r="B3652" s="7" t="s">
        <v>116</v>
      </c>
      <c r="C3652" s="8" t="s">
        <v>40</v>
      </c>
      <c r="D3652" s="7" t="s">
        <v>1186</v>
      </c>
      <c r="E3652" s="7" t="s">
        <v>2410</v>
      </c>
      <c r="F3652" s="7" t="s">
        <v>1924</v>
      </c>
      <c r="G3652" s="7" t="s">
        <v>64</v>
      </c>
      <c r="H3652" s="9" t="n">
        <v>1</v>
      </c>
      <c r="I3652" s="7" t="s">
        <v>1911</v>
      </c>
      <c r="J3652" s="8" t="s">
        <v>45</v>
      </c>
      <c r="K3652" s="10" t="s">
        <v>46</v>
      </c>
      <c r="L3652" s="10" t="s">
        <v>83</v>
      </c>
      <c r="M3652" s="10" t="s">
        <v>56</v>
      </c>
      <c r="N3652" s="10" t="n">
        <v>0.031</v>
      </c>
      <c r="O3652" s="9" t="s">
        <v>50</v>
      </c>
      <c r="P3652" s="11" t="n">
        <v>0.467</v>
      </c>
      <c r="Q3652" s="8" t="s">
        <v>50</v>
      </c>
      <c r="R3652" s="11" t="n">
        <v>0.01</v>
      </c>
      <c r="S3652" s="8" t="s">
        <v>49</v>
      </c>
      <c r="T3652" s="11" t="n">
        <v>95</v>
      </c>
      <c r="U3652" s="8" t="s">
        <v>49</v>
      </c>
      <c r="V3652" s="11" t="n">
        <v>8.8</v>
      </c>
      <c r="W3652" s="11" t="n">
        <v>10.6</v>
      </c>
      <c r="X3652" s="11" t="n">
        <v>12.9</v>
      </c>
      <c r="Y3652" s="11" t="n">
        <v>15.3</v>
      </c>
      <c r="Z3652" s="11" t="n">
        <v>1.55</v>
      </c>
      <c r="AA3652" s="8" t="s">
        <v>49</v>
      </c>
      <c r="AB3652" s="5" t="n">
        <f aca="false">IF(C3652='[1]Pesos dos Critérios'!$V$3,'[1]Pesos dos Critérios'!$V$7,IF(Planilha1!C3652='[1]Pesos dos Critérios'!$W$3,'[1]Pesos dos Critérios'!$W$7,IF(Planilha1!C3652='[1]Pesos dos Critérios'!$X$3,'[1]Pesos dos Critérios'!$X$7,IF(Planilha1!C3652='[1]Pesos dos Critérios'!$Y$3,'[1]Pesos dos Critérios'!$Y$7,'[1]Pesos dos Critérios'!$Z$7))))</f>
        <v>0.0292592592592593</v>
      </c>
      <c r="AC3652" s="5" t="n">
        <f aca="false">IF(H3652=1,'[1]Pesos dos Critérios'!$AD$7,IF(Planilha1!H3652=2,'[1]Pesos dos Critérios'!$AE$7,IF(Planilha1!H3652=3,'[1]Pesos dos Critérios'!$AF$7,IF(Planilha1!H3652=4,'[1]Pesos dos Critérios'!$AG$7,'[1]Pesos dos Critérios'!$AH$7))))</f>
        <v>0.0186741363211951</v>
      </c>
      <c r="AD3652" s="5" t="n">
        <f aca="false">IF(J3652='[1]Pesos dos Critérios'!$AA$3,'[1]Pesos dos Critérios'!$AA$7,IF(Planilha1!J3652='[1]Pesos dos Critérios'!$AB$3,'[1]Pesos dos Critérios'!$AB$7,'[1]Pesos dos Critérios'!$AC$7))</f>
        <v>0.037037037037037</v>
      </c>
      <c r="AE3652" s="5" t="n">
        <f aca="false">IF(O3652="Intervalo 1",'[1]Pesos dos Critérios'!$J$7,IF(Planilha1!O3652="Intervalo 2",'[1]Pesos dos Critérios'!$K$7,IF(Planilha1!O3652="Intervalo 3",'[1]Pesos dos Critérios'!$L$7,'[1]Pesos dos Critérios'!$M$7)))</f>
        <v>0.0167600373482726</v>
      </c>
      <c r="AF3652" s="5" t="n">
        <f aca="false">IF(Q3652="Intervalo 1",'[1]Pesos dos Critérios'!$B$7,IF(Q3652="Intervalo 2",'[1]Pesos dos Critérios'!$C$7,IF(Q3652="Intervalo 3",'[1]Pesos dos Critérios'!$D$7,'[1]Pesos dos Critérios'!$E$7)))</f>
        <v>0.00762762506955072</v>
      </c>
      <c r="AG3652" s="5" t="n">
        <f aca="false">IF(S3652="Intervalo 1",'[1]Pesos dos Critérios'!$F$7,IF(S3652="Intervalo 2",'[1]Pesos dos Critérios'!$G$7,IF(S3652="Intervalo 3",'[1]Pesos dos Critérios'!$H$7,'[1]Pesos dos Critérios'!$I$7)))</f>
        <v>0.0343175343175343</v>
      </c>
      <c r="AH3652" s="5" t="n">
        <f aca="false">IF(U3652="Intervalo 1",'[1]Pesos dos Critérios'!$N$7,IF(U3652="Intervalo 2",'[1]Pesos dos Critérios'!$O$7,IF(U3652="Intervalo 3",'[1]Pesos dos Critérios'!$P$7,'[1]Pesos dos Critérios'!$Q$7)))</f>
        <v>0.0375661375661376</v>
      </c>
      <c r="AI3652" s="5" t="n">
        <f aca="false">IF(AA3652="Intervalo 1",'[1]Pesos dos Critérios'!$R$7,IF(AA3652="Intervalo 2",'[1]Pesos dos Critérios'!$S$7,IF(AA3652="Intervalo 3",'[1]Pesos dos Critérios'!$T$7,'[1]Pesos dos Critérios'!$U$7)))</f>
        <v>0.0658730158730159</v>
      </c>
      <c r="AJ3652" s="5" t="n">
        <f aca="false">SUM(AB3652:AI3652)</f>
        <v>0.247114782792003</v>
      </c>
      <c r="AK3652" s="5" t="n">
        <v>3651</v>
      </c>
      <c r="AM3652" s="1" t="s">
        <v>67</v>
      </c>
    </row>
    <row r="3653" customFormat="false" ht="12.8" hidden="false" customHeight="true" outlineLevel="0" collapsed="false">
      <c r="A3653" s="7" t="n">
        <v>2018</v>
      </c>
      <c r="B3653" s="7" t="s">
        <v>116</v>
      </c>
      <c r="C3653" s="8" t="s">
        <v>40</v>
      </c>
      <c r="D3653" s="7" t="s">
        <v>1186</v>
      </c>
      <c r="E3653" s="7" t="s">
        <v>2409</v>
      </c>
      <c r="F3653" s="7" t="s">
        <v>1925</v>
      </c>
      <c r="G3653" s="7" t="s">
        <v>73</v>
      </c>
      <c r="H3653" s="9" t="n">
        <v>1</v>
      </c>
      <c r="I3653" s="7" t="s">
        <v>1911</v>
      </c>
      <c r="J3653" s="8" t="s">
        <v>45</v>
      </c>
      <c r="K3653" s="10" t="s">
        <v>46</v>
      </c>
      <c r="L3653" s="10" t="s">
        <v>83</v>
      </c>
      <c r="M3653" s="10" t="s">
        <v>56</v>
      </c>
      <c r="N3653" s="10" t="n">
        <v>0.02</v>
      </c>
      <c r="O3653" s="9" t="s">
        <v>58</v>
      </c>
      <c r="P3653" s="11" t="n">
        <v>0.477</v>
      </c>
      <c r="Q3653" s="8" t="s">
        <v>50</v>
      </c>
      <c r="R3653" s="11" t="n">
        <v>0.027</v>
      </c>
      <c r="S3653" s="8" t="s">
        <v>50</v>
      </c>
      <c r="T3653" s="11" t="n">
        <v>98</v>
      </c>
      <c r="U3653" s="8" t="s">
        <v>49</v>
      </c>
      <c r="V3653" s="11" t="n">
        <v>8.6</v>
      </c>
      <c r="W3653" s="11" t="n">
        <v>10.2</v>
      </c>
      <c r="X3653" s="11" t="n">
        <v>12.5</v>
      </c>
      <c r="Y3653" s="11" t="n">
        <v>14.9</v>
      </c>
      <c r="Z3653" s="11" t="n">
        <v>1.6</v>
      </c>
      <c r="AA3653" s="8" t="s">
        <v>49</v>
      </c>
      <c r="AB3653" s="5" t="n">
        <f aca="false">IF(C3653='[1]Pesos dos Critérios'!$V$3,'[1]Pesos dos Critérios'!$V$7,IF(Planilha1!C3653='[1]Pesos dos Critérios'!$W$3,'[1]Pesos dos Critérios'!$W$7,IF(Planilha1!C3653='[1]Pesos dos Critérios'!$X$3,'[1]Pesos dos Critérios'!$X$7,IF(Planilha1!C3653='[1]Pesos dos Critérios'!$Y$3,'[1]Pesos dos Critérios'!$Y$7,'[1]Pesos dos Critérios'!$Z$7))))</f>
        <v>0.0292592592592593</v>
      </c>
      <c r="AC3653" s="5" t="n">
        <f aca="false">IF(H3653=1,'[1]Pesos dos Critérios'!$AD$7,IF(Planilha1!H3653=2,'[1]Pesos dos Critérios'!$AE$7,IF(Planilha1!H3653=3,'[1]Pesos dos Critérios'!$AF$7,IF(Planilha1!H3653=4,'[1]Pesos dos Critérios'!$AG$7,'[1]Pesos dos Critérios'!$AH$7))))</f>
        <v>0.0186741363211951</v>
      </c>
      <c r="AD3653" s="5" t="n">
        <f aca="false">IF(J3653='[1]Pesos dos Critérios'!$AA$3,'[1]Pesos dos Critérios'!$AA$7,IF(Planilha1!J3653='[1]Pesos dos Critérios'!$AB$3,'[1]Pesos dos Critérios'!$AB$7,'[1]Pesos dos Critérios'!$AC$7))</f>
        <v>0.037037037037037</v>
      </c>
      <c r="AE3653" s="5" t="n">
        <f aca="false">IF(O3653="Intervalo 1",'[1]Pesos dos Critérios'!$J$7,IF(Planilha1!O3653="Intervalo 2",'[1]Pesos dos Critérios'!$K$7,IF(Planilha1!O3653="Intervalo 3",'[1]Pesos dos Critérios'!$L$7,'[1]Pesos dos Critérios'!$M$7)))</f>
        <v>0.0223622782446312</v>
      </c>
      <c r="AF3653" s="5" t="n">
        <f aca="false">IF(Q3653="Intervalo 1",'[1]Pesos dos Critérios'!$B$7,IF(Q3653="Intervalo 2",'[1]Pesos dos Critérios'!$C$7,IF(Q3653="Intervalo 3",'[1]Pesos dos Critérios'!$D$7,'[1]Pesos dos Critérios'!$E$7)))</f>
        <v>0.00762762506955072</v>
      </c>
      <c r="AG3653" s="5" t="n">
        <f aca="false">IF(S3653="Intervalo 1",'[1]Pesos dos Critérios'!$F$7,IF(S3653="Intervalo 2",'[1]Pesos dos Critérios'!$G$7,IF(S3653="Intervalo 3",'[1]Pesos dos Critérios'!$H$7,'[1]Pesos dos Critérios'!$I$7)))</f>
        <v>0.00911357161357162</v>
      </c>
      <c r="AH3653" s="5" t="n">
        <f aca="false">IF(U3653="Intervalo 1",'[1]Pesos dos Critérios'!$N$7,IF(U3653="Intervalo 2",'[1]Pesos dos Critérios'!$O$7,IF(U3653="Intervalo 3",'[1]Pesos dos Critérios'!$P$7,'[1]Pesos dos Critérios'!$Q$7)))</f>
        <v>0.0375661375661376</v>
      </c>
      <c r="AI3653" s="5" t="n">
        <f aca="false">IF(AA3653="Intervalo 1",'[1]Pesos dos Critérios'!$R$7,IF(AA3653="Intervalo 2",'[1]Pesos dos Critérios'!$S$7,IF(AA3653="Intervalo 3",'[1]Pesos dos Critérios'!$T$7,'[1]Pesos dos Critérios'!$U$7)))</f>
        <v>0.0658730158730159</v>
      </c>
      <c r="AJ3653" s="5" t="n">
        <f aca="false">SUM(AB3653:AI3653)</f>
        <v>0.227513060984398</v>
      </c>
      <c r="AK3653" s="5" t="n">
        <v>3652</v>
      </c>
      <c r="AM3653" s="1" t="s">
        <v>60</v>
      </c>
    </row>
    <row r="3654" customFormat="false" ht="12.8" hidden="false" customHeight="true" outlineLevel="0" collapsed="false">
      <c r="A3654" s="7" t="n">
        <v>2018</v>
      </c>
      <c r="B3654" s="7" t="s">
        <v>116</v>
      </c>
      <c r="C3654" s="8" t="s">
        <v>40</v>
      </c>
      <c r="D3654" s="7" t="s">
        <v>1186</v>
      </c>
      <c r="E3654" s="7" t="s">
        <v>2409</v>
      </c>
      <c r="F3654" s="7" t="s">
        <v>1926</v>
      </c>
      <c r="G3654" s="7" t="s">
        <v>73</v>
      </c>
      <c r="H3654" s="9" t="n">
        <v>1</v>
      </c>
      <c r="I3654" s="7" t="s">
        <v>1916</v>
      </c>
      <c r="J3654" s="8" t="s">
        <v>86</v>
      </c>
      <c r="K3654" s="10" t="s">
        <v>46</v>
      </c>
      <c r="L3654" s="10" t="s">
        <v>83</v>
      </c>
      <c r="M3654" s="10" t="s">
        <v>56</v>
      </c>
      <c r="N3654" s="10" t="n">
        <v>0.021</v>
      </c>
      <c r="O3654" s="9" t="s">
        <v>58</v>
      </c>
      <c r="P3654" s="11" t="n">
        <v>0.425</v>
      </c>
      <c r="Q3654" s="8" t="s">
        <v>50</v>
      </c>
      <c r="R3654" s="11" t="n">
        <v>0.018</v>
      </c>
      <c r="S3654" s="8" t="s">
        <v>57</v>
      </c>
      <c r="T3654" s="11" t="n">
        <v>105</v>
      </c>
      <c r="U3654" s="8" t="s">
        <v>49</v>
      </c>
      <c r="V3654" s="11" t="n">
        <v>7.9</v>
      </c>
      <c r="W3654" s="11" t="n">
        <v>9.6</v>
      </c>
      <c r="X3654" s="11" t="n">
        <v>11.7</v>
      </c>
      <c r="Y3654" s="11" t="n">
        <v>13.9</v>
      </c>
      <c r="Z3654" s="11" t="n">
        <v>1.73</v>
      </c>
      <c r="AA3654" s="8" t="s">
        <v>49</v>
      </c>
      <c r="AB3654" s="5" t="n">
        <f aca="false">IF(C3654='[1]Pesos dos Critérios'!$V$3,'[1]Pesos dos Critérios'!$V$7,IF(Planilha1!C3654='[1]Pesos dos Critérios'!$W$3,'[1]Pesos dos Critérios'!$W$7,IF(Planilha1!C3654='[1]Pesos dos Critérios'!$X$3,'[1]Pesos dos Critérios'!$X$7,IF(Planilha1!C3654='[1]Pesos dos Critérios'!$Y$3,'[1]Pesos dos Critérios'!$Y$7,'[1]Pesos dos Critérios'!$Z$7))))</f>
        <v>0.0292592592592593</v>
      </c>
      <c r="AC3654" s="5" t="n">
        <f aca="false">IF(H3654=1,'[1]Pesos dos Critérios'!$AD$7,IF(Planilha1!H3654=2,'[1]Pesos dos Critérios'!$AE$7,IF(Planilha1!H3654=3,'[1]Pesos dos Critérios'!$AF$7,IF(Planilha1!H3654=4,'[1]Pesos dos Critérios'!$AG$7,'[1]Pesos dos Critérios'!$AH$7))))</f>
        <v>0.0186741363211951</v>
      </c>
      <c r="AD3654" s="5" t="n">
        <f aca="false">IF(J3654='[1]Pesos dos Critérios'!$AA$3,'[1]Pesos dos Critérios'!$AA$7,IF(Planilha1!J3654='[1]Pesos dos Critérios'!$AB$3,'[1]Pesos dos Critérios'!$AB$7,'[1]Pesos dos Critérios'!$AC$7))</f>
        <v>0.037037037037037</v>
      </c>
      <c r="AE3654" s="5" t="n">
        <f aca="false">IF(O3654="Intervalo 1",'[1]Pesos dos Critérios'!$J$7,IF(Planilha1!O3654="Intervalo 2",'[1]Pesos dos Critérios'!$K$7,IF(Planilha1!O3654="Intervalo 3",'[1]Pesos dos Critérios'!$L$7,'[1]Pesos dos Critérios'!$M$7)))</f>
        <v>0.0223622782446312</v>
      </c>
      <c r="AF3654" s="5" t="n">
        <f aca="false">IF(Q3654="Intervalo 1",'[1]Pesos dos Critérios'!$B$7,IF(Q3654="Intervalo 2",'[1]Pesos dos Critérios'!$C$7,IF(Q3654="Intervalo 3",'[1]Pesos dos Critérios'!$D$7,'[1]Pesos dos Critérios'!$E$7)))</f>
        <v>0.00762762506955072</v>
      </c>
      <c r="AG3654" s="5" t="n">
        <f aca="false">IF(S3654="Intervalo 1",'[1]Pesos dos Critérios'!$F$7,IF(S3654="Intervalo 2",'[1]Pesos dos Critérios'!$G$7,IF(S3654="Intervalo 3",'[1]Pesos dos Critérios'!$H$7,'[1]Pesos dos Critérios'!$I$7)))</f>
        <v>0.0407277907277907</v>
      </c>
      <c r="AH3654" s="5" t="n">
        <f aca="false">IF(U3654="Intervalo 1",'[1]Pesos dos Critérios'!$N$7,IF(U3654="Intervalo 2",'[1]Pesos dos Critérios'!$O$7,IF(U3654="Intervalo 3",'[1]Pesos dos Critérios'!$P$7,'[1]Pesos dos Critérios'!$Q$7)))</f>
        <v>0.0375661375661376</v>
      </c>
      <c r="AI3654" s="5" t="n">
        <f aca="false">IF(AA3654="Intervalo 1",'[1]Pesos dos Critérios'!$R$7,IF(AA3654="Intervalo 2",'[1]Pesos dos Critérios'!$S$7,IF(AA3654="Intervalo 3",'[1]Pesos dos Critérios'!$T$7,'[1]Pesos dos Critérios'!$U$7)))</f>
        <v>0.0658730158730159</v>
      </c>
      <c r="AJ3654" s="5" t="n">
        <f aca="false">SUM(AB3654:AI3654)</f>
        <v>0.259127280098618</v>
      </c>
      <c r="AK3654" s="5" t="n">
        <v>3653</v>
      </c>
      <c r="AM3654" s="1" t="s">
        <v>52</v>
      </c>
    </row>
    <row r="3655" customFormat="false" ht="12.8" hidden="false" customHeight="true" outlineLevel="0" collapsed="false">
      <c r="A3655" s="7" t="n">
        <v>2018</v>
      </c>
      <c r="B3655" s="7" t="s">
        <v>116</v>
      </c>
      <c r="C3655" s="8" t="s">
        <v>40</v>
      </c>
      <c r="D3655" s="7" t="s">
        <v>1186</v>
      </c>
      <c r="E3655" s="7" t="s">
        <v>2409</v>
      </c>
      <c r="F3655" s="7" t="s">
        <v>1927</v>
      </c>
      <c r="G3655" s="7" t="s">
        <v>73</v>
      </c>
      <c r="H3655" s="9" t="n">
        <v>1</v>
      </c>
      <c r="I3655" s="7" t="s">
        <v>1911</v>
      </c>
      <c r="J3655" s="8" t="s">
        <v>45</v>
      </c>
      <c r="K3655" s="10" t="s">
        <v>46</v>
      </c>
      <c r="L3655" s="10" t="s">
        <v>83</v>
      </c>
      <c r="M3655" s="10" t="s">
        <v>56</v>
      </c>
      <c r="N3655" s="10" t="n">
        <v>0.029</v>
      </c>
      <c r="O3655" s="9" t="s">
        <v>50</v>
      </c>
      <c r="P3655" s="11" t="n">
        <v>0.549</v>
      </c>
      <c r="Q3655" s="8" t="s">
        <v>50</v>
      </c>
      <c r="R3655" s="11" t="n">
        <v>0.013</v>
      </c>
      <c r="S3655" s="8" t="s">
        <v>57</v>
      </c>
      <c r="T3655" s="11" t="n">
        <v>102</v>
      </c>
      <c r="U3655" s="8" t="s">
        <v>49</v>
      </c>
      <c r="V3655" s="11" t="n">
        <v>8.3</v>
      </c>
      <c r="W3655" s="11" t="n">
        <v>9.4</v>
      </c>
      <c r="X3655" s="11" t="n">
        <v>12.4</v>
      </c>
      <c r="Y3655" s="11" t="n">
        <v>13.8</v>
      </c>
      <c r="Z3655" s="11" t="n">
        <v>1.68</v>
      </c>
      <c r="AA3655" s="8" t="s">
        <v>49</v>
      </c>
      <c r="AB3655" s="5" t="n">
        <f aca="false">IF(C3655='[1]Pesos dos Critérios'!$V$3,'[1]Pesos dos Critérios'!$V$7,IF(Planilha1!C3655='[1]Pesos dos Critérios'!$W$3,'[1]Pesos dos Critérios'!$W$7,IF(Planilha1!C3655='[1]Pesos dos Critérios'!$X$3,'[1]Pesos dos Critérios'!$X$7,IF(Planilha1!C3655='[1]Pesos dos Critérios'!$Y$3,'[1]Pesos dos Critérios'!$Y$7,'[1]Pesos dos Critérios'!$Z$7))))</f>
        <v>0.0292592592592593</v>
      </c>
      <c r="AC3655" s="5" t="n">
        <f aca="false">IF(H3655=1,'[1]Pesos dos Critérios'!$AD$7,IF(Planilha1!H3655=2,'[1]Pesos dos Critérios'!$AE$7,IF(Planilha1!H3655=3,'[1]Pesos dos Critérios'!$AF$7,IF(Planilha1!H3655=4,'[1]Pesos dos Critérios'!$AG$7,'[1]Pesos dos Critérios'!$AH$7))))</f>
        <v>0.0186741363211951</v>
      </c>
      <c r="AD3655" s="5" t="n">
        <f aca="false">IF(J3655='[1]Pesos dos Critérios'!$AA$3,'[1]Pesos dos Critérios'!$AA$7,IF(Planilha1!J3655='[1]Pesos dos Critérios'!$AB$3,'[1]Pesos dos Critérios'!$AB$7,'[1]Pesos dos Critérios'!$AC$7))</f>
        <v>0.037037037037037</v>
      </c>
      <c r="AE3655" s="5" t="n">
        <f aca="false">IF(O3655="Intervalo 1",'[1]Pesos dos Critérios'!$J$7,IF(Planilha1!O3655="Intervalo 2",'[1]Pesos dos Critérios'!$K$7,IF(Planilha1!O3655="Intervalo 3",'[1]Pesos dos Critérios'!$L$7,'[1]Pesos dos Critérios'!$M$7)))</f>
        <v>0.0167600373482726</v>
      </c>
      <c r="AF3655" s="5" t="n">
        <f aca="false">IF(Q3655="Intervalo 1",'[1]Pesos dos Critérios'!$B$7,IF(Q3655="Intervalo 2",'[1]Pesos dos Critérios'!$C$7,IF(Q3655="Intervalo 3",'[1]Pesos dos Critérios'!$D$7,'[1]Pesos dos Critérios'!$E$7)))</f>
        <v>0.00762762506955072</v>
      </c>
      <c r="AG3655" s="5" t="n">
        <f aca="false">IF(S3655="Intervalo 1",'[1]Pesos dos Critérios'!$F$7,IF(S3655="Intervalo 2",'[1]Pesos dos Critérios'!$G$7,IF(S3655="Intervalo 3",'[1]Pesos dos Critérios'!$H$7,'[1]Pesos dos Critérios'!$I$7)))</f>
        <v>0.0407277907277907</v>
      </c>
      <c r="AH3655" s="5" t="n">
        <f aca="false">IF(U3655="Intervalo 1",'[1]Pesos dos Critérios'!$N$7,IF(U3655="Intervalo 2",'[1]Pesos dos Critérios'!$O$7,IF(U3655="Intervalo 3",'[1]Pesos dos Critérios'!$P$7,'[1]Pesos dos Critérios'!$Q$7)))</f>
        <v>0.0375661375661376</v>
      </c>
      <c r="AI3655" s="5" t="n">
        <f aca="false">IF(AA3655="Intervalo 1",'[1]Pesos dos Critérios'!$R$7,IF(AA3655="Intervalo 2",'[1]Pesos dos Critérios'!$S$7,IF(AA3655="Intervalo 3",'[1]Pesos dos Critérios'!$T$7,'[1]Pesos dos Critérios'!$U$7)))</f>
        <v>0.0658730158730159</v>
      </c>
      <c r="AJ3655" s="5" t="n">
        <f aca="false">SUM(AB3655:AI3655)</f>
        <v>0.253525039202259</v>
      </c>
      <c r="AK3655" s="5" t="n">
        <v>3654</v>
      </c>
      <c r="AM3655" s="1" t="s">
        <v>67</v>
      </c>
    </row>
    <row r="3656" customFormat="false" ht="12.8" hidden="false" customHeight="true" outlineLevel="0" collapsed="false">
      <c r="A3656" s="7" t="n">
        <v>2018</v>
      </c>
      <c r="B3656" s="7" t="s">
        <v>116</v>
      </c>
      <c r="C3656" s="8" t="s">
        <v>40</v>
      </c>
      <c r="D3656" s="7" t="s">
        <v>1186</v>
      </c>
      <c r="E3656" s="7" t="s">
        <v>2409</v>
      </c>
      <c r="F3656" s="7" t="s">
        <v>1928</v>
      </c>
      <c r="G3656" s="7" t="s">
        <v>73</v>
      </c>
      <c r="H3656" s="9" t="n">
        <v>1</v>
      </c>
      <c r="I3656" s="7" t="s">
        <v>1916</v>
      </c>
      <c r="J3656" s="8" t="s">
        <v>86</v>
      </c>
      <c r="K3656" s="10" t="s">
        <v>46</v>
      </c>
      <c r="L3656" s="10" t="s">
        <v>83</v>
      </c>
      <c r="M3656" s="10" t="s">
        <v>56</v>
      </c>
      <c r="N3656" s="10" t="n">
        <v>0.021</v>
      </c>
      <c r="O3656" s="9" t="s">
        <v>58</v>
      </c>
      <c r="P3656" s="11" t="n">
        <v>0.42</v>
      </c>
      <c r="Q3656" s="8" t="s">
        <v>58</v>
      </c>
      <c r="R3656" s="11" t="n">
        <v>0.019</v>
      </c>
      <c r="S3656" s="8" t="s">
        <v>58</v>
      </c>
      <c r="T3656" s="11" t="n">
        <v>114</v>
      </c>
      <c r="U3656" s="8" t="s">
        <v>57</v>
      </c>
      <c r="V3656" s="11" t="n">
        <v>7.7</v>
      </c>
      <c r="W3656" s="11" t="n">
        <v>8.6</v>
      </c>
      <c r="X3656" s="11" t="n">
        <v>11.2</v>
      </c>
      <c r="Y3656" s="11" t="n">
        <v>12.6</v>
      </c>
      <c r="Z3656" s="11" t="n">
        <v>1.85</v>
      </c>
      <c r="AA3656" s="8" t="s">
        <v>57</v>
      </c>
      <c r="AB3656" s="5" t="n">
        <f aca="false">IF(C3656='[1]Pesos dos Critérios'!$V$3,'[1]Pesos dos Critérios'!$V$7,IF(Planilha1!C3656='[1]Pesos dos Critérios'!$W$3,'[1]Pesos dos Critérios'!$W$7,IF(Planilha1!C3656='[1]Pesos dos Critérios'!$X$3,'[1]Pesos dos Critérios'!$X$7,IF(Planilha1!C3656='[1]Pesos dos Critérios'!$Y$3,'[1]Pesos dos Critérios'!$Y$7,'[1]Pesos dos Critérios'!$Z$7))))</f>
        <v>0.0292592592592593</v>
      </c>
      <c r="AC3656" s="5" t="n">
        <f aca="false">IF(H3656=1,'[1]Pesos dos Critérios'!$AD$7,IF(Planilha1!H3656=2,'[1]Pesos dos Critérios'!$AE$7,IF(Planilha1!H3656=3,'[1]Pesos dos Critérios'!$AF$7,IF(Planilha1!H3656=4,'[1]Pesos dos Critérios'!$AG$7,'[1]Pesos dos Critérios'!$AH$7))))</f>
        <v>0.0186741363211951</v>
      </c>
      <c r="AD3656" s="5" t="n">
        <f aca="false">IF(J3656='[1]Pesos dos Critérios'!$AA$3,'[1]Pesos dos Critérios'!$AA$7,IF(Planilha1!J3656='[1]Pesos dos Critérios'!$AB$3,'[1]Pesos dos Critérios'!$AB$7,'[1]Pesos dos Critérios'!$AC$7))</f>
        <v>0.037037037037037</v>
      </c>
      <c r="AE3656" s="5" t="n">
        <f aca="false">IF(O3656="Intervalo 1",'[1]Pesos dos Critérios'!$J$7,IF(Planilha1!O3656="Intervalo 2",'[1]Pesos dos Critérios'!$K$7,IF(Planilha1!O3656="Intervalo 3",'[1]Pesos dos Critérios'!$L$7,'[1]Pesos dos Critérios'!$M$7)))</f>
        <v>0.0223622782446312</v>
      </c>
      <c r="AF3656" s="5" t="n">
        <f aca="false">IF(Q3656="Intervalo 1",'[1]Pesos dos Critérios'!$B$7,IF(Q3656="Intervalo 2",'[1]Pesos dos Critérios'!$C$7,IF(Q3656="Intervalo 3",'[1]Pesos dos Critérios'!$D$7,'[1]Pesos dos Critérios'!$E$7)))</f>
        <v>0.0134598747949477</v>
      </c>
      <c r="AG3656" s="5" t="n">
        <f aca="false">IF(S3656="Intervalo 1",'[1]Pesos dos Critérios'!$F$7,IF(S3656="Intervalo 2",'[1]Pesos dos Critérios'!$G$7,IF(S3656="Intervalo 3",'[1]Pesos dos Critérios'!$H$7,'[1]Pesos dos Critérios'!$I$7)))</f>
        <v>0.0269522144522145</v>
      </c>
      <c r="AH3656" s="5" t="n">
        <f aca="false">IF(U3656="Intervalo 1",'[1]Pesos dos Critérios'!$N$7,IF(U3656="Intervalo 2",'[1]Pesos dos Critérios'!$O$7,IF(U3656="Intervalo 3",'[1]Pesos dos Critérios'!$P$7,'[1]Pesos dos Critérios'!$Q$7)))</f>
        <v>0.032010582010582</v>
      </c>
      <c r="AI3656" s="5" t="n">
        <f aca="false">IF(AA3656="Intervalo 1",'[1]Pesos dos Critérios'!$R$7,IF(AA3656="Intervalo 2",'[1]Pesos dos Critérios'!$S$7,IF(AA3656="Intervalo 3",'[1]Pesos dos Critérios'!$T$7,'[1]Pesos dos Critérios'!$U$7)))</f>
        <v>0.0547619047619048</v>
      </c>
      <c r="AJ3656" s="5" t="n">
        <f aca="false">SUM(AB3656:AI3656)</f>
        <v>0.234517286881772</v>
      </c>
      <c r="AK3656" s="5" t="n">
        <v>3655</v>
      </c>
      <c r="AM3656" s="1" t="s">
        <v>60</v>
      </c>
    </row>
    <row r="3657" customFormat="false" ht="12.8" hidden="false" customHeight="true" outlineLevel="0" collapsed="false">
      <c r="A3657" s="7" t="n">
        <v>2018</v>
      </c>
      <c r="B3657" s="7" t="s">
        <v>116</v>
      </c>
      <c r="C3657" s="8" t="s">
        <v>40</v>
      </c>
      <c r="D3657" s="7" t="s">
        <v>1186</v>
      </c>
      <c r="E3657" s="7" t="s">
        <v>2411</v>
      </c>
      <c r="F3657" s="7" t="s">
        <v>2412</v>
      </c>
      <c r="G3657" s="7" t="s">
        <v>73</v>
      </c>
      <c r="H3657" s="9" t="n">
        <v>1</v>
      </c>
      <c r="I3657" s="7" t="s">
        <v>1916</v>
      </c>
      <c r="J3657" s="8" t="s">
        <v>86</v>
      </c>
      <c r="K3657" s="10" t="s">
        <v>46</v>
      </c>
      <c r="L3657" s="10" t="s">
        <v>83</v>
      </c>
      <c r="M3657" s="10" t="s">
        <v>56</v>
      </c>
      <c r="N3657" s="10" t="n">
        <v>0.019</v>
      </c>
      <c r="O3657" s="9" t="s">
        <v>58</v>
      </c>
      <c r="P3657" s="11" t="n">
        <v>0.505</v>
      </c>
      <c r="Q3657" s="8" t="s">
        <v>50</v>
      </c>
      <c r="R3657" s="11" t="n">
        <v>0.019</v>
      </c>
      <c r="S3657" s="8" t="s">
        <v>58</v>
      </c>
      <c r="T3657" s="11" t="n">
        <v>114</v>
      </c>
      <c r="U3657" s="8" t="s">
        <v>57</v>
      </c>
      <c r="V3657" s="11" t="n">
        <v>7.6</v>
      </c>
      <c r="W3657" s="11" t="n">
        <v>8.7</v>
      </c>
      <c r="X3657" s="11" t="n">
        <v>11.1</v>
      </c>
      <c r="Y3657" s="11" t="n">
        <v>12.7</v>
      </c>
      <c r="Z3657" s="11" t="n">
        <v>1.86</v>
      </c>
      <c r="AA3657" s="8" t="s">
        <v>57</v>
      </c>
      <c r="AB3657" s="5" t="n">
        <f aca="false">IF(C3657='[1]Pesos dos Critérios'!$V$3,'[1]Pesos dos Critérios'!$V$7,IF(Planilha1!C3657='[1]Pesos dos Critérios'!$W$3,'[1]Pesos dos Critérios'!$W$7,IF(Planilha1!C3657='[1]Pesos dos Critérios'!$X$3,'[1]Pesos dos Critérios'!$X$7,IF(Planilha1!C3657='[1]Pesos dos Critérios'!$Y$3,'[1]Pesos dos Critérios'!$Y$7,'[1]Pesos dos Critérios'!$Z$7))))</f>
        <v>0.0292592592592593</v>
      </c>
      <c r="AC3657" s="5" t="n">
        <f aca="false">IF(H3657=1,'[1]Pesos dos Critérios'!$AD$7,IF(Planilha1!H3657=2,'[1]Pesos dos Critérios'!$AE$7,IF(Planilha1!H3657=3,'[1]Pesos dos Critérios'!$AF$7,IF(Planilha1!H3657=4,'[1]Pesos dos Critérios'!$AG$7,'[1]Pesos dos Critérios'!$AH$7))))</f>
        <v>0.0186741363211951</v>
      </c>
      <c r="AD3657" s="5" t="n">
        <f aca="false">IF(J3657='[1]Pesos dos Critérios'!$AA$3,'[1]Pesos dos Critérios'!$AA$7,IF(Planilha1!J3657='[1]Pesos dos Critérios'!$AB$3,'[1]Pesos dos Critérios'!$AB$7,'[1]Pesos dos Critérios'!$AC$7))</f>
        <v>0.037037037037037</v>
      </c>
      <c r="AE3657" s="5" t="n">
        <f aca="false">IF(O3657="Intervalo 1",'[1]Pesos dos Critérios'!$J$7,IF(Planilha1!O3657="Intervalo 2",'[1]Pesos dos Critérios'!$K$7,IF(Planilha1!O3657="Intervalo 3",'[1]Pesos dos Critérios'!$L$7,'[1]Pesos dos Critérios'!$M$7)))</f>
        <v>0.0223622782446312</v>
      </c>
      <c r="AF3657" s="5" t="n">
        <f aca="false">IF(Q3657="Intervalo 1",'[1]Pesos dos Critérios'!$B$7,IF(Q3657="Intervalo 2",'[1]Pesos dos Critérios'!$C$7,IF(Q3657="Intervalo 3",'[1]Pesos dos Critérios'!$D$7,'[1]Pesos dos Critérios'!$E$7)))</f>
        <v>0.00762762506955072</v>
      </c>
      <c r="AG3657" s="5" t="n">
        <f aca="false">IF(S3657="Intervalo 1",'[1]Pesos dos Critérios'!$F$7,IF(S3657="Intervalo 2",'[1]Pesos dos Critérios'!$G$7,IF(S3657="Intervalo 3",'[1]Pesos dos Critérios'!$H$7,'[1]Pesos dos Critérios'!$I$7)))</f>
        <v>0.0269522144522145</v>
      </c>
      <c r="AH3657" s="5" t="n">
        <f aca="false">IF(U3657="Intervalo 1",'[1]Pesos dos Critérios'!$N$7,IF(U3657="Intervalo 2",'[1]Pesos dos Critérios'!$O$7,IF(U3657="Intervalo 3",'[1]Pesos dos Critérios'!$P$7,'[1]Pesos dos Critérios'!$Q$7)))</f>
        <v>0.032010582010582</v>
      </c>
      <c r="AI3657" s="5" t="n">
        <f aca="false">IF(AA3657="Intervalo 1",'[1]Pesos dos Critérios'!$R$7,IF(AA3657="Intervalo 2",'[1]Pesos dos Critérios'!$S$7,IF(AA3657="Intervalo 3",'[1]Pesos dos Critérios'!$T$7,'[1]Pesos dos Critérios'!$U$7)))</f>
        <v>0.0547619047619048</v>
      </c>
      <c r="AJ3657" s="5" t="n">
        <f aca="false">SUM(AB3657:AI3657)</f>
        <v>0.228685037156375</v>
      </c>
      <c r="AK3657" s="5" t="n">
        <v>3656</v>
      </c>
      <c r="AM3657" s="1" t="s">
        <v>60</v>
      </c>
    </row>
    <row r="3658" customFormat="false" ht="12.8" hidden="false" customHeight="true" outlineLevel="0" collapsed="false">
      <c r="A3658" s="7" t="n">
        <v>2018</v>
      </c>
      <c r="B3658" s="7" t="s">
        <v>116</v>
      </c>
      <c r="C3658" s="8" t="s">
        <v>40</v>
      </c>
      <c r="D3658" s="7" t="s">
        <v>1186</v>
      </c>
      <c r="E3658" s="7" t="s">
        <v>2411</v>
      </c>
      <c r="F3658" s="7" t="s">
        <v>2413</v>
      </c>
      <c r="G3658" s="7" t="s">
        <v>73</v>
      </c>
      <c r="H3658" s="9" t="n">
        <v>1</v>
      </c>
      <c r="I3658" s="7" t="s">
        <v>1916</v>
      </c>
      <c r="J3658" s="8" t="s">
        <v>86</v>
      </c>
      <c r="K3658" s="10" t="s">
        <v>46</v>
      </c>
      <c r="L3658" s="10" t="s">
        <v>83</v>
      </c>
      <c r="M3658" s="10" t="s">
        <v>56</v>
      </c>
      <c r="N3658" s="10" t="n">
        <v>0.025</v>
      </c>
      <c r="O3658" s="9" t="s">
        <v>50</v>
      </c>
      <c r="P3658" s="11" t="n">
        <v>0.593</v>
      </c>
      <c r="Q3658" s="8" t="s">
        <v>50</v>
      </c>
      <c r="R3658" s="11" t="n">
        <v>0.028</v>
      </c>
      <c r="S3658" s="8" t="s">
        <v>50</v>
      </c>
      <c r="T3658" s="11" t="n">
        <v>106</v>
      </c>
      <c r="U3658" s="8" t="s">
        <v>49</v>
      </c>
      <c r="V3658" s="11" t="n">
        <v>7.9</v>
      </c>
      <c r="W3658" s="11" t="n">
        <v>9.7</v>
      </c>
      <c r="X3658" s="11" t="n">
        <v>11.6</v>
      </c>
      <c r="Y3658" s="11" t="n">
        <v>14</v>
      </c>
      <c r="Z3658" s="11" t="n">
        <v>1.73</v>
      </c>
      <c r="AA3658" s="8" t="s">
        <v>49</v>
      </c>
      <c r="AB3658" s="5" t="n">
        <f aca="false">IF(C3658='[1]Pesos dos Critérios'!$V$3,'[1]Pesos dos Critérios'!$V$7,IF(Planilha1!C3658='[1]Pesos dos Critérios'!$W$3,'[1]Pesos dos Critérios'!$W$7,IF(Planilha1!C3658='[1]Pesos dos Critérios'!$X$3,'[1]Pesos dos Critérios'!$X$7,IF(Planilha1!C3658='[1]Pesos dos Critérios'!$Y$3,'[1]Pesos dos Critérios'!$Y$7,'[1]Pesos dos Critérios'!$Z$7))))</f>
        <v>0.0292592592592593</v>
      </c>
      <c r="AC3658" s="5" t="n">
        <f aca="false">IF(H3658=1,'[1]Pesos dos Critérios'!$AD$7,IF(Planilha1!H3658=2,'[1]Pesos dos Critérios'!$AE$7,IF(Planilha1!H3658=3,'[1]Pesos dos Critérios'!$AF$7,IF(Planilha1!H3658=4,'[1]Pesos dos Critérios'!$AG$7,'[1]Pesos dos Critérios'!$AH$7))))</f>
        <v>0.0186741363211951</v>
      </c>
      <c r="AD3658" s="5" t="n">
        <f aca="false">IF(J3658='[1]Pesos dos Critérios'!$AA$3,'[1]Pesos dos Critérios'!$AA$7,IF(Planilha1!J3658='[1]Pesos dos Critérios'!$AB$3,'[1]Pesos dos Critérios'!$AB$7,'[1]Pesos dos Critérios'!$AC$7))</f>
        <v>0.037037037037037</v>
      </c>
      <c r="AE3658" s="5" t="n">
        <f aca="false">IF(O3658="Intervalo 1",'[1]Pesos dos Critérios'!$J$7,IF(Planilha1!O3658="Intervalo 2",'[1]Pesos dos Critérios'!$K$7,IF(Planilha1!O3658="Intervalo 3",'[1]Pesos dos Critérios'!$L$7,'[1]Pesos dos Critérios'!$M$7)))</f>
        <v>0.0167600373482726</v>
      </c>
      <c r="AF3658" s="5" t="n">
        <f aca="false">IF(Q3658="Intervalo 1",'[1]Pesos dos Critérios'!$B$7,IF(Q3658="Intervalo 2",'[1]Pesos dos Critérios'!$C$7,IF(Q3658="Intervalo 3",'[1]Pesos dos Critérios'!$D$7,'[1]Pesos dos Critérios'!$E$7)))</f>
        <v>0.00762762506955072</v>
      </c>
      <c r="AG3658" s="5" t="n">
        <f aca="false">IF(S3658="Intervalo 1",'[1]Pesos dos Critérios'!$F$7,IF(S3658="Intervalo 2",'[1]Pesos dos Critérios'!$G$7,IF(S3658="Intervalo 3",'[1]Pesos dos Critérios'!$H$7,'[1]Pesos dos Critérios'!$I$7)))</f>
        <v>0.00911357161357162</v>
      </c>
      <c r="AH3658" s="5" t="n">
        <f aca="false">IF(U3658="Intervalo 1",'[1]Pesos dos Critérios'!$N$7,IF(U3658="Intervalo 2",'[1]Pesos dos Critérios'!$O$7,IF(U3658="Intervalo 3",'[1]Pesos dos Critérios'!$P$7,'[1]Pesos dos Critérios'!$Q$7)))</f>
        <v>0.0375661375661376</v>
      </c>
      <c r="AI3658" s="5" t="n">
        <f aca="false">IF(AA3658="Intervalo 1",'[1]Pesos dos Critérios'!$R$7,IF(AA3658="Intervalo 2",'[1]Pesos dos Critérios'!$S$7,IF(AA3658="Intervalo 3",'[1]Pesos dos Critérios'!$T$7,'[1]Pesos dos Critérios'!$U$7)))</f>
        <v>0.0658730158730159</v>
      </c>
      <c r="AJ3658" s="5" t="n">
        <f aca="false">SUM(AB3658:AI3658)</f>
        <v>0.22191082008804</v>
      </c>
      <c r="AK3658" s="5" t="n">
        <v>3657</v>
      </c>
      <c r="AM3658" s="1" t="s">
        <v>96</v>
      </c>
    </row>
    <row r="3659" customFormat="false" ht="12.8" hidden="false" customHeight="true" outlineLevel="0" collapsed="false">
      <c r="A3659" s="7" t="n">
        <v>2018</v>
      </c>
      <c r="B3659" s="7" t="s">
        <v>116</v>
      </c>
      <c r="C3659" s="8" t="s">
        <v>40</v>
      </c>
      <c r="D3659" s="7" t="s">
        <v>1186</v>
      </c>
      <c r="E3659" s="7" t="s">
        <v>2411</v>
      </c>
      <c r="F3659" s="7" t="s">
        <v>2414</v>
      </c>
      <c r="G3659" s="7" t="s">
        <v>73</v>
      </c>
      <c r="H3659" s="9" t="n">
        <v>1</v>
      </c>
      <c r="I3659" s="7" t="s">
        <v>1911</v>
      </c>
      <c r="J3659" s="8" t="s">
        <v>45</v>
      </c>
      <c r="K3659" s="10" t="s">
        <v>46</v>
      </c>
      <c r="L3659" s="10" t="s">
        <v>83</v>
      </c>
      <c r="M3659" s="10" t="s">
        <v>56</v>
      </c>
      <c r="N3659" s="10" t="n">
        <v>0.029</v>
      </c>
      <c r="O3659" s="9" t="s">
        <v>50</v>
      </c>
      <c r="P3659" s="11" t="n">
        <v>0.667</v>
      </c>
      <c r="Q3659" s="8" t="s">
        <v>50</v>
      </c>
      <c r="R3659" s="11" t="n">
        <v>0.024</v>
      </c>
      <c r="S3659" s="8" t="s">
        <v>58</v>
      </c>
      <c r="T3659" s="11" t="n">
        <v>103</v>
      </c>
      <c r="U3659" s="8" t="s">
        <v>49</v>
      </c>
      <c r="V3659" s="11" t="n">
        <v>8.3</v>
      </c>
      <c r="W3659" s="11" t="n">
        <v>9.4</v>
      </c>
      <c r="X3659" s="11" t="n">
        <v>12.2</v>
      </c>
      <c r="Y3659" s="11" t="n">
        <v>13.7</v>
      </c>
      <c r="Z3659" s="11" t="n">
        <v>1.69</v>
      </c>
      <c r="AA3659" s="8" t="s">
        <v>49</v>
      </c>
      <c r="AB3659" s="5" t="n">
        <f aca="false">IF(C3659='[1]Pesos dos Critérios'!$V$3,'[1]Pesos dos Critérios'!$V$7,IF(Planilha1!C3659='[1]Pesos dos Critérios'!$W$3,'[1]Pesos dos Critérios'!$W$7,IF(Planilha1!C3659='[1]Pesos dos Critérios'!$X$3,'[1]Pesos dos Critérios'!$X$7,IF(Planilha1!C3659='[1]Pesos dos Critérios'!$Y$3,'[1]Pesos dos Critérios'!$Y$7,'[1]Pesos dos Critérios'!$Z$7))))</f>
        <v>0.0292592592592593</v>
      </c>
      <c r="AC3659" s="5" t="n">
        <f aca="false">IF(H3659=1,'[1]Pesos dos Critérios'!$AD$7,IF(Planilha1!H3659=2,'[1]Pesos dos Critérios'!$AE$7,IF(Planilha1!H3659=3,'[1]Pesos dos Critérios'!$AF$7,IF(Planilha1!H3659=4,'[1]Pesos dos Critérios'!$AG$7,'[1]Pesos dos Critérios'!$AH$7))))</f>
        <v>0.0186741363211951</v>
      </c>
      <c r="AD3659" s="5" t="n">
        <f aca="false">IF(J3659='[1]Pesos dos Critérios'!$AA$3,'[1]Pesos dos Critérios'!$AA$7,IF(Planilha1!J3659='[1]Pesos dos Critérios'!$AB$3,'[1]Pesos dos Critérios'!$AB$7,'[1]Pesos dos Critérios'!$AC$7))</f>
        <v>0.037037037037037</v>
      </c>
      <c r="AE3659" s="5" t="n">
        <f aca="false">IF(O3659="Intervalo 1",'[1]Pesos dos Critérios'!$J$7,IF(Planilha1!O3659="Intervalo 2",'[1]Pesos dos Critérios'!$K$7,IF(Planilha1!O3659="Intervalo 3",'[1]Pesos dos Critérios'!$L$7,'[1]Pesos dos Critérios'!$M$7)))</f>
        <v>0.0167600373482726</v>
      </c>
      <c r="AF3659" s="5" t="n">
        <f aca="false">IF(Q3659="Intervalo 1",'[1]Pesos dos Critérios'!$B$7,IF(Q3659="Intervalo 2",'[1]Pesos dos Critérios'!$C$7,IF(Q3659="Intervalo 3",'[1]Pesos dos Critérios'!$D$7,'[1]Pesos dos Critérios'!$E$7)))</f>
        <v>0.00762762506955072</v>
      </c>
      <c r="AG3659" s="5" t="n">
        <f aca="false">IF(S3659="Intervalo 1",'[1]Pesos dos Critérios'!$F$7,IF(S3659="Intervalo 2",'[1]Pesos dos Critérios'!$G$7,IF(S3659="Intervalo 3",'[1]Pesos dos Critérios'!$H$7,'[1]Pesos dos Critérios'!$I$7)))</f>
        <v>0.0269522144522145</v>
      </c>
      <c r="AH3659" s="5" t="n">
        <f aca="false">IF(U3659="Intervalo 1",'[1]Pesos dos Critérios'!$N$7,IF(U3659="Intervalo 2",'[1]Pesos dos Critérios'!$O$7,IF(U3659="Intervalo 3",'[1]Pesos dos Critérios'!$P$7,'[1]Pesos dos Critérios'!$Q$7)))</f>
        <v>0.0375661375661376</v>
      </c>
      <c r="AI3659" s="5" t="n">
        <f aca="false">IF(AA3659="Intervalo 1",'[1]Pesos dos Critérios'!$R$7,IF(AA3659="Intervalo 2",'[1]Pesos dos Critérios'!$S$7,IF(AA3659="Intervalo 3",'[1]Pesos dos Critérios'!$T$7,'[1]Pesos dos Critérios'!$U$7)))</f>
        <v>0.0658730158730159</v>
      </c>
      <c r="AJ3659" s="5" t="n">
        <f aca="false">SUM(AB3659:AI3659)</f>
        <v>0.239749462926683</v>
      </c>
      <c r="AK3659" s="5" t="n">
        <v>3658</v>
      </c>
      <c r="AM3659" s="1" t="s">
        <v>60</v>
      </c>
    </row>
    <row r="3660" customFormat="false" ht="12.8" hidden="false" customHeight="true" outlineLevel="0" collapsed="false">
      <c r="A3660" s="7" t="n">
        <v>2018</v>
      </c>
      <c r="B3660" s="7" t="s">
        <v>116</v>
      </c>
      <c r="C3660" s="8" t="s">
        <v>40</v>
      </c>
      <c r="D3660" s="7" t="s">
        <v>1186</v>
      </c>
      <c r="E3660" s="7" t="s">
        <v>2411</v>
      </c>
      <c r="F3660" s="7" t="s">
        <v>2415</v>
      </c>
      <c r="G3660" s="7" t="s">
        <v>73</v>
      </c>
      <c r="H3660" s="9" t="n">
        <v>1</v>
      </c>
      <c r="I3660" s="7" t="s">
        <v>1911</v>
      </c>
      <c r="J3660" s="8" t="s">
        <v>45</v>
      </c>
      <c r="K3660" s="10" t="s">
        <v>46</v>
      </c>
      <c r="L3660" s="10" t="s">
        <v>83</v>
      </c>
      <c r="M3660" s="10" t="s">
        <v>56</v>
      </c>
      <c r="N3660" s="10" t="n">
        <v>0.017</v>
      </c>
      <c r="O3660" s="9" t="s">
        <v>58</v>
      </c>
      <c r="P3660" s="11" t="n">
        <v>0.554</v>
      </c>
      <c r="Q3660" s="8" t="s">
        <v>50</v>
      </c>
      <c r="R3660" s="11" t="n">
        <v>0.015</v>
      </c>
      <c r="S3660" s="8" t="s">
        <v>57</v>
      </c>
      <c r="T3660" s="11" t="n">
        <v>99</v>
      </c>
      <c r="U3660" s="8" t="s">
        <v>49</v>
      </c>
      <c r="V3660" s="11" t="n">
        <v>8.5</v>
      </c>
      <c r="W3660" s="11" t="n">
        <v>10.3</v>
      </c>
      <c r="X3660" s="11" t="n">
        <v>12.4</v>
      </c>
      <c r="Y3660" s="11" t="n">
        <v>14.9</v>
      </c>
      <c r="Z3660" s="11" t="n">
        <v>1.61</v>
      </c>
      <c r="AA3660" s="8" t="s">
        <v>49</v>
      </c>
      <c r="AB3660" s="5" t="n">
        <f aca="false">IF(C3660='[1]Pesos dos Critérios'!$V$3,'[1]Pesos dos Critérios'!$V$7,IF(Planilha1!C3660='[1]Pesos dos Critérios'!$W$3,'[1]Pesos dos Critérios'!$W$7,IF(Planilha1!C3660='[1]Pesos dos Critérios'!$X$3,'[1]Pesos dos Critérios'!$X$7,IF(Planilha1!C3660='[1]Pesos dos Critérios'!$Y$3,'[1]Pesos dos Critérios'!$Y$7,'[1]Pesos dos Critérios'!$Z$7))))</f>
        <v>0.0292592592592593</v>
      </c>
      <c r="AC3660" s="5" t="n">
        <f aca="false">IF(H3660=1,'[1]Pesos dos Critérios'!$AD$7,IF(Planilha1!H3660=2,'[1]Pesos dos Critérios'!$AE$7,IF(Planilha1!H3660=3,'[1]Pesos dos Critérios'!$AF$7,IF(Planilha1!H3660=4,'[1]Pesos dos Critérios'!$AG$7,'[1]Pesos dos Critérios'!$AH$7))))</f>
        <v>0.0186741363211951</v>
      </c>
      <c r="AD3660" s="5" t="n">
        <f aca="false">IF(J3660='[1]Pesos dos Critérios'!$AA$3,'[1]Pesos dos Critérios'!$AA$7,IF(Planilha1!J3660='[1]Pesos dos Critérios'!$AB$3,'[1]Pesos dos Critérios'!$AB$7,'[1]Pesos dos Critérios'!$AC$7))</f>
        <v>0.037037037037037</v>
      </c>
      <c r="AE3660" s="5" t="n">
        <f aca="false">IF(O3660="Intervalo 1",'[1]Pesos dos Critérios'!$J$7,IF(Planilha1!O3660="Intervalo 2",'[1]Pesos dos Critérios'!$K$7,IF(Planilha1!O3660="Intervalo 3",'[1]Pesos dos Critérios'!$L$7,'[1]Pesos dos Critérios'!$M$7)))</f>
        <v>0.0223622782446312</v>
      </c>
      <c r="AF3660" s="5" t="n">
        <f aca="false">IF(Q3660="Intervalo 1",'[1]Pesos dos Critérios'!$B$7,IF(Q3660="Intervalo 2",'[1]Pesos dos Critérios'!$C$7,IF(Q3660="Intervalo 3",'[1]Pesos dos Critérios'!$D$7,'[1]Pesos dos Critérios'!$E$7)))</f>
        <v>0.00762762506955072</v>
      </c>
      <c r="AG3660" s="5" t="n">
        <f aca="false">IF(S3660="Intervalo 1",'[1]Pesos dos Critérios'!$F$7,IF(S3660="Intervalo 2",'[1]Pesos dos Critérios'!$G$7,IF(S3660="Intervalo 3",'[1]Pesos dos Critérios'!$H$7,'[1]Pesos dos Critérios'!$I$7)))</f>
        <v>0.0407277907277907</v>
      </c>
      <c r="AH3660" s="5" t="n">
        <f aca="false">IF(U3660="Intervalo 1",'[1]Pesos dos Critérios'!$N$7,IF(U3660="Intervalo 2",'[1]Pesos dos Critérios'!$O$7,IF(U3660="Intervalo 3",'[1]Pesos dos Critérios'!$P$7,'[1]Pesos dos Critérios'!$Q$7)))</f>
        <v>0.0375661375661376</v>
      </c>
      <c r="AI3660" s="5" t="n">
        <f aca="false">IF(AA3660="Intervalo 1",'[1]Pesos dos Critérios'!$R$7,IF(AA3660="Intervalo 2",'[1]Pesos dos Critérios'!$S$7,IF(AA3660="Intervalo 3",'[1]Pesos dos Critérios'!$T$7,'[1]Pesos dos Critérios'!$U$7)))</f>
        <v>0.0658730158730159</v>
      </c>
      <c r="AJ3660" s="5" t="n">
        <f aca="false">SUM(AB3660:AI3660)</f>
        <v>0.259127280098618</v>
      </c>
      <c r="AK3660" s="5" t="n">
        <v>3659</v>
      </c>
      <c r="AM3660" s="1" t="s">
        <v>52</v>
      </c>
    </row>
    <row r="3661" customFormat="false" ht="12.8" hidden="false" customHeight="true" outlineLevel="0" collapsed="false">
      <c r="A3661" s="7" t="n">
        <v>2018</v>
      </c>
      <c r="B3661" s="7" t="s">
        <v>116</v>
      </c>
      <c r="C3661" s="8" t="s">
        <v>40</v>
      </c>
      <c r="D3661" s="7" t="s">
        <v>1186</v>
      </c>
      <c r="E3661" s="7" t="s">
        <v>2411</v>
      </c>
      <c r="F3661" s="7" t="s">
        <v>2416</v>
      </c>
      <c r="G3661" s="7" t="s">
        <v>64</v>
      </c>
      <c r="H3661" s="9" t="n">
        <v>1</v>
      </c>
      <c r="I3661" s="7" t="s">
        <v>1911</v>
      </c>
      <c r="J3661" s="8" t="s">
        <v>45</v>
      </c>
      <c r="K3661" s="10" t="s">
        <v>46</v>
      </c>
      <c r="L3661" s="10" t="s">
        <v>83</v>
      </c>
      <c r="M3661" s="10" t="s">
        <v>56</v>
      </c>
      <c r="N3661" s="10" t="n">
        <v>0.031</v>
      </c>
      <c r="O3661" s="9" t="s">
        <v>50</v>
      </c>
      <c r="P3661" s="11" t="n">
        <v>0.482</v>
      </c>
      <c r="Q3661" s="8" t="s">
        <v>50</v>
      </c>
      <c r="R3661" s="11" t="n">
        <v>0.008</v>
      </c>
      <c r="S3661" s="8" t="s">
        <v>49</v>
      </c>
      <c r="T3661" s="11" t="n">
        <v>95</v>
      </c>
      <c r="U3661" s="8" t="s">
        <v>49</v>
      </c>
      <c r="V3661" s="11" t="n">
        <v>8.8</v>
      </c>
      <c r="W3661" s="11" t="n">
        <v>10.5</v>
      </c>
      <c r="X3661" s="11" t="n">
        <v>12.9</v>
      </c>
      <c r="Y3661" s="11" t="n">
        <v>15.3</v>
      </c>
      <c r="Z3661" s="11" t="n">
        <v>1.56</v>
      </c>
      <c r="AA3661" s="8" t="s">
        <v>49</v>
      </c>
      <c r="AB3661" s="5" t="n">
        <f aca="false">IF(C3661='[1]Pesos dos Critérios'!$V$3,'[1]Pesos dos Critérios'!$V$7,IF(Planilha1!C3661='[1]Pesos dos Critérios'!$W$3,'[1]Pesos dos Critérios'!$W$7,IF(Planilha1!C3661='[1]Pesos dos Critérios'!$X$3,'[1]Pesos dos Critérios'!$X$7,IF(Planilha1!C3661='[1]Pesos dos Critérios'!$Y$3,'[1]Pesos dos Critérios'!$Y$7,'[1]Pesos dos Critérios'!$Z$7))))</f>
        <v>0.0292592592592593</v>
      </c>
      <c r="AC3661" s="5" t="n">
        <f aca="false">IF(H3661=1,'[1]Pesos dos Critérios'!$AD$7,IF(Planilha1!H3661=2,'[1]Pesos dos Critérios'!$AE$7,IF(Planilha1!H3661=3,'[1]Pesos dos Critérios'!$AF$7,IF(Planilha1!H3661=4,'[1]Pesos dos Critérios'!$AG$7,'[1]Pesos dos Critérios'!$AH$7))))</f>
        <v>0.0186741363211951</v>
      </c>
      <c r="AD3661" s="5" t="n">
        <f aca="false">IF(J3661='[1]Pesos dos Critérios'!$AA$3,'[1]Pesos dos Critérios'!$AA$7,IF(Planilha1!J3661='[1]Pesos dos Critérios'!$AB$3,'[1]Pesos dos Critérios'!$AB$7,'[1]Pesos dos Critérios'!$AC$7))</f>
        <v>0.037037037037037</v>
      </c>
      <c r="AE3661" s="5" t="n">
        <f aca="false">IF(O3661="Intervalo 1",'[1]Pesos dos Critérios'!$J$7,IF(Planilha1!O3661="Intervalo 2",'[1]Pesos dos Critérios'!$K$7,IF(Planilha1!O3661="Intervalo 3",'[1]Pesos dos Critérios'!$L$7,'[1]Pesos dos Critérios'!$M$7)))</f>
        <v>0.0167600373482726</v>
      </c>
      <c r="AF3661" s="5" t="n">
        <f aca="false">IF(Q3661="Intervalo 1",'[1]Pesos dos Critérios'!$B$7,IF(Q3661="Intervalo 2",'[1]Pesos dos Critérios'!$C$7,IF(Q3661="Intervalo 3",'[1]Pesos dos Critérios'!$D$7,'[1]Pesos dos Critérios'!$E$7)))</f>
        <v>0.00762762506955072</v>
      </c>
      <c r="AG3661" s="5" t="n">
        <f aca="false">IF(S3661="Intervalo 1",'[1]Pesos dos Critérios'!$F$7,IF(S3661="Intervalo 2",'[1]Pesos dos Critérios'!$G$7,IF(S3661="Intervalo 3",'[1]Pesos dos Critérios'!$H$7,'[1]Pesos dos Critérios'!$I$7)))</f>
        <v>0.0343175343175343</v>
      </c>
      <c r="AH3661" s="5" t="n">
        <f aca="false">IF(U3661="Intervalo 1",'[1]Pesos dos Critérios'!$N$7,IF(U3661="Intervalo 2",'[1]Pesos dos Critérios'!$O$7,IF(U3661="Intervalo 3",'[1]Pesos dos Critérios'!$P$7,'[1]Pesos dos Critérios'!$Q$7)))</f>
        <v>0.0375661375661376</v>
      </c>
      <c r="AI3661" s="5" t="n">
        <f aca="false">IF(AA3661="Intervalo 1",'[1]Pesos dos Critérios'!$R$7,IF(AA3661="Intervalo 2",'[1]Pesos dos Critérios'!$S$7,IF(AA3661="Intervalo 3",'[1]Pesos dos Critérios'!$T$7,'[1]Pesos dos Critérios'!$U$7)))</f>
        <v>0.0658730158730159</v>
      </c>
      <c r="AJ3661" s="5" t="n">
        <f aca="false">SUM(AB3661:AI3661)</f>
        <v>0.247114782792003</v>
      </c>
      <c r="AK3661" s="5" t="n">
        <v>3660</v>
      </c>
      <c r="AM3661" s="1" t="s">
        <v>67</v>
      </c>
    </row>
    <row r="3662" customFormat="false" ht="12.8" hidden="false" customHeight="true" outlineLevel="0" collapsed="false">
      <c r="A3662" s="7" t="n">
        <v>2018</v>
      </c>
      <c r="B3662" s="7" t="s">
        <v>116</v>
      </c>
      <c r="C3662" s="8" t="s">
        <v>40</v>
      </c>
      <c r="D3662" s="7" t="s">
        <v>1186</v>
      </c>
      <c r="E3662" s="7" t="s">
        <v>2411</v>
      </c>
      <c r="F3662" s="7" t="s">
        <v>1969</v>
      </c>
      <c r="G3662" s="7" t="s">
        <v>64</v>
      </c>
      <c r="H3662" s="9" t="n">
        <v>1</v>
      </c>
      <c r="I3662" s="7" t="s">
        <v>1911</v>
      </c>
      <c r="J3662" s="8" t="s">
        <v>45</v>
      </c>
      <c r="K3662" s="10" t="s">
        <v>46</v>
      </c>
      <c r="L3662" s="10" t="s">
        <v>83</v>
      </c>
      <c r="M3662" s="10" t="s">
        <v>56</v>
      </c>
      <c r="N3662" s="10" t="n">
        <v>0.031</v>
      </c>
      <c r="O3662" s="9" t="s">
        <v>50</v>
      </c>
      <c r="P3662" s="11" t="n">
        <v>0.482</v>
      </c>
      <c r="Q3662" s="8" t="s">
        <v>50</v>
      </c>
      <c r="R3662" s="11" t="n">
        <v>0.008</v>
      </c>
      <c r="S3662" s="8" t="s">
        <v>49</v>
      </c>
      <c r="T3662" s="11" t="n">
        <v>95</v>
      </c>
      <c r="U3662" s="8" t="s">
        <v>49</v>
      </c>
      <c r="V3662" s="11" t="n">
        <v>8.8</v>
      </c>
      <c r="W3662" s="11" t="n">
        <v>10.5</v>
      </c>
      <c r="X3662" s="11" t="n">
        <v>12.9</v>
      </c>
      <c r="Y3662" s="11" t="n">
        <v>15.3</v>
      </c>
      <c r="Z3662" s="11" t="n">
        <v>1.56</v>
      </c>
      <c r="AA3662" s="8" t="s">
        <v>49</v>
      </c>
      <c r="AB3662" s="5" t="n">
        <f aca="false">IF(C3662='[1]Pesos dos Critérios'!$V$3,'[1]Pesos dos Critérios'!$V$7,IF(Planilha1!C3662='[1]Pesos dos Critérios'!$W$3,'[1]Pesos dos Critérios'!$W$7,IF(Planilha1!C3662='[1]Pesos dos Critérios'!$X$3,'[1]Pesos dos Critérios'!$X$7,IF(Planilha1!C3662='[1]Pesos dos Critérios'!$Y$3,'[1]Pesos dos Critérios'!$Y$7,'[1]Pesos dos Critérios'!$Z$7))))</f>
        <v>0.0292592592592593</v>
      </c>
      <c r="AC3662" s="5" t="n">
        <f aca="false">IF(H3662=1,'[1]Pesos dos Critérios'!$AD$7,IF(Planilha1!H3662=2,'[1]Pesos dos Critérios'!$AE$7,IF(Planilha1!H3662=3,'[1]Pesos dos Critérios'!$AF$7,IF(Planilha1!H3662=4,'[1]Pesos dos Critérios'!$AG$7,'[1]Pesos dos Critérios'!$AH$7))))</f>
        <v>0.0186741363211951</v>
      </c>
      <c r="AD3662" s="5" t="n">
        <f aca="false">IF(J3662='[1]Pesos dos Critérios'!$AA$3,'[1]Pesos dos Critérios'!$AA$7,IF(Planilha1!J3662='[1]Pesos dos Critérios'!$AB$3,'[1]Pesos dos Critérios'!$AB$7,'[1]Pesos dos Critérios'!$AC$7))</f>
        <v>0.037037037037037</v>
      </c>
      <c r="AE3662" s="5" t="n">
        <f aca="false">IF(O3662="Intervalo 1",'[1]Pesos dos Critérios'!$J$7,IF(Planilha1!O3662="Intervalo 2",'[1]Pesos dos Critérios'!$K$7,IF(Planilha1!O3662="Intervalo 3",'[1]Pesos dos Critérios'!$L$7,'[1]Pesos dos Critérios'!$M$7)))</f>
        <v>0.0167600373482726</v>
      </c>
      <c r="AF3662" s="5" t="n">
        <f aca="false">IF(Q3662="Intervalo 1",'[1]Pesos dos Critérios'!$B$7,IF(Q3662="Intervalo 2",'[1]Pesos dos Critérios'!$C$7,IF(Q3662="Intervalo 3",'[1]Pesos dos Critérios'!$D$7,'[1]Pesos dos Critérios'!$E$7)))</f>
        <v>0.00762762506955072</v>
      </c>
      <c r="AG3662" s="5" t="n">
        <f aca="false">IF(S3662="Intervalo 1",'[1]Pesos dos Critérios'!$F$7,IF(S3662="Intervalo 2",'[1]Pesos dos Critérios'!$G$7,IF(S3662="Intervalo 3",'[1]Pesos dos Critérios'!$H$7,'[1]Pesos dos Critérios'!$I$7)))</f>
        <v>0.0343175343175343</v>
      </c>
      <c r="AH3662" s="5" t="n">
        <f aca="false">IF(U3662="Intervalo 1",'[1]Pesos dos Critérios'!$N$7,IF(U3662="Intervalo 2",'[1]Pesos dos Critérios'!$O$7,IF(U3662="Intervalo 3",'[1]Pesos dos Critérios'!$P$7,'[1]Pesos dos Critérios'!$Q$7)))</f>
        <v>0.0375661375661376</v>
      </c>
      <c r="AI3662" s="5" t="n">
        <f aca="false">IF(AA3662="Intervalo 1",'[1]Pesos dos Critérios'!$R$7,IF(AA3662="Intervalo 2",'[1]Pesos dos Critérios'!$S$7,IF(AA3662="Intervalo 3",'[1]Pesos dos Critérios'!$T$7,'[1]Pesos dos Critérios'!$U$7)))</f>
        <v>0.0658730158730159</v>
      </c>
      <c r="AJ3662" s="5" t="n">
        <f aca="false">SUM(AB3662:AI3662)</f>
        <v>0.247114782792003</v>
      </c>
      <c r="AK3662" s="5" t="n">
        <v>3661</v>
      </c>
      <c r="AM3662" s="1" t="s">
        <v>67</v>
      </c>
    </row>
    <row r="3663" customFormat="false" ht="12.8" hidden="false" customHeight="true" outlineLevel="0" collapsed="false">
      <c r="A3663" s="7" t="n">
        <v>2018</v>
      </c>
      <c r="B3663" s="7" t="s">
        <v>116</v>
      </c>
      <c r="C3663" s="8" t="s">
        <v>40</v>
      </c>
      <c r="D3663" s="7" t="s">
        <v>1186</v>
      </c>
      <c r="E3663" s="7" t="s">
        <v>2411</v>
      </c>
      <c r="F3663" s="7" t="s">
        <v>2417</v>
      </c>
      <c r="G3663" s="7" t="s">
        <v>73</v>
      </c>
      <c r="H3663" s="9" t="n">
        <v>1</v>
      </c>
      <c r="I3663" s="7" t="s">
        <v>1916</v>
      </c>
      <c r="J3663" s="8" t="s">
        <v>86</v>
      </c>
      <c r="K3663" s="10" t="s">
        <v>46</v>
      </c>
      <c r="L3663" s="10" t="s">
        <v>83</v>
      </c>
      <c r="M3663" s="10" t="s">
        <v>56</v>
      </c>
      <c r="N3663" s="10" t="n">
        <v>0.025</v>
      </c>
      <c r="O3663" s="9" t="s">
        <v>50</v>
      </c>
      <c r="P3663" s="11" t="n">
        <v>0.593</v>
      </c>
      <c r="Q3663" s="8" t="s">
        <v>50</v>
      </c>
      <c r="R3663" s="11" t="n">
        <v>0.028</v>
      </c>
      <c r="S3663" s="8" t="s">
        <v>50</v>
      </c>
      <c r="T3663" s="11" t="n">
        <v>106</v>
      </c>
      <c r="U3663" s="8" t="s">
        <v>49</v>
      </c>
      <c r="V3663" s="11" t="n">
        <v>7.9</v>
      </c>
      <c r="W3663" s="11" t="n">
        <v>9.7</v>
      </c>
      <c r="X3663" s="11" t="n">
        <v>11.6</v>
      </c>
      <c r="Y3663" s="11" t="n">
        <v>14</v>
      </c>
      <c r="Z3663" s="11" t="n">
        <v>1.73</v>
      </c>
      <c r="AA3663" s="8" t="s">
        <v>49</v>
      </c>
      <c r="AB3663" s="5" t="n">
        <f aca="false">IF(C3663='[1]Pesos dos Critérios'!$V$3,'[1]Pesos dos Critérios'!$V$7,IF(Planilha1!C3663='[1]Pesos dos Critérios'!$W$3,'[1]Pesos dos Critérios'!$W$7,IF(Planilha1!C3663='[1]Pesos dos Critérios'!$X$3,'[1]Pesos dos Critérios'!$X$7,IF(Planilha1!C3663='[1]Pesos dos Critérios'!$Y$3,'[1]Pesos dos Critérios'!$Y$7,'[1]Pesos dos Critérios'!$Z$7))))</f>
        <v>0.0292592592592593</v>
      </c>
      <c r="AC3663" s="5" t="n">
        <f aca="false">IF(H3663=1,'[1]Pesos dos Critérios'!$AD$7,IF(Planilha1!H3663=2,'[1]Pesos dos Critérios'!$AE$7,IF(Planilha1!H3663=3,'[1]Pesos dos Critérios'!$AF$7,IF(Planilha1!H3663=4,'[1]Pesos dos Critérios'!$AG$7,'[1]Pesos dos Critérios'!$AH$7))))</f>
        <v>0.0186741363211951</v>
      </c>
      <c r="AD3663" s="5" t="n">
        <f aca="false">IF(J3663='[1]Pesos dos Critérios'!$AA$3,'[1]Pesos dos Critérios'!$AA$7,IF(Planilha1!J3663='[1]Pesos dos Critérios'!$AB$3,'[1]Pesos dos Critérios'!$AB$7,'[1]Pesos dos Critérios'!$AC$7))</f>
        <v>0.037037037037037</v>
      </c>
      <c r="AE3663" s="5" t="n">
        <f aca="false">IF(O3663="Intervalo 1",'[1]Pesos dos Critérios'!$J$7,IF(Planilha1!O3663="Intervalo 2",'[1]Pesos dos Critérios'!$K$7,IF(Planilha1!O3663="Intervalo 3",'[1]Pesos dos Critérios'!$L$7,'[1]Pesos dos Critérios'!$M$7)))</f>
        <v>0.0167600373482726</v>
      </c>
      <c r="AF3663" s="5" t="n">
        <f aca="false">IF(Q3663="Intervalo 1",'[1]Pesos dos Critérios'!$B$7,IF(Q3663="Intervalo 2",'[1]Pesos dos Critérios'!$C$7,IF(Q3663="Intervalo 3",'[1]Pesos dos Critérios'!$D$7,'[1]Pesos dos Critérios'!$E$7)))</f>
        <v>0.00762762506955072</v>
      </c>
      <c r="AG3663" s="5" t="n">
        <f aca="false">IF(S3663="Intervalo 1",'[1]Pesos dos Critérios'!$F$7,IF(S3663="Intervalo 2",'[1]Pesos dos Critérios'!$G$7,IF(S3663="Intervalo 3",'[1]Pesos dos Critérios'!$H$7,'[1]Pesos dos Critérios'!$I$7)))</f>
        <v>0.00911357161357162</v>
      </c>
      <c r="AH3663" s="5" t="n">
        <f aca="false">IF(U3663="Intervalo 1",'[1]Pesos dos Critérios'!$N$7,IF(U3663="Intervalo 2",'[1]Pesos dos Critérios'!$O$7,IF(U3663="Intervalo 3",'[1]Pesos dos Critérios'!$P$7,'[1]Pesos dos Critérios'!$Q$7)))</f>
        <v>0.0375661375661376</v>
      </c>
      <c r="AI3663" s="5" t="n">
        <f aca="false">IF(AA3663="Intervalo 1",'[1]Pesos dos Critérios'!$R$7,IF(AA3663="Intervalo 2",'[1]Pesos dos Critérios'!$S$7,IF(AA3663="Intervalo 3",'[1]Pesos dos Critérios'!$T$7,'[1]Pesos dos Critérios'!$U$7)))</f>
        <v>0.0658730158730159</v>
      </c>
      <c r="AJ3663" s="5" t="n">
        <f aca="false">SUM(AB3663:AI3663)</f>
        <v>0.22191082008804</v>
      </c>
      <c r="AK3663" s="5" t="n">
        <v>3662</v>
      </c>
      <c r="AM3663" s="1" t="s">
        <v>96</v>
      </c>
    </row>
    <row r="3664" customFormat="false" ht="12.8" hidden="false" customHeight="true" outlineLevel="0" collapsed="false">
      <c r="A3664" s="7" t="n">
        <v>2018</v>
      </c>
      <c r="B3664" s="7" t="s">
        <v>116</v>
      </c>
      <c r="C3664" s="8" t="s">
        <v>40</v>
      </c>
      <c r="D3664" s="7" t="s">
        <v>1186</v>
      </c>
      <c r="E3664" s="7" t="s">
        <v>2411</v>
      </c>
      <c r="F3664" s="7" t="s">
        <v>2418</v>
      </c>
      <c r="G3664" s="7" t="s">
        <v>73</v>
      </c>
      <c r="H3664" s="9" t="n">
        <v>1</v>
      </c>
      <c r="I3664" s="7" t="s">
        <v>1916</v>
      </c>
      <c r="J3664" s="8" t="s">
        <v>86</v>
      </c>
      <c r="K3664" s="10" t="s">
        <v>46</v>
      </c>
      <c r="L3664" s="10" t="s">
        <v>83</v>
      </c>
      <c r="M3664" s="10" t="s">
        <v>56</v>
      </c>
      <c r="N3664" s="10" t="n">
        <v>0.025</v>
      </c>
      <c r="O3664" s="9" t="s">
        <v>50</v>
      </c>
      <c r="P3664" s="11" t="n">
        <v>0.593</v>
      </c>
      <c r="Q3664" s="8" t="s">
        <v>50</v>
      </c>
      <c r="R3664" s="11" t="n">
        <v>0.028</v>
      </c>
      <c r="S3664" s="8" t="s">
        <v>50</v>
      </c>
      <c r="T3664" s="11" t="n">
        <v>106</v>
      </c>
      <c r="U3664" s="8" t="s">
        <v>49</v>
      </c>
      <c r="V3664" s="11" t="n">
        <v>7.9</v>
      </c>
      <c r="W3664" s="11" t="n">
        <v>9.7</v>
      </c>
      <c r="X3664" s="11" t="n">
        <v>11.6</v>
      </c>
      <c r="Y3664" s="11" t="n">
        <v>14</v>
      </c>
      <c r="Z3664" s="11" t="n">
        <v>1.73</v>
      </c>
      <c r="AA3664" s="8" t="s">
        <v>49</v>
      </c>
      <c r="AB3664" s="5" t="n">
        <f aca="false">IF(C3664='[1]Pesos dos Critérios'!$V$3,'[1]Pesos dos Critérios'!$V$7,IF(Planilha1!C3664='[1]Pesos dos Critérios'!$W$3,'[1]Pesos dos Critérios'!$W$7,IF(Planilha1!C3664='[1]Pesos dos Critérios'!$X$3,'[1]Pesos dos Critérios'!$X$7,IF(Planilha1!C3664='[1]Pesos dos Critérios'!$Y$3,'[1]Pesos dos Critérios'!$Y$7,'[1]Pesos dos Critérios'!$Z$7))))</f>
        <v>0.0292592592592593</v>
      </c>
      <c r="AC3664" s="5" t="n">
        <f aca="false">IF(H3664=1,'[1]Pesos dos Critérios'!$AD$7,IF(Planilha1!H3664=2,'[1]Pesos dos Critérios'!$AE$7,IF(Planilha1!H3664=3,'[1]Pesos dos Critérios'!$AF$7,IF(Planilha1!H3664=4,'[1]Pesos dos Critérios'!$AG$7,'[1]Pesos dos Critérios'!$AH$7))))</f>
        <v>0.0186741363211951</v>
      </c>
      <c r="AD3664" s="5" t="n">
        <f aca="false">IF(J3664='[1]Pesos dos Critérios'!$AA$3,'[1]Pesos dos Critérios'!$AA$7,IF(Planilha1!J3664='[1]Pesos dos Critérios'!$AB$3,'[1]Pesos dos Critérios'!$AB$7,'[1]Pesos dos Critérios'!$AC$7))</f>
        <v>0.037037037037037</v>
      </c>
      <c r="AE3664" s="5" t="n">
        <f aca="false">IF(O3664="Intervalo 1",'[1]Pesos dos Critérios'!$J$7,IF(Planilha1!O3664="Intervalo 2",'[1]Pesos dos Critérios'!$K$7,IF(Planilha1!O3664="Intervalo 3",'[1]Pesos dos Critérios'!$L$7,'[1]Pesos dos Critérios'!$M$7)))</f>
        <v>0.0167600373482726</v>
      </c>
      <c r="AF3664" s="5" t="n">
        <f aca="false">IF(Q3664="Intervalo 1",'[1]Pesos dos Critérios'!$B$7,IF(Q3664="Intervalo 2",'[1]Pesos dos Critérios'!$C$7,IF(Q3664="Intervalo 3",'[1]Pesos dos Critérios'!$D$7,'[1]Pesos dos Critérios'!$E$7)))</f>
        <v>0.00762762506955072</v>
      </c>
      <c r="AG3664" s="5" t="n">
        <f aca="false">IF(S3664="Intervalo 1",'[1]Pesos dos Critérios'!$F$7,IF(S3664="Intervalo 2",'[1]Pesos dos Critérios'!$G$7,IF(S3664="Intervalo 3",'[1]Pesos dos Critérios'!$H$7,'[1]Pesos dos Critérios'!$I$7)))</f>
        <v>0.00911357161357162</v>
      </c>
      <c r="AH3664" s="5" t="n">
        <f aca="false">IF(U3664="Intervalo 1",'[1]Pesos dos Critérios'!$N$7,IF(U3664="Intervalo 2",'[1]Pesos dos Critérios'!$O$7,IF(U3664="Intervalo 3",'[1]Pesos dos Critérios'!$P$7,'[1]Pesos dos Critérios'!$Q$7)))</f>
        <v>0.0375661375661376</v>
      </c>
      <c r="AI3664" s="5" t="n">
        <f aca="false">IF(AA3664="Intervalo 1",'[1]Pesos dos Critérios'!$R$7,IF(AA3664="Intervalo 2",'[1]Pesos dos Critérios'!$S$7,IF(AA3664="Intervalo 3",'[1]Pesos dos Critérios'!$T$7,'[1]Pesos dos Critérios'!$U$7)))</f>
        <v>0.0658730158730159</v>
      </c>
      <c r="AJ3664" s="5" t="n">
        <f aca="false">SUM(AB3664:AI3664)</f>
        <v>0.22191082008804</v>
      </c>
      <c r="AK3664" s="5" t="n">
        <v>3663</v>
      </c>
      <c r="AM3664" s="1" t="s">
        <v>96</v>
      </c>
    </row>
    <row r="3665" customFormat="false" ht="12.8" hidden="false" customHeight="true" outlineLevel="0" collapsed="false">
      <c r="A3665" s="7" t="n">
        <v>2018</v>
      </c>
      <c r="B3665" s="7" t="s">
        <v>116</v>
      </c>
      <c r="C3665" s="8" t="s">
        <v>40</v>
      </c>
      <c r="D3665" s="7" t="s">
        <v>1186</v>
      </c>
      <c r="E3665" s="7" t="s">
        <v>2411</v>
      </c>
      <c r="F3665" s="7" t="s">
        <v>2419</v>
      </c>
      <c r="G3665" s="7" t="s">
        <v>73</v>
      </c>
      <c r="H3665" s="9" t="n">
        <v>1</v>
      </c>
      <c r="I3665" s="7" t="s">
        <v>1911</v>
      </c>
      <c r="J3665" s="8" t="s">
        <v>45</v>
      </c>
      <c r="K3665" s="10" t="s">
        <v>46</v>
      </c>
      <c r="L3665" s="10" t="s">
        <v>83</v>
      </c>
      <c r="M3665" s="10" t="s">
        <v>56</v>
      </c>
      <c r="N3665" s="10" t="n">
        <v>0.017</v>
      </c>
      <c r="O3665" s="9" t="s">
        <v>58</v>
      </c>
      <c r="P3665" s="11" t="n">
        <v>0.554</v>
      </c>
      <c r="Q3665" s="8" t="s">
        <v>50</v>
      </c>
      <c r="R3665" s="11" t="n">
        <v>0.015</v>
      </c>
      <c r="S3665" s="8" t="s">
        <v>57</v>
      </c>
      <c r="T3665" s="11" t="n">
        <v>99</v>
      </c>
      <c r="U3665" s="8" t="s">
        <v>49</v>
      </c>
      <c r="V3665" s="11" t="n">
        <v>8.5</v>
      </c>
      <c r="W3665" s="11" t="n">
        <v>10.3</v>
      </c>
      <c r="X3665" s="11" t="n">
        <v>12.4</v>
      </c>
      <c r="Y3665" s="11" t="n">
        <v>14.9</v>
      </c>
      <c r="Z3665" s="11" t="n">
        <v>1.61</v>
      </c>
      <c r="AA3665" s="8" t="s">
        <v>49</v>
      </c>
      <c r="AB3665" s="5" t="n">
        <f aca="false">IF(C3665='[1]Pesos dos Critérios'!$V$3,'[1]Pesos dos Critérios'!$V$7,IF(Planilha1!C3665='[1]Pesos dos Critérios'!$W$3,'[1]Pesos dos Critérios'!$W$7,IF(Planilha1!C3665='[1]Pesos dos Critérios'!$X$3,'[1]Pesos dos Critérios'!$X$7,IF(Planilha1!C3665='[1]Pesos dos Critérios'!$Y$3,'[1]Pesos dos Critérios'!$Y$7,'[1]Pesos dos Critérios'!$Z$7))))</f>
        <v>0.0292592592592593</v>
      </c>
      <c r="AC3665" s="5" t="n">
        <f aca="false">IF(H3665=1,'[1]Pesos dos Critérios'!$AD$7,IF(Planilha1!H3665=2,'[1]Pesos dos Critérios'!$AE$7,IF(Planilha1!H3665=3,'[1]Pesos dos Critérios'!$AF$7,IF(Planilha1!H3665=4,'[1]Pesos dos Critérios'!$AG$7,'[1]Pesos dos Critérios'!$AH$7))))</f>
        <v>0.0186741363211951</v>
      </c>
      <c r="AD3665" s="5" t="n">
        <f aca="false">IF(J3665='[1]Pesos dos Critérios'!$AA$3,'[1]Pesos dos Critérios'!$AA$7,IF(Planilha1!J3665='[1]Pesos dos Critérios'!$AB$3,'[1]Pesos dos Critérios'!$AB$7,'[1]Pesos dos Critérios'!$AC$7))</f>
        <v>0.037037037037037</v>
      </c>
      <c r="AE3665" s="5" t="n">
        <f aca="false">IF(O3665="Intervalo 1",'[1]Pesos dos Critérios'!$J$7,IF(Planilha1!O3665="Intervalo 2",'[1]Pesos dos Critérios'!$K$7,IF(Planilha1!O3665="Intervalo 3",'[1]Pesos dos Critérios'!$L$7,'[1]Pesos dos Critérios'!$M$7)))</f>
        <v>0.0223622782446312</v>
      </c>
      <c r="AF3665" s="5" t="n">
        <f aca="false">IF(Q3665="Intervalo 1",'[1]Pesos dos Critérios'!$B$7,IF(Q3665="Intervalo 2",'[1]Pesos dos Critérios'!$C$7,IF(Q3665="Intervalo 3",'[1]Pesos dos Critérios'!$D$7,'[1]Pesos dos Critérios'!$E$7)))</f>
        <v>0.00762762506955072</v>
      </c>
      <c r="AG3665" s="5" t="n">
        <f aca="false">IF(S3665="Intervalo 1",'[1]Pesos dos Critérios'!$F$7,IF(S3665="Intervalo 2",'[1]Pesos dos Critérios'!$G$7,IF(S3665="Intervalo 3",'[1]Pesos dos Critérios'!$H$7,'[1]Pesos dos Critérios'!$I$7)))</f>
        <v>0.0407277907277907</v>
      </c>
      <c r="AH3665" s="5" t="n">
        <f aca="false">IF(U3665="Intervalo 1",'[1]Pesos dos Critérios'!$N$7,IF(U3665="Intervalo 2",'[1]Pesos dos Critérios'!$O$7,IF(U3665="Intervalo 3",'[1]Pesos dos Critérios'!$P$7,'[1]Pesos dos Critérios'!$Q$7)))</f>
        <v>0.0375661375661376</v>
      </c>
      <c r="AI3665" s="5" t="n">
        <f aca="false">IF(AA3665="Intervalo 1",'[1]Pesos dos Critérios'!$R$7,IF(AA3665="Intervalo 2",'[1]Pesos dos Critérios'!$S$7,IF(AA3665="Intervalo 3",'[1]Pesos dos Critérios'!$T$7,'[1]Pesos dos Critérios'!$U$7)))</f>
        <v>0.0658730158730159</v>
      </c>
      <c r="AJ3665" s="5" t="n">
        <f aca="false">SUM(AB3665:AI3665)</f>
        <v>0.259127280098618</v>
      </c>
      <c r="AK3665" s="5" t="n">
        <v>3664</v>
      </c>
      <c r="AM3665" s="1" t="s">
        <v>52</v>
      </c>
    </row>
    <row r="3666" customFormat="false" ht="12.8" hidden="false" customHeight="true" outlineLevel="0" collapsed="false">
      <c r="A3666" s="7" t="n">
        <v>2018</v>
      </c>
      <c r="B3666" s="7" t="s">
        <v>116</v>
      </c>
      <c r="C3666" s="8" t="s">
        <v>40</v>
      </c>
      <c r="D3666" s="7" t="s">
        <v>1186</v>
      </c>
      <c r="E3666" s="7" t="s">
        <v>2411</v>
      </c>
      <c r="F3666" s="7" t="s">
        <v>2420</v>
      </c>
      <c r="G3666" s="7" t="s">
        <v>73</v>
      </c>
      <c r="H3666" s="9" t="n">
        <v>1</v>
      </c>
      <c r="I3666" s="7" t="s">
        <v>1911</v>
      </c>
      <c r="J3666" s="8" t="s">
        <v>45</v>
      </c>
      <c r="K3666" s="10" t="s">
        <v>46</v>
      </c>
      <c r="L3666" s="10" t="s">
        <v>83</v>
      </c>
      <c r="M3666" s="10" t="s">
        <v>56</v>
      </c>
      <c r="N3666" s="10" t="n">
        <v>0.017</v>
      </c>
      <c r="O3666" s="9" t="s">
        <v>58</v>
      </c>
      <c r="P3666" s="11" t="n">
        <v>0.554</v>
      </c>
      <c r="Q3666" s="8" t="s">
        <v>50</v>
      </c>
      <c r="R3666" s="11" t="n">
        <v>0.015</v>
      </c>
      <c r="S3666" s="8" t="s">
        <v>57</v>
      </c>
      <c r="T3666" s="11" t="n">
        <v>99</v>
      </c>
      <c r="U3666" s="8" t="s">
        <v>49</v>
      </c>
      <c r="V3666" s="11" t="n">
        <v>8.5</v>
      </c>
      <c r="W3666" s="11" t="n">
        <v>10.3</v>
      </c>
      <c r="X3666" s="11" t="n">
        <v>12.4</v>
      </c>
      <c r="Y3666" s="11" t="n">
        <v>14.9</v>
      </c>
      <c r="Z3666" s="11" t="n">
        <v>1.61</v>
      </c>
      <c r="AA3666" s="8" t="s">
        <v>49</v>
      </c>
      <c r="AB3666" s="5" t="n">
        <f aca="false">IF(C3666='[1]Pesos dos Critérios'!$V$3,'[1]Pesos dos Critérios'!$V$7,IF(Planilha1!C3666='[1]Pesos dos Critérios'!$W$3,'[1]Pesos dos Critérios'!$W$7,IF(Planilha1!C3666='[1]Pesos dos Critérios'!$X$3,'[1]Pesos dos Critérios'!$X$7,IF(Planilha1!C3666='[1]Pesos dos Critérios'!$Y$3,'[1]Pesos dos Critérios'!$Y$7,'[1]Pesos dos Critérios'!$Z$7))))</f>
        <v>0.0292592592592593</v>
      </c>
      <c r="AC3666" s="5" t="n">
        <f aca="false">IF(H3666=1,'[1]Pesos dos Critérios'!$AD$7,IF(Planilha1!H3666=2,'[1]Pesos dos Critérios'!$AE$7,IF(Planilha1!H3666=3,'[1]Pesos dos Critérios'!$AF$7,IF(Planilha1!H3666=4,'[1]Pesos dos Critérios'!$AG$7,'[1]Pesos dos Critérios'!$AH$7))))</f>
        <v>0.0186741363211951</v>
      </c>
      <c r="AD3666" s="5" t="n">
        <f aca="false">IF(J3666='[1]Pesos dos Critérios'!$AA$3,'[1]Pesos dos Critérios'!$AA$7,IF(Planilha1!J3666='[1]Pesos dos Critérios'!$AB$3,'[1]Pesos dos Critérios'!$AB$7,'[1]Pesos dos Critérios'!$AC$7))</f>
        <v>0.037037037037037</v>
      </c>
      <c r="AE3666" s="5" t="n">
        <f aca="false">IF(O3666="Intervalo 1",'[1]Pesos dos Critérios'!$J$7,IF(Planilha1!O3666="Intervalo 2",'[1]Pesos dos Critérios'!$K$7,IF(Planilha1!O3666="Intervalo 3",'[1]Pesos dos Critérios'!$L$7,'[1]Pesos dos Critérios'!$M$7)))</f>
        <v>0.0223622782446312</v>
      </c>
      <c r="AF3666" s="5" t="n">
        <f aca="false">IF(Q3666="Intervalo 1",'[1]Pesos dos Critérios'!$B$7,IF(Q3666="Intervalo 2",'[1]Pesos dos Critérios'!$C$7,IF(Q3666="Intervalo 3",'[1]Pesos dos Critérios'!$D$7,'[1]Pesos dos Critérios'!$E$7)))</f>
        <v>0.00762762506955072</v>
      </c>
      <c r="AG3666" s="5" t="n">
        <f aca="false">IF(S3666="Intervalo 1",'[1]Pesos dos Critérios'!$F$7,IF(S3666="Intervalo 2",'[1]Pesos dos Critérios'!$G$7,IF(S3666="Intervalo 3",'[1]Pesos dos Critérios'!$H$7,'[1]Pesos dos Critérios'!$I$7)))</f>
        <v>0.0407277907277907</v>
      </c>
      <c r="AH3666" s="5" t="n">
        <f aca="false">IF(U3666="Intervalo 1",'[1]Pesos dos Critérios'!$N$7,IF(U3666="Intervalo 2",'[1]Pesos dos Critérios'!$O$7,IF(U3666="Intervalo 3",'[1]Pesos dos Critérios'!$P$7,'[1]Pesos dos Critérios'!$Q$7)))</f>
        <v>0.0375661375661376</v>
      </c>
      <c r="AI3666" s="5" t="n">
        <f aca="false">IF(AA3666="Intervalo 1",'[1]Pesos dos Critérios'!$R$7,IF(AA3666="Intervalo 2",'[1]Pesos dos Critérios'!$S$7,IF(AA3666="Intervalo 3",'[1]Pesos dos Critérios'!$T$7,'[1]Pesos dos Critérios'!$U$7)))</f>
        <v>0.0658730158730159</v>
      </c>
      <c r="AJ3666" s="5" t="n">
        <f aca="false">SUM(AB3666:AI3666)</f>
        <v>0.259127280098618</v>
      </c>
      <c r="AK3666" s="5" t="n">
        <v>3665</v>
      </c>
      <c r="AM3666" s="1" t="s">
        <v>52</v>
      </c>
    </row>
    <row r="3667" customFormat="false" ht="12.8" hidden="false" customHeight="true" outlineLevel="0" collapsed="false">
      <c r="A3667" s="7" t="n">
        <v>2018</v>
      </c>
      <c r="B3667" s="7" t="s">
        <v>116</v>
      </c>
      <c r="C3667" s="8" t="s">
        <v>40</v>
      </c>
      <c r="D3667" s="7" t="s">
        <v>1186</v>
      </c>
      <c r="E3667" s="7" t="s">
        <v>2421</v>
      </c>
      <c r="F3667" s="7" t="s">
        <v>1924</v>
      </c>
      <c r="G3667" s="7" t="s">
        <v>64</v>
      </c>
      <c r="H3667" s="9" t="n">
        <v>1</v>
      </c>
      <c r="I3667" s="7" t="s">
        <v>1911</v>
      </c>
      <c r="J3667" s="8" t="s">
        <v>45</v>
      </c>
      <c r="K3667" s="10" t="s">
        <v>46</v>
      </c>
      <c r="L3667" s="10" t="s">
        <v>83</v>
      </c>
      <c r="M3667" s="10" t="s">
        <v>56</v>
      </c>
      <c r="N3667" s="10" t="n">
        <v>0.027</v>
      </c>
      <c r="O3667" s="9" t="s">
        <v>50</v>
      </c>
      <c r="P3667" s="11" t="n">
        <v>0.59</v>
      </c>
      <c r="Q3667" s="8" t="s">
        <v>50</v>
      </c>
      <c r="R3667" s="11" t="n">
        <v>0.008</v>
      </c>
      <c r="S3667" s="8" t="s">
        <v>49</v>
      </c>
      <c r="T3667" s="11" t="n">
        <v>96</v>
      </c>
      <c r="U3667" s="8" t="s">
        <v>49</v>
      </c>
      <c r="V3667" s="11" t="n">
        <v>8.7</v>
      </c>
      <c r="W3667" s="11" t="n">
        <v>10.5</v>
      </c>
      <c r="X3667" s="11" t="n">
        <v>12.8</v>
      </c>
      <c r="Y3667" s="11" t="n">
        <v>15.2</v>
      </c>
      <c r="Z3667" s="11" t="n">
        <v>1.57</v>
      </c>
      <c r="AA3667" s="8" t="s">
        <v>49</v>
      </c>
      <c r="AB3667" s="5" t="n">
        <f aca="false">IF(C3667='[1]Pesos dos Critérios'!$V$3,'[1]Pesos dos Critérios'!$V$7,IF(Planilha1!C3667='[1]Pesos dos Critérios'!$W$3,'[1]Pesos dos Critérios'!$W$7,IF(Planilha1!C3667='[1]Pesos dos Critérios'!$X$3,'[1]Pesos dos Critérios'!$X$7,IF(Planilha1!C3667='[1]Pesos dos Critérios'!$Y$3,'[1]Pesos dos Critérios'!$Y$7,'[1]Pesos dos Critérios'!$Z$7))))</f>
        <v>0.0292592592592593</v>
      </c>
      <c r="AC3667" s="5" t="n">
        <f aca="false">IF(H3667=1,'[1]Pesos dos Critérios'!$AD$7,IF(Planilha1!H3667=2,'[1]Pesos dos Critérios'!$AE$7,IF(Planilha1!H3667=3,'[1]Pesos dos Critérios'!$AF$7,IF(Planilha1!H3667=4,'[1]Pesos dos Critérios'!$AG$7,'[1]Pesos dos Critérios'!$AH$7))))</f>
        <v>0.0186741363211951</v>
      </c>
      <c r="AD3667" s="5" t="n">
        <f aca="false">IF(J3667='[1]Pesos dos Critérios'!$AA$3,'[1]Pesos dos Critérios'!$AA$7,IF(Planilha1!J3667='[1]Pesos dos Critérios'!$AB$3,'[1]Pesos dos Critérios'!$AB$7,'[1]Pesos dos Critérios'!$AC$7))</f>
        <v>0.037037037037037</v>
      </c>
      <c r="AE3667" s="5" t="n">
        <f aca="false">IF(O3667="Intervalo 1",'[1]Pesos dos Critérios'!$J$7,IF(Planilha1!O3667="Intervalo 2",'[1]Pesos dos Critérios'!$K$7,IF(Planilha1!O3667="Intervalo 3",'[1]Pesos dos Critérios'!$L$7,'[1]Pesos dos Critérios'!$M$7)))</f>
        <v>0.0167600373482726</v>
      </c>
      <c r="AF3667" s="5" t="n">
        <f aca="false">IF(Q3667="Intervalo 1",'[1]Pesos dos Critérios'!$B$7,IF(Q3667="Intervalo 2",'[1]Pesos dos Critérios'!$C$7,IF(Q3667="Intervalo 3",'[1]Pesos dos Critérios'!$D$7,'[1]Pesos dos Critérios'!$E$7)))</f>
        <v>0.00762762506955072</v>
      </c>
      <c r="AG3667" s="5" t="n">
        <f aca="false">IF(S3667="Intervalo 1",'[1]Pesos dos Critérios'!$F$7,IF(S3667="Intervalo 2",'[1]Pesos dos Critérios'!$G$7,IF(S3667="Intervalo 3",'[1]Pesos dos Critérios'!$H$7,'[1]Pesos dos Critérios'!$I$7)))</f>
        <v>0.0343175343175343</v>
      </c>
      <c r="AH3667" s="5" t="n">
        <f aca="false">IF(U3667="Intervalo 1",'[1]Pesos dos Critérios'!$N$7,IF(U3667="Intervalo 2",'[1]Pesos dos Critérios'!$O$7,IF(U3667="Intervalo 3",'[1]Pesos dos Critérios'!$P$7,'[1]Pesos dos Critérios'!$Q$7)))</f>
        <v>0.0375661375661376</v>
      </c>
      <c r="AI3667" s="5" t="n">
        <f aca="false">IF(AA3667="Intervalo 1",'[1]Pesos dos Critérios'!$R$7,IF(AA3667="Intervalo 2",'[1]Pesos dos Critérios'!$S$7,IF(AA3667="Intervalo 3",'[1]Pesos dos Critérios'!$T$7,'[1]Pesos dos Critérios'!$U$7)))</f>
        <v>0.0658730158730159</v>
      </c>
      <c r="AJ3667" s="5" t="n">
        <f aca="false">SUM(AB3667:AI3667)</f>
        <v>0.247114782792003</v>
      </c>
      <c r="AK3667" s="5" t="n">
        <v>3666</v>
      </c>
      <c r="AM3667" s="1" t="s">
        <v>67</v>
      </c>
    </row>
    <row r="3668" customFormat="false" ht="12.8" hidden="false" customHeight="true" outlineLevel="0" collapsed="false">
      <c r="A3668" s="7" t="n">
        <v>2018</v>
      </c>
      <c r="B3668" s="7" t="s">
        <v>116</v>
      </c>
      <c r="C3668" s="8" t="s">
        <v>40</v>
      </c>
      <c r="D3668" s="7" t="s">
        <v>89</v>
      </c>
      <c r="E3668" s="7" t="s">
        <v>1951</v>
      </c>
      <c r="F3668" s="7" t="s">
        <v>2422</v>
      </c>
      <c r="G3668" s="7" t="s">
        <v>43</v>
      </c>
      <c r="H3668" s="9" t="n">
        <v>1</v>
      </c>
      <c r="I3668" s="7" t="s">
        <v>1889</v>
      </c>
      <c r="J3668" s="8" t="s">
        <v>45</v>
      </c>
      <c r="K3668" s="10" t="s">
        <v>46</v>
      </c>
      <c r="L3668" s="10" t="s">
        <v>83</v>
      </c>
      <c r="M3668" s="10" t="s">
        <v>56</v>
      </c>
      <c r="N3668" s="10" t="n">
        <v>0.02</v>
      </c>
      <c r="O3668" s="9" t="s">
        <v>58</v>
      </c>
      <c r="P3668" s="11" t="n">
        <v>0.471</v>
      </c>
      <c r="Q3668" s="8" t="s">
        <v>50</v>
      </c>
      <c r="R3668" s="11" t="n">
        <v>0.013</v>
      </c>
      <c r="S3668" s="8" t="s">
        <v>57</v>
      </c>
      <c r="T3668" s="11" t="n">
        <v>91</v>
      </c>
      <c r="U3668" s="8" t="s">
        <v>49</v>
      </c>
      <c r="V3668" s="11" t="n">
        <v>9.2</v>
      </c>
      <c r="W3668" s="11" t="n">
        <v>10.8</v>
      </c>
      <c r="X3668" s="11" t="n">
        <v>13.5</v>
      </c>
      <c r="Y3668" s="11" t="n">
        <v>15.7</v>
      </c>
      <c r="Z3668" s="11" t="n">
        <v>1.49</v>
      </c>
      <c r="AA3668" s="8" t="s">
        <v>49</v>
      </c>
      <c r="AB3668" s="5" t="n">
        <f aca="false">IF(C3668='[1]Pesos dos Critérios'!$V$3,'[1]Pesos dos Critérios'!$V$7,IF(Planilha1!C3668='[1]Pesos dos Critérios'!$W$3,'[1]Pesos dos Critérios'!$W$7,IF(Planilha1!C3668='[1]Pesos dos Critérios'!$X$3,'[1]Pesos dos Critérios'!$X$7,IF(Planilha1!C3668='[1]Pesos dos Critérios'!$Y$3,'[1]Pesos dos Critérios'!$Y$7,'[1]Pesos dos Critérios'!$Z$7))))</f>
        <v>0.0292592592592593</v>
      </c>
      <c r="AC3668" s="5" t="n">
        <f aca="false">IF(H3668=1,'[1]Pesos dos Critérios'!$AD$7,IF(Planilha1!H3668=2,'[1]Pesos dos Critérios'!$AE$7,IF(Planilha1!H3668=3,'[1]Pesos dos Critérios'!$AF$7,IF(Planilha1!H3668=4,'[1]Pesos dos Critérios'!$AG$7,'[1]Pesos dos Critérios'!$AH$7))))</f>
        <v>0.0186741363211951</v>
      </c>
      <c r="AD3668" s="5" t="n">
        <f aca="false">IF(J3668='[1]Pesos dos Critérios'!$AA$3,'[1]Pesos dos Critérios'!$AA$7,IF(Planilha1!J3668='[1]Pesos dos Critérios'!$AB$3,'[1]Pesos dos Critérios'!$AB$7,'[1]Pesos dos Critérios'!$AC$7))</f>
        <v>0.037037037037037</v>
      </c>
      <c r="AE3668" s="5" t="n">
        <f aca="false">IF(O3668="Intervalo 1",'[1]Pesos dos Critérios'!$J$7,IF(Planilha1!O3668="Intervalo 2",'[1]Pesos dos Critérios'!$K$7,IF(Planilha1!O3668="Intervalo 3",'[1]Pesos dos Critérios'!$L$7,'[1]Pesos dos Critérios'!$M$7)))</f>
        <v>0.0223622782446312</v>
      </c>
      <c r="AF3668" s="5" t="n">
        <f aca="false">IF(Q3668="Intervalo 1",'[1]Pesos dos Critérios'!$B$7,IF(Q3668="Intervalo 2",'[1]Pesos dos Critérios'!$C$7,IF(Q3668="Intervalo 3",'[1]Pesos dos Critérios'!$D$7,'[1]Pesos dos Critérios'!$E$7)))</f>
        <v>0.00762762506955072</v>
      </c>
      <c r="AG3668" s="5" t="n">
        <f aca="false">IF(S3668="Intervalo 1",'[1]Pesos dos Critérios'!$F$7,IF(S3668="Intervalo 2",'[1]Pesos dos Critérios'!$G$7,IF(S3668="Intervalo 3",'[1]Pesos dos Critérios'!$H$7,'[1]Pesos dos Critérios'!$I$7)))</f>
        <v>0.0407277907277907</v>
      </c>
      <c r="AH3668" s="5" t="n">
        <f aca="false">IF(U3668="Intervalo 1",'[1]Pesos dos Critérios'!$N$7,IF(U3668="Intervalo 2",'[1]Pesos dos Critérios'!$O$7,IF(U3668="Intervalo 3",'[1]Pesos dos Critérios'!$P$7,'[1]Pesos dos Critérios'!$Q$7)))</f>
        <v>0.0375661375661376</v>
      </c>
      <c r="AI3668" s="5" t="n">
        <f aca="false">IF(AA3668="Intervalo 1",'[1]Pesos dos Critérios'!$R$7,IF(AA3668="Intervalo 2",'[1]Pesos dos Critérios'!$S$7,IF(AA3668="Intervalo 3",'[1]Pesos dos Critérios'!$T$7,'[1]Pesos dos Critérios'!$U$7)))</f>
        <v>0.0658730158730159</v>
      </c>
      <c r="AJ3668" s="5" t="n">
        <f aca="false">SUM(AB3668:AI3668)</f>
        <v>0.259127280098618</v>
      </c>
      <c r="AK3668" s="5" t="n">
        <v>3667</v>
      </c>
      <c r="AM3668" s="1" t="s">
        <v>52</v>
      </c>
    </row>
    <row r="3669" customFormat="false" ht="12.8" hidden="false" customHeight="true" outlineLevel="0" collapsed="false">
      <c r="A3669" s="7" t="n">
        <v>2018</v>
      </c>
      <c r="B3669" s="7" t="s">
        <v>116</v>
      </c>
      <c r="C3669" s="8" t="s">
        <v>40</v>
      </c>
      <c r="D3669" s="7" t="s">
        <v>89</v>
      </c>
      <c r="E3669" s="7" t="s">
        <v>1951</v>
      </c>
      <c r="F3669" s="7" t="s">
        <v>2423</v>
      </c>
      <c r="G3669" s="7" t="s">
        <v>43</v>
      </c>
      <c r="H3669" s="9" t="n">
        <v>1</v>
      </c>
      <c r="I3669" s="7" t="s">
        <v>1889</v>
      </c>
      <c r="J3669" s="8" t="s">
        <v>45</v>
      </c>
      <c r="K3669" s="10" t="s">
        <v>46</v>
      </c>
      <c r="L3669" s="10" t="s">
        <v>83</v>
      </c>
      <c r="M3669" s="10" t="s">
        <v>56</v>
      </c>
      <c r="N3669" s="10" t="n">
        <v>0.026</v>
      </c>
      <c r="O3669" s="9" t="s">
        <v>50</v>
      </c>
      <c r="P3669" s="11" t="n">
        <v>0.471</v>
      </c>
      <c r="Q3669" s="8" t="s">
        <v>50</v>
      </c>
      <c r="R3669" s="11" t="n">
        <v>0.018</v>
      </c>
      <c r="S3669" s="8" t="s">
        <v>57</v>
      </c>
      <c r="T3669" s="11" t="n">
        <v>93</v>
      </c>
      <c r="U3669" s="8" t="s">
        <v>49</v>
      </c>
      <c r="V3669" s="11" t="n">
        <v>9.3</v>
      </c>
      <c r="W3669" s="11" t="n">
        <v>10.7</v>
      </c>
      <c r="X3669" s="11" t="n">
        <v>13.2</v>
      </c>
      <c r="Y3669" s="11" t="n">
        <v>15.3</v>
      </c>
      <c r="Z3669" s="11" t="n">
        <v>1.51</v>
      </c>
      <c r="AA3669" s="8" t="s">
        <v>49</v>
      </c>
      <c r="AB3669" s="5" t="n">
        <f aca="false">IF(C3669='[1]Pesos dos Critérios'!$V$3,'[1]Pesos dos Critérios'!$V$7,IF(Planilha1!C3669='[1]Pesos dos Critérios'!$W$3,'[1]Pesos dos Critérios'!$W$7,IF(Planilha1!C3669='[1]Pesos dos Critérios'!$X$3,'[1]Pesos dos Critérios'!$X$7,IF(Planilha1!C3669='[1]Pesos dos Critérios'!$Y$3,'[1]Pesos dos Critérios'!$Y$7,'[1]Pesos dos Critérios'!$Z$7))))</f>
        <v>0.0292592592592593</v>
      </c>
      <c r="AC3669" s="5" t="n">
        <f aca="false">IF(H3669=1,'[1]Pesos dos Critérios'!$AD$7,IF(Planilha1!H3669=2,'[1]Pesos dos Critérios'!$AE$7,IF(Planilha1!H3669=3,'[1]Pesos dos Critérios'!$AF$7,IF(Planilha1!H3669=4,'[1]Pesos dos Critérios'!$AG$7,'[1]Pesos dos Critérios'!$AH$7))))</f>
        <v>0.0186741363211951</v>
      </c>
      <c r="AD3669" s="5" t="n">
        <f aca="false">IF(J3669='[1]Pesos dos Critérios'!$AA$3,'[1]Pesos dos Critérios'!$AA$7,IF(Planilha1!J3669='[1]Pesos dos Critérios'!$AB$3,'[1]Pesos dos Critérios'!$AB$7,'[1]Pesos dos Critérios'!$AC$7))</f>
        <v>0.037037037037037</v>
      </c>
      <c r="AE3669" s="5" t="n">
        <f aca="false">IF(O3669="Intervalo 1",'[1]Pesos dos Critérios'!$J$7,IF(Planilha1!O3669="Intervalo 2",'[1]Pesos dos Critérios'!$K$7,IF(Planilha1!O3669="Intervalo 3",'[1]Pesos dos Critérios'!$L$7,'[1]Pesos dos Critérios'!$M$7)))</f>
        <v>0.0167600373482726</v>
      </c>
      <c r="AF3669" s="5" t="n">
        <f aca="false">IF(Q3669="Intervalo 1",'[1]Pesos dos Critérios'!$B$7,IF(Q3669="Intervalo 2",'[1]Pesos dos Critérios'!$C$7,IF(Q3669="Intervalo 3",'[1]Pesos dos Critérios'!$D$7,'[1]Pesos dos Critérios'!$E$7)))</f>
        <v>0.00762762506955072</v>
      </c>
      <c r="AG3669" s="5" t="n">
        <f aca="false">IF(S3669="Intervalo 1",'[1]Pesos dos Critérios'!$F$7,IF(S3669="Intervalo 2",'[1]Pesos dos Critérios'!$G$7,IF(S3669="Intervalo 3",'[1]Pesos dos Critérios'!$H$7,'[1]Pesos dos Critérios'!$I$7)))</f>
        <v>0.0407277907277907</v>
      </c>
      <c r="AH3669" s="5" t="n">
        <f aca="false">IF(U3669="Intervalo 1",'[1]Pesos dos Critérios'!$N$7,IF(U3669="Intervalo 2",'[1]Pesos dos Critérios'!$O$7,IF(U3669="Intervalo 3",'[1]Pesos dos Critérios'!$P$7,'[1]Pesos dos Critérios'!$Q$7)))</f>
        <v>0.0375661375661376</v>
      </c>
      <c r="AI3669" s="5" t="n">
        <f aca="false">IF(AA3669="Intervalo 1",'[1]Pesos dos Critérios'!$R$7,IF(AA3669="Intervalo 2",'[1]Pesos dos Critérios'!$S$7,IF(AA3669="Intervalo 3",'[1]Pesos dos Critérios'!$T$7,'[1]Pesos dos Critérios'!$U$7)))</f>
        <v>0.0658730158730159</v>
      </c>
      <c r="AJ3669" s="5" t="n">
        <f aca="false">SUM(AB3669:AI3669)</f>
        <v>0.253525039202259</v>
      </c>
      <c r="AK3669" s="5" t="n">
        <v>3668</v>
      </c>
      <c r="AM3669" s="1" t="s">
        <v>67</v>
      </c>
    </row>
    <row r="3670" customFormat="false" ht="12.8" hidden="false" customHeight="true" outlineLevel="0" collapsed="false">
      <c r="A3670" s="7" t="n">
        <v>2018</v>
      </c>
      <c r="B3670" s="7" t="s">
        <v>116</v>
      </c>
      <c r="C3670" s="8" t="s">
        <v>40</v>
      </c>
      <c r="D3670" s="7" t="s">
        <v>89</v>
      </c>
      <c r="E3670" s="7" t="s">
        <v>1951</v>
      </c>
      <c r="F3670" s="7" t="s">
        <v>2014</v>
      </c>
      <c r="G3670" s="7" t="s">
        <v>137</v>
      </c>
      <c r="H3670" s="9" t="n">
        <v>1</v>
      </c>
      <c r="I3670" s="7" t="s">
        <v>1889</v>
      </c>
      <c r="J3670" s="8" t="s">
        <v>45</v>
      </c>
      <c r="K3670" s="10" t="s">
        <v>46</v>
      </c>
      <c r="L3670" s="10" t="s">
        <v>83</v>
      </c>
      <c r="M3670" s="10" t="s">
        <v>56</v>
      </c>
      <c r="N3670" s="10" t="n">
        <v>0.019</v>
      </c>
      <c r="O3670" s="9" t="s">
        <v>58</v>
      </c>
      <c r="P3670" s="11" t="n">
        <v>0.502</v>
      </c>
      <c r="Q3670" s="8" t="s">
        <v>50</v>
      </c>
      <c r="R3670" s="11" t="n">
        <v>0.018</v>
      </c>
      <c r="S3670" s="8" t="s">
        <v>57</v>
      </c>
      <c r="T3670" s="11" t="n">
        <v>106</v>
      </c>
      <c r="U3670" s="8" t="s">
        <v>49</v>
      </c>
      <c r="V3670" s="11" t="n">
        <v>8.1</v>
      </c>
      <c r="W3670" s="11" t="n">
        <v>9.6</v>
      </c>
      <c r="X3670" s="11" t="n">
        <v>11.7</v>
      </c>
      <c r="Y3670" s="11" t="n">
        <v>13.8</v>
      </c>
      <c r="Z3670" s="11" t="n">
        <v>1.72</v>
      </c>
      <c r="AA3670" s="8" t="s">
        <v>49</v>
      </c>
      <c r="AB3670" s="5" t="n">
        <f aca="false">IF(C3670='[1]Pesos dos Critérios'!$V$3,'[1]Pesos dos Critérios'!$V$7,IF(Planilha1!C3670='[1]Pesos dos Critérios'!$W$3,'[1]Pesos dos Critérios'!$W$7,IF(Planilha1!C3670='[1]Pesos dos Critérios'!$X$3,'[1]Pesos dos Critérios'!$X$7,IF(Planilha1!C3670='[1]Pesos dos Critérios'!$Y$3,'[1]Pesos dos Critérios'!$Y$7,'[1]Pesos dos Critérios'!$Z$7))))</f>
        <v>0.0292592592592593</v>
      </c>
      <c r="AC3670" s="5" t="n">
        <f aca="false">IF(H3670=1,'[1]Pesos dos Critérios'!$AD$7,IF(Planilha1!H3670=2,'[1]Pesos dos Critérios'!$AE$7,IF(Planilha1!H3670=3,'[1]Pesos dos Critérios'!$AF$7,IF(Planilha1!H3670=4,'[1]Pesos dos Critérios'!$AG$7,'[1]Pesos dos Critérios'!$AH$7))))</f>
        <v>0.0186741363211951</v>
      </c>
      <c r="AD3670" s="5" t="n">
        <f aca="false">IF(J3670='[1]Pesos dos Critérios'!$AA$3,'[1]Pesos dos Critérios'!$AA$7,IF(Planilha1!J3670='[1]Pesos dos Critérios'!$AB$3,'[1]Pesos dos Critérios'!$AB$7,'[1]Pesos dos Critérios'!$AC$7))</f>
        <v>0.037037037037037</v>
      </c>
      <c r="AE3670" s="5" t="n">
        <f aca="false">IF(O3670="Intervalo 1",'[1]Pesos dos Critérios'!$J$7,IF(Planilha1!O3670="Intervalo 2",'[1]Pesos dos Critérios'!$K$7,IF(Planilha1!O3670="Intervalo 3",'[1]Pesos dos Critérios'!$L$7,'[1]Pesos dos Critérios'!$M$7)))</f>
        <v>0.0223622782446312</v>
      </c>
      <c r="AF3670" s="5" t="n">
        <f aca="false">IF(Q3670="Intervalo 1",'[1]Pesos dos Critérios'!$B$7,IF(Q3670="Intervalo 2",'[1]Pesos dos Critérios'!$C$7,IF(Q3670="Intervalo 3",'[1]Pesos dos Critérios'!$D$7,'[1]Pesos dos Critérios'!$E$7)))</f>
        <v>0.00762762506955072</v>
      </c>
      <c r="AG3670" s="5" t="n">
        <f aca="false">IF(S3670="Intervalo 1",'[1]Pesos dos Critérios'!$F$7,IF(S3670="Intervalo 2",'[1]Pesos dos Critérios'!$G$7,IF(S3670="Intervalo 3",'[1]Pesos dos Critérios'!$H$7,'[1]Pesos dos Critérios'!$I$7)))</f>
        <v>0.0407277907277907</v>
      </c>
      <c r="AH3670" s="5" t="n">
        <f aca="false">IF(U3670="Intervalo 1",'[1]Pesos dos Critérios'!$N$7,IF(U3670="Intervalo 2",'[1]Pesos dos Critérios'!$O$7,IF(U3670="Intervalo 3",'[1]Pesos dos Critérios'!$P$7,'[1]Pesos dos Critérios'!$Q$7)))</f>
        <v>0.0375661375661376</v>
      </c>
      <c r="AI3670" s="5" t="n">
        <f aca="false">IF(AA3670="Intervalo 1",'[1]Pesos dos Critérios'!$R$7,IF(AA3670="Intervalo 2",'[1]Pesos dos Critérios'!$S$7,IF(AA3670="Intervalo 3",'[1]Pesos dos Critérios'!$T$7,'[1]Pesos dos Critérios'!$U$7)))</f>
        <v>0.0658730158730159</v>
      </c>
      <c r="AJ3670" s="5" t="n">
        <f aca="false">SUM(AB3670:AI3670)</f>
        <v>0.259127280098618</v>
      </c>
      <c r="AK3670" s="5" t="n">
        <v>3669</v>
      </c>
      <c r="AM3670" s="1" t="s">
        <v>52</v>
      </c>
    </row>
    <row r="3671" customFormat="false" ht="12.8" hidden="false" customHeight="true" outlineLevel="0" collapsed="false">
      <c r="A3671" s="7" t="n">
        <v>2018</v>
      </c>
      <c r="B3671" s="7" t="s">
        <v>116</v>
      </c>
      <c r="C3671" s="8" t="s">
        <v>40</v>
      </c>
      <c r="D3671" s="7" t="s">
        <v>89</v>
      </c>
      <c r="E3671" s="7" t="s">
        <v>1213</v>
      </c>
      <c r="F3671" s="7" t="s">
        <v>1217</v>
      </c>
      <c r="G3671" s="7" t="s">
        <v>43</v>
      </c>
      <c r="H3671" s="9" t="n">
        <v>1</v>
      </c>
      <c r="I3671" s="7" t="s">
        <v>1949</v>
      </c>
      <c r="J3671" s="8" t="s">
        <v>239</v>
      </c>
      <c r="K3671" s="10" t="s">
        <v>46</v>
      </c>
      <c r="L3671" s="10" t="s">
        <v>83</v>
      </c>
      <c r="M3671" s="10" t="s">
        <v>48</v>
      </c>
      <c r="N3671" s="10" t="n">
        <v>0.015</v>
      </c>
      <c r="O3671" s="9" t="s">
        <v>57</v>
      </c>
      <c r="P3671" s="11" t="n">
        <v>0.12</v>
      </c>
      <c r="Q3671" s="8" t="s">
        <v>49</v>
      </c>
      <c r="R3671" s="11" t="n">
        <v>0.019</v>
      </c>
      <c r="S3671" s="8" t="s">
        <v>58</v>
      </c>
      <c r="T3671" s="11" t="n">
        <v>101</v>
      </c>
      <c r="U3671" s="8" t="s">
        <v>49</v>
      </c>
      <c r="V3671" s="11" t="n">
        <v>8.47</v>
      </c>
      <c r="W3671" s="11" t="n">
        <v>10.43</v>
      </c>
      <c r="X3671" s="11" t="n">
        <v>12.1</v>
      </c>
      <c r="Y3671" s="11" t="n">
        <v>14.9</v>
      </c>
      <c r="Z3671" s="11" t="n">
        <v>1.63</v>
      </c>
      <c r="AA3671" s="8" t="s">
        <v>49</v>
      </c>
      <c r="AB3671" s="5" t="n">
        <f aca="false">IF(C3671='[1]Pesos dos Critérios'!$V$3,'[1]Pesos dos Critérios'!$V$7,IF(Planilha1!C3671='[1]Pesos dos Critérios'!$W$3,'[1]Pesos dos Critérios'!$W$7,IF(Planilha1!C3671='[1]Pesos dos Critérios'!$X$3,'[1]Pesos dos Critérios'!$X$7,IF(Planilha1!C3671='[1]Pesos dos Critérios'!$Y$3,'[1]Pesos dos Critérios'!$Y$7,'[1]Pesos dos Critérios'!$Z$7))))</f>
        <v>0.0292592592592593</v>
      </c>
      <c r="AC3671" s="5" t="n">
        <f aca="false">IF(H3671=1,'[1]Pesos dos Critérios'!$AD$7,IF(Planilha1!H3671=2,'[1]Pesos dos Critérios'!$AE$7,IF(Planilha1!H3671=3,'[1]Pesos dos Critérios'!$AF$7,IF(Planilha1!H3671=4,'[1]Pesos dos Critérios'!$AG$7,'[1]Pesos dos Critérios'!$AH$7))))</f>
        <v>0.0186741363211951</v>
      </c>
      <c r="AD3671" s="5" t="n">
        <f aca="false">IF(J3671='[1]Pesos dos Critérios'!$AA$3,'[1]Pesos dos Critérios'!$AA$7,IF(Planilha1!J3671='[1]Pesos dos Critérios'!$AB$3,'[1]Pesos dos Critérios'!$AB$7,'[1]Pesos dos Critérios'!$AC$7))</f>
        <v>0.037037037037037</v>
      </c>
      <c r="AE3671" s="5" t="n">
        <f aca="false">IF(O3671="Intervalo 1",'[1]Pesos dos Critérios'!$J$7,IF(Planilha1!O3671="Intervalo 2",'[1]Pesos dos Critérios'!$K$7,IF(Planilha1!O3671="Intervalo 3",'[1]Pesos dos Critérios'!$L$7,'[1]Pesos dos Critérios'!$M$7)))</f>
        <v>0.0312324929971989</v>
      </c>
      <c r="AF3671" s="5" t="n">
        <f aca="false">IF(Q3671="Intervalo 1",'[1]Pesos dos Critérios'!$B$7,IF(Q3671="Intervalo 2",'[1]Pesos dos Critérios'!$C$7,IF(Q3671="Intervalo 3",'[1]Pesos dos Critérios'!$D$7,'[1]Pesos dos Critérios'!$E$7)))</f>
        <v>0.0662046832248755</v>
      </c>
      <c r="AG3671" s="5" t="n">
        <f aca="false">IF(S3671="Intervalo 1",'[1]Pesos dos Critérios'!$F$7,IF(S3671="Intervalo 2",'[1]Pesos dos Critérios'!$G$7,IF(S3671="Intervalo 3",'[1]Pesos dos Critérios'!$H$7,'[1]Pesos dos Critérios'!$I$7)))</f>
        <v>0.0269522144522145</v>
      </c>
      <c r="AH3671" s="5" t="n">
        <f aca="false">IF(U3671="Intervalo 1",'[1]Pesos dos Critérios'!$N$7,IF(U3671="Intervalo 2",'[1]Pesos dos Critérios'!$O$7,IF(U3671="Intervalo 3",'[1]Pesos dos Critérios'!$P$7,'[1]Pesos dos Critérios'!$Q$7)))</f>
        <v>0.0375661375661376</v>
      </c>
      <c r="AI3671" s="5" t="n">
        <f aca="false">IF(AA3671="Intervalo 1",'[1]Pesos dos Critérios'!$R$7,IF(AA3671="Intervalo 2",'[1]Pesos dos Critérios'!$S$7,IF(AA3671="Intervalo 3",'[1]Pesos dos Critérios'!$T$7,'[1]Pesos dos Critérios'!$U$7)))</f>
        <v>0.0658730158730159</v>
      </c>
      <c r="AJ3671" s="5" t="n">
        <f aca="false">SUM(AB3671:AI3671)</f>
        <v>0.312798976730934</v>
      </c>
      <c r="AK3671" s="5" t="n">
        <v>3670</v>
      </c>
      <c r="AM3671" s="1" t="s">
        <v>52</v>
      </c>
    </row>
    <row r="3672" customFormat="false" ht="12.8" hidden="false" customHeight="true" outlineLevel="0" collapsed="false">
      <c r="A3672" s="7" t="n">
        <v>2018</v>
      </c>
      <c r="B3672" s="7" t="s">
        <v>116</v>
      </c>
      <c r="C3672" s="8" t="s">
        <v>40</v>
      </c>
      <c r="D3672" s="7" t="s">
        <v>89</v>
      </c>
      <c r="E3672" s="7" t="s">
        <v>1213</v>
      </c>
      <c r="F3672" s="7" t="s">
        <v>1952</v>
      </c>
      <c r="G3672" s="7" t="s">
        <v>123</v>
      </c>
      <c r="H3672" s="9" t="n">
        <v>2</v>
      </c>
      <c r="I3672" s="7" t="s">
        <v>1889</v>
      </c>
      <c r="J3672" s="8" t="s">
        <v>45</v>
      </c>
      <c r="K3672" s="10" t="s">
        <v>46</v>
      </c>
      <c r="L3672" s="10" t="s">
        <v>83</v>
      </c>
      <c r="M3672" s="10" t="s">
        <v>56</v>
      </c>
      <c r="N3672" s="10" t="n">
        <v>0.018</v>
      </c>
      <c r="O3672" s="9" t="s">
        <v>58</v>
      </c>
      <c r="P3672" s="11" t="n">
        <v>0.543</v>
      </c>
      <c r="Q3672" s="8" t="s">
        <v>50</v>
      </c>
      <c r="R3672" s="11" t="n">
        <v>0.014</v>
      </c>
      <c r="S3672" s="8" t="s">
        <v>57</v>
      </c>
      <c r="T3672" s="11" t="n">
        <v>101</v>
      </c>
      <c r="U3672" s="8" t="s">
        <v>49</v>
      </c>
      <c r="V3672" s="11" t="n">
        <v>8.2</v>
      </c>
      <c r="W3672" s="11" t="n">
        <v>10</v>
      </c>
      <c r="X3672" s="11" t="n">
        <v>12</v>
      </c>
      <c r="Y3672" s="11" t="n">
        <v>14.6</v>
      </c>
      <c r="Z3672" s="11" t="n">
        <v>1.66</v>
      </c>
      <c r="AA3672" s="8" t="s">
        <v>49</v>
      </c>
      <c r="AB3672" s="5" t="n">
        <f aca="false">IF(C3672='[1]Pesos dos Critérios'!$V$3,'[1]Pesos dos Critérios'!$V$7,IF(Planilha1!C3672='[1]Pesos dos Critérios'!$W$3,'[1]Pesos dos Critérios'!$W$7,IF(Planilha1!C3672='[1]Pesos dos Critérios'!$X$3,'[1]Pesos dos Critérios'!$X$7,IF(Planilha1!C3672='[1]Pesos dos Critérios'!$Y$3,'[1]Pesos dos Critérios'!$Y$7,'[1]Pesos dos Critérios'!$Z$7))))</f>
        <v>0.0292592592592593</v>
      </c>
      <c r="AC3672" s="5" t="n">
        <f aca="false">IF(H3672=1,'[1]Pesos dos Critérios'!$AD$7,IF(Planilha1!H3672=2,'[1]Pesos dos Critérios'!$AE$7,IF(Planilha1!H3672=3,'[1]Pesos dos Critérios'!$AF$7,IF(Planilha1!H3672=4,'[1]Pesos dos Critérios'!$AG$7,'[1]Pesos dos Critérios'!$AH$7))))</f>
        <v>0.0140056022408964</v>
      </c>
      <c r="AD3672" s="5" t="n">
        <f aca="false">IF(J3672='[1]Pesos dos Critérios'!$AA$3,'[1]Pesos dos Critérios'!$AA$7,IF(Planilha1!J3672='[1]Pesos dos Critérios'!$AB$3,'[1]Pesos dos Critérios'!$AB$7,'[1]Pesos dos Critérios'!$AC$7))</f>
        <v>0.037037037037037</v>
      </c>
      <c r="AE3672" s="5" t="n">
        <f aca="false">IF(O3672="Intervalo 1",'[1]Pesos dos Critérios'!$J$7,IF(Planilha1!O3672="Intervalo 2",'[1]Pesos dos Critérios'!$K$7,IF(Planilha1!O3672="Intervalo 3",'[1]Pesos dos Critérios'!$L$7,'[1]Pesos dos Critérios'!$M$7)))</f>
        <v>0.0223622782446312</v>
      </c>
      <c r="AF3672" s="5" t="n">
        <f aca="false">IF(Q3672="Intervalo 1",'[1]Pesos dos Critérios'!$B$7,IF(Q3672="Intervalo 2",'[1]Pesos dos Critérios'!$C$7,IF(Q3672="Intervalo 3",'[1]Pesos dos Critérios'!$D$7,'[1]Pesos dos Critérios'!$E$7)))</f>
        <v>0.00762762506955072</v>
      </c>
      <c r="AG3672" s="5" t="n">
        <f aca="false">IF(S3672="Intervalo 1",'[1]Pesos dos Critérios'!$F$7,IF(S3672="Intervalo 2",'[1]Pesos dos Critérios'!$G$7,IF(S3672="Intervalo 3",'[1]Pesos dos Critérios'!$H$7,'[1]Pesos dos Critérios'!$I$7)))</f>
        <v>0.0407277907277907</v>
      </c>
      <c r="AH3672" s="5" t="n">
        <f aca="false">IF(U3672="Intervalo 1",'[1]Pesos dos Critérios'!$N$7,IF(U3672="Intervalo 2",'[1]Pesos dos Critérios'!$O$7,IF(U3672="Intervalo 3",'[1]Pesos dos Critérios'!$P$7,'[1]Pesos dos Critérios'!$Q$7)))</f>
        <v>0.0375661375661376</v>
      </c>
      <c r="AI3672" s="5" t="n">
        <f aca="false">IF(AA3672="Intervalo 1",'[1]Pesos dos Critérios'!$R$7,IF(AA3672="Intervalo 2",'[1]Pesos dos Critérios'!$S$7,IF(AA3672="Intervalo 3",'[1]Pesos dos Critérios'!$T$7,'[1]Pesos dos Critérios'!$U$7)))</f>
        <v>0.0658730158730159</v>
      </c>
      <c r="AJ3672" s="5" t="n">
        <f aca="false">SUM(AB3672:AI3672)</f>
        <v>0.254458746018319</v>
      </c>
      <c r="AK3672" s="5" t="n">
        <v>3671</v>
      </c>
      <c r="AM3672" s="1" t="s">
        <v>67</v>
      </c>
    </row>
    <row r="3673" customFormat="false" ht="12.8" hidden="false" customHeight="true" outlineLevel="0" collapsed="false">
      <c r="A3673" s="7" t="n">
        <v>2018</v>
      </c>
      <c r="B3673" s="7" t="s">
        <v>116</v>
      </c>
      <c r="C3673" s="8" t="s">
        <v>40</v>
      </c>
      <c r="D3673" s="7" t="s">
        <v>89</v>
      </c>
      <c r="E3673" s="7" t="s">
        <v>1213</v>
      </c>
      <c r="F3673" s="7" t="s">
        <v>1950</v>
      </c>
      <c r="G3673" s="7" t="s">
        <v>123</v>
      </c>
      <c r="H3673" s="9" t="n">
        <v>2</v>
      </c>
      <c r="I3673" s="7" t="s">
        <v>1949</v>
      </c>
      <c r="J3673" s="8" t="s">
        <v>239</v>
      </c>
      <c r="K3673" s="10" t="s">
        <v>46</v>
      </c>
      <c r="L3673" s="10" t="s">
        <v>83</v>
      </c>
      <c r="M3673" s="10" t="s">
        <v>56</v>
      </c>
      <c r="N3673" s="10" t="n">
        <v>0.014</v>
      </c>
      <c r="O3673" s="9" t="s">
        <v>57</v>
      </c>
      <c r="P3673" s="11" t="n">
        <v>0.404</v>
      </c>
      <c r="Q3673" s="8" t="s">
        <v>58</v>
      </c>
      <c r="R3673" s="11" t="n">
        <v>0.01</v>
      </c>
      <c r="S3673" s="8" t="s">
        <v>49</v>
      </c>
      <c r="T3673" s="11" t="n">
        <v>106</v>
      </c>
      <c r="U3673" s="8" t="s">
        <v>49</v>
      </c>
      <c r="V3673" s="11" t="n">
        <v>7.8</v>
      </c>
      <c r="W3673" s="11" t="n">
        <v>10.3</v>
      </c>
      <c r="X3673" s="11" t="n">
        <v>11.2</v>
      </c>
      <c r="Y3673" s="11" t="n">
        <v>14.9</v>
      </c>
      <c r="Z3673" s="11" t="n">
        <v>1.72</v>
      </c>
      <c r="AA3673" s="8" t="s">
        <v>49</v>
      </c>
      <c r="AB3673" s="5" t="n">
        <f aca="false">IF(C3673='[1]Pesos dos Critérios'!$V$3,'[1]Pesos dos Critérios'!$V$7,IF(Planilha1!C3673='[1]Pesos dos Critérios'!$W$3,'[1]Pesos dos Critérios'!$W$7,IF(Planilha1!C3673='[1]Pesos dos Critérios'!$X$3,'[1]Pesos dos Critérios'!$X$7,IF(Planilha1!C3673='[1]Pesos dos Critérios'!$Y$3,'[1]Pesos dos Critérios'!$Y$7,'[1]Pesos dos Critérios'!$Z$7))))</f>
        <v>0.0292592592592593</v>
      </c>
      <c r="AC3673" s="5" t="n">
        <f aca="false">IF(H3673=1,'[1]Pesos dos Critérios'!$AD$7,IF(Planilha1!H3673=2,'[1]Pesos dos Critérios'!$AE$7,IF(Planilha1!H3673=3,'[1]Pesos dos Critérios'!$AF$7,IF(Planilha1!H3673=4,'[1]Pesos dos Critérios'!$AG$7,'[1]Pesos dos Critérios'!$AH$7))))</f>
        <v>0.0140056022408964</v>
      </c>
      <c r="AD3673" s="5" t="n">
        <f aca="false">IF(J3673='[1]Pesos dos Critérios'!$AA$3,'[1]Pesos dos Critérios'!$AA$7,IF(Planilha1!J3673='[1]Pesos dos Critérios'!$AB$3,'[1]Pesos dos Critérios'!$AB$7,'[1]Pesos dos Critérios'!$AC$7))</f>
        <v>0.037037037037037</v>
      </c>
      <c r="AE3673" s="5" t="n">
        <f aca="false">IF(O3673="Intervalo 1",'[1]Pesos dos Critérios'!$J$7,IF(Planilha1!O3673="Intervalo 2",'[1]Pesos dos Critérios'!$K$7,IF(Planilha1!O3673="Intervalo 3",'[1]Pesos dos Critérios'!$L$7,'[1]Pesos dos Critérios'!$M$7)))</f>
        <v>0.0312324929971989</v>
      </c>
      <c r="AF3673" s="5" t="n">
        <f aca="false">IF(Q3673="Intervalo 1",'[1]Pesos dos Critérios'!$B$7,IF(Q3673="Intervalo 2",'[1]Pesos dos Critérios'!$C$7,IF(Q3673="Intervalo 3",'[1]Pesos dos Critérios'!$D$7,'[1]Pesos dos Critérios'!$E$7)))</f>
        <v>0.0134598747949477</v>
      </c>
      <c r="AG3673" s="5" t="n">
        <f aca="false">IF(S3673="Intervalo 1",'[1]Pesos dos Critérios'!$F$7,IF(S3673="Intervalo 2",'[1]Pesos dos Critérios'!$G$7,IF(S3673="Intervalo 3",'[1]Pesos dos Critérios'!$H$7,'[1]Pesos dos Critérios'!$I$7)))</f>
        <v>0.0343175343175343</v>
      </c>
      <c r="AH3673" s="5" t="n">
        <f aca="false">IF(U3673="Intervalo 1",'[1]Pesos dos Critérios'!$N$7,IF(U3673="Intervalo 2",'[1]Pesos dos Critérios'!$O$7,IF(U3673="Intervalo 3",'[1]Pesos dos Critérios'!$P$7,'[1]Pesos dos Critérios'!$Q$7)))</f>
        <v>0.0375661375661376</v>
      </c>
      <c r="AI3673" s="5" t="n">
        <f aca="false">IF(AA3673="Intervalo 1",'[1]Pesos dos Critérios'!$R$7,IF(AA3673="Intervalo 2",'[1]Pesos dos Critérios'!$S$7,IF(AA3673="Intervalo 3",'[1]Pesos dos Critérios'!$T$7,'[1]Pesos dos Critérios'!$U$7)))</f>
        <v>0.0658730158730159</v>
      </c>
      <c r="AJ3673" s="5" t="n">
        <f aca="false">SUM(AB3673:AI3673)</f>
        <v>0.262750954086027</v>
      </c>
      <c r="AK3673" s="5" t="n">
        <v>3672</v>
      </c>
      <c r="AM3673" s="1" t="s">
        <v>52</v>
      </c>
    </row>
    <row r="3674" customFormat="false" ht="12.8" hidden="false" customHeight="true" outlineLevel="0" collapsed="false">
      <c r="A3674" s="7" t="n">
        <v>2018</v>
      </c>
      <c r="B3674" s="7" t="s">
        <v>116</v>
      </c>
      <c r="C3674" s="8" t="s">
        <v>40</v>
      </c>
      <c r="D3674" s="7" t="s">
        <v>89</v>
      </c>
      <c r="E3674" s="7" t="s">
        <v>1956</v>
      </c>
      <c r="F3674" s="7" t="s">
        <v>1957</v>
      </c>
      <c r="G3674" s="7" t="s">
        <v>43</v>
      </c>
      <c r="H3674" s="9" t="n">
        <v>1</v>
      </c>
      <c r="I3674" s="7" t="s">
        <v>1889</v>
      </c>
      <c r="J3674" s="8" t="s">
        <v>45</v>
      </c>
      <c r="K3674" s="10" t="s">
        <v>46</v>
      </c>
      <c r="L3674" s="10" t="s">
        <v>83</v>
      </c>
      <c r="M3674" s="10" t="s">
        <v>56</v>
      </c>
      <c r="N3674" s="10" t="n">
        <v>0.024</v>
      </c>
      <c r="O3674" s="9" t="s">
        <v>50</v>
      </c>
      <c r="P3674" s="11" t="n">
        <v>0.614</v>
      </c>
      <c r="Q3674" s="8" t="s">
        <v>50</v>
      </c>
      <c r="R3674" s="11" t="n">
        <v>0.025</v>
      </c>
      <c r="S3674" s="8" t="s">
        <v>58</v>
      </c>
      <c r="T3674" s="11" t="n">
        <v>92</v>
      </c>
      <c r="U3674" s="8" t="s">
        <v>49</v>
      </c>
      <c r="V3674" s="11" t="n">
        <v>9.2</v>
      </c>
      <c r="W3674" s="11" t="n">
        <v>10.7</v>
      </c>
      <c r="X3674" s="11" t="n">
        <v>13.4</v>
      </c>
      <c r="Y3674" s="11" t="n">
        <v>15.5</v>
      </c>
      <c r="Z3674" s="11" t="n">
        <v>1.51</v>
      </c>
      <c r="AA3674" s="8" t="s">
        <v>49</v>
      </c>
      <c r="AB3674" s="5" t="n">
        <f aca="false">IF(C3674='[1]Pesos dos Critérios'!$V$3,'[1]Pesos dos Critérios'!$V$7,IF(Planilha1!C3674='[1]Pesos dos Critérios'!$W$3,'[1]Pesos dos Critérios'!$W$7,IF(Planilha1!C3674='[1]Pesos dos Critérios'!$X$3,'[1]Pesos dos Critérios'!$X$7,IF(Planilha1!C3674='[1]Pesos dos Critérios'!$Y$3,'[1]Pesos dos Critérios'!$Y$7,'[1]Pesos dos Critérios'!$Z$7))))</f>
        <v>0.0292592592592593</v>
      </c>
      <c r="AC3674" s="5" t="n">
        <f aca="false">IF(H3674=1,'[1]Pesos dos Critérios'!$AD$7,IF(Planilha1!H3674=2,'[1]Pesos dos Critérios'!$AE$7,IF(Planilha1!H3674=3,'[1]Pesos dos Critérios'!$AF$7,IF(Planilha1!H3674=4,'[1]Pesos dos Critérios'!$AG$7,'[1]Pesos dos Critérios'!$AH$7))))</f>
        <v>0.0186741363211951</v>
      </c>
      <c r="AD3674" s="5" t="n">
        <f aca="false">IF(J3674='[1]Pesos dos Critérios'!$AA$3,'[1]Pesos dos Critérios'!$AA$7,IF(Planilha1!J3674='[1]Pesos dos Critérios'!$AB$3,'[1]Pesos dos Critérios'!$AB$7,'[1]Pesos dos Critérios'!$AC$7))</f>
        <v>0.037037037037037</v>
      </c>
      <c r="AE3674" s="5" t="n">
        <f aca="false">IF(O3674="Intervalo 1",'[1]Pesos dos Critérios'!$J$7,IF(Planilha1!O3674="Intervalo 2",'[1]Pesos dos Critérios'!$K$7,IF(Planilha1!O3674="Intervalo 3",'[1]Pesos dos Critérios'!$L$7,'[1]Pesos dos Critérios'!$M$7)))</f>
        <v>0.0167600373482726</v>
      </c>
      <c r="AF3674" s="5" t="n">
        <f aca="false">IF(Q3674="Intervalo 1",'[1]Pesos dos Critérios'!$B$7,IF(Q3674="Intervalo 2",'[1]Pesos dos Critérios'!$C$7,IF(Q3674="Intervalo 3",'[1]Pesos dos Critérios'!$D$7,'[1]Pesos dos Critérios'!$E$7)))</f>
        <v>0.00762762506955072</v>
      </c>
      <c r="AG3674" s="5" t="n">
        <f aca="false">IF(S3674="Intervalo 1",'[1]Pesos dos Critérios'!$F$7,IF(S3674="Intervalo 2",'[1]Pesos dos Critérios'!$G$7,IF(S3674="Intervalo 3",'[1]Pesos dos Critérios'!$H$7,'[1]Pesos dos Critérios'!$I$7)))</f>
        <v>0.0269522144522145</v>
      </c>
      <c r="AH3674" s="5" t="n">
        <f aca="false">IF(U3674="Intervalo 1",'[1]Pesos dos Critérios'!$N$7,IF(U3674="Intervalo 2",'[1]Pesos dos Critérios'!$O$7,IF(U3674="Intervalo 3",'[1]Pesos dos Critérios'!$P$7,'[1]Pesos dos Critérios'!$Q$7)))</f>
        <v>0.0375661375661376</v>
      </c>
      <c r="AI3674" s="5" t="n">
        <f aca="false">IF(AA3674="Intervalo 1",'[1]Pesos dos Critérios'!$R$7,IF(AA3674="Intervalo 2",'[1]Pesos dos Critérios'!$S$7,IF(AA3674="Intervalo 3",'[1]Pesos dos Critérios'!$T$7,'[1]Pesos dos Critérios'!$U$7)))</f>
        <v>0.0658730158730159</v>
      </c>
      <c r="AJ3674" s="5" t="n">
        <f aca="false">SUM(AB3674:AI3674)</f>
        <v>0.239749462926683</v>
      </c>
      <c r="AK3674" s="5" t="n">
        <v>3673</v>
      </c>
      <c r="AM3674" s="1" t="s">
        <v>60</v>
      </c>
    </row>
    <row r="3675" customFormat="false" ht="12.8" hidden="false" customHeight="true" outlineLevel="0" collapsed="false">
      <c r="A3675" s="7" t="n">
        <v>2018</v>
      </c>
      <c r="B3675" s="7" t="s">
        <v>116</v>
      </c>
      <c r="C3675" s="8" t="s">
        <v>40</v>
      </c>
      <c r="D3675" s="7" t="s">
        <v>89</v>
      </c>
      <c r="E3675" s="7" t="s">
        <v>1956</v>
      </c>
      <c r="F3675" s="7" t="s">
        <v>1958</v>
      </c>
      <c r="G3675" s="7" t="s">
        <v>847</v>
      </c>
      <c r="H3675" s="9" t="n">
        <v>1</v>
      </c>
      <c r="I3675" s="7" t="s">
        <v>1889</v>
      </c>
      <c r="J3675" s="8" t="s">
        <v>45</v>
      </c>
      <c r="K3675" s="10" t="s">
        <v>46</v>
      </c>
      <c r="L3675" s="10" t="s">
        <v>83</v>
      </c>
      <c r="M3675" s="10" t="s">
        <v>56</v>
      </c>
      <c r="N3675" s="10" t="n">
        <v>0.021</v>
      </c>
      <c r="O3675" s="9" t="s">
        <v>58</v>
      </c>
      <c r="P3675" s="11" t="n">
        <v>0.385</v>
      </c>
      <c r="Q3675" s="8" t="s">
        <v>58</v>
      </c>
      <c r="R3675" s="11" t="n">
        <v>0.016</v>
      </c>
      <c r="S3675" s="8" t="s">
        <v>57</v>
      </c>
      <c r="T3675" s="11" t="n">
        <v>98</v>
      </c>
      <c r="U3675" s="8" t="s">
        <v>49</v>
      </c>
      <c r="V3675" s="11" t="n">
        <v>8.4</v>
      </c>
      <c r="W3675" s="11" t="n">
        <v>10.3</v>
      </c>
      <c r="X3675" s="11" t="n">
        <v>12.5</v>
      </c>
      <c r="Y3675" s="11" t="n">
        <v>15</v>
      </c>
      <c r="Z3675" s="11" t="n">
        <v>1.61</v>
      </c>
      <c r="AA3675" s="8" t="s">
        <v>49</v>
      </c>
      <c r="AB3675" s="5" t="n">
        <f aca="false">IF(C3675='[1]Pesos dos Critérios'!$V$3,'[1]Pesos dos Critérios'!$V$7,IF(Planilha1!C3675='[1]Pesos dos Critérios'!$W$3,'[1]Pesos dos Critérios'!$W$7,IF(Planilha1!C3675='[1]Pesos dos Critérios'!$X$3,'[1]Pesos dos Critérios'!$X$7,IF(Planilha1!C3675='[1]Pesos dos Critérios'!$Y$3,'[1]Pesos dos Critérios'!$Y$7,'[1]Pesos dos Critérios'!$Z$7))))</f>
        <v>0.0292592592592593</v>
      </c>
      <c r="AC3675" s="5" t="n">
        <f aca="false">IF(H3675=1,'[1]Pesos dos Critérios'!$AD$7,IF(Planilha1!H3675=2,'[1]Pesos dos Critérios'!$AE$7,IF(Planilha1!H3675=3,'[1]Pesos dos Critérios'!$AF$7,IF(Planilha1!H3675=4,'[1]Pesos dos Critérios'!$AG$7,'[1]Pesos dos Critérios'!$AH$7))))</f>
        <v>0.0186741363211951</v>
      </c>
      <c r="AD3675" s="5" t="n">
        <f aca="false">IF(J3675='[1]Pesos dos Critérios'!$AA$3,'[1]Pesos dos Critérios'!$AA$7,IF(Planilha1!J3675='[1]Pesos dos Critérios'!$AB$3,'[1]Pesos dos Critérios'!$AB$7,'[1]Pesos dos Critérios'!$AC$7))</f>
        <v>0.037037037037037</v>
      </c>
      <c r="AE3675" s="5" t="n">
        <f aca="false">IF(O3675="Intervalo 1",'[1]Pesos dos Critérios'!$J$7,IF(Planilha1!O3675="Intervalo 2",'[1]Pesos dos Critérios'!$K$7,IF(Planilha1!O3675="Intervalo 3",'[1]Pesos dos Critérios'!$L$7,'[1]Pesos dos Critérios'!$M$7)))</f>
        <v>0.0223622782446312</v>
      </c>
      <c r="AF3675" s="5" t="n">
        <f aca="false">IF(Q3675="Intervalo 1",'[1]Pesos dos Critérios'!$B$7,IF(Q3675="Intervalo 2",'[1]Pesos dos Critérios'!$C$7,IF(Q3675="Intervalo 3",'[1]Pesos dos Critérios'!$D$7,'[1]Pesos dos Critérios'!$E$7)))</f>
        <v>0.0134598747949477</v>
      </c>
      <c r="AG3675" s="5" t="n">
        <f aca="false">IF(S3675="Intervalo 1",'[1]Pesos dos Critérios'!$F$7,IF(S3675="Intervalo 2",'[1]Pesos dos Critérios'!$G$7,IF(S3675="Intervalo 3",'[1]Pesos dos Critérios'!$H$7,'[1]Pesos dos Critérios'!$I$7)))</f>
        <v>0.0407277907277907</v>
      </c>
      <c r="AH3675" s="5" t="n">
        <f aca="false">IF(U3675="Intervalo 1",'[1]Pesos dos Critérios'!$N$7,IF(U3675="Intervalo 2",'[1]Pesos dos Critérios'!$O$7,IF(U3675="Intervalo 3",'[1]Pesos dos Critérios'!$P$7,'[1]Pesos dos Critérios'!$Q$7)))</f>
        <v>0.0375661375661376</v>
      </c>
      <c r="AI3675" s="5" t="n">
        <f aca="false">IF(AA3675="Intervalo 1",'[1]Pesos dos Critérios'!$R$7,IF(AA3675="Intervalo 2",'[1]Pesos dos Critérios'!$S$7,IF(AA3675="Intervalo 3",'[1]Pesos dos Critérios'!$T$7,'[1]Pesos dos Critérios'!$U$7)))</f>
        <v>0.0658730158730159</v>
      </c>
      <c r="AJ3675" s="5" t="n">
        <f aca="false">SUM(AB3675:AI3675)</f>
        <v>0.264959529824015</v>
      </c>
      <c r="AK3675" s="5" t="n">
        <v>3674</v>
      </c>
      <c r="AM3675" s="1" t="s">
        <v>52</v>
      </c>
    </row>
    <row r="3676" customFormat="false" ht="12.8" hidden="false" customHeight="true" outlineLevel="0" collapsed="false">
      <c r="A3676" s="7" t="n">
        <v>2018</v>
      </c>
      <c r="B3676" s="7" t="s">
        <v>116</v>
      </c>
      <c r="C3676" s="8" t="s">
        <v>40</v>
      </c>
      <c r="D3676" s="7" t="s">
        <v>89</v>
      </c>
      <c r="E3676" s="7" t="s">
        <v>1956</v>
      </c>
      <c r="F3676" s="7" t="s">
        <v>1958</v>
      </c>
      <c r="G3676" s="7" t="s">
        <v>847</v>
      </c>
      <c r="H3676" s="9" t="n">
        <v>1</v>
      </c>
      <c r="I3676" s="7" t="s">
        <v>1916</v>
      </c>
      <c r="J3676" s="8" t="s">
        <v>86</v>
      </c>
      <c r="K3676" s="10" t="s">
        <v>46</v>
      </c>
      <c r="L3676" s="10" t="s">
        <v>83</v>
      </c>
      <c r="M3676" s="10" t="s">
        <v>56</v>
      </c>
      <c r="N3676" s="10" t="n">
        <v>0.028</v>
      </c>
      <c r="O3676" s="9" t="s">
        <v>50</v>
      </c>
      <c r="P3676" s="11" t="n">
        <v>0.446</v>
      </c>
      <c r="Q3676" s="8" t="s">
        <v>50</v>
      </c>
      <c r="R3676" s="11" t="n">
        <v>0.029</v>
      </c>
      <c r="S3676" s="8" t="s">
        <v>50</v>
      </c>
      <c r="T3676" s="11" t="n">
        <v>109</v>
      </c>
      <c r="U3676" s="8" t="s">
        <v>49</v>
      </c>
      <c r="V3676" s="11" t="n">
        <v>7.8</v>
      </c>
      <c r="W3676" s="11" t="n">
        <v>10.1</v>
      </c>
      <c r="X3676" s="11" t="n">
        <v>11</v>
      </c>
      <c r="Y3676" s="11" t="n">
        <v>14.2</v>
      </c>
      <c r="Z3676" s="11" t="n">
        <v>1.76</v>
      </c>
      <c r="AA3676" s="8" t="s">
        <v>49</v>
      </c>
      <c r="AB3676" s="5" t="n">
        <f aca="false">IF(C3676='[1]Pesos dos Critérios'!$V$3,'[1]Pesos dos Critérios'!$V$7,IF(Planilha1!C3676='[1]Pesos dos Critérios'!$W$3,'[1]Pesos dos Critérios'!$W$7,IF(Planilha1!C3676='[1]Pesos dos Critérios'!$X$3,'[1]Pesos dos Critérios'!$X$7,IF(Planilha1!C3676='[1]Pesos dos Critérios'!$Y$3,'[1]Pesos dos Critérios'!$Y$7,'[1]Pesos dos Critérios'!$Z$7))))</f>
        <v>0.0292592592592593</v>
      </c>
      <c r="AC3676" s="5" t="n">
        <f aca="false">IF(H3676=1,'[1]Pesos dos Critérios'!$AD$7,IF(Planilha1!H3676=2,'[1]Pesos dos Critérios'!$AE$7,IF(Planilha1!H3676=3,'[1]Pesos dos Critérios'!$AF$7,IF(Planilha1!H3676=4,'[1]Pesos dos Critérios'!$AG$7,'[1]Pesos dos Critérios'!$AH$7))))</f>
        <v>0.0186741363211951</v>
      </c>
      <c r="AD3676" s="5" t="n">
        <f aca="false">IF(J3676='[1]Pesos dos Critérios'!$AA$3,'[1]Pesos dos Critérios'!$AA$7,IF(Planilha1!J3676='[1]Pesos dos Critérios'!$AB$3,'[1]Pesos dos Critérios'!$AB$7,'[1]Pesos dos Critérios'!$AC$7))</f>
        <v>0.037037037037037</v>
      </c>
      <c r="AE3676" s="5" t="n">
        <f aca="false">IF(O3676="Intervalo 1",'[1]Pesos dos Critérios'!$J$7,IF(Planilha1!O3676="Intervalo 2",'[1]Pesos dos Critérios'!$K$7,IF(Planilha1!O3676="Intervalo 3",'[1]Pesos dos Critérios'!$L$7,'[1]Pesos dos Critérios'!$M$7)))</f>
        <v>0.0167600373482726</v>
      </c>
      <c r="AF3676" s="5" t="n">
        <f aca="false">IF(Q3676="Intervalo 1",'[1]Pesos dos Critérios'!$B$7,IF(Q3676="Intervalo 2",'[1]Pesos dos Critérios'!$C$7,IF(Q3676="Intervalo 3",'[1]Pesos dos Critérios'!$D$7,'[1]Pesos dos Critérios'!$E$7)))</f>
        <v>0.00762762506955072</v>
      </c>
      <c r="AG3676" s="5" t="n">
        <f aca="false">IF(S3676="Intervalo 1",'[1]Pesos dos Critérios'!$F$7,IF(S3676="Intervalo 2",'[1]Pesos dos Critérios'!$G$7,IF(S3676="Intervalo 3",'[1]Pesos dos Critérios'!$H$7,'[1]Pesos dos Critérios'!$I$7)))</f>
        <v>0.00911357161357162</v>
      </c>
      <c r="AH3676" s="5" t="n">
        <f aca="false">IF(U3676="Intervalo 1",'[1]Pesos dos Critérios'!$N$7,IF(U3676="Intervalo 2",'[1]Pesos dos Critérios'!$O$7,IF(U3676="Intervalo 3",'[1]Pesos dos Critérios'!$P$7,'[1]Pesos dos Critérios'!$Q$7)))</f>
        <v>0.0375661375661376</v>
      </c>
      <c r="AI3676" s="5" t="n">
        <f aca="false">IF(AA3676="Intervalo 1",'[1]Pesos dos Critérios'!$R$7,IF(AA3676="Intervalo 2",'[1]Pesos dos Critérios'!$S$7,IF(AA3676="Intervalo 3",'[1]Pesos dos Critérios'!$T$7,'[1]Pesos dos Critérios'!$U$7)))</f>
        <v>0.0658730158730159</v>
      </c>
      <c r="AJ3676" s="5" t="n">
        <f aca="false">SUM(AB3676:AI3676)</f>
        <v>0.22191082008804</v>
      </c>
      <c r="AK3676" s="5" t="n">
        <v>3675</v>
      </c>
      <c r="AM3676" s="1" t="s">
        <v>96</v>
      </c>
    </row>
    <row r="3677" customFormat="false" ht="12.8" hidden="false" customHeight="true" outlineLevel="0" collapsed="false">
      <c r="A3677" s="7" t="n">
        <v>2018</v>
      </c>
      <c r="B3677" s="7" t="s">
        <v>116</v>
      </c>
      <c r="C3677" s="8" t="s">
        <v>40</v>
      </c>
      <c r="D3677" s="7" t="s">
        <v>89</v>
      </c>
      <c r="E3677" s="7" t="s">
        <v>1956</v>
      </c>
      <c r="F3677" s="7" t="s">
        <v>1214</v>
      </c>
      <c r="G3677" s="7" t="s">
        <v>847</v>
      </c>
      <c r="H3677" s="9" t="n">
        <v>1</v>
      </c>
      <c r="I3677" s="7" t="s">
        <v>1916</v>
      </c>
      <c r="J3677" s="8" t="s">
        <v>86</v>
      </c>
      <c r="K3677" s="10" t="s">
        <v>46</v>
      </c>
      <c r="L3677" s="10" t="s">
        <v>83</v>
      </c>
      <c r="M3677" s="10" t="s">
        <v>56</v>
      </c>
      <c r="N3677" s="10" t="n">
        <v>0.024</v>
      </c>
      <c r="O3677" s="9" t="s">
        <v>50</v>
      </c>
      <c r="P3677" s="11" t="n">
        <v>0.511</v>
      </c>
      <c r="Q3677" s="8" t="s">
        <v>50</v>
      </c>
      <c r="R3677" s="11" t="n">
        <v>0.025</v>
      </c>
      <c r="S3677" s="8" t="s">
        <v>58</v>
      </c>
      <c r="T3677" s="11" t="n">
        <v>110</v>
      </c>
      <c r="U3677" s="8" t="s">
        <v>57</v>
      </c>
      <c r="V3677" s="11" t="n">
        <v>7.6</v>
      </c>
      <c r="W3677" s="11" t="n">
        <v>10.1</v>
      </c>
      <c r="X3677" s="11" t="n">
        <v>10.9</v>
      </c>
      <c r="Y3677" s="11" t="n">
        <v>14</v>
      </c>
      <c r="Z3677" s="11" t="n">
        <v>1.78</v>
      </c>
      <c r="AA3677" s="8" t="s">
        <v>57</v>
      </c>
      <c r="AB3677" s="5" t="n">
        <f aca="false">IF(C3677='[1]Pesos dos Critérios'!$V$3,'[1]Pesos dos Critérios'!$V$7,IF(Planilha1!C3677='[1]Pesos dos Critérios'!$W$3,'[1]Pesos dos Critérios'!$W$7,IF(Planilha1!C3677='[1]Pesos dos Critérios'!$X$3,'[1]Pesos dos Critérios'!$X$7,IF(Planilha1!C3677='[1]Pesos dos Critérios'!$Y$3,'[1]Pesos dos Critérios'!$Y$7,'[1]Pesos dos Critérios'!$Z$7))))</f>
        <v>0.0292592592592593</v>
      </c>
      <c r="AC3677" s="5" t="n">
        <f aca="false">IF(H3677=1,'[1]Pesos dos Critérios'!$AD$7,IF(Planilha1!H3677=2,'[1]Pesos dos Critérios'!$AE$7,IF(Planilha1!H3677=3,'[1]Pesos dos Critérios'!$AF$7,IF(Planilha1!H3677=4,'[1]Pesos dos Critérios'!$AG$7,'[1]Pesos dos Critérios'!$AH$7))))</f>
        <v>0.0186741363211951</v>
      </c>
      <c r="AD3677" s="5" t="n">
        <f aca="false">IF(J3677='[1]Pesos dos Critérios'!$AA$3,'[1]Pesos dos Critérios'!$AA$7,IF(Planilha1!J3677='[1]Pesos dos Critérios'!$AB$3,'[1]Pesos dos Critérios'!$AB$7,'[1]Pesos dos Critérios'!$AC$7))</f>
        <v>0.037037037037037</v>
      </c>
      <c r="AE3677" s="5" t="n">
        <f aca="false">IF(O3677="Intervalo 1",'[1]Pesos dos Critérios'!$J$7,IF(Planilha1!O3677="Intervalo 2",'[1]Pesos dos Critérios'!$K$7,IF(Planilha1!O3677="Intervalo 3",'[1]Pesos dos Critérios'!$L$7,'[1]Pesos dos Critérios'!$M$7)))</f>
        <v>0.0167600373482726</v>
      </c>
      <c r="AF3677" s="5" t="n">
        <f aca="false">IF(Q3677="Intervalo 1",'[1]Pesos dos Critérios'!$B$7,IF(Q3677="Intervalo 2",'[1]Pesos dos Critérios'!$C$7,IF(Q3677="Intervalo 3",'[1]Pesos dos Critérios'!$D$7,'[1]Pesos dos Critérios'!$E$7)))</f>
        <v>0.00762762506955072</v>
      </c>
      <c r="AG3677" s="5" t="n">
        <f aca="false">IF(S3677="Intervalo 1",'[1]Pesos dos Critérios'!$F$7,IF(S3677="Intervalo 2",'[1]Pesos dos Critérios'!$G$7,IF(S3677="Intervalo 3",'[1]Pesos dos Critérios'!$H$7,'[1]Pesos dos Critérios'!$I$7)))</f>
        <v>0.0269522144522145</v>
      </c>
      <c r="AH3677" s="5" t="n">
        <f aca="false">IF(U3677="Intervalo 1",'[1]Pesos dos Critérios'!$N$7,IF(U3677="Intervalo 2",'[1]Pesos dos Critérios'!$O$7,IF(U3677="Intervalo 3",'[1]Pesos dos Critérios'!$P$7,'[1]Pesos dos Critérios'!$Q$7)))</f>
        <v>0.032010582010582</v>
      </c>
      <c r="AI3677" s="5" t="n">
        <f aca="false">IF(AA3677="Intervalo 1",'[1]Pesos dos Critérios'!$R$7,IF(AA3677="Intervalo 2",'[1]Pesos dos Critérios'!$S$7,IF(AA3677="Intervalo 3",'[1]Pesos dos Critérios'!$T$7,'[1]Pesos dos Critérios'!$U$7)))</f>
        <v>0.0547619047619048</v>
      </c>
      <c r="AJ3677" s="5" t="n">
        <f aca="false">SUM(AB3677:AI3677)</f>
        <v>0.223082796260016</v>
      </c>
      <c r="AK3677" s="5" t="n">
        <v>3676</v>
      </c>
      <c r="AM3677" s="1" t="s">
        <v>60</v>
      </c>
    </row>
    <row r="3678" customFormat="false" ht="12.8" hidden="false" customHeight="true" outlineLevel="0" collapsed="false">
      <c r="A3678" s="7" t="n">
        <v>2018</v>
      </c>
      <c r="B3678" s="7" t="s">
        <v>116</v>
      </c>
      <c r="C3678" s="8" t="s">
        <v>40</v>
      </c>
      <c r="D3678" s="7" t="s">
        <v>602</v>
      </c>
      <c r="E3678" s="7" t="s">
        <v>147</v>
      </c>
      <c r="F3678" s="7" t="s">
        <v>1914</v>
      </c>
      <c r="G3678" s="7" t="s">
        <v>43</v>
      </c>
      <c r="H3678" s="9" t="n">
        <v>1</v>
      </c>
      <c r="I3678" s="7" t="s">
        <v>1889</v>
      </c>
      <c r="J3678" s="8" t="s">
        <v>45</v>
      </c>
      <c r="K3678" s="10" t="s">
        <v>46</v>
      </c>
      <c r="L3678" s="10" t="s">
        <v>47</v>
      </c>
      <c r="M3678" s="10" t="s">
        <v>56</v>
      </c>
      <c r="N3678" s="10" t="n">
        <v>0.014</v>
      </c>
      <c r="O3678" s="9" t="s">
        <v>57</v>
      </c>
      <c r="P3678" s="11" t="n">
        <v>0.309</v>
      </c>
      <c r="Q3678" s="8" t="s">
        <v>58</v>
      </c>
      <c r="R3678" s="11" t="n">
        <v>0.011</v>
      </c>
      <c r="S3678" s="8" t="s">
        <v>49</v>
      </c>
      <c r="T3678" s="11" t="n">
        <v>101</v>
      </c>
      <c r="U3678" s="8" t="s">
        <v>49</v>
      </c>
      <c r="V3678" s="11" t="n">
        <v>8.5</v>
      </c>
      <c r="W3678" s="11" t="n">
        <v>9.9</v>
      </c>
      <c r="X3678" s="11" t="n">
        <v>12.5</v>
      </c>
      <c r="Y3678" s="11" t="n">
        <v>14.1</v>
      </c>
      <c r="Z3678" s="11" t="n">
        <v>1.64</v>
      </c>
      <c r="AA3678" s="8" t="s">
        <v>49</v>
      </c>
      <c r="AB3678" s="5" t="n">
        <f aca="false">IF(C3678='[1]Pesos dos Critérios'!$V$3,'[1]Pesos dos Critérios'!$V$7,IF(Planilha1!C3678='[1]Pesos dos Critérios'!$W$3,'[1]Pesos dos Critérios'!$W$7,IF(Planilha1!C3678='[1]Pesos dos Critérios'!$X$3,'[1]Pesos dos Critérios'!$X$7,IF(Planilha1!C3678='[1]Pesos dos Critérios'!$Y$3,'[1]Pesos dos Critérios'!$Y$7,'[1]Pesos dos Critérios'!$Z$7))))</f>
        <v>0.0292592592592593</v>
      </c>
      <c r="AC3678" s="5" t="n">
        <f aca="false">IF(H3678=1,'[1]Pesos dos Critérios'!$AD$7,IF(Planilha1!H3678=2,'[1]Pesos dos Critérios'!$AE$7,IF(Planilha1!H3678=3,'[1]Pesos dos Critérios'!$AF$7,IF(Planilha1!H3678=4,'[1]Pesos dos Critérios'!$AG$7,'[1]Pesos dos Critérios'!$AH$7))))</f>
        <v>0.0186741363211951</v>
      </c>
      <c r="AD3678" s="5" t="n">
        <f aca="false">IF(J3678='[1]Pesos dos Critérios'!$AA$3,'[1]Pesos dos Critérios'!$AA$7,IF(Planilha1!J3678='[1]Pesos dos Critérios'!$AB$3,'[1]Pesos dos Critérios'!$AB$7,'[1]Pesos dos Critérios'!$AC$7))</f>
        <v>0.037037037037037</v>
      </c>
      <c r="AE3678" s="5" t="n">
        <f aca="false">IF(O3678="Intervalo 1",'[1]Pesos dos Critérios'!$J$7,IF(Planilha1!O3678="Intervalo 2",'[1]Pesos dos Critérios'!$K$7,IF(Planilha1!O3678="Intervalo 3",'[1]Pesos dos Critérios'!$L$7,'[1]Pesos dos Critérios'!$M$7)))</f>
        <v>0.0312324929971989</v>
      </c>
      <c r="AF3678" s="5" t="n">
        <f aca="false">IF(Q3678="Intervalo 1",'[1]Pesos dos Critérios'!$B$7,IF(Q3678="Intervalo 2",'[1]Pesos dos Critérios'!$C$7,IF(Q3678="Intervalo 3",'[1]Pesos dos Critérios'!$D$7,'[1]Pesos dos Critérios'!$E$7)))</f>
        <v>0.0134598747949477</v>
      </c>
      <c r="AG3678" s="5" t="n">
        <f aca="false">IF(S3678="Intervalo 1",'[1]Pesos dos Critérios'!$F$7,IF(S3678="Intervalo 2",'[1]Pesos dos Critérios'!$G$7,IF(S3678="Intervalo 3",'[1]Pesos dos Critérios'!$H$7,'[1]Pesos dos Critérios'!$I$7)))</f>
        <v>0.0343175343175343</v>
      </c>
      <c r="AH3678" s="5" t="n">
        <f aca="false">IF(U3678="Intervalo 1",'[1]Pesos dos Critérios'!$N$7,IF(U3678="Intervalo 2",'[1]Pesos dos Critérios'!$O$7,IF(U3678="Intervalo 3",'[1]Pesos dos Critérios'!$P$7,'[1]Pesos dos Critérios'!$Q$7)))</f>
        <v>0.0375661375661376</v>
      </c>
      <c r="AI3678" s="5" t="n">
        <f aca="false">IF(AA3678="Intervalo 1",'[1]Pesos dos Critérios'!$R$7,IF(AA3678="Intervalo 2",'[1]Pesos dos Critérios'!$S$7,IF(AA3678="Intervalo 3",'[1]Pesos dos Critérios'!$T$7,'[1]Pesos dos Critérios'!$U$7)))</f>
        <v>0.0658730158730159</v>
      </c>
      <c r="AJ3678" s="5" t="n">
        <f aca="false">SUM(AB3678:AI3678)</f>
        <v>0.267419488166326</v>
      </c>
      <c r="AK3678" s="5" t="n">
        <v>3677</v>
      </c>
      <c r="AM3678" s="1" t="s">
        <v>52</v>
      </c>
    </row>
    <row r="3679" customFormat="false" ht="12.8" hidden="false" customHeight="true" outlineLevel="0" collapsed="false">
      <c r="A3679" s="7" t="n">
        <v>2018</v>
      </c>
      <c r="B3679" s="7" t="s">
        <v>116</v>
      </c>
      <c r="C3679" s="8" t="s">
        <v>40</v>
      </c>
      <c r="D3679" s="7" t="s">
        <v>602</v>
      </c>
      <c r="E3679" s="7" t="s">
        <v>147</v>
      </c>
      <c r="F3679" s="7" t="s">
        <v>1917</v>
      </c>
      <c r="G3679" s="7" t="s">
        <v>123</v>
      </c>
      <c r="H3679" s="9" t="n">
        <v>2</v>
      </c>
      <c r="I3679" s="7" t="s">
        <v>1911</v>
      </c>
      <c r="J3679" s="8" t="s">
        <v>45</v>
      </c>
      <c r="K3679" s="10" t="s">
        <v>46</v>
      </c>
      <c r="L3679" s="10" t="s">
        <v>47</v>
      </c>
      <c r="M3679" s="10" t="s">
        <v>56</v>
      </c>
      <c r="N3679" s="10" t="n">
        <v>0.017</v>
      </c>
      <c r="O3679" s="9" t="s">
        <v>58</v>
      </c>
      <c r="P3679" s="11" t="n">
        <v>0.5</v>
      </c>
      <c r="Q3679" s="8" t="s">
        <v>50</v>
      </c>
      <c r="R3679" s="11" t="n">
        <v>0.019</v>
      </c>
      <c r="S3679" s="8" t="s">
        <v>58</v>
      </c>
      <c r="T3679" s="11" t="n">
        <v>107</v>
      </c>
      <c r="U3679" s="8" t="s">
        <v>49</v>
      </c>
      <c r="V3679" s="11" t="n">
        <v>8.1</v>
      </c>
      <c r="W3679" s="11" t="n">
        <v>9.9</v>
      </c>
      <c r="X3679" s="11" t="n">
        <v>11.6</v>
      </c>
      <c r="Y3679" s="11" t="n">
        <v>13.8</v>
      </c>
      <c r="Z3679" s="11" t="n">
        <v>1.72</v>
      </c>
      <c r="AA3679" s="8" t="s">
        <v>49</v>
      </c>
      <c r="AB3679" s="5" t="n">
        <f aca="false">IF(C3679='[1]Pesos dos Critérios'!$V$3,'[1]Pesos dos Critérios'!$V$7,IF(Planilha1!C3679='[1]Pesos dos Critérios'!$W$3,'[1]Pesos dos Critérios'!$W$7,IF(Planilha1!C3679='[1]Pesos dos Critérios'!$X$3,'[1]Pesos dos Critérios'!$X$7,IF(Planilha1!C3679='[1]Pesos dos Critérios'!$Y$3,'[1]Pesos dos Critérios'!$Y$7,'[1]Pesos dos Critérios'!$Z$7))))</f>
        <v>0.0292592592592593</v>
      </c>
      <c r="AC3679" s="5" t="n">
        <f aca="false">IF(H3679=1,'[1]Pesos dos Critérios'!$AD$7,IF(Planilha1!H3679=2,'[1]Pesos dos Critérios'!$AE$7,IF(Planilha1!H3679=3,'[1]Pesos dos Critérios'!$AF$7,IF(Planilha1!H3679=4,'[1]Pesos dos Critérios'!$AG$7,'[1]Pesos dos Critérios'!$AH$7))))</f>
        <v>0.0140056022408964</v>
      </c>
      <c r="AD3679" s="5" t="n">
        <f aca="false">IF(J3679='[1]Pesos dos Critérios'!$AA$3,'[1]Pesos dos Critérios'!$AA$7,IF(Planilha1!J3679='[1]Pesos dos Critérios'!$AB$3,'[1]Pesos dos Critérios'!$AB$7,'[1]Pesos dos Critérios'!$AC$7))</f>
        <v>0.037037037037037</v>
      </c>
      <c r="AE3679" s="5" t="n">
        <f aca="false">IF(O3679="Intervalo 1",'[1]Pesos dos Critérios'!$J$7,IF(Planilha1!O3679="Intervalo 2",'[1]Pesos dos Critérios'!$K$7,IF(Planilha1!O3679="Intervalo 3",'[1]Pesos dos Critérios'!$L$7,'[1]Pesos dos Critérios'!$M$7)))</f>
        <v>0.0223622782446312</v>
      </c>
      <c r="AF3679" s="5" t="n">
        <f aca="false">IF(Q3679="Intervalo 1",'[1]Pesos dos Critérios'!$B$7,IF(Q3679="Intervalo 2",'[1]Pesos dos Critérios'!$C$7,IF(Q3679="Intervalo 3",'[1]Pesos dos Critérios'!$D$7,'[1]Pesos dos Critérios'!$E$7)))</f>
        <v>0.00762762506955072</v>
      </c>
      <c r="AG3679" s="5" t="n">
        <f aca="false">IF(S3679="Intervalo 1",'[1]Pesos dos Critérios'!$F$7,IF(S3679="Intervalo 2",'[1]Pesos dos Critérios'!$G$7,IF(S3679="Intervalo 3",'[1]Pesos dos Critérios'!$H$7,'[1]Pesos dos Critérios'!$I$7)))</f>
        <v>0.0269522144522145</v>
      </c>
      <c r="AH3679" s="5" t="n">
        <f aca="false">IF(U3679="Intervalo 1",'[1]Pesos dos Critérios'!$N$7,IF(U3679="Intervalo 2",'[1]Pesos dos Critérios'!$O$7,IF(U3679="Intervalo 3",'[1]Pesos dos Critérios'!$P$7,'[1]Pesos dos Critérios'!$Q$7)))</f>
        <v>0.0375661375661376</v>
      </c>
      <c r="AI3679" s="5" t="n">
        <f aca="false">IF(AA3679="Intervalo 1",'[1]Pesos dos Critérios'!$R$7,IF(AA3679="Intervalo 2",'[1]Pesos dos Critérios'!$S$7,IF(AA3679="Intervalo 3",'[1]Pesos dos Critérios'!$T$7,'[1]Pesos dos Critérios'!$U$7)))</f>
        <v>0.0658730158730159</v>
      </c>
      <c r="AJ3679" s="5" t="n">
        <f aca="false">SUM(AB3679:AI3679)</f>
        <v>0.240683169742742</v>
      </c>
      <c r="AK3679" s="5" t="n">
        <v>3678</v>
      </c>
      <c r="AM3679" s="1" t="s">
        <v>67</v>
      </c>
    </row>
    <row r="3680" customFormat="false" ht="12.8" hidden="false" customHeight="true" outlineLevel="0" collapsed="false">
      <c r="A3680" s="7" t="n">
        <v>2018</v>
      </c>
      <c r="B3680" s="7" t="s">
        <v>116</v>
      </c>
      <c r="C3680" s="8" t="s">
        <v>40</v>
      </c>
      <c r="D3680" s="7" t="s">
        <v>602</v>
      </c>
      <c r="E3680" s="7" t="s">
        <v>147</v>
      </c>
      <c r="F3680" s="7" t="s">
        <v>1917</v>
      </c>
      <c r="G3680" s="7" t="s">
        <v>123</v>
      </c>
      <c r="H3680" s="9" t="n">
        <v>2</v>
      </c>
      <c r="I3680" s="7" t="s">
        <v>1916</v>
      </c>
      <c r="J3680" s="8" t="s">
        <v>86</v>
      </c>
      <c r="K3680" s="10" t="s">
        <v>46</v>
      </c>
      <c r="L3680" s="10" t="s">
        <v>47</v>
      </c>
      <c r="M3680" s="10" t="s">
        <v>56</v>
      </c>
      <c r="N3680" s="10" t="n">
        <v>0.02</v>
      </c>
      <c r="O3680" s="9" t="s">
        <v>58</v>
      </c>
      <c r="P3680" s="11" t="n">
        <v>0.286</v>
      </c>
      <c r="Q3680" s="8" t="s">
        <v>58</v>
      </c>
      <c r="R3680" s="11" t="n">
        <v>0.02</v>
      </c>
      <c r="S3680" s="8" t="s">
        <v>58</v>
      </c>
      <c r="T3680" s="11" t="n">
        <v>121</v>
      </c>
      <c r="U3680" s="8" t="s">
        <v>57</v>
      </c>
      <c r="V3680" s="11" t="n">
        <v>7.1</v>
      </c>
      <c r="W3680" s="11" t="n">
        <v>9.4</v>
      </c>
      <c r="X3680" s="11" t="n">
        <v>9.9</v>
      </c>
      <c r="Y3680" s="11" t="n">
        <v>12.5</v>
      </c>
      <c r="Z3680" s="11" t="n">
        <v>1.95</v>
      </c>
      <c r="AA3680" s="8" t="s">
        <v>57</v>
      </c>
      <c r="AB3680" s="5" t="n">
        <f aca="false">IF(C3680='[1]Pesos dos Critérios'!$V$3,'[1]Pesos dos Critérios'!$V$7,IF(Planilha1!C3680='[1]Pesos dos Critérios'!$W$3,'[1]Pesos dos Critérios'!$W$7,IF(Planilha1!C3680='[1]Pesos dos Critérios'!$X$3,'[1]Pesos dos Critérios'!$X$7,IF(Planilha1!C3680='[1]Pesos dos Critérios'!$Y$3,'[1]Pesos dos Critérios'!$Y$7,'[1]Pesos dos Critérios'!$Z$7))))</f>
        <v>0.0292592592592593</v>
      </c>
      <c r="AC3680" s="5" t="n">
        <f aca="false">IF(H3680=1,'[1]Pesos dos Critérios'!$AD$7,IF(Planilha1!H3680=2,'[1]Pesos dos Critérios'!$AE$7,IF(Planilha1!H3680=3,'[1]Pesos dos Critérios'!$AF$7,IF(Planilha1!H3680=4,'[1]Pesos dos Critérios'!$AG$7,'[1]Pesos dos Critérios'!$AH$7))))</f>
        <v>0.0140056022408964</v>
      </c>
      <c r="AD3680" s="5" t="n">
        <f aca="false">IF(J3680='[1]Pesos dos Critérios'!$AA$3,'[1]Pesos dos Critérios'!$AA$7,IF(Planilha1!J3680='[1]Pesos dos Critérios'!$AB$3,'[1]Pesos dos Critérios'!$AB$7,'[1]Pesos dos Critérios'!$AC$7))</f>
        <v>0.037037037037037</v>
      </c>
      <c r="AE3680" s="5" t="n">
        <f aca="false">IF(O3680="Intervalo 1",'[1]Pesos dos Critérios'!$J$7,IF(Planilha1!O3680="Intervalo 2",'[1]Pesos dos Critérios'!$K$7,IF(Planilha1!O3680="Intervalo 3",'[1]Pesos dos Critérios'!$L$7,'[1]Pesos dos Critérios'!$M$7)))</f>
        <v>0.0223622782446312</v>
      </c>
      <c r="AF3680" s="5" t="n">
        <f aca="false">IF(Q3680="Intervalo 1",'[1]Pesos dos Critérios'!$B$7,IF(Q3680="Intervalo 2",'[1]Pesos dos Critérios'!$C$7,IF(Q3680="Intervalo 3",'[1]Pesos dos Critérios'!$D$7,'[1]Pesos dos Critérios'!$E$7)))</f>
        <v>0.0134598747949477</v>
      </c>
      <c r="AG3680" s="5" t="n">
        <f aca="false">IF(S3680="Intervalo 1",'[1]Pesos dos Critérios'!$F$7,IF(S3680="Intervalo 2",'[1]Pesos dos Critérios'!$G$7,IF(S3680="Intervalo 3",'[1]Pesos dos Critérios'!$H$7,'[1]Pesos dos Critérios'!$I$7)))</f>
        <v>0.0269522144522145</v>
      </c>
      <c r="AH3680" s="5" t="n">
        <f aca="false">IF(U3680="Intervalo 1",'[1]Pesos dos Critérios'!$N$7,IF(U3680="Intervalo 2",'[1]Pesos dos Critérios'!$O$7,IF(U3680="Intervalo 3",'[1]Pesos dos Critérios'!$P$7,'[1]Pesos dos Critérios'!$Q$7)))</f>
        <v>0.032010582010582</v>
      </c>
      <c r="AI3680" s="5" t="n">
        <f aca="false">IF(AA3680="Intervalo 1",'[1]Pesos dos Critérios'!$R$7,IF(AA3680="Intervalo 2",'[1]Pesos dos Critérios'!$S$7,IF(AA3680="Intervalo 3",'[1]Pesos dos Critérios'!$T$7,'[1]Pesos dos Critérios'!$U$7)))</f>
        <v>0.0547619047619048</v>
      </c>
      <c r="AJ3680" s="5" t="n">
        <f aca="false">SUM(AB3680:AI3680)</f>
        <v>0.229848752801473</v>
      </c>
      <c r="AK3680" s="5" t="n">
        <v>3679</v>
      </c>
      <c r="AM3680" s="1" t="s">
        <v>60</v>
      </c>
    </row>
    <row r="3681" customFormat="false" ht="12.8" hidden="false" customHeight="true" outlineLevel="0" collapsed="false">
      <c r="A3681" s="7" t="n">
        <v>2018</v>
      </c>
      <c r="B3681" s="7" t="s">
        <v>116</v>
      </c>
      <c r="C3681" s="8" t="s">
        <v>40</v>
      </c>
      <c r="D3681" s="7" t="s">
        <v>602</v>
      </c>
      <c r="E3681" s="7" t="s">
        <v>147</v>
      </c>
      <c r="F3681" s="7" t="s">
        <v>1917</v>
      </c>
      <c r="G3681" s="7" t="s">
        <v>1918</v>
      </c>
      <c r="H3681" s="9" t="n">
        <v>1</v>
      </c>
      <c r="I3681" s="7" t="s">
        <v>1911</v>
      </c>
      <c r="J3681" s="8" t="s">
        <v>45</v>
      </c>
      <c r="K3681" s="10" t="s">
        <v>46</v>
      </c>
      <c r="L3681" s="10" t="s">
        <v>47</v>
      </c>
      <c r="M3681" s="10" t="s">
        <v>56</v>
      </c>
      <c r="N3681" s="10" t="n">
        <v>0.01</v>
      </c>
      <c r="O3681" s="9" t="s">
        <v>49</v>
      </c>
      <c r="P3681" s="11" t="n">
        <v>0.311</v>
      </c>
      <c r="Q3681" s="8" t="s">
        <v>58</v>
      </c>
      <c r="R3681" s="11" t="n">
        <v>0.016</v>
      </c>
      <c r="S3681" s="8" t="s">
        <v>57</v>
      </c>
      <c r="T3681" s="11" t="n">
        <v>105</v>
      </c>
      <c r="U3681" s="8" t="s">
        <v>49</v>
      </c>
      <c r="V3681" s="11" t="n">
        <v>8.2</v>
      </c>
      <c r="W3681" s="11" t="n">
        <v>10.1</v>
      </c>
      <c r="X3681" s="11" t="n">
        <v>11.6</v>
      </c>
      <c r="Y3681" s="11" t="n">
        <v>14.3</v>
      </c>
      <c r="Z3681" s="11" t="n">
        <v>1.69</v>
      </c>
      <c r="AA3681" s="8" t="s">
        <v>49</v>
      </c>
      <c r="AB3681" s="5" t="n">
        <f aca="false">IF(C3681='[1]Pesos dos Critérios'!$V$3,'[1]Pesos dos Critérios'!$V$7,IF(Planilha1!C3681='[1]Pesos dos Critérios'!$W$3,'[1]Pesos dos Critérios'!$W$7,IF(Planilha1!C3681='[1]Pesos dos Critérios'!$X$3,'[1]Pesos dos Critérios'!$X$7,IF(Planilha1!C3681='[1]Pesos dos Critérios'!$Y$3,'[1]Pesos dos Critérios'!$Y$7,'[1]Pesos dos Critérios'!$Z$7))))</f>
        <v>0.0292592592592593</v>
      </c>
      <c r="AC3681" s="5" t="n">
        <f aca="false">IF(H3681=1,'[1]Pesos dos Critérios'!$AD$7,IF(Planilha1!H3681=2,'[1]Pesos dos Critérios'!$AE$7,IF(Planilha1!H3681=3,'[1]Pesos dos Critérios'!$AF$7,IF(Planilha1!H3681=4,'[1]Pesos dos Critérios'!$AG$7,'[1]Pesos dos Critérios'!$AH$7))))</f>
        <v>0.0186741363211951</v>
      </c>
      <c r="AD3681" s="5" t="n">
        <f aca="false">IF(J3681='[1]Pesos dos Critérios'!$AA$3,'[1]Pesos dos Critérios'!$AA$7,IF(Planilha1!J3681='[1]Pesos dos Critérios'!$AB$3,'[1]Pesos dos Critérios'!$AB$7,'[1]Pesos dos Critérios'!$AC$7))</f>
        <v>0.037037037037037</v>
      </c>
      <c r="AE3681" s="5" t="n">
        <f aca="false">IF(O3681="Intervalo 1",'[1]Pesos dos Critérios'!$J$7,IF(Planilha1!O3681="Intervalo 2",'[1]Pesos dos Critérios'!$K$7,IF(Planilha1!O3681="Intervalo 3",'[1]Pesos dos Critérios'!$L$7,'[1]Pesos dos Critérios'!$M$7)))</f>
        <v>0.0407563025210084</v>
      </c>
      <c r="AF3681" s="5" t="n">
        <f aca="false">IF(Q3681="Intervalo 1",'[1]Pesos dos Critérios'!$B$7,IF(Q3681="Intervalo 2",'[1]Pesos dos Critérios'!$C$7,IF(Q3681="Intervalo 3",'[1]Pesos dos Critérios'!$D$7,'[1]Pesos dos Critérios'!$E$7)))</f>
        <v>0.0134598747949477</v>
      </c>
      <c r="AG3681" s="5" t="n">
        <f aca="false">IF(S3681="Intervalo 1",'[1]Pesos dos Critérios'!$F$7,IF(S3681="Intervalo 2",'[1]Pesos dos Critérios'!$G$7,IF(S3681="Intervalo 3",'[1]Pesos dos Critérios'!$H$7,'[1]Pesos dos Critérios'!$I$7)))</f>
        <v>0.0407277907277907</v>
      </c>
      <c r="AH3681" s="5" t="n">
        <f aca="false">IF(U3681="Intervalo 1",'[1]Pesos dos Critérios'!$N$7,IF(U3681="Intervalo 2",'[1]Pesos dos Critérios'!$O$7,IF(U3681="Intervalo 3",'[1]Pesos dos Critérios'!$P$7,'[1]Pesos dos Critérios'!$Q$7)))</f>
        <v>0.0375661375661376</v>
      </c>
      <c r="AI3681" s="5" t="n">
        <f aca="false">IF(AA3681="Intervalo 1",'[1]Pesos dos Critérios'!$R$7,IF(AA3681="Intervalo 2",'[1]Pesos dos Critérios'!$S$7,IF(AA3681="Intervalo 3",'[1]Pesos dos Critérios'!$T$7,'[1]Pesos dos Critérios'!$U$7)))</f>
        <v>0.0658730158730159</v>
      </c>
      <c r="AJ3681" s="5" t="n">
        <f aca="false">SUM(AB3681:AI3681)</f>
        <v>0.283353554100392</v>
      </c>
      <c r="AK3681" s="5" t="n">
        <v>3680</v>
      </c>
      <c r="AM3681" s="1" t="s">
        <v>52</v>
      </c>
    </row>
    <row r="3682" customFormat="false" ht="12.8" hidden="false" customHeight="true" outlineLevel="0" collapsed="false">
      <c r="A3682" s="7" t="n">
        <v>2018</v>
      </c>
      <c r="B3682" s="7" t="s">
        <v>204</v>
      </c>
      <c r="C3682" s="8" t="s">
        <v>205</v>
      </c>
      <c r="D3682" s="7" t="s">
        <v>102</v>
      </c>
      <c r="E3682" s="7" t="s">
        <v>1335</v>
      </c>
      <c r="F3682" s="7" t="s">
        <v>1959</v>
      </c>
      <c r="G3682" s="7" t="s">
        <v>43</v>
      </c>
      <c r="H3682" s="9" t="n">
        <v>1</v>
      </c>
      <c r="I3682" s="7" t="s">
        <v>1889</v>
      </c>
      <c r="J3682" s="8" t="s">
        <v>45</v>
      </c>
      <c r="K3682" s="10" t="s">
        <v>46</v>
      </c>
      <c r="L3682" s="10" t="s">
        <v>83</v>
      </c>
      <c r="M3682" s="10" t="s">
        <v>56</v>
      </c>
      <c r="N3682" s="10" t="n">
        <v>0.012</v>
      </c>
      <c r="O3682" s="9" t="s">
        <v>57</v>
      </c>
      <c r="P3682" s="11" t="n">
        <v>0.488</v>
      </c>
      <c r="Q3682" s="8" t="s">
        <v>50</v>
      </c>
      <c r="R3682" s="11" t="n">
        <v>0.004</v>
      </c>
      <c r="S3682" s="8" t="s">
        <v>49</v>
      </c>
      <c r="T3682" s="11" t="n">
        <v>95</v>
      </c>
      <c r="U3682" s="8" t="s">
        <v>49</v>
      </c>
      <c r="V3682" s="11" t="n">
        <v>8.8</v>
      </c>
      <c r="W3682" s="11" t="n">
        <v>10.5</v>
      </c>
      <c r="X3682" s="11" t="n">
        <v>12.9</v>
      </c>
      <c r="Y3682" s="11" t="n">
        <v>15.3</v>
      </c>
      <c r="Z3682" s="11" t="n">
        <v>1.55</v>
      </c>
      <c r="AA3682" s="8" t="s">
        <v>49</v>
      </c>
      <c r="AB3682" s="5" t="n">
        <f aca="false">IF(C3682='[1]Pesos dos Critérios'!$V$3,'[1]Pesos dos Critérios'!$V$7,IF(Planilha1!C3682='[1]Pesos dos Critérios'!$W$3,'[1]Pesos dos Critérios'!$W$7,IF(Planilha1!C3682='[1]Pesos dos Critérios'!$X$3,'[1]Pesos dos Critérios'!$X$7,IF(Planilha1!C3682='[1]Pesos dos Critérios'!$Y$3,'[1]Pesos dos Critérios'!$Y$7,'[1]Pesos dos Critérios'!$Z$7))))</f>
        <v>0.0218518518518519</v>
      </c>
      <c r="AC3682" s="5" t="n">
        <f aca="false">IF(H3682=1,'[1]Pesos dos Critérios'!$AD$7,IF(Planilha1!H3682=2,'[1]Pesos dos Critérios'!$AE$7,IF(Planilha1!H3682=3,'[1]Pesos dos Critérios'!$AF$7,IF(Planilha1!H3682=4,'[1]Pesos dos Critérios'!$AG$7,'[1]Pesos dos Critérios'!$AH$7))))</f>
        <v>0.0186741363211951</v>
      </c>
      <c r="AD3682" s="5" t="n">
        <f aca="false">IF(J3682='[1]Pesos dos Critérios'!$AA$3,'[1]Pesos dos Critérios'!$AA$7,IF(Planilha1!J3682='[1]Pesos dos Critérios'!$AB$3,'[1]Pesos dos Critérios'!$AB$7,'[1]Pesos dos Critérios'!$AC$7))</f>
        <v>0.037037037037037</v>
      </c>
      <c r="AE3682" s="5" t="n">
        <f aca="false">IF(O3682="Intervalo 1",'[1]Pesos dos Critérios'!$J$7,IF(Planilha1!O3682="Intervalo 2",'[1]Pesos dos Critérios'!$K$7,IF(Planilha1!O3682="Intervalo 3",'[1]Pesos dos Critérios'!$L$7,'[1]Pesos dos Critérios'!$M$7)))</f>
        <v>0.0312324929971989</v>
      </c>
      <c r="AF3682" s="5" t="n">
        <f aca="false">IF(Q3682="Intervalo 1",'[1]Pesos dos Critérios'!$B$7,IF(Q3682="Intervalo 2",'[1]Pesos dos Critérios'!$C$7,IF(Q3682="Intervalo 3",'[1]Pesos dos Critérios'!$D$7,'[1]Pesos dos Critérios'!$E$7)))</f>
        <v>0.00762762506955072</v>
      </c>
      <c r="AG3682" s="5" t="n">
        <f aca="false">IF(S3682="Intervalo 1",'[1]Pesos dos Critérios'!$F$7,IF(S3682="Intervalo 2",'[1]Pesos dos Critérios'!$G$7,IF(S3682="Intervalo 3",'[1]Pesos dos Critérios'!$H$7,'[1]Pesos dos Critérios'!$I$7)))</f>
        <v>0.0343175343175343</v>
      </c>
      <c r="AH3682" s="5" t="n">
        <f aca="false">IF(U3682="Intervalo 1",'[1]Pesos dos Critérios'!$N$7,IF(U3682="Intervalo 2",'[1]Pesos dos Critérios'!$O$7,IF(U3682="Intervalo 3",'[1]Pesos dos Critérios'!$P$7,'[1]Pesos dos Critérios'!$Q$7)))</f>
        <v>0.0375661375661376</v>
      </c>
      <c r="AI3682" s="5" t="n">
        <f aca="false">IF(AA3682="Intervalo 1",'[1]Pesos dos Critérios'!$R$7,IF(AA3682="Intervalo 2",'[1]Pesos dos Critérios'!$S$7,IF(AA3682="Intervalo 3",'[1]Pesos dos Critérios'!$T$7,'[1]Pesos dos Critérios'!$U$7)))</f>
        <v>0.0658730158730159</v>
      </c>
      <c r="AJ3682" s="5" t="n">
        <f aca="false">SUM(AB3682:AI3682)</f>
        <v>0.254179831033521</v>
      </c>
      <c r="AK3682" s="5" t="n">
        <v>3681</v>
      </c>
      <c r="AM3682" s="1" t="s">
        <v>67</v>
      </c>
    </row>
    <row r="3683" customFormat="false" ht="12.8" hidden="false" customHeight="true" outlineLevel="0" collapsed="false">
      <c r="A3683" s="7" t="n">
        <v>2018</v>
      </c>
      <c r="B3683" s="7" t="s">
        <v>204</v>
      </c>
      <c r="C3683" s="8" t="s">
        <v>205</v>
      </c>
      <c r="D3683" s="7" t="s">
        <v>102</v>
      </c>
      <c r="E3683" s="7" t="s">
        <v>1335</v>
      </c>
      <c r="F3683" s="7" t="s">
        <v>1960</v>
      </c>
      <c r="G3683" s="7" t="s">
        <v>123</v>
      </c>
      <c r="H3683" s="9" t="n">
        <v>2</v>
      </c>
      <c r="I3683" s="7" t="s">
        <v>1889</v>
      </c>
      <c r="J3683" s="8" t="s">
        <v>45</v>
      </c>
      <c r="K3683" s="10" t="s">
        <v>46</v>
      </c>
      <c r="L3683" s="10" t="s">
        <v>83</v>
      </c>
      <c r="M3683" s="10" t="s">
        <v>56</v>
      </c>
      <c r="N3683" s="10" t="n">
        <v>0.021</v>
      </c>
      <c r="O3683" s="9" t="s">
        <v>58</v>
      </c>
      <c r="P3683" s="11" t="n">
        <v>0.551</v>
      </c>
      <c r="Q3683" s="8" t="s">
        <v>50</v>
      </c>
      <c r="R3683" s="11" t="n">
        <v>0.013</v>
      </c>
      <c r="S3683" s="8" t="s">
        <v>57</v>
      </c>
      <c r="T3683" s="11" t="n">
        <v>99</v>
      </c>
      <c r="U3683" s="8" t="s">
        <v>49</v>
      </c>
      <c r="V3683" s="11" t="n">
        <v>8.4</v>
      </c>
      <c r="W3683" s="11" t="n">
        <v>10</v>
      </c>
      <c r="X3683" s="11" t="n">
        <v>12.6</v>
      </c>
      <c r="Y3683" s="11" t="n">
        <v>14.4</v>
      </c>
      <c r="Z3683" s="11" t="n">
        <v>1.63</v>
      </c>
      <c r="AA3683" s="8" t="s">
        <v>49</v>
      </c>
      <c r="AB3683" s="5" t="n">
        <f aca="false">IF(C3683='[1]Pesos dos Critérios'!$V$3,'[1]Pesos dos Critérios'!$V$7,IF(Planilha1!C3683='[1]Pesos dos Critérios'!$W$3,'[1]Pesos dos Critérios'!$W$7,IF(Planilha1!C3683='[1]Pesos dos Critérios'!$X$3,'[1]Pesos dos Critérios'!$X$7,IF(Planilha1!C3683='[1]Pesos dos Critérios'!$Y$3,'[1]Pesos dos Critérios'!$Y$7,'[1]Pesos dos Critérios'!$Z$7))))</f>
        <v>0.0218518518518519</v>
      </c>
      <c r="AC3683" s="5" t="n">
        <f aca="false">IF(H3683=1,'[1]Pesos dos Critérios'!$AD$7,IF(Planilha1!H3683=2,'[1]Pesos dos Critérios'!$AE$7,IF(Planilha1!H3683=3,'[1]Pesos dos Critérios'!$AF$7,IF(Planilha1!H3683=4,'[1]Pesos dos Critérios'!$AG$7,'[1]Pesos dos Critérios'!$AH$7))))</f>
        <v>0.0140056022408964</v>
      </c>
      <c r="AD3683" s="5" t="n">
        <f aca="false">IF(J3683='[1]Pesos dos Critérios'!$AA$3,'[1]Pesos dos Critérios'!$AA$7,IF(Planilha1!J3683='[1]Pesos dos Critérios'!$AB$3,'[1]Pesos dos Critérios'!$AB$7,'[1]Pesos dos Critérios'!$AC$7))</f>
        <v>0.037037037037037</v>
      </c>
      <c r="AE3683" s="5" t="n">
        <f aca="false">IF(O3683="Intervalo 1",'[1]Pesos dos Critérios'!$J$7,IF(Planilha1!O3683="Intervalo 2",'[1]Pesos dos Critérios'!$K$7,IF(Planilha1!O3683="Intervalo 3",'[1]Pesos dos Critérios'!$L$7,'[1]Pesos dos Critérios'!$M$7)))</f>
        <v>0.0223622782446312</v>
      </c>
      <c r="AF3683" s="5" t="n">
        <f aca="false">IF(Q3683="Intervalo 1",'[1]Pesos dos Critérios'!$B$7,IF(Q3683="Intervalo 2",'[1]Pesos dos Critérios'!$C$7,IF(Q3683="Intervalo 3",'[1]Pesos dos Critérios'!$D$7,'[1]Pesos dos Critérios'!$E$7)))</f>
        <v>0.00762762506955072</v>
      </c>
      <c r="AG3683" s="5" t="n">
        <f aca="false">IF(S3683="Intervalo 1",'[1]Pesos dos Critérios'!$F$7,IF(S3683="Intervalo 2",'[1]Pesos dos Critérios'!$G$7,IF(S3683="Intervalo 3",'[1]Pesos dos Critérios'!$H$7,'[1]Pesos dos Critérios'!$I$7)))</f>
        <v>0.0407277907277907</v>
      </c>
      <c r="AH3683" s="5" t="n">
        <f aca="false">IF(U3683="Intervalo 1",'[1]Pesos dos Critérios'!$N$7,IF(U3683="Intervalo 2",'[1]Pesos dos Critérios'!$O$7,IF(U3683="Intervalo 3",'[1]Pesos dos Critérios'!$P$7,'[1]Pesos dos Critérios'!$Q$7)))</f>
        <v>0.0375661375661376</v>
      </c>
      <c r="AI3683" s="5" t="n">
        <f aca="false">IF(AA3683="Intervalo 1",'[1]Pesos dos Critérios'!$R$7,IF(AA3683="Intervalo 2",'[1]Pesos dos Critérios'!$S$7,IF(AA3683="Intervalo 3",'[1]Pesos dos Critérios'!$T$7,'[1]Pesos dos Critérios'!$U$7)))</f>
        <v>0.0658730158730159</v>
      </c>
      <c r="AJ3683" s="5" t="n">
        <f aca="false">SUM(AB3683:AI3683)</f>
        <v>0.247051338610911</v>
      </c>
      <c r="AK3683" s="5" t="n">
        <v>3682</v>
      </c>
      <c r="AM3683" s="1" t="s">
        <v>67</v>
      </c>
    </row>
    <row r="3684" customFormat="false" ht="12.8" hidden="false" customHeight="true" outlineLevel="0" collapsed="false">
      <c r="A3684" s="7" t="n">
        <v>2018</v>
      </c>
      <c r="B3684" s="7" t="s">
        <v>204</v>
      </c>
      <c r="C3684" s="8" t="s">
        <v>205</v>
      </c>
      <c r="D3684" s="7" t="s">
        <v>102</v>
      </c>
      <c r="E3684" s="7" t="s">
        <v>1335</v>
      </c>
      <c r="F3684" s="7" t="s">
        <v>1961</v>
      </c>
      <c r="G3684" s="7" t="s">
        <v>123</v>
      </c>
      <c r="H3684" s="9" t="n">
        <v>2</v>
      </c>
      <c r="I3684" s="7" t="s">
        <v>219</v>
      </c>
      <c r="J3684" s="8" t="s">
        <v>86</v>
      </c>
      <c r="K3684" s="10" t="s">
        <v>46</v>
      </c>
      <c r="L3684" s="10" t="s">
        <v>83</v>
      </c>
      <c r="M3684" s="10" t="s">
        <v>56</v>
      </c>
      <c r="N3684" s="10" t="n">
        <v>0.022</v>
      </c>
      <c r="O3684" s="9" t="s">
        <v>50</v>
      </c>
      <c r="P3684" s="11" t="n">
        <v>0.367</v>
      </c>
      <c r="Q3684" s="8" t="s">
        <v>58</v>
      </c>
      <c r="R3684" s="11" t="n">
        <v>0.025</v>
      </c>
      <c r="S3684" s="8" t="s">
        <v>58</v>
      </c>
      <c r="T3684" s="11" t="n">
        <v>106</v>
      </c>
      <c r="U3684" s="8" t="s">
        <v>49</v>
      </c>
      <c r="V3684" s="11" t="n">
        <v>7.8</v>
      </c>
      <c r="W3684" s="11" t="n">
        <v>10</v>
      </c>
      <c r="X3684" s="11" t="n">
        <v>11.6</v>
      </c>
      <c r="Y3684" s="11" t="n">
        <v>14.1</v>
      </c>
      <c r="Z3684" s="11" t="n">
        <v>1.72</v>
      </c>
      <c r="AA3684" s="8" t="s">
        <v>49</v>
      </c>
      <c r="AB3684" s="5" t="n">
        <f aca="false">IF(C3684='[1]Pesos dos Critérios'!$V$3,'[1]Pesos dos Critérios'!$V$7,IF(Planilha1!C3684='[1]Pesos dos Critérios'!$W$3,'[1]Pesos dos Critérios'!$W$7,IF(Planilha1!C3684='[1]Pesos dos Critérios'!$X$3,'[1]Pesos dos Critérios'!$X$7,IF(Planilha1!C3684='[1]Pesos dos Critérios'!$Y$3,'[1]Pesos dos Critérios'!$Y$7,'[1]Pesos dos Critérios'!$Z$7))))</f>
        <v>0.0218518518518519</v>
      </c>
      <c r="AC3684" s="5" t="n">
        <f aca="false">IF(H3684=1,'[1]Pesos dos Critérios'!$AD$7,IF(Planilha1!H3684=2,'[1]Pesos dos Critérios'!$AE$7,IF(Planilha1!H3684=3,'[1]Pesos dos Critérios'!$AF$7,IF(Planilha1!H3684=4,'[1]Pesos dos Critérios'!$AG$7,'[1]Pesos dos Critérios'!$AH$7))))</f>
        <v>0.0140056022408964</v>
      </c>
      <c r="AD3684" s="5" t="n">
        <f aca="false">IF(J3684='[1]Pesos dos Critérios'!$AA$3,'[1]Pesos dos Critérios'!$AA$7,IF(Planilha1!J3684='[1]Pesos dos Critérios'!$AB$3,'[1]Pesos dos Critérios'!$AB$7,'[1]Pesos dos Critérios'!$AC$7))</f>
        <v>0.037037037037037</v>
      </c>
      <c r="AE3684" s="5" t="n">
        <f aca="false">IF(O3684="Intervalo 1",'[1]Pesos dos Critérios'!$J$7,IF(Planilha1!O3684="Intervalo 2",'[1]Pesos dos Critérios'!$K$7,IF(Planilha1!O3684="Intervalo 3",'[1]Pesos dos Critérios'!$L$7,'[1]Pesos dos Critérios'!$M$7)))</f>
        <v>0.0167600373482726</v>
      </c>
      <c r="AF3684" s="5" t="n">
        <f aca="false">IF(Q3684="Intervalo 1",'[1]Pesos dos Critérios'!$B$7,IF(Q3684="Intervalo 2",'[1]Pesos dos Critérios'!$C$7,IF(Q3684="Intervalo 3",'[1]Pesos dos Critérios'!$D$7,'[1]Pesos dos Critérios'!$E$7)))</f>
        <v>0.0134598747949477</v>
      </c>
      <c r="AG3684" s="5" t="n">
        <f aca="false">IF(S3684="Intervalo 1",'[1]Pesos dos Critérios'!$F$7,IF(S3684="Intervalo 2",'[1]Pesos dos Critérios'!$G$7,IF(S3684="Intervalo 3",'[1]Pesos dos Critérios'!$H$7,'[1]Pesos dos Critérios'!$I$7)))</f>
        <v>0.0269522144522145</v>
      </c>
      <c r="AH3684" s="5" t="n">
        <f aca="false">IF(U3684="Intervalo 1",'[1]Pesos dos Critérios'!$N$7,IF(U3684="Intervalo 2",'[1]Pesos dos Critérios'!$O$7,IF(U3684="Intervalo 3",'[1]Pesos dos Critérios'!$P$7,'[1]Pesos dos Critérios'!$Q$7)))</f>
        <v>0.0375661375661376</v>
      </c>
      <c r="AI3684" s="5" t="n">
        <f aca="false">IF(AA3684="Intervalo 1",'[1]Pesos dos Critérios'!$R$7,IF(AA3684="Intervalo 2",'[1]Pesos dos Critérios'!$S$7,IF(AA3684="Intervalo 3",'[1]Pesos dos Critérios'!$T$7,'[1]Pesos dos Critérios'!$U$7)))</f>
        <v>0.0658730158730159</v>
      </c>
      <c r="AJ3684" s="5" t="n">
        <f aca="false">SUM(AB3684:AI3684)</f>
        <v>0.233505771164374</v>
      </c>
      <c r="AK3684" s="5" t="n">
        <v>3683</v>
      </c>
      <c r="AM3684" s="1" t="s">
        <v>60</v>
      </c>
    </row>
    <row r="3685" customFormat="false" ht="12.8" hidden="false" customHeight="true" outlineLevel="0" collapsed="false">
      <c r="A3685" s="7" t="n">
        <v>2018</v>
      </c>
      <c r="B3685" s="7" t="s">
        <v>204</v>
      </c>
      <c r="C3685" s="8" t="s">
        <v>205</v>
      </c>
      <c r="D3685" s="7" t="s">
        <v>261</v>
      </c>
      <c r="E3685" s="7" t="s">
        <v>656</v>
      </c>
      <c r="F3685" s="7" t="s">
        <v>2424</v>
      </c>
      <c r="G3685" s="7" t="s">
        <v>224</v>
      </c>
      <c r="H3685" s="9" t="n">
        <v>2</v>
      </c>
      <c r="I3685" s="7" t="s">
        <v>1916</v>
      </c>
      <c r="J3685" s="8" t="s">
        <v>86</v>
      </c>
      <c r="K3685" s="10" t="s">
        <v>46</v>
      </c>
      <c r="L3685" s="10" t="s">
        <v>83</v>
      </c>
      <c r="M3685" s="10" t="s">
        <v>48</v>
      </c>
      <c r="N3685" s="10" t="n">
        <v>0.009</v>
      </c>
      <c r="O3685" s="9" t="s">
        <v>49</v>
      </c>
      <c r="P3685" s="11" t="n">
        <v>0.048</v>
      </c>
      <c r="Q3685" s="8" t="s">
        <v>49</v>
      </c>
      <c r="R3685" s="11" t="n">
        <v>0.012</v>
      </c>
      <c r="S3685" s="8" t="s">
        <v>57</v>
      </c>
      <c r="T3685" s="11" t="n">
        <v>119</v>
      </c>
      <c r="U3685" s="8" t="s">
        <v>57</v>
      </c>
      <c r="V3685" s="11" t="n">
        <v>7.28</v>
      </c>
      <c r="W3685" s="11" t="n">
        <v>8.82</v>
      </c>
      <c r="X3685" s="11" t="n">
        <v>10.4</v>
      </c>
      <c r="Y3685" s="11" t="n">
        <v>12.6</v>
      </c>
      <c r="Z3685" s="11" t="n">
        <v>1.93</v>
      </c>
      <c r="AA3685" s="8" t="s">
        <v>57</v>
      </c>
      <c r="AB3685" s="5" t="n">
        <f aca="false">IF(C3685='[1]Pesos dos Critérios'!$V$3,'[1]Pesos dos Critérios'!$V$7,IF(Planilha1!C3685='[1]Pesos dos Critérios'!$W$3,'[1]Pesos dos Critérios'!$W$7,IF(Planilha1!C3685='[1]Pesos dos Critérios'!$X$3,'[1]Pesos dos Critérios'!$X$7,IF(Planilha1!C3685='[1]Pesos dos Critérios'!$Y$3,'[1]Pesos dos Critérios'!$Y$7,'[1]Pesos dos Critérios'!$Z$7))))</f>
        <v>0.0218518518518519</v>
      </c>
      <c r="AC3685" s="5" t="n">
        <f aca="false">IF(H3685=1,'[1]Pesos dos Critérios'!$AD$7,IF(Planilha1!H3685=2,'[1]Pesos dos Critérios'!$AE$7,IF(Planilha1!H3685=3,'[1]Pesos dos Critérios'!$AF$7,IF(Planilha1!H3685=4,'[1]Pesos dos Critérios'!$AG$7,'[1]Pesos dos Critérios'!$AH$7))))</f>
        <v>0.0140056022408964</v>
      </c>
      <c r="AD3685" s="5" t="n">
        <f aca="false">IF(J3685='[1]Pesos dos Critérios'!$AA$3,'[1]Pesos dos Critérios'!$AA$7,IF(Planilha1!J3685='[1]Pesos dos Critérios'!$AB$3,'[1]Pesos dos Critérios'!$AB$7,'[1]Pesos dos Critérios'!$AC$7))</f>
        <v>0.037037037037037</v>
      </c>
      <c r="AE3685" s="5" t="n">
        <f aca="false">IF(O3685="Intervalo 1",'[1]Pesos dos Critérios'!$J$7,IF(Planilha1!O3685="Intervalo 2",'[1]Pesos dos Critérios'!$K$7,IF(Planilha1!O3685="Intervalo 3",'[1]Pesos dos Critérios'!$L$7,'[1]Pesos dos Critérios'!$M$7)))</f>
        <v>0.0407563025210084</v>
      </c>
      <c r="AF3685" s="5" t="n">
        <f aca="false">IF(Q3685="Intervalo 1",'[1]Pesos dos Critérios'!$B$7,IF(Q3685="Intervalo 2",'[1]Pesos dos Critérios'!$C$7,IF(Q3685="Intervalo 3",'[1]Pesos dos Critérios'!$D$7,'[1]Pesos dos Critérios'!$E$7)))</f>
        <v>0.0662046832248755</v>
      </c>
      <c r="AG3685" s="5" t="n">
        <f aca="false">IF(S3685="Intervalo 1",'[1]Pesos dos Critérios'!$F$7,IF(S3685="Intervalo 2",'[1]Pesos dos Critérios'!$G$7,IF(S3685="Intervalo 3",'[1]Pesos dos Critérios'!$H$7,'[1]Pesos dos Critérios'!$I$7)))</f>
        <v>0.0407277907277907</v>
      </c>
      <c r="AH3685" s="5" t="n">
        <f aca="false">IF(U3685="Intervalo 1",'[1]Pesos dos Critérios'!$N$7,IF(U3685="Intervalo 2",'[1]Pesos dos Critérios'!$O$7,IF(U3685="Intervalo 3",'[1]Pesos dos Critérios'!$P$7,'[1]Pesos dos Critérios'!$Q$7)))</f>
        <v>0.032010582010582</v>
      </c>
      <c r="AI3685" s="5" t="n">
        <f aca="false">IF(AA3685="Intervalo 1",'[1]Pesos dos Critérios'!$R$7,IF(AA3685="Intervalo 2",'[1]Pesos dos Critérios'!$S$7,IF(AA3685="Intervalo 3",'[1]Pesos dos Critérios'!$T$7,'[1]Pesos dos Critérios'!$U$7)))</f>
        <v>0.0547619047619048</v>
      </c>
      <c r="AJ3685" s="5" t="n">
        <f aca="false">SUM(AB3685:AI3685)</f>
        <v>0.307355754375947</v>
      </c>
      <c r="AK3685" s="5" t="n">
        <v>3684</v>
      </c>
      <c r="AM3685" s="1" t="s">
        <v>52</v>
      </c>
    </row>
    <row r="3686" customFormat="false" ht="12.8" hidden="false" customHeight="true" outlineLevel="0" collapsed="false">
      <c r="A3686" s="7" t="n">
        <v>2018</v>
      </c>
      <c r="B3686" s="7" t="s">
        <v>204</v>
      </c>
      <c r="C3686" s="8" t="s">
        <v>205</v>
      </c>
      <c r="D3686" s="7" t="s">
        <v>261</v>
      </c>
      <c r="E3686" s="7" t="s">
        <v>656</v>
      </c>
      <c r="F3686" s="7" t="s">
        <v>2425</v>
      </c>
      <c r="G3686" s="7" t="s">
        <v>224</v>
      </c>
      <c r="H3686" s="9" t="n">
        <v>2</v>
      </c>
      <c r="I3686" s="7" t="s">
        <v>1999</v>
      </c>
      <c r="J3686" s="8" t="s">
        <v>86</v>
      </c>
      <c r="K3686" s="10" t="s">
        <v>46</v>
      </c>
      <c r="L3686" s="10" t="s">
        <v>83</v>
      </c>
      <c r="M3686" s="10" t="s">
        <v>48</v>
      </c>
      <c r="N3686" s="10" t="n">
        <v>0.012</v>
      </c>
      <c r="O3686" s="9" t="s">
        <v>57</v>
      </c>
      <c r="P3686" s="11" t="n">
        <v>0.528</v>
      </c>
      <c r="Q3686" s="8" t="s">
        <v>50</v>
      </c>
      <c r="R3686" s="11" t="n">
        <v>0.01</v>
      </c>
      <c r="S3686" s="8" t="s">
        <v>49</v>
      </c>
      <c r="T3686" s="11" t="n">
        <v>125</v>
      </c>
      <c r="U3686" s="8" t="s">
        <v>57</v>
      </c>
      <c r="V3686" s="11" t="n">
        <v>6.79</v>
      </c>
      <c r="W3686" s="11" t="n">
        <v>8.75</v>
      </c>
      <c r="X3686" s="11" t="n">
        <v>9.7</v>
      </c>
      <c r="Y3686" s="11" t="n">
        <v>12.5</v>
      </c>
      <c r="Z3686" s="11" t="n">
        <v>2.04</v>
      </c>
      <c r="AA3686" s="8" t="s">
        <v>57</v>
      </c>
      <c r="AB3686" s="5" t="n">
        <f aca="false">IF(C3686='[1]Pesos dos Critérios'!$V$3,'[1]Pesos dos Critérios'!$V$7,IF(Planilha1!C3686='[1]Pesos dos Critérios'!$W$3,'[1]Pesos dos Critérios'!$W$7,IF(Planilha1!C3686='[1]Pesos dos Critérios'!$X$3,'[1]Pesos dos Critérios'!$X$7,IF(Planilha1!C3686='[1]Pesos dos Critérios'!$Y$3,'[1]Pesos dos Critérios'!$Y$7,'[1]Pesos dos Critérios'!$Z$7))))</f>
        <v>0.0218518518518519</v>
      </c>
      <c r="AC3686" s="5" t="n">
        <f aca="false">IF(H3686=1,'[1]Pesos dos Critérios'!$AD$7,IF(Planilha1!H3686=2,'[1]Pesos dos Critérios'!$AE$7,IF(Planilha1!H3686=3,'[1]Pesos dos Critérios'!$AF$7,IF(Planilha1!H3686=4,'[1]Pesos dos Critérios'!$AG$7,'[1]Pesos dos Critérios'!$AH$7))))</f>
        <v>0.0140056022408964</v>
      </c>
      <c r="AD3686" s="5" t="n">
        <f aca="false">IF(J3686='[1]Pesos dos Critérios'!$AA$3,'[1]Pesos dos Critérios'!$AA$7,IF(Planilha1!J3686='[1]Pesos dos Critérios'!$AB$3,'[1]Pesos dos Critérios'!$AB$7,'[1]Pesos dos Critérios'!$AC$7))</f>
        <v>0.037037037037037</v>
      </c>
      <c r="AE3686" s="5" t="n">
        <f aca="false">IF(O3686="Intervalo 1",'[1]Pesos dos Critérios'!$J$7,IF(Planilha1!O3686="Intervalo 2",'[1]Pesos dos Critérios'!$K$7,IF(Planilha1!O3686="Intervalo 3",'[1]Pesos dos Critérios'!$L$7,'[1]Pesos dos Critérios'!$M$7)))</f>
        <v>0.0312324929971989</v>
      </c>
      <c r="AF3686" s="5" t="n">
        <f aca="false">IF(Q3686="Intervalo 1",'[1]Pesos dos Critérios'!$B$7,IF(Q3686="Intervalo 2",'[1]Pesos dos Critérios'!$C$7,IF(Q3686="Intervalo 3",'[1]Pesos dos Critérios'!$D$7,'[1]Pesos dos Critérios'!$E$7)))</f>
        <v>0.00762762506955072</v>
      </c>
      <c r="AG3686" s="5" t="n">
        <f aca="false">IF(S3686="Intervalo 1",'[1]Pesos dos Critérios'!$F$7,IF(S3686="Intervalo 2",'[1]Pesos dos Critérios'!$G$7,IF(S3686="Intervalo 3",'[1]Pesos dos Critérios'!$H$7,'[1]Pesos dos Critérios'!$I$7)))</f>
        <v>0.0343175343175343</v>
      </c>
      <c r="AH3686" s="5" t="n">
        <f aca="false">IF(U3686="Intervalo 1",'[1]Pesos dos Critérios'!$N$7,IF(U3686="Intervalo 2",'[1]Pesos dos Critérios'!$O$7,IF(U3686="Intervalo 3",'[1]Pesos dos Critérios'!$P$7,'[1]Pesos dos Critérios'!$Q$7)))</f>
        <v>0.032010582010582</v>
      </c>
      <c r="AI3686" s="5" t="n">
        <f aca="false">IF(AA3686="Intervalo 1",'[1]Pesos dos Critérios'!$R$7,IF(AA3686="Intervalo 2",'[1]Pesos dos Critérios'!$S$7,IF(AA3686="Intervalo 3",'[1]Pesos dos Critérios'!$T$7,'[1]Pesos dos Critérios'!$U$7)))</f>
        <v>0.0547619047619048</v>
      </c>
      <c r="AJ3686" s="5" t="n">
        <f aca="false">SUM(AB3686:AI3686)</f>
        <v>0.232844630286556</v>
      </c>
      <c r="AK3686" s="5" t="n">
        <v>3685</v>
      </c>
      <c r="AM3686" s="1" t="s">
        <v>60</v>
      </c>
    </row>
    <row r="3687" customFormat="false" ht="12.8" hidden="false" customHeight="true" outlineLevel="0" collapsed="false">
      <c r="A3687" s="7" t="n">
        <v>2018</v>
      </c>
      <c r="B3687" s="7" t="s">
        <v>204</v>
      </c>
      <c r="C3687" s="8" t="s">
        <v>205</v>
      </c>
      <c r="D3687" s="7" t="s">
        <v>261</v>
      </c>
      <c r="E3687" s="7" t="s">
        <v>2426</v>
      </c>
      <c r="F3687" s="7" t="s">
        <v>2427</v>
      </c>
      <c r="G3687" s="7" t="s">
        <v>224</v>
      </c>
      <c r="H3687" s="9" t="n">
        <v>2</v>
      </c>
      <c r="I3687" s="7" t="s">
        <v>1949</v>
      </c>
      <c r="J3687" s="8" t="s">
        <v>239</v>
      </c>
      <c r="K3687" s="10" t="s">
        <v>46</v>
      </c>
      <c r="L3687" s="10" t="s">
        <v>83</v>
      </c>
      <c r="M3687" s="10" t="s">
        <v>48</v>
      </c>
      <c r="N3687" s="10" t="n">
        <v>0.006</v>
      </c>
      <c r="O3687" s="9" t="s">
        <v>49</v>
      </c>
      <c r="P3687" s="11" t="n">
        <v>0.077</v>
      </c>
      <c r="Q3687" s="8" t="s">
        <v>49</v>
      </c>
      <c r="R3687" s="11" t="n">
        <v>0.02</v>
      </c>
      <c r="S3687" s="8" t="s">
        <v>58</v>
      </c>
      <c r="T3687" s="11" t="n">
        <v>127</v>
      </c>
      <c r="U3687" s="8" t="s">
        <v>58</v>
      </c>
      <c r="V3687" s="11" t="n">
        <v>6.72</v>
      </c>
      <c r="W3687" s="11" t="n">
        <v>8.68</v>
      </c>
      <c r="X3687" s="11" t="n">
        <v>9.6</v>
      </c>
      <c r="Y3687" s="11" t="n">
        <v>12.4</v>
      </c>
      <c r="Z3687" s="11" t="n">
        <v>2.05</v>
      </c>
      <c r="AA3687" s="8" t="s">
        <v>57</v>
      </c>
      <c r="AB3687" s="5" t="n">
        <f aca="false">IF(C3687='[1]Pesos dos Critérios'!$V$3,'[1]Pesos dos Critérios'!$V$7,IF(Planilha1!C3687='[1]Pesos dos Critérios'!$W$3,'[1]Pesos dos Critérios'!$W$7,IF(Planilha1!C3687='[1]Pesos dos Critérios'!$X$3,'[1]Pesos dos Critérios'!$X$7,IF(Planilha1!C3687='[1]Pesos dos Critérios'!$Y$3,'[1]Pesos dos Critérios'!$Y$7,'[1]Pesos dos Critérios'!$Z$7))))</f>
        <v>0.0218518518518519</v>
      </c>
      <c r="AC3687" s="5" t="n">
        <f aca="false">IF(H3687=1,'[1]Pesos dos Critérios'!$AD$7,IF(Planilha1!H3687=2,'[1]Pesos dos Critérios'!$AE$7,IF(Planilha1!H3687=3,'[1]Pesos dos Critérios'!$AF$7,IF(Planilha1!H3687=4,'[1]Pesos dos Critérios'!$AG$7,'[1]Pesos dos Critérios'!$AH$7))))</f>
        <v>0.0140056022408964</v>
      </c>
      <c r="AD3687" s="5" t="n">
        <f aca="false">IF(J3687='[1]Pesos dos Critérios'!$AA$3,'[1]Pesos dos Critérios'!$AA$7,IF(Planilha1!J3687='[1]Pesos dos Critérios'!$AB$3,'[1]Pesos dos Critérios'!$AB$7,'[1]Pesos dos Critérios'!$AC$7))</f>
        <v>0.037037037037037</v>
      </c>
      <c r="AE3687" s="5" t="n">
        <f aca="false">IF(O3687="Intervalo 1",'[1]Pesos dos Critérios'!$J$7,IF(Planilha1!O3687="Intervalo 2",'[1]Pesos dos Critérios'!$K$7,IF(Planilha1!O3687="Intervalo 3",'[1]Pesos dos Critérios'!$L$7,'[1]Pesos dos Critérios'!$M$7)))</f>
        <v>0.0407563025210084</v>
      </c>
      <c r="AF3687" s="5" t="n">
        <f aca="false">IF(Q3687="Intervalo 1",'[1]Pesos dos Critérios'!$B$7,IF(Q3687="Intervalo 2",'[1]Pesos dos Critérios'!$C$7,IF(Q3687="Intervalo 3",'[1]Pesos dos Critérios'!$D$7,'[1]Pesos dos Critérios'!$E$7)))</f>
        <v>0.0662046832248755</v>
      </c>
      <c r="AG3687" s="5" t="n">
        <f aca="false">IF(S3687="Intervalo 1",'[1]Pesos dos Critérios'!$F$7,IF(S3687="Intervalo 2",'[1]Pesos dos Critérios'!$G$7,IF(S3687="Intervalo 3",'[1]Pesos dos Critérios'!$H$7,'[1]Pesos dos Critérios'!$I$7)))</f>
        <v>0.0269522144522145</v>
      </c>
      <c r="AH3687" s="5" t="n">
        <f aca="false">IF(U3687="Intervalo 1",'[1]Pesos dos Critérios'!$N$7,IF(U3687="Intervalo 2",'[1]Pesos dos Critérios'!$O$7,IF(U3687="Intervalo 3",'[1]Pesos dos Critérios'!$P$7,'[1]Pesos dos Critérios'!$Q$7)))</f>
        <v>0.0227513227513227</v>
      </c>
      <c r="AI3687" s="5" t="n">
        <f aca="false">IF(AA3687="Intervalo 1",'[1]Pesos dos Critérios'!$R$7,IF(AA3687="Intervalo 2",'[1]Pesos dos Critérios'!$S$7,IF(AA3687="Intervalo 3",'[1]Pesos dos Critérios'!$T$7,'[1]Pesos dos Critérios'!$U$7)))</f>
        <v>0.0547619047619048</v>
      </c>
      <c r="AJ3687" s="5" t="n">
        <f aca="false">SUM(AB3687:AI3687)</f>
        <v>0.284320918841111</v>
      </c>
      <c r="AK3687" s="5" t="n">
        <v>3686</v>
      </c>
      <c r="AM3687" s="1" t="s">
        <v>52</v>
      </c>
    </row>
    <row r="3688" customFormat="false" ht="12.8" hidden="false" customHeight="true" outlineLevel="0" collapsed="false">
      <c r="A3688" s="7" t="n">
        <v>2018</v>
      </c>
      <c r="B3688" s="7" t="s">
        <v>204</v>
      </c>
      <c r="C3688" s="8" t="s">
        <v>205</v>
      </c>
      <c r="D3688" s="7" t="s">
        <v>261</v>
      </c>
      <c r="E3688" s="7" t="s">
        <v>2428</v>
      </c>
      <c r="F3688" s="7" t="s">
        <v>2429</v>
      </c>
      <c r="G3688" s="7" t="s">
        <v>224</v>
      </c>
      <c r="H3688" s="9" t="n">
        <v>2</v>
      </c>
      <c r="I3688" s="7" t="s">
        <v>1949</v>
      </c>
      <c r="J3688" s="8" t="s">
        <v>239</v>
      </c>
      <c r="K3688" s="10" t="s">
        <v>46</v>
      </c>
      <c r="L3688" s="10" t="s">
        <v>83</v>
      </c>
      <c r="M3688" s="10" t="s">
        <v>48</v>
      </c>
      <c r="N3688" s="10" t="n">
        <v>0.01</v>
      </c>
      <c r="O3688" s="9" t="s">
        <v>49</v>
      </c>
      <c r="P3688" s="11" t="n">
        <v>0.02</v>
      </c>
      <c r="Q3688" s="8" t="s">
        <v>49</v>
      </c>
      <c r="R3688" s="11" t="n">
        <v>0.014</v>
      </c>
      <c r="S3688" s="8" t="s">
        <v>57</v>
      </c>
      <c r="T3688" s="11" t="n">
        <v>120</v>
      </c>
      <c r="U3688" s="8" t="s">
        <v>57</v>
      </c>
      <c r="V3688" s="11" t="n">
        <v>7.07</v>
      </c>
      <c r="W3688" s="11" t="n">
        <v>9.03</v>
      </c>
      <c r="X3688" s="11" t="n">
        <v>10.1</v>
      </c>
      <c r="Y3688" s="11" t="n">
        <v>12.9</v>
      </c>
      <c r="Z3688" s="11" t="n">
        <v>1.95</v>
      </c>
      <c r="AA3688" s="8" t="s">
        <v>57</v>
      </c>
      <c r="AB3688" s="5" t="n">
        <f aca="false">IF(C3688='[1]Pesos dos Critérios'!$V$3,'[1]Pesos dos Critérios'!$V$7,IF(Planilha1!C3688='[1]Pesos dos Critérios'!$W$3,'[1]Pesos dos Critérios'!$W$7,IF(Planilha1!C3688='[1]Pesos dos Critérios'!$X$3,'[1]Pesos dos Critérios'!$X$7,IF(Planilha1!C3688='[1]Pesos dos Critérios'!$Y$3,'[1]Pesos dos Critérios'!$Y$7,'[1]Pesos dos Critérios'!$Z$7))))</f>
        <v>0.0218518518518519</v>
      </c>
      <c r="AC3688" s="5" t="n">
        <f aca="false">IF(H3688=1,'[1]Pesos dos Critérios'!$AD$7,IF(Planilha1!H3688=2,'[1]Pesos dos Critérios'!$AE$7,IF(Planilha1!H3688=3,'[1]Pesos dos Critérios'!$AF$7,IF(Planilha1!H3688=4,'[1]Pesos dos Critérios'!$AG$7,'[1]Pesos dos Critérios'!$AH$7))))</f>
        <v>0.0140056022408964</v>
      </c>
      <c r="AD3688" s="5" t="n">
        <f aca="false">IF(J3688='[1]Pesos dos Critérios'!$AA$3,'[1]Pesos dos Critérios'!$AA$7,IF(Planilha1!J3688='[1]Pesos dos Critérios'!$AB$3,'[1]Pesos dos Critérios'!$AB$7,'[1]Pesos dos Critérios'!$AC$7))</f>
        <v>0.037037037037037</v>
      </c>
      <c r="AE3688" s="5" t="n">
        <f aca="false">IF(O3688="Intervalo 1",'[1]Pesos dos Critérios'!$J$7,IF(Planilha1!O3688="Intervalo 2",'[1]Pesos dos Critérios'!$K$7,IF(Planilha1!O3688="Intervalo 3",'[1]Pesos dos Critérios'!$L$7,'[1]Pesos dos Critérios'!$M$7)))</f>
        <v>0.0407563025210084</v>
      </c>
      <c r="AF3688" s="5" t="n">
        <f aca="false">IF(Q3688="Intervalo 1",'[1]Pesos dos Critérios'!$B$7,IF(Q3688="Intervalo 2",'[1]Pesos dos Critérios'!$C$7,IF(Q3688="Intervalo 3",'[1]Pesos dos Critérios'!$D$7,'[1]Pesos dos Critérios'!$E$7)))</f>
        <v>0.0662046832248755</v>
      </c>
      <c r="AG3688" s="5" t="n">
        <f aca="false">IF(S3688="Intervalo 1",'[1]Pesos dos Critérios'!$F$7,IF(S3688="Intervalo 2",'[1]Pesos dos Critérios'!$G$7,IF(S3688="Intervalo 3",'[1]Pesos dos Critérios'!$H$7,'[1]Pesos dos Critérios'!$I$7)))</f>
        <v>0.0407277907277907</v>
      </c>
      <c r="AH3688" s="5" t="n">
        <f aca="false">IF(U3688="Intervalo 1",'[1]Pesos dos Critérios'!$N$7,IF(U3688="Intervalo 2",'[1]Pesos dos Critérios'!$O$7,IF(U3688="Intervalo 3",'[1]Pesos dos Critérios'!$P$7,'[1]Pesos dos Critérios'!$Q$7)))</f>
        <v>0.032010582010582</v>
      </c>
      <c r="AI3688" s="5" t="n">
        <f aca="false">IF(AA3688="Intervalo 1",'[1]Pesos dos Critérios'!$R$7,IF(AA3688="Intervalo 2",'[1]Pesos dos Critérios'!$S$7,IF(AA3688="Intervalo 3",'[1]Pesos dos Critérios'!$T$7,'[1]Pesos dos Critérios'!$U$7)))</f>
        <v>0.0547619047619048</v>
      </c>
      <c r="AJ3688" s="5" t="n">
        <f aca="false">SUM(AB3688:AI3688)</f>
        <v>0.307355754375947</v>
      </c>
      <c r="AK3688" s="5" t="n">
        <v>3687</v>
      </c>
      <c r="AM3688" s="1" t="s">
        <v>52</v>
      </c>
    </row>
    <row r="3689" customFormat="false" ht="12.8" hidden="false" customHeight="true" outlineLevel="0" collapsed="false">
      <c r="A3689" s="7" t="n">
        <v>2018</v>
      </c>
      <c r="B3689" s="7" t="s">
        <v>204</v>
      </c>
      <c r="C3689" s="8" t="s">
        <v>205</v>
      </c>
      <c r="D3689" s="7" t="s">
        <v>2430</v>
      </c>
      <c r="E3689" s="7" t="s">
        <v>2431</v>
      </c>
      <c r="F3689" s="7" t="s">
        <v>2432</v>
      </c>
      <c r="G3689" s="7" t="s">
        <v>123</v>
      </c>
      <c r="H3689" s="9" t="n">
        <v>2</v>
      </c>
      <c r="I3689" s="7" t="s">
        <v>1916</v>
      </c>
      <c r="J3689" s="8" t="s">
        <v>86</v>
      </c>
      <c r="K3689" s="10" t="s">
        <v>46</v>
      </c>
      <c r="L3689" s="10" t="s">
        <v>83</v>
      </c>
      <c r="M3689" s="10" t="s">
        <v>48</v>
      </c>
      <c r="N3689" s="10" t="n">
        <v>0.026</v>
      </c>
      <c r="O3689" s="9" t="s">
        <v>50</v>
      </c>
      <c r="P3689" s="11" t="n">
        <v>0.187</v>
      </c>
      <c r="Q3689" s="8" t="s">
        <v>57</v>
      </c>
      <c r="R3689" s="11" t="n">
        <v>0.015</v>
      </c>
      <c r="S3689" s="8" t="s">
        <v>57</v>
      </c>
      <c r="T3689" s="11" t="n">
        <v>133</v>
      </c>
      <c r="U3689" s="8" t="s">
        <v>58</v>
      </c>
      <c r="V3689" s="11" t="n">
        <v>6.37</v>
      </c>
      <c r="W3689" s="11" t="n">
        <v>8.26</v>
      </c>
      <c r="X3689" s="11" t="n">
        <v>9.1</v>
      </c>
      <c r="Y3689" s="11" t="n">
        <v>11.8</v>
      </c>
      <c r="Z3689" s="11" t="n">
        <v>2.16</v>
      </c>
      <c r="AA3689" s="8" t="s">
        <v>58</v>
      </c>
      <c r="AB3689" s="5" t="n">
        <f aca="false">IF(C3689='[1]Pesos dos Critérios'!$V$3,'[1]Pesos dos Critérios'!$V$7,IF(Planilha1!C3689='[1]Pesos dos Critérios'!$W$3,'[1]Pesos dos Critérios'!$W$7,IF(Planilha1!C3689='[1]Pesos dos Critérios'!$X$3,'[1]Pesos dos Critérios'!$X$7,IF(Planilha1!C3689='[1]Pesos dos Critérios'!$Y$3,'[1]Pesos dos Critérios'!$Y$7,'[1]Pesos dos Critérios'!$Z$7))))</f>
        <v>0.0218518518518519</v>
      </c>
      <c r="AC3689" s="5" t="n">
        <f aca="false">IF(H3689=1,'[1]Pesos dos Critérios'!$AD$7,IF(Planilha1!H3689=2,'[1]Pesos dos Critérios'!$AE$7,IF(Planilha1!H3689=3,'[1]Pesos dos Critérios'!$AF$7,IF(Planilha1!H3689=4,'[1]Pesos dos Critérios'!$AG$7,'[1]Pesos dos Critérios'!$AH$7))))</f>
        <v>0.0140056022408964</v>
      </c>
      <c r="AD3689" s="5" t="n">
        <f aca="false">IF(J3689='[1]Pesos dos Critérios'!$AA$3,'[1]Pesos dos Critérios'!$AA$7,IF(Planilha1!J3689='[1]Pesos dos Critérios'!$AB$3,'[1]Pesos dos Critérios'!$AB$7,'[1]Pesos dos Critérios'!$AC$7))</f>
        <v>0.037037037037037</v>
      </c>
      <c r="AE3689" s="5" t="n">
        <f aca="false">IF(O3689="Intervalo 1",'[1]Pesos dos Critérios'!$J$7,IF(Planilha1!O3689="Intervalo 2",'[1]Pesos dos Critérios'!$K$7,IF(Planilha1!O3689="Intervalo 3",'[1]Pesos dos Critérios'!$L$7,'[1]Pesos dos Critérios'!$M$7)))</f>
        <v>0.0167600373482726</v>
      </c>
      <c r="AF3689" s="5" t="n">
        <f aca="false">IF(Q3689="Intervalo 1",'[1]Pesos dos Critérios'!$B$7,IF(Q3689="Intervalo 2",'[1]Pesos dos Critérios'!$C$7,IF(Q3689="Intervalo 3",'[1]Pesos dos Critérios'!$D$7,'[1]Pesos dos Critérios'!$E$7)))</f>
        <v>0.0238189280217372</v>
      </c>
      <c r="AG3689" s="5" t="n">
        <f aca="false">IF(S3689="Intervalo 1",'[1]Pesos dos Critérios'!$F$7,IF(S3689="Intervalo 2",'[1]Pesos dos Critérios'!$G$7,IF(S3689="Intervalo 3",'[1]Pesos dos Critérios'!$H$7,'[1]Pesos dos Critérios'!$I$7)))</f>
        <v>0.0407277907277907</v>
      </c>
      <c r="AH3689" s="5" t="n">
        <f aca="false">IF(U3689="Intervalo 1",'[1]Pesos dos Critérios'!$N$7,IF(U3689="Intervalo 2",'[1]Pesos dos Critérios'!$O$7,IF(U3689="Intervalo 3",'[1]Pesos dos Critérios'!$P$7,'[1]Pesos dos Critérios'!$Q$7)))</f>
        <v>0.0227513227513227</v>
      </c>
      <c r="AI3689" s="5" t="n">
        <f aca="false">IF(AA3689="Intervalo 1",'[1]Pesos dos Critérios'!$R$7,IF(AA3689="Intervalo 2",'[1]Pesos dos Critérios'!$S$7,IF(AA3689="Intervalo 3",'[1]Pesos dos Critérios'!$T$7,'[1]Pesos dos Critérios'!$U$7)))</f>
        <v>0.0547619047619048</v>
      </c>
      <c r="AJ3689" s="5" t="n">
        <f aca="false">SUM(AB3689:AI3689)</f>
        <v>0.231714474740813</v>
      </c>
      <c r="AK3689" s="5" t="n">
        <v>3688</v>
      </c>
      <c r="AM3689" s="1" t="s">
        <v>60</v>
      </c>
    </row>
    <row r="3690" customFormat="false" ht="12.8" hidden="false" customHeight="true" outlineLevel="0" collapsed="false">
      <c r="A3690" s="7" t="n">
        <v>2018</v>
      </c>
      <c r="B3690" s="7" t="s">
        <v>204</v>
      </c>
      <c r="C3690" s="8" t="s">
        <v>205</v>
      </c>
      <c r="D3690" s="7" t="s">
        <v>2430</v>
      </c>
      <c r="E3690" s="7" t="s">
        <v>2433</v>
      </c>
      <c r="F3690" s="7" t="s">
        <v>2432</v>
      </c>
      <c r="G3690" s="7" t="s">
        <v>123</v>
      </c>
      <c r="H3690" s="9" t="n">
        <v>2</v>
      </c>
      <c r="I3690" s="7" t="s">
        <v>1916</v>
      </c>
      <c r="J3690" s="8" t="s">
        <v>86</v>
      </c>
      <c r="K3690" s="10" t="s">
        <v>46</v>
      </c>
      <c r="L3690" s="10" t="s">
        <v>83</v>
      </c>
      <c r="M3690" s="10" t="s">
        <v>48</v>
      </c>
      <c r="N3690" s="10" t="n">
        <v>0.021</v>
      </c>
      <c r="O3690" s="9" t="s">
        <v>58</v>
      </c>
      <c r="P3690" s="11" t="n">
        <v>0.153</v>
      </c>
      <c r="Q3690" s="8" t="s">
        <v>57</v>
      </c>
      <c r="R3690" s="11" t="n">
        <v>0.007</v>
      </c>
      <c r="S3690" s="8" t="s">
        <v>49</v>
      </c>
      <c r="T3690" s="11" t="n">
        <v>136</v>
      </c>
      <c r="U3690" s="8" t="s">
        <v>58</v>
      </c>
      <c r="V3690" s="11" t="n">
        <v>6.23</v>
      </c>
      <c r="W3690" s="11" t="n">
        <v>8.19</v>
      </c>
      <c r="X3690" s="11" t="n">
        <v>8.9</v>
      </c>
      <c r="Y3690" s="11" t="n">
        <v>11.7</v>
      </c>
      <c r="Z3690" s="11" t="n">
        <v>2.21</v>
      </c>
      <c r="AA3690" s="8" t="s">
        <v>58</v>
      </c>
      <c r="AB3690" s="5" t="n">
        <f aca="false">IF(C3690='[1]Pesos dos Critérios'!$V$3,'[1]Pesos dos Critérios'!$V$7,IF(Planilha1!C3690='[1]Pesos dos Critérios'!$W$3,'[1]Pesos dos Critérios'!$W$7,IF(Planilha1!C3690='[1]Pesos dos Critérios'!$X$3,'[1]Pesos dos Critérios'!$X$7,IF(Planilha1!C3690='[1]Pesos dos Critérios'!$Y$3,'[1]Pesos dos Critérios'!$Y$7,'[1]Pesos dos Critérios'!$Z$7))))</f>
        <v>0.0218518518518519</v>
      </c>
      <c r="AC3690" s="5" t="n">
        <f aca="false">IF(H3690=1,'[1]Pesos dos Critérios'!$AD$7,IF(Planilha1!H3690=2,'[1]Pesos dos Critérios'!$AE$7,IF(Planilha1!H3690=3,'[1]Pesos dos Critérios'!$AF$7,IF(Planilha1!H3690=4,'[1]Pesos dos Critérios'!$AG$7,'[1]Pesos dos Critérios'!$AH$7))))</f>
        <v>0.0140056022408964</v>
      </c>
      <c r="AD3690" s="5" t="n">
        <f aca="false">IF(J3690='[1]Pesos dos Critérios'!$AA$3,'[1]Pesos dos Critérios'!$AA$7,IF(Planilha1!J3690='[1]Pesos dos Critérios'!$AB$3,'[1]Pesos dos Critérios'!$AB$7,'[1]Pesos dos Critérios'!$AC$7))</f>
        <v>0.037037037037037</v>
      </c>
      <c r="AE3690" s="5" t="n">
        <f aca="false">IF(O3690="Intervalo 1",'[1]Pesos dos Critérios'!$J$7,IF(Planilha1!O3690="Intervalo 2",'[1]Pesos dos Critérios'!$K$7,IF(Planilha1!O3690="Intervalo 3",'[1]Pesos dos Critérios'!$L$7,'[1]Pesos dos Critérios'!$M$7)))</f>
        <v>0.0223622782446312</v>
      </c>
      <c r="AF3690" s="5" t="n">
        <f aca="false">IF(Q3690="Intervalo 1",'[1]Pesos dos Critérios'!$B$7,IF(Q3690="Intervalo 2",'[1]Pesos dos Critérios'!$C$7,IF(Q3690="Intervalo 3",'[1]Pesos dos Critérios'!$D$7,'[1]Pesos dos Critérios'!$E$7)))</f>
        <v>0.0238189280217372</v>
      </c>
      <c r="AG3690" s="5" t="n">
        <f aca="false">IF(S3690="Intervalo 1",'[1]Pesos dos Critérios'!$F$7,IF(S3690="Intervalo 2",'[1]Pesos dos Critérios'!$G$7,IF(S3690="Intervalo 3",'[1]Pesos dos Critérios'!$H$7,'[1]Pesos dos Critérios'!$I$7)))</f>
        <v>0.0343175343175343</v>
      </c>
      <c r="AH3690" s="5" t="n">
        <f aca="false">IF(U3690="Intervalo 1",'[1]Pesos dos Critérios'!$N$7,IF(U3690="Intervalo 2",'[1]Pesos dos Critérios'!$O$7,IF(U3690="Intervalo 3",'[1]Pesos dos Critérios'!$P$7,'[1]Pesos dos Critérios'!$Q$7)))</f>
        <v>0.0227513227513227</v>
      </c>
      <c r="AI3690" s="5" t="n">
        <f aca="false">IF(AA3690="Intervalo 1",'[1]Pesos dos Critérios'!$R$7,IF(AA3690="Intervalo 2",'[1]Pesos dos Critérios'!$S$7,IF(AA3690="Intervalo 3",'[1]Pesos dos Critérios'!$T$7,'[1]Pesos dos Critérios'!$U$7)))</f>
        <v>0.0547619047619048</v>
      </c>
      <c r="AJ3690" s="5" t="n">
        <f aca="false">SUM(AB3690:AI3690)</f>
        <v>0.230906459226915</v>
      </c>
      <c r="AK3690" s="5" t="n">
        <v>3689</v>
      </c>
      <c r="AM3690" s="1" t="s">
        <v>60</v>
      </c>
    </row>
    <row r="3691" customFormat="false" ht="12.8" hidden="false" customHeight="true" outlineLevel="0" collapsed="false">
      <c r="A3691" s="7" t="n">
        <v>2018</v>
      </c>
      <c r="B3691" s="7" t="s">
        <v>204</v>
      </c>
      <c r="C3691" s="8" t="s">
        <v>205</v>
      </c>
      <c r="D3691" s="7" t="s">
        <v>175</v>
      </c>
      <c r="E3691" s="7" t="s">
        <v>1344</v>
      </c>
      <c r="F3691" s="7" t="s">
        <v>2434</v>
      </c>
      <c r="G3691" s="7" t="s">
        <v>137</v>
      </c>
      <c r="H3691" s="9" t="n">
        <v>1</v>
      </c>
      <c r="I3691" s="7" t="s">
        <v>1911</v>
      </c>
      <c r="J3691" s="8" t="s">
        <v>45</v>
      </c>
      <c r="K3691" s="10" t="s">
        <v>46</v>
      </c>
      <c r="L3691" s="10" t="s">
        <v>83</v>
      </c>
      <c r="M3691" s="10" t="s">
        <v>56</v>
      </c>
      <c r="N3691" s="10" t="n">
        <v>0.026</v>
      </c>
      <c r="O3691" s="9" t="s">
        <v>50</v>
      </c>
      <c r="P3691" s="11" t="n">
        <v>0.671</v>
      </c>
      <c r="Q3691" s="8" t="s">
        <v>50</v>
      </c>
      <c r="R3691" s="11" t="n">
        <v>0.017</v>
      </c>
      <c r="S3691" s="8" t="s">
        <v>57</v>
      </c>
      <c r="T3691" s="11" t="n">
        <v>98</v>
      </c>
      <c r="U3691" s="8" t="s">
        <v>49</v>
      </c>
      <c r="V3691" s="11" t="n">
        <v>8.5</v>
      </c>
      <c r="W3691" s="11" t="n">
        <v>10.3</v>
      </c>
      <c r="X3691" s="11" t="n">
        <v>12.5</v>
      </c>
      <c r="Y3691" s="11" t="n">
        <v>15</v>
      </c>
      <c r="Z3691" s="11" t="n">
        <v>1.6</v>
      </c>
      <c r="AA3691" s="8" t="s">
        <v>49</v>
      </c>
      <c r="AB3691" s="5" t="n">
        <f aca="false">IF(C3691='[1]Pesos dos Critérios'!$V$3,'[1]Pesos dos Critérios'!$V$7,IF(Planilha1!C3691='[1]Pesos dos Critérios'!$W$3,'[1]Pesos dos Critérios'!$W$7,IF(Planilha1!C3691='[1]Pesos dos Critérios'!$X$3,'[1]Pesos dos Critérios'!$X$7,IF(Planilha1!C3691='[1]Pesos dos Critérios'!$Y$3,'[1]Pesos dos Critérios'!$Y$7,'[1]Pesos dos Critérios'!$Z$7))))</f>
        <v>0.0218518518518519</v>
      </c>
      <c r="AC3691" s="5" t="n">
        <f aca="false">IF(H3691=1,'[1]Pesos dos Critérios'!$AD$7,IF(Planilha1!H3691=2,'[1]Pesos dos Critérios'!$AE$7,IF(Planilha1!H3691=3,'[1]Pesos dos Critérios'!$AF$7,IF(Planilha1!H3691=4,'[1]Pesos dos Critérios'!$AG$7,'[1]Pesos dos Critérios'!$AH$7))))</f>
        <v>0.0186741363211951</v>
      </c>
      <c r="AD3691" s="5" t="n">
        <f aca="false">IF(J3691='[1]Pesos dos Critérios'!$AA$3,'[1]Pesos dos Critérios'!$AA$7,IF(Planilha1!J3691='[1]Pesos dos Critérios'!$AB$3,'[1]Pesos dos Critérios'!$AB$7,'[1]Pesos dos Critérios'!$AC$7))</f>
        <v>0.037037037037037</v>
      </c>
      <c r="AE3691" s="5" t="n">
        <f aca="false">IF(O3691="Intervalo 1",'[1]Pesos dos Critérios'!$J$7,IF(Planilha1!O3691="Intervalo 2",'[1]Pesos dos Critérios'!$K$7,IF(Planilha1!O3691="Intervalo 3",'[1]Pesos dos Critérios'!$L$7,'[1]Pesos dos Critérios'!$M$7)))</f>
        <v>0.0167600373482726</v>
      </c>
      <c r="AF3691" s="5" t="n">
        <f aca="false">IF(Q3691="Intervalo 1",'[1]Pesos dos Critérios'!$B$7,IF(Q3691="Intervalo 2",'[1]Pesos dos Critérios'!$C$7,IF(Q3691="Intervalo 3",'[1]Pesos dos Critérios'!$D$7,'[1]Pesos dos Critérios'!$E$7)))</f>
        <v>0.00762762506955072</v>
      </c>
      <c r="AG3691" s="5" t="n">
        <f aca="false">IF(S3691="Intervalo 1",'[1]Pesos dos Critérios'!$F$7,IF(S3691="Intervalo 2",'[1]Pesos dos Critérios'!$G$7,IF(S3691="Intervalo 3",'[1]Pesos dos Critérios'!$H$7,'[1]Pesos dos Critérios'!$I$7)))</f>
        <v>0.0407277907277907</v>
      </c>
      <c r="AH3691" s="5" t="n">
        <f aca="false">IF(U3691="Intervalo 1",'[1]Pesos dos Critérios'!$N$7,IF(U3691="Intervalo 2",'[1]Pesos dos Critérios'!$O$7,IF(U3691="Intervalo 3",'[1]Pesos dos Critérios'!$P$7,'[1]Pesos dos Critérios'!$Q$7)))</f>
        <v>0.0375661375661376</v>
      </c>
      <c r="AI3691" s="5" t="n">
        <f aca="false">IF(AA3691="Intervalo 1",'[1]Pesos dos Critérios'!$R$7,IF(AA3691="Intervalo 2",'[1]Pesos dos Critérios'!$S$7,IF(AA3691="Intervalo 3",'[1]Pesos dos Critérios'!$T$7,'[1]Pesos dos Critérios'!$U$7)))</f>
        <v>0.0658730158730159</v>
      </c>
      <c r="AJ3691" s="5" t="n">
        <f aca="false">SUM(AB3691:AI3691)</f>
        <v>0.246117631794852</v>
      </c>
      <c r="AK3691" s="5" t="n">
        <v>3690</v>
      </c>
      <c r="AM3691" s="1" t="s">
        <v>67</v>
      </c>
    </row>
    <row r="3692" customFormat="false" ht="12.8" hidden="false" customHeight="true" outlineLevel="0" collapsed="false">
      <c r="A3692" s="7" t="n">
        <v>2018</v>
      </c>
      <c r="B3692" s="7" t="s">
        <v>204</v>
      </c>
      <c r="C3692" s="8" t="s">
        <v>205</v>
      </c>
      <c r="D3692" s="7" t="s">
        <v>175</v>
      </c>
      <c r="E3692" s="7" t="s">
        <v>1344</v>
      </c>
      <c r="F3692" s="7" t="s">
        <v>2434</v>
      </c>
      <c r="G3692" s="7" t="s">
        <v>137</v>
      </c>
      <c r="H3692" s="9" t="n">
        <v>1</v>
      </c>
      <c r="I3692" s="7" t="s">
        <v>1891</v>
      </c>
      <c r="J3692" s="8" t="s">
        <v>86</v>
      </c>
      <c r="K3692" s="10" t="s">
        <v>46</v>
      </c>
      <c r="L3692" s="10" t="s">
        <v>83</v>
      </c>
      <c r="M3692" s="10" t="s">
        <v>56</v>
      </c>
      <c r="N3692" s="10" t="n">
        <v>0.026</v>
      </c>
      <c r="O3692" s="9" t="s">
        <v>50</v>
      </c>
      <c r="P3692" s="11" t="n">
        <v>0.504</v>
      </c>
      <c r="Q3692" s="8" t="s">
        <v>50</v>
      </c>
      <c r="R3692" s="11" t="n">
        <v>0.018</v>
      </c>
      <c r="S3692" s="8" t="s">
        <v>57</v>
      </c>
      <c r="T3692" s="11" t="n">
        <v>100</v>
      </c>
      <c r="U3692" s="8" t="s">
        <v>49</v>
      </c>
      <c r="V3692" s="11" t="n">
        <v>8.4</v>
      </c>
      <c r="W3692" s="11" t="n">
        <v>10.4</v>
      </c>
      <c r="X3692" s="11" t="n">
        <v>12.2</v>
      </c>
      <c r="Y3692" s="11" t="n">
        <v>14.9</v>
      </c>
      <c r="Z3692" s="11" t="n">
        <v>1.63</v>
      </c>
      <c r="AA3692" s="8" t="s">
        <v>49</v>
      </c>
      <c r="AB3692" s="5" t="n">
        <f aca="false">IF(C3692='[1]Pesos dos Critérios'!$V$3,'[1]Pesos dos Critérios'!$V$7,IF(Planilha1!C3692='[1]Pesos dos Critérios'!$W$3,'[1]Pesos dos Critérios'!$W$7,IF(Planilha1!C3692='[1]Pesos dos Critérios'!$X$3,'[1]Pesos dos Critérios'!$X$7,IF(Planilha1!C3692='[1]Pesos dos Critérios'!$Y$3,'[1]Pesos dos Critérios'!$Y$7,'[1]Pesos dos Critérios'!$Z$7))))</f>
        <v>0.0218518518518519</v>
      </c>
      <c r="AC3692" s="5" t="n">
        <f aca="false">IF(H3692=1,'[1]Pesos dos Critérios'!$AD$7,IF(Planilha1!H3692=2,'[1]Pesos dos Critérios'!$AE$7,IF(Planilha1!H3692=3,'[1]Pesos dos Critérios'!$AF$7,IF(Planilha1!H3692=4,'[1]Pesos dos Critérios'!$AG$7,'[1]Pesos dos Critérios'!$AH$7))))</f>
        <v>0.0186741363211951</v>
      </c>
      <c r="AD3692" s="5" t="n">
        <f aca="false">IF(J3692='[1]Pesos dos Critérios'!$AA$3,'[1]Pesos dos Critérios'!$AA$7,IF(Planilha1!J3692='[1]Pesos dos Critérios'!$AB$3,'[1]Pesos dos Critérios'!$AB$7,'[1]Pesos dos Critérios'!$AC$7))</f>
        <v>0.037037037037037</v>
      </c>
      <c r="AE3692" s="5" t="n">
        <f aca="false">IF(O3692="Intervalo 1",'[1]Pesos dos Critérios'!$J$7,IF(Planilha1!O3692="Intervalo 2",'[1]Pesos dos Critérios'!$K$7,IF(Planilha1!O3692="Intervalo 3",'[1]Pesos dos Critérios'!$L$7,'[1]Pesos dos Critérios'!$M$7)))</f>
        <v>0.0167600373482726</v>
      </c>
      <c r="AF3692" s="5" t="n">
        <f aca="false">IF(Q3692="Intervalo 1",'[1]Pesos dos Critérios'!$B$7,IF(Q3692="Intervalo 2",'[1]Pesos dos Critérios'!$C$7,IF(Q3692="Intervalo 3",'[1]Pesos dos Critérios'!$D$7,'[1]Pesos dos Critérios'!$E$7)))</f>
        <v>0.00762762506955072</v>
      </c>
      <c r="AG3692" s="5" t="n">
        <f aca="false">IF(S3692="Intervalo 1",'[1]Pesos dos Critérios'!$F$7,IF(S3692="Intervalo 2",'[1]Pesos dos Critérios'!$G$7,IF(S3692="Intervalo 3",'[1]Pesos dos Critérios'!$H$7,'[1]Pesos dos Critérios'!$I$7)))</f>
        <v>0.0407277907277907</v>
      </c>
      <c r="AH3692" s="5" t="n">
        <f aca="false">IF(U3692="Intervalo 1",'[1]Pesos dos Critérios'!$N$7,IF(U3692="Intervalo 2",'[1]Pesos dos Critérios'!$O$7,IF(U3692="Intervalo 3",'[1]Pesos dos Critérios'!$P$7,'[1]Pesos dos Critérios'!$Q$7)))</f>
        <v>0.0375661375661376</v>
      </c>
      <c r="AI3692" s="5" t="n">
        <f aca="false">IF(AA3692="Intervalo 1",'[1]Pesos dos Critérios'!$R$7,IF(AA3692="Intervalo 2",'[1]Pesos dos Critérios'!$S$7,IF(AA3692="Intervalo 3",'[1]Pesos dos Critérios'!$T$7,'[1]Pesos dos Critérios'!$U$7)))</f>
        <v>0.0658730158730159</v>
      </c>
      <c r="AJ3692" s="5" t="n">
        <f aca="false">SUM(AB3692:AI3692)</f>
        <v>0.246117631794852</v>
      </c>
      <c r="AK3692" s="5" t="n">
        <v>3691</v>
      </c>
      <c r="AM3692" s="1" t="s">
        <v>67</v>
      </c>
    </row>
    <row r="3693" customFormat="false" ht="12.8" hidden="false" customHeight="true" outlineLevel="0" collapsed="false">
      <c r="A3693" s="7" t="n">
        <v>2018</v>
      </c>
      <c r="B3693" s="7" t="s">
        <v>204</v>
      </c>
      <c r="C3693" s="8" t="s">
        <v>205</v>
      </c>
      <c r="D3693" s="7" t="s">
        <v>175</v>
      </c>
      <c r="E3693" s="7" t="s">
        <v>2435</v>
      </c>
      <c r="F3693" s="7" t="s">
        <v>2436</v>
      </c>
      <c r="G3693" s="7" t="s">
        <v>55</v>
      </c>
      <c r="H3693" s="9" t="n">
        <v>1</v>
      </c>
      <c r="I3693" s="7" t="s">
        <v>1911</v>
      </c>
      <c r="J3693" s="8" t="s">
        <v>45</v>
      </c>
      <c r="K3693" s="10" t="s">
        <v>46</v>
      </c>
      <c r="L3693" s="10" t="s">
        <v>83</v>
      </c>
      <c r="M3693" s="10" t="s">
        <v>56</v>
      </c>
      <c r="N3693" s="10" t="n">
        <v>0.022</v>
      </c>
      <c r="O3693" s="9" t="s">
        <v>50</v>
      </c>
      <c r="P3693" s="11" t="n">
        <v>0.487</v>
      </c>
      <c r="Q3693" s="8" t="s">
        <v>50</v>
      </c>
      <c r="R3693" s="11" t="n">
        <v>0.027</v>
      </c>
      <c r="S3693" s="8" t="s">
        <v>50</v>
      </c>
      <c r="T3693" s="11" t="n">
        <v>102</v>
      </c>
      <c r="U3693" s="8" t="s">
        <v>49</v>
      </c>
      <c r="V3693" s="11" t="n">
        <v>8.4</v>
      </c>
      <c r="W3693" s="11" t="n">
        <v>10</v>
      </c>
      <c r="X3693" s="11" t="n">
        <v>12.1</v>
      </c>
      <c r="Y3693" s="11" t="n">
        <v>14.2</v>
      </c>
      <c r="Z3693" s="11" t="n">
        <v>1.66</v>
      </c>
      <c r="AA3693" s="8" t="s">
        <v>49</v>
      </c>
      <c r="AB3693" s="5" t="n">
        <f aca="false">IF(C3693='[1]Pesos dos Critérios'!$V$3,'[1]Pesos dos Critérios'!$V$7,IF(Planilha1!C3693='[1]Pesos dos Critérios'!$W$3,'[1]Pesos dos Critérios'!$W$7,IF(Planilha1!C3693='[1]Pesos dos Critérios'!$X$3,'[1]Pesos dos Critérios'!$X$7,IF(Planilha1!C3693='[1]Pesos dos Critérios'!$Y$3,'[1]Pesos dos Critérios'!$Y$7,'[1]Pesos dos Critérios'!$Z$7))))</f>
        <v>0.0218518518518519</v>
      </c>
      <c r="AC3693" s="5" t="n">
        <f aca="false">IF(H3693=1,'[1]Pesos dos Critérios'!$AD$7,IF(Planilha1!H3693=2,'[1]Pesos dos Critérios'!$AE$7,IF(Planilha1!H3693=3,'[1]Pesos dos Critérios'!$AF$7,IF(Planilha1!H3693=4,'[1]Pesos dos Critérios'!$AG$7,'[1]Pesos dos Critérios'!$AH$7))))</f>
        <v>0.0186741363211951</v>
      </c>
      <c r="AD3693" s="5" t="n">
        <f aca="false">IF(J3693='[1]Pesos dos Critérios'!$AA$3,'[1]Pesos dos Critérios'!$AA$7,IF(Planilha1!J3693='[1]Pesos dos Critérios'!$AB$3,'[1]Pesos dos Critérios'!$AB$7,'[1]Pesos dos Critérios'!$AC$7))</f>
        <v>0.037037037037037</v>
      </c>
      <c r="AE3693" s="5" t="n">
        <f aca="false">IF(O3693="Intervalo 1",'[1]Pesos dos Critérios'!$J$7,IF(Planilha1!O3693="Intervalo 2",'[1]Pesos dos Critérios'!$K$7,IF(Planilha1!O3693="Intervalo 3",'[1]Pesos dos Critérios'!$L$7,'[1]Pesos dos Critérios'!$M$7)))</f>
        <v>0.0167600373482726</v>
      </c>
      <c r="AF3693" s="5" t="n">
        <f aca="false">IF(Q3693="Intervalo 1",'[1]Pesos dos Critérios'!$B$7,IF(Q3693="Intervalo 2",'[1]Pesos dos Critérios'!$C$7,IF(Q3693="Intervalo 3",'[1]Pesos dos Critérios'!$D$7,'[1]Pesos dos Critérios'!$E$7)))</f>
        <v>0.00762762506955072</v>
      </c>
      <c r="AG3693" s="5" t="n">
        <f aca="false">IF(S3693="Intervalo 1",'[1]Pesos dos Critérios'!$F$7,IF(S3693="Intervalo 2",'[1]Pesos dos Critérios'!$G$7,IF(S3693="Intervalo 3",'[1]Pesos dos Critérios'!$H$7,'[1]Pesos dos Critérios'!$I$7)))</f>
        <v>0.00911357161357162</v>
      </c>
      <c r="AH3693" s="5" t="n">
        <f aca="false">IF(U3693="Intervalo 1",'[1]Pesos dos Critérios'!$N$7,IF(U3693="Intervalo 2",'[1]Pesos dos Critérios'!$O$7,IF(U3693="Intervalo 3",'[1]Pesos dos Critérios'!$P$7,'[1]Pesos dos Critérios'!$Q$7)))</f>
        <v>0.0375661375661376</v>
      </c>
      <c r="AI3693" s="5" t="n">
        <f aca="false">IF(AA3693="Intervalo 1",'[1]Pesos dos Critérios'!$R$7,IF(AA3693="Intervalo 2",'[1]Pesos dos Critérios'!$S$7,IF(AA3693="Intervalo 3",'[1]Pesos dos Critérios'!$T$7,'[1]Pesos dos Critérios'!$U$7)))</f>
        <v>0.0658730158730159</v>
      </c>
      <c r="AJ3693" s="5" t="n">
        <f aca="false">SUM(AB3693:AI3693)</f>
        <v>0.214503412680632</v>
      </c>
      <c r="AK3693" s="5" t="n">
        <v>3692</v>
      </c>
      <c r="AM3693" s="1" t="s">
        <v>96</v>
      </c>
    </row>
    <row r="3694" customFormat="false" ht="12.8" hidden="false" customHeight="true" outlineLevel="0" collapsed="false">
      <c r="A3694" s="7" t="n">
        <v>2018</v>
      </c>
      <c r="B3694" s="7" t="s">
        <v>204</v>
      </c>
      <c r="C3694" s="8" t="s">
        <v>205</v>
      </c>
      <c r="D3694" s="7" t="s">
        <v>175</v>
      </c>
      <c r="E3694" s="7" t="s">
        <v>2435</v>
      </c>
      <c r="F3694" s="7" t="s">
        <v>2437</v>
      </c>
      <c r="G3694" s="7" t="s">
        <v>55</v>
      </c>
      <c r="H3694" s="9" t="n">
        <v>1</v>
      </c>
      <c r="I3694" s="7" t="s">
        <v>219</v>
      </c>
      <c r="J3694" s="8" t="s">
        <v>86</v>
      </c>
      <c r="K3694" s="10" t="s">
        <v>46</v>
      </c>
      <c r="L3694" s="10" t="s">
        <v>83</v>
      </c>
      <c r="M3694" s="10" t="s">
        <v>56</v>
      </c>
      <c r="N3694" s="10" t="n">
        <v>0.014</v>
      </c>
      <c r="O3694" s="9" t="s">
        <v>57</v>
      </c>
      <c r="P3694" s="11" t="n">
        <v>0.235</v>
      </c>
      <c r="Q3694" s="8" t="s">
        <v>57</v>
      </c>
      <c r="R3694" s="11" t="n">
        <v>0.013</v>
      </c>
      <c r="S3694" s="8" t="s">
        <v>57</v>
      </c>
      <c r="T3694" s="11" t="n">
        <v>97</v>
      </c>
      <c r="U3694" s="8" t="s">
        <v>49</v>
      </c>
      <c r="V3694" s="11" t="n">
        <v>9</v>
      </c>
      <c r="W3694" s="11" t="n">
        <v>9.9</v>
      </c>
      <c r="X3694" s="11" t="n">
        <v>13.1</v>
      </c>
      <c r="Y3694" s="11" t="n">
        <v>14.2</v>
      </c>
      <c r="Z3694" s="11" t="n">
        <v>1.58</v>
      </c>
      <c r="AA3694" s="8" t="s">
        <v>49</v>
      </c>
      <c r="AB3694" s="5" t="n">
        <f aca="false">IF(C3694='[1]Pesos dos Critérios'!$V$3,'[1]Pesos dos Critérios'!$V$7,IF(Planilha1!C3694='[1]Pesos dos Critérios'!$W$3,'[1]Pesos dos Critérios'!$W$7,IF(Planilha1!C3694='[1]Pesos dos Critérios'!$X$3,'[1]Pesos dos Critérios'!$X$7,IF(Planilha1!C3694='[1]Pesos dos Critérios'!$Y$3,'[1]Pesos dos Critérios'!$Y$7,'[1]Pesos dos Critérios'!$Z$7))))</f>
        <v>0.0218518518518519</v>
      </c>
      <c r="AC3694" s="5" t="n">
        <f aca="false">IF(H3694=1,'[1]Pesos dos Critérios'!$AD$7,IF(Planilha1!H3694=2,'[1]Pesos dos Critérios'!$AE$7,IF(Planilha1!H3694=3,'[1]Pesos dos Critérios'!$AF$7,IF(Planilha1!H3694=4,'[1]Pesos dos Critérios'!$AG$7,'[1]Pesos dos Critérios'!$AH$7))))</f>
        <v>0.0186741363211951</v>
      </c>
      <c r="AD3694" s="5" t="n">
        <f aca="false">IF(J3694='[1]Pesos dos Critérios'!$AA$3,'[1]Pesos dos Critérios'!$AA$7,IF(Planilha1!J3694='[1]Pesos dos Critérios'!$AB$3,'[1]Pesos dos Critérios'!$AB$7,'[1]Pesos dos Critérios'!$AC$7))</f>
        <v>0.037037037037037</v>
      </c>
      <c r="AE3694" s="5" t="n">
        <f aca="false">IF(O3694="Intervalo 1",'[1]Pesos dos Critérios'!$J$7,IF(Planilha1!O3694="Intervalo 2",'[1]Pesos dos Critérios'!$K$7,IF(Planilha1!O3694="Intervalo 3",'[1]Pesos dos Critérios'!$L$7,'[1]Pesos dos Critérios'!$M$7)))</f>
        <v>0.0312324929971989</v>
      </c>
      <c r="AF3694" s="5" t="n">
        <f aca="false">IF(Q3694="Intervalo 1",'[1]Pesos dos Critérios'!$B$7,IF(Q3694="Intervalo 2",'[1]Pesos dos Critérios'!$C$7,IF(Q3694="Intervalo 3",'[1]Pesos dos Critérios'!$D$7,'[1]Pesos dos Critérios'!$E$7)))</f>
        <v>0.0238189280217372</v>
      </c>
      <c r="AG3694" s="5" t="n">
        <f aca="false">IF(S3694="Intervalo 1",'[1]Pesos dos Critérios'!$F$7,IF(S3694="Intervalo 2",'[1]Pesos dos Critérios'!$G$7,IF(S3694="Intervalo 3",'[1]Pesos dos Critérios'!$H$7,'[1]Pesos dos Critérios'!$I$7)))</f>
        <v>0.0407277907277907</v>
      </c>
      <c r="AH3694" s="5" t="n">
        <f aca="false">IF(U3694="Intervalo 1",'[1]Pesos dos Critérios'!$N$7,IF(U3694="Intervalo 2",'[1]Pesos dos Critérios'!$O$7,IF(U3694="Intervalo 3",'[1]Pesos dos Critérios'!$P$7,'[1]Pesos dos Critérios'!$Q$7)))</f>
        <v>0.0375661375661376</v>
      </c>
      <c r="AI3694" s="5" t="n">
        <f aca="false">IF(AA3694="Intervalo 1",'[1]Pesos dos Critérios'!$R$7,IF(AA3694="Intervalo 2",'[1]Pesos dos Critérios'!$S$7,IF(AA3694="Intervalo 3",'[1]Pesos dos Critérios'!$T$7,'[1]Pesos dos Critérios'!$U$7)))</f>
        <v>0.0658730158730159</v>
      </c>
      <c r="AJ3694" s="5" t="n">
        <f aca="false">SUM(AB3694:AI3694)</f>
        <v>0.276781390395964</v>
      </c>
      <c r="AK3694" s="5" t="n">
        <v>3693</v>
      </c>
      <c r="AM3694" s="1" t="s">
        <v>52</v>
      </c>
    </row>
    <row r="3695" customFormat="false" ht="12.8" hidden="false" customHeight="true" outlineLevel="0" collapsed="false">
      <c r="A3695" s="7" t="n">
        <v>2018</v>
      </c>
      <c r="B3695" s="7" t="s">
        <v>204</v>
      </c>
      <c r="C3695" s="8" t="s">
        <v>205</v>
      </c>
      <c r="D3695" s="7" t="s">
        <v>175</v>
      </c>
      <c r="E3695" s="7" t="s">
        <v>2435</v>
      </c>
      <c r="F3695" s="7" t="s">
        <v>179</v>
      </c>
      <c r="G3695" s="7" t="s">
        <v>137</v>
      </c>
      <c r="H3695" s="9" t="n">
        <v>1</v>
      </c>
      <c r="I3695" s="7" t="s">
        <v>1911</v>
      </c>
      <c r="J3695" s="8" t="s">
        <v>45</v>
      </c>
      <c r="K3695" s="10" t="s">
        <v>46</v>
      </c>
      <c r="L3695" s="10" t="s">
        <v>83</v>
      </c>
      <c r="M3695" s="10" t="s">
        <v>56</v>
      </c>
      <c r="N3695" s="10" t="n">
        <v>0.018</v>
      </c>
      <c r="O3695" s="9" t="s">
        <v>58</v>
      </c>
      <c r="P3695" s="11" t="n">
        <v>0.479</v>
      </c>
      <c r="Q3695" s="8" t="s">
        <v>50</v>
      </c>
      <c r="R3695" s="11" t="n">
        <v>0.015</v>
      </c>
      <c r="S3695" s="8" t="s">
        <v>57</v>
      </c>
      <c r="T3695" s="11" t="n">
        <v>105</v>
      </c>
      <c r="U3695" s="8" t="s">
        <v>49</v>
      </c>
      <c r="V3695" s="11" t="n">
        <v>8.2</v>
      </c>
      <c r="W3695" s="11" t="n">
        <v>9.8</v>
      </c>
      <c r="X3695" s="11" t="n">
        <v>11.8</v>
      </c>
      <c r="Y3695" s="11" t="n">
        <v>14.1</v>
      </c>
      <c r="Z3695" s="11" t="n">
        <v>1.7</v>
      </c>
      <c r="AA3695" s="8" t="s">
        <v>49</v>
      </c>
      <c r="AB3695" s="5" t="n">
        <f aca="false">IF(C3695='[1]Pesos dos Critérios'!$V$3,'[1]Pesos dos Critérios'!$V$7,IF(Planilha1!C3695='[1]Pesos dos Critérios'!$W$3,'[1]Pesos dos Critérios'!$W$7,IF(Planilha1!C3695='[1]Pesos dos Critérios'!$X$3,'[1]Pesos dos Critérios'!$X$7,IF(Planilha1!C3695='[1]Pesos dos Critérios'!$Y$3,'[1]Pesos dos Critérios'!$Y$7,'[1]Pesos dos Critérios'!$Z$7))))</f>
        <v>0.0218518518518519</v>
      </c>
      <c r="AC3695" s="5" t="n">
        <f aca="false">IF(H3695=1,'[1]Pesos dos Critérios'!$AD$7,IF(Planilha1!H3695=2,'[1]Pesos dos Critérios'!$AE$7,IF(Planilha1!H3695=3,'[1]Pesos dos Critérios'!$AF$7,IF(Planilha1!H3695=4,'[1]Pesos dos Critérios'!$AG$7,'[1]Pesos dos Critérios'!$AH$7))))</f>
        <v>0.0186741363211951</v>
      </c>
      <c r="AD3695" s="5" t="n">
        <f aca="false">IF(J3695='[1]Pesos dos Critérios'!$AA$3,'[1]Pesos dos Critérios'!$AA$7,IF(Planilha1!J3695='[1]Pesos dos Critérios'!$AB$3,'[1]Pesos dos Critérios'!$AB$7,'[1]Pesos dos Critérios'!$AC$7))</f>
        <v>0.037037037037037</v>
      </c>
      <c r="AE3695" s="5" t="n">
        <f aca="false">IF(O3695="Intervalo 1",'[1]Pesos dos Critérios'!$J$7,IF(Planilha1!O3695="Intervalo 2",'[1]Pesos dos Critérios'!$K$7,IF(Planilha1!O3695="Intervalo 3",'[1]Pesos dos Critérios'!$L$7,'[1]Pesos dos Critérios'!$M$7)))</f>
        <v>0.0223622782446312</v>
      </c>
      <c r="AF3695" s="5" t="n">
        <f aca="false">IF(Q3695="Intervalo 1",'[1]Pesos dos Critérios'!$B$7,IF(Q3695="Intervalo 2",'[1]Pesos dos Critérios'!$C$7,IF(Q3695="Intervalo 3",'[1]Pesos dos Critérios'!$D$7,'[1]Pesos dos Critérios'!$E$7)))</f>
        <v>0.00762762506955072</v>
      </c>
      <c r="AG3695" s="5" t="n">
        <f aca="false">IF(S3695="Intervalo 1",'[1]Pesos dos Critérios'!$F$7,IF(S3695="Intervalo 2",'[1]Pesos dos Critérios'!$G$7,IF(S3695="Intervalo 3",'[1]Pesos dos Critérios'!$H$7,'[1]Pesos dos Critérios'!$I$7)))</f>
        <v>0.0407277907277907</v>
      </c>
      <c r="AH3695" s="5" t="n">
        <f aca="false">IF(U3695="Intervalo 1",'[1]Pesos dos Critérios'!$N$7,IF(U3695="Intervalo 2",'[1]Pesos dos Critérios'!$O$7,IF(U3695="Intervalo 3",'[1]Pesos dos Critérios'!$P$7,'[1]Pesos dos Critérios'!$Q$7)))</f>
        <v>0.0375661375661376</v>
      </c>
      <c r="AI3695" s="5" t="n">
        <f aca="false">IF(AA3695="Intervalo 1",'[1]Pesos dos Critérios'!$R$7,IF(AA3695="Intervalo 2",'[1]Pesos dos Critérios'!$S$7,IF(AA3695="Intervalo 3",'[1]Pesos dos Critérios'!$T$7,'[1]Pesos dos Critérios'!$U$7)))</f>
        <v>0.0658730158730159</v>
      </c>
      <c r="AJ3695" s="5" t="n">
        <f aca="false">SUM(AB3695:AI3695)</f>
        <v>0.25171987269121</v>
      </c>
      <c r="AK3695" s="5" t="n">
        <v>3694</v>
      </c>
      <c r="AM3695" s="1" t="s">
        <v>67</v>
      </c>
    </row>
    <row r="3696" customFormat="false" ht="12.8" hidden="false" customHeight="true" outlineLevel="0" collapsed="false">
      <c r="A3696" s="7" t="n">
        <v>2018</v>
      </c>
      <c r="B3696" s="7" t="s">
        <v>204</v>
      </c>
      <c r="C3696" s="8" t="s">
        <v>205</v>
      </c>
      <c r="D3696" s="7" t="s">
        <v>175</v>
      </c>
      <c r="E3696" s="7" t="s">
        <v>2435</v>
      </c>
      <c r="F3696" s="7" t="s">
        <v>2438</v>
      </c>
      <c r="G3696" s="7" t="s">
        <v>137</v>
      </c>
      <c r="H3696" s="9" t="n">
        <v>1</v>
      </c>
      <c r="I3696" s="7" t="s">
        <v>219</v>
      </c>
      <c r="J3696" s="8" t="s">
        <v>86</v>
      </c>
      <c r="K3696" s="10" t="s">
        <v>46</v>
      </c>
      <c r="L3696" s="10" t="s">
        <v>83</v>
      </c>
      <c r="M3696" s="10" t="s">
        <v>56</v>
      </c>
      <c r="N3696" s="10" t="n">
        <v>0.015</v>
      </c>
      <c r="O3696" s="9" t="s">
        <v>57</v>
      </c>
      <c r="P3696" s="11" t="n">
        <v>0.301</v>
      </c>
      <c r="Q3696" s="8" t="s">
        <v>58</v>
      </c>
      <c r="R3696" s="11" t="n">
        <v>0.009</v>
      </c>
      <c r="S3696" s="8" t="s">
        <v>49</v>
      </c>
      <c r="T3696" s="11" t="n">
        <v>101</v>
      </c>
      <c r="U3696" s="8" t="s">
        <v>49</v>
      </c>
      <c r="V3696" s="11" t="n">
        <v>8.8</v>
      </c>
      <c r="W3696" s="11" t="n">
        <v>10</v>
      </c>
      <c r="X3696" s="11" t="n">
        <v>12.6</v>
      </c>
      <c r="Y3696" s="11" t="n">
        <v>13.8</v>
      </c>
      <c r="Z3696" s="11" t="n">
        <v>1.62</v>
      </c>
      <c r="AA3696" s="8" t="s">
        <v>49</v>
      </c>
      <c r="AB3696" s="5" t="n">
        <f aca="false">IF(C3696='[1]Pesos dos Critérios'!$V$3,'[1]Pesos dos Critérios'!$V$7,IF(Planilha1!C3696='[1]Pesos dos Critérios'!$W$3,'[1]Pesos dos Critérios'!$W$7,IF(Planilha1!C3696='[1]Pesos dos Critérios'!$X$3,'[1]Pesos dos Critérios'!$X$7,IF(Planilha1!C3696='[1]Pesos dos Critérios'!$Y$3,'[1]Pesos dos Critérios'!$Y$7,'[1]Pesos dos Critérios'!$Z$7))))</f>
        <v>0.0218518518518519</v>
      </c>
      <c r="AC3696" s="5" t="n">
        <f aca="false">IF(H3696=1,'[1]Pesos dos Critérios'!$AD$7,IF(Planilha1!H3696=2,'[1]Pesos dos Critérios'!$AE$7,IF(Planilha1!H3696=3,'[1]Pesos dos Critérios'!$AF$7,IF(Planilha1!H3696=4,'[1]Pesos dos Critérios'!$AG$7,'[1]Pesos dos Critérios'!$AH$7))))</f>
        <v>0.0186741363211951</v>
      </c>
      <c r="AD3696" s="5" t="n">
        <f aca="false">IF(J3696='[1]Pesos dos Critérios'!$AA$3,'[1]Pesos dos Critérios'!$AA$7,IF(Planilha1!J3696='[1]Pesos dos Critérios'!$AB$3,'[1]Pesos dos Critérios'!$AB$7,'[1]Pesos dos Critérios'!$AC$7))</f>
        <v>0.037037037037037</v>
      </c>
      <c r="AE3696" s="5" t="n">
        <f aca="false">IF(O3696="Intervalo 1",'[1]Pesos dos Critérios'!$J$7,IF(Planilha1!O3696="Intervalo 2",'[1]Pesos dos Critérios'!$K$7,IF(Planilha1!O3696="Intervalo 3",'[1]Pesos dos Critérios'!$L$7,'[1]Pesos dos Critérios'!$M$7)))</f>
        <v>0.0312324929971989</v>
      </c>
      <c r="AF3696" s="5" t="n">
        <f aca="false">IF(Q3696="Intervalo 1",'[1]Pesos dos Critérios'!$B$7,IF(Q3696="Intervalo 2",'[1]Pesos dos Critérios'!$C$7,IF(Q3696="Intervalo 3",'[1]Pesos dos Critérios'!$D$7,'[1]Pesos dos Critérios'!$E$7)))</f>
        <v>0.0134598747949477</v>
      </c>
      <c r="AG3696" s="5" t="n">
        <f aca="false">IF(S3696="Intervalo 1",'[1]Pesos dos Critérios'!$F$7,IF(S3696="Intervalo 2",'[1]Pesos dos Critérios'!$G$7,IF(S3696="Intervalo 3",'[1]Pesos dos Critérios'!$H$7,'[1]Pesos dos Critérios'!$I$7)))</f>
        <v>0.0343175343175343</v>
      </c>
      <c r="AH3696" s="5" t="n">
        <f aca="false">IF(U3696="Intervalo 1",'[1]Pesos dos Critérios'!$N$7,IF(U3696="Intervalo 2",'[1]Pesos dos Critérios'!$O$7,IF(U3696="Intervalo 3",'[1]Pesos dos Critérios'!$P$7,'[1]Pesos dos Critérios'!$Q$7)))</f>
        <v>0.0375661375661376</v>
      </c>
      <c r="AI3696" s="5" t="n">
        <f aca="false">IF(AA3696="Intervalo 1",'[1]Pesos dos Critérios'!$R$7,IF(AA3696="Intervalo 2",'[1]Pesos dos Critérios'!$S$7,IF(AA3696="Intervalo 3",'[1]Pesos dos Critérios'!$T$7,'[1]Pesos dos Critérios'!$U$7)))</f>
        <v>0.0658730158730159</v>
      </c>
      <c r="AJ3696" s="5" t="n">
        <f aca="false">SUM(AB3696:AI3696)</f>
        <v>0.260012080758918</v>
      </c>
      <c r="AK3696" s="5" t="n">
        <v>3695</v>
      </c>
      <c r="AM3696" s="1" t="s">
        <v>52</v>
      </c>
    </row>
    <row r="3697" customFormat="false" ht="12.8" hidden="false" customHeight="true" outlineLevel="0" collapsed="false">
      <c r="A3697" s="7" t="n">
        <v>2018</v>
      </c>
      <c r="B3697" s="7" t="s">
        <v>204</v>
      </c>
      <c r="C3697" s="8" t="s">
        <v>205</v>
      </c>
      <c r="D3697" s="7" t="s">
        <v>175</v>
      </c>
      <c r="E3697" s="7" t="s">
        <v>2435</v>
      </c>
      <c r="F3697" s="7" t="s">
        <v>2439</v>
      </c>
      <c r="G3697" s="7" t="s">
        <v>137</v>
      </c>
      <c r="H3697" s="9" t="n">
        <v>1</v>
      </c>
      <c r="I3697" s="7" t="s">
        <v>1911</v>
      </c>
      <c r="J3697" s="8" t="s">
        <v>45</v>
      </c>
      <c r="K3697" s="10" t="s">
        <v>46</v>
      </c>
      <c r="L3697" s="10" t="s">
        <v>83</v>
      </c>
      <c r="M3697" s="10" t="s">
        <v>56</v>
      </c>
      <c r="N3697" s="10" t="n">
        <v>0.018</v>
      </c>
      <c r="O3697" s="9" t="s">
        <v>58</v>
      </c>
      <c r="P3697" s="11" t="n">
        <v>0.468</v>
      </c>
      <c r="Q3697" s="8" t="s">
        <v>50</v>
      </c>
      <c r="R3697" s="11" t="n">
        <v>0.015</v>
      </c>
      <c r="S3697" s="8" t="s">
        <v>57</v>
      </c>
      <c r="T3697" s="11" t="n">
        <v>102</v>
      </c>
      <c r="U3697" s="8" t="s">
        <v>49</v>
      </c>
      <c r="V3697" s="11" t="n">
        <v>8.3</v>
      </c>
      <c r="W3697" s="11" t="n">
        <v>10.1</v>
      </c>
      <c r="X3697" s="11" t="n">
        <v>12</v>
      </c>
      <c r="Y3697" s="11" t="n">
        <v>14.6</v>
      </c>
      <c r="Z3697" s="11" t="n">
        <v>1.65</v>
      </c>
      <c r="AA3697" s="8" t="s">
        <v>49</v>
      </c>
      <c r="AB3697" s="5" t="n">
        <f aca="false">IF(C3697='[1]Pesos dos Critérios'!$V$3,'[1]Pesos dos Critérios'!$V$7,IF(Planilha1!C3697='[1]Pesos dos Critérios'!$W$3,'[1]Pesos dos Critérios'!$W$7,IF(Planilha1!C3697='[1]Pesos dos Critérios'!$X$3,'[1]Pesos dos Critérios'!$X$7,IF(Planilha1!C3697='[1]Pesos dos Critérios'!$Y$3,'[1]Pesos dos Critérios'!$Y$7,'[1]Pesos dos Critérios'!$Z$7))))</f>
        <v>0.0218518518518519</v>
      </c>
      <c r="AC3697" s="5" t="n">
        <f aca="false">IF(H3697=1,'[1]Pesos dos Critérios'!$AD$7,IF(Planilha1!H3697=2,'[1]Pesos dos Critérios'!$AE$7,IF(Planilha1!H3697=3,'[1]Pesos dos Critérios'!$AF$7,IF(Planilha1!H3697=4,'[1]Pesos dos Critérios'!$AG$7,'[1]Pesos dos Critérios'!$AH$7))))</f>
        <v>0.0186741363211951</v>
      </c>
      <c r="AD3697" s="5" t="n">
        <f aca="false">IF(J3697='[1]Pesos dos Critérios'!$AA$3,'[1]Pesos dos Critérios'!$AA$7,IF(Planilha1!J3697='[1]Pesos dos Critérios'!$AB$3,'[1]Pesos dos Critérios'!$AB$7,'[1]Pesos dos Critérios'!$AC$7))</f>
        <v>0.037037037037037</v>
      </c>
      <c r="AE3697" s="5" t="n">
        <f aca="false">IF(O3697="Intervalo 1",'[1]Pesos dos Critérios'!$J$7,IF(Planilha1!O3697="Intervalo 2",'[1]Pesos dos Critérios'!$K$7,IF(Planilha1!O3697="Intervalo 3",'[1]Pesos dos Critérios'!$L$7,'[1]Pesos dos Critérios'!$M$7)))</f>
        <v>0.0223622782446312</v>
      </c>
      <c r="AF3697" s="5" t="n">
        <f aca="false">IF(Q3697="Intervalo 1",'[1]Pesos dos Critérios'!$B$7,IF(Q3697="Intervalo 2",'[1]Pesos dos Critérios'!$C$7,IF(Q3697="Intervalo 3",'[1]Pesos dos Critérios'!$D$7,'[1]Pesos dos Critérios'!$E$7)))</f>
        <v>0.00762762506955072</v>
      </c>
      <c r="AG3697" s="5" t="n">
        <f aca="false">IF(S3697="Intervalo 1",'[1]Pesos dos Critérios'!$F$7,IF(S3697="Intervalo 2",'[1]Pesos dos Critérios'!$G$7,IF(S3697="Intervalo 3",'[1]Pesos dos Critérios'!$H$7,'[1]Pesos dos Critérios'!$I$7)))</f>
        <v>0.0407277907277907</v>
      </c>
      <c r="AH3697" s="5" t="n">
        <f aca="false">IF(U3697="Intervalo 1",'[1]Pesos dos Critérios'!$N$7,IF(U3697="Intervalo 2",'[1]Pesos dos Critérios'!$O$7,IF(U3697="Intervalo 3",'[1]Pesos dos Critérios'!$P$7,'[1]Pesos dos Critérios'!$Q$7)))</f>
        <v>0.0375661375661376</v>
      </c>
      <c r="AI3697" s="5" t="n">
        <f aca="false">IF(AA3697="Intervalo 1",'[1]Pesos dos Critérios'!$R$7,IF(AA3697="Intervalo 2",'[1]Pesos dos Critérios'!$S$7,IF(AA3697="Intervalo 3",'[1]Pesos dos Critérios'!$T$7,'[1]Pesos dos Critérios'!$U$7)))</f>
        <v>0.0658730158730159</v>
      </c>
      <c r="AJ3697" s="5" t="n">
        <f aca="false">SUM(AB3697:AI3697)</f>
        <v>0.25171987269121</v>
      </c>
      <c r="AK3697" s="5" t="n">
        <v>3696</v>
      </c>
      <c r="AM3697" s="1" t="s">
        <v>67</v>
      </c>
    </row>
    <row r="3698" customFormat="false" ht="12.8" hidden="false" customHeight="true" outlineLevel="0" collapsed="false">
      <c r="A3698" s="7" t="n">
        <v>2018</v>
      </c>
      <c r="B3698" s="7" t="s">
        <v>204</v>
      </c>
      <c r="C3698" s="8" t="s">
        <v>205</v>
      </c>
      <c r="D3698" s="7" t="s">
        <v>175</v>
      </c>
      <c r="E3698" s="7" t="s">
        <v>2435</v>
      </c>
      <c r="F3698" s="7" t="s">
        <v>2440</v>
      </c>
      <c r="G3698" s="7" t="s">
        <v>137</v>
      </c>
      <c r="H3698" s="9" t="n">
        <v>1</v>
      </c>
      <c r="I3698" s="7" t="s">
        <v>219</v>
      </c>
      <c r="J3698" s="8" t="s">
        <v>86</v>
      </c>
      <c r="K3698" s="10" t="s">
        <v>46</v>
      </c>
      <c r="L3698" s="10" t="s">
        <v>83</v>
      </c>
      <c r="M3698" s="10" t="s">
        <v>56</v>
      </c>
      <c r="N3698" s="10" t="n">
        <v>0.016</v>
      </c>
      <c r="O3698" s="9" t="s">
        <v>58</v>
      </c>
      <c r="P3698" s="11" t="n">
        <v>0.273</v>
      </c>
      <c r="Q3698" s="8" t="s">
        <v>58</v>
      </c>
      <c r="R3698" s="11" t="n">
        <v>0.014</v>
      </c>
      <c r="S3698" s="8" t="s">
        <v>57</v>
      </c>
      <c r="T3698" s="11" t="n">
        <v>97</v>
      </c>
      <c r="U3698" s="8" t="s">
        <v>49</v>
      </c>
      <c r="V3698" s="11" t="n">
        <v>9</v>
      </c>
      <c r="W3698" s="11" t="n">
        <v>10.6</v>
      </c>
      <c r="X3698" s="11" t="n">
        <v>13</v>
      </c>
      <c r="Y3698" s="11" t="n">
        <v>14.5</v>
      </c>
      <c r="Z3698" s="11" t="n">
        <v>1.56</v>
      </c>
      <c r="AA3698" s="8" t="s">
        <v>49</v>
      </c>
      <c r="AB3698" s="5" t="n">
        <f aca="false">IF(C3698='[1]Pesos dos Critérios'!$V$3,'[1]Pesos dos Critérios'!$V$7,IF(Planilha1!C3698='[1]Pesos dos Critérios'!$W$3,'[1]Pesos dos Critérios'!$W$7,IF(Planilha1!C3698='[1]Pesos dos Critérios'!$X$3,'[1]Pesos dos Critérios'!$X$7,IF(Planilha1!C3698='[1]Pesos dos Critérios'!$Y$3,'[1]Pesos dos Critérios'!$Y$7,'[1]Pesos dos Critérios'!$Z$7))))</f>
        <v>0.0218518518518519</v>
      </c>
      <c r="AC3698" s="5" t="n">
        <f aca="false">IF(H3698=1,'[1]Pesos dos Critérios'!$AD$7,IF(Planilha1!H3698=2,'[1]Pesos dos Critérios'!$AE$7,IF(Planilha1!H3698=3,'[1]Pesos dos Critérios'!$AF$7,IF(Planilha1!H3698=4,'[1]Pesos dos Critérios'!$AG$7,'[1]Pesos dos Critérios'!$AH$7))))</f>
        <v>0.0186741363211951</v>
      </c>
      <c r="AD3698" s="5" t="n">
        <f aca="false">IF(J3698='[1]Pesos dos Critérios'!$AA$3,'[1]Pesos dos Critérios'!$AA$7,IF(Planilha1!J3698='[1]Pesos dos Critérios'!$AB$3,'[1]Pesos dos Critérios'!$AB$7,'[1]Pesos dos Critérios'!$AC$7))</f>
        <v>0.037037037037037</v>
      </c>
      <c r="AE3698" s="5" t="n">
        <f aca="false">IF(O3698="Intervalo 1",'[1]Pesos dos Critérios'!$J$7,IF(Planilha1!O3698="Intervalo 2",'[1]Pesos dos Critérios'!$K$7,IF(Planilha1!O3698="Intervalo 3",'[1]Pesos dos Critérios'!$L$7,'[1]Pesos dos Critérios'!$M$7)))</f>
        <v>0.0223622782446312</v>
      </c>
      <c r="AF3698" s="5" t="n">
        <f aca="false">IF(Q3698="Intervalo 1",'[1]Pesos dos Critérios'!$B$7,IF(Q3698="Intervalo 2",'[1]Pesos dos Critérios'!$C$7,IF(Q3698="Intervalo 3",'[1]Pesos dos Critérios'!$D$7,'[1]Pesos dos Critérios'!$E$7)))</f>
        <v>0.0134598747949477</v>
      </c>
      <c r="AG3698" s="5" t="n">
        <f aca="false">IF(S3698="Intervalo 1",'[1]Pesos dos Critérios'!$F$7,IF(S3698="Intervalo 2",'[1]Pesos dos Critérios'!$G$7,IF(S3698="Intervalo 3",'[1]Pesos dos Critérios'!$H$7,'[1]Pesos dos Critérios'!$I$7)))</f>
        <v>0.0407277907277907</v>
      </c>
      <c r="AH3698" s="5" t="n">
        <f aca="false">IF(U3698="Intervalo 1",'[1]Pesos dos Critérios'!$N$7,IF(U3698="Intervalo 2",'[1]Pesos dos Critérios'!$O$7,IF(U3698="Intervalo 3",'[1]Pesos dos Critérios'!$P$7,'[1]Pesos dos Critérios'!$Q$7)))</f>
        <v>0.0375661375661376</v>
      </c>
      <c r="AI3698" s="5" t="n">
        <f aca="false">IF(AA3698="Intervalo 1",'[1]Pesos dos Critérios'!$R$7,IF(AA3698="Intervalo 2",'[1]Pesos dos Critérios'!$S$7,IF(AA3698="Intervalo 3",'[1]Pesos dos Critérios'!$T$7,'[1]Pesos dos Critérios'!$U$7)))</f>
        <v>0.0658730158730159</v>
      </c>
      <c r="AJ3698" s="5" t="n">
        <f aca="false">SUM(AB3698:AI3698)</f>
        <v>0.257552122416607</v>
      </c>
      <c r="AK3698" s="5" t="n">
        <v>3697</v>
      </c>
      <c r="AM3698" s="1" t="s">
        <v>52</v>
      </c>
    </row>
    <row r="3699" customFormat="false" ht="12.8" hidden="false" customHeight="true" outlineLevel="0" collapsed="false">
      <c r="A3699" s="7" t="n">
        <v>2018</v>
      </c>
      <c r="B3699" s="7" t="s">
        <v>204</v>
      </c>
      <c r="C3699" s="8" t="s">
        <v>205</v>
      </c>
      <c r="D3699" s="7" t="s">
        <v>175</v>
      </c>
      <c r="E3699" s="7" t="s">
        <v>1345</v>
      </c>
      <c r="F3699" s="7" t="s">
        <v>1966</v>
      </c>
      <c r="G3699" s="7" t="s">
        <v>234</v>
      </c>
      <c r="H3699" s="9" t="n">
        <v>2</v>
      </c>
      <c r="I3699" s="7" t="s">
        <v>219</v>
      </c>
      <c r="J3699" s="8" t="s">
        <v>86</v>
      </c>
      <c r="K3699" s="10" t="s">
        <v>46</v>
      </c>
      <c r="L3699" s="10" t="s">
        <v>83</v>
      </c>
      <c r="M3699" s="10" t="s">
        <v>48</v>
      </c>
      <c r="N3699" s="10" t="n">
        <v>0.006</v>
      </c>
      <c r="O3699" s="9" t="s">
        <v>49</v>
      </c>
      <c r="P3699" s="11" t="n">
        <v>0.038</v>
      </c>
      <c r="Q3699" s="8" t="s">
        <v>49</v>
      </c>
      <c r="R3699" s="11" t="n">
        <v>0.006</v>
      </c>
      <c r="S3699" s="8" t="s">
        <v>49</v>
      </c>
      <c r="T3699" s="11" t="n">
        <v>71</v>
      </c>
      <c r="U3699" s="8" t="s">
        <v>49</v>
      </c>
      <c r="V3699" s="11" t="n">
        <v>13.23</v>
      </c>
      <c r="W3699" s="11" t="n">
        <v>11.9</v>
      </c>
      <c r="X3699" s="11" t="n">
        <v>18.9</v>
      </c>
      <c r="Y3699" s="11" t="n">
        <v>17</v>
      </c>
      <c r="Z3699" s="11" t="n">
        <v>1.15</v>
      </c>
      <c r="AA3699" s="8" t="s">
        <v>49</v>
      </c>
      <c r="AB3699" s="5" t="n">
        <f aca="false">IF(C3699='[1]Pesos dos Critérios'!$V$3,'[1]Pesos dos Critérios'!$V$7,IF(Planilha1!C3699='[1]Pesos dos Critérios'!$W$3,'[1]Pesos dos Critérios'!$W$7,IF(Planilha1!C3699='[1]Pesos dos Critérios'!$X$3,'[1]Pesos dos Critérios'!$X$7,IF(Planilha1!C3699='[1]Pesos dos Critérios'!$Y$3,'[1]Pesos dos Critérios'!$Y$7,'[1]Pesos dos Critérios'!$Z$7))))</f>
        <v>0.0218518518518519</v>
      </c>
      <c r="AC3699" s="5" t="n">
        <f aca="false">IF(H3699=1,'[1]Pesos dos Critérios'!$AD$7,IF(Planilha1!H3699=2,'[1]Pesos dos Critérios'!$AE$7,IF(Planilha1!H3699=3,'[1]Pesos dos Critérios'!$AF$7,IF(Planilha1!H3699=4,'[1]Pesos dos Critérios'!$AG$7,'[1]Pesos dos Critérios'!$AH$7))))</f>
        <v>0.0140056022408964</v>
      </c>
      <c r="AD3699" s="5" t="n">
        <f aca="false">IF(J3699='[1]Pesos dos Critérios'!$AA$3,'[1]Pesos dos Critérios'!$AA$7,IF(Planilha1!J3699='[1]Pesos dos Critérios'!$AB$3,'[1]Pesos dos Critérios'!$AB$7,'[1]Pesos dos Critérios'!$AC$7))</f>
        <v>0.037037037037037</v>
      </c>
      <c r="AE3699" s="5" t="n">
        <f aca="false">IF(O3699="Intervalo 1",'[1]Pesos dos Critérios'!$J$7,IF(Planilha1!O3699="Intervalo 2",'[1]Pesos dos Critérios'!$K$7,IF(Planilha1!O3699="Intervalo 3",'[1]Pesos dos Critérios'!$L$7,'[1]Pesos dos Critérios'!$M$7)))</f>
        <v>0.0407563025210084</v>
      </c>
      <c r="AF3699" s="5" t="n">
        <f aca="false">IF(Q3699="Intervalo 1",'[1]Pesos dos Critérios'!$B$7,IF(Q3699="Intervalo 2",'[1]Pesos dos Critérios'!$C$7,IF(Q3699="Intervalo 3",'[1]Pesos dos Critérios'!$D$7,'[1]Pesos dos Critérios'!$E$7)))</f>
        <v>0.0662046832248755</v>
      </c>
      <c r="AG3699" s="5" t="n">
        <f aca="false">IF(S3699="Intervalo 1",'[1]Pesos dos Critérios'!$F$7,IF(S3699="Intervalo 2",'[1]Pesos dos Critérios'!$G$7,IF(S3699="Intervalo 3",'[1]Pesos dos Critérios'!$H$7,'[1]Pesos dos Critérios'!$I$7)))</f>
        <v>0.0343175343175343</v>
      </c>
      <c r="AH3699" s="5" t="n">
        <f aca="false">IF(U3699="Intervalo 1",'[1]Pesos dos Critérios'!$N$7,IF(U3699="Intervalo 2",'[1]Pesos dos Critérios'!$O$7,IF(U3699="Intervalo 3",'[1]Pesos dos Critérios'!$P$7,'[1]Pesos dos Critérios'!$Q$7)))</f>
        <v>0.0375661375661376</v>
      </c>
      <c r="AI3699" s="5" t="n">
        <f aca="false">IF(AA3699="Intervalo 1",'[1]Pesos dos Critérios'!$R$7,IF(AA3699="Intervalo 2",'[1]Pesos dos Critérios'!$S$7,IF(AA3699="Intervalo 3",'[1]Pesos dos Critérios'!$T$7,'[1]Pesos dos Critérios'!$U$7)))</f>
        <v>0.0658730158730159</v>
      </c>
      <c r="AJ3699" s="5" t="n">
        <f aca="false">SUM(AB3699:AI3699)</f>
        <v>0.317612164632357</v>
      </c>
      <c r="AK3699" s="5" t="n">
        <v>3698</v>
      </c>
      <c r="AM3699" s="1" t="s">
        <v>52</v>
      </c>
    </row>
    <row r="3700" customFormat="false" ht="12.8" hidden="false" customHeight="true" outlineLevel="0" collapsed="false">
      <c r="A3700" s="7" t="n">
        <v>2018</v>
      </c>
      <c r="B3700" s="7" t="s">
        <v>204</v>
      </c>
      <c r="C3700" s="8" t="s">
        <v>205</v>
      </c>
      <c r="D3700" s="7" t="s">
        <v>232</v>
      </c>
      <c r="E3700" s="7" t="s">
        <v>883</v>
      </c>
      <c r="F3700" s="7" t="s">
        <v>1967</v>
      </c>
      <c r="G3700" s="7" t="s">
        <v>234</v>
      </c>
      <c r="H3700" s="9" t="n">
        <v>2</v>
      </c>
      <c r="I3700" s="7" t="s">
        <v>219</v>
      </c>
      <c r="J3700" s="8" t="s">
        <v>86</v>
      </c>
      <c r="K3700" s="10" t="s">
        <v>46</v>
      </c>
      <c r="L3700" s="10" t="s">
        <v>83</v>
      </c>
      <c r="M3700" s="10" t="s">
        <v>48</v>
      </c>
      <c r="N3700" s="10" t="n">
        <v>0.016</v>
      </c>
      <c r="O3700" s="9" t="s">
        <v>58</v>
      </c>
      <c r="P3700" s="11" t="n">
        <v>0.158</v>
      </c>
      <c r="Q3700" s="8" t="s">
        <v>57</v>
      </c>
      <c r="R3700" s="11" t="n">
        <v>0.003</v>
      </c>
      <c r="S3700" s="8" t="s">
        <v>49</v>
      </c>
      <c r="T3700" s="11" t="n">
        <v>87</v>
      </c>
      <c r="U3700" s="8" t="s">
        <v>49</v>
      </c>
      <c r="V3700" s="11" t="n">
        <v>10.99</v>
      </c>
      <c r="W3700" s="11" t="n">
        <v>9.94</v>
      </c>
      <c r="X3700" s="11" t="n">
        <v>15.7</v>
      </c>
      <c r="Y3700" s="11" t="n">
        <v>14.2</v>
      </c>
      <c r="Z3700" s="11" t="n">
        <v>1.41</v>
      </c>
      <c r="AA3700" s="8" t="s">
        <v>49</v>
      </c>
      <c r="AB3700" s="5" t="n">
        <f aca="false">IF(C3700='[1]Pesos dos Critérios'!$V$3,'[1]Pesos dos Critérios'!$V$7,IF(Planilha1!C3700='[1]Pesos dos Critérios'!$W$3,'[1]Pesos dos Critérios'!$W$7,IF(Planilha1!C3700='[1]Pesos dos Critérios'!$X$3,'[1]Pesos dos Critérios'!$X$7,IF(Planilha1!C3700='[1]Pesos dos Critérios'!$Y$3,'[1]Pesos dos Critérios'!$Y$7,'[1]Pesos dos Critérios'!$Z$7))))</f>
        <v>0.0218518518518519</v>
      </c>
      <c r="AC3700" s="5" t="n">
        <f aca="false">IF(H3700=1,'[1]Pesos dos Critérios'!$AD$7,IF(Planilha1!H3700=2,'[1]Pesos dos Critérios'!$AE$7,IF(Planilha1!H3700=3,'[1]Pesos dos Critérios'!$AF$7,IF(Planilha1!H3700=4,'[1]Pesos dos Critérios'!$AG$7,'[1]Pesos dos Critérios'!$AH$7))))</f>
        <v>0.0140056022408964</v>
      </c>
      <c r="AD3700" s="5" t="n">
        <f aca="false">IF(J3700='[1]Pesos dos Critérios'!$AA$3,'[1]Pesos dos Critérios'!$AA$7,IF(Planilha1!J3700='[1]Pesos dos Critérios'!$AB$3,'[1]Pesos dos Critérios'!$AB$7,'[1]Pesos dos Critérios'!$AC$7))</f>
        <v>0.037037037037037</v>
      </c>
      <c r="AE3700" s="5" t="n">
        <f aca="false">IF(O3700="Intervalo 1",'[1]Pesos dos Critérios'!$J$7,IF(Planilha1!O3700="Intervalo 2",'[1]Pesos dos Critérios'!$K$7,IF(Planilha1!O3700="Intervalo 3",'[1]Pesos dos Critérios'!$L$7,'[1]Pesos dos Critérios'!$M$7)))</f>
        <v>0.0223622782446312</v>
      </c>
      <c r="AF3700" s="5" t="n">
        <f aca="false">IF(Q3700="Intervalo 1",'[1]Pesos dos Critérios'!$B$7,IF(Q3700="Intervalo 2",'[1]Pesos dos Critérios'!$C$7,IF(Q3700="Intervalo 3",'[1]Pesos dos Critérios'!$D$7,'[1]Pesos dos Critérios'!$E$7)))</f>
        <v>0.0238189280217372</v>
      </c>
      <c r="AG3700" s="5" t="n">
        <f aca="false">IF(S3700="Intervalo 1",'[1]Pesos dos Critérios'!$F$7,IF(S3700="Intervalo 2",'[1]Pesos dos Critérios'!$G$7,IF(S3700="Intervalo 3",'[1]Pesos dos Critérios'!$H$7,'[1]Pesos dos Critérios'!$I$7)))</f>
        <v>0.0343175343175343</v>
      </c>
      <c r="AH3700" s="5" t="n">
        <f aca="false">IF(U3700="Intervalo 1",'[1]Pesos dos Critérios'!$N$7,IF(U3700="Intervalo 2",'[1]Pesos dos Critérios'!$O$7,IF(U3700="Intervalo 3",'[1]Pesos dos Critérios'!$P$7,'[1]Pesos dos Critérios'!$Q$7)))</f>
        <v>0.0375661375661376</v>
      </c>
      <c r="AI3700" s="5" t="n">
        <f aca="false">IF(AA3700="Intervalo 1",'[1]Pesos dos Critérios'!$R$7,IF(AA3700="Intervalo 2",'[1]Pesos dos Critérios'!$S$7,IF(AA3700="Intervalo 3",'[1]Pesos dos Critérios'!$T$7,'[1]Pesos dos Critérios'!$U$7)))</f>
        <v>0.0658730158730159</v>
      </c>
      <c r="AJ3700" s="5" t="n">
        <f aca="false">SUM(AB3700:AI3700)</f>
        <v>0.256832385152841</v>
      </c>
      <c r="AK3700" s="5" t="n">
        <v>3699</v>
      </c>
      <c r="AM3700" s="1" t="s">
        <v>67</v>
      </c>
    </row>
    <row r="3701" customFormat="false" ht="12.8" hidden="false" customHeight="true" outlineLevel="0" collapsed="false">
      <c r="A3701" s="7" t="n">
        <v>2018</v>
      </c>
      <c r="B3701" s="7" t="s">
        <v>204</v>
      </c>
      <c r="C3701" s="8" t="s">
        <v>205</v>
      </c>
      <c r="D3701" s="7" t="s">
        <v>598</v>
      </c>
      <c r="E3701" s="7" t="s">
        <v>1320</v>
      </c>
      <c r="F3701" s="7" t="s">
        <v>140</v>
      </c>
      <c r="G3701" s="7" t="s">
        <v>137</v>
      </c>
      <c r="H3701" s="9" t="n">
        <v>1</v>
      </c>
      <c r="I3701" s="7" t="s">
        <v>1889</v>
      </c>
      <c r="J3701" s="8" t="s">
        <v>45</v>
      </c>
      <c r="K3701" s="10" t="s">
        <v>46</v>
      </c>
      <c r="L3701" s="10" t="s">
        <v>83</v>
      </c>
      <c r="M3701" s="10" t="s">
        <v>56</v>
      </c>
      <c r="N3701" s="10" t="n">
        <v>0.012</v>
      </c>
      <c r="O3701" s="9" t="s">
        <v>57</v>
      </c>
      <c r="P3701" s="11" t="n">
        <v>0.093</v>
      </c>
      <c r="Q3701" s="8" t="s">
        <v>49</v>
      </c>
      <c r="R3701" s="11" t="n">
        <v>0.014</v>
      </c>
      <c r="S3701" s="8" t="s">
        <v>57</v>
      </c>
      <c r="T3701" s="11" t="n">
        <v>100</v>
      </c>
      <c r="U3701" s="8" t="s">
        <v>49</v>
      </c>
      <c r="V3701" s="11" t="n">
        <v>8.6</v>
      </c>
      <c r="W3701" s="11" t="n">
        <v>10.3</v>
      </c>
      <c r="X3701" s="11" t="n">
        <v>12.4</v>
      </c>
      <c r="Y3701" s="11" t="n">
        <v>14.6</v>
      </c>
      <c r="Z3701" s="11" t="n">
        <v>1.61</v>
      </c>
      <c r="AA3701" s="8" t="s">
        <v>49</v>
      </c>
      <c r="AB3701" s="5" t="n">
        <f aca="false">IF(C3701='[1]Pesos dos Critérios'!$V$3,'[1]Pesos dos Critérios'!$V$7,IF(Planilha1!C3701='[1]Pesos dos Critérios'!$W$3,'[1]Pesos dos Critérios'!$W$7,IF(Planilha1!C3701='[1]Pesos dos Critérios'!$X$3,'[1]Pesos dos Critérios'!$X$7,IF(Planilha1!C3701='[1]Pesos dos Critérios'!$Y$3,'[1]Pesos dos Critérios'!$Y$7,'[1]Pesos dos Critérios'!$Z$7))))</f>
        <v>0.0218518518518519</v>
      </c>
      <c r="AC3701" s="5" t="n">
        <f aca="false">IF(H3701=1,'[1]Pesos dos Critérios'!$AD$7,IF(Planilha1!H3701=2,'[1]Pesos dos Critérios'!$AE$7,IF(Planilha1!H3701=3,'[1]Pesos dos Critérios'!$AF$7,IF(Planilha1!H3701=4,'[1]Pesos dos Critérios'!$AG$7,'[1]Pesos dos Critérios'!$AH$7))))</f>
        <v>0.0186741363211951</v>
      </c>
      <c r="AD3701" s="5" t="n">
        <f aca="false">IF(J3701='[1]Pesos dos Critérios'!$AA$3,'[1]Pesos dos Critérios'!$AA$7,IF(Planilha1!J3701='[1]Pesos dos Critérios'!$AB$3,'[1]Pesos dos Critérios'!$AB$7,'[1]Pesos dos Critérios'!$AC$7))</f>
        <v>0.037037037037037</v>
      </c>
      <c r="AE3701" s="5" t="n">
        <f aca="false">IF(O3701="Intervalo 1",'[1]Pesos dos Critérios'!$J$7,IF(Planilha1!O3701="Intervalo 2",'[1]Pesos dos Critérios'!$K$7,IF(Planilha1!O3701="Intervalo 3",'[1]Pesos dos Critérios'!$L$7,'[1]Pesos dos Critérios'!$M$7)))</f>
        <v>0.0312324929971989</v>
      </c>
      <c r="AF3701" s="5" t="n">
        <f aca="false">IF(Q3701="Intervalo 1",'[1]Pesos dos Critérios'!$B$7,IF(Q3701="Intervalo 2",'[1]Pesos dos Critérios'!$C$7,IF(Q3701="Intervalo 3",'[1]Pesos dos Critérios'!$D$7,'[1]Pesos dos Critérios'!$E$7)))</f>
        <v>0.0662046832248755</v>
      </c>
      <c r="AG3701" s="5" t="n">
        <f aca="false">IF(S3701="Intervalo 1",'[1]Pesos dos Critérios'!$F$7,IF(S3701="Intervalo 2",'[1]Pesos dos Critérios'!$G$7,IF(S3701="Intervalo 3",'[1]Pesos dos Critérios'!$H$7,'[1]Pesos dos Critérios'!$I$7)))</f>
        <v>0.0407277907277907</v>
      </c>
      <c r="AH3701" s="5" t="n">
        <f aca="false">IF(U3701="Intervalo 1",'[1]Pesos dos Critérios'!$N$7,IF(U3701="Intervalo 2",'[1]Pesos dos Critérios'!$O$7,IF(U3701="Intervalo 3",'[1]Pesos dos Critérios'!$P$7,'[1]Pesos dos Critérios'!$Q$7)))</f>
        <v>0.0375661375661376</v>
      </c>
      <c r="AI3701" s="5" t="n">
        <f aca="false">IF(AA3701="Intervalo 1",'[1]Pesos dos Critérios'!$R$7,IF(AA3701="Intervalo 2",'[1]Pesos dos Critérios'!$S$7,IF(AA3701="Intervalo 3",'[1]Pesos dos Critérios'!$T$7,'[1]Pesos dos Critérios'!$U$7)))</f>
        <v>0.0658730158730159</v>
      </c>
      <c r="AJ3701" s="5" t="n">
        <f aca="false">SUM(AB3701:AI3701)</f>
        <v>0.319167145599103</v>
      </c>
      <c r="AK3701" s="5" t="n">
        <v>3700</v>
      </c>
      <c r="AM3701" s="1" t="s">
        <v>52</v>
      </c>
    </row>
    <row r="3702" customFormat="false" ht="12.8" hidden="false" customHeight="true" outlineLevel="0" collapsed="false">
      <c r="A3702" s="7" t="n">
        <v>2018</v>
      </c>
      <c r="B3702" s="7" t="s">
        <v>204</v>
      </c>
      <c r="C3702" s="8" t="s">
        <v>205</v>
      </c>
      <c r="D3702" s="7" t="s">
        <v>598</v>
      </c>
      <c r="E3702" s="7" t="s">
        <v>1320</v>
      </c>
      <c r="F3702" s="7" t="s">
        <v>2391</v>
      </c>
      <c r="G3702" s="7" t="s">
        <v>137</v>
      </c>
      <c r="H3702" s="9" t="n">
        <v>1</v>
      </c>
      <c r="I3702" s="7" t="s">
        <v>219</v>
      </c>
      <c r="J3702" s="8" t="s">
        <v>86</v>
      </c>
      <c r="K3702" s="10" t="s">
        <v>46</v>
      </c>
      <c r="L3702" s="10" t="s">
        <v>83</v>
      </c>
      <c r="M3702" s="10" t="s">
        <v>56</v>
      </c>
      <c r="N3702" s="10" t="n">
        <v>0.015</v>
      </c>
      <c r="O3702" s="9" t="s">
        <v>57</v>
      </c>
      <c r="P3702" s="11" t="n">
        <v>0.086</v>
      </c>
      <c r="Q3702" s="8" t="s">
        <v>49</v>
      </c>
      <c r="R3702" s="11" t="n">
        <v>0.016</v>
      </c>
      <c r="S3702" s="8" t="s">
        <v>57</v>
      </c>
      <c r="T3702" s="11" t="n">
        <v>101</v>
      </c>
      <c r="U3702" s="8" t="s">
        <v>49</v>
      </c>
      <c r="V3702" s="11" t="n">
        <v>8.5</v>
      </c>
      <c r="W3702" s="11" t="n">
        <v>10.3</v>
      </c>
      <c r="X3702" s="11" t="n">
        <v>12.3</v>
      </c>
      <c r="Y3702" s="11" t="n">
        <v>14.5</v>
      </c>
      <c r="Z3702" s="11" t="n">
        <v>1.63</v>
      </c>
      <c r="AA3702" s="8" t="s">
        <v>49</v>
      </c>
      <c r="AB3702" s="5" t="n">
        <f aca="false">IF(C3702='[1]Pesos dos Critérios'!$V$3,'[1]Pesos dos Critérios'!$V$7,IF(Planilha1!C3702='[1]Pesos dos Critérios'!$W$3,'[1]Pesos dos Critérios'!$W$7,IF(Planilha1!C3702='[1]Pesos dos Critérios'!$X$3,'[1]Pesos dos Critérios'!$X$7,IF(Planilha1!C3702='[1]Pesos dos Critérios'!$Y$3,'[1]Pesos dos Critérios'!$Y$7,'[1]Pesos dos Critérios'!$Z$7))))</f>
        <v>0.0218518518518519</v>
      </c>
      <c r="AC3702" s="5" t="n">
        <f aca="false">IF(H3702=1,'[1]Pesos dos Critérios'!$AD$7,IF(Planilha1!H3702=2,'[1]Pesos dos Critérios'!$AE$7,IF(Planilha1!H3702=3,'[1]Pesos dos Critérios'!$AF$7,IF(Planilha1!H3702=4,'[1]Pesos dos Critérios'!$AG$7,'[1]Pesos dos Critérios'!$AH$7))))</f>
        <v>0.0186741363211951</v>
      </c>
      <c r="AD3702" s="5" t="n">
        <f aca="false">IF(J3702='[1]Pesos dos Critérios'!$AA$3,'[1]Pesos dos Critérios'!$AA$7,IF(Planilha1!J3702='[1]Pesos dos Critérios'!$AB$3,'[1]Pesos dos Critérios'!$AB$7,'[1]Pesos dos Critérios'!$AC$7))</f>
        <v>0.037037037037037</v>
      </c>
      <c r="AE3702" s="5" t="n">
        <f aca="false">IF(O3702="Intervalo 1",'[1]Pesos dos Critérios'!$J$7,IF(Planilha1!O3702="Intervalo 2",'[1]Pesos dos Critérios'!$K$7,IF(Planilha1!O3702="Intervalo 3",'[1]Pesos dos Critérios'!$L$7,'[1]Pesos dos Critérios'!$M$7)))</f>
        <v>0.0312324929971989</v>
      </c>
      <c r="AF3702" s="5" t="n">
        <f aca="false">IF(Q3702="Intervalo 1",'[1]Pesos dos Critérios'!$B$7,IF(Q3702="Intervalo 2",'[1]Pesos dos Critérios'!$C$7,IF(Q3702="Intervalo 3",'[1]Pesos dos Critérios'!$D$7,'[1]Pesos dos Critérios'!$E$7)))</f>
        <v>0.0662046832248755</v>
      </c>
      <c r="AG3702" s="5" t="n">
        <f aca="false">IF(S3702="Intervalo 1",'[1]Pesos dos Critérios'!$F$7,IF(S3702="Intervalo 2",'[1]Pesos dos Critérios'!$G$7,IF(S3702="Intervalo 3",'[1]Pesos dos Critérios'!$H$7,'[1]Pesos dos Critérios'!$I$7)))</f>
        <v>0.0407277907277907</v>
      </c>
      <c r="AH3702" s="5" t="n">
        <f aca="false">IF(U3702="Intervalo 1",'[1]Pesos dos Critérios'!$N$7,IF(U3702="Intervalo 2",'[1]Pesos dos Critérios'!$O$7,IF(U3702="Intervalo 3",'[1]Pesos dos Critérios'!$P$7,'[1]Pesos dos Critérios'!$Q$7)))</f>
        <v>0.0375661375661376</v>
      </c>
      <c r="AI3702" s="5" t="n">
        <f aca="false">IF(AA3702="Intervalo 1",'[1]Pesos dos Critérios'!$R$7,IF(AA3702="Intervalo 2",'[1]Pesos dos Critérios'!$S$7,IF(AA3702="Intervalo 3",'[1]Pesos dos Critérios'!$T$7,'[1]Pesos dos Critérios'!$U$7)))</f>
        <v>0.0658730158730159</v>
      </c>
      <c r="AJ3702" s="5" t="n">
        <f aca="false">SUM(AB3702:AI3702)</f>
        <v>0.319167145599103</v>
      </c>
      <c r="AK3702" s="5" t="n">
        <v>3701</v>
      </c>
      <c r="AM3702" s="1" t="s">
        <v>52</v>
      </c>
    </row>
    <row r="3703" customFormat="false" ht="12.8" hidden="false" customHeight="true" outlineLevel="0" collapsed="false">
      <c r="A3703" s="7" t="n">
        <v>2018</v>
      </c>
      <c r="B3703" s="7" t="s">
        <v>204</v>
      </c>
      <c r="C3703" s="8" t="s">
        <v>205</v>
      </c>
      <c r="D3703" s="7" t="s">
        <v>1897</v>
      </c>
      <c r="E3703" s="7" t="s">
        <v>1983</v>
      </c>
      <c r="F3703" s="7" t="s">
        <v>2392</v>
      </c>
      <c r="G3703" s="7" t="s">
        <v>43</v>
      </c>
      <c r="H3703" s="9" t="n">
        <v>1</v>
      </c>
      <c r="I3703" s="7" t="s">
        <v>1889</v>
      </c>
      <c r="J3703" s="8" t="s">
        <v>45</v>
      </c>
      <c r="K3703" s="10" t="s">
        <v>46</v>
      </c>
      <c r="L3703" s="10" t="s">
        <v>47</v>
      </c>
      <c r="M3703" s="10" t="s">
        <v>56</v>
      </c>
      <c r="N3703" s="10" t="n">
        <v>0.029</v>
      </c>
      <c r="O3703" s="9" t="s">
        <v>50</v>
      </c>
      <c r="P3703" s="11" t="n">
        <v>0.228</v>
      </c>
      <c r="Q3703" s="8" t="s">
        <v>57</v>
      </c>
      <c r="R3703" s="11" t="n">
        <v>0.054</v>
      </c>
      <c r="S3703" s="8" t="s">
        <v>50</v>
      </c>
      <c r="T3703" s="11" t="n">
        <v>94</v>
      </c>
      <c r="U3703" s="8" t="s">
        <v>49</v>
      </c>
      <c r="V3703" s="11" t="n">
        <v>8.9</v>
      </c>
      <c r="W3703" s="11" t="n">
        <v>10.7</v>
      </c>
      <c r="X3703" s="11" t="n">
        <v>13.1</v>
      </c>
      <c r="Y3703" s="11" t="n">
        <v>15.3</v>
      </c>
      <c r="Z3703" s="11" t="n">
        <v>1.53</v>
      </c>
      <c r="AA3703" s="8" t="s">
        <v>49</v>
      </c>
      <c r="AB3703" s="5" t="n">
        <f aca="false">IF(C3703='[1]Pesos dos Critérios'!$V$3,'[1]Pesos dos Critérios'!$V$7,IF(Planilha1!C3703='[1]Pesos dos Critérios'!$W$3,'[1]Pesos dos Critérios'!$W$7,IF(Planilha1!C3703='[1]Pesos dos Critérios'!$X$3,'[1]Pesos dos Critérios'!$X$7,IF(Planilha1!C3703='[1]Pesos dos Critérios'!$Y$3,'[1]Pesos dos Critérios'!$Y$7,'[1]Pesos dos Critérios'!$Z$7))))</f>
        <v>0.0218518518518519</v>
      </c>
      <c r="AC3703" s="5" t="n">
        <f aca="false">IF(H3703=1,'[1]Pesos dos Critérios'!$AD$7,IF(Planilha1!H3703=2,'[1]Pesos dos Critérios'!$AE$7,IF(Planilha1!H3703=3,'[1]Pesos dos Critérios'!$AF$7,IF(Planilha1!H3703=4,'[1]Pesos dos Critérios'!$AG$7,'[1]Pesos dos Critérios'!$AH$7))))</f>
        <v>0.0186741363211951</v>
      </c>
      <c r="AD3703" s="5" t="n">
        <f aca="false">IF(J3703='[1]Pesos dos Critérios'!$AA$3,'[1]Pesos dos Critérios'!$AA$7,IF(Planilha1!J3703='[1]Pesos dos Critérios'!$AB$3,'[1]Pesos dos Critérios'!$AB$7,'[1]Pesos dos Critérios'!$AC$7))</f>
        <v>0.037037037037037</v>
      </c>
      <c r="AE3703" s="5" t="n">
        <f aca="false">IF(O3703="Intervalo 1",'[1]Pesos dos Critérios'!$J$7,IF(Planilha1!O3703="Intervalo 2",'[1]Pesos dos Critérios'!$K$7,IF(Planilha1!O3703="Intervalo 3",'[1]Pesos dos Critérios'!$L$7,'[1]Pesos dos Critérios'!$M$7)))</f>
        <v>0.0167600373482726</v>
      </c>
      <c r="AF3703" s="5" t="n">
        <f aca="false">IF(Q3703="Intervalo 1",'[1]Pesos dos Critérios'!$B$7,IF(Q3703="Intervalo 2",'[1]Pesos dos Critérios'!$C$7,IF(Q3703="Intervalo 3",'[1]Pesos dos Critérios'!$D$7,'[1]Pesos dos Critérios'!$E$7)))</f>
        <v>0.0238189280217372</v>
      </c>
      <c r="AG3703" s="5" t="n">
        <f aca="false">IF(S3703="Intervalo 1",'[1]Pesos dos Critérios'!$F$7,IF(S3703="Intervalo 2",'[1]Pesos dos Critérios'!$G$7,IF(S3703="Intervalo 3",'[1]Pesos dos Critérios'!$H$7,'[1]Pesos dos Critérios'!$I$7)))</f>
        <v>0.00911357161357162</v>
      </c>
      <c r="AH3703" s="5" t="n">
        <f aca="false">IF(U3703="Intervalo 1",'[1]Pesos dos Critérios'!$N$7,IF(U3703="Intervalo 2",'[1]Pesos dos Critérios'!$O$7,IF(U3703="Intervalo 3",'[1]Pesos dos Critérios'!$P$7,'[1]Pesos dos Critérios'!$Q$7)))</f>
        <v>0.0375661375661376</v>
      </c>
      <c r="AI3703" s="5" t="n">
        <f aca="false">IF(AA3703="Intervalo 1",'[1]Pesos dos Critérios'!$R$7,IF(AA3703="Intervalo 2",'[1]Pesos dos Critérios'!$S$7,IF(AA3703="Intervalo 3",'[1]Pesos dos Critérios'!$T$7,'[1]Pesos dos Critérios'!$U$7)))</f>
        <v>0.0658730158730159</v>
      </c>
      <c r="AJ3703" s="5" t="n">
        <f aca="false">SUM(AB3703:AI3703)</f>
        <v>0.230694715632819</v>
      </c>
      <c r="AK3703" s="5" t="n">
        <v>3702</v>
      </c>
      <c r="AM3703" s="1" t="s">
        <v>60</v>
      </c>
    </row>
    <row r="3704" customFormat="false" ht="12.8" hidden="false" customHeight="true" outlineLevel="0" collapsed="false">
      <c r="A3704" s="7" t="n">
        <v>2018</v>
      </c>
      <c r="B3704" s="7" t="s">
        <v>204</v>
      </c>
      <c r="C3704" s="8" t="s">
        <v>205</v>
      </c>
      <c r="D3704" s="7" t="s">
        <v>1897</v>
      </c>
      <c r="E3704" s="7" t="s">
        <v>1983</v>
      </c>
      <c r="F3704" s="7" t="s">
        <v>1262</v>
      </c>
      <c r="G3704" s="7" t="s">
        <v>43</v>
      </c>
      <c r="H3704" s="9" t="n">
        <v>1</v>
      </c>
      <c r="I3704" s="7" t="s">
        <v>1889</v>
      </c>
      <c r="J3704" s="8" t="s">
        <v>45</v>
      </c>
      <c r="K3704" s="10" t="s">
        <v>46</v>
      </c>
      <c r="L3704" s="10" t="s">
        <v>47</v>
      </c>
      <c r="M3704" s="10" t="s">
        <v>56</v>
      </c>
      <c r="N3704" s="10" t="n">
        <v>0.028</v>
      </c>
      <c r="O3704" s="9" t="s">
        <v>50</v>
      </c>
      <c r="P3704" s="11" t="n">
        <v>0.274</v>
      </c>
      <c r="Q3704" s="8" t="s">
        <v>58</v>
      </c>
      <c r="R3704" s="11" t="n">
        <v>0.022</v>
      </c>
      <c r="S3704" s="8" t="s">
        <v>58</v>
      </c>
      <c r="T3704" s="11" t="n">
        <v>98</v>
      </c>
      <c r="U3704" s="8" t="s">
        <v>49</v>
      </c>
      <c r="V3704" s="11" t="n">
        <v>8.6</v>
      </c>
      <c r="W3704" s="11" t="n">
        <v>10.2</v>
      </c>
      <c r="X3704" s="11" t="n">
        <v>12.7</v>
      </c>
      <c r="Y3704" s="11" t="n">
        <v>14.8</v>
      </c>
      <c r="Z3704" s="11" t="n">
        <v>1.59</v>
      </c>
      <c r="AA3704" s="8" t="s">
        <v>49</v>
      </c>
      <c r="AB3704" s="5" t="n">
        <f aca="false">IF(C3704='[1]Pesos dos Critérios'!$V$3,'[1]Pesos dos Critérios'!$V$7,IF(Planilha1!C3704='[1]Pesos dos Critérios'!$W$3,'[1]Pesos dos Critérios'!$W$7,IF(Planilha1!C3704='[1]Pesos dos Critérios'!$X$3,'[1]Pesos dos Critérios'!$X$7,IF(Planilha1!C3704='[1]Pesos dos Critérios'!$Y$3,'[1]Pesos dos Critérios'!$Y$7,'[1]Pesos dos Critérios'!$Z$7))))</f>
        <v>0.0218518518518519</v>
      </c>
      <c r="AC3704" s="5" t="n">
        <f aca="false">IF(H3704=1,'[1]Pesos dos Critérios'!$AD$7,IF(Planilha1!H3704=2,'[1]Pesos dos Critérios'!$AE$7,IF(Planilha1!H3704=3,'[1]Pesos dos Critérios'!$AF$7,IF(Planilha1!H3704=4,'[1]Pesos dos Critérios'!$AG$7,'[1]Pesos dos Critérios'!$AH$7))))</f>
        <v>0.0186741363211951</v>
      </c>
      <c r="AD3704" s="5" t="n">
        <f aca="false">IF(J3704='[1]Pesos dos Critérios'!$AA$3,'[1]Pesos dos Critérios'!$AA$7,IF(Planilha1!J3704='[1]Pesos dos Critérios'!$AB$3,'[1]Pesos dos Critérios'!$AB$7,'[1]Pesos dos Critérios'!$AC$7))</f>
        <v>0.037037037037037</v>
      </c>
      <c r="AE3704" s="5" t="n">
        <f aca="false">IF(O3704="Intervalo 1",'[1]Pesos dos Critérios'!$J$7,IF(Planilha1!O3704="Intervalo 2",'[1]Pesos dos Critérios'!$K$7,IF(Planilha1!O3704="Intervalo 3",'[1]Pesos dos Critérios'!$L$7,'[1]Pesos dos Critérios'!$M$7)))</f>
        <v>0.0167600373482726</v>
      </c>
      <c r="AF3704" s="5" t="n">
        <f aca="false">IF(Q3704="Intervalo 1",'[1]Pesos dos Critérios'!$B$7,IF(Q3704="Intervalo 2",'[1]Pesos dos Critérios'!$C$7,IF(Q3704="Intervalo 3",'[1]Pesos dos Critérios'!$D$7,'[1]Pesos dos Critérios'!$E$7)))</f>
        <v>0.0134598747949477</v>
      </c>
      <c r="AG3704" s="5" t="n">
        <f aca="false">IF(S3704="Intervalo 1",'[1]Pesos dos Critérios'!$F$7,IF(S3704="Intervalo 2",'[1]Pesos dos Critérios'!$G$7,IF(S3704="Intervalo 3",'[1]Pesos dos Critérios'!$H$7,'[1]Pesos dos Critérios'!$I$7)))</f>
        <v>0.0269522144522145</v>
      </c>
      <c r="AH3704" s="5" t="n">
        <f aca="false">IF(U3704="Intervalo 1",'[1]Pesos dos Critérios'!$N$7,IF(U3704="Intervalo 2",'[1]Pesos dos Critérios'!$O$7,IF(U3704="Intervalo 3",'[1]Pesos dos Critérios'!$P$7,'[1]Pesos dos Critérios'!$Q$7)))</f>
        <v>0.0375661375661376</v>
      </c>
      <c r="AI3704" s="5" t="n">
        <f aca="false">IF(AA3704="Intervalo 1",'[1]Pesos dos Critérios'!$R$7,IF(AA3704="Intervalo 2",'[1]Pesos dos Critérios'!$S$7,IF(AA3704="Intervalo 3",'[1]Pesos dos Critérios'!$T$7,'[1]Pesos dos Critérios'!$U$7)))</f>
        <v>0.0658730158730159</v>
      </c>
      <c r="AJ3704" s="5" t="n">
        <f aca="false">SUM(AB3704:AI3704)</f>
        <v>0.238174305244672</v>
      </c>
      <c r="AK3704" s="5" t="n">
        <v>3703</v>
      </c>
      <c r="AM3704" s="1" t="s">
        <v>60</v>
      </c>
    </row>
    <row r="3705" customFormat="false" ht="12.8" hidden="false" customHeight="true" outlineLevel="0" collapsed="false">
      <c r="A3705" s="7" t="n">
        <v>2018</v>
      </c>
      <c r="B3705" s="7" t="s">
        <v>204</v>
      </c>
      <c r="C3705" s="8" t="s">
        <v>205</v>
      </c>
      <c r="D3705" s="7" t="s">
        <v>1897</v>
      </c>
      <c r="E3705" s="7" t="s">
        <v>1983</v>
      </c>
      <c r="F3705" s="7" t="s">
        <v>1265</v>
      </c>
      <c r="G3705" s="7" t="s">
        <v>191</v>
      </c>
      <c r="H3705" s="9" t="n">
        <v>2</v>
      </c>
      <c r="I3705" s="7" t="s">
        <v>1889</v>
      </c>
      <c r="J3705" s="8" t="s">
        <v>45</v>
      </c>
      <c r="K3705" s="10" t="s">
        <v>46</v>
      </c>
      <c r="L3705" s="10" t="s">
        <v>47</v>
      </c>
      <c r="M3705" s="10" t="s">
        <v>56</v>
      </c>
      <c r="N3705" s="10" t="n">
        <v>0.028</v>
      </c>
      <c r="O3705" s="9" t="s">
        <v>50</v>
      </c>
      <c r="P3705" s="11" t="n">
        <v>0.637</v>
      </c>
      <c r="Q3705" s="8" t="s">
        <v>50</v>
      </c>
      <c r="R3705" s="11" t="n">
        <v>0.017</v>
      </c>
      <c r="S3705" s="8" t="s">
        <v>57</v>
      </c>
      <c r="T3705" s="11" t="n">
        <v>105</v>
      </c>
      <c r="U3705" s="8" t="s">
        <v>49</v>
      </c>
      <c r="V3705" s="11" t="n">
        <v>7.9</v>
      </c>
      <c r="W3705" s="11" t="n">
        <v>10</v>
      </c>
      <c r="X3705" s="11" t="n">
        <v>11.5</v>
      </c>
      <c r="Y3705" s="11" t="n">
        <v>14.5</v>
      </c>
      <c r="Z3705" s="11" t="n">
        <v>1.71</v>
      </c>
      <c r="AA3705" s="8" t="s">
        <v>49</v>
      </c>
      <c r="AB3705" s="5" t="n">
        <f aca="false">IF(C3705='[1]Pesos dos Critérios'!$V$3,'[1]Pesos dos Critérios'!$V$7,IF(Planilha1!C3705='[1]Pesos dos Critérios'!$W$3,'[1]Pesos dos Critérios'!$W$7,IF(Planilha1!C3705='[1]Pesos dos Critérios'!$X$3,'[1]Pesos dos Critérios'!$X$7,IF(Planilha1!C3705='[1]Pesos dos Critérios'!$Y$3,'[1]Pesos dos Critérios'!$Y$7,'[1]Pesos dos Critérios'!$Z$7))))</f>
        <v>0.0218518518518519</v>
      </c>
      <c r="AC3705" s="5" t="n">
        <f aca="false">IF(H3705=1,'[1]Pesos dos Critérios'!$AD$7,IF(Planilha1!H3705=2,'[1]Pesos dos Critérios'!$AE$7,IF(Planilha1!H3705=3,'[1]Pesos dos Critérios'!$AF$7,IF(Planilha1!H3705=4,'[1]Pesos dos Critérios'!$AG$7,'[1]Pesos dos Critérios'!$AH$7))))</f>
        <v>0.0140056022408964</v>
      </c>
      <c r="AD3705" s="5" t="n">
        <f aca="false">IF(J3705='[1]Pesos dos Critérios'!$AA$3,'[1]Pesos dos Critérios'!$AA$7,IF(Planilha1!J3705='[1]Pesos dos Critérios'!$AB$3,'[1]Pesos dos Critérios'!$AB$7,'[1]Pesos dos Critérios'!$AC$7))</f>
        <v>0.037037037037037</v>
      </c>
      <c r="AE3705" s="5" t="n">
        <f aca="false">IF(O3705="Intervalo 1",'[1]Pesos dos Critérios'!$J$7,IF(Planilha1!O3705="Intervalo 2",'[1]Pesos dos Critérios'!$K$7,IF(Planilha1!O3705="Intervalo 3",'[1]Pesos dos Critérios'!$L$7,'[1]Pesos dos Critérios'!$M$7)))</f>
        <v>0.0167600373482726</v>
      </c>
      <c r="AF3705" s="5" t="n">
        <f aca="false">IF(Q3705="Intervalo 1",'[1]Pesos dos Critérios'!$B$7,IF(Q3705="Intervalo 2",'[1]Pesos dos Critérios'!$C$7,IF(Q3705="Intervalo 3",'[1]Pesos dos Critérios'!$D$7,'[1]Pesos dos Critérios'!$E$7)))</f>
        <v>0.00762762506955072</v>
      </c>
      <c r="AG3705" s="5" t="n">
        <f aca="false">IF(S3705="Intervalo 1",'[1]Pesos dos Critérios'!$F$7,IF(S3705="Intervalo 2",'[1]Pesos dos Critérios'!$G$7,IF(S3705="Intervalo 3",'[1]Pesos dos Critérios'!$H$7,'[1]Pesos dos Critérios'!$I$7)))</f>
        <v>0.0407277907277907</v>
      </c>
      <c r="AH3705" s="5" t="n">
        <f aca="false">IF(U3705="Intervalo 1",'[1]Pesos dos Critérios'!$N$7,IF(U3705="Intervalo 2",'[1]Pesos dos Critérios'!$O$7,IF(U3705="Intervalo 3",'[1]Pesos dos Critérios'!$P$7,'[1]Pesos dos Critérios'!$Q$7)))</f>
        <v>0.0375661375661376</v>
      </c>
      <c r="AI3705" s="5" t="n">
        <f aca="false">IF(AA3705="Intervalo 1",'[1]Pesos dos Critérios'!$R$7,IF(AA3705="Intervalo 2",'[1]Pesos dos Critérios'!$S$7,IF(AA3705="Intervalo 3",'[1]Pesos dos Critérios'!$T$7,'[1]Pesos dos Critérios'!$U$7)))</f>
        <v>0.0658730158730159</v>
      </c>
      <c r="AJ3705" s="5" t="n">
        <f aca="false">SUM(AB3705:AI3705)</f>
        <v>0.241449097714553</v>
      </c>
      <c r="AK3705" s="5" t="n">
        <v>3704</v>
      </c>
      <c r="AM3705" s="1" t="s">
        <v>67</v>
      </c>
    </row>
    <row r="3706" customFormat="false" ht="12.8" hidden="false" customHeight="true" outlineLevel="0" collapsed="false">
      <c r="A3706" s="7" t="n">
        <v>2018</v>
      </c>
      <c r="B3706" s="7" t="s">
        <v>204</v>
      </c>
      <c r="C3706" s="8" t="s">
        <v>205</v>
      </c>
      <c r="D3706" s="7" t="s">
        <v>1897</v>
      </c>
      <c r="E3706" s="7" t="s">
        <v>1983</v>
      </c>
      <c r="F3706" s="7" t="s">
        <v>2030</v>
      </c>
      <c r="G3706" s="7" t="s">
        <v>191</v>
      </c>
      <c r="H3706" s="9" t="n">
        <v>2</v>
      </c>
      <c r="I3706" s="7" t="s">
        <v>1889</v>
      </c>
      <c r="J3706" s="8" t="s">
        <v>45</v>
      </c>
      <c r="K3706" s="10" t="s">
        <v>46</v>
      </c>
      <c r="L3706" s="10" t="s">
        <v>47</v>
      </c>
      <c r="M3706" s="10" t="s">
        <v>56</v>
      </c>
      <c r="N3706" s="10" t="n">
        <v>0.016</v>
      </c>
      <c r="O3706" s="9" t="s">
        <v>58</v>
      </c>
      <c r="P3706" s="11" t="n">
        <v>0.347</v>
      </c>
      <c r="Q3706" s="8" t="s">
        <v>58</v>
      </c>
      <c r="R3706" s="11" t="n">
        <v>0.017</v>
      </c>
      <c r="S3706" s="8" t="s">
        <v>57</v>
      </c>
      <c r="T3706" s="11" t="n">
        <v>106</v>
      </c>
      <c r="U3706" s="8" t="s">
        <v>49</v>
      </c>
      <c r="V3706" s="11" t="n">
        <v>8</v>
      </c>
      <c r="W3706" s="11" t="n">
        <v>9.9</v>
      </c>
      <c r="X3706" s="11" t="n">
        <v>11.6</v>
      </c>
      <c r="Y3706" s="11" t="n">
        <v>14.1</v>
      </c>
      <c r="Z3706" s="11" t="n">
        <v>1.72</v>
      </c>
      <c r="AA3706" s="8" t="s">
        <v>49</v>
      </c>
      <c r="AB3706" s="5" t="n">
        <f aca="false">IF(C3706='[1]Pesos dos Critérios'!$V$3,'[1]Pesos dos Critérios'!$V$7,IF(Planilha1!C3706='[1]Pesos dos Critérios'!$W$3,'[1]Pesos dos Critérios'!$W$7,IF(Planilha1!C3706='[1]Pesos dos Critérios'!$X$3,'[1]Pesos dos Critérios'!$X$7,IF(Planilha1!C3706='[1]Pesos dos Critérios'!$Y$3,'[1]Pesos dos Critérios'!$Y$7,'[1]Pesos dos Critérios'!$Z$7))))</f>
        <v>0.0218518518518519</v>
      </c>
      <c r="AC3706" s="5" t="n">
        <f aca="false">IF(H3706=1,'[1]Pesos dos Critérios'!$AD$7,IF(Planilha1!H3706=2,'[1]Pesos dos Critérios'!$AE$7,IF(Planilha1!H3706=3,'[1]Pesos dos Critérios'!$AF$7,IF(Planilha1!H3706=4,'[1]Pesos dos Critérios'!$AG$7,'[1]Pesos dos Critérios'!$AH$7))))</f>
        <v>0.0140056022408964</v>
      </c>
      <c r="AD3706" s="5" t="n">
        <f aca="false">IF(J3706='[1]Pesos dos Critérios'!$AA$3,'[1]Pesos dos Critérios'!$AA$7,IF(Planilha1!J3706='[1]Pesos dos Critérios'!$AB$3,'[1]Pesos dos Critérios'!$AB$7,'[1]Pesos dos Critérios'!$AC$7))</f>
        <v>0.037037037037037</v>
      </c>
      <c r="AE3706" s="5" t="n">
        <f aca="false">IF(O3706="Intervalo 1",'[1]Pesos dos Critérios'!$J$7,IF(Planilha1!O3706="Intervalo 2",'[1]Pesos dos Critérios'!$K$7,IF(Planilha1!O3706="Intervalo 3",'[1]Pesos dos Critérios'!$L$7,'[1]Pesos dos Critérios'!$M$7)))</f>
        <v>0.0223622782446312</v>
      </c>
      <c r="AF3706" s="5" t="n">
        <f aca="false">IF(Q3706="Intervalo 1",'[1]Pesos dos Critérios'!$B$7,IF(Q3706="Intervalo 2",'[1]Pesos dos Critérios'!$C$7,IF(Q3706="Intervalo 3",'[1]Pesos dos Critérios'!$D$7,'[1]Pesos dos Critérios'!$E$7)))</f>
        <v>0.0134598747949477</v>
      </c>
      <c r="AG3706" s="5" t="n">
        <f aca="false">IF(S3706="Intervalo 1",'[1]Pesos dos Critérios'!$F$7,IF(S3706="Intervalo 2",'[1]Pesos dos Critérios'!$G$7,IF(S3706="Intervalo 3",'[1]Pesos dos Critérios'!$H$7,'[1]Pesos dos Critérios'!$I$7)))</f>
        <v>0.0407277907277907</v>
      </c>
      <c r="AH3706" s="5" t="n">
        <f aca="false">IF(U3706="Intervalo 1",'[1]Pesos dos Critérios'!$N$7,IF(U3706="Intervalo 2",'[1]Pesos dos Critérios'!$O$7,IF(U3706="Intervalo 3",'[1]Pesos dos Critérios'!$P$7,'[1]Pesos dos Critérios'!$Q$7)))</f>
        <v>0.0375661375661376</v>
      </c>
      <c r="AI3706" s="5" t="n">
        <f aca="false">IF(AA3706="Intervalo 1",'[1]Pesos dos Critérios'!$R$7,IF(AA3706="Intervalo 2",'[1]Pesos dos Critérios'!$S$7,IF(AA3706="Intervalo 3",'[1]Pesos dos Critérios'!$T$7,'[1]Pesos dos Critérios'!$U$7)))</f>
        <v>0.0658730158730159</v>
      </c>
      <c r="AJ3706" s="5" t="n">
        <f aca="false">SUM(AB3706:AI3706)</f>
        <v>0.252883588336308</v>
      </c>
      <c r="AK3706" s="5" t="n">
        <v>3705</v>
      </c>
      <c r="AM3706" s="1" t="s">
        <v>67</v>
      </c>
    </row>
    <row r="3707" customFormat="false" ht="12.8" hidden="false" customHeight="true" outlineLevel="0" collapsed="false">
      <c r="A3707" s="7" t="n">
        <v>2018</v>
      </c>
      <c r="B3707" s="7" t="s">
        <v>204</v>
      </c>
      <c r="C3707" s="8" t="s">
        <v>205</v>
      </c>
      <c r="D3707" s="7" t="s">
        <v>1897</v>
      </c>
      <c r="E3707" s="7" t="s">
        <v>1983</v>
      </c>
      <c r="F3707" s="7" t="s">
        <v>2441</v>
      </c>
      <c r="G3707" s="7" t="s">
        <v>191</v>
      </c>
      <c r="H3707" s="9" t="n">
        <v>2</v>
      </c>
      <c r="I3707" s="7" t="s">
        <v>1894</v>
      </c>
      <c r="J3707" s="8" t="s">
        <v>86</v>
      </c>
      <c r="K3707" s="10" t="s">
        <v>46</v>
      </c>
      <c r="L3707" s="10" t="s">
        <v>47</v>
      </c>
      <c r="M3707" s="10" t="s">
        <v>56</v>
      </c>
      <c r="N3707" s="10" t="n">
        <v>0.025</v>
      </c>
      <c r="O3707" s="9" t="s">
        <v>50</v>
      </c>
      <c r="P3707" s="11" t="n">
        <v>0.431</v>
      </c>
      <c r="Q3707" s="8" t="s">
        <v>50</v>
      </c>
      <c r="R3707" s="11" t="n">
        <v>0.024</v>
      </c>
      <c r="S3707" s="8" t="s">
        <v>58</v>
      </c>
      <c r="T3707" s="11" t="n">
        <v>110</v>
      </c>
      <c r="U3707" s="8" t="s">
        <v>57</v>
      </c>
      <c r="V3707" s="11" t="n">
        <v>7.8</v>
      </c>
      <c r="W3707" s="11" t="n">
        <v>9.5</v>
      </c>
      <c r="X3707" s="11" t="n">
        <v>11.2</v>
      </c>
      <c r="Y3707" s="11" t="n">
        <v>13.5</v>
      </c>
      <c r="Z3707" s="11" t="n">
        <v>1.78</v>
      </c>
      <c r="AA3707" s="8" t="s">
        <v>57</v>
      </c>
      <c r="AB3707" s="5" t="n">
        <f aca="false">IF(C3707='[1]Pesos dos Critérios'!$V$3,'[1]Pesos dos Critérios'!$V$7,IF(Planilha1!C3707='[1]Pesos dos Critérios'!$W$3,'[1]Pesos dos Critérios'!$W$7,IF(Planilha1!C3707='[1]Pesos dos Critérios'!$X$3,'[1]Pesos dos Critérios'!$X$7,IF(Planilha1!C3707='[1]Pesos dos Critérios'!$Y$3,'[1]Pesos dos Critérios'!$Y$7,'[1]Pesos dos Critérios'!$Z$7))))</f>
        <v>0.0218518518518519</v>
      </c>
      <c r="AC3707" s="5" t="n">
        <f aca="false">IF(H3707=1,'[1]Pesos dos Critérios'!$AD$7,IF(Planilha1!H3707=2,'[1]Pesos dos Critérios'!$AE$7,IF(Planilha1!H3707=3,'[1]Pesos dos Critérios'!$AF$7,IF(Planilha1!H3707=4,'[1]Pesos dos Critérios'!$AG$7,'[1]Pesos dos Critérios'!$AH$7))))</f>
        <v>0.0140056022408964</v>
      </c>
      <c r="AD3707" s="5" t="n">
        <f aca="false">IF(J3707='[1]Pesos dos Critérios'!$AA$3,'[1]Pesos dos Critérios'!$AA$7,IF(Planilha1!J3707='[1]Pesos dos Critérios'!$AB$3,'[1]Pesos dos Critérios'!$AB$7,'[1]Pesos dos Critérios'!$AC$7))</f>
        <v>0.037037037037037</v>
      </c>
      <c r="AE3707" s="5" t="n">
        <f aca="false">IF(O3707="Intervalo 1",'[1]Pesos dos Critérios'!$J$7,IF(Planilha1!O3707="Intervalo 2",'[1]Pesos dos Critérios'!$K$7,IF(Planilha1!O3707="Intervalo 3",'[1]Pesos dos Critérios'!$L$7,'[1]Pesos dos Critérios'!$M$7)))</f>
        <v>0.0167600373482726</v>
      </c>
      <c r="AF3707" s="5" t="n">
        <f aca="false">IF(Q3707="Intervalo 1",'[1]Pesos dos Critérios'!$B$7,IF(Q3707="Intervalo 2",'[1]Pesos dos Critérios'!$C$7,IF(Q3707="Intervalo 3",'[1]Pesos dos Critérios'!$D$7,'[1]Pesos dos Critérios'!$E$7)))</f>
        <v>0.00762762506955072</v>
      </c>
      <c r="AG3707" s="5" t="n">
        <f aca="false">IF(S3707="Intervalo 1",'[1]Pesos dos Critérios'!$F$7,IF(S3707="Intervalo 2",'[1]Pesos dos Critérios'!$G$7,IF(S3707="Intervalo 3",'[1]Pesos dos Critérios'!$H$7,'[1]Pesos dos Critérios'!$I$7)))</f>
        <v>0.0269522144522145</v>
      </c>
      <c r="AH3707" s="5" t="n">
        <f aca="false">IF(U3707="Intervalo 1",'[1]Pesos dos Critérios'!$N$7,IF(U3707="Intervalo 2",'[1]Pesos dos Critérios'!$O$7,IF(U3707="Intervalo 3",'[1]Pesos dos Critérios'!$P$7,'[1]Pesos dos Critérios'!$Q$7)))</f>
        <v>0.032010582010582</v>
      </c>
      <c r="AI3707" s="5" t="n">
        <f aca="false">IF(AA3707="Intervalo 1",'[1]Pesos dos Critérios'!$R$7,IF(AA3707="Intervalo 2",'[1]Pesos dos Critérios'!$S$7,IF(AA3707="Intervalo 3",'[1]Pesos dos Critérios'!$T$7,'[1]Pesos dos Critérios'!$U$7)))</f>
        <v>0.0547619047619048</v>
      </c>
      <c r="AJ3707" s="5" t="n">
        <f aca="false">SUM(AB3707:AI3707)</f>
        <v>0.21100685477231</v>
      </c>
      <c r="AK3707" s="5" t="n">
        <v>3706</v>
      </c>
      <c r="AM3707" s="1" t="s">
        <v>96</v>
      </c>
    </row>
    <row r="3708" customFormat="false" ht="12.8" hidden="false" customHeight="true" outlineLevel="0" collapsed="false">
      <c r="A3708" s="7" t="n">
        <v>2018</v>
      </c>
      <c r="B3708" s="7" t="s">
        <v>204</v>
      </c>
      <c r="C3708" s="8" t="s">
        <v>205</v>
      </c>
      <c r="D3708" s="7" t="s">
        <v>1897</v>
      </c>
      <c r="E3708" s="7" t="s">
        <v>2442</v>
      </c>
      <c r="F3708" s="7" t="s">
        <v>2394</v>
      </c>
      <c r="G3708" s="7" t="s">
        <v>43</v>
      </c>
      <c r="H3708" s="9" t="n">
        <v>1</v>
      </c>
      <c r="I3708" s="7" t="s">
        <v>1889</v>
      </c>
      <c r="J3708" s="8" t="s">
        <v>45</v>
      </c>
      <c r="K3708" s="10" t="s">
        <v>46</v>
      </c>
      <c r="L3708" s="10" t="s">
        <v>47</v>
      </c>
      <c r="M3708" s="10" t="s">
        <v>56</v>
      </c>
      <c r="N3708" s="10" t="n">
        <v>0.035</v>
      </c>
      <c r="O3708" s="9" t="s">
        <v>50</v>
      </c>
      <c r="P3708" s="11" t="n">
        <v>0.286</v>
      </c>
      <c r="Q3708" s="8" t="s">
        <v>58</v>
      </c>
      <c r="R3708" s="11" t="n">
        <v>0.019</v>
      </c>
      <c r="S3708" s="8" t="s">
        <v>58</v>
      </c>
      <c r="T3708" s="11" t="n">
        <v>92</v>
      </c>
      <c r="U3708" s="8" t="s">
        <v>49</v>
      </c>
      <c r="V3708" s="11" t="n">
        <v>8.9</v>
      </c>
      <c r="W3708" s="11" t="n">
        <v>10.6</v>
      </c>
      <c r="X3708" s="11" t="n">
        <v>13.4</v>
      </c>
      <c r="Y3708" s="11" t="n">
        <v>15.6</v>
      </c>
      <c r="Z3708" s="11" t="n">
        <v>1.52</v>
      </c>
      <c r="AA3708" s="8" t="s">
        <v>49</v>
      </c>
      <c r="AB3708" s="5" t="n">
        <f aca="false">IF(C3708='[1]Pesos dos Critérios'!$V$3,'[1]Pesos dos Critérios'!$V$7,IF(Planilha1!C3708='[1]Pesos dos Critérios'!$W$3,'[1]Pesos dos Critérios'!$W$7,IF(Planilha1!C3708='[1]Pesos dos Critérios'!$X$3,'[1]Pesos dos Critérios'!$X$7,IF(Planilha1!C3708='[1]Pesos dos Critérios'!$Y$3,'[1]Pesos dos Critérios'!$Y$7,'[1]Pesos dos Critérios'!$Z$7))))</f>
        <v>0.0218518518518519</v>
      </c>
      <c r="AC3708" s="5" t="n">
        <f aca="false">IF(H3708=1,'[1]Pesos dos Critérios'!$AD$7,IF(Planilha1!H3708=2,'[1]Pesos dos Critérios'!$AE$7,IF(Planilha1!H3708=3,'[1]Pesos dos Critérios'!$AF$7,IF(Planilha1!H3708=4,'[1]Pesos dos Critérios'!$AG$7,'[1]Pesos dos Critérios'!$AH$7))))</f>
        <v>0.0186741363211951</v>
      </c>
      <c r="AD3708" s="5" t="n">
        <f aca="false">IF(J3708='[1]Pesos dos Critérios'!$AA$3,'[1]Pesos dos Critérios'!$AA$7,IF(Planilha1!J3708='[1]Pesos dos Critérios'!$AB$3,'[1]Pesos dos Critérios'!$AB$7,'[1]Pesos dos Critérios'!$AC$7))</f>
        <v>0.037037037037037</v>
      </c>
      <c r="AE3708" s="5" t="n">
        <f aca="false">IF(O3708="Intervalo 1",'[1]Pesos dos Critérios'!$J$7,IF(Planilha1!O3708="Intervalo 2",'[1]Pesos dos Critérios'!$K$7,IF(Planilha1!O3708="Intervalo 3",'[1]Pesos dos Critérios'!$L$7,'[1]Pesos dos Critérios'!$M$7)))</f>
        <v>0.0167600373482726</v>
      </c>
      <c r="AF3708" s="5" t="n">
        <f aca="false">IF(Q3708="Intervalo 1",'[1]Pesos dos Critérios'!$B$7,IF(Q3708="Intervalo 2",'[1]Pesos dos Critérios'!$C$7,IF(Q3708="Intervalo 3",'[1]Pesos dos Critérios'!$D$7,'[1]Pesos dos Critérios'!$E$7)))</f>
        <v>0.0134598747949477</v>
      </c>
      <c r="AG3708" s="5" t="n">
        <f aca="false">IF(S3708="Intervalo 1",'[1]Pesos dos Critérios'!$F$7,IF(S3708="Intervalo 2",'[1]Pesos dos Critérios'!$G$7,IF(S3708="Intervalo 3",'[1]Pesos dos Critérios'!$H$7,'[1]Pesos dos Critérios'!$I$7)))</f>
        <v>0.0269522144522145</v>
      </c>
      <c r="AH3708" s="5" t="n">
        <f aca="false">IF(U3708="Intervalo 1",'[1]Pesos dos Critérios'!$N$7,IF(U3708="Intervalo 2",'[1]Pesos dos Critérios'!$O$7,IF(U3708="Intervalo 3",'[1]Pesos dos Critérios'!$P$7,'[1]Pesos dos Critérios'!$Q$7)))</f>
        <v>0.0375661375661376</v>
      </c>
      <c r="AI3708" s="5" t="n">
        <f aca="false">IF(AA3708="Intervalo 1",'[1]Pesos dos Critérios'!$R$7,IF(AA3708="Intervalo 2",'[1]Pesos dos Critérios'!$S$7,IF(AA3708="Intervalo 3",'[1]Pesos dos Critérios'!$T$7,'[1]Pesos dos Critérios'!$U$7)))</f>
        <v>0.0658730158730159</v>
      </c>
      <c r="AJ3708" s="5" t="n">
        <f aca="false">SUM(AB3708:AI3708)</f>
        <v>0.238174305244672</v>
      </c>
      <c r="AK3708" s="5" t="n">
        <v>3707</v>
      </c>
      <c r="AM3708" s="1" t="s">
        <v>60</v>
      </c>
    </row>
    <row r="3709" customFormat="false" ht="12.8" hidden="false" customHeight="true" outlineLevel="0" collapsed="false">
      <c r="A3709" s="7" t="n">
        <v>2018</v>
      </c>
      <c r="B3709" s="7" t="s">
        <v>204</v>
      </c>
      <c r="C3709" s="8" t="s">
        <v>205</v>
      </c>
      <c r="D3709" s="7" t="s">
        <v>1897</v>
      </c>
      <c r="E3709" s="7" t="s">
        <v>2442</v>
      </c>
      <c r="F3709" s="7" t="s">
        <v>2395</v>
      </c>
      <c r="G3709" s="7" t="s">
        <v>43</v>
      </c>
      <c r="H3709" s="9" t="n">
        <v>1</v>
      </c>
      <c r="I3709" s="7" t="s">
        <v>1889</v>
      </c>
      <c r="J3709" s="8" t="s">
        <v>45</v>
      </c>
      <c r="K3709" s="10" t="s">
        <v>46</v>
      </c>
      <c r="L3709" s="10" t="s">
        <v>47</v>
      </c>
      <c r="M3709" s="10" t="s">
        <v>56</v>
      </c>
      <c r="N3709" s="10" t="n">
        <v>0.03</v>
      </c>
      <c r="O3709" s="9" t="s">
        <v>50</v>
      </c>
      <c r="P3709" s="11" t="n">
        <v>0.283</v>
      </c>
      <c r="Q3709" s="8" t="s">
        <v>58</v>
      </c>
      <c r="R3709" s="11" t="n">
        <v>0.018</v>
      </c>
      <c r="S3709" s="8" t="s">
        <v>57</v>
      </c>
      <c r="T3709" s="11" t="n">
        <v>95</v>
      </c>
      <c r="U3709" s="8" t="s">
        <v>49</v>
      </c>
      <c r="V3709" s="11" t="n">
        <v>9.1</v>
      </c>
      <c r="W3709" s="11" t="n">
        <v>10.6</v>
      </c>
      <c r="X3709" s="11" t="n">
        <v>13.1</v>
      </c>
      <c r="Y3709" s="11" t="n">
        <v>15.1</v>
      </c>
      <c r="Z3709" s="11" t="n">
        <v>1.53</v>
      </c>
      <c r="AA3709" s="8" t="s">
        <v>49</v>
      </c>
      <c r="AB3709" s="5" t="n">
        <f aca="false">IF(C3709='[1]Pesos dos Critérios'!$V$3,'[1]Pesos dos Critérios'!$V$7,IF(Planilha1!C3709='[1]Pesos dos Critérios'!$W$3,'[1]Pesos dos Critérios'!$W$7,IF(Planilha1!C3709='[1]Pesos dos Critérios'!$X$3,'[1]Pesos dos Critérios'!$X$7,IF(Planilha1!C3709='[1]Pesos dos Critérios'!$Y$3,'[1]Pesos dos Critérios'!$Y$7,'[1]Pesos dos Critérios'!$Z$7))))</f>
        <v>0.0218518518518519</v>
      </c>
      <c r="AC3709" s="5" t="n">
        <f aca="false">IF(H3709=1,'[1]Pesos dos Critérios'!$AD$7,IF(Planilha1!H3709=2,'[1]Pesos dos Critérios'!$AE$7,IF(Planilha1!H3709=3,'[1]Pesos dos Critérios'!$AF$7,IF(Planilha1!H3709=4,'[1]Pesos dos Critérios'!$AG$7,'[1]Pesos dos Critérios'!$AH$7))))</f>
        <v>0.0186741363211951</v>
      </c>
      <c r="AD3709" s="5" t="n">
        <f aca="false">IF(J3709='[1]Pesos dos Critérios'!$AA$3,'[1]Pesos dos Critérios'!$AA$7,IF(Planilha1!J3709='[1]Pesos dos Critérios'!$AB$3,'[1]Pesos dos Critérios'!$AB$7,'[1]Pesos dos Critérios'!$AC$7))</f>
        <v>0.037037037037037</v>
      </c>
      <c r="AE3709" s="5" t="n">
        <f aca="false">IF(O3709="Intervalo 1",'[1]Pesos dos Critérios'!$J$7,IF(Planilha1!O3709="Intervalo 2",'[1]Pesos dos Critérios'!$K$7,IF(Planilha1!O3709="Intervalo 3",'[1]Pesos dos Critérios'!$L$7,'[1]Pesos dos Critérios'!$M$7)))</f>
        <v>0.0167600373482726</v>
      </c>
      <c r="AF3709" s="5" t="n">
        <f aca="false">IF(Q3709="Intervalo 1",'[1]Pesos dos Critérios'!$B$7,IF(Q3709="Intervalo 2",'[1]Pesos dos Critérios'!$C$7,IF(Q3709="Intervalo 3",'[1]Pesos dos Critérios'!$D$7,'[1]Pesos dos Critérios'!$E$7)))</f>
        <v>0.0134598747949477</v>
      </c>
      <c r="AG3709" s="5" t="n">
        <f aca="false">IF(S3709="Intervalo 1",'[1]Pesos dos Critérios'!$F$7,IF(S3709="Intervalo 2",'[1]Pesos dos Critérios'!$G$7,IF(S3709="Intervalo 3",'[1]Pesos dos Critérios'!$H$7,'[1]Pesos dos Critérios'!$I$7)))</f>
        <v>0.0407277907277907</v>
      </c>
      <c r="AH3709" s="5" t="n">
        <f aca="false">IF(U3709="Intervalo 1",'[1]Pesos dos Critérios'!$N$7,IF(U3709="Intervalo 2",'[1]Pesos dos Critérios'!$O$7,IF(U3709="Intervalo 3",'[1]Pesos dos Critérios'!$P$7,'[1]Pesos dos Critérios'!$Q$7)))</f>
        <v>0.0375661375661376</v>
      </c>
      <c r="AI3709" s="5" t="n">
        <f aca="false">IF(AA3709="Intervalo 1",'[1]Pesos dos Critérios'!$R$7,IF(AA3709="Intervalo 2",'[1]Pesos dos Critérios'!$S$7,IF(AA3709="Intervalo 3",'[1]Pesos dos Critérios'!$T$7,'[1]Pesos dos Critérios'!$U$7)))</f>
        <v>0.0658730158730159</v>
      </c>
      <c r="AJ3709" s="5" t="n">
        <f aca="false">SUM(AB3709:AI3709)</f>
        <v>0.251949881520249</v>
      </c>
      <c r="AK3709" s="5" t="n">
        <v>3708</v>
      </c>
      <c r="AM3709" s="1" t="s">
        <v>67</v>
      </c>
    </row>
    <row r="3710" customFormat="false" ht="12.8" hidden="false" customHeight="true" outlineLevel="0" collapsed="false">
      <c r="A3710" s="7" t="n">
        <v>2018</v>
      </c>
      <c r="B3710" s="7" t="s">
        <v>204</v>
      </c>
      <c r="C3710" s="8" t="s">
        <v>205</v>
      </c>
      <c r="D3710" s="7" t="s">
        <v>1897</v>
      </c>
      <c r="E3710" s="7" t="s">
        <v>2442</v>
      </c>
      <c r="F3710" s="7" t="n">
        <v>0</v>
      </c>
      <c r="G3710" s="7" t="s">
        <v>191</v>
      </c>
      <c r="H3710" s="9" t="n">
        <v>2</v>
      </c>
      <c r="I3710" s="7" t="s">
        <v>1889</v>
      </c>
      <c r="J3710" s="8" t="s">
        <v>45</v>
      </c>
      <c r="K3710" s="10" t="s">
        <v>46</v>
      </c>
      <c r="L3710" s="10" t="s">
        <v>47</v>
      </c>
      <c r="M3710" s="10" t="s">
        <v>56</v>
      </c>
      <c r="N3710" s="10" t="n">
        <v>0.016</v>
      </c>
      <c r="O3710" s="9" t="s">
        <v>58</v>
      </c>
      <c r="P3710" s="11" t="n">
        <v>0.347</v>
      </c>
      <c r="Q3710" s="8" t="s">
        <v>58</v>
      </c>
      <c r="R3710" s="11" t="n">
        <v>0.017</v>
      </c>
      <c r="S3710" s="8" t="s">
        <v>57</v>
      </c>
      <c r="T3710" s="11" t="n">
        <v>106</v>
      </c>
      <c r="U3710" s="8" t="s">
        <v>49</v>
      </c>
      <c r="V3710" s="11" t="n">
        <v>8</v>
      </c>
      <c r="W3710" s="11" t="n">
        <v>9.9</v>
      </c>
      <c r="X3710" s="11" t="n">
        <v>11.6</v>
      </c>
      <c r="Y3710" s="11" t="n">
        <v>14.1</v>
      </c>
      <c r="Z3710" s="11" t="n">
        <v>1.72</v>
      </c>
      <c r="AA3710" s="8" t="s">
        <v>49</v>
      </c>
      <c r="AB3710" s="5" t="n">
        <f aca="false">IF(C3710='[1]Pesos dos Critérios'!$V$3,'[1]Pesos dos Critérios'!$V$7,IF(Planilha1!C3710='[1]Pesos dos Critérios'!$W$3,'[1]Pesos dos Critérios'!$W$7,IF(Planilha1!C3710='[1]Pesos dos Critérios'!$X$3,'[1]Pesos dos Critérios'!$X$7,IF(Planilha1!C3710='[1]Pesos dos Critérios'!$Y$3,'[1]Pesos dos Critérios'!$Y$7,'[1]Pesos dos Critérios'!$Z$7))))</f>
        <v>0.0218518518518519</v>
      </c>
      <c r="AC3710" s="5" t="n">
        <f aca="false">IF(H3710=1,'[1]Pesos dos Critérios'!$AD$7,IF(Planilha1!H3710=2,'[1]Pesos dos Critérios'!$AE$7,IF(Planilha1!H3710=3,'[1]Pesos dos Critérios'!$AF$7,IF(Planilha1!H3710=4,'[1]Pesos dos Critérios'!$AG$7,'[1]Pesos dos Critérios'!$AH$7))))</f>
        <v>0.0140056022408964</v>
      </c>
      <c r="AD3710" s="5" t="n">
        <f aca="false">IF(J3710='[1]Pesos dos Critérios'!$AA$3,'[1]Pesos dos Critérios'!$AA$7,IF(Planilha1!J3710='[1]Pesos dos Critérios'!$AB$3,'[1]Pesos dos Critérios'!$AB$7,'[1]Pesos dos Critérios'!$AC$7))</f>
        <v>0.037037037037037</v>
      </c>
      <c r="AE3710" s="5" t="n">
        <f aca="false">IF(O3710="Intervalo 1",'[1]Pesos dos Critérios'!$J$7,IF(Planilha1!O3710="Intervalo 2",'[1]Pesos dos Critérios'!$K$7,IF(Planilha1!O3710="Intervalo 3",'[1]Pesos dos Critérios'!$L$7,'[1]Pesos dos Critérios'!$M$7)))</f>
        <v>0.0223622782446312</v>
      </c>
      <c r="AF3710" s="5" t="n">
        <f aca="false">IF(Q3710="Intervalo 1",'[1]Pesos dos Critérios'!$B$7,IF(Q3710="Intervalo 2",'[1]Pesos dos Critérios'!$C$7,IF(Q3710="Intervalo 3",'[1]Pesos dos Critérios'!$D$7,'[1]Pesos dos Critérios'!$E$7)))</f>
        <v>0.0134598747949477</v>
      </c>
      <c r="AG3710" s="5" t="n">
        <f aca="false">IF(S3710="Intervalo 1",'[1]Pesos dos Critérios'!$F$7,IF(S3710="Intervalo 2",'[1]Pesos dos Critérios'!$G$7,IF(S3710="Intervalo 3",'[1]Pesos dos Critérios'!$H$7,'[1]Pesos dos Critérios'!$I$7)))</f>
        <v>0.0407277907277907</v>
      </c>
      <c r="AH3710" s="5" t="n">
        <f aca="false">IF(U3710="Intervalo 1",'[1]Pesos dos Critérios'!$N$7,IF(U3710="Intervalo 2",'[1]Pesos dos Critérios'!$O$7,IF(U3710="Intervalo 3",'[1]Pesos dos Critérios'!$P$7,'[1]Pesos dos Critérios'!$Q$7)))</f>
        <v>0.0375661375661376</v>
      </c>
      <c r="AI3710" s="5" t="n">
        <f aca="false">IF(AA3710="Intervalo 1",'[1]Pesos dos Critérios'!$R$7,IF(AA3710="Intervalo 2",'[1]Pesos dos Critérios'!$S$7,IF(AA3710="Intervalo 3",'[1]Pesos dos Critérios'!$T$7,'[1]Pesos dos Critérios'!$U$7)))</f>
        <v>0.0658730158730159</v>
      </c>
      <c r="AJ3710" s="5" t="n">
        <f aca="false">SUM(AB3710:AI3710)</f>
        <v>0.252883588336308</v>
      </c>
      <c r="AK3710" s="5" t="n">
        <v>3709</v>
      </c>
      <c r="AM3710" s="1" t="s">
        <v>67</v>
      </c>
    </row>
    <row r="3711" customFormat="false" ht="12.8" hidden="false" customHeight="true" outlineLevel="0" collapsed="false">
      <c r="A3711" s="7" t="n">
        <v>2018</v>
      </c>
      <c r="B3711" s="7" t="s">
        <v>204</v>
      </c>
      <c r="C3711" s="8" t="s">
        <v>205</v>
      </c>
      <c r="D3711" s="7" t="s">
        <v>1897</v>
      </c>
      <c r="E3711" s="7" t="s">
        <v>1993</v>
      </c>
      <c r="F3711" s="7" t="s">
        <v>1262</v>
      </c>
      <c r="G3711" s="7" t="s">
        <v>43</v>
      </c>
      <c r="H3711" s="9" t="n">
        <v>1</v>
      </c>
      <c r="I3711" s="7" t="s">
        <v>1916</v>
      </c>
      <c r="J3711" s="8" t="s">
        <v>86</v>
      </c>
      <c r="K3711" s="10" t="s">
        <v>46</v>
      </c>
      <c r="L3711" s="10" t="s">
        <v>83</v>
      </c>
      <c r="M3711" s="10" t="s">
        <v>56</v>
      </c>
      <c r="N3711" s="10" t="n">
        <v>0.029</v>
      </c>
      <c r="O3711" s="9" t="s">
        <v>50</v>
      </c>
      <c r="P3711" s="11" t="n">
        <v>0.383</v>
      </c>
      <c r="Q3711" s="8" t="s">
        <v>58</v>
      </c>
      <c r="R3711" s="11" t="n">
        <v>0.015</v>
      </c>
      <c r="S3711" s="8" t="s">
        <v>57</v>
      </c>
      <c r="T3711" s="11" t="n">
        <v>107</v>
      </c>
      <c r="U3711" s="8" t="s">
        <v>49</v>
      </c>
      <c r="V3711" s="11" t="n">
        <v>8</v>
      </c>
      <c r="W3711" s="11" t="n">
        <v>10.2</v>
      </c>
      <c r="X3711" s="11" t="n">
        <v>11.4</v>
      </c>
      <c r="Y3711" s="11" t="n">
        <v>14.2</v>
      </c>
      <c r="Z3711" s="11" t="n">
        <v>1.72</v>
      </c>
      <c r="AA3711" s="8" t="s">
        <v>49</v>
      </c>
      <c r="AB3711" s="5" t="n">
        <f aca="false">IF(C3711='[1]Pesos dos Critérios'!$V$3,'[1]Pesos dos Critérios'!$V$7,IF(Planilha1!C3711='[1]Pesos dos Critérios'!$W$3,'[1]Pesos dos Critérios'!$W$7,IF(Planilha1!C3711='[1]Pesos dos Critérios'!$X$3,'[1]Pesos dos Critérios'!$X$7,IF(Planilha1!C3711='[1]Pesos dos Critérios'!$Y$3,'[1]Pesos dos Critérios'!$Y$7,'[1]Pesos dos Critérios'!$Z$7))))</f>
        <v>0.0218518518518519</v>
      </c>
      <c r="AC3711" s="5" t="n">
        <f aca="false">IF(H3711=1,'[1]Pesos dos Critérios'!$AD$7,IF(Planilha1!H3711=2,'[1]Pesos dos Critérios'!$AE$7,IF(Planilha1!H3711=3,'[1]Pesos dos Critérios'!$AF$7,IF(Planilha1!H3711=4,'[1]Pesos dos Critérios'!$AG$7,'[1]Pesos dos Critérios'!$AH$7))))</f>
        <v>0.0186741363211951</v>
      </c>
      <c r="AD3711" s="5" t="n">
        <f aca="false">IF(J3711='[1]Pesos dos Critérios'!$AA$3,'[1]Pesos dos Critérios'!$AA$7,IF(Planilha1!J3711='[1]Pesos dos Critérios'!$AB$3,'[1]Pesos dos Critérios'!$AB$7,'[1]Pesos dos Critérios'!$AC$7))</f>
        <v>0.037037037037037</v>
      </c>
      <c r="AE3711" s="5" t="n">
        <f aca="false">IF(O3711="Intervalo 1",'[1]Pesos dos Critérios'!$J$7,IF(Planilha1!O3711="Intervalo 2",'[1]Pesos dos Critérios'!$K$7,IF(Planilha1!O3711="Intervalo 3",'[1]Pesos dos Critérios'!$L$7,'[1]Pesos dos Critérios'!$M$7)))</f>
        <v>0.0167600373482726</v>
      </c>
      <c r="AF3711" s="5" t="n">
        <f aca="false">IF(Q3711="Intervalo 1",'[1]Pesos dos Critérios'!$B$7,IF(Q3711="Intervalo 2",'[1]Pesos dos Critérios'!$C$7,IF(Q3711="Intervalo 3",'[1]Pesos dos Critérios'!$D$7,'[1]Pesos dos Critérios'!$E$7)))</f>
        <v>0.0134598747949477</v>
      </c>
      <c r="AG3711" s="5" t="n">
        <f aca="false">IF(S3711="Intervalo 1",'[1]Pesos dos Critérios'!$F$7,IF(S3711="Intervalo 2",'[1]Pesos dos Critérios'!$G$7,IF(S3711="Intervalo 3",'[1]Pesos dos Critérios'!$H$7,'[1]Pesos dos Critérios'!$I$7)))</f>
        <v>0.0407277907277907</v>
      </c>
      <c r="AH3711" s="5" t="n">
        <f aca="false">IF(U3711="Intervalo 1",'[1]Pesos dos Critérios'!$N$7,IF(U3711="Intervalo 2",'[1]Pesos dos Critérios'!$O$7,IF(U3711="Intervalo 3",'[1]Pesos dos Critérios'!$P$7,'[1]Pesos dos Critérios'!$Q$7)))</f>
        <v>0.0375661375661376</v>
      </c>
      <c r="AI3711" s="5" t="n">
        <f aca="false">IF(AA3711="Intervalo 1",'[1]Pesos dos Critérios'!$R$7,IF(AA3711="Intervalo 2",'[1]Pesos dos Critérios'!$S$7,IF(AA3711="Intervalo 3",'[1]Pesos dos Critérios'!$T$7,'[1]Pesos dos Critérios'!$U$7)))</f>
        <v>0.0658730158730159</v>
      </c>
      <c r="AJ3711" s="5" t="n">
        <f aca="false">SUM(AB3711:AI3711)</f>
        <v>0.251949881520249</v>
      </c>
      <c r="AK3711" s="5" t="n">
        <v>3710</v>
      </c>
      <c r="AM3711" s="1" t="s">
        <v>67</v>
      </c>
    </row>
    <row r="3712" customFormat="false" ht="12.8" hidden="false" customHeight="true" outlineLevel="0" collapsed="false">
      <c r="A3712" s="7" t="n">
        <v>2018</v>
      </c>
      <c r="B3712" s="7" t="s">
        <v>204</v>
      </c>
      <c r="C3712" s="8" t="s">
        <v>205</v>
      </c>
      <c r="D3712" s="7" t="s">
        <v>1897</v>
      </c>
      <c r="E3712" s="7" t="s">
        <v>1993</v>
      </c>
      <c r="F3712" s="7" t="s">
        <v>1263</v>
      </c>
      <c r="G3712" s="7" t="s">
        <v>88</v>
      </c>
      <c r="H3712" s="9" t="n">
        <v>1</v>
      </c>
      <c r="I3712" s="7" t="s">
        <v>1916</v>
      </c>
      <c r="J3712" s="8" t="s">
        <v>86</v>
      </c>
      <c r="K3712" s="10" t="s">
        <v>46</v>
      </c>
      <c r="L3712" s="10" t="s">
        <v>83</v>
      </c>
      <c r="M3712" s="10" t="s">
        <v>56</v>
      </c>
      <c r="N3712" s="10" t="n">
        <v>0.036</v>
      </c>
      <c r="O3712" s="9" t="s">
        <v>50</v>
      </c>
      <c r="P3712" s="11" t="n">
        <v>0.591</v>
      </c>
      <c r="Q3712" s="8" t="s">
        <v>50</v>
      </c>
      <c r="R3712" s="11" t="n">
        <v>0.007</v>
      </c>
      <c r="S3712" s="8" t="s">
        <v>49</v>
      </c>
      <c r="T3712" s="11" t="n">
        <v>108</v>
      </c>
      <c r="U3712" s="8" t="s">
        <v>49</v>
      </c>
      <c r="V3712" s="11" t="n">
        <v>7.5</v>
      </c>
      <c r="W3712" s="11" t="n">
        <v>9.4</v>
      </c>
      <c r="X3712" s="11" t="n">
        <v>11.4</v>
      </c>
      <c r="Y3712" s="11" t="n">
        <v>13.8</v>
      </c>
      <c r="Z3712" s="11" t="n">
        <v>1.78</v>
      </c>
      <c r="AA3712" s="8" t="s">
        <v>57</v>
      </c>
      <c r="AB3712" s="5" t="n">
        <f aca="false">IF(C3712='[1]Pesos dos Critérios'!$V$3,'[1]Pesos dos Critérios'!$V$7,IF(Planilha1!C3712='[1]Pesos dos Critérios'!$W$3,'[1]Pesos dos Critérios'!$W$7,IF(Planilha1!C3712='[1]Pesos dos Critérios'!$X$3,'[1]Pesos dos Critérios'!$X$7,IF(Planilha1!C3712='[1]Pesos dos Critérios'!$Y$3,'[1]Pesos dos Critérios'!$Y$7,'[1]Pesos dos Critérios'!$Z$7))))</f>
        <v>0.0218518518518519</v>
      </c>
      <c r="AC3712" s="5" t="n">
        <f aca="false">IF(H3712=1,'[1]Pesos dos Critérios'!$AD$7,IF(Planilha1!H3712=2,'[1]Pesos dos Critérios'!$AE$7,IF(Planilha1!H3712=3,'[1]Pesos dos Critérios'!$AF$7,IF(Planilha1!H3712=4,'[1]Pesos dos Critérios'!$AG$7,'[1]Pesos dos Critérios'!$AH$7))))</f>
        <v>0.0186741363211951</v>
      </c>
      <c r="AD3712" s="5" t="n">
        <f aca="false">IF(J3712='[1]Pesos dos Critérios'!$AA$3,'[1]Pesos dos Critérios'!$AA$7,IF(Planilha1!J3712='[1]Pesos dos Critérios'!$AB$3,'[1]Pesos dos Critérios'!$AB$7,'[1]Pesos dos Critérios'!$AC$7))</f>
        <v>0.037037037037037</v>
      </c>
      <c r="AE3712" s="5" t="n">
        <f aca="false">IF(O3712="Intervalo 1",'[1]Pesos dos Critérios'!$J$7,IF(Planilha1!O3712="Intervalo 2",'[1]Pesos dos Critérios'!$K$7,IF(Planilha1!O3712="Intervalo 3",'[1]Pesos dos Critérios'!$L$7,'[1]Pesos dos Critérios'!$M$7)))</f>
        <v>0.0167600373482726</v>
      </c>
      <c r="AF3712" s="5" t="n">
        <f aca="false">IF(Q3712="Intervalo 1",'[1]Pesos dos Critérios'!$B$7,IF(Q3712="Intervalo 2",'[1]Pesos dos Critérios'!$C$7,IF(Q3712="Intervalo 3",'[1]Pesos dos Critérios'!$D$7,'[1]Pesos dos Critérios'!$E$7)))</f>
        <v>0.00762762506955072</v>
      </c>
      <c r="AG3712" s="5" t="n">
        <f aca="false">IF(S3712="Intervalo 1",'[1]Pesos dos Critérios'!$F$7,IF(S3712="Intervalo 2",'[1]Pesos dos Critérios'!$G$7,IF(S3712="Intervalo 3",'[1]Pesos dos Critérios'!$H$7,'[1]Pesos dos Critérios'!$I$7)))</f>
        <v>0.0343175343175343</v>
      </c>
      <c r="AH3712" s="5" t="n">
        <f aca="false">IF(U3712="Intervalo 1",'[1]Pesos dos Critérios'!$N$7,IF(U3712="Intervalo 2",'[1]Pesos dos Critérios'!$O$7,IF(U3712="Intervalo 3",'[1]Pesos dos Critérios'!$P$7,'[1]Pesos dos Critérios'!$Q$7)))</f>
        <v>0.0375661375661376</v>
      </c>
      <c r="AI3712" s="5" t="n">
        <f aca="false">IF(AA3712="Intervalo 1",'[1]Pesos dos Critérios'!$R$7,IF(AA3712="Intervalo 2",'[1]Pesos dos Critérios'!$S$7,IF(AA3712="Intervalo 3",'[1]Pesos dos Critérios'!$T$7,'[1]Pesos dos Critérios'!$U$7)))</f>
        <v>0.0547619047619048</v>
      </c>
      <c r="AJ3712" s="5" t="n">
        <f aca="false">SUM(AB3712:AI3712)</f>
        <v>0.228596264273484</v>
      </c>
      <c r="AK3712" s="5" t="n">
        <v>3711</v>
      </c>
      <c r="AM3712" s="1" t="s">
        <v>60</v>
      </c>
    </row>
    <row r="3713" customFormat="false" ht="12.8" hidden="false" customHeight="true" outlineLevel="0" collapsed="false">
      <c r="A3713" s="7" t="n">
        <v>2018</v>
      </c>
      <c r="B3713" s="7" t="s">
        <v>204</v>
      </c>
      <c r="C3713" s="8" t="s">
        <v>205</v>
      </c>
      <c r="D3713" s="7" t="s">
        <v>1897</v>
      </c>
      <c r="E3713" s="7" t="s">
        <v>1993</v>
      </c>
      <c r="F3713" s="7" t="s">
        <v>2443</v>
      </c>
      <c r="G3713" s="7" t="s">
        <v>224</v>
      </c>
      <c r="H3713" s="9" t="n">
        <v>2</v>
      </c>
      <c r="I3713" s="7" t="s">
        <v>1949</v>
      </c>
      <c r="J3713" s="8" t="s">
        <v>239</v>
      </c>
      <c r="K3713" s="10" t="s">
        <v>46</v>
      </c>
      <c r="L3713" s="10" t="s">
        <v>83</v>
      </c>
      <c r="M3713" s="10" t="s">
        <v>48</v>
      </c>
      <c r="N3713" s="10" t="n">
        <v>0.016</v>
      </c>
      <c r="O3713" s="9" t="s">
        <v>58</v>
      </c>
      <c r="P3713" s="11" t="n">
        <v>0.247</v>
      </c>
      <c r="Q3713" s="8" t="s">
        <v>57</v>
      </c>
      <c r="R3713" s="11" t="n">
        <v>0.027</v>
      </c>
      <c r="S3713" s="8" t="s">
        <v>50</v>
      </c>
      <c r="T3713" s="11" t="n">
        <v>125</v>
      </c>
      <c r="U3713" s="8" t="s">
        <v>57</v>
      </c>
      <c r="V3713" s="11" t="n">
        <v>6.93</v>
      </c>
      <c r="W3713" s="11" t="n">
        <v>8.54</v>
      </c>
      <c r="X3713" s="11" t="n">
        <v>9.9</v>
      </c>
      <c r="Y3713" s="11" t="n">
        <v>12.2</v>
      </c>
      <c r="Z3713" s="11" t="n">
        <v>2.02</v>
      </c>
      <c r="AA3713" s="8" t="s">
        <v>57</v>
      </c>
      <c r="AB3713" s="5" t="n">
        <f aca="false">IF(C3713='[1]Pesos dos Critérios'!$V$3,'[1]Pesos dos Critérios'!$V$7,IF(Planilha1!C3713='[1]Pesos dos Critérios'!$W$3,'[1]Pesos dos Critérios'!$W$7,IF(Planilha1!C3713='[1]Pesos dos Critérios'!$X$3,'[1]Pesos dos Critérios'!$X$7,IF(Planilha1!C3713='[1]Pesos dos Critérios'!$Y$3,'[1]Pesos dos Critérios'!$Y$7,'[1]Pesos dos Critérios'!$Z$7))))</f>
        <v>0.0218518518518519</v>
      </c>
      <c r="AC3713" s="5" t="n">
        <f aca="false">IF(H3713=1,'[1]Pesos dos Critérios'!$AD$7,IF(Planilha1!H3713=2,'[1]Pesos dos Critérios'!$AE$7,IF(Planilha1!H3713=3,'[1]Pesos dos Critérios'!$AF$7,IF(Planilha1!H3713=4,'[1]Pesos dos Critérios'!$AG$7,'[1]Pesos dos Critérios'!$AH$7))))</f>
        <v>0.0140056022408964</v>
      </c>
      <c r="AD3713" s="5" t="n">
        <f aca="false">IF(J3713='[1]Pesos dos Critérios'!$AA$3,'[1]Pesos dos Critérios'!$AA$7,IF(Planilha1!J3713='[1]Pesos dos Critérios'!$AB$3,'[1]Pesos dos Critérios'!$AB$7,'[1]Pesos dos Critérios'!$AC$7))</f>
        <v>0.037037037037037</v>
      </c>
      <c r="AE3713" s="5" t="n">
        <f aca="false">IF(O3713="Intervalo 1",'[1]Pesos dos Critérios'!$J$7,IF(Planilha1!O3713="Intervalo 2",'[1]Pesos dos Critérios'!$K$7,IF(Planilha1!O3713="Intervalo 3",'[1]Pesos dos Critérios'!$L$7,'[1]Pesos dos Critérios'!$M$7)))</f>
        <v>0.0223622782446312</v>
      </c>
      <c r="AF3713" s="5" t="n">
        <f aca="false">IF(Q3713="Intervalo 1",'[1]Pesos dos Critérios'!$B$7,IF(Q3713="Intervalo 2",'[1]Pesos dos Critérios'!$C$7,IF(Q3713="Intervalo 3",'[1]Pesos dos Critérios'!$D$7,'[1]Pesos dos Critérios'!$E$7)))</f>
        <v>0.0238189280217372</v>
      </c>
      <c r="AG3713" s="5" t="n">
        <f aca="false">IF(S3713="Intervalo 1",'[1]Pesos dos Critérios'!$F$7,IF(S3713="Intervalo 2",'[1]Pesos dos Critérios'!$G$7,IF(S3713="Intervalo 3",'[1]Pesos dos Critérios'!$H$7,'[1]Pesos dos Critérios'!$I$7)))</f>
        <v>0.00911357161357162</v>
      </c>
      <c r="AH3713" s="5" t="n">
        <f aca="false">IF(U3713="Intervalo 1",'[1]Pesos dos Critérios'!$N$7,IF(U3713="Intervalo 2",'[1]Pesos dos Critérios'!$O$7,IF(U3713="Intervalo 3",'[1]Pesos dos Critérios'!$P$7,'[1]Pesos dos Critérios'!$Q$7)))</f>
        <v>0.032010582010582</v>
      </c>
      <c r="AI3713" s="5" t="n">
        <f aca="false">IF(AA3713="Intervalo 1",'[1]Pesos dos Critérios'!$R$7,IF(AA3713="Intervalo 2",'[1]Pesos dos Critérios'!$S$7,IF(AA3713="Intervalo 3",'[1]Pesos dos Critérios'!$T$7,'[1]Pesos dos Critérios'!$U$7)))</f>
        <v>0.0547619047619048</v>
      </c>
      <c r="AJ3713" s="5" t="n">
        <f aca="false">SUM(AB3713:AI3713)</f>
        <v>0.214961755782212</v>
      </c>
      <c r="AK3713" s="5" t="n">
        <v>3712</v>
      </c>
      <c r="AM3713" s="1" t="s">
        <v>96</v>
      </c>
    </row>
    <row r="3714" customFormat="false" ht="12.8" hidden="false" customHeight="true" outlineLevel="0" collapsed="false">
      <c r="A3714" s="7" t="n">
        <v>2018</v>
      </c>
      <c r="B3714" s="7" t="s">
        <v>204</v>
      </c>
      <c r="C3714" s="8" t="s">
        <v>205</v>
      </c>
      <c r="D3714" s="7" t="s">
        <v>1897</v>
      </c>
      <c r="E3714" s="7" t="s">
        <v>1986</v>
      </c>
      <c r="F3714" s="7" t="s">
        <v>1265</v>
      </c>
      <c r="G3714" s="7" t="s">
        <v>191</v>
      </c>
      <c r="H3714" s="9" t="n">
        <v>2</v>
      </c>
      <c r="I3714" s="7" t="s">
        <v>1889</v>
      </c>
      <c r="J3714" s="8" t="s">
        <v>45</v>
      </c>
      <c r="K3714" s="10" t="s">
        <v>46</v>
      </c>
      <c r="L3714" s="10" t="s">
        <v>83</v>
      </c>
      <c r="M3714" s="10" t="s">
        <v>56</v>
      </c>
      <c r="N3714" s="10" t="n">
        <v>0.019</v>
      </c>
      <c r="O3714" s="9" t="s">
        <v>58</v>
      </c>
      <c r="P3714" s="11" t="n">
        <v>0.333</v>
      </c>
      <c r="Q3714" s="8" t="s">
        <v>58</v>
      </c>
      <c r="R3714" s="11" t="n">
        <v>0.026</v>
      </c>
      <c r="S3714" s="8" t="s">
        <v>58</v>
      </c>
      <c r="T3714" s="11" t="n">
        <v>110</v>
      </c>
      <c r="U3714" s="8" t="s">
        <v>57</v>
      </c>
      <c r="V3714" s="11" t="n">
        <v>7.8</v>
      </c>
      <c r="W3714" s="11" t="n">
        <v>9.5</v>
      </c>
      <c r="X3714" s="11" t="n">
        <v>11.1</v>
      </c>
      <c r="Y3714" s="11" t="n">
        <v>13.6</v>
      </c>
      <c r="Z3714" s="11" t="n">
        <v>1.78</v>
      </c>
      <c r="AA3714" s="8" t="s">
        <v>57</v>
      </c>
      <c r="AB3714" s="5" t="n">
        <f aca="false">IF(C3714='[1]Pesos dos Critérios'!$V$3,'[1]Pesos dos Critérios'!$V$7,IF(Planilha1!C3714='[1]Pesos dos Critérios'!$W$3,'[1]Pesos dos Critérios'!$W$7,IF(Planilha1!C3714='[1]Pesos dos Critérios'!$X$3,'[1]Pesos dos Critérios'!$X$7,IF(Planilha1!C3714='[1]Pesos dos Critérios'!$Y$3,'[1]Pesos dos Critérios'!$Y$7,'[1]Pesos dos Critérios'!$Z$7))))</f>
        <v>0.0218518518518519</v>
      </c>
      <c r="AC3714" s="5" t="n">
        <f aca="false">IF(H3714=1,'[1]Pesos dos Critérios'!$AD$7,IF(Planilha1!H3714=2,'[1]Pesos dos Critérios'!$AE$7,IF(Planilha1!H3714=3,'[1]Pesos dos Critérios'!$AF$7,IF(Planilha1!H3714=4,'[1]Pesos dos Critérios'!$AG$7,'[1]Pesos dos Critérios'!$AH$7))))</f>
        <v>0.0140056022408964</v>
      </c>
      <c r="AD3714" s="5" t="n">
        <f aca="false">IF(J3714='[1]Pesos dos Critérios'!$AA$3,'[1]Pesos dos Critérios'!$AA$7,IF(Planilha1!J3714='[1]Pesos dos Critérios'!$AB$3,'[1]Pesos dos Critérios'!$AB$7,'[1]Pesos dos Critérios'!$AC$7))</f>
        <v>0.037037037037037</v>
      </c>
      <c r="AE3714" s="5" t="n">
        <f aca="false">IF(O3714="Intervalo 1",'[1]Pesos dos Critérios'!$J$7,IF(Planilha1!O3714="Intervalo 2",'[1]Pesos dos Critérios'!$K$7,IF(Planilha1!O3714="Intervalo 3",'[1]Pesos dos Critérios'!$L$7,'[1]Pesos dos Critérios'!$M$7)))</f>
        <v>0.0223622782446312</v>
      </c>
      <c r="AF3714" s="5" t="n">
        <f aca="false">IF(Q3714="Intervalo 1",'[1]Pesos dos Critérios'!$B$7,IF(Q3714="Intervalo 2",'[1]Pesos dos Critérios'!$C$7,IF(Q3714="Intervalo 3",'[1]Pesos dos Critérios'!$D$7,'[1]Pesos dos Critérios'!$E$7)))</f>
        <v>0.0134598747949477</v>
      </c>
      <c r="AG3714" s="5" t="n">
        <f aca="false">IF(S3714="Intervalo 1",'[1]Pesos dos Critérios'!$F$7,IF(S3714="Intervalo 2",'[1]Pesos dos Critérios'!$G$7,IF(S3714="Intervalo 3",'[1]Pesos dos Critérios'!$H$7,'[1]Pesos dos Critérios'!$I$7)))</f>
        <v>0.0269522144522145</v>
      </c>
      <c r="AH3714" s="5" t="n">
        <f aca="false">IF(U3714="Intervalo 1",'[1]Pesos dos Critérios'!$N$7,IF(U3714="Intervalo 2",'[1]Pesos dos Critérios'!$O$7,IF(U3714="Intervalo 3",'[1]Pesos dos Critérios'!$P$7,'[1]Pesos dos Critérios'!$Q$7)))</f>
        <v>0.032010582010582</v>
      </c>
      <c r="AI3714" s="5" t="n">
        <f aca="false">IF(AA3714="Intervalo 1",'[1]Pesos dos Critérios'!$R$7,IF(AA3714="Intervalo 2",'[1]Pesos dos Critérios'!$S$7,IF(AA3714="Intervalo 3",'[1]Pesos dos Critérios'!$T$7,'[1]Pesos dos Critérios'!$U$7)))</f>
        <v>0.0547619047619048</v>
      </c>
      <c r="AJ3714" s="5" t="n">
        <f aca="false">SUM(AB3714:AI3714)</f>
        <v>0.222441345394065</v>
      </c>
      <c r="AK3714" s="5" t="n">
        <v>3713</v>
      </c>
      <c r="AM3714" s="1" t="s">
        <v>96</v>
      </c>
    </row>
    <row r="3715" customFormat="false" ht="12.8" hidden="false" customHeight="true" outlineLevel="0" collapsed="false">
      <c r="A3715" s="7" t="n">
        <v>2018</v>
      </c>
      <c r="B3715" s="7" t="s">
        <v>204</v>
      </c>
      <c r="C3715" s="8" t="s">
        <v>205</v>
      </c>
      <c r="D3715" s="7" t="s">
        <v>1897</v>
      </c>
      <c r="E3715" s="7" t="s">
        <v>1986</v>
      </c>
      <c r="F3715" s="7" t="s">
        <v>2444</v>
      </c>
      <c r="G3715" s="7" t="s">
        <v>191</v>
      </c>
      <c r="H3715" s="9" t="n">
        <v>2</v>
      </c>
      <c r="I3715" s="7" t="s">
        <v>1894</v>
      </c>
      <c r="J3715" s="8" t="s">
        <v>86</v>
      </c>
      <c r="K3715" s="10" t="s">
        <v>46</v>
      </c>
      <c r="L3715" s="10" t="s">
        <v>83</v>
      </c>
      <c r="M3715" s="10" t="s">
        <v>56</v>
      </c>
      <c r="N3715" s="10" t="n">
        <v>0.017</v>
      </c>
      <c r="O3715" s="9" t="s">
        <v>58</v>
      </c>
      <c r="P3715" s="11" t="n">
        <v>0.464</v>
      </c>
      <c r="Q3715" s="8" t="s">
        <v>50</v>
      </c>
      <c r="R3715" s="11" t="n">
        <v>0.018</v>
      </c>
      <c r="S3715" s="8" t="s">
        <v>57</v>
      </c>
      <c r="T3715" s="11" t="n">
        <v>111</v>
      </c>
      <c r="U3715" s="8" t="s">
        <v>57</v>
      </c>
      <c r="V3715" s="11" t="n">
        <v>7.7</v>
      </c>
      <c r="W3715" s="11" t="n">
        <v>9.3</v>
      </c>
      <c r="X3715" s="11" t="n">
        <v>11.1</v>
      </c>
      <c r="Y3715" s="11" t="n">
        <v>13.2</v>
      </c>
      <c r="Z3715" s="11" t="n">
        <v>1.81</v>
      </c>
      <c r="AA3715" s="8" t="s">
        <v>57</v>
      </c>
      <c r="AB3715" s="5" t="n">
        <f aca="false">IF(C3715='[1]Pesos dos Critérios'!$V$3,'[1]Pesos dos Critérios'!$V$7,IF(Planilha1!C3715='[1]Pesos dos Critérios'!$W$3,'[1]Pesos dos Critérios'!$W$7,IF(Planilha1!C3715='[1]Pesos dos Critérios'!$X$3,'[1]Pesos dos Critérios'!$X$7,IF(Planilha1!C3715='[1]Pesos dos Critérios'!$Y$3,'[1]Pesos dos Critérios'!$Y$7,'[1]Pesos dos Critérios'!$Z$7))))</f>
        <v>0.0218518518518519</v>
      </c>
      <c r="AC3715" s="5" t="n">
        <f aca="false">IF(H3715=1,'[1]Pesos dos Critérios'!$AD$7,IF(Planilha1!H3715=2,'[1]Pesos dos Critérios'!$AE$7,IF(Planilha1!H3715=3,'[1]Pesos dos Critérios'!$AF$7,IF(Planilha1!H3715=4,'[1]Pesos dos Critérios'!$AG$7,'[1]Pesos dos Critérios'!$AH$7))))</f>
        <v>0.0140056022408964</v>
      </c>
      <c r="AD3715" s="5" t="n">
        <f aca="false">IF(J3715='[1]Pesos dos Critérios'!$AA$3,'[1]Pesos dos Critérios'!$AA$7,IF(Planilha1!J3715='[1]Pesos dos Critérios'!$AB$3,'[1]Pesos dos Critérios'!$AB$7,'[1]Pesos dos Critérios'!$AC$7))</f>
        <v>0.037037037037037</v>
      </c>
      <c r="AE3715" s="5" t="n">
        <f aca="false">IF(O3715="Intervalo 1",'[1]Pesos dos Critérios'!$J$7,IF(Planilha1!O3715="Intervalo 2",'[1]Pesos dos Critérios'!$K$7,IF(Planilha1!O3715="Intervalo 3",'[1]Pesos dos Critérios'!$L$7,'[1]Pesos dos Critérios'!$M$7)))</f>
        <v>0.0223622782446312</v>
      </c>
      <c r="AF3715" s="5" t="n">
        <f aca="false">IF(Q3715="Intervalo 1",'[1]Pesos dos Critérios'!$B$7,IF(Q3715="Intervalo 2",'[1]Pesos dos Critérios'!$C$7,IF(Q3715="Intervalo 3",'[1]Pesos dos Critérios'!$D$7,'[1]Pesos dos Critérios'!$E$7)))</f>
        <v>0.00762762506955072</v>
      </c>
      <c r="AG3715" s="5" t="n">
        <f aca="false">IF(S3715="Intervalo 1",'[1]Pesos dos Critérios'!$F$7,IF(S3715="Intervalo 2",'[1]Pesos dos Critérios'!$G$7,IF(S3715="Intervalo 3",'[1]Pesos dos Critérios'!$H$7,'[1]Pesos dos Critérios'!$I$7)))</f>
        <v>0.0407277907277907</v>
      </c>
      <c r="AH3715" s="5" t="n">
        <f aca="false">IF(U3715="Intervalo 1",'[1]Pesos dos Critérios'!$N$7,IF(U3715="Intervalo 2",'[1]Pesos dos Critérios'!$O$7,IF(U3715="Intervalo 3",'[1]Pesos dos Critérios'!$P$7,'[1]Pesos dos Critérios'!$Q$7)))</f>
        <v>0.032010582010582</v>
      </c>
      <c r="AI3715" s="5" t="n">
        <f aca="false">IF(AA3715="Intervalo 1",'[1]Pesos dos Critérios'!$R$7,IF(AA3715="Intervalo 2",'[1]Pesos dos Critérios'!$S$7,IF(AA3715="Intervalo 3",'[1]Pesos dos Critérios'!$T$7,'[1]Pesos dos Critérios'!$U$7)))</f>
        <v>0.0547619047619048</v>
      </c>
      <c r="AJ3715" s="5" t="n">
        <f aca="false">SUM(AB3715:AI3715)</f>
        <v>0.230384671944245</v>
      </c>
      <c r="AK3715" s="5" t="n">
        <v>3714</v>
      </c>
      <c r="AM3715" s="1" t="s">
        <v>60</v>
      </c>
    </row>
    <row r="3716" customFormat="false" ht="12.8" hidden="false" customHeight="true" outlineLevel="0" collapsed="false">
      <c r="A3716" s="7" t="n">
        <v>2018</v>
      </c>
      <c r="B3716" s="7" t="s">
        <v>204</v>
      </c>
      <c r="C3716" s="8" t="s">
        <v>205</v>
      </c>
      <c r="D3716" s="7" t="s">
        <v>1897</v>
      </c>
      <c r="E3716" s="7" t="s">
        <v>2445</v>
      </c>
      <c r="F3716" s="7" t="n">
        <v>0</v>
      </c>
      <c r="G3716" s="7" t="s">
        <v>43</v>
      </c>
      <c r="H3716" s="9" t="n">
        <v>1</v>
      </c>
      <c r="I3716" s="7" t="s">
        <v>1889</v>
      </c>
      <c r="J3716" s="8" t="s">
        <v>45</v>
      </c>
      <c r="K3716" s="10" t="s">
        <v>46</v>
      </c>
      <c r="L3716" s="10" t="s">
        <v>83</v>
      </c>
      <c r="M3716" s="10" t="s">
        <v>56</v>
      </c>
      <c r="N3716" s="10" t="n">
        <v>0.034</v>
      </c>
      <c r="O3716" s="9" t="s">
        <v>50</v>
      </c>
      <c r="P3716" s="11" t="n">
        <v>0.284</v>
      </c>
      <c r="Q3716" s="8" t="s">
        <v>58</v>
      </c>
      <c r="R3716" s="11" t="n">
        <v>0.033</v>
      </c>
      <c r="S3716" s="8" t="s">
        <v>50</v>
      </c>
      <c r="T3716" s="11" t="n">
        <v>98</v>
      </c>
      <c r="U3716" s="8" t="s">
        <v>49</v>
      </c>
      <c r="V3716" s="11" t="n">
        <v>8.8</v>
      </c>
      <c r="W3716" s="11" t="n">
        <v>10</v>
      </c>
      <c r="X3716" s="11" t="n">
        <v>12.9</v>
      </c>
      <c r="Y3716" s="11" t="n">
        <v>14.3</v>
      </c>
      <c r="Z3716" s="11" t="n">
        <v>1.6</v>
      </c>
      <c r="AA3716" s="8" t="s">
        <v>49</v>
      </c>
      <c r="AB3716" s="5" t="n">
        <f aca="false">IF(C3716='[1]Pesos dos Critérios'!$V$3,'[1]Pesos dos Critérios'!$V$7,IF(Planilha1!C3716='[1]Pesos dos Critérios'!$W$3,'[1]Pesos dos Critérios'!$W$7,IF(Planilha1!C3716='[1]Pesos dos Critérios'!$X$3,'[1]Pesos dos Critérios'!$X$7,IF(Planilha1!C3716='[1]Pesos dos Critérios'!$Y$3,'[1]Pesos dos Critérios'!$Y$7,'[1]Pesos dos Critérios'!$Z$7))))</f>
        <v>0.0218518518518519</v>
      </c>
      <c r="AC3716" s="5" t="n">
        <f aca="false">IF(H3716=1,'[1]Pesos dos Critérios'!$AD$7,IF(Planilha1!H3716=2,'[1]Pesos dos Critérios'!$AE$7,IF(Planilha1!H3716=3,'[1]Pesos dos Critérios'!$AF$7,IF(Planilha1!H3716=4,'[1]Pesos dos Critérios'!$AG$7,'[1]Pesos dos Critérios'!$AH$7))))</f>
        <v>0.0186741363211951</v>
      </c>
      <c r="AD3716" s="5" t="n">
        <f aca="false">IF(J3716='[1]Pesos dos Critérios'!$AA$3,'[1]Pesos dos Critérios'!$AA$7,IF(Planilha1!J3716='[1]Pesos dos Critérios'!$AB$3,'[1]Pesos dos Critérios'!$AB$7,'[1]Pesos dos Critérios'!$AC$7))</f>
        <v>0.037037037037037</v>
      </c>
      <c r="AE3716" s="5" t="n">
        <f aca="false">IF(O3716="Intervalo 1",'[1]Pesos dos Critérios'!$J$7,IF(Planilha1!O3716="Intervalo 2",'[1]Pesos dos Critérios'!$K$7,IF(Planilha1!O3716="Intervalo 3",'[1]Pesos dos Critérios'!$L$7,'[1]Pesos dos Critérios'!$M$7)))</f>
        <v>0.0167600373482726</v>
      </c>
      <c r="AF3716" s="5" t="n">
        <f aca="false">IF(Q3716="Intervalo 1",'[1]Pesos dos Critérios'!$B$7,IF(Q3716="Intervalo 2",'[1]Pesos dos Critérios'!$C$7,IF(Q3716="Intervalo 3",'[1]Pesos dos Critérios'!$D$7,'[1]Pesos dos Critérios'!$E$7)))</f>
        <v>0.0134598747949477</v>
      </c>
      <c r="AG3716" s="5" t="n">
        <f aca="false">IF(S3716="Intervalo 1",'[1]Pesos dos Critérios'!$F$7,IF(S3716="Intervalo 2",'[1]Pesos dos Critérios'!$G$7,IF(S3716="Intervalo 3",'[1]Pesos dos Critérios'!$H$7,'[1]Pesos dos Critérios'!$I$7)))</f>
        <v>0.00911357161357162</v>
      </c>
      <c r="AH3716" s="5" t="n">
        <f aca="false">IF(U3716="Intervalo 1",'[1]Pesos dos Critérios'!$N$7,IF(U3716="Intervalo 2",'[1]Pesos dos Critérios'!$O$7,IF(U3716="Intervalo 3",'[1]Pesos dos Critérios'!$P$7,'[1]Pesos dos Critérios'!$Q$7)))</f>
        <v>0.0375661375661376</v>
      </c>
      <c r="AI3716" s="5" t="n">
        <f aca="false">IF(AA3716="Intervalo 1",'[1]Pesos dos Critérios'!$R$7,IF(AA3716="Intervalo 2",'[1]Pesos dos Critérios'!$S$7,IF(AA3716="Intervalo 3",'[1]Pesos dos Critérios'!$T$7,'[1]Pesos dos Critérios'!$U$7)))</f>
        <v>0.0658730158730159</v>
      </c>
      <c r="AJ3716" s="5" t="n">
        <f aca="false">SUM(AB3716:AI3716)</f>
        <v>0.220335662406029</v>
      </c>
      <c r="AK3716" s="5" t="n">
        <v>3715</v>
      </c>
      <c r="AM3716" s="1" t="s">
        <v>96</v>
      </c>
    </row>
    <row r="3717" customFormat="false" ht="12.8" hidden="false" customHeight="true" outlineLevel="0" collapsed="false">
      <c r="A3717" s="7" t="n">
        <v>2018</v>
      </c>
      <c r="B3717" s="7" t="s">
        <v>204</v>
      </c>
      <c r="C3717" s="8" t="s">
        <v>205</v>
      </c>
      <c r="D3717" s="7" t="s">
        <v>1897</v>
      </c>
      <c r="E3717" s="7" t="s">
        <v>2445</v>
      </c>
      <c r="F3717" s="7" t="n">
        <v>0</v>
      </c>
      <c r="G3717" s="7" t="s">
        <v>123</v>
      </c>
      <c r="H3717" s="9" t="n">
        <v>2</v>
      </c>
      <c r="I3717" s="7" t="s">
        <v>1889</v>
      </c>
      <c r="J3717" s="8" t="s">
        <v>45</v>
      </c>
      <c r="K3717" s="10" t="s">
        <v>46</v>
      </c>
      <c r="L3717" s="10" t="s">
        <v>83</v>
      </c>
      <c r="M3717" s="10" t="s">
        <v>56</v>
      </c>
      <c r="N3717" s="10" t="n">
        <v>0.02</v>
      </c>
      <c r="O3717" s="9" t="s">
        <v>58</v>
      </c>
      <c r="P3717" s="11" t="n">
        <v>0.26</v>
      </c>
      <c r="Q3717" s="8" t="s">
        <v>58</v>
      </c>
      <c r="R3717" s="11" t="n">
        <v>0.016</v>
      </c>
      <c r="S3717" s="8" t="s">
        <v>57</v>
      </c>
      <c r="T3717" s="11" t="n">
        <v>104</v>
      </c>
      <c r="U3717" s="8" t="s">
        <v>49</v>
      </c>
      <c r="V3717" s="11" t="n">
        <v>8.2</v>
      </c>
      <c r="W3717" s="11" t="n">
        <v>9.5</v>
      </c>
      <c r="X3717" s="11" t="n">
        <v>12</v>
      </c>
      <c r="Y3717" s="11" t="n">
        <v>13.9</v>
      </c>
      <c r="Z3717" s="11" t="n">
        <v>1.7</v>
      </c>
      <c r="AA3717" s="8" t="s">
        <v>49</v>
      </c>
      <c r="AB3717" s="5" t="n">
        <f aca="false">IF(C3717='[1]Pesos dos Critérios'!$V$3,'[1]Pesos dos Critérios'!$V$7,IF(Planilha1!C3717='[1]Pesos dos Critérios'!$W$3,'[1]Pesos dos Critérios'!$W$7,IF(Planilha1!C3717='[1]Pesos dos Critérios'!$X$3,'[1]Pesos dos Critérios'!$X$7,IF(Planilha1!C3717='[1]Pesos dos Critérios'!$Y$3,'[1]Pesos dos Critérios'!$Y$7,'[1]Pesos dos Critérios'!$Z$7))))</f>
        <v>0.0218518518518519</v>
      </c>
      <c r="AC3717" s="5" t="n">
        <f aca="false">IF(H3717=1,'[1]Pesos dos Critérios'!$AD$7,IF(Planilha1!H3717=2,'[1]Pesos dos Critérios'!$AE$7,IF(Planilha1!H3717=3,'[1]Pesos dos Critérios'!$AF$7,IF(Planilha1!H3717=4,'[1]Pesos dos Critérios'!$AG$7,'[1]Pesos dos Critérios'!$AH$7))))</f>
        <v>0.0140056022408964</v>
      </c>
      <c r="AD3717" s="5" t="n">
        <f aca="false">IF(J3717='[1]Pesos dos Critérios'!$AA$3,'[1]Pesos dos Critérios'!$AA$7,IF(Planilha1!J3717='[1]Pesos dos Critérios'!$AB$3,'[1]Pesos dos Critérios'!$AB$7,'[1]Pesos dos Critérios'!$AC$7))</f>
        <v>0.037037037037037</v>
      </c>
      <c r="AE3717" s="5" t="n">
        <f aca="false">IF(O3717="Intervalo 1",'[1]Pesos dos Critérios'!$J$7,IF(Planilha1!O3717="Intervalo 2",'[1]Pesos dos Critérios'!$K$7,IF(Planilha1!O3717="Intervalo 3",'[1]Pesos dos Critérios'!$L$7,'[1]Pesos dos Critérios'!$M$7)))</f>
        <v>0.0223622782446312</v>
      </c>
      <c r="AF3717" s="5" t="n">
        <f aca="false">IF(Q3717="Intervalo 1",'[1]Pesos dos Critérios'!$B$7,IF(Q3717="Intervalo 2",'[1]Pesos dos Critérios'!$C$7,IF(Q3717="Intervalo 3",'[1]Pesos dos Critérios'!$D$7,'[1]Pesos dos Critérios'!$E$7)))</f>
        <v>0.0134598747949477</v>
      </c>
      <c r="AG3717" s="5" t="n">
        <f aca="false">IF(S3717="Intervalo 1",'[1]Pesos dos Critérios'!$F$7,IF(S3717="Intervalo 2",'[1]Pesos dos Critérios'!$G$7,IF(S3717="Intervalo 3",'[1]Pesos dos Critérios'!$H$7,'[1]Pesos dos Critérios'!$I$7)))</f>
        <v>0.0407277907277907</v>
      </c>
      <c r="AH3717" s="5" t="n">
        <f aca="false">IF(U3717="Intervalo 1",'[1]Pesos dos Critérios'!$N$7,IF(U3717="Intervalo 2",'[1]Pesos dos Critérios'!$O$7,IF(U3717="Intervalo 3",'[1]Pesos dos Critérios'!$P$7,'[1]Pesos dos Critérios'!$Q$7)))</f>
        <v>0.0375661375661376</v>
      </c>
      <c r="AI3717" s="5" t="n">
        <f aca="false">IF(AA3717="Intervalo 1",'[1]Pesos dos Critérios'!$R$7,IF(AA3717="Intervalo 2",'[1]Pesos dos Critérios'!$S$7,IF(AA3717="Intervalo 3",'[1]Pesos dos Critérios'!$T$7,'[1]Pesos dos Critérios'!$U$7)))</f>
        <v>0.0658730158730159</v>
      </c>
      <c r="AJ3717" s="5" t="n">
        <f aca="false">SUM(AB3717:AI3717)</f>
        <v>0.252883588336308</v>
      </c>
      <c r="AK3717" s="5" t="n">
        <v>3716</v>
      </c>
      <c r="AM3717" s="1" t="s">
        <v>67</v>
      </c>
    </row>
    <row r="3718" customFormat="false" ht="12.8" hidden="false" customHeight="true" outlineLevel="0" collapsed="false">
      <c r="A3718" s="7" t="n">
        <v>2018</v>
      </c>
      <c r="B3718" s="7" t="s">
        <v>204</v>
      </c>
      <c r="C3718" s="8" t="s">
        <v>205</v>
      </c>
      <c r="D3718" s="7" t="s">
        <v>1897</v>
      </c>
      <c r="E3718" s="7" t="s">
        <v>2445</v>
      </c>
      <c r="F3718" s="7" t="s">
        <v>2446</v>
      </c>
      <c r="G3718" s="7" t="s">
        <v>43</v>
      </c>
      <c r="H3718" s="9" t="n">
        <v>1</v>
      </c>
      <c r="I3718" s="7" t="s">
        <v>1916</v>
      </c>
      <c r="J3718" s="8" t="s">
        <v>86</v>
      </c>
      <c r="K3718" s="10" t="s">
        <v>46</v>
      </c>
      <c r="L3718" s="10" t="s">
        <v>83</v>
      </c>
      <c r="M3718" s="10" t="s">
        <v>56</v>
      </c>
      <c r="N3718" s="10" t="n">
        <v>0.021</v>
      </c>
      <c r="O3718" s="9" t="s">
        <v>58</v>
      </c>
      <c r="P3718" s="11" t="n">
        <v>0.369</v>
      </c>
      <c r="Q3718" s="8" t="s">
        <v>58</v>
      </c>
      <c r="R3718" s="11" t="n">
        <v>0.016</v>
      </c>
      <c r="S3718" s="8" t="s">
        <v>57</v>
      </c>
      <c r="T3718" s="11" t="n">
        <v>106</v>
      </c>
      <c r="U3718" s="8" t="s">
        <v>49</v>
      </c>
      <c r="V3718" s="11" t="n">
        <v>8</v>
      </c>
      <c r="W3718" s="11" t="n">
        <v>9.8</v>
      </c>
      <c r="X3718" s="11" t="n">
        <v>11.6</v>
      </c>
      <c r="Y3718" s="11" t="n">
        <v>14.1</v>
      </c>
      <c r="Z3718" s="11" t="n">
        <v>1.72</v>
      </c>
      <c r="AA3718" s="8" t="s">
        <v>49</v>
      </c>
      <c r="AB3718" s="5" t="n">
        <f aca="false">IF(C3718='[1]Pesos dos Critérios'!$V$3,'[1]Pesos dos Critérios'!$V$7,IF(Planilha1!C3718='[1]Pesos dos Critérios'!$W$3,'[1]Pesos dos Critérios'!$W$7,IF(Planilha1!C3718='[1]Pesos dos Critérios'!$X$3,'[1]Pesos dos Critérios'!$X$7,IF(Planilha1!C3718='[1]Pesos dos Critérios'!$Y$3,'[1]Pesos dos Critérios'!$Y$7,'[1]Pesos dos Critérios'!$Z$7))))</f>
        <v>0.0218518518518519</v>
      </c>
      <c r="AC3718" s="5" t="n">
        <f aca="false">IF(H3718=1,'[1]Pesos dos Critérios'!$AD$7,IF(Planilha1!H3718=2,'[1]Pesos dos Critérios'!$AE$7,IF(Planilha1!H3718=3,'[1]Pesos dos Critérios'!$AF$7,IF(Planilha1!H3718=4,'[1]Pesos dos Critérios'!$AG$7,'[1]Pesos dos Critérios'!$AH$7))))</f>
        <v>0.0186741363211951</v>
      </c>
      <c r="AD3718" s="5" t="n">
        <f aca="false">IF(J3718='[1]Pesos dos Critérios'!$AA$3,'[1]Pesos dos Critérios'!$AA$7,IF(Planilha1!J3718='[1]Pesos dos Critérios'!$AB$3,'[1]Pesos dos Critérios'!$AB$7,'[1]Pesos dos Critérios'!$AC$7))</f>
        <v>0.037037037037037</v>
      </c>
      <c r="AE3718" s="5" t="n">
        <f aca="false">IF(O3718="Intervalo 1",'[1]Pesos dos Critérios'!$J$7,IF(Planilha1!O3718="Intervalo 2",'[1]Pesos dos Critérios'!$K$7,IF(Planilha1!O3718="Intervalo 3",'[1]Pesos dos Critérios'!$L$7,'[1]Pesos dos Critérios'!$M$7)))</f>
        <v>0.0223622782446312</v>
      </c>
      <c r="AF3718" s="5" t="n">
        <f aca="false">IF(Q3718="Intervalo 1",'[1]Pesos dos Critérios'!$B$7,IF(Q3718="Intervalo 2",'[1]Pesos dos Critérios'!$C$7,IF(Q3718="Intervalo 3",'[1]Pesos dos Critérios'!$D$7,'[1]Pesos dos Critérios'!$E$7)))</f>
        <v>0.0134598747949477</v>
      </c>
      <c r="AG3718" s="5" t="n">
        <f aca="false">IF(S3718="Intervalo 1",'[1]Pesos dos Critérios'!$F$7,IF(S3718="Intervalo 2",'[1]Pesos dos Critérios'!$G$7,IF(S3718="Intervalo 3",'[1]Pesos dos Critérios'!$H$7,'[1]Pesos dos Critérios'!$I$7)))</f>
        <v>0.0407277907277907</v>
      </c>
      <c r="AH3718" s="5" t="n">
        <f aca="false">IF(U3718="Intervalo 1",'[1]Pesos dos Critérios'!$N$7,IF(U3718="Intervalo 2",'[1]Pesos dos Critérios'!$O$7,IF(U3718="Intervalo 3",'[1]Pesos dos Critérios'!$P$7,'[1]Pesos dos Critérios'!$Q$7)))</f>
        <v>0.0375661375661376</v>
      </c>
      <c r="AI3718" s="5" t="n">
        <f aca="false">IF(AA3718="Intervalo 1",'[1]Pesos dos Critérios'!$R$7,IF(AA3718="Intervalo 2",'[1]Pesos dos Critérios'!$S$7,IF(AA3718="Intervalo 3",'[1]Pesos dos Critérios'!$T$7,'[1]Pesos dos Critérios'!$U$7)))</f>
        <v>0.0658730158730159</v>
      </c>
      <c r="AJ3718" s="5" t="n">
        <f aca="false">SUM(AB3718:AI3718)</f>
        <v>0.257552122416607</v>
      </c>
      <c r="AK3718" s="5" t="n">
        <v>3717</v>
      </c>
      <c r="AM3718" s="1" t="s">
        <v>52</v>
      </c>
    </row>
    <row r="3719" customFormat="false" ht="12.8" hidden="false" customHeight="true" outlineLevel="0" collapsed="false">
      <c r="A3719" s="7" t="n">
        <v>2018</v>
      </c>
      <c r="B3719" s="7" t="s">
        <v>204</v>
      </c>
      <c r="C3719" s="8" t="s">
        <v>205</v>
      </c>
      <c r="D3719" s="7" t="s">
        <v>1897</v>
      </c>
      <c r="E3719" s="7" t="s">
        <v>2445</v>
      </c>
      <c r="F3719" s="7" t="s">
        <v>2447</v>
      </c>
      <c r="G3719" s="7" t="s">
        <v>43</v>
      </c>
      <c r="H3719" s="9" t="n">
        <v>1</v>
      </c>
      <c r="I3719" s="7" t="s">
        <v>1916</v>
      </c>
      <c r="J3719" s="8" t="s">
        <v>86</v>
      </c>
      <c r="K3719" s="10" t="s">
        <v>46</v>
      </c>
      <c r="L3719" s="10" t="s">
        <v>83</v>
      </c>
      <c r="M3719" s="10" t="s">
        <v>56</v>
      </c>
      <c r="N3719" s="10" t="n">
        <v>0.021</v>
      </c>
      <c r="O3719" s="9" t="s">
        <v>58</v>
      </c>
      <c r="P3719" s="11" t="n">
        <v>0.295</v>
      </c>
      <c r="Q3719" s="8" t="s">
        <v>58</v>
      </c>
      <c r="R3719" s="11" t="n">
        <v>0.014</v>
      </c>
      <c r="S3719" s="8" t="s">
        <v>57</v>
      </c>
      <c r="T3719" s="11" t="n">
        <v>107</v>
      </c>
      <c r="U3719" s="8" t="s">
        <v>49</v>
      </c>
      <c r="V3719" s="11" t="n">
        <v>7.9</v>
      </c>
      <c r="W3719" s="11" t="n">
        <v>9.5</v>
      </c>
      <c r="X3719" s="11" t="n">
        <v>11.4</v>
      </c>
      <c r="Y3719" s="11" t="n">
        <v>13.9</v>
      </c>
      <c r="Z3719" s="11" t="n">
        <v>1.75</v>
      </c>
      <c r="AA3719" s="8" t="s">
        <v>49</v>
      </c>
      <c r="AB3719" s="5" t="n">
        <f aca="false">IF(C3719='[1]Pesos dos Critérios'!$V$3,'[1]Pesos dos Critérios'!$V$7,IF(Planilha1!C3719='[1]Pesos dos Critérios'!$W$3,'[1]Pesos dos Critérios'!$W$7,IF(Planilha1!C3719='[1]Pesos dos Critérios'!$X$3,'[1]Pesos dos Critérios'!$X$7,IF(Planilha1!C3719='[1]Pesos dos Critérios'!$Y$3,'[1]Pesos dos Critérios'!$Y$7,'[1]Pesos dos Critérios'!$Z$7))))</f>
        <v>0.0218518518518519</v>
      </c>
      <c r="AC3719" s="5" t="n">
        <f aca="false">IF(H3719=1,'[1]Pesos dos Critérios'!$AD$7,IF(Planilha1!H3719=2,'[1]Pesos dos Critérios'!$AE$7,IF(Planilha1!H3719=3,'[1]Pesos dos Critérios'!$AF$7,IF(Planilha1!H3719=4,'[1]Pesos dos Critérios'!$AG$7,'[1]Pesos dos Critérios'!$AH$7))))</f>
        <v>0.0186741363211951</v>
      </c>
      <c r="AD3719" s="5" t="n">
        <f aca="false">IF(J3719='[1]Pesos dos Critérios'!$AA$3,'[1]Pesos dos Critérios'!$AA$7,IF(Planilha1!J3719='[1]Pesos dos Critérios'!$AB$3,'[1]Pesos dos Critérios'!$AB$7,'[1]Pesos dos Critérios'!$AC$7))</f>
        <v>0.037037037037037</v>
      </c>
      <c r="AE3719" s="5" t="n">
        <f aca="false">IF(O3719="Intervalo 1",'[1]Pesos dos Critérios'!$J$7,IF(Planilha1!O3719="Intervalo 2",'[1]Pesos dos Critérios'!$K$7,IF(Planilha1!O3719="Intervalo 3",'[1]Pesos dos Critérios'!$L$7,'[1]Pesos dos Critérios'!$M$7)))</f>
        <v>0.0223622782446312</v>
      </c>
      <c r="AF3719" s="5" t="n">
        <f aca="false">IF(Q3719="Intervalo 1",'[1]Pesos dos Critérios'!$B$7,IF(Q3719="Intervalo 2",'[1]Pesos dos Critérios'!$C$7,IF(Q3719="Intervalo 3",'[1]Pesos dos Critérios'!$D$7,'[1]Pesos dos Critérios'!$E$7)))</f>
        <v>0.0134598747949477</v>
      </c>
      <c r="AG3719" s="5" t="n">
        <f aca="false">IF(S3719="Intervalo 1",'[1]Pesos dos Critérios'!$F$7,IF(S3719="Intervalo 2",'[1]Pesos dos Critérios'!$G$7,IF(S3719="Intervalo 3",'[1]Pesos dos Critérios'!$H$7,'[1]Pesos dos Critérios'!$I$7)))</f>
        <v>0.0407277907277907</v>
      </c>
      <c r="AH3719" s="5" t="n">
        <f aca="false">IF(U3719="Intervalo 1",'[1]Pesos dos Critérios'!$N$7,IF(U3719="Intervalo 2",'[1]Pesos dos Critérios'!$O$7,IF(U3719="Intervalo 3",'[1]Pesos dos Critérios'!$P$7,'[1]Pesos dos Critérios'!$Q$7)))</f>
        <v>0.0375661375661376</v>
      </c>
      <c r="AI3719" s="5" t="n">
        <f aca="false">IF(AA3719="Intervalo 1",'[1]Pesos dos Critérios'!$R$7,IF(AA3719="Intervalo 2",'[1]Pesos dos Critérios'!$S$7,IF(AA3719="Intervalo 3",'[1]Pesos dos Critérios'!$T$7,'[1]Pesos dos Critérios'!$U$7)))</f>
        <v>0.0658730158730159</v>
      </c>
      <c r="AJ3719" s="5" t="n">
        <f aca="false">SUM(AB3719:AI3719)</f>
        <v>0.257552122416607</v>
      </c>
      <c r="AK3719" s="5" t="n">
        <v>3718</v>
      </c>
      <c r="AM3719" s="1" t="s">
        <v>52</v>
      </c>
    </row>
    <row r="3720" customFormat="false" ht="12.8" hidden="false" customHeight="true" outlineLevel="0" collapsed="false">
      <c r="A3720" s="7" t="n">
        <v>2018</v>
      </c>
      <c r="B3720" s="7" t="s">
        <v>204</v>
      </c>
      <c r="C3720" s="8" t="s">
        <v>205</v>
      </c>
      <c r="D3720" s="7" t="s">
        <v>1897</v>
      </c>
      <c r="E3720" s="7" t="s">
        <v>2448</v>
      </c>
      <c r="F3720" s="7" t="n">
        <v>0</v>
      </c>
      <c r="G3720" s="7" t="s">
        <v>123</v>
      </c>
      <c r="H3720" s="9" t="n">
        <v>2</v>
      </c>
      <c r="I3720" s="7" t="s">
        <v>1889</v>
      </c>
      <c r="J3720" s="8" t="s">
        <v>45</v>
      </c>
      <c r="K3720" s="10" t="s">
        <v>46</v>
      </c>
      <c r="L3720" s="10" t="s">
        <v>83</v>
      </c>
      <c r="M3720" s="10" t="s">
        <v>56</v>
      </c>
      <c r="N3720" s="10" t="n">
        <v>0.02</v>
      </c>
      <c r="O3720" s="9" t="s">
        <v>58</v>
      </c>
      <c r="P3720" s="11" t="n">
        <v>0.253</v>
      </c>
      <c r="Q3720" s="8" t="s">
        <v>58</v>
      </c>
      <c r="R3720" s="11" t="n">
        <v>0.008</v>
      </c>
      <c r="S3720" s="8" t="s">
        <v>49</v>
      </c>
      <c r="T3720" s="11" t="n">
        <v>105</v>
      </c>
      <c r="U3720" s="8" t="s">
        <v>49</v>
      </c>
      <c r="V3720" s="11" t="n">
        <v>8.2</v>
      </c>
      <c r="W3720" s="11" t="n">
        <v>9.5</v>
      </c>
      <c r="X3720" s="11" t="n">
        <v>11.9</v>
      </c>
      <c r="Y3720" s="11" t="n">
        <v>13.8</v>
      </c>
      <c r="Z3720" s="11" t="n">
        <v>1.71</v>
      </c>
      <c r="AA3720" s="8" t="s">
        <v>49</v>
      </c>
      <c r="AB3720" s="5" t="n">
        <f aca="false">IF(C3720='[1]Pesos dos Critérios'!$V$3,'[1]Pesos dos Critérios'!$V$7,IF(Planilha1!C3720='[1]Pesos dos Critérios'!$W$3,'[1]Pesos dos Critérios'!$W$7,IF(Planilha1!C3720='[1]Pesos dos Critérios'!$X$3,'[1]Pesos dos Critérios'!$X$7,IF(Planilha1!C3720='[1]Pesos dos Critérios'!$Y$3,'[1]Pesos dos Critérios'!$Y$7,'[1]Pesos dos Critérios'!$Z$7))))</f>
        <v>0.0218518518518519</v>
      </c>
      <c r="AC3720" s="5" t="n">
        <f aca="false">IF(H3720=1,'[1]Pesos dos Critérios'!$AD$7,IF(Planilha1!H3720=2,'[1]Pesos dos Critérios'!$AE$7,IF(Planilha1!H3720=3,'[1]Pesos dos Critérios'!$AF$7,IF(Planilha1!H3720=4,'[1]Pesos dos Critérios'!$AG$7,'[1]Pesos dos Critérios'!$AH$7))))</f>
        <v>0.0140056022408964</v>
      </c>
      <c r="AD3720" s="5" t="n">
        <f aca="false">IF(J3720='[1]Pesos dos Critérios'!$AA$3,'[1]Pesos dos Critérios'!$AA$7,IF(Planilha1!J3720='[1]Pesos dos Critérios'!$AB$3,'[1]Pesos dos Critérios'!$AB$7,'[1]Pesos dos Critérios'!$AC$7))</f>
        <v>0.037037037037037</v>
      </c>
      <c r="AE3720" s="5" t="n">
        <f aca="false">IF(O3720="Intervalo 1",'[1]Pesos dos Critérios'!$J$7,IF(Planilha1!O3720="Intervalo 2",'[1]Pesos dos Critérios'!$K$7,IF(Planilha1!O3720="Intervalo 3",'[1]Pesos dos Critérios'!$L$7,'[1]Pesos dos Critérios'!$M$7)))</f>
        <v>0.0223622782446312</v>
      </c>
      <c r="AF3720" s="5" t="n">
        <f aca="false">IF(Q3720="Intervalo 1",'[1]Pesos dos Critérios'!$B$7,IF(Q3720="Intervalo 2",'[1]Pesos dos Critérios'!$C$7,IF(Q3720="Intervalo 3",'[1]Pesos dos Critérios'!$D$7,'[1]Pesos dos Critérios'!$E$7)))</f>
        <v>0.0134598747949477</v>
      </c>
      <c r="AG3720" s="5" t="n">
        <f aca="false">IF(S3720="Intervalo 1",'[1]Pesos dos Critérios'!$F$7,IF(S3720="Intervalo 2",'[1]Pesos dos Critérios'!$G$7,IF(S3720="Intervalo 3",'[1]Pesos dos Critérios'!$H$7,'[1]Pesos dos Critérios'!$I$7)))</f>
        <v>0.0343175343175343</v>
      </c>
      <c r="AH3720" s="5" t="n">
        <f aca="false">IF(U3720="Intervalo 1",'[1]Pesos dos Critérios'!$N$7,IF(U3720="Intervalo 2",'[1]Pesos dos Critérios'!$O$7,IF(U3720="Intervalo 3",'[1]Pesos dos Critérios'!$P$7,'[1]Pesos dos Critérios'!$Q$7)))</f>
        <v>0.0375661375661376</v>
      </c>
      <c r="AI3720" s="5" t="n">
        <f aca="false">IF(AA3720="Intervalo 1",'[1]Pesos dos Critérios'!$R$7,IF(AA3720="Intervalo 2",'[1]Pesos dos Critérios'!$S$7,IF(AA3720="Intervalo 3",'[1]Pesos dos Critérios'!$T$7,'[1]Pesos dos Critérios'!$U$7)))</f>
        <v>0.0658730158730159</v>
      </c>
      <c r="AJ3720" s="5" t="n">
        <f aca="false">SUM(AB3720:AI3720)</f>
        <v>0.246473331926052</v>
      </c>
      <c r="AK3720" s="5" t="n">
        <v>3719</v>
      </c>
      <c r="AM3720" s="1" t="s">
        <v>67</v>
      </c>
    </row>
    <row r="3721" customFormat="false" ht="12.8" hidden="false" customHeight="true" outlineLevel="0" collapsed="false">
      <c r="A3721" s="7" t="n">
        <v>2018</v>
      </c>
      <c r="B3721" s="7" t="s">
        <v>204</v>
      </c>
      <c r="C3721" s="8" t="s">
        <v>205</v>
      </c>
      <c r="D3721" s="7" t="s">
        <v>1897</v>
      </c>
      <c r="E3721" s="7" t="s">
        <v>2448</v>
      </c>
      <c r="F3721" s="7" t="s">
        <v>2449</v>
      </c>
      <c r="G3721" s="7" t="s">
        <v>43</v>
      </c>
      <c r="H3721" s="9" t="n">
        <v>1</v>
      </c>
      <c r="I3721" s="7" t="s">
        <v>1916</v>
      </c>
      <c r="J3721" s="8" t="s">
        <v>86</v>
      </c>
      <c r="K3721" s="10" t="s">
        <v>46</v>
      </c>
      <c r="L3721" s="10" t="s">
        <v>83</v>
      </c>
      <c r="M3721" s="10" t="s">
        <v>56</v>
      </c>
      <c r="N3721" s="10" t="n">
        <v>0.02</v>
      </c>
      <c r="O3721" s="9" t="s">
        <v>58</v>
      </c>
      <c r="P3721" s="11" t="n">
        <v>0.3</v>
      </c>
      <c r="Q3721" s="8" t="s">
        <v>58</v>
      </c>
      <c r="R3721" s="11" t="n">
        <v>0.025</v>
      </c>
      <c r="S3721" s="8" t="s">
        <v>58</v>
      </c>
      <c r="T3721" s="11" t="n">
        <v>106</v>
      </c>
      <c r="U3721" s="8" t="s">
        <v>49</v>
      </c>
      <c r="V3721" s="11" t="n">
        <v>7.8</v>
      </c>
      <c r="W3721" s="11" t="n">
        <v>10.2</v>
      </c>
      <c r="X3721" s="11" t="n">
        <v>11.2</v>
      </c>
      <c r="Y3721" s="11" t="n">
        <v>14.6</v>
      </c>
      <c r="Z3721" s="11" t="n">
        <v>1.73</v>
      </c>
      <c r="AA3721" s="8" t="s">
        <v>49</v>
      </c>
      <c r="AB3721" s="5" t="n">
        <f aca="false">IF(C3721='[1]Pesos dos Critérios'!$V$3,'[1]Pesos dos Critérios'!$V$7,IF(Planilha1!C3721='[1]Pesos dos Critérios'!$W$3,'[1]Pesos dos Critérios'!$W$7,IF(Planilha1!C3721='[1]Pesos dos Critérios'!$X$3,'[1]Pesos dos Critérios'!$X$7,IF(Planilha1!C3721='[1]Pesos dos Critérios'!$Y$3,'[1]Pesos dos Critérios'!$Y$7,'[1]Pesos dos Critérios'!$Z$7))))</f>
        <v>0.0218518518518519</v>
      </c>
      <c r="AC3721" s="5" t="n">
        <f aca="false">IF(H3721=1,'[1]Pesos dos Critérios'!$AD$7,IF(Planilha1!H3721=2,'[1]Pesos dos Critérios'!$AE$7,IF(Planilha1!H3721=3,'[1]Pesos dos Critérios'!$AF$7,IF(Planilha1!H3721=4,'[1]Pesos dos Critérios'!$AG$7,'[1]Pesos dos Critérios'!$AH$7))))</f>
        <v>0.0186741363211951</v>
      </c>
      <c r="AD3721" s="5" t="n">
        <f aca="false">IF(J3721='[1]Pesos dos Critérios'!$AA$3,'[1]Pesos dos Critérios'!$AA$7,IF(Planilha1!J3721='[1]Pesos dos Critérios'!$AB$3,'[1]Pesos dos Critérios'!$AB$7,'[1]Pesos dos Critérios'!$AC$7))</f>
        <v>0.037037037037037</v>
      </c>
      <c r="AE3721" s="5" t="n">
        <f aca="false">IF(O3721="Intervalo 1",'[1]Pesos dos Critérios'!$J$7,IF(Planilha1!O3721="Intervalo 2",'[1]Pesos dos Critérios'!$K$7,IF(Planilha1!O3721="Intervalo 3",'[1]Pesos dos Critérios'!$L$7,'[1]Pesos dos Critérios'!$M$7)))</f>
        <v>0.0223622782446312</v>
      </c>
      <c r="AF3721" s="5" t="n">
        <f aca="false">IF(Q3721="Intervalo 1",'[1]Pesos dos Critérios'!$B$7,IF(Q3721="Intervalo 2",'[1]Pesos dos Critérios'!$C$7,IF(Q3721="Intervalo 3",'[1]Pesos dos Critérios'!$D$7,'[1]Pesos dos Critérios'!$E$7)))</f>
        <v>0.0134598747949477</v>
      </c>
      <c r="AG3721" s="5" t="n">
        <f aca="false">IF(S3721="Intervalo 1",'[1]Pesos dos Critérios'!$F$7,IF(S3721="Intervalo 2",'[1]Pesos dos Critérios'!$G$7,IF(S3721="Intervalo 3",'[1]Pesos dos Critérios'!$H$7,'[1]Pesos dos Critérios'!$I$7)))</f>
        <v>0.0269522144522145</v>
      </c>
      <c r="AH3721" s="5" t="n">
        <f aca="false">IF(U3721="Intervalo 1",'[1]Pesos dos Critérios'!$N$7,IF(U3721="Intervalo 2",'[1]Pesos dos Critérios'!$O$7,IF(U3721="Intervalo 3",'[1]Pesos dos Critérios'!$P$7,'[1]Pesos dos Critérios'!$Q$7)))</f>
        <v>0.0375661375661376</v>
      </c>
      <c r="AI3721" s="5" t="n">
        <f aca="false">IF(AA3721="Intervalo 1",'[1]Pesos dos Critérios'!$R$7,IF(AA3721="Intervalo 2",'[1]Pesos dos Critérios'!$S$7,IF(AA3721="Intervalo 3",'[1]Pesos dos Critérios'!$T$7,'[1]Pesos dos Critérios'!$U$7)))</f>
        <v>0.0658730158730159</v>
      </c>
      <c r="AJ3721" s="5" t="n">
        <f aca="false">SUM(AB3721:AI3721)</f>
        <v>0.243776546141031</v>
      </c>
      <c r="AK3721" s="5" t="n">
        <v>3720</v>
      </c>
      <c r="AM3721" s="1" t="s">
        <v>67</v>
      </c>
    </row>
    <row r="3722" customFormat="false" ht="12.8" hidden="false" customHeight="true" outlineLevel="0" collapsed="false">
      <c r="A3722" s="7" t="n">
        <v>2018</v>
      </c>
      <c r="B3722" s="7" t="s">
        <v>204</v>
      </c>
      <c r="C3722" s="8" t="s">
        <v>205</v>
      </c>
      <c r="D3722" s="7" t="s">
        <v>1897</v>
      </c>
      <c r="E3722" s="7" t="s">
        <v>1983</v>
      </c>
      <c r="F3722" s="7" t="n">
        <v>0</v>
      </c>
      <c r="G3722" s="7" t="s">
        <v>123</v>
      </c>
      <c r="H3722" s="9" t="n">
        <v>2</v>
      </c>
      <c r="I3722" s="7" t="s">
        <v>1916</v>
      </c>
      <c r="J3722" s="8" t="s">
        <v>86</v>
      </c>
      <c r="K3722" s="10" t="s">
        <v>46</v>
      </c>
      <c r="L3722" s="10" t="s">
        <v>47</v>
      </c>
      <c r="M3722" s="10" t="s">
        <v>56</v>
      </c>
      <c r="N3722" s="10" t="n">
        <v>0.031</v>
      </c>
      <c r="O3722" s="9" t="s">
        <v>50</v>
      </c>
      <c r="P3722" s="11" t="n">
        <v>0.223</v>
      </c>
      <c r="Q3722" s="8" t="s">
        <v>57</v>
      </c>
      <c r="R3722" s="11" t="n">
        <v>0.009</v>
      </c>
      <c r="S3722" s="8" t="s">
        <v>49</v>
      </c>
      <c r="T3722" s="11" t="n">
        <v>108</v>
      </c>
      <c r="U3722" s="8" t="s">
        <v>49</v>
      </c>
      <c r="V3722" s="11" t="n">
        <v>8</v>
      </c>
      <c r="W3722" s="11" t="n">
        <v>10.1</v>
      </c>
      <c r="X3722" s="11" t="n">
        <v>11.1</v>
      </c>
      <c r="Y3722" s="11" t="n">
        <v>14.3</v>
      </c>
      <c r="Z3722" s="11" t="n">
        <v>1.73</v>
      </c>
      <c r="AA3722" s="8" t="s">
        <v>49</v>
      </c>
      <c r="AB3722" s="5" t="n">
        <f aca="false">IF(C3722='[1]Pesos dos Critérios'!$V$3,'[1]Pesos dos Critérios'!$V$7,IF(Planilha1!C3722='[1]Pesos dos Critérios'!$W$3,'[1]Pesos dos Critérios'!$W$7,IF(Planilha1!C3722='[1]Pesos dos Critérios'!$X$3,'[1]Pesos dos Critérios'!$X$7,IF(Planilha1!C3722='[1]Pesos dos Critérios'!$Y$3,'[1]Pesos dos Critérios'!$Y$7,'[1]Pesos dos Critérios'!$Z$7))))</f>
        <v>0.0218518518518519</v>
      </c>
      <c r="AC3722" s="5" t="n">
        <f aca="false">IF(H3722=1,'[1]Pesos dos Critérios'!$AD$7,IF(Planilha1!H3722=2,'[1]Pesos dos Critérios'!$AE$7,IF(Planilha1!H3722=3,'[1]Pesos dos Critérios'!$AF$7,IF(Planilha1!H3722=4,'[1]Pesos dos Critérios'!$AG$7,'[1]Pesos dos Critérios'!$AH$7))))</f>
        <v>0.0140056022408964</v>
      </c>
      <c r="AD3722" s="5" t="n">
        <f aca="false">IF(J3722='[1]Pesos dos Critérios'!$AA$3,'[1]Pesos dos Critérios'!$AA$7,IF(Planilha1!J3722='[1]Pesos dos Critérios'!$AB$3,'[1]Pesos dos Critérios'!$AB$7,'[1]Pesos dos Critérios'!$AC$7))</f>
        <v>0.037037037037037</v>
      </c>
      <c r="AE3722" s="5" t="n">
        <f aca="false">IF(O3722="Intervalo 1",'[1]Pesos dos Critérios'!$J$7,IF(Planilha1!O3722="Intervalo 2",'[1]Pesos dos Critérios'!$K$7,IF(Planilha1!O3722="Intervalo 3",'[1]Pesos dos Critérios'!$L$7,'[1]Pesos dos Critérios'!$M$7)))</f>
        <v>0.0167600373482726</v>
      </c>
      <c r="AF3722" s="5" t="n">
        <f aca="false">IF(Q3722="Intervalo 1",'[1]Pesos dos Critérios'!$B$7,IF(Q3722="Intervalo 2",'[1]Pesos dos Critérios'!$C$7,IF(Q3722="Intervalo 3",'[1]Pesos dos Critérios'!$D$7,'[1]Pesos dos Critérios'!$E$7)))</f>
        <v>0.0238189280217372</v>
      </c>
      <c r="AG3722" s="5" t="n">
        <f aca="false">IF(S3722="Intervalo 1",'[1]Pesos dos Critérios'!$F$7,IF(S3722="Intervalo 2",'[1]Pesos dos Critérios'!$G$7,IF(S3722="Intervalo 3",'[1]Pesos dos Critérios'!$H$7,'[1]Pesos dos Critérios'!$I$7)))</f>
        <v>0.0343175343175343</v>
      </c>
      <c r="AH3722" s="5" t="n">
        <f aca="false">IF(U3722="Intervalo 1",'[1]Pesos dos Critérios'!$N$7,IF(U3722="Intervalo 2",'[1]Pesos dos Critérios'!$O$7,IF(U3722="Intervalo 3",'[1]Pesos dos Critérios'!$P$7,'[1]Pesos dos Critérios'!$Q$7)))</f>
        <v>0.0375661375661376</v>
      </c>
      <c r="AI3722" s="5" t="n">
        <f aca="false">IF(AA3722="Intervalo 1",'[1]Pesos dos Critérios'!$R$7,IF(AA3722="Intervalo 2",'[1]Pesos dos Critérios'!$S$7,IF(AA3722="Intervalo 3",'[1]Pesos dos Critérios'!$T$7,'[1]Pesos dos Critérios'!$U$7)))</f>
        <v>0.0658730158730159</v>
      </c>
      <c r="AJ3722" s="5" t="n">
        <f aca="false">SUM(AB3722:AI3722)</f>
        <v>0.251230144256483</v>
      </c>
      <c r="AK3722" s="5" t="n">
        <v>3721</v>
      </c>
      <c r="AM3722" s="1" t="s">
        <v>67</v>
      </c>
    </row>
    <row r="3723" customFormat="false" ht="12.8" hidden="false" customHeight="true" outlineLevel="0" collapsed="false">
      <c r="A3723" s="7" t="n">
        <v>2018</v>
      </c>
      <c r="B3723" s="7" t="s">
        <v>204</v>
      </c>
      <c r="C3723" s="8" t="s">
        <v>205</v>
      </c>
      <c r="D3723" s="7" t="s">
        <v>1897</v>
      </c>
      <c r="E3723" s="7" t="s">
        <v>2445</v>
      </c>
      <c r="F3723" s="7" t="n">
        <v>0</v>
      </c>
      <c r="G3723" s="7" t="s">
        <v>123</v>
      </c>
      <c r="H3723" s="9" t="n">
        <v>2</v>
      </c>
      <c r="I3723" s="7" t="s">
        <v>1916</v>
      </c>
      <c r="J3723" s="8" t="s">
        <v>86</v>
      </c>
      <c r="K3723" s="10" t="s">
        <v>46</v>
      </c>
      <c r="L3723" s="10" t="s">
        <v>83</v>
      </c>
      <c r="M3723" s="10" t="s">
        <v>56</v>
      </c>
      <c r="N3723" s="10" t="n">
        <v>0.037</v>
      </c>
      <c r="O3723" s="9" t="s">
        <v>50</v>
      </c>
      <c r="P3723" s="11" t="n">
        <v>0.226</v>
      </c>
      <c r="Q3723" s="8" t="s">
        <v>57</v>
      </c>
      <c r="R3723" s="11" t="n">
        <v>0.01</v>
      </c>
      <c r="S3723" s="8" t="s">
        <v>49</v>
      </c>
      <c r="T3723" s="11" t="n">
        <v>111</v>
      </c>
      <c r="U3723" s="8" t="s">
        <v>57</v>
      </c>
      <c r="V3723" s="11" t="n">
        <v>7.9</v>
      </c>
      <c r="W3723" s="11" t="n">
        <v>9.6</v>
      </c>
      <c r="X3723" s="11" t="n">
        <v>11</v>
      </c>
      <c r="Y3723" s="11" t="n">
        <v>13.8</v>
      </c>
      <c r="Z3723" s="11" t="n">
        <v>1.78</v>
      </c>
      <c r="AA3723" s="8" t="s">
        <v>57</v>
      </c>
      <c r="AB3723" s="5" t="n">
        <f aca="false">IF(C3723='[1]Pesos dos Critérios'!$V$3,'[1]Pesos dos Critérios'!$V$7,IF(Planilha1!C3723='[1]Pesos dos Critérios'!$W$3,'[1]Pesos dos Critérios'!$W$7,IF(Planilha1!C3723='[1]Pesos dos Critérios'!$X$3,'[1]Pesos dos Critérios'!$X$7,IF(Planilha1!C3723='[1]Pesos dos Critérios'!$Y$3,'[1]Pesos dos Critérios'!$Y$7,'[1]Pesos dos Critérios'!$Z$7))))</f>
        <v>0.0218518518518519</v>
      </c>
      <c r="AC3723" s="5" t="n">
        <f aca="false">IF(H3723=1,'[1]Pesos dos Critérios'!$AD$7,IF(Planilha1!H3723=2,'[1]Pesos dos Critérios'!$AE$7,IF(Planilha1!H3723=3,'[1]Pesos dos Critérios'!$AF$7,IF(Planilha1!H3723=4,'[1]Pesos dos Critérios'!$AG$7,'[1]Pesos dos Critérios'!$AH$7))))</f>
        <v>0.0140056022408964</v>
      </c>
      <c r="AD3723" s="5" t="n">
        <f aca="false">IF(J3723='[1]Pesos dos Critérios'!$AA$3,'[1]Pesos dos Critérios'!$AA$7,IF(Planilha1!J3723='[1]Pesos dos Critérios'!$AB$3,'[1]Pesos dos Critérios'!$AB$7,'[1]Pesos dos Critérios'!$AC$7))</f>
        <v>0.037037037037037</v>
      </c>
      <c r="AE3723" s="5" t="n">
        <f aca="false">IF(O3723="Intervalo 1",'[1]Pesos dos Critérios'!$J$7,IF(Planilha1!O3723="Intervalo 2",'[1]Pesos dos Critérios'!$K$7,IF(Planilha1!O3723="Intervalo 3",'[1]Pesos dos Critérios'!$L$7,'[1]Pesos dos Critérios'!$M$7)))</f>
        <v>0.0167600373482726</v>
      </c>
      <c r="AF3723" s="5" t="n">
        <f aca="false">IF(Q3723="Intervalo 1",'[1]Pesos dos Critérios'!$B$7,IF(Q3723="Intervalo 2",'[1]Pesos dos Critérios'!$C$7,IF(Q3723="Intervalo 3",'[1]Pesos dos Critérios'!$D$7,'[1]Pesos dos Critérios'!$E$7)))</f>
        <v>0.0238189280217372</v>
      </c>
      <c r="AG3723" s="5" t="n">
        <f aca="false">IF(S3723="Intervalo 1",'[1]Pesos dos Critérios'!$F$7,IF(S3723="Intervalo 2",'[1]Pesos dos Critérios'!$G$7,IF(S3723="Intervalo 3",'[1]Pesos dos Critérios'!$H$7,'[1]Pesos dos Critérios'!$I$7)))</f>
        <v>0.0343175343175343</v>
      </c>
      <c r="AH3723" s="5" t="n">
        <f aca="false">IF(U3723="Intervalo 1",'[1]Pesos dos Critérios'!$N$7,IF(U3723="Intervalo 2",'[1]Pesos dos Critérios'!$O$7,IF(U3723="Intervalo 3",'[1]Pesos dos Critérios'!$P$7,'[1]Pesos dos Critérios'!$Q$7)))</f>
        <v>0.032010582010582</v>
      </c>
      <c r="AI3723" s="5" t="n">
        <f aca="false">IF(AA3723="Intervalo 1",'[1]Pesos dos Critérios'!$R$7,IF(AA3723="Intervalo 2",'[1]Pesos dos Critérios'!$S$7,IF(AA3723="Intervalo 3",'[1]Pesos dos Critérios'!$T$7,'[1]Pesos dos Critérios'!$U$7)))</f>
        <v>0.0547619047619048</v>
      </c>
      <c r="AJ3723" s="5" t="n">
        <f aca="false">SUM(AB3723:AI3723)</f>
        <v>0.234563477589816</v>
      </c>
      <c r="AK3723" s="5" t="n">
        <v>3722</v>
      </c>
      <c r="AM3723" s="1" t="s">
        <v>60</v>
      </c>
    </row>
    <row r="3724" customFormat="false" ht="12.8" hidden="false" customHeight="true" outlineLevel="0" collapsed="false">
      <c r="A3724" s="7" t="n">
        <v>2018</v>
      </c>
      <c r="B3724" s="7" t="s">
        <v>204</v>
      </c>
      <c r="C3724" s="8" t="s">
        <v>205</v>
      </c>
      <c r="D3724" s="7" t="s">
        <v>1897</v>
      </c>
      <c r="E3724" s="7" t="s">
        <v>2448</v>
      </c>
      <c r="F3724" s="7" t="n">
        <v>0</v>
      </c>
      <c r="G3724" s="7" t="s">
        <v>123</v>
      </c>
      <c r="H3724" s="9" t="n">
        <v>2</v>
      </c>
      <c r="I3724" s="7" t="s">
        <v>1916</v>
      </c>
      <c r="J3724" s="8" t="s">
        <v>86</v>
      </c>
      <c r="K3724" s="10" t="s">
        <v>46</v>
      </c>
      <c r="L3724" s="10" t="s">
        <v>83</v>
      </c>
      <c r="M3724" s="10" t="s">
        <v>56</v>
      </c>
      <c r="N3724" s="10" t="n">
        <v>0.016</v>
      </c>
      <c r="O3724" s="9" t="s">
        <v>58</v>
      </c>
      <c r="P3724" s="11" t="n">
        <v>0.128</v>
      </c>
      <c r="Q3724" s="8" t="s">
        <v>57</v>
      </c>
      <c r="R3724" s="11" t="n">
        <v>0.01</v>
      </c>
      <c r="S3724" s="8" t="s">
        <v>49</v>
      </c>
      <c r="T3724" s="11" t="n">
        <v>112</v>
      </c>
      <c r="U3724" s="8" t="s">
        <v>57</v>
      </c>
      <c r="V3724" s="11" t="n">
        <v>7.8</v>
      </c>
      <c r="W3724" s="11" t="n">
        <v>9.8</v>
      </c>
      <c r="X3724" s="11" t="n">
        <v>10.8</v>
      </c>
      <c r="Y3724" s="11" t="n">
        <v>13.8</v>
      </c>
      <c r="Z3724" s="11" t="n">
        <v>1.79</v>
      </c>
      <c r="AA3724" s="8" t="s">
        <v>57</v>
      </c>
      <c r="AB3724" s="5" t="n">
        <f aca="false">IF(C3724='[1]Pesos dos Critérios'!$V$3,'[1]Pesos dos Critérios'!$V$7,IF(Planilha1!C3724='[1]Pesos dos Critérios'!$W$3,'[1]Pesos dos Critérios'!$W$7,IF(Planilha1!C3724='[1]Pesos dos Critérios'!$X$3,'[1]Pesos dos Critérios'!$X$7,IF(Planilha1!C3724='[1]Pesos dos Critérios'!$Y$3,'[1]Pesos dos Critérios'!$Y$7,'[1]Pesos dos Critérios'!$Z$7))))</f>
        <v>0.0218518518518519</v>
      </c>
      <c r="AC3724" s="5" t="n">
        <f aca="false">IF(H3724=1,'[1]Pesos dos Critérios'!$AD$7,IF(Planilha1!H3724=2,'[1]Pesos dos Critérios'!$AE$7,IF(Planilha1!H3724=3,'[1]Pesos dos Critérios'!$AF$7,IF(Planilha1!H3724=4,'[1]Pesos dos Critérios'!$AG$7,'[1]Pesos dos Critérios'!$AH$7))))</f>
        <v>0.0140056022408964</v>
      </c>
      <c r="AD3724" s="5" t="n">
        <f aca="false">IF(J3724='[1]Pesos dos Critérios'!$AA$3,'[1]Pesos dos Critérios'!$AA$7,IF(Planilha1!J3724='[1]Pesos dos Critérios'!$AB$3,'[1]Pesos dos Critérios'!$AB$7,'[1]Pesos dos Critérios'!$AC$7))</f>
        <v>0.037037037037037</v>
      </c>
      <c r="AE3724" s="5" t="n">
        <f aca="false">IF(O3724="Intervalo 1",'[1]Pesos dos Critérios'!$J$7,IF(Planilha1!O3724="Intervalo 2",'[1]Pesos dos Critérios'!$K$7,IF(Planilha1!O3724="Intervalo 3",'[1]Pesos dos Critérios'!$L$7,'[1]Pesos dos Critérios'!$M$7)))</f>
        <v>0.0223622782446312</v>
      </c>
      <c r="AF3724" s="5" t="n">
        <f aca="false">IF(Q3724="Intervalo 1",'[1]Pesos dos Critérios'!$B$7,IF(Q3724="Intervalo 2",'[1]Pesos dos Critérios'!$C$7,IF(Q3724="Intervalo 3",'[1]Pesos dos Critérios'!$D$7,'[1]Pesos dos Critérios'!$E$7)))</f>
        <v>0.0238189280217372</v>
      </c>
      <c r="AG3724" s="5" t="n">
        <f aca="false">IF(S3724="Intervalo 1",'[1]Pesos dos Critérios'!$F$7,IF(S3724="Intervalo 2",'[1]Pesos dos Critérios'!$G$7,IF(S3724="Intervalo 3",'[1]Pesos dos Critérios'!$H$7,'[1]Pesos dos Critérios'!$I$7)))</f>
        <v>0.0343175343175343</v>
      </c>
      <c r="AH3724" s="5" t="n">
        <f aca="false">IF(U3724="Intervalo 1",'[1]Pesos dos Critérios'!$N$7,IF(U3724="Intervalo 2",'[1]Pesos dos Critérios'!$O$7,IF(U3724="Intervalo 3",'[1]Pesos dos Critérios'!$P$7,'[1]Pesos dos Critérios'!$Q$7)))</f>
        <v>0.032010582010582</v>
      </c>
      <c r="AI3724" s="5" t="n">
        <f aca="false">IF(AA3724="Intervalo 1",'[1]Pesos dos Critérios'!$R$7,IF(AA3724="Intervalo 2",'[1]Pesos dos Critérios'!$S$7,IF(AA3724="Intervalo 3",'[1]Pesos dos Critérios'!$T$7,'[1]Pesos dos Critérios'!$U$7)))</f>
        <v>0.0547619047619048</v>
      </c>
      <c r="AJ3724" s="5" t="n">
        <f aca="false">SUM(AB3724:AI3724)</f>
        <v>0.240165718486175</v>
      </c>
      <c r="AK3724" s="5" t="n">
        <v>3723</v>
      </c>
      <c r="AM3724" s="1" t="s">
        <v>60</v>
      </c>
    </row>
    <row r="3725" customFormat="false" ht="12.8" hidden="false" customHeight="true" outlineLevel="0" collapsed="false">
      <c r="A3725" s="7" t="n">
        <v>2018</v>
      </c>
      <c r="B3725" s="7" t="s">
        <v>204</v>
      </c>
      <c r="C3725" s="8" t="s">
        <v>205</v>
      </c>
      <c r="D3725" s="7" t="s">
        <v>41</v>
      </c>
      <c r="E3725" s="7" t="s">
        <v>2005</v>
      </c>
      <c r="F3725" s="7" t="s">
        <v>2450</v>
      </c>
      <c r="G3725" s="7" t="s">
        <v>137</v>
      </c>
      <c r="H3725" s="9" t="n">
        <v>1</v>
      </c>
      <c r="I3725" s="7" t="s">
        <v>1889</v>
      </c>
      <c r="J3725" s="8" t="s">
        <v>45</v>
      </c>
      <c r="K3725" s="10" t="s">
        <v>46</v>
      </c>
      <c r="L3725" s="10" t="s">
        <v>47</v>
      </c>
      <c r="M3725" s="10" t="s">
        <v>56</v>
      </c>
      <c r="N3725" s="10" t="n">
        <v>0.018</v>
      </c>
      <c r="O3725" s="9" t="s">
        <v>58</v>
      </c>
      <c r="P3725" s="11" t="n">
        <v>0.185</v>
      </c>
      <c r="Q3725" s="8" t="s">
        <v>57</v>
      </c>
      <c r="R3725" s="11" t="n">
        <v>0.029</v>
      </c>
      <c r="S3725" s="8" t="s">
        <v>50</v>
      </c>
      <c r="T3725" s="11" t="n">
        <v>134</v>
      </c>
      <c r="U3725" s="8" t="s">
        <v>58</v>
      </c>
      <c r="V3725" s="11" t="n">
        <v>6.6</v>
      </c>
      <c r="W3725" s="11" t="n">
        <v>7.9</v>
      </c>
      <c r="X3725" s="11" t="n">
        <v>9.2</v>
      </c>
      <c r="Y3725" s="11" t="n">
        <v>11.4</v>
      </c>
      <c r="Z3725" s="11" t="n">
        <v>2.16</v>
      </c>
      <c r="AA3725" s="8" t="s">
        <v>58</v>
      </c>
      <c r="AB3725" s="5" t="n">
        <f aca="false">IF(C3725='[1]Pesos dos Critérios'!$V$3,'[1]Pesos dos Critérios'!$V$7,IF(Planilha1!C3725='[1]Pesos dos Critérios'!$W$3,'[1]Pesos dos Critérios'!$W$7,IF(Planilha1!C3725='[1]Pesos dos Critérios'!$X$3,'[1]Pesos dos Critérios'!$X$7,IF(Planilha1!C3725='[1]Pesos dos Critérios'!$Y$3,'[1]Pesos dos Critérios'!$Y$7,'[1]Pesos dos Critérios'!$Z$7))))</f>
        <v>0.0218518518518519</v>
      </c>
      <c r="AC3725" s="5" t="n">
        <f aca="false">IF(H3725=1,'[1]Pesos dos Critérios'!$AD$7,IF(Planilha1!H3725=2,'[1]Pesos dos Critérios'!$AE$7,IF(Planilha1!H3725=3,'[1]Pesos dos Critérios'!$AF$7,IF(Planilha1!H3725=4,'[1]Pesos dos Critérios'!$AG$7,'[1]Pesos dos Critérios'!$AH$7))))</f>
        <v>0.0186741363211951</v>
      </c>
      <c r="AD3725" s="5" t="n">
        <f aca="false">IF(J3725='[1]Pesos dos Critérios'!$AA$3,'[1]Pesos dos Critérios'!$AA$7,IF(Planilha1!J3725='[1]Pesos dos Critérios'!$AB$3,'[1]Pesos dos Critérios'!$AB$7,'[1]Pesos dos Critérios'!$AC$7))</f>
        <v>0.037037037037037</v>
      </c>
      <c r="AE3725" s="5" t="n">
        <f aca="false">IF(O3725="Intervalo 1",'[1]Pesos dos Critérios'!$J$7,IF(Planilha1!O3725="Intervalo 2",'[1]Pesos dos Critérios'!$K$7,IF(Planilha1!O3725="Intervalo 3",'[1]Pesos dos Critérios'!$L$7,'[1]Pesos dos Critérios'!$M$7)))</f>
        <v>0.0223622782446312</v>
      </c>
      <c r="AF3725" s="5" t="n">
        <f aca="false">IF(Q3725="Intervalo 1",'[1]Pesos dos Critérios'!$B$7,IF(Q3725="Intervalo 2",'[1]Pesos dos Critérios'!$C$7,IF(Q3725="Intervalo 3",'[1]Pesos dos Critérios'!$D$7,'[1]Pesos dos Critérios'!$E$7)))</f>
        <v>0.0238189280217372</v>
      </c>
      <c r="AG3725" s="5" t="n">
        <f aca="false">IF(S3725="Intervalo 1",'[1]Pesos dos Critérios'!$F$7,IF(S3725="Intervalo 2",'[1]Pesos dos Critérios'!$G$7,IF(S3725="Intervalo 3",'[1]Pesos dos Critérios'!$H$7,'[1]Pesos dos Critérios'!$I$7)))</f>
        <v>0.00911357161357162</v>
      </c>
      <c r="AH3725" s="5" t="n">
        <f aca="false">IF(U3725="Intervalo 1",'[1]Pesos dos Critérios'!$N$7,IF(U3725="Intervalo 2",'[1]Pesos dos Critérios'!$O$7,IF(U3725="Intervalo 3",'[1]Pesos dos Critérios'!$P$7,'[1]Pesos dos Critérios'!$Q$7)))</f>
        <v>0.0227513227513227</v>
      </c>
      <c r="AI3725" s="5" t="n">
        <f aca="false">IF(AA3725="Intervalo 1",'[1]Pesos dos Critérios'!$R$7,IF(AA3725="Intervalo 2",'[1]Pesos dos Critérios'!$S$7,IF(AA3725="Intervalo 3",'[1]Pesos dos Critérios'!$T$7,'[1]Pesos dos Critérios'!$U$7)))</f>
        <v>0.0547619047619048</v>
      </c>
      <c r="AJ3725" s="5" t="n">
        <f aca="false">SUM(AB3725:AI3725)</f>
        <v>0.210371030603252</v>
      </c>
      <c r="AK3725" s="5" t="n">
        <v>3724</v>
      </c>
      <c r="AM3725" s="1" t="s">
        <v>96</v>
      </c>
    </row>
    <row r="3726" customFormat="false" ht="12.8" hidden="false" customHeight="true" outlineLevel="0" collapsed="false">
      <c r="A3726" s="7" t="n">
        <v>2018</v>
      </c>
      <c r="B3726" s="7" t="s">
        <v>204</v>
      </c>
      <c r="C3726" s="8" t="s">
        <v>205</v>
      </c>
      <c r="D3726" s="7" t="s">
        <v>160</v>
      </c>
      <c r="E3726" s="7" t="n">
        <v>308</v>
      </c>
      <c r="F3726" s="7" t="s">
        <v>2451</v>
      </c>
      <c r="G3726" s="7" t="s">
        <v>123</v>
      </c>
      <c r="H3726" s="9" t="n">
        <v>2</v>
      </c>
      <c r="I3726" s="7" t="s">
        <v>1916</v>
      </c>
      <c r="J3726" s="8" t="s">
        <v>86</v>
      </c>
      <c r="K3726" s="10" t="s">
        <v>46</v>
      </c>
      <c r="L3726" s="10" t="s">
        <v>1943</v>
      </c>
      <c r="M3726" s="10" t="s">
        <v>56</v>
      </c>
      <c r="N3726" s="10" t="n">
        <v>0.017</v>
      </c>
      <c r="O3726" s="9" t="s">
        <v>58</v>
      </c>
      <c r="P3726" s="11" t="n">
        <v>0.188</v>
      </c>
      <c r="Q3726" s="8" t="s">
        <v>57</v>
      </c>
      <c r="R3726" s="11" t="n">
        <v>0.017</v>
      </c>
      <c r="S3726" s="8" t="s">
        <v>57</v>
      </c>
      <c r="T3726" s="11" t="n">
        <v>116</v>
      </c>
      <c r="U3726" s="8" t="s">
        <v>57</v>
      </c>
      <c r="V3726" s="11" t="n">
        <v>7.2</v>
      </c>
      <c r="W3726" s="11" t="n">
        <v>8.9</v>
      </c>
      <c r="X3726" s="11" t="n">
        <v>10.6</v>
      </c>
      <c r="Y3726" s="11" t="n">
        <v>12.9</v>
      </c>
      <c r="Z3726" s="11" t="n">
        <v>1.9</v>
      </c>
      <c r="AA3726" s="8" t="s">
        <v>57</v>
      </c>
      <c r="AB3726" s="5" t="n">
        <f aca="false">IF(C3726='[1]Pesos dos Critérios'!$V$3,'[1]Pesos dos Critérios'!$V$7,IF(Planilha1!C3726='[1]Pesos dos Critérios'!$W$3,'[1]Pesos dos Critérios'!$W$7,IF(Planilha1!C3726='[1]Pesos dos Critérios'!$X$3,'[1]Pesos dos Critérios'!$X$7,IF(Planilha1!C3726='[1]Pesos dos Critérios'!$Y$3,'[1]Pesos dos Critérios'!$Y$7,'[1]Pesos dos Critérios'!$Z$7))))</f>
        <v>0.0218518518518519</v>
      </c>
      <c r="AC3726" s="5" t="n">
        <f aca="false">IF(H3726=1,'[1]Pesos dos Critérios'!$AD$7,IF(Planilha1!H3726=2,'[1]Pesos dos Critérios'!$AE$7,IF(Planilha1!H3726=3,'[1]Pesos dos Critérios'!$AF$7,IF(Planilha1!H3726=4,'[1]Pesos dos Critérios'!$AG$7,'[1]Pesos dos Critérios'!$AH$7))))</f>
        <v>0.0140056022408964</v>
      </c>
      <c r="AD3726" s="5" t="n">
        <f aca="false">IF(J3726='[1]Pesos dos Critérios'!$AA$3,'[1]Pesos dos Critérios'!$AA$7,IF(Planilha1!J3726='[1]Pesos dos Critérios'!$AB$3,'[1]Pesos dos Critérios'!$AB$7,'[1]Pesos dos Critérios'!$AC$7))</f>
        <v>0.037037037037037</v>
      </c>
      <c r="AE3726" s="5" t="n">
        <f aca="false">IF(O3726="Intervalo 1",'[1]Pesos dos Critérios'!$J$7,IF(Planilha1!O3726="Intervalo 2",'[1]Pesos dos Critérios'!$K$7,IF(Planilha1!O3726="Intervalo 3",'[1]Pesos dos Critérios'!$L$7,'[1]Pesos dos Critérios'!$M$7)))</f>
        <v>0.0223622782446312</v>
      </c>
      <c r="AF3726" s="5" t="n">
        <f aca="false">IF(Q3726="Intervalo 1",'[1]Pesos dos Critérios'!$B$7,IF(Q3726="Intervalo 2",'[1]Pesos dos Critérios'!$C$7,IF(Q3726="Intervalo 3",'[1]Pesos dos Critérios'!$D$7,'[1]Pesos dos Critérios'!$E$7)))</f>
        <v>0.0238189280217372</v>
      </c>
      <c r="AG3726" s="5" t="n">
        <f aca="false">IF(S3726="Intervalo 1",'[1]Pesos dos Critérios'!$F$7,IF(S3726="Intervalo 2",'[1]Pesos dos Critérios'!$G$7,IF(S3726="Intervalo 3",'[1]Pesos dos Critérios'!$H$7,'[1]Pesos dos Critérios'!$I$7)))</f>
        <v>0.0407277907277907</v>
      </c>
      <c r="AH3726" s="5" t="n">
        <f aca="false">IF(U3726="Intervalo 1",'[1]Pesos dos Critérios'!$N$7,IF(U3726="Intervalo 2",'[1]Pesos dos Critérios'!$O$7,IF(U3726="Intervalo 3",'[1]Pesos dos Critérios'!$P$7,'[1]Pesos dos Critérios'!$Q$7)))</f>
        <v>0.032010582010582</v>
      </c>
      <c r="AI3726" s="5" t="n">
        <f aca="false">IF(AA3726="Intervalo 1",'[1]Pesos dos Critérios'!$R$7,IF(AA3726="Intervalo 2",'[1]Pesos dos Critérios'!$S$7,IF(AA3726="Intervalo 3",'[1]Pesos dos Critérios'!$T$7,'[1]Pesos dos Critérios'!$U$7)))</f>
        <v>0.0547619047619048</v>
      </c>
      <c r="AJ3726" s="5" t="n">
        <f aca="false">SUM(AB3726:AI3726)</f>
        <v>0.246575974896431</v>
      </c>
      <c r="AK3726" s="5" t="n">
        <v>3725</v>
      </c>
      <c r="AM3726" s="1" t="s">
        <v>67</v>
      </c>
    </row>
    <row r="3727" customFormat="false" ht="12.8" hidden="false" customHeight="true" outlineLevel="0" collapsed="false">
      <c r="A3727" s="7" t="n">
        <v>2018</v>
      </c>
      <c r="B3727" s="7" t="s">
        <v>204</v>
      </c>
      <c r="C3727" s="8" t="s">
        <v>205</v>
      </c>
      <c r="D3727" s="7" t="s">
        <v>1906</v>
      </c>
      <c r="E3727" s="7" t="s">
        <v>215</v>
      </c>
      <c r="F3727" s="7" t="s">
        <v>1409</v>
      </c>
      <c r="G3727" s="7" t="s">
        <v>123</v>
      </c>
      <c r="H3727" s="9" t="n">
        <v>2</v>
      </c>
      <c r="I3727" s="7" t="s">
        <v>1916</v>
      </c>
      <c r="J3727" s="8" t="s">
        <v>86</v>
      </c>
      <c r="K3727" s="10" t="s">
        <v>46</v>
      </c>
      <c r="L3727" s="10" t="s">
        <v>1943</v>
      </c>
      <c r="M3727" s="10" t="s">
        <v>48</v>
      </c>
      <c r="N3727" s="10" t="n">
        <v>0.007</v>
      </c>
      <c r="O3727" s="9" t="s">
        <v>49</v>
      </c>
      <c r="P3727" s="11" t="n">
        <v>0.108</v>
      </c>
      <c r="Q3727" s="8" t="s">
        <v>49</v>
      </c>
      <c r="R3727" s="11" t="n">
        <v>0.024</v>
      </c>
      <c r="S3727" s="8" t="s">
        <v>58</v>
      </c>
      <c r="T3727" s="11" t="n">
        <v>125</v>
      </c>
      <c r="U3727" s="8" t="s">
        <v>57</v>
      </c>
      <c r="V3727" s="11" t="n">
        <v>6.93</v>
      </c>
      <c r="W3727" s="11" t="n">
        <v>8.68</v>
      </c>
      <c r="X3727" s="11" t="n">
        <v>9.9</v>
      </c>
      <c r="Y3727" s="11" t="n">
        <v>12.4</v>
      </c>
      <c r="Z3727" s="11" t="n">
        <v>2.01</v>
      </c>
      <c r="AA3727" s="8" t="s">
        <v>57</v>
      </c>
      <c r="AB3727" s="5" t="n">
        <f aca="false">IF(C3727='[1]Pesos dos Critérios'!$V$3,'[1]Pesos dos Critérios'!$V$7,IF(Planilha1!C3727='[1]Pesos dos Critérios'!$W$3,'[1]Pesos dos Critérios'!$W$7,IF(Planilha1!C3727='[1]Pesos dos Critérios'!$X$3,'[1]Pesos dos Critérios'!$X$7,IF(Planilha1!C3727='[1]Pesos dos Critérios'!$Y$3,'[1]Pesos dos Critérios'!$Y$7,'[1]Pesos dos Critérios'!$Z$7))))</f>
        <v>0.0218518518518519</v>
      </c>
      <c r="AC3727" s="5" t="n">
        <f aca="false">IF(H3727=1,'[1]Pesos dos Critérios'!$AD$7,IF(Planilha1!H3727=2,'[1]Pesos dos Critérios'!$AE$7,IF(Planilha1!H3727=3,'[1]Pesos dos Critérios'!$AF$7,IF(Planilha1!H3727=4,'[1]Pesos dos Critérios'!$AG$7,'[1]Pesos dos Critérios'!$AH$7))))</f>
        <v>0.0140056022408964</v>
      </c>
      <c r="AD3727" s="5" t="n">
        <f aca="false">IF(J3727='[1]Pesos dos Critérios'!$AA$3,'[1]Pesos dos Critérios'!$AA$7,IF(Planilha1!J3727='[1]Pesos dos Critérios'!$AB$3,'[1]Pesos dos Critérios'!$AB$7,'[1]Pesos dos Critérios'!$AC$7))</f>
        <v>0.037037037037037</v>
      </c>
      <c r="AE3727" s="5" t="n">
        <f aca="false">IF(O3727="Intervalo 1",'[1]Pesos dos Critérios'!$J$7,IF(Planilha1!O3727="Intervalo 2",'[1]Pesos dos Critérios'!$K$7,IF(Planilha1!O3727="Intervalo 3",'[1]Pesos dos Critérios'!$L$7,'[1]Pesos dos Critérios'!$M$7)))</f>
        <v>0.0407563025210084</v>
      </c>
      <c r="AF3727" s="5" t="n">
        <f aca="false">IF(Q3727="Intervalo 1",'[1]Pesos dos Critérios'!$B$7,IF(Q3727="Intervalo 2",'[1]Pesos dos Critérios'!$C$7,IF(Q3727="Intervalo 3",'[1]Pesos dos Critérios'!$D$7,'[1]Pesos dos Critérios'!$E$7)))</f>
        <v>0.0662046832248755</v>
      </c>
      <c r="AG3727" s="5" t="n">
        <f aca="false">IF(S3727="Intervalo 1",'[1]Pesos dos Critérios'!$F$7,IF(S3727="Intervalo 2",'[1]Pesos dos Critérios'!$G$7,IF(S3727="Intervalo 3",'[1]Pesos dos Critérios'!$H$7,'[1]Pesos dos Critérios'!$I$7)))</f>
        <v>0.0269522144522145</v>
      </c>
      <c r="AH3727" s="5" t="n">
        <f aca="false">IF(U3727="Intervalo 1",'[1]Pesos dos Critérios'!$N$7,IF(U3727="Intervalo 2",'[1]Pesos dos Critérios'!$O$7,IF(U3727="Intervalo 3",'[1]Pesos dos Critérios'!$P$7,'[1]Pesos dos Critérios'!$Q$7)))</f>
        <v>0.032010582010582</v>
      </c>
      <c r="AI3727" s="5" t="n">
        <f aca="false">IF(AA3727="Intervalo 1",'[1]Pesos dos Critérios'!$R$7,IF(AA3727="Intervalo 2",'[1]Pesos dos Critérios'!$S$7,IF(AA3727="Intervalo 3",'[1]Pesos dos Critérios'!$T$7,'[1]Pesos dos Critérios'!$U$7)))</f>
        <v>0.0547619047619048</v>
      </c>
      <c r="AJ3727" s="5" t="n">
        <f aca="false">SUM(AB3727:AI3727)</f>
        <v>0.29358017810037</v>
      </c>
      <c r="AK3727" s="5" t="n">
        <v>3726</v>
      </c>
      <c r="AM3727" s="1" t="s">
        <v>52</v>
      </c>
    </row>
    <row r="3728" customFormat="false" ht="12.8" hidden="false" customHeight="true" outlineLevel="0" collapsed="false">
      <c r="A3728" s="7" t="n">
        <v>2018</v>
      </c>
      <c r="B3728" s="7" t="s">
        <v>204</v>
      </c>
      <c r="C3728" s="8" t="s">
        <v>205</v>
      </c>
      <c r="D3728" s="7" t="s">
        <v>206</v>
      </c>
      <c r="E3728" s="7" t="s">
        <v>1273</v>
      </c>
      <c r="F3728" s="7" t="s">
        <v>1198</v>
      </c>
      <c r="G3728" s="7" t="s">
        <v>88</v>
      </c>
      <c r="H3728" s="9" t="n">
        <v>1</v>
      </c>
      <c r="I3728" s="7" t="s">
        <v>2007</v>
      </c>
      <c r="J3728" s="8" t="s">
        <v>86</v>
      </c>
      <c r="K3728" s="10" t="s">
        <v>46</v>
      </c>
      <c r="L3728" s="10" t="s">
        <v>83</v>
      </c>
      <c r="M3728" s="10" t="s">
        <v>48</v>
      </c>
      <c r="N3728" s="10" t="n">
        <v>0.013</v>
      </c>
      <c r="O3728" s="9" t="s">
        <v>57</v>
      </c>
      <c r="P3728" s="11" t="n">
        <v>0.102</v>
      </c>
      <c r="Q3728" s="8" t="s">
        <v>49</v>
      </c>
      <c r="R3728" s="11" t="n">
        <v>0.02</v>
      </c>
      <c r="S3728" s="8" t="s">
        <v>58</v>
      </c>
      <c r="T3728" s="11" t="n">
        <v>97</v>
      </c>
      <c r="U3728" s="8" t="s">
        <v>49</v>
      </c>
      <c r="V3728" s="11" t="n">
        <v>8.82</v>
      </c>
      <c r="W3728" s="11" t="n">
        <v>10.64</v>
      </c>
      <c r="X3728" s="11" t="n">
        <v>12.6</v>
      </c>
      <c r="Y3728" s="11" t="n">
        <v>15.2</v>
      </c>
      <c r="Z3728" s="11" t="n">
        <v>1.58</v>
      </c>
      <c r="AA3728" s="8" t="s">
        <v>49</v>
      </c>
      <c r="AB3728" s="5" t="n">
        <f aca="false">IF(C3728='[1]Pesos dos Critérios'!$V$3,'[1]Pesos dos Critérios'!$V$7,IF(Planilha1!C3728='[1]Pesos dos Critérios'!$W$3,'[1]Pesos dos Critérios'!$W$7,IF(Planilha1!C3728='[1]Pesos dos Critérios'!$X$3,'[1]Pesos dos Critérios'!$X$7,IF(Planilha1!C3728='[1]Pesos dos Critérios'!$Y$3,'[1]Pesos dos Critérios'!$Y$7,'[1]Pesos dos Critérios'!$Z$7))))</f>
        <v>0.0218518518518519</v>
      </c>
      <c r="AC3728" s="5" t="n">
        <f aca="false">IF(H3728=1,'[1]Pesos dos Critérios'!$AD$7,IF(Planilha1!H3728=2,'[1]Pesos dos Critérios'!$AE$7,IF(Planilha1!H3728=3,'[1]Pesos dos Critérios'!$AF$7,IF(Planilha1!H3728=4,'[1]Pesos dos Critérios'!$AG$7,'[1]Pesos dos Critérios'!$AH$7))))</f>
        <v>0.0186741363211951</v>
      </c>
      <c r="AD3728" s="5" t="n">
        <f aca="false">IF(J3728='[1]Pesos dos Critérios'!$AA$3,'[1]Pesos dos Critérios'!$AA$7,IF(Planilha1!J3728='[1]Pesos dos Critérios'!$AB$3,'[1]Pesos dos Critérios'!$AB$7,'[1]Pesos dos Critérios'!$AC$7))</f>
        <v>0.037037037037037</v>
      </c>
      <c r="AE3728" s="5" t="n">
        <f aca="false">IF(O3728="Intervalo 1",'[1]Pesos dos Critérios'!$J$7,IF(Planilha1!O3728="Intervalo 2",'[1]Pesos dos Critérios'!$K$7,IF(Planilha1!O3728="Intervalo 3",'[1]Pesos dos Critérios'!$L$7,'[1]Pesos dos Critérios'!$M$7)))</f>
        <v>0.0312324929971989</v>
      </c>
      <c r="AF3728" s="5" t="n">
        <f aca="false">IF(Q3728="Intervalo 1",'[1]Pesos dos Critérios'!$B$7,IF(Q3728="Intervalo 2",'[1]Pesos dos Critérios'!$C$7,IF(Q3728="Intervalo 3",'[1]Pesos dos Critérios'!$D$7,'[1]Pesos dos Critérios'!$E$7)))</f>
        <v>0.0662046832248755</v>
      </c>
      <c r="AG3728" s="5" t="n">
        <f aca="false">IF(S3728="Intervalo 1",'[1]Pesos dos Critérios'!$F$7,IF(S3728="Intervalo 2",'[1]Pesos dos Critérios'!$G$7,IF(S3728="Intervalo 3",'[1]Pesos dos Critérios'!$H$7,'[1]Pesos dos Critérios'!$I$7)))</f>
        <v>0.0269522144522145</v>
      </c>
      <c r="AH3728" s="5" t="n">
        <f aca="false">IF(U3728="Intervalo 1",'[1]Pesos dos Critérios'!$N$7,IF(U3728="Intervalo 2",'[1]Pesos dos Critérios'!$O$7,IF(U3728="Intervalo 3",'[1]Pesos dos Critérios'!$P$7,'[1]Pesos dos Critérios'!$Q$7)))</f>
        <v>0.0375661375661376</v>
      </c>
      <c r="AI3728" s="5" t="n">
        <f aca="false">IF(AA3728="Intervalo 1",'[1]Pesos dos Critérios'!$R$7,IF(AA3728="Intervalo 2",'[1]Pesos dos Critérios'!$S$7,IF(AA3728="Intervalo 3",'[1]Pesos dos Critérios'!$T$7,'[1]Pesos dos Critérios'!$U$7)))</f>
        <v>0.0658730158730159</v>
      </c>
      <c r="AJ3728" s="5" t="n">
        <f aca="false">SUM(AB3728:AI3728)</f>
        <v>0.305391569323526</v>
      </c>
      <c r="AK3728" s="5" t="n">
        <v>3727</v>
      </c>
      <c r="AM3728" s="1" t="s">
        <v>52</v>
      </c>
    </row>
    <row r="3729" customFormat="false" ht="12.8" hidden="false" customHeight="true" outlineLevel="0" collapsed="false">
      <c r="A3729" s="7" t="n">
        <v>2018</v>
      </c>
      <c r="B3729" s="7" t="s">
        <v>204</v>
      </c>
      <c r="C3729" s="8" t="s">
        <v>205</v>
      </c>
      <c r="D3729" s="7" t="s">
        <v>206</v>
      </c>
      <c r="E3729" s="7" t="s">
        <v>1273</v>
      </c>
      <c r="F3729" s="7" t="s">
        <v>1385</v>
      </c>
      <c r="G3729" s="7" t="s">
        <v>234</v>
      </c>
      <c r="H3729" s="9" t="n">
        <v>2</v>
      </c>
      <c r="I3729" s="7" t="s">
        <v>2007</v>
      </c>
      <c r="J3729" s="8" t="s">
        <v>86</v>
      </c>
      <c r="K3729" s="10" t="s">
        <v>46</v>
      </c>
      <c r="L3729" s="10" t="s">
        <v>83</v>
      </c>
      <c r="M3729" s="10" t="s">
        <v>48</v>
      </c>
      <c r="N3729" s="10" t="n">
        <v>0.024</v>
      </c>
      <c r="O3729" s="9" t="s">
        <v>50</v>
      </c>
      <c r="P3729" s="11" t="n">
        <v>0.292</v>
      </c>
      <c r="Q3729" s="8" t="s">
        <v>58</v>
      </c>
      <c r="R3729" s="11" t="n">
        <v>0.023</v>
      </c>
      <c r="S3729" s="8" t="s">
        <v>58</v>
      </c>
      <c r="T3729" s="11" t="n">
        <v>115</v>
      </c>
      <c r="U3729" s="8" t="s">
        <v>57</v>
      </c>
      <c r="V3729" s="11" t="n">
        <v>7.49</v>
      </c>
      <c r="W3729" s="11" t="n">
        <v>9.17</v>
      </c>
      <c r="X3729" s="11" t="n">
        <v>10.7</v>
      </c>
      <c r="Y3729" s="11" t="n">
        <v>13.1</v>
      </c>
      <c r="Z3729" s="11" t="n">
        <v>1.87</v>
      </c>
      <c r="AA3729" s="8" t="s">
        <v>57</v>
      </c>
      <c r="AB3729" s="5" t="n">
        <f aca="false">IF(C3729='[1]Pesos dos Critérios'!$V$3,'[1]Pesos dos Critérios'!$V$7,IF(Planilha1!C3729='[1]Pesos dos Critérios'!$W$3,'[1]Pesos dos Critérios'!$W$7,IF(Planilha1!C3729='[1]Pesos dos Critérios'!$X$3,'[1]Pesos dos Critérios'!$X$7,IF(Planilha1!C3729='[1]Pesos dos Critérios'!$Y$3,'[1]Pesos dos Critérios'!$Y$7,'[1]Pesos dos Critérios'!$Z$7))))</f>
        <v>0.0218518518518519</v>
      </c>
      <c r="AC3729" s="5" t="n">
        <f aca="false">IF(H3729=1,'[1]Pesos dos Critérios'!$AD$7,IF(Planilha1!H3729=2,'[1]Pesos dos Critérios'!$AE$7,IF(Planilha1!H3729=3,'[1]Pesos dos Critérios'!$AF$7,IF(Planilha1!H3729=4,'[1]Pesos dos Critérios'!$AG$7,'[1]Pesos dos Critérios'!$AH$7))))</f>
        <v>0.0140056022408964</v>
      </c>
      <c r="AD3729" s="5" t="n">
        <f aca="false">IF(J3729='[1]Pesos dos Critérios'!$AA$3,'[1]Pesos dos Critérios'!$AA$7,IF(Planilha1!J3729='[1]Pesos dos Critérios'!$AB$3,'[1]Pesos dos Critérios'!$AB$7,'[1]Pesos dos Critérios'!$AC$7))</f>
        <v>0.037037037037037</v>
      </c>
      <c r="AE3729" s="5" t="n">
        <f aca="false">IF(O3729="Intervalo 1",'[1]Pesos dos Critérios'!$J$7,IF(Planilha1!O3729="Intervalo 2",'[1]Pesos dos Critérios'!$K$7,IF(Planilha1!O3729="Intervalo 3",'[1]Pesos dos Critérios'!$L$7,'[1]Pesos dos Critérios'!$M$7)))</f>
        <v>0.0167600373482726</v>
      </c>
      <c r="AF3729" s="5" t="n">
        <f aca="false">IF(Q3729="Intervalo 1",'[1]Pesos dos Critérios'!$B$7,IF(Q3729="Intervalo 2",'[1]Pesos dos Critérios'!$C$7,IF(Q3729="Intervalo 3",'[1]Pesos dos Critérios'!$D$7,'[1]Pesos dos Critérios'!$E$7)))</f>
        <v>0.0134598747949477</v>
      </c>
      <c r="AG3729" s="5" t="n">
        <f aca="false">IF(S3729="Intervalo 1",'[1]Pesos dos Critérios'!$F$7,IF(S3729="Intervalo 2",'[1]Pesos dos Critérios'!$G$7,IF(S3729="Intervalo 3",'[1]Pesos dos Critérios'!$H$7,'[1]Pesos dos Critérios'!$I$7)))</f>
        <v>0.0269522144522145</v>
      </c>
      <c r="AH3729" s="5" t="n">
        <f aca="false">IF(U3729="Intervalo 1",'[1]Pesos dos Critérios'!$N$7,IF(U3729="Intervalo 2",'[1]Pesos dos Critérios'!$O$7,IF(U3729="Intervalo 3",'[1]Pesos dos Critérios'!$P$7,'[1]Pesos dos Critérios'!$Q$7)))</f>
        <v>0.032010582010582</v>
      </c>
      <c r="AI3729" s="5" t="n">
        <f aca="false">IF(AA3729="Intervalo 1",'[1]Pesos dos Critérios'!$R$7,IF(AA3729="Intervalo 2",'[1]Pesos dos Critérios'!$S$7,IF(AA3729="Intervalo 3",'[1]Pesos dos Critérios'!$T$7,'[1]Pesos dos Critérios'!$U$7)))</f>
        <v>0.0547619047619048</v>
      </c>
      <c r="AJ3729" s="5" t="n">
        <f aca="false">SUM(AB3729:AI3729)</f>
        <v>0.216839104497707</v>
      </c>
      <c r="AK3729" s="5" t="n">
        <v>3728</v>
      </c>
      <c r="AM3729" s="1" t="s">
        <v>96</v>
      </c>
    </row>
    <row r="3730" customFormat="false" ht="12.8" hidden="false" customHeight="true" outlineLevel="0" collapsed="false">
      <c r="A3730" s="7" t="n">
        <v>2018</v>
      </c>
      <c r="B3730" s="7" t="s">
        <v>204</v>
      </c>
      <c r="C3730" s="8" t="s">
        <v>205</v>
      </c>
      <c r="D3730" s="7" t="s">
        <v>206</v>
      </c>
      <c r="E3730" s="7" t="s">
        <v>1275</v>
      </c>
      <c r="F3730" s="7" t="s">
        <v>2008</v>
      </c>
      <c r="G3730" s="7" t="s">
        <v>88</v>
      </c>
      <c r="H3730" s="9" t="n">
        <v>1</v>
      </c>
      <c r="I3730" s="7" t="s">
        <v>2007</v>
      </c>
      <c r="J3730" s="8" t="s">
        <v>86</v>
      </c>
      <c r="K3730" s="10" t="s">
        <v>46</v>
      </c>
      <c r="L3730" s="10" t="s">
        <v>83</v>
      </c>
      <c r="M3730" s="10" t="s">
        <v>48</v>
      </c>
      <c r="N3730" s="10" t="n">
        <v>0.009</v>
      </c>
      <c r="O3730" s="9" t="s">
        <v>49</v>
      </c>
      <c r="P3730" s="11" t="n">
        <v>0.072</v>
      </c>
      <c r="Q3730" s="8" t="s">
        <v>49</v>
      </c>
      <c r="R3730" s="11" t="n">
        <v>0.045</v>
      </c>
      <c r="S3730" s="8" t="s">
        <v>50</v>
      </c>
      <c r="T3730" s="11" t="n">
        <v>105</v>
      </c>
      <c r="U3730" s="8" t="s">
        <v>49</v>
      </c>
      <c r="V3730" s="11" t="n">
        <v>8.12</v>
      </c>
      <c r="W3730" s="11" t="n">
        <v>10.08</v>
      </c>
      <c r="X3730" s="11" t="n">
        <v>11.6</v>
      </c>
      <c r="Y3730" s="11" t="n">
        <v>14.4</v>
      </c>
      <c r="Z3730" s="11" t="n">
        <v>1.7</v>
      </c>
      <c r="AA3730" s="8" t="s">
        <v>49</v>
      </c>
      <c r="AB3730" s="5" t="n">
        <f aca="false">IF(C3730='[1]Pesos dos Critérios'!$V$3,'[1]Pesos dos Critérios'!$V$7,IF(Planilha1!C3730='[1]Pesos dos Critérios'!$W$3,'[1]Pesos dos Critérios'!$W$7,IF(Planilha1!C3730='[1]Pesos dos Critérios'!$X$3,'[1]Pesos dos Critérios'!$X$7,IF(Planilha1!C3730='[1]Pesos dos Critérios'!$Y$3,'[1]Pesos dos Critérios'!$Y$7,'[1]Pesos dos Critérios'!$Z$7))))</f>
        <v>0.0218518518518519</v>
      </c>
      <c r="AC3730" s="5" t="n">
        <f aca="false">IF(H3730=1,'[1]Pesos dos Critérios'!$AD$7,IF(Planilha1!H3730=2,'[1]Pesos dos Critérios'!$AE$7,IF(Planilha1!H3730=3,'[1]Pesos dos Critérios'!$AF$7,IF(Planilha1!H3730=4,'[1]Pesos dos Critérios'!$AG$7,'[1]Pesos dos Critérios'!$AH$7))))</f>
        <v>0.0186741363211951</v>
      </c>
      <c r="AD3730" s="5" t="n">
        <f aca="false">IF(J3730='[1]Pesos dos Critérios'!$AA$3,'[1]Pesos dos Critérios'!$AA$7,IF(Planilha1!J3730='[1]Pesos dos Critérios'!$AB$3,'[1]Pesos dos Critérios'!$AB$7,'[1]Pesos dos Critérios'!$AC$7))</f>
        <v>0.037037037037037</v>
      </c>
      <c r="AE3730" s="5" t="n">
        <f aca="false">IF(O3730="Intervalo 1",'[1]Pesos dos Critérios'!$J$7,IF(Planilha1!O3730="Intervalo 2",'[1]Pesos dos Critérios'!$K$7,IF(Planilha1!O3730="Intervalo 3",'[1]Pesos dos Critérios'!$L$7,'[1]Pesos dos Critérios'!$M$7)))</f>
        <v>0.0407563025210084</v>
      </c>
      <c r="AF3730" s="5" t="n">
        <f aca="false">IF(Q3730="Intervalo 1",'[1]Pesos dos Critérios'!$B$7,IF(Q3730="Intervalo 2",'[1]Pesos dos Critérios'!$C$7,IF(Q3730="Intervalo 3",'[1]Pesos dos Critérios'!$D$7,'[1]Pesos dos Critérios'!$E$7)))</f>
        <v>0.0662046832248755</v>
      </c>
      <c r="AG3730" s="5" t="n">
        <f aca="false">IF(S3730="Intervalo 1",'[1]Pesos dos Critérios'!$F$7,IF(S3730="Intervalo 2",'[1]Pesos dos Critérios'!$G$7,IF(S3730="Intervalo 3",'[1]Pesos dos Critérios'!$H$7,'[1]Pesos dos Critérios'!$I$7)))</f>
        <v>0.00911357161357162</v>
      </c>
      <c r="AH3730" s="5" t="n">
        <f aca="false">IF(U3730="Intervalo 1",'[1]Pesos dos Critérios'!$N$7,IF(U3730="Intervalo 2",'[1]Pesos dos Critérios'!$O$7,IF(U3730="Intervalo 3",'[1]Pesos dos Critérios'!$P$7,'[1]Pesos dos Critérios'!$Q$7)))</f>
        <v>0.0375661375661376</v>
      </c>
      <c r="AI3730" s="5" t="n">
        <f aca="false">IF(AA3730="Intervalo 1",'[1]Pesos dos Critérios'!$R$7,IF(AA3730="Intervalo 2",'[1]Pesos dos Critérios'!$S$7,IF(AA3730="Intervalo 3",'[1]Pesos dos Critérios'!$T$7,'[1]Pesos dos Critérios'!$U$7)))</f>
        <v>0.0658730158730159</v>
      </c>
      <c r="AJ3730" s="5" t="n">
        <f aca="false">SUM(AB3730:AI3730)</f>
        <v>0.297076736008693</v>
      </c>
      <c r="AK3730" s="5" t="n">
        <v>3729</v>
      </c>
      <c r="AM3730" s="1" t="s">
        <v>52</v>
      </c>
    </row>
    <row r="3731" customFormat="false" ht="12.8" hidden="false" customHeight="true" outlineLevel="0" collapsed="false">
      <c r="A3731" s="7" t="n">
        <v>2018</v>
      </c>
      <c r="B3731" s="7" t="s">
        <v>204</v>
      </c>
      <c r="C3731" s="8" t="s">
        <v>205</v>
      </c>
      <c r="D3731" s="7" t="s">
        <v>206</v>
      </c>
      <c r="E3731" s="7" t="s">
        <v>1277</v>
      </c>
      <c r="F3731" s="7" t="s">
        <v>156</v>
      </c>
      <c r="G3731" s="7" t="s">
        <v>1279</v>
      </c>
      <c r="H3731" s="9" t="n">
        <v>3</v>
      </c>
      <c r="I3731" s="7" t="s">
        <v>2007</v>
      </c>
      <c r="J3731" s="8" t="s">
        <v>86</v>
      </c>
      <c r="K3731" s="10" t="s">
        <v>46</v>
      </c>
      <c r="L3731" s="10" t="s">
        <v>83</v>
      </c>
      <c r="M3731" s="10" t="s">
        <v>48</v>
      </c>
      <c r="N3731" s="10" t="n">
        <v>0.006</v>
      </c>
      <c r="O3731" s="9" t="s">
        <v>49</v>
      </c>
      <c r="P3731" s="11" t="n">
        <v>0.322</v>
      </c>
      <c r="Q3731" s="8" t="s">
        <v>58</v>
      </c>
      <c r="R3731" s="11" t="n">
        <v>0.034</v>
      </c>
      <c r="S3731" s="8" t="s">
        <v>50</v>
      </c>
      <c r="T3731" s="11" t="n">
        <v>161</v>
      </c>
      <c r="U3731" s="8" t="s">
        <v>58</v>
      </c>
      <c r="V3731" s="11" t="n">
        <v>5.32</v>
      </c>
      <c r="W3731" s="11" t="n">
        <v>6.93</v>
      </c>
      <c r="X3731" s="11" t="n">
        <v>7.6</v>
      </c>
      <c r="Y3731" s="11" t="n">
        <v>9.9</v>
      </c>
      <c r="Z3731" s="11" t="n">
        <v>2.61</v>
      </c>
      <c r="AA3731" s="8" t="s">
        <v>58</v>
      </c>
      <c r="AB3731" s="5" t="n">
        <f aca="false">IF(C3731='[1]Pesos dos Critérios'!$V$3,'[1]Pesos dos Critérios'!$V$7,IF(Planilha1!C3731='[1]Pesos dos Critérios'!$W$3,'[1]Pesos dos Critérios'!$W$7,IF(Planilha1!C3731='[1]Pesos dos Critérios'!$X$3,'[1]Pesos dos Critérios'!$X$7,IF(Planilha1!C3731='[1]Pesos dos Critérios'!$Y$3,'[1]Pesos dos Critérios'!$Y$7,'[1]Pesos dos Critérios'!$Z$7))))</f>
        <v>0.0218518518518519</v>
      </c>
      <c r="AC3731" s="5" t="n">
        <f aca="false">IF(H3731=1,'[1]Pesos dos Critérios'!$AD$7,IF(Planilha1!H3731=2,'[1]Pesos dos Critérios'!$AE$7,IF(Planilha1!H3731=3,'[1]Pesos dos Critérios'!$AF$7,IF(Planilha1!H3731=4,'[1]Pesos dos Critérios'!$AG$7,'[1]Pesos dos Critérios'!$AH$7))))</f>
        <v>0.0112044817927171</v>
      </c>
      <c r="AD3731" s="5" t="n">
        <f aca="false">IF(J3731='[1]Pesos dos Critérios'!$AA$3,'[1]Pesos dos Critérios'!$AA$7,IF(Planilha1!J3731='[1]Pesos dos Critérios'!$AB$3,'[1]Pesos dos Critérios'!$AB$7,'[1]Pesos dos Critérios'!$AC$7))</f>
        <v>0.037037037037037</v>
      </c>
      <c r="AE3731" s="5" t="n">
        <f aca="false">IF(O3731="Intervalo 1",'[1]Pesos dos Critérios'!$J$7,IF(Planilha1!O3731="Intervalo 2",'[1]Pesos dos Critérios'!$K$7,IF(Planilha1!O3731="Intervalo 3",'[1]Pesos dos Critérios'!$L$7,'[1]Pesos dos Critérios'!$M$7)))</f>
        <v>0.0407563025210084</v>
      </c>
      <c r="AF3731" s="5" t="n">
        <f aca="false">IF(Q3731="Intervalo 1",'[1]Pesos dos Critérios'!$B$7,IF(Q3731="Intervalo 2",'[1]Pesos dos Critérios'!$C$7,IF(Q3731="Intervalo 3",'[1]Pesos dos Critérios'!$D$7,'[1]Pesos dos Critérios'!$E$7)))</f>
        <v>0.0134598747949477</v>
      </c>
      <c r="AG3731" s="5" t="n">
        <f aca="false">IF(S3731="Intervalo 1",'[1]Pesos dos Critérios'!$F$7,IF(S3731="Intervalo 2",'[1]Pesos dos Critérios'!$G$7,IF(S3731="Intervalo 3",'[1]Pesos dos Critérios'!$H$7,'[1]Pesos dos Critérios'!$I$7)))</f>
        <v>0.00911357161357162</v>
      </c>
      <c r="AH3731" s="5" t="n">
        <f aca="false">IF(U3731="Intervalo 1",'[1]Pesos dos Critérios'!$N$7,IF(U3731="Intervalo 2",'[1]Pesos dos Critérios'!$O$7,IF(U3731="Intervalo 3",'[1]Pesos dos Critérios'!$P$7,'[1]Pesos dos Critérios'!$Q$7)))</f>
        <v>0.0227513227513227</v>
      </c>
      <c r="AI3731" s="5" t="n">
        <f aca="false">IF(AA3731="Intervalo 1",'[1]Pesos dos Critérios'!$R$7,IF(AA3731="Intervalo 2",'[1]Pesos dos Critérios'!$S$7,IF(AA3731="Intervalo 3",'[1]Pesos dos Critérios'!$T$7,'[1]Pesos dos Critérios'!$U$7)))</f>
        <v>0.0547619047619048</v>
      </c>
      <c r="AJ3731" s="5" t="n">
        <f aca="false">SUM(AB3731:AI3731)</f>
        <v>0.210936347124361</v>
      </c>
      <c r="AK3731" s="5" t="n">
        <v>3730</v>
      </c>
      <c r="AM3731" s="1" t="s">
        <v>96</v>
      </c>
    </row>
    <row r="3732" customFormat="false" ht="12.8" hidden="false" customHeight="true" outlineLevel="0" collapsed="false">
      <c r="A3732" s="7" t="n">
        <v>2018</v>
      </c>
      <c r="B3732" s="7" t="s">
        <v>204</v>
      </c>
      <c r="C3732" s="8" t="s">
        <v>205</v>
      </c>
      <c r="D3732" s="7" t="s">
        <v>61</v>
      </c>
      <c r="E3732" s="7" t="s">
        <v>2452</v>
      </c>
      <c r="F3732" s="7" t="s">
        <v>2377</v>
      </c>
      <c r="G3732" s="7" t="s">
        <v>508</v>
      </c>
      <c r="H3732" s="9" t="n">
        <v>1</v>
      </c>
      <c r="I3732" s="7" t="s">
        <v>1889</v>
      </c>
      <c r="J3732" s="8" t="s">
        <v>45</v>
      </c>
      <c r="K3732" s="10" t="s">
        <v>46</v>
      </c>
      <c r="L3732" s="10" t="s">
        <v>83</v>
      </c>
      <c r="M3732" s="10" t="s">
        <v>56</v>
      </c>
      <c r="N3732" s="10" t="n">
        <v>0.015</v>
      </c>
      <c r="O3732" s="9" t="s">
        <v>57</v>
      </c>
      <c r="P3732" s="11" t="n">
        <v>0.324</v>
      </c>
      <c r="Q3732" s="8" t="s">
        <v>58</v>
      </c>
      <c r="R3732" s="11" t="n">
        <v>0.018</v>
      </c>
      <c r="S3732" s="8" t="s">
        <v>57</v>
      </c>
      <c r="T3732" s="11" t="n">
        <v>99</v>
      </c>
      <c r="U3732" s="8" t="s">
        <v>49</v>
      </c>
      <c r="V3732" s="11" t="n">
        <v>8.5</v>
      </c>
      <c r="W3732" s="11" t="n">
        <v>10.3</v>
      </c>
      <c r="X3732" s="11" t="n">
        <v>12.4</v>
      </c>
      <c r="Y3732" s="11" t="n">
        <v>14.8</v>
      </c>
      <c r="Z3732" s="11" t="n">
        <v>1.61</v>
      </c>
      <c r="AA3732" s="8" t="s">
        <v>49</v>
      </c>
      <c r="AB3732" s="5" t="n">
        <f aca="false">IF(C3732='[1]Pesos dos Critérios'!$V$3,'[1]Pesos dos Critérios'!$V$7,IF(Planilha1!C3732='[1]Pesos dos Critérios'!$W$3,'[1]Pesos dos Critérios'!$W$7,IF(Planilha1!C3732='[1]Pesos dos Critérios'!$X$3,'[1]Pesos dos Critérios'!$X$7,IF(Planilha1!C3732='[1]Pesos dos Critérios'!$Y$3,'[1]Pesos dos Critérios'!$Y$7,'[1]Pesos dos Critérios'!$Z$7))))</f>
        <v>0.0218518518518519</v>
      </c>
      <c r="AC3732" s="5" t="n">
        <f aca="false">IF(H3732=1,'[1]Pesos dos Critérios'!$AD$7,IF(Planilha1!H3732=2,'[1]Pesos dos Critérios'!$AE$7,IF(Planilha1!H3732=3,'[1]Pesos dos Critérios'!$AF$7,IF(Planilha1!H3732=4,'[1]Pesos dos Critérios'!$AG$7,'[1]Pesos dos Critérios'!$AH$7))))</f>
        <v>0.0186741363211951</v>
      </c>
      <c r="AD3732" s="5" t="n">
        <f aca="false">IF(J3732='[1]Pesos dos Critérios'!$AA$3,'[1]Pesos dos Critérios'!$AA$7,IF(Planilha1!J3732='[1]Pesos dos Critérios'!$AB$3,'[1]Pesos dos Critérios'!$AB$7,'[1]Pesos dos Critérios'!$AC$7))</f>
        <v>0.037037037037037</v>
      </c>
      <c r="AE3732" s="5" t="n">
        <f aca="false">IF(O3732="Intervalo 1",'[1]Pesos dos Critérios'!$J$7,IF(Planilha1!O3732="Intervalo 2",'[1]Pesos dos Critérios'!$K$7,IF(Planilha1!O3732="Intervalo 3",'[1]Pesos dos Critérios'!$L$7,'[1]Pesos dos Critérios'!$M$7)))</f>
        <v>0.0312324929971989</v>
      </c>
      <c r="AF3732" s="5" t="n">
        <f aca="false">IF(Q3732="Intervalo 1",'[1]Pesos dos Critérios'!$B$7,IF(Q3732="Intervalo 2",'[1]Pesos dos Critérios'!$C$7,IF(Q3732="Intervalo 3",'[1]Pesos dos Critérios'!$D$7,'[1]Pesos dos Critérios'!$E$7)))</f>
        <v>0.0134598747949477</v>
      </c>
      <c r="AG3732" s="5" t="n">
        <f aca="false">IF(S3732="Intervalo 1",'[1]Pesos dos Critérios'!$F$7,IF(S3732="Intervalo 2",'[1]Pesos dos Critérios'!$G$7,IF(S3732="Intervalo 3",'[1]Pesos dos Critérios'!$H$7,'[1]Pesos dos Critérios'!$I$7)))</f>
        <v>0.0407277907277907</v>
      </c>
      <c r="AH3732" s="5" t="n">
        <f aca="false">IF(U3732="Intervalo 1",'[1]Pesos dos Critérios'!$N$7,IF(U3732="Intervalo 2",'[1]Pesos dos Critérios'!$O$7,IF(U3732="Intervalo 3",'[1]Pesos dos Critérios'!$P$7,'[1]Pesos dos Critérios'!$Q$7)))</f>
        <v>0.0375661375661376</v>
      </c>
      <c r="AI3732" s="5" t="n">
        <f aca="false">IF(AA3732="Intervalo 1",'[1]Pesos dos Critérios'!$R$7,IF(AA3732="Intervalo 2",'[1]Pesos dos Critérios'!$S$7,IF(AA3732="Intervalo 3",'[1]Pesos dos Critérios'!$T$7,'[1]Pesos dos Critérios'!$U$7)))</f>
        <v>0.0658730158730159</v>
      </c>
      <c r="AJ3732" s="5" t="n">
        <f aca="false">SUM(AB3732:AI3732)</f>
        <v>0.266422337169175</v>
      </c>
      <c r="AK3732" s="5" t="n">
        <v>3731</v>
      </c>
      <c r="AM3732" s="1" t="s">
        <v>52</v>
      </c>
    </row>
    <row r="3733" customFormat="false" ht="12.8" hidden="false" customHeight="true" outlineLevel="0" collapsed="false">
      <c r="A3733" s="7" t="n">
        <v>2018</v>
      </c>
      <c r="B3733" s="7" t="s">
        <v>204</v>
      </c>
      <c r="C3733" s="8" t="s">
        <v>205</v>
      </c>
      <c r="D3733" s="7" t="s">
        <v>61</v>
      </c>
      <c r="E3733" s="7" t="s">
        <v>2452</v>
      </c>
      <c r="F3733" s="7" t="s">
        <v>2378</v>
      </c>
      <c r="G3733" s="7" t="s">
        <v>508</v>
      </c>
      <c r="H3733" s="9" t="n">
        <v>1</v>
      </c>
      <c r="I3733" s="7" t="s">
        <v>1894</v>
      </c>
      <c r="J3733" s="8" t="s">
        <v>86</v>
      </c>
      <c r="K3733" s="10" t="s">
        <v>46</v>
      </c>
      <c r="L3733" s="10" t="s">
        <v>83</v>
      </c>
      <c r="M3733" s="10" t="s">
        <v>56</v>
      </c>
      <c r="N3733" s="10" t="n">
        <v>0.01</v>
      </c>
      <c r="O3733" s="9" t="s">
        <v>49</v>
      </c>
      <c r="P3733" s="11" t="n">
        <v>0.31</v>
      </c>
      <c r="Q3733" s="8" t="s">
        <v>58</v>
      </c>
      <c r="R3733" s="11" t="n">
        <v>0.021</v>
      </c>
      <c r="S3733" s="8" t="s">
        <v>58</v>
      </c>
      <c r="T3733" s="11" t="n">
        <v>98</v>
      </c>
      <c r="U3733" s="8" t="s">
        <v>49</v>
      </c>
      <c r="V3733" s="11" t="n">
        <v>8.8</v>
      </c>
      <c r="W3733" s="11" t="n">
        <v>10.4</v>
      </c>
      <c r="X3733" s="11" t="n">
        <v>12.7</v>
      </c>
      <c r="Y3733" s="11" t="n">
        <v>14.8</v>
      </c>
      <c r="Z3733" s="11" t="n">
        <v>1.58</v>
      </c>
      <c r="AA3733" s="8" t="s">
        <v>49</v>
      </c>
      <c r="AB3733" s="5" t="n">
        <f aca="false">IF(C3733='[1]Pesos dos Critérios'!$V$3,'[1]Pesos dos Critérios'!$V$7,IF(Planilha1!C3733='[1]Pesos dos Critérios'!$W$3,'[1]Pesos dos Critérios'!$W$7,IF(Planilha1!C3733='[1]Pesos dos Critérios'!$X$3,'[1]Pesos dos Critérios'!$X$7,IF(Planilha1!C3733='[1]Pesos dos Critérios'!$Y$3,'[1]Pesos dos Critérios'!$Y$7,'[1]Pesos dos Critérios'!$Z$7))))</f>
        <v>0.0218518518518519</v>
      </c>
      <c r="AC3733" s="5" t="n">
        <f aca="false">IF(H3733=1,'[1]Pesos dos Critérios'!$AD$7,IF(Planilha1!H3733=2,'[1]Pesos dos Critérios'!$AE$7,IF(Planilha1!H3733=3,'[1]Pesos dos Critérios'!$AF$7,IF(Planilha1!H3733=4,'[1]Pesos dos Critérios'!$AG$7,'[1]Pesos dos Critérios'!$AH$7))))</f>
        <v>0.0186741363211951</v>
      </c>
      <c r="AD3733" s="5" t="n">
        <f aca="false">IF(J3733='[1]Pesos dos Critérios'!$AA$3,'[1]Pesos dos Critérios'!$AA$7,IF(Planilha1!J3733='[1]Pesos dos Critérios'!$AB$3,'[1]Pesos dos Critérios'!$AB$7,'[1]Pesos dos Critérios'!$AC$7))</f>
        <v>0.037037037037037</v>
      </c>
      <c r="AE3733" s="5" t="n">
        <f aca="false">IF(O3733="Intervalo 1",'[1]Pesos dos Critérios'!$J$7,IF(Planilha1!O3733="Intervalo 2",'[1]Pesos dos Critérios'!$K$7,IF(Planilha1!O3733="Intervalo 3",'[1]Pesos dos Critérios'!$L$7,'[1]Pesos dos Critérios'!$M$7)))</f>
        <v>0.0407563025210084</v>
      </c>
      <c r="AF3733" s="5" t="n">
        <f aca="false">IF(Q3733="Intervalo 1",'[1]Pesos dos Critérios'!$B$7,IF(Q3733="Intervalo 2",'[1]Pesos dos Critérios'!$C$7,IF(Q3733="Intervalo 3",'[1]Pesos dos Critérios'!$D$7,'[1]Pesos dos Critérios'!$E$7)))</f>
        <v>0.0134598747949477</v>
      </c>
      <c r="AG3733" s="5" t="n">
        <f aca="false">IF(S3733="Intervalo 1",'[1]Pesos dos Critérios'!$F$7,IF(S3733="Intervalo 2",'[1]Pesos dos Critérios'!$G$7,IF(S3733="Intervalo 3",'[1]Pesos dos Critérios'!$H$7,'[1]Pesos dos Critérios'!$I$7)))</f>
        <v>0.0269522144522145</v>
      </c>
      <c r="AH3733" s="5" t="n">
        <f aca="false">IF(U3733="Intervalo 1",'[1]Pesos dos Critérios'!$N$7,IF(U3733="Intervalo 2",'[1]Pesos dos Critérios'!$O$7,IF(U3733="Intervalo 3",'[1]Pesos dos Critérios'!$P$7,'[1]Pesos dos Critérios'!$Q$7)))</f>
        <v>0.0375661375661376</v>
      </c>
      <c r="AI3733" s="5" t="n">
        <f aca="false">IF(AA3733="Intervalo 1",'[1]Pesos dos Critérios'!$R$7,IF(AA3733="Intervalo 2",'[1]Pesos dos Critérios'!$S$7,IF(AA3733="Intervalo 3",'[1]Pesos dos Critérios'!$T$7,'[1]Pesos dos Critérios'!$U$7)))</f>
        <v>0.0658730158730159</v>
      </c>
      <c r="AJ3733" s="5" t="n">
        <f aca="false">SUM(AB3733:AI3733)</f>
        <v>0.262170570417408</v>
      </c>
      <c r="AK3733" s="5" t="n">
        <v>3732</v>
      </c>
      <c r="AM3733" s="1" t="s">
        <v>52</v>
      </c>
    </row>
    <row r="3734" customFormat="false" ht="12.8" hidden="false" customHeight="true" outlineLevel="0" collapsed="false">
      <c r="A3734" s="7" t="n">
        <v>2018</v>
      </c>
      <c r="B3734" s="7" t="s">
        <v>204</v>
      </c>
      <c r="C3734" s="8" t="s">
        <v>205</v>
      </c>
      <c r="D3734" s="7" t="s">
        <v>61</v>
      </c>
      <c r="E3734" s="7" t="s">
        <v>2452</v>
      </c>
      <c r="F3734" s="7" t="s">
        <v>1744</v>
      </c>
      <c r="G3734" s="7" t="s">
        <v>234</v>
      </c>
      <c r="H3734" s="9" t="n">
        <v>2</v>
      </c>
      <c r="I3734" s="7" t="s">
        <v>1889</v>
      </c>
      <c r="J3734" s="8" t="s">
        <v>45</v>
      </c>
      <c r="K3734" s="10" t="s">
        <v>46</v>
      </c>
      <c r="L3734" s="10" t="s">
        <v>83</v>
      </c>
      <c r="M3734" s="10" t="s">
        <v>56</v>
      </c>
      <c r="N3734" s="10" t="n">
        <v>0.007</v>
      </c>
      <c r="O3734" s="9" t="s">
        <v>49</v>
      </c>
      <c r="P3734" s="11" t="n">
        <v>0.514</v>
      </c>
      <c r="Q3734" s="8" t="s">
        <v>50</v>
      </c>
      <c r="R3734" s="11" t="n">
        <v>0.013</v>
      </c>
      <c r="S3734" s="8" t="s">
        <v>57</v>
      </c>
      <c r="T3734" s="11" t="n">
        <v>107</v>
      </c>
      <c r="U3734" s="8" t="s">
        <v>49</v>
      </c>
      <c r="V3734" s="11" t="n">
        <v>8</v>
      </c>
      <c r="W3734" s="11" t="n">
        <v>9.6</v>
      </c>
      <c r="X3734" s="11" t="n">
        <v>11.6</v>
      </c>
      <c r="Y3734" s="11" t="n">
        <v>13.8</v>
      </c>
      <c r="Z3734" s="11" t="n">
        <v>1.73</v>
      </c>
      <c r="AA3734" s="8" t="s">
        <v>49</v>
      </c>
      <c r="AB3734" s="5" t="n">
        <f aca="false">IF(C3734='[1]Pesos dos Critérios'!$V$3,'[1]Pesos dos Critérios'!$V$7,IF(Planilha1!C3734='[1]Pesos dos Critérios'!$W$3,'[1]Pesos dos Critérios'!$W$7,IF(Planilha1!C3734='[1]Pesos dos Critérios'!$X$3,'[1]Pesos dos Critérios'!$X$7,IF(Planilha1!C3734='[1]Pesos dos Critérios'!$Y$3,'[1]Pesos dos Critérios'!$Y$7,'[1]Pesos dos Critérios'!$Z$7))))</f>
        <v>0.0218518518518519</v>
      </c>
      <c r="AC3734" s="5" t="n">
        <f aca="false">IF(H3734=1,'[1]Pesos dos Critérios'!$AD$7,IF(Planilha1!H3734=2,'[1]Pesos dos Critérios'!$AE$7,IF(Planilha1!H3734=3,'[1]Pesos dos Critérios'!$AF$7,IF(Planilha1!H3734=4,'[1]Pesos dos Critérios'!$AG$7,'[1]Pesos dos Critérios'!$AH$7))))</f>
        <v>0.0140056022408964</v>
      </c>
      <c r="AD3734" s="5" t="n">
        <f aca="false">IF(J3734='[1]Pesos dos Critérios'!$AA$3,'[1]Pesos dos Critérios'!$AA$7,IF(Planilha1!J3734='[1]Pesos dos Critérios'!$AB$3,'[1]Pesos dos Critérios'!$AB$7,'[1]Pesos dos Critérios'!$AC$7))</f>
        <v>0.037037037037037</v>
      </c>
      <c r="AE3734" s="5" t="n">
        <f aca="false">IF(O3734="Intervalo 1",'[1]Pesos dos Critérios'!$J$7,IF(Planilha1!O3734="Intervalo 2",'[1]Pesos dos Critérios'!$K$7,IF(Planilha1!O3734="Intervalo 3",'[1]Pesos dos Critérios'!$L$7,'[1]Pesos dos Critérios'!$M$7)))</f>
        <v>0.0407563025210084</v>
      </c>
      <c r="AF3734" s="5" t="n">
        <f aca="false">IF(Q3734="Intervalo 1",'[1]Pesos dos Critérios'!$B$7,IF(Q3734="Intervalo 2",'[1]Pesos dos Critérios'!$C$7,IF(Q3734="Intervalo 3",'[1]Pesos dos Critérios'!$D$7,'[1]Pesos dos Critérios'!$E$7)))</f>
        <v>0.00762762506955072</v>
      </c>
      <c r="AG3734" s="5" t="n">
        <f aca="false">IF(S3734="Intervalo 1",'[1]Pesos dos Critérios'!$F$7,IF(S3734="Intervalo 2",'[1]Pesos dos Critérios'!$G$7,IF(S3734="Intervalo 3",'[1]Pesos dos Critérios'!$H$7,'[1]Pesos dos Critérios'!$I$7)))</f>
        <v>0.0407277907277907</v>
      </c>
      <c r="AH3734" s="5" t="n">
        <f aca="false">IF(U3734="Intervalo 1",'[1]Pesos dos Critérios'!$N$7,IF(U3734="Intervalo 2",'[1]Pesos dos Critérios'!$O$7,IF(U3734="Intervalo 3",'[1]Pesos dos Critérios'!$P$7,'[1]Pesos dos Critérios'!$Q$7)))</f>
        <v>0.0375661375661376</v>
      </c>
      <c r="AI3734" s="5" t="n">
        <f aca="false">IF(AA3734="Intervalo 1",'[1]Pesos dos Critérios'!$R$7,IF(AA3734="Intervalo 2",'[1]Pesos dos Critérios'!$S$7,IF(AA3734="Intervalo 3",'[1]Pesos dos Critérios'!$T$7,'[1]Pesos dos Critérios'!$U$7)))</f>
        <v>0.0658730158730159</v>
      </c>
      <c r="AJ3734" s="5" t="n">
        <f aca="false">SUM(AB3734:AI3734)</f>
        <v>0.265445362887289</v>
      </c>
      <c r="AK3734" s="5" t="n">
        <v>3733</v>
      </c>
      <c r="AM3734" s="1" t="s">
        <v>52</v>
      </c>
    </row>
    <row r="3735" customFormat="false" ht="12.8" hidden="false" customHeight="true" outlineLevel="0" collapsed="false">
      <c r="A3735" s="7" t="n">
        <v>2018</v>
      </c>
      <c r="B3735" s="7" t="s">
        <v>204</v>
      </c>
      <c r="C3735" s="8" t="s">
        <v>205</v>
      </c>
      <c r="D3735" s="7" t="s">
        <v>61</v>
      </c>
      <c r="E3735" s="7" t="s">
        <v>2452</v>
      </c>
      <c r="F3735" s="7" t="s">
        <v>1744</v>
      </c>
      <c r="G3735" s="7" t="s">
        <v>234</v>
      </c>
      <c r="H3735" s="9" t="n">
        <v>2</v>
      </c>
      <c r="I3735" s="7" t="s">
        <v>1916</v>
      </c>
      <c r="J3735" s="8" t="s">
        <v>86</v>
      </c>
      <c r="K3735" s="10" t="s">
        <v>46</v>
      </c>
      <c r="L3735" s="10" t="s">
        <v>83</v>
      </c>
      <c r="M3735" s="10" t="s">
        <v>56</v>
      </c>
      <c r="N3735" s="10" t="n">
        <v>0.006</v>
      </c>
      <c r="O3735" s="9" t="s">
        <v>49</v>
      </c>
      <c r="P3735" s="11" t="n">
        <v>0.429</v>
      </c>
      <c r="Q3735" s="8" t="s">
        <v>50</v>
      </c>
      <c r="R3735" s="11" t="n">
        <v>0.014</v>
      </c>
      <c r="S3735" s="8" t="s">
        <v>57</v>
      </c>
      <c r="T3735" s="11" t="n">
        <v>118</v>
      </c>
      <c r="U3735" s="8" t="s">
        <v>57</v>
      </c>
      <c r="V3735" s="11" t="n">
        <v>7.2</v>
      </c>
      <c r="W3735" s="11" t="n">
        <v>9.6</v>
      </c>
      <c r="X3735" s="11" t="n">
        <v>10.3</v>
      </c>
      <c r="Y3735" s="11" t="n">
        <v>13.3</v>
      </c>
      <c r="Z3735" s="11" t="n">
        <v>1.89</v>
      </c>
      <c r="AA3735" s="8" t="s">
        <v>57</v>
      </c>
      <c r="AB3735" s="5" t="n">
        <f aca="false">IF(C3735='[1]Pesos dos Critérios'!$V$3,'[1]Pesos dos Critérios'!$V$7,IF(Planilha1!C3735='[1]Pesos dos Critérios'!$W$3,'[1]Pesos dos Critérios'!$W$7,IF(Planilha1!C3735='[1]Pesos dos Critérios'!$X$3,'[1]Pesos dos Critérios'!$X$7,IF(Planilha1!C3735='[1]Pesos dos Critérios'!$Y$3,'[1]Pesos dos Critérios'!$Y$7,'[1]Pesos dos Critérios'!$Z$7))))</f>
        <v>0.0218518518518519</v>
      </c>
      <c r="AC3735" s="5" t="n">
        <f aca="false">IF(H3735=1,'[1]Pesos dos Critérios'!$AD$7,IF(Planilha1!H3735=2,'[1]Pesos dos Critérios'!$AE$7,IF(Planilha1!H3735=3,'[1]Pesos dos Critérios'!$AF$7,IF(Planilha1!H3735=4,'[1]Pesos dos Critérios'!$AG$7,'[1]Pesos dos Critérios'!$AH$7))))</f>
        <v>0.0140056022408964</v>
      </c>
      <c r="AD3735" s="5" t="n">
        <f aca="false">IF(J3735='[1]Pesos dos Critérios'!$AA$3,'[1]Pesos dos Critérios'!$AA$7,IF(Planilha1!J3735='[1]Pesos dos Critérios'!$AB$3,'[1]Pesos dos Critérios'!$AB$7,'[1]Pesos dos Critérios'!$AC$7))</f>
        <v>0.037037037037037</v>
      </c>
      <c r="AE3735" s="5" t="n">
        <f aca="false">IF(O3735="Intervalo 1",'[1]Pesos dos Critérios'!$J$7,IF(Planilha1!O3735="Intervalo 2",'[1]Pesos dos Critérios'!$K$7,IF(Planilha1!O3735="Intervalo 3",'[1]Pesos dos Critérios'!$L$7,'[1]Pesos dos Critérios'!$M$7)))</f>
        <v>0.0407563025210084</v>
      </c>
      <c r="AF3735" s="5" t="n">
        <f aca="false">IF(Q3735="Intervalo 1",'[1]Pesos dos Critérios'!$B$7,IF(Q3735="Intervalo 2",'[1]Pesos dos Critérios'!$C$7,IF(Q3735="Intervalo 3",'[1]Pesos dos Critérios'!$D$7,'[1]Pesos dos Critérios'!$E$7)))</f>
        <v>0.00762762506955072</v>
      </c>
      <c r="AG3735" s="5" t="n">
        <f aca="false">IF(S3735="Intervalo 1",'[1]Pesos dos Critérios'!$F$7,IF(S3735="Intervalo 2",'[1]Pesos dos Critérios'!$G$7,IF(S3735="Intervalo 3",'[1]Pesos dos Critérios'!$H$7,'[1]Pesos dos Critérios'!$I$7)))</f>
        <v>0.0407277907277907</v>
      </c>
      <c r="AH3735" s="5" t="n">
        <f aca="false">IF(U3735="Intervalo 1",'[1]Pesos dos Critérios'!$N$7,IF(U3735="Intervalo 2",'[1]Pesos dos Critérios'!$O$7,IF(U3735="Intervalo 3",'[1]Pesos dos Critérios'!$P$7,'[1]Pesos dos Critérios'!$Q$7)))</f>
        <v>0.032010582010582</v>
      </c>
      <c r="AI3735" s="5" t="n">
        <f aca="false">IF(AA3735="Intervalo 1",'[1]Pesos dos Critérios'!$R$7,IF(AA3735="Intervalo 2",'[1]Pesos dos Critérios'!$S$7,IF(AA3735="Intervalo 3",'[1]Pesos dos Critérios'!$T$7,'[1]Pesos dos Critérios'!$U$7)))</f>
        <v>0.0547619047619048</v>
      </c>
      <c r="AJ3735" s="5" t="n">
        <f aca="false">SUM(AB3735:AI3735)</f>
        <v>0.248778696220622</v>
      </c>
      <c r="AK3735" s="5" t="n">
        <v>3734</v>
      </c>
      <c r="AM3735" s="1" t="s">
        <v>67</v>
      </c>
    </row>
    <row r="3736" customFormat="false" ht="12.8" hidden="false" customHeight="true" outlineLevel="0" collapsed="false">
      <c r="A3736" s="7" t="n">
        <v>2018</v>
      </c>
      <c r="B3736" s="7" t="s">
        <v>204</v>
      </c>
      <c r="C3736" s="8" t="s">
        <v>205</v>
      </c>
      <c r="D3736" s="7" t="s">
        <v>61</v>
      </c>
      <c r="E3736" s="7" t="s">
        <v>1554</v>
      </c>
      <c r="F3736" s="7" t="s">
        <v>1205</v>
      </c>
      <c r="G3736" s="7" t="s">
        <v>234</v>
      </c>
      <c r="H3736" s="9" t="n">
        <v>2</v>
      </c>
      <c r="I3736" s="7" t="s">
        <v>1889</v>
      </c>
      <c r="J3736" s="8" t="s">
        <v>45</v>
      </c>
      <c r="K3736" s="10" t="s">
        <v>46</v>
      </c>
      <c r="L3736" s="10" t="s">
        <v>47</v>
      </c>
      <c r="M3736" s="10" t="s">
        <v>56</v>
      </c>
      <c r="N3736" s="10" t="n">
        <v>0.013</v>
      </c>
      <c r="O3736" s="9" t="s">
        <v>57</v>
      </c>
      <c r="P3736" s="11" t="n">
        <v>0.451</v>
      </c>
      <c r="Q3736" s="8" t="s">
        <v>50</v>
      </c>
      <c r="R3736" s="11" t="n">
        <v>0.016</v>
      </c>
      <c r="S3736" s="8" t="s">
        <v>57</v>
      </c>
      <c r="T3736" s="11" t="n">
        <v>140</v>
      </c>
      <c r="U3736" s="8" t="s">
        <v>58</v>
      </c>
      <c r="V3736" s="11" t="n">
        <v>6.4</v>
      </c>
      <c r="W3736" s="11" t="n">
        <v>7</v>
      </c>
      <c r="X3736" s="11" t="n">
        <v>9.3</v>
      </c>
      <c r="Y3736" s="11" t="n">
        <v>10.2</v>
      </c>
      <c r="Z3736" s="11" t="n">
        <v>2.28</v>
      </c>
      <c r="AA3736" s="8" t="s">
        <v>58</v>
      </c>
      <c r="AB3736" s="5" t="n">
        <f aca="false">IF(C3736='[1]Pesos dos Critérios'!$V$3,'[1]Pesos dos Critérios'!$V$7,IF(Planilha1!C3736='[1]Pesos dos Critérios'!$W$3,'[1]Pesos dos Critérios'!$W$7,IF(Planilha1!C3736='[1]Pesos dos Critérios'!$X$3,'[1]Pesos dos Critérios'!$X$7,IF(Planilha1!C3736='[1]Pesos dos Critérios'!$Y$3,'[1]Pesos dos Critérios'!$Y$7,'[1]Pesos dos Critérios'!$Z$7))))</f>
        <v>0.0218518518518519</v>
      </c>
      <c r="AC3736" s="5" t="n">
        <f aca="false">IF(H3736=1,'[1]Pesos dos Critérios'!$AD$7,IF(Planilha1!H3736=2,'[1]Pesos dos Critérios'!$AE$7,IF(Planilha1!H3736=3,'[1]Pesos dos Critérios'!$AF$7,IF(Planilha1!H3736=4,'[1]Pesos dos Critérios'!$AG$7,'[1]Pesos dos Critérios'!$AH$7))))</f>
        <v>0.0140056022408964</v>
      </c>
      <c r="AD3736" s="5" t="n">
        <f aca="false">IF(J3736='[1]Pesos dos Critérios'!$AA$3,'[1]Pesos dos Critérios'!$AA$7,IF(Planilha1!J3736='[1]Pesos dos Critérios'!$AB$3,'[1]Pesos dos Critérios'!$AB$7,'[1]Pesos dos Critérios'!$AC$7))</f>
        <v>0.037037037037037</v>
      </c>
      <c r="AE3736" s="5" t="n">
        <f aca="false">IF(O3736="Intervalo 1",'[1]Pesos dos Critérios'!$J$7,IF(Planilha1!O3736="Intervalo 2",'[1]Pesos dos Critérios'!$K$7,IF(Planilha1!O3736="Intervalo 3",'[1]Pesos dos Critérios'!$L$7,'[1]Pesos dos Critérios'!$M$7)))</f>
        <v>0.0312324929971989</v>
      </c>
      <c r="AF3736" s="5" t="n">
        <f aca="false">IF(Q3736="Intervalo 1",'[1]Pesos dos Critérios'!$B$7,IF(Q3736="Intervalo 2",'[1]Pesos dos Critérios'!$C$7,IF(Q3736="Intervalo 3",'[1]Pesos dos Critérios'!$D$7,'[1]Pesos dos Critérios'!$E$7)))</f>
        <v>0.00762762506955072</v>
      </c>
      <c r="AG3736" s="5" t="n">
        <f aca="false">IF(S3736="Intervalo 1",'[1]Pesos dos Critérios'!$F$7,IF(S3736="Intervalo 2",'[1]Pesos dos Critérios'!$G$7,IF(S3736="Intervalo 3",'[1]Pesos dos Critérios'!$H$7,'[1]Pesos dos Critérios'!$I$7)))</f>
        <v>0.0407277907277907</v>
      </c>
      <c r="AH3736" s="5" t="n">
        <f aca="false">IF(U3736="Intervalo 1",'[1]Pesos dos Critérios'!$N$7,IF(U3736="Intervalo 2",'[1]Pesos dos Critérios'!$O$7,IF(U3736="Intervalo 3",'[1]Pesos dos Critérios'!$P$7,'[1]Pesos dos Critérios'!$Q$7)))</f>
        <v>0.0227513227513227</v>
      </c>
      <c r="AI3736" s="5" t="n">
        <f aca="false">IF(AA3736="Intervalo 1",'[1]Pesos dos Critérios'!$R$7,IF(AA3736="Intervalo 2",'[1]Pesos dos Critérios'!$S$7,IF(AA3736="Intervalo 3",'[1]Pesos dos Critérios'!$T$7,'[1]Pesos dos Critérios'!$U$7)))</f>
        <v>0.0547619047619048</v>
      </c>
      <c r="AJ3736" s="5" t="n">
        <f aca="false">SUM(AB3736:AI3736)</f>
        <v>0.229995627437553</v>
      </c>
      <c r="AK3736" s="5" t="n">
        <v>3735</v>
      </c>
      <c r="AM3736" s="1" t="s">
        <v>60</v>
      </c>
    </row>
    <row r="3737" customFormat="false" ht="12.8" hidden="false" customHeight="true" outlineLevel="0" collapsed="false">
      <c r="A3737" s="7" t="n">
        <v>2018</v>
      </c>
      <c r="B3737" s="7" t="s">
        <v>204</v>
      </c>
      <c r="C3737" s="8" t="s">
        <v>205</v>
      </c>
      <c r="D3737" s="7" t="s">
        <v>61</v>
      </c>
      <c r="E3737" s="7" t="s">
        <v>1313</v>
      </c>
      <c r="F3737" s="7" t="s">
        <v>2453</v>
      </c>
      <c r="G3737" s="7" t="s">
        <v>123</v>
      </c>
      <c r="H3737" s="9" t="n">
        <v>2</v>
      </c>
      <c r="I3737" s="7" t="s">
        <v>1894</v>
      </c>
      <c r="J3737" s="8" t="s">
        <v>86</v>
      </c>
      <c r="K3737" s="10" t="s">
        <v>46</v>
      </c>
      <c r="L3737" s="10" t="s">
        <v>47</v>
      </c>
      <c r="M3737" s="10" t="s">
        <v>56</v>
      </c>
      <c r="N3737" s="10" t="n">
        <v>0.01</v>
      </c>
      <c r="O3737" s="9" t="s">
        <v>49</v>
      </c>
      <c r="P3737" s="11" t="n">
        <v>0.636</v>
      </c>
      <c r="Q3737" s="8" t="s">
        <v>50</v>
      </c>
      <c r="R3737" s="11" t="n">
        <v>0.014</v>
      </c>
      <c r="S3737" s="8" t="s">
        <v>57</v>
      </c>
      <c r="T3737" s="11" t="n">
        <v>129</v>
      </c>
      <c r="U3737" s="8" t="s">
        <v>58</v>
      </c>
      <c r="V3737" s="11" t="n">
        <v>6.6</v>
      </c>
      <c r="W3737" s="11" t="n">
        <v>8.1</v>
      </c>
      <c r="X3737" s="11" t="n">
        <v>9.6</v>
      </c>
      <c r="Y3737" s="11" t="n">
        <v>11.8</v>
      </c>
      <c r="Z3737" s="11" t="n">
        <v>2.11</v>
      </c>
      <c r="AA3737" s="8" t="s">
        <v>58</v>
      </c>
      <c r="AB3737" s="5" t="n">
        <f aca="false">IF(C3737='[1]Pesos dos Critérios'!$V$3,'[1]Pesos dos Critérios'!$V$7,IF(Planilha1!C3737='[1]Pesos dos Critérios'!$W$3,'[1]Pesos dos Critérios'!$W$7,IF(Planilha1!C3737='[1]Pesos dos Critérios'!$X$3,'[1]Pesos dos Critérios'!$X$7,IF(Planilha1!C3737='[1]Pesos dos Critérios'!$Y$3,'[1]Pesos dos Critérios'!$Y$7,'[1]Pesos dos Critérios'!$Z$7))))</f>
        <v>0.0218518518518519</v>
      </c>
      <c r="AC3737" s="5" t="n">
        <f aca="false">IF(H3737=1,'[1]Pesos dos Critérios'!$AD$7,IF(Planilha1!H3737=2,'[1]Pesos dos Critérios'!$AE$7,IF(Planilha1!H3737=3,'[1]Pesos dos Critérios'!$AF$7,IF(Planilha1!H3737=4,'[1]Pesos dos Critérios'!$AG$7,'[1]Pesos dos Critérios'!$AH$7))))</f>
        <v>0.0140056022408964</v>
      </c>
      <c r="AD3737" s="5" t="n">
        <f aca="false">IF(J3737='[1]Pesos dos Critérios'!$AA$3,'[1]Pesos dos Critérios'!$AA$7,IF(Planilha1!J3737='[1]Pesos dos Critérios'!$AB$3,'[1]Pesos dos Critérios'!$AB$7,'[1]Pesos dos Critérios'!$AC$7))</f>
        <v>0.037037037037037</v>
      </c>
      <c r="AE3737" s="5" t="n">
        <f aca="false">IF(O3737="Intervalo 1",'[1]Pesos dos Critérios'!$J$7,IF(Planilha1!O3737="Intervalo 2",'[1]Pesos dos Critérios'!$K$7,IF(Planilha1!O3737="Intervalo 3",'[1]Pesos dos Critérios'!$L$7,'[1]Pesos dos Critérios'!$M$7)))</f>
        <v>0.0407563025210084</v>
      </c>
      <c r="AF3737" s="5" t="n">
        <f aca="false">IF(Q3737="Intervalo 1",'[1]Pesos dos Critérios'!$B$7,IF(Q3737="Intervalo 2",'[1]Pesos dos Critérios'!$C$7,IF(Q3737="Intervalo 3",'[1]Pesos dos Critérios'!$D$7,'[1]Pesos dos Critérios'!$E$7)))</f>
        <v>0.00762762506955072</v>
      </c>
      <c r="AG3737" s="5" t="n">
        <f aca="false">IF(S3737="Intervalo 1",'[1]Pesos dos Critérios'!$F$7,IF(S3737="Intervalo 2",'[1]Pesos dos Critérios'!$G$7,IF(S3737="Intervalo 3",'[1]Pesos dos Critérios'!$H$7,'[1]Pesos dos Critérios'!$I$7)))</f>
        <v>0.0407277907277907</v>
      </c>
      <c r="AH3737" s="5" t="n">
        <f aca="false">IF(U3737="Intervalo 1",'[1]Pesos dos Critérios'!$N$7,IF(U3737="Intervalo 2",'[1]Pesos dos Critérios'!$O$7,IF(U3737="Intervalo 3",'[1]Pesos dos Critérios'!$P$7,'[1]Pesos dos Critérios'!$Q$7)))</f>
        <v>0.0227513227513227</v>
      </c>
      <c r="AI3737" s="5" t="n">
        <f aca="false">IF(AA3737="Intervalo 1",'[1]Pesos dos Critérios'!$R$7,IF(AA3737="Intervalo 2",'[1]Pesos dos Critérios'!$S$7,IF(AA3737="Intervalo 3",'[1]Pesos dos Critérios'!$T$7,'[1]Pesos dos Critérios'!$U$7)))</f>
        <v>0.0547619047619048</v>
      </c>
      <c r="AJ3737" s="5" t="n">
        <f aca="false">SUM(AB3737:AI3737)</f>
        <v>0.239519436961363</v>
      </c>
      <c r="AK3737" s="5" t="n">
        <v>3736</v>
      </c>
      <c r="AM3737" s="1" t="s">
        <v>60</v>
      </c>
    </row>
    <row r="3738" customFormat="false" ht="12.8" hidden="false" customHeight="true" outlineLevel="0" collapsed="false">
      <c r="A3738" s="7" t="n">
        <v>2018</v>
      </c>
      <c r="B3738" s="7" t="s">
        <v>204</v>
      </c>
      <c r="C3738" s="8" t="s">
        <v>205</v>
      </c>
      <c r="D3738" s="7" t="s">
        <v>61</v>
      </c>
      <c r="E3738" s="7" t="s">
        <v>1313</v>
      </c>
      <c r="F3738" s="7" t="s">
        <v>1161</v>
      </c>
      <c r="G3738" s="7" t="s">
        <v>64</v>
      </c>
      <c r="H3738" s="9" t="n">
        <v>1</v>
      </c>
      <c r="I3738" s="7" t="s">
        <v>1889</v>
      </c>
      <c r="J3738" s="8" t="s">
        <v>45</v>
      </c>
      <c r="K3738" s="10" t="s">
        <v>46</v>
      </c>
      <c r="L3738" s="10" t="s">
        <v>47</v>
      </c>
      <c r="M3738" s="10" t="s">
        <v>56</v>
      </c>
      <c r="N3738" s="10" t="n">
        <v>0.016</v>
      </c>
      <c r="O3738" s="9" t="s">
        <v>58</v>
      </c>
      <c r="P3738" s="11" t="n">
        <v>0.538</v>
      </c>
      <c r="Q3738" s="8" t="s">
        <v>50</v>
      </c>
      <c r="R3738" s="11" t="n">
        <v>0.026</v>
      </c>
      <c r="S3738" s="8" t="s">
        <v>58</v>
      </c>
      <c r="T3738" s="11" t="n">
        <v>110</v>
      </c>
      <c r="U3738" s="8" t="s">
        <v>57</v>
      </c>
      <c r="V3738" s="11" t="n">
        <v>7.9</v>
      </c>
      <c r="W3738" s="11" t="n">
        <v>9.5</v>
      </c>
      <c r="X3738" s="11" t="n">
        <v>11.2</v>
      </c>
      <c r="Y3738" s="11" t="n">
        <v>13.6</v>
      </c>
      <c r="Z3738" s="11" t="n">
        <v>1.77</v>
      </c>
      <c r="AA3738" s="8" t="s">
        <v>49</v>
      </c>
      <c r="AB3738" s="5" t="n">
        <f aca="false">IF(C3738='[1]Pesos dos Critérios'!$V$3,'[1]Pesos dos Critérios'!$V$7,IF(Planilha1!C3738='[1]Pesos dos Critérios'!$W$3,'[1]Pesos dos Critérios'!$W$7,IF(Planilha1!C3738='[1]Pesos dos Critérios'!$X$3,'[1]Pesos dos Critérios'!$X$7,IF(Planilha1!C3738='[1]Pesos dos Critérios'!$Y$3,'[1]Pesos dos Critérios'!$Y$7,'[1]Pesos dos Critérios'!$Z$7))))</f>
        <v>0.0218518518518519</v>
      </c>
      <c r="AC3738" s="5" t="n">
        <f aca="false">IF(H3738=1,'[1]Pesos dos Critérios'!$AD$7,IF(Planilha1!H3738=2,'[1]Pesos dos Critérios'!$AE$7,IF(Planilha1!H3738=3,'[1]Pesos dos Critérios'!$AF$7,IF(Planilha1!H3738=4,'[1]Pesos dos Critérios'!$AG$7,'[1]Pesos dos Critérios'!$AH$7))))</f>
        <v>0.0186741363211951</v>
      </c>
      <c r="AD3738" s="5" t="n">
        <f aca="false">IF(J3738='[1]Pesos dos Critérios'!$AA$3,'[1]Pesos dos Critérios'!$AA$7,IF(Planilha1!J3738='[1]Pesos dos Critérios'!$AB$3,'[1]Pesos dos Critérios'!$AB$7,'[1]Pesos dos Critérios'!$AC$7))</f>
        <v>0.037037037037037</v>
      </c>
      <c r="AE3738" s="5" t="n">
        <f aca="false">IF(O3738="Intervalo 1",'[1]Pesos dos Critérios'!$J$7,IF(Planilha1!O3738="Intervalo 2",'[1]Pesos dos Critérios'!$K$7,IF(Planilha1!O3738="Intervalo 3",'[1]Pesos dos Critérios'!$L$7,'[1]Pesos dos Critérios'!$M$7)))</f>
        <v>0.0223622782446312</v>
      </c>
      <c r="AF3738" s="5" t="n">
        <f aca="false">IF(Q3738="Intervalo 1",'[1]Pesos dos Critérios'!$B$7,IF(Q3738="Intervalo 2",'[1]Pesos dos Critérios'!$C$7,IF(Q3738="Intervalo 3",'[1]Pesos dos Critérios'!$D$7,'[1]Pesos dos Critérios'!$E$7)))</f>
        <v>0.00762762506955072</v>
      </c>
      <c r="AG3738" s="5" t="n">
        <f aca="false">IF(S3738="Intervalo 1",'[1]Pesos dos Critérios'!$F$7,IF(S3738="Intervalo 2",'[1]Pesos dos Critérios'!$G$7,IF(S3738="Intervalo 3",'[1]Pesos dos Critérios'!$H$7,'[1]Pesos dos Critérios'!$I$7)))</f>
        <v>0.0269522144522145</v>
      </c>
      <c r="AH3738" s="5" t="n">
        <f aca="false">IF(U3738="Intervalo 1",'[1]Pesos dos Critérios'!$N$7,IF(U3738="Intervalo 2",'[1]Pesos dos Critérios'!$O$7,IF(U3738="Intervalo 3",'[1]Pesos dos Critérios'!$P$7,'[1]Pesos dos Critérios'!$Q$7)))</f>
        <v>0.032010582010582</v>
      </c>
      <c r="AI3738" s="5" t="n">
        <f aca="false">IF(AA3738="Intervalo 1",'[1]Pesos dos Critérios'!$R$7,IF(AA3738="Intervalo 2",'[1]Pesos dos Critérios'!$S$7,IF(AA3738="Intervalo 3",'[1]Pesos dos Critérios'!$T$7,'[1]Pesos dos Critérios'!$U$7)))</f>
        <v>0.0658730158730159</v>
      </c>
      <c r="AJ3738" s="5" t="n">
        <f aca="false">SUM(AB3738:AI3738)</f>
        <v>0.232388740860078</v>
      </c>
      <c r="AK3738" s="5" t="n">
        <v>3737</v>
      </c>
      <c r="AM3738" s="1" t="s">
        <v>60</v>
      </c>
    </row>
    <row r="3739" customFormat="false" ht="12.8" hidden="false" customHeight="true" outlineLevel="0" collapsed="false">
      <c r="A3739" s="7" t="n">
        <v>2018</v>
      </c>
      <c r="B3739" s="7" t="s">
        <v>204</v>
      </c>
      <c r="C3739" s="8" t="s">
        <v>205</v>
      </c>
      <c r="D3739" s="7" t="s">
        <v>61</v>
      </c>
      <c r="E3739" s="7" t="s">
        <v>2011</v>
      </c>
      <c r="F3739" s="7" t="s">
        <v>1161</v>
      </c>
      <c r="G3739" s="7" t="s">
        <v>73</v>
      </c>
      <c r="H3739" s="9" t="n">
        <v>1</v>
      </c>
      <c r="I3739" s="7" t="s">
        <v>1889</v>
      </c>
      <c r="J3739" s="8" t="s">
        <v>45</v>
      </c>
      <c r="K3739" s="10" t="s">
        <v>46</v>
      </c>
      <c r="L3739" s="10" t="s">
        <v>47</v>
      </c>
      <c r="M3739" s="10" t="s">
        <v>56</v>
      </c>
      <c r="N3739" s="10" t="n">
        <v>0.01</v>
      </c>
      <c r="O3739" s="9" t="s">
        <v>49</v>
      </c>
      <c r="P3739" s="11" t="n">
        <v>0.588</v>
      </c>
      <c r="Q3739" s="8" t="s">
        <v>50</v>
      </c>
      <c r="R3739" s="11" t="n">
        <v>0.024</v>
      </c>
      <c r="S3739" s="8" t="s">
        <v>58</v>
      </c>
      <c r="T3739" s="11" t="n">
        <v>110</v>
      </c>
      <c r="U3739" s="8" t="s">
        <v>57</v>
      </c>
      <c r="V3739" s="11" t="n">
        <v>7.7</v>
      </c>
      <c r="W3739" s="11" t="n">
        <v>9.4</v>
      </c>
      <c r="X3739" s="11" t="n">
        <v>11.1</v>
      </c>
      <c r="Y3739" s="11" t="n">
        <v>13.5</v>
      </c>
      <c r="Z3739" s="11" t="n">
        <v>1.79</v>
      </c>
      <c r="AA3739" s="8" t="s">
        <v>57</v>
      </c>
      <c r="AB3739" s="5" t="n">
        <f aca="false">IF(C3739='[1]Pesos dos Critérios'!$V$3,'[1]Pesos dos Critérios'!$V$7,IF(Planilha1!C3739='[1]Pesos dos Critérios'!$W$3,'[1]Pesos dos Critérios'!$W$7,IF(Planilha1!C3739='[1]Pesos dos Critérios'!$X$3,'[1]Pesos dos Critérios'!$X$7,IF(Planilha1!C3739='[1]Pesos dos Critérios'!$Y$3,'[1]Pesos dos Critérios'!$Y$7,'[1]Pesos dos Critérios'!$Z$7))))</f>
        <v>0.0218518518518519</v>
      </c>
      <c r="AC3739" s="5" t="n">
        <f aca="false">IF(H3739=1,'[1]Pesos dos Critérios'!$AD$7,IF(Planilha1!H3739=2,'[1]Pesos dos Critérios'!$AE$7,IF(Planilha1!H3739=3,'[1]Pesos dos Critérios'!$AF$7,IF(Planilha1!H3739=4,'[1]Pesos dos Critérios'!$AG$7,'[1]Pesos dos Critérios'!$AH$7))))</f>
        <v>0.0186741363211951</v>
      </c>
      <c r="AD3739" s="5" t="n">
        <f aca="false">IF(J3739='[1]Pesos dos Critérios'!$AA$3,'[1]Pesos dos Critérios'!$AA$7,IF(Planilha1!J3739='[1]Pesos dos Critérios'!$AB$3,'[1]Pesos dos Critérios'!$AB$7,'[1]Pesos dos Critérios'!$AC$7))</f>
        <v>0.037037037037037</v>
      </c>
      <c r="AE3739" s="5" t="n">
        <f aca="false">IF(O3739="Intervalo 1",'[1]Pesos dos Critérios'!$J$7,IF(Planilha1!O3739="Intervalo 2",'[1]Pesos dos Critérios'!$K$7,IF(Planilha1!O3739="Intervalo 3",'[1]Pesos dos Critérios'!$L$7,'[1]Pesos dos Critérios'!$M$7)))</f>
        <v>0.0407563025210084</v>
      </c>
      <c r="AF3739" s="5" t="n">
        <f aca="false">IF(Q3739="Intervalo 1",'[1]Pesos dos Critérios'!$B$7,IF(Q3739="Intervalo 2",'[1]Pesos dos Critérios'!$C$7,IF(Q3739="Intervalo 3",'[1]Pesos dos Critérios'!$D$7,'[1]Pesos dos Critérios'!$E$7)))</f>
        <v>0.00762762506955072</v>
      </c>
      <c r="AG3739" s="5" t="n">
        <f aca="false">IF(S3739="Intervalo 1",'[1]Pesos dos Critérios'!$F$7,IF(S3739="Intervalo 2",'[1]Pesos dos Critérios'!$G$7,IF(S3739="Intervalo 3",'[1]Pesos dos Critérios'!$H$7,'[1]Pesos dos Critérios'!$I$7)))</f>
        <v>0.0269522144522145</v>
      </c>
      <c r="AH3739" s="5" t="n">
        <f aca="false">IF(U3739="Intervalo 1",'[1]Pesos dos Critérios'!$N$7,IF(U3739="Intervalo 2",'[1]Pesos dos Critérios'!$O$7,IF(U3739="Intervalo 3",'[1]Pesos dos Critérios'!$P$7,'[1]Pesos dos Critérios'!$Q$7)))</f>
        <v>0.032010582010582</v>
      </c>
      <c r="AI3739" s="5" t="n">
        <f aca="false">IF(AA3739="Intervalo 1",'[1]Pesos dos Critérios'!$R$7,IF(AA3739="Intervalo 2",'[1]Pesos dos Critérios'!$S$7,IF(AA3739="Intervalo 3",'[1]Pesos dos Critérios'!$T$7,'[1]Pesos dos Critérios'!$U$7)))</f>
        <v>0.0547619047619048</v>
      </c>
      <c r="AJ3739" s="5" t="n">
        <f aca="false">SUM(AB3739:AI3739)</f>
        <v>0.239671654025344</v>
      </c>
      <c r="AK3739" s="5" t="n">
        <v>3738</v>
      </c>
      <c r="AM3739" s="1" t="s">
        <v>60</v>
      </c>
    </row>
    <row r="3740" customFormat="false" ht="12.8" hidden="false" customHeight="true" outlineLevel="0" collapsed="false">
      <c r="A3740" s="7" t="n">
        <v>2018</v>
      </c>
      <c r="B3740" s="7" t="s">
        <v>204</v>
      </c>
      <c r="C3740" s="8" t="s">
        <v>205</v>
      </c>
      <c r="D3740" s="7" t="s">
        <v>61</v>
      </c>
      <c r="E3740" s="7" t="s">
        <v>2012</v>
      </c>
      <c r="F3740" s="7" t="s">
        <v>2454</v>
      </c>
      <c r="G3740" s="7" t="s">
        <v>123</v>
      </c>
      <c r="H3740" s="9" t="n">
        <v>2</v>
      </c>
      <c r="I3740" s="7" t="s">
        <v>1889</v>
      </c>
      <c r="J3740" s="8" t="s">
        <v>45</v>
      </c>
      <c r="K3740" s="10" t="s">
        <v>46</v>
      </c>
      <c r="L3740" s="10" t="s">
        <v>47</v>
      </c>
      <c r="M3740" s="10" t="s">
        <v>56</v>
      </c>
      <c r="N3740" s="10" t="n">
        <v>0.014</v>
      </c>
      <c r="O3740" s="9" t="s">
        <v>57</v>
      </c>
      <c r="P3740" s="11" t="n">
        <v>0.583</v>
      </c>
      <c r="Q3740" s="8" t="s">
        <v>50</v>
      </c>
      <c r="R3740" s="11" t="n">
        <v>0.022</v>
      </c>
      <c r="S3740" s="8" t="s">
        <v>58</v>
      </c>
      <c r="T3740" s="11" t="n">
        <v>125</v>
      </c>
      <c r="U3740" s="8" t="s">
        <v>57</v>
      </c>
      <c r="V3740" s="11" t="n">
        <v>6.8</v>
      </c>
      <c r="W3740" s="11" t="n">
        <v>8.4</v>
      </c>
      <c r="X3740" s="11" t="n">
        <v>9.9</v>
      </c>
      <c r="Y3740" s="11" t="n">
        <v>12.1</v>
      </c>
      <c r="Z3740" s="11" t="n">
        <v>2.04</v>
      </c>
      <c r="AA3740" s="8" t="s">
        <v>57</v>
      </c>
      <c r="AB3740" s="5" t="n">
        <f aca="false">IF(C3740='[1]Pesos dos Critérios'!$V$3,'[1]Pesos dos Critérios'!$V$7,IF(Planilha1!C3740='[1]Pesos dos Critérios'!$W$3,'[1]Pesos dos Critérios'!$W$7,IF(Planilha1!C3740='[1]Pesos dos Critérios'!$X$3,'[1]Pesos dos Critérios'!$X$7,IF(Planilha1!C3740='[1]Pesos dos Critérios'!$Y$3,'[1]Pesos dos Critérios'!$Y$7,'[1]Pesos dos Critérios'!$Z$7))))</f>
        <v>0.0218518518518519</v>
      </c>
      <c r="AC3740" s="5" t="n">
        <f aca="false">IF(H3740=1,'[1]Pesos dos Critérios'!$AD$7,IF(Planilha1!H3740=2,'[1]Pesos dos Critérios'!$AE$7,IF(Planilha1!H3740=3,'[1]Pesos dos Critérios'!$AF$7,IF(Planilha1!H3740=4,'[1]Pesos dos Critérios'!$AG$7,'[1]Pesos dos Critérios'!$AH$7))))</f>
        <v>0.0140056022408964</v>
      </c>
      <c r="AD3740" s="5" t="n">
        <f aca="false">IF(J3740='[1]Pesos dos Critérios'!$AA$3,'[1]Pesos dos Critérios'!$AA$7,IF(Planilha1!J3740='[1]Pesos dos Critérios'!$AB$3,'[1]Pesos dos Critérios'!$AB$7,'[1]Pesos dos Critérios'!$AC$7))</f>
        <v>0.037037037037037</v>
      </c>
      <c r="AE3740" s="5" t="n">
        <f aca="false">IF(O3740="Intervalo 1",'[1]Pesos dos Critérios'!$J$7,IF(Planilha1!O3740="Intervalo 2",'[1]Pesos dos Critérios'!$K$7,IF(Planilha1!O3740="Intervalo 3",'[1]Pesos dos Critérios'!$L$7,'[1]Pesos dos Critérios'!$M$7)))</f>
        <v>0.0312324929971989</v>
      </c>
      <c r="AF3740" s="5" t="n">
        <f aca="false">IF(Q3740="Intervalo 1",'[1]Pesos dos Critérios'!$B$7,IF(Q3740="Intervalo 2",'[1]Pesos dos Critérios'!$C$7,IF(Q3740="Intervalo 3",'[1]Pesos dos Critérios'!$D$7,'[1]Pesos dos Critérios'!$E$7)))</f>
        <v>0.00762762506955072</v>
      </c>
      <c r="AG3740" s="5" t="n">
        <f aca="false">IF(S3740="Intervalo 1",'[1]Pesos dos Critérios'!$F$7,IF(S3740="Intervalo 2",'[1]Pesos dos Critérios'!$G$7,IF(S3740="Intervalo 3",'[1]Pesos dos Critérios'!$H$7,'[1]Pesos dos Critérios'!$I$7)))</f>
        <v>0.0269522144522145</v>
      </c>
      <c r="AH3740" s="5" t="n">
        <f aca="false">IF(U3740="Intervalo 1",'[1]Pesos dos Critérios'!$N$7,IF(U3740="Intervalo 2",'[1]Pesos dos Critérios'!$O$7,IF(U3740="Intervalo 3",'[1]Pesos dos Critérios'!$P$7,'[1]Pesos dos Critérios'!$Q$7)))</f>
        <v>0.032010582010582</v>
      </c>
      <c r="AI3740" s="5" t="n">
        <f aca="false">IF(AA3740="Intervalo 1",'[1]Pesos dos Critérios'!$R$7,IF(AA3740="Intervalo 2",'[1]Pesos dos Critérios'!$S$7,IF(AA3740="Intervalo 3",'[1]Pesos dos Critérios'!$T$7,'[1]Pesos dos Critérios'!$U$7)))</f>
        <v>0.0547619047619048</v>
      </c>
      <c r="AJ3740" s="5" t="n">
        <f aca="false">SUM(AB3740:AI3740)</f>
        <v>0.225479310421236</v>
      </c>
      <c r="AK3740" s="5" t="n">
        <v>3739</v>
      </c>
      <c r="AM3740" s="1" t="s">
        <v>60</v>
      </c>
    </row>
    <row r="3741" customFormat="false" ht="12.8" hidden="false" customHeight="true" outlineLevel="0" collapsed="false">
      <c r="A3741" s="7" t="n">
        <v>2018</v>
      </c>
      <c r="B3741" s="7" t="s">
        <v>204</v>
      </c>
      <c r="C3741" s="8" t="s">
        <v>205</v>
      </c>
      <c r="D3741" s="7" t="s">
        <v>61</v>
      </c>
      <c r="E3741" s="7" t="s">
        <v>1315</v>
      </c>
      <c r="F3741" s="7" t="s">
        <v>1161</v>
      </c>
      <c r="G3741" s="7" t="s">
        <v>73</v>
      </c>
      <c r="H3741" s="9" t="n">
        <v>1</v>
      </c>
      <c r="I3741" s="7" t="s">
        <v>1889</v>
      </c>
      <c r="J3741" s="8" t="s">
        <v>45</v>
      </c>
      <c r="K3741" s="10" t="s">
        <v>46</v>
      </c>
      <c r="L3741" s="10" t="s">
        <v>47</v>
      </c>
      <c r="M3741" s="10" t="s">
        <v>56</v>
      </c>
      <c r="N3741" s="10" t="n">
        <v>0.007</v>
      </c>
      <c r="O3741" s="9" t="s">
        <v>49</v>
      </c>
      <c r="P3741" s="11" t="n">
        <v>0.341</v>
      </c>
      <c r="Q3741" s="8" t="s">
        <v>58</v>
      </c>
      <c r="R3741" s="11" t="n">
        <v>0.027</v>
      </c>
      <c r="S3741" s="8" t="s">
        <v>50</v>
      </c>
      <c r="T3741" s="11" t="n">
        <v>122</v>
      </c>
      <c r="U3741" s="8" t="s">
        <v>57</v>
      </c>
      <c r="V3741" s="11" t="n">
        <v>7.1</v>
      </c>
      <c r="W3741" s="11" t="n">
        <v>8.3</v>
      </c>
      <c r="X3741" s="11" t="n">
        <v>10.4</v>
      </c>
      <c r="Y3741" s="11" t="n">
        <v>12</v>
      </c>
      <c r="Z3741" s="11" t="n">
        <v>1.98</v>
      </c>
      <c r="AA3741" s="8" t="s">
        <v>57</v>
      </c>
      <c r="AB3741" s="5" t="n">
        <f aca="false">IF(C3741='[1]Pesos dos Critérios'!$V$3,'[1]Pesos dos Critérios'!$V$7,IF(Planilha1!C3741='[1]Pesos dos Critérios'!$W$3,'[1]Pesos dos Critérios'!$W$7,IF(Planilha1!C3741='[1]Pesos dos Critérios'!$X$3,'[1]Pesos dos Critérios'!$X$7,IF(Planilha1!C3741='[1]Pesos dos Critérios'!$Y$3,'[1]Pesos dos Critérios'!$Y$7,'[1]Pesos dos Critérios'!$Z$7))))</f>
        <v>0.0218518518518519</v>
      </c>
      <c r="AC3741" s="5" t="n">
        <f aca="false">IF(H3741=1,'[1]Pesos dos Critérios'!$AD$7,IF(Planilha1!H3741=2,'[1]Pesos dos Critérios'!$AE$7,IF(Planilha1!H3741=3,'[1]Pesos dos Critérios'!$AF$7,IF(Planilha1!H3741=4,'[1]Pesos dos Critérios'!$AG$7,'[1]Pesos dos Critérios'!$AH$7))))</f>
        <v>0.0186741363211951</v>
      </c>
      <c r="AD3741" s="5" t="n">
        <f aca="false">IF(J3741='[1]Pesos dos Critérios'!$AA$3,'[1]Pesos dos Critérios'!$AA$7,IF(Planilha1!J3741='[1]Pesos dos Critérios'!$AB$3,'[1]Pesos dos Critérios'!$AB$7,'[1]Pesos dos Critérios'!$AC$7))</f>
        <v>0.037037037037037</v>
      </c>
      <c r="AE3741" s="5" t="n">
        <f aca="false">IF(O3741="Intervalo 1",'[1]Pesos dos Critérios'!$J$7,IF(Planilha1!O3741="Intervalo 2",'[1]Pesos dos Critérios'!$K$7,IF(Planilha1!O3741="Intervalo 3",'[1]Pesos dos Critérios'!$L$7,'[1]Pesos dos Critérios'!$M$7)))</f>
        <v>0.0407563025210084</v>
      </c>
      <c r="AF3741" s="5" t="n">
        <f aca="false">IF(Q3741="Intervalo 1",'[1]Pesos dos Critérios'!$B$7,IF(Q3741="Intervalo 2",'[1]Pesos dos Critérios'!$C$7,IF(Q3741="Intervalo 3",'[1]Pesos dos Critérios'!$D$7,'[1]Pesos dos Critérios'!$E$7)))</f>
        <v>0.0134598747949477</v>
      </c>
      <c r="AG3741" s="5" t="n">
        <f aca="false">IF(S3741="Intervalo 1",'[1]Pesos dos Critérios'!$F$7,IF(S3741="Intervalo 2",'[1]Pesos dos Critérios'!$G$7,IF(S3741="Intervalo 3",'[1]Pesos dos Critérios'!$H$7,'[1]Pesos dos Critérios'!$I$7)))</f>
        <v>0.00911357161357162</v>
      </c>
      <c r="AH3741" s="5" t="n">
        <f aca="false">IF(U3741="Intervalo 1",'[1]Pesos dos Critérios'!$N$7,IF(U3741="Intervalo 2",'[1]Pesos dos Critérios'!$O$7,IF(U3741="Intervalo 3",'[1]Pesos dos Critérios'!$P$7,'[1]Pesos dos Critérios'!$Q$7)))</f>
        <v>0.032010582010582</v>
      </c>
      <c r="AI3741" s="5" t="n">
        <f aca="false">IF(AA3741="Intervalo 1",'[1]Pesos dos Critérios'!$R$7,IF(AA3741="Intervalo 2",'[1]Pesos dos Critérios'!$S$7,IF(AA3741="Intervalo 3",'[1]Pesos dos Critérios'!$T$7,'[1]Pesos dos Critérios'!$U$7)))</f>
        <v>0.0547619047619048</v>
      </c>
      <c r="AJ3741" s="5" t="n">
        <f aca="false">SUM(AB3741:AI3741)</f>
        <v>0.227665260912099</v>
      </c>
      <c r="AK3741" s="5" t="n">
        <v>3740</v>
      </c>
      <c r="AM3741" s="1" t="s">
        <v>60</v>
      </c>
    </row>
    <row r="3742" customFormat="false" ht="12.8" hidden="false" customHeight="true" outlineLevel="0" collapsed="false">
      <c r="A3742" s="7" t="n">
        <v>2018</v>
      </c>
      <c r="B3742" s="7" t="s">
        <v>204</v>
      </c>
      <c r="C3742" s="8" t="s">
        <v>205</v>
      </c>
      <c r="D3742" s="7" t="s">
        <v>61</v>
      </c>
      <c r="E3742" s="7" t="s">
        <v>2452</v>
      </c>
      <c r="F3742" s="7" t="s">
        <v>2377</v>
      </c>
      <c r="G3742" s="7" t="s">
        <v>234</v>
      </c>
      <c r="H3742" s="9" t="n">
        <v>2</v>
      </c>
      <c r="I3742" s="7" t="s">
        <v>1916</v>
      </c>
      <c r="J3742" s="8" t="s">
        <v>86</v>
      </c>
      <c r="K3742" s="10" t="s">
        <v>46</v>
      </c>
      <c r="L3742" s="10" t="s">
        <v>83</v>
      </c>
      <c r="M3742" s="10" t="s">
        <v>56</v>
      </c>
      <c r="N3742" s="10" t="n">
        <v>0.006</v>
      </c>
      <c r="O3742" s="9" t="s">
        <v>49</v>
      </c>
      <c r="P3742" s="11" t="n">
        <v>0.429</v>
      </c>
      <c r="Q3742" s="8" t="s">
        <v>50</v>
      </c>
      <c r="R3742" s="11" t="n">
        <v>0.014</v>
      </c>
      <c r="S3742" s="8" t="s">
        <v>57</v>
      </c>
      <c r="T3742" s="11" t="n">
        <v>103</v>
      </c>
      <c r="U3742" s="8" t="s">
        <v>49</v>
      </c>
      <c r="V3742" s="11" t="n">
        <v>7.2</v>
      </c>
      <c r="W3742" s="11" t="n">
        <v>9.6</v>
      </c>
      <c r="X3742" s="11" t="n">
        <v>10.3</v>
      </c>
      <c r="Y3742" s="11" t="n">
        <v>13.3</v>
      </c>
      <c r="Z3742" s="11" t="n">
        <v>1.89</v>
      </c>
      <c r="AA3742" s="8" t="s">
        <v>57</v>
      </c>
      <c r="AB3742" s="5" t="n">
        <f aca="false">IF(C3742='[1]Pesos dos Critérios'!$V$3,'[1]Pesos dos Critérios'!$V$7,IF(Planilha1!C3742='[1]Pesos dos Critérios'!$W$3,'[1]Pesos dos Critérios'!$W$7,IF(Planilha1!C3742='[1]Pesos dos Critérios'!$X$3,'[1]Pesos dos Critérios'!$X$7,IF(Planilha1!C3742='[1]Pesos dos Critérios'!$Y$3,'[1]Pesos dos Critérios'!$Y$7,'[1]Pesos dos Critérios'!$Z$7))))</f>
        <v>0.0218518518518519</v>
      </c>
      <c r="AC3742" s="5" t="n">
        <f aca="false">IF(H3742=1,'[1]Pesos dos Critérios'!$AD$7,IF(Planilha1!H3742=2,'[1]Pesos dos Critérios'!$AE$7,IF(Planilha1!H3742=3,'[1]Pesos dos Critérios'!$AF$7,IF(Planilha1!H3742=4,'[1]Pesos dos Critérios'!$AG$7,'[1]Pesos dos Critérios'!$AH$7))))</f>
        <v>0.0140056022408964</v>
      </c>
      <c r="AD3742" s="5" t="n">
        <f aca="false">IF(J3742='[1]Pesos dos Critérios'!$AA$3,'[1]Pesos dos Critérios'!$AA$7,IF(Planilha1!J3742='[1]Pesos dos Critérios'!$AB$3,'[1]Pesos dos Critérios'!$AB$7,'[1]Pesos dos Critérios'!$AC$7))</f>
        <v>0.037037037037037</v>
      </c>
      <c r="AE3742" s="5" t="n">
        <f aca="false">IF(O3742="Intervalo 1",'[1]Pesos dos Critérios'!$J$7,IF(Planilha1!O3742="Intervalo 2",'[1]Pesos dos Critérios'!$K$7,IF(Planilha1!O3742="Intervalo 3",'[1]Pesos dos Critérios'!$L$7,'[1]Pesos dos Critérios'!$M$7)))</f>
        <v>0.0407563025210084</v>
      </c>
      <c r="AF3742" s="5" t="n">
        <f aca="false">IF(Q3742="Intervalo 1",'[1]Pesos dos Critérios'!$B$7,IF(Q3742="Intervalo 2",'[1]Pesos dos Critérios'!$C$7,IF(Q3742="Intervalo 3",'[1]Pesos dos Critérios'!$D$7,'[1]Pesos dos Critérios'!$E$7)))</f>
        <v>0.00762762506955072</v>
      </c>
      <c r="AG3742" s="5" t="n">
        <f aca="false">IF(S3742="Intervalo 1",'[1]Pesos dos Critérios'!$F$7,IF(S3742="Intervalo 2",'[1]Pesos dos Critérios'!$G$7,IF(S3742="Intervalo 3",'[1]Pesos dos Critérios'!$H$7,'[1]Pesos dos Critérios'!$I$7)))</f>
        <v>0.0407277907277907</v>
      </c>
      <c r="AH3742" s="5" t="n">
        <f aca="false">IF(U3742="Intervalo 1",'[1]Pesos dos Critérios'!$N$7,IF(U3742="Intervalo 2",'[1]Pesos dos Critérios'!$O$7,IF(U3742="Intervalo 3",'[1]Pesos dos Critérios'!$P$7,'[1]Pesos dos Critérios'!$Q$7)))</f>
        <v>0.0375661375661376</v>
      </c>
      <c r="AI3742" s="5" t="n">
        <f aca="false">IF(AA3742="Intervalo 1",'[1]Pesos dos Critérios'!$R$7,IF(AA3742="Intervalo 2",'[1]Pesos dos Critérios'!$S$7,IF(AA3742="Intervalo 3",'[1]Pesos dos Critérios'!$T$7,'[1]Pesos dos Critérios'!$U$7)))</f>
        <v>0.0547619047619048</v>
      </c>
      <c r="AJ3742" s="5" t="n">
        <f aca="false">SUM(AB3742:AI3742)</f>
        <v>0.254334251776177</v>
      </c>
      <c r="AK3742" s="5" t="n">
        <v>3741</v>
      </c>
      <c r="AM3742" s="1" t="s">
        <v>67</v>
      </c>
    </row>
    <row r="3743" customFormat="false" ht="12.8" hidden="false" customHeight="true" outlineLevel="0" collapsed="false">
      <c r="A3743" s="7" t="n">
        <v>2018</v>
      </c>
      <c r="B3743" s="7" t="s">
        <v>204</v>
      </c>
      <c r="C3743" s="8" t="s">
        <v>205</v>
      </c>
      <c r="D3743" s="7" t="s">
        <v>106</v>
      </c>
      <c r="E3743" s="7" t="s">
        <v>1339</v>
      </c>
      <c r="F3743" s="7" t="s">
        <v>1946</v>
      </c>
      <c r="G3743" s="7" t="s">
        <v>123</v>
      </c>
      <c r="H3743" s="9" t="n">
        <v>2</v>
      </c>
      <c r="I3743" s="7" t="s">
        <v>1894</v>
      </c>
      <c r="J3743" s="8" t="s">
        <v>86</v>
      </c>
      <c r="K3743" s="10" t="s">
        <v>46</v>
      </c>
      <c r="L3743" s="10" t="s">
        <v>1943</v>
      </c>
      <c r="M3743" s="10" t="s">
        <v>56</v>
      </c>
      <c r="N3743" s="10" t="n">
        <v>0.02</v>
      </c>
      <c r="O3743" s="9" t="s">
        <v>58</v>
      </c>
      <c r="P3743" s="11" t="n">
        <v>0.551</v>
      </c>
      <c r="Q3743" s="8" t="s">
        <v>50</v>
      </c>
      <c r="R3743" s="11" t="n">
        <v>0.017</v>
      </c>
      <c r="S3743" s="8" t="s">
        <v>57</v>
      </c>
      <c r="T3743" s="11" t="n">
        <v>106</v>
      </c>
      <c r="U3743" s="8" t="s">
        <v>49</v>
      </c>
      <c r="V3743" s="11" t="n">
        <v>7.9</v>
      </c>
      <c r="W3743" s="11" t="n">
        <v>9.1</v>
      </c>
      <c r="X3743" s="11" t="n">
        <v>11.8</v>
      </c>
      <c r="Y3743" s="11" t="n">
        <v>13.4</v>
      </c>
      <c r="Z3743" s="11" t="n">
        <v>1.76</v>
      </c>
      <c r="AA3743" s="8" t="s">
        <v>49</v>
      </c>
      <c r="AB3743" s="5" t="n">
        <f aca="false">IF(C3743='[1]Pesos dos Critérios'!$V$3,'[1]Pesos dos Critérios'!$V$7,IF(Planilha1!C3743='[1]Pesos dos Critérios'!$W$3,'[1]Pesos dos Critérios'!$W$7,IF(Planilha1!C3743='[1]Pesos dos Critérios'!$X$3,'[1]Pesos dos Critérios'!$X$7,IF(Planilha1!C3743='[1]Pesos dos Critérios'!$Y$3,'[1]Pesos dos Critérios'!$Y$7,'[1]Pesos dos Critérios'!$Z$7))))</f>
        <v>0.0218518518518519</v>
      </c>
      <c r="AC3743" s="5" t="n">
        <f aca="false">IF(H3743=1,'[1]Pesos dos Critérios'!$AD$7,IF(Planilha1!H3743=2,'[1]Pesos dos Critérios'!$AE$7,IF(Planilha1!H3743=3,'[1]Pesos dos Critérios'!$AF$7,IF(Planilha1!H3743=4,'[1]Pesos dos Critérios'!$AG$7,'[1]Pesos dos Critérios'!$AH$7))))</f>
        <v>0.0140056022408964</v>
      </c>
      <c r="AD3743" s="5" t="n">
        <f aca="false">IF(J3743='[1]Pesos dos Critérios'!$AA$3,'[1]Pesos dos Critérios'!$AA$7,IF(Planilha1!J3743='[1]Pesos dos Critérios'!$AB$3,'[1]Pesos dos Critérios'!$AB$7,'[1]Pesos dos Critérios'!$AC$7))</f>
        <v>0.037037037037037</v>
      </c>
      <c r="AE3743" s="5" t="n">
        <f aca="false">IF(O3743="Intervalo 1",'[1]Pesos dos Critérios'!$J$7,IF(Planilha1!O3743="Intervalo 2",'[1]Pesos dos Critérios'!$K$7,IF(Planilha1!O3743="Intervalo 3",'[1]Pesos dos Critérios'!$L$7,'[1]Pesos dos Critérios'!$M$7)))</f>
        <v>0.0223622782446312</v>
      </c>
      <c r="AF3743" s="5" t="n">
        <f aca="false">IF(Q3743="Intervalo 1",'[1]Pesos dos Critérios'!$B$7,IF(Q3743="Intervalo 2",'[1]Pesos dos Critérios'!$C$7,IF(Q3743="Intervalo 3",'[1]Pesos dos Critérios'!$D$7,'[1]Pesos dos Critérios'!$E$7)))</f>
        <v>0.00762762506955072</v>
      </c>
      <c r="AG3743" s="5" t="n">
        <f aca="false">IF(S3743="Intervalo 1",'[1]Pesos dos Critérios'!$F$7,IF(S3743="Intervalo 2",'[1]Pesos dos Critérios'!$G$7,IF(S3743="Intervalo 3",'[1]Pesos dos Critérios'!$H$7,'[1]Pesos dos Critérios'!$I$7)))</f>
        <v>0.0407277907277907</v>
      </c>
      <c r="AH3743" s="5" t="n">
        <f aca="false">IF(U3743="Intervalo 1",'[1]Pesos dos Critérios'!$N$7,IF(U3743="Intervalo 2",'[1]Pesos dos Critérios'!$O$7,IF(U3743="Intervalo 3",'[1]Pesos dos Critérios'!$P$7,'[1]Pesos dos Critérios'!$Q$7)))</f>
        <v>0.0375661375661376</v>
      </c>
      <c r="AI3743" s="5" t="n">
        <f aca="false">IF(AA3743="Intervalo 1",'[1]Pesos dos Critérios'!$R$7,IF(AA3743="Intervalo 2",'[1]Pesos dos Critérios'!$S$7,IF(AA3743="Intervalo 3",'[1]Pesos dos Critérios'!$T$7,'[1]Pesos dos Critérios'!$U$7)))</f>
        <v>0.0658730158730159</v>
      </c>
      <c r="AJ3743" s="5" t="n">
        <f aca="false">SUM(AB3743:AI3743)</f>
        <v>0.247051338610911</v>
      </c>
      <c r="AK3743" s="5" t="n">
        <v>3742</v>
      </c>
      <c r="AM3743" s="1" t="s">
        <v>67</v>
      </c>
    </row>
    <row r="3744" customFormat="false" ht="12.8" hidden="false" customHeight="true" outlineLevel="0" collapsed="false">
      <c r="A3744" s="7" t="n">
        <v>2018</v>
      </c>
      <c r="B3744" s="7" t="s">
        <v>204</v>
      </c>
      <c r="C3744" s="8" t="s">
        <v>205</v>
      </c>
      <c r="D3744" s="7" t="s">
        <v>106</v>
      </c>
      <c r="E3744" s="7" t="s">
        <v>1339</v>
      </c>
      <c r="F3744" s="7" t="s">
        <v>1944</v>
      </c>
      <c r="G3744" s="7" t="s">
        <v>43</v>
      </c>
      <c r="H3744" s="9" t="n">
        <v>1</v>
      </c>
      <c r="I3744" s="7" t="s">
        <v>1945</v>
      </c>
      <c r="J3744" s="8" t="s">
        <v>45</v>
      </c>
      <c r="K3744" s="10" t="s">
        <v>46</v>
      </c>
      <c r="L3744" s="10" t="s">
        <v>1943</v>
      </c>
      <c r="M3744" s="10" t="s">
        <v>56</v>
      </c>
      <c r="N3744" s="10" t="n">
        <v>0.026</v>
      </c>
      <c r="O3744" s="9" t="s">
        <v>50</v>
      </c>
      <c r="P3744" s="11" t="n">
        <v>0.302</v>
      </c>
      <c r="Q3744" s="8" t="s">
        <v>58</v>
      </c>
      <c r="R3744" s="11" t="n">
        <v>0.042</v>
      </c>
      <c r="S3744" s="8" t="s">
        <v>50</v>
      </c>
      <c r="T3744" s="11" t="n">
        <v>91</v>
      </c>
      <c r="U3744" s="8" t="s">
        <v>49</v>
      </c>
      <c r="V3744" s="11" t="n">
        <v>9.4</v>
      </c>
      <c r="W3744" s="11" t="n">
        <v>10.2</v>
      </c>
      <c r="X3744" s="11" t="n">
        <v>14</v>
      </c>
      <c r="Y3744" s="11" t="n">
        <v>14.9</v>
      </c>
      <c r="Z3744" s="11" t="n">
        <v>1.5</v>
      </c>
      <c r="AA3744" s="8" t="s">
        <v>49</v>
      </c>
      <c r="AB3744" s="5" t="n">
        <f aca="false">IF(C3744='[1]Pesos dos Critérios'!$V$3,'[1]Pesos dos Critérios'!$V$7,IF(Planilha1!C3744='[1]Pesos dos Critérios'!$W$3,'[1]Pesos dos Critérios'!$W$7,IF(Planilha1!C3744='[1]Pesos dos Critérios'!$X$3,'[1]Pesos dos Critérios'!$X$7,IF(Planilha1!C3744='[1]Pesos dos Critérios'!$Y$3,'[1]Pesos dos Critérios'!$Y$7,'[1]Pesos dos Critérios'!$Z$7))))</f>
        <v>0.0218518518518519</v>
      </c>
      <c r="AC3744" s="5" t="n">
        <f aca="false">IF(H3744=1,'[1]Pesos dos Critérios'!$AD$7,IF(Planilha1!H3744=2,'[1]Pesos dos Critérios'!$AE$7,IF(Planilha1!H3744=3,'[1]Pesos dos Critérios'!$AF$7,IF(Planilha1!H3744=4,'[1]Pesos dos Critérios'!$AG$7,'[1]Pesos dos Critérios'!$AH$7))))</f>
        <v>0.0186741363211951</v>
      </c>
      <c r="AD3744" s="5" t="n">
        <f aca="false">IF(J3744='[1]Pesos dos Critérios'!$AA$3,'[1]Pesos dos Critérios'!$AA$7,IF(Planilha1!J3744='[1]Pesos dos Critérios'!$AB$3,'[1]Pesos dos Critérios'!$AB$7,'[1]Pesos dos Critérios'!$AC$7))</f>
        <v>0.037037037037037</v>
      </c>
      <c r="AE3744" s="5" t="n">
        <f aca="false">IF(O3744="Intervalo 1",'[1]Pesos dos Critérios'!$J$7,IF(Planilha1!O3744="Intervalo 2",'[1]Pesos dos Critérios'!$K$7,IF(Planilha1!O3744="Intervalo 3",'[1]Pesos dos Critérios'!$L$7,'[1]Pesos dos Critérios'!$M$7)))</f>
        <v>0.0167600373482726</v>
      </c>
      <c r="AF3744" s="5" t="n">
        <f aca="false">IF(Q3744="Intervalo 1",'[1]Pesos dos Critérios'!$B$7,IF(Q3744="Intervalo 2",'[1]Pesos dos Critérios'!$C$7,IF(Q3744="Intervalo 3",'[1]Pesos dos Critérios'!$D$7,'[1]Pesos dos Critérios'!$E$7)))</f>
        <v>0.0134598747949477</v>
      </c>
      <c r="AG3744" s="5" t="n">
        <f aca="false">IF(S3744="Intervalo 1",'[1]Pesos dos Critérios'!$F$7,IF(S3744="Intervalo 2",'[1]Pesos dos Critérios'!$G$7,IF(S3744="Intervalo 3",'[1]Pesos dos Critérios'!$H$7,'[1]Pesos dos Critérios'!$I$7)))</f>
        <v>0.00911357161357162</v>
      </c>
      <c r="AH3744" s="5" t="n">
        <f aca="false">IF(U3744="Intervalo 1",'[1]Pesos dos Critérios'!$N$7,IF(U3744="Intervalo 2",'[1]Pesos dos Critérios'!$O$7,IF(U3744="Intervalo 3",'[1]Pesos dos Critérios'!$P$7,'[1]Pesos dos Critérios'!$Q$7)))</f>
        <v>0.0375661375661376</v>
      </c>
      <c r="AI3744" s="5" t="n">
        <f aca="false">IF(AA3744="Intervalo 1",'[1]Pesos dos Critérios'!$R$7,IF(AA3744="Intervalo 2",'[1]Pesos dos Critérios'!$S$7,IF(AA3744="Intervalo 3",'[1]Pesos dos Critérios'!$T$7,'[1]Pesos dos Critérios'!$U$7)))</f>
        <v>0.0658730158730159</v>
      </c>
      <c r="AJ3744" s="5" t="n">
        <f aca="false">SUM(AB3744:AI3744)</f>
        <v>0.220335662406029</v>
      </c>
      <c r="AK3744" s="5" t="n">
        <v>3743</v>
      </c>
      <c r="AM3744" s="1" t="s">
        <v>96</v>
      </c>
    </row>
    <row r="3745" customFormat="false" ht="12.8" hidden="false" customHeight="true" outlineLevel="0" collapsed="false">
      <c r="A3745" s="7" t="n">
        <v>2018</v>
      </c>
      <c r="B3745" s="7" t="s">
        <v>204</v>
      </c>
      <c r="C3745" s="8" t="s">
        <v>205</v>
      </c>
      <c r="D3745" s="7" t="s">
        <v>106</v>
      </c>
      <c r="E3745" s="7" t="s">
        <v>1339</v>
      </c>
      <c r="F3745" s="7" t="s">
        <v>2455</v>
      </c>
      <c r="G3745" s="7" t="s">
        <v>123</v>
      </c>
      <c r="H3745" s="9" t="n">
        <v>2</v>
      </c>
      <c r="I3745" s="7" t="s">
        <v>1945</v>
      </c>
      <c r="J3745" s="8" t="s">
        <v>45</v>
      </c>
      <c r="K3745" s="10" t="s">
        <v>46</v>
      </c>
      <c r="L3745" s="10" t="s">
        <v>1943</v>
      </c>
      <c r="M3745" s="10" t="s">
        <v>56</v>
      </c>
      <c r="N3745" s="10" t="n">
        <v>0.033</v>
      </c>
      <c r="O3745" s="9" t="s">
        <v>50</v>
      </c>
      <c r="P3745" s="11" t="n">
        <v>0.381</v>
      </c>
      <c r="Q3745" s="8" t="s">
        <v>58</v>
      </c>
      <c r="R3745" s="11" t="n">
        <v>0.035</v>
      </c>
      <c r="S3745" s="8" t="s">
        <v>50</v>
      </c>
      <c r="T3745" s="11" t="n">
        <v>98</v>
      </c>
      <c r="U3745" s="8" t="s">
        <v>49</v>
      </c>
      <c r="V3745" s="11" t="n">
        <v>8.7</v>
      </c>
      <c r="W3745" s="11" t="n">
        <v>9.7</v>
      </c>
      <c r="X3745" s="11" t="n">
        <v>13</v>
      </c>
      <c r="Y3745" s="11" t="n">
        <v>14.1</v>
      </c>
      <c r="Z3745" s="11" t="n">
        <v>1.61</v>
      </c>
      <c r="AA3745" s="8" t="s">
        <v>49</v>
      </c>
      <c r="AB3745" s="5" t="n">
        <f aca="false">IF(C3745='[1]Pesos dos Critérios'!$V$3,'[1]Pesos dos Critérios'!$V$7,IF(Planilha1!C3745='[1]Pesos dos Critérios'!$W$3,'[1]Pesos dos Critérios'!$W$7,IF(Planilha1!C3745='[1]Pesos dos Critérios'!$X$3,'[1]Pesos dos Critérios'!$X$7,IF(Planilha1!C3745='[1]Pesos dos Critérios'!$Y$3,'[1]Pesos dos Critérios'!$Y$7,'[1]Pesos dos Critérios'!$Z$7))))</f>
        <v>0.0218518518518519</v>
      </c>
      <c r="AC3745" s="5" t="n">
        <f aca="false">IF(H3745=1,'[1]Pesos dos Critérios'!$AD$7,IF(Planilha1!H3745=2,'[1]Pesos dos Critérios'!$AE$7,IF(Planilha1!H3745=3,'[1]Pesos dos Critérios'!$AF$7,IF(Planilha1!H3745=4,'[1]Pesos dos Critérios'!$AG$7,'[1]Pesos dos Critérios'!$AH$7))))</f>
        <v>0.0140056022408964</v>
      </c>
      <c r="AD3745" s="5" t="n">
        <f aca="false">IF(J3745='[1]Pesos dos Critérios'!$AA$3,'[1]Pesos dos Critérios'!$AA$7,IF(Planilha1!J3745='[1]Pesos dos Critérios'!$AB$3,'[1]Pesos dos Critérios'!$AB$7,'[1]Pesos dos Critérios'!$AC$7))</f>
        <v>0.037037037037037</v>
      </c>
      <c r="AE3745" s="5" t="n">
        <f aca="false">IF(O3745="Intervalo 1",'[1]Pesos dos Critérios'!$J$7,IF(Planilha1!O3745="Intervalo 2",'[1]Pesos dos Critérios'!$K$7,IF(Planilha1!O3745="Intervalo 3",'[1]Pesos dos Critérios'!$L$7,'[1]Pesos dos Critérios'!$M$7)))</f>
        <v>0.0167600373482726</v>
      </c>
      <c r="AF3745" s="5" t="n">
        <f aca="false">IF(Q3745="Intervalo 1",'[1]Pesos dos Critérios'!$B$7,IF(Q3745="Intervalo 2",'[1]Pesos dos Critérios'!$C$7,IF(Q3745="Intervalo 3",'[1]Pesos dos Critérios'!$D$7,'[1]Pesos dos Critérios'!$E$7)))</f>
        <v>0.0134598747949477</v>
      </c>
      <c r="AG3745" s="5" t="n">
        <f aca="false">IF(S3745="Intervalo 1",'[1]Pesos dos Critérios'!$F$7,IF(S3745="Intervalo 2",'[1]Pesos dos Critérios'!$G$7,IF(S3745="Intervalo 3",'[1]Pesos dos Critérios'!$H$7,'[1]Pesos dos Critérios'!$I$7)))</f>
        <v>0.00911357161357162</v>
      </c>
      <c r="AH3745" s="5" t="n">
        <f aca="false">IF(U3745="Intervalo 1",'[1]Pesos dos Critérios'!$N$7,IF(U3745="Intervalo 2",'[1]Pesos dos Critérios'!$O$7,IF(U3745="Intervalo 3",'[1]Pesos dos Critérios'!$P$7,'[1]Pesos dos Critérios'!$Q$7)))</f>
        <v>0.0375661375661376</v>
      </c>
      <c r="AI3745" s="5" t="n">
        <f aca="false">IF(AA3745="Intervalo 1",'[1]Pesos dos Critérios'!$R$7,IF(AA3745="Intervalo 2",'[1]Pesos dos Critérios'!$S$7,IF(AA3745="Intervalo 3",'[1]Pesos dos Critérios'!$T$7,'[1]Pesos dos Critérios'!$U$7)))</f>
        <v>0.0658730158730159</v>
      </c>
      <c r="AJ3745" s="5" t="n">
        <f aca="false">SUM(AB3745:AI3745)</f>
        <v>0.215667128325731</v>
      </c>
      <c r="AK3745" s="5" t="n">
        <v>3744</v>
      </c>
      <c r="AM3745" s="1" t="s">
        <v>96</v>
      </c>
    </row>
    <row r="3746" customFormat="false" ht="12.8" hidden="false" customHeight="true" outlineLevel="0" collapsed="false">
      <c r="A3746" s="7" t="n">
        <v>2018</v>
      </c>
      <c r="B3746" s="7" t="s">
        <v>204</v>
      </c>
      <c r="C3746" s="8" t="s">
        <v>205</v>
      </c>
      <c r="D3746" s="7" t="s">
        <v>106</v>
      </c>
      <c r="E3746" s="7" t="s">
        <v>2456</v>
      </c>
      <c r="F3746" s="7" t="s">
        <v>2457</v>
      </c>
      <c r="G3746" s="7" t="s">
        <v>2381</v>
      </c>
      <c r="H3746" s="9" t="n">
        <v>5</v>
      </c>
      <c r="I3746" s="7" t="s">
        <v>2382</v>
      </c>
      <c r="J3746" s="8" t="s">
        <v>86</v>
      </c>
      <c r="K3746" s="10" t="s">
        <v>46</v>
      </c>
      <c r="L3746" s="10" t="s">
        <v>83</v>
      </c>
      <c r="M3746" s="10" t="s">
        <v>48</v>
      </c>
      <c r="N3746" s="10" t="n">
        <v>0</v>
      </c>
      <c r="O3746" s="9" t="s">
        <v>49</v>
      </c>
      <c r="P3746" s="11" t="n">
        <v>0</v>
      </c>
      <c r="Q3746" s="8" t="s">
        <v>49</v>
      </c>
      <c r="R3746" s="11" t="n">
        <v>0</v>
      </c>
      <c r="S3746" s="8" t="s">
        <v>49</v>
      </c>
      <c r="T3746" s="11" t="n">
        <v>0</v>
      </c>
      <c r="U3746" s="8" t="s">
        <v>49</v>
      </c>
      <c r="V3746" s="11" t="n">
        <v>22.54</v>
      </c>
      <c r="W3746" s="11" t="n">
        <v>18.69</v>
      </c>
      <c r="X3746" s="11" t="n">
        <v>32.2</v>
      </c>
      <c r="Y3746" s="11" t="n">
        <v>26.7</v>
      </c>
      <c r="Z3746" s="11" t="n">
        <v>0.65</v>
      </c>
      <c r="AA3746" s="8" t="s">
        <v>49</v>
      </c>
      <c r="AB3746" s="5" t="n">
        <f aca="false">IF(C3746='[1]Pesos dos Critérios'!$V$3,'[1]Pesos dos Critérios'!$V$7,IF(Planilha1!C3746='[1]Pesos dos Critérios'!$W$3,'[1]Pesos dos Critérios'!$W$7,IF(Planilha1!C3746='[1]Pesos dos Critérios'!$X$3,'[1]Pesos dos Critérios'!$X$7,IF(Planilha1!C3746='[1]Pesos dos Critérios'!$Y$3,'[1]Pesos dos Critérios'!$Y$7,'[1]Pesos dos Critérios'!$Z$7))))</f>
        <v>0.0218518518518519</v>
      </c>
      <c r="AC3746" s="5" t="n">
        <f aca="false">IF(H3746=1,'[1]Pesos dos Critérios'!$AD$7,IF(Planilha1!H3746=2,'[1]Pesos dos Critérios'!$AE$7,IF(Planilha1!H3746=3,'[1]Pesos dos Critérios'!$AF$7,IF(Planilha1!H3746=4,'[1]Pesos dos Critérios'!$AG$7,'[1]Pesos dos Critérios'!$AH$7))))</f>
        <v>0.0560224089635855</v>
      </c>
      <c r="AD3746" s="5" t="n">
        <f aca="false">IF(J3746='[1]Pesos dos Critérios'!$AA$3,'[1]Pesos dos Critérios'!$AA$7,IF(Planilha1!J3746='[1]Pesos dos Critérios'!$AB$3,'[1]Pesos dos Critérios'!$AB$7,'[1]Pesos dos Critérios'!$AC$7))</f>
        <v>0.037037037037037</v>
      </c>
      <c r="AE3746" s="5" t="n">
        <f aca="false">IF(O3746="Intervalo 1",'[1]Pesos dos Critérios'!$J$7,IF(Planilha1!O3746="Intervalo 2",'[1]Pesos dos Critérios'!$K$7,IF(Planilha1!O3746="Intervalo 3",'[1]Pesos dos Critérios'!$L$7,'[1]Pesos dos Critérios'!$M$7)))</f>
        <v>0.0407563025210084</v>
      </c>
      <c r="AF3746" s="5" t="n">
        <f aca="false">IF(Q3746="Intervalo 1",'[1]Pesos dos Critérios'!$B$7,IF(Q3746="Intervalo 2",'[1]Pesos dos Critérios'!$C$7,IF(Q3746="Intervalo 3",'[1]Pesos dos Critérios'!$D$7,'[1]Pesos dos Critérios'!$E$7)))</f>
        <v>0.0662046832248755</v>
      </c>
      <c r="AG3746" s="5" t="n">
        <f aca="false">IF(S3746="Intervalo 1",'[1]Pesos dos Critérios'!$F$7,IF(S3746="Intervalo 2",'[1]Pesos dos Critérios'!$G$7,IF(S3746="Intervalo 3",'[1]Pesos dos Critérios'!$H$7,'[1]Pesos dos Critérios'!$I$7)))</f>
        <v>0.0343175343175343</v>
      </c>
      <c r="AH3746" s="5" t="n">
        <f aca="false">IF(U3746="Intervalo 1",'[1]Pesos dos Critérios'!$N$7,IF(U3746="Intervalo 2",'[1]Pesos dos Critérios'!$O$7,IF(U3746="Intervalo 3",'[1]Pesos dos Critérios'!$P$7,'[1]Pesos dos Critérios'!$Q$7)))</f>
        <v>0.0375661375661376</v>
      </c>
      <c r="AI3746" s="5" t="n">
        <f aca="false">IF(AA3746="Intervalo 1",'[1]Pesos dos Critérios'!$R$7,IF(AA3746="Intervalo 2",'[1]Pesos dos Critérios'!$S$7,IF(AA3746="Intervalo 3",'[1]Pesos dos Critérios'!$T$7,'[1]Pesos dos Critérios'!$U$7)))</f>
        <v>0.0658730158730159</v>
      </c>
      <c r="AJ3746" s="5" t="n">
        <f aca="false">SUM(AB3746:AI3746)</f>
        <v>0.359628971355046</v>
      </c>
      <c r="AK3746" s="5" t="n">
        <v>3745</v>
      </c>
      <c r="AM3746" s="1" t="s">
        <v>52</v>
      </c>
    </row>
    <row r="3747" customFormat="false" ht="12.8" hidden="false" customHeight="true" outlineLevel="0" collapsed="false">
      <c r="A3747" s="7" t="n">
        <v>2018</v>
      </c>
      <c r="B3747" s="7" t="s">
        <v>204</v>
      </c>
      <c r="C3747" s="8" t="s">
        <v>205</v>
      </c>
      <c r="D3747" s="7" t="s">
        <v>106</v>
      </c>
      <c r="E3747" s="7" t="s">
        <v>2458</v>
      </c>
      <c r="F3747" s="7" t="s">
        <v>2459</v>
      </c>
      <c r="G3747" s="7" t="s">
        <v>2381</v>
      </c>
      <c r="H3747" s="9" t="n">
        <v>5</v>
      </c>
      <c r="I3747" s="7" t="s">
        <v>2382</v>
      </c>
      <c r="J3747" s="8" t="s">
        <v>86</v>
      </c>
      <c r="K3747" s="10" t="s">
        <v>46</v>
      </c>
      <c r="L3747" s="10" t="s">
        <v>83</v>
      </c>
      <c r="M3747" s="10" t="s">
        <v>48</v>
      </c>
      <c r="N3747" s="10" t="n">
        <v>0</v>
      </c>
      <c r="O3747" s="9" t="s">
        <v>49</v>
      </c>
      <c r="P3747" s="11" t="n">
        <v>0</v>
      </c>
      <c r="Q3747" s="8" t="s">
        <v>49</v>
      </c>
      <c r="R3747" s="11" t="n">
        <v>0</v>
      </c>
      <c r="S3747" s="8" t="s">
        <v>49</v>
      </c>
      <c r="T3747" s="11" t="n">
        <v>0</v>
      </c>
      <c r="U3747" s="8" t="s">
        <v>49</v>
      </c>
      <c r="V3747" s="11" t="n">
        <v>22.33</v>
      </c>
      <c r="W3747" s="11" t="n">
        <v>18.83</v>
      </c>
      <c r="X3747" s="11" t="n">
        <v>31.9</v>
      </c>
      <c r="Y3747" s="11" t="n">
        <v>26.9</v>
      </c>
      <c r="Z3747" s="11" t="n">
        <v>0.65</v>
      </c>
      <c r="AA3747" s="8" t="s">
        <v>49</v>
      </c>
      <c r="AB3747" s="5" t="n">
        <f aca="false">IF(C3747='[1]Pesos dos Critérios'!$V$3,'[1]Pesos dos Critérios'!$V$7,IF(Planilha1!C3747='[1]Pesos dos Critérios'!$W$3,'[1]Pesos dos Critérios'!$W$7,IF(Planilha1!C3747='[1]Pesos dos Critérios'!$X$3,'[1]Pesos dos Critérios'!$X$7,IF(Planilha1!C3747='[1]Pesos dos Critérios'!$Y$3,'[1]Pesos dos Critérios'!$Y$7,'[1]Pesos dos Critérios'!$Z$7))))</f>
        <v>0.0218518518518519</v>
      </c>
      <c r="AC3747" s="5" t="n">
        <f aca="false">IF(H3747=1,'[1]Pesos dos Critérios'!$AD$7,IF(Planilha1!H3747=2,'[1]Pesos dos Critérios'!$AE$7,IF(Planilha1!H3747=3,'[1]Pesos dos Critérios'!$AF$7,IF(Planilha1!H3747=4,'[1]Pesos dos Critérios'!$AG$7,'[1]Pesos dos Critérios'!$AH$7))))</f>
        <v>0.0560224089635855</v>
      </c>
      <c r="AD3747" s="5" t="n">
        <f aca="false">IF(J3747='[1]Pesos dos Critérios'!$AA$3,'[1]Pesos dos Critérios'!$AA$7,IF(Planilha1!J3747='[1]Pesos dos Critérios'!$AB$3,'[1]Pesos dos Critérios'!$AB$7,'[1]Pesos dos Critérios'!$AC$7))</f>
        <v>0.037037037037037</v>
      </c>
      <c r="AE3747" s="5" t="n">
        <f aca="false">IF(O3747="Intervalo 1",'[1]Pesos dos Critérios'!$J$7,IF(Planilha1!O3747="Intervalo 2",'[1]Pesos dos Critérios'!$K$7,IF(Planilha1!O3747="Intervalo 3",'[1]Pesos dos Critérios'!$L$7,'[1]Pesos dos Critérios'!$M$7)))</f>
        <v>0.0407563025210084</v>
      </c>
      <c r="AF3747" s="5" t="n">
        <f aca="false">IF(Q3747="Intervalo 1",'[1]Pesos dos Critérios'!$B$7,IF(Q3747="Intervalo 2",'[1]Pesos dos Critérios'!$C$7,IF(Q3747="Intervalo 3",'[1]Pesos dos Critérios'!$D$7,'[1]Pesos dos Critérios'!$E$7)))</f>
        <v>0.0662046832248755</v>
      </c>
      <c r="AG3747" s="5" t="n">
        <f aca="false">IF(S3747="Intervalo 1",'[1]Pesos dos Critérios'!$F$7,IF(S3747="Intervalo 2",'[1]Pesos dos Critérios'!$G$7,IF(S3747="Intervalo 3",'[1]Pesos dos Critérios'!$H$7,'[1]Pesos dos Critérios'!$I$7)))</f>
        <v>0.0343175343175343</v>
      </c>
      <c r="AH3747" s="5" t="n">
        <f aca="false">IF(U3747="Intervalo 1",'[1]Pesos dos Critérios'!$N$7,IF(U3747="Intervalo 2",'[1]Pesos dos Critérios'!$O$7,IF(U3747="Intervalo 3",'[1]Pesos dos Critérios'!$P$7,'[1]Pesos dos Critérios'!$Q$7)))</f>
        <v>0.0375661375661376</v>
      </c>
      <c r="AI3747" s="5" t="n">
        <f aca="false">IF(AA3747="Intervalo 1",'[1]Pesos dos Critérios'!$R$7,IF(AA3747="Intervalo 2",'[1]Pesos dos Critérios'!$S$7,IF(AA3747="Intervalo 3",'[1]Pesos dos Critérios'!$T$7,'[1]Pesos dos Critérios'!$U$7)))</f>
        <v>0.0658730158730159</v>
      </c>
      <c r="AJ3747" s="5" t="n">
        <f aca="false">SUM(AB3747:AI3747)</f>
        <v>0.359628971355046</v>
      </c>
      <c r="AK3747" s="5" t="n">
        <v>3746</v>
      </c>
      <c r="AM3747" s="1" t="s">
        <v>52</v>
      </c>
    </row>
    <row r="3748" customFormat="false" ht="12.8" hidden="false" customHeight="true" outlineLevel="0" collapsed="false">
      <c r="A3748" s="7" t="n">
        <v>2018</v>
      </c>
      <c r="B3748" s="7" t="s">
        <v>204</v>
      </c>
      <c r="C3748" s="8" t="s">
        <v>205</v>
      </c>
      <c r="D3748" s="7" t="s">
        <v>866</v>
      </c>
      <c r="E3748" s="7" t="s">
        <v>1284</v>
      </c>
      <c r="F3748" s="7" t="s">
        <v>1998</v>
      </c>
      <c r="G3748" s="7" t="s">
        <v>224</v>
      </c>
      <c r="H3748" s="9" t="n">
        <v>2</v>
      </c>
      <c r="I3748" s="7" t="s">
        <v>1999</v>
      </c>
      <c r="J3748" s="8" t="s">
        <v>86</v>
      </c>
      <c r="K3748" s="10" t="s">
        <v>46</v>
      </c>
      <c r="L3748" s="10" t="s">
        <v>1943</v>
      </c>
      <c r="M3748" s="10" t="s">
        <v>56</v>
      </c>
      <c r="N3748" s="10" t="n">
        <v>0.006</v>
      </c>
      <c r="O3748" s="9" t="s">
        <v>49</v>
      </c>
      <c r="P3748" s="11" t="n">
        <v>0.178</v>
      </c>
      <c r="Q3748" s="8" t="s">
        <v>57</v>
      </c>
      <c r="R3748" s="11" t="n">
        <v>0.022</v>
      </c>
      <c r="S3748" s="8" t="s">
        <v>58</v>
      </c>
      <c r="T3748" s="11" t="n">
        <v>117</v>
      </c>
      <c r="U3748" s="8" t="s">
        <v>57</v>
      </c>
      <c r="V3748" s="11" t="n">
        <v>7.1</v>
      </c>
      <c r="W3748" s="11" t="n">
        <v>8.7</v>
      </c>
      <c r="X3748" s="11" t="n">
        <v>10.5</v>
      </c>
      <c r="Y3748" s="11" t="n">
        <v>12.9</v>
      </c>
      <c r="Z3748" s="11" t="n">
        <v>1.92</v>
      </c>
      <c r="AA3748" s="8" t="s">
        <v>57</v>
      </c>
      <c r="AB3748" s="5" t="n">
        <f aca="false">IF(C3748='[1]Pesos dos Critérios'!$V$3,'[1]Pesos dos Critérios'!$V$7,IF(Planilha1!C3748='[1]Pesos dos Critérios'!$W$3,'[1]Pesos dos Critérios'!$W$7,IF(Planilha1!C3748='[1]Pesos dos Critérios'!$X$3,'[1]Pesos dos Critérios'!$X$7,IF(Planilha1!C3748='[1]Pesos dos Critérios'!$Y$3,'[1]Pesos dos Critérios'!$Y$7,'[1]Pesos dos Critérios'!$Z$7))))</f>
        <v>0.0218518518518519</v>
      </c>
      <c r="AC3748" s="5" t="n">
        <f aca="false">IF(H3748=1,'[1]Pesos dos Critérios'!$AD$7,IF(Planilha1!H3748=2,'[1]Pesos dos Critérios'!$AE$7,IF(Planilha1!H3748=3,'[1]Pesos dos Critérios'!$AF$7,IF(Planilha1!H3748=4,'[1]Pesos dos Critérios'!$AG$7,'[1]Pesos dos Critérios'!$AH$7))))</f>
        <v>0.0140056022408964</v>
      </c>
      <c r="AD3748" s="5" t="n">
        <f aca="false">IF(J3748='[1]Pesos dos Critérios'!$AA$3,'[1]Pesos dos Critérios'!$AA$7,IF(Planilha1!J3748='[1]Pesos dos Critérios'!$AB$3,'[1]Pesos dos Critérios'!$AB$7,'[1]Pesos dos Critérios'!$AC$7))</f>
        <v>0.037037037037037</v>
      </c>
      <c r="AE3748" s="5" t="n">
        <f aca="false">IF(O3748="Intervalo 1",'[1]Pesos dos Critérios'!$J$7,IF(Planilha1!O3748="Intervalo 2",'[1]Pesos dos Critérios'!$K$7,IF(Planilha1!O3748="Intervalo 3",'[1]Pesos dos Critérios'!$L$7,'[1]Pesos dos Critérios'!$M$7)))</f>
        <v>0.0407563025210084</v>
      </c>
      <c r="AF3748" s="5" t="n">
        <f aca="false">IF(Q3748="Intervalo 1",'[1]Pesos dos Critérios'!$B$7,IF(Q3748="Intervalo 2",'[1]Pesos dos Critérios'!$C$7,IF(Q3748="Intervalo 3",'[1]Pesos dos Critérios'!$D$7,'[1]Pesos dos Critérios'!$E$7)))</f>
        <v>0.0238189280217372</v>
      </c>
      <c r="AG3748" s="5" t="n">
        <f aca="false">IF(S3748="Intervalo 1",'[1]Pesos dos Critérios'!$F$7,IF(S3748="Intervalo 2",'[1]Pesos dos Critérios'!$G$7,IF(S3748="Intervalo 3",'[1]Pesos dos Critérios'!$H$7,'[1]Pesos dos Critérios'!$I$7)))</f>
        <v>0.0269522144522145</v>
      </c>
      <c r="AH3748" s="5" t="n">
        <f aca="false">IF(U3748="Intervalo 1",'[1]Pesos dos Critérios'!$N$7,IF(U3748="Intervalo 2",'[1]Pesos dos Critérios'!$O$7,IF(U3748="Intervalo 3",'[1]Pesos dos Critérios'!$P$7,'[1]Pesos dos Critérios'!$Q$7)))</f>
        <v>0.032010582010582</v>
      </c>
      <c r="AI3748" s="5" t="n">
        <f aca="false">IF(AA3748="Intervalo 1",'[1]Pesos dos Critérios'!$R$7,IF(AA3748="Intervalo 2",'[1]Pesos dos Critérios'!$S$7,IF(AA3748="Intervalo 3",'[1]Pesos dos Critérios'!$T$7,'[1]Pesos dos Critérios'!$U$7)))</f>
        <v>0.0547619047619048</v>
      </c>
      <c r="AJ3748" s="5" t="n">
        <f aca="false">SUM(AB3748:AI3748)</f>
        <v>0.251194422897232</v>
      </c>
      <c r="AK3748" s="5" t="n">
        <v>3747</v>
      </c>
      <c r="AM3748" s="1" t="s">
        <v>67</v>
      </c>
    </row>
    <row r="3749" customFormat="false" ht="12.8" hidden="false" customHeight="true" outlineLevel="0" collapsed="false">
      <c r="A3749" s="7" t="n">
        <v>2018</v>
      </c>
      <c r="B3749" s="7" t="s">
        <v>204</v>
      </c>
      <c r="C3749" s="8" t="s">
        <v>205</v>
      </c>
      <c r="D3749" s="7" t="s">
        <v>843</v>
      </c>
      <c r="E3749" s="7" t="s">
        <v>1235</v>
      </c>
      <c r="F3749" s="7" t="s">
        <v>1337</v>
      </c>
      <c r="G3749" s="7" t="s">
        <v>224</v>
      </c>
      <c r="H3749" s="9" t="n">
        <v>2</v>
      </c>
      <c r="I3749" s="7" t="s">
        <v>1999</v>
      </c>
      <c r="J3749" s="8" t="s">
        <v>86</v>
      </c>
      <c r="K3749" s="10" t="s">
        <v>46</v>
      </c>
      <c r="L3749" s="10" t="s">
        <v>1943</v>
      </c>
      <c r="M3749" s="10" t="s">
        <v>48</v>
      </c>
      <c r="N3749" s="10" t="n">
        <v>0.011</v>
      </c>
      <c r="O3749" s="9" t="s">
        <v>57</v>
      </c>
      <c r="P3749" s="11" t="n">
        <v>0.263</v>
      </c>
      <c r="Q3749" s="8" t="s">
        <v>58</v>
      </c>
      <c r="R3749" s="11" t="n">
        <v>0.023</v>
      </c>
      <c r="S3749" s="8" t="s">
        <v>58</v>
      </c>
      <c r="T3749" s="11" t="n">
        <v>119</v>
      </c>
      <c r="U3749" s="8" t="s">
        <v>57</v>
      </c>
      <c r="V3749" s="11" t="n">
        <v>7.35</v>
      </c>
      <c r="W3749" s="11" t="n">
        <v>8.82</v>
      </c>
      <c r="X3749" s="11" t="n">
        <v>10.5</v>
      </c>
      <c r="Y3749" s="11" t="n">
        <v>12.6</v>
      </c>
      <c r="Z3749" s="11" t="n">
        <v>1.92</v>
      </c>
      <c r="AA3749" s="8" t="s">
        <v>57</v>
      </c>
      <c r="AB3749" s="5" t="n">
        <f aca="false">IF(C3749='[1]Pesos dos Critérios'!$V$3,'[1]Pesos dos Critérios'!$V$7,IF(Planilha1!C3749='[1]Pesos dos Critérios'!$W$3,'[1]Pesos dos Critérios'!$W$7,IF(Planilha1!C3749='[1]Pesos dos Critérios'!$X$3,'[1]Pesos dos Critérios'!$X$7,IF(Planilha1!C3749='[1]Pesos dos Critérios'!$Y$3,'[1]Pesos dos Critérios'!$Y$7,'[1]Pesos dos Critérios'!$Z$7))))</f>
        <v>0.0218518518518519</v>
      </c>
      <c r="AC3749" s="5" t="n">
        <f aca="false">IF(H3749=1,'[1]Pesos dos Critérios'!$AD$7,IF(Planilha1!H3749=2,'[1]Pesos dos Critérios'!$AE$7,IF(Planilha1!H3749=3,'[1]Pesos dos Critérios'!$AF$7,IF(Planilha1!H3749=4,'[1]Pesos dos Critérios'!$AG$7,'[1]Pesos dos Critérios'!$AH$7))))</f>
        <v>0.0140056022408964</v>
      </c>
      <c r="AD3749" s="5" t="n">
        <f aca="false">IF(J3749='[1]Pesos dos Critérios'!$AA$3,'[1]Pesos dos Critérios'!$AA$7,IF(Planilha1!J3749='[1]Pesos dos Critérios'!$AB$3,'[1]Pesos dos Critérios'!$AB$7,'[1]Pesos dos Critérios'!$AC$7))</f>
        <v>0.037037037037037</v>
      </c>
      <c r="AE3749" s="5" t="n">
        <f aca="false">IF(O3749="Intervalo 1",'[1]Pesos dos Critérios'!$J$7,IF(Planilha1!O3749="Intervalo 2",'[1]Pesos dos Critérios'!$K$7,IF(Planilha1!O3749="Intervalo 3",'[1]Pesos dos Critérios'!$L$7,'[1]Pesos dos Critérios'!$M$7)))</f>
        <v>0.0312324929971989</v>
      </c>
      <c r="AF3749" s="5" t="n">
        <f aca="false">IF(Q3749="Intervalo 1",'[1]Pesos dos Critérios'!$B$7,IF(Q3749="Intervalo 2",'[1]Pesos dos Critérios'!$C$7,IF(Q3749="Intervalo 3",'[1]Pesos dos Critérios'!$D$7,'[1]Pesos dos Critérios'!$E$7)))</f>
        <v>0.0134598747949477</v>
      </c>
      <c r="AG3749" s="5" t="n">
        <f aca="false">IF(S3749="Intervalo 1",'[1]Pesos dos Critérios'!$F$7,IF(S3749="Intervalo 2",'[1]Pesos dos Critérios'!$G$7,IF(S3749="Intervalo 3",'[1]Pesos dos Critérios'!$H$7,'[1]Pesos dos Critérios'!$I$7)))</f>
        <v>0.0269522144522145</v>
      </c>
      <c r="AH3749" s="5" t="n">
        <f aca="false">IF(U3749="Intervalo 1",'[1]Pesos dos Critérios'!$N$7,IF(U3749="Intervalo 2",'[1]Pesos dos Critérios'!$O$7,IF(U3749="Intervalo 3",'[1]Pesos dos Critérios'!$P$7,'[1]Pesos dos Critérios'!$Q$7)))</f>
        <v>0.032010582010582</v>
      </c>
      <c r="AI3749" s="5" t="n">
        <f aca="false">IF(AA3749="Intervalo 1",'[1]Pesos dos Critérios'!$R$7,IF(AA3749="Intervalo 2",'[1]Pesos dos Critérios'!$S$7,IF(AA3749="Intervalo 3",'[1]Pesos dos Critérios'!$T$7,'[1]Pesos dos Critérios'!$U$7)))</f>
        <v>0.0547619047619048</v>
      </c>
      <c r="AJ3749" s="5" t="n">
        <f aca="false">SUM(AB3749:AI3749)</f>
        <v>0.231311560146633</v>
      </c>
      <c r="AK3749" s="5" t="n">
        <v>3748</v>
      </c>
      <c r="AM3749" s="1" t="s">
        <v>60</v>
      </c>
    </row>
    <row r="3750" customFormat="false" ht="12.8" hidden="false" customHeight="true" outlineLevel="0" collapsed="false">
      <c r="A3750" s="7" t="n">
        <v>2018</v>
      </c>
      <c r="B3750" s="7" t="s">
        <v>204</v>
      </c>
      <c r="C3750" s="8" t="s">
        <v>205</v>
      </c>
      <c r="D3750" s="7" t="s">
        <v>866</v>
      </c>
      <c r="E3750" s="7" t="s">
        <v>2460</v>
      </c>
      <c r="F3750" s="7" t="s">
        <v>156</v>
      </c>
      <c r="G3750" s="7" t="s">
        <v>302</v>
      </c>
      <c r="H3750" s="9" t="n">
        <v>4</v>
      </c>
      <c r="I3750" s="7" t="s">
        <v>1999</v>
      </c>
      <c r="J3750" s="8" t="s">
        <v>86</v>
      </c>
      <c r="K3750" s="10" t="s">
        <v>46</v>
      </c>
      <c r="L3750" s="10" t="s">
        <v>1943</v>
      </c>
      <c r="M3750" s="10" t="s">
        <v>48</v>
      </c>
      <c r="N3750" s="10" t="n">
        <v>0.009</v>
      </c>
      <c r="O3750" s="9" t="s">
        <v>49</v>
      </c>
      <c r="P3750" s="11" t="n">
        <v>0.06</v>
      </c>
      <c r="Q3750" s="8" t="s">
        <v>49</v>
      </c>
      <c r="R3750" s="11" t="n">
        <v>0.016</v>
      </c>
      <c r="S3750" s="8" t="s">
        <v>57</v>
      </c>
      <c r="T3750" s="11" t="n">
        <v>131</v>
      </c>
      <c r="U3750" s="8" t="s">
        <v>58</v>
      </c>
      <c r="V3750" s="11" t="n">
        <v>6.58</v>
      </c>
      <c r="W3750" s="11" t="n">
        <v>8.4</v>
      </c>
      <c r="X3750" s="11" t="n">
        <v>9.4</v>
      </c>
      <c r="Y3750" s="11" t="n">
        <v>12</v>
      </c>
      <c r="Z3750" s="11" t="n">
        <v>2.11</v>
      </c>
      <c r="AA3750" s="8" t="s">
        <v>58</v>
      </c>
      <c r="AB3750" s="5" t="n">
        <f aca="false">IF(C3750='[1]Pesos dos Critérios'!$V$3,'[1]Pesos dos Critérios'!$V$7,IF(Planilha1!C3750='[1]Pesos dos Critérios'!$W$3,'[1]Pesos dos Critérios'!$W$7,IF(Planilha1!C3750='[1]Pesos dos Critérios'!$X$3,'[1]Pesos dos Critérios'!$X$7,IF(Planilha1!C3750='[1]Pesos dos Critérios'!$Y$3,'[1]Pesos dos Critérios'!$Y$7,'[1]Pesos dos Critérios'!$Z$7))))</f>
        <v>0.0218518518518519</v>
      </c>
      <c r="AC3750" s="5" t="n">
        <f aca="false">IF(H3750=1,'[1]Pesos dos Critérios'!$AD$7,IF(Planilha1!H3750=2,'[1]Pesos dos Critérios'!$AE$7,IF(Planilha1!H3750=3,'[1]Pesos dos Critérios'!$AF$7,IF(Planilha1!H3750=4,'[1]Pesos dos Critérios'!$AG$7,'[1]Pesos dos Critérios'!$AH$7))))</f>
        <v>0.0112044817927171</v>
      </c>
      <c r="AD3750" s="5" t="n">
        <f aca="false">IF(J3750='[1]Pesos dos Critérios'!$AA$3,'[1]Pesos dos Critérios'!$AA$7,IF(Planilha1!J3750='[1]Pesos dos Critérios'!$AB$3,'[1]Pesos dos Critérios'!$AB$7,'[1]Pesos dos Critérios'!$AC$7))</f>
        <v>0.037037037037037</v>
      </c>
      <c r="AE3750" s="5" t="n">
        <f aca="false">IF(O3750="Intervalo 1",'[1]Pesos dos Critérios'!$J$7,IF(Planilha1!O3750="Intervalo 2",'[1]Pesos dos Critérios'!$K$7,IF(Planilha1!O3750="Intervalo 3",'[1]Pesos dos Critérios'!$L$7,'[1]Pesos dos Critérios'!$M$7)))</f>
        <v>0.0407563025210084</v>
      </c>
      <c r="AF3750" s="5" t="n">
        <f aca="false">IF(Q3750="Intervalo 1",'[1]Pesos dos Critérios'!$B$7,IF(Q3750="Intervalo 2",'[1]Pesos dos Critérios'!$C$7,IF(Q3750="Intervalo 3",'[1]Pesos dos Critérios'!$D$7,'[1]Pesos dos Critérios'!$E$7)))</f>
        <v>0.0662046832248755</v>
      </c>
      <c r="AG3750" s="5" t="n">
        <f aca="false">IF(S3750="Intervalo 1",'[1]Pesos dos Critérios'!$F$7,IF(S3750="Intervalo 2",'[1]Pesos dos Critérios'!$G$7,IF(S3750="Intervalo 3",'[1]Pesos dos Critérios'!$H$7,'[1]Pesos dos Critérios'!$I$7)))</f>
        <v>0.0407277907277907</v>
      </c>
      <c r="AH3750" s="5" t="n">
        <f aca="false">IF(U3750="Intervalo 1",'[1]Pesos dos Critérios'!$N$7,IF(U3750="Intervalo 2",'[1]Pesos dos Critérios'!$O$7,IF(U3750="Intervalo 3",'[1]Pesos dos Critérios'!$P$7,'[1]Pesos dos Critérios'!$Q$7)))</f>
        <v>0.0227513227513227</v>
      </c>
      <c r="AI3750" s="5" t="n">
        <f aca="false">IF(AA3750="Intervalo 1",'[1]Pesos dos Critérios'!$R$7,IF(AA3750="Intervalo 2",'[1]Pesos dos Critérios'!$S$7,IF(AA3750="Intervalo 3",'[1]Pesos dos Critérios'!$T$7,'[1]Pesos dos Critérios'!$U$7)))</f>
        <v>0.0547619047619048</v>
      </c>
      <c r="AJ3750" s="5" t="n">
        <f aca="false">SUM(AB3750:AI3750)</f>
        <v>0.295295374668508</v>
      </c>
      <c r="AK3750" s="5" t="n">
        <v>3749</v>
      </c>
      <c r="AM3750" s="1" t="s">
        <v>52</v>
      </c>
    </row>
    <row r="3751" customFormat="false" ht="12.8" hidden="false" customHeight="true" outlineLevel="0" collapsed="false">
      <c r="A3751" s="7" t="n">
        <v>2018</v>
      </c>
      <c r="B3751" s="7" t="s">
        <v>204</v>
      </c>
      <c r="C3751" s="8" t="s">
        <v>205</v>
      </c>
      <c r="D3751" s="7" t="s">
        <v>843</v>
      </c>
      <c r="E3751" s="7" t="s">
        <v>2461</v>
      </c>
      <c r="F3751" s="7" t="s">
        <v>2462</v>
      </c>
      <c r="G3751" s="7" t="s">
        <v>224</v>
      </c>
      <c r="H3751" s="9" t="n">
        <v>2</v>
      </c>
      <c r="I3751" s="7" t="s">
        <v>1999</v>
      </c>
      <c r="J3751" s="8" t="s">
        <v>86</v>
      </c>
      <c r="K3751" s="10" t="s">
        <v>46</v>
      </c>
      <c r="L3751" s="10" t="s">
        <v>1943</v>
      </c>
      <c r="M3751" s="10" t="s">
        <v>48</v>
      </c>
      <c r="N3751" s="10" t="n">
        <v>0.007</v>
      </c>
      <c r="O3751" s="9" t="s">
        <v>49</v>
      </c>
      <c r="P3751" s="11" t="n">
        <v>0.306</v>
      </c>
      <c r="Q3751" s="8" t="s">
        <v>58</v>
      </c>
      <c r="R3751" s="11" t="n">
        <v>0.021</v>
      </c>
      <c r="S3751" s="8" t="s">
        <v>58</v>
      </c>
      <c r="T3751" s="11" t="n">
        <v>123</v>
      </c>
      <c r="U3751" s="8" t="s">
        <v>57</v>
      </c>
      <c r="V3751" s="11" t="n">
        <v>7.14</v>
      </c>
      <c r="W3751" s="11" t="n">
        <v>8.4</v>
      </c>
      <c r="X3751" s="11" t="n">
        <v>10.2</v>
      </c>
      <c r="Y3751" s="11" t="n">
        <v>12</v>
      </c>
      <c r="Z3751" s="11" t="n">
        <v>1.99</v>
      </c>
      <c r="AA3751" s="8" t="s">
        <v>57</v>
      </c>
      <c r="AB3751" s="5" t="n">
        <f aca="false">IF(C3751='[1]Pesos dos Critérios'!$V$3,'[1]Pesos dos Critérios'!$V$7,IF(Planilha1!C3751='[1]Pesos dos Critérios'!$W$3,'[1]Pesos dos Critérios'!$W$7,IF(Planilha1!C3751='[1]Pesos dos Critérios'!$X$3,'[1]Pesos dos Critérios'!$X$7,IF(Planilha1!C3751='[1]Pesos dos Critérios'!$Y$3,'[1]Pesos dos Critérios'!$Y$7,'[1]Pesos dos Critérios'!$Z$7))))</f>
        <v>0.0218518518518519</v>
      </c>
      <c r="AC3751" s="5" t="n">
        <f aca="false">IF(H3751=1,'[1]Pesos dos Critérios'!$AD$7,IF(Planilha1!H3751=2,'[1]Pesos dos Critérios'!$AE$7,IF(Planilha1!H3751=3,'[1]Pesos dos Critérios'!$AF$7,IF(Planilha1!H3751=4,'[1]Pesos dos Critérios'!$AG$7,'[1]Pesos dos Critérios'!$AH$7))))</f>
        <v>0.0140056022408964</v>
      </c>
      <c r="AD3751" s="5" t="n">
        <f aca="false">IF(J3751='[1]Pesos dos Critérios'!$AA$3,'[1]Pesos dos Critérios'!$AA$7,IF(Planilha1!J3751='[1]Pesos dos Critérios'!$AB$3,'[1]Pesos dos Critérios'!$AB$7,'[1]Pesos dos Critérios'!$AC$7))</f>
        <v>0.037037037037037</v>
      </c>
      <c r="AE3751" s="5" t="n">
        <f aca="false">IF(O3751="Intervalo 1",'[1]Pesos dos Critérios'!$J$7,IF(Planilha1!O3751="Intervalo 2",'[1]Pesos dos Critérios'!$K$7,IF(Planilha1!O3751="Intervalo 3",'[1]Pesos dos Critérios'!$L$7,'[1]Pesos dos Critérios'!$M$7)))</f>
        <v>0.0407563025210084</v>
      </c>
      <c r="AF3751" s="5" t="n">
        <f aca="false">IF(Q3751="Intervalo 1",'[1]Pesos dos Critérios'!$B$7,IF(Q3751="Intervalo 2",'[1]Pesos dos Critérios'!$C$7,IF(Q3751="Intervalo 3",'[1]Pesos dos Critérios'!$D$7,'[1]Pesos dos Critérios'!$E$7)))</f>
        <v>0.0134598747949477</v>
      </c>
      <c r="AG3751" s="5" t="n">
        <f aca="false">IF(S3751="Intervalo 1",'[1]Pesos dos Critérios'!$F$7,IF(S3751="Intervalo 2",'[1]Pesos dos Critérios'!$G$7,IF(S3751="Intervalo 3",'[1]Pesos dos Critérios'!$H$7,'[1]Pesos dos Critérios'!$I$7)))</f>
        <v>0.0269522144522145</v>
      </c>
      <c r="AH3751" s="5" t="n">
        <f aca="false">IF(U3751="Intervalo 1",'[1]Pesos dos Critérios'!$N$7,IF(U3751="Intervalo 2",'[1]Pesos dos Critérios'!$O$7,IF(U3751="Intervalo 3",'[1]Pesos dos Critérios'!$P$7,'[1]Pesos dos Critérios'!$Q$7)))</f>
        <v>0.032010582010582</v>
      </c>
      <c r="AI3751" s="5" t="n">
        <f aca="false">IF(AA3751="Intervalo 1",'[1]Pesos dos Critérios'!$R$7,IF(AA3751="Intervalo 2",'[1]Pesos dos Critérios'!$S$7,IF(AA3751="Intervalo 3",'[1]Pesos dos Critérios'!$T$7,'[1]Pesos dos Critérios'!$U$7)))</f>
        <v>0.0547619047619048</v>
      </c>
      <c r="AJ3751" s="5" t="n">
        <f aca="false">SUM(AB3751:AI3751)</f>
        <v>0.240835369670443</v>
      </c>
      <c r="AK3751" s="5" t="n">
        <v>3750</v>
      </c>
      <c r="AM3751" s="1" t="s">
        <v>67</v>
      </c>
    </row>
    <row r="3752" customFormat="false" ht="12.8" hidden="false" customHeight="true" outlineLevel="0" collapsed="false">
      <c r="A3752" s="7" t="n">
        <v>2018</v>
      </c>
      <c r="B3752" s="7" t="s">
        <v>204</v>
      </c>
      <c r="C3752" s="8" t="s">
        <v>205</v>
      </c>
      <c r="D3752" s="7" t="s">
        <v>843</v>
      </c>
      <c r="E3752" s="7" t="s">
        <v>2461</v>
      </c>
      <c r="F3752" s="7" t="s">
        <v>2463</v>
      </c>
      <c r="G3752" s="7" t="s">
        <v>224</v>
      </c>
      <c r="H3752" s="9" t="n">
        <v>2</v>
      </c>
      <c r="I3752" s="7" t="s">
        <v>1999</v>
      </c>
      <c r="J3752" s="8" t="s">
        <v>86</v>
      </c>
      <c r="K3752" s="10" t="s">
        <v>46</v>
      </c>
      <c r="L3752" s="10" t="s">
        <v>1943</v>
      </c>
      <c r="M3752" s="10" t="s">
        <v>48</v>
      </c>
      <c r="N3752" s="10" t="n">
        <v>0.006</v>
      </c>
      <c r="O3752" s="9" t="s">
        <v>49</v>
      </c>
      <c r="P3752" s="11" t="n">
        <v>0.336</v>
      </c>
      <c r="Q3752" s="8" t="s">
        <v>58</v>
      </c>
      <c r="R3752" s="11" t="n">
        <v>0.026</v>
      </c>
      <c r="S3752" s="8" t="s">
        <v>58</v>
      </c>
      <c r="T3752" s="11" t="n">
        <v>132</v>
      </c>
      <c r="U3752" s="8" t="s">
        <v>58</v>
      </c>
      <c r="V3752" s="11" t="n">
        <v>6.58</v>
      </c>
      <c r="W3752" s="11" t="n">
        <v>8.05</v>
      </c>
      <c r="X3752" s="11" t="n">
        <v>9.4</v>
      </c>
      <c r="Y3752" s="11" t="n">
        <v>11.5</v>
      </c>
      <c r="Z3752" s="11" t="n">
        <v>2.14</v>
      </c>
      <c r="AA3752" s="8" t="s">
        <v>58</v>
      </c>
      <c r="AB3752" s="5" t="n">
        <f aca="false">IF(C3752='[1]Pesos dos Critérios'!$V$3,'[1]Pesos dos Critérios'!$V$7,IF(Planilha1!C3752='[1]Pesos dos Critérios'!$W$3,'[1]Pesos dos Critérios'!$W$7,IF(Planilha1!C3752='[1]Pesos dos Critérios'!$X$3,'[1]Pesos dos Critérios'!$X$7,IF(Planilha1!C3752='[1]Pesos dos Critérios'!$Y$3,'[1]Pesos dos Critérios'!$Y$7,'[1]Pesos dos Critérios'!$Z$7))))</f>
        <v>0.0218518518518519</v>
      </c>
      <c r="AC3752" s="5" t="n">
        <f aca="false">IF(H3752=1,'[1]Pesos dos Critérios'!$AD$7,IF(Planilha1!H3752=2,'[1]Pesos dos Critérios'!$AE$7,IF(Planilha1!H3752=3,'[1]Pesos dos Critérios'!$AF$7,IF(Planilha1!H3752=4,'[1]Pesos dos Critérios'!$AG$7,'[1]Pesos dos Critérios'!$AH$7))))</f>
        <v>0.0140056022408964</v>
      </c>
      <c r="AD3752" s="5" t="n">
        <f aca="false">IF(J3752='[1]Pesos dos Critérios'!$AA$3,'[1]Pesos dos Critérios'!$AA$7,IF(Planilha1!J3752='[1]Pesos dos Critérios'!$AB$3,'[1]Pesos dos Critérios'!$AB$7,'[1]Pesos dos Critérios'!$AC$7))</f>
        <v>0.037037037037037</v>
      </c>
      <c r="AE3752" s="5" t="n">
        <f aca="false">IF(O3752="Intervalo 1",'[1]Pesos dos Critérios'!$J$7,IF(Planilha1!O3752="Intervalo 2",'[1]Pesos dos Critérios'!$K$7,IF(Planilha1!O3752="Intervalo 3",'[1]Pesos dos Critérios'!$L$7,'[1]Pesos dos Critérios'!$M$7)))</f>
        <v>0.0407563025210084</v>
      </c>
      <c r="AF3752" s="5" t="n">
        <f aca="false">IF(Q3752="Intervalo 1",'[1]Pesos dos Critérios'!$B$7,IF(Q3752="Intervalo 2",'[1]Pesos dos Critérios'!$C$7,IF(Q3752="Intervalo 3",'[1]Pesos dos Critérios'!$D$7,'[1]Pesos dos Critérios'!$E$7)))</f>
        <v>0.0134598747949477</v>
      </c>
      <c r="AG3752" s="5" t="n">
        <f aca="false">IF(S3752="Intervalo 1",'[1]Pesos dos Critérios'!$F$7,IF(S3752="Intervalo 2",'[1]Pesos dos Critérios'!$G$7,IF(S3752="Intervalo 3",'[1]Pesos dos Critérios'!$H$7,'[1]Pesos dos Critérios'!$I$7)))</f>
        <v>0.0269522144522145</v>
      </c>
      <c r="AH3752" s="5" t="n">
        <f aca="false">IF(U3752="Intervalo 1",'[1]Pesos dos Critérios'!$N$7,IF(U3752="Intervalo 2",'[1]Pesos dos Critérios'!$O$7,IF(U3752="Intervalo 3",'[1]Pesos dos Critérios'!$P$7,'[1]Pesos dos Critérios'!$Q$7)))</f>
        <v>0.0227513227513227</v>
      </c>
      <c r="AI3752" s="5" t="n">
        <f aca="false">IF(AA3752="Intervalo 1",'[1]Pesos dos Critérios'!$R$7,IF(AA3752="Intervalo 2",'[1]Pesos dos Critérios'!$S$7,IF(AA3752="Intervalo 3",'[1]Pesos dos Critérios'!$T$7,'[1]Pesos dos Critérios'!$U$7)))</f>
        <v>0.0547619047619048</v>
      </c>
      <c r="AJ3752" s="5" t="n">
        <f aca="false">SUM(AB3752:AI3752)</f>
        <v>0.231576110411183</v>
      </c>
      <c r="AK3752" s="5" t="n">
        <v>3751</v>
      </c>
      <c r="AM3752" s="1" t="s">
        <v>60</v>
      </c>
    </row>
    <row r="3753" customFormat="false" ht="12.8" hidden="false" customHeight="true" outlineLevel="0" collapsed="false">
      <c r="A3753" s="7" t="n">
        <v>2018</v>
      </c>
      <c r="B3753" s="7" t="s">
        <v>204</v>
      </c>
      <c r="C3753" s="8" t="s">
        <v>205</v>
      </c>
      <c r="D3753" s="7" t="s">
        <v>843</v>
      </c>
      <c r="E3753" s="7" t="s">
        <v>2464</v>
      </c>
      <c r="F3753" s="7" t="s">
        <v>1235</v>
      </c>
      <c r="G3753" s="7" t="s">
        <v>847</v>
      </c>
      <c r="H3753" s="9" t="n">
        <v>1</v>
      </c>
      <c r="I3753" s="7" t="s">
        <v>1916</v>
      </c>
      <c r="J3753" s="8" t="s">
        <v>86</v>
      </c>
      <c r="K3753" s="10" t="s">
        <v>46</v>
      </c>
      <c r="L3753" s="10" t="s">
        <v>1943</v>
      </c>
      <c r="M3753" s="10" t="s">
        <v>48</v>
      </c>
      <c r="N3753" s="10" t="n">
        <v>0.013</v>
      </c>
      <c r="O3753" s="9" t="s">
        <v>57</v>
      </c>
      <c r="P3753" s="11" t="n">
        <v>0.323</v>
      </c>
      <c r="Q3753" s="8" t="s">
        <v>58</v>
      </c>
      <c r="R3753" s="11" t="n">
        <v>0.015</v>
      </c>
      <c r="S3753" s="8" t="s">
        <v>57</v>
      </c>
      <c r="T3753" s="11" t="n">
        <v>131</v>
      </c>
      <c r="U3753" s="8" t="s">
        <v>58</v>
      </c>
      <c r="V3753" s="11" t="n">
        <v>7.07</v>
      </c>
      <c r="W3753" s="11" t="n">
        <v>7.42</v>
      </c>
      <c r="X3753" s="11" t="n">
        <v>10.1</v>
      </c>
      <c r="Y3753" s="11" t="n">
        <v>10.6</v>
      </c>
      <c r="Z3753" s="11" t="n">
        <v>2.12</v>
      </c>
      <c r="AA3753" s="8" t="s">
        <v>58</v>
      </c>
      <c r="AB3753" s="5" t="n">
        <f aca="false">IF(C3753='[1]Pesos dos Critérios'!$V$3,'[1]Pesos dos Critérios'!$V$7,IF(Planilha1!C3753='[1]Pesos dos Critérios'!$W$3,'[1]Pesos dos Critérios'!$W$7,IF(Planilha1!C3753='[1]Pesos dos Critérios'!$X$3,'[1]Pesos dos Critérios'!$X$7,IF(Planilha1!C3753='[1]Pesos dos Critérios'!$Y$3,'[1]Pesos dos Critérios'!$Y$7,'[1]Pesos dos Critérios'!$Z$7))))</f>
        <v>0.0218518518518519</v>
      </c>
      <c r="AC3753" s="5" t="n">
        <f aca="false">IF(H3753=1,'[1]Pesos dos Critérios'!$AD$7,IF(Planilha1!H3753=2,'[1]Pesos dos Critérios'!$AE$7,IF(Planilha1!H3753=3,'[1]Pesos dos Critérios'!$AF$7,IF(Planilha1!H3753=4,'[1]Pesos dos Critérios'!$AG$7,'[1]Pesos dos Critérios'!$AH$7))))</f>
        <v>0.0186741363211951</v>
      </c>
      <c r="AD3753" s="5" t="n">
        <f aca="false">IF(J3753='[1]Pesos dos Critérios'!$AA$3,'[1]Pesos dos Critérios'!$AA$7,IF(Planilha1!J3753='[1]Pesos dos Critérios'!$AB$3,'[1]Pesos dos Critérios'!$AB$7,'[1]Pesos dos Critérios'!$AC$7))</f>
        <v>0.037037037037037</v>
      </c>
      <c r="AE3753" s="5" t="n">
        <f aca="false">IF(O3753="Intervalo 1",'[1]Pesos dos Critérios'!$J$7,IF(Planilha1!O3753="Intervalo 2",'[1]Pesos dos Critérios'!$K$7,IF(Planilha1!O3753="Intervalo 3",'[1]Pesos dos Critérios'!$L$7,'[1]Pesos dos Critérios'!$M$7)))</f>
        <v>0.0312324929971989</v>
      </c>
      <c r="AF3753" s="5" t="n">
        <f aca="false">IF(Q3753="Intervalo 1",'[1]Pesos dos Critérios'!$B$7,IF(Q3753="Intervalo 2",'[1]Pesos dos Critérios'!$C$7,IF(Q3753="Intervalo 3",'[1]Pesos dos Critérios'!$D$7,'[1]Pesos dos Critérios'!$E$7)))</f>
        <v>0.0134598747949477</v>
      </c>
      <c r="AG3753" s="5" t="n">
        <f aca="false">IF(S3753="Intervalo 1",'[1]Pesos dos Critérios'!$F$7,IF(S3753="Intervalo 2",'[1]Pesos dos Critérios'!$G$7,IF(S3753="Intervalo 3",'[1]Pesos dos Critérios'!$H$7,'[1]Pesos dos Critérios'!$I$7)))</f>
        <v>0.0407277907277907</v>
      </c>
      <c r="AH3753" s="5" t="n">
        <f aca="false">IF(U3753="Intervalo 1",'[1]Pesos dos Critérios'!$N$7,IF(U3753="Intervalo 2",'[1]Pesos dos Critérios'!$O$7,IF(U3753="Intervalo 3",'[1]Pesos dos Critérios'!$P$7,'[1]Pesos dos Critérios'!$Q$7)))</f>
        <v>0.0227513227513227</v>
      </c>
      <c r="AI3753" s="5" t="n">
        <f aca="false">IF(AA3753="Intervalo 1",'[1]Pesos dos Critérios'!$R$7,IF(AA3753="Intervalo 2",'[1]Pesos dos Critérios'!$S$7,IF(AA3753="Intervalo 3",'[1]Pesos dos Critérios'!$T$7,'[1]Pesos dos Critérios'!$U$7)))</f>
        <v>0.0547619047619048</v>
      </c>
      <c r="AJ3753" s="5" t="n">
        <f aca="false">SUM(AB3753:AI3753)</f>
        <v>0.240496411243249</v>
      </c>
      <c r="AK3753" s="5" t="n">
        <v>3752</v>
      </c>
      <c r="AM3753" s="1" t="s">
        <v>60</v>
      </c>
    </row>
    <row r="3754" customFormat="false" ht="12.8" hidden="false" customHeight="true" outlineLevel="0" collapsed="false">
      <c r="A3754" s="7" t="n">
        <v>2018</v>
      </c>
      <c r="B3754" s="7" t="s">
        <v>204</v>
      </c>
      <c r="C3754" s="8" t="s">
        <v>205</v>
      </c>
      <c r="D3754" s="7" t="s">
        <v>843</v>
      </c>
      <c r="E3754" s="7" t="s">
        <v>2464</v>
      </c>
      <c r="F3754" s="7" t="s">
        <v>2465</v>
      </c>
      <c r="G3754" s="7" t="s">
        <v>224</v>
      </c>
      <c r="H3754" s="9" t="n">
        <v>2</v>
      </c>
      <c r="I3754" s="7" t="s">
        <v>1999</v>
      </c>
      <c r="J3754" s="8" t="s">
        <v>86</v>
      </c>
      <c r="K3754" s="10" t="s">
        <v>46</v>
      </c>
      <c r="L3754" s="10" t="s">
        <v>1943</v>
      </c>
      <c r="M3754" s="10" t="s">
        <v>48</v>
      </c>
      <c r="N3754" s="10" t="n">
        <v>0.004</v>
      </c>
      <c r="O3754" s="9" t="s">
        <v>49</v>
      </c>
      <c r="P3754" s="11" t="n">
        <v>0.443</v>
      </c>
      <c r="Q3754" s="8" t="s">
        <v>50</v>
      </c>
      <c r="R3754" s="11" t="n">
        <v>0.032</v>
      </c>
      <c r="S3754" s="8" t="s">
        <v>50</v>
      </c>
      <c r="T3754" s="11" t="n">
        <v>135</v>
      </c>
      <c r="U3754" s="8" t="s">
        <v>58</v>
      </c>
      <c r="V3754" s="11" t="n">
        <v>6.51</v>
      </c>
      <c r="W3754" s="11" t="n">
        <v>7.91</v>
      </c>
      <c r="X3754" s="11" t="n">
        <v>9.3</v>
      </c>
      <c r="Y3754" s="11" t="n">
        <v>11.3</v>
      </c>
      <c r="Z3754" s="11" t="n">
        <v>2.18</v>
      </c>
      <c r="AA3754" s="8" t="s">
        <v>58</v>
      </c>
      <c r="AB3754" s="5" t="n">
        <f aca="false">IF(C3754='[1]Pesos dos Critérios'!$V$3,'[1]Pesos dos Critérios'!$V$7,IF(Planilha1!C3754='[1]Pesos dos Critérios'!$W$3,'[1]Pesos dos Critérios'!$W$7,IF(Planilha1!C3754='[1]Pesos dos Critérios'!$X$3,'[1]Pesos dos Critérios'!$X$7,IF(Planilha1!C3754='[1]Pesos dos Critérios'!$Y$3,'[1]Pesos dos Critérios'!$Y$7,'[1]Pesos dos Critérios'!$Z$7))))</f>
        <v>0.0218518518518519</v>
      </c>
      <c r="AC3754" s="5" t="n">
        <f aca="false">IF(H3754=1,'[1]Pesos dos Critérios'!$AD$7,IF(Planilha1!H3754=2,'[1]Pesos dos Critérios'!$AE$7,IF(Planilha1!H3754=3,'[1]Pesos dos Critérios'!$AF$7,IF(Planilha1!H3754=4,'[1]Pesos dos Critérios'!$AG$7,'[1]Pesos dos Critérios'!$AH$7))))</f>
        <v>0.0140056022408964</v>
      </c>
      <c r="AD3754" s="5" t="n">
        <f aca="false">IF(J3754='[1]Pesos dos Critérios'!$AA$3,'[1]Pesos dos Critérios'!$AA$7,IF(Planilha1!J3754='[1]Pesos dos Critérios'!$AB$3,'[1]Pesos dos Critérios'!$AB$7,'[1]Pesos dos Critérios'!$AC$7))</f>
        <v>0.037037037037037</v>
      </c>
      <c r="AE3754" s="5" t="n">
        <f aca="false">IF(O3754="Intervalo 1",'[1]Pesos dos Critérios'!$J$7,IF(Planilha1!O3754="Intervalo 2",'[1]Pesos dos Critérios'!$K$7,IF(Planilha1!O3754="Intervalo 3",'[1]Pesos dos Critérios'!$L$7,'[1]Pesos dos Critérios'!$M$7)))</f>
        <v>0.0407563025210084</v>
      </c>
      <c r="AF3754" s="5" t="n">
        <f aca="false">IF(Q3754="Intervalo 1",'[1]Pesos dos Critérios'!$B$7,IF(Q3754="Intervalo 2",'[1]Pesos dos Critérios'!$C$7,IF(Q3754="Intervalo 3",'[1]Pesos dos Critérios'!$D$7,'[1]Pesos dos Critérios'!$E$7)))</f>
        <v>0.00762762506955072</v>
      </c>
      <c r="AG3754" s="5" t="n">
        <f aca="false">IF(S3754="Intervalo 1",'[1]Pesos dos Critérios'!$F$7,IF(S3754="Intervalo 2",'[1]Pesos dos Critérios'!$G$7,IF(S3754="Intervalo 3",'[1]Pesos dos Critérios'!$H$7,'[1]Pesos dos Critérios'!$I$7)))</f>
        <v>0.00911357161357162</v>
      </c>
      <c r="AH3754" s="5" t="n">
        <f aca="false">IF(U3754="Intervalo 1",'[1]Pesos dos Critérios'!$N$7,IF(U3754="Intervalo 2",'[1]Pesos dos Critérios'!$O$7,IF(U3754="Intervalo 3",'[1]Pesos dos Critérios'!$P$7,'[1]Pesos dos Critérios'!$Q$7)))</f>
        <v>0.0227513227513227</v>
      </c>
      <c r="AI3754" s="5" t="n">
        <f aca="false">IF(AA3754="Intervalo 1",'[1]Pesos dos Critérios'!$R$7,IF(AA3754="Intervalo 2",'[1]Pesos dos Critérios'!$S$7,IF(AA3754="Intervalo 3",'[1]Pesos dos Critérios'!$T$7,'[1]Pesos dos Critérios'!$U$7)))</f>
        <v>0.0547619047619048</v>
      </c>
      <c r="AJ3754" s="5" t="n">
        <f aca="false">SUM(AB3754:AI3754)</f>
        <v>0.207905217847144</v>
      </c>
      <c r="AK3754" s="5" t="n">
        <v>3753</v>
      </c>
      <c r="AM3754" s="1" t="s">
        <v>96</v>
      </c>
    </row>
    <row r="3755" customFormat="false" ht="12.8" hidden="false" customHeight="true" outlineLevel="0" collapsed="false">
      <c r="A3755" s="7" t="n">
        <v>2018</v>
      </c>
      <c r="B3755" s="7" t="s">
        <v>204</v>
      </c>
      <c r="C3755" s="8" t="s">
        <v>205</v>
      </c>
      <c r="D3755" s="7" t="s">
        <v>866</v>
      </c>
      <c r="E3755" s="7" t="s">
        <v>1281</v>
      </c>
      <c r="F3755" s="7" t="s">
        <v>2466</v>
      </c>
      <c r="G3755" s="7" t="s">
        <v>224</v>
      </c>
      <c r="H3755" s="9" t="n">
        <v>2</v>
      </c>
      <c r="I3755" s="7" t="s">
        <v>1999</v>
      </c>
      <c r="J3755" s="8" t="s">
        <v>86</v>
      </c>
      <c r="K3755" s="10" t="s">
        <v>46</v>
      </c>
      <c r="L3755" s="10" t="s">
        <v>1943</v>
      </c>
      <c r="M3755" s="10" t="s">
        <v>48</v>
      </c>
      <c r="N3755" s="10" t="n">
        <v>0.01</v>
      </c>
      <c r="O3755" s="9" t="s">
        <v>49</v>
      </c>
      <c r="P3755" s="11" t="n">
        <v>0.07</v>
      </c>
      <c r="Q3755" s="8" t="s">
        <v>49</v>
      </c>
      <c r="R3755" s="11" t="n">
        <v>0.014</v>
      </c>
      <c r="S3755" s="8" t="s">
        <v>57</v>
      </c>
      <c r="T3755" s="11" t="n">
        <v>117</v>
      </c>
      <c r="U3755" s="8" t="s">
        <v>57</v>
      </c>
      <c r="V3755" s="11" t="n">
        <v>7.42</v>
      </c>
      <c r="W3755" s="11" t="n">
        <v>9.03</v>
      </c>
      <c r="X3755" s="11" t="n">
        <v>10.6</v>
      </c>
      <c r="Y3755" s="11" t="n">
        <v>12.9</v>
      </c>
      <c r="Z3755" s="11" t="n">
        <v>1.89</v>
      </c>
      <c r="AA3755" s="8" t="s">
        <v>57</v>
      </c>
      <c r="AB3755" s="5" t="n">
        <f aca="false">IF(C3755='[1]Pesos dos Critérios'!$V$3,'[1]Pesos dos Critérios'!$V$7,IF(Planilha1!C3755='[1]Pesos dos Critérios'!$W$3,'[1]Pesos dos Critérios'!$W$7,IF(Planilha1!C3755='[1]Pesos dos Critérios'!$X$3,'[1]Pesos dos Critérios'!$X$7,IF(Planilha1!C3755='[1]Pesos dos Critérios'!$Y$3,'[1]Pesos dos Critérios'!$Y$7,'[1]Pesos dos Critérios'!$Z$7))))</f>
        <v>0.0218518518518519</v>
      </c>
      <c r="AC3755" s="5" t="n">
        <f aca="false">IF(H3755=1,'[1]Pesos dos Critérios'!$AD$7,IF(Planilha1!H3755=2,'[1]Pesos dos Critérios'!$AE$7,IF(Planilha1!H3755=3,'[1]Pesos dos Critérios'!$AF$7,IF(Planilha1!H3755=4,'[1]Pesos dos Critérios'!$AG$7,'[1]Pesos dos Critérios'!$AH$7))))</f>
        <v>0.0140056022408964</v>
      </c>
      <c r="AD3755" s="5" t="n">
        <f aca="false">IF(J3755='[1]Pesos dos Critérios'!$AA$3,'[1]Pesos dos Critérios'!$AA$7,IF(Planilha1!J3755='[1]Pesos dos Critérios'!$AB$3,'[1]Pesos dos Critérios'!$AB$7,'[1]Pesos dos Critérios'!$AC$7))</f>
        <v>0.037037037037037</v>
      </c>
      <c r="AE3755" s="5" t="n">
        <f aca="false">IF(O3755="Intervalo 1",'[1]Pesos dos Critérios'!$J$7,IF(Planilha1!O3755="Intervalo 2",'[1]Pesos dos Critérios'!$K$7,IF(Planilha1!O3755="Intervalo 3",'[1]Pesos dos Critérios'!$L$7,'[1]Pesos dos Critérios'!$M$7)))</f>
        <v>0.0407563025210084</v>
      </c>
      <c r="AF3755" s="5" t="n">
        <f aca="false">IF(Q3755="Intervalo 1",'[1]Pesos dos Critérios'!$B$7,IF(Q3755="Intervalo 2",'[1]Pesos dos Critérios'!$C$7,IF(Q3755="Intervalo 3",'[1]Pesos dos Critérios'!$D$7,'[1]Pesos dos Critérios'!$E$7)))</f>
        <v>0.0662046832248755</v>
      </c>
      <c r="AG3755" s="5" t="n">
        <f aca="false">IF(S3755="Intervalo 1",'[1]Pesos dos Critérios'!$F$7,IF(S3755="Intervalo 2",'[1]Pesos dos Critérios'!$G$7,IF(S3755="Intervalo 3",'[1]Pesos dos Critérios'!$H$7,'[1]Pesos dos Critérios'!$I$7)))</f>
        <v>0.0407277907277907</v>
      </c>
      <c r="AH3755" s="5" t="n">
        <f aca="false">IF(U3755="Intervalo 1",'[1]Pesos dos Critérios'!$N$7,IF(U3755="Intervalo 2",'[1]Pesos dos Critérios'!$O$7,IF(U3755="Intervalo 3",'[1]Pesos dos Critérios'!$P$7,'[1]Pesos dos Critérios'!$Q$7)))</f>
        <v>0.032010582010582</v>
      </c>
      <c r="AI3755" s="5" t="n">
        <f aca="false">IF(AA3755="Intervalo 1",'[1]Pesos dos Critérios'!$R$7,IF(AA3755="Intervalo 2",'[1]Pesos dos Critérios'!$S$7,IF(AA3755="Intervalo 3",'[1]Pesos dos Critérios'!$T$7,'[1]Pesos dos Critérios'!$U$7)))</f>
        <v>0.0547619047619048</v>
      </c>
      <c r="AJ3755" s="5" t="n">
        <f aca="false">SUM(AB3755:AI3755)</f>
        <v>0.307355754375947</v>
      </c>
      <c r="AK3755" s="5" t="n">
        <v>3754</v>
      </c>
      <c r="AM3755" s="1" t="s">
        <v>52</v>
      </c>
    </row>
    <row r="3756" customFormat="false" ht="12.8" hidden="false" customHeight="true" outlineLevel="0" collapsed="false">
      <c r="A3756" s="7" t="n">
        <v>2018</v>
      </c>
      <c r="B3756" s="7" t="s">
        <v>204</v>
      </c>
      <c r="C3756" s="8" t="s">
        <v>205</v>
      </c>
      <c r="D3756" s="7" t="s">
        <v>866</v>
      </c>
      <c r="E3756" s="7" t="s">
        <v>871</v>
      </c>
      <c r="F3756" s="7" t="s">
        <v>2466</v>
      </c>
      <c r="G3756" s="7" t="s">
        <v>224</v>
      </c>
      <c r="H3756" s="9" t="n">
        <v>2</v>
      </c>
      <c r="I3756" s="7" t="s">
        <v>1999</v>
      </c>
      <c r="J3756" s="8" t="s">
        <v>86</v>
      </c>
      <c r="K3756" s="10" t="s">
        <v>46</v>
      </c>
      <c r="L3756" s="10" t="s">
        <v>1943</v>
      </c>
      <c r="M3756" s="10" t="s">
        <v>48</v>
      </c>
      <c r="N3756" s="10" t="n">
        <v>0.01</v>
      </c>
      <c r="O3756" s="9" t="s">
        <v>49</v>
      </c>
      <c r="P3756" s="11" t="n">
        <v>0.075</v>
      </c>
      <c r="Q3756" s="8" t="s">
        <v>49</v>
      </c>
      <c r="R3756" s="11" t="n">
        <v>0.015</v>
      </c>
      <c r="S3756" s="8" t="s">
        <v>57</v>
      </c>
      <c r="T3756" s="11" t="n">
        <v>122</v>
      </c>
      <c r="U3756" s="8" t="s">
        <v>57</v>
      </c>
      <c r="V3756" s="11" t="n">
        <v>7.14</v>
      </c>
      <c r="W3756" s="11" t="n">
        <v>8.54</v>
      </c>
      <c r="X3756" s="11" t="n">
        <v>10.2</v>
      </c>
      <c r="Y3756" s="11" t="n">
        <v>12.2</v>
      </c>
      <c r="Z3756" s="11" t="n">
        <v>1.98</v>
      </c>
      <c r="AA3756" s="8" t="s">
        <v>57</v>
      </c>
      <c r="AB3756" s="5" t="n">
        <f aca="false">IF(C3756='[1]Pesos dos Critérios'!$V$3,'[1]Pesos dos Critérios'!$V$7,IF(Planilha1!C3756='[1]Pesos dos Critérios'!$W$3,'[1]Pesos dos Critérios'!$W$7,IF(Planilha1!C3756='[1]Pesos dos Critérios'!$X$3,'[1]Pesos dos Critérios'!$X$7,IF(Planilha1!C3756='[1]Pesos dos Critérios'!$Y$3,'[1]Pesos dos Critérios'!$Y$7,'[1]Pesos dos Critérios'!$Z$7))))</f>
        <v>0.0218518518518519</v>
      </c>
      <c r="AC3756" s="5" t="n">
        <f aca="false">IF(H3756=1,'[1]Pesos dos Critérios'!$AD$7,IF(Planilha1!H3756=2,'[1]Pesos dos Critérios'!$AE$7,IF(Planilha1!H3756=3,'[1]Pesos dos Critérios'!$AF$7,IF(Planilha1!H3756=4,'[1]Pesos dos Critérios'!$AG$7,'[1]Pesos dos Critérios'!$AH$7))))</f>
        <v>0.0140056022408964</v>
      </c>
      <c r="AD3756" s="5" t="n">
        <f aca="false">IF(J3756='[1]Pesos dos Critérios'!$AA$3,'[1]Pesos dos Critérios'!$AA$7,IF(Planilha1!J3756='[1]Pesos dos Critérios'!$AB$3,'[1]Pesos dos Critérios'!$AB$7,'[1]Pesos dos Critérios'!$AC$7))</f>
        <v>0.037037037037037</v>
      </c>
      <c r="AE3756" s="5" t="n">
        <f aca="false">IF(O3756="Intervalo 1",'[1]Pesos dos Critérios'!$J$7,IF(Planilha1!O3756="Intervalo 2",'[1]Pesos dos Critérios'!$K$7,IF(Planilha1!O3756="Intervalo 3",'[1]Pesos dos Critérios'!$L$7,'[1]Pesos dos Critérios'!$M$7)))</f>
        <v>0.0407563025210084</v>
      </c>
      <c r="AF3756" s="5" t="n">
        <f aca="false">IF(Q3756="Intervalo 1",'[1]Pesos dos Critérios'!$B$7,IF(Q3756="Intervalo 2",'[1]Pesos dos Critérios'!$C$7,IF(Q3756="Intervalo 3",'[1]Pesos dos Critérios'!$D$7,'[1]Pesos dos Critérios'!$E$7)))</f>
        <v>0.0662046832248755</v>
      </c>
      <c r="AG3756" s="5" t="n">
        <f aca="false">IF(S3756="Intervalo 1",'[1]Pesos dos Critérios'!$F$7,IF(S3756="Intervalo 2",'[1]Pesos dos Critérios'!$G$7,IF(S3756="Intervalo 3",'[1]Pesos dos Critérios'!$H$7,'[1]Pesos dos Critérios'!$I$7)))</f>
        <v>0.0407277907277907</v>
      </c>
      <c r="AH3756" s="5" t="n">
        <f aca="false">IF(U3756="Intervalo 1",'[1]Pesos dos Critérios'!$N$7,IF(U3756="Intervalo 2",'[1]Pesos dos Critérios'!$O$7,IF(U3756="Intervalo 3",'[1]Pesos dos Critérios'!$P$7,'[1]Pesos dos Critérios'!$Q$7)))</f>
        <v>0.032010582010582</v>
      </c>
      <c r="AI3756" s="5" t="n">
        <f aca="false">IF(AA3756="Intervalo 1",'[1]Pesos dos Critérios'!$R$7,IF(AA3756="Intervalo 2",'[1]Pesos dos Critérios'!$S$7,IF(AA3756="Intervalo 3",'[1]Pesos dos Critérios'!$T$7,'[1]Pesos dos Critérios'!$U$7)))</f>
        <v>0.0547619047619048</v>
      </c>
      <c r="AJ3756" s="5" t="n">
        <f aca="false">SUM(AB3756:AI3756)</f>
        <v>0.307355754375947</v>
      </c>
      <c r="AK3756" s="5" t="n">
        <v>3755</v>
      </c>
      <c r="AM3756" s="1" t="s">
        <v>52</v>
      </c>
    </row>
    <row r="3757" customFormat="false" ht="12.8" hidden="false" customHeight="true" outlineLevel="0" collapsed="false">
      <c r="A3757" s="7" t="n">
        <v>2018</v>
      </c>
      <c r="B3757" s="7" t="s">
        <v>204</v>
      </c>
      <c r="C3757" s="8" t="s">
        <v>205</v>
      </c>
      <c r="D3757" s="7" t="s">
        <v>866</v>
      </c>
      <c r="E3757" s="7" t="s">
        <v>58</v>
      </c>
      <c r="F3757" s="7" t="s">
        <v>2467</v>
      </c>
      <c r="G3757" s="7" t="s">
        <v>2468</v>
      </c>
      <c r="H3757" s="9" t="n">
        <v>1</v>
      </c>
      <c r="I3757" s="7" t="s">
        <v>2469</v>
      </c>
      <c r="J3757" s="8" t="s">
        <v>86</v>
      </c>
      <c r="K3757" s="10" t="s">
        <v>46</v>
      </c>
      <c r="L3757" s="10" t="s">
        <v>1943</v>
      </c>
      <c r="M3757" s="10" t="s">
        <v>48</v>
      </c>
      <c r="N3757" s="10" t="n">
        <v>0.004</v>
      </c>
      <c r="O3757" s="9" t="s">
        <v>49</v>
      </c>
      <c r="P3757" s="11" t="n">
        <v>0.15</v>
      </c>
      <c r="Q3757" s="8" t="s">
        <v>57</v>
      </c>
      <c r="R3757" s="11" t="n">
        <v>0.003</v>
      </c>
      <c r="S3757" s="8" t="s">
        <v>49</v>
      </c>
      <c r="T3757" s="11" t="n">
        <v>53</v>
      </c>
      <c r="U3757" s="8" t="s">
        <v>49</v>
      </c>
      <c r="V3757" s="11" t="n">
        <v>17.43</v>
      </c>
      <c r="W3757" s="11" t="n">
        <v>15.05</v>
      </c>
      <c r="X3757" s="11" t="n">
        <v>24.9</v>
      </c>
      <c r="Y3757" s="11" t="n">
        <v>21.5</v>
      </c>
      <c r="Z3757" s="11" t="n">
        <v>0.86</v>
      </c>
      <c r="AA3757" s="8" t="s">
        <v>49</v>
      </c>
      <c r="AB3757" s="5" t="n">
        <f aca="false">IF(C3757='[1]Pesos dos Critérios'!$V$3,'[1]Pesos dos Critérios'!$V$7,IF(Planilha1!C3757='[1]Pesos dos Critérios'!$W$3,'[1]Pesos dos Critérios'!$W$7,IF(Planilha1!C3757='[1]Pesos dos Critérios'!$X$3,'[1]Pesos dos Critérios'!$X$7,IF(Planilha1!C3757='[1]Pesos dos Critérios'!$Y$3,'[1]Pesos dos Critérios'!$Y$7,'[1]Pesos dos Critérios'!$Z$7))))</f>
        <v>0.0218518518518519</v>
      </c>
      <c r="AC3757" s="5" t="n">
        <f aca="false">IF(H3757=1,'[1]Pesos dos Critérios'!$AD$7,IF(Planilha1!H3757=2,'[1]Pesos dos Critérios'!$AE$7,IF(Planilha1!H3757=3,'[1]Pesos dos Critérios'!$AF$7,IF(Planilha1!H3757=4,'[1]Pesos dos Critérios'!$AG$7,'[1]Pesos dos Critérios'!$AH$7))))</f>
        <v>0.0186741363211951</v>
      </c>
      <c r="AD3757" s="5" t="n">
        <f aca="false">IF(J3757='[1]Pesos dos Critérios'!$AA$3,'[1]Pesos dos Critérios'!$AA$7,IF(Planilha1!J3757='[1]Pesos dos Critérios'!$AB$3,'[1]Pesos dos Critérios'!$AB$7,'[1]Pesos dos Critérios'!$AC$7))</f>
        <v>0.037037037037037</v>
      </c>
      <c r="AE3757" s="5" t="n">
        <f aca="false">IF(O3757="Intervalo 1",'[1]Pesos dos Critérios'!$J$7,IF(Planilha1!O3757="Intervalo 2",'[1]Pesos dos Critérios'!$K$7,IF(Planilha1!O3757="Intervalo 3",'[1]Pesos dos Critérios'!$L$7,'[1]Pesos dos Critérios'!$M$7)))</f>
        <v>0.0407563025210084</v>
      </c>
      <c r="AF3757" s="5" t="n">
        <f aca="false">IF(Q3757="Intervalo 1",'[1]Pesos dos Critérios'!$B$7,IF(Q3757="Intervalo 2",'[1]Pesos dos Critérios'!$C$7,IF(Q3757="Intervalo 3",'[1]Pesos dos Critérios'!$D$7,'[1]Pesos dos Critérios'!$E$7)))</f>
        <v>0.0238189280217372</v>
      </c>
      <c r="AG3757" s="5" t="n">
        <f aca="false">IF(S3757="Intervalo 1",'[1]Pesos dos Critérios'!$F$7,IF(S3757="Intervalo 2",'[1]Pesos dos Critérios'!$G$7,IF(S3757="Intervalo 3",'[1]Pesos dos Critérios'!$H$7,'[1]Pesos dos Critérios'!$I$7)))</f>
        <v>0.0343175343175343</v>
      </c>
      <c r="AH3757" s="5" t="n">
        <f aca="false">IF(U3757="Intervalo 1",'[1]Pesos dos Critérios'!$N$7,IF(U3757="Intervalo 2",'[1]Pesos dos Critérios'!$O$7,IF(U3757="Intervalo 3",'[1]Pesos dos Critérios'!$P$7,'[1]Pesos dos Critérios'!$Q$7)))</f>
        <v>0.0375661375661376</v>
      </c>
      <c r="AI3757" s="5" t="n">
        <f aca="false">IF(AA3757="Intervalo 1",'[1]Pesos dos Critérios'!$R$7,IF(AA3757="Intervalo 2",'[1]Pesos dos Critérios'!$S$7,IF(AA3757="Intervalo 3",'[1]Pesos dos Critérios'!$T$7,'[1]Pesos dos Critérios'!$U$7)))</f>
        <v>0.0658730158730159</v>
      </c>
      <c r="AJ3757" s="5" t="n">
        <f aca="false">SUM(AB3757:AI3757)</f>
        <v>0.279894943509517</v>
      </c>
      <c r="AK3757" s="5" t="n">
        <v>3756</v>
      </c>
      <c r="AM3757" s="1" t="s">
        <v>52</v>
      </c>
    </row>
    <row r="3758" customFormat="false" ht="12.8" hidden="false" customHeight="true" outlineLevel="0" collapsed="false">
      <c r="A3758" s="7" t="n">
        <v>2018</v>
      </c>
      <c r="B3758" s="7" t="s">
        <v>204</v>
      </c>
      <c r="C3758" s="8" t="s">
        <v>205</v>
      </c>
      <c r="D3758" s="7" t="s">
        <v>1186</v>
      </c>
      <c r="E3758" s="7" t="s">
        <v>2470</v>
      </c>
      <c r="F3758" s="7" t="s">
        <v>1971</v>
      </c>
      <c r="G3758" s="7" t="s">
        <v>73</v>
      </c>
      <c r="H3758" s="9" t="n">
        <v>1</v>
      </c>
      <c r="I3758" s="7" t="s">
        <v>1911</v>
      </c>
      <c r="J3758" s="8" t="s">
        <v>45</v>
      </c>
      <c r="K3758" s="10" t="s">
        <v>46</v>
      </c>
      <c r="L3758" s="10" t="s">
        <v>83</v>
      </c>
      <c r="M3758" s="10" t="s">
        <v>56</v>
      </c>
      <c r="N3758" s="10" t="n">
        <v>0.018</v>
      </c>
      <c r="O3758" s="9" t="s">
        <v>58</v>
      </c>
      <c r="P3758" s="11" t="n">
        <v>0.513</v>
      </c>
      <c r="Q3758" s="8" t="s">
        <v>50</v>
      </c>
      <c r="R3758" s="11" t="n">
        <v>0.013</v>
      </c>
      <c r="S3758" s="8" t="s">
        <v>57</v>
      </c>
      <c r="T3758" s="11" t="n">
        <v>98</v>
      </c>
      <c r="U3758" s="8" t="s">
        <v>49</v>
      </c>
      <c r="V3758" s="11" t="n">
        <v>8.5</v>
      </c>
      <c r="W3758" s="11" t="n">
        <v>10.4</v>
      </c>
      <c r="X3758" s="11" t="n">
        <v>12.5</v>
      </c>
      <c r="Y3758" s="11" t="n">
        <v>15.1</v>
      </c>
      <c r="Z3758" s="11" t="n">
        <v>1.6</v>
      </c>
      <c r="AA3758" s="8" t="s">
        <v>49</v>
      </c>
      <c r="AB3758" s="5" t="n">
        <f aca="false">IF(C3758='[1]Pesos dos Critérios'!$V$3,'[1]Pesos dos Critérios'!$V$7,IF(Planilha1!C3758='[1]Pesos dos Critérios'!$W$3,'[1]Pesos dos Critérios'!$W$7,IF(Planilha1!C3758='[1]Pesos dos Critérios'!$X$3,'[1]Pesos dos Critérios'!$X$7,IF(Planilha1!C3758='[1]Pesos dos Critérios'!$Y$3,'[1]Pesos dos Critérios'!$Y$7,'[1]Pesos dos Critérios'!$Z$7))))</f>
        <v>0.0218518518518519</v>
      </c>
      <c r="AC3758" s="5" t="n">
        <f aca="false">IF(H3758=1,'[1]Pesos dos Critérios'!$AD$7,IF(Planilha1!H3758=2,'[1]Pesos dos Critérios'!$AE$7,IF(Planilha1!H3758=3,'[1]Pesos dos Critérios'!$AF$7,IF(Planilha1!H3758=4,'[1]Pesos dos Critérios'!$AG$7,'[1]Pesos dos Critérios'!$AH$7))))</f>
        <v>0.0186741363211951</v>
      </c>
      <c r="AD3758" s="5" t="n">
        <f aca="false">IF(J3758='[1]Pesos dos Critérios'!$AA$3,'[1]Pesos dos Critérios'!$AA$7,IF(Planilha1!J3758='[1]Pesos dos Critérios'!$AB$3,'[1]Pesos dos Critérios'!$AB$7,'[1]Pesos dos Critérios'!$AC$7))</f>
        <v>0.037037037037037</v>
      </c>
      <c r="AE3758" s="5" t="n">
        <f aca="false">IF(O3758="Intervalo 1",'[1]Pesos dos Critérios'!$J$7,IF(Planilha1!O3758="Intervalo 2",'[1]Pesos dos Critérios'!$K$7,IF(Planilha1!O3758="Intervalo 3",'[1]Pesos dos Critérios'!$L$7,'[1]Pesos dos Critérios'!$M$7)))</f>
        <v>0.0223622782446312</v>
      </c>
      <c r="AF3758" s="5" t="n">
        <f aca="false">IF(Q3758="Intervalo 1",'[1]Pesos dos Critérios'!$B$7,IF(Q3758="Intervalo 2",'[1]Pesos dos Critérios'!$C$7,IF(Q3758="Intervalo 3",'[1]Pesos dos Critérios'!$D$7,'[1]Pesos dos Critérios'!$E$7)))</f>
        <v>0.00762762506955072</v>
      </c>
      <c r="AG3758" s="5" t="n">
        <f aca="false">IF(S3758="Intervalo 1",'[1]Pesos dos Critérios'!$F$7,IF(S3758="Intervalo 2",'[1]Pesos dos Critérios'!$G$7,IF(S3758="Intervalo 3",'[1]Pesos dos Critérios'!$H$7,'[1]Pesos dos Critérios'!$I$7)))</f>
        <v>0.0407277907277907</v>
      </c>
      <c r="AH3758" s="5" t="n">
        <f aca="false">IF(U3758="Intervalo 1",'[1]Pesos dos Critérios'!$N$7,IF(U3758="Intervalo 2",'[1]Pesos dos Critérios'!$O$7,IF(U3758="Intervalo 3",'[1]Pesos dos Critérios'!$P$7,'[1]Pesos dos Critérios'!$Q$7)))</f>
        <v>0.0375661375661376</v>
      </c>
      <c r="AI3758" s="5" t="n">
        <f aca="false">IF(AA3758="Intervalo 1",'[1]Pesos dos Critérios'!$R$7,IF(AA3758="Intervalo 2",'[1]Pesos dos Critérios'!$S$7,IF(AA3758="Intervalo 3",'[1]Pesos dos Critérios'!$T$7,'[1]Pesos dos Critérios'!$U$7)))</f>
        <v>0.0658730158730159</v>
      </c>
      <c r="AJ3758" s="5" t="n">
        <f aca="false">SUM(AB3758:AI3758)</f>
        <v>0.25171987269121</v>
      </c>
      <c r="AK3758" s="5" t="n">
        <v>3757</v>
      </c>
      <c r="AM3758" s="1" t="s">
        <v>67</v>
      </c>
    </row>
    <row r="3759" customFormat="false" ht="12.8" hidden="false" customHeight="true" outlineLevel="0" collapsed="false">
      <c r="A3759" s="7" t="n">
        <v>2018</v>
      </c>
      <c r="B3759" s="7" t="s">
        <v>204</v>
      </c>
      <c r="C3759" s="8" t="s">
        <v>205</v>
      </c>
      <c r="D3759" s="7" t="s">
        <v>1186</v>
      </c>
      <c r="E3759" s="7" t="s">
        <v>2470</v>
      </c>
      <c r="F3759" s="7" t="s">
        <v>2471</v>
      </c>
      <c r="G3759" s="7" t="s">
        <v>234</v>
      </c>
      <c r="H3759" s="9" t="n">
        <v>2</v>
      </c>
      <c r="I3759" s="7" t="s">
        <v>1911</v>
      </c>
      <c r="J3759" s="8" t="s">
        <v>45</v>
      </c>
      <c r="K3759" s="10" t="s">
        <v>46</v>
      </c>
      <c r="L3759" s="10" t="s">
        <v>83</v>
      </c>
      <c r="M3759" s="10" t="s">
        <v>56</v>
      </c>
      <c r="N3759" s="10" t="n">
        <v>0.027</v>
      </c>
      <c r="O3759" s="9" t="s">
        <v>50</v>
      </c>
      <c r="P3759" s="11" t="n">
        <v>0.361</v>
      </c>
      <c r="Q3759" s="8" t="s">
        <v>58</v>
      </c>
      <c r="R3759" s="11" t="n">
        <v>0.011</v>
      </c>
      <c r="S3759" s="8" t="s">
        <v>49</v>
      </c>
      <c r="T3759" s="11" t="n">
        <v>100</v>
      </c>
      <c r="U3759" s="8" t="s">
        <v>49</v>
      </c>
      <c r="V3759" s="11" t="n">
        <v>8.3</v>
      </c>
      <c r="W3759" s="11" t="n">
        <v>10.4</v>
      </c>
      <c r="X3759" s="11" t="n">
        <v>12.1</v>
      </c>
      <c r="Y3759" s="11" t="n">
        <v>15.1</v>
      </c>
      <c r="Z3759" s="11" t="n">
        <v>1.63</v>
      </c>
      <c r="AA3759" s="8" t="s">
        <v>49</v>
      </c>
      <c r="AB3759" s="5" t="n">
        <f aca="false">IF(C3759='[1]Pesos dos Critérios'!$V$3,'[1]Pesos dos Critérios'!$V$7,IF(Planilha1!C3759='[1]Pesos dos Critérios'!$W$3,'[1]Pesos dos Critérios'!$W$7,IF(Planilha1!C3759='[1]Pesos dos Critérios'!$X$3,'[1]Pesos dos Critérios'!$X$7,IF(Planilha1!C3759='[1]Pesos dos Critérios'!$Y$3,'[1]Pesos dos Critérios'!$Y$7,'[1]Pesos dos Critérios'!$Z$7))))</f>
        <v>0.0218518518518519</v>
      </c>
      <c r="AC3759" s="5" t="n">
        <f aca="false">IF(H3759=1,'[1]Pesos dos Critérios'!$AD$7,IF(Planilha1!H3759=2,'[1]Pesos dos Critérios'!$AE$7,IF(Planilha1!H3759=3,'[1]Pesos dos Critérios'!$AF$7,IF(Planilha1!H3759=4,'[1]Pesos dos Critérios'!$AG$7,'[1]Pesos dos Critérios'!$AH$7))))</f>
        <v>0.0140056022408964</v>
      </c>
      <c r="AD3759" s="5" t="n">
        <f aca="false">IF(J3759='[1]Pesos dos Critérios'!$AA$3,'[1]Pesos dos Critérios'!$AA$7,IF(Planilha1!J3759='[1]Pesos dos Critérios'!$AB$3,'[1]Pesos dos Critérios'!$AB$7,'[1]Pesos dos Critérios'!$AC$7))</f>
        <v>0.037037037037037</v>
      </c>
      <c r="AE3759" s="5" t="n">
        <f aca="false">IF(O3759="Intervalo 1",'[1]Pesos dos Critérios'!$J$7,IF(Planilha1!O3759="Intervalo 2",'[1]Pesos dos Critérios'!$K$7,IF(Planilha1!O3759="Intervalo 3",'[1]Pesos dos Critérios'!$L$7,'[1]Pesos dos Critérios'!$M$7)))</f>
        <v>0.0167600373482726</v>
      </c>
      <c r="AF3759" s="5" t="n">
        <f aca="false">IF(Q3759="Intervalo 1",'[1]Pesos dos Critérios'!$B$7,IF(Q3759="Intervalo 2",'[1]Pesos dos Critérios'!$C$7,IF(Q3759="Intervalo 3",'[1]Pesos dos Critérios'!$D$7,'[1]Pesos dos Critérios'!$E$7)))</f>
        <v>0.0134598747949477</v>
      </c>
      <c r="AG3759" s="5" t="n">
        <f aca="false">IF(S3759="Intervalo 1",'[1]Pesos dos Critérios'!$F$7,IF(S3759="Intervalo 2",'[1]Pesos dos Critérios'!$G$7,IF(S3759="Intervalo 3",'[1]Pesos dos Critérios'!$H$7,'[1]Pesos dos Critérios'!$I$7)))</f>
        <v>0.0343175343175343</v>
      </c>
      <c r="AH3759" s="5" t="n">
        <f aca="false">IF(U3759="Intervalo 1",'[1]Pesos dos Critérios'!$N$7,IF(U3759="Intervalo 2",'[1]Pesos dos Critérios'!$O$7,IF(U3759="Intervalo 3",'[1]Pesos dos Critérios'!$P$7,'[1]Pesos dos Critérios'!$Q$7)))</f>
        <v>0.0375661375661376</v>
      </c>
      <c r="AI3759" s="5" t="n">
        <f aca="false">IF(AA3759="Intervalo 1",'[1]Pesos dos Critérios'!$R$7,IF(AA3759="Intervalo 2",'[1]Pesos dos Critérios'!$S$7,IF(AA3759="Intervalo 3",'[1]Pesos dos Critérios'!$T$7,'[1]Pesos dos Critérios'!$U$7)))</f>
        <v>0.0658730158730159</v>
      </c>
      <c r="AJ3759" s="5" t="n">
        <f aca="false">SUM(AB3759:AI3759)</f>
        <v>0.240871091029693</v>
      </c>
      <c r="AK3759" s="5" t="n">
        <v>3758</v>
      </c>
      <c r="AM3759" s="1" t="s">
        <v>67</v>
      </c>
    </row>
    <row r="3760" customFormat="false" ht="12.8" hidden="false" customHeight="true" outlineLevel="0" collapsed="false">
      <c r="A3760" s="7" t="n">
        <v>2018</v>
      </c>
      <c r="B3760" s="7" t="s">
        <v>204</v>
      </c>
      <c r="C3760" s="8" t="s">
        <v>205</v>
      </c>
      <c r="D3760" s="7" t="s">
        <v>1186</v>
      </c>
      <c r="E3760" s="7" t="s">
        <v>2470</v>
      </c>
      <c r="F3760" s="7" t="s">
        <v>2472</v>
      </c>
      <c r="G3760" s="7" t="s">
        <v>234</v>
      </c>
      <c r="H3760" s="9" t="n">
        <v>2</v>
      </c>
      <c r="I3760" s="7" t="s">
        <v>1916</v>
      </c>
      <c r="J3760" s="8" t="s">
        <v>86</v>
      </c>
      <c r="K3760" s="10" t="s">
        <v>46</v>
      </c>
      <c r="L3760" s="10" t="s">
        <v>83</v>
      </c>
      <c r="M3760" s="10" t="s">
        <v>56</v>
      </c>
      <c r="N3760" s="10" t="n">
        <v>0.021</v>
      </c>
      <c r="O3760" s="9" t="s">
        <v>58</v>
      </c>
      <c r="P3760" s="11" t="n">
        <v>0.45</v>
      </c>
      <c r="Q3760" s="8" t="s">
        <v>50</v>
      </c>
      <c r="R3760" s="11" t="n">
        <v>0.011</v>
      </c>
      <c r="S3760" s="8" t="s">
        <v>49</v>
      </c>
      <c r="T3760" s="11" t="n">
        <v>108</v>
      </c>
      <c r="U3760" s="8" t="s">
        <v>49</v>
      </c>
      <c r="V3760" s="11" t="n">
        <v>7.6</v>
      </c>
      <c r="W3760" s="11" t="n">
        <v>10</v>
      </c>
      <c r="X3760" s="11" t="n">
        <v>11.1</v>
      </c>
      <c r="Y3760" s="11" t="n">
        <v>14.4</v>
      </c>
      <c r="Z3760" s="11" t="n">
        <v>1.76</v>
      </c>
      <c r="AA3760" s="8" t="s">
        <v>49</v>
      </c>
      <c r="AB3760" s="5" t="n">
        <f aca="false">IF(C3760='[1]Pesos dos Critérios'!$V$3,'[1]Pesos dos Critérios'!$V$7,IF(Planilha1!C3760='[1]Pesos dos Critérios'!$W$3,'[1]Pesos dos Critérios'!$W$7,IF(Planilha1!C3760='[1]Pesos dos Critérios'!$X$3,'[1]Pesos dos Critérios'!$X$7,IF(Planilha1!C3760='[1]Pesos dos Critérios'!$Y$3,'[1]Pesos dos Critérios'!$Y$7,'[1]Pesos dos Critérios'!$Z$7))))</f>
        <v>0.0218518518518519</v>
      </c>
      <c r="AC3760" s="5" t="n">
        <f aca="false">IF(H3760=1,'[1]Pesos dos Critérios'!$AD$7,IF(Planilha1!H3760=2,'[1]Pesos dos Critérios'!$AE$7,IF(Planilha1!H3760=3,'[1]Pesos dos Critérios'!$AF$7,IF(Planilha1!H3760=4,'[1]Pesos dos Critérios'!$AG$7,'[1]Pesos dos Critérios'!$AH$7))))</f>
        <v>0.0140056022408964</v>
      </c>
      <c r="AD3760" s="5" t="n">
        <f aca="false">IF(J3760='[1]Pesos dos Critérios'!$AA$3,'[1]Pesos dos Critérios'!$AA$7,IF(Planilha1!J3760='[1]Pesos dos Critérios'!$AB$3,'[1]Pesos dos Critérios'!$AB$7,'[1]Pesos dos Critérios'!$AC$7))</f>
        <v>0.037037037037037</v>
      </c>
      <c r="AE3760" s="5" t="n">
        <f aca="false">IF(O3760="Intervalo 1",'[1]Pesos dos Critérios'!$J$7,IF(Planilha1!O3760="Intervalo 2",'[1]Pesos dos Critérios'!$K$7,IF(Planilha1!O3760="Intervalo 3",'[1]Pesos dos Critérios'!$L$7,'[1]Pesos dos Critérios'!$M$7)))</f>
        <v>0.0223622782446312</v>
      </c>
      <c r="AF3760" s="5" t="n">
        <f aca="false">IF(Q3760="Intervalo 1",'[1]Pesos dos Critérios'!$B$7,IF(Q3760="Intervalo 2",'[1]Pesos dos Critérios'!$C$7,IF(Q3760="Intervalo 3",'[1]Pesos dos Critérios'!$D$7,'[1]Pesos dos Critérios'!$E$7)))</f>
        <v>0.00762762506955072</v>
      </c>
      <c r="AG3760" s="5" t="n">
        <f aca="false">IF(S3760="Intervalo 1",'[1]Pesos dos Critérios'!$F$7,IF(S3760="Intervalo 2",'[1]Pesos dos Critérios'!$G$7,IF(S3760="Intervalo 3",'[1]Pesos dos Critérios'!$H$7,'[1]Pesos dos Critérios'!$I$7)))</f>
        <v>0.0343175343175343</v>
      </c>
      <c r="AH3760" s="5" t="n">
        <f aca="false">IF(U3760="Intervalo 1",'[1]Pesos dos Critérios'!$N$7,IF(U3760="Intervalo 2",'[1]Pesos dos Critérios'!$O$7,IF(U3760="Intervalo 3",'[1]Pesos dos Critérios'!$P$7,'[1]Pesos dos Critérios'!$Q$7)))</f>
        <v>0.0375661375661376</v>
      </c>
      <c r="AI3760" s="5" t="n">
        <f aca="false">IF(AA3760="Intervalo 1",'[1]Pesos dos Critérios'!$R$7,IF(AA3760="Intervalo 2",'[1]Pesos dos Critérios'!$S$7,IF(AA3760="Intervalo 3",'[1]Pesos dos Critérios'!$T$7,'[1]Pesos dos Critérios'!$U$7)))</f>
        <v>0.0658730158730159</v>
      </c>
      <c r="AJ3760" s="5" t="n">
        <f aca="false">SUM(AB3760:AI3760)</f>
        <v>0.240641082200655</v>
      </c>
      <c r="AK3760" s="5" t="n">
        <v>3759</v>
      </c>
      <c r="AM3760" s="1" t="s">
        <v>60</v>
      </c>
    </row>
    <row r="3761" customFormat="false" ht="12.8" hidden="false" customHeight="true" outlineLevel="0" collapsed="false">
      <c r="A3761" s="7" t="n">
        <v>2018</v>
      </c>
      <c r="B3761" s="7" t="s">
        <v>204</v>
      </c>
      <c r="C3761" s="8" t="s">
        <v>205</v>
      </c>
      <c r="D3761" s="7" t="s">
        <v>1186</v>
      </c>
      <c r="E3761" s="7" t="s">
        <v>2473</v>
      </c>
      <c r="F3761" s="7" t="s">
        <v>1979</v>
      </c>
      <c r="G3761" s="7" t="s">
        <v>234</v>
      </c>
      <c r="H3761" s="9" t="n">
        <v>2</v>
      </c>
      <c r="I3761" s="7" t="s">
        <v>1911</v>
      </c>
      <c r="J3761" s="8" t="s">
        <v>45</v>
      </c>
      <c r="K3761" s="10" t="s">
        <v>46</v>
      </c>
      <c r="L3761" s="10" t="s">
        <v>83</v>
      </c>
      <c r="M3761" s="10" t="s">
        <v>56</v>
      </c>
      <c r="N3761" s="10" t="n">
        <v>0.015</v>
      </c>
      <c r="O3761" s="9" t="s">
        <v>57</v>
      </c>
      <c r="P3761" s="11" t="n">
        <v>0.414</v>
      </c>
      <c r="Q3761" s="8" t="s">
        <v>58</v>
      </c>
      <c r="R3761" s="11" t="n">
        <v>0.017</v>
      </c>
      <c r="S3761" s="8" t="s">
        <v>57</v>
      </c>
      <c r="T3761" s="11" t="n">
        <v>106</v>
      </c>
      <c r="U3761" s="8" t="s">
        <v>49</v>
      </c>
      <c r="V3761" s="11" t="n">
        <v>8.1</v>
      </c>
      <c r="W3761" s="11" t="n">
        <v>9.4</v>
      </c>
      <c r="X3761" s="11" t="n">
        <v>11.8</v>
      </c>
      <c r="Y3761" s="11" t="n">
        <v>13.7</v>
      </c>
      <c r="Z3761" s="11" t="n">
        <v>1.73</v>
      </c>
      <c r="AA3761" s="8" t="s">
        <v>49</v>
      </c>
      <c r="AB3761" s="5" t="n">
        <f aca="false">IF(C3761='[1]Pesos dos Critérios'!$V$3,'[1]Pesos dos Critérios'!$V$7,IF(Planilha1!C3761='[1]Pesos dos Critérios'!$W$3,'[1]Pesos dos Critérios'!$W$7,IF(Planilha1!C3761='[1]Pesos dos Critérios'!$X$3,'[1]Pesos dos Critérios'!$X$7,IF(Planilha1!C3761='[1]Pesos dos Critérios'!$Y$3,'[1]Pesos dos Critérios'!$Y$7,'[1]Pesos dos Critérios'!$Z$7))))</f>
        <v>0.0218518518518519</v>
      </c>
      <c r="AC3761" s="5" t="n">
        <f aca="false">IF(H3761=1,'[1]Pesos dos Critérios'!$AD$7,IF(Planilha1!H3761=2,'[1]Pesos dos Critérios'!$AE$7,IF(Planilha1!H3761=3,'[1]Pesos dos Critérios'!$AF$7,IF(Planilha1!H3761=4,'[1]Pesos dos Critérios'!$AG$7,'[1]Pesos dos Critérios'!$AH$7))))</f>
        <v>0.0140056022408964</v>
      </c>
      <c r="AD3761" s="5" t="n">
        <f aca="false">IF(J3761='[1]Pesos dos Critérios'!$AA$3,'[1]Pesos dos Critérios'!$AA$7,IF(Planilha1!J3761='[1]Pesos dos Critérios'!$AB$3,'[1]Pesos dos Critérios'!$AB$7,'[1]Pesos dos Critérios'!$AC$7))</f>
        <v>0.037037037037037</v>
      </c>
      <c r="AE3761" s="5" t="n">
        <f aca="false">IF(O3761="Intervalo 1",'[1]Pesos dos Critérios'!$J$7,IF(Planilha1!O3761="Intervalo 2",'[1]Pesos dos Critérios'!$K$7,IF(Planilha1!O3761="Intervalo 3",'[1]Pesos dos Critérios'!$L$7,'[1]Pesos dos Critérios'!$M$7)))</f>
        <v>0.0312324929971989</v>
      </c>
      <c r="AF3761" s="5" t="n">
        <f aca="false">IF(Q3761="Intervalo 1",'[1]Pesos dos Critérios'!$B$7,IF(Q3761="Intervalo 2",'[1]Pesos dos Critérios'!$C$7,IF(Q3761="Intervalo 3",'[1]Pesos dos Critérios'!$D$7,'[1]Pesos dos Critérios'!$E$7)))</f>
        <v>0.0134598747949477</v>
      </c>
      <c r="AG3761" s="5" t="n">
        <f aca="false">IF(S3761="Intervalo 1",'[1]Pesos dos Critérios'!$F$7,IF(S3761="Intervalo 2",'[1]Pesos dos Critérios'!$G$7,IF(S3761="Intervalo 3",'[1]Pesos dos Critérios'!$H$7,'[1]Pesos dos Critérios'!$I$7)))</f>
        <v>0.0407277907277907</v>
      </c>
      <c r="AH3761" s="5" t="n">
        <f aca="false">IF(U3761="Intervalo 1",'[1]Pesos dos Critérios'!$N$7,IF(U3761="Intervalo 2",'[1]Pesos dos Critérios'!$O$7,IF(U3761="Intervalo 3",'[1]Pesos dos Critérios'!$P$7,'[1]Pesos dos Critérios'!$Q$7)))</f>
        <v>0.0375661375661376</v>
      </c>
      <c r="AI3761" s="5" t="n">
        <f aca="false">IF(AA3761="Intervalo 1",'[1]Pesos dos Critérios'!$R$7,IF(AA3761="Intervalo 2",'[1]Pesos dos Critérios'!$S$7,IF(AA3761="Intervalo 3",'[1]Pesos dos Critérios'!$T$7,'[1]Pesos dos Critérios'!$U$7)))</f>
        <v>0.0658730158730159</v>
      </c>
      <c r="AJ3761" s="5" t="n">
        <f aca="false">SUM(AB3761:AI3761)</f>
        <v>0.261753803088876</v>
      </c>
      <c r="AK3761" s="5" t="n">
        <v>3760</v>
      </c>
      <c r="AM3761" s="1" t="s">
        <v>52</v>
      </c>
    </row>
    <row r="3762" customFormat="false" ht="12.8" hidden="false" customHeight="true" outlineLevel="0" collapsed="false">
      <c r="A3762" s="7" t="n">
        <v>2018</v>
      </c>
      <c r="B3762" s="7" t="s">
        <v>204</v>
      </c>
      <c r="C3762" s="8" t="s">
        <v>205</v>
      </c>
      <c r="D3762" s="7" t="s">
        <v>1186</v>
      </c>
      <c r="E3762" s="7" t="s">
        <v>2473</v>
      </c>
      <c r="F3762" s="7" t="s">
        <v>1980</v>
      </c>
      <c r="G3762" s="7" t="s">
        <v>234</v>
      </c>
      <c r="H3762" s="9" t="n">
        <v>2</v>
      </c>
      <c r="I3762" s="7" t="s">
        <v>1911</v>
      </c>
      <c r="J3762" s="8" t="s">
        <v>45</v>
      </c>
      <c r="K3762" s="10" t="s">
        <v>46</v>
      </c>
      <c r="L3762" s="10" t="s">
        <v>83</v>
      </c>
      <c r="M3762" s="10" t="s">
        <v>56</v>
      </c>
      <c r="N3762" s="10" t="n">
        <v>0.015</v>
      </c>
      <c r="O3762" s="9" t="s">
        <v>57</v>
      </c>
      <c r="P3762" s="11" t="n">
        <v>0.414</v>
      </c>
      <c r="Q3762" s="8" t="s">
        <v>58</v>
      </c>
      <c r="R3762" s="11" t="n">
        <v>0.017</v>
      </c>
      <c r="S3762" s="8" t="s">
        <v>57</v>
      </c>
      <c r="T3762" s="11" t="n">
        <v>106</v>
      </c>
      <c r="U3762" s="8" t="s">
        <v>49</v>
      </c>
      <c r="V3762" s="11" t="n">
        <v>8.1</v>
      </c>
      <c r="W3762" s="11" t="n">
        <v>9.4</v>
      </c>
      <c r="X3762" s="11" t="n">
        <v>11.8</v>
      </c>
      <c r="Y3762" s="11" t="n">
        <v>13.7</v>
      </c>
      <c r="Z3762" s="11" t="n">
        <v>1.73</v>
      </c>
      <c r="AA3762" s="8" t="s">
        <v>49</v>
      </c>
      <c r="AB3762" s="5" t="n">
        <f aca="false">IF(C3762='[1]Pesos dos Critérios'!$V$3,'[1]Pesos dos Critérios'!$V$7,IF(Planilha1!C3762='[1]Pesos dos Critérios'!$W$3,'[1]Pesos dos Critérios'!$W$7,IF(Planilha1!C3762='[1]Pesos dos Critérios'!$X$3,'[1]Pesos dos Critérios'!$X$7,IF(Planilha1!C3762='[1]Pesos dos Critérios'!$Y$3,'[1]Pesos dos Critérios'!$Y$7,'[1]Pesos dos Critérios'!$Z$7))))</f>
        <v>0.0218518518518519</v>
      </c>
      <c r="AC3762" s="5" t="n">
        <f aca="false">IF(H3762=1,'[1]Pesos dos Critérios'!$AD$7,IF(Planilha1!H3762=2,'[1]Pesos dos Critérios'!$AE$7,IF(Planilha1!H3762=3,'[1]Pesos dos Critérios'!$AF$7,IF(Planilha1!H3762=4,'[1]Pesos dos Critérios'!$AG$7,'[1]Pesos dos Critérios'!$AH$7))))</f>
        <v>0.0140056022408964</v>
      </c>
      <c r="AD3762" s="5" t="n">
        <f aca="false">IF(J3762='[1]Pesos dos Critérios'!$AA$3,'[1]Pesos dos Critérios'!$AA$7,IF(Planilha1!J3762='[1]Pesos dos Critérios'!$AB$3,'[1]Pesos dos Critérios'!$AB$7,'[1]Pesos dos Critérios'!$AC$7))</f>
        <v>0.037037037037037</v>
      </c>
      <c r="AE3762" s="5" t="n">
        <f aca="false">IF(O3762="Intervalo 1",'[1]Pesos dos Critérios'!$J$7,IF(Planilha1!O3762="Intervalo 2",'[1]Pesos dos Critérios'!$K$7,IF(Planilha1!O3762="Intervalo 3",'[1]Pesos dos Critérios'!$L$7,'[1]Pesos dos Critérios'!$M$7)))</f>
        <v>0.0312324929971989</v>
      </c>
      <c r="AF3762" s="5" t="n">
        <f aca="false">IF(Q3762="Intervalo 1",'[1]Pesos dos Critérios'!$B$7,IF(Q3762="Intervalo 2",'[1]Pesos dos Critérios'!$C$7,IF(Q3762="Intervalo 3",'[1]Pesos dos Critérios'!$D$7,'[1]Pesos dos Critérios'!$E$7)))</f>
        <v>0.0134598747949477</v>
      </c>
      <c r="AG3762" s="5" t="n">
        <f aca="false">IF(S3762="Intervalo 1",'[1]Pesos dos Critérios'!$F$7,IF(S3762="Intervalo 2",'[1]Pesos dos Critérios'!$G$7,IF(S3762="Intervalo 3",'[1]Pesos dos Critérios'!$H$7,'[1]Pesos dos Critérios'!$I$7)))</f>
        <v>0.0407277907277907</v>
      </c>
      <c r="AH3762" s="5" t="n">
        <f aca="false">IF(U3762="Intervalo 1",'[1]Pesos dos Critérios'!$N$7,IF(U3762="Intervalo 2",'[1]Pesos dos Critérios'!$O$7,IF(U3762="Intervalo 3",'[1]Pesos dos Critérios'!$P$7,'[1]Pesos dos Critérios'!$Q$7)))</f>
        <v>0.0375661375661376</v>
      </c>
      <c r="AI3762" s="5" t="n">
        <f aca="false">IF(AA3762="Intervalo 1",'[1]Pesos dos Critérios'!$R$7,IF(AA3762="Intervalo 2",'[1]Pesos dos Critérios'!$S$7,IF(AA3762="Intervalo 3",'[1]Pesos dos Critérios'!$T$7,'[1]Pesos dos Critérios'!$U$7)))</f>
        <v>0.0658730158730159</v>
      </c>
      <c r="AJ3762" s="5" t="n">
        <f aca="false">SUM(AB3762:AI3762)</f>
        <v>0.261753803088876</v>
      </c>
      <c r="AK3762" s="5" t="n">
        <v>3761</v>
      </c>
      <c r="AM3762" s="1" t="s">
        <v>52</v>
      </c>
    </row>
    <row r="3763" customFormat="false" ht="12.8" hidden="false" customHeight="true" outlineLevel="0" collapsed="false">
      <c r="A3763" s="7" t="n">
        <v>2018</v>
      </c>
      <c r="B3763" s="7" t="s">
        <v>204</v>
      </c>
      <c r="C3763" s="8" t="s">
        <v>205</v>
      </c>
      <c r="D3763" s="7" t="s">
        <v>1186</v>
      </c>
      <c r="E3763" s="7" t="s">
        <v>2473</v>
      </c>
      <c r="F3763" s="7" t="s">
        <v>1981</v>
      </c>
      <c r="G3763" s="7" t="s">
        <v>234</v>
      </c>
      <c r="H3763" s="9" t="n">
        <v>2</v>
      </c>
      <c r="I3763" s="7" t="s">
        <v>1916</v>
      </c>
      <c r="J3763" s="8" t="s">
        <v>86</v>
      </c>
      <c r="K3763" s="10" t="s">
        <v>46</v>
      </c>
      <c r="L3763" s="10" t="s">
        <v>83</v>
      </c>
      <c r="M3763" s="10" t="s">
        <v>56</v>
      </c>
      <c r="N3763" s="10" t="n">
        <v>0.019</v>
      </c>
      <c r="O3763" s="9" t="s">
        <v>58</v>
      </c>
      <c r="P3763" s="11" t="n">
        <v>0.446</v>
      </c>
      <c r="Q3763" s="8" t="s">
        <v>50</v>
      </c>
      <c r="R3763" s="11" t="n">
        <v>0.016</v>
      </c>
      <c r="S3763" s="8" t="s">
        <v>57</v>
      </c>
      <c r="T3763" s="11" t="n">
        <v>114</v>
      </c>
      <c r="U3763" s="8" t="s">
        <v>57</v>
      </c>
      <c r="V3763" s="11" t="n">
        <v>7.5</v>
      </c>
      <c r="W3763" s="11" t="n">
        <v>9.2</v>
      </c>
      <c r="X3763" s="11" t="n">
        <v>10.9</v>
      </c>
      <c r="Y3763" s="11" t="n">
        <v>13.1</v>
      </c>
      <c r="Z3763" s="11" t="n">
        <v>1.85</v>
      </c>
      <c r="AA3763" s="8" t="s">
        <v>57</v>
      </c>
      <c r="AB3763" s="5" t="n">
        <f aca="false">IF(C3763='[1]Pesos dos Critérios'!$V$3,'[1]Pesos dos Critérios'!$V$7,IF(Planilha1!C3763='[1]Pesos dos Critérios'!$W$3,'[1]Pesos dos Critérios'!$W$7,IF(Planilha1!C3763='[1]Pesos dos Critérios'!$X$3,'[1]Pesos dos Critérios'!$X$7,IF(Planilha1!C3763='[1]Pesos dos Critérios'!$Y$3,'[1]Pesos dos Critérios'!$Y$7,'[1]Pesos dos Critérios'!$Z$7))))</f>
        <v>0.0218518518518519</v>
      </c>
      <c r="AC3763" s="5" t="n">
        <f aca="false">IF(H3763=1,'[1]Pesos dos Critérios'!$AD$7,IF(Planilha1!H3763=2,'[1]Pesos dos Critérios'!$AE$7,IF(Planilha1!H3763=3,'[1]Pesos dos Critérios'!$AF$7,IF(Planilha1!H3763=4,'[1]Pesos dos Critérios'!$AG$7,'[1]Pesos dos Critérios'!$AH$7))))</f>
        <v>0.0140056022408964</v>
      </c>
      <c r="AD3763" s="5" t="n">
        <f aca="false">IF(J3763='[1]Pesos dos Critérios'!$AA$3,'[1]Pesos dos Critérios'!$AA$7,IF(Planilha1!J3763='[1]Pesos dos Critérios'!$AB$3,'[1]Pesos dos Critérios'!$AB$7,'[1]Pesos dos Critérios'!$AC$7))</f>
        <v>0.037037037037037</v>
      </c>
      <c r="AE3763" s="5" t="n">
        <f aca="false">IF(O3763="Intervalo 1",'[1]Pesos dos Critérios'!$J$7,IF(Planilha1!O3763="Intervalo 2",'[1]Pesos dos Critérios'!$K$7,IF(Planilha1!O3763="Intervalo 3",'[1]Pesos dos Critérios'!$L$7,'[1]Pesos dos Critérios'!$M$7)))</f>
        <v>0.0223622782446312</v>
      </c>
      <c r="AF3763" s="5" t="n">
        <f aca="false">IF(Q3763="Intervalo 1",'[1]Pesos dos Critérios'!$B$7,IF(Q3763="Intervalo 2",'[1]Pesos dos Critérios'!$C$7,IF(Q3763="Intervalo 3",'[1]Pesos dos Critérios'!$D$7,'[1]Pesos dos Critérios'!$E$7)))</f>
        <v>0.00762762506955072</v>
      </c>
      <c r="AG3763" s="5" t="n">
        <f aca="false">IF(S3763="Intervalo 1",'[1]Pesos dos Critérios'!$F$7,IF(S3763="Intervalo 2",'[1]Pesos dos Critérios'!$G$7,IF(S3763="Intervalo 3",'[1]Pesos dos Critérios'!$H$7,'[1]Pesos dos Critérios'!$I$7)))</f>
        <v>0.0407277907277907</v>
      </c>
      <c r="AH3763" s="5" t="n">
        <f aca="false">IF(U3763="Intervalo 1",'[1]Pesos dos Critérios'!$N$7,IF(U3763="Intervalo 2",'[1]Pesos dos Critérios'!$O$7,IF(U3763="Intervalo 3",'[1]Pesos dos Critérios'!$P$7,'[1]Pesos dos Critérios'!$Q$7)))</f>
        <v>0.032010582010582</v>
      </c>
      <c r="AI3763" s="5" t="n">
        <f aca="false">IF(AA3763="Intervalo 1",'[1]Pesos dos Critérios'!$R$7,IF(AA3763="Intervalo 2",'[1]Pesos dos Critérios'!$S$7,IF(AA3763="Intervalo 3",'[1]Pesos dos Critérios'!$T$7,'[1]Pesos dos Critérios'!$U$7)))</f>
        <v>0.0547619047619048</v>
      </c>
      <c r="AJ3763" s="5" t="n">
        <f aca="false">SUM(AB3763:AI3763)</f>
        <v>0.230384671944245</v>
      </c>
      <c r="AK3763" s="5" t="n">
        <v>3762</v>
      </c>
      <c r="AM3763" s="1" t="s">
        <v>60</v>
      </c>
    </row>
    <row r="3764" customFormat="false" ht="12.8" hidden="false" customHeight="true" outlineLevel="0" collapsed="false">
      <c r="A3764" s="7" t="n">
        <v>2018</v>
      </c>
      <c r="B3764" s="7" t="s">
        <v>204</v>
      </c>
      <c r="C3764" s="8" t="s">
        <v>205</v>
      </c>
      <c r="D3764" s="7" t="s">
        <v>1186</v>
      </c>
      <c r="E3764" s="7" t="s">
        <v>2473</v>
      </c>
      <c r="F3764" s="7" t="s">
        <v>1982</v>
      </c>
      <c r="G3764" s="7" t="s">
        <v>234</v>
      </c>
      <c r="H3764" s="9" t="n">
        <v>2</v>
      </c>
      <c r="I3764" s="7" t="s">
        <v>1916</v>
      </c>
      <c r="J3764" s="8" t="s">
        <v>86</v>
      </c>
      <c r="K3764" s="10" t="s">
        <v>46</v>
      </c>
      <c r="L3764" s="10" t="s">
        <v>83</v>
      </c>
      <c r="M3764" s="10" t="s">
        <v>56</v>
      </c>
      <c r="N3764" s="10" t="n">
        <v>0.026</v>
      </c>
      <c r="O3764" s="9" t="s">
        <v>50</v>
      </c>
      <c r="P3764" s="11" t="n">
        <v>0.445</v>
      </c>
      <c r="Q3764" s="8" t="s">
        <v>50</v>
      </c>
      <c r="R3764" s="11" t="n">
        <v>0.02</v>
      </c>
      <c r="S3764" s="8" t="s">
        <v>58</v>
      </c>
      <c r="T3764" s="11" t="n">
        <v>123</v>
      </c>
      <c r="U3764" s="8" t="s">
        <v>57</v>
      </c>
      <c r="V3764" s="11" t="n">
        <v>6.9</v>
      </c>
      <c r="W3764" s="11" t="n">
        <v>8.4</v>
      </c>
      <c r="X3764" s="11" t="n">
        <v>10.1</v>
      </c>
      <c r="Y3764" s="11" t="n">
        <v>12</v>
      </c>
      <c r="Z3764" s="11" t="n">
        <v>2.01</v>
      </c>
      <c r="AA3764" s="8" t="s">
        <v>57</v>
      </c>
      <c r="AB3764" s="5" t="n">
        <f aca="false">IF(C3764='[1]Pesos dos Critérios'!$V$3,'[1]Pesos dos Critérios'!$V$7,IF(Planilha1!C3764='[1]Pesos dos Critérios'!$W$3,'[1]Pesos dos Critérios'!$W$7,IF(Planilha1!C3764='[1]Pesos dos Critérios'!$X$3,'[1]Pesos dos Critérios'!$X$7,IF(Planilha1!C3764='[1]Pesos dos Critérios'!$Y$3,'[1]Pesos dos Critérios'!$Y$7,'[1]Pesos dos Critérios'!$Z$7))))</f>
        <v>0.0218518518518519</v>
      </c>
      <c r="AC3764" s="5" t="n">
        <f aca="false">IF(H3764=1,'[1]Pesos dos Critérios'!$AD$7,IF(Planilha1!H3764=2,'[1]Pesos dos Critérios'!$AE$7,IF(Planilha1!H3764=3,'[1]Pesos dos Critérios'!$AF$7,IF(Planilha1!H3764=4,'[1]Pesos dos Critérios'!$AG$7,'[1]Pesos dos Critérios'!$AH$7))))</f>
        <v>0.0140056022408964</v>
      </c>
      <c r="AD3764" s="5" t="n">
        <f aca="false">IF(J3764='[1]Pesos dos Critérios'!$AA$3,'[1]Pesos dos Critérios'!$AA$7,IF(Planilha1!J3764='[1]Pesos dos Critérios'!$AB$3,'[1]Pesos dos Critérios'!$AB$7,'[1]Pesos dos Critérios'!$AC$7))</f>
        <v>0.037037037037037</v>
      </c>
      <c r="AE3764" s="5" t="n">
        <f aca="false">IF(O3764="Intervalo 1",'[1]Pesos dos Critérios'!$J$7,IF(Planilha1!O3764="Intervalo 2",'[1]Pesos dos Critérios'!$K$7,IF(Planilha1!O3764="Intervalo 3",'[1]Pesos dos Critérios'!$L$7,'[1]Pesos dos Critérios'!$M$7)))</f>
        <v>0.0167600373482726</v>
      </c>
      <c r="AF3764" s="5" t="n">
        <f aca="false">IF(Q3764="Intervalo 1",'[1]Pesos dos Critérios'!$B$7,IF(Q3764="Intervalo 2",'[1]Pesos dos Critérios'!$C$7,IF(Q3764="Intervalo 3",'[1]Pesos dos Critérios'!$D$7,'[1]Pesos dos Critérios'!$E$7)))</f>
        <v>0.00762762506955072</v>
      </c>
      <c r="AG3764" s="5" t="n">
        <f aca="false">IF(S3764="Intervalo 1",'[1]Pesos dos Critérios'!$F$7,IF(S3764="Intervalo 2",'[1]Pesos dos Critérios'!$G$7,IF(S3764="Intervalo 3",'[1]Pesos dos Critérios'!$H$7,'[1]Pesos dos Critérios'!$I$7)))</f>
        <v>0.0269522144522145</v>
      </c>
      <c r="AH3764" s="5" t="n">
        <f aca="false">IF(U3764="Intervalo 1",'[1]Pesos dos Critérios'!$N$7,IF(U3764="Intervalo 2",'[1]Pesos dos Critérios'!$O$7,IF(U3764="Intervalo 3",'[1]Pesos dos Critérios'!$P$7,'[1]Pesos dos Critérios'!$Q$7)))</f>
        <v>0.032010582010582</v>
      </c>
      <c r="AI3764" s="5" t="n">
        <f aca="false">IF(AA3764="Intervalo 1",'[1]Pesos dos Critérios'!$R$7,IF(AA3764="Intervalo 2",'[1]Pesos dos Critérios'!$S$7,IF(AA3764="Intervalo 3",'[1]Pesos dos Critérios'!$T$7,'[1]Pesos dos Critérios'!$U$7)))</f>
        <v>0.0547619047619048</v>
      </c>
      <c r="AJ3764" s="5" t="n">
        <f aca="false">SUM(AB3764:AI3764)</f>
        <v>0.21100685477231</v>
      </c>
      <c r="AK3764" s="5" t="n">
        <v>3763</v>
      </c>
      <c r="AM3764" s="1" t="s">
        <v>96</v>
      </c>
    </row>
    <row r="3765" customFormat="false" ht="12.8" hidden="false" customHeight="true" outlineLevel="0" collapsed="false">
      <c r="A3765" s="7" t="n">
        <v>2018</v>
      </c>
      <c r="B3765" s="7" t="s">
        <v>204</v>
      </c>
      <c r="C3765" s="8" t="s">
        <v>205</v>
      </c>
      <c r="D3765" s="7" t="s">
        <v>1186</v>
      </c>
      <c r="E3765" s="7" t="s">
        <v>2474</v>
      </c>
      <c r="F3765" s="7" t="s">
        <v>1969</v>
      </c>
      <c r="G3765" s="7" t="s">
        <v>64</v>
      </c>
      <c r="H3765" s="9" t="n">
        <v>1</v>
      </c>
      <c r="I3765" s="7" t="s">
        <v>1911</v>
      </c>
      <c r="J3765" s="8" t="s">
        <v>45</v>
      </c>
      <c r="K3765" s="10" t="s">
        <v>46</v>
      </c>
      <c r="L3765" s="10" t="s">
        <v>83</v>
      </c>
      <c r="M3765" s="10" t="s">
        <v>56</v>
      </c>
      <c r="N3765" s="10" t="n">
        <v>0.027</v>
      </c>
      <c r="O3765" s="9" t="s">
        <v>50</v>
      </c>
      <c r="P3765" s="11" t="n">
        <v>0.448</v>
      </c>
      <c r="Q3765" s="8" t="s">
        <v>50</v>
      </c>
      <c r="R3765" s="11" t="n">
        <v>0.009</v>
      </c>
      <c r="S3765" s="8" t="s">
        <v>49</v>
      </c>
      <c r="T3765" s="11" t="n">
        <v>93</v>
      </c>
      <c r="U3765" s="8" t="s">
        <v>49</v>
      </c>
      <c r="V3765" s="11" t="n">
        <v>8.9</v>
      </c>
      <c r="W3765" s="11" t="n">
        <v>10.8</v>
      </c>
      <c r="X3765" s="11" t="n">
        <v>13.1</v>
      </c>
      <c r="Y3765" s="11" t="n">
        <v>15.8</v>
      </c>
      <c r="Z3765" s="11" t="n">
        <v>1.52</v>
      </c>
      <c r="AA3765" s="8" t="s">
        <v>49</v>
      </c>
      <c r="AB3765" s="5" t="n">
        <f aca="false">IF(C3765='[1]Pesos dos Critérios'!$V$3,'[1]Pesos dos Critérios'!$V$7,IF(Planilha1!C3765='[1]Pesos dos Critérios'!$W$3,'[1]Pesos dos Critérios'!$W$7,IF(Planilha1!C3765='[1]Pesos dos Critérios'!$X$3,'[1]Pesos dos Critérios'!$X$7,IF(Planilha1!C3765='[1]Pesos dos Critérios'!$Y$3,'[1]Pesos dos Critérios'!$Y$7,'[1]Pesos dos Critérios'!$Z$7))))</f>
        <v>0.0218518518518519</v>
      </c>
      <c r="AC3765" s="5" t="n">
        <f aca="false">IF(H3765=1,'[1]Pesos dos Critérios'!$AD$7,IF(Planilha1!H3765=2,'[1]Pesos dos Critérios'!$AE$7,IF(Planilha1!H3765=3,'[1]Pesos dos Critérios'!$AF$7,IF(Planilha1!H3765=4,'[1]Pesos dos Critérios'!$AG$7,'[1]Pesos dos Critérios'!$AH$7))))</f>
        <v>0.0186741363211951</v>
      </c>
      <c r="AD3765" s="5" t="n">
        <f aca="false">IF(J3765='[1]Pesos dos Critérios'!$AA$3,'[1]Pesos dos Critérios'!$AA$7,IF(Planilha1!J3765='[1]Pesos dos Critérios'!$AB$3,'[1]Pesos dos Critérios'!$AB$7,'[1]Pesos dos Critérios'!$AC$7))</f>
        <v>0.037037037037037</v>
      </c>
      <c r="AE3765" s="5" t="n">
        <f aca="false">IF(O3765="Intervalo 1",'[1]Pesos dos Critérios'!$J$7,IF(Planilha1!O3765="Intervalo 2",'[1]Pesos dos Critérios'!$K$7,IF(Planilha1!O3765="Intervalo 3",'[1]Pesos dos Critérios'!$L$7,'[1]Pesos dos Critérios'!$M$7)))</f>
        <v>0.0167600373482726</v>
      </c>
      <c r="AF3765" s="5" t="n">
        <f aca="false">IF(Q3765="Intervalo 1",'[1]Pesos dos Critérios'!$B$7,IF(Q3765="Intervalo 2",'[1]Pesos dos Critérios'!$C$7,IF(Q3765="Intervalo 3",'[1]Pesos dos Critérios'!$D$7,'[1]Pesos dos Critérios'!$E$7)))</f>
        <v>0.00762762506955072</v>
      </c>
      <c r="AG3765" s="5" t="n">
        <f aca="false">IF(S3765="Intervalo 1",'[1]Pesos dos Critérios'!$F$7,IF(S3765="Intervalo 2",'[1]Pesos dos Critérios'!$G$7,IF(S3765="Intervalo 3",'[1]Pesos dos Critérios'!$H$7,'[1]Pesos dos Critérios'!$I$7)))</f>
        <v>0.0343175343175343</v>
      </c>
      <c r="AH3765" s="5" t="n">
        <f aca="false">IF(U3765="Intervalo 1",'[1]Pesos dos Critérios'!$N$7,IF(U3765="Intervalo 2",'[1]Pesos dos Critérios'!$O$7,IF(U3765="Intervalo 3",'[1]Pesos dos Critérios'!$P$7,'[1]Pesos dos Critérios'!$Q$7)))</f>
        <v>0.0375661375661376</v>
      </c>
      <c r="AI3765" s="5" t="n">
        <f aca="false">IF(AA3765="Intervalo 1",'[1]Pesos dos Critérios'!$R$7,IF(AA3765="Intervalo 2",'[1]Pesos dos Critérios'!$S$7,IF(AA3765="Intervalo 3",'[1]Pesos dos Critérios'!$T$7,'[1]Pesos dos Critérios'!$U$7)))</f>
        <v>0.0658730158730159</v>
      </c>
      <c r="AJ3765" s="5" t="n">
        <f aca="false">SUM(AB3765:AI3765)</f>
        <v>0.239707375384595</v>
      </c>
      <c r="AK3765" s="5" t="n">
        <v>3764</v>
      </c>
      <c r="AM3765" s="1" t="s">
        <v>60</v>
      </c>
    </row>
    <row r="3766" customFormat="false" ht="12.8" hidden="false" customHeight="true" outlineLevel="0" collapsed="false">
      <c r="A3766" s="7" t="n">
        <v>2018</v>
      </c>
      <c r="B3766" s="7" t="s">
        <v>204</v>
      </c>
      <c r="C3766" s="8" t="s">
        <v>205</v>
      </c>
      <c r="D3766" s="7" t="s">
        <v>1186</v>
      </c>
      <c r="E3766" s="7" t="s">
        <v>2474</v>
      </c>
      <c r="F3766" s="7" t="s">
        <v>1974</v>
      </c>
      <c r="G3766" s="7" t="s">
        <v>73</v>
      </c>
      <c r="H3766" s="9" t="n">
        <v>1</v>
      </c>
      <c r="I3766" s="7" t="s">
        <v>1911</v>
      </c>
      <c r="J3766" s="8" t="s">
        <v>45</v>
      </c>
      <c r="K3766" s="10" t="s">
        <v>46</v>
      </c>
      <c r="L3766" s="10" t="s">
        <v>83</v>
      </c>
      <c r="M3766" s="10" t="s">
        <v>56</v>
      </c>
      <c r="N3766" s="10" t="n">
        <v>0.027</v>
      </c>
      <c r="O3766" s="9" t="s">
        <v>50</v>
      </c>
      <c r="P3766" s="11" t="n">
        <v>0.501</v>
      </c>
      <c r="Q3766" s="8" t="s">
        <v>50</v>
      </c>
      <c r="R3766" s="11" t="n">
        <v>0.018</v>
      </c>
      <c r="S3766" s="8" t="s">
        <v>57</v>
      </c>
      <c r="T3766" s="11" t="n">
        <v>95</v>
      </c>
      <c r="U3766" s="8" t="s">
        <v>49</v>
      </c>
      <c r="V3766" s="11" t="n">
        <v>8.8</v>
      </c>
      <c r="W3766" s="11" t="n">
        <v>10.7</v>
      </c>
      <c r="X3766" s="11" t="n">
        <v>12.9</v>
      </c>
      <c r="Y3766" s="11" t="n">
        <v>15.4</v>
      </c>
      <c r="Z3766" s="11" t="n">
        <v>1.55</v>
      </c>
      <c r="AA3766" s="8" t="s">
        <v>49</v>
      </c>
      <c r="AB3766" s="5" t="n">
        <f aca="false">IF(C3766='[1]Pesos dos Critérios'!$V$3,'[1]Pesos dos Critérios'!$V$7,IF(Planilha1!C3766='[1]Pesos dos Critérios'!$W$3,'[1]Pesos dos Critérios'!$W$7,IF(Planilha1!C3766='[1]Pesos dos Critérios'!$X$3,'[1]Pesos dos Critérios'!$X$7,IF(Planilha1!C3766='[1]Pesos dos Critérios'!$Y$3,'[1]Pesos dos Critérios'!$Y$7,'[1]Pesos dos Critérios'!$Z$7))))</f>
        <v>0.0218518518518519</v>
      </c>
      <c r="AC3766" s="5" t="n">
        <f aca="false">IF(H3766=1,'[1]Pesos dos Critérios'!$AD$7,IF(Planilha1!H3766=2,'[1]Pesos dos Critérios'!$AE$7,IF(Planilha1!H3766=3,'[1]Pesos dos Critérios'!$AF$7,IF(Planilha1!H3766=4,'[1]Pesos dos Critérios'!$AG$7,'[1]Pesos dos Critérios'!$AH$7))))</f>
        <v>0.0186741363211951</v>
      </c>
      <c r="AD3766" s="5" t="n">
        <f aca="false">IF(J3766='[1]Pesos dos Critérios'!$AA$3,'[1]Pesos dos Critérios'!$AA$7,IF(Planilha1!J3766='[1]Pesos dos Critérios'!$AB$3,'[1]Pesos dos Critérios'!$AB$7,'[1]Pesos dos Critérios'!$AC$7))</f>
        <v>0.037037037037037</v>
      </c>
      <c r="AE3766" s="5" t="n">
        <f aca="false">IF(O3766="Intervalo 1",'[1]Pesos dos Critérios'!$J$7,IF(Planilha1!O3766="Intervalo 2",'[1]Pesos dos Critérios'!$K$7,IF(Planilha1!O3766="Intervalo 3",'[1]Pesos dos Critérios'!$L$7,'[1]Pesos dos Critérios'!$M$7)))</f>
        <v>0.0167600373482726</v>
      </c>
      <c r="AF3766" s="5" t="n">
        <f aca="false">IF(Q3766="Intervalo 1",'[1]Pesos dos Critérios'!$B$7,IF(Q3766="Intervalo 2",'[1]Pesos dos Critérios'!$C$7,IF(Q3766="Intervalo 3",'[1]Pesos dos Critérios'!$D$7,'[1]Pesos dos Critérios'!$E$7)))</f>
        <v>0.00762762506955072</v>
      </c>
      <c r="AG3766" s="5" t="n">
        <f aca="false">IF(S3766="Intervalo 1",'[1]Pesos dos Critérios'!$F$7,IF(S3766="Intervalo 2",'[1]Pesos dos Critérios'!$G$7,IF(S3766="Intervalo 3",'[1]Pesos dos Critérios'!$H$7,'[1]Pesos dos Critérios'!$I$7)))</f>
        <v>0.0407277907277907</v>
      </c>
      <c r="AH3766" s="5" t="n">
        <f aca="false">IF(U3766="Intervalo 1",'[1]Pesos dos Critérios'!$N$7,IF(U3766="Intervalo 2",'[1]Pesos dos Critérios'!$O$7,IF(U3766="Intervalo 3",'[1]Pesos dos Critérios'!$P$7,'[1]Pesos dos Critérios'!$Q$7)))</f>
        <v>0.0375661375661376</v>
      </c>
      <c r="AI3766" s="5" t="n">
        <f aca="false">IF(AA3766="Intervalo 1",'[1]Pesos dos Critérios'!$R$7,IF(AA3766="Intervalo 2",'[1]Pesos dos Critérios'!$S$7,IF(AA3766="Intervalo 3",'[1]Pesos dos Critérios'!$T$7,'[1]Pesos dos Critérios'!$U$7)))</f>
        <v>0.0658730158730159</v>
      </c>
      <c r="AJ3766" s="5" t="n">
        <f aca="false">SUM(AB3766:AI3766)</f>
        <v>0.246117631794852</v>
      </c>
      <c r="AK3766" s="5" t="n">
        <v>3765</v>
      </c>
      <c r="AM3766" s="1" t="s">
        <v>67</v>
      </c>
    </row>
    <row r="3767" customFormat="false" ht="12.8" hidden="false" customHeight="true" outlineLevel="0" collapsed="false">
      <c r="A3767" s="7" t="n">
        <v>2018</v>
      </c>
      <c r="B3767" s="7" t="s">
        <v>204</v>
      </c>
      <c r="C3767" s="8" t="s">
        <v>205</v>
      </c>
      <c r="D3767" s="7" t="s">
        <v>1186</v>
      </c>
      <c r="E3767" s="7" t="s">
        <v>2474</v>
      </c>
      <c r="F3767" s="7" t="s">
        <v>1926</v>
      </c>
      <c r="G3767" s="7" t="s">
        <v>73</v>
      </c>
      <c r="H3767" s="9" t="n">
        <v>1</v>
      </c>
      <c r="I3767" s="7" t="s">
        <v>1916</v>
      </c>
      <c r="J3767" s="8" t="s">
        <v>86</v>
      </c>
      <c r="K3767" s="10" t="s">
        <v>46</v>
      </c>
      <c r="L3767" s="10" t="s">
        <v>83</v>
      </c>
      <c r="M3767" s="10" t="s">
        <v>56</v>
      </c>
      <c r="N3767" s="10" t="n">
        <v>0.019</v>
      </c>
      <c r="O3767" s="9" t="s">
        <v>58</v>
      </c>
      <c r="P3767" s="11" t="n">
        <v>0.437</v>
      </c>
      <c r="Q3767" s="8" t="s">
        <v>50</v>
      </c>
      <c r="R3767" s="11" t="n">
        <v>0.017</v>
      </c>
      <c r="S3767" s="8" t="s">
        <v>57</v>
      </c>
      <c r="T3767" s="11" t="n">
        <v>102</v>
      </c>
      <c r="U3767" s="8" t="s">
        <v>49</v>
      </c>
      <c r="V3767" s="11" t="n">
        <v>8.1</v>
      </c>
      <c r="W3767" s="11" t="n">
        <v>10.2</v>
      </c>
      <c r="X3767" s="11" t="n">
        <v>11.9</v>
      </c>
      <c r="Y3767" s="11" t="n">
        <v>14.7</v>
      </c>
      <c r="Z3767" s="11" t="n">
        <v>1.66</v>
      </c>
      <c r="AA3767" s="8" t="s">
        <v>49</v>
      </c>
      <c r="AB3767" s="5" t="n">
        <f aca="false">IF(C3767='[1]Pesos dos Critérios'!$V$3,'[1]Pesos dos Critérios'!$V$7,IF(Planilha1!C3767='[1]Pesos dos Critérios'!$W$3,'[1]Pesos dos Critérios'!$W$7,IF(Planilha1!C3767='[1]Pesos dos Critérios'!$X$3,'[1]Pesos dos Critérios'!$X$7,IF(Planilha1!C3767='[1]Pesos dos Critérios'!$Y$3,'[1]Pesos dos Critérios'!$Y$7,'[1]Pesos dos Critérios'!$Z$7))))</f>
        <v>0.0218518518518519</v>
      </c>
      <c r="AC3767" s="5" t="n">
        <f aca="false">IF(H3767=1,'[1]Pesos dos Critérios'!$AD$7,IF(Planilha1!H3767=2,'[1]Pesos dos Critérios'!$AE$7,IF(Planilha1!H3767=3,'[1]Pesos dos Critérios'!$AF$7,IF(Planilha1!H3767=4,'[1]Pesos dos Critérios'!$AG$7,'[1]Pesos dos Critérios'!$AH$7))))</f>
        <v>0.0186741363211951</v>
      </c>
      <c r="AD3767" s="5" t="n">
        <f aca="false">IF(J3767='[1]Pesos dos Critérios'!$AA$3,'[1]Pesos dos Critérios'!$AA$7,IF(Planilha1!J3767='[1]Pesos dos Critérios'!$AB$3,'[1]Pesos dos Critérios'!$AB$7,'[1]Pesos dos Critérios'!$AC$7))</f>
        <v>0.037037037037037</v>
      </c>
      <c r="AE3767" s="5" t="n">
        <f aca="false">IF(O3767="Intervalo 1",'[1]Pesos dos Critérios'!$J$7,IF(Planilha1!O3767="Intervalo 2",'[1]Pesos dos Critérios'!$K$7,IF(Planilha1!O3767="Intervalo 3",'[1]Pesos dos Critérios'!$L$7,'[1]Pesos dos Critérios'!$M$7)))</f>
        <v>0.0223622782446312</v>
      </c>
      <c r="AF3767" s="5" t="n">
        <f aca="false">IF(Q3767="Intervalo 1",'[1]Pesos dos Critérios'!$B$7,IF(Q3767="Intervalo 2",'[1]Pesos dos Critérios'!$C$7,IF(Q3767="Intervalo 3",'[1]Pesos dos Critérios'!$D$7,'[1]Pesos dos Critérios'!$E$7)))</f>
        <v>0.00762762506955072</v>
      </c>
      <c r="AG3767" s="5" t="n">
        <f aca="false">IF(S3767="Intervalo 1",'[1]Pesos dos Critérios'!$F$7,IF(S3767="Intervalo 2",'[1]Pesos dos Critérios'!$G$7,IF(S3767="Intervalo 3",'[1]Pesos dos Critérios'!$H$7,'[1]Pesos dos Critérios'!$I$7)))</f>
        <v>0.0407277907277907</v>
      </c>
      <c r="AH3767" s="5" t="n">
        <f aca="false">IF(U3767="Intervalo 1",'[1]Pesos dos Critérios'!$N$7,IF(U3767="Intervalo 2",'[1]Pesos dos Critérios'!$O$7,IF(U3767="Intervalo 3",'[1]Pesos dos Critérios'!$P$7,'[1]Pesos dos Critérios'!$Q$7)))</f>
        <v>0.0375661375661376</v>
      </c>
      <c r="AI3767" s="5" t="n">
        <f aca="false">IF(AA3767="Intervalo 1",'[1]Pesos dos Critérios'!$R$7,IF(AA3767="Intervalo 2",'[1]Pesos dos Critérios'!$S$7,IF(AA3767="Intervalo 3",'[1]Pesos dos Critérios'!$T$7,'[1]Pesos dos Critérios'!$U$7)))</f>
        <v>0.0658730158730159</v>
      </c>
      <c r="AJ3767" s="5" t="n">
        <f aca="false">SUM(AB3767:AI3767)</f>
        <v>0.25171987269121</v>
      </c>
      <c r="AK3767" s="5" t="n">
        <v>3766</v>
      </c>
      <c r="AM3767" s="1" t="s">
        <v>67</v>
      </c>
    </row>
    <row r="3768" customFormat="false" ht="12.8" hidden="false" customHeight="true" outlineLevel="0" collapsed="false">
      <c r="A3768" s="7" t="n">
        <v>2018</v>
      </c>
      <c r="B3768" s="7" t="s">
        <v>204</v>
      </c>
      <c r="C3768" s="8" t="s">
        <v>205</v>
      </c>
      <c r="D3768" s="7" t="s">
        <v>1186</v>
      </c>
      <c r="E3768" s="7" t="s">
        <v>2475</v>
      </c>
      <c r="F3768" s="7" t="s">
        <v>1976</v>
      </c>
      <c r="G3768" s="7" t="s">
        <v>64</v>
      </c>
      <c r="H3768" s="9" t="n">
        <v>1</v>
      </c>
      <c r="I3768" s="7" t="s">
        <v>1911</v>
      </c>
      <c r="J3768" s="8" t="s">
        <v>45</v>
      </c>
      <c r="K3768" s="10" t="s">
        <v>46</v>
      </c>
      <c r="L3768" s="10" t="s">
        <v>83</v>
      </c>
      <c r="M3768" s="10" t="s">
        <v>56</v>
      </c>
      <c r="N3768" s="10" t="n">
        <v>0.027</v>
      </c>
      <c r="O3768" s="9" t="s">
        <v>50</v>
      </c>
      <c r="P3768" s="11" t="n">
        <v>0.484</v>
      </c>
      <c r="Q3768" s="8" t="s">
        <v>50</v>
      </c>
      <c r="R3768" s="11" t="n">
        <v>0.008</v>
      </c>
      <c r="S3768" s="8" t="s">
        <v>49</v>
      </c>
      <c r="T3768" s="11" t="n">
        <v>94</v>
      </c>
      <c r="U3768" s="8" t="s">
        <v>49</v>
      </c>
      <c r="V3768" s="11" t="n">
        <v>8.7</v>
      </c>
      <c r="W3768" s="11" t="n">
        <v>10.9</v>
      </c>
      <c r="X3768" s="11" t="n">
        <v>12.9</v>
      </c>
      <c r="Y3768" s="11" t="n">
        <v>15.6</v>
      </c>
      <c r="Z3768" s="11" t="n">
        <v>1.54</v>
      </c>
      <c r="AA3768" s="8" t="s">
        <v>49</v>
      </c>
      <c r="AB3768" s="5" t="n">
        <f aca="false">IF(C3768='[1]Pesos dos Critérios'!$V$3,'[1]Pesos dos Critérios'!$V$7,IF(Planilha1!C3768='[1]Pesos dos Critérios'!$W$3,'[1]Pesos dos Critérios'!$W$7,IF(Planilha1!C3768='[1]Pesos dos Critérios'!$X$3,'[1]Pesos dos Critérios'!$X$7,IF(Planilha1!C3768='[1]Pesos dos Critérios'!$Y$3,'[1]Pesos dos Critérios'!$Y$7,'[1]Pesos dos Critérios'!$Z$7))))</f>
        <v>0.0218518518518519</v>
      </c>
      <c r="AC3768" s="5" t="n">
        <f aca="false">IF(H3768=1,'[1]Pesos dos Critérios'!$AD$7,IF(Planilha1!H3768=2,'[1]Pesos dos Critérios'!$AE$7,IF(Planilha1!H3768=3,'[1]Pesos dos Critérios'!$AF$7,IF(Planilha1!H3768=4,'[1]Pesos dos Critérios'!$AG$7,'[1]Pesos dos Critérios'!$AH$7))))</f>
        <v>0.0186741363211951</v>
      </c>
      <c r="AD3768" s="5" t="n">
        <f aca="false">IF(J3768='[1]Pesos dos Critérios'!$AA$3,'[1]Pesos dos Critérios'!$AA$7,IF(Planilha1!J3768='[1]Pesos dos Critérios'!$AB$3,'[1]Pesos dos Critérios'!$AB$7,'[1]Pesos dos Critérios'!$AC$7))</f>
        <v>0.037037037037037</v>
      </c>
      <c r="AE3768" s="5" t="n">
        <f aca="false">IF(O3768="Intervalo 1",'[1]Pesos dos Critérios'!$J$7,IF(Planilha1!O3768="Intervalo 2",'[1]Pesos dos Critérios'!$K$7,IF(Planilha1!O3768="Intervalo 3",'[1]Pesos dos Critérios'!$L$7,'[1]Pesos dos Critérios'!$M$7)))</f>
        <v>0.0167600373482726</v>
      </c>
      <c r="AF3768" s="5" t="n">
        <f aca="false">IF(Q3768="Intervalo 1",'[1]Pesos dos Critérios'!$B$7,IF(Q3768="Intervalo 2",'[1]Pesos dos Critérios'!$C$7,IF(Q3768="Intervalo 3",'[1]Pesos dos Critérios'!$D$7,'[1]Pesos dos Critérios'!$E$7)))</f>
        <v>0.00762762506955072</v>
      </c>
      <c r="AG3768" s="5" t="n">
        <f aca="false">IF(S3768="Intervalo 1",'[1]Pesos dos Critérios'!$F$7,IF(S3768="Intervalo 2",'[1]Pesos dos Critérios'!$G$7,IF(S3768="Intervalo 3",'[1]Pesos dos Critérios'!$H$7,'[1]Pesos dos Critérios'!$I$7)))</f>
        <v>0.0343175343175343</v>
      </c>
      <c r="AH3768" s="5" t="n">
        <f aca="false">IF(U3768="Intervalo 1",'[1]Pesos dos Critérios'!$N$7,IF(U3768="Intervalo 2",'[1]Pesos dos Critérios'!$O$7,IF(U3768="Intervalo 3",'[1]Pesos dos Critérios'!$P$7,'[1]Pesos dos Critérios'!$Q$7)))</f>
        <v>0.0375661375661376</v>
      </c>
      <c r="AI3768" s="5" t="n">
        <f aca="false">IF(AA3768="Intervalo 1",'[1]Pesos dos Critérios'!$R$7,IF(AA3768="Intervalo 2",'[1]Pesos dos Critérios'!$S$7,IF(AA3768="Intervalo 3",'[1]Pesos dos Critérios'!$T$7,'[1]Pesos dos Critérios'!$U$7)))</f>
        <v>0.0658730158730159</v>
      </c>
      <c r="AJ3768" s="5" t="n">
        <f aca="false">SUM(AB3768:AI3768)</f>
        <v>0.239707375384595</v>
      </c>
      <c r="AK3768" s="5" t="n">
        <v>3767</v>
      </c>
      <c r="AM3768" s="1" t="s">
        <v>60</v>
      </c>
    </row>
    <row r="3769" customFormat="false" ht="12.8" hidden="false" customHeight="true" outlineLevel="0" collapsed="false">
      <c r="A3769" s="7" t="n">
        <v>2018</v>
      </c>
      <c r="B3769" s="7" t="s">
        <v>204</v>
      </c>
      <c r="C3769" s="8" t="s">
        <v>205</v>
      </c>
      <c r="D3769" s="7" t="s">
        <v>1186</v>
      </c>
      <c r="E3769" s="7" t="s">
        <v>2476</v>
      </c>
      <c r="F3769" s="7" t="s">
        <v>2477</v>
      </c>
      <c r="G3769" s="7" t="s">
        <v>73</v>
      </c>
      <c r="H3769" s="9" t="n">
        <v>1</v>
      </c>
      <c r="I3769" s="7" t="s">
        <v>1911</v>
      </c>
      <c r="J3769" s="8" t="s">
        <v>45</v>
      </c>
      <c r="K3769" s="10" t="s">
        <v>46</v>
      </c>
      <c r="L3769" s="10" t="s">
        <v>83</v>
      </c>
      <c r="M3769" s="10" t="s">
        <v>56</v>
      </c>
      <c r="N3769" s="10" t="n">
        <v>0.018</v>
      </c>
      <c r="O3769" s="9" t="s">
        <v>58</v>
      </c>
      <c r="P3769" s="11" t="n">
        <v>0.513</v>
      </c>
      <c r="Q3769" s="8" t="s">
        <v>50</v>
      </c>
      <c r="R3769" s="11" t="n">
        <v>0.013</v>
      </c>
      <c r="S3769" s="8" t="s">
        <v>57</v>
      </c>
      <c r="T3769" s="11" t="n">
        <v>98</v>
      </c>
      <c r="U3769" s="8" t="s">
        <v>49</v>
      </c>
      <c r="V3769" s="11" t="n">
        <v>8.5</v>
      </c>
      <c r="W3769" s="11" t="n">
        <v>10.4</v>
      </c>
      <c r="X3769" s="11" t="n">
        <v>12.5</v>
      </c>
      <c r="Y3769" s="11" t="n">
        <v>15.1</v>
      </c>
      <c r="Z3769" s="11" t="n">
        <v>1.6</v>
      </c>
      <c r="AA3769" s="8" t="s">
        <v>49</v>
      </c>
      <c r="AB3769" s="5" t="n">
        <f aca="false">IF(C3769='[1]Pesos dos Critérios'!$V$3,'[1]Pesos dos Critérios'!$V$7,IF(Planilha1!C3769='[1]Pesos dos Critérios'!$W$3,'[1]Pesos dos Critérios'!$W$7,IF(Planilha1!C3769='[1]Pesos dos Critérios'!$X$3,'[1]Pesos dos Critérios'!$X$7,IF(Planilha1!C3769='[1]Pesos dos Critérios'!$Y$3,'[1]Pesos dos Critérios'!$Y$7,'[1]Pesos dos Critérios'!$Z$7))))</f>
        <v>0.0218518518518519</v>
      </c>
      <c r="AC3769" s="5" t="n">
        <f aca="false">IF(H3769=1,'[1]Pesos dos Critérios'!$AD$7,IF(Planilha1!H3769=2,'[1]Pesos dos Critérios'!$AE$7,IF(Planilha1!H3769=3,'[1]Pesos dos Critérios'!$AF$7,IF(Planilha1!H3769=4,'[1]Pesos dos Critérios'!$AG$7,'[1]Pesos dos Critérios'!$AH$7))))</f>
        <v>0.0186741363211951</v>
      </c>
      <c r="AD3769" s="5" t="n">
        <f aca="false">IF(J3769='[1]Pesos dos Critérios'!$AA$3,'[1]Pesos dos Critérios'!$AA$7,IF(Planilha1!J3769='[1]Pesos dos Critérios'!$AB$3,'[1]Pesos dos Critérios'!$AB$7,'[1]Pesos dos Critérios'!$AC$7))</f>
        <v>0.037037037037037</v>
      </c>
      <c r="AE3769" s="5" t="n">
        <f aca="false">IF(O3769="Intervalo 1",'[1]Pesos dos Critérios'!$J$7,IF(Planilha1!O3769="Intervalo 2",'[1]Pesos dos Critérios'!$K$7,IF(Planilha1!O3769="Intervalo 3",'[1]Pesos dos Critérios'!$L$7,'[1]Pesos dos Critérios'!$M$7)))</f>
        <v>0.0223622782446312</v>
      </c>
      <c r="AF3769" s="5" t="n">
        <f aca="false">IF(Q3769="Intervalo 1",'[1]Pesos dos Critérios'!$B$7,IF(Q3769="Intervalo 2",'[1]Pesos dos Critérios'!$C$7,IF(Q3769="Intervalo 3",'[1]Pesos dos Critérios'!$D$7,'[1]Pesos dos Critérios'!$E$7)))</f>
        <v>0.00762762506955072</v>
      </c>
      <c r="AG3769" s="5" t="n">
        <f aca="false">IF(S3769="Intervalo 1",'[1]Pesos dos Critérios'!$F$7,IF(S3769="Intervalo 2",'[1]Pesos dos Critérios'!$G$7,IF(S3769="Intervalo 3",'[1]Pesos dos Critérios'!$H$7,'[1]Pesos dos Critérios'!$I$7)))</f>
        <v>0.0407277907277907</v>
      </c>
      <c r="AH3769" s="5" t="n">
        <f aca="false">IF(U3769="Intervalo 1",'[1]Pesos dos Critérios'!$N$7,IF(U3769="Intervalo 2",'[1]Pesos dos Critérios'!$O$7,IF(U3769="Intervalo 3",'[1]Pesos dos Critérios'!$P$7,'[1]Pesos dos Critérios'!$Q$7)))</f>
        <v>0.0375661375661376</v>
      </c>
      <c r="AI3769" s="5" t="n">
        <f aca="false">IF(AA3769="Intervalo 1",'[1]Pesos dos Critérios'!$R$7,IF(AA3769="Intervalo 2",'[1]Pesos dos Critérios'!$S$7,IF(AA3769="Intervalo 3",'[1]Pesos dos Critérios'!$T$7,'[1]Pesos dos Critérios'!$U$7)))</f>
        <v>0.0658730158730159</v>
      </c>
      <c r="AJ3769" s="5" t="n">
        <f aca="false">SUM(AB3769:AI3769)</f>
        <v>0.25171987269121</v>
      </c>
      <c r="AK3769" s="5" t="n">
        <v>3768</v>
      </c>
      <c r="AM3769" s="1" t="s">
        <v>67</v>
      </c>
    </row>
    <row r="3770" customFormat="false" ht="12.8" hidden="false" customHeight="true" outlineLevel="0" collapsed="false">
      <c r="A3770" s="7" t="n">
        <v>2018</v>
      </c>
      <c r="B3770" s="7" t="s">
        <v>204</v>
      </c>
      <c r="C3770" s="8" t="s">
        <v>205</v>
      </c>
      <c r="D3770" s="7" t="s">
        <v>1186</v>
      </c>
      <c r="E3770" s="7" t="s">
        <v>2476</v>
      </c>
      <c r="F3770" s="7" t="s">
        <v>2478</v>
      </c>
      <c r="G3770" s="7" t="s">
        <v>73</v>
      </c>
      <c r="H3770" s="9" t="n">
        <v>1</v>
      </c>
      <c r="I3770" s="7" t="s">
        <v>1911</v>
      </c>
      <c r="J3770" s="8" t="s">
        <v>45</v>
      </c>
      <c r="K3770" s="10" t="s">
        <v>46</v>
      </c>
      <c r="L3770" s="10" t="s">
        <v>83</v>
      </c>
      <c r="M3770" s="10" t="s">
        <v>56</v>
      </c>
      <c r="N3770" s="10" t="n">
        <v>0.018</v>
      </c>
      <c r="O3770" s="9" t="s">
        <v>58</v>
      </c>
      <c r="P3770" s="11" t="n">
        <v>0.513</v>
      </c>
      <c r="Q3770" s="8" t="s">
        <v>50</v>
      </c>
      <c r="R3770" s="11" t="n">
        <v>0.013</v>
      </c>
      <c r="S3770" s="8" t="s">
        <v>57</v>
      </c>
      <c r="T3770" s="11" t="n">
        <v>98</v>
      </c>
      <c r="U3770" s="8" t="s">
        <v>49</v>
      </c>
      <c r="V3770" s="11" t="n">
        <v>8.5</v>
      </c>
      <c r="W3770" s="11" t="n">
        <v>10.4</v>
      </c>
      <c r="X3770" s="11" t="n">
        <v>12.5</v>
      </c>
      <c r="Y3770" s="11" t="n">
        <v>15.1</v>
      </c>
      <c r="Z3770" s="11" t="n">
        <v>1.6</v>
      </c>
      <c r="AA3770" s="8" t="s">
        <v>49</v>
      </c>
      <c r="AB3770" s="5" t="n">
        <f aca="false">IF(C3770='[1]Pesos dos Critérios'!$V$3,'[1]Pesos dos Critérios'!$V$7,IF(Planilha1!C3770='[1]Pesos dos Critérios'!$W$3,'[1]Pesos dos Critérios'!$W$7,IF(Planilha1!C3770='[1]Pesos dos Critérios'!$X$3,'[1]Pesos dos Critérios'!$X$7,IF(Planilha1!C3770='[1]Pesos dos Critérios'!$Y$3,'[1]Pesos dos Critérios'!$Y$7,'[1]Pesos dos Critérios'!$Z$7))))</f>
        <v>0.0218518518518519</v>
      </c>
      <c r="AC3770" s="5" t="n">
        <f aca="false">IF(H3770=1,'[1]Pesos dos Critérios'!$AD$7,IF(Planilha1!H3770=2,'[1]Pesos dos Critérios'!$AE$7,IF(Planilha1!H3770=3,'[1]Pesos dos Critérios'!$AF$7,IF(Planilha1!H3770=4,'[1]Pesos dos Critérios'!$AG$7,'[1]Pesos dos Critérios'!$AH$7))))</f>
        <v>0.0186741363211951</v>
      </c>
      <c r="AD3770" s="5" t="n">
        <f aca="false">IF(J3770='[1]Pesos dos Critérios'!$AA$3,'[1]Pesos dos Critérios'!$AA$7,IF(Planilha1!J3770='[1]Pesos dos Critérios'!$AB$3,'[1]Pesos dos Critérios'!$AB$7,'[1]Pesos dos Critérios'!$AC$7))</f>
        <v>0.037037037037037</v>
      </c>
      <c r="AE3770" s="5" t="n">
        <f aca="false">IF(O3770="Intervalo 1",'[1]Pesos dos Critérios'!$J$7,IF(Planilha1!O3770="Intervalo 2",'[1]Pesos dos Critérios'!$K$7,IF(Planilha1!O3770="Intervalo 3",'[1]Pesos dos Critérios'!$L$7,'[1]Pesos dos Critérios'!$M$7)))</f>
        <v>0.0223622782446312</v>
      </c>
      <c r="AF3770" s="5" t="n">
        <f aca="false">IF(Q3770="Intervalo 1",'[1]Pesos dos Critérios'!$B$7,IF(Q3770="Intervalo 2",'[1]Pesos dos Critérios'!$C$7,IF(Q3770="Intervalo 3",'[1]Pesos dos Critérios'!$D$7,'[1]Pesos dos Critérios'!$E$7)))</f>
        <v>0.00762762506955072</v>
      </c>
      <c r="AG3770" s="5" t="n">
        <f aca="false">IF(S3770="Intervalo 1",'[1]Pesos dos Critérios'!$F$7,IF(S3770="Intervalo 2",'[1]Pesos dos Critérios'!$G$7,IF(S3770="Intervalo 3",'[1]Pesos dos Critérios'!$H$7,'[1]Pesos dos Critérios'!$I$7)))</f>
        <v>0.0407277907277907</v>
      </c>
      <c r="AH3770" s="5" t="n">
        <f aca="false">IF(U3770="Intervalo 1",'[1]Pesos dos Critérios'!$N$7,IF(U3770="Intervalo 2",'[1]Pesos dos Critérios'!$O$7,IF(U3770="Intervalo 3",'[1]Pesos dos Critérios'!$P$7,'[1]Pesos dos Critérios'!$Q$7)))</f>
        <v>0.0375661375661376</v>
      </c>
      <c r="AI3770" s="5" t="n">
        <f aca="false">IF(AA3770="Intervalo 1",'[1]Pesos dos Critérios'!$R$7,IF(AA3770="Intervalo 2",'[1]Pesos dos Critérios'!$S$7,IF(AA3770="Intervalo 3",'[1]Pesos dos Critérios'!$T$7,'[1]Pesos dos Critérios'!$U$7)))</f>
        <v>0.0658730158730159</v>
      </c>
      <c r="AJ3770" s="5" t="n">
        <f aca="false">SUM(AB3770:AI3770)</f>
        <v>0.25171987269121</v>
      </c>
      <c r="AK3770" s="5" t="n">
        <v>3769</v>
      </c>
      <c r="AM3770" s="1" t="s">
        <v>67</v>
      </c>
    </row>
    <row r="3771" customFormat="false" ht="12.8" hidden="false" customHeight="true" outlineLevel="0" collapsed="false">
      <c r="A3771" s="7" t="n">
        <v>2018</v>
      </c>
      <c r="B3771" s="7" t="s">
        <v>204</v>
      </c>
      <c r="C3771" s="8" t="s">
        <v>205</v>
      </c>
      <c r="D3771" s="7" t="s">
        <v>1186</v>
      </c>
      <c r="E3771" s="7" t="s">
        <v>2476</v>
      </c>
      <c r="F3771" s="7" t="s">
        <v>2479</v>
      </c>
      <c r="G3771" s="7" t="s">
        <v>234</v>
      </c>
      <c r="H3771" s="9" t="n">
        <v>2</v>
      </c>
      <c r="I3771" s="7" t="s">
        <v>1916</v>
      </c>
      <c r="J3771" s="8" t="s">
        <v>86</v>
      </c>
      <c r="K3771" s="10" t="s">
        <v>46</v>
      </c>
      <c r="L3771" s="10" t="s">
        <v>83</v>
      </c>
      <c r="M3771" s="10" t="s">
        <v>56</v>
      </c>
      <c r="N3771" s="10" t="n">
        <v>0.021</v>
      </c>
      <c r="O3771" s="9" t="s">
        <v>58</v>
      </c>
      <c r="P3771" s="11" t="n">
        <v>0.45</v>
      </c>
      <c r="Q3771" s="8" t="s">
        <v>50</v>
      </c>
      <c r="R3771" s="11" t="n">
        <v>0.011</v>
      </c>
      <c r="S3771" s="8" t="s">
        <v>49</v>
      </c>
      <c r="T3771" s="11" t="n">
        <v>108</v>
      </c>
      <c r="U3771" s="8" t="s">
        <v>49</v>
      </c>
      <c r="V3771" s="11" t="n">
        <v>7.6</v>
      </c>
      <c r="W3771" s="11" t="n">
        <v>10</v>
      </c>
      <c r="X3771" s="11" t="n">
        <v>11.1</v>
      </c>
      <c r="Y3771" s="11" t="n">
        <v>14.4</v>
      </c>
      <c r="Z3771" s="11" t="n">
        <v>1.76</v>
      </c>
      <c r="AA3771" s="8" t="s">
        <v>49</v>
      </c>
      <c r="AB3771" s="5" t="n">
        <f aca="false">IF(C3771='[1]Pesos dos Critérios'!$V$3,'[1]Pesos dos Critérios'!$V$7,IF(Planilha1!C3771='[1]Pesos dos Critérios'!$W$3,'[1]Pesos dos Critérios'!$W$7,IF(Planilha1!C3771='[1]Pesos dos Critérios'!$X$3,'[1]Pesos dos Critérios'!$X$7,IF(Planilha1!C3771='[1]Pesos dos Critérios'!$Y$3,'[1]Pesos dos Critérios'!$Y$7,'[1]Pesos dos Critérios'!$Z$7))))</f>
        <v>0.0218518518518519</v>
      </c>
      <c r="AC3771" s="5" t="n">
        <f aca="false">IF(H3771=1,'[1]Pesos dos Critérios'!$AD$7,IF(Planilha1!H3771=2,'[1]Pesos dos Critérios'!$AE$7,IF(Planilha1!H3771=3,'[1]Pesos dos Critérios'!$AF$7,IF(Planilha1!H3771=4,'[1]Pesos dos Critérios'!$AG$7,'[1]Pesos dos Critérios'!$AH$7))))</f>
        <v>0.0140056022408964</v>
      </c>
      <c r="AD3771" s="5" t="n">
        <f aca="false">IF(J3771='[1]Pesos dos Critérios'!$AA$3,'[1]Pesos dos Critérios'!$AA$7,IF(Planilha1!J3771='[1]Pesos dos Critérios'!$AB$3,'[1]Pesos dos Critérios'!$AB$7,'[1]Pesos dos Critérios'!$AC$7))</f>
        <v>0.037037037037037</v>
      </c>
      <c r="AE3771" s="5" t="n">
        <f aca="false">IF(O3771="Intervalo 1",'[1]Pesos dos Critérios'!$J$7,IF(Planilha1!O3771="Intervalo 2",'[1]Pesos dos Critérios'!$K$7,IF(Planilha1!O3771="Intervalo 3",'[1]Pesos dos Critérios'!$L$7,'[1]Pesos dos Critérios'!$M$7)))</f>
        <v>0.0223622782446312</v>
      </c>
      <c r="AF3771" s="5" t="n">
        <f aca="false">IF(Q3771="Intervalo 1",'[1]Pesos dos Critérios'!$B$7,IF(Q3771="Intervalo 2",'[1]Pesos dos Critérios'!$C$7,IF(Q3771="Intervalo 3",'[1]Pesos dos Critérios'!$D$7,'[1]Pesos dos Critérios'!$E$7)))</f>
        <v>0.00762762506955072</v>
      </c>
      <c r="AG3771" s="5" t="n">
        <f aca="false">IF(S3771="Intervalo 1",'[1]Pesos dos Critérios'!$F$7,IF(S3771="Intervalo 2",'[1]Pesos dos Critérios'!$G$7,IF(S3771="Intervalo 3",'[1]Pesos dos Critérios'!$H$7,'[1]Pesos dos Critérios'!$I$7)))</f>
        <v>0.0343175343175343</v>
      </c>
      <c r="AH3771" s="5" t="n">
        <f aca="false">IF(U3771="Intervalo 1",'[1]Pesos dos Critérios'!$N$7,IF(U3771="Intervalo 2",'[1]Pesos dos Critérios'!$O$7,IF(U3771="Intervalo 3",'[1]Pesos dos Critérios'!$P$7,'[1]Pesos dos Critérios'!$Q$7)))</f>
        <v>0.0375661375661376</v>
      </c>
      <c r="AI3771" s="5" t="n">
        <f aca="false">IF(AA3771="Intervalo 1",'[1]Pesos dos Critérios'!$R$7,IF(AA3771="Intervalo 2",'[1]Pesos dos Critérios'!$S$7,IF(AA3771="Intervalo 3",'[1]Pesos dos Critérios'!$T$7,'[1]Pesos dos Critérios'!$U$7)))</f>
        <v>0.0658730158730159</v>
      </c>
      <c r="AJ3771" s="5" t="n">
        <f aca="false">SUM(AB3771:AI3771)</f>
        <v>0.240641082200655</v>
      </c>
      <c r="AK3771" s="5" t="n">
        <v>3770</v>
      </c>
      <c r="AM3771" s="1" t="s">
        <v>60</v>
      </c>
    </row>
    <row r="3772" customFormat="false" ht="12.8" hidden="false" customHeight="true" outlineLevel="0" collapsed="false">
      <c r="A3772" s="7" t="n">
        <v>2018</v>
      </c>
      <c r="B3772" s="7" t="s">
        <v>204</v>
      </c>
      <c r="C3772" s="8" t="s">
        <v>205</v>
      </c>
      <c r="D3772" s="7" t="s">
        <v>1186</v>
      </c>
      <c r="E3772" s="7" t="s">
        <v>2476</v>
      </c>
      <c r="F3772" s="7" t="s">
        <v>2480</v>
      </c>
      <c r="G3772" s="7" t="s">
        <v>234</v>
      </c>
      <c r="H3772" s="9" t="n">
        <v>2</v>
      </c>
      <c r="I3772" s="7" t="s">
        <v>1916</v>
      </c>
      <c r="J3772" s="8" t="s">
        <v>86</v>
      </c>
      <c r="K3772" s="10" t="s">
        <v>46</v>
      </c>
      <c r="L3772" s="10" t="s">
        <v>83</v>
      </c>
      <c r="M3772" s="10" t="s">
        <v>56</v>
      </c>
      <c r="N3772" s="10" t="n">
        <v>0.021</v>
      </c>
      <c r="O3772" s="9" t="s">
        <v>58</v>
      </c>
      <c r="P3772" s="11" t="n">
        <v>0.45</v>
      </c>
      <c r="Q3772" s="8" t="s">
        <v>50</v>
      </c>
      <c r="R3772" s="11" t="n">
        <v>0.011</v>
      </c>
      <c r="S3772" s="8" t="s">
        <v>49</v>
      </c>
      <c r="T3772" s="11" t="n">
        <v>108</v>
      </c>
      <c r="U3772" s="8" t="s">
        <v>49</v>
      </c>
      <c r="V3772" s="11" t="n">
        <v>7.6</v>
      </c>
      <c r="W3772" s="11" t="n">
        <v>10</v>
      </c>
      <c r="X3772" s="11" t="n">
        <v>11.1</v>
      </c>
      <c r="Y3772" s="11" t="n">
        <v>14.4</v>
      </c>
      <c r="Z3772" s="11" t="n">
        <v>1.76</v>
      </c>
      <c r="AA3772" s="8" t="s">
        <v>49</v>
      </c>
      <c r="AB3772" s="5" t="n">
        <f aca="false">IF(C3772='[1]Pesos dos Critérios'!$V$3,'[1]Pesos dos Critérios'!$V$7,IF(Planilha1!C3772='[1]Pesos dos Critérios'!$W$3,'[1]Pesos dos Critérios'!$W$7,IF(Planilha1!C3772='[1]Pesos dos Critérios'!$X$3,'[1]Pesos dos Critérios'!$X$7,IF(Planilha1!C3772='[1]Pesos dos Critérios'!$Y$3,'[1]Pesos dos Critérios'!$Y$7,'[1]Pesos dos Critérios'!$Z$7))))</f>
        <v>0.0218518518518519</v>
      </c>
      <c r="AC3772" s="5" t="n">
        <f aca="false">IF(H3772=1,'[1]Pesos dos Critérios'!$AD$7,IF(Planilha1!H3772=2,'[1]Pesos dos Critérios'!$AE$7,IF(Planilha1!H3772=3,'[1]Pesos dos Critérios'!$AF$7,IF(Planilha1!H3772=4,'[1]Pesos dos Critérios'!$AG$7,'[1]Pesos dos Critérios'!$AH$7))))</f>
        <v>0.0140056022408964</v>
      </c>
      <c r="AD3772" s="5" t="n">
        <f aca="false">IF(J3772='[1]Pesos dos Critérios'!$AA$3,'[1]Pesos dos Critérios'!$AA$7,IF(Planilha1!J3772='[1]Pesos dos Critérios'!$AB$3,'[1]Pesos dos Critérios'!$AB$7,'[1]Pesos dos Critérios'!$AC$7))</f>
        <v>0.037037037037037</v>
      </c>
      <c r="AE3772" s="5" t="n">
        <f aca="false">IF(O3772="Intervalo 1",'[1]Pesos dos Critérios'!$J$7,IF(Planilha1!O3772="Intervalo 2",'[1]Pesos dos Critérios'!$K$7,IF(Planilha1!O3772="Intervalo 3",'[1]Pesos dos Critérios'!$L$7,'[1]Pesos dos Critérios'!$M$7)))</f>
        <v>0.0223622782446312</v>
      </c>
      <c r="AF3772" s="5" t="n">
        <f aca="false">IF(Q3772="Intervalo 1",'[1]Pesos dos Critérios'!$B$7,IF(Q3772="Intervalo 2",'[1]Pesos dos Critérios'!$C$7,IF(Q3772="Intervalo 3",'[1]Pesos dos Critérios'!$D$7,'[1]Pesos dos Critérios'!$E$7)))</f>
        <v>0.00762762506955072</v>
      </c>
      <c r="AG3772" s="5" t="n">
        <f aca="false">IF(S3772="Intervalo 1",'[1]Pesos dos Critérios'!$F$7,IF(S3772="Intervalo 2",'[1]Pesos dos Critérios'!$G$7,IF(S3772="Intervalo 3",'[1]Pesos dos Critérios'!$H$7,'[1]Pesos dos Critérios'!$I$7)))</f>
        <v>0.0343175343175343</v>
      </c>
      <c r="AH3772" s="5" t="n">
        <f aca="false">IF(U3772="Intervalo 1",'[1]Pesos dos Critérios'!$N$7,IF(U3772="Intervalo 2",'[1]Pesos dos Critérios'!$O$7,IF(U3772="Intervalo 3",'[1]Pesos dos Critérios'!$P$7,'[1]Pesos dos Critérios'!$Q$7)))</f>
        <v>0.0375661375661376</v>
      </c>
      <c r="AI3772" s="5" t="n">
        <f aca="false">IF(AA3772="Intervalo 1",'[1]Pesos dos Critérios'!$R$7,IF(AA3772="Intervalo 2",'[1]Pesos dos Critérios'!$S$7,IF(AA3772="Intervalo 3",'[1]Pesos dos Critérios'!$T$7,'[1]Pesos dos Critérios'!$U$7)))</f>
        <v>0.0658730158730159</v>
      </c>
      <c r="AJ3772" s="5" t="n">
        <f aca="false">SUM(AB3772:AI3772)</f>
        <v>0.240641082200655</v>
      </c>
      <c r="AK3772" s="5" t="n">
        <v>3771</v>
      </c>
      <c r="AM3772" s="1" t="s">
        <v>60</v>
      </c>
    </row>
    <row r="3773" customFormat="false" ht="12.8" hidden="false" customHeight="true" outlineLevel="0" collapsed="false">
      <c r="A3773" s="7" t="n">
        <v>2018</v>
      </c>
      <c r="B3773" s="7" t="s">
        <v>204</v>
      </c>
      <c r="C3773" s="8" t="s">
        <v>205</v>
      </c>
      <c r="D3773" s="7" t="s">
        <v>1186</v>
      </c>
      <c r="E3773" s="7" t="s">
        <v>2476</v>
      </c>
      <c r="F3773" s="7" t="s">
        <v>2481</v>
      </c>
      <c r="G3773" s="7" t="s">
        <v>234</v>
      </c>
      <c r="H3773" s="9" t="n">
        <v>2</v>
      </c>
      <c r="I3773" s="7" t="s">
        <v>1916</v>
      </c>
      <c r="J3773" s="8" t="s">
        <v>86</v>
      </c>
      <c r="K3773" s="10" t="s">
        <v>46</v>
      </c>
      <c r="L3773" s="10" t="s">
        <v>83</v>
      </c>
      <c r="M3773" s="10" t="s">
        <v>56</v>
      </c>
      <c r="N3773" s="10" t="n">
        <v>0.021</v>
      </c>
      <c r="O3773" s="9" t="s">
        <v>58</v>
      </c>
      <c r="P3773" s="11" t="n">
        <v>0.45</v>
      </c>
      <c r="Q3773" s="8" t="s">
        <v>50</v>
      </c>
      <c r="R3773" s="11" t="n">
        <v>0.011</v>
      </c>
      <c r="S3773" s="8" t="s">
        <v>49</v>
      </c>
      <c r="T3773" s="11" t="n">
        <v>108</v>
      </c>
      <c r="U3773" s="8" t="s">
        <v>49</v>
      </c>
      <c r="V3773" s="11" t="n">
        <v>7.6</v>
      </c>
      <c r="W3773" s="11" t="n">
        <v>10</v>
      </c>
      <c r="X3773" s="11" t="n">
        <v>11.1</v>
      </c>
      <c r="Y3773" s="11" t="n">
        <v>14.4</v>
      </c>
      <c r="Z3773" s="11" t="n">
        <v>1.76</v>
      </c>
      <c r="AA3773" s="8" t="s">
        <v>49</v>
      </c>
      <c r="AB3773" s="5" t="n">
        <f aca="false">IF(C3773='[1]Pesos dos Critérios'!$V$3,'[1]Pesos dos Critérios'!$V$7,IF(Planilha1!C3773='[1]Pesos dos Critérios'!$W$3,'[1]Pesos dos Critérios'!$W$7,IF(Planilha1!C3773='[1]Pesos dos Critérios'!$X$3,'[1]Pesos dos Critérios'!$X$7,IF(Planilha1!C3773='[1]Pesos dos Critérios'!$Y$3,'[1]Pesos dos Critérios'!$Y$7,'[1]Pesos dos Critérios'!$Z$7))))</f>
        <v>0.0218518518518519</v>
      </c>
      <c r="AC3773" s="5" t="n">
        <f aca="false">IF(H3773=1,'[1]Pesos dos Critérios'!$AD$7,IF(Planilha1!H3773=2,'[1]Pesos dos Critérios'!$AE$7,IF(Planilha1!H3773=3,'[1]Pesos dos Critérios'!$AF$7,IF(Planilha1!H3773=4,'[1]Pesos dos Critérios'!$AG$7,'[1]Pesos dos Critérios'!$AH$7))))</f>
        <v>0.0140056022408964</v>
      </c>
      <c r="AD3773" s="5" t="n">
        <f aca="false">IF(J3773='[1]Pesos dos Critérios'!$AA$3,'[1]Pesos dos Critérios'!$AA$7,IF(Planilha1!J3773='[1]Pesos dos Critérios'!$AB$3,'[1]Pesos dos Critérios'!$AB$7,'[1]Pesos dos Critérios'!$AC$7))</f>
        <v>0.037037037037037</v>
      </c>
      <c r="AE3773" s="5" t="n">
        <f aca="false">IF(O3773="Intervalo 1",'[1]Pesos dos Critérios'!$J$7,IF(Planilha1!O3773="Intervalo 2",'[1]Pesos dos Critérios'!$K$7,IF(Planilha1!O3773="Intervalo 3",'[1]Pesos dos Critérios'!$L$7,'[1]Pesos dos Critérios'!$M$7)))</f>
        <v>0.0223622782446312</v>
      </c>
      <c r="AF3773" s="5" t="n">
        <f aca="false">IF(Q3773="Intervalo 1",'[1]Pesos dos Critérios'!$B$7,IF(Q3773="Intervalo 2",'[1]Pesos dos Critérios'!$C$7,IF(Q3773="Intervalo 3",'[1]Pesos dos Critérios'!$D$7,'[1]Pesos dos Critérios'!$E$7)))</f>
        <v>0.00762762506955072</v>
      </c>
      <c r="AG3773" s="5" t="n">
        <f aca="false">IF(S3773="Intervalo 1",'[1]Pesos dos Critérios'!$F$7,IF(S3773="Intervalo 2",'[1]Pesos dos Critérios'!$G$7,IF(S3773="Intervalo 3",'[1]Pesos dos Critérios'!$H$7,'[1]Pesos dos Critérios'!$I$7)))</f>
        <v>0.0343175343175343</v>
      </c>
      <c r="AH3773" s="5" t="n">
        <f aca="false">IF(U3773="Intervalo 1",'[1]Pesos dos Critérios'!$N$7,IF(U3773="Intervalo 2",'[1]Pesos dos Critérios'!$O$7,IF(U3773="Intervalo 3",'[1]Pesos dos Critérios'!$P$7,'[1]Pesos dos Critérios'!$Q$7)))</f>
        <v>0.0375661375661376</v>
      </c>
      <c r="AI3773" s="5" t="n">
        <f aca="false">IF(AA3773="Intervalo 1",'[1]Pesos dos Critérios'!$R$7,IF(AA3773="Intervalo 2",'[1]Pesos dos Critérios'!$S$7,IF(AA3773="Intervalo 3",'[1]Pesos dos Critérios'!$T$7,'[1]Pesos dos Critérios'!$U$7)))</f>
        <v>0.0658730158730159</v>
      </c>
      <c r="AJ3773" s="5" t="n">
        <f aca="false">SUM(AB3773:AI3773)</f>
        <v>0.240641082200655</v>
      </c>
      <c r="AK3773" s="5" t="n">
        <v>3772</v>
      </c>
      <c r="AM3773" s="1" t="s">
        <v>60</v>
      </c>
    </row>
    <row r="3774" customFormat="false" ht="12.8" hidden="false" customHeight="true" outlineLevel="0" collapsed="false">
      <c r="A3774" s="7" t="n">
        <v>2018</v>
      </c>
      <c r="B3774" s="7" t="s">
        <v>204</v>
      </c>
      <c r="C3774" s="8" t="s">
        <v>205</v>
      </c>
      <c r="D3774" s="7" t="s">
        <v>1186</v>
      </c>
      <c r="E3774" s="7" t="s">
        <v>2476</v>
      </c>
      <c r="F3774" s="7" t="s">
        <v>2482</v>
      </c>
      <c r="G3774" s="7" t="s">
        <v>234</v>
      </c>
      <c r="H3774" s="9" t="n">
        <v>2</v>
      </c>
      <c r="I3774" s="7" t="s">
        <v>1911</v>
      </c>
      <c r="J3774" s="8" t="s">
        <v>45</v>
      </c>
      <c r="K3774" s="10" t="s">
        <v>46</v>
      </c>
      <c r="L3774" s="10" t="s">
        <v>83</v>
      </c>
      <c r="M3774" s="10" t="s">
        <v>56</v>
      </c>
      <c r="N3774" s="10" t="n">
        <v>0.027</v>
      </c>
      <c r="O3774" s="9" t="s">
        <v>50</v>
      </c>
      <c r="P3774" s="11" t="n">
        <v>0.361</v>
      </c>
      <c r="Q3774" s="8" t="s">
        <v>58</v>
      </c>
      <c r="R3774" s="11" t="n">
        <v>0.011</v>
      </c>
      <c r="S3774" s="8" t="s">
        <v>49</v>
      </c>
      <c r="T3774" s="11" t="n">
        <v>100</v>
      </c>
      <c r="U3774" s="8" t="s">
        <v>49</v>
      </c>
      <c r="V3774" s="11" t="n">
        <v>8.3</v>
      </c>
      <c r="W3774" s="11" t="n">
        <v>10.4</v>
      </c>
      <c r="X3774" s="11" t="n">
        <v>12.1</v>
      </c>
      <c r="Y3774" s="11" t="n">
        <v>15.1</v>
      </c>
      <c r="Z3774" s="11" t="n">
        <v>1.63</v>
      </c>
      <c r="AA3774" s="8" t="s">
        <v>49</v>
      </c>
      <c r="AB3774" s="5" t="n">
        <f aca="false">IF(C3774='[1]Pesos dos Critérios'!$V$3,'[1]Pesos dos Critérios'!$V$7,IF(Planilha1!C3774='[1]Pesos dos Critérios'!$W$3,'[1]Pesos dos Critérios'!$W$7,IF(Planilha1!C3774='[1]Pesos dos Critérios'!$X$3,'[1]Pesos dos Critérios'!$X$7,IF(Planilha1!C3774='[1]Pesos dos Critérios'!$Y$3,'[1]Pesos dos Critérios'!$Y$7,'[1]Pesos dos Critérios'!$Z$7))))</f>
        <v>0.0218518518518519</v>
      </c>
      <c r="AC3774" s="5" t="n">
        <f aca="false">IF(H3774=1,'[1]Pesos dos Critérios'!$AD$7,IF(Planilha1!H3774=2,'[1]Pesos dos Critérios'!$AE$7,IF(Planilha1!H3774=3,'[1]Pesos dos Critérios'!$AF$7,IF(Planilha1!H3774=4,'[1]Pesos dos Critérios'!$AG$7,'[1]Pesos dos Critérios'!$AH$7))))</f>
        <v>0.0140056022408964</v>
      </c>
      <c r="AD3774" s="5" t="n">
        <f aca="false">IF(J3774='[1]Pesos dos Critérios'!$AA$3,'[1]Pesos dos Critérios'!$AA$7,IF(Planilha1!J3774='[1]Pesos dos Critérios'!$AB$3,'[1]Pesos dos Critérios'!$AB$7,'[1]Pesos dos Critérios'!$AC$7))</f>
        <v>0.037037037037037</v>
      </c>
      <c r="AE3774" s="5" t="n">
        <f aca="false">IF(O3774="Intervalo 1",'[1]Pesos dos Critérios'!$J$7,IF(Planilha1!O3774="Intervalo 2",'[1]Pesos dos Critérios'!$K$7,IF(Planilha1!O3774="Intervalo 3",'[1]Pesos dos Critérios'!$L$7,'[1]Pesos dos Critérios'!$M$7)))</f>
        <v>0.0167600373482726</v>
      </c>
      <c r="AF3774" s="5" t="n">
        <f aca="false">IF(Q3774="Intervalo 1",'[1]Pesos dos Critérios'!$B$7,IF(Q3774="Intervalo 2",'[1]Pesos dos Critérios'!$C$7,IF(Q3774="Intervalo 3",'[1]Pesos dos Critérios'!$D$7,'[1]Pesos dos Critérios'!$E$7)))</f>
        <v>0.0134598747949477</v>
      </c>
      <c r="AG3774" s="5" t="n">
        <f aca="false">IF(S3774="Intervalo 1",'[1]Pesos dos Critérios'!$F$7,IF(S3774="Intervalo 2",'[1]Pesos dos Critérios'!$G$7,IF(S3774="Intervalo 3",'[1]Pesos dos Critérios'!$H$7,'[1]Pesos dos Critérios'!$I$7)))</f>
        <v>0.0343175343175343</v>
      </c>
      <c r="AH3774" s="5" t="n">
        <f aca="false">IF(U3774="Intervalo 1",'[1]Pesos dos Critérios'!$N$7,IF(U3774="Intervalo 2",'[1]Pesos dos Critérios'!$O$7,IF(U3774="Intervalo 3",'[1]Pesos dos Critérios'!$P$7,'[1]Pesos dos Critérios'!$Q$7)))</f>
        <v>0.0375661375661376</v>
      </c>
      <c r="AI3774" s="5" t="n">
        <f aca="false">IF(AA3774="Intervalo 1",'[1]Pesos dos Critérios'!$R$7,IF(AA3774="Intervalo 2",'[1]Pesos dos Critérios'!$S$7,IF(AA3774="Intervalo 3",'[1]Pesos dos Critérios'!$T$7,'[1]Pesos dos Critérios'!$U$7)))</f>
        <v>0.0658730158730159</v>
      </c>
      <c r="AJ3774" s="5" t="n">
        <f aca="false">SUM(AB3774:AI3774)</f>
        <v>0.240871091029693</v>
      </c>
      <c r="AK3774" s="5" t="n">
        <v>3773</v>
      </c>
      <c r="AM3774" s="1" t="s">
        <v>67</v>
      </c>
    </row>
    <row r="3775" customFormat="false" ht="12.8" hidden="false" customHeight="true" outlineLevel="0" collapsed="false">
      <c r="A3775" s="7" t="n">
        <v>2018</v>
      </c>
      <c r="B3775" s="7" t="s">
        <v>204</v>
      </c>
      <c r="C3775" s="8" t="s">
        <v>205</v>
      </c>
      <c r="D3775" s="7" t="s">
        <v>1186</v>
      </c>
      <c r="E3775" s="7" t="s">
        <v>2476</v>
      </c>
      <c r="F3775" s="7" t="s">
        <v>1972</v>
      </c>
      <c r="G3775" s="7" t="s">
        <v>234</v>
      </c>
      <c r="H3775" s="9" t="n">
        <v>2</v>
      </c>
      <c r="I3775" s="7" t="s">
        <v>1911</v>
      </c>
      <c r="J3775" s="8" t="s">
        <v>45</v>
      </c>
      <c r="K3775" s="10" t="s">
        <v>46</v>
      </c>
      <c r="L3775" s="10" t="s">
        <v>83</v>
      </c>
      <c r="M3775" s="10" t="s">
        <v>56</v>
      </c>
      <c r="N3775" s="10" t="n">
        <v>0.027</v>
      </c>
      <c r="O3775" s="9" t="s">
        <v>50</v>
      </c>
      <c r="P3775" s="11" t="n">
        <v>0.361</v>
      </c>
      <c r="Q3775" s="8" t="s">
        <v>58</v>
      </c>
      <c r="R3775" s="11" t="n">
        <v>0.011</v>
      </c>
      <c r="S3775" s="8" t="s">
        <v>49</v>
      </c>
      <c r="T3775" s="11" t="n">
        <v>100</v>
      </c>
      <c r="U3775" s="8" t="s">
        <v>49</v>
      </c>
      <c r="V3775" s="11" t="n">
        <v>8.3</v>
      </c>
      <c r="W3775" s="11" t="n">
        <v>10.4</v>
      </c>
      <c r="X3775" s="11" t="n">
        <v>12.1</v>
      </c>
      <c r="Y3775" s="11" t="n">
        <v>15.1</v>
      </c>
      <c r="Z3775" s="11" t="n">
        <v>1.63</v>
      </c>
      <c r="AA3775" s="8" t="s">
        <v>49</v>
      </c>
      <c r="AB3775" s="5" t="n">
        <f aca="false">IF(C3775='[1]Pesos dos Critérios'!$V$3,'[1]Pesos dos Critérios'!$V$7,IF(Planilha1!C3775='[1]Pesos dos Critérios'!$W$3,'[1]Pesos dos Critérios'!$W$7,IF(Planilha1!C3775='[1]Pesos dos Critérios'!$X$3,'[1]Pesos dos Critérios'!$X$7,IF(Planilha1!C3775='[1]Pesos dos Critérios'!$Y$3,'[1]Pesos dos Critérios'!$Y$7,'[1]Pesos dos Critérios'!$Z$7))))</f>
        <v>0.0218518518518519</v>
      </c>
      <c r="AC3775" s="5" t="n">
        <f aca="false">IF(H3775=1,'[1]Pesos dos Critérios'!$AD$7,IF(Planilha1!H3775=2,'[1]Pesos dos Critérios'!$AE$7,IF(Planilha1!H3775=3,'[1]Pesos dos Critérios'!$AF$7,IF(Planilha1!H3775=4,'[1]Pesos dos Critérios'!$AG$7,'[1]Pesos dos Critérios'!$AH$7))))</f>
        <v>0.0140056022408964</v>
      </c>
      <c r="AD3775" s="5" t="n">
        <f aca="false">IF(J3775='[1]Pesos dos Critérios'!$AA$3,'[1]Pesos dos Critérios'!$AA$7,IF(Planilha1!J3775='[1]Pesos dos Critérios'!$AB$3,'[1]Pesos dos Critérios'!$AB$7,'[1]Pesos dos Critérios'!$AC$7))</f>
        <v>0.037037037037037</v>
      </c>
      <c r="AE3775" s="5" t="n">
        <f aca="false">IF(O3775="Intervalo 1",'[1]Pesos dos Critérios'!$J$7,IF(Planilha1!O3775="Intervalo 2",'[1]Pesos dos Critérios'!$K$7,IF(Planilha1!O3775="Intervalo 3",'[1]Pesos dos Critérios'!$L$7,'[1]Pesos dos Critérios'!$M$7)))</f>
        <v>0.0167600373482726</v>
      </c>
      <c r="AF3775" s="5" t="n">
        <f aca="false">IF(Q3775="Intervalo 1",'[1]Pesos dos Critérios'!$B$7,IF(Q3775="Intervalo 2",'[1]Pesos dos Critérios'!$C$7,IF(Q3775="Intervalo 3",'[1]Pesos dos Critérios'!$D$7,'[1]Pesos dos Critérios'!$E$7)))</f>
        <v>0.0134598747949477</v>
      </c>
      <c r="AG3775" s="5" t="n">
        <f aca="false">IF(S3775="Intervalo 1",'[1]Pesos dos Critérios'!$F$7,IF(S3775="Intervalo 2",'[1]Pesos dos Critérios'!$G$7,IF(S3775="Intervalo 3",'[1]Pesos dos Critérios'!$H$7,'[1]Pesos dos Critérios'!$I$7)))</f>
        <v>0.0343175343175343</v>
      </c>
      <c r="AH3775" s="5" t="n">
        <f aca="false">IF(U3775="Intervalo 1",'[1]Pesos dos Critérios'!$N$7,IF(U3775="Intervalo 2",'[1]Pesos dos Critérios'!$O$7,IF(U3775="Intervalo 3",'[1]Pesos dos Critérios'!$P$7,'[1]Pesos dos Critérios'!$Q$7)))</f>
        <v>0.0375661375661376</v>
      </c>
      <c r="AI3775" s="5" t="n">
        <f aca="false">IF(AA3775="Intervalo 1",'[1]Pesos dos Critérios'!$R$7,IF(AA3775="Intervalo 2",'[1]Pesos dos Critérios'!$S$7,IF(AA3775="Intervalo 3",'[1]Pesos dos Critérios'!$T$7,'[1]Pesos dos Critérios'!$U$7)))</f>
        <v>0.0658730158730159</v>
      </c>
      <c r="AJ3775" s="5" t="n">
        <f aca="false">SUM(AB3775:AI3775)</f>
        <v>0.240871091029693</v>
      </c>
      <c r="AK3775" s="5" t="n">
        <v>3774</v>
      </c>
      <c r="AM3775" s="1" t="s">
        <v>67</v>
      </c>
    </row>
    <row r="3776" customFormat="false" ht="12.8" hidden="false" customHeight="true" outlineLevel="0" collapsed="false">
      <c r="A3776" s="7" t="n">
        <v>2018</v>
      </c>
      <c r="B3776" s="7" t="s">
        <v>204</v>
      </c>
      <c r="C3776" s="8" t="s">
        <v>205</v>
      </c>
      <c r="D3776" s="7" t="s">
        <v>1186</v>
      </c>
      <c r="E3776" s="7" t="s">
        <v>2483</v>
      </c>
      <c r="F3776" s="7" t="s">
        <v>2413</v>
      </c>
      <c r="G3776" s="7" t="s">
        <v>73</v>
      </c>
      <c r="H3776" s="9" t="n">
        <v>1</v>
      </c>
      <c r="I3776" s="7" t="s">
        <v>1916</v>
      </c>
      <c r="J3776" s="8" t="s">
        <v>86</v>
      </c>
      <c r="K3776" s="10" t="s">
        <v>46</v>
      </c>
      <c r="L3776" s="10" t="s">
        <v>83</v>
      </c>
      <c r="M3776" s="10" t="s">
        <v>56</v>
      </c>
      <c r="N3776" s="10" t="n">
        <v>0.025</v>
      </c>
      <c r="O3776" s="9" t="s">
        <v>50</v>
      </c>
      <c r="P3776" s="11" t="n">
        <v>0.53</v>
      </c>
      <c r="Q3776" s="8" t="s">
        <v>50</v>
      </c>
      <c r="R3776" s="11" t="n">
        <v>0.021</v>
      </c>
      <c r="S3776" s="8" t="s">
        <v>58</v>
      </c>
      <c r="T3776" s="11" t="n">
        <v>103</v>
      </c>
      <c r="U3776" s="8" t="s">
        <v>49</v>
      </c>
      <c r="V3776" s="11" t="n">
        <v>8</v>
      </c>
      <c r="W3776" s="11" t="n">
        <v>10</v>
      </c>
      <c r="X3776" s="11" t="n">
        <v>11.7</v>
      </c>
      <c r="Y3776" s="11" t="n">
        <v>14.6</v>
      </c>
      <c r="Z3776" s="11" t="n">
        <v>1.69</v>
      </c>
      <c r="AA3776" s="8" t="s">
        <v>49</v>
      </c>
      <c r="AB3776" s="5" t="n">
        <f aca="false">IF(C3776='[1]Pesos dos Critérios'!$V$3,'[1]Pesos dos Critérios'!$V$7,IF(Planilha1!C3776='[1]Pesos dos Critérios'!$W$3,'[1]Pesos dos Critérios'!$W$7,IF(Planilha1!C3776='[1]Pesos dos Critérios'!$X$3,'[1]Pesos dos Critérios'!$X$7,IF(Planilha1!C3776='[1]Pesos dos Critérios'!$Y$3,'[1]Pesos dos Critérios'!$Y$7,'[1]Pesos dos Critérios'!$Z$7))))</f>
        <v>0.0218518518518519</v>
      </c>
      <c r="AC3776" s="5" t="n">
        <f aca="false">IF(H3776=1,'[1]Pesos dos Critérios'!$AD$7,IF(Planilha1!H3776=2,'[1]Pesos dos Critérios'!$AE$7,IF(Planilha1!H3776=3,'[1]Pesos dos Critérios'!$AF$7,IF(Planilha1!H3776=4,'[1]Pesos dos Critérios'!$AG$7,'[1]Pesos dos Critérios'!$AH$7))))</f>
        <v>0.0186741363211951</v>
      </c>
      <c r="AD3776" s="5" t="n">
        <f aca="false">IF(J3776='[1]Pesos dos Critérios'!$AA$3,'[1]Pesos dos Critérios'!$AA$7,IF(Planilha1!J3776='[1]Pesos dos Critérios'!$AB$3,'[1]Pesos dos Critérios'!$AB$7,'[1]Pesos dos Critérios'!$AC$7))</f>
        <v>0.037037037037037</v>
      </c>
      <c r="AE3776" s="5" t="n">
        <f aca="false">IF(O3776="Intervalo 1",'[1]Pesos dos Critérios'!$J$7,IF(Planilha1!O3776="Intervalo 2",'[1]Pesos dos Critérios'!$K$7,IF(Planilha1!O3776="Intervalo 3",'[1]Pesos dos Critérios'!$L$7,'[1]Pesos dos Critérios'!$M$7)))</f>
        <v>0.0167600373482726</v>
      </c>
      <c r="AF3776" s="5" t="n">
        <f aca="false">IF(Q3776="Intervalo 1",'[1]Pesos dos Critérios'!$B$7,IF(Q3776="Intervalo 2",'[1]Pesos dos Critérios'!$C$7,IF(Q3776="Intervalo 3",'[1]Pesos dos Critérios'!$D$7,'[1]Pesos dos Critérios'!$E$7)))</f>
        <v>0.00762762506955072</v>
      </c>
      <c r="AG3776" s="5" t="n">
        <f aca="false">IF(S3776="Intervalo 1",'[1]Pesos dos Critérios'!$F$7,IF(S3776="Intervalo 2",'[1]Pesos dos Critérios'!$G$7,IF(S3776="Intervalo 3",'[1]Pesos dos Critérios'!$H$7,'[1]Pesos dos Critérios'!$I$7)))</f>
        <v>0.0269522144522145</v>
      </c>
      <c r="AH3776" s="5" t="n">
        <f aca="false">IF(U3776="Intervalo 1",'[1]Pesos dos Critérios'!$N$7,IF(U3776="Intervalo 2",'[1]Pesos dos Critérios'!$O$7,IF(U3776="Intervalo 3",'[1]Pesos dos Critérios'!$P$7,'[1]Pesos dos Critérios'!$Q$7)))</f>
        <v>0.0375661375661376</v>
      </c>
      <c r="AI3776" s="5" t="n">
        <f aca="false">IF(AA3776="Intervalo 1",'[1]Pesos dos Critérios'!$R$7,IF(AA3776="Intervalo 2",'[1]Pesos dos Critérios'!$S$7,IF(AA3776="Intervalo 3",'[1]Pesos dos Critérios'!$T$7,'[1]Pesos dos Critérios'!$U$7)))</f>
        <v>0.0658730158730159</v>
      </c>
      <c r="AJ3776" s="5" t="n">
        <f aca="false">SUM(AB3776:AI3776)</f>
        <v>0.232342055519275</v>
      </c>
      <c r="AK3776" s="5" t="n">
        <v>3775</v>
      </c>
      <c r="AM3776" s="1" t="s">
        <v>60</v>
      </c>
    </row>
    <row r="3777" customFormat="false" ht="12.8" hidden="false" customHeight="true" outlineLevel="0" collapsed="false">
      <c r="A3777" s="7" t="n">
        <v>2018</v>
      </c>
      <c r="B3777" s="7" t="s">
        <v>204</v>
      </c>
      <c r="C3777" s="8" t="s">
        <v>205</v>
      </c>
      <c r="D3777" s="7" t="s">
        <v>1186</v>
      </c>
      <c r="E3777" s="7" t="s">
        <v>2483</v>
      </c>
      <c r="F3777" s="7" t="s">
        <v>2484</v>
      </c>
      <c r="G3777" s="7" t="s">
        <v>73</v>
      </c>
      <c r="H3777" s="9" t="n">
        <v>1</v>
      </c>
      <c r="I3777" s="7" t="s">
        <v>1911</v>
      </c>
      <c r="J3777" s="8" t="s">
        <v>45</v>
      </c>
      <c r="K3777" s="10" t="s">
        <v>46</v>
      </c>
      <c r="L3777" s="10" t="s">
        <v>83</v>
      </c>
      <c r="M3777" s="10" t="s">
        <v>56</v>
      </c>
      <c r="N3777" s="10" t="n">
        <v>0.025</v>
      </c>
      <c r="O3777" s="9" t="s">
        <v>50</v>
      </c>
      <c r="P3777" s="11" t="n">
        <v>0.647</v>
      </c>
      <c r="Q3777" s="8" t="s">
        <v>50</v>
      </c>
      <c r="R3777" s="11" t="n">
        <v>0.015</v>
      </c>
      <c r="S3777" s="8" t="s">
        <v>57</v>
      </c>
      <c r="T3777" s="11" t="n">
        <v>97</v>
      </c>
      <c r="U3777" s="8" t="s">
        <v>49</v>
      </c>
      <c r="V3777" s="11" t="n">
        <v>8.5</v>
      </c>
      <c r="W3777" s="11" t="n">
        <v>10.5</v>
      </c>
      <c r="X3777" s="11" t="n">
        <v>12.5</v>
      </c>
      <c r="Y3777" s="11" t="n">
        <v>15.3</v>
      </c>
      <c r="Z3777" s="11" t="n">
        <v>1.59</v>
      </c>
      <c r="AA3777" s="8" t="s">
        <v>49</v>
      </c>
      <c r="AB3777" s="5" t="n">
        <f aca="false">IF(C3777='[1]Pesos dos Critérios'!$V$3,'[1]Pesos dos Critérios'!$V$7,IF(Planilha1!C3777='[1]Pesos dos Critérios'!$W$3,'[1]Pesos dos Critérios'!$W$7,IF(Planilha1!C3777='[1]Pesos dos Critérios'!$X$3,'[1]Pesos dos Critérios'!$X$7,IF(Planilha1!C3777='[1]Pesos dos Critérios'!$Y$3,'[1]Pesos dos Critérios'!$Y$7,'[1]Pesos dos Critérios'!$Z$7))))</f>
        <v>0.0218518518518519</v>
      </c>
      <c r="AC3777" s="5" t="n">
        <f aca="false">IF(H3777=1,'[1]Pesos dos Critérios'!$AD$7,IF(Planilha1!H3777=2,'[1]Pesos dos Critérios'!$AE$7,IF(Planilha1!H3777=3,'[1]Pesos dos Critérios'!$AF$7,IF(Planilha1!H3777=4,'[1]Pesos dos Critérios'!$AG$7,'[1]Pesos dos Critérios'!$AH$7))))</f>
        <v>0.0186741363211951</v>
      </c>
      <c r="AD3777" s="5" t="n">
        <f aca="false">IF(J3777='[1]Pesos dos Critérios'!$AA$3,'[1]Pesos dos Critérios'!$AA$7,IF(Planilha1!J3777='[1]Pesos dos Critérios'!$AB$3,'[1]Pesos dos Critérios'!$AB$7,'[1]Pesos dos Critérios'!$AC$7))</f>
        <v>0.037037037037037</v>
      </c>
      <c r="AE3777" s="5" t="n">
        <f aca="false">IF(O3777="Intervalo 1",'[1]Pesos dos Critérios'!$J$7,IF(Planilha1!O3777="Intervalo 2",'[1]Pesos dos Critérios'!$K$7,IF(Planilha1!O3777="Intervalo 3",'[1]Pesos dos Critérios'!$L$7,'[1]Pesos dos Critérios'!$M$7)))</f>
        <v>0.0167600373482726</v>
      </c>
      <c r="AF3777" s="5" t="n">
        <f aca="false">IF(Q3777="Intervalo 1",'[1]Pesos dos Critérios'!$B$7,IF(Q3777="Intervalo 2",'[1]Pesos dos Critérios'!$C$7,IF(Q3777="Intervalo 3",'[1]Pesos dos Critérios'!$D$7,'[1]Pesos dos Critérios'!$E$7)))</f>
        <v>0.00762762506955072</v>
      </c>
      <c r="AG3777" s="5" t="n">
        <f aca="false">IF(S3777="Intervalo 1",'[1]Pesos dos Critérios'!$F$7,IF(S3777="Intervalo 2",'[1]Pesos dos Critérios'!$G$7,IF(S3777="Intervalo 3",'[1]Pesos dos Critérios'!$H$7,'[1]Pesos dos Critérios'!$I$7)))</f>
        <v>0.0407277907277907</v>
      </c>
      <c r="AH3777" s="5" t="n">
        <f aca="false">IF(U3777="Intervalo 1",'[1]Pesos dos Critérios'!$N$7,IF(U3777="Intervalo 2",'[1]Pesos dos Critérios'!$O$7,IF(U3777="Intervalo 3",'[1]Pesos dos Critérios'!$P$7,'[1]Pesos dos Critérios'!$Q$7)))</f>
        <v>0.0375661375661376</v>
      </c>
      <c r="AI3777" s="5" t="n">
        <f aca="false">IF(AA3777="Intervalo 1",'[1]Pesos dos Critérios'!$R$7,IF(AA3777="Intervalo 2",'[1]Pesos dos Critérios'!$S$7,IF(AA3777="Intervalo 3",'[1]Pesos dos Critérios'!$T$7,'[1]Pesos dos Critérios'!$U$7)))</f>
        <v>0.0658730158730159</v>
      </c>
      <c r="AJ3777" s="5" t="n">
        <f aca="false">SUM(AB3777:AI3777)</f>
        <v>0.246117631794852</v>
      </c>
      <c r="AK3777" s="5" t="n">
        <v>3776</v>
      </c>
      <c r="AM3777" s="1" t="s">
        <v>67</v>
      </c>
    </row>
    <row r="3778" customFormat="false" ht="12.8" hidden="false" customHeight="true" outlineLevel="0" collapsed="false">
      <c r="A3778" s="7" t="n">
        <v>2018</v>
      </c>
      <c r="B3778" s="7" t="s">
        <v>204</v>
      </c>
      <c r="C3778" s="8" t="s">
        <v>205</v>
      </c>
      <c r="D3778" s="7" t="s">
        <v>1186</v>
      </c>
      <c r="E3778" s="7" t="s">
        <v>2483</v>
      </c>
      <c r="F3778" s="7" t="s">
        <v>1969</v>
      </c>
      <c r="G3778" s="7" t="s">
        <v>64</v>
      </c>
      <c r="H3778" s="9" t="n">
        <v>1</v>
      </c>
      <c r="I3778" s="7" t="s">
        <v>1911</v>
      </c>
      <c r="J3778" s="8" t="s">
        <v>45</v>
      </c>
      <c r="K3778" s="10" t="s">
        <v>46</v>
      </c>
      <c r="L3778" s="10" t="s">
        <v>83</v>
      </c>
      <c r="M3778" s="10" t="s">
        <v>56</v>
      </c>
      <c r="N3778" s="10" t="n">
        <v>0.027</v>
      </c>
      <c r="O3778" s="9" t="s">
        <v>50</v>
      </c>
      <c r="P3778" s="11" t="n">
        <v>0.448</v>
      </c>
      <c r="Q3778" s="8" t="s">
        <v>50</v>
      </c>
      <c r="R3778" s="11" t="n">
        <v>0.009</v>
      </c>
      <c r="S3778" s="8" t="s">
        <v>49</v>
      </c>
      <c r="T3778" s="11" t="n">
        <v>93</v>
      </c>
      <c r="U3778" s="8" t="s">
        <v>49</v>
      </c>
      <c r="V3778" s="11" t="n">
        <v>8.9</v>
      </c>
      <c r="W3778" s="11" t="n">
        <v>10.8</v>
      </c>
      <c r="X3778" s="11" t="n">
        <v>13.1</v>
      </c>
      <c r="Y3778" s="11" t="n">
        <v>15.8</v>
      </c>
      <c r="Z3778" s="11" t="n">
        <v>1.52</v>
      </c>
      <c r="AA3778" s="8" t="s">
        <v>49</v>
      </c>
      <c r="AB3778" s="5" t="n">
        <f aca="false">IF(C3778='[1]Pesos dos Critérios'!$V$3,'[1]Pesos dos Critérios'!$V$7,IF(Planilha1!C3778='[1]Pesos dos Critérios'!$W$3,'[1]Pesos dos Critérios'!$W$7,IF(Planilha1!C3778='[1]Pesos dos Critérios'!$X$3,'[1]Pesos dos Critérios'!$X$7,IF(Planilha1!C3778='[1]Pesos dos Critérios'!$Y$3,'[1]Pesos dos Critérios'!$Y$7,'[1]Pesos dos Critérios'!$Z$7))))</f>
        <v>0.0218518518518519</v>
      </c>
      <c r="AC3778" s="5" t="n">
        <f aca="false">IF(H3778=1,'[1]Pesos dos Critérios'!$AD$7,IF(Planilha1!H3778=2,'[1]Pesos dos Critérios'!$AE$7,IF(Planilha1!H3778=3,'[1]Pesos dos Critérios'!$AF$7,IF(Planilha1!H3778=4,'[1]Pesos dos Critérios'!$AG$7,'[1]Pesos dos Critérios'!$AH$7))))</f>
        <v>0.0186741363211951</v>
      </c>
      <c r="AD3778" s="5" t="n">
        <f aca="false">IF(J3778='[1]Pesos dos Critérios'!$AA$3,'[1]Pesos dos Critérios'!$AA$7,IF(Planilha1!J3778='[1]Pesos dos Critérios'!$AB$3,'[1]Pesos dos Critérios'!$AB$7,'[1]Pesos dos Critérios'!$AC$7))</f>
        <v>0.037037037037037</v>
      </c>
      <c r="AE3778" s="5" t="n">
        <f aca="false">IF(O3778="Intervalo 1",'[1]Pesos dos Critérios'!$J$7,IF(Planilha1!O3778="Intervalo 2",'[1]Pesos dos Critérios'!$K$7,IF(Planilha1!O3778="Intervalo 3",'[1]Pesos dos Critérios'!$L$7,'[1]Pesos dos Critérios'!$M$7)))</f>
        <v>0.0167600373482726</v>
      </c>
      <c r="AF3778" s="5" t="n">
        <f aca="false">IF(Q3778="Intervalo 1",'[1]Pesos dos Critérios'!$B$7,IF(Q3778="Intervalo 2",'[1]Pesos dos Critérios'!$C$7,IF(Q3778="Intervalo 3",'[1]Pesos dos Critérios'!$D$7,'[1]Pesos dos Critérios'!$E$7)))</f>
        <v>0.00762762506955072</v>
      </c>
      <c r="AG3778" s="5" t="n">
        <f aca="false">IF(S3778="Intervalo 1",'[1]Pesos dos Critérios'!$F$7,IF(S3778="Intervalo 2",'[1]Pesos dos Critérios'!$G$7,IF(S3778="Intervalo 3",'[1]Pesos dos Critérios'!$H$7,'[1]Pesos dos Critérios'!$I$7)))</f>
        <v>0.0343175343175343</v>
      </c>
      <c r="AH3778" s="5" t="n">
        <f aca="false">IF(U3778="Intervalo 1",'[1]Pesos dos Critérios'!$N$7,IF(U3778="Intervalo 2",'[1]Pesos dos Critérios'!$O$7,IF(U3778="Intervalo 3",'[1]Pesos dos Critérios'!$P$7,'[1]Pesos dos Critérios'!$Q$7)))</f>
        <v>0.0375661375661376</v>
      </c>
      <c r="AI3778" s="5" t="n">
        <f aca="false">IF(AA3778="Intervalo 1",'[1]Pesos dos Critérios'!$R$7,IF(AA3778="Intervalo 2",'[1]Pesos dos Critérios'!$S$7,IF(AA3778="Intervalo 3",'[1]Pesos dos Critérios'!$T$7,'[1]Pesos dos Critérios'!$U$7)))</f>
        <v>0.0658730158730159</v>
      </c>
      <c r="AJ3778" s="5" t="n">
        <f aca="false">SUM(AB3778:AI3778)</f>
        <v>0.239707375384595</v>
      </c>
      <c r="AK3778" s="5" t="n">
        <v>3777</v>
      </c>
      <c r="AM3778" s="1" t="s">
        <v>60</v>
      </c>
    </row>
    <row r="3779" customFormat="false" ht="12.8" hidden="false" customHeight="true" outlineLevel="0" collapsed="false">
      <c r="A3779" s="7" t="n">
        <v>2018</v>
      </c>
      <c r="B3779" s="7" t="s">
        <v>204</v>
      </c>
      <c r="C3779" s="8" t="s">
        <v>205</v>
      </c>
      <c r="D3779" s="7" t="s">
        <v>1186</v>
      </c>
      <c r="E3779" s="7" t="s">
        <v>2483</v>
      </c>
      <c r="F3779" s="7" t="s">
        <v>2417</v>
      </c>
      <c r="G3779" s="7" t="s">
        <v>73</v>
      </c>
      <c r="H3779" s="9" t="n">
        <v>1</v>
      </c>
      <c r="I3779" s="7" t="s">
        <v>1916</v>
      </c>
      <c r="J3779" s="8" t="s">
        <v>86</v>
      </c>
      <c r="K3779" s="10" t="s">
        <v>46</v>
      </c>
      <c r="L3779" s="10" t="s">
        <v>83</v>
      </c>
      <c r="M3779" s="10" t="s">
        <v>56</v>
      </c>
      <c r="N3779" s="10" t="n">
        <v>0.025</v>
      </c>
      <c r="O3779" s="9" t="s">
        <v>50</v>
      </c>
      <c r="P3779" s="11" t="n">
        <v>0.53</v>
      </c>
      <c r="Q3779" s="8" t="s">
        <v>50</v>
      </c>
      <c r="R3779" s="11" t="n">
        <v>0.021</v>
      </c>
      <c r="S3779" s="8" t="s">
        <v>58</v>
      </c>
      <c r="T3779" s="11" t="n">
        <v>103</v>
      </c>
      <c r="U3779" s="8" t="s">
        <v>49</v>
      </c>
      <c r="V3779" s="11" t="n">
        <v>8</v>
      </c>
      <c r="W3779" s="11" t="n">
        <v>10</v>
      </c>
      <c r="X3779" s="11" t="n">
        <v>11.7</v>
      </c>
      <c r="Y3779" s="11" t="n">
        <v>14.6</v>
      </c>
      <c r="Z3779" s="11" t="n">
        <v>1.69</v>
      </c>
      <c r="AA3779" s="8" t="s">
        <v>49</v>
      </c>
      <c r="AB3779" s="5" t="n">
        <f aca="false">IF(C3779='[1]Pesos dos Critérios'!$V$3,'[1]Pesos dos Critérios'!$V$7,IF(Planilha1!C3779='[1]Pesos dos Critérios'!$W$3,'[1]Pesos dos Critérios'!$W$7,IF(Planilha1!C3779='[1]Pesos dos Critérios'!$X$3,'[1]Pesos dos Critérios'!$X$7,IF(Planilha1!C3779='[1]Pesos dos Critérios'!$Y$3,'[1]Pesos dos Critérios'!$Y$7,'[1]Pesos dos Critérios'!$Z$7))))</f>
        <v>0.0218518518518519</v>
      </c>
      <c r="AC3779" s="5" t="n">
        <f aca="false">IF(H3779=1,'[1]Pesos dos Critérios'!$AD$7,IF(Planilha1!H3779=2,'[1]Pesos dos Critérios'!$AE$7,IF(Planilha1!H3779=3,'[1]Pesos dos Critérios'!$AF$7,IF(Planilha1!H3779=4,'[1]Pesos dos Critérios'!$AG$7,'[1]Pesos dos Critérios'!$AH$7))))</f>
        <v>0.0186741363211951</v>
      </c>
      <c r="AD3779" s="5" t="n">
        <f aca="false">IF(J3779='[1]Pesos dos Critérios'!$AA$3,'[1]Pesos dos Critérios'!$AA$7,IF(Planilha1!J3779='[1]Pesos dos Critérios'!$AB$3,'[1]Pesos dos Critérios'!$AB$7,'[1]Pesos dos Critérios'!$AC$7))</f>
        <v>0.037037037037037</v>
      </c>
      <c r="AE3779" s="5" t="n">
        <f aca="false">IF(O3779="Intervalo 1",'[1]Pesos dos Critérios'!$J$7,IF(Planilha1!O3779="Intervalo 2",'[1]Pesos dos Critérios'!$K$7,IF(Planilha1!O3779="Intervalo 3",'[1]Pesos dos Critérios'!$L$7,'[1]Pesos dos Critérios'!$M$7)))</f>
        <v>0.0167600373482726</v>
      </c>
      <c r="AF3779" s="5" t="n">
        <f aca="false">IF(Q3779="Intervalo 1",'[1]Pesos dos Critérios'!$B$7,IF(Q3779="Intervalo 2",'[1]Pesos dos Critérios'!$C$7,IF(Q3779="Intervalo 3",'[1]Pesos dos Critérios'!$D$7,'[1]Pesos dos Critérios'!$E$7)))</f>
        <v>0.00762762506955072</v>
      </c>
      <c r="AG3779" s="5" t="n">
        <f aca="false">IF(S3779="Intervalo 1",'[1]Pesos dos Critérios'!$F$7,IF(S3779="Intervalo 2",'[1]Pesos dos Critérios'!$G$7,IF(S3779="Intervalo 3",'[1]Pesos dos Critérios'!$H$7,'[1]Pesos dos Critérios'!$I$7)))</f>
        <v>0.0269522144522145</v>
      </c>
      <c r="AH3779" s="5" t="n">
        <f aca="false">IF(U3779="Intervalo 1",'[1]Pesos dos Critérios'!$N$7,IF(U3779="Intervalo 2",'[1]Pesos dos Critérios'!$O$7,IF(U3779="Intervalo 3",'[1]Pesos dos Critérios'!$P$7,'[1]Pesos dos Critérios'!$Q$7)))</f>
        <v>0.0375661375661376</v>
      </c>
      <c r="AI3779" s="5" t="n">
        <f aca="false">IF(AA3779="Intervalo 1",'[1]Pesos dos Critérios'!$R$7,IF(AA3779="Intervalo 2",'[1]Pesos dos Critérios'!$S$7,IF(AA3779="Intervalo 3",'[1]Pesos dos Critérios'!$T$7,'[1]Pesos dos Critérios'!$U$7)))</f>
        <v>0.0658730158730159</v>
      </c>
      <c r="AJ3779" s="5" t="n">
        <f aca="false">SUM(AB3779:AI3779)</f>
        <v>0.232342055519275</v>
      </c>
      <c r="AK3779" s="5" t="n">
        <v>3778</v>
      </c>
      <c r="AM3779" s="1" t="s">
        <v>60</v>
      </c>
    </row>
    <row r="3780" customFormat="false" ht="12.8" hidden="false" customHeight="true" outlineLevel="0" collapsed="false">
      <c r="A3780" s="7" t="n">
        <v>2018</v>
      </c>
      <c r="B3780" s="7" t="s">
        <v>204</v>
      </c>
      <c r="C3780" s="8" t="s">
        <v>205</v>
      </c>
      <c r="D3780" s="7" t="s">
        <v>1186</v>
      </c>
      <c r="E3780" s="7" t="s">
        <v>2483</v>
      </c>
      <c r="F3780" s="7" t="s">
        <v>2418</v>
      </c>
      <c r="G3780" s="7" t="s">
        <v>73</v>
      </c>
      <c r="H3780" s="9" t="n">
        <v>1</v>
      </c>
      <c r="I3780" s="7" t="s">
        <v>1916</v>
      </c>
      <c r="J3780" s="8" t="s">
        <v>86</v>
      </c>
      <c r="K3780" s="10" t="s">
        <v>46</v>
      </c>
      <c r="L3780" s="10" t="s">
        <v>83</v>
      </c>
      <c r="M3780" s="10" t="s">
        <v>56</v>
      </c>
      <c r="N3780" s="10" t="n">
        <v>0.025</v>
      </c>
      <c r="O3780" s="9" t="s">
        <v>50</v>
      </c>
      <c r="P3780" s="11" t="n">
        <v>0.53</v>
      </c>
      <c r="Q3780" s="8" t="s">
        <v>50</v>
      </c>
      <c r="R3780" s="11" t="n">
        <v>0.021</v>
      </c>
      <c r="S3780" s="8" t="s">
        <v>58</v>
      </c>
      <c r="T3780" s="11" t="n">
        <v>103</v>
      </c>
      <c r="U3780" s="8" t="s">
        <v>49</v>
      </c>
      <c r="V3780" s="11" t="n">
        <v>8</v>
      </c>
      <c r="W3780" s="11" t="n">
        <v>10</v>
      </c>
      <c r="X3780" s="11" t="n">
        <v>11.7</v>
      </c>
      <c r="Y3780" s="11" t="n">
        <v>14.6</v>
      </c>
      <c r="Z3780" s="11" t="n">
        <v>1.69</v>
      </c>
      <c r="AA3780" s="8" t="s">
        <v>49</v>
      </c>
      <c r="AB3780" s="5" t="n">
        <f aca="false">IF(C3780='[1]Pesos dos Critérios'!$V$3,'[1]Pesos dos Critérios'!$V$7,IF(Planilha1!C3780='[1]Pesos dos Critérios'!$W$3,'[1]Pesos dos Critérios'!$W$7,IF(Planilha1!C3780='[1]Pesos dos Critérios'!$X$3,'[1]Pesos dos Critérios'!$X$7,IF(Planilha1!C3780='[1]Pesos dos Critérios'!$Y$3,'[1]Pesos dos Critérios'!$Y$7,'[1]Pesos dos Critérios'!$Z$7))))</f>
        <v>0.0218518518518519</v>
      </c>
      <c r="AC3780" s="5" t="n">
        <f aca="false">IF(H3780=1,'[1]Pesos dos Critérios'!$AD$7,IF(Planilha1!H3780=2,'[1]Pesos dos Critérios'!$AE$7,IF(Planilha1!H3780=3,'[1]Pesos dos Critérios'!$AF$7,IF(Planilha1!H3780=4,'[1]Pesos dos Critérios'!$AG$7,'[1]Pesos dos Critérios'!$AH$7))))</f>
        <v>0.0186741363211951</v>
      </c>
      <c r="AD3780" s="5" t="n">
        <f aca="false">IF(J3780='[1]Pesos dos Critérios'!$AA$3,'[1]Pesos dos Critérios'!$AA$7,IF(Planilha1!J3780='[1]Pesos dos Critérios'!$AB$3,'[1]Pesos dos Critérios'!$AB$7,'[1]Pesos dos Critérios'!$AC$7))</f>
        <v>0.037037037037037</v>
      </c>
      <c r="AE3780" s="5" t="n">
        <f aca="false">IF(O3780="Intervalo 1",'[1]Pesos dos Critérios'!$J$7,IF(Planilha1!O3780="Intervalo 2",'[1]Pesos dos Critérios'!$K$7,IF(Planilha1!O3780="Intervalo 3",'[1]Pesos dos Critérios'!$L$7,'[1]Pesos dos Critérios'!$M$7)))</f>
        <v>0.0167600373482726</v>
      </c>
      <c r="AF3780" s="5" t="n">
        <f aca="false">IF(Q3780="Intervalo 1",'[1]Pesos dos Critérios'!$B$7,IF(Q3780="Intervalo 2",'[1]Pesos dos Critérios'!$C$7,IF(Q3780="Intervalo 3",'[1]Pesos dos Critérios'!$D$7,'[1]Pesos dos Critérios'!$E$7)))</f>
        <v>0.00762762506955072</v>
      </c>
      <c r="AG3780" s="5" t="n">
        <f aca="false">IF(S3780="Intervalo 1",'[1]Pesos dos Critérios'!$F$7,IF(S3780="Intervalo 2",'[1]Pesos dos Critérios'!$G$7,IF(S3780="Intervalo 3",'[1]Pesos dos Critérios'!$H$7,'[1]Pesos dos Critérios'!$I$7)))</f>
        <v>0.0269522144522145</v>
      </c>
      <c r="AH3780" s="5" t="n">
        <f aca="false">IF(U3780="Intervalo 1",'[1]Pesos dos Critérios'!$N$7,IF(U3780="Intervalo 2",'[1]Pesos dos Critérios'!$O$7,IF(U3780="Intervalo 3",'[1]Pesos dos Critérios'!$P$7,'[1]Pesos dos Critérios'!$Q$7)))</f>
        <v>0.0375661375661376</v>
      </c>
      <c r="AI3780" s="5" t="n">
        <f aca="false">IF(AA3780="Intervalo 1",'[1]Pesos dos Critérios'!$R$7,IF(AA3780="Intervalo 2",'[1]Pesos dos Critérios'!$S$7,IF(AA3780="Intervalo 3",'[1]Pesos dos Critérios'!$T$7,'[1]Pesos dos Critérios'!$U$7)))</f>
        <v>0.0658730158730159</v>
      </c>
      <c r="AJ3780" s="5" t="n">
        <f aca="false">SUM(AB3780:AI3780)</f>
        <v>0.232342055519275</v>
      </c>
      <c r="AK3780" s="5" t="n">
        <v>3779</v>
      </c>
      <c r="AM3780" s="1" t="s">
        <v>60</v>
      </c>
    </row>
    <row r="3781" customFormat="false" ht="12.8" hidden="false" customHeight="true" outlineLevel="0" collapsed="false">
      <c r="A3781" s="7" t="n">
        <v>2018</v>
      </c>
      <c r="B3781" s="7" t="s">
        <v>204</v>
      </c>
      <c r="C3781" s="8" t="s">
        <v>205</v>
      </c>
      <c r="D3781" s="7" t="s">
        <v>1186</v>
      </c>
      <c r="E3781" s="7" t="s">
        <v>2483</v>
      </c>
      <c r="F3781" s="7" t="s">
        <v>2419</v>
      </c>
      <c r="G3781" s="7" t="s">
        <v>73</v>
      </c>
      <c r="H3781" s="9" t="n">
        <v>1</v>
      </c>
      <c r="I3781" s="7" t="s">
        <v>1911</v>
      </c>
      <c r="J3781" s="8" t="s">
        <v>45</v>
      </c>
      <c r="K3781" s="10" t="s">
        <v>46</v>
      </c>
      <c r="L3781" s="10" t="s">
        <v>83</v>
      </c>
      <c r="M3781" s="10" t="s">
        <v>56</v>
      </c>
      <c r="N3781" s="10" t="n">
        <v>0.025</v>
      </c>
      <c r="O3781" s="9" t="s">
        <v>50</v>
      </c>
      <c r="P3781" s="11" t="n">
        <v>0.647</v>
      </c>
      <c r="Q3781" s="8" t="s">
        <v>50</v>
      </c>
      <c r="R3781" s="11" t="n">
        <v>0.015</v>
      </c>
      <c r="S3781" s="8" t="s">
        <v>57</v>
      </c>
      <c r="T3781" s="11" t="n">
        <v>97</v>
      </c>
      <c r="U3781" s="8" t="s">
        <v>49</v>
      </c>
      <c r="V3781" s="11" t="n">
        <v>8.5</v>
      </c>
      <c r="W3781" s="11" t="n">
        <v>10.5</v>
      </c>
      <c r="X3781" s="11" t="n">
        <v>12.5</v>
      </c>
      <c r="Y3781" s="11" t="n">
        <v>15.3</v>
      </c>
      <c r="Z3781" s="11" t="n">
        <v>1.59</v>
      </c>
      <c r="AA3781" s="8" t="s">
        <v>49</v>
      </c>
      <c r="AB3781" s="5" t="n">
        <f aca="false">IF(C3781='[1]Pesos dos Critérios'!$V$3,'[1]Pesos dos Critérios'!$V$7,IF(Planilha1!C3781='[1]Pesos dos Critérios'!$W$3,'[1]Pesos dos Critérios'!$W$7,IF(Planilha1!C3781='[1]Pesos dos Critérios'!$X$3,'[1]Pesos dos Critérios'!$X$7,IF(Planilha1!C3781='[1]Pesos dos Critérios'!$Y$3,'[1]Pesos dos Critérios'!$Y$7,'[1]Pesos dos Critérios'!$Z$7))))</f>
        <v>0.0218518518518519</v>
      </c>
      <c r="AC3781" s="5" t="n">
        <f aca="false">IF(H3781=1,'[1]Pesos dos Critérios'!$AD$7,IF(Planilha1!H3781=2,'[1]Pesos dos Critérios'!$AE$7,IF(Planilha1!H3781=3,'[1]Pesos dos Critérios'!$AF$7,IF(Planilha1!H3781=4,'[1]Pesos dos Critérios'!$AG$7,'[1]Pesos dos Critérios'!$AH$7))))</f>
        <v>0.0186741363211951</v>
      </c>
      <c r="AD3781" s="5" t="n">
        <f aca="false">IF(J3781='[1]Pesos dos Critérios'!$AA$3,'[1]Pesos dos Critérios'!$AA$7,IF(Planilha1!J3781='[1]Pesos dos Critérios'!$AB$3,'[1]Pesos dos Critérios'!$AB$7,'[1]Pesos dos Critérios'!$AC$7))</f>
        <v>0.037037037037037</v>
      </c>
      <c r="AE3781" s="5" t="n">
        <f aca="false">IF(O3781="Intervalo 1",'[1]Pesos dos Critérios'!$J$7,IF(Planilha1!O3781="Intervalo 2",'[1]Pesos dos Critérios'!$K$7,IF(Planilha1!O3781="Intervalo 3",'[1]Pesos dos Critérios'!$L$7,'[1]Pesos dos Critérios'!$M$7)))</f>
        <v>0.0167600373482726</v>
      </c>
      <c r="AF3781" s="5" t="n">
        <f aca="false">IF(Q3781="Intervalo 1",'[1]Pesos dos Critérios'!$B$7,IF(Q3781="Intervalo 2",'[1]Pesos dos Critérios'!$C$7,IF(Q3781="Intervalo 3",'[1]Pesos dos Critérios'!$D$7,'[1]Pesos dos Critérios'!$E$7)))</f>
        <v>0.00762762506955072</v>
      </c>
      <c r="AG3781" s="5" t="n">
        <f aca="false">IF(S3781="Intervalo 1",'[1]Pesos dos Critérios'!$F$7,IF(S3781="Intervalo 2",'[1]Pesos dos Critérios'!$G$7,IF(S3781="Intervalo 3",'[1]Pesos dos Critérios'!$H$7,'[1]Pesos dos Critérios'!$I$7)))</f>
        <v>0.0407277907277907</v>
      </c>
      <c r="AH3781" s="5" t="n">
        <f aca="false">IF(U3781="Intervalo 1",'[1]Pesos dos Critérios'!$N$7,IF(U3781="Intervalo 2",'[1]Pesos dos Critérios'!$O$7,IF(U3781="Intervalo 3",'[1]Pesos dos Critérios'!$P$7,'[1]Pesos dos Critérios'!$Q$7)))</f>
        <v>0.0375661375661376</v>
      </c>
      <c r="AI3781" s="5" t="n">
        <f aca="false">IF(AA3781="Intervalo 1",'[1]Pesos dos Critérios'!$R$7,IF(AA3781="Intervalo 2",'[1]Pesos dos Critérios'!$S$7,IF(AA3781="Intervalo 3",'[1]Pesos dos Critérios'!$T$7,'[1]Pesos dos Critérios'!$U$7)))</f>
        <v>0.0658730158730159</v>
      </c>
      <c r="AJ3781" s="5" t="n">
        <f aca="false">SUM(AB3781:AI3781)</f>
        <v>0.246117631794852</v>
      </c>
      <c r="AK3781" s="5" t="n">
        <v>3780</v>
      </c>
      <c r="AM3781" s="1" t="s">
        <v>67</v>
      </c>
    </row>
    <row r="3782" customFormat="false" ht="12.8" hidden="false" customHeight="true" outlineLevel="0" collapsed="false">
      <c r="A3782" s="7" t="n">
        <v>2018</v>
      </c>
      <c r="B3782" s="7" t="s">
        <v>204</v>
      </c>
      <c r="C3782" s="8" t="s">
        <v>205</v>
      </c>
      <c r="D3782" s="7" t="s">
        <v>1186</v>
      </c>
      <c r="E3782" s="7" t="s">
        <v>2485</v>
      </c>
      <c r="F3782" s="7" t="s">
        <v>1976</v>
      </c>
      <c r="G3782" s="7" t="s">
        <v>64</v>
      </c>
      <c r="H3782" s="9" t="n">
        <v>1</v>
      </c>
      <c r="I3782" s="7" t="s">
        <v>1911</v>
      </c>
      <c r="J3782" s="8" t="s">
        <v>45</v>
      </c>
      <c r="K3782" s="10" t="s">
        <v>46</v>
      </c>
      <c r="L3782" s="10" t="s">
        <v>83</v>
      </c>
      <c r="M3782" s="10" t="s">
        <v>56</v>
      </c>
      <c r="N3782" s="10" t="n">
        <v>0.027</v>
      </c>
      <c r="O3782" s="9" t="s">
        <v>50</v>
      </c>
      <c r="P3782" s="11" t="n">
        <v>0.484</v>
      </c>
      <c r="Q3782" s="8" t="s">
        <v>50</v>
      </c>
      <c r="R3782" s="11" t="n">
        <v>0.008</v>
      </c>
      <c r="S3782" s="8" t="s">
        <v>49</v>
      </c>
      <c r="T3782" s="11" t="n">
        <v>94</v>
      </c>
      <c r="U3782" s="8" t="s">
        <v>49</v>
      </c>
      <c r="V3782" s="11" t="n">
        <v>8.7</v>
      </c>
      <c r="W3782" s="11" t="n">
        <v>10.9</v>
      </c>
      <c r="X3782" s="11" t="n">
        <v>12.9</v>
      </c>
      <c r="Y3782" s="11" t="n">
        <v>15.6</v>
      </c>
      <c r="Z3782" s="11" t="n">
        <v>1.54</v>
      </c>
      <c r="AA3782" s="8" t="s">
        <v>49</v>
      </c>
      <c r="AB3782" s="5" t="n">
        <f aca="false">IF(C3782='[1]Pesos dos Critérios'!$V$3,'[1]Pesos dos Critérios'!$V$7,IF(Planilha1!C3782='[1]Pesos dos Critérios'!$W$3,'[1]Pesos dos Critérios'!$W$7,IF(Planilha1!C3782='[1]Pesos dos Critérios'!$X$3,'[1]Pesos dos Critérios'!$X$7,IF(Planilha1!C3782='[1]Pesos dos Critérios'!$Y$3,'[1]Pesos dos Critérios'!$Y$7,'[1]Pesos dos Critérios'!$Z$7))))</f>
        <v>0.0218518518518519</v>
      </c>
      <c r="AC3782" s="5" t="n">
        <f aca="false">IF(H3782=1,'[1]Pesos dos Critérios'!$AD$7,IF(Planilha1!H3782=2,'[1]Pesos dos Critérios'!$AE$7,IF(Planilha1!H3782=3,'[1]Pesos dos Critérios'!$AF$7,IF(Planilha1!H3782=4,'[1]Pesos dos Critérios'!$AG$7,'[1]Pesos dos Critérios'!$AH$7))))</f>
        <v>0.0186741363211951</v>
      </c>
      <c r="AD3782" s="5" t="n">
        <f aca="false">IF(J3782='[1]Pesos dos Critérios'!$AA$3,'[1]Pesos dos Critérios'!$AA$7,IF(Planilha1!J3782='[1]Pesos dos Critérios'!$AB$3,'[1]Pesos dos Critérios'!$AB$7,'[1]Pesos dos Critérios'!$AC$7))</f>
        <v>0.037037037037037</v>
      </c>
      <c r="AE3782" s="5" t="n">
        <f aca="false">IF(O3782="Intervalo 1",'[1]Pesos dos Critérios'!$J$7,IF(Planilha1!O3782="Intervalo 2",'[1]Pesos dos Critérios'!$K$7,IF(Planilha1!O3782="Intervalo 3",'[1]Pesos dos Critérios'!$L$7,'[1]Pesos dos Critérios'!$M$7)))</f>
        <v>0.0167600373482726</v>
      </c>
      <c r="AF3782" s="5" t="n">
        <f aca="false">IF(Q3782="Intervalo 1",'[1]Pesos dos Critérios'!$B$7,IF(Q3782="Intervalo 2",'[1]Pesos dos Critérios'!$C$7,IF(Q3782="Intervalo 3",'[1]Pesos dos Critérios'!$D$7,'[1]Pesos dos Critérios'!$E$7)))</f>
        <v>0.00762762506955072</v>
      </c>
      <c r="AG3782" s="5" t="n">
        <f aca="false">IF(S3782="Intervalo 1",'[1]Pesos dos Critérios'!$F$7,IF(S3782="Intervalo 2",'[1]Pesos dos Critérios'!$G$7,IF(S3782="Intervalo 3",'[1]Pesos dos Critérios'!$H$7,'[1]Pesos dos Critérios'!$I$7)))</f>
        <v>0.0343175343175343</v>
      </c>
      <c r="AH3782" s="5" t="n">
        <f aca="false">IF(U3782="Intervalo 1",'[1]Pesos dos Critérios'!$N$7,IF(U3782="Intervalo 2",'[1]Pesos dos Critérios'!$O$7,IF(U3782="Intervalo 3",'[1]Pesos dos Critérios'!$P$7,'[1]Pesos dos Critérios'!$Q$7)))</f>
        <v>0.0375661375661376</v>
      </c>
      <c r="AI3782" s="5" t="n">
        <f aca="false">IF(AA3782="Intervalo 1",'[1]Pesos dos Critérios'!$R$7,IF(AA3782="Intervalo 2",'[1]Pesos dos Critérios'!$S$7,IF(AA3782="Intervalo 3",'[1]Pesos dos Critérios'!$T$7,'[1]Pesos dos Critérios'!$U$7)))</f>
        <v>0.0658730158730159</v>
      </c>
      <c r="AJ3782" s="5" t="n">
        <f aca="false">SUM(AB3782:AI3782)</f>
        <v>0.239707375384595</v>
      </c>
      <c r="AK3782" s="5" t="n">
        <v>3781</v>
      </c>
      <c r="AM3782" s="1" t="s">
        <v>60</v>
      </c>
    </row>
    <row r="3783" customFormat="false" ht="12.8" hidden="false" customHeight="true" outlineLevel="0" collapsed="false">
      <c r="A3783" s="7" t="n">
        <v>2018</v>
      </c>
      <c r="B3783" s="7" t="s">
        <v>204</v>
      </c>
      <c r="C3783" s="8" t="s">
        <v>205</v>
      </c>
      <c r="D3783" s="7" t="s">
        <v>1186</v>
      </c>
      <c r="E3783" s="7" t="s">
        <v>2486</v>
      </c>
      <c r="F3783" s="7" t="s">
        <v>2487</v>
      </c>
      <c r="G3783" s="7" t="s">
        <v>234</v>
      </c>
      <c r="H3783" s="9" t="n">
        <v>2</v>
      </c>
      <c r="I3783" s="7" t="s">
        <v>1911</v>
      </c>
      <c r="J3783" s="8" t="s">
        <v>45</v>
      </c>
      <c r="K3783" s="10" t="s">
        <v>46</v>
      </c>
      <c r="L3783" s="10" t="s">
        <v>83</v>
      </c>
      <c r="M3783" s="10" t="s">
        <v>56</v>
      </c>
      <c r="N3783" s="10" t="n">
        <v>0.016</v>
      </c>
      <c r="O3783" s="9" t="s">
        <v>58</v>
      </c>
      <c r="P3783" s="11" t="n">
        <v>0.349</v>
      </c>
      <c r="Q3783" s="8" t="s">
        <v>58</v>
      </c>
      <c r="R3783" s="11" t="n">
        <v>0.009</v>
      </c>
      <c r="S3783" s="8" t="s">
        <v>49</v>
      </c>
      <c r="T3783" s="11" t="n">
        <v>107</v>
      </c>
      <c r="U3783" s="8" t="s">
        <v>49</v>
      </c>
      <c r="V3783" s="11" t="n">
        <v>8</v>
      </c>
      <c r="W3783" s="11" t="n">
        <v>9.3</v>
      </c>
      <c r="X3783" s="11" t="n">
        <v>11.7</v>
      </c>
      <c r="Y3783" s="11" t="n">
        <v>13.6</v>
      </c>
      <c r="Z3783" s="11" t="n">
        <v>1.74</v>
      </c>
      <c r="AA3783" s="8" t="s">
        <v>49</v>
      </c>
      <c r="AB3783" s="5" t="n">
        <f aca="false">IF(C3783='[1]Pesos dos Critérios'!$V$3,'[1]Pesos dos Critérios'!$V$7,IF(Planilha1!C3783='[1]Pesos dos Critérios'!$W$3,'[1]Pesos dos Critérios'!$W$7,IF(Planilha1!C3783='[1]Pesos dos Critérios'!$X$3,'[1]Pesos dos Critérios'!$X$7,IF(Planilha1!C3783='[1]Pesos dos Critérios'!$Y$3,'[1]Pesos dos Critérios'!$Y$7,'[1]Pesos dos Critérios'!$Z$7))))</f>
        <v>0.0218518518518519</v>
      </c>
      <c r="AC3783" s="5" t="n">
        <f aca="false">IF(H3783=1,'[1]Pesos dos Critérios'!$AD$7,IF(Planilha1!H3783=2,'[1]Pesos dos Critérios'!$AE$7,IF(Planilha1!H3783=3,'[1]Pesos dos Critérios'!$AF$7,IF(Planilha1!H3783=4,'[1]Pesos dos Critérios'!$AG$7,'[1]Pesos dos Critérios'!$AH$7))))</f>
        <v>0.0140056022408964</v>
      </c>
      <c r="AD3783" s="5" t="n">
        <f aca="false">IF(J3783='[1]Pesos dos Critérios'!$AA$3,'[1]Pesos dos Critérios'!$AA$7,IF(Planilha1!J3783='[1]Pesos dos Critérios'!$AB$3,'[1]Pesos dos Critérios'!$AB$7,'[1]Pesos dos Critérios'!$AC$7))</f>
        <v>0.037037037037037</v>
      </c>
      <c r="AE3783" s="5" t="n">
        <f aca="false">IF(O3783="Intervalo 1",'[1]Pesos dos Critérios'!$J$7,IF(Planilha1!O3783="Intervalo 2",'[1]Pesos dos Critérios'!$K$7,IF(Planilha1!O3783="Intervalo 3",'[1]Pesos dos Critérios'!$L$7,'[1]Pesos dos Critérios'!$M$7)))</f>
        <v>0.0223622782446312</v>
      </c>
      <c r="AF3783" s="5" t="n">
        <f aca="false">IF(Q3783="Intervalo 1",'[1]Pesos dos Critérios'!$B$7,IF(Q3783="Intervalo 2",'[1]Pesos dos Critérios'!$C$7,IF(Q3783="Intervalo 3",'[1]Pesos dos Critérios'!$D$7,'[1]Pesos dos Critérios'!$E$7)))</f>
        <v>0.0134598747949477</v>
      </c>
      <c r="AG3783" s="5" t="n">
        <f aca="false">IF(S3783="Intervalo 1",'[1]Pesos dos Critérios'!$F$7,IF(S3783="Intervalo 2",'[1]Pesos dos Critérios'!$G$7,IF(S3783="Intervalo 3",'[1]Pesos dos Critérios'!$H$7,'[1]Pesos dos Critérios'!$I$7)))</f>
        <v>0.0343175343175343</v>
      </c>
      <c r="AH3783" s="5" t="n">
        <f aca="false">IF(U3783="Intervalo 1",'[1]Pesos dos Critérios'!$N$7,IF(U3783="Intervalo 2",'[1]Pesos dos Critérios'!$O$7,IF(U3783="Intervalo 3",'[1]Pesos dos Critérios'!$P$7,'[1]Pesos dos Critérios'!$Q$7)))</f>
        <v>0.0375661375661376</v>
      </c>
      <c r="AI3783" s="5" t="n">
        <f aca="false">IF(AA3783="Intervalo 1",'[1]Pesos dos Critérios'!$R$7,IF(AA3783="Intervalo 2",'[1]Pesos dos Critérios'!$S$7,IF(AA3783="Intervalo 3",'[1]Pesos dos Critérios'!$T$7,'[1]Pesos dos Critérios'!$U$7)))</f>
        <v>0.0658730158730159</v>
      </c>
      <c r="AJ3783" s="5" t="n">
        <f aca="false">SUM(AB3783:AI3783)</f>
        <v>0.246473331926052</v>
      </c>
      <c r="AK3783" s="5" t="n">
        <v>3782</v>
      </c>
      <c r="AM3783" s="1" t="s">
        <v>67</v>
      </c>
    </row>
    <row r="3784" customFormat="false" ht="12.8" hidden="false" customHeight="true" outlineLevel="0" collapsed="false">
      <c r="A3784" s="7" t="n">
        <v>2018</v>
      </c>
      <c r="B3784" s="7" t="s">
        <v>204</v>
      </c>
      <c r="C3784" s="8" t="s">
        <v>205</v>
      </c>
      <c r="D3784" s="7" t="s">
        <v>1186</v>
      </c>
      <c r="E3784" s="7" t="s">
        <v>2486</v>
      </c>
      <c r="F3784" s="7" t="s">
        <v>2488</v>
      </c>
      <c r="G3784" s="7" t="s">
        <v>234</v>
      </c>
      <c r="H3784" s="9" t="n">
        <v>2</v>
      </c>
      <c r="I3784" s="7" t="s">
        <v>1911</v>
      </c>
      <c r="J3784" s="8" t="s">
        <v>45</v>
      </c>
      <c r="K3784" s="10" t="s">
        <v>46</v>
      </c>
      <c r="L3784" s="10" t="s">
        <v>83</v>
      </c>
      <c r="M3784" s="10" t="s">
        <v>56</v>
      </c>
      <c r="N3784" s="10" t="n">
        <v>0.016</v>
      </c>
      <c r="O3784" s="9" t="s">
        <v>58</v>
      </c>
      <c r="P3784" s="11" t="n">
        <v>0.349</v>
      </c>
      <c r="Q3784" s="8" t="s">
        <v>58</v>
      </c>
      <c r="R3784" s="11" t="n">
        <v>0.009</v>
      </c>
      <c r="S3784" s="8" t="s">
        <v>49</v>
      </c>
      <c r="T3784" s="11" t="n">
        <v>107</v>
      </c>
      <c r="U3784" s="8" t="s">
        <v>49</v>
      </c>
      <c r="V3784" s="11" t="n">
        <v>8</v>
      </c>
      <c r="W3784" s="11" t="n">
        <v>9.3</v>
      </c>
      <c r="X3784" s="11" t="n">
        <v>11.7</v>
      </c>
      <c r="Y3784" s="11" t="n">
        <v>13.6</v>
      </c>
      <c r="Z3784" s="11" t="n">
        <v>1.74</v>
      </c>
      <c r="AA3784" s="8" t="s">
        <v>49</v>
      </c>
      <c r="AB3784" s="5" t="n">
        <f aca="false">IF(C3784='[1]Pesos dos Critérios'!$V$3,'[1]Pesos dos Critérios'!$V$7,IF(Planilha1!C3784='[1]Pesos dos Critérios'!$W$3,'[1]Pesos dos Critérios'!$W$7,IF(Planilha1!C3784='[1]Pesos dos Critérios'!$X$3,'[1]Pesos dos Critérios'!$X$7,IF(Planilha1!C3784='[1]Pesos dos Critérios'!$Y$3,'[1]Pesos dos Critérios'!$Y$7,'[1]Pesos dos Critérios'!$Z$7))))</f>
        <v>0.0218518518518519</v>
      </c>
      <c r="AC3784" s="5" t="n">
        <f aca="false">IF(H3784=1,'[1]Pesos dos Critérios'!$AD$7,IF(Planilha1!H3784=2,'[1]Pesos dos Critérios'!$AE$7,IF(Planilha1!H3784=3,'[1]Pesos dos Critérios'!$AF$7,IF(Planilha1!H3784=4,'[1]Pesos dos Critérios'!$AG$7,'[1]Pesos dos Critérios'!$AH$7))))</f>
        <v>0.0140056022408964</v>
      </c>
      <c r="AD3784" s="5" t="n">
        <f aca="false">IF(J3784='[1]Pesos dos Critérios'!$AA$3,'[1]Pesos dos Critérios'!$AA$7,IF(Planilha1!J3784='[1]Pesos dos Critérios'!$AB$3,'[1]Pesos dos Critérios'!$AB$7,'[1]Pesos dos Critérios'!$AC$7))</f>
        <v>0.037037037037037</v>
      </c>
      <c r="AE3784" s="5" t="n">
        <f aca="false">IF(O3784="Intervalo 1",'[1]Pesos dos Critérios'!$J$7,IF(Planilha1!O3784="Intervalo 2",'[1]Pesos dos Critérios'!$K$7,IF(Planilha1!O3784="Intervalo 3",'[1]Pesos dos Critérios'!$L$7,'[1]Pesos dos Critérios'!$M$7)))</f>
        <v>0.0223622782446312</v>
      </c>
      <c r="AF3784" s="5" t="n">
        <f aca="false">IF(Q3784="Intervalo 1",'[1]Pesos dos Critérios'!$B$7,IF(Q3784="Intervalo 2",'[1]Pesos dos Critérios'!$C$7,IF(Q3784="Intervalo 3",'[1]Pesos dos Critérios'!$D$7,'[1]Pesos dos Critérios'!$E$7)))</f>
        <v>0.0134598747949477</v>
      </c>
      <c r="AG3784" s="5" t="n">
        <f aca="false">IF(S3784="Intervalo 1",'[1]Pesos dos Critérios'!$F$7,IF(S3784="Intervalo 2",'[1]Pesos dos Critérios'!$G$7,IF(S3784="Intervalo 3",'[1]Pesos dos Critérios'!$H$7,'[1]Pesos dos Critérios'!$I$7)))</f>
        <v>0.0343175343175343</v>
      </c>
      <c r="AH3784" s="5" t="n">
        <f aca="false">IF(U3784="Intervalo 1",'[1]Pesos dos Critérios'!$N$7,IF(U3784="Intervalo 2",'[1]Pesos dos Critérios'!$O$7,IF(U3784="Intervalo 3",'[1]Pesos dos Critérios'!$P$7,'[1]Pesos dos Critérios'!$Q$7)))</f>
        <v>0.0375661375661376</v>
      </c>
      <c r="AI3784" s="5" t="n">
        <f aca="false">IF(AA3784="Intervalo 1",'[1]Pesos dos Critérios'!$R$7,IF(AA3784="Intervalo 2",'[1]Pesos dos Critérios'!$S$7,IF(AA3784="Intervalo 3",'[1]Pesos dos Critérios'!$T$7,'[1]Pesos dos Critérios'!$U$7)))</f>
        <v>0.0658730158730159</v>
      </c>
      <c r="AJ3784" s="5" t="n">
        <f aca="false">SUM(AB3784:AI3784)</f>
        <v>0.246473331926052</v>
      </c>
      <c r="AK3784" s="5" t="n">
        <v>3783</v>
      </c>
      <c r="AM3784" s="1" t="s">
        <v>67</v>
      </c>
    </row>
    <row r="3785" customFormat="false" ht="12.8" hidden="false" customHeight="true" outlineLevel="0" collapsed="false">
      <c r="A3785" s="7" t="n">
        <v>2018</v>
      </c>
      <c r="B3785" s="7" t="s">
        <v>204</v>
      </c>
      <c r="C3785" s="8" t="s">
        <v>205</v>
      </c>
      <c r="D3785" s="7" t="s">
        <v>1186</v>
      </c>
      <c r="E3785" s="7" t="s">
        <v>2486</v>
      </c>
      <c r="F3785" s="7" t="s">
        <v>2489</v>
      </c>
      <c r="G3785" s="7" t="s">
        <v>234</v>
      </c>
      <c r="H3785" s="9" t="n">
        <v>2</v>
      </c>
      <c r="I3785" s="7" t="s">
        <v>1916</v>
      </c>
      <c r="J3785" s="8" t="s">
        <v>86</v>
      </c>
      <c r="K3785" s="10" t="s">
        <v>46</v>
      </c>
      <c r="L3785" s="10" t="s">
        <v>83</v>
      </c>
      <c r="M3785" s="10" t="s">
        <v>56</v>
      </c>
      <c r="N3785" s="10" t="n">
        <v>0.017</v>
      </c>
      <c r="O3785" s="9" t="s">
        <v>58</v>
      </c>
      <c r="P3785" s="11" t="n">
        <v>0.402</v>
      </c>
      <c r="Q3785" s="8" t="s">
        <v>58</v>
      </c>
      <c r="R3785" s="11" t="n">
        <v>0.012</v>
      </c>
      <c r="S3785" s="8" t="s">
        <v>57</v>
      </c>
      <c r="T3785" s="11" t="n">
        <v>122</v>
      </c>
      <c r="U3785" s="8" t="s">
        <v>57</v>
      </c>
      <c r="V3785" s="11" t="n">
        <v>7</v>
      </c>
      <c r="W3785" s="11" t="n">
        <v>8.3</v>
      </c>
      <c r="X3785" s="11" t="n">
        <v>10.3</v>
      </c>
      <c r="Y3785" s="11" t="n">
        <v>12</v>
      </c>
      <c r="Z3785" s="11" t="n">
        <v>2</v>
      </c>
      <c r="AA3785" s="8" t="s">
        <v>57</v>
      </c>
      <c r="AB3785" s="5" t="n">
        <f aca="false">IF(C3785='[1]Pesos dos Critérios'!$V$3,'[1]Pesos dos Critérios'!$V$7,IF(Planilha1!C3785='[1]Pesos dos Critérios'!$W$3,'[1]Pesos dos Critérios'!$W$7,IF(Planilha1!C3785='[1]Pesos dos Critérios'!$X$3,'[1]Pesos dos Critérios'!$X$7,IF(Planilha1!C3785='[1]Pesos dos Critérios'!$Y$3,'[1]Pesos dos Critérios'!$Y$7,'[1]Pesos dos Critérios'!$Z$7))))</f>
        <v>0.0218518518518519</v>
      </c>
      <c r="AC3785" s="5" t="n">
        <f aca="false">IF(H3785=1,'[1]Pesos dos Critérios'!$AD$7,IF(Planilha1!H3785=2,'[1]Pesos dos Critérios'!$AE$7,IF(Planilha1!H3785=3,'[1]Pesos dos Critérios'!$AF$7,IF(Planilha1!H3785=4,'[1]Pesos dos Critérios'!$AG$7,'[1]Pesos dos Critérios'!$AH$7))))</f>
        <v>0.0140056022408964</v>
      </c>
      <c r="AD3785" s="5" t="n">
        <f aca="false">IF(J3785='[1]Pesos dos Critérios'!$AA$3,'[1]Pesos dos Critérios'!$AA$7,IF(Planilha1!J3785='[1]Pesos dos Critérios'!$AB$3,'[1]Pesos dos Critérios'!$AB$7,'[1]Pesos dos Critérios'!$AC$7))</f>
        <v>0.037037037037037</v>
      </c>
      <c r="AE3785" s="5" t="n">
        <f aca="false">IF(O3785="Intervalo 1",'[1]Pesos dos Critérios'!$J$7,IF(Planilha1!O3785="Intervalo 2",'[1]Pesos dos Critérios'!$K$7,IF(Planilha1!O3785="Intervalo 3",'[1]Pesos dos Critérios'!$L$7,'[1]Pesos dos Critérios'!$M$7)))</f>
        <v>0.0223622782446312</v>
      </c>
      <c r="AF3785" s="5" t="n">
        <f aca="false">IF(Q3785="Intervalo 1",'[1]Pesos dos Critérios'!$B$7,IF(Q3785="Intervalo 2",'[1]Pesos dos Critérios'!$C$7,IF(Q3785="Intervalo 3",'[1]Pesos dos Critérios'!$D$7,'[1]Pesos dos Critérios'!$E$7)))</f>
        <v>0.0134598747949477</v>
      </c>
      <c r="AG3785" s="5" t="n">
        <f aca="false">IF(S3785="Intervalo 1",'[1]Pesos dos Critérios'!$F$7,IF(S3785="Intervalo 2",'[1]Pesos dos Critérios'!$G$7,IF(S3785="Intervalo 3",'[1]Pesos dos Critérios'!$H$7,'[1]Pesos dos Critérios'!$I$7)))</f>
        <v>0.0407277907277907</v>
      </c>
      <c r="AH3785" s="5" t="n">
        <f aca="false">IF(U3785="Intervalo 1",'[1]Pesos dos Critérios'!$N$7,IF(U3785="Intervalo 2",'[1]Pesos dos Critérios'!$O$7,IF(U3785="Intervalo 3",'[1]Pesos dos Critérios'!$P$7,'[1]Pesos dos Critérios'!$Q$7)))</f>
        <v>0.032010582010582</v>
      </c>
      <c r="AI3785" s="5" t="n">
        <f aca="false">IF(AA3785="Intervalo 1",'[1]Pesos dos Critérios'!$R$7,IF(AA3785="Intervalo 2",'[1]Pesos dos Critérios'!$S$7,IF(AA3785="Intervalo 3",'[1]Pesos dos Critérios'!$T$7,'[1]Pesos dos Critérios'!$U$7)))</f>
        <v>0.0547619047619048</v>
      </c>
      <c r="AJ3785" s="5" t="n">
        <f aca="false">SUM(AB3785:AI3785)</f>
        <v>0.236216921669642</v>
      </c>
      <c r="AK3785" s="5" t="n">
        <v>3784</v>
      </c>
      <c r="AM3785" s="1" t="s">
        <v>60</v>
      </c>
    </row>
    <row r="3786" customFormat="false" ht="12.8" hidden="false" customHeight="true" outlineLevel="0" collapsed="false">
      <c r="A3786" s="7" t="n">
        <v>2018</v>
      </c>
      <c r="B3786" s="7" t="s">
        <v>204</v>
      </c>
      <c r="C3786" s="8" t="s">
        <v>205</v>
      </c>
      <c r="D3786" s="7" t="s">
        <v>1186</v>
      </c>
      <c r="E3786" s="7" t="s">
        <v>2486</v>
      </c>
      <c r="F3786" s="7" t="s">
        <v>2490</v>
      </c>
      <c r="G3786" s="7" t="s">
        <v>234</v>
      </c>
      <c r="H3786" s="9" t="n">
        <v>2</v>
      </c>
      <c r="I3786" s="7" t="s">
        <v>1916</v>
      </c>
      <c r="J3786" s="8" t="s">
        <v>86</v>
      </c>
      <c r="K3786" s="10" t="s">
        <v>46</v>
      </c>
      <c r="L3786" s="10" t="s">
        <v>83</v>
      </c>
      <c r="M3786" s="10" t="s">
        <v>56</v>
      </c>
      <c r="N3786" s="10" t="n">
        <v>0.017</v>
      </c>
      <c r="O3786" s="9" t="s">
        <v>58</v>
      </c>
      <c r="P3786" s="11" t="n">
        <v>0.39</v>
      </c>
      <c r="Q3786" s="8" t="s">
        <v>58</v>
      </c>
      <c r="R3786" s="11" t="n">
        <v>0.01</v>
      </c>
      <c r="S3786" s="8" t="s">
        <v>49</v>
      </c>
      <c r="T3786" s="11" t="n">
        <v>115</v>
      </c>
      <c r="U3786" s="8" t="s">
        <v>57</v>
      </c>
      <c r="V3786" s="11" t="n">
        <v>7.3</v>
      </c>
      <c r="W3786" s="11" t="n">
        <v>9</v>
      </c>
      <c r="X3786" s="11" t="n">
        <v>10.7</v>
      </c>
      <c r="Y3786" s="11" t="n">
        <v>13.1</v>
      </c>
      <c r="Z3786" s="11" t="n">
        <v>1.88</v>
      </c>
      <c r="AA3786" s="8" t="s">
        <v>57</v>
      </c>
      <c r="AB3786" s="5" t="n">
        <f aca="false">IF(C3786='[1]Pesos dos Critérios'!$V$3,'[1]Pesos dos Critérios'!$V$7,IF(Planilha1!C3786='[1]Pesos dos Critérios'!$W$3,'[1]Pesos dos Critérios'!$W$7,IF(Planilha1!C3786='[1]Pesos dos Critérios'!$X$3,'[1]Pesos dos Critérios'!$X$7,IF(Planilha1!C3786='[1]Pesos dos Critérios'!$Y$3,'[1]Pesos dos Critérios'!$Y$7,'[1]Pesos dos Critérios'!$Z$7))))</f>
        <v>0.0218518518518519</v>
      </c>
      <c r="AC3786" s="5" t="n">
        <f aca="false">IF(H3786=1,'[1]Pesos dos Critérios'!$AD$7,IF(Planilha1!H3786=2,'[1]Pesos dos Critérios'!$AE$7,IF(Planilha1!H3786=3,'[1]Pesos dos Critérios'!$AF$7,IF(Planilha1!H3786=4,'[1]Pesos dos Critérios'!$AG$7,'[1]Pesos dos Critérios'!$AH$7))))</f>
        <v>0.0140056022408964</v>
      </c>
      <c r="AD3786" s="5" t="n">
        <f aca="false">IF(J3786='[1]Pesos dos Critérios'!$AA$3,'[1]Pesos dos Critérios'!$AA$7,IF(Planilha1!J3786='[1]Pesos dos Critérios'!$AB$3,'[1]Pesos dos Critérios'!$AB$7,'[1]Pesos dos Critérios'!$AC$7))</f>
        <v>0.037037037037037</v>
      </c>
      <c r="AE3786" s="5" t="n">
        <f aca="false">IF(O3786="Intervalo 1",'[1]Pesos dos Critérios'!$J$7,IF(Planilha1!O3786="Intervalo 2",'[1]Pesos dos Critérios'!$K$7,IF(Planilha1!O3786="Intervalo 3",'[1]Pesos dos Critérios'!$L$7,'[1]Pesos dos Critérios'!$M$7)))</f>
        <v>0.0223622782446312</v>
      </c>
      <c r="AF3786" s="5" t="n">
        <f aca="false">IF(Q3786="Intervalo 1",'[1]Pesos dos Critérios'!$B$7,IF(Q3786="Intervalo 2",'[1]Pesos dos Critérios'!$C$7,IF(Q3786="Intervalo 3",'[1]Pesos dos Critérios'!$D$7,'[1]Pesos dos Critérios'!$E$7)))</f>
        <v>0.0134598747949477</v>
      </c>
      <c r="AG3786" s="5" t="n">
        <f aca="false">IF(S3786="Intervalo 1",'[1]Pesos dos Critérios'!$F$7,IF(S3786="Intervalo 2",'[1]Pesos dos Critérios'!$G$7,IF(S3786="Intervalo 3",'[1]Pesos dos Critérios'!$H$7,'[1]Pesos dos Critérios'!$I$7)))</f>
        <v>0.0343175343175343</v>
      </c>
      <c r="AH3786" s="5" t="n">
        <f aca="false">IF(U3786="Intervalo 1",'[1]Pesos dos Critérios'!$N$7,IF(U3786="Intervalo 2",'[1]Pesos dos Critérios'!$O$7,IF(U3786="Intervalo 3",'[1]Pesos dos Critérios'!$P$7,'[1]Pesos dos Critérios'!$Q$7)))</f>
        <v>0.032010582010582</v>
      </c>
      <c r="AI3786" s="5" t="n">
        <f aca="false">IF(AA3786="Intervalo 1",'[1]Pesos dos Critérios'!$R$7,IF(AA3786="Intervalo 2",'[1]Pesos dos Critérios'!$S$7,IF(AA3786="Intervalo 3",'[1]Pesos dos Critérios'!$T$7,'[1]Pesos dos Critérios'!$U$7)))</f>
        <v>0.0547619047619048</v>
      </c>
      <c r="AJ3786" s="5" t="n">
        <f aca="false">SUM(AB3786:AI3786)</f>
        <v>0.229806665259385</v>
      </c>
      <c r="AK3786" s="5" t="n">
        <v>3785</v>
      </c>
      <c r="AM3786" s="1" t="s">
        <v>60</v>
      </c>
    </row>
    <row r="3787" customFormat="false" ht="12.8" hidden="false" customHeight="true" outlineLevel="0" collapsed="false">
      <c r="A3787" s="7" t="n">
        <v>2018</v>
      </c>
      <c r="B3787" s="7" t="s">
        <v>204</v>
      </c>
      <c r="C3787" s="8" t="s">
        <v>205</v>
      </c>
      <c r="D3787" s="7" t="s">
        <v>89</v>
      </c>
      <c r="E3787" s="7" t="s">
        <v>2010</v>
      </c>
      <c r="F3787" s="7" t="s">
        <v>1952</v>
      </c>
      <c r="G3787" s="7" t="s">
        <v>43</v>
      </c>
      <c r="H3787" s="9" t="n">
        <v>1</v>
      </c>
      <c r="I3787" s="7" t="s">
        <v>1889</v>
      </c>
      <c r="J3787" s="8" t="s">
        <v>45</v>
      </c>
      <c r="K3787" s="10" t="s">
        <v>46</v>
      </c>
      <c r="L3787" s="10" t="s">
        <v>83</v>
      </c>
      <c r="M3787" s="10" t="s">
        <v>56</v>
      </c>
      <c r="N3787" s="10" t="n">
        <v>0.026</v>
      </c>
      <c r="O3787" s="9" t="s">
        <v>50</v>
      </c>
      <c r="P3787" s="11" t="n">
        <v>0.471</v>
      </c>
      <c r="Q3787" s="8" t="s">
        <v>50</v>
      </c>
      <c r="R3787" s="11" t="n">
        <v>0.018</v>
      </c>
      <c r="S3787" s="8" t="s">
        <v>57</v>
      </c>
      <c r="T3787" s="11" t="n">
        <v>93</v>
      </c>
      <c r="U3787" s="8" t="s">
        <v>49</v>
      </c>
      <c r="V3787" s="11" t="n">
        <v>9.3</v>
      </c>
      <c r="W3787" s="11" t="n">
        <v>10.7</v>
      </c>
      <c r="X3787" s="11" t="n">
        <v>13.2</v>
      </c>
      <c r="Y3787" s="11" t="n">
        <v>15.3</v>
      </c>
      <c r="Z3787" s="11" t="n">
        <v>1.51</v>
      </c>
      <c r="AA3787" s="8" t="s">
        <v>49</v>
      </c>
      <c r="AB3787" s="5" t="n">
        <f aca="false">IF(C3787='[1]Pesos dos Critérios'!$V$3,'[1]Pesos dos Critérios'!$V$7,IF(Planilha1!C3787='[1]Pesos dos Critérios'!$W$3,'[1]Pesos dos Critérios'!$W$7,IF(Planilha1!C3787='[1]Pesos dos Critérios'!$X$3,'[1]Pesos dos Critérios'!$X$7,IF(Planilha1!C3787='[1]Pesos dos Critérios'!$Y$3,'[1]Pesos dos Critérios'!$Y$7,'[1]Pesos dos Critérios'!$Z$7))))</f>
        <v>0.0218518518518519</v>
      </c>
      <c r="AC3787" s="5" t="n">
        <f aca="false">IF(H3787=1,'[1]Pesos dos Critérios'!$AD$7,IF(Planilha1!H3787=2,'[1]Pesos dos Critérios'!$AE$7,IF(Planilha1!H3787=3,'[1]Pesos dos Critérios'!$AF$7,IF(Planilha1!H3787=4,'[1]Pesos dos Critérios'!$AG$7,'[1]Pesos dos Critérios'!$AH$7))))</f>
        <v>0.0186741363211951</v>
      </c>
      <c r="AD3787" s="5" t="n">
        <f aca="false">IF(J3787='[1]Pesos dos Critérios'!$AA$3,'[1]Pesos dos Critérios'!$AA$7,IF(Planilha1!J3787='[1]Pesos dos Critérios'!$AB$3,'[1]Pesos dos Critérios'!$AB$7,'[1]Pesos dos Critérios'!$AC$7))</f>
        <v>0.037037037037037</v>
      </c>
      <c r="AE3787" s="5" t="n">
        <f aca="false">IF(O3787="Intervalo 1",'[1]Pesos dos Critérios'!$J$7,IF(Planilha1!O3787="Intervalo 2",'[1]Pesos dos Critérios'!$K$7,IF(Planilha1!O3787="Intervalo 3",'[1]Pesos dos Critérios'!$L$7,'[1]Pesos dos Critérios'!$M$7)))</f>
        <v>0.0167600373482726</v>
      </c>
      <c r="AF3787" s="5" t="n">
        <f aca="false">IF(Q3787="Intervalo 1",'[1]Pesos dos Critérios'!$B$7,IF(Q3787="Intervalo 2",'[1]Pesos dos Critérios'!$C$7,IF(Q3787="Intervalo 3",'[1]Pesos dos Critérios'!$D$7,'[1]Pesos dos Critérios'!$E$7)))</f>
        <v>0.00762762506955072</v>
      </c>
      <c r="AG3787" s="5" t="n">
        <f aca="false">IF(S3787="Intervalo 1",'[1]Pesos dos Critérios'!$F$7,IF(S3787="Intervalo 2",'[1]Pesos dos Critérios'!$G$7,IF(S3787="Intervalo 3",'[1]Pesos dos Critérios'!$H$7,'[1]Pesos dos Critérios'!$I$7)))</f>
        <v>0.0407277907277907</v>
      </c>
      <c r="AH3787" s="5" t="n">
        <f aca="false">IF(U3787="Intervalo 1",'[1]Pesos dos Critérios'!$N$7,IF(U3787="Intervalo 2",'[1]Pesos dos Critérios'!$O$7,IF(U3787="Intervalo 3",'[1]Pesos dos Critérios'!$P$7,'[1]Pesos dos Critérios'!$Q$7)))</f>
        <v>0.0375661375661376</v>
      </c>
      <c r="AI3787" s="5" t="n">
        <f aca="false">IF(AA3787="Intervalo 1",'[1]Pesos dos Critérios'!$R$7,IF(AA3787="Intervalo 2",'[1]Pesos dos Critérios'!$S$7,IF(AA3787="Intervalo 3",'[1]Pesos dos Critérios'!$T$7,'[1]Pesos dos Critérios'!$U$7)))</f>
        <v>0.0658730158730159</v>
      </c>
      <c r="AJ3787" s="5" t="n">
        <f aca="false">SUM(AB3787:AI3787)</f>
        <v>0.246117631794852</v>
      </c>
      <c r="AK3787" s="5" t="n">
        <v>3786</v>
      </c>
      <c r="AM3787" s="1" t="s">
        <v>67</v>
      </c>
    </row>
    <row r="3788" customFormat="false" ht="12.8" hidden="false" customHeight="true" outlineLevel="0" collapsed="false">
      <c r="A3788" s="7" t="n">
        <v>2018</v>
      </c>
      <c r="B3788" s="7" t="s">
        <v>204</v>
      </c>
      <c r="C3788" s="8" t="s">
        <v>205</v>
      </c>
      <c r="D3788" s="7" t="s">
        <v>89</v>
      </c>
      <c r="E3788" s="7" t="s">
        <v>2010</v>
      </c>
      <c r="F3788" s="7" t="s">
        <v>2491</v>
      </c>
      <c r="G3788" s="7" t="s">
        <v>137</v>
      </c>
      <c r="H3788" s="9" t="n">
        <v>1</v>
      </c>
      <c r="I3788" s="7" t="s">
        <v>1889</v>
      </c>
      <c r="J3788" s="8" t="s">
        <v>45</v>
      </c>
      <c r="K3788" s="10" t="s">
        <v>46</v>
      </c>
      <c r="L3788" s="10" t="s">
        <v>83</v>
      </c>
      <c r="M3788" s="10" t="s">
        <v>56</v>
      </c>
      <c r="N3788" s="10" t="n">
        <v>0.019</v>
      </c>
      <c r="O3788" s="9" t="s">
        <v>58</v>
      </c>
      <c r="P3788" s="11" t="n">
        <v>0.502</v>
      </c>
      <c r="Q3788" s="8" t="s">
        <v>50</v>
      </c>
      <c r="R3788" s="11" t="n">
        <v>0.018</v>
      </c>
      <c r="S3788" s="8" t="s">
        <v>57</v>
      </c>
      <c r="T3788" s="11" t="n">
        <v>106</v>
      </c>
      <c r="U3788" s="8" t="s">
        <v>49</v>
      </c>
      <c r="V3788" s="11" t="n">
        <v>8.1</v>
      </c>
      <c r="W3788" s="11" t="n">
        <v>9.6</v>
      </c>
      <c r="X3788" s="11" t="n">
        <v>11.7</v>
      </c>
      <c r="Y3788" s="11" t="n">
        <v>13.8</v>
      </c>
      <c r="Z3788" s="11" t="n">
        <v>1.72</v>
      </c>
      <c r="AA3788" s="8" t="s">
        <v>49</v>
      </c>
      <c r="AB3788" s="5" t="n">
        <f aca="false">IF(C3788='[1]Pesos dos Critérios'!$V$3,'[1]Pesos dos Critérios'!$V$7,IF(Planilha1!C3788='[1]Pesos dos Critérios'!$W$3,'[1]Pesos dos Critérios'!$W$7,IF(Planilha1!C3788='[1]Pesos dos Critérios'!$X$3,'[1]Pesos dos Critérios'!$X$7,IF(Planilha1!C3788='[1]Pesos dos Critérios'!$Y$3,'[1]Pesos dos Critérios'!$Y$7,'[1]Pesos dos Critérios'!$Z$7))))</f>
        <v>0.0218518518518519</v>
      </c>
      <c r="AC3788" s="5" t="n">
        <f aca="false">IF(H3788=1,'[1]Pesos dos Critérios'!$AD$7,IF(Planilha1!H3788=2,'[1]Pesos dos Critérios'!$AE$7,IF(Planilha1!H3788=3,'[1]Pesos dos Critérios'!$AF$7,IF(Planilha1!H3788=4,'[1]Pesos dos Critérios'!$AG$7,'[1]Pesos dos Critérios'!$AH$7))))</f>
        <v>0.0186741363211951</v>
      </c>
      <c r="AD3788" s="5" t="n">
        <f aca="false">IF(J3788='[1]Pesos dos Critérios'!$AA$3,'[1]Pesos dos Critérios'!$AA$7,IF(Planilha1!J3788='[1]Pesos dos Critérios'!$AB$3,'[1]Pesos dos Critérios'!$AB$7,'[1]Pesos dos Critérios'!$AC$7))</f>
        <v>0.037037037037037</v>
      </c>
      <c r="AE3788" s="5" t="n">
        <f aca="false">IF(O3788="Intervalo 1",'[1]Pesos dos Critérios'!$J$7,IF(Planilha1!O3788="Intervalo 2",'[1]Pesos dos Critérios'!$K$7,IF(Planilha1!O3788="Intervalo 3",'[1]Pesos dos Critérios'!$L$7,'[1]Pesos dos Critérios'!$M$7)))</f>
        <v>0.0223622782446312</v>
      </c>
      <c r="AF3788" s="5" t="n">
        <f aca="false">IF(Q3788="Intervalo 1",'[1]Pesos dos Critérios'!$B$7,IF(Q3788="Intervalo 2",'[1]Pesos dos Critérios'!$C$7,IF(Q3788="Intervalo 3",'[1]Pesos dos Critérios'!$D$7,'[1]Pesos dos Critérios'!$E$7)))</f>
        <v>0.00762762506955072</v>
      </c>
      <c r="AG3788" s="5" t="n">
        <f aca="false">IF(S3788="Intervalo 1",'[1]Pesos dos Critérios'!$F$7,IF(S3788="Intervalo 2",'[1]Pesos dos Critérios'!$G$7,IF(S3788="Intervalo 3",'[1]Pesos dos Critérios'!$H$7,'[1]Pesos dos Critérios'!$I$7)))</f>
        <v>0.0407277907277907</v>
      </c>
      <c r="AH3788" s="5" t="n">
        <f aca="false">IF(U3788="Intervalo 1",'[1]Pesos dos Critérios'!$N$7,IF(U3788="Intervalo 2",'[1]Pesos dos Critérios'!$O$7,IF(U3788="Intervalo 3",'[1]Pesos dos Critérios'!$P$7,'[1]Pesos dos Critérios'!$Q$7)))</f>
        <v>0.0375661375661376</v>
      </c>
      <c r="AI3788" s="5" t="n">
        <f aca="false">IF(AA3788="Intervalo 1",'[1]Pesos dos Critérios'!$R$7,IF(AA3788="Intervalo 2",'[1]Pesos dos Critérios'!$S$7,IF(AA3788="Intervalo 3",'[1]Pesos dos Critérios'!$T$7,'[1]Pesos dos Critérios'!$U$7)))</f>
        <v>0.0658730158730159</v>
      </c>
      <c r="AJ3788" s="5" t="n">
        <f aca="false">SUM(AB3788:AI3788)</f>
        <v>0.25171987269121</v>
      </c>
      <c r="AK3788" s="5" t="n">
        <v>3787</v>
      </c>
      <c r="AM3788" s="1" t="s">
        <v>67</v>
      </c>
    </row>
    <row r="3789" customFormat="false" ht="12.8" hidden="false" customHeight="true" outlineLevel="0" collapsed="false">
      <c r="A3789" s="7" t="n">
        <v>2018</v>
      </c>
      <c r="B3789" s="7" t="s">
        <v>204</v>
      </c>
      <c r="C3789" s="8" t="s">
        <v>205</v>
      </c>
      <c r="D3789" s="7" t="s">
        <v>89</v>
      </c>
      <c r="E3789" s="7" t="s">
        <v>1319</v>
      </c>
      <c r="F3789" s="7" t="s">
        <v>2009</v>
      </c>
      <c r="G3789" s="7" t="s">
        <v>123</v>
      </c>
      <c r="H3789" s="9" t="n">
        <v>2</v>
      </c>
      <c r="I3789" s="7" t="s">
        <v>1889</v>
      </c>
      <c r="J3789" s="8" t="s">
        <v>45</v>
      </c>
      <c r="K3789" s="10" t="s">
        <v>46</v>
      </c>
      <c r="L3789" s="10" t="s">
        <v>83</v>
      </c>
      <c r="M3789" s="10" t="s">
        <v>56</v>
      </c>
      <c r="N3789" s="10" t="n">
        <v>0.017</v>
      </c>
      <c r="O3789" s="9" t="s">
        <v>58</v>
      </c>
      <c r="P3789" s="11" t="n">
        <v>0.531</v>
      </c>
      <c r="Q3789" s="8" t="s">
        <v>50</v>
      </c>
      <c r="R3789" s="11" t="n">
        <v>0.01</v>
      </c>
      <c r="S3789" s="8" t="s">
        <v>49</v>
      </c>
      <c r="T3789" s="11" t="n">
        <v>105</v>
      </c>
      <c r="U3789" s="8" t="s">
        <v>49</v>
      </c>
      <c r="V3789" s="11" t="n">
        <v>8.2</v>
      </c>
      <c r="W3789" s="11" t="n">
        <v>9.8</v>
      </c>
      <c r="X3789" s="11" t="n">
        <v>11.6</v>
      </c>
      <c r="Y3789" s="11" t="n">
        <v>14.2</v>
      </c>
      <c r="Z3789" s="11" t="n">
        <v>1.7</v>
      </c>
      <c r="AA3789" s="8" t="s">
        <v>49</v>
      </c>
      <c r="AB3789" s="5" t="n">
        <f aca="false">IF(C3789='[1]Pesos dos Critérios'!$V$3,'[1]Pesos dos Critérios'!$V$7,IF(Planilha1!C3789='[1]Pesos dos Critérios'!$W$3,'[1]Pesos dos Critérios'!$W$7,IF(Planilha1!C3789='[1]Pesos dos Critérios'!$X$3,'[1]Pesos dos Critérios'!$X$7,IF(Planilha1!C3789='[1]Pesos dos Critérios'!$Y$3,'[1]Pesos dos Critérios'!$Y$7,'[1]Pesos dos Critérios'!$Z$7))))</f>
        <v>0.0218518518518519</v>
      </c>
      <c r="AC3789" s="5" t="n">
        <f aca="false">IF(H3789=1,'[1]Pesos dos Critérios'!$AD$7,IF(Planilha1!H3789=2,'[1]Pesos dos Critérios'!$AE$7,IF(Planilha1!H3789=3,'[1]Pesos dos Critérios'!$AF$7,IF(Planilha1!H3789=4,'[1]Pesos dos Critérios'!$AG$7,'[1]Pesos dos Critérios'!$AH$7))))</f>
        <v>0.0140056022408964</v>
      </c>
      <c r="AD3789" s="5" t="n">
        <f aca="false">IF(J3789='[1]Pesos dos Critérios'!$AA$3,'[1]Pesos dos Critérios'!$AA$7,IF(Planilha1!J3789='[1]Pesos dos Critérios'!$AB$3,'[1]Pesos dos Critérios'!$AB$7,'[1]Pesos dos Critérios'!$AC$7))</f>
        <v>0.037037037037037</v>
      </c>
      <c r="AE3789" s="5" t="n">
        <f aca="false">IF(O3789="Intervalo 1",'[1]Pesos dos Critérios'!$J$7,IF(Planilha1!O3789="Intervalo 2",'[1]Pesos dos Critérios'!$K$7,IF(Planilha1!O3789="Intervalo 3",'[1]Pesos dos Critérios'!$L$7,'[1]Pesos dos Critérios'!$M$7)))</f>
        <v>0.0223622782446312</v>
      </c>
      <c r="AF3789" s="5" t="n">
        <f aca="false">IF(Q3789="Intervalo 1",'[1]Pesos dos Critérios'!$B$7,IF(Q3789="Intervalo 2",'[1]Pesos dos Critérios'!$C$7,IF(Q3789="Intervalo 3",'[1]Pesos dos Critérios'!$D$7,'[1]Pesos dos Critérios'!$E$7)))</f>
        <v>0.00762762506955072</v>
      </c>
      <c r="AG3789" s="5" t="n">
        <f aca="false">IF(S3789="Intervalo 1",'[1]Pesos dos Critérios'!$F$7,IF(S3789="Intervalo 2",'[1]Pesos dos Critérios'!$G$7,IF(S3789="Intervalo 3",'[1]Pesos dos Critérios'!$H$7,'[1]Pesos dos Critérios'!$I$7)))</f>
        <v>0.0343175343175343</v>
      </c>
      <c r="AH3789" s="5" t="n">
        <f aca="false">IF(U3789="Intervalo 1",'[1]Pesos dos Critérios'!$N$7,IF(U3789="Intervalo 2",'[1]Pesos dos Critérios'!$O$7,IF(U3789="Intervalo 3",'[1]Pesos dos Critérios'!$P$7,'[1]Pesos dos Critérios'!$Q$7)))</f>
        <v>0.0375661375661376</v>
      </c>
      <c r="AI3789" s="5" t="n">
        <f aca="false">IF(AA3789="Intervalo 1",'[1]Pesos dos Critérios'!$R$7,IF(AA3789="Intervalo 2",'[1]Pesos dos Critérios'!$S$7,IF(AA3789="Intervalo 3",'[1]Pesos dos Critérios'!$T$7,'[1]Pesos dos Critérios'!$U$7)))</f>
        <v>0.0658730158730159</v>
      </c>
      <c r="AJ3789" s="5" t="n">
        <f aca="false">SUM(AB3789:AI3789)</f>
        <v>0.240641082200655</v>
      </c>
      <c r="AK3789" s="5" t="n">
        <v>3788</v>
      </c>
      <c r="AM3789" s="1" t="s">
        <v>60</v>
      </c>
    </row>
    <row r="3790" customFormat="false" ht="12.8" hidden="false" customHeight="true" outlineLevel="0" collapsed="false">
      <c r="A3790" s="7" t="n">
        <v>2018</v>
      </c>
      <c r="B3790" s="7" t="s">
        <v>204</v>
      </c>
      <c r="C3790" s="8" t="s">
        <v>205</v>
      </c>
      <c r="D3790" s="7" t="s">
        <v>89</v>
      </c>
      <c r="E3790" s="7" t="s">
        <v>1319</v>
      </c>
      <c r="F3790" s="7" t="s">
        <v>2009</v>
      </c>
      <c r="G3790" s="7" t="s">
        <v>123</v>
      </c>
      <c r="H3790" s="9" t="n">
        <v>2</v>
      </c>
      <c r="I3790" s="7" t="s">
        <v>1949</v>
      </c>
      <c r="J3790" s="8" t="s">
        <v>239</v>
      </c>
      <c r="K3790" s="10" t="s">
        <v>46</v>
      </c>
      <c r="L3790" s="10" t="s">
        <v>83</v>
      </c>
      <c r="M3790" s="10" t="s">
        <v>56</v>
      </c>
      <c r="N3790" s="10" t="n">
        <v>0.014</v>
      </c>
      <c r="O3790" s="9" t="s">
        <v>57</v>
      </c>
      <c r="P3790" s="11" t="n">
        <v>0.441</v>
      </c>
      <c r="Q3790" s="8" t="s">
        <v>50</v>
      </c>
      <c r="R3790" s="11" t="n">
        <v>0.008</v>
      </c>
      <c r="S3790" s="8" t="s">
        <v>49</v>
      </c>
      <c r="T3790" s="11" t="n">
        <v>109</v>
      </c>
      <c r="U3790" s="8" t="s">
        <v>49</v>
      </c>
      <c r="V3790" s="11" t="n">
        <v>7.6</v>
      </c>
      <c r="W3790" s="11" t="n">
        <v>9.8</v>
      </c>
      <c r="X3790" s="11" t="n">
        <v>11.1</v>
      </c>
      <c r="Y3790" s="11" t="n">
        <v>14.3</v>
      </c>
      <c r="Z3790" s="11" t="n">
        <v>1.77</v>
      </c>
      <c r="AA3790" s="8" t="s">
        <v>49</v>
      </c>
      <c r="AB3790" s="5" t="n">
        <f aca="false">IF(C3790='[1]Pesos dos Critérios'!$V$3,'[1]Pesos dos Critérios'!$V$7,IF(Planilha1!C3790='[1]Pesos dos Critérios'!$W$3,'[1]Pesos dos Critérios'!$W$7,IF(Planilha1!C3790='[1]Pesos dos Critérios'!$X$3,'[1]Pesos dos Critérios'!$X$7,IF(Planilha1!C3790='[1]Pesos dos Critérios'!$Y$3,'[1]Pesos dos Critérios'!$Y$7,'[1]Pesos dos Critérios'!$Z$7))))</f>
        <v>0.0218518518518519</v>
      </c>
      <c r="AC3790" s="5" t="n">
        <f aca="false">IF(H3790=1,'[1]Pesos dos Critérios'!$AD$7,IF(Planilha1!H3790=2,'[1]Pesos dos Critérios'!$AE$7,IF(Planilha1!H3790=3,'[1]Pesos dos Critérios'!$AF$7,IF(Planilha1!H3790=4,'[1]Pesos dos Critérios'!$AG$7,'[1]Pesos dos Critérios'!$AH$7))))</f>
        <v>0.0140056022408964</v>
      </c>
      <c r="AD3790" s="5" t="n">
        <f aca="false">IF(J3790='[1]Pesos dos Critérios'!$AA$3,'[1]Pesos dos Critérios'!$AA$7,IF(Planilha1!J3790='[1]Pesos dos Critérios'!$AB$3,'[1]Pesos dos Critérios'!$AB$7,'[1]Pesos dos Critérios'!$AC$7))</f>
        <v>0.037037037037037</v>
      </c>
      <c r="AE3790" s="5" t="n">
        <f aca="false">IF(O3790="Intervalo 1",'[1]Pesos dos Critérios'!$J$7,IF(Planilha1!O3790="Intervalo 2",'[1]Pesos dos Critérios'!$K$7,IF(Planilha1!O3790="Intervalo 3",'[1]Pesos dos Critérios'!$L$7,'[1]Pesos dos Critérios'!$M$7)))</f>
        <v>0.0312324929971989</v>
      </c>
      <c r="AF3790" s="5" t="n">
        <f aca="false">IF(Q3790="Intervalo 1",'[1]Pesos dos Critérios'!$B$7,IF(Q3790="Intervalo 2",'[1]Pesos dos Critérios'!$C$7,IF(Q3790="Intervalo 3",'[1]Pesos dos Critérios'!$D$7,'[1]Pesos dos Critérios'!$E$7)))</f>
        <v>0.00762762506955072</v>
      </c>
      <c r="AG3790" s="5" t="n">
        <f aca="false">IF(S3790="Intervalo 1",'[1]Pesos dos Critérios'!$F$7,IF(S3790="Intervalo 2",'[1]Pesos dos Critérios'!$G$7,IF(S3790="Intervalo 3",'[1]Pesos dos Critérios'!$H$7,'[1]Pesos dos Critérios'!$I$7)))</f>
        <v>0.0343175343175343</v>
      </c>
      <c r="AH3790" s="5" t="n">
        <f aca="false">IF(U3790="Intervalo 1",'[1]Pesos dos Critérios'!$N$7,IF(U3790="Intervalo 2",'[1]Pesos dos Critérios'!$O$7,IF(U3790="Intervalo 3",'[1]Pesos dos Critérios'!$P$7,'[1]Pesos dos Critérios'!$Q$7)))</f>
        <v>0.0375661375661376</v>
      </c>
      <c r="AI3790" s="5" t="n">
        <f aca="false">IF(AA3790="Intervalo 1",'[1]Pesos dos Critérios'!$R$7,IF(AA3790="Intervalo 2",'[1]Pesos dos Critérios'!$S$7,IF(AA3790="Intervalo 3",'[1]Pesos dos Critérios'!$T$7,'[1]Pesos dos Critérios'!$U$7)))</f>
        <v>0.0658730158730159</v>
      </c>
      <c r="AJ3790" s="5" t="n">
        <f aca="false">SUM(AB3790:AI3790)</f>
        <v>0.249511296953223</v>
      </c>
      <c r="AK3790" s="5" t="n">
        <v>3789</v>
      </c>
      <c r="AM3790" s="1" t="s">
        <v>67</v>
      </c>
    </row>
    <row r="3791" customFormat="false" ht="12.8" hidden="false" customHeight="true" outlineLevel="0" collapsed="false">
      <c r="A3791" s="7" t="n">
        <v>2018</v>
      </c>
      <c r="B3791" s="7" t="s">
        <v>204</v>
      </c>
      <c r="C3791" s="8" t="s">
        <v>205</v>
      </c>
      <c r="D3791" s="7" t="s">
        <v>89</v>
      </c>
      <c r="E3791" s="7" t="s">
        <v>2013</v>
      </c>
      <c r="F3791" s="7" t="s">
        <v>1958</v>
      </c>
      <c r="G3791" s="7" t="s">
        <v>43</v>
      </c>
      <c r="H3791" s="9" t="n">
        <v>1</v>
      </c>
      <c r="I3791" s="7" t="s">
        <v>1889</v>
      </c>
      <c r="J3791" s="8" t="s">
        <v>45</v>
      </c>
      <c r="K3791" s="10" t="s">
        <v>46</v>
      </c>
      <c r="L3791" s="10" t="s">
        <v>83</v>
      </c>
      <c r="M3791" s="10" t="s">
        <v>56</v>
      </c>
      <c r="N3791" s="10" t="n">
        <v>0.024</v>
      </c>
      <c r="O3791" s="9" t="s">
        <v>50</v>
      </c>
      <c r="P3791" s="11" t="n">
        <v>0.614</v>
      </c>
      <c r="Q3791" s="8" t="s">
        <v>50</v>
      </c>
      <c r="R3791" s="11" t="n">
        <v>0.025</v>
      </c>
      <c r="S3791" s="8" t="s">
        <v>58</v>
      </c>
      <c r="T3791" s="11" t="n">
        <v>92</v>
      </c>
      <c r="U3791" s="8" t="s">
        <v>49</v>
      </c>
      <c r="V3791" s="11" t="n">
        <v>9.2</v>
      </c>
      <c r="W3791" s="11" t="n">
        <v>10.7</v>
      </c>
      <c r="X3791" s="11" t="n">
        <v>13.4</v>
      </c>
      <c r="Y3791" s="11" t="n">
        <v>15.5</v>
      </c>
      <c r="Z3791" s="11" t="n">
        <v>1.51</v>
      </c>
      <c r="AA3791" s="8" t="s">
        <v>49</v>
      </c>
      <c r="AB3791" s="5" t="n">
        <f aca="false">IF(C3791='[1]Pesos dos Critérios'!$V$3,'[1]Pesos dos Critérios'!$V$7,IF(Planilha1!C3791='[1]Pesos dos Critérios'!$W$3,'[1]Pesos dos Critérios'!$W$7,IF(Planilha1!C3791='[1]Pesos dos Critérios'!$X$3,'[1]Pesos dos Critérios'!$X$7,IF(Planilha1!C3791='[1]Pesos dos Critérios'!$Y$3,'[1]Pesos dos Critérios'!$Y$7,'[1]Pesos dos Critérios'!$Z$7))))</f>
        <v>0.0218518518518519</v>
      </c>
      <c r="AC3791" s="5" t="n">
        <f aca="false">IF(H3791=1,'[1]Pesos dos Critérios'!$AD$7,IF(Planilha1!H3791=2,'[1]Pesos dos Critérios'!$AE$7,IF(Planilha1!H3791=3,'[1]Pesos dos Critérios'!$AF$7,IF(Planilha1!H3791=4,'[1]Pesos dos Critérios'!$AG$7,'[1]Pesos dos Critérios'!$AH$7))))</f>
        <v>0.0186741363211951</v>
      </c>
      <c r="AD3791" s="5" t="n">
        <f aca="false">IF(J3791='[1]Pesos dos Critérios'!$AA$3,'[1]Pesos dos Critérios'!$AA$7,IF(Planilha1!J3791='[1]Pesos dos Critérios'!$AB$3,'[1]Pesos dos Critérios'!$AB$7,'[1]Pesos dos Critérios'!$AC$7))</f>
        <v>0.037037037037037</v>
      </c>
      <c r="AE3791" s="5" t="n">
        <f aca="false">IF(O3791="Intervalo 1",'[1]Pesos dos Critérios'!$J$7,IF(Planilha1!O3791="Intervalo 2",'[1]Pesos dos Critérios'!$K$7,IF(Planilha1!O3791="Intervalo 3",'[1]Pesos dos Critérios'!$L$7,'[1]Pesos dos Critérios'!$M$7)))</f>
        <v>0.0167600373482726</v>
      </c>
      <c r="AF3791" s="5" t="n">
        <f aca="false">IF(Q3791="Intervalo 1",'[1]Pesos dos Critérios'!$B$7,IF(Q3791="Intervalo 2",'[1]Pesos dos Critérios'!$C$7,IF(Q3791="Intervalo 3",'[1]Pesos dos Critérios'!$D$7,'[1]Pesos dos Critérios'!$E$7)))</f>
        <v>0.00762762506955072</v>
      </c>
      <c r="AG3791" s="5" t="n">
        <f aca="false">IF(S3791="Intervalo 1",'[1]Pesos dos Critérios'!$F$7,IF(S3791="Intervalo 2",'[1]Pesos dos Critérios'!$G$7,IF(S3791="Intervalo 3",'[1]Pesos dos Critérios'!$H$7,'[1]Pesos dos Critérios'!$I$7)))</f>
        <v>0.0269522144522145</v>
      </c>
      <c r="AH3791" s="5" t="n">
        <f aca="false">IF(U3791="Intervalo 1",'[1]Pesos dos Critérios'!$N$7,IF(U3791="Intervalo 2",'[1]Pesos dos Critérios'!$O$7,IF(U3791="Intervalo 3",'[1]Pesos dos Critérios'!$P$7,'[1]Pesos dos Critérios'!$Q$7)))</f>
        <v>0.0375661375661376</v>
      </c>
      <c r="AI3791" s="5" t="n">
        <f aca="false">IF(AA3791="Intervalo 1",'[1]Pesos dos Critérios'!$R$7,IF(AA3791="Intervalo 2",'[1]Pesos dos Critérios'!$S$7,IF(AA3791="Intervalo 3",'[1]Pesos dos Critérios'!$T$7,'[1]Pesos dos Critérios'!$U$7)))</f>
        <v>0.0658730158730159</v>
      </c>
      <c r="AJ3791" s="5" t="n">
        <f aca="false">SUM(AB3791:AI3791)</f>
        <v>0.232342055519275</v>
      </c>
      <c r="AK3791" s="5" t="n">
        <v>3790</v>
      </c>
      <c r="AM3791" s="1" t="s">
        <v>60</v>
      </c>
    </row>
    <row r="3792" customFormat="false" ht="12.8" hidden="false" customHeight="true" outlineLevel="0" collapsed="false">
      <c r="A3792" s="7" t="n">
        <v>2018</v>
      </c>
      <c r="B3792" s="7" t="s">
        <v>204</v>
      </c>
      <c r="C3792" s="8" t="s">
        <v>205</v>
      </c>
      <c r="D3792" s="7" t="s">
        <v>89</v>
      </c>
      <c r="E3792" s="7" t="s">
        <v>2013</v>
      </c>
      <c r="F3792" s="7" t="s">
        <v>2014</v>
      </c>
      <c r="G3792" s="7" t="s">
        <v>847</v>
      </c>
      <c r="H3792" s="9" t="n">
        <v>1</v>
      </c>
      <c r="I3792" s="7" t="s">
        <v>1889</v>
      </c>
      <c r="J3792" s="8" t="s">
        <v>45</v>
      </c>
      <c r="K3792" s="10" t="s">
        <v>46</v>
      </c>
      <c r="L3792" s="10" t="s">
        <v>83</v>
      </c>
      <c r="M3792" s="10" t="s">
        <v>56</v>
      </c>
      <c r="N3792" s="10" t="n">
        <v>0.021</v>
      </c>
      <c r="O3792" s="9" t="s">
        <v>58</v>
      </c>
      <c r="P3792" s="11" t="n">
        <v>0.385</v>
      </c>
      <c r="Q3792" s="8" t="s">
        <v>58</v>
      </c>
      <c r="R3792" s="11" t="n">
        <v>0.016</v>
      </c>
      <c r="S3792" s="8" t="s">
        <v>57</v>
      </c>
      <c r="T3792" s="11" t="n">
        <v>98</v>
      </c>
      <c r="U3792" s="8" t="s">
        <v>49</v>
      </c>
      <c r="V3792" s="11" t="n">
        <v>8.4</v>
      </c>
      <c r="W3792" s="11" t="n">
        <v>10.3</v>
      </c>
      <c r="X3792" s="11" t="n">
        <v>12.5</v>
      </c>
      <c r="Y3792" s="11" t="n">
        <v>15</v>
      </c>
      <c r="Z3792" s="11" t="n">
        <v>1.61</v>
      </c>
      <c r="AA3792" s="8" t="s">
        <v>49</v>
      </c>
      <c r="AB3792" s="5" t="n">
        <f aca="false">IF(C3792='[1]Pesos dos Critérios'!$V$3,'[1]Pesos dos Critérios'!$V$7,IF(Planilha1!C3792='[1]Pesos dos Critérios'!$W$3,'[1]Pesos dos Critérios'!$W$7,IF(Planilha1!C3792='[1]Pesos dos Critérios'!$X$3,'[1]Pesos dos Critérios'!$X$7,IF(Planilha1!C3792='[1]Pesos dos Critérios'!$Y$3,'[1]Pesos dos Critérios'!$Y$7,'[1]Pesos dos Critérios'!$Z$7))))</f>
        <v>0.0218518518518519</v>
      </c>
      <c r="AC3792" s="5" t="n">
        <f aca="false">IF(H3792=1,'[1]Pesos dos Critérios'!$AD$7,IF(Planilha1!H3792=2,'[1]Pesos dos Critérios'!$AE$7,IF(Planilha1!H3792=3,'[1]Pesos dos Critérios'!$AF$7,IF(Planilha1!H3792=4,'[1]Pesos dos Critérios'!$AG$7,'[1]Pesos dos Critérios'!$AH$7))))</f>
        <v>0.0186741363211951</v>
      </c>
      <c r="AD3792" s="5" t="n">
        <f aca="false">IF(J3792='[1]Pesos dos Critérios'!$AA$3,'[1]Pesos dos Critérios'!$AA$7,IF(Planilha1!J3792='[1]Pesos dos Critérios'!$AB$3,'[1]Pesos dos Critérios'!$AB$7,'[1]Pesos dos Critérios'!$AC$7))</f>
        <v>0.037037037037037</v>
      </c>
      <c r="AE3792" s="5" t="n">
        <f aca="false">IF(O3792="Intervalo 1",'[1]Pesos dos Critérios'!$J$7,IF(Planilha1!O3792="Intervalo 2",'[1]Pesos dos Critérios'!$K$7,IF(Planilha1!O3792="Intervalo 3",'[1]Pesos dos Critérios'!$L$7,'[1]Pesos dos Critérios'!$M$7)))</f>
        <v>0.0223622782446312</v>
      </c>
      <c r="AF3792" s="5" t="n">
        <f aca="false">IF(Q3792="Intervalo 1",'[1]Pesos dos Critérios'!$B$7,IF(Q3792="Intervalo 2",'[1]Pesos dos Critérios'!$C$7,IF(Q3792="Intervalo 3",'[1]Pesos dos Critérios'!$D$7,'[1]Pesos dos Critérios'!$E$7)))</f>
        <v>0.0134598747949477</v>
      </c>
      <c r="AG3792" s="5" t="n">
        <f aca="false">IF(S3792="Intervalo 1",'[1]Pesos dos Critérios'!$F$7,IF(S3792="Intervalo 2",'[1]Pesos dos Critérios'!$G$7,IF(S3792="Intervalo 3",'[1]Pesos dos Critérios'!$H$7,'[1]Pesos dos Critérios'!$I$7)))</f>
        <v>0.0407277907277907</v>
      </c>
      <c r="AH3792" s="5" t="n">
        <f aca="false">IF(U3792="Intervalo 1",'[1]Pesos dos Critérios'!$N$7,IF(U3792="Intervalo 2",'[1]Pesos dos Critérios'!$O$7,IF(U3792="Intervalo 3",'[1]Pesos dos Critérios'!$P$7,'[1]Pesos dos Critérios'!$Q$7)))</f>
        <v>0.0375661375661376</v>
      </c>
      <c r="AI3792" s="5" t="n">
        <f aca="false">IF(AA3792="Intervalo 1",'[1]Pesos dos Critérios'!$R$7,IF(AA3792="Intervalo 2",'[1]Pesos dos Critérios'!$S$7,IF(AA3792="Intervalo 3",'[1]Pesos dos Critérios'!$T$7,'[1]Pesos dos Critérios'!$U$7)))</f>
        <v>0.0658730158730159</v>
      </c>
      <c r="AJ3792" s="5" t="n">
        <f aca="false">SUM(AB3792:AI3792)</f>
        <v>0.257552122416607</v>
      </c>
      <c r="AK3792" s="5" t="n">
        <v>3791</v>
      </c>
      <c r="AM3792" s="1" t="s">
        <v>52</v>
      </c>
    </row>
    <row r="3793" customFormat="false" ht="12.8" hidden="false" customHeight="true" outlineLevel="0" collapsed="false">
      <c r="A3793" s="7" t="n">
        <v>2018</v>
      </c>
      <c r="B3793" s="7" t="s">
        <v>204</v>
      </c>
      <c r="C3793" s="8" t="s">
        <v>205</v>
      </c>
      <c r="D3793" s="7" t="s">
        <v>89</v>
      </c>
      <c r="E3793" s="7" t="s">
        <v>2013</v>
      </c>
      <c r="F3793" s="7" t="s">
        <v>1958</v>
      </c>
      <c r="G3793" s="7" t="s">
        <v>847</v>
      </c>
      <c r="H3793" s="9" t="n">
        <v>1</v>
      </c>
      <c r="I3793" s="7" t="s">
        <v>1916</v>
      </c>
      <c r="J3793" s="8" t="s">
        <v>86</v>
      </c>
      <c r="K3793" s="10" t="s">
        <v>46</v>
      </c>
      <c r="L3793" s="10" t="s">
        <v>83</v>
      </c>
      <c r="M3793" s="10" t="s">
        <v>56</v>
      </c>
      <c r="N3793" s="10" t="n">
        <v>0.028</v>
      </c>
      <c r="O3793" s="9" t="s">
        <v>50</v>
      </c>
      <c r="P3793" s="11" t="n">
        <v>0.446</v>
      </c>
      <c r="Q3793" s="8" t="s">
        <v>50</v>
      </c>
      <c r="R3793" s="11" t="n">
        <v>0.029</v>
      </c>
      <c r="S3793" s="8" t="s">
        <v>50</v>
      </c>
      <c r="T3793" s="11" t="n">
        <v>109</v>
      </c>
      <c r="U3793" s="8" t="s">
        <v>49</v>
      </c>
      <c r="V3793" s="11" t="n">
        <v>7.8</v>
      </c>
      <c r="W3793" s="11" t="n">
        <v>10.1</v>
      </c>
      <c r="X3793" s="11" t="n">
        <v>11</v>
      </c>
      <c r="Y3793" s="11" t="n">
        <v>14.2</v>
      </c>
      <c r="Z3793" s="11" t="n">
        <v>1.76</v>
      </c>
      <c r="AA3793" s="8" t="s">
        <v>49</v>
      </c>
      <c r="AB3793" s="5" t="n">
        <f aca="false">IF(C3793='[1]Pesos dos Critérios'!$V$3,'[1]Pesos dos Critérios'!$V$7,IF(Planilha1!C3793='[1]Pesos dos Critérios'!$W$3,'[1]Pesos dos Critérios'!$W$7,IF(Planilha1!C3793='[1]Pesos dos Critérios'!$X$3,'[1]Pesos dos Critérios'!$X$7,IF(Planilha1!C3793='[1]Pesos dos Critérios'!$Y$3,'[1]Pesos dos Critérios'!$Y$7,'[1]Pesos dos Critérios'!$Z$7))))</f>
        <v>0.0218518518518519</v>
      </c>
      <c r="AC3793" s="5" t="n">
        <f aca="false">IF(H3793=1,'[1]Pesos dos Critérios'!$AD$7,IF(Planilha1!H3793=2,'[1]Pesos dos Critérios'!$AE$7,IF(Planilha1!H3793=3,'[1]Pesos dos Critérios'!$AF$7,IF(Planilha1!H3793=4,'[1]Pesos dos Critérios'!$AG$7,'[1]Pesos dos Critérios'!$AH$7))))</f>
        <v>0.0186741363211951</v>
      </c>
      <c r="AD3793" s="5" t="n">
        <f aca="false">IF(J3793='[1]Pesos dos Critérios'!$AA$3,'[1]Pesos dos Critérios'!$AA$7,IF(Planilha1!J3793='[1]Pesos dos Critérios'!$AB$3,'[1]Pesos dos Critérios'!$AB$7,'[1]Pesos dos Critérios'!$AC$7))</f>
        <v>0.037037037037037</v>
      </c>
      <c r="AE3793" s="5" t="n">
        <f aca="false">IF(O3793="Intervalo 1",'[1]Pesos dos Critérios'!$J$7,IF(Planilha1!O3793="Intervalo 2",'[1]Pesos dos Critérios'!$K$7,IF(Planilha1!O3793="Intervalo 3",'[1]Pesos dos Critérios'!$L$7,'[1]Pesos dos Critérios'!$M$7)))</f>
        <v>0.0167600373482726</v>
      </c>
      <c r="AF3793" s="5" t="n">
        <f aca="false">IF(Q3793="Intervalo 1",'[1]Pesos dos Critérios'!$B$7,IF(Q3793="Intervalo 2",'[1]Pesos dos Critérios'!$C$7,IF(Q3793="Intervalo 3",'[1]Pesos dos Critérios'!$D$7,'[1]Pesos dos Critérios'!$E$7)))</f>
        <v>0.00762762506955072</v>
      </c>
      <c r="AG3793" s="5" t="n">
        <f aca="false">IF(S3793="Intervalo 1",'[1]Pesos dos Critérios'!$F$7,IF(S3793="Intervalo 2",'[1]Pesos dos Critérios'!$G$7,IF(S3793="Intervalo 3",'[1]Pesos dos Critérios'!$H$7,'[1]Pesos dos Critérios'!$I$7)))</f>
        <v>0.00911357161357162</v>
      </c>
      <c r="AH3793" s="5" t="n">
        <f aca="false">IF(U3793="Intervalo 1",'[1]Pesos dos Critérios'!$N$7,IF(U3793="Intervalo 2",'[1]Pesos dos Critérios'!$O$7,IF(U3793="Intervalo 3",'[1]Pesos dos Critérios'!$P$7,'[1]Pesos dos Critérios'!$Q$7)))</f>
        <v>0.0375661375661376</v>
      </c>
      <c r="AI3793" s="5" t="n">
        <f aca="false">IF(AA3793="Intervalo 1",'[1]Pesos dos Critérios'!$R$7,IF(AA3793="Intervalo 2",'[1]Pesos dos Critérios'!$S$7,IF(AA3793="Intervalo 3",'[1]Pesos dos Critérios'!$T$7,'[1]Pesos dos Critérios'!$U$7)))</f>
        <v>0.0658730158730159</v>
      </c>
      <c r="AJ3793" s="5" t="n">
        <f aca="false">SUM(AB3793:AI3793)</f>
        <v>0.214503412680632</v>
      </c>
      <c r="AK3793" s="5" t="n">
        <v>3792</v>
      </c>
      <c r="AM3793" s="1" t="s">
        <v>96</v>
      </c>
    </row>
    <row r="3794" customFormat="false" ht="12.8" hidden="false" customHeight="true" outlineLevel="0" collapsed="false">
      <c r="A3794" s="7" t="n">
        <v>2018</v>
      </c>
      <c r="B3794" s="7" t="s">
        <v>204</v>
      </c>
      <c r="C3794" s="8" t="s">
        <v>205</v>
      </c>
      <c r="D3794" s="7" t="s">
        <v>89</v>
      </c>
      <c r="E3794" s="7" t="s">
        <v>2013</v>
      </c>
      <c r="F3794" s="7" t="s">
        <v>1214</v>
      </c>
      <c r="G3794" s="7" t="s">
        <v>847</v>
      </c>
      <c r="H3794" s="9" t="n">
        <v>1</v>
      </c>
      <c r="I3794" s="7" t="s">
        <v>1916</v>
      </c>
      <c r="J3794" s="8" t="s">
        <v>86</v>
      </c>
      <c r="K3794" s="10" t="s">
        <v>46</v>
      </c>
      <c r="L3794" s="10" t="s">
        <v>83</v>
      </c>
      <c r="M3794" s="10" t="s">
        <v>56</v>
      </c>
      <c r="N3794" s="10" t="n">
        <v>0.024</v>
      </c>
      <c r="O3794" s="9" t="s">
        <v>50</v>
      </c>
      <c r="P3794" s="11" t="n">
        <v>0.511</v>
      </c>
      <c r="Q3794" s="8" t="s">
        <v>50</v>
      </c>
      <c r="R3794" s="11" t="n">
        <v>0.025</v>
      </c>
      <c r="S3794" s="8" t="s">
        <v>58</v>
      </c>
      <c r="T3794" s="11" t="n">
        <v>110</v>
      </c>
      <c r="U3794" s="8" t="s">
        <v>57</v>
      </c>
      <c r="V3794" s="11" t="n">
        <v>7.6</v>
      </c>
      <c r="W3794" s="11" t="n">
        <v>10.1</v>
      </c>
      <c r="X3794" s="11" t="n">
        <v>10.9</v>
      </c>
      <c r="Y3794" s="11" t="n">
        <v>14</v>
      </c>
      <c r="Z3794" s="11" t="n">
        <v>1.78</v>
      </c>
      <c r="AA3794" s="8" t="s">
        <v>57</v>
      </c>
      <c r="AB3794" s="5" t="n">
        <f aca="false">IF(C3794='[1]Pesos dos Critérios'!$V$3,'[1]Pesos dos Critérios'!$V$7,IF(Planilha1!C3794='[1]Pesos dos Critérios'!$W$3,'[1]Pesos dos Critérios'!$W$7,IF(Planilha1!C3794='[1]Pesos dos Critérios'!$X$3,'[1]Pesos dos Critérios'!$X$7,IF(Planilha1!C3794='[1]Pesos dos Critérios'!$Y$3,'[1]Pesos dos Critérios'!$Y$7,'[1]Pesos dos Critérios'!$Z$7))))</f>
        <v>0.0218518518518519</v>
      </c>
      <c r="AC3794" s="5" t="n">
        <f aca="false">IF(H3794=1,'[1]Pesos dos Critérios'!$AD$7,IF(Planilha1!H3794=2,'[1]Pesos dos Critérios'!$AE$7,IF(Planilha1!H3794=3,'[1]Pesos dos Critérios'!$AF$7,IF(Planilha1!H3794=4,'[1]Pesos dos Critérios'!$AG$7,'[1]Pesos dos Critérios'!$AH$7))))</f>
        <v>0.0186741363211951</v>
      </c>
      <c r="AD3794" s="5" t="n">
        <f aca="false">IF(J3794='[1]Pesos dos Critérios'!$AA$3,'[1]Pesos dos Critérios'!$AA$7,IF(Planilha1!J3794='[1]Pesos dos Critérios'!$AB$3,'[1]Pesos dos Critérios'!$AB$7,'[1]Pesos dos Critérios'!$AC$7))</f>
        <v>0.037037037037037</v>
      </c>
      <c r="AE3794" s="5" t="n">
        <f aca="false">IF(O3794="Intervalo 1",'[1]Pesos dos Critérios'!$J$7,IF(Planilha1!O3794="Intervalo 2",'[1]Pesos dos Critérios'!$K$7,IF(Planilha1!O3794="Intervalo 3",'[1]Pesos dos Critérios'!$L$7,'[1]Pesos dos Critérios'!$M$7)))</f>
        <v>0.0167600373482726</v>
      </c>
      <c r="AF3794" s="5" t="n">
        <f aca="false">IF(Q3794="Intervalo 1",'[1]Pesos dos Critérios'!$B$7,IF(Q3794="Intervalo 2",'[1]Pesos dos Critérios'!$C$7,IF(Q3794="Intervalo 3",'[1]Pesos dos Critérios'!$D$7,'[1]Pesos dos Critérios'!$E$7)))</f>
        <v>0.00762762506955072</v>
      </c>
      <c r="AG3794" s="5" t="n">
        <f aca="false">IF(S3794="Intervalo 1",'[1]Pesos dos Critérios'!$F$7,IF(S3794="Intervalo 2",'[1]Pesos dos Critérios'!$G$7,IF(S3794="Intervalo 3",'[1]Pesos dos Critérios'!$H$7,'[1]Pesos dos Critérios'!$I$7)))</f>
        <v>0.0269522144522145</v>
      </c>
      <c r="AH3794" s="5" t="n">
        <f aca="false">IF(U3794="Intervalo 1",'[1]Pesos dos Critérios'!$N$7,IF(U3794="Intervalo 2",'[1]Pesos dos Critérios'!$O$7,IF(U3794="Intervalo 3",'[1]Pesos dos Critérios'!$P$7,'[1]Pesos dos Critérios'!$Q$7)))</f>
        <v>0.032010582010582</v>
      </c>
      <c r="AI3794" s="5" t="n">
        <f aca="false">IF(AA3794="Intervalo 1",'[1]Pesos dos Critérios'!$R$7,IF(AA3794="Intervalo 2",'[1]Pesos dos Critérios'!$S$7,IF(AA3794="Intervalo 3",'[1]Pesos dos Critérios'!$T$7,'[1]Pesos dos Critérios'!$U$7)))</f>
        <v>0.0547619047619048</v>
      </c>
      <c r="AJ3794" s="5" t="n">
        <f aca="false">SUM(AB3794:AI3794)</f>
        <v>0.215675388852609</v>
      </c>
      <c r="AK3794" s="5" t="n">
        <v>3793</v>
      </c>
      <c r="AM3794" s="1" t="s">
        <v>96</v>
      </c>
    </row>
    <row r="3795" customFormat="false" ht="12.8" hidden="false" customHeight="true" outlineLevel="0" collapsed="false">
      <c r="A3795" s="7" t="n">
        <v>2018</v>
      </c>
      <c r="B3795" s="7" t="s">
        <v>204</v>
      </c>
      <c r="C3795" s="8" t="s">
        <v>205</v>
      </c>
      <c r="D3795" s="7" t="s">
        <v>602</v>
      </c>
      <c r="E3795" s="7" t="s">
        <v>221</v>
      </c>
      <c r="F3795" s="7" t="s">
        <v>1917</v>
      </c>
      <c r="G3795" s="7" t="s">
        <v>43</v>
      </c>
      <c r="H3795" s="9" t="n">
        <v>1</v>
      </c>
      <c r="I3795" s="7" t="s">
        <v>1889</v>
      </c>
      <c r="J3795" s="8" t="s">
        <v>45</v>
      </c>
      <c r="K3795" s="10" t="s">
        <v>46</v>
      </c>
      <c r="L3795" s="10" t="s">
        <v>47</v>
      </c>
      <c r="M3795" s="10" t="s">
        <v>56</v>
      </c>
      <c r="N3795" s="10" t="n">
        <v>0.011</v>
      </c>
      <c r="O3795" s="9" t="s">
        <v>57</v>
      </c>
      <c r="P3795" s="11" t="n">
        <v>0.363</v>
      </c>
      <c r="Q3795" s="8" t="s">
        <v>58</v>
      </c>
      <c r="R3795" s="11" t="n">
        <v>0.005</v>
      </c>
      <c r="S3795" s="8" t="s">
        <v>49</v>
      </c>
      <c r="T3795" s="11" t="n">
        <v>103</v>
      </c>
      <c r="U3795" s="8" t="s">
        <v>49</v>
      </c>
      <c r="V3795" s="11" t="n">
        <v>8.5</v>
      </c>
      <c r="W3795" s="11" t="n">
        <v>9.8</v>
      </c>
      <c r="X3795" s="11" t="n">
        <v>12</v>
      </c>
      <c r="Y3795" s="11" t="n">
        <v>14</v>
      </c>
      <c r="Z3795" s="11" t="n">
        <v>1.67</v>
      </c>
      <c r="AA3795" s="8" t="s">
        <v>49</v>
      </c>
      <c r="AB3795" s="5" t="n">
        <f aca="false">IF(C3795='[1]Pesos dos Critérios'!$V$3,'[1]Pesos dos Critérios'!$V$7,IF(Planilha1!C3795='[1]Pesos dos Critérios'!$W$3,'[1]Pesos dos Critérios'!$W$7,IF(Planilha1!C3795='[1]Pesos dos Critérios'!$X$3,'[1]Pesos dos Critérios'!$X$7,IF(Planilha1!C3795='[1]Pesos dos Critérios'!$Y$3,'[1]Pesos dos Critérios'!$Y$7,'[1]Pesos dos Critérios'!$Z$7))))</f>
        <v>0.0218518518518519</v>
      </c>
      <c r="AC3795" s="5" t="n">
        <f aca="false">IF(H3795=1,'[1]Pesos dos Critérios'!$AD$7,IF(Planilha1!H3795=2,'[1]Pesos dos Critérios'!$AE$7,IF(Planilha1!H3795=3,'[1]Pesos dos Critérios'!$AF$7,IF(Planilha1!H3795=4,'[1]Pesos dos Critérios'!$AG$7,'[1]Pesos dos Critérios'!$AH$7))))</f>
        <v>0.0186741363211951</v>
      </c>
      <c r="AD3795" s="5" t="n">
        <f aca="false">IF(J3795='[1]Pesos dos Critérios'!$AA$3,'[1]Pesos dos Critérios'!$AA$7,IF(Planilha1!J3795='[1]Pesos dos Critérios'!$AB$3,'[1]Pesos dos Critérios'!$AB$7,'[1]Pesos dos Critérios'!$AC$7))</f>
        <v>0.037037037037037</v>
      </c>
      <c r="AE3795" s="5" t="n">
        <f aca="false">IF(O3795="Intervalo 1",'[1]Pesos dos Critérios'!$J$7,IF(Planilha1!O3795="Intervalo 2",'[1]Pesos dos Critérios'!$K$7,IF(Planilha1!O3795="Intervalo 3",'[1]Pesos dos Critérios'!$L$7,'[1]Pesos dos Critérios'!$M$7)))</f>
        <v>0.0312324929971989</v>
      </c>
      <c r="AF3795" s="5" t="n">
        <f aca="false">IF(Q3795="Intervalo 1",'[1]Pesos dos Critérios'!$B$7,IF(Q3795="Intervalo 2",'[1]Pesos dos Critérios'!$C$7,IF(Q3795="Intervalo 3",'[1]Pesos dos Critérios'!$D$7,'[1]Pesos dos Critérios'!$E$7)))</f>
        <v>0.0134598747949477</v>
      </c>
      <c r="AG3795" s="5" t="n">
        <f aca="false">IF(S3795="Intervalo 1",'[1]Pesos dos Critérios'!$F$7,IF(S3795="Intervalo 2",'[1]Pesos dos Critérios'!$G$7,IF(S3795="Intervalo 3",'[1]Pesos dos Critérios'!$H$7,'[1]Pesos dos Critérios'!$I$7)))</f>
        <v>0.0343175343175343</v>
      </c>
      <c r="AH3795" s="5" t="n">
        <f aca="false">IF(U3795="Intervalo 1",'[1]Pesos dos Critérios'!$N$7,IF(U3795="Intervalo 2",'[1]Pesos dos Critérios'!$O$7,IF(U3795="Intervalo 3",'[1]Pesos dos Critérios'!$P$7,'[1]Pesos dos Critérios'!$Q$7)))</f>
        <v>0.0375661375661376</v>
      </c>
      <c r="AI3795" s="5" t="n">
        <f aca="false">IF(AA3795="Intervalo 1",'[1]Pesos dos Critérios'!$R$7,IF(AA3795="Intervalo 2",'[1]Pesos dos Critérios'!$S$7,IF(AA3795="Intervalo 3",'[1]Pesos dos Critérios'!$T$7,'[1]Pesos dos Critérios'!$U$7)))</f>
        <v>0.0658730158730159</v>
      </c>
      <c r="AJ3795" s="5" t="n">
        <f aca="false">SUM(AB3795:AI3795)</f>
        <v>0.260012080758918</v>
      </c>
      <c r="AK3795" s="5" t="n">
        <v>3794</v>
      </c>
      <c r="AM3795" s="1" t="s">
        <v>52</v>
      </c>
    </row>
    <row r="3796" customFormat="false" ht="12.8" hidden="false" customHeight="true" outlineLevel="0" collapsed="false">
      <c r="A3796" s="7" t="n">
        <v>2018</v>
      </c>
      <c r="B3796" s="7" t="s">
        <v>204</v>
      </c>
      <c r="C3796" s="8" t="s">
        <v>205</v>
      </c>
      <c r="D3796" s="7" t="s">
        <v>602</v>
      </c>
      <c r="E3796" s="7" t="s">
        <v>221</v>
      </c>
      <c r="F3796" s="7" t="s">
        <v>1917</v>
      </c>
      <c r="G3796" s="7" t="s">
        <v>123</v>
      </c>
      <c r="H3796" s="9" t="n">
        <v>2</v>
      </c>
      <c r="I3796" s="7" t="s">
        <v>1911</v>
      </c>
      <c r="J3796" s="8" t="s">
        <v>45</v>
      </c>
      <c r="K3796" s="10" t="s">
        <v>46</v>
      </c>
      <c r="L3796" s="10" t="s">
        <v>47</v>
      </c>
      <c r="M3796" s="10" t="s">
        <v>56</v>
      </c>
      <c r="N3796" s="10" t="n">
        <v>0.015</v>
      </c>
      <c r="O3796" s="9" t="s">
        <v>57</v>
      </c>
      <c r="P3796" s="11" t="n">
        <v>0.302</v>
      </c>
      <c r="Q3796" s="8" t="s">
        <v>58</v>
      </c>
      <c r="R3796" s="11" t="n">
        <v>0.012</v>
      </c>
      <c r="S3796" s="8" t="s">
        <v>57</v>
      </c>
      <c r="T3796" s="11" t="n">
        <v>107</v>
      </c>
      <c r="U3796" s="8" t="s">
        <v>49</v>
      </c>
      <c r="V3796" s="11" t="n">
        <v>8.1</v>
      </c>
      <c r="W3796" s="11" t="n">
        <v>9.8</v>
      </c>
      <c r="X3796" s="11" t="n">
        <v>11.5</v>
      </c>
      <c r="Y3796" s="11" t="n">
        <v>14</v>
      </c>
      <c r="Z3796" s="11" t="n">
        <v>1.72</v>
      </c>
      <c r="AA3796" s="8" t="s">
        <v>49</v>
      </c>
      <c r="AB3796" s="5" t="n">
        <f aca="false">IF(C3796='[1]Pesos dos Critérios'!$V$3,'[1]Pesos dos Critérios'!$V$7,IF(Planilha1!C3796='[1]Pesos dos Critérios'!$W$3,'[1]Pesos dos Critérios'!$W$7,IF(Planilha1!C3796='[1]Pesos dos Critérios'!$X$3,'[1]Pesos dos Critérios'!$X$7,IF(Planilha1!C3796='[1]Pesos dos Critérios'!$Y$3,'[1]Pesos dos Critérios'!$Y$7,'[1]Pesos dos Critérios'!$Z$7))))</f>
        <v>0.0218518518518519</v>
      </c>
      <c r="AC3796" s="5" t="n">
        <f aca="false">IF(H3796=1,'[1]Pesos dos Critérios'!$AD$7,IF(Planilha1!H3796=2,'[1]Pesos dos Critérios'!$AE$7,IF(Planilha1!H3796=3,'[1]Pesos dos Critérios'!$AF$7,IF(Planilha1!H3796=4,'[1]Pesos dos Critérios'!$AG$7,'[1]Pesos dos Critérios'!$AH$7))))</f>
        <v>0.0140056022408964</v>
      </c>
      <c r="AD3796" s="5" t="n">
        <f aca="false">IF(J3796='[1]Pesos dos Critérios'!$AA$3,'[1]Pesos dos Critérios'!$AA$7,IF(Planilha1!J3796='[1]Pesos dos Critérios'!$AB$3,'[1]Pesos dos Critérios'!$AB$7,'[1]Pesos dos Critérios'!$AC$7))</f>
        <v>0.037037037037037</v>
      </c>
      <c r="AE3796" s="5" t="n">
        <f aca="false">IF(O3796="Intervalo 1",'[1]Pesos dos Critérios'!$J$7,IF(Planilha1!O3796="Intervalo 2",'[1]Pesos dos Critérios'!$K$7,IF(Planilha1!O3796="Intervalo 3",'[1]Pesos dos Critérios'!$L$7,'[1]Pesos dos Critérios'!$M$7)))</f>
        <v>0.0312324929971989</v>
      </c>
      <c r="AF3796" s="5" t="n">
        <f aca="false">IF(Q3796="Intervalo 1",'[1]Pesos dos Critérios'!$B$7,IF(Q3796="Intervalo 2",'[1]Pesos dos Critérios'!$C$7,IF(Q3796="Intervalo 3",'[1]Pesos dos Critérios'!$D$7,'[1]Pesos dos Critérios'!$E$7)))</f>
        <v>0.0134598747949477</v>
      </c>
      <c r="AG3796" s="5" t="n">
        <f aca="false">IF(S3796="Intervalo 1",'[1]Pesos dos Critérios'!$F$7,IF(S3796="Intervalo 2",'[1]Pesos dos Critérios'!$G$7,IF(S3796="Intervalo 3",'[1]Pesos dos Critérios'!$H$7,'[1]Pesos dos Critérios'!$I$7)))</f>
        <v>0.0407277907277907</v>
      </c>
      <c r="AH3796" s="5" t="n">
        <f aca="false">IF(U3796="Intervalo 1",'[1]Pesos dos Critérios'!$N$7,IF(U3796="Intervalo 2",'[1]Pesos dos Critérios'!$O$7,IF(U3796="Intervalo 3",'[1]Pesos dos Critérios'!$P$7,'[1]Pesos dos Critérios'!$Q$7)))</f>
        <v>0.0375661375661376</v>
      </c>
      <c r="AI3796" s="5" t="n">
        <f aca="false">IF(AA3796="Intervalo 1",'[1]Pesos dos Critérios'!$R$7,IF(AA3796="Intervalo 2",'[1]Pesos dos Critérios'!$S$7,IF(AA3796="Intervalo 3",'[1]Pesos dos Critérios'!$T$7,'[1]Pesos dos Critérios'!$U$7)))</f>
        <v>0.0658730158730159</v>
      </c>
      <c r="AJ3796" s="5" t="n">
        <f aca="false">SUM(AB3796:AI3796)</f>
        <v>0.261753803088876</v>
      </c>
      <c r="AK3796" s="5" t="n">
        <v>3795</v>
      </c>
      <c r="AM3796" s="1" t="s">
        <v>52</v>
      </c>
    </row>
    <row r="3797" customFormat="false" ht="12.8" hidden="false" customHeight="true" outlineLevel="0" collapsed="false">
      <c r="A3797" s="7" t="n">
        <v>2018</v>
      </c>
      <c r="B3797" s="7" t="s">
        <v>204</v>
      </c>
      <c r="C3797" s="8" t="s">
        <v>205</v>
      </c>
      <c r="D3797" s="7" t="s">
        <v>602</v>
      </c>
      <c r="E3797" s="7" t="s">
        <v>221</v>
      </c>
      <c r="F3797" s="7" t="s">
        <v>1964</v>
      </c>
      <c r="G3797" s="7" t="s">
        <v>123</v>
      </c>
      <c r="H3797" s="9" t="n">
        <v>2</v>
      </c>
      <c r="I3797" s="7" t="s">
        <v>1916</v>
      </c>
      <c r="J3797" s="8" t="s">
        <v>86</v>
      </c>
      <c r="K3797" s="10" t="s">
        <v>46</v>
      </c>
      <c r="L3797" s="10" t="s">
        <v>47</v>
      </c>
      <c r="M3797" s="10" t="s">
        <v>56</v>
      </c>
      <c r="N3797" s="10" t="n">
        <v>0.018</v>
      </c>
      <c r="O3797" s="9" t="s">
        <v>58</v>
      </c>
      <c r="P3797" s="11" t="n">
        <v>0.271</v>
      </c>
      <c r="Q3797" s="8" t="s">
        <v>58</v>
      </c>
      <c r="R3797" s="11" t="n">
        <v>0.02</v>
      </c>
      <c r="S3797" s="8" t="s">
        <v>58</v>
      </c>
      <c r="T3797" s="11" t="n">
        <v>120</v>
      </c>
      <c r="U3797" s="8" t="s">
        <v>57</v>
      </c>
      <c r="V3797" s="11" t="n">
        <v>7</v>
      </c>
      <c r="W3797" s="11" t="n">
        <v>9.3</v>
      </c>
      <c r="X3797" s="11" t="n">
        <v>10.2</v>
      </c>
      <c r="Y3797" s="11" t="n">
        <v>12.9</v>
      </c>
      <c r="Z3797" s="11" t="n">
        <v>1.93</v>
      </c>
      <c r="AA3797" s="8" t="s">
        <v>57</v>
      </c>
      <c r="AB3797" s="5" t="n">
        <f aca="false">IF(C3797='[1]Pesos dos Critérios'!$V$3,'[1]Pesos dos Critérios'!$V$7,IF(Planilha1!C3797='[1]Pesos dos Critérios'!$W$3,'[1]Pesos dos Critérios'!$W$7,IF(Planilha1!C3797='[1]Pesos dos Critérios'!$X$3,'[1]Pesos dos Critérios'!$X$7,IF(Planilha1!C3797='[1]Pesos dos Critérios'!$Y$3,'[1]Pesos dos Critérios'!$Y$7,'[1]Pesos dos Critérios'!$Z$7))))</f>
        <v>0.0218518518518519</v>
      </c>
      <c r="AC3797" s="5" t="n">
        <f aca="false">IF(H3797=1,'[1]Pesos dos Critérios'!$AD$7,IF(Planilha1!H3797=2,'[1]Pesos dos Critérios'!$AE$7,IF(Planilha1!H3797=3,'[1]Pesos dos Critérios'!$AF$7,IF(Planilha1!H3797=4,'[1]Pesos dos Critérios'!$AG$7,'[1]Pesos dos Critérios'!$AH$7))))</f>
        <v>0.0140056022408964</v>
      </c>
      <c r="AD3797" s="5" t="n">
        <f aca="false">IF(J3797='[1]Pesos dos Critérios'!$AA$3,'[1]Pesos dos Critérios'!$AA$7,IF(Planilha1!J3797='[1]Pesos dos Critérios'!$AB$3,'[1]Pesos dos Critérios'!$AB$7,'[1]Pesos dos Critérios'!$AC$7))</f>
        <v>0.037037037037037</v>
      </c>
      <c r="AE3797" s="5" t="n">
        <f aca="false">IF(O3797="Intervalo 1",'[1]Pesos dos Critérios'!$J$7,IF(Planilha1!O3797="Intervalo 2",'[1]Pesos dos Critérios'!$K$7,IF(Planilha1!O3797="Intervalo 3",'[1]Pesos dos Critérios'!$L$7,'[1]Pesos dos Critérios'!$M$7)))</f>
        <v>0.0223622782446312</v>
      </c>
      <c r="AF3797" s="5" t="n">
        <f aca="false">IF(Q3797="Intervalo 1",'[1]Pesos dos Critérios'!$B$7,IF(Q3797="Intervalo 2",'[1]Pesos dos Critérios'!$C$7,IF(Q3797="Intervalo 3",'[1]Pesos dos Critérios'!$D$7,'[1]Pesos dos Critérios'!$E$7)))</f>
        <v>0.0134598747949477</v>
      </c>
      <c r="AG3797" s="5" t="n">
        <f aca="false">IF(S3797="Intervalo 1",'[1]Pesos dos Critérios'!$F$7,IF(S3797="Intervalo 2",'[1]Pesos dos Critérios'!$G$7,IF(S3797="Intervalo 3",'[1]Pesos dos Critérios'!$H$7,'[1]Pesos dos Critérios'!$I$7)))</f>
        <v>0.0269522144522145</v>
      </c>
      <c r="AH3797" s="5" t="n">
        <f aca="false">IF(U3797="Intervalo 1",'[1]Pesos dos Critérios'!$N$7,IF(U3797="Intervalo 2",'[1]Pesos dos Critérios'!$O$7,IF(U3797="Intervalo 3",'[1]Pesos dos Critérios'!$P$7,'[1]Pesos dos Critérios'!$Q$7)))</f>
        <v>0.032010582010582</v>
      </c>
      <c r="AI3797" s="5" t="n">
        <f aca="false">IF(AA3797="Intervalo 1",'[1]Pesos dos Critérios'!$R$7,IF(AA3797="Intervalo 2",'[1]Pesos dos Critérios'!$S$7,IF(AA3797="Intervalo 3",'[1]Pesos dos Critérios'!$T$7,'[1]Pesos dos Critérios'!$U$7)))</f>
        <v>0.0547619047619048</v>
      </c>
      <c r="AJ3797" s="5" t="n">
        <f aca="false">SUM(AB3797:AI3797)</f>
        <v>0.222441345394065</v>
      </c>
      <c r="AK3797" s="5" t="n">
        <v>3796</v>
      </c>
      <c r="AM3797" s="1" t="s">
        <v>96</v>
      </c>
    </row>
    <row r="3798" customFormat="false" ht="12.8" hidden="false" customHeight="true" outlineLevel="0" collapsed="false">
      <c r="A3798" s="7" t="n">
        <v>2018</v>
      </c>
      <c r="B3798" s="7" t="s">
        <v>204</v>
      </c>
      <c r="C3798" s="8" t="s">
        <v>205</v>
      </c>
      <c r="D3798" s="7" t="s">
        <v>602</v>
      </c>
      <c r="E3798" s="7" t="s">
        <v>221</v>
      </c>
      <c r="F3798" s="7" t="s">
        <v>1917</v>
      </c>
      <c r="G3798" s="7" t="s">
        <v>1918</v>
      </c>
      <c r="H3798" s="9" t="n">
        <v>1</v>
      </c>
      <c r="I3798" s="7" t="s">
        <v>1911</v>
      </c>
      <c r="J3798" s="8" t="s">
        <v>45</v>
      </c>
      <c r="K3798" s="10" t="s">
        <v>46</v>
      </c>
      <c r="L3798" s="10" t="s">
        <v>47</v>
      </c>
      <c r="M3798" s="10" t="s">
        <v>56</v>
      </c>
      <c r="N3798" s="10" t="n">
        <v>0.007</v>
      </c>
      <c r="O3798" s="9" t="s">
        <v>49</v>
      </c>
      <c r="P3798" s="11" t="n">
        <v>0.241</v>
      </c>
      <c r="Q3798" s="8" t="s">
        <v>57</v>
      </c>
      <c r="R3798" s="11" t="n">
        <v>0.014</v>
      </c>
      <c r="S3798" s="8" t="s">
        <v>57</v>
      </c>
      <c r="T3798" s="11" t="n">
        <v>101</v>
      </c>
      <c r="U3798" s="8" t="s">
        <v>49</v>
      </c>
      <c r="V3798" s="11" t="n">
        <v>8.4</v>
      </c>
      <c r="W3798" s="11" t="n">
        <v>10.5</v>
      </c>
      <c r="X3798" s="11" t="n">
        <v>11.9</v>
      </c>
      <c r="Y3798" s="11" t="n">
        <v>15.2</v>
      </c>
      <c r="Z3798" s="11" t="n">
        <v>1.63</v>
      </c>
      <c r="AA3798" s="8" t="s">
        <v>49</v>
      </c>
      <c r="AB3798" s="5" t="n">
        <f aca="false">IF(C3798='[1]Pesos dos Critérios'!$V$3,'[1]Pesos dos Critérios'!$V$7,IF(Planilha1!C3798='[1]Pesos dos Critérios'!$W$3,'[1]Pesos dos Critérios'!$W$7,IF(Planilha1!C3798='[1]Pesos dos Critérios'!$X$3,'[1]Pesos dos Critérios'!$X$7,IF(Planilha1!C3798='[1]Pesos dos Critérios'!$Y$3,'[1]Pesos dos Critérios'!$Y$7,'[1]Pesos dos Critérios'!$Z$7))))</f>
        <v>0.0218518518518519</v>
      </c>
      <c r="AC3798" s="5" t="n">
        <f aca="false">IF(H3798=1,'[1]Pesos dos Critérios'!$AD$7,IF(Planilha1!H3798=2,'[1]Pesos dos Critérios'!$AE$7,IF(Planilha1!H3798=3,'[1]Pesos dos Critérios'!$AF$7,IF(Planilha1!H3798=4,'[1]Pesos dos Critérios'!$AG$7,'[1]Pesos dos Critérios'!$AH$7))))</f>
        <v>0.0186741363211951</v>
      </c>
      <c r="AD3798" s="5" t="n">
        <f aca="false">IF(J3798='[1]Pesos dos Critérios'!$AA$3,'[1]Pesos dos Critérios'!$AA$7,IF(Planilha1!J3798='[1]Pesos dos Critérios'!$AB$3,'[1]Pesos dos Critérios'!$AB$7,'[1]Pesos dos Critérios'!$AC$7))</f>
        <v>0.037037037037037</v>
      </c>
      <c r="AE3798" s="5" t="n">
        <f aca="false">IF(O3798="Intervalo 1",'[1]Pesos dos Critérios'!$J$7,IF(Planilha1!O3798="Intervalo 2",'[1]Pesos dos Critérios'!$K$7,IF(Planilha1!O3798="Intervalo 3",'[1]Pesos dos Critérios'!$L$7,'[1]Pesos dos Critérios'!$M$7)))</f>
        <v>0.0407563025210084</v>
      </c>
      <c r="AF3798" s="5" t="n">
        <f aca="false">IF(Q3798="Intervalo 1",'[1]Pesos dos Critérios'!$B$7,IF(Q3798="Intervalo 2",'[1]Pesos dos Critérios'!$C$7,IF(Q3798="Intervalo 3",'[1]Pesos dos Critérios'!$D$7,'[1]Pesos dos Critérios'!$E$7)))</f>
        <v>0.0238189280217372</v>
      </c>
      <c r="AG3798" s="5" t="n">
        <f aca="false">IF(S3798="Intervalo 1",'[1]Pesos dos Critérios'!$F$7,IF(S3798="Intervalo 2",'[1]Pesos dos Critérios'!$G$7,IF(S3798="Intervalo 3",'[1]Pesos dos Critérios'!$H$7,'[1]Pesos dos Critérios'!$I$7)))</f>
        <v>0.0407277907277907</v>
      </c>
      <c r="AH3798" s="5" t="n">
        <f aca="false">IF(U3798="Intervalo 1",'[1]Pesos dos Critérios'!$N$7,IF(U3798="Intervalo 2",'[1]Pesos dos Critérios'!$O$7,IF(U3798="Intervalo 3",'[1]Pesos dos Critérios'!$P$7,'[1]Pesos dos Critérios'!$Q$7)))</f>
        <v>0.0375661375661376</v>
      </c>
      <c r="AI3798" s="5" t="n">
        <f aca="false">IF(AA3798="Intervalo 1",'[1]Pesos dos Critérios'!$R$7,IF(AA3798="Intervalo 2",'[1]Pesos dos Critérios'!$S$7,IF(AA3798="Intervalo 3",'[1]Pesos dos Critérios'!$T$7,'[1]Pesos dos Critérios'!$U$7)))</f>
        <v>0.0658730158730159</v>
      </c>
      <c r="AJ3798" s="5" t="n">
        <f aca="false">SUM(AB3798:AI3798)</f>
        <v>0.286305199919774</v>
      </c>
      <c r="AK3798" s="5" t="n">
        <v>3797</v>
      </c>
      <c r="AM3798" s="1" t="s">
        <v>52</v>
      </c>
    </row>
    <row r="3799" customFormat="false" ht="12.8" hidden="false" customHeight="true" outlineLevel="0" collapsed="false">
      <c r="A3799" s="7" t="n">
        <v>2018</v>
      </c>
      <c r="B3799" s="7" t="s">
        <v>204</v>
      </c>
      <c r="C3799" s="8" t="s">
        <v>205</v>
      </c>
      <c r="D3799" s="7" t="s">
        <v>97</v>
      </c>
      <c r="E3799" s="7" t="s">
        <v>2015</v>
      </c>
      <c r="F3799" s="7" t="s">
        <v>2016</v>
      </c>
      <c r="G3799" s="7" t="s">
        <v>123</v>
      </c>
      <c r="H3799" s="9" t="n">
        <v>2</v>
      </c>
      <c r="I3799" s="7" t="s">
        <v>1911</v>
      </c>
      <c r="J3799" s="8" t="s">
        <v>45</v>
      </c>
      <c r="K3799" s="10" t="s">
        <v>46</v>
      </c>
      <c r="L3799" s="10" t="s">
        <v>83</v>
      </c>
      <c r="M3799" s="10" t="s">
        <v>56</v>
      </c>
      <c r="N3799" s="10" t="n">
        <v>0.017</v>
      </c>
      <c r="O3799" s="9" t="s">
        <v>58</v>
      </c>
      <c r="P3799" s="11" t="n">
        <v>0.249</v>
      </c>
      <c r="Q3799" s="8" t="s">
        <v>57</v>
      </c>
      <c r="R3799" s="11" t="n">
        <v>0.004</v>
      </c>
      <c r="S3799" s="8" t="s">
        <v>49</v>
      </c>
      <c r="T3799" s="11" t="n">
        <v>115</v>
      </c>
      <c r="U3799" s="8" t="s">
        <v>57</v>
      </c>
      <c r="V3799" s="11" t="n">
        <v>7</v>
      </c>
      <c r="W3799" s="11" t="n">
        <v>9.4</v>
      </c>
      <c r="X3799" s="11" t="n">
        <v>10.2</v>
      </c>
      <c r="Y3799" s="11" t="n">
        <v>13.8</v>
      </c>
      <c r="Z3799" s="11" t="n">
        <v>1.91</v>
      </c>
      <c r="AA3799" s="8" t="s">
        <v>57</v>
      </c>
      <c r="AB3799" s="5" t="n">
        <f aca="false">IF(C3799='[1]Pesos dos Critérios'!$V$3,'[1]Pesos dos Critérios'!$V$7,IF(Planilha1!C3799='[1]Pesos dos Critérios'!$W$3,'[1]Pesos dos Critérios'!$W$7,IF(Planilha1!C3799='[1]Pesos dos Critérios'!$X$3,'[1]Pesos dos Critérios'!$X$7,IF(Planilha1!C3799='[1]Pesos dos Critérios'!$Y$3,'[1]Pesos dos Critérios'!$Y$7,'[1]Pesos dos Critérios'!$Z$7))))</f>
        <v>0.0218518518518519</v>
      </c>
      <c r="AC3799" s="5" t="n">
        <f aca="false">IF(H3799=1,'[1]Pesos dos Critérios'!$AD$7,IF(Planilha1!H3799=2,'[1]Pesos dos Critérios'!$AE$7,IF(Planilha1!H3799=3,'[1]Pesos dos Critérios'!$AF$7,IF(Planilha1!H3799=4,'[1]Pesos dos Critérios'!$AG$7,'[1]Pesos dos Critérios'!$AH$7))))</f>
        <v>0.0140056022408964</v>
      </c>
      <c r="AD3799" s="5" t="n">
        <f aca="false">IF(J3799='[1]Pesos dos Critérios'!$AA$3,'[1]Pesos dos Critérios'!$AA$7,IF(Planilha1!J3799='[1]Pesos dos Critérios'!$AB$3,'[1]Pesos dos Critérios'!$AB$7,'[1]Pesos dos Critérios'!$AC$7))</f>
        <v>0.037037037037037</v>
      </c>
      <c r="AE3799" s="5" t="n">
        <f aca="false">IF(O3799="Intervalo 1",'[1]Pesos dos Critérios'!$J$7,IF(Planilha1!O3799="Intervalo 2",'[1]Pesos dos Critérios'!$K$7,IF(Planilha1!O3799="Intervalo 3",'[1]Pesos dos Critérios'!$L$7,'[1]Pesos dos Critérios'!$M$7)))</f>
        <v>0.0223622782446312</v>
      </c>
      <c r="AF3799" s="5" t="n">
        <f aca="false">IF(Q3799="Intervalo 1",'[1]Pesos dos Critérios'!$B$7,IF(Q3799="Intervalo 2",'[1]Pesos dos Critérios'!$C$7,IF(Q3799="Intervalo 3",'[1]Pesos dos Critérios'!$D$7,'[1]Pesos dos Critérios'!$E$7)))</f>
        <v>0.0238189280217372</v>
      </c>
      <c r="AG3799" s="5" t="n">
        <f aca="false">IF(S3799="Intervalo 1",'[1]Pesos dos Critérios'!$F$7,IF(S3799="Intervalo 2",'[1]Pesos dos Critérios'!$G$7,IF(S3799="Intervalo 3",'[1]Pesos dos Critérios'!$H$7,'[1]Pesos dos Critérios'!$I$7)))</f>
        <v>0.0343175343175343</v>
      </c>
      <c r="AH3799" s="5" t="n">
        <f aca="false">IF(U3799="Intervalo 1",'[1]Pesos dos Critérios'!$N$7,IF(U3799="Intervalo 2",'[1]Pesos dos Critérios'!$O$7,IF(U3799="Intervalo 3",'[1]Pesos dos Critérios'!$P$7,'[1]Pesos dos Critérios'!$Q$7)))</f>
        <v>0.032010582010582</v>
      </c>
      <c r="AI3799" s="5" t="n">
        <f aca="false">IF(AA3799="Intervalo 1",'[1]Pesos dos Critérios'!$R$7,IF(AA3799="Intervalo 2",'[1]Pesos dos Critérios'!$S$7,IF(AA3799="Intervalo 3",'[1]Pesos dos Critérios'!$T$7,'[1]Pesos dos Critérios'!$U$7)))</f>
        <v>0.0547619047619048</v>
      </c>
      <c r="AJ3799" s="5" t="n">
        <f aca="false">SUM(AB3799:AI3799)</f>
        <v>0.240165718486175</v>
      </c>
      <c r="AK3799" s="5" t="n">
        <v>3798</v>
      </c>
      <c r="AM3799" s="1" t="s">
        <v>60</v>
      </c>
    </row>
    <row r="3800" customFormat="false" ht="12.8" hidden="false" customHeight="true" outlineLevel="0" collapsed="false">
      <c r="A3800" s="7" t="n">
        <v>2018</v>
      </c>
      <c r="B3800" s="7" t="s">
        <v>204</v>
      </c>
      <c r="C3800" s="8" t="s">
        <v>205</v>
      </c>
      <c r="D3800" s="7" t="s">
        <v>97</v>
      </c>
      <c r="E3800" s="7" t="s">
        <v>2015</v>
      </c>
      <c r="F3800" s="7" t="s">
        <v>2017</v>
      </c>
      <c r="G3800" s="7" t="s">
        <v>123</v>
      </c>
      <c r="H3800" s="9" t="n">
        <v>2</v>
      </c>
      <c r="I3800" s="7" t="s">
        <v>1916</v>
      </c>
      <c r="J3800" s="8" t="s">
        <v>86</v>
      </c>
      <c r="K3800" s="10" t="s">
        <v>46</v>
      </c>
      <c r="L3800" s="10" t="s">
        <v>83</v>
      </c>
      <c r="M3800" s="10" t="s">
        <v>56</v>
      </c>
      <c r="N3800" s="10" t="n">
        <v>0.021</v>
      </c>
      <c r="O3800" s="9" t="s">
        <v>58</v>
      </c>
      <c r="P3800" s="11" t="n">
        <v>0.528</v>
      </c>
      <c r="Q3800" s="8" t="s">
        <v>50</v>
      </c>
      <c r="R3800" s="11" t="n">
        <v>0.023</v>
      </c>
      <c r="S3800" s="8" t="s">
        <v>58</v>
      </c>
      <c r="T3800" s="11" t="n">
        <v>115</v>
      </c>
      <c r="U3800" s="8" t="s">
        <v>57</v>
      </c>
      <c r="V3800" s="11" t="n">
        <v>7.2</v>
      </c>
      <c r="W3800" s="11" t="n">
        <v>9.3</v>
      </c>
      <c r="X3800" s="11" t="n">
        <v>10.5</v>
      </c>
      <c r="Y3800" s="11" t="n">
        <v>13.4</v>
      </c>
      <c r="Z3800" s="11" t="n">
        <v>1.88</v>
      </c>
      <c r="AA3800" s="8" t="s">
        <v>57</v>
      </c>
      <c r="AB3800" s="5" t="n">
        <f aca="false">IF(C3800='[1]Pesos dos Critérios'!$V$3,'[1]Pesos dos Critérios'!$V$7,IF(Planilha1!C3800='[1]Pesos dos Critérios'!$W$3,'[1]Pesos dos Critérios'!$W$7,IF(Planilha1!C3800='[1]Pesos dos Critérios'!$X$3,'[1]Pesos dos Critérios'!$X$7,IF(Planilha1!C3800='[1]Pesos dos Critérios'!$Y$3,'[1]Pesos dos Critérios'!$Y$7,'[1]Pesos dos Critérios'!$Z$7))))</f>
        <v>0.0218518518518519</v>
      </c>
      <c r="AC3800" s="5" t="n">
        <f aca="false">IF(H3800=1,'[1]Pesos dos Critérios'!$AD$7,IF(Planilha1!H3800=2,'[1]Pesos dos Critérios'!$AE$7,IF(Planilha1!H3800=3,'[1]Pesos dos Critérios'!$AF$7,IF(Planilha1!H3800=4,'[1]Pesos dos Critérios'!$AG$7,'[1]Pesos dos Critérios'!$AH$7))))</f>
        <v>0.0140056022408964</v>
      </c>
      <c r="AD3800" s="5" t="n">
        <f aca="false">IF(J3800='[1]Pesos dos Critérios'!$AA$3,'[1]Pesos dos Critérios'!$AA$7,IF(Planilha1!J3800='[1]Pesos dos Critérios'!$AB$3,'[1]Pesos dos Critérios'!$AB$7,'[1]Pesos dos Critérios'!$AC$7))</f>
        <v>0.037037037037037</v>
      </c>
      <c r="AE3800" s="5" t="n">
        <f aca="false">IF(O3800="Intervalo 1",'[1]Pesos dos Critérios'!$J$7,IF(Planilha1!O3800="Intervalo 2",'[1]Pesos dos Critérios'!$K$7,IF(Planilha1!O3800="Intervalo 3",'[1]Pesos dos Critérios'!$L$7,'[1]Pesos dos Critérios'!$M$7)))</f>
        <v>0.0223622782446312</v>
      </c>
      <c r="AF3800" s="5" t="n">
        <f aca="false">IF(Q3800="Intervalo 1",'[1]Pesos dos Critérios'!$B$7,IF(Q3800="Intervalo 2",'[1]Pesos dos Critérios'!$C$7,IF(Q3800="Intervalo 3",'[1]Pesos dos Critérios'!$D$7,'[1]Pesos dos Critérios'!$E$7)))</f>
        <v>0.00762762506955072</v>
      </c>
      <c r="AG3800" s="5" t="n">
        <f aca="false">IF(S3800="Intervalo 1",'[1]Pesos dos Critérios'!$F$7,IF(S3800="Intervalo 2",'[1]Pesos dos Critérios'!$G$7,IF(S3800="Intervalo 3",'[1]Pesos dos Critérios'!$H$7,'[1]Pesos dos Critérios'!$I$7)))</f>
        <v>0.0269522144522145</v>
      </c>
      <c r="AH3800" s="5" t="n">
        <f aca="false">IF(U3800="Intervalo 1",'[1]Pesos dos Critérios'!$N$7,IF(U3800="Intervalo 2",'[1]Pesos dos Critérios'!$O$7,IF(U3800="Intervalo 3",'[1]Pesos dos Critérios'!$P$7,'[1]Pesos dos Critérios'!$Q$7)))</f>
        <v>0.032010582010582</v>
      </c>
      <c r="AI3800" s="5" t="n">
        <f aca="false">IF(AA3800="Intervalo 1",'[1]Pesos dos Critérios'!$R$7,IF(AA3800="Intervalo 2",'[1]Pesos dos Critérios'!$S$7,IF(AA3800="Intervalo 3",'[1]Pesos dos Critérios'!$T$7,'[1]Pesos dos Critérios'!$U$7)))</f>
        <v>0.0547619047619048</v>
      </c>
      <c r="AJ3800" s="5" t="n">
        <f aca="false">SUM(AB3800:AI3800)</f>
        <v>0.216609095668668</v>
      </c>
      <c r="AK3800" s="5" t="n">
        <v>3799</v>
      </c>
      <c r="AM3800" s="1" t="s">
        <v>96</v>
      </c>
    </row>
    <row r="3801" customFormat="false" ht="12.8" hidden="false" customHeight="true" outlineLevel="0" collapsed="false">
      <c r="A3801" s="7" t="n">
        <v>2018</v>
      </c>
      <c r="B3801" s="7" t="s">
        <v>204</v>
      </c>
      <c r="C3801" s="8" t="s">
        <v>205</v>
      </c>
      <c r="D3801" s="7" t="s">
        <v>1995</v>
      </c>
      <c r="E3801" s="7" t="s">
        <v>1326</v>
      </c>
      <c r="F3801" s="7" t="n">
        <v>0</v>
      </c>
      <c r="G3801" s="7" t="s">
        <v>123</v>
      </c>
      <c r="H3801" s="9" t="n">
        <v>2</v>
      </c>
      <c r="I3801" s="7" t="s">
        <v>1996</v>
      </c>
      <c r="J3801" s="8" t="s">
        <v>86</v>
      </c>
      <c r="K3801" s="10" t="s">
        <v>46</v>
      </c>
      <c r="L3801" s="10" t="s">
        <v>83</v>
      </c>
      <c r="M3801" s="10" t="s">
        <v>56</v>
      </c>
      <c r="N3801" s="10" t="n">
        <v>0.022</v>
      </c>
      <c r="O3801" s="9" t="s">
        <v>50</v>
      </c>
      <c r="P3801" s="11" t="n">
        <v>0.127</v>
      </c>
      <c r="Q3801" s="8" t="s">
        <v>57</v>
      </c>
      <c r="R3801" s="11" t="n">
        <v>0.009</v>
      </c>
      <c r="S3801" s="8" t="s">
        <v>49</v>
      </c>
      <c r="T3801" s="11" t="n">
        <v>112</v>
      </c>
      <c r="U3801" s="8" t="s">
        <v>57</v>
      </c>
      <c r="V3801" s="11" t="n">
        <v>7.4</v>
      </c>
      <c r="W3801" s="11" t="n">
        <v>9.2</v>
      </c>
      <c r="X3801" s="11" t="n">
        <v>10.8</v>
      </c>
      <c r="Y3801" s="11" t="n">
        <v>14</v>
      </c>
      <c r="Z3801" s="11" t="n">
        <v>1.84</v>
      </c>
      <c r="AA3801" s="8" t="s">
        <v>57</v>
      </c>
      <c r="AB3801" s="5" t="n">
        <f aca="false">IF(C3801='[1]Pesos dos Critérios'!$V$3,'[1]Pesos dos Critérios'!$V$7,IF(Planilha1!C3801='[1]Pesos dos Critérios'!$W$3,'[1]Pesos dos Critérios'!$W$7,IF(Planilha1!C3801='[1]Pesos dos Critérios'!$X$3,'[1]Pesos dos Critérios'!$X$7,IF(Planilha1!C3801='[1]Pesos dos Critérios'!$Y$3,'[1]Pesos dos Critérios'!$Y$7,'[1]Pesos dos Critérios'!$Z$7))))</f>
        <v>0.0218518518518519</v>
      </c>
      <c r="AC3801" s="5" t="n">
        <f aca="false">IF(H3801=1,'[1]Pesos dos Critérios'!$AD$7,IF(Planilha1!H3801=2,'[1]Pesos dos Critérios'!$AE$7,IF(Planilha1!H3801=3,'[1]Pesos dos Critérios'!$AF$7,IF(Planilha1!H3801=4,'[1]Pesos dos Critérios'!$AG$7,'[1]Pesos dos Critérios'!$AH$7))))</f>
        <v>0.0140056022408964</v>
      </c>
      <c r="AD3801" s="5" t="n">
        <f aca="false">IF(J3801='[1]Pesos dos Critérios'!$AA$3,'[1]Pesos dos Critérios'!$AA$7,IF(Planilha1!J3801='[1]Pesos dos Critérios'!$AB$3,'[1]Pesos dos Critérios'!$AB$7,'[1]Pesos dos Critérios'!$AC$7))</f>
        <v>0.037037037037037</v>
      </c>
      <c r="AE3801" s="5" t="n">
        <f aca="false">IF(O3801="Intervalo 1",'[1]Pesos dos Critérios'!$J$7,IF(Planilha1!O3801="Intervalo 2",'[1]Pesos dos Critérios'!$K$7,IF(Planilha1!O3801="Intervalo 3",'[1]Pesos dos Critérios'!$L$7,'[1]Pesos dos Critérios'!$M$7)))</f>
        <v>0.0167600373482726</v>
      </c>
      <c r="AF3801" s="5" t="n">
        <f aca="false">IF(Q3801="Intervalo 1",'[1]Pesos dos Critérios'!$B$7,IF(Q3801="Intervalo 2",'[1]Pesos dos Critérios'!$C$7,IF(Q3801="Intervalo 3",'[1]Pesos dos Critérios'!$D$7,'[1]Pesos dos Critérios'!$E$7)))</f>
        <v>0.0238189280217372</v>
      </c>
      <c r="AG3801" s="5" t="n">
        <f aca="false">IF(S3801="Intervalo 1",'[1]Pesos dos Critérios'!$F$7,IF(S3801="Intervalo 2",'[1]Pesos dos Critérios'!$G$7,IF(S3801="Intervalo 3",'[1]Pesos dos Critérios'!$H$7,'[1]Pesos dos Critérios'!$I$7)))</f>
        <v>0.0343175343175343</v>
      </c>
      <c r="AH3801" s="5" t="n">
        <f aca="false">IF(U3801="Intervalo 1",'[1]Pesos dos Critérios'!$N$7,IF(U3801="Intervalo 2",'[1]Pesos dos Critérios'!$O$7,IF(U3801="Intervalo 3",'[1]Pesos dos Critérios'!$P$7,'[1]Pesos dos Critérios'!$Q$7)))</f>
        <v>0.032010582010582</v>
      </c>
      <c r="AI3801" s="5" t="n">
        <f aca="false">IF(AA3801="Intervalo 1",'[1]Pesos dos Critérios'!$R$7,IF(AA3801="Intervalo 2",'[1]Pesos dos Critérios'!$S$7,IF(AA3801="Intervalo 3",'[1]Pesos dos Critérios'!$T$7,'[1]Pesos dos Critérios'!$U$7)))</f>
        <v>0.0547619047619048</v>
      </c>
      <c r="AJ3801" s="5" t="n">
        <f aca="false">SUM(AB3801:AI3801)</f>
        <v>0.234563477589816</v>
      </c>
      <c r="AK3801" s="5" t="n">
        <v>3800</v>
      </c>
      <c r="AM3801" s="1" t="s">
        <v>60</v>
      </c>
    </row>
    <row r="3802" customFormat="false" ht="12.8" hidden="false" customHeight="true" outlineLevel="0" collapsed="false">
      <c r="A3802" s="7" t="n">
        <v>2018</v>
      </c>
      <c r="B3802" s="7" t="s">
        <v>204</v>
      </c>
      <c r="C3802" s="8" t="s">
        <v>205</v>
      </c>
      <c r="D3802" s="7" t="s">
        <v>1995</v>
      </c>
      <c r="E3802" s="7" t="s">
        <v>1329</v>
      </c>
      <c r="F3802" s="7" t="s">
        <v>1080</v>
      </c>
      <c r="G3802" s="7" t="s">
        <v>224</v>
      </c>
      <c r="H3802" s="9" t="n">
        <v>2</v>
      </c>
      <c r="I3802" s="7" t="s">
        <v>1996</v>
      </c>
      <c r="J3802" s="8" t="s">
        <v>86</v>
      </c>
      <c r="K3802" s="10" t="s">
        <v>46</v>
      </c>
      <c r="L3802" s="10" t="s">
        <v>83</v>
      </c>
      <c r="M3802" s="10" t="s">
        <v>48</v>
      </c>
      <c r="N3802" s="10" t="n">
        <v>0.008</v>
      </c>
      <c r="O3802" s="9" t="s">
        <v>49</v>
      </c>
      <c r="P3802" s="11" t="n">
        <v>0.076</v>
      </c>
      <c r="Q3802" s="8" t="s">
        <v>49</v>
      </c>
      <c r="R3802" s="11" t="n">
        <v>0.01</v>
      </c>
      <c r="S3802" s="8" t="s">
        <v>49</v>
      </c>
      <c r="T3802" s="11" t="n">
        <v>123</v>
      </c>
      <c r="U3802" s="8" t="s">
        <v>57</v>
      </c>
      <c r="V3802" s="11" t="n">
        <v>7.07</v>
      </c>
      <c r="W3802" s="11" t="n">
        <v>8.68</v>
      </c>
      <c r="X3802" s="11" t="n">
        <v>10.1</v>
      </c>
      <c r="Y3802" s="11" t="n">
        <v>12.4</v>
      </c>
      <c r="Z3802" s="11" t="n">
        <v>1.98</v>
      </c>
      <c r="AA3802" s="8" t="s">
        <v>57</v>
      </c>
      <c r="AB3802" s="5" t="n">
        <f aca="false">IF(C3802='[1]Pesos dos Critérios'!$V$3,'[1]Pesos dos Critérios'!$V$7,IF(Planilha1!C3802='[1]Pesos dos Critérios'!$W$3,'[1]Pesos dos Critérios'!$W$7,IF(Planilha1!C3802='[1]Pesos dos Critérios'!$X$3,'[1]Pesos dos Critérios'!$X$7,IF(Planilha1!C3802='[1]Pesos dos Critérios'!$Y$3,'[1]Pesos dos Critérios'!$Y$7,'[1]Pesos dos Critérios'!$Z$7))))</f>
        <v>0.0218518518518519</v>
      </c>
      <c r="AC3802" s="5" t="n">
        <f aca="false">IF(H3802=1,'[1]Pesos dos Critérios'!$AD$7,IF(Planilha1!H3802=2,'[1]Pesos dos Critérios'!$AE$7,IF(Planilha1!H3802=3,'[1]Pesos dos Critérios'!$AF$7,IF(Planilha1!H3802=4,'[1]Pesos dos Critérios'!$AG$7,'[1]Pesos dos Critérios'!$AH$7))))</f>
        <v>0.0140056022408964</v>
      </c>
      <c r="AD3802" s="5" t="n">
        <f aca="false">IF(J3802='[1]Pesos dos Critérios'!$AA$3,'[1]Pesos dos Critérios'!$AA$7,IF(Planilha1!J3802='[1]Pesos dos Critérios'!$AB$3,'[1]Pesos dos Critérios'!$AB$7,'[1]Pesos dos Critérios'!$AC$7))</f>
        <v>0.037037037037037</v>
      </c>
      <c r="AE3802" s="5" t="n">
        <f aca="false">IF(O3802="Intervalo 1",'[1]Pesos dos Critérios'!$J$7,IF(Planilha1!O3802="Intervalo 2",'[1]Pesos dos Critérios'!$K$7,IF(Planilha1!O3802="Intervalo 3",'[1]Pesos dos Critérios'!$L$7,'[1]Pesos dos Critérios'!$M$7)))</f>
        <v>0.0407563025210084</v>
      </c>
      <c r="AF3802" s="5" t="n">
        <f aca="false">IF(Q3802="Intervalo 1",'[1]Pesos dos Critérios'!$B$7,IF(Q3802="Intervalo 2",'[1]Pesos dos Critérios'!$C$7,IF(Q3802="Intervalo 3",'[1]Pesos dos Critérios'!$D$7,'[1]Pesos dos Critérios'!$E$7)))</f>
        <v>0.0662046832248755</v>
      </c>
      <c r="AG3802" s="5" t="n">
        <f aca="false">IF(S3802="Intervalo 1",'[1]Pesos dos Critérios'!$F$7,IF(S3802="Intervalo 2",'[1]Pesos dos Critérios'!$G$7,IF(S3802="Intervalo 3",'[1]Pesos dos Critérios'!$H$7,'[1]Pesos dos Critérios'!$I$7)))</f>
        <v>0.0343175343175343</v>
      </c>
      <c r="AH3802" s="5" t="n">
        <f aca="false">IF(U3802="Intervalo 1",'[1]Pesos dos Critérios'!$N$7,IF(U3802="Intervalo 2",'[1]Pesos dos Critérios'!$O$7,IF(U3802="Intervalo 3",'[1]Pesos dos Critérios'!$P$7,'[1]Pesos dos Critérios'!$Q$7)))</f>
        <v>0.032010582010582</v>
      </c>
      <c r="AI3802" s="5" t="n">
        <f aca="false">IF(AA3802="Intervalo 1",'[1]Pesos dos Critérios'!$R$7,IF(AA3802="Intervalo 2",'[1]Pesos dos Critérios'!$S$7,IF(AA3802="Intervalo 3",'[1]Pesos dos Critérios'!$T$7,'[1]Pesos dos Critérios'!$U$7)))</f>
        <v>0.0547619047619048</v>
      </c>
      <c r="AJ3802" s="5" t="n">
        <f aca="false">SUM(AB3802:AI3802)</f>
        <v>0.30094549796569</v>
      </c>
      <c r="AK3802" s="5" t="n">
        <v>3801</v>
      </c>
      <c r="AM3802" s="1" t="s">
        <v>52</v>
      </c>
    </row>
    <row r="3803" customFormat="false" ht="12.8" hidden="false" customHeight="true" outlineLevel="0" collapsed="false">
      <c r="A3803" s="7" t="n">
        <v>2018</v>
      </c>
      <c r="B3803" s="7" t="s">
        <v>204</v>
      </c>
      <c r="C3803" s="8" t="s">
        <v>205</v>
      </c>
      <c r="D3803" s="7" t="s">
        <v>1995</v>
      </c>
      <c r="E3803" s="7" t="s">
        <v>1330</v>
      </c>
      <c r="F3803" s="7" t="n">
        <v>0</v>
      </c>
      <c r="G3803" s="7" t="s">
        <v>224</v>
      </c>
      <c r="H3803" s="9" t="n">
        <v>2</v>
      </c>
      <c r="I3803" s="7" t="s">
        <v>1996</v>
      </c>
      <c r="J3803" s="8" t="s">
        <v>86</v>
      </c>
      <c r="K3803" s="10" t="s">
        <v>46</v>
      </c>
      <c r="L3803" s="10" t="s">
        <v>83</v>
      </c>
      <c r="M3803" s="10" t="s">
        <v>48</v>
      </c>
      <c r="N3803" s="10" t="n">
        <v>0.008</v>
      </c>
      <c r="O3803" s="9" t="s">
        <v>49</v>
      </c>
      <c r="P3803" s="11" t="n">
        <v>0.278</v>
      </c>
      <c r="Q3803" s="8" t="s">
        <v>58</v>
      </c>
      <c r="R3803" s="11" t="n">
        <v>0.013</v>
      </c>
      <c r="S3803" s="8" t="s">
        <v>57</v>
      </c>
      <c r="T3803" s="11" t="n">
        <v>144</v>
      </c>
      <c r="U3803" s="8" t="s">
        <v>58</v>
      </c>
      <c r="V3803" s="11" t="n">
        <v>5.88</v>
      </c>
      <c r="W3803" s="11" t="n">
        <v>7.84</v>
      </c>
      <c r="X3803" s="11" t="n">
        <v>8.4</v>
      </c>
      <c r="Y3803" s="11" t="n">
        <v>11.2</v>
      </c>
      <c r="Z3803" s="11" t="n">
        <v>2.33</v>
      </c>
      <c r="AA3803" s="8" t="s">
        <v>58</v>
      </c>
      <c r="AB3803" s="5" t="n">
        <f aca="false">IF(C3803='[1]Pesos dos Critérios'!$V$3,'[1]Pesos dos Critérios'!$V$7,IF(Planilha1!C3803='[1]Pesos dos Critérios'!$W$3,'[1]Pesos dos Critérios'!$W$7,IF(Planilha1!C3803='[1]Pesos dos Critérios'!$X$3,'[1]Pesos dos Critérios'!$X$7,IF(Planilha1!C3803='[1]Pesos dos Critérios'!$Y$3,'[1]Pesos dos Critérios'!$Y$7,'[1]Pesos dos Critérios'!$Z$7))))</f>
        <v>0.0218518518518519</v>
      </c>
      <c r="AC3803" s="5" t="n">
        <f aca="false">IF(H3803=1,'[1]Pesos dos Critérios'!$AD$7,IF(Planilha1!H3803=2,'[1]Pesos dos Critérios'!$AE$7,IF(Planilha1!H3803=3,'[1]Pesos dos Critérios'!$AF$7,IF(Planilha1!H3803=4,'[1]Pesos dos Critérios'!$AG$7,'[1]Pesos dos Critérios'!$AH$7))))</f>
        <v>0.0140056022408964</v>
      </c>
      <c r="AD3803" s="5" t="n">
        <f aca="false">IF(J3803='[1]Pesos dos Critérios'!$AA$3,'[1]Pesos dos Critérios'!$AA$7,IF(Planilha1!J3803='[1]Pesos dos Critérios'!$AB$3,'[1]Pesos dos Critérios'!$AB$7,'[1]Pesos dos Critérios'!$AC$7))</f>
        <v>0.037037037037037</v>
      </c>
      <c r="AE3803" s="5" t="n">
        <f aca="false">IF(O3803="Intervalo 1",'[1]Pesos dos Critérios'!$J$7,IF(Planilha1!O3803="Intervalo 2",'[1]Pesos dos Critérios'!$K$7,IF(Planilha1!O3803="Intervalo 3",'[1]Pesos dos Critérios'!$L$7,'[1]Pesos dos Critérios'!$M$7)))</f>
        <v>0.0407563025210084</v>
      </c>
      <c r="AF3803" s="5" t="n">
        <f aca="false">IF(Q3803="Intervalo 1",'[1]Pesos dos Critérios'!$B$7,IF(Q3803="Intervalo 2",'[1]Pesos dos Critérios'!$C$7,IF(Q3803="Intervalo 3",'[1]Pesos dos Critérios'!$D$7,'[1]Pesos dos Critérios'!$E$7)))</f>
        <v>0.0134598747949477</v>
      </c>
      <c r="AG3803" s="5" t="n">
        <f aca="false">IF(S3803="Intervalo 1",'[1]Pesos dos Critérios'!$F$7,IF(S3803="Intervalo 2",'[1]Pesos dos Critérios'!$G$7,IF(S3803="Intervalo 3",'[1]Pesos dos Critérios'!$H$7,'[1]Pesos dos Critérios'!$I$7)))</f>
        <v>0.0407277907277907</v>
      </c>
      <c r="AH3803" s="5" t="n">
        <f aca="false">IF(U3803="Intervalo 1",'[1]Pesos dos Critérios'!$N$7,IF(U3803="Intervalo 2",'[1]Pesos dos Critérios'!$O$7,IF(U3803="Intervalo 3",'[1]Pesos dos Critérios'!$P$7,'[1]Pesos dos Critérios'!$Q$7)))</f>
        <v>0.0227513227513227</v>
      </c>
      <c r="AI3803" s="5" t="n">
        <f aca="false">IF(AA3803="Intervalo 1",'[1]Pesos dos Critérios'!$R$7,IF(AA3803="Intervalo 2",'[1]Pesos dos Critérios'!$S$7,IF(AA3803="Intervalo 3",'[1]Pesos dos Critérios'!$T$7,'[1]Pesos dos Critérios'!$U$7)))</f>
        <v>0.0547619047619048</v>
      </c>
      <c r="AJ3803" s="5" t="n">
        <f aca="false">SUM(AB3803:AI3803)</f>
        <v>0.24535168668676</v>
      </c>
      <c r="AK3803" s="5" t="n">
        <v>3802</v>
      </c>
      <c r="AM3803" s="1" t="s">
        <v>67</v>
      </c>
    </row>
    <row r="3804" customFormat="false" ht="12.8" hidden="false" customHeight="true" outlineLevel="0" collapsed="false">
      <c r="A3804" s="7" t="n">
        <v>2018</v>
      </c>
      <c r="B3804" s="7" t="s">
        <v>204</v>
      </c>
      <c r="C3804" s="8" t="s">
        <v>205</v>
      </c>
      <c r="D3804" s="7" t="s">
        <v>1995</v>
      </c>
      <c r="E3804" s="7" t="s">
        <v>1997</v>
      </c>
      <c r="F3804" s="7" t="n">
        <v>0</v>
      </c>
      <c r="G3804" s="7" t="s">
        <v>123</v>
      </c>
      <c r="H3804" s="9" t="n">
        <v>2</v>
      </c>
      <c r="I3804" s="7" t="s">
        <v>1996</v>
      </c>
      <c r="J3804" s="8" t="s">
        <v>86</v>
      </c>
      <c r="K3804" s="10" t="s">
        <v>46</v>
      </c>
      <c r="L3804" s="10" t="s">
        <v>83</v>
      </c>
      <c r="M3804" s="10" t="s">
        <v>56</v>
      </c>
      <c r="N3804" s="10" t="n">
        <v>0.024</v>
      </c>
      <c r="O3804" s="9" t="s">
        <v>50</v>
      </c>
      <c r="P3804" s="11" t="n">
        <v>0.101</v>
      </c>
      <c r="Q3804" s="8" t="s">
        <v>49</v>
      </c>
      <c r="R3804" s="11" t="n">
        <v>0.012</v>
      </c>
      <c r="S3804" s="8" t="s">
        <v>57</v>
      </c>
      <c r="T3804" s="11" t="n">
        <v>122</v>
      </c>
      <c r="U3804" s="8" t="s">
        <v>57</v>
      </c>
      <c r="V3804" s="11" t="n">
        <v>6.9</v>
      </c>
      <c r="W3804" s="11" t="n">
        <v>8.5</v>
      </c>
      <c r="X3804" s="11" t="n">
        <v>10.2</v>
      </c>
      <c r="Y3804" s="11" t="n">
        <v>12.2</v>
      </c>
      <c r="Z3804" s="11" t="n">
        <v>2</v>
      </c>
      <c r="AA3804" s="8" t="s">
        <v>57</v>
      </c>
      <c r="AB3804" s="5" t="n">
        <f aca="false">IF(C3804='[1]Pesos dos Critérios'!$V$3,'[1]Pesos dos Critérios'!$V$7,IF(Planilha1!C3804='[1]Pesos dos Critérios'!$W$3,'[1]Pesos dos Critérios'!$W$7,IF(Planilha1!C3804='[1]Pesos dos Critérios'!$X$3,'[1]Pesos dos Critérios'!$X$7,IF(Planilha1!C3804='[1]Pesos dos Critérios'!$Y$3,'[1]Pesos dos Critérios'!$Y$7,'[1]Pesos dos Critérios'!$Z$7))))</f>
        <v>0.0218518518518519</v>
      </c>
      <c r="AC3804" s="5" t="n">
        <f aca="false">IF(H3804=1,'[1]Pesos dos Critérios'!$AD$7,IF(Planilha1!H3804=2,'[1]Pesos dos Critérios'!$AE$7,IF(Planilha1!H3804=3,'[1]Pesos dos Critérios'!$AF$7,IF(Planilha1!H3804=4,'[1]Pesos dos Critérios'!$AG$7,'[1]Pesos dos Critérios'!$AH$7))))</f>
        <v>0.0140056022408964</v>
      </c>
      <c r="AD3804" s="5" t="n">
        <f aca="false">IF(J3804='[1]Pesos dos Critérios'!$AA$3,'[1]Pesos dos Critérios'!$AA$7,IF(Planilha1!J3804='[1]Pesos dos Critérios'!$AB$3,'[1]Pesos dos Critérios'!$AB$7,'[1]Pesos dos Critérios'!$AC$7))</f>
        <v>0.037037037037037</v>
      </c>
      <c r="AE3804" s="5" t="n">
        <f aca="false">IF(O3804="Intervalo 1",'[1]Pesos dos Critérios'!$J$7,IF(Planilha1!O3804="Intervalo 2",'[1]Pesos dos Critérios'!$K$7,IF(Planilha1!O3804="Intervalo 3",'[1]Pesos dos Critérios'!$L$7,'[1]Pesos dos Critérios'!$M$7)))</f>
        <v>0.0167600373482726</v>
      </c>
      <c r="AF3804" s="5" t="n">
        <f aca="false">IF(Q3804="Intervalo 1",'[1]Pesos dos Critérios'!$B$7,IF(Q3804="Intervalo 2",'[1]Pesos dos Critérios'!$C$7,IF(Q3804="Intervalo 3",'[1]Pesos dos Critérios'!$D$7,'[1]Pesos dos Critérios'!$E$7)))</f>
        <v>0.0662046832248755</v>
      </c>
      <c r="AG3804" s="5" t="n">
        <f aca="false">IF(S3804="Intervalo 1",'[1]Pesos dos Critérios'!$F$7,IF(S3804="Intervalo 2",'[1]Pesos dos Critérios'!$G$7,IF(S3804="Intervalo 3",'[1]Pesos dos Critérios'!$H$7,'[1]Pesos dos Critérios'!$I$7)))</f>
        <v>0.0407277907277907</v>
      </c>
      <c r="AH3804" s="5" t="n">
        <f aca="false">IF(U3804="Intervalo 1",'[1]Pesos dos Critérios'!$N$7,IF(U3804="Intervalo 2",'[1]Pesos dos Critérios'!$O$7,IF(U3804="Intervalo 3",'[1]Pesos dos Critérios'!$P$7,'[1]Pesos dos Critérios'!$Q$7)))</f>
        <v>0.032010582010582</v>
      </c>
      <c r="AI3804" s="5" t="n">
        <f aca="false">IF(AA3804="Intervalo 1",'[1]Pesos dos Critérios'!$R$7,IF(AA3804="Intervalo 2",'[1]Pesos dos Critérios'!$S$7,IF(AA3804="Intervalo 3",'[1]Pesos dos Critérios'!$T$7,'[1]Pesos dos Critérios'!$U$7)))</f>
        <v>0.0547619047619048</v>
      </c>
      <c r="AJ3804" s="5" t="n">
        <f aca="false">SUM(AB3804:AI3804)</f>
        <v>0.283359489203211</v>
      </c>
      <c r="AK3804" s="5" t="n">
        <v>3803</v>
      </c>
      <c r="AM3804" s="1" t="s">
        <v>52</v>
      </c>
    </row>
    <row r="3805" customFormat="false" ht="12.8" hidden="false" customHeight="true" outlineLevel="0" collapsed="false">
      <c r="A3805" s="7" t="n">
        <v>2018</v>
      </c>
      <c r="B3805" s="7" t="s">
        <v>686</v>
      </c>
      <c r="C3805" s="8" t="s">
        <v>205</v>
      </c>
      <c r="D3805" s="7" t="s">
        <v>102</v>
      </c>
      <c r="E3805" s="7" t="s">
        <v>1432</v>
      </c>
      <c r="F3805" s="7" t="s">
        <v>2018</v>
      </c>
      <c r="G3805" s="7" t="s">
        <v>224</v>
      </c>
      <c r="H3805" s="9" t="n">
        <v>2</v>
      </c>
      <c r="I3805" s="7" t="s">
        <v>219</v>
      </c>
      <c r="J3805" s="8" t="s">
        <v>86</v>
      </c>
      <c r="K3805" s="10" t="s">
        <v>46</v>
      </c>
      <c r="L3805" s="10" t="s">
        <v>83</v>
      </c>
      <c r="M3805" s="10" t="s">
        <v>56</v>
      </c>
      <c r="N3805" s="10" t="n">
        <v>0.006</v>
      </c>
      <c r="O3805" s="9" t="s">
        <v>49</v>
      </c>
      <c r="P3805" s="11" t="n">
        <v>0.434</v>
      </c>
      <c r="Q3805" s="8" t="s">
        <v>50</v>
      </c>
      <c r="R3805" s="11" t="n">
        <v>0.017</v>
      </c>
      <c r="S3805" s="8" t="s">
        <v>57</v>
      </c>
      <c r="T3805" s="11" t="n">
        <v>123</v>
      </c>
      <c r="U3805" s="8" t="s">
        <v>57</v>
      </c>
      <c r="V3805" s="11" t="n">
        <v>6.7</v>
      </c>
      <c r="W3805" s="11" t="n">
        <v>9.1</v>
      </c>
      <c r="X3805" s="11" t="n">
        <v>9.9</v>
      </c>
      <c r="Y3805" s="11" t="n">
        <v>12.6</v>
      </c>
      <c r="Z3805" s="11" t="n">
        <v>2</v>
      </c>
      <c r="AA3805" s="8" t="s">
        <v>57</v>
      </c>
      <c r="AB3805" s="5" t="n">
        <f aca="false">IF(C3805='[1]Pesos dos Critérios'!$V$3,'[1]Pesos dos Critérios'!$V$7,IF(Planilha1!C3805='[1]Pesos dos Critérios'!$W$3,'[1]Pesos dos Critérios'!$W$7,IF(Planilha1!C3805='[1]Pesos dos Critérios'!$X$3,'[1]Pesos dos Critérios'!$X$7,IF(Planilha1!C3805='[1]Pesos dos Critérios'!$Y$3,'[1]Pesos dos Critérios'!$Y$7,'[1]Pesos dos Critérios'!$Z$7))))</f>
        <v>0.0218518518518519</v>
      </c>
      <c r="AC3805" s="5" t="n">
        <f aca="false">IF(H3805=1,'[1]Pesos dos Critérios'!$AD$7,IF(Planilha1!H3805=2,'[1]Pesos dos Critérios'!$AE$7,IF(Planilha1!H3805=3,'[1]Pesos dos Critérios'!$AF$7,IF(Planilha1!H3805=4,'[1]Pesos dos Critérios'!$AG$7,'[1]Pesos dos Critérios'!$AH$7))))</f>
        <v>0.0140056022408964</v>
      </c>
      <c r="AD3805" s="5" t="n">
        <f aca="false">IF(J3805='[1]Pesos dos Critérios'!$AA$3,'[1]Pesos dos Critérios'!$AA$7,IF(Planilha1!J3805='[1]Pesos dos Critérios'!$AB$3,'[1]Pesos dos Critérios'!$AB$7,'[1]Pesos dos Critérios'!$AC$7))</f>
        <v>0.037037037037037</v>
      </c>
      <c r="AE3805" s="5" t="n">
        <f aca="false">IF(O3805="Intervalo 1",'[1]Pesos dos Critérios'!$J$7,IF(Planilha1!O3805="Intervalo 2",'[1]Pesos dos Critérios'!$K$7,IF(Planilha1!O3805="Intervalo 3",'[1]Pesos dos Critérios'!$L$7,'[1]Pesos dos Critérios'!$M$7)))</f>
        <v>0.0407563025210084</v>
      </c>
      <c r="AF3805" s="5" t="n">
        <f aca="false">IF(Q3805="Intervalo 1",'[1]Pesos dos Critérios'!$B$7,IF(Q3805="Intervalo 2",'[1]Pesos dos Critérios'!$C$7,IF(Q3805="Intervalo 3",'[1]Pesos dos Critérios'!$D$7,'[1]Pesos dos Critérios'!$E$7)))</f>
        <v>0.00762762506955072</v>
      </c>
      <c r="AG3805" s="5" t="n">
        <f aca="false">IF(S3805="Intervalo 1",'[1]Pesos dos Critérios'!$F$7,IF(S3805="Intervalo 2",'[1]Pesos dos Critérios'!$G$7,IF(S3805="Intervalo 3",'[1]Pesos dos Critérios'!$H$7,'[1]Pesos dos Critérios'!$I$7)))</f>
        <v>0.0407277907277907</v>
      </c>
      <c r="AH3805" s="5" t="n">
        <f aca="false">IF(U3805="Intervalo 1",'[1]Pesos dos Critérios'!$N$7,IF(U3805="Intervalo 2",'[1]Pesos dos Critérios'!$O$7,IF(U3805="Intervalo 3",'[1]Pesos dos Critérios'!$P$7,'[1]Pesos dos Critérios'!$Q$7)))</f>
        <v>0.032010582010582</v>
      </c>
      <c r="AI3805" s="5" t="n">
        <f aca="false">IF(AA3805="Intervalo 1",'[1]Pesos dos Critérios'!$R$7,IF(AA3805="Intervalo 2",'[1]Pesos dos Critérios'!$S$7,IF(AA3805="Intervalo 3",'[1]Pesos dos Critérios'!$T$7,'[1]Pesos dos Critérios'!$U$7)))</f>
        <v>0.0547619047619048</v>
      </c>
      <c r="AJ3805" s="5" t="n">
        <f aca="false">SUM(AB3805:AI3805)</f>
        <v>0.248778696220622</v>
      </c>
      <c r="AK3805" s="5" t="n">
        <v>3804</v>
      </c>
      <c r="AM3805" s="1" t="s">
        <v>67</v>
      </c>
    </row>
    <row r="3806" customFormat="false" ht="12.8" hidden="false" customHeight="true" outlineLevel="0" collapsed="false">
      <c r="A3806" s="7" t="n">
        <v>2018</v>
      </c>
      <c r="B3806" s="7" t="s">
        <v>686</v>
      </c>
      <c r="C3806" s="8" t="s">
        <v>205</v>
      </c>
      <c r="D3806" s="7" t="s">
        <v>320</v>
      </c>
      <c r="E3806" s="7" t="s">
        <v>1431</v>
      </c>
      <c r="F3806" s="7" t="s">
        <v>1434</v>
      </c>
      <c r="G3806" s="7" t="s">
        <v>224</v>
      </c>
      <c r="H3806" s="9" t="n">
        <v>2</v>
      </c>
      <c r="I3806" s="7" t="s">
        <v>219</v>
      </c>
      <c r="J3806" s="8" t="s">
        <v>86</v>
      </c>
      <c r="K3806" s="10" t="s">
        <v>46</v>
      </c>
      <c r="L3806" s="10" t="s">
        <v>47</v>
      </c>
      <c r="M3806" s="10" t="s">
        <v>48</v>
      </c>
      <c r="N3806" s="10" t="n">
        <v>0.014</v>
      </c>
      <c r="O3806" s="9" t="s">
        <v>57</v>
      </c>
      <c r="P3806" s="11" t="n">
        <v>0.207</v>
      </c>
      <c r="Q3806" s="8" t="s">
        <v>57</v>
      </c>
      <c r="R3806" s="11" t="n">
        <v>0.017</v>
      </c>
      <c r="S3806" s="8" t="s">
        <v>57</v>
      </c>
      <c r="T3806" s="11" t="n">
        <v>125</v>
      </c>
      <c r="U3806" s="8" t="s">
        <v>57</v>
      </c>
      <c r="V3806" s="11" t="n">
        <v>7.14</v>
      </c>
      <c r="W3806" s="11" t="n">
        <v>8.19</v>
      </c>
      <c r="X3806" s="11" t="n">
        <v>10.2</v>
      </c>
      <c r="Y3806" s="11" t="n">
        <v>11.7</v>
      </c>
      <c r="Z3806" s="11" t="n">
        <v>2.03</v>
      </c>
      <c r="AA3806" s="8" t="s">
        <v>57</v>
      </c>
      <c r="AB3806" s="5" t="n">
        <f aca="false">IF(C3806='[1]Pesos dos Critérios'!$V$3,'[1]Pesos dos Critérios'!$V$7,IF(Planilha1!C3806='[1]Pesos dos Critérios'!$W$3,'[1]Pesos dos Critérios'!$W$7,IF(Planilha1!C3806='[1]Pesos dos Critérios'!$X$3,'[1]Pesos dos Critérios'!$X$7,IF(Planilha1!C3806='[1]Pesos dos Critérios'!$Y$3,'[1]Pesos dos Critérios'!$Y$7,'[1]Pesos dos Critérios'!$Z$7))))</f>
        <v>0.0218518518518519</v>
      </c>
      <c r="AC3806" s="5" t="n">
        <f aca="false">IF(H3806=1,'[1]Pesos dos Critérios'!$AD$7,IF(Planilha1!H3806=2,'[1]Pesos dos Critérios'!$AE$7,IF(Planilha1!H3806=3,'[1]Pesos dos Critérios'!$AF$7,IF(Planilha1!H3806=4,'[1]Pesos dos Critérios'!$AG$7,'[1]Pesos dos Critérios'!$AH$7))))</f>
        <v>0.0140056022408964</v>
      </c>
      <c r="AD3806" s="5" t="n">
        <f aca="false">IF(J3806='[1]Pesos dos Critérios'!$AA$3,'[1]Pesos dos Critérios'!$AA$7,IF(Planilha1!J3806='[1]Pesos dos Critérios'!$AB$3,'[1]Pesos dos Critérios'!$AB$7,'[1]Pesos dos Critérios'!$AC$7))</f>
        <v>0.037037037037037</v>
      </c>
      <c r="AE3806" s="5" t="n">
        <f aca="false">IF(O3806="Intervalo 1",'[1]Pesos dos Critérios'!$J$7,IF(Planilha1!O3806="Intervalo 2",'[1]Pesos dos Critérios'!$K$7,IF(Planilha1!O3806="Intervalo 3",'[1]Pesos dos Critérios'!$L$7,'[1]Pesos dos Critérios'!$M$7)))</f>
        <v>0.0312324929971989</v>
      </c>
      <c r="AF3806" s="5" t="n">
        <f aca="false">IF(Q3806="Intervalo 1",'[1]Pesos dos Critérios'!$B$7,IF(Q3806="Intervalo 2",'[1]Pesos dos Critérios'!$C$7,IF(Q3806="Intervalo 3",'[1]Pesos dos Critérios'!$D$7,'[1]Pesos dos Critérios'!$E$7)))</f>
        <v>0.0238189280217372</v>
      </c>
      <c r="AG3806" s="5" t="n">
        <f aca="false">IF(S3806="Intervalo 1",'[1]Pesos dos Critérios'!$F$7,IF(S3806="Intervalo 2",'[1]Pesos dos Critérios'!$G$7,IF(S3806="Intervalo 3",'[1]Pesos dos Critérios'!$H$7,'[1]Pesos dos Critérios'!$I$7)))</f>
        <v>0.0407277907277907</v>
      </c>
      <c r="AH3806" s="5" t="n">
        <f aca="false">IF(U3806="Intervalo 1",'[1]Pesos dos Critérios'!$N$7,IF(U3806="Intervalo 2",'[1]Pesos dos Critérios'!$O$7,IF(U3806="Intervalo 3",'[1]Pesos dos Critérios'!$P$7,'[1]Pesos dos Critérios'!$Q$7)))</f>
        <v>0.032010582010582</v>
      </c>
      <c r="AI3806" s="5" t="n">
        <f aca="false">IF(AA3806="Intervalo 1",'[1]Pesos dos Critérios'!$R$7,IF(AA3806="Intervalo 2",'[1]Pesos dos Critérios'!$S$7,IF(AA3806="Intervalo 3",'[1]Pesos dos Critérios'!$T$7,'[1]Pesos dos Critérios'!$U$7)))</f>
        <v>0.0547619047619048</v>
      </c>
      <c r="AJ3806" s="5" t="n">
        <f aca="false">SUM(AB3806:AI3806)</f>
        <v>0.255446189648999</v>
      </c>
      <c r="AK3806" s="5" t="n">
        <v>3805</v>
      </c>
      <c r="AM3806" s="1" t="s">
        <v>67</v>
      </c>
    </row>
    <row r="3807" customFormat="false" ht="12.8" hidden="false" customHeight="true" outlineLevel="0" collapsed="false">
      <c r="A3807" s="7" t="n">
        <v>2018</v>
      </c>
      <c r="B3807" s="7" t="s">
        <v>686</v>
      </c>
      <c r="C3807" s="8" t="s">
        <v>205</v>
      </c>
      <c r="D3807" s="7" t="s">
        <v>175</v>
      </c>
      <c r="E3807" s="7" t="s">
        <v>1447</v>
      </c>
      <c r="F3807" s="7" t="s">
        <v>1452</v>
      </c>
      <c r="G3807" s="7" t="s">
        <v>234</v>
      </c>
      <c r="H3807" s="9" t="n">
        <v>2</v>
      </c>
      <c r="I3807" s="7" t="s">
        <v>1911</v>
      </c>
      <c r="J3807" s="8" t="s">
        <v>45</v>
      </c>
      <c r="K3807" s="10" t="s">
        <v>46</v>
      </c>
      <c r="L3807" s="10" t="s">
        <v>83</v>
      </c>
      <c r="M3807" s="10" t="s">
        <v>56</v>
      </c>
      <c r="N3807" s="10" t="n">
        <v>0.021</v>
      </c>
      <c r="O3807" s="9" t="s">
        <v>58</v>
      </c>
      <c r="P3807" s="11" t="n">
        <v>0.73</v>
      </c>
      <c r="Q3807" s="8" t="s">
        <v>50</v>
      </c>
      <c r="R3807" s="11" t="n">
        <v>0.04</v>
      </c>
      <c r="S3807" s="8" t="s">
        <v>50</v>
      </c>
      <c r="T3807" s="11" t="n">
        <v>114</v>
      </c>
      <c r="U3807" s="8" t="s">
        <v>57</v>
      </c>
      <c r="V3807" s="11" t="n">
        <v>7.3</v>
      </c>
      <c r="W3807" s="11" t="n">
        <v>9.1</v>
      </c>
      <c r="X3807" s="11" t="n">
        <v>10.7</v>
      </c>
      <c r="Y3807" s="11" t="n">
        <v>13.2</v>
      </c>
      <c r="Z3807" s="11" t="n">
        <v>1.87</v>
      </c>
      <c r="AA3807" s="8" t="s">
        <v>57</v>
      </c>
      <c r="AB3807" s="5" t="n">
        <f aca="false">IF(C3807='[1]Pesos dos Critérios'!$V$3,'[1]Pesos dos Critérios'!$V$7,IF(Planilha1!C3807='[1]Pesos dos Critérios'!$W$3,'[1]Pesos dos Critérios'!$W$7,IF(Planilha1!C3807='[1]Pesos dos Critérios'!$X$3,'[1]Pesos dos Critérios'!$X$7,IF(Planilha1!C3807='[1]Pesos dos Critérios'!$Y$3,'[1]Pesos dos Critérios'!$Y$7,'[1]Pesos dos Critérios'!$Z$7))))</f>
        <v>0.0218518518518519</v>
      </c>
      <c r="AC3807" s="5" t="n">
        <f aca="false">IF(H3807=1,'[1]Pesos dos Critérios'!$AD$7,IF(Planilha1!H3807=2,'[1]Pesos dos Critérios'!$AE$7,IF(Planilha1!H3807=3,'[1]Pesos dos Critérios'!$AF$7,IF(Planilha1!H3807=4,'[1]Pesos dos Critérios'!$AG$7,'[1]Pesos dos Critérios'!$AH$7))))</f>
        <v>0.0140056022408964</v>
      </c>
      <c r="AD3807" s="5" t="n">
        <f aca="false">IF(J3807='[1]Pesos dos Critérios'!$AA$3,'[1]Pesos dos Critérios'!$AA$7,IF(Planilha1!J3807='[1]Pesos dos Critérios'!$AB$3,'[1]Pesos dos Critérios'!$AB$7,'[1]Pesos dos Critérios'!$AC$7))</f>
        <v>0.037037037037037</v>
      </c>
      <c r="AE3807" s="5" t="n">
        <f aca="false">IF(O3807="Intervalo 1",'[1]Pesos dos Critérios'!$J$7,IF(Planilha1!O3807="Intervalo 2",'[1]Pesos dos Critérios'!$K$7,IF(Planilha1!O3807="Intervalo 3",'[1]Pesos dos Critérios'!$L$7,'[1]Pesos dos Critérios'!$M$7)))</f>
        <v>0.0223622782446312</v>
      </c>
      <c r="AF3807" s="5" t="n">
        <f aca="false">IF(Q3807="Intervalo 1",'[1]Pesos dos Critérios'!$B$7,IF(Q3807="Intervalo 2",'[1]Pesos dos Critérios'!$C$7,IF(Q3807="Intervalo 3",'[1]Pesos dos Critérios'!$D$7,'[1]Pesos dos Critérios'!$E$7)))</f>
        <v>0.00762762506955072</v>
      </c>
      <c r="AG3807" s="5" t="n">
        <f aca="false">IF(S3807="Intervalo 1",'[1]Pesos dos Critérios'!$F$7,IF(S3807="Intervalo 2",'[1]Pesos dos Critérios'!$G$7,IF(S3807="Intervalo 3",'[1]Pesos dos Critérios'!$H$7,'[1]Pesos dos Critérios'!$I$7)))</f>
        <v>0.00911357161357162</v>
      </c>
      <c r="AH3807" s="5" t="n">
        <f aca="false">IF(U3807="Intervalo 1",'[1]Pesos dos Critérios'!$N$7,IF(U3807="Intervalo 2",'[1]Pesos dos Critérios'!$O$7,IF(U3807="Intervalo 3",'[1]Pesos dos Critérios'!$P$7,'[1]Pesos dos Critérios'!$Q$7)))</f>
        <v>0.032010582010582</v>
      </c>
      <c r="AI3807" s="5" t="n">
        <f aca="false">IF(AA3807="Intervalo 1",'[1]Pesos dos Critérios'!$R$7,IF(AA3807="Intervalo 2",'[1]Pesos dos Critérios'!$S$7,IF(AA3807="Intervalo 3",'[1]Pesos dos Critérios'!$T$7,'[1]Pesos dos Critérios'!$U$7)))</f>
        <v>0.0547619047619048</v>
      </c>
      <c r="AJ3807" s="5" t="n">
        <f aca="false">SUM(AB3807:AI3807)</f>
        <v>0.198770452830026</v>
      </c>
      <c r="AK3807" s="5" t="n">
        <v>3806</v>
      </c>
      <c r="AM3807" s="1" t="s">
        <v>96</v>
      </c>
    </row>
    <row r="3808" customFormat="false" ht="12.8" hidden="false" customHeight="true" outlineLevel="0" collapsed="false">
      <c r="A3808" s="7" t="n">
        <v>2018</v>
      </c>
      <c r="B3808" s="7" t="s">
        <v>686</v>
      </c>
      <c r="C3808" s="8" t="s">
        <v>205</v>
      </c>
      <c r="D3808" s="7" t="s">
        <v>175</v>
      </c>
      <c r="E3808" s="7" t="s">
        <v>1447</v>
      </c>
      <c r="F3808" s="7" t="s">
        <v>1452</v>
      </c>
      <c r="G3808" s="7" t="s">
        <v>234</v>
      </c>
      <c r="H3808" s="9" t="n">
        <v>2</v>
      </c>
      <c r="I3808" s="7" t="s">
        <v>219</v>
      </c>
      <c r="J3808" s="8" t="s">
        <v>86</v>
      </c>
      <c r="K3808" s="10" t="s">
        <v>46</v>
      </c>
      <c r="L3808" s="10" t="s">
        <v>83</v>
      </c>
      <c r="M3808" s="10" t="s">
        <v>56</v>
      </c>
      <c r="N3808" s="10" t="n">
        <v>0.023</v>
      </c>
      <c r="O3808" s="9" t="s">
        <v>50</v>
      </c>
      <c r="P3808" s="11" t="n">
        <v>0.46</v>
      </c>
      <c r="Q3808" s="8" t="s">
        <v>50</v>
      </c>
      <c r="R3808" s="11" t="n">
        <v>0.02</v>
      </c>
      <c r="S3808" s="8" t="s">
        <v>58</v>
      </c>
      <c r="T3808" s="11" t="n">
        <v>110</v>
      </c>
      <c r="U3808" s="8" t="s">
        <v>57</v>
      </c>
      <c r="V3808" s="11" t="n">
        <v>7.8</v>
      </c>
      <c r="W3808" s="11" t="n">
        <v>9.2</v>
      </c>
      <c r="X3808" s="11" t="n">
        <v>11.4</v>
      </c>
      <c r="Y3808" s="11" t="n">
        <v>13.2</v>
      </c>
      <c r="Z3808" s="11" t="n">
        <v>1.79</v>
      </c>
      <c r="AA3808" s="8" t="s">
        <v>57</v>
      </c>
      <c r="AB3808" s="5" t="n">
        <f aca="false">IF(C3808='[1]Pesos dos Critérios'!$V$3,'[1]Pesos dos Critérios'!$V$7,IF(Planilha1!C3808='[1]Pesos dos Critérios'!$W$3,'[1]Pesos dos Critérios'!$W$7,IF(Planilha1!C3808='[1]Pesos dos Critérios'!$X$3,'[1]Pesos dos Critérios'!$X$7,IF(Planilha1!C3808='[1]Pesos dos Critérios'!$Y$3,'[1]Pesos dos Critérios'!$Y$7,'[1]Pesos dos Critérios'!$Z$7))))</f>
        <v>0.0218518518518519</v>
      </c>
      <c r="AC3808" s="5" t="n">
        <f aca="false">IF(H3808=1,'[1]Pesos dos Critérios'!$AD$7,IF(Planilha1!H3808=2,'[1]Pesos dos Critérios'!$AE$7,IF(Planilha1!H3808=3,'[1]Pesos dos Critérios'!$AF$7,IF(Planilha1!H3808=4,'[1]Pesos dos Critérios'!$AG$7,'[1]Pesos dos Critérios'!$AH$7))))</f>
        <v>0.0140056022408964</v>
      </c>
      <c r="AD3808" s="5" t="n">
        <f aca="false">IF(J3808='[1]Pesos dos Critérios'!$AA$3,'[1]Pesos dos Critérios'!$AA$7,IF(Planilha1!J3808='[1]Pesos dos Critérios'!$AB$3,'[1]Pesos dos Critérios'!$AB$7,'[1]Pesos dos Critérios'!$AC$7))</f>
        <v>0.037037037037037</v>
      </c>
      <c r="AE3808" s="5" t="n">
        <f aca="false">IF(O3808="Intervalo 1",'[1]Pesos dos Critérios'!$J$7,IF(Planilha1!O3808="Intervalo 2",'[1]Pesos dos Critérios'!$K$7,IF(Planilha1!O3808="Intervalo 3",'[1]Pesos dos Critérios'!$L$7,'[1]Pesos dos Critérios'!$M$7)))</f>
        <v>0.0167600373482726</v>
      </c>
      <c r="AF3808" s="5" t="n">
        <f aca="false">IF(Q3808="Intervalo 1",'[1]Pesos dos Critérios'!$B$7,IF(Q3808="Intervalo 2",'[1]Pesos dos Critérios'!$C$7,IF(Q3808="Intervalo 3",'[1]Pesos dos Critérios'!$D$7,'[1]Pesos dos Critérios'!$E$7)))</f>
        <v>0.00762762506955072</v>
      </c>
      <c r="AG3808" s="5" t="n">
        <f aca="false">IF(S3808="Intervalo 1",'[1]Pesos dos Critérios'!$F$7,IF(S3808="Intervalo 2",'[1]Pesos dos Critérios'!$G$7,IF(S3808="Intervalo 3",'[1]Pesos dos Critérios'!$H$7,'[1]Pesos dos Critérios'!$I$7)))</f>
        <v>0.0269522144522145</v>
      </c>
      <c r="AH3808" s="5" t="n">
        <f aca="false">IF(U3808="Intervalo 1",'[1]Pesos dos Critérios'!$N$7,IF(U3808="Intervalo 2",'[1]Pesos dos Critérios'!$O$7,IF(U3808="Intervalo 3",'[1]Pesos dos Critérios'!$P$7,'[1]Pesos dos Critérios'!$Q$7)))</f>
        <v>0.032010582010582</v>
      </c>
      <c r="AI3808" s="5" t="n">
        <f aca="false">IF(AA3808="Intervalo 1",'[1]Pesos dos Critérios'!$R$7,IF(AA3808="Intervalo 2",'[1]Pesos dos Critérios'!$S$7,IF(AA3808="Intervalo 3",'[1]Pesos dos Critérios'!$T$7,'[1]Pesos dos Critérios'!$U$7)))</f>
        <v>0.0547619047619048</v>
      </c>
      <c r="AJ3808" s="5" t="n">
        <f aca="false">SUM(AB3808:AI3808)</f>
        <v>0.21100685477231</v>
      </c>
      <c r="AK3808" s="5" t="n">
        <v>3807</v>
      </c>
      <c r="AM3808" s="1" t="s">
        <v>96</v>
      </c>
    </row>
    <row r="3809" customFormat="false" ht="12.8" hidden="false" customHeight="true" outlineLevel="0" collapsed="false">
      <c r="A3809" s="7" t="n">
        <v>2018</v>
      </c>
      <c r="B3809" s="7" t="s">
        <v>686</v>
      </c>
      <c r="C3809" s="8" t="s">
        <v>205</v>
      </c>
      <c r="D3809" s="7" t="s">
        <v>175</v>
      </c>
      <c r="E3809" s="7" t="s">
        <v>1447</v>
      </c>
      <c r="F3809" s="7" t="s">
        <v>2492</v>
      </c>
      <c r="G3809" s="7" t="s">
        <v>224</v>
      </c>
      <c r="H3809" s="9" t="n">
        <v>2</v>
      </c>
      <c r="I3809" s="7" t="s">
        <v>219</v>
      </c>
      <c r="J3809" s="8" t="s">
        <v>86</v>
      </c>
      <c r="K3809" s="10" t="s">
        <v>46</v>
      </c>
      <c r="L3809" s="10" t="s">
        <v>83</v>
      </c>
      <c r="M3809" s="10" t="s">
        <v>56</v>
      </c>
      <c r="N3809" s="10" t="n">
        <v>0.026</v>
      </c>
      <c r="O3809" s="9" t="s">
        <v>50</v>
      </c>
      <c r="P3809" s="11" t="n">
        <v>0.452</v>
      </c>
      <c r="Q3809" s="8" t="s">
        <v>50</v>
      </c>
      <c r="R3809" s="11" t="n">
        <v>0.016</v>
      </c>
      <c r="S3809" s="8" t="s">
        <v>57</v>
      </c>
      <c r="T3809" s="11" t="n">
        <v>118</v>
      </c>
      <c r="U3809" s="8" t="s">
        <v>57</v>
      </c>
      <c r="V3809" s="11" t="n">
        <v>7.2</v>
      </c>
      <c r="W3809" s="11" t="n">
        <v>8.8</v>
      </c>
      <c r="X3809" s="11" t="n">
        <v>10.6</v>
      </c>
      <c r="Y3809" s="11" t="n">
        <v>12.6</v>
      </c>
      <c r="Z3809" s="11" t="n">
        <v>1.92</v>
      </c>
      <c r="AA3809" s="8" t="s">
        <v>57</v>
      </c>
      <c r="AB3809" s="5" t="n">
        <f aca="false">IF(C3809='[1]Pesos dos Critérios'!$V$3,'[1]Pesos dos Critérios'!$V$7,IF(Planilha1!C3809='[1]Pesos dos Critérios'!$W$3,'[1]Pesos dos Critérios'!$W$7,IF(Planilha1!C3809='[1]Pesos dos Critérios'!$X$3,'[1]Pesos dos Critérios'!$X$7,IF(Planilha1!C3809='[1]Pesos dos Critérios'!$Y$3,'[1]Pesos dos Critérios'!$Y$7,'[1]Pesos dos Critérios'!$Z$7))))</f>
        <v>0.0218518518518519</v>
      </c>
      <c r="AC3809" s="5" t="n">
        <f aca="false">IF(H3809=1,'[1]Pesos dos Critérios'!$AD$7,IF(Planilha1!H3809=2,'[1]Pesos dos Critérios'!$AE$7,IF(Planilha1!H3809=3,'[1]Pesos dos Critérios'!$AF$7,IF(Planilha1!H3809=4,'[1]Pesos dos Critérios'!$AG$7,'[1]Pesos dos Critérios'!$AH$7))))</f>
        <v>0.0140056022408964</v>
      </c>
      <c r="AD3809" s="5" t="n">
        <f aca="false">IF(J3809='[1]Pesos dos Critérios'!$AA$3,'[1]Pesos dos Critérios'!$AA$7,IF(Planilha1!J3809='[1]Pesos dos Critérios'!$AB$3,'[1]Pesos dos Critérios'!$AB$7,'[1]Pesos dos Critérios'!$AC$7))</f>
        <v>0.037037037037037</v>
      </c>
      <c r="AE3809" s="5" t="n">
        <f aca="false">IF(O3809="Intervalo 1",'[1]Pesos dos Critérios'!$J$7,IF(Planilha1!O3809="Intervalo 2",'[1]Pesos dos Critérios'!$K$7,IF(Planilha1!O3809="Intervalo 3",'[1]Pesos dos Critérios'!$L$7,'[1]Pesos dos Critérios'!$M$7)))</f>
        <v>0.0167600373482726</v>
      </c>
      <c r="AF3809" s="5" t="n">
        <f aca="false">IF(Q3809="Intervalo 1",'[1]Pesos dos Critérios'!$B$7,IF(Q3809="Intervalo 2",'[1]Pesos dos Critérios'!$C$7,IF(Q3809="Intervalo 3",'[1]Pesos dos Critérios'!$D$7,'[1]Pesos dos Critérios'!$E$7)))</f>
        <v>0.00762762506955072</v>
      </c>
      <c r="AG3809" s="5" t="n">
        <f aca="false">IF(S3809="Intervalo 1",'[1]Pesos dos Critérios'!$F$7,IF(S3809="Intervalo 2",'[1]Pesos dos Critérios'!$G$7,IF(S3809="Intervalo 3",'[1]Pesos dos Critérios'!$H$7,'[1]Pesos dos Critérios'!$I$7)))</f>
        <v>0.0407277907277907</v>
      </c>
      <c r="AH3809" s="5" t="n">
        <f aca="false">IF(U3809="Intervalo 1",'[1]Pesos dos Critérios'!$N$7,IF(U3809="Intervalo 2",'[1]Pesos dos Critérios'!$O$7,IF(U3809="Intervalo 3",'[1]Pesos dos Critérios'!$P$7,'[1]Pesos dos Critérios'!$Q$7)))</f>
        <v>0.032010582010582</v>
      </c>
      <c r="AI3809" s="5" t="n">
        <f aca="false">IF(AA3809="Intervalo 1",'[1]Pesos dos Critérios'!$R$7,IF(AA3809="Intervalo 2",'[1]Pesos dos Critérios'!$S$7,IF(AA3809="Intervalo 3",'[1]Pesos dos Critérios'!$T$7,'[1]Pesos dos Critérios'!$U$7)))</f>
        <v>0.0547619047619048</v>
      </c>
      <c r="AJ3809" s="5" t="n">
        <f aca="false">SUM(AB3809:AI3809)</f>
        <v>0.224782431047886</v>
      </c>
      <c r="AK3809" s="5" t="n">
        <v>3808</v>
      </c>
      <c r="AM3809" s="1" t="s">
        <v>60</v>
      </c>
    </row>
    <row r="3810" customFormat="false" ht="12.8" hidden="false" customHeight="true" outlineLevel="0" collapsed="false">
      <c r="A3810" s="7" t="n">
        <v>2018</v>
      </c>
      <c r="B3810" s="7" t="s">
        <v>686</v>
      </c>
      <c r="C3810" s="8" t="s">
        <v>205</v>
      </c>
      <c r="D3810" s="7" t="s">
        <v>232</v>
      </c>
      <c r="E3810" s="7" t="s">
        <v>1421</v>
      </c>
      <c r="F3810" s="7" t="s">
        <v>2024</v>
      </c>
      <c r="G3810" s="7" t="s">
        <v>224</v>
      </c>
      <c r="H3810" s="9" t="n">
        <v>2</v>
      </c>
      <c r="I3810" s="7" t="s">
        <v>1999</v>
      </c>
      <c r="J3810" s="8" t="s">
        <v>86</v>
      </c>
      <c r="K3810" s="10" t="s">
        <v>46</v>
      </c>
      <c r="L3810" s="10" t="s">
        <v>83</v>
      </c>
      <c r="M3810" s="10" t="s">
        <v>48</v>
      </c>
      <c r="N3810" s="10" t="n">
        <v>0.019</v>
      </c>
      <c r="O3810" s="9" t="s">
        <v>58</v>
      </c>
      <c r="P3810" s="11" t="n">
        <v>0.168</v>
      </c>
      <c r="Q3810" s="8" t="s">
        <v>57</v>
      </c>
      <c r="R3810" s="11" t="n">
        <v>0.029</v>
      </c>
      <c r="S3810" s="8" t="s">
        <v>50</v>
      </c>
      <c r="T3810" s="11" t="n">
        <v>152</v>
      </c>
      <c r="U3810" s="8" t="s">
        <v>58</v>
      </c>
      <c r="V3810" s="11" t="n">
        <v>5.6</v>
      </c>
      <c r="W3810" s="11" t="n">
        <v>7.42</v>
      </c>
      <c r="X3810" s="11" t="n">
        <v>8</v>
      </c>
      <c r="Y3810" s="11" t="n">
        <v>10.6</v>
      </c>
      <c r="Z3810" s="11" t="n">
        <v>2.46</v>
      </c>
      <c r="AA3810" s="8" t="s">
        <v>58</v>
      </c>
      <c r="AB3810" s="5" t="n">
        <f aca="false">IF(C3810='[1]Pesos dos Critérios'!$V$3,'[1]Pesos dos Critérios'!$V$7,IF(Planilha1!C3810='[1]Pesos dos Critérios'!$W$3,'[1]Pesos dos Critérios'!$W$7,IF(Planilha1!C3810='[1]Pesos dos Critérios'!$X$3,'[1]Pesos dos Critérios'!$X$7,IF(Planilha1!C3810='[1]Pesos dos Critérios'!$Y$3,'[1]Pesos dos Critérios'!$Y$7,'[1]Pesos dos Critérios'!$Z$7))))</f>
        <v>0.0218518518518519</v>
      </c>
      <c r="AC3810" s="5" t="n">
        <f aca="false">IF(H3810=1,'[1]Pesos dos Critérios'!$AD$7,IF(Planilha1!H3810=2,'[1]Pesos dos Critérios'!$AE$7,IF(Planilha1!H3810=3,'[1]Pesos dos Critérios'!$AF$7,IF(Planilha1!H3810=4,'[1]Pesos dos Critérios'!$AG$7,'[1]Pesos dos Critérios'!$AH$7))))</f>
        <v>0.0140056022408964</v>
      </c>
      <c r="AD3810" s="5" t="n">
        <f aca="false">IF(J3810='[1]Pesos dos Critérios'!$AA$3,'[1]Pesos dos Critérios'!$AA$7,IF(Planilha1!J3810='[1]Pesos dos Critérios'!$AB$3,'[1]Pesos dos Critérios'!$AB$7,'[1]Pesos dos Critérios'!$AC$7))</f>
        <v>0.037037037037037</v>
      </c>
      <c r="AE3810" s="5" t="n">
        <f aca="false">IF(O3810="Intervalo 1",'[1]Pesos dos Critérios'!$J$7,IF(Planilha1!O3810="Intervalo 2",'[1]Pesos dos Critérios'!$K$7,IF(Planilha1!O3810="Intervalo 3",'[1]Pesos dos Critérios'!$L$7,'[1]Pesos dos Critérios'!$M$7)))</f>
        <v>0.0223622782446312</v>
      </c>
      <c r="AF3810" s="5" t="n">
        <f aca="false">IF(Q3810="Intervalo 1",'[1]Pesos dos Critérios'!$B$7,IF(Q3810="Intervalo 2",'[1]Pesos dos Critérios'!$C$7,IF(Q3810="Intervalo 3",'[1]Pesos dos Critérios'!$D$7,'[1]Pesos dos Critérios'!$E$7)))</f>
        <v>0.0238189280217372</v>
      </c>
      <c r="AG3810" s="5" t="n">
        <f aca="false">IF(S3810="Intervalo 1",'[1]Pesos dos Critérios'!$F$7,IF(S3810="Intervalo 2",'[1]Pesos dos Critérios'!$G$7,IF(S3810="Intervalo 3",'[1]Pesos dos Critérios'!$H$7,'[1]Pesos dos Critérios'!$I$7)))</f>
        <v>0.00911357161357162</v>
      </c>
      <c r="AH3810" s="5" t="n">
        <f aca="false">IF(U3810="Intervalo 1",'[1]Pesos dos Critérios'!$N$7,IF(U3810="Intervalo 2",'[1]Pesos dos Critérios'!$O$7,IF(U3810="Intervalo 3",'[1]Pesos dos Critérios'!$P$7,'[1]Pesos dos Critérios'!$Q$7)))</f>
        <v>0.0227513227513227</v>
      </c>
      <c r="AI3810" s="5" t="n">
        <f aca="false">IF(AA3810="Intervalo 1",'[1]Pesos dos Critérios'!$R$7,IF(AA3810="Intervalo 2",'[1]Pesos dos Critérios'!$S$7,IF(AA3810="Intervalo 3",'[1]Pesos dos Critérios'!$T$7,'[1]Pesos dos Critérios'!$U$7)))</f>
        <v>0.0547619047619048</v>
      </c>
      <c r="AJ3810" s="5" t="n">
        <f aca="false">SUM(AB3810:AI3810)</f>
        <v>0.205702496522953</v>
      </c>
      <c r="AK3810" s="5" t="n">
        <v>3809</v>
      </c>
      <c r="AM3810" s="1" t="s">
        <v>96</v>
      </c>
    </row>
    <row r="3811" customFormat="false" ht="12.8" hidden="false" customHeight="true" outlineLevel="0" collapsed="false">
      <c r="A3811" s="7" t="n">
        <v>2018</v>
      </c>
      <c r="B3811" s="7" t="s">
        <v>686</v>
      </c>
      <c r="C3811" s="8" t="s">
        <v>205</v>
      </c>
      <c r="D3811" s="7" t="s">
        <v>598</v>
      </c>
      <c r="E3811" s="7" t="s">
        <v>1413</v>
      </c>
      <c r="F3811" s="7" t="s">
        <v>1080</v>
      </c>
      <c r="G3811" s="7" t="s">
        <v>224</v>
      </c>
      <c r="H3811" s="9" t="n">
        <v>2</v>
      </c>
      <c r="I3811" s="7" t="s">
        <v>1911</v>
      </c>
      <c r="J3811" s="8" t="s">
        <v>45</v>
      </c>
      <c r="K3811" s="10" t="s">
        <v>46</v>
      </c>
      <c r="L3811" s="10" t="s">
        <v>83</v>
      </c>
      <c r="M3811" s="10" t="s">
        <v>56</v>
      </c>
      <c r="N3811" s="10" t="n">
        <v>0.019</v>
      </c>
      <c r="O3811" s="9" t="s">
        <v>58</v>
      </c>
      <c r="P3811" s="11" t="n">
        <v>0.196</v>
      </c>
      <c r="Q3811" s="8" t="s">
        <v>57</v>
      </c>
      <c r="R3811" s="11" t="n">
        <v>0.038</v>
      </c>
      <c r="S3811" s="8" t="s">
        <v>50</v>
      </c>
      <c r="T3811" s="11" t="n">
        <v>118</v>
      </c>
      <c r="U3811" s="8" t="s">
        <v>57</v>
      </c>
      <c r="V3811" s="11" t="n">
        <v>7.1</v>
      </c>
      <c r="W3811" s="11" t="n">
        <v>9.2</v>
      </c>
      <c r="X3811" s="11" t="n">
        <v>10.2</v>
      </c>
      <c r="Y3811" s="11" t="n">
        <v>13.4</v>
      </c>
      <c r="Z3811" s="11" t="n">
        <v>1.91</v>
      </c>
      <c r="AA3811" s="8" t="s">
        <v>57</v>
      </c>
      <c r="AB3811" s="5" t="n">
        <f aca="false">IF(C3811='[1]Pesos dos Critérios'!$V$3,'[1]Pesos dos Critérios'!$V$7,IF(Planilha1!C3811='[1]Pesos dos Critérios'!$W$3,'[1]Pesos dos Critérios'!$W$7,IF(Planilha1!C3811='[1]Pesos dos Critérios'!$X$3,'[1]Pesos dos Critérios'!$X$7,IF(Planilha1!C3811='[1]Pesos dos Critérios'!$Y$3,'[1]Pesos dos Critérios'!$Y$7,'[1]Pesos dos Critérios'!$Z$7))))</f>
        <v>0.0218518518518519</v>
      </c>
      <c r="AC3811" s="5" t="n">
        <f aca="false">IF(H3811=1,'[1]Pesos dos Critérios'!$AD$7,IF(Planilha1!H3811=2,'[1]Pesos dos Critérios'!$AE$7,IF(Planilha1!H3811=3,'[1]Pesos dos Critérios'!$AF$7,IF(Planilha1!H3811=4,'[1]Pesos dos Critérios'!$AG$7,'[1]Pesos dos Critérios'!$AH$7))))</f>
        <v>0.0140056022408964</v>
      </c>
      <c r="AD3811" s="5" t="n">
        <f aca="false">IF(J3811='[1]Pesos dos Critérios'!$AA$3,'[1]Pesos dos Critérios'!$AA$7,IF(Planilha1!J3811='[1]Pesos dos Critérios'!$AB$3,'[1]Pesos dos Critérios'!$AB$7,'[1]Pesos dos Critérios'!$AC$7))</f>
        <v>0.037037037037037</v>
      </c>
      <c r="AE3811" s="5" t="n">
        <f aca="false">IF(O3811="Intervalo 1",'[1]Pesos dos Critérios'!$J$7,IF(Planilha1!O3811="Intervalo 2",'[1]Pesos dos Critérios'!$K$7,IF(Planilha1!O3811="Intervalo 3",'[1]Pesos dos Critérios'!$L$7,'[1]Pesos dos Critérios'!$M$7)))</f>
        <v>0.0223622782446312</v>
      </c>
      <c r="AF3811" s="5" t="n">
        <f aca="false">IF(Q3811="Intervalo 1",'[1]Pesos dos Critérios'!$B$7,IF(Q3811="Intervalo 2",'[1]Pesos dos Critérios'!$C$7,IF(Q3811="Intervalo 3",'[1]Pesos dos Critérios'!$D$7,'[1]Pesos dos Critérios'!$E$7)))</f>
        <v>0.0238189280217372</v>
      </c>
      <c r="AG3811" s="5" t="n">
        <f aca="false">IF(S3811="Intervalo 1",'[1]Pesos dos Critérios'!$F$7,IF(S3811="Intervalo 2",'[1]Pesos dos Critérios'!$G$7,IF(S3811="Intervalo 3",'[1]Pesos dos Critérios'!$H$7,'[1]Pesos dos Critérios'!$I$7)))</f>
        <v>0.00911357161357162</v>
      </c>
      <c r="AH3811" s="5" t="n">
        <f aca="false">IF(U3811="Intervalo 1",'[1]Pesos dos Critérios'!$N$7,IF(U3811="Intervalo 2",'[1]Pesos dos Critérios'!$O$7,IF(U3811="Intervalo 3",'[1]Pesos dos Critérios'!$P$7,'[1]Pesos dos Critérios'!$Q$7)))</f>
        <v>0.032010582010582</v>
      </c>
      <c r="AI3811" s="5" t="n">
        <f aca="false">IF(AA3811="Intervalo 1",'[1]Pesos dos Critérios'!$R$7,IF(AA3811="Intervalo 2",'[1]Pesos dos Critérios'!$S$7,IF(AA3811="Intervalo 3",'[1]Pesos dos Critérios'!$T$7,'[1]Pesos dos Critérios'!$U$7)))</f>
        <v>0.0547619047619048</v>
      </c>
      <c r="AJ3811" s="5" t="n">
        <f aca="false">SUM(AB3811:AI3811)</f>
        <v>0.214961755782212</v>
      </c>
      <c r="AK3811" s="5" t="n">
        <v>3810</v>
      </c>
      <c r="AM3811" s="1" t="s">
        <v>96</v>
      </c>
    </row>
    <row r="3812" customFormat="false" ht="12.8" hidden="false" customHeight="true" outlineLevel="0" collapsed="false">
      <c r="A3812" s="7" t="n">
        <v>2018</v>
      </c>
      <c r="B3812" s="7" t="s">
        <v>686</v>
      </c>
      <c r="C3812" s="8" t="s">
        <v>205</v>
      </c>
      <c r="D3812" s="7" t="s">
        <v>598</v>
      </c>
      <c r="E3812" s="7" t="s">
        <v>1413</v>
      </c>
      <c r="F3812" s="7" t="s">
        <v>2037</v>
      </c>
      <c r="G3812" s="7" t="s">
        <v>224</v>
      </c>
      <c r="H3812" s="9" t="n">
        <v>2</v>
      </c>
      <c r="I3812" s="7" t="s">
        <v>219</v>
      </c>
      <c r="J3812" s="8" t="s">
        <v>86</v>
      </c>
      <c r="K3812" s="10" t="s">
        <v>46</v>
      </c>
      <c r="L3812" s="10" t="s">
        <v>83</v>
      </c>
      <c r="M3812" s="10" t="s">
        <v>56</v>
      </c>
      <c r="N3812" s="10" t="n">
        <v>0.02</v>
      </c>
      <c r="O3812" s="9" t="s">
        <v>58</v>
      </c>
      <c r="P3812" s="11" t="n">
        <v>0.177</v>
      </c>
      <c r="Q3812" s="8" t="s">
        <v>57</v>
      </c>
      <c r="R3812" s="11" t="n">
        <v>0.022</v>
      </c>
      <c r="S3812" s="8" t="s">
        <v>58</v>
      </c>
      <c r="T3812" s="11" t="n">
        <v>116</v>
      </c>
      <c r="U3812" s="8" t="s">
        <v>57</v>
      </c>
      <c r="V3812" s="11" t="n">
        <v>7.2</v>
      </c>
      <c r="W3812" s="11" t="n">
        <v>8.9</v>
      </c>
      <c r="X3812" s="11" t="n">
        <v>10.5</v>
      </c>
      <c r="Y3812" s="11" t="n">
        <v>13</v>
      </c>
      <c r="Z3812" s="11" t="n">
        <v>1.91</v>
      </c>
      <c r="AA3812" s="8" t="s">
        <v>57</v>
      </c>
      <c r="AB3812" s="5" t="n">
        <f aca="false">IF(C3812='[1]Pesos dos Critérios'!$V$3,'[1]Pesos dos Critérios'!$V$7,IF(Planilha1!C3812='[1]Pesos dos Critérios'!$W$3,'[1]Pesos dos Critérios'!$W$7,IF(Planilha1!C3812='[1]Pesos dos Critérios'!$X$3,'[1]Pesos dos Critérios'!$X$7,IF(Planilha1!C3812='[1]Pesos dos Critérios'!$Y$3,'[1]Pesos dos Critérios'!$Y$7,'[1]Pesos dos Critérios'!$Z$7))))</f>
        <v>0.0218518518518519</v>
      </c>
      <c r="AC3812" s="5" t="n">
        <f aca="false">IF(H3812=1,'[1]Pesos dos Critérios'!$AD$7,IF(Planilha1!H3812=2,'[1]Pesos dos Critérios'!$AE$7,IF(Planilha1!H3812=3,'[1]Pesos dos Critérios'!$AF$7,IF(Planilha1!H3812=4,'[1]Pesos dos Critérios'!$AG$7,'[1]Pesos dos Critérios'!$AH$7))))</f>
        <v>0.0140056022408964</v>
      </c>
      <c r="AD3812" s="5" t="n">
        <f aca="false">IF(J3812='[1]Pesos dos Critérios'!$AA$3,'[1]Pesos dos Critérios'!$AA$7,IF(Planilha1!J3812='[1]Pesos dos Critérios'!$AB$3,'[1]Pesos dos Critérios'!$AB$7,'[1]Pesos dos Critérios'!$AC$7))</f>
        <v>0.037037037037037</v>
      </c>
      <c r="AE3812" s="5" t="n">
        <f aca="false">IF(O3812="Intervalo 1",'[1]Pesos dos Critérios'!$J$7,IF(Planilha1!O3812="Intervalo 2",'[1]Pesos dos Critérios'!$K$7,IF(Planilha1!O3812="Intervalo 3",'[1]Pesos dos Critérios'!$L$7,'[1]Pesos dos Critérios'!$M$7)))</f>
        <v>0.0223622782446312</v>
      </c>
      <c r="AF3812" s="5" t="n">
        <f aca="false">IF(Q3812="Intervalo 1",'[1]Pesos dos Critérios'!$B$7,IF(Q3812="Intervalo 2",'[1]Pesos dos Critérios'!$C$7,IF(Q3812="Intervalo 3",'[1]Pesos dos Critérios'!$D$7,'[1]Pesos dos Critérios'!$E$7)))</f>
        <v>0.0238189280217372</v>
      </c>
      <c r="AG3812" s="5" t="n">
        <f aca="false">IF(S3812="Intervalo 1",'[1]Pesos dos Critérios'!$F$7,IF(S3812="Intervalo 2",'[1]Pesos dos Critérios'!$G$7,IF(S3812="Intervalo 3",'[1]Pesos dos Critérios'!$H$7,'[1]Pesos dos Critérios'!$I$7)))</f>
        <v>0.0269522144522145</v>
      </c>
      <c r="AH3812" s="5" t="n">
        <f aca="false">IF(U3812="Intervalo 1",'[1]Pesos dos Critérios'!$N$7,IF(U3812="Intervalo 2",'[1]Pesos dos Critérios'!$O$7,IF(U3812="Intervalo 3",'[1]Pesos dos Critérios'!$P$7,'[1]Pesos dos Critérios'!$Q$7)))</f>
        <v>0.032010582010582</v>
      </c>
      <c r="AI3812" s="5" t="n">
        <f aca="false">IF(AA3812="Intervalo 1",'[1]Pesos dos Critérios'!$R$7,IF(AA3812="Intervalo 2",'[1]Pesos dos Critérios'!$S$7,IF(AA3812="Intervalo 3",'[1]Pesos dos Critérios'!$T$7,'[1]Pesos dos Critérios'!$U$7)))</f>
        <v>0.0547619047619048</v>
      </c>
      <c r="AJ3812" s="5" t="n">
        <f aca="false">SUM(AB3812:AI3812)</f>
        <v>0.232800398620855</v>
      </c>
      <c r="AK3812" s="5" t="n">
        <v>3811</v>
      </c>
      <c r="AM3812" s="1" t="s">
        <v>60</v>
      </c>
    </row>
    <row r="3813" customFormat="false" ht="12.8" hidden="false" customHeight="true" outlineLevel="0" collapsed="false">
      <c r="A3813" s="7" t="n">
        <v>2018</v>
      </c>
      <c r="B3813" s="7" t="s">
        <v>686</v>
      </c>
      <c r="C3813" s="8" t="s">
        <v>205</v>
      </c>
      <c r="D3813" s="7" t="s">
        <v>598</v>
      </c>
      <c r="E3813" s="7" t="s">
        <v>1413</v>
      </c>
      <c r="F3813" s="7" t="s">
        <v>1735</v>
      </c>
      <c r="G3813" s="7" t="s">
        <v>2038</v>
      </c>
      <c r="H3813" s="9" t="n">
        <v>1</v>
      </c>
      <c r="I3813" s="7" t="s">
        <v>219</v>
      </c>
      <c r="J3813" s="8" t="s">
        <v>86</v>
      </c>
      <c r="K3813" s="10" t="s">
        <v>46</v>
      </c>
      <c r="L3813" s="10" t="s">
        <v>83</v>
      </c>
      <c r="M3813" s="10" t="s">
        <v>48</v>
      </c>
      <c r="N3813" s="10" t="n">
        <v>0.006</v>
      </c>
      <c r="O3813" s="9" t="s">
        <v>49</v>
      </c>
      <c r="P3813" s="11" t="n">
        <v>0.142</v>
      </c>
      <c r="Q3813" s="8" t="s">
        <v>57</v>
      </c>
      <c r="R3813" s="11" t="n">
        <v>0.007</v>
      </c>
      <c r="S3813" s="8" t="s">
        <v>49</v>
      </c>
      <c r="T3813" s="11" t="n">
        <v>104</v>
      </c>
      <c r="U3813" s="8" t="s">
        <v>49</v>
      </c>
      <c r="V3813" s="11" t="n">
        <v>8.26</v>
      </c>
      <c r="W3813" s="11" t="n">
        <v>10.08</v>
      </c>
      <c r="X3813" s="11" t="n">
        <v>11.8</v>
      </c>
      <c r="Y3813" s="11" t="n">
        <v>14.4</v>
      </c>
      <c r="Z3813" s="11" t="n">
        <v>1.68</v>
      </c>
      <c r="AA3813" s="8" t="s">
        <v>49</v>
      </c>
      <c r="AB3813" s="5" t="n">
        <f aca="false">IF(C3813='[1]Pesos dos Critérios'!$V$3,'[1]Pesos dos Critérios'!$V$7,IF(Planilha1!C3813='[1]Pesos dos Critérios'!$W$3,'[1]Pesos dos Critérios'!$W$7,IF(Planilha1!C3813='[1]Pesos dos Critérios'!$X$3,'[1]Pesos dos Critérios'!$X$7,IF(Planilha1!C3813='[1]Pesos dos Critérios'!$Y$3,'[1]Pesos dos Critérios'!$Y$7,'[1]Pesos dos Critérios'!$Z$7))))</f>
        <v>0.0218518518518519</v>
      </c>
      <c r="AC3813" s="5" t="n">
        <f aca="false">IF(H3813=1,'[1]Pesos dos Critérios'!$AD$7,IF(Planilha1!H3813=2,'[1]Pesos dos Critérios'!$AE$7,IF(Planilha1!H3813=3,'[1]Pesos dos Critérios'!$AF$7,IF(Planilha1!H3813=4,'[1]Pesos dos Critérios'!$AG$7,'[1]Pesos dos Critérios'!$AH$7))))</f>
        <v>0.0186741363211951</v>
      </c>
      <c r="AD3813" s="5" t="n">
        <f aca="false">IF(J3813='[1]Pesos dos Critérios'!$AA$3,'[1]Pesos dos Critérios'!$AA$7,IF(Planilha1!J3813='[1]Pesos dos Critérios'!$AB$3,'[1]Pesos dos Critérios'!$AB$7,'[1]Pesos dos Critérios'!$AC$7))</f>
        <v>0.037037037037037</v>
      </c>
      <c r="AE3813" s="5" t="n">
        <f aca="false">IF(O3813="Intervalo 1",'[1]Pesos dos Critérios'!$J$7,IF(Planilha1!O3813="Intervalo 2",'[1]Pesos dos Critérios'!$K$7,IF(Planilha1!O3813="Intervalo 3",'[1]Pesos dos Critérios'!$L$7,'[1]Pesos dos Critérios'!$M$7)))</f>
        <v>0.0407563025210084</v>
      </c>
      <c r="AF3813" s="5" t="n">
        <f aca="false">IF(Q3813="Intervalo 1",'[1]Pesos dos Critérios'!$B$7,IF(Q3813="Intervalo 2",'[1]Pesos dos Critérios'!$C$7,IF(Q3813="Intervalo 3",'[1]Pesos dos Critérios'!$D$7,'[1]Pesos dos Critérios'!$E$7)))</f>
        <v>0.0238189280217372</v>
      </c>
      <c r="AG3813" s="5" t="n">
        <f aca="false">IF(S3813="Intervalo 1",'[1]Pesos dos Critérios'!$F$7,IF(S3813="Intervalo 2",'[1]Pesos dos Critérios'!$G$7,IF(S3813="Intervalo 3",'[1]Pesos dos Critérios'!$H$7,'[1]Pesos dos Critérios'!$I$7)))</f>
        <v>0.0343175343175343</v>
      </c>
      <c r="AH3813" s="5" t="n">
        <f aca="false">IF(U3813="Intervalo 1",'[1]Pesos dos Critérios'!$N$7,IF(U3813="Intervalo 2",'[1]Pesos dos Critérios'!$O$7,IF(U3813="Intervalo 3",'[1]Pesos dos Critérios'!$P$7,'[1]Pesos dos Critérios'!$Q$7)))</f>
        <v>0.0375661375661376</v>
      </c>
      <c r="AI3813" s="5" t="n">
        <f aca="false">IF(AA3813="Intervalo 1",'[1]Pesos dos Critérios'!$R$7,IF(AA3813="Intervalo 2",'[1]Pesos dos Critérios'!$S$7,IF(AA3813="Intervalo 3",'[1]Pesos dos Critérios'!$T$7,'[1]Pesos dos Critérios'!$U$7)))</f>
        <v>0.0658730158730159</v>
      </c>
      <c r="AJ3813" s="5" t="n">
        <f aca="false">SUM(AB3813:AI3813)</f>
        <v>0.279894943509517</v>
      </c>
      <c r="AK3813" s="5" t="n">
        <v>3812</v>
      </c>
      <c r="AM3813" s="1" t="s">
        <v>52</v>
      </c>
    </row>
    <row r="3814" customFormat="false" ht="12.8" hidden="false" customHeight="true" outlineLevel="0" collapsed="false">
      <c r="A3814" s="7" t="n">
        <v>2018</v>
      </c>
      <c r="B3814" s="7" t="s">
        <v>686</v>
      </c>
      <c r="C3814" s="8" t="s">
        <v>205</v>
      </c>
      <c r="D3814" s="7" t="s">
        <v>598</v>
      </c>
      <c r="E3814" s="7" t="s">
        <v>1413</v>
      </c>
      <c r="F3814" s="7" t="s">
        <v>1414</v>
      </c>
      <c r="G3814" s="7" t="s">
        <v>2038</v>
      </c>
      <c r="H3814" s="9" t="n">
        <v>1</v>
      </c>
      <c r="I3814" s="7" t="s">
        <v>1911</v>
      </c>
      <c r="J3814" s="8" t="s">
        <v>45</v>
      </c>
      <c r="K3814" s="10" t="s">
        <v>46</v>
      </c>
      <c r="L3814" s="10" t="s">
        <v>83</v>
      </c>
      <c r="M3814" s="10" t="s">
        <v>48</v>
      </c>
      <c r="N3814" s="10" t="n">
        <v>0.008</v>
      </c>
      <c r="O3814" s="9" t="s">
        <v>49</v>
      </c>
      <c r="P3814" s="11" t="n">
        <v>0.189</v>
      </c>
      <c r="Q3814" s="8" t="s">
        <v>57</v>
      </c>
      <c r="R3814" s="11" t="n">
        <v>0.007</v>
      </c>
      <c r="S3814" s="8" t="s">
        <v>49</v>
      </c>
      <c r="T3814" s="11" t="n">
        <v>110</v>
      </c>
      <c r="U3814" s="8" t="s">
        <v>57</v>
      </c>
      <c r="V3814" s="11" t="n">
        <v>7.84</v>
      </c>
      <c r="W3814" s="11" t="n">
        <v>9.59</v>
      </c>
      <c r="X3814" s="11" t="n">
        <v>11.2</v>
      </c>
      <c r="Y3814" s="11" t="n">
        <v>13.7</v>
      </c>
      <c r="Z3814" s="11" t="n">
        <v>1.78</v>
      </c>
      <c r="AA3814" s="8" t="s">
        <v>57</v>
      </c>
      <c r="AB3814" s="5" t="n">
        <f aca="false">IF(C3814='[1]Pesos dos Critérios'!$V$3,'[1]Pesos dos Critérios'!$V$7,IF(Planilha1!C3814='[1]Pesos dos Critérios'!$W$3,'[1]Pesos dos Critérios'!$W$7,IF(Planilha1!C3814='[1]Pesos dos Critérios'!$X$3,'[1]Pesos dos Critérios'!$X$7,IF(Planilha1!C3814='[1]Pesos dos Critérios'!$Y$3,'[1]Pesos dos Critérios'!$Y$7,'[1]Pesos dos Critérios'!$Z$7))))</f>
        <v>0.0218518518518519</v>
      </c>
      <c r="AC3814" s="5" t="n">
        <f aca="false">IF(H3814=1,'[1]Pesos dos Critérios'!$AD$7,IF(Planilha1!H3814=2,'[1]Pesos dos Critérios'!$AE$7,IF(Planilha1!H3814=3,'[1]Pesos dos Critérios'!$AF$7,IF(Planilha1!H3814=4,'[1]Pesos dos Critérios'!$AG$7,'[1]Pesos dos Critérios'!$AH$7))))</f>
        <v>0.0186741363211951</v>
      </c>
      <c r="AD3814" s="5" t="n">
        <f aca="false">IF(J3814='[1]Pesos dos Critérios'!$AA$3,'[1]Pesos dos Critérios'!$AA$7,IF(Planilha1!J3814='[1]Pesos dos Critérios'!$AB$3,'[1]Pesos dos Critérios'!$AB$7,'[1]Pesos dos Critérios'!$AC$7))</f>
        <v>0.037037037037037</v>
      </c>
      <c r="AE3814" s="5" t="n">
        <f aca="false">IF(O3814="Intervalo 1",'[1]Pesos dos Critérios'!$J$7,IF(Planilha1!O3814="Intervalo 2",'[1]Pesos dos Critérios'!$K$7,IF(Planilha1!O3814="Intervalo 3",'[1]Pesos dos Critérios'!$L$7,'[1]Pesos dos Critérios'!$M$7)))</f>
        <v>0.0407563025210084</v>
      </c>
      <c r="AF3814" s="5" t="n">
        <f aca="false">IF(Q3814="Intervalo 1",'[1]Pesos dos Critérios'!$B$7,IF(Q3814="Intervalo 2",'[1]Pesos dos Critérios'!$C$7,IF(Q3814="Intervalo 3",'[1]Pesos dos Critérios'!$D$7,'[1]Pesos dos Critérios'!$E$7)))</f>
        <v>0.0238189280217372</v>
      </c>
      <c r="AG3814" s="5" t="n">
        <f aca="false">IF(S3814="Intervalo 1",'[1]Pesos dos Critérios'!$F$7,IF(S3814="Intervalo 2",'[1]Pesos dos Critérios'!$G$7,IF(S3814="Intervalo 3",'[1]Pesos dos Critérios'!$H$7,'[1]Pesos dos Critérios'!$I$7)))</f>
        <v>0.0343175343175343</v>
      </c>
      <c r="AH3814" s="5" t="n">
        <f aca="false">IF(U3814="Intervalo 1",'[1]Pesos dos Critérios'!$N$7,IF(U3814="Intervalo 2",'[1]Pesos dos Critérios'!$O$7,IF(U3814="Intervalo 3",'[1]Pesos dos Critérios'!$P$7,'[1]Pesos dos Critérios'!$Q$7)))</f>
        <v>0.032010582010582</v>
      </c>
      <c r="AI3814" s="5" t="n">
        <f aca="false">IF(AA3814="Intervalo 1",'[1]Pesos dos Critérios'!$R$7,IF(AA3814="Intervalo 2",'[1]Pesos dos Critérios'!$S$7,IF(AA3814="Intervalo 3",'[1]Pesos dos Critérios'!$T$7,'[1]Pesos dos Critérios'!$U$7)))</f>
        <v>0.0547619047619048</v>
      </c>
      <c r="AJ3814" s="5" t="n">
        <f aca="false">SUM(AB3814:AI3814)</f>
        <v>0.263228276842851</v>
      </c>
      <c r="AK3814" s="5" t="n">
        <v>3813</v>
      </c>
      <c r="AM3814" s="1" t="s">
        <v>52</v>
      </c>
    </row>
    <row r="3815" customFormat="false" ht="12.8" hidden="false" customHeight="true" outlineLevel="0" collapsed="false">
      <c r="A3815" s="7" t="n">
        <v>2018</v>
      </c>
      <c r="B3815" s="7" t="s">
        <v>686</v>
      </c>
      <c r="C3815" s="8" t="s">
        <v>205</v>
      </c>
      <c r="D3815" s="7" t="s">
        <v>1897</v>
      </c>
      <c r="E3815" s="7" t="s">
        <v>1450</v>
      </c>
      <c r="F3815" s="7" t="s">
        <v>2030</v>
      </c>
      <c r="G3815" s="7" t="s">
        <v>88</v>
      </c>
      <c r="H3815" s="9" t="n">
        <v>1</v>
      </c>
      <c r="I3815" s="7" t="s">
        <v>1916</v>
      </c>
      <c r="J3815" s="8" t="s">
        <v>86</v>
      </c>
      <c r="K3815" s="10" t="s">
        <v>46</v>
      </c>
      <c r="L3815" s="10" t="s">
        <v>83</v>
      </c>
      <c r="M3815" s="10" t="s">
        <v>56</v>
      </c>
      <c r="N3815" s="10" t="n">
        <v>0.021</v>
      </c>
      <c r="O3815" s="9" t="s">
        <v>58</v>
      </c>
      <c r="P3815" s="11" t="n">
        <v>0.321</v>
      </c>
      <c r="Q3815" s="8" t="s">
        <v>58</v>
      </c>
      <c r="R3815" s="11" t="n">
        <v>0.008</v>
      </c>
      <c r="S3815" s="8" t="s">
        <v>49</v>
      </c>
      <c r="T3815" s="11" t="n">
        <v>113</v>
      </c>
      <c r="U3815" s="8" t="s">
        <v>57</v>
      </c>
      <c r="V3815" s="11" t="n">
        <v>7.5</v>
      </c>
      <c r="W3815" s="11" t="n">
        <v>8.8</v>
      </c>
      <c r="X3815" s="11" t="n">
        <v>11.1</v>
      </c>
      <c r="Y3815" s="11" t="n">
        <v>13</v>
      </c>
      <c r="Z3815" s="11" t="n">
        <v>1.85</v>
      </c>
      <c r="AA3815" s="8" t="s">
        <v>57</v>
      </c>
      <c r="AB3815" s="5" t="n">
        <f aca="false">IF(C3815='[1]Pesos dos Critérios'!$V$3,'[1]Pesos dos Critérios'!$V$7,IF(Planilha1!C3815='[1]Pesos dos Critérios'!$W$3,'[1]Pesos dos Critérios'!$W$7,IF(Planilha1!C3815='[1]Pesos dos Critérios'!$X$3,'[1]Pesos dos Critérios'!$X$7,IF(Planilha1!C3815='[1]Pesos dos Critérios'!$Y$3,'[1]Pesos dos Critérios'!$Y$7,'[1]Pesos dos Critérios'!$Z$7))))</f>
        <v>0.0218518518518519</v>
      </c>
      <c r="AC3815" s="5" t="n">
        <f aca="false">IF(H3815=1,'[1]Pesos dos Critérios'!$AD$7,IF(Planilha1!H3815=2,'[1]Pesos dos Critérios'!$AE$7,IF(Planilha1!H3815=3,'[1]Pesos dos Critérios'!$AF$7,IF(Planilha1!H3815=4,'[1]Pesos dos Critérios'!$AG$7,'[1]Pesos dos Critérios'!$AH$7))))</f>
        <v>0.0186741363211951</v>
      </c>
      <c r="AD3815" s="5" t="n">
        <f aca="false">IF(J3815='[1]Pesos dos Critérios'!$AA$3,'[1]Pesos dos Critérios'!$AA$7,IF(Planilha1!J3815='[1]Pesos dos Critérios'!$AB$3,'[1]Pesos dos Critérios'!$AB$7,'[1]Pesos dos Critérios'!$AC$7))</f>
        <v>0.037037037037037</v>
      </c>
      <c r="AE3815" s="5" t="n">
        <f aca="false">IF(O3815="Intervalo 1",'[1]Pesos dos Critérios'!$J$7,IF(Planilha1!O3815="Intervalo 2",'[1]Pesos dos Critérios'!$K$7,IF(Planilha1!O3815="Intervalo 3",'[1]Pesos dos Critérios'!$L$7,'[1]Pesos dos Critérios'!$M$7)))</f>
        <v>0.0223622782446312</v>
      </c>
      <c r="AF3815" s="5" t="n">
        <f aca="false">IF(Q3815="Intervalo 1",'[1]Pesos dos Critérios'!$B$7,IF(Q3815="Intervalo 2",'[1]Pesos dos Critérios'!$C$7,IF(Q3815="Intervalo 3",'[1]Pesos dos Critérios'!$D$7,'[1]Pesos dos Critérios'!$E$7)))</f>
        <v>0.0134598747949477</v>
      </c>
      <c r="AG3815" s="5" t="n">
        <f aca="false">IF(S3815="Intervalo 1",'[1]Pesos dos Critérios'!$F$7,IF(S3815="Intervalo 2",'[1]Pesos dos Critérios'!$G$7,IF(S3815="Intervalo 3",'[1]Pesos dos Critérios'!$H$7,'[1]Pesos dos Critérios'!$I$7)))</f>
        <v>0.0343175343175343</v>
      </c>
      <c r="AH3815" s="5" t="n">
        <f aca="false">IF(U3815="Intervalo 1",'[1]Pesos dos Critérios'!$N$7,IF(U3815="Intervalo 2",'[1]Pesos dos Critérios'!$O$7,IF(U3815="Intervalo 3",'[1]Pesos dos Critérios'!$P$7,'[1]Pesos dos Critérios'!$Q$7)))</f>
        <v>0.032010582010582</v>
      </c>
      <c r="AI3815" s="5" t="n">
        <f aca="false">IF(AA3815="Intervalo 1",'[1]Pesos dos Critérios'!$R$7,IF(AA3815="Intervalo 2",'[1]Pesos dos Critérios'!$S$7,IF(AA3815="Intervalo 3",'[1]Pesos dos Critérios'!$T$7,'[1]Pesos dos Critérios'!$U$7)))</f>
        <v>0.0547619047619048</v>
      </c>
      <c r="AJ3815" s="5" t="n">
        <f aca="false">SUM(AB3815:AI3815)</f>
        <v>0.234475199339684</v>
      </c>
      <c r="AK3815" s="5" t="n">
        <v>3814</v>
      </c>
      <c r="AM3815" s="1" t="s">
        <v>60</v>
      </c>
    </row>
    <row r="3816" customFormat="false" ht="12.8" hidden="false" customHeight="true" outlineLevel="0" collapsed="false">
      <c r="A3816" s="7" t="n">
        <v>2018</v>
      </c>
      <c r="B3816" s="7" t="s">
        <v>686</v>
      </c>
      <c r="C3816" s="8" t="s">
        <v>205</v>
      </c>
      <c r="D3816" s="7" t="s">
        <v>1897</v>
      </c>
      <c r="E3816" s="7" t="s">
        <v>1453</v>
      </c>
      <c r="F3816" s="7" t="s">
        <v>1262</v>
      </c>
      <c r="G3816" s="7" t="s">
        <v>88</v>
      </c>
      <c r="H3816" s="9" t="n">
        <v>1</v>
      </c>
      <c r="I3816" s="7" t="s">
        <v>1916</v>
      </c>
      <c r="J3816" s="8" t="s">
        <v>86</v>
      </c>
      <c r="K3816" s="10" t="s">
        <v>46</v>
      </c>
      <c r="L3816" s="10" t="s">
        <v>83</v>
      </c>
      <c r="M3816" s="10" t="s">
        <v>48</v>
      </c>
      <c r="N3816" s="10" t="n">
        <v>0.009</v>
      </c>
      <c r="O3816" s="9" t="s">
        <v>49</v>
      </c>
      <c r="P3816" s="11" t="n">
        <v>0.042</v>
      </c>
      <c r="Q3816" s="8" t="s">
        <v>49</v>
      </c>
      <c r="R3816" s="11" t="n">
        <v>0.016</v>
      </c>
      <c r="S3816" s="8" t="s">
        <v>57</v>
      </c>
      <c r="T3816" s="11" t="n">
        <v>115</v>
      </c>
      <c r="U3816" s="8" t="s">
        <v>57</v>
      </c>
      <c r="V3816" s="11" t="n">
        <v>7.28</v>
      </c>
      <c r="W3816" s="11" t="n">
        <v>9.66</v>
      </c>
      <c r="X3816" s="11" t="n">
        <v>10.4</v>
      </c>
      <c r="Y3816" s="11" t="n">
        <v>13.8</v>
      </c>
      <c r="Z3816" s="11" t="n">
        <v>1.87</v>
      </c>
      <c r="AA3816" s="8" t="s">
        <v>57</v>
      </c>
      <c r="AB3816" s="5" t="n">
        <f aca="false">IF(C3816='[1]Pesos dos Critérios'!$V$3,'[1]Pesos dos Critérios'!$V$7,IF(Planilha1!C3816='[1]Pesos dos Critérios'!$W$3,'[1]Pesos dos Critérios'!$W$7,IF(Planilha1!C3816='[1]Pesos dos Critérios'!$X$3,'[1]Pesos dos Critérios'!$X$7,IF(Planilha1!C3816='[1]Pesos dos Critérios'!$Y$3,'[1]Pesos dos Critérios'!$Y$7,'[1]Pesos dos Critérios'!$Z$7))))</f>
        <v>0.0218518518518519</v>
      </c>
      <c r="AC3816" s="5" t="n">
        <f aca="false">IF(H3816=1,'[1]Pesos dos Critérios'!$AD$7,IF(Planilha1!H3816=2,'[1]Pesos dos Critérios'!$AE$7,IF(Planilha1!H3816=3,'[1]Pesos dos Critérios'!$AF$7,IF(Planilha1!H3816=4,'[1]Pesos dos Critérios'!$AG$7,'[1]Pesos dos Critérios'!$AH$7))))</f>
        <v>0.0186741363211951</v>
      </c>
      <c r="AD3816" s="5" t="n">
        <f aca="false">IF(J3816='[1]Pesos dos Critérios'!$AA$3,'[1]Pesos dos Critérios'!$AA$7,IF(Planilha1!J3816='[1]Pesos dos Critérios'!$AB$3,'[1]Pesos dos Critérios'!$AB$7,'[1]Pesos dos Critérios'!$AC$7))</f>
        <v>0.037037037037037</v>
      </c>
      <c r="AE3816" s="5" t="n">
        <f aca="false">IF(O3816="Intervalo 1",'[1]Pesos dos Critérios'!$J$7,IF(Planilha1!O3816="Intervalo 2",'[1]Pesos dos Critérios'!$K$7,IF(Planilha1!O3816="Intervalo 3",'[1]Pesos dos Critérios'!$L$7,'[1]Pesos dos Critérios'!$M$7)))</f>
        <v>0.0407563025210084</v>
      </c>
      <c r="AF3816" s="5" t="n">
        <f aca="false">IF(Q3816="Intervalo 1",'[1]Pesos dos Critérios'!$B$7,IF(Q3816="Intervalo 2",'[1]Pesos dos Critérios'!$C$7,IF(Q3816="Intervalo 3",'[1]Pesos dos Critérios'!$D$7,'[1]Pesos dos Critérios'!$E$7)))</f>
        <v>0.0662046832248755</v>
      </c>
      <c r="AG3816" s="5" t="n">
        <f aca="false">IF(S3816="Intervalo 1",'[1]Pesos dos Critérios'!$F$7,IF(S3816="Intervalo 2",'[1]Pesos dos Critérios'!$G$7,IF(S3816="Intervalo 3",'[1]Pesos dos Critérios'!$H$7,'[1]Pesos dos Critérios'!$I$7)))</f>
        <v>0.0407277907277907</v>
      </c>
      <c r="AH3816" s="5" t="n">
        <f aca="false">IF(U3816="Intervalo 1",'[1]Pesos dos Critérios'!$N$7,IF(U3816="Intervalo 2",'[1]Pesos dos Critérios'!$O$7,IF(U3816="Intervalo 3",'[1]Pesos dos Critérios'!$P$7,'[1]Pesos dos Critérios'!$Q$7)))</f>
        <v>0.032010582010582</v>
      </c>
      <c r="AI3816" s="5" t="n">
        <f aca="false">IF(AA3816="Intervalo 1",'[1]Pesos dos Critérios'!$R$7,IF(AA3816="Intervalo 2",'[1]Pesos dos Critérios'!$S$7,IF(AA3816="Intervalo 3",'[1]Pesos dos Critérios'!$T$7,'[1]Pesos dos Critérios'!$U$7)))</f>
        <v>0.0547619047619048</v>
      </c>
      <c r="AJ3816" s="5" t="n">
        <f aca="false">SUM(AB3816:AI3816)</f>
        <v>0.312024288456245</v>
      </c>
      <c r="AK3816" s="5" t="n">
        <v>3815</v>
      </c>
      <c r="AM3816" s="1" t="s">
        <v>52</v>
      </c>
    </row>
    <row r="3817" customFormat="false" ht="12.8" hidden="false" customHeight="true" outlineLevel="0" collapsed="false">
      <c r="A3817" s="7" t="n">
        <v>2018</v>
      </c>
      <c r="B3817" s="7" t="s">
        <v>686</v>
      </c>
      <c r="C3817" s="8" t="s">
        <v>205</v>
      </c>
      <c r="D3817" s="7" t="s">
        <v>1897</v>
      </c>
      <c r="E3817" s="7" t="s">
        <v>1453</v>
      </c>
      <c r="F3817" s="7" t="s">
        <v>1263</v>
      </c>
      <c r="G3817" s="7" t="s">
        <v>224</v>
      </c>
      <c r="H3817" s="9" t="n">
        <v>2</v>
      </c>
      <c r="I3817" s="7" t="s">
        <v>1949</v>
      </c>
      <c r="J3817" s="8" t="s">
        <v>239</v>
      </c>
      <c r="K3817" s="10" t="s">
        <v>46</v>
      </c>
      <c r="L3817" s="10" t="s">
        <v>83</v>
      </c>
      <c r="M3817" s="10" t="s">
        <v>48</v>
      </c>
      <c r="N3817" s="10" t="n">
        <v>0.007</v>
      </c>
      <c r="O3817" s="9" t="s">
        <v>49</v>
      </c>
      <c r="P3817" s="11" t="n">
        <v>0.054</v>
      </c>
      <c r="Q3817" s="8" t="s">
        <v>49</v>
      </c>
      <c r="R3817" s="11" t="n">
        <v>0.008</v>
      </c>
      <c r="S3817" s="8" t="s">
        <v>49</v>
      </c>
      <c r="T3817" s="11" t="n">
        <v>128</v>
      </c>
      <c r="U3817" s="8" t="s">
        <v>58</v>
      </c>
      <c r="V3817" s="11" t="n">
        <v>6.58</v>
      </c>
      <c r="W3817" s="11" t="n">
        <v>8.75</v>
      </c>
      <c r="X3817" s="11" t="n">
        <v>9.4</v>
      </c>
      <c r="Y3817" s="11" t="n">
        <v>12.5</v>
      </c>
      <c r="Z3817" s="11" t="n">
        <v>2.08</v>
      </c>
      <c r="AA3817" s="8" t="s">
        <v>58</v>
      </c>
      <c r="AB3817" s="5" t="n">
        <f aca="false">IF(C3817='[1]Pesos dos Critérios'!$V$3,'[1]Pesos dos Critérios'!$V$7,IF(Planilha1!C3817='[1]Pesos dos Critérios'!$W$3,'[1]Pesos dos Critérios'!$W$7,IF(Planilha1!C3817='[1]Pesos dos Critérios'!$X$3,'[1]Pesos dos Critérios'!$X$7,IF(Planilha1!C3817='[1]Pesos dos Critérios'!$Y$3,'[1]Pesos dos Critérios'!$Y$7,'[1]Pesos dos Critérios'!$Z$7))))</f>
        <v>0.0218518518518519</v>
      </c>
      <c r="AC3817" s="5" t="n">
        <f aca="false">IF(H3817=1,'[1]Pesos dos Critérios'!$AD$7,IF(Planilha1!H3817=2,'[1]Pesos dos Critérios'!$AE$7,IF(Planilha1!H3817=3,'[1]Pesos dos Critérios'!$AF$7,IF(Planilha1!H3817=4,'[1]Pesos dos Critérios'!$AG$7,'[1]Pesos dos Critérios'!$AH$7))))</f>
        <v>0.0140056022408964</v>
      </c>
      <c r="AD3817" s="5" t="n">
        <f aca="false">IF(J3817='[1]Pesos dos Critérios'!$AA$3,'[1]Pesos dos Critérios'!$AA$7,IF(Planilha1!J3817='[1]Pesos dos Critérios'!$AB$3,'[1]Pesos dos Critérios'!$AB$7,'[1]Pesos dos Critérios'!$AC$7))</f>
        <v>0.037037037037037</v>
      </c>
      <c r="AE3817" s="5" t="n">
        <f aca="false">IF(O3817="Intervalo 1",'[1]Pesos dos Critérios'!$J$7,IF(Planilha1!O3817="Intervalo 2",'[1]Pesos dos Critérios'!$K$7,IF(Planilha1!O3817="Intervalo 3",'[1]Pesos dos Critérios'!$L$7,'[1]Pesos dos Critérios'!$M$7)))</f>
        <v>0.0407563025210084</v>
      </c>
      <c r="AF3817" s="5" t="n">
        <f aca="false">IF(Q3817="Intervalo 1",'[1]Pesos dos Critérios'!$B$7,IF(Q3817="Intervalo 2",'[1]Pesos dos Critérios'!$C$7,IF(Q3817="Intervalo 3",'[1]Pesos dos Critérios'!$D$7,'[1]Pesos dos Critérios'!$E$7)))</f>
        <v>0.0662046832248755</v>
      </c>
      <c r="AG3817" s="5" t="n">
        <f aca="false">IF(S3817="Intervalo 1",'[1]Pesos dos Critérios'!$F$7,IF(S3817="Intervalo 2",'[1]Pesos dos Critérios'!$G$7,IF(S3817="Intervalo 3",'[1]Pesos dos Critérios'!$H$7,'[1]Pesos dos Critérios'!$I$7)))</f>
        <v>0.0343175343175343</v>
      </c>
      <c r="AH3817" s="5" t="n">
        <f aca="false">IF(U3817="Intervalo 1",'[1]Pesos dos Critérios'!$N$7,IF(U3817="Intervalo 2",'[1]Pesos dos Critérios'!$O$7,IF(U3817="Intervalo 3",'[1]Pesos dos Critérios'!$P$7,'[1]Pesos dos Critérios'!$Q$7)))</f>
        <v>0.0227513227513227</v>
      </c>
      <c r="AI3817" s="5" t="n">
        <f aca="false">IF(AA3817="Intervalo 1",'[1]Pesos dos Critérios'!$R$7,IF(AA3817="Intervalo 2",'[1]Pesos dos Critérios'!$S$7,IF(AA3817="Intervalo 3",'[1]Pesos dos Critérios'!$T$7,'[1]Pesos dos Critérios'!$U$7)))</f>
        <v>0.0547619047619048</v>
      </c>
      <c r="AJ3817" s="5" t="n">
        <f aca="false">SUM(AB3817:AI3817)</f>
        <v>0.291686238706431</v>
      </c>
      <c r="AK3817" s="5" t="n">
        <v>3816</v>
      </c>
      <c r="AM3817" s="1" t="s">
        <v>52</v>
      </c>
    </row>
    <row r="3818" customFormat="false" ht="12.8" hidden="false" customHeight="true" outlineLevel="0" collapsed="false">
      <c r="A3818" s="7" t="n">
        <v>2018</v>
      </c>
      <c r="B3818" s="7" t="s">
        <v>686</v>
      </c>
      <c r="C3818" s="8" t="s">
        <v>205</v>
      </c>
      <c r="D3818" s="7" t="s">
        <v>181</v>
      </c>
      <c r="E3818" s="7" t="s">
        <v>1453</v>
      </c>
      <c r="F3818" s="7" t="s">
        <v>2493</v>
      </c>
      <c r="G3818" s="7" t="s">
        <v>88</v>
      </c>
      <c r="H3818" s="9" t="n">
        <v>1</v>
      </c>
      <c r="I3818" s="7" t="s">
        <v>1916</v>
      </c>
      <c r="J3818" s="8" t="s">
        <v>86</v>
      </c>
      <c r="K3818" s="10" t="s">
        <v>46</v>
      </c>
      <c r="L3818" s="10" t="s">
        <v>83</v>
      </c>
      <c r="M3818" s="10" t="s">
        <v>56</v>
      </c>
      <c r="N3818" s="10" t="n">
        <v>0.03</v>
      </c>
      <c r="O3818" s="9" t="s">
        <v>50</v>
      </c>
      <c r="P3818" s="11" t="n">
        <v>0.761</v>
      </c>
      <c r="Q3818" s="8" t="s">
        <v>50</v>
      </c>
      <c r="R3818" s="11" t="n">
        <v>0.007</v>
      </c>
      <c r="S3818" s="8" t="s">
        <v>49</v>
      </c>
      <c r="T3818" s="11" t="n">
        <v>110</v>
      </c>
      <c r="U3818" s="8" t="s">
        <v>57</v>
      </c>
      <c r="V3818" s="11" t="n">
        <v>7.4</v>
      </c>
      <c r="W3818" s="11" t="n">
        <v>9.6</v>
      </c>
      <c r="X3818" s="11" t="n">
        <v>10.9</v>
      </c>
      <c r="Y3818" s="11" t="n">
        <v>14</v>
      </c>
      <c r="Z3818" s="11" t="n">
        <v>1.81</v>
      </c>
      <c r="AA3818" s="8" t="s">
        <v>57</v>
      </c>
      <c r="AB3818" s="5" t="n">
        <f aca="false">IF(C3818='[1]Pesos dos Critérios'!$V$3,'[1]Pesos dos Critérios'!$V$7,IF(Planilha1!C3818='[1]Pesos dos Critérios'!$W$3,'[1]Pesos dos Critérios'!$W$7,IF(Planilha1!C3818='[1]Pesos dos Critérios'!$X$3,'[1]Pesos dos Critérios'!$X$7,IF(Planilha1!C3818='[1]Pesos dos Critérios'!$Y$3,'[1]Pesos dos Critérios'!$Y$7,'[1]Pesos dos Critérios'!$Z$7))))</f>
        <v>0.0218518518518519</v>
      </c>
      <c r="AC3818" s="5" t="n">
        <f aca="false">IF(H3818=1,'[1]Pesos dos Critérios'!$AD$7,IF(Planilha1!H3818=2,'[1]Pesos dos Critérios'!$AE$7,IF(Planilha1!H3818=3,'[1]Pesos dos Critérios'!$AF$7,IF(Planilha1!H3818=4,'[1]Pesos dos Critérios'!$AG$7,'[1]Pesos dos Critérios'!$AH$7))))</f>
        <v>0.0186741363211951</v>
      </c>
      <c r="AD3818" s="5" t="n">
        <f aca="false">IF(J3818='[1]Pesos dos Critérios'!$AA$3,'[1]Pesos dos Critérios'!$AA$7,IF(Planilha1!J3818='[1]Pesos dos Critérios'!$AB$3,'[1]Pesos dos Critérios'!$AB$7,'[1]Pesos dos Critérios'!$AC$7))</f>
        <v>0.037037037037037</v>
      </c>
      <c r="AE3818" s="5" t="n">
        <f aca="false">IF(O3818="Intervalo 1",'[1]Pesos dos Critérios'!$J$7,IF(Planilha1!O3818="Intervalo 2",'[1]Pesos dos Critérios'!$K$7,IF(Planilha1!O3818="Intervalo 3",'[1]Pesos dos Critérios'!$L$7,'[1]Pesos dos Critérios'!$M$7)))</f>
        <v>0.0167600373482726</v>
      </c>
      <c r="AF3818" s="5" t="n">
        <f aca="false">IF(Q3818="Intervalo 1",'[1]Pesos dos Critérios'!$B$7,IF(Q3818="Intervalo 2",'[1]Pesos dos Critérios'!$C$7,IF(Q3818="Intervalo 3",'[1]Pesos dos Critérios'!$D$7,'[1]Pesos dos Critérios'!$E$7)))</f>
        <v>0.00762762506955072</v>
      </c>
      <c r="AG3818" s="5" t="n">
        <f aca="false">IF(S3818="Intervalo 1",'[1]Pesos dos Critérios'!$F$7,IF(S3818="Intervalo 2",'[1]Pesos dos Critérios'!$G$7,IF(S3818="Intervalo 3",'[1]Pesos dos Critérios'!$H$7,'[1]Pesos dos Critérios'!$I$7)))</f>
        <v>0.0343175343175343</v>
      </c>
      <c r="AH3818" s="5" t="n">
        <f aca="false">IF(U3818="Intervalo 1",'[1]Pesos dos Critérios'!$N$7,IF(U3818="Intervalo 2",'[1]Pesos dos Critérios'!$O$7,IF(U3818="Intervalo 3",'[1]Pesos dos Critérios'!$P$7,'[1]Pesos dos Critérios'!$Q$7)))</f>
        <v>0.032010582010582</v>
      </c>
      <c r="AI3818" s="5" t="n">
        <f aca="false">IF(AA3818="Intervalo 1",'[1]Pesos dos Critérios'!$R$7,IF(AA3818="Intervalo 2",'[1]Pesos dos Critérios'!$S$7,IF(AA3818="Intervalo 3",'[1]Pesos dos Critérios'!$T$7,'[1]Pesos dos Critérios'!$U$7)))</f>
        <v>0.0547619047619048</v>
      </c>
      <c r="AJ3818" s="5" t="n">
        <f aca="false">SUM(AB3818:AI3818)</f>
        <v>0.223040708717928</v>
      </c>
      <c r="AK3818" s="5" t="n">
        <v>3817</v>
      </c>
      <c r="AM3818" s="1" t="s">
        <v>60</v>
      </c>
    </row>
    <row r="3819" customFormat="false" ht="12.8" hidden="false" customHeight="true" outlineLevel="0" collapsed="false">
      <c r="A3819" s="7" t="n">
        <v>2018</v>
      </c>
      <c r="B3819" s="7" t="s">
        <v>686</v>
      </c>
      <c r="C3819" s="8" t="s">
        <v>205</v>
      </c>
      <c r="D3819" s="7" t="s">
        <v>1906</v>
      </c>
      <c r="E3819" s="7" t="s">
        <v>1403</v>
      </c>
      <c r="F3819" s="7" t="s">
        <v>2494</v>
      </c>
      <c r="G3819" s="7" t="s">
        <v>123</v>
      </c>
      <c r="H3819" s="9" t="n">
        <v>2</v>
      </c>
      <c r="I3819" s="7" t="s">
        <v>1916</v>
      </c>
      <c r="J3819" s="8" t="s">
        <v>86</v>
      </c>
      <c r="K3819" s="10" t="s">
        <v>46</v>
      </c>
      <c r="L3819" s="10" t="s">
        <v>1943</v>
      </c>
      <c r="M3819" s="10" t="s">
        <v>56</v>
      </c>
      <c r="N3819" s="10" t="n">
        <v>0.016</v>
      </c>
      <c r="O3819" s="9" t="s">
        <v>58</v>
      </c>
      <c r="P3819" s="11" t="n">
        <v>0.21</v>
      </c>
      <c r="Q3819" s="8" t="s">
        <v>57</v>
      </c>
      <c r="R3819" s="11" t="n">
        <v>0.021</v>
      </c>
      <c r="S3819" s="8" t="s">
        <v>58</v>
      </c>
      <c r="T3819" s="11" t="n">
        <v>115</v>
      </c>
      <c r="U3819" s="8" t="s">
        <v>57</v>
      </c>
      <c r="V3819" s="11" t="n">
        <v>7.1</v>
      </c>
      <c r="W3819" s="11" t="n">
        <v>9</v>
      </c>
      <c r="X3819" s="11" t="n">
        <v>10.5</v>
      </c>
      <c r="Y3819" s="11" t="n">
        <v>13.2</v>
      </c>
      <c r="Z3819" s="11" t="n">
        <v>1.9</v>
      </c>
      <c r="AA3819" s="8" t="s">
        <v>57</v>
      </c>
      <c r="AB3819" s="5" t="n">
        <f aca="false">IF(C3819='[1]Pesos dos Critérios'!$V$3,'[1]Pesos dos Critérios'!$V$7,IF(Planilha1!C3819='[1]Pesos dos Critérios'!$W$3,'[1]Pesos dos Critérios'!$W$7,IF(Planilha1!C3819='[1]Pesos dos Critérios'!$X$3,'[1]Pesos dos Critérios'!$X$7,IF(Planilha1!C3819='[1]Pesos dos Critérios'!$Y$3,'[1]Pesos dos Critérios'!$Y$7,'[1]Pesos dos Critérios'!$Z$7))))</f>
        <v>0.0218518518518519</v>
      </c>
      <c r="AC3819" s="5" t="n">
        <f aca="false">IF(H3819=1,'[1]Pesos dos Critérios'!$AD$7,IF(Planilha1!H3819=2,'[1]Pesos dos Critérios'!$AE$7,IF(Planilha1!H3819=3,'[1]Pesos dos Critérios'!$AF$7,IF(Planilha1!H3819=4,'[1]Pesos dos Critérios'!$AG$7,'[1]Pesos dos Critérios'!$AH$7))))</f>
        <v>0.0140056022408964</v>
      </c>
      <c r="AD3819" s="5" t="n">
        <f aca="false">IF(J3819='[1]Pesos dos Critérios'!$AA$3,'[1]Pesos dos Critérios'!$AA$7,IF(Planilha1!J3819='[1]Pesos dos Critérios'!$AB$3,'[1]Pesos dos Critérios'!$AB$7,'[1]Pesos dos Critérios'!$AC$7))</f>
        <v>0.037037037037037</v>
      </c>
      <c r="AE3819" s="5" t="n">
        <f aca="false">IF(O3819="Intervalo 1",'[1]Pesos dos Critérios'!$J$7,IF(Planilha1!O3819="Intervalo 2",'[1]Pesos dos Critérios'!$K$7,IF(Planilha1!O3819="Intervalo 3",'[1]Pesos dos Critérios'!$L$7,'[1]Pesos dos Critérios'!$M$7)))</f>
        <v>0.0223622782446312</v>
      </c>
      <c r="AF3819" s="5" t="n">
        <f aca="false">IF(Q3819="Intervalo 1",'[1]Pesos dos Critérios'!$B$7,IF(Q3819="Intervalo 2",'[1]Pesos dos Critérios'!$C$7,IF(Q3819="Intervalo 3",'[1]Pesos dos Critérios'!$D$7,'[1]Pesos dos Critérios'!$E$7)))</f>
        <v>0.0238189280217372</v>
      </c>
      <c r="AG3819" s="5" t="n">
        <f aca="false">IF(S3819="Intervalo 1",'[1]Pesos dos Critérios'!$F$7,IF(S3819="Intervalo 2",'[1]Pesos dos Critérios'!$G$7,IF(S3819="Intervalo 3",'[1]Pesos dos Critérios'!$H$7,'[1]Pesos dos Critérios'!$I$7)))</f>
        <v>0.0269522144522145</v>
      </c>
      <c r="AH3819" s="5" t="n">
        <f aca="false">IF(U3819="Intervalo 1",'[1]Pesos dos Critérios'!$N$7,IF(U3819="Intervalo 2",'[1]Pesos dos Critérios'!$O$7,IF(U3819="Intervalo 3",'[1]Pesos dos Critérios'!$P$7,'[1]Pesos dos Critérios'!$Q$7)))</f>
        <v>0.032010582010582</v>
      </c>
      <c r="AI3819" s="5" t="n">
        <f aca="false">IF(AA3819="Intervalo 1",'[1]Pesos dos Critérios'!$R$7,IF(AA3819="Intervalo 2",'[1]Pesos dos Critérios'!$S$7,IF(AA3819="Intervalo 3",'[1]Pesos dos Critérios'!$T$7,'[1]Pesos dos Critérios'!$U$7)))</f>
        <v>0.0547619047619048</v>
      </c>
      <c r="AJ3819" s="5" t="n">
        <f aca="false">SUM(AB3819:AI3819)</f>
        <v>0.232800398620855</v>
      </c>
      <c r="AK3819" s="5" t="n">
        <v>3818</v>
      </c>
      <c r="AM3819" s="1" t="s">
        <v>60</v>
      </c>
    </row>
    <row r="3820" customFormat="false" ht="12.8" hidden="false" customHeight="true" outlineLevel="0" collapsed="false">
      <c r="A3820" s="7" t="n">
        <v>2018</v>
      </c>
      <c r="B3820" s="7" t="s">
        <v>686</v>
      </c>
      <c r="C3820" s="8" t="s">
        <v>205</v>
      </c>
      <c r="D3820" s="7" t="s">
        <v>1906</v>
      </c>
      <c r="E3820" s="7" t="s">
        <v>1403</v>
      </c>
      <c r="F3820" s="7" t="s">
        <v>2495</v>
      </c>
      <c r="G3820" s="7" t="s">
        <v>123</v>
      </c>
      <c r="H3820" s="9" t="n">
        <v>2</v>
      </c>
      <c r="I3820" s="7" t="s">
        <v>1911</v>
      </c>
      <c r="J3820" s="8" t="s">
        <v>45</v>
      </c>
      <c r="K3820" s="10" t="s">
        <v>46</v>
      </c>
      <c r="L3820" s="10" t="s">
        <v>1943</v>
      </c>
      <c r="M3820" s="10" t="s">
        <v>56</v>
      </c>
      <c r="N3820" s="10" t="n">
        <v>0.017</v>
      </c>
      <c r="O3820" s="9" t="s">
        <v>58</v>
      </c>
      <c r="P3820" s="11" t="n">
        <v>0.226</v>
      </c>
      <c r="Q3820" s="8" t="s">
        <v>57</v>
      </c>
      <c r="R3820" s="11" t="n">
        <v>0.027</v>
      </c>
      <c r="S3820" s="8" t="s">
        <v>50</v>
      </c>
      <c r="T3820" s="11" t="n">
        <v>113</v>
      </c>
      <c r="U3820" s="8" t="s">
        <v>57</v>
      </c>
      <c r="V3820" s="11" t="n">
        <v>7.3</v>
      </c>
      <c r="W3820" s="11" t="n">
        <v>9</v>
      </c>
      <c r="X3820" s="11" t="n">
        <v>10.9</v>
      </c>
      <c r="Y3820" s="11" t="n">
        <v>13.2</v>
      </c>
      <c r="Z3820" s="11" t="n">
        <v>1.86</v>
      </c>
      <c r="AA3820" s="8" t="s">
        <v>57</v>
      </c>
      <c r="AB3820" s="5" t="n">
        <f aca="false">IF(C3820='[1]Pesos dos Critérios'!$V$3,'[1]Pesos dos Critérios'!$V$7,IF(Planilha1!C3820='[1]Pesos dos Critérios'!$W$3,'[1]Pesos dos Critérios'!$W$7,IF(Planilha1!C3820='[1]Pesos dos Critérios'!$X$3,'[1]Pesos dos Critérios'!$X$7,IF(Planilha1!C3820='[1]Pesos dos Critérios'!$Y$3,'[1]Pesos dos Critérios'!$Y$7,'[1]Pesos dos Critérios'!$Z$7))))</f>
        <v>0.0218518518518519</v>
      </c>
      <c r="AC3820" s="5" t="n">
        <f aca="false">IF(H3820=1,'[1]Pesos dos Critérios'!$AD$7,IF(Planilha1!H3820=2,'[1]Pesos dos Critérios'!$AE$7,IF(Planilha1!H3820=3,'[1]Pesos dos Critérios'!$AF$7,IF(Planilha1!H3820=4,'[1]Pesos dos Critérios'!$AG$7,'[1]Pesos dos Critérios'!$AH$7))))</f>
        <v>0.0140056022408964</v>
      </c>
      <c r="AD3820" s="5" t="n">
        <f aca="false">IF(J3820='[1]Pesos dos Critérios'!$AA$3,'[1]Pesos dos Critérios'!$AA$7,IF(Planilha1!J3820='[1]Pesos dos Critérios'!$AB$3,'[1]Pesos dos Critérios'!$AB$7,'[1]Pesos dos Critérios'!$AC$7))</f>
        <v>0.037037037037037</v>
      </c>
      <c r="AE3820" s="5" t="n">
        <f aca="false">IF(O3820="Intervalo 1",'[1]Pesos dos Critérios'!$J$7,IF(Planilha1!O3820="Intervalo 2",'[1]Pesos dos Critérios'!$K$7,IF(Planilha1!O3820="Intervalo 3",'[1]Pesos dos Critérios'!$L$7,'[1]Pesos dos Critérios'!$M$7)))</f>
        <v>0.0223622782446312</v>
      </c>
      <c r="AF3820" s="5" t="n">
        <f aca="false">IF(Q3820="Intervalo 1",'[1]Pesos dos Critérios'!$B$7,IF(Q3820="Intervalo 2",'[1]Pesos dos Critérios'!$C$7,IF(Q3820="Intervalo 3",'[1]Pesos dos Critérios'!$D$7,'[1]Pesos dos Critérios'!$E$7)))</f>
        <v>0.0238189280217372</v>
      </c>
      <c r="AG3820" s="5" t="n">
        <f aca="false">IF(S3820="Intervalo 1",'[1]Pesos dos Critérios'!$F$7,IF(S3820="Intervalo 2",'[1]Pesos dos Critérios'!$G$7,IF(S3820="Intervalo 3",'[1]Pesos dos Critérios'!$H$7,'[1]Pesos dos Critérios'!$I$7)))</f>
        <v>0.00911357161357162</v>
      </c>
      <c r="AH3820" s="5" t="n">
        <f aca="false">IF(U3820="Intervalo 1",'[1]Pesos dos Critérios'!$N$7,IF(U3820="Intervalo 2",'[1]Pesos dos Critérios'!$O$7,IF(U3820="Intervalo 3",'[1]Pesos dos Critérios'!$P$7,'[1]Pesos dos Critérios'!$Q$7)))</f>
        <v>0.032010582010582</v>
      </c>
      <c r="AI3820" s="5" t="n">
        <f aca="false">IF(AA3820="Intervalo 1",'[1]Pesos dos Critérios'!$R$7,IF(AA3820="Intervalo 2",'[1]Pesos dos Critérios'!$S$7,IF(AA3820="Intervalo 3",'[1]Pesos dos Critérios'!$T$7,'[1]Pesos dos Critérios'!$U$7)))</f>
        <v>0.0547619047619048</v>
      </c>
      <c r="AJ3820" s="5" t="n">
        <f aca="false">SUM(AB3820:AI3820)</f>
        <v>0.214961755782212</v>
      </c>
      <c r="AK3820" s="5" t="n">
        <v>3819</v>
      </c>
      <c r="AM3820" s="1" t="s">
        <v>96</v>
      </c>
    </row>
    <row r="3821" customFormat="false" ht="12.8" hidden="false" customHeight="true" outlineLevel="0" collapsed="false">
      <c r="A3821" s="7" t="n">
        <v>2018</v>
      </c>
      <c r="B3821" s="7" t="s">
        <v>686</v>
      </c>
      <c r="C3821" s="8" t="s">
        <v>205</v>
      </c>
      <c r="D3821" s="7" t="s">
        <v>1906</v>
      </c>
      <c r="E3821" s="7" t="s">
        <v>284</v>
      </c>
      <c r="F3821" s="7" t="s">
        <v>2021</v>
      </c>
      <c r="G3821" s="7" t="s">
        <v>123</v>
      </c>
      <c r="H3821" s="9" t="n">
        <v>2</v>
      </c>
      <c r="I3821" s="7" t="s">
        <v>1916</v>
      </c>
      <c r="J3821" s="8" t="s">
        <v>86</v>
      </c>
      <c r="K3821" s="10" t="s">
        <v>46</v>
      </c>
      <c r="L3821" s="10" t="s">
        <v>1943</v>
      </c>
      <c r="M3821" s="10" t="s">
        <v>48</v>
      </c>
      <c r="N3821" s="10" t="n">
        <v>0.007</v>
      </c>
      <c r="O3821" s="9" t="s">
        <v>49</v>
      </c>
      <c r="P3821" s="11" t="n">
        <v>0.108</v>
      </c>
      <c r="Q3821" s="8" t="s">
        <v>49</v>
      </c>
      <c r="R3821" s="11" t="n">
        <v>0.024</v>
      </c>
      <c r="S3821" s="8" t="s">
        <v>58</v>
      </c>
      <c r="T3821" s="11" t="n">
        <v>134</v>
      </c>
      <c r="U3821" s="8" t="s">
        <v>58</v>
      </c>
      <c r="V3821" s="11" t="n">
        <v>6.3</v>
      </c>
      <c r="W3821" s="11" t="n">
        <v>8.26</v>
      </c>
      <c r="X3821" s="11" t="n">
        <v>9</v>
      </c>
      <c r="Y3821" s="11" t="n">
        <v>11.8</v>
      </c>
      <c r="Z3821" s="11" t="n">
        <v>2.18</v>
      </c>
      <c r="AA3821" s="8" t="s">
        <v>58</v>
      </c>
      <c r="AB3821" s="5" t="n">
        <f aca="false">IF(C3821='[1]Pesos dos Critérios'!$V$3,'[1]Pesos dos Critérios'!$V$7,IF(Planilha1!C3821='[1]Pesos dos Critérios'!$W$3,'[1]Pesos dos Critérios'!$W$7,IF(Planilha1!C3821='[1]Pesos dos Critérios'!$X$3,'[1]Pesos dos Critérios'!$X$7,IF(Planilha1!C3821='[1]Pesos dos Critérios'!$Y$3,'[1]Pesos dos Critérios'!$Y$7,'[1]Pesos dos Critérios'!$Z$7))))</f>
        <v>0.0218518518518519</v>
      </c>
      <c r="AC3821" s="5" t="n">
        <f aca="false">IF(H3821=1,'[1]Pesos dos Critérios'!$AD$7,IF(Planilha1!H3821=2,'[1]Pesos dos Critérios'!$AE$7,IF(Planilha1!H3821=3,'[1]Pesos dos Critérios'!$AF$7,IF(Planilha1!H3821=4,'[1]Pesos dos Critérios'!$AG$7,'[1]Pesos dos Critérios'!$AH$7))))</f>
        <v>0.0140056022408964</v>
      </c>
      <c r="AD3821" s="5" t="n">
        <f aca="false">IF(J3821='[1]Pesos dos Critérios'!$AA$3,'[1]Pesos dos Critérios'!$AA$7,IF(Planilha1!J3821='[1]Pesos dos Critérios'!$AB$3,'[1]Pesos dos Critérios'!$AB$7,'[1]Pesos dos Critérios'!$AC$7))</f>
        <v>0.037037037037037</v>
      </c>
      <c r="AE3821" s="5" t="n">
        <f aca="false">IF(O3821="Intervalo 1",'[1]Pesos dos Critérios'!$J$7,IF(Planilha1!O3821="Intervalo 2",'[1]Pesos dos Critérios'!$K$7,IF(Planilha1!O3821="Intervalo 3",'[1]Pesos dos Critérios'!$L$7,'[1]Pesos dos Critérios'!$M$7)))</f>
        <v>0.0407563025210084</v>
      </c>
      <c r="AF3821" s="5" t="n">
        <f aca="false">IF(Q3821="Intervalo 1",'[1]Pesos dos Critérios'!$B$7,IF(Q3821="Intervalo 2",'[1]Pesos dos Critérios'!$C$7,IF(Q3821="Intervalo 3",'[1]Pesos dos Critérios'!$D$7,'[1]Pesos dos Critérios'!$E$7)))</f>
        <v>0.0662046832248755</v>
      </c>
      <c r="AG3821" s="5" t="n">
        <f aca="false">IF(S3821="Intervalo 1",'[1]Pesos dos Critérios'!$F$7,IF(S3821="Intervalo 2",'[1]Pesos dos Critérios'!$G$7,IF(S3821="Intervalo 3",'[1]Pesos dos Critérios'!$H$7,'[1]Pesos dos Critérios'!$I$7)))</f>
        <v>0.0269522144522145</v>
      </c>
      <c r="AH3821" s="5" t="n">
        <f aca="false">IF(U3821="Intervalo 1",'[1]Pesos dos Critérios'!$N$7,IF(U3821="Intervalo 2",'[1]Pesos dos Critérios'!$O$7,IF(U3821="Intervalo 3",'[1]Pesos dos Critérios'!$P$7,'[1]Pesos dos Critérios'!$Q$7)))</f>
        <v>0.0227513227513227</v>
      </c>
      <c r="AI3821" s="5" t="n">
        <f aca="false">IF(AA3821="Intervalo 1",'[1]Pesos dos Critérios'!$R$7,IF(AA3821="Intervalo 2",'[1]Pesos dos Critérios'!$S$7,IF(AA3821="Intervalo 3",'[1]Pesos dos Critérios'!$T$7,'[1]Pesos dos Critérios'!$U$7)))</f>
        <v>0.0547619047619048</v>
      </c>
      <c r="AJ3821" s="5" t="n">
        <f aca="false">SUM(AB3821:AI3821)</f>
        <v>0.284320918841111</v>
      </c>
      <c r="AK3821" s="5" t="n">
        <v>3820</v>
      </c>
      <c r="AM3821" s="1" t="s">
        <v>52</v>
      </c>
    </row>
    <row r="3822" customFormat="false" ht="12.8" hidden="false" customHeight="true" outlineLevel="0" collapsed="false">
      <c r="A3822" s="7" t="n">
        <v>2018</v>
      </c>
      <c r="B3822" s="7" t="s">
        <v>686</v>
      </c>
      <c r="C3822" s="8" t="s">
        <v>205</v>
      </c>
      <c r="D3822" s="7" t="s">
        <v>1906</v>
      </c>
      <c r="E3822" s="7" t="s">
        <v>2496</v>
      </c>
      <c r="F3822" s="7" t="s">
        <v>2267</v>
      </c>
      <c r="G3822" s="7" t="s">
        <v>123</v>
      </c>
      <c r="H3822" s="9" t="n">
        <v>2</v>
      </c>
      <c r="I3822" s="7" t="s">
        <v>1916</v>
      </c>
      <c r="J3822" s="8" t="s">
        <v>86</v>
      </c>
      <c r="K3822" s="10" t="s">
        <v>46</v>
      </c>
      <c r="L3822" s="10" t="s">
        <v>1943</v>
      </c>
      <c r="M3822" s="10" t="s">
        <v>48</v>
      </c>
      <c r="N3822" s="10" t="n">
        <v>0.012</v>
      </c>
      <c r="O3822" s="9" t="s">
        <v>57</v>
      </c>
      <c r="P3822" s="11" t="n">
        <v>0.172</v>
      </c>
      <c r="Q3822" s="8" t="s">
        <v>57</v>
      </c>
      <c r="R3822" s="11" t="n">
        <v>0.019</v>
      </c>
      <c r="S3822" s="8" t="s">
        <v>58</v>
      </c>
      <c r="T3822" s="11" t="n">
        <v>125</v>
      </c>
      <c r="U3822" s="8" t="s">
        <v>57</v>
      </c>
      <c r="V3822" s="11" t="n">
        <v>6.93</v>
      </c>
      <c r="W3822" s="11" t="n">
        <v>8.54</v>
      </c>
      <c r="X3822" s="11" t="n">
        <v>9.9</v>
      </c>
      <c r="Y3822" s="11" t="n">
        <v>12.2</v>
      </c>
      <c r="Z3822" s="11" t="n">
        <v>2.03</v>
      </c>
      <c r="AA3822" s="8" t="s">
        <v>57</v>
      </c>
      <c r="AB3822" s="5" t="n">
        <f aca="false">IF(C3822='[1]Pesos dos Critérios'!$V$3,'[1]Pesos dos Critérios'!$V$7,IF(Planilha1!C3822='[1]Pesos dos Critérios'!$W$3,'[1]Pesos dos Critérios'!$W$7,IF(Planilha1!C3822='[1]Pesos dos Critérios'!$X$3,'[1]Pesos dos Critérios'!$X$7,IF(Planilha1!C3822='[1]Pesos dos Critérios'!$Y$3,'[1]Pesos dos Critérios'!$Y$7,'[1]Pesos dos Critérios'!$Z$7))))</f>
        <v>0.0218518518518519</v>
      </c>
      <c r="AC3822" s="5" t="n">
        <f aca="false">IF(H3822=1,'[1]Pesos dos Critérios'!$AD$7,IF(Planilha1!H3822=2,'[1]Pesos dos Critérios'!$AE$7,IF(Planilha1!H3822=3,'[1]Pesos dos Critérios'!$AF$7,IF(Planilha1!H3822=4,'[1]Pesos dos Critérios'!$AG$7,'[1]Pesos dos Critérios'!$AH$7))))</f>
        <v>0.0140056022408964</v>
      </c>
      <c r="AD3822" s="5" t="n">
        <f aca="false">IF(J3822='[1]Pesos dos Critérios'!$AA$3,'[1]Pesos dos Critérios'!$AA$7,IF(Planilha1!J3822='[1]Pesos dos Critérios'!$AB$3,'[1]Pesos dos Critérios'!$AB$7,'[1]Pesos dos Critérios'!$AC$7))</f>
        <v>0.037037037037037</v>
      </c>
      <c r="AE3822" s="5" t="n">
        <f aca="false">IF(O3822="Intervalo 1",'[1]Pesos dos Critérios'!$J$7,IF(Planilha1!O3822="Intervalo 2",'[1]Pesos dos Critérios'!$K$7,IF(Planilha1!O3822="Intervalo 3",'[1]Pesos dos Critérios'!$L$7,'[1]Pesos dos Critérios'!$M$7)))</f>
        <v>0.0312324929971989</v>
      </c>
      <c r="AF3822" s="5" t="n">
        <f aca="false">IF(Q3822="Intervalo 1",'[1]Pesos dos Critérios'!$B$7,IF(Q3822="Intervalo 2",'[1]Pesos dos Critérios'!$C$7,IF(Q3822="Intervalo 3",'[1]Pesos dos Critérios'!$D$7,'[1]Pesos dos Critérios'!$E$7)))</f>
        <v>0.0238189280217372</v>
      </c>
      <c r="AG3822" s="5" t="n">
        <f aca="false">IF(S3822="Intervalo 1",'[1]Pesos dos Critérios'!$F$7,IF(S3822="Intervalo 2",'[1]Pesos dos Critérios'!$G$7,IF(S3822="Intervalo 3",'[1]Pesos dos Critérios'!$H$7,'[1]Pesos dos Critérios'!$I$7)))</f>
        <v>0.0269522144522145</v>
      </c>
      <c r="AH3822" s="5" t="n">
        <f aca="false">IF(U3822="Intervalo 1",'[1]Pesos dos Critérios'!$N$7,IF(U3822="Intervalo 2",'[1]Pesos dos Critérios'!$O$7,IF(U3822="Intervalo 3",'[1]Pesos dos Critérios'!$P$7,'[1]Pesos dos Critérios'!$Q$7)))</f>
        <v>0.032010582010582</v>
      </c>
      <c r="AI3822" s="5" t="n">
        <f aca="false">IF(AA3822="Intervalo 1",'[1]Pesos dos Critérios'!$R$7,IF(AA3822="Intervalo 2",'[1]Pesos dos Critérios'!$S$7,IF(AA3822="Intervalo 3",'[1]Pesos dos Critérios'!$T$7,'[1]Pesos dos Critérios'!$U$7)))</f>
        <v>0.0547619047619048</v>
      </c>
      <c r="AJ3822" s="5" t="n">
        <f aca="false">SUM(AB3822:AI3822)</f>
        <v>0.241670613373423</v>
      </c>
      <c r="AK3822" s="5" t="n">
        <v>3821</v>
      </c>
      <c r="AM3822" s="1" t="s">
        <v>67</v>
      </c>
    </row>
    <row r="3823" customFormat="false" ht="12.8" hidden="false" customHeight="true" outlineLevel="0" collapsed="false">
      <c r="A3823" s="7" t="n">
        <v>2018</v>
      </c>
      <c r="B3823" s="7" t="s">
        <v>686</v>
      </c>
      <c r="C3823" s="8" t="s">
        <v>205</v>
      </c>
      <c r="D3823" s="7" t="s">
        <v>206</v>
      </c>
      <c r="E3823" s="7" t="s">
        <v>2497</v>
      </c>
      <c r="F3823" s="7" t="s">
        <v>156</v>
      </c>
      <c r="G3823" s="7" t="s">
        <v>224</v>
      </c>
      <c r="H3823" s="9" t="n">
        <v>2</v>
      </c>
      <c r="I3823" s="7" t="s">
        <v>2007</v>
      </c>
      <c r="J3823" s="8" t="s">
        <v>86</v>
      </c>
      <c r="K3823" s="10" t="s">
        <v>46</v>
      </c>
      <c r="L3823" s="10" t="s">
        <v>83</v>
      </c>
      <c r="M3823" s="10" t="s">
        <v>48</v>
      </c>
      <c r="N3823" s="10" t="n">
        <v>0.014</v>
      </c>
      <c r="O3823" s="9" t="s">
        <v>57</v>
      </c>
      <c r="P3823" s="11" t="n">
        <v>0.343</v>
      </c>
      <c r="Q3823" s="8" t="s">
        <v>58</v>
      </c>
      <c r="R3823" s="11" t="n">
        <v>0.011</v>
      </c>
      <c r="S3823" s="8" t="s">
        <v>49</v>
      </c>
      <c r="T3823" s="11" t="n">
        <v>127</v>
      </c>
      <c r="U3823" s="8" t="s">
        <v>58</v>
      </c>
      <c r="V3823" s="11" t="n">
        <v>6.93</v>
      </c>
      <c r="W3823" s="11" t="n">
        <v>8.12</v>
      </c>
      <c r="X3823" s="11" t="n">
        <v>9.9</v>
      </c>
      <c r="Y3823" s="11" t="n">
        <v>11.6</v>
      </c>
      <c r="Z3823" s="11" t="n">
        <v>2.07</v>
      </c>
      <c r="AA3823" s="8" t="s">
        <v>58</v>
      </c>
      <c r="AB3823" s="5" t="n">
        <f aca="false">IF(C3823='[1]Pesos dos Critérios'!$V$3,'[1]Pesos dos Critérios'!$V$7,IF(Planilha1!C3823='[1]Pesos dos Critérios'!$W$3,'[1]Pesos dos Critérios'!$W$7,IF(Planilha1!C3823='[1]Pesos dos Critérios'!$X$3,'[1]Pesos dos Critérios'!$X$7,IF(Planilha1!C3823='[1]Pesos dos Critérios'!$Y$3,'[1]Pesos dos Critérios'!$Y$7,'[1]Pesos dos Critérios'!$Z$7))))</f>
        <v>0.0218518518518519</v>
      </c>
      <c r="AC3823" s="5" t="n">
        <f aca="false">IF(H3823=1,'[1]Pesos dos Critérios'!$AD$7,IF(Planilha1!H3823=2,'[1]Pesos dos Critérios'!$AE$7,IF(Planilha1!H3823=3,'[1]Pesos dos Critérios'!$AF$7,IF(Planilha1!H3823=4,'[1]Pesos dos Critérios'!$AG$7,'[1]Pesos dos Critérios'!$AH$7))))</f>
        <v>0.0140056022408964</v>
      </c>
      <c r="AD3823" s="5" t="n">
        <f aca="false">IF(J3823='[1]Pesos dos Critérios'!$AA$3,'[1]Pesos dos Critérios'!$AA$7,IF(Planilha1!J3823='[1]Pesos dos Critérios'!$AB$3,'[1]Pesos dos Critérios'!$AB$7,'[1]Pesos dos Critérios'!$AC$7))</f>
        <v>0.037037037037037</v>
      </c>
      <c r="AE3823" s="5" t="n">
        <f aca="false">IF(O3823="Intervalo 1",'[1]Pesos dos Critérios'!$J$7,IF(Planilha1!O3823="Intervalo 2",'[1]Pesos dos Critérios'!$K$7,IF(Planilha1!O3823="Intervalo 3",'[1]Pesos dos Critérios'!$L$7,'[1]Pesos dos Critérios'!$M$7)))</f>
        <v>0.0312324929971989</v>
      </c>
      <c r="AF3823" s="5" t="n">
        <f aca="false">IF(Q3823="Intervalo 1",'[1]Pesos dos Critérios'!$B$7,IF(Q3823="Intervalo 2",'[1]Pesos dos Critérios'!$C$7,IF(Q3823="Intervalo 3",'[1]Pesos dos Critérios'!$D$7,'[1]Pesos dos Critérios'!$E$7)))</f>
        <v>0.0134598747949477</v>
      </c>
      <c r="AG3823" s="5" t="n">
        <f aca="false">IF(S3823="Intervalo 1",'[1]Pesos dos Critérios'!$F$7,IF(S3823="Intervalo 2",'[1]Pesos dos Critérios'!$G$7,IF(S3823="Intervalo 3",'[1]Pesos dos Critérios'!$H$7,'[1]Pesos dos Critérios'!$I$7)))</f>
        <v>0.0343175343175343</v>
      </c>
      <c r="AH3823" s="5" t="n">
        <f aca="false">IF(U3823="Intervalo 1",'[1]Pesos dos Critérios'!$N$7,IF(U3823="Intervalo 2",'[1]Pesos dos Critérios'!$O$7,IF(U3823="Intervalo 3",'[1]Pesos dos Critérios'!$P$7,'[1]Pesos dos Critérios'!$Q$7)))</f>
        <v>0.0227513227513227</v>
      </c>
      <c r="AI3823" s="5" t="n">
        <f aca="false">IF(AA3823="Intervalo 1",'[1]Pesos dos Critérios'!$R$7,IF(AA3823="Intervalo 2",'[1]Pesos dos Critérios'!$S$7,IF(AA3823="Intervalo 3",'[1]Pesos dos Critérios'!$T$7,'[1]Pesos dos Critérios'!$U$7)))</f>
        <v>0.0547619047619048</v>
      </c>
      <c r="AJ3823" s="5" t="n">
        <f aca="false">SUM(AB3823:AI3823)</f>
        <v>0.229417620752694</v>
      </c>
      <c r="AK3823" s="5" t="n">
        <v>3822</v>
      </c>
      <c r="AM3823" s="1" t="s">
        <v>60</v>
      </c>
    </row>
    <row r="3824" customFormat="false" ht="12.8" hidden="false" customHeight="true" outlineLevel="0" collapsed="false">
      <c r="A3824" s="7" t="n">
        <v>2018</v>
      </c>
      <c r="B3824" s="7" t="s">
        <v>686</v>
      </c>
      <c r="C3824" s="8" t="s">
        <v>205</v>
      </c>
      <c r="D3824" s="7" t="s">
        <v>206</v>
      </c>
      <c r="E3824" s="7" t="s">
        <v>1380</v>
      </c>
      <c r="F3824" s="7" t="s">
        <v>2046</v>
      </c>
      <c r="G3824" s="7" t="s">
        <v>88</v>
      </c>
      <c r="H3824" s="9" t="n">
        <v>1</v>
      </c>
      <c r="I3824" s="7" t="s">
        <v>1916</v>
      </c>
      <c r="J3824" s="8" t="s">
        <v>86</v>
      </c>
      <c r="K3824" s="10" t="s">
        <v>46</v>
      </c>
      <c r="L3824" s="10" t="s">
        <v>83</v>
      </c>
      <c r="M3824" s="10" t="s">
        <v>56</v>
      </c>
      <c r="N3824" s="10" t="n">
        <v>0.027</v>
      </c>
      <c r="O3824" s="9" t="s">
        <v>50</v>
      </c>
      <c r="P3824" s="11" t="n">
        <v>0.402</v>
      </c>
      <c r="Q3824" s="8" t="s">
        <v>58</v>
      </c>
      <c r="R3824" s="11" t="n">
        <v>0.013</v>
      </c>
      <c r="S3824" s="8" t="s">
        <v>57</v>
      </c>
      <c r="T3824" s="11" t="n">
        <v>105</v>
      </c>
      <c r="U3824" s="8" t="s">
        <v>49</v>
      </c>
      <c r="V3824" s="11" t="n">
        <v>7.8</v>
      </c>
      <c r="W3824" s="11" t="n">
        <v>9.9</v>
      </c>
      <c r="X3824" s="11" t="n">
        <v>11.7</v>
      </c>
      <c r="Y3824" s="11" t="n">
        <v>14.2</v>
      </c>
      <c r="Z3824" s="11" t="n">
        <v>1.72</v>
      </c>
      <c r="AA3824" s="8" t="s">
        <v>49</v>
      </c>
      <c r="AB3824" s="5" t="n">
        <f aca="false">IF(C3824='[1]Pesos dos Critérios'!$V$3,'[1]Pesos dos Critérios'!$V$7,IF(Planilha1!C3824='[1]Pesos dos Critérios'!$W$3,'[1]Pesos dos Critérios'!$W$7,IF(Planilha1!C3824='[1]Pesos dos Critérios'!$X$3,'[1]Pesos dos Critérios'!$X$7,IF(Planilha1!C3824='[1]Pesos dos Critérios'!$Y$3,'[1]Pesos dos Critérios'!$Y$7,'[1]Pesos dos Critérios'!$Z$7))))</f>
        <v>0.0218518518518519</v>
      </c>
      <c r="AC3824" s="5" t="n">
        <f aca="false">IF(H3824=1,'[1]Pesos dos Critérios'!$AD$7,IF(Planilha1!H3824=2,'[1]Pesos dos Critérios'!$AE$7,IF(Planilha1!H3824=3,'[1]Pesos dos Critérios'!$AF$7,IF(Planilha1!H3824=4,'[1]Pesos dos Critérios'!$AG$7,'[1]Pesos dos Critérios'!$AH$7))))</f>
        <v>0.0186741363211951</v>
      </c>
      <c r="AD3824" s="5" t="n">
        <f aca="false">IF(J3824='[1]Pesos dos Critérios'!$AA$3,'[1]Pesos dos Critérios'!$AA$7,IF(Planilha1!J3824='[1]Pesos dos Critérios'!$AB$3,'[1]Pesos dos Critérios'!$AB$7,'[1]Pesos dos Critérios'!$AC$7))</f>
        <v>0.037037037037037</v>
      </c>
      <c r="AE3824" s="5" t="n">
        <f aca="false">IF(O3824="Intervalo 1",'[1]Pesos dos Critérios'!$J$7,IF(Planilha1!O3824="Intervalo 2",'[1]Pesos dos Critérios'!$K$7,IF(Planilha1!O3824="Intervalo 3",'[1]Pesos dos Critérios'!$L$7,'[1]Pesos dos Critérios'!$M$7)))</f>
        <v>0.0167600373482726</v>
      </c>
      <c r="AF3824" s="5" t="n">
        <f aca="false">IF(Q3824="Intervalo 1",'[1]Pesos dos Critérios'!$B$7,IF(Q3824="Intervalo 2",'[1]Pesos dos Critérios'!$C$7,IF(Q3824="Intervalo 3",'[1]Pesos dos Critérios'!$D$7,'[1]Pesos dos Critérios'!$E$7)))</f>
        <v>0.0134598747949477</v>
      </c>
      <c r="AG3824" s="5" t="n">
        <f aca="false">IF(S3824="Intervalo 1",'[1]Pesos dos Critérios'!$F$7,IF(S3824="Intervalo 2",'[1]Pesos dos Critérios'!$G$7,IF(S3824="Intervalo 3",'[1]Pesos dos Critérios'!$H$7,'[1]Pesos dos Critérios'!$I$7)))</f>
        <v>0.0407277907277907</v>
      </c>
      <c r="AH3824" s="5" t="n">
        <f aca="false">IF(U3824="Intervalo 1",'[1]Pesos dos Critérios'!$N$7,IF(U3824="Intervalo 2",'[1]Pesos dos Critérios'!$O$7,IF(U3824="Intervalo 3",'[1]Pesos dos Critérios'!$P$7,'[1]Pesos dos Critérios'!$Q$7)))</f>
        <v>0.0375661375661376</v>
      </c>
      <c r="AI3824" s="5" t="n">
        <f aca="false">IF(AA3824="Intervalo 1",'[1]Pesos dos Critérios'!$R$7,IF(AA3824="Intervalo 2",'[1]Pesos dos Critérios'!$S$7,IF(AA3824="Intervalo 3",'[1]Pesos dos Critérios'!$T$7,'[1]Pesos dos Critérios'!$U$7)))</f>
        <v>0.0658730158730159</v>
      </c>
      <c r="AJ3824" s="5" t="n">
        <f aca="false">SUM(AB3824:AI3824)</f>
        <v>0.251949881520249</v>
      </c>
      <c r="AK3824" s="5" t="n">
        <v>3823</v>
      </c>
      <c r="AM3824" s="1" t="s">
        <v>67</v>
      </c>
    </row>
    <row r="3825" customFormat="false" ht="12.8" hidden="false" customHeight="true" outlineLevel="0" collapsed="false">
      <c r="A3825" s="7" t="n">
        <v>2018</v>
      </c>
      <c r="B3825" s="7" t="s">
        <v>686</v>
      </c>
      <c r="C3825" s="8" t="s">
        <v>205</v>
      </c>
      <c r="D3825" s="7" t="s">
        <v>206</v>
      </c>
      <c r="E3825" s="7" t="s">
        <v>1380</v>
      </c>
      <c r="F3825" s="7" t="s">
        <v>1385</v>
      </c>
      <c r="G3825" s="7" t="s">
        <v>224</v>
      </c>
      <c r="H3825" s="9" t="n">
        <v>2</v>
      </c>
      <c r="I3825" s="7" t="s">
        <v>1949</v>
      </c>
      <c r="J3825" s="8" t="s">
        <v>239</v>
      </c>
      <c r="K3825" s="10" t="s">
        <v>46</v>
      </c>
      <c r="L3825" s="10" t="s">
        <v>83</v>
      </c>
      <c r="M3825" s="10" t="s">
        <v>48</v>
      </c>
      <c r="N3825" s="10" t="n">
        <v>0.013</v>
      </c>
      <c r="O3825" s="9" t="s">
        <v>57</v>
      </c>
      <c r="P3825" s="11" t="n">
        <v>0.198</v>
      </c>
      <c r="Q3825" s="8" t="s">
        <v>57</v>
      </c>
      <c r="R3825" s="11" t="n">
        <v>0.022</v>
      </c>
      <c r="S3825" s="8" t="s">
        <v>58</v>
      </c>
      <c r="T3825" s="11" t="n">
        <v>119</v>
      </c>
      <c r="U3825" s="8" t="s">
        <v>57</v>
      </c>
      <c r="V3825" s="11" t="n">
        <v>7.21</v>
      </c>
      <c r="W3825" s="11" t="n">
        <v>8.96</v>
      </c>
      <c r="X3825" s="11" t="n">
        <v>10.3</v>
      </c>
      <c r="Y3825" s="11" t="n">
        <v>12.8</v>
      </c>
      <c r="Z3825" s="11" t="n">
        <v>1.94</v>
      </c>
      <c r="AA3825" s="8" t="s">
        <v>57</v>
      </c>
      <c r="AB3825" s="5" t="n">
        <f aca="false">IF(C3825='[1]Pesos dos Critérios'!$V$3,'[1]Pesos dos Critérios'!$V$7,IF(Planilha1!C3825='[1]Pesos dos Critérios'!$W$3,'[1]Pesos dos Critérios'!$W$7,IF(Planilha1!C3825='[1]Pesos dos Critérios'!$X$3,'[1]Pesos dos Critérios'!$X$7,IF(Planilha1!C3825='[1]Pesos dos Critérios'!$Y$3,'[1]Pesos dos Critérios'!$Y$7,'[1]Pesos dos Critérios'!$Z$7))))</f>
        <v>0.0218518518518519</v>
      </c>
      <c r="AC3825" s="5" t="n">
        <f aca="false">IF(H3825=1,'[1]Pesos dos Critérios'!$AD$7,IF(Planilha1!H3825=2,'[1]Pesos dos Critérios'!$AE$7,IF(Planilha1!H3825=3,'[1]Pesos dos Critérios'!$AF$7,IF(Planilha1!H3825=4,'[1]Pesos dos Critérios'!$AG$7,'[1]Pesos dos Critérios'!$AH$7))))</f>
        <v>0.0140056022408964</v>
      </c>
      <c r="AD3825" s="5" t="n">
        <f aca="false">IF(J3825='[1]Pesos dos Critérios'!$AA$3,'[1]Pesos dos Critérios'!$AA$7,IF(Planilha1!J3825='[1]Pesos dos Critérios'!$AB$3,'[1]Pesos dos Critérios'!$AB$7,'[1]Pesos dos Critérios'!$AC$7))</f>
        <v>0.037037037037037</v>
      </c>
      <c r="AE3825" s="5" t="n">
        <f aca="false">IF(O3825="Intervalo 1",'[1]Pesos dos Critérios'!$J$7,IF(Planilha1!O3825="Intervalo 2",'[1]Pesos dos Critérios'!$K$7,IF(Planilha1!O3825="Intervalo 3",'[1]Pesos dos Critérios'!$L$7,'[1]Pesos dos Critérios'!$M$7)))</f>
        <v>0.0312324929971989</v>
      </c>
      <c r="AF3825" s="5" t="n">
        <f aca="false">IF(Q3825="Intervalo 1",'[1]Pesos dos Critérios'!$B$7,IF(Q3825="Intervalo 2",'[1]Pesos dos Critérios'!$C$7,IF(Q3825="Intervalo 3",'[1]Pesos dos Critérios'!$D$7,'[1]Pesos dos Critérios'!$E$7)))</f>
        <v>0.0238189280217372</v>
      </c>
      <c r="AG3825" s="5" t="n">
        <f aca="false">IF(S3825="Intervalo 1",'[1]Pesos dos Critérios'!$F$7,IF(S3825="Intervalo 2",'[1]Pesos dos Critérios'!$G$7,IF(S3825="Intervalo 3",'[1]Pesos dos Critérios'!$H$7,'[1]Pesos dos Critérios'!$I$7)))</f>
        <v>0.0269522144522145</v>
      </c>
      <c r="AH3825" s="5" t="n">
        <f aca="false">IF(U3825="Intervalo 1",'[1]Pesos dos Critérios'!$N$7,IF(U3825="Intervalo 2",'[1]Pesos dos Critérios'!$O$7,IF(U3825="Intervalo 3",'[1]Pesos dos Critérios'!$P$7,'[1]Pesos dos Critérios'!$Q$7)))</f>
        <v>0.032010582010582</v>
      </c>
      <c r="AI3825" s="5" t="n">
        <f aca="false">IF(AA3825="Intervalo 1",'[1]Pesos dos Critérios'!$R$7,IF(AA3825="Intervalo 2",'[1]Pesos dos Critérios'!$S$7,IF(AA3825="Intervalo 3",'[1]Pesos dos Critérios'!$T$7,'[1]Pesos dos Critérios'!$U$7)))</f>
        <v>0.0547619047619048</v>
      </c>
      <c r="AJ3825" s="5" t="n">
        <f aca="false">SUM(AB3825:AI3825)</f>
        <v>0.241670613373423</v>
      </c>
      <c r="AK3825" s="5" t="n">
        <v>3824</v>
      </c>
      <c r="AM3825" s="1" t="s">
        <v>67</v>
      </c>
    </row>
    <row r="3826" customFormat="false" ht="12.8" hidden="false" customHeight="true" outlineLevel="0" collapsed="false">
      <c r="A3826" s="7" t="n">
        <v>2018</v>
      </c>
      <c r="B3826" s="7" t="s">
        <v>686</v>
      </c>
      <c r="C3826" s="8" t="s">
        <v>205</v>
      </c>
      <c r="D3826" s="7" t="s">
        <v>206</v>
      </c>
      <c r="E3826" s="7" t="s">
        <v>689</v>
      </c>
      <c r="F3826" s="7" t="s">
        <v>2498</v>
      </c>
      <c r="G3826" s="7" t="s">
        <v>88</v>
      </c>
      <c r="H3826" s="9" t="n">
        <v>1</v>
      </c>
      <c r="I3826" s="7" t="s">
        <v>1949</v>
      </c>
      <c r="J3826" s="8" t="s">
        <v>239</v>
      </c>
      <c r="K3826" s="10" t="s">
        <v>46</v>
      </c>
      <c r="L3826" s="10" t="s">
        <v>83</v>
      </c>
      <c r="M3826" s="10" t="s">
        <v>56</v>
      </c>
      <c r="N3826" s="10" t="n">
        <v>0.024</v>
      </c>
      <c r="O3826" s="9" t="s">
        <v>50</v>
      </c>
      <c r="P3826" s="11" t="n">
        <v>0.331</v>
      </c>
      <c r="Q3826" s="8" t="s">
        <v>58</v>
      </c>
      <c r="R3826" s="11" t="n">
        <v>0.008</v>
      </c>
      <c r="S3826" s="8" t="s">
        <v>49</v>
      </c>
      <c r="T3826" s="11" t="n">
        <v>123</v>
      </c>
      <c r="U3826" s="8" t="s">
        <v>57</v>
      </c>
      <c r="V3826" s="11" t="n">
        <v>6.9</v>
      </c>
      <c r="W3826" s="11" t="n">
        <v>8.1</v>
      </c>
      <c r="X3826" s="11" t="n">
        <v>10.2</v>
      </c>
      <c r="Y3826" s="11" t="n">
        <v>11.9</v>
      </c>
      <c r="Z3826" s="11" t="n">
        <v>2.02</v>
      </c>
      <c r="AA3826" s="8" t="s">
        <v>57</v>
      </c>
      <c r="AB3826" s="5" t="n">
        <f aca="false">IF(C3826='[1]Pesos dos Critérios'!$V$3,'[1]Pesos dos Critérios'!$V$7,IF(Planilha1!C3826='[1]Pesos dos Critérios'!$W$3,'[1]Pesos dos Critérios'!$W$7,IF(Planilha1!C3826='[1]Pesos dos Critérios'!$X$3,'[1]Pesos dos Critérios'!$X$7,IF(Planilha1!C3826='[1]Pesos dos Critérios'!$Y$3,'[1]Pesos dos Critérios'!$Y$7,'[1]Pesos dos Critérios'!$Z$7))))</f>
        <v>0.0218518518518519</v>
      </c>
      <c r="AC3826" s="5" t="n">
        <f aca="false">IF(H3826=1,'[1]Pesos dos Critérios'!$AD$7,IF(Planilha1!H3826=2,'[1]Pesos dos Critérios'!$AE$7,IF(Planilha1!H3826=3,'[1]Pesos dos Critérios'!$AF$7,IF(Planilha1!H3826=4,'[1]Pesos dos Critérios'!$AG$7,'[1]Pesos dos Critérios'!$AH$7))))</f>
        <v>0.0186741363211951</v>
      </c>
      <c r="AD3826" s="5" t="n">
        <f aca="false">IF(J3826='[1]Pesos dos Critérios'!$AA$3,'[1]Pesos dos Critérios'!$AA$7,IF(Planilha1!J3826='[1]Pesos dos Critérios'!$AB$3,'[1]Pesos dos Critérios'!$AB$7,'[1]Pesos dos Critérios'!$AC$7))</f>
        <v>0.037037037037037</v>
      </c>
      <c r="AE3826" s="5" t="n">
        <f aca="false">IF(O3826="Intervalo 1",'[1]Pesos dos Critérios'!$J$7,IF(Planilha1!O3826="Intervalo 2",'[1]Pesos dos Critérios'!$K$7,IF(Planilha1!O3826="Intervalo 3",'[1]Pesos dos Critérios'!$L$7,'[1]Pesos dos Critérios'!$M$7)))</f>
        <v>0.0167600373482726</v>
      </c>
      <c r="AF3826" s="5" t="n">
        <f aca="false">IF(Q3826="Intervalo 1",'[1]Pesos dos Critérios'!$B$7,IF(Q3826="Intervalo 2",'[1]Pesos dos Critérios'!$C$7,IF(Q3826="Intervalo 3",'[1]Pesos dos Critérios'!$D$7,'[1]Pesos dos Critérios'!$E$7)))</f>
        <v>0.0134598747949477</v>
      </c>
      <c r="AG3826" s="5" t="n">
        <f aca="false">IF(S3826="Intervalo 1",'[1]Pesos dos Critérios'!$F$7,IF(S3826="Intervalo 2",'[1]Pesos dos Critérios'!$G$7,IF(S3826="Intervalo 3",'[1]Pesos dos Critérios'!$H$7,'[1]Pesos dos Critérios'!$I$7)))</f>
        <v>0.0343175343175343</v>
      </c>
      <c r="AH3826" s="5" t="n">
        <f aca="false">IF(U3826="Intervalo 1",'[1]Pesos dos Critérios'!$N$7,IF(U3826="Intervalo 2",'[1]Pesos dos Critérios'!$O$7,IF(U3826="Intervalo 3",'[1]Pesos dos Critérios'!$P$7,'[1]Pesos dos Critérios'!$Q$7)))</f>
        <v>0.032010582010582</v>
      </c>
      <c r="AI3826" s="5" t="n">
        <f aca="false">IF(AA3826="Intervalo 1",'[1]Pesos dos Critérios'!$R$7,IF(AA3826="Intervalo 2",'[1]Pesos dos Critérios'!$S$7,IF(AA3826="Intervalo 3",'[1]Pesos dos Critérios'!$T$7,'[1]Pesos dos Critérios'!$U$7)))</f>
        <v>0.0547619047619048</v>
      </c>
      <c r="AJ3826" s="5" t="n">
        <f aca="false">SUM(AB3826:AI3826)</f>
        <v>0.228872958443326</v>
      </c>
      <c r="AK3826" s="5" t="n">
        <v>3825</v>
      </c>
      <c r="AM3826" s="1" t="s">
        <v>60</v>
      </c>
    </row>
    <row r="3827" customFormat="false" ht="12.8" hidden="false" customHeight="true" outlineLevel="0" collapsed="false">
      <c r="A3827" s="7" t="n">
        <v>2018</v>
      </c>
      <c r="B3827" s="7" t="s">
        <v>686</v>
      </c>
      <c r="C3827" s="8" t="s">
        <v>205</v>
      </c>
      <c r="D3827" s="7" t="s">
        <v>206</v>
      </c>
      <c r="E3827" s="7" t="s">
        <v>689</v>
      </c>
      <c r="F3827" s="7" t="s">
        <v>2008</v>
      </c>
      <c r="G3827" s="7" t="s">
        <v>224</v>
      </c>
      <c r="H3827" s="9" t="n">
        <v>2</v>
      </c>
      <c r="I3827" s="7" t="s">
        <v>2007</v>
      </c>
      <c r="J3827" s="8" t="s">
        <v>86</v>
      </c>
      <c r="K3827" s="10" t="s">
        <v>46</v>
      </c>
      <c r="L3827" s="10" t="s">
        <v>83</v>
      </c>
      <c r="M3827" s="10" t="s">
        <v>48</v>
      </c>
      <c r="N3827" s="10" t="n">
        <v>0.009</v>
      </c>
      <c r="O3827" s="9" t="s">
        <v>49</v>
      </c>
      <c r="P3827" s="11" t="n">
        <v>0.234</v>
      </c>
      <c r="Q3827" s="8" t="s">
        <v>57</v>
      </c>
      <c r="R3827" s="11" t="n">
        <v>0.059</v>
      </c>
      <c r="S3827" s="8" t="s">
        <v>50</v>
      </c>
      <c r="T3827" s="11" t="n">
        <v>145</v>
      </c>
      <c r="U3827" s="8" t="s">
        <v>58</v>
      </c>
      <c r="V3827" s="11" t="n">
        <v>6.02</v>
      </c>
      <c r="W3827" s="11" t="n">
        <v>7.42</v>
      </c>
      <c r="X3827" s="11" t="n">
        <v>8.6</v>
      </c>
      <c r="Y3827" s="11" t="n">
        <v>10.6</v>
      </c>
      <c r="Z3827" s="11" t="n">
        <v>2.35</v>
      </c>
      <c r="AA3827" s="8" t="s">
        <v>58</v>
      </c>
      <c r="AB3827" s="5" t="n">
        <f aca="false">IF(C3827='[1]Pesos dos Critérios'!$V$3,'[1]Pesos dos Critérios'!$V$7,IF(Planilha1!C3827='[1]Pesos dos Critérios'!$W$3,'[1]Pesos dos Critérios'!$W$7,IF(Planilha1!C3827='[1]Pesos dos Critérios'!$X$3,'[1]Pesos dos Critérios'!$X$7,IF(Planilha1!C3827='[1]Pesos dos Critérios'!$Y$3,'[1]Pesos dos Critérios'!$Y$7,'[1]Pesos dos Critérios'!$Z$7))))</f>
        <v>0.0218518518518519</v>
      </c>
      <c r="AC3827" s="5" t="n">
        <f aca="false">IF(H3827=1,'[1]Pesos dos Critérios'!$AD$7,IF(Planilha1!H3827=2,'[1]Pesos dos Critérios'!$AE$7,IF(Planilha1!H3827=3,'[1]Pesos dos Critérios'!$AF$7,IF(Planilha1!H3827=4,'[1]Pesos dos Critérios'!$AG$7,'[1]Pesos dos Critérios'!$AH$7))))</f>
        <v>0.0140056022408964</v>
      </c>
      <c r="AD3827" s="5" t="n">
        <f aca="false">IF(J3827='[1]Pesos dos Critérios'!$AA$3,'[1]Pesos dos Critérios'!$AA$7,IF(Planilha1!J3827='[1]Pesos dos Critérios'!$AB$3,'[1]Pesos dos Critérios'!$AB$7,'[1]Pesos dos Critérios'!$AC$7))</f>
        <v>0.037037037037037</v>
      </c>
      <c r="AE3827" s="5" t="n">
        <f aca="false">IF(O3827="Intervalo 1",'[1]Pesos dos Critérios'!$J$7,IF(Planilha1!O3827="Intervalo 2",'[1]Pesos dos Critérios'!$K$7,IF(Planilha1!O3827="Intervalo 3",'[1]Pesos dos Critérios'!$L$7,'[1]Pesos dos Critérios'!$M$7)))</f>
        <v>0.0407563025210084</v>
      </c>
      <c r="AF3827" s="5" t="n">
        <f aca="false">IF(Q3827="Intervalo 1",'[1]Pesos dos Critérios'!$B$7,IF(Q3827="Intervalo 2",'[1]Pesos dos Critérios'!$C$7,IF(Q3827="Intervalo 3",'[1]Pesos dos Critérios'!$D$7,'[1]Pesos dos Critérios'!$E$7)))</f>
        <v>0.0238189280217372</v>
      </c>
      <c r="AG3827" s="5" t="n">
        <f aca="false">IF(S3827="Intervalo 1",'[1]Pesos dos Critérios'!$F$7,IF(S3827="Intervalo 2",'[1]Pesos dos Critérios'!$G$7,IF(S3827="Intervalo 3",'[1]Pesos dos Critérios'!$H$7,'[1]Pesos dos Critérios'!$I$7)))</f>
        <v>0.00911357161357162</v>
      </c>
      <c r="AH3827" s="5" t="n">
        <f aca="false">IF(U3827="Intervalo 1",'[1]Pesos dos Critérios'!$N$7,IF(U3827="Intervalo 2",'[1]Pesos dos Critérios'!$O$7,IF(U3827="Intervalo 3",'[1]Pesos dos Critérios'!$P$7,'[1]Pesos dos Critérios'!$Q$7)))</f>
        <v>0.0227513227513227</v>
      </c>
      <c r="AI3827" s="5" t="n">
        <f aca="false">IF(AA3827="Intervalo 1",'[1]Pesos dos Critérios'!$R$7,IF(AA3827="Intervalo 2",'[1]Pesos dos Critérios'!$S$7,IF(AA3827="Intervalo 3",'[1]Pesos dos Critérios'!$T$7,'[1]Pesos dos Critérios'!$U$7)))</f>
        <v>0.0547619047619048</v>
      </c>
      <c r="AJ3827" s="5" t="n">
        <f aca="false">SUM(AB3827:AI3827)</f>
        <v>0.22409652079933</v>
      </c>
      <c r="AK3827" s="5" t="n">
        <v>3826</v>
      </c>
      <c r="AM3827" s="1" t="s">
        <v>60</v>
      </c>
    </row>
    <row r="3828" customFormat="false" ht="12.8" hidden="false" customHeight="true" outlineLevel="0" collapsed="false">
      <c r="A3828" s="7" t="n">
        <v>2018</v>
      </c>
      <c r="B3828" s="7" t="s">
        <v>686</v>
      </c>
      <c r="C3828" s="8" t="s">
        <v>205</v>
      </c>
      <c r="D3828" s="7" t="s">
        <v>206</v>
      </c>
      <c r="E3828" s="7" t="s">
        <v>689</v>
      </c>
      <c r="F3828" s="7" t="s">
        <v>2048</v>
      </c>
      <c r="G3828" s="7" t="s">
        <v>224</v>
      </c>
      <c r="H3828" s="9" t="n">
        <v>2</v>
      </c>
      <c r="I3828" s="7" t="s">
        <v>2007</v>
      </c>
      <c r="J3828" s="8" t="s">
        <v>86</v>
      </c>
      <c r="K3828" s="10" t="s">
        <v>46</v>
      </c>
      <c r="L3828" s="10" t="s">
        <v>83</v>
      </c>
      <c r="M3828" s="10" t="s">
        <v>48</v>
      </c>
      <c r="N3828" s="10" t="n">
        <v>0.021</v>
      </c>
      <c r="O3828" s="9" t="s">
        <v>58</v>
      </c>
      <c r="P3828" s="11" t="n">
        <v>0.493</v>
      </c>
      <c r="Q3828" s="8" t="s">
        <v>50</v>
      </c>
      <c r="R3828" s="11" t="n">
        <v>0.022</v>
      </c>
      <c r="S3828" s="8" t="s">
        <v>58</v>
      </c>
      <c r="T3828" s="11" t="n">
        <v>146</v>
      </c>
      <c r="U3828" s="8" t="s">
        <v>58</v>
      </c>
      <c r="V3828" s="11" t="n">
        <v>5.95</v>
      </c>
      <c r="W3828" s="11" t="n">
        <v>7.35</v>
      </c>
      <c r="X3828" s="11" t="n">
        <v>8.5</v>
      </c>
      <c r="Y3828" s="11" t="n">
        <v>10.5</v>
      </c>
      <c r="Z3828" s="11" t="n">
        <v>2.37</v>
      </c>
      <c r="AA3828" s="8" t="s">
        <v>58</v>
      </c>
      <c r="AB3828" s="5" t="n">
        <f aca="false">IF(C3828='[1]Pesos dos Critérios'!$V$3,'[1]Pesos dos Critérios'!$V$7,IF(Planilha1!C3828='[1]Pesos dos Critérios'!$W$3,'[1]Pesos dos Critérios'!$W$7,IF(Planilha1!C3828='[1]Pesos dos Critérios'!$X$3,'[1]Pesos dos Critérios'!$X$7,IF(Planilha1!C3828='[1]Pesos dos Critérios'!$Y$3,'[1]Pesos dos Critérios'!$Y$7,'[1]Pesos dos Critérios'!$Z$7))))</f>
        <v>0.0218518518518519</v>
      </c>
      <c r="AC3828" s="5" t="n">
        <f aca="false">IF(H3828=1,'[1]Pesos dos Critérios'!$AD$7,IF(Planilha1!H3828=2,'[1]Pesos dos Critérios'!$AE$7,IF(Planilha1!H3828=3,'[1]Pesos dos Critérios'!$AF$7,IF(Planilha1!H3828=4,'[1]Pesos dos Critérios'!$AG$7,'[1]Pesos dos Critérios'!$AH$7))))</f>
        <v>0.0140056022408964</v>
      </c>
      <c r="AD3828" s="5" t="n">
        <f aca="false">IF(J3828='[1]Pesos dos Critérios'!$AA$3,'[1]Pesos dos Critérios'!$AA$7,IF(Planilha1!J3828='[1]Pesos dos Critérios'!$AB$3,'[1]Pesos dos Critérios'!$AB$7,'[1]Pesos dos Critérios'!$AC$7))</f>
        <v>0.037037037037037</v>
      </c>
      <c r="AE3828" s="5" t="n">
        <f aca="false">IF(O3828="Intervalo 1",'[1]Pesos dos Critérios'!$J$7,IF(Planilha1!O3828="Intervalo 2",'[1]Pesos dos Critérios'!$K$7,IF(Planilha1!O3828="Intervalo 3",'[1]Pesos dos Critérios'!$L$7,'[1]Pesos dos Critérios'!$M$7)))</f>
        <v>0.0223622782446312</v>
      </c>
      <c r="AF3828" s="5" t="n">
        <f aca="false">IF(Q3828="Intervalo 1",'[1]Pesos dos Critérios'!$B$7,IF(Q3828="Intervalo 2",'[1]Pesos dos Critérios'!$C$7,IF(Q3828="Intervalo 3",'[1]Pesos dos Critérios'!$D$7,'[1]Pesos dos Critérios'!$E$7)))</f>
        <v>0.00762762506955072</v>
      </c>
      <c r="AG3828" s="5" t="n">
        <f aca="false">IF(S3828="Intervalo 1",'[1]Pesos dos Critérios'!$F$7,IF(S3828="Intervalo 2",'[1]Pesos dos Critérios'!$G$7,IF(S3828="Intervalo 3",'[1]Pesos dos Critérios'!$H$7,'[1]Pesos dos Critérios'!$I$7)))</f>
        <v>0.0269522144522145</v>
      </c>
      <c r="AH3828" s="5" t="n">
        <f aca="false">IF(U3828="Intervalo 1",'[1]Pesos dos Critérios'!$N$7,IF(U3828="Intervalo 2",'[1]Pesos dos Critérios'!$O$7,IF(U3828="Intervalo 3",'[1]Pesos dos Critérios'!$P$7,'[1]Pesos dos Critérios'!$Q$7)))</f>
        <v>0.0227513227513227</v>
      </c>
      <c r="AI3828" s="5" t="n">
        <f aca="false">IF(AA3828="Intervalo 1",'[1]Pesos dos Critérios'!$R$7,IF(AA3828="Intervalo 2",'[1]Pesos dos Critérios'!$S$7,IF(AA3828="Intervalo 3",'[1]Pesos dos Critérios'!$T$7,'[1]Pesos dos Critérios'!$U$7)))</f>
        <v>0.0547619047619048</v>
      </c>
      <c r="AJ3828" s="5" t="n">
        <f aca="false">SUM(AB3828:AI3828)</f>
        <v>0.207349836409409</v>
      </c>
      <c r="AK3828" s="5" t="n">
        <v>3827</v>
      </c>
      <c r="AM3828" s="1" t="s">
        <v>96</v>
      </c>
    </row>
    <row r="3829" customFormat="false" ht="12.8" hidden="false" customHeight="true" outlineLevel="0" collapsed="false">
      <c r="A3829" s="7" t="n">
        <v>2018</v>
      </c>
      <c r="B3829" s="7" t="s">
        <v>686</v>
      </c>
      <c r="C3829" s="8" t="s">
        <v>205</v>
      </c>
      <c r="D3829" s="7" t="s">
        <v>206</v>
      </c>
      <c r="E3829" s="7" t="s">
        <v>2049</v>
      </c>
      <c r="F3829" s="7" t="s">
        <v>156</v>
      </c>
      <c r="G3829" s="7" t="s">
        <v>1279</v>
      </c>
      <c r="H3829" s="9" t="n">
        <v>3</v>
      </c>
      <c r="I3829" s="7" t="s">
        <v>2007</v>
      </c>
      <c r="J3829" s="8" t="s">
        <v>86</v>
      </c>
      <c r="K3829" s="10" t="s">
        <v>46</v>
      </c>
      <c r="L3829" s="10" t="s">
        <v>83</v>
      </c>
      <c r="M3829" s="10" t="s">
        <v>48</v>
      </c>
      <c r="N3829" s="10" t="n">
        <v>0.01</v>
      </c>
      <c r="O3829" s="9" t="s">
        <v>49</v>
      </c>
      <c r="P3829" s="11" t="n">
        <v>0.059</v>
      </c>
      <c r="Q3829" s="8" t="s">
        <v>49</v>
      </c>
      <c r="R3829" s="11" t="n">
        <v>0.016</v>
      </c>
      <c r="S3829" s="8" t="s">
        <v>57</v>
      </c>
      <c r="T3829" s="11" t="n">
        <v>166</v>
      </c>
      <c r="U3829" s="8" t="s">
        <v>58</v>
      </c>
      <c r="V3829" s="11" t="n">
        <v>5.32</v>
      </c>
      <c r="W3829" s="11" t="n">
        <v>6.72</v>
      </c>
      <c r="X3829" s="11" t="n">
        <v>7.6</v>
      </c>
      <c r="Y3829" s="11" t="n">
        <v>9.6</v>
      </c>
      <c r="Z3829" s="11" t="n">
        <v>2.66</v>
      </c>
      <c r="AA3829" s="8" t="s">
        <v>58</v>
      </c>
      <c r="AB3829" s="5" t="n">
        <f aca="false">IF(C3829='[1]Pesos dos Critérios'!$V$3,'[1]Pesos dos Critérios'!$V$7,IF(Planilha1!C3829='[1]Pesos dos Critérios'!$W$3,'[1]Pesos dos Critérios'!$W$7,IF(Planilha1!C3829='[1]Pesos dos Critérios'!$X$3,'[1]Pesos dos Critérios'!$X$7,IF(Planilha1!C3829='[1]Pesos dos Critérios'!$Y$3,'[1]Pesos dos Critérios'!$Y$7,'[1]Pesos dos Critérios'!$Z$7))))</f>
        <v>0.0218518518518519</v>
      </c>
      <c r="AC3829" s="5" t="n">
        <f aca="false">IF(H3829=1,'[1]Pesos dos Critérios'!$AD$7,IF(Planilha1!H3829=2,'[1]Pesos dos Critérios'!$AE$7,IF(Planilha1!H3829=3,'[1]Pesos dos Critérios'!$AF$7,IF(Planilha1!H3829=4,'[1]Pesos dos Critérios'!$AG$7,'[1]Pesos dos Critérios'!$AH$7))))</f>
        <v>0.0112044817927171</v>
      </c>
      <c r="AD3829" s="5" t="n">
        <f aca="false">IF(J3829='[1]Pesos dos Critérios'!$AA$3,'[1]Pesos dos Critérios'!$AA$7,IF(Planilha1!J3829='[1]Pesos dos Critérios'!$AB$3,'[1]Pesos dos Critérios'!$AB$7,'[1]Pesos dos Critérios'!$AC$7))</f>
        <v>0.037037037037037</v>
      </c>
      <c r="AE3829" s="5" t="n">
        <f aca="false">IF(O3829="Intervalo 1",'[1]Pesos dos Critérios'!$J$7,IF(Planilha1!O3829="Intervalo 2",'[1]Pesos dos Critérios'!$K$7,IF(Planilha1!O3829="Intervalo 3",'[1]Pesos dos Critérios'!$L$7,'[1]Pesos dos Critérios'!$M$7)))</f>
        <v>0.0407563025210084</v>
      </c>
      <c r="AF3829" s="5" t="n">
        <f aca="false">IF(Q3829="Intervalo 1",'[1]Pesos dos Critérios'!$B$7,IF(Q3829="Intervalo 2",'[1]Pesos dos Critérios'!$C$7,IF(Q3829="Intervalo 3",'[1]Pesos dos Critérios'!$D$7,'[1]Pesos dos Critérios'!$E$7)))</f>
        <v>0.0662046832248755</v>
      </c>
      <c r="AG3829" s="5" t="n">
        <f aca="false">IF(S3829="Intervalo 1",'[1]Pesos dos Critérios'!$F$7,IF(S3829="Intervalo 2",'[1]Pesos dos Critérios'!$G$7,IF(S3829="Intervalo 3",'[1]Pesos dos Critérios'!$H$7,'[1]Pesos dos Critérios'!$I$7)))</f>
        <v>0.0407277907277907</v>
      </c>
      <c r="AH3829" s="5" t="n">
        <f aca="false">IF(U3829="Intervalo 1",'[1]Pesos dos Critérios'!$N$7,IF(U3829="Intervalo 2",'[1]Pesos dos Critérios'!$O$7,IF(U3829="Intervalo 3",'[1]Pesos dos Critérios'!$P$7,'[1]Pesos dos Critérios'!$Q$7)))</f>
        <v>0.0227513227513227</v>
      </c>
      <c r="AI3829" s="5" t="n">
        <f aca="false">IF(AA3829="Intervalo 1",'[1]Pesos dos Critérios'!$R$7,IF(AA3829="Intervalo 2",'[1]Pesos dos Critérios'!$S$7,IF(AA3829="Intervalo 3",'[1]Pesos dos Critérios'!$T$7,'[1]Pesos dos Critérios'!$U$7)))</f>
        <v>0.0547619047619048</v>
      </c>
      <c r="AJ3829" s="5" t="n">
        <f aca="false">SUM(AB3829:AI3829)</f>
        <v>0.295295374668508</v>
      </c>
      <c r="AK3829" s="5" t="n">
        <v>3828</v>
      </c>
      <c r="AM3829" s="1" t="s">
        <v>52</v>
      </c>
    </row>
    <row r="3830" customFormat="false" ht="12.8" hidden="false" customHeight="true" outlineLevel="0" collapsed="false">
      <c r="A3830" s="7" t="n">
        <v>2018</v>
      </c>
      <c r="B3830" s="7" t="s">
        <v>686</v>
      </c>
      <c r="C3830" s="8" t="s">
        <v>205</v>
      </c>
      <c r="D3830" s="7" t="s">
        <v>206</v>
      </c>
      <c r="E3830" s="7" t="s">
        <v>2499</v>
      </c>
      <c r="F3830" s="7" t="s">
        <v>156</v>
      </c>
      <c r="G3830" s="7" t="s">
        <v>1279</v>
      </c>
      <c r="H3830" s="9" t="n">
        <v>3</v>
      </c>
      <c r="I3830" s="7" t="s">
        <v>2007</v>
      </c>
      <c r="J3830" s="8" t="s">
        <v>86</v>
      </c>
      <c r="K3830" s="10" t="s">
        <v>46</v>
      </c>
      <c r="L3830" s="10" t="s">
        <v>83</v>
      </c>
      <c r="M3830" s="10" t="s">
        <v>48</v>
      </c>
      <c r="N3830" s="10" t="n">
        <v>0.006</v>
      </c>
      <c r="O3830" s="9" t="s">
        <v>49</v>
      </c>
      <c r="P3830" s="11" t="n">
        <v>0.322</v>
      </c>
      <c r="Q3830" s="8" t="s">
        <v>58</v>
      </c>
      <c r="R3830" s="11" t="n">
        <v>0.034</v>
      </c>
      <c r="S3830" s="8" t="s">
        <v>50</v>
      </c>
      <c r="T3830" s="11" t="n">
        <v>161</v>
      </c>
      <c r="U3830" s="8" t="s">
        <v>58</v>
      </c>
      <c r="V3830" s="11" t="n">
        <v>5.32</v>
      </c>
      <c r="W3830" s="11" t="n">
        <v>6.93</v>
      </c>
      <c r="X3830" s="11" t="n">
        <v>7.6</v>
      </c>
      <c r="Y3830" s="11" t="n">
        <v>9.9</v>
      </c>
      <c r="Z3830" s="11" t="n">
        <v>2.61</v>
      </c>
      <c r="AA3830" s="8" t="s">
        <v>58</v>
      </c>
      <c r="AB3830" s="5" t="n">
        <f aca="false">IF(C3830='[1]Pesos dos Critérios'!$V$3,'[1]Pesos dos Critérios'!$V$7,IF(Planilha1!C3830='[1]Pesos dos Critérios'!$W$3,'[1]Pesos dos Critérios'!$W$7,IF(Planilha1!C3830='[1]Pesos dos Critérios'!$X$3,'[1]Pesos dos Critérios'!$X$7,IF(Planilha1!C3830='[1]Pesos dos Critérios'!$Y$3,'[1]Pesos dos Critérios'!$Y$7,'[1]Pesos dos Critérios'!$Z$7))))</f>
        <v>0.0218518518518519</v>
      </c>
      <c r="AC3830" s="5" t="n">
        <f aca="false">IF(H3830=1,'[1]Pesos dos Critérios'!$AD$7,IF(Planilha1!H3830=2,'[1]Pesos dos Critérios'!$AE$7,IF(Planilha1!H3830=3,'[1]Pesos dos Critérios'!$AF$7,IF(Planilha1!H3830=4,'[1]Pesos dos Critérios'!$AG$7,'[1]Pesos dos Critérios'!$AH$7))))</f>
        <v>0.0112044817927171</v>
      </c>
      <c r="AD3830" s="5" t="n">
        <f aca="false">IF(J3830='[1]Pesos dos Critérios'!$AA$3,'[1]Pesos dos Critérios'!$AA$7,IF(Planilha1!J3830='[1]Pesos dos Critérios'!$AB$3,'[1]Pesos dos Critérios'!$AB$7,'[1]Pesos dos Critérios'!$AC$7))</f>
        <v>0.037037037037037</v>
      </c>
      <c r="AE3830" s="5" t="n">
        <f aca="false">IF(O3830="Intervalo 1",'[1]Pesos dos Critérios'!$J$7,IF(Planilha1!O3830="Intervalo 2",'[1]Pesos dos Critérios'!$K$7,IF(Planilha1!O3830="Intervalo 3",'[1]Pesos dos Critérios'!$L$7,'[1]Pesos dos Critérios'!$M$7)))</f>
        <v>0.0407563025210084</v>
      </c>
      <c r="AF3830" s="5" t="n">
        <f aca="false">IF(Q3830="Intervalo 1",'[1]Pesos dos Critérios'!$B$7,IF(Q3830="Intervalo 2",'[1]Pesos dos Critérios'!$C$7,IF(Q3830="Intervalo 3",'[1]Pesos dos Critérios'!$D$7,'[1]Pesos dos Critérios'!$E$7)))</f>
        <v>0.0134598747949477</v>
      </c>
      <c r="AG3830" s="5" t="n">
        <f aca="false">IF(S3830="Intervalo 1",'[1]Pesos dos Critérios'!$F$7,IF(S3830="Intervalo 2",'[1]Pesos dos Critérios'!$G$7,IF(S3830="Intervalo 3",'[1]Pesos dos Critérios'!$H$7,'[1]Pesos dos Critérios'!$I$7)))</f>
        <v>0.00911357161357162</v>
      </c>
      <c r="AH3830" s="5" t="n">
        <f aca="false">IF(U3830="Intervalo 1",'[1]Pesos dos Critérios'!$N$7,IF(U3830="Intervalo 2",'[1]Pesos dos Critérios'!$O$7,IF(U3830="Intervalo 3",'[1]Pesos dos Critérios'!$P$7,'[1]Pesos dos Critérios'!$Q$7)))</f>
        <v>0.0227513227513227</v>
      </c>
      <c r="AI3830" s="5" t="n">
        <f aca="false">IF(AA3830="Intervalo 1",'[1]Pesos dos Critérios'!$R$7,IF(AA3830="Intervalo 2",'[1]Pesos dos Critérios'!$S$7,IF(AA3830="Intervalo 3",'[1]Pesos dos Critérios'!$T$7,'[1]Pesos dos Critérios'!$U$7)))</f>
        <v>0.0547619047619048</v>
      </c>
      <c r="AJ3830" s="5" t="n">
        <f aca="false">SUM(AB3830:AI3830)</f>
        <v>0.210936347124361</v>
      </c>
      <c r="AK3830" s="5" t="n">
        <v>3829</v>
      </c>
      <c r="AM3830" s="1" t="s">
        <v>96</v>
      </c>
    </row>
    <row r="3831" customFormat="false" ht="12.8" hidden="false" customHeight="true" outlineLevel="0" collapsed="false">
      <c r="A3831" s="7" t="n">
        <v>2018</v>
      </c>
      <c r="B3831" s="7" t="s">
        <v>686</v>
      </c>
      <c r="C3831" s="8" t="s">
        <v>205</v>
      </c>
      <c r="D3831" s="7" t="s">
        <v>106</v>
      </c>
      <c r="E3831" s="7" t="s">
        <v>1438</v>
      </c>
      <c r="F3831" s="7" t="s">
        <v>2044</v>
      </c>
      <c r="G3831" s="7" t="s">
        <v>224</v>
      </c>
      <c r="H3831" s="9" t="n">
        <v>2</v>
      </c>
      <c r="I3831" s="7" t="s">
        <v>1486</v>
      </c>
      <c r="J3831" s="8" t="s">
        <v>45</v>
      </c>
      <c r="K3831" s="10" t="s">
        <v>46</v>
      </c>
      <c r="L3831" s="10" t="s">
        <v>83</v>
      </c>
      <c r="M3831" s="10" t="s">
        <v>56</v>
      </c>
      <c r="N3831" s="10" t="n">
        <v>0.023</v>
      </c>
      <c r="O3831" s="9" t="s">
        <v>50</v>
      </c>
      <c r="P3831" s="11" t="n">
        <v>0.659</v>
      </c>
      <c r="Q3831" s="8" t="s">
        <v>50</v>
      </c>
      <c r="R3831" s="11" t="n">
        <v>0.028</v>
      </c>
      <c r="S3831" s="8" t="s">
        <v>50</v>
      </c>
      <c r="T3831" s="11" t="n">
        <v>130</v>
      </c>
      <c r="U3831" s="8" t="s">
        <v>58</v>
      </c>
      <c r="V3831" s="11" t="n">
        <v>6.4</v>
      </c>
      <c r="W3831" s="11" t="n">
        <v>8.1</v>
      </c>
      <c r="X3831" s="11" t="n">
        <v>9.5</v>
      </c>
      <c r="Y3831" s="11" t="n">
        <v>11.8</v>
      </c>
      <c r="Z3831" s="11" t="n">
        <v>2.13</v>
      </c>
      <c r="AA3831" s="8" t="s">
        <v>58</v>
      </c>
      <c r="AB3831" s="5" t="n">
        <f aca="false">IF(C3831='[1]Pesos dos Critérios'!$V$3,'[1]Pesos dos Critérios'!$V$7,IF(Planilha1!C3831='[1]Pesos dos Critérios'!$W$3,'[1]Pesos dos Critérios'!$W$7,IF(Planilha1!C3831='[1]Pesos dos Critérios'!$X$3,'[1]Pesos dos Critérios'!$X$7,IF(Planilha1!C3831='[1]Pesos dos Critérios'!$Y$3,'[1]Pesos dos Critérios'!$Y$7,'[1]Pesos dos Critérios'!$Z$7))))</f>
        <v>0.0218518518518519</v>
      </c>
      <c r="AC3831" s="5" t="n">
        <f aca="false">IF(H3831=1,'[1]Pesos dos Critérios'!$AD$7,IF(Planilha1!H3831=2,'[1]Pesos dos Critérios'!$AE$7,IF(Planilha1!H3831=3,'[1]Pesos dos Critérios'!$AF$7,IF(Planilha1!H3831=4,'[1]Pesos dos Critérios'!$AG$7,'[1]Pesos dos Critérios'!$AH$7))))</f>
        <v>0.0140056022408964</v>
      </c>
      <c r="AD3831" s="5" t="n">
        <f aca="false">IF(J3831='[1]Pesos dos Critérios'!$AA$3,'[1]Pesos dos Critérios'!$AA$7,IF(Planilha1!J3831='[1]Pesos dos Critérios'!$AB$3,'[1]Pesos dos Critérios'!$AB$7,'[1]Pesos dos Critérios'!$AC$7))</f>
        <v>0.037037037037037</v>
      </c>
      <c r="AE3831" s="5" t="n">
        <f aca="false">IF(O3831="Intervalo 1",'[1]Pesos dos Critérios'!$J$7,IF(Planilha1!O3831="Intervalo 2",'[1]Pesos dos Critérios'!$K$7,IF(Planilha1!O3831="Intervalo 3",'[1]Pesos dos Critérios'!$L$7,'[1]Pesos dos Critérios'!$M$7)))</f>
        <v>0.0167600373482726</v>
      </c>
      <c r="AF3831" s="5" t="n">
        <f aca="false">IF(Q3831="Intervalo 1",'[1]Pesos dos Critérios'!$B$7,IF(Q3831="Intervalo 2",'[1]Pesos dos Critérios'!$C$7,IF(Q3831="Intervalo 3",'[1]Pesos dos Critérios'!$D$7,'[1]Pesos dos Critérios'!$E$7)))</f>
        <v>0.00762762506955072</v>
      </c>
      <c r="AG3831" s="5" t="n">
        <f aca="false">IF(S3831="Intervalo 1",'[1]Pesos dos Critérios'!$F$7,IF(S3831="Intervalo 2",'[1]Pesos dos Critérios'!$G$7,IF(S3831="Intervalo 3",'[1]Pesos dos Critérios'!$H$7,'[1]Pesos dos Critérios'!$I$7)))</f>
        <v>0.00911357161357162</v>
      </c>
      <c r="AH3831" s="5" t="n">
        <f aca="false">IF(U3831="Intervalo 1",'[1]Pesos dos Critérios'!$N$7,IF(U3831="Intervalo 2",'[1]Pesos dos Critérios'!$O$7,IF(U3831="Intervalo 3",'[1]Pesos dos Critérios'!$P$7,'[1]Pesos dos Critérios'!$Q$7)))</f>
        <v>0.0227513227513227</v>
      </c>
      <c r="AI3831" s="5" t="n">
        <f aca="false">IF(AA3831="Intervalo 1",'[1]Pesos dos Critérios'!$R$7,IF(AA3831="Intervalo 2",'[1]Pesos dos Critérios'!$S$7,IF(AA3831="Intervalo 3",'[1]Pesos dos Critérios'!$T$7,'[1]Pesos dos Critérios'!$U$7)))</f>
        <v>0.0547619047619048</v>
      </c>
      <c r="AJ3831" s="5" t="n">
        <f aca="false">SUM(AB3831:AI3831)</f>
        <v>0.183908952674408</v>
      </c>
      <c r="AK3831" s="5" t="n">
        <v>3830</v>
      </c>
      <c r="AM3831" s="1" t="s">
        <v>96</v>
      </c>
    </row>
    <row r="3832" customFormat="false" ht="12.8" hidden="false" customHeight="true" outlineLevel="0" collapsed="false">
      <c r="A3832" s="7" t="n">
        <v>2018</v>
      </c>
      <c r="B3832" s="7" t="s">
        <v>686</v>
      </c>
      <c r="C3832" s="8" t="s">
        <v>205</v>
      </c>
      <c r="D3832" s="7" t="s">
        <v>106</v>
      </c>
      <c r="E3832" s="7" t="s">
        <v>1438</v>
      </c>
      <c r="F3832" s="7" t="s">
        <v>2044</v>
      </c>
      <c r="G3832" s="7" t="s">
        <v>224</v>
      </c>
      <c r="H3832" s="9" t="n">
        <v>2</v>
      </c>
      <c r="I3832" s="7" t="s">
        <v>219</v>
      </c>
      <c r="J3832" s="8" t="s">
        <v>86</v>
      </c>
      <c r="K3832" s="10" t="s">
        <v>46</v>
      </c>
      <c r="L3832" s="10" t="s">
        <v>83</v>
      </c>
      <c r="M3832" s="10" t="s">
        <v>56</v>
      </c>
      <c r="N3832" s="10" t="n">
        <v>0.027</v>
      </c>
      <c r="O3832" s="9" t="s">
        <v>50</v>
      </c>
      <c r="P3832" s="11" t="n">
        <v>0.293</v>
      </c>
      <c r="Q3832" s="8" t="s">
        <v>58</v>
      </c>
      <c r="R3832" s="11" t="n">
        <v>0.041</v>
      </c>
      <c r="S3832" s="8" t="s">
        <v>50</v>
      </c>
      <c r="T3832" s="11" t="n">
        <v>143</v>
      </c>
      <c r="U3832" s="8" t="s">
        <v>58</v>
      </c>
      <c r="V3832" s="11" t="n">
        <v>6.1</v>
      </c>
      <c r="W3832" s="11" t="n">
        <v>7.4</v>
      </c>
      <c r="X3832" s="11" t="n">
        <v>8.7</v>
      </c>
      <c r="Y3832" s="11" t="n">
        <v>10.7</v>
      </c>
      <c r="Z3832" s="11" t="n">
        <v>2.31</v>
      </c>
      <c r="AA3832" s="8" t="s">
        <v>58</v>
      </c>
      <c r="AB3832" s="5" t="n">
        <f aca="false">IF(C3832='[1]Pesos dos Critérios'!$V$3,'[1]Pesos dos Critérios'!$V$7,IF(Planilha1!C3832='[1]Pesos dos Critérios'!$W$3,'[1]Pesos dos Critérios'!$W$7,IF(Planilha1!C3832='[1]Pesos dos Critérios'!$X$3,'[1]Pesos dos Critérios'!$X$7,IF(Planilha1!C3832='[1]Pesos dos Critérios'!$Y$3,'[1]Pesos dos Critérios'!$Y$7,'[1]Pesos dos Critérios'!$Z$7))))</f>
        <v>0.0218518518518519</v>
      </c>
      <c r="AC3832" s="5" t="n">
        <f aca="false">IF(H3832=1,'[1]Pesos dos Critérios'!$AD$7,IF(Planilha1!H3832=2,'[1]Pesos dos Critérios'!$AE$7,IF(Planilha1!H3832=3,'[1]Pesos dos Critérios'!$AF$7,IF(Planilha1!H3832=4,'[1]Pesos dos Critérios'!$AG$7,'[1]Pesos dos Critérios'!$AH$7))))</f>
        <v>0.0140056022408964</v>
      </c>
      <c r="AD3832" s="5" t="n">
        <f aca="false">IF(J3832='[1]Pesos dos Critérios'!$AA$3,'[1]Pesos dos Critérios'!$AA$7,IF(Planilha1!J3832='[1]Pesos dos Critérios'!$AB$3,'[1]Pesos dos Critérios'!$AB$7,'[1]Pesos dos Critérios'!$AC$7))</f>
        <v>0.037037037037037</v>
      </c>
      <c r="AE3832" s="5" t="n">
        <f aca="false">IF(O3832="Intervalo 1",'[1]Pesos dos Critérios'!$J$7,IF(Planilha1!O3832="Intervalo 2",'[1]Pesos dos Critérios'!$K$7,IF(Planilha1!O3832="Intervalo 3",'[1]Pesos dos Critérios'!$L$7,'[1]Pesos dos Critérios'!$M$7)))</f>
        <v>0.0167600373482726</v>
      </c>
      <c r="AF3832" s="5" t="n">
        <f aca="false">IF(Q3832="Intervalo 1",'[1]Pesos dos Critérios'!$B$7,IF(Q3832="Intervalo 2",'[1]Pesos dos Critérios'!$C$7,IF(Q3832="Intervalo 3",'[1]Pesos dos Critérios'!$D$7,'[1]Pesos dos Critérios'!$E$7)))</f>
        <v>0.0134598747949477</v>
      </c>
      <c r="AG3832" s="5" t="n">
        <f aca="false">IF(S3832="Intervalo 1",'[1]Pesos dos Critérios'!$F$7,IF(S3832="Intervalo 2",'[1]Pesos dos Critérios'!$G$7,IF(S3832="Intervalo 3",'[1]Pesos dos Critérios'!$H$7,'[1]Pesos dos Critérios'!$I$7)))</f>
        <v>0.00911357161357162</v>
      </c>
      <c r="AH3832" s="5" t="n">
        <f aca="false">IF(U3832="Intervalo 1",'[1]Pesos dos Critérios'!$N$7,IF(U3832="Intervalo 2",'[1]Pesos dos Critérios'!$O$7,IF(U3832="Intervalo 3",'[1]Pesos dos Critérios'!$P$7,'[1]Pesos dos Critérios'!$Q$7)))</f>
        <v>0.0227513227513227</v>
      </c>
      <c r="AI3832" s="5" t="n">
        <f aca="false">IF(AA3832="Intervalo 1",'[1]Pesos dos Critérios'!$R$7,IF(AA3832="Intervalo 2",'[1]Pesos dos Critérios'!$S$7,IF(AA3832="Intervalo 3",'[1]Pesos dos Critérios'!$T$7,'[1]Pesos dos Critérios'!$U$7)))</f>
        <v>0.0547619047619048</v>
      </c>
      <c r="AJ3832" s="5" t="n">
        <f aca="false">SUM(AB3832:AI3832)</f>
        <v>0.189741202399805</v>
      </c>
      <c r="AK3832" s="5" t="n">
        <v>3831</v>
      </c>
      <c r="AM3832" s="1" t="s">
        <v>96</v>
      </c>
    </row>
    <row r="3833" customFormat="false" ht="12.8" hidden="false" customHeight="true" outlineLevel="0" collapsed="false">
      <c r="A3833" s="7" t="n">
        <v>2018</v>
      </c>
      <c r="B3833" s="7" t="s">
        <v>686</v>
      </c>
      <c r="C3833" s="8" t="s">
        <v>205</v>
      </c>
      <c r="D3833" s="7" t="s">
        <v>106</v>
      </c>
      <c r="E3833" s="7" t="s">
        <v>1438</v>
      </c>
      <c r="F3833" s="7" t="s">
        <v>1254</v>
      </c>
      <c r="G3833" s="7" t="s">
        <v>224</v>
      </c>
      <c r="H3833" s="9" t="n">
        <v>2</v>
      </c>
      <c r="I3833" s="7" t="s">
        <v>219</v>
      </c>
      <c r="J3833" s="8" t="s">
        <v>86</v>
      </c>
      <c r="K3833" s="10" t="s">
        <v>46</v>
      </c>
      <c r="L3833" s="10" t="s">
        <v>83</v>
      </c>
      <c r="M3833" s="10" t="s">
        <v>56</v>
      </c>
      <c r="N3833" s="10" t="n">
        <v>0.027</v>
      </c>
      <c r="O3833" s="9" t="s">
        <v>50</v>
      </c>
      <c r="P3833" s="11" t="n">
        <v>0.293</v>
      </c>
      <c r="Q3833" s="8" t="s">
        <v>58</v>
      </c>
      <c r="R3833" s="11" t="n">
        <v>0.041</v>
      </c>
      <c r="S3833" s="8" t="s">
        <v>50</v>
      </c>
      <c r="T3833" s="11" t="n">
        <v>143</v>
      </c>
      <c r="U3833" s="8" t="s">
        <v>58</v>
      </c>
      <c r="V3833" s="11" t="n">
        <v>6.1</v>
      </c>
      <c r="W3833" s="11" t="n">
        <v>7.4</v>
      </c>
      <c r="X3833" s="11" t="n">
        <v>8.7</v>
      </c>
      <c r="Y3833" s="11" t="n">
        <v>10.7</v>
      </c>
      <c r="Z3833" s="11" t="n">
        <v>2.31</v>
      </c>
      <c r="AA3833" s="8" t="s">
        <v>58</v>
      </c>
      <c r="AB3833" s="5" t="n">
        <f aca="false">IF(C3833='[1]Pesos dos Critérios'!$V$3,'[1]Pesos dos Critérios'!$V$7,IF(Planilha1!C3833='[1]Pesos dos Critérios'!$W$3,'[1]Pesos dos Critérios'!$W$7,IF(Planilha1!C3833='[1]Pesos dos Critérios'!$X$3,'[1]Pesos dos Critérios'!$X$7,IF(Planilha1!C3833='[1]Pesos dos Critérios'!$Y$3,'[1]Pesos dos Critérios'!$Y$7,'[1]Pesos dos Critérios'!$Z$7))))</f>
        <v>0.0218518518518519</v>
      </c>
      <c r="AC3833" s="5" t="n">
        <f aca="false">IF(H3833=1,'[1]Pesos dos Critérios'!$AD$7,IF(Planilha1!H3833=2,'[1]Pesos dos Critérios'!$AE$7,IF(Planilha1!H3833=3,'[1]Pesos dos Critérios'!$AF$7,IF(Planilha1!H3833=4,'[1]Pesos dos Critérios'!$AG$7,'[1]Pesos dos Critérios'!$AH$7))))</f>
        <v>0.0140056022408964</v>
      </c>
      <c r="AD3833" s="5" t="n">
        <f aca="false">IF(J3833='[1]Pesos dos Critérios'!$AA$3,'[1]Pesos dos Critérios'!$AA$7,IF(Planilha1!J3833='[1]Pesos dos Critérios'!$AB$3,'[1]Pesos dos Critérios'!$AB$7,'[1]Pesos dos Critérios'!$AC$7))</f>
        <v>0.037037037037037</v>
      </c>
      <c r="AE3833" s="5" t="n">
        <f aca="false">IF(O3833="Intervalo 1",'[1]Pesos dos Critérios'!$J$7,IF(Planilha1!O3833="Intervalo 2",'[1]Pesos dos Critérios'!$K$7,IF(Planilha1!O3833="Intervalo 3",'[1]Pesos dos Critérios'!$L$7,'[1]Pesos dos Critérios'!$M$7)))</f>
        <v>0.0167600373482726</v>
      </c>
      <c r="AF3833" s="5" t="n">
        <f aca="false">IF(Q3833="Intervalo 1",'[1]Pesos dos Critérios'!$B$7,IF(Q3833="Intervalo 2",'[1]Pesos dos Critérios'!$C$7,IF(Q3833="Intervalo 3",'[1]Pesos dos Critérios'!$D$7,'[1]Pesos dos Critérios'!$E$7)))</f>
        <v>0.0134598747949477</v>
      </c>
      <c r="AG3833" s="5" t="n">
        <f aca="false">IF(S3833="Intervalo 1",'[1]Pesos dos Critérios'!$F$7,IF(S3833="Intervalo 2",'[1]Pesos dos Critérios'!$G$7,IF(S3833="Intervalo 3",'[1]Pesos dos Critérios'!$H$7,'[1]Pesos dos Critérios'!$I$7)))</f>
        <v>0.00911357161357162</v>
      </c>
      <c r="AH3833" s="5" t="n">
        <f aca="false">IF(U3833="Intervalo 1",'[1]Pesos dos Critérios'!$N$7,IF(U3833="Intervalo 2",'[1]Pesos dos Critérios'!$O$7,IF(U3833="Intervalo 3",'[1]Pesos dos Critérios'!$P$7,'[1]Pesos dos Critérios'!$Q$7)))</f>
        <v>0.0227513227513227</v>
      </c>
      <c r="AI3833" s="5" t="n">
        <f aca="false">IF(AA3833="Intervalo 1",'[1]Pesos dos Critérios'!$R$7,IF(AA3833="Intervalo 2",'[1]Pesos dos Critérios'!$S$7,IF(AA3833="Intervalo 3",'[1]Pesos dos Critérios'!$T$7,'[1]Pesos dos Critérios'!$U$7)))</f>
        <v>0.0547619047619048</v>
      </c>
      <c r="AJ3833" s="5" t="n">
        <f aca="false">SUM(AB3833:AI3833)</f>
        <v>0.189741202399805</v>
      </c>
      <c r="AK3833" s="5" t="n">
        <v>3832</v>
      </c>
      <c r="AM3833" s="1" t="s">
        <v>96</v>
      </c>
    </row>
    <row r="3834" customFormat="false" ht="12.8" hidden="false" customHeight="true" outlineLevel="0" collapsed="false">
      <c r="A3834" s="7" t="n">
        <v>2018</v>
      </c>
      <c r="B3834" s="7" t="s">
        <v>686</v>
      </c>
      <c r="C3834" s="8" t="s">
        <v>205</v>
      </c>
      <c r="D3834" s="7" t="s">
        <v>106</v>
      </c>
      <c r="E3834" s="7" t="s">
        <v>1438</v>
      </c>
      <c r="F3834" s="7" t="s">
        <v>2045</v>
      </c>
      <c r="G3834" s="7" t="s">
        <v>224</v>
      </c>
      <c r="H3834" s="9" t="n">
        <v>2</v>
      </c>
      <c r="I3834" s="7" t="s">
        <v>219</v>
      </c>
      <c r="J3834" s="8" t="s">
        <v>86</v>
      </c>
      <c r="K3834" s="10" t="s">
        <v>46</v>
      </c>
      <c r="L3834" s="10" t="s">
        <v>83</v>
      </c>
      <c r="M3834" s="10" t="s">
        <v>56</v>
      </c>
      <c r="N3834" s="10" t="n">
        <v>0.027</v>
      </c>
      <c r="O3834" s="9" t="s">
        <v>50</v>
      </c>
      <c r="P3834" s="11" t="n">
        <v>0.293</v>
      </c>
      <c r="Q3834" s="8" t="s">
        <v>58</v>
      </c>
      <c r="R3834" s="11" t="n">
        <v>0.041</v>
      </c>
      <c r="S3834" s="8" t="s">
        <v>50</v>
      </c>
      <c r="T3834" s="11" t="n">
        <v>143</v>
      </c>
      <c r="U3834" s="8" t="s">
        <v>58</v>
      </c>
      <c r="V3834" s="11" t="n">
        <v>6.1</v>
      </c>
      <c r="W3834" s="11" t="n">
        <v>7.4</v>
      </c>
      <c r="X3834" s="11" t="n">
        <v>8.7</v>
      </c>
      <c r="Y3834" s="11" t="n">
        <v>10.7</v>
      </c>
      <c r="Z3834" s="11" t="n">
        <v>2.31</v>
      </c>
      <c r="AA3834" s="8" t="s">
        <v>58</v>
      </c>
      <c r="AB3834" s="5" t="n">
        <f aca="false">IF(C3834='[1]Pesos dos Critérios'!$V$3,'[1]Pesos dos Critérios'!$V$7,IF(Planilha1!C3834='[1]Pesos dos Critérios'!$W$3,'[1]Pesos dos Critérios'!$W$7,IF(Planilha1!C3834='[1]Pesos dos Critérios'!$X$3,'[1]Pesos dos Critérios'!$X$7,IF(Planilha1!C3834='[1]Pesos dos Critérios'!$Y$3,'[1]Pesos dos Critérios'!$Y$7,'[1]Pesos dos Critérios'!$Z$7))))</f>
        <v>0.0218518518518519</v>
      </c>
      <c r="AC3834" s="5" t="n">
        <f aca="false">IF(H3834=1,'[1]Pesos dos Critérios'!$AD$7,IF(Planilha1!H3834=2,'[1]Pesos dos Critérios'!$AE$7,IF(Planilha1!H3834=3,'[1]Pesos dos Critérios'!$AF$7,IF(Planilha1!H3834=4,'[1]Pesos dos Critérios'!$AG$7,'[1]Pesos dos Critérios'!$AH$7))))</f>
        <v>0.0140056022408964</v>
      </c>
      <c r="AD3834" s="5" t="n">
        <f aca="false">IF(J3834='[1]Pesos dos Critérios'!$AA$3,'[1]Pesos dos Critérios'!$AA$7,IF(Planilha1!J3834='[1]Pesos dos Critérios'!$AB$3,'[1]Pesos dos Critérios'!$AB$7,'[1]Pesos dos Critérios'!$AC$7))</f>
        <v>0.037037037037037</v>
      </c>
      <c r="AE3834" s="5" t="n">
        <f aca="false">IF(O3834="Intervalo 1",'[1]Pesos dos Critérios'!$J$7,IF(Planilha1!O3834="Intervalo 2",'[1]Pesos dos Critérios'!$K$7,IF(Planilha1!O3834="Intervalo 3",'[1]Pesos dos Critérios'!$L$7,'[1]Pesos dos Critérios'!$M$7)))</f>
        <v>0.0167600373482726</v>
      </c>
      <c r="AF3834" s="5" t="n">
        <f aca="false">IF(Q3834="Intervalo 1",'[1]Pesos dos Critérios'!$B$7,IF(Q3834="Intervalo 2",'[1]Pesos dos Critérios'!$C$7,IF(Q3834="Intervalo 3",'[1]Pesos dos Critérios'!$D$7,'[1]Pesos dos Critérios'!$E$7)))</f>
        <v>0.0134598747949477</v>
      </c>
      <c r="AG3834" s="5" t="n">
        <f aca="false">IF(S3834="Intervalo 1",'[1]Pesos dos Critérios'!$F$7,IF(S3834="Intervalo 2",'[1]Pesos dos Critérios'!$G$7,IF(S3834="Intervalo 3",'[1]Pesos dos Critérios'!$H$7,'[1]Pesos dos Critérios'!$I$7)))</f>
        <v>0.00911357161357162</v>
      </c>
      <c r="AH3834" s="5" t="n">
        <f aca="false">IF(U3834="Intervalo 1",'[1]Pesos dos Critérios'!$N$7,IF(U3834="Intervalo 2",'[1]Pesos dos Critérios'!$O$7,IF(U3834="Intervalo 3",'[1]Pesos dos Critérios'!$P$7,'[1]Pesos dos Critérios'!$Q$7)))</f>
        <v>0.0227513227513227</v>
      </c>
      <c r="AI3834" s="5" t="n">
        <f aca="false">IF(AA3834="Intervalo 1",'[1]Pesos dos Critérios'!$R$7,IF(AA3834="Intervalo 2",'[1]Pesos dos Critérios'!$S$7,IF(AA3834="Intervalo 3",'[1]Pesos dos Critérios'!$T$7,'[1]Pesos dos Critérios'!$U$7)))</f>
        <v>0.0547619047619048</v>
      </c>
      <c r="AJ3834" s="5" t="n">
        <f aca="false">SUM(AB3834:AI3834)</f>
        <v>0.189741202399805</v>
      </c>
      <c r="AK3834" s="5" t="n">
        <v>3833</v>
      </c>
      <c r="AM3834" s="1" t="s">
        <v>96</v>
      </c>
    </row>
    <row r="3835" customFormat="false" ht="12.8" hidden="false" customHeight="true" outlineLevel="0" collapsed="false">
      <c r="A3835" s="7" t="n">
        <v>2018</v>
      </c>
      <c r="B3835" s="7" t="s">
        <v>686</v>
      </c>
      <c r="C3835" s="8" t="s">
        <v>205</v>
      </c>
      <c r="D3835" s="7" t="s">
        <v>866</v>
      </c>
      <c r="E3835" s="7" t="s">
        <v>1384</v>
      </c>
      <c r="F3835" s="7" t="s">
        <v>2033</v>
      </c>
      <c r="G3835" s="7" t="s">
        <v>224</v>
      </c>
      <c r="H3835" s="9" t="n">
        <v>2</v>
      </c>
      <c r="I3835" s="7" t="s">
        <v>1999</v>
      </c>
      <c r="J3835" s="8" t="s">
        <v>86</v>
      </c>
      <c r="K3835" s="10" t="s">
        <v>46</v>
      </c>
      <c r="L3835" s="10" t="s">
        <v>1943</v>
      </c>
      <c r="M3835" s="10" t="s">
        <v>56</v>
      </c>
      <c r="N3835" s="10" t="n">
        <v>0.009</v>
      </c>
      <c r="O3835" s="9" t="s">
        <v>49</v>
      </c>
      <c r="P3835" s="11" t="n">
        <v>0.114</v>
      </c>
      <c r="Q3835" s="8" t="s">
        <v>49</v>
      </c>
      <c r="R3835" s="11" t="n">
        <v>0.027</v>
      </c>
      <c r="S3835" s="8" t="s">
        <v>50</v>
      </c>
      <c r="T3835" s="11" t="n">
        <v>123</v>
      </c>
      <c r="U3835" s="8" t="s">
        <v>57</v>
      </c>
      <c r="V3835" s="11" t="n">
        <v>6.7</v>
      </c>
      <c r="W3835" s="11" t="n">
        <v>8.8</v>
      </c>
      <c r="X3835" s="11" t="n">
        <v>9.8</v>
      </c>
      <c r="Y3835" s="11" t="n">
        <v>12.8</v>
      </c>
      <c r="Z3835" s="11" t="n">
        <v>2</v>
      </c>
      <c r="AA3835" s="8" t="s">
        <v>57</v>
      </c>
      <c r="AB3835" s="5" t="n">
        <f aca="false">IF(C3835='[1]Pesos dos Critérios'!$V$3,'[1]Pesos dos Critérios'!$V$7,IF(Planilha1!C3835='[1]Pesos dos Critérios'!$W$3,'[1]Pesos dos Critérios'!$W$7,IF(Planilha1!C3835='[1]Pesos dos Critérios'!$X$3,'[1]Pesos dos Critérios'!$X$7,IF(Planilha1!C3835='[1]Pesos dos Critérios'!$Y$3,'[1]Pesos dos Critérios'!$Y$7,'[1]Pesos dos Critérios'!$Z$7))))</f>
        <v>0.0218518518518519</v>
      </c>
      <c r="AC3835" s="5" t="n">
        <f aca="false">IF(H3835=1,'[1]Pesos dos Critérios'!$AD$7,IF(Planilha1!H3835=2,'[1]Pesos dos Critérios'!$AE$7,IF(Planilha1!H3835=3,'[1]Pesos dos Critérios'!$AF$7,IF(Planilha1!H3835=4,'[1]Pesos dos Critérios'!$AG$7,'[1]Pesos dos Critérios'!$AH$7))))</f>
        <v>0.0140056022408964</v>
      </c>
      <c r="AD3835" s="5" t="n">
        <f aca="false">IF(J3835='[1]Pesos dos Critérios'!$AA$3,'[1]Pesos dos Critérios'!$AA$7,IF(Planilha1!J3835='[1]Pesos dos Critérios'!$AB$3,'[1]Pesos dos Critérios'!$AB$7,'[1]Pesos dos Critérios'!$AC$7))</f>
        <v>0.037037037037037</v>
      </c>
      <c r="AE3835" s="5" t="n">
        <f aca="false">IF(O3835="Intervalo 1",'[1]Pesos dos Critérios'!$J$7,IF(Planilha1!O3835="Intervalo 2",'[1]Pesos dos Critérios'!$K$7,IF(Planilha1!O3835="Intervalo 3",'[1]Pesos dos Critérios'!$L$7,'[1]Pesos dos Critérios'!$M$7)))</f>
        <v>0.0407563025210084</v>
      </c>
      <c r="AF3835" s="5" t="n">
        <f aca="false">IF(Q3835="Intervalo 1",'[1]Pesos dos Critérios'!$B$7,IF(Q3835="Intervalo 2",'[1]Pesos dos Critérios'!$C$7,IF(Q3835="Intervalo 3",'[1]Pesos dos Critérios'!$D$7,'[1]Pesos dos Critérios'!$E$7)))</f>
        <v>0.0662046832248755</v>
      </c>
      <c r="AG3835" s="5" t="n">
        <f aca="false">IF(S3835="Intervalo 1",'[1]Pesos dos Critérios'!$F$7,IF(S3835="Intervalo 2",'[1]Pesos dos Critérios'!$G$7,IF(S3835="Intervalo 3",'[1]Pesos dos Critérios'!$H$7,'[1]Pesos dos Critérios'!$I$7)))</f>
        <v>0.00911357161357162</v>
      </c>
      <c r="AH3835" s="5" t="n">
        <f aca="false">IF(U3835="Intervalo 1",'[1]Pesos dos Critérios'!$N$7,IF(U3835="Intervalo 2",'[1]Pesos dos Critérios'!$O$7,IF(U3835="Intervalo 3",'[1]Pesos dos Critérios'!$P$7,'[1]Pesos dos Critérios'!$Q$7)))</f>
        <v>0.032010582010582</v>
      </c>
      <c r="AI3835" s="5" t="n">
        <f aca="false">IF(AA3835="Intervalo 1",'[1]Pesos dos Critérios'!$R$7,IF(AA3835="Intervalo 2",'[1]Pesos dos Critérios'!$S$7,IF(AA3835="Intervalo 3",'[1]Pesos dos Critérios'!$T$7,'[1]Pesos dos Critérios'!$U$7)))</f>
        <v>0.0547619047619048</v>
      </c>
      <c r="AJ3835" s="5" t="n">
        <f aca="false">SUM(AB3835:AI3835)</f>
        <v>0.275741535261728</v>
      </c>
      <c r="AK3835" s="5" t="n">
        <v>3834</v>
      </c>
      <c r="AM3835" s="1" t="s">
        <v>52</v>
      </c>
    </row>
    <row r="3836" customFormat="false" ht="12.8" hidden="false" customHeight="true" outlineLevel="0" collapsed="false">
      <c r="A3836" s="7" t="n">
        <v>2018</v>
      </c>
      <c r="B3836" s="7" t="s">
        <v>686</v>
      </c>
      <c r="C3836" s="8" t="s">
        <v>205</v>
      </c>
      <c r="D3836" s="7" t="s">
        <v>866</v>
      </c>
      <c r="E3836" s="7" t="s">
        <v>1386</v>
      </c>
      <c r="F3836" s="7" t="s">
        <v>2033</v>
      </c>
      <c r="G3836" s="7" t="s">
        <v>224</v>
      </c>
      <c r="H3836" s="9" t="n">
        <v>2</v>
      </c>
      <c r="I3836" s="7" t="s">
        <v>1999</v>
      </c>
      <c r="J3836" s="8" t="s">
        <v>86</v>
      </c>
      <c r="K3836" s="10" t="s">
        <v>46</v>
      </c>
      <c r="L3836" s="10" t="s">
        <v>1943</v>
      </c>
      <c r="M3836" s="10" t="s">
        <v>56</v>
      </c>
      <c r="N3836" s="10" t="n">
        <v>0.007</v>
      </c>
      <c r="O3836" s="9" t="s">
        <v>49</v>
      </c>
      <c r="P3836" s="11" t="n">
        <v>0.109</v>
      </c>
      <c r="Q3836" s="8" t="s">
        <v>49</v>
      </c>
      <c r="R3836" s="11" t="n">
        <v>0.021</v>
      </c>
      <c r="S3836" s="8" t="s">
        <v>58</v>
      </c>
      <c r="T3836" s="11" t="n">
        <v>125</v>
      </c>
      <c r="U3836" s="8" t="s">
        <v>57</v>
      </c>
      <c r="V3836" s="11" t="n">
        <v>6.4</v>
      </c>
      <c r="W3836" s="11" t="n">
        <v>8.5</v>
      </c>
      <c r="X3836" s="11" t="n">
        <v>9.8</v>
      </c>
      <c r="Y3836" s="11" t="n">
        <v>12.5</v>
      </c>
      <c r="Z3836" s="11" t="n">
        <v>2.06</v>
      </c>
      <c r="AA3836" s="8" t="s">
        <v>57</v>
      </c>
      <c r="AB3836" s="5" t="n">
        <f aca="false">IF(C3836='[1]Pesos dos Critérios'!$V$3,'[1]Pesos dos Critérios'!$V$7,IF(Planilha1!C3836='[1]Pesos dos Critérios'!$W$3,'[1]Pesos dos Critérios'!$W$7,IF(Planilha1!C3836='[1]Pesos dos Critérios'!$X$3,'[1]Pesos dos Critérios'!$X$7,IF(Planilha1!C3836='[1]Pesos dos Critérios'!$Y$3,'[1]Pesos dos Critérios'!$Y$7,'[1]Pesos dos Critérios'!$Z$7))))</f>
        <v>0.0218518518518519</v>
      </c>
      <c r="AC3836" s="5" t="n">
        <f aca="false">IF(H3836=1,'[1]Pesos dos Critérios'!$AD$7,IF(Planilha1!H3836=2,'[1]Pesos dos Critérios'!$AE$7,IF(Planilha1!H3836=3,'[1]Pesos dos Critérios'!$AF$7,IF(Planilha1!H3836=4,'[1]Pesos dos Critérios'!$AG$7,'[1]Pesos dos Critérios'!$AH$7))))</f>
        <v>0.0140056022408964</v>
      </c>
      <c r="AD3836" s="5" t="n">
        <f aca="false">IF(J3836='[1]Pesos dos Critérios'!$AA$3,'[1]Pesos dos Critérios'!$AA$7,IF(Planilha1!J3836='[1]Pesos dos Critérios'!$AB$3,'[1]Pesos dos Critérios'!$AB$7,'[1]Pesos dos Critérios'!$AC$7))</f>
        <v>0.037037037037037</v>
      </c>
      <c r="AE3836" s="5" t="n">
        <f aca="false">IF(O3836="Intervalo 1",'[1]Pesos dos Critérios'!$J$7,IF(Planilha1!O3836="Intervalo 2",'[1]Pesos dos Critérios'!$K$7,IF(Planilha1!O3836="Intervalo 3",'[1]Pesos dos Critérios'!$L$7,'[1]Pesos dos Critérios'!$M$7)))</f>
        <v>0.0407563025210084</v>
      </c>
      <c r="AF3836" s="5" t="n">
        <f aca="false">IF(Q3836="Intervalo 1",'[1]Pesos dos Critérios'!$B$7,IF(Q3836="Intervalo 2",'[1]Pesos dos Critérios'!$C$7,IF(Q3836="Intervalo 3",'[1]Pesos dos Critérios'!$D$7,'[1]Pesos dos Critérios'!$E$7)))</f>
        <v>0.0662046832248755</v>
      </c>
      <c r="AG3836" s="5" t="n">
        <f aca="false">IF(S3836="Intervalo 1",'[1]Pesos dos Critérios'!$F$7,IF(S3836="Intervalo 2",'[1]Pesos dos Critérios'!$G$7,IF(S3836="Intervalo 3",'[1]Pesos dos Critérios'!$H$7,'[1]Pesos dos Critérios'!$I$7)))</f>
        <v>0.0269522144522145</v>
      </c>
      <c r="AH3836" s="5" t="n">
        <f aca="false">IF(U3836="Intervalo 1",'[1]Pesos dos Critérios'!$N$7,IF(U3836="Intervalo 2",'[1]Pesos dos Critérios'!$O$7,IF(U3836="Intervalo 3",'[1]Pesos dos Critérios'!$P$7,'[1]Pesos dos Critérios'!$Q$7)))</f>
        <v>0.032010582010582</v>
      </c>
      <c r="AI3836" s="5" t="n">
        <f aca="false">IF(AA3836="Intervalo 1",'[1]Pesos dos Critérios'!$R$7,IF(AA3836="Intervalo 2",'[1]Pesos dos Critérios'!$S$7,IF(AA3836="Intervalo 3",'[1]Pesos dos Critérios'!$T$7,'[1]Pesos dos Critérios'!$U$7)))</f>
        <v>0.0547619047619048</v>
      </c>
      <c r="AJ3836" s="5" t="n">
        <f aca="false">SUM(AB3836:AI3836)</f>
        <v>0.29358017810037</v>
      </c>
      <c r="AK3836" s="5" t="n">
        <v>3835</v>
      </c>
      <c r="AM3836" s="1" t="s">
        <v>52</v>
      </c>
    </row>
    <row r="3837" customFormat="false" ht="12.8" hidden="false" customHeight="true" outlineLevel="0" collapsed="false">
      <c r="A3837" s="7" t="n">
        <v>2018</v>
      </c>
      <c r="B3837" s="7" t="s">
        <v>686</v>
      </c>
      <c r="C3837" s="8" t="s">
        <v>205</v>
      </c>
      <c r="D3837" s="7" t="s">
        <v>866</v>
      </c>
      <c r="E3837" s="7" t="s">
        <v>1843</v>
      </c>
      <c r="F3837" s="7" t="s">
        <v>1489</v>
      </c>
      <c r="G3837" s="7" t="s">
        <v>224</v>
      </c>
      <c r="H3837" s="9" t="n">
        <v>2</v>
      </c>
      <c r="I3837" s="7" t="s">
        <v>1999</v>
      </c>
      <c r="J3837" s="8" t="s">
        <v>86</v>
      </c>
      <c r="K3837" s="10" t="s">
        <v>46</v>
      </c>
      <c r="L3837" s="10" t="s">
        <v>1943</v>
      </c>
      <c r="M3837" s="10" t="s">
        <v>48</v>
      </c>
      <c r="N3837" s="10" t="n">
        <v>0.016</v>
      </c>
      <c r="O3837" s="9" t="s">
        <v>58</v>
      </c>
      <c r="P3837" s="11" t="n">
        <v>0.199</v>
      </c>
      <c r="Q3837" s="8" t="s">
        <v>57</v>
      </c>
      <c r="R3837" s="11" t="n">
        <v>0.029</v>
      </c>
      <c r="S3837" s="8" t="s">
        <v>50</v>
      </c>
      <c r="T3837" s="11" t="n">
        <v>125</v>
      </c>
      <c r="U3837" s="8" t="s">
        <v>57</v>
      </c>
      <c r="V3837" s="11" t="n">
        <v>6.93</v>
      </c>
      <c r="W3837" s="11" t="n">
        <v>8.54</v>
      </c>
      <c r="X3837" s="11" t="n">
        <v>9.9</v>
      </c>
      <c r="Y3837" s="11" t="n">
        <v>12.2</v>
      </c>
      <c r="Z3837" s="11" t="n">
        <v>2.03</v>
      </c>
      <c r="AA3837" s="8" t="s">
        <v>57</v>
      </c>
      <c r="AB3837" s="5" t="n">
        <f aca="false">IF(C3837='[1]Pesos dos Critérios'!$V$3,'[1]Pesos dos Critérios'!$V$7,IF(Planilha1!C3837='[1]Pesos dos Critérios'!$W$3,'[1]Pesos dos Critérios'!$W$7,IF(Planilha1!C3837='[1]Pesos dos Critérios'!$X$3,'[1]Pesos dos Critérios'!$X$7,IF(Planilha1!C3837='[1]Pesos dos Critérios'!$Y$3,'[1]Pesos dos Critérios'!$Y$7,'[1]Pesos dos Critérios'!$Z$7))))</f>
        <v>0.0218518518518519</v>
      </c>
      <c r="AC3837" s="5" t="n">
        <f aca="false">IF(H3837=1,'[1]Pesos dos Critérios'!$AD$7,IF(Planilha1!H3837=2,'[1]Pesos dos Critérios'!$AE$7,IF(Planilha1!H3837=3,'[1]Pesos dos Critérios'!$AF$7,IF(Planilha1!H3837=4,'[1]Pesos dos Critérios'!$AG$7,'[1]Pesos dos Critérios'!$AH$7))))</f>
        <v>0.0140056022408964</v>
      </c>
      <c r="AD3837" s="5" t="n">
        <f aca="false">IF(J3837='[1]Pesos dos Critérios'!$AA$3,'[1]Pesos dos Critérios'!$AA$7,IF(Planilha1!J3837='[1]Pesos dos Critérios'!$AB$3,'[1]Pesos dos Critérios'!$AB$7,'[1]Pesos dos Critérios'!$AC$7))</f>
        <v>0.037037037037037</v>
      </c>
      <c r="AE3837" s="5" t="n">
        <f aca="false">IF(O3837="Intervalo 1",'[1]Pesos dos Critérios'!$J$7,IF(Planilha1!O3837="Intervalo 2",'[1]Pesos dos Critérios'!$K$7,IF(Planilha1!O3837="Intervalo 3",'[1]Pesos dos Critérios'!$L$7,'[1]Pesos dos Critérios'!$M$7)))</f>
        <v>0.0223622782446312</v>
      </c>
      <c r="AF3837" s="5" t="n">
        <f aca="false">IF(Q3837="Intervalo 1",'[1]Pesos dos Critérios'!$B$7,IF(Q3837="Intervalo 2",'[1]Pesos dos Critérios'!$C$7,IF(Q3837="Intervalo 3",'[1]Pesos dos Critérios'!$D$7,'[1]Pesos dos Critérios'!$E$7)))</f>
        <v>0.0238189280217372</v>
      </c>
      <c r="AG3837" s="5" t="n">
        <f aca="false">IF(S3837="Intervalo 1",'[1]Pesos dos Critérios'!$F$7,IF(S3837="Intervalo 2",'[1]Pesos dos Critérios'!$G$7,IF(S3837="Intervalo 3",'[1]Pesos dos Critérios'!$H$7,'[1]Pesos dos Critérios'!$I$7)))</f>
        <v>0.00911357161357162</v>
      </c>
      <c r="AH3837" s="5" t="n">
        <f aca="false">IF(U3837="Intervalo 1",'[1]Pesos dos Critérios'!$N$7,IF(U3837="Intervalo 2",'[1]Pesos dos Critérios'!$O$7,IF(U3837="Intervalo 3",'[1]Pesos dos Critérios'!$P$7,'[1]Pesos dos Critérios'!$Q$7)))</f>
        <v>0.032010582010582</v>
      </c>
      <c r="AI3837" s="5" t="n">
        <f aca="false">IF(AA3837="Intervalo 1",'[1]Pesos dos Critérios'!$R$7,IF(AA3837="Intervalo 2",'[1]Pesos dos Critérios'!$S$7,IF(AA3837="Intervalo 3",'[1]Pesos dos Critérios'!$T$7,'[1]Pesos dos Critérios'!$U$7)))</f>
        <v>0.0547619047619048</v>
      </c>
      <c r="AJ3837" s="5" t="n">
        <f aca="false">SUM(AB3837:AI3837)</f>
        <v>0.214961755782212</v>
      </c>
      <c r="AK3837" s="5" t="n">
        <v>3836</v>
      </c>
      <c r="AM3837" s="1" t="s">
        <v>96</v>
      </c>
    </row>
    <row r="3838" customFormat="false" ht="12.8" hidden="false" customHeight="true" outlineLevel="0" collapsed="false">
      <c r="A3838" s="7" t="n">
        <v>2018</v>
      </c>
      <c r="B3838" s="7" t="s">
        <v>686</v>
      </c>
      <c r="C3838" s="8" t="s">
        <v>205</v>
      </c>
      <c r="D3838" s="7" t="s">
        <v>866</v>
      </c>
      <c r="E3838" s="7" t="s">
        <v>2034</v>
      </c>
      <c r="F3838" s="7" t="s">
        <v>2035</v>
      </c>
      <c r="G3838" s="7" t="s">
        <v>224</v>
      </c>
      <c r="H3838" s="9" t="n">
        <v>2</v>
      </c>
      <c r="I3838" s="7" t="s">
        <v>1999</v>
      </c>
      <c r="J3838" s="8" t="s">
        <v>86</v>
      </c>
      <c r="K3838" s="10" t="s">
        <v>46</v>
      </c>
      <c r="L3838" s="10" t="s">
        <v>1943</v>
      </c>
      <c r="M3838" s="10" t="s">
        <v>56</v>
      </c>
      <c r="N3838" s="10" t="n">
        <v>0.008</v>
      </c>
      <c r="O3838" s="9" t="s">
        <v>49</v>
      </c>
      <c r="P3838" s="11" t="n">
        <v>0.331</v>
      </c>
      <c r="Q3838" s="8" t="s">
        <v>58</v>
      </c>
      <c r="R3838" s="11" t="n">
        <v>0.025</v>
      </c>
      <c r="S3838" s="8" t="s">
        <v>58</v>
      </c>
      <c r="T3838" s="11" t="n">
        <v>125</v>
      </c>
      <c r="U3838" s="8" t="s">
        <v>57</v>
      </c>
      <c r="V3838" s="11" t="n">
        <v>6.9</v>
      </c>
      <c r="W3838" s="11" t="n">
        <v>8.4</v>
      </c>
      <c r="X3838" s="11" t="n">
        <v>10</v>
      </c>
      <c r="Y3838" s="11" t="n">
        <v>12.1</v>
      </c>
      <c r="Z3838" s="11" t="n">
        <v>2.02</v>
      </c>
      <c r="AA3838" s="8" t="s">
        <v>57</v>
      </c>
      <c r="AB3838" s="5" t="n">
        <f aca="false">IF(C3838='[1]Pesos dos Critérios'!$V$3,'[1]Pesos dos Critérios'!$V$7,IF(Planilha1!C3838='[1]Pesos dos Critérios'!$W$3,'[1]Pesos dos Critérios'!$W$7,IF(Planilha1!C3838='[1]Pesos dos Critérios'!$X$3,'[1]Pesos dos Critérios'!$X$7,IF(Planilha1!C3838='[1]Pesos dos Critérios'!$Y$3,'[1]Pesos dos Critérios'!$Y$7,'[1]Pesos dos Critérios'!$Z$7))))</f>
        <v>0.0218518518518519</v>
      </c>
      <c r="AC3838" s="5" t="n">
        <f aca="false">IF(H3838=1,'[1]Pesos dos Critérios'!$AD$7,IF(Planilha1!H3838=2,'[1]Pesos dos Critérios'!$AE$7,IF(Planilha1!H3838=3,'[1]Pesos dos Critérios'!$AF$7,IF(Planilha1!H3838=4,'[1]Pesos dos Critérios'!$AG$7,'[1]Pesos dos Critérios'!$AH$7))))</f>
        <v>0.0140056022408964</v>
      </c>
      <c r="AD3838" s="5" t="n">
        <f aca="false">IF(J3838='[1]Pesos dos Critérios'!$AA$3,'[1]Pesos dos Critérios'!$AA$7,IF(Planilha1!J3838='[1]Pesos dos Critérios'!$AB$3,'[1]Pesos dos Critérios'!$AB$7,'[1]Pesos dos Critérios'!$AC$7))</f>
        <v>0.037037037037037</v>
      </c>
      <c r="AE3838" s="5" t="n">
        <f aca="false">IF(O3838="Intervalo 1",'[1]Pesos dos Critérios'!$J$7,IF(Planilha1!O3838="Intervalo 2",'[1]Pesos dos Critérios'!$K$7,IF(Planilha1!O3838="Intervalo 3",'[1]Pesos dos Critérios'!$L$7,'[1]Pesos dos Critérios'!$M$7)))</f>
        <v>0.0407563025210084</v>
      </c>
      <c r="AF3838" s="5" t="n">
        <f aca="false">IF(Q3838="Intervalo 1",'[1]Pesos dos Critérios'!$B$7,IF(Q3838="Intervalo 2",'[1]Pesos dos Critérios'!$C$7,IF(Q3838="Intervalo 3",'[1]Pesos dos Critérios'!$D$7,'[1]Pesos dos Critérios'!$E$7)))</f>
        <v>0.0134598747949477</v>
      </c>
      <c r="AG3838" s="5" t="n">
        <f aca="false">IF(S3838="Intervalo 1",'[1]Pesos dos Critérios'!$F$7,IF(S3838="Intervalo 2",'[1]Pesos dos Critérios'!$G$7,IF(S3838="Intervalo 3",'[1]Pesos dos Critérios'!$H$7,'[1]Pesos dos Critérios'!$I$7)))</f>
        <v>0.0269522144522145</v>
      </c>
      <c r="AH3838" s="5" t="n">
        <f aca="false">IF(U3838="Intervalo 1",'[1]Pesos dos Critérios'!$N$7,IF(U3838="Intervalo 2",'[1]Pesos dos Critérios'!$O$7,IF(U3838="Intervalo 3",'[1]Pesos dos Critérios'!$P$7,'[1]Pesos dos Critérios'!$Q$7)))</f>
        <v>0.032010582010582</v>
      </c>
      <c r="AI3838" s="5" t="n">
        <f aca="false">IF(AA3838="Intervalo 1",'[1]Pesos dos Critérios'!$R$7,IF(AA3838="Intervalo 2",'[1]Pesos dos Critérios'!$S$7,IF(AA3838="Intervalo 3",'[1]Pesos dos Critérios'!$T$7,'[1]Pesos dos Critérios'!$U$7)))</f>
        <v>0.0547619047619048</v>
      </c>
      <c r="AJ3838" s="5" t="n">
        <f aca="false">SUM(AB3838:AI3838)</f>
        <v>0.240835369670443</v>
      </c>
      <c r="AK3838" s="5" t="n">
        <v>3837</v>
      </c>
      <c r="AM3838" s="1" t="s">
        <v>67</v>
      </c>
    </row>
    <row r="3839" customFormat="false" ht="12.8" hidden="false" customHeight="true" outlineLevel="0" collapsed="false">
      <c r="A3839" s="7" t="n">
        <v>2018</v>
      </c>
      <c r="B3839" s="7" t="s">
        <v>686</v>
      </c>
      <c r="C3839" s="8" t="s">
        <v>205</v>
      </c>
      <c r="D3839" s="7" t="s">
        <v>866</v>
      </c>
      <c r="E3839" s="7" t="s">
        <v>2034</v>
      </c>
      <c r="F3839" s="7" t="s">
        <v>2036</v>
      </c>
      <c r="G3839" s="7" t="s">
        <v>224</v>
      </c>
      <c r="H3839" s="9" t="n">
        <v>2</v>
      </c>
      <c r="I3839" s="7" t="s">
        <v>1999</v>
      </c>
      <c r="J3839" s="8" t="s">
        <v>86</v>
      </c>
      <c r="K3839" s="10" t="s">
        <v>46</v>
      </c>
      <c r="L3839" s="10" t="s">
        <v>1943</v>
      </c>
      <c r="M3839" s="10" t="s">
        <v>56</v>
      </c>
      <c r="N3839" s="10" t="n">
        <v>0.008</v>
      </c>
      <c r="O3839" s="9" t="s">
        <v>49</v>
      </c>
      <c r="P3839" s="11" t="n">
        <v>0.257</v>
      </c>
      <c r="Q3839" s="8" t="s">
        <v>58</v>
      </c>
      <c r="R3839" s="11" t="n">
        <v>0.03</v>
      </c>
      <c r="S3839" s="8" t="s">
        <v>50</v>
      </c>
      <c r="T3839" s="11" t="n">
        <v>133</v>
      </c>
      <c r="U3839" s="8" t="s">
        <v>58</v>
      </c>
      <c r="V3839" s="11" t="n">
        <v>6.6</v>
      </c>
      <c r="W3839" s="11" t="n">
        <v>8.1</v>
      </c>
      <c r="X3839" s="11" t="n">
        <v>9.4</v>
      </c>
      <c r="Y3839" s="11" t="n">
        <v>11.4</v>
      </c>
      <c r="Z3839" s="11" t="n">
        <v>2.14</v>
      </c>
      <c r="AA3839" s="8" t="s">
        <v>58</v>
      </c>
      <c r="AB3839" s="5" t="n">
        <f aca="false">IF(C3839='[1]Pesos dos Critérios'!$V$3,'[1]Pesos dos Critérios'!$V$7,IF(Planilha1!C3839='[1]Pesos dos Critérios'!$W$3,'[1]Pesos dos Critérios'!$W$7,IF(Planilha1!C3839='[1]Pesos dos Critérios'!$X$3,'[1]Pesos dos Critérios'!$X$7,IF(Planilha1!C3839='[1]Pesos dos Critérios'!$Y$3,'[1]Pesos dos Critérios'!$Y$7,'[1]Pesos dos Critérios'!$Z$7))))</f>
        <v>0.0218518518518519</v>
      </c>
      <c r="AC3839" s="5" t="n">
        <f aca="false">IF(H3839=1,'[1]Pesos dos Critérios'!$AD$7,IF(Planilha1!H3839=2,'[1]Pesos dos Critérios'!$AE$7,IF(Planilha1!H3839=3,'[1]Pesos dos Critérios'!$AF$7,IF(Planilha1!H3839=4,'[1]Pesos dos Critérios'!$AG$7,'[1]Pesos dos Critérios'!$AH$7))))</f>
        <v>0.0140056022408964</v>
      </c>
      <c r="AD3839" s="5" t="n">
        <f aca="false">IF(J3839='[1]Pesos dos Critérios'!$AA$3,'[1]Pesos dos Critérios'!$AA$7,IF(Planilha1!J3839='[1]Pesos dos Critérios'!$AB$3,'[1]Pesos dos Critérios'!$AB$7,'[1]Pesos dos Critérios'!$AC$7))</f>
        <v>0.037037037037037</v>
      </c>
      <c r="AE3839" s="5" t="n">
        <f aca="false">IF(O3839="Intervalo 1",'[1]Pesos dos Critérios'!$J$7,IF(Planilha1!O3839="Intervalo 2",'[1]Pesos dos Critérios'!$K$7,IF(Planilha1!O3839="Intervalo 3",'[1]Pesos dos Critérios'!$L$7,'[1]Pesos dos Critérios'!$M$7)))</f>
        <v>0.0407563025210084</v>
      </c>
      <c r="AF3839" s="5" t="n">
        <f aca="false">IF(Q3839="Intervalo 1",'[1]Pesos dos Critérios'!$B$7,IF(Q3839="Intervalo 2",'[1]Pesos dos Critérios'!$C$7,IF(Q3839="Intervalo 3",'[1]Pesos dos Critérios'!$D$7,'[1]Pesos dos Critérios'!$E$7)))</f>
        <v>0.0134598747949477</v>
      </c>
      <c r="AG3839" s="5" t="n">
        <f aca="false">IF(S3839="Intervalo 1",'[1]Pesos dos Critérios'!$F$7,IF(S3839="Intervalo 2",'[1]Pesos dos Critérios'!$G$7,IF(S3839="Intervalo 3",'[1]Pesos dos Critérios'!$H$7,'[1]Pesos dos Critérios'!$I$7)))</f>
        <v>0.00911357161357162</v>
      </c>
      <c r="AH3839" s="5" t="n">
        <f aca="false">IF(U3839="Intervalo 1",'[1]Pesos dos Critérios'!$N$7,IF(U3839="Intervalo 2",'[1]Pesos dos Critérios'!$O$7,IF(U3839="Intervalo 3",'[1]Pesos dos Critérios'!$P$7,'[1]Pesos dos Critérios'!$Q$7)))</f>
        <v>0.0227513227513227</v>
      </c>
      <c r="AI3839" s="5" t="n">
        <f aca="false">IF(AA3839="Intervalo 1",'[1]Pesos dos Critérios'!$R$7,IF(AA3839="Intervalo 2",'[1]Pesos dos Critérios'!$S$7,IF(AA3839="Intervalo 3",'[1]Pesos dos Critérios'!$T$7,'[1]Pesos dos Critérios'!$U$7)))</f>
        <v>0.0547619047619048</v>
      </c>
      <c r="AJ3839" s="5" t="n">
        <f aca="false">SUM(AB3839:AI3839)</f>
        <v>0.213737467572541</v>
      </c>
      <c r="AK3839" s="5" t="n">
        <v>3838</v>
      </c>
      <c r="AM3839" s="1" t="s">
        <v>96</v>
      </c>
    </row>
    <row r="3840" customFormat="false" ht="12.8" hidden="false" customHeight="true" outlineLevel="0" collapsed="false">
      <c r="A3840" s="7" t="n">
        <v>2018</v>
      </c>
      <c r="B3840" s="7" t="s">
        <v>686</v>
      </c>
      <c r="C3840" s="8" t="s">
        <v>205</v>
      </c>
      <c r="D3840" s="7" t="s">
        <v>866</v>
      </c>
      <c r="E3840" s="7" t="s">
        <v>2500</v>
      </c>
      <c r="F3840" s="7" t="s">
        <v>2501</v>
      </c>
      <c r="G3840" s="7" t="s">
        <v>224</v>
      </c>
      <c r="H3840" s="9" t="n">
        <v>2</v>
      </c>
      <c r="I3840" s="7" t="s">
        <v>2007</v>
      </c>
      <c r="J3840" s="8" t="s">
        <v>86</v>
      </c>
      <c r="K3840" s="10" t="s">
        <v>46</v>
      </c>
      <c r="L3840" s="10" t="s">
        <v>1943</v>
      </c>
      <c r="M3840" s="10" t="s">
        <v>48</v>
      </c>
      <c r="N3840" s="10" t="n">
        <v>0.004</v>
      </c>
      <c r="O3840" s="9" t="s">
        <v>49</v>
      </c>
      <c r="P3840" s="11" t="n">
        <v>0.189</v>
      </c>
      <c r="Q3840" s="8" t="s">
        <v>57</v>
      </c>
      <c r="R3840" s="11" t="n">
        <v>0.037</v>
      </c>
      <c r="S3840" s="8" t="s">
        <v>50</v>
      </c>
      <c r="T3840" s="11" t="n">
        <v>121</v>
      </c>
      <c r="U3840" s="8" t="s">
        <v>57</v>
      </c>
      <c r="V3840" s="11" t="n">
        <v>7.14</v>
      </c>
      <c r="W3840" s="11" t="n">
        <v>8.68</v>
      </c>
      <c r="X3840" s="11" t="n">
        <v>10.2</v>
      </c>
      <c r="Y3840" s="11" t="n">
        <v>12.4</v>
      </c>
      <c r="Z3840" s="11" t="n">
        <v>1.97</v>
      </c>
      <c r="AA3840" s="8" t="s">
        <v>57</v>
      </c>
      <c r="AB3840" s="5" t="n">
        <f aca="false">IF(C3840='[1]Pesos dos Critérios'!$V$3,'[1]Pesos dos Critérios'!$V$7,IF(Planilha1!C3840='[1]Pesos dos Critérios'!$W$3,'[1]Pesos dos Critérios'!$W$7,IF(Planilha1!C3840='[1]Pesos dos Critérios'!$X$3,'[1]Pesos dos Critérios'!$X$7,IF(Planilha1!C3840='[1]Pesos dos Critérios'!$Y$3,'[1]Pesos dos Critérios'!$Y$7,'[1]Pesos dos Critérios'!$Z$7))))</f>
        <v>0.0218518518518519</v>
      </c>
      <c r="AC3840" s="5" t="n">
        <f aca="false">IF(H3840=1,'[1]Pesos dos Critérios'!$AD$7,IF(Planilha1!H3840=2,'[1]Pesos dos Critérios'!$AE$7,IF(Planilha1!H3840=3,'[1]Pesos dos Critérios'!$AF$7,IF(Planilha1!H3840=4,'[1]Pesos dos Critérios'!$AG$7,'[1]Pesos dos Critérios'!$AH$7))))</f>
        <v>0.0140056022408964</v>
      </c>
      <c r="AD3840" s="5" t="n">
        <f aca="false">IF(J3840='[1]Pesos dos Critérios'!$AA$3,'[1]Pesos dos Critérios'!$AA$7,IF(Planilha1!J3840='[1]Pesos dos Critérios'!$AB$3,'[1]Pesos dos Critérios'!$AB$7,'[1]Pesos dos Critérios'!$AC$7))</f>
        <v>0.037037037037037</v>
      </c>
      <c r="AE3840" s="5" t="n">
        <f aca="false">IF(O3840="Intervalo 1",'[1]Pesos dos Critérios'!$J$7,IF(Planilha1!O3840="Intervalo 2",'[1]Pesos dos Critérios'!$K$7,IF(Planilha1!O3840="Intervalo 3",'[1]Pesos dos Critérios'!$L$7,'[1]Pesos dos Critérios'!$M$7)))</f>
        <v>0.0407563025210084</v>
      </c>
      <c r="AF3840" s="5" t="n">
        <f aca="false">IF(Q3840="Intervalo 1",'[1]Pesos dos Critérios'!$B$7,IF(Q3840="Intervalo 2",'[1]Pesos dos Critérios'!$C$7,IF(Q3840="Intervalo 3",'[1]Pesos dos Critérios'!$D$7,'[1]Pesos dos Critérios'!$E$7)))</f>
        <v>0.0238189280217372</v>
      </c>
      <c r="AG3840" s="5" t="n">
        <f aca="false">IF(S3840="Intervalo 1",'[1]Pesos dos Critérios'!$F$7,IF(S3840="Intervalo 2",'[1]Pesos dos Critérios'!$G$7,IF(S3840="Intervalo 3",'[1]Pesos dos Critérios'!$H$7,'[1]Pesos dos Critérios'!$I$7)))</f>
        <v>0.00911357161357162</v>
      </c>
      <c r="AH3840" s="5" t="n">
        <f aca="false">IF(U3840="Intervalo 1",'[1]Pesos dos Critérios'!$N$7,IF(U3840="Intervalo 2",'[1]Pesos dos Critérios'!$O$7,IF(U3840="Intervalo 3",'[1]Pesos dos Critérios'!$P$7,'[1]Pesos dos Critérios'!$Q$7)))</f>
        <v>0.032010582010582</v>
      </c>
      <c r="AI3840" s="5" t="n">
        <f aca="false">IF(AA3840="Intervalo 1",'[1]Pesos dos Critérios'!$R$7,IF(AA3840="Intervalo 2",'[1]Pesos dos Critérios'!$S$7,IF(AA3840="Intervalo 3",'[1]Pesos dos Critérios'!$T$7,'[1]Pesos dos Critérios'!$U$7)))</f>
        <v>0.0547619047619048</v>
      </c>
      <c r="AJ3840" s="5" t="n">
        <f aca="false">SUM(AB3840:AI3840)</f>
        <v>0.233355780058589</v>
      </c>
      <c r="AK3840" s="5" t="n">
        <v>3839</v>
      </c>
      <c r="AM3840" s="1" t="s">
        <v>60</v>
      </c>
    </row>
    <row r="3841" customFormat="false" ht="12.8" hidden="false" customHeight="true" outlineLevel="0" collapsed="false">
      <c r="A3841" s="7" t="n">
        <v>2018</v>
      </c>
      <c r="B3841" s="7" t="s">
        <v>686</v>
      </c>
      <c r="C3841" s="8" t="s">
        <v>205</v>
      </c>
      <c r="D3841" s="7" t="s">
        <v>866</v>
      </c>
      <c r="E3841" s="7" t="s">
        <v>2500</v>
      </c>
      <c r="F3841" s="7" t="s">
        <v>2502</v>
      </c>
      <c r="G3841" s="7" t="s">
        <v>847</v>
      </c>
      <c r="H3841" s="9" t="n">
        <v>1</v>
      </c>
      <c r="I3841" s="7" t="s">
        <v>1916</v>
      </c>
      <c r="J3841" s="8" t="s">
        <v>86</v>
      </c>
      <c r="K3841" s="10" t="s">
        <v>46</v>
      </c>
      <c r="L3841" s="10" t="s">
        <v>1943</v>
      </c>
      <c r="M3841" s="10" t="s">
        <v>56</v>
      </c>
      <c r="N3841" s="10" t="n">
        <v>0.01</v>
      </c>
      <c r="O3841" s="9" t="s">
        <v>49</v>
      </c>
      <c r="P3841" s="11" t="n">
        <v>0.299</v>
      </c>
      <c r="Q3841" s="8" t="s">
        <v>58</v>
      </c>
      <c r="R3841" s="11" t="n">
        <v>0.007</v>
      </c>
      <c r="S3841" s="8" t="s">
        <v>49</v>
      </c>
      <c r="T3841" s="11" t="n">
        <v>118</v>
      </c>
      <c r="U3841" s="8" t="s">
        <v>57</v>
      </c>
      <c r="V3841" s="11" t="n">
        <v>7.4</v>
      </c>
      <c r="W3841" s="11" t="n">
        <v>8.7</v>
      </c>
      <c r="X3841" s="11" t="n">
        <v>10.6</v>
      </c>
      <c r="Y3841" s="11" t="n">
        <v>12.5</v>
      </c>
      <c r="Z3841" s="11" t="n">
        <v>1.9</v>
      </c>
      <c r="AA3841" s="8" t="s">
        <v>57</v>
      </c>
      <c r="AB3841" s="5" t="n">
        <f aca="false">IF(C3841='[1]Pesos dos Critérios'!$V$3,'[1]Pesos dos Critérios'!$V$7,IF(Planilha1!C3841='[1]Pesos dos Critérios'!$W$3,'[1]Pesos dos Critérios'!$W$7,IF(Planilha1!C3841='[1]Pesos dos Critérios'!$X$3,'[1]Pesos dos Critérios'!$X$7,IF(Planilha1!C3841='[1]Pesos dos Critérios'!$Y$3,'[1]Pesos dos Critérios'!$Y$7,'[1]Pesos dos Critérios'!$Z$7))))</f>
        <v>0.0218518518518519</v>
      </c>
      <c r="AC3841" s="5" t="n">
        <f aca="false">IF(H3841=1,'[1]Pesos dos Critérios'!$AD$7,IF(Planilha1!H3841=2,'[1]Pesos dos Critérios'!$AE$7,IF(Planilha1!H3841=3,'[1]Pesos dos Critérios'!$AF$7,IF(Planilha1!H3841=4,'[1]Pesos dos Critérios'!$AG$7,'[1]Pesos dos Critérios'!$AH$7))))</f>
        <v>0.0186741363211951</v>
      </c>
      <c r="AD3841" s="5" t="n">
        <f aca="false">IF(J3841='[1]Pesos dos Critérios'!$AA$3,'[1]Pesos dos Critérios'!$AA$7,IF(Planilha1!J3841='[1]Pesos dos Critérios'!$AB$3,'[1]Pesos dos Critérios'!$AB$7,'[1]Pesos dos Critérios'!$AC$7))</f>
        <v>0.037037037037037</v>
      </c>
      <c r="AE3841" s="5" t="n">
        <f aca="false">IF(O3841="Intervalo 1",'[1]Pesos dos Critérios'!$J$7,IF(Planilha1!O3841="Intervalo 2",'[1]Pesos dos Critérios'!$K$7,IF(Planilha1!O3841="Intervalo 3",'[1]Pesos dos Critérios'!$L$7,'[1]Pesos dos Critérios'!$M$7)))</f>
        <v>0.0407563025210084</v>
      </c>
      <c r="AF3841" s="5" t="n">
        <f aca="false">IF(Q3841="Intervalo 1",'[1]Pesos dos Critérios'!$B$7,IF(Q3841="Intervalo 2",'[1]Pesos dos Critérios'!$C$7,IF(Q3841="Intervalo 3",'[1]Pesos dos Critérios'!$D$7,'[1]Pesos dos Critérios'!$E$7)))</f>
        <v>0.0134598747949477</v>
      </c>
      <c r="AG3841" s="5" t="n">
        <f aca="false">IF(S3841="Intervalo 1",'[1]Pesos dos Critérios'!$F$7,IF(S3841="Intervalo 2",'[1]Pesos dos Critérios'!$G$7,IF(S3841="Intervalo 3",'[1]Pesos dos Critérios'!$H$7,'[1]Pesos dos Critérios'!$I$7)))</f>
        <v>0.0343175343175343</v>
      </c>
      <c r="AH3841" s="5" t="n">
        <f aca="false">IF(U3841="Intervalo 1",'[1]Pesos dos Critérios'!$N$7,IF(U3841="Intervalo 2",'[1]Pesos dos Critérios'!$O$7,IF(U3841="Intervalo 3",'[1]Pesos dos Critérios'!$P$7,'[1]Pesos dos Critérios'!$Q$7)))</f>
        <v>0.032010582010582</v>
      </c>
      <c r="AI3841" s="5" t="n">
        <f aca="false">IF(AA3841="Intervalo 1",'[1]Pesos dos Critérios'!$R$7,IF(AA3841="Intervalo 2",'[1]Pesos dos Critérios'!$S$7,IF(AA3841="Intervalo 3",'[1]Pesos dos Critérios'!$T$7,'[1]Pesos dos Critérios'!$U$7)))</f>
        <v>0.0547619047619048</v>
      </c>
      <c r="AJ3841" s="5" t="n">
        <f aca="false">SUM(AB3841:AI3841)</f>
        <v>0.252869223616061</v>
      </c>
      <c r="AK3841" s="5" t="n">
        <v>3840</v>
      </c>
      <c r="AM3841" s="1" t="s">
        <v>67</v>
      </c>
    </row>
    <row r="3842" customFormat="false" ht="12.8" hidden="false" customHeight="true" outlineLevel="0" collapsed="false">
      <c r="A3842" s="7" t="n">
        <v>2018</v>
      </c>
      <c r="B3842" s="7" t="s">
        <v>686</v>
      </c>
      <c r="C3842" s="8" t="s">
        <v>205</v>
      </c>
      <c r="D3842" s="7" t="s">
        <v>866</v>
      </c>
      <c r="E3842" s="7" t="s">
        <v>2500</v>
      </c>
      <c r="F3842" s="7" t="s">
        <v>2503</v>
      </c>
      <c r="G3842" s="7" t="s">
        <v>224</v>
      </c>
      <c r="H3842" s="9" t="n">
        <v>2</v>
      </c>
      <c r="I3842" s="7" t="s">
        <v>1999</v>
      </c>
      <c r="J3842" s="8" t="s">
        <v>86</v>
      </c>
      <c r="K3842" s="10" t="s">
        <v>46</v>
      </c>
      <c r="L3842" s="10" t="s">
        <v>1943</v>
      </c>
      <c r="M3842" s="10" t="s">
        <v>56</v>
      </c>
      <c r="N3842" s="10" t="n">
        <v>0.003</v>
      </c>
      <c r="O3842" s="9" t="s">
        <v>49</v>
      </c>
      <c r="P3842" s="11" t="n">
        <v>0.263</v>
      </c>
      <c r="Q3842" s="8" t="s">
        <v>58</v>
      </c>
      <c r="R3842" s="11" t="n">
        <v>0.022</v>
      </c>
      <c r="S3842" s="8" t="s">
        <v>58</v>
      </c>
      <c r="T3842" s="11" t="n">
        <v>118</v>
      </c>
      <c r="U3842" s="8" t="s">
        <v>57</v>
      </c>
      <c r="V3842" s="11" t="n">
        <v>6.8</v>
      </c>
      <c r="W3842" s="11" t="n">
        <v>8.8</v>
      </c>
      <c r="X3842" s="11" t="n">
        <v>10.4</v>
      </c>
      <c r="Y3842" s="11" t="n">
        <v>13.1</v>
      </c>
      <c r="Z3842" s="11" t="n">
        <v>1.95</v>
      </c>
      <c r="AA3842" s="8" t="s">
        <v>57</v>
      </c>
      <c r="AB3842" s="5" t="n">
        <f aca="false">IF(C3842='[1]Pesos dos Critérios'!$V$3,'[1]Pesos dos Critérios'!$V$7,IF(Planilha1!C3842='[1]Pesos dos Critérios'!$W$3,'[1]Pesos dos Critérios'!$W$7,IF(Planilha1!C3842='[1]Pesos dos Critérios'!$X$3,'[1]Pesos dos Critérios'!$X$7,IF(Planilha1!C3842='[1]Pesos dos Critérios'!$Y$3,'[1]Pesos dos Critérios'!$Y$7,'[1]Pesos dos Critérios'!$Z$7))))</f>
        <v>0.0218518518518519</v>
      </c>
      <c r="AC3842" s="5" t="n">
        <f aca="false">IF(H3842=1,'[1]Pesos dos Critérios'!$AD$7,IF(Planilha1!H3842=2,'[1]Pesos dos Critérios'!$AE$7,IF(Planilha1!H3842=3,'[1]Pesos dos Critérios'!$AF$7,IF(Planilha1!H3842=4,'[1]Pesos dos Critérios'!$AG$7,'[1]Pesos dos Critérios'!$AH$7))))</f>
        <v>0.0140056022408964</v>
      </c>
      <c r="AD3842" s="5" t="n">
        <f aca="false">IF(J3842='[1]Pesos dos Critérios'!$AA$3,'[1]Pesos dos Critérios'!$AA$7,IF(Planilha1!J3842='[1]Pesos dos Critérios'!$AB$3,'[1]Pesos dos Critérios'!$AB$7,'[1]Pesos dos Critérios'!$AC$7))</f>
        <v>0.037037037037037</v>
      </c>
      <c r="AE3842" s="5" t="n">
        <f aca="false">IF(O3842="Intervalo 1",'[1]Pesos dos Critérios'!$J$7,IF(Planilha1!O3842="Intervalo 2",'[1]Pesos dos Critérios'!$K$7,IF(Planilha1!O3842="Intervalo 3",'[1]Pesos dos Critérios'!$L$7,'[1]Pesos dos Critérios'!$M$7)))</f>
        <v>0.0407563025210084</v>
      </c>
      <c r="AF3842" s="5" t="n">
        <f aca="false">IF(Q3842="Intervalo 1",'[1]Pesos dos Critérios'!$B$7,IF(Q3842="Intervalo 2",'[1]Pesos dos Critérios'!$C$7,IF(Q3842="Intervalo 3",'[1]Pesos dos Critérios'!$D$7,'[1]Pesos dos Critérios'!$E$7)))</f>
        <v>0.0134598747949477</v>
      </c>
      <c r="AG3842" s="5" t="n">
        <f aca="false">IF(S3842="Intervalo 1",'[1]Pesos dos Critérios'!$F$7,IF(S3842="Intervalo 2",'[1]Pesos dos Critérios'!$G$7,IF(S3842="Intervalo 3",'[1]Pesos dos Critérios'!$H$7,'[1]Pesos dos Critérios'!$I$7)))</f>
        <v>0.0269522144522145</v>
      </c>
      <c r="AH3842" s="5" t="n">
        <f aca="false">IF(U3842="Intervalo 1",'[1]Pesos dos Critérios'!$N$7,IF(U3842="Intervalo 2",'[1]Pesos dos Critérios'!$O$7,IF(U3842="Intervalo 3",'[1]Pesos dos Critérios'!$P$7,'[1]Pesos dos Critérios'!$Q$7)))</f>
        <v>0.032010582010582</v>
      </c>
      <c r="AI3842" s="5" t="n">
        <f aca="false">IF(AA3842="Intervalo 1",'[1]Pesos dos Critérios'!$R$7,IF(AA3842="Intervalo 2",'[1]Pesos dos Critérios'!$S$7,IF(AA3842="Intervalo 3",'[1]Pesos dos Critérios'!$T$7,'[1]Pesos dos Critérios'!$U$7)))</f>
        <v>0.0547619047619048</v>
      </c>
      <c r="AJ3842" s="5" t="n">
        <f aca="false">SUM(AB3842:AI3842)</f>
        <v>0.240835369670443</v>
      </c>
      <c r="AK3842" s="5" t="n">
        <v>3841</v>
      </c>
      <c r="AM3842" s="1" t="s">
        <v>67</v>
      </c>
    </row>
    <row r="3843" customFormat="false" ht="12.8" hidden="false" customHeight="true" outlineLevel="0" collapsed="false">
      <c r="A3843" s="7" t="n">
        <v>2018</v>
      </c>
      <c r="B3843" s="7" t="s">
        <v>686</v>
      </c>
      <c r="C3843" s="8" t="s">
        <v>205</v>
      </c>
      <c r="D3843" s="7" t="s">
        <v>1186</v>
      </c>
      <c r="E3843" s="7" t="s">
        <v>2504</v>
      </c>
      <c r="F3843" s="7" t="s">
        <v>2505</v>
      </c>
      <c r="G3843" s="7" t="s">
        <v>88</v>
      </c>
      <c r="H3843" s="9" t="n">
        <v>1</v>
      </c>
      <c r="I3843" s="7" t="s">
        <v>1916</v>
      </c>
      <c r="J3843" s="8" t="s">
        <v>86</v>
      </c>
      <c r="K3843" s="10" t="s">
        <v>46</v>
      </c>
      <c r="L3843" s="10" t="s">
        <v>83</v>
      </c>
      <c r="M3843" s="10" t="s">
        <v>56</v>
      </c>
      <c r="N3843" s="10" t="n">
        <v>0.017</v>
      </c>
      <c r="O3843" s="9" t="s">
        <v>58</v>
      </c>
      <c r="P3843" s="11" t="n">
        <v>0.356</v>
      </c>
      <c r="Q3843" s="8" t="s">
        <v>58</v>
      </c>
      <c r="R3843" s="11" t="n">
        <v>0.006</v>
      </c>
      <c r="S3843" s="8" t="s">
        <v>49</v>
      </c>
      <c r="T3843" s="11" t="n">
        <v>108</v>
      </c>
      <c r="U3843" s="8" t="s">
        <v>49</v>
      </c>
      <c r="V3843" s="11" t="n">
        <v>7.6</v>
      </c>
      <c r="W3843" s="11" t="n">
        <v>9.6</v>
      </c>
      <c r="X3843" s="11" t="n">
        <v>11.2</v>
      </c>
      <c r="Y3843" s="11" t="n">
        <v>14</v>
      </c>
      <c r="Z3843" s="11" t="n">
        <v>1.77</v>
      </c>
      <c r="AA3843" s="8" t="s">
        <v>49</v>
      </c>
      <c r="AB3843" s="5" t="n">
        <f aca="false">IF(C3843='[1]Pesos dos Critérios'!$V$3,'[1]Pesos dos Critérios'!$V$7,IF(Planilha1!C3843='[1]Pesos dos Critérios'!$W$3,'[1]Pesos dos Critérios'!$W$7,IF(Planilha1!C3843='[1]Pesos dos Critérios'!$X$3,'[1]Pesos dos Critérios'!$X$7,IF(Planilha1!C3843='[1]Pesos dos Critérios'!$Y$3,'[1]Pesos dos Critérios'!$Y$7,'[1]Pesos dos Critérios'!$Z$7))))</f>
        <v>0.0218518518518519</v>
      </c>
      <c r="AC3843" s="5" t="n">
        <f aca="false">IF(H3843=1,'[1]Pesos dos Critérios'!$AD$7,IF(Planilha1!H3843=2,'[1]Pesos dos Critérios'!$AE$7,IF(Planilha1!H3843=3,'[1]Pesos dos Critérios'!$AF$7,IF(Planilha1!H3843=4,'[1]Pesos dos Critérios'!$AG$7,'[1]Pesos dos Critérios'!$AH$7))))</f>
        <v>0.0186741363211951</v>
      </c>
      <c r="AD3843" s="5" t="n">
        <f aca="false">IF(J3843='[1]Pesos dos Critérios'!$AA$3,'[1]Pesos dos Critérios'!$AA$7,IF(Planilha1!J3843='[1]Pesos dos Critérios'!$AB$3,'[1]Pesos dos Critérios'!$AB$7,'[1]Pesos dos Critérios'!$AC$7))</f>
        <v>0.037037037037037</v>
      </c>
      <c r="AE3843" s="5" t="n">
        <f aca="false">IF(O3843="Intervalo 1",'[1]Pesos dos Critérios'!$J$7,IF(Planilha1!O3843="Intervalo 2",'[1]Pesos dos Critérios'!$K$7,IF(Planilha1!O3843="Intervalo 3",'[1]Pesos dos Critérios'!$L$7,'[1]Pesos dos Critérios'!$M$7)))</f>
        <v>0.0223622782446312</v>
      </c>
      <c r="AF3843" s="5" t="n">
        <f aca="false">IF(Q3843="Intervalo 1",'[1]Pesos dos Critérios'!$B$7,IF(Q3843="Intervalo 2",'[1]Pesos dos Critérios'!$C$7,IF(Q3843="Intervalo 3",'[1]Pesos dos Critérios'!$D$7,'[1]Pesos dos Critérios'!$E$7)))</f>
        <v>0.0134598747949477</v>
      </c>
      <c r="AG3843" s="5" t="n">
        <f aca="false">IF(S3843="Intervalo 1",'[1]Pesos dos Critérios'!$F$7,IF(S3843="Intervalo 2",'[1]Pesos dos Critérios'!$G$7,IF(S3843="Intervalo 3",'[1]Pesos dos Critérios'!$H$7,'[1]Pesos dos Critérios'!$I$7)))</f>
        <v>0.0343175343175343</v>
      </c>
      <c r="AH3843" s="5" t="n">
        <f aca="false">IF(U3843="Intervalo 1",'[1]Pesos dos Critérios'!$N$7,IF(U3843="Intervalo 2",'[1]Pesos dos Critérios'!$O$7,IF(U3843="Intervalo 3",'[1]Pesos dos Critérios'!$P$7,'[1]Pesos dos Critérios'!$Q$7)))</f>
        <v>0.0375661375661376</v>
      </c>
      <c r="AI3843" s="5" t="n">
        <f aca="false">IF(AA3843="Intervalo 1",'[1]Pesos dos Critérios'!$R$7,IF(AA3843="Intervalo 2",'[1]Pesos dos Critérios'!$S$7,IF(AA3843="Intervalo 3",'[1]Pesos dos Critérios'!$T$7,'[1]Pesos dos Critérios'!$U$7)))</f>
        <v>0.0658730158730159</v>
      </c>
      <c r="AJ3843" s="5" t="n">
        <f aca="false">SUM(AB3843:AI3843)</f>
        <v>0.251141866006351</v>
      </c>
      <c r="AK3843" s="5" t="n">
        <v>3842</v>
      </c>
      <c r="AM3843" s="1" t="s">
        <v>67</v>
      </c>
    </row>
    <row r="3844" customFormat="false" ht="12.8" hidden="false" customHeight="true" outlineLevel="0" collapsed="false">
      <c r="A3844" s="7" t="n">
        <v>2018</v>
      </c>
      <c r="B3844" s="7" t="s">
        <v>686</v>
      </c>
      <c r="C3844" s="8" t="s">
        <v>205</v>
      </c>
      <c r="D3844" s="7" t="s">
        <v>1186</v>
      </c>
      <c r="E3844" s="7" t="s">
        <v>2506</v>
      </c>
      <c r="F3844" s="7" t="s">
        <v>2507</v>
      </c>
      <c r="G3844" s="7" t="s">
        <v>88</v>
      </c>
      <c r="H3844" s="9" t="n">
        <v>1</v>
      </c>
      <c r="I3844" s="7" t="s">
        <v>1916</v>
      </c>
      <c r="J3844" s="8" t="s">
        <v>86</v>
      </c>
      <c r="K3844" s="10" t="s">
        <v>46</v>
      </c>
      <c r="L3844" s="10" t="s">
        <v>83</v>
      </c>
      <c r="M3844" s="10" t="s">
        <v>56</v>
      </c>
      <c r="N3844" s="10" t="n">
        <v>0.018</v>
      </c>
      <c r="O3844" s="9" t="s">
        <v>58</v>
      </c>
      <c r="P3844" s="11" t="n">
        <v>0.208</v>
      </c>
      <c r="Q3844" s="8" t="s">
        <v>57</v>
      </c>
      <c r="R3844" s="11" t="n">
        <v>0.008</v>
      </c>
      <c r="S3844" s="8" t="s">
        <v>49</v>
      </c>
      <c r="T3844" s="11" t="n">
        <v>109</v>
      </c>
      <c r="U3844" s="8" t="s">
        <v>49</v>
      </c>
      <c r="V3844" s="11" t="n">
        <v>7.6</v>
      </c>
      <c r="W3844" s="11" t="n">
        <v>9.3</v>
      </c>
      <c r="X3844" s="11" t="n">
        <v>11.3</v>
      </c>
      <c r="Y3844" s="11" t="n">
        <v>13.6</v>
      </c>
      <c r="Z3844" s="11" t="n">
        <v>1.8</v>
      </c>
      <c r="AA3844" s="8" t="s">
        <v>57</v>
      </c>
      <c r="AB3844" s="5" t="n">
        <f aca="false">IF(C3844='[1]Pesos dos Critérios'!$V$3,'[1]Pesos dos Critérios'!$V$7,IF(Planilha1!C3844='[1]Pesos dos Critérios'!$W$3,'[1]Pesos dos Critérios'!$W$7,IF(Planilha1!C3844='[1]Pesos dos Critérios'!$X$3,'[1]Pesos dos Critérios'!$X$7,IF(Planilha1!C3844='[1]Pesos dos Critérios'!$Y$3,'[1]Pesos dos Critérios'!$Y$7,'[1]Pesos dos Critérios'!$Z$7))))</f>
        <v>0.0218518518518519</v>
      </c>
      <c r="AC3844" s="5" t="n">
        <f aca="false">IF(H3844=1,'[1]Pesos dos Critérios'!$AD$7,IF(Planilha1!H3844=2,'[1]Pesos dos Critérios'!$AE$7,IF(Planilha1!H3844=3,'[1]Pesos dos Critérios'!$AF$7,IF(Planilha1!H3844=4,'[1]Pesos dos Critérios'!$AG$7,'[1]Pesos dos Critérios'!$AH$7))))</f>
        <v>0.0186741363211951</v>
      </c>
      <c r="AD3844" s="5" t="n">
        <f aca="false">IF(J3844='[1]Pesos dos Critérios'!$AA$3,'[1]Pesos dos Critérios'!$AA$7,IF(Planilha1!J3844='[1]Pesos dos Critérios'!$AB$3,'[1]Pesos dos Critérios'!$AB$7,'[1]Pesos dos Critérios'!$AC$7))</f>
        <v>0.037037037037037</v>
      </c>
      <c r="AE3844" s="5" t="n">
        <f aca="false">IF(O3844="Intervalo 1",'[1]Pesos dos Critérios'!$J$7,IF(Planilha1!O3844="Intervalo 2",'[1]Pesos dos Critérios'!$K$7,IF(Planilha1!O3844="Intervalo 3",'[1]Pesos dos Critérios'!$L$7,'[1]Pesos dos Critérios'!$M$7)))</f>
        <v>0.0223622782446312</v>
      </c>
      <c r="AF3844" s="5" t="n">
        <f aca="false">IF(Q3844="Intervalo 1",'[1]Pesos dos Critérios'!$B$7,IF(Q3844="Intervalo 2",'[1]Pesos dos Critérios'!$C$7,IF(Q3844="Intervalo 3",'[1]Pesos dos Critérios'!$D$7,'[1]Pesos dos Critérios'!$E$7)))</f>
        <v>0.0238189280217372</v>
      </c>
      <c r="AG3844" s="5" t="n">
        <f aca="false">IF(S3844="Intervalo 1",'[1]Pesos dos Critérios'!$F$7,IF(S3844="Intervalo 2",'[1]Pesos dos Critérios'!$G$7,IF(S3844="Intervalo 3",'[1]Pesos dos Critérios'!$H$7,'[1]Pesos dos Critérios'!$I$7)))</f>
        <v>0.0343175343175343</v>
      </c>
      <c r="AH3844" s="5" t="n">
        <f aca="false">IF(U3844="Intervalo 1",'[1]Pesos dos Critérios'!$N$7,IF(U3844="Intervalo 2",'[1]Pesos dos Critérios'!$O$7,IF(U3844="Intervalo 3",'[1]Pesos dos Critérios'!$P$7,'[1]Pesos dos Critérios'!$Q$7)))</f>
        <v>0.0375661375661376</v>
      </c>
      <c r="AI3844" s="5" t="n">
        <f aca="false">IF(AA3844="Intervalo 1",'[1]Pesos dos Critérios'!$R$7,IF(AA3844="Intervalo 2",'[1]Pesos dos Critérios'!$S$7,IF(AA3844="Intervalo 3",'[1]Pesos dos Critérios'!$T$7,'[1]Pesos dos Critérios'!$U$7)))</f>
        <v>0.0547619047619048</v>
      </c>
      <c r="AJ3844" s="5" t="n">
        <f aca="false">SUM(AB3844:AI3844)</f>
        <v>0.250389808122029</v>
      </c>
      <c r="AK3844" s="5" t="n">
        <v>3843</v>
      </c>
      <c r="AM3844" s="1" t="s">
        <v>67</v>
      </c>
    </row>
    <row r="3845" customFormat="false" ht="12.8" hidden="false" customHeight="true" outlineLevel="0" collapsed="false">
      <c r="A3845" s="7" t="n">
        <v>2018</v>
      </c>
      <c r="B3845" s="7" t="s">
        <v>686</v>
      </c>
      <c r="C3845" s="8" t="s">
        <v>205</v>
      </c>
      <c r="D3845" s="7" t="s">
        <v>1186</v>
      </c>
      <c r="E3845" s="7" t="s">
        <v>2506</v>
      </c>
      <c r="F3845" s="7" t="s">
        <v>2029</v>
      </c>
      <c r="G3845" s="7" t="s">
        <v>88</v>
      </c>
      <c r="H3845" s="9" t="n">
        <v>1</v>
      </c>
      <c r="I3845" s="7" t="s">
        <v>1911</v>
      </c>
      <c r="J3845" s="8" t="s">
        <v>45</v>
      </c>
      <c r="K3845" s="10" t="s">
        <v>46</v>
      </c>
      <c r="L3845" s="10" t="s">
        <v>83</v>
      </c>
      <c r="M3845" s="10" t="s">
        <v>56</v>
      </c>
      <c r="N3845" s="10" t="n">
        <v>0.012</v>
      </c>
      <c r="O3845" s="9" t="s">
        <v>57</v>
      </c>
      <c r="P3845" s="11" t="n">
        <v>0.42</v>
      </c>
      <c r="Q3845" s="8" t="s">
        <v>58</v>
      </c>
      <c r="R3845" s="11" t="n">
        <v>0.026</v>
      </c>
      <c r="S3845" s="8" t="s">
        <v>58</v>
      </c>
      <c r="T3845" s="11" t="n">
        <v>107</v>
      </c>
      <c r="U3845" s="8" t="s">
        <v>49</v>
      </c>
      <c r="V3845" s="11" t="n">
        <v>8</v>
      </c>
      <c r="W3845" s="11" t="n">
        <v>9.2</v>
      </c>
      <c r="X3845" s="11" t="n">
        <v>11.7</v>
      </c>
      <c r="Y3845" s="11" t="n">
        <v>13.5</v>
      </c>
      <c r="Z3845" s="11" t="n">
        <v>1.76</v>
      </c>
      <c r="AA3845" s="8" t="s">
        <v>49</v>
      </c>
      <c r="AB3845" s="5" t="n">
        <f aca="false">IF(C3845='[1]Pesos dos Critérios'!$V$3,'[1]Pesos dos Critérios'!$V$7,IF(Planilha1!C3845='[1]Pesos dos Critérios'!$W$3,'[1]Pesos dos Critérios'!$W$7,IF(Planilha1!C3845='[1]Pesos dos Critérios'!$X$3,'[1]Pesos dos Critérios'!$X$7,IF(Planilha1!C3845='[1]Pesos dos Critérios'!$Y$3,'[1]Pesos dos Critérios'!$Y$7,'[1]Pesos dos Critérios'!$Z$7))))</f>
        <v>0.0218518518518519</v>
      </c>
      <c r="AC3845" s="5" t="n">
        <f aca="false">IF(H3845=1,'[1]Pesos dos Critérios'!$AD$7,IF(Planilha1!H3845=2,'[1]Pesos dos Critérios'!$AE$7,IF(Planilha1!H3845=3,'[1]Pesos dos Critérios'!$AF$7,IF(Planilha1!H3845=4,'[1]Pesos dos Critérios'!$AG$7,'[1]Pesos dos Critérios'!$AH$7))))</f>
        <v>0.0186741363211951</v>
      </c>
      <c r="AD3845" s="5" t="n">
        <f aca="false">IF(J3845='[1]Pesos dos Critérios'!$AA$3,'[1]Pesos dos Critérios'!$AA$7,IF(Planilha1!J3845='[1]Pesos dos Critérios'!$AB$3,'[1]Pesos dos Critérios'!$AB$7,'[1]Pesos dos Critérios'!$AC$7))</f>
        <v>0.037037037037037</v>
      </c>
      <c r="AE3845" s="5" t="n">
        <f aca="false">IF(O3845="Intervalo 1",'[1]Pesos dos Critérios'!$J$7,IF(Planilha1!O3845="Intervalo 2",'[1]Pesos dos Critérios'!$K$7,IF(Planilha1!O3845="Intervalo 3",'[1]Pesos dos Critérios'!$L$7,'[1]Pesos dos Critérios'!$M$7)))</f>
        <v>0.0312324929971989</v>
      </c>
      <c r="AF3845" s="5" t="n">
        <f aca="false">IF(Q3845="Intervalo 1",'[1]Pesos dos Critérios'!$B$7,IF(Q3845="Intervalo 2",'[1]Pesos dos Critérios'!$C$7,IF(Q3845="Intervalo 3",'[1]Pesos dos Critérios'!$D$7,'[1]Pesos dos Critérios'!$E$7)))</f>
        <v>0.0134598747949477</v>
      </c>
      <c r="AG3845" s="5" t="n">
        <f aca="false">IF(S3845="Intervalo 1",'[1]Pesos dos Critérios'!$F$7,IF(S3845="Intervalo 2",'[1]Pesos dos Critérios'!$G$7,IF(S3845="Intervalo 3",'[1]Pesos dos Critérios'!$H$7,'[1]Pesos dos Critérios'!$I$7)))</f>
        <v>0.0269522144522145</v>
      </c>
      <c r="AH3845" s="5" t="n">
        <f aca="false">IF(U3845="Intervalo 1",'[1]Pesos dos Critérios'!$N$7,IF(U3845="Intervalo 2",'[1]Pesos dos Critérios'!$O$7,IF(U3845="Intervalo 3",'[1]Pesos dos Critérios'!$P$7,'[1]Pesos dos Critérios'!$Q$7)))</f>
        <v>0.0375661375661376</v>
      </c>
      <c r="AI3845" s="5" t="n">
        <f aca="false">IF(AA3845="Intervalo 1",'[1]Pesos dos Critérios'!$R$7,IF(AA3845="Intervalo 2",'[1]Pesos dos Critérios'!$S$7,IF(AA3845="Intervalo 3",'[1]Pesos dos Critérios'!$T$7,'[1]Pesos dos Critérios'!$U$7)))</f>
        <v>0.0658730158730159</v>
      </c>
      <c r="AJ3845" s="5" t="n">
        <f aca="false">SUM(AB3845:AI3845)</f>
        <v>0.252646760893599</v>
      </c>
      <c r="AK3845" s="5" t="n">
        <v>3844</v>
      </c>
      <c r="AM3845" s="1" t="s">
        <v>67</v>
      </c>
    </row>
    <row r="3846" customFormat="false" ht="12.8" hidden="false" customHeight="true" outlineLevel="0" collapsed="false">
      <c r="A3846" s="7" t="n">
        <v>2018</v>
      </c>
      <c r="B3846" s="7" t="s">
        <v>686</v>
      </c>
      <c r="C3846" s="8" t="s">
        <v>205</v>
      </c>
      <c r="D3846" s="7" t="s">
        <v>1186</v>
      </c>
      <c r="E3846" s="7" t="s">
        <v>2508</v>
      </c>
      <c r="F3846" s="7" t="s">
        <v>2509</v>
      </c>
      <c r="G3846" s="7" t="s">
        <v>88</v>
      </c>
      <c r="H3846" s="9" t="n">
        <v>1</v>
      </c>
      <c r="I3846" s="7" t="s">
        <v>1916</v>
      </c>
      <c r="J3846" s="8" t="s">
        <v>86</v>
      </c>
      <c r="K3846" s="10" t="s">
        <v>46</v>
      </c>
      <c r="L3846" s="10" t="s">
        <v>83</v>
      </c>
      <c r="M3846" s="10" t="s">
        <v>56</v>
      </c>
      <c r="N3846" s="10" t="n">
        <v>0.016</v>
      </c>
      <c r="O3846" s="9" t="s">
        <v>58</v>
      </c>
      <c r="P3846" s="11" t="n">
        <v>0.129</v>
      </c>
      <c r="Q3846" s="8" t="s">
        <v>57</v>
      </c>
      <c r="R3846" s="11" t="n">
        <v>0.01</v>
      </c>
      <c r="S3846" s="8" t="s">
        <v>49</v>
      </c>
      <c r="T3846" s="11" t="n">
        <v>105</v>
      </c>
      <c r="U3846" s="8" t="s">
        <v>49</v>
      </c>
      <c r="V3846" s="11" t="n">
        <v>7.8</v>
      </c>
      <c r="W3846" s="11" t="n">
        <v>10.1</v>
      </c>
      <c r="X3846" s="11" t="n">
        <v>11.5</v>
      </c>
      <c r="Y3846" s="11" t="n">
        <v>14.6</v>
      </c>
      <c r="Z3846" s="11" t="n">
        <v>1.72</v>
      </c>
      <c r="AA3846" s="8" t="s">
        <v>49</v>
      </c>
      <c r="AB3846" s="5" t="n">
        <f aca="false">IF(C3846='[1]Pesos dos Critérios'!$V$3,'[1]Pesos dos Critérios'!$V$7,IF(Planilha1!C3846='[1]Pesos dos Critérios'!$W$3,'[1]Pesos dos Critérios'!$W$7,IF(Planilha1!C3846='[1]Pesos dos Critérios'!$X$3,'[1]Pesos dos Critérios'!$X$7,IF(Planilha1!C3846='[1]Pesos dos Critérios'!$Y$3,'[1]Pesos dos Critérios'!$Y$7,'[1]Pesos dos Critérios'!$Z$7))))</f>
        <v>0.0218518518518519</v>
      </c>
      <c r="AC3846" s="5" t="n">
        <f aca="false">IF(H3846=1,'[1]Pesos dos Critérios'!$AD$7,IF(Planilha1!H3846=2,'[1]Pesos dos Critérios'!$AE$7,IF(Planilha1!H3846=3,'[1]Pesos dos Critérios'!$AF$7,IF(Planilha1!H3846=4,'[1]Pesos dos Critérios'!$AG$7,'[1]Pesos dos Critérios'!$AH$7))))</f>
        <v>0.0186741363211951</v>
      </c>
      <c r="AD3846" s="5" t="n">
        <f aca="false">IF(J3846='[1]Pesos dos Critérios'!$AA$3,'[1]Pesos dos Critérios'!$AA$7,IF(Planilha1!J3846='[1]Pesos dos Critérios'!$AB$3,'[1]Pesos dos Critérios'!$AB$7,'[1]Pesos dos Critérios'!$AC$7))</f>
        <v>0.037037037037037</v>
      </c>
      <c r="AE3846" s="5" t="n">
        <f aca="false">IF(O3846="Intervalo 1",'[1]Pesos dos Critérios'!$J$7,IF(Planilha1!O3846="Intervalo 2",'[1]Pesos dos Critérios'!$K$7,IF(Planilha1!O3846="Intervalo 3",'[1]Pesos dos Critérios'!$L$7,'[1]Pesos dos Critérios'!$M$7)))</f>
        <v>0.0223622782446312</v>
      </c>
      <c r="AF3846" s="5" t="n">
        <f aca="false">IF(Q3846="Intervalo 1",'[1]Pesos dos Critérios'!$B$7,IF(Q3846="Intervalo 2",'[1]Pesos dos Critérios'!$C$7,IF(Q3846="Intervalo 3",'[1]Pesos dos Critérios'!$D$7,'[1]Pesos dos Critérios'!$E$7)))</f>
        <v>0.0238189280217372</v>
      </c>
      <c r="AG3846" s="5" t="n">
        <f aca="false">IF(S3846="Intervalo 1",'[1]Pesos dos Critérios'!$F$7,IF(S3846="Intervalo 2",'[1]Pesos dos Critérios'!$G$7,IF(S3846="Intervalo 3",'[1]Pesos dos Critérios'!$H$7,'[1]Pesos dos Critérios'!$I$7)))</f>
        <v>0.0343175343175343</v>
      </c>
      <c r="AH3846" s="5" t="n">
        <f aca="false">IF(U3846="Intervalo 1",'[1]Pesos dos Critérios'!$N$7,IF(U3846="Intervalo 2",'[1]Pesos dos Critérios'!$O$7,IF(U3846="Intervalo 3",'[1]Pesos dos Critérios'!$P$7,'[1]Pesos dos Critérios'!$Q$7)))</f>
        <v>0.0375661375661376</v>
      </c>
      <c r="AI3846" s="5" t="n">
        <f aca="false">IF(AA3846="Intervalo 1",'[1]Pesos dos Critérios'!$R$7,IF(AA3846="Intervalo 2",'[1]Pesos dos Critérios'!$S$7,IF(AA3846="Intervalo 3",'[1]Pesos dos Critérios'!$T$7,'[1]Pesos dos Critérios'!$U$7)))</f>
        <v>0.0658730158730159</v>
      </c>
      <c r="AJ3846" s="5" t="n">
        <f aca="false">SUM(AB3846:AI3846)</f>
        <v>0.26150091923314</v>
      </c>
      <c r="AK3846" s="5" t="n">
        <v>3845</v>
      </c>
      <c r="AM3846" s="1" t="s">
        <v>52</v>
      </c>
    </row>
    <row r="3847" customFormat="false" ht="12.8" hidden="false" customHeight="true" outlineLevel="0" collapsed="false">
      <c r="A3847" s="7" t="n">
        <v>2018</v>
      </c>
      <c r="B3847" s="7" t="s">
        <v>686</v>
      </c>
      <c r="C3847" s="8" t="s">
        <v>205</v>
      </c>
      <c r="D3847" s="7" t="s">
        <v>1186</v>
      </c>
      <c r="E3847" s="7" t="s">
        <v>2508</v>
      </c>
      <c r="F3847" s="7" t="s">
        <v>2510</v>
      </c>
      <c r="G3847" s="7" t="s">
        <v>88</v>
      </c>
      <c r="H3847" s="9" t="n">
        <v>1</v>
      </c>
      <c r="I3847" s="7" t="s">
        <v>1916</v>
      </c>
      <c r="J3847" s="8" t="s">
        <v>86</v>
      </c>
      <c r="K3847" s="10" t="s">
        <v>46</v>
      </c>
      <c r="L3847" s="10" t="s">
        <v>83</v>
      </c>
      <c r="M3847" s="10" t="s">
        <v>56</v>
      </c>
      <c r="N3847" s="10" t="n">
        <v>0.025</v>
      </c>
      <c r="O3847" s="9" t="s">
        <v>50</v>
      </c>
      <c r="P3847" s="11" t="n">
        <v>0.288</v>
      </c>
      <c r="Q3847" s="8" t="s">
        <v>58</v>
      </c>
      <c r="R3847" s="11" t="n">
        <v>0.008</v>
      </c>
      <c r="S3847" s="8" t="s">
        <v>49</v>
      </c>
      <c r="T3847" s="11" t="n">
        <v>108</v>
      </c>
      <c r="U3847" s="8" t="s">
        <v>49</v>
      </c>
      <c r="V3847" s="11" t="n">
        <v>7.6</v>
      </c>
      <c r="W3847" s="11" t="n">
        <v>9.9</v>
      </c>
      <c r="X3847" s="11" t="n">
        <v>11.1</v>
      </c>
      <c r="Y3847" s="11" t="n">
        <v>14.2</v>
      </c>
      <c r="Z3847" s="11" t="n">
        <v>1.76</v>
      </c>
      <c r="AA3847" s="8" t="s">
        <v>49</v>
      </c>
      <c r="AB3847" s="5" t="n">
        <f aca="false">IF(C3847='[1]Pesos dos Critérios'!$V$3,'[1]Pesos dos Critérios'!$V$7,IF(Planilha1!C3847='[1]Pesos dos Critérios'!$W$3,'[1]Pesos dos Critérios'!$W$7,IF(Planilha1!C3847='[1]Pesos dos Critérios'!$X$3,'[1]Pesos dos Critérios'!$X$7,IF(Planilha1!C3847='[1]Pesos dos Critérios'!$Y$3,'[1]Pesos dos Critérios'!$Y$7,'[1]Pesos dos Critérios'!$Z$7))))</f>
        <v>0.0218518518518519</v>
      </c>
      <c r="AC3847" s="5" t="n">
        <f aca="false">IF(H3847=1,'[1]Pesos dos Critérios'!$AD$7,IF(Planilha1!H3847=2,'[1]Pesos dos Critérios'!$AE$7,IF(Planilha1!H3847=3,'[1]Pesos dos Critérios'!$AF$7,IF(Planilha1!H3847=4,'[1]Pesos dos Critérios'!$AG$7,'[1]Pesos dos Critérios'!$AH$7))))</f>
        <v>0.0186741363211951</v>
      </c>
      <c r="AD3847" s="5" t="n">
        <f aca="false">IF(J3847='[1]Pesos dos Critérios'!$AA$3,'[1]Pesos dos Critérios'!$AA$7,IF(Planilha1!J3847='[1]Pesos dos Critérios'!$AB$3,'[1]Pesos dos Critérios'!$AB$7,'[1]Pesos dos Critérios'!$AC$7))</f>
        <v>0.037037037037037</v>
      </c>
      <c r="AE3847" s="5" t="n">
        <f aca="false">IF(O3847="Intervalo 1",'[1]Pesos dos Critérios'!$J$7,IF(Planilha1!O3847="Intervalo 2",'[1]Pesos dos Critérios'!$K$7,IF(Planilha1!O3847="Intervalo 3",'[1]Pesos dos Critérios'!$L$7,'[1]Pesos dos Critérios'!$M$7)))</f>
        <v>0.0167600373482726</v>
      </c>
      <c r="AF3847" s="5" t="n">
        <f aca="false">IF(Q3847="Intervalo 1",'[1]Pesos dos Critérios'!$B$7,IF(Q3847="Intervalo 2",'[1]Pesos dos Critérios'!$C$7,IF(Q3847="Intervalo 3",'[1]Pesos dos Critérios'!$D$7,'[1]Pesos dos Critérios'!$E$7)))</f>
        <v>0.0134598747949477</v>
      </c>
      <c r="AG3847" s="5" t="n">
        <f aca="false">IF(S3847="Intervalo 1",'[1]Pesos dos Critérios'!$F$7,IF(S3847="Intervalo 2",'[1]Pesos dos Critérios'!$G$7,IF(S3847="Intervalo 3",'[1]Pesos dos Critérios'!$H$7,'[1]Pesos dos Critérios'!$I$7)))</f>
        <v>0.0343175343175343</v>
      </c>
      <c r="AH3847" s="5" t="n">
        <f aca="false">IF(U3847="Intervalo 1",'[1]Pesos dos Critérios'!$N$7,IF(U3847="Intervalo 2",'[1]Pesos dos Critérios'!$O$7,IF(U3847="Intervalo 3",'[1]Pesos dos Critérios'!$P$7,'[1]Pesos dos Critérios'!$Q$7)))</f>
        <v>0.0375661375661376</v>
      </c>
      <c r="AI3847" s="5" t="n">
        <f aca="false">IF(AA3847="Intervalo 1",'[1]Pesos dos Critérios'!$R$7,IF(AA3847="Intervalo 2",'[1]Pesos dos Critérios'!$S$7,IF(AA3847="Intervalo 3",'[1]Pesos dos Critérios'!$T$7,'[1]Pesos dos Critérios'!$U$7)))</f>
        <v>0.0658730158730159</v>
      </c>
      <c r="AJ3847" s="5" t="n">
        <f aca="false">SUM(AB3847:AI3847)</f>
        <v>0.245539625109992</v>
      </c>
      <c r="AK3847" s="5" t="n">
        <v>3846</v>
      </c>
      <c r="AM3847" s="1" t="s">
        <v>67</v>
      </c>
    </row>
    <row r="3848" customFormat="false" ht="12.8" hidden="false" customHeight="true" outlineLevel="0" collapsed="false">
      <c r="A3848" s="7" t="n">
        <v>2018</v>
      </c>
      <c r="B3848" s="7" t="s">
        <v>686</v>
      </c>
      <c r="C3848" s="8" t="s">
        <v>205</v>
      </c>
      <c r="D3848" s="7" t="s">
        <v>1186</v>
      </c>
      <c r="E3848" s="7" t="s">
        <v>2511</v>
      </c>
      <c r="F3848" s="7" t="s">
        <v>2512</v>
      </c>
      <c r="G3848" s="7" t="s">
        <v>88</v>
      </c>
      <c r="H3848" s="9" t="n">
        <v>1</v>
      </c>
      <c r="I3848" s="7" t="s">
        <v>1916</v>
      </c>
      <c r="J3848" s="8" t="s">
        <v>86</v>
      </c>
      <c r="K3848" s="10" t="s">
        <v>46</v>
      </c>
      <c r="L3848" s="10" t="s">
        <v>83</v>
      </c>
      <c r="M3848" s="10" t="s">
        <v>56</v>
      </c>
      <c r="N3848" s="10" t="n">
        <v>0.018</v>
      </c>
      <c r="O3848" s="9" t="s">
        <v>58</v>
      </c>
      <c r="P3848" s="11" t="n">
        <v>0.208</v>
      </c>
      <c r="Q3848" s="8" t="s">
        <v>57</v>
      </c>
      <c r="R3848" s="11" t="n">
        <v>0.008</v>
      </c>
      <c r="S3848" s="8" t="s">
        <v>49</v>
      </c>
      <c r="T3848" s="11" t="n">
        <v>109</v>
      </c>
      <c r="U3848" s="8" t="s">
        <v>49</v>
      </c>
      <c r="V3848" s="11" t="n">
        <v>7.6</v>
      </c>
      <c r="W3848" s="11" t="n">
        <v>9.3</v>
      </c>
      <c r="X3848" s="11" t="n">
        <v>11.3</v>
      </c>
      <c r="Y3848" s="11" t="n">
        <v>13.6</v>
      </c>
      <c r="Z3848" s="11" t="n">
        <v>1.8</v>
      </c>
      <c r="AA3848" s="8" t="s">
        <v>57</v>
      </c>
      <c r="AB3848" s="5" t="n">
        <f aca="false">IF(C3848='[1]Pesos dos Critérios'!$V$3,'[1]Pesos dos Critérios'!$V$7,IF(Planilha1!C3848='[1]Pesos dos Critérios'!$W$3,'[1]Pesos dos Critérios'!$W$7,IF(Planilha1!C3848='[1]Pesos dos Critérios'!$X$3,'[1]Pesos dos Critérios'!$X$7,IF(Planilha1!C3848='[1]Pesos dos Critérios'!$Y$3,'[1]Pesos dos Critérios'!$Y$7,'[1]Pesos dos Critérios'!$Z$7))))</f>
        <v>0.0218518518518519</v>
      </c>
      <c r="AC3848" s="5" t="n">
        <f aca="false">IF(H3848=1,'[1]Pesos dos Critérios'!$AD$7,IF(Planilha1!H3848=2,'[1]Pesos dos Critérios'!$AE$7,IF(Planilha1!H3848=3,'[1]Pesos dos Critérios'!$AF$7,IF(Planilha1!H3848=4,'[1]Pesos dos Critérios'!$AG$7,'[1]Pesos dos Critérios'!$AH$7))))</f>
        <v>0.0186741363211951</v>
      </c>
      <c r="AD3848" s="5" t="n">
        <f aca="false">IF(J3848='[1]Pesos dos Critérios'!$AA$3,'[1]Pesos dos Critérios'!$AA$7,IF(Planilha1!J3848='[1]Pesos dos Critérios'!$AB$3,'[1]Pesos dos Critérios'!$AB$7,'[1]Pesos dos Critérios'!$AC$7))</f>
        <v>0.037037037037037</v>
      </c>
      <c r="AE3848" s="5" t="n">
        <f aca="false">IF(O3848="Intervalo 1",'[1]Pesos dos Critérios'!$J$7,IF(Planilha1!O3848="Intervalo 2",'[1]Pesos dos Critérios'!$K$7,IF(Planilha1!O3848="Intervalo 3",'[1]Pesos dos Critérios'!$L$7,'[1]Pesos dos Critérios'!$M$7)))</f>
        <v>0.0223622782446312</v>
      </c>
      <c r="AF3848" s="5" t="n">
        <f aca="false">IF(Q3848="Intervalo 1",'[1]Pesos dos Critérios'!$B$7,IF(Q3848="Intervalo 2",'[1]Pesos dos Critérios'!$C$7,IF(Q3848="Intervalo 3",'[1]Pesos dos Critérios'!$D$7,'[1]Pesos dos Critérios'!$E$7)))</f>
        <v>0.0238189280217372</v>
      </c>
      <c r="AG3848" s="5" t="n">
        <f aca="false">IF(S3848="Intervalo 1",'[1]Pesos dos Critérios'!$F$7,IF(S3848="Intervalo 2",'[1]Pesos dos Critérios'!$G$7,IF(S3848="Intervalo 3",'[1]Pesos dos Critérios'!$H$7,'[1]Pesos dos Critérios'!$I$7)))</f>
        <v>0.0343175343175343</v>
      </c>
      <c r="AH3848" s="5" t="n">
        <f aca="false">IF(U3848="Intervalo 1",'[1]Pesos dos Critérios'!$N$7,IF(U3848="Intervalo 2",'[1]Pesos dos Critérios'!$O$7,IF(U3848="Intervalo 3",'[1]Pesos dos Critérios'!$P$7,'[1]Pesos dos Critérios'!$Q$7)))</f>
        <v>0.0375661375661376</v>
      </c>
      <c r="AI3848" s="5" t="n">
        <f aca="false">IF(AA3848="Intervalo 1",'[1]Pesos dos Critérios'!$R$7,IF(AA3848="Intervalo 2",'[1]Pesos dos Critérios'!$S$7,IF(AA3848="Intervalo 3",'[1]Pesos dos Critérios'!$T$7,'[1]Pesos dos Critérios'!$U$7)))</f>
        <v>0.0547619047619048</v>
      </c>
      <c r="AJ3848" s="5" t="n">
        <f aca="false">SUM(AB3848:AI3848)</f>
        <v>0.250389808122029</v>
      </c>
      <c r="AK3848" s="5" t="n">
        <v>3847</v>
      </c>
      <c r="AM3848" s="1" t="s">
        <v>67</v>
      </c>
    </row>
    <row r="3849" customFormat="false" ht="12.8" hidden="false" customHeight="true" outlineLevel="0" collapsed="false">
      <c r="A3849" s="7" t="n">
        <v>2018</v>
      </c>
      <c r="B3849" s="7" t="s">
        <v>686</v>
      </c>
      <c r="C3849" s="8" t="s">
        <v>205</v>
      </c>
      <c r="D3849" s="7" t="s">
        <v>1186</v>
      </c>
      <c r="E3849" s="7" t="s">
        <v>2511</v>
      </c>
      <c r="F3849" s="7" t="s">
        <v>2029</v>
      </c>
      <c r="G3849" s="7" t="s">
        <v>88</v>
      </c>
      <c r="H3849" s="9" t="n">
        <v>1</v>
      </c>
      <c r="I3849" s="7" t="s">
        <v>1911</v>
      </c>
      <c r="J3849" s="8" t="s">
        <v>45</v>
      </c>
      <c r="K3849" s="10" t="s">
        <v>46</v>
      </c>
      <c r="L3849" s="10" t="s">
        <v>83</v>
      </c>
      <c r="M3849" s="10" t="s">
        <v>56</v>
      </c>
      <c r="N3849" s="10" t="n">
        <v>0.012</v>
      </c>
      <c r="O3849" s="9" t="s">
        <v>57</v>
      </c>
      <c r="P3849" s="11" t="n">
        <v>0.42</v>
      </c>
      <c r="Q3849" s="8" t="s">
        <v>58</v>
      </c>
      <c r="R3849" s="11" t="n">
        <v>0.026</v>
      </c>
      <c r="S3849" s="8" t="s">
        <v>58</v>
      </c>
      <c r="T3849" s="11" t="n">
        <v>107</v>
      </c>
      <c r="U3849" s="8" t="s">
        <v>49</v>
      </c>
      <c r="V3849" s="11" t="n">
        <v>8</v>
      </c>
      <c r="W3849" s="11" t="n">
        <v>9.2</v>
      </c>
      <c r="X3849" s="11" t="n">
        <v>11.7</v>
      </c>
      <c r="Y3849" s="11" t="n">
        <v>13.5</v>
      </c>
      <c r="Z3849" s="11" t="n">
        <v>1.76</v>
      </c>
      <c r="AA3849" s="8" t="s">
        <v>49</v>
      </c>
      <c r="AB3849" s="5" t="n">
        <f aca="false">IF(C3849='[1]Pesos dos Critérios'!$V$3,'[1]Pesos dos Critérios'!$V$7,IF(Planilha1!C3849='[1]Pesos dos Critérios'!$W$3,'[1]Pesos dos Critérios'!$W$7,IF(Planilha1!C3849='[1]Pesos dos Critérios'!$X$3,'[1]Pesos dos Critérios'!$X$7,IF(Planilha1!C3849='[1]Pesos dos Critérios'!$Y$3,'[1]Pesos dos Critérios'!$Y$7,'[1]Pesos dos Critérios'!$Z$7))))</f>
        <v>0.0218518518518519</v>
      </c>
      <c r="AC3849" s="5" t="n">
        <f aca="false">IF(H3849=1,'[1]Pesos dos Critérios'!$AD$7,IF(Planilha1!H3849=2,'[1]Pesos dos Critérios'!$AE$7,IF(Planilha1!H3849=3,'[1]Pesos dos Critérios'!$AF$7,IF(Planilha1!H3849=4,'[1]Pesos dos Critérios'!$AG$7,'[1]Pesos dos Critérios'!$AH$7))))</f>
        <v>0.0186741363211951</v>
      </c>
      <c r="AD3849" s="5" t="n">
        <f aca="false">IF(J3849='[1]Pesos dos Critérios'!$AA$3,'[1]Pesos dos Critérios'!$AA$7,IF(Planilha1!J3849='[1]Pesos dos Critérios'!$AB$3,'[1]Pesos dos Critérios'!$AB$7,'[1]Pesos dos Critérios'!$AC$7))</f>
        <v>0.037037037037037</v>
      </c>
      <c r="AE3849" s="5" t="n">
        <f aca="false">IF(O3849="Intervalo 1",'[1]Pesos dos Critérios'!$J$7,IF(Planilha1!O3849="Intervalo 2",'[1]Pesos dos Critérios'!$K$7,IF(Planilha1!O3849="Intervalo 3",'[1]Pesos dos Critérios'!$L$7,'[1]Pesos dos Critérios'!$M$7)))</f>
        <v>0.0312324929971989</v>
      </c>
      <c r="AF3849" s="5" t="n">
        <f aca="false">IF(Q3849="Intervalo 1",'[1]Pesos dos Critérios'!$B$7,IF(Q3849="Intervalo 2",'[1]Pesos dos Critérios'!$C$7,IF(Q3849="Intervalo 3",'[1]Pesos dos Critérios'!$D$7,'[1]Pesos dos Critérios'!$E$7)))</f>
        <v>0.0134598747949477</v>
      </c>
      <c r="AG3849" s="5" t="n">
        <f aca="false">IF(S3849="Intervalo 1",'[1]Pesos dos Critérios'!$F$7,IF(S3849="Intervalo 2",'[1]Pesos dos Critérios'!$G$7,IF(S3849="Intervalo 3",'[1]Pesos dos Critérios'!$H$7,'[1]Pesos dos Critérios'!$I$7)))</f>
        <v>0.0269522144522145</v>
      </c>
      <c r="AH3849" s="5" t="n">
        <f aca="false">IF(U3849="Intervalo 1",'[1]Pesos dos Critérios'!$N$7,IF(U3849="Intervalo 2",'[1]Pesos dos Critérios'!$O$7,IF(U3849="Intervalo 3",'[1]Pesos dos Critérios'!$P$7,'[1]Pesos dos Critérios'!$Q$7)))</f>
        <v>0.0375661375661376</v>
      </c>
      <c r="AI3849" s="5" t="n">
        <f aca="false">IF(AA3849="Intervalo 1",'[1]Pesos dos Critérios'!$R$7,IF(AA3849="Intervalo 2",'[1]Pesos dos Critérios'!$S$7,IF(AA3849="Intervalo 3",'[1]Pesos dos Critérios'!$T$7,'[1]Pesos dos Critérios'!$U$7)))</f>
        <v>0.0658730158730159</v>
      </c>
      <c r="AJ3849" s="5" t="n">
        <f aca="false">SUM(AB3849:AI3849)</f>
        <v>0.252646760893599</v>
      </c>
      <c r="AK3849" s="5" t="n">
        <v>3848</v>
      </c>
      <c r="AM3849" s="1" t="s">
        <v>67</v>
      </c>
    </row>
    <row r="3850" customFormat="false" ht="12.8" hidden="false" customHeight="true" outlineLevel="0" collapsed="false">
      <c r="A3850" s="7" t="n">
        <v>2018</v>
      </c>
      <c r="B3850" s="7" t="s">
        <v>686</v>
      </c>
      <c r="C3850" s="8" t="s">
        <v>205</v>
      </c>
      <c r="D3850" s="7" t="s">
        <v>1186</v>
      </c>
      <c r="E3850" s="7" t="s">
        <v>2511</v>
      </c>
      <c r="F3850" s="7" t="s">
        <v>2513</v>
      </c>
      <c r="G3850" s="7" t="s">
        <v>88</v>
      </c>
      <c r="H3850" s="9" t="n">
        <v>1</v>
      </c>
      <c r="I3850" s="7" t="s">
        <v>1916</v>
      </c>
      <c r="J3850" s="8" t="s">
        <v>86</v>
      </c>
      <c r="K3850" s="10" t="s">
        <v>46</v>
      </c>
      <c r="L3850" s="10" t="s">
        <v>83</v>
      </c>
      <c r="M3850" s="10" t="s">
        <v>56</v>
      </c>
      <c r="N3850" s="10" t="n">
        <v>0.018</v>
      </c>
      <c r="O3850" s="9" t="s">
        <v>58</v>
      </c>
      <c r="P3850" s="11" t="n">
        <v>0.208</v>
      </c>
      <c r="Q3850" s="8" t="s">
        <v>57</v>
      </c>
      <c r="R3850" s="11" t="n">
        <v>0.008</v>
      </c>
      <c r="S3850" s="8" t="s">
        <v>49</v>
      </c>
      <c r="T3850" s="11" t="n">
        <v>109</v>
      </c>
      <c r="U3850" s="8" t="s">
        <v>49</v>
      </c>
      <c r="V3850" s="11" t="n">
        <v>7.6</v>
      </c>
      <c r="W3850" s="11" t="n">
        <v>9.3</v>
      </c>
      <c r="X3850" s="11" t="n">
        <v>11.3</v>
      </c>
      <c r="Y3850" s="11" t="n">
        <v>13.6</v>
      </c>
      <c r="Z3850" s="11" t="n">
        <v>1.8</v>
      </c>
      <c r="AA3850" s="8" t="s">
        <v>57</v>
      </c>
      <c r="AB3850" s="5" t="n">
        <f aca="false">IF(C3850='[1]Pesos dos Critérios'!$V$3,'[1]Pesos dos Critérios'!$V$7,IF(Planilha1!C3850='[1]Pesos dos Critérios'!$W$3,'[1]Pesos dos Critérios'!$W$7,IF(Planilha1!C3850='[1]Pesos dos Critérios'!$X$3,'[1]Pesos dos Critérios'!$X$7,IF(Planilha1!C3850='[1]Pesos dos Critérios'!$Y$3,'[1]Pesos dos Critérios'!$Y$7,'[1]Pesos dos Critérios'!$Z$7))))</f>
        <v>0.0218518518518519</v>
      </c>
      <c r="AC3850" s="5" t="n">
        <f aca="false">IF(H3850=1,'[1]Pesos dos Critérios'!$AD$7,IF(Planilha1!H3850=2,'[1]Pesos dos Critérios'!$AE$7,IF(Planilha1!H3850=3,'[1]Pesos dos Critérios'!$AF$7,IF(Planilha1!H3850=4,'[1]Pesos dos Critérios'!$AG$7,'[1]Pesos dos Critérios'!$AH$7))))</f>
        <v>0.0186741363211951</v>
      </c>
      <c r="AD3850" s="5" t="n">
        <f aca="false">IF(J3850='[1]Pesos dos Critérios'!$AA$3,'[1]Pesos dos Critérios'!$AA$7,IF(Planilha1!J3850='[1]Pesos dos Critérios'!$AB$3,'[1]Pesos dos Critérios'!$AB$7,'[1]Pesos dos Critérios'!$AC$7))</f>
        <v>0.037037037037037</v>
      </c>
      <c r="AE3850" s="5" t="n">
        <f aca="false">IF(O3850="Intervalo 1",'[1]Pesos dos Critérios'!$J$7,IF(Planilha1!O3850="Intervalo 2",'[1]Pesos dos Critérios'!$K$7,IF(Planilha1!O3850="Intervalo 3",'[1]Pesos dos Critérios'!$L$7,'[1]Pesos dos Critérios'!$M$7)))</f>
        <v>0.0223622782446312</v>
      </c>
      <c r="AF3850" s="5" t="n">
        <f aca="false">IF(Q3850="Intervalo 1",'[1]Pesos dos Critérios'!$B$7,IF(Q3850="Intervalo 2",'[1]Pesos dos Critérios'!$C$7,IF(Q3850="Intervalo 3",'[1]Pesos dos Critérios'!$D$7,'[1]Pesos dos Critérios'!$E$7)))</f>
        <v>0.0238189280217372</v>
      </c>
      <c r="AG3850" s="5" t="n">
        <f aca="false">IF(S3850="Intervalo 1",'[1]Pesos dos Critérios'!$F$7,IF(S3850="Intervalo 2",'[1]Pesos dos Critérios'!$G$7,IF(S3850="Intervalo 3",'[1]Pesos dos Critérios'!$H$7,'[1]Pesos dos Critérios'!$I$7)))</f>
        <v>0.0343175343175343</v>
      </c>
      <c r="AH3850" s="5" t="n">
        <f aca="false">IF(U3850="Intervalo 1",'[1]Pesos dos Critérios'!$N$7,IF(U3850="Intervalo 2",'[1]Pesos dos Critérios'!$O$7,IF(U3850="Intervalo 3",'[1]Pesos dos Critérios'!$P$7,'[1]Pesos dos Critérios'!$Q$7)))</f>
        <v>0.0375661375661376</v>
      </c>
      <c r="AI3850" s="5" t="n">
        <f aca="false">IF(AA3850="Intervalo 1",'[1]Pesos dos Critérios'!$R$7,IF(AA3850="Intervalo 2",'[1]Pesos dos Critérios'!$S$7,IF(AA3850="Intervalo 3",'[1]Pesos dos Critérios'!$T$7,'[1]Pesos dos Critérios'!$U$7)))</f>
        <v>0.0547619047619048</v>
      </c>
      <c r="AJ3850" s="5" t="n">
        <f aca="false">SUM(AB3850:AI3850)</f>
        <v>0.250389808122029</v>
      </c>
      <c r="AK3850" s="5" t="n">
        <v>3849</v>
      </c>
      <c r="AM3850" s="1" t="s">
        <v>67</v>
      </c>
    </row>
    <row r="3851" customFormat="false" ht="12.8" hidden="false" customHeight="true" outlineLevel="0" collapsed="false">
      <c r="A3851" s="7" t="n">
        <v>2018</v>
      </c>
      <c r="B3851" s="7" t="s">
        <v>686</v>
      </c>
      <c r="C3851" s="8" t="s">
        <v>205</v>
      </c>
      <c r="D3851" s="7" t="s">
        <v>89</v>
      </c>
      <c r="E3851" s="7" t="s">
        <v>1411</v>
      </c>
      <c r="F3851" s="7" t="s">
        <v>2050</v>
      </c>
      <c r="G3851" s="7" t="s">
        <v>123</v>
      </c>
      <c r="H3851" s="9" t="n">
        <v>2</v>
      </c>
      <c r="I3851" s="7" t="s">
        <v>1949</v>
      </c>
      <c r="J3851" s="8" t="s">
        <v>239</v>
      </c>
      <c r="K3851" s="10" t="s">
        <v>46</v>
      </c>
      <c r="L3851" s="10" t="s">
        <v>47</v>
      </c>
      <c r="M3851" s="10" t="s">
        <v>56</v>
      </c>
      <c r="N3851" s="10" t="n">
        <v>0.025</v>
      </c>
      <c r="O3851" s="9" t="s">
        <v>50</v>
      </c>
      <c r="P3851" s="11" t="n">
        <v>0.373</v>
      </c>
      <c r="Q3851" s="8" t="s">
        <v>58</v>
      </c>
      <c r="R3851" s="11" t="n">
        <v>0.017</v>
      </c>
      <c r="S3851" s="8" t="s">
        <v>57</v>
      </c>
      <c r="T3851" s="11" t="n">
        <v>117</v>
      </c>
      <c r="U3851" s="8" t="s">
        <v>57</v>
      </c>
      <c r="V3851" s="11" t="n">
        <v>7.2</v>
      </c>
      <c r="W3851" s="11" t="n">
        <v>9</v>
      </c>
      <c r="X3851" s="11" t="n">
        <v>10.4</v>
      </c>
      <c r="Y3851" s="11" t="n">
        <v>13</v>
      </c>
      <c r="Z3851" s="11" t="n">
        <v>1.9</v>
      </c>
      <c r="AA3851" s="8" t="s">
        <v>57</v>
      </c>
      <c r="AB3851" s="5" t="n">
        <f aca="false">IF(C3851='[1]Pesos dos Critérios'!$V$3,'[1]Pesos dos Critérios'!$V$7,IF(Planilha1!C3851='[1]Pesos dos Critérios'!$W$3,'[1]Pesos dos Critérios'!$W$7,IF(Planilha1!C3851='[1]Pesos dos Critérios'!$X$3,'[1]Pesos dos Critérios'!$X$7,IF(Planilha1!C3851='[1]Pesos dos Critérios'!$Y$3,'[1]Pesos dos Critérios'!$Y$7,'[1]Pesos dos Critérios'!$Z$7))))</f>
        <v>0.0218518518518519</v>
      </c>
      <c r="AC3851" s="5" t="n">
        <f aca="false">IF(H3851=1,'[1]Pesos dos Critérios'!$AD$7,IF(Planilha1!H3851=2,'[1]Pesos dos Critérios'!$AE$7,IF(Planilha1!H3851=3,'[1]Pesos dos Critérios'!$AF$7,IF(Planilha1!H3851=4,'[1]Pesos dos Critérios'!$AG$7,'[1]Pesos dos Critérios'!$AH$7))))</f>
        <v>0.0140056022408964</v>
      </c>
      <c r="AD3851" s="5" t="n">
        <f aca="false">IF(J3851='[1]Pesos dos Critérios'!$AA$3,'[1]Pesos dos Critérios'!$AA$7,IF(Planilha1!J3851='[1]Pesos dos Critérios'!$AB$3,'[1]Pesos dos Critérios'!$AB$7,'[1]Pesos dos Critérios'!$AC$7))</f>
        <v>0.037037037037037</v>
      </c>
      <c r="AE3851" s="5" t="n">
        <f aca="false">IF(O3851="Intervalo 1",'[1]Pesos dos Critérios'!$J$7,IF(Planilha1!O3851="Intervalo 2",'[1]Pesos dos Critérios'!$K$7,IF(Planilha1!O3851="Intervalo 3",'[1]Pesos dos Critérios'!$L$7,'[1]Pesos dos Critérios'!$M$7)))</f>
        <v>0.0167600373482726</v>
      </c>
      <c r="AF3851" s="5" t="n">
        <f aca="false">IF(Q3851="Intervalo 1",'[1]Pesos dos Critérios'!$B$7,IF(Q3851="Intervalo 2",'[1]Pesos dos Critérios'!$C$7,IF(Q3851="Intervalo 3",'[1]Pesos dos Critérios'!$D$7,'[1]Pesos dos Critérios'!$E$7)))</f>
        <v>0.0134598747949477</v>
      </c>
      <c r="AG3851" s="5" t="n">
        <f aca="false">IF(S3851="Intervalo 1",'[1]Pesos dos Critérios'!$F$7,IF(S3851="Intervalo 2",'[1]Pesos dos Critérios'!$G$7,IF(S3851="Intervalo 3",'[1]Pesos dos Critérios'!$H$7,'[1]Pesos dos Critérios'!$I$7)))</f>
        <v>0.0407277907277907</v>
      </c>
      <c r="AH3851" s="5" t="n">
        <f aca="false">IF(U3851="Intervalo 1",'[1]Pesos dos Critérios'!$N$7,IF(U3851="Intervalo 2",'[1]Pesos dos Critérios'!$O$7,IF(U3851="Intervalo 3",'[1]Pesos dos Critérios'!$P$7,'[1]Pesos dos Critérios'!$Q$7)))</f>
        <v>0.032010582010582</v>
      </c>
      <c r="AI3851" s="5" t="n">
        <f aca="false">IF(AA3851="Intervalo 1",'[1]Pesos dos Critérios'!$R$7,IF(AA3851="Intervalo 2",'[1]Pesos dos Critérios'!$S$7,IF(AA3851="Intervalo 3",'[1]Pesos dos Critérios'!$T$7,'[1]Pesos dos Critérios'!$U$7)))</f>
        <v>0.0547619047619048</v>
      </c>
      <c r="AJ3851" s="5" t="n">
        <f aca="false">SUM(AB3851:AI3851)</f>
        <v>0.230614680773283</v>
      </c>
      <c r="AK3851" s="5" t="n">
        <v>3850</v>
      </c>
      <c r="AM3851" s="1" t="s">
        <v>60</v>
      </c>
    </row>
    <row r="3852" customFormat="false" ht="12.8" hidden="false" customHeight="true" outlineLevel="0" collapsed="false">
      <c r="A3852" s="7" t="n">
        <v>2018</v>
      </c>
      <c r="B3852" s="7" t="s">
        <v>686</v>
      </c>
      <c r="C3852" s="8" t="s">
        <v>205</v>
      </c>
      <c r="D3852" s="7" t="s">
        <v>89</v>
      </c>
      <c r="E3852" s="7" t="s">
        <v>1411</v>
      </c>
      <c r="F3852" s="7" t="s">
        <v>2050</v>
      </c>
      <c r="G3852" s="7" t="s">
        <v>123</v>
      </c>
      <c r="H3852" s="9" t="n">
        <v>2</v>
      </c>
      <c r="I3852" s="7" t="s">
        <v>1889</v>
      </c>
      <c r="J3852" s="8" t="s">
        <v>45</v>
      </c>
      <c r="K3852" s="10" t="s">
        <v>46</v>
      </c>
      <c r="L3852" s="10" t="s">
        <v>83</v>
      </c>
      <c r="M3852" s="10" t="s">
        <v>56</v>
      </c>
      <c r="N3852" s="10" t="n">
        <v>0.028</v>
      </c>
      <c r="O3852" s="9" t="s">
        <v>50</v>
      </c>
      <c r="P3852" s="11" t="n">
        <v>0.558</v>
      </c>
      <c r="Q3852" s="8" t="s">
        <v>50</v>
      </c>
      <c r="R3852" s="11" t="n">
        <v>0.014</v>
      </c>
      <c r="S3852" s="8" t="s">
        <v>57</v>
      </c>
      <c r="T3852" s="11" t="n">
        <v>112</v>
      </c>
      <c r="U3852" s="8" t="s">
        <v>57</v>
      </c>
      <c r="V3852" s="11" t="n">
        <v>7.5</v>
      </c>
      <c r="W3852" s="11" t="n">
        <v>9.3</v>
      </c>
      <c r="X3852" s="11" t="n">
        <v>10.8</v>
      </c>
      <c r="Y3852" s="11" t="n">
        <v>13.6</v>
      </c>
      <c r="Z3852" s="11" t="n">
        <v>1.83</v>
      </c>
      <c r="AA3852" s="8" t="s">
        <v>57</v>
      </c>
      <c r="AB3852" s="5" t="n">
        <f aca="false">IF(C3852='[1]Pesos dos Critérios'!$V$3,'[1]Pesos dos Critérios'!$V$7,IF(Planilha1!C3852='[1]Pesos dos Critérios'!$W$3,'[1]Pesos dos Critérios'!$W$7,IF(Planilha1!C3852='[1]Pesos dos Critérios'!$X$3,'[1]Pesos dos Critérios'!$X$7,IF(Planilha1!C3852='[1]Pesos dos Critérios'!$Y$3,'[1]Pesos dos Critérios'!$Y$7,'[1]Pesos dos Critérios'!$Z$7))))</f>
        <v>0.0218518518518519</v>
      </c>
      <c r="AC3852" s="5" t="n">
        <f aca="false">IF(H3852=1,'[1]Pesos dos Critérios'!$AD$7,IF(Planilha1!H3852=2,'[1]Pesos dos Critérios'!$AE$7,IF(Planilha1!H3852=3,'[1]Pesos dos Critérios'!$AF$7,IF(Planilha1!H3852=4,'[1]Pesos dos Critérios'!$AG$7,'[1]Pesos dos Critérios'!$AH$7))))</f>
        <v>0.0140056022408964</v>
      </c>
      <c r="AD3852" s="5" t="n">
        <f aca="false">IF(J3852='[1]Pesos dos Critérios'!$AA$3,'[1]Pesos dos Critérios'!$AA$7,IF(Planilha1!J3852='[1]Pesos dos Critérios'!$AB$3,'[1]Pesos dos Critérios'!$AB$7,'[1]Pesos dos Critérios'!$AC$7))</f>
        <v>0.037037037037037</v>
      </c>
      <c r="AE3852" s="5" t="n">
        <f aca="false">IF(O3852="Intervalo 1",'[1]Pesos dos Critérios'!$J$7,IF(Planilha1!O3852="Intervalo 2",'[1]Pesos dos Critérios'!$K$7,IF(Planilha1!O3852="Intervalo 3",'[1]Pesos dos Critérios'!$L$7,'[1]Pesos dos Critérios'!$M$7)))</f>
        <v>0.0167600373482726</v>
      </c>
      <c r="AF3852" s="5" t="n">
        <f aca="false">IF(Q3852="Intervalo 1",'[1]Pesos dos Critérios'!$B$7,IF(Q3852="Intervalo 2",'[1]Pesos dos Critérios'!$C$7,IF(Q3852="Intervalo 3",'[1]Pesos dos Critérios'!$D$7,'[1]Pesos dos Critérios'!$E$7)))</f>
        <v>0.00762762506955072</v>
      </c>
      <c r="AG3852" s="5" t="n">
        <f aca="false">IF(S3852="Intervalo 1",'[1]Pesos dos Critérios'!$F$7,IF(S3852="Intervalo 2",'[1]Pesos dos Critérios'!$G$7,IF(S3852="Intervalo 3",'[1]Pesos dos Critérios'!$H$7,'[1]Pesos dos Critérios'!$I$7)))</f>
        <v>0.0407277907277907</v>
      </c>
      <c r="AH3852" s="5" t="n">
        <f aca="false">IF(U3852="Intervalo 1",'[1]Pesos dos Critérios'!$N$7,IF(U3852="Intervalo 2",'[1]Pesos dos Critérios'!$O$7,IF(U3852="Intervalo 3",'[1]Pesos dos Critérios'!$P$7,'[1]Pesos dos Critérios'!$Q$7)))</f>
        <v>0.032010582010582</v>
      </c>
      <c r="AI3852" s="5" t="n">
        <f aca="false">IF(AA3852="Intervalo 1",'[1]Pesos dos Critérios'!$R$7,IF(AA3852="Intervalo 2",'[1]Pesos dos Critérios'!$S$7,IF(AA3852="Intervalo 3",'[1]Pesos dos Critérios'!$T$7,'[1]Pesos dos Critérios'!$U$7)))</f>
        <v>0.0547619047619048</v>
      </c>
      <c r="AJ3852" s="5" t="n">
        <f aca="false">SUM(AB3852:AI3852)</f>
        <v>0.224782431047886</v>
      </c>
      <c r="AK3852" s="5" t="n">
        <v>3851</v>
      </c>
      <c r="AM3852" s="1" t="s">
        <v>60</v>
      </c>
    </row>
    <row r="3853" customFormat="false" ht="12.8" hidden="false" customHeight="true" outlineLevel="0" collapsed="false">
      <c r="A3853" s="7" t="n">
        <v>2018</v>
      </c>
      <c r="B3853" s="7" t="s">
        <v>686</v>
      </c>
      <c r="C3853" s="8" t="s">
        <v>205</v>
      </c>
      <c r="D3853" s="7" t="s">
        <v>89</v>
      </c>
      <c r="E3853" s="7" t="s">
        <v>1411</v>
      </c>
      <c r="F3853" s="7" t="s">
        <v>2051</v>
      </c>
      <c r="G3853" s="7" t="s">
        <v>224</v>
      </c>
      <c r="H3853" s="9" t="n">
        <v>2</v>
      </c>
      <c r="I3853" s="7" t="s">
        <v>1949</v>
      </c>
      <c r="J3853" s="8" t="s">
        <v>239</v>
      </c>
      <c r="K3853" s="10" t="s">
        <v>46</v>
      </c>
      <c r="L3853" s="10" t="s">
        <v>83</v>
      </c>
      <c r="M3853" s="10" t="s">
        <v>56</v>
      </c>
      <c r="N3853" s="10" t="n">
        <v>0.014</v>
      </c>
      <c r="O3853" s="9" t="s">
        <v>57</v>
      </c>
      <c r="P3853" s="11" t="n">
        <v>0.289</v>
      </c>
      <c r="Q3853" s="8" t="s">
        <v>58</v>
      </c>
      <c r="R3853" s="11" t="n">
        <v>0.004</v>
      </c>
      <c r="S3853" s="8" t="s">
        <v>49</v>
      </c>
      <c r="T3853" s="11" t="n">
        <v>123</v>
      </c>
      <c r="U3853" s="8" t="s">
        <v>57</v>
      </c>
      <c r="V3853" s="11" t="n">
        <v>6.7</v>
      </c>
      <c r="W3853" s="11" t="n">
        <v>9.2</v>
      </c>
      <c r="X3853" s="11" t="n">
        <v>9.7</v>
      </c>
      <c r="Y3853" s="11" t="n">
        <v>13</v>
      </c>
      <c r="Z3853" s="11" t="n">
        <v>2</v>
      </c>
      <c r="AA3853" s="8" t="s">
        <v>57</v>
      </c>
      <c r="AB3853" s="5" t="n">
        <f aca="false">IF(C3853='[1]Pesos dos Critérios'!$V$3,'[1]Pesos dos Critérios'!$V$7,IF(Planilha1!C3853='[1]Pesos dos Critérios'!$W$3,'[1]Pesos dos Critérios'!$W$7,IF(Planilha1!C3853='[1]Pesos dos Critérios'!$X$3,'[1]Pesos dos Critérios'!$X$7,IF(Planilha1!C3853='[1]Pesos dos Critérios'!$Y$3,'[1]Pesos dos Critérios'!$Y$7,'[1]Pesos dos Critérios'!$Z$7))))</f>
        <v>0.0218518518518519</v>
      </c>
      <c r="AC3853" s="5" t="n">
        <f aca="false">IF(H3853=1,'[1]Pesos dos Critérios'!$AD$7,IF(Planilha1!H3853=2,'[1]Pesos dos Critérios'!$AE$7,IF(Planilha1!H3853=3,'[1]Pesos dos Critérios'!$AF$7,IF(Planilha1!H3853=4,'[1]Pesos dos Critérios'!$AG$7,'[1]Pesos dos Critérios'!$AH$7))))</f>
        <v>0.0140056022408964</v>
      </c>
      <c r="AD3853" s="5" t="n">
        <f aca="false">IF(J3853='[1]Pesos dos Critérios'!$AA$3,'[1]Pesos dos Critérios'!$AA$7,IF(Planilha1!J3853='[1]Pesos dos Critérios'!$AB$3,'[1]Pesos dos Critérios'!$AB$7,'[1]Pesos dos Critérios'!$AC$7))</f>
        <v>0.037037037037037</v>
      </c>
      <c r="AE3853" s="5" t="n">
        <f aca="false">IF(O3853="Intervalo 1",'[1]Pesos dos Critérios'!$J$7,IF(Planilha1!O3853="Intervalo 2",'[1]Pesos dos Critérios'!$K$7,IF(Planilha1!O3853="Intervalo 3",'[1]Pesos dos Critérios'!$L$7,'[1]Pesos dos Critérios'!$M$7)))</f>
        <v>0.0312324929971989</v>
      </c>
      <c r="AF3853" s="5" t="n">
        <f aca="false">IF(Q3853="Intervalo 1",'[1]Pesos dos Critérios'!$B$7,IF(Q3853="Intervalo 2",'[1]Pesos dos Critérios'!$C$7,IF(Q3853="Intervalo 3",'[1]Pesos dos Critérios'!$D$7,'[1]Pesos dos Critérios'!$E$7)))</f>
        <v>0.0134598747949477</v>
      </c>
      <c r="AG3853" s="5" t="n">
        <f aca="false">IF(S3853="Intervalo 1",'[1]Pesos dos Critérios'!$F$7,IF(S3853="Intervalo 2",'[1]Pesos dos Critérios'!$G$7,IF(S3853="Intervalo 3",'[1]Pesos dos Critérios'!$H$7,'[1]Pesos dos Critérios'!$I$7)))</f>
        <v>0.0343175343175343</v>
      </c>
      <c r="AH3853" s="5" t="n">
        <f aca="false">IF(U3853="Intervalo 1",'[1]Pesos dos Critérios'!$N$7,IF(U3853="Intervalo 2",'[1]Pesos dos Critérios'!$O$7,IF(U3853="Intervalo 3",'[1]Pesos dos Critérios'!$P$7,'[1]Pesos dos Critérios'!$Q$7)))</f>
        <v>0.032010582010582</v>
      </c>
      <c r="AI3853" s="5" t="n">
        <f aca="false">IF(AA3853="Intervalo 1",'[1]Pesos dos Critérios'!$R$7,IF(AA3853="Intervalo 2",'[1]Pesos dos Critérios'!$S$7,IF(AA3853="Intervalo 3",'[1]Pesos dos Critérios'!$T$7,'[1]Pesos dos Critérios'!$U$7)))</f>
        <v>0.0547619047619048</v>
      </c>
      <c r="AJ3853" s="5" t="n">
        <f aca="false">SUM(AB3853:AI3853)</f>
        <v>0.238676880011953</v>
      </c>
      <c r="AK3853" s="5" t="n">
        <v>3852</v>
      </c>
      <c r="AM3853" s="1" t="s">
        <v>60</v>
      </c>
    </row>
    <row r="3854" customFormat="false" ht="12.8" hidden="false" customHeight="true" outlineLevel="0" collapsed="false">
      <c r="A3854" s="7" t="n">
        <v>2018</v>
      </c>
      <c r="B3854" s="7" t="s">
        <v>686</v>
      </c>
      <c r="C3854" s="8" t="s">
        <v>205</v>
      </c>
      <c r="D3854" s="7" t="s">
        <v>89</v>
      </c>
      <c r="E3854" s="7" t="s">
        <v>1410</v>
      </c>
      <c r="F3854" s="7" t="s">
        <v>2052</v>
      </c>
      <c r="G3854" s="7" t="s">
        <v>224</v>
      </c>
      <c r="H3854" s="9" t="n">
        <v>2</v>
      </c>
      <c r="I3854" s="7" t="s">
        <v>1949</v>
      </c>
      <c r="J3854" s="8" t="s">
        <v>239</v>
      </c>
      <c r="K3854" s="10" t="s">
        <v>46</v>
      </c>
      <c r="L3854" s="10" t="s">
        <v>83</v>
      </c>
      <c r="M3854" s="10" t="s">
        <v>56</v>
      </c>
      <c r="N3854" s="10" t="n">
        <v>0.014</v>
      </c>
      <c r="O3854" s="9" t="s">
        <v>57</v>
      </c>
      <c r="P3854" s="11" t="n">
        <v>0.289</v>
      </c>
      <c r="Q3854" s="8" t="s">
        <v>58</v>
      </c>
      <c r="R3854" s="11" t="n">
        <v>0.004</v>
      </c>
      <c r="S3854" s="8" t="s">
        <v>49</v>
      </c>
      <c r="T3854" s="11" t="n">
        <v>123</v>
      </c>
      <c r="U3854" s="8" t="s">
        <v>57</v>
      </c>
      <c r="V3854" s="11" t="n">
        <v>6.7</v>
      </c>
      <c r="W3854" s="11" t="n">
        <v>9.2</v>
      </c>
      <c r="X3854" s="11" t="n">
        <v>9.7</v>
      </c>
      <c r="Y3854" s="11" t="n">
        <v>13</v>
      </c>
      <c r="Z3854" s="11" t="n">
        <v>2</v>
      </c>
      <c r="AA3854" s="8" t="s">
        <v>57</v>
      </c>
      <c r="AB3854" s="5" t="n">
        <f aca="false">IF(C3854='[1]Pesos dos Critérios'!$V$3,'[1]Pesos dos Critérios'!$V$7,IF(Planilha1!C3854='[1]Pesos dos Critérios'!$W$3,'[1]Pesos dos Critérios'!$W$7,IF(Planilha1!C3854='[1]Pesos dos Critérios'!$X$3,'[1]Pesos dos Critérios'!$X$7,IF(Planilha1!C3854='[1]Pesos dos Critérios'!$Y$3,'[1]Pesos dos Critérios'!$Y$7,'[1]Pesos dos Critérios'!$Z$7))))</f>
        <v>0.0218518518518519</v>
      </c>
      <c r="AC3854" s="5" t="n">
        <f aca="false">IF(H3854=1,'[1]Pesos dos Critérios'!$AD$7,IF(Planilha1!H3854=2,'[1]Pesos dos Critérios'!$AE$7,IF(Planilha1!H3854=3,'[1]Pesos dos Critérios'!$AF$7,IF(Planilha1!H3854=4,'[1]Pesos dos Critérios'!$AG$7,'[1]Pesos dos Critérios'!$AH$7))))</f>
        <v>0.0140056022408964</v>
      </c>
      <c r="AD3854" s="5" t="n">
        <f aca="false">IF(J3854='[1]Pesos dos Critérios'!$AA$3,'[1]Pesos dos Critérios'!$AA$7,IF(Planilha1!J3854='[1]Pesos dos Critérios'!$AB$3,'[1]Pesos dos Critérios'!$AB$7,'[1]Pesos dos Critérios'!$AC$7))</f>
        <v>0.037037037037037</v>
      </c>
      <c r="AE3854" s="5" t="n">
        <f aca="false">IF(O3854="Intervalo 1",'[1]Pesos dos Critérios'!$J$7,IF(Planilha1!O3854="Intervalo 2",'[1]Pesos dos Critérios'!$K$7,IF(Planilha1!O3854="Intervalo 3",'[1]Pesos dos Critérios'!$L$7,'[1]Pesos dos Critérios'!$M$7)))</f>
        <v>0.0312324929971989</v>
      </c>
      <c r="AF3854" s="5" t="n">
        <f aca="false">IF(Q3854="Intervalo 1",'[1]Pesos dos Critérios'!$B$7,IF(Q3854="Intervalo 2",'[1]Pesos dos Critérios'!$C$7,IF(Q3854="Intervalo 3",'[1]Pesos dos Critérios'!$D$7,'[1]Pesos dos Critérios'!$E$7)))</f>
        <v>0.0134598747949477</v>
      </c>
      <c r="AG3854" s="5" t="n">
        <f aca="false">IF(S3854="Intervalo 1",'[1]Pesos dos Critérios'!$F$7,IF(S3854="Intervalo 2",'[1]Pesos dos Critérios'!$G$7,IF(S3854="Intervalo 3",'[1]Pesos dos Critérios'!$H$7,'[1]Pesos dos Critérios'!$I$7)))</f>
        <v>0.0343175343175343</v>
      </c>
      <c r="AH3854" s="5" t="n">
        <f aca="false">IF(U3854="Intervalo 1",'[1]Pesos dos Critérios'!$N$7,IF(U3854="Intervalo 2",'[1]Pesos dos Critérios'!$O$7,IF(U3854="Intervalo 3",'[1]Pesos dos Critérios'!$P$7,'[1]Pesos dos Critérios'!$Q$7)))</f>
        <v>0.032010582010582</v>
      </c>
      <c r="AI3854" s="5" t="n">
        <f aca="false">IF(AA3854="Intervalo 1",'[1]Pesos dos Critérios'!$R$7,IF(AA3854="Intervalo 2",'[1]Pesos dos Critérios'!$S$7,IF(AA3854="Intervalo 3",'[1]Pesos dos Critérios'!$T$7,'[1]Pesos dos Critérios'!$U$7)))</f>
        <v>0.0547619047619048</v>
      </c>
      <c r="AJ3854" s="5" t="n">
        <f aca="false">SUM(AB3854:AI3854)</f>
        <v>0.238676880011953</v>
      </c>
      <c r="AK3854" s="5" t="n">
        <v>3853</v>
      </c>
      <c r="AM3854" s="1" t="s">
        <v>60</v>
      </c>
    </row>
    <row r="3855" customFormat="false" ht="12.8" hidden="false" customHeight="true" outlineLevel="0" collapsed="false">
      <c r="A3855" s="7" t="n">
        <v>2018</v>
      </c>
      <c r="B3855" s="7" t="s">
        <v>686</v>
      </c>
      <c r="C3855" s="8" t="s">
        <v>205</v>
      </c>
      <c r="D3855" s="7" t="s">
        <v>245</v>
      </c>
      <c r="E3855" s="7" t="s">
        <v>1445</v>
      </c>
      <c r="F3855" s="7" t="s">
        <v>2043</v>
      </c>
      <c r="G3855" s="7" t="s">
        <v>224</v>
      </c>
      <c r="H3855" s="9" t="n">
        <v>2</v>
      </c>
      <c r="I3855" s="7" t="s">
        <v>219</v>
      </c>
      <c r="J3855" s="8" t="s">
        <v>86</v>
      </c>
      <c r="K3855" s="10" t="s">
        <v>46</v>
      </c>
      <c r="L3855" s="10" t="s">
        <v>83</v>
      </c>
      <c r="M3855" s="10" t="s">
        <v>48</v>
      </c>
      <c r="N3855" s="10" t="n">
        <v>0.01</v>
      </c>
      <c r="O3855" s="9" t="s">
        <v>49</v>
      </c>
      <c r="P3855" s="11" t="n">
        <v>0.098</v>
      </c>
      <c r="Q3855" s="8" t="s">
        <v>49</v>
      </c>
      <c r="R3855" s="11" t="n">
        <v>0.017</v>
      </c>
      <c r="S3855" s="8" t="s">
        <v>57</v>
      </c>
      <c r="T3855" s="11" t="n">
        <v>143</v>
      </c>
      <c r="U3855" s="8" t="s">
        <v>58</v>
      </c>
      <c r="V3855" s="11" t="n">
        <v>5.95</v>
      </c>
      <c r="W3855" s="11" t="n">
        <v>7.77</v>
      </c>
      <c r="X3855" s="11" t="n">
        <v>8.5</v>
      </c>
      <c r="Y3855" s="11" t="n">
        <v>11.1</v>
      </c>
      <c r="Z3855" s="11" t="n">
        <v>2.32</v>
      </c>
      <c r="AA3855" s="8" t="s">
        <v>58</v>
      </c>
      <c r="AB3855" s="5" t="n">
        <f aca="false">IF(C3855='[1]Pesos dos Critérios'!$V$3,'[1]Pesos dos Critérios'!$V$7,IF(Planilha1!C3855='[1]Pesos dos Critérios'!$W$3,'[1]Pesos dos Critérios'!$W$7,IF(Planilha1!C3855='[1]Pesos dos Critérios'!$X$3,'[1]Pesos dos Critérios'!$X$7,IF(Planilha1!C3855='[1]Pesos dos Critérios'!$Y$3,'[1]Pesos dos Critérios'!$Y$7,'[1]Pesos dos Critérios'!$Z$7))))</f>
        <v>0.0218518518518519</v>
      </c>
      <c r="AC3855" s="5" t="n">
        <f aca="false">IF(H3855=1,'[1]Pesos dos Critérios'!$AD$7,IF(Planilha1!H3855=2,'[1]Pesos dos Critérios'!$AE$7,IF(Planilha1!H3855=3,'[1]Pesos dos Critérios'!$AF$7,IF(Planilha1!H3855=4,'[1]Pesos dos Critérios'!$AG$7,'[1]Pesos dos Critérios'!$AH$7))))</f>
        <v>0.0140056022408964</v>
      </c>
      <c r="AD3855" s="5" t="n">
        <f aca="false">IF(J3855='[1]Pesos dos Critérios'!$AA$3,'[1]Pesos dos Critérios'!$AA$7,IF(Planilha1!J3855='[1]Pesos dos Critérios'!$AB$3,'[1]Pesos dos Critérios'!$AB$7,'[1]Pesos dos Critérios'!$AC$7))</f>
        <v>0.037037037037037</v>
      </c>
      <c r="AE3855" s="5" t="n">
        <f aca="false">IF(O3855="Intervalo 1",'[1]Pesos dos Critérios'!$J$7,IF(Planilha1!O3855="Intervalo 2",'[1]Pesos dos Critérios'!$K$7,IF(Planilha1!O3855="Intervalo 3",'[1]Pesos dos Critérios'!$L$7,'[1]Pesos dos Critérios'!$M$7)))</f>
        <v>0.0407563025210084</v>
      </c>
      <c r="AF3855" s="5" t="n">
        <f aca="false">IF(Q3855="Intervalo 1",'[1]Pesos dos Critérios'!$B$7,IF(Q3855="Intervalo 2",'[1]Pesos dos Critérios'!$C$7,IF(Q3855="Intervalo 3",'[1]Pesos dos Critérios'!$D$7,'[1]Pesos dos Critérios'!$E$7)))</f>
        <v>0.0662046832248755</v>
      </c>
      <c r="AG3855" s="5" t="n">
        <f aca="false">IF(S3855="Intervalo 1",'[1]Pesos dos Critérios'!$F$7,IF(S3855="Intervalo 2",'[1]Pesos dos Critérios'!$G$7,IF(S3855="Intervalo 3",'[1]Pesos dos Critérios'!$H$7,'[1]Pesos dos Critérios'!$I$7)))</f>
        <v>0.0407277907277907</v>
      </c>
      <c r="AH3855" s="5" t="n">
        <f aca="false">IF(U3855="Intervalo 1",'[1]Pesos dos Critérios'!$N$7,IF(U3855="Intervalo 2",'[1]Pesos dos Critérios'!$O$7,IF(U3855="Intervalo 3",'[1]Pesos dos Critérios'!$P$7,'[1]Pesos dos Critérios'!$Q$7)))</f>
        <v>0.0227513227513227</v>
      </c>
      <c r="AI3855" s="5" t="n">
        <f aca="false">IF(AA3855="Intervalo 1",'[1]Pesos dos Critérios'!$R$7,IF(AA3855="Intervalo 2",'[1]Pesos dos Critérios'!$S$7,IF(AA3855="Intervalo 3",'[1]Pesos dos Critérios'!$T$7,'[1]Pesos dos Critérios'!$U$7)))</f>
        <v>0.0547619047619048</v>
      </c>
      <c r="AJ3855" s="5" t="n">
        <f aca="false">SUM(AB3855:AI3855)</f>
        <v>0.298096495116687</v>
      </c>
      <c r="AK3855" s="5" t="n">
        <v>3854</v>
      </c>
      <c r="AM3855" s="1" t="s">
        <v>52</v>
      </c>
    </row>
    <row r="3856" customFormat="false" ht="12.8" hidden="false" customHeight="true" outlineLevel="0" collapsed="false">
      <c r="A3856" s="7" t="n">
        <v>2018</v>
      </c>
      <c r="B3856" s="7" t="s">
        <v>686</v>
      </c>
      <c r="C3856" s="8" t="s">
        <v>205</v>
      </c>
      <c r="D3856" s="7" t="s">
        <v>245</v>
      </c>
      <c r="E3856" s="7" t="s">
        <v>1445</v>
      </c>
      <c r="F3856" s="7" t="s">
        <v>2053</v>
      </c>
      <c r="G3856" s="7" t="s">
        <v>338</v>
      </c>
      <c r="H3856" s="9" t="n">
        <v>3</v>
      </c>
      <c r="I3856" s="7" t="s">
        <v>1911</v>
      </c>
      <c r="J3856" s="8" t="s">
        <v>45</v>
      </c>
      <c r="K3856" s="10" t="s">
        <v>46</v>
      </c>
      <c r="L3856" s="10" t="s">
        <v>83</v>
      </c>
      <c r="M3856" s="10" t="s">
        <v>48</v>
      </c>
      <c r="N3856" s="10" t="n">
        <v>0.028</v>
      </c>
      <c r="O3856" s="9" t="s">
        <v>50</v>
      </c>
      <c r="P3856" s="11" t="n">
        <v>0.372</v>
      </c>
      <c r="Q3856" s="8" t="s">
        <v>58</v>
      </c>
      <c r="R3856" s="11" t="n">
        <v>0.022</v>
      </c>
      <c r="S3856" s="8" t="s">
        <v>58</v>
      </c>
      <c r="T3856" s="11" t="n">
        <v>201</v>
      </c>
      <c r="U3856" s="8" t="s">
        <v>50</v>
      </c>
      <c r="V3856" s="11" t="n">
        <v>4.34</v>
      </c>
      <c r="W3856" s="11" t="n">
        <v>5.53</v>
      </c>
      <c r="X3856" s="11" t="n">
        <v>6.2</v>
      </c>
      <c r="Y3856" s="11" t="n">
        <v>7.9</v>
      </c>
      <c r="Z3856" s="11" t="n">
        <v>3.27</v>
      </c>
      <c r="AA3856" s="8" t="s">
        <v>50</v>
      </c>
      <c r="AB3856" s="5" t="n">
        <f aca="false">IF(C3856='[1]Pesos dos Critérios'!$V$3,'[1]Pesos dos Critérios'!$V$7,IF(Planilha1!C3856='[1]Pesos dos Critérios'!$W$3,'[1]Pesos dos Critérios'!$W$7,IF(Planilha1!C3856='[1]Pesos dos Critérios'!$X$3,'[1]Pesos dos Critérios'!$X$7,IF(Planilha1!C3856='[1]Pesos dos Critérios'!$Y$3,'[1]Pesos dos Critérios'!$Y$7,'[1]Pesos dos Critérios'!$Z$7))))</f>
        <v>0.0218518518518519</v>
      </c>
      <c r="AC3856" s="5" t="n">
        <f aca="false">IF(H3856=1,'[1]Pesos dos Critérios'!$AD$7,IF(Planilha1!H3856=2,'[1]Pesos dos Critérios'!$AE$7,IF(Planilha1!H3856=3,'[1]Pesos dos Critérios'!$AF$7,IF(Planilha1!H3856=4,'[1]Pesos dos Critérios'!$AG$7,'[1]Pesos dos Critérios'!$AH$7))))</f>
        <v>0.0112044817927171</v>
      </c>
      <c r="AD3856" s="5" t="n">
        <f aca="false">IF(J3856='[1]Pesos dos Critérios'!$AA$3,'[1]Pesos dos Critérios'!$AA$7,IF(Planilha1!J3856='[1]Pesos dos Critérios'!$AB$3,'[1]Pesos dos Critérios'!$AB$7,'[1]Pesos dos Critérios'!$AC$7))</f>
        <v>0.037037037037037</v>
      </c>
      <c r="AE3856" s="5" t="n">
        <f aca="false">IF(O3856="Intervalo 1",'[1]Pesos dos Critérios'!$J$7,IF(Planilha1!O3856="Intervalo 2",'[1]Pesos dos Critérios'!$K$7,IF(Planilha1!O3856="Intervalo 3",'[1]Pesos dos Critérios'!$L$7,'[1]Pesos dos Critérios'!$M$7)))</f>
        <v>0.0167600373482726</v>
      </c>
      <c r="AF3856" s="5" t="n">
        <f aca="false">IF(Q3856="Intervalo 1",'[1]Pesos dos Critérios'!$B$7,IF(Q3856="Intervalo 2",'[1]Pesos dos Critérios'!$C$7,IF(Q3856="Intervalo 3",'[1]Pesos dos Critérios'!$D$7,'[1]Pesos dos Critérios'!$E$7)))</f>
        <v>0.0134598747949477</v>
      </c>
      <c r="AG3856" s="5" t="n">
        <f aca="false">IF(S3856="Intervalo 1",'[1]Pesos dos Critérios'!$F$7,IF(S3856="Intervalo 2",'[1]Pesos dos Critérios'!$G$7,IF(S3856="Intervalo 3",'[1]Pesos dos Critérios'!$H$7,'[1]Pesos dos Critérios'!$I$7)))</f>
        <v>0.0269522144522145</v>
      </c>
      <c r="AH3856" s="5" t="n">
        <f aca="false">IF(U3856="Intervalo 1",'[1]Pesos dos Critérios'!$N$7,IF(U3856="Intervalo 2",'[1]Pesos dos Critérios'!$O$7,IF(U3856="Intervalo 3",'[1]Pesos dos Critérios'!$P$7,'[1]Pesos dos Critérios'!$Q$7)))</f>
        <v>0.0187830687830688</v>
      </c>
      <c r="AI3856" s="5" t="n">
        <f aca="false">IF(AA3856="Intervalo 1",'[1]Pesos dos Critérios'!$R$7,IF(AA3856="Intervalo 2",'[1]Pesos dos Critérios'!$S$7,IF(AA3856="Intervalo 3",'[1]Pesos dos Critérios'!$T$7,'[1]Pesos dos Critérios'!$U$7)))</f>
        <v>0.0468253968253968</v>
      </c>
      <c r="AJ3856" s="5" t="n">
        <f aca="false">SUM(AB3856:AI3856)</f>
        <v>0.192873962885506</v>
      </c>
      <c r="AK3856" s="5" t="n">
        <v>3855</v>
      </c>
      <c r="AM3856" s="1" t="s">
        <v>96</v>
      </c>
    </row>
    <row r="3857" customFormat="false" ht="12.8" hidden="false" customHeight="true" outlineLevel="0" collapsed="false">
      <c r="A3857" s="7" t="n">
        <v>2018</v>
      </c>
      <c r="B3857" s="7" t="s">
        <v>686</v>
      </c>
      <c r="C3857" s="8" t="s">
        <v>205</v>
      </c>
      <c r="D3857" s="7" t="s">
        <v>602</v>
      </c>
      <c r="E3857" s="7" t="s">
        <v>1322</v>
      </c>
      <c r="F3857" s="7" t="n">
        <v>0</v>
      </c>
      <c r="G3857" s="7" t="s">
        <v>224</v>
      </c>
      <c r="H3857" s="9" t="n">
        <v>2</v>
      </c>
      <c r="I3857" s="7" t="s">
        <v>1916</v>
      </c>
      <c r="J3857" s="8" t="s">
        <v>86</v>
      </c>
      <c r="K3857" s="10" t="s">
        <v>46</v>
      </c>
      <c r="L3857" s="10" t="s">
        <v>83</v>
      </c>
      <c r="M3857" s="10" t="s">
        <v>56</v>
      </c>
      <c r="N3857" s="10" t="s">
        <v>2054</v>
      </c>
      <c r="O3857" s="9" t="s">
        <v>50</v>
      </c>
      <c r="P3857" s="11" t="n">
        <v>0.283</v>
      </c>
      <c r="Q3857" s="8" t="s">
        <v>58</v>
      </c>
      <c r="R3857" s="11" t="n">
        <v>0.009</v>
      </c>
      <c r="S3857" s="8" t="s">
        <v>49</v>
      </c>
      <c r="T3857" s="11" t="n">
        <v>116</v>
      </c>
      <c r="U3857" s="8" t="s">
        <v>57</v>
      </c>
      <c r="V3857" s="11" t="n">
        <v>6.7</v>
      </c>
      <c r="W3857" s="11" t="n">
        <v>9.6</v>
      </c>
      <c r="X3857" s="11" t="n">
        <v>10.2</v>
      </c>
      <c r="Y3857" s="11" t="n">
        <v>14</v>
      </c>
      <c r="Z3857" s="11" t="n">
        <v>1.92</v>
      </c>
      <c r="AA3857" s="8" t="s">
        <v>57</v>
      </c>
      <c r="AB3857" s="5" t="n">
        <f aca="false">IF(C3857='[1]Pesos dos Critérios'!$V$3,'[1]Pesos dos Critérios'!$V$7,IF(Planilha1!C3857='[1]Pesos dos Critérios'!$W$3,'[1]Pesos dos Critérios'!$W$7,IF(Planilha1!C3857='[1]Pesos dos Critérios'!$X$3,'[1]Pesos dos Critérios'!$X$7,IF(Planilha1!C3857='[1]Pesos dos Critérios'!$Y$3,'[1]Pesos dos Critérios'!$Y$7,'[1]Pesos dos Critérios'!$Z$7))))</f>
        <v>0.0218518518518519</v>
      </c>
      <c r="AC3857" s="5" t="n">
        <f aca="false">IF(H3857=1,'[1]Pesos dos Critérios'!$AD$7,IF(Planilha1!H3857=2,'[1]Pesos dos Critérios'!$AE$7,IF(Planilha1!H3857=3,'[1]Pesos dos Critérios'!$AF$7,IF(Planilha1!H3857=4,'[1]Pesos dos Critérios'!$AG$7,'[1]Pesos dos Critérios'!$AH$7))))</f>
        <v>0.0140056022408964</v>
      </c>
      <c r="AD3857" s="5" t="n">
        <f aca="false">IF(J3857='[1]Pesos dos Critérios'!$AA$3,'[1]Pesos dos Critérios'!$AA$7,IF(Planilha1!J3857='[1]Pesos dos Critérios'!$AB$3,'[1]Pesos dos Critérios'!$AB$7,'[1]Pesos dos Critérios'!$AC$7))</f>
        <v>0.037037037037037</v>
      </c>
      <c r="AE3857" s="5" t="n">
        <f aca="false">IF(O3857="Intervalo 1",'[1]Pesos dos Critérios'!$J$7,IF(Planilha1!O3857="Intervalo 2",'[1]Pesos dos Critérios'!$K$7,IF(Planilha1!O3857="Intervalo 3",'[1]Pesos dos Critérios'!$L$7,'[1]Pesos dos Critérios'!$M$7)))</f>
        <v>0.0167600373482726</v>
      </c>
      <c r="AF3857" s="5" t="n">
        <f aca="false">IF(Q3857="Intervalo 1",'[1]Pesos dos Critérios'!$B$7,IF(Q3857="Intervalo 2",'[1]Pesos dos Critérios'!$C$7,IF(Q3857="Intervalo 3",'[1]Pesos dos Critérios'!$D$7,'[1]Pesos dos Critérios'!$E$7)))</f>
        <v>0.0134598747949477</v>
      </c>
      <c r="AG3857" s="5" t="n">
        <f aca="false">IF(S3857="Intervalo 1",'[1]Pesos dos Critérios'!$F$7,IF(S3857="Intervalo 2",'[1]Pesos dos Critérios'!$G$7,IF(S3857="Intervalo 3",'[1]Pesos dos Critérios'!$H$7,'[1]Pesos dos Critérios'!$I$7)))</f>
        <v>0.0343175343175343</v>
      </c>
      <c r="AH3857" s="5" t="n">
        <f aca="false">IF(U3857="Intervalo 1",'[1]Pesos dos Critérios'!$N$7,IF(U3857="Intervalo 2",'[1]Pesos dos Critérios'!$O$7,IF(U3857="Intervalo 3",'[1]Pesos dos Critérios'!$P$7,'[1]Pesos dos Critérios'!$Q$7)))</f>
        <v>0.032010582010582</v>
      </c>
      <c r="AI3857" s="5" t="n">
        <f aca="false">IF(AA3857="Intervalo 1",'[1]Pesos dos Critérios'!$R$7,IF(AA3857="Intervalo 2",'[1]Pesos dos Critérios'!$S$7,IF(AA3857="Intervalo 3",'[1]Pesos dos Critérios'!$T$7,'[1]Pesos dos Critérios'!$U$7)))</f>
        <v>0.0547619047619048</v>
      </c>
      <c r="AJ3857" s="5" t="n">
        <f aca="false">SUM(AB3857:AI3857)</f>
        <v>0.224204424363027</v>
      </c>
      <c r="AK3857" s="5" t="n">
        <v>3856</v>
      </c>
      <c r="AM3857" s="1" t="s">
        <v>60</v>
      </c>
    </row>
    <row r="3858" customFormat="false" ht="12.8" hidden="false" customHeight="true" outlineLevel="0" collapsed="false">
      <c r="A3858" s="7" t="n">
        <v>2018</v>
      </c>
      <c r="B3858" s="7" t="s">
        <v>686</v>
      </c>
      <c r="C3858" s="8" t="s">
        <v>205</v>
      </c>
      <c r="D3858" s="7" t="s">
        <v>602</v>
      </c>
      <c r="E3858" s="7" t="s">
        <v>1322</v>
      </c>
      <c r="F3858" s="7" t="s">
        <v>67</v>
      </c>
      <c r="G3858" s="7" t="s">
        <v>224</v>
      </c>
      <c r="H3858" s="9" t="n">
        <v>2</v>
      </c>
      <c r="I3858" s="7" t="s">
        <v>1916</v>
      </c>
      <c r="J3858" s="8" t="s">
        <v>86</v>
      </c>
      <c r="K3858" s="10" t="s">
        <v>46</v>
      </c>
      <c r="L3858" s="10" t="s">
        <v>83</v>
      </c>
      <c r="M3858" s="10" t="s">
        <v>56</v>
      </c>
      <c r="N3858" s="10" t="n">
        <v>0.032</v>
      </c>
      <c r="O3858" s="9" t="s">
        <v>50</v>
      </c>
      <c r="P3858" s="11" t="n">
        <v>0.27</v>
      </c>
      <c r="Q3858" s="8" t="s">
        <v>58</v>
      </c>
      <c r="R3858" s="11" t="n">
        <v>0.011</v>
      </c>
      <c r="S3858" s="8" t="s">
        <v>49</v>
      </c>
      <c r="T3858" s="11" t="n">
        <v>117</v>
      </c>
      <c r="U3858" s="8" t="s">
        <v>57</v>
      </c>
      <c r="V3858" s="11" t="n">
        <v>6.9</v>
      </c>
      <c r="W3858" s="11" t="n">
        <v>9.7</v>
      </c>
      <c r="X3858" s="11" t="n">
        <v>10.1</v>
      </c>
      <c r="Y3858" s="11" t="n">
        <v>13.8</v>
      </c>
      <c r="Z3858" s="11" t="n">
        <v>1.91</v>
      </c>
      <c r="AA3858" s="8" t="s">
        <v>57</v>
      </c>
      <c r="AB3858" s="5" t="n">
        <f aca="false">IF(C3858='[1]Pesos dos Critérios'!$V$3,'[1]Pesos dos Critérios'!$V$7,IF(Planilha1!C3858='[1]Pesos dos Critérios'!$W$3,'[1]Pesos dos Critérios'!$W$7,IF(Planilha1!C3858='[1]Pesos dos Critérios'!$X$3,'[1]Pesos dos Critérios'!$X$7,IF(Planilha1!C3858='[1]Pesos dos Critérios'!$Y$3,'[1]Pesos dos Critérios'!$Y$7,'[1]Pesos dos Critérios'!$Z$7))))</f>
        <v>0.0218518518518519</v>
      </c>
      <c r="AC3858" s="5" t="n">
        <f aca="false">IF(H3858=1,'[1]Pesos dos Critérios'!$AD$7,IF(Planilha1!H3858=2,'[1]Pesos dos Critérios'!$AE$7,IF(Planilha1!H3858=3,'[1]Pesos dos Critérios'!$AF$7,IF(Planilha1!H3858=4,'[1]Pesos dos Critérios'!$AG$7,'[1]Pesos dos Critérios'!$AH$7))))</f>
        <v>0.0140056022408964</v>
      </c>
      <c r="AD3858" s="5" t="n">
        <f aca="false">IF(J3858='[1]Pesos dos Critérios'!$AA$3,'[1]Pesos dos Critérios'!$AA$7,IF(Planilha1!J3858='[1]Pesos dos Critérios'!$AB$3,'[1]Pesos dos Critérios'!$AB$7,'[1]Pesos dos Critérios'!$AC$7))</f>
        <v>0.037037037037037</v>
      </c>
      <c r="AE3858" s="5" t="n">
        <f aca="false">IF(O3858="Intervalo 1",'[1]Pesos dos Critérios'!$J$7,IF(Planilha1!O3858="Intervalo 2",'[1]Pesos dos Critérios'!$K$7,IF(Planilha1!O3858="Intervalo 3",'[1]Pesos dos Critérios'!$L$7,'[1]Pesos dos Critérios'!$M$7)))</f>
        <v>0.0167600373482726</v>
      </c>
      <c r="AF3858" s="5" t="n">
        <f aca="false">IF(Q3858="Intervalo 1",'[1]Pesos dos Critérios'!$B$7,IF(Q3858="Intervalo 2",'[1]Pesos dos Critérios'!$C$7,IF(Q3858="Intervalo 3",'[1]Pesos dos Critérios'!$D$7,'[1]Pesos dos Critérios'!$E$7)))</f>
        <v>0.0134598747949477</v>
      </c>
      <c r="AG3858" s="5" t="n">
        <f aca="false">IF(S3858="Intervalo 1",'[1]Pesos dos Critérios'!$F$7,IF(S3858="Intervalo 2",'[1]Pesos dos Critérios'!$G$7,IF(S3858="Intervalo 3",'[1]Pesos dos Critérios'!$H$7,'[1]Pesos dos Critérios'!$I$7)))</f>
        <v>0.0343175343175343</v>
      </c>
      <c r="AH3858" s="5" t="n">
        <f aca="false">IF(U3858="Intervalo 1",'[1]Pesos dos Critérios'!$N$7,IF(U3858="Intervalo 2",'[1]Pesos dos Critérios'!$O$7,IF(U3858="Intervalo 3",'[1]Pesos dos Critérios'!$P$7,'[1]Pesos dos Critérios'!$Q$7)))</f>
        <v>0.032010582010582</v>
      </c>
      <c r="AI3858" s="5" t="n">
        <f aca="false">IF(AA3858="Intervalo 1",'[1]Pesos dos Critérios'!$R$7,IF(AA3858="Intervalo 2",'[1]Pesos dos Critérios'!$S$7,IF(AA3858="Intervalo 3",'[1]Pesos dos Critérios'!$T$7,'[1]Pesos dos Critérios'!$U$7)))</f>
        <v>0.0547619047619048</v>
      </c>
      <c r="AJ3858" s="5" t="n">
        <f aca="false">SUM(AB3858:AI3858)</f>
        <v>0.224204424363027</v>
      </c>
      <c r="AK3858" s="5" t="n">
        <v>3857</v>
      </c>
      <c r="AM3858" s="1" t="s">
        <v>60</v>
      </c>
    </row>
    <row r="3859" customFormat="false" ht="12.8" hidden="false" customHeight="true" outlineLevel="0" collapsed="false">
      <c r="A3859" s="7" t="n">
        <v>2018</v>
      </c>
      <c r="B3859" s="7" t="s">
        <v>686</v>
      </c>
      <c r="C3859" s="8" t="s">
        <v>205</v>
      </c>
      <c r="D3859" s="7" t="s">
        <v>97</v>
      </c>
      <c r="E3859" s="7" t="s">
        <v>1418</v>
      </c>
      <c r="F3859" s="7" t="s">
        <v>2022</v>
      </c>
      <c r="G3859" s="7" t="s">
        <v>123</v>
      </c>
      <c r="H3859" s="9" t="n">
        <v>2</v>
      </c>
      <c r="I3859" s="7" t="s">
        <v>1916</v>
      </c>
      <c r="J3859" s="8" t="s">
        <v>86</v>
      </c>
      <c r="K3859" s="10" t="s">
        <v>46</v>
      </c>
      <c r="L3859" s="10" t="s">
        <v>83</v>
      </c>
      <c r="M3859" s="10" t="s">
        <v>56</v>
      </c>
      <c r="N3859" s="10" t="n">
        <v>0.01</v>
      </c>
      <c r="O3859" s="9" t="s">
        <v>49</v>
      </c>
      <c r="P3859" s="11" t="n">
        <v>0.11</v>
      </c>
      <c r="Q3859" s="8" t="s">
        <v>49</v>
      </c>
      <c r="R3859" s="11" t="n">
        <v>0.008</v>
      </c>
      <c r="S3859" s="8" t="s">
        <v>49</v>
      </c>
      <c r="T3859" s="11" t="n">
        <v>121</v>
      </c>
      <c r="U3859" s="8" t="s">
        <v>57</v>
      </c>
      <c r="V3859" s="11" t="n">
        <v>7</v>
      </c>
      <c r="W3859" s="11" t="n">
        <v>9.3</v>
      </c>
      <c r="X3859" s="11" t="n">
        <v>10.1</v>
      </c>
      <c r="Y3859" s="11" t="n">
        <v>12.6</v>
      </c>
      <c r="Z3859" s="11" t="n">
        <v>1.95</v>
      </c>
      <c r="AA3859" s="8" t="s">
        <v>57</v>
      </c>
      <c r="AB3859" s="5" t="n">
        <f aca="false">IF(C3859='[1]Pesos dos Critérios'!$V$3,'[1]Pesos dos Critérios'!$V$7,IF(Planilha1!C3859='[1]Pesos dos Critérios'!$W$3,'[1]Pesos dos Critérios'!$W$7,IF(Planilha1!C3859='[1]Pesos dos Critérios'!$X$3,'[1]Pesos dos Critérios'!$X$7,IF(Planilha1!C3859='[1]Pesos dos Critérios'!$Y$3,'[1]Pesos dos Critérios'!$Y$7,'[1]Pesos dos Critérios'!$Z$7))))</f>
        <v>0.0218518518518519</v>
      </c>
      <c r="AC3859" s="5" t="n">
        <f aca="false">IF(H3859=1,'[1]Pesos dos Critérios'!$AD$7,IF(Planilha1!H3859=2,'[1]Pesos dos Critérios'!$AE$7,IF(Planilha1!H3859=3,'[1]Pesos dos Critérios'!$AF$7,IF(Planilha1!H3859=4,'[1]Pesos dos Critérios'!$AG$7,'[1]Pesos dos Critérios'!$AH$7))))</f>
        <v>0.0140056022408964</v>
      </c>
      <c r="AD3859" s="5" t="n">
        <f aca="false">IF(J3859='[1]Pesos dos Critérios'!$AA$3,'[1]Pesos dos Critérios'!$AA$7,IF(Planilha1!J3859='[1]Pesos dos Critérios'!$AB$3,'[1]Pesos dos Critérios'!$AB$7,'[1]Pesos dos Critérios'!$AC$7))</f>
        <v>0.037037037037037</v>
      </c>
      <c r="AE3859" s="5" t="n">
        <f aca="false">IF(O3859="Intervalo 1",'[1]Pesos dos Critérios'!$J$7,IF(Planilha1!O3859="Intervalo 2",'[1]Pesos dos Critérios'!$K$7,IF(Planilha1!O3859="Intervalo 3",'[1]Pesos dos Critérios'!$L$7,'[1]Pesos dos Critérios'!$M$7)))</f>
        <v>0.0407563025210084</v>
      </c>
      <c r="AF3859" s="5" t="n">
        <f aca="false">IF(Q3859="Intervalo 1",'[1]Pesos dos Critérios'!$B$7,IF(Q3859="Intervalo 2",'[1]Pesos dos Critérios'!$C$7,IF(Q3859="Intervalo 3",'[1]Pesos dos Critérios'!$D$7,'[1]Pesos dos Critérios'!$E$7)))</f>
        <v>0.0662046832248755</v>
      </c>
      <c r="AG3859" s="5" t="n">
        <f aca="false">IF(S3859="Intervalo 1",'[1]Pesos dos Critérios'!$F$7,IF(S3859="Intervalo 2",'[1]Pesos dos Critérios'!$G$7,IF(S3859="Intervalo 3",'[1]Pesos dos Critérios'!$H$7,'[1]Pesos dos Critérios'!$I$7)))</f>
        <v>0.0343175343175343</v>
      </c>
      <c r="AH3859" s="5" t="n">
        <f aca="false">IF(U3859="Intervalo 1",'[1]Pesos dos Critérios'!$N$7,IF(U3859="Intervalo 2",'[1]Pesos dos Critérios'!$O$7,IF(U3859="Intervalo 3",'[1]Pesos dos Critérios'!$P$7,'[1]Pesos dos Critérios'!$Q$7)))</f>
        <v>0.032010582010582</v>
      </c>
      <c r="AI3859" s="5" t="n">
        <f aca="false">IF(AA3859="Intervalo 1",'[1]Pesos dos Critérios'!$R$7,IF(AA3859="Intervalo 2",'[1]Pesos dos Critérios'!$S$7,IF(AA3859="Intervalo 3",'[1]Pesos dos Critérios'!$T$7,'[1]Pesos dos Critérios'!$U$7)))</f>
        <v>0.0547619047619048</v>
      </c>
      <c r="AJ3859" s="5" t="n">
        <f aca="false">SUM(AB3859:AI3859)</f>
        <v>0.30094549796569</v>
      </c>
      <c r="AK3859" s="5" t="n">
        <v>3858</v>
      </c>
      <c r="AM3859" s="1" t="s">
        <v>52</v>
      </c>
    </row>
    <row r="3860" customFormat="false" ht="12.8" hidden="false" customHeight="true" outlineLevel="0" collapsed="false">
      <c r="A3860" s="7" t="n">
        <v>2018</v>
      </c>
      <c r="B3860" s="7" t="s">
        <v>686</v>
      </c>
      <c r="C3860" s="8" t="s">
        <v>205</v>
      </c>
      <c r="D3860" s="7" t="s">
        <v>1995</v>
      </c>
      <c r="E3860" s="7" t="s">
        <v>2031</v>
      </c>
      <c r="F3860" s="7" t="n">
        <v>0</v>
      </c>
      <c r="G3860" s="7" t="s">
        <v>224</v>
      </c>
      <c r="H3860" s="9" t="n">
        <v>2</v>
      </c>
      <c r="I3860" s="7" t="s">
        <v>1996</v>
      </c>
      <c r="J3860" s="8" t="s">
        <v>86</v>
      </c>
      <c r="K3860" s="10" t="s">
        <v>46</v>
      </c>
      <c r="L3860" s="10" t="s">
        <v>83</v>
      </c>
      <c r="M3860" s="10" t="s">
        <v>48</v>
      </c>
      <c r="N3860" s="10" t="n">
        <v>0.008</v>
      </c>
      <c r="O3860" s="9" t="s">
        <v>49</v>
      </c>
      <c r="P3860" s="11" t="n">
        <v>0.598</v>
      </c>
      <c r="Q3860" s="8" t="s">
        <v>50</v>
      </c>
      <c r="R3860" s="11" t="n">
        <v>0.01</v>
      </c>
      <c r="S3860" s="8" t="s">
        <v>49</v>
      </c>
      <c r="T3860" s="11" t="n">
        <v>142</v>
      </c>
      <c r="U3860" s="8" t="s">
        <v>58</v>
      </c>
      <c r="V3860" s="11" t="n">
        <v>5.88</v>
      </c>
      <c r="W3860" s="11" t="n">
        <v>8.12</v>
      </c>
      <c r="X3860" s="11" t="n">
        <v>8.4</v>
      </c>
      <c r="Y3860" s="11" t="n">
        <v>11.6</v>
      </c>
      <c r="Z3860" s="11" t="n">
        <v>2.31</v>
      </c>
      <c r="AA3860" s="8" t="s">
        <v>58</v>
      </c>
      <c r="AB3860" s="5" t="n">
        <f aca="false">IF(C3860='[1]Pesos dos Critérios'!$V$3,'[1]Pesos dos Critérios'!$V$7,IF(Planilha1!C3860='[1]Pesos dos Critérios'!$W$3,'[1]Pesos dos Critérios'!$W$7,IF(Planilha1!C3860='[1]Pesos dos Critérios'!$X$3,'[1]Pesos dos Critérios'!$X$7,IF(Planilha1!C3860='[1]Pesos dos Critérios'!$Y$3,'[1]Pesos dos Critérios'!$Y$7,'[1]Pesos dos Critérios'!$Z$7))))</f>
        <v>0.0218518518518519</v>
      </c>
      <c r="AC3860" s="5" t="n">
        <f aca="false">IF(H3860=1,'[1]Pesos dos Critérios'!$AD$7,IF(Planilha1!H3860=2,'[1]Pesos dos Critérios'!$AE$7,IF(Planilha1!H3860=3,'[1]Pesos dos Critérios'!$AF$7,IF(Planilha1!H3860=4,'[1]Pesos dos Critérios'!$AG$7,'[1]Pesos dos Critérios'!$AH$7))))</f>
        <v>0.0140056022408964</v>
      </c>
      <c r="AD3860" s="5" t="n">
        <f aca="false">IF(J3860='[1]Pesos dos Critérios'!$AA$3,'[1]Pesos dos Critérios'!$AA$7,IF(Planilha1!J3860='[1]Pesos dos Critérios'!$AB$3,'[1]Pesos dos Critérios'!$AB$7,'[1]Pesos dos Critérios'!$AC$7))</f>
        <v>0.037037037037037</v>
      </c>
      <c r="AE3860" s="5" t="n">
        <f aca="false">IF(O3860="Intervalo 1",'[1]Pesos dos Critérios'!$J$7,IF(Planilha1!O3860="Intervalo 2",'[1]Pesos dos Critérios'!$K$7,IF(Planilha1!O3860="Intervalo 3",'[1]Pesos dos Critérios'!$L$7,'[1]Pesos dos Critérios'!$M$7)))</f>
        <v>0.0407563025210084</v>
      </c>
      <c r="AF3860" s="5" t="n">
        <f aca="false">IF(Q3860="Intervalo 1",'[1]Pesos dos Critérios'!$B$7,IF(Q3860="Intervalo 2",'[1]Pesos dos Critérios'!$C$7,IF(Q3860="Intervalo 3",'[1]Pesos dos Critérios'!$D$7,'[1]Pesos dos Critérios'!$E$7)))</f>
        <v>0.00762762506955072</v>
      </c>
      <c r="AG3860" s="5" t="n">
        <f aca="false">IF(S3860="Intervalo 1",'[1]Pesos dos Critérios'!$F$7,IF(S3860="Intervalo 2",'[1]Pesos dos Critérios'!$G$7,IF(S3860="Intervalo 3",'[1]Pesos dos Critérios'!$H$7,'[1]Pesos dos Critérios'!$I$7)))</f>
        <v>0.0343175343175343</v>
      </c>
      <c r="AH3860" s="5" t="n">
        <f aca="false">IF(U3860="Intervalo 1",'[1]Pesos dos Critérios'!$N$7,IF(U3860="Intervalo 2",'[1]Pesos dos Critérios'!$O$7,IF(U3860="Intervalo 3",'[1]Pesos dos Critérios'!$P$7,'[1]Pesos dos Critérios'!$Q$7)))</f>
        <v>0.0227513227513227</v>
      </c>
      <c r="AI3860" s="5" t="n">
        <f aca="false">IF(AA3860="Intervalo 1",'[1]Pesos dos Critérios'!$R$7,IF(AA3860="Intervalo 2",'[1]Pesos dos Critérios'!$S$7,IF(AA3860="Intervalo 3",'[1]Pesos dos Critérios'!$T$7,'[1]Pesos dos Critérios'!$U$7)))</f>
        <v>0.0547619047619048</v>
      </c>
      <c r="AJ3860" s="5" t="n">
        <f aca="false">SUM(AB3860:AI3860)</f>
        <v>0.233109180551106</v>
      </c>
      <c r="AK3860" s="5" t="n">
        <v>3859</v>
      </c>
      <c r="AM3860" s="1" t="s">
        <v>60</v>
      </c>
    </row>
    <row r="3861" customFormat="false" ht="12.8" hidden="false" customHeight="true" outlineLevel="0" collapsed="false">
      <c r="A3861" s="7" t="n">
        <v>2018</v>
      </c>
      <c r="B3861" s="7" t="s">
        <v>686</v>
      </c>
      <c r="C3861" s="8" t="s">
        <v>205</v>
      </c>
      <c r="D3861" s="7" t="s">
        <v>1995</v>
      </c>
      <c r="E3861" s="7" t="s">
        <v>1424</v>
      </c>
      <c r="F3861" s="7" t="n">
        <v>0</v>
      </c>
      <c r="G3861" s="7" t="s">
        <v>224</v>
      </c>
      <c r="H3861" s="9" t="n">
        <v>2</v>
      </c>
      <c r="I3861" s="7" t="s">
        <v>1996</v>
      </c>
      <c r="J3861" s="8" t="s">
        <v>86</v>
      </c>
      <c r="K3861" s="10" t="s">
        <v>46</v>
      </c>
      <c r="L3861" s="10" t="s">
        <v>83</v>
      </c>
      <c r="M3861" s="10" t="s">
        <v>48</v>
      </c>
      <c r="N3861" s="10" t="n">
        <v>0.014</v>
      </c>
      <c r="O3861" s="9" t="s">
        <v>57</v>
      </c>
      <c r="P3861" s="11" t="n">
        <v>0.287</v>
      </c>
      <c r="Q3861" s="8" t="s">
        <v>58</v>
      </c>
      <c r="R3861" s="11" t="n">
        <v>0.017</v>
      </c>
      <c r="S3861" s="8" t="s">
        <v>57</v>
      </c>
      <c r="T3861" s="11" t="n">
        <v>146</v>
      </c>
      <c r="U3861" s="8" t="s">
        <v>58</v>
      </c>
      <c r="V3861" s="11" t="n">
        <v>5.81</v>
      </c>
      <c r="W3861" s="11" t="n">
        <v>7.84</v>
      </c>
      <c r="X3861" s="11" t="n">
        <v>8.3</v>
      </c>
      <c r="Y3861" s="11" t="n">
        <v>11.2</v>
      </c>
      <c r="Z3861" s="11" t="n">
        <v>2.36</v>
      </c>
      <c r="AA3861" s="8" t="s">
        <v>58</v>
      </c>
      <c r="AB3861" s="5" t="n">
        <f aca="false">IF(C3861='[1]Pesos dos Critérios'!$V$3,'[1]Pesos dos Critérios'!$V$7,IF(Planilha1!C3861='[1]Pesos dos Critérios'!$W$3,'[1]Pesos dos Critérios'!$W$7,IF(Planilha1!C3861='[1]Pesos dos Critérios'!$X$3,'[1]Pesos dos Critérios'!$X$7,IF(Planilha1!C3861='[1]Pesos dos Critérios'!$Y$3,'[1]Pesos dos Critérios'!$Y$7,'[1]Pesos dos Critérios'!$Z$7))))</f>
        <v>0.0218518518518519</v>
      </c>
      <c r="AC3861" s="5" t="n">
        <f aca="false">IF(H3861=1,'[1]Pesos dos Critérios'!$AD$7,IF(Planilha1!H3861=2,'[1]Pesos dos Critérios'!$AE$7,IF(Planilha1!H3861=3,'[1]Pesos dos Critérios'!$AF$7,IF(Planilha1!H3861=4,'[1]Pesos dos Critérios'!$AG$7,'[1]Pesos dos Critérios'!$AH$7))))</f>
        <v>0.0140056022408964</v>
      </c>
      <c r="AD3861" s="5" t="n">
        <f aca="false">IF(J3861='[1]Pesos dos Critérios'!$AA$3,'[1]Pesos dos Critérios'!$AA$7,IF(Planilha1!J3861='[1]Pesos dos Critérios'!$AB$3,'[1]Pesos dos Critérios'!$AB$7,'[1]Pesos dos Critérios'!$AC$7))</f>
        <v>0.037037037037037</v>
      </c>
      <c r="AE3861" s="5" t="n">
        <f aca="false">IF(O3861="Intervalo 1",'[1]Pesos dos Critérios'!$J$7,IF(Planilha1!O3861="Intervalo 2",'[1]Pesos dos Critérios'!$K$7,IF(Planilha1!O3861="Intervalo 3",'[1]Pesos dos Critérios'!$L$7,'[1]Pesos dos Critérios'!$M$7)))</f>
        <v>0.0312324929971989</v>
      </c>
      <c r="AF3861" s="5" t="n">
        <f aca="false">IF(Q3861="Intervalo 1",'[1]Pesos dos Critérios'!$B$7,IF(Q3861="Intervalo 2",'[1]Pesos dos Critérios'!$C$7,IF(Q3861="Intervalo 3",'[1]Pesos dos Critérios'!$D$7,'[1]Pesos dos Critérios'!$E$7)))</f>
        <v>0.0134598747949477</v>
      </c>
      <c r="AG3861" s="5" t="n">
        <f aca="false">IF(S3861="Intervalo 1",'[1]Pesos dos Critérios'!$F$7,IF(S3861="Intervalo 2",'[1]Pesos dos Critérios'!$G$7,IF(S3861="Intervalo 3",'[1]Pesos dos Critérios'!$H$7,'[1]Pesos dos Critérios'!$I$7)))</f>
        <v>0.0407277907277907</v>
      </c>
      <c r="AH3861" s="5" t="n">
        <f aca="false">IF(U3861="Intervalo 1",'[1]Pesos dos Critérios'!$N$7,IF(U3861="Intervalo 2",'[1]Pesos dos Critérios'!$O$7,IF(U3861="Intervalo 3",'[1]Pesos dos Critérios'!$P$7,'[1]Pesos dos Critérios'!$Q$7)))</f>
        <v>0.0227513227513227</v>
      </c>
      <c r="AI3861" s="5" t="n">
        <f aca="false">IF(AA3861="Intervalo 1",'[1]Pesos dos Critérios'!$R$7,IF(AA3861="Intervalo 2",'[1]Pesos dos Critérios'!$S$7,IF(AA3861="Intervalo 3",'[1]Pesos dos Critérios'!$T$7,'[1]Pesos dos Critérios'!$U$7)))</f>
        <v>0.0547619047619048</v>
      </c>
      <c r="AJ3861" s="5" t="n">
        <f aca="false">SUM(AB3861:AI3861)</f>
        <v>0.23582787716295</v>
      </c>
      <c r="AK3861" s="5" t="n">
        <v>3860</v>
      </c>
      <c r="AM3861" s="1" t="s">
        <v>60</v>
      </c>
    </row>
    <row r="3862" customFormat="false" ht="12.8" hidden="false" customHeight="true" outlineLevel="0" collapsed="false">
      <c r="A3862" s="7" t="n">
        <v>2018</v>
      </c>
      <c r="B3862" s="7" t="s">
        <v>686</v>
      </c>
      <c r="C3862" s="8" t="s">
        <v>205</v>
      </c>
      <c r="D3862" s="7" t="s">
        <v>1995</v>
      </c>
      <c r="E3862" s="7" t="s">
        <v>955</v>
      </c>
      <c r="F3862" s="7" t="n">
        <v>0</v>
      </c>
      <c r="G3862" s="7" t="s">
        <v>123</v>
      </c>
      <c r="H3862" s="9" t="n">
        <v>2</v>
      </c>
      <c r="I3862" s="7" t="s">
        <v>1996</v>
      </c>
      <c r="J3862" s="8" t="s">
        <v>86</v>
      </c>
      <c r="K3862" s="10" t="s">
        <v>46</v>
      </c>
      <c r="L3862" s="10" t="s">
        <v>83</v>
      </c>
      <c r="M3862" s="10" t="s">
        <v>56</v>
      </c>
      <c r="N3862" s="10" t="n">
        <v>0.026</v>
      </c>
      <c r="O3862" s="9" t="s">
        <v>50</v>
      </c>
      <c r="P3862" s="11" t="n">
        <v>0.12</v>
      </c>
      <c r="Q3862" s="8" t="s">
        <v>49</v>
      </c>
      <c r="R3862" s="11" t="n">
        <v>0.008</v>
      </c>
      <c r="S3862" s="8" t="s">
        <v>49</v>
      </c>
      <c r="T3862" s="11" t="n">
        <v>119</v>
      </c>
      <c r="U3862" s="8" t="s">
        <v>57</v>
      </c>
      <c r="V3862" s="11" t="n">
        <v>7.1</v>
      </c>
      <c r="W3862" s="11" t="n">
        <v>9</v>
      </c>
      <c r="X3862" s="11" t="n">
        <v>10.3</v>
      </c>
      <c r="Y3862" s="11" t="n">
        <v>13.2</v>
      </c>
      <c r="Z3862" s="11" t="n">
        <v>1.92</v>
      </c>
      <c r="AA3862" s="8" t="s">
        <v>57</v>
      </c>
      <c r="AB3862" s="5" t="n">
        <f aca="false">IF(C3862='[1]Pesos dos Critérios'!$V$3,'[1]Pesos dos Critérios'!$V$7,IF(Planilha1!C3862='[1]Pesos dos Critérios'!$W$3,'[1]Pesos dos Critérios'!$W$7,IF(Planilha1!C3862='[1]Pesos dos Critérios'!$X$3,'[1]Pesos dos Critérios'!$X$7,IF(Planilha1!C3862='[1]Pesos dos Critérios'!$Y$3,'[1]Pesos dos Critérios'!$Y$7,'[1]Pesos dos Critérios'!$Z$7))))</f>
        <v>0.0218518518518519</v>
      </c>
      <c r="AC3862" s="5" t="n">
        <f aca="false">IF(H3862=1,'[1]Pesos dos Critérios'!$AD$7,IF(Planilha1!H3862=2,'[1]Pesos dos Critérios'!$AE$7,IF(Planilha1!H3862=3,'[1]Pesos dos Critérios'!$AF$7,IF(Planilha1!H3862=4,'[1]Pesos dos Critérios'!$AG$7,'[1]Pesos dos Critérios'!$AH$7))))</f>
        <v>0.0140056022408964</v>
      </c>
      <c r="AD3862" s="5" t="n">
        <f aca="false">IF(J3862='[1]Pesos dos Critérios'!$AA$3,'[1]Pesos dos Critérios'!$AA$7,IF(Planilha1!J3862='[1]Pesos dos Critérios'!$AB$3,'[1]Pesos dos Critérios'!$AB$7,'[1]Pesos dos Critérios'!$AC$7))</f>
        <v>0.037037037037037</v>
      </c>
      <c r="AE3862" s="5" t="n">
        <f aca="false">IF(O3862="Intervalo 1",'[1]Pesos dos Critérios'!$J$7,IF(Planilha1!O3862="Intervalo 2",'[1]Pesos dos Critérios'!$K$7,IF(Planilha1!O3862="Intervalo 3",'[1]Pesos dos Critérios'!$L$7,'[1]Pesos dos Critérios'!$M$7)))</f>
        <v>0.0167600373482726</v>
      </c>
      <c r="AF3862" s="5" t="n">
        <f aca="false">IF(Q3862="Intervalo 1",'[1]Pesos dos Critérios'!$B$7,IF(Q3862="Intervalo 2",'[1]Pesos dos Critérios'!$C$7,IF(Q3862="Intervalo 3",'[1]Pesos dos Critérios'!$D$7,'[1]Pesos dos Critérios'!$E$7)))</f>
        <v>0.0662046832248755</v>
      </c>
      <c r="AG3862" s="5" t="n">
        <f aca="false">IF(S3862="Intervalo 1",'[1]Pesos dos Critérios'!$F$7,IF(S3862="Intervalo 2",'[1]Pesos dos Critérios'!$G$7,IF(S3862="Intervalo 3",'[1]Pesos dos Critérios'!$H$7,'[1]Pesos dos Critérios'!$I$7)))</f>
        <v>0.0343175343175343</v>
      </c>
      <c r="AH3862" s="5" t="n">
        <f aca="false">IF(U3862="Intervalo 1",'[1]Pesos dos Critérios'!$N$7,IF(U3862="Intervalo 2",'[1]Pesos dos Critérios'!$O$7,IF(U3862="Intervalo 3",'[1]Pesos dos Critérios'!$P$7,'[1]Pesos dos Critérios'!$Q$7)))</f>
        <v>0.032010582010582</v>
      </c>
      <c r="AI3862" s="5" t="n">
        <f aca="false">IF(AA3862="Intervalo 1",'[1]Pesos dos Critérios'!$R$7,IF(AA3862="Intervalo 2",'[1]Pesos dos Critérios'!$S$7,IF(AA3862="Intervalo 3",'[1]Pesos dos Critérios'!$T$7,'[1]Pesos dos Critérios'!$U$7)))</f>
        <v>0.0547619047619048</v>
      </c>
      <c r="AJ3862" s="5" t="n">
        <f aca="false">SUM(AB3862:AI3862)</f>
        <v>0.276949232792954</v>
      </c>
      <c r="AK3862" s="5" t="n">
        <v>3861</v>
      </c>
      <c r="AM3862" s="1" t="s">
        <v>52</v>
      </c>
    </row>
    <row r="3863" customFormat="false" ht="12.8" hidden="false" customHeight="true" outlineLevel="0" collapsed="false">
      <c r="A3863" s="7" t="n">
        <v>2018</v>
      </c>
      <c r="B3863" s="7" t="s">
        <v>686</v>
      </c>
      <c r="C3863" s="8" t="s">
        <v>205</v>
      </c>
      <c r="D3863" s="7" t="s">
        <v>1995</v>
      </c>
      <c r="E3863" s="7" t="s">
        <v>1426</v>
      </c>
      <c r="F3863" s="7" t="n">
        <v>0</v>
      </c>
      <c r="G3863" s="7" t="s">
        <v>224</v>
      </c>
      <c r="H3863" s="9" t="n">
        <v>2</v>
      </c>
      <c r="I3863" s="7" t="s">
        <v>1996</v>
      </c>
      <c r="J3863" s="8" t="s">
        <v>86</v>
      </c>
      <c r="K3863" s="10" t="s">
        <v>46</v>
      </c>
      <c r="L3863" s="10" t="s">
        <v>83</v>
      </c>
      <c r="M3863" s="10" t="s">
        <v>48</v>
      </c>
      <c r="N3863" s="10" t="n">
        <v>0.014</v>
      </c>
      <c r="O3863" s="9" t="s">
        <v>57</v>
      </c>
      <c r="P3863" s="11" t="n">
        <v>0.113</v>
      </c>
      <c r="Q3863" s="8" t="s">
        <v>49</v>
      </c>
      <c r="R3863" s="11" t="n">
        <v>0.01</v>
      </c>
      <c r="S3863" s="8" t="s">
        <v>49</v>
      </c>
      <c r="T3863" s="11" t="n">
        <v>127</v>
      </c>
      <c r="U3863" s="8" t="s">
        <v>58</v>
      </c>
      <c r="V3863" s="11" t="n">
        <v>6.44</v>
      </c>
      <c r="W3863" s="11" t="n">
        <v>9.45</v>
      </c>
      <c r="X3863" s="11" t="n">
        <v>9.2</v>
      </c>
      <c r="Y3863" s="11" t="n">
        <v>13.5</v>
      </c>
      <c r="Z3863" s="11" t="n">
        <v>2.05</v>
      </c>
      <c r="AA3863" s="8" t="s">
        <v>57</v>
      </c>
      <c r="AB3863" s="5" t="n">
        <f aca="false">IF(C3863='[1]Pesos dos Critérios'!$V$3,'[1]Pesos dos Critérios'!$V$7,IF(Planilha1!C3863='[1]Pesos dos Critérios'!$W$3,'[1]Pesos dos Critérios'!$W$7,IF(Planilha1!C3863='[1]Pesos dos Critérios'!$X$3,'[1]Pesos dos Critérios'!$X$7,IF(Planilha1!C3863='[1]Pesos dos Critérios'!$Y$3,'[1]Pesos dos Critérios'!$Y$7,'[1]Pesos dos Critérios'!$Z$7))))</f>
        <v>0.0218518518518519</v>
      </c>
      <c r="AC3863" s="5" t="n">
        <f aca="false">IF(H3863=1,'[1]Pesos dos Critérios'!$AD$7,IF(Planilha1!H3863=2,'[1]Pesos dos Critérios'!$AE$7,IF(Planilha1!H3863=3,'[1]Pesos dos Critérios'!$AF$7,IF(Planilha1!H3863=4,'[1]Pesos dos Critérios'!$AG$7,'[1]Pesos dos Critérios'!$AH$7))))</f>
        <v>0.0140056022408964</v>
      </c>
      <c r="AD3863" s="5" t="n">
        <f aca="false">IF(J3863='[1]Pesos dos Critérios'!$AA$3,'[1]Pesos dos Critérios'!$AA$7,IF(Planilha1!J3863='[1]Pesos dos Critérios'!$AB$3,'[1]Pesos dos Critérios'!$AB$7,'[1]Pesos dos Critérios'!$AC$7))</f>
        <v>0.037037037037037</v>
      </c>
      <c r="AE3863" s="5" t="n">
        <f aca="false">IF(O3863="Intervalo 1",'[1]Pesos dos Critérios'!$J$7,IF(Planilha1!O3863="Intervalo 2",'[1]Pesos dos Critérios'!$K$7,IF(Planilha1!O3863="Intervalo 3",'[1]Pesos dos Critérios'!$L$7,'[1]Pesos dos Critérios'!$M$7)))</f>
        <v>0.0312324929971989</v>
      </c>
      <c r="AF3863" s="5" t="n">
        <f aca="false">IF(Q3863="Intervalo 1",'[1]Pesos dos Critérios'!$B$7,IF(Q3863="Intervalo 2",'[1]Pesos dos Critérios'!$C$7,IF(Q3863="Intervalo 3",'[1]Pesos dos Critérios'!$D$7,'[1]Pesos dos Critérios'!$E$7)))</f>
        <v>0.0662046832248755</v>
      </c>
      <c r="AG3863" s="5" t="n">
        <f aca="false">IF(S3863="Intervalo 1",'[1]Pesos dos Critérios'!$F$7,IF(S3863="Intervalo 2",'[1]Pesos dos Critérios'!$G$7,IF(S3863="Intervalo 3",'[1]Pesos dos Critérios'!$H$7,'[1]Pesos dos Critérios'!$I$7)))</f>
        <v>0.0343175343175343</v>
      </c>
      <c r="AH3863" s="5" t="n">
        <f aca="false">IF(U3863="Intervalo 1",'[1]Pesos dos Critérios'!$N$7,IF(U3863="Intervalo 2",'[1]Pesos dos Critérios'!$O$7,IF(U3863="Intervalo 3",'[1]Pesos dos Critérios'!$P$7,'[1]Pesos dos Critérios'!$Q$7)))</f>
        <v>0.0227513227513227</v>
      </c>
      <c r="AI3863" s="5" t="n">
        <f aca="false">IF(AA3863="Intervalo 1",'[1]Pesos dos Critérios'!$R$7,IF(AA3863="Intervalo 2",'[1]Pesos dos Critérios'!$S$7,IF(AA3863="Intervalo 3",'[1]Pesos dos Critérios'!$T$7,'[1]Pesos dos Critérios'!$U$7)))</f>
        <v>0.0547619047619048</v>
      </c>
      <c r="AJ3863" s="5" t="n">
        <f aca="false">SUM(AB3863:AI3863)</f>
        <v>0.282162429182621</v>
      </c>
      <c r="AK3863" s="5" t="n">
        <v>3862</v>
      </c>
      <c r="AM3863" s="1" t="s">
        <v>52</v>
      </c>
    </row>
    <row r="3864" customFormat="false" ht="12.8" hidden="false" customHeight="true" outlineLevel="0" collapsed="false">
      <c r="A3864" s="7" t="n">
        <v>2018</v>
      </c>
      <c r="B3864" s="7" t="s">
        <v>686</v>
      </c>
      <c r="C3864" s="8" t="s">
        <v>205</v>
      </c>
      <c r="D3864" s="7" t="s">
        <v>1995</v>
      </c>
      <c r="E3864" s="7" t="s">
        <v>956</v>
      </c>
      <c r="F3864" s="7" t="n">
        <v>0</v>
      </c>
      <c r="G3864" s="7" t="s">
        <v>123</v>
      </c>
      <c r="H3864" s="9" t="n">
        <v>2</v>
      </c>
      <c r="I3864" s="7" t="s">
        <v>1996</v>
      </c>
      <c r="J3864" s="8" t="s">
        <v>86</v>
      </c>
      <c r="K3864" s="10" t="s">
        <v>46</v>
      </c>
      <c r="L3864" s="10" t="s">
        <v>83</v>
      </c>
      <c r="M3864" s="10" t="s">
        <v>56</v>
      </c>
      <c r="N3864" s="10" t="n">
        <v>0.025</v>
      </c>
      <c r="O3864" s="9" t="s">
        <v>50</v>
      </c>
      <c r="P3864" s="11" t="n">
        <v>0.146</v>
      </c>
      <c r="Q3864" s="8" t="s">
        <v>57</v>
      </c>
      <c r="R3864" s="11" t="n">
        <v>0.01</v>
      </c>
      <c r="S3864" s="8" t="s">
        <v>49</v>
      </c>
      <c r="T3864" s="11" t="n">
        <v>122</v>
      </c>
      <c r="U3864" s="8" t="s">
        <v>57</v>
      </c>
      <c r="V3864" s="11" t="n">
        <v>6.9</v>
      </c>
      <c r="W3864" s="11" t="n">
        <v>8.8</v>
      </c>
      <c r="X3864" s="11" t="n">
        <v>10</v>
      </c>
      <c r="Y3864" s="11" t="n">
        <v>12.7</v>
      </c>
      <c r="Z3864" s="11" t="n">
        <v>1.98</v>
      </c>
      <c r="AA3864" s="8" t="s">
        <v>57</v>
      </c>
      <c r="AB3864" s="5" t="n">
        <f aca="false">IF(C3864='[1]Pesos dos Critérios'!$V$3,'[1]Pesos dos Critérios'!$V$7,IF(Planilha1!C3864='[1]Pesos dos Critérios'!$W$3,'[1]Pesos dos Critérios'!$W$7,IF(Planilha1!C3864='[1]Pesos dos Critérios'!$X$3,'[1]Pesos dos Critérios'!$X$7,IF(Planilha1!C3864='[1]Pesos dos Critérios'!$Y$3,'[1]Pesos dos Critérios'!$Y$7,'[1]Pesos dos Critérios'!$Z$7))))</f>
        <v>0.0218518518518519</v>
      </c>
      <c r="AC3864" s="5" t="n">
        <f aca="false">IF(H3864=1,'[1]Pesos dos Critérios'!$AD$7,IF(Planilha1!H3864=2,'[1]Pesos dos Critérios'!$AE$7,IF(Planilha1!H3864=3,'[1]Pesos dos Critérios'!$AF$7,IF(Planilha1!H3864=4,'[1]Pesos dos Critérios'!$AG$7,'[1]Pesos dos Critérios'!$AH$7))))</f>
        <v>0.0140056022408964</v>
      </c>
      <c r="AD3864" s="5" t="n">
        <f aca="false">IF(J3864='[1]Pesos dos Critérios'!$AA$3,'[1]Pesos dos Critérios'!$AA$7,IF(Planilha1!J3864='[1]Pesos dos Critérios'!$AB$3,'[1]Pesos dos Critérios'!$AB$7,'[1]Pesos dos Critérios'!$AC$7))</f>
        <v>0.037037037037037</v>
      </c>
      <c r="AE3864" s="5" t="n">
        <f aca="false">IF(O3864="Intervalo 1",'[1]Pesos dos Critérios'!$J$7,IF(Planilha1!O3864="Intervalo 2",'[1]Pesos dos Critérios'!$K$7,IF(Planilha1!O3864="Intervalo 3",'[1]Pesos dos Critérios'!$L$7,'[1]Pesos dos Critérios'!$M$7)))</f>
        <v>0.0167600373482726</v>
      </c>
      <c r="AF3864" s="5" t="n">
        <f aca="false">IF(Q3864="Intervalo 1",'[1]Pesos dos Critérios'!$B$7,IF(Q3864="Intervalo 2",'[1]Pesos dos Critérios'!$C$7,IF(Q3864="Intervalo 3",'[1]Pesos dos Critérios'!$D$7,'[1]Pesos dos Critérios'!$E$7)))</f>
        <v>0.0238189280217372</v>
      </c>
      <c r="AG3864" s="5" t="n">
        <f aca="false">IF(S3864="Intervalo 1",'[1]Pesos dos Critérios'!$F$7,IF(S3864="Intervalo 2",'[1]Pesos dos Critérios'!$G$7,IF(S3864="Intervalo 3",'[1]Pesos dos Critérios'!$H$7,'[1]Pesos dos Critérios'!$I$7)))</f>
        <v>0.0343175343175343</v>
      </c>
      <c r="AH3864" s="5" t="n">
        <f aca="false">IF(U3864="Intervalo 1",'[1]Pesos dos Critérios'!$N$7,IF(U3864="Intervalo 2",'[1]Pesos dos Critérios'!$O$7,IF(U3864="Intervalo 3",'[1]Pesos dos Critérios'!$P$7,'[1]Pesos dos Critérios'!$Q$7)))</f>
        <v>0.032010582010582</v>
      </c>
      <c r="AI3864" s="5" t="n">
        <f aca="false">IF(AA3864="Intervalo 1",'[1]Pesos dos Critérios'!$R$7,IF(AA3864="Intervalo 2",'[1]Pesos dos Critérios'!$S$7,IF(AA3864="Intervalo 3",'[1]Pesos dos Critérios'!$T$7,'[1]Pesos dos Critérios'!$U$7)))</f>
        <v>0.0547619047619048</v>
      </c>
      <c r="AJ3864" s="5" t="n">
        <f aca="false">SUM(AB3864:AI3864)</f>
        <v>0.234563477589816</v>
      </c>
      <c r="AK3864" s="5" t="n">
        <v>3863</v>
      </c>
      <c r="AM3864" s="1" t="s">
        <v>60</v>
      </c>
    </row>
    <row r="3865" customFormat="false" ht="12.8" hidden="false" customHeight="true" outlineLevel="0" collapsed="false">
      <c r="A3865" s="7" t="n">
        <v>2018</v>
      </c>
      <c r="B3865" s="7" t="s">
        <v>686</v>
      </c>
      <c r="C3865" s="8" t="s">
        <v>205</v>
      </c>
      <c r="D3865" s="7" t="s">
        <v>1995</v>
      </c>
      <c r="E3865" s="7" t="s">
        <v>956</v>
      </c>
      <c r="F3865" s="7" t="s">
        <v>1200</v>
      </c>
      <c r="G3865" s="7" t="s">
        <v>123</v>
      </c>
      <c r="H3865" s="9" t="n">
        <v>2</v>
      </c>
      <c r="I3865" s="7" t="s">
        <v>1996</v>
      </c>
      <c r="J3865" s="8" t="s">
        <v>86</v>
      </c>
      <c r="K3865" s="10" t="s">
        <v>46</v>
      </c>
      <c r="L3865" s="10" t="s">
        <v>83</v>
      </c>
      <c r="M3865" s="10" t="s">
        <v>56</v>
      </c>
      <c r="N3865" s="10" t="n">
        <v>0.025</v>
      </c>
      <c r="O3865" s="9" t="s">
        <v>50</v>
      </c>
      <c r="P3865" s="11" t="n">
        <v>0.146</v>
      </c>
      <c r="Q3865" s="8" t="s">
        <v>57</v>
      </c>
      <c r="R3865" s="11" t="n">
        <v>0.01</v>
      </c>
      <c r="S3865" s="8" t="s">
        <v>49</v>
      </c>
      <c r="T3865" s="11" t="n">
        <v>122</v>
      </c>
      <c r="U3865" s="8" t="s">
        <v>57</v>
      </c>
      <c r="V3865" s="11" t="n">
        <v>6.9</v>
      </c>
      <c r="W3865" s="11" t="n">
        <v>8.8</v>
      </c>
      <c r="X3865" s="11" t="n">
        <v>10</v>
      </c>
      <c r="Y3865" s="11" t="n">
        <v>12.7</v>
      </c>
      <c r="Z3865" s="11" t="n">
        <v>1.98</v>
      </c>
      <c r="AA3865" s="8" t="s">
        <v>57</v>
      </c>
      <c r="AB3865" s="5" t="n">
        <f aca="false">IF(C3865='[1]Pesos dos Critérios'!$V$3,'[1]Pesos dos Critérios'!$V$7,IF(Planilha1!C3865='[1]Pesos dos Critérios'!$W$3,'[1]Pesos dos Critérios'!$W$7,IF(Planilha1!C3865='[1]Pesos dos Critérios'!$X$3,'[1]Pesos dos Critérios'!$X$7,IF(Planilha1!C3865='[1]Pesos dos Critérios'!$Y$3,'[1]Pesos dos Critérios'!$Y$7,'[1]Pesos dos Critérios'!$Z$7))))</f>
        <v>0.0218518518518519</v>
      </c>
      <c r="AC3865" s="5" t="n">
        <f aca="false">IF(H3865=1,'[1]Pesos dos Critérios'!$AD$7,IF(Planilha1!H3865=2,'[1]Pesos dos Critérios'!$AE$7,IF(Planilha1!H3865=3,'[1]Pesos dos Critérios'!$AF$7,IF(Planilha1!H3865=4,'[1]Pesos dos Critérios'!$AG$7,'[1]Pesos dos Critérios'!$AH$7))))</f>
        <v>0.0140056022408964</v>
      </c>
      <c r="AD3865" s="5" t="n">
        <f aca="false">IF(J3865='[1]Pesos dos Critérios'!$AA$3,'[1]Pesos dos Critérios'!$AA$7,IF(Planilha1!J3865='[1]Pesos dos Critérios'!$AB$3,'[1]Pesos dos Critérios'!$AB$7,'[1]Pesos dos Critérios'!$AC$7))</f>
        <v>0.037037037037037</v>
      </c>
      <c r="AE3865" s="5" t="n">
        <f aca="false">IF(O3865="Intervalo 1",'[1]Pesos dos Critérios'!$J$7,IF(Planilha1!O3865="Intervalo 2",'[1]Pesos dos Critérios'!$K$7,IF(Planilha1!O3865="Intervalo 3",'[1]Pesos dos Critérios'!$L$7,'[1]Pesos dos Critérios'!$M$7)))</f>
        <v>0.0167600373482726</v>
      </c>
      <c r="AF3865" s="5" t="n">
        <f aca="false">IF(Q3865="Intervalo 1",'[1]Pesos dos Critérios'!$B$7,IF(Q3865="Intervalo 2",'[1]Pesos dos Critérios'!$C$7,IF(Q3865="Intervalo 3",'[1]Pesos dos Critérios'!$D$7,'[1]Pesos dos Critérios'!$E$7)))</f>
        <v>0.0238189280217372</v>
      </c>
      <c r="AG3865" s="5" t="n">
        <f aca="false">IF(S3865="Intervalo 1",'[1]Pesos dos Critérios'!$F$7,IF(S3865="Intervalo 2",'[1]Pesos dos Critérios'!$G$7,IF(S3865="Intervalo 3",'[1]Pesos dos Critérios'!$H$7,'[1]Pesos dos Critérios'!$I$7)))</f>
        <v>0.0343175343175343</v>
      </c>
      <c r="AH3865" s="5" t="n">
        <f aca="false">IF(U3865="Intervalo 1",'[1]Pesos dos Critérios'!$N$7,IF(U3865="Intervalo 2",'[1]Pesos dos Critérios'!$O$7,IF(U3865="Intervalo 3",'[1]Pesos dos Critérios'!$P$7,'[1]Pesos dos Critérios'!$Q$7)))</f>
        <v>0.032010582010582</v>
      </c>
      <c r="AI3865" s="5" t="n">
        <f aca="false">IF(AA3865="Intervalo 1",'[1]Pesos dos Critérios'!$R$7,IF(AA3865="Intervalo 2",'[1]Pesos dos Critérios'!$S$7,IF(AA3865="Intervalo 3",'[1]Pesos dos Critérios'!$T$7,'[1]Pesos dos Critérios'!$U$7)))</f>
        <v>0.0547619047619048</v>
      </c>
      <c r="AJ3865" s="5" t="n">
        <f aca="false">SUM(AB3865:AI3865)</f>
        <v>0.234563477589816</v>
      </c>
      <c r="AK3865" s="5" t="n">
        <v>3864</v>
      </c>
      <c r="AM3865" s="1" t="s">
        <v>60</v>
      </c>
    </row>
    <row r="3866" customFormat="false" ht="12.8" hidden="false" customHeight="true" outlineLevel="0" collapsed="false">
      <c r="A3866" s="7" t="n">
        <v>2018</v>
      </c>
      <c r="B3866" s="7" t="s">
        <v>686</v>
      </c>
      <c r="C3866" s="8" t="s">
        <v>205</v>
      </c>
      <c r="D3866" s="7" t="s">
        <v>1995</v>
      </c>
      <c r="E3866" s="7" t="s">
        <v>952</v>
      </c>
      <c r="F3866" s="7" t="n">
        <v>0</v>
      </c>
      <c r="G3866" s="7" t="s">
        <v>224</v>
      </c>
      <c r="H3866" s="9" t="n">
        <v>2</v>
      </c>
      <c r="I3866" s="7" t="s">
        <v>1996</v>
      </c>
      <c r="J3866" s="8" t="s">
        <v>86</v>
      </c>
      <c r="K3866" s="10" t="s">
        <v>46</v>
      </c>
      <c r="L3866" s="10" t="s">
        <v>83</v>
      </c>
      <c r="M3866" s="10" t="s">
        <v>48</v>
      </c>
      <c r="N3866" s="10" t="n">
        <v>0.014</v>
      </c>
      <c r="O3866" s="9" t="s">
        <v>57</v>
      </c>
      <c r="P3866" s="11" t="n">
        <v>0.098</v>
      </c>
      <c r="Q3866" s="8" t="s">
        <v>49</v>
      </c>
      <c r="R3866" s="11" t="n">
        <v>0.01</v>
      </c>
      <c r="S3866" s="8" t="s">
        <v>49</v>
      </c>
      <c r="T3866" s="11" t="n">
        <v>129</v>
      </c>
      <c r="U3866" s="8" t="s">
        <v>58</v>
      </c>
      <c r="V3866" s="11" t="n">
        <v>6.51</v>
      </c>
      <c r="W3866" s="11" t="n">
        <v>8.68</v>
      </c>
      <c r="X3866" s="11" t="n">
        <v>9.3</v>
      </c>
      <c r="Y3866" s="11" t="n">
        <v>12.4</v>
      </c>
      <c r="Z3866" s="11" t="n">
        <v>2.1</v>
      </c>
      <c r="AA3866" s="8" t="s">
        <v>58</v>
      </c>
      <c r="AB3866" s="5" t="n">
        <f aca="false">IF(C3866='[1]Pesos dos Critérios'!$V$3,'[1]Pesos dos Critérios'!$V$7,IF(Planilha1!C3866='[1]Pesos dos Critérios'!$W$3,'[1]Pesos dos Critérios'!$W$7,IF(Planilha1!C3866='[1]Pesos dos Critérios'!$X$3,'[1]Pesos dos Critérios'!$X$7,IF(Planilha1!C3866='[1]Pesos dos Critérios'!$Y$3,'[1]Pesos dos Critérios'!$Y$7,'[1]Pesos dos Critérios'!$Z$7))))</f>
        <v>0.0218518518518519</v>
      </c>
      <c r="AC3866" s="5" t="n">
        <f aca="false">IF(H3866=1,'[1]Pesos dos Critérios'!$AD$7,IF(Planilha1!H3866=2,'[1]Pesos dos Critérios'!$AE$7,IF(Planilha1!H3866=3,'[1]Pesos dos Critérios'!$AF$7,IF(Planilha1!H3866=4,'[1]Pesos dos Critérios'!$AG$7,'[1]Pesos dos Critérios'!$AH$7))))</f>
        <v>0.0140056022408964</v>
      </c>
      <c r="AD3866" s="5" t="n">
        <f aca="false">IF(J3866='[1]Pesos dos Critérios'!$AA$3,'[1]Pesos dos Critérios'!$AA$7,IF(Planilha1!J3866='[1]Pesos dos Critérios'!$AB$3,'[1]Pesos dos Critérios'!$AB$7,'[1]Pesos dos Critérios'!$AC$7))</f>
        <v>0.037037037037037</v>
      </c>
      <c r="AE3866" s="5" t="n">
        <f aca="false">IF(O3866="Intervalo 1",'[1]Pesos dos Critérios'!$J$7,IF(Planilha1!O3866="Intervalo 2",'[1]Pesos dos Critérios'!$K$7,IF(Planilha1!O3866="Intervalo 3",'[1]Pesos dos Critérios'!$L$7,'[1]Pesos dos Critérios'!$M$7)))</f>
        <v>0.0312324929971989</v>
      </c>
      <c r="AF3866" s="5" t="n">
        <f aca="false">IF(Q3866="Intervalo 1",'[1]Pesos dos Critérios'!$B$7,IF(Q3866="Intervalo 2",'[1]Pesos dos Critérios'!$C$7,IF(Q3866="Intervalo 3",'[1]Pesos dos Critérios'!$D$7,'[1]Pesos dos Critérios'!$E$7)))</f>
        <v>0.0662046832248755</v>
      </c>
      <c r="AG3866" s="5" t="n">
        <f aca="false">IF(S3866="Intervalo 1",'[1]Pesos dos Critérios'!$F$7,IF(S3866="Intervalo 2",'[1]Pesos dos Critérios'!$G$7,IF(S3866="Intervalo 3",'[1]Pesos dos Critérios'!$H$7,'[1]Pesos dos Critérios'!$I$7)))</f>
        <v>0.0343175343175343</v>
      </c>
      <c r="AH3866" s="5" t="n">
        <f aca="false">IF(U3866="Intervalo 1",'[1]Pesos dos Critérios'!$N$7,IF(U3866="Intervalo 2",'[1]Pesos dos Critérios'!$O$7,IF(U3866="Intervalo 3",'[1]Pesos dos Critérios'!$P$7,'[1]Pesos dos Critérios'!$Q$7)))</f>
        <v>0.0227513227513227</v>
      </c>
      <c r="AI3866" s="5" t="n">
        <f aca="false">IF(AA3866="Intervalo 1",'[1]Pesos dos Critérios'!$R$7,IF(AA3866="Intervalo 2",'[1]Pesos dos Critérios'!$S$7,IF(AA3866="Intervalo 3",'[1]Pesos dos Critérios'!$T$7,'[1]Pesos dos Critérios'!$U$7)))</f>
        <v>0.0547619047619048</v>
      </c>
      <c r="AJ3866" s="5" t="n">
        <f aca="false">SUM(AB3866:AI3866)</f>
        <v>0.282162429182621</v>
      </c>
      <c r="AK3866" s="5" t="n">
        <v>3865</v>
      </c>
      <c r="AM3866" s="1" t="s">
        <v>52</v>
      </c>
    </row>
    <row r="3867" customFormat="false" ht="12.8" hidden="false" customHeight="true" outlineLevel="0" collapsed="false">
      <c r="A3867" s="7" t="n">
        <v>2018</v>
      </c>
      <c r="B3867" s="7" t="s">
        <v>686</v>
      </c>
      <c r="C3867" s="8" t="s">
        <v>205</v>
      </c>
      <c r="D3867" s="7" t="s">
        <v>1995</v>
      </c>
      <c r="E3867" s="7" t="s">
        <v>2055</v>
      </c>
      <c r="F3867" s="7" t="n">
        <v>0</v>
      </c>
      <c r="G3867" s="7" t="s">
        <v>123</v>
      </c>
      <c r="H3867" s="9" t="n">
        <v>2</v>
      </c>
      <c r="I3867" s="7" t="s">
        <v>1996</v>
      </c>
      <c r="J3867" s="8" t="s">
        <v>86</v>
      </c>
      <c r="K3867" s="10" t="s">
        <v>46</v>
      </c>
      <c r="L3867" s="10" t="s">
        <v>83</v>
      </c>
      <c r="M3867" s="10" t="s">
        <v>48</v>
      </c>
      <c r="N3867" s="10" t="n">
        <v>0.016</v>
      </c>
      <c r="O3867" s="9" t="s">
        <v>58</v>
      </c>
      <c r="P3867" s="11" t="n">
        <v>0.101</v>
      </c>
      <c r="Q3867" s="8" t="s">
        <v>49</v>
      </c>
      <c r="R3867" s="11" t="n">
        <v>0.011</v>
      </c>
      <c r="S3867" s="8" t="s">
        <v>49</v>
      </c>
      <c r="T3867" s="11" t="n">
        <v>110</v>
      </c>
      <c r="U3867" s="8" t="s">
        <v>57</v>
      </c>
      <c r="V3867" s="11" t="n">
        <v>7.84</v>
      </c>
      <c r="W3867" s="11" t="n">
        <v>9.59</v>
      </c>
      <c r="X3867" s="11" t="n">
        <v>11.2</v>
      </c>
      <c r="Y3867" s="11" t="n">
        <v>13.7</v>
      </c>
      <c r="Z3867" s="11" t="n">
        <v>1.78</v>
      </c>
      <c r="AA3867" s="8" t="s">
        <v>57</v>
      </c>
      <c r="AB3867" s="5" t="n">
        <f aca="false">IF(C3867='[1]Pesos dos Critérios'!$V$3,'[1]Pesos dos Critérios'!$V$7,IF(Planilha1!C3867='[1]Pesos dos Critérios'!$W$3,'[1]Pesos dos Critérios'!$W$7,IF(Planilha1!C3867='[1]Pesos dos Critérios'!$X$3,'[1]Pesos dos Critérios'!$X$7,IF(Planilha1!C3867='[1]Pesos dos Critérios'!$Y$3,'[1]Pesos dos Critérios'!$Y$7,'[1]Pesos dos Critérios'!$Z$7))))</f>
        <v>0.0218518518518519</v>
      </c>
      <c r="AC3867" s="5" t="n">
        <f aca="false">IF(H3867=1,'[1]Pesos dos Critérios'!$AD$7,IF(Planilha1!H3867=2,'[1]Pesos dos Critérios'!$AE$7,IF(Planilha1!H3867=3,'[1]Pesos dos Critérios'!$AF$7,IF(Planilha1!H3867=4,'[1]Pesos dos Critérios'!$AG$7,'[1]Pesos dos Critérios'!$AH$7))))</f>
        <v>0.0140056022408964</v>
      </c>
      <c r="AD3867" s="5" t="n">
        <f aca="false">IF(J3867='[1]Pesos dos Critérios'!$AA$3,'[1]Pesos dos Critérios'!$AA$7,IF(Planilha1!J3867='[1]Pesos dos Critérios'!$AB$3,'[1]Pesos dos Critérios'!$AB$7,'[1]Pesos dos Critérios'!$AC$7))</f>
        <v>0.037037037037037</v>
      </c>
      <c r="AE3867" s="5" t="n">
        <f aca="false">IF(O3867="Intervalo 1",'[1]Pesos dos Critérios'!$J$7,IF(Planilha1!O3867="Intervalo 2",'[1]Pesos dos Critérios'!$K$7,IF(Planilha1!O3867="Intervalo 3",'[1]Pesos dos Critérios'!$L$7,'[1]Pesos dos Critérios'!$M$7)))</f>
        <v>0.0223622782446312</v>
      </c>
      <c r="AF3867" s="5" t="n">
        <f aca="false">IF(Q3867="Intervalo 1",'[1]Pesos dos Critérios'!$B$7,IF(Q3867="Intervalo 2",'[1]Pesos dos Critérios'!$C$7,IF(Q3867="Intervalo 3",'[1]Pesos dos Critérios'!$D$7,'[1]Pesos dos Critérios'!$E$7)))</f>
        <v>0.0662046832248755</v>
      </c>
      <c r="AG3867" s="5" t="n">
        <f aca="false">IF(S3867="Intervalo 1",'[1]Pesos dos Critérios'!$F$7,IF(S3867="Intervalo 2",'[1]Pesos dos Critérios'!$G$7,IF(S3867="Intervalo 3",'[1]Pesos dos Critérios'!$H$7,'[1]Pesos dos Critérios'!$I$7)))</f>
        <v>0.0343175343175343</v>
      </c>
      <c r="AH3867" s="5" t="n">
        <f aca="false">IF(U3867="Intervalo 1",'[1]Pesos dos Critérios'!$N$7,IF(U3867="Intervalo 2",'[1]Pesos dos Critérios'!$O$7,IF(U3867="Intervalo 3",'[1]Pesos dos Critérios'!$P$7,'[1]Pesos dos Critérios'!$Q$7)))</f>
        <v>0.032010582010582</v>
      </c>
      <c r="AI3867" s="5" t="n">
        <f aca="false">IF(AA3867="Intervalo 1",'[1]Pesos dos Critérios'!$R$7,IF(AA3867="Intervalo 2",'[1]Pesos dos Critérios'!$S$7,IF(AA3867="Intervalo 3",'[1]Pesos dos Critérios'!$T$7,'[1]Pesos dos Critérios'!$U$7)))</f>
        <v>0.0547619047619048</v>
      </c>
      <c r="AJ3867" s="5" t="n">
        <f aca="false">SUM(AB3867:AI3867)</f>
        <v>0.282551473689313</v>
      </c>
      <c r="AK3867" s="5" t="n">
        <v>3866</v>
      </c>
      <c r="AM3867" s="1" t="s">
        <v>52</v>
      </c>
    </row>
    <row r="3868" customFormat="false" ht="12.8" hidden="false" customHeight="true" outlineLevel="0" collapsed="false">
      <c r="A3868" s="7" t="n">
        <v>2018</v>
      </c>
      <c r="B3868" s="7" t="s">
        <v>719</v>
      </c>
      <c r="C3868" s="8" t="s">
        <v>205</v>
      </c>
      <c r="D3868" s="7" t="s">
        <v>261</v>
      </c>
      <c r="E3868" s="7" t="s">
        <v>2514</v>
      </c>
      <c r="F3868" s="7" t="s">
        <v>2515</v>
      </c>
      <c r="G3868" s="7" t="s">
        <v>224</v>
      </c>
      <c r="H3868" s="9" t="n">
        <v>2</v>
      </c>
      <c r="I3868" s="7" t="s">
        <v>1949</v>
      </c>
      <c r="J3868" s="8" t="s">
        <v>239</v>
      </c>
      <c r="K3868" s="10" t="s">
        <v>46</v>
      </c>
      <c r="L3868" s="10" t="s">
        <v>83</v>
      </c>
      <c r="M3868" s="10" t="s">
        <v>48</v>
      </c>
      <c r="N3868" s="10" t="n">
        <v>0.006</v>
      </c>
      <c r="O3868" s="9" t="s">
        <v>49</v>
      </c>
      <c r="P3868" s="11" t="n">
        <v>0.069</v>
      </c>
      <c r="Q3868" s="8" t="s">
        <v>49</v>
      </c>
      <c r="R3868" s="11" t="n">
        <v>0.011</v>
      </c>
      <c r="S3868" s="8" t="s">
        <v>49</v>
      </c>
      <c r="T3868" s="11" t="n">
        <v>130</v>
      </c>
      <c r="U3868" s="8" t="s">
        <v>58</v>
      </c>
      <c r="V3868" s="11" t="n">
        <v>6.58</v>
      </c>
      <c r="W3868" s="11" t="n">
        <v>8.4</v>
      </c>
      <c r="X3868" s="11" t="n">
        <v>9.4</v>
      </c>
      <c r="Y3868" s="11" t="n">
        <v>12</v>
      </c>
      <c r="Z3868" s="11" t="n">
        <v>2.1</v>
      </c>
      <c r="AA3868" s="8" t="s">
        <v>58</v>
      </c>
      <c r="AB3868" s="5" t="n">
        <f aca="false">IF(C3868='[1]Pesos dos Critérios'!$V$3,'[1]Pesos dos Critérios'!$V$7,IF(Planilha1!C3868='[1]Pesos dos Critérios'!$W$3,'[1]Pesos dos Critérios'!$W$7,IF(Planilha1!C3868='[1]Pesos dos Critérios'!$X$3,'[1]Pesos dos Critérios'!$X$7,IF(Planilha1!C3868='[1]Pesos dos Critérios'!$Y$3,'[1]Pesos dos Critérios'!$Y$7,'[1]Pesos dos Critérios'!$Z$7))))</f>
        <v>0.0218518518518519</v>
      </c>
      <c r="AC3868" s="5" t="n">
        <f aca="false">IF(H3868=1,'[1]Pesos dos Critérios'!$AD$7,IF(Planilha1!H3868=2,'[1]Pesos dos Critérios'!$AE$7,IF(Planilha1!H3868=3,'[1]Pesos dos Critérios'!$AF$7,IF(Planilha1!H3868=4,'[1]Pesos dos Critérios'!$AG$7,'[1]Pesos dos Critérios'!$AH$7))))</f>
        <v>0.0140056022408964</v>
      </c>
      <c r="AD3868" s="5" t="n">
        <f aca="false">IF(J3868='[1]Pesos dos Critérios'!$AA$3,'[1]Pesos dos Critérios'!$AA$7,IF(Planilha1!J3868='[1]Pesos dos Critérios'!$AB$3,'[1]Pesos dos Critérios'!$AB$7,'[1]Pesos dos Critérios'!$AC$7))</f>
        <v>0.037037037037037</v>
      </c>
      <c r="AE3868" s="5" t="n">
        <f aca="false">IF(O3868="Intervalo 1",'[1]Pesos dos Critérios'!$J$7,IF(Planilha1!O3868="Intervalo 2",'[1]Pesos dos Critérios'!$K$7,IF(Planilha1!O3868="Intervalo 3",'[1]Pesos dos Critérios'!$L$7,'[1]Pesos dos Critérios'!$M$7)))</f>
        <v>0.0407563025210084</v>
      </c>
      <c r="AF3868" s="5" t="n">
        <f aca="false">IF(Q3868="Intervalo 1",'[1]Pesos dos Critérios'!$B$7,IF(Q3868="Intervalo 2",'[1]Pesos dos Critérios'!$C$7,IF(Q3868="Intervalo 3",'[1]Pesos dos Critérios'!$D$7,'[1]Pesos dos Critérios'!$E$7)))</f>
        <v>0.0662046832248755</v>
      </c>
      <c r="AG3868" s="5" t="n">
        <f aca="false">IF(S3868="Intervalo 1",'[1]Pesos dos Critérios'!$F$7,IF(S3868="Intervalo 2",'[1]Pesos dos Critérios'!$G$7,IF(S3868="Intervalo 3",'[1]Pesos dos Critérios'!$H$7,'[1]Pesos dos Critérios'!$I$7)))</f>
        <v>0.0343175343175343</v>
      </c>
      <c r="AH3868" s="5" t="n">
        <f aca="false">IF(U3868="Intervalo 1",'[1]Pesos dos Critérios'!$N$7,IF(U3868="Intervalo 2",'[1]Pesos dos Critérios'!$O$7,IF(U3868="Intervalo 3",'[1]Pesos dos Critérios'!$P$7,'[1]Pesos dos Critérios'!$Q$7)))</f>
        <v>0.0227513227513227</v>
      </c>
      <c r="AI3868" s="5" t="n">
        <f aca="false">IF(AA3868="Intervalo 1",'[1]Pesos dos Critérios'!$R$7,IF(AA3868="Intervalo 2",'[1]Pesos dos Critérios'!$S$7,IF(AA3868="Intervalo 3",'[1]Pesos dos Critérios'!$T$7,'[1]Pesos dos Critérios'!$U$7)))</f>
        <v>0.0547619047619048</v>
      </c>
      <c r="AJ3868" s="5" t="n">
        <f aca="false">SUM(AB3868:AI3868)</f>
        <v>0.291686238706431</v>
      </c>
      <c r="AK3868" s="5" t="n">
        <v>3867</v>
      </c>
      <c r="AM3868" s="1" t="s">
        <v>52</v>
      </c>
    </row>
    <row r="3869" customFormat="false" ht="12.8" hidden="false" customHeight="true" outlineLevel="0" collapsed="false">
      <c r="A3869" s="7" t="n">
        <v>2018</v>
      </c>
      <c r="B3869" s="7" t="s">
        <v>719</v>
      </c>
      <c r="C3869" s="8" t="s">
        <v>205</v>
      </c>
      <c r="D3869" s="7" t="s">
        <v>261</v>
      </c>
      <c r="E3869" s="7" t="s">
        <v>2516</v>
      </c>
      <c r="F3869" s="7" t="s">
        <v>2517</v>
      </c>
      <c r="G3869" s="7" t="s">
        <v>224</v>
      </c>
      <c r="H3869" s="9" t="n">
        <v>2</v>
      </c>
      <c r="I3869" s="7" t="s">
        <v>1949</v>
      </c>
      <c r="J3869" s="8" t="s">
        <v>239</v>
      </c>
      <c r="K3869" s="10" t="s">
        <v>46</v>
      </c>
      <c r="L3869" s="10" t="s">
        <v>83</v>
      </c>
      <c r="M3869" s="10" t="s">
        <v>48</v>
      </c>
      <c r="N3869" s="10" t="n">
        <v>0.005</v>
      </c>
      <c r="O3869" s="9" t="s">
        <v>49</v>
      </c>
      <c r="P3869" s="11" t="n">
        <v>0.055</v>
      </c>
      <c r="Q3869" s="8" t="s">
        <v>49</v>
      </c>
      <c r="R3869" s="11" t="n">
        <v>0.022</v>
      </c>
      <c r="S3869" s="8" t="s">
        <v>58</v>
      </c>
      <c r="T3869" s="11" t="n">
        <v>119</v>
      </c>
      <c r="U3869" s="8" t="s">
        <v>57</v>
      </c>
      <c r="V3869" s="11" t="n">
        <v>7.35</v>
      </c>
      <c r="W3869" s="11" t="n">
        <v>8.82</v>
      </c>
      <c r="X3869" s="11" t="n">
        <v>10.5</v>
      </c>
      <c r="Y3869" s="11" t="n">
        <v>12.6</v>
      </c>
      <c r="Z3869" s="11" t="n">
        <v>1.93</v>
      </c>
      <c r="AA3869" s="8" t="s">
        <v>57</v>
      </c>
      <c r="AB3869" s="5" t="n">
        <f aca="false">IF(C3869='[1]Pesos dos Critérios'!$V$3,'[1]Pesos dos Critérios'!$V$7,IF(Planilha1!C3869='[1]Pesos dos Critérios'!$W$3,'[1]Pesos dos Critérios'!$W$7,IF(Planilha1!C3869='[1]Pesos dos Critérios'!$X$3,'[1]Pesos dos Critérios'!$X$7,IF(Planilha1!C3869='[1]Pesos dos Critérios'!$Y$3,'[1]Pesos dos Critérios'!$Y$7,'[1]Pesos dos Critérios'!$Z$7))))</f>
        <v>0.0218518518518519</v>
      </c>
      <c r="AC3869" s="5" t="n">
        <f aca="false">IF(H3869=1,'[1]Pesos dos Critérios'!$AD$7,IF(Planilha1!H3869=2,'[1]Pesos dos Critérios'!$AE$7,IF(Planilha1!H3869=3,'[1]Pesos dos Critérios'!$AF$7,IF(Planilha1!H3869=4,'[1]Pesos dos Critérios'!$AG$7,'[1]Pesos dos Critérios'!$AH$7))))</f>
        <v>0.0140056022408964</v>
      </c>
      <c r="AD3869" s="5" t="n">
        <f aca="false">IF(J3869='[1]Pesos dos Critérios'!$AA$3,'[1]Pesos dos Critérios'!$AA$7,IF(Planilha1!J3869='[1]Pesos dos Critérios'!$AB$3,'[1]Pesos dos Critérios'!$AB$7,'[1]Pesos dos Critérios'!$AC$7))</f>
        <v>0.037037037037037</v>
      </c>
      <c r="AE3869" s="5" t="n">
        <f aca="false">IF(O3869="Intervalo 1",'[1]Pesos dos Critérios'!$J$7,IF(Planilha1!O3869="Intervalo 2",'[1]Pesos dos Critérios'!$K$7,IF(Planilha1!O3869="Intervalo 3",'[1]Pesos dos Critérios'!$L$7,'[1]Pesos dos Critérios'!$M$7)))</f>
        <v>0.0407563025210084</v>
      </c>
      <c r="AF3869" s="5" t="n">
        <f aca="false">IF(Q3869="Intervalo 1",'[1]Pesos dos Critérios'!$B$7,IF(Q3869="Intervalo 2",'[1]Pesos dos Critérios'!$C$7,IF(Q3869="Intervalo 3",'[1]Pesos dos Critérios'!$D$7,'[1]Pesos dos Critérios'!$E$7)))</f>
        <v>0.0662046832248755</v>
      </c>
      <c r="AG3869" s="5" t="n">
        <f aca="false">IF(S3869="Intervalo 1",'[1]Pesos dos Critérios'!$F$7,IF(S3869="Intervalo 2",'[1]Pesos dos Critérios'!$G$7,IF(S3869="Intervalo 3",'[1]Pesos dos Critérios'!$H$7,'[1]Pesos dos Critérios'!$I$7)))</f>
        <v>0.0269522144522145</v>
      </c>
      <c r="AH3869" s="5" t="n">
        <f aca="false">IF(U3869="Intervalo 1",'[1]Pesos dos Critérios'!$N$7,IF(U3869="Intervalo 2",'[1]Pesos dos Critérios'!$O$7,IF(U3869="Intervalo 3",'[1]Pesos dos Critérios'!$P$7,'[1]Pesos dos Critérios'!$Q$7)))</f>
        <v>0.032010582010582</v>
      </c>
      <c r="AI3869" s="5" t="n">
        <f aca="false">IF(AA3869="Intervalo 1",'[1]Pesos dos Critérios'!$R$7,IF(AA3869="Intervalo 2",'[1]Pesos dos Critérios'!$S$7,IF(AA3869="Intervalo 3",'[1]Pesos dos Critérios'!$T$7,'[1]Pesos dos Critérios'!$U$7)))</f>
        <v>0.0547619047619048</v>
      </c>
      <c r="AJ3869" s="5" t="n">
        <f aca="false">SUM(AB3869:AI3869)</f>
        <v>0.29358017810037</v>
      </c>
      <c r="AK3869" s="5" t="n">
        <v>3868</v>
      </c>
      <c r="AM3869" s="1" t="s">
        <v>52</v>
      </c>
    </row>
    <row r="3870" customFormat="false" ht="12.8" hidden="false" customHeight="true" outlineLevel="0" collapsed="false">
      <c r="A3870" s="7" t="n">
        <v>2018</v>
      </c>
      <c r="B3870" s="7" t="s">
        <v>719</v>
      </c>
      <c r="C3870" s="8" t="s">
        <v>205</v>
      </c>
      <c r="D3870" s="7" t="s">
        <v>261</v>
      </c>
      <c r="E3870" s="7" t="s">
        <v>2518</v>
      </c>
      <c r="F3870" s="7" t="s">
        <v>2515</v>
      </c>
      <c r="G3870" s="7" t="s">
        <v>224</v>
      </c>
      <c r="H3870" s="9" t="n">
        <v>2</v>
      </c>
      <c r="I3870" s="7" t="s">
        <v>1949</v>
      </c>
      <c r="J3870" s="8" t="s">
        <v>239</v>
      </c>
      <c r="K3870" s="10" t="s">
        <v>46</v>
      </c>
      <c r="L3870" s="10" t="s">
        <v>83</v>
      </c>
      <c r="M3870" s="10" t="s">
        <v>48</v>
      </c>
      <c r="N3870" s="10" t="n">
        <v>0.007</v>
      </c>
      <c r="O3870" s="9" t="s">
        <v>49</v>
      </c>
      <c r="P3870" s="11" t="n">
        <v>0.047</v>
      </c>
      <c r="Q3870" s="8" t="s">
        <v>49</v>
      </c>
      <c r="R3870" s="11" t="n">
        <v>0.012</v>
      </c>
      <c r="S3870" s="8" t="s">
        <v>57</v>
      </c>
      <c r="T3870" s="11" t="n">
        <v>131</v>
      </c>
      <c r="U3870" s="8" t="s">
        <v>58</v>
      </c>
      <c r="V3870" s="11" t="n">
        <v>6.65</v>
      </c>
      <c r="W3870" s="11" t="n">
        <v>8.19</v>
      </c>
      <c r="X3870" s="11" t="n">
        <v>9.5</v>
      </c>
      <c r="Y3870" s="11" t="n">
        <v>11.7</v>
      </c>
      <c r="Z3870" s="11" t="n">
        <v>2.12</v>
      </c>
      <c r="AA3870" s="8" t="s">
        <v>58</v>
      </c>
      <c r="AB3870" s="5" t="n">
        <f aca="false">IF(C3870='[1]Pesos dos Critérios'!$V$3,'[1]Pesos dos Critérios'!$V$7,IF(Planilha1!C3870='[1]Pesos dos Critérios'!$W$3,'[1]Pesos dos Critérios'!$W$7,IF(Planilha1!C3870='[1]Pesos dos Critérios'!$X$3,'[1]Pesos dos Critérios'!$X$7,IF(Planilha1!C3870='[1]Pesos dos Critérios'!$Y$3,'[1]Pesos dos Critérios'!$Y$7,'[1]Pesos dos Critérios'!$Z$7))))</f>
        <v>0.0218518518518519</v>
      </c>
      <c r="AC3870" s="5" t="n">
        <f aca="false">IF(H3870=1,'[1]Pesos dos Critérios'!$AD$7,IF(Planilha1!H3870=2,'[1]Pesos dos Critérios'!$AE$7,IF(Planilha1!H3870=3,'[1]Pesos dos Critérios'!$AF$7,IF(Planilha1!H3870=4,'[1]Pesos dos Critérios'!$AG$7,'[1]Pesos dos Critérios'!$AH$7))))</f>
        <v>0.0140056022408964</v>
      </c>
      <c r="AD3870" s="5" t="n">
        <f aca="false">IF(J3870='[1]Pesos dos Critérios'!$AA$3,'[1]Pesos dos Critérios'!$AA$7,IF(Planilha1!J3870='[1]Pesos dos Critérios'!$AB$3,'[1]Pesos dos Critérios'!$AB$7,'[1]Pesos dos Critérios'!$AC$7))</f>
        <v>0.037037037037037</v>
      </c>
      <c r="AE3870" s="5" t="n">
        <f aca="false">IF(O3870="Intervalo 1",'[1]Pesos dos Critérios'!$J$7,IF(Planilha1!O3870="Intervalo 2",'[1]Pesos dos Critérios'!$K$7,IF(Planilha1!O3870="Intervalo 3",'[1]Pesos dos Critérios'!$L$7,'[1]Pesos dos Critérios'!$M$7)))</f>
        <v>0.0407563025210084</v>
      </c>
      <c r="AF3870" s="5" t="n">
        <f aca="false">IF(Q3870="Intervalo 1",'[1]Pesos dos Critérios'!$B$7,IF(Q3870="Intervalo 2",'[1]Pesos dos Critérios'!$C$7,IF(Q3870="Intervalo 3",'[1]Pesos dos Critérios'!$D$7,'[1]Pesos dos Critérios'!$E$7)))</f>
        <v>0.0662046832248755</v>
      </c>
      <c r="AG3870" s="5" t="n">
        <f aca="false">IF(S3870="Intervalo 1",'[1]Pesos dos Critérios'!$F$7,IF(S3870="Intervalo 2",'[1]Pesos dos Critérios'!$G$7,IF(S3870="Intervalo 3",'[1]Pesos dos Critérios'!$H$7,'[1]Pesos dos Critérios'!$I$7)))</f>
        <v>0.0407277907277907</v>
      </c>
      <c r="AH3870" s="5" t="n">
        <f aca="false">IF(U3870="Intervalo 1",'[1]Pesos dos Critérios'!$N$7,IF(U3870="Intervalo 2",'[1]Pesos dos Critérios'!$O$7,IF(U3870="Intervalo 3",'[1]Pesos dos Critérios'!$P$7,'[1]Pesos dos Critérios'!$Q$7)))</f>
        <v>0.0227513227513227</v>
      </c>
      <c r="AI3870" s="5" t="n">
        <f aca="false">IF(AA3870="Intervalo 1",'[1]Pesos dos Critérios'!$R$7,IF(AA3870="Intervalo 2",'[1]Pesos dos Critérios'!$S$7,IF(AA3870="Intervalo 3",'[1]Pesos dos Critérios'!$T$7,'[1]Pesos dos Critérios'!$U$7)))</f>
        <v>0.0547619047619048</v>
      </c>
      <c r="AJ3870" s="5" t="n">
        <f aca="false">SUM(AB3870:AI3870)</f>
        <v>0.298096495116687</v>
      </c>
      <c r="AK3870" s="5" t="n">
        <v>3869</v>
      </c>
      <c r="AM3870" s="1" t="s">
        <v>52</v>
      </c>
    </row>
    <row r="3871" customFormat="false" ht="12.8" hidden="false" customHeight="true" outlineLevel="0" collapsed="false">
      <c r="A3871" s="7" t="n">
        <v>2018</v>
      </c>
      <c r="B3871" s="7" t="s">
        <v>719</v>
      </c>
      <c r="C3871" s="8" t="s">
        <v>205</v>
      </c>
      <c r="D3871" s="7" t="s">
        <v>261</v>
      </c>
      <c r="E3871" s="7" t="s">
        <v>2519</v>
      </c>
      <c r="F3871" s="7" t="s">
        <v>2520</v>
      </c>
      <c r="G3871" s="7" t="s">
        <v>224</v>
      </c>
      <c r="H3871" s="9" t="n">
        <v>2</v>
      </c>
      <c r="I3871" s="7" t="s">
        <v>1949</v>
      </c>
      <c r="J3871" s="8" t="s">
        <v>239</v>
      </c>
      <c r="K3871" s="10" t="s">
        <v>46</v>
      </c>
      <c r="L3871" s="10" t="s">
        <v>83</v>
      </c>
      <c r="M3871" s="10" t="s">
        <v>48</v>
      </c>
      <c r="N3871" s="10" t="n">
        <v>0.017</v>
      </c>
      <c r="O3871" s="9" t="s">
        <v>58</v>
      </c>
      <c r="P3871" s="11" t="n">
        <v>0.068</v>
      </c>
      <c r="Q3871" s="8" t="s">
        <v>49</v>
      </c>
      <c r="R3871" s="11" t="n">
        <v>0.024</v>
      </c>
      <c r="S3871" s="8" t="s">
        <v>58</v>
      </c>
      <c r="T3871" s="11" t="n">
        <v>122</v>
      </c>
      <c r="U3871" s="8" t="s">
        <v>57</v>
      </c>
      <c r="V3871" s="11" t="n">
        <v>7.07</v>
      </c>
      <c r="W3871" s="11" t="n">
        <v>8.75</v>
      </c>
      <c r="X3871" s="11" t="n">
        <v>10.1</v>
      </c>
      <c r="Y3871" s="11" t="n">
        <v>12.5</v>
      </c>
      <c r="Z3871" s="11" t="n">
        <v>1.98</v>
      </c>
      <c r="AA3871" s="8" t="s">
        <v>57</v>
      </c>
      <c r="AB3871" s="5" t="n">
        <f aca="false">IF(C3871='[1]Pesos dos Critérios'!$V$3,'[1]Pesos dos Critérios'!$V$7,IF(Planilha1!C3871='[1]Pesos dos Critérios'!$W$3,'[1]Pesos dos Critérios'!$W$7,IF(Planilha1!C3871='[1]Pesos dos Critérios'!$X$3,'[1]Pesos dos Critérios'!$X$7,IF(Planilha1!C3871='[1]Pesos dos Critérios'!$Y$3,'[1]Pesos dos Critérios'!$Y$7,'[1]Pesos dos Critérios'!$Z$7))))</f>
        <v>0.0218518518518519</v>
      </c>
      <c r="AC3871" s="5" t="n">
        <f aca="false">IF(H3871=1,'[1]Pesos dos Critérios'!$AD$7,IF(Planilha1!H3871=2,'[1]Pesos dos Critérios'!$AE$7,IF(Planilha1!H3871=3,'[1]Pesos dos Critérios'!$AF$7,IF(Planilha1!H3871=4,'[1]Pesos dos Critérios'!$AG$7,'[1]Pesos dos Critérios'!$AH$7))))</f>
        <v>0.0140056022408964</v>
      </c>
      <c r="AD3871" s="5" t="n">
        <f aca="false">IF(J3871='[1]Pesos dos Critérios'!$AA$3,'[1]Pesos dos Critérios'!$AA$7,IF(Planilha1!J3871='[1]Pesos dos Critérios'!$AB$3,'[1]Pesos dos Critérios'!$AB$7,'[1]Pesos dos Critérios'!$AC$7))</f>
        <v>0.037037037037037</v>
      </c>
      <c r="AE3871" s="5" t="n">
        <f aca="false">IF(O3871="Intervalo 1",'[1]Pesos dos Critérios'!$J$7,IF(Planilha1!O3871="Intervalo 2",'[1]Pesos dos Critérios'!$K$7,IF(Planilha1!O3871="Intervalo 3",'[1]Pesos dos Critérios'!$L$7,'[1]Pesos dos Critérios'!$M$7)))</f>
        <v>0.0223622782446312</v>
      </c>
      <c r="AF3871" s="5" t="n">
        <f aca="false">IF(Q3871="Intervalo 1",'[1]Pesos dos Critérios'!$B$7,IF(Q3871="Intervalo 2",'[1]Pesos dos Critérios'!$C$7,IF(Q3871="Intervalo 3",'[1]Pesos dos Critérios'!$D$7,'[1]Pesos dos Critérios'!$E$7)))</f>
        <v>0.0662046832248755</v>
      </c>
      <c r="AG3871" s="5" t="n">
        <f aca="false">IF(S3871="Intervalo 1",'[1]Pesos dos Critérios'!$F$7,IF(S3871="Intervalo 2",'[1]Pesos dos Critérios'!$G$7,IF(S3871="Intervalo 3",'[1]Pesos dos Critérios'!$H$7,'[1]Pesos dos Critérios'!$I$7)))</f>
        <v>0.0269522144522145</v>
      </c>
      <c r="AH3871" s="5" t="n">
        <f aca="false">IF(U3871="Intervalo 1",'[1]Pesos dos Critérios'!$N$7,IF(U3871="Intervalo 2",'[1]Pesos dos Critérios'!$O$7,IF(U3871="Intervalo 3",'[1]Pesos dos Critérios'!$P$7,'[1]Pesos dos Critérios'!$Q$7)))</f>
        <v>0.032010582010582</v>
      </c>
      <c r="AI3871" s="5" t="n">
        <f aca="false">IF(AA3871="Intervalo 1",'[1]Pesos dos Critérios'!$R$7,IF(AA3871="Intervalo 2",'[1]Pesos dos Critérios'!$S$7,IF(AA3871="Intervalo 3",'[1]Pesos dos Critérios'!$T$7,'[1]Pesos dos Critérios'!$U$7)))</f>
        <v>0.0547619047619048</v>
      </c>
      <c r="AJ3871" s="5" t="n">
        <f aca="false">SUM(AB3871:AI3871)</f>
        <v>0.275186153823993</v>
      </c>
      <c r="AK3871" s="5" t="n">
        <v>3870</v>
      </c>
      <c r="AM3871" s="1" t="s">
        <v>52</v>
      </c>
    </row>
    <row r="3872" customFormat="false" ht="12.8" hidden="false" customHeight="true" outlineLevel="0" collapsed="false">
      <c r="A3872" s="7" t="n">
        <v>2018</v>
      </c>
      <c r="B3872" s="7" t="s">
        <v>719</v>
      </c>
      <c r="C3872" s="8" t="s">
        <v>205</v>
      </c>
      <c r="D3872" s="7" t="s">
        <v>261</v>
      </c>
      <c r="E3872" s="7" t="s">
        <v>367</v>
      </c>
      <c r="F3872" s="7" t="s">
        <v>2521</v>
      </c>
      <c r="G3872" s="7" t="s">
        <v>224</v>
      </c>
      <c r="H3872" s="9" t="n">
        <v>2</v>
      </c>
      <c r="I3872" s="7" t="s">
        <v>1999</v>
      </c>
      <c r="J3872" s="8" t="s">
        <v>86</v>
      </c>
      <c r="K3872" s="10" t="s">
        <v>46</v>
      </c>
      <c r="L3872" s="10" t="s">
        <v>83</v>
      </c>
      <c r="M3872" s="10" t="s">
        <v>48</v>
      </c>
      <c r="N3872" s="10" t="n">
        <v>0.007</v>
      </c>
      <c r="O3872" s="9" t="s">
        <v>49</v>
      </c>
      <c r="P3872" s="11" t="n">
        <v>0.039</v>
      </c>
      <c r="Q3872" s="8" t="s">
        <v>49</v>
      </c>
      <c r="R3872" s="11" t="n">
        <v>0.013</v>
      </c>
      <c r="S3872" s="8" t="s">
        <v>57</v>
      </c>
      <c r="T3872" s="11" t="n">
        <v>135</v>
      </c>
      <c r="U3872" s="8" t="s">
        <v>58</v>
      </c>
      <c r="V3872" s="11" t="n">
        <v>6.51</v>
      </c>
      <c r="W3872" s="11" t="n">
        <v>8.75</v>
      </c>
      <c r="X3872" s="11" t="n">
        <v>9.3</v>
      </c>
      <c r="Y3872" s="11" t="n">
        <v>12.5</v>
      </c>
      <c r="Z3872" s="11" t="n">
        <v>2.09</v>
      </c>
      <c r="AA3872" s="8" t="s">
        <v>58</v>
      </c>
      <c r="AB3872" s="5" t="n">
        <f aca="false">IF(C3872='[1]Pesos dos Critérios'!$V$3,'[1]Pesos dos Critérios'!$V$7,IF(Planilha1!C3872='[1]Pesos dos Critérios'!$W$3,'[1]Pesos dos Critérios'!$W$7,IF(Planilha1!C3872='[1]Pesos dos Critérios'!$X$3,'[1]Pesos dos Critérios'!$X$7,IF(Planilha1!C3872='[1]Pesos dos Critérios'!$Y$3,'[1]Pesos dos Critérios'!$Y$7,'[1]Pesos dos Critérios'!$Z$7))))</f>
        <v>0.0218518518518519</v>
      </c>
      <c r="AC3872" s="5" t="n">
        <f aca="false">IF(H3872=1,'[1]Pesos dos Critérios'!$AD$7,IF(Planilha1!H3872=2,'[1]Pesos dos Critérios'!$AE$7,IF(Planilha1!H3872=3,'[1]Pesos dos Critérios'!$AF$7,IF(Planilha1!H3872=4,'[1]Pesos dos Critérios'!$AG$7,'[1]Pesos dos Critérios'!$AH$7))))</f>
        <v>0.0140056022408964</v>
      </c>
      <c r="AD3872" s="5" t="n">
        <f aca="false">IF(J3872='[1]Pesos dos Critérios'!$AA$3,'[1]Pesos dos Critérios'!$AA$7,IF(Planilha1!J3872='[1]Pesos dos Critérios'!$AB$3,'[1]Pesos dos Critérios'!$AB$7,'[1]Pesos dos Critérios'!$AC$7))</f>
        <v>0.037037037037037</v>
      </c>
      <c r="AE3872" s="5" t="n">
        <f aca="false">IF(O3872="Intervalo 1",'[1]Pesos dos Critérios'!$J$7,IF(Planilha1!O3872="Intervalo 2",'[1]Pesos dos Critérios'!$K$7,IF(Planilha1!O3872="Intervalo 3",'[1]Pesos dos Critérios'!$L$7,'[1]Pesos dos Critérios'!$M$7)))</f>
        <v>0.0407563025210084</v>
      </c>
      <c r="AF3872" s="5" t="n">
        <f aca="false">IF(Q3872="Intervalo 1",'[1]Pesos dos Critérios'!$B$7,IF(Q3872="Intervalo 2",'[1]Pesos dos Critérios'!$C$7,IF(Q3872="Intervalo 3",'[1]Pesos dos Critérios'!$D$7,'[1]Pesos dos Critérios'!$E$7)))</f>
        <v>0.0662046832248755</v>
      </c>
      <c r="AG3872" s="5" t="n">
        <f aca="false">IF(S3872="Intervalo 1",'[1]Pesos dos Critérios'!$F$7,IF(S3872="Intervalo 2",'[1]Pesos dos Critérios'!$G$7,IF(S3872="Intervalo 3",'[1]Pesos dos Critérios'!$H$7,'[1]Pesos dos Critérios'!$I$7)))</f>
        <v>0.0407277907277907</v>
      </c>
      <c r="AH3872" s="5" t="n">
        <f aca="false">IF(U3872="Intervalo 1",'[1]Pesos dos Critérios'!$N$7,IF(U3872="Intervalo 2",'[1]Pesos dos Critérios'!$O$7,IF(U3872="Intervalo 3",'[1]Pesos dos Critérios'!$P$7,'[1]Pesos dos Critérios'!$Q$7)))</f>
        <v>0.0227513227513227</v>
      </c>
      <c r="AI3872" s="5" t="n">
        <f aca="false">IF(AA3872="Intervalo 1",'[1]Pesos dos Critérios'!$R$7,IF(AA3872="Intervalo 2",'[1]Pesos dos Critérios'!$S$7,IF(AA3872="Intervalo 3",'[1]Pesos dos Critérios'!$T$7,'[1]Pesos dos Critérios'!$U$7)))</f>
        <v>0.0547619047619048</v>
      </c>
      <c r="AJ3872" s="5" t="n">
        <f aca="false">SUM(AB3872:AI3872)</f>
        <v>0.298096495116687</v>
      </c>
      <c r="AK3872" s="5" t="n">
        <v>3871</v>
      </c>
      <c r="AM3872" s="1" t="s">
        <v>52</v>
      </c>
    </row>
    <row r="3873" customFormat="false" ht="12.8" hidden="false" customHeight="true" outlineLevel="0" collapsed="false">
      <c r="A3873" s="7" t="n">
        <v>2018</v>
      </c>
      <c r="B3873" s="7" t="s">
        <v>719</v>
      </c>
      <c r="C3873" s="8" t="s">
        <v>205</v>
      </c>
      <c r="D3873" s="7" t="s">
        <v>2522</v>
      </c>
      <c r="E3873" s="7" t="s">
        <v>2523</v>
      </c>
      <c r="F3873" s="7" t="s">
        <v>2524</v>
      </c>
      <c r="G3873" s="7" t="s">
        <v>224</v>
      </c>
      <c r="H3873" s="9" t="n">
        <v>2</v>
      </c>
      <c r="I3873" s="7" t="s">
        <v>1999</v>
      </c>
      <c r="J3873" s="8" t="s">
        <v>86</v>
      </c>
      <c r="K3873" s="10" t="s">
        <v>46</v>
      </c>
      <c r="L3873" s="10" t="s">
        <v>83</v>
      </c>
      <c r="M3873" s="10" t="s">
        <v>48</v>
      </c>
      <c r="N3873" s="10" t="n">
        <v>0.008</v>
      </c>
      <c r="O3873" s="9" t="s">
        <v>49</v>
      </c>
      <c r="P3873" s="11" t="n">
        <v>0.643</v>
      </c>
      <c r="Q3873" s="8" t="s">
        <v>50</v>
      </c>
      <c r="R3873" s="11" t="n">
        <v>0.004</v>
      </c>
      <c r="S3873" s="8" t="s">
        <v>49</v>
      </c>
      <c r="T3873" s="11" t="n">
        <v>56</v>
      </c>
      <c r="U3873" s="8" t="s">
        <v>49</v>
      </c>
      <c r="V3873" s="11" t="n">
        <v>14.91</v>
      </c>
      <c r="W3873" s="11" t="n">
        <v>17.92</v>
      </c>
      <c r="X3873" s="11" t="n">
        <v>21.3</v>
      </c>
      <c r="Y3873" s="11" t="n">
        <v>25.6</v>
      </c>
      <c r="Z3873" s="11" t="n">
        <v>0.88</v>
      </c>
      <c r="AA3873" s="8" t="s">
        <v>49</v>
      </c>
      <c r="AB3873" s="5" t="n">
        <f aca="false">IF(C3873='[1]Pesos dos Critérios'!$V$3,'[1]Pesos dos Critérios'!$V$7,IF(Planilha1!C3873='[1]Pesos dos Critérios'!$W$3,'[1]Pesos dos Critérios'!$W$7,IF(Planilha1!C3873='[1]Pesos dos Critérios'!$X$3,'[1]Pesos dos Critérios'!$X$7,IF(Planilha1!C3873='[1]Pesos dos Critérios'!$Y$3,'[1]Pesos dos Critérios'!$Y$7,'[1]Pesos dos Critérios'!$Z$7))))</f>
        <v>0.0218518518518519</v>
      </c>
      <c r="AC3873" s="5" t="n">
        <f aca="false">IF(H3873=1,'[1]Pesos dos Critérios'!$AD$7,IF(Planilha1!H3873=2,'[1]Pesos dos Critérios'!$AE$7,IF(Planilha1!H3873=3,'[1]Pesos dos Critérios'!$AF$7,IF(Planilha1!H3873=4,'[1]Pesos dos Critérios'!$AG$7,'[1]Pesos dos Critérios'!$AH$7))))</f>
        <v>0.0140056022408964</v>
      </c>
      <c r="AD3873" s="5" t="n">
        <f aca="false">IF(J3873='[1]Pesos dos Critérios'!$AA$3,'[1]Pesos dos Critérios'!$AA$7,IF(Planilha1!J3873='[1]Pesos dos Critérios'!$AB$3,'[1]Pesos dos Critérios'!$AB$7,'[1]Pesos dos Critérios'!$AC$7))</f>
        <v>0.037037037037037</v>
      </c>
      <c r="AE3873" s="5" t="n">
        <f aca="false">IF(O3873="Intervalo 1",'[1]Pesos dos Critérios'!$J$7,IF(Planilha1!O3873="Intervalo 2",'[1]Pesos dos Critérios'!$K$7,IF(Planilha1!O3873="Intervalo 3",'[1]Pesos dos Critérios'!$L$7,'[1]Pesos dos Critérios'!$M$7)))</f>
        <v>0.0407563025210084</v>
      </c>
      <c r="AF3873" s="5" t="n">
        <f aca="false">IF(Q3873="Intervalo 1",'[1]Pesos dos Critérios'!$B$7,IF(Q3873="Intervalo 2",'[1]Pesos dos Critérios'!$C$7,IF(Q3873="Intervalo 3",'[1]Pesos dos Critérios'!$D$7,'[1]Pesos dos Critérios'!$E$7)))</f>
        <v>0.00762762506955072</v>
      </c>
      <c r="AG3873" s="5" t="n">
        <f aca="false">IF(S3873="Intervalo 1",'[1]Pesos dos Critérios'!$F$7,IF(S3873="Intervalo 2",'[1]Pesos dos Critérios'!$G$7,IF(S3873="Intervalo 3",'[1]Pesos dos Critérios'!$H$7,'[1]Pesos dos Critérios'!$I$7)))</f>
        <v>0.0343175343175343</v>
      </c>
      <c r="AH3873" s="5" t="n">
        <f aca="false">IF(U3873="Intervalo 1",'[1]Pesos dos Critérios'!$N$7,IF(U3873="Intervalo 2",'[1]Pesos dos Critérios'!$O$7,IF(U3873="Intervalo 3",'[1]Pesos dos Critérios'!$P$7,'[1]Pesos dos Critérios'!$Q$7)))</f>
        <v>0.0375661375661376</v>
      </c>
      <c r="AI3873" s="5" t="n">
        <f aca="false">IF(AA3873="Intervalo 1",'[1]Pesos dos Critérios'!$R$7,IF(AA3873="Intervalo 2",'[1]Pesos dos Critérios'!$S$7,IF(AA3873="Intervalo 3",'[1]Pesos dos Critérios'!$T$7,'[1]Pesos dos Critérios'!$U$7)))</f>
        <v>0.0658730158730159</v>
      </c>
      <c r="AJ3873" s="5" t="n">
        <f aca="false">SUM(AB3873:AI3873)</f>
        <v>0.259035106477032</v>
      </c>
      <c r="AK3873" s="5" t="n">
        <v>3872</v>
      </c>
      <c r="AM3873" s="1" t="s">
        <v>52</v>
      </c>
    </row>
    <row r="3874" customFormat="false" ht="12.8" hidden="false" customHeight="true" outlineLevel="0" collapsed="false">
      <c r="A3874" s="7" t="n">
        <v>2018</v>
      </c>
      <c r="B3874" s="7" t="s">
        <v>719</v>
      </c>
      <c r="C3874" s="8" t="s">
        <v>205</v>
      </c>
      <c r="D3874" s="7" t="s">
        <v>307</v>
      </c>
      <c r="E3874" s="7" t="s">
        <v>308</v>
      </c>
      <c r="F3874" s="7" t="s">
        <v>2525</v>
      </c>
      <c r="G3874" s="7" t="s">
        <v>224</v>
      </c>
      <c r="H3874" s="9" t="n">
        <v>2</v>
      </c>
      <c r="I3874" s="7" t="s">
        <v>1999</v>
      </c>
      <c r="J3874" s="8" t="s">
        <v>86</v>
      </c>
      <c r="K3874" s="10" t="s">
        <v>46</v>
      </c>
      <c r="L3874" s="10" t="s">
        <v>83</v>
      </c>
      <c r="M3874" s="10" t="s">
        <v>48</v>
      </c>
      <c r="N3874" s="10" t="n">
        <v>0.005</v>
      </c>
      <c r="O3874" s="9" t="s">
        <v>49</v>
      </c>
      <c r="P3874" s="11" t="n">
        <v>0.206</v>
      </c>
      <c r="Q3874" s="8" t="s">
        <v>57</v>
      </c>
      <c r="R3874" s="11" t="n">
        <v>0.011</v>
      </c>
      <c r="S3874" s="8" t="s">
        <v>49</v>
      </c>
      <c r="T3874" s="11" t="n">
        <v>139</v>
      </c>
      <c r="U3874" s="8" t="s">
        <v>58</v>
      </c>
      <c r="V3874" s="11" t="n">
        <v>5.95</v>
      </c>
      <c r="W3874" s="11" t="n">
        <v>8.33</v>
      </c>
      <c r="X3874" s="11" t="n">
        <v>8.5</v>
      </c>
      <c r="Y3874" s="11" t="n">
        <v>11.9</v>
      </c>
      <c r="Z3874" s="11" t="n">
        <v>2.26</v>
      </c>
      <c r="AA3874" s="8" t="s">
        <v>58</v>
      </c>
      <c r="AB3874" s="5" t="n">
        <f aca="false">IF(C3874='[1]Pesos dos Critérios'!$V$3,'[1]Pesos dos Critérios'!$V$7,IF(Planilha1!C3874='[1]Pesos dos Critérios'!$W$3,'[1]Pesos dos Critérios'!$W$7,IF(Planilha1!C3874='[1]Pesos dos Critérios'!$X$3,'[1]Pesos dos Critérios'!$X$7,IF(Planilha1!C3874='[1]Pesos dos Critérios'!$Y$3,'[1]Pesos dos Critérios'!$Y$7,'[1]Pesos dos Critérios'!$Z$7))))</f>
        <v>0.0218518518518519</v>
      </c>
      <c r="AC3874" s="5" t="n">
        <f aca="false">IF(H3874=1,'[1]Pesos dos Critérios'!$AD$7,IF(Planilha1!H3874=2,'[1]Pesos dos Critérios'!$AE$7,IF(Planilha1!H3874=3,'[1]Pesos dos Critérios'!$AF$7,IF(Planilha1!H3874=4,'[1]Pesos dos Critérios'!$AG$7,'[1]Pesos dos Critérios'!$AH$7))))</f>
        <v>0.0140056022408964</v>
      </c>
      <c r="AD3874" s="5" t="n">
        <f aca="false">IF(J3874='[1]Pesos dos Critérios'!$AA$3,'[1]Pesos dos Critérios'!$AA$7,IF(Planilha1!J3874='[1]Pesos dos Critérios'!$AB$3,'[1]Pesos dos Critérios'!$AB$7,'[1]Pesos dos Critérios'!$AC$7))</f>
        <v>0.037037037037037</v>
      </c>
      <c r="AE3874" s="5" t="n">
        <f aca="false">IF(O3874="Intervalo 1",'[1]Pesos dos Critérios'!$J$7,IF(Planilha1!O3874="Intervalo 2",'[1]Pesos dos Critérios'!$K$7,IF(Planilha1!O3874="Intervalo 3",'[1]Pesos dos Critérios'!$L$7,'[1]Pesos dos Critérios'!$M$7)))</f>
        <v>0.0407563025210084</v>
      </c>
      <c r="AF3874" s="5" t="n">
        <f aca="false">IF(Q3874="Intervalo 1",'[1]Pesos dos Critérios'!$B$7,IF(Q3874="Intervalo 2",'[1]Pesos dos Critérios'!$C$7,IF(Q3874="Intervalo 3",'[1]Pesos dos Critérios'!$D$7,'[1]Pesos dos Critérios'!$E$7)))</f>
        <v>0.0238189280217372</v>
      </c>
      <c r="AG3874" s="5" t="n">
        <f aca="false">IF(S3874="Intervalo 1",'[1]Pesos dos Critérios'!$F$7,IF(S3874="Intervalo 2",'[1]Pesos dos Critérios'!$G$7,IF(S3874="Intervalo 3",'[1]Pesos dos Critérios'!$H$7,'[1]Pesos dos Critérios'!$I$7)))</f>
        <v>0.0343175343175343</v>
      </c>
      <c r="AH3874" s="5" t="n">
        <f aca="false">IF(U3874="Intervalo 1",'[1]Pesos dos Critérios'!$N$7,IF(U3874="Intervalo 2",'[1]Pesos dos Critérios'!$O$7,IF(U3874="Intervalo 3",'[1]Pesos dos Critérios'!$P$7,'[1]Pesos dos Critérios'!$Q$7)))</f>
        <v>0.0227513227513227</v>
      </c>
      <c r="AI3874" s="5" t="n">
        <f aca="false">IF(AA3874="Intervalo 1",'[1]Pesos dos Critérios'!$R$7,IF(AA3874="Intervalo 2",'[1]Pesos dos Critérios'!$S$7,IF(AA3874="Intervalo 3",'[1]Pesos dos Critérios'!$T$7,'[1]Pesos dos Critérios'!$U$7)))</f>
        <v>0.0547619047619048</v>
      </c>
      <c r="AJ3874" s="5" t="n">
        <f aca="false">SUM(AB3874:AI3874)</f>
        <v>0.249300483503293</v>
      </c>
      <c r="AK3874" s="5" t="n">
        <v>3873</v>
      </c>
      <c r="AM3874" s="1" t="s">
        <v>67</v>
      </c>
    </row>
    <row r="3875" customFormat="false" ht="12.8" hidden="false" customHeight="true" outlineLevel="0" collapsed="false">
      <c r="A3875" s="7" t="n">
        <v>2018</v>
      </c>
      <c r="B3875" s="7" t="s">
        <v>719</v>
      </c>
      <c r="C3875" s="8" t="s">
        <v>205</v>
      </c>
      <c r="D3875" s="7" t="s">
        <v>307</v>
      </c>
      <c r="E3875" s="7" t="s">
        <v>2081</v>
      </c>
      <c r="F3875" s="7" t="s">
        <v>2082</v>
      </c>
      <c r="G3875" s="7" t="s">
        <v>224</v>
      </c>
      <c r="H3875" s="9" t="n">
        <v>2</v>
      </c>
      <c r="I3875" s="7" t="s">
        <v>2077</v>
      </c>
      <c r="J3875" s="8" t="s">
        <v>86</v>
      </c>
      <c r="K3875" s="10" t="s">
        <v>46</v>
      </c>
      <c r="L3875" s="10" t="s">
        <v>83</v>
      </c>
      <c r="M3875" s="10" t="s">
        <v>48</v>
      </c>
      <c r="N3875" s="10" t="n">
        <v>0.011</v>
      </c>
      <c r="O3875" s="9" t="s">
        <v>57</v>
      </c>
      <c r="P3875" s="11" t="n">
        <v>0.245</v>
      </c>
      <c r="Q3875" s="8" t="s">
        <v>57</v>
      </c>
      <c r="R3875" s="11" t="n">
        <v>0.007</v>
      </c>
      <c r="S3875" s="8" t="s">
        <v>49</v>
      </c>
      <c r="T3875" s="11" t="n">
        <v>146</v>
      </c>
      <c r="U3875" s="8" t="s">
        <v>58</v>
      </c>
      <c r="V3875" s="11" t="n">
        <v>5.81</v>
      </c>
      <c r="W3875" s="11" t="n">
        <v>7.7</v>
      </c>
      <c r="X3875" s="11" t="n">
        <v>8.3</v>
      </c>
      <c r="Y3875" s="11" t="n">
        <v>11</v>
      </c>
      <c r="Z3875" s="11" t="n">
        <v>2.37</v>
      </c>
      <c r="AA3875" s="8" t="s">
        <v>58</v>
      </c>
      <c r="AB3875" s="5" t="n">
        <f aca="false">IF(C3875='[1]Pesos dos Critérios'!$V$3,'[1]Pesos dos Critérios'!$V$7,IF(Planilha1!C3875='[1]Pesos dos Critérios'!$W$3,'[1]Pesos dos Critérios'!$W$7,IF(Planilha1!C3875='[1]Pesos dos Critérios'!$X$3,'[1]Pesos dos Critérios'!$X$7,IF(Planilha1!C3875='[1]Pesos dos Critérios'!$Y$3,'[1]Pesos dos Critérios'!$Y$7,'[1]Pesos dos Critérios'!$Z$7))))</f>
        <v>0.0218518518518519</v>
      </c>
      <c r="AC3875" s="5" t="n">
        <f aca="false">IF(H3875=1,'[1]Pesos dos Critérios'!$AD$7,IF(Planilha1!H3875=2,'[1]Pesos dos Critérios'!$AE$7,IF(Planilha1!H3875=3,'[1]Pesos dos Critérios'!$AF$7,IF(Planilha1!H3875=4,'[1]Pesos dos Critérios'!$AG$7,'[1]Pesos dos Critérios'!$AH$7))))</f>
        <v>0.0140056022408964</v>
      </c>
      <c r="AD3875" s="5" t="n">
        <f aca="false">IF(J3875='[1]Pesos dos Critérios'!$AA$3,'[1]Pesos dos Critérios'!$AA$7,IF(Planilha1!J3875='[1]Pesos dos Critérios'!$AB$3,'[1]Pesos dos Critérios'!$AB$7,'[1]Pesos dos Critérios'!$AC$7))</f>
        <v>0.037037037037037</v>
      </c>
      <c r="AE3875" s="5" t="n">
        <f aca="false">IF(O3875="Intervalo 1",'[1]Pesos dos Critérios'!$J$7,IF(Planilha1!O3875="Intervalo 2",'[1]Pesos dos Critérios'!$K$7,IF(Planilha1!O3875="Intervalo 3",'[1]Pesos dos Critérios'!$L$7,'[1]Pesos dos Critérios'!$M$7)))</f>
        <v>0.0312324929971989</v>
      </c>
      <c r="AF3875" s="5" t="n">
        <f aca="false">IF(Q3875="Intervalo 1",'[1]Pesos dos Critérios'!$B$7,IF(Q3875="Intervalo 2",'[1]Pesos dos Critérios'!$C$7,IF(Q3875="Intervalo 3",'[1]Pesos dos Critérios'!$D$7,'[1]Pesos dos Critérios'!$E$7)))</f>
        <v>0.0238189280217372</v>
      </c>
      <c r="AG3875" s="5" t="n">
        <f aca="false">IF(S3875="Intervalo 1",'[1]Pesos dos Critérios'!$F$7,IF(S3875="Intervalo 2",'[1]Pesos dos Critérios'!$G$7,IF(S3875="Intervalo 3",'[1]Pesos dos Critérios'!$H$7,'[1]Pesos dos Critérios'!$I$7)))</f>
        <v>0.0343175343175343</v>
      </c>
      <c r="AH3875" s="5" t="n">
        <f aca="false">IF(U3875="Intervalo 1",'[1]Pesos dos Critérios'!$N$7,IF(U3875="Intervalo 2",'[1]Pesos dos Critérios'!$O$7,IF(U3875="Intervalo 3",'[1]Pesos dos Critérios'!$P$7,'[1]Pesos dos Critérios'!$Q$7)))</f>
        <v>0.0227513227513227</v>
      </c>
      <c r="AI3875" s="5" t="n">
        <f aca="false">IF(AA3875="Intervalo 1",'[1]Pesos dos Critérios'!$R$7,IF(AA3875="Intervalo 2",'[1]Pesos dos Critérios'!$S$7,IF(AA3875="Intervalo 3",'[1]Pesos dos Critérios'!$T$7,'[1]Pesos dos Critérios'!$U$7)))</f>
        <v>0.0547619047619048</v>
      </c>
      <c r="AJ3875" s="5" t="n">
        <f aca="false">SUM(AB3875:AI3875)</f>
        <v>0.239776673979483</v>
      </c>
      <c r="AK3875" s="5" t="n">
        <v>3874</v>
      </c>
      <c r="AM3875" s="1" t="s">
        <v>60</v>
      </c>
    </row>
    <row r="3876" customFormat="false" ht="12.8" hidden="false" customHeight="true" outlineLevel="0" collapsed="false">
      <c r="A3876" s="7" t="n">
        <v>2018</v>
      </c>
      <c r="B3876" s="7" t="s">
        <v>719</v>
      </c>
      <c r="C3876" s="8" t="s">
        <v>205</v>
      </c>
      <c r="D3876" s="7" t="s">
        <v>307</v>
      </c>
      <c r="E3876" s="7" t="s">
        <v>2081</v>
      </c>
      <c r="F3876" s="7" t="s">
        <v>2083</v>
      </c>
      <c r="G3876" s="7" t="s">
        <v>302</v>
      </c>
      <c r="H3876" s="9" t="n">
        <v>4</v>
      </c>
      <c r="I3876" s="7" t="s">
        <v>2077</v>
      </c>
      <c r="J3876" s="8" t="s">
        <v>86</v>
      </c>
      <c r="K3876" s="10" t="s">
        <v>46</v>
      </c>
      <c r="L3876" s="10" t="s">
        <v>83</v>
      </c>
      <c r="M3876" s="10" t="s">
        <v>48</v>
      </c>
      <c r="N3876" s="10" t="n">
        <v>0.003</v>
      </c>
      <c r="O3876" s="9" t="s">
        <v>49</v>
      </c>
      <c r="P3876" s="11" t="n">
        <v>0.138</v>
      </c>
      <c r="Q3876" s="8" t="s">
        <v>57</v>
      </c>
      <c r="R3876" s="11" t="n">
        <v>0.004</v>
      </c>
      <c r="S3876" s="8" t="s">
        <v>49</v>
      </c>
      <c r="T3876" s="11" t="n">
        <v>175</v>
      </c>
      <c r="U3876" s="8" t="s">
        <v>50</v>
      </c>
      <c r="V3876" s="11" t="n">
        <v>4.69</v>
      </c>
      <c r="W3876" s="11" t="n">
        <v>7.07</v>
      </c>
      <c r="X3876" s="11" t="n">
        <v>6.7</v>
      </c>
      <c r="Y3876" s="11" t="n">
        <v>10.1</v>
      </c>
      <c r="Z3876" s="11" t="n">
        <v>2.84</v>
      </c>
      <c r="AA3876" s="8" t="s">
        <v>50</v>
      </c>
      <c r="AB3876" s="5" t="n">
        <f aca="false">IF(C3876='[1]Pesos dos Critérios'!$V$3,'[1]Pesos dos Critérios'!$V$7,IF(Planilha1!C3876='[1]Pesos dos Critérios'!$W$3,'[1]Pesos dos Critérios'!$W$7,IF(Planilha1!C3876='[1]Pesos dos Critérios'!$X$3,'[1]Pesos dos Critérios'!$X$7,IF(Planilha1!C3876='[1]Pesos dos Critérios'!$Y$3,'[1]Pesos dos Critérios'!$Y$7,'[1]Pesos dos Critérios'!$Z$7))))</f>
        <v>0.0218518518518519</v>
      </c>
      <c r="AC3876" s="5" t="n">
        <f aca="false">IF(H3876=1,'[1]Pesos dos Critérios'!$AD$7,IF(Planilha1!H3876=2,'[1]Pesos dos Critérios'!$AE$7,IF(Planilha1!H3876=3,'[1]Pesos dos Critérios'!$AF$7,IF(Planilha1!H3876=4,'[1]Pesos dos Critérios'!$AG$7,'[1]Pesos dos Critérios'!$AH$7))))</f>
        <v>0.0112044817927171</v>
      </c>
      <c r="AD3876" s="5" t="n">
        <f aca="false">IF(J3876='[1]Pesos dos Critérios'!$AA$3,'[1]Pesos dos Critérios'!$AA$7,IF(Planilha1!J3876='[1]Pesos dos Critérios'!$AB$3,'[1]Pesos dos Critérios'!$AB$7,'[1]Pesos dos Critérios'!$AC$7))</f>
        <v>0.037037037037037</v>
      </c>
      <c r="AE3876" s="5" t="n">
        <f aca="false">IF(O3876="Intervalo 1",'[1]Pesos dos Critérios'!$J$7,IF(Planilha1!O3876="Intervalo 2",'[1]Pesos dos Critérios'!$K$7,IF(Planilha1!O3876="Intervalo 3",'[1]Pesos dos Critérios'!$L$7,'[1]Pesos dos Critérios'!$M$7)))</f>
        <v>0.0407563025210084</v>
      </c>
      <c r="AF3876" s="5" t="n">
        <f aca="false">IF(Q3876="Intervalo 1",'[1]Pesos dos Critérios'!$B$7,IF(Q3876="Intervalo 2",'[1]Pesos dos Critérios'!$C$7,IF(Q3876="Intervalo 3",'[1]Pesos dos Critérios'!$D$7,'[1]Pesos dos Critérios'!$E$7)))</f>
        <v>0.0238189280217372</v>
      </c>
      <c r="AG3876" s="5" t="n">
        <f aca="false">IF(S3876="Intervalo 1",'[1]Pesos dos Critérios'!$F$7,IF(S3876="Intervalo 2",'[1]Pesos dos Critérios'!$G$7,IF(S3876="Intervalo 3",'[1]Pesos dos Critérios'!$H$7,'[1]Pesos dos Critérios'!$I$7)))</f>
        <v>0.0343175343175343</v>
      </c>
      <c r="AH3876" s="5" t="n">
        <f aca="false">IF(U3876="Intervalo 1",'[1]Pesos dos Critérios'!$N$7,IF(U3876="Intervalo 2",'[1]Pesos dos Critérios'!$O$7,IF(U3876="Intervalo 3",'[1]Pesos dos Critérios'!$P$7,'[1]Pesos dos Critérios'!$Q$7)))</f>
        <v>0.0187830687830688</v>
      </c>
      <c r="AI3876" s="5" t="n">
        <f aca="false">IF(AA3876="Intervalo 1",'[1]Pesos dos Critérios'!$R$7,IF(AA3876="Intervalo 2",'[1]Pesos dos Critérios'!$S$7,IF(AA3876="Intervalo 3",'[1]Pesos dos Critérios'!$T$7,'[1]Pesos dos Critérios'!$U$7)))</f>
        <v>0.0468253968253968</v>
      </c>
      <c r="AJ3876" s="5" t="n">
        <f aca="false">SUM(AB3876:AI3876)</f>
        <v>0.234594601150352</v>
      </c>
      <c r="AK3876" s="5" t="n">
        <v>3875</v>
      </c>
      <c r="AM3876" s="1" t="s">
        <v>60</v>
      </c>
    </row>
    <row r="3877" customFormat="false" ht="12.8" hidden="false" customHeight="true" outlineLevel="0" collapsed="false">
      <c r="A3877" s="7" t="n">
        <v>2018</v>
      </c>
      <c r="B3877" s="7" t="s">
        <v>719</v>
      </c>
      <c r="C3877" s="8" t="s">
        <v>205</v>
      </c>
      <c r="D3877" s="7" t="s">
        <v>307</v>
      </c>
      <c r="E3877" s="7" t="s">
        <v>2081</v>
      </c>
      <c r="F3877" s="7" t="s">
        <v>2084</v>
      </c>
      <c r="G3877" s="7" t="s">
        <v>302</v>
      </c>
      <c r="H3877" s="9" t="n">
        <v>4</v>
      </c>
      <c r="I3877" s="7" t="s">
        <v>2077</v>
      </c>
      <c r="J3877" s="8" t="s">
        <v>86</v>
      </c>
      <c r="K3877" s="10" t="s">
        <v>46</v>
      </c>
      <c r="L3877" s="10" t="s">
        <v>83</v>
      </c>
      <c r="M3877" s="10" t="s">
        <v>48</v>
      </c>
      <c r="N3877" s="10" t="n">
        <v>0.004</v>
      </c>
      <c r="O3877" s="9" t="s">
        <v>49</v>
      </c>
      <c r="P3877" s="11" t="n">
        <v>0.187</v>
      </c>
      <c r="Q3877" s="8" t="s">
        <v>57</v>
      </c>
      <c r="R3877" s="11" t="n">
        <v>0.005</v>
      </c>
      <c r="S3877" s="8" t="s">
        <v>49</v>
      </c>
      <c r="T3877" s="11" t="n">
        <v>177</v>
      </c>
      <c r="U3877" s="8" t="s">
        <v>50</v>
      </c>
      <c r="V3877" s="11" t="n">
        <v>4.62</v>
      </c>
      <c r="W3877" s="11" t="n">
        <v>7.07</v>
      </c>
      <c r="X3877" s="11" t="n">
        <v>6.6</v>
      </c>
      <c r="Y3877" s="11" t="n">
        <v>10.1</v>
      </c>
      <c r="Z3877" s="11" t="n">
        <v>2.86</v>
      </c>
      <c r="AA3877" s="8" t="s">
        <v>50</v>
      </c>
      <c r="AB3877" s="5" t="n">
        <f aca="false">IF(C3877='[1]Pesos dos Critérios'!$V$3,'[1]Pesos dos Critérios'!$V$7,IF(Planilha1!C3877='[1]Pesos dos Critérios'!$W$3,'[1]Pesos dos Critérios'!$W$7,IF(Planilha1!C3877='[1]Pesos dos Critérios'!$X$3,'[1]Pesos dos Critérios'!$X$7,IF(Planilha1!C3877='[1]Pesos dos Critérios'!$Y$3,'[1]Pesos dos Critérios'!$Y$7,'[1]Pesos dos Critérios'!$Z$7))))</f>
        <v>0.0218518518518519</v>
      </c>
      <c r="AC3877" s="5" t="n">
        <f aca="false">IF(H3877=1,'[1]Pesos dos Critérios'!$AD$7,IF(Planilha1!H3877=2,'[1]Pesos dos Critérios'!$AE$7,IF(Planilha1!H3877=3,'[1]Pesos dos Critérios'!$AF$7,IF(Planilha1!H3877=4,'[1]Pesos dos Critérios'!$AG$7,'[1]Pesos dos Critérios'!$AH$7))))</f>
        <v>0.0112044817927171</v>
      </c>
      <c r="AD3877" s="5" t="n">
        <f aca="false">IF(J3877='[1]Pesos dos Critérios'!$AA$3,'[1]Pesos dos Critérios'!$AA$7,IF(Planilha1!J3877='[1]Pesos dos Critérios'!$AB$3,'[1]Pesos dos Critérios'!$AB$7,'[1]Pesos dos Critérios'!$AC$7))</f>
        <v>0.037037037037037</v>
      </c>
      <c r="AE3877" s="5" t="n">
        <f aca="false">IF(O3877="Intervalo 1",'[1]Pesos dos Critérios'!$J$7,IF(Planilha1!O3877="Intervalo 2",'[1]Pesos dos Critérios'!$K$7,IF(Planilha1!O3877="Intervalo 3",'[1]Pesos dos Critérios'!$L$7,'[1]Pesos dos Critérios'!$M$7)))</f>
        <v>0.0407563025210084</v>
      </c>
      <c r="AF3877" s="5" t="n">
        <f aca="false">IF(Q3877="Intervalo 1",'[1]Pesos dos Critérios'!$B$7,IF(Q3877="Intervalo 2",'[1]Pesos dos Critérios'!$C$7,IF(Q3877="Intervalo 3",'[1]Pesos dos Critérios'!$D$7,'[1]Pesos dos Critérios'!$E$7)))</f>
        <v>0.0238189280217372</v>
      </c>
      <c r="AG3877" s="5" t="n">
        <f aca="false">IF(S3877="Intervalo 1",'[1]Pesos dos Critérios'!$F$7,IF(S3877="Intervalo 2",'[1]Pesos dos Critérios'!$G$7,IF(S3877="Intervalo 3",'[1]Pesos dos Critérios'!$H$7,'[1]Pesos dos Critérios'!$I$7)))</f>
        <v>0.0343175343175343</v>
      </c>
      <c r="AH3877" s="5" t="n">
        <f aca="false">IF(U3877="Intervalo 1",'[1]Pesos dos Critérios'!$N$7,IF(U3877="Intervalo 2",'[1]Pesos dos Critérios'!$O$7,IF(U3877="Intervalo 3",'[1]Pesos dos Critérios'!$P$7,'[1]Pesos dos Critérios'!$Q$7)))</f>
        <v>0.0187830687830688</v>
      </c>
      <c r="AI3877" s="5" t="n">
        <f aca="false">IF(AA3877="Intervalo 1",'[1]Pesos dos Critérios'!$R$7,IF(AA3877="Intervalo 2",'[1]Pesos dos Critérios'!$S$7,IF(AA3877="Intervalo 3",'[1]Pesos dos Critérios'!$T$7,'[1]Pesos dos Critérios'!$U$7)))</f>
        <v>0.0468253968253968</v>
      </c>
      <c r="AJ3877" s="5" t="n">
        <f aca="false">SUM(AB3877:AI3877)</f>
        <v>0.234594601150352</v>
      </c>
      <c r="AK3877" s="5" t="n">
        <v>3876</v>
      </c>
      <c r="AM3877" s="1" t="s">
        <v>60</v>
      </c>
    </row>
    <row r="3878" customFormat="false" ht="12.8" hidden="false" customHeight="true" outlineLevel="0" collapsed="false">
      <c r="A3878" s="7" t="n">
        <v>2018</v>
      </c>
      <c r="B3878" s="7" t="s">
        <v>719</v>
      </c>
      <c r="C3878" s="8" t="s">
        <v>205</v>
      </c>
      <c r="D3878" s="7" t="s">
        <v>307</v>
      </c>
      <c r="E3878" s="7" t="s">
        <v>1500</v>
      </c>
      <c r="F3878" s="7" t="s">
        <v>2526</v>
      </c>
      <c r="G3878" s="7" t="s">
        <v>224</v>
      </c>
      <c r="H3878" s="9" t="n">
        <v>2</v>
      </c>
      <c r="I3878" s="7" t="s">
        <v>1999</v>
      </c>
      <c r="J3878" s="8" t="s">
        <v>86</v>
      </c>
      <c r="K3878" s="10" t="s">
        <v>46</v>
      </c>
      <c r="L3878" s="10" t="s">
        <v>83</v>
      </c>
      <c r="M3878" s="10" t="s">
        <v>48</v>
      </c>
      <c r="N3878" s="10" t="n">
        <v>0.004</v>
      </c>
      <c r="O3878" s="9" t="s">
        <v>49</v>
      </c>
      <c r="P3878" s="11" t="n">
        <v>0.283</v>
      </c>
      <c r="Q3878" s="8" t="s">
        <v>58</v>
      </c>
      <c r="R3878" s="11" t="n">
        <v>0.007</v>
      </c>
      <c r="S3878" s="8" t="s">
        <v>49</v>
      </c>
      <c r="T3878" s="11" t="n">
        <v>143</v>
      </c>
      <c r="U3878" s="8" t="s">
        <v>58</v>
      </c>
      <c r="V3878" s="11" t="n">
        <v>5.95</v>
      </c>
      <c r="W3878" s="11" t="n">
        <v>7.84</v>
      </c>
      <c r="X3878" s="11" t="n">
        <v>8.5</v>
      </c>
      <c r="Y3878" s="11" t="n">
        <v>11.2</v>
      </c>
      <c r="Z3878" s="11" t="n">
        <v>2.33</v>
      </c>
      <c r="AA3878" s="8" t="s">
        <v>58</v>
      </c>
      <c r="AB3878" s="5" t="n">
        <f aca="false">IF(C3878='[1]Pesos dos Critérios'!$V$3,'[1]Pesos dos Critérios'!$V$7,IF(Planilha1!C3878='[1]Pesos dos Critérios'!$W$3,'[1]Pesos dos Critérios'!$W$7,IF(Planilha1!C3878='[1]Pesos dos Critérios'!$X$3,'[1]Pesos dos Critérios'!$X$7,IF(Planilha1!C3878='[1]Pesos dos Critérios'!$Y$3,'[1]Pesos dos Critérios'!$Y$7,'[1]Pesos dos Critérios'!$Z$7))))</f>
        <v>0.0218518518518519</v>
      </c>
      <c r="AC3878" s="5" t="n">
        <f aca="false">IF(H3878=1,'[1]Pesos dos Critérios'!$AD$7,IF(Planilha1!H3878=2,'[1]Pesos dos Critérios'!$AE$7,IF(Planilha1!H3878=3,'[1]Pesos dos Critérios'!$AF$7,IF(Planilha1!H3878=4,'[1]Pesos dos Critérios'!$AG$7,'[1]Pesos dos Critérios'!$AH$7))))</f>
        <v>0.0140056022408964</v>
      </c>
      <c r="AD3878" s="5" t="n">
        <f aca="false">IF(J3878='[1]Pesos dos Critérios'!$AA$3,'[1]Pesos dos Critérios'!$AA$7,IF(Planilha1!J3878='[1]Pesos dos Critérios'!$AB$3,'[1]Pesos dos Critérios'!$AB$7,'[1]Pesos dos Critérios'!$AC$7))</f>
        <v>0.037037037037037</v>
      </c>
      <c r="AE3878" s="5" t="n">
        <f aca="false">IF(O3878="Intervalo 1",'[1]Pesos dos Critérios'!$J$7,IF(Planilha1!O3878="Intervalo 2",'[1]Pesos dos Critérios'!$K$7,IF(Planilha1!O3878="Intervalo 3",'[1]Pesos dos Critérios'!$L$7,'[1]Pesos dos Critérios'!$M$7)))</f>
        <v>0.0407563025210084</v>
      </c>
      <c r="AF3878" s="5" t="n">
        <f aca="false">IF(Q3878="Intervalo 1",'[1]Pesos dos Critérios'!$B$7,IF(Q3878="Intervalo 2",'[1]Pesos dos Critérios'!$C$7,IF(Q3878="Intervalo 3",'[1]Pesos dos Critérios'!$D$7,'[1]Pesos dos Critérios'!$E$7)))</f>
        <v>0.0134598747949477</v>
      </c>
      <c r="AG3878" s="5" t="n">
        <f aca="false">IF(S3878="Intervalo 1",'[1]Pesos dos Critérios'!$F$7,IF(S3878="Intervalo 2",'[1]Pesos dos Critérios'!$G$7,IF(S3878="Intervalo 3",'[1]Pesos dos Critérios'!$H$7,'[1]Pesos dos Critérios'!$I$7)))</f>
        <v>0.0343175343175343</v>
      </c>
      <c r="AH3878" s="5" t="n">
        <f aca="false">IF(U3878="Intervalo 1",'[1]Pesos dos Critérios'!$N$7,IF(U3878="Intervalo 2",'[1]Pesos dos Critérios'!$O$7,IF(U3878="Intervalo 3",'[1]Pesos dos Critérios'!$P$7,'[1]Pesos dos Critérios'!$Q$7)))</f>
        <v>0.0227513227513227</v>
      </c>
      <c r="AI3878" s="5" t="n">
        <f aca="false">IF(AA3878="Intervalo 1",'[1]Pesos dos Critérios'!$R$7,IF(AA3878="Intervalo 2",'[1]Pesos dos Critérios'!$S$7,IF(AA3878="Intervalo 3",'[1]Pesos dos Critérios'!$T$7,'[1]Pesos dos Critérios'!$U$7)))</f>
        <v>0.0547619047619048</v>
      </c>
      <c r="AJ3878" s="5" t="n">
        <f aca="false">SUM(AB3878:AI3878)</f>
        <v>0.238941430276503</v>
      </c>
      <c r="AK3878" s="5" t="n">
        <v>3877</v>
      </c>
      <c r="AM3878" s="1" t="s">
        <v>60</v>
      </c>
    </row>
    <row r="3879" customFormat="false" ht="12.8" hidden="false" customHeight="true" outlineLevel="0" collapsed="false">
      <c r="A3879" s="7" t="n">
        <v>2018</v>
      </c>
      <c r="B3879" s="7" t="s">
        <v>719</v>
      </c>
      <c r="C3879" s="8" t="s">
        <v>205</v>
      </c>
      <c r="D3879" s="7" t="s">
        <v>307</v>
      </c>
      <c r="E3879" s="7" t="s">
        <v>1500</v>
      </c>
      <c r="F3879" s="7" t="s">
        <v>2527</v>
      </c>
      <c r="G3879" s="7" t="s">
        <v>224</v>
      </c>
      <c r="H3879" s="9" t="n">
        <v>2</v>
      </c>
      <c r="I3879" s="7" t="s">
        <v>1999</v>
      </c>
      <c r="J3879" s="8" t="s">
        <v>86</v>
      </c>
      <c r="K3879" s="10" t="s">
        <v>46</v>
      </c>
      <c r="L3879" s="10" t="s">
        <v>83</v>
      </c>
      <c r="M3879" s="10" t="s">
        <v>48</v>
      </c>
      <c r="N3879" s="10" t="n">
        <v>0.003</v>
      </c>
      <c r="O3879" s="9" t="s">
        <v>49</v>
      </c>
      <c r="P3879" s="11" t="n">
        <v>0.195</v>
      </c>
      <c r="Q3879" s="8" t="s">
        <v>57</v>
      </c>
      <c r="R3879" s="11" t="n">
        <v>0.007</v>
      </c>
      <c r="S3879" s="8" t="s">
        <v>49</v>
      </c>
      <c r="T3879" s="11" t="n">
        <v>141</v>
      </c>
      <c r="U3879" s="8" t="s">
        <v>58</v>
      </c>
      <c r="V3879" s="11" t="n">
        <v>6.09</v>
      </c>
      <c r="W3879" s="11" t="n">
        <v>7.77</v>
      </c>
      <c r="X3879" s="11" t="n">
        <v>8.7</v>
      </c>
      <c r="Y3879" s="11" t="n">
        <v>11.1</v>
      </c>
      <c r="Z3879" s="11" t="n">
        <v>2.29</v>
      </c>
      <c r="AA3879" s="8" t="s">
        <v>58</v>
      </c>
      <c r="AB3879" s="5" t="n">
        <f aca="false">IF(C3879='[1]Pesos dos Critérios'!$V$3,'[1]Pesos dos Critérios'!$V$7,IF(Planilha1!C3879='[1]Pesos dos Critérios'!$W$3,'[1]Pesos dos Critérios'!$W$7,IF(Planilha1!C3879='[1]Pesos dos Critérios'!$X$3,'[1]Pesos dos Critérios'!$X$7,IF(Planilha1!C3879='[1]Pesos dos Critérios'!$Y$3,'[1]Pesos dos Critérios'!$Y$7,'[1]Pesos dos Critérios'!$Z$7))))</f>
        <v>0.0218518518518519</v>
      </c>
      <c r="AC3879" s="5" t="n">
        <f aca="false">IF(H3879=1,'[1]Pesos dos Critérios'!$AD$7,IF(Planilha1!H3879=2,'[1]Pesos dos Critérios'!$AE$7,IF(Planilha1!H3879=3,'[1]Pesos dos Critérios'!$AF$7,IF(Planilha1!H3879=4,'[1]Pesos dos Critérios'!$AG$7,'[1]Pesos dos Critérios'!$AH$7))))</f>
        <v>0.0140056022408964</v>
      </c>
      <c r="AD3879" s="5" t="n">
        <f aca="false">IF(J3879='[1]Pesos dos Critérios'!$AA$3,'[1]Pesos dos Critérios'!$AA$7,IF(Planilha1!J3879='[1]Pesos dos Critérios'!$AB$3,'[1]Pesos dos Critérios'!$AB$7,'[1]Pesos dos Critérios'!$AC$7))</f>
        <v>0.037037037037037</v>
      </c>
      <c r="AE3879" s="5" t="n">
        <f aca="false">IF(O3879="Intervalo 1",'[1]Pesos dos Critérios'!$J$7,IF(Planilha1!O3879="Intervalo 2",'[1]Pesos dos Critérios'!$K$7,IF(Planilha1!O3879="Intervalo 3",'[1]Pesos dos Critérios'!$L$7,'[1]Pesos dos Critérios'!$M$7)))</f>
        <v>0.0407563025210084</v>
      </c>
      <c r="AF3879" s="5" t="n">
        <f aca="false">IF(Q3879="Intervalo 1",'[1]Pesos dos Critérios'!$B$7,IF(Q3879="Intervalo 2",'[1]Pesos dos Critérios'!$C$7,IF(Q3879="Intervalo 3",'[1]Pesos dos Critérios'!$D$7,'[1]Pesos dos Critérios'!$E$7)))</f>
        <v>0.0238189280217372</v>
      </c>
      <c r="AG3879" s="5" t="n">
        <f aca="false">IF(S3879="Intervalo 1",'[1]Pesos dos Critérios'!$F$7,IF(S3879="Intervalo 2",'[1]Pesos dos Critérios'!$G$7,IF(S3879="Intervalo 3",'[1]Pesos dos Critérios'!$H$7,'[1]Pesos dos Critérios'!$I$7)))</f>
        <v>0.0343175343175343</v>
      </c>
      <c r="AH3879" s="5" t="n">
        <f aca="false">IF(U3879="Intervalo 1",'[1]Pesos dos Critérios'!$N$7,IF(U3879="Intervalo 2",'[1]Pesos dos Critérios'!$O$7,IF(U3879="Intervalo 3",'[1]Pesos dos Critérios'!$P$7,'[1]Pesos dos Critérios'!$Q$7)))</f>
        <v>0.0227513227513227</v>
      </c>
      <c r="AI3879" s="5" t="n">
        <f aca="false">IF(AA3879="Intervalo 1",'[1]Pesos dos Critérios'!$R$7,IF(AA3879="Intervalo 2",'[1]Pesos dos Critérios'!$S$7,IF(AA3879="Intervalo 3",'[1]Pesos dos Critérios'!$T$7,'[1]Pesos dos Critérios'!$U$7)))</f>
        <v>0.0547619047619048</v>
      </c>
      <c r="AJ3879" s="5" t="n">
        <f aca="false">SUM(AB3879:AI3879)</f>
        <v>0.249300483503293</v>
      </c>
      <c r="AK3879" s="5" t="n">
        <v>3878</v>
      </c>
      <c r="AM3879" s="1" t="s">
        <v>67</v>
      </c>
    </row>
    <row r="3880" customFormat="false" ht="12.8" hidden="false" customHeight="true" outlineLevel="0" collapsed="false">
      <c r="A3880" s="7" t="n">
        <v>2018</v>
      </c>
      <c r="B3880" s="7" t="s">
        <v>719</v>
      </c>
      <c r="C3880" s="8" t="s">
        <v>205</v>
      </c>
      <c r="D3880" s="7" t="s">
        <v>307</v>
      </c>
      <c r="E3880" s="7" t="s">
        <v>2075</v>
      </c>
      <c r="F3880" s="7" t="s">
        <v>2528</v>
      </c>
      <c r="G3880" s="7" t="s">
        <v>224</v>
      </c>
      <c r="H3880" s="9" t="n">
        <v>2</v>
      </c>
      <c r="I3880" s="7" t="s">
        <v>2077</v>
      </c>
      <c r="J3880" s="8" t="s">
        <v>86</v>
      </c>
      <c r="K3880" s="10" t="s">
        <v>46</v>
      </c>
      <c r="L3880" s="10" t="s">
        <v>83</v>
      </c>
      <c r="M3880" s="10" t="s">
        <v>48</v>
      </c>
      <c r="N3880" s="10" t="n">
        <v>0.006</v>
      </c>
      <c r="O3880" s="9" t="s">
        <v>49</v>
      </c>
      <c r="P3880" s="11" t="n">
        <v>0.018</v>
      </c>
      <c r="Q3880" s="8" t="s">
        <v>49</v>
      </c>
      <c r="R3880" s="11" t="n">
        <v>0.006</v>
      </c>
      <c r="S3880" s="8" t="s">
        <v>49</v>
      </c>
      <c r="T3880" s="11" t="n">
        <v>145</v>
      </c>
      <c r="U3880" s="8" t="s">
        <v>58</v>
      </c>
      <c r="V3880" s="11" t="n">
        <v>5.88</v>
      </c>
      <c r="W3880" s="11" t="n">
        <v>7.63</v>
      </c>
      <c r="X3880" s="11" t="n">
        <v>8.4</v>
      </c>
      <c r="Y3880" s="11" t="n">
        <v>10.9</v>
      </c>
      <c r="Z3880" s="11" t="n">
        <v>2.36</v>
      </c>
      <c r="AA3880" s="8" t="s">
        <v>58</v>
      </c>
      <c r="AB3880" s="5" t="n">
        <f aca="false">IF(C3880='[1]Pesos dos Critérios'!$V$3,'[1]Pesos dos Critérios'!$V$7,IF(Planilha1!C3880='[1]Pesos dos Critérios'!$W$3,'[1]Pesos dos Critérios'!$W$7,IF(Planilha1!C3880='[1]Pesos dos Critérios'!$X$3,'[1]Pesos dos Critérios'!$X$7,IF(Planilha1!C3880='[1]Pesos dos Critérios'!$Y$3,'[1]Pesos dos Critérios'!$Y$7,'[1]Pesos dos Critérios'!$Z$7))))</f>
        <v>0.0218518518518519</v>
      </c>
      <c r="AC3880" s="5" t="n">
        <f aca="false">IF(H3880=1,'[1]Pesos dos Critérios'!$AD$7,IF(Planilha1!H3880=2,'[1]Pesos dos Critérios'!$AE$7,IF(Planilha1!H3880=3,'[1]Pesos dos Critérios'!$AF$7,IF(Planilha1!H3880=4,'[1]Pesos dos Critérios'!$AG$7,'[1]Pesos dos Critérios'!$AH$7))))</f>
        <v>0.0140056022408964</v>
      </c>
      <c r="AD3880" s="5" t="n">
        <f aca="false">IF(J3880='[1]Pesos dos Critérios'!$AA$3,'[1]Pesos dos Critérios'!$AA$7,IF(Planilha1!J3880='[1]Pesos dos Critérios'!$AB$3,'[1]Pesos dos Critérios'!$AB$7,'[1]Pesos dos Critérios'!$AC$7))</f>
        <v>0.037037037037037</v>
      </c>
      <c r="AE3880" s="5" t="n">
        <f aca="false">IF(O3880="Intervalo 1",'[1]Pesos dos Critérios'!$J$7,IF(Planilha1!O3880="Intervalo 2",'[1]Pesos dos Critérios'!$K$7,IF(Planilha1!O3880="Intervalo 3",'[1]Pesos dos Critérios'!$L$7,'[1]Pesos dos Critérios'!$M$7)))</f>
        <v>0.0407563025210084</v>
      </c>
      <c r="AF3880" s="5" t="n">
        <f aca="false">IF(Q3880="Intervalo 1",'[1]Pesos dos Critérios'!$B$7,IF(Q3880="Intervalo 2",'[1]Pesos dos Critérios'!$C$7,IF(Q3880="Intervalo 3",'[1]Pesos dos Critérios'!$D$7,'[1]Pesos dos Critérios'!$E$7)))</f>
        <v>0.0662046832248755</v>
      </c>
      <c r="AG3880" s="5" t="n">
        <f aca="false">IF(S3880="Intervalo 1",'[1]Pesos dos Critérios'!$F$7,IF(S3880="Intervalo 2",'[1]Pesos dos Critérios'!$G$7,IF(S3880="Intervalo 3",'[1]Pesos dos Critérios'!$H$7,'[1]Pesos dos Critérios'!$I$7)))</f>
        <v>0.0343175343175343</v>
      </c>
      <c r="AH3880" s="5" t="n">
        <f aca="false">IF(U3880="Intervalo 1",'[1]Pesos dos Critérios'!$N$7,IF(U3880="Intervalo 2",'[1]Pesos dos Critérios'!$O$7,IF(U3880="Intervalo 3",'[1]Pesos dos Critérios'!$P$7,'[1]Pesos dos Critérios'!$Q$7)))</f>
        <v>0.0227513227513227</v>
      </c>
      <c r="AI3880" s="5" t="n">
        <f aca="false">IF(AA3880="Intervalo 1",'[1]Pesos dos Critérios'!$R$7,IF(AA3880="Intervalo 2",'[1]Pesos dos Critérios'!$S$7,IF(AA3880="Intervalo 3",'[1]Pesos dos Critérios'!$T$7,'[1]Pesos dos Critérios'!$U$7)))</f>
        <v>0.0547619047619048</v>
      </c>
      <c r="AJ3880" s="5" t="n">
        <f aca="false">SUM(AB3880:AI3880)</f>
        <v>0.291686238706431</v>
      </c>
      <c r="AK3880" s="5" t="n">
        <v>3879</v>
      </c>
      <c r="AM3880" s="1" t="s">
        <v>52</v>
      </c>
    </row>
    <row r="3881" customFormat="false" ht="12.8" hidden="false" customHeight="true" outlineLevel="0" collapsed="false">
      <c r="A3881" s="7" t="n">
        <v>2018</v>
      </c>
      <c r="B3881" s="7" t="s">
        <v>719</v>
      </c>
      <c r="C3881" s="8" t="s">
        <v>205</v>
      </c>
      <c r="D3881" s="7" t="s">
        <v>307</v>
      </c>
      <c r="E3881" s="7" t="s">
        <v>2075</v>
      </c>
      <c r="F3881" s="7" t="s">
        <v>2078</v>
      </c>
      <c r="G3881" s="7" t="s">
        <v>302</v>
      </c>
      <c r="H3881" s="9" t="n">
        <v>4</v>
      </c>
      <c r="I3881" s="7" t="s">
        <v>2077</v>
      </c>
      <c r="J3881" s="8" t="s">
        <v>86</v>
      </c>
      <c r="K3881" s="10" t="s">
        <v>46</v>
      </c>
      <c r="L3881" s="10" t="s">
        <v>83</v>
      </c>
      <c r="M3881" s="10" t="s">
        <v>48</v>
      </c>
      <c r="N3881" s="10" t="n">
        <v>0.007</v>
      </c>
      <c r="O3881" s="9" t="s">
        <v>49</v>
      </c>
      <c r="P3881" s="11" t="n">
        <v>0.142</v>
      </c>
      <c r="Q3881" s="8" t="s">
        <v>57</v>
      </c>
      <c r="R3881" s="11" t="n">
        <v>0.006</v>
      </c>
      <c r="S3881" s="8" t="s">
        <v>49</v>
      </c>
      <c r="T3881" s="11" t="n">
        <v>165</v>
      </c>
      <c r="U3881" s="8" t="s">
        <v>58</v>
      </c>
      <c r="V3881" s="11" t="n">
        <v>5.04</v>
      </c>
      <c r="W3881" s="11" t="n">
        <v>7.35</v>
      </c>
      <c r="X3881" s="11" t="n">
        <v>7.2</v>
      </c>
      <c r="Y3881" s="11" t="n">
        <v>10.5</v>
      </c>
      <c r="Z3881" s="11" t="n">
        <v>2.67</v>
      </c>
      <c r="AA3881" s="8" t="s">
        <v>58</v>
      </c>
      <c r="AB3881" s="5" t="n">
        <f aca="false">IF(C3881='[1]Pesos dos Critérios'!$V$3,'[1]Pesos dos Critérios'!$V$7,IF(Planilha1!C3881='[1]Pesos dos Critérios'!$W$3,'[1]Pesos dos Critérios'!$W$7,IF(Planilha1!C3881='[1]Pesos dos Critérios'!$X$3,'[1]Pesos dos Critérios'!$X$7,IF(Planilha1!C3881='[1]Pesos dos Critérios'!$Y$3,'[1]Pesos dos Critérios'!$Y$7,'[1]Pesos dos Critérios'!$Z$7))))</f>
        <v>0.0218518518518519</v>
      </c>
      <c r="AC3881" s="5" t="n">
        <f aca="false">IF(H3881=1,'[1]Pesos dos Critérios'!$AD$7,IF(Planilha1!H3881=2,'[1]Pesos dos Critérios'!$AE$7,IF(Planilha1!H3881=3,'[1]Pesos dos Critérios'!$AF$7,IF(Planilha1!H3881=4,'[1]Pesos dos Critérios'!$AG$7,'[1]Pesos dos Critérios'!$AH$7))))</f>
        <v>0.0112044817927171</v>
      </c>
      <c r="AD3881" s="5" t="n">
        <f aca="false">IF(J3881='[1]Pesos dos Critérios'!$AA$3,'[1]Pesos dos Critérios'!$AA$7,IF(Planilha1!J3881='[1]Pesos dos Critérios'!$AB$3,'[1]Pesos dos Critérios'!$AB$7,'[1]Pesos dos Critérios'!$AC$7))</f>
        <v>0.037037037037037</v>
      </c>
      <c r="AE3881" s="5" t="n">
        <f aca="false">IF(O3881="Intervalo 1",'[1]Pesos dos Critérios'!$J$7,IF(Planilha1!O3881="Intervalo 2",'[1]Pesos dos Critérios'!$K$7,IF(Planilha1!O3881="Intervalo 3",'[1]Pesos dos Critérios'!$L$7,'[1]Pesos dos Critérios'!$M$7)))</f>
        <v>0.0407563025210084</v>
      </c>
      <c r="AF3881" s="5" t="n">
        <f aca="false">IF(Q3881="Intervalo 1",'[1]Pesos dos Critérios'!$B$7,IF(Q3881="Intervalo 2",'[1]Pesos dos Critérios'!$C$7,IF(Q3881="Intervalo 3",'[1]Pesos dos Critérios'!$D$7,'[1]Pesos dos Critérios'!$E$7)))</f>
        <v>0.0238189280217372</v>
      </c>
      <c r="AG3881" s="5" t="n">
        <f aca="false">IF(S3881="Intervalo 1",'[1]Pesos dos Critérios'!$F$7,IF(S3881="Intervalo 2",'[1]Pesos dos Critérios'!$G$7,IF(S3881="Intervalo 3",'[1]Pesos dos Critérios'!$H$7,'[1]Pesos dos Critérios'!$I$7)))</f>
        <v>0.0343175343175343</v>
      </c>
      <c r="AH3881" s="5" t="n">
        <f aca="false">IF(U3881="Intervalo 1",'[1]Pesos dos Critérios'!$N$7,IF(U3881="Intervalo 2",'[1]Pesos dos Critérios'!$O$7,IF(U3881="Intervalo 3",'[1]Pesos dos Critérios'!$P$7,'[1]Pesos dos Critérios'!$Q$7)))</f>
        <v>0.0227513227513227</v>
      </c>
      <c r="AI3881" s="5" t="n">
        <f aca="false">IF(AA3881="Intervalo 1",'[1]Pesos dos Critérios'!$R$7,IF(AA3881="Intervalo 2",'[1]Pesos dos Critérios'!$S$7,IF(AA3881="Intervalo 3",'[1]Pesos dos Critérios'!$T$7,'[1]Pesos dos Critérios'!$U$7)))</f>
        <v>0.0547619047619048</v>
      </c>
      <c r="AJ3881" s="5" t="n">
        <f aca="false">SUM(AB3881:AI3881)</f>
        <v>0.246499363055113</v>
      </c>
      <c r="AK3881" s="5" t="n">
        <v>3880</v>
      </c>
      <c r="AM3881" s="1" t="s">
        <v>67</v>
      </c>
    </row>
    <row r="3882" customFormat="false" ht="12.8" hidden="false" customHeight="true" outlineLevel="0" collapsed="false">
      <c r="A3882" s="7" t="n">
        <v>2018</v>
      </c>
      <c r="B3882" s="7" t="s">
        <v>719</v>
      </c>
      <c r="C3882" s="8" t="s">
        <v>205</v>
      </c>
      <c r="D3882" s="7" t="s">
        <v>307</v>
      </c>
      <c r="E3882" s="7" t="s">
        <v>2079</v>
      </c>
      <c r="F3882" s="7" t="s">
        <v>2080</v>
      </c>
      <c r="G3882" s="7" t="s">
        <v>302</v>
      </c>
      <c r="H3882" s="9" t="n">
        <v>4</v>
      </c>
      <c r="I3882" s="7" t="s">
        <v>2077</v>
      </c>
      <c r="J3882" s="8" t="s">
        <v>86</v>
      </c>
      <c r="K3882" s="10" t="s">
        <v>46</v>
      </c>
      <c r="L3882" s="10" t="s">
        <v>83</v>
      </c>
      <c r="M3882" s="10" t="s">
        <v>48</v>
      </c>
      <c r="N3882" s="10" t="n">
        <v>0.01</v>
      </c>
      <c r="O3882" s="9" t="s">
        <v>49</v>
      </c>
      <c r="P3882" s="11" t="n">
        <v>0.209</v>
      </c>
      <c r="Q3882" s="8" t="s">
        <v>57</v>
      </c>
      <c r="R3882" s="11" t="n">
        <v>0.014</v>
      </c>
      <c r="S3882" s="8" t="s">
        <v>57</v>
      </c>
      <c r="T3882" s="11" t="n">
        <v>179</v>
      </c>
      <c r="U3882" s="8" t="s">
        <v>50</v>
      </c>
      <c r="V3882" s="11" t="n">
        <v>4.55</v>
      </c>
      <c r="W3882" s="11" t="n">
        <v>7.14</v>
      </c>
      <c r="X3882" s="11" t="n">
        <v>6.5</v>
      </c>
      <c r="Y3882" s="11" t="n">
        <v>10.2</v>
      </c>
      <c r="Z3882" s="11" t="n">
        <v>2.9</v>
      </c>
      <c r="AA3882" s="8" t="s">
        <v>50</v>
      </c>
      <c r="AB3882" s="5" t="n">
        <f aca="false">IF(C3882='[1]Pesos dos Critérios'!$V$3,'[1]Pesos dos Critérios'!$V$7,IF(Planilha1!C3882='[1]Pesos dos Critérios'!$W$3,'[1]Pesos dos Critérios'!$W$7,IF(Planilha1!C3882='[1]Pesos dos Critérios'!$X$3,'[1]Pesos dos Critérios'!$X$7,IF(Planilha1!C3882='[1]Pesos dos Critérios'!$Y$3,'[1]Pesos dos Critérios'!$Y$7,'[1]Pesos dos Critérios'!$Z$7))))</f>
        <v>0.0218518518518519</v>
      </c>
      <c r="AC3882" s="5" t="n">
        <f aca="false">IF(H3882=1,'[1]Pesos dos Critérios'!$AD$7,IF(Planilha1!H3882=2,'[1]Pesos dos Critérios'!$AE$7,IF(Planilha1!H3882=3,'[1]Pesos dos Critérios'!$AF$7,IF(Planilha1!H3882=4,'[1]Pesos dos Critérios'!$AG$7,'[1]Pesos dos Critérios'!$AH$7))))</f>
        <v>0.0112044817927171</v>
      </c>
      <c r="AD3882" s="5" t="n">
        <f aca="false">IF(J3882='[1]Pesos dos Critérios'!$AA$3,'[1]Pesos dos Critérios'!$AA$7,IF(Planilha1!J3882='[1]Pesos dos Critérios'!$AB$3,'[1]Pesos dos Critérios'!$AB$7,'[1]Pesos dos Critérios'!$AC$7))</f>
        <v>0.037037037037037</v>
      </c>
      <c r="AE3882" s="5" t="n">
        <f aca="false">IF(O3882="Intervalo 1",'[1]Pesos dos Critérios'!$J$7,IF(Planilha1!O3882="Intervalo 2",'[1]Pesos dos Critérios'!$K$7,IF(Planilha1!O3882="Intervalo 3",'[1]Pesos dos Critérios'!$L$7,'[1]Pesos dos Critérios'!$M$7)))</f>
        <v>0.0407563025210084</v>
      </c>
      <c r="AF3882" s="5" t="n">
        <f aca="false">IF(Q3882="Intervalo 1",'[1]Pesos dos Critérios'!$B$7,IF(Q3882="Intervalo 2",'[1]Pesos dos Critérios'!$C$7,IF(Q3882="Intervalo 3",'[1]Pesos dos Critérios'!$D$7,'[1]Pesos dos Critérios'!$E$7)))</f>
        <v>0.0238189280217372</v>
      </c>
      <c r="AG3882" s="5" t="n">
        <f aca="false">IF(S3882="Intervalo 1",'[1]Pesos dos Critérios'!$F$7,IF(S3882="Intervalo 2",'[1]Pesos dos Critérios'!$G$7,IF(S3882="Intervalo 3",'[1]Pesos dos Critérios'!$H$7,'[1]Pesos dos Critérios'!$I$7)))</f>
        <v>0.0407277907277907</v>
      </c>
      <c r="AH3882" s="5" t="n">
        <f aca="false">IF(U3882="Intervalo 1",'[1]Pesos dos Critérios'!$N$7,IF(U3882="Intervalo 2",'[1]Pesos dos Critérios'!$O$7,IF(U3882="Intervalo 3",'[1]Pesos dos Critérios'!$P$7,'[1]Pesos dos Critérios'!$Q$7)))</f>
        <v>0.0187830687830688</v>
      </c>
      <c r="AI3882" s="5" t="n">
        <f aca="false">IF(AA3882="Intervalo 1",'[1]Pesos dos Critérios'!$R$7,IF(AA3882="Intervalo 2",'[1]Pesos dos Critérios'!$S$7,IF(AA3882="Intervalo 3",'[1]Pesos dos Critérios'!$T$7,'[1]Pesos dos Critérios'!$U$7)))</f>
        <v>0.0468253968253968</v>
      </c>
      <c r="AJ3882" s="5" t="n">
        <f aca="false">SUM(AB3882:AI3882)</f>
        <v>0.241004857560608</v>
      </c>
      <c r="AK3882" s="5" t="n">
        <v>3881</v>
      </c>
      <c r="AM3882" s="1" t="s">
        <v>67</v>
      </c>
    </row>
    <row r="3883" customFormat="false" ht="12.8" hidden="false" customHeight="true" outlineLevel="0" collapsed="false">
      <c r="A3883" s="7" t="n">
        <v>2018</v>
      </c>
      <c r="B3883" s="7" t="s">
        <v>719</v>
      </c>
      <c r="C3883" s="8" t="s">
        <v>205</v>
      </c>
      <c r="D3883" s="7" t="s">
        <v>175</v>
      </c>
      <c r="E3883" s="7" t="s">
        <v>1532</v>
      </c>
      <c r="F3883" s="7" t="s">
        <v>729</v>
      </c>
      <c r="G3883" s="7" t="s">
        <v>392</v>
      </c>
      <c r="H3883" s="9" t="n">
        <v>4</v>
      </c>
      <c r="I3883" s="7" t="s">
        <v>1999</v>
      </c>
      <c r="J3883" s="8" t="s">
        <v>86</v>
      </c>
      <c r="K3883" s="10" t="s">
        <v>46</v>
      </c>
      <c r="L3883" s="10" t="s">
        <v>83</v>
      </c>
      <c r="M3883" s="10" t="s">
        <v>48</v>
      </c>
      <c r="N3883" s="10" t="n">
        <v>0.008</v>
      </c>
      <c r="O3883" s="9" t="s">
        <v>49</v>
      </c>
      <c r="P3883" s="11" t="n">
        <v>0.051</v>
      </c>
      <c r="Q3883" s="8" t="s">
        <v>49</v>
      </c>
      <c r="R3883" s="11" t="n">
        <v>0.018</v>
      </c>
      <c r="S3883" s="8" t="s">
        <v>57</v>
      </c>
      <c r="T3883" s="11" t="n">
        <v>143</v>
      </c>
      <c r="U3883" s="8" t="s">
        <v>58</v>
      </c>
      <c r="V3883" s="11" t="n">
        <v>5.81</v>
      </c>
      <c r="W3883" s="11" t="n">
        <v>8.05</v>
      </c>
      <c r="X3883" s="11" t="n">
        <v>8.3</v>
      </c>
      <c r="Y3883" s="11" t="n">
        <v>11.5</v>
      </c>
      <c r="Z3883" s="11" t="n">
        <v>2.32</v>
      </c>
      <c r="AA3883" s="8" t="s">
        <v>58</v>
      </c>
      <c r="AB3883" s="5" t="n">
        <f aca="false">IF(C3883='[1]Pesos dos Critérios'!$V$3,'[1]Pesos dos Critérios'!$V$7,IF(Planilha1!C3883='[1]Pesos dos Critérios'!$W$3,'[1]Pesos dos Critérios'!$W$7,IF(Planilha1!C3883='[1]Pesos dos Critérios'!$X$3,'[1]Pesos dos Critérios'!$X$7,IF(Planilha1!C3883='[1]Pesos dos Critérios'!$Y$3,'[1]Pesos dos Critérios'!$Y$7,'[1]Pesos dos Critérios'!$Z$7))))</f>
        <v>0.0218518518518519</v>
      </c>
      <c r="AC3883" s="5" t="n">
        <f aca="false">IF(H3883=1,'[1]Pesos dos Critérios'!$AD$7,IF(Planilha1!H3883=2,'[1]Pesos dos Critérios'!$AE$7,IF(Planilha1!H3883=3,'[1]Pesos dos Critérios'!$AF$7,IF(Planilha1!H3883=4,'[1]Pesos dos Critérios'!$AG$7,'[1]Pesos dos Critérios'!$AH$7))))</f>
        <v>0.0112044817927171</v>
      </c>
      <c r="AD3883" s="5" t="n">
        <f aca="false">IF(J3883='[1]Pesos dos Critérios'!$AA$3,'[1]Pesos dos Critérios'!$AA$7,IF(Planilha1!J3883='[1]Pesos dos Critérios'!$AB$3,'[1]Pesos dos Critérios'!$AB$7,'[1]Pesos dos Critérios'!$AC$7))</f>
        <v>0.037037037037037</v>
      </c>
      <c r="AE3883" s="5" t="n">
        <f aca="false">IF(O3883="Intervalo 1",'[1]Pesos dos Critérios'!$J$7,IF(Planilha1!O3883="Intervalo 2",'[1]Pesos dos Critérios'!$K$7,IF(Planilha1!O3883="Intervalo 3",'[1]Pesos dos Critérios'!$L$7,'[1]Pesos dos Critérios'!$M$7)))</f>
        <v>0.0407563025210084</v>
      </c>
      <c r="AF3883" s="5" t="n">
        <f aca="false">IF(Q3883="Intervalo 1",'[1]Pesos dos Critérios'!$B$7,IF(Q3883="Intervalo 2",'[1]Pesos dos Critérios'!$C$7,IF(Q3883="Intervalo 3",'[1]Pesos dos Critérios'!$D$7,'[1]Pesos dos Critérios'!$E$7)))</f>
        <v>0.0662046832248755</v>
      </c>
      <c r="AG3883" s="5" t="n">
        <f aca="false">IF(S3883="Intervalo 1",'[1]Pesos dos Critérios'!$F$7,IF(S3883="Intervalo 2",'[1]Pesos dos Critérios'!$G$7,IF(S3883="Intervalo 3",'[1]Pesos dos Critérios'!$H$7,'[1]Pesos dos Critérios'!$I$7)))</f>
        <v>0.0407277907277907</v>
      </c>
      <c r="AH3883" s="5" t="n">
        <f aca="false">IF(U3883="Intervalo 1",'[1]Pesos dos Critérios'!$N$7,IF(U3883="Intervalo 2",'[1]Pesos dos Critérios'!$O$7,IF(U3883="Intervalo 3",'[1]Pesos dos Critérios'!$P$7,'[1]Pesos dos Critérios'!$Q$7)))</f>
        <v>0.0227513227513227</v>
      </c>
      <c r="AI3883" s="5" t="n">
        <f aca="false">IF(AA3883="Intervalo 1",'[1]Pesos dos Critérios'!$R$7,IF(AA3883="Intervalo 2",'[1]Pesos dos Critérios'!$S$7,IF(AA3883="Intervalo 3",'[1]Pesos dos Critérios'!$T$7,'[1]Pesos dos Critérios'!$U$7)))</f>
        <v>0.0547619047619048</v>
      </c>
      <c r="AJ3883" s="5" t="n">
        <f aca="false">SUM(AB3883:AI3883)</f>
        <v>0.295295374668508</v>
      </c>
      <c r="AK3883" s="5" t="n">
        <v>3882</v>
      </c>
      <c r="AM3883" s="1" t="s">
        <v>52</v>
      </c>
    </row>
    <row r="3884" customFormat="false" ht="12.8" hidden="false" customHeight="true" outlineLevel="0" collapsed="false">
      <c r="A3884" s="7" t="n">
        <v>2018</v>
      </c>
      <c r="B3884" s="7" t="s">
        <v>719</v>
      </c>
      <c r="C3884" s="8" t="s">
        <v>205</v>
      </c>
      <c r="D3884" s="7" t="s">
        <v>175</v>
      </c>
      <c r="E3884" s="7" t="s">
        <v>1622</v>
      </c>
      <c r="F3884" s="7" t="s">
        <v>2155</v>
      </c>
      <c r="G3884" s="7" t="s">
        <v>224</v>
      </c>
      <c r="H3884" s="9" t="n">
        <v>2</v>
      </c>
      <c r="I3884" s="7" t="s">
        <v>219</v>
      </c>
      <c r="J3884" s="8" t="s">
        <v>86</v>
      </c>
      <c r="K3884" s="10" t="s">
        <v>46</v>
      </c>
      <c r="L3884" s="10" t="s">
        <v>83</v>
      </c>
      <c r="M3884" s="10" t="s">
        <v>48</v>
      </c>
      <c r="N3884" s="10" t="n">
        <v>0.012</v>
      </c>
      <c r="O3884" s="9" t="s">
        <v>57</v>
      </c>
      <c r="P3884" s="11" t="n">
        <v>0.101</v>
      </c>
      <c r="Q3884" s="8" t="s">
        <v>49</v>
      </c>
      <c r="R3884" s="11" t="n">
        <v>0.013</v>
      </c>
      <c r="S3884" s="8" t="s">
        <v>57</v>
      </c>
      <c r="T3884" s="11" t="n">
        <v>134</v>
      </c>
      <c r="U3884" s="8" t="s">
        <v>58</v>
      </c>
      <c r="V3884" s="11" t="n">
        <v>6.65</v>
      </c>
      <c r="W3884" s="11" t="n">
        <v>7.63</v>
      </c>
      <c r="X3884" s="11" t="n">
        <v>9.5</v>
      </c>
      <c r="Y3884" s="11" t="n">
        <v>10.9</v>
      </c>
      <c r="Z3884" s="11" t="n">
        <v>2.17</v>
      </c>
      <c r="AA3884" s="8" t="s">
        <v>58</v>
      </c>
      <c r="AB3884" s="5" t="n">
        <f aca="false">IF(C3884='[1]Pesos dos Critérios'!$V$3,'[1]Pesos dos Critérios'!$V$7,IF(Planilha1!C3884='[1]Pesos dos Critérios'!$W$3,'[1]Pesos dos Critérios'!$W$7,IF(Planilha1!C3884='[1]Pesos dos Critérios'!$X$3,'[1]Pesos dos Critérios'!$X$7,IF(Planilha1!C3884='[1]Pesos dos Critérios'!$Y$3,'[1]Pesos dos Critérios'!$Y$7,'[1]Pesos dos Critérios'!$Z$7))))</f>
        <v>0.0218518518518519</v>
      </c>
      <c r="AC3884" s="5" t="n">
        <f aca="false">IF(H3884=1,'[1]Pesos dos Critérios'!$AD$7,IF(Planilha1!H3884=2,'[1]Pesos dos Critérios'!$AE$7,IF(Planilha1!H3884=3,'[1]Pesos dos Critérios'!$AF$7,IF(Planilha1!H3884=4,'[1]Pesos dos Critérios'!$AG$7,'[1]Pesos dos Critérios'!$AH$7))))</f>
        <v>0.0140056022408964</v>
      </c>
      <c r="AD3884" s="5" t="n">
        <f aca="false">IF(J3884='[1]Pesos dos Critérios'!$AA$3,'[1]Pesos dos Critérios'!$AA$7,IF(Planilha1!J3884='[1]Pesos dos Critérios'!$AB$3,'[1]Pesos dos Critérios'!$AB$7,'[1]Pesos dos Critérios'!$AC$7))</f>
        <v>0.037037037037037</v>
      </c>
      <c r="AE3884" s="5" t="n">
        <f aca="false">IF(O3884="Intervalo 1",'[1]Pesos dos Critérios'!$J$7,IF(Planilha1!O3884="Intervalo 2",'[1]Pesos dos Critérios'!$K$7,IF(Planilha1!O3884="Intervalo 3",'[1]Pesos dos Critérios'!$L$7,'[1]Pesos dos Critérios'!$M$7)))</f>
        <v>0.0312324929971989</v>
      </c>
      <c r="AF3884" s="5" t="n">
        <f aca="false">IF(Q3884="Intervalo 1",'[1]Pesos dos Critérios'!$B$7,IF(Q3884="Intervalo 2",'[1]Pesos dos Critérios'!$C$7,IF(Q3884="Intervalo 3",'[1]Pesos dos Critérios'!$D$7,'[1]Pesos dos Critérios'!$E$7)))</f>
        <v>0.0662046832248755</v>
      </c>
      <c r="AG3884" s="5" t="n">
        <f aca="false">IF(S3884="Intervalo 1",'[1]Pesos dos Critérios'!$F$7,IF(S3884="Intervalo 2",'[1]Pesos dos Critérios'!$G$7,IF(S3884="Intervalo 3",'[1]Pesos dos Critérios'!$H$7,'[1]Pesos dos Critérios'!$I$7)))</f>
        <v>0.0407277907277907</v>
      </c>
      <c r="AH3884" s="5" t="n">
        <f aca="false">IF(U3884="Intervalo 1",'[1]Pesos dos Critérios'!$N$7,IF(U3884="Intervalo 2",'[1]Pesos dos Critérios'!$O$7,IF(U3884="Intervalo 3",'[1]Pesos dos Critérios'!$P$7,'[1]Pesos dos Critérios'!$Q$7)))</f>
        <v>0.0227513227513227</v>
      </c>
      <c r="AI3884" s="5" t="n">
        <f aca="false">IF(AA3884="Intervalo 1",'[1]Pesos dos Critérios'!$R$7,IF(AA3884="Intervalo 2",'[1]Pesos dos Critérios'!$S$7,IF(AA3884="Intervalo 3",'[1]Pesos dos Critérios'!$T$7,'[1]Pesos dos Critérios'!$U$7)))</f>
        <v>0.0547619047619048</v>
      </c>
      <c r="AJ3884" s="5" t="n">
        <f aca="false">SUM(AB3884:AI3884)</f>
        <v>0.288572685592878</v>
      </c>
      <c r="AK3884" s="5" t="n">
        <v>3883</v>
      </c>
      <c r="AM3884" s="1" t="s">
        <v>52</v>
      </c>
    </row>
    <row r="3885" customFormat="false" ht="12.8" hidden="false" customHeight="true" outlineLevel="0" collapsed="false">
      <c r="A3885" s="7" t="n">
        <v>2018</v>
      </c>
      <c r="B3885" s="7" t="s">
        <v>719</v>
      </c>
      <c r="C3885" s="8" t="s">
        <v>205</v>
      </c>
      <c r="D3885" s="7" t="s">
        <v>175</v>
      </c>
      <c r="E3885" s="7" t="s">
        <v>1624</v>
      </c>
      <c r="F3885" s="7" t="s">
        <v>445</v>
      </c>
      <c r="G3885" s="7" t="s">
        <v>224</v>
      </c>
      <c r="H3885" s="9" t="n">
        <v>2</v>
      </c>
      <c r="I3885" s="7" t="s">
        <v>219</v>
      </c>
      <c r="J3885" s="8" t="s">
        <v>86</v>
      </c>
      <c r="K3885" s="10" t="s">
        <v>46</v>
      </c>
      <c r="L3885" s="10" t="s">
        <v>83</v>
      </c>
      <c r="M3885" s="10" t="s">
        <v>48</v>
      </c>
      <c r="N3885" s="10" t="n">
        <v>0.012</v>
      </c>
      <c r="O3885" s="9" t="s">
        <v>57</v>
      </c>
      <c r="P3885" s="11" t="n">
        <v>0.101</v>
      </c>
      <c r="Q3885" s="8" t="s">
        <v>49</v>
      </c>
      <c r="R3885" s="11" t="n">
        <v>0.013</v>
      </c>
      <c r="S3885" s="8" t="s">
        <v>57</v>
      </c>
      <c r="T3885" s="11" t="n">
        <v>134</v>
      </c>
      <c r="U3885" s="8" t="s">
        <v>58</v>
      </c>
      <c r="V3885" s="11" t="n">
        <v>6.65</v>
      </c>
      <c r="W3885" s="11" t="n">
        <v>7.63</v>
      </c>
      <c r="X3885" s="11" t="n">
        <v>9.5</v>
      </c>
      <c r="Y3885" s="11" t="n">
        <v>10.9</v>
      </c>
      <c r="Z3885" s="11" t="n">
        <v>2.17</v>
      </c>
      <c r="AA3885" s="8" t="s">
        <v>58</v>
      </c>
      <c r="AB3885" s="5" t="n">
        <f aca="false">IF(C3885='[1]Pesos dos Critérios'!$V$3,'[1]Pesos dos Critérios'!$V$7,IF(Planilha1!C3885='[1]Pesos dos Critérios'!$W$3,'[1]Pesos dos Critérios'!$W$7,IF(Planilha1!C3885='[1]Pesos dos Critérios'!$X$3,'[1]Pesos dos Critérios'!$X$7,IF(Planilha1!C3885='[1]Pesos dos Critérios'!$Y$3,'[1]Pesos dos Critérios'!$Y$7,'[1]Pesos dos Critérios'!$Z$7))))</f>
        <v>0.0218518518518519</v>
      </c>
      <c r="AC3885" s="5" t="n">
        <f aca="false">IF(H3885=1,'[1]Pesos dos Critérios'!$AD$7,IF(Planilha1!H3885=2,'[1]Pesos dos Critérios'!$AE$7,IF(Planilha1!H3885=3,'[1]Pesos dos Critérios'!$AF$7,IF(Planilha1!H3885=4,'[1]Pesos dos Critérios'!$AG$7,'[1]Pesos dos Critérios'!$AH$7))))</f>
        <v>0.0140056022408964</v>
      </c>
      <c r="AD3885" s="5" t="n">
        <f aca="false">IF(J3885='[1]Pesos dos Critérios'!$AA$3,'[1]Pesos dos Critérios'!$AA$7,IF(Planilha1!J3885='[1]Pesos dos Critérios'!$AB$3,'[1]Pesos dos Critérios'!$AB$7,'[1]Pesos dos Critérios'!$AC$7))</f>
        <v>0.037037037037037</v>
      </c>
      <c r="AE3885" s="5" t="n">
        <f aca="false">IF(O3885="Intervalo 1",'[1]Pesos dos Critérios'!$J$7,IF(Planilha1!O3885="Intervalo 2",'[1]Pesos dos Critérios'!$K$7,IF(Planilha1!O3885="Intervalo 3",'[1]Pesos dos Critérios'!$L$7,'[1]Pesos dos Critérios'!$M$7)))</f>
        <v>0.0312324929971989</v>
      </c>
      <c r="AF3885" s="5" t="n">
        <f aca="false">IF(Q3885="Intervalo 1",'[1]Pesos dos Critérios'!$B$7,IF(Q3885="Intervalo 2",'[1]Pesos dos Critérios'!$C$7,IF(Q3885="Intervalo 3",'[1]Pesos dos Critérios'!$D$7,'[1]Pesos dos Critérios'!$E$7)))</f>
        <v>0.0662046832248755</v>
      </c>
      <c r="AG3885" s="5" t="n">
        <f aca="false">IF(S3885="Intervalo 1",'[1]Pesos dos Critérios'!$F$7,IF(S3885="Intervalo 2",'[1]Pesos dos Critérios'!$G$7,IF(S3885="Intervalo 3",'[1]Pesos dos Critérios'!$H$7,'[1]Pesos dos Critérios'!$I$7)))</f>
        <v>0.0407277907277907</v>
      </c>
      <c r="AH3885" s="5" t="n">
        <f aca="false">IF(U3885="Intervalo 1",'[1]Pesos dos Critérios'!$N$7,IF(U3885="Intervalo 2",'[1]Pesos dos Critérios'!$O$7,IF(U3885="Intervalo 3",'[1]Pesos dos Critérios'!$P$7,'[1]Pesos dos Critérios'!$Q$7)))</f>
        <v>0.0227513227513227</v>
      </c>
      <c r="AI3885" s="5" t="n">
        <f aca="false">IF(AA3885="Intervalo 1",'[1]Pesos dos Critérios'!$R$7,IF(AA3885="Intervalo 2",'[1]Pesos dos Critérios'!$S$7,IF(AA3885="Intervalo 3",'[1]Pesos dos Critérios'!$T$7,'[1]Pesos dos Critérios'!$U$7)))</f>
        <v>0.0547619047619048</v>
      </c>
      <c r="AJ3885" s="5" t="n">
        <f aca="false">SUM(AB3885:AI3885)</f>
        <v>0.288572685592878</v>
      </c>
      <c r="AK3885" s="5" t="n">
        <v>3884</v>
      </c>
      <c r="AM3885" s="1" t="s">
        <v>52</v>
      </c>
    </row>
    <row r="3886" customFormat="false" ht="12.8" hidden="false" customHeight="true" outlineLevel="0" collapsed="false">
      <c r="A3886" s="7" t="n">
        <v>2018</v>
      </c>
      <c r="B3886" s="7" t="s">
        <v>719</v>
      </c>
      <c r="C3886" s="8" t="s">
        <v>205</v>
      </c>
      <c r="D3886" s="7" t="s">
        <v>175</v>
      </c>
      <c r="E3886" s="7" t="s">
        <v>1624</v>
      </c>
      <c r="F3886" s="7" t="s">
        <v>445</v>
      </c>
      <c r="G3886" s="7" t="s">
        <v>338</v>
      </c>
      <c r="H3886" s="9" t="n">
        <v>3</v>
      </c>
      <c r="I3886" s="7" t="s">
        <v>1916</v>
      </c>
      <c r="J3886" s="8" t="s">
        <v>86</v>
      </c>
      <c r="K3886" s="10" t="s">
        <v>46</v>
      </c>
      <c r="L3886" s="10" t="s">
        <v>83</v>
      </c>
      <c r="M3886" s="10" t="s">
        <v>48</v>
      </c>
      <c r="N3886" s="10" t="n">
        <v>0.008</v>
      </c>
      <c r="O3886" s="9" t="s">
        <v>49</v>
      </c>
      <c r="P3886" s="11" t="n">
        <v>0.086</v>
      </c>
      <c r="Q3886" s="8" t="s">
        <v>49</v>
      </c>
      <c r="R3886" s="11" t="n">
        <v>0.019</v>
      </c>
      <c r="S3886" s="8" t="s">
        <v>58</v>
      </c>
      <c r="T3886" s="11" t="n">
        <v>142</v>
      </c>
      <c r="U3886" s="8" t="s">
        <v>58</v>
      </c>
      <c r="V3886" s="11" t="n">
        <v>6.09</v>
      </c>
      <c r="W3886" s="11" t="n">
        <v>7.63</v>
      </c>
      <c r="X3886" s="11" t="n">
        <v>8.7</v>
      </c>
      <c r="Y3886" s="11" t="n">
        <v>10.9</v>
      </c>
      <c r="Z3886" s="11" t="n">
        <v>2.3</v>
      </c>
      <c r="AA3886" s="8" t="s">
        <v>58</v>
      </c>
      <c r="AB3886" s="5" t="n">
        <f aca="false">IF(C3886='[1]Pesos dos Critérios'!$V$3,'[1]Pesos dos Critérios'!$V$7,IF(Planilha1!C3886='[1]Pesos dos Critérios'!$W$3,'[1]Pesos dos Critérios'!$W$7,IF(Planilha1!C3886='[1]Pesos dos Critérios'!$X$3,'[1]Pesos dos Critérios'!$X$7,IF(Planilha1!C3886='[1]Pesos dos Critérios'!$Y$3,'[1]Pesos dos Critérios'!$Y$7,'[1]Pesos dos Critérios'!$Z$7))))</f>
        <v>0.0218518518518519</v>
      </c>
      <c r="AC3886" s="5" t="n">
        <f aca="false">IF(H3886=1,'[1]Pesos dos Critérios'!$AD$7,IF(Planilha1!H3886=2,'[1]Pesos dos Critérios'!$AE$7,IF(Planilha1!H3886=3,'[1]Pesos dos Critérios'!$AF$7,IF(Planilha1!H3886=4,'[1]Pesos dos Critérios'!$AG$7,'[1]Pesos dos Critérios'!$AH$7))))</f>
        <v>0.0112044817927171</v>
      </c>
      <c r="AD3886" s="5" t="n">
        <f aca="false">IF(J3886='[1]Pesos dos Critérios'!$AA$3,'[1]Pesos dos Critérios'!$AA$7,IF(Planilha1!J3886='[1]Pesos dos Critérios'!$AB$3,'[1]Pesos dos Critérios'!$AB$7,'[1]Pesos dos Critérios'!$AC$7))</f>
        <v>0.037037037037037</v>
      </c>
      <c r="AE3886" s="5" t="n">
        <f aca="false">IF(O3886="Intervalo 1",'[1]Pesos dos Critérios'!$J$7,IF(Planilha1!O3886="Intervalo 2",'[1]Pesos dos Critérios'!$K$7,IF(Planilha1!O3886="Intervalo 3",'[1]Pesos dos Critérios'!$L$7,'[1]Pesos dos Critérios'!$M$7)))</f>
        <v>0.0407563025210084</v>
      </c>
      <c r="AF3886" s="5" t="n">
        <f aca="false">IF(Q3886="Intervalo 1",'[1]Pesos dos Critérios'!$B$7,IF(Q3886="Intervalo 2",'[1]Pesos dos Critérios'!$C$7,IF(Q3886="Intervalo 3",'[1]Pesos dos Critérios'!$D$7,'[1]Pesos dos Critérios'!$E$7)))</f>
        <v>0.0662046832248755</v>
      </c>
      <c r="AG3886" s="5" t="n">
        <f aca="false">IF(S3886="Intervalo 1",'[1]Pesos dos Critérios'!$F$7,IF(S3886="Intervalo 2",'[1]Pesos dos Critérios'!$G$7,IF(S3886="Intervalo 3",'[1]Pesos dos Critérios'!$H$7,'[1]Pesos dos Critérios'!$I$7)))</f>
        <v>0.0269522144522145</v>
      </c>
      <c r="AH3886" s="5" t="n">
        <f aca="false">IF(U3886="Intervalo 1",'[1]Pesos dos Critérios'!$N$7,IF(U3886="Intervalo 2",'[1]Pesos dos Critérios'!$O$7,IF(U3886="Intervalo 3",'[1]Pesos dos Critérios'!$P$7,'[1]Pesos dos Critérios'!$Q$7)))</f>
        <v>0.0227513227513227</v>
      </c>
      <c r="AI3886" s="5" t="n">
        <f aca="false">IF(AA3886="Intervalo 1",'[1]Pesos dos Critérios'!$R$7,IF(AA3886="Intervalo 2",'[1]Pesos dos Critérios'!$S$7,IF(AA3886="Intervalo 3",'[1]Pesos dos Critérios'!$T$7,'[1]Pesos dos Critérios'!$U$7)))</f>
        <v>0.0547619047619048</v>
      </c>
      <c r="AJ3886" s="5" t="n">
        <f aca="false">SUM(AB3886:AI3886)</f>
        <v>0.281519798392932</v>
      </c>
      <c r="AK3886" s="5" t="n">
        <v>3885</v>
      </c>
      <c r="AM3886" s="1" t="s">
        <v>52</v>
      </c>
    </row>
    <row r="3887" customFormat="false" ht="12.8" hidden="false" customHeight="true" outlineLevel="0" collapsed="false">
      <c r="A3887" s="7" t="n">
        <v>2018</v>
      </c>
      <c r="B3887" s="7" t="s">
        <v>719</v>
      </c>
      <c r="C3887" s="8" t="s">
        <v>205</v>
      </c>
      <c r="D3887" s="7" t="s">
        <v>232</v>
      </c>
      <c r="E3887" s="7" t="s">
        <v>726</v>
      </c>
      <c r="F3887" s="7" t="s">
        <v>156</v>
      </c>
      <c r="G3887" s="7" t="s">
        <v>392</v>
      </c>
      <c r="H3887" s="9" t="n">
        <v>4</v>
      </c>
      <c r="I3887" s="7" t="s">
        <v>1916</v>
      </c>
      <c r="J3887" s="8" t="s">
        <v>86</v>
      </c>
      <c r="K3887" s="10" t="s">
        <v>46</v>
      </c>
      <c r="L3887" s="10" t="s">
        <v>83</v>
      </c>
      <c r="M3887" s="10" t="s">
        <v>48</v>
      </c>
      <c r="N3887" s="10" t="n">
        <v>0.01</v>
      </c>
      <c r="O3887" s="9" t="s">
        <v>49</v>
      </c>
      <c r="P3887" s="11" t="n">
        <v>0.106</v>
      </c>
      <c r="Q3887" s="8" t="s">
        <v>49</v>
      </c>
      <c r="R3887" s="11" t="n">
        <v>0.018</v>
      </c>
      <c r="S3887" s="8" t="s">
        <v>57</v>
      </c>
      <c r="T3887" s="11" t="n">
        <v>154</v>
      </c>
      <c r="U3887" s="8" t="s">
        <v>58</v>
      </c>
      <c r="V3887" s="11" t="n">
        <v>5.39</v>
      </c>
      <c r="W3887" s="11" t="n">
        <v>7.7</v>
      </c>
      <c r="X3887" s="11" t="n">
        <v>7.7</v>
      </c>
      <c r="Y3887" s="11" t="n">
        <v>11</v>
      </c>
      <c r="Z3887" s="11" t="n">
        <v>2.5</v>
      </c>
      <c r="AA3887" s="8" t="s">
        <v>58</v>
      </c>
      <c r="AB3887" s="5" t="n">
        <f aca="false">IF(C3887='[1]Pesos dos Critérios'!$V$3,'[1]Pesos dos Critérios'!$V$7,IF(Planilha1!C3887='[1]Pesos dos Critérios'!$W$3,'[1]Pesos dos Critérios'!$W$7,IF(Planilha1!C3887='[1]Pesos dos Critérios'!$X$3,'[1]Pesos dos Critérios'!$X$7,IF(Planilha1!C3887='[1]Pesos dos Critérios'!$Y$3,'[1]Pesos dos Critérios'!$Y$7,'[1]Pesos dos Critérios'!$Z$7))))</f>
        <v>0.0218518518518519</v>
      </c>
      <c r="AC3887" s="5" t="n">
        <f aca="false">IF(H3887=1,'[1]Pesos dos Critérios'!$AD$7,IF(Planilha1!H3887=2,'[1]Pesos dos Critérios'!$AE$7,IF(Planilha1!H3887=3,'[1]Pesos dos Critérios'!$AF$7,IF(Planilha1!H3887=4,'[1]Pesos dos Critérios'!$AG$7,'[1]Pesos dos Critérios'!$AH$7))))</f>
        <v>0.0112044817927171</v>
      </c>
      <c r="AD3887" s="5" t="n">
        <f aca="false">IF(J3887='[1]Pesos dos Critérios'!$AA$3,'[1]Pesos dos Critérios'!$AA$7,IF(Planilha1!J3887='[1]Pesos dos Critérios'!$AB$3,'[1]Pesos dos Critérios'!$AB$7,'[1]Pesos dos Critérios'!$AC$7))</f>
        <v>0.037037037037037</v>
      </c>
      <c r="AE3887" s="5" t="n">
        <f aca="false">IF(O3887="Intervalo 1",'[1]Pesos dos Critérios'!$J$7,IF(Planilha1!O3887="Intervalo 2",'[1]Pesos dos Critérios'!$K$7,IF(Planilha1!O3887="Intervalo 3",'[1]Pesos dos Critérios'!$L$7,'[1]Pesos dos Critérios'!$M$7)))</f>
        <v>0.0407563025210084</v>
      </c>
      <c r="AF3887" s="5" t="n">
        <f aca="false">IF(Q3887="Intervalo 1",'[1]Pesos dos Critérios'!$B$7,IF(Q3887="Intervalo 2",'[1]Pesos dos Critérios'!$C$7,IF(Q3887="Intervalo 3",'[1]Pesos dos Critérios'!$D$7,'[1]Pesos dos Critérios'!$E$7)))</f>
        <v>0.0662046832248755</v>
      </c>
      <c r="AG3887" s="5" t="n">
        <f aca="false">IF(S3887="Intervalo 1",'[1]Pesos dos Critérios'!$F$7,IF(S3887="Intervalo 2",'[1]Pesos dos Critérios'!$G$7,IF(S3887="Intervalo 3",'[1]Pesos dos Critérios'!$H$7,'[1]Pesos dos Critérios'!$I$7)))</f>
        <v>0.0407277907277907</v>
      </c>
      <c r="AH3887" s="5" t="n">
        <f aca="false">IF(U3887="Intervalo 1",'[1]Pesos dos Critérios'!$N$7,IF(U3887="Intervalo 2",'[1]Pesos dos Critérios'!$O$7,IF(U3887="Intervalo 3",'[1]Pesos dos Critérios'!$P$7,'[1]Pesos dos Critérios'!$Q$7)))</f>
        <v>0.0227513227513227</v>
      </c>
      <c r="AI3887" s="5" t="n">
        <f aca="false">IF(AA3887="Intervalo 1",'[1]Pesos dos Critérios'!$R$7,IF(AA3887="Intervalo 2",'[1]Pesos dos Critérios'!$S$7,IF(AA3887="Intervalo 3",'[1]Pesos dos Critérios'!$T$7,'[1]Pesos dos Critérios'!$U$7)))</f>
        <v>0.0547619047619048</v>
      </c>
      <c r="AJ3887" s="5" t="n">
        <f aca="false">SUM(AB3887:AI3887)</f>
        <v>0.295295374668508</v>
      </c>
      <c r="AK3887" s="5" t="n">
        <v>3886</v>
      </c>
      <c r="AM3887" s="1" t="s">
        <v>52</v>
      </c>
    </row>
    <row r="3888" customFormat="false" ht="12.8" hidden="false" customHeight="true" outlineLevel="0" collapsed="false">
      <c r="A3888" s="7" t="n">
        <v>2018</v>
      </c>
      <c r="B3888" s="7" t="s">
        <v>719</v>
      </c>
      <c r="C3888" s="8" t="s">
        <v>205</v>
      </c>
      <c r="D3888" s="7" t="s">
        <v>232</v>
      </c>
      <c r="E3888" s="7" t="s">
        <v>1604</v>
      </c>
      <c r="F3888" s="7" t="s">
        <v>2024</v>
      </c>
      <c r="G3888" s="7" t="s">
        <v>224</v>
      </c>
      <c r="H3888" s="9" t="n">
        <v>2</v>
      </c>
      <c r="I3888" s="7" t="s">
        <v>1916</v>
      </c>
      <c r="J3888" s="8" t="s">
        <v>86</v>
      </c>
      <c r="K3888" s="10" t="s">
        <v>46</v>
      </c>
      <c r="L3888" s="10" t="s">
        <v>83</v>
      </c>
      <c r="M3888" s="10" t="s">
        <v>48</v>
      </c>
      <c r="N3888" s="10" t="n">
        <v>0.007</v>
      </c>
      <c r="O3888" s="9" t="s">
        <v>49</v>
      </c>
      <c r="P3888" s="11" t="n">
        <v>0.058</v>
      </c>
      <c r="Q3888" s="8" t="s">
        <v>49</v>
      </c>
      <c r="R3888" s="11" t="n">
        <v>0.009</v>
      </c>
      <c r="S3888" s="8" t="s">
        <v>49</v>
      </c>
      <c r="T3888" s="11" t="n">
        <v>152</v>
      </c>
      <c r="U3888" s="8" t="s">
        <v>58</v>
      </c>
      <c r="V3888" s="11" t="n">
        <v>5.81</v>
      </c>
      <c r="W3888" s="11" t="n">
        <v>7</v>
      </c>
      <c r="X3888" s="11" t="n">
        <v>8.3</v>
      </c>
      <c r="Y3888" s="11" t="n">
        <v>10</v>
      </c>
      <c r="Z3888" s="11" t="n">
        <v>2.46</v>
      </c>
      <c r="AA3888" s="8" t="s">
        <v>58</v>
      </c>
      <c r="AB3888" s="5" t="n">
        <f aca="false">IF(C3888='[1]Pesos dos Critérios'!$V$3,'[1]Pesos dos Critérios'!$V$7,IF(Planilha1!C3888='[1]Pesos dos Critérios'!$W$3,'[1]Pesos dos Critérios'!$W$7,IF(Planilha1!C3888='[1]Pesos dos Critérios'!$X$3,'[1]Pesos dos Critérios'!$X$7,IF(Planilha1!C3888='[1]Pesos dos Critérios'!$Y$3,'[1]Pesos dos Critérios'!$Y$7,'[1]Pesos dos Critérios'!$Z$7))))</f>
        <v>0.0218518518518519</v>
      </c>
      <c r="AC3888" s="5" t="n">
        <f aca="false">IF(H3888=1,'[1]Pesos dos Critérios'!$AD$7,IF(Planilha1!H3888=2,'[1]Pesos dos Critérios'!$AE$7,IF(Planilha1!H3888=3,'[1]Pesos dos Critérios'!$AF$7,IF(Planilha1!H3888=4,'[1]Pesos dos Critérios'!$AG$7,'[1]Pesos dos Critérios'!$AH$7))))</f>
        <v>0.0140056022408964</v>
      </c>
      <c r="AD3888" s="5" t="n">
        <f aca="false">IF(J3888='[1]Pesos dos Critérios'!$AA$3,'[1]Pesos dos Critérios'!$AA$7,IF(Planilha1!J3888='[1]Pesos dos Critérios'!$AB$3,'[1]Pesos dos Critérios'!$AB$7,'[1]Pesos dos Critérios'!$AC$7))</f>
        <v>0.037037037037037</v>
      </c>
      <c r="AE3888" s="5" t="n">
        <f aca="false">IF(O3888="Intervalo 1",'[1]Pesos dos Critérios'!$J$7,IF(Planilha1!O3888="Intervalo 2",'[1]Pesos dos Critérios'!$K$7,IF(Planilha1!O3888="Intervalo 3",'[1]Pesos dos Critérios'!$L$7,'[1]Pesos dos Critérios'!$M$7)))</f>
        <v>0.0407563025210084</v>
      </c>
      <c r="AF3888" s="5" t="n">
        <f aca="false">IF(Q3888="Intervalo 1",'[1]Pesos dos Critérios'!$B$7,IF(Q3888="Intervalo 2",'[1]Pesos dos Critérios'!$C$7,IF(Q3888="Intervalo 3",'[1]Pesos dos Critérios'!$D$7,'[1]Pesos dos Critérios'!$E$7)))</f>
        <v>0.0662046832248755</v>
      </c>
      <c r="AG3888" s="5" t="n">
        <f aca="false">IF(S3888="Intervalo 1",'[1]Pesos dos Critérios'!$F$7,IF(S3888="Intervalo 2",'[1]Pesos dos Critérios'!$G$7,IF(S3888="Intervalo 3",'[1]Pesos dos Critérios'!$H$7,'[1]Pesos dos Critérios'!$I$7)))</f>
        <v>0.0343175343175343</v>
      </c>
      <c r="AH3888" s="5" t="n">
        <f aca="false">IF(U3888="Intervalo 1",'[1]Pesos dos Critérios'!$N$7,IF(U3888="Intervalo 2",'[1]Pesos dos Critérios'!$O$7,IF(U3888="Intervalo 3",'[1]Pesos dos Critérios'!$P$7,'[1]Pesos dos Critérios'!$Q$7)))</f>
        <v>0.0227513227513227</v>
      </c>
      <c r="AI3888" s="5" t="n">
        <f aca="false">IF(AA3888="Intervalo 1",'[1]Pesos dos Critérios'!$R$7,IF(AA3888="Intervalo 2",'[1]Pesos dos Critérios'!$S$7,IF(AA3888="Intervalo 3",'[1]Pesos dos Critérios'!$T$7,'[1]Pesos dos Critérios'!$U$7)))</f>
        <v>0.0547619047619048</v>
      </c>
      <c r="AJ3888" s="5" t="n">
        <f aca="false">SUM(AB3888:AI3888)</f>
        <v>0.291686238706431</v>
      </c>
      <c r="AK3888" s="5" t="n">
        <v>3887</v>
      </c>
      <c r="AM3888" s="1" t="s">
        <v>52</v>
      </c>
    </row>
    <row r="3889" customFormat="false" ht="12.8" hidden="false" customHeight="true" outlineLevel="0" collapsed="false">
      <c r="A3889" s="7" t="n">
        <v>2018</v>
      </c>
      <c r="B3889" s="7" t="s">
        <v>719</v>
      </c>
      <c r="C3889" s="8" t="s">
        <v>205</v>
      </c>
      <c r="D3889" s="7" t="s">
        <v>232</v>
      </c>
      <c r="E3889" s="7" t="s">
        <v>1515</v>
      </c>
      <c r="F3889" s="7" t="s">
        <v>156</v>
      </c>
      <c r="G3889" s="7" t="s">
        <v>1516</v>
      </c>
      <c r="H3889" s="9" t="n">
        <v>4</v>
      </c>
      <c r="I3889" s="7" t="s">
        <v>1999</v>
      </c>
      <c r="J3889" s="8" t="s">
        <v>86</v>
      </c>
      <c r="K3889" s="10" t="s">
        <v>46</v>
      </c>
      <c r="L3889" s="10" t="s">
        <v>83</v>
      </c>
      <c r="M3889" s="10" t="s">
        <v>48</v>
      </c>
      <c r="N3889" s="10" t="n">
        <v>0.029</v>
      </c>
      <c r="O3889" s="9" t="s">
        <v>50</v>
      </c>
      <c r="P3889" s="11" t="n">
        <v>0.48</v>
      </c>
      <c r="Q3889" s="8" t="s">
        <v>50</v>
      </c>
      <c r="R3889" s="11" t="n">
        <v>0.036</v>
      </c>
      <c r="S3889" s="8" t="s">
        <v>50</v>
      </c>
      <c r="T3889" s="11" t="n">
        <v>197</v>
      </c>
      <c r="U3889" s="8" t="s">
        <v>50</v>
      </c>
      <c r="V3889" s="11" t="n">
        <v>4.13</v>
      </c>
      <c r="W3889" s="11" t="n">
        <v>6.44</v>
      </c>
      <c r="X3889" s="11" t="n">
        <v>5.9</v>
      </c>
      <c r="Y3889" s="11" t="n">
        <v>9.2</v>
      </c>
      <c r="Z3889" s="11" t="n">
        <v>3.21</v>
      </c>
      <c r="AA3889" s="8" t="s">
        <v>50</v>
      </c>
      <c r="AB3889" s="5" t="n">
        <f aca="false">IF(C3889='[1]Pesos dos Critérios'!$V$3,'[1]Pesos dos Critérios'!$V$7,IF(Planilha1!C3889='[1]Pesos dos Critérios'!$W$3,'[1]Pesos dos Critérios'!$W$7,IF(Planilha1!C3889='[1]Pesos dos Critérios'!$X$3,'[1]Pesos dos Critérios'!$X$7,IF(Planilha1!C3889='[1]Pesos dos Critérios'!$Y$3,'[1]Pesos dos Critérios'!$Y$7,'[1]Pesos dos Critérios'!$Z$7))))</f>
        <v>0.0218518518518519</v>
      </c>
      <c r="AC3889" s="5" t="n">
        <f aca="false">IF(H3889=1,'[1]Pesos dos Critérios'!$AD$7,IF(Planilha1!H3889=2,'[1]Pesos dos Critérios'!$AE$7,IF(Planilha1!H3889=3,'[1]Pesos dos Critérios'!$AF$7,IF(Planilha1!H3889=4,'[1]Pesos dos Critérios'!$AG$7,'[1]Pesos dos Critérios'!$AH$7))))</f>
        <v>0.0112044817927171</v>
      </c>
      <c r="AD3889" s="5" t="n">
        <f aca="false">IF(J3889='[1]Pesos dos Critérios'!$AA$3,'[1]Pesos dos Critérios'!$AA$7,IF(Planilha1!J3889='[1]Pesos dos Critérios'!$AB$3,'[1]Pesos dos Critérios'!$AB$7,'[1]Pesos dos Critérios'!$AC$7))</f>
        <v>0.037037037037037</v>
      </c>
      <c r="AE3889" s="5" t="n">
        <f aca="false">IF(O3889="Intervalo 1",'[1]Pesos dos Critérios'!$J$7,IF(Planilha1!O3889="Intervalo 2",'[1]Pesos dos Critérios'!$K$7,IF(Planilha1!O3889="Intervalo 3",'[1]Pesos dos Critérios'!$L$7,'[1]Pesos dos Critérios'!$M$7)))</f>
        <v>0.0167600373482726</v>
      </c>
      <c r="AF3889" s="5" t="n">
        <f aca="false">IF(Q3889="Intervalo 1",'[1]Pesos dos Critérios'!$B$7,IF(Q3889="Intervalo 2",'[1]Pesos dos Critérios'!$C$7,IF(Q3889="Intervalo 3",'[1]Pesos dos Critérios'!$D$7,'[1]Pesos dos Critérios'!$E$7)))</f>
        <v>0.00762762506955072</v>
      </c>
      <c r="AG3889" s="5" t="n">
        <f aca="false">IF(S3889="Intervalo 1",'[1]Pesos dos Critérios'!$F$7,IF(S3889="Intervalo 2",'[1]Pesos dos Critérios'!$G$7,IF(S3889="Intervalo 3",'[1]Pesos dos Critérios'!$H$7,'[1]Pesos dos Critérios'!$I$7)))</f>
        <v>0.00911357161357162</v>
      </c>
      <c r="AH3889" s="5" t="n">
        <f aca="false">IF(U3889="Intervalo 1",'[1]Pesos dos Critérios'!$N$7,IF(U3889="Intervalo 2",'[1]Pesos dos Critérios'!$O$7,IF(U3889="Intervalo 3",'[1]Pesos dos Critérios'!$P$7,'[1]Pesos dos Critérios'!$Q$7)))</f>
        <v>0.0187830687830688</v>
      </c>
      <c r="AI3889" s="5" t="n">
        <f aca="false">IF(AA3889="Intervalo 1",'[1]Pesos dos Critérios'!$R$7,IF(AA3889="Intervalo 2",'[1]Pesos dos Critérios'!$S$7,IF(AA3889="Intervalo 3",'[1]Pesos dos Critérios'!$T$7,'[1]Pesos dos Critérios'!$U$7)))</f>
        <v>0.0468253968253968</v>
      </c>
      <c r="AJ3889" s="5" t="n">
        <f aca="false">SUM(AB3889:AI3889)</f>
        <v>0.169203070321467</v>
      </c>
      <c r="AK3889" s="5" t="n">
        <v>3888</v>
      </c>
      <c r="AM3889" s="1" t="s">
        <v>96</v>
      </c>
    </row>
    <row r="3890" customFormat="false" ht="12.8" hidden="false" customHeight="true" outlineLevel="0" collapsed="false">
      <c r="A3890" s="7" t="n">
        <v>2018</v>
      </c>
      <c r="B3890" s="7" t="s">
        <v>719</v>
      </c>
      <c r="C3890" s="8" t="s">
        <v>205</v>
      </c>
      <c r="D3890" s="7" t="s">
        <v>232</v>
      </c>
      <c r="E3890" s="7" t="s">
        <v>2529</v>
      </c>
      <c r="F3890" s="7" t="s">
        <v>2530</v>
      </c>
      <c r="G3890" s="7" t="s">
        <v>224</v>
      </c>
      <c r="H3890" s="9" t="n">
        <v>2</v>
      </c>
      <c r="I3890" s="7" t="s">
        <v>1916</v>
      </c>
      <c r="J3890" s="8" t="s">
        <v>86</v>
      </c>
      <c r="K3890" s="10" t="s">
        <v>46</v>
      </c>
      <c r="L3890" s="10" t="s">
        <v>83</v>
      </c>
      <c r="M3890" s="10" t="s">
        <v>48</v>
      </c>
      <c r="N3890" s="10" t="n">
        <v>0.007</v>
      </c>
      <c r="O3890" s="9" t="s">
        <v>49</v>
      </c>
      <c r="P3890" s="11" t="n">
        <v>0.058</v>
      </c>
      <c r="Q3890" s="8" t="s">
        <v>49</v>
      </c>
      <c r="R3890" s="11" t="n">
        <v>0.009</v>
      </c>
      <c r="S3890" s="8" t="s">
        <v>49</v>
      </c>
      <c r="T3890" s="11" t="n">
        <v>152</v>
      </c>
      <c r="U3890" s="8" t="s">
        <v>58</v>
      </c>
      <c r="V3890" s="11" t="n">
        <v>5.81</v>
      </c>
      <c r="W3890" s="11" t="n">
        <v>7</v>
      </c>
      <c r="X3890" s="11" t="n">
        <v>8.3</v>
      </c>
      <c r="Y3890" s="11" t="n">
        <v>10</v>
      </c>
      <c r="Z3890" s="11" t="n">
        <v>2.46</v>
      </c>
      <c r="AA3890" s="8" t="s">
        <v>58</v>
      </c>
      <c r="AB3890" s="5" t="n">
        <f aca="false">IF(C3890='[1]Pesos dos Critérios'!$V$3,'[1]Pesos dos Critérios'!$V$7,IF(Planilha1!C3890='[1]Pesos dos Critérios'!$W$3,'[1]Pesos dos Critérios'!$W$7,IF(Planilha1!C3890='[1]Pesos dos Critérios'!$X$3,'[1]Pesos dos Critérios'!$X$7,IF(Planilha1!C3890='[1]Pesos dos Critérios'!$Y$3,'[1]Pesos dos Critérios'!$Y$7,'[1]Pesos dos Critérios'!$Z$7))))</f>
        <v>0.0218518518518519</v>
      </c>
      <c r="AC3890" s="5" t="n">
        <f aca="false">IF(H3890=1,'[1]Pesos dos Critérios'!$AD$7,IF(Planilha1!H3890=2,'[1]Pesos dos Critérios'!$AE$7,IF(Planilha1!H3890=3,'[1]Pesos dos Critérios'!$AF$7,IF(Planilha1!H3890=4,'[1]Pesos dos Critérios'!$AG$7,'[1]Pesos dos Critérios'!$AH$7))))</f>
        <v>0.0140056022408964</v>
      </c>
      <c r="AD3890" s="5" t="n">
        <f aca="false">IF(J3890='[1]Pesos dos Critérios'!$AA$3,'[1]Pesos dos Critérios'!$AA$7,IF(Planilha1!J3890='[1]Pesos dos Critérios'!$AB$3,'[1]Pesos dos Critérios'!$AB$7,'[1]Pesos dos Critérios'!$AC$7))</f>
        <v>0.037037037037037</v>
      </c>
      <c r="AE3890" s="5" t="n">
        <f aca="false">IF(O3890="Intervalo 1",'[1]Pesos dos Critérios'!$J$7,IF(Planilha1!O3890="Intervalo 2",'[1]Pesos dos Critérios'!$K$7,IF(Planilha1!O3890="Intervalo 3",'[1]Pesos dos Critérios'!$L$7,'[1]Pesos dos Critérios'!$M$7)))</f>
        <v>0.0407563025210084</v>
      </c>
      <c r="AF3890" s="5" t="n">
        <f aca="false">IF(Q3890="Intervalo 1",'[1]Pesos dos Critérios'!$B$7,IF(Q3890="Intervalo 2",'[1]Pesos dos Critérios'!$C$7,IF(Q3890="Intervalo 3",'[1]Pesos dos Critérios'!$D$7,'[1]Pesos dos Critérios'!$E$7)))</f>
        <v>0.0662046832248755</v>
      </c>
      <c r="AG3890" s="5" t="n">
        <f aca="false">IF(S3890="Intervalo 1",'[1]Pesos dos Critérios'!$F$7,IF(S3890="Intervalo 2",'[1]Pesos dos Critérios'!$G$7,IF(S3890="Intervalo 3",'[1]Pesos dos Critérios'!$H$7,'[1]Pesos dos Critérios'!$I$7)))</f>
        <v>0.0343175343175343</v>
      </c>
      <c r="AH3890" s="5" t="n">
        <f aca="false">IF(U3890="Intervalo 1",'[1]Pesos dos Critérios'!$N$7,IF(U3890="Intervalo 2",'[1]Pesos dos Critérios'!$O$7,IF(U3890="Intervalo 3",'[1]Pesos dos Critérios'!$P$7,'[1]Pesos dos Critérios'!$Q$7)))</f>
        <v>0.0227513227513227</v>
      </c>
      <c r="AI3890" s="5" t="n">
        <f aca="false">IF(AA3890="Intervalo 1",'[1]Pesos dos Critérios'!$R$7,IF(AA3890="Intervalo 2",'[1]Pesos dos Critérios'!$S$7,IF(AA3890="Intervalo 3",'[1]Pesos dos Critérios'!$T$7,'[1]Pesos dos Critérios'!$U$7)))</f>
        <v>0.0547619047619048</v>
      </c>
      <c r="AJ3890" s="5" t="n">
        <f aca="false">SUM(AB3890:AI3890)</f>
        <v>0.291686238706431</v>
      </c>
      <c r="AK3890" s="5" t="n">
        <v>3889</v>
      </c>
      <c r="AM3890" s="1" t="s">
        <v>52</v>
      </c>
    </row>
    <row r="3891" customFormat="false" ht="12.8" hidden="false" customHeight="true" outlineLevel="0" collapsed="false">
      <c r="A3891" s="7" t="n">
        <v>2018</v>
      </c>
      <c r="B3891" s="7" t="s">
        <v>719</v>
      </c>
      <c r="C3891" s="8" t="s">
        <v>205</v>
      </c>
      <c r="D3891" s="7" t="s">
        <v>232</v>
      </c>
      <c r="E3891" s="7" t="s">
        <v>2531</v>
      </c>
      <c r="F3891" s="7" t="s">
        <v>2532</v>
      </c>
      <c r="G3891" s="7" t="s">
        <v>338</v>
      </c>
      <c r="H3891" s="9" t="n">
        <v>3</v>
      </c>
      <c r="I3891" s="7" t="s">
        <v>219</v>
      </c>
      <c r="J3891" s="8" t="s">
        <v>86</v>
      </c>
      <c r="K3891" s="10" t="s">
        <v>46</v>
      </c>
      <c r="L3891" s="10" t="s">
        <v>83</v>
      </c>
      <c r="M3891" s="10" t="s">
        <v>48</v>
      </c>
      <c r="N3891" s="10" t="n">
        <v>0.016</v>
      </c>
      <c r="O3891" s="9" t="s">
        <v>58</v>
      </c>
      <c r="P3891" s="11" t="n">
        <v>0.076</v>
      </c>
      <c r="Q3891" s="8" t="s">
        <v>49</v>
      </c>
      <c r="R3891" s="11" t="n">
        <v>0.002</v>
      </c>
      <c r="S3891" s="8" t="s">
        <v>49</v>
      </c>
      <c r="T3891" s="11" t="n">
        <v>112</v>
      </c>
      <c r="U3891" s="8" t="s">
        <v>57</v>
      </c>
      <c r="V3891" s="11" t="n">
        <v>8.82</v>
      </c>
      <c r="W3891" s="11" t="n">
        <v>7.77</v>
      </c>
      <c r="X3891" s="11" t="n">
        <v>12.6</v>
      </c>
      <c r="Y3891" s="11" t="n">
        <v>11.1</v>
      </c>
      <c r="Z3891" s="11" t="n">
        <v>1.81</v>
      </c>
      <c r="AA3891" s="8" t="s">
        <v>57</v>
      </c>
      <c r="AB3891" s="5" t="n">
        <f aca="false">IF(C3891='[1]Pesos dos Critérios'!$V$3,'[1]Pesos dos Critérios'!$V$7,IF(Planilha1!C3891='[1]Pesos dos Critérios'!$W$3,'[1]Pesos dos Critérios'!$W$7,IF(Planilha1!C3891='[1]Pesos dos Critérios'!$X$3,'[1]Pesos dos Critérios'!$X$7,IF(Planilha1!C3891='[1]Pesos dos Critérios'!$Y$3,'[1]Pesos dos Critérios'!$Y$7,'[1]Pesos dos Critérios'!$Z$7))))</f>
        <v>0.0218518518518519</v>
      </c>
      <c r="AC3891" s="5" t="n">
        <f aca="false">IF(H3891=1,'[1]Pesos dos Critérios'!$AD$7,IF(Planilha1!H3891=2,'[1]Pesos dos Critérios'!$AE$7,IF(Planilha1!H3891=3,'[1]Pesos dos Critérios'!$AF$7,IF(Planilha1!H3891=4,'[1]Pesos dos Critérios'!$AG$7,'[1]Pesos dos Critérios'!$AH$7))))</f>
        <v>0.0112044817927171</v>
      </c>
      <c r="AD3891" s="5" t="n">
        <f aca="false">IF(J3891='[1]Pesos dos Critérios'!$AA$3,'[1]Pesos dos Critérios'!$AA$7,IF(Planilha1!J3891='[1]Pesos dos Critérios'!$AB$3,'[1]Pesos dos Critérios'!$AB$7,'[1]Pesos dos Critérios'!$AC$7))</f>
        <v>0.037037037037037</v>
      </c>
      <c r="AE3891" s="5" t="n">
        <f aca="false">IF(O3891="Intervalo 1",'[1]Pesos dos Critérios'!$J$7,IF(Planilha1!O3891="Intervalo 2",'[1]Pesos dos Critérios'!$K$7,IF(Planilha1!O3891="Intervalo 3",'[1]Pesos dos Critérios'!$L$7,'[1]Pesos dos Critérios'!$M$7)))</f>
        <v>0.0223622782446312</v>
      </c>
      <c r="AF3891" s="5" t="n">
        <f aca="false">IF(Q3891="Intervalo 1",'[1]Pesos dos Critérios'!$B$7,IF(Q3891="Intervalo 2",'[1]Pesos dos Critérios'!$C$7,IF(Q3891="Intervalo 3",'[1]Pesos dos Critérios'!$D$7,'[1]Pesos dos Critérios'!$E$7)))</f>
        <v>0.0662046832248755</v>
      </c>
      <c r="AG3891" s="5" t="n">
        <f aca="false">IF(S3891="Intervalo 1",'[1]Pesos dos Critérios'!$F$7,IF(S3891="Intervalo 2",'[1]Pesos dos Critérios'!$G$7,IF(S3891="Intervalo 3",'[1]Pesos dos Critérios'!$H$7,'[1]Pesos dos Critérios'!$I$7)))</f>
        <v>0.0343175343175343</v>
      </c>
      <c r="AH3891" s="5" t="n">
        <f aca="false">IF(U3891="Intervalo 1",'[1]Pesos dos Critérios'!$N$7,IF(U3891="Intervalo 2",'[1]Pesos dos Critérios'!$O$7,IF(U3891="Intervalo 3",'[1]Pesos dos Critérios'!$P$7,'[1]Pesos dos Critérios'!$Q$7)))</f>
        <v>0.032010582010582</v>
      </c>
      <c r="AI3891" s="5" t="n">
        <f aca="false">IF(AA3891="Intervalo 1",'[1]Pesos dos Critérios'!$R$7,IF(AA3891="Intervalo 2",'[1]Pesos dos Critérios'!$S$7,IF(AA3891="Intervalo 3",'[1]Pesos dos Critérios'!$T$7,'[1]Pesos dos Critérios'!$U$7)))</f>
        <v>0.0547619047619048</v>
      </c>
      <c r="AJ3891" s="5" t="n">
        <f aca="false">SUM(AB3891:AI3891)</f>
        <v>0.279750353241134</v>
      </c>
      <c r="AK3891" s="5" t="n">
        <v>3890</v>
      </c>
      <c r="AM3891" s="1" t="s">
        <v>52</v>
      </c>
    </row>
    <row r="3892" customFormat="false" ht="12.8" hidden="false" customHeight="true" outlineLevel="0" collapsed="false">
      <c r="A3892" s="7" t="n">
        <v>2018</v>
      </c>
      <c r="B3892" s="7" t="s">
        <v>719</v>
      </c>
      <c r="C3892" s="8" t="s">
        <v>205</v>
      </c>
      <c r="D3892" s="7" t="s">
        <v>1897</v>
      </c>
      <c r="E3892" s="7" t="s">
        <v>2058</v>
      </c>
      <c r="F3892" s="7" t="s">
        <v>2030</v>
      </c>
      <c r="G3892" s="7" t="s">
        <v>224</v>
      </c>
      <c r="H3892" s="9" t="n">
        <v>2</v>
      </c>
      <c r="I3892" s="7" t="s">
        <v>1949</v>
      </c>
      <c r="J3892" s="8" t="s">
        <v>239</v>
      </c>
      <c r="K3892" s="10" t="s">
        <v>46</v>
      </c>
      <c r="L3892" s="10" t="s">
        <v>83</v>
      </c>
      <c r="M3892" s="10" t="s">
        <v>48</v>
      </c>
      <c r="N3892" s="10" t="n">
        <v>0.026</v>
      </c>
      <c r="O3892" s="9" t="s">
        <v>50</v>
      </c>
      <c r="P3892" s="11" t="n">
        <v>0.307</v>
      </c>
      <c r="Q3892" s="8" t="s">
        <v>58</v>
      </c>
      <c r="R3892" s="11" t="n">
        <v>0.027</v>
      </c>
      <c r="S3892" s="8" t="s">
        <v>50</v>
      </c>
      <c r="T3892" s="11" t="n">
        <v>118</v>
      </c>
      <c r="U3892" s="8" t="s">
        <v>57</v>
      </c>
      <c r="V3892" s="11" t="n">
        <v>7.28</v>
      </c>
      <c r="W3892" s="11" t="n">
        <v>9.03</v>
      </c>
      <c r="X3892" s="11" t="n">
        <v>10.4</v>
      </c>
      <c r="Y3892" s="11" t="n">
        <v>12.9</v>
      </c>
      <c r="Z3892" s="11" t="n">
        <v>1.91</v>
      </c>
      <c r="AA3892" s="8" t="s">
        <v>57</v>
      </c>
      <c r="AB3892" s="5" t="n">
        <f aca="false">IF(C3892='[1]Pesos dos Critérios'!$V$3,'[1]Pesos dos Critérios'!$V$7,IF(Planilha1!C3892='[1]Pesos dos Critérios'!$W$3,'[1]Pesos dos Critérios'!$W$7,IF(Planilha1!C3892='[1]Pesos dos Critérios'!$X$3,'[1]Pesos dos Critérios'!$X$7,IF(Planilha1!C3892='[1]Pesos dos Critérios'!$Y$3,'[1]Pesos dos Critérios'!$Y$7,'[1]Pesos dos Critérios'!$Z$7))))</f>
        <v>0.0218518518518519</v>
      </c>
      <c r="AC3892" s="5" t="n">
        <f aca="false">IF(H3892=1,'[1]Pesos dos Critérios'!$AD$7,IF(Planilha1!H3892=2,'[1]Pesos dos Critérios'!$AE$7,IF(Planilha1!H3892=3,'[1]Pesos dos Critérios'!$AF$7,IF(Planilha1!H3892=4,'[1]Pesos dos Critérios'!$AG$7,'[1]Pesos dos Critérios'!$AH$7))))</f>
        <v>0.0140056022408964</v>
      </c>
      <c r="AD3892" s="5" t="n">
        <f aca="false">IF(J3892='[1]Pesos dos Critérios'!$AA$3,'[1]Pesos dos Critérios'!$AA$7,IF(Planilha1!J3892='[1]Pesos dos Critérios'!$AB$3,'[1]Pesos dos Critérios'!$AB$7,'[1]Pesos dos Critérios'!$AC$7))</f>
        <v>0.037037037037037</v>
      </c>
      <c r="AE3892" s="5" t="n">
        <f aca="false">IF(O3892="Intervalo 1",'[1]Pesos dos Critérios'!$J$7,IF(Planilha1!O3892="Intervalo 2",'[1]Pesos dos Critérios'!$K$7,IF(Planilha1!O3892="Intervalo 3",'[1]Pesos dos Critérios'!$L$7,'[1]Pesos dos Critérios'!$M$7)))</f>
        <v>0.0167600373482726</v>
      </c>
      <c r="AF3892" s="5" t="n">
        <f aca="false">IF(Q3892="Intervalo 1",'[1]Pesos dos Critérios'!$B$7,IF(Q3892="Intervalo 2",'[1]Pesos dos Critérios'!$C$7,IF(Q3892="Intervalo 3",'[1]Pesos dos Critérios'!$D$7,'[1]Pesos dos Critérios'!$E$7)))</f>
        <v>0.0134598747949477</v>
      </c>
      <c r="AG3892" s="5" t="n">
        <f aca="false">IF(S3892="Intervalo 1",'[1]Pesos dos Critérios'!$F$7,IF(S3892="Intervalo 2",'[1]Pesos dos Critérios'!$G$7,IF(S3892="Intervalo 3",'[1]Pesos dos Critérios'!$H$7,'[1]Pesos dos Critérios'!$I$7)))</f>
        <v>0.00911357161357162</v>
      </c>
      <c r="AH3892" s="5" t="n">
        <f aca="false">IF(U3892="Intervalo 1",'[1]Pesos dos Critérios'!$N$7,IF(U3892="Intervalo 2",'[1]Pesos dos Critérios'!$O$7,IF(U3892="Intervalo 3",'[1]Pesos dos Critérios'!$P$7,'[1]Pesos dos Critérios'!$Q$7)))</f>
        <v>0.032010582010582</v>
      </c>
      <c r="AI3892" s="5" t="n">
        <f aca="false">IF(AA3892="Intervalo 1",'[1]Pesos dos Critérios'!$R$7,IF(AA3892="Intervalo 2",'[1]Pesos dos Critérios'!$S$7,IF(AA3892="Intervalo 3",'[1]Pesos dos Critérios'!$T$7,'[1]Pesos dos Critérios'!$U$7)))</f>
        <v>0.0547619047619048</v>
      </c>
      <c r="AJ3892" s="5" t="n">
        <f aca="false">SUM(AB3892:AI3892)</f>
        <v>0.199000461659064</v>
      </c>
      <c r="AK3892" s="5" t="n">
        <v>3891</v>
      </c>
      <c r="AM3892" s="1" t="s">
        <v>96</v>
      </c>
    </row>
    <row r="3893" customFormat="false" ht="12.8" hidden="false" customHeight="true" outlineLevel="0" collapsed="false">
      <c r="A3893" s="7" t="n">
        <v>2018</v>
      </c>
      <c r="B3893" s="7" t="s">
        <v>719</v>
      </c>
      <c r="C3893" s="8" t="s">
        <v>205</v>
      </c>
      <c r="D3893" s="7" t="s">
        <v>1897</v>
      </c>
      <c r="E3893" s="7" t="s">
        <v>1544</v>
      </c>
      <c r="F3893" s="7" t="n">
        <v>0</v>
      </c>
      <c r="G3893" s="7" t="s">
        <v>283</v>
      </c>
      <c r="H3893" s="9" t="n">
        <v>4</v>
      </c>
      <c r="I3893" s="7" t="s">
        <v>1999</v>
      </c>
      <c r="J3893" s="8" t="s">
        <v>86</v>
      </c>
      <c r="K3893" s="10" t="s">
        <v>46</v>
      </c>
      <c r="L3893" s="10" t="s">
        <v>1943</v>
      </c>
      <c r="M3893" s="10" t="s">
        <v>48</v>
      </c>
      <c r="N3893" s="10" t="n">
        <v>0.026</v>
      </c>
      <c r="O3893" s="9" t="s">
        <v>50</v>
      </c>
      <c r="P3893" s="11" t="n">
        <v>0.749</v>
      </c>
      <c r="Q3893" s="8" t="s">
        <v>50</v>
      </c>
      <c r="R3893" s="11" t="n">
        <v>0.018</v>
      </c>
      <c r="S3893" s="8" t="s">
        <v>57</v>
      </c>
      <c r="T3893" s="11" t="n">
        <v>216</v>
      </c>
      <c r="U3893" s="8" t="s">
        <v>50</v>
      </c>
      <c r="V3893" s="11" t="n">
        <v>4.06</v>
      </c>
      <c r="W3893" s="11" t="n">
        <v>5.18</v>
      </c>
      <c r="X3893" s="11" t="n">
        <v>5.8</v>
      </c>
      <c r="Y3893" s="11" t="n">
        <v>7.4</v>
      </c>
      <c r="Z3893" s="11" t="n">
        <v>3.5</v>
      </c>
      <c r="AA3893" s="8" t="s">
        <v>50</v>
      </c>
      <c r="AB3893" s="5" t="n">
        <f aca="false">IF(C3893='[1]Pesos dos Critérios'!$V$3,'[1]Pesos dos Critérios'!$V$7,IF(Planilha1!C3893='[1]Pesos dos Critérios'!$W$3,'[1]Pesos dos Critérios'!$W$7,IF(Planilha1!C3893='[1]Pesos dos Critérios'!$X$3,'[1]Pesos dos Critérios'!$X$7,IF(Planilha1!C3893='[1]Pesos dos Critérios'!$Y$3,'[1]Pesos dos Critérios'!$Y$7,'[1]Pesos dos Critérios'!$Z$7))))</f>
        <v>0.0218518518518519</v>
      </c>
      <c r="AC3893" s="5" t="n">
        <f aca="false">IF(H3893=1,'[1]Pesos dos Critérios'!$AD$7,IF(Planilha1!H3893=2,'[1]Pesos dos Critérios'!$AE$7,IF(Planilha1!H3893=3,'[1]Pesos dos Critérios'!$AF$7,IF(Planilha1!H3893=4,'[1]Pesos dos Critérios'!$AG$7,'[1]Pesos dos Critérios'!$AH$7))))</f>
        <v>0.0112044817927171</v>
      </c>
      <c r="AD3893" s="5" t="n">
        <f aca="false">IF(J3893='[1]Pesos dos Critérios'!$AA$3,'[1]Pesos dos Critérios'!$AA$7,IF(Planilha1!J3893='[1]Pesos dos Critérios'!$AB$3,'[1]Pesos dos Critérios'!$AB$7,'[1]Pesos dos Critérios'!$AC$7))</f>
        <v>0.037037037037037</v>
      </c>
      <c r="AE3893" s="5" t="n">
        <f aca="false">IF(O3893="Intervalo 1",'[1]Pesos dos Critérios'!$J$7,IF(Planilha1!O3893="Intervalo 2",'[1]Pesos dos Critérios'!$K$7,IF(Planilha1!O3893="Intervalo 3",'[1]Pesos dos Critérios'!$L$7,'[1]Pesos dos Critérios'!$M$7)))</f>
        <v>0.0167600373482726</v>
      </c>
      <c r="AF3893" s="5" t="n">
        <f aca="false">IF(Q3893="Intervalo 1",'[1]Pesos dos Critérios'!$B$7,IF(Q3893="Intervalo 2",'[1]Pesos dos Critérios'!$C$7,IF(Q3893="Intervalo 3",'[1]Pesos dos Critérios'!$D$7,'[1]Pesos dos Critérios'!$E$7)))</f>
        <v>0.00762762506955072</v>
      </c>
      <c r="AG3893" s="5" t="n">
        <f aca="false">IF(S3893="Intervalo 1",'[1]Pesos dos Critérios'!$F$7,IF(S3893="Intervalo 2",'[1]Pesos dos Critérios'!$G$7,IF(S3893="Intervalo 3",'[1]Pesos dos Critérios'!$H$7,'[1]Pesos dos Critérios'!$I$7)))</f>
        <v>0.0407277907277907</v>
      </c>
      <c r="AH3893" s="5" t="n">
        <f aca="false">IF(U3893="Intervalo 1",'[1]Pesos dos Critérios'!$N$7,IF(U3893="Intervalo 2",'[1]Pesos dos Critérios'!$O$7,IF(U3893="Intervalo 3",'[1]Pesos dos Critérios'!$P$7,'[1]Pesos dos Critérios'!$Q$7)))</f>
        <v>0.0187830687830688</v>
      </c>
      <c r="AI3893" s="5" t="n">
        <f aca="false">IF(AA3893="Intervalo 1",'[1]Pesos dos Critérios'!$R$7,IF(AA3893="Intervalo 2",'[1]Pesos dos Critérios'!$S$7,IF(AA3893="Intervalo 3",'[1]Pesos dos Critérios'!$T$7,'[1]Pesos dos Critérios'!$U$7)))</f>
        <v>0.0468253968253968</v>
      </c>
      <c r="AJ3893" s="5" t="n">
        <f aca="false">SUM(AB3893:AI3893)</f>
        <v>0.200817289435686</v>
      </c>
      <c r="AK3893" s="5" t="n">
        <v>3892</v>
      </c>
      <c r="AM3893" s="1" t="s">
        <v>96</v>
      </c>
    </row>
    <row r="3894" customFormat="false" ht="12.8" hidden="false" customHeight="true" outlineLevel="0" collapsed="false">
      <c r="A3894" s="7" t="n">
        <v>2018</v>
      </c>
      <c r="B3894" s="7" t="s">
        <v>719</v>
      </c>
      <c r="C3894" s="8" t="s">
        <v>205</v>
      </c>
      <c r="D3894" s="7" t="s">
        <v>1897</v>
      </c>
      <c r="E3894" s="7" t="s">
        <v>1545</v>
      </c>
      <c r="F3894" s="7" t="n">
        <v>0</v>
      </c>
      <c r="G3894" s="7" t="s">
        <v>734</v>
      </c>
      <c r="H3894" s="9" t="n">
        <v>4</v>
      </c>
      <c r="I3894" s="7" t="s">
        <v>1999</v>
      </c>
      <c r="J3894" s="8" t="s">
        <v>86</v>
      </c>
      <c r="K3894" s="10" t="s">
        <v>46</v>
      </c>
      <c r="L3894" s="10" t="s">
        <v>1943</v>
      </c>
      <c r="M3894" s="10" t="s">
        <v>48</v>
      </c>
      <c r="N3894" s="10" t="n">
        <v>0.043</v>
      </c>
      <c r="O3894" s="9" t="s">
        <v>50</v>
      </c>
      <c r="P3894" s="11" t="n">
        <v>0.708</v>
      </c>
      <c r="Q3894" s="8" t="s">
        <v>50</v>
      </c>
      <c r="R3894" s="11" t="n">
        <v>0.021</v>
      </c>
      <c r="S3894" s="8" t="s">
        <v>58</v>
      </c>
      <c r="T3894" s="11" t="n">
        <v>214</v>
      </c>
      <c r="U3894" s="8" t="s">
        <v>50</v>
      </c>
      <c r="V3894" s="11" t="n">
        <v>4.06</v>
      </c>
      <c r="W3894" s="11" t="n">
        <v>5.25</v>
      </c>
      <c r="X3894" s="11" t="n">
        <v>5.8</v>
      </c>
      <c r="Y3894" s="11" t="n">
        <v>7.5</v>
      </c>
      <c r="Z3894" s="11" t="n">
        <v>3.47</v>
      </c>
      <c r="AA3894" s="8" t="s">
        <v>50</v>
      </c>
      <c r="AB3894" s="5" t="n">
        <f aca="false">IF(C3894='[1]Pesos dos Critérios'!$V$3,'[1]Pesos dos Critérios'!$V$7,IF(Planilha1!C3894='[1]Pesos dos Critérios'!$W$3,'[1]Pesos dos Critérios'!$W$7,IF(Planilha1!C3894='[1]Pesos dos Critérios'!$X$3,'[1]Pesos dos Critérios'!$X$7,IF(Planilha1!C3894='[1]Pesos dos Critérios'!$Y$3,'[1]Pesos dos Critérios'!$Y$7,'[1]Pesos dos Critérios'!$Z$7))))</f>
        <v>0.0218518518518519</v>
      </c>
      <c r="AC3894" s="5" t="n">
        <f aca="false">IF(H3894=1,'[1]Pesos dos Critérios'!$AD$7,IF(Planilha1!H3894=2,'[1]Pesos dos Critérios'!$AE$7,IF(Planilha1!H3894=3,'[1]Pesos dos Critérios'!$AF$7,IF(Planilha1!H3894=4,'[1]Pesos dos Critérios'!$AG$7,'[1]Pesos dos Critérios'!$AH$7))))</f>
        <v>0.0112044817927171</v>
      </c>
      <c r="AD3894" s="5" t="n">
        <f aca="false">IF(J3894='[1]Pesos dos Critérios'!$AA$3,'[1]Pesos dos Critérios'!$AA$7,IF(Planilha1!J3894='[1]Pesos dos Critérios'!$AB$3,'[1]Pesos dos Critérios'!$AB$7,'[1]Pesos dos Critérios'!$AC$7))</f>
        <v>0.037037037037037</v>
      </c>
      <c r="AE3894" s="5" t="n">
        <f aca="false">IF(O3894="Intervalo 1",'[1]Pesos dos Critérios'!$J$7,IF(Planilha1!O3894="Intervalo 2",'[1]Pesos dos Critérios'!$K$7,IF(Planilha1!O3894="Intervalo 3",'[1]Pesos dos Critérios'!$L$7,'[1]Pesos dos Critérios'!$M$7)))</f>
        <v>0.0167600373482726</v>
      </c>
      <c r="AF3894" s="5" t="n">
        <f aca="false">IF(Q3894="Intervalo 1",'[1]Pesos dos Critérios'!$B$7,IF(Q3894="Intervalo 2",'[1]Pesos dos Critérios'!$C$7,IF(Q3894="Intervalo 3",'[1]Pesos dos Critérios'!$D$7,'[1]Pesos dos Critérios'!$E$7)))</f>
        <v>0.00762762506955072</v>
      </c>
      <c r="AG3894" s="5" t="n">
        <f aca="false">IF(S3894="Intervalo 1",'[1]Pesos dos Critérios'!$F$7,IF(S3894="Intervalo 2",'[1]Pesos dos Critérios'!$G$7,IF(S3894="Intervalo 3",'[1]Pesos dos Critérios'!$H$7,'[1]Pesos dos Critérios'!$I$7)))</f>
        <v>0.0269522144522145</v>
      </c>
      <c r="AH3894" s="5" t="n">
        <f aca="false">IF(U3894="Intervalo 1",'[1]Pesos dos Critérios'!$N$7,IF(U3894="Intervalo 2",'[1]Pesos dos Critérios'!$O$7,IF(U3894="Intervalo 3",'[1]Pesos dos Critérios'!$P$7,'[1]Pesos dos Critérios'!$Q$7)))</f>
        <v>0.0187830687830688</v>
      </c>
      <c r="AI3894" s="5" t="n">
        <f aca="false">IF(AA3894="Intervalo 1",'[1]Pesos dos Critérios'!$R$7,IF(AA3894="Intervalo 2",'[1]Pesos dos Critérios'!$S$7,IF(AA3894="Intervalo 3",'[1]Pesos dos Critérios'!$T$7,'[1]Pesos dos Critérios'!$U$7)))</f>
        <v>0.0468253968253968</v>
      </c>
      <c r="AJ3894" s="5" t="n">
        <f aca="false">SUM(AB3894:AI3894)</f>
        <v>0.187041713160109</v>
      </c>
      <c r="AK3894" s="5" t="n">
        <v>3893</v>
      </c>
      <c r="AM3894" s="1" t="s">
        <v>96</v>
      </c>
    </row>
    <row r="3895" customFormat="false" ht="12.8" hidden="false" customHeight="true" outlineLevel="0" collapsed="false">
      <c r="A3895" s="7" t="n">
        <v>2018</v>
      </c>
      <c r="B3895" s="7" t="s">
        <v>719</v>
      </c>
      <c r="C3895" s="8" t="s">
        <v>205</v>
      </c>
      <c r="D3895" s="7" t="s">
        <v>1897</v>
      </c>
      <c r="E3895" s="7" t="s">
        <v>1649</v>
      </c>
      <c r="F3895" s="7" t="s">
        <v>2533</v>
      </c>
      <c r="G3895" s="7" t="s">
        <v>88</v>
      </c>
      <c r="H3895" s="9" t="n">
        <v>1</v>
      </c>
      <c r="I3895" s="7" t="s">
        <v>1949</v>
      </c>
      <c r="J3895" s="8" t="s">
        <v>239</v>
      </c>
      <c r="K3895" s="10" t="s">
        <v>46</v>
      </c>
      <c r="L3895" s="10" t="s">
        <v>83</v>
      </c>
      <c r="M3895" s="10" t="s">
        <v>56</v>
      </c>
      <c r="N3895" s="10" t="n">
        <v>0.03</v>
      </c>
      <c r="O3895" s="9" t="s">
        <v>50</v>
      </c>
      <c r="P3895" s="11" t="n">
        <v>0.293</v>
      </c>
      <c r="Q3895" s="8" t="s">
        <v>58</v>
      </c>
      <c r="R3895" s="11" t="n">
        <v>0.018</v>
      </c>
      <c r="S3895" s="8" t="s">
        <v>57</v>
      </c>
      <c r="T3895" s="11" t="n">
        <v>125</v>
      </c>
      <c r="U3895" s="8" t="s">
        <v>57</v>
      </c>
      <c r="V3895" s="11" t="n">
        <v>6.8</v>
      </c>
      <c r="W3895" s="11" t="n">
        <v>8</v>
      </c>
      <c r="X3895" s="11" t="n">
        <v>10.1</v>
      </c>
      <c r="Y3895" s="11" t="n">
        <v>11.7</v>
      </c>
      <c r="Z3895" s="11" t="n">
        <v>2.05</v>
      </c>
      <c r="AA3895" s="8" t="s">
        <v>57</v>
      </c>
      <c r="AB3895" s="5" t="n">
        <f aca="false">IF(C3895='[1]Pesos dos Critérios'!$V$3,'[1]Pesos dos Critérios'!$V$7,IF(Planilha1!C3895='[1]Pesos dos Critérios'!$W$3,'[1]Pesos dos Critérios'!$W$7,IF(Planilha1!C3895='[1]Pesos dos Critérios'!$X$3,'[1]Pesos dos Critérios'!$X$7,IF(Planilha1!C3895='[1]Pesos dos Critérios'!$Y$3,'[1]Pesos dos Critérios'!$Y$7,'[1]Pesos dos Critérios'!$Z$7))))</f>
        <v>0.0218518518518519</v>
      </c>
      <c r="AC3895" s="5" t="n">
        <f aca="false">IF(H3895=1,'[1]Pesos dos Critérios'!$AD$7,IF(Planilha1!H3895=2,'[1]Pesos dos Critérios'!$AE$7,IF(Planilha1!H3895=3,'[1]Pesos dos Critérios'!$AF$7,IF(Planilha1!H3895=4,'[1]Pesos dos Critérios'!$AG$7,'[1]Pesos dos Critérios'!$AH$7))))</f>
        <v>0.0186741363211951</v>
      </c>
      <c r="AD3895" s="5" t="n">
        <f aca="false">IF(J3895='[1]Pesos dos Critérios'!$AA$3,'[1]Pesos dos Critérios'!$AA$7,IF(Planilha1!J3895='[1]Pesos dos Critérios'!$AB$3,'[1]Pesos dos Critérios'!$AB$7,'[1]Pesos dos Critérios'!$AC$7))</f>
        <v>0.037037037037037</v>
      </c>
      <c r="AE3895" s="5" t="n">
        <f aca="false">IF(O3895="Intervalo 1",'[1]Pesos dos Critérios'!$J$7,IF(Planilha1!O3895="Intervalo 2",'[1]Pesos dos Critérios'!$K$7,IF(Planilha1!O3895="Intervalo 3",'[1]Pesos dos Critérios'!$L$7,'[1]Pesos dos Critérios'!$M$7)))</f>
        <v>0.0167600373482726</v>
      </c>
      <c r="AF3895" s="5" t="n">
        <f aca="false">IF(Q3895="Intervalo 1",'[1]Pesos dos Critérios'!$B$7,IF(Q3895="Intervalo 2",'[1]Pesos dos Critérios'!$C$7,IF(Q3895="Intervalo 3",'[1]Pesos dos Critérios'!$D$7,'[1]Pesos dos Critérios'!$E$7)))</f>
        <v>0.0134598747949477</v>
      </c>
      <c r="AG3895" s="5" t="n">
        <f aca="false">IF(S3895="Intervalo 1",'[1]Pesos dos Critérios'!$F$7,IF(S3895="Intervalo 2",'[1]Pesos dos Critérios'!$G$7,IF(S3895="Intervalo 3",'[1]Pesos dos Critérios'!$H$7,'[1]Pesos dos Critérios'!$I$7)))</f>
        <v>0.0407277907277907</v>
      </c>
      <c r="AH3895" s="5" t="n">
        <f aca="false">IF(U3895="Intervalo 1",'[1]Pesos dos Critérios'!$N$7,IF(U3895="Intervalo 2",'[1]Pesos dos Critérios'!$O$7,IF(U3895="Intervalo 3",'[1]Pesos dos Critérios'!$P$7,'[1]Pesos dos Critérios'!$Q$7)))</f>
        <v>0.032010582010582</v>
      </c>
      <c r="AI3895" s="5" t="n">
        <f aca="false">IF(AA3895="Intervalo 1",'[1]Pesos dos Critérios'!$R$7,IF(AA3895="Intervalo 2",'[1]Pesos dos Critérios'!$S$7,IF(AA3895="Intervalo 3",'[1]Pesos dos Critérios'!$T$7,'[1]Pesos dos Critérios'!$U$7)))</f>
        <v>0.0547619047619048</v>
      </c>
      <c r="AJ3895" s="5" t="n">
        <f aca="false">SUM(AB3895:AI3895)</f>
        <v>0.235283214853582</v>
      </c>
      <c r="AK3895" s="5" t="n">
        <v>3894</v>
      </c>
      <c r="AM3895" s="1" t="s">
        <v>60</v>
      </c>
    </row>
    <row r="3896" customFormat="false" ht="12.8" hidden="false" customHeight="true" outlineLevel="0" collapsed="false">
      <c r="A3896" s="7" t="n">
        <v>2018</v>
      </c>
      <c r="B3896" s="7" t="s">
        <v>719</v>
      </c>
      <c r="C3896" s="8" t="s">
        <v>205</v>
      </c>
      <c r="D3896" s="7" t="s">
        <v>1897</v>
      </c>
      <c r="E3896" s="7" t="s">
        <v>1649</v>
      </c>
      <c r="F3896" s="7" t="s">
        <v>2534</v>
      </c>
      <c r="G3896" s="7" t="s">
        <v>224</v>
      </c>
      <c r="H3896" s="9" t="n">
        <v>2</v>
      </c>
      <c r="I3896" s="7" t="s">
        <v>2007</v>
      </c>
      <c r="J3896" s="8" t="s">
        <v>86</v>
      </c>
      <c r="K3896" s="10" t="s">
        <v>46</v>
      </c>
      <c r="L3896" s="10" t="s">
        <v>83</v>
      </c>
      <c r="M3896" s="10" t="s">
        <v>48</v>
      </c>
      <c r="N3896" s="10" t="n">
        <v>0.014</v>
      </c>
      <c r="O3896" s="9" t="s">
        <v>57</v>
      </c>
      <c r="P3896" s="11" t="n">
        <v>0.308</v>
      </c>
      <c r="Q3896" s="8" t="s">
        <v>58</v>
      </c>
      <c r="R3896" s="11" t="n">
        <v>0.021</v>
      </c>
      <c r="S3896" s="8" t="s">
        <v>58</v>
      </c>
      <c r="T3896" s="11" t="n">
        <v>153</v>
      </c>
      <c r="U3896" s="8" t="s">
        <v>58</v>
      </c>
      <c r="V3896" s="11" t="n">
        <v>5.81</v>
      </c>
      <c r="W3896" s="11" t="n">
        <v>6.72</v>
      </c>
      <c r="X3896" s="11" t="n">
        <v>8.3</v>
      </c>
      <c r="Y3896" s="11" t="n">
        <v>9.6</v>
      </c>
      <c r="Z3896" s="11" t="n">
        <v>2.49</v>
      </c>
      <c r="AA3896" s="8" t="s">
        <v>58</v>
      </c>
      <c r="AB3896" s="5" t="n">
        <f aca="false">IF(C3896='[1]Pesos dos Critérios'!$V$3,'[1]Pesos dos Critérios'!$V$7,IF(Planilha1!C3896='[1]Pesos dos Critérios'!$W$3,'[1]Pesos dos Critérios'!$W$7,IF(Planilha1!C3896='[1]Pesos dos Critérios'!$X$3,'[1]Pesos dos Critérios'!$X$7,IF(Planilha1!C3896='[1]Pesos dos Critérios'!$Y$3,'[1]Pesos dos Critérios'!$Y$7,'[1]Pesos dos Critérios'!$Z$7))))</f>
        <v>0.0218518518518519</v>
      </c>
      <c r="AC3896" s="5" t="n">
        <f aca="false">IF(H3896=1,'[1]Pesos dos Critérios'!$AD$7,IF(Planilha1!H3896=2,'[1]Pesos dos Critérios'!$AE$7,IF(Planilha1!H3896=3,'[1]Pesos dos Critérios'!$AF$7,IF(Planilha1!H3896=4,'[1]Pesos dos Critérios'!$AG$7,'[1]Pesos dos Critérios'!$AH$7))))</f>
        <v>0.0140056022408964</v>
      </c>
      <c r="AD3896" s="5" t="n">
        <f aca="false">IF(J3896='[1]Pesos dos Critérios'!$AA$3,'[1]Pesos dos Critérios'!$AA$7,IF(Planilha1!J3896='[1]Pesos dos Critérios'!$AB$3,'[1]Pesos dos Critérios'!$AB$7,'[1]Pesos dos Critérios'!$AC$7))</f>
        <v>0.037037037037037</v>
      </c>
      <c r="AE3896" s="5" t="n">
        <f aca="false">IF(O3896="Intervalo 1",'[1]Pesos dos Critérios'!$J$7,IF(Planilha1!O3896="Intervalo 2",'[1]Pesos dos Critérios'!$K$7,IF(Planilha1!O3896="Intervalo 3",'[1]Pesos dos Critérios'!$L$7,'[1]Pesos dos Critérios'!$M$7)))</f>
        <v>0.0312324929971989</v>
      </c>
      <c r="AF3896" s="5" t="n">
        <f aca="false">IF(Q3896="Intervalo 1",'[1]Pesos dos Critérios'!$B$7,IF(Q3896="Intervalo 2",'[1]Pesos dos Critérios'!$C$7,IF(Q3896="Intervalo 3",'[1]Pesos dos Critérios'!$D$7,'[1]Pesos dos Critérios'!$E$7)))</f>
        <v>0.0134598747949477</v>
      </c>
      <c r="AG3896" s="5" t="n">
        <f aca="false">IF(S3896="Intervalo 1",'[1]Pesos dos Critérios'!$F$7,IF(S3896="Intervalo 2",'[1]Pesos dos Critérios'!$G$7,IF(S3896="Intervalo 3",'[1]Pesos dos Critérios'!$H$7,'[1]Pesos dos Critérios'!$I$7)))</f>
        <v>0.0269522144522145</v>
      </c>
      <c r="AH3896" s="5" t="n">
        <f aca="false">IF(U3896="Intervalo 1",'[1]Pesos dos Critérios'!$N$7,IF(U3896="Intervalo 2",'[1]Pesos dos Critérios'!$O$7,IF(U3896="Intervalo 3",'[1]Pesos dos Critérios'!$P$7,'[1]Pesos dos Critérios'!$Q$7)))</f>
        <v>0.0227513227513227</v>
      </c>
      <c r="AI3896" s="5" t="n">
        <f aca="false">IF(AA3896="Intervalo 1",'[1]Pesos dos Critérios'!$R$7,IF(AA3896="Intervalo 2",'[1]Pesos dos Critérios'!$S$7,IF(AA3896="Intervalo 3",'[1]Pesos dos Critérios'!$T$7,'[1]Pesos dos Critérios'!$U$7)))</f>
        <v>0.0547619047619048</v>
      </c>
      <c r="AJ3896" s="5" t="n">
        <f aca="false">SUM(AB3896:AI3896)</f>
        <v>0.222052300887374</v>
      </c>
      <c r="AK3896" s="5" t="n">
        <v>3895</v>
      </c>
      <c r="AM3896" s="1" t="s">
        <v>96</v>
      </c>
    </row>
    <row r="3897" customFormat="false" ht="12.8" hidden="false" customHeight="true" outlineLevel="0" collapsed="false">
      <c r="A3897" s="7" t="n">
        <v>2018</v>
      </c>
      <c r="B3897" s="7" t="s">
        <v>719</v>
      </c>
      <c r="C3897" s="8" t="s">
        <v>205</v>
      </c>
      <c r="D3897" s="7" t="s">
        <v>160</v>
      </c>
      <c r="E3897" s="7" t="n">
        <v>408</v>
      </c>
      <c r="F3897" s="7" t="s">
        <v>2451</v>
      </c>
      <c r="G3897" s="7" t="s">
        <v>123</v>
      </c>
      <c r="H3897" s="9" t="n">
        <v>2</v>
      </c>
      <c r="I3897" s="7" t="s">
        <v>1916</v>
      </c>
      <c r="J3897" s="8" t="s">
        <v>86</v>
      </c>
      <c r="K3897" s="10" t="s">
        <v>46</v>
      </c>
      <c r="L3897" s="10" t="s">
        <v>1943</v>
      </c>
      <c r="M3897" s="10" t="s">
        <v>56</v>
      </c>
      <c r="N3897" s="10" t="n">
        <v>0.016</v>
      </c>
      <c r="O3897" s="9" t="s">
        <v>58</v>
      </c>
      <c r="P3897" s="11" t="n">
        <v>0.17</v>
      </c>
      <c r="Q3897" s="8" t="s">
        <v>57</v>
      </c>
      <c r="R3897" s="11" t="n">
        <v>0.025</v>
      </c>
      <c r="S3897" s="8" t="s">
        <v>58</v>
      </c>
      <c r="T3897" s="11" t="n">
        <v>115</v>
      </c>
      <c r="U3897" s="8" t="s">
        <v>57</v>
      </c>
      <c r="V3897" s="11" t="n">
        <v>7.3</v>
      </c>
      <c r="W3897" s="11" t="n">
        <v>9.2</v>
      </c>
      <c r="X3897" s="11" t="n">
        <v>10.6</v>
      </c>
      <c r="Y3897" s="11" t="n">
        <v>13</v>
      </c>
      <c r="Z3897" s="11" t="n">
        <v>1.88</v>
      </c>
      <c r="AA3897" s="8" t="s">
        <v>57</v>
      </c>
      <c r="AB3897" s="5" t="n">
        <f aca="false">IF(C3897='[1]Pesos dos Critérios'!$V$3,'[1]Pesos dos Critérios'!$V$7,IF(Planilha1!C3897='[1]Pesos dos Critérios'!$W$3,'[1]Pesos dos Critérios'!$W$7,IF(Planilha1!C3897='[1]Pesos dos Critérios'!$X$3,'[1]Pesos dos Critérios'!$X$7,IF(Planilha1!C3897='[1]Pesos dos Critérios'!$Y$3,'[1]Pesos dos Critérios'!$Y$7,'[1]Pesos dos Critérios'!$Z$7))))</f>
        <v>0.0218518518518519</v>
      </c>
      <c r="AC3897" s="5" t="n">
        <f aca="false">IF(H3897=1,'[1]Pesos dos Critérios'!$AD$7,IF(Planilha1!H3897=2,'[1]Pesos dos Critérios'!$AE$7,IF(Planilha1!H3897=3,'[1]Pesos dos Critérios'!$AF$7,IF(Planilha1!H3897=4,'[1]Pesos dos Critérios'!$AG$7,'[1]Pesos dos Critérios'!$AH$7))))</f>
        <v>0.0140056022408964</v>
      </c>
      <c r="AD3897" s="5" t="n">
        <f aca="false">IF(J3897='[1]Pesos dos Critérios'!$AA$3,'[1]Pesos dos Critérios'!$AA$7,IF(Planilha1!J3897='[1]Pesos dos Critérios'!$AB$3,'[1]Pesos dos Critérios'!$AB$7,'[1]Pesos dos Critérios'!$AC$7))</f>
        <v>0.037037037037037</v>
      </c>
      <c r="AE3897" s="5" t="n">
        <f aca="false">IF(O3897="Intervalo 1",'[1]Pesos dos Critérios'!$J$7,IF(Planilha1!O3897="Intervalo 2",'[1]Pesos dos Critérios'!$K$7,IF(Planilha1!O3897="Intervalo 3",'[1]Pesos dos Critérios'!$L$7,'[1]Pesos dos Critérios'!$M$7)))</f>
        <v>0.0223622782446312</v>
      </c>
      <c r="AF3897" s="5" t="n">
        <f aca="false">IF(Q3897="Intervalo 1",'[1]Pesos dos Critérios'!$B$7,IF(Q3897="Intervalo 2",'[1]Pesos dos Critérios'!$C$7,IF(Q3897="Intervalo 3",'[1]Pesos dos Critérios'!$D$7,'[1]Pesos dos Critérios'!$E$7)))</f>
        <v>0.0238189280217372</v>
      </c>
      <c r="AG3897" s="5" t="n">
        <f aca="false">IF(S3897="Intervalo 1",'[1]Pesos dos Critérios'!$F$7,IF(S3897="Intervalo 2",'[1]Pesos dos Critérios'!$G$7,IF(S3897="Intervalo 3",'[1]Pesos dos Critérios'!$H$7,'[1]Pesos dos Critérios'!$I$7)))</f>
        <v>0.0269522144522145</v>
      </c>
      <c r="AH3897" s="5" t="n">
        <f aca="false">IF(U3897="Intervalo 1",'[1]Pesos dos Critérios'!$N$7,IF(U3897="Intervalo 2",'[1]Pesos dos Critérios'!$O$7,IF(U3897="Intervalo 3",'[1]Pesos dos Critérios'!$P$7,'[1]Pesos dos Critérios'!$Q$7)))</f>
        <v>0.032010582010582</v>
      </c>
      <c r="AI3897" s="5" t="n">
        <f aca="false">IF(AA3897="Intervalo 1",'[1]Pesos dos Critérios'!$R$7,IF(AA3897="Intervalo 2",'[1]Pesos dos Critérios'!$S$7,IF(AA3897="Intervalo 3",'[1]Pesos dos Critérios'!$T$7,'[1]Pesos dos Critérios'!$U$7)))</f>
        <v>0.0547619047619048</v>
      </c>
      <c r="AJ3897" s="5" t="n">
        <f aca="false">SUM(AB3897:AI3897)</f>
        <v>0.232800398620855</v>
      </c>
      <c r="AK3897" s="5" t="n">
        <v>3896</v>
      </c>
      <c r="AM3897" s="1" t="s">
        <v>60</v>
      </c>
    </row>
    <row r="3898" customFormat="false" ht="12.8" hidden="false" customHeight="true" outlineLevel="0" collapsed="false">
      <c r="A3898" s="7" t="n">
        <v>2018</v>
      </c>
      <c r="B3898" s="7" t="s">
        <v>719</v>
      </c>
      <c r="C3898" s="8" t="s">
        <v>205</v>
      </c>
      <c r="D3898" s="7" t="s">
        <v>206</v>
      </c>
      <c r="E3898" s="7" t="s">
        <v>1454</v>
      </c>
      <c r="F3898" s="7" t="s">
        <v>2008</v>
      </c>
      <c r="G3898" s="7" t="s">
        <v>224</v>
      </c>
      <c r="H3898" s="9" t="n">
        <v>2</v>
      </c>
      <c r="I3898" s="7" t="s">
        <v>2007</v>
      </c>
      <c r="J3898" s="8" t="s">
        <v>86</v>
      </c>
      <c r="K3898" s="10" t="s">
        <v>46</v>
      </c>
      <c r="L3898" s="10" t="s">
        <v>83</v>
      </c>
      <c r="M3898" s="10" t="s">
        <v>48</v>
      </c>
      <c r="N3898" s="10" t="n">
        <v>0.014</v>
      </c>
      <c r="O3898" s="9" t="s">
        <v>57</v>
      </c>
      <c r="P3898" s="11" t="n">
        <v>0.333</v>
      </c>
      <c r="Q3898" s="8" t="s">
        <v>58</v>
      </c>
      <c r="R3898" s="11" t="n">
        <v>0.013</v>
      </c>
      <c r="S3898" s="8" t="s">
        <v>57</v>
      </c>
      <c r="T3898" s="11" t="n">
        <v>109</v>
      </c>
      <c r="U3898" s="8" t="s">
        <v>49</v>
      </c>
      <c r="V3898" s="11" t="n">
        <v>7.7</v>
      </c>
      <c r="W3898" s="11" t="n">
        <v>10.01</v>
      </c>
      <c r="X3898" s="11" t="n">
        <v>11</v>
      </c>
      <c r="Y3898" s="11" t="n">
        <v>14.3</v>
      </c>
      <c r="Z3898" s="11" t="n">
        <v>1.77</v>
      </c>
      <c r="AA3898" s="8" t="s">
        <v>49</v>
      </c>
      <c r="AB3898" s="5" t="n">
        <f aca="false">IF(C3898='[1]Pesos dos Critérios'!$V$3,'[1]Pesos dos Critérios'!$V$7,IF(Planilha1!C3898='[1]Pesos dos Critérios'!$W$3,'[1]Pesos dos Critérios'!$W$7,IF(Planilha1!C3898='[1]Pesos dos Critérios'!$X$3,'[1]Pesos dos Critérios'!$X$7,IF(Planilha1!C3898='[1]Pesos dos Critérios'!$Y$3,'[1]Pesos dos Critérios'!$Y$7,'[1]Pesos dos Critérios'!$Z$7))))</f>
        <v>0.0218518518518519</v>
      </c>
      <c r="AC3898" s="5" t="n">
        <f aca="false">IF(H3898=1,'[1]Pesos dos Critérios'!$AD$7,IF(Planilha1!H3898=2,'[1]Pesos dos Critérios'!$AE$7,IF(Planilha1!H3898=3,'[1]Pesos dos Critérios'!$AF$7,IF(Planilha1!H3898=4,'[1]Pesos dos Critérios'!$AG$7,'[1]Pesos dos Critérios'!$AH$7))))</f>
        <v>0.0140056022408964</v>
      </c>
      <c r="AD3898" s="5" t="n">
        <f aca="false">IF(J3898='[1]Pesos dos Critérios'!$AA$3,'[1]Pesos dos Critérios'!$AA$7,IF(Planilha1!J3898='[1]Pesos dos Critérios'!$AB$3,'[1]Pesos dos Critérios'!$AB$7,'[1]Pesos dos Critérios'!$AC$7))</f>
        <v>0.037037037037037</v>
      </c>
      <c r="AE3898" s="5" t="n">
        <f aca="false">IF(O3898="Intervalo 1",'[1]Pesos dos Critérios'!$J$7,IF(Planilha1!O3898="Intervalo 2",'[1]Pesos dos Critérios'!$K$7,IF(Planilha1!O3898="Intervalo 3",'[1]Pesos dos Critérios'!$L$7,'[1]Pesos dos Critérios'!$M$7)))</f>
        <v>0.0312324929971989</v>
      </c>
      <c r="AF3898" s="5" t="n">
        <f aca="false">IF(Q3898="Intervalo 1",'[1]Pesos dos Critérios'!$B$7,IF(Q3898="Intervalo 2",'[1]Pesos dos Critérios'!$C$7,IF(Q3898="Intervalo 3",'[1]Pesos dos Critérios'!$D$7,'[1]Pesos dos Critérios'!$E$7)))</f>
        <v>0.0134598747949477</v>
      </c>
      <c r="AG3898" s="5" t="n">
        <f aca="false">IF(S3898="Intervalo 1",'[1]Pesos dos Critérios'!$F$7,IF(S3898="Intervalo 2",'[1]Pesos dos Critérios'!$G$7,IF(S3898="Intervalo 3",'[1]Pesos dos Critérios'!$H$7,'[1]Pesos dos Critérios'!$I$7)))</f>
        <v>0.0407277907277907</v>
      </c>
      <c r="AH3898" s="5" t="n">
        <f aca="false">IF(U3898="Intervalo 1",'[1]Pesos dos Critérios'!$N$7,IF(U3898="Intervalo 2",'[1]Pesos dos Critérios'!$O$7,IF(U3898="Intervalo 3",'[1]Pesos dos Critérios'!$P$7,'[1]Pesos dos Critérios'!$Q$7)))</f>
        <v>0.0375661375661376</v>
      </c>
      <c r="AI3898" s="5" t="n">
        <f aca="false">IF(AA3898="Intervalo 1",'[1]Pesos dos Critérios'!$R$7,IF(AA3898="Intervalo 2",'[1]Pesos dos Critérios'!$S$7,IF(AA3898="Intervalo 3",'[1]Pesos dos Critérios'!$T$7,'[1]Pesos dos Critérios'!$U$7)))</f>
        <v>0.0658730158730159</v>
      </c>
      <c r="AJ3898" s="5" t="n">
        <f aca="false">SUM(AB3898:AI3898)</f>
        <v>0.261753803088876</v>
      </c>
      <c r="AK3898" s="5" t="n">
        <v>3897</v>
      </c>
      <c r="AM3898" s="1" t="s">
        <v>52</v>
      </c>
    </row>
    <row r="3899" customFormat="false" ht="12.8" hidden="false" customHeight="true" outlineLevel="0" collapsed="false">
      <c r="A3899" s="7" t="n">
        <v>2018</v>
      </c>
      <c r="B3899" s="7" t="s">
        <v>719</v>
      </c>
      <c r="C3899" s="8" t="s">
        <v>205</v>
      </c>
      <c r="D3899" s="7" t="s">
        <v>206</v>
      </c>
      <c r="E3899" s="7" t="s">
        <v>1454</v>
      </c>
      <c r="F3899" s="7" t="s">
        <v>1385</v>
      </c>
      <c r="G3899" s="7" t="s">
        <v>224</v>
      </c>
      <c r="H3899" s="9" t="n">
        <v>2</v>
      </c>
      <c r="I3899" s="7" t="s">
        <v>2007</v>
      </c>
      <c r="J3899" s="8" t="s">
        <v>86</v>
      </c>
      <c r="K3899" s="10" t="s">
        <v>46</v>
      </c>
      <c r="L3899" s="10" t="s">
        <v>83</v>
      </c>
      <c r="M3899" s="10" t="s">
        <v>48</v>
      </c>
      <c r="N3899" s="10" t="n">
        <v>0.013</v>
      </c>
      <c r="O3899" s="9" t="s">
        <v>57</v>
      </c>
      <c r="P3899" s="11" t="n">
        <v>0.182</v>
      </c>
      <c r="Q3899" s="8" t="s">
        <v>57</v>
      </c>
      <c r="R3899" s="11" t="n">
        <v>0.024</v>
      </c>
      <c r="S3899" s="8" t="s">
        <v>58</v>
      </c>
      <c r="T3899" s="11" t="n">
        <v>126</v>
      </c>
      <c r="U3899" s="8" t="s">
        <v>57</v>
      </c>
      <c r="V3899" s="11" t="n">
        <v>6.79</v>
      </c>
      <c r="W3899" s="11" t="n">
        <v>8.61</v>
      </c>
      <c r="X3899" s="11" t="n">
        <v>9.7</v>
      </c>
      <c r="Y3899" s="11" t="n">
        <v>12.3</v>
      </c>
      <c r="Z3899" s="11" t="n">
        <v>2.04</v>
      </c>
      <c r="AA3899" s="8" t="s">
        <v>57</v>
      </c>
      <c r="AB3899" s="5" t="n">
        <f aca="false">IF(C3899='[1]Pesos dos Critérios'!$V$3,'[1]Pesos dos Critérios'!$V$7,IF(Planilha1!C3899='[1]Pesos dos Critérios'!$W$3,'[1]Pesos dos Critérios'!$W$7,IF(Planilha1!C3899='[1]Pesos dos Critérios'!$X$3,'[1]Pesos dos Critérios'!$X$7,IF(Planilha1!C3899='[1]Pesos dos Critérios'!$Y$3,'[1]Pesos dos Critérios'!$Y$7,'[1]Pesos dos Critérios'!$Z$7))))</f>
        <v>0.0218518518518519</v>
      </c>
      <c r="AC3899" s="5" t="n">
        <f aca="false">IF(H3899=1,'[1]Pesos dos Critérios'!$AD$7,IF(Planilha1!H3899=2,'[1]Pesos dos Critérios'!$AE$7,IF(Planilha1!H3899=3,'[1]Pesos dos Critérios'!$AF$7,IF(Planilha1!H3899=4,'[1]Pesos dos Critérios'!$AG$7,'[1]Pesos dos Critérios'!$AH$7))))</f>
        <v>0.0140056022408964</v>
      </c>
      <c r="AD3899" s="5" t="n">
        <f aca="false">IF(J3899='[1]Pesos dos Critérios'!$AA$3,'[1]Pesos dos Critérios'!$AA$7,IF(Planilha1!J3899='[1]Pesos dos Critérios'!$AB$3,'[1]Pesos dos Critérios'!$AB$7,'[1]Pesos dos Critérios'!$AC$7))</f>
        <v>0.037037037037037</v>
      </c>
      <c r="AE3899" s="5" t="n">
        <f aca="false">IF(O3899="Intervalo 1",'[1]Pesos dos Critérios'!$J$7,IF(Planilha1!O3899="Intervalo 2",'[1]Pesos dos Critérios'!$K$7,IF(Planilha1!O3899="Intervalo 3",'[1]Pesos dos Critérios'!$L$7,'[1]Pesos dos Critérios'!$M$7)))</f>
        <v>0.0312324929971989</v>
      </c>
      <c r="AF3899" s="5" t="n">
        <f aca="false">IF(Q3899="Intervalo 1",'[1]Pesos dos Critérios'!$B$7,IF(Q3899="Intervalo 2",'[1]Pesos dos Critérios'!$C$7,IF(Q3899="Intervalo 3",'[1]Pesos dos Critérios'!$D$7,'[1]Pesos dos Critérios'!$E$7)))</f>
        <v>0.0238189280217372</v>
      </c>
      <c r="AG3899" s="5" t="n">
        <f aca="false">IF(S3899="Intervalo 1",'[1]Pesos dos Critérios'!$F$7,IF(S3899="Intervalo 2",'[1]Pesos dos Critérios'!$G$7,IF(S3899="Intervalo 3",'[1]Pesos dos Critérios'!$H$7,'[1]Pesos dos Critérios'!$I$7)))</f>
        <v>0.0269522144522145</v>
      </c>
      <c r="AH3899" s="5" t="n">
        <f aca="false">IF(U3899="Intervalo 1",'[1]Pesos dos Critérios'!$N$7,IF(U3899="Intervalo 2",'[1]Pesos dos Critérios'!$O$7,IF(U3899="Intervalo 3",'[1]Pesos dos Critérios'!$P$7,'[1]Pesos dos Critérios'!$Q$7)))</f>
        <v>0.032010582010582</v>
      </c>
      <c r="AI3899" s="5" t="n">
        <f aca="false">IF(AA3899="Intervalo 1",'[1]Pesos dos Critérios'!$R$7,IF(AA3899="Intervalo 2",'[1]Pesos dos Critérios'!$S$7,IF(AA3899="Intervalo 3",'[1]Pesos dos Critérios'!$T$7,'[1]Pesos dos Critérios'!$U$7)))</f>
        <v>0.0547619047619048</v>
      </c>
      <c r="AJ3899" s="5" t="n">
        <f aca="false">SUM(AB3899:AI3899)</f>
        <v>0.241670613373423</v>
      </c>
      <c r="AK3899" s="5" t="n">
        <v>3898</v>
      </c>
      <c r="AM3899" s="1" t="s">
        <v>67</v>
      </c>
    </row>
    <row r="3900" customFormat="false" ht="12.8" hidden="false" customHeight="true" outlineLevel="0" collapsed="false">
      <c r="A3900" s="7" t="n">
        <v>2018</v>
      </c>
      <c r="B3900" s="7" t="s">
        <v>719</v>
      </c>
      <c r="C3900" s="8" t="s">
        <v>205</v>
      </c>
      <c r="D3900" s="7" t="s">
        <v>206</v>
      </c>
      <c r="E3900" s="7" t="s">
        <v>1456</v>
      </c>
      <c r="F3900" s="7" t="s">
        <v>2008</v>
      </c>
      <c r="G3900" s="7" t="s">
        <v>224</v>
      </c>
      <c r="H3900" s="9" t="n">
        <v>2</v>
      </c>
      <c r="I3900" s="7" t="s">
        <v>2007</v>
      </c>
      <c r="J3900" s="8" t="s">
        <v>86</v>
      </c>
      <c r="K3900" s="10" t="s">
        <v>46</v>
      </c>
      <c r="L3900" s="10" t="s">
        <v>83</v>
      </c>
      <c r="M3900" s="10" t="s">
        <v>48</v>
      </c>
      <c r="N3900" s="10" t="n">
        <v>0.01</v>
      </c>
      <c r="O3900" s="9" t="s">
        <v>49</v>
      </c>
      <c r="P3900" s="11" t="n">
        <v>0.434</v>
      </c>
      <c r="Q3900" s="8" t="s">
        <v>50</v>
      </c>
      <c r="R3900" s="11" t="n">
        <v>0.014</v>
      </c>
      <c r="S3900" s="8" t="s">
        <v>57</v>
      </c>
      <c r="T3900" s="11" t="n">
        <v>115</v>
      </c>
      <c r="U3900" s="8" t="s">
        <v>57</v>
      </c>
      <c r="V3900" s="11" t="n">
        <v>7.35</v>
      </c>
      <c r="W3900" s="11" t="n">
        <v>9.45</v>
      </c>
      <c r="X3900" s="11" t="n">
        <v>10.5</v>
      </c>
      <c r="Y3900" s="11" t="n">
        <v>13.5</v>
      </c>
      <c r="Z3900" s="11" t="n">
        <v>1.87</v>
      </c>
      <c r="AA3900" s="8" t="s">
        <v>57</v>
      </c>
      <c r="AB3900" s="5" t="n">
        <f aca="false">IF(C3900='[1]Pesos dos Critérios'!$V$3,'[1]Pesos dos Critérios'!$V$7,IF(Planilha1!C3900='[1]Pesos dos Critérios'!$W$3,'[1]Pesos dos Critérios'!$W$7,IF(Planilha1!C3900='[1]Pesos dos Critérios'!$X$3,'[1]Pesos dos Critérios'!$X$7,IF(Planilha1!C3900='[1]Pesos dos Critérios'!$Y$3,'[1]Pesos dos Critérios'!$Y$7,'[1]Pesos dos Critérios'!$Z$7))))</f>
        <v>0.0218518518518519</v>
      </c>
      <c r="AC3900" s="5" t="n">
        <f aca="false">IF(H3900=1,'[1]Pesos dos Critérios'!$AD$7,IF(Planilha1!H3900=2,'[1]Pesos dos Critérios'!$AE$7,IF(Planilha1!H3900=3,'[1]Pesos dos Critérios'!$AF$7,IF(Planilha1!H3900=4,'[1]Pesos dos Critérios'!$AG$7,'[1]Pesos dos Critérios'!$AH$7))))</f>
        <v>0.0140056022408964</v>
      </c>
      <c r="AD3900" s="5" t="n">
        <f aca="false">IF(J3900='[1]Pesos dos Critérios'!$AA$3,'[1]Pesos dos Critérios'!$AA$7,IF(Planilha1!J3900='[1]Pesos dos Critérios'!$AB$3,'[1]Pesos dos Critérios'!$AB$7,'[1]Pesos dos Critérios'!$AC$7))</f>
        <v>0.037037037037037</v>
      </c>
      <c r="AE3900" s="5" t="n">
        <f aca="false">IF(O3900="Intervalo 1",'[1]Pesos dos Critérios'!$J$7,IF(Planilha1!O3900="Intervalo 2",'[1]Pesos dos Critérios'!$K$7,IF(Planilha1!O3900="Intervalo 3",'[1]Pesos dos Critérios'!$L$7,'[1]Pesos dos Critérios'!$M$7)))</f>
        <v>0.0407563025210084</v>
      </c>
      <c r="AF3900" s="5" t="n">
        <f aca="false">IF(Q3900="Intervalo 1",'[1]Pesos dos Critérios'!$B$7,IF(Q3900="Intervalo 2",'[1]Pesos dos Critérios'!$C$7,IF(Q3900="Intervalo 3",'[1]Pesos dos Critérios'!$D$7,'[1]Pesos dos Critérios'!$E$7)))</f>
        <v>0.00762762506955072</v>
      </c>
      <c r="AG3900" s="5" t="n">
        <f aca="false">IF(S3900="Intervalo 1",'[1]Pesos dos Critérios'!$F$7,IF(S3900="Intervalo 2",'[1]Pesos dos Critérios'!$G$7,IF(S3900="Intervalo 3",'[1]Pesos dos Critérios'!$H$7,'[1]Pesos dos Critérios'!$I$7)))</f>
        <v>0.0407277907277907</v>
      </c>
      <c r="AH3900" s="5" t="n">
        <f aca="false">IF(U3900="Intervalo 1",'[1]Pesos dos Critérios'!$N$7,IF(U3900="Intervalo 2",'[1]Pesos dos Critérios'!$O$7,IF(U3900="Intervalo 3",'[1]Pesos dos Critérios'!$P$7,'[1]Pesos dos Critérios'!$Q$7)))</f>
        <v>0.032010582010582</v>
      </c>
      <c r="AI3900" s="5" t="n">
        <f aca="false">IF(AA3900="Intervalo 1",'[1]Pesos dos Critérios'!$R$7,IF(AA3900="Intervalo 2",'[1]Pesos dos Critérios'!$S$7,IF(AA3900="Intervalo 3",'[1]Pesos dos Critérios'!$T$7,'[1]Pesos dos Critérios'!$U$7)))</f>
        <v>0.0547619047619048</v>
      </c>
      <c r="AJ3900" s="5" t="n">
        <f aca="false">SUM(AB3900:AI3900)</f>
        <v>0.248778696220622</v>
      </c>
      <c r="AK3900" s="5" t="n">
        <v>3899</v>
      </c>
      <c r="AM3900" s="1" t="s">
        <v>67</v>
      </c>
    </row>
    <row r="3901" customFormat="false" ht="12.8" hidden="false" customHeight="true" outlineLevel="0" collapsed="false">
      <c r="A3901" s="7" t="n">
        <v>2018</v>
      </c>
      <c r="B3901" s="7" t="s">
        <v>719</v>
      </c>
      <c r="C3901" s="8" t="s">
        <v>205</v>
      </c>
      <c r="D3901" s="7" t="s">
        <v>206</v>
      </c>
      <c r="E3901" s="7" t="s">
        <v>1466</v>
      </c>
      <c r="F3901" s="7" t="s">
        <v>1458</v>
      </c>
      <c r="G3901" s="7" t="s">
        <v>224</v>
      </c>
      <c r="H3901" s="9" t="n">
        <v>2</v>
      </c>
      <c r="I3901" s="7" t="s">
        <v>2007</v>
      </c>
      <c r="J3901" s="8" t="s">
        <v>86</v>
      </c>
      <c r="K3901" s="10" t="s">
        <v>46</v>
      </c>
      <c r="L3901" s="10" t="s">
        <v>1943</v>
      </c>
      <c r="M3901" s="10" t="s">
        <v>48</v>
      </c>
      <c r="N3901" s="10" t="n">
        <v>0.01</v>
      </c>
      <c r="O3901" s="9" t="s">
        <v>49</v>
      </c>
      <c r="P3901" s="11" t="n">
        <v>0.281</v>
      </c>
      <c r="Q3901" s="8" t="s">
        <v>58</v>
      </c>
      <c r="R3901" s="11" t="n">
        <v>0.016</v>
      </c>
      <c r="S3901" s="8" t="s">
        <v>57</v>
      </c>
      <c r="T3901" s="11" t="n">
        <v>154</v>
      </c>
      <c r="U3901" s="8" t="s">
        <v>58</v>
      </c>
      <c r="V3901" s="11" t="n">
        <v>5.81</v>
      </c>
      <c r="W3901" s="11" t="n">
        <v>6.65</v>
      </c>
      <c r="X3901" s="11" t="n">
        <v>8.3</v>
      </c>
      <c r="Y3901" s="11" t="n">
        <v>9.5</v>
      </c>
      <c r="Z3901" s="11" t="n">
        <v>2.51</v>
      </c>
      <c r="AA3901" s="8" t="s">
        <v>58</v>
      </c>
      <c r="AB3901" s="5" t="n">
        <f aca="false">IF(C3901='[1]Pesos dos Critérios'!$V$3,'[1]Pesos dos Critérios'!$V$7,IF(Planilha1!C3901='[1]Pesos dos Critérios'!$W$3,'[1]Pesos dos Critérios'!$W$7,IF(Planilha1!C3901='[1]Pesos dos Critérios'!$X$3,'[1]Pesos dos Critérios'!$X$7,IF(Planilha1!C3901='[1]Pesos dos Critérios'!$Y$3,'[1]Pesos dos Critérios'!$Y$7,'[1]Pesos dos Critérios'!$Z$7))))</f>
        <v>0.0218518518518519</v>
      </c>
      <c r="AC3901" s="5" t="n">
        <f aca="false">IF(H3901=1,'[1]Pesos dos Critérios'!$AD$7,IF(Planilha1!H3901=2,'[1]Pesos dos Critérios'!$AE$7,IF(Planilha1!H3901=3,'[1]Pesos dos Critérios'!$AF$7,IF(Planilha1!H3901=4,'[1]Pesos dos Critérios'!$AG$7,'[1]Pesos dos Critérios'!$AH$7))))</f>
        <v>0.0140056022408964</v>
      </c>
      <c r="AD3901" s="5" t="n">
        <f aca="false">IF(J3901='[1]Pesos dos Critérios'!$AA$3,'[1]Pesos dos Critérios'!$AA$7,IF(Planilha1!J3901='[1]Pesos dos Critérios'!$AB$3,'[1]Pesos dos Critérios'!$AB$7,'[1]Pesos dos Critérios'!$AC$7))</f>
        <v>0.037037037037037</v>
      </c>
      <c r="AE3901" s="5" t="n">
        <f aca="false">IF(O3901="Intervalo 1",'[1]Pesos dos Critérios'!$J$7,IF(Planilha1!O3901="Intervalo 2",'[1]Pesos dos Critérios'!$K$7,IF(Planilha1!O3901="Intervalo 3",'[1]Pesos dos Critérios'!$L$7,'[1]Pesos dos Critérios'!$M$7)))</f>
        <v>0.0407563025210084</v>
      </c>
      <c r="AF3901" s="5" t="n">
        <f aca="false">IF(Q3901="Intervalo 1",'[1]Pesos dos Critérios'!$B$7,IF(Q3901="Intervalo 2",'[1]Pesos dos Critérios'!$C$7,IF(Q3901="Intervalo 3",'[1]Pesos dos Critérios'!$D$7,'[1]Pesos dos Critérios'!$E$7)))</f>
        <v>0.0134598747949477</v>
      </c>
      <c r="AG3901" s="5" t="n">
        <f aca="false">IF(S3901="Intervalo 1",'[1]Pesos dos Critérios'!$F$7,IF(S3901="Intervalo 2",'[1]Pesos dos Critérios'!$G$7,IF(S3901="Intervalo 3",'[1]Pesos dos Critérios'!$H$7,'[1]Pesos dos Critérios'!$I$7)))</f>
        <v>0.0407277907277907</v>
      </c>
      <c r="AH3901" s="5" t="n">
        <f aca="false">IF(U3901="Intervalo 1",'[1]Pesos dos Critérios'!$N$7,IF(U3901="Intervalo 2",'[1]Pesos dos Critérios'!$O$7,IF(U3901="Intervalo 3",'[1]Pesos dos Critérios'!$P$7,'[1]Pesos dos Critérios'!$Q$7)))</f>
        <v>0.0227513227513227</v>
      </c>
      <c r="AI3901" s="5" t="n">
        <f aca="false">IF(AA3901="Intervalo 1",'[1]Pesos dos Critérios'!$R$7,IF(AA3901="Intervalo 2",'[1]Pesos dos Critérios'!$S$7,IF(AA3901="Intervalo 3",'[1]Pesos dos Critérios'!$T$7,'[1]Pesos dos Critérios'!$U$7)))</f>
        <v>0.0547619047619048</v>
      </c>
      <c r="AJ3901" s="5" t="n">
        <f aca="false">SUM(AB3901:AI3901)</f>
        <v>0.24535168668676</v>
      </c>
      <c r="AK3901" s="5" t="n">
        <v>3900</v>
      </c>
      <c r="AM3901" s="1" t="s">
        <v>67</v>
      </c>
    </row>
    <row r="3902" customFormat="false" ht="12.8" hidden="false" customHeight="true" outlineLevel="0" collapsed="false">
      <c r="A3902" s="7" t="n">
        <v>2018</v>
      </c>
      <c r="B3902" s="7" t="s">
        <v>719</v>
      </c>
      <c r="C3902" s="8" t="s">
        <v>205</v>
      </c>
      <c r="D3902" s="7" t="s">
        <v>206</v>
      </c>
      <c r="E3902" s="7" t="s">
        <v>1466</v>
      </c>
      <c r="F3902" s="7" t="s">
        <v>1385</v>
      </c>
      <c r="G3902" s="7" t="s">
        <v>302</v>
      </c>
      <c r="H3902" s="9" t="n">
        <v>4</v>
      </c>
      <c r="I3902" s="7" t="s">
        <v>2007</v>
      </c>
      <c r="J3902" s="8" t="s">
        <v>86</v>
      </c>
      <c r="K3902" s="10" t="s">
        <v>46</v>
      </c>
      <c r="L3902" s="10" t="s">
        <v>1943</v>
      </c>
      <c r="M3902" s="10" t="s">
        <v>48</v>
      </c>
      <c r="N3902" s="10" t="n">
        <v>0.009</v>
      </c>
      <c r="O3902" s="9" t="s">
        <v>49</v>
      </c>
      <c r="P3902" s="11" t="n">
        <v>0.13</v>
      </c>
      <c r="Q3902" s="8" t="s">
        <v>57</v>
      </c>
      <c r="R3902" s="11" t="n">
        <v>0.033</v>
      </c>
      <c r="S3902" s="8" t="s">
        <v>50</v>
      </c>
      <c r="T3902" s="11" t="n">
        <v>159</v>
      </c>
      <c r="U3902" s="8" t="s">
        <v>58</v>
      </c>
      <c r="V3902" s="11" t="n">
        <v>5.39</v>
      </c>
      <c r="W3902" s="11" t="n">
        <v>7.42</v>
      </c>
      <c r="X3902" s="11" t="n">
        <v>7.7</v>
      </c>
      <c r="Y3902" s="11" t="n">
        <v>10.6</v>
      </c>
      <c r="Z3902" s="11" t="n">
        <v>2.53</v>
      </c>
      <c r="AA3902" s="8" t="s">
        <v>58</v>
      </c>
      <c r="AB3902" s="5" t="n">
        <f aca="false">IF(C3902='[1]Pesos dos Critérios'!$V$3,'[1]Pesos dos Critérios'!$V$7,IF(Planilha1!C3902='[1]Pesos dos Critérios'!$W$3,'[1]Pesos dos Critérios'!$W$7,IF(Planilha1!C3902='[1]Pesos dos Critérios'!$X$3,'[1]Pesos dos Critérios'!$X$7,IF(Planilha1!C3902='[1]Pesos dos Critérios'!$Y$3,'[1]Pesos dos Critérios'!$Y$7,'[1]Pesos dos Critérios'!$Z$7))))</f>
        <v>0.0218518518518519</v>
      </c>
      <c r="AC3902" s="5" t="n">
        <f aca="false">IF(H3902=1,'[1]Pesos dos Critérios'!$AD$7,IF(Planilha1!H3902=2,'[1]Pesos dos Critérios'!$AE$7,IF(Planilha1!H3902=3,'[1]Pesos dos Critérios'!$AF$7,IF(Planilha1!H3902=4,'[1]Pesos dos Critérios'!$AG$7,'[1]Pesos dos Critérios'!$AH$7))))</f>
        <v>0.0112044817927171</v>
      </c>
      <c r="AD3902" s="5" t="n">
        <f aca="false">IF(J3902='[1]Pesos dos Critérios'!$AA$3,'[1]Pesos dos Critérios'!$AA$7,IF(Planilha1!J3902='[1]Pesos dos Critérios'!$AB$3,'[1]Pesos dos Critérios'!$AB$7,'[1]Pesos dos Critérios'!$AC$7))</f>
        <v>0.037037037037037</v>
      </c>
      <c r="AE3902" s="5" t="n">
        <f aca="false">IF(O3902="Intervalo 1",'[1]Pesos dos Critérios'!$J$7,IF(Planilha1!O3902="Intervalo 2",'[1]Pesos dos Critérios'!$K$7,IF(Planilha1!O3902="Intervalo 3",'[1]Pesos dos Critérios'!$L$7,'[1]Pesos dos Critérios'!$M$7)))</f>
        <v>0.0407563025210084</v>
      </c>
      <c r="AF3902" s="5" t="n">
        <f aca="false">IF(Q3902="Intervalo 1",'[1]Pesos dos Critérios'!$B$7,IF(Q3902="Intervalo 2",'[1]Pesos dos Critérios'!$C$7,IF(Q3902="Intervalo 3",'[1]Pesos dos Critérios'!$D$7,'[1]Pesos dos Critérios'!$E$7)))</f>
        <v>0.0238189280217372</v>
      </c>
      <c r="AG3902" s="5" t="n">
        <f aca="false">IF(S3902="Intervalo 1",'[1]Pesos dos Critérios'!$F$7,IF(S3902="Intervalo 2",'[1]Pesos dos Critérios'!$G$7,IF(S3902="Intervalo 3",'[1]Pesos dos Critérios'!$H$7,'[1]Pesos dos Critérios'!$I$7)))</f>
        <v>0.00911357161357162</v>
      </c>
      <c r="AH3902" s="5" t="n">
        <f aca="false">IF(U3902="Intervalo 1",'[1]Pesos dos Critérios'!$N$7,IF(U3902="Intervalo 2",'[1]Pesos dos Critérios'!$O$7,IF(U3902="Intervalo 3",'[1]Pesos dos Critérios'!$P$7,'[1]Pesos dos Critérios'!$Q$7)))</f>
        <v>0.0227513227513227</v>
      </c>
      <c r="AI3902" s="5" t="n">
        <f aca="false">IF(AA3902="Intervalo 1",'[1]Pesos dos Critérios'!$R$7,IF(AA3902="Intervalo 2",'[1]Pesos dos Critérios'!$S$7,IF(AA3902="Intervalo 3",'[1]Pesos dos Critérios'!$T$7,'[1]Pesos dos Critérios'!$U$7)))</f>
        <v>0.0547619047619048</v>
      </c>
      <c r="AJ3902" s="5" t="n">
        <f aca="false">SUM(AB3902:AI3902)</f>
        <v>0.221295400351151</v>
      </c>
      <c r="AK3902" s="5" t="n">
        <v>3901</v>
      </c>
      <c r="AM3902" s="1" t="s">
        <v>96</v>
      </c>
    </row>
    <row r="3903" customFormat="false" ht="12.8" hidden="false" customHeight="true" outlineLevel="0" collapsed="false">
      <c r="A3903" s="7" t="n">
        <v>2018</v>
      </c>
      <c r="B3903" s="7" t="s">
        <v>719</v>
      </c>
      <c r="C3903" s="8" t="s">
        <v>205</v>
      </c>
      <c r="D3903" s="7" t="s">
        <v>206</v>
      </c>
      <c r="E3903" s="7" t="s">
        <v>2085</v>
      </c>
      <c r="F3903" s="7" t="s">
        <v>2086</v>
      </c>
      <c r="G3903" s="7" t="s">
        <v>302</v>
      </c>
      <c r="H3903" s="9" t="n">
        <v>4</v>
      </c>
      <c r="I3903" s="7" t="s">
        <v>2007</v>
      </c>
      <c r="J3903" s="8" t="s">
        <v>86</v>
      </c>
      <c r="K3903" s="10" t="s">
        <v>46</v>
      </c>
      <c r="L3903" s="10" t="s">
        <v>83</v>
      </c>
      <c r="M3903" s="10" t="s">
        <v>48</v>
      </c>
      <c r="N3903" s="10" t="n">
        <v>0.009</v>
      </c>
      <c r="O3903" s="9" t="s">
        <v>49</v>
      </c>
      <c r="P3903" s="11" t="n">
        <v>0.13</v>
      </c>
      <c r="Q3903" s="8" t="s">
        <v>57</v>
      </c>
      <c r="R3903" s="11" t="n">
        <v>0.033</v>
      </c>
      <c r="S3903" s="8" t="s">
        <v>50</v>
      </c>
      <c r="T3903" s="11" t="n">
        <v>159</v>
      </c>
      <c r="U3903" s="8" t="s">
        <v>58</v>
      </c>
      <c r="V3903" s="11" t="n">
        <v>5.39</v>
      </c>
      <c r="W3903" s="11" t="n">
        <v>7.42</v>
      </c>
      <c r="X3903" s="11" t="n">
        <v>7.7</v>
      </c>
      <c r="Y3903" s="11" t="n">
        <v>10.6</v>
      </c>
      <c r="Z3903" s="11" t="n">
        <v>2.53</v>
      </c>
      <c r="AA3903" s="8" t="s">
        <v>58</v>
      </c>
      <c r="AB3903" s="5" t="n">
        <f aca="false">IF(C3903='[1]Pesos dos Critérios'!$V$3,'[1]Pesos dos Critérios'!$V$7,IF(Planilha1!C3903='[1]Pesos dos Critérios'!$W$3,'[1]Pesos dos Critérios'!$W$7,IF(Planilha1!C3903='[1]Pesos dos Critérios'!$X$3,'[1]Pesos dos Critérios'!$X$7,IF(Planilha1!C3903='[1]Pesos dos Critérios'!$Y$3,'[1]Pesos dos Critérios'!$Y$7,'[1]Pesos dos Critérios'!$Z$7))))</f>
        <v>0.0218518518518519</v>
      </c>
      <c r="AC3903" s="5" t="n">
        <f aca="false">IF(H3903=1,'[1]Pesos dos Critérios'!$AD$7,IF(Planilha1!H3903=2,'[1]Pesos dos Critérios'!$AE$7,IF(Planilha1!H3903=3,'[1]Pesos dos Critérios'!$AF$7,IF(Planilha1!H3903=4,'[1]Pesos dos Critérios'!$AG$7,'[1]Pesos dos Critérios'!$AH$7))))</f>
        <v>0.0112044817927171</v>
      </c>
      <c r="AD3903" s="5" t="n">
        <f aca="false">IF(J3903='[1]Pesos dos Critérios'!$AA$3,'[1]Pesos dos Critérios'!$AA$7,IF(Planilha1!J3903='[1]Pesos dos Critérios'!$AB$3,'[1]Pesos dos Critérios'!$AB$7,'[1]Pesos dos Critérios'!$AC$7))</f>
        <v>0.037037037037037</v>
      </c>
      <c r="AE3903" s="5" t="n">
        <f aca="false">IF(O3903="Intervalo 1",'[1]Pesos dos Critérios'!$J$7,IF(Planilha1!O3903="Intervalo 2",'[1]Pesos dos Critérios'!$K$7,IF(Planilha1!O3903="Intervalo 3",'[1]Pesos dos Critérios'!$L$7,'[1]Pesos dos Critérios'!$M$7)))</f>
        <v>0.0407563025210084</v>
      </c>
      <c r="AF3903" s="5" t="n">
        <f aca="false">IF(Q3903="Intervalo 1",'[1]Pesos dos Critérios'!$B$7,IF(Q3903="Intervalo 2",'[1]Pesos dos Critérios'!$C$7,IF(Q3903="Intervalo 3",'[1]Pesos dos Critérios'!$D$7,'[1]Pesos dos Critérios'!$E$7)))</f>
        <v>0.0238189280217372</v>
      </c>
      <c r="AG3903" s="5" t="n">
        <f aca="false">IF(S3903="Intervalo 1",'[1]Pesos dos Critérios'!$F$7,IF(S3903="Intervalo 2",'[1]Pesos dos Critérios'!$G$7,IF(S3903="Intervalo 3",'[1]Pesos dos Critérios'!$H$7,'[1]Pesos dos Critérios'!$I$7)))</f>
        <v>0.00911357161357162</v>
      </c>
      <c r="AH3903" s="5" t="n">
        <f aca="false">IF(U3903="Intervalo 1",'[1]Pesos dos Critérios'!$N$7,IF(U3903="Intervalo 2",'[1]Pesos dos Critérios'!$O$7,IF(U3903="Intervalo 3",'[1]Pesos dos Critérios'!$P$7,'[1]Pesos dos Critérios'!$Q$7)))</f>
        <v>0.0227513227513227</v>
      </c>
      <c r="AI3903" s="5" t="n">
        <f aca="false">IF(AA3903="Intervalo 1",'[1]Pesos dos Critérios'!$R$7,IF(AA3903="Intervalo 2",'[1]Pesos dos Critérios'!$S$7,IF(AA3903="Intervalo 3",'[1]Pesos dos Critérios'!$T$7,'[1]Pesos dos Critérios'!$U$7)))</f>
        <v>0.0547619047619048</v>
      </c>
      <c r="AJ3903" s="5" t="n">
        <f aca="false">SUM(AB3903:AI3903)</f>
        <v>0.221295400351151</v>
      </c>
      <c r="AK3903" s="5" t="n">
        <v>3902</v>
      </c>
      <c r="AM3903" s="1" t="s">
        <v>96</v>
      </c>
    </row>
    <row r="3904" customFormat="false" ht="12.8" hidden="false" customHeight="true" outlineLevel="0" collapsed="false">
      <c r="A3904" s="7" t="n">
        <v>2018</v>
      </c>
      <c r="B3904" s="7" t="s">
        <v>719</v>
      </c>
      <c r="C3904" s="8" t="s">
        <v>205</v>
      </c>
      <c r="D3904" s="7" t="s">
        <v>206</v>
      </c>
      <c r="E3904" s="7" t="s">
        <v>1468</v>
      </c>
      <c r="F3904" s="7" t="s">
        <v>1458</v>
      </c>
      <c r="G3904" s="7" t="s">
        <v>302</v>
      </c>
      <c r="H3904" s="9" t="n">
        <v>4</v>
      </c>
      <c r="I3904" s="7" t="s">
        <v>2007</v>
      </c>
      <c r="J3904" s="8" t="s">
        <v>86</v>
      </c>
      <c r="K3904" s="10" t="s">
        <v>46</v>
      </c>
      <c r="L3904" s="10" t="s">
        <v>1943</v>
      </c>
      <c r="M3904" s="10" t="s">
        <v>48</v>
      </c>
      <c r="N3904" s="10" t="n">
        <v>0.009</v>
      </c>
      <c r="O3904" s="9" t="s">
        <v>49</v>
      </c>
      <c r="P3904" s="11" t="n">
        <v>0.13</v>
      </c>
      <c r="Q3904" s="8" t="s">
        <v>57</v>
      </c>
      <c r="R3904" s="11" t="n">
        <v>0.033</v>
      </c>
      <c r="S3904" s="8" t="s">
        <v>50</v>
      </c>
      <c r="T3904" s="11" t="n">
        <v>159</v>
      </c>
      <c r="U3904" s="8" t="s">
        <v>58</v>
      </c>
      <c r="V3904" s="11" t="n">
        <v>5.39</v>
      </c>
      <c r="W3904" s="11" t="n">
        <v>7.42</v>
      </c>
      <c r="X3904" s="11" t="n">
        <v>7.7</v>
      </c>
      <c r="Y3904" s="11" t="n">
        <v>10.6</v>
      </c>
      <c r="Z3904" s="11" t="n">
        <v>2.53</v>
      </c>
      <c r="AA3904" s="8" t="s">
        <v>58</v>
      </c>
      <c r="AB3904" s="5" t="n">
        <f aca="false">IF(C3904='[1]Pesos dos Critérios'!$V$3,'[1]Pesos dos Critérios'!$V$7,IF(Planilha1!C3904='[1]Pesos dos Critérios'!$W$3,'[1]Pesos dos Critérios'!$W$7,IF(Planilha1!C3904='[1]Pesos dos Critérios'!$X$3,'[1]Pesos dos Critérios'!$X$7,IF(Planilha1!C3904='[1]Pesos dos Critérios'!$Y$3,'[1]Pesos dos Critérios'!$Y$7,'[1]Pesos dos Critérios'!$Z$7))))</f>
        <v>0.0218518518518519</v>
      </c>
      <c r="AC3904" s="5" t="n">
        <f aca="false">IF(H3904=1,'[1]Pesos dos Critérios'!$AD$7,IF(Planilha1!H3904=2,'[1]Pesos dos Critérios'!$AE$7,IF(Planilha1!H3904=3,'[1]Pesos dos Critérios'!$AF$7,IF(Planilha1!H3904=4,'[1]Pesos dos Critérios'!$AG$7,'[1]Pesos dos Critérios'!$AH$7))))</f>
        <v>0.0112044817927171</v>
      </c>
      <c r="AD3904" s="5" t="n">
        <f aca="false">IF(J3904='[1]Pesos dos Critérios'!$AA$3,'[1]Pesos dos Critérios'!$AA$7,IF(Planilha1!J3904='[1]Pesos dos Critérios'!$AB$3,'[1]Pesos dos Critérios'!$AB$7,'[1]Pesos dos Critérios'!$AC$7))</f>
        <v>0.037037037037037</v>
      </c>
      <c r="AE3904" s="5" t="n">
        <f aca="false">IF(O3904="Intervalo 1",'[1]Pesos dos Critérios'!$J$7,IF(Planilha1!O3904="Intervalo 2",'[1]Pesos dos Critérios'!$K$7,IF(Planilha1!O3904="Intervalo 3",'[1]Pesos dos Critérios'!$L$7,'[1]Pesos dos Critérios'!$M$7)))</f>
        <v>0.0407563025210084</v>
      </c>
      <c r="AF3904" s="5" t="n">
        <f aca="false">IF(Q3904="Intervalo 1",'[1]Pesos dos Critérios'!$B$7,IF(Q3904="Intervalo 2",'[1]Pesos dos Critérios'!$C$7,IF(Q3904="Intervalo 3",'[1]Pesos dos Critérios'!$D$7,'[1]Pesos dos Critérios'!$E$7)))</f>
        <v>0.0238189280217372</v>
      </c>
      <c r="AG3904" s="5" t="n">
        <f aca="false">IF(S3904="Intervalo 1",'[1]Pesos dos Critérios'!$F$7,IF(S3904="Intervalo 2",'[1]Pesos dos Critérios'!$G$7,IF(S3904="Intervalo 3",'[1]Pesos dos Critérios'!$H$7,'[1]Pesos dos Critérios'!$I$7)))</f>
        <v>0.00911357161357162</v>
      </c>
      <c r="AH3904" s="5" t="n">
        <f aca="false">IF(U3904="Intervalo 1",'[1]Pesos dos Critérios'!$N$7,IF(U3904="Intervalo 2",'[1]Pesos dos Critérios'!$O$7,IF(U3904="Intervalo 3",'[1]Pesos dos Critérios'!$P$7,'[1]Pesos dos Critérios'!$Q$7)))</f>
        <v>0.0227513227513227</v>
      </c>
      <c r="AI3904" s="5" t="n">
        <f aca="false">IF(AA3904="Intervalo 1",'[1]Pesos dos Critérios'!$R$7,IF(AA3904="Intervalo 2",'[1]Pesos dos Critérios'!$S$7,IF(AA3904="Intervalo 3",'[1]Pesos dos Critérios'!$T$7,'[1]Pesos dos Critérios'!$U$7)))</f>
        <v>0.0547619047619048</v>
      </c>
      <c r="AJ3904" s="5" t="n">
        <f aca="false">SUM(AB3904:AI3904)</f>
        <v>0.221295400351151</v>
      </c>
      <c r="AK3904" s="5" t="n">
        <v>3903</v>
      </c>
      <c r="AM3904" s="1" t="s">
        <v>96</v>
      </c>
    </row>
    <row r="3905" customFormat="false" ht="12.8" hidden="false" customHeight="true" outlineLevel="0" collapsed="false">
      <c r="A3905" s="7" t="n">
        <v>2018</v>
      </c>
      <c r="B3905" s="7" t="s">
        <v>719</v>
      </c>
      <c r="C3905" s="8" t="s">
        <v>205</v>
      </c>
      <c r="D3905" s="7" t="s">
        <v>206</v>
      </c>
      <c r="E3905" s="7" t="s">
        <v>2087</v>
      </c>
      <c r="F3905" s="7" t="s">
        <v>156</v>
      </c>
      <c r="G3905" s="7" t="s">
        <v>273</v>
      </c>
      <c r="H3905" s="9" t="n">
        <v>4</v>
      </c>
      <c r="I3905" s="7" t="s">
        <v>1999</v>
      </c>
      <c r="J3905" s="8" t="s">
        <v>86</v>
      </c>
      <c r="K3905" s="10" t="s">
        <v>46</v>
      </c>
      <c r="L3905" s="10" t="s">
        <v>83</v>
      </c>
      <c r="M3905" s="10" t="s">
        <v>48</v>
      </c>
      <c r="N3905" s="10" t="n">
        <v>0.012</v>
      </c>
      <c r="O3905" s="9" t="s">
        <v>57</v>
      </c>
      <c r="P3905" s="11" t="n">
        <v>0.146</v>
      </c>
      <c r="Q3905" s="8" t="s">
        <v>57</v>
      </c>
      <c r="R3905" s="11" t="n">
        <v>0.013</v>
      </c>
      <c r="S3905" s="8" t="s">
        <v>57</v>
      </c>
      <c r="T3905" s="11" t="n">
        <v>170</v>
      </c>
      <c r="U3905" s="8" t="s">
        <v>58</v>
      </c>
      <c r="V3905" s="11" t="n">
        <v>4.97</v>
      </c>
      <c r="W3905" s="11" t="n">
        <v>7.21</v>
      </c>
      <c r="X3905" s="11" t="n">
        <v>7.1</v>
      </c>
      <c r="Y3905" s="11" t="n">
        <v>10.3</v>
      </c>
      <c r="Z3905" s="11" t="n">
        <v>2.7</v>
      </c>
      <c r="AA3905" s="8" t="s">
        <v>50</v>
      </c>
      <c r="AB3905" s="5" t="n">
        <f aca="false">IF(C3905='[1]Pesos dos Critérios'!$V$3,'[1]Pesos dos Critérios'!$V$7,IF(Planilha1!C3905='[1]Pesos dos Critérios'!$W$3,'[1]Pesos dos Critérios'!$W$7,IF(Planilha1!C3905='[1]Pesos dos Critérios'!$X$3,'[1]Pesos dos Critérios'!$X$7,IF(Planilha1!C3905='[1]Pesos dos Critérios'!$Y$3,'[1]Pesos dos Critérios'!$Y$7,'[1]Pesos dos Critérios'!$Z$7))))</f>
        <v>0.0218518518518519</v>
      </c>
      <c r="AC3905" s="5" t="n">
        <f aca="false">IF(H3905=1,'[1]Pesos dos Critérios'!$AD$7,IF(Planilha1!H3905=2,'[1]Pesos dos Critérios'!$AE$7,IF(Planilha1!H3905=3,'[1]Pesos dos Critérios'!$AF$7,IF(Planilha1!H3905=4,'[1]Pesos dos Critérios'!$AG$7,'[1]Pesos dos Critérios'!$AH$7))))</f>
        <v>0.0112044817927171</v>
      </c>
      <c r="AD3905" s="5" t="n">
        <f aca="false">IF(J3905='[1]Pesos dos Critérios'!$AA$3,'[1]Pesos dos Critérios'!$AA$7,IF(Planilha1!J3905='[1]Pesos dos Critérios'!$AB$3,'[1]Pesos dos Critérios'!$AB$7,'[1]Pesos dos Critérios'!$AC$7))</f>
        <v>0.037037037037037</v>
      </c>
      <c r="AE3905" s="5" t="n">
        <f aca="false">IF(O3905="Intervalo 1",'[1]Pesos dos Critérios'!$J$7,IF(Planilha1!O3905="Intervalo 2",'[1]Pesos dos Critérios'!$K$7,IF(Planilha1!O3905="Intervalo 3",'[1]Pesos dos Critérios'!$L$7,'[1]Pesos dos Critérios'!$M$7)))</f>
        <v>0.0312324929971989</v>
      </c>
      <c r="AF3905" s="5" t="n">
        <f aca="false">IF(Q3905="Intervalo 1",'[1]Pesos dos Critérios'!$B$7,IF(Q3905="Intervalo 2",'[1]Pesos dos Critérios'!$C$7,IF(Q3905="Intervalo 3",'[1]Pesos dos Critérios'!$D$7,'[1]Pesos dos Critérios'!$E$7)))</f>
        <v>0.0238189280217372</v>
      </c>
      <c r="AG3905" s="5" t="n">
        <f aca="false">IF(S3905="Intervalo 1",'[1]Pesos dos Critérios'!$F$7,IF(S3905="Intervalo 2",'[1]Pesos dos Critérios'!$G$7,IF(S3905="Intervalo 3",'[1]Pesos dos Critérios'!$H$7,'[1]Pesos dos Critérios'!$I$7)))</f>
        <v>0.0407277907277907</v>
      </c>
      <c r="AH3905" s="5" t="n">
        <f aca="false">IF(U3905="Intervalo 1",'[1]Pesos dos Critérios'!$N$7,IF(U3905="Intervalo 2",'[1]Pesos dos Critérios'!$O$7,IF(U3905="Intervalo 3",'[1]Pesos dos Critérios'!$P$7,'[1]Pesos dos Critérios'!$Q$7)))</f>
        <v>0.0227513227513227</v>
      </c>
      <c r="AI3905" s="5" t="n">
        <f aca="false">IF(AA3905="Intervalo 1",'[1]Pesos dos Critérios'!$R$7,IF(AA3905="Intervalo 2",'[1]Pesos dos Critérios'!$S$7,IF(AA3905="Intervalo 3",'[1]Pesos dos Critérios'!$T$7,'[1]Pesos dos Critérios'!$U$7)))</f>
        <v>0.0468253968253968</v>
      </c>
      <c r="AJ3905" s="5" t="n">
        <f aca="false">SUM(AB3905:AI3905)</f>
        <v>0.235449302005052</v>
      </c>
      <c r="AK3905" s="5" t="n">
        <v>3904</v>
      </c>
      <c r="AM3905" s="1" t="s">
        <v>60</v>
      </c>
    </row>
    <row r="3906" customFormat="false" ht="12.8" hidden="false" customHeight="true" outlineLevel="0" collapsed="false">
      <c r="A3906" s="7" t="n">
        <v>2018</v>
      </c>
      <c r="B3906" s="7" t="s">
        <v>719</v>
      </c>
      <c r="C3906" s="8" t="s">
        <v>205</v>
      </c>
      <c r="D3906" s="7" t="s">
        <v>206</v>
      </c>
      <c r="E3906" s="7" t="s">
        <v>2088</v>
      </c>
      <c r="F3906" s="7" t="s">
        <v>156</v>
      </c>
      <c r="G3906" s="7" t="s">
        <v>526</v>
      </c>
      <c r="H3906" s="9" t="n">
        <v>4</v>
      </c>
      <c r="I3906" s="7" t="s">
        <v>1999</v>
      </c>
      <c r="J3906" s="8" t="s">
        <v>86</v>
      </c>
      <c r="K3906" s="10" t="s">
        <v>46</v>
      </c>
      <c r="L3906" s="10" t="s">
        <v>83</v>
      </c>
      <c r="M3906" s="10" t="s">
        <v>48</v>
      </c>
      <c r="N3906" s="10" t="n">
        <v>0.016</v>
      </c>
      <c r="O3906" s="9" t="s">
        <v>58</v>
      </c>
      <c r="P3906" s="11" t="n">
        <v>0.507</v>
      </c>
      <c r="Q3906" s="8" t="s">
        <v>50</v>
      </c>
      <c r="R3906" s="11" t="n">
        <v>0.033</v>
      </c>
      <c r="S3906" s="8" t="s">
        <v>50</v>
      </c>
      <c r="T3906" s="11" t="n">
        <v>225</v>
      </c>
      <c r="U3906" s="8" t="s">
        <v>50</v>
      </c>
      <c r="V3906" s="11" t="n">
        <v>3.85</v>
      </c>
      <c r="W3906" s="11" t="n">
        <v>5.18</v>
      </c>
      <c r="X3906" s="11" t="n">
        <v>5.5</v>
      </c>
      <c r="Y3906" s="11" t="n">
        <v>7.4</v>
      </c>
      <c r="Z3906" s="11" t="n">
        <v>3.65</v>
      </c>
      <c r="AA3906" s="8" t="s">
        <v>50</v>
      </c>
      <c r="AB3906" s="5" t="n">
        <f aca="false">IF(C3906='[1]Pesos dos Critérios'!$V$3,'[1]Pesos dos Critérios'!$V$7,IF(Planilha1!C3906='[1]Pesos dos Critérios'!$W$3,'[1]Pesos dos Critérios'!$W$7,IF(Planilha1!C3906='[1]Pesos dos Critérios'!$X$3,'[1]Pesos dos Critérios'!$X$7,IF(Planilha1!C3906='[1]Pesos dos Critérios'!$Y$3,'[1]Pesos dos Critérios'!$Y$7,'[1]Pesos dos Critérios'!$Z$7))))</f>
        <v>0.0218518518518519</v>
      </c>
      <c r="AC3906" s="5" t="n">
        <f aca="false">IF(H3906=1,'[1]Pesos dos Critérios'!$AD$7,IF(Planilha1!H3906=2,'[1]Pesos dos Critérios'!$AE$7,IF(Planilha1!H3906=3,'[1]Pesos dos Critérios'!$AF$7,IF(Planilha1!H3906=4,'[1]Pesos dos Critérios'!$AG$7,'[1]Pesos dos Critérios'!$AH$7))))</f>
        <v>0.0112044817927171</v>
      </c>
      <c r="AD3906" s="5" t="n">
        <f aca="false">IF(J3906='[1]Pesos dos Critérios'!$AA$3,'[1]Pesos dos Critérios'!$AA$7,IF(Planilha1!J3906='[1]Pesos dos Critérios'!$AB$3,'[1]Pesos dos Critérios'!$AB$7,'[1]Pesos dos Critérios'!$AC$7))</f>
        <v>0.037037037037037</v>
      </c>
      <c r="AE3906" s="5" t="n">
        <f aca="false">IF(O3906="Intervalo 1",'[1]Pesos dos Critérios'!$J$7,IF(Planilha1!O3906="Intervalo 2",'[1]Pesos dos Critérios'!$K$7,IF(Planilha1!O3906="Intervalo 3",'[1]Pesos dos Critérios'!$L$7,'[1]Pesos dos Critérios'!$M$7)))</f>
        <v>0.0223622782446312</v>
      </c>
      <c r="AF3906" s="5" t="n">
        <f aca="false">IF(Q3906="Intervalo 1",'[1]Pesos dos Critérios'!$B$7,IF(Q3906="Intervalo 2",'[1]Pesos dos Critérios'!$C$7,IF(Q3906="Intervalo 3",'[1]Pesos dos Critérios'!$D$7,'[1]Pesos dos Critérios'!$E$7)))</f>
        <v>0.00762762506955072</v>
      </c>
      <c r="AG3906" s="5" t="n">
        <f aca="false">IF(S3906="Intervalo 1",'[1]Pesos dos Critérios'!$F$7,IF(S3906="Intervalo 2",'[1]Pesos dos Critérios'!$G$7,IF(S3906="Intervalo 3",'[1]Pesos dos Critérios'!$H$7,'[1]Pesos dos Critérios'!$I$7)))</f>
        <v>0.00911357161357162</v>
      </c>
      <c r="AH3906" s="5" t="n">
        <f aca="false">IF(U3906="Intervalo 1",'[1]Pesos dos Critérios'!$N$7,IF(U3906="Intervalo 2",'[1]Pesos dos Critérios'!$O$7,IF(U3906="Intervalo 3",'[1]Pesos dos Critérios'!$P$7,'[1]Pesos dos Critérios'!$Q$7)))</f>
        <v>0.0187830687830688</v>
      </c>
      <c r="AI3906" s="5" t="n">
        <f aca="false">IF(AA3906="Intervalo 1",'[1]Pesos dos Critérios'!$R$7,IF(AA3906="Intervalo 2",'[1]Pesos dos Critérios'!$S$7,IF(AA3906="Intervalo 3",'[1]Pesos dos Critérios'!$T$7,'[1]Pesos dos Critérios'!$U$7)))</f>
        <v>0.0468253968253968</v>
      </c>
      <c r="AJ3906" s="5" t="n">
        <f aca="false">SUM(AB3906:AI3906)</f>
        <v>0.174805311217825</v>
      </c>
      <c r="AK3906" s="5" t="n">
        <v>3905</v>
      </c>
      <c r="AM3906" s="1" t="s">
        <v>96</v>
      </c>
    </row>
    <row r="3907" customFormat="false" ht="12.8" hidden="false" customHeight="true" outlineLevel="0" collapsed="false">
      <c r="A3907" s="7" t="n">
        <v>2018</v>
      </c>
      <c r="B3907" s="7" t="s">
        <v>719</v>
      </c>
      <c r="C3907" s="8" t="s">
        <v>205</v>
      </c>
      <c r="D3907" s="7" t="s">
        <v>206</v>
      </c>
      <c r="E3907" s="7" t="s">
        <v>1476</v>
      </c>
      <c r="F3907" s="7" t="s">
        <v>1483</v>
      </c>
      <c r="G3907" s="7" t="s">
        <v>273</v>
      </c>
      <c r="H3907" s="9" t="n">
        <v>4</v>
      </c>
      <c r="I3907" s="7" t="s">
        <v>2180</v>
      </c>
      <c r="J3907" s="8" t="s">
        <v>86</v>
      </c>
      <c r="K3907" s="10" t="s">
        <v>46</v>
      </c>
      <c r="L3907" s="10" t="s">
        <v>83</v>
      </c>
      <c r="M3907" s="10" t="s">
        <v>48</v>
      </c>
      <c r="N3907" s="10" t="n">
        <v>0.021</v>
      </c>
      <c r="O3907" s="9" t="s">
        <v>58</v>
      </c>
      <c r="P3907" s="11" t="n">
        <v>0.252</v>
      </c>
      <c r="Q3907" s="8" t="s">
        <v>58</v>
      </c>
      <c r="R3907" s="11" t="n">
        <v>0.042</v>
      </c>
      <c r="S3907" s="8" t="s">
        <v>50</v>
      </c>
      <c r="T3907" s="11" t="n">
        <v>191</v>
      </c>
      <c r="U3907" s="8" t="s">
        <v>50</v>
      </c>
      <c r="V3907" s="11" t="n">
        <v>4.48</v>
      </c>
      <c r="W3907" s="11" t="n">
        <v>6.16</v>
      </c>
      <c r="X3907" s="11" t="n">
        <v>6.4</v>
      </c>
      <c r="Y3907" s="11" t="n">
        <v>8.8</v>
      </c>
      <c r="Z3907" s="11" t="n">
        <v>3.09</v>
      </c>
      <c r="AA3907" s="8" t="s">
        <v>50</v>
      </c>
      <c r="AB3907" s="5" t="n">
        <f aca="false">IF(C3907='[1]Pesos dos Critérios'!$V$3,'[1]Pesos dos Critérios'!$V$7,IF(Planilha1!C3907='[1]Pesos dos Critérios'!$W$3,'[1]Pesos dos Critérios'!$W$7,IF(Planilha1!C3907='[1]Pesos dos Critérios'!$X$3,'[1]Pesos dos Critérios'!$X$7,IF(Planilha1!C3907='[1]Pesos dos Critérios'!$Y$3,'[1]Pesos dos Critérios'!$Y$7,'[1]Pesos dos Critérios'!$Z$7))))</f>
        <v>0.0218518518518519</v>
      </c>
      <c r="AC3907" s="5" t="n">
        <f aca="false">IF(H3907=1,'[1]Pesos dos Critérios'!$AD$7,IF(Planilha1!H3907=2,'[1]Pesos dos Critérios'!$AE$7,IF(Planilha1!H3907=3,'[1]Pesos dos Critérios'!$AF$7,IF(Planilha1!H3907=4,'[1]Pesos dos Critérios'!$AG$7,'[1]Pesos dos Critérios'!$AH$7))))</f>
        <v>0.0112044817927171</v>
      </c>
      <c r="AD3907" s="5" t="n">
        <f aca="false">IF(J3907='[1]Pesos dos Critérios'!$AA$3,'[1]Pesos dos Critérios'!$AA$7,IF(Planilha1!J3907='[1]Pesos dos Critérios'!$AB$3,'[1]Pesos dos Critérios'!$AB$7,'[1]Pesos dos Critérios'!$AC$7))</f>
        <v>0.037037037037037</v>
      </c>
      <c r="AE3907" s="5" t="n">
        <f aca="false">IF(O3907="Intervalo 1",'[1]Pesos dos Critérios'!$J$7,IF(Planilha1!O3907="Intervalo 2",'[1]Pesos dos Critérios'!$K$7,IF(Planilha1!O3907="Intervalo 3",'[1]Pesos dos Critérios'!$L$7,'[1]Pesos dos Critérios'!$M$7)))</f>
        <v>0.0223622782446312</v>
      </c>
      <c r="AF3907" s="5" t="n">
        <f aca="false">IF(Q3907="Intervalo 1",'[1]Pesos dos Critérios'!$B$7,IF(Q3907="Intervalo 2",'[1]Pesos dos Critérios'!$C$7,IF(Q3907="Intervalo 3",'[1]Pesos dos Critérios'!$D$7,'[1]Pesos dos Critérios'!$E$7)))</f>
        <v>0.0134598747949477</v>
      </c>
      <c r="AG3907" s="5" t="n">
        <f aca="false">IF(S3907="Intervalo 1",'[1]Pesos dos Critérios'!$F$7,IF(S3907="Intervalo 2",'[1]Pesos dos Critérios'!$G$7,IF(S3907="Intervalo 3",'[1]Pesos dos Critérios'!$H$7,'[1]Pesos dos Critérios'!$I$7)))</f>
        <v>0.00911357161357162</v>
      </c>
      <c r="AH3907" s="5" t="n">
        <f aca="false">IF(U3907="Intervalo 1",'[1]Pesos dos Critérios'!$N$7,IF(U3907="Intervalo 2",'[1]Pesos dos Critérios'!$O$7,IF(U3907="Intervalo 3",'[1]Pesos dos Critérios'!$P$7,'[1]Pesos dos Critérios'!$Q$7)))</f>
        <v>0.0187830687830688</v>
      </c>
      <c r="AI3907" s="5" t="n">
        <f aca="false">IF(AA3907="Intervalo 1",'[1]Pesos dos Critérios'!$R$7,IF(AA3907="Intervalo 2",'[1]Pesos dos Critérios'!$S$7,IF(AA3907="Intervalo 3",'[1]Pesos dos Critérios'!$T$7,'[1]Pesos dos Critérios'!$U$7)))</f>
        <v>0.0468253968253968</v>
      </c>
      <c r="AJ3907" s="5" t="n">
        <f aca="false">SUM(AB3907:AI3907)</f>
        <v>0.180637560943222</v>
      </c>
      <c r="AK3907" s="5" t="n">
        <v>3906</v>
      </c>
      <c r="AM3907" s="1" t="s">
        <v>96</v>
      </c>
    </row>
    <row r="3908" customFormat="false" ht="12.8" hidden="false" customHeight="true" outlineLevel="0" collapsed="false">
      <c r="A3908" s="7" t="n">
        <v>2018</v>
      </c>
      <c r="B3908" s="7" t="s">
        <v>719</v>
      </c>
      <c r="C3908" s="8" t="s">
        <v>205</v>
      </c>
      <c r="D3908" s="7" t="s">
        <v>206</v>
      </c>
      <c r="E3908" s="7" t="s">
        <v>1478</v>
      </c>
      <c r="F3908" s="7" t="s">
        <v>156</v>
      </c>
      <c r="G3908" s="7" t="s">
        <v>302</v>
      </c>
      <c r="H3908" s="9" t="n">
        <v>4</v>
      </c>
      <c r="I3908" s="7" t="s">
        <v>1999</v>
      </c>
      <c r="J3908" s="8" t="s">
        <v>86</v>
      </c>
      <c r="K3908" s="10" t="s">
        <v>46</v>
      </c>
      <c r="L3908" s="10" t="s">
        <v>83</v>
      </c>
      <c r="M3908" s="10" t="s">
        <v>48</v>
      </c>
      <c r="N3908" s="10" t="n">
        <v>0.017</v>
      </c>
      <c r="O3908" s="9" t="s">
        <v>58</v>
      </c>
      <c r="P3908" s="11" t="n">
        <v>0.232</v>
      </c>
      <c r="Q3908" s="8" t="s">
        <v>57</v>
      </c>
      <c r="R3908" s="11" t="n">
        <v>0.017</v>
      </c>
      <c r="S3908" s="8" t="s">
        <v>57</v>
      </c>
      <c r="T3908" s="11" t="n">
        <v>176</v>
      </c>
      <c r="U3908" s="8" t="s">
        <v>50</v>
      </c>
      <c r="V3908" s="11" t="n">
        <v>4.9</v>
      </c>
      <c r="W3908" s="11" t="n">
        <v>6.79</v>
      </c>
      <c r="X3908" s="11" t="n">
        <v>7</v>
      </c>
      <c r="Y3908" s="11" t="n">
        <v>9.7</v>
      </c>
      <c r="Z3908" s="11" t="n">
        <v>2.81</v>
      </c>
      <c r="AA3908" s="8" t="s">
        <v>50</v>
      </c>
      <c r="AB3908" s="5" t="n">
        <f aca="false">IF(C3908='[1]Pesos dos Critérios'!$V$3,'[1]Pesos dos Critérios'!$V$7,IF(Planilha1!C3908='[1]Pesos dos Critérios'!$W$3,'[1]Pesos dos Critérios'!$W$7,IF(Planilha1!C3908='[1]Pesos dos Critérios'!$X$3,'[1]Pesos dos Critérios'!$X$7,IF(Planilha1!C3908='[1]Pesos dos Critérios'!$Y$3,'[1]Pesos dos Critérios'!$Y$7,'[1]Pesos dos Critérios'!$Z$7))))</f>
        <v>0.0218518518518519</v>
      </c>
      <c r="AC3908" s="5" t="n">
        <f aca="false">IF(H3908=1,'[1]Pesos dos Critérios'!$AD$7,IF(Planilha1!H3908=2,'[1]Pesos dos Critérios'!$AE$7,IF(Planilha1!H3908=3,'[1]Pesos dos Critérios'!$AF$7,IF(Planilha1!H3908=4,'[1]Pesos dos Critérios'!$AG$7,'[1]Pesos dos Critérios'!$AH$7))))</f>
        <v>0.0112044817927171</v>
      </c>
      <c r="AD3908" s="5" t="n">
        <f aca="false">IF(J3908='[1]Pesos dos Critérios'!$AA$3,'[1]Pesos dos Critérios'!$AA$7,IF(Planilha1!J3908='[1]Pesos dos Critérios'!$AB$3,'[1]Pesos dos Critérios'!$AB$7,'[1]Pesos dos Critérios'!$AC$7))</f>
        <v>0.037037037037037</v>
      </c>
      <c r="AE3908" s="5" t="n">
        <f aca="false">IF(O3908="Intervalo 1",'[1]Pesos dos Critérios'!$J$7,IF(Planilha1!O3908="Intervalo 2",'[1]Pesos dos Critérios'!$K$7,IF(Planilha1!O3908="Intervalo 3",'[1]Pesos dos Critérios'!$L$7,'[1]Pesos dos Critérios'!$M$7)))</f>
        <v>0.0223622782446312</v>
      </c>
      <c r="AF3908" s="5" t="n">
        <f aca="false">IF(Q3908="Intervalo 1",'[1]Pesos dos Critérios'!$B$7,IF(Q3908="Intervalo 2",'[1]Pesos dos Critérios'!$C$7,IF(Q3908="Intervalo 3",'[1]Pesos dos Critérios'!$D$7,'[1]Pesos dos Critérios'!$E$7)))</f>
        <v>0.0238189280217372</v>
      </c>
      <c r="AG3908" s="5" t="n">
        <f aca="false">IF(S3908="Intervalo 1",'[1]Pesos dos Critérios'!$F$7,IF(S3908="Intervalo 2",'[1]Pesos dos Critérios'!$G$7,IF(S3908="Intervalo 3",'[1]Pesos dos Critérios'!$H$7,'[1]Pesos dos Critérios'!$I$7)))</f>
        <v>0.0407277907277907</v>
      </c>
      <c r="AH3908" s="5" t="n">
        <f aca="false">IF(U3908="Intervalo 1",'[1]Pesos dos Critérios'!$N$7,IF(U3908="Intervalo 2",'[1]Pesos dos Critérios'!$O$7,IF(U3908="Intervalo 3",'[1]Pesos dos Critérios'!$P$7,'[1]Pesos dos Critérios'!$Q$7)))</f>
        <v>0.0187830687830688</v>
      </c>
      <c r="AI3908" s="5" t="n">
        <f aca="false">IF(AA3908="Intervalo 1",'[1]Pesos dos Critérios'!$R$7,IF(AA3908="Intervalo 2",'[1]Pesos dos Critérios'!$S$7,IF(AA3908="Intervalo 3",'[1]Pesos dos Critérios'!$T$7,'[1]Pesos dos Critérios'!$U$7)))</f>
        <v>0.0468253968253968</v>
      </c>
      <c r="AJ3908" s="5" t="n">
        <f aca="false">SUM(AB3908:AI3908)</f>
        <v>0.222610833284231</v>
      </c>
      <c r="AK3908" s="5" t="n">
        <v>3907</v>
      </c>
      <c r="AM3908" s="1" t="s">
        <v>96</v>
      </c>
    </row>
    <row r="3909" customFormat="false" ht="12.8" hidden="false" customHeight="true" outlineLevel="0" collapsed="false">
      <c r="A3909" s="7" t="n">
        <v>2018</v>
      </c>
      <c r="B3909" s="7" t="s">
        <v>719</v>
      </c>
      <c r="C3909" s="8" t="s">
        <v>205</v>
      </c>
      <c r="D3909" s="7" t="s">
        <v>206</v>
      </c>
      <c r="E3909" s="7" t="s">
        <v>1461</v>
      </c>
      <c r="F3909" s="7" t="s">
        <v>2008</v>
      </c>
      <c r="G3909" s="7" t="s">
        <v>224</v>
      </c>
      <c r="H3909" s="9" t="n">
        <v>2</v>
      </c>
      <c r="I3909" s="7" t="s">
        <v>2007</v>
      </c>
      <c r="J3909" s="8" t="s">
        <v>86</v>
      </c>
      <c r="K3909" s="10" t="s">
        <v>46</v>
      </c>
      <c r="L3909" s="10" t="s">
        <v>83</v>
      </c>
      <c r="M3909" s="10" t="s">
        <v>48</v>
      </c>
      <c r="N3909" s="10" t="n">
        <v>0.012</v>
      </c>
      <c r="O3909" s="9" t="s">
        <v>57</v>
      </c>
      <c r="P3909" s="11" t="n">
        <v>0.417</v>
      </c>
      <c r="Q3909" s="8" t="s">
        <v>58</v>
      </c>
      <c r="R3909" s="11" t="n">
        <v>0.014</v>
      </c>
      <c r="S3909" s="8" t="s">
        <v>57</v>
      </c>
      <c r="T3909" s="11" t="n">
        <v>111</v>
      </c>
      <c r="U3909" s="8" t="s">
        <v>57</v>
      </c>
      <c r="V3909" s="11" t="n">
        <v>7.7</v>
      </c>
      <c r="W3909" s="11" t="n">
        <v>9.38</v>
      </c>
      <c r="X3909" s="11" t="n">
        <v>11</v>
      </c>
      <c r="Y3909" s="11" t="n">
        <v>13.4</v>
      </c>
      <c r="Z3909" s="11" t="n">
        <v>1.81</v>
      </c>
      <c r="AA3909" s="8" t="s">
        <v>57</v>
      </c>
      <c r="AB3909" s="5" t="n">
        <f aca="false">IF(C3909='[1]Pesos dos Critérios'!$V$3,'[1]Pesos dos Critérios'!$V$7,IF(Planilha1!C3909='[1]Pesos dos Critérios'!$W$3,'[1]Pesos dos Critérios'!$W$7,IF(Planilha1!C3909='[1]Pesos dos Critérios'!$X$3,'[1]Pesos dos Critérios'!$X$7,IF(Planilha1!C3909='[1]Pesos dos Critérios'!$Y$3,'[1]Pesos dos Critérios'!$Y$7,'[1]Pesos dos Critérios'!$Z$7))))</f>
        <v>0.0218518518518519</v>
      </c>
      <c r="AC3909" s="5" t="n">
        <f aca="false">IF(H3909=1,'[1]Pesos dos Critérios'!$AD$7,IF(Planilha1!H3909=2,'[1]Pesos dos Critérios'!$AE$7,IF(Planilha1!H3909=3,'[1]Pesos dos Critérios'!$AF$7,IF(Planilha1!H3909=4,'[1]Pesos dos Critérios'!$AG$7,'[1]Pesos dos Critérios'!$AH$7))))</f>
        <v>0.0140056022408964</v>
      </c>
      <c r="AD3909" s="5" t="n">
        <f aca="false">IF(J3909='[1]Pesos dos Critérios'!$AA$3,'[1]Pesos dos Critérios'!$AA$7,IF(Planilha1!J3909='[1]Pesos dos Critérios'!$AB$3,'[1]Pesos dos Critérios'!$AB$7,'[1]Pesos dos Critérios'!$AC$7))</f>
        <v>0.037037037037037</v>
      </c>
      <c r="AE3909" s="5" t="n">
        <f aca="false">IF(O3909="Intervalo 1",'[1]Pesos dos Critérios'!$J$7,IF(Planilha1!O3909="Intervalo 2",'[1]Pesos dos Critérios'!$K$7,IF(Planilha1!O3909="Intervalo 3",'[1]Pesos dos Critérios'!$L$7,'[1]Pesos dos Critérios'!$M$7)))</f>
        <v>0.0312324929971989</v>
      </c>
      <c r="AF3909" s="5" t="n">
        <f aca="false">IF(Q3909="Intervalo 1",'[1]Pesos dos Critérios'!$B$7,IF(Q3909="Intervalo 2",'[1]Pesos dos Critérios'!$C$7,IF(Q3909="Intervalo 3",'[1]Pesos dos Critérios'!$D$7,'[1]Pesos dos Critérios'!$E$7)))</f>
        <v>0.0134598747949477</v>
      </c>
      <c r="AG3909" s="5" t="n">
        <f aca="false">IF(S3909="Intervalo 1",'[1]Pesos dos Critérios'!$F$7,IF(S3909="Intervalo 2",'[1]Pesos dos Critérios'!$G$7,IF(S3909="Intervalo 3",'[1]Pesos dos Critérios'!$H$7,'[1]Pesos dos Critérios'!$I$7)))</f>
        <v>0.0407277907277907</v>
      </c>
      <c r="AH3909" s="5" t="n">
        <f aca="false">IF(U3909="Intervalo 1",'[1]Pesos dos Critérios'!$N$7,IF(U3909="Intervalo 2",'[1]Pesos dos Critérios'!$O$7,IF(U3909="Intervalo 3",'[1]Pesos dos Critérios'!$P$7,'[1]Pesos dos Critérios'!$Q$7)))</f>
        <v>0.032010582010582</v>
      </c>
      <c r="AI3909" s="5" t="n">
        <f aca="false">IF(AA3909="Intervalo 1",'[1]Pesos dos Critérios'!$R$7,IF(AA3909="Intervalo 2",'[1]Pesos dos Critérios'!$S$7,IF(AA3909="Intervalo 3",'[1]Pesos dos Critérios'!$T$7,'[1]Pesos dos Critérios'!$U$7)))</f>
        <v>0.0547619047619048</v>
      </c>
      <c r="AJ3909" s="5" t="n">
        <f aca="false">SUM(AB3909:AI3909)</f>
        <v>0.245087136422209</v>
      </c>
      <c r="AK3909" s="5" t="n">
        <v>3908</v>
      </c>
      <c r="AM3909" s="1" t="s">
        <v>67</v>
      </c>
    </row>
    <row r="3910" customFormat="false" ht="12.8" hidden="false" customHeight="true" outlineLevel="0" collapsed="false">
      <c r="A3910" s="7" t="n">
        <v>2018</v>
      </c>
      <c r="B3910" s="7" t="s">
        <v>719</v>
      </c>
      <c r="C3910" s="8" t="s">
        <v>205</v>
      </c>
      <c r="D3910" s="7" t="s">
        <v>206</v>
      </c>
      <c r="E3910" s="7" t="s">
        <v>1461</v>
      </c>
      <c r="F3910" s="7" t="s">
        <v>1385</v>
      </c>
      <c r="G3910" s="7" t="s">
        <v>224</v>
      </c>
      <c r="H3910" s="9" t="n">
        <v>2</v>
      </c>
      <c r="I3910" s="7" t="s">
        <v>2007</v>
      </c>
      <c r="J3910" s="8" t="s">
        <v>86</v>
      </c>
      <c r="K3910" s="10" t="s">
        <v>46</v>
      </c>
      <c r="L3910" s="10" t="s">
        <v>83</v>
      </c>
      <c r="M3910" s="10" t="s">
        <v>48</v>
      </c>
      <c r="N3910" s="10" t="n">
        <v>0.017</v>
      </c>
      <c r="O3910" s="9" t="s">
        <v>58</v>
      </c>
      <c r="P3910" s="11" t="n">
        <v>0.216</v>
      </c>
      <c r="Q3910" s="8" t="s">
        <v>57</v>
      </c>
      <c r="R3910" s="11" t="n">
        <v>0.024</v>
      </c>
      <c r="S3910" s="8" t="s">
        <v>58</v>
      </c>
      <c r="T3910" s="11" t="n">
        <v>131</v>
      </c>
      <c r="U3910" s="8" t="s">
        <v>58</v>
      </c>
      <c r="V3910" s="11" t="n">
        <v>6.51</v>
      </c>
      <c r="W3910" s="11" t="n">
        <v>8.33</v>
      </c>
      <c r="X3910" s="11" t="n">
        <v>9.3</v>
      </c>
      <c r="Y3910" s="11" t="n">
        <v>11.9</v>
      </c>
      <c r="Z3910" s="11" t="n">
        <v>2.13</v>
      </c>
      <c r="AA3910" s="8" t="s">
        <v>58</v>
      </c>
      <c r="AB3910" s="5" t="n">
        <f aca="false">IF(C3910='[1]Pesos dos Critérios'!$V$3,'[1]Pesos dos Critérios'!$V$7,IF(Planilha1!C3910='[1]Pesos dos Critérios'!$W$3,'[1]Pesos dos Critérios'!$W$7,IF(Planilha1!C3910='[1]Pesos dos Critérios'!$X$3,'[1]Pesos dos Critérios'!$X$7,IF(Planilha1!C3910='[1]Pesos dos Critérios'!$Y$3,'[1]Pesos dos Critérios'!$Y$7,'[1]Pesos dos Critérios'!$Z$7))))</f>
        <v>0.0218518518518519</v>
      </c>
      <c r="AC3910" s="5" t="n">
        <f aca="false">IF(H3910=1,'[1]Pesos dos Critérios'!$AD$7,IF(Planilha1!H3910=2,'[1]Pesos dos Critérios'!$AE$7,IF(Planilha1!H3910=3,'[1]Pesos dos Critérios'!$AF$7,IF(Planilha1!H3910=4,'[1]Pesos dos Critérios'!$AG$7,'[1]Pesos dos Critérios'!$AH$7))))</f>
        <v>0.0140056022408964</v>
      </c>
      <c r="AD3910" s="5" t="n">
        <f aca="false">IF(J3910='[1]Pesos dos Critérios'!$AA$3,'[1]Pesos dos Critérios'!$AA$7,IF(Planilha1!J3910='[1]Pesos dos Critérios'!$AB$3,'[1]Pesos dos Critérios'!$AB$7,'[1]Pesos dos Critérios'!$AC$7))</f>
        <v>0.037037037037037</v>
      </c>
      <c r="AE3910" s="5" t="n">
        <f aca="false">IF(O3910="Intervalo 1",'[1]Pesos dos Critérios'!$J$7,IF(Planilha1!O3910="Intervalo 2",'[1]Pesos dos Critérios'!$K$7,IF(Planilha1!O3910="Intervalo 3",'[1]Pesos dos Critérios'!$L$7,'[1]Pesos dos Critérios'!$M$7)))</f>
        <v>0.0223622782446312</v>
      </c>
      <c r="AF3910" s="5" t="n">
        <f aca="false">IF(Q3910="Intervalo 1",'[1]Pesos dos Critérios'!$B$7,IF(Q3910="Intervalo 2",'[1]Pesos dos Critérios'!$C$7,IF(Q3910="Intervalo 3",'[1]Pesos dos Critérios'!$D$7,'[1]Pesos dos Critérios'!$E$7)))</f>
        <v>0.0238189280217372</v>
      </c>
      <c r="AG3910" s="5" t="n">
        <f aca="false">IF(S3910="Intervalo 1",'[1]Pesos dos Critérios'!$F$7,IF(S3910="Intervalo 2",'[1]Pesos dos Critérios'!$G$7,IF(S3910="Intervalo 3",'[1]Pesos dos Critérios'!$H$7,'[1]Pesos dos Critérios'!$I$7)))</f>
        <v>0.0269522144522145</v>
      </c>
      <c r="AH3910" s="5" t="n">
        <f aca="false">IF(U3910="Intervalo 1",'[1]Pesos dos Critérios'!$N$7,IF(U3910="Intervalo 2",'[1]Pesos dos Critérios'!$O$7,IF(U3910="Intervalo 3",'[1]Pesos dos Critérios'!$P$7,'[1]Pesos dos Critérios'!$Q$7)))</f>
        <v>0.0227513227513227</v>
      </c>
      <c r="AI3910" s="5" t="n">
        <f aca="false">IF(AA3910="Intervalo 1",'[1]Pesos dos Critérios'!$R$7,IF(AA3910="Intervalo 2",'[1]Pesos dos Critérios'!$S$7,IF(AA3910="Intervalo 3",'[1]Pesos dos Critérios'!$T$7,'[1]Pesos dos Critérios'!$U$7)))</f>
        <v>0.0547619047619048</v>
      </c>
      <c r="AJ3910" s="5" t="n">
        <f aca="false">SUM(AB3910:AI3910)</f>
        <v>0.223541139361596</v>
      </c>
      <c r="AK3910" s="5" t="n">
        <v>3909</v>
      </c>
      <c r="AM3910" s="1" t="s">
        <v>60</v>
      </c>
    </row>
    <row r="3911" customFormat="false" ht="12.8" hidden="false" customHeight="true" outlineLevel="0" collapsed="false">
      <c r="A3911" s="7" t="n">
        <v>2018</v>
      </c>
      <c r="B3911" s="7" t="s">
        <v>719</v>
      </c>
      <c r="C3911" s="8" t="s">
        <v>205</v>
      </c>
      <c r="D3911" s="7" t="s">
        <v>206</v>
      </c>
      <c r="E3911" s="7" t="s">
        <v>966</v>
      </c>
      <c r="F3911" s="7" t="s">
        <v>2535</v>
      </c>
      <c r="G3911" s="7" t="s">
        <v>224</v>
      </c>
      <c r="H3911" s="9" t="n">
        <v>2</v>
      </c>
      <c r="I3911" s="7" t="s">
        <v>2007</v>
      </c>
      <c r="J3911" s="8" t="s">
        <v>86</v>
      </c>
      <c r="K3911" s="10" t="s">
        <v>46</v>
      </c>
      <c r="L3911" s="10" t="s">
        <v>83</v>
      </c>
      <c r="M3911" s="10" t="s">
        <v>48</v>
      </c>
      <c r="N3911" s="10" t="n">
        <v>0.014</v>
      </c>
      <c r="O3911" s="9" t="s">
        <v>57</v>
      </c>
      <c r="P3911" s="11" t="n">
        <v>0.285</v>
      </c>
      <c r="Q3911" s="8" t="s">
        <v>58</v>
      </c>
      <c r="R3911" s="11" t="n">
        <v>0.026</v>
      </c>
      <c r="S3911" s="8" t="s">
        <v>58</v>
      </c>
      <c r="T3911" s="11" t="n">
        <v>164</v>
      </c>
      <c r="U3911" s="8" t="s">
        <v>58</v>
      </c>
      <c r="V3911" s="11" t="n">
        <v>5.46</v>
      </c>
      <c r="W3911" s="11" t="n">
        <v>6.44</v>
      </c>
      <c r="X3911" s="11" t="n">
        <v>7.8</v>
      </c>
      <c r="Y3911" s="11" t="n">
        <v>9.2</v>
      </c>
      <c r="Z3911" s="11" t="n">
        <v>2.66</v>
      </c>
      <c r="AA3911" s="8" t="s">
        <v>58</v>
      </c>
      <c r="AB3911" s="5" t="n">
        <f aca="false">IF(C3911='[1]Pesos dos Critérios'!$V$3,'[1]Pesos dos Critérios'!$V$7,IF(Planilha1!C3911='[1]Pesos dos Critérios'!$W$3,'[1]Pesos dos Critérios'!$W$7,IF(Planilha1!C3911='[1]Pesos dos Critérios'!$X$3,'[1]Pesos dos Critérios'!$X$7,IF(Planilha1!C3911='[1]Pesos dos Critérios'!$Y$3,'[1]Pesos dos Critérios'!$Y$7,'[1]Pesos dos Critérios'!$Z$7))))</f>
        <v>0.0218518518518519</v>
      </c>
      <c r="AC3911" s="5" t="n">
        <f aca="false">IF(H3911=1,'[1]Pesos dos Critérios'!$AD$7,IF(Planilha1!H3911=2,'[1]Pesos dos Critérios'!$AE$7,IF(Planilha1!H3911=3,'[1]Pesos dos Critérios'!$AF$7,IF(Planilha1!H3911=4,'[1]Pesos dos Critérios'!$AG$7,'[1]Pesos dos Critérios'!$AH$7))))</f>
        <v>0.0140056022408964</v>
      </c>
      <c r="AD3911" s="5" t="n">
        <f aca="false">IF(J3911='[1]Pesos dos Critérios'!$AA$3,'[1]Pesos dos Critérios'!$AA$7,IF(Planilha1!J3911='[1]Pesos dos Critérios'!$AB$3,'[1]Pesos dos Critérios'!$AB$7,'[1]Pesos dos Critérios'!$AC$7))</f>
        <v>0.037037037037037</v>
      </c>
      <c r="AE3911" s="5" t="n">
        <f aca="false">IF(O3911="Intervalo 1",'[1]Pesos dos Critérios'!$J$7,IF(Planilha1!O3911="Intervalo 2",'[1]Pesos dos Critérios'!$K$7,IF(Planilha1!O3911="Intervalo 3",'[1]Pesos dos Critérios'!$L$7,'[1]Pesos dos Critérios'!$M$7)))</f>
        <v>0.0312324929971989</v>
      </c>
      <c r="AF3911" s="5" t="n">
        <f aca="false">IF(Q3911="Intervalo 1",'[1]Pesos dos Critérios'!$B$7,IF(Q3911="Intervalo 2",'[1]Pesos dos Critérios'!$C$7,IF(Q3911="Intervalo 3",'[1]Pesos dos Critérios'!$D$7,'[1]Pesos dos Critérios'!$E$7)))</f>
        <v>0.0134598747949477</v>
      </c>
      <c r="AG3911" s="5" t="n">
        <f aca="false">IF(S3911="Intervalo 1",'[1]Pesos dos Critérios'!$F$7,IF(S3911="Intervalo 2",'[1]Pesos dos Critérios'!$G$7,IF(S3911="Intervalo 3",'[1]Pesos dos Critérios'!$H$7,'[1]Pesos dos Critérios'!$I$7)))</f>
        <v>0.0269522144522145</v>
      </c>
      <c r="AH3911" s="5" t="n">
        <f aca="false">IF(U3911="Intervalo 1",'[1]Pesos dos Critérios'!$N$7,IF(U3911="Intervalo 2",'[1]Pesos dos Critérios'!$O$7,IF(U3911="Intervalo 3",'[1]Pesos dos Critérios'!$P$7,'[1]Pesos dos Critérios'!$Q$7)))</f>
        <v>0.0227513227513227</v>
      </c>
      <c r="AI3911" s="5" t="n">
        <f aca="false">IF(AA3911="Intervalo 1",'[1]Pesos dos Critérios'!$R$7,IF(AA3911="Intervalo 2",'[1]Pesos dos Critérios'!$S$7,IF(AA3911="Intervalo 3",'[1]Pesos dos Critérios'!$T$7,'[1]Pesos dos Critérios'!$U$7)))</f>
        <v>0.0547619047619048</v>
      </c>
      <c r="AJ3911" s="5" t="n">
        <f aca="false">SUM(AB3911:AI3911)</f>
        <v>0.222052300887374</v>
      </c>
      <c r="AK3911" s="5" t="n">
        <v>3910</v>
      </c>
      <c r="AM3911" s="1" t="s">
        <v>96</v>
      </c>
    </row>
    <row r="3912" customFormat="false" ht="12.8" hidden="false" customHeight="true" outlineLevel="0" collapsed="false">
      <c r="A3912" s="7" t="n">
        <v>2018</v>
      </c>
      <c r="B3912" s="7" t="s">
        <v>719</v>
      </c>
      <c r="C3912" s="8" t="s">
        <v>205</v>
      </c>
      <c r="D3912" s="7" t="s">
        <v>468</v>
      </c>
      <c r="E3912" s="7" t="s">
        <v>1487</v>
      </c>
      <c r="F3912" s="7" t="s">
        <v>1490</v>
      </c>
      <c r="G3912" s="7" t="s">
        <v>283</v>
      </c>
      <c r="H3912" s="9" t="n">
        <v>4</v>
      </c>
      <c r="I3912" s="7" t="s">
        <v>1999</v>
      </c>
      <c r="J3912" s="8" t="s">
        <v>86</v>
      </c>
      <c r="K3912" s="10" t="s">
        <v>46</v>
      </c>
      <c r="L3912" s="10" t="s">
        <v>47</v>
      </c>
      <c r="M3912" s="10" t="s">
        <v>48</v>
      </c>
      <c r="N3912" s="10" t="n">
        <v>0.02</v>
      </c>
      <c r="O3912" s="9" t="s">
        <v>58</v>
      </c>
      <c r="P3912" s="11" t="n">
        <v>0.166</v>
      </c>
      <c r="Q3912" s="8" t="s">
        <v>57</v>
      </c>
      <c r="R3912" s="11" t="n">
        <v>0.008</v>
      </c>
      <c r="S3912" s="8" t="s">
        <v>49</v>
      </c>
      <c r="T3912" s="11" t="n">
        <v>174</v>
      </c>
      <c r="U3912" s="8" t="s">
        <v>50</v>
      </c>
      <c r="V3912" s="11" t="n">
        <v>4.9</v>
      </c>
      <c r="W3912" s="11" t="n">
        <v>6.58</v>
      </c>
      <c r="X3912" s="11" t="n">
        <v>7</v>
      </c>
      <c r="Y3912" s="11" t="n">
        <v>9.4</v>
      </c>
      <c r="Z3912" s="11" t="n">
        <v>2.82</v>
      </c>
      <c r="AA3912" s="8" t="s">
        <v>50</v>
      </c>
      <c r="AB3912" s="5" t="n">
        <f aca="false">IF(C3912='[1]Pesos dos Critérios'!$V$3,'[1]Pesos dos Critérios'!$V$7,IF(Planilha1!C3912='[1]Pesos dos Critérios'!$W$3,'[1]Pesos dos Critérios'!$W$7,IF(Planilha1!C3912='[1]Pesos dos Critérios'!$X$3,'[1]Pesos dos Critérios'!$X$7,IF(Planilha1!C3912='[1]Pesos dos Critérios'!$Y$3,'[1]Pesos dos Critérios'!$Y$7,'[1]Pesos dos Critérios'!$Z$7))))</f>
        <v>0.0218518518518519</v>
      </c>
      <c r="AC3912" s="5" t="n">
        <f aca="false">IF(H3912=1,'[1]Pesos dos Critérios'!$AD$7,IF(Planilha1!H3912=2,'[1]Pesos dos Critérios'!$AE$7,IF(Planilha1!H3912=3,'[1]Pesos dos Critérios'!$AF$7,IF(Planilha1!H3912=4,'[1]Pesos dos Critérios'!$AG$7,'[1]Pesos dos Critérios'!$AH$7))))</f>
        <v>0.0112044817927171</v>
      </c>
      <c r="AD3912" s="5" t="n">
        <f aca="false">IF(J3912='[1]Pesos dos Critérios'!$AA$3,'[1]Pesos dos Critérios'!$AA$7,IF(Planilha1!J3912='[1]Pesos dos Critérios'!$AB$3,'[1]Pesos dos Critérios'!$AB$7,'[1]Pesos dos Critérios'!$AC$7))</f>
        <v>0.037037037037037</v>
      </c>
      <c r="AE3912" s="5" t="n">
        <f aca="false">IF(O3912="Intervalo 1",'[1]Pesos dos Critérios'!$J$7,IF(Planilha1!O3912="Intervalo 2",'[1]Pesos dos Critérios'!$K$7,IF(Planilha1!O3912="Intervalo 3",'[1]Pesos dos Critérios'!$L$7,'[1]Pesos dos Critérios'!$M$7)))</f>
        <v>0.0223622782446312</v>
      </c>
      <c r="AF3912" s="5" t="n">
        <f aca="false">IF(Q3912="Intervalo 1",'[1]Pesos dos Critérios'!$B$7,IF(Q3912="Intervalo 2",'[1]Pesos dos Critérios'!$C$7,IF(Q3912="Intervalo 3",'[1]Pesos dos Critérios'!$D$7,'[1]Pesos dos Critérios'!$E$7)))</f>
        <v>0.0238189280217372</v>
      </c>
      <c r="AG3912" s="5" t="n">
        <f aca="false">IF(S3912="Intervalo 1",'[1]Pesos dos Critérios'!$F$7,IF(S3912="Intervalo 2",'[1]Pesos dos Critérios'!$G$7,IF(S3912="Intervalo 3",'[1]Pesos dos Critérios'!$H$7,'[1]Pesos dos Critérios'!$I$7)))</f>
        <v>0.0343175343175343</v>
      </c>
      <c r="AH3912" s="5" t="n">
        <f aca="false">IF(U3912="Intervalo 1",'[1]Pesos dos Critérios'!$N$7,IF(U3912="Intervalo 2",'[1]Pesos dos Critérios'!$O$7,IF(U3912="Intervalo 3",'[1]Pesos dos Critérios'!$P$7,'[1]Pesos dos Critérios'!$Q$7)))</f>
        <v>0.0187830687830688</v>
      </c>
      <c r="AI3912" s="5" t="n">
        <f aca="false">IF(AA3912="Intervalo 1",'[1]Pesos dos Critérios'!$R$7,IF(AA3912="Intervalo 2",'[1]Pesos dos Critérios'!$S$7,IF(AA3912="Intervalo 3",'[1]Pesos dos Critérios'!$T$7,'[1]Pesos dos Critérios'!$U$7)))</f>
        <v>0.0468253968253968</v>
      </c>
      <c r="AJ3912" s="5" t="n">
        <f aca="false">SUM(AB3912:AI3912)</f>
        <v>0.216200576873974</v>
      </c>
      <c r="AK3912" s="5" t="n">
        <v>3911</v>
      </c>
      <c r="AM3912" s="1" t="s">
        <v>96</v>
      </c>
    </row>
    <row r="3913" customFormat="false" ht="12.8" hidden="false" customHeight="true" outlineLevel="0" collapsed="false">
      <c r="A3913" s="7" t="n">
        <v>2018</v>
      </c>
      <c r="B3913" s="7" t="s">
        <v>719</v>
      </c>
      <c r="C3913" s="8" t="s">
        <v>205</v>
      </c>
      <c r="D3913" s="7" t="s">
        <v>280</v>
      </c>
      <c r="E3913" s="7" t="s">
        <v>281</v>
      </c>
      <c r="F3913" s="7" t="s">
        <v>281</v>
      </c>
      <c r="G3913" s="7" t="s">
        <v>283</v>
      </c>
      <c r="H3913" s="9" t="n">
        <v>4</v>
      </c>
      <c r="I3913" s="7" t="s">
        <v>1999</v>
      </c>
      <c r="J3913" s="8" t="s">
        <v>86</v>
      </c>
      <c r="K3913" s="10" t="s">
        <v>46</v>
      </c>
      <c r="L3913" s="10" t="s">
        <v>47</v>
      </c>
      <c r="M3913" s="10" t="s">
        <v>48</v>
      </c>
      <c r="N3913" s="10" t="n">
        <v>0.022</v>
      </c>
      <c r="O3913" s="9" t="s">
        <v>50</v>
      </c>
      <c r="P3913" s="11" t="n">
        <v>0.251</v>
      </c>
      <c r="Q3913" s="8" t="s">
        <v>58</v>
      </c>
      <c r="R3913" s="11" t="n">
        <v>0.009</v>
      </c>
      <c r="S3913" s="8" t="s">
        <v>49</v>
      </c>
      <c r="T3913" s="11" t="n">
        <v>168</v>
      </c>
      <c r="U3913" s="8" t="s">
        <v>58</v>
      </c>
      <c r="V3913" s="11" t="n">
        <v>4.97</v>
      </c>
      <c r="W3913" s="11" t="n">
        <v>7.07</v>
      </c>
      <c r="X3913" s="11" t="n">
        <v>7.1</v>
      </c>
      <c r="Y3913" s="11" t="n">
        <v>10.1</v>
      </c>
      <c r="Z3913" s="11" t="n">
        <v>2.73</v>
      </c>
      <c r="AA3913" s="8" t="s">
        <v>50</v>
      </c>
      <c r="AB3913" s="5" t="n">
        <f aca="false">IF(C3913='[1]Pesos dos Critérios'!$V$3,'[1]Pesos dos Critérios'!$V$7,IF(Planilha1!C3913='[1]Pesos dos Critérios'!$W$3,'[1]Pesos dos Critérios'!$W$7,IF(Planilha1!C3913='[1]Pesos dos Critérios'!$X$3,'[1]Pesos dos Critérios'!$X$7,IF(Planilha1!C3913='[1]Pesos dos Critérios'!$Y$3,'[1]Pesos dos Critérios'!$Y$7,'[1]Pesos dos Critérios'!$Z$7))))</f>
        <v>0.0218518518518519</v>
      </c>
      <c r="AC3913" s="5" t="n">
        <f aca="false">IF(H3913=1,'[1]Pesos dos Critérios'!$AD$7,IF(Planilha1!H3913=2,'[1]Pesos dos Critérios'!$AE$7,IF(Planilha1!H3913=3,'[1]Pesos dos Critérios'!$AF$7,IF(Planilha1!H3913=4,'[1]Pesos dos Critérios'!$AG$7,'[1]Pesos dos Critérios'!$AH$7))))</f>
        <v>0.0112044817927171</v>
      </c>
      <c r="AD3913" s="5" t="n">
        <f aca="false">IF(J3913='[1]Pesos dos Critérios'!$AA$3,'[1]Pesos dos Critérios'!$AA$7,IF(Planilha1!J3913='[1]Pesos dos Critérios'!$AB$3,'[1]Pesos dos Critérios'!$AB$7,'[1]Pesos dos Critérios'!$AC$7))</f>
        <v>0.037037037037037</v>
      </c>
      <c r="AE3913" s="5" t="n">
        <f aca="false">IF(O3913="Intervalo 1",'[1]Pesos dos Critérios'!$J$7,IF(Planilha1!O3913="Intervalo 2",'[1]Pesos dos Critérios'!$K$7,IF(Planilha1!O3913="Intervalo 3",'[1]Pesos dos Critérios'!$L$7,'[1]Pesos dos Critérios'!$M$7)))</f>
        <v>0.0167600373482726</v>
      </c>
      <c r="AF3913" s="5" t="n">
        <f aca="false">IF(Q3913="Intervalo 1",'[1]Pesos dos Critérios'!$B$7,IF(Q3913="Intervalo 2",'[1]Pesos dos Critérios'!$C$7,IF(Q3913="Intervalo 3",'[1]Pesos dos Critérios'!$D$7,'[1]Pesos dos Critérios'!$E$7)))</f>
        <v>0.0134598747949477</v>
      </c>
      <c r="AG3913" s="5" t="n">
        <f aca="false">IF(S3913="Intervalo 1",'[1]Pesos dos Critérios'!$F$7,IF(S3913="Intervalo 2",'[1]Pesos dos Critérios'!$G$7,IF(S3913="Intervalo 3",'[1]Pesos dos Critérios'!$H$7,'[1]Pesos dos Critérios'!$I$7)))</f>
        <v>0.0343175343175343</v>
      </c>
      <c r="AH3913" s="5" t="n">
        <f aca="false">IF(U3913="Intervalo 1",'[1]Pesos dos Critérios'!$N$7,IF(U3913="Intervalo 2",'[1]Pesos dos Critérios'!$O$7,IF(U3913="Intervalo 3",'[1]Pesos dos Critérios'!$P$7,'[1]Pesos dos Critérios'!$Q$7)))</f>
        <v>0.0227513227513227</v>
      </c>
      <c r="AI3913" s="5" t="n">
        <f aca="false">IF(AA3913="Intervalo 1",'[1]Pesos dos Critérios'!$R$7,IF(AA3913="Intervalo 2",'[1]Pesos dos Critérios'!$S$7,IF(AA3913="Intervalo 3",'[1]Pesos dos Critérios'!$T$7,'[1]Pesos dos Critérios'!$U$7)))</f>
        <v>0.0468253968253968</v>
      </c>
      <c r="AJ3913" s="5" t="n">
        <f aca="false">SUM(AB3913:AI3913)</f>
        <v>0.20420753671908</v>
      </c>
      <c r="AK3913" s="5" t="n">
        <v>3912</v>
      </c>
      <c r="AM3913" s="1" t="s">
        <v>96</v>
      </c>
    </row>
    <row r="3914" customFormat="false" ht="12.8" hidden="false" customHeight="true" outlineLevel="0" collapsed="false">
      <c r="A3914" s="7" t="n">
        <v>2018</v>
      </c>
      <c r="B3914" s="7" t="s">
        <v>719</v>
      </c>
      <c r="C3914" s="8" t="s">
        <v>205</v>
      </c>
      <c r="D3914" s="7" t="s">
        <v>866</v>
      </c>
      <c r="E3914" s="7" t="s">
        <v>1484</v>
      </c>
      <c r="F3914" s="7" t="s">
        <v>1483</v>
      </c>
      <c r="G3914" s="7" t="s">
        <v>302</v>
      </c>
      <c r="H3914" s="9" t="n">
        <v>4</v>
      </c>
      <c r="I3914" s="7" t="s">
        <v>2007</v>
      </c>
      <c r="J3914" s="8" t="s">
        <v>86</v>
      </c>
      <c r="K3914" s="10" t="s">
        <v>46</v>
      </c>
      <c r="L3914" s="10" t="s">
        <v>1943</v>
      </c>
      <c r="M3914" s="10" t="s">
        <v>48</v>
      </c>
      <c r="N3914" s="10" t="n">
        <v>0.011</v>
      </c>
      <c r="O3914" s="9" t="s">
        <v>57</v>
      </c>
      <c r="P3914" s="11" t="n">
        <v>0.172</v>
      </c>
      <c r="Q3914" s="8" t="s">
        <v>57</v>
      </c>
      <c r="R3914" s="11" t="n">
        <v>0.016</v>
      </c>
      <c r="S3914" s="8" t="s">
        <v>57</v>
      </c>
      <c r="T3914" s="11" t="n">
        <v>173</v>
      </c>
      <c r="U3914" s="8" t="s">
        <v>50</v>
      </c>
      <c r="V3914" s="11" t="n">
        <v>5.04</v>
      </c>
      <c r="W3914" s="11" t="n">
        <v>6.44</v>
      </c>
      <c r="X3914" s="11" t="n">
        <v>7.2</v>
      </c>
      <c r="Y3914" s="11" t="n">
        <v>9.2</v>
      </c>
      <c r="Z3914" s="11" t="n">
        <v>2.8</v>
      </c>
      <c r="AA3914" s="8" t="s">
        <v>50</v>
      </c>
      <c r="AB3914" s="5" t="n">
        <f aca="false">IF(C3914='[1]Pesos dos Critérios'!$V$3,'[1]Pesos dos Critérios'!$V$7,IF(Planilha1!C3914='[1]Pesos dos Critérios'!$W$3,'[1]Pesos dos Critérios'!$W$7,IF(Planilha1!C3914='[1]Pesos dos Critérios'!$X$3,'[1]Pesos dos Critérios'!$X$7,IF(Planilha1!C3914='[1]Pesos dos Critérios'!$Y$3,'[1]Pesos dos Critérios'!$Y$7,'[1]Pesos dos Critérios'!$Z$7))))</f>
        <v>0.0218518518518519</v>
      </c>
      <c r="AC3914" s="5" t="n">
        <f aca="false">IF(H3914=1,'[1]Pesos dos Critérios'!$AD$7,IF(Planilha1!H3914=2,'[1]Pesos dos Critérios'!$AE$7,IF(Planilha1!H3914=3,'[1]Pesos dos Critérios'!$AF$7,IF(Planilha1!H3914=4,'[1]Pesos dos Critérios'!$AG$7,'[1]Pesos dos Critérios'!$AH$7))))</f>
        <v>0.0112044817927171</v>
      </c>
      <c r="AD3914" s="5" t="n">
        <f aca="false">IF(J3914='[1]Pesos dos Critérios'!$AA$3,'[1]Pesos dos Critérios'!$AA$7,IF(Planilha1!J3914='[1]Pesos dos Critérios'!$AB$3,'[1]Pesos dos Critérios'!$AB$7,'[1]Pesos dos Critérios'!$AC$7))</f>
        <v>0.037037037037037</v>
      </c>
      <c r="AE3914" s="5" t="n">
        <f aca="false">IF(O3914="Intervalo 1",'[1]Pesos dos Critérios'!$J$7,IF(Planilha1!O3914="Intervalo 2",'[1]Pesos dos Critérios'!$K$7,IF(Planilha1!O3914="Intervalo 3",'[1]Pesos dos Critérios'!$L$7,'[1]Pesos dos Critérios'!$M$7)))</f>
        <v>0.0312324929971989</v>
      </c>
      <c r="AF3914" s="5" t="n">
        <f aca="false">IF(Q3914="Intervalo 1",'[1]Pesos dos Critérios'!$B$7,IF(Q3914="Intervalo 2",'[1]Pesos dos Critérios'!$C$7,IF(Q3914="Intervalo 3",'[1]Pesos dos Critérios'!$D$7,'[1]Pesos dos Critérios'!$E$7)))</f>
        <v>0.0238189280217372</v>
      </c>
      <c r="AG3914" s="5" t="n">
        <f aca="false">IF(S3914="Intervalo 1",'[1]Pesos dos Critérios'!$F$7,IF(S3914="Intervalo 2",'[1]Pesos dos Critérios'!$G$7,IF(S3914="Intervalo 3",'[1]Pesos dos Critérios'!$H$7,'[1]Pesos dos Critérios'!$I$7)))</f>
        <v>0.0407277907277907</v>
      </c>
      <c r="AH3914" s="5" t="n">
        <f aca="false">IF(U3914="Intervalo 1",'[1]Pesos dos Critérios'!$N$7,IF(U3914="Intervalo 2",'[1]Pesos dos Critérios'!$O$7,IF(U3914="Intervalo 3",'[1]Pesos dos Critérios'!$P$7,'[1]Pesos dos Critérios'!$Q$7)))</f>
        <v>0.0187830687830688</v>
      </c>
      <c r="AI3914" s="5" t="n">
        <f aca="false">IF(AA3914="Intervalo 1",'[1]Pesos dos Critérios'!$R$7,IF(AA3914="Intervalo 2",'[1]Pesos dos Critérios'!$S$7,IF(AA3914="Intervalo 3",'[1]Pesos dos Critérios'!$T$7,'[1]Pesos dos Critérios'!$U$7)))</f>
        <v>0.0468253968253968</v>
      </c>
      <c r="AJ3914" s="5" t="n">
        <f aca="false">SUM(AB3914:AI3914)</f>
        <v>0.231481048036798</v>
      </c>
      <c r="AK3914" s="5" t="n">
        <v>3913</v>
      </c>
      <c r="AM3914" s="1" t="s">
        <v>60</v>
      </c>
    </row>
    <row r="3915" customFormat="false" ht="12.8" hidden="false" customHeight="true" outlineLevel="0" collapsed="false">
      <c r="A3915" s="7" t="n">
        <v>2018</v>
      </c>
      <c r="B3915" s="7" t="s">
        <v>719</v>
      </c>
      <c r="C3915" s="8" t="s">
        <v>205</v>
      </c>
      <c r="D3915" s="7" t="s">
        <v>866</v>
      </c>
      <c r="E3915" s="7" t="s">
        <v>1486</v>
      </c>
      <c r="F3915" s="7" t="s">
        <v>1489</v>
      </c>
      <c r="G3915" s="7" t="s">
        <v>1072</v>
      </c>
      <c r="H3915" s="9" t="n">
        <v>4</v>
      </c>
      <c r="I3915" s="7" t="s">
        <v>2007</v>
      </c>
      <c r="J3915" s="8" t="s">
        <v>86</v>
      </c>
      <c r="K3915" s="10" t="s">
        <v>46</v>
      </c>
      <c r="L3915" s="10" t="s">
        <v>1943</v>
      </c>
      <c r="M3915" s="10" t="s">
        <v>48</v>
      </c>
      <c r="N3915" s="10" t="n">
        <v>0.017</v>
      </c>
      <c r="O3915" s="9" t="s">
        <v>58</v>
      </c>
      <c r="P3915" s="11" t="n">
        <v>0.122</v>
      </c>
      <c r="Q3915" s="8" t="s">
        <v>49</v>
      </c>
      <c r="R3915" s="11" t="n">
        <v>0.017</v>
      </c>
      <c r="S3915" s="8" t="s">
        <v>57</v>
      </c>
      <c r="T3915" s="11" t="n">
        <v>198</v>
      </c>
      <c r="U3915" s="8" t="s">
        <v>50</v>
      </c>
      <c r="V3915" s="11" t="n">
        <v>4.34</v>
      </c>
      <c r="W3915" s="11" t="n">
        <v>5.81</v>
      </c>
      <c r="X3915" s="11" t="n">
        <v>6.2</v>
      </c>
      <c r="Y3915" s="11" t="n">
        <v>8.3</v>
      </c>
      <c r="Z3915" s="11" t="n">
        <v>3.2</v>
      </c>
      <c r="AA3915" s="8" t="s">
        <v>50</v>
      </c>
      <c r="AB3915" s="5" t="n">
        <f aca="false">IF(C3915='[1]Pesos dos Critérios'!$V$3,'[1]Pesos dos Critérios'!$V$7,IF(Planilha1!C3915='[1]Pesos dos Critérios'!$W$3,'[1]Pesos dos Critérios'!$W$7,IF(Planilha1!C3915='[1]Pesos dos Critérios'!$X$3,'[1]Pesos dos Critérios'!$X$7,IF(Planilha1!C3915='[1]Pesos dos Critérios'!$Y$3,'[1]Pesos dos Critérios'!$Y$7,'[1]Pesos dos Critérios'!$Z$7))))</f>
        <v>0.0218518518518519</v>
      </c>
      <c r="AC3915" s="5" t="n">
        <f aca="false">IF(H3915=1,'[1]Pesos dos Critérios'!$AD$7,IF(Planilha1!H3915=2,'[1]Pesos dos Critérios'!$AE$7,IF(Planilha1!H3915=3,'[1]Pesos dos Critérios'!$AF$7,IF(Planilha1!H3915=4,'[1]Pesos dos Critérios'!$AG$7,'[1]Pesos dos Critérios'!$AH$7))))</f>
        <v>0.0112044817927171</v>
      </c>
      <c r="AD3915" s="5" t="n">
        <f aca="false">IF(J3915='[1]Pesos dos Critérios'!$AA$3,'[1]Pesos dos Critérios'!$AA$7,IF(Planilha1!J3915='[1]Pesos dos Critérios'!$AB$3,'[1]Pesos dos Critérios'!$AB$7,'[1]Pesos dos Critérios'!$AC$7))</f>
        <v>0.037037037037037</v>
      </c>
      <c r="AE3915" s="5" t="n">
        <f aca="false">IF(O3915="Intervalo 1",'[1]Pesos dos Critérios'!$J$7,IF(Planilha1!O3915="Intervalo 2",'[1]Pesos dos Critérios'!$K$7,IF(Planilha1!O3915="Intervalo 3",'[1]Pesos dos Critérios'!$L$7,'[1]Pesos dos Critérios'!$M$7)))</f>
        <v>0.0223622782446312</v>
      </c>
      <c r="AF3915" s="5" t="n">
        <f aca="false">IF(Q3915="Intervalo 1",'[1]Pesos dos Critérios'!$B$7,IF(Q3915="Intervalo 2",'[1]Pesos dos Critérios'!$C$7,IF(Q3915="Intervalo 3",'[1]Pesos dos Critérios'!$D$7,'[1]Pesos dos Critérios'!$E$7)))</f>
        <v>0.0662046832248755</v>
      </c>
      <c r="AG3915" s="5" t="n">
        <f aca="false">IF(S3915="Intervalo 1",'[1]Pesos dos Critérios'!$F$7,IF(S3915="Intervalo 2",'[1]Pesos dos Critérios'!$G$7,IF(S3915="Intervalo 3",'[1]Pesos dos Critérios'!$H$7,'[1]Pesos dos Critérios'!$I$7)))</f>
        <v>0.0407277907277907</v>
      </c>
      <c r="AH3915" s="5" t="n">
        <f aca="false">IF(U3915="Intervalo 1",'[1]Pesos dos Critérios'!$N$7,IF(U3915="Intervalo 2",'[1]Pesos dos Critérios'!$O$7,IF(U3915="Intervalo 3",'[1]Pesos dos Critérios'!$P$7,'[1]Pesos dos Critérios'!$Q$7)))</f>
        <v>0.0187830687830688</v>
      </c>
      <c r="AI3915" s="5" t="n">
        <f aca="false">IF(AA3915="Intervalo 1",'[1]Pesos dos Critérios'!$R$7,IF(AA3915="Intervalo 2",'[1]Pesos dos Critérios'!$S$7,IF(AA3915="Intervalo 3",'[1]Pesos dos Critérios'!$T$7,'[1]Pesos dos Critérios'!$U$7)))</f>
        <v>0.0468253968253968</v>
      </c>
      <c r="AJ3915" s="5" t="n">
        <f aca="false">SUM(AB3915:AI3915)</f>
        <v>0.264996588487369</v>
      </c>
      <c r="AK3915" s="5" t="n">
        <v>3914</v>
      </c>
      <c r="AM3915" s="1" t="s">
        <v>52</v>
      </c>
    </row>
    <row r="3916" customFormat="false" ht="12.8" hidden="false" customHeight="true" outlineLevel="0" collapsed="false">
      <c r="A3916" s="7" t="n">
        <v>2018</v>
      </c>
      <c r="B3916" s="7" t="s">
        <v>719</v>
      </c>
      <c r="C3916" s="8" t="s">
        <v>205</v>
      </c>
      <c r="D3916" s="7" t="s">
        <v>866</v>
      </c>
      <c r="E3916" s="7" t="s">
        <v>2536</v>
      </c>
      <c r="F3916" s="7" t="s">
        <v>156</v>
      </c>
      <c r="G3916" s="7" t="s">
        <v>1072</v>
      </c>
      <c r="H3916" s="9" t="n">
        <v>4</v>
      </c>
      <c r="I3916" s="7" t="s">
        <v>1999</v>
      </c>
      <c r="J3916" s="8" t="s">
        <v>86</v>
      </c>
      <c r="K3916" s="10" t="s">
        <v>46</v>
      </c>
      <c r="L3916" s="10" t="s">
        <v>1943</v>
      </c>
      <c r="M3916" s="10" t="s">
        <v>48</v>
      </c>
      <c r="N3916" s="10" t="n">
        <v>0.009</v>
      </c>
      <c r="O3916" s="9" t="s">
        <v>49</v>
      </c>
      <c r="P3916" s="11" t="n">
        <v>0.115</v>
      </c>
      <c r="Q3916" s="8" t="s">
        <v>49</v>
      </c>
      <c r="R3916" s="11" t="n">
        <v>0.024</v>
      </c>
      <c r="S3916" s="8" t="s">
        <v>58</v>
      </c>
      <c r="T3916" s="11" t="n">
        <v>166</v>
      </c>
      <c r="U3916" s="8" t="s">
        <v>58</v>
      </c>
      <c r="V3916" s="11" t="n">
        <v>4.97</v>
      </c>
      <c r="W3916" s="11" t="n">
        <v>7.35</v>
      </c>
      <c r="X3916" s="11" t="n">
        <v>7.1</v>
      </c>
      <c r="Y3916" s="11" t="n">
        <v>10.5</v>
      </c>
      <c r="Z3916" s="11" t="n">
        <v>2.69</v>
      </c>
      <c r="AA3916" s="8" t="s">
        <v>50</v>
      </c>
      <c r="AB3916" s="5" t="n">
        <f aca="false">IF(C3916='[1]Pesos dos Critérios'!$V$3,'[1]Pesos dos Critérios'!$V$7,IF(Planilha1!C3916='[1]Pesos dos Critérios'!$W$3,'[1]Pesos dos Critérios'!$W$7,IF(Planilha1!C3916='[1]Pesos dos Critérios'!$X$3,'[1]Pesos dos Critérios'!$X$7,IF(Planilha1!C3916='[1]Pesos dos Critérios'!$Y$3,'[1]Pesos dos Critérios'!$Y$7,'[1]Pesos dos Critérios'!$Z$7))))</f>
        <v>0.0218518518518519</v>
      </c>
      <c r="AC3916" s="5" t="n">
        <f aca="false">IF(H3916=1,'[1]Pesos dos Critérios'!$AD$7,IF(Planilha1!H3916=2,'[1]Pesos dos Critérios'!$AE$7,IF(Planilha1!H3916=3,'[1]Pesos dos Critérios'!$AF$7,IF(Planilha1!H3916=4,'[1]Pesos dos Critérios'!$AG$7,'[1]Pesos dos Critérios'!$AH$7))))</f>
        <v>0.0112044817927171</v>
      </c>
      <c r="AD3916" s="5" t="n">
        <f aca="false">IF(J3916='[1]Pesos dos Critérios'!$AA$3,'[1]Pesos dos Critérios'!$AA$7,IF(Planilha1!J3916='[1]Pesos dos Critérios'!$AB$3,'[1]Pesos dos Critérios'!$AB$7,'[1]Pesos dos Critérios'!$AC$7))</f>
        <v>0.037037037037037</v>
      </c>
      <c r="AE3916" s="5" t="n">
        <f aca="false">IF(O3916="Intervalo 1",'[1]Pesos dos Critérios'!$J$7,IF(Planilha1!O3916="Intervalo 2",'[1]Pesos dos Critérios'!$K$7,IF(Planilha1!O3916="Intervalo 3",'[1]Pesos dos Critérios'!$L$7,'[1]Pesos dos Critérios'!$M$7)))</f>
        <v>0.0407563025210084</v>
      </c>
      <c r="AF3916" s="5" t="n">
        <f aca="false">IF(Q3916="Intervalo 1",'[1]Pesos dos Critérios'!$B$7,IF(Q3916="Intervalo 2",'[1]Pesos dos Critérios'!$C$7,IF(Q3916="Intervalo 3",'[1]Pesos dos Critérios'!$D$7,'[1]Pesos dos Critérios'!$E$7)))</f>
        <v>0.0662046832248755</v>
      </c>
      <c r="AG3916" s="5" t="n">
        <f aca="false">IF(S3916="Intervalo 1",'[1]Pesos dos Critérios'!$F$7,IF(S3916="Intervalo 2",'[1]Pesos dos Critérios'!$G$7,IF(S3916="Intervalo 3",'[1]Pesos dos Critérios'!$H$7,'[1]Pesos dos Critérios'!$I$7)))</f>
        <v>0.0269522144522145</v>
      </c>
      <c r="AH3916" s="5" t="n">
        <f aca="false">IF(U3916="Intervalo 1",'[1]Pesos dos Critérios'!$N$7,IF(U3916="Intervalo 2",'[1]Pesos dos Critérios'!$O$7,IF(U3916="Intervalo 3",'[1]Pesos dos Critérios'!$P$7,'[1]Pesos dos Critérios'!$Q$7)))</f>
        <v>0.0227513227513227</v>
      </c>
      <c r="AI3916" s="5" t="n">
        <f aca="false">IF(AA3916="Intervalo 1",'[1]Pesos dos Critérios'!$R$7,IF(AA3916="Intervalo 2",'[1]Pesos dos Critérios'!$S$7,IF(AA3916="Intervalo 3",'[1]Pesos dos Critérios'!$T$7,'[1]Pesos dos Critérios'!$U$7)))</f>
        <v>0.0468253968253968</v>
      </c>
      <c r="AJ3916" s="5" t="n">
        <f aca="false">SUM(AB3916:AI3916)</f>
        <v>0.273583290456424</v>
      </c>
      <c r="AK3916" s="5" t="n">
        <v>3915</v>
      </c>
      <c r="AM3916" s="1" t="s">
        <v>52</v>
      </c>
    </row>
    <row r="3917" customFormat="false" ht="12.8" hidden="false" customHeight="true" outlineLevel="0" collapsed="false">
      <c r="A3917" s="7" t="n">
        <v>2018</v>
      </c>
      <c r="B3917" s="7" t="s">
        <v>719</v>
      </c>
      <c r="C3917" s="8" t="s">
        <v>205</v>
      </c>
      <c r="D3917" s="7" t="s">
        <v>866</v>
      </c>
      <c r="E3917" s="7" t="s">
        <v>2537</v>
      </c>
      <c r="F3917" s="7" t="s">
        <v>156</v>
      </c>
      <c r="G3917" s="7" t="s">
        <v>224</v>
      </c>
      <c r="H3917" s="9" t="n">
        <v>2</v>
      </c>
      <c r="I3917" s="7" t="s">
        <v>1999</v>
      </c>
      <c r="J3917" s="8" t="s">
        <v>86</v>
      </c>
      <c r="K3917" s="10" t="s">
        <v>46</v>
      </c>
      <c r="L3917" s="10" t="s">
        <v>1943</v>
      </c>
      <c r="M3917" s="10" t="s">
        <v>48</v>
      </c>
      <c r="N3917" s="10" t="n">
        <v>0.008</v>
      </c>
      <c r="O3917" s="9" t="s">
        <v>49</v>
      </c>
      <c r="P3917" s="11" t="n">
        <v>0.087</v>
      </c>
      <c r="Q3917" s="8" t="s">
        <v>49</v>
      </c>
      <c r="R3917" s="11" t="n">
        <v>0.013</v>
      </c>
      <c r="S3917" s="8" t="s">
        <v>57</v>
      </c>
      <c r="T3917" s="11" t="n">
        <v>125</v>
      </c>
      <c r="U3917" s="8" t="s">
        <v>57</v>
      </c>
      <c r="V3917" s="11" t="n">
        <v>6.86</v>
      </c>
      <c r="W3917" s="11" t="n">
        <v>8.82</v>
      </c>
      <c r="X3917" s="11" t="n">
        <v>9.8</v>
      </c>
      <c r="Y3917" s="11" t="n">
        <v>12.6</v>
      </c>
      <c r="Z3917" s="11" t="n">
        <v>2.01</v>
      </c>
      <c r="AA3917" s="8" t="s">
        <v>57</v>
      </c>
      <c r="AB3917" s="5" t="n">
        <f aca="false">IF(C3917='[1]Pesos dos Critérios'!$V$3,'[1]Pesos dos Critérios'!$V$7,IF(Planilha1!C3917='[1]Pesos dos Critérios'!$W$3,'[1]Pesos dos Critérios'!$W$7,IF(Planilha1!C3917='[1]Pesos dos Critérios'!$X$3,'[1]Pesos dos Critérios'!$X$7,IF(Planilha1!C3917='[1]Pesos dos Critérios'!$Y$3,'[1]Pesos dos Critérios'!$Y$7,'[1]Pesos dos Critérios'!$Z$7))))</f>
        <v>0.0218518518518519</v>
      </c>
      <c r="AC3917" s="5" t="n">
        <f aca="false">IF(H3917=1,'[1]Pesos dos Critérios'!$AD$7,IF(Planilha1!H3917=2,'[1]Pesos dos Critérios'!$AE$7,IF(Planilha1!H3917=3,'[1]Pesos dos Critérios'!$AF$7,IF(Planilha1!H3917=4,'[1]Pesos dos Critérios'!$AG$7,'[1]Pesos dos Critérios'!$AH$7))))</f>
        <v>0.0140056022408964</v>
      </c>
      <c r="AD3917" s="5" t="n">
        <f aca="false">IF(J3917='[1]Pesos dos Critérios'!$AA$3,'[1]Pesos dos Critérios'!$AA$7,IF(Planilha1!J3917='[1]Pesos dos Critérios'!$AB$3,'[1]Pesos dos Critérios'!$AB$7,'[1]Pesos dos Critérios'!$AC$7))</f>
        <v>0.037037037037037</v>
      </c>
      <c r="AE3917" s="5" t="n">
        <f aca="false">IF(O3917="Intervalo 1",'[1]Pesos dos Critérios'!$J$7,IF(Planilha1!O3917="Intervalo 2",'[1]Pesos dos Critérios'!$K$7,IF(Planilha1!O3917="Intervalo 3",'[1]Pesos dos Critérios'!$L$7,'[1]Pesos dos Critérios'!$M$7)))</f>
        <v>0.0407563025210084</v>
      </c>
      <c r="AF3917" s="5" t="n">
        <f aca="false">IF(Q3917="Intervalo 1",'[1]Pesos dos Critérios'!$B$7,IF(Q3917="Intervalo 2",'[1]Pesos dos Critérios'!$C$7,IF(Q3917="Intervalo 3",'[1]Pesos dos Critérios'!$D$7,'[1]Pesos dos Critérios'!$E$7)))</f>
        <v>0.0662046832248755</v>
      </c>
      <c r="AG3917" s="5" t="n">
        <f aca="false">IF(S3917="Intervalo 1",'[1]Pesos dos Critérios'!$F$7,IF(S3917="Intervalo 2",'[1]Pesos dos Critérios'!$G$7,IF(S3917="Intervalo 3",'[1]Pesos dos Critérios'!$H$7,'[1]Pesos dos Critérios'!$I$7)))</f>
        <v>0.0407277907277907</v>
      </c>
      <c r="AH3917" s="5" t="n">
        <f aca="false">IF(U3917="Intervalo 1",'[1]Pesos dos Critérios'!$N$7,IF(U3917="Intervalo 2",'[1]Pesos dos Critérios'!$O$7,IF(U3917="Intervalo 3",'[1]Pesos dos Critérios'!$P$7,'[1]Pesos dos Critérios'!$Q$7)))</f>
        <v>0.032010582010582</v>
      </c>
      <c r="AI3917" s="5" t="n">
        <f aca="false">IF(AA3917="Intervalo 1",'[1]Pesos dos Critérios'!$R$7,IF(AA3917="Intervalo 2",'[1]Pesos dos Critérios'!$S$7,IF(AA3917="Intervalo 3",'[1]Pesos dos Critérios'!$T$7,'[1]Pesos dos Critérios'!$U$7)))</f>
        <v>0.0547619047619048</v>
      </c>
      <c r="AJ3917" s="5" t="n">
        <f aca="false">SUM(AB3917:AI3917)</f>
        <v>0.307355754375947</v>
      </c>
      <c r="AK3917" s="5" t="n">
        <v>3916</v>
      </c>
      <c r="AM3917" s="1" t="s">
        <v>52</v>
      </c>
    </row>
    <row r="3918" customFormat="false" ht="12.8" hidden="false" customHeight="true" outlineLevel="0" collapsed="false">
      <c r="A3918" s="7" t="n">
        <v>2018</v>
      </c>
      <c r="B3918" s="7" t="s">
        <v>719</v>
      </c>
      <c r="C3918" s="8" t="s">
        <v>205</v>
      </c>
      <c r="D3918" s="7" t="s">
        <v>866</v>
      </c>
      <c r="E3918" s="7" t="s">
        <v>2538</v>
      </c>
      <c r="F3918" s="7" t="s">
        <v>156</v>
      </c>
      <c r="G3918" s="7" t="s">
        <v>302</v>
      </c>
      <c r="H3918" s="9" t="n">
        <v>4</v>
      </c>
      <c r="I3918" s="7" t="s">
        <v>1999</v>
      </c>
      <c r="J3918" s="8" t="s">
        <v>86</v>
      </c>
      <c r="K3918" s="10" t="s">
        <v>46</v>
      </c>
      <c r="L3918" s="10" t="s">
        <v>1943</v>
      </c>
      <c r="M3918" s="10" t="s">
        <v>48</v>
      </c>
      <c r="N3918" s="10" t="n">
        <v>0.008</v>
      </c>
      <c r="O3918" s="9" t="s">
        <v>49</v>
      </c>
      <c r="P3918" s="11" t="n">
        <v>0.858</v>
      </c>
      <c r="Q3918" s="8" t="s">
        <v>50</v>
      </c>
      <c r="R3918" s="11" t="n">
        <v>0.015</v>
      </c>
      <c r="S3918" s="8" t="s">
        <v>57</v>
      </c>
      <c r="T3918" s="11" t="n">
        <v>143</v>
      </c>
      <c r="U3918" s="8" t="s">
        <v>58</v>
      </c>
      <c r="V3918" s="11" t="n">
        <v>5.88</v>
      </c>
      <c r="W3918" s="11" t="n">
        <v>8.12</v>
      </c>
      <c r="X3918" s="11" t="n">
        <v>8.4</v>
      </c>
      <c r="Y3918" s="11" t="n">
        <v>11.6</v>
      </c>
      <c r="Z3918" s="11" t="n">
        <v>2.3</v>
      </c>
      <c r="AA3918" s="8" t="s">
        <v>58</v>
      </c>
      <c r="AB3918" s="5" t="n">
        <f aca="false">IF(C3918='[1]Pesos dos Critérios'!$V$3,'[1]Pesos dos Critérios'!$V$7,IF(Planilha1!C3918='[1]Pesos dos Critérios'!$W$3,'[1]Pesos dos Critérios'!$W$7,IF(Planilha1!C3918='[1]Pesos dos Critérios'!$X$3,'[1]Pesos dos Critérios'!$X$7,IF(Planilha1!C3918='[1]Pesos dos Critérios'!$Y$3,'[1]Pesos dos Critérios'!$Y$7,'[1]Pesos dos Critérios'!$Z$7))))</f>
        <v>0.0218518518518519</v>
      </c>
      <c r="AC3918" s="5" t="n">
        <f aca="false">IF(H3918=1,'[1]Pesos dos Critérios'!$AD$7,IF(Planilha1!H3918=2,'[1]Pesos dos Critérios'!$AE$7,IF(Planilha1!H3918=3,'[1]Pesos dos Critérios'!$AF$7,IF(Planilha1!H3918=4,'[1]Pesos dos Critérios'!$AG$7,'[1]Pesos dos Critérios'!$AH$7))))</f>
        <v>0.0112044817927171</v>
      </c>
      <c r="AD3918" s="5" t="n">
        <f aca="false">IF(J3918='[1]Pesos dos Critérios'!$AA$3,'[1]Pesos dos Critérios'!$AA$7,IF(Planilha1!J3918='[1]Pesos dos Critérios'!$AB$3,'[1]Pesos dos Critérios'!$AB$7,'[1]Pesos dos Critérios'!$AC$7))</f>
        <v>0.037037037037037</v>
      </c>
      <c r="AE3918" s="5" t="n">
        <f aca="false">IF(O3918="Intervalo 1",'[1]Pesos dos Critérios'!$J$7,IF(Planilha1!O3918="Intervalo 2",'[1]Pesos dos Critérios'!$K$7,IF(Planilha1!O3918="Intervalo 3",'[1]Pesos dos Critérios'!$L$7,'[1]Pesos dos Critérios'!$M$7)))</f>
        <v>0.0407563025210084</v>
      </c>
      <c r="AF3918" s="5" t="n">
        <f aca="false">IF(Q3918="Intervalo 1",'[1]Pesos dos Critérios'!$B$7,IF(Q3918="Intervalo 2",'[1]Pesos dos Critérios'!$C$7,IF(Q3918="Intervalo 3",'[1]Pesos dos Critérios'!$D$7,'[1]Pesos dos Critérios'!$E$7)))</f>
        <v>0.00762762506955072</v>
      </c>
      <c r="AG3918" s="5" t="n">
        <f aca="false">IF(S3918="Intervalo 1",'[1]Pesos dos Critérios'!$F$7,IF(S3918="Intervalo 2",'[1]Pesos dos Critérios'!$G$7,IF(S3918="Intervalo 3",'[1]Pesos dos Critérios'!$H$7,'[1]Pesos dos Critérios'!$I$7)))</f>
        <v>0.0407277907277907</v>
      </c>
      <c r="AH3918" s="5" t="n">
        <f aca="false">IF(U3918="Intervalo 1",'[1]Pesos dos Critérios'!$N$7,IF(U3918="Intervalo 2",'[1]Pesos dos Critérios'!$O$7,IF(U3918="Intervalo 3",'[1]Pesos dos Critérios'!$P$7,'[1]Pesos dos Critérios'!$Q$7)))</f>
        <v>0.0227513227513227</v>
      </c>
      <c r="AI3918" s="5" t="n">
        <f aca="false">IF(AA3918="Intervalo 1",'[1]Pesos dos Critérios'!$R$7,IF(AA3918="Intervalo 2",'[1]Pesos dos Critérios'!$S$7,IF(AA3918="Intervalo 3",'[1]Pesos dos Critérios'!$T$7,'[1]Pesos dos Critérios'!$U$7)))</f>
        <v>0.0547619047619048</v>
      </c>
      <c r="AJ3918" s="5" t="n">
        <f aca="false">SUM(AB3918:AI3918)</f>
        <v>0.236718316513183</v>
      </c>
      <c r="AK3918" s="5" t="n">
        <v>3917</v>
      </c>
      <c r="AM3918" s="1" t="s">
        <v>60</v>
      </c>
    </row>
    <row r="3919" customFormat="false" ht="12.8" hidden="false" customHeight="true" outlineLevel="0" collapsed="false">
      <c r="A3919" s="7" t="n">
        <v>2018</v>
      </c>
      <c r="B3919" s="7" t="s">
        <v>719</v>
      </c>
      <c r="C3919" s="8" t="s">
        <v>205</v>
      </c>
      <c r="D3919" s="7" t="s">
        <v>866</v>
      </c>
      <c r="E3919" s="7" t="s">
        <v>1945</v>
      </c>
      <c r="F3919" s="7" t="s">
        <v>156</v>
      </c>
      <c r="G3919" s="7" t="s">
        <v>1072</v>
      </c>
      <c r="H3919" s="9" t="n">
        <v>4</v>
      </c>
      <c r="I3919" s="7" t="s">
        <v>1999</v>
      </c>
      <c r="J3919" s="8" t="s">
        <v>86</v>
      </c>
      <c r="K3919" s="10" t="s">
        <v>46</v>
      </c>
      <c r="L3919" s="10" t="s">
        <v>1943</v>
      </c>
      <c r="M3919" s="10" t="s">
        <v>48</v>
      </c>
      <c r="N3919" s="10" t="n">
        <v>0.007</v>
      </c>
      <c r="O3919" s="9" t="s">
        <v>49</v>
      </c>
      <c r="P3919" s="11" t="n">
        <v>0.115</v>
      </c>
      <c r="Q3919" s="8" t="s">
        <v>49</v>
      </c>
      <c r="R3919" s="11" t="n">
        <v>0.015</v>
      </c>
      <c r="S3919" s="8" t="s">
        <v>57</v>
      </c>
      <c r="T3919" s="11" t="n">
        <v>191</v>
      </c>
      <c r="U3919" s="8" t="s">
        <v>50</v>
      </c>
      <c r="V3919" s="11" t="n">
        <v>4.55</v>
      </c>
      <c r="W3919" s="11" t="n">
        <v>5.95</v>
      </c>
      <c r="X3919" s="11" t="n">
        <v>6.5</v>
      </c>
      <c r="Y3919" s="11" t="n">
        <v>8.5</v>
      </c>
      <c r="Z3919" s="11" t="n">
        <v>3.09</v>
      </c>
      <c r="AA3919" s="8" t="s">
        <v>50</v>
      </c>
      <c r="AB3919" s="5" t="n">
        <f aca="false">IF(C3919='[1]Pesos dos Critérios'!$V$3,'[1]Pesos dos Critérios'!$V$7,IF(Planilha1!C3919='[1]Pesos dos Critérios'!$W$3,'[1]Pesos dos Critérios'!$W$7,IF(Planilha1!C3919='[1]Pesos dos Critérios'!$X$3,'[1]Pesos dos Critérios'!$X$7,IF(Planilha1!C3919='[1]Pesos dos Critérios'!$Y$3,'[1]Pesos dos Critérios'!$Y$7,'[1]Pesos dos Critérios'!$Z$7))))</f>
        <v>0.0218518518518519</v>
      </c>
      <c r="AC3919" s="5" t="n">
        <f aca="false">IF(H3919=1,'[1]Pesos dos Critérios'!$AD$7,IF(Planilha1!H3919=2,'[1]Pesos dos Critérios'!$AE$7,IF(Planilha1!H3919=3,'[1]Pesos dos Critérios'!$AF$7,IF(Planilha1!H3919=4,'[1]Pesos dos Critérios'!$AG$7,'[1]Pesos dos Critérios'!$AH$7))))</f>
        <v>0.0112044817927171</v>
      </c>
      <c r="AD3919" s="5" t="n">
        <f aca="false">IF(J3919='[1]Pesos dos Critérios'!$AA$3,'[1]Pesos dos Critérios'!$AA$7,IF(Planilha1!J3919='[1]Pesos dos Critérios'!$AB$3,'[1]Pesos dos Critérios'!$AB$7,'[1]Pesos dos Critérios'!$AC$7))</f>
        <v>0.037037037037037</v>
      </c>
      <c r="AE3919" s="5" t="n">
        <f aca="false">IF(O3919="Intervalo 1",'[1]Pesos dos Critérios'!$J$7,IF(Planilha1!O3919="Intervalo 2",'[1]Pesos dos Critérios'!$K$7,IF(Planilha1!O3919="Intervalo 3",'[1]Pesos dos Critérios'!$L$7,'[1]Pesos dos Critérios'!$M$7)))</f>
        <v>0.0407563025210084</v>
      </c>
      <c r="AF3919" s="5" t="n">
        <f aca="false">IF(Q3919="Intervalo 1",'[1]Pesos dos Critérios'!$B$7,IF(Q3919="Intervalo 2",'[1]Pesos dos Critérios'!$C$7,IF(Q3919="Intervalo 3",'[1]Pesos dos Critérios'!$D$7,'[1]Pesos dos Critérios'!$E$7)))</f>
        <v>0.0662046832248755</v>
      </c>
      <c r="AG3919" s="5" t="n">
        <f aca="false">IF(S3919="Intervalo 1",'[1]Pesos dos Critérios'!$F$7,IF(S3919="Intervalo 2",'[1]Pesos dos Critérios'!$G$7,IF(S3919="Intervalo 3",'[1]Pesos dos Critérios'!$H$7,'[1]Pesos dos Critérios'!$I$7)))</f>
        <v>0.0407277907277907</v>
      </c>
      <c r="AH3919" s="5" t="n">
        <f aca="false">IF(U3919="Intervalo 1",'[1]Pesos dos Critérios'!$N$7,IF(U3919="Intervalo 2",'[1]Pesos dos Critérios'!$O$7,IF(U3919="Intervalo 3",'[1]Pesos dos Critérios'!$P$7,'[1]Pesos dos Critérios'!$Q$7)))</f>
        <v>0.0187830687830688</v>
      </c>
      <c r="AI3919" s="5" t="n">
        <f aca="false">IF(AA3919="Intervalo 1",'[1]Pesos dos Critérios'!$R$7,IF(AA3919="Intervalo 2",'[1]Pesos dos Critérios'!$S$7,IF(AA3919="Intervalo 3",'[1]Pesos dos Critérios'!$T$7,'[1]Pesos dos Critérios'!$U$7)))</f>
        <v>0.0468253968253968</v>
      </c>
      <c r="AJ3919" s="5" t="n">
        <f aca="false">SUM(AB3919:AI3919)</f>
        <v>0.283390612763746</v>
      </c>
      <c r="AK3919" s="5" t="n">
        <v>3918</v>
      </c>
      <c r="AM3919" s="1" t="s">
        <v>52</v>
      </c>
    </row>
    <row r="3920" customFormat="false" ht="12.8" hidden="false" customHeight="true" outlineLevel="0" collapsed="false">
      <c r="A3920" s="7" t="n">
        <v>2018</v>
      </c>
      <c r="B3920" s="7" t="s">
        <v>719</v>
      </c>
      <c r="C3920" s="8" t="s">
        <v>205</v>
      </c>
      <c r="D3920" s="7" t="s">
        <v>866</v>
      </c>
      <c r="E3920" s="7" t="s">
        <v>2539</v>
      </c>
      <c r="F3920" s="7" t="s">
        <v>2540</v>
      </c>
      <c r="G3920" s="7" t="s">
        <v>302</v>
      </c>
      <c r="H3920" s="9" t="n">
        <v>4</v>
      </c>
      <c r="I3920" s="7" t="s">
        <v>2192</v>
      </c>
      <c r="J3920" s="8" t="s">
        <v>86</v>
      </c>
      <c r="K3920" s="10" t="s">
        <v>46</v>
      </c>
      <c r="L3920" s="10" t="s">
        <v>1943</v>
      </c>
      <c r="M3920" s="10" t="s">
        <v>48</v>
      </c>
      <c r="N3920" s="10" t="n">
        <v>0.016</v>
      </c>
      <c r="O3920" s="9" t="s">
        <v>58</v>
      </c>
      <c r="P3920" s="11" t="n">
        <v>0.052</v>
      </c>
      <c r="Q3920" s="8" t="s">
        <v>49</v>
      </c>
      <c r="R3920" s="11" t="n">
        <v>0.014</v>
      </c>
      <c r="S3920" s="8" t="s">
        <v>57</v>
      </c>
      <c r="T3920" s="11" t="n">
        <v>169</v>
      </c>
      <c r="U3920" s="8" t="s">
        <v>58</v>
      </c>
      <c r="V3920" s="11" t="n">
        <v>5.18</v>
      </c>
      <c r="W3920" s="11" t="n">
        <v>6.44</v>
      </c>
      <c r="X3920" s="11" t="n">
        <v>7.4</v>
      </c>
      <c r="Y3920" s="11" t="n">
        <v>9.2</v>
      </c>
      <c r="Z3920" s="11" t="n">
        <v>2.74</v>
      </c>
      <c r="AA3920" s="8" t="s">
        <v>50</v>
      </c>
      <c r="AB3920" s="5" t="n">
        <f aca="false">IF(C3920='[1]Pesos dos Critérios'!$V$3,'[1]Pesos dos Critérios'!$V$7,IF(Planilha1!C3920='[1]Pesos dos Critérios'!$W$3,'[1]Pesos dos Critérios'!$W$7,IF(Planilha1!C3920='[1]Pesos dos Critérios'!$X$3,'[1]Pesos dos Critérios'!$X$7,IF(Planilha1!C3920='[1]Pesos dos Critérios'!$Y$3,'[1]Pesos dos Critérios'!$Y$7,'[1]Pesos dos Critérios'!$Z$7))))</f>
        <v>0.0218518518518519</v>
      </c>
      <c r="AC3920" s="5" t="n">
        <f aca="false">IF(H3920=1,'[1]Pesos dos Critérios'!$AD$7,IF(Planilha1!H3920=2,'[1]Pesos dos Critérios'!$AE$7,IF(Planilha1!H3920=3,'[1]Pesos dos Critérios'!$AF$7,IF(Planilha1!H3920=4,'[1]Pesos dos Critérios'!$AG$7,'[1]Pesos dos Critérios'!$AH$7))))</f>
        <v>0.0112044817927171</v>
      </c>
      <c r="AD3920" s="5" t="n">
        <f aca="false">IF(J3920='[1]Pesos dos Critérios'!$AA$3,'[1]Pesos dos Critérios'!$AA$7,IF(Planilha1!J3920='[1]Pesos dos Critérios'!$AB$3,'[1]Pesos dos Critérios'!$AB$7,'[1]Pesos dos Critérios'!$AC$7))</f>
        <v>0.037037037037037</v>
      </c>
      <c r="AE3920" s="5" t="n">
        <f aca="false">IF(O3920="Intervalo 1",'[1]Pesos dos Critérios'!$J$7,IF(Planilha1!O3920="Intervalo 2",'[1]Pesos dos Critérios'!$K$7,IF(Planilha1!O3920="Intervalo 3",'[1]Pesos dos Critérios'!$L$7,'[1]Pesos dos Critérios'!$M$7)))</f>
        <v>0.0223622782446312</v>
      </c>
      <c r="AF3920" s="5" t="n">
        <f aca="false">IF(Q3920="Intervalo 1",'[1]Pesos dos Critérios'!$B$7,IF(Q3920="Intervalo 2",'[1]Pesos dos Critérios'!$C$7,IF(Q3920="Intervalo 3",'[1]Pesos dos Critérios'!$D$7,'[1]Pesos dos Critérios'!$E$7)))</f>
        <v>0.0662046832248755</v>
      </c>
      <c r="AG3920" s="5" t="n">
        <f aca="false">IF(S3920="Intervalo 1",'[1]Pesos dos Critérios'!$F$7,IF(S3920="Intervalo 2",'[1]Pesos dos Critérios'!$G$7,IF(S3920="Intervalo 3",'[1]Pesos dos Critérios'!$H$7,'[1]Pesos dos Critérios'!$I$7)))</f>
        <v>0.0407277907277907</v>
      </c>
      <c r="AH3920" s="5" t="n">
        <f aca="false">IF(U3920="Intervalo 1",'[1]Pesos dos Critérios'!$N$7,IF(U3920="Intervalo 2",'[1]Pesos dos Critérios'!$O$7,IF(U3920="Intervalo 3",'[1]Pesos dos Critérios'!$P$7,'[1]Pesos dos Critérios'!$Q$7)))</f>
        <v>0.0227513227513227</v>
      </c>
      <c r="AI3920" s="5" t="n">
        <f aca="false">IF(AA3920="Intervalo 1",'[1]Pesos dos Critérios'!$R$7,IF(AA3920="Intervalo 2",'[1]Pesos dos Critérios'!$S$7,IF(AA3920="Intervalo 3",'[1]Pesos dos Critérios'!$T$7,'[1]Pesos dos Critérios'!$U$7)))</f>
        <v>0.0468253968253968</v>
      </c>
      <c r="AJ3920" s="5" t="n">
        <f aca="false">SUM(AB3920:AI3920)</f>
        <v>0.268964842455623</v>
      </c>
      <c r="AK3920" s="5" t="n">
        <v>3919</v>
      </c>
      <c r="AM3920" s="1" t="s">
        <v>52</v>
      </c>
    </row>
    <row r="3921" customFormat="false" ht="12.8" hidden="false" customHeight="true" outlineLevel="0" collapsed="false">
      <c r="A3921" s="7" t="n">
        <v>2018</v>
      </c>
      <c r="B3921" s="7" t="s">
        <v>719</v>
      </c>
      <c r="C3921" s="8" t="s">
        <v>205</v>
      </c>
      <c r="D3921" s="7" t="s">
        <v>866</v>
      </c>
      <c r="E3921" s="7" t="s">
        <v>2537</v>
      </c>
      <c r="F3921" s="7" t="n">
        <v>0</v>
      </c>
      <c r="G3921" s="7" t="s">
        <v>224</v>
      </c>
      <c r="H3921" s="9" t="n">
        <v>2</v>
      </c>
      <c r="I3921" s="7" t="s">
        <v>1999</v>
      </c>
      <c r="J3921" s="8" t="s">
        <v>86</v>
      </c>
      <c r="K3921" s="10" t="s">
        <v>46</v>
      </c>
      <c r="L3921" s="10" t="s">
        <v>1943</v>
      </c>
      <c r="M3921" s="10" t="s">
        <v>48</v>
      </c>
      <c r="N3921" s="10" t="n">
        <v>0.019</v>
      </c>
      <c r="O3921" s="9" t="s">
        <v>58</v>
      </c>
      <c r="P3921" s="11" t="n">
        <v>0.069</v>
      </c>
      <c r="Q3921" s="8" t="s">
        <v>49</v>
      </c>
      <c r="R3921" s="11" t="n">
        <v>0.02</v>
      </c>
      <c r="S3921" s="8" t="s">
        <v>58</v>
      </c>
      <c r="T3921" s="11" t="n">
        <v>119</v>
      </c>
      <c r="U3921" s="8" t="s">
        <v>57</v>
      </c>
      <c r="V3921" s="11" t="n">
        <v>7.35</v>
      </c>
      <c r="W3921" s="11" t="n">
        <v>8.75</v>
      </c>
      <c r="X3921" s="11" t="n">
        <v>10.5</v>
      </c>
      <c r="Y3921" s="11" t="n">
        <v>12.5</v>
      </c>
      <c r="Z3921" s="11" t="n">
        <v>1.93</v>
      </c>
      <c r="AA3921" s="8" t="s">
        <v>57</v>
      </c>
      <c r="AB3921" s="5" t="n">
        <f aca="false">IF(C3921='[1]Pesos dos Critérios'!$V$3,'[1]Pesos dos Critérios'!$V$7,IF(Planilha1!C3921='[1]Pesos dos Critérios'!$W$3,'[1]Pesos dos Critérios'!$W$7,IF(Planilha1!C3921='[1]Pesos dos Critérios'!$X$3,'[1]Pesos dos Critérios'!$X$7,IF(Planilha1!C3921='[1]Pesos dos Critérios'!$Y$3,'[1]Pesos dos Critérios'!$Y$7,'[1]Pesos dos Critérios'!$Z$7))))</f>
        <v>0.0218518518518519</v>
      </c>
      <c r="AC3921" s="5" t="n">
        <f aca="false">IF(H3921=1,'[1]Pesos dos Critérios'!$AD$7,IF(Planilha1!H3921=2,'[1]Pesos dos Critérios'!$AE$7,IF(Planilha1!H3921=3,'[1]Pesos dos Critérios'!$AF$7,IF(Planilha1!H3921=4,'[1]Pesos dos Critérios'!$AG$7,'[1]Pesos dos Critérios'!$AH$7))))</f>
        <v>0.0140056022408964</v>
      </c>
      <c r="AD3921" s="5" t="n">
        <f aca="false">IF(J3921='[1]Pesos dos Critérios'!$AA$3,'[1]Pesos dos Critérios'!$AA$7,IF(Planilha1!J3921='[1]Pesos dos Critérios'!$AB$3,'[1]Pesos dos Critérios'!$AB$7,'[1]Pesos dos Critérios'!$AC$7))</f>
        <v>0.037037037037037</v>
      </c>
      <c r="AE3921" s="5" t="n">
        <f aca="false">IF(O3921="Intervalo 1",'[1]Pesos dos Critérios'!$J$7,IF(Planilha1!O3921="Intervalo 2",'[1]Pesos dos Critérios'!$K$7,IF(Planilha1!O3921="Intervalo 3",'[1]Pesos dos Critérios'!$L$7,'[1]Pesos dos Critérios'!$M$7)))</f>
        <v>0.0223622782446312</v>
      </c>
      <c r="AF3921" s="5" t="n">
        <f aca="false">IF(Q3921="Intervalo 1",'[1]Pesos dos Critérios'!$B$7,IF(Q3921="Intervalo 2",'[1]Pesos dos Critérios'!$C$7,IF(Q3921="Intervalo 3",'[1]Pesos dos Critérios'!$D$7,'[1]Pesos dos Critérios'!$E$7)))</f>
        <v>0.0662046832248755</v>
      </c>
      <c r="AG3921" s="5" t="n">
        <f aca="false">IF(S3921="Intervalo 1",'[1]Pesos dos Critérios'!$F$7,IF(S3921="Intervalo 2",'[1]Pesos dos Critérios'!$G$7,IF(S3921="Intervalo 3",'[1]Pesos dos Critérios'!$H$7,'[1]Pesos dos Critérios'!$I$7)))</f>
        <v>0.0269522144522145</v>
      </c>
      <c r="AH3921" s="5" t="n">
        <f aca="false">IF(U3921="Intervalo 1",'[1]Pesos dos Critérios'!$N$7,IF(U3921="Intervalo 2",'[1]Pesos dos Critérios'!$O$7,IF(U3921="Intervalo 3",'[1]Pesos dos Critérios'!$P$7,'[1]Pesos dos Critérios'!$Q$7)))</f>
        <v>0.032010582010582</v>
      </c>
      <c r="AI3921" s="5" t="n">
        <f aca="false">IF(AA3921="Intervalo 1",'[1]Pesos dos Critérios'!$R$7,IF(AA3921="Intervalo 2",'[1]Pesos dos Critérios'!$S$7,IF(AA3921="Intervalo 3",'[1]Pesos dos Critérios'!$T$7,'[1]Pesos dos Critérios'!$U$7)))</f>
        <v>0.0547619047619048</v>
      </c>
      <c r="AJ3921" s="5" t="n">
        <f aca="false">SUM(AB3921:AI3921)</f>
        <v>0.275186153823993</v>
      </c>
      <c r="AK3921" s="5" t="n">
        <v>3920</v>
      </c>
      <c r="AM3921" s="1" t="s">
        <v>52</v>
      </c>
    </row>
    <row r="3922" customFormat="false" ht="12.8" hidden="false" customHeight="true" outlineLevel="0" collapsed="false">
      <c r="A3922" s="7" t="n">
        <v>2018</v>
      </c>
      <c r="B3922" s="7" t="s">
        <v>719</v>
      </c>
      <c r="C3922" s="8" t="s">
        <v>205</v>
      </c>
      <c r="D3922" s="7" t="s">
        <v>89</v>
      </c>
      <c r="E3922" s="7" t="s">
        <v>1488</v>
      </c>
      <c r="F3922" s="7" t="s">
        <v>2090</v>
      </c>
      <c r="G3922" s="7" t="s">
        <v>224</v>
      </c>
      <c r="H3922" s="9" t="n">
        <v>2</v>
      </c>
      <c r="I3922" s="7" t="s">
        <v>1916</v>
      </c>
      <c r="J3922" s="8" t="s">
        <v>86</v>
      </c>
      <c r="K3922" s="10" t="s">
        <v>46</v>
      </c>
      <c r="L3922" s="10" t="s">
        <v>83</v>
      </c>
      <c r="M3922" s="10" t="s">
        <v>48</v>
      </c>
      <c r="N3922" s="10" t="n">
        <v>0.021</v>
      </c>
      <c r="O3922" s="9" t="s">
        <v>58</v>
      </c>
      <c r="P3922" s="11" t="n">
        <v>0.295</v>
      </c>
      <c r="Q3922" s="8" t="s">
        <v>58</v>
      </c>
      <c r="R3922" s="11" t="n">
        <v>0.01</v>
      </c>
      <c r="S3922" s="8" t="s">
        <v>49</v>
      </c>
      <c r="T3922" s="11" t="n">
        <v>140</v>
      </c>
      <c r="U3922" s="8" t="s">
        <v>58</v>
      </c>
      <c r="V3922" s="11" t="n">
        <v>6.02</v>
      </c>
      <c r="W3922" s="11" t="n">
        <v>8.19</v>
      </c>
      <c r="X3922" s="11" t="n">
        <v>8.6</v>
      </c>
      <c r="Y3922" s="11" t="n">
        <v>11.7</v>
      </c>
      <c r="Z3922" s="11" t="n">
        <v>2.27</v>
      </c>
      <c r="AA3922" s="8" t="s">
        <v>58</v>
      </c>
      <c r="AB3922" s="5" t="n">
        <f aca="false">IF(C3922='[1]Pesos dos Critérios'!$V$3,'[1]Pesos dos Critérios'!$V$7,IF(Planilha1!C3922='[1]Pesos dos Critérios'!$W$3,'[1]Pesos dos Critérios'!$W$7,IF(Planilha1!C3922='[1]Pesos dos Critérios'!$X$3,'[1]Pesos dos Critérios'!$X$7,IF(Planilha1!C3922='[1]Pesos dos Critérios'!$Y$3,'[1]Pesos dos Critérios'!$Y$7,'[1]Pesos dos Critérios'!$Z$7))))</f>
        <v>0.0218518518518519</v>
      </c>
      <c r="AC3922" s="5" t="n">
        <f aca="false">IF(H3922=1,'[1]Pesos dos Critérios'!$AD$7,IF(Planilha1!H3922=2,'[1]Pesos dos Critérios'!$AE$7,IF(Planilha1!H3922=3,'[1]Pesos dos Critérios'!$AF$7,IF(Planilha1!H3922=4,'[1]Pesos dos Critérios'!$AG$7,'[1]Pesos dos Critérios'!$AH$7))))</f>
        <v>0.0140056022408964</v>
      </c>
      <c r="AD3922" s="5" t="n">
        <f aca="false">IF(J3922='[1]Pesos dos Critérios'!$AA$3,'[1]Pesos dos Critérios'!$AA$7,IF(Planilha1!J3922='[1]Pesos dos Critérios'!$AB$3,'[1]Pesos dos Critérios'!$AB$7,'[1]Pesos dos Critérios'!$AC$7))</f>
        <v>0.037037037037037</v>
      </c>
      <c r="AE3922" s="5" t="n">
        <f aca="false">IF(O3922="Intervalo 1",'[1]Pesos dos Critérios'!$J$7,IF(Planilha1!O3922="Intervalo 2",'[1]Pesos dos Critérios'!$K$7,IF(Planilha1!O3922="Intervalo 3",'[1]Pesos dos Critérios'!$L$7,'[1]Pesos dos Critérios'!$M$7)))</f>
        <v>0.0223622782446312</v>
      </c>
      <c r="AF3922" s="5" t="n">
        <f aca="false">IF(Q3922="Intervalo 1",'[1]Pesos dos Critérios'!$B$7,IF(Q3922="Intervalo 2",'[1]Pesos dos Critérios'!$C$7,IF(Q3922="Intervalo 3",'[1]Pesos dos Critérios'!$D$7,'[1]Pesos dos Critérios'!$E$7)))</f>
        <v>0.0134598747949477</v>
      </c>
      <c r="AG3922" s="5" t="n">
        <f aca="false">IF(S3922="Intervalo 1",'[1]Pesos dos Critérios'!$F$7,IF(S3922="Intervalo 2",'[1]Pesos dos Critérios'!$G$7,IF(S3922="Intervalo 3",'[1]Pesos dos Critérios'!$H$7,'[1]Pesos dos Critérios'!$I$7)))</f>
        <v>0.0343175343175343</v>
      </c>
      <c r="AH3922" s="5" t="n">
        <f aca="false">IF(U3922="Intervalo 1",'[1]Pesos dos Critérios'!$N$7,IF(U3922="Intervalo 2",'[1]Pesos dos Critérios'!$O$7,IF(U3922="Intervalo 3",'[1]Pesos dos Critérios'!$P$7,'[1]Pesos dos Critérios'!$Q$7)))</f>
        <v>0.0227513227513227</v>
      </c>
      <c r="AI3922" s="5" t="n">
        <f aca="false">IF(AA3922="Intervalo 1",'[1]Pesos dos Critérios'!$R$7,IF(AA3922="Intervalo 2",'[1]Pesos dos Critérios'!$S$7,IF(AA3922="Intervalo 3",'[1]Pesos dos Critérios'!$T$7,'[1]Pesos dos Critérios'!$U$7)))</f>
        <v>0.0547619047619048</v>
      </c>
      <c r="AJ3922" s="5" t="n">
        <f aca="false">SUM(AB3922:AI3922)</f>
        <v>0.220547406000126</v>
      </c>
      <c r="AK3922" s="5" t="n">
        <v>3921</v>
      </c>
      <c r="AM3922" s="1" t="s">
        <v>96</v>
      </c>
    </row>
    <row r="3923" customFormat="false" ht="12.8" hidden="false" customHeight="true" outlineLevel="0" collapsed="false">
      <c r="A3923" s="7" t="n">
        <v>2018</v>
      </c>
      <c r="B3923" s="7" t="s">
        <v>719</v>
      </c>
      <c r="C3923" s="8" t="s">
        <v>205</v>
      </c>
      <c r="D3923" s="7" t="s">
        <v>89</v>
      </c>
      <c r="E3923" s="7" t="s">
        <v>1488</v>
      </c>
      <c r="F3923" s="7" t="s">
        <v>2091</v>
      </c>
      <c r="G3923" s="7" t="s">
        <v>224</v>
      </c>
      <c r="H3923" s="9" t="n">
        <v>2</v>
      </c>
      <c r="I3923" s="7" t="s">
        <v>1916</v>
      </c>
      <c r="J3923" s="8" t="s">
        <v>86</v>
      </c>
      <c r="K3923" s="10" t="s">
        <v>46</v>
      </c>
      <c r="L3923" s="10" t="s">
        <v>83</v>
      </c>
      <c r="M3923" s="10" t="s">
        <v>48</v>
      </c>
      <c r="N3923" s="10" t="n">
        <v>0.023</v>
      </c>
      <c r="O3923" s="9" t="s">
        <v>50</v>
      </c>
      <c r="P3923" s="11" t="n">
        <v>0.319</v>
      </c>
      <c r="Q3923" s="8" t="s">
        <v>58</v>
      </c>
      <c r="R3923" s="11" t="n">
        <v>0.013</v>
      </c>
      <c r="S3923" s="8" t="s">
        <v>57</v>
      </c>
      <c r="T3923" s="11" t="n">
        <v>147</v>
      </c>
      <c r="U3923" s="8" t="s">
        <v>58</v>
      </c>
      <c r="V3923" s="11" t="n">
        <v>5.74</v>
      </c>
      <c r="W3923" s="11" t="n">
        <v>7.77</v>
      </c>
      <c r="X3923" s="11" t="n">
        <v>8.2</v>
      </c>
      <c r="Y3923" s="11" t="n">
        <v>11.1</v>
      </c>
      <c r="Z3923" s="11" t="n">
        <v>2.38</v>
      </c>
      <c r="AA3923" s="8" t="s">
        <v>58</v>
      </c>
      <c r="AB3923" s="5" t="n">
        <f aca="false">IF(C3923='[1]Pesos dos Critérios'!$V$3,'[1]Pesos dos Critérios'!$V$7,IF(Planilha1!C3923='[1]Pesos dos Critérios'!$W$3,'[1]Pesos dos Critérios'!$W$7,IF(Planilha1!C3923='[1]Pesos dos Critérios'!$X$3,'[1]Pesos dos Critérios'!$X$7,IF(Planilha1!C3923='[1]Pesos dos Critérios'!$Y$3,'[1]Pesos dos Critérios'!$Y$7,'[1]Pesos dos Critérios'!$Z$7))))</f>
        <v>0.0218518518518519</v>
      </c>
      <c r="AC3923" s="5" t="n">
        <f aca="false">IF(H3923=1,'[1]Pesos dos Critérios'!$AD$7,IF(Planilha1!H3923=2,'[1]Pesos dos Critérios'!$AE$7,IF(Planilha1!H3923=3,'[1]Pesos dos Critérios'!$AF$7,IF(Planilha1!H3923=4,'[1]Pesos dos Critérios'!$AG$7,'[1]Pesos dos Critérios'!$AH$7))))</f>
        <v>0.0140056022408964</v>
      </c>
      <c r="AD3923" s="5" t="n">
        <f aca="false">IF(J3923='[1]Pesos dos Critérios'!$AA$3,'[1]Pesos dos Critérios'!$AA$7,IF(Planilha1!J3923='[1]Pesos dos Critérios'!$AB$3,'[1]Pesos dos Critérios'!$AB$7,'[1]Pesos dos Critérios'!$AC$7))</f>
        <v>0.037037037037037</v>
      </c>
      <c r="AE3923" s="5" t="n">
        <f aca="false">IF(O3923="Intervalo 1",'[1]Pesos dos Critérios'!$J$7,IF(Planilha1!O3923="Intervalo 2",'[1]Pesos dos Critérios'!$K$7,IF(Planilha1!O3923="Intervalo 3",'[1]Pesos dos Critérios'!$L$7,'[1]Pesos dos Critérios'!$M$7)))</f>
        <v>0.0167600373482726</v>
      </c>
      <c r="AF3923" s="5" t="n">
        <f aca="false">IF(Q3923="Intervalo 1",'[1]Pesos dos Critérios'!$B$7,IF(Q3923="Intervalo 2",'[1]Pesos dos Critérios'!$C$7,IF(Q3923="Intervalo 3",'[1]Pesos dos Critérios'!$D$7,'[1]Pesos dos Critérios'!$E$7)))</f>
        <v>0.0134598747949477</v>
      </c>
      <c r="AG3923" s="5" t="n">
        <f aca="false">IF(S3923="Intervalo 1",'[1]Pesos dos Critérios'!$F$7,IF(S3923="Intervalo 2",'[1]Pesos dos Critérios'!$G$7,IF(S3923="Intervalo 3",'[1]Pesos dos Critérios'!$H$7,'[1]Pesos dos Critérios'!$I$7)))</f>
        <v>0.0407277907277907</v>
      </c>
      <c r="AH3923" s="5" t="n">
        <f aca="false">IF(U3923="Intervalo 1",'[1]Pesos dos Critérios'!$N$7,IF(U3923="Intervalo 2",'[1]Pesos dos Critérios'!$O$7,IF(U3923="Intervalo 3",'[1]Pesos dos Critérios'!$P$7,'[1]Pesos dos Critérios'!$Q$7)))</f>
        <v>0.0227513227513227</v>
      </c>
      <c r="AI3923" s="5" t="n">
        <f aca="false">IF(AA3923="Intervalo 1",'[1]Pesos dos Critérios'!$R$7,IF(AA3923="Intervalo 2",'[1]Pesos dos Critérios'!$S$7,IF(AA3923="Intervalo 3",'[1]Pesos dos Critérios'!$T$7,'[1]Pesos dos Critérios'!$U$7)))</f>
        <v>0.0547619047619048</v>
      </c>
      <c r="AJ3923" s="5" t="n">
        <f aca="false">SUM(AB3923:AI3923)</f>
        <v>0.221355421514024</v>
      </c>
      <c r="AK3923" s="5" t="n">
        <v>3922</v>
      </c>
      <c r="AM3923" s="1" t="s">
        <v>96</v>
      </c>
    </row>
    <row r="3924" customFormat="false" ht="12.8" hidden="false" customHeight="true" outlineLevel="0" collapsed="false">
      <c r="A3924" s="7" t="n">
        <v>2018</v>
      </c>
      <c r="B3924" s="7" t="s">
        <v>719</v>
      </c>
      <c r="C3924" s="8" t="s">
        <v>205</v>
      </c>
      <c r="D3924" s="7" t="s">
        <v>89</v>
      </c>
      <c r="E3924" s="7" t="s">
        <v>1488</v>
      </c>
      <c r="F3924" s="7" t="s">
        <v>1499</v>
      </c>
      <c r="G3924" s="7" t="s">
        <v>338</v>
      </c>
      <c r="H3924" s="9" t="n">
        <v>3</v>
      </c>
      <c r="I3924" s="7" t="s">
        <v>1916</v>
      </c>
      <c r="J3924" s="8" t="s">
        <v>86</v>
      </c>
      <c r="K3924" s="10" t="s">
        <v>46</v>
      </c>
      <c r="L3924" s="10" t="s">
        <v>83</v>
      </c>
      <c r="M3924" s="10" t="s">
        <v>56</v>
      </c>
      <c r="N3924" s="10" t="n">
        <v>0.015</v>
      </c>
      <c r="O3924" s="9" t="s">
        <v>57</v>
      </c>
      <c r="P3924" s="11" t="n">
        <v>0.4</v>
      </c>
      <c r="Q3924" s="8" t="s">
        <v>58</v>
      </c>
      <c r="R3924" s="11" t="n">
        <v>0.019</v>
      </c>
      <c r="S3924" s="8" t="s">
        <v>58</v>
      </c>
      <c r="T3924" s="11" t="n">
        <v>137</v>
      </c>
      <c r="U3924" s="8" t="s">
        <v>58</v>
      </c>
      <c r="V3924" s="11" t="n">
        <v>6</v>
      </c>
      <c r="W3924" s="11" t="n">
        <v>8.5</v>
      </c>
      <c r="X3924" s="11" t="n">
        <v>8.6</v>
      </c>
      <c r="Y3924" s="11" t="n">
        <v>12.3</v>
      </c>
      <c r="Z3924" s="11" t="n">
        <v>2.23</v>
      </c>
      <c r="AA3924" s="8" t="s">
        <v>58</v>
      </c>
      <c r="AB3924" s="5" t="n">
        <f aca="false">IF(C3924='[1]Pesos dos Critérios'!$V$3,'[1]Pesos dos Critérios'!$V$7,IF(Planilha1!C3924='[1]Pesos dos Critérios'!$W$3,'[1]Pesos dos Critérios'!$W$7,IF(Planilha1!C3924='[1]Pesos dos Critérios'!$X$3,'[1]Pesos dos Critérios'!$X$7,IF(Planilha1!C3924='[1]Pesos dos Critérios'!$Y$3,'[1]Pesos dos Critérios'!$Y$7,'[1]Pesos dos Critérios'!$Z$7))))</f>
        <v>0.0218518518518519</v>
      </c>
      <c r="AC3924" s="5" t="n">
        <f aca="false">IF(H3924=1,'[1]Pesos dos Critérios'!$AD$7,IF(Planilha1!H3924=2,'[1]Pesos dos Critérios'!$AE$7,IF(Planilha1!H3924=3,'[1]Pesos dos Critérios'!$AF$7,IF(Planilha1!H3924=4,'[1]Pesos dos Critérios'!$AG$7,'[1]Pesos dos Critérios'!$AH$7))))</f>
        <v>0.0112044817927171</v>
      </c>
      <c r="AD3924" s="5" t="n">
        <f aca="false">IF(J3924='[1]Pesos dos Critérios'!$AA$3,'[1]Pesos dos Critérios'!$AA$7,IF(Planilha1!J3924='[1]Pesos dos Critérios'!$AB$3,'[1]Pesos dos Critérios'!$AB$7,'[1]Pesos dos Critérios'!$AC$7))</f>
        <v>0.037037037037037</v>
      </c>
      <c r="AE3924" s="5" t="n">
        <f aca="false">IF(O3924="Intervalo 1",'[1]Pesos dos Critérios'!$J$7,IF(Planilha1!O3924="Intervalo 2",'[1]Pesos dos Critérios'!$K$7,IF(Planilha1!O3924="Intervalo 3",'[1]Pesos dos Critérios'!$L$7,'[1]Pesos dos Critérios'!$M$7)))</f>
        <v>0.0312324929971989</v>
      </c>
      <c r="AF3924" s="5" t="n">
        <f aca="false">IF(Q3924="Intervalo 1",'[1]Pesos dos Critérios'!$B$7,IF(Q3924="Intervalo 2",'[1]Pesos dos Critérios'!$C$7,IF(Q3924="Intervalo 3",'[1]Pesos dos Critérios'!$D$7,'[1]Pesos dos Critérios'!$E$7)))</f>
        <v>0.0134598747949477</v>
      </c>
      <c r="AG3924" s="5" t="n">
        <f aca="false">IF(S3924="Intervalo 1",'[1]Pesos dos Critérios'!$F$7,IF(S3924="Intervalo 2",'[1]Pesos dos Critérios'!$G$7,IF(S3924="Intervalo 3",'[1]Pesos dos Critérios'!$H$7,'[1]Pesos dos Critérios'!$I$7)))</f>
        <v>0.0269522144522145</v>
      </c>
      <c r="AH3924" s="5" t="n">
        <f aca="false">IF(U3924="Intervalo 1",'[1]Pesos dos Critérios'!$N$7,IF(U3924="Intervalo 2",'[1]Pesos dos Critérios'!$O$7,IF(U3924="Intervalo 3",'[1]Pesos dos Critérios'!$P$7,'[1]Pesos dos Critérios'!$Q$7)))</f>
        <v>0.0227513227513227</v>
      </c>
      <c r="AI3924" s="5" t="n">
        <f aca="false">IF(AA3924="Intervalo 1",'[1]Pesos dos Critérios'!$R$7,IF(AA3924="Intervalo 2",'[1]Pesos dos Critérios'!$S$7,IF(AA3924="Intervalo 3",'[1]Pesos dos Critérios'!$T$7,'[1]Pesos dos Critérios'!$U$7)))</f>
        <v>0.0547619047619048</v>
      </c>
      <c r="AJ3924" s="5" t="n">
        <f aca="false">SUM(AB3924:AI3924)</f>
        <v>0.219251180439195</v>
      </c>
      <c r="AK3924" s="5" t="n">
        <v>3923</v>
      </c>
      <c r="AM3924" s="1" t="s">
        <v>96</v>
      </c>
    </row>
    <row r="3925" customFormat="false" ht="12.8" hidden="false" customHeight="true" outlineLevel="0" collapsed="false">
      <c r="A3925" s="7" t="n">
        <v>2018</v>
      </c>
      <c r="B3925" s="7" t="s">
        <v>719</v>
      </c>
      <c r="C3925" s="8" t="s">
        <v>205</v>
      </c>
      <c r="D3925" s="7" t="s">
        <v>89</v>
      </c>
      <c r="E3925" s="7" t="s">
        <v>1488</v>
      </c>
      <c r="F3925" s="7" t="s">
        <v>1495</v>
      </c>
      <c r="G3925" s="7" t="s">
        <v>224</v>
      </c>
      <c r="H3925" s="9" t="n">
        <v>2</v>
      </c>
      <c r="I3925" s="7" t="s">
        <v>2092</v>
      </c>
      <c r="J3925" s="8" t="s">
        <v>86</v>
      </c>
      <c r="K3925" s="10" t="s">
        <v>46</v>
      </c>
      <c r="L3925" s="10" t="s">
        <v>83</v>
      </c>
      <c r="M3925" s="10" t="s">
        <v>48</v>
      </c>
      <c r="N3925" s="10" t="n">
        <v>0.006</v>
      </c>
      <c r="O3925" s="9" t="s">
        <v>49</v>
      </c>
      <c r="P3925" s="11" t="n">
        <v>0.208</v>
      </c>
      <c r="Q3925" s="8" t="s">
        <v>57</v>
      </c>
      <c r="R3925" s="11" t="n">
        <v>0.003</v>
      </c>
      <c r="S3925" s="8" t="s">
        <v>49</v>
      </c>
      <c r="T3925" s="11" t="n">
        <v>81</v>
      </c>
      <c r="U3925" s="8" t="s">
        <v>49</v>
      </c>
      <c r="V3925" s="11" t="n">
        <v>11.76</v>
      </c>
      <c r="W3925" s="11" t="n">
        <v>10.57</v>
      </c>
      <c r="X3925" s="11" t="n">
        <v>16.8</v>
      </c>
      <c r="Y3925" s="11" t="n">
        <v>15.1</v>
      </c>
      <c r="Z3925" s="11" t="n">
        <v>1.31</v>
      </c>
      <c r="AA3925" s="8" t="s">
        <v>49</v>
      </c>
      <c r="AB3925" s="5" t="n">
        <f aca="false">IF(C3925='[1]Pesos dos Critérios'!$V$3,'[1]Pesos dos Critérios'!$V$7,IF(Planilha1!C3925='[1]Pesos dos Critérios'!$W$3,'[1]Pesos dos Critérios'!$W$7,IF(Planilha1!C3925='[1]Pesos dos Critérios'!$X$3,'[1]Pesos dos Critérios'!$X$7,IF(Planilha1!C3925='[1]Pesos dos Critérios'!$Y$3,'[1]Pesos dos Critérios'!$Y$7,'[1]Pesos dos Critérios'!$Z$7))))</f>
        <v>0.0218518518518519</v>
      </c>
      <c r="AC3925" s="5" t="n">
        <f aca="false">IF(H3925=1,'[1]Pesos dos Critérios'!$AD$7,IF(Planilha1!H3925=2,'[1]Pesos dos Critérios'!$AE$7,IF(Planilha1!H3925=3,'[1]Pesos dos Critérios'!$AF$7,IF(Planilha1!H3925=4,'[1]Pesos dos Critérios'!$AG$7,'[1]Pesos dos Critérios'!$AH$7))))</f>
        <v>0.0140056022408964</v>
      </c>
      <c r="AD3925" s="5" t="n">
        <f aca="false">IF(J3925='[1]Pesos dos Critérios'!$AA$3,'[1]Pesos dos Critérios'!$AA$7,IF(Planilha1!J3925='[1]Pesos dos Critérios'!$AB$3,'[1]Pesos dos Critérios'!$AB$7,'[1]Pesos dos Critérios'!$AC$7))</f>
        <v>0.037037037037037</v>
      </c>
      <c r="AE3925" s="5" t="n">
        <f aca="false">IF(O3925="Intervalo 1",'[1]Pesos dos Critérios'!$J$7,IF(Planilha1!O3925="Intervalo 2",'[1]Pesos dos Critérios'!$K$7,IF(Planilha1!O3925="Intervalo 3",'[1]Pesos dos Critérios'!$L$7,'[1]Pesos dos Critérios'!$M$7)))</f>
        <v>0.0407563025210084</v>
      </c>
      <c r="AF3925" s="5" t="n">
        <f aca="false">IF(Q3925="Intervalo 1",'[1]Pesos dos Critérios'!$B$7,IF(Q3925="Intervalo 2",'[1]Pesos dos Critérios'!$C$7,IF(Q3925="Intervalo 3",'[1]Pesos dos Critérios'!$D$7,'[1]Pesos dos Critérios'!$E$7)))</f>
        <v>0.0238189280217372</v>
      </c>
      <c r="AG3925" s="5" t="n">
        <f aca="false">IF(S3925="Intervalo 1",'[1]Pesos dos Critérios'!$F$7,IF(S3925="Intervalo 2",'[1]Pesos dos Critérios'!$G$7,IF(S3925="Intervalo 3",'[1]Pesos dos Critérios'!$H$7,'[1]Pesos dos Critérios'!$I$7)))</f>
        <v>0.0343175343175343</v>
      </c>
      <c r="AH3925" s="5" t="n">
        <f aca="false">IF(U3925="Intervalo 1",'[1]Pesos dos Critérios'!$N$7,IF(U3925="Intervalo 2",'[1]Pesos dos Critérios'!$O$7,IF(U3925="Intervalo 3",'[1]Pesos dos Critérios'!$P$7,'[1]Pesos dos Critérios'!$Q$7)))</f>
        <v>0.0375661375661376</v>
      </c>
      <c r="AI3925" s="5" t="n">
        <f aca="false">IF(AA3925="Intervalo 1",'[1]Pesos dos Critérios'!$R$7,IF(AA3925="Intervalo 2",'[1]Pesos dos Critérios'!$S$7,IF(AA3925="Intervalo 3",'[1]Pesos dos Critérios'!$T$7,'[1]Pesos dos Critérios'!$U$7)))</f>
        <v>0.0658730158730159</v>
      </c>
      <c r="AJ3925" s="5" t="n">
        <f aca="false">SUM(AB3925:AI3925)</f>
        <v>0.275226409429219</v>
      </c>
      <c r="AK3925" s="5" t="n">
        <v>3924</v>
      </c>
      <c r="AM3925" s="1" t="s">
        <v>52</v>
      </c>
    </row>
    <row r="3926" customFormat="false" ht="12.8" hidden="false" customHeight="true" outlineLevel="0" collapsed="false">
      <c r="A3926" s="7" t="n">
        <v>2018</v>
      </c>
      <c r="B3926" s="7" t="s">
        <v>719</v>
      </c>
      <c r="C3926" s="8" t="s">
        <v>205</v>
      </c>
      <c r="D3926" s="7" t="s">
        <v>89</v>
      </c>
      <c r="E3926" s="7" t="s">
        <v>2093</v>
      </c>
      <c r="F3926" s="7" t="s">
        <v>2091</v>
      </c>
      <c r="G3926" s="7" t="s">
        <v>392</v>
      </c>
      <c r="H3926" s="9" t="n">
        <v>4</v>
      </c>
      <c r="I3926" s="7" t="s">
        <v>1916</v>
      </c>
      <c r="J3926" s="8" t="s">
        <v>86</v>
      </c>
      <c r="K3926" s="10" t="s">
        <v>46</v>
      </c>
      <c r="L3926" s="10" t="s">
        <v>83</v>
      </c>
      <c r="M3926" s="10" t="s">
        <v>48</v>
      </c>
      <c r="N3926" s="10" t="n">
        <v>0.022</v>
      </c>
      <c r="O3926" s="9" t="s">
        <v>50</v>
      </c>
      <c r="P3926" s="11" t="n">
        <v>0.941</v>
      </c>
      <c r="Q3926" s="8" t="s">
        <v>50</v>
      </c>
      <c r="R3926" s="11" t="n">
        <v>0.004</v>
      </c>
      <c r="S3926" s="8" t="s">
        <v>49</v>
      </c>
      <c r="T3926" s="11" t="n">
        <v>178</v>
      </c>
      <c r="U3926" s="8" t="s">
        <v>50</v>
      </c>
      <c r="V3926" s="11" t="n">
        <v>4.69</v>
      </c>
      <c r="W3926" s="11" t="n">
        <v>6.65</v>
      </c>
      <c r="X3926" s="11" t="n">
        <v>6.7</v>
      </c>
      <c r="Y3926" s="11" t="n">
        <v>9.5</v>
      </c>
      <c r="Z3926" s="11" t="n">
        <v>2.88</v>
      </c>
      <c r="AA3926" s="8" t="s">
        <v>50</v>
      </c>
      <c r="AB3926" s="5" t="n">
        <f aca="false">IF(C3926='[1]Pesos dos Critérios'!$V$3,'[1]Pesos dos Critérios'!$V$7,IF(Planilha1!C3926='[1]Pesos dos Critérios'!$W$3,'[1]Pesos dos Critérios'!$W$7,IF(Planilha1!C3926='[1]Pesos dos Critérios'!$X$3,'[1]Pesos dos Critérios'!$X$7,IF(Planilha1!C3926='[1]Pesos dos Critérios'!$Y$3,'[1]Pesos dos Critérios'!$Y$7,'[1]Pesos dos Critérios'!$Z$7))))</f>
        <v>0.0218518518518519</v>
      </c>
      <c r="AC3926" s="5" t="n">
        <f aca="false">IF(H3926=1,'[1]Pesos dos Critérios'!$AD$7,IF(Planilha1!H3926=2,'[1]Pesos dos Critérios'!$AE$7,IF(Planilha1!H3926=3,'[1]Pesos dos Critérios'!$AF$7,IF(Planilha1!H3926=4,'[1]Pesos dos Critérios'!$AG$7,'[1]Pesos dos Critérios'!$AH$7))))</f>
        <v>0.0112044817927171</v>
      </c>
      <c r="AD3926" s="5" t="n">
        <f aca="false">IF(J3926='[1]Pesos dos Critérios'!$AA$3,'[1]Pesos dos Critérios'!$AA$7,IF(Planilha1!J3926='[1]Pesos dos Critérios'!$AB$3,'[1]Pesos dos Critérios'!$AB$7,'[1]Pesos dos Critérios'!$AC$7))</f>
        <v>0.037037037037037</v>
      </c>
      <c r="AE3926" s="5" t="n">
        <f aca="false">IF(O3926="Intervalo 1",'[1]Pesos dos Critérios'!$J$7,IF(Planilha1!O3926="Intervalo 2",'[1]Pesos dos Critérios'!$K$7,IF(Planilha1!O3926="Intervalo 3",'[1]Pesos dos Critérios'!$L$7,'[1]Pesos dos Critérios'!$M$7)))</f>
        <v>0.0167600373482726</v>
      </c>
      <c r="AF3926" s="5" t="n">
        <f aca="false">IF(Q3926="Intervalo 1",'[1]Pesos dos Critérios'!$B$7,IF(Q3926="Intervalo 2",'[1]Pesos dos Critérios'!$C$7,IF(Q3926="Intervalo 3",'[1]Pesos dos Critérios'!$D$7,'[1]Pesos dos Critérios'!$E$7)))</f>
        <v>0.00762762506955072</v>
      </c>
      <c r="AG3926" s="5" t="n">
        <f aca="false">IF(S3926="Intervalo 1",'[1]Pesos dos Critérios'!$F$7,IF(S3926="Intervalo 2",'[1]Pesos dos Critérios'!$G$7,IF(S3926="Intervalo 3",'[1]Pesos dos Critérios'!$H$7,'[1]Pesos dos Critérios'!$I$7)))</f>
        <v>0.0343175343175343</v>
      </c>
      <c r="AH3926" s="5" t="n">
        <f aca="false">IF(U3926="Intervalo 1",'[1]Pesos dos Critérios'!$N$7,IF(U3926="Intervalo 2",'[1]Pesos dos Critérios'!$O$7,IF(U3926="Intervalo 3",'[1]Pesos dos Critérios'!$P$7,'[1]Pesos dos Critérios'!$Q$7)))</f>
        <v>0.0187830687830688</v>
      </c>
      <c r="AI3926" s="5" t="n">
        <f aca="false">IF(AA3926="Intervalo 1",'[1]Pesos dos Critérios'!$R$7,IF(AA3926="Intervalo 2",'[1]Pesos dos Critérios'!$S$7,IF(AA3926="Intervalo 3",'[1]Pesos dos Critérios'!$T$7,'[1]Pesos dos Critérios'!$U$7)))</f>
        <v>0.0468253968253968</v>
      </c>
      <c r="AJ3926" s="5" t="n">
        <f aca="false">SUM(AB3926:AI3926)</f>
        <v>0.194407033025429</v>
      </c>
      <c r="AK3926" s="5" t="n">
        <v>3925</v>
      </c>
      <c r="AM3926" s="1" t="s">
        <v>96</v>
      </c>
    </row>
    <row r="3927" customFormat="false" ht="12.8" hidden="false" customHeight="true" outlineLevel="0" collapsed="false">
      <c r="A3927" s="7" t="n">
        <v>2018</v>
      </c>
      <c r="B3927" s="7" t="s">
        <v>719</v>
      </c>
      <c r="C3927" s="8" t="s">
        <v>205</v>
      </c>
      <c r="D3927" s="7" t="s">
        <v>529</v>
      </c>
      <c r="E3927" s="7" t="s">
        <v>1517</v>
      </c>
      <c r="F3927" s="7" t="s">
        <v>1520</v>
      </c>
      <c r="G3927" s="7" t="s">
        <v>302</v>
      </c>
      <c r="H3927" s="9" t="n">
        <v>4</v>
      </c>
      <c r="I3927" s="7" t="s">
        <v>1999</v>
      </c>
      <c r="J3927" s="8" t="s">
        <v>86</v>
      </c>
      <c r="K3927" s="10" t="s">
        <v>46</v>
      </c>
      <c r="L3927" s="10" t="s">
        <v>47</v>
      </c>
      <c r="M3927" s="10" t="s">
        <v>48</v>
      </c>
      <c r="N3927" s="10" t="n">
        <v>0.024</v>
      </c>
      <c r="O3927" s="9" t="s">
        <v>50</v>
      </c>
      <c r="P3927" s="11" t="n">
        <v>0.24</v>
      </c>
      <c r="Q3927" s="8" t="s">
        <v>57</v>
      </c>
      <c r="R3927" s="11" t="n">
        <v>0.05</v>
      </c>
      <c r="S3927" s="8" t="s">
        <v>50</v>
      </c>
      <c r="T3927" s="11" t="n">
        <v>188</v>
      </c>
      <c r="U3927" s="8" t="s">
        <v>50</v>
      </c>
      <c r="V3927" s="11" t="n">
        <v>4.41</v>
      </c>
      <c r="W3927" s="11" t="n">
        <v>6.51</v>
      </c>
      <c r="X3927" s="11" t="n">
        <v>6.3</v>
      </c>
      <c r="Y3927" s="11" t="n">
        <v>9.3</v>
      </c>
      <c r="Z3927" s="11" t="n">
        <v>3.07</v>
      </c>
      <c r="AA3927" s="8" t="s">
        <v>50</v>
      </c>
      <c r="AB3927" s="5" t="n">
        <f aca="false">IF(C3927='[1]Pesos dos Critérios'!$V$3,'[1]Pesos dos Critérios'!$V$7,IF(Planilha1!C3927='[1]Pesos dos Critérios'!$W$3,'[1]Pesos dos Critérios'!$W$7,IF(Planilha1!C3927='[1]Pesos dos Critérios'!$X$3,'[1]Pesos dos Critérios'!$X$7,IF(Planilha1!C3927='[1]Pesos dos Critérios'!$Y$3,'[1]Pesos dos Critérios'!$Y$7,'[1]Pesos dos Critérios'!$Z$7))))</f>
        <v>0.0218518518518519</v>
      </c>
      <c r="AC3927" s="5" t="n">
        <f aca="false">IF(H3927=1,'[1]Pesos dos Critérios'!$AD$7,IF(Planilha1!H3927=2,'[1]Pesos dos Critérios'!$AE$7,IF(Planilha1!H3927=3,'[1]Pesos dos Critérios'!$AF$7,IF(Planilha1!H3927=4,'[1]Pesos dos Critérios'!$AG$7,'[1]Pesos dos Critérios'!$AH$7))))</f>
        <v>0.0112044817927171</v>
      </c>
      <c r="AD3927" s="5" t="n">
        <f aca="false">IF(J3927='[1]Pesos dos Critérios'!$AA$3,'[1]Pesos dos Critérios'!$AA$7,IF(Planilha1!J3927='[1]Pesos dos Critérios'!$AB$3,'[1]Pesos dos Critérios'!$AB$7,'[1]Pesos dos Critérios'!$AC$7))</f>
        <v>0.037037037037037</v>
      </c>
      <c r="AE3927" s="5" t="n">
        <f aca="false">IF(O3927="Intervalo 1",'[1]Pesos dos Critérios'!$J$7,IF(Planilha1!O3927="Intervalo 2",'[1]Pesos dos Critérios'!$K$7,IF(Planilha1!O3927="Intervalo 3",'[1]Pesos dos Critérios'!$L$7,'[1]Pesos dos Critérios'!$M$7)))</f>
        <v>0.0167600373482726</v>
      </c>
      <c r="AF3927" s="5" t="n">
        <f aca="false">IF(Q3927="Intervalo 1",'[1]Pesos dos Critérios'!$B$7,IF(Q3927="Intervalo 2",'[1]Pesos dos Critérios'!$C$7,IF(Q3927="Intervalo 3",'[1]Pesos dos Critérios'!$D$7,'[1]Pesos dos Critérios'!$E$7)))</f>
        <v>0.0238189280217372</v>
      </c>
      <c r="AG3927" s="5" t="n">
        <f aca="false">IF(S3927="Intervalo 1",'[1]Pesos dos Critérios'!$F$7,IF(S3927="Intervalo 2",'[1]Pesos dos Critérios'!$G$7,IF(S3927="Intervalo 3",'[1]Pesos dos Critérios'!$H$7,'[1]Pesos dos Critérios'!$I$7)))</f>
        <v>0.00911357161357162</v>
      </c>
      <c r="AH3927" s="5" t="n">
        <f aca="false">IF(U3927="Intervalo 1",'[1]Pesos dos Critérios'!$N$7,IF(U3927="Intervalo 2",'[1]Pesos dos Critérios'!$O$7,IF(U3927="Intervalo 3",'[1]Pesos dos Critérios'!$P$7,'[1]Pesos dos Critérios'!$Q$7)))</f>
        <v>0.0187830687830688</v>
      </c>
      <c r="AI3927" s="5" t="n">
        <f aca="false">IF(AA3927="Intervalo 1",'[1]Pesos dos Critérios'!$R$7,IF(AA3927="Intervalo 2",'[1]Pesos dos Critérios'!$S$7,IF(AA3927="Intervalo 3",'[1]Pesos dos Critérios'!$T$7,'[1]Pesos dos Critérios'!$U$7)))</f>
        <v>0.0468253968253968</v>
      </c>
      <c r="AJ3927" s="5" t="n">
        <f aca="false">SUM(AB3927:AI3927)</f>
        <v>0.185394373273653</v>
      </c>
      <c r="AK3927" s="5" t="n">
        <v>3926</v>
      </c>
      <c r="AM3927" s="1" t="s">
        <v>96</v>
      </c>
    </row>
    <row r="3928" customFormat="false" ht="12.8" hidden="false" customHeight="true" outlineLevel="0" collapsed="false">
      <c r="A3928" s="7" t="n">
        <v>2018</v>
      </c>
      <c r="B3928" s="7" t="s">
        <v>719</v>
      </c>
      <c r="C3928" s="8" t="s">
        <v>205</v>
      </c>
      <c r="D3928" s="7" t="s">
        <v>529</v>
      </c>
      <c r="E3928" s="7" t="s">
        <v>1517</v>
      </c>
      <c r="F3928" s="7" t="s">
        <v>1522</v>
      </c>
      <c r="G3928" s="7" t="s">
        <v>302</v>
      </c>
      <c r="H3928" s="9" t="n">
        <v>4</v>
      </c>
      <c r="I3928" s="7" t="s">
        <v>1999</v>
      </c>
      <c r="J3928" s="8" t="s">
        <v>86</v>
      </c>
      <c r="K3928" s="10" t="s">
        <v>46</v>
      </c>
      <c r="L3928" s="10" t="s">
        <v>47</v>
      </c>
      <c r="M3928" s="10" t="s">
        <v>48</v>
      </c>
      <c r="N3928" s="10" t="n">
        <v>0.023</v>
      </c>
      <c r="O3928" s="9" t="s">
        <v>50</v>
      </c>
      <c r="P3928" s="11" t="n">
        <v>0.452</v>
      </c>
      <c r="Q3928" s="8" t="s">
        <v>50</v>
      </c>
      <c r="R3928" s="11" t="n">
        <v>0.012</v>
      </c>
      <c r="S3928" s="8" t="s">
        <v>57</v>
      </c>
      <c r="T3928" s="11" t="n">
        <v>187</v>
      </c>
      <c r="U3928" s="8" t="s">
        <v>50</v>
      </c>
      <c r="V3928" s="11" t="n">
        <v>4.48</v>
      </c>
      <c r="W3928" s="11" t="n">
        <v>6.44</v>
      </c>
      <c r="X3928" s="11" t="n">
        <v>6.4</v>
      </c>
      <c r="Y3928" s="11" t="n">
        <v>9.2</v>
      </c>
      <c r="Z3928" s="11" t="n">
        <v>3.04</v>
      </c>
      <c r="AA3928" s="8" t="s">
        <v>50</v>
      </c>
      <c r="AB3928" s="5" t="n">
        <f aca="false">IF(C3928='[1]Pesos dos Critérios'!$V$3,'[1]Pesos dos Critérios'!$V$7,IF(Planilha1!C3928='[1]Pesos dos Critérios'!$W$3,'[1]Pesos dos Critérios'!$W$7,IF(Planilha1!C3928='[1]Pesos dos Critérios'!$X$3,'[1]Pesos dos Critérios'!$X$7,IF(Planilha1!C3928='[1]Pesos dos Critérios'!$Y$3,'[1]Pesos dos Critérios'!$Y$7,'[1]Pesos dos Critérios'!$Z$7))))</f>
        <v>0.0218518518518519</v>
      </c>
      <c r="AC3928" s="5" t="n">
        <f aca="false">IF(H3928=1,'[1]Pesos dos Critérios'!$AD$7,IF(Planilha1!H3928=2,'[1]Pesos dos Critérios'!$AE$7,IF(Planilha1!H3928=3,'[1]Pesos dos Critérios'!$AF$7,IF(Planilha1!H3928=4,'[1]Pesos dos Critérios'!$AG$7,'[1]Pesos dos Critérios'!$AH$7))))</f>
        <v>0.0112044817927171</v>
      </c>
      <c r="AD3928" s="5" t="n">
        <f aca="false">IF(J3928='[1]Pesos dos Critérios'!$AA$3,'[1]Pesos dos Critérios'!$AA$7,IF(Planilha1!J3928='[1]Pesos dos Critérios'!$AB$3,'[1]Pesos dos Critérios'!$AB$7,'[1]Pesos dos Critérios'!$AC$7))</f>
        <v>0.037037037037037</v>
      </c>
      <c r="AE3928" s="5" t="n">
        <f aca="false">IF(O3928="Intervalo 1",'[1]Pesos dos Critérios'!$J$7,IF(Planilha1!O3928="Intervalo 2",'[1]Pesos dos Critérios'!$K$7,IF(Planilha1!O3928="Intervalo 3",'[1]Pesos dos Critérios'!$L$7,'[1]Pesos dos Critérios'!$M$7)))</f>
        <v>0.0167600373482726</v>
      </c>
      <c r="AF3928" s="5" t="n">
        <f aca="false">IF(Q3928="Intervalo 1",'[1]Pesos dos Critérios'!$B$7,IF(Q3928="Intervalo 2",'[1]Pesos dos Critérios'!$C$7,IF(Q3928="Intervalo 3",'[1]Pesos dos Critérios'!$D$7,'[1]Pesos dos Critérios'!$E$7)))</f>
        <v>0.00762762506955072</v>
      </c>
      <c r="AG3928" s="5" t="n">
        <f aca="false">IF(S3928="Intervalo 1",'[1]Pesos dos Critérios'!$F$7,IF(S3928="Intervalo 2",'[1]Pesos dos Critérios'!$G$7,IF(S3928="Intervalo 3",'[1]Pesos dos Critérios'!$H$7,'[1]Pesos dos Critérios'!$I$7)))</f>
        <v>0.0407277907277907</v>
      </c>
      <c r="AH3928" s="5" t="n">
        <f aca="false">IF(U3928="Intervalo 1",'[1]Pesos dos Critérios'!$N$7,IF(U3928="Intervalo 2",'[1]Pesos dos Critérios'!$O$7,IF(U3928="Intervalo 3",'[1]Pesos dos Critérios'!$P$7,'[1]Pesos dos Critérios'!$Q$7)))</f>
        <v>0.0187830687830688</v>
      </c>
      <c r="AI3928" s="5" t="n">
        <f aca="false">IF(AA3928="Intervalo 1",'[1]Pesos dos Critérios'!$R$7,IF(AA3928="Intervalo 2",'[1]Pesos dos Critérios'!$S$7,IF(AA3928="Intervalo 3",'[1]Pesos dos Critérios'!$T$7,'[1]Pesos dos Critérios'!$U$7)))</f>
        <v>0.0468253968253968</v>
      </c>
      <c r="AJ3928" s="5" t="n">
        <f aca="false">SUM(AB3928:AI3928)</f>
        <v>0.200817289435686</v>
      </c>
      <c r="AK3928" s="5" t="n">
        <v>3927</v>
      </c>
      <c r="AM3928" s="1" t="s">
        <v>96</v>
      </c>
    </row>
    <row r="3929" customFormat="false" ht="12.8" hidden="false" customHeight="true" outlineLevel="0" collapsed="false">
      <c r="A3929" s="7" t="n">
        <v>2018</v>
      </c>
      <c r="B3929" s="7" t="s">
        <v>719</v>
      </c>
      <c r="C3929" s="8" t="s">
        <v>205</v>
      </c>
      <c r="D3929" s="7" t="s">
        <v>529</v>
      </c>
      <c r="E3929" s="7" t="s">
        <v>1866</v>
      </c>
      <c r="F3929" s="7" t="n">
        <v>0</v>
      </c>
      <c r="G3929" s="7" t="s">
        <v>273</v>
      </c>
      <c r="H3929" s="9" t="n">
        <v>4</v>
      </c>
      <c r="I3929" s="7" t="s">
        <v>1999</v>
      </c>
      <c r="J3929" s="8" t="s">
        <v>86</v>
      </c>
      <c r="K3929" s="10" t="s">
        <v>46</v>
      </c>
      <c r="L3929" s="10" t="s">
        <v>47</v>
      </c>
      <c r="M3929" s="10" t="s">
        <v>48</v>
      </c>
      <c r="N3929" s="10" t="n">
        <v>0.013</v>
      </c>
      <c r="O3929" s="9" t="s">
        <v>57</v>
      </c>
      <c r="P3929" s="11" t="n">
        <v>0.428</v>
      </c>
      <c r="Q3929" s="8" t="s">
        <v>50</v>
      </c>
      <c r="R3929" s="11" t="n">
        <v>0.013</v>
      </c>
      <c r="S3929" s="8" t="s">
        <v>57</v>
      </c>
      <c r="T3929" s="11" t="n">
        <v>245</v>
      </c>
      <c r="U3929" s="8" t="s">
        <v>50</v>
      </c>
      <c r="V3929" s="11" t="n">
        <v>3.5</v>
      </c>
      <c r="W3929" s="11" t="n">
        <v>4.76</v>
      </c>
      <c r="X3929" s="11" t="n">
        <v>5</v>
      </c>
      <c r="Y3929" s="11" t="n">
        <v>6.8</v>
      </c>
      <c r="Z3929" s="11" t="n">
        <v>3.97</v>
      </c>
      <c r="AA3929" s="8" t="s">
        <v>50</v>
      </c>
      <c r="AB3929" s="5" t="n">
        <f aca="false">IF(C3929='[1]Pesos dos Critérios'!$V$3,'[1]Pesos dos Critérios'!$V$7,IF(Planilha1!C3929='[1]Pesos dos Critérios'!$W$3,'[1]Pesos dos Critérios'!$W$7,IF(Planilha1!C3929='[1]Pesos dos Critérios'!$X$3,'[1]Pesos dos Critérios'!$X$7,IF(Planilha1!C3929='[1]Pesos dos Critérios'!$Y$3,'[1]Pesos dos Critérios'!$Y$7,'[1]Pesos dos Critérios'!$Z$7))))</f>
        <v>0.0218518518518519</v>
      </c>
      <c r="AC3929" s="5" t="n">
        <f aca="false">IF(H3929=1,'[1]Pesos dos Critérios'!$AD$7,IF(Planilha1!H3929=2,'[1]Pesos dos Critérios'!$AE$7,IF(Planilha1!H3929=3,'[1]Pesos dos Critérios'!$AF$7,IF(Planilha1!H3929=4,'[1]Pesos dos Critérios'!$AG$7,'[1]Pesos dos Critérios'!$AH$7))))</f>
        <v>0.0112044817927171</v>
      </c>
      <c r="AD3929" s="5" t="n">
        <f aca="false">IF(J3929='[1]Pesos dos Critérios'!$AA$3,'[1]Pesos dos Critérios'!$AA$7,IF(Planilha1!J3929='[1]Pesos dos Critérios'!$AB$3,'[1]Pesos dos Critérios'!$AB$7,'[1]Pesos dos Critérios'!$AC$7))</f>
        <v>0.037037037037037</v>
      </c>
      <c r="AE3929" s="5" t="n">
        <f aca="false">IF(O3929="Intervalo 1",'[1]Pesos dos Critérios'!$J$7,IF(Planilha1!O3929="Intervalo 2",'[1]Pesos dos Critérios'!$K$7,IF(Planilha1!O3929="Intervalo 3",'[1]Pesos dos Critérios'!$L$7,'[1]Pesos dos Critérios'!$M$7)))</f>
        <v>0.0312324929971989</v>
      </c>
      <c r="AF3929" s="5" t="n">
        <f aca="false">IF(Q3929="Intervalo 1",'[1]Pesos dos Critérios'!$B$7,IF(Q3929="Intervalo 2",'[1]Pesos dos Critérios'!$C$7,IF(Q3929="Intervalo 3",'[1]Pesos dos Critérios'!$D$7,'[1]Pesos dos Critérios'!$E$7)))</f>
        <v>0.00762762506955072</v>
      </c>
      <c r="AG3929" s="5" t="n">
        <f aca="false">IF(S3929="Intervalo 1",'[1]Pesos dos Critérios'!$F$7,IF(S3929="Intervalo 2",'[1]Pesos dos Critérios'!$G$7,IF(S3929="Intervalo 3",'[1]Pesos dos Critérios'!$H$7,'[1]Pesos dos Critérios'!$I$7)))</f>
        <v>0.0407277907277907</v>
      </c>
      <c r="AH3929" s="5" t="n">
        <f aca="false">IF(U3929="Intervalo 1",'[1]Pesos dos Critérios'!$N$7,IF(U3929="Intervalo 2",'[1]Pesos dos Critérios'!$O$7,IF(U3929="Intervalo 3",'[1]Pesos dos Critérios'!$P$7,'[1]Pesos dos Critérios'!$Q$7)))</f>
        <v>0.0187830687830688</v>
      </c>
      <c r="AI3929" s="5" t="n">
        <f aca="false">IF(AA3929="Intervalo 1",'[1]Pesos dos Critérios'!$R$7,IF(AA3929="Intervalo 2",'[1]Pesos dos Critérios'!$S$7,IF(AA3929="Intervalo 3",'[1]Pesos dos Critérios'!$T$7,'[1]Pesos dos Critérios'!$U$7)))</f>
        <v>0.0468253968253968</v>
      </c>
      <c r="AJ3929" s="5" t="n">
        <f aca="false">SUM(AB3929:AI3929)</f>
        <v>0.215289745084612</v>
      </c>
      <c r="AK3929" s="5" t="n">
        <v>3928</v>
      </c>
      <c r="AM3929" s="1" t="s">
        <v>96</v>
      </c>
    </row>
    <row r="3930" customFormat="false" ht="12.8" hidden="false" customHeight="true" outlineLevel="0" collapsed="false">
      <c r="A3930" s="7" t="n">
        <v>2018</v>
      </c>
      <c r="B3930" s="7" t="s">
        <v>719</v>
      </c>
      <c r="C3930" s="8" t="s">
        <v>205</v>
      </c>
      <c r="D3930" s="7" t="s">
        <v>602</v>
      </c>
      <c r="E3930" s="7" t="s">
        <v>1498</v>
      </c>
      <c r="F3930" s="7" t="s">
        <v>2094</v>
      </c>
      <c r="G3930" s="7" t="s">
        <v>302</v>
      </c>
      <c r="H3930" s="9" t="n">
        <v>4</v>
      </c>
      <c r="I3930" s="7" t="s">
        <v>1999</v>
      </c>
      <c r="J3930" s="8" t="s">
        <v>86</v>
      </c>
      <c r="K3930" s="10" t="s">
        <v>46</v>
      </c>
      <c r="L3930" s="10" t="s">
        <v>83</v>
      </c>
      <c r="M3930" s="10" t="s">
        <v>48</v>
      </c>
      <c r="N3930" s="10" t="n">
        <v>0.009</v>
      </c>
      <c r="O3930" s="9" t="s">
        <v>49</v>
      </c>
      <c r="P3930" s="11" t="n">
        <v>0.095</v>
      </c>
      <c r="Q3930" s="8" t="s">
        <v>49</v>
      </c>
      <c r="R3930" s="11" t="n">
        <v>0.004</v>
      </c>
      <c r="S3930" s="8" t="s">
        <v>49</v>
      </c>
      <c r="T3930" s="11" t="n">
        <v>150</v>
      </c>
      <c r="U3930" s="8" t="s">
        <v>58</v>
      </c>
      <c r="V3930" s="11" t="n">
        <v>5.81</v>
      </c>
      <c r="W3930" s="11" t="n">
        <v>7.28</v>
      </c>
      <c r="X3930" s="11" t="n">
        <v>8.3</v>
      </c>
      <c r="Y3930" s="11" t="n">
        <v>10.4</v>
      </c>
      <c r="Z3930" s="11" t="n">
        <v>2.43</v>
      </c>
      <c r="AA3930" s="8" t="s">
        <v>58</v>
      </c>
      <c r="AB3930" s="5" t="n">
        <f aca="false">IF(C3930='[1]Pesos dos Critérios'!$V$3,'[1]Pesos dos Critérios'!$V$7,IF(Planilha1!C3930='[1]Pesos dos Critérios'!$W$3,'[1]Pesos dos Critérios'!$W$7,IF(Planilha1!C3930='[1]Pesos dos Critérios'!$X$3,'[1]Pesos dos Critérios'!$X$7,IF(Planilha1!C3930='[1]Pesos dos Critérios'!$Y$3,'[1]Pesos dos Critérios'!$Y$7,'[1]Pesos dos Critérios'!$Z$7))))</f>
        <v>0.0218518518518519</v>
      </c>
      <c r="AC3930" s="5" t="n">
        <f aca="false">IF(H3930=1,'[1]Pesos dos Critérios'!$AD$7,IF(Planilha1!H3930=2,'[1]Pesos dos Critérios'!$AE$7,IF(Planilha1!H3930=3,'[1]Pesos dos Critérios'!$AF$7,IF(Planilha1!H3930=4,'[1]Pesos dos Critérios'!$AG$7,'[1]Pesos dos Critérios'!$AH$7))))</f>
        <v>0.0112044817927171</v>
      </c>
      <c r="AD3930" s="5" t="n">
        <f aca="false">IF(J3930='[1]Pesos dos Critérios'!$AA$3,'[1]Pesos dos Critérios'!$AA$7,IF(Planilha1!J3930='[1]Pesos dos Critérios'!$AB$3,'[1]Pesos dos Critérios'!$AB$7,'[1]Pesos dos Critérios'!$AC$7))</f>
        <v>0.037037037037037</v>
      </c>
      <c r="AE3930" s="5" t="n">
        <f aca="false">IF(O3930="Intervalo 1",'[1]Pesos dos Critérios'!$J$7,IF(Planilha1!O3930="Intervalo 2",'[1]Pesos dos Critérios'!$K$7,IF(Planilha1!O3930="Intervalo 3",'[1]Pesos dos Critérios'!$L$7,'[1]Pesos dos Critérios'!$M$7)))</f>
        <v>0.0407563025210084</v>
      </c>
      <c r="AF3930" s="5" t="n">
        <f aca="false">IF(Q3930="Intervalo 1",'[1]Pesos dos Critérios'!$B$7,IF(Q3930="Intervalo 2",'[1]Pesos dos Critérios'!$C$7,IF(Q3930="Intervalo 3",'[1]Pesos dos Critérios'!$D$7,'[1]Pesos dos Critérios'!$E$7)))</f>
        <v>0.0662046832248755</v>
      </c>
      <c r="AG3930" s="5" t="n">
        <f aca="false">IF(S3930="Intervalo 1",'[1]Pesos dos Critérios'!$F$7,IF(S3930="Intervalo 2",'[1]Pesos dos Critérios'!$G$7,IF(S3930="Intervalo 3",'[1]Pesos dos Critérios'!$H$7,'[1]Pesos dos Critérios'!$I$7)))</f>
        <v>0.0343175343175343</v>
      </c>
      <c r="AH3930" s="5" t="n">
        <f aca="false">IF(U3930="Intervalo 1",'[1]Pesos dos Critérios'!$N$7,IF(U3930="Intervalo 2",'[1]Pesos dos Critérios'!$O$7,IF(U3930="Intervalo 3",'[1]Pesos dos Critérios'!$P$7,'[1]Pesos dos Critérios'!$Q$7)))</f>
        <v>0.0227513227513227</v>
      </c>
      <c r="AI3930" s="5" t="n">
        <f aca="false">IF(AA3930="Intervalo 1",'[1]Pesos dos Critérios'!$R$7,IF(AA3930="Intervalo 2",'[1]Pesos dos Critérios'!$S$7,IF(AA3930="Intervalo 3",'[1]Pesos dos Critérios'!$T$7,'[1]Pesos dos Critérios'!$U$7)))</f>
        <v>0.0547619047619048</v>
      </c>
      <c r="AJ3930" s="5" t="n">
        <f aca="false">SUM(AB3930:AI3930)</f>
        <v>0.288885118258252</v>
      </c>
      <c r="AK3930" s="5" t="n">
        <v>3929</v>
      </c>
      <c r="AM3930" s="1" t="s">
        <v>52</v>
      </c>
    </row>
    <row r="3931" customFormat="false" ht="12.8" hidden="false" customHeight="true" outlineLevel="0" collapsed="false">
      <c r="A3931" s="7" t="n">
        <v>2018</v>
      </c>
      <c r="B3931" s="7" t="s">
        <v>719</v>
      </c>
      <c r="C3931" s="8" t="s">
        <v>205</v>
      </c>
      <c r="D3931" s="7" t="s">
        <v>602</v>
      </c>
      <c r="E3931" s="7" t="s">
        <v>1498</v>
      </c>
      <c r="F3931" s="7" t="s">
        <v>2070</v>
      </c>
      <c r="G3931" s="7" t="s">
        <v>302</v>
      </c>
      <c r="H3931" s="9" t="n">
        <v>4</v>
      </c>
      <c r="I3931" s="7" t="s">
        <v>1916</v>
      </c>
      <c r="J3931" s="8" t="s">
        <v>86</v>
      </c>
      <c r="K3931" s="10" t="s">
        <v>46</v>
      </c>
      <c r="L3931" s="10" t="s">
        <v>83</v>
      </c>
      <c r="M3931" s="10" t="s">
        <v>48</v>
      </c>
      <c r="N3931" s="10" t="n">
        <v>0.013</v>
      </c>
      <c r="O3931" s="9" t="s">
        <v>57</v>
      </c>
      <c r="P3931" s="11" t="n">
        <v>0.184</v>
      </c>
      <c r="Q3931" s="8" t="s">
        <v>57</v>
      </c>
      <c r="R3931" s="11" t="n">
        <v>0.009</v>
      </c>
      <c r="S3931" s="8" t="s">
        <v>49</v>
      </c>
      <c r="T3931" s="11" t="n">
        <v>167</v>
      </c>
      <c r="U3931" s="8" t="s">
        <v>58</v>
      </c>
      <c r="V3931" s="11" t="n">
        <v>4.97</v>
      </c>
      <c r="W3931" s="11" t="n">
        <v>7.28</v>
      </c>
      <c r="X3931" s="11" t="n">
        <v>7.1</v>
      </c>
      <c r="Y3931" s="11" t="n">
        <v>10.4</v>
      </c>
      <c r="Z3931" s="11" t="n">
        <v>2.7</v>
      </c>
      <c r="AA3931" s="8" t="s">
        <v>50</v>
      </c>
      <c r="AB3931" s="5" t="n">
        <f aca="false">IF(C3931='[1]Pesos dos Critérios'!$V$3,'[1]Pesos dos Critérios'!$V$7,IF(Planilha1!C3931='[1]Pesos dos Critérios'!$W$3,'[1]Pesos dos Critérios'!$W$7,IF(Planilha1!C3931='[1]Pesos dos Critérios'!$X$3,'[1]Pesos dos Critérios'!$X$7,IF(Planilha1!C3931='[1]Pesos dos Critérios'!$Y$3,'[1]Pesos dos Critérios'!$Y$7,'[1]Pesos dos Critérios'!$Z$7))))</f>
        <v>0.0218518518518519</v>
      </c>
      <c r="AC3931" s="5" t="n">
        <f aca="false">IF(H3931=1,'[1]Pesos dos Critérios'!$AD$7,IF(Planilha1!H3931=2,'[1]Pesos dos Critérios'!$AE$7,IF(Planilha1!H3931=3,'[1]Pesos dos Critérios'!$AF$7,IF(Planilha1!H3931=4,'[1]Pesos dos Critérios'!$AG$7,'[1]Pesos dos Critérios'!$AH$7))))</f>
        <v>0.0112044817927171</v>
      </c>
      <c r="AD3931" s="5" t="n">
        <f aca="false">IF(J3931='[1]Pesos dos Critérios'!$AA$3,'[1]Pesos dos Critérios'!$AA$7,IF(Planilha1!J3931='[1]Pesos dos Critérios'!$AB$3,'[1]Pesos dos Critérios'!$AB$7,'[1]Pesos dos Critérios'!$AC$7))</f>
        <v>0.037037037037037</v>
      </c>
      <c r="AE3931" s="5" t="n">
        <f aca="false">IF(O3931="Intervalo 1",'[1]Pesos dos Critérios'!$J$7,IF(Planilha1!O3931="Intervalo 2",'[1]Pesos dos Critérios'!$K$7,IF(Planilha1!O3931="Intervalo 3",'[1]Pesos dos Critérios'!$L$7,'[1]Pesos dos Critérios'!$M$7)))</f>
        <v>0.0312324929971989</v>
      </c>
      <c r="AF3931" s="5" t="n">
        <f aca="false">IF(Q3931="Intervalo 1",'[1]Pesos dos Critérios'!$B$7,IF(Q3931="Intervalo 2",'[1]Pesos dos Critérios'!$C$7,IF(Q3931="Intervalo 3",'[1]Pesos dos Critérios'!$D$7,'[1]Pesos dos Critérios'!$E$7)))</f>
        <v>0.0238189280217372</v>
      </c>
      <c r="AG3931" s="5" t="n">
        <f aca="false">IF(S3931="Intervalo 1",'[1]Pesos dos Critérios'!$F$7,IF(S3931="Intervalo 2",'[1]Pesos dos Critérios'!$G$7,IF(S3931="Intervalo 3",'[1]Pesos dos Critérios'!$H$7,'[1]Pesos dos Critérios'!$I$7)))</f>
        <v>0.0343175343175343</v>
      </c>
      <c r="AH3931" s="5" t="n">
        <f aca="false">IF(U3931="Intervalo 1",'[1]Pesos dos Critérios'!$N$7,IF(U3931="Intervalo 2",'[1]Pesos dos Critérios'!$O$7,IF(U3931="Intervalo 3",'[1]Pesos dos Critérios'!$P$7,'[1]Pesos dos Critérios'!$Q$7)))</f>
        <v>0.0227513227513227</v>
      </c>
      <c r="AI3931" s="5" t="n">
        <f aca="false">IF(AA3931="Intervalo 1",'[1]Pesos dos Critérios'!$R$7,IF(AA3931="Intervalo 2",'[1]Pesos dos Critérios'!$S$7,IF(AA3931="Intervalo 3",'[1]Pesos dos Critérios'!$T$7,'[1]Pesos dos Critérios'!$U$7)))</f>
        <v>0.0468253968253968</v>
      </c>
      <c r="AJ3931" s="5" t="n">
        <f aca="false">SUM(AB3931:AI3931)</f>
        <v>0.229039045594796</v>
      </c>
      <c r="AK3931" s="5" t="n">
        <v>3930</v>
      </c>
      <c r="AM3931" s="1" t="s">
        <v>60</v>
      </c>
    </row>
    <row r="3932" customFormat="false" ht="12.8" hidden="false" customHeight="true" outlineLevel="0" collapsed="false">
      <c r="A3932" s="7" t="n">
        <v>2018</v>
      </c>
      <c r="B3932" s="7" t="s">
        <v>719</v>
      </c>
      <c r="C3932" s="8" t="s">
        <v>205</v>
      </c>
      <c r="D3932" s="7" t="s">
        <v>97</v>
      </c>
      <c r="E3932" s="7" t="s">
        <v>1510</v>
      </c>
      <c r="F3932" s="7" t="s">
        <v>2095</v>
      </c>
      <c r="G3932" s="7" t="s">
        <v>1026</v>
      </c>
      <c r="H3932" s="9" t="n">
        <v>4</v>
      </c>
      <c r="I3932" s="7" t="s">
        <v>1916</v>
      </c>
      <c r="J3932" s="8" t="s">
        <v>86</v>
      </c>
      <c r="K3932" s="10" t="s">
        <v>46</v>
      </c>
      <c r="L3932" s="10" t="s">
        <v>83</v>
      </c>
      <c r="M3932" s="10" t="s">
        <v>48</v>
      </c>
      <c r="N3932" s="10" t="n">
        <v>0.007</v>
      </c>
      <c r="O3932" s="9" t="s">
        <v>49</v>
      </c>
      <c r="P3932" s="11" t="n">
        <v>0.08</v>
      </c>
      <c r="Q3932" s="8" t="s">
        <v>49</v>
      </c>
      <c r="R3932" s="11" t="n">
        <v>0.011</v>
      </c>
      <c r="S3932" s="8" t="s">
        <v>49</v>
      </c>
      <c r="T3932" s="11" t="n">
        <v>155</v>
      </c>
      <c r="U3932" s="8" t="s">
        <v>58</v>
      </c>
      <c r="V3932" s="11" t="n">
        <v>5.53</v>
      </c>
      <c r="W3932" s="11" t="n">
        <v>7.91</v>
      </c>
      <c r="X3932" s="11" t="n">
        <v>7.9</v>
      </c>
      <c r="Y3932" s="11" t="n">
        <v>11.3</v>
      </c>
      <c r="Z3932" s="11" t="n">
        <v>2.43</v>
      </c>
      <c r="AA3932" s="8" t="s">
        <v>58</v>
      </c>
      <c r="AB3932" s="5" t="n">
        <f aca="false">IF(C3932='[1]Pesos dos Critérios'!$V$3,'[1]Pesos dos Critérios'!$V$7,IF(Planilha1!C3932='[1]Pesos dos Critérios'!$W$3,'[1]Pesos dos Critérios'!$W$7,IF(Planilha1!C3932='[1]Pesos dos Critérios'!$X$3,'[1]Pesos dos Critérios'!$X$7,IF(Planilha1!C3932='[1]Pesos dos Critérios'!$Y$3,'[1]Pesos dos Critérios'!$Y$7,'[1]Pesos dos Critérios'!$Z$7))))</f>
        <v>0.0218518518518519</v>
      </c>
      <c r="AC3932" s="5" t="n">
        <f aca="false">IF(H3932=1,'[1]Pesos dos Critérios'!$AD$7,IF(Planilha1!H3932=2,'[1]Pesos dos Critérios'!$AE$7,IF(Planilha1!H3932=3,'[1]Pesos dos Critérios'!$AF$7,IF(Planilha1!H3932=4,'[1]Pesos dos Critérios'!$AG$7,'[1]Pesos dos Critérios'!$AH$7))))</f>
        <v>0.0112044817927171</v>
      </c>
      <c r="AD3932" s="5" t="n">
        <f aca="false">IF(J3932='[1]Pesos dos Critérios'!$AA$3,'[1]Pesos dos Critérios'!$AA$7,IF(Planilha1!J3932='[1]Pesos dos Critérios'!$AB$3,'[1]Pesos dos Critérios'!$AB$7,'[1]Pesos dos Critérios'!$AC$7))</f>
        <v>0.037037037037037</v>
      </c>
      <c r="AE3932" s="5" t="n">
        <f aca="false">IF(O3932="Intervalo 1",'[1]Pesos dos Critérios'!$J$7,IF(Planilha1!O3932="Intervalo 2",'[1]Pesos dos Critérios'!$K$7,IF(Planilha1!O3932="Intervalo 3",'[1]Pesos dos Critérios'!$L$7,'[1]Pesos dos Critérios'!$M$7)))</f>
        <v>0.0407563025210084</v>
      </c>
      <c r="AF3932" s="5" t="n">
        <f aca="false">IF(Q3932="Intervalo 1",'[1]Pesos dos Critérios'!$B$7,IF(Q3932="Intervalo 2",'[1]Pesos dos Critérios'!$C$7,IF(Q3932="Intervalo 3",'[1]Pesos dos Critérios'!$D$7,'[1]Pesos dos Critérios'!$E$7)))</f>
        <v>0.0662046832248755</v>
      </c>
      <c r="AG3932" s="5" t="n">
        <f aca="false">IF(S3932="Intervalo 1",'[1]Pesos dos Critérios'!$F$7,IF(S3932="Intervalo 2",'[1]Pesos dos Critérios'!$G$7,IF(S3932="Intervalo 3",'[1]Pesos dos Critérios'!$H$7,'[1]Pesos dos Critérios'!$I$7)))</f>
        <v>0.0343175343175343</v>
      </c>
      <c r="AH3932" s="5" t="n">
        <f aca="false">IF(U3932="Intervalo 1",'[1]Pesos dos Critérios'!$N$7,IF(U3932="Intervalo 2",'[1]Pesos dos Critérios'!$O$7,IF(U3932="Intervalo 3",'[1]Pesos dos Critérios'!$P$7,'[1]Pesos dos Critérios'!$Q$7)))</f>
        <v>0.0227513227513227</v>
      </c>
      <c r="AI3932" s="5" t="n">
        <f aca="false">IF(AA3932="Intervalo 1",'[1]Pesos dos Critérios'!$R$7,IF(AA3932="Intervalo 2",'[1]Pesos dos Critérios'!$S$7,IF(AA3932="Intervalo 3",'[1]Pesos dos Critérios'!$T$7,'[1]Pesos dos Critérios'!$U$7)))</f>
        <v>0.0547619047619048</v>
      </c>
      <c r="AJ3932" s="5" t="n">
        <f aca="false">SUM(AB3932:AI3932)</f>
        <v>0.288885118258252</v>
      </c>
      <c r="AK3932" s="5" t="n">
        <v>3931</v>
      </c>
      <c r="AM3932" s="1" t="s">
        <v>52</v>
      </c>
    </row>
    <row r="3933" customFormat="false" ht="12.8" hidden="false" customHeight="true" outlineLevel="0" collapsed="false">
      <c r="A3933" s="7" t="n">
        <v>2018</v>
      </c>
      <c r="B3933" s="7" t="s">
        <v>719</v>
      </c>
      <c r="C3933" s="8" t="s">
        <v>205</v>
      </c>
      <c r="D3933" s="7" t="s">
        <v>97</v>
      </c>
      <c r="E3933" s="7" t="s">
        <v>1512</v>
      </c>
      <c r="F3933" s="7" t="s">
        <v>2096</v>
      </c>
      <c r="G3933" s="7" t="s">
        <v>224</v>
      </c>
      <c r="H3933" s="9" t="n">
        <v>2</v>
      </c>
      <c r="I3933" s="7" t="s">
        <v>1916</v>
      </c>
      <c r="J3933" s="8" t="s">
        <v>86</v>
      </c>
      <c r="K3933" s="10" t="s">
        <v>46</v>
      </c>
      <c r="L3933" s="10" t="s">
        <v>83</v>
      </c>
      <c r="M3933" s="10" t="s">
        <v>48</v>
      </c>
      <c r="N3933" s="10" t="n">
        <v>0.01</v>
      </c>
      <c r="O3933" s="9" t="s">
        <v>49</v>
      </c>
      <c r="P3933" s="11" t="n">
        <v>0.093</v>
      </c>
      <c r="Q3933" s="8" t="s">
        <v>49</v>
      </c>
      <c r="R3933" s="11" t="n">
        <v>0.025</v>
      </c>
      <c r="S3933" s="8" t="s">
        <v>58</v>
      </c>
      <c r="T3933" s="11" t="n">
        <v>135</v>
      </c>
      <c r="U3933" s="8" t="s">
        <v>58</v>
      </c>
      <c r="V3933" s="11" t="n">
        <v>6.23</v>
      </c>
      <c r="W3933" s="11" t="n">
        <v>8.33</v>
      </c>
      <c r="X3933" s="11" t="n">
        <v>8.9</v>
      </c>
      <c r="Y3933" s="11" t="n">
        <v>11.9</v>
      </c>
      <c r="Z3933" s="11" t="n">
        <v>2.19</v>
      </c>
      <c r="AA3933" s="8" t="s">
        <v>58</v>
      </c>
      <c r="AB3933" s="5" t="n">
        <f aca="false">IF(C3933='[1]Pesos dos Critérios'!$V$3,'[1]Pesos dos Critérios'!$V$7,IF(Planilha1!C3933='[1]Pesos dos Critérios'!$W$3,'[1]Pesos dos Critérios'!$W$7,IF(Planilha1!C3933='[1]Pesos dos Critérios'!$X$3,'[1]Pesos dos Critérios'!$X$7,IF(Planilha1!C3933='[1]Pesos dos Critérios'!$Y$3,'[1]Pesos dos Critérios'!$Y$7,'[1]Pesos dos Critérios'!$Z$7))))</f>
        <v>0.0218518518518519</v>
      </c>
      <c r="AC3933" s="5" t="n">
        <f aca="false">IF(H3933=1,'[1]Pesos dos Critérios'!$AD$7,IF(Planilha1!H3933=2,'[1]Pesos dos Critérios'!$AE$7,IF(Planilha1!H3933=3,'[1]Pesos dos Critérios'!$AF$7,IF(Planilha1!H3933=4,'[1]Pesos dos Critérios'!$AG$7,'[1]Pesos dos Critérios'!$AH$7))))</f>
        <v>0.0140056022408964</v>
      </c>
      <c r="AD3933" s="5" t="n">
        <f aca="false">IF(J3933='[1]Pesos dos Critérios'!$AA$3,'[1]Pesos dos Critérios'!$AA$7,IF(Planilha1!J3933='[1]Pesos dos Critérios'!$AB$3,'[1]Pesos dos Critérios'!$AB$7,'[1]Pesos dos Critérios'!$AC$7))</f>
        <v>0.037037037037037</v>
      </c>
      <c r="AE3933" s="5" t="n">
        <f aca="false">IF(O3933="Intervalo 1",'[1]Pesos dos Critérios'!$J$7,IF(Planilha1!O3933="Intervalo 2",'[1]Pesos dos Critérios'!$K$7,IF(Planilha1!O3933="Intervalo 3",'[1]Pesos dos Critérios'!$L$7,'[1]Pesos dos Critérios'!$M$7)))</f>
        <v>0.0407563025210084</v>
      </c>
      <c r="AF3933" s="5" t="n">
        <f aca="false">IF(Q3933="Intervalo 1",'[1]Pesos dos Critérios'!$B$7,IF(Q3933="Intervalo 2",'[1]Pesos dos Critérios'!$C$7,IF(Q3933="Intervalo 3",'[1]Pesos dos Critérios'!$D$7,'[1]Pesos dos Critérios'!$E$7)))</f>
        <v>0.0662046832248755</v>
      </c>
      <c r="AG3933" s="5" t="n">
        <f aca="false">IF(S3933="Intervalo 1",'[1]Pesos dos Critérios'!$F$7,IF(S3933="Intervalo 2",'[1]Pesos dos Critérios'!$G$7,IF(S3933="Intervalo 3",'[1]Pesos dos Critérios'!$H$7,'[1]Pesos dos Critérios'!$I$7)))</f>
        <v>0.0269522144522145</v>
      </c>
      <c r="AH3933" s="5" t="n">
        <f aca="false">IF(U3933="Intervalo 1",'[1]Pesos dos Critérios'!$N$7,IF(U3933="Intervalo 2",'[1]Pesos dos Critérios'!$O$7,IF(U3933="Intervalo 3",'[1]Pesos dos Critérios'!$P$7,'[1]Pesos dos Critérios'!$Q$7)))</f>
        <v>0.0227513227513227</v>
      </c>
      <c r="AI3933" s="5" t="n">
        <f aca="false">IF(AA3933="Intervalo 1",'[1]Pesos dos Critérios'!$R$7,IF(AA3933="Intervalo 2",'[1]Pesos dos Critérios'!$S$7,IF(AA3933="Intervalo 3",'[1]Pesos dos Critérios'!$T$7,'[1]Pesos dos Critérios'!$U$7)))</f>
        <v>0.0547619047619048</v>
      </c>
      <c r="AJ3933" s="5" t="n">
        <f aca="false">SUM(AB3933:AI3933)</f>
        <v>0.284320918841111</v>
      </c>
      <c r="AK3933" s="5" t="n">
        <v>3932</v>
      </c>
      <c r="AM3933" s="1" t="s">
        <v>52</v>
      </c>
    </row>
    <row r="3934" customFormat="false" ht="12.8" hidden="false" customHeight="true" outlineLevel="0" collapsed="false">
      <c r="A3934" s="7" t="n">
        <v>2018</v>
      </c>
      <c r="B3934" s="7" t="s">
        <v>719</v>
      </c>
      <c r="C3934" s="8" t="s">
        <v>205</v>
      </c>
      <c r="D3934" s="7" t="s">
        <v>97</v>
      </c>
      <c r="E3934" s="7" t="s">
        <v>2097</v>
      </c>
      <c r="F3934" s="7" t="s">
        <v>2098</v>
      </c>
      <c r="G3934" s="7" t="s">
        <v>224</v>
      </c>
      <c r="H3934" s="9" t="n">
        <v>2</v>
      </c>
      <c r="I3934" s="7" t="s">
        <v>1999</v>
      </c>
      <c r="J3934" s="8" t="s">
        <v>86</v>
      </c>
      <c r="K3934" s="10" t="s">
        <v>46</v>
      </c>
      <c r="L3934" s="10" t="s">
        <v>83</v>
      </c>
      <c r="M3934" s="10" t="s">
        <v>48</v>
      </c>
      <c r="N3934" s="10" t="n">
        <v>0.007</v>
      </c>
      <c r="O3934" s="9" t="s">
        <v>49</v>
      </c>
      <c r="P3934" s="11" t="n">
        <v>0.143</v>
      </c>
      <c r="Q3934" s="8" t="s">
        <v>57</v>
      </c>
      <c r="R3934" s="11" t="n">
        <v>0.011</v>
      </c>
      <c r="S3934" s="8" t="s">
        <v>49</v>
      </c>
      <c r="T3934" s="11" t="n">
        <v>146</v>
      </c>
      <c r="U3934" s="8" t="s">
        <v>58</v>
      </c>
      <c r="V3934" s="11" t="n">
        <v>5.81</v>
      </c>
      <c r="W3934" s="11" t="n">
        <v>7.77</v>
      </c>
      <c r="X3934" s="11" t="n">
        <v>8.3</v>
      </c>
      <c r="Y3934" s="11" t="n">
        <v>11.1</v>
      </c>
      <c r="Z3934" s="11" t="n">
        <v>2.38</v>
      </c>
      <c r="AA3934" s="8" t="s">
        <v>58</v>
      </c>
      <c r="AB3934" s="5" t="n">
        <f aca="false">IF(C3934='[1]Pesos dos Critérios'!$V$3,'[1]Pesos dos Critérios'!$V$7,IF(Planilha1!C3934='[1]Pesos dos Critérios'!$W$3,'[1]Pesos dos Critérios'!$W$7,IF(Planilha1!C3934='[1]Pesos dos Critérios'!$X$3,'[1]Pesos dos Critérios'!$X$7,IF(Planilha1!C3934='[1]Pesos dos Critérios'!$Y$3,'[1]Pesos dos Critérios'!$Y$7,'[1]Pesos dos Critérios'!$Z$7))))</f>
        <v>0.0218518518518519</v>
      </c>
      <c r="AC3934" s="5" t="n">
        <f aca="false">IF(H3934=1,'[1]Pesos dos Critérios'!$AD$7,IF(Planilha1!H3934=2,'[1]Pesos dos Critérios'!$AE$7,IF(Planilha1!H3934=3,'[1]Pesos dos Critérios'!$AF$7,IF(Planilha1!H3934=4,'[1]Pesos dos Critérios'!$AG$7,'[1]Pesos dos Critérios'!$AH$7))))</f>
        <v>0.0140056022408964</v>
      </c>
      <c r="AD3934" s="5" t="n">
        <f aca="false">IF(J3934='[1]Pesos dos Critérios'!$AA$3,'[1]Pesos dos Critérios'!$AA$7,IF(Planilha1!J3934='[1]Pesos dos Critérios'!$AB$3,'[1]Pesos dos Critérios'!$AB$7,'[1]Pesos dos Critérios'!$AC$7))</f>
        <v>0.037037037037037</v>
      </c>
      <c r="AE3934" s="5" t="n">
        <f aca="false">IF(O3934="Intervalo 1",'[1]Pesos dos Critérios'!$J$7,IF(Planilha1!O3934="Intervalo 2",'[1]Pesos dos Critérios'!$K$7,IF(Planilha1!O3934="Intervalo 3",'[1]Pesos dos Critérios'!$L$7,'[1]Pesos dos Critérios'!$M$7)))</f>
        <v>0.0407563025210084</v>
      </c>
      <c r="AF3934" s="5" t="n">
        <f aca="false">IF(Q3934="Intervalo 1",'[1]Pesos dos Critérios'!$B$7,IF(Q3934="Intervalo 2",'[1]Pesos dos Critérios'!$C$7,IF(Q3934="Intervalo 3",'[1]Pesos dos Critérios'!$D$7,'[1]Pesos dos Critérios'!$E$7)))</f>
        <v>0.0238189280217372</v>
      </c>
      <c r="AG3934" s="5" t="n">
        <f aca="false">IF(S3934="Intervalo 1",'[1]Pesos dos Critérios'!$F$7,IF(S3934="Intervalo 2",'[1]Pesos dos Critérios'!$G$7,IF(S3934="Intervalo 3",'[1]Pesos dos Critérios'!$H$7,'[1]Pesos dos Critérios'!$I$7)))</f>
        <v>0.0343175343175343</v>
      </c>
      <c r="AH3934" s="5" t="n">
        <f aca="false">IF(U3934="Intervalo 1",'[1]Pesos dos Critérios'!$N$7,IF(U3934="Intervalo 2",'[1]Pesos dos Critérios'!$O$7,IF(U3934="Intervalo 3",'[1]Pesos dos Critérios'!$P$7,'[1]Pesos dos Critérios'!$Q$7)))</f>
        <v>0.0227513227513227</v>
      </c>
      <c r="AI3934" s="5" t="n">
        <f aca="false">IF(AA3934="Intervalo 1",'[1]Pesos dos Critérios'!$R$7,IF(AA3934="Intervalo 2",'[1]Pesos dos Critérios'!$S$7,IF(AA3934="Intervalo 3",'[1]Pesos dos Critérios'!$T$7,'[1]Pesos dos Critérios'!$U$7)))</f>
        <v>0.0547619047619048</v>
      </c>
      <c r="AJ3934" s="5" t="n">
        <f aca="false">SUM(AB3934:AI3934)</f>
        <v>0.249300483503293</v>
      </c>
      <c r="AK3934" s="5" t="n">
        <v>3933</v>
      </c>
      <c r="AM3934" s="1" t="s">
        <v>67</v>
      </c>
    </row>
    <row r="3935" customFormat="false" ht="12.8" hidden="false" customHeight="true" outlineLevel="0" collapsed="false">
      <c r="A3935" s="7" t="n">
        <v>2018</v>
      </c>
      <c r="B3935" s="7" t="s">
        <v>719</v>
      </c>
      <c r="C3935" s="8" t="s">
        <v>205</v>
      </c>
      <c r="D3935" s="7" t="s">
        <v>97</v>
      </c>
      <c r="E3935" s="7" t="s">
        <v>2097</v>
      </c>
      <c r="F3935" s="7" t="s">
        <v>2099</v>
      </c>
      <c r="G3935" s="7" t="s">
        <v>1026</v>
      </c>
      <c r="H3935" s="9" t="n">
        <v>4</v>
      </c>
      <c r="I3935" s="7" t="s">
        <v>1999</v>
      </c>
      <c r="J3935" s="8" t="s">
        <v>86</v>
      </c>
      <c r="K3935" s="10" t="s">
        <v>46</v>
      </c>
      <c r="L3935" s="10" t="s">
        <v>83</v>
      </c>
      <c r="M3935" s="10" t="s">
        <v>48</v>
      </c>
      <c r="N3935" s="10" t="n">
        <v>0.01</v>
      </c>
      <c r="O3935" s="9" t="s">
        <v>49</v>
      </c>
      <c r="P3935" s="11" t="n">
        <v>0.129</v>
      </c>
      <c r="Q3935" s="8" t="s">
        <v>57</v>
      </c>
      <c r="R3935" s="11" t="n">
        <v>0.006</v>
      </c>
      <c r="S3935" s="8" t="s">
        <v>49</v>
      </c>
      <c r="T3935" s="11" t="n">
        <v>184</v>
      </c>
      <c r="U3935" s="8" t="s">
        <v>50</v>
      </c>
      <c r="V3935" s="11" t="n">
        <v>4.62</v>
      </c>
      <c r="W3935" s="11" t="n">
        <v>6.44</v>
      </c>
      <c r="X3935" s="11" t="n">
        <v>6.6</v>
      </c>
      <c r="Y3935" s="11" t="n">
        <v>9.2</v>
      </c>
      <c r="Z3935" s="11" t="n">
        <v>2.98</v>
      </c>
      <c r="AA3935" s="8" t="s">
        <v>50</v>
      </c>
      <c r="AB3935" s="5" t="n">
        <f aca="false">IF(C3935='[1]Pesos dos Critérios'!$V$3,'[1]Pesos dos Critérios'!$V$7,IF(Planilha1!C3935='[1]Pesos dos Critérios'!$W$3,'[1]Pesos dos Critérios'!$W$7,IF(Planilha1!C3935='[1]Pesos dos Critérios'!$X$3,'[1]Pesos dos Critérios'!$X$7,IF(Planilha1!C3935='[1]Pesos dos Critérios'!$Y$3,'[1]Pesos dos Critérios'!$Y$7,'[1]Pesos dos Critérios'!$Z$7))))</f>
        <v>0.0218518518518519</v>
      </c>
      <c r="AC3935" s="5" t="n">
        <f aca="false">IF(H3935=1,'[1]Pesos dos Critérios'!$AD$7,IF(Planilha1!H3935=2,'[1]Pesos dos Critérios'!$AE$7,IF(Planilha1!H3935=3,'[1]Pesos dos Critérios'!$AF$7,IF(Planilha1!H3935=4,'[1]Pesos dos Critérios'!$AG$7,'[1]Pesos dos Critérios'!$AH$7))))</f>
        <v>0.0112044817927171</v>
      </c>
      <c r="AD3935" s="5" t="n">
        <f aca="false">IF(J3935='[1]Pesos dos Critérios'!$AA$3,'[1]Pesos dos Critérios'!$AA$7,IF(Planilha1!J3935='[1]Pesos dos Critérios'!$AB$3,'[1]Pesos dos Critérios'!$AB$7,'[1]Pesos dos Critérios'!$AC$7))</f>
        <v>0.037037037037037</v>
      </c>
      <c r="AE3935" s="5" t="n">
        <f aca="false">IF(O3935="Intervalo 1",'[1]Pesos dos Critérios'!$J$7,IF(Planilha1!O3935="Intervalo 2",'[1]Pesos dos Critérios'!$K$7,IF(Planilha1!O3935="Intervalo 3",'[1]Pesos dos Critérios'!$L$7,'[1]Pesos dos Critérios'!$M$7)))</f>
        <v>0.0407563025210084</v>
      </c>
      <c r="AF3935" s="5" t="n">
        <f aca="false">IF(Q3935="Intervalo 1",'[1]Pesos dos Critérios'!$B$7,IF(Q3935="Intervalo 2",'[1]Pesos dos Critérios'!$C$7,IF(Q3935="Intervalo 3",'[1]Pesos dos Critérios'!$D$7,'[1]Pesos dos Critérios'!$E$7)))</f>
        <v>0.0238189280217372</v>
      </c>
      <c r="AG3935" s="5" t="n">
        <f aca="false">IF(S3935="Intervalo 1",'[1]Pesos dos Critérios'!$F$7,IF(S3935="Intervalo 2",'[1]Pesos dos Critérios'!$G$7,IF(S3935="Intervalo 3",'[1]Pesos dos Critérios'!$H$7,'[1]Pesos dos Critérios'!$I$7)))</f>
        <v>0.0343175343175343</v>
      </c>
      <c r="AH3935" s="5" t="n">
        <f aca="false">IF(U3935="Intervalo 1",'[1]Pesos dos Critérios'!$N$7,IF(U3935="Intervalo 2",'[1]Pesos dos Critérios'!$O$7,IF(U3935="Intervalo 3",'[1]Pesos dos Critérios'!$P$7,'[1]Pesos dos Critérios'!$Q$7)))</f>
        <v>0.0187830687830688</v>
      </c>
      <c r="AI3935" s="5" t="n">
        <f aca="false">IF(AA3935="Intervalo 1",'[1]Pesos dos Critérios'!$R$7,IF(AA3935="Intervalo 2",'[1]Pesos dos Critérios'!$S$7,IF(AA3935="Intervalo 3",'[1]Pesos dos Critérios'!$T$7,'[1]Pesos dos Critérios'!$U$7)))</f>
        <v>0.0468253968253968</v>
      </c>
      <c r="AJ3935" s="5" t="n">
        <f aca="false">SUM(AB3935:AI3935)</f>
        <v>0.234594601150352</v>
      </c>
      <c r="AK3935" s="5" t="n">
        <v>3934</v>
      </c>
      <c r="AM3935" s="1" t="s">
        <v>60</v>
      </c>
    </row>
    <row r="3936" customFormat="false" ht="12.8" hidden="false" customHeight="true" outlineLevel="0" collapsed="false">
      <c r="A3936" s="7" t="n">
        <v>2018</v>
      </c>
      <c r="B3936" s="7" t="s">
        <v>719</v>
      </c>
      <c r="C3936" s="8" t="s">
        <v>205</v>
      </c>
      <c r="D3936" s="7" t="s">
        <v>1995</v>
      </c>
      <c r="E3936" s="7" t="s">
        <v>2059</v>
      </c>
      <c r="F3936" s="7" t="n">
        <v>0</v>
      </c>
      <c r="G3936" s="7" t="s">
        <v>302</v>
      </c>
      <c r="H3936" s="9" t="n">
        <v>4</v>
      </c>
      <c r="I3936" s="7" t="s">
        <v>2060</v>
      </c>
      <c r="J3936" s="8" t="s">
        <v>86</v>
      </c>
      <c r="K3936" s="10" t="s">
        <v>46</v>
      </c>
      <c r="L3936" s="10" t="s">
        <v>83</v>
      </c>
      <c r="M3936" s="10" t="s">
        <v>48</v>
      </c>
      <c r="N3936" s="10" t="n">
        <v>0.012</v>
      </c>
      <c r="O3936" s="9" t="s">
        <v>57</v>
      </c>
      <c r="P3936" s="11" t="n">
        <v>0.109</v>
      </c>
      <c r="Q3936" s="8" t="s">
        <v>49</v>
      </c>
      <c r="R3936" s="11" t="n">
        <v>0.011</v>
      </c>
      <c r="S3936" s="8" t="s">
        <v>49</v>
      </c>
      <c r="T3936" s="11" t="n">
        <v>149</v>
      </c>
      <c r="U3936" s="8" t="s">
        <v>58</v>
      </c>
      <c r="V3936" s="11" t="n">
        <v>5.6</v>
      </c>
      <c r="W3936" s="11" t="n">
        <v>7.98</v>
      </c>
      <c r="X3936" s="11" t="n">
        <v>8</v>
      </c>
      <c r="Y3936" s="11" t="n">
        <v>11.4</v>
      </c>
      <c r="Z3936" s="11" t="n">
        <v>2.41</v>
      </c>
      <c r="AA3936" s="8" t="s">
        <v>58</v>
      </c>
      <c r="AB3936" s="5" t="n">
        <f aca="false">IF(C3936='[1]Pesos dos Critérios'!$V$3,'[1]Pesos dos Critérios'!$V$7,IF(Planilha1!C3936='[1]Pesos dos Critérios'!$W$3,'[1]Pesos dos Critérios'!$W$7,IF(Planilha1!C3936='[1]Pesos dos Critérios'!$X$3,'[1]Pesos dos Critérios'!$X$7,IF(Planilha1!C3936='[1]Pesos dos Critérios'!$Y$3,'[1]Pesos dos Critérios'!$Y$7,'[1]Pesos dos Critérios'!$Z$7))))</f>
        <v>0.0218518518518519</v>
      </c>
      <c r="AC3936" s="5" t="n">
        <f aca="false">IF(H3936=1,'[1]Pesos dos Critérios'!$AD$7,IF(Planilha1!H3936=2,'[1]Pesos dos Critérios'!$AE$7,IF(Planilha1!H3936=3,'[1]Pesos dos Critérios'!$AF$7,IF(Planilha1!H3936=4,'[1]Pesos dos Critérios'!$AG$7,'[1]Pesos dos Critérios'!$AH$7))))</f>
        <v>0.0112044817927171</v>
      </c>
      <c r="AD3936" s="5" t="n">
        <f aca="false">IF(J3936='[1]Pesos dos Critérios'!$AA$3,'[1]Pesos dos Critérios'!$AA$7,IF(Planilha1!J3936='[1]Pesos dos Critérios'!$AB$3,'[1]Pesos dos Critérios'!$AB$7,'[1]Pesos dos Critérios'!$AC$7))</f>
        <v>0.037037037037037</v>
      </c>
      <c r="AE3936" s="5" t="n">
        <f aca="false">IF(O3936="Intervalo 1",'[1]Pesos dos Critérios'!$J$7,IF(Planilha1!O3936="Intervalo 2",'[1]Pesos dos Critérios'!$K$7,IF(Planilha1!O3936="Intervalo 3",'[1]Pesos dos Critérios'!$L$7,'[1]Pesos dos Critérios'!$M$7)))</f>
        <v>0.0312324929971989</v>
      </c>
      <c r="AF3936" s="5" t="n">
        <f aca="false">IF(Q3936="Intervalo 1",'[1]Pesos dos Critérios'!$B$7,IF(Q3936="Intervalo 2",'[1]Pesos dos Critérios'!$C$7,IF(Q3936="Intervalo 3",'[1]Pesos dos Critérios'!$D$7,'[1]Pesos dos Critérios'!$E$7)))</f>
        <v>0.0662046832248755</v>
      </c>
      <c r="AG3936" s="5" t="n">
        <f aca="false">IF(S3936="Intervalo 1",'[1]Pesos dos Critérios'!$F$7,IF(S3936="Intervalo 2",'[1]Pesos dos Critérios'!$G$7,IF(S3936="Intervalo 3",'[1]Pesos dos Critérios'!$H$7,'[1]Pesos dos Critérios'!$I$7)))</f>
        <v>0.0343175343175343</v>
      </c>
      <c r="AH3936" s="5" t="n">
        <f aca="false">IF(U3936="Intervalo 1",'[1]Pesos dos Critérios'!$N$7,IF(U3936="Intervalo 2",'[1]Pesos dos Critérios'!$O$7,IF(U3936="Intervalo 3",'[1]Pesos dos Critérios'!$P$7,'[1]Pesos dos Critérios'!$Q$7)))</f>
        <v>0.0227513227513227</v>
      </c>
      <c r="AI3936" s="5" t="n">
        <f aca="false">IF(AA3936="Intervalo 1",'[1]Pesos dos Critérios'!$R$7,IF(AA3936="Intervalo 2",'[1]Pesos dos Critérios'!$S$7,IF(AA3936="Intervalo 3",'[1]Pesos dos Critérios'!$T$7,'[1]Pesos dos Critérios'!$U$7)))</f>
        <v>0.0547619047619048</v>
      </c>
      <c r="AJ3936" s="5" t="n">
        <f aca="false">SUM(AB3936:AI3936)</f>
        <v>0.279361308734442</v>
      </c>
      <c r="AK3936" s="5" t="n">
        <v>3935</v>
      </c>
      <c r="AM3936" s="1" t="s">
        <v>52</v>
      </c>
    </row>
    <row r="3937" customFormat="false" ht="12.8" hidden="false" customHeight="true" outlineLevel="0" collapsed="false">
      <c r="A3937" s="7" t="n">
        <v>2018</v>
      </c>
      <c r="B3937" s="7" t="s">
        <v>719</v>
      </c>
      <c r="C3937" s="8" t="s">
        <v>205</v>
      </c>
      <c r="D3937" s="7" t="s">
        <v>1995</v>
      </c>
      <c r="E3937" s="7" t="s">
        <v>1519</v>
      </c>
      <c r="F3937" s="7" t="n">
        <v>0</v>
      </c>
      <c r="G3937" s="7" t="s">
        <v>273</v>
      </c>
      <c r="H3937" s="9" t="n">
        <v>4</v>
      </c>
      <c r="I3937" s="7" t="s">
        <v>2061</v>
      </c>
      <c r="J3937" s="8" t="s">
        <v>86</v>
      </c>
      <c r="K3937" s="10" t="s">
        <v>46</v>
      </c>
      <c r="L3937" s="10" t="s">
        <v>83</v>
      </c>
      <c r="M3937" s="10" t="s">
        <v>48</v>
      </c>
      <c r="N3937" s="10" t="n">
        <v>0.024</v>
      </c>
      <c r="O3937" s="9" t="s">
        <v>50</v>
      </c>
      <c r="P3937" s="11" t="n">
        <v>0.214</v>
      </c>
      <c r="Q3937" s="8" t="s">
        <v>57</v>
      </c>
      <c r="R3937" s="11" t="n">
        <v>0.012</v>
      </c>
      <c r="S3937" s="8" t="s">
        <v>57</v>
      </c>
      <c r="T3937" s="11" t="n">
        <v>171</v>
      </c>
      <c r="U3937" s="8" t="s">
        <v>58</v>
      </c>
      <c r="V3937" s="11" t="n">
        <v>4.9</v>
      </c>
      <c r="W3937" s="11" t="n">
        <v>7.07</v>
      </c>
      <c r="X3937" s="11" t="n">
        <v>7</v>
      </c>
      <c r="Y3937" s="11" t="n">
        <v>10.1</v>
      </c>
      <c r="Z3937" s="11" t="n">
        <v>2.76</v>
      </c>
      <c r="AA3937" s="8" t="s">
        <v>50</v>
      </c>
      <c r="AB3937" s="5" t="n">
        <f aca="false">IF(C3937='[1]Pesos dos Critérios'!$V$3,'[1]Pesos dos Critérios'!$V$7,IF(Planilha1!C3937='[1]Pesos dos Critérios'!$W$3,'[1]Pesos dos Critérios'!$W$7,IF(Planilha1!C3937='[1]Pesos dos Critérios'!$X$3,'[1]Pesos dos Critérios'!$X$7,IF(Planilha1!C3937='[1]Pesos dos Critérios'!$Y$3,'[1]Pesos dos Critérios'!$Y$7,'[1]Pesos dos Critérios'!$Z$7))))</f>
        <v>0.0218518518518519</v>
      </c>
      <c r="AC3937" s="5" t="n">
        <f aca="false">IF(H3937=1,'[1]Pesos dos Critérios'!$AD$7,IF(Planilha1!H3937=2,'[1]Pesos dos Critérios'!$AE$7,IF(Planilha1!H3937=3,'[1]Pesos dos Critérios'!$AF$7,IF(Planilha1!H3937=4,'[1]Pesos dos Critérios'!$AG$7,'[1]Pesos dos Critérios'!$AH$7))))</f>
        <v>0.0112044817927171</v>
      </c>
      <c r="AD3937" s="5" t="n">
        <f aca="false">IF(J3937='[1]Pesos dos Critérios'!$AA$3,'[1]Pesos dos Critérios'!$AA$7,IF(Planilha1!J3937='[1]Pesos dos Critérios'!$AB$3,'[1]Pesos dos Critérios'!$AB$7,'[1]Pesos dos Critérios'!$AC$7))</f>
        <v>0.037037037037037</v>
      </c>
      <c r="AE3937" s="5" t="n">
        <f aca="false">IF(O3937="Intervalo 1",'[1]Pesos dos Critérios'!$J$7,IF(Planilha1!O3937="Intervalo 2",'[1]Pesos dos Critérios'!$K$7,IF(Planilha1!O3937="Intervalo 3",'[1]Pesos dos Critérios'!$L$7,'[1]Pesos dos Critérios'!$M$7)))</f>
        <v>0.0167600373482726</v>
      </c>
      <c r="AF3937" s="5" t="n">
        <f aca="false">IF(Q3937="Intervalo 1",'[1]Pesos dos Critérios'!$B$7,IF(Q3937="Intervalo 2",'[1]Pesos dos Critérios'!$C$7,IF(Q3937="Intervalo 3",'[1]Pesos dos Critérios'!$D$7,'[1]Pesos dos Critérios'!$E$7)))</f>
        <v>0.0238189280217372</v>
      </c>
      <c r="AG3937" s="5" t="n">
        <f aca="false">IF(S3937="Intervalo 1",'[1]Pesos dos Critérios'!$F$7,IF(S3937="Intervalo 2",'[1]Pesos dos Critérios'!$G$7,IF(S3937="Intervalo 3",'[1]Pesos dos Critérios'!$H$7,'[1]Pesos dos Critérios'!$I$7)))</f>
        <v>0.0407277907277907</v>
      </c>
      <c r="AH3937" s="5" t="n">
        <f aca="false">IF(U3937="Intervalo 1",'[1]Pesos dos Critérios'!$N$7,IF(U3937="Intervalo 2",'[1]Pesos dos Critérios'!$O$7,IF(U3937="Intervalo 3",'[1]Pesos dos Critérios'!$P$7,'[1]Pesos dos Critérios'!$Q$7)))</f>
        <v>0.0227513227513227</v>
      </c>
      <c r="AI3937" s="5" t="n">
        <f aca="false">IF(AA3937="Intervalo 1",'[1]Pesos dos Critérios'!$R$7,IF(AA3937="Intervalo 2",'[1]Pesos dos Critérios'!$S$7,IF(AA3937="Intervalo 3",'[1]Pesos dos Critérios'!$T$7,'[1]Pesos dos Critérios'!$U$7)))</f>
        <v>0.0468253968253968</v>
      </c>
      <c r="AJ3937" s="5" t="n">
        <f aca="false">SUM(AB3937:AI3937)</f>
        <v>0.220976846356126</v>
      </c>
      <c r="AK3937" s="5" t="n">
        <v>3936</v>
      </c>
      <c r="AM3937" s="1" t="s">
        <v>96</v>
      </c>
    </row>
    <row r="3938" customFormat="false" ht="12.8" hidden="false" customHeight="true" outlineLevel="0" collapsed="false">
      <c r="A3938" s="7" t="n">
        <v>2018</v>
      </c>
      <c r="B3938" s="7" t="s">
        <v>719</v>
      </c>
      <c r="C3938" s="8" t="s">
        <v>205</v>
      </c>
      <c r="D3938" s="7" t="s">
        <v>1995</v>
      </c>
      <c r="E3938" s="7" t="s">
        <v>1521</v>
      </c>
      <c r="F3938" s="7" t="n">
        <v>0</v>
      </c>
      <c r="G3938" s="7" t="s">
        <v>273</v>
      </c>
      <c r="H3938" s="9" t="n">
        <v>4</v>
      </c>
      <c r="I3938" s="7" t="s">
        <v>2061</v>
      </c>
      <c r="J3938" s="8" t="s">
        <v>86</v>
      </c>
      <c r="K3938" s="10" t="s">
        <v>46</v>
      </c>
      <c r="L3938" s="10" t="s">
        <v>83</v>
      </c>
      <c r="M3938" s="10" t="s">
        <v>48</v>
      </c>
      <c r="N3938" s="10" t="n">
        <v>0.026</v>
      </c>
      <c r="O3938" s="9" t="s">
        <v>50</v>
      </c>
      <c r="P3938" s="11" t="n">
        <v>0.154</v>
      </c>
      <c r="Q3938" s="8" t="s">
        <v>57</v>
      </c>
      <c r="R3938" s="11" t="n">
        <v>0.01</v>
      </c>
      <c r="S3938" s="8" t="s">
        <v>49</v>
      </c>
      <c r="T3938" s="11" t="n">
        <v>176</v>
      </c>
      <c r="U3938" s="8" t="s">
        <v>50</v>
      </c>
      <c r="V3938" s="11" t="n">
        <v>4.76</v>
      </c>
      <c r="W3938" s="11" t="n">
        <v>6.93</v>
      </c>
      <c r="X3938" s="11" t="n">
        <v>6.8</v>
      </c>
      <c r="Y3938" s="11" t="n">
        <v>9.9</v>
      </c>
      <c r="Z3938" s="11" t="n">
        <v>2.83</v>
      </c>
      <c r="AA3938" s="8" t="s">
        <v>50</v>
      </c>
      <c r="AB3938" s="5" t="n">
        <f aca="false">IF(C3938='[1]Pesos dos Critérios'!$V$3,'[1]Pesos dos Critérios'!$V$7,IF(Planilha1!C3938='[1]Pesos dos Critérios'!$W$3,'[1]Pesos dos Critérios'!$W$7,IF(Planilha1!C3938='[1]Pesos dos Critérios'!$X$3,'[1]Pesos dos Critérios'!$X$7,IF(Planilha1!C3938='[1]Pesos dos Critérios'!$Y$3,'[1]Pesos dos Critérios'!$Y$7,'[1]Pesos dos Critérios'!$Z$7))))</f>
        <v>0.0218518518518519</v>
      </c>
      <c r="AC3938" s="5" t="n">
        <f aca="false">IF(H3938=1,'[1]Pesos dos Critérios'!$AD$7,IF(Planilha1!H3938=2,'[1]Pesos dos Critérios'!$AE$7,IF(Planilha1!H3938=3,'[1]Pesos dos Critérios'!$AF$7,IF(Planilha1!H3938=4,'[1]Pesos dos Critérios'!$AG$7,'[1]Pesos dos Critérios'!$AH$7))))</f>
        <v>0.0112044817927171</v>
      </c>
      <c r="AD3938" s="5" t="n">
        <f aca="false">IF(J3938='[1]Pesos dos Critérios'!$AA$3,'[1]Pesos dos Critérios'!$AA$7,IF(Planilha1!J3938='[1]Pesos dos Critérios'!$AB$3,'[1]Pesos dos Critérios'!$AB$7,'[1]Pesos dos Critérios'!$AC$7))</f>
        <v>0.037037037037037</v>
      </c>
      <c r="AE3938" s="5" t="n">
        <f aca="false">IF(O3938="Intervalo 1",'[1]Pesos dos Critérios'!$J$7,IF(Planilha1!O3938="Intervalo 2",'[1]Pesos dos Critérios'!$K$7,IF(Planilha1!O3938="Intervalo 3",'[1]Pesos dos Critérios'!$L$7,'[1]Pesos dos Critérios'!$M$7)))</f>
        <v>0.0167600373482726</v>
      </c>
      <c r="AF3938" s="5" t="n">
        <f aca="false">IF(Q3938="Intervalo 1",'[1]Pesos dos Critérios'!$B$7,IF(Q3938="Intervalo 2",'[1]Pesos dos Critérios'!$C$7,IF(Q3938="Intervalo 3",'[1]Pesos dos Critérios'!$D$7,'[1]Pesos dos Critérios'!$E$7)))</f>
        <v>0.0238189280217372</v>
      </c>
      <c r="AG3938" s="5" t="n">
        <f aca="false">IF(S3938="Intervalo 1",'[1]Pesos dos Critérios'!$F$7,IF(S3938="Intervalo 2",'[1]Pesos dos Critérios'!$G$7,IF(S3938="Intervalo 3",'[1]Pesos dos Critérios'!$H$7,'[1]Pesos dos Critérios'!$I$7)))</f>
        <v>0.0343175343175343</v>
      </c>
      <c r="AH3938" s="5" t="n">
        <f aca="false">IF(U3938="Intervalo 1",'[1]Pesos dos Critérios'!$N$7,IF(U3938="Intervalo 2",'[1]Pesos dos Critérios'!$O$7,IF(U3938="Intervalo 3",'[1]Pesos dos Critérios'!$P$7,'[1]Pesos dos Critérios'!$Q$7)))</f>
        <v>0.0187830687830688</v>
      </c>
      <c r="AI3938" s="5" t="n">
        <f aca="false">IF(AA3938="Intervalo 1",'[1]Pesos dos Critérios'!$R$7,IF(AA3938="Intervalo 2",'[1]Pesos dos Critérios'!$S$7,IF(AA3938="Intervalo 3",'[1]Pesos dos Critérios'!$T$7,'[1]Pesos dos Critérios'!$U$7)))</f>
        <v>0.0468253968253968</v>
      </c>
      <c r="AJ3938" s="5" t="n">
        <f aca="false">SUM(AB3938:AI3938)</f>
        <v>0.210598335977616</v>
      </c>
      <c r="AK3938" s="5" t="n">
        <v>3937</v>
      </c>
      <c r="AM3938" s="1" t="s">
        <v>96</v>
      </c>
    </row>
    <row r="3939" customFormat="false" ht="12.8" hidden="false" customHeight="true" outlineLevel="0" collapsed="false">
      <c r="A3939" s="7" t="n">
        <v>2018</v>
      </c>
      <c r="B3939" s="7" t="s">
        <v>719</v>
      </c>
      <c r="C3939" s="8" t="s">
        <v>205</v>
      </c>
      <c r="D3939" s="7" t="s">
        <v>1995</v>
      </c>
      <c r="E3939" s="7" t="s">
        <v>2100</v>
      </c>
      <c r="F3939" s="7" t="n">
        <v>0</v>
      </c>
      <c r="G3939" s="7" t="s">
        <v>302</v>
      </c>
      <c r="H3939" s="9" t="n">
        <v>4</v>
      </c>
      <c r="I3939" s="7" t="s">
        <v>2060</v>
      </c>
      <c r="J3939" s="8" t="s">
        <v>86</v>
      </c>
      <c r="K3939" s="10" t="s">
        <v>46</v>
      </c>
      <c r="L3939" s="10" t="s">
        <v>83</v>
      </c>
      <c r="M3939" s="10" t="s">
        <v>48</v>
      </c>
      <c r="N3939" s="10" t="n">
        <v>0.012</v>
      </c>
      <c r="O3939" s="9" t="s">
        <v>57</v>
      </c>
      <c r="P3939" s="11" t="n">
        <v>0.097</v>
      </c>
      <c r="Q3939" s="8" t="s">
        <v>49</v>
      </c>
      <c r="R3939" s="11" t="n">
        <v>0.023</v>
      </c>
      <c r="S3939" s="8" t="s">
        <v>58</v>
      </c>
      <c r="T3939" s="11" t="n">
        <v>167</v>
      </c>
      <c r="U3939" s="8" t="s">
        <v>58</v>
      </c>
      <c r="V3939" s="11" t="n">
        <v>5.11</v>
      </c>
      <c r="W3939" s="11" t="n">
        <v>6.86</v>
      </c>
      <c r="X3939" s="11" t="n">
        <v>7.3</v>
      </c>
      <c r="Y3939" s="11" t="n">
        <v>9.8</v>
      </c>
      <c r="Z3939" s="11" t="n">
        <v>2.71</v>
      </c>
      <c r="AA3939" s="8" t="s">
        <v>50</v>
      </c>
      <c r="AB3939" s="5" t="n">
        <f aca="false">IF(C3939='[1]Pesos dos Critérios'!$V$3,'[1]Pesos dos Critérios'!$V$7,IF(Planilha1!C3939='[1]Pesos dos Critérios'!$W$3,'[1]Pesos dos Critérios'!$W$7,IF(Planilha1!C3939='[1]Pesos dos Critérios'!$X$3,'[1]Pesos dos Critérios'!$X$7,IF(Planilha1!C3939='[1]Pesos dos Critérios'!$Y$3,'[1]Pesos dos Critérios'!$Y$7,'[1]Pesos dos Critérios'!$Z$7))))</f>
        <v>0.0218518518518519</v>
      </c>
      <c r="AC3939" s="5" t="n">
        <f aca="false">IF(H3939=1,'[1]Pesos dos Critérios'!$AD$7,IF(Planilha1!H3939=2,'[1]Pesos dos Critérios'!$AE$7,IF(Planilha1!H3939=3,'[1]Pesos dos Critérios'!$AF$7,IF(Planilha1!H3939=4,'[1]Pesos dos Critérios'!$AG$7,'[1]Pesos dos Critérios'!$AH$7))))</f>
        <v>0.0112044817927171</v>
      </c>
      <c r="AD3939" s="5" t="n">
        <f aca="false">IF(J3939='[1]Pesos dos Critérios'!$AA$3,'[1]Pesos dos Critérios'!$AA$7,IF(Planilha1!J3939='[1]Pesos dos Critérios'!$AB$3,'[1]Pesos dos Critérios'!$AB$7,'[1]Pesos dos Critérios'!$AC$7))</f>
        <v>0.037037037037037</v>
      </c>
      <c r="AE3939" s="5" t="n">
        <f aca="false">IF(O3939="Intervalo 1",'[1]Pesos dos Critérios'!$J$7,IF(Planilha1!O3939="Intervalo 2",'[1]Pesos dos Critérios'!$K$7,IF(Planilha1!O3939="Intervalo 3",'[1]Pesos dos Critérios'!$L$7,'[1]Pesos dos Critérios'!$M$7)))</f>
        <v>0.0312324929971989</v>
      </c>
      <c r="AF3939" s="5" t="n">
        <f aca="false">IF(Q3939="Intervalo 1",'[1]Pesos dos Critérios'!$B$7,IF(Q3939="Intervalo 2",'[1]Pesos dos Critérios'!$C$7,IF(Q3939="Intervalo 3",'[1]Pesos dos Critérios'!$D$7,'[1]Pesos dos Critérios'!$E$7)))</f>
        <v>0.0662046832248755</v>
      </c>
      <c r="AG3939" s="5" t="n">
        <f aca="false">IF(S3939="Intervalo 1",'[1]Pesos dos Critérios'!$F$7,IF(S3939="Intervalo 2",'[1]Pesos dos Critérios'!$G$7,IF(S3939="Intervalo 3",'[1]Pesos dos Critérios'!$H$7,'[1]Pesos dos Critérios'!$I$7)))</f>
        <v>0.0269522144522145</v>
      </c>
      <c r="AH3939" s="5" t="n">
        <f aca="false">IF(U3939="Intervalo 1",'[1]Pesos dos Critérios'!$N$7,IF(U3939="Intervalo 2",'[1]Pesos dos Critérios'!$O$7,IF(U3939="Intervalo 3",'[1]Pesos dos Critérios'!$P$7,'[1]Pesos dos Critérios'!$Q$7)))</f>
        <v>0.0227513227513227</v>
      </c>
      <c r="AI3939" s="5" t="n">
        <f aca="false">IF(AA3939="Intervalo 1",'[1]Pesos dos Critérios'!$R$7,IF(AA3939="Intervalo 2",'[1]Pesos dos Critérios'!$S$7,IF(AA3939="Intervalo 3",'[1]Pesos dos Critérios'!$T$7,'[1]Pesos dos Critérios'!$U$7)))</f>
        <v>0.0468253968253968</v>
      </c>
      <c r="AJ3939" s="5" t="n">
        <f aca="false">SUM(AB3939:AI3939)</f>
        <v>0.264059480932614</v>
      </c>
      <c r="AK3939" s="5" t="n">
        <v>3938</v>
      </c>
      <c r="AM3939" s="1" t="s">
        <v>52</v>
      </c>
    </row>
    <row r="3940" customFormat="false" ht="12.8" hidden="false" customHeight="true" outlineLevel="0" collapsed="false">
      <c r="A3940" s="7" t="n">
        <v>2018</v>
      </c>
      <c r="B3940" s="7" t="s">
        <v>719</v>
      </c>
      <c r="C3940" s="8" t="s">
        <v>205</v>
      </c>
      <c r="D3940" s="7" t="s">
        <v>1995</v>
      </c>
      <c r="E3940" s="7" t="s">
        <v>2101</v>
      </c>
      <c r="F3940" s="7" t="n">
        <v>0</v>
      </c>
      <c r="G3940" s="7" t="s">
        <v>273</v>
      </c>
      <c r="H3940" s="9" t="n">
        <v>4</v>
      </c>
      <c r="I3940" s="7" t="s">
        <v>2102</v>
      </c>
      <c r="J3940" s="8" t="s">
        <v>86</v>
      </c>
      <c r="K3940" s="10" t="s">
        <v>46</v>
      </c>
      <c r="L3940" s="10" t="s">
        <v>83</v>
      </c>
      <c r="M3940" s="10" t="s">
        <v>48</v>
      </c>
      <c r="N3940" s="10" t="n">
        <v>0.015</v>
      </c>
      <c r="O3940" s="9" t="s">
        <v>57</v>
      </c>
      <c r="P3940" s="11" t="n">
        <v>0.427</v>
      </c>
      <c r="Q3940" s="8" t="s">
        <v>50</v>
      </c>
      <c r="R3940" s="11" t="n">
        <v>0.013</v>
      </c>
      <c r="S3940" s="8" t="s">
        <v>57</v>
      </c>
      <c r="T3940" s="11" t="n">
        <v>188</v>
      </c>
      <c r="U3940" s="8" t="s">
        <v>50</v>
      </c>
      <c r="V3940" s="11" t="n">
        <v>4.48</v>
      </c>
      <c r="W3940" s="11" t="n">
        <v>6.3</v>
      </c>
      <c r="X3940" s="11" t="n">
        <v>6.4</v>
      </c>
      <c r="Y3940" s="11" t="n">
        <v>9</v>
      </c>
      <c r="Z3940" s="11" t="n">
        <v>3.05</v>
      </c>
      <c r="AA3940" s="8" t="s">
        <v>50</v>
      </c>
      <c r="AB3940" s="5" t="n">
        <f aca="false">IF(C3940='[1]Pesos dos Critérios'!$V$3,'[1]Pesos dos Critérios'!$V$7,IF(Planilha1!C3940='[1]Pesos dos Critérios'!$W$3,'[1]Pesos dos Critérios'!$W$7,IF(Planilha1!C3940='[1]Pesos dos Critérios'!$X$3,'[1]Pesos dos Critérios'!$X$7,IF(Planilha1!C3940='[1]Pesos dos Critérios'!$Y$3,'[1]Pesos dos Critérios'!$Y$7,'[1]Pesos dos Critérios'!$Z$7))))</f>
        <v>0.0218518518518519</v>
      </c>
      <c r="AC3940" s="5" t="n">
        <f aca="false">IF(H3940=1,'[1]Pesos dos Critérios'!$AD$7,IF(Planilha1!H3940=2,'[1]Pesos dos Critérios'!$AE$7,IF(Planilha1!H3940=3,'[1]Pesos dos Critérios'!$AF$7,IF(Planilha1!H3940=4,'[1]Pesos dos Critérios'!$AG$7,'[1]Pesos dos Critérios'!$AH$7))))</f>
        <v>0.0112044817927171</v>
      </c>
      <c r="AD3940" s="5" t="n">
        <f aca="false">IF(J3940='[1]Pesos dos Critérios'!$AA$3,'[1]Pesos dos Critérios'!$AA$7,IF(Planilha1!J3940='[1]Pesos dos Critérios'!$AB$3,'[1]Pesos dos Critérios'!$AB$7,'[1]Pesos dos Critérios'!$AC$7))</f>
        <v>0.037037037037037</v>
      </c>
      <c r="AE3940" s="5" t="n">
        <f aca="false">IF(O3940="Intervalo 1",'[1]Pesos dos Critérios'!$J$7,IF(Planilha1!O3940="Intervalo 2",'[1]Pesos dos Critérios'!$K$7,IF(Planilha1!O3940="Intervalo 3",'[1]Pesos dos Critérios'!$L$7,'[1]Pesos dos Critérios'!$M$7)))</f>
        <v>0.0312324929971989</v>
      </c>
      <c r="AF3940" s="5" t="n">
        <f aca="false">IF(Q3940="Intervalo 1",'[1]Pesos dos Critérios'!$B$7,IF(Q3940="Intervalo 2",'[1]Pesos dos Critérios'!$C$7,IF(Q3940="Intervalo 3",'[1]Pesos dos Critérios'!$D$7,'[1]Pesos dos Critérios'!$E$7)))</f>
        <v>0.00762762506955072</v>
      </c>
      <c r="AG3940" s="5" t="n">
        <f aca="false">IF(S3940="Intervalo 1",'[1]Pesos dos Critérios'!$F$7,IF(S3940="Intervalo 2",'[1]Pesos dos Critérios'!$G$7,IF(S3940="Intervalo 3",'[1]Pesos dos Critérios'!$H$7,'[1]Pesos dos Critérios'!$I$7)))</f>
        <v>0.0407277907277907</v>
      </c>
      <c r="AH3940" s="5" t="n">
        <f aca="false">IF(U3940="Intervalo 1",'[1]Pesos dos Critérios'!$N$7,IF(U3940="Intervalo 2",'[1]Pesos dos Critérios'!$O$7,IF(U3940="Intervalo 3",'[1]Pesos dos Critérios'!$P$7,'[1]Pesos dos Critérios'!$Q$7)))</f>
        <v>0.0187830687830688</v>
      </c>
      <c r="AI3940" s="5" t="n">
        <f aca="false">IF(AA3940="Intervalo 1",'[1]Pesos dos Critérios'!$R$7,IF(AA3940="Intervalo 2",'[1]Pesos dos Critérios'!$S$7,IF(AA3940="Intervalo 3",'[1]Pesos dos Critérios'!$T$7,'[1]Pesos dos Critérios'!$U$7)))</f>
        <v>0.0468253968253968</v>
      </c>
      <c r="AJ3940" s="5" t="n">
        <f aca="false">SUM(AB3940:AI3940)</f>
        <v>0.215289745084612</v>
      </c>
      <c r="AK3940" s="5" t="n">
        <v>3939</v>
      </c>
      <c r="AM3940" s="1" t="s">
        <v>96</v>
      </c>
    </row>
    <row r="3941" customFormat="false" ht="12.8" hidden="false" customHeight="true" outlineLevel="0" collapsed="false">
      <c r="A3941" s="7" t="n">
        <v>2018</v>
      </c>
      <c r="B3941" s="7" t="s">
        <v>719</v>
      </c>
      <c r="C3941" s="8" t="s">
        <v>205</v>
      </c>
      <c r="D3941" s="7" t="s">
        <v>1995</v>
      </c>
      <c r="E3941" s="7" t="s">
        <v>982</v>
      </c>
      <c r="F3941" s="7" t="s">
        <v>1610</v>
      </c>
      <c r="G3941" s="7" t="s">
        <v>123</v>
      </c>
      <c r="H3941" s="9" t="n">
        <v>2</v>
      </c>
      <c r="I3941" s="7" t="s">
        <v>2102</v>
      </c>
      <c r="J3941" s="8" t="s">
        <v>86</v>
      </c>
      <c r="K3941" s="10" t="s">
        <v>46</v>
      </c>
      <c r="L3941" s="10" t="s">
        <v>83</v>
      </c>
      <c r="M3941" s="10" t="s">
        <v>48</v>
      </c>
      <c r="N3941" s="10" t="n">
        <v>0.014</v>
      </c>
      <c r="O3941" s="9" t="s">
        <v>57</v>
      </c>
      <c r="P3941" s="11" t="n">
        <v>0.09</v>
      </c>
      <c r="Q3941" s="8" t="s">
        <v>49</v>
      </c>
      <c r="R3941" s="11" t="n">
        <v>0.009</v>
      </c>
      <c r="S3941" s="8" t="s">
        <v>49</v>
      </c>
      <c r="T3941" s="11" t="n">
        <v>112</v>
      </c>
      <c r="U3941" s="8" t="s">
        <v>57</v>
      </c>
      <c r="V3941" s="11" t="n">
        <v>7.42</v>
      </c>
      <c r="W3941" s="11" t="n">
        <v>10.08</v>
      </c>
      <c r="X3941" s="11" t="n">
        <v>10.6</v>
      </c>
      <c r="Y3941" s="11" t="n">
        <v>14.4</v>
      </c>
      <c r="Z3941" s="11" t="n">
        <v>1.81</v>
      </c>
      <c r="AA3941" s="8" t="s">
        <v>57</v>
      </c>
      <c r="AB3941" s="5" t="n">
        <f aca="false">IF(C3941='[1]Pesos dos Critérios'!$V$3,'[1]Pesos dos Critérios'!$V$7,IF(Planilha1!C3941='[1]Pesos dos Critérios'!$W$3,'[1]Pesos dos Critérios'!$W$7,IF(Planilha1!C3941='[1]Pesos dos Critérios'!$X$3,'[1]Pesos dos Critérios'!$X$7,IF(Planilha1!C3941='[1]Pesos dos Critérios'!$Y$3,'[1]Pesos dos Critérios'!$Y$7,'[1]Pesos dos Critérios'!$Z$7))))</f>
        <v>0.0218518518518519</v>
      </c>
      <c r="AC3941" s="5" t="n">
        <f aca="false">IF(H3941=1,'[1]Pesos dos Critérios'!$AD$7,IF(Planilha1!H3941=2,'[1]Pesos dos Critérios'!$AE$7,IF(Planilha1!H3941=3,'[1]Pesos dos Critérios'!$AF$7,IF(Planilha1!H3941=4,'[1]Pesos dos Critérios'!$AG$7,'[1]Pesos dos Critérios'!$AH$7))))</f>
        <v>0.0140056022408964</v>
      </c>
      <c r="AD3941" s="5" t="n">
        <f aca="false">IF(J3941='[1]Pesos dos Critérios'!$AA$3,'[1]Pesos dos Critérios'!$AA$7,IF(Planilha1!J3941='[1]Pesos dos Critérios'!$AB$3,'[1]Pesos dos Critérios'!$AB$7,'[1]Pesos dos Critérios'!$AC$7))</f>
        <v>0.037037037037037</v>
      </c>
      <c r="AE3941" s="5" t="n">
        <f aca="false">IF(O3941="Intervalo 1",'[1]Pesos dos Critérios'!$J$7,IF(Planilha1!O3941="Intervalo 2",'[1]Pesos dos Critérios'!$K$7,IF(Planilha1!O3941="Intervalo 3",'[1]Pesos dos Critérios'!$L$7,'[1]Pesos dos Critérios'!$M$7)))</f>
        <v>0.0312324929971989</v>
      </c>
      <c r="AF3941" s="5" t="n">
        <f aca="false">IF(Q3941="Intervalo 1",'[1]Pesos dos Critérios'!$B$7,IF(Q3941="Intervalo 2",'[1]Pesos dos Critérios'!$C$7,IF(Q3941="Intervalo 3",'[1]Pesos dos Critérios'!$D$7,'[1]Pesos dos Critérios'!$E$7)))</f>
        <v>0.0662046832248755</v>
      </c>
      <c r="AG3941" s="5" t="n">
        <f aca="false">IF(S3941="Intervalo 1",'[1]Pesos dos Critérios'!$F$7,IF(S3941="Intervalo 2",'[1]Pesos dos Critérios'!$G$7,IF(S3941="Intervalo 3",'[1]Pesos dos Critérios'!$H$7,'[1]Pesos dos Critérios'!$I$7)))</f>
        <v>0.0343175343175343</v>
      </c>
      <c r="AH3941" s="5" t="n">
        <f aca="false">IF(U3941="Intervalo 1",'[1]Pesos dos Critérios'!$N$7,IF(U3941="Intervalo 2",'[1]Pesos dos Critérios'!$O$7,IF(U3941="Intervalo 3",'[1]Pesos dos Critérios'!$P$7,'[1]Pesos dos Critérios'!$Q$7)))</f>
        <v>0.032010582010582</v>
      </c>
      <c r="AI3941" s="5" t="n">
        <f aca="false">IF(AA3941="Intervalo 1",'[1]Pesos dos Critérios'!$R$7,IF(AA3941="Intervalo 2",'[1]Pesos dos Critérios'!$S$7,IF(AA3941="Intervalo 3",'[1]Pesos dos Critérios'!$T$7,'[1]Pesos dos Critérios'!$U$7)))</f>
        <v>0.0547619047619048</v>
      </c>
      <c r="AJ3941" s="5" t="n">
        <f aca="false">SUM(AB3941:AI3941)</f>
        <v>0.291421688441881</v>
      </c>
      <c r="AK3941" s="5" t="n">
        <v>3940</v>
      </c>
      <c r="AM3941" s="1" t="s">
        <v>52</v>
      </c>
    </row>
    <row r="3942" customFormat="false" ht="12.8" hidden="false" customHeight="true" outlineLevel="0" collapsed="false">
      <c r="A3942" s="7" t="n">
        <v>2018</v>
      </c>
      <c r="B3942" s="7" t="s">
        <v>719</v>
      </c>
      <c r="C3942" s="8" t="s">
        <v>205</v>
      </c>
      <c r="D3942" s="7" t="s">
        <v>1995</v>
      </c>
      <c r="E3942" s="7" t="s">
        <v>1524</v>
      </c>
      <c r="F3942" s="7" t="n">
        <v>0</v>
      </c>
      <c r="G3942" s="7" t="s">
        <v>123</v>
      </c>
      <c r="H3942" s="9" t="n">
        <v>2</v>
      </c>
      <c r="I3942" s="7" t="s">
        <v>2060</v>
      </c>
      <c r="J3942" s="8" t="s">
        <v>86</v>
      </c>
      <c r="K3942" s="10" t="s">
        <v>46</v>
      </c>
      <c r="L3942" s="10" t="s">
        <v>83</v>
      </c>
      <c r="M3942" s="10" t="s">
        <v>56</v>
      </c>
      <c r="N3942" s="10" t="n">
        <v>0.016</v>
      </c>
      <c r="O3942" s="9" t="s">
        <v>58</v>
      </c>
      <c r="P3942" s="11" t="n">
        <v>0.14</v>
      </c>
      <c r="Q3942" s="8" t="s">
        <v>57</v>
      </c>
      <c r="R3942" s="11" t="n">
        <v>0.009</v>
      </c>
      <c r="S3942" s="8" t="s">
        <v>49</v>
      </c>
      <c r="T3942" s="11" t="n">
        <v>114</v>
      </c>
      <c r="U3942" s="8" t="s">
        <v>57</v>
      </c>
      <c r="V3942" s="11" t="n">
        <v>7</v>
      </c>
      <c r="W3942" s="11" t="n">
        <v>9.9</v>
      </c>
      <c r="X3942" s="11" t="n">
        <v>10.3</v>
      </c>
      <c r="Y3942" s="11" t="n">
        <v>14.5</v>
      </c>
      <c r="Z3942" s="11" t="n">
        <v>1.87</v>
      </c>
      <c r="AA3942" s="8" t="s">
        <v>57</v>
      </c>
      <c r="AB3942" s="5" t="n">
        <f aca="false">IF(C3942='[1]Pesos dos Critérios'!$V$3,'[1]Pesos dos Critérios'!$V$7,IF(Planilha1!C3942='[1]Pesos dos Critérios'!$W$3,'[1]Pesos dos Critérios'!$W$7,IF(Planilha1!C3942='[1]Pesos dos Critérios'!$X$3,'[1]Pesos dos Critérios'!$X$7,IF(Planilha1!C3942='[1]Pesos dos Critérios'!$Y$3,'[1]Pesos dos Critérios'!$Y$7,'[1]Pesos dos Critérios'!$Z$7))))</f>
        <v>0.0218518518518519</v>
      </c>
      <c r="AC3942" s="5" t="n">
        <f aca="false">IF(H3942=1,'[1]Pesos dos Critérios'!$AD$7,IF(Planilha1!H3942=2,'[1]Pesos dos Critérios'!$AE$7,IF(Planilha1!H3942=3,'[1]Pesos dos Critérios'!$AF$7,IF(Planilha1!H3942=4,'[1]Pesos dos Critérios'!$AG$7,'[1]Pesos dos Critérios'!$AH$7))))</f>
        <v>0.0140056022408964</v>
      </c>
      <c r="AD3942" s="5" t="n">
        <f aca="false">IF(J3942='[1]Pesos dos Critérios'!$AA$3,'[1]Pesos dos Critérios'!$AA$7,IF(Planilha1!J3942='[1]Pesos dos Critérios'!$AB$3,'[1]Pesos dos Critérios'!$AB$7,'[1]Pesos dos Critérios'!$AC$7))</f>
        <v>0.037037037037037</v>
      </c>
      <c r="AE3942" s="5" t="n">
        <f aca="false">IF(O3942="Intervalo 1",'[1]Pesos dos Critérios'!$J$7,IF(Planilha1!O3942="Intervalo 2",'[1]Pesos dos Critérios'!$K$7,IF(Planilha1!O3942="Intervalo 3",'[1]Pesos dos Critérios'!$L$7,'[1]Pesos dos Critérios'!$M$7)))</f>
        <v>0.0223622782446312</v>
      </c>
      <c r="AF3942" s="5" t="n">
        <f aca="false">IF(Q3942="Intervalo 1",'[1]Pesos dos Critérios'!$B$7,IF(Q3942="Intervalo 2",'[1]Pesos dos Critérios'!$C$7,IF(Q3942="Intervalo 3",'[1]Pesos dos Critérios'!$D$7,'[1]Pesos dos Critérios'!$E$7)))</f>
        <v>0.0238189280217372</v>
      </c>
      <c r="AG3942" s="5" t="n">
        <f aca="false">IF(S3942="Intervalo 1",'[1]Pesos dos Critérios'!$F$7,IF(S3942="Intervalo 2",'[1]Pesos dos Critérios'!$G$7,IF(S3942="Intervalo 3",'[1]Pesos dos Critérios'!$H$7,'[1]Pesos dos Critérios'!$I$7)))</f>
        <v>0.0343175343175343</v>
      </c>
      <c r="AH3942" s="5" t="n">
        <f aca="false">IF(U3942="Intervalo 1",'[1]Pesos dos Critérios'!$N$7,IF(U3942="Intervalo 2",'[1]Pesos dos Critérios'!$O$7,IF(U3942="Intervalo 3",'[1]Pesos dos Critérios'!$P$7,'[1]Pesos dos Critérios'!$Q$7)))</f>
        <v>0.032010582010582</v>
      </c>
      <c r="AI3942" s="5" t="n">
        <f aca="false">IF(AA3942="Intervalo 1",'[1]Pesos dos Critérios'!$R$7,IF(AA3942="Intervalo 2",'[1]Pesos dos Critérios'!$S$7,IF(AA3942="Intervalo 3",'[1]Pesos dos Critérios'!$T$7,'[1]Pesos dos Critérios'!$U$7)))</f>
        <v>0.0547619047619048</v>
      </c>
      <c r="AJ3942" s="5" t="n">
        <f aca="false">SUM(AB3942:AI3942)</f>
        <v>0.240165718486175</v>
      </c>
      <c r="AK3942" s="5" t="n">
        <v>3941</v>
      </c>
      <c r="AM3942" s="1" t="s">
        <v>60</v>
      </c>
    </row>
    <row r="3943" customFormat="false" ht="12.8" hidden="false" customHeight="true" outlineLevel="0" collapsed="false">
      <c r="A3943" s="7" t="n">
        <v>2018</v>
      </c>
      <c r="B3943" s="7" t="s">
        <v>719</v>
      </c>
      <c r="C3943" s="8" t="s">
        <v>205</v>
      </c>
      <c r="D3943" s="7" t="s">
        <v>1995</v>
      </c>
      <c r="E3943" s="7" t="s">
        <v>985</v>
      </c>
      <c r="F3943" s="7" t="n">
        <v>0</v>
      </c>
      <c r="G3943" s="7" t="s">
        <v>224</v>
      </c>
      <c r="H3943" s="9" t="n">
        <v>2</v>
      </c>
      <c r="I3943" s="7" t="s">
        <v>2060</v>
      </c>
      <c r="J3943" s="8" t="s">
        <v>86</v>
      </c>
      <c r="K3943" s="10" t="s">
        <v>46</v>
      </c>
      <c r="L3943" s="10" t="s">
        <v>83</v>
      </c>
      <c r="M3943" s="10" t="s">
        <v>48</v>
      </c>
      <c r="N3943" s="10" t="n">
        <v>0.016</v>
      </c>
      <c r="O3943" s="9" t="s">
        <v>58</v>
      </c>
      <c r="P3943" s="11" t="n">
        <v>0.197</v>
      </c>
      <c r="Q3943" s="8" t="s">
        <v>57</v>
      </c>
      <c r="R3943" s="11" t="n">
        <v>0.008</v>
      </c>
      <c r="S3943" s="8" t="s">
        <v>49</v>
      </c>
      <c r="T3943" s="11" t="n">
        <v>122</v>
      </c>
      <c r="U3943" s="8" t="s">
        <v>57</v>
      </c>
      <c r="V3943" s="11" t="n">
        <v>6.72</v>
      </c>
      <c r="W3943" s="11" t="n">
        <v>9.59</v>
      </c>
      <c r="X3943" s="11" t="n">
        <v>9.6</v>
      </c>
      <c r="Y3943" s="11" t="n">
        <v>13.7</v>
      </c>
      <c r="Z3943" s="11" t="n">
        <v>1.98</v>
      </c>
      <c r="AA3943" s="8" t="s">
        <v>57</v>
      </c>
      <c r="AB3943" s="5" t="n">
        <f aca="false">IF(C3943='[1]Pesos dos Critérios'!$V$3,'[1]Pesos dos Critérios'!$V$7,IF(Planilha1!C3943='[1]Pesos dos Critérios'!$W$3,'[1]Pesos dos Critérios'!$W$7,IF(Planilha1!C3943='[1]Pesos dos Critérios'!$X$3,'[1]Pesos dos Critérios'!$X$7,IF(Planilha1!C3943='[1]Pesos dos Critérios'!$Y$3,'[1]Pesos dos Critérios'!$Y$7,'[1]Pesos dos Critérios'!$Z$7))))</f>
        <v>0.0218518518518519</v>
      </c>
      <c r="AC3943" s="5" t="n">
        <f aca="false">IF(H3943=1,'[1]Pesos dos Critérios'!$AD$7,IF(Planilha1!H3943=2,'[1]Pesos dos Critérios'!$AE$7,IF(Planilha1!H3943=3,'[1]Pesos dos Critérios'!$AF$7,IF(Planilha1!H3943=4,'[1]Pesos dos Critérios'!$AG$7,'[1]Pesos dos Critérios'!$AH$7))))</f>
        <v>0.0140056022408964</v>
      </c>
      <c r="AD3943" s="5" t="n">
        <f aca="false">IF(J3943='[1]Pesos dos Critérios'!$AA$3,'[1]Pesos dos Critérios'!$AA$7,IF(Planilha1!J3943='[1]Pesos dos Critérios'!$AB$3,'[1]Pesos dos Critérios'!$AB$7,'[1]Pesos dos Critérios'!$AC$7))</f>
        <v>0.037037037037037</v>
      </c>
      <c r="AE3943" s="5" t="n">
        <f aca="false">IF(O3943="Intervalo 1",'[1]Pesos dos Critérios'!$J$7,IF(Planilha1!O3943="Intervalo 2",'[1]Pesos dos Critérios'!$K$7,IF(Planilha1!O3943="Intervalo 3",'[1]Pesos dos Critérios'!$L$7,'[1]Pesos dos Critérios'!$M$7)))</f>
        <v>0.0223622782446312</v>
      </c>
      <c r="AF3943" s="5" t="n">
        <f aca="false">IF(Q3943="Intervalo 1",'[1]Pesos dos Critérios'!$B$7,IF(Q3943="Intervalo 2",'[1]Pesos dos Critérios'!$C$7,IF(Q3943="Intervalo 3",'[1]Pesos dos Critérios'!$D$7,'[1]Pesos dos Critérios'!$E$7)))</f>
        <v>0.0238189280217372</v>
      </c>
      <c r="AG3943" s="5" t="n">
        <f aca="false">IF(S3943="Intervalo 1",'[1]Pesos dos Critérios'!$F$7,IF(S3943="Intervalo 2",'[1]Pesos dos Critérios'!$G$7,IF(S3943="Intervalo 3",'[1]Pesos dos Critérios'!$H$7,'[1]Pesos dos Critérios'!$I$7)))</f>
        <v>0.0343175343175343</v>
      </c>
      <c r="AH3943" s="5" t="n">
        <f aca="false">IF(U3943="Intervalo 1",'[1]Pesos dos Critérios'!$N$7,IF(U3943="Intervalo 2",'[1]Pesos dos Critérios'!$O$7,IF(U3943="Intervalo 3",'[1]Pesos dos Critérios'!$P$7,'[1]Pesos dos Critérios'!$Q$7)))</f>
        <v>0.032010582010582</v>
      </c>
      <c r="AI3943" s="5" t="n">
        <f aca="false">IF(AA3943="Intervalo 1",'[1]Pesos dos Critérios'!$R$7,IF(AA3943="Intervalo 2",'[1]Pesos dos Critérios'!$S$7,IF(AA3943="Intervalo 3",'[1]Pesos dos Critérios'!$T$7,'[1]Pesos dos Critérios'!$U$7)))</f>
        <v>0.0547619047619048</v>
      </c>
      <c r="AJ3943" s="5" t="n">
        <f aca="false">SUM(AB3943:AI3943)</f>
        <v>0.240165718486175</v>
      </c>
      <c r="AK3943" s="5" t="n">
        <v>3942</v>
      </c>
      <c r="AM3943" s="1" t="s">
        <v>60</v>
      </c>
    </row>
    <row r="3944" customFormat="false" ht="12.8" hidden="false" customHeight="true" outlineLevel="0" collapsed="false">
      <c r="A3944" s="7" t="n">
        <v>2018</v>
      </c>
      <c r="B3944" s="7" t="s">
        <v>719</v>
      </c>
      <c r="C3944" s="8" t="s">
        <v>205</v>
      </c>
      <c r="D3944" s="7" t="s">
        <v>1995</v>
      </c>
      <c r="E3944" s="7" t="s">
        <v>2064</v>
      </c>
      <c r="F3944" s="7" t="s">
        <v>1526</v>
      </c>
      <c r="G3944" s="7" t="s">
        <v>224</v>
      </c>
      <c r="H3944" s="9" t="n">
        <v>2</v>
      </c>
      <c r="I3944" s="7" t="s">
        <v>2060</v>
      </c>
      <c r="J3944" s="8" t="s">
        <v>86</v>
      </c>
      <c r="K3944" s="10" t="s">
        <v>46</v>
      </c>
      <c r="L3944" s="10" t="s">
        <v>83</v>
      </c>
      <c r="M3944" s="10" t="s">
        <v>48</v>
      </c>
      <c r="N3944" s="10" t="n">
        <v>0.015</v>
      </c>
      <c r="O3944" s="9" t="s">
        <v>57</v>
      </c>
      <c r="P3944" s="11" t="n">
        <v>0.107</v>
      </c>
      <c r="Q3944" s="8" t="s">
        <v>49</v>
      </c>
      <c r="R3944" s="11" t="n">
        <v>0.008</v>
      </c>
      <c r="S3944" s="8" t="s">
        <v>49</v>
      </c>
      <c r="T3944" s="11" t="n">
        <v>130</v>
      </c>
      <c r="U3944" s="8" t="s">
        <v>58</v>
      </c>
      <c r="V3944" s="11" t="n">
        <v>6.44</v>
      </c>
      <c r="W3944" s="11" t="n">
        <v>8.82</v>
      </c>
      <c r="X3944" s="11" t="n">
        <v>9.2</v>
      </c>
      <c r="Y3944" s="11" t="n">
        <v>12.6</v>
      </c>
      <c r="Z3944" s="11" t="n">
        <v>2.1</v>
      </c>
      <c r="AA3944" s="8" t="s">
        <v>58</v>
      </c>
      <c r="AB3944" s="5" t="n">
        <f aca="false">IF(C3944='[1]Pesos dos Critérios'!$V$3,'[1]Pesos dos Critérios'!$V$7,IF(Planilha1!C3944='[1]Pesos dos Critérios'!$W$3,'[1]Pesos dos Critérios'!$W$7,IF(Planilha1!C3944='[1]Pesos dos Critérios'!$X$3,'[1]Pesos dos Critérios'!$X$7,IF(Planilha1!C3944='[1]Pesos dos Critérios'!$Y$3,'[1]Pesos dos Critérios'!$Y$7,'[1]Pesos dos Critérios'!$Z$7))))</f>
        <v>0.0218518518518519</v>
      </c>
      <c r="AC3944" s="5" t="n">
        <f aca="false">IF(H3944=1,'[1]Pesos dos Critérios'!$AD$7,IF(Planilha1!H3944=2,'[1]Pesos dos Critérios'!$AE$7,IF(Planilha1!H3944=3,'[1]Pesos dos Critérios'!$AF$7,IF(Planilha1!H3944=4,'[1]Pesos dos Critérios'!$AG$7,'[1]Pesos dos Critérios'!$AH$7))))</f>
        <v>0.0140056022408964</v>
      </c>
      <c r="AD3944" s="5" t="n">
        <f aca="false">IF(J3944='[1]Pesos dos Critérios'!$AA$3,'[1]Pesos dos Critérios'!$AA$7,IF(Planilha1!J3944='[1]Pesos dos Critérios'!$AB$3,'[1]Pesos dos Critérios'!$AB$7,'[1]Pesos dos Critérios'!$AC$7))</f>
        <v>0.037037037037037</v>
      </c>
      <c r="AE3944" s="5" t="n">
        <f aca="false">IF(O3944="Intervalo 1",'[1]Pesos dos Critérios'!$J$7,IF(Planilha1!O3944="Intervalo 2",'[1]Pesos dos Critérios'!$K$7,IF(Planilha1!O3944="Intervalo 3",'[1]Pesos dos Critérios'!$L$7,'[1]Pesos dos Critérios'!$M$7)))</f>
        <v>0.0312324929971989</v>
      </c>
      <c r="AF3944" s="5" t="n">
        <f aca="false">IF(Q3944="Intervalo 1",'[1]Pesos dos Critérios'!$B$7,IF(Q3944="Intervalo 2",'[1]Pesos dos Critérios'!$C$7,IF(Q3944="Intervalo 3",'[1]Pesos dos Critérios'!$D$7,'[1]Pesos dos Critérios'!$E$7)))</f>
        <v>0.0662046832248755</v>
      </c>
      <c r="AG3944" s="5" t="n">
        <f aca="false">IF(S3944="Intervalo 1",'[1]Pesos dos Critérios'!$F$7,IF(S3944="Intervalo 2",'[1]Pesos dos Critérios'!$G$7,IF(S3944="Intervalo 3",'[1]Pesos dos Critérios'!$H$7,'[1]Pesos dos Critérios'!$I$7)))</f>
        <v>0.0343175343175343</v>
      </c>
      <c r="AH3944" s="5" t="n">
        <f aca="false">IF(U3944="Intervalo 1",'[1]Pesos dos Critérios'!$N$7,IF(U3944="Intervalo 2",'[1]Pesos dos Critérios'!$O$7,IF(U3944="Intervalo 3",'[1]Pesos dos Critérios'!$P$7,'[1]Pesos dos Critérios'!$Q$7)))</f>
        <v>0.0227513227513227</v>
      </c>
      <c r="AI3944" s="5" t="n">
        <f aca="false">IF(AA3944="Intervalo 1",'[1]Pesos dos Critérios'!$R$7,IF(AA3944="Intervalo 2",'[1]Pesos dos Critérios'!$S$7,IF(AA3944="Intervalo 3",'[1]Pesos dos Critérios'!$T$7,'[1]Pesos dos Critérios'!$U$7)))</f>
        <v>0.0547619047619048</v>
      </c>
      <c r="AJ3944" s="5" t="n">
        <f aca="false">SUM(AB3944:AI3944)</f>
        <v>0.282162429182621</v>
      </c>
      <c r="AK3944" s="5" t="n">
        <v>3943</v>
      </c>
      <c r="AM3944" s="1" t="s">
        <v>52</v>
      </c>
    </row>
    <row r="3945" customFormat="false" ht="12.8" hidden="false" customHeight="true" outlineLevel="0" collapsed="false">
      <c r="A3945" s="7" t="n">
        <v>2018</v>
      </c>
      <c r="B3945" s="7" t="s">
        <v>719</v>
      </c>
      <c r="C3945" s="8" t="s">
        <v>205</v>
      </c>
      <c r="D3945" s="7" t="s">
        <v>1995</v>
      </c>
      <c r="E3945" s="7" t="s">
        <v>2103</v>
      </c>
      <c r="F3945" s="7" t="n">
        <v>0</v>
      </c>
      <c r="G3945" s="7" t="s">
        <v>224</v>
      </c>
      <c r="H3945" s="9" t="n">
        <v>2</v>
      </c>
      <c r="I3945" s="7" t="s">
        <v>2060</v>
      </c>
      <c r="J3945" s="8" t="s">
        <v>86</v>
      </c>
      <c r="K3945" s="10" t="s">
        <v>46</v>
      </c>
      <c r="L3945" s="10" t="s">
        <v>83</v>
      </c>
      <c r="M3945" s="10" t="s">
        <v>48</v>
      </c>
      <c r="N3945" s="10" t="n">
        <v>0.016</v>
      </c>
      <c r="O3945" s="9" t="s">
        <v>58</v>
      </c>
      <c r="P3945" s="11" t="n">
        <v>0.122</v>
      </c>
      <c r="Q3945" s="8" t="s">
        <v>49</v>
      </c>
      <c r="R3945" s="11" t="n">
        <v>0.008</v>
      </c>
      <c r="S3945" s="8" t="s">
        <v>49</v>
      </c>
      <c r="T3945" s="11" t="n">
        <v>125</v>
      </c>
      <c r="U3945" s="8" t="s">
        <v>57</v>
      </c>
      <c r="V3945" s="11" t="n">
        <v>6.72</v>
      </c>
      <c r="W3945" s="11" t="n">
        <v>9.1</v>
      </c>
      <c r="X3945" s="11" t="n">
        <v>9.6</v>
      </c>
      <c r="Y3945" s="11" t="n">
        <v>13</v>
      </c>
      <c r="Z3945" s="11" t="n">
        <v>2.02</v>
      </c>
      <c r="AA3945" s="8" t="s">
        <v>57</v>
      </c>
      <c r="AB3945" s="5" t="n">
        <f aca="false">IF(C3945='[1]Pesos dos Critérios'!$V$3,'[1]Pesos dos Critérios'!$V$7,IF(Planilha1!C3945='[1]Pesos dos Critérios'!$W$3,'[1]Pesos dos Critérios'!$W$7,IF(Planilha1!C3945='[1]Pesos dos Critérios'!$X$3,'[1]Pesos dos Critérios'!$X$7,IF(Planilha1!C3945='[1]Pesos dos Critérios'!$Y$3,'[1]Pesos dos Critérios'!$Y$7,'[1]Pesos dos Critérios'!$Z$7))))</f>
        <v>0.0218518518518519</v>
      </c>
      <c r="AC3945" s="5" t="n">
        <f aca="false">IF(H3945=1,'[1]Pesos dos Critérios'!$AD$7,IF(Planilha1!H3945=2,'[1]Pesos dos Critérios'!$AE$7,IF(Planilha1!H3945=3,'[1]Pesos dos Critérios'!$AF$7,IF(Planilha1!H3945=4,'[1]Pesos dos Critérios'!$AG$7,'[1]Pesos dos Critérios'!$AH$7))))</f>
        <v>0.0140056022408964</v>
      </c>
      <c r="AD3945" s="5" t="n">
        <f aca="false">IF(J3945='[1]Pesos dos Critérios'!$AA$3,'[1]Pesos dos Critérios'!$AA$7,IF(Planilha1!J3945='[1]Pesos dos Critérios'!$AB$3,'[1]Pesos dos Critérios'!$AB$7,'[1]Pesos dos Critérios'!$AC$7))</f>
        <v>0.037037037037037</v>
      </c>
      <c r="AE3945" s="5" t="n">
        <f aca="false">IF(O3945="Intervalo 1",'[1]Pesos dos Critérios'!$J$7,IF(Planilha1!O3945="Intervalo 2",'[1]Pesos dos Critérios'!$K$7,IF(Planilha1!O3945="Intervalo 3",'[1]Pesos dos Critérios'!$L$7,'[1]Pesos dos Critérios'!$M$7)))</f>
        <v>0.0223622782446312</v>
      </c>
      <c r="AF3945" s="5" t="n">
        <f aca="false">IF(Q3945="Intervalo 1",'[1]Pesos dos Critérios'!$B$7,IF(Q3945="Intervalo 2",'[1]Pesos dos Critérios'!$C$7,IF(Q3945="Intervalo 3",'[1]Pesos dos Critérios'!$D$7,'[1]Pesos dos Critérios'!$E$7)))</f>
        <v>0.0662046832248755</v>
      </c>
      <c r="AG3945" s="5" t="n">
        <f aca="false">IF(S3945="Intervalo 1",'[1]Pesos dos Critérios'!$F$7,IF(S3945="Intervalo 2",'[1]Pesos dos Critérios'!$G$7,IF(S3945="Intervalo 3",'[1]Pesos dos Critérios'!$H$7,'[1]Pesos dos Critérios'!$I$7)))</f>
        <v>0.0343175343175343</v>
      </c>
      <c r="AH3945" s="5" t="n">
        <f aca="false">IF(U3945="Intervalo 1",'[1]Pesos dos Critérios'!$N$7,IF(U3945="Intervalo 2",'[1]Pesos dos Critérios'!$O$7,IF(U3945="Intervalo 3",'[1]Pesos dos Critérios'!$P$7,'[1]Pesos dos Critérios'!$Q$7)))</f>
        <v>0.032010582010582</v>
      </c>
      <c r="AI3945" s="5" t="n">
        <f aca="false">IF(AA3945="Intervalo 1",'[1]Pesos dos Critérios'!$R$7,IF(AA3945="Intervalo 2",'[1]Pesos dos Critérios'!$S$7,IF(AA3945="Intervalo 3",'[1]Pesos dos Critérios'!$T$7,'[1]Pesos dos Critérios'!$U$7)))</f>
        <v>0.0547619047619048</v>
      </c>
      <c r="AJ3945" s="5" t="n">
        <f aca="false">SUM(AB3945:AI3945)</f>
        <v>0.282551473689313</v>
      </c>
      <c r="AK3945" s="5" t="n">
        <v>3944</v>
      </c>
      <c r="AM3945" s="1" t="s">
        <v>52</v>
      </c>
    </row>
    <row r="3946" customFormat="false" ht="12.8" hidden="false" customHeight="true" outlineLevel="0" collapsed="false">
      <c r="A3946" s="7" t="n">
        <v>2018</v>
      </c>
      <c r="B3946" s="7" t="s">
        <v>719</v>
      </c>
      <c r="C3946" s="8" t="s">
        <v>205</v>
      </c>
      <c r="D3946" s="7" t="s">
        <v>1995</v>
      </c>
      <c r="E3946" s="7" t="s">
        <v>2104</v>
      </c>
      <c r="F3946" s="7" t="n">
        <v>0</v>
      </c>
      <c r="G3946" s="7" t="s">
        <v>532</v>
      </c>
      <c r="H3946" s="9" t="n">
        <v>4</v>
      </c>
      <c r="I3946" s="7" t="s">
        <v>2060</v>
      </c>
      <c r="J3946" s="8" t="s">
        <v>86</v>
      </c>
      <c r="K3946" s="10" t="s">
        <v>46</v>
      </c>
      <c r="L3946" s="10" t="s">
        <v>83</v>
      </c>
      <c r="M3946" s="10" t="s">
        <v>48</v>
      </c>
      <c r="N3946" s="10" t="n">
        <v>0.013</v>
      </c>
      <c r="O3946" s="9" t="s">
        <v>57</v>
      </c>
      <c r="P3946" s="11" t="n">
        <v>0.125</v>
      </c>
      <c r="Q3946" s="8" t="s">
        <v>57</v>
      </c>
      <c r="R3946" s="11" t="n">
        <v>0.018</v>
      </c>
      <c r="S3946" s="8" t="s">
        <v>57</v>
      </c>
      <c r="T3946" s="11" t="n">
        <v>202</v>
      </c>
      <c r="U3946" s="8" t="s">
        <v>50</v>
      </c>
      <c r="V3946" s="11" t="n">
        <v>4.06</v>
      </c>
      <c r="W3946" s="11" t="n">
        <v>6.16</v>
      </c>
      <c r="X3946" s="11" t="n">
        <v>5.8</v>
      </c>
      <c r="Y3946" s="11" t="n">
        <v>8.8</v>
      </c>
      <c r="Z3946" s="11" t="n">
        <v>3.27</v>
      </c>
      <c r="AA3946" s="8" t="s">
        <v>50</v>
      </c>
      <c r="AB3946" s="5" t="n">
        <f aca="false">IF(C3946='[1]Pesos dos Critérios'!$V$3,'[1]Pesos dos Critérios'!$V$7,IF(Planilha1!C3946='[1]Pesos dos Critérios'!$W$3,'[1]Pesos dos Critérios'!$W$7,IF(Planilha1!C3946='[1]Pesos dos Critérios'!$X$3,'[1]Pesos dos Critérios'!$X$7,IF(Planilha1!C3946='[1]Pesos dos Critérios'!$Y$3,'[1]Pesos dos Critérios'!$Y$7,'[1]Pesos dos Critérios'!$Z$7))))</f>
        <v>0.0218518518518519</v>
      </c>
      <c r="AC3946" s="5" t="n">
        <f aca="false">IF(H3946=1,'[1]Pesos dos Critérios'!$AD$7,IF(Planilha1!H3946=2,'[1]Pesos dos Critérios'!$AE$7,IF(Planilha1!H3946=3,'[1]Pesos dos Critérios'!$AF$7,IF(Planilha1!H3946=4,'[1]Pesos dos Critérios'!$AG$7,'[1]Pesos dos Critérios'!$AH$7))))</f>
        <v>0.0112044817927171</v>
      </c>
      <c r="AD3946" s="5" t="n">
        <f aca="false">IF(J3946='[1]Pesos dos Critérios'!$AA$3,'[1]Pesos dos Critérios'!$AA$7,IF(Planilha1!J3946='[1]Pesos dos Critérios'!$AB$3,'[1]Pesos dos Critérios'!$AB$7,'[1]Pesos dos Critérios'!$AC$7))</f>
        <v>0.037037037037037</v>
      </c>
      <c r="AE3946" s="5" t="n">
        <f aca="false">IF(O3946="Intervalo 1",'[1]Pesos dos Critérios'!$J$7,IF(Planilha1!O3946="Intervalo 2",'[1]Pesos dos Critérios'!$K$7,IF(Planilha1!O3946="Intervalo 3",'[1]Pesos dos Critérios'!$L$7,'[1]Pesos dos Critérios'!$M$7)))</f>
        <v>0.0312324929971989</v>
      </c>
      <c r="AF3946" s="5" t="n">
        <f aca="false">IF(Q3946="Intervalo 1",'[1]Pesos dos Critérios'!$B$7,IF(Q3946="Intervalo 2",'[1]Pesos dos Critérios'!$C$7,IF(Q3946="Intervalo 3",'[1]Pesos dos Critérios'!$D$7,'[1]Pesos dos Critérios'!$E$7)))</f>
        <v>0.0238189280217372</v>
      </c>
      <c r="AG3946" s="5" t="n">
        <f aca="false">IF(S3946="Intervalo 1",'[1]Pesos dos Critérios'!$F$7,IF(S3946="Intervalo 2",'[1]Pesos dos Critérios'!$G$7,IF(S3946="Intervalo 3",'[1]Pesos dos Critérios'!$H$7,'[1]Pesos dos Critérios'!$I$7)))</f>
        <v>0.0407277907277907</v>
      </c>
      <c r="AH3946" s="5" t="n">
        <f aca="false">IF(U3946="Intervalo 1",'[1]Pesos dos Critérios'!$N$7,IF(U3946="Intervalo 2",'[1]Pesos dos Critérios'!$O$7,IF(U3946="Intervalo 3",'[1]Pesos dos Critérios'!$P$7,'[1]Pesos dos Critérios'!$Q$7)))</f>
        <v>0.0187830687830688</v>
      </c>
      <c r="AI3946" s="5" t="n">
        <f aca="false">IF(AA3946="Intervalo 1",'[1]Pesos dos Critérios'!$R$7,IF(AA3946="Intervalo 2",'[1]Pesos dos Critérios'!$S$7,IF(AA3946="Intervalo 3",'[1]Pesos dos Critérios'!$T$7,'[1]Pesos dos Critérios'!$U$7)))</f>
        <v>0.0468253968253968</v>
      </c>
      <c r="AJ3946" s="5" t="n">
        <f aca="false">SUM(AB3946:AI3946)</f>
        <v>0.231481048036798</v>
      </c>
      <c r="AK3946" s="5" t="n">
        <v>3945</v>
      </c>
      <c r="AM3946" s="1" t="s">
        <v>60</v>
      </c>
    </row>
    <row r="3947" customFormat="false" ht="12.8" hidden="false" customHeight="true" outlineLevel="0" collapsed="false">
      <c r="A3947" s="7" t="n">
        <v>2018</v>
      </c>
      <c r="B3947" s="7" t="s">
        <v>719</v>
      </c>
      <c r="C3947" s="8" t="s">
        <v>205</v>
      </c>
      <c r="D3947" s="7" t="s">
        <v>1995</v>
      </c>
      <c r="E3947" s="7" t="s">
        <v>727</v>
      </c>
      <c r="F3947" s="7" t="s">
        <v>1530</v>
      </c>
      <c r="G3947" s="7" t="s">
        <v>224</v>
      </c>
      <c r="H3947" s="9" t="n">
        <v>2</v>
      </c>
      <c r="I3947" s="7" t="s">
        <v>2060</v>
      </c>
      <c r="J3947" s="8" t="s">
        <v>86</v>
      </c>
      <c r="K3947" s="10" t="s">
        <v>46</v>
      </c>
      <c r="L3947" s="10" t="s">
        <v>83</v>
      </c>
      <c r="M3947" s="10" t="s">
        <v>48</v>
      </c>
      <c r="N3947" s="10" t="n">
        <v>0.02</v>
      </c>
      <c r="O3947" s="9" t="s">
        <v>58</v>
      </c>
      <c r="P3947" s="11" t="n">
        <v>0.161</v>
      </c>
      <c r="Q3947" s="8" t="s">
        <v>57</v>
      </c>
      <c r="R3947" s="11" t="n">
        <v>0.011</v>
      </c>
      <c r="S3947" s="8" t="s">
        <v>49</v>
      </c>
      <c r="T3947" s="11" t="n">
        <v>132</v>
      </c>
      <c r="U3947" s="8" t="s">
        <v>58</v>
      </c>
      <c r="V3947" s="11" t="n">
        <v>6.44</v>
      </c>
      <c r="W3947" s="11" t="n">
        <v>8.54</v>
      </c>
      <c r="X3947" s="11" t="n">
        <v>9.2</v>
      </c>
      <c r="Y3947" s="11" t="n">
        <v>12.2</v>
      </c>
      <c r="Z3947" s="11" t="n">
        <v>2.14</v>
      </c>
      <c r="AA3947" s="8" t="s">
        <v>58</v>
      </c>
      <c r="AB3947" s="5" t="n">
        <f aca="false">IF(C3947='[1]Pesos dos Critérios'!$V$3,'[1]Pesos dos Critérios'!$V$7,IF(Planilha1!C3947='[1]Pesos dos Critérios'!$W$3,'[1]Pesos dos Critérios'!$W$7,IF(Planilha1!C3947='[1]Pesos dos Critérios'!$X$3,'[1]Pesos dos Critérios'!$X$7,IF(Planilha1!C3947='[1]Pesos dos Critérios'!$Y$3,'[1]Pesos dos Critérios'!$Y$7,'[1]Pesos dos Critérios'!$Z$7))))</f>
        <v>0.0218518518518519</v>
      </c>
      <c r="AC3947" s="5" t="n">
        <f aca="false">IF(H3947=1,'[1]Pesos dos Critérios'!$AD$7,IF(Planilha1!H3947=2,'[1]Pesos dos Critérios'!$AE$7,IF(Planilha1!H3947=3,'[1]Pesos dos Critérios'!$AF$7,IF(Planilha1!H3947=4,'[1]Pesos dos Critérios'!$AG$7,'[1]Pesos dos Critérios'!$AH$7))))</f>
        <v>0.0140056022408964</v>
      </c>
      <c r="AD3947" s="5" t="n">
        <f aca="false">IF(J3947='[1]Pesos dos Critérios'!$AA$3,'[1]Pesos dos Critérios'!$AA$7,IF(Planilha1!J3947='[1]Pesos dos Critérios'!$AB$3,'[1]Pesos dos Critérios'!$AB$7,'[1]Pesos dos Critérios'!$AC$7))</f>
        <v>0.037037037037037</v>
      </c>
      <c r="AE3947" s="5" t="n">
        <f aca="false">IF(O3947="Intervalo 1",'[1]Pesos dos Critérios'!$J$7,IF(Planilha1!O3947="Intervalo 2",'[1]Pesos dos Critérios'!$K$7,IF(Planilha1!O3947="Intervalo 3",'[1]Pesos dos Critérios'!$L$7,'[1]Pesos dos Critérios'!$M$7)))</f>
        <v>0.0223622782446312</v>
      </c>
      <c r="AF3947" s="5" t="n">
        <f aca="false">IF(Q3947="Intervalo 1",'[1]Pesos dos Critérios'!$B$7,IF(Q3947="Intervalo 2",'[1]Pesos dos Critérios'!$C$7,IF(Q3947="Intervalo 3",'[1]Pesos dos Critérios'!$D$7,'[1]Pesos dos Critérios'!$E$7)))</f>
        <v>0.0238189280217372</v>
      </c>
      <c r="AG3947" s="5" t="n">
        <f aca="false">IF(S3947="Intervalo 1",'[1]Pesos dos Critérios'!$F$7,IF(S3947="Intervalo 2",'[1]Pesos dos Critérios'!$G$7,IF(S3947="Intervalo 3",'[1]Pesos dos Critérios'!$H$7,'[1]Pesos dos Critérios'!$I$7)))</f>
        <v>0.0343175343175343</v>
      </c>
      <c r="AH3947" s="5" t="n">
        <f aca="false">IF(U3947="Intervalo 1",'[1]Pesos dos Critérios'!$N$7,IF(U3947="Intervalo 2",'[1]Pesos dos Critérios'!$O$7,IF(U3947="Intervalo 3",'[1]Pesos dos Critérios'!$P$7,'[1]Pesos dos Critérios'!$Q$7)))</f>
        <v>0.0227513227513227</v>
      </c>
      <c r="AI3947" s="5" t="n">
        <f aca="false">IF(AA3947="Intervalo 1",'[1]Pesos dos Critérios'!$R$7,IF(AA3947="Intervalo 2",'[1]Pesos dos Critérios'!$S$7,IF(AA3947="Intervalo 3",'[1]Pesos dos Critérios'!$T$7,'[1]Pesos dos Critérios'!$U$7)))</f>
        <v>0.0547619047619048</v>
      </c>
      <c r="AJ3947" s="5" t="n">
        <f aca="false">SUM(AB3947:AI3947)</f>
        <v>0.230906459226915</v>
      </c>
      <c r="AK3947" s="5" t="n">
        <v>3946</v>
      </c>
      <c r="AM3947" s="1" t="s">
        <v>60</v>
      </c>
    </row>
    <row r="3948" customFormat="false" ht="12.8" hidden="false" customHeight="true" outlineLevel="0" collapsed="false">
      <c r="A3948" s="7" t="n">
        <v>2018</v>
      </c>
      <c r="B3948" s="7" t="s">
        <v>719</v>
      </c>
      <c r="C3948" s="8" t="s">
        <v>205</v>
      </c>
      <c r="D3948" s="7" t="s">
        <v>1995</v>
      </c>
      <c r="E3948" s="7" t="s">
        <v>2062</v>
      </c>
      <c r="F3948" s="7" t="s">
        <v>1201</v>
      </c>
      <c r="G3948" s="7" t="s">
        <v>224</v>
      </c>
      <c r="H3948" s="9" t="n">
        <v>2</v>
      </c>
      <c r="I3948" s="7" t="s">
        <v>2060</v>
      </c>
      <c r="J3948" s="8" t="s">
        <v>86</v>
      </c>
      <c r="K3948" s="10" t="s">
        <v>46</v>
      </c>
      <c r="L3948" s="10" t="s">
        <v>83</v>
      </c>
      <c r="M3948" s="10" t="s">
        <v>48</v>
      </c>
      <c r="N3948" s="10" t="n">
        <v>0.02</v>
      </c>
      <c r="O3948" s="9" t="s">
        <v>58</v>
      </c>
      <c r="P3948" s="11" t="n">
        <v>0.161</v>
      </c>
      <c r="Q3948" s="8" t="s">
        <v>57</v>
      </c>
      <c r="R3948" s="11" t="n">
        <v>0.011</v>
      </c>
      <c r="S3948" s="8" t="s">
        <v>49</v>
      </c>
      <c r="T3948" s="11" t="n">
        <v>132</v>
      </c>
      <c r="U3948" s="8" t="s">
        <v>58</v>
      </c>
      <c r="V3948" s="11" t="n">
        <v>6.44</v>
      </c>
      <c r="W3948" s="11" t="n">
        <v>8.54</v>
      </c>
      <c r="X3948" s="11" t="n">
        <v>9.2</v>
      </c>
      <c r="Y3948" s="11" t="n">
        <v>12.2</v>
      </c>
      <c r="Z3948" s="11" t="n">
        <v>2.14</v>
      </c>
      <c r="AA3948" s="8" t="s">
        <v>58</v>
      </c>
      <c r="AB3948" s="5" t="n">
        <f aca="false">IF(C3948='[1]Pesos dos Critérios'!$V$3,'[1]Pesos dos Critérios'!$V$7,IF(Planilha1!C3948='[1]Pesos dos Critérios'!$W$3,'[1]Pesos dos Critérios'!$W$7,IF(Planilha1!C3948='[1]Pesos dos Critérios'!$X$3,'[1]Pesos dos Critérios'!$X$7,IF(Planilha1!C3948='[1]Pesos dos Critérios'!$Y$3,'[1]Pesos dos Critérios'!$Y$7,'[1]Pesos dos Critérios'!$Z$7))))</f>
        <v>0.0218518518518519</v>
      </c>
      <c r="AC3948" s="5" t="n">
        <f aca="false">IF(H3948=1,'[1]Pesos dos Critérios'!$AD$7,IF(Planilha1!H3948=2,'[1]Pesos dos Critérios'!$AE$7,IF(Planilha1!H3948=3,'[1]Pesos dos Critérios'!$AF$7,IF(Planilha1!H3948=4,'[1]Pesos dos Critérios'!$AG$7,'[1]Pesos dos Critérios'!$AH$7))))</f>
        <v>0.0140056022408964</v>
      </c>
      <c r="AD3948" s="5" t="n">
        <f aca="false">IF(J3948='[1]Pesos dos Critérios'!$AA$3,'[1]Pesos dos Critérios'!$AA$7,IF(Planilha1!J3948='[1]Pesos dos Critérios'!$AB$3,'[1]Pesos dos Critérios'!$AB$7,'[1]Pesos dos Critérios'!$AC$7))</f>
        <v>0.037037037037037</v>
      </c>
      <c r="AE3948" s="5" t="n">
        <f aca="false">IF(O3948="Intervalo 1",'[1]Pesos dos Critérios'!$J$7,IF(Planilha1!O3948="Intervalo 2",'[1]Pesos dos Critérios'!$K$7,IF(Planilha1!O3948="Intervalo 3",'[1]Pesos dos Critérios'!$L$7,'[1]Pesos dos Critérios'!$M$7)))</f>
        <v>0.0223622782446312</v>
      </c>
      <c r="AF3948" s="5" t="n">
        <f aca="false">IF(Q3948="Intervalo 1",'[1]Pesos dos Critérios'!$B$7,IF(Q3948="Intervalo 2",'[1]Pesos dos Critérios'!$C$7,IF(Q3948="Intervalo 3",'[1]Pesos dos Critérios'!$D$7,'[1]Pesos dos Critérios'!$E$7)))</f>
        <v>0.0238189280217372</v>
      </c>
      <c r="AG3948" s="5" t="n">
        <f aca="false">IF(S3948="Intervalo 1",'[1]Pesos dos Critérios'!$F$7,IF(S3948="Intervalo 2",'[1]Pesos dos Critérios'!$G$7,IF(S3948="Intervalo 3",'[1]Pesos dos Critérios'!$H$7,'[1]Pesos dos Critérios'!$I$7)))</f>
        <v>0.0343175343175343</v>
      </c>
      <c r="AH3948" s="5" t="n">
        <f aca="false">IF(U3948="Intervalo 1",'[1]Pesos dos Critérios'!$N$7,IF(U3948="Intervalo 2",'[1]Pesos dos Critérios'!$O$7,IF(U3948="Intervalo 3",'[1]Pesos dos Critérios'!$P$7,'[1]Pesos dos Critérios'!$Q$7)))</f>
        <v>0.0227513227513227</v>
      </c>
      <c r="AI3948" s="5" t="n">
        <f aca="false">IF(AA3948="Intervalo 1",'[1]Pesos dos Critérios'!$R$7,IF(AA3948="Intervalo 2",'[1]Pesos dos Critérios'!$S$7,IF(AA3948="Intervalo 3",'[1]Pesos dos Critérios'!$T$7,'[1]Pesos dos Critérios'!$U$7)))</f>
        <v>0.0547619047619048</v>
      </c>
      <c r="AJ3948" s="5" t="n">
        <f aca="false">SUM(AB3948:AI3948)</f>
        <v>0.230906459226915</v>
      </c>
      <c r="AK3948" s="5" t="n">
        <v>3947</v>
      </c>
      <c r="AM3948" s="1" t="s">
        <v>60</v>
      </c>
    </row>
    <row r="3949" customFormat="false" ht="12.8" hidden="false" customHeight="true" outlineLevel="0" collapsed="false">
      <c r="A3949" s="7" t="n">
        <v>2018</v>
      </c>
      <c r="B3949" s="7" t="s">
        <v>719</v>
      </c>
      <c r="C3949" s="8" t="s">
        <v>205</v>
      </c>
      <c r="D3949" s="7" t="s">
        <v>1995</v>
      </c>
      <c r="E3949" s="7" t="s">
        <v>2105</v>
      </c>
      <c r="F3949" s="7" t="n">
        <v>0</v>
      </c>
      <c r="G3949" s="7" t="s">
        <v>273</v>
      </c>
      <c r="H3949" s="9" t="n">
        <v>4</v>
      </c>
      <c r="I3949" s="7" t="s">
        <v>2060</v>
      </c>
      <c r="J3949" s="8" t="s">
        <v>86</v>
      </c>
      <c r="K3949" s="10" t="s">
        <v>46</v>
      </c>
      <c r="L3949" s="10" t="s">
        <v>83</v>
      </c>
      <c r="M3949" s="10" t="s">
        <v>48</v>
      </c>
      <c r="N3949" s="10" t="n">
        <v>0.007</v>
      </c>
      <c r="O3949" s="9" t="s">
        <v>49</v>
      </c>
      <c r="P3949" s="11" t="n">
        <v>0.077</v>
      </c>
      <c r="Q3949" s="8" t="s">
        <v>49</v>
      </c>
      <c r="R3949" s="11" t="n">
        <v>0.025</v>
      </c>
      <c r="S3949" s="8" t="s">
        <v>58</v>
      </c>
      <c r="T3949" s="11" t="n">
        <v>173</v>
      </c>
      <c r="U3949" s="8" t="s">
        <v>50</v>
      </c>
      <c r="V3949" s="11" t="n">
        <v>4.83</v>
      </c>
      <c r="W3949" s="11" t="n">
        <v>6.86</v>
      </c>
      <c r="X3949" s="11" t="n">
        <v>6.9</v>
      </c>
      <c r="Y3949" s="11" t="n">
        <v>9.8</v>
      </c>
      <c r="Z3949" s="11" t="n">
        <v>2.81</v>
      </c>
      <c r="AA3949" s="8" t="s">
        <v>50</v>
      </c>
      <c r="AB3949" s="5" t="n">
        <f aca="false">IF(C3949='[1]Pesos dos Critérios'!$V$3,'[1]Pesos dos Critérios'!$V$7,IF(Planilha1!C3949='[1]Pesos dos Critérios'!$W$3,'[1]Pesos dos Critérios'!$W$7,IF(Planilha1!C3949='[1]Pesos dos Critérios'!$X$3,'[1]Pesos dos Critérios'!$X$7,IF(Planilha1!C3949='[1]Pesos dos Critérios'!$Y$3,'[1]Pesos dos Critérios'!$Y$7,'[1]Pesos dos Critérios'!$Z$7))))</f>
        <v>0.0218518518518519</v>
      </c>
      <c r="AC3949" s="5" t="n">
        <f aca="false">IF(H3949=1,'[1]Pesos dos Critérios'!$AD$7,IF(Planilha1!H3949=2,'[1]Pesos dos Critérios'!$AE$7,IF(Planilha1!H3949=3,'[1]Pesos dos Critérios'!$AF$7,IF(Planilha1!H3949=4,'[1]Pesos dos Critérios'!$AG$7,'[1]Pesos dos Critérios'!$AH$7))))</f>
        <v>0.0112044817927171</v>
      </c>
      <c r="AD3949" s="5" t="n">
        <f aca="false">IF(J3949='[1]Pesos dos Critérios'!$AA$3,'[1]Pesos dos Critérios'!$AA$7,IF(Planilha1!J3949='[1]Pesos dos Critérios'!$AB$3,'[1]Pesos dos Critérios'!$AB$7,'[1]Pesos dos Critérios'!$AC$7))</f>
        <v>0.037037037037037</v>
      </c>
      <c r="AE3949" s="5" t="n">
        <f aca="false">IF(O3949="Intervalo 1",'[1]Pesos dos Critérios'!$J$7,IF(Planilha1!O3949="Intervalo 2",'[1]Pesos dos Critérios'!$K$7,IF(Planilha1!O3949="Intervalo 3",'[1]Pesos dos Critérios'!$L$7,'[1]Pesos dos Critérios'!$M$7)))</f>
        <v>0.0407563025210084</v>
      </c>
      <c r="AF3949" s="5" t="n">
        <f aca="false">IF(Q3949="Intervalo 1",'[1]Pesos dos Critérios'!$B$7,IF(Q3949="Intervalo 2",'[1]Pesos dos Critérios'!$C$7,IF(Q3949="Intervalo 3",'[1]Pesos dos Critérios'!$D$7,'[1]Pesos dos Critérios'!$E$7)))</f>
        <v>0.0662046832248755</v>
      </c>
      <c r="AG3949" s="5" t="n">
        <f aca="false">IF(S3949="Intervalo 1",'[1]Pesos dos Critérios'!$F$7,IF(S3949="Intervalo 2",'[1]Pesos dos Critérios'!$G$7,IF(S3949="Intervalo 3",'[1]Pesos dos Critérios'!$H$7,'[1]Pesos dos Critérios'!$I$7)))</f>
        <v>0.0269522144522145</v>
      </c>
      <c r="AH3949" s="5" t="n">
        <f aca="false">IF(U3949="Intervalo 1",'[1]Pesos dos Critérios'!$N$7,IF(U3949="Intervalo 2",'[1]Pesos dos Critérios'!$O$7,IF(U3949="Intervalo 3",'[1]Pesos dos Critérios'!$P$7,'[1]Pesos dos Critérios'!$Q$7)))</f>
        <v>0.0187830687830688</v>
      </c>
      <c r="AI3949" s="5" t="n">
        <f aca="false">IF(AA3949="Intervalo 1",'[1]Pesos dos Critérios'!$R$7,IF(AA3949="Intervalo 2",'[1]Pesos dos Critérios'!$S$7,IF(AA3949="Intervalo 3",'[1]Pesos dos Critérios'!$T$7,'[1]Pesos dos Critérios'!$U$7)))</f>
        <v>0.0468253968253968</v>
      </c>
      <c r="AJ3949" s="5" t="n">
        <f aca="false">SUM(AB3949:AI3949)</f>
        <v>0.26961503648817</v>
      </c>
      <c r="AK3949" s="5" t="n">
        <v>3948</v>
      </c>
      <c r="AM3949" s="1" t="s">
        <v>52</v>
      </c>
    </row>
    <row r="3950" customFormat="false" ht="12.8" hidden="false" customHeight="true" outlineLevel="0" collapsed="false">
      <c r="A3950" s="7" t="n">
        <v>2018</v>
      </c>
      <c r="B3950" s="7" t="s">
        <v>719</v>
      </c>
      <c r="C3950" s="8" t="s">
        <v>205</v>
      </c>
      <c r="D3950" s="7" t="s">
        <v>1995</v>
      </c>
      <c r="E3950" s="7" t="s">
        <v>2106</v>
      </c>
      <c r="F3950" s="7" t="n">
        <v>0</v>
      </c>
      <c r="G3950" s="7" t="s">
        <v>273</v>
      </c>
      <c r="H3950" s="9" t="n">
        <v>4</v>
      </c>
      <c r="I3950" s="7" t="s">
        <v>2102</v>
      </c>
      <c r="J3950" s="8" t="s">
        <v>86</v>
      </c>
      <c r="K3950" s="10" t="s">
        <v>46</v>
      </c>
      <c r="L3950" s="10" t="s">
        <v>83</v>
      </c>
      <c r="M3950" s="10" t="s">
        <v>48</v>
      </c>
      <c r="N3950" s="10" t="n">
        <v>0.011</v>
      </c>
      <c r="O3950" s="9" t="s">
        <v>57</v>
      </c>
      <c r="P3950" s="11" t="n">
        <v>0.248</v>
      </c>
      <c r="Q3950" s="8" t="s">
        <v>57</v>
      </c>
      <c r="R3950" s="11" t="n">
        <v>0.013</v>
      </c>
      <c r="S3950" s="8" t="s">
        <v>57</v>
      </c>
      <c r="T3950" s="11" t="n">
        <v>182</v>
      </c>
      <c r="U3950" s="8" t="s">
        <v>50</v>
      </c>
      <c r="V3950" s="11" t="n">
        <v>4.55</v>
      </c>
      <c r="W3950" s="11" t="n">
        <v>6.72</v>
      </c>
      <c r="X3950" s="11" t="n">
        <v>6.5</v>
      </c>
      <c r="Y3950" s="11" t="n">
        <v>9.6</v>
      </c>
      <c r="Z3950" s="11" t="n">
        <v>2.94</v>
      </c>
      <c r="AA3950" s="8" t="s">
        <v>50</v>
      </c>
      <c r="AB3950" s="5" t="n">
        <f aca="false">IF(C3950='[1]Pesos dos Critérios'!$V$3,'[1]Pesos dos Critérios'!$V$7,IF(Planilha1!C3950='[1]Pesos dos Critérios'!$W$3,'[1]Pesos dos Critérios'!$W$7,IF(Planilha1!C3950='[1]Pesos dos Critérios'!$X$3,'[1]Pesos dos Critérios'!$X$7,IF(Planilha1!C3950='[1]Pesos dos Critérios'!$Y$3,'[1]Pesos dos Critérios'!$Y$7,'[1]Pesos dos Critérios'!$Z$7))))</f>
        <v>0.0218518518518519</v>
      </c>
      <c r="AC3950" s="5" t="n">
        <f aca="false">IF(H3950=1,'[1]Pesos dos Critérios'!$AD$7,IF(Planilha1!H3950=2,'[1]Pesos dos Critérios'!$AE$7,IF(Planilha1!H3950=3,'[1]Pesos dos Critérios'!$AF$7,IF(Planilha1!H3950=4,'[1]Pesos dos Critérios'!$AG$7,'[1]Pesos dos Critérios'!$AH$7))))</f>
        <v>0.0112044817927171</v>
      </c>
      <c r="AD3950" s="5" t="n">
        <f aca="false">IF(J3950='[1]Pesos dos Critérios'!$AA$3,'[1]Pesos dos Critérios'!$AA$7,IF(Planilha1!J3950='[1]Pesos dos Critérios'!$AB$3,'[1]Pesos dos Critérios'!$AB$7,'[1]Pesos dos Critérios'!$AC$7))</f>
        <v>0.037037037037037</v>
      </c>
      <c r="AE3950" s="5" t="n">
        <f aca="false">IF(O3950="Intervalo 1",'[1]Pesos dos Critérios'!$J$7,IF(Planilha1!O3950="Intervalo 2",'[1]Pesos dos Critérios'!$K$7,IF(Planilha1!O3950="Intervalo 3",'[1]Pesos dos Critérios'!$L$7,'[1]Pesos dos Critérios'!$M$7)))</f>
        <v>0.0312324929971989</v>
      </c>
      <c r="AF3950" s="5" t="n">
        <f aca="false">IF(Q3950="Intervalo 1",'[1]Pesos dos Critérios'!$B$7,IF(Q3950="Intervalo 2",'[1]Pesos dos Critérios'!$C$7,IF(Q3950="Intervalo 3",'[1]Pesos dos Critérios'!$D$7,'[1]Pesos dos Critérios'!$E$7)))</f>
        <v>0.0238189280217372</v>
      </c>
      <c r="AG3950" s="5" t="n">
        <f aca="false">IF(S3950="Intervalo 1",'[1]Pesos dos Critérios'!$F$7,IF(S3950="Intervalo 2",'[1]Pesos dos Critérios'!$G$7,IF(S3950="Intervalo 3",'[1]Pesos dos Critérios'!$H$7,'[1]Pesos dos Critérios'!$I$7)))</f>
        <v>0.0407277907277907</v>
      </c>
      <c r="AH3950" s="5" t="n">
        <f aca="false">IF(U3950="Intervalo 1",'[1]Pesos dos Critérios'!$N$7,IF(U3950="Intervalo 2",'[1]Pesos dos Critérios'!$O$7,IF(U3950="Intervalo 3",'[1]Pesos dos Critérios'!$P$7,'[1]Pesos dos Critérios'!$Q$7)))</f>
        <v>0.0187830687830688</v>
      </c>
      <c r="AI3950" s="5" t="n">
        <f aca="false">IF(AA3950="Intervalo 1",'[1]Pesos dos Critérios'!$R$7,IF(AA3950="Intervalo 2",'[1]Pesos dos Critérios'!$S$7,IF(AA3950="Intervalo 3",'[1]Pesos dos Critérios'!$T$7,'[1]Pesos dos Critérios'!$U$7)))</f>
        <v>0.0468253968253968</v>
      </c>
      <c r="AJ3950" s="5" t="n">
        <f aca="false">SUM(AB3950:AI3950)</f>
        <v>0.231481048036798</v>
      </c>
      <c r="AK3950" s="5" t="n">
        <v>3949</v>
      </c>
      <c r="AM3950" s="1" t="s">
        <v>60</v>
      </c>
    </row>
    <row r="3951" customFormat="false" ht="12.8" hidden="false" customHeight="true" outlineLevel="0" collapsed="false">
      <c r="A3951" s="7" t="n">
        <v>2018</v>
      </c>
      <c r="B3951" s="7" t="s">
        <v>719</v>
      </c>
      <c r="C3951" s="8" t="s">
        <v>205</v>
      </c>
      <c r="D3951" s="7" t="s">
        <v>529</v>
      </c>
      <c r="E3951" s="7" t="s">
        <v>1517</v>
      </c>
      <c r="F3951" s="7" t="s">
        <v>1520</v>
      </c>
      <c r="G3951" s="7" t="s">
        <v>302</v>
      </c>
      <c r="H3951" s="9" t="n">
        <v>4</v>
      </c>
      <c r="I3951" s="7" t="s">
        <v>1999</v>
      </c>
      <c r="J3951" s="8" t="s">
        <v>86</v>
      </c>
      <c r="K3951" s="10" t="s">
        <v>46</v>
      </c>
      <c r="L3951" s="10" t="s">
        <v>47</v>
      </c>
      <c r="M3951" s="10" t="s">
        <v>48</v>
      </c>
      <c r="N3951" s="10" t="n">
        <v>0.024</v>
      </c>
      <c r="O3951" s="9" t="s">
        <v>50</v>
      </c>
      <c r="P3951" s="11" t="n">
        <v>0.24</v>
      </c>
      <c r="Q3951" s="8" t="s">
        <v>57</v>
      </c>
      <c r="R3951" s="11" t="n">
        <v>0.05</v>
      </c>
      <c r="S3951" s="8" t="s">
        <v>50</v>
      </c>
      <c r="T3951" s="11" t="n">
        <v>188</v>
      </c>
      <c r="U3951" s="8" t="s">
        <v>50</v>
      </c>
      <c r="V3951" s="11" t="n">
        <v>4.41</v>
      </c>
      <c r="W3951" s="11" t="n">
        <v>6.51</v>
      </c>
      <c r="X3951" s="11" t="n">
        <v>6.3</v>
      </c>
      <c r="Y3951" s="11" t="n">
        <v>9.3</v>
      </c>
      <c r="Z3951" s="11" t="n">
        <v>3.07</v>
      </c>
      <c r="AA3951" s="8" t="s">
        <v>50</v>
      </c>
      <c r="AB3951" s="5" t="n">
        <f aca="false">IF(C3951='[1]Pesos dos Critérios'!$V$3,'[1]Pesos dos Critérios'!$V$7,IF(Planilha1!C3951='[1]Pesos dos Critérios'!$W$3,'[1]Pesos dos Critérios'!$W$7,IF(Planilha1!C3951='[1]Pesos dos Critérios'!$X$3,'[1]Pesos dos Critérios'!$X$7,IF(Planilha1!C3951='[1]Pesos dos Critérios'!$Y$3,'[1]Pesos dos Critérios'!$Y$7,'[1]Pesos dos Critérios'!$Z$7))))</f>
        <v>0.0218518518518519</v>
      </c>
      <c r="AC3951" s="5" t="n">
        <f aca="false">IF(H3951=1,'[1]Pesos dos Critérios'!$AD$7,IF(Planilha1!H3951=2,'[1]Pesos dos Critérios'!$AE$7,IF(Planilha1!H3951=3,'[1]Pesos dos Critérios'!$AF$7,IF(Planilha1!H3951=4,'[1]Pesos dos Critérios'!$AG$7,'[1]Pesos dos Critérios'!$AH$7))))</f>
        <v>0.0112044817927171</v>
      </c>
      <c r="AD3951" s="5" t="n">
        <f aca="false">IF(J3951='[1]Pesos dos Critérios'!$AA$3,'[1]Pesos dos Critérios'!$AA$7,IF(Planilha1!J3951='[1]Pesos dos Critérios'!$AB$3,'[1]Pesos dos Critérios'!$AB$7,'[1]Pesos dos Critérios'!$AC$7))</f>
        <v>0.037037037037037</v>
      </c>
      <c r="AE3951" s="5" t="n">
        <f aca="false">IF(O3951="Intervalo 1",'[1]Pesos dos Critérios'!$J$7,IF(Planilha1!O3951="Intervalo 2",'[1]Pesos dos Critérios'!$K$7,IF(Planilha1!O3951="Intervalo 3",'[1]Pesos dos Critérios'!$L$7,'[1]Pesos dos Critérios'!$M$7)))</f>
        <v>0.0167600373482726</v>
      </c>
      <c r="AF3951" s="5" t="n">
        <f aca="false">IF(Q3951="Intervalo 1",'[1]Pesos dos Critérios'!$B$7,IF(Q3951="Intervalo 2",'[1]Pesos dos Critérios'!$C$7,IF(Q3951="Intervalo 3",'[1]Pesos dos Critérios'!$D$7,'[1]Pesos dos Critérios'!$E$7)))</f>
        <v>0.0238189280217372</v>
      </c>
      <c r="AG3951" s="5" t="n">
        <f aca="false">IF(S3951="Intervalo 1",'[1]Pesos dos Critérios'!$F$7,IF(S3951="Intervalo 2",'[1]Pesos dos Critérios'!$G$7,IF(S3951="Intervalo 3",'[1]Pesos dos Critérios'!$H$7,'[1]Pesos dos Critérios'!$I$7)))</f>
        <v>0.00911357161357162</v>
      </c>
      <c r="AH3951" s="5" t="n">
        <f aca="false">IF(U3951="Intervalo 1",'[1]Pesos dos Critérios'!$N$7,IF(U3951="Intervalo 2",'[1]Pesos dos Critérios'!$O$7,IF(U3951="Intervalo 3",'[1]Pesos dos Critérios'!$P$7,'[1]Pesos dos Critérios'!$Q$7)))</f>
        <v>0.0187830687830688</v>
      </c>
      <c r="AI3951" s="5" t="n">
        <f aca="false">IF(AA3951="Intervalo 1",'[1]Pesos dos Critérios'!$R$7,IF(AA3951="Intervalo 2",'[1]Pesos dos Critérios'!$S$7,IF(AA3951="Intervalo 3",'[1]Pesos dos Critérios'!$T$7,'[1]Pesos dos Critérios'!$U$7)))</f>
        <v>0.0468253968253968</v>
      </c>
      <c r="AJ3951" s="5" t="n">
        <f aca="false">SUM(AB3951:AI3951)</f>
        <v>0.185394373273653</v>
      </c>
      <c r="AK3951" s="5" t="n">
        <v>3950</v>
      </c>
      <c r="AM3951" s="1" t="s">
        <v>96</v>
      </c>
    </row>
    <row r="3952" customFormat="false" ht="12.8" hidden="false" customHeight="true" outlineLevel="0" collapsed="false">
      <c r="A3952" s="7" t="n">
        <v>2018</v>
      </c>
      <c r="B3952" s="7" t="s">
        <v>719</v>
      </c>
      <c r="C3952" s="8" t="s">
        <v>205</v>
      </c>
      <c r="D3952" s="7" t="s">
        <v>529</v>
      </c>
      <c r="E3952" s="7" t="s">
        <v>1517</v>
      </c>
      <c r="F3952" s="7" t="s">
        <v>1522</v>
      </c>
      <c r="G3952" s="7" t="s">
        <v>302</v>
      </c>
      <c r="H3952" s="9" t="n">
        <v>4</v>
      </c>
      <c r="I3952" s="7" t="s">
        <v>1999</v>
      </c>
      <c r="J3952" s="8" t="s">
        <v>86</v>
      </c>
      <c r="K3952" s="10" t="s">
        <v>46</v>
      </c>
      <c r="L3952" s="10" t="s">
        <v>47</v>
      </c>
      <c r="M3952" s="10" t="s">
        <v>48</v>
      </c>
      <c r="N3952" s="10" t="n">
        <v>0.023</v>
      </c>
      <c r="O3952" s="9" t="s">
        <v>50</v>
      </c>
      <c r="P3952" s="11" t="n">
        <v>0.452</v>
      </c>
      <c r="Q3952" s="8" t="s">
        <v>50</v>
      </c>
      <c r="R3952" s="11" t="n">
        <v>0.012</v>
      </c>
      <c r="S3952" s="8" t="s">
        <v>57</v>
      </c>
      <c r="T3952" s="11" t="n">
        <v>187</v>
      </c>
      <c r="U3952" s="8" t="s">
        <v>50</v>
      </c>
      <c r="V3952" s="11" t="n">
        <v>4.48</v>
      </c>
      <c r="W3952" s="11" t="n">
        <v>6.44</v>
      </c>
      <c r="X3952" s="11" t="n">
        <v>6.4</v>
      </c>
      <c r="Y3952" s="11" t="n">
        <v>9.2</v>
      </c>
      <c r="Z3952" s="11" t="n">
        <v>3.04</v>
      </c>
      <c r="AA3952" s="8" t="s">
        <v>50</v>
      </c>
      <c r="AB3952" s="5" t="n">
        <f aca="false">IF(C3952='[1]Pesos dos Critérios'!$V$3,'[1]Pesos dos Critérios'!$V$7,IF(Planilha1!C3952='[1]Pesos dos Critérios'!$W$3,'[1]Pesos dos Critérios'!$W$7,IF(Planilha1!C3952='[1]Pesos dos Critérios'!$X$3,'[1]Pesos dos Critérios'!$X$7,IF(Planilha1!C3952='[1]Pesos dos Critérios'!$Y$3,'[1]Pesos dos Critérios'!$Y$7,'[1]Pesos dos Critérios'!$Z$7))))</f>
        <v>0.0218518518518519</v>
      </c>
      <c r="AC3952" s="5" t="n">
        <f aca="false">IF(H3952=1,'[1]Pesos dos Critérios'!$AD$7,IF(Planilha1!H3952=2,'[1]Pesos dos Critérios'!$AE$7,IF(Planilha1!H3952=3,'[1]Pesos dos Critérios'!$AF$7,IF(Planilha1!H3952=4,'[1]Pesos dos Critérios'!$AG$7,'[1]Pesos dos Critérios'!$AH$7))))</f>
        <v>0.0112044817927171</v>
      </c>
      <c r="AD3952" s="5" t="n">
        <f aca="false">IF(J3952='[1]Pesos dos Critérios'!$AA$3,'[1]Pesos dos Critérios'!$AA$7,IF(Planilha1!J3952='[1]Pesos dos Critérios'!$AB$3,'[1]Pesos dos Critérios'!$AB$7,'[1]Pesos dos Critérios'!$AC$7))</f>
        <v>0.037037037037037</v>
      </c>
      <c r="AE3952" s="5" t="n">
        <f aca="false">IF(O3952="Intervalo 1",'[1]Pesos dos Critérios'!$J$7,IF(Planilha1!O3952="Intervalo 2",'[1]Pesos dos Critérios'!$K$7,IF(Planilha1!O3952="Intervalo 3",'[1]Pesos dos Critérios'!$L$7,'[1]Pesos dos Critérios'!$M$7)))</f>
        <v>0.0167600373482726</v>
      </c>
      <c r="AF3952" s="5" t="n">
        <f aca="false">IF(Q3952="Intervalo 1",'[1]Pesos dos Critérios'!$B$7,IF(Q3952="Intervalo 2",'[1]Pesos dos Critérios'!$C$7,IF(Q3952="Intervalo 3",'[1]Pesos dos Critérios'!$D$7,'[1]Pesos dos Critérios'!$E$7)))</f>
        <v>0.00762762506955072</v>
      </c>
      <c r="AG3952" s="5" t="n">
        <f aca="false">IF(S3952="Intervalo 1",'[1]Pesos dos Critérios'!$F$7,IF(S3952="Intervalo 2",'[1]Pesos dos Critérios'!$G$7,IF(S3952="Intervalo 3",'[1]Pesos dos Critérios'!$H$7,'[1]Pesos dos Critérios'!$I$7)))</f>
        <v>0.0407277907277907</v>
      </c>
      <c r="AH3952" s="5" t="n">
        <f aca="false">IF(U3952="Intervalo 1",'[1]Pesos dos Critérios'!$N$7,IF(U3952="Intervalo 2",'[1]Pesos dos Critérios'!$O$7,IF(U3952="Intervalo 3",'[1]Pesos dos Critérios'!$P$7,'[1]Pesos dos Critérios'!$Q$7)))</f>
        <v>0.0187830687830688</v>
      </c>
      <c r="AI3952" s="5" t="n">
        <f aca="false">IF(AA3952="Intervalo 1",'[1]Pesos dos Critérios'!$R$7,IF(AA3952="Intervalo 2",'[1]Pesos dos Critérios'!$S$7,IF(AA3952="Intervalo 3",'[1]Pesos dos Critérios'!$T$7,'[1]Pesos dos Critérios'!$U$7)))</f>
        <v>0.0468253968253968</v>
      </c>
      <c r="AJ3952" s="5" t="n">
        <f aca="false">SUM(AB3952:AI3952)</f>
        <v>0.200817289435686</v>
      </c>
      <c r="AK3952" s="5" t="n">
        <v>3951</v>
      </c>
      <c r="AM3952" s="1" t="s">
        <v>96</v>
      </c>
    </row>
    <row r="3953" customFormat="false" ht="12.8" hidden="false" customHeight="true" outlineLevel="0" collapsed="false">
      <c r="A3953" s="7" t="n">
        <v>2018</v>
      </c>
      <c r="B3953" s="7" t="s">
        <v>719</v>
      </c>
      <c r="C3953" s="8" t="s">
        <v>205</v>
      </c>
      <c r="D3953" s="7" t="s">
        <v>529</v>
      </c>
      <c r="E3953" s="7" t="s">
        <v>1866</v>
      </c>
      <c r="F3953" s="7" t="n">
        <v>0</v>
      </c>
      <c r="G3953" s="7" t="s">
        <v>273</v>
      </c>
      <c r="H3953" s="9" t="n">
        <v>4</v>
      </c>
      <c r="I3953" s="7" t="s">
        <v>1999</v>
      </c>
      <c r="J3953" s="8" t="s">
        <v>86</v>
      </c>
      <c r="K3953" s="10" t="n">
        <v>0</v>
      </c>
      <c r="L3953" s="10" t="n">
        <v>0</v>
      </c>
      <c r="M3953" s="10" t="n">
        <v>0</v>
      </c>
      <c r="N3953" s="10" t="n">
        <v>0.016125</v>
      </c>
      <c r="O3953" s="9" t="s">
        <v>58</v>
      </c>
      <c r="P3953" s="11" t="n">
        <v>0.24325</v>
      </c>
      <c r="Q3953" s="8" t="s">
        <v>57</v>
      </c>
      <c r="R3953" s="11" t="n">
        <v>0.017625</v>
      </c>
      <c r="S3953" s="8" t="s">
        <v>57</v>
      </c>
      <c r="T3953" s="11" t="n">
        <v>0</v>
      </c>
      <c r="U3953" s="8" t="s">
        <v>49</v>
      </c>
      <c r="V3953" s="11" t="n">
        <v>4.55875</v>
      </c>
      <c r="W3953" s="11" t="n">
        <v>6.50125</v>
      </c>
      <c r="X3953" s="11" t="n">
        <v>6.5125</v>
      </c>
      <c r="Y3953" s="11" t="n">
        <v>9.2875</v>
      </c>
      <c r="Z3953" s="11" t="n">
        <v>3.01875</v>
      </c>
      <c r="AA3953" s="8" t="s">
        <v>50</v>
      </c>
      <c r="AB3953" s="5" t="n">
        <f aca="false">IF(C3953='[1]Pesos dos Critérios'!$V$3,'[1]Pesos dos Critérios'!$V$7,IF(Planilha1!C3953='[1]Pesos dos Critérios'!$W$3,'[1]Pesos dos Critérios'!$W$7,IF(Planilha1!C3953='[1]Pesos dos Critérios'!$X$3,'[1]Pesos dos Critérios'!$X$7,IF(Planilha1!C3953='[1]Pesos dos Critérios'!$Y$3,'[1]Pesos dos Critérios'!$Y$7,'[1]Pesos dos Critérios'!$Z$7))))</f>
        <v>0.0218518518518519</v>
      </c>
      <c r="AC3953" s="5" t="n">
        <f aca="false">IF(H3953=1,'[1]Pesos dos Critérios'!$AD$7,IF(Planilha1!H3953=2,'[1]Pesos dos Critérios'!$AE$7,IF(Planilha1!H3953=3,'[1]Pesos dos Critérios'!$AF$7,IF(Planilha1!H3953=4,'[1]Pesos dos Critérios'!$AG$7,'[1]Pesos dos Critérios'!$AH$7))))</f>
        <v>0.0112044817927171</v>
      </c>
      <c r="AD3953" s="5" t="n">
        <f aca="false">IF(J3953='[1]Pesos dos Critérios'!$AA$3,'[1]Pesos dos Critérios'!$AA$7,IF(Planilha1!J3953='[1]Pesos dos Critérios'!$AB$3,'[1]Pesos dos Critérios'!$AB$7,'[1]Pesos dos Critérios'!$AC$7))</f>
        <v>0.037037037037037</v>
      </c>
      <c r="AE3953" s="5" t="n">
        <f aca="false">IF(O3953="Intervalo 1",'[1]Pesos dos Critérios'!$J$7,IF(Planilha1!O3953="Intervalo 2",'[1]Pesos dos Critérios'!$K$7,IF(Planilha1!O3953="Intervalo 3",'[1]Pesos dos Critérios'!$L$7,'[1]Pesos dos Critérios'!$M$7)))</f>
        <v>0.0223622782446312</v>
      </c>
      <c r="AF3953" s="5" t="n">
        <f aca="false">IF(Q3953="Intervalo 1",'[1]Pesos dos Critérios'!$B$7,IF(Q3953="Intervalo 2",'[1]Pesos dos Critérios'!$C$7,IF(Q3953="Intervalo 3",'[1]Pesos dos Critérios'!$D$7,'[1]Pesos dos Critérios'!$E$7)))</f>
        <v>0.0238189280217372</v>
      </c>
      <c r="AG3953" s="5" t="n">
        <f aca="false">IF(S3953="Intervalo 1",'[1]Pesos dos Critérios'!$F$7,IF(S3953="Intervalo 2",'[1]Pesos dos Critérios'!$G$7,IF(S3953="Intervalo 3",'[1]Pesos dos Critérios'!$H$7,'[1]Pesos dos Critérios'!$I$7)))</f>
        <v>0.0407277907277907</v>
      </c>
      <c r="AH3953" s="5" t="n">
        <f aca="false">IF(U3953="Intervalo 1",'[1]Pesos dos Critérios'!$N$7,IF(U3953="Intervalo 2",'[1]Pesos dos Critérios'!$O$7,IF(U3953="Intervalo 3",'[1]Pesos dos Critérios'!$P$7,'[1]Pesos dos Critérios'!$Q$7)))</f>
        <v>0.0375661375661376</v>
      </c>
      <c r="AI3953" s="5" t="n">
        <f aca="false">IF(AA3953="Intervalo 1",'[1]Pesos dos Critérios'!$R$7,IF(AA3953="Intervalo 2",'[1]Pesos dos Critérios'!$S$7,IF(AA3953="Intervalo 3",'[1]Pesos dos Critérios'!$T$7,'[1]Pesos dos Critérios'!$U$7)))</f>
        <v>0.0468253968253968</v>
      </c>
      <c r="AJ3953" s="5" t="n">
        <f aca="false">SUM(AB3953:AI3953)</f>
        <v>0.2413939020673</v>
      </c>
      <c r="AK3953" s="5" t="n">
        <v>3952</v>
      </c>
      <c r="AM3953" s="1" t="s">
        <v>67</v>
      </c>
    </row>
    <row r="3954" customFormat="false" ht="12.8" hidden="false" customHeight="true" outlineLevel="0" collapsed="false">
      <c r="A3954" s="7" t="n">
        <v>2018</v>
      </c>
      <c r="B3954" s="7" t="s">
        <v>719</v>
      </c>
      <c r="C3954" s="8" t="s">
        <v>205</v>
      </c>
      <c r="D3954" s="7" t="s">
        <v>307</v>
      </c>
      <c r="E3954" s="7" t="s">
        <v>1500</v>
      </c>
      <c r="F3954" s="7" t="s">
        <v>2107</v>
      </c>
      <c r="G3954" s="7" t="s">
        <v>302</v>
      </c>
      <c r="H3954" s="9" t="n">
        <v>4</v>
      </c>
      <c r="I3954" s="7" t="s">
        <v>1999</v>
      </c>
      <c r="J3954" s="8" t="s">
        <v>86</v>
      </c>
      <c r="K3954" s="10" t="s">
        <v>46</v>
      </c>
      <c r="L3954" s="10" t="s">
        <v>83</v>
      </c>
      <c r="M3954" s="10" t="s">
        <v>48</v>
      </c>
      <c r="N3954" s="10" t="n">
        <v>0.006</v>
      </c>
      <c r="O3954" s="9" t="s">
        <v>49</v>
      </c>
      <c r="P3954" s="11" t="n">
        <v>0.203</v>
      </c>
      <c r="Q3954" s="8" t="s">
        <v>57</v>
      </c>
      <c r="R3954" s="11" t="n">
        <v>0.011</v>
      </c>
      <c r="S3954" s="8" t="s">
        <v>49</v>
      </c>
      <c r="T3954" s="11" t="n">
        <v>158</v>
      </c>
      <c r="U3954" s="8" t="s">
        <v>58</v>
      </c>
      <c r="V3954" s="11" t="n">
        <v>5.32</v>
      </c>
      <c r="W3954" s="11" t="n">
        <v>7.42</v>
      </c>
      <c r="X3954" s="11" t="n">
        <v>7.6</v>
      </c>
      <c r="Y3954" s="11" t="n">
        <v>10.6</v>
      </c>
      <c r="Z3954" s="11" t="n">
        <v>2.55</v>
      </c>
      <c r="AA3954" s="8" t="s">
        <v>58</v>
      </c>
      <c r="AB3954" s="5" t="n">
        <f aca="false">IF(C3954='[1]Pesos dos Critérios'!$V$3,'[1]Pesos dos Critérios'!$V$7,IF(Planilha1!C3954='[1]Pesos dos Critérios'!$W$3,'[1]Pesos dos Critérios'!$W$7,IF(Planilha1!C3954='[1]Pesos dos Critérios'!$X$3,'[1]Pesos dos Critérios'!$X$7,IF(Planilha1!C3954='[1]Pesos dos Critérios'!$Y$3,'[1]Pesos dos Critérios'!$Y$7,'[1]Pesos dos Critérios'!$Z$7))))</f>
        <v>0.0218518518518519</v>
      </c>
      <c r="AC3954" s="5" t="n">
        <f aca="false">IF(H3954=1,'[1]Pesos dos Critérios'!$AD$7,IF(Planilha1!H3954=2,'[1]Pesos dos Critérios'!$AE$7,IF(Planilha1!H3954=3,'[1]Pesos dos Critérios'!$AF$7,IF(Planilha1!H3954=4,'[1]Pesos dos Critérios'!$AG$7,'[1]Pesos dos Critérios'!$AH$7))))</f>
        <v>0.0112044817927171</v>
      </c>
      <c r="AD3954" s="5" t="n">
        <f aca="false">IF(J3954='[1]Pesos dos Critérios'!$AA$3,'[1]Pesos dos Critérios'!$AA$7,IF(Planilha1!J3954='[1]Pesos dos Critérios'!$AB$3,'[1]Pesos dos Critérios'!$AB$7,'[1]Pesos dos Critérios'!$AC$7))</f>
        <v>0.037037037037037</v>
      </c>
      <c r="AE3954" s="5" t="n">
        <f aca="false">IF(O3954="Intervalo 1",'[1]Pesos dos Critérios'!$J$7,IF(Planilha1!O3954="Intervalo 2",'[1]Pesos dos Critérios'!$K$7,IF(Planilha1!O3954="Intervalo 3",'[1]Pesos dos Critérios'!$L$7,'[1]Pesos dos Critérios'!$M$7)))</f>
        <v>0.0407563025210084</v>
      </c>
      <c r="AF3954" s="5" t="n">
        <f aca="false">IF(Q3954="Intervalo 1",'[1]Pesos dos Critérios'!$B$7,IF(Q3954="Intervalo 2",'[1]Pesos dos Critérios'!$C$7,IF(Q3954="Intervalo 3",'[1]Pesos dos Critérios'!$D$7,'[1]Pesos dos Critérios'!$E$7)))</f>
        <v>0.0238189280217372</v>
      </c>
      <c r="AG3954" s="5" t="n">
        <f aca="false">IF(S3954="Intervalo 1",'[1]Pesos dos Critérios'!$F$7,IF(S3954="Intervalo 2",'[1]Pesos dos Critérios'!$G$7,IF(S3954="Intervalo 3",'[1]Pesos dos Critérios'!$H$7,'[1]Pesos dos Critérios'!$I$7)))</f>
        <v>0.0343175343175343</v>
      </c>
      <c r="AH3954" s="5" t="n">
        <f aca="false">IF(U3954="Intervalo 1",'[1]Pesos dos Critérios'!$N$7,IF(U3954="Intervalo 2",'[1]Pesos dos Critérios'!$O$7,IF(U3954="Intervalo 3",'[1]Pesos dos Critérios'!$P$7,'[1]Pesos dos Critérios'!$Q$7)))</f>
        <v>0.0227513227513227</v>
      </c>
      <c r="AI3954" s="5" t="n">
        <f aca="false">IF(AA3954="Intervalo 1",'[1]Pesos dos Critérios'!$R$7,IF(AA3954="Intervalo 2",'[1]Pesos dos Critérios'!$S$7,IF(AA3954="Intervalo 3",'[1]Pesos dos Critérios'!$T$7,'[1]Pesos dos Critérios'!$U$7)))</f>
        <v>0.0547619047619048</v>
      </c>
      <c r="AJ3954" s="5" t="n">
        <f aca="false">SUM(AB3954:AI3954)</f>
        <v>0.246499363055113</v>
      </c>
      <c r="AK3954" s="5" t="n">
        <v>3953</v>
      </c>
      <c r="AM3954" s="1" t="s">
        <v>67</v>
      </c>
    </row>
    <row r="3955" customFormat="false" ht="12.8" hidden="false" customHeight="true" outlineLevel="0" collapsed="false">
      <c r="A3955" s="7" t="n">
        <v>2018</v>
      </c>
      <c r="B3955" s="7" t="s">
        <v>719</v>
      </c>
      <c r="C3955" s="8" t="s">
        <v>205</v>
      </c>
      <c r="D3955" s="7" t="s">
        <v>89</v>
      </c>
      <c r="E3955" s="7" t="s">
        <v>2093</v>
      </c>
      <c r="F3955" s="7" t="s">
        <v>2108</v>
      </c>
      <c r="G3955" s="7" t="s">
        <v>536</v>
      </c>
      <c r="H3955" s="9" t="n">
        <v>3</v>
      </c>
      <c r="I3955" s="7" t="s">
        <v>1999</v>
      </c>
      <c r="J3955" s="8" t="s">
        <v>86</v>
      </c>
      <c r="K3955" s="10" t="s">
        <v>46</v>
      </c>
      <c r="L3955" s="10" t="s">
        <v>83</v>
      </c>
      <c r="M3955" s="10" t="s">
        <v>48</v>
      </c>
      <c r="N3955" s="10" t="n">
        <v>0.012</v>
      </c>
      <c r="O3955" s="9" t="s">
        <v>57</v>
      </c>
      <c r="P3955" s="11" t="n">
        <v>0.252</v>
      </c>
      <c r="Q3955" s="8" t="s">
        <v>58</v>
      </c>
      <c r="R3955" s="11" t="n">
        <v>0.014</v>
      </c>
      <c r="S3955" s="8" t="s">
        <v>57</v>
      </c>
      <c r="T3955" s="11" t="n">
        <v>170</v>
      </c>
      <c r="U3955" s="8" t="s">
        <v>58</v>
      </c>
      <c r="V3955" s="11" t="n">
        <v>5.11</v>
      </c>
      <c r="W3955" s="11" t="n">
        <v>6.58</v>
      </c>
      <c r="X3955" s="11" t="n">
        <v>7.3</v>
      </c>
      <c r="Y3955" s="11" t="n">
        <v>9.4</v>
      </c>
      <c r="Z3955" s="11" t="n">
        <v>2.76</v>
      </c>
      <c r="AA3955" s="8" t="s">
        <v>50</v>
      </c>
      <c r="AB3955" s="5" t="n">
        <f aca="false">IF(C3955='[1]Pesos dos Critérios'!$V$3,'[1]Pesos dos Critérios'!$V$7,IF(Planilha1!C3955='[1]Pesos dos Critérios'!$W$3,'[1]Pesos dos Critérios'!$W$7,IF(Planilha1!C3955='[1]Pesos dos Critérios'!$X$3,'[1]Pesos dos Critérios'!$X$7,IF(Planilha1!C3955='[1]Pesos dos Critérios'!$Y$3,'[1]Pesos dos Critérios'!$Y$7,'[1]Pesos dos Critérios'!$Z$7))))</f>
        <v>0.0218518518518519</v>
      </c>
      <c r="AC3955" s="5" t="n">
        <f aca="false">IF(H3955=1,'[1]Pesos dos Critérios'!$AD$7,IF(Planilha1!H3955=2,'[1]Pesos dos Critérios'!$AE$7,IF(Planilha1!H3955=3,'[1]Pesos dos Critérios'!$AF$7,IF(Planilha1!H3955=4,'[1]Pesos dos Critérios'!$AG$7,'[1]Pesos dos Critérios'!$AH$7))))</f>
        <v>0.0112044817927171</v>
      </c>
      <c r="AD3955" s="5" t="n">
        <f aca="false">IF(J3955='[1]Pesos dos Critérios'!$AA$3,'[1]Pesos dos Critérios'!$AA$7,IF(Planilha1!J3955='[1]Pesos dos Critérios'!$AB$3,'[1]Pesos dos Critérios'!$AB$7,'[1]Pesos dos Critérios'!$AC$7))</f>
        <v>0.037037037037037</v>
      </c>
      <c r="AE3955" s="5" t="n">
        <f aca="false">IF(O3955="Intervalo 1",'[1]Pesos dos Critérios'!$J$7,IF(Planilha1!O3955="Intervalo 2",'[1]Pesos dos Critérios'!$K$7,IF(Planilha1!O3955="Intervalo 3",'[1]Pesos dos Critérios'!$L$7,'[1]Pesos dos Critérios'!$M$7)))</f>
        <v>0.0312324929971989</v>
      </c>
      <c r="AF3955" s="5" t="n">
        <f aca="false">IF(Q3955="Intervalo 1",'[1]Pesos dos Critérios'!$B$7,IF(Q3955="Intervalo 2",'[1]Pesos dos Critérios'!$C$7,IF(Q3955="Intervalo 3",'[1]Pesos dos Critérios'!$D$7,'[1]Pesos dos Critérios'!$E$7)))</f>
        <v>0.0134598747949477</v>
      </c>
      <c r="AG3955" s="5" t="n">
        <f aca="false">IF(S3955="Intervalo 1",'[1]Pesos dos Critérios'!$F$7,IF(S3955="Intervalo 2",'[1]Pesos dos Critérios'!$G$7,IF(S3955="Intervalo 3",'[1]Pesos dos Critérios'!$H$7,'[1]Pesos dos Critérios'!$I$7)))</f>
        <v>0.0407277907277907</v>
      </c>
      <c r="AH3955" s="5" t="n">
        <f aca="false">IF(U3955="Intervalo 1",'[1]Pesos dos Critérios'!$N$7,IF(U3955="Intervalo 2",'[1]Pesos dos Critérios'!$O$7,IF(U3955="Intervalo 3",'[1]Pesos dos Critérios'!$P$7,'[1]Pesos dos Critérios'!$Q$7)))</f>
        <v>0.0227513227513227</v>
      </c>
      <c r="AI3955" s="5" t="n">
        <f aca="false">IF(AA3955="Intervalo 1",'[1]Pesos dos Critérios'!$R$7,IF(AA3955="Intervalo 2",'[1]Pesos dos Critérios'!$S$7,IF(AA3955="Intervalo 3",'[1]Pesos dos Critérios'!$T$7,'[1]Pesos dos Critérios'!$U$7)))</f>
        <v>0.0468253968253968</v>
      </c>
      <c r="AJ3955" s="5" t="n">
        <f aca="false">SUM(AB3955:AI3955)</f>
        <v>0.225090248778263</v>
      </c>
      <c r="AK3955" s="5" t="n">
        <v>3954</v>
      </c>
      <c r="AM3955" s="1" t="s">
        <v>60</v>
      </c>
    </row>
    <row r="3956" customFormat="false" ht="12.8" hidden="false" customHeight="true" outlineLevel="0" collapsed="false">
      <c r="A3956" s="7" t="n">
        <v>2018</v>
      </c>
      <c r="B3956" s="7" t="s">
        <v>719</v>
      </c>
      <c r="C3956" s="8" t="s">
        <v>205</v>
      </c>
      <c r="D3956" s="7" t="s">
        <v>206</v>
      </c>
      <c r="E3956" s="7" t="s">
        <v>2109</v>
      </c>
      <c r="F3956" s="7" t="s">
        <v>156</v>
      </c>
      <c r="G3956" s="7" t="s">
        <v>2110</v>
      </c>
      <c r="H3956" s="9" t="n">
        <v>3</v>
      </c>
      <c r="I3956" s="7" t="s">
        <v>1999</v>
      </c>
      <c r="J3956" s="8" t="s">
        <v>86</v>
      </c>
      <c r="K3956" s="10" t="s">
        <v>46</v>
      </c>
      <c r="L3956" s="10" t="s">
        <v>83</v>
      </c>
      <c r="M3956" s="10" t="s">
        <v>48</v>
      </c>
      <c r="N3956" s="10" t="n">
        <v>0.01</v>
      </c>
      <c r="O3956" s="9" t="s">
        <v>49</v>
      </c>
      <c r="P3956" s="11" t="n">
        <v>0.099</v>
      </c>
      <c r="Q3956" s="8" t="s">
        <v>49</v>
      </c>
      <c r="R3956" s="11" t="n">
        <v>0.018</v>
      </c>
      <c r="S3956" s="8" t="s">
        <v>57</v>
      </c>
      <c r="T3956" s="11" t="n">
        <v>174</v>
      </c>
      <c r="U3956" s="8" t="s">
        <v>50</v>
      </c>
      <c r="V3956" s="11" t="n">
        <v>4.97</v>
      </c>
      <c r="W3956" s="11" t="n">
        <v>6.44</v>
      </c>
      <c r="X3956" s="11" t="n">
        <v>7.1</v>
      </c>
      <c r="Y3956" s="11" t="n">
        <v>9.2</v>
      </c>
      <c r="Z3956" s="11" t="n">
        <v>2.81</v>
      </c>
      <c r="AA3956" s="8" t="s">
        <v>50</v>
      </c>
      <c r="AB3956" s="5" t="n">
        <f aca="false">IF(C3956='[1]Pesos dos Critérios'!$V$3,'[1]Pesos dos Critérios'!$V$7,IF(Planilha1!C3956='[1]Pesos dos Critérios'!$W$3,'[1]Pesos dos Critérios'!$W$7,IF(Planilha1!C3956='[1]Pesos dos Critérios'!$X$3,'[1]Pesos dos Critérios'!$X$7,IF(Planilha1!C3956='[1]Pesos dos Critérios'!$Y$3,'[1]Pesos dos Critérios'!$Y$7,'[1]Pesos dos Critérios'!$Z$7))))</f>
        <v>0.0218518518518519</v>
      </c>
      <c r="AC3956" s="5" t="n">
        <f aca="false">IF(H3956=1,'[1]Pesos dos Critérios'!$AD$7,IF(Planilha1!H3956=2,'[1]Pesos dos Critérios'!$AE$7,IF(Planilha1!H3956=3,'[1]Pesos dos Critérios'!$AF$7,IF(Planilha1!H3956=4,'[1]Pesos dos Critérios'!$AG$7,'[1]Pesos dos Critérios'!$AH$7))))</f>
        <v>0.0112044817927171</v>
      </c>
      <c r="AD3956" s="5" t="n">
        <f aca="false">IF(J3956='[1]Pesos dos Critérios'!$AA$3,'[1]Pesos dos Critérios'!$AA$7,IF(Planilha1!J3956='[1]Pesos dos Critérios'!$AB$3,'[1]Pesos dos Critérios'!$AB$7,'[1]Pesos dos Critérios'!$AC$7))</f>
        <v>0.037037037037037</v>
      </c>
      <c r="AE3956" s="5" t="n">
        <f aca="false">IF(O3956="Intervalo 1",'[1]Pesos dos Critérios'!$J$7,IF(Planilha1!O3956="Intervalo 2",'[1]Pesos dos Critérios'!$K$7,IF(Planilha1!O3956="Intervalo 3",'[1]Pesos dos Critérios'!$L$7,'[1]Pesos dos Critérios'!$M$7)))</f>
        <v>0.0407563025210084</v>
      </c>
      <c r="AF3956" s="5" t="n">
        <f aca="false">IF(Q3956="Intervalo 1",'[1]Pesos dos Critérios'!$B$7,IF(Q3956="Intervalo 2",'[1]Pesos dos Critérios'!$C$7,IF(Q3956="Intervalo 3",'[1]Pesos dos Critérios'!$D$7,'[1]Pesos dos Critérios'!$E$7)))</f>
        <v>0.0662046832248755</v>
      </c>
      <c r="AG3956" s="5" t="n">
        <f aca="false">IF(S3956="Intervalo 1",'[1]Pesos dos Critérios'!$F$7,IF(S3956="Intervalo 2",'[1]Pesos dos Critérios'!$G$7,IF(S3956="Intervalo 3",'[1]Pesos dos Critérios'!$H$7,'[1]Pesos dos Critérios'!$I$7)))</f>
        <v>0.0407277907277907</v>
      </c>
      <c r="AH3956" s="5" t="n">
        <f aca="false">IF(U3956="Intervalo 1",'[1]Pesos dos Critérios'!$N$7,IF(U3956="Intervalo 2",'[1]Pesos dos Critérios'!$O$7,IF(U3956="Intervalo 3",'[1]Pesos dos Critérios'!$P$7,'[1]Pesos dos Critérios'!$Q$7)))</f>
        <v>0.0187830687830688</v>
      </c>
      <c r="AI3956" s="5" t="n">
        <f aca="false">IF(AA3956="Intervalo 1",'[1]Pesos dos Critérios'!$R$7,IF(AA3956="Intervalo 2",'[1]Pesos dos Critérios'!$S$7,IF(AA3956="Intervalo 3",'[1]Pesos dos Critérios'!$T$7,'[1]Pesos dos Critérios'!$U$7)))</f>
        <v>0.0468253968253968</v>
      </c>
      <c r="AJ3956" s="5" t="n">
        <f aca="false">SUM(AB3956:AI3956)</f>
        <v>0.283390612763746</v>
      </c>
      <c r="AK3956" s="5" t="n">
        <v>3955</v>
      </c>
      <c r="AM3956" s="1" t="s">
        <v>52</v>
      </c>
    </row>
    <row r="3957" customFormat="false" ht="12.8" hidden="false" customHeight="true" outlineLevel="0" collapsed="false">
      <c r="A3957" s="7" t="n">
        <v>2018</v>
      </c>
      <c r="B3957" s="7" t="s">
        <v>719</v>
      </c>
      <c r="C3957" s="8" t="s">
        <v>205</v>
      </c>
      <c r="D3957" s="7" t="s">
        <v>206</v>
      </c>
      <c r="E3957" s="7" t="s">
        <v>1466</v>
      </c>
      <c r="F3957" s="7" t="s">
        <v>156</v>
      </c>
      <c r="G3957" s="7" t="s">
        <v>302</v>
      </c>
      <c r="H3957" s="9" t="n">
        <v>4</v>
      </c>
      <c r="I3957" s="7" t="s">
        <v>2007</v>
      </c>
      <c r="J3957" s="8" t="s">
        <v>86</v>
      </c>
      <c r="K3957" s="10" t="s">
        <v>46</v>
      </c>
      <c r="L3957" s="10" t="s">
        <v>83</v>
      </c>
      <c r="M3957" s="10" t="s">
        <v>48</v>
      </c>
      <c r="N3957" s="10" t="n">
        <v>0.017</v>
      </c>
      <c r="O3957" s="9" t="s">
        <v>58</v>
      </c>
      <c r="P3957" s="11" t="n">
        <v>0.211</v>
      </c>
      <c r="Q3957" s="8" t="s">
        <v>57</v>
      </c>
      <c r="R3957" s="11" t="n">
        <v>0.02</v>
      </c>
      <c r="S3957" s="8" t="s">
        <v>58</v>
      </c>
      <c r="T3957" s="11" t="n">
        <v>150</v>
      </c>
      <c r="U3957" s="8" t="s">
        <v>58</v>
      </c>
      <c r="V3957" s="11" t="n">
        <v>5.81</v>
      </c>
      <c r="W3957" s="11" t="n">
        <v>7.21</v>
      </c>
      <c r="X3957" s="11" t="n">
        <v>8.3</v>
      </c>
      <c r="Y3957" s="11" t="n">
        <v>10.3</v>
      </c>
      <c r="Z3957" s="11" t="n">
        <v>2.42</v>
      </c>
      <c r="AA3957" s="8" t="s">
        <v>58</v>
      </c>
      <c r="AB3957" s="5" t="n">
        <f aca="false">IF(C3957='[1]Pesos dos Critérios'!$V$3,'[1]Pesos dos Critérios'!$V$7,IF(Planilha1!C3957='[1]Pesos dos Critérios'!$W$3,'[1]Pesos dos Critérios'!$W$7,IF(Planilha1!C3957='[1]Pesos dos Critérios'!$X$3,'[1]Pesos dos Critérios'!$X$7,IF(Planilha1!C3957='[1]Pesos dos Critérios'!$Y$3,'[1]Pesos dos Critérios'!$Y$7,'[1]Pesos dos Critérios'!$Z$7))))</f>
        <v>0.0218518518518519</v>
      </c>
      <c r="AC3957" s="5" t="n">
        <f aca="false">IF(H3957=1,'[1]Pesos dos Critérios'!$AD$7,IF(Planilha1!H3957=2,'[1]Pesos dos Critérios'!$AE$7,IF(Planilha1!H3957=3,'[1]Pesos dos Critérios'!$AF$7,IF(Planilha1!H3957=4,'[1]Pesos dos Critérios'!$AG$7,'[1]Pesos dos Critérios'!$AH$7))))</f>
        <v>0.0112044817927171</v>
      </c>
      <c r="AD3957" s="5" t="n">
        <f aca="false">IF(J3957='[1]Pesos dos Critérios'!$AA$3,'[1]Pesos dos Critérios'!$AA$7,IF(Planilha1!J3957='[1]Pesos dos Critérios'!$AB$3,'[1]Pesos dos Critérios'!$AB$7,'[1]Pesos dos Critérios'!$AC$7))</f>
        <v>0.037037037037037</v>
      </c>
      <c r="AE3957" s="5" t="n">
        <f aca="false">IF(O3957="Intervalo 1",'[1]Pesos dos Critérios'!$J$7,IF(Planilha1!O3957="Intervalo 2",'[1]Pesos dos Critérios'!$K$7,IF(Planilha1!O3957="Intervalo 3",'[1]Pesos dos Critérios'!$L$7,'[1]Pesos dos Critérios'!$M$7)))</f>
        <v>0.0223622782446312</v>
      </c>
      <c r="AF3957" s="5" t="n">
        <f aca="false">IF(Q3957="Intervalo 1",'[1]Pesos dos Critérios'!$B$7,IF(Q3957="Intervalo 2",'[1]Pesos dos Critérios'!$C$7,IF(Q3957="Intervalo 3",'[1]Pesos dos Critérios'!$D$7,'[1]Pesos dos Critérios'!$E$7)))</f>
        <v>0.0238189280217372</v>
      </c>
      <c r="AG3957" s="5" t="n">
        <f aca="false">IF(S3957="Intervalo 1",'[1]Pesos dos Critérios'!$F$7,IF(S3957="Intervalo 2",'[1]Pesos dos Critérios'!$G$7,IF(S3957="Intervalo 3",'[1]Pesos dos Critérios'!$H$7,'[1]Pesos dos Critérios'!$I$7)))</f>
        <v>0.0269522144522145</v>
      </c>
      <c r="AH3957" s="5" t="n">
        <f aca="false">IF(U3957="Intervalo 1",'[1]Pesos dos Critérios'!$N$7,IF(U3957="Intervalo 2",'[1]Pesos dos Critérios'!$O$7,IF(U3957="Intervalo 3",'[1]Pesos dos Critérios'!$P$7,'[1]Pesos dos Critérios'!$Q$7)))</f>
        <v>0.0227513227513227</v>
      </c>
      <c r="AI3957" s="5" t="n">
        <f aca="false">IF(AA3957="Intervalo 1",'[1]Pesos dos Critérios'!$R$7,IF(AA3957="Intervalo 2",'[1]Pesos dos Critérios'!$S$7,IF(AA3957="Intervalo 3",'[1]Pesos dos Critérios'!$T$7,'[1]Pesos dos Critérios'!$U$7)))</f>
        <v>0.0547619047619048</v>
      </c>
      <c r="AJ3957" s="5" t="n">
        <f aca="false">SUM(AB3957:AI3957)</f>
        <v>0.220740018913416</v>
      </c>
      <c r="AK3957" s="5" t="n">
        <v>3956</v>
      </c>
      <c r="AM3957" s="1" t="s">
        <v>96</v>
      </c>
    </row>
    <row r="3958" customFormat="false" ht="12.8" hidden="false" customHeight="true" outlineLevel="0" collapsed="false">
      <c r="A3958" s="7" t="n">
        <v>2018</v>
      </c>
      <c r="B3958" s="7" t="s">
        <v>719</v>
      </c>
      <c r="C3958" s="8" t="s">
        <v>205</v>
      </c>
      <c r="D3958" s="7" t="s">
        <v>206</v>
      </c>
      <c r="E3958" s="7" t="s">
        <v>1468</v>
      </c>
      <c r="F3958" s="7" t="s">
        <v>156</v>
      </c>
      <c r="G3958" s="7" t="s">
        <v>302</v>
      </c>
      <c r="H3958" s="9" t="n">
        <v>4</v>
      </c>
      <c r="I3958" s="7" t="s">
        <v>2007</v>
      </c>
      <c r="J3958" s="8" t="s">
        <v>86</v>
      </c>
      <c r="K3958" s="10" t="s">
        <v>46</v>
      </c>
      <c r="L3958" s="10" t="s">
        <v>83</v>
      </c>
      <c r="M3958" s="10" t="s">
        <v>48</v>
      </c>
      <c r="N3958" s="10" t="n">
        <v>0.012</v>
      </c>
      <c r="O3958" s="9" t="s">
        <v>57</v>
      </c>
      <c r="P3958" s="11" t="n">
        <v>0.092</v>
      </c>
      <c r="Q3958" s="8" t="s">
        <v>49</v>
      </c>
      <c r="R3958" s="11" t="n">
        <v>0.024</v>
      </c>
      <c r="S3958" s="8" t="s">
        <v>58</v>
      </c>
      <c r="T3958" s="11" t="n">
        <v>150</v>
      </c>
      <c r="U3958" s="8" t="s">
        <v>58</v>
      </c>
      <c r="V3958" s="11" t="n">
        <v>5.81</v>
      </c>
      <c r="W3958" s="11" t="n">
        <v>7.28</v>
      </c>
      <c r="X3958" s="11" t="n">
        <v>8.3</v>
      </c>
      <c r="Y3958" s="11" t="n">
        <v>10.4</v>
      </c>
      <c r="Z3958" s="11" t="n">
        <v>2.43</v>
      </c>
      <c r="AA3958" s="8" t="s">
        <v>58</v>
      </c>
      <c r="AB3958" s="5" t="n">
        <f aca="false">IF(C3958='[1]Pesos dos Critérios'!$V$3,'[1]Pesos dos Critérios'!$V$7,IF(Planilha1!C3958='[1]Pesos dos Critérios'!$W$3,'[1]Pesos dos Critérios'!$W$7,IF(Planilha1!C3958='[1]Pesos dos Critérios'!$X$3,'[1]Pesos dos Critérios'!$X$7,IF(Planilha1!C3958='[1]Pesos dos Critérios'!$Y$3,'[1]Pesos dos Critérios'!$Y$7,'[1]Pesos dos Critérios'!$Z$7))))</f>
        <v>0.0218518518518519</v>
      </c>
      <c r="AC3958" s="5" t="n">
        <f aca="false">IF(H3958=1,'[1]Pesos dos Critérios'!$AD$7,IF(Planilha1!H3958=2,'[1]Pesos dos Critérios'!$AE$7,IF(Planilha1!H3958=3,'[1]Pesos dos Critérios'!$AF$7,IF(Planilha1!H3958=4,'[1]Pesos dos Critérios'!$AG$7,'[1]Pesos dos Critérios'!$AH$7))))</f>
        <v>0.0112044817927171</v>
      </c>
      <c r="AD3958" s="5" t="n">
        <f aca="false">IF(J3958='[1]Pesos dos Critérios'!$AA$3,'[1]Pesos dos Critérios'!$AA$7,IF(Planilha1!J3958='[1]Pesos dos Critérios'!$AB$3,'[1]Pesos dos Critérios'!$AB$7,'[1]Pesos dos Critérios'!$AC$7))</f>
        <v>0.037037037037037</v>
      </c>
      <c r="AE3958" s="5" t="n">
        <f aca="false">IF(O3958="Intervalo 1",'[1]Pesos dos Critérios'!$J$7,IF(Planilha1!O3958="Intervalo 2",'[1]Pesos dos Critérios'!$K$7,IF(Planilha1!O3958="Intervalo 3",'[1]Pesos dos Critérios'!$L$7,'[1]Pesos dos Critérios'!$M$7)))</f>
        <v>0.0312324929971989</v>
      </c>
      <c r="AF3958" s="5" t="n">
        <f aca="false">IF(Q3958="Intervalo 1",'[1]Pesos dos Critérios'!$B$7,IF(Q3958="Intervalo 2",'[1]Pesos dos Critérios'!$C$7,IF(Q3958="Intervalo 3",'[1]Pesos dos Critérios'!$D$7,'[1]Pesos dos Critérios'!$E$7)))</f>
        <v>0.0662046832248755</v>
      </c>
      <c r="AG3958" s="5" t="n">
        <f aca="false">IF(S3958="Intervalo 1",'[1]Pesos dos Critérios'!$F$7,IF(S3958="Intervalo 2",'[1]Pesos dos Critérios'!$G$7,IF(S3958="Intervalo 3",'[1]Pesos dos Critérios'!$H$7,'[1]Pesos dos Critérios'!$I$7)))</f>
        <v>0.0269522144522145</v>
      </c>
      <c r="AH3958" s="5" t="n">
        <f aca="false">IF(U3958="Intervalo 1",'[1]Pesos dos Critérios'!$N$7,IF(U3958="Intervalo 2",'[1]Pesos dos Critérios'!$O$7,IF(U3958="Intervalo 3",'[1]Pesos dos Critérios'!$P$7,'[1]Pesos dos Critérios'!$Q$7)))</f>
        <v>0.0227513227513227</v>
      </c>
      <c r="AI3958" s="5" t="n">
        <f aca="false">IF(AA3958="Intervalo 1",'[1]Pesos dos Critérios'!$R$7,IF(AA3958="Intervalo 2",'[1]Pesos dos Critérios'!$S$7,IF(AA3958="Intervalo 3",'[1]Pesos dos Critérios'!$T$7,'[1]Pesos dos Critérios'!$U$7)))</f>
        <v>0.0547619047619048</v>
      </c>
      <c r="AJ3958" s="5" t="n">
        <f aca="false">SUM(AB3958:AI3958)</f>
        <v>0.271995988869122</v>
      </c>
      <c r="AK3958" s="5" t="n">
        <v>3957</v>
      </c>
      <c r="AM3958" s="1" t="s">
        <v>52</v>
      </c>
    </row>
    <row r="3959" customFormat="false" ht="12.8" hidden="false" customHeight="true" outlineLevel="0" collapsed="false">
      <c r="A3959" s="7" t="n">
        <v>2018</v>
      </c>
      <c r="B3959" s="7" t="s">
        <v>737</v>
      </c>
      <c r="C3959" s="8" t="s">
        <v>372</v>
      </c>
      <c r="D3959" s="7" t="s">
        <v>102</v>
      </c>
      <c r="E3959" s="7" t="s">
        <v>1570</v>
      </c>
      <c r="F3959" s="7" t="s">
        <v>46</v>
      </c>
      <c r="G3959" s="7" t="s">
        <v>123</v>
      </c>
      <c r="H3959" s="9" t="n">
        <v>2</v>
      </c>
      <c r="I3959" s="7" t="s">
        <v>1889</v>
      </c>
      <c r="J3959" s="8" t="s">
        <v>45</v>
      </c>
      <c r="K3959" s="10" t="s">
        <v>46</v>
      </c>
      <c r="L3959" s="10" t="s">
        <v>83</v>
      </c>
      <c r="M3959" s="10" t="s">
        <v>56</v>
      </c>
      <c r="N3959" s="10" t="n">
        <v>0.015</v>
      </c>
      <c r="O3959" s="9" t="s">
        <v>57</v>
      </c>
      <c r="P3959" s="11" t="n">
        <v>0.345</v>
      </c>
      <c r="Q3959" s="8" t="s">
        <v>58</v>
      </c>
      <c r="R3959" s="11" t="n">
        <v>0.007</v>
      </c>
      <c r="S3959" s="8" t="s">
        <v>49</v>
      </c>
      <c r="T3959" s="11" t="n">
        <v>112</v>
      </c>
      <c r="U3959" s="8" t="s">
        <v>57</v>
      </c>
      <c r="V3959" s="11" t="n">
        <v>7.8</v>
      </c>
      <c r="W3959" s="11" t="n">
        <v>9</v>
      </c>
      <c r="X3959" s="11" t="n">
        <v>11.1</v>
      </c>
      <c r="Y3959" s="11" t="n">
        <v>13</v>
      </c>
      <c r="Z3959" s="11" t="n">
        <v>1.82</v>
      </c>
      <c r="AA3959" s="8" t="s">
        <v>57</v>
      </c>
      <c r="AB3959" s="5" t="n">
        <f aca="false">IF(C3959='[1]Pesos dos Critérios'!$V$3,'[1]Pesos dos Critérios'!$V$7,IF(Planilha1!C3959='[1]Pesos dos Critérios'!$W$3,'[1]Pesos dos Critérios'!$W$7,IF(Planilha1!C3959='[1]Pesos dos Critérios'!$X$3,'[1]Pesos dos Critérios'!$X$7,IF(Planilha1!C3959='[1]Pesos dos Critérios'!$Y$3,'[1]Pesos dos Critérios'!$Y$7,'[1]Pesos dos Critérios'!$Z$7))))</f>
        <v>0.0218518518518519</v>
      </c>
      <c r="AC3959" s="5" t="n">
        <f aca="false">IF(H3959=1,'[1]Pesos dos Critérios'!$AD$7,IF(Planilha1!H3959=2,'[1]Pesos dos Critérios'!$AE$7,IF(Planilha1!H3959=3,'[1]Pesos dos Critérios'!$AF$7,IF(Planilha1!H3959=4,'[1]Pesos dos Critérios'!$AG$7,'[1]Pesos dos Critérios'!$AH$7))))</f>
        <v>0.0140056022408964</v>
      </c>
      <c r="AD3959" s="5" t="n">
        <f aca="false">IF(J3959='[1]Pesos dos Critérios'!$AA$3,'[1]Pesos dos Critérios'!$AA$7,IF(Planilha1!J3959='[1]Pesos dos Critérios'!$AB$3,'[1]Pesos dos Critérios'!$AB$7,'[1]Pesos dos Critérios'!$AC$7))</f>
        <v>0.037037037037037</v>
      </c>
      <c r="AE3959" s="5" t="n">
        <f aca="false">IF(O3959="Intervalo 1",'[1]Pesos dos Critérios'!$J$7,IF(Planilha1!O3959="Intervalo 2",'[1]Pesos dos Critérios'!$K$7,IF(Planilha1!O3959="Intervalo 3",'[1]Pesos dos Critérios'!$L$7,'[1]Pesos dos Critérios'!$M$7)))</f>
        <v>0.0312324929971989</v>
      </c>
      <c r="AF3959" s="5" t="n">
        <f aca="false">IF(Q3959="Intervalo 1",'[1]Pesos dos Critérios'!$B$7,IF(Q3959="Intervalo 2",'[1]Pesos dos Critérios'!$C$7,IF(Q3959="Intervalo 3",'[1]Pesos dos Critérios'!$D$7,'[1]Pesos dos Critérios'!$E$7)))</f>
        <v>0.0134598747949477</v>
      </c>
      <c r="AG3959" s="5" t="n">
        <f aca="false">IF(S3959="Intervalo 1",'[1]Pesos dos Critérios'!$F$7,IF(S3959="Intervalo 2",'[1]Pesos dos Critérios'!$G$7,IF(S3959="Intervalo 3",'[1]Pesos dos Critérios'!$H$7,'[1]Pesos dos Critérios'!$I$7)))</f>
        <v>0.0343175343175343</v>
      </c>
      <c r="AH3959" s="5" t="n">
        <f aca="false">IF(U3959="Intervalo 1",'[1]Pesos dos Critérios'!$N$7,IF(U3959="Intervalo 2",'[1]Pesos dos Critérios'!$O$7,IF(U3959="Intervalo 3",'[1]Pesos dos Critérios'!$P$7,'[1]Pesos dos Critérios'!$Q$7)))</f>
        <v>0.032010582010582</v>
      </c>
      <c r="AI3959" s="5" t="n">
        <f aca="false">IF(AA3959="Intervalo 1",'[1]Pesos dos Critérios'!$R$7,IF(AA3959="Intervalo 2",'[1]Pesos dos Critérios'!$S$7,IF(AA3959="Intervalo 3",'[1]Pesos dos Critérios'!$T$7,'[1]Pesos dos Critérios'!$U$7)))</f>
        <v>0.0547619047619048</v>
      </c>
      <c r="AJ3959" s="5" t="n">
        <f aca="false">SUM(AB3959:AI3959)</f>
        <v>0.238676880011953</v>
      </c>
      <c r="AK3959" s="5" t="n">
        <v>3958</v>
      </c>
      <c r="AM3959" s="1" t="s">
        <v>60</v>
      </c>
    </row>
    <row r="3960" customFormat="false" ht="12.8" hidden="false" customHeight="true" outlineLevel="0" collapsed="false">
      <c r="A3960" s="7" t="n">
        <v>2018</v>
      </c>
      <c r="B3960" s="7" t="s">
        <v>737</v>
      </c>
      <c r="C3960" s="8" t="s">
        <v>372</v>
      </c>
      <c r="D3960" s="7" t="s">
        <v>102</v>
      </c>
      <c r="E3960" s="7" t="s">
        <v>1570</v>
      </c>
      <c r="F3960" s="7" t="s">
        <v>2541</v>
      </c>
      <c r="G3960" s="7" t="s">
        <v>123</v>
      </c>
      <c r="H3960" s="9" t="n">
        <v>2</v>
      </c>
      <c r="I3960" s="7" t="s">
        <v>219</v>
      </c>
      <c r="J3960" s="8" t="s">
        <v>86</v>
      </c>
      <c r="K3960" s="10" t="s">
        <v>46</v>
      </c>
      <c r="L3960" s="10" t="s">
        <v>83</v>
      </c>
      <c r="M3960" s="10" t="s">
        <v>56</v>
      </c>
      <c r="N3960" s="10" t="n">
        <v>0.015</v>
      </c>
      <c r="O3960" s="9" t="s">
        <v>57</v>
      </c>
      <c r="P3960" s="11" t="n">
        <v>0.285</v>
      </c>
      <c r="Q3960" s="8" t="s">
        <v>58</v>
      </c>
      <c r="R3960" s="11" t="n">
        <v>0.013</v>
      </c>
      <c r="S3960" s="8" t="s">
        <v>57</v>
      </c>
      <c r="T3960" s="11" t="n">
        <v>109</v>
      </c>
      <c r="U3960" s="8" t="s">
        <v>49</v>
      </c>
      <c r="V3960" s="11" t="n">
        <v>7.7</v>
      </c>
      <c r="W3960" s="11" t="n">
        <v>9.4</v>
      </c>
      <c r="X3960" s="11" t="n">
        <v>11.4</v>
      </c>
      <c r="Y3960" s="11" t="n">
        <v>13.7</v>
      </c>
      <c r="Z3960" s="11" t="n">
        <v>1.78</v>
      </c>
      <c r="AA3960" s="8" t="s">
        <v>57</v>
      </c>
      <c r="AB3960" s="5" t="n">
        <f aca="false">IF(C3960='[1]Pesos dos Critérios'!$V$3,'[1]Pesos dos Critérios'!$V$7,IF(Planilha1!C3960='[1]Pesos dos Critérios'!$W$3,'[1]Pesos dos Critérios'!$W$7,IF(Planilha1!C3960='[1]Pesos dos Critérios'!$X$3,'[1]Pesos dos Critérios'!$X$7,IF(Planilha1!C3960='[1]Pesos dos Critérios'!$Y$3,'[1]Pesos dos Critérios'!$Y$7,'[1]Pesos dos Critérios'!$Z$7))))</f>
        <v>0.0218518518518519</v>
      </c>
      <c r="AC3960" s="5" t="n">
        <f aca="false">IF(H3960=1,'[1]Pesos dos Critérios'!$AD$7,IF(Planilha1!H3960=2,'[1]Pesos dos Critérios'!$AE$7,IF(Planilha1!H3960=3,'[1]Pesos dos Critérios'!$AF$7,IF(Planilha1!H3960=4,'[1]Pesos dos Critérios'!$AG$7,'[1]Pesos dos Critérios'!$AH$7))))</f>
        <v>0.0140056022408964</v>
      </c>
      <c r="AD3960" s="5" t="n">
        <f aca="false">IF(J3960='[1]Pesos dos Critérios'!$AA$3,'[1]Pesos dos Critérios'!$AA$7,IF(Planilha1!J3960='[1]Pesos dos Critérios'!$AB$3,'[1]Pesos dos Critérios'!$AB$7,'[1]Pesos dos Critérios'!$AC$7))</f>
        <v>0.037037037037037</v>
      </c>
      <c r="AE3960" s="5" t="n">
        <f aca="false">IF(O3960="Intervalo 1",'[1]Pesos dos Critérios'!$J$7,IF(Planilha1!O3960="Intervalo 2",'[1]Pesos dos Critérios'!$K$7,IF(Planilha1!O3960="Intervalo 3",'[1]Pesos dos Critérios'!$L$7,'[1]Pesos dos Critérios'!$M$7)))</f>
        <v>0.0312324929971989</v>
      </c>
      <c r="AF3960" s="5" t="n">
        <f aca="false">IF(Q3960="Intervalo 1",'[1]Pesos dos Critérios'!$B$7,IF(Q3960="Intervalo 2",'[1]Pesos dos Critérios'!$C$7,IF(Q3960="Intervalo 3",'[1]Pesos dos Critérios'!$D$7,'[1]Pesos dos Critérios'!$E$7)))</f>
        <v>0.0134598747949477</v>
      </c>
      <c r="AG3960" s="5" t="n">
        <f aca="false">IF(S3960="Intervalo 1",'[1]Pesos dos Critérios'!$F$7,IF(S3960="Intervalo 2",'[1]Pesos dos Critérios'!$G$7,IF(S3960="Intervalo 3",'[1]Pesos dos Critérios'!$H$7,'[1]Pesos dos Critérios'!$I$7)))</f>
        <v>0.0407277907277907</v>
      </c>
      <c r="AH3960" s="5" t="n">
        <f aca="false">IF(U3960="Intervalo 1",'[1]Pesos dos Critérios'!$N$7,IF(U3960="Intervalo 2",'[1]Pesos dos Critérios'!$O$7,IF(U3960="Intervalo 3",'[1]Pesos dos Critérios'!$P$7,'[1]Pesos dos Critérios'!$Q$7)))</f>
        <v>0.0375661375661376</v>
      </c>
      <c r="AI3960" s="5" t="n">
        <f aca="false">IF(AA3960="Intervalo 1",'[1]Pesos dos Critérios'!$R$7,IF(AA3960="Intervalo 2",'[1]Pesos dos Critérios'!$S$7,IF(AA3960="Intervalo 3",'[1]Pesos dos Critérios'!$T$7,'[1]Pesos dos Critérios'!$U$7)))</f>
        <v>0.0547619047619048</v>
      </c>
      <c r="AJ3960" s="5" t="n">
        <f aca="false">SUM(AB3960:AI3960)</f>
        <v>0.250642691977765</v>
      </c>
      <c r="AK3960" s="5" t="n">
        <v>3959</v>
      </c>
      <c r="AM3960" s="1" t="s">
        <v>67</v>
      </c>
    </row>
    <row r="3961" customFormat="false" ht="12.8" hidden="false" customHeight="true" outlineLevel="0" collapsed="false">
      <c r="A3961" s="7" t="n">
        <v>2018</v>
      </c>
      <c r="B3961" s="7" t="s">
        <v>737</v>
      </c>
      <c r="C3961" s="8" t="s">
        <v>372</v>
      </c>
      <c r="D3961" s="7" t="s">
        <v>320</v>
      </c>
      <c r="E3961" s="7" t="s">
        <v>410</v>
      </c>
      <c r="F3961" s="7" t="s">
        <v>408</v>
      </c>
      <c r="G3961" s="7" t="s">
        <v>224</v>
      </c>
      <c r="H3961" s="9" t="n">
        <v>2</v>
      </c>
      <c r="I3961" s="7" t="s">
        <v>219</v>
      </c>
      <c r="J3961" s="8" t="s">
        <v>86</v>
      </c>
      <c r="K3961" s="10" t="s">
        <v>46</v>
      </c>
      <c r="L3961" s="10" t="s">
        <v>83</v>
      </c>
      <c r="M3961" s="10" t="s">
        <v>56</v>
      </c>
      <c r="N3961" s="10" t="n">
        <v>0.029</v>
      </c>
      <c r="O3961" s="9" t="s">
        <v>50</v>
      </c>
      <c r="P3961" s="11" t="n">
        <v>0.607</v>
      </c>
      <c r="Q3961" s="8" t="s">
        <v>50</v>
      </c>
      <c r="R3961" s="11" t="n">
        <v>0.048</v>
      </c>
      <c r="S3961" s="8" t="s">
        <v>50</v>
      </c>
      <c r="T3961" s="11" t="n">
        <v>124</v>
      </c>
      <c r="U3961" s="8" t="s">
        <v>57</v>
      </c>
      <c r="V3961" s="11" t="n">
        <v>6.9</v>
      </c>
      <c r="W3961" s="11" t="n">
        <v>9.1</v>
      </c>
      <c r="X3961" s="11" t="n">
        <v>9.8</v>
      </c>
      <c r="Y3961" s="11" t="n">
        <v>12.6</v>
      </c>
      <c r="Z3961" s="11" t="n">
        <v>1.99</v>
      </c>
      <c r="AA3961" s="8" t="s">
        <v>57</v>
      </c>
      <c r="AB3961" s="5" t="n">
        <f aca="false">IF(C3961='[1]Pesos dos Critérios'!$V$3,'[1]Pesos dos Critérios'!$V$7,IF(Planilha1!C3961='[1]Pesos dos Critérios'!$W$3,'[1]Pesos dos Critérios'!$W$7,IF(Planilha1!C3961='[1]Pesos dos Critérios'!$X$3,'[1]Pesos dos Critérios'!$X$7,IF(Planilha1!C3961='[1]Pesos dos Critérios'!$Y$3,'[1]Pesos dos Critérios'!$Y$7,'[1]Pesos dos Critérios'!$Z$7))))</f>
        <v>0.0218518518518519</v>
      </c>
      <c r="AC3961" s="5" t="n">
        <f aca="false">IF(H3961=1,'[1]Pesos dos Critérios'!$AD$7,IF(Planilha1!H3961=2,'[1]Pesos dos Critérios'!$AE$7,IF(Planilha1!H3961=3,'[1]Pesos dos Critérios'!$AF$7,IF(Planilha1!H3961=4,'[1]Pesos dos Critérios'!$AG$7,'[1]Pesos dos Critérios'!$AH$7))))</f>
        <v>0.0140056022408964</v>
      </c>
      <c r="AD3961" s="5" t="n">
        <f aca="false">IF(J3961='[1]Pesos dos Critérios'!$AA$3,'[1]Pesos dos Critérios'!$AA$7,IF(Planilha1!J3961='[1]Pesos dos Critérios'!$AB$3,'[1]Pesos dos Critérios'!$AB$7,'[1]Pesos dos Critérios'!$AC$7))</f>
        <v>0.037037037037037</v>
      </c>
      <c r="AE3961" s="5" t="n">
        <f aca="false">IF(O3961="Intervalo 1",'[1]Pesos dos Critérios'!$J$7,IF(Planilha1!O3961="Intervalo 2",'[1]Pesos dos Critérios'!$K$7,IF(Planilha1!O3961="Intervalo 3",'[1]Pesos dos Critérios'!$L$7,'[1]Pesos dos Critérios'!$M$7)))</f>
        <v>0.0167600373482726</v>
      </c>
      <c r="AF3961" s="5" t="n">
        <f aca="false">IF(Q3961="Intervalo 1",'[1]Pesos dos Critérios'!$B$7,IF(Q3961="Intervalo 2",'[1]Pesos dos Critérios'!$C$7,IF(Q3961="Intervalo 3",'[1]Pesos dos Critérios'!$D$7,'[1]Pesos dos Critérios'!$E$7)))</f>
        <v>0.00762762506955072</v>
      </c>
      <c r="AG3961" s="5" t="n">
        <f aca="false">IF(S3961="Intervalo 1",'[1]Pesos dos Critérios'!$F$7,IF(S3961="Intervalo 2",'[1]Pesos dos Critérios'!$G$7,IF(S3961="Intervalo 3",'[1]Pesos dos Critérios'!$H$7,'[1]Pesos dos Critérios'!$I$7)))</f>
        <v>0.00911357161357162</v>
      </c>
      <c r="AH3961" s="5" t="n">
        <f aca="false">IF(U3961="Intervalo 1",'[1]Pesos dos Critérios'!$N$7,IF(U3961="Intervalo 2",'[1]Pesos dos Critérios'!$O$7,IF(U3961="Intervalo 3",'[1]Pesos dos Critérios'!$P$7,'[1]Pesos dos Critérios'!$Q$7)))</f>
        <v>0.032010582010582</v>
      </c>
      <c r="AI3961" s="5" t="n">
        <f aca="false">IF(AA3961="Intervalo 1",'[1]Pesos dos Critérios'!$R$7,IF(AA3961="Intervalo 2",'[1]Pesos dos Critérios'!$S$7,IF(AA3961="Intervalo 3",'[1]Pesos dos Critérios'!$T$7,'[1]Pesos dos Critérios'!$U$7)))</f>
        <v>0.0547619047619048</v>
      </c>
      <c r="AJ3961" s="5" t="n">
        <f aca="false">SUM(AB3961:AI3961)</f>
        <v>0.193168211933667</v>
      </c>
      <c r="AK3961" s="5" t="n">
        <v>3960</v>
      </c>
      <c r="AM3961" s="1" t="s">
        <v>96</v>
      </c>
    </row>
    <row r="3962" customFormat="false" ht="12.8" hidden="false" customHeight="true" outlineLevel="0" collapsed="false">
      <c r="A3962" s="7" t="n">
        <v>2018</v>
      </c>
      <c r="B3962" s="7" t="s">
        <v>737</v>
      </c>
      <c r="C3962" s="8" t="s">
        <v>372</v>
      </c>
      <c r="D3962" s="7" t="s">
        <v>248</v>
      </c>
      <c r="E3962" s="7" t="s">
        <v>2128</v>
      </c>
      <c r="F3962" s="7" t="s">
        <v>2129</v>
      </c>
      <c r="G3962" s="7" t="s">
        <v>123</v>
      </c>
      <c r="H3962" s="9" t="n">
        <v>2</v>
      </c>
      <c r="I3962" s="7" t="s">
        <v>1889</v>
      </c>
      <c r="J3962" s="8" t="s">
        <v>45</v>
      </c>
      <c r="K3962" s="10" t="s">
        <v>46</v>
      </c>
      <c r="L3962" s="10" t="s">
        <v>83</v>
      </c>
      <c r="M3962" s="10" t="s">
        <v>48</v>
      </c>
      <c r="N3962" s="10" t="n">
        <v>0.02</v>
      </c>
      <c r="O3962" s="9" t="s">
        <v>58</v>
      </c>
      <c r="P3962" s="11" t="n">
        <v>0.343</v>
      </c>
      <c r="Q3962" s="8" t="s">
        <v>58</v>
      </c>
      <c r="R3962" s="11" t="n">
        <v>0.013</v>
      </c>
      <c r="S3962" s="8" t="s">
        <v>57</v>
      </c>
      <c r="T3962" s="11" t="n">
        <v>105</v>
      </c>
      <c r="U3962" s="8" t="s">
        <v>49</v>
      </c>
      <c r="V3962" s="11" t="n">
        <v>8.54</v>
      </c>
      <c r="W3962" s="11" t="n">
        <v>9.1</v>
      </c>
      <c r="X3962" s="11" t="n">
        <v>12.2</v>
      </c>
      <c r="Y3962" s="11" t="n">
        <v>13</v>
      </c>
      <c r="Z3962" s="11" t="n">
        <v>1.71</v>
      </c>
      <c r="AA3962" s="8" t="s">
        <v>49</v>
      </c>
      <c r="AB3962" s="5" t="n">
        <f aca="false">IF(C3962='[1]Pesos dos Critérios'!$V$3,'[1]Pesos dos Critérios'!$V$7,IF(Planilha1!C3962='[1]Pesos dos Critérios'!$W$3,'[1]Pesos dos Critérios'!$W$7,IF(Planilha1!C3962='[1]Pesos dos Critérios'!$X$3,'[1]Pesos dos Critérios'!$X$7,IF(Planilha1!C3962='[1]Pesos dos Critérios'!$Y$3,'[1]Pesos dos Critérios'!$Y$7,'[1]Pesos dos Critérios'!$Z$7))))</f>
        <v>0.0218518518518519</v>
      </c>
      <c r="AC3962" s="5" t="n">
        <f aca="false">IF(H3962=1,'[1]Pesos dos Critérios'!$AD$7,IF(Planilha1!H3962=2,'[1]Pesos dos Critérios'!$AE$7,IF(Planilha1!H3962=3,'[1]Pesos dos Critérios'!$AF$7,IF(Planilha1!H3962=4,'[1]Pesos dos Critérios'!$AG$7,'[1]Pesos dos Critérios'!$AH$7))))</f>
        <v>0.0140056022408964</v>
      </c>
      <c r="AD3962" s="5" t="n">
        <f aca="false">IF(J3962='[1]Pesos dos Critérios'!$AA$3,'[1]Pesos dos Critérios'!$AA$7,IF(Planilha1!J3962='[1]Pesos dos Critérios'!$AB$3,'[1]Pesos dos Critérios'!$AB$7,'[1]Pesos dos Critérios'!$AC$7))</f>
        <v>0.037037037037037</v>
      </c>
      <c r="AE3962" s="5" t="n">
        <f aca="false">IF(O3962="Intervalo 1",'[1]Pesos dos Critérios'!$J$7,IF(Planilha1!O3962="Intervalo 2",'[1]Pesos dos Critérios'!$K$7,IF(Planilha1!O3962="Intervalo 3",'[1]Pesos dos Critérios'!$L$7,'[1]Pesos dos Critérios'!$M$7)))</f>
        <v>0.0223622782446312</v>
      </c>
      <c r="AF3962" s="5" t="n">
        <f aca="false">IF(Q3962="Intervalo 1",'[1]Pesos dos Critérios'!$B$7,IF(Q3962="Intervalo 2",'[1]Pesos dos Critérios'!$C$7,IF(Q3962="Intervalo 3",'[1]Pesos dos Critérios'!$D$7,'[1]Pesos dos Critérios'!$E$7)))</f>
        <v>0.0134598747949477</v>
      </c>
      <c r="AG3962" s="5" t="n">
        <f aca="false">IF(S3962="Intervalo 1",'[1]Pesos dos Critérios'!$F$7,IF(S3962="Intervalo 2",'[1]Pesos dos Critérios'!$G$7,IF(S3962="Intervalo 3",'[1]Pesos dos Critérios'!$H$7,'[1]Pesos dos Critérios'!$I$7)))</f>
        <v>0.0407277907277907</v>
      </c>
      <c r="AH3962" s="5" t="n">
        <f aca="false">IF(U3962="Intervalo 1",'[1]Pesos dos Critérios'!$N$7,IF(U3962="Intervalo 2",'[1]Pesos dos Critérios'!$O$7,IF(U3962="Intervalo 3",'[1]Pesos dos Critérios'!$P$7,'[1]Pesos dos Critérios'!$Q$7)))</f>
        <v>0.0375661375661376</v>
      </c>
      <c r="AI3962" s="5" t="n">
        <f aca="false">IF(AA3962="Intervalo 1",'[1]Pesos dos Critérios'!$R$7,IF(AA3962="Intervalo 2",'[1]Pesos dos Critérios'!$S$7,IF(AA3962="Intervalo 3",'[1]Pesos dos Critérios'!$T$7,'[1]Pesos dos Critérios'!$U$7)))</f>
        <v>0.0658730158730159</v>
      </c>
      <c r="AJ3962" s="5" t="n">
        <f aca="false">SUM(AB3962:AI3962)</f>
        <v>0.252883588336308</v>
      </c>
      <c r="AK3962" s="5" t="n">
        <v>3961</v>
      </c>
      <c r="AM3962" s="1" t="s">
        <v>67</v>
      </c>
    </row>
    <row r="3963" customFormat="false" ht="12.8" hidden="false" customHeight="true" outlineLevel="0" collapsed="false">
      <c r="A3963" s="7" t="n">
        <v>2018</v>
      </c>
      <c r="B3963" s="7" t="s">
        <v>737</v>
      </c>
      <c r="C3963" s="8" t="s">
        <v>372</v>
      </c>
      <c r="D3963" s="7" t="s">
        <v>248</v>
      </c>
      <c r="E3963" s="7" t="s">
        <v>2128</v>
      </c>
      <c r="F3963" s="7" t="s">
        <v>2129</v>
      </c>
      <c r="G3963" s="7" t="s">
        <v>123</v>
      </c>
      <c r="H3963" s="9" t="n">
        <v>2</v>
      </c>
      <c r="I3963" s="7" t="s">
        <v>1916</v>
      </c>
      <c r="J3963" s="8" t="s">
        <v>86</v>
      </c>
      <c r="K3963" s="10" t="s">
        <v>46</v>
      </c>
      <c r="L3963" s="10" t="s">
        <v>83</v>
      </c>
      <c r="M3963" s="10" t="s">
        <v>48</v>
      </c>
      <c r="N3963" s="10" t="n">
        <v>0.021</v>
      </c>
      <c r="O3963" s="9" t="s">
        <v>58</v>
      </c>
      <c r="P3963" s="11" t="n">
        <v>0.345</v>
      </c>
      <c r="Q3963" s="8" t="s">
        <v>58</v>
      </c>
      <c r="R3963" s="11" t="n">
        <v>0.026</v>
      </c>
      <c r="S3963" s="8" t="s">
        <v>58</v>
      </c>
      <c r="T3963" s="11" t="n">
        <v>108</v>
      </c>
      <c r="U3963" s="8" t="s">
        <v>49</v>
      </c>
      <c r="V3963" s="11" t="n">
        <v>8.12</v>
      </c>
      <c r="W3963" s="11" t="n">
        <v>9.24</v>
      </c>
      <c r="X3963" s="11" t="n">
        <v>11.6</v>
      </c>
      <c r="Y3963" s="11" t="n">
        <v>13.2</v>
      </c>
      <c r="Z3963" s="11" t="n">
        <v>1.76</v>
      </c>
      <c r="AA3963" s="8" t="s">
        <v>49</v>
      </c>
      <c r="AB3963" s="5" t="n">
        <f aca="false">IF(C3963='[1]Pesos dos Critérios'!$V$3,'[1]Pesos dos Critérios'!$V$7,IF(Planilha1!C3963='[1]Pesos dos Critérios'!$W$3,'[1]Pesos dos Critérios'!$W$7,IF(Planilha1!C3963='[1]Pesos dos Critérios'!$X$3,'[1]Pesos dos Critérios'!$X$7,IF(Planilha1!C3963='[1]Pesos dos Critérios'!$Y$3,'[1]Pesos dos Critérios'!$Y$7,'[1]Pesos dos Critérios'!$Z$7))))</f>
        <v>0.0218518518518519</v>
      </c>
      <c r="AC3963" s="5" t="n">
        <f aca="false">IF(H3963=1,'[1]Pesos dos Critérios'!$AD$7,IF(Planilha1!H3963=2,'[1]Pesos dos Critérios'!$AE$7,IF(Planilha1!H3963=3,'[1]Pesos dos Critérios'!$AF$7,IF(Planilha1!H3963=4,'[1]Pesos dos Critérios'!$AG$7,'[1]Pesos dos Critérios'!$AH$7))))</f>
        <v>0.0140056022408964</v>
      </c>
      <c r="AD3963" s="5" t="n">
        <f aca="false">IF(J3963='[1]Pesos dos Critérios'!$AA$3,'[1]Pesos dos Critérios'!$AA$7,IF(Planilha1!J3963='[1]Pesos dos Critérios'!$AB$3,'[1]Pesos dos Critérios'!$AB$7,'[1]Pesos dos Critérios'!$AC$7))</f>
        <v>0.037037037037037</v>
      </c>
      <c r="AE3963" s="5" t="n">
        <f aca="false">IF(O3963="Intervalo 1",'[1]Pesos dos Critérios'!$J$7,IF(Planilha1!O3963="Intervalo 2",'[1]Pesos dos Critérios'!$K$7,IF(Planilha1!O3963="Intervalo 3",'[1]Pesos dos Critérios'!$L$7,'[1]Pesos dos Critérios'!$M$7)))</f>
        <v>0.0223622782446312</v>
      </c>
      <c r="AF3963" s="5" t="n">
        <f aca="false">IF(Q3963="Intervalo 1",'[1]Pesos dos Critérios'!$B$7,IF(Q3963="Intervalo 2",'[1]Pesos dos Critérios'!$C$7,IF(Q3963="Intervalo 3",'[1]Pesos dos Critérios'!$D$7,'[1]Pesos dos Critérios'!$E$7)))</f>
        <v>0.0134598747949477</v>
      </c>
      <c r="AG3963" s="5" t="n">
        <f aca="false">IF(S3963="Intervalo 1",'[1]Pesos dos Critérios'!$F$7,IF(S3963="Intervalo 2",'[1]Pesos dos Critérios'!$G$7,IF(S3963="Intervalo 3",'[1]Pesos dos Critérios'!$H$7,'[1]Pesos dos Critérios'!$I$7)))</f>
        <v>0.0269522144522145</v>
      </c>
      <c r="AH3963" s="5" t="n">
        <f aca="false">IF(U3963="Intervalo 1",'[1]Pesos dos Critérios'!$N$7,IF(U3963="Intervalo 2",'[1]Pesos dos Critérios'!$O$7,IF(U3963="Intervalo 3",'[1]Pesos dos Critérios'!$P$7,'[1]Pesos dos Critérios'!$Q$7)))</f>
        <v>0.0375661375661376</v>
      </c>
      <c r="AI3963" s="5" t="n">
        <f aca="false">IF(AA3963="Intervalo 1",'[1]Pesos dos Critérios'!$R$7,IF(AA3963="Intervalo 2",'[1]Pesos dos Critérios'!$S$7,IF(AA3963="Intervalo 3",'[1]Pesos dos Critérios'!$T$7,'[1]Pesos dos Critérios'!$U$7)))</f>
        <v>0.0658730158730159</v>
      </c>
      <c r="AJ3963" s="5" t="n">
        <f aca="false">SUM(AB3963:AI3963)</f>
        <v>0.239108012060732</v>
      </c>
      <c r="AK3963" s="5" t="n">
        <v>3962</v>
      </c>
      <c r="AM3963" s="1" t="s">
        <v>60</v>
      </c>
    </row>
    <row r="3964" customFormat="false" ht="12.8" hidden="false" customHeight="true" outlineLevel="0" collapsed="false">
      <c r="A3964" s="7" t="n">
        <v>2018</v>
      </c>
      <c r="B3964" s="7" t="s">
        <v>737</v>
      </c>
      <c r="C3964" s="8" t="s">
        <v>372</v>
      </c>
      <c r="D3964" s="7" t="s">
        <v>248</v>
      </c>
      <c r="E3964" s="7" t="s">
        <v>2128</v>
      </c>
      <c r="F3964" s="7" t="s">
        <v>1578</v>
      </c>
      <c r="G3964" s="7" t="s">
        <v>123</v>
      </c>
      <c r="H3964" s="9" t="n">
        <v>2</v>
      </c>
      <c r="I3964" s="7" t="s">
        <v>1916</v>
      </c>
      <c r="J3964" s="8" t="s">
        <v>86</v>
      </c>
      <c r="K3964" s="10" t="s">
        <v>46</v>
      </c>
      <c r="L3964" s="10" t="s">
        <v>83</v>
      </c>
      <c r="M3964" s="10" t="s">
        <v>48</v>
      </c>
      <c r="N3964" s="10" t="n">
        <v>0.021</v>
      </c>
      <c r="O3964" s="9" t="s">
        <v>58</v>
      </c>
      <c r="P3964" s="11" t="n">
        <v>0.345</v>
      </c>
      <c r="Q3964" s="8" t="s">
        <v>58</v>
      </c>
      <c r="R3964" s="11" t="n">
        <v>0.026</v>
      </c>
      <c r="S3964" s="8" t="s">
        <v>58</v>
      </c>
      <c r="T3964" s="11" t="n">
        <v>108</v>
      </c>
      <c r="U3964" s="8" t="s">
        <v>49</v>
      </c>
      <c r="V3964" s="11" t="n">
        <v>8.12</v>
      </c>
      <c r="W3964" s="11" t="n">
        <v>9.24</v>
      </c>
      <c r="X3964" s="11" t="n">
        <v>11.6</v>
      </c>
      <c r="Y3964" s="11" t="n">
        <v>13.2</v>
      </c>
      <c r="Z3964" s="11" t="n">
        <v>1.76</v>
      </c>
      <c r="AA3964" s="8" t="s">
        <v>49</v>
      </c>
      <c r="AB3964" s="5" t="n">
        <f aca="false">IF(C3964='[1]Pesos dos Critérios'!$V$3,'[1]Pesos dos Critérios'!$V$7,IF(Planilha1!C3964='[1]Pesos dos Critérios'!$W$3,'[1]Pesos dos Critérios'!$W$7,IF(Planilha1!C3964='[1]Pesos dos Critérios'!$X$3,'[1]Pesos dos Critérios'!$X$7,IF(Planilha1!C3964='[1]Pesos dos Critérios'!$Y$3,'[1]Pesos dos Critérios'!$Y$7,'[1]Pesos dos Critérios'!$Z$7))))</f>
        <v>0.0218518518518519</v>
      </c>
      <c r="AC3964" s="5" t="n">
        <f aca="false">IF(H3964=1,'[1]Pesos dos Critérios'!$AD$7,IF(Planilha1!H3964=2,'[1]Pesos dos Critérios'!$AE$7,IF(Planilha1!H3964=3,'[1]Pesos dos Critérios'!$AF$7,IF(Planilha1!H3964=4,'[1]Pesos dos Critérios'!$AG$7,'[1]Pesos dos Critérios'!$AH$7))))</f>
        <v>0.0140056022408964</v>
      </c>
      <c r="AD3964" s="5" t="n">
        <f aca="false">IF(J3964='[1]Pesos dos Critérios'!$AA$3,'[1]Pesos dos Critérios'!$AA$7,IF(Planilha1!J3964='[1]Pesos dos Critérios'!$AB$3,'[1]Pesos dos Critérios'!$AB$7,'[1]Pesos dos Critérios'!$AC$7))</f>
        <v>0.037037037037037</v>
      </c>
      <c r="AE3964" s="5" t="n">
        <f aca="false">IF(O3964="Intervalo 1",'[1]Pesos dos Critérios'!$J$7,IF(Planilha1!O3964="Intervalo 2",'[1]Pesos dos Critérios'!$K$7,IF(Planilha1!O3964="Intervalo 3",'[1]Pesos dos Critérios'!$L$7,'[1]Pesos dos Critérios'!$M$7)))</f>
        <v>0.0223622782446312</v>
      </c>
      <c r="AF3964" s="5" t="n">
        <f aca="false">IF(Q3964="Intervalo 1",'[1]Pesos dos Critérios'!$B$7,IF(Q3964="Intervalo 2",'[1]Pesos dos Critérios'!$C$7,IF(Q3964="Intervalo 3",'[1]Pesos dos Critérios'!$D$7,'[1]Pesos dos Critérios'!$E$7)))</f>
        <v>0.0134598747949477</v>
      </c>
      <c r="AG3964" s="5" t="n">
        <f aca="false">IF(S3964="Intervalo 1",'[1]Pesos dos Critérios'!$F$7,IF(S3964="Intervalo 2",'[1]Pesos dos Critérios'!$G$7,IF(S3964="Intervalo 3",'[1]Pesos dos Critérios'!$H$7,'[1]Pesos dos Critérios'!$I$7)))</f>
        <v>0.0269522144522145</v>
      </c>
      <c r="AH3964" s="5" t="n">
        <f aca="false">IF(U3964="Intervalo 1",'[1]Pesos dos Critérios'!$N$7,IF(U3964="Intervalo 2",'[1]Pesos dos Critérios'!$O$7,IF(U3964="Intervalo 3",'[1]Pesos dos Critérios'!$P$7,'[1]Pesos dos Critérios'!$Q$7)))</f>
        <v>0.0375661375661376</v>
      </c>
      <c r="AI3964" s="5" t="n">
        <f aca="false">IF(AA3964="Intervalo 1",'[1]Pesos dos Critérios'!$R$7,IF(AA3964="Intervalo 2",'[1]Pesos dos Critérios'!$S$7,IF(AA3964="Intervalo 3",'[1]Pesos dos Critérios'!$T$7,'[1]Pesos dos Critérios'!$U$7)))</f>
        <v>0.0658730158730159</v>
      </c>
      <c r="AJ3964" s="5" t="n">
        <f aca="false">SUM(AB3964:AI3964)</f>
        <v>0.239108012060732</v>
      </c>
      <c r="AK3964" s="5" t="n">
        <v>3963</v>
      </c>
      <c r="AM3964" s="1" t="s">
        <v>60</v>
      </c>
    </row>
    <row r="3965" customFormat="false" ht="12.8" hidden="false" customHeight="true" outlineLevel="0" collapsed="false">
      <c r="A3965" s="7" t="n">
        <v>2018</v>
      </c>
      <c r="B3965" s="7" t="s">
        <v>737</v>
      </c>
      <c r="C3965" s="8" t="s">
        <v>372</v>
      </c>
      <c r="D3965" s="7" t="s">
        <v>248</v>
      </c>
      <c r="E3965" s="7" t="s">
        <v>2128</v>
      </c>
      <c r="F3965" s="7" t="s">
        <v>1584</v>
      </c>
      <c r="G3965" s="7" t="s">
        <v>88</v>
      </c>
      <c r="H3965" s="9" t="n">
        <v>1</v>
      </c>
      <c r="I3965" s="7" t="s">
        <v>1916</v>
      </c>
      <c r="J3965" s="8" t="s">
        <v>86</v>
      </c>
      <c r="K3965" s="10" t="s">
        <v>46</v>
      </c>
      <c r="L3965" s="10" t="s">
        <v>83</v>
      </c>
      <c r="M3965" s="10" t="s">
        <v>48</v>
      </c>
      <c r="N3965" s="10" t="n">
        <v>0.018</v>
      </c>
      <c r="O3965" s="9" t="s">
        <v>58</v>
      </c>
      <c r="P3965" s="11" t="n">
        <v>0.124</v>
      </c>
      <c r="Q3965" s="8" t="s">
        <v>57</v>
      </c>
      <c r="R3965" s="11" t="n">
        <v>0.008</v>
      </c>
      <c r="S3965" s="8" t="s">
        <v>49</v>
      </c>
      <c r="T3965" s="11" t="n">
        <v>104</v>
      </c>
      <c r="U3965" s="8" t="s">
        <v>49</v>
      </c>
      <c r="V3965" s="11" t="n">
        <v>8.4</v>
      </c>
      <c r="W3965" s="11" t="n">
        <v>9.59</v>
      </c>
      <c r="X3965" s="11" t="n">
        <v>12</v>
      </c>
      <c r="Y3965" s="11" t="n">
        <v>13.7</v>
      </c>
      <c r="Z3965" s="11" t="n">
        <v>1.7</v>
      </c>
      <c r="AA3965" s="8" t="s">
        <v>49</v>
      </c>
      <c r="AB3965" s="5" t="n">
        <f aca="false">IF(C3965='[1]Pesos dos Critérios'!$V$3,'[1]Pesos dos Critérios'!$V$7,IF(Planilha1!C3965='[1]Pesos dos Critérios'!$W$3,'[1]Pesos dos Critérios'!$W$7,IF(Planilha1!C3965='[1]Pesos dos Critérios'!$X$3,'[1]Pesos dos Critérios'!$X$7,IF(Planilha1!C3965='[1]Pesos dos Critérios'!$Y$3,'[1]Pesos dos Critérios'!$Y$7,'[1]Pesos dos Critérios'!$Z$7))))</f>
        <v>0.0218518518518519</v>
      </c>
      <c r="AC3965" s="5" t="n">
        <f aca="false">IF(H3965=1,'[1]Pesos dos Critérios'!$AD$7,IF(Planilha1!H3965=2,'[1]Pesos dos Critérios'!$AE$7,IF(Planilha1!H3965=3,'[1]Pesos dos Critérios'!$AF$7,IF(Planilha1!H3965=4,'[1]Pesos dos Critérios'!$AG$7,'[1]Pesos dos Critérios'!$AH$7))))</f>
        <v>0.0186741363211951</v>
      </c>
      <c r="AD3965" s="5" t="n">
        <f aca="false">IF(J3965='[1]Pesos dos Critérios'!$AA$3,'[1]Pesos dos Critérios'!$AA$7,IF(Planilha1!J3965='[1]Pesos dos Critérios'!$AB$3,'[1]Pesos dos Critérios'!$AB$7,'[1]Pesos dos Critérios'!$AC$7))</f>
        <v>0.037037037037037</v>
      </c>
      <c r="AE3965" s="5" t="n">
        <f aca="false">IF(O3965="Intervalo 1",'[1]Pesos dos Critérios'!$J$7,IF(Planilha1!O3965="Intervalo 2",'[1]Pesos dos Critérios'!$K$7,IF(Planilha1!O3965="Intervalo 3",'[1]Pesos dos Critérios'!$L$7,'[1]Pesos dos Critérios'!$M$7)))</f>
        <v>0.0223622782446312</v>
      </c>
      <c r="AF3965" s="5" t="n">
        <f aca="false">IF(Q3965="Intervalo 1",'[1]Pesos dos Critérios'!$B$7,IF(Q3965="Intervalo 2",'[1]Pesos dos Critérios'!$C$7,IF(Q3965="Intervalo 3",'[1]Pesos dos Critérios'!$D$7,'[1]Pesos dos Critérios'!$E$7)))</f>
        <v>0.0238189280217372</v>
      </c>
      <c r="AG3965" s="5" t="n">
        <f aca="false">IF(S3965="Intervalo 1",'[1]Pesos dos Critérios'!$F$7,IF(S3965="Intervalo 2",'[1]Pesos dos Critérios'!$G$7,IF(S3965="Intervalo 3",'[1]Pesos dos Critérios'!$H$7,'[1]Pesos dos Critérios'!$I$7)))</f>
        <v>0.0343175343175343</v>
      </c>
      <c r="AH3965" s="5" t="n">
        <f aca="false">IF(U3965="Intervalo 1",'[1]Pesos dos Critérios'!$N$7,IF(U3965="Intervalo 2",'[1]Pesos dos Critérios'!$O$7,IF(U3965="Intervalo 3",'[1]Pesos dos Critérios'!$P$7,'[1]Pesos dos Critérios'!$Q$7)))</f>
        <v>0.0375661375661376</v>
      </c>
      <c r="AI3965" s="5" t="n">
        <f aca="false">IF(AA3965="Intervalo 1",'[1]Pesos dos Critérios'!$R$7,IF(AA3965="Intervalo 2",'[1]Pesos dos Critérios'!$S$7,IF(AA3965="Intervalo 3",'[1]Pesos dos Critérios'!$T$7,'[1]Pesos dos Critérios'!$U$7)))</f>
        <v>0.0658730158730159</v>
      </c>
      <c r="AJ3965" s="5" t="n">
        <f aca="false">SUM(AB3965:AI3965)</f>
        <v>0.26150091923314</v>
      </c>
      <c r="AK3965" s="5" t="n">
        <v>3964</v>
      </c>
      <c r="AM3965" s="1" t="s">
        <v>52</v>
      </c>
    </row>
    <row r="3966" customFormat="false" ht="12.8" hidden="false" customHeight="true" outlineLevel="0" collapsed="false">
      <c r="A3966" s="7" t="n">
        <v>2018</v>
      </c>
      <c r="B3966" s="7" t="s">
        <v>737</v>
      </c>
      <c r="C3966" s="8" t="s">
        <v>372</v>
      </c>
      <c r="D3966" s="7" t="s">
        <v>248</v>
      </c>
      <c r="E3966" s="7" t="s">
        <v>2130</v>
      </c>
      <c r="F3966" s="7" t="s">
        <v>1578</v>
      </c>
      <c r="G3966" s="7" t="s">
        <v>123</v>
      </c>
      <c r="H3966" s="9" t="n">
        <v>2</v>
      </c>
      <c r="I3966" s="7" t="s">
        <v>1916</v>
      </c>
      <c r="J3966" s="8" t="s">
        <v>86</v>
      </c>
      <c r="K3966" s="10" t="s">
        <v>46</v>
      </c>
      <c r="L3966" s="10" t="s">
        <v>83</v>
      </c>
      <c r="M3966" s="10" t="s">
        <v>48</v>
      </c>
      <c r="N3966" s="10" t="n">
        <v>0.017</v>
      </c>
      <c r="O3966" s="9" t="s">
        <v>58</v>
      </c>
      <c r="P3966" s="11" t="n">
        <v>0.36</v>
      </c>
      <c r="Q3966" s="8" t="s">
        <v>58</v>
      </c>
      <c r="R3966" s="11" t="n">
        <v>0.004</v>
      </c>
      <c r="S3966" s="8" t="s">
        <v>49</v>
      </c>
      <c r="T3966" s="11" t="n">
        <v>108</v>
      </c>
      <c r="U3966" s="8" t="s">
        <v>49</v>
      </c>
      <c r="V3966" s="11" t="n">
        <v>8.12</v>
      </c>
      <c r="W3966" s="11" t="n">
        <v>9.24</v>
      </c>
      <c r="X3966" s="11" t="n">
        <v>11.6</v>
      </c>
      <c r="Y3966" s="11" t="n">
        <v>13.2</v>
      </c>
      <c r="Z3966" s="11" t="n">
        <v>1.76</v>
      </c>
      <c r="AA3966" s="8" t="s">
        <v>49</v>
      </c>
      <c r="AB3966" s="5" t="n">
        <f aca="false">IF(C3966='[1]Pesos dos Critérios'!$V$3,'[1]Pesos dos Critérios'!$V$7,IF(Planilha1!C3966='[1]Pesos dos Critérios'!$W$3,'[1]Pesos dos Critérios'!$W$7,IF(Planilha1!C3966='[1]Pesos dos Critérios'!$X$3,'[1]Pesos dos Critérios'!$X$7,IF(Planilha1!C3966='[1]Pesos dos Critérios'!$Y$3,'[1]Pesos dos Critérios'!$Y$7,'[1]Pesos dos Critérios'!$Z$7))))</f>
        <v>0.0218518518518519</v>
      </c>
      <c r="AC3966" s="5" t="n">
        <f aca="false">IF(H3966=1,'[1]Pesos dos Critérios'!$AD$7,IF(Planilha1!H3966=2,'[1]Pesos dos Critérios'!$AE$7,IF(Planilha1!H3966=3,'[1]Pesos dos Critérios'!$AF$7,IF(Planilha1!H3966=4,'[1]Pesos dos Critérios'!$AG$7,'[1]Pesos dos Critérios'!$AH$7))))</f>
        <v>0.0140056022408964</v>
      </c>
      <c r="AD3966" s="5" t="n">
        <f aca="false">IF(J3966='[1]Pesos dos Critérios'!$AA$3,'[1]Pesos dos Critérios'!$AA$7,IF(Planilha1!J3966='[1]Pesos dos Critérios'!$AB$3,'[1]Pesos dos Critérios'!$AB$7,'[1]Pesos dos Critérios'!$AC$7))</f>
        <v>0.037037037037037</v>
      </c>
      <c r="AE3966" s="5" t="n">
        <f aca="false">IF(O3966="Intervalo 1",'[1]Pesos dos Critérios'!$J$7,IF(Planilha1!O3966="Intervalo 2",'[1]Pesos dos Critérios'!$K$7,IF(Planilha1!O3966="Intervalo 3",'[1]Pesos dos Critérios'!$L$7,'[1]Pesos dos Critérios'!$M$7)))</f>
        <v>0.0223622782446312</v>
      </c>
      <c r="AF3966" s="5" t="n">
        <f aca="false">IF(Q3966="Intervalo 1",'[1]Pesos dos Critérios'!$B$7,IF(Q3966="Intervalo 2",'[1]Pesos dos Critérios'!$C$7,IF(Q3966="Intervalo 3",'[1]Pesos dos Critérios'!$D$7,'[1]Pesos dos Critérios'!$E$7)))</f>
        <v>0.0134598747949477</v>
      </c>
      <c r="AG3966" s="5" t="n">
        <f aca="false">IF(S3966="Intervalo 1",'[1]Pesos dos Critérios'!$F$7,IF(S3966="Intervalo 2",'[1]Pesos dos Critérios'!$G$7,IF(S3966="Intervalo 3",'[1]Pesos dos Critérios'!$H$7,'[1]Pesos dos Critérios'!$I$7)))</f>
        <v>0.0343175343175343</v>
      </c>
      <c r="AH3966" s="5" t="n">
        <f aca="false">IF(U3966="Intervalo 1",'[1]Pesos dos Critérios'!$N$7,IF(U3966="Intervalo 2",'[1]Pesos dos Critérios'!$O$7,IF(U3966="Intervalo 3",'[1]Pesos dos Critérios'!$P$7,'[1]Pesos dos Critérios'!$Q$7)))</f>
        <v>0.0375661375661376</v>
      </c>
      <c r="AI3966" s="5" t="n">
        <f aca="false">IF(AA3966="Intervalo 1",'[1]Pesos dos Critérios'!$R$7,IF(AA3966="Intervalo 2",'[1]Pesos dos Critérios'!$S$7,IF(AA3966="Intervalo 3",'[1]Pesos dos Critérios'!$T$7,'[1]Pesos dos Critérios'!$U$7)))</f>
        <v>0.0658730158730159</v>
      </c>
      <c r="AJ3966" s="5" t="n">
        <f aca="false">SUM(AB3966:AI3966)</f>
        <v>0.246473331926052</v>
      </c>
      <c r="AK3966" s="5" t="n">
        <v>3965</v>
      </c>
      <c r="AM3966" s="1" t="s">
        <v>67</v>
      </c>
    </row>
    <row r="3967" customFormat="false" ht="12.8" hidden="false" customHeight="true" outlineLevel="0" collapsed="false">
      <c r="A3967" s="7" t="n">
        <v>2018</v>
      </c>
      <c r="B3967" s="7" t="s">
        <v>737</v>
      </c>
      <c r="C3967" s="8" t="s">
        <v>372</v>
      </c>
      <c r="D3967" s="7" t="s">
        <v>248</v>
      </c>
      <c r="E3967" s="7" t="s">
        <v>2130</v>
      </c>
      <c r="F3967" s="7" t="s">
        <v>1579</v>
      </c>
      <c r="G3967" s="7" t="s">
        <v>88</v>
      </c>
      <c r="H3967" s="9" t="n">
        <v>1</v>
      </c>
      <c r="I3967" s="7" t="s">
        <v>1916</v>
      </c>
      <c r="J3967" s="8" t="s">
        <v>86</v>
      </c>
      <c r="K3967" s="10" t="s">
        <v>46</v>
      </c>
      <c r="L3967" s="10" t="s">
        <v>83</v>
      </c>
      <c r="M3967" s="10" t="s">
        <v>48</v>
      </c>
      <c r="N3967" s="10" t="n">
        <v>0.022</v>
      </c>
      <c r="O3967" s="9" t="s">
        <v>50</v>
      </c>
      <c r="P3967" s="11" t="n">
        <v>0.233</v>
      </c>
      <c r="Q3967" s="8" t="s">
        <v>57</v>
      </c>
      <c r="R3967" s="11" t="n">
        <v>0.01</v>
      </c>
      <c r="S3967" s="8" t="s">
        <v>49</v>
      </c>
      <c r="T3967" s="11" t="n">
        <v>102</v>
      </c>
      <c r="U3967" s="8" t="s">
        <v>49</v>
      </c>
      <c r="V3967" s="11" t="n">
        <v>8.54</v>
      </c>
      <c r="W3967" s="11" t="n">
        <v>9.8</v>
      </c>
      <c r="X3967" s="11" t="n">
        <v>12.2</v>
      </c>
      <c r="Y3967" s="11" t="n">
        <v>14</v>
      </c>
      <c r="Z3967" s="11" t="n">
        <v>1.67</v>
      </c>
      <c r="AA3967" s="8" t="s">
        <v>49</v>
      </c>
      <c r="AB3967" s="5" t="n">
        <f aca="false">IF(C3967='[1]Pesos dos Critérios'!$V$3,'[1]Pesos dos Critérios'!$V$7,IF(Planilha1!C3967='[1]Pesos dos Critérios'!$W$3,'[1]Pesos dos Critérios'!$W$7,IF(Planilha1!C3967='[1]Pesos dos Critérios'!$X$3,'[1]Pesos dos Critérios'!$X$7,IF(Planilha1!C3967='[1]Pesos dos Critérios'!$Y$3,'[1]Pesos dos Critérios'!$Y$7,'[1]Pesos dos Critérios'!$Z$7))))</f>
        <v>0.0218518518518519</v>
      </c>
      <c r="AC3967" s="5" t="n">
        <f aca="false">IF(H3967=1,'[1]Pesos dos Critérios'!$AD$7,IF(Planilha1!H3967=2,'[1]Pesos dos Critérios'!$AE$7,IF(Planilha1!H3967=3,'[1]Pesos dos Critérios'!$AF$7,IF(Planilha1!H3967=4,'[1]Pesos dos Critérios'!$AG$7,'[1]Pesos dos Critérios'!$AH$7))))</f>
        <v>0.0186741363211951</v>
      </c>
      <c r="AD3967" s="5" t="n">
        <f aca="false">IF(J3967='[1]Pesos dos Critérios'!$AA$3,'[1]Pesos dos Critérios'!$AA$7,IF(Planilha1!J3967='[1]Pesos dos Critérios'!$AB$3,'[1]Pesos dos Critérios'!$AB$7,'[1]Pesos dos Critérios'!$AC$7))</f>
        <v>0.037037037037037</v>
      </c>
      <c r="AE3967" s="5" t="n">
        <f aca="false">IF(O3967="Intervalo 1",'[1]Pesos dos Critérios'!$J$7,IF(Planilha1!O3967="Intervalo 2",'[1]Pesos dos Critérios'!$K$7,IF(Planilha1!O3967="Intervalo 3",'[1]Pesos dos Critérios'!$L$7,'[1]Pesos dos Critérios'!$M$7)))</f>
        <v>0.0167600373482726</v>
      </c>
      <c r="AF3967" s="5" t="n">
        <f aca="false">IF(Q3967="Intervalo 1",'[1]Pesos dos Critérios'!$B$7,IF(Q3967="Intervalo 2",'[1]Pesos dos Critérios'!$C$7,IF(Q3967="Intervalo 3",'[1]Pesos dos Critérios'!$D$7,'[1]Pesos dos Critérios'!$E$7)))</f>
        <v>0.0238189280217372</v>
      </c>
      <c r="AG3967" s="5" t="n">
        <f aca="false">IF(S3967="Intervalo 1",'[1]Pesos dos Critérios'!$F$7,IF(S3967="Intervalo 2",'[1]Pesos dos Critérios'!$G$7,IF(S3967="Intervalo 3",'[1]Pesos dos Critérios'!$H$7,'[1]Pesos dos Critérios'!$I$7)))</f>
        <v>0.0343175343175343</v>
      </c>
      <c r="AH3967" s="5" t="n">
        <f aca="false">IF(U3967="Intervalo 1",'[1]Pesos dos Critérios'!$N$7,IF(U3967="Intervalo 2",'[1]Pesos dos Critérios'!$O$7,IF(U3967="Intervalo 3",'[1]Pesos dos Critérios'!$P$7,'[1]Pesos dos Critérios'!$Q$7)))</f>
        <v>0.0375661375661376</v>
      </c>
      <c r="AI3967" s="5" t="n">
        <f aca="false">IF(AA3967="Intervalo 1",'[1]Pesos dos Critérios'!$R$7,IF(AA3967="Intervalo 2",'[1]Pesos dos Critérios'!$S$7,IF(AA3967="Intervalo 3",'[1]Pesos dos Critérios'!$T$7,'[1]Pesos dos Critérios'!$U$7)))</f>
        <v>0.0658730158730159</v>
      </c>
      <c r="AJ3967" s="5" t="n">
        <f aca="false">SUM(AB3967:AI3967)</f>
        <v>0.255898678336782</v>
      </c>
      <c r="AK3967" s="5" t="n">
        <v>3966</v>
      </c>
      <c r="AM3967" s="1" t="s">
        <v>67</v>
      </c>
    </row>
    <row r="3968" customFormat="false" ht="12.8" hidden="false" customHeight="true" outlineLevel="0" collapsed="false">
      <c r="A3968" s="7" t="n">
        <v>2018</v>
      </c>
      <c r="B3968" s="7" t="s">
        <v>737</v>
      </c>
      <c r="C3968" s="8" t="s">
        <v>372</v>
      </c>
      <c r="D3968" s="7" t="s">
        <v>154</v>
      </c>
      <c r="E3968" s="7" t="s">
        <v>1563</v>
      </c>
      <c r="F3968" s="7" t="s">
        <v>2131</v>
      </c>
      <c r="G3968" s="7" t="s">
        <v>137</v>
      </c>
      <c r="H3968" s="9" t="n">
        <v>1</v>
      </c>
      <c r="I3968" s="7" t="s">
        <v>1911</v>
      </c>
      <c r="J3968" s="8" t="s">
        <v>45</v>
      </c>
      <c r="K3968" s="10" t="s">
        <v>46</v>
      </c>
      <c r="L3968" s="10" t="s">
        <v>83</v>
      </c>
      <c r="M3968" s="10" t="s">
        <v>56</v>
      </c>
      <c r="N3968" s="10" t="n">
        <v>0.018</v>
      </c>
      <c r="O3968" s="9" t="s">
        <v>58</v>
      </c>
      <c r="P3968" s="11" t="n">
        <v>0.709</v>
      </c>
      <c r="Q3968" s="8" t="s">
        <v>50</v>
      </c>
      <c r="R3968" s="11" t="n">
        <v>0.018</v>
      </c>
      <c r="S3968" s="8" t="s">
        <v>57</v>
      </c>
      <c r="T3968" s="11" t="n">
        <v>110</v>
      </c>
      <c r="U3968" s="8" t="s">
        <v>57</v>
      </c>
      <c r="V3968" s="11" t="n">
        <v>8</v>
      </c>
      <c r="W3968" s="11" t="n">
        <v>9.2</v>
      </c>
      <c r="X3968" s="11" t="n">
        <v>11.2</v>
      </c>
      <c r="Y3968" s="11" t="n">
        <v>13.2</v>
      </c>
      <c r="Z3968" s="11" t="n">
        <v>1.78</v>
      </c>
      <c r="AA3968" s="8" t="s">
        <v>57</v>
      </c>
      <c r="AB3968" s="5" t="n">
        <f aca="false">IF(C3968='[1]Pesos dos Critérios'!$V$3,'[1]Pesos dos Critérios'!$V$7,IF(Planilha1!C3968='[1]Pesos dos Critérios'!$W$3,'[1]Pesos dos Critérios'!$W$7,IF(Planilha1!C3968='[1]Pesos dos Critérios'!$X$3,'[1]Pesos dos Critérios'!$X$7,IF(Planilha1!C3968='[1]Pesos dos Critérios'!$Y$3,'[1]Pesos dos Critérios'!$Y$7,'[1]Pesos dos Critérios'!$Z$7))))</f>
        <v>0.0218518518518519</v>
      </c>
      <c r="AC3968" s="5" t="n">
        <f aca="false">IF(H3968=1,'[1]Pesos dos Critérios'!$AD$7,IF(Planilha1!H3968=2,'[1]Pesos dos Critérios'!$AE$7,IF(Planilha1!H3968=3,'[1]Pesos dos Critérios'!$AF$7,IF(Planilha1!H3968=4,'[1]Pesos dos Critérios'!$AG$7,'[1]Pesos dos Critérios'!$AH$7))))</f>
        <v>0.0186741363211951</v>
      </c>
      <c r="AD3968" s="5" t="n">
        <f aca="false">IF(J3968='[1]Pesos dos Critérios'!$AA$3,'[1]Pesos dos Critérios'!$AA$7,IF(Planilha1!J3968='[1]Pesos dos Critérios'!$AB$3,'[1]Pesos dos Critérios'!$AB$7,'[1]Pesos dos Critérios'!$AC$7))</f>
        <v>0.037037037037037</v>
      </c>
      <c r="AE3968" s="5" t="n">
        <f aca="false">IF(O3968="Intervalo 1",'[1]Pesos dos Critérios'!$J$7,IF(Planilha1!O3968="Intervalo 2",'[1]Pesos dos Critérios'!$K$7,IF(Planilha1!O3968="Intervalo 3",'[1]Pesos dos Critérios'!$L$7,'[1]Pesos dos Critérios'!$M$7)))</f>
        <v>0.0223622782446312</v>
      </c>
      <c r="AF3968" s="5" t="n">
        <f aca="false">IF(Q3968="Intervalo 1",'[1]Pesos dos Critérios'!$B$7,IF(Q3968="Intervalo 2",'[1]Pesos dos Critérios'!$C$7,IF(Q3968="Intervalo 3",'[1]Pesos dos Critérios'!$D$7,'[1]Pesos dos Critérios'!$E$7)))</f>
        <v>0.00762762506955072</v>
      </c>
      <c r="AG3968" s="5" t="n">
        <f aca="false">IF(S3968="Intervalo 1",'[1]Pesos dos Critérios'!$F$7,IF(S3968="Intervalo 2",'[1]Pesos dos Critérios'!$G$7,IF(S3968="Intervalo 3",'[1]Pesos dos Critérios'!$H$7,'[1]Pesos dos Critérios'!$I$7)))</f>
        <v>0.0407277907277907</v>
      </c>
      <c r="AH3968" s="5" t="n">
        <f aca="false">IF(U3968="Intervalo 1",'[1]Pesos dos Critérios'!$N$7,IF(U3968="Intervalo 2",'[1]Pesos dos Critérios'!$O$7,IF(U3968="Intervalo 3",'[1]Pesos dos Critérios'!$P$7,'[1]Pesos dos Critérios'!$Q$7)))</f>
        <v>0.032010582010582</v>
      </c>
      <c r="AI3968" s="5" t="n">
        <f aca="false">IF(AA3968="Intervalo 1",'[1]Pesos dos Critérios'!$R$7,IF(AA3968="Intervalo 2",'[1]Pesos dos Critérios'!$S$7,IF(AA3968="Intervalo 3",'[1]Pesos dos Critérios'!$T$7,'[1]Pesos dos Critérios'!$U$7)))</f>
        <v>0.0547619047619048</v>
      </c>
      <c r="AJ3968" s="5" t="n">
        <f aca="false">SUM(AB3968:AI3968)</f>
        <v>0.235053206024543</v>
      </c>
      <c r="AK3968" s="5" t="n">
        <v>3967</v>
      </c>
      <c r="AM3968" s="1" t="s">
        <v>60</v>
      </c>
    </row>
    <row r="3969" customFormat="false" ht="12.8" hidden="false" customHeight="true" outlineLevel="0" collapsed="false">
      <c r="A3969" s="7" t="n">
        <v>2018</v>
      </c>
      <c r="B3969" s="7" t="s">
        <v>737</v>
      </c>
      <c r="C3969" s="8" t="s">
        <v>372</v>
      </c>
      <c r="D3969" s="7" t="s">
        <v>154</v>
      </c>
      <c r="E3969" s="7" t="s">
        <v>2542</v>
      </c>
      <c r="F3969" s="7" t="s">
        <v>2543</v>
      </c>
      <c r="G3969" s="7" t="s">
        <v>137</v>
      </c>
      <c r="H3969" s="9" t="n">
        <v>1</v>
      </c>
      <c r="I3969" s="7" t="s">
        <v>219</v>
      </c>
      <c r="J3969" s="8" t="s">
        <v>86</v>
      </c>
      <c r="K3969" s="10" t="s">
        <v>46</v>
      </c>
      <c r="L3969" s="10" t="s">
        <v>83</v>
      </c>
      <c r="M3969" s="10" t="s">
        <v>56</v>
      </c>
      <c r="N3969" s="10" t="n">
        <v>0.04</v>
      </c>
      <c r="O3969" s="9" t="s">
        <v>50</v>
      </c>
      <c r="P3969" s="11" t="n">
        <v>0.413</v>
      </c>
      <c r="Q3969" s="8" t="s">
        <v>58</v>
      </c>
      <c r="R3969" s="11" t="n">
        <v>0.027</v>
      </c>
      <c r="S3969" s="8" t="s">
        <v>50</v>
      </c>
      <c r="T3969" s="11" t="n">
        <v>116</v>
      </c>
      <c r="U3969" s="8" t="s">
        <v>57</v>
      </c>
      <c r="V3969" s="11" t="n">
        <v>7.9</v>
      </c>
      <c r="W3969" s="11" t="n">
        <v>8</v>
      </c>
      <c r="X3969" s="11" t="n">
        <v>11.5</v>
      </c>
      <c r="Y3969" s="11" t="n">
        <v>11.4</v>
      </c>
      <c r="Z3969" s="11" t="n">
        <v>1.88</v>
      </c>
      <c r="AA3969" s="8" t="s">
        <v>57</v>
      </c>
      <c r="AB3969" s="5" t="n">
        <f aca="false">IF(C3969='[1]Pesos dos Critérios'!$V$3,'[1]Pesos dos Critérios'!$V$7,IF(Planilha1!C3969='[1]Pesos dos Critérios'!$W$3,'[1]Pesos dos Critérios'!$W$7,IF(Planilha1!C3969='[1]Pesos dos Critérios'!$X$3,'[1]Pesos dos Critérios'!$X$7,IF(Planilha1!C3969='[1]Pesos dos Critérios'!$Y$3,'[1]Pesos dos Critérios'!$Y$7,'[1]Pesos dos Critérios'!$Z$7))))</f>
        <v>0.0218518518518519</v>
      </c>
      <c r="AC3969" s="5" t="n">
        <f aca="false">IF(H3969=1,'[1]Pesos dos Critérios'!$AD$7,IF(Planilha1!H3969=2,'[1]Pesos dos Critérios'!$AE$7,IF(Planilha1!H3969=3,'[1]Pesos dos Critérios'!$AF$7,IF(Planilha1!H3969=4,'[1]Pesos dos Critérios'!$AG$7,'[1]Pesos dos Critérios'!$AH$7))))</f>
        <v>0.0186741363211951</v>
      </c>
      <c r="AD3969" s="5" t="n">
        <f aca="false">IF(J3969='[1]Pesos dos Critérios'!$AA$3,'[1]Pesos dos Critérios'!$AA$7,IF(Planilha1!J3969='[1]Pesos dos Critérios'!$AB$3,'[1]Pesos dos Critérios'!$AB$7,'[1]Pesos dos Critérios'!$AC$7))</f>
        <v>0.037037037037037</v>
      </c>
      <c r="AE3969" s="5" t="n">
        <f aca="false">IF(O3969="Intervalo 1",'[1]Pesos dos Critérios'!$J$7,IF(Planilha1!O3969="Intervalo 2",'[1]Pesos dos Critérios'!$K$7,IF(Planilha1!O3969="Intervalo 3",'[1]Pesos dos Critérios'!$L$7,'[1]Pesos dos Critérios'!$M$7)))</f>
        <v>0.0167600373482726</v>
      </c>
      <c r="AF3969" s="5" t="n">
        <f aca="false">IF(Q3969="Intervalo 1",'[1]Pesos dos Critérios'!$B$7,IF(Q3969="Intervalo 2",'[1]Pesos dos Critérios'!$C$7,IF(Q3969="Intervalo 3",'[1]Pesos dos Critérios'!$D$7,'[1]Pesos dos Critérios'!$E$7)))</f>
        <v>0.0134598747949477</v>
      </c>
      <c r="AG3969" s="5" t="n">
        <f aca="false">IF(S3969="Intervalo 1",'[1]Pesos dos Critérios'!$F$7,IF(S3969="Intervalo 2",'[1]Pesos dos Critérios'!$G$7,IF(S3969="Intervalo 3",'[1]Pesos dos Critérios'!$H$7,'[1]Pesos dos Critérios'!$I$7)))</f>
        <v>0.00911357161357162</v>
      </c>
      <c r="AH3969" s="5" t="n">
        <f aca="false">IF(U3969="Intervalo 1",'[1]Pesos dos Critérios'!$N$7,IF(U3969="Intervalo 2",'[1]Pesos dos Critérios'!$O$7,IF(U3969="Intervalo 3",'[1]Pesos dos Critérios'!$P$7,'[1]Pesos dos Critérios'!$Q$7)))</f>
        <v>0.032010582010582</v>
      </c>
      <c r="AI3969" s="5" t="n">
        <f aca="false">IF(AA3969="Intervalo 1",'[1]Pesos dos Critérios'!$R$7,IF(AA3969="Intervalo 2",'[1]Pesos dos Critérios'!$S$7,IF(AA3969="Intervalo 3",'[1]Pesos dos Critérios'!$T$7,'[1]Pesos dos Critérios'!$U$7)))</f>
        <v>0.0547619047619048</v>
      </c>
      <c r="AJ3969" s="5" t="n">
        <f aca="false">SUM(AB3969:AI3969)</f>
        <v>0.203668995739363</v>
      </c>
      <c r="AK3969" s="5" t="n">
        <v>3968</v>
      </c>
      <c r="AM3969" s="1" t="s">
        <v>96</v>
      </c>
    </row>
    <row r="3970" customFormat="false" ht="12.8" hidden="false" customHeight="true" outlineLevel="0" collapsed="false">
      <c r="A3970" s="7" t="n">
        <v>2018</v>
      </c>
      <c r="B3970" s="7" t="s">
        <v>737</v>
      </c>
      <c r="C3970" s="8" t="s">
        <v>372</v>
      </c>
      <c r="D3970" s="7" t="s">
        <v>154</v>
      </c>
      <c r="E3970" s="7" t="s">
        <v>2146</v>
      </c>
      <c r="F3970" s="7" t="s">
        <v>2131</v>
      </c>
      <c r="G3970" s="7" t="s">
        <v>137</v>
      </c>
      <c r="H3970" s="9" t="n">
        <v>1</v>
      </c>
      <c r="I3970" s="7" t="s">
        <v>1889</v>
      </c>
      <c r="J3970" s="8" t="s">
        <v>45</v>
      </c>
      <c r="K3970" s="10" t="s">
        <v>46</v>
      </c>
      <c r="L3970" s="10" t="s">
        <v>83</v>
      </c>
      <c r="M3970" s="10" t="s">
        <v>56</v>
      </c>
      <c r="N3970" s="10" t="n">
        <v>0.037</v>
      </c>
      <c r="O3970" s="9" t="s">
        <v>50</v>
      </c>
      <c r="P3970" s="11" t="n">
        <v>0.26</v>
      </c>
      <c r="Q3970" s="8" t="s">
        <v>58</v>
      </c>
      <c r="R3970" s="11" t="n">
        <v>0.022</v>
      </c>
      <c r="S3970" s="8" t="s">
        <v>58</v>
      </c>
      <c r="T3970" s="11" t="n">
        <v>108</v>
      </c>
      <c r="U3970" s="8" t="s">
        <v>49</v>
      </c>
      <c r="V3970" s="11" t="n">
        <v>8.1</v>
      </c>
      <c r="W3970" s="11" t="n">
        <v>8.7</v>
      </c>
      <c r="X3970" s="11" t="n">
        <v>11.9</v>
      </c>
      <c r="Y3970" s="11" t="n">
        <v>12.8</v>
      </c>
      <c r="Z3970" s="11" t="n">
        <v>1.77</v>
      </c>
      <c r="AA3970" s="8" t="s">
        <v>49</v>
      </c>
      <c r="AB3970" s="5" t="n">
        <f aca="false">IF(C3970='[1]Pesos dos Critérios'!$V$3,'[1]Pesos dos Critérios'!$V$7,IF(Planilha1!C3970='[1]Pesos dos Critérios'!$W$3,'[1]Pesos dos Critérios'!$W$7,IF(Planilha1!C3970='[1]Pesos dos Critérios'!$X$3,'[1]Pesos dos Critérios'!$X$7,IF(Planilha1!C3970='[1]Pesos dos Critérios'!$Y$3,'[1]Pesos dos Critérios'!$Y$7,'[1]Pesos dos Critérios'!$Z$7))))</f>
        <v>0.0218518518518519</v>
      </c>
      <c r="AC3970" s="5" t="n">
        <f aca="false">IF(H3970=1,'[1]Pesos dos Critérios'!$AD$7,IF(Planilha1!H3970=2,'[1]Pesos dos Critérios'!$AE$7,IF(Planilha1!H3970=3,'[1]Pesos dos Critérios'!$AF$7,IF(Planilha1!H3970=4,'[1]Pesos dos Critérios'!$AG$7,'[1]Pesos dos Critérios'!$AH$7))))</f>
        <v>0.0186741363211951</v>
      </c>
      <c r="AD3970" s="5" t="n">
        <f aca="false">IF(J3970='[1]Pesos dos Critérios'!$AA$3,'[1]Pesos dos Critérios'!$AA$7,IF(Planilha1!J3970='[1]Pesos dos Critérios'!$AB$3,'[1]Pesos dos Critérios'!$AB$7,'[1]Pesos dos Critérios'!$AC$7))</f>
        <v>0.037037037037037</v>
      </c>
      <c r="AE3970" s="5" t="n">
        <f aca="false">IF(O3970="Intervalo 1",'[1]Pesos dos Critérios'!$J$7,IF(Planilha1!O3970="Intervalo 2",'[1]Pesos dos Critérios'!$K$7,IF(Planilha1!O3970="Intervalo 3",'[1]Pesos dos Critérios'!$L$7,'[1]Pesos dos Critérios'!$M$7)))</f>
        <v>0.0167600373482726</v>
      </c>
      <c r="AF3970" s="5" t="n">
        <f aca="false">IF(Q3970="Intervalo 1",'[1]Pesos dos Critérios'!$B$7,IF(Q3970="Intervalo 2",'[1]Pesos dos Critérios'!$C$7,IF(Q3970="Intervalo 3",'[1]Pesos dos Critérios'!$D$7,'[1]Pesos dos Critérios'!$E$7)))</f>
        <v>0.0134598747949477</v>
      </c>
      <c r="AG3970" s="5" t="n">
        <f aca="false">IF(S3970="Intervalo 1",'[1]Pesos dos Critérios'!$F$7,IF(S3970="Intervalo 2",'[1]Pesos dos Critérios'!$G$7,IF(S3970="Intervalo 3",'[1]Pesos dos Critérios'!$H$7,'[1]Pesos dos Critérios'!$I$7)))</f>
        <v>0.0269522144522145</v>
      </c>
      <c r="AH3970" s="5" t="n">
        <f aca="false">IF(U3970="Intervalo 1",'[1]Pesos dos Critérios'!$N$7,IF(U3970="Intervalo 2",'[1]Pesos dos Critérios'!$O$7,IF(U3970="Intervalo 3",'[1]Pesos dos Critérios'!$P$7,'[1]Pesos dos Critérios'!$Q$7)))</f>
        <v>0.0375661375661376</v>
      </c>
      <c r="AI3970" s="5" t="n">
        <f aca="false">IF(AA3970="Intervalo 1",'[1]Pesos dos Critérios'!$R$7,IF(AA3970="Intervalo 2",'[1]Pesos dos Critérios'!$S$7,IF(AA3970="Intervalo 3",'[1]Pesos dos Critérios'!$T$7,'[1]Pesos dos Critérios'!$U$7)))</f>
        <v>0.0658730158730159</v>
      </c>
      <c r="AJ3970" s="5" t="n">
        <f aca="false">SUM(AB3970:AI3970)</f>
        <v>0.238174305244672</v>
      </c>
      <c r="AK3970" s="5" t="n">
        <v>3969</v>
      </c>
      <c r="AM3970" s="1" t="s">
        <v>60</v>
      </c>
    </row>
    <row r="3971" customFormat="false" ht="12.8" hidden="false" customHeight="true" outlineLevel="0" collapsed="false">
      <c r="A3971" s="7" t="n">
        <v>2018</v>
      </c>
      <c r="B3971" s="7" t="s">
        <v>737</v>
      </c>
      <c r="C3971" s="8" t="s">
        <v>372</v>
      </c>
      <c r="D3971" s="7" t="s">
        <v>598</v>
      </c>
      <c r="E3971" s="7" t="s">
        <v>2123</v>
      </c>
      <c r="F3971" s="7" t="s">
        <v>141</v>
      </c>
      <c r="G3971" s="7" t="s">
        <v>234</v>
      </c>
      <c r="H3971" s="9" t="n">
        <v>2</v>
      </c>
      <c r="I3971" s="7" t="s">
        <v>1911</v>
      </c>
      <c r="J3971" s="8" t="s">
        <v>45</v>
      </c>
      <c r="K3971" s="10" t="s">
        <v>46</v>
      </c>
      <c r="L3971" s="10" t="s">
        <v>83</v>
      </c>
      <c r="M3971" s="10" t="s">
        <v>56</v>
      </c>
      <c r="N3971" s="10" t="n">
        <v>0.015</v>
      </c>
      <c r="O3971" s="9" t="s">
        <v>57</v>
      </c>
      <c r="P3971" s="11" t="n">
        <v>0.17</v>
      </c>
      <c r="Q3971" s="8" t="s">
        <v>57</v>
      </c>
      <c r="R3971" s="11" t="n">
        <v>0.016</v>
      </c>
      <c r="S3971" s="8" t="s">
        <v>57</v>
      </c>
      <c r="T3971" s="11" t="n">
        <v>123</v>
      </c>
      <c r="U3971" s="8" t="s">
        <v>57</v>
      </c>
      <c r="V3971" s="11" t="n">
        <v>6.7</v>
      </c>
      <c r="W3971" s="11" t="n">
        <v>8.6</v>
      </c>
      <c r="X3971" s="11" t="n">
        <v>10</v>
      </c>
      <c r="Y3971" s="11" t="n">
        <v>12.6</v>
      </c>
      <c r="Z3971" s="11" t="n">
        <v>2.01</v>
      </c>
      <c r="AA3971" s="8" t="s">
        <v>57</v>
      </c>
      <c r="AB3971" s="5" t="n">
        <f aca="false">IF(C3971='[1]Pesos dos Critérios'!$V$3,'[1]Pesos dos Critérios'!$V$7,IF(Planilha1!C3971='[1]Pesos dos Critérios'!$W$3,'[1]Pesos dos Critérios'!$W$7,IF(Planilha1!C3971='[1]Pesos dos Critérios'!$X$3,'[1]Pesos dos Critérios'!$X$7,IF(Planilha1!C3971='[1]Pesos dos Critérios'!$Y$3,'[1]Pesos dos Critérios'!$Y$7,'[1]Pesos dos Critérios'!$Z$7))))</f>
        <v>0.0218518518518519</v>
      </c>
      <c r="AC3971" s="5" t="n">
        <f aca="false">IF(H3971=1,'[1]Pesos dos Critérios'!$AD$7,IF(Planilha1!H3971=2,'[1]Pesos dos Critérios'!$AE$7,IF(Planilha1!H3971=3,'[1]Pesos dos Critérios'!$AF$7,IF(Planilha1!H3971=4,'[1]Pesos dos Critérios'!$AG$7,'[1]Pesos dos Critérios'!$AH$7))))</f>
        <v>0.0140056022408964</v>
      </c>
      <c r="AD3971" s="5" t="n">
        <f aca="false">IF(J3971='[1]Pesos dos Critérios'!$AA$3,'[1]Pesos dos Critérios'!$AA$7,IF(Planilha1!J3971='[1]Pesos dos Critérios'!$AB$3,'[1]Pesos dos Critérios'!$AB$7,'[1]Pesos dos Critérios'!$AC$7))</f>
        <v>0.037037037037037</v>
      </c>
      <c r="AE3971" s="5" t="n">
        <f aca="false">IF(O3971="Intervalo 1",'[1]Pesos dos Critérios'!$J$7,IF(Planilha1!O3971="Intervalo 2",'[1]Pesos dos Critérios'!$K$7,IF(Planilha1!O3971="Intervalo 3",'[1]Pesos dos Critérios'!$L$7,'[1]Pesos dos Critérios'!$M$7)))</f>
        <v>0.0312324929971989</v>
      </c>
      <c r="AF3971" s="5" t="n">
        <f aca="false">IF(Q3971="Intervalo 1",'[1]Pesos dos Critérios'!$B$7,IF(Q3971="Intervalo 2",'[1]Pesos dos Critérios'!$C$7,IF(Q3971="Intervalo 3",'[1]Pesos dos Critérios'!$D$7,'[1]Pesos dos Critérios'!$E$7)))</f>
        <v>0.0238189280217372</v>
      </c>
      <c r="AG3971" s="5" t="n">
        <f aca="false">IF(S3971="Intervalo 1",'[1]Pesos dos Critérios'!$F$7,IF(S3971="Intervalo 2",'[1]Pesos dos Critérios'!$G$7,IF(S3971="Intervalo 3",'[1]Pesos dos Critérios'!$H$7,'[1]Pesos dos Critérios'!$I$7)))</f>
        <v>0.0407277907277907</v>
      </c>
      <c r="AH3971" s="5" t="n">
        <f aca="false">IF(U3971="Intervalo 1",'[1]Pesos dos Critérios'!$N$7,IF(U3971="Intervalo 2",'[1]Pesos dos Critérios'!$O$7,IF(U3971="Intervalo 3",'[1]Pesos dos Critérios'!$P$7,'[1]Pesos dos Critérios'!$Q$7)))</f>
        <v>0.032010582010582</v>
      </c>
      <c r="AI3971" s="5" t="n">
        <f aca="false">IF(AA3971="Intervalo 1",'[1]Pesos dos Critérios'!$R$7,IF(AA3971="Intervalo 2",'[1]Pesos dos Critérios'!$S$7,IF(AA3971="Intervalo 3",'[1]Pesos dos Critérios'!$T$7,'[1]Pesos dos Critérios'!$U$7)))</f>
        <v>0.0547619047619048</v>
      </c>
      <c r="AJ3971" s="5" t="n">
        <f aca="false">SUM(AB3971:AI3971)</f>
        <v>0.255446189648999</v>
      </c>
      <c r="AK3971" s="5" t="n">
        <v>3970</v>
      </c>
      <c r="AM3971" s="1" t="s">
        <v>67</v>
      </c>
    </row>
    <row r="3972" customFormat="false" ht="12.8" hidden="false" customHeight="true" outlineLevel="0" collapsed="false">
      <c r="A3972" s="7" t="n">
        <v>2018</v>
      </c>
      <c r="B3972" s="7" t="s">
        <v>737</v>
      </c>
      <c r="C3972" s="8" t="s">
        <v>372</v>
      </c>
      <c r="D3972" s="7" t="s">
        <v>598</v>
      </c>
      <c r="E3972" s="7" t="s">
        <v>2123</v>
      </c>
      <c r="F3972" s="7" t="s">
        <v>2544</v>
      </c>
      <c r="G3972" s="7" t="s">
        <v>234</v>
      </c>
      <c r="H3972" s="9" t="n">
        <v>2</v>
      </c>
      <c r="I3972" s="7" t="s">
        <v>219</v>
      </c>
      <c r="J3972" s="8" t="s">
        <v>86</v>
      </c>
      <c r="K3972" s="10" t="s">
        <v>46</v>
      </c>
      <c r="L3972" s="10" t="s">
        <v>83</v>
      </c>
      <c r="M3972" s="10" t="s">
        <v>56</v>
      </c>
      <c r="N3972" s="10" t="n">
        <v>0.012</v>
      </c>
      <c r="O3972" s="9" t="s">
        <v>57</v>
      </c>
      <c r="P3972" s="11" t="n">
        <v>0.09</v>
      </c>
      <c r="Q3972" s="8" t="s">
        <v>49</v>
      </c>
      <c r="R3972" s="11" t="n">
        <v>0.028</v>
      </c>
      <c r="S3972" s="8" t="s">
        <v>50</v>
      </c>
      <c r="T3972" s="11" t="n">
        <v>116</v>
      </c>
      <c r="U3972" s="8" t="s">
        <v>57</v>
      </c>
      <c r="V3972" s="11" t="n">
        <v>7.7</v>
      </c>
      <c r="W3972" s="11" t="n">
        <v>8.6</v>
      </c>
      <c r="X3972" s="11" t="n">
        <v>11</v>
      </c>
      <c r="Y3972" s="11" t="n">
        <v>12.3</v>
      </c>
      <c r="Z3972" s="11" t="n">
        <v>1.87</v>
      </c>
      <c r="AA3972" s="8" t="s">
        <v>57</v>
      </c>
      <c r="AB3972" s="5" t="n">
        <f aca="false">IF(C3972='[1]Pesos dos Critérios'!$V$3,'[1]Pesos dos Critérios'!$V$7,IF(Planilha1!C3972='[1]Pesos dos Critérios'!$W$3,'[1]Pesos dos Critérios'!$W$7,IF(Planilha1!C3972='[1]Pesos dos Critérios'!$X$3,'[1]Pesos dos Critérios'!$X$7,IF(Planilha1!C3972='[1]Pesos dos Critérios'!$Y$3,'[1]Pesos dos Critérios'!$Y$7,'[1]Pesos dos Critérios'!$Z$7))))</f>
        <v>0.0218518518518519</v>
      </c>
      <c r="AC3972" s="5" t="n">
        <f aca="false">IF(H3972=1,'[1]Pesos dos Critérios'!$AD$7,IF(Planilha1!H3972=2,'[1]Pesos dos Critérios'!$AE$7,IF(Planilha1!H3972=3,'[1]Pesos dos Critérios'!$AF$7,IF(Planilha1!H3972=4,'[1]Pesos dos Critérios'!$AG$7,'[1]Pesos dos Critérios'!$AH$7))))</f>
        <v>0.0140056022408964</v>
      </c>
      <c r="AD3972" s="5" t="n">
        <f aca="false">IF(J3972='[1]Pesos dos Critérios'!$AA$3,'[1]Pesos dos Critérios'!$AA$7,IF(Planilha1!J3972='[1]Pesos dos Critérios'!$AB$3,'[1]Pesos dos Critérios'!$AB$7,'[1]Pesos dos Critérios'!$AC$7))</f>
        <v>0.037037037037037</v>
      </c>
      <c r="AE3972" s="5" t="n">
        <f aca="false">IF(O3972="Intervalo 1",'[1]Pesos dos Critérios'!$J$7,IF(Planilha1!O3972="Intervalo 2",'[1]Pesos dos Critérios'!$K$7,IF(Planilha1!O3972="Intervalo 3",'[1]Pesos dos Critérios'!$L$7,'[1]Pesos dos Critérios'!$M$7)))</f>
        <v>0.0312324929971989</v>
      </c>
      <c r="AF3972" s="5" t="n">
        <f aca="false">IF(Q3972="Intervalo 1",'[1]Pesos dos Critérios'!$B$7,IF(Q3972="Intervalo 2",'[1]Pesos dos Critérios'!$C$7,IF(Q3972="Intervalo 3",'[1]Pesos dos Critérios'!$D$7,'[1]Pesos dos Critérios'!$E$7)))</f>
        <v>0.0662046832248755</v>
      </c>
      <c r="AG3972" s="5" t="n">
        <f aca="false">IF(S3972="Intervalo 1",'[1]Pesos dos Critérios'!$F$7,IF(S3972="Intervalo 2",'[1]Pesos dos Critérios'!$G$7,IF(S3972="Intervalo 3",'[1]Pesos dos Critérios'!$H$7,'[1]Pesos dos Critérios'!$I$7)))</f>
        <v>0.00911357161357162</v>
      </c>
      <c r="AH3972" s="5" t="n">
        <f aca="false">IF(U3972="Intervalo 1",'[1]Pesos dos Critérios'!$N$7,IF(U3972="Intervalo 2",'[1]Pesos dos Critérios'!$O$7,IF(U3972="Intervalo 3",'[1]Pesos dos Critérios'!$P$7,'[1]Pesos dos Critérios'!$Q$7)))</f>
        <v>0.032010582010582</v>
      </c>
      <c r="AI3972" s="5" t="n">
        <f aca="false">IF(AA3972="Intervalo 1",'[1]Pesos dos Critérios'!$R$7,IF(AA3972="Intervalo 2",'[1]Pesos dos Critérios'!$S$7,IF(AA3972="Intervalo 3",'[1]Pesos dos Critérios'!$T$7,'[1]Pesos dos Critérios'!$U$7)))</f>
        <v>0.0547619047619048</v>
      </c>
      <c r="AJ3972" s="5" t="n">
        <f aca="false">SUM(AB3972:AI3972)</f>
        <v>0.266217725737918</v>
      </c>
      <c r="AK3972" s="5" t="n">
        <v>3971</v>
      </c>
      <c r="AM3972" s="1" t="s">
        <v>52</v>
      </c>
    </row>
    <row r="3973" customFormat="false" ht="12.8" hidden="false" customHeight="true" outlineLevel="0" collapsed="false">
      <c r="A3973" s="7" t="n">
        <v>2018</v>
      </c>
      <c r="B3973" s="7" t="s">
        <v>737</v>
      </c>
      <c r="C3973" s="8" t="s">
        <v>372</v>
      </c>
      <c r="D3973" s="7" t="s">
        <v>598</v>
      </c>
      <c r="E3973" s="7" t="s">
        <v>2123</v>
      </c>
      <c r="F3973" s="7" t="s">
        <v>143</v>
      </c>
      <c r="G3973" s="7" t="s">
        <v>234</v>
      </c>
      <c r="H3973" s="9" t="n">
        <v>2</v>
      </c>
      <c r="I3973" s="7" t="s">
        <v>219</v>
      </c>
      <c r="J3973" s="8" t="s">
        <v>86</v>
      </c>
      <c r="K3973" s="10" t="s">
        <v>46</v>
      </c>
      <c r="L3973" s="10" t="s">
        <v>83</v>
      </c>
      <c r="M3973" s="10" t="s">
        <v>56</v>
      </c>
      <c r="N3973" s="10" t="n">
        <v>0.012</v>
      </c>
      <c r="O3973" s="9" t="s">
        <v>57</v>
      </c>
      <c r="P3973" s="11" t="n">
        <v>0.09</v>
      </c>
      <c r="Q3973" s="8" t="s">
        <v>49</v>
      </c>
      <c r="R3973" s="11" t="n">
        <v>0.028</v>
      </c>
      <c r="S3973" s="8" t="s">
        <v>50</v>
      </c>
      <c r="T3973" s="11" t="n">
        <v>116</v>
      </c>
      <c r="U3973" s="8" t="s">
        <v>57</v>
      </c>
      <c r="V3973" s="11" t="n">
        <v>7.7</v>
      </c>
      <c r="W3973" s="11" t="n">
        <v>8.6</v>
      </c>
      <c r="X3973" s="11" t="n">
        <v>11</v>
      </c>
      <c r="Y3973" s="11" t="n">
        <v>12.3</v>
      </c>
      <c r="Z3973" s="11" t="n">
        <v>1.87</v>
      </c>
      <c r="AA3973" s="8" t="s">
        <v>57</v>
      </c>
      <c r="AB3973" s="5" t="n">
        <f aca="false">IF(C3973='[1]Pesos dos Critérios'!$V$3,'[1]Pesos dos Critérios'!$V$7,IF(Planilha1!C3973='[1]Pesos dos Critérios'!$W$3,'[1]Pesos dos Critérios'!$W$7,IF(Planilha1!C3973='[1]Pesos dos Critérios'!$X$3,'[1]Pesos dos Critérios'!$X$7,IF(Planilha1!C3973='[1]Pesos dos Critérios'!$Y$3,'[1]Pesos dos Critérios'!$Y$7,'[1]Pesos dos Critérios'!$Z$7))))</f>
        <v>0.0218518518518519</v>
      </c>
      <c r="AC3973" s="5" t="n">
        <f aca="false">IF(H3973=1,'[1]Pesos dos Critérios'!$AD$7,IF(Planilha1!H3973=2,'[1]Pesos dos Critérios'!$AE$7,IF(Planilha1!H3973=3,'[1]Pesos dos Critérios'!$AF$7,IF(Planilha1!H3973=4,'[1]Pesos dos Critérios'!$AG$7,'[1]Pesos dos Critérios'!$AH$7))))</f>
        <v>0.0140056022408964</v>
      </c>
      <c r="AD3973" s="5" t="n">
        <f aca="false">IF(J3973='[1]Pesos dos Critérios'!$AA$3,'[1]Pesos dos Critérios'!$AA$7,IF(Planilha1!J3973='[1]Pesos dos Critérios'!$AB$3,'[1]Pesos dos Critérios'!$AB$7,'[1]Pesos dos Critérios'!$AC$7))</f>
        <v>0.037037037037037</v>
      </c>
      <c r="AE3973" s="5" t="n">
        <f aca="false">IF(O3973="Intervalo 1",'[1]Pesos dos Critérios'!$J$7,IF(Planilha1!O3973="Intervalo 2",'[1]Pesos dos Critérios'!$K$7,IF(Planilha1!O3973="Intervalo 3",'[1]Pesos dos Critérios'!$L$7,'[1]Pesos dos Critérios'!$M$7)))</f>
        <v>0.0312324929971989</v>
      </c>
      <c r="AF3973" s="5" t="n">
        <f aca="false">IF(Q3973="Intervalo 1",'[1]Pesos dos Critérios'!$B$7,IF(Q3973="Intervalo 2",'[1]Pesos dos Critérios'!$C$7,IF(Q3973="Intervalo 3",'[1]Pesos dos Critérios'!$D$7,'[1]Pesos dos Critérios'!$E$7)))</f>
        <v>0.0662046832248755</v>
      </c>
      <c r="AG3973" s="5" t="n">
        <f aca="false">IF(S3973="Intervalo 1",'[1]Pesos dos Critérios'!$F$7,IF(S3973="Intervalo 2",'[1]Pesos dos Critérios'!$G$7,IF(S3973="Intervalo 3",'[1]Pesos dos Critérios'!$H$7,'[1]Pesos dos Critérios'!$I$7)))</f>
        <v>0.00911357161357162</v>
      </c>
      <c r="AH3973" s="5" t="n">
        <f aca="false">IF(U3973="Intervalo 1",'[1]Pesos dos Critérios'!$N$7,IF(U3973="Intervalo 2",'[1]Pesos dos Critérios'!$O$7,IF(U3973="Intervalo 3",'[1]Pesos dos Critérios'!$P$7,'[1]Pesos dos Critérios'!$Q$7)))</f>
        <v>0.032010582010582</v>
      </c>
      <c r="AI3973" s="5" t="n">
        <f aca="false">IF(AA3973="Intervalo 1",'[1]Pesos dos Critérios'!$R$7,IF(AA3973="Intervalo 2",'[1]Pesos dos Critérios'!$S$7,IF(AA3973="Intervalo 3",'[1]Pesos dos Critérios'!$T$7,'[1]Pesos dos Critérios'!$U$7)))</f>
        <v>0.0547619047619048</v>
      </c>
      <c r="AJ3973" s="5" t="n">
        <f aca="false">SUM(AB3973:AI3973)</f>
        <v>0.266217725737918</v>
      </c>
      <c r="AK3973" s="5" t="n">
        <v>3972</v>
      </c>
      <c r="AM3973" s="1" t="s">
        <v>52</v>
      </c>
    </row>
    <row r="3974" customFormat="false" ht="12.8" hidden="false" customHeight="true" outlineLevel="0" collapsed="false">
      <c r="A3974" s="7" t="n">
        <v>2018</v>
      </c>
      <c r="B3974" s="7" t="s">
        <v>737</v>
      </c>
      <c r="C3974" s="8" t="s">
        <v>372</v>
      </c>
      <c r="D3974" s="7" t="s">
        <v>598</v>
      </c>
      <c r="E3974" s="7" t="s">
        <v>2545</v>
      </c>
      <c r="F3974" s="7" t="s">
        <v>2546</v>
      </c>
      <c r="G3974" s="7" t="s">
        <v>137</v>
      </c>
      <c r="H3974" s="9" t="n">
        <v>1</v>
      </c>
      <c r="I3974" s="7" t="s">
        <v>219</v>
      </c>
      <c r="J3974" s="8" t="s">
        <v>86</v>
      </c>
      <c r="K3974" s="10" t="s">
        <v>46</v>
      </c>
      <c r="L3974" s="10" t="s">
        <v>83</v>
      </c>
      <c r="M3974" s="10" t="s">
        <v>56</v>
      </c>
      <c r="N3974" s="10" t="n">
        <v>0.018</v>
      </c>
      <c r="O3974" s="9" t="s">
        <v>58</v>
      </c>
      <c r="P3974" s="11" t="n">
        <v>0.137</v>
      </c>
      <c r="Q3974" s="8" t="s">
        <v>57</v>
      </c>
      <c r="R3974" s="11" t="n">
        <v>0.011</v>
      </c>
      <c r="S3974" s="8" t="s">
        <v>49</v>
      </c>
      <c r="T3974" s="11" t="n">
        <v>111</v>
      </c>
      <c r="U3974" s="8" t="s">
        <v>57</v>
      </c>
      <c r="V3974" s="11" t="n">
        <v>8.1</v>
      </c>
      <c r="W3974" s="11" t="n">
        <v>8.8</v>
      </c>
      <c r="X3974" s="11" t="n">
        <v>11.7</v>
      </c>
      <c r="Y3974" s="11" t="n">
        <v>12.4</v>
      </c>
      <c r="Z3974" s="11" t="n">
        <v>1.79</v>
      </c>
      <c r="AA3974" s="8" t="s">
        <v>57</v>
      </c>
      <c r="AB3974" s="5" t="n">
        <f aca="false">IF(C3974='[1]Pesos dos Critérios'!$V$3,'[1]Pesos dos Critérios'!$V$7,IF(Planilha1!C3974='[1]Pesos dos Critérios'!$W$3,'[1]Pesos dos Critérios'!$W$7,IF(Planilha1!C3974='[1]Pesos dos Critérios'!$X$3,'[1]Pesos dos Critérios'!$X$7,IF(Planilha1!C3974='[1]Pesos dos Critérios'!$Y$3,'[1]Pesos dos Critérios'!$Y$7,'[1]Pesos dos Critérios'!$Z$7))))</f>
        <v>0.0218518518518519</v>
      </c>
      <c r="AC3974" s="5" t="n">
        <f aca="false">IF(H3974=1,'[1]Pesos dos Critérios'!$AD$7,IF(Planilha1!H3974=2,'[1]Pesos dos Critérios'!$AE$7,IF(Planilha1!H3974=3,'[1]Pesos dos Critérios'!$AF$7,IF(Planilha1!H3974=4,'[1]Pesos dos Critérios'!$AG$7,'[1]Pesos dos Critérios'!$AH$7))))</f>
        <v>0.0186741363211951</v>
      </c>
      <c r="AD3974" s="5" t="n">
        <f aca="false">IF(J3974='[1]Pesos dos Critérios'!$AA$3,'[1]Pesos dos Critérios'!$AA$7,IF(Planilha1!J3974='[1]Pesos dos Critérios'!$AB$3,'[1]Pesos dos Critérios'!$AB$7,'[1]Pesos dos Critérios'!$AC$7))</f>
        <v>0.037037037037037</v>
      </c>
      <c r="AE3974" s="5" t="n">
        <f aca="false">IF(O3974="Intervalo 1",'[1]Pesos dos Critérios'!$J$7,IF(Planilha1!O3974="Intervalo 2",'[1]Pesos dos Critérios'!$K$7,IF(Planilha1!O3974="Intervalo 3",'[1]Pesos dos Critérios'!$L$7,'[1]Pesos dos Critérios'!$M$7)))</f>
        <v>0.0223622782446312</v>
      </c>
      <c r="AF3974" s="5" t="n">
        <f aca="false">IF(Q3974="Intervalo 1",'[1]Pesos dos Critérios'!$B$7,IF(Q3974="Intervalo 2",'[1]Pesos dos Critérios'!$C$7,IF(Q3974="Intervalo 3",'[1]Pesos dos Critérios'!$D$7,'[1]Pesos dos Critérios'!$E$7)))</f>
        <v>0.0238189280217372</v>
      </c>
      <c r="AG3974" s="5" t="n">
        <f aca="false">IF(S3974="Intervalo 1",'[1]Pesos dos Critérios'!$F$7,IF(S3974="Intervalo 2",'[1]Pesos dos Critérios'!$G$7,IF(S3974="Intervalo 3",'[1]Pesos dos Critérios'!$H$7,'[1]Pesos dos Critérios'!$I$7)))</f>
        <v>0.0343175343175343</v>
      </c>
      <c r="AH3974" s="5" t="n">
        <f aca="false">IF(U3974="Intervalo 1",'[1]Pesos dos Critérios'!$N$7,IF(U3974="Intervalo 2",'[1]Pesos dos Critérios'!$O$7,IF(U3974="Intervalo 3",'[1]Pesos dos Critérios'!$P$7,'[1]Pesos dos Critérios'!$Q$7)))</f>
        <v>0.032010582010582</v>
      </c>
      <c r="AI3974" s="5" t="n">
        <f aca="false">IF(AA3974="Intervalo 1",'[1]Pesos dos Critérios'!$R$7,IF(AA3974="Intervalo 2",'[1]Pesos dos Critérios'!$S$7,IF(AA3974="Intervalo 3",'[1]Pesos dos Critérios'!$T$7,'[1]Pesos dos Critérios'!$U$7)))</f>
        <v>0.0547619047619048</v>
      </c>
      <c r="AJ3974" s="5" t="n">
        <f aca="false">SUM(AB3974:AI3974)</f>
        <v>0.244834252566474</v>
      </c>
      <c r="AK3974" s="5" t="n">
        <v>3973</v>
      </c>
      <c r="AM3974" s="1" t="s">
        <v>67</v>
      </c>
    </row>
    <row r="3975" customFormat="false" ht="12.8" hidden="false" customHeight="true" outlineLevel="0" collapsed="false">
      <c r="A3975" s="7" t="n">
        <v>2018</v>
      </c>
      <c r="B3975" s="7" t="s">
        <v>737</v>
      </c>
      <c r="C3975" s="8" t="s">
        <v>372</v>
      </c>
      <c r="D3975" s="7" t="s">
        <v>2547</v>
      </c>
      <c r="E3975" s="7" t="s">
        <v>2548</v>
      </c>
      <c r="F3975" s="7" t="s">
        <v>2549</v>
      </c>
      <c r="G3975" s="7" t="s">
        <v>137</v>
      </c>
      <c r="H3975" s="9" t="n">
        <v>1</v>
      </c>
      <c r="I3975" s="7" t="s">
        <v>1889</v>
      </c>
      <c r="J3975" s="8" t="s">
        <v>45</v>
      </c>
      <c r="K3975" s="10" t="s">
        <v>46</v>
      </c>
      <c r="L3975" s="10" t="s">
        <v>47</v>
      </c>
      <c r="M3975" s="10" t="s">
        <v>56</v>
      </c>
      <c r="N3975" s="10" t="n">
        <v>0.028</v>
      </c>
      <c r="O3975" s="9" t="s">
        <v>50</v>
      </c>
      <c r="P3975" s="11" t="n">
        <v>0.748</v>
      </c>
      <c r="Q3975" s="8" t="s">
        <v>50</v>
      </c>
      <c r="R3975" s="11" t="n">
        <v>0.029</v>
      </c>
      <c r="S3975" s="8" t="s">
        <v>50</v>
      </c>
      <c r="T3975" s="11" t="n">
        <v>116</v>
      </c>
      <c r="U3975" s="8" t="s">
        <v>57</v>
      </c>
      <c r="V3975" s="11" t="n">
        <v>7.7</v>
      </c>
      <c r="W3975" s="11" t="n">
        <v>8.8</v>
      </c>
      <c r="X3975" s="11" t="n">
        <v>10.9</v>
      </c>
      <c r="Y3975" s="11" t="n">
        <v>12.3</v>
      </c>
      <c r="Z3975" s="11" t="n">
        <v>1.86</v>
      </c>
      <c r="AA3975" s="8" t="s">
        <v>57</v>
      </c>
      <c r="AB3975" s="5" t="n">
        <f aca="false">IF(C3975='[1]Pesos dos Critérios'!$V$3,'[1]Pesos dos Critérios'!$V$7,IF(Planilha1!C3975='[1]Pesos dos Critérios'!$W$3,'[1]Pesos dos Critérios'!$W$7,IF(Planilha1!C3975='[1]Pesos dos Critérios'!$X$3,'[1]Pesos dos Critérios'!$X$7,IF(Planilha1!C3975='[1]Pesos dos Critérios'!$Y$3,'[1]Pesos dos Critérios'!$Y$7,'[1]Pesos dos Critérios'!$Z$7))))</f>
        <v>0.0218518518518519</v>
      </c>
      <c r="AC3975" s="5" t="n">
        <f aca="false">IF(H3975=1,'[1]Pesos dos Critérios'!$AD$7,IF(Planilha1!H3975=2,'[1]Pesos dos Critérios'!$AE$7,IF(Planilha1!H3975=3,'[1]Pesos dos Critérios'!$AF$7,IF(Planilha1!H3975=4,'[1]Pesos dos Critérios'!$AG$7,'[1]Pesos dos Critérios'!$AH$7))))</f>
        <v>0.0186741363211951</v>
      </c>
      <c r="AD3975" s="5" t="n">
        <f aca="false">IF(J3975='[1]Pesos dos Critérios'!$AA$3,'[1]Pesos dos Critérios'!$AA$7,IF(Planilha1!J3975='[1]Pesos dos Critérios'!$AB$3,'[1]Pesos dos Critérios'!$AB$7,'[1]Pesos dos Critérios'!$AC$7))</f>
        <v>0.037037037037037</v>
      </c>
      <c r="AE3975" s="5" t="n">
        <f aca="false">IF(O3975="Intervalo 1",'[1]Pesos dos Critérios'!$J$7,IF(Planilha1!O3975="Intervalo 2",'[1]Pesos dos Critérios'!$K$7,IF(Planilha1!O3975="Intervalo 3",'[1]Pesos dos Critérios'!$L$7,'[1]Pesos dos Critérios'!$M$7)))</f>
        <v>0.0167600373482726</v>
      </c>
      <c r="AF3975" s="5" t="n">
        <f aca="false">IF(Q3975="Intervalo 1",'[1]Pesos dos Critérios'!$B$7,IF(Q3975="Intervalo 2",'[1]Pesos dos Critérios'!$C$7,IF(Q3975="Intervalo 3",'[1]Pesos dos Critérios'!$D$7,'[1]Pesos dos Critérios'!$E$7)))</f>
        <v>0.00762762506955072</v>
      </c>
      <c r="AG3975" s="5" t="n">
        <f aca="false">IF(S3975="Intervalo 1",'[1]Pesos dos Critérios'!$F$7,IF(S3975="Intervalo 2",'[1]Pesos dos Critérios'!$G$7,IF(S3975="Intervalo 3",'[1]Pesos dos Critérios'!$H$7,'[1]Pesos dos Critérios'!$I$7)))</f>
        <v>0.00911357161357162</v>
      </c>
      <c r="AH3975" s="5" t="n">
        <f aca="false">IF(U3975="Intervalo 1",'[1]Pesos dos Critérios'!$N$7,IF(U3975="Intervalo 2",'[1]Pesos dos Critérios'!$O$7,IF(U3975="Intervalo 3",'[1]Pesos dos Critérios'!$P$7,'[1]Pesos dos Critérios'!$Q$7)))</f>
        <v>0.032010582010582</v>
      </c>
      <c r="AI3975" s="5" t="n">
        <f aca="false">IF(AA3975="Intervalo 1",'[1]Pesos dos Critérios'!$R$7,IF(AA3975="Intervalo 2",'[1]Pesos dos Critérios'!$S$7,IF(AA3975="Intervalo 3",'[1]Pesos dos Critérios'!$T$7,'[1]Pesos dos Critérios'!$U$7)))</f>
        <v>0.0547619047619048</v>
      </c>
      <c r="AJ3975" s="5" t="n">
        <f aca="false">SUM(AB3975:AI3975)</f>
        <v>0.197836746013966</v>
      </c>
      <c r="AK3975" s="5" t="n">
        <v>3974</v>
      </c>
      <c r="AM3975" s="1" t="s">
        <v>96</v>
      </c>
    </row>
    <row r="3976" customFormat="false" ht="12.8" hidden="false" customHeight="true" outlineLevel="0" collapsed="false">
      <c r="A3976" s="7" t="n">
        <v>2018</v>
      </c>
      <c r="B3976" s="7" t="s">
        <v>737</v>
      </c>
      <c r="C3976" s="8" t="s">
        <v>372</v>
      </c>
      <c r="D3976" s="7" t="s">
        <v>41</v>
      </c>
      <c r="E3976" s="7" t="s">
        <v>2548</v>
      </c>
      <c r="F3976" s="7" t="s">
        <v>2550</v>
      </c>
      <c r="G3976" s="7" t="s">
        <v>137</v>
      </c>
      <c r="H3976" s="9" t="n">
        <v>1</v>
      </c>
      <c r="I3976" s="7" t="s">
        <v>1891</v>
      </c>
      <c r="J3976" s="8" t="s">
        <v>86</v>
      </c>
      <c r="K3976" s="10" t="s">
        <v>46</v>
      </c>
      <c r="L3976" s="10" t="s">
        <v>47</v>
      </c>
      <c r="M3976" s="10" t="s">
        <v>56</v>
      </c>
      <c r="N3976" s="10" t="n">
        <v>0.041</v>
      </c>
      <c r="O3976" s="9" t="s">
        <v>50</v>
      </c>
      <c r="P3976" s="11" t="n">
        <v>0.698</v>
      </c>
      <c r="Q3976" s="8" t="s">
        <v>50</v>
      </c>
      <c r="R3976" s="11" t="n">
        <v>0.007</v>
      </c>
      <c r="S3976" s="8" t="s">
        <v>49</v>
      </c>
      <c r="T3976" s="11" t="n">
        <v>125</v>
      </c>
      <c r="U3976" s="8" t="s">
        <v>57</v>
      </c>
      <c r="V3976" s="11" t="n">
        <v>6.9</v>
      </c>
      <c r="W3976" s="11" t="n">
        <v>8.2</v>
      </c>
      <c r="X3976" s="11" t="n">
        <v>10</v>
      </c>
      <c r="Y3976" s="11" t="n">
        <v>11.9</v>
      </c>
      <c r="Z3976" s="11" t="n">
        <v>2.03</v>
      </c>
      <c r="AA3976" s="8" t="s">
        <v>57</v>
      </c>
      <c r="AB3976" s="5" t="n">
        <f aca="false">IF(C3976='[1]Pesos dos Critérios'!$V$3,'[1]Pesos dos Critérios'!$V$7,IF(Planilha1!C3976='[1]Pesos dos Critérios'!$W$3,'[1]Pesos dos Critérios'!$W$7,IF(Planilha1!C3976='[1]Pesos dos Critérios'!$X$3,'[1]Pesos dos Critérios'!$X$7,IF(Planilha1!C3976='[1]Pesos dos Critérios'!$Y$3,'[1]Pesos dos Critérios'!$Y$7,'[1]Pesos dos Critérios'!$Z$7))))</f>
        <v>0.0218518518518519</v>
      </c>
      <c r="AC3976" s="5" t="n">
        <f aca="false">IF(H3976=1,'[1]Pesos dos Critérios'!$AD$7,IF(Planilha1!H3976=2,'[1]Pesos dos Critérios'!$AE$7,IF(Planilha1!H3976=3,'[1]Pesos dos Critérios'!$AF$7,IF(Planilha1!H3976=4,'[1]Pesos dos Critérios'!$AG$7,'[1]Pesos dos Critérios'!$AH$7))))</f>
        <v>0.0186741363211951</v>
      </c>
      <c r="AD3976" s="5" t="n">
        <f aca="false">IF(J3976='[1]Pesos dos Critérios'!$AA$3,'[1]Pesos dos Critérios'!$AA$7,IF(Planilha1!J3976='[1]Pesos dos Critérios'!$AB$3,'[1]Pesos dos Critérios'!$AB$7,'[1]Pesos dos Critérios'!$AC$7))</f>
        <v>0.037037037037037</v>
      </c>
      <c r="AE3976" s="5" t="n">
        <f aca="false">IF(O3976="Intervalo 1",'[1]Pesos dos Critérios'!$J$7,IF(Planilha1!O3976="Intervalo 2",'[1]Pesos dos Critérios'!$K$7,IF(Planilha1!O3976="Intervalo 3",'[1]Pesos dos Critérios'!$L$7,'[1]Pesos dos Critérios'!$M$7)))</f>
        <v>0.0167600373482726</v>
      </c>
      <c r="AF3976" s="5" t="n">
        <f aca="false">IF(Q3976="Intervalo 1",'[1]Pesos dos Critérios'!$B$7,IF(Q3976="Intervalo 2",'[1]Pesos dos Critérios'!$C$7,IF(Q3976="Intervalo 3",'[1]Pesos dos Critérios'!$D$7,'[1]Pesos dos Critérios'!$E$7)))</f>
        <v>0.00762762506955072</v>
      </c>
      <c r="AG3976" s="5" t="n">
        <f aca="false">IF(S3976="Intervalo 1",'[1]Pesos dos Critérios'!$F$7,IF(S3976="Intervalo 2",'[1]Pesos dos Critérios'!$G$7,IF(S3976="Intervalo 3",'[1]Pesos dos Critérios'!$H$7,'[1]Pesos dos Critérios'!$I$7)))</f>
        <v>0.0343175343175343</v>
      </c>
      <c r="AH3976" s="5" t="n">
        <f aca="false">IF(U3976="Intervalo 1",'[1]Pesos dos Critérios'!$N$7,IF(U3976="Intervalo 2",'[1]Pesos dos Critérios'!$O$7,IF(U3976="Intervalo 3",'[1]Pesos dos Critérios'!$P$7,'[1]Pesos dos Critérios'!$Q$7)))</f>
        <v>0.032010582010582</v>
      </c>
      <c r="AI3976" s="5" t="n">
        <f aca="false">IF(AA3976="Intervalo 1",'[1]Pesos dos Critérios'!$R$7,IF(AA3976="Intervalo 2",'[1]Pesos dos Critérios'!$S$7,IF(AA3976="Intervalo 3",'[1]Pesos dos Critérios'!$T$7,'[1]Pesos dos Critérios'!$U$7)))</f>
        <v>0.0547619047619048</v>
      </c>
      <c r="AJ3976" s="5" t="n">
        <f aca="false">SUM(AB3976:AI3976)</f>
        <v>0.223040708717928</v>
      </c>
      <c r="AK3976" s="5" t="n">
        <v>3975</v>
      </c>
      <c r="AM3976" s="1" t="s">
        <v>60</v>
      </c>
    </row>
    <row r="3977" customFormat="false" ht="12.8" hidden="false" customHeight="true" outlineLevel="0" collapsed="false">
      <c r="A3977" s="7" t="n">
        <v>2018</v>
      </c>
      <c r="B3977" s="7" t="s">
        <v>737</v>
      </c>
      <c r="C3977" s="8" t="s">
        <v>372</v>
      </c>
      <c r="D3977" s="7" t="s">
        <v>160</v>
      </c>
      <c r="E3977" s="7" t="n">
        <v>2008</v>
      </c>
      <c r="F3977" s="7" t="s">
        <v>2114</v>
      </c>
      <c r="G3977" s="7" t="s">
        <v>123</v>
      </c>
      <c r="H3977" s="9" t="n">
        <v>2</v>
      </c>
      <c r="I3977" s="7" t="s">
        <v>1889</v>
      </c>
      <c r="J3977" s="8" t="s">
        <v>45</v>
      </c>
      <c r="K3977" s="10" t="s">
        <v>46</v>
      </c>
      <c r="L3977" s="10" t="s">
        <v>83</v>
      </c>
      <c r="M3977" s="10" t="s">
        <v>56</v>
      </c>
      <c r="N3977" s="10" t="n">
        <v>0.007</v>
      </c>
      <c r="O3977" s="9" t="s">
        <v>49</v>
      </c>
      <c r="P3977" s="11" t="n">
        <v>0.495</v>
      </c>
      <c r="Q3977" s="8" t="s">
        <v>50</v>
      </c>
      <c r="R3977" s="11" t="n">
        <v>0.025</v>
      </c>
      <c r="S3977" s="8" t="s">
        <v>58</v>
      </c>
      <c r="T3977" s="11" t="n">
        <v>110</v>
      </c>
      <c r="U3977" s="8" t="s">
        <v>57</v>
      </c>
      <c r="V3977" s="11" t="n">
        <v>8.3</v>
      </c>
      <c r="W3977" s="11" t="n">
        <v>8.9</v>
      </c>
      <c r="X3977" s="11" t="n">
        <v>11.6</v>
      </c>
      <c r="Y3977" s="11" t="n">
        <v>12.9</v>
      </c>
      <c r="Z3977" s="11" t="n">
        <v>1.77</v>
      </c>
      <c r="AA3977" s="8" t="s">
        <v>49</v>
      </c>
      <c r="AB3977" s="5" t="n">
        <f aca="false">IF(C3977='[1]Pesos dos Critérios'!$V$3,'[1]Pesos dos Critérios'!$V$7,IF(Planilha1!C3977='[1]Pesos dos Critérios'!$W$3,'[1]Pesos dos Critérios'!$W$7,IF(Planilha1!C3977='[1]Pesos dos Critérios'!$X$3,'[1]Pesos dos Critérios'!$X$7,IF(Planilha1!C3977='[1]Pesos dos Critérios'!$Y$3,'[1]Pesos dos Critérios'!$Y$7,'[1]Pesos dos Critérios'!$Z$7))))</f>
        <v>0.0218518518518519</v>
      </c>
      <c r="AC3977" s="5" t="n">
        <f aca="false">IF(H3977=1,'[1]Pesos dos Critérios'!$AD$7,IF(Planilha1!H3977=2,'[1]Pesos dos Critérios'!$AE$7,IF(Planilha1!H3977=3,'[1]Pesos dos Critérios'!$AF$7,IF(Planilha1!H3977=4,'[1]Pesos dos Critérios'!$AG$7,'[1]Pesos dos Critérios'!$AH$7))))</f>
        <v>0.0140056022408964</v>
      </c>
      <c r="AD3977" s="5" t="n">
        <f aca="false">IF(J3977='[1]Pesos dos Critérios'!$AA$3,'[1]Pesos dos Critérios'!$AA$7,IF(Planilha1!J3977='[1]Pesos dos Critérios'!$AB$3,'[1]Pesos dos Critérios'!$AB$7,'[1]Pesos dos Critérios'!$AC$7))</f>
        <v>0.037037037037037</v>
      </c>
      <c r="AE3977" s="5" t="n">
        <f aca="false">IF(O3977="Intervalo 1",'[1]Pesos dos Critérios'!$J$7,IF(Planilha1!O3977="Intervalo 2",'[1]Pesos dos Critérios'!$K$7,IF(Planilha1!O3977="Intervalo 3",'[1]Pesos dos Critérios'!$L$7,'[1]Pesos dos Critérios'!$M$7)))</f>
        <v>0.0407563025210084</v>
      </c>
      <c r="AF3977" s="5" t="n">
        <f aca="false">IF(Q3977="Intervalo 1",'[1]Pesos dos Critérios'!$B$7,IF(Q3977="Intervalo 2",'[1]Pesos dos Critérios'!$C$7,IF(Q3977="Intervalo 3",'[1]Pesos dos Critérios'!$D$7,'[1]Pesos dos Critérios'!$E$7)))</f>
        <v>0.00762762506955072</v>
      </c>
      <c r="AG3977" s="5" t="n">
        <f aca="false">IF(S3977="Intervalo 1",'[1]Pesos dos Critérios'!$F$7,IF(S3977="Intervalo 2",'[1]Pesos dos Critérios'!$G$7,IF(S3977="Intervalo 3",'[1]Pesos dos Critérios'!$H$7,'[1]Pesos dos Critérios'!$I$7)))</f>
        <v>0.0269522144522145</v>
      </c>
      <c r="AH3977" s="5" t="n">
        <f aca="false">IF(U3977="Intervalo 1",'[1]Pesos dos Critérios'!$N$7,IF(U3977="Intervalo 2",'[1]Pesos dos Critérios'!$O$7,IF(U3977="Intervalo 3",'[1]Pesos dos Critérios'!$P$7,'[1]Pesos dos Critérios'!$Q$7)))</f>
        <v>0.032010582010582</v>
      </c>
      <c r="AI3977" s="5" t="n">
        <f aca="false">IF(AA3977="Intervalo 1",'[1]Pesos dos Critérios'!$R$7,IF(AA3977="Intervalo 2",'[1]Pesos dos Critérios'!$S$7,IF(AA3977="Intervalo 3",'[1]Pesos dos Critérios'!$T$7,'[1]Pesos dos Critérios'!$U$7)))</f>
        <v>0.0658730158730159</v>
      </c>
      <c r="AJ3977" s="5" t="n">
        <f aca="false">SUM(AB3977:AI3977)</f>
        <v>0.246114231056157</v>
      </c>
      <c r="AK3977" s="5" t="n">
        <v>3976</v>
      </c>
      <c r="AM3977" s="1" t="s">
        <v>67</v>
      </c>
    </row>
    <row r="3978" customFormat="false" ht="12.8" hidden="false" customHeight="true" outlineLevel="0" collapsed="false">
      <c r="A3978" s="7" t="n">
        <v>2018</v>
      </c>
      <c r="B3978" s="7" t="s">
        <v>737</v>
      </c>
      <c r="C3978" s="8" t="s">
        <v>372</v>
      </c>
      <c r="D3978" s="7" t="s">
        <v>160</v>
      </c>
      <c r="E3978" s="7" t="n">
        <v>2008</v>
      </c>
      <c r="F3978" s="7" t="s">
        <v>2115</v>
      </c>
      <c r="G3978" s="7" t="s">
        <v>123</v>
      </c>
      <c r="H3978" s="9" t="n">
        <v>2</v>
      </c>
      <c r="I3978" s="7" t="s">
        <v>1911</v>
      </c>
      <c r="J3978" s="8" t="s">
        <v>45</v>
      </c>
      <c r="K3978" s="10" t="s">
        <v>46</v>
      </c>
      <c r="L3978" s="10" t="s">
        <v>83</v>
      </c>
      <c r="M3978" s="10" t="s">
        <v>56</v>
      </c>
      <c r="N3978" s="10" t="n">
        <v>0.015</v>
      </c>
      <c r="O3978" s="9" t="s">
        <v>57</v>
      </c>
      <c r="P3978" s="11" t="n">
        <v>0.243</v>
      </c>
      <c r="Q3978" s="8" t="s">
        <v>57</v>
      </c>
      <c r="R3978" s="11" t="n">
        <v>0.021</v>
      </c>
      <c r="S3978" s="8" t="s">
        <v>58</v>
      </c>
      <c r="T3978" s="11" t="n">
        <v>103</v>
      </c>
      <c r="U3978" s="8" t="s">
        <v>49</v>
      </c>
      <c r="V3978" s="11" t="n">
        <v>8.4</v>
      </c>
      <c r="W3978" s="11" t="n">
        <v>9.3</v>
      </c>
      <c r="X3978" s="11" t="n">
        <v>12.5</v>
      </c>
      <c r="Y3978" s="11" t="n">
        <v>13.5</v>
      </c>
      <c r="Z3978" s="11" t="n">
        <v>1.68</v>
      </c>
      <c r="AA3978" s="8" t="s">
        <v>49</v>
      </c>
      <c r="AB3978" s="5" t="n">
        <f aca="false">IF(C3978='[1]Pesos dos Critérios'!$V$3,'[1]Pesos dos Critérios'!$V$7,IF(Planilha1!C3978='[1]Pesos dos Critérios'!$W$3,'[1]Pesos dos Critérios'!$W$7,IF(Planilha1!C3978='[1]Pesos dos Critérios'!$X$3,'[1]Pesos dos Critérios'!$X$7,IF(Planilha1!C3978='[1]Pesos dos Critérios'!$Y$3,'[1]Pesos dos Critérios'!$Y$7,'[1]Pesos dos Critérios'!$Z$7))))</f>
        <v>0.0218518518518519</v>
      </c>
      <c r="AC3978" s="5" t="n">
        <f aca="false">IF(H3978=1,'[1]Pesos dos Critérios'!$AD$7,IF(Planilha1!H3978=2,'[1]Pesos dos Critérios'!$AE$7,IF(Planilha1!H3978=3,'[1]Pesos dos Critérios'!$AF$7,IF(Planilha1!H3978=4,'[1]Pesos dos Critérios'!$AG$7,'[1]Pesos dos Critérios'!$AH$7))))</f>
        <v>0.0140056022408964</v>
      </c>
      <c r="AD3978" s="5" t="n">
        <f aca="false">IF(J3978='[1]Pesos dos Critérios'!$AA$3,'[1]Pesos dos Critérios'!$AA$7,IF(Planilha1!J3978='[1]Pesos dos Critérios'!$AB$3,'[1]Pesos dos Critérios'!$AB$7,'[1]Pesos dos Critérios'!$AC$7))</f>
        <v>0.037037037037037</v>
      </c>
      <c r="AE3978" s="5" t="n">
        <f aca="false">IF(O3978="Intervalo 1",'[1]Pesos dos Critérios'!$J$7,IF(Planilha1!O3978="Intervalo 2",'[1]Pesos dos Critérios'!$K$7,IF(Planilha1!O3978="Intervalo 3",'[1]Pesos dos Critérios'!$L$7,'[1]Pesos dos Critérios'!$M$7)))</f>
        <v>0.0312324929971989</v>
      </c>
      <c r="AF3978" s="5" t="n">
        <f aca="false">IF(Q3978="Intervalo 1",'[1]Pesos dos Critérios'!$B$7,IF(Q3978="Intervalo 2",'[1]Pesos dos Critérios'!$C$7,IF(Q3978="Intervalo 3",'[1]Pesos dos Critérios'!$D$7,'[1]Pesos dos Critérios'!$E$7)))</f>
        <v>0.0238189280217372</v>
      </c>
      <c r="AG3978" s="5" t="n">
        <f aca="false">IF(S3978="Intervalo 1",'[1]Pesos dos Critérios'!$F$7,IF(S3978="Intervalo 2",'[1]Pesos dos Critérios'!$G$7,IF(S3978="Intervalo 3",'[1]Pesos dos Critérios'!$H$7,'[1]Pesos dos Critérios'!$I$7)))</f>
        <v>0.0269522144522145</v>
      </c>
      <c r="AH3978" s="5" t="n">
        <f aca="false">IF(U3978="Intervalo 1",'[1]Pesos dos Critérios'!$N$7,IF(U3978="Intervalo 2",'[1]Pesos dos Critérios'!$O$7,IF(U3978="Intervalo 3",'[1]Pesos dos Critérios'!$P$7,'[1]Pesos dos Critérios'!$Q$7)))</f>
        <v>0.0375661375661376</v>
      </c>
      <c r="AI3978" s="5" t="n">
        <f aca="false">IF(AA3978="Intervalo 1",'[1]Pesos dos Critérios'!$R$7,IF(AA3978="Intervalo 2",'[1]Pesos dos Critérios'!$S$7,IF(AA3978="Intervalo 3",'[1]Pesos dos Critérios'!$T$7,'[1]Pesos dos Critérios'!$U$7)))</f>
        <v>0.0658730158730159</v>
      </c>
      <c r="AJ3978" s="5" t="n">
        <f aca="false">SUM(AB3978:AI3978)</f>
        <v>0.258337280040089</v>
      </c>
      <c r="AK3978" s="5" t="n">
        <v>3977</v>
      </c>
      <c r="AM3978" s="1" t="s">
        <v>52</v>
      </c>
    </row>
    <row r="3979" customFormat="false" ht="12.8" hidden="false" customHeight="true" outlineLevel="0" collapsed="false">
      <c r="A3979" s="7" t="n">
        <v>2018</v>
      </c>
      <c r="B3979" s="7" t="s">
        <v>737</v>
      </c>
      <c r="C3979" s="8" t="s">
        <v>372</v>
      </c>
      <c r="D3979" s="7" t="s">
        <v>160</v>
      </c>
      <c r="E3979" s="7" t="n">
        <v>2008</v>
      </c>
      <c r="F3979" s="7" t="s">
        <v>2551</v>
      </c>
      <c r="G3979" s="7" t="s">
        <v>123</v>
      </c>
      <c r="H3979" s="9" t="n">
        <v>2</v>
      </c>
      <c r="I3979" s="7" t="s">
        <v>1916</v>
      </c>
      <c r="J3979" s="8" t="s">
        <v>86</v>
      </c>
      <c r="K3979" s="10" t="s">
        <v>46</v>
      </c>
      <c r="L3979" s="10" t="s">
        <v>83</v>
      </c>
      <c r="M3979" s="10" t="s">
        <v>56</v>
      </c>
      <c r="N3979" s="10" t="n">
        <v>0.029</v>
      </c>
      <c r="O3979" s="9" t="s">
        <v>50</v>
      </c>
      <c r="P3979" s="11" t="n">
        <v>0.64</v>
      </c>
      <c r="Q3979" s="8" t="s">
        <v>50</v>
      </c>
      <c r="R3979" s="11" t="n">
        <v>0.021</v>
      </c>
      <c r="S3979" s="8" t="s">
        <v>58</v>
      </c>
      <c r="T3979" s="11" t="n">
        <v>115</v>
      </c>
      <c r="U3979" s="8" t="s">
        <v>57</v>
      </c>
      <c r="V3979" s="11" t="n">
        <v>7.5</v>
      </c>
      <c r="W3979" s="11" t="n">
        <v>9.2</v>
      </c>
      <c r="X3979" s="11" t="n">
        <v>10.7</v>
      </c>
      <c r="Y3979" s="11" t="n">
        <v>13</v>
      </c>
      <c r="Z3979" s="11" t="n">
        <v>1.86</v>
      </c>
      <c r="AA3979" s="8" t="s">
        <v>57</v>
      </c>
      <c r="AB3979" s="5" t="n">
        <f aca="false">IF(C3979='[1]Pesos dos Critérios'!$V$3,'[1]Pesos dos Critérios'!$V$7,IF(Planilha1!C3979='[1]Pesos dos Critérios'!$W$3,'[1]Pesos dos Critérios'!$W$7,IF(Planilha1!C3979='[1]Pesos dos Critérios'!$X$3,'[1]Pesos dos Critérios'!$X$7,IF(Planilha1!C3979='[1]Pesos dos Critérios'!$Y$3,'[1]Pesos dos Critérios'!$Y$7,'[1]Pesos dos Critérios'!$Z$7))))</f>
        <v>0.0218518518518519</v>
      </c>
      <c r="AC3979" s="5" t="n">
        <f aca="false">IF(H3979=1,'[1]Pesos dos Critérios'!$AD$7,IF(Planilha1!H3979=2,'[1]Pesos dos Critérios'!$AE$7,IF(Planilha1!H3979=3,'[1]Pesos dos Critérios'!$AF$7,IF(Planilha1!H3979=4,'[1]Pesos dos Critérios'!$AG$7,'[1]Pesos dos Critérios'!$AH$7))))</f>
        <v>0.0140056022408964</v>
      </c>
      <c r="AD3979" s="5" t="n">
        <f aca="false">IF(J3979='[1]Pesos dos Critérios'!$AA$3,'[1]Pesos dos Critérios'!$AA$7,IF(Planilha1!J3979='[1]Pesos dos Critérios'!$AB$3,'[1]Pesos dos Critérios'!$AB$7,'[1]Pesos dos Critérios'!$AC$7))</f>
        <v>0.037037037037037</v>
      </c>
      <c r="AE3979" s="5" t="n">
        <f aca="false">IF(O3979="Intervalo 1",'[1]Pesos dos Critérios'!$J$7,IF(Planilha1!O3979="Intervalo 2",'[1]Pesos dos Critérios'!$K$7,IF(Planilha1!O3979="Intervalo 3",'[1]Pesos dos Critérios'!$L$7,'[1]Pesos dos Critérios'!$M$7)))</f>
        <v>0.0167600373482726</v>
      </c>
      <c r="AF3979" s="5" t="n">
        <f aca="false">IF(Q3979="Intervalo 1",'[1]Pesos dos Critérios'!$B$7,IF(Q3979="Intervalo 2",'[1]Pesos dos Critérios'!$C$7,IF(Q3979="Intervalo 3",'[1]Pesos dos Critérios'!$D$7,'[1]Pesos dos Critérios'!$E$7)))</f>
        <v>0.00762762506955072</v>
      </c>
      <c r="AG3979" s="5" t="n">
        <f aca="false">IF(S3979="Intervalo 1",'[1]Pesos dos Critérios'!$F$7,IF(S3979="Intervalo 2",'[1]Pesos dos Critérios'!$G$7,IF(S3979="Intervalo 3",'[1]Pesos dos Critérios'!$H$7,'[1]Pesos dos Critérios'!$I$7)))</f>
        <v>0.0269522144522145</v>
      </c>
      <c r="AH3979" s="5" t="n">
        <f aca="false">IF(U3979="Intervalo 1",'[1]Pesos dos Critérios'!$N$7,IF(U3979="Intervalo 2",'[1]Pesos dos Critérios'!$O$7,IF(U3979="Intervalo 3",'[1]Pesos dos Critérios'!$P$7,'[1]Pesos dos Critérios'!$Q$7)))</f>
        <v>0.032010582010582</v>
      </c>
      <c r="AI3979" s="5" t="n">
        <f aca="false">IF(AA3979="Intervalo 1",'[1]Pesos dos Critérios'!$R$7,IF(AA3979="Intervalo 2",'[1]Pesos dos Critérios'!$S$7,IF(AA3979="Intervalo 3",'[1]Pesos dos Critérios'!$T$7,'[1]Pesos dos Critérios'!$U$7)))</f>
        <v>0.0547619047619048</v>
      </c>
      <c r="AJ3979" s="5" t="n">
        <f aca="false">SUM(AB3979:AI3979)</f>
        <v>0.21100685477231</v>
      </c>
      <c r="AK3979" s="5" t="n">
        <v>3978</v>
      </c>
      <c r="AM3979" s="1" t="s">
        <v>96</v>
      </c>
    </row>
    <row r="3980" customFormat="false" ht="12.8" hidden="false" customHeight="true" outlineLevel="0" collapsed="false">
      <c r="A3980" s="7" t="n">
        <v>2018</v>
      </c>
      <c r="B3980" s="7" t="s">
        <v>737</v>
      </c>
      <c r="C3980" s="8" t="s">
        <v>372</v>
      </c>
      <c r="D3980" s="7" t="s">
        <v>1906</v>
      </c>
      <c r="E3980" s="7" t="s">
        <v>1547</v>
      </c>
      <c r="F3980" s="7" t="s">
        <v>2552</v>
      </c>
      <c r="G3980" s="7" t="s">
        <v>123</v>
      </c>
      <c r="H3980" s="9" t="n">
        <v>2</v>
      </c>
      <c r="I3980" s="7" t="s">
        <v>1889</v>
      </c>
      <c r="J3980" s="8" t="s">
        <v>45</v>
      </c>
      <c r="K3980" s="10" t="s">
        <v>46</v>
      </c>
      <c r="L3980" s="10" t="s">
        <v>83</v>
      </c>
      <c r="M3980" s="10" t="s">
        <v>56</v>
      </c>
      <c r="N3980" s="10" t="n">
        <v>0.019</v>
      </c>
      <c r="O3980" s="9" t="s">
        <v>58</v>
      </c>
      <c r="P3980" s="11" t="n">
        <v>0.69</v>
      </c>
      <c r="Q3980" s="8" t="s">
        <v>50</v>
      </c>
      <c r="R3980" s="11" t="n">
        <v>0.039</v>
      </c>
      <c r="S3980" s="8" t="s">
        <v>50</v>
      </c>
      <c r="T3980" s="11" t="n">
        <v>115</v>
      </c>
      <c r="U3980" s="8" t="s">
        <v>57</v>
      </c>
      <c r="V3980" s="11" t="n">
        <v>7.6</v>
      </c>
      <c r="W3980" s="11" t="n">
        <v>8.8</v>
      </c>
      <c r="X3980" s="11" t="n">
        <v>10.9</v>
      </c>
      <c r="Y3980" s="11" t="n">
        <v>12.8</v>
      </c>
      <c r="Z3980" s="11" t="n">
        <v>1.86</v>
      </c>
      <c r="AA3980" s="8" t="s">
        <v>57</v>
      </c>
      <c r="AB3980" s="5" t="n">
        <f aca="false">IF(C3980='[1]Pesos dos Critérios'!$V$3,'[1]Pesos dos Critérios'!$V$7,IF(Planilha1!C3980='[1]Pesos dos Critérios'!$W$3,'[1]Pesos dos Critérios'!$W$7,IF(Planilha1!C3980='[1]Pesos dos Critérios'!$X$3,'[1]Pesos dos Critérios'!$X$7,IF(Planilha1!C3980='[1]Pesos dos Critérios'!$Y$3,'[1]Pesos dos Critérios'!$Y$7,'[1]Pesos dos Critérios'!$Z$7))))</f>
        <v>0.0218518518518519</v>
      </c>
      <c r="AC3980" s="5" t="n">
        <f aca="false">IF(H3980=1,'[1]Pesos dos Critérios'!$AD$7,IF(Planilha1!H3980=2,'[1]Pesos dos Critérios'!$AE$7,IF(Planilha1!H3980=3,'[1]Pesos dos Critérios'!$AF$7,IF(Planilha1!H3980=4,'[1]Pesos dos Critérios'!$AG$7,'[1]Pesos dos Critérios'!$AH$7))))</f>
        <v>0.0140056022408964</v>
      </c>
      <c r="AD3980" s="5" t="n">
        <f aca="false">IF(J3980='[1]Pesos dos Critérios'!$AA$3,'[1]Pesos dos Critérios'!$AA$7,IF(Planilha1!J3980='[1]Pesos dos Critérios'!$AB$3,'[1]Pesos dos Critérios'!$AB$7,'[1]Pesos dos Critérios'!$AC$7))</f>
        <v>0.037037037037037</v>
      </c>
      <c r="AE3980" s="5" t="n">
        <f aca="false">IF(O3980="Intervalo 1",'[1]Pesos dos Critérios'!$J$7,IF(Planilha1!O3980="Intervalo 2",'[1]Pesos dos Critérios'!$K$7,IF(Planilha1!O3980="Intervalo 3",'[1]Pesos dos Critérios'!$L$7,'[1]Pesos dos Critérios'!$M$7)))</f>
        <v>0.0223622782446312</v>
      </c>
      <c r="AF3980" s="5" t="n">
        <f aca="false">IF(Q3980="Intervalo 1",'[1]Pesos dos Critérios'!$B$7,IF(Q3980="Intervalo 2",'[1]Pesos dos Critérios'!$C$7,IF(Q3980="Intervalo 3",'[1]Pesos dos Critérios'!$D$7,'[1]Pesos dos Critérios'!$E$7)))</f>
        <v>0.00762762506955072</v>
      </c>
      <c r="AG3980" s="5" t="n">
        <f aca="false">IF(S3980="Intervalo 1",'[1]Pesos dos Critérios'!$F$7,IF(S3980="Intervalo 2",'[1]Pesos dos Critérios'!$G$7,IF(S3980="Intervalo 3",'[1]Pesos dos Critérios'!$H$7,'[1]Pesos dos Critérios'!$I$7)))</f>
        <v>0.00911357161357162</v>
      </c>
      <c r="AH3980" s="5" t="n">
        <f aca="false">IF(U3980="Intervalo 1",'[1]Pesos dos Critérios'!$N$7,IF(U3980="Intervalo 2",'[1]Pesos dos Critérios'!$O$7,IF(U3980="Intervalo 3",'[1]Pesos dos Critérios'!$P$7,'[1]Pesos dos Critérios'!$Q$7)))</f>
        <v>0.032010582010582</v>
      </c>
      <c r="AI3980" s="5" t="n">
        <f aca="false">IF(AA3980="Intervalo 1",'[1]Pesos dos Critérios'!$R$7,IF(AA3980="Intervalo 2",'[1]Pesos dos Critérios'!$S$7,IF(AA3980="Intervalo 3",'[1]Pesos dos Critérios'!$T$7,'[1]Pesos dos Critérios'!$U$7)))</f>
        <v>0.0547619047619048</v>
      </c>
      <c r="AJ3980" s="5" t="n">
        <f aca="false">SUM(AB3980:AI3980)</f>
        <v>0.198770452830026</v>
      </c>
      <c r="AK3980" s="5" t="n">
        <v>3979</v>
      </c>
      <c r="AM3980" s="1" t="s">
        <v>96</v>
      </c>
    </row>
    <row r="3981" customFormat="false" ht="12.8" hidden="false" customHeight="true" outlineLevel="0" collapsed="false">
      <c r="A3981" s="7" t="n">
        <v>2018</v>
      </c>
      <c r="B3981" s="7" t="s">
        <v>737</v>
      </c>
      <c r="C3981" s="8" t="s">
        <v>372</v>
      </c>
      <c r="D3981" s="7" t="s">
        <v>1906</v>
      </c>
      <c r="E3981" s="7" t="s">
        <v>1547</v>
      </c>
      <c r="F3981" s="7" t="s">
        <v>2553</v>
      </c>
      <c r="G3981" s="7" t="s">
        <v>123</v>
      </c>
      <c r="H3981" s="9" t="n">
        <v>2</v>
      </c>
      <c r="I3981" s="7" t="s">
        <v>1916</v>
      </c>
      <c r="J3981" s="8" t="s">
        <v>86</v>
      </c>
      <c r="K3981" s="10" t="s">
        <v>46</v>
      </c>
      <c r="L3981" s="10" t="s">
        <v>83</v>
      </c>
      <c r="M3981" s="10" t="s">
        <v>56</v>
      </c>
      <c r="N3981" s="10" t="n">
        <v>0.026</v>
      </c>
      <c r="O3981" s="9" t="s">
        <v>50</v>
      </c>
      <c r="P3981" s="11" t="n">
        <v>0.445</v>
      </c>
      <c r="Q3981" s="8" t="s">
        <v>50</v>
      </c>
      <c r="R3981" s="11" t="n">
        <v>0.026</v>
      </c>
      <c r="S3981" s="8" t="s">
        <v>58</v>
      </c>
      <c r="T3981" s="11" t="n">
        <v>119</v>
      </c>
      <c r="U3981" s="8" t="s">
        <v>57</v>
      </c>
      <c r="V3981" s="11" t="n">
        <v>7.3</v>
      </c>
      <c r="W3981" s="11" t="n">
        <v>8.7</v>
      </c>
      <c r="X3981" s="11" t="n">
        <v>10.5</v>
      </c>
      <c r="Y3981" s="11" t="n">
        <v>12.5</v>
      </c>
      <c r="Z3981" s="11" t="n">
        <v>1.93</v>
      </c>
      <c r="AA3981" s="8" t="s">
        <v>57</v>
      </c>
      <c r="AB3981" s="5" t="n">
        <f aca="false">IF(C3981='[1]Pesos dos Critérios'!$V$3,'[1]Pesos dos Critérios'!$V$7,IF(Planilha1!C3981='[1]Pesos dos Critérios'!$W$3,'[1]Pesos dos Critérios'!$W$7,IF(Planilha1!C3981='[1]Pesos dos Critérios'!$X$3,'[1]Pesos dos Critérios'!$X$7,IF(Planilha1!C3981='[1]Pesos dos Critérios'!$Y$3,'[1]Pesos dos Critérios'!$Y$7,'[1]Pesos dos Critérios'!$Z$7))))</f>
        <v>0.0218518518518519</v>
      </c>
      <c r="AC3981" s="5" t="n">
        <f aca="false">IF(H3981=1,'[1]Pesos dos Critérios'!$AD$7,IF(Planilha1!H3981=2,'[1]Pesos dos Critérios'!$AE$7,IF(Planilha1!H3981=3,'[1]Pesos dos Critérios'!$AF$7,IF(Planilha1!H3981=4,'[1]Pesos dos Critérios'!$AG$7,'[1]Pesos dos Critérios'!$AH$7))))</f>
        <v>0.0140056022408964</v>
      </c>
      <c r="AD3981" s="5" t="n">
        <f aca="false">IF(J3981='[1]Pesos dos Critérios'!$AA$3,'[1]Pesos dos Critérios'!$AA$7,IF(Planilha1!J3981='[1]Pesos dos Critérios'!$AB$3,'[1]Pesos dos Critérios'!$AB$7,'[1]Pesos dos Critérios'!$AC$7))</f>
        <v>0.037037037037037</v>
      </c>
      <c r="AE3981" s="5" t="n">
        <f aca="false">IF(O3981="Intervalo 1",'[1]Pesos dos Critérios'!$J$7,IF(Planilha1!O3981="Intervalo 2",'[1]Pesos dos Critérios'!$K$7,IF(Planilha1!O3981="Intervalo 3",'[1]Pesos dos Critérios'!$L$7,'[1]Pesos dos Critérios'!$M$7)))</f>
        <v>0.0167600373482726</v>
      </c>
      <c r="AF3981" s="5" t="n">
        <f aca="false">IF(Q3981="Intervalo 1",'[1]Pesos dos Critérios'!$B$7,IF(Q3981="Intervalo 2",'[1]Pesos dos Critérios'!$C$7,IF(Q3981="Intervalo 3",'[1]Pesos dos Critérios'!$D$7,'[1]Pesos dos Critérios'!$E$7)))</f>
        <v>0.00762762506955072</v>
      </c>
      <c r="AG3981" s="5" t="n">
        <f aca="false">IF(S3981="Intervalo 1",'[1]Pesos dos Critérios'!$F$7,IF(S3981="Intervalo 2",'[1]Pesos dos Critérios'!$G$7,IF(S3981="Intervalo 3",'[1]Pesos dos Critérios'!$H$7,'[1]Pesos dos Critérios'!$I$7)))</f>
        <v>0.0269522144522145</v>
      </c>
      <c r="AH3981" s="5" t="n">
        <f aca="false">IF(U3981="Intervalo 1",'[1]Pesos dos Critérios'!$N$7,IF(U3981="Intervalo 2",'[1]Pesos dos Critérios'!$O$7,IF(U3981="Intervalo 3",'[1]Pesos dos Critérios'!$P$7,'[1]Pesos dos Critérios'!$Q$7)))</f>
        <v>0.032010582010582</v>
      </c>
      <c r="AI3981" s="5" t="n">
        <f aca="false">IF(AA3981="Intervalo 1",'[1]Pesos dos Critérios'!$R$7,IF(AA3981="Intervalo 2",'[1]Pesos dos Critérios'!$S$7,IF(AA3981="Intervalo 3",'[1]Pesos dos Critérios'!$T$7,'[1]Pesos dos Critérios'!$U$7)))</f>
        <v>0.0547619047619048</v>
      </c>
      <c r="AJ3981" s="5" t="n">
        <f aca="false">SUM(AB3981:AI3981)</f>
        <v>0.21100685477231</v>
      </c>
      <c r="AK3981" s="5" t="n">
        <v>3980</v>
      </c>
      <c r="AM3981" s="1" t="s">
        <v>96</v>
      </c>
    </row>
    <row r="3982" customFormat="false" ht="12.8" hidden="false" customHeight="true" outlineLevel="0" collapsed="false">
      <c r="A3982" s="7" t="n">
        <v>2018</v>
      </c>
      <c r="B3982" s="7" t="s">
        <v>737</v>
      </c>
      <c r="C3982" s="8" t="s">
        <v>372</v>
      </c>
      <c r="D3982" s="7" t="s">
        <v>1906</v>
      </c>
      <c r="E3982" s="7" t="s">
        <v>2554</v>
      </c>
      <c r="F3982" s="7" t="s">
        <v>2555</v>
      </c>
      <c r="G3982" s="7" t="s">
        <v>123</v>
      </c>
      <c r="H3982" s="9" t="n">
        <v>2</v>
      </c>
      <c r="I3982" s="7" t="s">
        <v>1889</v>
      </c>
      <c r="J3982" s="8" t="s">
        <v>45</v>
      </c>
      <c r="K3982" s="10" t="s">
        <v>46</v>
      </c>
      <c r="L3982" s="10" t="s">
        <v>83</v>
      </c>
      <c r="M3982" s="10" t="s">
        <v>56</v>
      </c>
      <c r="N3982" s="10" t="n">
        <v>0.01</v>
      </c>
      <c r="O3982" s="9" t="s">
        <v>49</v>
      </c>
      <c r="P3982" s="11" t="n">
        <v>0.797</v>
      </c>
      <c r="Q3982" s="8" t="s">
        <v>50</v>
      </c>
      <c r="R3982" s="11" t="n">
        <v>0.016</v>
      </c>
      <c r="S3982" s="8" t="s">
        <v>57</v>
      </c>
      <c r="T3982" s="11" t="n">
        <v>115</v>
      </c>
      <c r="U3982" s="8" t="s">
        <v>57</v>
      </c>
      <c r="V3982" s="11" t="n">
        <v>7.7</v>
      </c>
      <c r="W3982" s="11" t="n">
        <v>8.9</v>
      </c>
      <c r="X3982" s="11" t="n">
        <v>11</v>
      </c>
      <c r="Y3982" s="11" t="n">
        <v>12.5</v>
      </c>
      <c r="Z3982" s="11" t="n">
        <v>1.85</v>
      </c>
      <c r="AA3982" s="8" t="s">
        <v>57</v>
      </c>
      <c r="AB3982" s="5" t="n">
        <f aca="false">IF(C3982='[1]Pesos dos Critérios'!$V$3,'[1]Pesos dos Critérios'!$V$7,IF(Planilha1!C3982='[1]Pesos dos Critérios'!$W$3,'[1]Pesos dos Critérios'!$W$7,IF(Planilha1!C3982='[1]Pesos dos Critérios'!$X$3,'[1]Pesos dos Critérios'!$X$7,IF(Planilha1!C3982='[1]Pesos dos Critérios'!$Y$3,'[1]Pesos dos Critérios'!$Y$7,'[1]Pesos dos Critérios'!$Z$7))))</f>
        <v>0.0218518518518519</v>
      </c>
      <c r="AC3982" s="5" t="n">
        <f aca="false">IF(H3982=1,'[1]Pesos dos Critérios'!$AD$7,IF(Planilha1!H3982=2,'[1]Pesos dos Critérios'!$AE$7,IF(Planilha1!H3982=3,'[1]Pesos dos Critérios'!$AF$7,IF(Planilha1!H3982=4,'[1]Pesos dos Critérios'!$AG$7,'[1]Pesos dos Critérios'!$AH$7))))</f>
        <v>0.0140056022408964</v>
      </c>
      <c r="AD3982" s="5" t="n">
        <f aca="false">IF(J3982='[1]Pesos dos Critérios'!$AA$3,'[1]Pesos dos Critérios'!$AA$7,IF(Planilha1!J3982='[1]Pesos dos Critérios'!$AB$3,'[1]Pesos dos Critérios'!$AB$7,'[1]Pesos dos Critérios'!$AC$7))</f>
        <v>0.037037037037037</v>
      </c>
      <c r="AE3982" s="5" t="n">
        <f aca="false">IF(O3982="Intervalo 1",'[1]Pesos dos Critérios'!$J$7,IF(Planilha1!O3982="Intervalo 2",'[1]Pesos dos Critérios'!$K$7,IF(Planilha1!O3982="Intervalo 3",'[1]Pesos dos Critérios'!$L$7,'[1]Pesos dos Critérios'!$M$7)))</f>
        <v>0.0407563025210084</v>
      </c>
      <c r="AF3982" s="5" t="n">
        <f aca="false">IF(Q3982="Intervalo 1",'[1]Pesos dos Critérios'!$B$7,IF(Q3982="Intervalo 2",'[1]Pesos dos Critérios'!$C$7,IF(Q3982="Intervalo 3",'[1]Pesos dos Critérios'!$D$7,'[1]Pesos dos Critérios'!$E$7)))</f>
        <v>0.00762762506955072</v>
      </c>
      <c r="AG3982" s="5" t="n">
        <f aca="false">IF(S3982="Intervalo 1",'[1]Pesos dos Critérios'!$F$7,IF(S3982="Intervalo 2",'[1]Pesos dos Critérios'!$G$7,IF(S3982="Intervalo 3",'[1]Pesos dos Critérios'!$H$7,'[1]Pesos dos Critérios'!$I$7)))</f>
        <v>0.0407277907277907</v>
      </c>
      <c r="AH3982" s="5" t="n">
        <f aca="false">IF(U3982="Intervalo 1",'[1]Pesos dos Critérios'!$N$7,IF(U3982="Intervalo 2",'[1]Pesos dos Critérios'!$O$7,IF(U3982="Intervalo 3",'[1]Pesos dos Critérios'!$P$7,'[1]Pesos dos Critérios'!$Q$7)))</f>
        <v>0.032010582010582</v>
      </c>
      <c r="AI3982" s="5" t="n">
        <f aca="false">IF(AA3982="Intervalo 1",'[1]Pesos dos Critérios'!$R$7,IF(AA3982="Intervalo 2",'[1]Pesos dos Critérios'!$S$7,IF(AA3982="Intervalo 3",'[1]Pesos dos Critérios'!$T$7,'[1]Pesos dos Critérios'!$U$7)))</f>
        <v>0.0547619047619048</v>
      </c>
      <c r="AJ3982" s="5" t="n">
        <f aca="false">SUM(AB3982:AI3982)</f>
        <v>0.248778696220622</v>
      </c>
      <c r="AK3982" s="5" t="n">
        <v>3981</v>
      </c>
      <c r="AM3982" s="1" t="s">
        <v>67</v>
      </c>
    </row>
    <row r="3983" customFormat="false" ht="12.8" hidden="false" customHeight="true" outlineLevel="0" collapsed="false">
      <c r="A3983" s="7" t="n">
        <v>2018</v>
      </c>
      <c r="B3983" s="7" t="s">
        <v>737</v>
      </c>
      <c r="C3983" s="8" t="s">
        <v>372</v>
      </c>
      <c r="D3983" s="7" t="s">
        <v>1906</v>
      </c>
      <c r="E3983" s="7" t="s">
        <v>2554</v>
      </c>
      <c r="F3983" s="7" t="s">
        <v>2556</v>
      </c>
      <c r="G3983" s="7" t="s">
        <v>123</v>
      </c>
      <c r="H3983" s="9" t="n">
        <v>2</v>
      </c>
      <c r="I3983" s="7" t="s">
        <v>1916</v>
      </c>
      <c r="J3983" s="8" t="s">
        <v>86</v>
      </c>
      <c r="K3983" s="10" t="s">
        <v>46</v>
      </c>
      <c r="L3983" s="10" t="s">
        <v>83</v>
      </c>
      <c r="M3983" s="10" t="s">
        <v>56</v>
      </c>
      <c r="N3983" s="10" t="n">
        <v>0.012</v>
      </c>
      <c r="O3983" s="9" t="s">
        <v>57</v>
      </c>
      <c r="P3983" s="11" t="n">
        <v>0.825</v>
      </c>
      <c r="Q3983" s="8" t="s">
        <v>50</v>
      </c>
      <c r="R3983" s="11" t="n">
        <v>0.038</v>
      </c>
      <c r="S3983" s="8" t="s">
        <v>50</v>
      </c>
      <c r="T3983" s="11" t="n">
        <v>118</v>
      </c>
      <c r="U3983" s="8" t="s">
        <v>57</v>
      </c>
      <c r="V3983" s="11" t="n">
        <v>7.3</v>
      </c>
      <c r="W3983" s="11" t="n">
        <v>9.1</v>
      </c>
      <c r="X3983" s="11" t="n">
        <v>10.4</v>
      </c>
      <c r="Y3983" s="11" t="n">
        <v>13</v>
      </c>
      <c r="Z3983" s="11" t="n">
        <v>1.9</v>
      </c>
      <c r="AA3983" s="8" t="s">
        <v>57</v>
      </c>
      <c r="AB3983" s="5" t="n">
        <f aca="false">IF(C3983='[1]Pesos dos Critérios'!$V$3,'[1]Pesos dos Critérios'!$V$7,IF(Planilha1!C3983='[1]Pesos dos Critérios'!$W$3,'[1]Pesos dos Critérios'!$W$7,IF(Planilha1!C3983='[1]Pesos dos Critérios'!$X$3,'[1]Pesos dos Critérios'!$X$7,IF(Planilha1!C3983='[1]Pesos dos Critérios'!$Y$3,'[1]Pesos dos Critérios'!$Y$7,'[1]Pesos dos Critérios'!$Z$7))))</f>
        <v>0.0218518518518519</v>
      </c>
      <c r="AC3983" s="5" t="n">
        <f aca="false">IF(H3983=1,'[1]Pesos dos Critérios'!$AD$7,IF(Planilha1!H3983=2,'[1]Pesos dos Critérios'!$AE$7,IF(Planilha1!H3983=3,'[1]Pesos dos Critérios'!$AF$7,IF(Planilha1!H3983=4,'[1]Pesos dos Critérios'!$AG$7,'[1]Pesos dos Critérios'!$AH$7))))</f>
        <v>0.0140056022408964</v>
      </c>
      <c r="AD3983" s="5" t="n">
        <f aca="false">IF(J3983='[1]Pesos dos Critérios'!$AA$3,'[1]Pesos dos Critérios'!$AA$7,IF(Planilha1!J3983='[1]Pesos dos Critérios'!$AB$3,'[1]Pesos dos Critérios'!$AB$7,'[1]Pesos dos Critérios'!$AC$7))</f>
        <v>0.037037037037037</v>
      </c>
      <c r="AE3983" s="5" t="n">
        <f aca="false">IF(O3983="Intervalo 1",'[1]Pesos dos Critérios'!$J$7,IF(Planilha1!O3983="Intervalo 2",'[1]Pesos dos Critérios'!$K$7,IF(Planilha1!O3983="Intervalo 3",'[1]Pesos dos Critérios'!$L$7,'[1]Pesos dos Critérios'!$M$7)))</f>
        <v>0.0312324929971989</v>
      </c>
      <c r="AF3983" s="5" t="n">
        <f aca="false">IF(Q3983="Intervalo 1",'[1]Pesos dos Critérios'!$B$7,IF(Q3983="Intervalo 2",'[1]Pesos dos Critérios'!$C$7,IF(Q3983="Intervalo 3",'[1]Pesos dos Critérios'!$D$7,'[1]Pesos dos Critérios'!$E$7)))</f>
        <v>0.00762762506955072</v>
      </c>
      <c r="AG3983" s="5" t="n">
        <f aca="false">IF(S3983="Intervalo 1",'[1]Pesos dos Critérios'!$F$7,IF(S3983="Intervalo 2",'[1]Pesos dos Critérios'!$G$7,IF(S3983="Intervalo 3",'[1]Pesos dos Critérios'!$H$7,'[1]Pesos dos Critérios'!$I$7)))</f>
        <v>0.00911357161357162</v>
      </c>
      <c r="AH3983" s="5" t="n">
        <f aca="false">IF(U3983="Intervalo 1",'[1]Pesos dos Critérios'!$N$7,IF(U3983="Intervalo 2",'[1]Pesos dos Critérios'!$O$7,IF(U3983="Intervalo 3",'[1]Pesos dos Critérios'!$P$7,'[1]Pesos dos Critérios'!$Q$7)))</f>
        <v>0.032010582010582</v>
      </c>
      <c r="AI3983" s="5" t="n">
        <f aca="false">IF(AA3983="Intervalo 1",'[1]Pesos dos Critérios'!$R$7,IF(AA3983="Intervalo 2",'[1]Pesos dos Critérios'!$S$7,IF(AA3983="Intervalo 3",'[1]Pesos dos Critérios'!$T$7,'[1]Pesos dos Critérios'!$U$7)))</f>
        <v>0.0547619047619048</v>
      </c>
      <c r="AJ3983" s="5" t="n">
        <f aca="false">SUM(AB3983:AI3983)</f>
        <v>0.207640667582593</v>
      </c>
      <c r="AK3983" s="5" t="n">
        <v>3982</v>
      </c>
      <c r="AM3983" s="1" t="s">
        <v>96</v>
      </c>
    </row>
    <row r="3984" customFormat="false" ht="12.8" hidden="false" customHeight="true" outlineLevel="0" collapsed="false">
      <c r="A3984" s="7" t="n">
        <v>2018</v>
      </c>
      <c r="B3984" s="7" t="s">
        <v>737</v>
      </c>
      <c r="C3984" s="8" t="s">
        <v>372</v>
      </c>
      <c r="D3984" s="7" t="s">
        <v>1906</v>
      </c>
      <c r="E3984" s="7" t="s">
        <v>2554</v>
      </c>
      <c r="F3984" s="7" t="s">
        <v>2557</v>
      </c>
      <c r="G3984" s="7" t="s">
        <v>123</v>
      </c>
      <c r="H3984" s="9" t="n">
        <v>2</v>
      </c>
      <c r="I3984" s="7" t="s">
        <v>1916</v>
      </c>
      <c r="J3984" s="8" t="s">
        <v>86</v>
      </c>
      <c r="K3984" s="10" t="s">
        <v>46</v>
      </c>
      <c r="L3984" s="10" t="s">
        <v>83</v>
      </c>
      <c r="M3984" s="10" t="s">
        <v>56</v>
      </c>
      <c r="N3984" s="10" t="n">
        <v>0.022</v>
      </c>
      <c r="O3984" s="9" t="s">
        <v>50</v>
      </c>
      <c r="P3984" s="11" t="n">
        <v>0.289</v>
      </c>
      <c r="Q3984" s="8" t="s">
        <v>58</v>
      </c>
      <c r="R3984" s="11" t="n">
        <v>0.014</v>
      </c>
      <c r="S3984" s="8" t="s">
        <v>57</v>
      </c>
      <c r="T3984" s="11" t="n">
        <v>119</v>
      </c>
      <c r="U3984" s="8" t="s">
        <v>57</v>
      </c>
      <c r="V3984" s="11" t="n">
        <v>7.2</v>
      </c>
      <c r="W3984" s="11" t="n">
        <v>8.9</v>
      </c>
      <c r="X3984" s="11" t="n">
        <v>10.4</v>
      </c>
      <c r="Y3984" s="11" t="n">
        <v>12.6</v>
      </c>
      <c r="Z3984" s="11" t="n">
        <v>1.93</v>
      </c>
      <c r="AA3984" s="8" t="s">
        <v>57</v>
      </c>
      <c r="AB3984" s="5" t="n">
        <f aca="false">IF(C3984='[1]Pesos dos Critérios'!$V$3,'[1]Pesos dos Critérios'!$V$7,IF(Planilha1!C3984='[1]Pesos dos Critérios'!$W$3,'[1]Pesos dos Critérios'!$W$7,IF(Planilha1!C3984='[1]Pesos dos Critérios'!$X$3,'[1]Pesos dos Critérios'!$X$7,IF(Planilha1!C3984='[1]Pesos dos Critérios'!$Y$3,'[1]Pesos dos Critérios'!$Y$7,'[1]Pesos dos Critérios'!$Z$7))))</f>
        <v>0.0218518518518519</v>
      </c>
      <c r="AC3984" s="5" t="n">
        <f aca="false">IF(H3984=1,'[1]Pesos dos Critérios'!$AD$7,IF(Planilha1!H3984=2,'[1]Pesos dos Critérios'!$AE$7,IF(Planilha1!H3984=3,'[1]Pesos dos Critérios'!$AF$7,IF(Planilha1!H3984=4,'[1]Pesos dos Critérios'!$AG$7,'[1]Pesos dos Critérios'!$AH$7))))</f>
        <v>0.0140056022408964</v>
      </c>
      <c r="AD3984" s="5" t="n">
        <f aca="false">IF(J3984='[1]Pesos dos Critérios'!$AA$3,'[1]Pesos dos Critérios'!$AA$7,IF(Planilha1!J3984='[1]Pesos dos Critérios'!$AB$3,'[1]Pesos dos Critérios'!$AB$7,'[1]Pesos dos Critérios'!$AC$7))</f>
        <v>0.037037037037037</v>
      </c>
      <c r="AE3984" s="5" t="n">
        <f aca="false">IF(O3984="Intervalo 1",'[1]Pesos dos Critérios'!$J$7,IF(Planilha1!O3984="Intervalo 2",'[1]Pesos dos Critérios'!$K$7,IF(Planilha1!O3984="Intervalo 3",'[1]Pesos dos Critérios'!$L$7,'[1]Pesos dos Critérios'!$M$7)))</f>
        <v>0.0167600373482726</v>
      </c>
      <c r="AF3984" s="5" t="n">
        <f aca="false">IF(Q3984="Intervalo 1",'[1]Pesos dos Critérios'!$B$7,IF(Q3984="Intervalo 2",'[1]Pesos dos Critérios'!$C$7,IF(Q3984="Intervalo 3",'[1]Pesos dos Critérios'!$D$7,'[1]Pesos dos Critérios'!$E$7)))</f>
        <v>0.0134598747949477</v>
      </c>
      <c r="AG3984" s="5" t="n">
        <f aca="false">IF(S3984="Intervalo 1",'[1]Pesos dos Critérios'!$F$7,IF(S3984="Intervalo 2",'[1]Pesos dos Critérios'!$G$7,IF(S3984="Intervalo 3",'[1]Pesos dos Critérios'!$H$7,'[1]Pesos dos Critérios'!$I$7)))</f>
        <v>0.0407277907277907</v>
      </c>
      <c r="AH3984" s="5" t="n">
        <f aca="false">IF(U3984="Intervalo 1",'[1]Pesos dos Critérios'!$N$7,IF(U3984="Intervalo 2",'[1]Pesos dos Critérios'!$O$7,IF(U3984="Intervalo 3",'[1]Pesos dos Critérios'!$P$7,'[1]Pesos dos Critérios'!$Q$7)))</f>
        <v>0.032010582010582</v>
      </c>
      <c r="AI3984" s="5" t="n">
        <f aca="false">IF(AA3984="Intervalo 1",'[1]Pesos dos Critérios'!$R$7,IF(AA3984="Intervalo 2",'[1]Pesos dos Critérios'!$S$7,IF(AA3984="Intervalo 3",'[1]Pesos dos Critérios'!$T$7,'[1]Pesos dos Critérios'!$U$7)))</f>
        <v>0.0547619047619048</v>
      </c>
      <c r="AJ3984" s="5" t="n">
        <f aca="false">SUM(AB3984:AI3984)</f>
        <v>0.230614680773283</v>
      </c>
      <c r="AK3984" s="5" t="n">
        <v>3983</v>
      </c>
      <c r="AM3984" s="1" t="s">
        <v>60</v>
      </c>
    </row>
    <row r="3985" customFormat="false" ht="12.8" hidden="false" customHeight="true" outlineLevel="0" collapsed="false">
      <c r="A3985" s="7" t="n">
        <v>2018</v>
      </c>
      <c r="B3985" s="7" t="s">
        <v>737</v>
      </c>
      <c r="C3985" s="8" t="s">
        <v>372</v>
      </c>
      <c r="D3985" s="7" t="s">
        <v>61</v>
      </c>
      <c r="E3985" s="7" t="s">
        <v>1554</v>
      </c>
      <c r="F3985" s="7" t="s">
        <v>1556</v>
      </c>
      <c r="G3985" s="7" t="s">
        <v>234</v>
      </c>
      <c r="H3985" s="9" t="n">
        <v>2</v>
      </c>
      <c r="I3985" s="7" t="s">
        <v>1889</v>
      </c>
      <c r="J3985" s="8" t="s">
        <v>45</v>
      </c>
      <c r="K3985" s="10" t="s">
        <v>46</v>
      </c>
      <c r="L3985" s="10" t="s">
        <v>47</v>
      </c>
      <c r="M3985" s="10" t="s">
        <v>56</v>
      </c>
      <c r="N3985" s="10" t="n">
        <v>0.01</v>
      </c>
      <c r="O3985" s="9" t="s">
        <v>49</v>
      </c>
      <c r="P3985" s="11" t="n">
        <v>0.543</v>
      </c>
      <c r="Q3985" s="8" t="s">
        <v>50</v>
      </c>
      <c r="R3985" s="11" t="n">
        <v>0.013</v>
      </c>
      <c r="S3985" s="8" t="s">
        <v>57</v>
      </c>
      <c r="T3985" s="11" t="n">
        <v>143</v>
      </c>
      <c r="U3985" s="8" t="s">
        <v>58</v>
      </c>
      <c r="V3985" s="11" t="n">
        <v>6.4</v>
      </c>
      <c r="W3985" s="11" t="n">
        <v>6.7</v>
      </c>
      <c r="X3985" s="11" t="n">
        <v>9.2</v>
      </c>
      <c r="Y3985" s="11" t="n">
        <v>9.8</v>
      </c>
      <c r="Z3985" s="11" t="n">
        <v>2.33</v>
      </c>
      <c r="AA3985" s="8" t="s">
        <v>58</v>
      </c>
      <c r="AB3985" s="5" t="n">
        <f aca="false">IF(C3985='[1]Pesos dos Critérios'!$V$3,'[1]Pesos dos Critérios'!$V$7,IF(Planilha1!C3985='[1]Pesos dos Critérios'!$W$3,'[1]Pesos dos Critérios'!$W$7,IF(Planilha1!C3985='[1]Pesos dos Critérios'!$X$3,'[1]Pesos dos Critérios'!$X$7,IF(Planilha1!C3985='[1]Pesos dos Critérios'!$Y$3,'[1]Pesos dos Critérios'!$Y$7,'[1]Pesos dos Critérios'!$Z$7))))</f>
        <v>0.0218518518518519</v>
      </c>
      <c r="AC3985" s="5" t="n">
        <f aca="false">IF(H3985=1,'[1]Pesos dos Critérios'!$AD$7,IF(Planilha1!H3985=2,'[1]Pesos dos Critérios'!$AE$7,IF(Planilha1!H3985=3,'[1]Pesos dos Critérios'!$AF$7,IF(Planilha1!H3985=4,'[1]Pesos dos Critérios'!$AG$7,'[1]Pesos dos Critérios'!$AH$7))))</f>
        <v>0.0140056022408964</v>
      </c>
      <c r="AD3985" s="5" t="n">
        <f aca="false">IF(J3985='[1]Pesos dos Critérios'!$AA$3,'[1]Pesos dos Critérios'!$AA$7,IF(Planilha1!J3985='[1]Pesos dos Critérios'!$AB$3,'[1]Pesos dos Critérios'!$AB$7,'[1]Pesos dos Critérios'!$AC$7))</f>
        <v>0.037037037037037</v>
      </c>
      <c r="AE3985" s="5" t="n">
        <f aca="false">IF(O3985="Intervalo 1",'[1]Pesos dos Critérios'!$J$7,IF(Planilha1!O3985="Intervalo 2",'[1]Pesos dos Critérios'!$K$7,IF(Planilha1!O3985="Intervalo 3",'[1]Pesos dos Critérios'!$L$7,'[1]Pesos dos Critérios'!$M$7)))</f>
        <v>0.0407563025210084</v>
      </c>
      <c r="AF3985" s="5" t="n">
        <f aca="false">IF(Q3985="Intervalo 1",'[1]Pesos dos Critérios'!$B$7,IF(Q3985="Intervalo 2",'[1]Pesos dos Critérios'!$C$7,IF(Q3985="Intervalo 3",'[1]Pesos dos Critérios'!$D$7,'[1]Pesos dos Critérios'!$E$7)))</f>
        <v>0.00762762506955072</v>
      </c>
      <c r="AG3985" s="5" t="n">
        <f aca="false">IF(S3985="Intervalo 1",'[1]Pesos dos Critérios'!$F$7,IF(S3985="Intervalo 2",'[1]Pesos dos Critérios'!$G$7,IF(S3985="Intervalo 3",'[1]Pesos dos Critérios'!$H$7,'[1]Pesos dos Critérios'!$I$7)))</f>
        <v>0.0407277907277907</v>
      </c>
      <c r="AH3985" s="5" t="n">
        <f aca="false">IF(U3985="Intervalo 1",'[1]Pesos dos Critérios'!$N$7,IF(U3985="Intervalo 2",'[1]Pesos dos Critérios'!$O$7,IF(U3985="Intervalo 3",'[1]Pesos dos Critérios'!$P$7,'[1]Pesos dos Critérios'!$Q$7)))</f>
        <v>0.0227513227513227</v>
      </c>
      <c r="AI3985" s="5" t="n">
        <f aca="false">IF(AA3985="Intervalo 1",'[1]Pesos dos Critérios'!$R$7,IF(AA3985="Intervalo 2",'[1]Pesos dos Critérios'!$S$7,IF(AA3985="Intervalo 3",'[1]Pesos dos Critérios'!$T$7,'[1]Pesos dos Critérios'!$U$7)))</f>
        <v>0.0547619047619048</v>
      </c>
      <c r="AJ3985" s="5" t="n">
        <f aca="false">SUM(AB3985:AI3985)</f>
        <v>0.239519436961363</v>
      </c>
      <c r="AK3985" s="5" t="n">
        <v>3984</v>
      </c>
      <c r="AM3985" s="1" t="s">
        <v>60</v>
      </c>
    </row>
    <row r="3986" customFormat="false" ht="12.8" hidden="false" customHeight="true" outlineLevel="0" collapsed="false">
      <c r="A3986" s="7" t="n">
        <v>2018</v>
      </c>
      <c r="B3986" s="7" t="s">
        <v>737</v>
      </c>
      <c r="C3986" s="8" t="s">
        <v>372</v>
      </c>
      <c r="D3986" s="7" t="s">
        <v>61</v>
      </c>
      <c r="E3986" s="7" t="s">
        <v>1160</v>
      </c>
      <c r="F3986" s="7" t="s">
        <v>1148</v>
      </c>
      <c r="G3986" s="7" t="s">
        <v>508</v>
      </c>
      <c r="H3986" s="9" t="n">
        <v>1</v>
      </c>
      <c r="I3986" s="7" t="s">
        <v>1889</v>
      </c>
      <c r="J3986" s="8" t="s">
        <v>45</v>
      </c>
      <c r="K3986" s="10" t="s">
        <v>46</v>
      </c>
      <c r="L3986" s="10" t="s">
        <v>83</v>
      </c>
      <c r="M3986" s="10" t="s">
        <v>56</v>
      </c>
      <c r="N3986" s="10" t="n">
        <v>0.016</v>
      </c>
      <c r="O3986" s="9" t="s">
        <v>58</v>
      </c>
      <c r="P3986" s="11" t="n">
        <v>0.461</v>
      </c>
      <c r="Q3986" s="8" t="s">
        <v>50</v>
      </c>
      <c r="R3986" s="11" t="n">
        <v>0.009</v>
      </c>
      <c r="S3986" s="8" t="s">
        <v>49</v>
      </c>
      <c r="T3986" s="11" t="n">
        <v>95</v>
      </c>
      <c r="U3986" s="8" t="s">
        <v>49</v>
      </c>
      <c r="V3986" s="11" t="n">
        <v>9.3</v>
      </c>
      <c r="W3986" s="11" t="n">
        <v>11</v>
      </c>
      <c r="X3986" s="11" t="n">
        <v>13</v>
      </c>
      <c r="Y3986" s="11" t="n">
        <v>15</v>
      </c>
      <c r="Z3986" s="11" t="n">
        <v>1.52</v>
      </c>
      <c r="AA3986" s="8" t="s">
        <v>49</v>
      </c>
      <c r="AB3986" s="5" t="n">
        <f aca="false">IF(C3986='[1]Pesos dos Critérios'!$V$3,'[1]Pesos dos Critérios'!$V$7,IF(Planilha1!C3986='[1]Pesos dos Critérios'!$W$3,'[1]Pesos dos Critérios'!$W$7,IF(Planilha1!C3986='[1]Pesos dos Critérios'!$X$3,'[1]Pesos dos Critérios'!$X$7,IF(Planilha1!C3986='[1]Pesos dos Critérios'!$Y$3,'[1]Pesos dos Critérios'!$Y$7,'[1]Pesos dos Critérios'!$Z$7))))</f>
        <v>0.0218518518518519</v>
      </c>
      <c r="AC3986" s="5" t="n">
        <f aca="false">IF(H3986=1,'[1]Pesos dos Critérios'!$AD$7,IF(Planilha1!H3986=2,'[1]Pesos dos Critérios'!$AE$7,IF(Planilha1!H3986=3,'[1]Pesos dos Critérios'!$AF$7,IF(Planilha1!H3986=4,'[1]Pesos dos Critérios'!$AG$7,'[1]Pesos dos Critérios'!$AH$7))))</f>
        <v>0.0186741363211951</v>
      </c>
      <c r="AD3986" s="5" t="n">
        <f aca="false">IF(J3986='[1]Pesos dos Critérios'!$AA$3,'[1]Pesos dos Critérios'!$AA$7,IF(Planilha1!J3986='[1]Pesos dos Critérios'!$AB$3,'[1]Pesos dos Critérios'!$AB$7,'[1]Pesos dos Critérios'!$AC$7))</f>
        <v>0.037037037037037</v>
      </c>
      <c r="AE3986" s="5" t="n">
        <f aca="false">IF(O3986="Intervalo 1",'[1]Pesos dos Critérios'!$J$7,IF(Planilha1!O3986="Intervalo 2",'[1]Pesos dos Critérios'!$K$7,IF(Planilha1!O3986="Intervalo 3",'[1]Pesos dos Critérios'!$L$7,'[1]Pesos dos Critérios'!$M$7)))</f>
        <v>0.0223622782446312</v>
      </c>
      <c r="AF3986" s="5" t="n">
        <f aca="false">IF(Q3986="Intervalo 1",'[1]Pesos dos Critérios'!$B$7,IF(Q3986="Intervalo 2",'[1]Pesos dos Critérios'!$C$7,IF(Q3986="Intervalo 3",'[1]Pesos dos Critérios'!$D$7,'[1]Pesos dos Critérios'!$E$7)))</f>
        <v>0.00762762506955072</v>
      </c>
      <c r="AG3986" s="5" t="n">
        <f aca="false">IF(S3986="Intervalo 1",'[1]Pesos dos Critérios'!$F$7,IF(S3986="Intervalo 2",'[1]Pesos dos Critérios'!$G$7,IF(S3986="Intervalo 3",'[1]Pesos dos Critérios'!$H$7,'[1]Pesos dos Critérios'!$I$7)))</f>
        <v>0.0343175343175343</v>
      </c>
      <c r="AH3986" s="5" t="n">
        <f aca="false">IF(U3986="Intervalo 1",'[1]Pesos dos Critérios'!$N$7,IF(U3986="Intervalo 2",'[1]Pesos dos Critérios'!$O$7,IF(U3986="Intervalo 3",'[1]Pesos dos Critérios'!$P$7,'[1]Pesos dos Critérios'!$Q$7)))</f>
        <v>0.0375661375661376</v>
      </c>
      <c r="AI3986" s="5" t="n">
        <f aca="false">IF(AA3986="Intervalo 1",'[1]Pesos dos Critérios'!$R$7,IF(AA3986="Intervalo 2",'[1]Pesos dos Critérios'!$S$7,IF(AA3986="Intervalo 3",'[1]Pesos dos Critérios'!$T$7,'[1]Pesos dos Critérios'!$U$7)))</f>
        <v>0.0658730158730159</v>
      </c>
      <c r="AJ3986" s="5" t="n">
        <f aca="false">SUM(AB3986:AI3986)</f>
        <v>0.245309616280954</v>
      </c>
      <c r="AK3986" s="5" t="n">
        <v>3985</v>
      </c>
      <c r="AM3986" s="1" t="s">
        <v>67</v>
      </c>
    </row>
    <row r="3987" customFormat="false" ht="12.8" hidden="false" customHeight="true" outlineLevel="0" collapsed="false">
      <c r="A3987" s="7" t="n">
        <v>2018</v>
      </c>
      <c r="B3987" s="7" t="s">
        <v>737</v>
      </c>
      <c r="C3987" s="8" t="s">
        <v>372</v>
      </c>
      <c r="D3987" s="7" t="s">
        <v>61</v>
      </c>
      <c r="E3987" s="7" t="s">
        <v>1160</v>
      </c>
      <c r="F3987" s="7" t="s">
        <v>2558</v>
      </c>
      <c r="G3987" s="7" t="s">
        <v>508</v>
      </c>
      <c r="H3987" s="9" t="n">
        <v>1</v>
      </c>
      <c r="I3987" s="7" t="s">
        <v>1894</v>
      </c>
      <c r="J3987" s="8" t="s">
        <v>86</v>
      </c>
      <c r="K3987" s="10" t="s">
        <v>46</v>
      </c>
      <c r="L3987" s="10" t="s">
        <v>83</v>
      </c>
      <c r="M3987" s="10" t="s">
        <v>56</v>
      </c>
      <c r="N3987" s="10" t="n">
        <v>0.015</v>
      </c>
      <c r="O3987" s="9" t="s">
        <v>57</v>
      </c>
      <c r="P3987" s="11" t="n">
        <v>0.332</v>
      </c>
      <c r="Q3987" s="8" t="s">
        <v>58</v>
      </c>
      <c r="R3987" s="11" t="n">
        <v>0.016</v>
      </c>
      <c r="S3987" s="8" t="s">
        <v>57</v>
      </c>
      <c r="T3987" s="11" t="n">
        <v>96</v>
      </c>
      <c r="U3987" s="8" t="s">
        <v>49</v>
      </c>
      <c r="V3987" s="11" t="n">
        <v>9.2</v>
      </c>
      <c r="W3987" s="11" t="n">
        <v>10.5</v>
      </c>
      <c r="X3987" s="11" t="n">
        <v>13.2</v>
      </c>
      <c r="Y3987" s="11" t="n">
        <v>14.4</v>
      </c>
      <c r="Z3987" s="11" t="n">
        <v>1.54</v>
      </c>
      <c r="AA3987" s="8" t="s">
        <v>49</v>
      </c>
      <c r="AB3987" s="5" t="n">
        <f aca="false">IF(C3987='[1]Pesos dos Critérios'!$V$3,'[1]Pesos dos Critérios'!$V$7,IF(Planilha1!C3987='[1]Pesos dos Critérios'!$W$3,'[1]Pesos dos Critérios'!$W$7,IF(Planilha1!C3987='[1]Pesos dos Critérios'!$X$3,'[1]Pesos dos Critérios'!$X$7,IF(Planilha1!C3987='[1]Pesos dos Critérios'!$Y$3,'[1]Pesos dos Critérios'!$Y$7,'[1]Pesos dos Critérios'!$Z$7))))</f>
        <v>0.0218518518518519</v>
      </c>
      <c r="AC3987" s="5" t="n">
        <f aca="false">IF(H3987=1,'[1]Pesos dos Critérios'!$AD$7,IF(Planilha1!H3987=2,'[1]Pesos dos Critérios'!$AE$7,IF(Planilha1!H3987=3,'[1]Pesos dos Critérios'!$AF$7,IF(Planilha1!H3987=4,'[1]Pesos dos Critérios'!$AG$7,'[1]Pesos dos Critérios'!$AH$7))))</f>
        <v>0.0186741363211951</v>
      </c>
      <c r="AD3987" s="5" t="n">
        <f aca="false">IF(J3987='[1]Pesos dos Critérios'!$AA$3,'[1]Pesos dos Critérios'!$AA$7,IF(Planilha1!J3987='[1]Pesos dos Critérios'!$AB$3,'[1]Pesos dos Critérios'!$AB$7,'[1]Pesos dos Critérios'!$AC$7))</f>
        <v>0.037037037037037</v>
      </c>
      <c r="AE3987" s="5" t="n">
        <f aca="false">IF(O3987="Intervalo 1",'[1]Pesos dos Critérios'!$J$7,IF(Planilha1!O3987="Intervalo 2",'[1]Pesos dos Critérios'!$K$7,IF(Planilha1!O3987="Intervalo 3",'[1]Pesos dos Critérios'!$L$7,'[1]Pesos dos Critérios'!$M$7)))</f>
        <v>0.0312324929971989</v>
      </c>
      <c r="AF3987" s="5" t="n">
        <f aca="false">IF(Q3987="Intervalo 1",'[1]Pesos dos Critérios'!$B$7,IF(Q3987="Intervalo 2",'[1]Pesos dos Critérios'!$C$7,IF(Q3987="Intervalo 3",'[1]Pesos dos Critérios'!$D$7,'[1]Pesos dos Critérios'!$E$7)))</f>
        <v>0.0134598747949477</v>
      </c>
      <c r="AG3987" s="5" t="n">
        <f aca="false">IF(S3987="Intervalo 1",'[1]Pesos dos Critérios'!$F$7,IF(S3987="Intervalo 2",'[1]Pesos dos Critérios'!$G$7,IF(S3987="Intervalo 3",'[1]Pesos dos Critérios'!$H$7,'[1]Pesos dos Critérios'!$I$7)))</f>
        <v>0.0407277907277907</v>
      </c>
      <c r="AH3987" s="5" t="n">
        <f aca="false">IF(U3987="Intervalo 1",'[1]Pesos dos Critérios'!$N$7,IF(U3987="Intervalo 2",'[1]Pesos dos Critérios'!$O$7,IF(U3987="Intervalo 3",'[1]Pesos dos Critérios'!$P$7,'[1]Pesos dos Critérios'!$Q$7)))</f>
        <v>0.0375661375661376</v>
      </c>
      <c r="AI3987" s="5" t="n">
        <f aca="false">IF(AA3987="Intervalo 1",'[1]Pesos dos Critérios'!$R$7,IF(AA3987="Intervalo 2",'[1]Pesos dos Critérios'!$S$7,IF(AA3987="Intervalo 3",'[1]Pesos dos Critérios'!$T$7,'[1]Pesos dos Critérios'!$U$7)))</f>
        <v>0.0658730158730159</v>
      </c>
      <c r="AJ3987" s="5" t="n">
        <f aca="false">SUM(AB3987:AI3987)</f>
        <v>0.266422337169175</v>
      </c>
      <c r="AK3987" s="5" t="n">
        <v>3986</v>
      </c>
      <c r="AM3987" s="1" t="s">
        <v>52</v>
      </c>
    </row>
    <row r="3988" customFormat="false" ht="12.8" hidden="false" customHeight="true" outlineLevel="0" collapsed="false">
      <c r="A3988" s="7" t="n">
        <v>2018</v>
      </c>
      <c r="B3988" s="7" t="s">
        <v>737</v>
      </c>
      <c r="C3988" s="8" t="s">
        <v>372</v>
      </c>
      <c r="D3988" s="7" t="s">
        <v>61</v>
      </c>
      <c r="E3988" s="7" t="s">
        <v>1315</v>
      </c>
      <c r="F3988" s="7" t="s">
        <v>1556</v>
      </c>
      <c r="G3988" s="7" t="s">
        <v>234</v>
      </c>
      <c r="H3988" s="9" t="n">
        <v>2</v>
      </c>
      <c r="I3988" s="7" t="s">
        <v>1889</v>
      </c>
      <c r="J3988" s="8" t="s">
        <v>45</v>
      </c>
      <c r="K3988" s="10" t="s">
        <v>46</v>
      </c>
      <c r="L3988" s="10" t="s">
        <v>47</v>
      </c>
      <c r="M3988" s="10" t="s">
        <v>56</v>
      </c>
      <c r="N3988" s="10" t="n">
        <v>0.009</v>
      </c>
      <c r="O3988" s="9" t="s">
        <v>49</v>
      </c>
      <c r="P3988" s="11" t="n">
        <v>0.425</v>
      </c>
      <c r="Q3988" s="8" t="s">
        <v>50</v>
      </c>
      <c r="R3988" s="11" t="n">
        <v>0.03</v>
      </c>
      <c r="S3988" s="8" t="s">
        <v>50</v>
      </c>
      <c r="T3988" s="11" t="n">
        <v>131</v>
      </c>
      <c r="U3988" s="8" t="s">
        <v>58</v>
      </c>
      <c r="V3988" s="11" t="n">
        <v>6.8</v>
      </c>
      <c r="W3988" s="11" t="n">
        <v>7.5</v>
      </c>
      <c r="X3988" s="11" t="n">
        <v>9.7</v>
      </c>
      <c r="Y3988" s="11" t="n">
        <v>11.1</v>
      </c>
      <c r="Z3988" s="11" t="n">
        <v>2.13</v>
      </c>
      <c r="AA3988" s="8" t="s">
        <v>58</v>
      </c>
      <c r="AB3988" s="5" t="n">
        <f aca="false">IF(C3988='[1]Pesos dos Critérios'!$V$3,'[1]Pesos dos Critérios'!$V$7,IF(Planilha1!C3988='[1]Pesos dos Critérios'!$W$3,'[1]Pesos dos Critérios'!$W$7,IF(Planilha1!C3988='[1]Pesos dos Critérios'!$X$3,'[1]Pesos dos Critérios'!$X$7,IF(Planilha1!C3988='[1]Pesos dos Critérios'!$Y$3,'[1]Pesos dos Critérios'!$Y$7,'[1]Pesos dos Critérios'!$Z$7))))</f>
        <v>0.0218518518518519</v>
      </c>
      <c r="AC3988" s="5" t="n">
        <f aca="false">IF(H3988=1,'[1]Pesos dos Critérios'!$AD$7,IF(Planilha1!H3988=2,'[1]Pesos dos Critérios'!$AE$7,IF(Planilha1!H3988=3,'[1]Pesos dos Critérios'!$AF$7,IF(Planilha1!H3988=4,'[1]Pesos dos Critérios'!$AG$7,'[1]Pesos dos Critérios'!$AH$7))))</f>
        <v>0.0140056022408964</v>
      </c>
      <c r="AD3988" s="5" t="n">
        <f aca="false">IF(J3988='[1]Pesos dos Critérios'!$AA$3,'[1]Pesos dos Critérios'!$AA$7,IF(Planilha1!J3988='[1]Pesos dos Critérios'!$AB$3,'[1]Pesos dos Critérios'!$AB$7,'[1]Pesos dos Critérios'!$AC$7))</f>
        <v>0.037037037037037</v>
      </c>
      <c r="AE3988" s="5" t="n">
        <f aca="false">IF(O3988="Intervalo 1",'[1]Pesos dos Critérios'!$J$7,IF(Planilha1!O3988="Intervalo 2",'[1]Pesos dos Critérios'!$K$7,IF(Planilha1!O3988="Intervalo 3",'[1]Pesos dos Critérios'!$L$7,'[1]Pesos dos Critérios'!$M$7)))</f>
        <v>0.0407563025210084</v>
      </c>
      <c r="AF3988" s="5" t="n">
        <f aca="false">IF(Q3988="Intervalo 1",'[1]Pesos dos Critérios'!$B$7,IF(Q3988="Intervalo 2",'[1]Pesos dos Critérios'!$C$7,IF(Q3988="Intervalo 3",'[1]Pesos dos Critérios'!$D$7,'[1]Pesos dos Critérios'!$E$7)))</f>
        <v>0.00762762506955072</v>
      </c>
      <c r="AG3988" s="5" t="n">
        <f aca="false">IF(S3988="Intervalo 1",'[1]Pesos dos Critérios'!$F$7,IF(S3988="Intervalo 2",'[1]Pesos dos Critérios'!$G$7,IF(S3988="Intervalo 3",'[1]Pesos dos Critérios'!$H$7,'[1]Pesos dos Critérios'!$I$7)))</f>
        <v>0.00911357161357162</v>
      </c>
      <c r="AH3988" s="5" t="n">
        <f aca="false">IF(U3988="Intervalo 1",'[1]Pesos dos Critérios'!$N$7,IF(U3988="Intervalo 2",'[1]Pesos dos Critérios'!$O$7,IF(U3988="Intervalo 3",'[1]Pesos dos Critérios'!$P$7,'[1]Pesos dos Critérios'!$Q$7)))</f>
        <v>0.0227513227513227</v>
      </c>
      <c r="AI3988" s="5" t="n">
        <f aca="false">IF(AA3988="Intervalo 1",'[1]Pesos dos Critérios'!$R$7,IF(AA3988="Intervalo 2",'[1]Pesos dos Critérios'!$S$7,IF(AA3988="Intervalo 3",'[1]Pesos dos Critérios'!$T$7,'[1]Pesos dos Critérios'!$U$7)))</f>
        <v>0.0547619047619048</v>
      </c>
      <c r="AJ3988" s="5" t="n">
        <f aca="false">SUM(AB3988:AI3988)</f>
        <v>0.207905217847144</v>
      </c>
      <c r="AK3988" s="5" t="n">
        <v>3987</v>
      </c>
      <c r="AM3988" s="1" t="s">
        <v>96</v>
      </c>
    </row>
    <row r="3989" customFormat="false" ht="12.8" hidden="false" customHeight="true" outlineLevel="0" collapsed="false">
      <c r="A3989" s="7" t="n">
        <v>2018</v>
      </c>
      <c r="B3989" s="7" t="s">
        <v>737</v>
      </c>
      <c r="C3989" s="8" t="s">
        <v>372</v>
      </c>
      <c r="D3989" s="7" t="s">
        <v>61</v>
      </c>
      <c r="E3989" s="7" t="s">
        <v>1315</v>
      </c>
      <c r="F3989" s="7" t="s">
        <v>1557</v>
      </c>
      <c r="G3989" s="7" t="s">
        <v>234</v>
      </c>
      <c r="H3989" s="9" t="n">
        <v>2</v>
      </c>
      <c r="I3989" s="7" t="s">
        <v>1894</v>
      </c>
      <c r="J3989" s="8" t="s">
        <v>86</v>
      </c>
      <c r="K3989" s="10" t="s">
        <v>46</v>
      </c>
      <c r="L3989" s="10" t="s">
        <v>47</v>
      </c>
      <c r="M3989" s="10" t="s">
        <v>56</v>
      </c>
      <c r="N3989" s="10" t="n">
        <v>0.011</v>
      </c>
      <c r="O3989" s="9" t="s">
        <v>57</v>
      </c>
      <c r="P3989" s="11" t="n">
        <v>0.422</v>
      </c>
      <c r="Q3989" s="8" t="s">
        <v>50</v>
      </c>
      <c r="R3989" s="11" t="n">
        <v>0.019</v>
      </c>
      <c r="S3989" s="8" t="s">
        <v>58</v>
      </c>
      <c r="T3989" s="11" t="n">
        <v>126</v>
      </c>
      <c r="U3989" s="8" t="s">
        <v>57</v>
      </c>
      <c r="V3989" s="11" t="n">
        <v>7.2</v>
      </c>
      <c r="W3989" s="11" t="n">
        <v>7.9</v>
      </c>
      <c r="X3989" s="11" t="n">
        <v>10.2</v>
      </c>
      <c r="Y3989" s="11" t="n">
        <v>11.2</v>
      </c>
      <c r="Z3989" s="11" t="n">
        <v>2.04</v>
      </c>
      <c r="AA3989" s="8" t="s">
        <v>57</v>
      </c>
      <c r="AB3989" s="5" t="n">
        <f aca="false">IF(C3989='[1]Pesos dos Critérios'!$V$3,'[1]Pesos dos Critérios'!$V$7,IF(Planilha1!C3989='[1]Pesos dos Critérios'!$W$3,'[1]Pesos dos Critérios'!$W$7,IF(Planilha1!C3989='[1]Pesos dos Critérios'!$X$3,'[1]Pesos dos Critérios'!$X$7,IF(Planilha1!C3989='[1]Pesos dos Critérios'!$Y$3,'[1]Pesos dos Critérios'!$Y$7,'[1]Pesos dos Critérios'!$Z$7))))</f>
        <v>0.0218518518518519</v>
      </c>
      <c r="AC3989" s="5" t="n">
        <f aca="false">IF(H3989=1,'[1]Pesos dos Critérios'!$AD$7,IF(Planilha1!H3989=2,'[1]Pesos dos Critérios'!$AE$7,IF(Planilha1!H3989=3,'[1]Pesos dos Critérios'!$AF$7,IF(Planilha1!H3989=4,'[1]Pesos dos Critérios'!$AG$7,'[1]Pesos dos Critérios'!$AH$7))))</f>
        <v>0.0140056022408964</v>
      </c>
      <c r="AD3989" s="5" t="n">
        <f aca="false">IF(J3989='[1]Pesos dos Critérios'!$AA$3,'[1]Pesos dos Critérios'!$AA$7,IF(Planilha1!J3989='[1]Pesos dos Critérios'!$AB$3,'[1]Pesos dos Critérios'!$AB$7,'[1]Pesos dos Critérios'!$AC$7))</f>
        <v>0.037037037037037</v>
      </c>
      <c r="AE3989" s="5" t="n">
        <f aca="false">IF(O3989="Intervalo 1",'[1]Pesos dos Critérios'!$J$7,IF(Planilha1!O3989="Intervalo 2",'[1]Pesos dos Critérios'!$K$7,IF(Planilha1!O3989="Intervalo 3",'[1]Pesos dos Critérios'!$L$7,'[1]Pesos dos Critérios'!$M$7)))</f>
        <v>0.0312324929971989</v>
      </c>
      <c r="AF3989" s="5" t="n">
        <f aca="false">IF(Q3989="Intervalo 1",'[1]Pesos dos Critérios'!$B$7,IF(Q3989="Intervalo 2",'[1]Pesos dos Critérios'!$C$7,IF(Q3989="Intervalo 3",'[1]Pesos dos Critérios'!$D$7,'[1]Pesos dos Critérios'!$E$7)))</f>
        <v>0.00762762506955072</v>
      </c>
      <c r="AG3989" s="5" t="n">
        <f aca="false">IF(S3989="Intervalo 1",'[1]Pesos dos Critérios'!$F$7,IF(S3989="Intervalo 2",'[1]Pesos dos Critérios'!$G$7,IF(S3989="Intervalo 3",'[1]Pesos dos Critérios'!$H$7,'[1]Pesos dos Critérios'!$I$7)))</f>
        <v>0.0269522144522145</v>
      </c>
      <c r="AH3989" s="5" t="n">
        <f aca="false">IF(U3989="Intervalo 1",'[1]Pesos dos Critérios'!$N$7,IF(U3989="Intervalo 2",'[1]Pesos dos Critérios'!$O$7,IF(U3989="Intervalo 3",'[1]Pesos dos Critérios'!$P$7,'[1]Pesos dos Critérios'!$Q$7)))</f>
        <v>0.032010582010582</v>
      </c>
      <c r="AI3989" s="5" t="n">
        <f aca="false">IF(AA3989="Intervalo 1",'[1]Pesos dos Critérios'!$R$7,IF(AA3989="Intervalo 2",'[1]Pesos dos Critérios'!$S$7,IF(AA3989="Intervalo 3",'[1]Pesos dos Critérios'!$T$7,'[1]Pesos dos Critérios'!$U$7)))</f>
        <v>0.0547619047619048</v>
      </c>
      <c r="AJ3989" s="5" t="n">
        <f aca="false">SUM(AB3989:AI3989)</f>
        <v>0.225479310421236</v>
      </c>
      <c r="AK3989" s="5" t="n">
        <v>3988</v>
      </c>
      <c r="AM3989" s="1" t="s">
        <v>60</v>
      </c>
    </row>
    <row r="3990" customFormat="false" ht="12.8" hidden="false" customHeight="true" outlineLevel="0" collapsed="false">
      <c r="A3990" s="7" t="n">
        <v>2018</v>
      </c>
      <c r="B3990" s="7" t="s">
        <v>737</v>
      </c>
      <c r="C3990" s="8" t="s">
        <v>372</v>
      </c>
      <c r="D3990" s="7" t="s">
        <v>395</v>
      </c>
      <c r="E3990" s="7" t="s">
        <v>1564</v>
      </c>
      <c r="F3990" s="7" t="s">
        <v>2559</v>
      </c>
      <c r="G3990" s="7" t="s">
        <v>234</v>
      </c>
      <c r="H3990" s="9" t="n">
        <v>2</v>
      </c>
      <c r="I3990" s="7" t="s">
        <v>1889</v>
      </c>
      <c r="J3990" s="8" t="s">
        <v>45</v>
      </c>
      <c r="K3990" s="10" t="s">
        <v>46</v>
      </c>
      <c r="L3990" s="10" t="s">
        <v>83</v>
      </c>
      <c r="M3990" s="10" t="s">
        <v>56</v>
      </c>
      <c r="N3990" s="10" t="n">
        <v>0.01</v>
      </c>
      <c r="O3990" s="9" t="s">
        <v>49</v>
      </c>
      <c r="P3990" s="11" t="n">
        <v>0.435</v>
      </c>
      <c r="Q3990" s="8" t="s">
        <v>50</v>
      </c>
      <c r="R3990" s="11" t="n">
        <v>0.012</v>
      </c>
      <c r="S3990" s="8" t="s">
        <v>57</v>
      </c>
      <c r="T3990" s="11" t="n">
        <v>117</v>
      </c>
      <c r="U3990" s="8" t="s">
        <v>57</v>
      </c>
      <c r="V3990" s="11" t="n">
        <v>7.5</v>
      </c>
      <c r="W3990" s="11" t="n">
        <v>8.3</v>
      </c>
      <c r="X3990" s="11" t="n">
        <v>10.9</v>
      </c>
      <c r="Y3990" s="11" t="n">
        <v>12.3</v>
      </c>
      <c r="Z3990" s="11" t="n">
        <v>1.91</v>
      </c>
      <c r="AA3990" s="8" t="s">
        <v>57</v>
      </c>
      <c r="AB3990" s="5" t="n">
        <f aca="false">IF(C3990='[1]Pesos dos Critérios'!$V$3,'[1]Pesos dos Critérios'!$V$7,IF(Planilha1!C3990='[1]Pesos dos Critérios'!$W$3,'[1]Pesos dos Critérios'!$W$7,IF(Planilha1!C3990='[1]Pesos dos Critérios'!$X$3,'[1]Pesos dos Critérios'!$X$7,IF(Planilha1!C3990='[1]Pesos dos Critérios'!$Y$3,'[1]Pesos dos Critérios'!$Y$7,'[1]Pesos dos Critérios'!$Z$7))))</f>
        <v>0.0218518518518519</v>
      </c>
      <c r="AC3990" s="5" t="n">
        <f aca="false">IF(H3990=1,'[1]Pesos dos Critérios'!$AD$7,IF(Planilha1!H3990=2,'[1]Pesos dos Critérios'!$AE$7,IF(Planilha1!H3990=3,'[1]Pesos dos Critérios'!$AF$7,IF(Planilha1!H3990=4,'[1]Pesos dos Critérios'!$AG$7,'[1]Pesos dos Critérios'!$AH$7))))</f>
        <v>0.0140056022408964</v>
      </c>
      <c r="AD3990" s="5" t="n">
        <f aca="false">IF(J3990='[1]Pesos dos Critérios'!$AA$3,'[1]Pesos dos Critérios'!$AA$7,IF(Planilha1!J3990='[1]Pesos dos Critérios'!$AB$3,'[1]Pesos dos Critérios'!$AB$7,'[1]Pesos dos Critérios'!$AC$7))</f>
        <v>0.037037037037037</v>
      </c>
      <c r="AE3990" s="5" t="n">
        <f aca="false">IF(O3990="Intervalo 1",'[1]Pesos dos Critérios'!$J$7,IF(Planilha1!O3990="Intervalo 2",'[1]Pesos dos Critérios'!$K$7,IF(Planilha1!O3990="Intervalo 3",'[1]Pesos dos Critérios'!$L$7,'[1]Pesos dos Critérios'!$M$7)))</f>
        <v>0.0407563025210084</v>
      </c>
      <c r="AF3990" s="5" t="n">
        <f aca="false">IF(Q3990="Intervalo 1",'[1]Pesos dos Critérios'!$B$7,IF(Q3990="Intervalo 2",'[1]Pesos dos Critérios'!$C$7,IF(Q3990="Intervalo 3",'[1]Pesos dos Critérios'!$D$7,'[1]Pesos dos Critérios'!$E$7)))</f>
        <v>0.00762762506955072</v>
      </c>
      <c r="AG3990" s="5" t="n">
        <f aca="false">IF(S3990="Intervalo 1",'[1]Pesos dos Critérios'!$F$7,IF(S3990="Intervalo 2",'[1]Pesos dos Critérios'!$G$7,IF(S3990="Intervalo 3",'[1]Pesos dos Critérios'!$H$7,'[1]Pesos dos Critérios'!$I$7)))</f>
        <v>0.0407277907277907</v>
      </c>
      <c r="AH3990" s="5" t="n">
        <f aca="false">IF(U3990="Intervalo 1",'[1]Pesos dos Critérios'!$N$7,IF(U3990="Intervalo 2",'[1]Pesos dos Critérios'!$O$7,IF(U3990="Intervalo 3",'[1]Pesos dos Critérios'!$P$7,'[1]Pesos dos Critérios'!$Q$7)))</f>
        <v>0.032010582010582</v>
      </c>
      <c r="AI3990" s="5" t="n">
        <f aca="false">IF(AA3990="Intervalo 1",'[1]Pesos dos Critérios'!$R$7,IF(AA3990="Intervalo 2",'[1]Pesos dos Critérios'!$S$7,IF(AA3990="Intervalo 3",'[1]Pesos dos Critérios'!$T$7,'[1]Pesos dos Critérios'!$U$7)))</f>
        <v>0.0547619047619048</v>
      </c>
      <c r="AJ3990" s="5" t="n">
        <f aca="false">SUM(AB3990:AI3990)</f>
        <v>0.248778696220622</v>
      </c>
      <c r="AK3990" s="5" t="n">
        <v>3989</v>
      </c>
      <c r="AM3990" s="1" t="s">
        <v>67</v>
      </c>
    </row>
    <row r="3991" customFormat="false" ht="12.8" hidden="false" customHeight="true" outlineLevel="0" collapsed="false">
      <c r="A3991" s="7" t="n">
        <v>2018</v>
      </c>
      <c r="B3991" s="7" t="s">
        <v>737</v>
      </c>
      <c r="C3991" s="8" t="s">
        <v>372</v>
      </c>
      <c r="D3991" s="7" t="s">
        <v>395</v>
      </c>
      <c r="E3991" s="7" t="s">
        <v>1564</v>
      </c>
      <c r="F3991" s="7" t="s">
        <v>1080</v>
      </c>
      <c r="G3991" s="7" t="s">
        <v>234</v>
      </c>
      <c r="H3991" s="9" t="n">
        <v>2</v>
      </c>
      <c r="I3991" s="7" t="s">
        <v>1916</v>
      </c>
      <c r="J3991" s="8" t="s">
        <v>86</v>
      </c>
      <c r="K3991" s="10" t="s">
        <v>46</v>
      </c>
      <c r="L3991" s="10" t="s">
        <v>83</v>
      </c>
      <c r="M3991" s="10" t="s">
        <v>56</v>
      </c>
      <c r="N3991" s="10" t="n">
        <v>0.017</v>
      </c>
      <c r="O3991" s="9" t="s">
        <v>58</v>
      </c>
      <c r="P3991" s="11" t="n">
        <v>0.683</v>
      </c>
      <c r="Q3991" s="8" t="s">
        <v>50</v>
      </c>
      <c r="R3991" s="11" t="n">
        <v>0.03</v>
      </c>
      <c r="S3991" s="8" t="s">
        <v>50</v>
      </c>
      <c r="T3991" s="11" t="n">
        <v>124</v>
      </c>
      <c r="U3991" s="8" t="s">
        <v>57</v>
      </c>
      <c r="V3991" s="11" t="n">
        <v>7</v>
      </c>
      <c r="W3991" s="11" t="n">
        <v>8.5</v>
      </c>
      <c r="X3991" s="11" t="n">
        <v>10.1</v>
      </c>
      <c r="Y3991" s="11" t="n">
        <v>12.1</v>
      </c>
      <c r="Z3991" s="11" t="n">
        <v>2</v>
      </c>
      <c r="AA3991" s="8" t="s">
        <v>57</v>
      </c>
      <c r="AB3991" s="5" t="n">
        <f aca="false">IF(C3991='[1]Pesos dos Critérios'!$V$3,'[1]Pesos dos Critérios'!$V$7,IF(Planilha1!C3991='[1]Pesos dos Critérios'!$W$3,'[1]Pesos dos Critérios'!$W$7,IF(Planilha1!C3991='[1]Pesos dos Critérios'!$X$3,'[1]Pesos dos Critérios'!$X$7,IF(Planilha1!C3991='[1]Pesos dos Critérios'!$Y$3,'[1]Pesos dos Critérios'!$Y$7,'[1]Pesos dos Critérios'!$Z$7))))</f>
        <v>0.0218518518518519</v>
      </c>
      <c r="AC3991" s="5" t="n">
        <f aca="false">IF(H3991=1,'[1]Pesos dos Critérios'!$AD$7,IF(Planilha1!H3991=2,'[1]Pesos dos Critérios'!$AE$7,IF(Planilha1!H3991=3,'[1]Pesos dos Critérios'!$AF$7,IF(Planilha1!H3991=4,'[1]Pesos dos Critérios'!$AG$7,'[1]Pesos dos Critérios'!$AH$7))))</f>
        <v>0.0140056022408964</v>
      </c>
      <c r="AD3991" s="5" t="n">
        <f aca="false">IF(J3991='[1]Pesos dos Critérios'!$AA$3,'[1]Pesos dos Critérios'!$AA$7,IF(Planilha1!J3991='[1]Pesos dos Critérios'!$AB$3,'[1]Pesos dos Critérios'!$AB$7,'[1]Pesos dos Critérios'!$AC$7))</f>
        <v>0.037037037037037</v>
      </c>
      <c r="AE3991" s="5" t="n">
        <f aca="false">IF(O3991="Intervalo 1",'[1]Pesos dos Critérios'!$J$7,IF(Planilha1!O3991="Intervalo 2",'[1]Pesos dos Critérios'!$K$7,IF(Planilha1!O3991="Intervalo 3",'[1]Pesos dos Critérios'!$L$7,'[1]Pesos dos Critérios'!$M$7)))</f>
        <v>0.0223622782446312</v>
      </c>
      <c r="AF3991" s="5" t="n">
        <f aca="false">IF(Q3991="Intervalo 1",'[1]Pesos dos Critérios'!$B$7,IF(Q3991="Intervalo 2",'[1]Pesos dos Critérios'!$C$7,IF(Q3991="Intervalo 3",'[1]Pesos dos Critérios'!$D$7,'[1]Pesos dos Critérios'!$E$7)))</f>
        <v>0.00762762506955072</v>
      </c>
      <c r="AG3991" s="5" t="n">
        <f aca="false">IF(S3991="Intervalo 1",'[1]Pesos dos Critérios'!$F$7,IF(S3991="Intervalo 2",'[1]Pesos dos Critérios'!$G$7,IF(S3991="Intervalo 3",'[1]Pesos dos Critérios'!$H$7,'[1]Pesos dos Critérios'!$I$7)))</f>
        <v>0.00911357161357162</v>
      </c>
      <c r="AH3991" s="5" t="n">
        <f aca="false">IF(U3991="Intervalo 1",'[1]Pesos dos Critérios'!$N$7,IF(U3991="Intervalo 2",'[1]Pesos dos Critérios'!$O$7,IF(U3991="Intervalo 3",'[1]Pesos dos Critérios'!$P$7,'[1]Pesos dos Critérios'!$Q$7)))</f>
        <v>0.032010582010582</v>
      </c>
      <c r="AI3991" s="5" t="n">
        <f aca="false">IF(AA3991="Intervalo 1",'[1]Pesos dos Critérios'!$R$7,IF(AA3991="Intervalo 2",'[1]Pesos dos Critérios'!$S$7,IF(AA3991="Intervalo 3",'[1]Pesos dos Critérios'!$T$7,'[1]Pesos dos Critérios'!$U$7)))</f>
        <v>0.0547619047619048</v>
      </c>
      <c r="AJ3991" s="5" t="n">
        <f aca="false">SUM(AB3991:AI3991)</f>
        <v>0.198770452830026</v>
      </c>
      <c r="AK3991" s="5" t="n">
        <v>3990</v>
      </c>
      <c r="AM3991" s="1" t="s">
        <v>96</v>
      </c>
    </row>
    <row r="3992" customFormat="false" ht="12.8" hidden="false" customHeight="true" outlineLevel="0" collapsed="false">
      <c r="A3992" s="7" t="n">
        <v>2018</v>
      </c>
      <c r="B3992" s="7" t="s">
        <v>737</v>
      </c>
      <c r="C3992" s="8" t="s">
        <v>372</v>
      </c>
      <c r="D3992" s="7" t="s">
        <v>395</v>
      </c>
      <c r="E3992" s="7" t="s">
        <v>1564</v>
      </c>
      <c r="F3992" s="7" t="s">
        <v>2560</v>
      </c>
      <c r="G3992" s="7" t="s">
        <v>234</v>
      </c>
      <c r="H3992" s="9" t="n">
        <v>2</v>
      </c>
      <c r="I3992" s="7" t="s">
        <v>1916</v>
      </c>
      <c r="J3992" s="8" t="s">
        <v>86</v>
      </c>
      <c r="K3992" s="10" t="s">
        <v>46</v>
      </c>
      <c r="L3992" s="10" t="s">
        <v>83</v>
      </c>
      <c r="M3992" s="10" t="s">
        <v>56</v>
      </c>
      <c r="N3992" s="10" t="n">
        <v>0.02</v>
      </c>
      <c r="O3992" s="9" t="s">
        <v>58</v>
      </c>
      <c r="P3992" s="11" t="n">
        <v>0.658</v>
      </c>
      <c r="Q3992" s="8" t="s">
        <v>50</v>
      </c>
      <c r="R3992" s="11" t="n">
        <v>0.014</v>
      </c>
      <c r="S3992" s="8" t="s">
        <v>57</v>
      </c>
      <c r="T3992" s="11" t="n">
        <v>134</v>
      </c>
      <c r="U3992" s="8" t="s">
        <v>58</v>
      </c>
      <c r="V3992" s="11" t="n">
        <v>6.5</v>
      </c>
      <c r="W3992" s="11" t="n">
        <v>7.6</v>
      </c>
      <c r="X3992" s="11" t="n">
        <v>9.5</v>
      </c>
      <c r="Y3992" s="11" t="n">
        <v>10.9</v>
      </c>
      <c r="Z3992" s="11" t="n">
        <v>2.18</v>
      </c>
      <c r="AA3992" s="8" t="s">
        <v>58</v>
      </c>
      <c r="AB3992" s="5" t="n">
        <f aca="false">IF(C3992='[1]Pesos dos Critérios'!$V$3,'[1]Pesos dos Critérios'!$V$7,IF(Planilha1!C3992='[1]Pesos dos Critérios'!$W$3,'[1]Pesos dos Critérios'!$W$7,IF(Planilha1!C3992='[1]Pesos dos Critérios'!$X$3,'[1]Pesos dos Critérios'!$X$7,IF(Planilha1!C3992='[1]Pesos dos Critérios'!$Y$3,'[1]Pesos dos Critérios'!$Y$7,'[1]Pesos dos Critérios'!$Z$7))))</f>
        <v>0.0218518518518519</v>
      </c>
      <c r="AC3992" s="5" t="n">
        <f aca="false">IF(H3992=1,'[1]Pesos dos Critérios'!$AD$7,IF(Planilha1!H3992=2,'[1]Pesos dos Critérios'!$AE$7,IF(Planilha1!H3992=3,'[1]Pesos dos Critérios'!$AF$7,IF(Planilha1!H3992=4,'[1]Pesos dos Critérios'!$AG$7,'[1]Pesos dos Critérios'!$AH$7))))</f>
        <v>0.0140056022408964</v>
      </c>
      <c r="AD3992" s="5" t="n">
        <f aca="false">IF(J3992='[1]Pesos dos Critérios'!$AA$3,'[1]Pesos dos Critérios'!$AA$7,IF(Planilha1!J3992='[1]Pesos dos Critérios'!$AB$3,'[1]Pesos dos Critérios'!$AB$7,'[1]Pesos dos Critérios'!$AC$7))</f>
        <v>0.037037037037037</v>
      </c>
      <c r="AE3992" s="5" t="n">
        <f aca="false">IF(O3992="Intervalo 1",'[1]Pesos dos Critérios'!$J$7,IF(Planilha1!O3992="Intervalo 2",'[1]Pesos dos Critérios'!$K$7,IF(Planilha1!O3992="Intervalo 3",'[1]Pesos dos Critérios'!$L$7,'[1]Pesos dos Critérios'!$M$7)))</f>
        <v>0.0223622782446312</v>
      </c>
      <c r="AF3992" s="5" t="n">
        <f aca="false">IF(Q3992="Intervalo 1",'[1]Pesos dos Critérios'!$B$7,IF(Q3992="Intervalo 2",'[1]Pesos dos Critérios'!$C$7,IF(Q3992="Intervalo 3",'[1]Pesos dos Critérios'!$D$7,'[1]Pesos dos Critérios'!$E$7)))</f>
        <v>0.00762762506955072</v>
      </c>
      <c r="AG3992" s="5" t="n">
        <f aca="false">IF(S3992="Intervalo 1",'[1]Pesos dos Critérios'!$F$7,IF(S3992="Intervalo 2",'[1]Pesos dos Critérios'!$G$7,IF(S3992="Intervalo 3",'[1]Pesos dos Critérios'!$H$7,'[1]Pesos dos Critérios'!$I$7)))</f>
        <v>0.0407277907277907</v>
      </c>
      <c r="AH3992" s="5" t="n">
        <f aca="false">IF(U3992="Intervalo 1",'[1]Pesos dos Critérios'!$N$7,IF(U3992="Intervalo 2",'[1]Pesos dos Critérios'!$O$7,IF(U3992="Intervalo 3",'[1]Pesos dos Critérios'!$P$7,'[1]Pesos dos Critérios'!$Q$7)))</f>
        <v>0.0227513227513227</v>
      </c>
      <c r="AI3992" s="5" t="n">
        <f aca="false">IF(AA3992="Intervalo 1",'[1]Pesos dos Critérios'!$R$7,IF(AA3992="Intervalo 2",'[1]Pesos dos Critérios'!$S$7,IF(AA3992="Intervalo 3",'[1]Pesos dos Critérios'!$T$7,'[1]Pesos dos Critérios'!$U$7)))</f>
        <v>0.0547619047619048</v>
      </c>
      <c r="AJ3992" s="5" t="n">
        <f aca="false">SUM(AB3992:AI3992)</f>
        <v>0.221125412684985</v>
      </c>
      <c r="AK3992" s="5" t="n">
        <v>3991</v>
      </c>
      <c r="AM3992" s="1" t="s">
        <v>96</v>
      </c>
    </row>
    <row r="3993" customFormat="false" ht="12.8" hidden="false" customHeight="true" outlineLevel="0" collapsed="false">
      <c r="A3993" s="7" t="n">
        <v>2018</v>
      </c>
      <c r="B3993" s="7" t="s">
        <v>737</v>
      </c>
      <c r="C3993" s="8" t="s">
        <v>372</v>
      </c>
      <c r="D3993" s="7" t="s">
        <v>106</v>
      </c>
      <c r="E3993" s="7" t="s">
        <v>2561</v>
      </c>
      <c r="F3993" s="7" t="s">
        <v>2562</v>
      </c>
      <c r="G3993" s="7" t="s">
        <v>123</v>
      </c>
      <c r="H3993" s="9" t="n">
        <v>2</v>
      </c>
      <c r="I3993" s="7" t="s">
        <v>1945</v>
      </c>
      <c r="J3993" s="8" t="s">
        <v>45</v>
      </c>
      <c r="K3993" s="10" t="s">
        <v>46</v>
      </c>
      <c r="L3993" s="10" t="s">
        <v>1943</v>
      </c>
      <c r="M3993" s="10" t="s">
        <v>56</v>
      </c>
      <c r="N3993" s="10" t="n">
        <v>0.016</v>
      </c>
      <c r="O3993" s="9" t="s">
        <v>58</v>
      </c>
      <c r="P3993" s="11" t="n">
        <v>0.384</v>
      </c>
      <c r="Q3993" s="8" t="s">
        <v>58</v>
      </c>
      <c r="R3993" s="11" t="n">
        <v>0.02</v>
      </c>
      <c r="S3993" s="8" t="s">
        <v>58</v>
      </c>
      <c r="T3993" s="11" t="n">
        <v>121</v>
      </c>
      <c r="U3993" s="8" t="s">
        <v>57</v>
      </c>
      <c r="V3993" s="11" t="n">
        <v>7.6</v>
      </c>
      <c r="W3993" s="11" t="n">
        <v>8</v>
      </c>
      <c r="X3993" s="11" t="n">
        <v>10.9</v>
      </c>
      <c r="Y3993" s="11" t="n">
        <v>11.3</v>
      </c>
      <c r="Z3993" s="11" t="n">
        <v>1.95</v>
      </c>
      <c r="AA3993" s="8" t="s">
        <v>57</v>
      </c>
      <c r="AB3993" s="5" t="n">
        <f aca="false">IF(C3993='[1]Pesos dos Critérios'!$V$3,'[1]Pesos dos Critérios'!$V$7,IF(Planilha1!C3993='[1]Pesos dos Critérios'!$W$3,'[1]Pesos dos Critérios'!$W$7,IF(Planilha1!C3993='[1]Pesos dos Critérios'!$X$3,'[1]Pesos dos Critérios'!$X$7,IF(Planilha1!C3993='[1]Pesos dos Critérios'!$Y$3,'[1]Pesos dos Critérios'!$Y$7,'[1]Pesos dos Critérios'!$Z$7))))</f>
        <v>0.0218518518518519</v>
      </c>
      <c r="AC3993" s="5" t="n">
        <f aca="false">IF(H3993=1,'[1]Pesos dos Critérios'!$AD$7,IF(Planilha1!H3993=2,'[1]Pesos dos Critérios'!$AE$7,IF(Planilha1!H3993=3,'[1]Pesos dos Critérios'!$AF$7,IF(Planilha1!H3993=4,'[1]Pesos dos Critérios'!$AG$7,'[1]Pesos dos Critérios'!$AH$7))))</f>
        <v>0.0140056022408964</v>
      </c>
      <c r="AD3993" s="5" t="n">
        <f aca="false">IF(J3993='[1]Pesos dos Critérios'!$AA$3,'[1]Pesos dos Critérios'!$AA$7,IF(Planilha1!J3993='[1]Pesos dos Critérios'!$AB$3,'[1]Pesos dos Critérios'!$AB$7,'[1]Pesos dos Critérios'!$AC$7))</f>
        <v>0.037037037037037</v>
      </c>
      <c r="AE3993" s="5" t="n">
        <f aca="false">IF(O3993="Intervalo 1",'[1]Pesos dos Critérios'!$J$7,IF(Planilha1!O3993="Intervalo 2",'[1]Pesos dos Critérios'!$K$7,IF(Planilha1!O3993="Intervalo 3",'[1]Pesos dos Critérios'!$L$7,'[1]Pesos dos Critérios'!$M$7)))</f>
        <v>0.0223622782446312</v>
      </c>
      <c r="AF3993" s="5" t="n">
        <f aca="false">IF(Q3993="Intervalo 1",'[1]Pesos dos Critérios'!$B$7,IF(Q3993="Intervalo 2",'[1]Pesos dos Critérios'!$C$7,IF(Q3993="Intervalo 3",'[1]Pesos dos Critérios'!$D$7,'[1]Pesos dos Critérios'!$E$7)))</f>
        <v>0.0134598747949477</v>
      </c>
      <c r="AG3993" s="5" t="n">
        <f aca="false">IF(S3993="Intervalo 1",'[1]Pesos dos Critérios'!$F$7,IF(S3993="Intervalo 2",'[1]Pesos dos Critérios'!$G$7,IF(S3993="Intervalo 3",'[1]Pesos dos Critérios'!$H$7,'[1]Pesos dos Critérios'!$I$7)))</f>
        <v>0.0269522144522145</v>
      </c>
      <c r="AH3993" s="5" t="n">
        <f aca="false">IF(U3993="Intervalo 1",'[1]Pesos dos Critérios'!$N$7,IF(U3993="Intervalo 2",'[1]Pesos dos Critérios'!$O$7,IF(U3993="Intervalo 3",'[1]Pesos dos Critérios'!$P$7,'[1]Pesos dos Critérios'!$Q$7)))</f>
        <v>0.032010582010582</v>
      </c>
      <c r="AI3993" s="5" t="n">
        <f aca="false">IF(AA3993="Intervalo 1",'[1]Pesos dos Critérios'!$R$7,IF(AA3993="Intervalo 2",'[1]Pesos dos Critérios'!$S$7,IF(AA3993="Intervalo 3",'[1]Pesos dos Critérios'!$T$7,'[1]Pesos dos Critérios'!$U$7)))</f>
        <v>0.0547619047619048</v>
      </c>
      <c r="AJ3993" s="5" t="n">
        <f aca="false">SUM(AB3993:AI3993)</f>
        <v>0.222441345394065</v>
      </c>
      <c r="AK3993" s="5" t="n">
        <v>3992</v>
      </c>
      <c r="AM3993" s="1" t="s">
        <v>96</v>
      </c>
    </row>
    <row r="3994" customFormat="false" ht="12.8" hidden="false" customHeight="true" outlineLevel="0" collapsed="false">
      <c r="A3994" s="7" t="n">
        <v>2018</v>
      </c>
      <c r="B3994" s="7" t="s">
        <v>737</v>
      </c>
      <c r="C3994" s="8" t="s">
        <v>372</v>
      </c>
      <c r="D3994" s="7" t="s">
        <v>106</v>
      </c>
      <c r="E3994" s="7" t="s">
        <v>2561</v>
      </c>
      <c r="F3994" s="7" t="s">
        <v>2563</v>
      </c>
      <c r="G3994" s="7" t="s">
        <v>224</v>
      </c>
      <c r="H3994" s="9" t="n">
        <v>2</v>
      </c>
      <c r="I3994" s="7" t="s">
        <v>264</v>
      </c>
      <c r="J3994" s="8" t="s">
        <v>86</v>
      </c>
      <c r="K3994" s="10" t="s">
        <v>46</v>
      </c>
      <c r="L3994" s="10" t="s">
        <v>1943</v>
      </c>
      <c r="M3994" s="10" t="s">
        <v>56</v>
      </c>
      <c r="N3994" s="10" t="n">
        <v>0.034</v>
      </c>
      <c r="O3994" s="9" t="s">
        <v>50</v>
      </c>
      <c r="P3994" s="11" t="n">
        <v>0.266</v>
      </c>
      <c r="Q3994" s="8" t="s">
        <v>58</v>
      </c>
      <c r="R3994" s="11" t="n">
        <v>0.033</v>
      </c>
      <c r="S3994" s="8" t="s">
        <v>50</v>
      </c>
      <c r="T3994" s="11" t="n">
        <v>141</v>
      </c>
      <c r="U3994" s="8" t="s">
        <v>58</v>
      </c>
      <c r="V3994" s="11" t="n">
        <v>6.2</v>
      </c>
      <c r="W3994" s="11" t="n">
        <v>7.3</v>
      </c>
      <c r="X3994" s="11" t="n">
        <v>8.8</v>
      </c>
      <c r="Y3994" s="11" t="n">
        <v>10.8</v>
      </c>
      <c r="Z3994" s="11" t="n">
        <v>2.29</v>
      </c>
      <c r="AA3994" s="8" t="s">
        <v>58</v>
      </c>
      <c r="AB3994" s="5" t="n">
        <f aca="false">IF(C3994='[1]Pesos dos Critérios'!$V$3,'[1]Pesos dos Critérios'!$V$7,IF(Planilha1!C3994='[1]Pesos dos Critérios'!$W$3,'[1]Pesos dos Critérios'!$W$7,IF(Planilha1!C3994='[1]Pesos dos Critérios'!$X$3,'[1]Pesos dos Critérios'!$X$7,IF(Planilha1!C3994='[1]Pesos dos Critérios'!$Y$3,'[1]Pesos dos Critérios'!$Y$7,'[1]Pesos dos Critérios'!$Z$7))))</f>
        <v>0.0218518518518519</v>
      </c>
      <c r="AC3994" s="5" t="n">
        <f aca="false">IF(H3994=1,'[1]Pesos dos Critérios'!$AD$7,IF(Planilha1!H3994=2,'[1]Pesos dos Critérios'!$AE$7,IF(Planilha1!H3994=3,'[1]Pesos dos Critérios'!$AF$7,IF(Planilha1!H3994=4,'[1]Pesos dos Critérios'!$AG$7,'[1]Pesos dos Critérios'!$AH$7))))</f>
        <v>0.0140056022408964</v>
      </c>
      <c r="AD3994" s="5" t="n">
        <f aca="false">IF(J3994='[1]Pesos dos Critérios'!$AA$3,'[1]Pesos dos Critérios'!$AA$7,IF(Planilha1!J3994='[1]Pesos dos Critérios'!$AB$3,'[1]Pesos dos Critérios'!$AB$7,'[1]Pesos dos Critérios'!$AC$7))</f>
        <v>0.037037037037037</v>
      </c>
      <c r="AE3994" s="5" t="n">
        <f aca="false">IF(O3994="Intervalo 1",'[1]Pesos dos Critérios'!$J$7,IF(Planilha1!O3994="Intervalo 2",'[1]Pesos dos Critérios'!$K$7,IF(Planilha1!O3994="Intervalo 3",'[1]Pesos dos Critérios'!$L$7,'[1]Pesos dos Critérios'!$M$7)))</f>
        <v>0.0167600373482726</v>
      </c>
      <c r="AF3994" s="5" t="n">
        <f aca="false">IF(Q3994="Intervalo 1",'[1]Pesos dos Critérios'!$B$7,IF(Q3994="Intervalo 2",'[1]Pesos dos Critérios'!$C$7,IF(Q3994="Intervalo 3",'[1]Pesos dos Critérios'!$D$7,'[1]Pesos dos Critérios'!$E$7)))</f>
        <v>0.0134598747949477</v>
      </c>
      <c r="AG3994" s="5" t="n">
        <f aca="false">IF(S3994="Intervalo 1",'[1]Pesos dos Critérios'!$F$7,IF(S3994="Intervalo 2",'[1]Pesos dos Critérios'!$G$7,IF(S3994="Intervalo 3",'[1]Pesos dos Critérios'!$H$7,'[1]Pesos dos Critérios'!$I$7)))</f>
        <v>0.00911357161357162</v>
      </c>
      <c r="AH3994" s="5" t="n">
        <f aca="false">IF(U3994="Intervalo 1",'[1]Pesos dos Critérios'!$N$7,IF(U3994="Intervalo 2",'[1]Pesos dos Critérios'!$O$7,IF(U3994="Intervalo 3",'[1]Pesos dos Critérios'!$P$7,'[1]Pesos dos Critérios'!$Q$7)))</f>
        <v>0.0227513227513227</v>
      </c>
      <c r="AI3994" s="5" t="n">
        <f aca="false">IF(AA3994="Intervalo 1",'[1]Pesos dos Critérios'!$R$7,IF(AA3994="Intervalo 2",'[1]Pesos dos Critérios'!$S$7,IF(AA3994="Intervalo 3",'[1]Pesos dos Critérios'!$T$7,'[1]Pesos dos Critérios'!$U$7)))</f>
        <v>0.0547619047619048</v>
      </c>
      <c r="AJ3994" s="5" t="n">
        <f aca="false">SUM(AB3994:AI3994)</f>
        <v>0.189741202399805</v>
      </c>
      <c r="AK3994" s="5" t="n">
        <v>3993</v>
      </c>
      <c r="AM3994" s="1" t="s">
        <v>96</v>
      </c>
    </row>
    <row r="3995" customFormat="false" ht="12.8" hidden="false" customHeight="true" outlineLevel="0" collapsed="false">
      <c r="A3995" s="7" t="n">
        <v>2018</v>
      </c>
      <c r="B3995" s="7" t="s">
        <v>737</v>
      </c>
      <c r="C3995" s="8" t="s">
        <v>372</v>
      </c>
      <c r="D3995" s="7" t="s">
        <v>106</v>
      </c>
      <c r="E3995" s="7" t="s">
        <v>1616</v>
      </c>
      <c r="F3995" s="7" t="s">
        <v>1617</v>
      </c>
      <c r="G3995" s="7" t="s">
        <v>224</v>
      </c>
      <c r="H3995" s="9" t="n">
        <v>2</v>
      </c>
      <c r="I3995" s="7" t="s">
        <v>1486</v>
      </c>
      <c r="J3995" s="8" t="s">
        <v>45</v>
      </c>
      <c r="K3995" s="10" t="s">
        <v>46</v>
      </c>
      <c r="L3995" s="10" t="s">
        <v>1943</v>
      </c>
      <c r="M3995" s="10" t="s">
        <v>56</v>
      </c>
      <c r="N3995" s="10" t="n">
        <v>0.032</v>
      </c>
      <c r="O3995" s="9" t="s">
        <v>50</v>
      </c>
      <c r="P3995" s="11" t="n">
        <v>0.516</v>
      </c>
      <c r="Q3995" s="8" t="s">
        <v>50</v>
      </c>
      <c r="R3995" s="11" t="n">
        <v>0.028</v>
      </c>
      <c r="S3995" s="8" t="s">
        <v>50</v>
      </c>
      <c r="T3995" s="11" t="n">
        <v>122</v>
      </c>
      <c r="U3995" s="8" t="s">
        <v>57</v>
      </c>
      <c r="V3995" s="11" t="n">
        <v>7.3</v>
      </c>
      <c r="W3995" s="11" t="n">
        <v>7.9</v>
      </c>
      <c r="X3995" s="11" t="n">
        <v>10.6</v>
      </c>
      <c r="Y3995" s="11" t="n">
        <v>11.4</v>
      </c>
      <c r="Z3995" s="11" t="n">
        <v>1.99</v>
      </c>
      <c r="AA3995" s="8" t="s">
        <v>57</v>
      </c>
      <c r="AB3995" s="5" t="n">
        <f aca="false">IF(C3995='[1]Pesos dos Critérios'!$V$3,'[1]Pesos dos Critérios'!$V$7,IF(Planilha1!C3995='[1]Pesos dos Critérios'!$W$3,'[1]Pesos dos Critérios'!$W$7,IF(Planilha1!C3995='[1]Pesos dos Critérios'!$X$3,'[1]Pesos dos Critérios'!$X$7,IF(Planilha1!C3995='[1]Pesos dos Critérios'!$Y$3,'[1]Pesos dos Critérios'!$Y$7,'[1]Pesos dos Critérios'!$Z$7))))</f>
        <v>0.0218518518518519</v>
      </c>
      <c r="AC3995" s="5" t="n">
        <f aca="false">IF(H3995=1,'[1]Pesos dos Critérios'!$AD$7,IF(Planilha1!H3995=2,'[1]Pesos dos Critérios'!$AE$7,IF(Planilha1!H3995=3,'[1]Pesos dos Critérios'!$AF$7,IF(Planilha1!H3995=4,'[1]Pesos dos Critérios'!$AG$7,'[1]Pesos dos Critérios'!$AH$7))))</f>
        <v>0.0140056022408964</v>
      </c>
      <c r="AD3995" s="5" t="n">
        <f aca="false">IF(J3995='[1]Pesos dos Critérios'!$AA$3,'[1]Pesos dos Critérios'!$AA$7,IF(Planilha1!J3995='[1]Pesos dos Critérios'!$AB$3,'[1]Pesos dos Critérios'!$AB$7,'[1]Pesos dos Critérios'!$AC$7))</f>
        <v>0.037037037037037</v>
      </c>
      <c r="AE3995" s="5" t="n">
        <f aca="false">IF(O3995="Intervalo 1",'[1]Pesos dos Critérios'!$J$7,IF(Planilha1!O3995="Intervalo 2",'[1]Pesos dos Critérios'!$K$7,IF(Planilha1!O3995="Intervalo 3",'[1]Pesos dos Critérios'!$L$7,'[1]Pesos dos Critérios'!$M$7)))</f>
        <v>0.0167600373482726</v>
      </c>
      <c r="AF3995" s="5" t="n">
        <f aca="false">IF(Q3995="Intervalo 1",'[1]Pesos dos Critérios'!$B$7,IF(Q3995="Intervalo 2",'[1]Pesos dos Critérios'!$C$7,IF(Q3995="Intervalo 3",'[1]Pesos dos Critérios'!$D$7,'[1]Pesos dos Critérios'!$E$7)))</f>
        <v>0.00762762506955072</v>
      </c>
      <c r="AG3995" s="5" t="n">
        <f aca="false">IF(S3995="Intervalo 1",'[1]Pesos dos Critérios'!$F$7,IF(S3995="Intervalo 2",'[1]Pesos dos Critérios'!$G$7,IF(S3995="Intervalo 3",'[1]Pesos dos Critérios'!$H$7,'[1]Pesos dos Critérios'!$I$7)))</f>
        <v>0.00911357161357162</v>
      </c>
      <c r="AH3995" s="5" t="n">
        <f aca="false">IF(U3995="Intervalo 1",'[1]Pesos dos Critérios'!$N$7,IF(U3995="Intervalo 2",'[1]Pesos dos Critérios'!$O$7,IF(U3995="Intervalo 3",'[1]Pesos dos Critérios'!$P$7,'[1]Pesos dos Critérios'!$Q$7)))</f>
        <v>0.032010582010582</v>
      </c>
      <c r="AI3995" s="5" t="n">
        <f aca="false">IF(AA3995="Intervalo 1",'[1]Pesos dos Critérios'!$R$7,IF(AA3995="Intervalo 2",'[1]Pesos dos Critérios'!$S$7,IF(AA3995="Intervalo 3",'[1]Pesos dos Critérios'!$T$7,'[1]Pesos dos Critérios'!$U$7)))</f>
        <v>0.0547619047619048</v>
      </c>
      <c r="AJ3995" s="5" t="n">
        <f aca="false">SUM(AB3995:AI3995)</f>
        <v>0.193168211933667</v>
      </c>
      <c r="AK3995" s="5" t="n">
        <v>3994</v>
      </c>
      <c r="AM3995" s="1" t="s">
        <v>96</v>
      </c>
    </row>
    <row r="3996" customFormat="false" ht="12.8" hidden="false" customHeight="true" outlineLevel="0" collapsed="false">
      <c r="A3996" s="7" t="n">
        <v>2018</v>
      </c>
      <c r="B3996" s="7" t="s">
        <v>737</v>
      </c>
      <c r="C3996" s="8" t="s">
        <v>372</v>
      </c>
      <c r="D3996" s="7" t="s">
        <v>106</v>
      </c>
      <c r="E3996" s="7" t="s">
        <v>2133</v>
      </c>
      <c r="F3996" s="7" t="s">
        <v>1572</v>
      </c>
      <c r="G3996" s="7" t="s">
        <v>123</v>
      </c>
      <c r="H3996" s="9" t="n">
        <v>2</v>
      </c>
      <c r="I3996" s="7" t="s">
        <v>1945</v>
      </c>
      <c r="J3996" s="8" t="s">
        <v>45</v>
      </c>
      <c r="K3996" s="10" t="s">
        <v>46</v>
      </c>
      <c r="L3996" s="10" t="s">
        <v>1943</v>
      </c>
      <c r="M3996" s="10" t="s">
        <v>56</v>
      </c>
      <c r="N3996" s="10" t="n">
        <v>0.024</v>
      </c>
      <c r="O3996" s="9" t="s">
        <v>50</v>
      </c>
      <c r="P3996" s="11" t="n">
        <v>0.491</v>
      </c>
      <c r="Q3996" s="8" t="s">
        <v>50</v>
      </c>
      <c r="R3996" s="11" t="n">
        <v>0.034</v>
      </c>
      <c r="S3996" s="8" t="s">
        <v>50</v>
      </c>
      <c r="T3996" s="11" t="n">
        <v>110</v>
      </c>
      <c r="U3996" s="8" t="s">
        <v>57</v>
      </c>
      <c r="V3996" s="11" t="n">
        <v>8.3</v>
      </c>
      <c r="W3996" s="11" t="n">
        <v>8.5</v>
      </c>
      <c r="X3996" s="11" t="n">
        <v>12</v>
      </c>
      <c r="Y3996" s="11" t="n">
        <v>12.1</v>
      </c>
      <c r="Z3996" s="11" t="n">
        <v>1.79</v>
      </c>
      <c r="AA3996" s="8" t="s">
        <v>57</v>
      </c>
      <c r="AB3996" s="5" t="n">
        <f aca="false">IF(C3996='[1]Pesos dos Critérios'!$V$3,'[1]Pesos dos Critérios'!$V$7,IF(Planilha1!C3996='[1]Pesos dos Critérios'!$W$3,'[1]Pesos dos Critérios'!$W$7,IF(Planilha1!C3996='[1]Pesos dos Critérios'!$X$3,'[1]Pesos dos Critérios'!$X$7,IF(Planilha1!C3996='[1]Pesos dos Critérios'!$Y$3,'[1]Pesos dos Critérios'!$Y$7,'[1]Pesos dos Critérios'!$Z$7))))</f>
        <v>0.0218518518518519</v>
      </c>
      <c r="AC3996" s="5" t="n">
        <f aca="false">IF(H3996=1,'[1]Pesos dos Critérios'!$AD$7,IF(Planilha1!H3996=2,'[1]Pesos dos Critérios'!$AE$7,IF(Planilha1!H3996=3,'[1]Pesos dos Critérios'!$AF$7,IF(Planilha1!H3996=4,'[1]Pesos dos Critérios'!$AG$7,'[1]Pesos dos Critérios'!$AH$7))))</f>
        <v>0.0140056022408964</v>
      </c>
      <c r="AD3996" s="5" t="n">
        <f aca="false">IF(J3996='[1]Pesos dos Critérios'!$AA$3,'[1]Pesos dos Critérios'!$AA$7,IF(Planilha1!J3996='[1]Pesos dos Critérios'!$AB$3,'[1]Pesos dos Critérios'!$AB$7,'[1]Pesos dos Critérios'!$AC$7))</f>
        <v>0.037037037037037</v>
      </c>
      <c r="AE3996" s="5" t="n">
        <f aca="false">IF(O3996="Intervalo 1",'[1]Pesos dos Critérios'!$J$7,IF(Planilha1!O3996="Intervalo 2",'[1]Pesos dos Critérios'!$K$7,IF(Planilha1!O3996="Intervalo 3",'[1]Pesos dos Critérios'!$L$7,'[1]Pesos dos Critérios'!$M$7)))</f>
        <v>0.0167600373482726</v>
      </c>
      <c r="AF3996" s="5" t="n">
        <f aca="false">IF(Q3996="Intervalo 1",'[1]Pesos dos Critérios'!$B$7,IF(Q3996="Intervalo 2",'[1]Pesos dos Critérios'!$C$7,IF(Q3996="Intervalo 3",'[1]Pesos dos Critérios'!$D$7,'[1]Pesos dos Critérios'!$E$7)))</f>
        <v>0.00762762506955072</v>
      </c>
      <c r="AG3996" s="5" t="n">
        <f aca="false">IF(S3996="Intervalo 1",'[1]Pesos dos Critérios'!$F$7,IF(S3996="Intervalo 2",'[1]Pesos dos Critérios'!$G$7,IF(S3996="Intervalo 3",'[1]Pesos dos Critérios'!$H$7,'[1]Pesos dos Critérios'!$I$7)))</f>
        <v>0.00911357161357162</v>
      </c>
      <c r="AH3996" s="5" t="n">
        <f aca="false">IF(U3996="Intervalo 1",'[1]Pesos dos Critérios'!$N$7,IF(U3996="Intervalo 2",'[1]Pesos dos Critérios'!$O$7,IF(U3996="Intervalo 3",'[1]Pesos dos Critérios'!$P$7,'[1]Pesos dos Critérios'!$Q$7)))</f>
        <v>0.032010582010582</v>
      </c>
      <c r="AI3996" s="5" t="n">
        <f aca="false">IF(AA3996="Intervalo 1",'[1]Pesos dos Critérios'!$R$7,IF(AA3996="Intervalo 2",'[1]Pesos dos Critérios'!$S$7,IF(AA3996="Intervalo 3",'[1]Pesos dos Critérios'!$T$7,'[1]Pesos dos Critérios'!$U$7)))</f>
        <v>0.0547619047619048</v>
      </c>
      <c r="AJ3996" s="5" t="n">
        <f aca="false">SUM(AB3996:AI3996)</f>
        <v>0.193168211933667</v>
      </c>
      <c r="AK3996" s="5" t="n">
        <v>3995</v>
      </c>
      <c r="AM3996" s="1" t="s">
        <v>96</v>
      </c>
    </row>
    <row r="3997" customFormat="false" ht="12.8" hidden="false" customHeight="true" outlineLevel="0" collapsed="false">
      <c r="A3997" s="7" t="n">
        <v>2018</v>
      </c>
      <c r="B3997" s="7" t="s">
        <v>737</v>
      </c>
      <c r="C3997" s="8" t="s">
        <v>372</v>
      </c>
      <c r="D3997" s="7" t="s">
        <v>106</v>
      </c>
      <c r="E3997" s="7" t="s">
        <v>2133</v>
      </c>
      <c r="F3997" s="7" t="s">
        <v>1572</v>
      </c>
      <c r="G3997" s="7" t="s">
        <v>123</v>
      </c>
      <c r="H3997" s="9" t="n">
        <v>2</v>
      </c>
      <c r="I3997" s="7" t="s">
        <v>1894</v>
      </c>
      <c r="J3997" s="8" t="s">
        <v>86</v>
      </c>
      <c r="K3997" s="10" t="s">
        <v>46</v>
      </c>
      <c r="L3997" s="10" t="s">
        <v>1943</v>
      </c>
      <c r="M3997" s="10" t="s">
        <v>56</v>
      </c>
      <c r="N3997" s="10" t="n">
        <v>0.021</v>
      </c>
      <c r="O3997" s="9" t="s">
        <v>58</v>
      </c>
      <c r="P3997" s="11" t="n">
        <v>0.329</v>
      </c>
      <c r="Q3997" s="8" t="s">
        <v>58</v>
      </c>
      <c r="R3997" s="11" t="n">
        <v>0.038</v>
      </c>
      <c r="S3997" s="8" t="s">
        <v>50</v>
      </c>
      <c r="T3997" s="11" t="n">
        <v>113</v>
      </c>
      <c r="U3997" s="8" t="s">
        <v>57</v>
      </c>
      <c r="V3997" s="11" t="n">
        <v>7.7</v>
      </c>
      <c r="W3997" s="11" t="n">
        <v>8.3</v>
      </c>
      <c r="X3997" s="11" t="n">
        <v>11.5</v>
      </c>
      <c r="Y3997" s="11" t="n">
        <v>12</v>
      </c>
      <c r="Z3997" s="11" t="n">
        <v>1.86</v>
      </c>
      <c r="AA3997" s="8" t="s">
        <v>57</v>
      </c>
      <c r="AB3997" s="5" t="n">
        <f aca="false">IF(C3997='[1]Pesos dos Critérios'!$V$3,'[1]Pesos dos Critérios'!$V$7,IF(Planilha1!C3997='[1]Pesos dos Critérios'!$W$3,'[1]Pesos dos Critérios'!$W$7,IF(Planilha1!C3997='[1]Pesos dos Critérios'!$X$3,'[1]Pesos dos Critérios'!$X$7,IF(Planilha1!C3997='[1]Pesos dos Critérios'!$Y$3,'[1]Pesos dos Critérios'!$Y$7,'[1]Pesos dos Critérios'!$Z$7))))</f>
        <v>0.0218518518518519</v>
      </c>
      <c r="AC3997" s="5" t="n">
        <f aca="false">IF(H3997=1,'[1]Pesos dos Critérios'!$AD$7,IF(Planilha1!H3997=2,'[1]Pesos dos Critérios'!$AE$7,IF(Planilha1!H3997=3,'[1]Pesos dos Critérios'!$AF$7,IF(Planilha1!H3997=4,'[1]Pesos dos Critérios'!$AG$7,'[1]Pesos dos Critérios'!$AH$7))))</f>
        <v>0.0140056022408964</v>
      </c>
      <c r="AD3997" s="5" t="n">
        <f aca="false">IF(J3997='[1]Pesos dos Critérios'!$AA$3,'[1]Pesos dos Critérios'!$AA$7,IF(Planilha1!J3997='[1]Pesos dos Critérios'!$AB$3,'[1]Pesos dos Critérios'!$AB$7,'[1]Pesos dos Critérios'!$AC$7))</f>
        <v>0.037037037037037</v>
      </c>
      <c r="AE3997" s="5" t="n">
        <f aca="false">IF(O3997="Intervalo 1",'[1]Pesos dos Critérios'!$J$7,IF(Planilha1!O3997="Intervalo 2",'[1]Pesos dos Critérios'!$K$7,IF(Planilha1!O3997="Intervalo 3",'[1]Pesos dos Critérios'!$L$7,'[1]Pesos dos Critérios'!$M$7)))</f>
        <v>0.0223622782446312</v>
      </c>
      <c r="AF3997" s="5" t="n">
        <f aca="false">IF(Q3997="Intervalo 1",'[1]Pesos dos Critérios'!$B$7,IF(Q3997="Intervalo 2",'[1]Pesos dos Critérios'!$C$7,IF(Q3997="Intervalo 3",'[1]Pesos dos Critérios'!$D$7,'[1]Pesos dos Critérios'!$E$7)))</f>
        <v>0.0134598747949477</v>
      </c>
      <c r="AG3997" s="5" t="n">
        <f aca="false">IF(S3997="Intervalo 1",'[1]Pesos dos Critérios'!$F$7,IF(S3997="Intervalo 2",'[1]Pesos dos Critérios'!$G$7,IF(S3997="Intervalo 3",'[1]Pesos dos Critérios'!$H$7,'[1]Pesos dos Critérios'!$I$7)))</f>
        <v>0.00911357161357162</v>
      </c>
      <c r="AH3997" s="5" t="n">
        <f aca="false">IF(U3997="Intervalo 1",'[1]Pesos dos Critérios'!$N$7,IF(U3997="Intervalo 2",'[1]Pesos dos Critérios'!$O$7,IF(U3997="Intervalo 3",'[1]Pesos dos Critérios'!$P$7,'[1]Pesos dos Critérios'!$Q$7)))</f>
        <v>0.032010582010582</v>
      </c>
      <c r="AI3997" s="5" t="n">
        <f aca="false">IF(AA3997="Intervalo 1",'[1]Pesos dos Critérios'!$R$7,IF(AA3997="Intervalo 2",'[1]Pesos dos Critérios'!$S$7,IF(AA3997="Intervalo 3",'[1]Pesos dos Critérios'!$T$7,'[1]Pesos dos Critérios'!$U$7)))</f>
        <v>0.0547619047619048</v>
      </c>
      <c r="AJ3997" s="5" t="n">
        <f aca="false">SUM(AB3997:AI3997)</f>
        <v>0.204602702555423</v>
      </c>
      <c r="AK3997" s="5" t="n">
        <v>3996</v>
      </c>
      <c r="AM3997" s="1" t="s">
        <v>96</v>
      </c>
    </row>
    <row r="3998" customFormat="false" ht="12.8" hidden="false" customHeight="true" outlineLevel="0" collapsed="false">
      <c r="A3998" s="7" t="n">
        <v>2018</v>
      </c>
      <c r="B3998" s="7" t="s">
        <v>737</v>
      </c>
      <c r="C3998" s="8" t="s">
        <v>372</v>
      </c>
      <c r="D3998" s="7" t="s">
        <v>106</v>
      </c>
      <c r="E3998" s="7" t="s">
        <v>1616</v>
      </c>
      <c r="F3998" s="7" t="s">
        <v>2564</v>
      </c>
      <c r="G3998" s="7" t="s">
        <v>123</v>
      </c>
      <c r="H3998" s="9" t="n">
        <v>2</v>
      </c>
      <c r="I3998" s="7" t="s">
        <v>1945</v>
      </c>
      <c r="J3998" s="8" t="s">
        <v>45</v>
      </c>
      <c r="K3998" s="10" t="s">
        <v>46</v>
      </c>
      <c r="L3998" s="10" t="s">
        <v>1943</v>
      </c>
      <c r="M3998" s="10" t="s">
        <v>56</v>
      </c>
      <c r="N3998" s="10" t="n">
        <v>0.022</v>
      </c>
      <c r="O3998" s="9" t="s">
        <v>50</v>
      </c>
      <c r="P3998" s="11" t="n">
        <v>0.346</v>
      </c>
      <c r="Q3998" s="8" t="s">
        <v>58</v>
      </c>
      <c r="R3998" s="11" t="n">
        <v>0.021</v>
      </c>
      <c r="S3998" s="8" t="s">
        <v>58</v>
      </c>
      <c r="T3998" s="11" t="n">
        <v>119</v>
      </c>
      <c r="U3998" s="8" t="s">
        <v>57</v>
      </c>
      <c r="V3998" s="11" t="n">
        <v>7.5</v>
      </c>
      <c r="W3998" s="11" t="n">
        <v>7.9</v>
      </c>
      <c r="X3998" s="11" t="n">
        <v>11.1</v>
      </c>
      <c r="Y3998" s="11" t="n">
        <v>11.4</v>
      </c>
      <c r="Z3998" s="11" t="n">
        <v>1.94</v>
      </c>
      <c r="AA3998" s="8" t="s">
        <v>57</v>
      </c>
      <c r="AB3998" s="5" t="n">
        <f aca="false">IF(C3998='[1]Pesos dos Critérios'!$V$3,'[1]Pesos dos Critérios'!$V$7,IF(Planilha1!C3998='[1]Pesos dos Critérios'!$W$3,'[1]Pesos dos Critérios'!$W$7,IF(Planilha1!C3998='[1]Pesos dos Critérios'!$X$3,'[1]Pesos dos Critérios'!$X$7,IF(Planilha1!C3998='[1]Pesos dos Critérios'!$Y$3,'[1]Pesos dos Critérios'!$Y$7,'[1]Pesos dos Critérios'!$Z$7))))</f>
        <v>0.0218518518518519</v>
      </c>
      <c r="AC3998" s="5" t="n">
        <f aca="false">IF(H3998=1,'[1]Pesos dos Critérios'!$AD$7,IF(Planilha1!H3998=2,'[1]Pesos dos Critérios'!$AE$7,IF(Planilha1!H3998=3,'[1]Pesos dos Critérios'!$AF$7,IF(Planilha1!H3998=4,'[1]Pesos dos Critérios'!$AG$7,'[1]Pesos dos Critérios'!$AH$7))))</f>
        <v>0.0140056022408964</v>
      </c>
      <c r="AD3998" s="5" t="n">
        <f aca="false">IF(J3998='[1]Pesos dos Critérios'!$AA$3,'[1]Pesos dos Critérios'!$AA$7,IF(Planilha1!J3998='[1]Pesos dos Critérios'!$AB$3,'[1]Pesos dos Critérios'!$AB$7,'[1]Pesos dos Critérios'!$AC$7))</f>
        <v>0.037037037037037</v>
      </c>
      <c r="AE3998" s="5" t="n">
        <f aca="false">IF(O3998="Intervalo 1",'[1]Pesos dos Critérios'!$J$7,IF(Planilha1!O3998="Intervalo 2",'[1]Pesos dos Critérios'!$K$7,IF(Planilha1!O3998="Intervalo 3",'[1]Pesos dos Critérios'!$L$7,'[1]Pesos dos Critérios'!$M$7)))</f>
        <v>0.0167600373482726</v>
      </c>
      <c r="AF3998" s="5" t="n">
        <f aca="false">IF(Q3998="Intervalo 1",'[1]Pesos dos Critérios'!$B$7,IF(Q3998="Intervalo 2",'[1]Pesos dos Critérios'!$C$7,IF(Q3998="Intervalo 3",'[1]Pesos dos Critérios'!$D$7,'[1]Pesos dos Critérios'!$E$7)))</f>
        <v>0.0134598747949477</v>
      </c>
      <c r="AG3998" s="5" t="n">
        <f aca="false">IF(S3998="Intervalo 1",'[1]Pesos dos Critérios'!$F$7,IF(S3998="Intervalo 2",'[1]Pesos dos Critérios'!$G$7,IF(S3998="Intervalo 3",'[1]Pesos dos Critérios'!$H$7,'[1]Pesos dos Critérios'!$I$7)))</f>
        <v>0.0269522144522145</v>
      </c>
      <c r="AH3998" s="5" t="n">
        <f aca="false">IF(U3998="Intervalo 1",'[1]Pesos dos Critérios'!$N$7,IF(U3998="Intervalo 2",'[1]Pesos dos Critérios'!$O$7,IF(U3998="Intervalo 3",'[1]Pesos dos Critérios'!$P$7,'[1]Pesos dos Critérios'!$Q$7)))</f>
        <v>0.032010582010582</v>
      </c>
      <c r="AI3998" s="5" t="n">
        <f aca="false">IF(AA3998="Intervalo 1",'[1]Pesos dos Critérios'!$R$7,IF(AA3998="Intervalo 2",'[1]Pesos dos Critérios'!$S$7,IF(AA3998="Intervalo 3",'[1]Pesos dos Critérios'!$T$7,'[1]Pesos dos Critérios'!$U$7)))</f>
        <v>0.0547619047619048</v>
      </c>
      <c r="AJ3998" s="5" t="n">
        <f aca="false">SUM(AB3998:AI3998)</f>
        <v>0.216839104497707</v>
      </c>
      <c r="AK3998" s="5" t="n">
        <v>3997</v>
      </c>
      <c r="AM3998" s="1" t="s">
        <v>96</v>
      </c>
    </row>
    <row r="3999" customFormat="false" ht="12.8" hidden="false" customHeight="true" outlineLevel="0" collapsed="false">
      <c r="A3999" s="7" t="n">
        <v>2018</v>
      </c>
      <c r="B3999" s="7" t="s">
        <v>737</v>
      </c>
      <c r="C3999" s="8" t="s">
        <v>372</v>
      </c>
      <c r="D3999" s="7" t="s">
        <v>106</v>
      </c>
      <c r="E3999" s="7" t="s">
        <v>2561</v>
      </c>
      <c r="F3999" s="7" t="s">
        <v>2562</v>
      </c>
      <c r="G3999" s="7" t="s">
        <v>123</v>
      </c>
      <c r="H3999" s="9" t="n">
        <v>2</v>
      </c>
      <c r="I3999" s="7" t="s">
        <v>219</v>
      </c>
      <c r="J3999" s="8" t="s">
        <v>86</v>
      </c>
      <c r="K3999" s="10" t="s">
        <v>46</v>
      </c>
      <c r="L3999" s="10" t="s">
        <v>1943</v>
      </c>
      <c r="M3999" s="10" t="s">
        <v>56</v>
      </c>
      <c r="N3999" s="10" t="n">
        <v>0.023</v>
      </c>
      <c r="O3999" s="9" t="s">
        <v>50</v>
      </c>
      <c r="P3999" s="11" t="n">
        <v>0.403</v>
      </c>
      <c r="Q3999" s="8" t="s">
        <v>58</v>
      </c>
      <c r="R3999" s="11" t="n">
        <v>0.008</v>
      </c>
      <c r="S3999" s="8" t="s">
        <v>49</v>
      </c>
      <c r="T3999" s="11" t="n">
        <v>122</v>
      </c>
      <c r="U3999" s="8" t="s">
        <v>57</v>
      </c>
      <c r="V3999" s="11" t="n">
        <v>7.2</v>
      </c>
      <c r="W3999" s="11" t="n">
        <v>8.1</v>
      </c>
      <c r="X3999" s="11" t="n">
        <v>10.5</v>
      </c>
      <c r="Y3999" s="11" t="n">
        <v>11.7</v>
      </c>
      <c r="Z3999" s="11" t="n">
        <v>1.98</v>
      </c>
      <c r="AA3999" s="8" t="s">
        <v>57</v>
      </c>
      <c r="AB3999" s="5" t="n">
        <f aca="false">IF(C3999='[1]Pesos dos Critérios'!$V$3,'[1]Pesos dos Critérios'!$V$7,IF(Planilha1!C3999='[1]Pesos dos Critérios'!$W$3,'[1]Pesos dos Critérios'!$W$7,IF(Planilha1!C3999='[1]Pesos dos Critérios'!$X$3,'[1]Pesos dos Critérios'!$X$7,IF(Planilha1!C3999='[1]Pesos dos Critérios'!$Y$3,'[1]Pesos dos Critérios'!$Y$7,'[1]Pesos dos Critérios'!$Z$7))))</f>
        <v>0.0218518518518519</v>
      </c>
      <c r="AC3999" s="5" t="n">
        <f aca="false">IF(H3999=1,'[1]Pesos dos Critérios'!$AD$7,IF(Planilha1!H3999=2,'[1]Pesos dos Critérios'!$AE$7,IF(Planilha1!H3999=3,'[1]Pesos dos Critérios'!$AF$7,IF(Planilha1!H3999=4,'[1]Pesos dos Critérios'!$AG$7,'[1]Pesos dos Critérios'!$AH$7))))</f>
        <v>0.0140056022408964</v>
      </c>
      <c r="AD3999" s="5" t="n">
        <f aca="false">IF(J3999='[1]Pesos dos Critérios'!$AA$3,'[1]Pesos dos Critérios'!$AA$7,IF(Planilha1!J3999='[1]Pesos dos Critérios'!$AB$3,'[1]Pesos dos Critérios'!$AB$7,'[1]Pesos dos Critérios'!$AC$7))</f>
        <v>0.037037037037037</v>
      </c>
      <c r="AE3999" s="5" t="n">
        <f aca="false">IF(O3999="Intervalo 1",'[1]Pesos dos Critérios'!$J$7,IF(Planilha1!O3999="Intervalo 2",'[1]Pesos dos Critérios'!$K$7,IF(Planilha1!O3999="Intervalo 3",'[1]Pesos dos Critérios'!$L$7,'[1]Pesos dos Critérios'!$M$7)))</f>
        <v>0.0167600373482726</v>
      </c>
      <c r="AF3999" s="5" t="n">
        <f aca="false">IF(Q3999="Intervalo 1",'[1]Pesos dos Critérios'!$B$7,IF(Q3999="Intervalo 2",'[1]Pesos dos Critérios'!$C$7,IF(Q3999="Intervalo 3",'[1]Pesos dos Critérios'!$D$7,'[1]Pesos dos Critérios'!$E$7)))</f>
        <v>0.0134598747949477</v>
      </c>
      <c r="AG3999" s="5" t="n">
        <f aca="false">IF(S3999="Intervalo 1",'[1]Pesos dos Critérios'!$F$7,IF(S3999="Intervalo 2",'[1]Pesos dos Critérios'!$G$7,IF(S3999="Intervalo 3",'[1]Pesos dos Critérios'!$H$7,'[1]Pesos dos Critérios'!$I$7)))</f>
        <v>0.0343175343175343</v>
      </c>
      <c r="AH3999" s="5" t="n">
        <f aca="false">IF(U3999="Intervalo 1",'[1]Pesos dos Critérios'!$N$7,IF(U3999="Intervalo 2",'[1]Pesos dos Critérios'!$O$7,IF(U3999="Intervalo 3",'[1]Pesos dos Critérios'!$P$7,'[1]Pesos dos Critérios'!$Q$7)))</f>
        <v>0.032010582010582</v>
      </c>
      <c r="AI3999" s="5" t="n">
        <f aca="false">IF(AA3999="Intervalo 1",'[1]Pesos dos Critérios'!$R$7,IF(AA3999="Intervalo 2",'[1]Pesos dos Critérios'!$S$7,IF(AA3999="Intervalo 3",'[1]Pesos dos Critérios'!$T$7,'[1]Pesos dos Critérios'!$U$7)))</f>
        <v>0.0547619047619048</v>
      </c>
      <c r="AJ3999" s="5" t="n">
        <f aca="false">SUM(AB3999:AI3999)</f>
        <v>0.224204424363027</v>
      </c>
      <c r="AK3999" s="5" t="n">
        <v>3998</v>
      </c>
      <c r="AM3999" s="1" t="s">
        <v>60</v>
      </c>
    </row>
    <row r="4000" customFormat="false" ht="12.8" hidden="false" customHeight="true" outlineLevel="0" collapsed="false">
      <c r="A4000" s="7" t="n">
        <v>2018</v>
      </c>
      <c r="B4000" s="7" t="s">
        <v>737</v>
      </c>
      <c r="C4000" s="8" t="s">
        <v>372</v>
      </c>
      <c r="D4000" s="7" t="s">
        <v>106</v>
      </c>
      <c r="E4000" s="7" t="s">
        <v>1616</v>
      </c>
      <c r="F4000" s="7" t="s">
        <v>2565</v>
      </c>
      <c r="G4000" s="7" t="s">
        <v>123</v>
      </c>
      <c r="H4000" s="9" t="n">
        <v>2</v>
      </c>
      <c r="I4000" s="7" t="s">
        <v>219</v>
      </c>
      <c r="J4000" s="8" t="s">
        <v>86</v>
      </c>
      <c r="K4000" s="10" t="s">
        <v>46</v>
      </c>
      <c r="L4000" s="10" t="s">
        <v>1943</v>
      </c>
      <c r="M4000" s="10" t="s">
        <v>56</v>
      </c>
      <c r="N4000" s="10" t="n">
        <v>0.02</v>
      </c>
      <c r="O4000" s="9" t="s">
        <v>58</v>
      </c>
      <c r="P4000" s="11" t="n">
        <v>0.494</v>
      </c>
      <c r="Q4000" s="8" t="s">
        <v>50</v>
      </c>
      <c r="R4000" s="11" t="n">
        <v>0.031</v>
      </c>
      <c r="S4000" s="8" t="s">
        <v>50</v>
      </c>
      <c r="T4000" s="11" t="n">
        <v>126</v>
      </c>
      <c r="U4000" s="8" t="s">
        <v>57</v>
      </c>
      <c r="V4000" s="11" t="n">
        <v>7.1</v>
      </c>
      <c r="W4000" s="11" t="n">
        <v>7.9</v>
      </c>
      <c r="X4000" s="11" t="n">
        <v>10.3</v>
      </c>
      <c r="Y4000" s="11" t="n">
        <v>10.8</v>
      </c>
      <c r="Z4000" s="11" t="n">
        <v>2.06</v>
      </c>
      <c r="AA4000" s="8" t="s">
        <v>57</v>
      </c>
      <c r="AB4000" s="5" t="n">
        <f aca="false">IF(C4000='[1]Pesos dos Critérios'!$V$3,'[1]Pesos dos Critérios'!$V$7,IF(Planilha1!C4000='[1]Pesos dos Critérios'!$W$3,'[1]Pesos dos Critérios'!$W$7,IF(Planilha1!C4000='[1]Pesos dos Critérios'!$X$3,'[1]Pesos dos Critérios'!$X$7,IF(Planilha1!C4000='[1]Pesos dos Critérios'!$Y$3,'[1]Pesos dos Critérios'!$Y$7,'[1]Pesos dos Critérios'!$Z$7))))</f>
        <v>0.0218518518518519</v>
      </c>
      <c r="AC4000" s="5" t="n">
        <f aca="false">IF(H4000=1,'[1]Pesos dos Critérios'!$AD$7,IF(Planilha1!H4000=2,'[1]Pesos dos Critérios'!$AE$7,IF(Planilha1!H4000=3,'[1]Pesos dos Critérios'!$AF$7,IF(Planilha1!H4000=4,'[1]Pesos dos Critérios'!$AG$7,'[1]Pesos dos Critérios'!$AH$7))))</f>
        <v>0.0140056022408964</v>
      </c>
      <c r="AD4000" s="5" t="n">
        <f aca="false">IF(J4000='[1]Pesos dos Critérios'!$AA$3,'[1]Pesos dos Critérios'!$AA$7,IF(Planilha1!J4000='[1]Pesos dos Critérios'!$AB$3,'[1]Pesos dos Critérios'!$AB$7,'[1]Pesos dos Critérios'!$AC$7))</f>
        <v>0.037037037037037</v>
      </c>
      <c r="AE4000" s="5" t="n">
        <f aca="false">IF(O4000="Intervalo 1",'[1]Pesos dos Critérios'!$J$7,IF(Planilha1!O4000="Intervalo 2",'[1]Pesos dos Critérios'!$K$7,IF(Planilha1!O4000="Intervalo 3",'[1]Pesos dos Critérios'!$L$7,'[1]Pesos dos Critérios'!$M$7)))</f>
        <v>0.0223622782446312</v>
      </c>
      <c r="AF4000" s="5" t="n">
        <f aca="false">IF(Q4000="Intervalo 1",'[1]Pesos dos Critérios'!$B$7,IF(Q4000="Intervalo 2",'[1]Pesos dos Critérios'!$C$7,IF(Q4000="Intervalo 3",'[1]Pesos dos Critérios'!$D$7,'[1]Pesos dos Critérios'!$E$7)))</f>
        <v>0.00762762506955072</v>
      </c>
      <c r="AG4000" s="5" t="n">
        <f aca="false">IF(S4000="Intervalo 1",'[1]Pesos dos Critérios'!$F$7,IF(S4000="Intervalo 2",'[1]Pesos dos Critérios'!$G$7,IF(S4000="Intervalo 3",'[1]Pesos dos Critérios'!$H$7,'[1]Pesos dos Critérios'!$I$7)))</f>
        <v>0.00911357161357162</v>
      </c>
      <c r="AH4000" s="5" t="n">
        <f aca="false">IF(U4000="Intervalo 1",'[1]Pesos dos Critérios'!$N$7,IF(U4000="Intervalo 2",'[1]Pesos dos Critérios'!$O$7,IF(U4000="Intervalo 3",'[1]Pesos dos Critérios'!$P$7,'[1]Pesos dos Critérios'!$Q$7)))</f>
        <v>0.032010582010582</v>
      </c>
      <c r="AI4000" s="5" t="n">
        <f aca="false">IF(AA4000="Intervalo 1",'[1]Pesos dos Critérios'!$R$7,IF(AA4000="Intervalo 2",'[1]Pesos dos Critérios'!$S$7,IF(AA4000="Intervalo 3",'[1]Pesos dos Critérios'!$T$7,'[1]Pesos dos Critérios'!$U$7)))</f>
        <v>0.0547619047619048</v>
      </c>
      <c r="AJ4000" s="5" t="n">
        <f aca="false">SUM(AB4000:AI4000)</f>
        <v>0.198770452830026</v>
      </c>
      <c r="AK4000" s="5" t="n">
        <v>3999</v>
      </c>
      <c r="AM4000" s="1" t="s">
        <v>96</v>
      </c>
    </row>
    <row r="4001" customFormat="false" ht="12.8" hidden="false" customHeight="true" outlineLevel="0" collapsed="false">
      <c r="A4001" s="7" t="n">
        <v>2018</v>
      </c>
      <c r="B4001" s="7" t="s">
        <v>737</v>
      </c>
      <c r="C4001" s="8" t="s">
        <v>372</v>
      </c>
      <c r="D4001" s="7" t="s">
        <v>106</v>
      </c>
      <c r="E4001" s="7" t="s">
        <v>2566</v>
      </c>
      <c r="F4001" s="7" t="s">
        <v>2567</v>
      </c>
      <c r="G4001" s="7" t="s">
        <v>43</v>
      </c>
      <c r="H4001" s="9" t="n">
        <v>1</v>
      </c>
      <c r="I4001" s="7" t="s">
        <v>1945</v>
      </c>
      <c r="J4001" s="8" t="s">
        <v>45</v>
      </c>
      <c r="K4001" s="10" t="s">
        <v>46</v>
      </c>
      <c r="L4001" s="10" t="s">
        <v>2568</v>
      </c>
      <c r="M4001" s="10" t="s">
        <v>56</v>
      </c>
      <c r="N4001" s="10" t="n">
        <v>0.021</v>
      </c>
      <c r="O4001" s="9" t="s">
        <v>58</v>
      </c>
      <c r="P4001" s="11" t="n">
        <v>0.202</v>
      </c>
      <c r="Q4001" s="8" t="s">
        <v>57</v>
      </c>
      <c r="R4001" s="11" t="n">
        <v>0.017</v>
      </c>
      <c r="S4001" s="8" t="s">
        <v>57</v>
      </c>
      <c r="T4001" s="11" t="n">
        <v>86</v>
      </c>
      <c r="U4001" s="8" t="s">
        <v>49</v>
      </c>
      <c r="V4001" s="11" t="n">
        <v>10.3</v>
      </c>
      <c r="W4001" s="11" t="n">
        <v>10.8</v>
      </c>
      <c r="X4001" s="11" t="n">
        <v>14.9</v>
      </c>
      <c r="Y4001" s="11" t="n">
        <v>15.6</v>
      </c>
      <c r="Z4001" s="11" t="n">
        <v>1.39</v>
      </c>
      <c r="AA4001" s="8" t="s">
        <v>49</v>
      </c>
      <c r="AB4001" s="5" t="n">
        <f aca="false">IF(C4001='[1]Pesos dos Critérios'!$V$3,'[1]Pesos dos Critérios'!$V$7,IF(Planilha1!C4001='[1]Pesos dos Critérios'!$W$3,'[1]Pesos dos Critérios'!$W$7,IF(Planilha1!C4001='[1]Pesos dos Critérios'!$X$3,'[1]Pesos dos Critérios'!$X$7,IF(Planilha1!C4001='[1]Pesos dos Critérios'!$Y$3,'[1]Pesos dos Critérios'!$Y$7,'[1]Pesos dos Critérios'!$Z$7))))</f>
        <v>0.0218518518518519</v>
      </c>
      <c r="AC4001" s="5" t="n">
        <f aca="false">IF(H4001=1,'[1]Pesos dos Critérios'!$AD$7,IF(Planilha1!H4001=2,'[1]Pesos dos Critérios'!$AE$7,IF(Planilha1!H4001=3,'[1]Pesos dos Critérios'!$AF$7,IF(Planilha1!H4001=4,'[1]Pesos dos Critérios'!$AG$7,'[1]Pesos dos Critérios'!$AH$7))))</f>
        <v>0.0186741363211951</v>
      </c>
      <c r="AD4001" s="5" t="n">
        <f aca="false">IF(J4001='[1]Pesos dos Critérios'!$AA$3,'[1]Pesos dos Critérios'!$AA$7,IF(Planilha1!J4001='[1]Pesos dos Critérios'!$AB$3,'[1]Pesos dos Critérios'!$AB$7,'[1]Pesos dos Critérios'!$AC$7))</f>
        <v>0.037037037037037</v>
      </c>
      <c r="AE4001" s="5" t="n">
        <f aca="false">IF(O4001="Intervalo 1",'[1]Pesos dos Critérios'!$J$7,IF(Planilha1!O4001="Intervalo 2",'[1]Pesos dos Critérios'!$K$7,IF(Planilha1!O4001="Intervalo 3",'[1]Pesos dos Critérios'!$L$7,'[1]Pesos dos Critérios'!$M$7)))</f>
        <v>0.0223622782446312</v>
      </c>
      <c r="AF4001" s="5" t="n">
        <f aca="false">IF(Q4001="Intervalo 1",'[1]Pesos dos Critérios'!$B$7,IF(Q4001="Intervalo 2",'[1]Pesos dos Critérios'!$C$7,IF(Q4001="Intervalo 3",'[1]Pesos dos Critérios'!$D$7,'[1]Pesos dos Critérios'!$E$7)))</f>
        <v>0.0238189280217372</v>
      </c>
      <c r="AG4001" s="5" t="n">
        <f aca="false">IF(S4001="Intervalo 1",'[1]Pesos dos Critérios'!$F$7,IF(S4001="Intervalo 2",'[1]Pesos dos Critérios'!$G$7,IF(S4001="Intervalo 3",'[1]Pesos dos Critérios'!$H$7,'[1]Pesos dos Critérios'!$I$7)))</f>
        <v>0.0407277907277907</v>
      </c>
      <c r="AH4001" s="5" t="n">
        <f aca="false">IF(U4001="Intervalo 1",'[1]Pesos dos Critérios'!$N$7,IF(U4001="Intervalo 2",'[1]Pesos dos Critérios'!$O$7,IF(U4001="Intervalo 3",'[1]Pesos dos Critérios'!$P$7,'[1]Pesos dos Critérios'!$Q$7)))</f>
        <v>0.0375661375661376</v>
      </c>
      <c r="AI4001" s="5" t="n">
        <f aca="false">IF(AA4001="Intervalo 1",'[1]Pesos dos Critérios'!$R$7,IF(AA4001="Intervalo 2",'[1]Pesos dos Critérios'!$S$7,IF(AA4001="Intervalo 3",'[1]Pesos dos Critérios'!$T$7,'[1]Pesos dos Critérios'!$U$7)))</f>
        <v>0.0658730158730159</v>
      </c>
      <c r="AJ4001" s="5" t="n">
        <f aca="false">SUM(AB4001:AI4001)</f>
        <v>0.267911175643397</v>
      </c>
      <c r="AK4001" s="5" t="n">
        <v>4000</v>
      </c>
      <c r="AM4001" s="1" t="s">
        <v>52</v>
      </c>
    </row>
    <row r="4002" customFormat="false" ht="12.8" hidden="false" customHeight="true" outlineLevel="0" collapsed="false">
      <c r="A4002" s="7" t="n">
        <v>2018</v>
      </c>
      <c r="B4002" s="7" t="s">
        <v>737</v>
      </c>
      <c r="C4002" s="8" t="s">
        <v>372</v>
      </c>
      <c r="D4002" s="7" t="s">
        <v>106</v>
      </c>
      <c r="E4002" s="7" t="s">
        <v>1616</v>
      </c>
      <c r="F4002" s="7" t="s">
        <v>1617</v>
      </c>
      <c r="G4002" s="7" t="s">
        <v>224</v>
      </c>
      <c r="H4002" s="9" t="n">
        <v>2</v>
      </c>
      <c r="I4002" s="7" t="s">
        <v>264</v>
      </c>
      <c r="J4002" s="8" t="s">
        <v>86</v>
      </c>
      <c r="K4002" s="10" t="s">
        <v>46</v>
      </c>
      <c r="L4002" s="10" t="s">
        <v>1943</v>
      </c>
      <c r="M4002" s="10" t="s">
        <v>56</v>
      </c>
      <c r="N4002" s="10" t="n">
        <v>0.033</v>
      </c>
      <c r="O4002" s="9" t="s">
        <v>50</v>
      </c>
      <c r="P4002" s="11" t="n">
        <v>0.408</v>
      </c>
      <c r="Q4002" s="8" t="s">
        <v>58</v>
      </c>
      <c r="R4002" s="11" t="n">
        <v>0.034</v>
      </c>
      <c r="S4002" s="8" t="s">
        <v>50</v>
      </c>
      <c r="T4002" s="11" t="n">
        <v>142</v>
      </c>
      <c r="U4002" s="8" t="s">
        <v>58</v>
      </c>
      <c r="V4002" s="11" t="n">
        <v>6.1</v>
      </c>
      <c r="W4002" s="11" t="n">
        <v>7.3</v>
      </c>
      <c r="X4002" s="11" t="n">
        <v>8.9</v>
      </c>
      <c r="Y4002" s="11" t="n">
        <v>10.5</v>
      </c>
      <c r="Z4002" s="11" t="n">
        <v>2.3</v>
      </c>
      <c r="AA4002" s="8" t="s">
        <v>58</v>
      </c>
      <c r="AB4002" s="5" t="n">
        <f aca="false">IF(C4002='[1]Pesos dos Critérios'!$V$3,'[1]Pesos dos Critérios'!$V$7,IF(Planilha1!C4002='[1]Pesos dos Critérios'!$W$3,'[1]Pesos dos Critérios'!$W$7,IF(Planilha1!C4002='[1]Pesos dos Critérios'!$X$3,'[1]Pesos dos Critérios'!$X$7,IF(Planilha1!C4002='[1]Pesos dos Critérios'!$Y$3,'[1]Pesos dos Critérios'!$Y$7,'[1]Pesos dos Critérios'!$Z$7))))</f>
        <v>0.0218518518518519</v>
      </c>
      <c r="AC4002" s="5" t="n">
        <f aca="false">IF(H4002=1,'[1]Pesos dos Critérios'!$AD$7,IF(Planilha1!H4002=2,'[1]Pesos dos Critérios'!$AE$7,IF(Planilha1!H4002=3,'[1]Pesos dos Critérios'!$AF$7,IF(Planilha1!H4002=4,'[1]Pesos dos Critérios'!$AG$7,'[1]Pesos dos Critérios'!$AH$7))))</f>
        <v>0.0140056022408964</v>
      </c>
      <c r="AD4002" s="5" t="n">
        <f aca="false">IF(J4002='[1]Pesos dos Critérios'!$AA$3,'[1]Pesos dos Critérios'!$AA$7,IF(Planilha1!J4002='[1]Pesos dos Critérios'!$AB$3,'[1]Pesos dos Critérios'!$AB$7,'[1]Pesos dos Critérios'!$AC$7))</f>
        <v>0.037037037037037</v>
      </c>
      <c r="AE4002" s="5" t="n">
        <f aca="false">IF(O4002="Intervalo 1",'[1]Pesos dos Critérios'!$J$7,IF(Planilha1!O4002="Intervalo 2",'[1]Pesos dos Critérios'!$K$7,IF(Planilha1!O4002="Intervalo 3",'[1]Pesos dos Critérios'!$L$7,'[1]Pesos dos Critérios'!$M$7)))</f>
        <v>0.0167600373482726</v>
      </c>
      <c r="AF4002" s="5" t="n">
        <f aca="false">IF(Q4002="Intervalo 1",'[1]Pesos dos Critérios'!$B$7,IF(Q4002="Intervalo 2",'[1]Pesos dos Critérios'!$C$7,IF(Q4002="Intervalo 3",'[1]Pesos dos Critérios'!$D$7,'[1]Pesos dos Critérios'!$E$7)))</f>
        <v>0.0134598747949477</v>
      </c>
      <c r="AG4002" s="5" t="n">
        <f aca="false">IF(S4002="Intervalo 1",'[1]Pesos dos Critérios'!$F$7,IF(S4002="Intervalo 2",'[1]Pesos dos Critérios'!$G$7,IF(S4002="Intervalo 3",'[1]Pesos dos Critérios'!$H$7,'[1]Pesos dos Critérios'!$I$7)))</f>
        <v>0.00911357161357162</v>
      </c>
      <c r="AH4002" s="5" t="n">
        <f aca="false">IF(U4002="Intervalo 1",'[1]Pesos dos Critérios'!$N$7,IF(U4002="Intervalo 2",'[1]Pesos dos Critérios'!$O$7,IF(U4002="Intervalo 3",'[1]Pesos dos Critérios'!$P$7,'[1]Pesos dos Critérios'!$Q$7)))</f>
        <v>0.0227513227513227</v>
      </c>
      <c r="AI4002" s="5" t="n">
        <f aca="false">IF(AA4002="Intervalo 1",'[1]Pesos dos Critérios'!$R$7,IF(AA4002="Intervalo 2",'[1]Pesos dos Critérios'!$S$7,IF(AA4002="Intervalo 3",'[1]Pesos dos Critérios'!$T$7,'[1]Pesos dos Critérios'!$U$7)))</f>
        <v>0.0547619047619048</v>
      </c>
      <c r="AJ4002" s="5" t="n">
        <f aca="false">SUM(AB4002:AI4002)</f>
        <v>0.189741202399805</v>
      </c>
      <c r="AK4002" s="5" t="n">
        <v>4001</v>
      </c>
      <c r="AM4002" s="1" t="s">
        <v>96</v>
      </c>
    </row>
    <row r="4003" customFormat="false" ht="12.8" hidden="false" customHeight="true" outlineLevel="0" collapsed="false">
      <c r="A4003" s="7" t="n">
        <v>2018</v>
      </c>
      <c r="B4003" s="7" t="s">
        <v>737</v>
      </c>
      <c r="C4003" s="8" t="s">
        <v>372</v>
      </c>
      <c r="D4003" s="7" t="s">
        <v>106</v>
      </c>
      <c r="E4003" s="7" t="s">
        <v>1616</v>
      </c>
      <c r="F4003" s="7" t="s">
        <v>2569</v>
      </c>
      <c r="G4003" s="7" t="s">
        <v>123</v>
      </c>
      <c r="H4003" s="9" t="n">
        <v>2</v>
      </c>
      <c r="I4003" s="7" t="s">
        <v>219</v>
      </c>
      <c r="J4003" s="8" t="s">
        <v>86</v>
      </c>
      <c r="K4003" s="10" t="s">
        <v>46</v>
      </c>
      <c r="L4003" s="10" t="s">
        <v>1943</v>
      </c>
      <c r="M4003" s="10" t="s">
        <v>56</v>
      </c>
      <c r="N4003" s="10" t="n">
        <v>0.02</v>
      </c>
      <c r="O4003" s="9" t="s">
        <v>58</v>
      </c>
      <c r="P4003" s="11" t="n">
        <v>0.494</v>
      </c>
      <c r="Q4003" s="8" t="s">
        <v>50</v>
      </c>
      <c r="R4003" s="11" t="n">
        <v>0.031</v>
      </c>
      <c r="S4003" s="8" t="s">
        <v>50</v>
      </c>
      <c r="T4003" s="11" t="n">
        <v>126</v>
      </c>
      <c r="U4003" s="8" t="s">
        <v>57</v>
      </c>
      <c r="V4003" s="11" t="n">
        <v>7.1</v>
      </c>
      <c r="W4003" s="11" t="n">
        <v>7.9</v>
      </c>
      <c r="X4003" s="11" t="n">
        <v>10.3</v>
      </c>
      <c r="Y4003" s="11" t="n">
        <v>10.8</v>
      </c>
      <c r="Z4003" s="11" t="n">
        <v>2.06</v>
      </c>
      <c r="AA4003" s="8" t="s">
        <v>57</v>
      </c>
      <c r="AB4003" s="5" t="n">
        <f aca="false">IF(C4003='[1]Pesos dos Critérios'!$V$3,'[1]Pesos dos Critérios'!$V$7,IF(Planilha1!C4003='[1]Pesos dos Critérios'!$W$3,'[1]Pesos dos Critérios'!$W$7,IF(Planilha1!C4003='[1]Pesos dos Critérios'!$X$3,'[1]Pesos dos Critérios'!$X$7,IF(Planilha1!C4003='[1]Pesos dos Critérios'!$Y$3,'[1]Pesos dos Critérios'!$Y$7,'[1]Pesos dos Critérios'!$Z$7))))</f>
        <v>0.0218518518518519</v>
      </c>
      <c r="AC4003" s="5" t="n">
        <f aca="false">IF(H4003=1,'[1]Pesos dos Critérios'!$AD$7,IF(Planilha1!H4003=2,'[1]Pesos dos Critérios'!$AE$7,IF(Planilha1!H4003=3,'[1]Pesos dos Critérios'!$AF$7,IF(Planilha1!H4003=4,'[1]Pesos dos Critérios'!$AG$7,'[1]Pesos dos Critérios'!$AH$7))))</f>
        <v>0.0140056022408964</v>
      </c>
      <c r="AD4003" s="5" t="n">
        <f aca="false">IF(J4003='[1]Pesos dos Critérios'!$AA$3,'[1]Pesos dos Critérios'!$AA$7,IF(Planilha1!J4003='[1]Pesos dos Critérios'!$AB$3,'[1]Pesos dos Critérios'!$AB$7,'[1]Pesos dos Critérios'!$AC$7))</f>
        <v>0.037037037037037</v>
      </c>
      <c r="AE4003" s="5" t="n">
        <f aca="false">IF(O4003="Intervalo 1",'[1]Pesos dos Critérios'!$J$7,IF(Planilha1!O4003="Intervalo 2",'[1]Pesos dos Critérios'!$K$7,IF(Planilha1!O4003="Intervalo 3",'[1]Pesos dos Critérios'!$L$7,'[1]Pesos dos Critérios'!$M$7)))</f>
        <v>0.0223622782446312</v>
      </c>
      <c r="AF4003" s="5" t="n">
        <f aca="false">IF(Q4003="Intervalo 1",'[1]Pesos dos Critérios'!$B$7,IF(Q4003="Intervalo 2",'[1]Pesos dos Critérios'!$C$7,IF(Q4003="Intervalo 3",'[1]Pesos dos Critérios'!$D$7,'[1]Pesos dos Critérios'!$E$7)))</f>
        <v>0.00762762506955072</v>
      </c>
      <c r="AG4003" s="5" t="n">
        <f aca="false">IF(S4003="Intervalo 1",'[1]Pesos dos Critérios'!$F$7,IF(S4003="Intervalo 2",'[1]Pesos dos Critérios'!$G$7,IF(S4003="Intervalo 3",'[1]Pesos dos Critérios'!$H$7,'[1]Pesos dos Critérios'!$I$7)))</f>
        <v>0.00911357161357162</v>
      </c>
      <c r="AH4003" s="5" t="n">
        <f aca="false">IF(U4003="Intervalo 1",'[1]Pesos dos Critérios'!$N$7,IF(U4003="Intervalo 2",'[1]Pesos dos Critérios'!$O$7,IF(U4003="Intervalo 3",'[1]Pesos dos Critérios'!$P$7,'[1]Pesos dos Critérios'!$Q$7)))</f>
        <v>0.032010582010582</v>
      </c>
      <c r="AI4003" s="5" t="n">
        <f aca="false">IF(AA4003="Intervalo 1",'[1]Pesos dos Critérios'!$R$7,IF(AA4003="Intervalo 2",'[1]Pesos dos Critérios'!$S$7,IF(AA4003="Intervalo 3",'[1]Pesos dos Critérios'!$T$7,'[1]Pesos dos Critérios'!$U$7)))</f>
        <v>0.0547619047619048</v>
      </c>
      <c r="AJ4003" s="5" t="n">
        <f aca="false">SUM(AB4003:AI4003)</f>
        <v>0.198770452830026</v>
      </c>
      <c r="AK4003" s="5" t="n">
        <v>4002</v>
      </c>
      <c r="AM4003" s="1" t="s">
        <v>96</v>
      </c>
    </row>
    <row r="4004" customFormat="false" ht="12.8" hidden="false" customHeight="true" outlineLevel="0" collapsed="false">
      <c r="A4004" s="7" t="n">
        <v>2018</v>
      </c>
      <c r="B4004" s="7" t="s">
        <v>737</v>
      </c>
      <c r="C4004" s="8" t="s">
        <v>372</v>
      </c>
      <c r="D4004" s="7" t="s">
        <v>106</v>
      </c>
      <c r="E4004" s="7" t="s">
        <v>2561</v>
      </c>
      <c r="F4004" s="7" t="s">
        <v>2570</v>
      </c>
      <c r="G4004" s="7" t="s">
        <v>123</v>
      </c>
      <c r="H4004" s="9" t="n">
        <v>2</v>
      </c>
      <c r="I4004" s="7" t="s">
        <v>219</v>
      </c>
      <c r="J4004" s="8" t="s">
        <v>86</v>
      </c>
      <c r="K4004" s="10" t="s">
        <v>46</v>
      </c>
      <c r="L4004" s="10" t="s">
        <v>1943</v>
      </c>
      <c r="M4004" s="10" t="s">
        <v>56</v>
      </c>
      <c r="N4004" s="10" t="n">
        <v>0.023</v>
      </c>
      <c r="O4004" s="9" t="s">
        <v>50</v>
      </c>
      <c r="P4004" s="11" t="n">
        <v>0.403</v>
      </c>
      <c r="Q4004" s="8" t="s">
        <v>58</v>
      </c>
      <c r="R4004" s="11" t="n">
        <v>0.008</v>
      </c>
      <c r="S4004" s="8" t="s">
        <v>49</v>
      </c>
      <c r="T4004" s="11" t="n">
        <v>122</v>
      </c>
      <c r="U4004" s="8" t="s">
        <v>57</v>
      </c>
      <c r="V4004" s="11" t="n">
        <v>7.2</v>
      </c>
      <c r="W4004" s="11" t="n">
        <v>8.1</v>
      </c>
      <c r="X4004" s="11" t="n">
        <v>10.5</v>
      </c>
      <c r="Y4004" s="11" t="n">
        <v>11.7</v>
      </c>
      <c r="Z4004" s="11" t="n">
        <v>1.98</v>
      </c>
      <c r="AA4004" s="8" t="s">
        <v>57</v>
      </c>
      <c r="AB4004" s="5" t="n">
        <f aca="false">IF(C4004='[1]Pesos dos Critérios'!$V$3,'[1]Pesos dos Critérios'!$V$7,IF(Planilha1!C4004='[1]Pesos dos Critérios'!$W$3,'[1]Pesos dos Critérios'!$W$7,IF(Planilha1!C4004='[1]Pesos dos Critérios'!$X$3,'[1]Pesos dos Critérios'!$X$7,IF(Planilha1!C4004='[1]Pesos dos Critérios'!$Y$3,'[1]Pesos dos Critérios'!$Y$7,'[1]Pesos dos Critérios'!$Z$7))))</f>
        <v>0.0218518518518519</v>
      </c>
      <c r="AC4004" s="5" t="n">
        <f aca="false">IF(H4004=1,'[1]Pesos dos Critérios'!$AD$7,IF(Planilha1!H4004=2,'[1]Pesos dos Critérios'!$AE$7,IF(Planilha1!H4004=3,'[1]Pesos dos Critérios'!$AF$7,IF(Planilha1!H4004=4,'[1]Pesos dos Critérios'!$AG$7,'[1]Pesos dos Critérios'!$AH$7))))</f>
        <v>0.0140056022408964</v>
      </c>
      <c r="AD4004" s="5" t="n">
        <f aca="false">IF(J4004='[1]Pesos dos Critérios'!$AA$3,'[1]Pesos dos Critérios'!$AA$7,IF(Planilha1!J4004='[1]Pesos dos Critérios'!$AB$3,'[1]Pesos dos Critérios'!$AB$7,'[1]Pesos dos Critérios'!$AC$7))</f>
        <v>0.037037037037037</v>
      </c>
      <c r="AE4004" s="5" t="n">
        <f aca="false">IF(O4004="Intervalo 1",'[1]Pesos dos Critérios'!$J$7,IF(Planilha1!O4004="Intervalo 2",'[1]Pesos dos Critérios'!$K$7,IF(Planilha1!O4004="Intervalo 3",'[1]Pesos dos Critérios'!$L$7,'[1]Pesos dos Critérios'!$M$7)))</f>
        <v>0.0167600373482726</v>
      </c>
      <c r="AF4004" s="5" t="n">
        <f aca="false">IF(Q4004="Intervalo 1",'[1]Pesos dos Critérios'!$B$7,IF(Q4004="Intervalo 2",'[1]Pesos dos Critérios'!$C$7,IF(Q4004="Intervalo 3",'[1]Pesos dos Critérios'!$D$7,'[1]Pesos dos Critérios'!$E$7)))</f>
        <v>0.0134598747949477</v>
      </c>
      <c r="AG4004" s="5" t="n">
        <f aca="false">IF(S4004="Intervalo 1",'[1]Pesos dos Critérios'!$F$7,IF(S4004="Intervalo 2",'[1]Pesos dos Critérios'!$G$7,IF(S4004="Intervalo 3",'[1]Pesos dos Critérios'!$H$7,'[1]Pesos dos Critérios'!$I$7)))</f>
        <v>0.0343175343175343</v>
      </c>
      <c r="AH4004" s="5" t="n">
        <f aca="false">IF(U4004="Intervalo 1",'[1]Pesos dos Critérios'!$N$7,IF(U4004="Intervalo 2",'[1]Pesos dos Critérios'!$O$7,IF(U4004="Intervalo 3",'[1]Pesos dos Critérios'!$P$7,'[1]Pesos dos Critérios'!$Q$7)))</f>
        <v>0.032010582010582</v>
      </c>
      <c r="AI4004" s="5" t="n">
        <f aca="false">IF(AA4004="Intervalo 1",'[1]Pesos dos Critérios'!$R$7,IF(AA4004="Intervalo 2",'[1]Pesos dos Critérios'!$S$7,IF(AA4004="Intervalo 3",'[1]Pesos dos Critérios'!$T$7,'[1]Pesos dos Critérios'!$U$7)))</f>
        <v>0.0547619047619048</v>
      </c>
      <c r="AJ4004" s="5" t="n">
        <f aca="false">SUM(AB4004:AI4004)</f>
        <v>0.224204424363027</v>
      </c>
      <c r="AK4004" s="5" t="n">
        <v>4003</v>
      </c>
      <c r="AM4004" s="1" t="s">
        <v>60</v>
      </c>
    </row>
    <row r="4005" customFormat="false" ht="12.8" hidden="false" customHeight="true" outlineLevel="0" collapsed="false">
      <c r="A4005" s="7" t="n">
        <v>2018</v>
      </c>
      <c r="B4005" s="7" t="s">
        <v>737</v>
      </c>
      <c r="C4005" s="8" t="s">
        <v>372</v>
      </c>
      <c r="D4005" s="7" t="s">
        <v>1186</v>
      </c>
      <c r="E4005" s="7" t="s">
        <v>2571</v>
      </c>
      <c r="F4005" s="7" t="s">
        <v>2119</v>
      </c>
      <c r="G4005" s="7" t="s">
        <v>88</v>
      </c>
      <c r="H4005" s="9" t="n">
        <v>1</v>
      </c>
      <c r="I4005" s="7" t="s">
        <v>1916</v>
      </c>
      <c r="J4005" s="8" t="s">
        <v>86</v>
      </c>
      <c r="K4005" s="10" t="s">
        <v>46</v>
      </c>
      <c r="L4005" s="10" t="s">
        <v>83</v>
      </c>
      <c r="M4005" s="10" t="s">
        <v>56</v>
      </c>
      <c r="N4005" s="10" t="n">
        <v>0.015</v>
      </c>
      <c r="O4005" s="9" t="s">
        <v>57</v>
      </c>
      <c r="P4005" s="11" t="n">
        <v>0.278</v>
      </c>
      <c r="Q4005" s="8" t="s">
        <v>58</v>
      </c>
      <c r="R4005" s="11" t="n">
        <v>0.008</v>
      </c>
      <c r="S4005" s="8" t="s">
        <v>49</v>
      </c>
      <c r="T4005" s="11" t="n">
        <v>121</v>
      </c>
      <c r="U4005" s="8" t="s">
        <v>57</v>
      </c>
      <c r="V4005" s="11" t="n">
        <v>7.3</v>
      </c>
      <c r="W4005" s="11" t="n">
        <v>8.2</v>
      </c>
      <c r="X4005" s="11" t="n">
        <v>10.6</v>
      </c>
      <c r="Y4005" s="11" t="n">
        <v>11.7</v>
      </c>
      <c r="Z4005" s="11" t="n">
        <v>1.97</v>
      </c>
      <c r="AA4005" s="8" t="s">
        <v>57</v>
      </c>
      <c r="AB4005" s="5" t="n">
        <f aca="false">IF(C4005='[1]Pesos dos Critérios'!$V$3,'[1]Pesos dos Critérios'!$V$7,IF(Planilha1!C4005='[1]Pesos dos Critérios'!$W$3,'[1]Pesos dos Critérios'!$W$7,IF(Planilha1!C4005='[1]Pesos dos Critérios'!$X$3,'[1]Pesos dos Critérios'!$X$7,IF(Planilha1!C4005='[1]Pesos dos Critérios'!$Y$3,'[1]Pesos dos Critérios'!$Y$7,'[1]Pesos dos Critérios'!$Z$7))))</f>
        <v>0.0218518518518519</v>
      </c>
      <c r="AC4005" s="5" t="n">
        <f aca="false">IF(H4005=1,'[1]Pesos dos Critérios'!$AD$7,IF(Planilha1!H4005=2,'[1]Pesos dos Critérios'!$AE$7,IF(Planilha1!H4005=3,'[1]Pesos dos Critérios'!$AF$7,IF(Planilha1!H4005=4,'[1]Pesos dos Critérios'!$AG$7,'[1]Pesos dos Critérios'!$AH$7))))</f>
        <v>0.0186741363211951</v>
      </c>
      <c r="AD4005" s="5" t="n">
        <f aca="false">IF(J4005='[1]Pesos dos Critérios'!$AA$3,'[1]Pesos dos Critérios'!$AA$7,IF(Planilha1!J4005='[1]Pesos dos Critérios'!$AB$3,'[1]Pesos dos Critérios'!$AB$7,'[1]Pesos dos Critérios'!$AC$7))</f>
        <v>0.037037037037037</v>
      </c>
      <c r="AE4005" s="5" t="n">
        <f aca="false">IF(O4005="Intervalo 1",'[1]Pesos dos Critérios'!$J$7,IF(Planilha1!O4005="Intervalo 2",'[1]Pesos dos Critérios'!$K$7,IF(Planilha1!O4005="Intervalo 3",'[1]Pesos dos Critérios'!$L$7,'[1]Pesos dos Critérios'!$M$7)))</f>
        <v>0.0312324929971989</v>
      </c>
      <c r="AF4005" s="5" t="n">
        <f aca="false">IF(Q4005="Intervalo 1",'[1]Pesos dos Critérios'!$B$7,IF(Q4005="Intervalo 2",'[1]Pesos dos Critérios'!$C$7,IF(Q4005="Intervalo 3",'[1]Pesos dos Critérios'!$D$7,'[1]Pesos dos Critérios'!$E$7)))</f>
        <v>0.0134598747949477</v>
      </c>
      <c r="AG4005" s="5" t="n">
        <f aca="false">IF(S4005="Intervalo 1",'[1]Pesos dos Critérios'!$F$7,IF(S4005="Intervalo 2",'[1]Pesos dos Critérios'!$G$7,IF(S4005="Intervalo 3",'[1]Pesos dos Critérios'!$H$7,'[1]Pesos dos Critérios'!$I$7)))</f>
        <v>0.0343175343175343</v>
      </c>
      <c r="AH4005" s="5" t="n">
        <f aca="false">IF(U4005="Intervalo 1",'[1]Pesos dos Critérios'!$N$7,IF(U4005="Intervalo 2",'[1]Pesos dos Critérios'!$O$7,IF(U4005="Intervalo 3",'[1]Pesos dos Critérios'!$P$7,'[1]Pesos dos Critérios'!$Q$7)))</f>
        <v>0.032010582010582</v>
      </c>
      <c r="AI4005" s="5" t="n">
        <f aca="false">IF(AA4005="Intervalo 1",'[1]Pesos dos Critérios'!$R$7,IF(AA4005="Intervalo 2",'[1]Pesos dos Critérios'!$S$7,IF(AA4005="Intervalo 3",'[1]Pesos dos Critérios'!$T$7,'[1]Pesos dos Critérios'!$U$7)))</f>
        <v>0.0547619047619048</v>
      </c>
      <c r="AJ4005" s="5" t="n">
        <f aca="false">SUM(AB4005:AI4005)</f>
        <v>0.243345414092252</v>
      </c>
      <c r="AK4005" s="5" t="n">
        <v>4004</v>
      </c>
      <c r="AM4005" s="1" t="s">
        <v>67</v>
      </c>
    </row>
    <row r="4006" customFormat="false" ht="12.8" hidden="false" customHeight="true" outlineLevel="0" collapsed="false">
      <c r="A4006" s="7" t="n">
        <v>2018</v>
      </c>
      <c r="B4006" s="7" t="s">
        <v>737</v>
      </c>
      <c r="C4006" s="8" t="s">
        <v>372</v>
      </c>
      <c r="D4006" s="7" t="s">
        <v>1186</v>
      </c>
      <c r="E4006" s="7" t="s">
        <v>2571</v>
      </c>
      <c r="F4006" s="7" t="s">
        <v>2572</v>
      </c>
      <c r="G4006" s="7" t="s">
        <v>88</v>
      </c>
      <c r="H4006" s="9" t="n">
        <v>1</v>
      </c>
      <c r="I4006" s="7" t="s">
        <v>1916</v>
      </c>
      <c r="J4006" s="8" t="s">
        <v>86</v>
      </c>
      <c r="K4006" s="10" t="s">
        <v>46</v>
      </c>
      <c r="L4006" s="10" t="s">
        <v>83</v>
      </c>
      <c r="M4006" s="10" t="s">
        <v>56</v>
      </c>
      <c r="N4006" s="10" t="n">
        <v>0.015</v>
      </c>
      <c r="O4006" s="9" t="s">
        <v>57</v>
      </c>
      <c r="P4006" s="11" t="n">
        <v>0.278</v>
      </c>
      <c r="Q4006" s="8" t="s">
        <v>58</v>
      </c>
      <c r="R4006" s="11" t="n">
        <v>0.008</v>
      </c>
      <c r="S4006" s="8" t="s">
        <v>49</v>
      </c>
      <c r="T4006" s="11" t="n">
        <v>121</v>
      </c>
      <c r="U4006" s="8" t="s">
        <v>57</v>
      </c>
      <c r="V4006" s="11" t="n">
        <v>7.3</v>
      </c>
      <c r="W4006" s="11" t="n">
        <v>8.2</v>
      </c>
      <c r="X4006" s="11" t="n">
        <v>10.6</v>
      </c>
      <c r="Y4006" s="11" t="n">
        <v>11.7</v>
      </c>
      <c r="Z4006" s="11" t="n">
        <v>1.97</v>
      </c>
      <c r="AA4006" s="8" t="s">
        <v>57</v>
      </c>
      <c r="AB4006" s="5" t="n">
        <f aca="false">IF(C4006='[1]Pesos dos Critérios'!$V$3,'[1]Pesos dos Critérios'!$V$7,IF(Planilha1!C4006='[1]Pesos dos Critérios'!$W$3,'[1]Pesos dos Critérios'!$W$7,IF(Planilha1!C4006='[1]Pesos dos Critérios'!$X$3,'[1]Pesos dos Critérios'!$X$7,IF(Planilha1!C4006='[1]Pesos dos Critérios'!$Y$3,'[1]Pesos dos Critérios'!$Y$7,'[1]Pesos dos Critérios'!$Z$7))))</f>
        <v>0.0218518518518519</v>
      </c>
      <c r="AC4006" s="5" t="n">
        <f aca="false">IF(H4006=1,'[1]Pesos dos Critérios'!$AD$7,IF(Planilha1!H4006=2,'[1]Pesos dos Critérios'!$AE$7,IF(Planilha1!H4006=3,'[1]Pesos dos Critérios'!$AF$7,IF(Planilha1!H4006=4,'[1]Pesos dos Critérios'!$AG$7,'[1]Pesos dos Critérios'!$AH$7))))</f>
        <v>0.0186741363211951</v>
      </c>
      <c r="AD4006" s="5" t="n">
        <f aca="false">IF(J4006='[1]Pesos dos Critérios'!$AA$3,'[1]Pesos dos Critérios'!$AA$7,IF(Planilha1!J4006='[1]Pesos dos Critérios'!$AB$3,'[1]Pesos dos Critérios'!$AB$7,'[1]Pesos dos Critérios'!$AC$7))</f>
        <v>0.037037037037037</v>
      </c>
      <c r="AE4006" s="5" t="n">
        <f aca="false">IF(O4006="Intervalo 1",'[1]Pesos dos Critérios'!$J$7,IF(Planilha1!O4006="Intervalo 2",'[1]Pesos dos Critérios'!$K$7,IF(Planilha1!O4006="Intervalo 3",'[1]Pesos dos Critérios'!$L$7,'[1]Pesos dos Critérios'!$M$7)))</f>
        <v>0.0312324929971989</v>
      </c>
      <c r="AF4006" s="5" t="n">
        <f aca="false">IF(Q4006="Intervalo 1",'[1]Pesos dos Critérios'!$B$7,IF(Q4006="Intervalo 2",'[1]Pesos dos Critérios'!$C$7,IF(Q4006="Intervalo 3",'[1]Pesos dos Critérios'!$D$7,'[1]Pesos dos Critérios'!$E$7)))</f>
        <v>0.0134598747949477</v>
      </c>
      <c r="AG4006" s="5" t="n">
        <f aca="false">IF(S4006="Intervalo 1",'[1]Pesos dos Critérios'!$F$7,IF(S4006="Intervalo 2",'[1]Pesos dos Critérios'!$G$7,IF(S4006="Intervalo 3",'[1]Pesos dos Critérios'!$H$7,'[1]Pesos dos Critérios'!$I$7)))</f>
        <v>0.0343175343175343</v>
      </c>
      <c r="AH4006" s="5" t="n">
        <f aca="false">IF(U4006="Intervalo 1",'[1]Pesos dos Critérios'!$N$7,IF(U4006="Intervalo 2",'[1]Pesos dos Critérios'!$O$7,IF(U4006="Intervalo 3",'[1]Pesos dos Critérios'!$P$7,'[1]Pesos dos Critérios'!$Q$7)))</f>
        <v>0.032010582010582</v>
      </c>
      <c r="AI4006" s="5" t="n">
        <f aca="false">IF(AA4006="Intervalo 1",'[1]Pesos dos Critérios'!$R$7,IF(AA4006="Intervalo 2",'[1]Pesos dos Critérios'!$S$7,IF(AA4006="Intervalo 3",'[1]Pesos dos Critérios'!$T$7,'[1]Pesos dos Critérios'!$U$7)))</f>
        <v>0.0547619047619048</v>
      </c>
      <c r="AJ4006" s="5" t="n">
        <f aca="false">SUM(AB4006:AI4006)</f>
        <v>0.243345414092252</v>
      </c>
      <c r="AK4006" s="5" t="n">
        <v>4005</v>
      </c>
      <c r="AM4006" s="1" t="s">
        <v>67</v>
      </c>
    </row>
    <row r="4007" customFormat="false" ht="12.8" hidden="false" customHeight="true" outlineLevel="0" collapsed="false">
      <c r="A4007" s="7" t="n">
        <v>2018</v>
      </c>
      <c r="B4007" s="7" t="s">
        <v>737</v>
      </c>
      <c r="C4007" s="8" t="s">
        <v>372</v>
      </c>
      <c r="D4007" s="7" t="s">
        <v>1186</v>
      </c>
      <c r="E4007" s="7" t="s">
        <v>2573</v>
      </c>
      <c r="F4007" s="7" t="s">
        <v>1190</v>
      </c>
      <c r="G4007" s="7" t="s">
        <v>88</v>
      </c>
      <c r="H4007" s="9" t="n">
        <v>1</v>
      </c>
      <c r="I4007" s="7" t="s">
        <v>1916</v>
      </c>
      <c r="J4007" s="8" t="s">
        <v>86</v>
      </c>
      <c r="K4007" s="10" t="s">
        <v>46</v>
      </c>
      <c r="L4007" s="10" t="s">
        <v>83</v>
      </c>
      <c r="M4007" s="10" t="s">
        <v>56</v>
      </c>
      <c r="N4007" s="10" t="n">
        <v>0.015</v>
      </c>
      <c r="O4007" s="9" t="s">
        <v>57</v>
      </c>
      <c r="P4007" s="11" t="n">
        <v>0.278</v>
      </c>
      <c r="Q4007" s="8" t="s">
        <v>58</v>
      </c>
      <c r="R4007" s="11" t="n">
        <v>0.008</v>
      </c>
      <c r="S4007" s="8" t="s">
        <v>49</v>
      </c>
      <c r="T4007" s="11" t="n">
        <v>121</v>
      </c>
      <c r="U4007" s="8" t="s">
        <v>57</v>
      </c>
      <c r="V4007" s="11" t="n">
        <v>7.3</v>
      </c>
      <c r="W4007" s="11" t="n">
        <v>8.2</v>
      </c>
      <c r="X4007" s="11" t="n">
        <v>10.6</v>
      </c>
      <c r="Y4007" s="11" t="n">
        <v>11.7</v>
      </c>
      <c r="Z4007" s="11" t="n">
        <v>1.97</v>
      </c>
      <c r="AA4007" s="8" t="s">
        <v>57</v>
      </c>
      <c r="AB4007" s="5" t="n">
        <f aca="false">IF(C4007='[1]Pesos dos Critérios'!$V$3,'[1]Pesos dos Critérios'!$V$7,IF(Planilha1!C4007='[1]Pesos dos Critérios'!$W$3,'[1]Pesos dos Critérios'!$W$7,IF(Planilha1!C4007='[1]Pesos dos Critérios'!$X$3,'[1]Pesos dos Critérios'!$X$7,IF(Planilha1!C4007='[1]Pesos dos Critérios'!$Y$3,'[1]Pesos dos Critérios'!$Y$7,'[1]Pesos dos Critérios'!$Z$7))))</f>
        <v>0.0218518518518519</v>
      </c>
      <c r="AC4007" s="5" t="n">
        <f aca="false">IF(H4007=1,'[1]Pesos dos Critérios'!$AD$7,IF(Planilha1!H4007=2,'[1]Pesos dos Critérios'!$AE$7,IF(Planilha1!H4007=3,'[1]Pesos dos Critérios'!$AF$7,IF(Planilha1!H4007=4,'[1]Pesos dos Critérios'!$AG$7,'[1]Pesos dos Critérios'!$AH$7))))</f>
        <v>0.0186741363211951</v>
      </c>
      <c r="AD4007" s="5" t="n">
        <f aca="false">IF(J4007='[1]Pesos dos Critérios'!$AA$3,'[1]Pesos dos Critérios'!$AA$7,IF(Planilha1!J4007='[1]Pesos dos Critérios'!$AB$3,'[1]Pesos dos Critérios'!$AB$7,'[1]Pesos dos Critérios'!$AC$7))</f>
        <v>0.037037037037037</v>
      </c>
      <c r="AE4007" s="5" t="n">
        <f aca="false">IF(O4007="Intervalo 1",'[1]Pesos dos Critérios'!$J$7,IF(Planilha1!O4007="Intervalo 2",'[1]Pesos dos Critérios'!$K$7,IF(Planilha1!O4007="Intervalo 3",'[1]Pesos dos Critérios'!$L$7,'[1]Pesos dos Critérios'!$M$7)))</f>
        <v>0.0312324929971989</v>
      </c>
      <c r="AF4007" s="5" t="n">
        <f aca="false">IF(Q4007="Intervalo 1",'[1]Pesos dos Critérios'!$B$7,IF(Q4007="Intervalo 2",'[1]Pesos dos Critérios'!$C$7,IF(Q4007="Intervalo 3",'[1]Pesos dos Critérios'!$D$7,'[1]Pesos dos Critérios'!$E$7)))</f>
        <v>0.0134598747949477</v>
      </c>
      <c r="AG4007" s="5" t="n">
        <f aca="false">IF(S4007="Intervalo 1",'[1]Pesos dos Critérios'!$F$7,IF(S4007="Intervalo 2",'[1]Pesos dos Critérios'!$G$7,IF(S4007="Intervalo 3",'[1]Pesos dos Critérios'!$H$7,'[1]Pesos dos Critérios'!$I$7)))</f>
        <v>0.0343175343175343</v>
      </c>
      <c r="AH4007" s="5" t="n">
        <f aca="false">IF(U4007="Intervalo 1",'[1]Pesos dos Critérios'!$N$7,IF(U4007="Intervalo 2",'[1]Pesos dos Critérios'!$O$7,IF(U4007="Intervalo 3",'[1]Pesos dos Critérios'!$P$7,'[1]Pesos dos Critérios'!$Q$7)))</f>
        <v>0.032010582010582</v>
      </c>
      <c r="AI4007" s="5" t="n">
        <f aca="false">IF(AA4007="Intervalo 1",'[1]Pesos dos Critérios'!$R$7,IF(AA4007="Intervalo 2",'[1]Pesos dos Critérios'!$S$7,IF(AA4007="Intervalo 3",'[1]Pesos dos Critérios'!$T$7,'[1]Pesos dos Critérios'!$U$7)))</f>
        <v>0.0547619047619048</v>
      </c>
      <c r="AJ4007" s="5" t="n">
        <f aca="false">SUM(AB4007:AI4007)</f>
        <v>0.243345414092252</v>
      </c>
      <c r="AK4007" s="5" t="n">
        <v>4006</v>
      </c>
      <c r="AM4007" s="1" t="s">
        <v>67</v>
      </c>
    </row>
    <row r="4008" customFormat="false" ht="12.8" hidden="false" customHeight="true" outlineLevel="0" collapsed="false">
      <c r="A4008" s="7" t="n">
        <v>2018</v>
      </c>
      <c r="B4008" s="7" t="s">
        <v>737</v>
      </c>
      <c r="C4008" s="8" t="s">
        <v>372</v>
      </c>
      <c r="D4008" s="7" t="s">
        <v>1186</v>
      </c>
      <c r="E4008" s="7" t="s">
        <v>2573</v>
      </c>
      <c r="F4008" s="7" t="s">
        <v>1193</v>
      </c>
      <c r="G4008" s="7" t="s">
        <v>88</v>
      </c>
      <c r="H4008" s="9" t="n">
        <v>1</v>
      </c>
      <c r="I4008" s="7" t="s">
        <v>1916</v>
      </c>
      <c r="J4008" s="8" t="s">
        <v>86</v>
      </c>
      <c r="K4008" s="10" t="s">
        <v>46</v>
      </c>
      <c r="L4008" s="10" t="s">
        <v>83</v>
      </c>
      <c r="M4008" s="10" t="s">
        <v>56</v>
      </c>
      <c r="N4008" s="10" t="n">
        <v>0.015</v>
      </c>
      <c r="O4008" s="9" t="s">
        <v>57</v>
      </c>
      <c r="P4008" s="11" t="n">
        <v>0.278</v>
      </c>
      <c r="Q4008" s="8" t="s">
        <v>58</v>
      </c>
      <c r="R4008" s="11" t="n">
        <v>0.008</v>
      </c>
      <c r="S4008" s="8" t="s">
        <v>49</v>
      </c>
      <c r="T4008" s="11" t="n">
        <v>121</v>
      </c>
      <c r="U4008" s="8" t="s">
        <v>57</v>
      </c>
      <c r="V4008" s="11" t="n">
        <v>7.3</v>
      </c>
      <c r="W4008" s="11" t="n">
        <v>8.2</v>
      </c>
      <c r="X4008" s="11" t="n">
        <v>10.6</v>
      </c>
      <c r="Y4008" s="11" t="n">
        <v>11.7</v>
      </c>
      <c r="Z4008" s="11" t="n">
        <v>1.97</v>
      </c>
      <c r="AA4008" s="8" t="s">
        <v>57</v>
      </c>
      <c r="AB4008" s="5" t="n">
        <f aca="false">IF(C4008='[1]Pesos dos Critérios'!$V$3,'[1]Pesos dos Critérios'!$V$7,IF(Planilha1!C4008='[1]Pesos dos Critérios'!$W$3,'[1]Pesos dos Critérios'!$W$7,IF(Planilha1!C4008='[1]Pesos dos Critérios'!$X$3,'[1]Pesos dos Critérios'!$X$7,IF(Planilha1!C4008='[1]Pesos dos Critérios'!$Y$3,'[1]Pesos dos Critérios'!$Y$7,'[1]Pesos dos Critérios'!$Z$7))))</f>
        <v>0.0218518518518519</v>
      </c>
      <c r="AC4008" s="5" t="n">
        <f aca="false">IF(H4008=1,'[1]Pesos dos Critérios'!$AD$7,IF(Planilha1!H4008=2,'[1]Pesos dos Critérios'!$AE$7,IF(Planilha1!H4008=3,'[1]Pesos dos Critérios'!$AF$7,IF(Planilha1!H4008=4,'[1]Pesos dos Critérios'!$AG$7,'[1]Pesos dos Critérios'!$AH$7))))</f>
        <v>0.0186741363211951</v>
      </c>
      <c r="AD4008" s="5" t="n">
        <f aca="false">IF(J4008='[1]Pesos dos Critérios'!$AA$3,'[1]Pesos dos Critérios'!$AA$7,IF(Planilha1!J4008='[1]Pesos dos Critérios'!$AB$3,'[1]Pesos dos Critérios'!$AB$7,'[1]Pesos dos Critérios'!$AC$7))</f>
        <v>0.037037037037037</v>
      </c>
      <c r="AE4008" s="5" t="n">
        <f aca="false">IF(O4008="Intervalo 1",'[1]Pesos dos Critérios'!$J$7,IF(Planilha1!O4008="Intervalo 2",'[1]Pesos dos Critérios'!$K$7,IF(Planilha1!O4008="Intervalo 3",'[1]Pesos dos Critérios'!$L$7,'[1]Pesos dos Critérios'!$M$7)))</f>
        <v>0.0312324929971989</v>
      </c>
      <c r="AF4008" s="5" t="n">
        <f aca="false">IF(Q4008="Intervalo 1",'[1]Pesos dos Critérios'!$B$7,IF(Q4008="Intervalo 2",'[1]Pesos dos Critérios'!$C$7,IF(Q4008="Intervalo 3",'[1]Pesos dos Critérios'!$D$7,'[1]Pesos dos Critérios'!$E$7)))</f>
        <v>0.0134598747949477</v>
      </c>
      <c r="AG4008" s="5" t="n">
        <f aca="false">IF(S4008="Intervalo 1",'[1]Pesos dos Critérios'!$F$7,IF(S4008="Intervalo 2",'[1]Pesos dos Critérios'!$G$7,IF(S4008="Intervalo 3",'[1]Pesos dos Critérios'!$H$7,'[1]Pesos dos Critérios'!$I$7)))</f>
        <v>0.0343175343175343</v>
      </c>
      <c r="AH4008" s="5" t="n">
        <f aca="false">IF(U4008="Intervalo 1",'[1]Pesos dos Critérios'!$N$7,IF(U4008="Intervalo 2",'[1]Pesos dos Critérios'!$O$7,IF(U4008="Intervalo 3",'[1]Pesos dos Critérios'!$P$7,'[1]Pesos dos Critérios'!$Q$7)))</f>
        <v>0.032010582010582</v>
      </c>
      <c r="AI4008" s="5" t="n">
        <f aca="false">IF(AA4008="Intervalo 1",'[1]Pesos dos Critérios'!$R$7,IF(AA4008="Intervalo 2",'[1]Pesos dos Critérios'!$S$7,IF(AA4008="Intervalo 3",'[1]Pesos dos Critérios'!$T$7,'[1]Pesos dos Critérios'!$U$7)))</f>
        <v>0.0547619047619048</v>
      </c>
      <c r="AJ4008" s="5" t="n">
        <f aca="false">SUM(AB4008:AI4008)</f>
        <v>0.243345414092252</v>
      </c>
      <c r="AK4008" s="5" t="n">
        <v>4007</v>
      </c>
      <c r="AM4008" s="1" t="s">
        <v>67</v>
      </c>
    </row>
    <row r="4009" customFormat="false" ht="12.8" hidden="false" customHeight="true" outlineLevel="0" collapsed="false">
      <c r="A4009" s="7" t="n">
        <v>2018</v>
      </c>
      <c r="B4009" s="7" t="s">
        <v>737</v>
      </c>
      <c r="C4009" s="8" t="s">
        <v>372</v>
      </c>
      <c r="D4009" s="7" t="s">
        <v>1186</v>
      </c>
      <c r="E4009" s="7" t="s">
        <v>2573</v>
      </c>
      <c r="F4009" s="7" t="s">
        <v>2572</v>
      </c>
      <c r="G4009" s="7" t="s">
        <v>88</v>
      </c>
      <c r="H4009" s="9" t="n">
        <v>1</v>
      </c>
      <c r="I4009" s="7" t="s">
        <v>1916</v>
      </c>
      <c r="J4009" s="8" t="s">
        <v>86</v>
      </c>
      <c r="K4009" s="10" t="s">
        <v>46</v>
      </c>
      <c r="L4009" s="10" t="s">
        <v>83</v>
      </c>
      <c r="M4009" s="10" t="s">
        <v>56</v>
      </c>
      <c r="N4009" s="10" t="n">
        <v>0.015</v>
      </c>
      <c r="O4009" s="9" t="s">
        <v>57</v>
      </c>
      <c r="P4009" s="11" t="n">
        <v>0.278</v>
      </c>
      <c r="Q4009" s="8" t="s">
        <v>58</v>
      </c>
      <c r="R4009" s="11" t="n">
        <v>0.008</v>
      </c>
      <c r="S4009" s="8" t="s">
        <v>49</v>
      </c>
      <c r="T4009" s="11" t="n">
        <v>121</v>
      </c>
      <c r="U4009" s="8" t="s">
        <v>57</v>
      </c>
      <c r="V4009" s="11" t="n">
        <v>7.3</v>
      </c>
      <c r="W4009" s="11" t="n">
        <v>8.2</v>
      </c>
      <c r="X4009" s="11" t="n">
        <v>10.6</v>
      </c>
      <c r="Y4009" s="11" t="n">
        <v>11.7</v>
      </c>
      <c r="Z4009" s="11" t="n">
        <v>1.97</v>
      </c>
      <c r="AA4009" s="8" t="s">
        <v>57</v>
      </c>
      <c r="AB4009" s="5" t="n">
        <f aca="false">IF(C4009='[1]Pesos dos Critérios'!$V$3,'[1]Pesos dos Critérios'!$V$7,IF(Planilha1!C4009='[1]Pesos dos Critérios'!$W$3,'[1]Pesos dos Critérios'!$W$7,IF(Planilha1!C4009='[1]Pesos dos Critérios'!$X$3,'[1]Pesos dos Critérios'!$X$7,IF(Planilha1!C4009='[1]Pesos dos Critérios'!$Y$3,'[1]Pesos dos Critérios'!$Y$7,'[1]Pesos dos Critérios'!$Z$7))))</f>
        <v>0.0218518518518519</v>
      </c>
      <c r="AC4009" s="5" t="n">
        <f aca="false">IF(H4009=1,'[1]Pesos dos Critérios'!$AD$7,IF(Planilha1!H4009=2,'[1]Pesos dos Critérios'!$AE$7,IF(Planilha1!H4009=3,'[1]Pesos dos Critérios'!$AF$7,IF(Planilha1!H4009=4,'[1]Pesos dos Critérios'!$AG$7,'[1]Pesos dos Critérios'!$AH$7))))</f>
        <v>0.0186741363211951</v>
      </c>
      <c r="AD4009" s="5" t="n">
        <f aca="false">IF(J4009='[1]Pesos dos Critérios'!$AA$3,'[1]Pesos dos Critérios'!$AA$7,IF(Planilha1!J4009='[1]Pesos dos Critérios'!$AB$3,'[1]Pesos dos Critérios'!$AB$7,'[1]Pesos dos Critérios'!$AC$7))</f>
        <v>0.037037037037037</v>
      </c>
      <c r="AE4009" s="5" t="n">
        <f aca="false">IF(O4009="Intervalo 1",'[1]Pesos dos Critérios'!$J$7,IF(Planilha1!O4009="Intervalo 2",'[1]Pesos dos Critérios'!$K$7,IF(Planilha1!O4009="Intervalo 3",'[1]Pesos dos Critérios'!$L$7,'[1]Pesos dos Critérios'!$M$7)))</f>
        <v>0.0312324929971989</v>
      </c>
      <c r="AF4009" s="5" t="n">
        <f aca="false">IF(Q4009="Intervalo 1",'[1]Pesos dos Critérios'!$B$7,IF(Q4009="Intervalo 2",'[1]Pesos dos Critérios'!$C$7,IF(Q4009="Intervalo 3",'[1]Pesos dos Critérios'!$D$7,'[1]Pesos dos Critérios'!$E$7)))</f>
        <v>0.0134598747949477</v>
      </c>
      <c r="AG4009" s="5" t="n">
        <f aca="false">IF(S4009="Intervalo 1",'[1]Pesos dos Critérios'!$F$7,IF(S4009="Intervalo 2",'[1]Pesos dos Critérios'!$G$7,IF(S4009="Intervalo 3",'[1]Pesos dos Critérios'!$H$7,'[1]Pesos dos Critérios'!$I$7)))</f>
        <v>0.0343175343175343</v>
      </c>
      <c r="AH4009" s="5" t="n">
        <f aca="false">IF(U4009="Intervalo 1",'[1]Pesos dos Critérios'!$N$7,IF(U4009="Intervalo 2",'[1]Pesos dos Critérios'!$O$7,IF(U4009="Intervalo 3",'[1]Pesos dos Critérios'!$P$7,'[1]Pesos dos Critérios'!$Q$7)))</f>
        <v>0.032010582010582</v>
      </c>
      <c r="AI4009" s="5" t="n">
        <f aca="false">IF(AA4009="Intervalo 1",'[1]Pesos dos Critérios'!$R$7,IF(AA4009="Intervalo 2",'[1]Pesos dos Critérios'!$S$7,IF(AA4009="Intervalo 3",'[1]Pesos dos Critérios'!$T$7,'[1]Pesos dos Critérios'!$U$7)))</f>
        <v>0.0547619047619048</v>
      </c>
      <c r="AJ4009" s="5" t="n">
        <f aca="false">SUM(AB4009:AI4009)</f>
        <v>0.243345414092252</v>
      </c>
      <c r="AK4009" s="5" t="n">
        <v>4008</v>
      </c>
      <c r="AM4009" s="1" t="s">
        <v>67</v>
      </c>
    </row>
    <row r="4010" customFormat="false" ht="12.8" hidden="false" customHeight="true" outlineLevel="0" collapsed="false">
      <c r="A4010" s="7" t="n">
        <v>2018</v>
      </c>
      <c r="B4010" s="7" t="s">
        <v>737</v>
      </c>
      <c r="C4010" s="8" t="s">
        <v>372</v>
      </c>
      <c r="D4010" s="7" t="s">
        <v>89</v>
      </c>
      <c r="E4010" s="7" t="s">
        <v>1951</v>
      </c>
      <c r="F4010" s="7" t="s">
        <v>2574</v>
      </c>
      <c r="G4010" s="7" t="s">
        <v>43</v>
      </c>
      <c r="H4010" s="9" t="n">
        <v>1</v>
      </c>
      <c r="I4010" s="7" t="s">
        <v>1889</v>
      </c>
      <c r="J4010" s="8" t="s">
        <v>45</v>
      </c>
      <c r="K4010" s="10" t="s">
        <v>46</v>
      </c>
      <c r="L4010" s="10" t="s">
        <v>83</v>
      </c>
      <c r="M4010" s="10" t="s">
        <v>56</v>
      </c>
      <c r="N4010" s="10" t="n">
        <v>0.018</v>
      </c>
      <c r="O4010" s="9" t="s">
        <v>58</v>
      </c>
      <c r="P4010" s="11" t="n">
        <v>0.438</v>
      </c>
      <c r="Q4010" s="8" t="s">
        <v>50</v>
      </c>
      <c r="R4010" s="11" t="n">
        <v>0.026</v>
      </c>
      <c r="S4010" s="8" t="s">
        <v>58</v>
      </c>
      <c r="T4010" s="11" t="n">
        <v>100</v>
      </c>
      <c r="U4010" s="8" t="s">
        <v>49</v>
      </c>
      <c r="V4010" s="11" t="n">
        <v>8.8</v>
      </c>
      <c r="W4010" s="11" t="n">
        <v>9.9</v>
      </c>
      <c r="X4010" s="11" t="n">
        <v>12.5</v>
      </c>
      <c r="Y4010" s="11" t="n">
        <v>14.3</v>
      </c>
      <c r="Z4010" s="11" t="n">
        <v>1.61</v>
      </c>
      <c r="AA4010" s="8" t="s">
        <v>49</v>
      </c>
      <c r="AB4010" s="5" t="n">
        <f aca="false">IF(C4010='[1]Pesos dos Critérios'!$V$3,'[1]Pesos dos Critérios'!$V$7,IF(Planilha1!C4010='[1]Pesos dos Critérios'!$W$3,'[1]Pesos dos Critérios'!$W$7,IF(Planilha1!C4010='[1]Pesos dos Critérios'!$X$3,'[1]Pesos dos Critérios'!$X$7,IF(Planilha1!C4010='[1]Pesos dos Critérios'!$Y$3,'[1]Pesos dos Critérios'!$Y$7,'[1]Pesos dos Critérios'!$Z$7))))</f>
        <v>0.0218518518518519</v>
      </c>
      <c r="AC4010" s="5" t="n">
        <f aca="false">IF(H4010=1,'[1]Pesos dos Critérios'!$AD$7,IF(Planilha1!H4010=2,'[1]Pesos dos Critérios'!$AE$7,IF(Planilha1!H4010=3,'[1]Pesos dos Critérios'!$AF$7,IF(Planilha1!H4010=4,'[1]Pesos dos Critérios'!$AG$7,'[1]Pesos dos Critérios'!$AH$7))))</f>
        <v>0.0186741363211951</v>
      </c>
      <c r="AD4010" s="5" t="n">
        <f aca="false">IF(J4010='[1]Pesos dos Critérios'!$AA$3,'[1]Pesos dos Critérios'!$AA$7,IF(Planilha1!J4010='[1]Pesos dos Critérios'!$AB$3,'[1]Pesos dos Critérios'!$AB$7,'[1]Pesos dos Critérios'!$AC$7))</f>
        <v>0.037037037037037</v>
      </c>
      <c r="AE4010" s="5" t="n">
        <f aca="false">IF(O4010="Intervalo 1",'[1]Pesos dos Critérios'!$J$7,IF(Planilha1!O4010="Intervalo 2",'[1]Pesos dos Critérios'!$K$7,IF(Planilha1!O4010="Intervalo 3",'[1]Pesos dos Critérios'!$L$7,'[1]Pesos dos Critérios'!$M$7)))</f>
        <v>0.0223622782446312</v>
      </c>
      <c r="AF4010" s="5" t="n">
        <f aca="false">IF(Q4010="Intervalo 1",'[1]Pesos dos Critérios'!$B$7,IF(Q4010="Intervalo 2",'[1]Pesos dos Critérios'!$C$7,IF(Q4010="Intervalo 3",'[1]Pesos dos Critérios'!$D$7,'[1]Pesos dos Critérios'!$E$7)))</f>
        <v>0.00762762506955072</v>
      </c>
      <c r="AG4010" s="5" t="n">
        <f aca="false">IF(S4010="Intervalo 1",'[1]Pesos dos Critérios'!$F$7,IF(S4010="Intervalo 2",'[1]Pesos dos Critérios'!$G$7,IF(S4010="Intervalo 3",'[1]Pesos dos Critérios'!$H$7,'[1]Pesos dos Critérios'!$I$7)))</f>
        <v>0.0269522144522145</v>
      </c>
      <c r="AH4010" s="5" t="n">
        <f aca="false">IF(U4010="Intervalo 1",'[1]Pesos dos Critérios'!$N$7,IF(U4010="Intervalo 2",'[1]Pesos dos Critérios'!$O$7,IF(U4010="Intervalo 3",'[1]Pesos dos Critérios'!$P$7,'[1]Pesos dos Critérios'!$Q$7)))</f>
        <v>0.0375661375661376</v>
      </c>
      <c r="AI4010" s="5" t="n">
        <f aca="false">IF(AA4010="Intervalo 1",'[1]Pesos dos Critérios'!$R$7,IF(AA4010="Intervalo 2",'[1]Pesos dos Critérios'!$S$7,IF(AA4010="Intervalo 3",'[1]Pesos dos Critérios'!$T$7,'[1]Pesos dos Critérios'!$U$7)))</f>
        <v>0.0658730158730159</v>
      </c>
      <c r="AJ4010" s="5" t="n">
        <f aca="false">SUM(AB4010:AI4010)</f>
        <v>0.237944296415634</v>
      </c>
      <c r="AK4010" s="5" t="n">
        <v>4009</v>
      </c>
      <c r="AM4010" s="1" t="s">
        <v>60</v>
      </c>
    </row>
    <row r="4011" customFormat="false" ht="12.8" hidden="false" customHeight="true" outlineLevel="0" collapsed="false">
      <c r="A4011" s="7" t="n">
        <v>2018</v>
      </c>
      <c r="B4011" s="7" t="s">
        <v>737</v>
      </c>
      <c r="C4011" s="8" t="s">
        <v>372</v>
      </c>
      <c r="D4011" s="7" t="s">
        <v>89</v>
      </c>
      <c r="E4011" s="7" t="s">
        <v>1951</v>
      </c>
      <c r="F4011" s="7" t="s">
        <v>2574</v>
      </c>
      <c r="G4011" s="7" t="s">
        <v>137</v>
      </c>
      <c r="H4011" s="9" t="n">
        <v>1</v>
      </c>
      <c r="I4011" s="7" t="s">
        <v>1889</v>
      </c>
      <c r="J4011" s="8" t="s">
        <v>45</v>
      </c>
      <c r="K4011" s="10" t="s">
        <v>46</v>
      </c>
      <c r="L4011" s="10" t="s">
        <v>83</v>
      </c>
      <c r="M4011" s="10" t="s">
        <v>56</v>
      </c>
      <c r="N4011" s="10" t="n">
        <v>0.018</v>
      </c>
      <c r="O4011" s="9" t="s">
        <v>58</v>
      </c>
      <c r="P4011" s="11" t="n">
        <v>0.54</v>
      </c>
      <c r="Q4011" s="8" t="s">
        <v>50</v>
      </c>
      <c r="R4011" s="11" t="n">
        <v>0.018</v>
      </c>
      <c r="S4011" s="8" t="s">
        <v>57</v>
      </c>
      <c r="T4011" s="11" t="n">
        <v>114</v>
      </c>
      <c r="U4011" s="8" t="s">
        <v>57</v>
      </c>
      <c r="V4011" s="11" t="n">
        <v>7.5</v>
      </c>
      <c r="W4011" s="11" t="n">
        <v>9</v>
      </c>
      <c r="X4011" s="11" t="n">
        <v>10.8</v>
      </c>
      <c r="Y4011" s="11" t="n">
        <v>13.2</v>
      </c>
      <c r="Z4011" s="11" t="n">
        <v>1.85</v>
      </c>
      <c r="AA4011" s="8" t="s">
        <v>57</v>
      </c>
      <c r="AB4011" s="5" t="n">
        <f aca="false">IF(C4011='[1]Pesos dos Critérios'!$V$3,'[1]Pesos dos Critérios'!$V$7,IF(Planilha1!C4011='[1]Pesos dos Critérios'!$W$3,'[1]Pesos dos Critérios'!$W$7,IF(Planilha1!C4011='[1]Pesos dos Critérios'!$X$3,'[1]Pesos dos Critérios'!$X$7,IF(Planilha1!C4011='[1]Pesos dos Critérios'!$Y$3,'[1]Pesos dos Critérios'!$Y$7,'[1]Pesos dos Critérios'!$Z$7))))</f>
        <v>0.0218518518518519</v>
      </c>
      <c r="AC4011" s="5" t="n">
        <f aca="false">IF(H4011=1,'[1]Pesos dos Critérios'!$AD$7,IF(Planilha1!H4011=2,'[1]Pesos dos Critérios'!$AE$7,IF(Planilha1!H4011=3,'[1]Pesos dos Critérios'!$AF$7,IF(Planilha1!H4011=4,'[1]Pesos dos Critérios'!$AG$7,'[1]Pesos dos Critérios'!$AH$7))))</f>
        <v>0.0186741363211951</v>
      </c>
      <c r="AD4011" s="5" t="n">
        <f aca="false">IF(J4011='[1]Pesos dos Critérios'!$AA$3,'[1]Pesos dos Critérios'!$AA$7,IF(Planilha1!J4011='[1]Pesos dos Critérios'!$AB$3,'[1]Pesos dos Critérios'!$AB$7,'[1]Pesos dos Critérios'!$AC$7))</f>
        <v>0.037037037037037</v>
      </c>
      <c r="AE4011" s="5" t="n">
        <f aca="false">IF(O4011="Intervalo 1",'[1]Pesos dos Critérios'!$J$7,IF(Planilha1!O4011="Intervalo 2",'[1]Pesos dos Critérios'!$K$7,IF(Planilha1!O4011="Intervalo 3",'[1]Pesos dos Critérios'!$L$7,'[1]Pesos dos Critérios'!$M$7)))</f>
        <v>0.0223622782446312</v>
      </c>
      <c r="AF4011" s="5" t="n">
        <f aca="false">IF(Q4011="Intervalo 1",'[1]Pesos dos Critérios'!$B$7,IF(Q4011="Intervalo 2",'[1]Pesos dos Critérios'!$C$7,IF(Q4011="Intervalo 3",'[1]Pesos dos Critérios'!$D$7,'[1]Pesos dos Critérios'!$E$7)))</f>
        <v>0.00762762506955072</v>
      </c>
      <c r="AG4011" s="5" t="n">
        <f aca="false">IF(S4011="Intervalo 1",'[1]Pesos dos Critérios'!$F$7,IF(S4011="Intervalo 2",'[1]Pesos dos Critérios'!$G$7,IF(S4011="Intervalo 3",'[1]Pesos dos Critérios'!$H$7,'[1]Pesos dos Critérios'!$I$7)))</f>
        <v>0.0407277907277907</v>
      </c>
      <c r="AH4011" s="5" t="n">
        <f aca="false">IF(U4011="Intervalo 1",'[1]Pesos dos Critérios'!$N$7,IF(U4011="Intervalo 2",'[1]Pesos dos Critérios'!$O$7,IF(U4011="Intervalo 3",'[1]Pesos dos Critérios'!$P$7,'[1]Pesos dos Critérios'!$Q$7)))</f>
        <v>0.032010582010582</v>
      </c>
      <c r="AI4011" s="5" t="n">
        <f aca="false">IF(AA4011="Intervalo 1",'[1]Pesos dos Critérios'!$R$7,IF(AA4011="Intervalo 2",'[1]Pesos dos Critérios'!$S$7,IF(AA4011="Intervalo 3",'[1]Pesos dos Critérios'!$T$7,'[1]Pesos dos Critérios'!$U$7)))</f>
        <v>0.0547619047619048</v>
      </c>
      <c r="AJ4011" s="5" t="n">
        <f aca="false">SUM(AB4011:AI4011)</f>
        <v>0.235053206024543</v>
      </c>
      <c r="AK4011" s="5" t="n">
        <v>4010</v>
      </c>
      <c r="AM4011" s="1" t="s">
        <v>60</v>
      </c>
    </row>
    <row r="4012" customFormat="false" ht="12.8" hidden="false" customHeight="true" outlineLevel="0" collapsed="false">
      <c r="A4012" s="7" t="n">
        <v>2018</v>
      </c>
      <c r="B4012" s="7" t="s">
        <v>737</v>
      </c>
      <c r="C4012" s="8" t="s">
        <v>372</v>
      </c>
      <c r="D4012" s="7" t="s">
        <v>89</v>
      </c>
      <c r="E4012" s="7" t="s">
        <v>1560</v>
      </c>
      <c r="F4012" s="7" t="s">
        <v>2134</v>
      </c>
      <c r="G4012" s="7" t="s">
        <v>847</v>
      </c>
      <c r="H4012" s="9" t="n">
        <v>1</v>
      </c>
      <c r="I4012" s="7" t="s">
        <v>1889</v>
      </c>
      <c r="J4012" s="8" t="s">
        <v>45</v>
      </c>
      <c r="K4012" s="10" t="s">
        <v>46</v>
      </c>
      <c r="L4012" s="10" t="s">
        <v>83</v>
      </c>
      <c r="M4012" s="10" t="s">
        <v>56</v>
      </c>
      <c r="N4012" s="10" t="n">
        <v>0.027</v>
      </c>
      <c r="O4012" s="9" t="s">
        <v>50</v>
      </c>
      <c r="P4012" s="11" t="n">
        <v>0.53</v>
      </c>
      <c r="Q4012" s="8" t="s">
        <v>50</v>
      </c>
      <c r="R4012" s="11" t="n">
        <v>0.017</v>
      </c>
      <c r="S4012" s="8" t="s">
        <v>57</v>
      </c>
      <c r="T4012" s="11" t="n">
        <v>109</v>
      </c>
      <c r="U4012" s="8" t="s">
        <v>49</v>
      </c>
      <c r="V4012" s="11" t="n">
        <v>8.3</v>
      </c>
      <c r="W4012" s="11" t="n">
        <v>9</v>
      </c>
      <c r="X4012" s="11" t="n">
        <v>11.6</v>
      </c>
      <c r="Y4012" s="11" t="n">
        <v>13.1</v>
      </c>
      <c r="Z4012" s="11" t="n">
        <v>1.76</v>
      </c>
      <c r="AA4012" s="8" t="s">
        <v>49</v>
      </c>
      <c r="AB4012" s="5" t="n">
        <f aca="false">IF(C4012='[1]Pesos dos Critérios'!$V$3,'[1]Pesos dos Critérios'!$V$7,IF(Planilha1!C4012='[1]Pesos dos Critérios'!$W$3,'[1]Pesos dos Critérios'!$W$7,IF(Planilha1!C4012='[1]Pesos dos Critérios'!$X$3,'[1]Pesos dos Critérios'!$X$7,IF(Planilha1!C4012='[1]Pesos dos Critérios'!$Y$3,'[1]Pesos dos Critérios'!$Y$7,'[1]Pesos dos Critérios'!$Z$7))))</f>
        <v>0.0218518518518519</v>
      </c>
      <c r="AC4012" s="5" t="n">
        <f aca="false">IF(H4012=1,'[1]Pesos dos Critérios'!$AD$7,IF(Planilha1!H4012=2,'[1]Pesos dos Critérios'!$AE$7,IF(Planilha1!H4012=3,'[1]Pesos dos Critérios'!$AF$7,IF(Planilha1!H4012=4,'[1]Pesos dos Critérios'!$AG$7,'[1]Pesos dos Critérios'!$AH$7))))</f>
        <v>0.0186741363211951</v>
      </c>
      <c r="AD4012" s="5" t="n">
        <f aca="false">IF(J4012='[1]Pesos dos Critérios'!$AA$3,'[1]Pesos dos Critérios'!$AA$7,IF(Planilha1!J4012='[1]Pesos dos Critérios'!$AB$3,'[1]Pesos dos Critérios'!$AB$7,'[1]Pesos dos Critérios'!$AC$7))</f>
        <v>0.037037037037037</v>
      </c>
      <c r="AE4012" s="5" t="n">
        <f aca="false">IF(O4012="Intervalo 1",'[1]Pesos dos Critérios'!$J$7,IF(Planilha1!O4012="Intervalo 2",'[1]Pesos dos Critérios'!$K$7,IF(Planilha1!O4012="Intervalo 3",'[1]Pesos dos Critérios'!$L$7,'[1]Pesos dos Critérios'!$M$7)))</f>
        <v>0.0167600373482726</v>
      </c>
      <c r="AF4012" s="5" t="n">
        <f aca="false">IF(Q4012="Intervalo 1",'[1]Pesos dos Critérios'!$B$7,IF(Q4012="Intervalo 2",'[1]Pesos dos Critérios'!$C$7,IF(Q4012="Intervalo 3",'[1]Pesos dos Critérios'!$D$7,'[1]Pesos dos Critérios'!$E$7)))</f>
        <v>0.00762762506955072</v>
      </c>
      <c r="AG4012" s="5" t="n">
        <f aca="false">IF(S4012="Intervalo 1",'[1]Pesos dos Critérios'!$F$7,IF(S4012="Intervalo 2",'[1]Pesos dos Critérios'!$G$7,IF(S4012="Intervalo 3",'[1]Pesos dos Critérios'!$H$7,'[1]Pesos dos Critérios'!$I$7)))</f>
        <v>0.0407277907277907</v>
      </c>
      <c r="AH4012" s="5" t="n">
        <f aca="false">IF(U4012="Intervalo 1",'[1]Pesos dos Critérios'!$N$7,IF(U4012="Intervalo 2",'[1]Pesos dos Critérios'!$O$7,IF(U4012="Intervalo 3",'[1]Pesos dos Critérios'!$P$7,'[1]Pesos dos Critérios'!$Q$7)))</f>
        <v>0.0375661375661376</v>
      </c>
      <c r="AI4012" s="5" t="n">
        <f aca="false">IF(AA4012="Intervalo 1",'[1]Pesos dos Critérios'!$R$7,IF(AA4012="Intervalo 2",'[1]Pesos dos Critérios'!$S$7,IF(AA4012="Intervalo 3",'[1]Pesos dos Critérios'!$T$7,'[1]Pesos dos Critérios'!$U$7)))</f>
        <v>0.0658730158730159</v>
      </c>
      <c r="AJ4012" s="5" t="n">
        <f aca="false">SUM(AB4012:AI4012)</f>
        <v>0.246117631794852</v>
      </c>
      <c r="AK4012" s="5" t="n">
        <v>4011</v>
      </c>
      <c r="AM4012" s="1" t="s">
        <v>67</v>
      </c>
    </row>
    <row r="4013" customFormat="false" ht="12.8" hidden="false" customHeight="true" outlineLevel="0" collapsed="false">
      <c r="A4013" s="7" t="n">
        <v>2018</v>
      </c>
      <c r="B4013" s="7" t="s">
        <v>737</v>
      </c>
      <c r="C4013" s="8" t="s">
        <v>372</v>
      </c>
      <c r="D4013" s="7" t="s">
        <v>89</v>
      </c>
      <c r="E4013" s="7" t="s">
        <v>1560</v>
      </c>
      <c r="F4013" s="7" t="s">
        <v>2134</v>
      </c>
      <c r="G4013" s="7" t="s">
        <v>847</v>
      </c>
      <c r="H4013" s="9" t="n">
        <v>1</v>
      </c>
      <c r="I4013" s="7" t="s">
        <v>1916</v>
      </c>
      <c r="J4013" s="8" t="s">
        <v>86</v>
      </c>
      <c r="K4013" s="10" t="s">
        <v>46</v>
      </c>
      <c r="L4013" s="10" t="s">
        <v>83</v>
      </c>
      <c r="M4013" s="10" t="s">
        <v>56</v>
      </c>
      <c r="N4013" s="10" t="n">
        <v>0.031</v>
      </c>
      <c r="O4013" s="9" t="s">
        <v>50</v>
      </c>
      <c r="P4013" s="11" t="n">
        <v>0.425</v>
      </c>
      <c r="Q4013" s="8" t="s">
        <v>50</v>
      </c>
      <c r="R4013" s="11" t="n">
        <v>0.018</v>
      </c>
      <c r="S4013" s="8" t="s">
        <v>57</v>
      </c>
      <c r="T4013" s="11" t="n">
        <v>118</v>
      </c>
      <c r="U4013" s="8" t="s">
        <v>57</v>
      </c>
      <c r="V4013" s="11" t="n">
        <v>7.1</v>
      </c>
      <c r="W4013" s="11" t="n">
        <v>8.9</v>
      </c>
      <c r="X4013" s="11" t="n">
        <v>10.4</v>
      </c>
      <c r="Y4013" s="11" t="n">
        <v>12.8</v>
      </c>
      <c r="Z4013" s="11" t="n">
        <v>1.93</v>
      </c>
      <c r="AA4013" s="8" t="s">
        <v>57</v>
      </c>
      <c r="AB4013" s="5" t="n">
        <f aca="false">IF(C4013='[1]Pesos dos Critérios'!$V$3,'[1]Pesos dos Critérios'!$V$7,IF(Planilha1!C4013='[1]Pesos dos Critérios'!$W$3,'[1]Pesos dos Critérios'!$W$7,IF(Planilha1!C4013='[1]Pesos dos Critérios'!$X$3,'[1]Pesos dos Critérios'!$X$7,IF(Planilha1!C4013='[1]Pesos dos Critérios'!$Y$3,'[1]Pesos dos Critérios'!$Y$7,'[1]Pesos dos Critérios'!$Z$7))))</f>
        <v>0.0218518518518519</v>
      </c>
      <c r="AC4013" s="5" t="n">
        <f aca="false">IF(H4013=1,'[1]Pesos dos Critérios'!$AD$7,IF(Planilha1!H4013=2,'[1]Pesos dos Critérios'!$AE$7,IF(Planilha1!H4013=3,'[1]Pesos dos Critérios'!$AF$7,IF(Planilha1!H4013=4,'[1]Pesos dos Critérios'!$AG$7,'[1]Pesos dos Critérios'!$AH$7))))</f>
        <v>0.0186741363211951</v>
      </c>
      <c r="AD4013" s="5" t="n">
        <f aca="false">IF(J4013='[1]Pesos dos Critérios'!$AA$3,'[1]Pesos dos Critérios'!$AA$7,IF(Planilha1!J4013='[1]Pesos dos Critérios'!$AB$3,'[1]Pesos dos Critérios'!$AB$7,'[1]Pesos dos Critérios'!$AC$7))</f>
        <v>0.037037037037037</v>
      </c>
      <c r="AE4013" s="5" t="n">
        <f aca="false">IF(O4013="Intervalo 1",'[1]Pesos dos Critérios'!$J$7,IF(Planilha1!O4013="Intervalo 2",'[1]Pesos dos Critérios'!$K$7,IF(Planilha1!O4013="Intervalo 3",'[1]Pesos dos Critérios'!$L$7,'[1]Pesos dos Critérios'!$M$7)))</f>
        <v>0.0167600373482726</v>
      </c>
      <c r="AF4013" s="5" t="n">
        <f aca="false">IF(Q4013="Intervalo 1",'[1]Pesos dos Critérios'!$B$7,IF(Q4013="Intervalo 2",'[1]Pesos dos Critérios'!$C$7,IF(Q4013="Intervalo 3",'[1]Pesos dos Critérios'!$D$7,'[1]Pesos dos Critérios'!$E$7)))</f>
        <v>0.00762762506955072</v>
      </c>
      <c r="AG4013" s="5" t="n">
        <f aca="false">IF(S4013="Intervalo 1",'[1]Pesos dos Critérios'!$F$7,IF(S4013="Intervalo 2",'[1]Pesos dos Critérios'!$G$7,IF(S4013="Intervalo 3",'[1]Pesos dos Critérios'!$H$7,'[1]Pesos dos Critérios'!$I$7)))</f>
        <v>0.0407277907277907</v>
      </c>
      <c r="AH4013" s="5" t="n">
        <f aca="false">IF(U4013="Intervalo 1",'[1]Pesos dos Critérios'!$N$7,IF(U4013="Intervalo 2",'[1]Pesos dos Critérios'!$O$7,IF(U4013="Intervalo 3",'[1]Pesos dos Critérios'!$P$7,'[1]Pesos dos Critérios'!$Q$7)))</f>
        <v>0.032010582010582</v>
      </c>
      <c r="AI4013" s="5" t="n">
        <f aca="false">IF(AA4013="Intervalo 1",'[1]Pesos dos Critérios'!$R$7,IF(AA4013="Intervalo 2",'[1]Pesos dos Critérios'!$S$7,IF(AA4013="Intervalo 3",'[1]Pesos dos Critérios'!$T$7,'[1]Pesos dos Critérios'!$U$7)))</f>
        <v>0.0547619047619048</v>
      </c>
      <c r="AJ4013" s="5" t="n">
        <f aca="false">SUM(AB4013:AI4013)</f>
        <v>0.229450965128185</v>
      </c>
      <c r="AK4013" s="5" t="n">
        <v>4012</v>
      </c>
      <c r="AM4013" s="1" t="s">
        <v>60</v>
      </c>
    </row>
    <row r="4014" customFormat="false" ht="12.8" hidden="false" customHeight="true" outlineLevel="0" collapsed="false">
      <c r="A4014" s="7" t="n">
        <v>2018</v>
      </c>
      <c r="B4014" s="7" t="s">
        <v>737</v>
      </c>
      <c r="C4014" s="8" t="s">
        <v>372</v>
      </c>
      <c r="D4014" s="7" t="s">
        <v>89</v>
      </c>
      <c r="E4014" s="7" t="s">
        <v>1560</v>
      </c>
      <c r="F4014" s="7" t="s">
        <v>1214</v>
      </c>
      <c r="G4014" s="7" t="s">
        <v>224</v>
      </c>
      <c r="H4014" s="9" t="n">
        <v>2</v>
      </c>
      <c r="I4014" s="7" t="s">
        <v>1916</v>
      </c>
      <c r="J4014" s="8" t="s">
        <v>86</v>
      </c>
      <c r="K4014" s="10" t="s">
        <v>46</v>
      </c>
      <c r="L4014" s="10" t="s">
        <v>83</v>
      </c>
      <c r="M4014" s="10" t="s">
        <v>56</v>
      </c>
      <c r="N4014" s="10" t="n">
        <v>0.018</v>
      </c>
      <c r="O4014" s="9" t="s">
        <v>58</v>
      </c>
      <c r="P4014" s="11" t="n">
        <v>0.36</v>
      </c>
      <c r="Q4014" s="8" t="s">
        <v>58</v>
      </c>
      <c r="R4014" s="11" t="n">
        <v>0.018</v>
      </c>
      <c r="S4014" s="8" t="s">
        <v>57</v>
      </c>
      <c r="T4014" s="11" t="n">
        <v>136</v>
      </c>
      <c r="U4014" s="8" t="s">
        <v>58</v>
      </c>
      <c r="V4014" s="11" t="n">
        <v>6.1</v>
      </c>
      <c r="W4014" s="11" t="n">
        <v>8.3</v>
      </c>
      <c r="X4014" s="11" t="n">
        <v>8.8</v>
      </c>
      <c r="Y4014" s="11" t="n">
        <v>12</v>
      </c>
      <c r="Z4014" s="11" t="n">
        <v>2.21</v>
      </c>
      <c r="AA4014" s="8" t="s">
        <v>58</v>
      </c>
      <c r="AB4014" s="5" t="n">
        <f aca="false">IF(C4014='[1]Pesos dos Critérios'!$V$3,'[1]Pesos dos Critérios'!$V$7,IF(Planilha1!C4014='[1]Pesos dos Critérios'!$W$3,'[1]Pesos dos Critérios'!$W$7,IF(Planilha1!C4014='[1]Pesos dos Critérios'!$X$3,'[1]Pesos dos Critérios'!$X$7,IF(Planilha1!C4014='[1]Pesos dos Critérios'!$Y$3,'[1]Pesos dos Critérios'!$Y$7,'[1]Pesos dos Critérios'!$Z$7))))</f>
        <v>0.0218518518518519</v>
      </c>
      <c r="AC4014" s="5" t="n">
        <f aca="false">IF(H4014=1,'[1]Pesos dos Critérios'!$AD$7,IF(Planilha1!H4014=2,'[1]Pesos dos Critérios'!$AE$7,IF(Planilha1!H4014=3,'[1]Pesos dos Critérios'!$AF$7,IF(Planilha1!H4014=4,'[1]Pesos dos Critérios'!$AG$7,'[1]Pesos dos Critérios'!$AH$7))))</f>
        <v>0.0140056022408964</v>
      </c>
      <c r="AD4014" s="5" t="n">
        <f aca="false">IF(J4014='[1]Pesos dos Critérios'!$AA$3,'[1]Pesos dos Critérios'!$AA$7,IF(Planilha1!J4014='[1]Pesos dos Critérios'!$AB$3,'[1]Pesos dos Critérios'!$AB$7,'[1]Pesos dos Critérios'!$AC$7))</f>
        <v>0.037037037037037</v>
      </c>
      <c r="AE4014" s="5" t="n">
        <f aca="false">IF(O4014="Intervalo 1",'[1]Pesos dos Critérios'!$J$7,IF(Planilha1!O4014="Intervalo 2",'[1]Pesos dos Critérios'!$K$7,IF(Planilha1!O4014="Intervalo 3",'[1]Pesos dos Critérios'!$L$7,'[1]Pesos dos Critérios'!$M$7)))</f>
        <v>0.0223622782446312</v>
      </c>
      <c r="AF4014" s="5" t="n">
        <f aca="false">IF(Q4014="Intervalo 1",'[1]Pesos dos Critérios'!$B$7,IF(Q4014="Intervalo 2",'[1]Pesos dos Critérios'!$C$7,IF(Q4014="Intervalo 3",'[1]Pesos dos Critérios'!$D$7,'[1]Pesos dos Critérios'!$E$7)))</f>
        <v>0.0134598747949477</v>
      </c>
      <c r="AG4014" s="5" t="n">
        <f aca="false">IF(S4014="Intervalo 1",'[1]Pesos dos Critérios'!$F$7,IF(S4014="Intervalo 2",'[1]Pesos dos Critérios'!$G$7,IF(S4014="Intervalo 3",'[1]Pesos dos Critérios'!$H$7,'[1]Pesos dos Critérios'!$I$7)))</f>
        <v>0.0407277907277907</v>
      </c>
      <c r="AH4014" s="5" t="n">
        <f aca="false">IF(U4014="Intervalo 1",'[1]Pesos dos Critérios'!$N$7,IF(U4014="Intervalo 2",'[1]Pesos dos Critérios'!$O$7,IF(U4014="Intervalo 3",'[1]Pesos dos Critérios'!$P$7,'[1]Pesos dos Critérios'!$Q$7)))</f>
        <v>0.0227513227513227</v>
      </c>
      <c r="AI4014" s="5" t="n">
        <f aca="false">IF(AA4014="Intervalo 1",'[1]Pesos dos Critérios'!$R$7,IF(AA4014="Intervalo 2",'[1]Pesos dos Critérios'!$S$7,IF(AA4014="Intervalo 3",'[1]Pesos dos Critérios'!$T$7,'[1]Pesos dos Critérios'!$U$7)))</f>
        <v>0.0547619047619048</v>
      </c>
      <c r="AJ4014" s="5" t="n">
        <f aca="false">SUM(AB4014:AI4014)</f>
        <v>0.226957662410382</v>
      </c>
      <c r="AK4014" s="5" t="n">
        <v>4013</v>
      </c>
      <c r="AM4014" s="1" t="s">
        <v>60</v>
      </c>
    </row>
    <row r="4015" customFormat="false" ht="12.8" hidden="false" customHeight="true" outlineLevel="0" collapsed="false">
      <c r="A4015" s="7" t="n">
        <v>2018</v>
      </c>
      <c r="B4015" s="7" t="s">
        <v>737</v>
      </c>
      <c r="C4015" s="8" t="s">
        <v>372</v>
      </c>
      <c r="D4015" s="7" t="s">
        <v>89</v>
      </c>
      <c r="E4015" s="7" t="s">
        <v>1951</v>
      </c>
      <c r="F4015" s="7" t="s">
        <v>1012</v>
      </c>
      <c r="G4015" s="7" t="s">
        <v>847</v>
      </c>
      <c r="H4015" s="9" t="n">
        <v>1</v>
      </c>
      <c r="I4015" s="7" t="s">
        <v>1889</v>
      </c>
      <c r="J4015" s="8" t="s">
        <v>45</v>
      </c>
      <c r="K4015" s="10" t="s">
        <v>46</v>
      </c>
      <c r="L4015" s="10" t="s">
        <v>83</v>
      </c>
      <c r="M4015" s="10" t="s">
        <v>56</v>
      </c>
      <c r="N4015" s="10" t="n">
        <v>0.018</v>
      </c>
      <c r="O4015" s="9" t="s">
        <v>58</v>
      </c>
      <c r="P4015" s="11" t="n">
        <v>0.411</v>
      </c>
      <c r="Q4015" s="8" t="s">
        <v>58</v>
      </c>
      <c r="R4015" s="11" t="n">
        <v>0.019</v>
      </c>
      <c r="S4015" s="8" t="s">
        <v>58</v>
      </c>
      <c r="T4015" s="11" t="n">
        <v>103</v>
      </c>
      <c r="U4015" s="8" t="s">
        <v>49</v>
      </c>
      <c r="V4015" s="11" t="n">
        <v>8.4</v>
      </c>
      <c r="W4015" s="11" t="n">
        <v>9.9</v>
      </c>
      <c r="X4015" s="11" t="n">
        <v>11.9</v>
      </c>
      <c r="Y4015" s="11" t="n">
        <v>14.4</v>
      </c>
      <c r="Z4015" s="11" t="n">
        <v>1.67</v>
      </c>
      <c r="AA4015" s="8" t="s">
        <v>49</v>
      </c>
      <c r="AB4015" s="5" t="n">
        <f aca="false">IF(C4015='[1]Pesos dos Critérios'!$V$3,'[1]Pesos dos Critérios'!$V$7,IF(Planilha1!C4015='[1]Pesos dos Critérios'!$W$3,'[1]Pesos dos Critérios'!$W$7,IF(Planilha1!C4015='[1]Pesos dos Critérios'!$X$3,'[1]Pesos dos Critérios'!$X$7,IF(Planilha1!C4015='[1]Pesos dos Critérios'!$Y$3,'[1]Pesos dos Critérios'!$Y$7,'[1]Pesos dos Critérios'!$Z$7))))</f>
        <v>0.0218518518518519</v>
      </c>
      <c r="AC4015" s="5" t="n">
        <f aca="false">IF(H4015=1,'[1]Pesos dos Critérios'!$AD$7,IF(Planilha1!H4015=2,'[1]Pesos dos Critérios'!$AE$7,IF(Planilha1!H4015=3,'[1]Pesos dos Critérios'!$AF$7,IF(Planilha1!H4015=4,'[1]Pesos dos Critérios'!$AG$7,'[1]Pesos dos Critérios'!$AH$7))))</f>
        <v>0.0186741363211951</v>
      </c>
      <c r="AD4015" s="5" t="n">
        <f aca="false">IF(J4015='[1]Pesos dos Critérios'!$AA$3,'[1]Pesos dos Critérios'!$AA$7,IF(Planilha1!J4015='[1]Pesos dos Critérios'!$AB$3,'[1]Pesos dos Critérios'!$AB$7,'[1]Pesos dos Critérios'!$AC$7))</f>
        <v>0.037037037037037</v>
      </c>
      <c r="AE4015" s="5" t="n">
        <f aca="false">IF(O4015="Intervalo 1",'[1]Pesos dos Critérios'!$J$7,IF(Planilha1!O4015="Intervalo 2",'[1]Pesos dos Critérios'!$K$7,IF(Planilha1!O4015="Intervalo 3",'[1]Pesos dos Critérios'!$L$7,'[1]Pesos dos Critérios'!$M$7)))</f>
        <v>0.0223622782446312</v>
      </c>
      <c r="AF4015" s="5" t="n">
        <f aca="false">IF(Q4015="Intervalo 1",'[1]Pesos dos Critérios'!$B$7,IF(Q4015="Intervalo 2",'[1]Pesos dos Critérios'!$C$7,IF(Q4015="Intervalo 3",'[1]Pesos dos Critérios'!$D$7,'[1]Pesos dos Critérios'!$E$7)))</f>
        <v>0.0134598747949477</v>
      </c>
      <c r="AG4015" s="5" t="n">
        <f aca="false">IF(S4015="Intervalo 1",'[1]Pesos dos Critérios'!$F$7,IF(S4015="Intervalo 2",'[1]Pesos dos Critérios'!$G$7,IF(S4015="Intervalo 3",'[1]Pesos dos Critérios'!$H$7,'[1]Pesos dos Critérios'!$I$7)))</f>
        <v>0.0269522144522145</v>
      </c>
      <c r="AH4015" s="5" t="n">
        <f aca="false">IF(U4015="Intervalo 1",'[1]Pesos dos Critérios'!$N$7,IF(U4015="Intervalo 2",'[1]Pesos dos Critérios'!$O$7,IF(U4015="Intervalo 3",'[1]Pesos dos Critérios'!$P$7,'[1]Pesos dos Critérios'!$Q$7)))</f>
        <v>0.0375661375661376</v>
      </c>
      <c r="AI4015" s="5" t="n">
        <f aca="false">IF(AA4015="Intervalo 1",'[1]Pesos dos Critérios'!$R$7,IF(AA4015="Intervalo 2",'[1]Pesos dos Critérios'!$S$7,IF(AA4015="Intervalo 3",'[1]Pesos dos Critérios'!$T$7,'[1]Pesos dos Critérios'!$U$7)))</f>
        <v>0.0658730158730159</v>
      </c>
      <c r="AJ4015" s="5" t="n">
        <f aca="false">SUM(AB4015:AI4015)</f>
        <v>0.243776546141031</v>
      </c>
      <c r="AK4015" s="5" t="n">
        <v>4014</v>
      </c>
      <c r="AM4015" s="1" t="s">
        <v>67</v>
      </c>
    </row>
    <row r="4016" customFormat="false" ht="12.8" hidden="false" customHeight="true" outlineLevel="0" collapsed="false">
      <c r="A4016" s="7" t="n">
        <v>2018</v>
      </c>
      <c r="B4016" s="7" t="s">
        <v>737</v>
      </c>
      <c r="C4016" s="8" t="s">
        <v>372</v>
      </c>
      <c r="D4016" s="7" t="s">
        <v>89</v>
      </c>
      <c r="E4016" s="7" t="s">
        <v>1951</v>
      </c>
      <c r="F4016" s="7" t="s">
        <v>1012</v>
      </c>
      <c r="G4016" s="7" t="s">
        <v>847</v>
      </c>
      <c r="H4016" s="9" t="n">
        <v>1</v>
      </c>
      <c r="I4016" s="7" t="s">
        <v>1916</v>
      </c>
      <c r="J4016" s="8" t="s">
        <v>86</v>
      </c>
      <c r="K4016" s="10" t="s">
        <v>46</v>
      </c>
      <c r="L4016" s="10" t="s">
        <v>83</v>
      </c>
      <c r="M4016" s="10" t="s">
        <v>56</v>
      </c>
      <c r="N4016" s="10" t="n">
        <v>0.019</v>
      </c>
      <c r="O4016" s="9" t="s">
        <v>58</v>
      </c>
      <c r="P4016" s="11" t="n">
        <v>0.428</v>
      </c>
      <c r="Q4016" s="8" t="s">
        <v>50</v>
      </c>
      <c r="R4016" s="11" t="n">
        <v>0.02</v>
      </c>
      <c r="S4016" s="8" t="s">
        <v>58</v>
      </c>
      <c r="T4016" s="11" t="n">
        <v>114</v>
      </c>
      <c r="U4016" s="8" t="s">
        <v>57</v>
      </c>
      <c r="V4016" s="11" t="n">
        <v>7.5</v>
      </c>
      <c r="W4016" s="11" t="n">
        <v>9.4</v>
      </c>
      <c r="X4016" s="11" t="n">
        <v>10.7</v>
      </c>
      <c r="Y4016" s="11" t="n">
        <v>13.5</v>
      </c>
      <c r="Z4016" s="11" t="n">
        <v>1.84</v>
      </c>
      <c r="AA4016" s="8" t="s">
        <v>57</v>
      </c>
      <c r="AB4016" s="5" t="n">
        <f aca="false">IF(C4016='[1]Pesos dos Critérios'!$V$3,'[1]Pesos dos Critérios'!$V$7,IF(Planilha1!C4016='[1]Pesos dos Critérios'!$W$3,'[1]Pesos dos Critérios'!$W$7,IF(Planilha1!C4016='[1]Pesos dos Critérios'!$X$3,'[1]Pesos dos Critérios'!$X$7,IF(Planilha1!C4016='[1]Pesos dos Critérios'!$Y$3,'[1]Pesos dos Critérios'!$Y$7,'[1]Pesos dos Critérios'!$Z$7))))</f>
        <v>0.0218518518518519</v>
      </c>
      <c r="AC4016" s="5" t="n">
        <f aca="false">IF(H4016=1,'[1]Pesos dos Critérios'!$AD$7,IF(Planilha1!H4016=2,'[1]Pesos dos Critérios'!$AE$7,IF(Planilha1!H4016=3,'[1]Pesos dos Critérios'!$AF$7,IF(Planilha1!H4016=4,'[1]Pesos dos Critérios'!$AG$7,'[1]Pesos dos Critérios'!$AH$7))))</f>
        <v>0.0186741363211951</v>
      </c>
      <c r="AD4016" s="5" t="n">
        <f aca="false">IF(J4016='[1]Pesos dos Critérios'!$AA$3,'[1]Pesos dos Critérios'!$AA$7,IF(Planilha1!J4016='[1]Pesos dos Critérios'!$AB$3,'[1]Pesos dos Critérios'!$AB$7,'[1]Pesos dos Critérios'!$AC$7))</f>
        <v>0.037037037037037</v>
      </c>
      <c r="AE4016" s="5" t="n">
        <f aca="false">IF(O4016="Intervalo 1",'[1]Pesos dos Critérios'!$J$7,IF(Planilha1!O4016="Intervalo 2",'[1]Pesos dos Critérios'!$K$7,IF(Planilha1!O4016="Intervalo 3",'[1]Pesos dos Critérios'!$L$7,'[1]Pesos dos Critérios'!$M$7)))</f>
        <v>0.0223622782446312</v>
      </c>
      <c r="AF4016" s="5" t="n">
        <f aca="false">IF(Q4016="Intervalo 1",'[1]Pesos dos Critérios'!$B$7,IF(Q4016="Intervalo 2",'[1]Pesos dos Critérios'!$C$7,IF(Q4016="Intervalo 3",'[1]Pesos dos Critérios'!$D$7,'[1]Pesos dos Critérios'!$E$7)))</f>
        <v>0.00762762506955072</v>
      </c>
      <c r="AG4016" s="5" t="n">
        <f aca="false">IF(S4016="Intervalo 1",'[1]Pesos dos Critérios'!$F$7,IF(S4016="Intervalo 2",'[1]Pesos dos Critérios'!$G$7,IF(S4016="Intervalo 3",'[1]Pesos dos Critérios'!$H$7,'[1]Pesos dos Critérios'!$I$7)))</f>
        <v>0.0269522144522145</v>
      </c>
      <c r="AH4016" s="5" t="n">
        <f aca="false">IF(U4016="Intervalo 1",'[1]Pesos dos Critérios'!$N$7,IF(U4016="Intervalo 2",'[1]Pesos dos Critérios'!$O$7,IF(U4016="Intervalo 3",'[1]Pesos dos Critérios'!$P$7,'[1]Pesos dos Critérios'!$Q$7)))</f>
        <v>0.032010582010582</v>
      </c>
      <c r="AI4016" s="5" t="n">
        <f aca="false">IF(AA4016="Intervalo 1",'[1]Pesos dos Critérios'!$R$7,IF(AA4016="Intervalo 2",'[1]Pesos dos Critérios'!$S$7,IF(AA4016="Intervalo 3",'[1]Pesos dos Critérios'!$T$7,'[1]Pesos dos Critérios'!$U$7)))</f>
        <v>0.0547619047619048</v>
      </c>
      <c r="AJ4016" s="5" t="n">
        <f aca="false">SUM(AB4016:AI4016)</f>
        <v>0.221277629748967</v>
      </c>
      <c r="AK4016" s="5" t="n">
        <v>4015</v>
      </c>
      <c r="AM4016" s="1" t="s">
        <v>96</v>
      </c>
    </row>
    <row r="4017" customFormat="false" ht="12.8" hidden="false" customHeight="true" outlineLevel="0" collapsed="false">
      <c r="A4017" s="7" t="n">
        <v>2018</v>
      </c>
      <c r="B4017" s="7" t="s">
        <v>737</v>
      </c>
      <c r="C4017" s="8" t="s">
        <v>372</v>
      </c>
      <c r="D4017" s="7" t="s">
        <v>89</v>
      </c>
      <c r="E4017" s="7" t="s">
        <v>1560</v>
      </c>
      <c r="F4017" s="7" t="s">
        <v>2140</v>
      </c>
      <c r="G4017" s="7" t="s">
        <v>224</v>
      </c>
      <c r="H4017" s="9" t="n">
        <v>2</v>
      </c>
      <c r="I4017" s="7" t="s">
        <v>1916</v>
      </c>
      <c r="J4017" s="8" t="s">
        <v>86</v>
      </c>
      <c r="K4017" s="10" t="s">
        <v>46</v>
      </c>
      <c r="L4017" s="10" t="s">
        <v>83</v>
      </c>
      <c r="M4017" s="10" t="s">
        <v>56</v>
      </c>
      <c r="N4017" s="10" t="n">
        <v>0.019</v>
      </c>
      <c r="O4017" s="9" t="s">
        <v>58</v>
      </c>
      <c r="P4017" s="11" t="n">
        <v>0.436</v>
      </c>
      <c r="Q4017" s="8" t="s">
        <v>50</v>
      </c>
      <c r="R4017" s="11" t="n">
        <v>0.005</v>
      </c>
      <c r="S4017" s="8" t="s">
        <v>49</v>
      </c>
      <c r="T4017" s="11" t="n">
        <v>142</v>
      </c>
      <c r="U4017" s="8" t="s">
        <v>58</v>
      </c>
      <c r="V4017" s="11" t="n">
        <v>6</v>
      </c>
      <c r="W4017" s="11" t="n">
        <v>8</v>
      </c>
      <c r="X4017" s="11" t="n">
        <v>8.5</v>
      </c>
      <c r="Y4017" s="11" t="n">
        <v>11.4</v>
      </c>
      <c r="Z4017" s="11" t="n">
        <v>2.29</v>
      </c>
      <c r="AA4017" s="8" t="s">
        <v>58</v>
      </c>
      <c r="AB4017" s="5" t="n">
        <f aca="false">IF(C4017='[1]Pesos dos Critérios'!$V$3,'[1]Pesos dos Critérios'!$V$7,IF(Planilha1!C4017='[1]Pesos dos Critérios'!$W$3,'[1]Pesos dos Critérios'!$W$7,IF(Planilha1!C4017='[1]Pesos dos Critérios'!$X$3,'[1]Pesos dos Critérios'!$X$7,IF(Planilha1!C4017='[1]Pesos dos Critérios'!$Y$3,'[1]Pesos dos Critérios'!$Y$7,'[1]Pesos dos Critérios'!$Z$7))))</f>
        <v>0.0218518518518519</v>
      </c>
      <c r="AC4017" s="5" t="n">
        <f aca="false">IF(H4017=1,'[1]Pesos dos Critérios'!$AD$7,IF(Planilha1!H4017=2,'[1]Pesos dos Critérios'!$AE$7,IF(Planilha1!H4017=3,'[1]Pesos dos Critérios'!$AF$7,IF(Planilha1!H4017=4,'[1]Pesos dos Critérios'!$AG$7,'[1]Pesos dos Critérios'!$AH$7))))</f>
        <v>0.0140056022408964</v>
      </c>
      <c r="AD4017" s="5" t="n">
        <f aca="false">IF(J4017='[1]Pesos dos Critérios'!$AA$3,'[1]Pesos dos Critérios'!$AA$7,IF(Planilha1!J4017='[1]Pesos dos Critérios'!$AB$3,'[1]Pesos dos Critérios'!$AB$7,'[1]Pesos dos Critérios'!$AC$7))</f>
        <v>0.037037037037037</v>
      </c>
      <c r="AE4017" s="5" t="n">
        <f aca="false">IF(O4017="Intervalo 1",'[1]Pesos dos Critérios'!$J$7,IF(Planilha1!O4017="Intervalo 2",'[1]Pesos dos Critérios'!$K$7,IF(Planilha1!O4017="Intervalo 3",'[1]Pesos dos Critérios'!$L$7,'[1]Pesos dos Critérios'!$M$7)))</f>
        <v>0.0223622782446312</v>
      </c>
      <c r="AF4017" s="5" t="n">
        <f aca="false">IF(Q4017="Intervalo 1",'[1]Pesos dos Critérios'!$B$7,IF(Q4017="Intervalo 2",'[1]Pesos dos Critérios'!$C$7,IF(Q4017="Intervalo 3",'[1]Pesos dos Critérios'!$D$7,'[1]Pesos dos Critérios'!$E$7)))</f>
        <v>0.00762762506955072</v>
      </c>
      <c r="AG4017" s="5" t="n">
        <f aca="false">IF(S4017="Intervalo 1",'[1]Pesos dos Critérios'!$F$7,IF(S4017="Intervalo 2",'[1]Pesos dos Critérios'!$G$7,IF(S4017="Intervalo 3",'[1]Pesos dos Critérios'!$H$7,'[1]Pesos dos Critérios'!$I$7)))</f>
        <v>0.0343175343175343</v>
      </c>
      <c r="AH4017" s="5" t="n">
        <f aca="false">IF(U4017="Intervalo 1",'[1]Pesos dos Critérios'!$N$7,IF(U4017="Intervalo 2",'[1]Pesos dos Critérios'!$O$7,IF(U4017="Intervalo 3",'[1]Pesos dos Critérios'!$P$7,'[1]Pesos dos Critérios'!$Q$7)))</f>
        <v>0.0227513227513227</v>
      </c>
      <c r="AI4017" s="5" t="n">
        <f aca="false">IF(AA4017="Intervalo 1",'[1]Pesos dos Critérios'!$R$7,IF(AA4017="Intervalo 2",'[1]Pesos dos Critérios'!$S$7,IF(AA4017="Intervalo 3",'[1]Pesos dos Critérios'!$T$7,'[1]Pesos dos Critérios'!$U$7)))</f>
        <v>0.0547619047619048</v>
      </c>
      <c r="AJ4017" s="5" t="n">
        <f aca="false">SUM(AB4017:AI4017)</f>
        <v>0.214715156274729</v>
      </c>
      <c r="AK4017" s="5" t="n">
        <v>4016</v>
      </c>
      <c r="AM4017" s="1" t="s">
        <v>96</v>
      </c>
    </row>
    <row r="4018" customFormat="false" ht="12.8" hidden="false" customHeight="true" outlineLevel="0" collapsed="false">
      <c r="A4018" s="7" t="n">
        <v>2018</v>
      </c>
      <c r="B4018" s="7" t="s">
        <v>737</v>
      </c>
      <c r="C4018" s="8" t="s">
        <v>372</v>
      </c>
      <c r="D4018" s="7" t="s">
        <v>89</v>
      </c>
      <c r="E4018" s="7" t="s">
        <v>2575</v>
      </c>
      <c r="F4018" s="7" t="s">
        <v>2134</v>
      </c>
      <c r="G4018" s="7" t="s">
        <v>847</v>
      </c>
      <c r="H4018" s="9" t="n">
        <v>1</v>
      </c>
      <c r="I4018" s="7" t="s">
        <v>1916</v>
      </c>
      <c r="J4018" s="8" t="s">
        <v>86</v>
      </c>
      <c r="K4018" s="10" t="s">
        <v>46</v>
      </c>
      <c r="L4018" s="10" t="s">
        <v>83</v>
      </c>
      <c r="M4018" s="10" t="s">
        <v>56</v>
      </c>
      <c r="N4018" s="10" t="n">
        <v>0.021</v>
      </c>
      <c r="O4018" s="9" t="s">
        <v>58</v>
      </c>
      <c r="P4018" s="11" t="n">
        <v>0.394</v>
      </c>
      <c r="Q4018" s="8" t="s">
        <v>58</v>
      </c>
      <c r="R4018" s="11" t="n">
        <v>0.028</v>
      </c>
      <c r="S4018" s="8" t="s">
        <v>50</v>
      </c>
      <c r="T4018" s="11" t="n">
        <v>120</v>
      </c>
      <c r="U4018" s="8" t="s">
        <v>57</v>
      </c>
      <c r="V4018" s="11" t="n">
        <v>7.1</v>
      </c>
      <c r="W4018" s="11" t="n">
        <v>8.6</v>
      </c>
      <c r="X4018" s="11" t="n">
        <v>10.3</v>
      </c>
      <c r="Y4018" s="11" t="n">
        <v>12.6</v>
      </c>
      <c r="Z4018" s="11" t="n">
        <v>1.95</v>
      </c>
      <c r="AA4018" s="8" t="s">
        <v>57</v>
      </c>
      <c r="AB4018" s="5" t="n">
        <f aca="false">IF(C4018='[1]Pesos dos Critérios'!$V$3,'[1]Pesos dos Critérios'!$V$7,IF(Planilha1!C4018='[1]Pesos dos Critérios'!$W$3,'[1]Pesos dos Critérios'!$W$7,IF(Planilha1!C4018='[1]Pesos dos Critérios'!$X$3,'[1]Pesos dos Critérios'!$X$7,IF(Planilha1!C4018='[1]Pesos dos Critérios'!$Y$3,'[1]Pesos dos Critérios'!$Y$7,'[1]Pesos dos Critérios'!$Z$7))))</f>
        <v>0.0218518518518519</v>
      </c>
      <c r="AC4018" s="5" t="n">
        <f aca="false">IF(H4018=1,'[1]Pesos dos Critérios'!$AD$7,IF(Planilha1!H4018=2,'[1]Pesos dos Critérios'!$AE$7,IF(Planilha1!H4018=3,'[1]Pesos dos Critérios'!$AF$7,IF(Planilha1!H4018=4,'[1]Pesos dos Critérios'!$AG$7,'[1]Pesos dos Critérios'!$AH$7))))</f>
        <v>0.0186741363211951</v>
      </c>
      <c r="AD4018" s="5" t="n">
        <f aca="false">IF(J4018='[1]Pesos dos Critérios'!$AA$3,'[1]Pesos dos Critérios'!$AA$7,IF(Planilha1!J4018='[1]Pesos dos Critérios'!$AB$3,'[1]Pesos dos Critérios'!$AB$7,'[1]Pesos dos Critérios'!$AC$7))</f>
        <v>0.037037037037037</v>
      </c>
      <c r="AE4018" s="5" t="n">
        <f aca="false">IF(O4018="Intervalo 1",'[1]Pesos dos Critérios'!$J$7,IF(Planilha1!O4018="Intervalo 2",'[1]Pesos dos Critérios'!$K$7,IF(Planilha1!O4018="Intervalo 3",'[1]Pesos dos Critérios'!$L$7,'[1]Pesos dos Critérios'!$M$7)))</f>
        <v>0.0223622782446312</v>
      </c>
      <c r="AF4018" s="5" t="n">
        <f aca="false">IF(Q4018="Intervalo 1",'[1]Pesos dos Critérios'!$B$7,IF(Q4018="Intervalo 2",'[1]Pesos dos Critérios'!$C$7,IF(Q4018="Intervalo 3",'[1]Pesos dos Critérios'!$D$7,'[1]Pesos dos Critérios'!$E$7)))</f>
        <v>0.0134598747949477</v>
      </c>
      <c r="AG4018" s="5" t="n">
        <f aca="false">IF(S4018="Intervalo 1",'[1]Pesos dos Critérios'!$F$7,IF(S4018="Intervalo 2",'[1]Pesos dos Critérios'!$G$7,IF(S4018="Intervalo 3",'[1]Pesos dos Critérios'!$H$7,'[1]Pesos dos Critérios'!$I$7)))</f>
        <v>0.00911357161357162</v>
      </c>
      <c r="AH4018" s="5" t="n">
        <f aca="false">IF(U4018="Intervalo 1",'[1]Pesos dos Critérios'!$N$7,IF(U4018="Intervalo 2",'[1]Pesos dos Critérios'!$O$7,IF(U4018="Intervalo 3",'[1]Pesos dos Critérios'!$P$7,'[1]Pesos dos Critérios'!$Q$7)))</f>
        <v>0.032010582010582</v>
      </c>
      <c r="AI4018" s="5" t="n">
        <f aca="false">IF(AA4018="Intervalo 1",'[1]Pesos dos Critérios'!$R$7,IF(AA4018="Intervalo 2",'[1]Pesos dos Critérios'!$S$7,IF(AA4018="Intervalo 3",'[1]Pesos dos Critérios'!$T$7,'[1]Pesos dos Critérios'!$U$7)))</f>
        <v>0.0547619047619048</v>
      </c>
      <c r="AJ4018" s="5" t="n">
        <f aca="false">SUM(AB4018:AI4018)</f>
        <v>0.209271236635721</v>
      </c>
      <c r="AK4018" s="5" t="n">
        <v>4017</v>
      </c>
      <c r="AM4018" s="1" t="s">
        <v>96</v>
      </c>
    </row>
    <row r="4019" customFormat="false" ht="12.8" hidden="false" customHeight="true" outlineLevel="0" collapsed="false">
      <c r="A4019" s="7" t="n">
        <v>2018</v>
      </c>
      <c r="B4019" s="7" t="s">
        <v>737</v>
      </c>
      <c r="C4019" s="8" t="s">
        <v>372</v>
      </c>
      <c r="D4019" s="7" t="s">
        <v>602</v>
      </c>
      <c r="E4019" s="7" t="s">
        <v>152</v>
      </c>
      <c r="F4019" s="7" t="s">
        <v>1200</v>
      </c>
      <c r="G4019" s="7" t="s">
        <v>123</v>
      </c>
      <c r="H4019" s="9" t="n">
        <v>2</v>
      </c>
      <c r="I4019" s="7" t="s">
        <v>1911</v>
      </c>
      <c r="J4019" s="8" t="s">
        <v>45</v>
      </c>
      <c r="K4019" s="10" t="s">
        <v>46</v>
      </c>
      <c r="L4019" s="10" t="s">
        <v>83</v>
      </c>
      <c r="M4019" s="10" t="s">
        <v>56</v>
      </c>
      <c r="N4019" s="10" t="n">
        <v>0.024</v>
      </c>
      <c r="O4019" s="9" t="s">
        <v>50</v>
      </c>
      <c r="P4019" s="11" t="n">
        <v>0.416</v>
      </c>
      <c r="Q4019" s="8" t="s">
        <v>58</v>
      </c>
      <c r="R4019" s="11" t="n">
        <v>0.014</v>
      </c>
      <c r="S4019" s="8" t="s">
        <v>57</v>
      </c>
      <c r="T4019" s="11" t="n">
        <v>108</v>
      </c>
      <c r="U4019" s="8" t="s">
        <v>49</v>
      </c>
      <c r="V4019" s="11" t="n">
        <v>8.3</v>
      </c>
      <c r="W4019" s="11" t="n">
        <v>9.8</v>
      </c>
      <c r="X4019" s="11" t="n">
        <v>11.6</v>
      </c>
      <c r="Y4019" s="11" t="n">
        <v>13.4</v>
      </c>
      <c r="Z4019" s="11" t="n">
        <v>1.72</v>
      </c>
      <c r="AA4019" s="8" t="s">
        <v>49</v>
      </c>
      <c r="AB4019" s="5" t="n">
        <f aca="false">IF(C4019='[1]Pesos dos Critérios'!$V$3,'[1]Pesos dos Critérios'!$V$7,IF(Planilha1!C4019='[1]Pesos dos Critérios'!$W$3,'[1]Pesos dos Critérios'!$W$7,IF(Planilha1!C4019='[1]Pesos dos Critérios'!$X$3,'[1]Pesos dos Critérios'!$X$7,IF(Planilha1!C4019='[1]Pesos dos Critérios'!$Y$3,'[1]Pesos dos Critérios'!$Y$7,'[1]Pesos dos Critérios'!$Z$7))))</f>
        <v>0.0218518518518519</v>
      </c>
      <c r="AC4019" s="5" t="n">
        <f aca="false">IF(H4019=1,'[1]Pesos dos Critérios'!$AD$7,IF(Planilha1!H4019=2,'[1]Pesos dos Critérios'!$AE$7,IF(Planilha1!H4019=3,'[1]Pesos dos Critérios'!$AF$7,IF(Planilha1!H4019=4,'[1]Pesos dos Critérios'!$AG$7,'[1]Pesos dos Critérios'!$AH$7))))</f>
        <v>0.0140056022408964</v>
      </c>
      <c r="AD4019" s="5" t="n">
        <f aca="false">IF(J4019='[1]Pesos dos Critérios'!$AA$3,'[1]Pesos dos Critérios'!$AA$7,IF(Planilha1!J4019='[1]Pesos dos Critérios'!$AB$3,'[1]Pesos dos Critérios'!$AB$7,'[1]Pesos dos Critérios'!$AC$7))</f>
        <v>0.037037037037037</v>
      </c>
      <c r="AE4019" s="5" t="n">
        <f aca="false">IF(O4019="Intervalo 1",'[1]Pesos dos Critérios'!$J$7,IF(Planilha1!O4019="Intervalo 2",'[1]Pesos dos Critérios'!$K$7,IF(Planilha1!O4019="Intervalo 3",'[1]Pesos dos Critérios'!$L$7,'[1]Pesos dos Critérios'!$M$7)))</f>
        <v>0.0167600373482726</v>
      </c>
      <c r="AF4019" s="5" t="n">
        <f aca="false">IF(Q4019="Intervalo 1",'[1]Pesos dos Critérios'!$B$7,IF(Q4019="Intervalo 2",'[1]Pesos dos Critérios'!$C$7,IF(Q4019="Intervalo 3",'[1]Pesos dos Critérios'!$D$7,'[1]Pesos dos Critérios'!$E$7)))</f>
        <v>0.0134598747949477</v>
      </c>
      <c r="AG4019" s="5" t="n">
        <f aca="false">IF(S4019="Intervalo 1",'[1]Pesos dos Critérios'!$F$7,IF(S4019="Intervalo 2",'[1]Pesos dos Critérios'!$G$7,IF(S4019="Intervalo 3",'[1]Pesos dos Critérios'!$H$7,'[1]Pesos dos Critérios'!$I$7)))</f>
        <v>0.0407277907277907</v>
      </c>
      <c r="AH4019" s="5" t="n">
        <f aca="false">IF(U4019="Intervalo 1",'[1]Pesos dos Critérios'!$N$7,IF(U4019="Intervalo 2",'[1]Pesos dos Critérios'!$O$7,IF(U4019="Intervalo 3",'[1]Pesos dos Critérios'!$P$7,'[1]Pesos dos Critérios'!$Q$7)))</f>
        <v>0.0375661375661376</v>
      </c>
      <c r="AI4019" s="5" t="n">
        <f aca="false">IF(AA4019="Intervalo 1",'[1]Pesos dos Critérios'!$R$7,IF(AA4019="Intervalo 2",'[1]Pesos dos Critérios'!$S$7,IF(AA4019="Intervalo 3",'[1]Pesos dos Critérios'!$T$7,'[1]Pesos dos Critérios'!$U$7)))</f>
        <v>0.0658730158730159</v>
      </c>
      <c r="AJ4019" s="5" t="n">
        <f aca="false">SUM(AB4019:AI4019)</f>
        <v>0.24728134743995</v>
      </c>
      <c r="AK4019" s="5" t="n">
        <v>4018</v>
      </c>
      <c r="AM4019" s="1" t="s">
        <v>67</v>
      </c>
    </row>
    <row r="4020" customFormat="false" ht="12.8" hidden="false" customHeight="true" outlineLevel="0" collapsed="false">
      <c r="A4020" s="7" t="n">
        <v>2018</v>
      </c>
      <c r="B4020" s="7" t="s">
        <v>737</v>
      </c>
      <c r="C4020" s="8" t="s">
        <v>372</v>
      </c>
      <c r="D4020" s="7" t="s">
        <v>602</v>
      </c>
      <c r="E4020" s="7" t="s">
        <v>152</v>
      </c>
      <c r="F4020" s="7" t="s">
        <v>2117</v>
      </c>
      <c r="G4020" s="7" t="s">
        <v>123</v>
      </c>
      <c r="H4020" s="9" t="n">
        <v>2</v>
      </c>
      <c r="I4020" s="7" t="s">
        <v>1916</v>
      </c>
      <c r="J4020" s="8" t="s">
        <v>86</v>
      </c>
      <c r="K4020" s="10" t="s">
        <v>46</v>
      </c>
      <c r="L4020" s="10" t="s">
        <v>83</v>
      </c>
      <c r="M4020" s="10" t="s">
        <v>56</v>
      </c>
      <c r="N4020" s="10" t="n">
        <v>0.029</v>
      </c>
      <c r="O4020" s="9" t="s">
        <v>50</v>
      </c>
      <c r="P4020" s="11" t="n">
        <v>0.344</v>
      </c>
      <c r="Q4020" s="8" t="s">
        <v>58</v>
      </c>
      <c r="R4020" s="11" t="n">
        <v>0.01</v>
      </c>
      <c r="S4020" s="8" t="s">
        <v>49</v>
      </c>
      <c r="T4020" s="11" t="n">
        <v>127</v>
      </c>
      <c r="U4020" s="8" t="s">
        <v>58</v>
      </c>
      <c r="V4020" s="11" t="n">
        <v>7.1</v>
      </c>
      <c r="W4020" s="11" t="n">
        <v>8.7</v>
      </c>
      <c r="X4020" s="11" t="n">
        <v>10.1</v>
      </c>
      <c r="Y4020" s="11" t="n">
        <v>11.4</v>
      </c>
      <c r="Z4020" s="11" t="n">
        <v>2</v>
      </c>
      <c r="AA4020" s="8" t="s">
        <v>57</v>
      </c>
      <c r="AB4020" s="5" t="n">
        <f aca="false">IF(C4020='[1]Pesos dos Critérios'!$V$3,'[1]Pesos dos Critérios'!$V$7,IF(Planilha1!C4020='[1]Pesos dos Critérios'!$W$3,'[1]Pesos dos Critérios'!$W$7,IF(Planilha1!C4020='[1]Pesos dos Critérios'!$X$3,'[1]Pesos dos Critérios'!$X$7,IF(Planilha1!C4020='[1]Pesos dos Critérios'!$Y$3,'[1]Pesos dos Critérios'!$Y$7,'[1]Pesos dos Critérios'!$Z$7))))</f>
        <v>0.0218518518518519</v>
      </c>
      <c r="AC4020" s="5" t="n">
        <f aca="false">IF(H4020=1,'[1]Pesos dos Critérios'!$AD$7,IF(Planilha1!H4020=2,'[1]Pesos dos Critérios'!$AE$7,IF(Planilha1!H4020=3,'[1]Pesos dos Critérios'!$AF$7,IF(Planilha1!H4020=4,'[1]Pesos dos Critérios'!$AG$7,'[1]Pesos dos Critérios'!$AH$7))))</f>
        <v>0.0140056022408964</v>
      </c>
      <c r="AD4020" s="5" t="n">
        <f aca="false">IF(J4020='[1]Pesos dos Critérios'!$AA$3,'[1]Pesos dos Critérios'!$AA$7,IF(Planilha1!J4020='[1]Pesos dos Critérios'!$AB$3,'[1]Pesos dos Critérios'!$AB$7,'[1]Pesos dos Critérios'!$AC$7))</f>
        <v>0.037037037037037</v>
      </c>
      <c r="AE4020" s="5" t="n">
        <f aca="false">IF(O4020="Intervalo 1",'[1]Pesos dos Critérios'!$J$7,IF(Planilha1!O4020="Intervalo 2",'[1]Pesos dos Critérios'!$K$7,IF(Planilha1!O4020="Intervalo 3",'[1]Pesos dos Critérios'!$L$7,'[1]Pesos dos Critérios'!$M$7)))</f>
        <v>0.0167600373482726</v>
      </c>
      <c r="AF4020" s="5" t="n">
        <f aca="false">IF(Q4020="Intervalo 1",'[1]Pesos dos Critérios'!$B$7,IF(Q4020="Intervalo 2",'[1]Pesos dos Critérios'!$C$7,IF(Q4020="Intervalo 3",'[1]Pesos dos Critérios'!$D$7,'[1]Pesos dos Critérios'!$E$7)))</f>
        <v>0.0134598747949477</v>
      </c>
      <c r="AG4020" s="5" t="n">
        <f aca="false">IF(S4020="Intervalo 1",'[1]Pesos dos Critérios'!$F$7,IF(S4020="Intervalo 2",'[1]Pesos dos Critérios'!$G$7,IF(S4020="Intervalo 3",'[1]Pesos dos Critérios'!$H$7,'[1]Pesos dos Critérios'!$I$7)))</f>
        <v>0.0343175343175343</v>
      </c>
      <c r="AH4020" s="5" t="n">
        <f aca="false">IF(U4020="Intervalo 1",'[1]Pesos dos Critérios'!$N$7,IF(U4020="Intervalo 2",'[1]Pesos dos Critérios'!$O$7,IF(U4020="Intervalo 3",'[1]Pesos dos Critérios'!$P$7,'[1]Pesos dos Critérios'!$Q$7)))</f>
        <v>0.0227513227513227</v>
      </c>
      <c r="AI4020" s="5" t="n">
        <f aca="false">IF(AA4020="Intervalo 1",'[1]Pesos dos Critérios'!$R$7,IF(AA4020="Intervalo 2",'[1]Pesos dos Critérios'!$S$7,IF(AA4020="Intervalo 3",'[1]Pesos dos Critérios'!$T$7,'[1]Pesos dos Critérios'!$U$7)))</f>
        <v>0.0547619047619048</v>
      </c>
      <c r="AJ4020" s="5" t="n">
        <f aca="false">SUM(AB4020:AI4020)</f>
        <v>0.214945165103767</v>
      </c>
      <c r="AK4020" s="5" t="n">
        <v>4019</v>
      </c>
      <c r="AM4020" s="1" t="s">
        <v>96</v>
      </c>
    </row>
    <row r="4021" customFormat="false" ht="12.8" hidden="false" customHeight="true" outlineLevel="0" collapsed="false">
      <c r="A4021" s="7" t="n">
        <v>2018</v>
      </c>
      <c r="B4021" s="7" t="s">
        <v>737</v>
      </c>
      <c r="C4021" s="8" t="s">
        <v>372</v>
      </c>
      <c r="D4021" s="7" t="s">
        <v>602</v>
      </c>
      <c r="E4021" s="7" t="s">
        <v>2141</v>
      </c>
      <c r="F4021" s="7" t="s">
        <v>2142</v>
      </c>
      <c r="G4021" s="7" t="s">
        <v>123</v>
      </c>
      <c r="H4021" s="9" t="n">
        <v>2</v>
      </c>
      <c r="I4021" s="7" t="s">
        <v>1911</v>
      </c>
      <c r="J4021" s="8" t="s">
        <v>45</v>
      </c>
      <c r="K4021" s="10" t="s">
        <v>46</v>
      </c>
      <c r="L4021" s="10" t="s">
        <v>83</v>
      </c>
      <c r="M4021" s="10" t="s">
        <v>56</v>
      </c>
      <c r="N4021" s="10" t="n">
        <v>0.008</v>
      </c>
      <c r="O4021" s="9" t="s">
        <v>49</v>
      </c>
      <c r="P4021" s="11" t="n">
        <v>0.396</v>
      </c>
      <c r="Q4021" s="8" t="s">
        <v>58</v>
      </c>
      <c r="R4021" s="11" t="n">
        <v>0.01</v>
      </c>
      <c r="S4021" s="8" t="s">
        <v>49</v>
      </c>
      <c r="T4021" s="11" t="n">
        <v>123</v>
      </c>
      <c r="U4021" s="8" t="s">
        <v>57</v>
      </c>
      <c r="V4021" s="11" t="n">
        <v>7.6</v>
      </c>
      <c r="W4021" s="11" t="n">
        <v>8.2</v>
      </c>
      <c r="X4021" s="11" t="n">
        <v>10.4</v>
      </c>
      <c r="Y4021" s="11" t="n">
        <v>11.7</v>
      </c>
      <c r="Z4021" s="11" t="n">
        <v>1.96</v>
      </c>
      <c r="AA4021" s="8" t="s">
        <v>57</v>
      </c>
      <c r="AB4021" s="5" t="n">
        <f aca="false">IF(C4021='[1]Pesos dos Critérios'!$V$3,'[1]Pesos dos Critérios'!$V$7,IF(Planilha1!C4021='[1]Pesos dos Critérios'!$W$3,'[1]Pesos dos Critérios'!$W$7,IF(Planilha1!C4021='[1]Pesos dos Critérios'!$X$3,'[1]Pesos dos Critérios'!$X$7,IF(Planilha1!C4021='[1]Pesos dos Critérios'!$Y$3,'[1]Pesos dos Critérios'!$Y$7,'[1]Pesos dos Critérios'!$Z$7))))</f>
        <v>0.0218518518518519</v>
      </c>
      <c r="AC4021" s="5" t="n">
        <f aca="false">IF(H4021=1,'[1]Pesos dos Critérios'!$AD$7,IF(Planilha1!H4021=2,'[1]Pesos dos Critérios'!$AE$7,IF(Planilha1!H4021=3,'[1]Pesos dos Critérios'!$AF$7,IF(Planilha1!H4021=4,'[1]Pesos dos Critérios'!$AG$7,'[1]Pesos dos Critérios'!$AH$7))))</f>
        <v>0.0140056022408964</v>
      </c>
      <c r="AD4021" s="5" t="n">
        <f aca="false">IF(J4021='[1]Pesos dos Critérios'!$AA$3,'[1]Pesos dos Critérios'!$AA$7,IF(Planilha1!J4021='[1]Pesos dos Critérios'!$AB$3,'[1]Pesos dos Critérios'!$AB$7,'[1]Pesos dos Critérios'!$AC$7))</f>
        <v>0.037037037037037</v>
      </c>
      <c r="AE4021" s="5" t="n">
        <f aca="false">IF(O4021="Intervalo 1",'[1]Pesos dos Critérios'!$J$7,IF(Planilha1!O4021="Intervalo 2",'[1]Pesos dos Critérios'!$K$7,IF(Planilha1!O4021="Intervalo 3",'[1]Pesos dos Critérios'!$L$7,'[1]Pesos dos Critérios'!$M$7)))</f>
        <v>0.0407563025210084</v>
      </c>
      <c r="AF4021" s="5" t="n">
        <f aca="false">IF(Q4021="Intervalo 1",'[1]Pesos dos Critérios'!$B$7,IF(Q4021="Intervalo 2",'[1]Pesos dos Critérios'!$C$7,IF(Q4021="Intervalo 3",'[1]Pesos dos Critérios'!$D$7,'[1]Pesos dos Critérios'!$E$7)))</f>
        <v>0.0134598747949477</v>
      </c>
      <c r="AG4021" s="5" t="n">
        <f aca="false">IF(S4021="Intervalo 1",'[1]Pesos dos Critérios'!$F$7,IF(S4021="Intervalo 2",'[1]Pesos dos Critérios'!$G$7,IF(S4021="Intervalo 3",'[1]Pesos dos Critérios'!$H$7,'[1]Pesos dos Critérios'!$I$7)))</f>
        <v>0.0343175343175343</v>
      </c>
      <c r="AH4021" s="5" t="n">
        <f aca="false">IF(U4021="Intervalo 1",'[1]Pesos dos Critérios'!$N$7,IF(U4021="Intervalo 2",'[1]Pesos dos Critérios'!$O$7,IF(U4021="Intervalo 3",'[1]Pesos dos Critérios'!$P$7,'[1]Pesos dos Critérios'!$Q$7)))</f>
        <v>0.032010582010582</v>
      </c>
      <c r="AI4021" s="5" t="n">
        <f aca="false">IF(AA4021="Intervalo 1",'[1]Pesos dos Critérios'!$R$7,IF(AA4021="Intervalo 2",'[1]Pesos dos Critérios'!$S$7,IF(AA4021="Intervalo 3",'[1]Pesos dos Critérios'!$T$7,'[1]Pesos dos Critérios'!$U$7)))</f>
        <v>0.0547619047619048</v>
      </c>
      <c r="AJ4021" s="5" t="n">
        <f aca="false">SUM(AB4021:AI4021)</f>
        <v>0.248200689535762</v>
      </c>
      <c r="AK4021" s="5" t="n">
        <v>4020</v>
      </c>
      <c r="AM4021" s="1" t="s">
        <v>67</v>
      </c>
    </row>
    <row r="4022" customFormat="false" ht="12.8" hidden="false" customHeight="true" outlineLevel="0" collapsed="false">
      <c r="A4022" s="7" t="n">
        <v>2018</v>
      </c>
      <c r="B4022" s="7" t="s">
        <v>737</v>
      </c>
      <c r="C4022" s="8" t="s">
        <v>372</v>
      </c>
      <c r="D4022" s="7" t="s">
        <v>602</v>
      </c>
      <c r="E4022" s="7" t="s">
        <v>2141</v>
      </c>
      <c r="F4022" s="7" t="s">
        <v>2143</v>
      </c>
      <c r="G4022" s="7" t="s">
        <v>123</v>
      </c>
      <c r="H4022" s="9" t="n">
        <v>2</v>
      </c>
      <c r="I4022" s="7" t="s">
        <v>1916</v>
      </c>
      <c r="J4022" s="8" t="s">
        <v>86</v>
      </c>
      <c r="K4022" s="10" t="s">
        <v>46</v>
      </c>
      <c r="L4022" s="10" t="s">
        <v>83</v>
      </c>
      <c r="M4022" s="10" t="s">
        <v>56</v>
      </c>
      <c r="N4022" s="10" t="n">
        <v>0.008</v>
      </c>
      <c r="O4022" s="9" t="s">
        <v>49</v>
      </c>
      <c r="P4022" s="11" t="n">
        <v>0.376</v>
      </c>
      <c r="Q4022" s="8" t="s">
        <v>58</v>
      </c>
      <c r="R4022" s="11" t="n">
        <v>0.014</v>
      </c>
      <c r="S4022" s="8" t="s">
        <v>57</v>
      </c>
      <c r="T4022" s="11" t="n">
        <v>127</v>
      </c>
      <c r="U4022" s="8" t="s">
        <v>58</v>
      </c>
      <c r="V4022" s="11" t="n">
        <v>7.1</v>
      </c>
      <c r="W4022" s="11" t="n">
        <v>8.2</v>
      </c>
      <c r="X4022" s="11" t="n">
        <v>10.1</v>
      </c>
      <c r="Y4022" s="11" t="n">
        <v>11.3</v>
      </c>
      <c r="Z4022" s="11" t="n">
        <v>2.04</v>
      </c>
      <c r="AA4022" s="8" t="s">
        <v>57</v>
      </c>
      <c r="AB4022" s="5" t="n">
        <f aca="false">IF(C4022='[1]Pesos dos Critérios'!$V$3,'[1]Pesos dos Critérios'!$V$7,IF(Planilha1!C4022='[1]Pesos dos Critérios'!$W$3,'[1]Pesos dos Critérios'!$W$7,IF(Planilha1!C4022='[1]Pesos dos Critérios'!$X$3,'[1]Pesos dos Critérios'!$X$7,IF(Planilha1!C4022='[1]Pesos dos Critérios'!$Y$3,'[1]Pesos dos Critérios'!$Y$7,'[1]Pesos dos Critérios'!$Z$7))))</f>
        <v>0.0218518518518519</v>
      </c>
      <c r="AC4022" s="5" t="n">
        <f aca="false">IF(H4022=1,'[1]Pesos dos Critérios'!$AD$7,IF(Planilha1!H4022=2,'[1]Pesos dos Critérios'!$AE$7,IF(Planilha1!H4022=3,'[1]Pesos dos Critérios'!$AF$7,IF(Planilha1!H4022=4,'[1]Pesos dos Critérios'!$AG$7,'[1]Pesos dos Critérios'!$AH$7))))</f>
        <v>0.0140056022408964</v>
      </c>
      <c r="AD4022" s="5" t="n">
        <f aca="false">IF(J4022='[1]Pesos dos Critérios'!$AA$3,'[1]Pesos dos Critérios'!$AA$7,IF(Planilha1!J4022='[1]Pesos dos Critérios'!$AB$3,'[1]Pesos dos Critérios'!$AB$7,'[1]Pesos dos Critérios'!$AC$7))</f>
        <v>0.037037037037037</v>
      </c>
      <c r="AE4022" s="5" t="n">
        <f aca="false">IF(O4022="Intervalo 1",'[1]Pesos dos Critérios'!$J$7,IF(Planilha1!O4022="Intervalo 2",'[1]Pesos dos Critérios'!$K$7,IF(Planilha1!O4022="Intervalo 3",'[1]Pesos dos Critérios'!$L$7,'[1]Pesos dos Critérios'!$M$7)))</f>
        <v>0.0407563025210084</v>
      </c>
      <c r="AF4022" s="5" t="n">
        <f aca="false">IF(Q4022="Intervalo 1",'[1]Pesos dos Critérios'!$B$7,IF(Q4022="Intervalo 2",'[1]Pesos dos Critérios'!$C$7,IF(Q4022="Intervalo 3",'[1]Pesos dos Critérios'!$D$7,'[1]Pesos dos Critérios'!$E$7)))</f>
        <v>0.0134598747949477</v>
      </c>
      <c r="AG4022" s="5" t="n">
        <f aca="false">IF(S4022="Intervalo 1",'[1]Pesos dos Critérios'!$F$7,IF(S4022="Intervalo 2",'[1]Pesos dos Critérios'!$G$7,IF(S4022="Intervalo 3",'[1]Pesos dos Critérios'!$H$7,'[1]Pesos dos Critérios'!$I$7)))</f>
        <v>0.0407277907277907</v>
      </c>
      <c r="AH4022" s="5" t="n">
        <f aca="false">IF(U4022="Intervalo 1",'[1]Pesos dos Critérios'!$N$7,IF(U4022="Intervalo 2",'[1]Pesos dos Critérios'!$O$7,IF(U4022="Intervalo 3",'[1]Pesos dos Critérios'!$P$7,'[1]Pesos dos Critérios'!$Q$7)))</f>
        <v>0.0227513227513227</v>
      </c>
      <c r="AI4022" s="5" t="n">
        <f aca="false">IF(AA4022="Intervalo 1",'[1]Pesos dos Critérios'!$R$7,IF(AA4022="Intervalo 2",'[1]Pesos dos Critérios'!$S$7,IF(AA4022="Intervalo 3",'[1]Pesos dos Critérios'!$T$7,'[1]Pesos dos Critérios'!$U$7)))</f>
        <v>0.0547619047619048</v>
      </c>
      <c r="AJ4022" s="5" t="n">
        <f aca="false">SUM(AB4022:AI4022)</f>
        <v>0.24535168668676</v>
      </c>
      <c r="AK4022" s="5" t="n">
        <v>4021</v>
      </c>
      <c r="AM4022" s="1" t="s">
        <v>67</v>
      </c>
    </row>
    <row r="4023" customFormat="false" ht="12.8" hidden="false" customHeight="true" outlineLevel="0" collapsed="false">
      <c r="A4023" s="7" t="n">
        <v>2018</v>
      </c>
      <c r="B4023" s="7" t="s">
        <v>737</v>
      </c>
      <c r="C4023" s="8" t="s">
        <v>372</v>
      </c>
      <c r="D4023" s="7" t="s">
        <v>602</v>
      </c>
      <c r="E4023" s="7" t="s">
        <v>2141</v>
      </c>
      <c r="F4023" s="7" t="s">
        <v>2144</v>
      </c>
      <c r="G4023" s="7" t="s">
        <v>224</v>
      </c>
      <c r="H4023" s="9" t="n">
        <v>2</v>
      </c>
      <c r="I4023" s="7" t="s">
        <v>1916</v>
      </c>
      <c r="J4023" s="8" t="s">
        <v>86</v>
      </c>
      <c r="K4023" s="10" t="s">
        <v>46</v>
      </c>
      <c r="L4023" s="10" t="s">
        <v>83</v>
      </c>
      <c r="M4023" s="10" t="s">
        <v>56</v>
      </c>
      <c r="N4023" s="10" t="n">
        <v>0.018</v>
      </c>
      <c r="O4023" s="9" t="s">
        <v>58</v>
      </c>
      <c r="P4023" s="11" t="n">
        <v>0.236</v>
      </c>
      <c r="Q4023" s="8" t="s">
        <v>57</v>
      </c>
      <c r="R4023" s="11" t="n">
        <v>0.012</v>
      </c>
      <c r="S4023" s="8" t="s">
        <v>57</v>
      </c>
      <c r="T4023" s="11" t="n">
        <v>128</v>
      </c>
      <c r="U4023" s="8" t="s">
        <v>58</v>
      </c>
      <c r="V4023" s="11" t="n">
        <v>6.9</v>
      </c>
      <c r="W4023" s="11" t="n">
        <v>8.2</v>
      </c>
      <c r="X4023" s="11" t="n">
        <v>10</v>
      </c>
      <c r="Y4023" s="11" t="n">
        <v>11.4</v>
      </c>
      <c r="Z4023" s="11" t="n">
        <v>2.05</v>
      </c>
      <c r="AA4023" s="8" t="s">
        <v>57</v>
      </c>
      <c r="AB4023" s="5" t="n">
        <f aca="false">IF(C4023='[1]Pesos dos Critérios'!$V$3,'[1]Pesos dos Critérios'!$V$7,IF(Planilha1!C4023='[1]Pesos dos Critérios'!$W$3,'[1]Pesos dos Critérios'!$W$7,IF(Planilha1!C4023='[1]Pesos dos Critérios'!$X$3,'[1]Pesos dos Critérios'!$X$7,IF(Planilha1!C4023='[1]Pesos dos Critérios'!$Y$3,'[1]Pesos dos Critérios'!$Y$7,'[1]Pesos dos Critérios'!$Z$7))))</f>
        <v>0.0218518518518519</v>
      </c>
      <c r="AC4023" s="5" t="n">
        <f aca="false">IF(H4023=1,'[1]Pesos dos Critérios'!$AD$7,IF(Planilha1!H4023=2,'[1]Pesos dos Critérios'!$AE$7,IF(Planilha1!H4023=3,'[1]Pesos dos Critérios'!$AF$7,IF(Planilha1!H4023=4,'[1]Pesos dos Critérios'!$AG$7,'[1]Pesos dos Critérios'!$AH$7))))</f>
        <v>0.0140056022408964</v>
      </c>
      <c r="AD4023" s="5" t="n">
        <f aca="false">IF(J4023='[1]Pesos dos Critérios'!$AA$3,'[1]Pesos dos Critérios'!$AA$7,IF(Planilha1!J4023='[1]Pesos dos Critérios'!$AB$3,'[1]Pesos dos Critérios'!$AB$7,'[1]Pesos dos Critérios'!$AC$7))</f>
        <v>0.037037037037037</v>
      </c>
      <c r="AE4023" s="5" t="n">
        <f aca="false">IF(O4023="Intervalo 1",'[1]Pesos dos Critérios'!$J$7,IF(Planilha1!O4023="Intervalo 2",'[1]Pesos dos Critérios'!$K$7,IF(Planilha1!O4023="Intervalo 3",'[1]Pesos dos Critérios'!$L$7,'[1]Pesos dos Critérios'!$M$7)))</f>
        <v>0.0223622782446312</v>
      </c>
      <c r="AF4023" s="5" t="n">
        <f aca="false">IF(Q4023="Intervalo 1",'[1]Pesos dos Critérios'!$B$7,IF(Q4023="Intervalo 2",'[1]Pesos dos Critérios'!$C$7,IF(Q4023="Intervalo 3",'[1]Pesos dos Critérios'!$D$7,'[1]Pesos dos Critérios'!$E$7)))</f>
        <v>0.0238189280217372</v>
      </c>
      <c r="AG4023" s="5" t="n">
        <f aca="false">IF(S4023="Intervalo 1",'[1]Pesos dos Critérios'!$F$7,IF(S4023="Intervalo 2",'[1]Pesos dos Critérios'!$G$7,IF(S4023="Intervalo 3",'[1]Pesos dos Critérios'!$H$7,'[1]Pesos dos Critérios'!$I$7)))</f>
        <v>0.0407277907277907</v>
      </c>
      <c r="AH4023" s="5" t="n">
        <f aca="false">IF(U4023="Intervalo 1",'[1]Pesos dos Critérios'!$N$7,IF(U4023="Intervalo 2",'[1]Pesos dos Critérios'!$O$7,IF(U4023="Intervalo 3",'[1]Pesos dos Critérios'!$P$7,'[1]Pesos dos Critérios'!$Q$7)))</f>
        <v>0.0227513227513227</v>
      </c>
      <c r="AI4023" s="5" t="n">
        <f aca="false">IF(AA4023="Intervalo 1",'[1]Pesos dos Critérios'!$R$7,IF(AA4023="Intervalo 2",'[1]Pesos dos Critérios'!$S$7,IF(AA4023="Intervalo 3",'[1]Pesos dos Critérios'!$T$7,'[1]Pesos dos Critérios'!$U$7)))</f>
        <v>0.0547619047619048</v>
      </c>
      <c r="AJ4023" s="5" t="n">
        <f aca="false">SUM(AB4023:AI4023)</f>
        <v>0.237316715637172</v>
      </c>
      <c r="AK4023" s="5" t="n">
        <v>4022</v>
      </c>
      <c r="AM4023" s="1" t="s">
        <v>60</v>
      </c>
    </row>
    <row r="4024" customFormat="false" ht="12.8" hidden="false" customHeight="true" outlineLevel="0" collapsed="false">
      <c r="A4024" s="7" t="n">
        <v>2018</v>
      </c>
      <c r="B4024" s="7" t="s">
        <v>737</v>
      </c>
      <c r="C4024" s="8" t="s">
        <v>372</v>
      </c>
      <c r="D4024" s="7" t="s">
        <v>602</v>
      </c>
      <c r="E4024" s="7" t="s">
        <v>1562</v>
      </c>
      <c r="F4024" s="7" t="s">
        <v>1566</v>
      </c>
      <c r="G4024" s="7" t="s">
        <v>224</v>
      </c>
      <c r="H4024" s="9" t="n">
        <v>2</v>
      </c>
      <c r="I4024" s="7" t="s">
        <v>1891</v>
      </c>
      <c r="J4024" s="8" t="s">
        <v>86</v>
      </c>
      <c r="K4024" s="10" t="s">
        <v>46</v>
      </c>
      <c r="L4024" s="10" t="s">
        <v>83</v>
      </c>
      <c r="M4024" s="10" t="s">
        <v>56</v>
      </c>
      <c r="N4024" s="10" t="n">
        <v>0.025</v>
      </c>
      <c r="O4024" s="9" t="s">
        <v>50</v>
      </c>
      <c r="P4024" s="11" t="n">
        <v>0.442</v>
      </c>
      <c r="Q4024" s="8" t="s">
        <v>50</v>
      </c>
      <c r="R4024" s="11" t="n">
        <v>0.013</v>
      </c>
      <c r="S4024" s="8" t="s">
        <v>57</v>
      </c>
      <c r="T4024" s="11" t="n">
        <v>173</v>
      </c>
      <c r="U4024" s="8" t="s">
        <v>50</v>
      </c>
      <c r="V4024" s="11" t="n">
        <v>5</v>
      </c>
      <c r="W4024" s="11" t="n">
        <v>5.8</v>
      </c>
      <c r="X4024" s="11" t="n">
        <v>7.4</v>
      </c>
      <c r="Y4024" s="11" t="n">
        <v>8.6</v>
      </c>
      <c r="Z4024" s="11" t="n">
        <v>2.85</v>
      </c>
      <c r="AA4024" s="8" t="s">
        <v>50</v>
      </c>
      <c r="AB4024" s="5" t="n">
        <f aca="false">IF(C4024='[1]Pesos dos Critérios'!$V$3,'[1]Pesos dos Critérios'!$V$7,IF(Planilha1!C4024='[1]Pesos dos Critérios'!$W$3,'[1]Pesos dos Critérios'!$W$7,IF(Planilha1!C4024='[1]Pesos dos Critérios'!$X$3,'[1]Pesos dos Critérios'!$X$7,IF(Planilha1!C4024='[1]Pesos dos Critérios'!$Y$3,'[1]Pesos dos Critérios'!$Y$7,'[1]Pesos dos Critérios'!$Z$7))))</f>
        <v>0.0218518518518519</v>
      </c>
      <c r="AC4024" s="5" t="n">
        <f aca="false">IF(H4024=1,'[1]Pesos dos Critérios'!$AD$7,IF(Planilha1!H4024=2,'[1]Pesos dos Critérios'!$AE$7,IF(Planilha1!H4024=3,'[1]Pesos dos Critérios'!$AF$7,IF(Planilha1!H4024=4,'[1]Pesos dos Critérios'!$AG$7,'[1]Pesos dos Critérios'!$AH$7))))</f>
        <v>0.0140056022408964</v>
      </c>
      <c r="AD4024" s="5" t="n">
        <f aca="false">IF(J4024='[1]Pesos dos Critérios'!$AA$3,'[1]Pesos dos Critérios'!$AA$7,IF(Planilha1!J4024='[1]Pesos dos Critérios'!$AB$3,'[1]Pesos dos Critérios'!$AB$7,'[1]Pesos dos Critérios'!$AC$7))</f>
        <v>0.037037037037037</v>
      </c>
      <c r="AE4024" s="5" t="n">
        <f aca="false">IF(O4024="Intervalo 1",'[1]Pesos dos Critérios'!$J$7,IF(Planilha1!O4024="Intervalo 2",'[1]Pesos dos Critérios'!$K$7,IF(Planilha1!O4024="Intervalo 3",'[1]Pesos dos Critérios'!$L$7,'[1]Pesos dos Critérios'!$M$7)))</f>
        <v>0.0167600373482726</v>
      </c>
      <c r="AF4024" s="5" t="n">
        <f aca="false">IF(Q4024="Intervalo 1",'[1]Pesos dos Critérios'!$B$7,IF(Q4024="Intervalo 2",'[1]Pesos dos Critérios'!$C$7,IF(Q4024="Intervalo 3",'[1]Pesos dos Critérios'!$D$7,'[1]Pesos dos Critérios'!$E$7)))</f>
        <v>0.00762762506955072</v>
      </c>
      <c r="AG4024" s="5" t="n">
        <f aca="false">IF(S4024="Intervalo 1",'[1]Pesos dos Critérios'!$F$7,IF(S4024="Intervalo 2",'[1]Pesos dos Critérios'!$G$7,IF(S4024="Intervalo 3",'[1]Pesos dos Critérios'!$H$7,'[1]Pesos dos Critérios'!$I$7)))</f>
        <v>0.0407277907277907</v>
      </c>
      <c r="AH4024" s="5" t="n">
        <f aca="false">IF(U4024="Intervalo 1",'[1]Pesos dos Critérios'!$N$7,IF(U4024="Intervalo 2",'[1]Pesos dos Critérios'!$O$7,IF(U4024="Intervalo 3",'[1]Pesos dos Critérios'!$P$7,'[1]Pesos dos Critérios'!$Q$7)))</f>
        <v>0.0187830687830688</v>
      </c>
      <c r="AI4024" s="5" t="n">
        <f aca="false">IF(AA4024="Intervalo 1",'[1]Pesos dos Critérios'!$R$7,IF(AA4024="Intervalo 2",'[1]Pesos dos Critérios'!$S$7,IF(AA4024="Intervalo 3",'[1]Pesos dos Critérios'!$T$7,'[1]Pesos dos Critérios'!$U$7)))</f>
        <v>0.0468253968253968</v>
      </c>
      <c r="AJ4024" s="5" t="n">
        <f aca="false">SUM(AB4024:AI4024)</f>
        <v>0.203618409883865</v>
      </c>
      <c r="AK4024" s="5" t="n">
        <v>4023</v>
      </c>
      <c r="AM4024" s="1" t="s">
        <v>96</v>
      </c>
    </row>
    <row r="4025" customFormat="false" ht="12.8" hidden="false" customHeight="true" outlineLevel="0" collapsed="false">
      <c r="A4025" s="7" t="n">
        <v>2018</v>
      </c>
      <c r="B4025" s="7" t="s">
        <v>737</v>
      </c>
      <c r="C4025" s="8" t="s">
        <v>372</v>
      </c>
      <c r="D4025" s="7" t="s">
        <v>97</v>
      </c>
      <c r="E4025" s="7" t="s">
        <v>1569</v>
      </c>
      <c r="F4025" s="7" t="s">
        <v>2145</v>
      </c>
      <c r="G4025" s="7" t="s">
        <v>123</v>
      </c>
      <c r="H4025" s="9" t="n">
        <v>2</v>
      </c>
      <c r="I4025" s="7" t="s">
        <v>1916</v>
      </c>
      <c r="J4025" s="8" t="s">
        <v>86</v>
      </c>
      <c r="K4025" s="10" t="s">
        <v>46</v>
      </c>
      <c r="L4025" s="10" t="s">
        <v>83</v>
      </c>
      <c r="M4025" s="10" t="s">
        <v>56</v>
      </c>
      <c r="N4025" s="10" t="n">
        <v>0.014</v>
      </c>
      <c r="O4025" s="9" t="s">
        <v>57</v>
      </c>
      <c r="P4025" s="11" t="n">
        <v>0.119</v>
      </c>
      <c r="Q4025" s="8" t="s">
        <v>49</v>
      </c>
      <c r="R4025" s="11" t="n">
        <v>0.012</v>
      </c>
      <c r="S4025" s="8" t="s">
        <v>57</v>
      </c>
      <c r="T4025" s="11" t="n">
        <v>128</v>
      </c>
      <c r="U4025" s="8" t="s">
        <v>58</v>
      </c>
      <c r="V4025" s="11" t="n">
        <v>7.3</v>
      </c>
      <c r="W4025" s="11" t="n">
        <v>8</v>
      </c>
      <c r="X4025" s="11" t="n">
        <v>10.2</v>
      </c>
      <c r="Y4025" s="11" t="n">
        <v>11</v>
      </c>
      <c r="Z4025" s="11" t="n">
        <v>2.04</v>
      </c>
      <c r="AA4025" s="8" t="s">
        <v>57</v>
      </c>
      <c r="AB4025" s="5" t="n">
        <f aca="false">IF(C4025='[1]Pesos dos Critérios'!$V$3,'[1]Pesos dos Critérios'!$V$7,IF(Planilha1!C4025='[1]Pesos dos Critérios'!$W$3,'[1]Pesos dos Critérios'!$W$7,IF(Planilha1!C4025='[1]Pesos dos Critérios'!$X$3,'[1]Pesos dos Critérios'!$X$7,IF(Planilha1!C4025='[1]Pesos dos Critérios'!$Y$3,'[1]Pesos dos Critérios'!$Y$7,'[1]Pesos dos Critérios'!$Z$7))))</f>
        <v>0.0218518518518519</v>
      </c>
      <c r="AC4025" s="5" t="n">
        <f aca="false">IF(H4025=1,'[1]Pesos dos Critérios'!$AD$7,IF(Planilha1!H4025=2,'[1]Pesos dos Critérios'!$AE$7,IF(Planilha1!H4025=3,'[1]Pesos dos Critérios'!$AF$7,IF(Planilha1!H4025=4,'[1]Pesos dos Critérios'!$AG$7,'[1]Pesos dos Critérios'!$AH$7))))</f>
        <v>0.0140056022408964</v>
      </c>
      <c r="AD4025" s="5" t="n">
        <f aca="false">IF(J4025='[1]Pesos dos Critérios'!$AA$3,'[1]Pesos dos Critérios'!$AA$7,IF(Planilha1!J4025='[1]Pesos dos Critérios'!$AB$3,'[1]Pesos dos Critérios'!$AB$7,'[1]Pesos dos Critérios'!$AC$7))</f>
        <v>0.037037037037037</v>
      </c>
      <c r="AE4025" s="5" t="n">
        <f aca="false">IF(O4025="Intervalo 1",'[1]Pesos dos Critérios'!$J$7,IF(Planilha1!O4025="Intervalo 2",'[1]Pesos dos Critérios'!$K$7,IF(Planilha1!O4025="Intervalo 3",'[1]Pesos dos Critérios'!$L$7,'[1]Pesos dos Critérios'!$M$7)))</f>
        <v>0.0312324929971989</v>
      </c>
      <c r="AF4025" s="5" t="n">
        <f aca="false">IF(Q4025="Intervalo 1",'[1]Pesos dos Critérios'!$B$7,IF(Q4025="Intervalo 2",'[1]Pesos dos Critérios'!$C$7,IF(Q4025="Intervalo 3",'[1]Pesos dos Critérios'!$D$7,'[1]Pesos dos Critérios'!$E$7)))</f>
        <v>0.0662046832248755</v>
      </c>
      <c r="AG4025" s="5" t="n">
        <f aca="false">IF(S4025="Intervalo 1",'[1]Pesos dos Critérios'!$F$7,IF(S4025="Intervalo 2",'[1]Pesos dos Critérios'!$G$7,IF(S4025="Intervalo 3",'[1]Pesos dos Critérios'!$H$7,'[1]Pesos dos Critérios'!$I$7)))</f>
        <v>0.0407277907277907</v>
      </c>
      <c r="AH4025" s="5" t="n">
        <f aca="false">IF(U4025="Intervalo 1",'[1]Pesos dos Critérios'!$N$7,IF(U4025="Intervalo 2",'[1]Pesos dos Critérios'!$O$7,IF(U4025="Intervalo 3",'[1]Pesos dos Critérios'!$P$7,'[1]Pesos dos Critérios'!$Q$7)))</f>
        <v>0.0227513227513227</v>
      </c>
      <c r="AI4025" s="5" t="n">
        <f aca="false">IF(AA4025="Intervalo 1",'[1]Pesos dos Critérios'!$R$7,IF(AA4025="Intervalo 2",'[1]Pesos dos Critérios'!$S$7,IF(AA4025="Intervalo 3",'[1]Pesos dos Critérios'!$T$7,'[1]Pesos dos Critérios'!$U$7)))</f>
        <v>0.0547619047619048</v>
      </c>
      <c r="AJ4025" s="5" t="n">
        <f aca="false">SUM(AB4025:AI4025)</f>
        <v>0.288572685592878</v>
      </c>
      <c r="AK4025" s="5" t="n">
        <v>4024</v>
      </c>
      <c r="AM4025" s="1" t="s">
        <v>52</v>
      </c>
    </row>
    <row r="4026" customFormat="false" ht="12.8" hidden="false" customHeight="true" outlineLevel="0" collapsed="false">
      <c r="A4026" s="7" t="n">
        <v>2018</v>
      </c>
      <c r="B4026" s="7" t="s">
        <v>737</v>
      </c>
      <c r="C4026" s="8" t="s">
        <v>372</v>
      </c>
      <c r="D4026" s="7" t="s">
        <v>154</v>
      </c>
      <c r="E4026" s="7" t="s">
        <v>2146</v>
      </c>
      <c r="F4026" s="7" t="s">
        <v>2147</v>
      </c>
      <c r="G4026" s="7" t="s">
        <v>123</v>
      </c>
      <c r="H4026" s="9" t="n">
        <v>2</v>
      </c>
      <c r="I4026" s="7" t="s">
        <v>219</v>
      </c>
      <c r="J4026" s="8" t="s">
        <v>86</v>
      </c>
      <c r="K4026" s="10" t="s">
        <v>46</v>
      </c>
      <c r="L4026" s="10" t="s">
        <v>83</v>
      </c>
      <c r="M4026" s="10" t="s">
        <v>48</v>
      </c>
      <c r="N4026" s="10" t="n">
        <v>0.025</v>
      </c>
      <c r="O4026" s="9" t="s">
        <v>50</v>
      </c>
      <c r="P4026" s="11" t="n">
        <v>0.233</v>
      </c>
      <c r="Q4026" s="8" t="s">
        <v>57</v>
      </c>
      <c r="R4026" s="11" t="n">
        <v>0.026</v>
      </c>
      <c r="S4026" s="8" t="s">
        <v>58</v>
      </c>
      <c r="T4026" s="11" t="n">
        <v>113</v>
      </c>
      <c r="U4026" s="8" t="s">
        <v>57</v>
      </c>
      <c r="V4026" s="11" t="n">
        <v>8.12</v>
      </c>
      <c r="W4026" s="11" t="n">
        <v>8.47</v>
      </c>
      <c r="X4026" s="11" t="n">
        <v>11.6</v>
      </c>
      <c r="Y4026" s="11" t="n">
        <v>12.1</v>
      </c>
      <c r="Z4026" s="11" t="n">
        <v>1.83</v>
      </c>
      <c r="AA4026" s="8" t="s">
        <v>57</v>
      </c>
      <c r="AB4026" s="5" t="n">
        <f aca="false">IF(C4026='[1]Pesos dos Critérios'!$V$3,'[1]Pesos dos Critérios'!$V$7,IF(Planilha1!C4026='[1]Pesos dos Critérios'!$W$3,'[1]Pesos dos Critérios'!$W$7,IF(Planilha1!C4026='[1]Pesos dos Critérios'!$X$3,'[1]Pesos dos Critérios'!$X$7,IF(Planilha1!C4026='[1]Pesos dos Critérios'!$Y$3,'[1]Pesos dos Critérios'!$Y$7,'[1]Pesos dos Critérios'!$Z$7))))</f>
        <v>0.0218518518518519</v>
      </c>
      <c r="AC4026" s="5" t="n">
        <f aca="false">IF(H4026=1,'[1]Pesos dos Critérios'!$AD$7,IF(Planilha1!H4026=2,'[1]Pesos dos Critérios'!$AE$7,IF(Planilha1!H4026=3,'[1]Pesos dos Critérios'!$AF$7,IF(Planilha1!H4026=4,'[1]Pesos dos Critérios'!$AG$7,'[1]Pesos dos Critérios'!$AH$7))))</f>
        <v>0.0140056022408964</v>
      </c>
      <c r="AD4026" s="5" t="n">
        <f aca="false">IF(J4026='[1]Pesos dos Critérios'!$AA$3,'[1]Pesos dos Critérios'!$AA$7,IF(Planilha1!J4026='[1]Pesos dos Critérios'!$AB$3,'[1]Pesos dos Critérios'!$AB$7,'[1]Pesos dos Critérios'!$AC$7))</f>
        <v>0.037037037037037</v>
      </c>
      <c r="AE4026" s="5" t="n">
        <f aca="false">IF(O4026="Intervalo 1",'[1]Pesos dos Critérios'!$J$7,IF(Planilha1!O4026="Intervalo 2",'[1]Pesos dos Critérios'!$K$7,IF(Planilha1!O4026="Intervalo 3",'[1]Pesos dos Critérios'!$L$7,'[1]Pesos dos Critérios'!$M$7)))</f>
        <v>0.0167600373482726</v>
      </c>
      <c r="AF4026" s="5" t="n">
        <f aca="false">IF(Q4026="Intervalo 1",'[1]Pesos dos Critérios'!$B$7,IF(Q4026="Intervalo 2",'[1]Pesos dos Critérios'!$C$7,IF(Q4026="Intervalo 3",'[1]Pesos dos Critérios'!$D$7,'[1]Pesos dos Critérios'!$E$7)))</f>
        <v>0.0238189280217372</v>
      </c>
      <c r="AG4026" s="5" t="n">
        <f aca="false">IF(S4026="Intervalo 1",'[1]Pesos dos Critérios'!$F$7,IF(S4026="Intervalo 2",'[1]Pesos dos Critérios'!$G$7,IF(S4026="Intervalo 3",'[1]Pesos dos Critérios'!$H$7,'[1]Pesos dos Critérios'!$I$7)))</f>
        <v>0.0269522144522145</v>
      </c>
      <c r="AH4026" s="5" t="n">
        <f aca="false">IF(U4026="Intervalo 1",'[1]Pesos dos Critérios'!$N$7,IF(U4026="Intervalo 2",'[1]Pesos dos Critérios'!$O$7,IF(U4026="Intervalo 3",'[1]Pesos dos Critérios'!$P$7,'[1]Pesos dos Critérios'!$Q$7)))</f>
        <v>0.032010582010582</v>
      </c>
      <c r="AI4026" s="5" t="n">
        <f aca="false">IF(AA4026="Intervalo 1",'[1]Pesos dos Critérios'!$R$7,IF(AA4026="Intervalo 2",'[1]Pesos dos Critérios'!$S$7,IF(AA4026="Intervalo 3",'[1]Pesos dos Critérios'!$T$7,'[1]Pesos dos Critérios'!$U$7)))</f>
        <v>0.0547619047619048</v>
      </c>
      <c r="AJ4026" s="5" t="n">
        <f aca="false">SUM(AB4026:AI4026)</f>
        <v>0.227198157724496</v>
      </c>
      <c r="AK4026" s="5" t="n">
        <v>4025</v>
      </c>
      <c r="AM4026" s="1" t="s">
        <v>60</v>
      </c>
    </row>
    <row r="4027" customFormat="false" ht="12.8" hidden="false" customHeight="true" outlineLevel="0" collapsed="false">
      <c r="A4027" s="7" t="n">
        <v>2018</v>
      </c>
      <c r="B4027" s="7" t="s">
        <v>743</v>
      </c>
      <c r="C4027" s="8" t="s">
        <v>372</v>
      </c>
      <c r="D4027" s="7" t="s">
        <v>320</v>
      </c>
      <c r="E4027" s="7" t="s">
        <v>1715</v>
      </c>
      <c r="F4027" s="7" t="s">
        <v>1220</v>
      </c>
      <c r="G4027" s="7" t="s">
        <v>224</v>
      </c>
      <c r="H4027" s="9" t="n">
        <v>2</v>
      </c>
      <c r="I4027" s="7" t="s">
        <v>219</v>
      </c>
      <c r="J4027" s="8" t="s">
        <v>86</v>
      </c>
      <c r="K4027" s="10" t="s">
        <v>46</v>
      </c>
      <c r="L4027" s="10" t="s">
        <v>83</v>
      </c>
      <c r="M4027" s="10" t="s">
        <v>48</v>
      </c>
      <c r="N4027" s="10" t="n">
        <v>0.015</v>
      </c>
      <c r="O4027" s="9" t="s">
        <v>57</v>
      </c>
      <c r="P4027" s="11" t="n">
        <v>0.176</v>
      </c>
      <c r="Q4027" s="8" t="s">
        <v>57</v>
      </c>
      <c r="R4027" s="11" t="n">
        <v>0.008</v>
      </c>
      <c r="S4027" s="8" t="s">
        <v>49</v>
      </c>
      <c r="T4027" s="11" t="n">
        <v>124</v>
      </c>
      <c r="U4027" s="8" t="s">
        <v>57</v>
      </c>
      <c r="V4027" s="11" t="n">
        <v>7.21</v>
      </c>
      <c r="W4027" s="11" t="n">
        <v>7.98</v>
      </c>
      <c r="X4027" s="11" t="n">
        <v>10.3</v>
      </c>
      <c r="Y4027" s="11" t="n">
        <v>11.4</v>
      </c>
      <c r="Z4027" s="11" t="n">
        <v>2.02</v>
      </c>
      <c r="AA4027" s="8" t="s">
        <v>57</v>
      </c>
      <c r="AB4027" s="5" t="n">
        <f aca="false">IF(C4027='[1]Pesos dos Critérios'!$V$3,'[1]Pesos dos Critérios'!$V$7,IF(Planilha1!C4027='[1]Pesos dos Critérios'!$W$3,'[1]Pesos dos Critérios'!$W$7,IF(Planilha1!C4027='[1]Pesos dos Critérios'!$X$3,'[1]Pesos dos Critérios'!$X$7,IF(Planilha1!C4027='[1]Pesos dos Critérios'!$Y$3,'[1]Pesos dos Critérios'!$Y$7,'[1]Pesos dos Critérios'!$Z$7))))</f>
        <v>0.0218518518518519</v>
      </c>
      <c r="AC4027" s="5" t="n">
        <f aca="false">IF(H4027=1,'[1]Pesos dos Critérios'!$AD$7,IF(Planilha1!H4027=2,'[1]Pesos dos Critérios'!$AE$7,IF(Planilha1!H4027=3,'[1]Pesos dos Critérios'!$AF$7,IF(Planilha1!H4027=4,'[1]Pesos dos Critérios'!$AG$7,'[1]Pesos dos Critérios'!$AH$7))))</f>
        <v>0.0140056022408964</v>
      </c>
      <c r="AD4027" s="5" t="n">
        <f aca="false">IF(J4027='[1]Pesos dos Critérios'!$AA$3,'[1]Pesos dos Critérios'!$AA$7,IF(Planilha1!J4027='[1]Pesos dos Critérios'!$AB$3,'[1]Pesos dos Critérios'!$AB$7,'[1]Pesos dos Critérios'!$AC$7))</f>
        <v>0.037037037037037</v>
      </c>
      <c r="AE4027" s="5" t="n">
        <f aca="false">IF(O4027="Intervalo 1",'[1]Pesos dos Critérios'!$J$7,IF(Planilha1!O4027="Intervalo 2",'[1]Pesos dos Critérios'!$K$7,IF(Planilha1!O4027="Intervalo 3",'[1]Pesos dos Critérios'!$L$7,'[1]Pesos dos Critérios'!$M$7)))</f>
        <v>0.0312324929971989</v>
      </c>
      <c r="AF4027" s="5" t="n">
        <f aca="false">IF(Q4027="Intervalo 1",'[1]Pesos dos Critérios'!$B$7,IF(Q4027="Intervalo 2",'[1]Pesos dos Critérios'!$C$7,IF(Q4027="Intervalo 3",'[1]Pesos dos Critérios'!$D$7,'[1]Pesos dos Critérios'!$E$7)))</f>
        <v>0.0238189280217372</v>
      </c>
      <c r="AG4027" s="5" t="n">
        <f aca="false">IF(S4027="Intervalo 1",'[1]Pesos dos Critérios'!$F$7,IF(S4027="Intervalo 2",'[1]Pesos dos Critérios'!$G$7,IF(S4027="Intervalo 3",'[1]Pesos dos Critérios'!$H$7,'[1]Pesos dos Critérios'!$I$7)))</f>
        <v>0.0343175343175343</v>
      </c>
      <c r="AH4027" s="5" t="n">
        <f aca="false">IF(U4027="Intervalo 1",'[1]Pesos dos Critérios'!$N$7,IF(U4027="Intervalo 2",'[1]Pesos dos Critérios'!$O$7,IF(U4027="Intervalo 3",'[1]Pesos dos Critérios'!$P$7,'[1]Pesos dos Critérios'!$Q$7)))</f>
        <v>0.032010582010582</v>
      </c>
      <c r="AI4027" s="5" t="n">
        <f aca="false">IF(AA4027="Intervalo 1",'[1]Pesos dos Critérios'!$R$7,IF(AA4027="Intervalo 2",'[1]Pesos dos Critérios'!$S$7,IF(AA4027="Intervalo 3",'[1]Pesos dos Critérios'!$T$7,'[1]Pesos dos Critérios'!$U$7)))</f>
        <v>0.0547619047619048</v>
      </c>
      <c r="AJ4027" s="5" t="n">
        <f aca="false">SUM(AB4027:AI4027)</f>
        <v>0.249035933238742</v>
      </c>
      <c r="AK4027" s="5" t="n">
        <v>4026</v>
      </c>
      <c r="AM4027" s="1" t="s">
        <v>67</v>
      </c>
    </row>
    <row r="4028" customFormat="false" ht="12.8" hidden="false" customHeight="true" outlineLevel="0" collapsed="false">
      <c r="A4028" s="7" t="n">
        <v>2018</v>
      </c>
      <c r="B4028" s="7" t="s">
        <v>743</v>
      </c>
      <c r="C4028" s="8" t="s">
        <v>372</v>
      </c>
      <c r="D4028" s="7" t="s">
        <v>320</v>
      </c>
      <c r="E4028" s="7" t="s">
        <v>1715</v>
      </c>
      <c r="F4028" s="7" t="s">
        <v>408</v>
      </c>
      <c r="G4028" s="7" t="s">
        <v>224</v>
      </c>
      <c r="H4028" s="9" t="n">
        <v>2</v>
      </c>
      <c r="I4028" s="7" t="s">
        <v>219</v>
      </c>
      <c r="J4028" s="8" t="s">
        <v>86</v>
      </c>
      <c r="K4028" s="10" t="s">
        <v>46</v>
      </c>
      <c r="L4028" s="10" t="s">
        <v>83</v>
      </c>
      <c r="M4028" s="10" t="s">
        <v>48</v>
      </c>
      <c r="N4028" s="10" t="n">
        <v>0.014</v>
      </c>
      <c r="O4028" s="9" t="s">
        <v>57</v>
      </c>
      <c r="P4028" s="11" t="n">
        <v>0.167</v>
      </c>
      <c r="Q4028" s="8" t="s">
        <v>57</v>
      </c>
      <c r="R4028" s="11" t="n">
        <v>0.008</v>
      </c>
      <c r="S4028" s="8" t="s">
        <v>49</v>
      </c>
      <c r="T4028" s="11" t="n">
        <v>121</v>
      </c>
      <c r="U4028" s="8" t="s">
        <v>57</v>
      </c>
      <c r="V4028" s="11" t="n">
        <v>7.28</v>
      </c>
      <c r="W4028" s="11" t="n">
        <v>8.47</v>
      </c>
      <c r="X4028" s="11" t="n">
        <v>10.4</v>
      </c>
      <c r="Y4028" s="11" t="n">
        <v>12.1</v>
      </c>
      <c r="Z4028" s="11" t="n">
        <v>1.97</v>
      </c>
      <c r="AA4028" s="8" t="s">
        <v>57</v>
      </c>
      <c r="AB4028" s="5" t="n">
        <f aca="false">IF(C4028='[1]Pesos dos Critérios'!$V$3,'[1]Pesos dos Critérios'!$V$7,IF(Planilha1!C4028='[1]Pesos dos Critérios'!$W$3,'[1]Pesos dos Critérios'!$W$7,IF(Planilha1!C4028='[1]Pesos dos Critérios'!$X$3,'[1]Pesos dos Critérios'!$X$7,IF(Planilha1!C4028='[1]Pesos dos Critérios'!$Y$3,'[1]Pesos dos Critérios'!$Y$7,'[1]Pesos dos Critérios'!$Z$7))))</f>
        <v>0.0218518518518519</v>
      </c>
      <c r="AC4028" s="5" t="n">
        <f aca="false">IF(H4028=1,'[1]Pesos dos Critérios'!$AD$7,IF(Planilha1!H4028=2,'[1]Pesos dos Critérios'!$AE$7,IF(Planilha1!H4028=3,'[1]Pesos dos Critérios'!$AF$7,IF(Planilha1!H4028=4,'[1]Pesos dos Critérios'!$AG$7,'[1]Pesos dos Critérios'!$AH$7))))</f>
        <v>0.0140056022408964</v>
      </c>
      <c r="AD4028" s="5" t="n">
        <f aca="false">IF(J4028='[1]Pesos dos Critérios'!$AA$3,'[1]Pesos dos Critérios'!$AA$7,IF(Planilha1!J4028='[1]Pesos dos Critérios'!$AB$3,'[1]Pesos dos Critérios'!$AB$7,'[1]Pesos dos Critérios'!$AC$7))</f>
        <v>0.037037037037037</v>
      </c>
      <c r="AE4028" s="5" t="n">
        <f aca="false">IF(O4028="Intervalo 1",'[1]Pesos dos Critérios'!$J$7,IF(Planilha1!O4028="Intervalo 2",'[1]Pesos dos Critérios'!$K$7,IF(Planilha1!O4028="Intervalo 3",'[1]Pesos dos Critérios'!$L$7,'[1]Pesos dos Critérios'!$M$7)))</f>
        <v>0.0312324929971989</v>
      </c>
      <c r="AF4028" s="5" t="n">
        <f aca="false">IF(Q4028="Intervalo 1",'[1]Pesos dos Critérios'!$B$7,IF(Q4028="Intervalo 2",'[1]Pesos dos Critérios'!$C$7,IF(Q4028="Intervalo 3",'[1]Pesos dos Critérios'!$D$7,'[1]Pesos dos Critérios'!$E$7)))</f>
        <v>0.0238189280217372</v>
      </c>
      <c r="AG4028" s="5" t="n">
        <f aca="false">IF(S4028="Intervalo 1",'[1]Pesos dos Critérios'!$F$7,IF(S4028="Intervalo 2",'[1]Pesos dos Critérios'!$G$7,IF(S4028="Intervalo 3",'[1]Pesos dos Critérios'!$H$7,'[1]Pesos dos Critérios'!$I$7)))</f>
        <v>0.0343175343175343</v>
      </c>
      <c r="AH4028" s="5" t="n">
        <f aca="false">IF(U4028="Intervalo 1",'[1]Pesos dos Critérios'!$N$7,IF(U4028="Intervalo 2",'[1]Pesos dos Critérios'!$O$7,IF(U4028="Intervalo 3",'[1]Pesos dos Critérios'!$P$7,'[1]Pesos dos Critérios'!$Q$7)))</f>
        <v>0.032010582010582</v>
      </c>
      <c r="AI4028" s="5" t="n">
        <f aca="false">IF(AA4028="Intervalo 1",'[1]Pesos dos Critérios'!$R$7,IF(AA4028="Intervalo 2",'[1]Pesos dos Critérios'!$S$7,IF(AA4028="Intervalo 3",'[1]Pesos dos Critérios'!$T$7,'[1]Pesos dos Critérios'!$U$7)))</f>
        <v>0.0547619047619048</v>
      </c>
      <c r="AJ4028" s="5" t="n">
        <f aca="false">SUM(AB4028:AI4028)</f>
        <v>0.249035933238742</v>
      </c>
      <c r="AK4028" s="5" t="n">
        <v>4027</v>
      </c>
      <c r="AM4028" s="1" t="s">
        <v>67</v>
      </c>
    </row>
    <row r="4029" customFormat="false" ht="12.8" hidden="false" customHeight="true" outlineLevel="0" collapsed="false">
      <c r="A4029" s="7" t="n">
        <v>2018</v>
      </c>
      <c r="B4029" s="7" t="s">
        <v>743</v>
      </c>
      <c r="C4029" s="8" t="s">
        <v>372</v>
      </c>
      <c r="D4029" s="7" t="s">
        <v>261</v>
      </c>
      <c r="E4029" s="7" t="s">
        <v>2576</v>
      </c>
      <c r="F4029" s="7" t="s">
        <v>2577</v>
      </c>
      <c r="G4029" s="7" t="s">
        <v>224</v>
      </c>
      <c r="H4029" s="9" t="n">
        <v>2</v>
      </c>
      <c r="I4029" s="7" t="s">
        <v>1999</v>
      </c>
      <c r="J4029" s="8" t="s">
        <v>86</v>
      </c>
      <c r="K4029" s="10" t="s">
        <v>46</v>
      </c>
      <c r="L4029" s="10" t="s">
        <v>83</v>
      </c>
      <c r="M4029" s="10" t="s">
        <v>48</v>
      </c>
      <c r="N4029" s="10" t="n">
        <v>0</v>
      </c>
      <c r="O4029" s="9" t="s">
        <v>49</v>
      </c>
      <c r="P4029" s="11" t="n">
        <v>0.068</v>
      </c>
      <c r="Q4029" s="8" t="s">
        <v>49</v>
      </c>
      <c r="R4029" s="11" t="n">
        <v>0.014</v>
      </c>
      <c r="S4029" s="8" t="s">
        <v>57</v>
      </c>
      <c r="T4029" s="11" t="n">
        <v>145</v>
      </c>
      <c r="U4029" s="8" t="s">
        <v>58</v>
      </c>
      <c r="V4029" s="11" t="n">
        <v>5.95</v>
      </c>
      <c r="W4029" s="11" t="n">
        <v>7.56</v>
      </c>
      <c r="X4029" s="11" t="n">
        <v>8.5</v>
      </c>
      <c r="Y4029" s="11" t="n">
        <v>10.8</v>
      </c>
      <c r="Z4029" s="11" t="n">
        <v>2.35</v>
      </c>
      <c r="AA4029" s="8" t="s">
        <v>58</v>
      </c>
      <c r="AB4029" s="5" t="n">
        <f aca="false">IF(C4029='[1]Pesos dos Critérios'!$V$3,'[1]Pesos dos Critérios'!$V$7,IF(Planilha1!C4029='[1]Pesos dos Critérios'!$W$3,'[1]Pesos dos Critérios'!$W$7,IF(Planilha1!C4029='[1]Pesos dos Critérios'!$X$3,'[1]Pesos dos Critérios'!$X$7,IF(Planilha1!C4029='[1]Pesos dos Critérios'!$Y$3,'[1]Pesos dos Critérios'!$Y$7,'[1]Pesos dos Critérios'!$Z$7))))</f>
        <v>0.0218518518518519</v>
      </c>
      <c r="AC4029" s="5" t="n">
        <f aca="false">IF(H4029=1,'[1]Pesos dos Critérios'!$AD$7,IF(Planilha1!H4029=2,'[1]Pesos dos Critérios'!$AE$7,IF(Planilha1!H4029=3,'[1]Pesos dos Critérios'!$AF$7,IF(Planilha1!H4029=4,'[1]Pesos dos Critérios'!$AG$7,'[1]Pesos dos Critérios'!$AH$7))))</f>
        <v>0.0140056022408964</v>
      </c>
      <c r="AD4029" s="5" t="n">
        <f aca="false">IF(J4029='[1]Pesos dos Critérios'!$AA$3,'[1]Pesos dos Critérios'!$AA$7,IF(Planilha1!J4029='[1]Pesos dos Critérios'!$AB$3,'[1]Pesos dos Critérios'!$AB$7,'[1]Pesos dos Critérios'!$AC$7))</f>
        <v>0.037037037037037</v>
      </c>
      <c r="AE4029" s="5" t="n">
        <f aca="false">IF(O4029="Intervalo 1",'[1]Pesos dos Critérios'!$J$7,IF(Planilha1!O4029="Intervalo 2",'[1]Pesos dos Critérios'!$K$7,IF(Planilha1!O4029="Intervalo 3",'[1]Pesos dos Critérios'!$L$7,'[1]Pesos dos Critérios'!$M$7)))</f>
        <v>0.0407563025210084</v>
      </c>
      <c r="AF4029" s="5" t="n">
        <f aca="false">IF(Q4029="Intervalo 1",'[1]Pesos dos Critérios'!$B$7,IF(Q4029="Intervalo 2",'[1]Pesos dos Critérios'!$C$7,IF(Q4029="Intervalo 3",'[1]Pesos dos Critérios'!$D$7,'[1]Pesos dos Critérios'!$E$7)))</f>
        <v>0.0662046832248755</v>
      </c>
      <c r="AG4029" s="5" t="n">
        <f aca="false">IF(S4029="Intervalo 1",'[1]Pesos dos Critérios'!$F$7,IF(S4029="Intervalo 2",'[1]Pesos dos Critérios'!$G$7,IF(S4029="Intervalo 3",'[1]Pesos dos Critérios'!$H$7,'[1]Pesos dos Critérios'!$I$7)))</f>
        <v>0.0407277907277907</v>
      </c>
      <c r="AH4029" s="5" t="n">
        <f aca="false">IF(U4029="Intervalo 1",'[1]Pesos dos Critérios'!$N$7,IF(U4029="Intervalo 2",'[1]Pesos dos Critérios'!$O$7,IF(U4029="Intervalo 3",'[1]Pesos dos Critérios'!$P$7,'[1]Pesos dos Critérios'!$Q$7)))</f>
        <v>0.0227513227513227</v>
      </c>
      <c r="AI4029" s="5" t="n">
        <f aca="false">IF(AA4029="Intervalo 1",'[1]Pesos dos Critérios'!$R$7,IF(AA4029="Intervalo 2",'[1]Pesos dos Critérios'!$S$7,IF(AA4029="Intervalo 3",'[1]Pesos dos Critérios'!$T$7,'[1]Pesos dos Critérios'!$U$7)))</f>
        <v>0.0547619047619048</v>
      </c>
      <c r="AJ4029" s="5" t="n">
        <f aca="false">SUM(AB4029:AI4029)</f>
        <v>0.298096495116687</v>
      </c>
      <c r="AK4029" s="5" t="n">
        <v>4028</v>
      </c>
      <c r="AM4029" s="1" t="s">
        <v>52</v>
      </c>
    </row>
    <row r="4030" customFormat="false" ht="12.8" hidden="false" customHeight="true" outlineLevel="0" collapsed="false">
      <c r="A4030" s="7" t="n">
        <v>2018</v>
      </c>
      <c r="B4030" s="7" t="s">
        <v>743</v>
      </c>
      <c r="C4030" s="8" t="s">
        <v>372</v>
      </c>
      <c r="D4030" s="7" t="s">
        <v>261</v>
      </c>
      <c r="E4030" s="7" t="s">
        <v>2576</v>
      </c>
      <c r="F4030" s="7" t="s">
        <v>2578</v>
      </c>
      <c r="G4030" s="7" t="s">
        <v>224</v>
      </c>
      <c r="H4030" s="9" t="n">
        <v>2</v>
      </c>
      <c r="I4030" s="7" t="s">
        <v>1999</v>
      </c>
      <c r="J4030" s="8" t="s">
        <v>86</v>
      </c>
      <c r="K4030" s="10" t="s">
        <v>46</v>
      </c>
      <c r="L4030" s="10" t="s">
        <v>83</v>
      </c>
      <c r="M4030" s="10" t="s">
        <v>48</v>
      </c>
      <c r="N4030" s="10" t="n">
        <v>0.007</v>
      </c>
      <c r="O4030" s="9" t="s">
        <v>49</v>
      </c>
      <c r="P4030" s="11" t="n">
        <v>0.065</v>
      </c>
      <c r="Q4030" s="8" t="s">
        <v>49</v>
      </c>
      <c r="R4030" s="11" t="n">
        <v>0.024</v>
      </c>
      <c r="S4030" s="8" t="s">
        <v>58</v>
      </c>
      <c r="T4030" s="11" t="n">
        <v>130</v>
      </c>
      <c r="U4030" s="8" t="s">
        <v>58</v>
      </c>
      <c r="V4030" s="11" t="n">
        <v>6.65</v>
      </c>
      <c r="W4030" s="11" t="n">
        <v>8.33</v>
      </c>
      <c r="X4030" s="11" t="n">
        <v>9.5</v>
      </c>
      <c r="Y4030" s="11" t="n">
        <v>11.9</v>
      </c>
      <c r="Z4030" s="11" t="n">
        <v>2.1</v>
      </c>
      <c r="AA4030" s="8" t="s">
        <v>58</v>
      </c>
      <c r="AB4030" s="5" t="n">
        <f aca="false">IF(C4030='[1]Pesos dos Critérios'!$V$3,'[1]Pesos dos Critérios'!$V$7,IF(Planilha1!C4030='[1]Pesos dos Critérios'!$W$3,'[1]Pesos dos Critérios'!$W$7,IF(Planilha1!C4030='[1]Pesos dos Critérios'!$X$3,'[1]Pesos dos Critérios'!$X$7,IF(Planilha1!C4030='[1]Pesos dos Critérios'!$Y$3,'[1]Pesos dos Critérios'!$Y$7,'[1]Pesos dos Critérios'!$Z$7))))</f>
        <v>0.0218518518518519</v>
      </c>
      <c r="AC4030" s="5" t="n">
        <f aca="false">IF(H4030=1,'[1]Pesos dos Critérios'!$AD$7,IF(Planilha1!H4030=2,'[1]Pesos dos Critérios'!$AE$7,IF(Planilha1!H4030=3,'[1]Pesos dos Critérios'!$AF$7,IF(Planilha1!H4030=4,'[1]Pesos dos Critérios'!$AG$7,'[1]Pesos dos Critérios'!$AH$7))))</f>
        <v>0.0140056022408964</v>
      </c>
      <c r="AD4030" s="5" t="n">
        <f aca="false">IF(J4030='[1]Pesos dos Critérios'!$AA$3,'[1]Pesos dos Critérios'!$AA$7,IF(Planilha1!J4030='[1]Pesos dos Critérios'!$AB$3,'[1]Pesos dos Critérios'!$AB$7,'[1]Pesos dos Critérios'!$AC$7))</f>
        <v>0.037037037037037</v>
      </c>
      <c r="AE4030" s="5" t="n">
        <f aca="false">IF(O4030="Intervalo 1",'[1]Pesos dos Critérios'!$J$7,IF(Planilha1!O4030="Intervalo 2",'[1]Pesos dos Critérios'!$K$7,IF(Planilha1!O4030="Intervalo 3",'[1]Pesos dos Critérios'!$L$7,'[1]Pesos dos Critérios'!$M$7)))</f>
        <v>0.0407563025210084</v>
      </c>
      <c r="AF4030" s="5" t="n">
        <f aca="false">IF(Q4030="Intervalo 1",'[1]Pesos dos Critérios'!$B$7,IF(Q4030="Intervalo 2",'[1]Pesos dos Critérios'!$C$7,IF(Q4030="Intervalo 3",'[1]Pesos dos Critérios'!$D$7,'[1]Pesos dos Critérios'!$E$7)))</f>
        <v>0.0662046832248755</v>
      </c>
      <c r="AG4030" s="5" t="n">
        <f aca="false">IF(S4030="Intervalo 1",'[1]Pesos dos Critérios'!$F$7,IF(S4030="Intervalo 2",'[1]Pesos dos Critérios'!$G$7,IF(S4030="Intervalo 3",'[1]Pesos dos Critérios'!$H$7,'[1]Pesos dos Critérios'!$I$7)))</f>
        <v>0.0269522144522145</v>
      </c>
      <c r="AH4030" s="5" t="n">
        <f aca="false">IF(U4030="Intervalo 1",'[1]Pesos dos Critérios'!$N$7,IF(U4030="Intervalo 2",'[1]Pesos dos Critérios'!$O$7,IF(U4030="Intervalo 3",'[1]Pesos dos Critérios'!$P$7,'[1]Pesos dos Critérios'!$Q$7)))</f>
        <v>0.0227513227513227</v>
      </c>
      <c r="AI4030" s="5" t="n">
        <f aca="false">IF(AA4030="Intervalo 1",'[1]Pesos dos Critérios'!$R$7,IF(AA4030="Intervalo 2",'[1]Pesos dos Critérios'!$S$7,IF(AA4030="Intervalo 3",'[1]Pesos dos Critérios'!$T$7,'[1]Pesos dos Critérios'!$U$7)))</f>
        <v>0.0547619047619048</v>
      </c>
      <c r="AJ4030" s="5" t="n">
        <f aca="false">SUM(AB4030:AI4030)</f>
        <v>0.284320918841111</v>
      </c>
      <c r="AK4030" s="5" t="n">
        <v>4029</v>
      </c>
      <c r="AM4030" s="1" t="s">
        <v>52</v>
      </c>
    </row>
    <row r="4031" customFormat="false" ht="12.8" hidden="false" customHeight="true" outlineLevel="0" collapsed="false">
      <c r="A4031" s="7" t="n">
        <v>2018</v>
      </c>
      <c r="B4031" s="7" t="s">
        <v>743</v>
      </c>
      <c r="C4031" s="8" t="s">
        <v>372</v>
      </c>
      <c r="D4031" s="7" t="s">
        <v>2430</v>
      </c>
      <c r="E4031" s="7" t="s">
        <v>2579</v>
      </c>
      <c r="F4031" s="7" t="s">
        <v>2580</v>
      </c>
      <c r="G4031" s="7" t="s">
        <v>1669</v>
      </c>
      <c r="H4031" s="9" t="n">
        <v>3</v>
      </c>
      <c r="I4031" s="7" t="s">
        <v>1916</v>
      </c>
      <c r="J4031" s="8" t="s">
        <v>86</v>
      </c>
      <c r="K4031" s="10" t="s">
        <v>46</v>
      </c>
      <c r="L4031" s="10" t="s">
        <v>83</v>
      </c>
      <c r="M4031" s="10" t="s">
        <v>96</v>
      </c>
      <c r="N4031" s="10" t="n">
        <v>0.004</v>
      </c>
      <c r="O4031" s="9" t="s">
        <v>49</v>
      </c>
      <c r="P4031" s="11" t="n">
        <v>0.022</v>
      </c>
      <c r="Q4031" s="8" t="s">
        <v>49</v>
      </c>
      <c r="R4031" s="11" t="n">
        <v>0.063</v>
      </c>
      <c r="S4031" s="8" t="s">
        <v>50</v>
      </c>
      <c r="T4031" s="11" t="n">
        <v>187</v>
      </c>
      <c r="U4031" s="8" t="s">
        <v>50</v>
      </c>
      <c r="V4031" s="11" t="n">
        <v>6.79</v>
      </c>
      <c r="W4031" s="11" t="n">
        <v>8.4</v>
      </c>
      <c r="X4031" s="11" t="n">
        <v>9.7</v>
      </c>
      <c r="Y4031" s="11" t="n">
        <v>12</v>
      </c>
      <c r="Z4031" s="11" t="n">
        <v>2.53</v>
      </c>
      <c r="AA4031" s="8" t="s">
        <v>58</v>
      </c>
      <c r="AB4031" s="5" t="n">
        <f aca="false">IF(C4031='[1]Pesos dos Critérios'!$V$3,'[1]Pesos dos Critérios'!$V$7,IF(Planilha1!C4031='[1]Pesos dos Critérios'!$W$3,'[1]Pesos dos Critérios'!$W$7,IF(Planilha1!C4031='[1]Pesos dos Critérios'!$X$3,'[1]Pesos dos Critérios'!$X$7,IF(Planilha1!C4031='[1]Pesos dos Critérios'!$Y$3,'[1]Pesos dos Critérios'!$Y$7,'[1]Pesos dos Critérios'!$Z$7))))</f>
        <v>0.0218518518518519</v>
      </c>
      <c r="AC4031" s="5" t="n">
        <f aca="false">IF(H4031=1,'[1]Pesos dos Critérios'!$AD$7,IF(Planilha1!H4031=2,'[1]Pesos dos Critérios'!$AE$7,IF(Planilha1!H4031=3,'[1]Pesos dos Critérios'!$AF$7,IF(Planilha1!H4031=4,'[1]Pesos dos Critérios'!$AG$7,'[1]Pesos dos Critérios'!$AH$7))))</f>
        <v>0.0112044817927171</v>
      </c>
      <c r="AD4031" s="5" t="n">
        <f aca="false">IF(J4031='[1]Pesos dos Critérios'!$AA$3,'[1]Pesos dos Critérios'!$AA$7,IF(Planilha1!J4031='[1]Pesos dos Critérios'!$AB$3,'[1]Pesos dos Critérios'!$AB$7,'[1]Pesos dos Critérios'!$AC$7))</f>
        <v>0.037037037037037</v>
      </c>
      <c r="AE4031" s="5" t="n">
        <f aca="false">IF(O4031="Intervalo 1",'[1]Pesos dos Critérios'!$J$7,IF(Planilha1!O4031="Intervalo 2",'[1]Pesos dos Critérios'!$K$7,IF(Planilha1!O4031="Intervalo 3",'[1]Pesos dos Critérios'!$L$7,'[1]Pesos dos Critérios'!$M$7)))</f>
        <v>0.0407563025210084</v>
      </c>
      <c r="AF4031" s="5" t="n">
        <f aca="false">IF(Q4031="Intervalo 1",'[1]Pesos dos Critérios'!$B$7,IF(Q4031="Intervalo 2",'[1]Pesos dos Critérios'!$C$7,IF(Q4031="Intervalo 3",'[1]Pesos dos Critérios'!$D$7,'[1]Pesos dos Critérios'!$E$7)))</f>
        <v>0.0662046832248755</v>
      </c>
      <c r="AG4031" s="5" t="n">
        <f aca="false">IF(S4031="Intervalo 1",'[1]Pesos dos Critérios'!$F$7,IF(S4031="Intervalo 2",'[1]Pesos dos Critérios'!$G$7,IF(S4031="Intervalo 3",'[1]Pesos dos Critérios'!$H$7,'[1]Pesos dos Critérios'!$I$7)))</f>
        <v>0.00911357161357162</v>
      </c>
      <c r="AH4031" s="5" t="n">
        <f aca="false">IF(U4031="Intervalo 1",'[1]Pesos dos Critérios'!$N$7,IF(U4031="Intervalo 2",'[1]Pesos dos Critérios'!$O$7,IF(U4031="Intervalo 3",'[1]Pesos dos Critérios'!$P$7,'[1]Pesos dos Critérios'!$Q$7)))</f>
        <v>0.0187830687830688</v>
      </c>
      <c r="AI4031" s="5" t="n">
        <f aca="false">IF(AA4031="Intervalo 1",'[1]Pesos dos Critérios'!$R$7,IF(AA4031="Intervalo 2",'[1]Pesos dos Critérios'!$S$7,IF(AA4031="Intervalo 3",'[1]Pesos dos Critérios'!$T$7,'[1]Pesos dos Critérios'!$U$7)))</f>
        <v>0.0547619047619048</v>
      </c>
      <c r="AJ4031" s="5" t="n">
        <f aca="false">SUM(AB4031:AI4031)</f>
        <v>0.259712901586035</v>
      </c>
      <c r="AK4031" s="5" t="n">
        <v>4030</v>
      </c>
      <c r="AM4031" s="1" t="s">
        <v>52</v>
      </c>
    </row>
    <row r="4032" customFormat="false" ht="12.8" hidden="false" customHeight="true" outlineLevel="0" collapsed="false">
      <c r="A4032" s="7" t="n">
        <v>2018</v>
      </c>
      <c r="B4032" s="7" t="s">
        <v>743</v>
      </c>
      <c r="C4032" s="8" t="s">
        <v>372</v>
      </c>
      <c r="D4032" s="7" t="s">
        <v>175</v>
      </c>
      <c r="E4032" s="7" t="s">
        <v>2153</v>
      </c>
      <c r="F4032" s="7" t="s">
        <v>1629</v>
      </c>
      <c r="G4032" s="7" t="s">
        <v>1628</v>
      </c>
      <c r="H4032" s="9" t="n">
        <v>3</v>
      </c>
      <c r="I4032" s="7" t="s">
        <v>1889</v>
      </c>
      <c r="J4032" s="8" t="s">
        <v>45</v>
      </c>
      <c r="K4032" s="10" t="s">
        <v>46</v>
      </c>
      <c r="L4032" s="10" t="s">
        <v>83</v>
      </c>
      <c r="M4032" s="10" t="s">
        <v>56</v>
      </c>
      <c r="N4032" s="10" t="n">
        <v>0.013</v>
      </c>
      <c r="O4032" s="9" t="s">
        <v>57</v>
      </c>
      <c r="P4032" s="11" t="n">
        <v>0.236</v>
      </c>
      <c r="Q4032" s="8" t="s">
        <v>57</v>
      </c>
      <c r="R4032" s="11" t="n">
        <v>0.02</v>
      </c>
      <c r="S4032" s="8" t="s">
        <v>58</v>
      </c>
      <c r="T4032" s="11" t="n">
        <v>189</v>
      </c>
      <c r="U4032" s="8" t="s">
        <v>50</v>
      </c>
      <c r="V4032" s="11" t="n">
        <v>4.6</v>
      </c>
      <c r="W4032" s="11" t="n">
        <v>5.6</v>
      </c>
      <c r="X4032" s="11" t="n">
        <v>6.7</v>
      </c>
      <c r="Y4032" s="11" t="n">
        <v>8.2</v>
      </c>
      <c r="Z4032" s="11" t="n">
        <v>3.07</v>
      </c>
      <c r="AA4032" s="8" t="s">
        <v>50</v>
      </c>
      <c r="AB4032" s="5" t="n">
        <f aca="false">IF(C4032='[1]Pesos dos Critérios'!$V$3,'[1]Pesos dos Critérios'!$V$7,IF(Planilha1!C4032='[1]Pesos dos Critérios'!$W$3,'[1]Pesos dos Critérios'!$W$7,IF(Planilha1!C4032='[1]Pesos dos Critérios'!$X$3,'[1]Pesos dos Critérios'!$X$7,IF(Planilha1!C4032='[1]Pesos dos Critérios'!$Y$3,'[1]Pesos dos Critérios'!$Y$7,'[1]Pesos dos Critérios'!$Z$7))))</f>
        <v>0.0218518518518519</v>
      </c>
      <c r="AC4032" s="5" t="n">
        <f aca="false">IF(H4032=1,'[1]Pesos dos Critérios'!$AD$7,IF(Planilha1!H4032=2,'[1]Pesos dos Critérios'!$AE$7,IF(Planilha1!H4032=3,'[1]Pesos dos Critérios'!$AF$7,IF(Planilha1!H4032=4,'[1]Pesos dos Critérios'!$AG$7,'[1]Pesos dos Critérios'!$AH$7))))</f>
        <v>0.0112044817927171</v>
      </c>
      <c r="AD4032" s="5" t="n">
        <f aca="false">IF(J4032='[1]Pesos dos Critérios'!$AA$3,'[1]Pesos dos Critérios'!$AA$7,IF(Planilha1!J4032='[1]Pesos dos Critérios'!$AB$3,'[1]Pesos dos Critérios'!$AB$7,'[1]Pesos dos Critérios'!$AC$7))</f>
        <v>0.037037037037037</v>
      </c>
      <c r="AE4032" s="5" t="n">
        <f aca="false">IF(O4032="Intervalo 1",'[1]Pesos dos Critérios'!$J$7,IF(Planilha1!O4032="Intervalo 2",'[1]Pesos dos Critérios'!$K$7,IF(Planilha1!O4032="Intervalo 3",'[1]Pesos dos Critérios'!$L$7,'[1]Pesos dos Critérios'!$M$7)))</f>
        <v>0.0312324929971989</v>
      </c>
      <c r="AF4032" s="5" t="n">
        <f aca="false">IF(Q4032="Intervalo 1",'[1]Pesos dos Critérios'!$B$7,IF(Q4032="Intervalo 2",'[1]Pesos dos Critérios'!$C$7,IF(Q4032="Intervalo 3",'[1]Pesos dos Critérios'!$D$7,'[1]Pesos dos Critérios'!$E$7)))</f>
        <v>0.0238189280217372</v>
      </c>
      <c r="AG4032" s="5" t="n">
        <f aca="false">IF(S4032="Intervalo 1",'[1]Pesos dos Critérios'!$F$7,IF(S4032="Intervalo 2",'[1]Pesos dos Critérios'!$G$7,IF(S4032="Intervalo 3",'[1]Pesos dos Critérios'!$H$7,'[1]Pesos dos Critérios'!$I$7)))</f>
        <v>0.0269522144522145</v>
      </c>
      <c r="AH4032" s="5" t="n">
        <f aca="false">IF(U4032="Intervalo 1",'[1]Pesos dos Critérios'!$N$7,IF(U4032="Intervalo 2",'[1]Pesos dos Critérios'!$O$7,IF(U4032="Intervalo 3",'[1]Pesos dos Critérios'!$P$7,'[1]Pesos dos Critérios'!$Q$7)))</f>
        <v>0.0187830687830688</v>
      </c>
      <c r="AI4032" s="5" t="n">
        <f aca="false">IF(AA4032="Intervalo 1",'[1]Pesos dos Critérios'!$R$7,IF(AA4032="Intervalo 2",'[1]Pesos dos Critérios'!$S$7,IF(AA4032="Intervalo 3",'[1]Pesos dos Critérios'!$T$7,'[1]Pesos dos Critérios'!$U$7)))</f>
        <v>0.0468253968253968</v>
      </c>
      <c r="AJ4032" s="5" t="n">
        <f aca="false">SUM(AB4032:AI4032)</f>
        <v>0.217705471761222</v>
      </c>
      <c r="AK4032" s="5" t="n">
        <v>4031</v>
      </c>
      <c r="AM4032" s="1" t="s">
        <v>96</v>
      </c>
    </row>
    <row r="4033" customFormat="false" ht="12.8" hidden="false" customHeight="true" outlineLevel="0" collapsed="false">
      <c r="A4033" s="7" t="n">
        <v>2018</v>
      </c>
      <c r="B4033" s="7" t="s">
        <v>743</v>
      </c>
      <c r="C4033" s="8" t="s">
        <v>372</v>
      </c>
      <c r="D4033" s="7" t="s">
        <v>175</v>
      </c>
      <c r="E4033" s="7" t="s">
        <v>2153</v>
      </c>
      <c r="F4033" s="7" t="s">
        <v>2581</v>
      </c>
      <c r="G4033" s="7" t="s">
        <v>1628</v>
      </c>
      <c r="H4033" s="9" t="n">
        <v>3</v>
      </c>
      <c r="I4033" s="7" t="s">
        <v>1916</v>
      </c>
      <c r="J4033" s="8" t="s">
        <v>86</v>
      </c>
      <c r="K4033" s="10" t="s">
        <v>46</v>
      </c>
      <c r="L4033" s="10" t="s">
        <v>83</v>
      </c>
      <c r="M4033" s="10" t="s">
        <v>56</v>
      </c>
      <c r="N4033" s="10" t="n">
        <v>0.01</v>
      </c>
      <c r="O4033" s="9" t="s">
        <v>49</v>
      </c>
      <c r="P4033" s="11" t="n">
        <v>0.224</v>
      </c>
      <c r="Q4033" s="8" t="s">
        <v>57</v>
      </c>
      <c r="R4033" s="11" t="n">
        <v>0.023</v>
      </c>
      <c r="S4033" s="8" t="s">
        <v>58</v>
      </c>
      <c r="T4033" s="11" t="n">
        <v>180</v>
      </c>
      <c r="U4033" s="8" t="s">
        <v>50</v>
      </c>
      <c r="V4033" s="11" t="n">
        <v>4.9</v>
      </c>
      <c r="W4033" s="11" t="n">
        <v>5.9</v>
      </c>
      <c r="X4033" s="11" t="n">
        <v>7.1</v>
      </c>
      <c r="Y4033" s="11" t="n">
        <v>8.5</v>
      </c>
      <c r="Z4033" s="11" t="n">
        <v>2.91</v>
      </c>
      <c r="AA4033" s="8" t="s">
        <v>50</v>
      </c>
      <c r="AB4033" s="5" t="n">
        <f aca="false">IF(C4033='[1]Pesos dos Critérios'!$V$3,'[1]Pesos dos Critérios'!$V$7,IF(Planilha1!C4033='[1]Pesos dos Critérios'!$W$3,'[1]Pesos dos Critérios'!$W$7,IF(Planilha1!C4033='[1]Pesos dos Critérios'!$X$3,'[1]Pesos dos Critérios'!$X$7,IF(Planilha1!C4033='[1]Pesos dos Critérios'!$Y$3,'[1]Pesos dos Critérios'!$Y$7,'[1]Pesos dos Critérios'!$Z$7))))</f>
        <v>0.0218518518518519</v>
      </c>
      <c r="AC4033" s="5" t="n">
        <f aca="false">IF(H4033=1,'[1]Pesos dos Critérios'!$AD$7,IF(Planilha1!H4033=2,'[1]Pesos dos Critérios'!$AE$7,IF(Planilha1!H4033=3,'[1]Pesos dos Critérios'!$AF$7,IF(Planilha1!H4033=4,'[1]Pesos dos Critérios'!$AG$7,'[1]Pesos dos Critérios'!$AH$7))))</f>
        <v>0.0112044817927171</v>
      </c>
      <c r="AD4033" s="5" t="n">
        <f aca="false">IF(J4033='[1]Pesos dos Critérios'!$AA$3,'[1]Pesos dos Critérios'!$AA$7,IF(Planilha1!J4033='[1]Pesos dos Critérios'!$AB$3,'[1]Pesos dos Critérios'!$AB$7,'[1]Pesos dos Critérios'!$AC$7))</f>
        <v>0.037037037037037</v>
      </c>
      <c r="AE4033" s="5" t="n">
        <f aca="false">IF(O4033="Intervalo 1",'[1]Pesos dos Critérios'!$J$7,IF(Planilha1!O4033="Intervalo 2",'[1]Pesos dos Critérios'!$K$7,IF(Planilha1!O4033="Intervalo 3",'[1]Pesos dos Critérios'!$L$7,'[1]Pesos dos Critérios'!$M$7)))</f>
        <v>0.0407563025210084</v>
      </c>
      <c r="AF4033" s="5" t="n">
        <f aca="false">IF(Q4033="Intervalo 1",'[1]Pesos dos Critérios'!$B$7,IF(Q4033="Intervalo 2",'[1]Pesos dos Critérios'!$C$7,IF(Q4033="Intervalo 3",'[1]Pesos dos Critérios'!$D$7,'[1]Pesos dos Critérios'!$E$7)))</f>
        <v>0.0238189280217372</v>
      </c>
      <c r="AG4033" s="5" t="n">
        <f aca="false">IF(S4033="Intervalo 1",'[1]Pesos dos Critérios'!$F$7,IF(S4033="Intervalo 2",'[1]Pesos dos Critérios'!$G$7,IF(S4033="Intervalo 3",'[1]Pesos dos Critérios'!$H$7,'[1]Pesos dos Critérios'!$I$7)))</f>
        <v>0.0269522144522145</v>
      </c>
      <c r="AH4033" s="5" t="n">
        <f aca="false">IF(U4033="Intervalo 1",'[1]Pesos dos Critérios'!$N$7,IF(U4033="Intervalo 2",'[1]Pesos dos Critérios'!$O$7,IF(U4033="Intervalo 3",'[1]Pesos dos Critérios'!$P$7,'[1]Pesos dos Critérios'!$Q$7)))</f>
        <v>0.0187830687830688</v>
      </c>
      <c r="AI4033" s="5" t="n">
        <f aca="false">IF(AA4033="Intervalo 1",'[1]Pesos dos Critérios'!$R$7,IF(AA4033="Intervalo 2",'[1]Pesos dos Critérios'!$S$7,IF(AA4033="Intervalo 3",'[1]Pesos dos Critérios'!$T$7,'[1]Pesos dos Critérios'!$U$7)))</f>
        <v>0.0468253968253968</v>
      </c>
      <c r="AJ4033" s="5" t="n">
        <f aca="false">SUM(AB4033:AI4033)</f>
        <v>0.227229281285032</v>
      </c>
      <c r="AK4033" s="5" t="n">
        <v>4032</v>
      </c>
      <c r="AM4033" s="1" t="s">
        <v>60</v>
      </c>
    </row>
    <row r="4034" customFormat="false" ht="12.8" hidden="false" customHeight="true" outlineLevel="0" collapsed="false">
      <c r="A4034" s="7" t="n">
        <v>2018</v>
      </c>
      <c r="B4034" s="7" t="s">
        <v>743</v>
      </c>
      <c r="C4034" s="8" t="s">
        <v>372</v>
      </c>
      <c r="D4034" s="7" t="s">
        <v>1897</v>
      </c>
      <c r="E4034" s="7" t="s">
        <v>1649</v>
      </c>
      <c r="F4034" s="7" t="n">
        <v>0</v>
      </c>
      <c r="G4034" s="7" t="s">
        <v>88</v>
      </c>
      <c r="H4034" s="9" t="n">
        <v>1</v>
      </c>
      <c r="I4034" s="7" t="s">
        <v>1949</v>
      </c>
      <c r="J4034" s="8" t="s">
        <v>239</v>
      </c>
      <c r="K4034" s="10" t="s">
        <v>46</v>
      </c>
      <c r="L4034" s="10" t="s">
        <v>83</v>
      </c>
      <c r="M4034" s="10" t="s">
        <v>48</v>
      </c>
      <c r="N4034" s="10" t="n">
        <v>0.01</v>
      </c>
      <c r="O4034" s="9" t="s">
        <v>49</v>
      </c>
      <c r="P4034" s="11" t="n">
        <v>0.218</v>
      </c>
      <c r="Q4034" s="8" t="s">
        <v>57</v>
      </c>
      <c r="R4034" s="11" t="n">
        <v>0.021</v>
      </c>
      <c r="S4034" s="8" t="s">
        <v>58</v>
      </c>
      <c r="T4034" s="11" t="n">
        <v>126</v>
      </c>
      <c r="U4034" s="8" t="s">
        <v>57</v>
      </c>
      <c r="V4034" s="11" t="n">
        <v>7.07</v>
      </c>
      <c r="W4034" s="11" t="n">
        <v>8.12</v>
      </c>
      <c r="X4034" s="11" t="n">
        <v>10.1</v>
      </c>
      <c r="Y4034" s="11" t="n">
        <v>11.6</v>
      </c>
      <c r="Z4034" s="11" t="n">
        <v>2.04</v>
      </c>
      <c r="AA4034" s="8" t="s">
        <v>57</v>
      </c>
      <c r="AB4034" s="5" t="n">
        <f aca="false">IF(C4034='[1]Pesos dos Critérios'!$V$3,'[1]Pesos dos Critérios'!$V$7,IF(Planilha1!C4034='[1]Pesos dos Critérios'!$W$3,'[1]Pesos dos Critérios'!$W$7,IF(Planilha1!C4034='[1]Pesos dos Critérios'!$X$3,'[1]Pesos dos Critérios'!$X$7,IF(Planilha1!C4034='[1]Pesos dos Critérios'!$Y$3,'[1]Pesos dos Critérios'!$Y$7,'[1]Pesos dos Critérios'!$Z$7))))</f>
        <v>0.0218518518518519</v>
      </c>
      <c r="AC4034" s="5" t="n">
        <f aca="false">IF(H4034=1,'[1]Pesos dos Critérios'!$AD$7,IF(Planilha1!H4034=2,'[1]Pesos dos Critérios'!$AE$7,IF(Planilha1!H4034=3,'[1]Pesos dos Critérios'!$AF$7,IF(Planilha1!H4034=4,'[1]Pesos dos Critérios'!$AG$7,'[1]Pesos dos Critérios'!$AH$7))))</f>
        <v>0.0186741363211951</v>
      </c>
      <c r="AD4034" s="5" t="n">
        <f aca="false">IF(J4034='[1]Pesos dos Critérios'!$AA$3,'[1]Pesos dos Critérios'!$AA$7,IF(Planilha1!J4034='[1]Pesos dos Critérios'!$AB$3,'[1]Pesos dos Critérios'!$AB$7,'[1]Pesos dos Critérios'!$AC$7))</f>
        <v>0.037037037037037</v>
      </c>
      <c r="AE4034" s="5" t="n">
        <f aca="false">IF(O4034="Intervalo 1",'[1]Pesos dos Critérios'!$J$7,IF(Planilha1!O4034="Intervalo 2",'[1]Pesos dos Critérios'!$K$7,IF(Planilha1!O4034="Intervalo 3",'[1]Pesos dos Critérios'!$L$7,'[1]Pesos dos Critérios'!$M$7)))</f>
        <v>0.0407563025210084</v>
      </c>
      <c r="AF4034" s="5" t="n">
        <f aca="false">IF(Q4034="Intervalo 1",'[1]Pesos dos Critérios'!$B$7,IF(Q4034="Intervalo 2",'[1]Pesos dos Critérios'!$C$7,IF(Q4034="Intervalo 3",'[1]Pesos dos Critérios'!$D$7,'[1]Pesos dos Critérios'!$E$7)))</f>
        <v>0.0238189280217372</v>
      </c>
      <c r="AG4034" s="5" t="n">
        <f aca="false">IF(S4034="Intervalo 1",'[1]Pesos dos Critérios'!$F$7,IF(S4034="Intervalo 2",'[1]Pesos dos Critérios'!$G$7,IF(S4034="Intervalo 3",'[1]Pesos dos Critérios'!$H$7,'[1]Pesos dos Critérios'!$I$7)))</f>
        <v>0.0269522144522145</v>
      </c>
      <c r="AH4034" s="5" t="n">
        <f aca="false">IF(U4034="Intervalo 1",'[1]Pesos dos Critérios'!$N$7,IF(U4034="Intervalo 2",'[1]Pesos dos Critérios'!$O$7,IF(U4034="Intervalo 3",'[1]Pesos dos Critérios'!$P$7,'[1]Pesos dos Critérios'!$Q$7)))</f>
        <v>0.032010582010582</v>
      </c>
      <c r="AI4034" s="5" t="n">
        <f aca="false">IF(AA4034="Intervalo 1",'[1]Pesos dos Critérios'!$R$7,IF(AA4034="Intervalo 2",'[1]Pesos dos Critérios'!$S$7,IF(AA4034="Intervalo 3",'[1]Pesos dos Critérios'!$T$7,'[1]Pesos dos Critérios'!$U$7)))</f>
        <v>0.0547619047619048</v>
      </c>
      <c r="AJ4034" s="5" t="n">
        <f aca="false">SUM(AB4034:AI4034)</f>
        <v>0.255862956977531</v>
      </c>
      <c r="AK4034" s="5" t="n">
        <v>4033</v>
      </c>
      <c r="AM4034" s="1" t="s">
        <v>67</v>
      </c>
    </row>
    <row r="4035" customFormat="false" ht="12.8" hidden="false" customHeight="true" outlineLevel="0" collapsed="false">
      <c r="A4035" s="7" t="n">
        <v>2018</v>
      </c>
      <c r="B4035" s="7" t="s">
        <v>743</v>
      </c>
      <c r="C4035" s="8" t="s">
        <v>372</v>
      </c>
      <c r="D4035" s="7" t="s">
        <v>160</v>
      </c>
      <c r="E4035" s="7" t="n">
        <v>3008</v>
      </c>
      <c r="F4035" s="7" t="s">
        <v>2582</v>
      </c>
      <c r="G4035" s="7" t="s">
        <v>123</v>
      </c>
      <c r="H4035" s="9" t="n">
        <v>2</v>
      </c>
      <c r="I4035" s="7" t="s">
        <v>1916</v>
      </c>
      <c r="J4035" s="8" t="s">
        <v>86</v>
      </c>
      <c r="K4035" s="10" t="s">
        <v>46</v>
      </c>
      <c r="L4035" s="10" t="s">
        <v>83</v>
      </c>
      <c r="M4035" s="10" t="s">
        <v>48</v>
      </c>
      <c r="N4035" s="10" t="n">
        <v>0.009</v>
      </c>
      <c r="O4035" s="9" t="s">
        <v>49</v>
      </c>
      <c r="P4035" s="11" t="n">
        <v>0.169</v>
      </c>
      <c r="Q4035" s="8" t="s">
        <v>57</v>
      </c>
      <c r="R4035" s="11" t="n">
        <v>0.02</v>
      </c>
      <c r="S4035" s="8" t="s">
        <v>58</v>
      </c>
      <c r="T4035" s="11" t="n">
        <v>142</v>
      </c>
      <c r="U4035" s="8" t="s">
        <v>58</v>
      </c>
      <c r="V4035" s="11" t="n">
        <v>6.58</v>
      </c>
      <c r="W4035" s="11" t="n">
        <v>6.72</v>
      </c>
      <c r="X4035" s="11" t="n">
        <v>9.4</v>
      </c>
      <c r="Y4035" s="11" t="n">
        <v>9.6</v>
      </c>
      <c r="Z4035" s="11" t="n">
        <v>2.31</v>
      </c>
      <c r="AA4035" s="8" t="s">
        <v>58</v>
      </c>
      <c r="AB4035" s="5" t="n">
        <f aca="false">IF(C4035='[1]Pesos dos Critérios'!$V$3,'[1]Pesos dos Critérios'!$V$7,IF(Planilha1!C4035='[1]Pesos dos Critérios'!$W$3,'[1]Pesos dos Critérios'!$W$7,IF(Planilha1!C4035='[1]Pesos dos Critérios'!$X$3,'[1]Pesos dos Critérios'!$X$7,IF(Planilha1!C4035='[1]Pesos dos Critérios'!$Y$3,'[1]Pesos dos Critérios'!$Y$7,'[1]Pesos dos Critérios'!$Z$7))))</f>
        <v>0.0218518518518519</v>
      </c>
      <c r="AC4035" s="5" t="n">
        <f aca="false">IF(H4035=1,'[1]Pesos dos Critérios'!$AD$7,IF(Planilha1!H4035=2,'[1]Pesos dos Critérios'!$AE$7,IF(Planilha1!H4035=3,'[1]Pesos dos Critérios'!$AF$7,IF(Planilha1!H4035=4,'[1]Pesos dos Critérios'!$AG$7,'[1]Pesos dos Critérios'!$AH$7))))</f>
        <v>0.0140056022408964</v>
      </c>
      <c r="AD4035" s="5" t="n">
        <f aca="false">IF(J4035='[1]Pesos dos Critérios'!$AA$3,'[1]Pesos dos Critérios'!$AA$7,IF(Planilha1!J4035='[1]Pesos dos Critérios'!$AB$3,'[1]Pesos dos Critérios'!$AB$7,'[1]Pesos dos Critérios'!$AC$7))</f>
        <v>0.037037037037037</v>
      </c>
      <c r="AE4035" s="5" t="n">
        <f aca="false">IF(O4035="Intervalo 1",'[1]Pesos dos Critérios'!$J$7,IF(Planilha1!O4035="Intervalo 2",'[1]Pesos dos Critérios'!$K$7,IF(Planilha1!O4035="Intervalo 3",'[1]Pesos dos Critérios'!$L$7,'[1]Pesos dos Critérios'!$M$7)))</f>
        <v>0.0407563025210084</v>
      </c>
      <c r="AF4035" s="5" t="n">
        <f aca="false">IF(Q4035="Intervalo 1",'[1]Pesos dos Critérios'!$B$7,IF(Q4035="Intervalo 2",'[1]Pesos dos Critérios'!$C$7,IF(Q4035="Intervalo 3",'[1]Pesos dos Critérios'!$D$7,'[1]Pesos dos Critérios'!$E$7)))</f>
        <v>0.0238189280217372</v>
      </c>
      <c r="AG4035" s="5" t="n">
        <f aca="false">IF(S4035="Intervalo 1",'[1]Pesos dos Critérios'!$F$7,IF(S4035="Intervalo 2",'[1]Pesos dos Critérios'!$G$7,IF(S4035="Intervalo 3",'[1]Pesos dos Critérios'!$H$7,'[1]Pesos dos Critérios'!$I$7)))</f>
        <v>0.0269522144522145</v>
      </c>
      <c r="AH4035" s="5" t="n">
        <f aca="false">IF(U4035="Intervalo 1",'[1]Pesos dos Critérios'!$N$7,IF(U4035="Intervalo 2",'[1]Pesos dos Critérios'!$O$7,IF(U4035="Intervalo 3",'[1]Pesos dos Critérios'!$P$7,'[1]Pesos dos Critérios'!$Q$7)))</f>
        <v>0.0227513227513227</v>
      </c>
      <c r="AI4035" s="5" t="n">
        <f aca="false">IF(AA4035="Intervalo 1",'[1]Pesos dos Critérios'!$R$7,IF(AA4035="Intervalo 2",'[1]Pesos dos Critérios'!$S$7,IF(AA4035="Intervalo 3",'[1]Pesos dos Critérios'!$T$7,'[1]Pesos dos Critérios'!$U$7)))</f>
        <v>0.0547619047619048</v>
      </c>
      <c r="AJ4035" s="5" t="n">
        <f aca="false">SUM(AB4035:AI4035)</f>
        <v>0.241935163637973</v>
      </c>
      <c r="AK4035" s="5" t="n">
        <v>4034</v>
      </c>
      <c r="AM4035" s="1" t="s">
        <v>67</v>
      </c>
    </row>
    <row r="4036" customFormat="false" ht="12.8" hidden="false" customHeight="true" outlineLevel="0" collapsed="false">
      <c r="A4036" s="7" t="n">
        <v>2018</v>
      </c>
      <c r="B4036" s="7" t="s">
        <v>743</v>
      </c>
      <c r="C4036" s="8" t="s">
        <v>372</v>
      </c>
      <c r="D4036" s="7" t="s">
        <v>160</v>
      </c>
      <c r="E4036" s="7" t="n">
        <v>5008</v>
      </c>
      <c r="F4036" s="7" t="s">
        <v>2583</v>
      </c>
      <c r="G4036" s="7" t="s">
        <v>123</v>
      </c>
      <c r="H4036" s="9" t="n">
        <v>2</v>
      </c>
      <c r="I4036" s="7" t="s">
        <v>1916</v>
      </c>
      <c r="J4036" s="8" t="s">
        <v>86</v>
      </c>
      <c r="K4036" s="10" t="s">
        <v>46</v>
      </c>
      <c r="L4036" s="10" t="s">
        <v>83</v>
      </c>
      <c r="M4036" s="10" t="s">
        <v>48</v>
      </c>
      <c r="N4036" s="10" t="n">
        <v>0.009</v>
      </c>
      <c r="O4036" s="9" t="s">
        <v>49</v>
      </c>
      <c r="P4036" s="11" t="n">
        <v>0.187</v>
      </c>
      <c r="Q4036" s="8" t="s">
        <v>57</v>
      </c>
      <c r="R4036" s="11" t="n">
        <v>0.037</v>
      </c>
      <c r="S4036" s="8" t="s">
        <v>50</v>
      </c>
      <c r="T4036" s="11" t="n">
        <v>129</v>
      </c>
      <c r="U4036" s="8" t="s">
        <v>58</v>
      </c>
      <c r="V4036" s="11" t="n">
        <v>6.65</v>
      </c>
      <c r="W4036" s="11" t="n">
        <v>8.47</v>
      </c>
      <c r="X4036" s="11" t="n">
        <v>9.5</v>
      </c>
      <c r="Y4036" s="11" t="n">
        <v>12.1</v>
      </c>
      <c r="Z4036" s="11" t="n">
        <v>2.09</v>
      </c>
      <c r="AA4036" s="8" t="s">
        <v>58</v>
      </c>
      <c r="AB4036" s="5" t="n">
        <f aca="false">IF(C4036='[1]Pesos dos Critérios'!$V$3,'[1]Pesos dos Critérios'!$V$7,IF(Planilha1!C4036='[1]Pesos dos Critérios'!$W$3,'[1]Pesos dos Critérios'!$W$7,IF(Planilha1!C4036='[1]Pesos dos Critérios'!$X$3,'[1]Pesos dos Critérios'!$X$7,IF(Planilha1!C4036='[1]Pesos dos Critérios'!$Y$3,'[1]Pesos dos Critérios'!$Y$7,'[1]Pesos dos Critérios'!$Z$7))))</f>
        <v>0.0218518518518519</v>
      </c>
      <c r="AC4036" s="5" t="n">
        <f aca="false">IF(H4036=1,'[1]Pesos dos Critérios'!$AD$7,IF(Planilha1!H4036=2,'[1]Pesos dos Critérios'!$AE$7,IF(Planilha1!H4036=3,'[1]Pesos dos Critérios'!$AF$7,IF(Planilha1!H4036=4,'[1]Pesos dos Critérios'!$AG$7,'[1]Pesos dos Critérios'!$AH$7))))</f>
        <v>0.0140056022408964</v>
      </c>
      <c r="AD4036" s="5" t="n">
        <f aca="false">IF(J4036='[1]Pesos dos Critérios'!$AA$3,'[1]Pesos dos Critérios'!$AA$7,IF(Planilha1!J4036='[1]Pesos dos Critérios'!$AB$3,'[1]Pesos dos Critérios'!$AB$7,'[1]Pesos dos Critérios'!$AC$7))</f>
        <v>0.037037037037037</v>
      </c>
      <c r="AE4036" s="5" t="n">
        <f aca="false">IF(O4036="Intervalo 1",'[1]Pesos dos Critérios'!$J$7,IF(Planilha1!O4036="Intervalo 2",'[1]Pesos dos Critérios'!$K$7,IF(Planilha1!O4036="Intervalo 3",'[1]Pesos dos Critérios'!$L$7,'[1]Pesos dos Critérios'!$M$7)))</f>
        <v>0.0407563025210084</v>
      </c>
      <c r="AF4036" s="5" t="n">
        <f aca="false">IF(Q4036="Intervalo 1",'[1]Pesos dos Critérios'!$B$7,IF(Q4036="Intervalo 2",'[1]Pesos dos Critérios'!$C$7,IF(Q4036="Intervalo 3",'[1]Pesos dos Critérios'!$D$7,'[1]Pesos dos Critérios'!$E$7)))</f>
        <v>0.0238189280217372</v>
      </c>
      <c r="AG4036" s="5" t="n">
        <f aca="false">IF(S4036="Intervalo 1",'[1]Pesos dos Critérios'!$F$7,IF(S4036="Intervalo 2",'[1]Pesos dos Critérios'!$G$7,IF(S4036="Intervalo 3",'[1]Pesos dos Critérios'!$H$7,'[1]Pesos dos Critérios'!$I$7)))</f>
        <v>0.00911357161357162</v>
      </c>
      <c r="AH4036" s="5" t="n">
        <f aca="false">IF(U4036="Intervalo 1",'[1]Pesos dos Critérios'!$N$7,IF(U4036="Intervalo 2",'[1]Pesos dos Critérios'!$O$7,IF(U4036="Intervalo 3",'[1]Pesos dos Critérios'!$P$7,'[1]Pesos dos Critérios'!$Q$7)))</f>
        <v>0.0227513227513227</v>
      </c>
      <c r="AI4036" s="5" t="n">
        <f aca="false">IF(AA4036="Intervalo 1",'[1]Pesos dos Critérios'!$R$7,IF(AA4036="Intervalo 2",'[1]Pesos dos Critérios'!$S$7,IF(AA4036="Intervalo 3",'[1]Pesos dos Critérios'!$T$7,'[1]Pesos dos Critérios'!$U$7)))</f>
        <v>0.0547619047619048</v>
      </c>
      <c r="AJ4036" s="5" t="n">
        <f aca="false">SUM(AB4036:AI4036)</f>
        <v>0.22409652079933</v>
      </c>
      <c r="AK4036" s="5" t="n">
        <v>4035</v>
      </c>
      <c r="AM4036" s="1" t="s">
        <v>60</v>
      </c>
    </row>
    <row r="4037" customFormat="false" ht="12.8" hidden="false" customHeight="true" outlineLevel="0" collapsed="false">
      <c r="A4037" s="7" t="n">
        <v>2018</v>
      </c>
      <c r="B4037" s="7" t="s">
        <v>743</v>
      </c>
      <c r="C4037" s="8" t="s">
        <v>372</v>
      </c>
      <c r="D4037" s="7" t="s">
        <v>160</v>
      </c>
      <c r="E4037" s="7" t="n">
        <v>-2018</v>
      </c>
      <c r="F4037" s="7" t="s">
        <v>2582</v>
      </c>
      <c r="G4037" s="7" t="s">
        <v>123</v>
      </c>
      <c r="H4037" s="9" t="n">
        <v>2</v>
      </c>
      <c r="I4037" s="7" t="s">
        <v>1916</v>
      </c>
      <c r="J4037" s="8" t="s">
        <v>86</v>
      </c>
      <c r="K4037" s="10" t="s">
        <v>46</v>
      </c>
      <c r="L4037" s="10" t="s">
        <v>83</v>
      </c>
      <c r="M4037" s="10" t="s">
        <v>48</v>
      </c>
      <c r="N4037" s="10" t="n">
        <v>0.008</v>
      </c>
      <c r="O4037" s="9" t="s">
        <v>49</v>
      </c>
      <c r="P4037" s="11" t="n">
        <v>0.121</v>
      </c>
      <c r="Q4037" s="8" t="s">
        <v>49</v>
      </c>
      <c r="R4037" s="11" t="n">
        <v>0.02</v>
      </c>
      <c r="S4037" s="8" t="s">
        <v>58</v>
      </c>
      <c r="T4037" s="11" t="n">
        <v>126</v>
      </c>
      <c r="U4037" s="8" t="s">
        <v>57</v>
      </c>
      <c r="V4037" s="11" t="n">
        <v>6.86</v>
      </c>
      <c r="W4037" s="11" t="n">
        <v>8.47</v>
      </c>
      <c r="X4037" s="11" t="n">
        <v>9.8</v>
      </c>
      <c r="Y4037" s="11" t="n">
        <v>12.1</v>
      </c>
      <c r="Z4037" s="11" t="n">
        <v>2.05</v>
      </c>
      <c r="AA4037" s="8" t="s">
        <v>57</v>
      </c>
      <c r="AB4037" s="5" t="n">
        <f aca="false">IF(C4037='[1]Pesos dos Critérios'!$V$3,'[1]Pesos dos Critérios'!$V$7,IF(Planilha1!C4037='[1]Pesos dos Critérios'!$W$3,'[1]Pesos dos Critérios'!$W$7,IF(Planilha1!C4037='[1]Pesos dos Critérios'!$X$3,'[1]Pesos dos Critérios'!$X$7,IF(Planilha1!C4037='[1]Pesos dos Critérios'!$Y$3,'[1]Pesos dos Critérios'!$Y$7,'[1]Pesos dos Critérios'!$Z$7))))</f>
        <v>0.0218518518518519</v>
      </c>
      <c r="AC4037" s="5" t="n">
        <f aca="false">IF(H4037=1,'[1]Pesos dos Critérios'!$AD$7,IF(Planilha1!H4037=2,'[1]Pesos dos Critérios'!$AE$7,IF(Planilha1!H4037=3,'[1]Pesos dos Critérios'!$AF$7,IF(Planilha1!H4037=4,'[1]Pesos dos Critérios'!$AG$7,'[1]Pesos dos Critérios'!$AH$7))))</f>
        <v>0.0140056022408964</v>
      </c>
      <c r="AD4037" s="5" t="n">
        <f aca="false">IF(J4037='[1]Pesos dos Critérios'!$AA$3,'[1]Pesos dos Critérios'!$AA$7,IF(Planilha1!J4037='[1]Pesos dos Critérios'!$AB$3,'[1]Pesos dos Critérios'!$AB$7,'[1]Pesos dos Critérios'!$AC$7))</f>
        <v>0.037037037037037</v>
      </c>
      <c r="AE4037" s="5" t="n">
        <f aca="false">IF(O4037="Intervalo 1",'[1]Pesos dos Critérios'!$J$7,IF(Planilha1!O4037="Intervalo 2",'[1]Pesos dos Critérios'!$K$7,IF(Planilha1!O4037="Intervalo 3",'[1]Pesos dos Critérios'!$L$7,'[1]Pesos dos Critérios'!$M$7)))</f>
        <v>0.0407563025210084</v>
      </c>
      <c r="AF4037" s="5" t="n">
        <f aca="false">IF(Q4037="Intervalo 1",'[1]Pesos dos Critérios'!$B$7,IF(Q4037="Intervalo 2",'[1]Pesos dos Critérios'!$C$7,IF(Q4037="Intervalo 3",'[1]Pesos dos Critérios'!$D$7,'[1]Pesos dos Critérios'!$E$7)))</f>
        <v>0.0662046832248755</v>
      </c>
      <c r="AG4037" s="5" t="n">
        <f aca="false">IF(S4037="Intervalo 1",'[1]Pesos dos Critérios'!$F$7,IF(S4037="Intervalo 2",'[1]Pesos dos Critérios'!$G$7,IF(S4037="Intervalo 3",'[1]Pesos dos Critérios'!$H$7,'[1]Pesos dos Critérios'!$I$7)))</f>
        <v>0.0269522144522145</v>
      </c>
      <c r="AH4037" s="5" t="n">
        <f aca="false">IF(U4037="Intervalo 1",'[1]Pesos dos Critérios'!$N$7,IF(U4037="Intervalo 2",'[1]Pesos dos Critérios'!$O$7,IF(U4037="Intervalo 3",'[1]Pesos dos Critérios'!$P$7,'[1]Pesos dos Critérios'!$Q$7)))</f>
        <v>0.032010582010582</v>
      </c>
      <c r="AI4037" s="5" t="n">
        <f aca="false">IF(AA4037="Intervalo 1",'[1]Pesos dos Critérios'!$R$7,IF(AA4037="Intervalo 2",'[1]Pesos dos Critérios'!$S$7,IF(AA4037="Intervalo 3",'[1]Pesos dos Critérios'!$T$7,'[1]Pesos dos Critérios'!$U$7)))</f>
        <v>0.0547619047619048</v>
      </c>
      <c r="AJ4037" s="5" t="n">
        <f aca="false">SUM(AB4037:AI4037)</f>
        <v>0.29358017810037</v>
      </c>
      <c r="AK4037" s="5" t="n">
        <v>4036</v>
      </c>
      <c r="AM4037" s="1" t="s">
        <v>52</v>
      </c>
    </row>
    <row r="4038" customFormat="false" ht="12.8" hidden="false" customHeight="true" outlineLevel="0" collapsed="false">
      <c r="A4038" s="7" t="n">
        <v>2018</v>
      </c>
      <c r="B4038" s="7" t="s">
        <v>743</v>
      </c>
      <c r="C4038" s="8" t="s">
        <v>372</v>
      </c>
      <c r="D4038" s="7" t="s">
        <v>395</v>
      </c>
      <c r="E4038" s="7" t="s">
        <v>1599</v>
      </c>
      <c r="F4038" s="7" t="s">
        <v>2584</v>
      </c>
      <c r="G4038" s="7" t="s">
        <v>224</v>
      </c>
      <c r="H4038" s="9" t="n">
        <v>2</v>
      </c>
      <c r="I4038" s="7" t="s">
        <v>1916</v>
      </c>
      <c r="J4038" s="8" t="s">
        <v>86</v>
      </c>
      <c r="K4038" s="10" t="s">
        <v>46</v>
      </c>
      <c r="L4038" s="10" t="s">
        <v>83</v>
      </c>
      <c r="M4038" s="10" t="s">
        <v>56</v>
      </c>
      <c r="N4038" s="10" t="n">
        <v>0.017</v>
      </c>
      <c r="O4038" s="9" t="s">
        <v>58</v>
      </c>
      <c r="P4038" s="11" t="n">
        <v>0.407</v>
      </c>
      <c r="Q4038" s="8" t="s">
        <v>58</v>
      </c>
      <c r="R4038" s="11" t="n">
        <v>0.026</v>
      </c>
      <c r="S4038" s="8" t="s">
        <v>58</v>
      </c>
      <c r="T4038" s="11" t="n">
        <v>141</v>
      </c>
      <c r="U4038" s="8" t="s">
        <v>58</v>
      </c>
      <c r="V4038" s="11" t="n">
        <v>6.1</v>
      </c>
      <c r="W4038" s="11" t="n">
        <v>7.5</v>
      </c>
      <c r="X4038" s="11" t="n">
        <v>8.8</v>
      </c>
      <c r="Y4038" s="11" t="n">
        <v>10.8</v>
      </c>
      <c r="Z4038" s="11" t="n">
        <v>2.29</v>
      </c>
      <c r="AA4038" s="8" t="s">
        <v>58</v>
      </c>
      <c r="AB4038" s="5" t="n">
        <f aca="false">IF(C4038='[1]Pesos dos Critérios'!$V$3,'[1]Pesos dos Critérios'!$V$7,IF(Planilha1!C4038='[1]Pesos dos Critérios'!$W$3,'[1]Pesos dos Critérios'!$W$7,IF(Planilha1!C4038='[1]Pesos dos Critérios'!$X$3,'[1]Pesos dos Critérios'!$X$7,IF(Planilha1!C4038='[1]Pesos dos Critérios'!$Y$3,'[1]Pesos dos Critérios'!$Y$7,'[1]Pesos dos Critérios'!$Z$7))))</f>
        <v>0.0218518518518519</v>
      </c>
      <c r="AC4038" s="5" t="n">
        <f aca="false">IF(H4038=1,'[1]Pesos dos Critérios'!$AD$7,IF(Planilha1!H4038=2,'[1]Pesos dos Critérios'!$AE$7,IF(Planilha1!H4038=3,'[1]Pesos dos Critérios'!$AF$7,IF(Planilha1!H4038=4,'[1]Pesos dos Critérios'!$AG$7,'[1]Pesos dos Critérios'!$AH$7))))</f>
        <v>0.0140056022408964</v>
      </c>
      <c r="AD4038" s="5" t="n">
        <f aca="false">IF(J4038='[1]Pesos dos Critérios'!$AA$3,'[1]Pesos dos Critérios'!$AA$7,IF(Planilha1!J4038='[1]Pesos dos Critérios'!$AB$3,'[1]Pesos dos Critérios'!$AB$7,'[1]Pesos dos Critérios'!$AC$7))</f>
        <v>0.037037037037037</v>
      </c>
      <c r="AE4038" s="5" t="n">
        <f aca="false">IF(O4038="Intervalo 1",'[1]Pesos dos Critérios'!$J$7,IF(Planilha1!O4038="Intervalo 2",'[1]Pesos dos Critérios'!$K$7,IF(Planilha1!O4038="Intervalo 3",'[1]Pesos dos Critérios'!$L$7,'[1]Pesos dos Critérios'!$M$7)))</f>
        <v>0.0223622782446312</v>
      </c>
      <c r="AF4038" s="5" t="n">
        <f aca="false">IF(Q4038="Intervalo 1",'[1]Pesos dos Critérios'!$B$7,IF(Q4038="Intervalo 2",'[1]Pesos dos Critérios'!$C$7,IF(Q4038="Intervalo 3",'[1]Pesos dos Critérios'!$D$7,'[1]Pesos dos Critérios'!$E$7)))</f>
        <v>0.0134598747949477</v>
      </c>
      <c r="AG4038" s="5" t="n">
        <f aca="false">IF(S4038="Intervalo 1",'[1]Pesos dos Critérios'!$F$7,IF(S4038="Intervalo 2",'[1]Pesos dos Critérios'!$G$7,IF(S4038="Intervalo 3",'[1]Pesos dos Critérios'!$H$7,'[1]Pesos dos Critérios'!$I$7)))</f>
        <v>0.0269522144522145</v>
      </c>
      <c r="AH4038" s="5" t="n">
        <f aca="false">IF(U4038="Intervalo 1",'[1]Pesos dos Critérios'!$N$7,IF(U4038="Intervalo 2",'[1]Pesos dos Critérios'!$O$7,IF(U4038="Intervalo 3",'[1]Pesos dos Critérios'!$P$7,'[1]Pesos dos Critérios'!$Q$7)))</f>
        <v>0.0227513227513227</v>
      </c>
      <c r="AI4038" s="5" t="n">
        <f aca="false">IF(AA4038="Intervalo 1",'[1]Pesos dos Critérios'!$R$7,IF(AA4038="Intervalo 2",'[1]Pesos dos Critérios'!$S$7,IF(AA4038="Intervalo 3",'[1]Pesos dos Critérios'!$T$7,'[1]Pesos dos Critérios'!$U$7)))</f>
        <v>0.0547619047619048</v>
      </c>
      <c r="AJ4038" s="5" t="n">
        <f aca="false">SUM(AB4038:AI4038)</f>
        <v>0.213182086134806</v>
      </c>
      <c r="AK4038" s="5" t="n">
        <v>4037</v>
      </c>
      <c r="AM4038" s="1" t="s">
        <v>96</v>
      </c>
    </row>
    <row r="4039" customFormat="false" ht="12.8" hidden="false" customHeight="true" outlineLevel="0" collapsed="false">
      <c r="A4039" s="7" t="n">
        <v>2018</v>
      </c>
      <c r="B4039" s="7" t="s">
        <v>743</v>
      </c>
      <c r="C4039" s="8" t="s">
        <v>372</v>
      </c>
      <c r="D4039" s="7" t="s">
        <v>1186</v>
      </c>
      <c r="E4039" s="7" t="s">
        <v>2585</v>
      </c>
      <c r="F4039" s="7" t="s">
        <v>2586</v>
      </c>
      <c r="G4039" s="7" t="s">
        <v>2587</v>
      </c>
      <c r="H4039" s="9" t="n">
        <v>2</v>
      </c>
      <c r="I4039" s="7" t="s">
        <v>2136</v>
      </c>
      <c r="J4039" s="8" t="s">
        <v>86</v>
      </c>
      <c r="K4039" s="10" t="s">
        <v>46</v>
      </c>
      <c r="L4039" s="10" t="s">
        <v>83</v>
      </c>
      <c r="M4039" s="10" t="s">
        <v>48</v>
      </c>
      <c r="N4039" s="10" t="n">
        <v>0.008</v>
      </c>
      <c r="O4039" s="9" t="s">
        <v>49</v>
      </c>
      <c r="P4039" s="11" t="n">
        <v>0.175</v>
      </c>
      <c r="Q4039" s="8" t="s">
        <v>57</v>
      </c>
      <c r="R4039" s="11" t="n">
        <v>0.009</v>
      </c>
      <c r="S4039" s="8" t="s">
        <v>49</v>
      </c>
      <c r="T4039" s="11" t="n">
        <v>137</v>
      </c>
      <c r="U4039" s="8" t="s">
        <v>58</v>
      </c>
      <c r="V4039" s="11" t="n">
        <v>6.37</v>
      </c>
      <c r="W4039" s="11" t="n">
        <v>7.84</v>
      </c>
      <c r="X4039" s="11" t="n">
        <v>9.1</v>
      </c>
      <c r="Y4039" s="11" t="n">
        <v>11.2</v>
      </c>
      <c r="Z4039" s="11" t="n">
        <v>2.22</v>
      </c>
      <c r="AA4039" s="8" t="s">
        <v>58</v>
      </c>
      <c r="AB4039" s="5" t="n">
        <f aca="false">IF(C4039='[1]Pesos dos Critérios'!$V$3,'[1]Pesos dos Critérios'!$V$7,IF(Planilha1!C4039='[1]Pesos dos Critérios'!$W$3,'[1]Pesos dos Critérios'!$W$7,IF(Planilha1!C4039='[1]Pesos dos Critérios'!$X$3,'[1]Pesos dos Critérios'!$X$7,IF(Planilha1!C4039='[1]Pesos dos Critérios'!$Y$3,'[1]Pesos dos Critérios'!$Y$7,'[1]Pesos dos Critérios'!$Z$7))))</f>
        <v>0.0218518518518519</v>
      </c>
      <c r="AC4039" s="5" t="n">
        <f aca="false">IF(H4039=1,'[1]Pesos dos Critérios'!$AD$7,IF(Planilha1!H4039=2,'[1]Pesos dos Critérios'!$AE$7,IF(Planilha1!H4039=3,'[1]Pesos dos Critérios'!$AF$7,IF(Planilha1!H4039=4,'[1]Pesos dos Critérios'!$AG$7,'[1]Pesos dos Critérios'!$AH$7))))</f>
        <v>0.0140056022408964</v>
      </c>
      <c r="AD4039" s="5" t="n">
        <f aca="false">IF(J4039='[1]Pesos dos Critérios'!$AA$3,'[1]Pesos dos Critérios'!$AA$7,IF(Planilha1!J4039='[1]Pesos dos Critérios'!$AB$3,'[1]Pesos dos Critérios'!$AB$7,'[1]Pesos dos Critérios'!$AC$7))</f>
        <v>0.037037037037037</v>
      </c>
      <c r="AE4039" s="5" t="n">
        <f aca="false">IF(O4039="Intervalo 1",'[1]Pesos dos Critérios'!$J$7,IF(Planilha1!O4039="Intervalo 2",'[1]Pesos dos Critérios'!$K$7,IF(Planilha1!O4039="Intervalo 3",'[1]Pesos dos Critérios'!$L$7,'[1]Pesos dos Critérios'!$M$7)))</f>
        <v>0.0407563025210084</v>
      </c>
      <c r="AF4039" s="5" t="n">
        <f aca="false">IF(Q4039="Intervalo 1",'[1]Pesos dos Critérios'!$B$7,IF(Q4039="Intervalo 2",'[1]Pesos dos Critérios'!$C$7,IF(Q4039="Intervalo 3",'[1]Pesos dos Critérios'!$D$7,'[1]Pesos dos Critérios'!$E$7)))</f>
        <v>0.0238189280217372</v>
      </c>
      <c r="AG4039" s="5" t="n">
        <f aca="false">IF(S4039="Intervalo 1",'[1]Pesos dos Critérios'!$F$7,IF(S4039="Intervalo 2",'[1]Pesos dos Critérios'!$G$7,IF(S4039="Intervalo 3",'[1]Pesos dos Critérios'!$H$7,'[1]Pesos dos Critérios'!$I$7)))</f>
        <v>0.0343175343175343</v>
      </c>
      <c r="AH4039" s="5" t="n">
        <f aca="false">IF(U4039="Intervalo 1",'[1]Pesos dos Critérios'!$N$7,IF(U4039="Intervalo 2",'[1]Pesos dos Critérios'!$O$7,IF(U4039="Intervalo 3",'[1]Pesos dos Critérios'!$P$7,'[1]Pesos dos Critérios'!$Q$7)))</f>
        <v>0.0227513227513227</v>
      </c>
      <c r="AI4039" s="5" t="n">
        <f aca="false">IF(AA4039="Intervalo 1",'[1]Pesos dos Critérios'!$R$7,IF(AA4039="Intervalo 2",'[1]Pesos dos Critérios'!$S$7,IF(AA4039="Intervalo 3",'[1]Pesos dos Critérios'!$T$7,'[1]Pesos dos Critérios'!$U$7)))</f>
        <v>0.0547619047619048</v>
      </c>
      <c r="AJ4039" s="5" t="n">
        <f aca="false">SUM(AB4039:AI4039)</f>
        <v>0.249300483503293</v>
      </c>
      <c r="AK4039" s="5" t="n">
        <v>4038</v>
      </c>
      <c r="AM4039" s="1" t="s">
        <v>67</v>
      </c>
    </row>
    <row r="4040" customFormat="false" ht="12.8" hidden="false" customHeight="true" outlineLevel="0" collapsed="false">
      <c r="A4040" s="7" t="n">
        <v>2018</v>
      </c>
      <c r="B4040" s="7" t="s">
        <v>743</v>
      </c>
      <c r="C4040" s="8" t="s">
        <v>372</v>
      </c>
      <c r="D4040" s="7" t="s">
        <v>1186</v>
      </c>
      <c r="E4040" s="7" t="s">
        <v>2588</v>
      </c>
      <c r="F4040" s="7" t="s">
        <v>2586</v>
      </c>
      <c r="G4040" s="7" t="s">
        <v>2587</v>
      </c>
      <c r="H4040" s="9" t="n">
        <v>2</v>
      </c>
      <c r="I4040" s="7" t="s">
        <v>2136</v>
      </c>
      <c r="J4040" s="8" t="s">
        <v>86</v>
      </c>
      <c r="K4040" s="10" t="s">
        <v>46</v>
      </c>
      <c r="L4040" s="10" t="s">
        <v>83</v>
      </c>
      <c r="M4040" s="10" t="s">
        <v>48</v>
      </c>
      <c r="N4040" s="10" t="n">
        <v>0.008</v>
      </c>
      <c r="O4040" s="9" t="s">
        <v>49</v>
      </c>
      <c r="P4040" s="11" t="n">
        <v>0.175</v>
      </c>
      <c r="Q4040" s="8" t="s">
        <v>57</v>
      </c>
      <c r="R4040" s="11" t="n">
        <v>0.009</v>
      </c>
      <c r="S4040" s="8" t="s">
        <v>49</v>
      </c>
      <c r="T4040" s="11" t="n">
        <v>137</v>
      </c>
      <c r="U4040" s="8" t="s">
        <v>58</v>
      </c>
      <c r="V4040" s="11" t="n">
        <v>6.37</v>
      </c>
      <c r="W4040" s="11" t="n">
        <v>7.84</v>
      </c>
      <c r="X4040" s="11" t="n">
        <v>9.1</v>
      </c>
      <c r="Y4040" s="11" t="n">
        <v>11.2</v>
      </c>
      <c r="Z4040" s="11" t="n">
        <v>2.22</v>
      </c>
      <c r="AA4040" s="8" t="s">
        <v>58</v>
      </c>
      <c r="AB4040" s="5" t="n">
        <f aca="false">IF(C4040='[1]Pesos dos Critérios'!$V$3,'[1]Pesos dos Critérios'!$V$7,IF(Planilha1!C4040='[1]Pesos dos Critérios'!$W$3,'[1]Pesos dos Critérios'!$W$7,IF(Planilha1!C4040='[1]Pesos dos Critérios'!$X$3,'[1]Pesos dos Critérios'!$X$7,IF(Planilha1!C4040='[1]Pesos dos Critérios'!$Y$3,'[1]Pesos dos Critérios'!$Y$7,'[1]Pesos dos Critérios'!$Z$7))))</f>
        <v>0.0218518518518519</v>
      </c>
      <c r="AC4040" s="5" t="n">
        <f aca="false">IF(H4040=1,'[1]Pesos dos Critérios'!$AD$7,IF(Planilha1!H4040=2,'[1]Pesos dos Critérios'!$AE$7,IF(Planilha1!H4040=3,'[1]Pesos dos Critérios'!$AF$7,IF(Planilha1!H4040=4,'[1]Pesos dos Critérios'!$AG$7,'[1]Pesos dos Critérios'!$AH$7))))</f>
        <v>0.0140056022408964</v>
      </c>
      <c r="AD4040" s="5" t="n">
        <f aca="false">IF(J4040='[1]Pesos dos Critérios'!$AA$3,'[1]Pesos dos Critérios'!$AA$7,IF(Planilha1!J4040='[1]Pesos dos Critérios'!$AB$3,'[1]Pesos dos Critérios'!$AB$7,'[1]Pesos dos Critérios'!$AC$7))</f>
        <v>0.037037037037037</v>
      </c>
      <c r="AE4040" s="5" t="n">
        <f aca="false">IF(O4040="Intervalo 1",'[1]Pesos dos Critérios'!$J$7,IF(Planilha1!O4040="Intervalo 2",'[1]Pesos dos Critérios'!$K$7,IF(Planilha1!O4040="Intervalo 3",'[1]Pesos dos Critérios'!$L$7,'[1]Pesos dos Critérios'!$M$7)))</f>
        <v>0.0407563025210084</v>
      </c>
      <c r="AF4040" s="5" t="n">
        <f aca="false">IF(Q4040="Intervalo 1",'[1]Pesos dos Critérios'!$B$7,IF(Q4040="Intervalo 2",'[1]Pesos dos Critérios'!$C$7,IF(Q4040="Intervalo 3",'[1]Pesos dos Critérios'!$D$7,'[1]Pesos dos Critérios'!$E$7)))</f>
        <v>0.0238189280217372</v>
      </c>
      <c r="AG4040" s="5" t="n">
        <f aca="false">IF(S4040="Intervalo 1",'[1]Pesos dos Critérios'!$F$7,IF(S4040="Intervalo 2",'[1]Pesos dos Critérios'!$G$7,IF(S4040="Intervalo 3",'[1]Pesos dos Critérios'!$H$7,'[1]Pesos dos Critérios'!$I$7)))</f>
        <v>0.0343175343175343</v>
      </c>
      <c r="AH4040" s="5" t="n">
        <f aca="false">IF(U4040="Intervalo 1",'[1]Pesos dos Critérios'!$N$7,IF(U4040="Intervalo 2",'[1]Pesos dos Critérios'!$O$7,IF(U4040="Intervalo 3",'[1]Pesos dos Critérios'!$P$7,'[1]Pesos dos Critérios'!$Q$7)))</f>
        <v>0.0227513227513227</v>
      </c>
      <c r="AI4040" s="5" t="n">
        <f aca="false">IF(AA4040="Intervalo 1",'[1]Pesos dos Critérios'!$R$7,IF(AA4040="Intervalo 2",'[1]Pesos dos Critérios'!$S$7,IF(AA4040="Intervalo 3",'[1]Pesos dos Critérios'!$T$7,'[1]Pesos dos Critérios'!$U$7)))</f>
        <v>0.0547619047619048</v>
      </c>
      <c r="AJ4040" s="5" t="n">
        <f aca="false">SUM(AB4040:AI4040)</f>
        <v>0.249300483503293</v>
      </c>
      <c r="AK4040" s="5" t="n">
        <v>4039</v>
      </c>
      <c r="AM4040" s="1" t="s">
        <v>67</v>
      </c>
    </row>
    <row r="4041" customFormat="false" ht="12.8" hidden="false" customHeight="true" outlineLevel="0" collapsed="false">
      <c r="A4041" s="7" t="n">
        <v>2018</v>
      </c>
      <c r="B4041" s="7" t="s">
        <v>743</v>
      </c>
      <c r="C4041" s="8" t="s">
        <v>372</v>
      </c>
      <c r="D4041" s="7" t="s">
        <v>529</v>
      </c>
      <c r="E4041" s="7" t="s">
        <v>2196</v>
      </c>
      <c r="F4041" s="7" t="n">
        <v>0</v>
      </c>
      <c r="G4041" s="7" t="s">
        <v>302</v>
      </c>
      <c r="H4041" s="9" t="n">
        <v>4</v>
      </c>
      <c r="I4041" s="7" t="s">
        <v>1999</v>
      </c>
      <c r="J4041" s="8" t="s">
        <v>86</v>
      </c>
      <c r="K4041" s="10" t="n">
        <v>0</v>
      </c>
      <c r="L4041" s="10" t="s">
        <v>47</v>
      </c>
      <c r="M4041" s="10" t="s">
        <v>48</v>
      </c>
      <c r="N4041" s="10" t="n">
        <v>0.014</v>
      </c>
      <c r="O4041" s="9" t="s">
        <v>57</v>
      </c>
      <c r="P4041" s="11" t="n">
        <v>0.265</v>
      </c>
      <c r="Q4041" s="8" t="s">
        <v>58</v>
      </c>
      <c r="R4041" s="11" t="n">
        <v>0.023</v>
      </c>
      <c r="S4041" s="8" t="s">
        <v>58</v>
      </c>
      <c r="T4041" s="11" t="n">
        <v>195</v>
      </c>
      <c r="U4041" s="8" t="s">
        <v>50</v>
      </c>
      <c r="V4041" s="11" t="n">
        <v>4.34</v>
      </c>
      <c r="W4041" s="11" t="n">
        <v>6.16</v>
      </c>
      <c r="X4041" s="11" t="n">
        <v>6.2</v>
      </c>
      <c r="Y4041" s="11" t="n">
        <v>8.8</v>
      </c>
      <c r="Z4041" s="11" t="n">
        <v>3.16</v>
      </c>
      <c r="AA4041" s="8" t="s">
        <v>50</v>
      </c>
      <c r="AB4041" s="5" t="n">
        <f aca="false">IF(C4041='[1]Pesos dos Critérios'!$V$3,'[1]Pesos dos Critérios'!$V$7,IF(Planilha1!C4041='[1]Pesos dos Critérios'!$W$3,'[1]Pesos dos Critérios'!$W$7,IF(Planilha1!C4041='[1]Pesos dos Critérios'!$X$3,'[1]Pesos dos Critérios'!$X$7,IF(Planilha1!C4041='[1]Pesos dos Critérios'!$Y$3,'[1]Pesos dos Critérios'!$Y$7,'[1]Pesos dos Critérios'!$Z$7))))</f>
        <v>0.0218518518518519</v>
      </c>
      <c r="AC4041" s="5" t="n">
        <f aca="false">IF(H4041=1,'[1]Pesos dos Critérios'!$AD$7,IF(Planilha1!H4041=2,'[1]Pesos dos Critérios'!$AE$7,IF(Planilha1!H4041=3,'[1]Pesos dos Critérios'!$AF$7,IF(Planilha1!H4041=4,'[1]Pesos dos Critérios'!$AG$7,'[1]Pesos dos Critérios'!$AH$7))))</f>
        <v>0.0112044817927171</v>
      </c>
      <c r="AD4041" s="5" t="n">
        <f aca="false">IF(J4041='[1]Pesos dos Critérios'!$AA$3,'[1]Pesos dos Critérios'!$AA$7,IF(Planilha1!J4041='[1]Pesos dos Critérios'!$AB$3,'[1]Pesos dos Critérios'!$AB$7,'[1]Pesos dos Critérios'!$AC$7))</f>
        <v>0.037037037037037</v>
      </c>
      <c r="AE4041" s="5" t="n">
        <f aca="false">IF(O4041="Intervalo 1",'[1]Pesos dos Critérios'!$J$7,IF(Planilha1!O4041="Intervalo 2",'[1]Pesos dos Critérios'!$K$7,IF(Planilha1!O4041="Intervalo 3",'[1]Pesos dos Critérios'!$L$7,'[1]Pesos dos Critérios'!$M$7)))</f>
        <v>0.0312324929971989</v>
      </c>
      <c r="AF4041" s="5" t="n">
        <f aca="false">IF(Q4041="Intervalo 1",'[1]Pesos dos Critérios'!$B$7,IF(Q4041="Intervalo 2",'[1]Pesos dos Critérios'!$C$7,IF(Q4041="Intervalo 3",'[1]Pesos dos Critérios'!$D$7,'[1]Pesos dos Critérios'!$E$7)))</f>
        <v>0.0134598747949477</v>
      </c>
      <c r="AG4041" s="5" t="n">
        <f aca="false">IF(S4041="Intervalo 1",'[1]Pesos dos Critérios'!$F$7,IF(S4041="Intervalo 2",'[1]Pesos dos Critérios'!$G$7,IF(S4041="Intervalo 3",'[1]Pesos dos Critérios'!$H$7,'[1]Pesos dos Critérios'!$I$7)))</f>
        <v>0.0269522144522145</v>
      </c>
      <c r="AH4041" s="5" t="n">
        <f aca="false">IF(U4041="Intervalo 1",'[1]Pesos dos Critérios'!$N$7,IF(U4041="Intervalo 2",'[1]Pesos dos Critérios'!$O$7,IF(U4041="Intervalo 3",'[1]Pesos dos Critérios'!$P$7,'[1]Pesos dos Critérios'!$Q$7)))</f>
        <v>0.0187830687830688</v>
      </c>
      <c r="AI4041" s="5" t="n">
        <f aca="false">IF(AA4041="Intervalo 1",'[1]Pesos dos Critérios'!$R$7,IF(AA4041="Intervalo 2",'[1]Pesos dos Critérios'!$S$7,IF(AA4041="Intervalo 3",'[1]Pesos dos Critérios'!$T$7,'[1]Pesos dos Critérios'!$U$7)))</f>
        <v>0.0468253968253968</v>
      </c>
      <c r="AJ4041" s="5" t="n">
        <f aca="false">SUM(AB4041:AI4041)</f>
        <v>0.207346418534433</v>
      </c>
      <c r="AK4041" s="5" t="n">
        <v>4040</v>
      </c>
      <c r="AM4041" s="1" t="s">
        <v>96</v>
      </c>
    </row>
    <row r="4042" customFormat="false" ht="12.8" hidden="false" customHeight="true" outlineLevel="0" collapsed="false">
      <c r="A4042" s="7" t="n">
        <v>2018</v>
      </c>
      <c r="B4042" s="7" t="s">
        <v>743</v>
      </c>
      <c r="C4042" s="8" t="s">
        <v>372</v>
      </c>
      <c r="D4042" s="7" t="s">
        <v>529</v>
      </c>
      <c r="E4042" s="7" t="s">
        <v>2196</v>
      </c>
      <c r="F4042" s="7" t="s">
        <v>46</v>
      </c>
      <c r="G4042" s="7" t="s">
        <v>302</v>
      </c>
      <c r="H4042" s="9" t="n">
        <v>4</v>
      </c>
      <c r="I4042" s="7" t="s">
        <v>1999</v>
      </c>
      <c r="J4042" s="8" t="s">
        <v>86</v>
      </c>
      <c r="K4042" s="10" t="s">
        <v>46</v>
      </c>
      <c r="L4042" s="10" t="s">
        <v>47</v>
      </c>
      <c r="M4042" s="10" t="s">
        <v>48</v>
      </c>
      <c r="N4042" s="10" t="n">
        <v>0.007</v>
      </c>
      <c r="O4042" s="9" t="s">
        <v>49</v>
      </c>
      <c r="P4042" s="11" t="n">
        <v>0.265</v>
      </c>
      <c r="Q4042" s="8" t="s">
        <v>58</v>
      </c>
      <c r="R4042" s="11" t="n">
        <v>0.01</v>
      </c>
      <c r="S4042" s="8" t="s">
        <v>49</v>
      </c>
      <c r="T4042" s="11" t="n">
        <v>197</v>
      </c>
      <c r="U4042" s="8" t="s">
        <v>50</v>
      </c>
      <c r="V4042" s="11" t="n">
        <v>4.27</v>
      </c>
      <c r="W4042" s="11" t="n">
        <v>6.02</v>
      </c>
      <c r="X4042" s="11" t="n">
        <v>6.1</v>
      </c>
      <c r="Y4042" s="11" t="n">
        <v>8.6</v>
      </c>
      <c r="Z4042" s="11" t="n">
        <v>3.2</v>
      </c>
      <c r="AA4042" s="8" t="s">
        <v>50</v>
      </c>
      <c r="AB4042" s="5" t="n">
        <f aca="false">IF(C4042='[1]Pesos dos Critérios'!$V$3,'[1]Pesos dos Critérios'!$V$7,IF(Planilha1!C4042='[1]Pesos dos Critérios'!$W$3,'[1]Pesos dos Critérios'!$W$7,IF(Planilha1!C4042='[1]Pesos dos Critérios'!$X$3,'[1]Pesos dos Critérios'!$X$7,IF(Planilha1!C4042='[1]Pesos dos Critérios'!$Y$3,'[1]Pesos dos Critérios'!$Y$7,'[1]Pesos dos Critérios'!$Z$7))))</f>
        <v>0.0218518518518519</v>
      </c>
      <c r="AC4042" s="5" t="n">
        <f aca="false">IF(H4042=1,'[1]Pesos dos Critérios'!$AD$7,IF(Planilha1!H4042=2,'[1]Pesos dos Critérios'!$AE$7,IF(Planilha1!H4042=3,'[1]Pesos dos Critérios'!$AF$7,IF(Planilha1!H4042=4,'[1]Pesos dos Critérios'!$AG$7,'[1]Pesos dos Critérios'!$AH$7))))</f>
        <v>0.0112044817927171</v>
      </c>
      <c r="AD4042" s="5" t="n">
        <f aca="false">IF(J4042='[1]Pesos dos Critérios'!$AA$3,'[1]Pesos dos Critérios'!$AA$7,IF(Planilha1!J4042='[1]Pesos dos Critérios'!$AB$3,'[1]Pesos dos Critérios'!$AB$7,'[1]Pesos dos Critérios'!$AC$7))</f>
        <v>0.037037037037037</v>
      </c>
      <c r="AE4042" s="5" t="n">
        <f aca="false">IF(O4042="Intervalo 1",'[1]Pesos dos Critérios'!$J$7,IF(Planilha1!O4042="Intervalo 2",'[1]Pesos dos Critérios'!$K$7,IF(Planilha1!O4042="Intervalo 3",'[1]Pesos dos Critérios'!$L$7,'[1]Pesos dos Critérios'!$M$7)))</f>
        <v>0.0407563025210084</v>
      </c>
      <c r="AF4042" s="5" t="n">
        <f aca="false">IF(Q4042="Intervalo 1",'[1]Pesos dos Critérios'!$B$7,IF(Q4042="Intervalo 2",'[1]Pesos dos Critérios'!$C$7,IF(Q4042="Intervalo 3",'[1]Pesos dos Critérios'!$D$7,'[1]Pesos dos Critérios'!$E$7)))</f>
        <v>0.0134598747949477</v>
      </c>
      <c r="AG4042" s="5" t="n">
        <f aca="false">IF(S4042="Intervalo 1",'[1]Pesos dos Critérios'!$F$7,IF(S4042="Intervalo 2",'[1]Pesos dos Critérios'!$G$7,IF(S4042="Intervalo 3",'[1]Pesos dos Critérios'!$H$7,'[1]Pesos dos Critérios'!$I$7)))</f>
        <v>0.0343175343175343</v>
      </c>
      <c r="AH4042" s="5" t="n">
        <f aca="false">IF(U4042="Intervalo 1",'[1]Pesos dos Critérios'!$N$7,IF(U4042="Intervalo 2",'[1]Pesos dos Critérios'!$O$7,IF(U4042="Intervalo 3",'[1]Pesos dos Critérios'!$P$7,'[1]Pesos dos Critérios'!$Q$7)))</f>
        <v>0.0187830687830688</v>
      </c>
      <c r="AI4042" s="5" t="n">
        <f aca="false">IF(AA4042="Intervalo 1",'[1]Pesos dos Critérios'!$R$7,IF(AA4042="Intervalo 2",'[1]Pesos dos Critérios'!$S$7,IF(AA4042="Intervalo 3",'[1]Pesos dos Critérios'!$T$7,'[1]Pesos dos Critérios'!$U$7)))</f>
        <v>0.0468253968253968</v>
      </c>
      <c r="AJ4042" s="5" t="n">
        <f aca="false">SUM(AB4042:AI4042)</f>
        <v>0.224235547923562</v>
      </c>
      <c r="AK4042" s="5" t="n">
        <v>4041</v>
      </c>
      <c r="AM4042" s="1" t="s">
        <v>60</v>
      </c>
    </row>
    <row r="4043" customFormat="false" ht="12.8" hidden="false" customHeight="true" outlineLevel="0" collapsed="false">
      <c r="A4043" s="7" t="n">
        <v>2018</v>
      </c>
      <c r="B4043" s="7" t="s">
        <v>743</v>
      </c>
      <c r="C4043" s="8" t="s">
        <v>372</v>
      </c>
      <c r="D4043" s="7" t="s">
        <v>602</v>
      </c>
      <c r="E4043" s="7" t="s">
        <v>1595</v>
      </c>
      <c r="F4043" s="7" t="s">
        <v>2166</v>
      </c>
      <c r="G4043" s="7" t="s">
        <v>1026</v>
      </c>
      <c r="H4043" s="9" t="n">
        <v>4</v>
      </c>
      <c r="I4043" s="7" t="s">
        <v>1916</v>
      </c>
      <c r="J4043" s="8" t="s">
        <v>86</v>
      </c>
      <c r="K4043" s="10" t="s">
        <v>46</v>
      </c>
      <c r="L4043" s="10" t="s">
        <v>83</v>
      </c>
      <c r="M4043" s="10" t="s">
        <v>48</v>
      </c>
      <c r="N4043" s="10" t="n">
        <v>0.019</v>
      </c>
      <c r="O4043" s="9" t="s">
        <v>58</v>
      </c>
      <c r="P4043" s="11" t="n">
        <v>0.018</v>
      </c>
      <c r="Q4043" s="8" t="s">
        <v>49</v>
      </c>
      <c r="R4043" s="11" t="n">
        <v>0.074</v>
      </c>
      <c r="S4043" s="8" t="s">
        <v>50</v>
      </c>
      <c r="T4043" s="11" t="n">
        <v>174</v>
      </c>
      <c r="U4043" s="8" t="s">
        <v>50</v>
      </c>
      <c r="V4043" s="11" t="n">
        <v>4.97</v>
      </c>
      <c r="W4043" s="11" t="n">
        <v>6.44</v>
      </c>
      <c r="X4043" s="11" t="n">
        <v>7.1</v>
      </c>
      <c r="Y4043" s="11" t="n">
        <v>9.2</v>
      </c>
      <c r="Z4043" s="11" t="n">
        <v>2.83</v>
      </c>
      <c r="AA4043" s="8" t="s">
        <v>50</v>
      </c>
      <c r="AB4043" s="5" t="n">
        <f aca="false">IF(C4043='[1]Pesos dos Critérios'!$V$3,'[1]Pesos dos Critérios'!$V$7,IF(Planilha1!C4043='[1]Pesos dos Critérios'!$W$3,'[1]Pesos dos Critérios'!$W$7,IF(Planilha1!C4043='[1]Pesos dos Critérios'!$X$3,'[1]Pesos dos Critérios'!$X$7,IF(Planilha1!C4043='[1]Pesos dos Critérios'!$Y$3,'[1]Pesos dos Critérios'!$Y$7,'[1]Pesos dos Critérios'!$Z$7))))</f>
        <v>0.0218518518518519</v>
      </c>
      <c r="AC4043" s="5" t="n">
        <f aca="false">IF(H4043=1,'[1]Pesos dos Critérios'!$AD$7,IF(Planilha1!H4043=2,'[1]Pesos dos Critérios'!$AE$7,IF(Planilha1!H4043=3,'[1]Pesos dos Critérios'!$AF$7,IF(Planilha1!H4043=4,'[1]Pesos dos Critérios'!$AG$7,'[1]Pesos dos Critérios'!$AH$7))))</f>
        <v>0.0112044817927171</v>
      </c>
      <c r="AD4043" s="5" t="n">
        <f aca="false">IF(J4043='[1]Pesos dos Critérios'!$AA$3,'[1]Pesos dos Critérios'!$AA$7,IF(Planilha1!J4043='[1]Pesos dos Critérios'!$AB$3,'[1]Pesos dos Critérios'!$AB$7,'[1]Pesos dos Critérios'!$AC$7))</f>
        <v>0.037037037037037</v>
      </c>
      <c r="AE4043" s="5" t="n">
        <f aca="false">IF(O4043="Intervalo 1",'[1]Pesos dos Critérios'!$J$7,IF(Planilha1!O4043="Intervalo 2",'[1]Pesos dos Critérios'!$K$7,IF(Planilha1!O4043="Intervalo 3",'[1]Pesos dos Critérios'!$L$7,'[1]Pesos dos Critérios'!$M$7)))</f>
        <v>0.0223622782446312</v>
      </c>
      <c r="AF4043" s="5" t="n">
        <f aca="false">IF(Q4043="Intervalo 1",'[1]Pesos dos Critérios'!$B$7,IF(Q4043="Intervalo 2",'[1]Pesos dos Critérios'!$C$7,IF(Q4043="Intervalo 3",'[1]Pesos dos Critérios'!$D$7,'[1]Pesos dos Critérios'!$E$7)))</f>
        <v>0.0662046832248755</v>
      </c>
      <c r="AG4043" s="5" t="n">
        <f aca="false">IF(S4043="Intervalo 1",'[1]Pesos dos Critérios'!$F$7,IF(S4043="Intervalo 2",'[1]Pesos dos Critérios'!$G$7,IF(S4043="Intervalo 3",'[1]Pesos dos Critérios'!$H$7,'[1]Pesos dos Critérios'!$I$7)))</f>
        <v>0.00911357161357162</v>
      </c>
      <c r="AH4043" s="5" t="n">
        <f aca="false">IF(U4043="Intervalo 1",'[1]Pesos dos Critérios'!$N$7,IF(U4043="Intervalo 2",'[1]Pesos dos Critérios'!$O$7,IF(U4043="Intervalo 3",'[1]Pesos dos Critérios'!$P$7,'[1]Pesos dos Critérios'!$Q$7)))</f>
        <v>0.0187830687830688</v>
      </c>
      <c r="AI4043" s="5" t="n">
        <f aca="false">IF(AA4043="Intervalo 1",'[1]Pesos dos Critérios'!$R$7,IF(AA4043="Intervalo 2",'[1]Pesos dos Critérios'!$S$7,IF(AA4043="Intervalo 3",'[1]Pesos dos Critérios'!$T$7,'[1]Pesos dos Critérios'!$U$7)))</f>
        <v>0.0468253968253968</v>
      </c>
      <c r="AJ4043" s="5" t="n">
        <f aca="false">SUM(AB4043:AI4043)</f>
        <v>0.23338236937315</v>
      </c>
      <c r="AK4043" s="5" t="n">
        <v>4042</v>
      </c>
      <c r="AM4043" s="1" t="s">
        <v>60</v>
      </c>
    </row>
    <row r="4044" customFormat="false" ht="12.8" hidden="false" customHeight="true" outlineLevel="0" collapsed="false">
      <c r="A4044" s="7" t="n">
        <v>2018</v>
      </c>
      <c r="B4044" s="7" t="s">
        <v>743</v>
      </c>
      <c r="C4044" s="8" t="s">
        <v>372</v>
      </c>
      <c r="D4044" s="7" t="s">
        <v>602</v>
      </c>
      <c r="E4044" s="7" t="s">
        <v>2167</v>
      </c>
      <c r="F4044" s="7" t="s">
        <v>2186</v>
      </c>
      <c r="G4044" s="7" t="s">
        <v>224</v>
      </c>
      <c r="H4044" s="9" t="n">
        <v>2</v>
      </c>
      <c r="I4044" s="7" t="s">
        <v>1916</v>
      </c>
      <c r="J4044" s="8" t="s">
        <v>86</v>
      </c>
      <c r="K4044" s="10" t="s">
        <v>46</v>
      </c>
      <c r="L4044" s="10" t="s">
        <v>83</v>
      </c>
      <c r="M4044" s="10" t="s">
        <v>56</v>
      </c>
      <c r="N4044" s="10" t="n">
        <v>0.017</v>
      </c>
      <c r="O4044" s="9" t="s">
        <v>58</v>
      </c>
      <c r="P4044" s="11" t="n">
        <v>0.228</v>
      </c>
      <c r="Q4044" s="8" t="s">
        <v>57</v>
      </c>
      <c r="R4044" s="11" t="n">
        <v>0.015</v>
      </c>
      <c r="S4044" s="8" t="s">
        <v>57</v>
      </c>
      <c r="T4044" s="11" t="n">
        <v>124</v>
      </c>
      <c r="U4044" s="8" t="s">
        <v>57</v>
      </c>
      <c r="V4044" s="11" t="n">
        <v>6.9</v>
      </c>
      <c r="W4044" s="11" t="n">
        <v>8</v>
      </c>
      <c r="X4044" s="11" t="n">
        <v>10.3</v>
      </c>
      <c r="Y4044" s="11" t="n">
        <v>11.6</v>
      </c>
      <c r="Z4044" s="11" t="n">
        <v>2.04</v>
      </c>
      <c r="AA4044" s="8" t="s">
        <v>57</v>
      </c>
      <c r="AB4044" s="5" t="n">
        <f aca="false">IF(C4044='[1]Pesos dos Critérios'!$V$3,'[1]Pesos dos Critérios'!$V$7,IF(Planilha1!C4044='[1]Pesos dos Critérios'!$W$3,'[1]Pesos dos Critérios'!$W$7,IF(Planilha1!C4044='[1]Pesos dos Critérios'!$X$3,'[1]Pesos dos Critérios'!$X$7,IF(Planilha1!C4044='[1]Pesos dos Critérios'!$Y$3,'[1]Pesos dos Critérios'!$Y$7,'[1]Pesos dos Critérios'!$Z$7))))</f>
        <v>0.0218518518518519</v>
      </c>
      <c r="AC4044" s="5" t="n">
        <f aca="false">IF(H4044=1,'[1]Pesos dos Critérios'!$AD$7,IF(Planilha1!H4044=2,'[1]Pesos dos Critérios'!$AE$7,IF(Planilha1!H4044=3,'[1]Pesos dos Critérios'!$AF$7,IF(Planilha1!H4044=4,'[1]Pesos dos Critérios'!$AG$7,'[1]Pesos dos Critérios'!$AH$7))))</f>
        <v>0.0140056022408964</v>
      </c>
      <c r="AD4044" s="5" t="n">
        <f aca="false">IF(J4044='[1]Pesos dos Critérios'!$AA$3,'[1]Pesos dos Critérios'!$AA$7,IF(Planilha1!J4044='[1]Pesos dos Critérios'!$AB$3,'[1]Pesos dos Critérios'!$AB$7,'[1]Pesos dos Critérios'!$AC$7))</f>
        <v>0.037037037037037</v>
      </c>
      <c r="AE4044" s="5" t="n">
        <f aca="false">IF(O4044="Intervalo 1",'[1]Pesos dos Critérios'!$J$7,IF(Planilha1!O4044="Intervalo 2",'[1]Pesos dos Critérios'!$K$7,IF(Planilha1!O4044="Intervalo 3",'[1]Pesos dos Critérios'!$L$7,'[1]Pesos dos Critérios'!$M$7)))</f>
        <v>0.0223622782446312</v>
      </c>
      <c r="AF4044" s="5" t="n">
        <f aca="false">IF(Q4044="Intervalo 1",'[1]Pesos dos Critérios'!$B$7,IF(Q4044="Intervalo 2",'[1]Pesos dos Critérios'!$C$7,IF(Q4044="Intervalo 3",'[1]Pesos dos Critérios'!$D$7,'[1]Pesos dos Critérios'!$E$7)))</f>
        <v>0.0238189280217372</v>
      </c>
      <c r="AG4044" s="5" t="n">
        <f aca="false">IF(S4044="Intervalo 1",'[1]Pesos dos Critérios'!$F$7,IF(S4044="Intervalo 2",'[1]Pesos dos Critérios'!$G$7,IF(S4044="Intervalo 3",'[1]Pesos dos Critérios'!$H$7,'[1]Pesos dos Critérios'!$I$7)))</f>
        <v>0.0407277907277907</v>
      </c>
      <c r="AH4044" s="5" t="n">
        <f aca="false">IF(U4044="Intervalo 1",'[1]Pesos dos Critérios'!$N$7,IF(U4044="Intervalo 2",'[1]Pesos dos Critérios'!$O$7,IF(U4044="Intervalo 3",'[1]Pesos dos Critérios'!$P$7,'[1]Pesos dos Critérios'!$Q$7)))</f>
        <v>0.032010582010582</v>
      </c>
      <c r="AI4044" s="5" t="n">
        <f aca="false">IF(AA4044="Intervalo 1",'[1]Pesos dos Critérios'!$R$7,IF(AA4044="Intervalo 2",'[1]Pesos dos Critérios'!$S$7,IF(AA4044="Intervalo 3",'[1]Pesos dos Critérios'!$T$7,'[1]Pesos dos Critérios'!$U$7)))</f>
        <v>0.0547619047619048</v>
      </c>
      <c r="AJ4044" s="5" t="n">
        <f aca="false">SUM(AB4044:AI4044)</f>
        <v>0.246575974896431</v>
      </c>
      <c r="AK4044" s="5" t="n">
        <v>4043</v>
      </c>
      <c r="AM4044" s="1" t="s">
        <v>67</v>
      </c>
    </row>
    <row r="4045" customFormat="false" ht="12.8" hidden="false" customHeight="true" outlineLevel="0" collapsed="false">
      <c r="A4045" s="7" t="n">
        <v>2018</v>
      </c>
      <c r="B4045" s="7" t="s">
        <v>743</v>
      </c>
      <c r="C4045" s="8" t="s">
        <v>372</v>
      </c>
      <c r="D4045" s="7" t="s">
        <v>602</v>
      </c>
      <c r="E4045" s="7" t="s">
        <v>2167</v>
      </c>
      <c r="F4045" s="7" t="s">
        <v>2187</v>
      </c>
      <c r="G4045" s="7" t="s">
        <v>224</v>
      </c>
      <c r="H4045" s="9" t="n">
        <v>2</v>
      </c>
      <c r="I4045" s="7" t="s">
        <v>1916</v>
      </c>
      <c r="J4045" s="8" t="s">
        <v>86</v>
      </c>
      <c r="K4045" s="10" t="s">
        <v>46</v>
      </c>
      <c r="L4045" s="10" t="s">
        <v>83</v>
      </c>
      <c r="M4045" s="10" t="s">
        <v>56</v>
      </c>
      <c r="N4045" s="10" t="n">
        <v>0.017</v>
      </c>
      <c r="O4045" s="9" t="s">
        <v>58</v>
      </c>
      <c r="P4045" s="11" t="n">
        <v>0.228</v>
      </c>
      <c r="Q4045" s="8" t="s">
        <v>57</v>
      </c>
      <c r="R4045" s="11" t="n">
        <v>0.015</v>
      </c>
      <c r="S4045" s="8" t="s">
        <v>57</v>
      </c>
      <c r="T4045" s="11" t="n">
        <v>124</v>
      </c>
      <c r="U4045" s="8" t="s">
        <v>57</v>
      </c>
      <c r="V4045" s="11" t="n">
        <v>6.9</v>
      </c>
      <c r="W4045" s="11" t="n">
        <v>8</v>
      </c>
      <c r="X4045" s="11" t="n">
        <v>10.3</v>
      </c>
      <c r="Y4045" s="11" t="n">
        <v>11.6</v>
      </c>
      <c r="Z4045" s="11" t="n">
        <v>2.04</v>
      </c>
      <c r="AA4045" s="8" t="s">
        <v>57</v>
      </c>
      <c r="AB4045" s="5" t="n">
        <f aca="false">IF(C4045='[1]Pesos dos Critérios'!$V$3,'[1]Pesos dos Critérios'!$V$7,IF(Planilha1!C4045='[1]Pesos dos Critérios'!$W$3,'[1]Pesos dos Critérios'!$W$7,IF(Planilha1!C4045='[1]Pesos dos Critérios'!$X$3,'[1]Pesos dos Critérios'!$X$7,IF(Planilha1!C4045='[1]Pesos dos Critérios'!$Y$3,'[1]Pesos dos Critérios'!$Y$7,'[1]Pesos dos Critérios'!$Z$7))))</f>
        <v>0.0218518518518519</v>
      </c>
      <c r="AC4045" s="5" t="n">
        <f aca="false">IF(H4045=1,'[1]Pesos dos Critérios'!$AD$7,IF(Planilha1!H4045=2,'[1]Pesos dos Critérios'!$AE$7,IF(Planilha1!H4045=3,'[1]Pesos dos Critérios'!$AF$7,IF(Planilha1!H4045=4,'[1]Pesos dos Critérios'!$AG$7,'[1]Pesos dos Critérios'!$AH$7))))</f>
        <v>0.0140056022408964</v>
      </c>
      <c r="AD4045" s="5" t="n">
        <f aca="false">IF(J4045='[1]Pesos dos Critérios'!$AA$3,'[1]Pesos dos Critérios'!$AA$7,IF(Planilha1!J4045='[1]Pesos dos Critérios'!$AB$3,'[1]Pesos dos Critérios'!$AB$7,'[1]Pesos dos Critérios'!$AC$7))</f>
        <v>0.037037037037037</v>
      </c>
      <c r="AE4045" s="5" t="n">
        <f aca="false">IF(O4045="Intervalo 1",'[1]Pesos dos Critérios'!$J$7,IF(Planilha1!O4045="Intervalo 2",'[1]Pesos dos Critérios'!$K$7,IF(Planilha1!O4045="Intervalo 3",'[1]Pesos dos Critérios'!$L$7,'[1]Pesos dos Critérios'!$M$7)))</f>
        <v>0.0223622782446312</v>
      </c>
      <c r="AF4045" s="5" t="n">
        <f aca="false">IF(Q4045="Intervalo 1",'[1]Pesos dos Critérios'!$B$7,IF(Q4045="Intervalo 2",'[1]Pesos dos Critérios'!$C$7,IF(Q4045="Intervalo 3",'[1]Pesos dos Critérios'!$D$7,'[1]Pesos dos Critérios'!$E$7)))</f>
        <v>0.0238189280217372</v>
      </c>
      <c r="AG4045" s="5" t="n">
        <f aca="false">IF(S4045="Intervalo 1",'[1]Pesos dos Critérios'!$F$7,IF(S4045="Intervalo 2",'[1]Pesos dos Critérios'!$G$7,IF(S4045="Intervalo 3",'[1]Pesos dos Critérios'!$H$7,'[1]Pesos dos Critérios'!$I$7)))</f>
        <v>0.0407277907277907</v>
      </c>
      <c r="AH4045" s="5" t="n">
        <f aca="false">IF(U4045="Intervalo 1",'[1]Pesos dos Critérios'!$N$7,IF(U4045="Intervalo 2",'[1]Pesos dos Critérios'!$O$7,IF(U4045="Intervalo 3",'[1]Pesos dos Critérios'!$P$7,'[1]Pesos dos Critérios'!$Q$7)))</f>
        <v>0.032010582010582</v>
      </c>
      <c r="AI4045" s="5" t="n">
        <f aca="false">IF(AA4045="Intervalo 1",'[1]Pesos dos Critérios'!$R$7,IF(AA4045="Intervalo 2",'[1]Pesos dos Critérios'!$S$7,IF(AA4045="Intervalo 3",'[1]Pesos dos Critérios'!$T$7,'[1]Pesos dos Critérios'!$U$7)))</f>
        <v>0.0547619047619048</v>
      </c>
      <c r="AJ4045" s="5" t="n">
        <f aca="false">SUM(AB4045:AI4045)</f>
        <v>0.246575974896431</v>
      </c>
      <c r="AK4045" s="5" t="n">
        <v>4044</v>
      </c>
      <c r="AM4045" s="1" t="s">
        <v>67</v>
      </c>
    </row>
    <row r="4046" customFormat="false" ht="12.8" hidden="false" customHeight="true" outlineLevel="0" collapsed="false">
      <c r="A4046" s="7" t="n">
        <v>2018</v>
      </c>
      <c r="B4046" s="7" t="s">
        <v>743</v>
      </c>
      <c r="C4046" s="8" t="s">
        <v>372</v>
      </c>
      <c r="D4046" s="7" t="s">
        <v>602</v>
      </c>
      <c r="E4046" s="7" t="s">
        <v>2168</v>
      </c>
      <c r="F4046" s="7" t="s">
        <v>2188</v>
      </c>
      <c r="G4046" s="7" t="s">
        <v>224</v>
      </c>
      <c r="H4046" s="9" t="n">
        <v>2</v>
      </c>
      <c r="I4046" s="7" t="s">
        <v>1916</v>
      </c>
      <c r="J4046" s="8" t="s">
        <v>86</v>
      </c>
      <c r="K4046" s="10" t="s">
        <v>46</v>
      </c>
      <c r="L4046" s="10" t="s">
        <v>83</v>
      </c>
      <c r="M4046" s="10" t="s">
        <v>56</v>
      </c>
      <c r="N4046" s="10" t="n">
        <v>0.014</v>
      </c>
      <c r="O4046" s="9" t="s">
        <v>57</v>
      </c>
      <c r="P4046" s="11" t="n">
        <v>0.262</v>
      </c>
      <c r="Q4046" s="8" t="s">
        <v>58</v>
      </c>
      <c r="R4046" s="11" t="n">
        <v>0.014</v>
      </c>
      <c r="S4046" s="8" t="s">
        <v>57</v>
      </c>
      <c r="T4046" s="11" t="n">
        <v>126</v>
      </c>
      <c r="U4046" s="8" t="s">
        <v>57</v>
      </c>
      <c r="V4046" s="11" t="n">
        <v>6.8</v>
      </c>
      <c r="W4046" s="11" t="n">
        <v>7.8</v>
      </c>
      <c r="X4046" s="11" t="n">
        <v>10.1</v>
      </c>
      <c r="Y4046" s="11" t="n">
        <v>11.3</v>
      </c>
      <c r="Z4046" s="11" t="n">
        <v>2.08</v>
      </c>
      <c r="AA4046" s="8" t="s">
        <v>58</v>
      </c>
      <c r="AB4046" s="5" t="n">
        <f aca="false">IF(C4046='[1]Pesos dos Critérios'!$V$3,'[1]Pesos dos Critérios'!$V$7,IF(Planilha1!C4046='[1]Pesos dos Critérios'!$W$3,'[1]Pesos dos Critérios'!$W$7,IF(Planilha1!C4046='[1]Pesos dos Critérios'!$X$3,'[1]Pesos dos Critérios'!$X$7,IF(Planilha1!C4046='[1]Pesos dos Critérios'!$Y$3,'[1]Pesos dos Critérios'!$Y$7,'[1]Pesos dos Critérios'!$Z$7))))</f>
        <v>0.0218518518518519</v>
      </c>
      <c r="AC4046" s="5" t="n">
        <f aca="false">IF(H4046=1,'[1]Pesos dos Critérios'!$AD$7,IF(Planilha1!H4046=2,'[1]Pesos dos Critérios'!$AE$7,IF(Planilha1!H4046=3,'[1]Pesos dos Critérios'!$AF$7,IF(Planilha1!H4046=4,'[1]Pesos dos Critérios'!$AG$7,'[1]Pesos dos Critérios'!$AH$7))))</f>
        <v>0.0140056022408964</v>
      </c>
      <c r="AD4046" s="5" t="n">
        <f aca="false">IF(J4046='[1]Pesos dos Critérios'!$AA$3,'[1]Pesos dos Critérios'!$AA$7,IF(Planilha1!J4046='[1]Pesos dos Critérios'!$AB$3,'[1]Pesos dos Critérios'!$AB$7,'[1]Pesos dos Critérios'!$AC$7))</f>
        <v>0.037037037037037</v>
      </c>
      <c r="AE4046" s="5" t="n">
        <f aca="false">IF(O4046="Intervalo 1",'[1]Pesos dos Critérios'!$J$7,IF(Planilha1!O4046="Intervalo 2",'[1]Pesos dos Critérios'!$K$7,IF(Planilha1!O4046="Intervalo 3",'[1]Pesos dos Critérios'!$L$7,'[1]Pesos dos Critérios'!$M$7)))</f>
        <v>0.0312324929971989</v>
      </c>
      <c r="AF4046" s="5" t="n">
        <f aca="false">IF(Q4046="Intervalo 1",'[1]Pesos dos Critérios'!$B$7,IF(Q4046="Intervalo 2",'[1]Pesos dos Critérios'!$C$7,IF(Q4046="Intervalo 3",'[1]Pesos dos Critérios'!$D$7,'[1]Pesos dos Critérios'!$E$7)))</f>
        <v>0.0134598747949477</v>
      </c>
      <c r="AG4046" s="5" t="n">
        <f aca="false">IF(S4046="Intervalo 1",'[1]Pesos dos Critérios'!$F$7,IF(S4046="Intervalo 2",'[1]Pesos dos Critérios'!$G$7,IF(S4046="Intervalo 3",'[1]Pesos dos Critérios'!$H$7,'[1]Pesos dos Critérios'!$I$7)))</f>
        <v>0.0407277907277907</v>
      </c>
      <c r="AH4046" s="5" t="n">
        <f aca="false">IF(U4046="Intervalo 1",'[1]Pesos dos Critérios'!$N$7,IF(U4046="Intervalo 2",'[1]Pesos dos Critérios'!$O$7,IF(U4046="Intervalo 3",'[1]Pesos dos Critérios'!$P$7,'[1]Pesos dos Critérios'!$Q$7)))</f>
        <v>0.032010582010582</v>
      </c>
      <c r="AI4046" s="5" t="n">
        <f aca="false">IF(AA4046="Intervalo 1",'[1]Pesos dos Critérios'!$R$7,IF(AA4046="Intervalo 2",'[1]Pesos dos Critérios'!$S$7,IF(AA4046="Intervalo 3",'[1]Pesos dos Critérios'!$T$7,'[1]Pesos dos Critérios'!$U$7)))</f>
        <v>0.0547619047619048</v>
      </c>
      <c r="AJ4046" s="5" t="n">
        <f aca="false">SUM(AB4046:AI4046)</f>
        <v>0.245087136422209</v>
      </c>
      <c r="AK4046" s="5" t="n">
        <v>4045</v>
      </c>
      <c r="AM4046" s="1" t="s">
        <v>67</v>
      </c>
    </row>
    <row r="4047" customFormat="false" ht="12.8" hidden="false" customHeight="true" outlineLevel="0" collapsed="false">
      <c r="A4047" s="7" t="n">
        <v>2018</v>
      </c>
      <c r="B4047" s="7" t="s">
        <v>743</v>
      </c>
      <c r="C4047" s="8" t="s">
        <v>372</v>
      </c>
      <c r="D4047" s="7" t="s">
        <v>602</v>
      </c>
      <c r="E4047" s="7" t="s">
        <v>2168</v>
      </c>
      <c r="F4047" s="7" t="s">
        <v>2189</v>
      </c>
      <c r="G4047" s="7" t="s">
        <v>224</v>
      </c>
      <c r="H4047" s="9" t="n">
        <v>2</v>
      </c>
      <c r="I4047" s="7" t="s">
        <v>1916</v>
      </c>
      <c r="J4047" s="8" t="s">
        <v>86</v>
      </c>
      <c r="K4047" s="10" t="s">
        <v>46</v>
      </c>
      <c r="L4047" s="10" t="s">
        <v>83</v>
      </c>
      <c r="M4047" s="10" t="s">
        <v>56</v>
      </c>
      <c r="N4047" s="10" t="n">
        <v>0.014</v>
      </c>
      <c r="O4047" s="9" t="s">
        <v>57</v>
      </c>
      <c r="P4047" s="11" t="n">
        <v>0.143</v>
      </c>
      <c r="Q4047" s="8" t="s">
        <v>57</v>
      </c>
      <c r="R4047" s="11" t="n">
        <v>0.018</v>
      </c>
      <c r="S4047" s="8" t="s">
        <v>57</v>
      </c>
      <c r="T4047" s="11" t="n">
        <v>123</v>
      </c>
      <c r="U4047" s="8" t="s">
        <v>57</v>
      </c>
      <c r="V4047" s="11" t="n">
        <v>7</v>
      </c>
      <c r="W4047" s="11" t="n">
        <v>8</v>
      </c>
      <c r="X4047" s="11" t="n">
        <v>10.4</v>
      </c>
      <c r="Y4047" s="11" t="n">
        <v>11.6</v>
      </c>
      <c r="Z4047" s="11" t="n">
        <v>2.02</v>
      </c>
      <c r="AA4047" s="8" t="s">
        <v>57</v>
      </c>
      <c r="AB4047" s="5" t="n">
        <f aca="false">IF(C4047='[1]Pesos dos Critérios'!$V$3,'[1]Pesos dos Critérios'!$V$7,IF(Planilha1!C4047='[1]Pesos dos Critérios'!$W$3,'[1]Pesos dos Critérios'!$W$7,IF(Planilha1!C4047='[1]Pesos dos Critérios'!$X$3,'[1]Pesos dos Critérios'!$X$7,IF(Planilha1!C4047='[1]Pesos dos Critérios'!$Y$3,'[1]Pesos dos Critérios'!$Y$7,'[1]Pesos dos Critérios'!$Z$7))))</f>
        <v>0.0218518518518519</v>
      </c>
      <c r="AC4047" s="5" t="n">
        <f aca="false">IF(H4047=1,'[1]Pesos dos Critérios'!$AD$7,IF(Planilha1!H4047=2,'[1]Pesos dos Critérios'!$AE$7,IF(Planilha1!H4047=3,'[1]Pesos dos Critérios'!$AF$7,IF(Planilha1!H4047=4,'[1]Pesos dos Critérios'!$AG$7,'[1]Pesos dos Critérios'!$AH$7))))</f>
        <v>0.0140056022408964</v>
      </c>
      <c r="AD4047" s="5" t="n">
        <f aca="false">IF(J4047='[1]Pesos dos Critérios'!$AA$3,'[1]Pesos dos Critérios'!$AA$7,IF(Planilha1!J4047='[1]Pesos dos Critérios'!$AB$3,'[1]Pesos dos Critérios'!$AB$7,'[1]Pesos dos Critérios'!$AC$7))</f>
        <v>0.037037037037037</v>
      </c>
      <c r="AE4047" s="5" t="n">
        <f aca="false">IF(O4047="Intervalo 1",'[1]Pesos dos Critérios'!$J$7,IF(Planilha1!O4047="Intervalo 2",'[1]Pesos dos Critérios'!$K$7,IF(Planilha1!O4047="Intervalo 3",'[1]Pesos dos Critérios'!$L$7,'[1]Pesos dos Critérios'!$M$7)))</f>
        <v>0.0312324929971989</v>
      </c>
      <c r="AF4047" s="5" t="n">
        <f aca="false">IF(Q4047="Intervalo 1",'[1]Pesos dos Critérios'!$B$7,IF(Q4047="Intervalo 2",'[1]Pesos dos Critérios'!$C$7,IF(Q4047="Intervalo 3",'[1]Pesos dos Critérios'!$D$7,'[1]Pesos dos Critérios'!$E$7)))</f>
        <v>0.0238189280217372</v>
      </c>
      <c r="AG4047" s="5" t="n">
        <f aca="false">IF(S4047="Intervalo 1",'[1]Pesos dos Critérios'!$F$7,IF(S4047="Intervalo 2",'[1]Pesos dos Critérios'!$G$7,IF(S4047="Intervalo 3",'[1]Pesos dos Critérios'!$H$7,'[1]Pesos dos Critérios'!$I$7)))</f>
        <v>0.0407277907277907</v>
      </c>
      <c r="AH4047" s="5" t="n">
        <f aca="false">IF(U4047="Intervalo 1",'[1]Pesos dos Critérios'!$N$7,IF(U4047="Intervalo 2",'[1]Pesos dos Critérios'!$O$7,IF(U4047="Intervalo 3",'[1]Pesos dos Critérios'!$P$7,'[1]Pesos dos Critérios'!$Q$7)))</f>
        <v>0.032010582010582</v>
      </c>
      <c r="AI4047" s="5" t="n">
        <f aca="false">IF(AA4047="Intervalo 1",'[1]Pesos dos Critérios'!$R$7,IF(AA4047="Intervalo 2",'[1]Pesos dos Critérios'!$S$7,IF(AA4047="Intervalo 3",'[1]Pesos dos Critérios'!$T$7,'[1]Pesos dos Critérios'!$U$7)))</f>
        <v>0.0547619047619048</v>
      </c>
      <c r="AJ4047" s="5" t="n">
        <f aca="false">SUM(AB4047:AI4047)</f>
        <v>0.255446189648999</v>
      </c>
      <c r="AK4047" s="5" t="n">
        <v>4046</v>
      </c>
      <c r="AM4047" s="1" t="s">
        <v>67</v>
      </c>
    </row>
    <row r="4048" customFormat="false" ht="12.8" hidden="false" customHeight="true" outlineLevel="0" collapsed="false">
      <c r="A4048" s="7" t="n">
        <v>2018</v>
      </c>
      <c r="B4048" s="7" t="s">
        <v>743</v>
      </c>
      <c r="C4048" s="8" t="s">
        <v>372</v>
      </c>
      <c r="D4048" s="7" t="s">
        <v>602</v>
      </c>
      <c r="E4048" s="7" t="s">
        <v>2168</v>
      </c>
      <c r="F4048" s="7" t="s">
        <v>2190</v>
      </c>
      <c r="G4048" s="7" t="s">
        <v>224</v>
      </c>
      <c r="H4048" s="9" t="n">
        <v>2</v>
      </c>
      <c r="I4048" s="7" t="s">
        <v>1916</v>
      </c>
      <c r="J4048" s="8" t="s">
        <v>86</v>
      </c>
      <c r="K4048" s="10" t="s">
        <v>46</v>
      </c>
      <c r="L4048" s="10" t="s">
        <v>83</v>
      </c>
      <c r="M4048" s="10" t="s">
        <v>56</v>
      </c>
      <c r="N4048" s="10" t="n">
        <v>0.014</v>
      </c>
      <c r="O4048" s="9" t="s">
        <v>57</v>
      </c>
      <c r="P4048" s="11" t="n">
        <v>0.143</v>
      </c>
      <c r="Q4048" s="8" t="s">
        <v>57</v>
      </c>
      <c r="R4048" s="11" t="n">
        <v>0.018</v>
      </c>
      <c r="S4048" s="8" t="s">
        <v>57</v>
      </c>
      <c r="T4048" s="11" t="n">
        <v>123</v>
      </c>
      <c r="U4048" s="8" t="s">
        <v>57</v>
      </c>
      <c r="V4048" s="11" t="n">
        <v>7</v>
      </c>
      <c r="W4048" s="11" t="n">
        <v>8</v>
      </c>
      <c r="X4048" s="11" t="n">
        <v>10.4</v>
      </c>
      <c r="Y4048" s="11" t="n">
        <v>11.6</v>
      </c>
      <c r="Z4048" s="11" t="n">
        <v>2.02</v>
      </c>
      <c r="AA4048" s="8" t="s">
        <v>57</v>
      </c>
      <c r="AB4048" s="5" t="n">
        <f aca="false">IF(C4048='[1]Pesos dos Critérios'!$V$3,'[1]Pesos dos Critérios'!$V$7,IF(Planilha1!C4048='[1]Pesos dos Critérios'!$W$3,'[1]Pesos dos Critérios'!$W$7,IF(Planilha1!C4048='[1]Pesos dos Critérios'!$X$3,'[1]Pesos dos Critérios'!$X$7,IF(Planilha1!C4048='[1]Pesos dos Critérios'!$Y$3,'[1]Pesos dos Critérios'!$Y$7,'[1]Pesos dos Critérios'!$Z$7))))</f>
        <v>0.0218518518518519</v>
      </c>
      <c r="AC4048" s="5" t="n">
        <f aca="false">IF(H4048=1,'[1]Pesos dos Critérios'!$AD$7,IF(Planilha1!H4048=2,'[1]Pesos dos Critérios'!$AE$7,IF(Planilha1!H4048=3,'[1]Pesos dos Critérios'!$AF$7,IF(Planilha1!H4048=4,'[1]Pesos dos Critérios'!$AG$7,'[1]Pesos dos Critérios'!$AH$7))))</f>
        <v>0.0140056022408964</v>
      </c>
      <c r="AD4048" s="5" t="n">
        <f aca="false">IF(J4048='[1]Pesos dos Critérios'!$AA$3,'[1]Pesos dos Critérios'!$AA$7,IF(Planilha1!J4048='[1]Pesos dos Critérios'!$AB$3,'[1]Pesos dos Critérios'!$AB$7,'[1]Pesos dos Critérios'!$AC$7))</f>
        <v>0.037037037037037</v>
      </c>
      <c r="AE4048" s="5" t="n">
        <f aca="false">IF(O4048="Intervalo 1",'[1]Pesos dos Critérios'!$J$7,IF(Planilha1!O4048="Intervalo 2",'[1]Pesos dos Critérios'!$K$7,IF(Planilha1!O4048="Intervalo 3",'[1]Pesos dos Critérios'!$L$7,'[1]Pesos dos Critérios'!$M$7)))</f>
        <v>0.0312324929971989</v>
      </c>
      <c r="AF4048" s="5" t="n">
        <f aca="false">IF(Q4048="Intervalo 1",'[1]Pesos dos Critérios'!$B$7,IF(Q4048="Intervalo 2",'[1]Pesos dos Critérios'!$C$7,IF(Q4048="Intervalo 3",'[1]Pesos dos Critérios'!$D$7,'[1]Pesos dos Critérios'!$E$7)))</f>
        <v>0.0238189280217372</v>
      </c>
      <c r="AG4048" s="5" t="n">
        <f aca="false">IF(S4048="Intervalo 1",'[1]Pesos dos Critérios'!$F$7,IF(S4048="Intervalo 2",'[1]Pesos dos Critérios'!$G$7,IF(S4048="Intervalo 3",'[1]Pesos dos Critérios'!$H$7,'[1]Pesos dos Critérios'!$I$7)))</f>
        <v>0.0407277907277907</v>
      </c>
      <c r="AH4048" s="5" t="n">
        <f aca="false">IF(U4048="Intervalo 1",'[1]Pesos dos Critérios'!$N$7,IF(U4048="Intervalo 2",'[1]Pesos dos Critérios'!$O$7,IF(U4048="Intervalo 3",'[1]Pesos dos Critérios'!$P$7,'[1]Pesos dos Critérios'!$Q$7)))</f>
        <v>0.032010582010582</v>
      </c>
      <c r="AI4048" s="5" t="n">
        <f aca="false">IF(AA4048="Intervalo 1",'[1]Pesos dos Critérios'!$R$7,IF(AA4048="Intervalo 2",'[1]Pesos dos Critérios'!$S$7,IF(AA4048="Intervalo 3",'[1]Pesos dos Critérios'!$T$7,'[1]Pesos dos Critérios'!$U$7)))</f>
        <v>0.0547619047619048</v>
      </c>
      <c r="AJ4048" s="5" t="n">
        <f aca="false">SUM(AB4048:AI4048)</f>
        <v>0.255446189648999</v>
      </c>
      <c r="AK4048" s="5" t="n">
        <v>4047</v>
      </c>
      <c r="AM4048" s="1" t="s">
        <v>67</v>
      </c>
    </row>
    <row r="4049" customFormat="false" ht="12.8" hidden="false" customHeight="true" outlineLevel="0" collapsed="false">
      <c r="A4049" s="7" t="n">
        <v>2018</v>
      </c>
      <c r="B4049" s="7" t="s">
        <v>743</v>
      </c>
      <c r="C4049" s="8" t="s">
        <v>372</v>
      </c>
      <c r="D4049" s="7" t="s">
        <v>602</v>
      </c>
      <c r="E4049" s="7" t="s">
        <v>2168</v>
      </c>
      <c r="F4049" s="7" t="s">
        <v>2191</v>
      </c>
      <c r="G4049" s="7" t="s">
        <v>224</v>
      </c>
      <c r="H4049" s="9" t="n">
        <v>2</v>
      </c>
      <c r="I4049" s="7" t="s">
        <v>1916</v>
      </c>
      <c r="J4049" s="8" t="s">
        <v>86</v>
      </c>
      <c r="K4049" s="10" t="s">
        <v>46</v>
      </c>
      <c r="L4049" s="10" t="s">
        <v>83</v>
      </c>
      <c r="M4049" s="10" t="s">
        <v>56</v>
      </c>
      <c r="N4049" s="10" t="n">
        <v>0.016</v>
      </c>
      <c r="O4049" s="9" t="s">
        <v>58</v>
      </c>
      <c r="P4049" s="11" t="n">
        <v>0.414</v>
      </c>
      <c r="Q4049" s="8" t="s">
        <v>58</v>
      </c>
      <c r="R4049" s="11" t="n">
        <v>0.02</v>
      </c>
      <c r="S4049" s="8" t="s">
        <v>58</v>
      </c>
      <c r="T4049" s="11" t="n">
        <v>127</v>
      </c>
      <c r="U4049" s="8" t="s">
        <v>58</v>
      </c>
      <c r="V4049" s="11" t="n">
        <v>7</v>
      </c>
      <c r="W4049" s="11" t="n">
        <v>8.1</v>
      </c>
      <c r="X4049" s="11" t="n">
        <v>10</v>
      </c>
      <c r="Y4049" s="11" t="n">
        <v>11.5</v>
      </c>
      <c r="Z4049" s="11" t="n">
        <v>2.05</v>
      </c>
      <c r="AA4049" s="8" t="s">
        <v>57</v>
      </c>
      <c r="AB4049" s="5" t="n">
        <f aca="false">IF(C4049='[1]Pesos dos Critérios'!$V$3,'[1]Pesos dos Critérios'!$V$7,IF(Planilha1!C4049='[1]Pesos dos Critérios'!$W$3,'[1]Pesos dos Critérios'!$W$7,IF(Planilha1!C4049='[1]Pesos dos Critérios'!$X$3,'[1]Pesos dos Critérios'!$X$7,IF(Planilha1!C4049='[1]Pesos dos Critérios'!$Y$3,'[1]Pesos dos Critérios'!$Y$7,'[1]Pesos dos Critérios'!$Z$7))))</f>
        <v>0.0218518518518519</v>
      </c>
      <c r="AC4049" s="5" t="n">
        <f aca="false">IF(H4049=1,'[1]Pesos dos Critérios'!$AD$7,IF(Planilha1!H4049=2,'[1]Pesos dos Critérios'!$AE$7,IF(Planilha1!H4049=3,'[1]Pesos dos Critérios'!$AF$7,IF(Planilha1!H4049=4,'[1]Pesos dos Critérios'!$AG$7,'[1]Pesos dos Critérios'!$AH$7))))</f>
        <v>0.0140056022408964</v>
      </c>
      <c r="AD4049" s="5" t="n">
        <f aca="false">IF(J4049='[1]Pesos dos Critérios'!$AA$3,'[1]Pesos dos Critérios'!$AA$7,IF(Planilha1!J4049='[1]Pesos dos Critérios'!$AB$3,'[1]Pesos dos Critérios'!$AB$7,'[1]Pesos dos Critérios'!$AC$7))</f>
        <v>0.037037037037037</v>
      </c>
      <c r="AE4049" s="5" t="n">
        <f aca="false">IF(O4049="Intervalo 1",'[1]Pesos dos Critérios'!$J$7,IF(Planilha1!O4049="Intervalo 2",'[1]Pesos dos Critérios'!$K$7,IF(Planilha1!O4049="Intervalo 3",'[1]Pesos dos Critérios'!$L$7,'[1]Pesos dos Critérios'!$M$7)))</f>
        <v>0.0223622782446312</v>
      </c>
      <c r="AF4049" s="5" t="n">
        <f aca="false">IF(Q4049="Intervalo 1",'[1]Pesos dos Critérios'!$B$7,IF(Q4049="Intervalo 2",'[1]Pesos dos Critérios'!$C$7,IF(Q4049="Intervalo 3",'[1]Pesos dos Critérios'!$D$7,'[1]Pesos dos Critérios'!$E$7)))</f>
        <v>0.0134598747949477</v>
      </c>
      <c r="AG4049" s="5" t="n">
        <f aca="false">IF(S4049="Intervalo 1",'[1]Pesos dos Critérios'!$F$7,IF(S4049="Intervalo 2",'[1]Pesos dos Critérios'!$G$7,IF(S4049="Intervalo 3",'[1]Pesos dos Critérios'!$H$7,'[1]Pesos dos Critérios'!$I$7)))</f>
        <v>0.0269522144522145</v>
      </c>
      <c r="AH4049" s="5" t="n">
        <f aca="false">IF(U4049="Intervalo 1",'[1]Pesos dos Critérios'!$N$7,IF(U4049="Intervalo 2",'[1]Pesos dos Critérios'!$O$7,IF(U4049="Intervalo 3",'[1]Pesos dos Critérios'!$P$7,'[1]Pesos dos Critérios'!$Q$7)))</f>
        <v>0.0227513227513227</v>
      </c>
      <c r="AI4049" s="5" t="n">
        <f aca="false">IF(AA4049="Intervalo 1",'[1]Pesos dos Critérios'!$R$7,IF(AA4049="Intervalo 2",'[1]Pesos dos Critérios'!$S$7,IF(AA4049="Intervalo 3",'[1]Pesos dos Critérios'!$T$7,'[1]Pesos dos Critérios'!$U$7)))</f>
        <v>0.0547619047619048</v>
      </c>
      <c r="AJ4049" s="5" t="n">
        <f aca="false">SUM(AB4049:AI4049)</f>
        <v>0.213182086134806</v>
      </c>
      <c r="AK4049" s="5" t="n">
        <v>4048</v>
      </c>
      <c r="AM4049" s="1" t="s">
        <v>96</v>
      </c>
    </row>
    <row r="4050" customFormat="false" ht="12.8" hidden="false" customHeight="true" outlineLevel="0" collapsed="false">
      <c r="A4050" s="7" t="n">
        <v>2018</v>
      </c>
      <c r="B4050" s="7" t="s">
        <v>743</v>
      </c>
      <c r="C4050" s="8" t="s">
        <v>372</v>
      </c>
      <c r="D4050" s="7" t="s">
        <v>602</v>
      </c>
      <c r="E4050" s="7" t="s">
        <v>2169</v>
      </c>
      <c r="F4050" s="7" t="s">
        <v>2187</v>
      </c>
      <c r="G4050" s="7" t="s">
        <v>123</v>
      </c>
      <c r="H4050" s="9" t="n">
        <v>2</v>
      </c>
      <c r="I4050" s="7" t="s">
        <v>2192</v>
      </c>
      <c r="J4050" s="8" t="s">
        <v>86</v>
      </c>
      <c r="K4050" s="10" t="s">
        <v>46</v>
      </c>
      <c r="L4050" s="10" t="s">
        <v>83</v>
      </c>
      <c r="M4050" s="10" t="s">
        <v>48</v>
      </c>
      <c r="N4050" s="10" t="n">
        <v>0.022</v>
      </c>
      <c r="O4050" s="9" t="s">
        <v>50</v>
      </c>
      <c r="P4050" s="11" t="n">
        <v>0.186</v>
      </c>
      <c r="Q4050" s="8" t="s">
        <v>57</v>
      </c>
      <c r="R4050" s="11" t="n">
        <v>0.019</v>
      </c>
      <c r="S4050" s="8" t="s">
        <v>58</v>
      </c>
      <c r="T4050" s="11" t="n">
        <v>129</v>
      </c>
      <c r="U4050" s="8" t="s">
        <v>58</v>
      </c>
      <c r="V4050" s="11" t="n">
        <v>6.79</v>
      </c>
      <c r="W4050" s="11" t="n">
        <v>8.19</v>
      </c>
      <c r="X4050" s="11" t="n">
        <v>9.7</v>
      </c>
      <c r="Y4050" s="11" t="n">
        <v>11.7</v>
      </c>
      <c r="Z4050" s="11" t="n">
        <v>2.09</v>
      </c>
      <c r="AA4050" s="8" t="s">
        <v>58</v>
      </c>
      <c r="AB4050" s="5" t="n">
        <f aca="false">IF(C4050='[1]Pesos dos Critérios'!$V$3,'[1]Pesos dos Critérios'!$V$7,IF(Planilha1!C4050='[1]Pesos dos Critérios'!$W$3,'[1]Pesos dos Critérios'!$W$7,IF(Planilha1!C4050='[1]Pesos dos Critérios'!$X$3,'[1]Pesos dos Critérios'!$X$7,IF(Planilha1!C4050='[1]Pesos dos Critérios'!$Y$3,'[1]Pesos dos Critérios'!$Y$7,'[1]Pesos dos Critérios'!$Z$7))))</f>
        <v>0.0218518518518519</v>
      </c>
      <c r="AC4050" s="5" t="n">
        <f aca="false">IF(H4050=1,'[1]Pesos dos Critérios'!$AD$7,IF(Planilha1!H4050=2,'[1]Pesos dos Critérios'!$AE$7,IF(Planilha1!H4050=3,'[1]Pesos dos Critérios'!$AF$7,IF(Planilha1!H4050=4,'[1]Pesos dos Critérios'!$AG$7,'[1]Pesos dos Critérios'!$AH$7))))</f>
        <v>0.0140056022408964</v>
      </c>
      <c r="AD4050" s="5" t="n">
        <f aca="false">IF(J4050='[1]Pesos dos Critérios'!$AA$3,'[1]Pesos dos Critérios'!$AA$7,IF(Planilha1!J4050='[1]Pesos dos Critérios'!$AB$3,'[1]Pesos dos Critérios'!$AB$7,'[1]Pesos dos Critérios'!$AC$7))</f>
        <v>0.037037037037037</v>
      </c>
      <c r="AE4050" s="5" t="n">
        <f aca="false">IF(O4050="Intervalo 1",'[1]Pesos dos Critérios'!$J$7,IF(Planilha1!O4050="Intervalo 2",'[1]Pesos dos Critérios'!$K$7,IF(Planilha1!O4050="Intervalo 3",'[1]Pesos dos Critérios'!$L$7,'[1]Pesos dos Critérios'!$M$7)))</f>
        <v>0.0167600373482726</v>
      </c>
      <c r="AF4050" s="5" t="n">
        <f aca="false">IF(Q4050="Intervalo 1",'[1]Pesos dos Critérios'!$B$7,IF(Q4050="Intervalo 2",'[1]Pesos dos Critérios'!$C$7,IF(Q4050="Intervalo 3",'[1]Pesos dos Critérios'!$D$7,'[1]Pesos dos Critérios'!$E$7)))</f>
        <v>0.0238189280217372</v>
      </c>
      <c r="AG4050" s="5" t="n">
        <f aca="false">IF(S4050="Intervalo 1",'[1]Pesos dos Critérios'!$F$7,IF(S4050="Intervalo 2",'[1]Pesos dos Critérios'!$G$7,IF(S4050="Intervalo 3",'[1]Pesos dos Critérios'!$H$7,'[1]Pesos dos Critérios'!$I$7)))</f>
        <v>0.0269522144522145</v>
      </c>
      <c r="AH4050" s="5" t="n">
        <f aca="false">IF(U4050="Intervalo 1",'[1]Pesos dos Critérios'!$N$7,IF(U4050="Intervalo 2",'[1]Pesos dos Critérios'!$O$7,IF(U4050="Intervalo 3",'[1]Pesos dos Critérios'!$P$7,'[1]Pesos dos Critérios'!$Q$7)))</f>
        <v>0.0227513227513227</v>
      </c>
      <c r="AI4050" s="5" t="n">
        <f aca="false">IF(AA4050="Intervalo 1",'[1]Pesos dos Critérios'!$R$7,IF(AA4050="Intervalo 2",'[1]Pesos dos Critérios'!$S$7,IF(AA4050="Intervalo 3",'[1]Pesos dos Critérios'!$T$7,'[1]Pesos dos Critérios'!$U$7)))</f>
        <v>0.0547619047619048</v>
      </c>
      <c r="AJ4050" s="5" t="n">
        <f aca="false">SUM(AB4050:AI4050)</f>
        <v>0.217938898465237</v>
      </c>
      <c r="AK4050" s="5" t="n">
        <v>4049</v>
      </c>
      <c r="AM4050" s="1" t="s">
        <v>96</v>
      </c>
    </row>
    <row r="4051" customFormat="false" ht="12.8" hidden="false" customHeight="true" outlineLevel="0" collapsed="false">
      <c r="A4051" s="7" t="n">
        <v>2018</v>
      </c>
      <c r="B4051" s="7" t="s">
        <v>743</v>
      </c>
      <c r="C4051" s="8" t="s">
        <v>372</v>
      </c>
      <c r="D4051" s="7" t="s">
        <v>602</v>
      </c>
      <c r="E4051" s="7" t="s">
        <v>2169</v>
      </c>
      <c r="F4051" s="7" t="s">
        <v>2188</v>
      </c>
      <c r="G4051" s="7" t="s">
        <v>123</v>
      </c>
      <c r="H4051" s="9" t="n">
        <v>2</v>
      </c>
      <c r="I4051" s="7" t="s">
        <v>2192</v>
      </c>
      <c r="J4051" s="8" t="s">
        <v>86</v>
      </c>
      <c r="K4051" s="10" t="s">
        <v>46</v>
      </c>
      <c r="L4051" s="10" t="s">
        <v>83</v>
      </c>
      <c r="M4051" s="10" t="s">
        <v>48</v>
      </c>
      <c r="N4051" s="10" t="n">
        <v>0.022</v>
      </c>
      <c r="O4051" s="9" t="s">
        <v>50</v>
      </c>
      <c r="P4051" s="11" t="n">
        <v>0.183</v>
      </c>
      <c r="Q4051" s="8" t="s">
        <v>57</v>
      </c>
      <c r="R4051" s="11" t="n">
        <v>0.014</v>
      </c>
      <c r="S4051" s="8" t="s">
        <v>57</v>
      </c>
      <c r="T4051" s="11" t="n">
        <v>126</v>
      </c>
      <c r="U4051" s="8" t="s">
        <v>57</v>
      </c>
      <c r="V4051" s="11" t="n">
        <v>6.86</v>
      </c>
      <c r="W4051" s="11" t="n">
        <v>8.33</v>
      </c>
      <c r="X4051" s="11" t="n">
        <v>9.8</v>
      </c>
      <c r="Y4051" s="11" t="n">
        <v>11.9</v>
      </c>
      <c r="Z4051" s="11" t="n">
        <v>2.05</v>
      </c>
      <c r="AA4051" s="8" t="s">
        <v>57</v>
      </c>
      <c r="AB4051" s="5" t="n">
        <f aca="false">IF(C4051='[1]Pesos dos Critérios'!$V$3,'[1]Pesos dos Critérios'!$V$7,IF(Planilha1!C4051='[1]Pesos dos Critérios'!$W$3,'[1]Pesos dos Critérios'!$W$7,IF(Planilha1!C4051='[1]Pesos dos Critérios'!$X$3,'[1]Pesos dos Critérios'!$X$7,IF(Planilha1!C4051='[1]Pesos dos Critérios'!$Y$3,'[1]Pesos dos Critérios'!$Y$7,'[1]Pesos dos Critérios'!$Z$7))))</f>
        <v>0.0218518518518519</v>
      </c>
      <c r="AC4051" s="5" t="n">
        <f aca="false">IF(H4051=1,'[1]Pesos dos Critérios'!$AD$7,IF(Planilha1!H4051=2,'[1]Pesos dos Critérios'!$AE$7,IF(Planilha1!H4051=3,'[1]Pesos dos Critérios'!$AF$7,IF(Planilha1!H4051=4,'[1]Pesos dos Critérios'!$AG$7,'[1]Pesos dos Critérios'!$AH$7))))</f>
        <v>0.0140056022408964</v>
      </c>
      <c r="AD4051" s="5" t="n">
        <f aca="false">IF(J4051='[1]Pesos dos Critérios'!$AA$3,'[1]Pesos dos Critérios'!$AA$7,IF(Planilha1!J4051='[1]Pesos dos Critérios'!$AB$3,'[1]Pesos dos Critérios'!$AB$7,'[1]Pesos dos Critérios'!$AC$7))</f>
        <v>0.037037037037037</v>
      </c>
      <c r="AE4051" s="5" t="n">
        <f aca="false">IF(O4051="Intervalo 1",'[1]Pesos dos Critérios'!$J$7,IF(Planilha1!O4051="Intervalo 2",'[1]Pesos dos Critérios'!$K$7,IF(Planilha1!O4051="Intervalo 3",'[1]Pesos dos Critérios'!$L$7,'[1]Pesos dos Critérios'!$M$7)))</f>
        <v>0.0167600373482726</v>
      </c>
      <c r="AF4051" s="5" t="n">
        <f aca="false">IF(Q4051="Intervalo 1",'[1]Pesos dos Critérios'!$B$7,IF(Q4051="Intervalo 2",'[1]Pesos dos Critérios'!$C$7,IF(Q4051="Intervalo 3",'[1]Pesos dos Critérios'!$D$7,'[1]Pesos dos Critérios'!$E$7)))</f>
        <v>0.0238189280217372</v>
      </c>
      <c r="AG4051" s="5" t="n">
        <f aca="false">IF(S4051="Intervalo 1",'[1]Pesos dos Critérios'!$F$7,IF(S4051="Intervalo 2",'[1]Pesos dos Critérios'!$G$7,IF(S4051="Intervalo 3",'[1]Pesos dos Critérios'!$H$7,'[1]Pesos dos Critérios'!$I$7)))</f>
        <v>0.0407277907277907</v>
      </c>
      <c r="AH4051" s="5" t="n">
        <f aca="false">IF(U4051="Intervalo 1",'[1]Pesos dos Critérios'!$N$7,IF(U4051="Intervalo 2",'[1]Pesos dos Critérios'!$O$7,IF(U4051="Intervalo 3",'[1]Pesos dos Critérios'!$P$7,'[1]Pesos dos Critérios'!$Q$7)))</f>
        <v>0.032010582010582</v>
      </c>
      <c r="AI4051" s="5" t="n">
        <f aca="false">IF(AA4051="Intervalo 1",'[1]Pesos dos Critérios'!$R$7,IF(AA4051="Intervalo 2",'[1]Pesos dos Critérios'!$S$7,IF(AA4051="Intervalo 3",'[1]Pesos dos Critérios'!$T$7,'[1]Pesos dos Critérios'!$U$7)))</f>
        <v>0.0547619047619048</v>
      </c>
      <c r="AJ4051" s="5" t="n">
        <f aca="false">SUM(AB4051:AI4051)</f>
        <v>0.240973734000073</v>
      </c>
      <c r="AK4051" s="5" t="n">
        <v>4050</v>
      </c>
      <c r="AM4051" s="1" t="s">
        <v>67</v>
      </c>
    </row>
    <row r="4052" customFormat="false" ht="12.8" hidden="false" customHeight="true" outlineLevel="0" collapsed="false">
      <c r="A4052" s="7" t="n">
        <v>2018</v>
      </c>
      <c r="B4052" s="7" t="s">
        <v>743</v>
      </c>
      <c r="C4052" s="8" t="s">
        <v>372</v>
      </c>
      <c r="D4052" s="7" t="s">
        <v>602</v>
      </c>
      <c r="E4052" s="7" t="s">
        <v>2169</v>
      </c>
      <c r="F4052" s="7" t="s">
        <v>2191</v>
      </c>
      <c r="G4052" s="7" t="s">
        <v>123</v>
      </c>
      <c r="H4052" s="9" t="n">
        <v>2</v>
      </c>
      <c r="I4052" s="7" t="s">
        <v>2192</v>
      </c>
      <c r="J4052" s="8" t="s">
        <v>86</v>
      </c>
      <c r="K4052" s="10" t="s">
        <v>46</v>
      </c>
      <c r="L4052" s="10" t="s">
        <v>83</v>
      </c>
      <c r="M4052" s="10" t="s">
        <v>48</v>
      </c>
      <c r="N4052" s="10" t="n">
        <v>0.024</v>
      </c>
      <c r="O4052" s="9" t="s">
        <v>50</v>
      </c>
      <c r="P4052" s="11" t="n">
        <v>0.176</v>
      </c>
      <c r="Q4052" s="8" t="s">
        <v>57</v>
      </c>
      <c r="R4052" s="11" t="n">
        <v>0.01</v>
      </c>
      <c r="S4052" s="8" t="s">
        <v>49</v>
      </c>
      <c r="T4052" s="11" t="n">
        <v>126</v>
      </c>
      <c r="U4052" s="8" t="s">
        <v>57</v>
      </c>
      <c r="V4052" s="11" t="n">
        <v>6.93</v>
      </c>
      <c r="W4052" s="11" t="n">
        <v>8.19</v>
      </c>
      <c r="X4052" s="11" t="n">
        <v>9.9</v>
      </c>
      <c r="Y4052" s="11" t="n">
        <v>11.7</v>
      </c>
      <c r="Z4052" s="11" t="n">
        <v>2.05</v>
      </c>
      <c r="AA4052" s="8" t="s">
        <v>57</v>
      </c>
      <c r="AB4052" s="5" t="n">
        <f aca="false">IF(C4052='[1]Pesos dos Critérios'!$V$3,'[1]Pesos dos Critérios'!$V$7,IF(Planilha1!C4052='[1]Pesos dos Critérios'!$W$3,'[1]Pesos dos Critérios'!$W$7,IF(Planilha1!C4052='[1]Pesos dos Critérios'!$X$3,'[1]Pesos dos Critérios'!$X$7,IF(Planilha1!C4052='[1]Pesos dos Critérios'!$Y$3,'[1]Pesos dos Critérios'!$Y$7,'[1]Pesos dos Critérios'!$Z$7))))</f>
        <v>0.0218518518518519</v>
      </c>
      <c r="AC4052" s="5" t="n">
        <f aca="false">IF(H4052=1,'[1]Pesos dos Critérios'!$AD$7,IF(Planilha1!H4052=2,'[1]Pesos dos Critérios'!$AE$7,IF(Planilha1!H4052=3,'[1]Pesos dos Critérios'!$AF$7,IF(Planilha1!H4052=4,'[1]Pesos dos Critérios'!$AG$7,'[1]Pesos dos Critérios'!$AH$7))))</f>
        <v>0.0140056022408964</v>
      </c>
      <c r="AD4052" s="5" t="n">
        <f aca="false">IF(J4052='[1]Pesos dos Critérios'!$AA$3,'[1]Pesos dos Critérios'!$AA$7,IF(Planilha1!J4052='[1]Pesos dos Critérios'!$AB$3,'[1]Pesos dos Critérios'!$AB$7,'[1]Pesos dos Critérios'!$AC$7))</f>
        <v>0.037037037037037</v>
      </c>
      <c r="AE4052" s="5" t="n">
        <f aca="false">IF(O4052="Intervalo 1",'[1]Pesos dos Critérios'!$J$7,IF(Planilha1!O4052="Intervalo 2",'[1]Pesos dos Critérios'!$K$7,IF(Planilha1!O4052="Intervalo 3",'[1]Pesos dos Critérios'!$L$7,'[1]Pesos dos Critérios'!$M$7)))</f>
        <v>0.0167600373482726</v>
      </c>
      <c r="AF4052" s="5" t="n">
        <f aca="false">IF(Q4052="Intervalo 1",'[1]Pesos dos Critérios'!$B$7,IF(Q4052="Intervalo 2",'[1]Pesos dos Critérios'!$C$7,IF(Q4052="Intervalo 3",'[1]Pesos dos Critérios'!$D$7,'[1]Pesos dos Critérios'!$E$7)))</f>
        <v>0.0238189280217372</v>
      </c>
      <c r="AG4052" s="5" t="n">
        <f aca="false">IF(S4052="Intervalo 1",'[1]Pesos dos Critérios'!$F$7,IF(S4052="Intervalo 2",'[1]Pesos dos Critérios'!$G$7,IF(S4052="Intervalo 3",'[1]Pesos dos Critérios'!$H$7,'[1]Pesos dos Critérios'!$I$7)))</f>
        <v>0.0343175343175343</v>
      </c>
      <c r="AH4052" s="5" t="n">
        <f aca="false">IF(U4052="Intervalo 1",'[1]Pesos dos Critérios'!$N$7,IF(U4052="Intervalo 2",'[1]Pesos dos Critérios'!$O$7,IF(U4052="Intervalo 3",'[1]Pesos dos Critérios'!$P$7,'[1]Pesos dos Critérios'!$Q$7)))</f>
        <v>0.032010582010582</v>
      </c>
      <c r="AI4052" s="5" t="n">
        <f aca="false">IF(AA4052="Intervalo 1",'[1]Pesos dos Critérios'!$R$7,IF(AA4052="Intervalo 2",'[1]Pesos dos Critérios'!$S$7,IF(AA4052="Intervalo 3",'[1]Pesos dos Critérios'!$T$7,'[1]Pesos dos Critérios'!$U$7)))</f>
        <v>0.0547619047619048</v>
      </c>
      <c r="AJ4052" s="5" t="n">
        <f aca="false">SUM(AB4052:AI4052)</f>
        <v>0.234563477589816</v>
      </c>
      <c r="AK4052" s="5" t="n">
        <v>4051</v>
      </c>
      <c r="AM4052" s="1" t="s">
        <v>60</v>
      </c>
    </row>
    <row r="4053" customFormat="false" ht="12.8" hidden="false" customHeight="true" outlineLevel="0" collapsed="false">
      <c r="A4053" s="7" t="n">
        <v>2018</v>
      </c>
      <c r="B4053" s="7" t="s">
        <v>743</v>
      </c>
      <c r="C4053" s="8" t="s">
        <v>372</v>
      </c>
      <c r="D4053" s="7" t="s">
        <v>602</v>
      </c>
      <c r="E4053" s="7" t="s">
        <v>2169</v>
      </c>
      <c r="F4053" s="7" t="s">
        <v>2193</v>
      </c>
      <c r="G4053" s="7" t="s">
        <v>123</v>
      </c>
      <c r="H4053" s="9" t="n">
        <v>2</v>
      </c>
      <c r="I4053" s="7" t="s">
        <v>2192</v>
      </c>
      <c r="J4053" s="8" t="s">
        <v>86</v>
      </c>
      <c r="K4053" s="10" t="s">
        <v>46</v>
      </c>
      <c r="L4053" s="10" t="s">
        <v>83</v>
      </c>
      <c r="M4053" s="10" t="s">
        <v>48</v>
      </c>
      <c r="N4053" s="10" t="n">
        <v>0.025</v>
      </c>
      <c r="O4053" s="9" t="s">
        <v>50</v>
      </c>
      <c r="P4053" s="11" t="n">
        <v>0.166</v>
      </c>
      <c r="Q4053" s="8" t="s">
        <v>57</v>
      </c>
      <c r="R4053" s="11" t="n">
        <v>0.011</v>
      </c>
      <c r="S4053" s="8" t="s">
        <v>49</v>
      </c>
      <c r="T4053" s="11" t="n">
        <v>120</v>
      </c>
      <c r="U4053" s="8" t="s">
        <v>57</v>
      </c>
      <c r="V4053" s="11" t="n">
        <v>7.35</v>
      </c>
      <c r="W4053" s="11" t="n">
        <v>8.54</v>
      </c>
      <c r="X4053" s="11" t="n">
        <v>10.5</v>
      </c>
      <c r="Y4053" s="11" t="n">
        <v>12.2</v>
      </c>
      <c r="Z4053" s="11" t="n">
        <v>1.95</v>
      </c>
      <c r="AA4053" s="8" t="s">
        <v>57</v>
      </c>
      <c r="AB4053" s="5" t="n">
        <f aca="false">IF(C4053='[1]Pesos dos Critérios'!$V$3,'[1]Pesos dos Critérios'!$V$7,IF(Planilha1!C4053='[1]Pesos dos Critérios'!$W$3,'[1]Pesos dos Critérios'!$W$7,IF(Planilha1!C4053='[1]Pesos dos Critérios'!$X$3,'[1]Pesos dos Critérios'!$X$7,IF(Planilha1!C4053='[1]Pesos dos Critérios'!$Y$3,'[1]Pesos dos Critérios'!$Y$7,'[1]Pesos dos Critérios'!$Z$7))))</f>
        <v>0.0218518518518519</v>
      </c>
      <c r="AC4053" s="5" t="n">
        <f aca="false">IF(H4053=1,'[1]Pesos dos Critérios'!$AD$7,IF(Planilha1!H4053=2,'[1]Pesos dos Critérios'!$AE$7,IF(Planilha1!H4053=3,'[1]Pesos dos Critérios'!$AF$7,IF(Planilha1!H4053=4,'[1]Pesos dos Critérios'!$AG$7,'[1]Pesos dos Critérios'!$AH$7))))</f>
        <v>0.0140056022408964</v>
      </c>
      <c r="AD4053" s="5" t="n">
        <f aca="false">IF(J4053='[1]Pesos dos Critérios'!$AA$3,'[1]Pesos dos Critérios'!$AA$7,IF(Planilha1!J4053='[1]Pesos dos Critérios'!$AB$3,'[1]Pesos dos Critérios'!$AB$7,'[1]Pesos dos Critérios'!$AC$7))</f>
        <v>0.037037037037037</v>
      </c>
      <c r="AE4053" s="5" t="n">
        <f aca="false">IF(O4053="Intervalo 1",'[1]Pesos dos Critérios'!$J$7,IF(Planilha1!O4053="Intervalo 2",'[1]Pesos dos Critérios'!$K$7,IF(Planilha1!O4053="Intervalo 3",'[1]Pesos dos Critérios'!$L$7,'[1]Pesos dos Critérios'!$M$7)))</f>
        <v>0.0167600373482726</v>
      </c>
      <c r="AF4053" s="5" t="n">
        <f aca="false">IF(Q4053="Intervalo 1",'[1]Pesos dos Critérios'!$B$7,IF(Q4053="Intervalo 2",'[1]Pesos dos Critérios'!$C$7,IF(Q4053="Intervalo 3",'[1]Pesos dos Critérios'!$D$7,'[1]Pesos dos Critérios'!$E$7)))</f>
        <v>0.0238189280217372</v>
      </c>
      <c r="AG4053" s="5" t="n">
        <f aca="false">IF(S4053="Intervalo 1",'[1]Pesos dos Critérios'!$F$7,IF(S4053="Intervalo 2",'[1]Pesos dos Critérios'!$G$7,IF(S4053="Intervalo 3",'[1]Pesos dos Critérios'!$H$7,'[1]Pesos dos Critérios'!$I$7)))</f>
        <v>0.0343175343175343</v>
      </c>
      <c r="AH4053" s="5" t="n">
        <f aca="false">IF(U4053="Intervalo 1",'[1]Pesos dos Critérios'!$N$7,IF(U4053="Intervalo 2",'[1]Pesos dos Critérios'!$O$7,IF(U4053="Intervalo 3",'[1]Pesos dos Critérios'!$P$7,'[1]Pesos dos Critérios'!$Q$7)))</f>
        <v>0.032010582010582</v>
      </c>
      <c r="AI4053" s="5" t="n">
        <f aca="false">IF(AA4053="Intervalo 1",'[1]Pesos dos Critérios'!$R$7,IF(AA4053="Intervalo 2",'[1]Pesos dos Critérios'!$S$7,IF(AA4053="Intervalo 3",'[1]Pesos dos Critérios'!$T$7,'[1]Pesos dos Critérios'!$U$7)))</f>
        <v>0.0547619047619048</v>
      </c>
      <c r="AJ4053" s="5" t="n">
        <f aca="false">SUM(AB4053:AI4053)</f>
        <v>0.234563477589816</v>
      </c>
      <c r="AK4053" s="5" t="n">
        <v>4052</v>
      </c>
      <c r="AM4053" s="1" t="s">
        <v>60</v>
      </c>
    </row>
    <row r="4054" customFormat="false" ht="12.8" hidden="false" customHeight="true" outlineLevel="0" collapsed="false">
      <c r="A4054" s="7" t="n">
        <v>2018</v>
      </c>
      <c r="B4054" s="7" t="s">
        <v>743</v>
      </c>
      <c r="C4054" s="8" t="s">
        <v>372</v>
      </c>
      <c r="D4054" s="7" t="s">
        <v>97</v>
      </c>
      <c r="E4054" s="7" t="s">
        <v>1602</v>
      </c>
      <c r="F4054" s="7" t="s">
        <v>2151</v>
      </c>
      <c r="G4054" s="7" t="s">
        <v>224</v>
      </c>
      <c r="H4054" s="9" t="n">
        <v>2</v>
      </c>
      <c r="I4054" s="7" t="s">
        <v>1916</v>
      </c>
      <c r="J4054" s="8" t="s">
        <v>86</v>
      </c>
      <c r="K4054" s="10" t="s">
        <v>46</v>
      </c>
      <c r="L4054" s="10" t="s">
        <v>83</v>
      </c>
      <c r="M4054" s="10" t="s">
        <v>56</v>
      </c>
      <c r="N4054" s="10" t="n">
        <v>0.012</v>
      </c>
      <c r="O4054" s="9" t="s">
        <v>57</v>
      </c>
      <c r="P4054" s="11" t="n">
        <v>0.172</v>
      </c>
      <c r="Q4054" s="8" t="s">
        <v>57</v>
      </c>
      <c r="R4054" s="11" t="n">
        <v>0.005</v>
      </c>
      <c r="S4054" s="8" t="s">
        <v>49</v>
      </c>
      <c r="T4054" s="11" t="n">
        <v>142</v>
      </c>
      <c r="U4054" s="8" t="s">
        <v>58</v>
      </c>
      <c r="V4054" s="11" t="n">
        <v>6</v>
      </c>
      <c r="W4054" s="11" t="n">
        <v>7.5</v>
      </c>
      <c r="X4054" s="11" t="n">
        <v>8.6</v>
      </c>
      <c r="Y4054" s="11" t="n">
        <v>10.6</v>
      </c>
      <c r="Z4054" s="11" t="n">
        <v>2.34</v>
      </c>
      <c r="AA4054" s="8" t="s">
        <v>58</v>
      </c>
      <c r="AB4054" s="5" t="n">
        <f aca="false">IF(C4054='[1]Pesos dos Critérios'!$V$3,'[1]Pesos dos Critérios'!$V$7,IF(Planilha1!C4054='[1]Pesos dos Critérios'!$W$3,'[1]Pesos dos Critérios'!$W$7,IF(Planilha1!C4054='[1]Pesos dos Critérios'!$X$3,'[1]Pesos dos Critérios'!$X$7,IF(Planilha1!C4054='[1]Pesos dos Critérios'!$Y$3,'[1]Pesos dos Critérios'!$Y$7,'[1]Pesos dos Critérios'!$Z$7))))</f>
        <v>0.0218518518518519</v>
      </c>
      <c r="AC4054" s="5" t="n">
        <f aca="false">IF(H4054=1,'[1]Pesos dos Critérios'!$AD$7,IF(Planilha1!H4054=2,'[1]Pesos dos Critérios'!$AE$7,IF(Planilha1!H4054=3,'[1]Pesos dos Critérios'!$AF$7,IF(Planilha1!H4054=4,'[1]Pesos dos Critérios'!$AG$7,'[1]Pesos dos Critérios'!$AH$7))))</f>
        <v>0.0140056022408964</v>
      </c>
      <c r="AD4054" s="5" t="n">
        <f aca="false">IF(J4054='[1]Pesos dos Critérios'!$AA$3,'[1]Pesos dos Critérios'!$AA$7,IF(Planilha1!J4054='[1]Pesos dos Critérios'!$AB$3,'[1]Pesos dos Critérios'!$AB$7,'[1]Pesos dos Critérios'!$AC$7))</f>
        <v>0.037037037037037</v>
      </c>
      <c r="AE4054" s="5" t="n">
        <f aca="false">IF(O4054="Intervalo 1",'[1]Pesos dos Critérios'!$J$7,IF(Planilha1!O4054="Intervalo 2",'[1]Pesos dos Critérios'!$K$7,IF(Planilha1!O4054="Intervalo 3",'[1]Pesos dos Critérios'!$L$7,'[1]Pesos dos Critérios'!$M$7)))</f>
        <v>0.0312324929971989</v>
      </c>
      <c r="AF4054" s="5" t="n">
        <f aca="false">IF(Q4054="Intervalo 1",'[1]Pesos dos Critérios'!$B$7,IF(Q4054="Intervalo 2",'[1]Pesos dos Critérios'!$C$7,IF(Q4054="Intervalo 3",'[1]Pesos dos Critérios'!$D$7,'[1]Pesos dos Critérios'!$E$7)))</f>
        <v>0.0238189280217372</v>
      </c>
      <c r="AG4054" s="5" t="n">
        <f aca="false">IF(S4054="Intervalo 1",'[1]Pesos dos Critérios'!$F$7,IF(S4054="Intervalo 2",'[1]Pesos dos Critérios'!$G$7,IF(S4054="Intervalo 3",'[1]Pesos dos Critérios'!$H$7,'[1]Pesos dos Critérios'!$I$7)))</f>
        <v>0.0343175343175343</v>
      </c>
      <c r="AH4054" s="5" t="n">
        <f aca="false">IF(U4054="Intervalo 1",'[1]Pesos dos Critérios'!$N$7,IF(U4054="Intervalo 2",'[1]Pesos dos Critérios'!$O$7,IF(U4054="Intervalo 3",'[1]Pesos dos Critérios'!$P$7,'[1]Pesos dos Critérios'!$Q$7)))</f>
        <v>0.0227513227513227</v>
      </c>
      <c r="AI4054" s="5" t="n">
        <f aca="false">IF(AA4054="Intervalo 1",'[1]Pesos dos Critérios'!$R$7,IF(AA4054="Intervalo 2",'[1]Pesos dos Critérios'!$S$7,IF(AA4054="Intervalo 3",'[1]Pesos dos Critérios'!$T$7,'[1]Pesos dos Critérios'!$U$7)))</f>
        <v>0.0547619047619048</v>
      </c>
      <c r="AJ4054" s="5" t="n">
        <f aca="false">SUM(AB4054:AI4054)</f>
        <v>0.239776673979483</v>
      </c>
      <c r="AK4054" s="5" t="n">
        <v>4053</v>
      </c>
      <c r="AM4054" s="1" t="s">
        <v>60</v>
      </c>
    </row>
    <row r="4055" customFormat="false" ht="12.8" hidden="false" customHeight="true" outlineLevel="0" collapsed="false">
      <c r="A4055" s="7" t="n">
        <v>2018</v>
      </c>
      <c r="B4055" s="7" t="s">
        <v>743</v>
      </c>
      <c r="C4055" s="8" t="s">
        <v>372</v>
      </c>
      <c r="D4055" s="7" t="s">
        <v>97</v>
      </c>
      <c r="E4055" s="7" t="s">
        <v>1660</v>
      </c>
      <c r="F4055" s="7" t="s">
        <v>2194</v>
      </c>
      <c r="G4055" s="7" t="s">
        <v>392</v>
      </c>
      <c r="H4055" s="9" t="n">
        <v>4</v>
      </c>
      <c r="I4055" s="7" t="s">
        <v>1916</v>
      </c>
      <c r="J4055" s="8" t="s">
        <v>86</v>
      </c>
      <c r="K4055" s="10" t="s">
        <v>46</v>
      </c>
      <c r="L4055" s="10" t="s">
        <v>83</v>
      </c>
      <c r="M4055" s="10" t="s">
        <v>48</v>
      </c>
      <c r="N4055" s="10" t="n">
        <v>0.015</v>
      </c>
      <c r="O4055" s="9" t="s">
        <v>57</v>
      </c>
      <c r="P4055" s="11" t="n">
        <v>0.266</v>
      </c>
      <c r="Q4055" s="8" t="s">
        <v>58</v>
      </c>
      <c r="R4055" s="11" t="n">
        <v>0.01</v>
      </c>
      <c r="S4055" s="8" t="s">
        <v>49</v>
      </c>
      <c r="T4055" s="11" t="n">
        <v>184</v>
      </c>
      <c r="U4055" s="8" t="s">
        <v>50</v>
      </c>
      <c r="V4055" s="11" t="n">
        <v>4.69</v>
      </c>
      <c r="W4055" s="11" t="n">
        <v>6.3</v>
      </c>
      <c r="X4055" s="11" t="n">
        <v>6.7</v>
      </c>
      <c r="Y4055" s="11" t="n">
        <v>9</v>
      </c>
      <c r="Z4055" s="11" t="n">
        <v>2.97</v>
      </c>
      <c r="AA4055" s="8" t="s">
        <v>50</v>
      </c>
      <c r="AB4055" s="5" t="n">
        <f aca="false">IF(C4055='[1]Pesos dos Critérios'!$V$3,'[1]Pesos dos Critérios'!$V$7,IF(Planilha1!C4055='[1]Pesos dos Critérios'!$W$3,'[1]Pesos dos Critérios'!$W$7,IF(Planilha1!C4055='[1]Pesos dos Critérios'!$X$3,'[1]Pesos dos Critérios'!$X$7,IF(Planilha1!C4055='[1]Pesos dos Critérios'!$Y$3,'[1]Pesos dos Critérios'!$Y$7,'[1]Pesos dos Critérios'!$Z$7))))</f>
        <v>0.0218518518518519</v>
      </c>
      <c r="AC4055" s="5" t="n">
        <f aca="false">IF(H4055=1,'[1]Pesos dos Critérios'!$AD$7,IF(Planilha1!H4055=2,'[1]Pesos dos Critérios'!$AE$7,IF(Planilha1!H4055=3,'[1]Pesos dos Critérios'!$AF$7,IF(Planilha1!H4055=4,'[1]Pesos dos Critérios'!$AG$7,'[1]Pesos dos Critérios'!$AH$7))))</f>
        <v>0.0112044817927171</v>
      </c>
      <c r="AD4055" s="5" t="n">
        <f aca="false">IF(J4055='[1]Pesos dos Critérios'!$AA$3,'[1]Pesos dos Critérios'!$AA$7,IF(Planilha1!J4055='[1]Pesos dos Critérios'!$AB$3,'[1]Pesos dos Critérios'!$AB$7,'[1]Pesos dos Critérios'!$AC$7))</f>
        <v>0.037037037037037</v>
      </c>
      <c r="AE4055" s="5" t="n">
        <f aca="false">IF(O4055="Intervalo 1",'[1]Pesos dos Critérios'!$J$7,IF(Planilha1!O4055="Intervalo 2",'[1]Pesos dos Critérios'!$K$7,IF(Planilha1!O4055="Intervalo 3",'[1]Pesos dos Critérios'!$L$7,'[1]Pesos dos Critérios'!$M$7)))</f>
        <v>0.0312324929971989</v>
      </c>
      <c r="AF4055" s="5" t="n">
        <f aca="false">IF(Q4055="Intervalo 1",'[1]Pesos dos Critérios'!$B$7,IF(Q4055="Intervalo 2",'[1]Pesos dos Critérios'!$C$7,IF(Q4055="Intervalo 3",'[1]Pesos dos Critérios'!$D$7,'[1]Pesos dos Critérios'!$E$7)))</f>
        <v>0.0134598747949477</v>
      </c>
      <c r="AG4055" s="5" t="n">
        <f aca="false">IF(S4055="Intervalo 1",'[1]Pesos dos Critérios'!$F$7,IF(S4055="Intervalo 2",'[1]Pesos dos Critérios'!$G$7,IF(S4055="Intervalo 3",'[1]Pesos dos Critérios'!$H$7,'[1]Pesos dos Critérios'!$I$7)))</f>
        <v>0.0343175343175343</v>
      </c>
      <c r="AH4055" s="5" t="n">
        <f aca="false">IF(U4055="Intervalo 1",'[1]Pesos dos Critérios'!$N$7,IF(U4055="Intervalo 2",'[1]Pesos dos Critérios'!$O$7,IF(U4055="Intervalo 3",'[1]Pesos dos Critérios'!$P$7,'[1]Pesos dos Critérios'!$Q$7)))</f>
        <v>0.0187830687830688</v>
      </c>
      <c r="AI4055" s="5" t="n">
        <f aca="false">IF(AA4055="Intervalo 1",'[1]Pesos dos Critérios'!$R$7,IF(AA4055="Intervalo 2",'[1]Pesos dos Critérios'!$S$7,IF(AA4055="Intervalo 3",'[1]Pesos dos Critérios'!$T$7,'[1]Pesos dos Critérios'!$U$7)))</f>
        <v>0.0468253968253968</v>
      </c>
      <c r="AJ4055" s="5" t="n">
        <f aca="false">SUM(AB4055:AI4055)</f>
        <v>0.214711738399753</v>
      </c>
      <c r="AK4055" s="5" t="n">
        <v>4054</v>
      </c>
      <c r="AM4055" s="1" t="s">
        <v>96</v>
      </c>
    </row>
    <row r="4056" customFormat="false" ht="12.8" hidden="false" customHeight="true" outlineLevel="0" collapsed="false">
      <c r="A4056" s="7" t="n">
        <v>2018</v>
      </c>
      <c r="B4056" s="7" t="s">
        <v>743</v>
      </c>
      <c r="C4056" s="8" t="s">
        <v>372</v>
      </c>
      <c r="D4056" s="7" t="s">
        <v>97</v>
      </c>
      <c r="E4056" s="7" t="s">
        <v>1660</v>
      </c>
      <c r="F4056" s="7" t="s">
        <v>2195</v>
      </c>
      <c r="G4056" s="7" t="s">
        <v>305</v>
      </c>
      <c r="H4056" s="9" t="n">
        <v>3</v>
      </c>
      <c r="I4056" s="7" t="s">
        <v>1916</v>
      </c>
      <c r="J4056" s="8" t="s">
        <v>86</v>
      </c>
      <c r="K4056" s="10" t="s">
        <v>46</v>
      </c>
      <c r="L4056" s="10" t="s">
        <v>83</v>
      </c>
      <c r="M4056" s="10" t="s">
        <v>48</v>
      </c>
      <c r="N4056" s="10" t="n">
        <v>0.014</v>
      </c>
      <c r="O4056" s="9" t="s">
        <v>57</v>
      </c>
      <c r="P4056" s="11" t="n">
        <v>0.272</v>
      </c>
      <c r="Q4056" s="8" t="s">
        <v>58</v>
      </c>
      <c r="R4056" s="11" t="n">
        <v>0.021</v>
      </c>
      <c r="S4056" s="8" t="s">
        <v>58</v>
      </c>
      <c r="T4056" s="11" t="n">
        <v>164</v>
      </c>
      <c r="U4056" s="8" t="s">
        <v>58</v>
      </c>
      <c r="V4056" s="11" t="n">
        <v>5.25</v>
      </c>
      <c r="W4056" s="11" t="n">
        <v>6.86</v>
      </c>
      <c r="X4056" s="11" t="n">
        <v>7.5</v>
      </c>
      <c r="Y4056" s="11" t="n">
        <v>9.8</v>
      </c>
      <c r="Z4056" s="11" t="n">
        <v>2.66</v>
      </c>
      <c r="AA4056" s="8" t="s">
        <v>58</v>
      </c>
      <c r="AB4056" s="5" t="n">
        <f aca="false">IF(C4056='[1]Pesos dos Critérios'!$V$3,'[1]Pesos dos Critérios'!$V$7,IF(Planilha1!C4056='[1]Pesos dos Critérios'!$W$3,'[1]Pesos dos Critérios'!$W$7,IF(Planilha1!C4056='[1]Pesos dos Critérios'!$X$3,'[1]Pesos dos Critérios'!$X$7,IF(Planilha1!C4056='[1]Pesos dos Critérios'!$Y$3,'[1]Pesos dos Critérios'!$Y$7,'[1]Pesos dos Critérios'!$Z$7))))</f>
        <v>0.0218518518518519</v>
      </c>
      <c r="AC4056" s="5" t="n">
        <f aca="false">IF(H4056=1,'[1]Pesos dos Critérios'!$AD$7,IF(Planilha1!H4056=2,'[1]Pesos dos Critérios'!$AE$7,IF(Planilha1!H4056=3,'[1]Pesos dos Critérios'!$AF$7,IF(Planilha1!H4056=4,'[1]Pesos dos Critérios'!$AG$7,'[1]Pesos dos Critérios'!$AH$7))))</f>
        <v>0.0112044817927171</v>
      </c>
      <c r="AD4056" s="5" t="n">
        <f aca="false">IF(J4056='[1]Pesos dos Critérios'!$AA$3,'[1]Pesos dos Critérios'!$AA$7,IF(Planilha1!J4056='[1]Pesos dos Critérios'!$AB$3,'[1]Pesos dos Critérios'!$AB$7,'[1]Pesos dos Critérios'!$AC$7))</f>
        <v>0.037037037037037</v>
      </c>
      <c r="AE4056" s="5" t="n">
        <f aca="false">IF(O4056="Intervalo 1",'[1]Pesos dos Critérios'!$J$7,IF(Planilha1!O4056="Intervalo 2",'[1]Pesos dos Critérios'!$K$7,IF(Planilha1!O4056="Intervalo 3",'[1]Pesos dos Critérios'!$L$7,'[1]Pesos dos Critérios'!$M$7)))</f>
        <v>0.0312324929971989</v>
      </c>
      <c r="AF4056" s="5" t="n">
        <f aca="false">IF(Q4056="Intervalo 1",'[1]Pesos dos Critérios'!$B$7,IF(Q4056="Intervalo 2",'[1]Pesos dos Critérios'!$C$7,IF(Q4056="Intervalo 3",'[1]Pesos dos Critérios'!$D$7,'[1]Pesos dos Critérios'!$E$7)))</f>
        <v>0.0134598747949477</v>
      </c>
      <c r="AG4056" s="5" t="n">
        <f aca="false">IF(S4056="Intervalo 1",'[1]Pesos dos Critérios'!$F$7,IF(S4056="Intervalo 2",'[1]Pesos dos Critérios'!$G$7,IF(S4056="Intervalo 3",'[1]Pesos dos Critérios'!$H$7,'[1]Pesos dos Critérios'!$I$7)))</f>
        <v>0.0269522144522145</v>
      </c>
      <c r="AH4056" s="5" t="n">
        <f aca="false">IF(U4056="Intervalo 1",'[1]Pesos dos Critérios'!$N$7,IF(U4056="Intervalo 2",'[1]Pesos dos Critérios'!$O$7,IF(U4056="Intervalo 3",'[1]Pesos dos Critérios'!$P$7,'[1]Pesos dos Critérios'!$Q$7)))</f>
        <v>0.0227513227513227</v>
      </c>
      <c r="AI4056" s="5" t="n">
        <f aca="false">IF(AA4056="Intervalo 1",'[1]Pesos dos Critérios'!$R$7,IF(AA4056="Intervalo 2",'[1]Pesos dos Critérios'!$S$7,IF(AA4056="Intervalo 3",'[1]Pesos dos Critérios'!$T$7,'[1]Pesos dos Critérios'!$U$7)))</f>
        <v>0.0547619047619048</v>
      </c>
      <c r="AJ4056" s="5" t="n">
        <f aca="false">SUM(AB4056:AI4056)</f>
        <v>0.219251180439195</v>
      </c>
      <c r="AK4056" s="5" t="n">
        <v>4055</v>
      </c>
      <c r="AM4056" s="1" t="s">
        <v>96</v>
      </c>
    </row>
    <row r="4057" customFormat="false" ht="12.8" hidden="false" customHeight="true" outlineLevel="0" collapsed="false">
      <c r="A4057" s="7" t="n">
        <v>2018</v>
      </c>
      <c r="B4057" s="7" t="s">
        <v>743</v>
      </c>
      <c r="C4057" s="8" t="s">
        <v>372</v>
      </c>
      <c r="D4057" s="7" t="s">
        <v>529</v>
      </c>
      <c r="E4057" s="7" t="s">
        <v>2196</v>
      </c>
      <c r="F4057" s="7" t="n">
        <v>0</v>
      </c>
      <c r="G4057" s="7" t="s">
        <v>302</v>
      </c>
      <c r="H4057" s="9" t="n">
        <v>4</v>
      </c>
      <c r="I4057" s="7" t="s">
        <v>1999</v>
      </c>
      <c r="J4057" s="8" t="s">
        <v>86</v>
      </c>
      <c r="K4057" s="10" t="n">
        <v>0</v>
      </c>
      <c r="L4057" s="10" t="s">
        <v>47</v>
      </c>
      <c r="M4057" s="10" t="s">
        <v>48</v>
      </c>
      <c r="N4057" s="10" t="n">
        <v>0.014</v>
      </c>
      <c r="O4057" s="9" t="s">
        <v>57</v>
      </c>
      <c r="P4057" s="11" t="n">
        <v>0.265</v>
      </c>
      <c r="Q4057" s="8" t="s">
        <v>58</v>
      </c>
      <c r="R4057" s="11" t="n">
        <v>0.023</v>
      </c>
      <c r="S4057" s="8" t="s">
        <v>58</v>
      </c>
      <c r="T4057" s="11" t="n">
        <v>195</v>
      </c>
      <c r="U4057" s="8" t="s">
        <v>50</v>
      </c>
      <c r="V4057" s="11" t="n">
        <v>4.34</v>
      </c>
      <c r="W4057" s="11" t="n">
        <v>6.16</v>
      </c>
      <c r="X4057" s="11" t="n">
        <v>6.2</v>
      </c>
      <c r="Y4057" s="11" t="n">
        <v>8.8</v>
      </c>
      <c r="Z4057" s="11" t="n">
        <v>3.16</v>
      </c>
      <c r="AA4057" s="8" t="s">
        <v>50</v>
      </c>
      <c r="AB4057" s="5" t="n">
        <f aca="false">IF(C4057='[1]Pesos dos Critérios'!$V$3,'[1]Pesos dos Critérios'!$V$7,IF(Planilha1!C4057='[1]Pesos dos Critérios'!$W$3,'[1]Pesos dos Critérios'!$W$7,IF(Planilha1!C4057='[1]Pesos dos Critérios'!$X$3,'[1]Pesos dos Critérios'!$X$7,IF(Planilha1!C4057='[1]Pesos dos Critérios'!$Y$3,'[1]Pesos dos Critérios'!$Y$7,'[1]Pesos dos Critérios'!$Z$7))))</f>
        <v>0.0218518518518519</v>
      </c>
      <c r="AC4057" s="5" t="n">
        <f aca="false">IF(H4057=1,'[1]Pesos dos Critérios'!$AD$7,IF(Planilha1!H4057=2,'[1]Pesos dos Critérios'!$AE$7,IF(Planilha1!H4057=3,'[1]Pesos dos Critérios'!$AF$7,IF(Planilha1!H4057=4,'[1]Pesos dos Critérios'!$AG$7,'[1]Pesos dos Critérios'!$AH$7))))</f>
        <v>0.0112044817927171</v>
      </c>
      <c r="AD4057" s="5" t="n">
        <f aca="false">IF(J4057='[1]Pesos dos Critérios'!$AA$3,'[1]Pesos dos Critérios'!$AA$7,IF(Planilha1!J4057='[1]Pesos dos Critérios'!$AB$3,'[1]Pesos dos Critérios'!$AB$7,'[1]Pesos dos Critérios'!$AC$7))</f>
        <v>0.037037037037037</v>
      </c>
      <c r="AE4057" s="5" t="n">
        <f aca="false">IF(O4057="Intervalo 1",'[1]Pesos dos Critérios'!$J$7,IF(Planilha1!O4057="Intervalo 2",'[1]Pesos dos Critérios'!$K$7,IF(Planilha1!O4057="Intervalo 3",'[1]Pesos dos Critérios'!$L$7,'[1]Pesos dos Critérios'!$M$7)))</f>
        <v>0.0312324929971989</v>
      </c>
      <c r="AF4057" s="5" t="n">
        <f aca="false">IF(Q4057="Intervalo 1",'[1]Pesos dos Critérios'!$B$7,IF(Q4057="Intervalo 2",'[1]Pesos dos Critérios'!$C$7,IF(Q4057="Intervalo 3",'[1]Pesos dos Critérios'!$D$7,'[1]Pesos dos Critérios'!$E$7)))</f>
        <v>0.0134598747949477</v>
      </c>
      <c r="AG4057" s="5" t="n">
        <f aca="false">IF(S4057="Intervalo 1",'[1]Pesos dos Critérios'!$F$7,IF(S4057="Intervalo 2",'[1]Pesos dos Critérios'!$G$7,IF(S4057="Intervalo 3",'[1]Pesos dos Critérios'!$H$7,'[1]Pesos dos Critérios'!$I$7)))</f>
        <v>0.0269522144522145</v>
      </c>
      <c r="AH4057" s="5" t="n">
        <f aca="false">IF(U4057="Intervalo 1",'[1]Pesos dos Critérios'!$N$7,IF(U4057="Intervalo 2",'[1]Pesos dos Critérios'!$O$7,IF(U4057="Intervalo 3",'[1]Pesos dos Critérios'!$P$7,'[1]Pesos dos Critérios'!$Q$7)))</f>
        <v>0.0187830687830688</v>
      </c>
      <c r="AI4057" s="5" t="n">
        <f aca="false">IF(AA4057="Intervalo 1",'[1]Pesos dos Critérios'!$R$7,IF(AA4057="Intervalo 2",'[1]Pesos dos Critérios'!$S$7,IF(AA4057="Intervalo 3",'[1]Pesos dos Critérios'!$T$7,'[1]Pesos dos Critérios'!$U$7)))</f>
        <v>0.0468253968253968</v>
      </c>
      <c r="AJ4057" s="5" t="n">
        <f aca="false">SUM(AB4057:AI4057)</f>
        <v>0.207346418534433</v>
      </c>
      <c r="AK4057" s="5" t="n">
        <v>4056</v>
      </c>
      <c r="AM4057" s="1" t="s">
        <v>96</v>
      </c>
    </row>
    <row r="4058" customFormat="false" ht="12.8" hidden="false" customHeight="true" outlineLevel="0" collapsed="false">
      <c r="A4058" s="7" t="n">
        <v>2018</v>
      </c>
      <c r="B4058" s="7" t="s">
        <v>743</v>
      </c>
      <c r="C4058" s="8" t="s">
        <v>372</v>
      </c>
      <c r="D4058" s="7" t="s">
        <v>529</v>
      </c>
      <c r="E4058" s="7" t="s">
        <v>2196</v>
      </c>
      <c r="F4058" s="7" t="s">
        <v>46</v>
      </c>
      <c r="G4058" s="7" t="s">
        <v>302</v>
      </c>
      <c r="H4058" s="9" t="n">
        <v>4</v>
      </c>
      <c r="I4058" s="7" t="s">
        <v>1999</v>
      </c>
      <c r="J4058" s="8" t="s">
        <v>86</v>
      </c>
      <c r="K4058" s="10" t="s">
        <v>46</v>
      </c>
      <c r="L4058" s="10" t="s">
        <v>47</v>
      </c>
      <c r="M4058" s="10" t="s">
        <v>48</v>
      </c>
      <c r="N4058" s="10" t="n">
        <v>0.007</v>
      </c>
      <c r="O4058" s="9" t="s">
        <v>49</v>
      </c>
      <c r="P4058" s="11" t="n">
        <v>0.265</v>
      </c>
      <c r="Q4058" s="8" t="s">
        <v>58</v>
      </c>
      <c r="R4058" s="11" t="n">
        <v>0.01</v>
      </c>
      <c r="S4058" s="8" t="s">
        <v>49</v>
      </c>
      <c r="T4058" s="11" t="n">
        <v>197</v>
      </c>
      <c r="U4058" s="8" t="s">
        <v>50</v>
      </c>
      <c r="V4058" s="11" t="n">
        <v>4.27</v>
      </c>
      <c r="W4058" s="11" t="n">
        <v>6.02</v>
      </c>
      <c r="X4058" s="11" t="n">
        <v>6.1</v>
      </c>
      <c r="Y4058" s="11" t="n">
        <v>8.6</v>
      </c>
      <c r="Z4058" s="11" t="n">
        <v>3.2</v>
      </c>
      <c r="AA4058" s="8" t="s">
        <v>50</v>
      </c>
      <c r="AB4058" s="5" t="n">
        <f aca="false">IF(C4058='[1]Pesos dos Critérios'!$V$3,'[1]Pesos dos Critérios'!$V$7,IF(Planilha1!C4058='[1]Pesos dos Critérios'!$W$3,'[1]Pesos dos Critérios'!$W$7,IF(Planilha1!C4058='[1]Pesos dos Critérios'!$X$3,'[1]Pesos dos Critérios'!$X$7,IF(Planilha1!C4058='[1]Pesos dos Critérios'!$Y$3,'[1]Pesos dos Critérios'!$Y$7,'[1]Pesos dos Critérios'!$Z$7))))</f>
        <v>0.0218518518518519</v>
      </c>
      <c r="AC4058" s="5" t="n">
        <f aca="false">IF(H4058=1,'[1]Pesos dos Critérios'!$AD$7,IF(Planilha1!H4058=2,'[1]Pesos dos Critérios'!$AE$7,IF(Planilha1!H4058=3,'[1]Pesos dos Critérios'!$AF$7,IF(Planilha1!H4058=4,'[1]Pesos dos Critérios'!$AG$7,'[1]Pesos dos Critérios'!$AH$7))))</f>
        <v>0.0112044817927171</v>
      </c>
      <c r="AD4058" s="5" t="n">
        <f aca="false">IF(J4058='[1]Pesos dos Critérios'!$AA$3,'[1]Pesos dos Critérios'!$AA$7,IF(Planilha1!J4058='[1]Pesos dos Critérios'!$AB$3,'[1]Pesos dos Critérios'!$AB$7,'[1]Pesos dos Critérios'!$AC$7))</f>
        <v>0.037037037037037</v>
      </c>
      <c r="AE4058" s="5" t="n">
        <f aca="false">IF(O4058="Intervalo 1",'[1]Pesos dos Critérios'!$J$7,IF(Planilha1!O4058="Intervalo 2",'[1]Pesos dos Critérios'!$K$7,IF(Planilha1!O4058="Intervalo 3",'[1]Pesos dos Critérios'!$L$7,'[1]Pesos dos Critérios'!$M$7)))</f>
        <v>0.0407563025210084</v>
      </c>
      <c r="AF4058" s="5" t="n">
        <f aca="false">IF(Q4058="Intervalo 1",'[1]Pesos dos Critérios'!$B$7,IF(Q4058="Intervalo 2",'[1]Pesos dos Critérios'!$C$7,IF(Q4058="Intervalo 3",'[1]Pesos dos Critérios'!$D$7,'[1]Pesos dos Critérios'!$E$7)))</f>
        <v>0.0134598747949477</v>
      </c>
      <c r="AG4058" s="5" t="n">
        <f aca="false">IF(S4058="Intervalo 1",'[1]Pesos dos Critérios'!$F$7,IF(S4058="Intervalo 2",'[1]Pesos dos Critérios'!$G$7,IF(S4058="Intervalo 3",'[1]Pesos dos Critérios'!$H$7,'[1]Pesos dos Critérios'!$I$7)))</f>
        <v>0.0343175343175343</v>
      </c>
      <c r="AH4058" s="5" t="n">
        <f aca="false">IF(U4058="Intervalo 1",'[1]Pesos dos Critérios'!$N$7,IF(U4058="Intervalo 2",'[1]Pesos dos Critérios'!$O$7,IF(U4058="Intervalo 3",'[1]Pesos dos Critérios'!$P$7,'[1]Pesos dos Critérios'!$Q$7)))</f>
        <v>0.0187830687830688</v>
      </c>
      <c r="AI4058" s="5" t="n">
        <f aca="false">IF(AA4058="Intervalo 1",'[1]Pesos dos Critérios'!$R$7,IF(AA4058="Intervalo 2",'[1]Pesos dos Critérios'!$S$7,IF(AA4058="Intervalo 3",'[1]Pesos dos Critérios'!$T$7,'[1]Pesos dos Critérios'!$U$7)))</f>
        <v>0.0468253968253968</v>
      </c>
      <c r="AJ4058" s="5" t="n">
        <f aca="false">SUM(AB4058:AI4058)</f>
        <v>0.224235547923562</v>
      </c>
      <c r="AK4058" s="5" t="n">
        <v>4057</v>
      </c>
      <c r="AM4058" s="1" t="s">
        <v>60</v>
      </c>
    </row>
    <row r="4059" customFormat="false" ht="12.8" hidden="false" customHeight="true" outlineLevel="0" collapsed="false">
      <c r="A4059" s="7" t="n">
        <v>2018</v>
      </c>
      <c r="B4059" s="7" t="s">
        <v>743</v>
      </c>
      <c r="C4059" s="8" t="s">
        <v>372</v>
      </c>
      <c r="D4059" s="7" t="s">
        <v>320</v>
      </c>
      <c r="E4059" s="7" t="s">
        <v>2197</v>
      </c>
      <c r="F4059" s="7" t="s">
        <v>2198</v>
      </c>
      <c r="G4059" s="7" t="s">
        <v>2038</v>
      </c>
      <c r="H4059" s="9" t="n">
        <v>1</v>
      </c>
      <c r="I4059" s="7" t="s">
        <v>219</v>
      </c>
      <c r="J4059" s="8" t="s">
        <v>86</v>
      </c>
      <c r="K4059" s="10" t="s">
        <v>46</v>
      </c>
      <c r="L4059" s="10" t="s">
        <v>83</v>
      </c>
      <c r="M4059" s="10" t="s">
        <v>48</v>
      </c>
      <c r="N4059" s="10" t="n">
        <v>0.012</v>
      </c>
      <c r="O4059" s="9" t="s">
        <v>57</v>
      </c>
      <c r="P4059" s="11" t="n">
        <v>0.192</v>
      </c>
      <c r="Q4059" s="8" t="s">
        <v>57</v>
      </c>
      <c r="R4059" s="11" t="n">
        <v>0.009</v>
      </c>
      <c r="S4059" s="8" t="s">
        <v>49</v>
      </c>
      <c r="T4059" s="11" t="n">
        <v>123</v>
      </c>
      <c r="U4059" s="8" t="s">
        <v>57</v>
      </c>
      <c r="V4059" s="11" t="n">
        <v>7.21</v>
      </c>
      <c r="W4059" s="11" t="n">
        <v>8.33</v>
      </c>
      <c r="X4059" s="11" t="n">
        <v>10.3</v>
      </c>
      <c r="Y4059" s="11" t="n">
        <v>11.9</v>
      </c>
      <c r="Z4059" s="11" t="n">
        <v>1.99</v>
      </c>
      <c r="AA4059" s="8" t="s">
        <v>57</v>
      </c>
      <c r="AB4059" s="5" t="n">
        <f aca="false">IF(C4059='[1]Pesos dos Critérios'!$V$3,'[1]Pesos dos Critérios'!$V$7,IF(Planilha1!C4059='[1]Pesos dos Critérios'!$W$3,'[1]Pesos dos Critérios'!$W$7,IF(Planilha1!C4059='[1]Pesos dos Critérios'!$X$3,'[1]Pesos dos Critérios'!$X$7,IF(Planilha1!C4059='[1]Pesos dos Critérios'!$Y$3,'[1]Pesos dos Critérios'!$Y$7,'[1]Pesos dos Critérios'!$Z$7))))</f>
        <v>0.0218518518518519</v>
      </c>
      <c r="AC4059" s="5" t="n">
        <f aca="false">IF(H4059=1,'[1]Pesos dos Critérios'!$AD$7,IF(Planilha1!H4059=2,'[1]Pesos dos Critérios'!$AE$7,IF(Planilha1!H4059=3,'[1]Pesos dos Critérios'!$AF$7,IF(Planilha1!H4059=4,'[1]Pesos dos Critérios'!$AG$7,'[1]Pesos dos Critérios'!$AH$7))))</f>
        <v>0.0186741363211951</v>
      </c>
      <c r="AD4059" s="5" t="n">
        <f aca="false">IF(J4059='[1]Pesos dos Critérios'!$AA$3,'[1]Pesos dos Critérios'!$AA$7,IF(Planilha1!J4059='[1]Pesos dos Critérios'!$AB$3,'[1]Pesos dos Critérios'!$AB$7,'[1]Pesos dos Critérios'!$AC$7))</f>
        <v>0.037037037037037</v>
      </c>
      <c r="AE4059" s="5" t="n">
        <f aca="false">IF(O4059="Intervalo 1",'[1]Pesos dos Critérios'!$J$7,IF(Planilha1!O4059="Intervalo 2",'[1]Pesos dos Critérios'!$K$7,IF(Planilha1!O4059="Intervalo 3",'[1]Pesos dos Critérios'!$L$7,'[1]Pesos dos Critérios'!$M$7)))</f>
        <v>0.0312324929971989</v>
      </c>
      <c r="AF4059" s="5" t="n">
        <f aca="false">IF(Q4059="Intervalo 1",'[1]Pesos dos Critérios'!$B$7,IF(Q4059="Intervalo 2",'[1]Pesos dos Critérios'!$C$7,IF(Q4059="Intervalo 3",'[1]Pesos dos Critérios'!$D$7,'[1]Pesos dos Critérios'!$E$7)))</f>
        <v>0.0238189280217372</v>
      </c>
      <c r="AG4059" s="5" t="n">
        <f aca="false">IF(S4059="Intervalo 1",'[1]Pesos dos Critérios'!$F$7,IF(S4059="Intervalo 2",'[1]Pesos dos Critérios'!$G$7,IF(S4059="Intervalo 3",'[1]Pesos dos Critérios'!$H$7,'[1]Pesos dos Critérios'!$I$7)))</f>
        <v>0.0343175343175343</v>
      </c>
      <c r="AH4059" s="5" t="n">
        <f aca="false">IF(U4059="Intervalo 1",'[1]Pesos dos Critérios'!$N$7,IF(U4059="Intervalo 2",'[1]Pesos dos Critérios'!$O$7,IF(U4059="Intervalo 3",'[1]Pesos dos Critérios'!$P$7,'[1]Pesos dos Critérios'!$Q$7)))</f>
        <v>0.032010582010582</v>
      </c>
      <c r="AI4059" s="5" t="n">
        <f aca="false">IF(AA4059="Intervalo 1",'[1]Pesos dos Critérios'!$R$7,IF(AA4059="Intervalo 2",'[1]Pesos dos Critérios'!$S$7,IF(AA4059="Intervalo 3",'[1]Pesos dos Critérios'!$T$7,'[1]Pesos dos Critérios'!$U$7)))</f>
        <v>0.0547619047619048</v>
      </c>
      <c r="AJ4059" s="5" t="n">
        <f aca="false">SUM(AB4059:AI4059)</f>
        <v>0.253704467319041</v>
      </c>
      <c r="AK4059" s="5" t="n">
        <v>4058</v>
      </c>
      <c r="AM4059" s="1" t="s">
        <v>67</v>
      </c>
    </row>
    <row r="4060" customFormat="false" ht="12.8" hidden="false" customHeight="true" outlineLevel="0" collapsed="false">
      <c r="A4060" s="7" t="n">
        <v>2018</v>
      </c>
      <c r="B4060" s="7" t="s">
        <v>2199</v>
      </c>
      <c r="C4060" s="8" t="s">
        <v>372</v>
      </c>
      <c r="D4060" s="7" t="s">
        <v>320</v>
      </c>
      <c r="E4060" s="7" t="s">
        <v>410</v>
      </c>
      <c r="F4060" s="7" t="s">
        <v>445</v>
      </c>
      <c r="G4060" s="7" t="s">
        <v>224</v>
      </c>
      <c r="H4060" s="9" t="n">
        <v>2</v>
      </c>
      <c r="I4060" s="7" t="s">
        <v>219</v>
      </c>
      <c r="J4060" s="8" t="s">
        <v>86</v>
      </c>
      <c r="K4060" s="10" t="s">
        <v>46</v>
      </c>
      <c r="L4060" s="10" t="s">
        <v>83</v>
      </c>
      <c r="M4060" s="10" t="s">
        <v>56</v>
      </c>
      <c r="N4060" s="10" t="n">
        <v>0.028</v>
      </c>
      <c r="O4060" s="9" t="s">
        <v>50</v>
      </c>
      <c r="P4060" s="11" t="n">
        <v>0.543</v>
      </c>
      <c r="Q4060" s="8" t="s">
        <v>50</v>
      </c>
      <c r="R4060" s="11" t="n">
        <v>0.047</v>
      </c>
      <c r="S4060" s="8" t="s">
        <v>50</v>
      </c>
      <c r="T4060" s="11" t="n">
        <v>123</v>
      </c>
      <c r="U4060" s="8" t="s">
        <v>57</v>
      </c>
      <c r="V4060" s="11" t="n">
        <v>6.8</v>
      </c>
      <c r="W4060" s="11" t="n">
        <v>8.6</v>
      </c>
      <c r="X4060" s="11" t="n">
        <v>10.1</v>
      </c>
      <c r="Y4060" s="11" t="n">
        <v>12.3</v>
      </c>
      <c r="Z4060" s="11" t="n">
        <v>2</v>
      </c>
      <c r="AA4060" s="8" t="s">
        <v>57</v>
      </c>
      <c r="AB4060" s="5" t="n">
        <f aca="false">IF(C4060='[1]Pesos dos Critérios'!$V$3,'[1]Pesos dos Critérios'!$V$7,IF(Planilha1!C4060='[1]Pesos dos Critérios'!$W$3,'[1]Pesos dos Critérios'!$W$7,IF(Planilha1!C4060='[1]Pesos dos Critérios'!$X$3,'[1]Pesos dos Critérios'!$X$7,IF(Planilha1!C4060='[1]Pesos dos Critérios'!$Y$3,'[1]Pesos dos Critérios'!$Y$7,'[1]Pesos dos Critérios'!$Z$7))))</f>
        <v>0.0218518518518519</v>
      </c>
      <c r="AC4060" s="5" t="n">
        <f aca="false">IF(H4060=1,'[1]Pesos dos Critérios'!$AD$7,IF(Planilha1!H4060=2,'[1]Pesos dos Critérios'!$AE$7,IF(Planilha1!H4060=3,'[1]Pesos dos Critérios'!$AF$7,IF(Planilha1!H4060=4,'[1]Pesos dos Critérios'!$AG$7,'[1]Pesos dos Critérios'!$AH$7))))</f>
        <v>0.0140056022408964</v>
      </c>
      <c r="AD4060" s="5" t="n">
        <f aca="false">IF(J4060='[1]Pesos dos Critérios'!$AA$3,'[1]Pesos dos Critérios'!$AA$7,IF(Planilha1!J4060='[1]Pesos dos Critérios'!$AB$3,'[1]Pesos dos Critérios'!$AB$7,'[1]Pesos dos Critérios'!$AC$7))</f>
        <v>0.037037037037037</v>
      </c>
      <c r="AE4060" s="5" t="n">
        <f aca="false">IF(O4060="Intervalo 1",'[1]Pesos dos Critérios'!$J$7,IF(Planilha1!O4060="Intervalo 2",'[1]Pesos dos Critérios'!$K$7,IF(Planilha1!O4060="Intervalo 3",'[1]Pesos dos Critérios'!$L$7,'[1]Pesos dos Critérios'!$M$7)))</f>
        <v>0.0167600373482726</v>
      </c>
      <c r="AF4060" s="5" t="n">
        <f aca="false">IF(Q4060="Intervalo 1",'[1]Pesos dos Critérios'!$B$7,IF(Q4060="Intervalo 2",'[1]Pesos dos Critérios'!$C$7,IF(Q4060="Intervalo 3",'[1]Pesos dos Critérios'!$D$7,'[1]Pesos dos Critérios'!$E$7)))</f>
        <v>0.00762762506955072</v>
      </c>
      <c r="AG4060" s="5" t="n">
        <f aca="false">IF(S4060="Intervalo 1",'[1]Pesos dos Critérios'!$F$7,IF(S4060="Intervalo 2",'[1]Pesos dos Critérios'!$G$7,IF(S4060="Intervalo 3",'[1]Pesos dos Critérios'!$H$7,'[1]Pesos dos Critérios'!$I$7)))</f>
        <v>0.00911357161357162</v>
      </c>
      <c r="AH4060" s="5" t="n">
        <f aca="false">IF(U4060="Intervalo 1",'[1]Pesos dos Critérios'!$N$7,IF(U4060="Intervalo 2",'[1]Pesos dos Critérios'!$O$7,IF(U4060="Intervalo 3",'[1]Pesos dos Critérios'!$P$7,'[1]Pesos dos Critérios'!$Q$7)))</f>
        <v>0.032010582010582</v>
      </c>
      <c r="AI4060" s="5" t="n">
        <f aca="false">IF(AA4060="Intervalo 1",'[1]Pesos dos Critérios'!$R$7,IF(AA4060="Intervalo 2",'[1]Pesos dos Critérios'!$S$7,IF(AA4060="Intervalo 3",'[1]Pesos dos Critérios'!$T$7,'[1]Pesos dos Critérios'!$U$7)))</f>
        <v>0.0547619047619048</v>
      </c>
      <c r="AJ4060" s="5" t="n">
        <f aca="false">SUM(AB4060:AI4060)</f>
        <v>0.193168211933667</v>
      </c>
      <c r="AK4060" s="5" t="n">
        <v>4059</v>
      </c>
      <c r="AM4060" s="1" t="s">
        <v>96</v>
      </c>
    </row>
    <row r="4061" customFormat="false" ht="12.8" hidden="false" customHeight="true" outlineLevel="0" collapsed="false">
      <c r="A4061" s="7" t="n">
        <v>2018</v>
      </c>
      <c r="B4061" s="7" t="s">
        <v>2199</v>
      </c>
      <c r="C4061" s="8" t="s">
        <v>372</v>
      </c>
      <c r="D4061" s="7" t="s">
        <v>248</v>
      </c>
      <c r="E4061" s="7" t="s">
        <v>2128</v>
      </c>
      <c r="F4061" s="7" t="s">
        <v>1583</v>
      </c>
      <c r="G4061" s="7" t="s">
        <v>123</v>
      </c>
      <c r="H4061" s="9" t="n">
        <v>2</v>
      </c>
      <c r="I4061" s="7" t="s">
        <v>1916</v>
      </c>
      <c r="J4061" s="8" t="s">
        <v>86</v>
      </c>
      <c r="K4061" s="10" t="s">
        <v>46</v>
      </c>
      <c r="L4061" s="10" t="s">
        <v>83</v>
      </c>
      <c r="M4061" s="10" t="s">
        <v>48</v>
      </c>
      <c r="N4061" s="10" t="n">
        <v>0.014</v>
      </c>
      <c r="O4061" s="9" t="s">
        <v>57</v>
      </c>
      <c r="P4061" s="11" t="n">
        <v>0.243</v>
      </c>
      <c r="Q4061" s="8" t="s">
        <v>57</v>
      </c>
      <c r="R4061" s="11" t="n">
        <v>0.024</v>
      </c>
      <c r="S4061" s="8" t="s">
        <v>58</v>
      </c>
      <c r="T4061" s="11" t="n">
        <v>115</v>
      </c>
      <c r="U4061" s="8" t="s">
        <v>57</v>
      </c>
      <c r="V4061" s="11" t="n">
        <v>7.7</v>
      </c>
      <c r="W4061" s="11" t="n">
        <v>8.82</v>
      </c>
      <c r="X4061" s="11" t="n">
        <v>11</v>
      </c>
      <c r="Y4061" s="11" t="n">
        <v>12.6</v>
      </c>
      <c r="Z4061" s="11" t="n">
        <v>1.87</v>
      </c>
      <c r="AA4061" s="8" t="s">
        <v>57</v>
      </c>
      <c r="AB4061" s="5" t="n">
        <f aca="false">IF(C4061='[1]Pesos dos Critérios'!$V$3,'[1]Pesos dos Critérios'!$V$7,IF(Planilha1!C4061='[1]Pesos dos Critérios'!$W$3,'[1]Pesos dos Critérios'!$W$7,IF(Planilha1!C4061='[1]Pesos dos Critérios'!$X$3,'[1]Pesos dos Critérios'!$X$7,IF(Planilha1!C4061='[1]Pesos dos Critérios'!$Y$3,'[1]Pesos dos Critérios'!$Y$7,'[1]Pesos dos Critérios'!$Z$7))))</f>
        <v>0.0218518518518519</v>
      </c>
      <c r="AC4061" s="5" t="n">
        <f aca="false">IF(H4061=1,'[1]Pesos dos Critérios'!$AD$7,IF(Planilha1!H4061=2,'[1]Pesos dos Critérios'!$AE$7,IF(Planilha1!H4061=3,'[1]Pesos dos Critérios'!$AF$7,IF(Planilha1!H4061=4,'[1]Pesos dos Critérios'!$AG$7,'[1]Pesos dos Critérios'!$AH$7))))</f>
        <v>0.0140056022408964</v>
      </c>
      <c r="AD4061" s="5" t="n">
        <f aca="false">IF(J4061='[1]Pesos dos Critérios'!$AA$3,'[1]Pesos dos Critérios'!$AA$7,IF(Planilha1!J4061='[1]Pesos dos Critérios'!$AB$3,'[1]Pesos dos Critérios'!$AB$7,'[1]Pesos dos Critérios'!$AC$7))</f>
        <v>0.037037037037037</v>
      </c>
      <c r="AE4061" s="5" t="n">
        <f aca="false">IF(O4061="Intervalo 1",'[1]Pesos dos Critérios'!$J$7,IF(Planilha1!O4061="Intervalo 2",'[1]Pesos dos Critérios'!$K$7,IF(Planilha1!O4061="Intervalo 3",'[1]Pesos dos Critérios'!$L$7,'[1]Pesos dos Critérios'!$M$7)))</f>
        <v>0.0312324929971989</v>
      </c>
      <c r="AF4061" s="5" t="n">
        <f aca="false">IF(Q4061="Intervalo 1",'[1]Pesos dos Critérios'!$B$7,IF(Q4061="Intervalo 2",'[1]Pesos dos Critérios'!$C$7,IF(Q4061="Intervalo 3",'[1]Pesos dos Critérios'!$D$7,'[1]Pesos dos Critérios'!$E$7)))</f>
        <v>0.0238189280217372</v>
      </c>
      <c r="AG4061" s="5" t="n">
        <f aca="false">IF(S4061="Intervalo 1",'[1]Pesos dos Critérios'!$F$7,IF(S4061="Intervalo 2",'[1]Pesos dos Critérios'!$G$7,IF(S4061="Intervalo 3",'[1]Pesos dos Critérios'!$H$7,'[1]Pesos dos Critérios'!$I$7)))</f>
        <v>0.0269522144522145</v>
      </c>
      <c r="AH4061" s="5" t="n">
        <f aca="false">IF(U4061="Intervalo 1",'[1]Pesos dos Critérios'!$N$7,IF(U4061="Intervalo 2",'[1]Pesos dos Critérios'!$O$7,IF(U4061="Intervalo 3",'[1]Pesos dos Critérios'!$P$7,'[1]Pesos dos Critérios'!$Q$7)))</f>
        <v>0.032010582010582</v>
      </c>
      <c r="AI4061" s="5" t="n">
        <f aca="false">IF(AA4061="Intervalo 1",'[1]Pesos dos Critérios'!$R$7,IF(AA4061="Intervalo 2",'[1]Pesos dos Critérios'!$S$7,IF(AA4061="Intervalo 3",'[1]Pesos dos Critérios'!$T$7,'[1]Pesos dos Critérios'!$U$7)))</f>
        <v>0.0547619047619048</v>
      </c>
      <c r="AJ4061" s="5" t="n">
        <f aca="false">SUM(AB4061:AI4061)</f>
        <v>0.241670613373423</v>
      </c>
      <c r="AK4061" s="5" t="n">
        <v>4060</v>
      </c>
      <c r="AM4061" s="1" t="s">
        <v>67</v>
      </c>
    </row>
    <row r="4062" customFormat="false" ht="12.8" hidden="false" customHeight="true" outlineLevel="0" collapsed="false">
      <c r="A4062" s="7" t="n">
        <v>2018</v>
      </c>
      <c r="B4062" s="7" t="s">
        <v>2199</v>
      </c>
      <c r="C4062" s="8" t="s">
        <v>372</v>
      </c>
      <c r="D4062" s="7" t="s">
        <v>248</v>
      </c>
      <c r="E4062" s="7" t="s">
        <v>2128</v>
      </c>
      <c r="F4062" s="7" t="s">
        <v>1586</v>
      </c>
      <c r="G4062" s="7" t="s">
        <v>88</v>
      </c>
      <c r="H4062" s="9" t="n">
        <v>1</v>
      </c>
      <c r="I4062" s="7" t="s">
        <v>1916</v>
      </c>
      <c r="J4062" s="8" t="s">
        <v>86</v>
      </c>
      <c r="K4062" s="10" t="s">
        <v>46</v>
      </c>
      <c r="L4062" s="10" t="s">
        <v>83</v>
      </c>
      <c r="M4062" s="10" t="s">
        <v>48</v>
      </c>
      <c r="N4062" s="10" t="n">
        <v>0.017</v>
      </c>
      <c r="O4062" s="9" t="s">
        <v>58</v>
      </c>
      <c r="P4062" s="11" t="n">
        <v>0.153</v>
      </c>
      <c r="Q4062" s="8" t="s">
        <v>57</v>
      </c>
      <c r="R4062" s="11" t="n">
        <v>0.011</v>
      </c>
      <c r="S4062" s="8" t="s">
        <v>49</v>
      </c>
      <c r="T4062" s="11" t="n">
        <v>110</v>
      </c>
      <c r="U4062" s="8" t="s">
        <v>57</v>
      </c>
      <c r="V4062" s="11" t="n">
        <v>8.05</v>
      </c>
      <c r="W4062" s="11" t="n">
        <v>9.03</v>
      </c>
      <c r="X4062" s="11" t="n">
        <v>11.5</v>
      </c>
      <c r="Y4062" s="11" t="n">
        <v>12.9</v>
      </c>
      <c r="Z4062" s="11" t="n">
        <v>1.78</v>
      </c>
      <c r="AA4062" s="8" t="s">
        <v>57</v>
      </c>
      <c r="AB4062" s="5" t="n">
        <f aca="false">IF(C4062='[1]Pesos dos Critérios'!$V$3,'[1]Pesos dos Critérios'!$V$7,IF(Planilha1!C4062='[1]Pesos dos Critérios'!$W$3,'[1]Pesos dos Critérios'!$W$7,IF(Planilha1!C4062='[1]Pesos dos Critérios'!$X$3,'[1]Pesos dos Critérios'!$X$7,IF(Planilha1!C4062='[1]Pesos dos Critérios'!$Y$3,'[1]Pesos dos Critérios'!$Y$7,'[1]Pesos dos Critérios'!$Z$7))))</f>
        <v>0.0218518518518519</v>
      </c>
      <c r="AC4062" s="5" t="n">
        <f aca="false">IF(H4062=1,'[1]Pesos dos Critérios'!$AD$7,IF(Planilha1!H4062=2,'[1]Pesos dos Critérios'!$AE$7,IF(Planilha1!H4062=3,'[1]Pesos dos Critérios'!$AF$7,IF(Planilha1!H4062=4,'[1]Pesos dos Critérios'!$AG$7,'[1]Pesos dos Critérios'!$AH$7))))</f>
        <v>0.0186741363211951</v>
      </c>
      <c r="AD4062" s="5" t="n">
        <f aca="false">IF(J4062='[1]Pesos dos Critérios'!$AA$3,'[1]Pesos dos Critérios'!$AA$7,IF(Planilha1!J4062='[1]Pesos dos Critérios'!$AB$3,'[1]Pesos dos Critérios'!$AB$7,'[1]Pesos dos Critérios'!$AC$7))</f>
        <v>0.037037037037037</v>
      </c>
      <c r="AE4062" s="5" t="n">
        <f aca="false">IF(O4062="Intervalo 1",'[1]Pesos dos Critérios'!$J$7,IF(Planilha1!O4062="Intervalo 2",'[1]Pesos dos Critérios'!$K$7,IF(Planilha1!O4062="Intervalo 3",'[1]Pesos dos Critérios'!$L$7,'[1]Pesos dos Critérios'!$M$7)))</f>
        <v>0.0223622782446312</v>
      </c>
      <c r="AF4062" s="5" t="n">
        <f aca="false">IF(Q4062="Intervalo 1",'[1]Pesos dos Critérios'!$B$7,IF(Q4062="Intervalo 2",'[1]Pesos dos Critérios'!$C$7,IF(Q4062="Intervalo 3",'[1]Pesos dos Critérios'!$D$7,'[1]Pesos dos Critérios'!$E$7)))</f>
        <v>0.0238189280217372</v>
      </c>
      <c r="AG4062" s="5" t="n">
        <f aca="false">IF(S4062="Intervalo 1",'[1]Pesos dos Critérios'!$F$7,IF(S4062="Intervalo 2",'[1]Pesos dos Critérios'!$G$7,IF(S4062="Intervalo 3",'[1]Pesos dos Critérios'!$H$7,'[1]Pesos dos Critérios'!$I$7)))</f>
        <v>0.0343175343175343</v>
      </c>
      <c r="AH4062" s="5" t="n">
        <f aca="false">IF(U4062="Intervalo 1",'[1]Pesos dos Critérios'!$N$7,IF(U4062="Intervalo 2",'[1]Pesos dos Critérios'!$O$7,IF(U4062="Intervalo 3",'[1]Pesos dos Critérios'!$P$7,'[1]Pesos dos Critérios'!$Q$7)))</f>
        <v>0.032010582010582</v>
      </c>
      <c r="AI4062" s="5" t="n">
        <f aca="false">IF(AA4062="Intervalo 1",'[1]Pesos dos Critérios'!$R$7,IF(AA4062="Intervalo 2",'[1]Pesos dos Critérios'!$S$7,IF(AA4062="Intervalo 3",'[1]Pesos dos Critérios'!$T$7,'[1]Pesos dos Critérios'!$U$7)))</f>
        <v>0.0547619047619048</v>
      </c>
      <c r="AJ4062" s="5" t="n">
        <f aca="false">SUM(AB4062:AI4062)</f>
        <v>0.244834252566474</v>
      </c>
      <c r="AK4062" s="5" t="n">
        <v>4061</v>
      </c>
      <c r="AM4062" s="1" t="s">
        <v>67</v>
      </c>
    </row>
    <row r="4063" customFormat="false" ht="12.8" hidden="false" customHeight="true" outlineLevel="0" collapsed="false">
      <c r="A4063" s="7" t="n">
        <v>2018</v>
      </c>
      <c r="B4063" s="7" t="s">
        <v>2199</v>
      </c>
      <c r="C4063" s="8" t="s">
        <v>372</v>
      </c>
      <c r="D4063" s="7" t="s">
        <v>248</v>
      </c>
      <c r="E4063" s="7" t="s">
        <v>2130</v>
      </c>
      <c r="F4063" s="7" t="s">
        <v>2589</v>
      </c>
      <c r="G4063" s="7" t="s">
        <v>88</v>
      </c>
      <c r="H4063" s="9" t="n">
        <v>1</v>
      </c>
      <c r="I4063" s="7" t="s">
        <v>1916</v>
      </c>
      <c r="J4063" s="8" t="s">
        <v>86</v>
      </c>
      <c r="K4063" s="10" t="s">
        <v>46</v>
      </c>
      <c r="L4063" s="10" t="s">
        <v>83</v>
      </c>
      <c r="M4063" s="10" t="s">
        <v>48</v>
      </c>
      <c r="N4063" s="10" t="n">
        <v>0.018</v>
      </c>
      <c r="O4063" s="9" t="s">
        <v>58</v>
      </c>
      <c r="P4063" s="11" t="n">
        <v>0.162</v>
      </c>
      <c r="Q4063" s="8" t="s">
        <v>57</v>
      </c>
      <c r="R4063" s="11" t="n">
        <v>0.011</v>
      </c>
      <c r="S4063" s="8" t="s">
        <v>49</v>
      </c>
      <c r="T4063" s="11" t="n">
        <v>109</v>
      </c>
      <c r="U4063" s="8" t="s">
        <v>49</v>
      </c>
      <c r="V4063" s="11" t="n">
        <v>8.05</v>
      </c>
      <c r="W4063" s="11" t="n">
        <v>9.31</v>
      </c>
      <c r="X4063" s="11" t="n">
        <v>11.5</v>
      </c>
      <c r="Y4063" s="11" t="n">
        <v>13.3</v>
      </c>
      <c r="Z4063" s="11" t="n">
        <v>1.77</v>
      </c>
      <c r="AA4063" s="8" t="s">
        <v>49</v>
      </c>
      <c r="AB4063" s="5" t="n">
        <f aca="false">IF(C4063='[1]Pesos dos Critérios'!$V$3,'[1]Pesos dos Critérios'!$V$7,IF(Planilha1!C4063='[1]Pesos dos Critérios'!$W$3,'[1]Pesos dos Critérios'!$W$7,IF(Planilha1!C4063='[1]Pesos dos Critérios'!$X$3,'[1]Pesos dos Critérios'!$X$7,IF(Planilha1!C4063='[1]Pesos dos Critérios'!$Y$3,'[1]Pesos dos Critérios'!$Y$7,'[1]Pesos dos Critérios'!$Z$7))))</f>
        <v>0.0218518518518519</v>
      </c>
      <c r="AC4063" s="5" t="n">
        <f aca="false">IF(H4063=1,'[1]Pesos dos Critérios'!$AD$7,IF(Planilha1!H4063=2,'[1]Pesos dos Critérios'!$AE$7,IF(Planilha1!H4063=3,'[1]Pesos dos Critérios'!$AF$7,IF(Planilha1!H4063=4,'[1]Pesos dos Critérios'!$AG$7,'[1]Pesos dos Critérios'!$AH$7))))</f>
        <v>0.0186741363211951</v>
      </c>
      <c r="AD4063" s="5" t="n">
        <f aca="false">IF(J4063='[1]Pesos dos Critérios'!$AA$3,'[1]Pesos dos Critérios'!$AA$7,IF(Planilha1!J4063='[1]Pesos dos Critérios'!$AB$3,'[1]Pesos dos Critérios'!$AB$7,'[1]Pesos dos Critérios'!$AC$7))</f>
        <v>0.037037037037037</v>
      </c>
      <c r="AE4063" s="5" t="n">
        <f aca="false">IF(O4063="Intervalo 1",'[1]Pesos dos Critérios'!$J$7,IF(Planilha1!O4063="Intervalo 2",'[1]Pesos dos Critérios'!$K$7,IF(Planilha1!O4063="Intervalo 3",'[1]Pesos dos Critérios'!$L$7,'[1]Pesos dos Critérios'!$M$7)))</f>
        <v>0.0223622782446312</v>
      </c>
      <c r="AF4063" s="5" t="n">
        <f aca="false">IF(Q4063="Intervalo 1",'[1]Pesos dos Critérios'!$B$7,IF(Q4063="Intervalo 2",'[1]Pesos dos Critérios'!$C$7,IF(Q4063="Intervalo 3",'[1]Pesos dos Critérios'!$D$7,'[1]Pesos dos Critérios'!$E$7)))</f>
        <v>0.0238189280217372</v>
      </c>
      <c r="AG4063" s="5" t="n">
        <f aca="false">IF(S4063="Intervalo 1",'[1]Pesos dos Critérios'!$F$7,IF(S4063="Intervalo 2",'[1]Pesos dos Critérios'!$G$7,IF(S4063="Intervalo 3",'[1]Pesos dos Critérios'!$H$7,'[1]Pesos dos Critérios'!$I$7)))</f>
        <v>0.0343175343175343</v>
      </c>
      <c r="AH4063" s="5" t="n">
        <f aca="false">IF(U4063="Intervalo 1",'[1]Pesos dos Critérios'!$N$7,IF(U4063="Intervalo 2",'[1]Pesos dos Critérios'!$O$7,IF(U4063="Intervalo 3",'[1]Pesos dos Critérios'!$P$7,'[1]Pesos dos Critérios'!$Q$7)))</f>
        <v>0.0375661375661376</v>
      </c>
      <c r="AI4063" s="5" t="n">
        <f aca="false">IF(AA4063="Intervalo 1",'[1]Pesos dos Critérios'!$R$7,IF(AA4063="Intervalo 2",'[1]Pesos dos Critérios'!$S$7,IF(AA4063="Intervalo 3",'[1]Pesos dos Critérios'!$T$7,'[1]Pesos dos Critérios'!$U$7)))</f>
        <v>0.0658730158730159</v>
      </c>
      <c r="AJ4063" s="5" t="n">
        <f aca="false">SUM(AB4063:AI4063)</f>
        <v>0.26150091923314</v>
      </c>
      <c r="AK4063" s="5" t="n">
        <v>4062</v>
      </c>
      <c r="AM4063" s="1" t="s">
        <v>52</v>
      </c>
    </row>
    <row r="4064" customFormat="false" ht="12.8" hidden="false" customHeight="true" outlineLevel="0" collapsed="false">
      <c r="A4064" s="7" t="n">
        <v>2018</v>
      </c>
      <c r="B4064" s="7" t="s">
        <v>2199</v>
      </c>
      <c r="C4064" s="8" t="s">
        <v>372</v>
      </c>
      <c r="D4064" s="7" t="s">
        <v>395</v>
      </c>
      <c r="E4064" s="7" t="s">
        <v>1564</v>
      </c>
      <c r="F4064" s="7" t="s">
        <v>2590</v>
      </c>
      <c r="G4064" s="7" t="s">
        <v>224</v>
      </c>
      <c r="H4064" s="9" t="n">
        <v>2</v>
      </c>
      <c r="I4064" s="7" t="s">
        <v>2136</v>
      </c>
      <c r="J4064" s="8" t="s">
        <v>86</v>
      </c>
      <c r="K4064" s="10" t="s">
        <v>46</v>
      </c>
      <c r="L4064" s="10" t="s">
        <v>83</v>
      </c>
      <c r="M4064" s="10" t="s">
        <v>96</v>
      </c>
      <c r="N4064" s="10" t="n">
        <v>0.003</v>
      </c>
      <c r="O4064" s="9" t="s">
        <v>49</v>
      </c>
      <c r="P4064" s="11" t="n">
        <v>0.018</v>
      </c>
      <c r="Q4064" s="8" t="s">
        <v>49</v>
      </c>
      <c r="R4064" s="11" t="n">
        <v>0.263</v>
      </c>
      <c r="S4064" s="8" t="s">
        <v>50</v>
      </c>
      <c r="T4064" s="11" t="n">
        <v>195</v>
      </c>
      <c r="U4064" s="8" t="s">
        <v>50</v>
      </c>
      <c r="V4064" s="11" t="n">
        <v>6.58</v>
      </c>
      <c r="W4064" s="11" t="n">
        <v>8.05</v>
      </c>
      <c r="X4064" s="11" t="n">
        <v>9.4</v>
      </c>
      <c r="Y4064" s="11" t="n">
        <v>11.5</v>
      </c>
      <c r="Z4064" s="11" t="n">
        <v>2.63</v>
      </c>
      <c r="AA4064" s="8" t="s">
        <v>58</v>
      </c>
      <c r="AB4064" s="5" t="n">
        <f aca="false">IF(C4064='[1]Pesos dos Critérios'!$V$3,'[1]Pesos dos Critérios'!$V$7,IF(Planilha1!C4064='[1]Pesos dos Critérios'!$W$3,'[1]Pesos dos Critérios'!$W$7,IF(Planilha1!C4064='[1]Pesos dos Critérios'!$X$3,'[1]Pesos dos Critérios'!$X$7,IF(Planilha1!C4064='[1]Pesos dos Critérios'!$Y$3,'[1]Pesos dos Critérios'!$Y$7,'[1]Pesos dos Critérios'!$Z$7))))</f>
        <v>0.0218518518518519</v>
      </c>
      <c r="AC4064" s="5" t="n">
        <f aca="false">IF(H4064=1,'[1]Pesos dos Critérios'!$AD$7,IF(Planilha1!H4064=2,'[1]Pesos dos Critérios'!$AE$7,IF(Planilha1!H4064=3,'[1]Pesos dos Critérios'!$AF$7,IF(Planilha1!H4064=4,'[1]Pesos dos Critérios'!$AG$7,'[1]Pesos dos Critérios'!$AH$7))))</f>
        <v>0.0140056022408964</v>
      </c>
      <c r="AD4064" s="5" t="n">
        <f aca="false">IF(J4064='[1]Pesos dos Critérios'!$AA$3,'[1]Pesos dos Critérios'!$AA$7,IF(Planilha1!J4064='[1]Pesos dos Critérios'!$AB$3,'[1]Pesos dos Critérios'!$AB$7,'[1]Pesos dos Critérios'!$AC$7))</f>
        <v>0.037037037037037</v>
      </c>
      <c r="AE4064" s="5" t="n">
        <f aca="false">IF(O4064="Intervalo 1",'[1]Pesos dos Critérios'!$J$7,IF(Planilha1!O4064="Intervalo 2",'[1]Pesos dos Critérios'!$K$7,IF(Planilha1!O4064="Intervalo 3",'[1]Pesos dos Critérios'!$L$7,'[1]Pesos dos Critérios'!$M$7)))</f>
        <v>0.0407563025210084</v>
      </c>
      <c r="AF4064" s="5" t="n">
        <f aca="false">IF(Q4064="Intervalo 1",'[1]Pesos dos Critérios'!$B$7,IF(Q4064="Intervalo 2",'[1]Pesos dos Critérios'!$C$7,IF(Q4064="Intervalo 3",'[1]Pesos dos Critérios'!$D$7,'[1]Pesos dos Critérios'!$E$7)))</f>
        <v>0.0662046832248755</v>
      </c>
      <c r="AG4064" s="5" t="n">
        <f aca="false">IF(S4064="Intervalo 1",'[1]Pesos dos Critérios'!$F$7,IF(S4064="Intervalo 2",'[1]Pesos dos Critérios'!$G$7,IF(S4064="Intervalo 3",'[1]Pesos dos Critérios'!$H$7,'[1]Pesos dos Critérios'!$I$7)))</f>
        <v>0.00911357161357162</v>
      </c>
      <c r="AH4064" s="5" t="n">
        <f aca="false">IF(U4064="Intervalo 1",'[1]Pesos dos Critérios'!$N$7,IF(U4064="Intervalo 2",'[1]Pesos dos Critérios'!$O$7,IF(U4064="Intervalo 3",'[1]Pesos dos Critérios'!$P$7,'[1]Pesos dos Critérios'!$Q$7)))</f>
        <v>0.0187830687830688</v>
      </c>
      <c r="AI4064" s="5" t="n">
        <f aca="false">IF(AA4064="Intervalo 1",'[1]Pesos dos Critérios'!$R$7,IF(AA4064="Intervalo 2",'[1]Pesos dos Critérios'!$S$7,IF(AA4064="Intervalo 3",'[1]Pesos dos Critérios'!$T$7,'[1]Pesos dos Critérios'!$U$7)))</f>
        <v>0.0547619047619048</v>
      </c>
      <c r="AJ4064" s="5" t="n">
        <f aca="false">SUM(AB4064:AI4064)</f>
        <v>0.262514022034214</v>
      </c>
      <c r="AK4064" s="5" t="n">
        <v>4063</v>
      </c>
      <c r="AM4064" s="1" t="s">
        <v>52</v>
      </c>
    </row>
    <row r="4065" customFormat="false" ht="12.8" hidden="false" customHeight="true" outlineLevel="0" collapsed="false">
      <c r="A4065" s="7" t="n">
        <v>2018</v>
      </c>
      <c r="B4065" s="7" t="s">
        <v>2199</v>
      </c>
      <c r="C4065" s="8" t="s">
        <v>372</v>
      </c>
      <c r="D4065" s="7" t="s">
        <v>106</v>
      </c>
      <c r="E4065" s="7" t="s">
        <v>1616</v>
      </c>
      <c r="F4065" s="7" t="s">
        <v>1720</v>
      </c>
      <c r="G4065" s="7" t="s">
        <v>224</v>
      </c>
      <c r="H4065" s="9" t="n">
        <v>2</v>
      </c>
      <c r="I4065" s="7" t="s">
        <v>1486</v>
      </c>
      <c r="J4065" s="8" t="s">
        <v>45</v>
      </c>
      <c r="K4065" s="10" t="s">
        <v>46</v>
      </c>
      <c r="L4065" s="10" t="s">
        <v>1943</v>
      </c>
      <c r="M4065" s="10" t="s">
        <v>56</v>
      </c>
      <c r="N4065" s="10" t="n">
        <v>0.026</v>
      </c>
      <c r="O4065" s="9" t="s">
        <v>50</v>
      </c>
      <c r="P4065" s="11" t="n">
        <v>0.554</v>
      </c>
      <c r="Q4065" s="8" t="s">
        <v>50</v>
      </c>
      <c r="R4065" s="11" t="n">
        <v>0.031</v>
      </c>
      <c r="S4065" s="8" t="s">
        <v>50</v>
      </c>
      <c r="T4065" s="11" t="n">
        <v>130</v>
      </c>
      <c r="U4065" s="8" t="s">
        <v>58</v>
      </c>
      <c r="V4065" s="11" t="n">
        <v>6.7</v>
      </c>
      <c r="W4065" s="11" t="n">
        <v>7.6</v>
      </c>
      <c r="X4065" s="11" t="n">
        <v>9.9</v>
      </c>
      <c r="Y4065" s="11" t="n">
        <v>11</v>
      </c>
      <c r="Z4065" s="11" t="n">
        <v>2.13</v>
      </c>
      <c r="AA4065" s="8" t="s">
        <v>58</v>
      </c>
      <c r="AB4065" s="5" t="n">
        <f aca="false">IF(C4065='[1]Pesos dos Critérios'!$V$3,'[1]Pesos dos Critérios'!$V$7,IF(Planilha1!C4065='[1]Pesos dos Critérios'!$W$3,'[1]Pesos dos Critérios'!$W$7,IF(Planilha1!C4065='[1]Pesos dos Critérios'!$X$3,'[1]Pesos dos Critérios'!$X$7,IF(Planilha1!C4065='[1]Pesos dos Critérios'!$Y$3,'[1]Pesos dos Critérios'!$Y$7,'[1]Pesos dos Critérios'!$Z$7))))</f>
        <v>0.0218518518518519</v>
      </c>
      <c r="AC4065" s="5" t="n">
        <f aca="false">IF(H4065=1,'[1]Pesos dos Critérios'!$AD$7,IF(Planilha1!H4065=2,'[1]Pesos dos Critérios'!$AE$7,IF(Planilha1!H4065=3,'[1]Pesos dos Critérios'!$AF$7,IF(Planilha1!H4065=4,'[1]Pesos dos Critérios'!$AG$7,'[1]Pesos dos Critérios'!$AH$7))))</f>
        <v>0.0140056022408964</v>
      </c>
      <c r="AD4065" s="5" t="n">
        <f aca="false">IF(J4065='[1]Pesos dos Critérios'!$AA$3,'[1]Pesos dos Critérios'!$AA$7,IF(Planilha1!J4065='[1]Pesos dos Critérios'!$AB$3,'[1]Pesos dos Critérios'!$AB$7,'[1]Pesos dos Critérios'!$AC$7))</f>
        <v>0.037037037037037</v>
      </c>
      <c r="AE4065" s="5" t="n">
        <f aca="false">IF(O4065="Intervalo 1",'[1]Pesos dos Critérios'!$J$7,IF(Planilha1!O4065="Intervalo 2",'[1]Pesos dos Critérios'!$K$7,IF(Planilha1!O4065="Intervalo 3",'[1]Pesos dos Critérios'!$L$7,'[1]Pesos dos Critérios'!$M$7)))</f>
        <v>0.0167600373482726</v>
      </c>
      <c r="AF4065" s="5" t="n">
        <f aca="false">IF(Q4065="Intervalo 1",'[1]Pesos dos Critérios'!$B$7,IF(Q4065="Intervalo 2",'[1]Pesos dos Critérios'!$C$7,IF(Q4065="Intervalo 3",'[1]Pesos dos Critérios'!$D$7,'[1]Pesos dos Critérios'!$E$7)))</f>
        <v>0.00762762506955072</v>
      </c>
      <c r="AG4065" s="5" t="n">
        <f aca="false">IF(S4065="Intervalo 1",'[1]Pesos dos Critérios'!$F$7,IF(S4065="Intervalo 2",'[1]Pesos dos Critérios'!$G$7,IF(S4065="Intervalo 3",'[1]Pesos dos Critérios'!$H$7,'[1]Pesos dos Critérios'!$I$7)))</f>
        <v>0.00911357161357162</v>
      </c>
      <c r="AH4065" s="5" t="n">
        <f aca="false">IF(U4065="Intervalo 1",'[1]Pesos dos Critérios'!$N$7,IF(U4065="Intervalo 2",'[1]Pesos dos Critérios'!$O$7,IF(U4065="Intervalo 3",'[1]Pesos dos Critérios'!$P$7,'[1]Pesos dos Critérios'!$Q$7)))</f>
        <v>0.0227513227513227</v>
      </c>
      <c r="AI4065" s="5" t="n">
        <f aca="false">IF(AA4065="Intervalo 1",'[1]Pesos dos Critérios'!$R$7,IF(AA4065="Intervalo 2",'[1]Pesos dos Critérios'!$S$7,IF(AA4065="Intervalo 3",'[1]Pesos dos Critérios'!$T$7,'[1]Pesos dos Critérios'!$U$7)))</f>
        <v>0.0547619047619048</v>
      </c>
      <c r="AJ4065" s="5" t="n">
        <f aca="false">SUM(AB4065:AI4065)</f>
        <v>0.183908952674408</v>
      </c>
      <c r="AK4065" s="5" t="n">
        <v>4064</v>
      </c>
      <c r="AM4065" s="1" t="s">
        <v>96</v>
      </c>
    </row>
    <row r="4066" customFormat="false" ht="12.8" hidden="false" customHeight="true" outlineLevel="0" collapsed="false">
      <c r="A4066" s="7" t="n">
        <v>2018</v>
      </c>
      <c r="B4066" s="7" t="s">
        <v>2199</v>
      </c>
      <c r="C4066" s="8" t="s">
        <v>372</v>
      </c>
      <c r="D4066" s="7" t="s">
        <v>245</v>
      </c>
      <c r="E4066" s="7" t="s">
        <v>1343</v>
      </c>
      <c r="F4066" s="7" t="s">
        <v>247</v>
      </c>
      <c r="G4066" s="7" t="s">
        <v>224</v>
      </c>
      <c r="H4066" s="9" t="n">
        <v>2</v>
      </c>
      <c r="I4066" s="7" t="s">
        <v>219</v>
      </c>
      <c r="J4066" s="8" t="s">
        <v>86</v>
      </c>
      <c r="K4066" s="10" t="s">
        <v>46</v>
      </c>
      <c r="L4066" s="10" t="s">
        <v>83</v>
      </c>
      <c r="M4066" s="10" t="s">
        <v>48</v>
      </c>
      <c r="N4066" s="10" t="n">
        <v>0.013</v>
      </c>
      <c r="O4066" s="9" t="s">
        <v>57</v>
      </c>
      <c r="P4066" s="11" t="n">
        <v>0.115</v>
      </c>
      <c r="Q4066" s="8" t="s">
        <v>49</v>
      </c>
      <c r="R4066" s="11" t="n">
        <v>0.013</v>
      </c>
      <c r="S4066" s="8" t="s">
        <v>57</v>
      </c>
      <c r="T4066" s="11" t="n">
        <v>132</v>
      </c>
      <c r="U4066" s="8" t="s">
        <v>58</v>
      </c>
      <c r="V4066" s="11" t="n">
        <v>6.51</v>
      </c>
      <c r="W4066" s="11" t="n">
        <v>8.12</v>
      </c>
      <c r="X4066" s="11" t="n">
        <v>9.3</v>
      </c>
      <c r="Y4066" s="11" t="n">
        <v>11.6</v>
      </c>
      <c r="Z4066" s="11" t="n">
        <v>2.15</v>
      </c>
      <c r="AA4066" s="8" t="s">
        <v>58</v>
      </c>
      <c r="AB4066" s="5" t="n">
        <f aca="false">IF(C4066='[1]Pesos dos Critérios'!$V$3,'[1]Pesos dos Critérios'!$V$7,IF(Planilha1!C4066='[1]Pesos dos Critérios'!$W$3,'[1]Pesos dos Critérios'!$W$7,IF(Planilha1!C4066='[1]Pesos dos Critérios'!$X$3,'[1]Pesos dos Critérios'!$X$7,IF(Planilha1!C4066='[1]Pesos dos Critérios'!$Y$3,'[1]Pesos dos Critérios'!$Y$7,'[1]Pesos dos Critérios'!$Z$7))))</f>
        <v>0.0218518518518519</v>
      </c>
      <c r="AC4066" s="5" t="n">
        <f aca="false">IF(H4066=1,'[1]Pesos dos Critérios'!$AD$7,IF(Planilha1!H4066=2,'[1]Pesos dos Critérios'!$AE$7,IF(Planilha1!H4066=3,'[1]Pesos dos Critérios'!$AF$7,IF(Planilha1!H4066=4,'[1]Pesos dos Critérios'!$AG$7,'[1]Pesos dos Critérios'!$AH$7))))</f>
        <v>0.0140056022408964</v>
      </c>
      <c r="AD4066" s="5" t="n">
        <f aca="false">IF(J4066='[1]Pesos dos Critérios'!$AA$3,'[1]Pesos dos Critérios'!$AA$7,IF(Planilha1!J4066='[1]Pesos dos Critérios'!$AB$3,'[1]Pesos dos Critérios'!$AB$7,'[1]Pesos dos Critérios'!$AC$7))</f>
        <v>0.037037037037037</v>
      </c>
      <c r="AE4066" s="5" t="n">
        <f aca="false">IF(O4066="Intervalo 1",'[1]Pesos dos Critérios'!$J$7,IF(Planilha1!O4066="Intervalo 2",'[1]Pesos dos Critérios'!$K$7,IF(Planilha1!O4066="Intervalo 3",'[1]Pesos dos Critérios'!$L$7,'[1]Pesos dos Critérios'!$M$7)))</f>
        <v>0.0312324929971989</v>
      </c>
      <c r="AF4066" s="5" t="n">
        <f aca="false">IF(Q4066="Intervalo 1",'[1]Pesos dos Critérios'!$B$7,IF(Q4066="Intervalo 2",'[1]Pesos dos Critérios'!$C$7,IF(Q4066="Intervalo 3",'[1]Pesos dos Critérios'!$D$7,'[1]Pesos dos Critérios'!$E$7)))</f>
        <v>0.0662046832248755</v>
      </c>
      <c r="AG4066" s="5" t="n">
        <f aca="false">IF(S4066="Intervalo 1",'[1]Pesos dos Critérios'!$F$7,IF(S4066="Intervalo 2",'[1]Pesos dos Critérios'!$G$7,IF(S4066="Intervalo 3",'[1]Pesos dos Critérios'!$H$7,'[1]Pesos dos Critérios'!$I$7)))</f>
        <v>0.0407277907277907</v>
      </c>
      <c r="AH4066" s="5" t="n">
        <f aca="false">IF(U4066="Intervalo 1",'[1]Pesos dos Critérios'!$N$7,IF(U4066="Intervalo 2",'[1]Pesos dos Critérios'!$O$7,IF(U4066="Intervalo 3",'[1]Pesos dos Critérios'!$P$7,'[1]Pesos dos Critérios'!$Q$7)))</f>
        <v>0.0227513227513227</v>
      </c>
      <c r="AI4066" s="5" t="n">
        <f aca="false">IF(AA4066="Intervalo 1",'[1]Pesos dos Critérios'!$R$7,IF(AA4066="Intervalo 2",'[1]Pesos dos Critérios'!$S$7,IF(AA4066="Intervalo 3",'[1]Pesos dos Critérios'!$T$7,'[1]Pesos dos Critérios'!$U$7)))</f>
        <v>0.0547619047619048</v>
      </c>
      <c r="AJ4066" s="5" t="n">
        <f aca="false">SUM(AB4066:AI4066)</f>
        <v>0.288572685592878</v>
      </c>
      <c r="AK4066" s="5" t="n">
        <v>4065</v>
      </c>
      <c r="AM4066" s="1" t="s">
        <v>52</v>
      </c>
    </row>
    <row r="4067" customFormat="false" ht="12.8" hidden="false" customHeight="true" outlineLevel="0" collapsed="false">
      <c r="A4067" s="7" t="n">
        <v>2018</v>
      </c>
      <c r="B4067" s="7" t="s">
        <v>2200</v>
      </c>
      <c r="C4067" s="8" t="s">
        <v>372</v>
      </c>
      <c r="D4067" s="7" t="s">
        <v>261</v>
      </c>
      <c r="E4067" s="7" t="s">
        <v>2591</v>
      </c>
      <c r="F4067" s="7" t="s">
        <v>2592</v>
      </c>
      <c r="G4067" s="7" t="s">
        <v>224</v>
      </c>
      <c r="H4067" s="9" t="n">
        <v>2</v>
      </c>
      <c r="I4067" s="7" t="s">
        <v>1999</v>
      </c>
      <c r="J4067" s="8" t="s">
        <v>86</v>
      </c>
      <c r="K4067" s="10" t="s">
        <v>46</v>
      </c>
      <c r="L4067" s="10" t="s">
        <v>83</v>
      </c>
      <c r="M4067" s="10" t="s">
        <v>48</v>
      </c>
      <c r="N4067" s="10" t="n">
        <v>0.007</v>
      </c>
      <c r="O4067" s="9" t="s">
        <v>49</v>
      </c>
      <c r="P4067" s="11" t="n">
        <v>0.056</v>
      </c>
      <c r="Q4067" s="8" t="s">
        <v>49</v>
      </c>
      <c r="R4067" s="11" t="n">
        <v>0.016</v>
      </c>
      <c r="S4067" s="8" t="s">
        <v>57</v>
      </c>
      <c r="T4067" s="11" t="n">
        <v>147</v>
      </c>
      <c r="U4067" s="8" t="s">
        <v>58</v>
      </c>
      <c r="V4067" s="11" t="n">
        <v>5.95</v>
      </c>
      <c r="W4067" s="11" t="n">
        <v>7.21</v>
      </c>
      <c r="X4067" s="11" t="n">
        <v>8.5</v>
      </c>
      <c r="Y4067" s="11" t="n">
        <v>10.3</v>
      </c>
      <c r="Z4067" s="11" t="n">
        <v>2.39</v>
      </c>
      <c r="AA4067" s="8" t="s">
        <v>58</v>
      </c>
      <c r="AB4067" s="5" t="n">
        <f aca="false">IF(C4067='[1]Pesos dos Critérios'!$V$3,'[1]Pesos dos Critérios'!$V$7,IF(Planilha1!C4067='[1]Pesos dos Critérios'!$W$3,'[1]Pesos dos Critérios'!$W$7,IF(Planilha1!C4067='[1]Pesos dos Critérios'!$X$3,'[1]Pesos dos Critérios'!$X$7,IF(Planilha1!C4067='[1]Pesos dos Critérios'!$Y$3,'[1]Pesos dos Critérios'!$Y$7,'[1]Pesos dos Critérios'!$Z$7))))</f>
        <v>0.0218518518518519</v>
      </c>
      <c r="AC4067" s="5" t="n">
        <f aca="false">IF(H4067=1,'[1]Pesos dos Critérios'!$AD$7,IF(Planilha1!H4067=2,'[1]Pesos dos Critérios'!$AE$7,IF(Planilha1!H4067=3,'[1]Pesos dos Critérios'!$AF$7,IF(Planilha1!H4067=4,'[1]Pesos dos Critérios'!$AG$7,'[1]Pesos dos Critérios'!$AH$7))))</f>
        <v>0.0140056022408964</v>
      </c>
      <c r="AD4067" s="5" t="n">
        <f aca="false">IF(J4067='[1]Pesos dos Critérios'!$AA$3,'[1]Pesos dos Critérios'!$AA$7,IF(Planilha1!J4067='[1]Pesos dos Critérios'!$AB$3,'[1]Pesos dos Critérios'!$AB$7,'[1]Pesos dos Critérios'!$AC$7))</f>
        <v>0.037037037037037</v>
      </c>
      <c r="AE4067" s="5" t="n">
        <f aca="false">IF(O4067="Intervalo 1",'[1]Pesos dos Critérios'!$J$7,IF(Planilha1!O4067="Intervalo 2",'[1]Pesos dos Critérios'!$K$7,IF(Planilha1!O4067="Intervalo 3",'[1]Pesos dos Critérios'!$L$7,'[1]Pesos dos Critérios'!$M$7)))</f>
        <v>0.0407563025210084</v>
      </c>
      <c r="AF4067" s="5" t="n">
        <f aca="false">IF(Q4067="Intervalo 1",'[1]Pesos dos Critérios'!$B$7,IF(Q4067="Intervalo 2",'[1]Pesos dos Critérios'!$C$7,IF(Q4067="Intervalo 3",'[1]Pesos dos Critérios'!$D$7,'[1]Pesos dos Critérios'!$E$7)))</f>
        <v>0.0662046832248755</v>
      </c>
      <c r="AG4067" s="5" t="n">
        <f aca="false">IF(S4067="Intervalo 1",'[1]Pesos dos Critérios'!$F$7,IF(S4067="Intervalo 2",'[1]Pesos dos Critérios'!$G$7,IF(S4067="Intervalo 3",'[1]Pesos dos Critérios'!$H$7,'[1]Pesos dos Critérios'!$I$7)))</f>
        <v>0.0407277907277907</v>
      </c>
      <c r="AH4067" s="5" t="n">
        <f aca="false">IF(U4067="Intervalo 1",'[1]Pesos dos Critérios'!$N$7,IF(U4067="Intervalo 2",'[1]Pesos dos Critérios'!$O$7,IF(U4067="Intervalo 3",'[1]Pesos dos Critérios'!$P$7,'[1]Pesos dos Critérios'!$Q$7)))</f>
        <v>0.0227513227513227</v>
      </c>
      <c r="AI4067" s="5" t="n">
        <f aca="false">IF(AA4067="Intervalo 1",'[1]Pesos dos Critérios'!$R$7,IF(AA4067="Intervalo 2",'[1]Pesos dos Critérios'!$S$7,IF(AA4067="Intervalo 3",'[1]Pesos dos Critérios'!$T$7,'[1]Pesos dos Critérios'!$U$7)))</f>
        <v>0.0547619047619048</v>
      </c>
      <c r="AJ4067" s="5" t="n">
        <f aca="false">SUM(AB4067:AI4067)</f>
        <v>0.298096495116687</v>
      </c>
      <c r="AK4067" s="5" t="n">
        <v>4066</v>
      </c>
      <c r="AM4067" s="1" t="s">
        <v>52</v>
      </c>
    </row>
    <row r="4068" customFormat="false" ht="12.8" hidden="false" customHeight="true" outlineLevel="0" collapsed="false">
      <c r="A4068" s="7" t="n">
        <v>2018</v>
      </c>
      <c r="B4068" s="7" t="s">
        <v>2200</v>
      </c>
      <c r="C4068" s="8" t="s">
        <v>372</v>
      </c>
      <c r="D4068" s="7" t="s">
        <v>261</v>
      </c>
      <c r="E4068" s="7" t="s">
        <v>2591</v>
      </c>
      <c r="F4068" s="7" t="s">
        <v>2174</v>
      </c>
      <c r="G4068" s="7" t="s">
        <v>224</v>
      </c>
      <c r="H4068" s="9" t="n">
        <v>2</v>
      </c>
      <c r="I4068" s="7" t="s">
        <v>1999</v>
      </c>
      <c r="J4068" s="8" t="s">
        <v>86</v>
      </c>
      <c r="K4068" s="10" t="s">
        <v>46</v>
      </c>
      <c r="L4068" s="10" t="s">
        <v>83</v>
      </c>
      <c r="M4068" s="10" t="s">
        <v>48</v>
      </c>
      <c r="N4068" s="10" t="n">
        <v>0</v>
      </c>
      <c r="O4068" s="9" t="s">
        <v>49</v>
      </c>
      <c r="P4068" s="11" t="n">
        <v>0.061</v>
      </c>
      <c r="Q4068" s="8" t="s">
        <v>49</v>
      </c>
      <c r="R4068" s="11" t="n">
        <v>0.017</v>
      </c>
      <c r="S4068" s="8" t="s">
        <v>57</v>
      </c>
      <c r="T4068" s="11" t="n">
        <v>150</v>
      </c>
      <c r="U4068" s="8" t="s">
        <v>58</v>
      </c>
      <c r="V4068" s="11" t="n">
        <v>5.88</v>
      </c>
      <c r="W4068" s="11" t="n">
        <v>7.14</v>
      </c>
      <c r="X4068" s="11" t="n">
        <v>8.4</v>
      </c>
      <c r="Y4068" s="11" t="n">
        <v>10.2</v>
      </c>
      <c r="Z4068" s="11" t="n">
        <v>2.42</v>
      </c>
      <c r="AA4068" s="8" t="s">
        <v>58</v>
      </c>
      <c r="AB4068" s="5" t="n">
        <f aca="false">IF(C4068='[1]Pesos dos Critérios'!$V$3,'[1]Pesos dos Critérios'!$V$7,IF(Planilha1!C4068='[1]Pesos dos Critérios'!$W$3,'[1]Pesos dos Critérios'!$W$7,IF(Planilha1!C4068='[1]Pesos dos Critérios'!$X$3,'[1]Pesos dos Critérios'!$X$7,IF(Planilha1!C4068='[1]Pesos dos Critérios'!$Y$3,'[1]Pesos dos Critérios'!$Y$7,'[1]Pesos dos Critérios'!$Z$7))))</f>
        <v>0.0218518518518519</v>
      </c>
      <c r="AC4068" s="5" t="n">
        <f aca="false">IF(H4068=1,'[1]Pesos dos Critérios'!$AD$7,IF(Planilha1!H4068=2,'[1]Pesos dos Critérios'!$AE$7,IF(Planilha1!H4068=3,'[1]Pesos dos Critérios'!$AF$7,IF(Planilha1!H4068=4,'[1]Pesos dos Critérios'!$AG$7,'[1]Pesos dos Critérios'!$AH$7))))</f>
        <v>0.0140056022408964</v>
      </c>
      <c r="AD4068" s="5" t="n">
        <f aca="false">IF(J4068='[1]Pesos dos Critérios'!$AA$3,'[1]Pesos dos Critérios'!$AA$7,IF(Planilha1!J4068='[1]Pesos dos Critérios'!$AB$3,'[1]Pesos dos Critérios'!$AB$7,'[1]Pesos dos Critérios'!$AC$7))</f>
        <v>0.037037037037037</v>
      </c>
      <c r="AE4068" s="5" t="n">
        <f aca="false">IF(O4068="Intervalo 1",'[1]Pesos dos Critérios'!$J$7,IF(Planilha1!O4068="Intervalo 2",'[1]Pesos dos Critérios'!$K$7,IF(Planilha1!O4068="Intervalo 3",'[1]Pesos dos Critérios'!$L$7,'[1]Pesos dos Critérios'!$M$7)))</f>
        <v>0.0407563025210084</v>
      </c>
      <c r="AF4068" s="5" t="n">
        <f aca="false">IF(Q4068="Intervalo 1",'[1]Pesos dos Critérios'!$B$7,IF(Q4068="Intervalo 2",'[1]Pesos dos Critérios'!$C$7,IF(Q4068="Intervalo 3",'[1]Pesos dos Critérios'!$D$7,'[1]Pesos dos Critérios'!$E$7)))</f>
        <v>0.0662046832248755</v>
      </c>
      <c r="AG4068" s="5" t="n">
        <f aca="false">IF(S4068="Intervalo 1",'[1]Pesos dos Critérios'!$F$7,IF(S4068="Intervalo 2",'[1]Pesos dos Critérios'!$G$7,IF(S4068="Intervalo 3",'[1]Pesos dos Critérios'!$H$7,'[1]Pesos dos Critérios'!$I$7)))</f>
        <v>0.0407277907277907</v>
      </c>
      <c r="AH4068" s="5" t="n">
        <f aca="false">IF(U4068="Intervalo 1",'[1]Pesos dos Critérios'!$N$7,IF(U4068="Intervalo 2",'[1]Pesos dos Critérios'!$O$7,IF(U4068="Intervalo 3",'[1]Pesos dos Critérios'!$P$7,'[1]Pesos dos Critérios'!$Q$7)))</f>
        <v>0.0227513227513227</v>
      </c>
      <c r="AI4068" s="5" t="n">
        <f aca="false">IF(AA4068="Intervalo 1",'[1]Pesos dos Critérios'!$R$7,IF(AA4068="Intervalo 2",'[1]Pesos dos Critérios'!$S$7,IF(AA4068="Intervalo 3",'[1]Pesos dos Critérios'!$T$7,'[1]Pesos dos Critérios'!$U$7)))</f>
        <v>0.0547619047619048</v>
      </c>
      <c r="AJ4068" s="5" t="n">
        <f aca="false">SUM(AB4068:AI4068)</f>
        <v>0.298096495116687</v>
      </c>
      <c r="AK4068" s="5" t="n">
        <v>4067</v>
      </c>
      <c r="AM4068" s="1" t="s">
        <v>52</v>
      </c>
    </row>
    <row r="4069" customFormat="false" ht="12.8" hidden="false" customHeight="true" outlineLevel="0" collapsed="false">
      <c r="A4069" s="7" t="n">
        <v>2018</v>
      </c>
      <c r="B4069" s="7" t="s">
        <v>2200</v>
      </c>
      <c r="C4069" s="8" t="s">
        <v>372</v>
      </c>
      <c r="D4069" s="7" t="s">
        <v>261</v>
      </c>
      <c r="E4069" s="7" t="s">
        <v>457</v>
      </c>
      <c r="F4069" s="7" t="s">
        <v>2593</v>
      </c>
      <c r="G4069" s="7" t="s">
        <v>224</v>
      </c>
      <c r="H4069" s="9" t="n">
        <v>2</v>
      </c>
      <c r="I4069" s="7" t="s">
        <v>1999</v>
      </c>
      <c r="J4069" s="8" t="s">
        <v>86</v>
      </c>
      <c r="K4069" s="10" t="s">
        <v>46</v>
      </c>
      <c r="L4069" s="10" t="s">
        <v>83</v>
      </c>
      <c r="M4069" s="10" t="s">
        <v>48</v>
      </c>
      <c r="N4069" s="10" t="n">
        <v>0.03</v>
      </c>
      <c r="O4069" s="9" t="s">
        <v>50</v>
      </c>
      <c r="P4069" s="11" t="n">
        <v>0.243</v>
      </c>
      <c r="Q4069" s="8" t="s">
        <v>57</v>
      </c>
      <c r="R4069" s="11" t="n">
        <v>0.038</v>
      </c>
      <c r="S4069" s="8" t="s">
        <v>50</v>
      </c>
      <c r="T4069" s="11" t="n">
        <v>169</v>
      </c>
      <c r="U4069" s="8" t="s">
        <v>58</v>
      </c>
      <c r="V4069" s="11" t="n">
        <v>5.25</v>
      </c>
      <c r="W4069" s="11" t="n">
        <v>6.3</v>
      </c>
      <c r="X4069" s="11" t="n">
        <v>7.5</v>
      </c>
      <c r="Y4069" s="11" t="n">
        <v>9</v>
      </c>
      <c r="Z4069" s="11" t="n">
        <v>2.73</v>
      </c>
      <c r="AA4069" s="8" t="s">
        <v>50</v>
      </c>
      <c r="AB4069" s="5" t="n">
        <f aca="false">IF(C4069='[1]Pesos dos Critérios'!$V$3,'[1]Pesos dos Critérios'!$V$7,IF(Planilha1!C4069='[1]Pesos dos Critérios'!$W$3,'[1]Pesos dos Critérios'!$W$7,IF(Planilha1!C4069='[1]Pesos dos Critérios'!$X$3,'[1]Pesos dos Critérios'!$X$7,IF(Planilha1!C4069='[1]Pesos dos Critérios'!$Y$3,'[1]Pesos dos Critérios'!$Y$7,'[1]Pesos dos Critérios'!$Z$7))))</f>
        <v>0.0218518518518519</v>
      </c>
      <c r="AC4069" s="5" t="n">
        <f aca="false">IF(H4069=1,'[1]Pesos dos Critérios'!$AD$7,IF(Planilha1!H4069=2,'[1]Pesos dos Critérios'!$AE$7,IF(Planilha1!H4069=3,'[1]Pesos dos Critérios'!$AF$7,IF(Planilha1!H4069=4,'[1]Pesos dos Critérios'!$AG$7,'[1]Pesos dos Critérios'!$AH$7))))</f>
        <v>0.0140056022408964</v>
      </c>
      <c r="AD4069" s="5" t="n">
        <f aca="false">IF(J4069='[1]Pesos dos Critérios'!$AA$3,'[1]Pesos dos Critérios'!$AA$7,IF(Planilha1!J4069='[1]Pesos dos Critérios'!$AB$3,'[1]Pesos dos Critérios'!$AB$7,'[1]Pesos dos Critérios'!$AC$7))</f>
        <v>0.037037037037037</v>
      </c>
      <c r="AE4069" s="5" t="n">
        <f aca="false">IF(O4069="Intervalo 1",'[1]Pesos dos Critérios'!$J$7,IF(Planilha1!O4069="Intervalo 2",'[1]Pesos dos Critérios'!$K$7,IF(Planilha1!O4069="Intervalo 3",'[1]Pesos dos Critérios'!$L$7,'[1]Pesos dos Critérios'!$M$7)))</f>
        <v>0.0167600373482726</v>
      </c>
      <c r="AF4069" s="5" t="n">
        <f aca="false">IF(Q4069="Intervalo 1",'[1]Pesos dos Critérios'!$B$7,IF(Q4069="Intervalo 2",'[1]Pesos dos Critérios'!$C$7,IF(Q4069="Intervalo 3",'[1]Pesos dos Critérios'!$D$7,'[1]Pesos dos Critérios'!$E$7)))</f>
        <v>0.0238189280217372</v>
      </c>
      <c r="AG4069" s="5" t="n">
        <f aca="false">IF(S4069="Intervalo 1",'[1]Pesos dos Critérios'!$F$7,IF(S4069="Intervalo 2",'[1]Pesos dos Critérios'!$G$7,IF(S4069="Intervalo 3",'[1]Pesos dos Critérios'!$H$7,'[1]Pesos dos Critérios'!$I$7)))</f>
        <v>0.00911357161357162</v>
      </c>
      <c r="AH4069" s="5" t="n">
        <f aca="false">IF(U4069="Intervalo 1",'[1]Pesos dos Critérios'!$N$7,IF(U4069="Intervalo 2",'[1]Pesos dos Critérios'!$O$7,IF(U4069="Intervalo 3",'[1]Pesos dos Critérios'!$P$7,'[1]Pesos dos Critérios'!$Q$7)))</f>
        <v>0.0227513227513227</v>
      </c>
      <c r="AI4069" s="5" t="n">
        <f aca="false">IF(AA4069="Intervalo 1",'[1]Pesos dos Critérios'!$R$7,IF(AA4069="Intervalo 2",'[1]Pesos dos Critérios'!$S$7,IF(AA4069="Intervalo 3",'[1]Pesos dos Critérios'!$T$7,'[1]Pesos dos Critérios'!$U$7)))</f>
        <v>0.0468253968253968</v>
      </c>
      <c r="AJ4069" s="5" t="n">
        <f aca="false">SUM(AB4069:AI4069)</f>
        <v>0.192163747690086</v>
      </c>
      <c r="AK4069" s="5" t="n">
        <v>4068</v>
      </c>
      <c r="AM4069" s="1" t="s">
        <v>96</v>
      </c>
    </row>
    <row r="4070" customFormat="false" ht="12.8" hidden="false" customHeight="true" outlineLevel="0" collapsed="false">
      <c r="A4070" s="7" t="n">
        <v>2018</v>
      </c>
      <c r="B4070" s="7" t="s">
        <v>2200</v>
      </c>
      <c r="C4070" s="8" t="s">
        <v>372</v>
      </c>
      <c r="D4070" s="7" t="s">
        <v>261</v>
      </c>
      <c r="E4070" s="7" t="s">
        <v>2594</v>
      </c>
      <c r="F4070" s="7" t="s">
        <v>2595</v>
      </c>
      <c r="G4070" s="7" t="s">
        <v>224</v>
      </c>
      <c r="H4070" s="9" t="n">
        <v>2</v>
      </c>
      <c r="I4070" s="7" t="s">
        <v>1999</v>
      </c>
      <c r="J4070" s="8" t="s">
        <v>86</v>
      </c>
      <c r="K4070" s="10" t="s">
        <v>46</v>
      </c>
      <c r="L4070" s="10" t="s">
        <v>83</v>
      </c>
      <c r="M4070" s="10" t="s">
        <v>96</v>
      </c>
      <c r="N4070" s="10" t="n">
        <v>0</v>
      </c>
      <c r="O4070" s="9" t="s">
        <v>49</v>
      </c>
      <c r="P4070" s="11" t="n">
        <v>0.037</v>
      </c>
      <c r="Q4070" s="8" t="s">
        <v>49</v>
      </c>
      <c r="R4070" s="11" t="n">
        <v>0.162</v>
      </c>
      <c r="S4070" s="8" t="s">
        <v>50</v>
      </c>
      <c r="T4070" s="11" t="n">
        <v>180</v>
      </c>
      <c r="U4070" s="8" t="s">
        <v>50</v>
      </c>
      <c r="V4070" s="11" t="n">
        <v>7.35</v>
      </c>
      <c r="W4070" s="11" t="n">
        <v>8.19</v>
      </c>
      <c r="X4070" s="11" t="n">
        <v>10.5</v>
      </c>
      <c r="Y4070" s="11" t="n">
        <v>11.7</v>
      </c>
      <c r="Z4070" s="11" t="n">
        <v>2.44</v>
      </c>
      <c r="AA4070" s="8" t="s">
        <v>58</v>
      </c>
      <c r="AB4070" s="5" t="n">
        <f aca="false">IF(C4070='[1]Pesos dos Critérios'!$V$3,'[1]Pesos dos Critérios'!$V$7,IF(Planilha1!C4070='[1]Pesos dos Critérios'!$W$3,'[1]Pesos dos Critérios'!$W$7,IF(Planilha1!C4070='[1]Pesos dos Critérios'!$X$3,'[1]Pesos dos Critérios'!$X$7,IF(Planilha1!C4070='[1]Pesos dos Critérios'!$Y$3,'[1]Pesos dos Critérios'!$Y$7,'[1]Pesos dos Critérios'!$Z$7))))</f>
        <v>0.0218518518518519</v>
      </c>
      <c r="AC4070" s="5" t="n">
        <f aca="false">IF(H4070=1,'[1]Pesos dos Critérios'!$AD$7,IF(Planilha1!H4070=2,'[1]Pesos dos Critérios'!$AE$7,IF(Planilha1!H4070=3,'[1]Pesos dos Critérios'!$AF$7,IF(Planilha1!H4070=4,'[1]Pesos dos Critérios'!$AG$7,'[1]Pesos dos Critérios'!$AH$7))))</f>
        <v>0.0140056022408964</v>
      </c>
      <c r="AD4070" s="5" t="n">
        <f aca="false">IF(J4070='[1]Pesos dos Critérios'!$AA$3,'[1]Pesos dos Critérios'!$AA$7,IF(Planilha1!J4070='[1]Pesos dos Critérios'!$AB$3,'[1]Pesos dos Critérios'!$AB$7,'[1]Pesos dos Critérios'!$AC$7))</f>
        <v>0.037037037037037</v>
      </c>
      <c r="AE4070" s="5" t="n">
        <f aca="false">IF(O4070="Intervalo 1",'[1]Pesos dos Critérios'!$J$7,IF(Planilha1!O4070="Intervalo 2",'[1]Pesos dos Critérios'!$K$7,IF(Planilha1!O4070="Intervalo 3",'[1]Pesos dos Critérios'!$L$7,'[1]Pesos dos Critérios'!$M$7)))</f>
        <v>0.0407563025210084</v>
      </c>
      <c r="AF4070" s="5" t="n">
        <f aca="false">IF(Q4070="Intervalo 1",'[1]Pesos dos Critérios'!$B$7,IF(Q4070="Intervalo 2",'[1]Pesos dos Critérios'!$C$7,IF(Q4070="Intervalo 3",'[1]Pesos dos Critérios'!$D$7,'[1]Pesos dos Critérios'!$E$7)))</f>
        <v>0.0662046832248755</v>
      </c>
      <c r="AG4070" s="5" t="n">
        <f aca="false">IF(S4070="Intervalo 1",'[1]Pesos dos Critérios'!$F$7,IF(S4070="Intervalo 2",'[1]Pesos dos Critérios'!$G$7,IF(S4070="Intervalo 3",'[1]Pesos dos Critérios'!$H$7,'[1]Pesos dos Critérios'!$I$7)))</f>
        <v>0.00911357161357162</v>
      </c>
      <c r="AH4070" s="5" t="n">
        <f aca="false">IF(U4070="Intervalo 1",'[1]Pesos dos Critérios'!$N$7,IF(U4070="Intervalo 2",'[1]Pesos dos Critérios'!$O$7,IF(U4070="Intervalo 3",'[1]Pesos dos Critérios'!$P$7,'[1]Pesos dos Critérios'!$Q$7)))</f>
        <v>0.0187830687830688</v>
      </c>
      <c r="AI4070" s="5" t="n">
        <f aca="false">IF(AA4070="Intervalo 1",'[1]Pesos dos Critérios'!$R$7,IF(AA4070="Intervalo 2",'[1]Pesos dos Critérios'!$S$7,IF(AA4070="Intervalo 3",'[1]Pesos dos Critérios'!$T$7,'[1]Pesos dos Critérios'!$U$7)))</f>
        <v>0.0547619047619048</v>
      </c>
      <c r="AJ4070" s="5" t="n">
        <f aca="false">SUM(AB4070:AI4070)</f>
        <v>0.262514022034214</v>
      </c>
      <c r="AK4070" s="5" t="n">
        <v>4069</v>
      </c>
      <c r="AM4070" s="1" t="s">
        <v>52</v>
      </c>
    </row>
    <row r="4071" customFormat="false" ht="12.8" hidden="false" customHeight="true" outlineLevel="0" collapsed="false">
      <c r="A4071" s="7" t="n">
        <v>2018</v>
      </c>
      <c r="B4071" s="7" t="s">
        <v>2200</v>
      </c>
      <c r="C4071" s="8" t="s">
        <v>372</v>
      </c>
      <c r="D4071" s="7" t="s">
        <v>261</v>
      </c>
      <c r="E4071" s="7" t="s">
        <v>2596</v>
      </c>
      <c r="F4071" s="7" t="s">
        <v>2597</v>
      </c>
      <c r="G4071" s="7" t="s">
        <v>224</v>
      </c>
      <c r="H4071" s="9" t="n">
        <v>2</v>
      </c>
      <c r="I4071" s="7" t="s">
        <v>1999</v>
      </c>
      <c r="J4071" s="8" t="s">
        <v>86</v>
      </c>
      <c r="K4071" s="10" t="s">
        <v>46</v>
      </c>
      <c r="L4071" s="10" t="s">
        <v>83</v>
      </c>
      <c r="M4071" s="10" t="s">
        <v>48</v>
      </c>
      <c r="N4071" s="10" t="n">
        <v>0</v>
      </c>
      <c r="O4071" s="9" t="s">
        <v>49</v>
      </c>
      <c r="P4071" s="11" t="n">
        <v>0.151</v>
      </c>
      <c r="Q4071" s="8" t="s">
        <v>57</v>
      </c>
      <c r="R4071" s="11" t="n">
        <v>0.008</v>
      </c>
      <c r="S4071" s="8" t="s">
        <v>49</v>
      </c>
      <c r="T4071" s="11" t="n">
        <v>150</v>
      </c>
      <c r="U4071" s="8" t="s">
        <v>58</v>
      </c>
      <c r="V4071" s="11" t="n">
        <v>11.48</v>
      </c>
      <c r="W4071" s="11" t="n">
        <v>13.23</v>
      </c>
      <c r="X4071" s="11" t="n">
        <v>16.4</v>
      </c>
      <c r="Y4071" s="11" t="n">
        <v>18.9</v>
      </c>
      <c r="Z4071" s="11" t="n">
        <v>1.2</v>
      </c>
      <c r="AA4071" s="8" t="s">
        <v>49</v>
      </c>
      <c r="AB4071" s="5" t="n">
        <f aca="false">IF(C4071='[1]Pesos dos Critérios'!$V$3,'[1]Pesos dos Critérios'!$V$7,IF(Planilha1!C4071='[1]Pesos dos Critérios'!$W$3,'[1]Pesos dos Critérios'!$W$7,IF(Planilha1!C4071='[1]Pesos dos Critérios'!$X$3,'[1]Pesos dos Critérios'!$X$7,IF(Planilha1!C4071='[1]Pesos dos Critérios'!$Y$3,'[1]Pesos dos Critérios'!$Y$7,'[1]Pesos dos Critérios'!$Z$7))))</f>
        <v>0.0218518518518519</v>
      </c>
      <c r="AC4071" s="5" t="n">
        <f aca="false">IF(H4071=1,'[1]Pesos dos Critérios'!$AD$7,IF(Planilha1!H4071=2,'[1]Pesos dos Critérios'!$AE$7,IF(Planilha1!H4071=3,'[1]Pesos dos Critérios'!$AF$7,IF(Planilha1!H4071=4,'[1]Pesos dos Critérios'!$AG$7,'[1]Pesos dos Critérios'!$AH$7))))</f>
        <v>0.0140056022408964</v>
      </c>
      <c r="AD4071" s="5" t="n">
        <f aca="false">IF(J4071='[1]Pesos dos Critérios'!$AA$3,'[1]Pesos dos Critérios'!$AA$7,IF(Planilha1!J4071='[1]Pesos dos Critérios'!$AB$3,'[1]Pesos dos Critérios'!$AB$7,'[1]Pesos dos Critérios'!$AC$7))</f>
        <v>0.037037037037037</v>
      </c>
      <c r="AE4071" s="5" t="n">
        <f aca="false">IF(O4071="Intervalo 1",'[1]Pesos dos Critérios'!$J$7,IF(Planilha1!O4071="Intervalo 2",'[1]Pesos dos Critérios'!$K$7,IF(Planilha1!O4071="Intervalo 3",'[1]Pesos dos Critérios'!$L$7,'[1]Pesos dos Critérios'!$M$7)))</f>
        <v>0.0407563025210084</v>
      </c>
      <c r="AF4071" s="5" t="n">
        <f aca="false">IF(Q4071="Intervalo 1",'[1]Pesos dos Critérios'!$B$7,IF(Q4071="Intervalo 2",'[1]Pesos dos Critérios'!$C$7,IF(Q4071="Intervalo 3",'[1]Pesos dos Critérios'!$D$7,'[1]Pesos dos Critérios'!$E$7)))</f>
        <v>0.0238189280217372</v>
      </c>
      <c r="AG4071" s="5" t="n">
        <f aca="false">IF(S4071="Intervalo 1",'[1]Pesos dos Critérios'!$F$7,IF(S4071="Intervalo 2",'[1]Pesos dos Critérios'!$G$7,IF(S4071="Intervalo 3",'[1]Pesos dos Critérios'!$H$7,'[1]Pesos dos Critérios'!$I$7)))</f>
        <v>0.0343175343175343</v>
      </c>
      <c r="AH4071" s="5" t="n">
        <f aca="false">IF(U4071="Intervalo 1",'[1]Pesos dos Critérios'!$N$7,IF(U4071="Intervalo 2",'[1]Pesos dos Critérios'!$O$7,IF(U4071="Intervalo 3",'[1]Pesos dos Critérios'!$P$7,'[1]Pesos dos Critérios'!$Q$7)))</f>
        <v>0.0227513227513227</v>
      </c>
      <c r="AI4071" s="5" t="n">
        <f aca="false">IF(AA4071="Intervalo 1",'[1]Pesos dos Critérios'!$R$7,IF(AA4071="Intervalo 2",'[1]Pesos dos Critérios'!$S$7,IF(AA4071="Intervalo 3",'[1]Pesos dos Critérios'!$T$7,'[1]Pesos dos Critérios'!$U$7)))</f>
        <v>0.0658730158730159</v>
      </c>
      <c r="AJ4071" s="5" t="n">
        <f aca="false">SUM(AB4071:AI4071)</f>
        <v>0.260411594614404</v>
      </c>
      <c r="AK4071" s="5" t="n">
        <v>4070</v>
      </c>
      <c r="AM4071" s="1" t="s">
        <v>52</v>
      </c>
    </row>
    <row r="4072" customFormat="false" ht="12.8" hidden="false" customHeight="true" outlineLevel="0" collapsed="false">
      <c r="A4072" s="7" t="n">
        <v>2018</v>
      </c>
      <c r="B4072" s="7" t="s">
        <v>2200</v>
      </c>
      <c r="C4072" s="8" t="s">
        <v>372</v>
      </c>
      <c r="D4072" s="7" t="s">
        <v>261</v>
      </c>
      <c r="E4072" s="7" t="s">
        <v>416</v>
      </c>
      <c r="F4072" s="7" t="s">
        <v>2524</v>
      </c>
      <c r="G4072" s="7" t="s">
        <v>224</v>
      </c>
      <c r="H4072" s="9" t="n">
        <v>2</v>
      </c>
      <c r="I4072" s="7" t="s">
        <v>1999</v>
      </c>
      <c r="J4072" s="8" t="s">
        <v>86</v>
      </c>
      <c r="K4072" s="10" t="s">
        <v>46</v>
      </c>
      <c r="L4072" s="10" t="s">
        <v>83</v>
      </c>
      <c r="M4072" s="10" t="s">
        <v>48</v>
      </c>
      <c r="N4072" s="10" t="n">
        <v>0.008</v>
      </c>
      <c r="O4072" s="9" t="s">
        <v>49</v>
      </c>
      <c r="P4072" s="11" t="n">
        <v>0.155</v>
      </c>
      <c r="Q4072" s="8" t="s">
        <v>57</v>
      </c>
      <c r="R4072" s="11" t="n">
        <v>0.007</v>
      </c>
      <c r="S4072" s="8" t="s">
        <v>49</v>
      </c>
      <c r="T4072" s="11" t="n">
        <v>67</v>
      </c>
      <c r="U4072" s="8" t="s">
        <v>49</v>
      </c>
      <c r="V4072" s="11" t="n">
        <v>13.44</v>
      </c>
      <c r="W4072" s="11" t="n">
        <v>14</v>
      </c>
      <c r="X4072" s="11" t="n">
        <v>19.2</v>
      </c>
      <c r="Y4072" s="11" t="n">
        <v>20</v>
      </c>
      <c r="Z4072" s="11" t="n">
        <v>1.1</v>
      </c>
      <c r="AA4072" s="8" t="s">
        <v>49</v>
      </c>
      <c r="AB4072" s="5" t="n">
        <f aca="false">IF(C4072='[1]Pesos dos Critérios'!$V$3,'[1]Pesos dos Critérios'!$V$7,IF(Planilha1!C4072='[1]Pesos dos Critérios'!$W$3,'[1]Pesos dos Critérios'!$W$7,IF(Planilha1!C4072='[1]Pesos dos Critérios'!$X$3,'[1]Pesos dos Critérios'!$X$7,IF(Planilha1!C4072='[1]Pesos dos Critérios'!$Y$3,'[1]Pesos dos Critérios'!$Y$7,'[1]Pesos dos Critérios'!$Z$7))))</f>
        <v>0.0218518518518519</v>
      </c>
      <c r="AC4072" s="5" t="n">
        <f aca="false">IF(H4072=1,'[1]Pesos dos Critérios'!$AD$7,IF(Planilha1!H4072=2,'[1]Pesos dos Critérios'!$AE$7,IF(Planilha1!H4072=3,'[1]Pesos dos Critérios'!$AF$7,IF(Planilha1!H4072=4,'[1]Pesos dos Critérios'!$AG$7,'[1]Pesos dos Critérios'!$AH$7))))</f>
        <v>0.0140056022408964</v>
      </c>
      <c r="AD4072" s="5" t="n">
        <f aca="false">IF(J4072='[1]Pesos dos Critérios'!$AA$3,'[1]Pesos dos Critérios'!$AA$7,IF(Planilha1!J4072='[1]Pesos dos Critérios'!$AB$3,'[1]Pesos dos Critérios'!$AB$7,'[1]Pesos dos Critérios'!$AC$7))</f>
        <v>0.037037037037037</v>
      </c>
      <c r="AE4072" s="5" t="n">
        <f aca="false">IF(O4072="Intervalo 1",'[1]Pesos dos Critérios'!$J$7,IF(Planilha1!O4072="Intervalo 2",'[1]Pesos dos Critérios'!$K$7,IF(Planilha1!O4072="Intervalo 3",'[1]Pesos dos Critérios'!$L$7,'[1]Pesos dos Critérios'!$M$7)))</f>
        <v>0.0407563025210084</v>
      </c>
      <c r="AF4072" s="5" t="n">
        <f aca="false">IF(Q4072="Intervalo 1",'[1]Pesos dos Critérios'!$B$7,IF(Q4072="Intervalo 2",'[1]Pesos dos Critérios'!$C$7,IF(Q4072="Intervalo 3",'[1]Pesos dos Critérios'!$D$7,'[1]Pesos dos Critérios'!$E$7)))</f>
        <v>0.0238189280217372</v>
      </c>
      <c r="AG4072" s="5" t="n">
        <f aca="false">IF(S4072="Intervalo 1",'[1]Pesos dos Critérios'!$F$7,IF(S4072="Intervalo 2",'[1]Pesos dos Critérios'!$G$7,IF(S4072="Intervalo 3",'[1]Pesos dos Critérios'!$H$7,'[1]Pesos dos Critérios'!$I$7)))</f>
        <v>0.0343175343175343</v>
      </c>
      <c r="AH4072" s="5" t="n">
        <f aca="false">IF(U4072="Intervalo 1",'[1]Pesos dos Critérios'!$N$7,IF(U4072="Intervalo 2",'[1]Pesos dos Critérios'!$O$7,IF(U4072="Intervalo 3",'[1]Pesos dos Critérios'!$P$7,'[1]Pesos dos Critérios'!$Q$7)))</f>
        <v>0.0375661375661376</v>
      </c>
      <c r="AI4072" s="5" t="n">
        <f aca="false">IF(AA4072="Intervalo 1",'[1]Pesos dos Critérios'!$R$7,IF(AA4072="Intervalo 2",'[1]Pesos dos Critérios'!$S$7,IF(AA4072="Intervalo 3",'[1]Pesos dos Critérios'!$T$7,'[1]Pesos dos Critérios'!$U$7)))</f>
        <v>0.0658730158730159</v>
      </c>
      <c r="AJ4072" s="5" t="n">
        <f aca="false">SUM(AB4072:AI4072)</f>
        <v>0.275226409429219</v>
      </c>
      <c r="AK4072" s="5" t="n">
        <v>4071</v>
      </c>
      <c r="AM4072" s="1" t="s">
        <v>52</v>
      </c>
    </row>
    <row r="4073" customFormat="false" ht="12.8" hidden="false" customHeight="true" outlineLevel="0" collapsed="false">
      <c r="A4073" s="7" t="n">
        <v>2018</v>
      </c>
      <c r="B4073" s="7" t="s">
        <v>2200</v>
      </c>
      <c r="C4073" s="8" t="s">
        <v>372</v>
      </c>
      <c r="D4073" s="7" t="s">
        <v>446</v>
      </c>
      <c r="E4073" s="7" t="s">
        <v>1613</v>
      </c>
      <c r="F4073" s="7" t="s">
        <v>448</v>
      </c>
      <c r="G4073" s="7" t="s">
        <v>283</v>
      </c>
      <c r="H4073" s="9" t="n">
        <v>4</v>
      </c>
      <c r="I4073" s="7" t="s">
        <v>2180</v>
      </c>
      <c r="J4073" s="8" t="s">
        <v>86</v>
      </c>
      <c r="K4073" s="10" t="s">
        <v>46</v>
      </c>
      <c r="L4073" s="10" t="s">
        <v>47</v>
      </c>
      <c r="M4073" s="10" t="s">
        <v>48</v>
      </c>
      <c r="N4073" s="10" t="n">
        <v>0.014</v>
      </c>
      <c r="O4073" s="9" t="s">
        <v>57</v>
      </c>
      <c r="P4073" s="11" t="n">
        <v>0.407</v>
      </c>
      <c r="Q4073" s="8" t="s">
        <v>58</v>
      </c>
      <c r="R4073" s="11" t="n">
        <v>0.018</v>
      </c>
      <c r="S4073" s="8" t="s">
        <v>57</v>
      </c>
      <c r="T4073" s="11" t="n">
        <v>179</v>
      </c>
      <c r="U4073" s="8" t="s">
        <v>50</v>
      </c>
      <c r="V4073" s="11" t="n">
        <v>4.97</v>
      </c>
      <c r="W4073" s="11" t="n">
        <v>5.88</v>
      </c>
      <c r="X4073" s="11" t="n">
        <v>7.1</v>
      </c>
      <c r="Y4073" s="11" t="n">
        <v>8.4</v>
      </c>
      <c r="Z4073" s="11" t="n">
        <v>2.91</v>
      </c>
      <c r="AA4073" s="8" t="s">
        <v>50</v>
      </c>
      <c r="AB4073" s="5" t="n">
        <f aca="false">IF(C4073='[1]Pesos dos Critérios'!$V$3,'[1]Pesos dos Critérios'!$V$7,IF(Planilha1!C4073='[1]Pesos dos Critérios'!$W$3,'[1]Pesos dos Critérios'!$W$7,IF(Planilha1!C4073='[1]Pesos dos Critérios'!$X$3,'[1]Pesos dos Critérios'!$X$7,IF(Planilha1!C4073='[1]Pesos dos Critérios'!$Y$3,'[1]Pesos dos Critérios'!$Y$7,'[1]Pesos dos Critérios'!$Z$7))))</f>
        <v>0.0218518518518519</v>
      </c>
      <c r="AC4073" s="5" t="n">
        <f aca="false">IF(H4073=1,'[1]Pesos dos Critérios'!$AD$7,IF(Planilha1!H4073=2,'[1]Pesos dos Critérios'!$AE$7,IF(Planilha1!H4073=3,'[1]Pesos dos Critérios'!$AF$7,IF(Planilha1!H4073=4,'[1]Pesos dos Critérios'!$AG$7,'[1]Pesos dos Critérios'!$AH$7))))</f>
        <v>0.0112044817927171</v>
      </c>
      <c r="AD4073" s="5" t="n">
        <f aca="false">IF(J4073='[1]Pesos dos Critérios'!$AA$3,'[1]Pesos dos Critérios'!$AA$7,IF(Planilha1!J4073='[1]Pesos dos Critérios'!$AB$3,'[1]Pesos dos Critérios'!$AB$7,'[1]Pesos dos Critérios'!$AC$7))</f>
        <v>0.037037037037037</v>
      </c>
      <c r="AE4073" s="5" t="n">
        <f aca="false">IF(O4073="Intervalo 1",'[1]Pesos dos Critérios'!$J$7,IF(Planilha1!O4073="Intervalo 2",'[1]Pesos dos Critérios'!$K$7,IF(Planilha1!O4073="Intervalo 3",'[1]Pesos dos Critérios'!$L$7,'[1]Pesos dos Critérios'!$M$7)))</f>
        <v>0.0312324929971989</v>
      </c>
      <c r="AF4073" s="5" t="n">
        <f aca="false">IF(Q4073="Intervalo 1",'[1]Pesos dos Critérios'!$B$7,IF(Q4073="Intervalo 2",'[1]Pesos dos Critérios'!$C$7,IF(Q4073="Intervalo 3",'[1]Pesos dos Critérios'!$D$7,'[1]Pesos dos Critérios'!$E$7)))</f>
        <v>0.0134598747949477</v>
      </c>
      <c r="AG4073" s="5" t="n">
        <f aca="false">IF(S4073="Intervalo 1",'[1]Pesos dos Critérios'!$F$7,IF(S4073="Intervalo 2",'[1]Pesos dos Critérios'!$G$7,IF(S4073="Intervalo 3",'[1]Pesos dos Critérios'!$H$7,'[1]Pesos dos Critérios'!$I$7)))</f>
        <v>0.0407277907277907</v>
      </c>
      <c r="AH4073" s="5" t="n">
        <f aca="false">IF(U4073="Intervalo 1",'[1]Pesos dos Critérios'!$N$7,IF(U4073="Intervalo 2",'[1]Pesos dos Critérios'!$O$7,IF(U4073="Intervalo 3",'[1]Pesos dos Critérios'!$P$7,'[1]Pesos dos Critérios'!$Q$7)))</f>
        <v>0.0187830687830688</v>
      </c>
      <c r="AI4073" s="5" t="n">
        <f aca="false">IF(AA4073="Intervalo 1",'[1]Pesos dos Critérios'!$R$7,IF(AA4073="Intervalo 2",'[1]Pesos dos Critérios'!$S$7,IF(AA4073="Intervalo 3",'[1]Pesos dos Critérios'!$T$7,'[1]Pesos dos Critérios'!$U$7)))</f>
        <v>0.0468253968253968</v>
      </c>
      <c r="AJ4073" s="5" t="n">
        <f aca="false">SUM(AB4073:AI4073)</f>
        <v>0.221121994810009</v>
      </c>
      <c r="AK4073" s="5" t="n">
        <v>4072</v>
      </c>
      <c r="AM4073" s="1" t="s">
        <v>96</v>
      </c>
    </row>
    <row r="4074" customFormat="false" ht="12.8" hidden="false" customHeight="true" outlineLevel="0" collapsed="false">
      <c r="A4074" s="7" t="n">
        <v>2018</v>
      </c>
      <c r="B4074" s="7" t="s">
        <v>2200</v>
      </c>
      <c r="C4074" s="8" t="s">
        <v>372</v>
      </c>
      <c r="D4074" s="7" t="s">
        <v>446</v>
      </c>
      <c r="E4074" s="7" t="s">
        <v>1613</v>
      </c>
      <c r="F4074" s="7" t="s">
        <v>2181</v>
      </c>
      <c r="G4074" s="7" t="s">
        <v>302</v>
      </c>
      <c r="H4074" s="9" t="n">
        <v>4</v>
      </c>
      <c r="I4074" s="7" t="s">
        <v>2180</v>
      </c>
      <c r="J4074" s="8" t="s">
        <v>86</v>
      </c>
      <c r="K4074" s="10" t="s">
        <v>46</v>
      </c>
      <c r="L4074" s="10" t="s">
        <v>47</v>
      </c>
      <c r="M4074" s="10" t="s">
        <v>48</v>
      </c>
      <c r="N4074" s="10" t="n">
        <v>0.006</v>
      </c>
      <c r="O4074" s="9" t="s">
        <v>49</v>
      </c>
      <c r="P4074" s="11" t="n">
        <v>0.178</v>
      </c>
      <c r="Q4074" s="8" t="s">
        <v>57</v>
      </c>
      <c r="R4074" s="11" t="n">
        <v>0.009</v>
      </c>
      <c r="S4074" s="8" t="s">
        <v>49</v>
      </c>
      <c r="T4074" s="11" t="n">
        <v>109</v>
      </c>
      <c r="U4074" s="8" t="s">
        <v>49</v>
      </c>
      <c r="V4074" s="11" t="n">
        <v>8.47</v>
      </c>
      <c r="W4074" s="11" t="n">
        <v>8.54</v>
      </c>
      <c r="X4074" s="11" t="n">
        <v>12.1</v>
      </c>
      <c r="Y4074" s="11" t="n">
        <v>12.2</v>
      </c>
      <c r="Z4074" s="11" t="n">
        <v>1.77</v>
      </c>
      <c r="AA4074" s="8" t="s">
        <v>49</v>
      </c>
      <c r="AB4074" s="5" t="n">
        <f aca="false">IF(C4074='[1]Pesos dos Critérios'!$V$3,'[1]Pesos dos Critérios'!$V$7,IF(Planilha1!C4074='[1]Pesos dos Critérios'!$W$3,'[1]Pesos dos Critérios'!$W$7,IF(Planilha1!C4074='[1]Pesos dos Critérios'!$X$3,'[1]Pesos dos Critérios'!$X$7,IF(Planilha1!C4074='[1]Pesos dos Critérios'!$Y$3,'[1]Pesos dos Critérios'!$Y$7,'[1]Pesos dos Critérios'!$Z$7))))</f>
        <v>0.0218518518518519</v>
      </c>
      <c r="AC4074" s="5" t="n">
        <f aca="false">IF(H4074=1,'[1]Pesos dos Critérios'!$AD$7,IF(Planilha1!H4074=2,'[1]Pesos dos Critérios'!$AE$7,IF(Planilha1!H4074=3,'[1]Pesos dos Critérios'!$AF$7,IF(Planilha1!H4074=4,'[1]Pesos dos Critérios'!$AG$7,'[1]Pesos dos Critérios'!$AH$7))))</f>
        <v>0.0112044817927171</v>
      </c>
      <c r="AD4074" s="5" t="n">
        <f aca="false">IF(J4074='[1]Pesos dos Critérios'!$AA$3,'[1]Pesos dos Critérios'!$AA$7,IF(Planilha1!J4074='[1]Pesos dos Critérios'!$AB$3,'[1]Pesos dos Critérios'!$AB$7,'[1]Pesos dos Critérios'!$AC$7))</f>
        <v>0.037037037037037</v>
      </c>
      <c r="AE4074" s="5" t="n">
        <f aca="false">IF(O4074="Intervalo 1",'[1]Pesos dos Critérios'!$J$7,IF(Planilha1!O4074="Intervalo 2",'[1]Pesos dos Critérios'!$K$7,IF(Planilha1!O4074="Intervalo 3",'[1]Pesos dos Critérios'!$L$7,'[1]Pesos dos Critérios'!$M$7)))</f>
        <v>0.0407563025210084</v>
      </c>
      <c r="AF4074" s="5" t="n">
        <f aca="false">IF(Q4074="Intervalo 1",'[1]Pesos dos Critérios'!$B$7,IF(Q4074="Intervalo 2",'[1]Pesos dos Critérios'!$C$7,IF(Q4074="Intervalo 3",'[1]Pesos dos Critérios'!$D$7,'[1]Pesos dos Critérios'!$E$7)))</f>
        <v>0.0238189280217372</v>
      </c>
      <c r="AG4074" s="5" t="n">
        <f aca="false">IF(S4074="Intervalo 1",'[1]Pesos dos Critérios'!$F$7,IF(S4074="Intervalo 2",'[1]Pesos dos Critérios'!$G$7,IF(S4074="Intervalo 3",'[1]Pesos dos Critérios'!$H$7,'[1]Pesos dos Critérios'!$I$7)))</f>
        <v>0.0343175343175343</v>
      </c>
      <c r="AH4074" s="5" t="n">
        <f aca="false">IF(U4074="Intervalo 1",'[1]Pesos dos Critérios'!$N$7,IF(U4074="Intervalo 2",'[1]Pesos dos Critérios'!$O$7,IF(U4074="Intervalo 3",'[1]Pesos dos Critérios'!$P$7,'[1]Pesos dos Critérios'!$Q$7)))</f>
        <v>0.0375661375661376</v>
      </c>
      <c r="AI4074" s="5" t="n">
        <f aca="false">IF(AA4074="Intervalo 1",'[1]Pesos dos Critérios'!$R$7,IF(AA4074="Intervalo 2",'[1]Pesos dos Critérios'!$S$7,IF(AA4074="Intervalo 3",'[1]Pesos dos Critérios'!$T$7,'[1]Pesos dos Critérios'!$U$7)))</f>
        <v>0.0658730158730159</v>
      </c>
      <c r="AJ4074" s="5" t="n">
        <f aca="false">SUM(AB4074:AI4074)</f>
        <v>0.272425288981039</v>
      </c>
      <c r="AK4074" s="5" t="n">
        <v>4073</v>
      </c>
      <c r="AM4074" s="1" t="s">
        <v>52</v>
      </c>
    </row>
    <row r="4075" customFormat="false" ht="12.8" hidden="false" customHeight="true" outlineLevel="0" collapsed="false">
      <c r="A4075" s="7" t="n">
        <v>2018</v>
      </c>
      <c r="B4075" s="7" t="s">
        <v>2200</v>
      </c>
      <c r="C4075" s="8" t="s">
        <v>372</v>
      </c>
      <c r="D4075" s="7" t="s">
        <v>446</v>
      </c>
      <c r="E4075" s="7" t="s">
        <v>1613</v>
      </c>
      <c r="F4075" s="7" t="s">
        <v>449</v>
      </c>
      <c r="G4075" s="7" t="s">
        <v>283</v>
      </c>
      <c r="H4075" s="9" t="n">
        <v>4</v>
      </c>
      <c r="I4075" s="7" t="s">
        <v>2180</v>
      </c>
      <c r="J4075" s="8" t="s">
        <v>86</v>
      </c>
      <c r="K4075" s="10" t="s">
        <v>46</v>
      </c>
      <c r="L4075" s="10" t="s">
        <v>47</v>
      </c>
      <c r="M4075" s="10" t="s">
        <v>48</v>
      </c>
      <c r="N4075" s="10" t="n">
        <v>0.01</v>
      </c>
      <c r="O4075" s="9" t="s">
        <v>49</v>
      </c>
      <c r="P4075" s="11" t="n">
        <v>0.112</v>
      </c>
      <c r="Q4075" s="8" t="s">
        <v>49</v>
      </c>
      <c r="R4075" s="11" t="n">
        <v>0.025</v>
      </c>
      <c r="S4075" s="8" t="s">
        <v>58</v>
      </c>
      <c r="T4075" s="11" t="n">
        <v>190</v>
      </c>
      <c r="U4075" s="8" t="s">
        <v>50</v>
      </c>
      <c r="V4075" s="11" t="n">
        <v>4.48</v>
      </c>
      <c r="W4075" s="11" t="n">
        <v>6.16</v>
      </c>
      <c r="X4075" s="11" t="n">
        <v>6.4</v>
      </c>
      <c r="Y4075" s="11" t="n">
        <v>8.8</v>
      </c>
      <c r="Z4075" s="11" t="n">
        <v>3.07</v>
      </c>
      <c r="AA4075" s="8" t="s">
        <v>50</v>
      </c>
      <c r="AB4075" s="5" t="n">
        <f aca="false">IF(C4075='[1]Pesos dos Critérios'!$V$3,'[1]Pesos dos Critérios'!$V$7,IF(Planilha1!C4075='[1]Pesos dos Critérios'!$W$3,'[1]Pesos dos Critérios'!$W$7,IF(Planilha1!C4075='[1]Pesos dos Critérios'!$X$3,'[1]Pesos dos Critérios'!$X$7,IF(Planilha1!C4075='[1]Pesos dos Critérios'!$Y$3,'[1]Pesos dos Critérios'!$Y$7,'[1]Pesos dos Critérios'!$Z$7))))</f>
        <v>0.0218518518518519</v>
      </c>
      <c r="AC4075" s="5" t="n">
        <f aca="false">IF(H4075=1,'[1]Pesos dos Critérios'!$AD$7,IF(Planilha1!H4075=2,'[1]Pesos dos Critérios'!$AE$7,IF(Planilha1!H4075=3,'[1]Pesos dos Critérios'!$AF$7,IF(Planilha1!H4075=4,'[1]Pesos dos Critérios'!$AG$7,'[1]Pesos dos Critérios'!$AH$7))))</f>
        <v>0.0112044817927171</v>
      </c>
      <c r="AD4075" s="5" t="n">
        <f aca="false">IF(J4075='[1]Pesos dos Critérios'!$AA$3,'[1]Pesos dos Critérios'!$AA$7,IF(Planilha1!J4075='[1]Pesos dos Critérios'!$AB$3,'[1]Pesos dos Critérios'!$AB$7,'[1]Pesos dos Critérios'!$AC$7))</f>
        <v>0.037037037037037</v>
      </c>
      <c r="AE4075" s="5" t="n">
        <f aca="false">IF(O4075="Intervalo 1",'[1]Pesos dos Critérios'!$J$7,IF(Planilha1!O4075="Intervalo 2",'[1]Pesos dos Critérios'!$K$7,IF(Planilha1!O4075="Intervalo 3",'[1]Pesos dos Critérios'!$L$7,'[1]Pesos dos Critérios'!$M$7)))</f>
        <v>0.0407563025210084</v>
      </c>
      <c r="AF4075" s="5" t="n">
        <f aca="false">IF(Q4075="Intervalo 1",'[1]Pesos dos Critérios'!$B$7,IF(Q4075="Intervalo 2",'[1]Pesos dos Critérios'!$C$7,IF(Q4075="Intervalo 3",'[1]Pesos dos Critérios'!$D$7,'[1]Pesos dos Critérios'!$E$7)))</f>
        <v>0.0662046832248755</v>
      </c>
      <c r="AG4075" s="5" t="n">
        <f aca="false">IF(S4075="Intervalo 1",'[1]Pesos dos Critérios'!$F$7,IF(S4075="Intervalo 2",'[1]Pesos dos Critérios'!$G$7,IF(S4075="Intervalo 3",'[1]Pesos dos Critérios'!$H$7,'[1]Pesos dos Critérios'!$I$7)))</f>
        <v>0.0269522144522145</v>
      </c>
      <c r="AH4075" s="5" t="n">
        <f aca="false">IF(U4075="Intervalo 1",'[1]Pesos dos Critérios'!$N$7,IF(U4075="Intervalo 2",'[1]Pesos dos Critérios'!$O$7,IF(U4075="Intervalo 3",'[1]Pesos dos Critérios'!$P$7,'[1]Pesos dos Critérios'!$Q$7)))</f>
        <v>0.0187830687830688</v>
      </c>
      <c r="AI4075" s="5" t="n">
        <f aca="false">IF(AA4075="Intervalo 1",'[1]Pesos dos Critérios'!$R$7,IF(AA4075="Intervalo 2",'[1]Pesos dos Critérios'!$S$7,IF(AA4075="Intervalo 3",'[1]Pesos dos Critérios'!$T$7,'[1]Pesos dos Critérios'!$U$7)))</f>
        <v>0.0468253968253968</v>
      </c>
      <c r="AJ4075" s="5" t="n">
        <f aca="false">SUM(AB4075:AI4075)</f>
        <v>0.26961503648817</v>
      </c>
      <c r="AK4075" s="5" t="n">
        <v>4074</v>
      </c>
      <c r="AM4075" s="1" t="s">
        <v>52</v>
      </c>
    </row>
    <row r="4076" customFormat="false" ht="12.8" hidden="false" customHeight="true" outlineLevel="0" collapsed="false">
      <c r="A4076" s="7" t="n">
        <v>2018</v>
      </c>
      <c r="B4076" s="7" t="s">
        <v>2200</v>
      </c>
      <c r="C4076" s="8" t="s">
        <v>372</v>
      </c>
      <c r="D4076" s="7" t="s">
        <v>446</v>
      </c>
      <c r="E4076" s="7" t="s">
        <v>1613</v>
      </c>
      <c r="F4076" s="7" t="s">
        <v>1614</v>
      </c>
      <c r="G4076" s="7" t="s">
        <v>450</v>
      </c>
      <c r="H4076" s="9" t="n">
        <v>4</v>
      </c>
      <c r="I4076" s="7" t="s">
        <v>2180</v>
      </c>
      <c r="J4076" s="8" t="s">
        <v>86</v>
      </c>
      <c r="K4076" s="10" t="s">
        <v>46</v>
      </c>
      <c r="L4076" s="10" t="s">
        <v>47</v>
      </c>
      <c r="M4076" s="10" t="s">
        <v>48</v>
      </c>
      <c r="N4076" s="10" t="n">
        <v>0.009</v>
      </c>
      <c r="O4076" s="9" t="s">
        <v>49</v>
      </c>
      <c r="P4076" s="11" t="n">
        <v>0.096</v>
      </c>
      <c r="Q4076" s="8" t="s">
        <v>49</v>
      </c>
      <c r="R4076" s="11" t="n">
        <v>0.021</v>
      </c>
      <c r="S4076" s="8" t="s">
        <v>58</v>
      </c>
      <c r="T4076" s="11" t="n">
        <v>218</v>
      </c>
      <c r="U4076" s="8" t="s">
        <v>50</v>
      </c>
      <c r="V4076" s="11" t="n">
        <v>3.85</v>
      </c>
      <c r="W4076" s="11" t="n">
        <v>5.6</v>
      </c>
      <c r="X4076" s="11" t="n">
        <v>5.5</v>
      </c>
      <c r="Y4076" s="11" t="n">
        <v>8</v>
      </c>
      <c r="Z4076" s="11" t="n">
        <v>3.52</v>
      </c>
      <c r="AA4076" s="8" t="s">
        <v>50</v>
      </c>
      <c r="AB4076" s="5" t="n">
        <f aca="false">IF(C4076='[1]Pesos dos Critérios'!$V$3,'[1]Pesos dos Critérios'!$V$7,IF(Planilha1!C4076='[1]Pesos dos Critérios'!$W$3,'[1]Pesos dos Critérios'!$W$7,IF(Planilha1!C4076='[1]Pesos dos Critérios'!$X$3,'[1]Pesos dos Critérios'!$X$7,IF(Planilha1!C4076='[1]Pesos dos Critérios'!$Y$3,'[1]Pesos dos Critérios'!$Y$7,'[1]Pesos dos Critérios'!$Z$7))))</f>
        <v>0.0218518518518519</v>
      </c>
      <c r="AC4076" s="5" t="n">
        <f aca="false">IF(H4076=1,'[1]Pesos dos Critérios'!$AD$7,IF(Planilha1!H4076=2,'[1]Pesos dos Critérios'!$AE$7,IF(Planilha1!H4076=3,'[1]Pesos dos Critérios'!$AF$7,IF(Planilha1!H4076=4,'[1]Pesos dos Critérios'!$AG$7,'[1]Pesos dos Critérios'!$AH$7))))</f>
        <v>0.0112044817927171</v>
      </c>
      <c r="AD4076" s="5" t="n">
        <f aca="false">IF(J4076='[1]Pesos dos Critérios'!$AA$3,'[1]Pesos dos Critérios'!$AA$7,IF(Planilha1!J4076='[1]Pesos dos Critérios'!$AB$3,'[1]Pesos dos Critérios'!$AB$7,'[1]Pesos dos Critérios'!$AC$7))</f>
        <v>0.037037037037037</v>
      </c>
      <c r="AE4076" s="5" t="n">
        <f aca="false">IF(O4076="Intervalo 1",'[1]Pesos dos Critérios'!$J$7,IF(Planilha1!O4076="Intervalo 2",'[1]Pesos dos Critérios'!$K$7,IF(Planilha1!O4076="Intervalo 3",'[1]Pesos dos Critérios'!$L$7,'[1]Pesos dos Critérios'!$M$7)))</f>
        <v>0.0407563025210084</v>
      </c>
      <c r="AF4076" s="5" t="n">
        <f aca="false">IF(Q4076="Intervalo 1",'[1]Pesos dos Critérios'!$B$7,IF(Q4076="Intervalo 2",'[1]Pesos dos Critérios'!$C$7,IF(Q4076="Intervalo 3",'[1]Pesos dos Critérios'!$D$7,'[1]Pesos dos Critérios'!$E$7)))</f>
        <v>0.0662046832248755</v>
      </c>
      <c r="AG4076" s="5" t="n">
        <f aca="false">IF(S4076="Intervalo 1",'[1]Pesos dos Critérios'!$F$7,IF(S4076="Intervalo 2",'[1]Pesos dos Critérios'!$G$7,IF(S4076="Intervalo 3",'[1]Pesos dos Critérios'!$H$7,'[1]Pesos dos Critérios'!$I$7)))</f>
        <v>0.0269522144522145</v>
      </c>
      <c r="AH4076" s="5" t="n">
        <f aca="false">IF(U4076="Intervalo 1",'[1]Pesos dos Critérios'!$N$7,IF(U4076="Intervalo 2",'[1]Pesos dos Critérios'!$O$7,IF(U4076="Intervalo 3",'[1]Pesos dos Critérios'!$P$7,'[1]Pesos dos Critérios'!$Q$7)))</f>
        <v>0.0187830687830688</v>
      </c>
      <c r="AI4076" s="5" t="n">
        <f aca="false">IF(AA4076="Intervalo 1",'[1]Pesos dos Critérios'!$R$7,IF(AA4076="Intervalo 2",'[1]Pesos dos Critérios'!$S$7,IF(AA4076="Intervalo 3",'[1]Pesos dos Critérios'!$T$7,'[1]Pesos dos Critérios'!$U$7)))</f>
        <v>0.0468253968253968</v>
      </c>
      <c r="AJ4076" s="5" t="n">
        <f aca="false">SUM(AB4076:AI4076)</f>
        <v>0.26961503648817</v>
      </c>
      <c r="AK4076" s="5" t="n">
        <v>4075</v>
      </c>
      <c r="AM4076" s="1" t="s">
        <v>52</v>
      </c>
    </row>
    <row r="4077" customFormat="false" ht="12.8" hidden="false" customHeight="true" outlineLevel="0" collapsed="false">
      <c r="A4077" s="7" t="n">
        <v>2018</v>
      </c>
      <c r="B4077" s="7" t="s">
        <v>2200</v>
      </c>
      <c r="C4077" s="8" t="s">
        <v>372</v>
      </c>
      <c r="D4077" s="7" t="s">
        <v>446</v>
      </c>
      <c r="E4077" s="7" t="s">
        <v>1613</v>
      </c>
      <c r="F4077" s="7" t="s">
        <v>2182</v>
      </c>
      <c r="G4077" s="7" t="s">
        <v>450</v>
      </c>
      <c r="H4077" s="9" t="n">
        <v>4</v>
      </c>
      <c r="I4077" s="7" t="s">
        <v>2180</v>
      </c>
      <c r="J4077" s="8" t="s">
        <v>86</v>
      </c>
      <c r="K4077" s="10" t="s">
        <v>46</v>
      </c>
      <c r="L4077" s="10" t="s">
        <v>47</v>
      </c>
      <c r="M4077" s="10" t="s">
        <v>48</v>
      </c>
      <c r="N4077" s="10" t="n">
        <v>0.01</v>
      </c>
      <c r="O4077" s="9" t="s">
        <v>49</v>
      </c>
      <c r="P4077" s="11" t="n">
        <v>0.074</v>
      </c>
      <c r="Q4077" s="8" t="s">
        <v>49</v>
      </c>
      <c r="R4077" s="11" t="n">
        <v>0.019</v>
      </c>
      <c r="S4077" s="8" t="s">
        <v>58</v>
      </c>
      <c r="T4077" s="11" t="n">
        <v>230</v>
      </c>
      <c r="U4077" s="8" t="s">
        <v>50</v>
      </c>
      <c r="V4077" s="11" t="n">
        <v>3.64</v>
      </c>
      <c r="W4077" s="11" t="n">
        <v>5.53</v>
      </c>
      <c r="X4077" s="11" t="n">
        <v>5.2</v>
      </c>
      <c r="Y4077" s="11" t="n">
        <v>7.9</v>
      </c>
      <c r="Z4077" s="11" t="n">
        <v>3.71</v>
      </c>
      <c r="AA4077" s="8" t="s">
        <v>50</v>
      </c>
      <c r="AB4077" s="5" t="n">
        <f aca="false">IF(C4077='[1]Pesos dos Critérios'!$V$3,'[1]Pesos dos Critérios'!$V$7,IF(Planilha1!C4077='[1]Pesos dos Critérios'!$W$3,'[1]Pesos dos Critérios'!$W$7,IF(Planilha1!C4077='[1]Pesos dos Critérios'!$X$3,'[1]Pesos dos Critérios'!$X$7,IF(Planilha1!C4077='[1]Pesos dos Critérios'!$Y$3,'[1]Pesos dos Critérios'!$Y$7,'[1]Pesos dos Critérios'!$Z$7))))</f>
        <v>0.0218518518518519</v>
      </c>
      <c r="AC4077" s="5" t="n">
        <f aca="false">IF(H4077=1,'[1]Pesos dos Critérios'!$AD$7,IF(Planilha1!H4077=2,'[1]Pesos dos Critérios'!$AE$7,IF(Planilha1!H4077=3,'[1]Pesos dos Critérios'!$AF$7,IF(Planilha1!H4077=4,'[1]Pesos dos Critérios'!$AG$7,'[1]Pesos dos Critérios'!$AH$7))))</f>
        <v>0.0112044817927171</v>
      </c>
      <c r="AD4077" s="5" t="n">
        <f aca="false">IF(J4077='[1]Pesos dos Critérios'!$AA$3,'[1]Pesos dos Critérios'!$AA$7,IF(Planilha1!J4077='[1]Pesos dos Critérios'!$AB$3,'[1]Pesos dos Critérios'!$AB$7,'[1]Pesos dos Critérios'!$AC$7))</f>
        <v>0.037037037037037</v>
      </c>
      <c r="AE4077" s="5" t="n">
        <f aca="false">IF(O4077="Intervalo 1",'[1]Pesos dos Critérios'!$J$7,IF(Planilha1!O4077="Intervalo 2",'[1]Pesos dos Critérios'!$K$7,IF(Planilha1!O4077="Intervalo 3",'[1]Pesos dos Critérios'!$L$7,'[1]Pesos dos Critérios'!$M$7)))</f>
        <v>0.0407563025210084</v>
      </c>
      <c r="AF4077" s="5" t="n">
        <f aca="false">IF(Q4077="Intervalo 1",'[1]Pesos dos Critérios'!$B$7,IF(Q4077="Intervalo 2",'[1]Pesos dos Critérios'!$C$7,IF(Q4077="Intervalo 3",'[1]Pesos dos Critérios'!$D$7,'[1]Pesos dos Critérios'!$E$7)))</f>
        <v>0.0662046832248755</v>
      </c>
      <c r="AG4077" s="5" t="n">
        <f aca="false">IF(S4077="Intervalo 1",'[1]Pesos dos Critérios'!$F$7,IF(S4077="Intervalo 2",'[1]Pesos dos Critérios'!$G$7,IF(S4077="Intervalo 3",'[1]Pesos dos Critérios'!$H$7,'[1]Pesos dos Critérios'!$I$7)))</f>
        <v>0.0269522144522145</v>
      </c>
      <c r="AH4077" s="5" t="n">
        <f aca="false">IF(U4077="Intervalo 1",'[1]Pesos dos Critérios'!$N$7,IF(U4077="Intervalo 2",'[1]Pesos dos Critérios'!$O$7,IF(U4077="Intervalo 3",'[1]Pesos dos Critérios'!$P$7,'[1]Pesos dos Critérios'!$Q$7)))</f>
        <v>0.0187830687830688</v>
      </c>
      <c r="AI4077" s="5" t="n">
        <f aca="false">IF(AA4077="Intervalo 1",'[1]Pesos dos Critérios'!$R$7,IF(AA4077="Intervalo 2",'[1]Pesos dos Critérios'!$S$7,IF(AA4077="Intervalo 3",'[1]Pesos dos Critérios'!$T$7,'[1]Pesos dos Critérios'!$U$7)))</f>
        <v>0.0468253968253968</v>
      </c>
      <c r="AJ4077" s="5" t="n">
        <f aca="false">SUM(AB4077:AI4077)</f>
        <v>0.26961503648817</v>
      </c>
      <c r="AK4077" s="5" t="n">
        <v>4076</v>
      </c>
      <c r="AM4077" s="1" t="s">
        <v>52</v>
      </c>
    </row>
    <row r="4078" customFormat="false" ht="12.8" hidden="false" customHeight="true" outlineLevel="0" collapsed="false">
      <c r="A4078" s="7" t="n">
        <v>2018</v>
      </c>
      <c r="B4078" s="7" t="s">
        <v>2200</v>
      </c>
      <c r="C4078" s="8" t="s">
        <v>372</v>
      </c>
      <c r="D4078" s="7" t="s">
        <v>446</v>
      </c>
      <c r="E4078" s="7" t="s">
        <v>1613</v>
      </c>
      <c r="F4078" s="7" t="s">
        <v>46</v>
      </c>
      <c r="G4078" s="7" t="s">
        <v>283</v>
      </c>
      <c r="H4078" s="9" t="n">
        <v>4</v>
      </c>
      <c r="I4078" s="7" t="s">
        <v>2180</v>
      </c>
      <c r="J4078" s="8" t="s">
        <v>86</v>
      </c>
      <c r="K4078" s="10" t="s">
        <v>46</v>
      </c>
      <c r="L4078" s="10" t="s">
        <v>47</v>
      </c>
      <c r="M4078" s="10" t="s">
        <v>48</v>
      </c>
      <c r="N4078" s="10" t="n">
        <v>0.012</v>
      </c>
      <c r="O4078" s="9" t="s">
        <v>57</v>
      </c>
      <c r="P4078" s="11" t="n">
        <v>0.156</v>
      </c>
      <c r="Q4078" s="8" t="s">
        <v>57</v>
      </c>
      <c r="R4078" s="11" t="n">
        <v>0.016</v>
      </c>
      <c r="S4078" s="8" t="s">
        <v>57</v>
      </c>
      <c r="T4078" s="11" t="n">
        <v>189</v>
      </c>
      <c r="U4078" s="8" t="s">
        <v>50</v>
      </c>
      <c r="V4078" s="11" t="n">
        <v>4.41</v>
      </c>
      <c r="W4078" s="11" t="n">
        <v>6.44</v>
      </c>
      <c r="X4078" s="11" t="n">
        <v>6.3</v>
      </c>
      <c r="Y4078" s="11" t="n">
        <v>9.2</v>
      </c>
      <c r="Z4078" s="11" t="n">
        <v>3.05</v>
      </c>
      <c r="AA4078" s="8" t="s">
        <v>50</v>
      </c>
      <c r="AB4078" s="5" t="n">
        <f aca="false">IF(C4078='[1]Pesos dos Critérios'!$V$3,'[1]Pesos dos Critérios'!$V$7,IF(Planilha1!C4078='[1]Pesos dos Critérios'!$W$3,'[1]Pesos dos Critérios'!$W$7,IF(Planilha1!C4078='[1]Pesos dos Critérios'!$X$3,'[1]Pesos dos Critérios'!$X$7,IF(Planilha1!C4078='[1]Pesos dos Critérios'!$Y$3,'[1]Pesos dos Critérios'!$Y$7,'[1]Pesos dos Critérios'!$Z$7))))</f>
        <v>0.0218518518518519</v>
      </c>
      <c r="AC4078" s="5" t="n">
        <f aca="false">IF(H4078=1,'[1]Pesos dos Critérios'!$AD$7,IF(Planilha1!H4078=2,'[1]Pesos dos Critérios'!$AE$7,IF(Planilha1!H4078=3,'[1]Pesos dos Critérios'!$AF$7,IF(Planilha1!H4078=4,'[1]Pesos dos Critérios'!$AG$7,'[1]Pesos dos Critérios'!$AH$7))))</f>
        <v>0.0112044817927171</v>
      </c>
      <c r="AD4078" s="5" t="n">
        <f aca="false">IF(J4078='[1]Pesos dos Critérios'!$AA$3,'[1]Pesos dos Critérios'!$AA$7,IF(Planilha1!J4078='[1]Pesos dos Critérios'!$AB$3,'[1]Pesos dos Critérios'!$AB$7,'[1]Pesos dos Critérios'!$AC$7))</f>
        <v>0.037037037037037</v>
      </c>
      <c r="AE4078" s="5" t="n">
        <f aca="false">IF(O4078="Intervalo 1",'[1]Pesos dos Critérios'!$J$7,IF(Planilha1!O4078="Intervalo 2",'[1]Pesos dos Critérios'!$K$7,IF(Planilha1!O4078="Intervalo 3",'[1]Pesos dos Critérios'!$L$7,'[1]Pesos dos Critérios'!$M$7)))</f>
        <v>0.0312324929971989</v>
      </c>
      <c r="AF4078" s="5" t="n">
        <f aca="false">IF(Q4078="Intervalo 1",'[1]Pesos dos Critérios'!$B$7,IF(Q4078="Intervalo 2",'[1]Pesos dos Critérios'!$C$7,IF(Q4078="Intervalo 3",'[1]Pesos dos Critérios'!$D$7,'[1]Pesos dos Critérios'!$E$7)))</f>
        <v>0.0238189280217372</v>
      </c>
      <c r="AG4078" s="5" t="n">
        <f aca="false">IF(S4078="Intervalo 1",'[1]Pesos dos Critérios'!$F$7,IF(S4078="Intervalo 2",'[1]Pesos dos Critérios'!$G$7,IF(S4078="Intervalo 3",'[1]Pesos dos Critérios'!$H$7,'[1]Pesos dos Critérios'!$I$7)))</f>
        <v>0.0407277907277907</v>
      </c>
      <c r="AH4078" s="5" t="n">
        <f aca="false">IF(U4078="Intervalo 1",'[1]Pesos dos Critérios'!$N$7,IF(U4078="Intervalo 2",'[1]Pesos dos Critérios'!$O$7,IF(U4078="Intervalo 3",'[1]Pesos dos Critérios'!$P$7,'[1]Pesos dos Critérios'!$Q$7)))</f>
        <v>0.0187830687830688</v>
      </c>
      <c r="AI4078" s="5" t="n">
        <f aca="false">IF(AA4078="Intervalo 1",'[1]Pesos dos Critérios'!$R$7,IF(AA4078="Intervalo 2",'[1]Pesos dos Critérios'!$S$7,IF(AA4078="Intervalo 3",'[1]Pesos dos Critérios'!$T$7,'[1]Pesos dos Critérios'!$U$7)))</f>
        <v>0.0468253968253968</v>
      </c>
      <c r="AJ4078" s="5" t="n">
        <f aca="false">SUM(AB4078:AI4078)</f>
        <v>0.231481048036798</v>
      </c>
      <c r="AK4078" s="5" t="n">
        <v>4077</v>
      </c>
      <c r="AM4078" s="1" t="s">
        <v>60</v>
      </c>
    </row>
    <row r="4079" customFormat="false" ht="12.8" hidden="false" customHeight="true" outlineLevel="0" collapsed="false">
      <c r="A4079" s="7" t="n">
        <v>2018</v>
      </c>
      <c r="B4079" s="7" t="s">
        <v>2200</v>
      </c>
      <c r="C4079" s="8" t="s">
        <v>372</v>
      </c>
      <c r="D4079" s="7" t="s">
        <v>446</v>
      </c>
      <c r="E4079" s="7" t="s">
        <v>2598</v>
      </c>
      <c r="F4079" s="7" t="s">
        <v>46</v>
      </c>
      <c r="G4079" s="7" t="s">
        <v>2110</v>
      </c>
      <c r="H4079" s="9" t="n">
        <v>3</v>
      </c>
      <c r="I4079" s="7" t="s">
        <v>1999</v>
      </c>
      <c r="J4079" s="8" t="s">
        <v>86</v>
      </c>
      <c r="K4079" s="10" t="s">
        <v>46</v>
      </c>
      <c r="L4079" s="10" t="s">
        <v>83</v>
      </c>
      <c r="M4079" s="10" t="s">
        <v>48</v>
      </c>
      <c r="N4079" s="10" t="n">
        <v>0.01</v>
      </c>
      <c r="O4079" s="9" t="s">
        <v>49</v>
      </c>
      <c r="P4079" s="11" t="n">
        <v>0.12</v>
      </c>
      <c r="Q4079" s="8" t="s">
        <v>49</v>
      </c>
      <c r="R4079" s="11" t="n">
        <v>0.02</v>
      </c>
      <c r="S4079" s="8" t="s">
        <v>58</v>
      </c>
      <c r="T4079" s="11" t="n">
        <v>198</v>
      </c>
      <c r="U4079" s="8" t="s">
        <v>50</v>
      </c>
      <c r="V4079" s="11" t="n">
        <v>4.48</v>
      </c>
      <c r="W4079" s="11" t="n">
        <v>5.46</v>
      </c>
      <c r="X4079" s="11" t="n">
        <v>6.4</v>
      </c>
      <c r="Y4079" s="11" t="n">
        <v>7.8</v>
      </c>
      <c r="Z4079" s="11" t="n">
        <v>3.22</v>
      </c>
      <c r="AA4079" s="8" t="s">
        <v>50</v>
      </c>
      <c r="AB4079" s="5" t="n">
        <f aca="false">IF(C4079='[1]Pesos dos Critérios'!$V$3,'[1]Pesos dos Critérios'!$V$7,IF(Planilha1!C4079='[1]Pesos dos Critérios'!$W$3,'[1]Pesos dos Critérios'!$W$7,IF(Planilha1!C4079='[1]Pesos dos Critérios'!$X$3,'[1]Pesos dos Critérios'!$X$7,IF(Planilha1!C4079='[1]Pesos dos Critérios'!$Y$3,'[1]Pesos dos Critérios'!$Y$7,'[1]Pesos dos Critérios'!$Z$7))))</f>
        <v>0.0218518518518519</v>
      </c>
      <c r="AC4079" s="5" t="n">
        <f aca="false">IF(H4079=1,'[1]Pesos dos Critérios'!$AD$7,IF(Planilha1!H4079=2,'[1]Pesos dos Critérios'!$AE$7,IF(Planilha1!H4079=3,'[1]Pesos dos Critérios'!$AF$7,IF(Planilha1!H4079=4,'[1]Pesos dos Critérios'!$AG$7,'[1]Pesos dos Critérios'!$AH$7))))</f>
        <v>0.0112044817927171</v>
      </c>
      <c r="AD4079" s="5" t="n">
        <f aca="false">IF(J4079='[1]Pesos dos Critérios'!$AA$3,'[1]Pesos dos Critérios'!$AA$7,IF(Planilha1!J4079='[1]Pesos dos Critérios'!$AB$3,'[1]Pesos dos Critérios'!$AB$7,'[1]Pesos dos Critérios'!$AC$7))</f>
        <v>0.037037037037037</v>
      </c>
      <c r="AE4079" s="5" t="n">
        <f aca="false">IF(O4079="Intervalo 1",'[1]Pesos dos Critérios'!$J$7,IF(Planilha1!O4079="Intervalo 2",'[1]Pesos dos Critérios'!$K$7,IF(Planilha1!O4079="Intervalo 3",'[1]Pesos dos Critérios'!$L$7,'[1]Pesos dos Critérios'!$M$7)))</f>
        <v>0.0407563025210084</v>
      </c>
      <c r="AF4079" s="5" t="n">
        <f aca="false">IF(Q4079="Intervalo 1",'[1]Pesos dos Critérios'!$B$7,IF(Q4079="Intervalo 2",'[1]Pesos dos Critérios'!$C$7,IF(Q4079="Intervalo 3",'[1]Pesos dos Critérios'!$D$7,'[1]Pesos dos Critérios'!$E$7)))</f>
        <v>0.0662046832248755</v>
      </c>
      <c r="AG4079" s="5" t="n">
        <f aca="false">IF(S4079="Intervalo 1",'[1]Pesos dos Critérios'!$F$7,IF(S4079="Intervalo 2",'[1]Pesos dos Critérios'!$G$7,IF(S4079="Intervalo 3",'[1]Pesos dos Critérios'!$H$7,'[1]Pesos dos Critérios'!$I$7)))</f>
        <v>0.0269522144522145</v>
      </c>
      <c r="AH4079" s="5" t="n">
        <f aca="false">IF(U4079="Intervalo 1",'[1]Pesos dos Critérios'!$N$7,IF(U4079="Intervalo 2",'[1]Pesos dos Critérios'!$O$7,IF(U4079="Intervalo 3",'[1]Pesos dos Critérios'!$P$7,'[1]Pesos dos Critérios'!$Q$7)))</f>
        <v>0.0187830687830688</v>
      </c>
      <c r="AI4079" s="5" t="n">
        <f aca="false">IF(AA4079="Intervalo 1",'[1]Pesos dos Critérios'!$R$7,IF(AA4079="Intervalo 2",'[1]Pesos dos Critérios'!$S$7,IF(AA4079="Intervalo 3",'[1]Pesos dos Critérios'!$T$7,'[1]Pesos dos Critérios'!$U$7)))</f>
        <v>0.0468253968253968</v>
      </c>
      <c r="AJ4079" s="5" t="n">
        <f aca="false">SUM(AB4079:AI4079)</f>
        <v>0.26961503648817</v>
      </c>
      <c r="AK4079" s="5" t="n">
        <v>4078</v>
      </c>
      <c r="AM4079" s="1" t="s">
        <v>52</v>
      </c>
    </row>
    <row r="4080" customFormat="false" ht="12.8" hidden="false" customHeight="true" outlineLevel="0" collapsed="false">
      <c r="A4080" s="7" t="n">
        <v>2018</v>
      </c>
      <c r="B4080" s="7" t="s">
        <v>2200</v>
      </c>
      <c r="C4080" s="8" t="s">
        <v>372</v>
      </c>
      <c r="D4080" s="7" t="s">
        <v>446</v>
      </c>
      <c r="E4080" s="7" t="s">
        <v>2598</v>
      </c>
      <c r="F4080" s="7" t="s">
        <v>448</v>
      </c>
      <c r="G4080" s="7" t="s">
        <v>302</v>
      </c>
      <c r="H4080" s="9" t="n">
        <v>4</v>
      </c>
      <c r="I4080" s="7" t="s">
        <v>1999</v>
      </c>
      <c r="J4080" s="8" t="s">
        <v>86</v>
      </c>
      <c r="K4080" s="10" t="s">
        <v>46</v>
      </c>
      <c r="L4080" s="10" t="s">
        <v>83</v>
      </c>
      <c r="M4080" s="10" t="s">
        <v>48</v>
      </c>
      <c r="N4080" s="10" t="n">
        <v>0.011</v>
      </c>
      <c r="O4080" s="9" t="s">
        <v>57</v>
      </c>
      <c r="P4080" s="11" t="n">
        <v>0.1</v>
      </c>
      <c r="Q4080" s="8" t="s">
        <v>49</v>
      </c>
      <c r="R4080" s="11" t="n">
        <v>0.023</v>
      </c>
      <c r="S4080" s="8" t="s">
        <v>58</v>
      </c>
      <c r="T4080" s="11" t="n">
        <v>194</v>
      </c>
      <c r="U4080" s="8" t="s">
        <v>50</v>
      </c>
      <c r="V4080" s="11" t="n">
        <v>4.69</v>
      </c>
      <c r="W4080" s="11" t="n">
        <v>5.32</v>
      </c>
      <c r="X4080" s="11" t="n">
        <v>6.7</v>
      </c>
      <c r="Y4080" s="11" t="n">
        <v>7.6</v>
      </c>
      <c r="Z4080" s="11" t="n">
        <v>3.16</v>
      </c>
      <c r="AA4080" s="8" t="s">
        <v>50</v>
      </c>
      <c r="AB4080" s="5" t="n">
        <f aca="false">IF(C4080='[1]Pesos dos Critérios'!$V$3,'[1]Pesos dos Critérios'!$V$7,IF(Planilha1!C4080='[1]Pesos dos Critérios'!$W$3,'[1]Pesos dos Critérios'!$W$7,IF(Planilha1!C4080='[1]Pesos dos Critérios'!$X$3,'[1]Pesos dos Critérios'!$X$7,IF(Planilha1!C4080='[1]Pesos dos Critérios'!$Y$3,'[1]Pesos dos Critérios'!$Y$7,'[1]Pesos dos Critérios'!$Z$7))))</f>
        <v>0.0218518518518519</v>
      </c>
      <c r="AC4080" s="5" t="n">
        <f aca="false">IF(H4080=1,'[1]Pesos dos Critérios'!$AD$7,IF(Planilha1!H4080=2,'[1]Pesos dos Critérios'!$AE$7,IF(Planilha1!H4080=3,'[1]Pesos dos Critérios'!$AF$7,IF(Planilha1!H4080=4,'[1]Pesos dos Critérios'!$AG$7,'[1]Pesos dos Critérios'!$AH$7))))</f>
        <v>0.0112044817927171</v>
      </c>
      <c r="AD4080" s="5" t="n">
        <f aca="false">IF(J4080='[1]Pesos dos Critérios'!$AA$3,'[1]Pesos dos Critérios'!$AA$7,IF(Planilha1!J4080='[1]Pesos dos Critérios'!$AB$3,'[1]Pesos dos Critérios'!$AB$7,'[1]Pesos dos Critérios'!$AC$7))</f>
        <v>0.037037037037037</v>
      </c>
      <c r="AE4080" s="5" t="n">
        <f aca="false">IF(O4080="Intervalo 1",'[1]Pesos dos Critérios'!$J$7,IF(Planilha1!O4080="Intervalo 2",'[1]Pesos dos Critérios'!$K$7,IF(Planilha1!O4080="Intervalo 3",'[1]Pesos dos Critérios'!$L$7,'[1]Pesos dos Critérios'!$M$7)))</f>
        <v>0.0312324929971989</v>
      </c>
      <c r="AF4080" s="5" t="n">
        <f aca="false">IF(Q4080="Intervalo 1",'[1]Pesos dos Critérios'!$B$7,IF(Q4080="Intervalo 2",'[1]Pesos dos Critérios'!$C$7,IF(Q4080="Intervalo 3",'[1]Pesos dos Critérios'!$D$7,'[1]Pesos dos Critérios'!$E$7)))</f>
        <v>0.0662046832248755</v>
      </c>
      <c r="AG4080" s="5" t="n">
        <f aca="false">IF(S4080="Intervalo 1",'[1]Pesos dos Critérios'!$F$7,IF(S4080="Intervalo 2",'[1]Pesos dos Critérios'!$G$7,IF(S4080="Intervalo 3",'[1]Pesos dos Critérios'!$H$7,'[1]Pesos dos Critérios'!$I$7)))</f>
        <v>0.0269522144522145</v>
      </c>
      <c r="AH4080" s="5" t="n">
        <f aca="false">IF(U4080="Intervalo 1",'[1]Pesos dos Critérios'!$N$7,IF(U4080="Intervalo 2",'[1]Pesos dos Critérios'!$O$7,IF(U4080="Intervalo 3",'[1]Pesos dos Critérios'!$P$7,'[1]Pesos dos Critérios'!$Q$7)))</f>
        <v>0.0187830687830688</v>
      </c>
      <c r="AI4080" s="5" t="n">
        <f aca="false">IF(AA4080="Intervalo 1",'[1]Pesos dos Critérios'!$R$7,IF(AA4080="Intervalo 2",'[1]Pesos dos Critérios'!$S$7,IF(AA4080="Intervalo 3",'[1]Pesos dos Critérios'!$T$7,'[1]Pesos dos Critérios'!$U$7)))</f>
        <v>0.0468253968253968</v>
      </c>
      <c r="AJ4080" s="5" t="n">
        <f aca="false">SUM(AB4080:AI4080)</f>
        <v>0.26009122696436</v>
      </c>
      <c r="AK4080" s="5" t="n">
        <v>4079</v>
      </c>
      <c r="AM4080" s="1" t="s">
        <v>52</v>
      </c>
    </row>
    <row r="4081" customFormat="false" ht="12.8" hidden="false" customHeight="true" outlineLevel="0" collapsed="false">
      <c r="A4081" s="7" t="n">
        <v>2018</v>
      </c>
      <c r="B4081" s="7" t="s">
        <v>2200</v>
      </c>
      <c r="C4081" s="8" t="s">
        <v>372</v>
      </c>
      <c r="D4081" s="7" t="s">
        <v>446</v>
      </c>
      <c r="E4081" s="7" t="s">
        <v>2598</v>
      </c>
      <c r="F4081" s="7" t="s">
        <v>1614</v>
      </c>
      <c r="G4081" s="7" t="s">
        <v>273</v>
      </c>
      <c r="H4081" s="9" t="n">
        <v>4</v>
      </c>
      <c r="I4081" s="7" t="s">
        <v>1999</v>
      </c>
      <c r="J4081" s="8" t="s">
        <v>86</v>
      </c>
      <c r="K4081" s="10" t="s">
        <v>46</v>
      </c>
      <c r="L4081" s="10" t="s">
        <v>83</v>
      </c>
      <c r="M4081" s="10" t="s">
        <v>48</v>
      </c>
      <c r="N4081" s="10" t="n">
        <v>0.014</v>
      </c>
      <c r="O4081" s="9" t="s">
        <v>57</v>
      </c>
      <c r="P4081" s="11" t="n">
        <v>0.06</v>
      </c>
      <c r="Q4081" s="8" t="s">
        <v>49</v>
      </c>
      <c r="R4081" s="11" t="n">
        <v>0.027</v>
      </c>
      <c r="S4081" s="8" t="s">
        <v>50</v>
      </c>
      <c r="T4081" s="11" t="n">
        <v>228</v>
      </c>
      <c r="U4081" s="8" t="s">
        <v>50</v>
      </c>
      <c r="V4081" s="11" t="n">
        <v>3.85</v>
      </c>
      <c r="W4081" s="11" t="n">
        <v>4.9</v>
      </c>
      <c r="X4081" s="11" t="n">
        <v>5.5</v>
      </c>
      <c r="Y4081" s="11" t="n">
        <v>7</v>
      </c>
      <c r="Z4081" s="11" t="n">
        <v>3.71</v>
      </c>
      <c r="AA4081" s="8" t="s">
        <v>50</v>
      </c>
      <c r="AB4081" s="5" t="n">
        <f aca="false">IF(C4081='[1]Pesos dos Critérios'!$V$3,'[1]Pesos dos Critérios'!$V$7,IF(Planilha1!C4081='[1]Pesos dos Critérios'!$W$3,'[1]Pesos dos Critérios'!$W$7,IF(Planilha1!C4081='[1]Pesos dos Critérios'!$X$3,'[1]Pesos dos Critérios'!$X$7,IF(Planilha1!C4081='[1]Pesos dos Critérios'!$Y$3,'[1]Pesos dos Critérios'!$Y$7,'[1]Pesos dos Critérios'!$Z$7))))</f>
        <v>0.0218518518518519</v>
      </c>
      <c r="AC4081" s="5" t="n">
        <f aca="false">IF(H4081=1,'[1]Pesos dos Critérios'!$AD$7,IF(Planilha1!H4081=2,'[1]Pesos dos Critérios'!$AE$7,IF(Planilha1!H4081=3,'[1]Pesos dos Critérios'!$AF$7,IF(Planilha1!H4081=4,'[1]Pesos dos Critérios'!$AG$7,'[1]Pesos dos Critérios'!$AH$7))))</f>
        <v>0.0112044817927171</v>
      </c>
      <c r="AD4081" s="5" t="n">
        <f aca="false">IF(J4081='[1]Pesos dos Critérios'!$AA$3,'[1]Pesos dos Critérios'!$AA$7,IF(Planilha1!J4081='[1]Pesos dos Critérios'!$AB$3,'[1]Pesos dos Critérios'!$AB$7,'[1]Pesos dos Critérios'!$AC$7))</f>
        <v>0.037037037037037</v>
      </c>
      <c r="AE4081" s="5" t="n">
        <f aca="false">IF(O4081="Intervalo 1",'[1]Pesos dos Critérios'!$J$7,IF(Planilha1!O4081="Intervalo 2",'[1]Pesos dos Critérios'!$K$7,IF(Planilha1!O4081="Intervalo 3",'[1]Pesos dos Critérios'!$L$7,'[1]Pesos dos Critérios'!$M$7)))</f>
        <v>0.0312324929971989</v>
      </c>
      <c r="AF4081" s="5" t="n">
        <f aca="false">IF(Q4081="Intervalo 1",'[1]Pesos dos Critérios'!$B$7,IF(Q4081="Intervalo 2",'[1]Pesos dos Critérios'!$C$7,IF(Q4081="Intervalo 3",'[1]Pesos dos Critérios'!$D$7,'[1]Pesos dos Critérios'!$E$7)))</f>
        <v>0.0662046832248755</v>
      </c>
      <c r="AG4081" s="5" t="n">
        <f aca="false">IF(S4081="Intervalo 1",'[1]Pesos dos Critérios'!$F$7,IF(S4081="Intervalo 2",'[1]Pesos dos Critérios'!$G$7,IF(S4081="Intervalo 3",'[1]Pesos dos Critérios'!$H$7,'[1]Pesos dos Critérios'!$I$7)))</f>
        <v>0.00911357161357162</v>
      </c>
      <c r="AH4081" s="5" t="n">
        <f aca="false">IF(U4081="Intervalo 1",'[1]Pesos dos Critérios'!$N$7,IF(U4081="Intervalo 2",'[1]Pesos dos Critérios'!$O$7,IF(U4081="Intervalo 3",'[1]Pesos dos Critérios'!$P$7,'[1]Pesos dos Critérios'!$Q$7)))</f>
        <v>0.0187830687830688</v>
      </c>
      <c r="AI4081" s="5" t="n">
        <f aca="false">IF(AA4081="Intervalo 1",'[1]Pesos dos Critérios'!$R$7,IF(AA4081="Intervalo 2",'[1]Pesos dos Critérios'!$S$7,IF(AA4081="Intervalo 3",'[1]Pesos dos Critérios'!$T$7,'[1]Pesos dos Critérios'!$U$7)))</f>
        <v>0.0468253968253968</v>
      </c>
      <c r="AJ4081" s="5" t="n">
        <f aca="false">SUM(AB4081:AI4081)</f>
        <v>0.242252584125718</v>
      </c>
      <c r="AK4081" s="5" t="n">
        <v>4080</v>
      </c>
      <c r="AM4081" s="1" t="s">
        <v>67</v>
      </c>
    </row>
    <row r="4082" customFormat="false" ht="12.8" hidden="false" customHeight="true" outlineLevel="0" collapsed="false">
      <c r="A4082" s="7" t="n">
        <v>2018</v>
      </c>
      <c r="B4082" s="7" t="s">
        <v>2200</v>
      </c>
      <c r="C4082" s="8" t="s">
        <v>372</v>
      </c>
      <c r="D4082" s="7" t="s">
        <v>446</v>
      </c>
      <c r="E4082" s="7" t="s">
        <v>1612</v>
      </c>
      <c r="F4082" s="7" t="s">
        <v>2183</v>
      </c>
      <c r="G4082" s="7" t="s">
        <v>224</v>
      </c>
      <c r="H4082" s="9" t="n">
        <v>2</v>
      </c>
      <c r="I4082" s="7" t="s">
        <v>2184</v>
      </c>
      <c r="J4082" s="8" t="s">
        <v>239</v>
      </c>
      <c r="K4082" s="10" t="s">
        <v>46</v>
      </c>
      <c r="L4082" s="10" t="s">
        <v>1943</v>
      </c>
      <c r="M4082" s="10" t="s">
        <v>48</v>
      </c>
      <c r="N4082" s="10" t="n">
        <v>0.017</v>
      </c>
      <c r="O4082" s="9" t="s">
        <v>58</v>
      </c>
      <c r="P4082" s="11" t="n">
        <v>0.273</v>
      </c>
      <c r="Q4082" s="8" t="s">
        <v>58</v>
      </c>
      <c r="R4082" s="11" t="n">
        <v>0.011</v>
      </c>
      <c r="S4082" s="8" t="s">
        <v>49</v>
      </c>
      <c r="T4082" s="11" t="n">
        <v>162</v>
      </c>
      <c r="U4082" s="8" t="s">
        <v>58</v>
      </c>
      <c r="V4082" s="11" t="n">
        <v>5.6</v>
      </c>
      <c r="W4082" s="11" t="n">
        <v>6.3</v>
      </c>
      <c r="X4082" s="11" t="n">
        <v>8</v>
      </c>
      <c r="Y4082" s="11" t="n">
        <v>9</v>
      </c>
      <c r="Z4082" s="11" t="n">
        <v>2.63</v>
      </c>
      <c r="AA4082" s="8" t="s">
        <v>58</v>
      </c>
      <c r="AB4082" s="5" t="n">
        <f aca="false">IF(C4082='[1]Pesos dos Critérios'!$V$3,'[1]Pesos dos Critérios'!$V$7,IF(Planilha1!C4082='[1]Pesos dos Critérios'!$W$3,'[1]Pesos dos Critérios'!$W$7,IF(Planilha1!C4082='[1]Pesos dos Critérios'!$X$3,'[1]Pesos dos Critérios'!$X$7,IF(Planilha1!C4082='[1]Pesos dos Critérios'!$Y$3,'[1]Pesos dos Critérios'!$Y$7,'[1]Pesos dos Critérios'!$Z$7))))</f>
        <v>0.0218518518518519</v>
      </c>
      <c r="AC4082" s="5" t="n">
        <f aca="false">IF(H4082=1,'[1]Pesos dos Critérios'!$AD$7,IF(Planilha1!H4082=2,'[1]Pesos dos Critérios'!$AE$7,IF(Planilha1!H4082=3,'[1]Pesos dos Critérios'!$AF$7,IF(Planilha1!H4082=4,'[1]Pesos dos Critérios'!$AG$7,'[1]Pesos dos Critérios'!$AH$7))))</f>
        <v>0.0140056022408964</v>
      </c>
      <c r="AD4082" s="5" t="n">
        <f aca="false">IF(J4082='[1]Pesos dos Critérios'!$AA$3,'[1]Pesos dos Critérios'!$AA$7,IF(Planilha1!J4082='[1]Pesos dos Critérios'!$AB$3,'[1]Pesos dos Critérios'!$AB$7,'[1]Pesos dos Critérios'!$AC$7))</f>
        <v>0.037037037037037</v>
      </c>
      <c r="AE4082" s="5" t="n">
        <f aca="false">IF(O4082="Intervalo 1",'[1]Pesos dos Critérios'!$J$7,IF(Planilha1!O4082="Intervalo 2",'[1]Pesos dos Critérios'!$K$7,IF(Planilha1!O4082="Intervalo 3",'[1]Pesos dos Critérios'!$L$7,'[1]Pesos dos Critérios'!$M$7)))</f>
        <v>0.0223622782446312</v>
      </c>
      <c r="AF4082" s="5" t="n">
        <f aca="false">IF(Q4082="Intervalo 1",'[1]Pesos dos Critérios'!$B$7,IF(Q4082="Intervalo 2",'[1]Pesos dos Critérios'!$C$7,IF(Q4082="Intervalo 3",'[1]Pesos dos Critérios'!$D$7,'[1]Pesos dos Critérios'!$E$7)))</f>
        <v>0.0134598747949477</v>
      </c>
      <c r="AG4082" s="5" t="n">
        <f aca="false">IF(S4082="Intervalo 1",'[1]Pesos dos Critérios'!$F$7,IF(S4082="Intervalo 2",'[1]Pesos dos Critérios'!$G$7,IF(S4082="Intervalo 3",'[1]Pesos dos Critérios'!$H$7,'[1]Pesos dos Critérios'!$I$7)))</f>
        <v>0.0343175343175343</v>
      </c>
      <c r="AH4082" s="5" t="n">
        <f aca="false">IF(U4082="Intervalo 1",'[1]Pesos dos Critérios'!$N$7,IF(U4082="Intervalo 2",'[1]Pesos dos Critérios'!$O$7,IF(U4082="Intervalo 3",'[1]Pesos dos Critérios'!$P$7,'[1]Pesos dos Critérios'!$Q$7)))</f>
        <v>0.0227513227513227</v>
      </c>
      <c r="AI4082" s="5" t="n">
        <f aca="false">IF(AA4082="Intervalo 1",'[1]Pesos dos Critérios'!$R$7,IF(AA4082="Intervalo 2",'[1]Pesos dos Critérios'!$S$7,IF(AA4082="Intervalo 3",'[1]Pesos dos Critérios'!$T$7,'[1]Pesos dos Critérios'!$U$7)))</f>
        <v>0.0547619047619048</v>
      </c>
      <c r="AJ4082" s="5" t="n">
        <f aca="false">SUM(AB4082:AI4082)</f>
        <v>0.220547406000126</v>
      </c>
      <c r="AK4082" s="5" t="n">
        <v>4081</v>
      </c>
      <c r="AM4082" s="1" t="s">
        <v>96</v>
      </c>
    </row>
    <row r="4083" customFormat="false" ht="12.8" hidden="false" customHeight="true" outlineLevel="0" collapsed="false">
      <c r="A4083" s="7" t="n">
        <v>2018</v>
      </c>
      <c r="B4083" s="7" t="s">
        <v>2200</v>
      </c>
      <c r="C4083" s="8" t="s">
        <v>372</v>
      </c>
      <c r="D4083" s="7" t="s">
        <v>446</v>
      </c>
      <c r="E4083" s="7" t="s">
        <v>1612</v>
      </c>
      <c r="F4083" s="7" t="s">
        <v>46</v>
      </c>
      <c r="G4083" s="7" t="s">
        <v>302</v>
      </c>
      <c r="H4083" s="9" t="n">
        <v>4</v>
      </c>
      <c r="I4083" s="7" t="s">
        <v>2184</v>
      </c>
      <c r="J4083" s="8" t="s">
        <v>239</v>
      </c>
      <c r="K4083" s="10" t="s">
        <v>46</v>
      </c>
      <c r="L4083" s="10" t="s">
        <v>1943</v>
      </c>
      <c r="M4083" s="10" t="s">
        <v>48</v>
      </c>
      <c r="N4083" s="10" t="n">
        <v>0.014</v>
      </c>
      <c r="O4083" s="9" t="s">
        <v>57</v>
      </c>
      <c r="P4083" s="11" t="n">
        <v>0.24</v>
      </c>
      <c r="Q4083" s="8" t="s">
        <v>57</v>
      </c>
      <c r="R4083" s="11" t="n">
        <v>0.007</v>
      </c>
      <c r="S4083" s="8" t="s">
        <v>49</v>
      </c>
      <c r="T4083" s="11" t="n">
        <v>202</v>
      </c>
      <c r="U4083" s="8" t="s">
        <v>50</v>
      </c>
      <c r="V4083" s="11" t="n">
        <v>4.34</v>
      </c>
      <c r="W4083" s="11" t="n">
        <v>5.53</v>
      </c>
      <c r="X4083" s="11" t="n">
        <v>6.2</v>
      </c>
      <c r="Y4083" s="11" t="n">
        <v>7.9</v>
      </c>
      <c r="Z4083" s="11" t="n">
        <v>3.28</v>
      </c>
      <c r="AA4083" s="8" t="s">
        <v>50</v>
      </c>
      <c r="AB4083" s="5" t="n">
        <f aca="false">IF(C4083='[1]Pesos dos Critérios'!$V$3,'[1]Pesos dos Critérios'!$V$7,IF(Planilha1!C4083='[1]Pesos dos Critérios'!$W$3,'[1]Pesos dos Critérios'!$W$7,IF(Planilha1!C4083='[1]Pesos dos Critérios'!$X$3,'[1]Pesos dos Critérios'!$X$7,IF(Planilha1!C4083='[1]Pesos dos Critérios'!$Y$3,'[1]Pesos dos Critérios'!$Y$7,'[1]Pesos dos Critérios'!$Z$7))))</f>
        <v>0.0218518518518519</v>
      </c>
      <c r="AC4083" s="5" t="n">
        <f aca="false">IF(H4083=1,'[1]Pesos dos Critérios'!$AD$7,IF(Planilha1!H4083=2,'[1]Pesos dos Critérios'!$AE$7,IF(Planilha1!H4083=3,'[1]Pesos dos Critérios'!$AF$7,IF(Planilha1!H4083=4,'[1]Pesos dos Critérios'!$AG$7,'[1]Pesos dos Critérios'!$AH$7))))</f>
        <v>0.0112044817927171</v>
      </c>
      <c r="AD4083" s="5" t="n">
        <f aca="false">IF(J4083='[1]Pesos dos Critérios'!$AA$3,'[1]Pesos dos Critérios'!$AA$7,IF(Planilha1!J4083='[1]Pesos dos Critérios'!$AB$3,'[1]Pesos dos Critérios'!$AB$7,'[1]Pesos dos Critérios'!$AC$7))</f>
        <v>0.037037037037037</v>
      </c>
      <c r="AE4083" s="5" t="n">
        <f aca="false">IF(O4083="Intervalo 1",'[1]Pesos dos Critérios'!$J$7,IF(Planilha1!O4083="Intervalo 2",'[1]Pesos dos Critérios'!$K$7,IF(Planilha1!O4083="Intervalo 3",'[1]Pesos dos Critérios'!$L$7,'[1]Pesos dos Critérios'!$M$7)))</f>
        <v>0.0312324929971989</v>
      </c>
      <c r="AF4083" s="5" t="n">
        <f aca="false">IF(Q4083="Intervalo 1",'[1]Pesos dos Critérios'!$B$7,IF(Q4083="Intervalo 2",'[1]Pesos dos Critérios'!$C$7,IF(Q4083="Intervalo 3",'[1]Pesos dos Critérios'!$D$7,'[1]Pesos dos Critérios'!$E$7)))</f>
        <v>0.0238189280217372</v>
      </c>
      <c r="AG4083" s="5" t="n">
        <f aca="false">IF(S4083="Intervalo 1",'[1]Pesos dos Critérios'!$F$7,IF(S4083="Intervalo 2",'[1]Pesos dos Critérios'!$G$7,IF(S4083="Intervalo 3",'[1]Pesos dos Critérios'!$H$7,'[1]Pesos dos Critérios'!$I$7)))</f>
        <v>0.0343175343175343</v>
      </c>
      <c r="AH4083" s="5" t="n">
        <f aca="false">IF(U4083="Intervalo 1",'[1]Pesos dos Critérios'!$N$7,IF(U4083="Intervalo 2",'[1]Pesos dos Critérios'!$O$7,IF(U4083="Intervalo 3",'[1]Pesos dos Critérios'!$P$7,'[1]Pesos dos Critérios'!$Q$7)))</f>
        <v>0.0187830687830688</v>
      </c>
      <c r="AI4083" s="5" t="n">
        <f aca="false">IF(AA4083="Intervalo 1",'[1]Pesos dos Critérios'!$R$7,IF(AA4083="Intervalo 2",'[1]Pesos dos Critérios'!$S$7,IF(AA4083="Intervalo 3",'[1]Pesos dos Critérios'!$T$7,'[1]Pesos dos Critérios'!$U$7)))</f>
        <v>0.0468253968253968</v>
      </c>
      <c r="AJ4083" s="5" t="n">
        <f aca="false">SUM(AB4083:AI4083)</f>
        <v>0.225070791626542</v>
      </c>
      <c r="AK4083" s="5" t="n">
        <v>4082</v>
      </c>
      <c r="AM4083" s="1" t="s">
        <v>60</v>
      </c>
    </row>
    <row r="4084" customFormat="false" ht="12.8" hidden="false" customHeight="true" outlineLevel="0" collapsed="false">
      <c r="A4084" s="7" t="n">
        <v>2018</v>
      </c>
      <c r="B4084" s="7" t="s">
        <v>2200</v>
      </c>
      <c r="C4084" s="8" t="s">
        <v>372</v>
      </c>
      <c r="D4084" s="7" t="s">
        <v>446</v>
      </c>
      <c r="E4084" s="7" t="s">
        <v>1612</v>
      </c>
      <c r="F4084" s="7" t="s">
        <v>449</v>
      </c>
      <c r="G4084" s="7" t="s">
        <v>302</v>
      </c>
      <c r="H4084" s="9" t="n">
        <v>4</v>
      </c>
      <c r="I4084" s="7" t="s">
        <v>2184</v>
      </c>
      <c r="J4084" s="8" t="s">
        <v>239</v>
      </c>
      <c r="K4084" s="10" t="s">
        <v>46</v>
      </c>
      <c r="L4084" s="10" t="s">
        <v>1943</v>
      </c>
      <c r="M4084" s="10" t="s">
        <v>48</v>
      </c>
      <c r="N4084" s="10" t="n">
        <v>0.005</v>
      </c>
      <c r="O4084" s="9" t="s">
        <v>49</v>
      </c>
      <c r="P4084" s="11" t="n">
        <v>0.155</v>
      </c>
      <c r="Q4084" s="8" t="s">
        <v>57</v>
      </c>
      <c r="R4084" s="11" t="n">
        <v>0.003</v>
      </c>
      <c r="S4084" s="8" t="s">
        <v>49</v>
      </c>
      <c r="T4084" s="11" t="n">
        <v>178</v>
      </c>
      <c r="U4084" s="8" t="s">
        <v>50</v>
      </c>
      <c r="V4084" s="11" t="n">
        <v>4.83</v>
      </c>
      <c r="W4084" s="11" t="n">
        <v>6.58</v>
      </c>
      <c r="X4084" s="11" t="n">
        <v>6.9</v>
      </c>
      <c r="Y4084" s="11" t="n">
        <v>9.4</v>
      </c>
      <c r="Z4084" s="11" t="n">
        <v>2.87</v>
      </c>
      <c r="AA4084" s="8" t="s">
        <v>50</v>
      </c>
      <c r="AB4084" s="5" t="n">
        <f aca="false">IF(C4084='[1]Pesos dos Critérios'!$V$3,'[1]Pesos dos Critérios'!$V$7,IF(Planilha1!C4084='[1]Pesos dos Critérios'!$W$3,'[1]Pesos dos Critérios'!$W$7,IF(Planilha1!C4084='[1]Pesos dos Critérios'!$X$3,'[1]Pesos dos Critérios'!$X$7,IF(Planilha1!C4084='[1]Pesos dos Critérios'!$Y$3,'[1]Pesos dos Critérios'!$Y$7,'[1]Pesos dos Critérios'!$Z$7))))</f>
        <v>0.0218518518518519</v>
      </c>
      <c r="AC4084" s="5" t="n">
        <f aca="false">IF(H4084=1,'[1]Pesos dos Critérios'!$AD$7,IF(Planilha1!H4084=2,'[1]Pesos dos Critérios'!$AE$7,IF(Planilha1!H4084=3,'[1]Pesos dos Critérios'!$AF$7,IF(Planilha1!H4084=4,'[1]Pesos dos Critérios'!$AG$7,'[1]Pesos dos Critérios'!$AH$7))))</f>
        <v>0.0112044817927171</v>
      </c>
      <c r="AD4084" s="5" t="n">
        <f aca="false">IF(J4084='[1]Pesos dos Critérios'!$AA$3,'[1]Pesos dos Critérios'!$AA$7,IF(Planilha1!J4084='[1]Pesos dos Critérios'!$AB$3,'[1]Pesos dos Critérios'!$AB$7,'[1]Pesos dos Critérios'!$AC$7))</f>
        <v>0.037037037037037</v>
      </c>
      <c r="AE4084" s="5" t="n">
        <f aca="false">IF(O4084="Intervalo 1",'[1]Pesos dos Critérios'!$J$7,IF(Planilha1!O4084="Intervalo 2",'[1]Pesos dos Critérios'!$K$7,IF(Planilha1!O4084="Intervalo 3",'[1]Pesos dos Critérios'!$L$7,'[1]Pesos dos Critérios'!$M$7)))</f>
        <v>0.0407563025210084</v>
      </c>
      <c r="AF4084" s="5" t="n">
        <f aca="false">IF(Q4084="Intervalo 1",'[1]Pesos dos Critérios'!$B$7,IF(Q4084="Intervalo 2",'[1]Pesos dos Critérios'!$C$7,IF(Q4084="Intervalo 3",'[1]Pesos dos Critérios'!$D$7,'[1]Pesos dos Critérios'!$E$7)))</f>
        <v>0.0238189280217372</v>
      </c>
      <c r="AG4084" s="5" t="n">
        <f aca="false">IF(S4084="Intervalo 1",'[1]Pesos dos Critérios'!$F$7,IF(S4084="Intervalo 2",'[1]Pesos dos Critérios'!$G$7,IF(S4084="Intervalo 3",'[1]Pesos dos Critérios'!$H$7,'[1]Pesos dos Critérios'!$I$7)))</f>
        <v>0.0343175343175343</v>
      </c>
      <c r="AH4084" s="5" t="n">
        <f aca="false">IF(U4084="Intervalo 1",'[1]Pesos dos Critérios'!$N$7,IF(U4084="Intervalo 2",'[1]Pesos dos Critérios'!$O$7,IF(U4084="Intervalo 3",'[1]Pesos dos Critérios'!$P$7,'[1]Pesos dos Critérios'!$Q$7)))</f>
        <v>0.0187830687830688</v>
      </c>
      <c r="AI4084" s="5" t="n">
        <f aca="false">IF(AA4084="Intervalo 1",'[1]Pesos dos Critérios'!$R$7,IF(AA4084="Intervalo 2",'[1]Pesos dos Critérios'!$S$7,IF(AA4084="Intervalo 3",'[1]Pesos dos Critérios'!$T$7,'[1]Pesos dos Critérios'!$U$7)))</f>
        <v>0.0468253968253968</v>
      </c>
      <c r="AJ4084" s="5" t="n">
        <f aca="false">SUM(AB4084:AI4084)</f>
        <v>0.234594601150352</v>
      </c>
      <c r="AK4084" s="5" t="n">
        <v>4083</v>
      </c>
      <c r="AM4084" s="1" t="s">
        <v>60</v>
      </c>
    </row>
    <row r="4085" customFormat="false" ht="12.8" hidden="false" customHeight="true" outlineLevel="0" collapsed="false">
      <c r="A4085" s="7" t="n">
        <v>2018</v>
      </c>
      <c r="B4085" s="7" t="s">
        <v>2200</v>
      </c>
      <c r="C4085" s="8" t="s">
        <v>372</v>
      </c>
      <c r="D4085" s="7" t="s">
        <v>446</v>
      </c>
      <c r="E4085" s="7" t="s">
        <v>1612</v>
      </c>
      <c r="F4085" s="7" t="s">
        <v>1614</v>
      </c>
      <c r="G4085" s="7" t="s">
        <v>283</v>
      </c>
      <c r="H4085" s="9" t="n">
        <v>4</v>
      </c>
      <c r="I4085" s="7" t="s">
        <v>2184</v>
      </c>
      <c r="J4085" s="8" t="s">
        <v>239</v>
      </c>
      <c r="K4085" s="10" t="s">
        <v>46</v>
      </c>
      <c r="L4085" s="10" t="s">
        <v>1943</v>
      </c>
      <c r="M4085" s="10" t="s">
        <v>48</v>
      </c>
      <c r="N4085" s="10" t="n">
        <v>0.011</v>
      </c>
      <c r="O4085" s="9" t="s">
        <v>57</v>
      </c>
      <c r="P4085" s="11" t="n">
        <v>0.241</v>
      </c>
      <c r="Q4085" s="8" t="s">
        <v>57</v>
      </c>
      <c r="R4085" s="11" t="n">
        <v>0.01</v>
      </c>
      <c r="S4085" s="8" t="s">
        <v>49</v>
      </c>
      <c r="T4085" s="11" t="n">
        <v>212</v>
      </c>
      <c r="U4085" s="8" t="s">
        <v>50</v>
      </c>
      <c r="V4085" s="11" t="n">
        <v>4.06</v>
      </c>
      <c r="W4085" s="11" t="n">
        <v>5.32</v>
      </c>
      <c r="X4085" s="11" t="n">
        <v>5.8</v>
      </c>
      <c r="Y4085" s="11" t="n">
        <v>7.6</v>
      </c>
      <c r="Z4085" s="11" t="n">
        <v>3.44</v>
      </c>
      <c r="AA4085" s="8" t="s">
        <v>50</v>
      </c>
      <c r="AB4085" s="5" t="n">
        <f aca="false">IF(C4085='[1]Pesos dos Critérios'!$V$3,'[1]Pesos dos Critérios'!$V$7,IF(Planilha1!C4085='[1]Pesos dos Critérios'!$W$3,'[1]Pesos dos Critérios'!$W$7,IF(Planilha1!C4085='[1]Pesos dos Critérios'!$X$3,'[1]Pesos dos Critérios'!$X$7,IF(Planilha1!C4085='[1]Pesos dos Critérios'!$Y$3,'[1]Pesos dos Critérios'!$Y$7,'[1]Pesos dos Critérios'!$Z$7))))</f>
        <v>0.0218518518518519</v>
      </c>
      <c r="AC4085" s="5" t="n">
        <f aca="false">IF(H4085=1,'[1]Pesos dos Critérios'!$AD$7,IF(Planilha1!H4085=2,'[1]Pesos dos Critérios'!$AE$7,IF(Planilha1!H4085=3,'[1]Pesos dos Critérios'!$AF$7,IF(Planilha1!H4085=4,'[1]Pesos dos Critérios'!$AG$7,'[1]Pesos dos Critérios'!$AH$7))))</f>
        <v>0.0112044817927171</v>
      </c>
      <c r="AD4085" s="5" t="n">
        <f aca="false">IF(J4085='[1]Pesos dos Critérios'!$AA$3,'[1]Pesos dos Critérios'!$AA$7,IF(Planilha1!J4085='[1]Pesos dos Critérios'!$AB$3,'[1]Pesos dos Critérios'!$AB$7,'[1]Pesos dos Critérios'!$AC$7))</f>
        <v>0.037037037037037</v>
      </c>
      <c r="AE4085" s="5" t="n">
        <f aca="false">IF(O4085="Intervalo 1",'[1]Pesos dos Critérios'!$J$7,IF(Planilha1!O4085="Intervalo 2",'[1]Pesos dos Critérios'!$K$7,IF(Planilha1!O4085="Intervalo 3",'[1]Pesos dos Critérios'!$L$7,'[1]Pesos dos Critérios'!$M$7)))</f>
        <v>0.0312324929971989</v>
      </c>
      <c r="AF4085" s="5" t="n">
        <f aca="false">IF(Q4085="Intervalo 1",'[1]Pesos dos Critérios'!$B$7,IF(Q4085="Intervalo 2",'[1]Pesos dos Critérios'!$C$7,IF(Q4085="Intervalo 3",'[1]Pesos dos Critérios'!$D$7,'[1]Pesos dos Critérios'!$E$7)))</f>
        <v>0.0238189280217372</v>
      </c>
      <c r="AG4085" s="5" t="n">
        <f aca="false">IF(S4085="Intervalo 1",'[1]Pesos dos Critérios'!$F$7,IF(S4085="Intervalo 2",'[1]Pesos dos Critérios'!$G$7,IF(S4085="Intervalo 3",'[1]Pesos dos Critérios'!$H$7,'[1]Pesos dos Critérios'!$I$7)))</f>
        <v>0.0343175343175343</v>
      </c>
      <c r="AH4085" s="5" t="n">
        <f aca="false">IF(U4085="Intervalo 1",'[1]Pesos dos Critérios'!$N$7,IF(U4085="Intervalo 2",'[1]Pesos dos Critérios'!$O$7,IF(U4085="Intervalo 3",'[1]Pesos dos Critérios'!$P$7,'[1]Pesos dos Critérios'!$Q$7)))</f>
        <v>0.0187830687830688</v>
      </c>
      <c r="AI4085" s="5" t="n">
        <f aca="false">IF(AA4085="Intervalo 1",'[1]Pesos dos Critérios'!$R$7,IF(AA4085="Intervalo 2",'[1]Pesos dos Critérios'!$S$7,IF(AA4085="Intervalo 3",'[1]Pesos dos Critérios'!$T$7,'[1]Pesos dos Critérios'!$U$7)))</f>
        <v>0.0468253968253968</v>
      </c>
      <c r="AJ4085" s="5" t="n">
        <f aca="false">SUM(AB4085:AI4085)</f>
        <v>0.225070791626542</v>
      </c>
      <c r="AK4085" s="5" t="n">
        <v>4084</v>
      </c>
      <c r="AM4085" s="1" t="s">
        <v>60</v>
      </c>
    </row>
    <row r="4086" customFormat="false" ht="12.8" hidden="false" customHeight="true" outlineLevel="0" collapsed="false">
      <c r="A4086" s="7" t="n">
        <v>2018</v>
      </c>
      <c r="B4086" s="7" t="s">
        <v>2200</v>
      </c>
      <c r="C4086" s="8" t="s">
        <v>372</v>
      </c>
      <c r="D4086" s="7" t="s">
        <v>307</v>
      </c>
      <c r="E4086" s="7" t="s">
        <v>2176</v>
      </c>
      <c r="F4086" s="7" t="s">
        <v>2177</v>
      </c>
      <c r="G4086" s="7" t="s">
        <v>302</v>
      </c>
      <c r="H4086" s="9" t="n">
        <v>4</v>
      </c>
      <c r="I4086" s="7" t="s">
        <v>2077</v>
      </c>
      <c r="J4086" s="8" t="s">
        <v>86</v>
      </c>
      <c r="K4086" s="10" t="s">
        <v>46</v>
      </c>
      <c r="L4086" s="10" t="s">
        <v>83</v>
      </c>
      <c r="M4086" s="10" t="s">
        <v>48</v>
      </c>
      <c r="N4086" s="10" t="n">
        <v>0.006</v>
      </c>
      <c r="O4086" s="9" t="s">
        <v>49</v>
      </c>
      <c r="P4086" s="11" t="n">
        <v>0.155</v>
      </c>
      <c r="Q4086" s="8" t="s">
        <v>57</v>
      </c>
      <c r="R4086" s="11" t="n">
        <v>0.018</v>
      </c>
      <c r="S4086" s="8" t="s">
        <v>57</v>
      </c>
      <c r="T4086" s="11" t="n">
        <v>179</v>
      </c>
      <c r="U4086" s="8" t="s">
        <v>50</v>
      </c>
      <c r="V4086" s="11" t="n">
        <v>4.83</v>
      </c>
      <c r="W4086" s="11" t="n">
        <v>6.3</v>
      </c>
      <c r="X4086" s="11" t="n">
        <v>6.9</v>
      </c>
      <c r="Y4086" s="11" t="n">
        <v>9</v>
      </c>
      <c r="Z4086" s="11" t="n">
        <v>2.91</v>
      </c>
      <c r="AA4086" s="8" t="s">
        <v>50</v>
      </c>
      <c r="AB4086" s="5" t="n">
        <f aca="false">IF(C4086='[1]Pesos dos Critérios'!$V$3,'[1]Pesos dos Critérios'!$V$7,IF(Planilha1!C4086='[1]Pesos dos Critérios'!$W$3,'[1]Pesos dos Critérios'!$W$7,IF(Planilha1!C4086='[1]Pesos dos Critérios'!$X$3,'[1]Pesos dos Critérios'!$X$7,IF(Planilha1!C4086='[1]Pesos dos Critérios'!$Y$3,'[1]Pesos dos Critérios'!$Y$7,'[1]Pesos dos Critérios'!$Z$7))))</f>
        <v>0.0218518518518519</v>
      </c>
      <c r="AC4086" s="5" t="n">
        <f aca="false">IF(H4086=1,'[1]Pesos dos Critérios'!$AD$7,IF(Planilha1!H4086=2,'[1]Pesos dos Critérios'!$AE$7,IF(Planilha1!H4086=3,'[1]Pesos dos Critérios'!$AF$7,IF(Planilha1!H4086=4,'[1]Pesos dos Critérios'!$AG$7,'[1]Pesos dos Critérios'!$AH$7))))</f>
        <v>0.0112044817927171</v>
      </c>
      <c r="AD4086" s="5" t="n">
        <f aca="false">IF(J4086='[1]Pesos dos Critérios'!$AA$3,'[1]Pesos dos Critérios'!$AA$7,IF(Planilha1!J4086='[1]Pesos dos Critérios'!$AB$3,'[1]Pesos dos Critérios'!$AB$7,'[1]Pesos dos Critérios'!$AC$7))</f>
        <v>0.037037037037037</v>
      </c>
      <c r="AE4086" s="5" t="n">
        <f aca="false">IF(O4086="Intervalo 1",'[1]Pesos dos Critérios'!$J$7,IF(Planilha1!O4086="Intervalo 2",'[1]Pesos dos Critérios'!$K$7,IF(Planilha1!O4086="Intervalo 3",'[1]Pesos dos Critérios'!$L$7,'[1]Pesos dos Critérios'!$M$7)))</f>
        <v>0.0407563025210084</v>
      </c>
      <c r="AF4086" s="5" t="n">
        <f aca="false">IF(Q4086="Intervalo 1",'[1]Pesos dos Critérios'!$B$7,IF(Q4086="Intervalo 2",'[1]Pesos dos Critérios'!$C$7,IF(Q4086="Intervalo 3",'[1]Pesos dos Critérios'!$D$7,'[1]Pesos dos Critérios'!$E$7)))</f>
        <v>0.0238189280217372</v>
      </c>
      <c r="AG4086" s="5" t="n">
        <f aca="false">IF(S4086="Intervalo 1",'[1]Pesos dos Critérios'!$F$7,IF(S4086="Intervalo 2",'[1]Pesos dos Critérios'!$G$7,IF(S4086="Intervalo 3",'[1]Pesos dos Critérios'!$H$7,'[1]Pesos dos Critérios'!$I$7)))</f>
        <v>0.0407277907277907</v>
      </c>
      <c r="AH4086" s="5" t="n">
        <f aca="false">IF(U4086="Intervalo 1",'[1]Pesos dos Critérios'!$N$7,IF(U4086="Intervalo 2",'[1]Pesos dos Critérios'!$O$7,IF(U4086="Intervalo 3",'[1]Pesos dos Critérios'!$P$7,'[1]Pesos dos Critérios'!$Q$7)))</f>
        <v>0.0187830687830688</v>
      </c>
      <c r="AI4086" s="5" t="n">
        <f aca="false">IF(AA4086="Intervalo 1",'[1]Pesos dos Critérios'!$R$7,IF(AA4086="Intervalo 2",'[1]Pesos dos Critérios'!$S$7,IF(AA4086="Intervalo 3",'[1]Pesos dos Critérios'!$T$7,'[1]Pesos dos Critérios'!$U$7)))</f>
        <v>0.0468253968253968</v>
      </c>
      <c r="AJ4086" s="5" t="n">
        <f aca="false">SUM(AB4086:AI4086)</f>
        <v>0.241004857560608</v>
      </c>
      <c r="AK4086" s="5" t="n">
        <v>4085</v>
      </c>
      <c r="AM4086" s="1" t="s">
        <v>67</v>
      </c>
    </row>
    <row r="4087" customFormat="false" ht="12.8" hidden="false" customHeight="true" outlineLevel="0" collapsed="false">
      <c r="A4087" s="7" t="n">
        <v>2018</v>
      </c>
      <c r="B4087" s="7" t="s">
        <v>2200</v>
      </c>
      <c r="C4087" s="8" t="s">
        <v>372</v>
      </c>
      <c r="D4087" s="7" t="s">
        <v>307</v>
      </c>
      <c r="E4087" s="7" t="s">
        <v>2176</v>
      </c>
      <c r="F4087" s="7" t="s">
        <v>2178</v>
      </c>
      <c r="G4087" s="7" t="s">
        <v>302</v>
      </c>
      <c r="H4087" s="9" t="n">
        <v>4</v>
      </c>
      <c r="I4087" s="7" t="s">
        <v>2077</v>
      </c>
      <c r="J4087" s="8" t="s">
        <v>86</v>
      </c>
      <c r="K4087" s="10" t="s">
        <v>46</v>
      </c>
      <c r="L4087" s="10" t="s">
        <v>83</v>
      </c>
      <c r="M4087" s="10" t="s">
        <v>48</v>
      </c>
      <c r="N4087" s="10" t="n">
        <v>0.006</v>
      </c>
      <c r="O4087" s="9" t="s">
        <v>49</v>
      </c>
      <c r="P4087" s="11" t="n">
        <v>0.104</v>
      </c>
      <c r="Q4087" s="8" t="s">
        <v>49</v>
      </c>
      <c r="R4087" s="11" t="n">
        <v>0.022</v>
      </c>
      <c r="S4087" s="8" t="s">
        <v>58</v>
      </c>
      <c r="T4087" s="11" t="n">
        <v>181</v>
      </c>
      <c r="U4087" s="8" t="s">
        <v>50</v>
      </c>
      <c r="V4087" s="11" t="n">
        <v>4.76</v>
      </c>
      <c r="W4087" s="11" t="n">
        <v>6.3</v>
      </c>
      <c r="X4087" s="11" t="n">
        <v>6.8</v>
      </c>
      <c r="Y4087" s="11" t="n">
        <v>9</v>
      </c>
      <c r="Z4087" s="11" t="n">
        <v>2.93</v>
      </c>
      <c r="AA4087" s="8" t="s">
        <v>50</v>
      </c>
      <c r="AB4087" s="5" t="n">
        <f aca="false">IF(C4087='[1]Pesos dos Critérios'!$V$3,'[1]Pesos dos Critérios'!$V$7,IF(Planilha1!C4087='[1]Pesos dos Critérios'!$W$3,'[1]Pesos dos Critérios'!$W$7,IF(Planilha1!C4087='[1]Pesos dos Critérios'!$X$3,'[1]Pesos dos Critérios'!$X$7,IF(Planilha1!C4087='[1]Pesos dos Critérios'!$Y$3,'[1]Pesos dos Critérios'!$Y$7,'[1]Pesos dos Critérios'!$Z$7))))</f>
        <v>0.0218518518518519</v>
      </c>
      <c r="AC4087" s="5" t="n">
        <f aca="false">IF(H4087=1,'[1]Pesos dos Critérios'!$AD$7,IF(Planilha1!H4087=2,'[1]Pesos dos Critérios'!$AE$7,IF(Planilha1!H4087=3,'[1]Pesos dos Critérios'!$AF$7,IF(Planilha1!H4087=4,'[1]Pesos dos Critérios'!$AG$7,'[1]Pesos dos Critérios'!$AH$7))))</f>
        <v>0.0112044817927171</v>
      </c>
      <c r="AD4087" s="5" t="n">
        <f aca="false">IF(J4087='[1]Pesos dos Critérios'!$AA$3,'[1]Pesos dos Critérios'!$AA$7,IF(Planilha1!J4087='[1]Pesos dos Critérios'!$AB$3,'[1]Pesos dos Critérios'!$AB$7,'[1]Pesos dos Critérios'!$AC$7))</f>
        <v>0.037037037037037</v>
      </c>
      <c r="AE4087" s="5" t="n">
        <f aca="false">IF(O4087="Intervalo 1",'[1]Pesos dos Critérios'!$J$7,IF(Planilha1!O4087="Intervalo 2",'[1]Pesos dos Critérios'!$K$7,IF(Planilha1!O4087="Intervalo 3",'[1]Pesos dos Critérios'!$L$7,'[1]Pesos dos Critérios'!$M$7)))</f>
        <v>0.0407563025210084</v>
      </c>
      <c r="AF4087" s="5" t="n">
        <f aca="false">IF(Q4087="Intervalo 1",'[1]Pesos dos Critérios'!$B$7,IF(Q4087="Intervalo 2",'[1]Pesos dos Critérios'!$C$7,IF(Q4087="Intervalo 3",'[1]Pesos dos Critérios'!$D$7,'[1]Pesos dos Critérios'!$E$7)))</f>
        <v>0.0662046832248755</v>
      </c>
      <c r="AG4087" s="5" t="n">
        <f aca="false">IF(S4087="Intervalo 1",'[1]Pesos dos Critérios'!$F$7,IF(S4087="Intervalo 2",'[1]Pesos dos Critérios'!$G$7,IF(S4087="Intervalo 3",'[1]Pesos dos Critérios'!$H$7,'[1]Pesos dos Critérios'!$I$7)))</f>
        <v>0.0269522144522145</v>
      </c>
      <c r="AH4087" s="5" t="n">
        <f aca="false">IF(U4087="Intervalo 1",'[1]Pesos dos Critérios'!$N$7,IF(U4087="Intervalo 2",'[1]Pesos dos Critérios'!$O$7,IF(U4087="Intervalo 3",'[1]Pesos dos Critérios'!$P$7,'[1]Pesos dos Critérios'!$Q$7)))</f>
        <v>0.0187830687830688</v>
      </c>
      <c r="AI4087" s="5" t="n">
        <f aca="false">IF(AA4087="Intervalo 1",'[1]Pesos dos Critérios'!$R$7,IF(AA4087="Intervalo 2",'[1]Pesos dos Critérios'!$S$7,IF(AA4087="Intervalo 3",'[1]Pesos dos Critérios'!$T$7,'[1]Pesos dos Critérios'!$U$7)))</f>
        <v>0.0468253968253968</v>
      </c>
      <c r="AJ4087" s="5" t="n">
        <f aca="false">SUM(AB4087:AI4087)</f>
        <v>0.26961503648817</v>
      </c>
      <c r="AK4087" s="5" t="n">
        <v>4086</v>
      </c>
      <c r="AM4087" s="1" t="s">
        <v>52</v>
      </c>
    </row>
    <row r="4088" customFormat="false" ht="12.8" hidden="false" customHeight="true" outlineLevel="0" collapsed="false">
      <c r="A4088" s="7" t="n">
        <v>2018</v>
      </c>
      <c r="B4088" s="7" t="s">
        <v>2200</v>
      </c>
      <c r="C4088" s="8" t="s">
        <v>372</v>
      </c>
      <c r="D4088" s="7" t="s">
        <v>307</v>
      </c>
      <c r="E4088" s="7" t="s">
        <v>2176</v>
      </c>
      <c r="F4088" s="7" t="s">
        <v>2179</v>
      </c>
      <c r="G4088" s="7" t="s">
        <v>224</v>
      </c>
      <c r="H4088" s="9" t="n">
        <v>2</v>
      </c>
      <c r="I4088" s="7" t="s">
        <v>2077</v>
      </c>
      <c r="J4088" s="8" t="s">
        <v>86</v>
      </c>
      <c r="K4088" s="10" t="s">
        <v>46</v>
      </c>
      <c r="L4088" s="10" t="s">
        <v>83</v>
      </c>
      <c r="M4088" s="10" t="s">
        <v>96</v>
      </c>
      <c r="N4088" s="10" t="n">
        <v>0.004</v>
      </c>
      <c r="O4088" s="9" t="s">
        <v>49</v>
      </c>
      <c r="P4088" s="11" t="n">
        <v>0.129</v>
      </c>
      <c r="Q4088" s="8" t="s">
        <v>57</v>
      </c>
      <c r="R4088" s="11" t="n">
        <v>0.214</v>
      </c>
      <c r="S4088" s="8" t="s">
        <v>50</v>
      </c>
      <c r="T4088" s="11" t="n">
        <v>175</v>
      </c>
      <c r="U4088" s="8" t="s">
        <v>50</v>
      </c>
      <c r="V4088" s="11" t="n">
        <v>7.42</v>
      </c>
      <c r="W4088" s="11" t="n">
        <v>8.75</v>
      </c>
      <c r="X4088" s="11" t="n">
        <v>10.6</v>
      </c>
      <c r="Y4088" s="11" t="n">
        <v>12.5</v>
      </c>
      <c r="Z4088" s="11" t="n">
        <v>2.35</v>
      </c>
      <c r="AA4088" s="8" t="s">
        <v>58</v>
      </c>
      <c r="AB4088" s="5" t="n">
        <f aca="false">IF(C4088='[1]Pesos dos Critérios'!$V$3,'[1]Pesos dos Critérios'!$V$7,IF(Planilha1!C4088='[1]Pesos dos Critérios'!$W$3,'[1]Pesos dos Critérios'!$W$7,IF(Planilha1!C4088='[1]Pesos dos Critérios'!$X$3,'[1]Pesos dos Critérios'!$X$7,IF(Planilha1!C4088='[1]Pesos dos Critérios'!$Y$3,'[1]Pesos dos Critérios'!$Y$7,'[1]Pesos dos Critérios'!$Z$7))))</f>
        <v>0.0218518518518519</v>
      </c>
      <c r="AC4088" s="5" t="n">
        <f aca="false">IF(H4088=1,'[1]Pesos dos Critérios'!$AD$7,IF(Planilha1!H4088=2,'[1]Pesos dos Critérios'!$AE$7,IF(Planilha1!H4088=3,'[1]Pesos dos Critérios'!$AF$7,IF(Planilha1!H4088=4,'[1]Pesos dos Critérios'!$AG$7,'[1]Pesos dos Critérios'!$AH$7))))</f>
        <v>0.0140056022408964</v>
      </c>
      <c r="AD4088" s="5" t="n">
        <f aca="false">IF(J4088='[1]Pesos dos Critérios'!$AA$3,'[1]Pesos dos Critérios'!$AA$7,IF(Planilha1!J4088='[1]Pesos dos Critérios'!$AB$3,'[1]Pesos dos Critérios'!$AB$7,'[1]Pesos dos Critérios'!$AC$7))</f>
        <v>0.037037037037037</v>
      </c>
      <c r="AE4088" s="5" t="n">
        <f aca="false">IF(O4088="Intervalo 1",'[1]Pesos dos Critérios'!$J$7,IF(Planilha1!O4088="Intervalo 2",'[1]Pesos dos Critérios'!$K$7,IF(Planilha1!O4088="Intervalo 3",'[1]Pesos dos Critérios'!$L$7,'[1]Pesos dos Critérios'!$M$7)))</f>
        <v>0.0407563025210084</v>
      </c>
      <c r="AF4088" s="5" t="n">
        <f aca="false">IF(Q4088="Intervalo 1",'[1]Pesos dos Critérios'!$B$7,IF(Q4088="Intervalo 2",'[1]Pesos dos Critérios'!$C$7,IF(Q4088="Intervalo 3",'[1]Pesos dos Critérios'!$D$7,'[1]Pesos dos Critérios'!$E$7)))</f>
        <v>0.0238189280217372</v>
      </c>
      <c r="AG4088" s="5" t="n">
        <f aca="false">IF(S4088="Intervalo 1",'[1]Pesos dos Critérios'!$F$7,IF(S4088="Intervalo 2",'[1]Pesos dos Critérios'!$G$7,IF(S4088="Intervalo 3",'[1]Pesos dos Critérios'!$H$7,'[1]Pesos dos Critérios'!$I$7)))</f>
        <v>0.00911357161357162</v>
      </c>
      <c r="AH4088" s="5" t="n">
        <f aca="false">IF(U4088="Intervalo 1",'[1]Pesos dos Critérios'!$N$7,IF(U4088="Intervalo 2",'[1]Pesos dos Critérios'!$O$7,IF(U4088="Intervalo 3",'[1]Pesos dos Critérios'!$P$7,'[1]Pesos dos Critérios'!$Q$7)))</f>
        <v>0.0187830687830688</v>
      </c>
      <c r="AI4088" s="5" t="n">
        <f aca="false">IF(AA4088="Intervalo 1",'[1]Pesos dos Critérios'!$R$7,IF(AA4088="Intervalo 2",'[1]Pesos dos Critérios'!$S$7,IF(AA4088="Intervalo 3",'[1]Pesos dos Critérios'!$T$7,'[1]Pesos dos Critérios'!$U$7)))</f>
        <v>0.0547619047619048</v>
      </c>
      <c r="AJ4088" s="5" t="n">
        <f aca="false">SUM(AB4088:AI4088)</f>
        <v>0.220128266831076</v>
      </c>
      <c r="AK4088" s="5" t="n">
        <v>4087</v>
      </c>
      <c r="AM4088" s="1" t="s">
        <v>96</v>
      </c>
    </row>
    <row r="4089" customFormat="false" ht="12.8" hidden="false" customHeight="true" outlineLevel="0" collapsed="false">
      <c r="A4089" s="7" t="n">
        <v>2018</v>
      </c>
      <c r="B4089" s="7" t="s">
        <v>2200</v>
      </c>
      <c r="C4089" s="8" t="s">
        <v>372</v>
      </c>
      <c r="D4089" s="7" t="s">
        <v>232</v>
      </c>
      <c r="E4089" s="7" t="s">
        <v>1605</v>
      </c>
      <c r="F4089" s="7" t="s">
        <v>2599</v>
      </c>
      <c r="G4089" s="7" t="s">
        <v>392</v>
      </c>
      <c r="H4089" s="9" t="n">
        <v>4</v>
      </c>
      <c r="I4089" s="7" t="s">
        <v>1916</v>
      </c>
      <c r="J4089" s="8" t="s">
        <v>86</v>
      </c>
      <c r="K4089" s="10" t="s">
        <v>46</v>
      </c>
      <c r="L4089" s="10" t="s">
        <v>83</v>
      </c>
      <c r="M4089" s="10" t="s">
        <v>48</v>
      </c>
      <c r="N4089" s="10" t="n">
        <v>0.014</v>
      </c>
      <c r="O4089" s="9" t="s">
        <v>57</v>
      </c>
      <c r="P4089" s="11" t="n">
        <v>0.088</v>
      </c>
      <c r="Q4089" s="8" t="s">
        <v>49</v>
      </c>
      <c r="R4089" s="11" t="n">
        <v>0.012</v>
      </c>
      <c r="S4089" s="8" t="s">
        <v>57</v>
      </c>
      <c r="T4089" s="11" t="n">
        <v>189</v>
      </c>
      <c r="U4089" s="8" t="s">
        <v>50</v>
      </c>
      <c r="V4089" s="11" t="n">
        <v>4.62</v>
      </c>
      <c r="W4089" s="11" t="n">
        <v>5.95</v>
      </c>
      <c r="X4089" s="11" t="n">
        <v>6.6</v>
      </c>
      <c r="Y4089" s="11" t="n">
        <v>8.5</v>
      </c>
      <c r="Z4089" s="11" t="n">
        <v>3.06</v>
      </c>
      <c r="AA4089" s="8" t="s">
        <v>50</v>
      </c>
      <c r="AB4089" s="5" t="n">
        <f aca="false">IF(C4089='[1]Pesos dos Critérios'!$V$3,'[1]Pesos dos Critérios'!$V$7,IF(Planilha1!C4089='[1]Pesos dos Critérios'!$W$3,'[1]Pesos dos Critérios'!$W$7,IF(Planilha1!C4089='[1]Pesos dos Critérios'!$X$3,'[1]Pesos dos Critérios'!$X$7,IF(Planilha1!C4089='[1]Pesos dos Critérios'!$Y$3,'[1]Pesos dos Critérios'!$Y$7,'[1]Pesos dos Critérios'!$Z$7))))</f>
        <v>0.0218518518518519</v>
      </c>
      <c r="AC4089" s="5" t="n">
        <f aca="false">IF(H4089=1,'[1]Pesos dos Critérios'!$AD$7,IF(Planilha1!H4089=2,'[1]Pesos dos Critérios'!$AE$7,IF(Planilha1!H4089=3,'[1]Pesos dos Critérios'!$AF$7,IF(Planilha1!H4089=4,'[1]Pesos dos Critérios'!$AG$7,'[1]Pesos dos Critérios'!$AH$7))))</f>
        <v>0.0112044817927171</v>
      </c>
      <c r="AD4089" s="5" t="n">
        <f aca="false">IF(J4089='[1]Pesos dos Critérios'!$AA$3,'[1]Pesos dos Critérios'!$AA$7,IF(Planilha1!J4089='[1]Pesos dos Critérios'!$AB$3,'[1]Pesos dos Critérios'!$AB$7,'[1]Pesos dos Critérios'!$AC$7))</f>
        <v>0.037037037037037</v>
      </c>
      <c r="AE4089" s="5" t="n">
        <f aca="false">IF(O4089="Intervalo 1",'[1]Pesos dos Critérios'!$J$7,IF(Planilha1!O4089="Intervalo 2",'[1]Pesos dos Critérios'!$K$7,IF(Planilha1!O4089="Intervalo 3",'[1]Pesos dos Critérios'!$L$7,'[1]Pesos dos Critérios'!$M$7)))</f>
        <v>0.0312324929971989</v>
      </c>
      <c r="AF4089" s="5" t="n">
        <f aca="false">IF(Q4089="Intervalo 1",'[1]Pesos dos Critérios'!$B$7,IF(Q4089="Intervalo 2",'[1]Pesos dos Critérios'!$C$7,IF(Q4089="Intervalo 3",'[1]Pesos dos Critérios'!$D$7,'[1]Pesos dos Critérios'!$E$7)))</f>
        <v>0.0662046832248755</v>
      </c>
      <c r="AG4089" s="5" t="n">
        <f aca="false">IF(S4089="Intervalo 1",'[1]Pesos dos Critérios'!$F$7,IF(S4089="Intervalo 2",'[1]Pesos dos Critérios'!$G$7,IF(S4089="Intervalo 3",'[1]Pesos dos Critérios'!$H$7,'[1]Pesos dos Critérios'!$I$7)))</f>
        <v>0.0407277907277907</v>
      </c>
      <c r="AH4089" s="5" t="n">
        <f aca="false">IF(U4089="Intervalo 1",'[1]Pesos dos Critérios'!$N$7,IF(U4089="Intervalo 2",'[1]Pesos dos Critérios'!$O$7,IF(U4089="Intervalo 3",'[1]Pesos dos Critérios'!$P$7,'[1]Pesos dos Critérios'!$Q$7)))</f>
        <v>0.0187830687830688</v>
      </c>
      <c r="AI4089" s="5" t="n">
        <f aca="false">IF(AA4089="Intervalo 1",'[1]Pesos dos Critérios'!$R$7,IF(AA4089="Intervalo 2",'[1]Pesos dos Critérios'!$S$7,IF(AA4089="Intervalo 3",'[1]Pesos dos Critérios'!$T$7,'[1]Pesos dos Critérios'!$U$7)))</f>
        <v>0.0468253968253968</v>
      </c>
      <c r="AJ4089" s="5" t="n">
        <f aca="false">SUM(AB4089:AI4089)</f>
        <v>0.273866803239937</v>
      </c>
      <c r="AK4089" s="5" t="n">
        <v>4088</v>
      </c>
      <c r="AM4089" s="1" t="s">
        <v>52</v>
      </c>
    </row>
    <row r="4090" customFormat="false" ht="12.8" hidden="false" customHeight="true" outlineLevel="0" collapsed="false">
      <c r="A4090" s="7" t="n">
        <v>2018</v>
      </c>
      <c r="B4090" s="7" t="s">
        <v>2200</v>
      </c>
      <c r="C4090" s="8" t="s">
        <v>372</v>
      </c>
      <c r="D4090" s="7" t="s">
        <v>598</v>
      </c>
      <c r="E4090" s="7" t="s">
        <v>2039</v>
      </c>
      <c r="F4090" s="7" t="s">
        <v>1735</v>
      </c>
      <c r="G4090" s="7" t="s">
        <v>2038</v>
      </c>
      <c r="H4090" s="9" t="n">
        <v>1</v>
      </c>
      <c r="I4090" s="7" t="s">
        <v>219</v>
      </c>
      <c r="J4090" s="8" t="s">
        <v>86</v>
      </c>
      <c r="K4090" s="10" t="s">
        <v>46</v>
      </c>
      <c r="L4090" s="10" t="s">
        <v>83</v>
      </c>
      <c r="M4090" s="10" t="s">
        <v>48</v>
      </c>
      <c r="N4090" s="10" t="n">
        <v>0.004</v>
      </c>
      <c r="O4090" s="9" t="s">
        <v>49</v>
      </c>
      <c r="P4090" s="11" t="n">
        <v>0.052</v>
      </c>
      <c r="Q4090" s="8" t="s">
        <v>49</v>
      </c>
      <c r="R4090" s="11" t="n">
        <v>0.013</v>
      </c>
      <c r="S4090" s="8" t="s">
        <v>57</v>
      </c>
      <c r="T4090" s="11" t="n">
        <v>122</v>
      </c>
      <c r="U4090" s="8" t="s">
        <v>57</v>
      </c>
      <c r="V4090" s="11" t="n">
        <v>7.28</v>
      </c>
      <c r="W4090" s="11" t="n">
        <v>8.33</v>
      </c>
      <c r="X4090" s="11" t="n">
        <v>10.4</v>
      </c>
      <c r="Y4090" s="11" t="n">
        <v>11.9</v>
      </c>
      <c r="Z4090" s="11" t="n">
        <v>1.97</v>
      </c>
      <c r="AA4090" s="8" t="s">
        <v>57</v>
      </c>
      <c r="AB4090" s="5" t="n">
        <f aca="false">IF(C4090='[1]Pesos dos Critérios'!$V$3,'[1]Pesos dos Critérios'!$V$7,IF(Planilha1!C4090='[1]Pesos dos Critérios'!$W$3,'[1]Pesos dos Critérios'!$W$7,IF(Planilha1!C4090='[1]Pesos dos Critérios'!$X$3,'[1]Pesos dos Critérios'!$X$7,IF(Planilha1!C4090='[1]Pesos dos Critérios'!$Y$3,'[1]Pesos dos Critérios'!$Y$7,'[1]Pesos dos Critérios'!$Z$7))))</f>
        <v>0.0218518518518519</v>
      </c>
      <c r="AC4090" s="5" t="n">
        <f aca="false">IF(H4090=1,'[1]Pesos dos Critérios'!$AD$7,IF(Planilha1!H4090=2,'[1]Pesos dos Critérios'!$AE$7,IF(Planilha1!H4090=3,'[1]Pesos dos Critérios'!$AF$7,IF(Planilha1!H4090=4,'[1]Pesos dos Critérios'!$AG$7,'[1]Pesos dos Critérios'!$AH$7))))</f>
        <v>0.0186741363211951</v>
      </c>
      <c r="AD4090" s="5" t="n">
        <f aca="false">IF(J4090='[1]Pesos dos Critérios'!$AA$3,'[1]Pesos dos Critérios'!$AA$7,IF(Planilha1!J4090='[1]Pesos dos Critérios'!$AB$3,'[1]Pesos dos Critérios'!$AB$7,'[1]Pesos dos Critérios'!$AC$7))</f>
        <v>0.037037037037037</v>
      </c>
      <c r="AE4090" s="5" t="n">
        <f aca="false">IF(O4090="Intervalo 1",'[1]Pesos dos Critérios'!$J$7,IF(Planilha1!O4090="Intervalo 2",'[1]Pesos dos Critérios'!$K$7,IF(Planilha1!O4090="Intervalo 3",'[1]Pesos dos Critérios'!$L$7,'[1]Pesos dos Critérios'!$M$7)))</f>
        <v>0.0407563025210084</v>
      </c>
      <c r="AF4090" s="5" t="n">
        <f aca="false">IF(Q4090="Intervalo 1",'[1]Pesos dos Critérios'!$B$7,IF(Q4090="Intervalo 2",'[1]Pesos dos Critérios'!$C$7,IF(Q4090="Intervalo 3",'[1]Pesos dos Critérios'!$D$7,'[1]Pesos dos Critérios'!$E$7)))</f>
        <v>0.0662046832248755</v>
      </c>
      <c r="AG4090" s="5" t="n">
        <f aca="false">IF(S4090="Intervalo 1",'[1]Pesos dos Critérios'!$F$7,IF(S4090="Intervalo 2",'[1]Pesos dos Critérios'!$G$7,IF(S4090="Intervalo 3",'[1]Pesos dos Critérios'!$H$7,'[1]Pesos dos Critérios'!$I$7)))</f>
        <v>0.0407277907277907</v>
      </c>
      <c r="AH4090" s="5" t="n">
        <f aca="false">IF(U4090="Intervalo 1",'[1]Pesos dos Critérios'!$N$7,IF(U4090="Intervalo 2",'[1]Pesos dos Critérios'!$O$7,IF(U4090="Intervalo 3",'[1]Pesos dos Critérios'!$P$7,'[1]Pesos dos Critérios'!$Q$7)))</f>
        <v>0.032010582010582</v>
      </c>
      <c r="AI4090" s="5" t="n">
        <f aca="false">IF(AA4090="Intervalo 1",'[1]Pesos dos Critérios'!$R$7,IF(AA4090="Intervalo 2",'[1]Pesos dos Critérios'!$S$7,IF(AA4090="Intervalo 3",'[1]Pesos dos Critérios'!$T$7,'[1]Pesos dos Critérios'!$U$7)))</f>
        <v>0.0547619047619048</v>
      </c>
      <c r="AJ4090" s="5" t="n">
        <f aca="false">SUM(AB4090:AI4090)</f>
        <v>0.312024288456245</v>
      </c>
      <c r="AK4090" s="5" t="n">
        <v>4089</v>
      </c>
      <c r="AM4090" s="1" t="s">
        <v>52</v>
      </c>
    </row>
    <row r="4091" customFormat="false" ht="12.8" hidden="false" customHeight="true" outlineLevel="0" collapsed="false">
      <c r="A4091" s="7" t="n">
        <v>2018</v>
      </c>
      <c r="B4091" s="7" t="s">
        <v>2200</v>
      </c>
      <c r="C4091" s="8" t="s">
        <v>372</v>
      </c>
      <c r="D4091" s="7" t="s">
        <v>206</v>
      </c>
      <c r="E4091" s="7" t="s">
        <v>967</v>
      </c>
      <c r="F4091" s="7" t="s">
        <v>156</v>
      </c>
      <c r="G4091" s="7" t="s">
        <v>302</v>
      </c>
      <c r="H4091" s="9" t="n">
        <v>4</v>
      </c>
      <c r="I4091" s="7" t="s">
        <v>1999</v>
      </c>
      <c r="J4091" s="8" t="s">
        <v>86</v>
      </c>
      <c r="K4091" s="10" t="s">
        <v>46</v>
      </c>
      <c r="L4091" s="10" t="s">
        <v>83</v>
      </c>
      <c r="M4091" s="10" t="s">
        <v>48</v>
      </c>
      <c r="N4091" s="10" t="n">
        <v>0.014</v>
      </c>
      <c r="O4091" s="9" t="s">
        <v>57</v>
      </c>
      <c r="P4091" s="11" t="n">
        <v>0.274</v>
      </c>
      <c r="Q4091" s="8" t="s">
        <v>58</v>
      </c>
      <c r="R4091" s="11" t="n">
        <v>0.053</v>
      </c>
      <c r="S4091" s="8" t="s">
        <v>50</v>
      </c>
      <c r="T4091" s="11" t="n">
        <v>181</v>
      </c>
      <c r="U4091" s="8" t="s">
        <v>50</v>
      </c>
      <c r="V4091" s="11" t="n">
        <v>4.83</v>
      </c>
      <c r="W4091" s="11" t="n">
        <v>6.09</v>
      </c>
      <c r="X4091" s="11" t="n">
        <v>6.9</v>
      </c>
      <c r="Y4091" s="11" t="n">
        <v>8.7</v>
      </c>
      <c r="Z4091" s="11" t="n">
        <v>2.93</v>
      </c>
      <c r="AA4091" s="8" t="s">
        <v>50</v>
      </c>
      <c r="AB4091" s="5" t="n">
        <f aca="false">IF(C4091='[1]Pesos dos Critérios'!$V$3,'[1]Pesos dos Critérios'!$V$7,IF(Planilha1!C4091='[1]Pesos dos Critérios'!$W$3,'[1]Pesos dos Critérios'!$W$7,IF(Planilha1!C4091='[1]Pesos dos Critérios'!$X$3,'[1]Pesos dos Critérios'!$X$7,IF(Planilha1!C4091='[1]Pesos dos Critérios'!$Y$3,'[1]Pesos dos Critérios'!$Y$7,'[1]Pesos dos Critérios'!$Z$7))))</f>
        <v>0.0218518518518519</v>
      </c>
      <c r="AC4091" s="5" t="n">
        <f aca="false">IF(H4091=1,'[1]Pesos dos Critérios'!$AD$7,IF(Planilha1!H4091=2,'[1]Pesos dos Critérios'!$AE$7,IF(Planilha1!H4091=3,'[1]Pesos dos Critérios'!$AF$7,IF(Planilha1!H4091=4,'[1]Pesos dos Critérios'!$AG$7,'[1]Pesos dos Critérios'!$AH$7))))</f>
        <v>0.0112044817927171</v>
      </c>
      <c r="AD4091" s="5" t="n">
        <f aca="false">IF(J4091='[1]Pesos dos Critérios'!$AA$3,'[1]Pesos dos Critérios'!$AA$7,IF(Planilha1!J4091='[1]Pesos dos Critérios'!$AB$3,'[1]Pesos dos Critérios'!$AB$7,'[1]Pesos dos Critérios'!$AC$7))</f>
        <v>0.037037037037037</v>
      </c>
      <c r="AE4091" s="5" t="n">
        <f aca="false">IF(O4091="Intervalo 1",'[1]Pesos dos Critérios'!$J$7,IF(Planilha1!O4091="Intervalo 2",'[1]Pesos dos Critérios'!$K$7,IF(Planilha1!O4091="Intervalo 3",'[1]Pesos dos Critérios'!$L$7,'[1]Pesos dos Critérios'!$M$7)))</f>
        <v>0.0312324929971989</v>
      </c>
      <c r="AF4091" s="5" t="n">
        <f aca="false">IF(Q4091="Intervalo 1",'[1]Pesos dos Critérios'!$B$7,IF(Q4091="Intervalo 2",'[1]Pesos dos Critérios'!$C$7,IF(Q4091="Intervalo 3",'[1]Pesos dos Critérios'!$D$7,'[1]Pesos dos Critérios'!$E$7)))</f>
        <v>0.0134598747949477</v>
      </c>
      <c r="AG4091" s="5" t="n">
        <f aca="false">IF(S4091="Intervalo 1",'[1]Pesos dos Critérios'!$F$7,IF(S4091="Intervalo 2",'[1]Pesos dos Critérios'!$G$7,IF(S4091="Intervalo 3",'[1]Pesos dos Critérios'!$H$7,'[1]Pesos dos Critérios'!$I$7)))</f>
        <v>0.00911357161357162</v>
      </c>
      <c r="AH4091" s="5" t="n">
        <f aca="false">IF(U4091="Intervalo 1",'[1]Pesos dos Critérios'!$N$7,IF(U4091="Intervalo 2",'[1]Pesos dos Critérios'!$O$7,IF(U4091="Intervalo 3",'[1]Pesos dos Critérios'!$P$7,'[1]Pesos dos Critérios'!$Q$7)))</f>
        <v>0.0187830687830688</v>
      </c>
      <c r="AI4091" s="5" t="n">
        <f aca="false">IF(AA4091="Intervalo 1",'[1]Pesos dos Critérios'!$R$7,IF(AA4091="Intervalo 2",'[1]Pesos dos Critérios'!$S$7,IF(AA4091="Intervalo 3",'[1]Pesos dos Critérios'!$T$7,'[1]Pesos dos Critérios'!$U$7)))</f>
        <v>0.0468253968253968</v>
      </c>
      <c r="AJ4091" s="5" t="n">
        <f aca="false">SUM(AB4091:AI4091)</f>
        <v>0.18950777569579</v>
      </c>
      <c r="AK4091" s="5" t="n">
        <v>4090</v>
      </c>
      <c r="AM4091" s="1" t="s">
        <v>96</v>
      </c>
    </row>
    <row r="4092" customFormat="false" ht="12.8" hidden="false" customHeight="true" outlineLevel="0" collapsed="false">
      <c r="A4092" s="7" t="n">
        <v>2018</v>
      </c>
      <c r="B4092" s="7" t="s">
        <v>2200</v>
      </c>
      <c r="C4092" s="8" t="s">
        <v>372</v>
      </c>
      <c r="D4092" s="7" t="s">
        <v>206</v>
      </c>
      <c r="E4092" s="7" t="s">
        <v>967</v>
      </c>
      <c r="F4092" s="7" t="s">
        <v>2600</v>
      </c>
      <c r="G4092" s="7" t="s">
        <v>302</v>
      </c>
      <c r="H4092" s="9" t="n">
        <v>4</v>
      </c>
      <c r="I4092" s="7" t="s">
        <v>1999</v>
      </c>
      <c r="J4092" s="8" t="s">
        <v>86</v>
      </c>
      <c r="K4092" s="10" t="s">
        <v>46</v>
      </c>
      <c r="L4092" s="10" t="s">
        <v>83</v>
      </c>
      <c r="M4092" s="10" t="s">
        <v>96</v>
      </c>
      <c r="N4092" s="10" t="n">
        <v>0.003</v>
      </c>
      <c r="O4092" s="9" t="s">
        <v>49</v>
      </c>
      <c r="P4092" s="11" t="n">
        <v>0.051</v>
      </c>
      <c r="Q4092" s="8" t="s">
        <v>49</v>
      </c>
      <c r="R4092" s="11" t="n">
        <v>0.274</v>
      </c>
      <c r="S4092" s="8" t="s">
        <v>50</v>
      </c>
      <c r="T4092" s="11" t="n">
        <v>204</v>
      </c>
      <c r="U4092" s="8" t="s">
        <v>50</v>
      </c>
      <c r="V4092" s="11" t="n">
        <v>6.37</v>
      </c>
      <c r="W4092" s="11" t="n">
        <v>7.56</v>
      </c>
      <c r="X4092" s="11" t="n">
        <v>9.1</v>
      </c>
      <c r="Y4092" s="11" t="n">
        <v>10.8</v>
      </c>
      <c r="Z4092" s="11" t="n">
        <v>2.76</v>
      </c>
      <c r="AA4092" s="8" t="s">
        <v>50</v>
      </c>
      <c r="AB4092" s="5" t="n">
        <f aca="false">IF(C4092='[1]Pesos dos Critérios'!$V$3,'[1]Pesos dos Critérios'!$V$7,IF(Planilha1!C4092='[1]Pesos dos Critérios'!$W$3,'[1]Pesos dos Critérios'!$W$7,IF(Planilha1!C4092='[1]Pesos dos Critérios'!$X$3,'[1]Pesos dos Critérios'!$X$7,IF(Planilha1!C4092='[1]Pesos dos Critérios'!$Y$3,'[1]Pesos dos Critérios'!$Y$7,'[1]Pesos dos Critérios'!$Z$7))))</f>
        <v>0.0218518518518519</v>
      </c>
      <c r="AC4092" s="5" t="n">
        <f aca="false">IF(H4092=1,'[1]Pesos dos Critérios'!$AD$7,IF(Planilha1!H4092=2,'[1]Pesos dos Critérios'!$AE$7,IF(Planilha1!H4092=3,'[1]Pesos dos Critérios'!$AF$7,IF(Planilha1!H4092=4,'[1]Pesos dos Critérios'!$AG$7,'[1]Pesos dos Critérios'!$AH$7))))</f>
        <v>0.0112044817927171</v>
      </c>
      <c r="AD4092" s="5" t="n">
        <f aca="false">IF(J4092='[1]Pesos dos Critérios'!$AA$3,'[1]Pesos dos Critérios'!$AA$7,IF(Planilha1!J4092='[1]Pesos dos Critérios'!$AB$3,'[1]Pesos dos Critérios'!$AB$7,'[1]Pesos dos Critérios'!$AC$7))</f>
        <v>0.037037037037037</v>
      </c>
      <c r="AE4092" s="5" t="n">
        <f aca="false">IF(O4092="Intervalo 1",'[1]Pesos dos Critérios'!$J$7,IF(Planilha1!O4092="Intervalo 2",'[1]Pesos dos Critérios'!$K$7,IF(Planilha1!O4092="Intervalo 3",'[1]Pesos dos Critérios'!$L$7,'[1]Pesos dos Critérios'!$M$7)))</f>
        <v>0.0407563025210084</v>
      </c>
      <c r="AF4092" s="5" t="n">
        <f aca="false">IF(Q4092="Intervalo 1",'[1]Pesos dos Critérios'!$B$7,IF(Q4092="Intervalo 2",'[1]Pesos dos Critérios'!$C$7,IF(Q4092="Intervalo 3",'[1]Pesos dos Critérios'!$D$7,'[1]Pesos dos Critérios'!$E$7)))</f>
        <v>0.0662046832248755</v>
      </c>
      <c r="AG4092" s="5" t="n">
        <f aca="false">IF(S4092="Intervalo 1",'[1]Pesos dos Critérios'!$F$7,IF(S4092="Intervalo 2",'[1]Pesos dos Critérios'!$G$7,IF(S4092="Intervalo 3",'[1]Pesos dos Critérios'!$H$7,'[1]Pesos dos Critérios'!$I$7)))</f>
        <v>0.00911357161357162</v>
      </c>
      <c r="AH4092" s="5" t="n">
        <f aca="false">IF(U4092="Intervalo 1",'[1]Pesos dos Critérios'!$N$7,IF(U4092="Intervalo 2",'[1]Pesos dos Critérios'!$O$7,IF(U4092="Intervalo 3",'[1]Pesos dos Critérios'!$P$7,'[1]Pesos dos Critérios'!$Q$7)))</f>
        <v>0.0187830687830688</v>
      </c>
      <c r="AI4092" s="5" t="n">
        <f aca="false">IF(AA4092="Intervalo 1",'[1]Pesos dos Critérios'!$R$7,IF(AA4092="Intervalo 2",'[1]Pesos dos Critérios'!$S$7,IF(AA4092="Intervalo 3",'[1]Pesos dos Critérios'!$T$7,'[1]Pesos dos Critérios'!$U$7)))</f>
        <v>0.0468253968253968</v>
      </c>
      <c r="AJ4092" s="5" t="n">
        <f aca="false">SUM(AB4092:AI4092)</f>
        <v>0.251776393649527</v>
      </c>
      <c r="AK4092" s="5" t="n">
        <v>4091</v>
      </c>
      <c r="AM4092" s="1" t="s">
        <v>67</v>
      </c>
    </row>
    <row r="4093" customFormat="false" ht="12.8" hidden="false" customHeight="true" outlineLevel="0" collapsed="false">
      <c r="A4093" s="7" t="n">
        <v>2018</v>
      </c>
      <c r="B4093" s="7" t="s">
        <v>2200</v>
      </c>
      <c r="C4093" s="8" t="s">
        <v>372</v>
      </c>
      <c r="D4093" s="7" t="s">
        <v>206</v>
      </c>
      <c r="E4093" s="7" t="s">
        <v>966</v>
      </c>
      <c r="F4093" s="7" t="s">
        <v>156</v>
      </c>
      <c r="G4093" s="7" t="s">
        <v>224</v>
      </c>
      <c r="H4093" s="9" t="n">
        <v>2</v>
      </c>
      <c r="I4093" s="7" t="s">
        <v>2007</v>
      </c>
      <c r="J4093" s="8" t="s">
        <v>86</v>
      </c>
      <c r="K4093" s="10" t="s">
        <v>46</v>
      </c>
      <c r="L4093" s="10" t="s">
        <v>83</v>
      </c>
      <c r="M4093" s="10" t="s">
        <v>48</v>
      </c>
      <c r="N4093" s="10" t="n">
        <v>0.015</v>
      </c>
      <c r="O4093" s="9" t="s">
        <v>57</v>
      </c>
      <c r="P4093" s="11" t="n">
        <v>0.335</v>
      </c>
      <c r="Q4093" s="8" t="s">
        <v>58</v>
      </c>
      <c r="R4093" s="11" t="n">
        <v>0.024</v>
      </c>
      <c r="S4093" s="8" t="s">
        <v>58</v>
      </c>
      <c r="T4093" s="11" t="n">
        <v>148</v>
      </c>
      <c r="U4093" s="8" t="s">
        <v>58</v>
      </c>
      <c r="V4093" s="11" t="n">
        <v>5.95</v>
      </c>
      <c r="W4093" s="11" t="n">
        <v>7.21</v>
      </c>
      <c r="X4093" s="11" t="n">
        <v>8.5</v>
      </c>
      <c r="Y4093" s="11" t="n">
        <v>10.3</v>
      </c>
      <c r="Z4093" s="11" t="n">
        <v>2.4</v>
      </c>
      <c r="AA4093" s="8" t="s">
        <v>58</v>
      </c>
      <c r="AB4093" s="5" t="n">
        <f aca="false">IF(C4093='[1]Pesos dos Critérios'!$V$3,'[1]Pesos dos Critérios'!$V$7,IF(Planilha1!C4093='[1]Pesos dos Critérios'!$W$3,'[1]Pesos dos Critérios'!$W$7,IF(Planilha1!C4093='[1]Pesos dos Critérios'!$X$3,'[1]Pesos dos Critérios'!$X$7,IF(Planilha1!C4093='[1]Pesos dos Critérios'!$Y$3,'[1]Pesos dos Critérios'!$Y$7,'[1]Pesos dos Critérios'!$Z$7))))</f>
        <v>0.0218518518518519</v>
      </c>
      <c r="AC4093" s="5" t="n">
        <f aca="false">IF(H4093=1,'[1]Pesos dos Critérios'!$AD$7,IF(Planilha1!H4093=2,'[1]Pesos dos Critérios'!$AE$7,IF(Planilha1!H4093=3,'[1]Pesos dos Critérios'!$AF$7,IF(Planilha1!H4093=4,'[1]Pesos dos Critérios'!$AG$7,'[1]Pesos dos Critérios'!$AH$7))))</f>
        <v>0.0140056022408964</v>
      </c>
      <c r="AD4093" s="5" t="n">
        <f aca="false">IF(J4093='[1]Pesos dos Critérios'!$AA$3,'[1]Pesos dos Critérios'!$AA$7,IF(Planilha1!J4093='[1]Pesos dos Critérios'!$AB$3,'[1]Pesos dos Critérios'!$AB$7,'[1]Pesos dos Critérios'!$AC$7))</f>
        <v>0.037037037037037</v>
      </c>
      <c r="AE4093" s="5" t="n">
        <f aca="false">IF(O4093="Intervalo 1",'[1]Pesos dos Critérios'!$J$7,IF(Planilha1!O4093="Intervalo 2",'[1]Pesos dos Critérios'!$K$7,IF(Planilha1!O4093="Intervalo 3",'[1]Pesos dos Critérios'!$L$7,'[1]Pesos dos Critérios'!$M$7)))</f>
        <v>0.0312324929971989</v>
      </c>
      <c r="AF4093" s="5" t="n">
        <f aca="false">IF(Q4093="Intervalo 1",'[1]Pesos dos Critérios'!$B$7,IF(Q4093="Intervalo 2",'[1]Pesos dos Critérios'!$C$7,IF(Q4093="Intervalo 3",'[1]Pesos dos Critérios'!$D$7,'[1]Pesos dos Critérios'!$E$7)))</f>
        <v>0.0134598747949477</v>
      </c>
      <c r="AG4093" s="5" t="n">
        <f aca="false">IF(S4093="Intervalo 1",'[1]Pesos dos Critérios'!$F$7,IF(S4093="Intervalo 2",'[1]Pesos dos Critérios'!$G$7,IF(S4093="Intervalo 3",'[1]Pesos dos Critérios'!$H$7,'[1]Pesos dos Critérios'!$I$7)))</f>
        <v>0.0269522144522145</v>
      </c>
      <c r="AH4093" s="5" t="n">
        <f aca="false">IF(U4093="Intervalo 1",'[1]Pesos dos Critérios'!$N$7,IF(U4093="Intervalo 2",'[1]Pesos dos Critérios'!$O$7,IF(U4093="Intervalo 3",'[1]Pesos dos Critérios'!$P$7,'[1]Pesos dos Critérios'!$Q$7)))</f>
        <v>0.0227513227513227</v>
      </c>
      <c r="AI4093" s="5" t="n">
        <f aca="false">IF(AA4093="Intervalo 1",'[1]Pesos dos Critérios'!$R$7,IF(AA4093="Intervalo 2",'[1]Pesos dos Critérios'!$S$7,IF(AA4093="Intervalo 3",'[1]Pesos dos Critérios'!$T$7,'[1]Pesos dos Critérios'!$U$7)))</f>
        <v>0.0547619047619048</v>
      </c>
      <c r="AJ4093" s="5" t="n">
        <f aca="false">SUM(AB4093:AI4093)</f>
        <v>0.222052300887374</v>
      </c>
      <c r="AK4093" s="5" t="n">
        <v>4092</v>
      </c>
      <c r="AM4093" s="1" t="s">
        <v>96</v>
      </c>
    </row>
    <row r="4094" customFormat="false" ht="12.8" hidden="false" customHeight="true" outlineLevel="0" collapsed="false">
      <c r="A4094" s="7" t="n">
        <v>2018</v>
      </c>
      <c r="B4094" s="7" t="s">
        <v>2200</v>
      </c>
      <c r="C4094" s="8" t="s">
        <v>372</v>
      </c>
      <c r="D4094" s="7" t="s">
        <v>395</v>
      </c>
      <c r="E4094" s="7" t="s">
        <v>1598</v>
      </c>
      <c r="F4094" s="7" t="s">
        <v>1659</v>
      </c>
      <c r="G4094" s="7" t="s">
        <v>459</v>
      </c>
      <c r="H4094" s="9" t="n">
        <v>4</v>
      </c>
      <c r="I4094" s="7" t="s">
        <v>2136</v>
      </c>
      <c r="J4094" s="8" t="s">
        <v>86</v>
      </c>
      <c r="K4094" s="10" t="s">
        <v>46</v>
      </c>
      <c r="L4094" s="10" t="s">
        <v>83</v>
      </c>
      <c r="M4094" s="10" t="s">
        <v>48</v>
      </c>
      <c r="N4094" s="10" t="n">
        <v>0.019</v>
      </c>
      <c r="O4094" s="9" t="s">
        <v>58</v>
      </c>
      <c r="P4094" s="11" t="n">
        <v>0.14</v>
      </c>
      <c r="Q4094" s="8" t="s">
        <v>57</v>
      </c>
      <c r="R4094" s="11" t="n">
        <v>0.006</v>
      </c>
      <c r="S4094" s="8" t="s">
        <v>49</v>
      </c>
      <c r="T4094" s="11" t="n">
        <v>184</v>
      </c>
      <c r="U4094" s="8" t="s">
        <v>50</v>
      </c>
      <c r="V4094" s="11" t="n">
        <v>4.69</v>
      </c>
      <c r="W4094" s="11" t="n">
        <v>6.23</v>
      </c>
      <c r="X4094" s="11" t="n">
        <v>6.7</v>
      </c>
      <c r="Y4094" s="11" t="n">
        <v>8.9</v>
      </c>
      <c r="Z4094" s="11" t="n">
        <v>2.98</v>
      </c>
      <c r="AA4094" s="8" t="s">
        <v>50</v>
      </c>
      <c r="AB4094" s="5" t="n">
        <f aca="false">IF(C4094='[1]Pesos dos Critérios'!$V$3,'[1]Pesos dos Critérios'!$V$7,IF(Planilha1!C4094='[1]Pesos dos Critérios'!$W$3,'[1]Pesos dos Critérios'!$W$7,IF(Planilha1!C4094='[1]Pesos dos Critérios'!$X$3,'[1]Pesos dos Critérios'!$X$7,IF(Planilha1!C4094='[1]Pesos dos Critérios'!$Y$3,'[1]Pesos dos Critérios'!$Y$7,'[1]Pesos dos Critérios'!$Z$7))))</f>
        <v>0.0218518518518519</v>
      </c>
      <c r="AC4094" s="5" t="n">
        <f aca="false">IF(H4094=1,'[1]Pesos dos Critérios'!$AD$7,IF(Planilha1!H4094=2,'[1]Pesos dos Critérios'!$AE$7,IF(Planilha1!H4094=3,'[1]Pesos dos Critérios'!$AF$7,IF(Planilha1!H4094=4,'[1]Pesos dos Critérios'!$AG$7,'[1]Pesos dos Critérios'!$AH$7))))</f>
        <v>0.0112044817927171</v>
      </c>
      <c r="AD4094" s="5" t="n">
        <f aca="false">IF(J4094='[1]Pesos dos Critérios'!$AA$3,'[1]Pesos dos Critérios'!$AA$7,IF(Planilha1!J4094='[1]Pesos dos Critérios'!$AB$3,'[1]Pesos dos Critérios'!$AB$7,'[1]Pesos dos Critérios'!$AC$7))</f>
        <v>0.037037037037037</v>
      </c>
      <c r="AE4094" s="5" t="n">
        <f aca="false">IF(O4094="Intervalo 1",'[1]Pesos dos Critérios'!$J$7,IF(Planilha1!O4094="Intervalo 2",'[1]Pesos dos Critérios'!$K$7,IF(Planilha1!O4094="Intervalo 3",'[1]Pesos dos Critérios'!$L$7,'[1]Pesos dos Critérios'!$M$7)))</f>
        <v>0.0223622782446312</v>
      </c>
      <c r="AF4094" s="5" t="n">
        <f aca="false">IF(Q4094="Intervalo 1",'[1]Pesos dos Critérios'!$B$7,IF(Q4094="Intervalo 2",'[1]Pesos dos Critérios'!$C$7,IF(Q4094="Intervalo 3",'[1]Pesos dos Critérios'!$D$7,'[1]Pesos dos Critérios'!$E$7)))</f>
        <v>0.0238189280217372</v>
      </c>
      <c r="AG4094" s="5" t="n">
        <f aca="false">IF(S4094="Intervalo 1",'[1]Pesos dos Critérios'!$F$7,IF(S4094="Intervalo 2",'[1]Pesos dos Critérios'!$G$7,IF(S4094="Intervalo 3",'[1]Pesos dos Critérios'!$H$7,'[1]Pesos dos Critérios'!$I$7)))</f>
        <v>0.0343175343175343</v>
      </c>
      <c r="AH4094" s="5" t="n">
        <f aca="false">IF(U4094="Intervalo 1",'[1]Pesos dos Critérios'!$N$7,IF(U4094="Intervalo 2",'[1]Pesos dos Critérios'!$O$7,IF(U4094="Intervalo 3",'[1]Pesos dos Critérios'!$P$7,'[1]Pesos dos Critérios'!$Q$7)))</f>
        <v>0.0187830687830688</v>
      </c>
      <c r="AI4094" s="5" t="n">
        <f aca="false">IF(AA4094="Intervalo 1",'[1]Pesos dos Critérios'!$R$7,IF(AA4094="Intervalo 2",'[1]Pesos dos Critérios'!$S$7,IF(AA4094="Intervalo 3",'[1]Pesos dos Critérios'!$T$7,'[1]Pesos dos Critérios'!$U$7)))</f>
        <v>0.0468253968253968</v>
      </c>
      <c r="AJ4094" s="5" t="n">
        <f aca="false">SUM(AB4094:AI4094)</f>
        <v>0.216200576873974</v>
      </c>
      <c r="AK4094" s="5" t="n">
        <v>4093</v>
      </c>
      <c r="AM4094" s="1" t="s">
        <v>96</v>
      </c>
    </row>
    <row r="4095" customFormat="false" ht="12.8" hidden="false" customHeight="true" outlineLevel="0" collapsed="false">
      <c r="A4095" s="7" t="n">
        <v>2018</v>
      </c>
      <c r="B4095" s="7" t="s">
        <v>2200</v>
      </c>
      <c r="C4095" s="8" t="s">
        <v>372</v>
      </c>
      <c r="D4095" s="7" t="s">
        <v>395</v>
      </c>
      <c r="E4095" s="7" t="s">
        <v>1598</v>
      </c>
      <c r="F4095" s="7" t="s">
        <v>1659</v>
      </c>
      <c r="G4095" s="7" t="s">
        <v>459</v>
      </c>
      <c r="H4095" s="9" t="n">
        <v>4</v>
      </c>
      <c r="I4095" s="7" t="s">
        <v>2136</v>
      </c>
      <c r="J4095" s="8" t="s">
        <v>86</v>
      </c>
      <c r="K4095" s="10" t="s">
        <v>46</v>
      </c>
      <c r="L4095" s="10" t="s">
        <v>83</v>
      </c>
      <c r="M4095" s="10" t="s">
        <v>48</v>
      </c>
      <c r="N4095" s="10" t="n">
        <v>0.019</v>
      </c>
      <c r="O4095" s="9" t="s">
        <v>58</v>
      </c>
      <c r="P4095" s="11" t="n">
        <v>0.14</v>
      </c>
      <c r="Q4095" s="8" t="s">
        <v>57</v>
      </c>
      <c r="R4095" s="11" t="n">
        <v>0.006</v>
      </c>
      <c r="S4095" s="8" t="s">
        <v>49</v>
      </c>
      <c r="T4095" s="11" t="n">
        <v>184</v>
      </c>
      <c r="U4095" s="8" t="s">
        <v>50</v>
      </c>
      <c r="V4095" s="11" t="n">
        <v>4.69</v>
      </c>
      <c r="W4095" s="11" t="n">
        <v>6.23</v>
      </c>
      <c r="X4095" s="11" t="n">
        <v>6.7</v>
      </c>
      <c r="Y4095" s="11" t="n">
        <v>8.9</v>
      </c>
      <c r="Z4095" s="11" t="n">
        <v>2.98</v>
      </c>
      <c r="AA4095" s="8" t="s">
        <v>50</v>
      </c>
      <c r="AB4095" s="5" t="n">
        <f aca="false">IF(C4095='[1]Pesos dos Critérios'!$V$3,'[1]Pesos dos Critérios'!$V$7,IF(Planilha1!C4095='[1]Pesos dos Critérios'!$W$3,'[1]Pesos dos Critérios'!$W$7,IF(Planilha1!C4095='[1]Pesos dos Critérios'!$X$3,'[1]Pesos dos Critérios'!$X$7,IF(Planilha1!C4095='[1]Pesos dos Critérios'!$Y$3,'[1]Pesos dos Critérios'!$Y$7,'[1]Pesos dos Critérios'!$Z$7))))</f>
        <v>0.0218518518518519</v>
      </c>
      <c r="AC4095" s="5" t="n">
        <f aca="false">IF(H4095=1,'[1]Pesos dos Critérios'!$AD$7,IF(Planilha1!H4095=2,'[1]Pesos dos Critérios'!$AE$7,IF(Planilha1!H4095=3,'[1]Pesos dos Critérios'!$AF$7,IF(Planilha1!H4095=4,'[1]Pesos dos Critérios'!$AG$7,'[1]Pesos dos Critérios'!$AH$7))))</f>
        <v>0.0112044817927171</v>
      </c>
      <c r="AD4095" s="5" t="n">
        <f aca="false">IF(J4095='[1]Pesos dos Critérios'!$AA$3,'[1]Pesos dos Critérios'!$AA$7,IF(Planilha1!J4095='[1]Pesos dos Critérios'!$AB$3,'[1]Pesos dos Critérios'!$AB$7,'[1]Pesos dos Critérios'!$AC$7))</f>
        <v>0.037037037037037</v>
      </c>
      <c r="AE4095" s="5" t="n">
        <f aca="false">IF(O4095="Intervalo 1",'[1]Pesos dos Critérios'!$J$7,IF(Planilha1!O4095="Intervalo 2",'[1]Pesos dos Critérios'!$K$7,IF(Planilha1!O4095="Intervalo 3",'[1]Pesos dos Critérios'!$L$7,'[1]Pesos dos Critérios'!$M$7)))</f>
        <v>0.0223622782446312</v>
      </c>
      <c r="AF4095" s="5" t="n">
        <f aca="false">IF(Q4095="Intervalo 1",'[1]Pesos dos Critérios'!$B$7,IF(Q4095="Intervalo 2",'[1]Pesos dos Critérios'!$C$7,IF(Q4095="Intervalo 3",'[1]Pesos dos Critérios'!$D$7,'[1]Pesos dos Critérios'!$E$7)))</f>
        <v>0.0238189280217372</v>
      </c>
      <c r="AG4095" s="5" t="n">
        <f aca="false">IF(S4095="Intervalo 1",'[1]Pesos dos Critérios'!$F$7,IF(S4095="Intervalo 2",'[1]Pesos dos Critérios'!$G$7,IF(S4095="Intervalo 3",'[1]Pesos dos Critérios'!$H$7,'[1]Pesos dos Critérios'!$I$7)))</f>
        <v>0.0343175343175343</v>
      </c>
      <c r="AH4095" s="5" t="n">
        <f aca="false">IF(U4095="Intervalo 1",'[1]Pesos dos Critérios'!$N$7,IF(U4095="Intervalo 2",'[1]Pesos dos Critérios'!$O$7,IF(U4095="Intervalo 3",'[1]Pesos dos Critérios'!$P$7,'[1]Pesos dos Critérios'!$Q$7)))</f>
        <v>0.0187830687830688</v>
      </c>
      <c r="AI4095" s="5" t="n">
        <f aca="false">IF(AA4095="Intervalo 1",'[1]Pesos dos Critérios'!$R$7,IF(AA4095="Intervalo 2",'[1]Pesos dos Critérios'!$S$7,IF(AA4095="Intervalo 3",'[1]Pesos dos Critérios'!$T$7,'[1]Pesos dos Critérios'!$U$7)))</f>
        <v>0.0468253968253968</v>
      </c>
      <c r="AJ4095" s="5" t="n">
        <f aca="false">SUM(AB4095:AI4095)</f>
        <v>0.216200576873974</v>
      </c>
      <c r="AK4095" s="5" t="n">
        <v>4094</v>
      </c>
      <c r="AM4095" s="1" t="s">
        <v>96</v>
      </c>
    </row>
    <row r="4096" customFormat="false" ht="12.8" hidden="false" customHeight="true" outlineLevel="0" collapsed="false">
      <c r="A4096" s="7" t="n">
        <v>2018</v>
      </c>
      <c r="B4096" s="7" t="s">
        <v>2200</v>
      </c>
      <c r="C4096" s="8" t="s">
        <v>372</v>
      </c>
      <c r="D4096" s="7" t="s">
        <v>395</v>
      </c>
      <c r="E4096" s="7" t="s">
        <v>1599</v>
      </c>
      <c r="F4096" s="7" t="s">
        <v>2601</v>
      </c>
      <c r="G4096" s="7" t="s">
        <v>224</v>
      </c>
      <c r="H4096" s="9" t="n">
        <v>2</v>
      </c>
      <c r="I4096" s="7" t="s">
        <v>2136</v>
      </c>
      <c r="J4096" s="8" t="s">
        <v>86</v>
      </c>
      <c r="K4096" s="10" t="s">
        <v>46</v>
      </c>
      <c r="L4096" s="10" t="s">
        <v>83</v>
      </c>
      <c r="M4096" s="10" t="s">
        <v>96</v>
      </c>
      <c r="N4096" s="10" t="n">
        <v>0.009</v>
      </c>
      <c r="O4096" s="9" t="s">
        <v>49</v>
      </c>
      <c r="P4096" s="11" t="n">
        <v>0.011</v>
      </c>
      <c r="Q4096" s="8" t="s">
        <v>49</v>
      </c>
      <c r="R4096" s="11" t="n">
        <v>0.29</v>
      </c>
      <c r="S4096" s="8" t="s">
        <v>50</v>
      </c>
      <c r="T4096" s="11" t="n">
        <v>191</v>
      </c>
      <c r="U4096" s="8" t="s">
        <v>50</v>
      </c>
      <c r="V4096" s="11" t="n">
        <v>6.86</v>
      </c>
      <c r="W4096" s="11" t="n">
        <v>7.98</v>
      </c>
      <c r="X4096" s="11" t="n">
        <v>9.8</v>
      </c>
      <c r="Y4096" s="11" t="n">
        <v>11.4</v>
      </c>
      <c r="Z4096" s="11" t="n">
        <v>2.58</v>
      </c>
      <c r="AA4096" s="8" t="s">
        <v>58</v>
      </c>
      <c r="AB4096" s="5" t="n">
        <f aca="false">IF(C4096='[1]Pesos dos Critérios'!$V$3,'[1]Pesos dos Critérios'!$V$7,IF(Planilha1!C4096='[1]Pesos dos Critérios'!$W$3,'[1]Pesos dos Critérios'!$W$7,IF(Planilha1!C4096='[1]Pesos dos Critérios'!$X$3,'[1]Pesos dos Critérios'!$X$7,IF(Planilha1!C4096='[1]Pesos dos Critérios'!$Y$3,'[1]Pesos dos Critérios'!$Y$7,'[1]Pesos dos Critérios'!$Z$7))))</f>
        <v>0.0218518518518519</v>
      </c>
      <c r="AC4096" s="5" t="n">
        <f aca="false">IF(H4096=1,'[1]Pesos dos Critérios'!$AD$7,IF(Planilha1!H4096=2,'[1]Pesos dos Critérios'!$AE$7,IF(Planilha1!H4096=3,'[1]Pesos dos Critérios'!$AF$7,IF(Planilha1!H4096=4,'[1]Pesos dos Critérios'!$AG$7,'[1]Pesos dos Critérios'!$AH$7))))</f>
        <v>0.0140056022408964</v>
      </c>
      <c r="AD4096" s="5" t="n">
        <f aca="false">IF(J4096='[1]Pesos dos Critérios'!$AA$3,'[1]Pesos dos Critérios'!$AA$7,IF(Planilha1!J4096='[1]Pesos dos Critérios'!$AB$3,'[1]Pesos dos Critérios'!$AB$7,'[1]Pesos dos Critérios'!$AC$7))</f>
        <v>0.037037037037037</v>
      </c>
      <c r="AE4096" s="5" t="n">
        <f aca="false">IF(O4096="Intervalo 1",'[1]Pesos dos Critérios'!$J$7,IF(Planilha1!O4096="Intervalo 2",'[1]Pesos dos Critérios'!$K$7,IF(Planilha1!O4096="Intervalo 3",'[1]Pesos dos Critérios'!$L$7,'[1]Pesos dos Critérios'!$M$7)))</f>
        <v>0.0407563025210084</v>
      </c>
      <c r="AF4096" s="5" t="n">
        <f aca="false">IF(Q4096="Intervalo 1",'[1]Pesos dos Critérios'!$B$7,IF(Q4096="Intervalo 2",'[1]Pesos dos Critérios'!$C$7,IF(Q4096="Intervalo 3",'[1]Pesos dos Critérios'!$D$7,'[1]Pesos dos Critérios'!$E$7)))</f>
        <v>0.0662046832248755</v>
      </c>
      <c r="AG4096" s="5" t="n">
        <f aca="false">IF(S4096="Intervalo 1",'[1]Pesos dos Critérios'!$F$7,IF(S4096="Intervalo 2",'[1]Pesos dos Critérios'!$G$7,IF(S4096="Intervalo 3",'[1]Pesos dos Critérios'!$H$7,'[1]Pesos dos Critérios'!$I$7)))</f>
        <v>0.00911357161357162</v>
      </c>
      <c r="AH4096" s="5" t="n">
        <f aca="false">IF(U4096="Intervalo 1",'[1]Pesos dos Critérios'!$N$7,IF(U4096="Intervalo 2",'[1]Pesos dos Critérios'!$O$7,IF(U4096="Intervalo 3",'[1]Pesos dos Critérios'!$P$7,'[1]Pesos dos Critérios'!$Q$7)))</f>
        <v>0.0187830687830688</v>
      </c>
      <c r="AI4096" s="5" t="n">
        <f aca="false">IF(AA4096="Intervalo 1",'[1]Pesos dos Critérios'!$R$7,IF(AA4096="Intervalo 2",'[1]Pesos dos Critérios'!$S$7,IF(AA4096="Intervalo 3",'[1]Pesos dos Critérios'!$T$7,'[1]Pesos dos Critérios'!$U$7)))</f>
        <v>0.0547619047619048</v>
      </c>
      <c r="AJ4096" s="5" t="n">
        <f aca="false">SUM(AB4096:AI4096)</f>
        <v>0.262514022034214</v>
      </c>
      <c r="AK4096" s="5" t="n">
        <v>4095</v>
      </c>
      <c r="AM4096" s="1" t="s">
        <v>52</v>
      </c>
    </row>
    <row r="4097" customFormat="false" ht="12.8" hidden="false" customHeight="true" outlineLevel="0" collapsed="false">
      <c r="A4097" s="7" t="n">
        <v>2018</v>
      </c>
      <c r="B4097" s="7" t="s">
        <v>2200</v>
      </c>
      <c r="C4097" s="8" t="s">
        <v>372</v>
      </c>
      <c r="D4097" s="7" t="s">
        <v>395</v>
      </c>
      <c r="E4097" s="7" t="s">
        <v>1601</v>
      </c>
      <c r="F4097" s="7" t="s">
        <v>2602</v>
      </c>
      <c r="G4097" s="7" t="s">
        <v>283</v>
      </c>
      <c r="H4097" s="9" t="n">
        <v>4</v>
      </c>
      <c r="I4097" s="7" t="s">
        <v>1999</v>
      </c>
      <c r="J4097" s="8" t="s">
        <v>86</v>
      </c>
      <c r="K4097" s="10" t="s">
        <v>46</v>
      </c>
      <c r="L4097" s="10" t="s">
        <v>47</v>
      </c>
      <c r="M4097" s="10" t="s">
        <v>48</v>
      </c>
      <c r="N4097" s="10" t="n">
        <v>0.011</v>
      </c>
      <c r="O4097" s="9" t="s">
        <v>57</v>
      </c>
      <c r="P4097" s="11" t="n">
        <v>0.083</v>
      </c>
      <c r="Q4097" s="8" t="s">
        <v>49</v>
      </c>
      <c r="R4097" s="11" t="n">
        <v>0.007</v>
      </c>
      <c r="S4097" s="8" t="s">
        <v>49</v>
      </c>
      <c r="T4097" s="11" t="n">
        <v>176</v>
      </c>
      <c r="U4097" s="8" t="s">
        <v>50</v>
      </c>
      <c r="V4097" s="11" t="n">
        <v>4.97</v>
      </c>
      <c r="W4097" s="11" t="n">
        <v>6.3</v>
      </c>
      <c r="X4097" s="11" t="n">
        <v>7.1</v>
      </c>
      <c r="Y4097" s="11" t="n">
        <v>9</v>
      </c>
      <c r="Z4097" s="11" t="n">
        <v>2.86</v>
      </c>
      <c r="AA4097" s="8" t="s">
        <v>50</v>
      </c>
      <c r="AB4097" s="5" t="n">
        <f aca="false">IF(C4097='[1]Pesos dos Critérios'!$V$3,'[1]Pesos dos Critérios'!$V$7,IF(Planilha1!C4097='[1]Pesos dos Critérios'!$W$3,'[1]Pesos dos Critérios'!$W$7,IF(Planilha1!C4097='[1]Pesos dos Critérios'!$X$3,'[1]Pesos dos Critérios'!$X$7,IF(Planilha1!C4097='[1]Pesos dos Critérios'!$Y$3,'[1]Pesos dos Critérios'!$Y$7,'[1]Pesos dos Critérios'!$Z$7))))</f>
        <v>0.0218518518518519</v>
      </c>
      <c r="AC4097" s="5" t="n">
        <f aca="false">IF(H4097=1,'[1]Pesos dos Critérios'!$AD$7,IF(Planilha1!H4097=2,'[1]Pesos dos Critérios'!$AE$7,IF(Planilha1!H4097=3,'[1]Pesos dos Critérios'!$AF$7,IF(Planilha1!H4097=4,'[1]Pesos dos Critérios'!$AG$7,'[1]Pesos dos Critérios'!$AH$7))))</f>
        <v>0.0112044817927171</v>
      </c>
      <c r="AD4097" s="5" t="n">
        <f aca="false">IF(J4097='[1]Pesos dos Critérios'!$AA$3,'[1]Pesos dos Critérios'!$AA$7,IF(Planilha1!J4097='[1]Pesos dos Critérios'!$AB$3,'[1]Pesos dos Critérios'!$AB$7,'[1]Pesos dos Critérios'!$AC$7))</f>
        <v>0.037037037037037</v>
      </c>
      <c r="AE4097" s="5" t="n">
        <f aca="false">IF(O4097="Intervalo 1",'[1]Pesos dos Critérios'!$J$7,IF(Planilha1!O4097="Intervalo 2",'[1]Pesos dos Critérios'!$K$7,IF(Planilha1!O4097="Intervalo 3",'[1]Pesos dos Critérios'!$L$7,'[1]Pesos dos Critérios'!$M$7)))</f>
        <v>0.0312324929971989</v>
      </c>
      <c r="AF4097" s="5" t="n">
        <f aca="false">IF(Q4097="Intervalo 1",'[1]Pesos dos Critérios'!$B$7,IF(Q4097="Intervalo 2",'[1]Pesos dos Critérios'!$C$7,IF(Q4097="Intervalo 3",'[1]Pesos dos Critérios'!$D$7,'[1]Pesos dos Critérios'!$E$7)))</f>
        <v>0.0662046832248755</v>
      </c>
      <c r="AG4097" s="5" t="n">
        <f aca="false">IF(S4097="Intervalo 1",'[1]Pesos dos Critérios'!$F$7,IF(S4097="Intervalo 2",'[1]Pesos dos Critérios'!$G$7,IF(S4097="Intervalo 3",'[1]Pesos dos Critérios'!$H$7,'[1]Pesos dos Critérios'!$I$7)))</f>
        <v>0.0343175343175343</v>
      </c>
      <c r="AH4097" s="5" t="n">
        <f aca="false">IF(U4097="Intervalo 1",'[1]Pesos dos Critérios'!$N$7,IF(U4097="Intervalo 2",'[1]Pesos dos Critérios'!$O$7,IF(U4097="Intervalo 3",'[1]Pesos dos Critérios'!$P$7,'[1]Pesos dos Critérios'!$Q$7)))</f>
        <v>0.0187830687830688</v>
      </c>
      <c r="AI4097" s="5" t="n">
        <f aca="false">IF(AA4097="Intervalo 1",'[1]Pesos dos Critérios'!$R$7,IF(AA4097="Intervalo 2",'[1]Pesos dos Critérios'!$S$7,IF(AA4097="Intervalo 3",'[1]Pesos dos Critérios'!$T$7,'[1]Pesos dos Critérios'!$U$7)))</f>
        <v>0.0468253968253968</v>
      </c>
      <c r="AJ4097" s="5" t="n">
        <f aca="false">SUM(AB4097:AI4097)</f>
        <v>0.26745654682968</v>
      </c>
      <c r="AK4097" s="5" t="n">
        <v>4096</v>
      </c>
      <c r="AM4097" s="1" t="s">
        <v>52</v>
      </c>
    </row>
    <row r="4098" customFormat="false" ht="12.8" hidden="false" customHeight="true" outlineLevel="0" collapsed="false">
      <c r="A4098" s="7" t="n">
        <v>2018</v>
      </c>
      <c r="B4098" s="7" t="s">
        <v>2200</v>
      </c>
      <c r="C4098" s="8" t="s">
        <v>372</v>
      </c>
      <c r="D4098" s="7" t="s">
        <v>866</v>
      </c>
      <c r="E4098" s="7" t="s">
        <v>1067</v>
      </c>
      <c r="F4098" s="7" t="s">
        <v>1590</v>
      </c>
      <c r="G4098" s="7" t="s">
        <v>302</v>
      </c>
      <c r="H4098" s="9" t="n">
        <v>4</v>
      </c>
      <c r="I4098" s="7" t="s">
        <v>1999</v>
      </c>
      <c r="J4098" s="8" t="s">
        <v>86</v>
      </c>
      <c r="K4098" s="10" t="s">
        <v>46</v>
      </c>
      <c r="L4098" s="10" t="s">
        <v>1943</v>
      </c>
      <c r="M4098" s="10" t="s">
        <v>48</v>
      </c>
      <c r="N4098" s="10" t="n">
        <v>0.015</v>
      </c>
      <c r="O4098" s="9" t="s">
        <v>57</v>
      </c>
      <c r="P4098" s="11" t="n">
        <v>0.191</v>
      </c>
      <c r="Q4098" s="8" t="s">
        <v>57</v>
      </c>
      <c r="R4098" s="11" t="n">
        <v>0.019</v>
      </c>
      <c r="S4098" s="8" t="s">
        <v>58</v>
      </c>
      <c r="T4098" s="11" t="n">
        <v>177</v>
      </c>
      <c r="U4098" s="8" t="s">
        <v>50</v>
      </c>
      <c r="V4098" s="11" t="n">
        <v>5.04</v>
      </c>
      <c r="W4098" s="11" t="n">
        <v>6.02</v>
      </c>
      <c r="X4098" s="11" t="n">
        <v>7.2</v>
      </c>
      <c r="Y4098" s="11" t="n">
        <v>8.6</v>
      </c>
      <c r="Z4098" s="11" t="n">
        <v>2.87</v>
      </c>
      <c r="AA4098" s="8" t="s">
        <v>50</v>
      </c>
      <c r="AB4098" s="5" t="n">
        <f aca="false">IF(C4098='[1]Pesos dos Critérios'!$V$3,'[1]Pesos dos Critérios'!$V$7,IF(Planilha1!C4098='[1]Pesos dos Critérios'!$W$3,'[1]Pesos dos Critérios'!$W$7,IF(Planilha1!C4098='[1]Pesos dos Critérios'!$X$3,'[1]Pesos dos Critérios'!$X$7,IF(Planilha1!C4098='[1]Pesos dos Critérios'!$Y$3,'[1]Pesos dos Critérios'!$Y$7,'[1]Pesos dos Critérios'!$Z$7))))</f>
        <v>0.0218518518518519</v>
      </c>
      <c r="AC4098" s="5" t="n">
        <f aca="false">IF(H4098=1,'[1]Pesos dos Critérios'!$AD$7,IF(Planilha1!H4098=2,'[1]Pesos dos Critérios'!$AE$7,IF(Planilha1!H4098=3,'[1]Pesos dos Critérios'!$AF$7,IF(Planilha1!H4098=4,'[1]Pesos dos Critérios'!$AG$7,'[1]Pesos dos Critérios'!$AH$7))))</f>
        <v>0.0112044817927171</v>
      </c>
      <c r="AD4098" s="5" t="n">
        <f aca="false">IF(J4098='[1]Pesos dos Critérios'!$AA$3,'[1]Pesos dos Critérios'!$AA$7,IF(Planilha1!J4098='[1]Pesos dos Critérios'!$AB$3,'[1]Pesos dos Critérios'!$AB$7,'[1]Pesos dos Critérios'!$AC$7))</f>
        <v>0.037037037037037</v>
      </c>
      <c r="AE4098" s="5" t="n">
        <f aca="false">IF(O4098="Intervalo 1",'[1]Pesos dos Critérios'!$J$7,IF(Planilha1!O4098="Intervalo 2",'[1]Pesos dos Critérios'!$K$7,IF(Planilha1!O4098="Intervalo 3",'[1]Pesos dos Critérios'!$L$7,'[1]Pesos dos Critérios'!$M$7)))</f>
        <v>0.0312324929971989</v>
      </c>
      <c r="AF4098" s="5" t="n">
        <f aca="false">IF(Q4098="Intervalo 1",'[1]Pesos dos Critérios'!$B$7,IF(Q4098="Intervalo 2",'[1]Pesos dos Critérios'!$C$7,IF(Q4098="Intervalo 3",'[1]Pesos dos Critérios'!$D$7,'[1]Pesos dos Critérios'!$E$7)))</f>
        <v>0.0238189280217372</v>
      </c>
      <c r="AG4098" s="5" t="n">
        <f aca="false">IF(S4098="Intervalo 1",'[1]Pesos dos Critérios'!$F$7,IF(S4098="Intervalo 2",'[1]Pesos dos Critérios'!$G$7,IF(S4098="Intervalo 3",'[1]Pesos dos Critérios'!$H$7,'[1]Pesos dos Critérios'!$I$7)))</f>
        <v>0.0269522144522145</v>
      </c>
      <c r="AH4098" s="5" t="n">
        <f aca="false">IF(U4098="Intervalo 1",'[1]Pesos dos Critérios'!$N$7,IF(U4098="Intervalo 2",'[1]Pesos dos Critérios'!$O$7,IF(U4098="Intervalo 3",'[1]Pesos dos Critérios'!$P$7,'[1]Pesos dos Critérios'!$Q$7)))</f>
        <v>0.0187830687830688</v>
      </c>
      <c r="AI4098" s="5" t="n">
        <f aca="false">IF(AA4098="Intervalo 1",'[1]Pesos dos Critérios'!$R$7,IF(AA4098="Intervalo 2",'[1]Pesos dos Critérios'!$S$7,IF(AA4098="Intervalo 3",'[1]Pesos dos Critérios'!$T$7,'[1]Pesos dos Critérios'!$U$7)))</f>
        <v>0.0468253968253968</v>
      </c>
      <c r="AJ4098" s="5" t="n">
        <f aca="false">SUM(AB4098:AI4098)</f>
        <v>0.217705471761222</v>
      </c>
      <c r="AK4098" s="5" t="n">
        <v>4097</v>
      </c>
      <c r="AM4098" s="1" t="s">
        <v>96</v>
      </c>
    </row>
    <row r="4099" customFormat="false" ht="12.8" hidden="false" customHeight="true" outlineLevel="0" collapsed="false">
      <c r="A4099" s="7" t="n">
        <v>2018</v>
      </c>
      <c r="B4099" s="7" t="s">
        <v>2200</v>
      </c>
      <c r="C4099" s="8" t="s">
        <v>372</v>
      </c>
      <c r="D4099" s="7" t="s">
        <v>866</v>
      </c>
      <c r="E4099" s="7" t="s">
        <v>1070</v>
      </c>
      <c r="F4099" s="7" t="s">
        <v>66</v>
      </c>
      <c r="G4099" s="7" t="s">
        <v>1072</v>
      </c>
      <c r="H4099" s="9" t="n">
        <v>4</v>
      </c>
      <c r="I4099" s="7" t="s">
        <v>1999</v>
      </c>
      <c r="J4099" s="8" t="s">
        <v>86</v>
      </c>
      <c r="K4099" s="10" t="s">
        <v>46</v>
      </c>
      <c r="L4099" s="10" t="s">
        <v>83</v>
      </c>
      <c r="M4099" s="10" t="s">
        <v>48</v>
      </c>
      <c r="N4099" s="10" t="n">
        <v>0.016</v>
      </c>
      <c r="O4099" s="9" t="s">
        <v>58</v>
      </c>
      <c r="P4099" s="11" t="n">
        <v>0.224</v>
      </c>
      <c r="Q4099" s="8" t="s">
        <v>57</v>
      </c>
      <c r="R4099" s="11" t="n">
        <v>0.013</v>
      </c>
      <c r="S4099" s="8" t="s">
        <v>57</v>
      </c>
      <c r="T4099" s="11" t="n">
        <v>220</v>
      </c>
      <c r="U4099" s="8" t="s">
        <v>50</v>
      </c>
      <c r="V4099" s="11" t="n">
        <v>3.99</v>
      </c>
      <c r="W4099" s="11" t="n">
        <v>5.04</v>
      </c>
      <c r="X4099" s="11" t="n">
        <v>5.7</v>
      </c>
      <c r="Y4099" s="11" t="n">
        <v>7.2</v>
      </c>
      <c r="Z4099" s="11" t="n">
        <v>3.57</v>
      </c>
      <c r="AA4099" s="8" t="s">
        <v>50</v>
      </c>
      <c r="AB4099" s="5" t="n">
        <f aca="false">IF(C4099='[1]Pesos dos Critérios'!$V$3,'[1]Pesos dos Critérios'!$V$7,IF(Planilha1!C4099='[1]Pesos dos Critérios'!$W$3,'[1]Pesos dos Critérios'!$W$7,IF(Planilha1!C4099='[1]Pesos dos Critérios'!$X$3,'[1]Pesos dos Critérios'!$X$7,IF(Planilha1!C4099='[1]Pesos dos Critérios'!$Y$3,'[1]Pesos dos Critérios'!$Y$7,'[1]Pesos dos Critérios'!$Z$7))))</f>
        <v>0.0218518518518519</v>
      </c>
      <c r="AC4099" s="5" t="n">
        <f aca="false">IF(H4099=1,'[1]Pesos dos Critérios'!$AD$7,IF(Planilha1!H4099=2,'[1]Pesos dos Critérios'!$AE$7,IF(Planilha1!H4099=3,'[1]Pesos dos Critérios'!$AF$7,IF(Planilha1!H4099=4,'[1]Pesos dos Critérios'!$AG$7,'[1]Pesos dos Critérios'!$AH$7))))</f>
        <v>0.0112044817927171</v>
      </c>
      <c r="AD4099" s="5" t="n">
        <f aca="false">IF(J4099='[1]Pesos dos Critérios'!$AA$3,'[1]Pesos dos Critérios'!$AA$7,IF(Planilha1!J4099='[1]Pesos dos Critérios'!$AB$3,'[1]Pesos dos Critérios'!$AB$7,'[1]Pesos dos Critérios'!$AC$7))</f>
        <v>0.037037037037037</v>
      </c>
      <c r="AE4099" s="5" t="n">
        <f aca="false">IF(O4099="Intervalo 1",'[1]Pesos dos Critérios'!$J$7,IF(Planilha1!O4099="Intervalo 2",'[1]Pesos dos Critérios'!$K$7,IF(Planilha1!O4099="Intervalo 3",'[1]Pesos dos Critérios'!$L$7,'[1]Pesos dos Critérios'!$M$7)))</f>
        <v>0.0223622782446312</v>
      </c>
      <c r="AF4099" s="5" t="n">
        <f aca="false">IF(Q4099="Intervalo 1",'[1]Pesos dos Critérios'!$B$7,IF(Q4099="Intervalo 2",'[1]Pesos dos Critérios'!$C$7,IF(Q4099="Intervalo 3",'[1]Pesos dos Critérios'!$D$7,'[1]Pesos dos Critérios'!$E$7)))</f>
        <v>0.0238189280217372</v>
      </c>
      <c r="AG4099" s="5" t="n">
        <f aca="false">IF(S4099="Intervalo 1",'[1]Pesos dos Critérios'!$F$7,IF(S4099="Intervalo 2",'[1]Pesos dos Critérios'!$G$7,IF(S4099="Intervalo 3",'[1]Pesos dos Critérios'!$H$7,'[1]Pesos dos Critérios'!$I$7)))</f>
        <v>0.0407277907277907</v>
      </c>
      <c r="AH4099" s="5" t="n">
        <f aca="false">IF(U4099="Intervalo 1",'[1]Pesos dos Critérios'!$N$7,IF(U4099="Intervalo 2",'[1]Pesos dos Critérios'!$O$7,IF(U4099="Intervalo 3",'[1]Pesos dos Critérios'!$P$7,'[1]Pesos dos Critérios'!$Q$7)))</f>
        <v>0.0187830687830688</v>
      </c>
      <c r="AI4099" s="5" t="n">
        <f aca="false">IF(AA4099="Intervalo 1",'[1]Pesos dos Critérios'!$R$7,IF(AA4099="Intervalo 2",'[1]Pesos dos Critérios'!$S$7,IF(AA4099="Intervalo 3",'[1]Pesos dos Critérios'!$T$7,'[1]Pesos dos Critérios'!$U$7)))</f>
        <v>0.0468253968253968</v>
      </c>
      <c r="AJ4099" s="5" t="n">
        <f aca="false">SUM(AB4099:AI4099)</f>
        <v>0.222610833284231</v>
      </c>
      <c r="AK4099" s="5" t="n">
        <v>4098</v>
      </c>
      <c r="AM4099" s="1" t="s">
        <v>96</v>
      </c>
    </row>
    <row r="4100" customFormat="false" ht="12.8" hidden="false" customHeight="true" outlineLevel="0" collapsed="false">
      <c r="A4100" s="7" t="n">
        <v>2018</v>
      </c>
      <c r="B4100" s="7" t="s">
        <v>2200</v>
      </c>
      <c r="C4100" s="8" t="s">
        <v>372</v>
      </c>
      <c r="D4100" s="7" t="s">
        <v>866</v>
      </c>
      <c r="E4100" s="7" t="s">
        <v>1070</v>
      </c>
      <c r="F4100" s="7" t="s">
        <v>1590</v>
      </c>
      <c r="G4100" s="7" t="s">
        <v>302</v>
      </c>
      <c r="H4100" s="9" t="n">
        <v>4</v>
      </c>
      <c r="I4100" s="7" t="s">
        <v>1999</v>
      </c>
      <c r="J4100" s="8" t="s">
        <v>86</v>
      </c>
      <c r="K4100" s="10" t="s">
        <v>46</v>
      </c>
      <c r="L4100" s="10" t="s">
        <v>83</v>
      </c>
      <c r="M4100" s="10" t="s">
        <v>48</v>
      </c>
      <c r="N4100" s="10" t="n">
        <v>0.007</v>
      </c>
      <c r="O4100" s="9" t="s">
        <v>49</v>
      </c>
      <c r="P4100" s="11" t="n">
        <v>0.065</v>
      </c>
      <c r="Q4100" s="8" t="s">
        <v>49</v>
      </c>
      <c r="R4100" s="11" t="n">
        <v>0.011</v>
      </c>
      <c r="S4100" s="8" t="s">
        <v>49</v>
      </c>
      <c r="T4100" s="11" t="n">
        <v>182</v>
      </c>
      <c r="U4100" s="8" t="s">
        <v>50</v>
      </c>
      <c r="V4100" s="11" t="n">
        <v>4.83</v>
      </c>
      <c r="W4100" s="11" t="n">
        <v>5.88</v>
      </c>
      <c r="X4100" s="11" t="n">
        <v>6.9</v>
      </c>
      <c r="Y4100" s="11" t="n">
        <v>8.4</v>
      </c>
      <c r="Z4100" s="11" t="n">
        <v>2.96</v>
      </c>
      <c r="AA4100" s="8" t="s">
        <v>50</v>
      </c>
      <c r="AB4100" s="5" t="n">
        <f aca="false">IF(C4100='[1]Pesos dos Critérios'!$V$3,'[1]Pesos dos Critérios'!$V$7,IF(Planilha1!C4100='[1]Pesos dos Critérios'!$W$3,'[1]Pesos dos Critérios'!$W$7,IF(Planilha1!C4100='[1]Pesos dos Critérios'!$X$3,'[1]Pesos dos Critérios'!$X$7,IF(Planilha1!C4100='[1]Pesos dos Critérios'!$Y$3,'[1]Pesos dos Critérios'!$Y$7,'[1]Pesos dos Critérios'!$Z$7))))</f>
        <v>0.0218518518518519</v>
      </c>
      <c r="AC4100" s="5" t="n">
        <f aca="false">IF(H4100=1,'[1]Pesos dos Critérios'!$AD$7,IF(Planilha1!H4100=2,'[1]Pesos dos Critérios'!$AE$7,IF(Planilha1!H4100=3,'[1]Pesos dos Critérios'!$AF$7,IF(Planilha1!H4100=4,'[1]Pesos dos Critérios'!$AG$7,'[1]Pesos dos Critérios'!$AH$7))))</f>
        <v>0.0112044817927171</v>
      </c>
      <c r="AD4100" s="5" t="n">
        <f aca="false">IF(J4100='[1]Pesos dos Critérios'!$AA$3,'[1]Pesos dos Critérios'!$AA$7,IF(Planilha1!J4100='[1]Pesos dos Critérios'!$AB$3,'[1]Pesos dos Critérios'!$AB$7,'[1]Pesos dos Critérios'!$AC$7))</f>
        <v>0.037037037037037</v>
      </c>
      <c r="AE4100" s="5" t="n">
        <f aca="false">IF(O4100="Intervalo 1",'[1]Pesos dos Critérios'!$J$7,IF(Planilha1!O4100="Intervalo 2",'[1]Pesos dos Critérios'!$K$7,IF(Planilha1!O4100="Intervalo 3",'[1]Pesos dos Critérios'!$L$7,'[1]Pesos dos Critérios'!$M$7)))</f>
        <v>0.0407563025210084</v>
      </c>
      <c r="AF4100" s="5" t="n">
        <f aca="false">IF(Q4100="Intervalo 1",'[1]Pesos dos Critérios'!$B$7,IF(Q4100="Intervalo 2",'[1]Pesos dos Critérios'!$C$7,IF(Q4100="Intervalo 3",'[1]Pesos dos Critérios'!$D$7,'[1]Pesos dos Critérios'!$E$7)))</f>
        <v>0.0662046832248755</v>
      </c>
      <c r="AG4100" s="5" t="n">
        <f aca="false">IF(S4100="Intervalo 1",'[1]Pesos dos Critérios'!$F$7,IF(S4100="Intervalo 2",'[1]Pesos dos Critérios'!$G$7,IF(S4100="Intervalo 3",'[1]Pesos dos Critérios'!$H$7,'[1]Pesos dos Critérios'!$I$7)))</f>
        <v>0.0343175343175343</v>
      </c>
      <c r="AH4100" s="5" t="n">
        <f aca="false">IF(U4100="Intervalo 1",'[1]Pesos dos Critérios'!$N$7,IF(U4100="Intervalo 2",'[1]Pesos dos Critérios'!$O$7,IF(U4100="Intervalo 3",'[1]Pesos dos Critérios'!$P$7,'[1]Pesos dos Critérios'!$Q$7)))</f>
        <v>0.0187830687830688</v>
      </c>
      <c r="AI4100" s="5" t="n">
        <f aca="false">IF(AA4100="Intervalo 1",'[1]Pesos dos Critérios'!$R$7,IF(AA4100="Intervalo 2",'[1]Pesos dos Critérios'!$S$7,IF(AA4100="Intervalo 3",'[1]Pesos dos Critérios'!$T$7,'[1]Pesos dos Critérios'!$U$7)))</f>
        <v>0.0468253968253968</v>
      </c>
      <c r="AJ4100" s="5" t="n">
        <f aca="false">SUM(AB4100:AI4100)</f>
        <v>0.27698035635349</v>
      </c>
      <c r="AK4100" s="5" t="n">
        <v>4099</v>
      </c>
      <c r="AM4100" s="1" t="s">
        <v>52</v>
      </c>
    </row>
    <row r="4101" customFormat="false" ht="12.8" hidden="false" customHeight="true" outlineLevel="0" collapsed="false">
      <c r="A4101" s="7" t="n">
        <v>2018</v>
      </c>
      <c r="B4101" s="7" t="s">
        <v>2200</v>
      </c>
      <c r="C4101" s="8" t="s">
        <v>372</v>
      </c>
      <c r="D4101" s="7" t="s">
        <v>866</v>
      </c>
      <c r="E4101" s="7" t="s">
        <v>1069</v>
      </c>
      <c r="F4101" s="7" t="s">
        <v>1590</v>
      </c>
      <c r="G4101" s="7" t="s">
        <v>302</v>
      </c>
      <c r="H4101" s="9" t="n">
        <v>4</v>
      </c>
      <c r="I4101" s="7" t="s">
        <v>1999</v>
      </c>
      <c r="J4101" s="8" t="s">
        <v>86</v>
      </c>
      <c r="K4101" s="10" t="s">
        <v>46</v>
      </c>
      <c r="L4101" s="10" t="s">
        <v>83</v>
      </c>
      <c r="M4101" s="10" t="s">
        <v>48</v>
      </c>
      <c r="N4101" s="10" t="n">
        <v>0.009</v>
      </c>
      <c r="O4101" s="9" t="s">
        <v>49</v>
      </c>
      <c r="P4101" s="11" t="n">
        <v>0.151</v>
      </c>
      <c r="Q4101" s="8" t="s">
        <v>57</v>
      </c>
      <c r="R4101" s="11" t="n">
        <v>0.012</v>
      </c>
      <c r="S4101" s="8" t="s">
        <v>57</v>
      </c>
      <c r="T4101" s="11" t="n">
        <v>189</v>
      </c>
      <c r="U4101" s="8" t="s">
        <v>50</v>
      </c>
      <c r="V4101" s="11" t="n">
        <v>4.62</v>
      </c>
      <c r="W4101" s="11" t="n">
        <v>5.88</v>
      </c>
      <c r="X4101" s="11" t="n">
        <v>6.6</v>
      </c>
      <c r="Y4101" s="11" t="n">
        <v>8.4</v>
      </c>
      <c r="Z4101" s="11" t="n">
        <v>3.08</v>
      </c>
      <c r="AA4101" s="8" t="s">
        <v>50</v>
      </c>
      <c r="AB4101" s="5" t="n">
        <f aca="false">IF(C4101='[1]Pesos dos Critérios'!$V$3,'[1]Pesos dos Critérios'!$V$7,IF(Planilha1!C4101='[1]Pesos dos Critérios'!$W$3,'[1]Pesos dos Critérios'!$W$7,IF(Planilha1!C4101='[1]Pesos dos Critérios'!$X$3,'[1]Pesos dos Critérios'!$X$7,IF(Planilha1!C4101='[1]Pesos dos Critérios'!$Y$3,'[1]Pesos dos Critérios'!$Y$7,'[1]Pesos dos Critérios'!$Z$7))))</f>
        <v>0.0218518518518519</v>
      </c>
      <c r="AC4101" s="5" t="n">
        <f aca="false">IF(H4101=1,'[1]Pesos dos Critérios'!$AD$7,IF(Planilha1!H4101=2,'[1]Pesos dos Critérios'!$AE$7,IF(Planilha1!H4101=3,'[1]Pesos dos Critérios'!$AF$7,IF(Planilha1!H4101=4,'[1]Pesos dos Critérios'!$AG$7,'[1]Pesos dos Critérios'!$AH$7))))</f>
        <v>0.0112044817927171</v>
      </c>
      <c r="AD4101" s="5" t="n">
        <f aca="false">IF(J4101='[1]Pesos dos Critérios'!$AA$3,'[1]Pesos dos Critérios'!$AA$7,IF(Planilha1!J4101='[1]Pesos dos Critérios'!$AB$3,'[1]Pesos dos Critérios'!$AB$7,'[1]Pesos dos Critérios'!$AC$7))</f>
        <v>0.037037037037037</v>
      </c>
      <c r="AE4101" s="5" t="n">
        <f aca="false">IF(O4101="Intervalo 1",'[1]Pesos dos Critérios'!$J$7,IF(Planilha1!O4101="Intervalo 2",'[1]Pesos dos Critérios'!$K$7,IF(Planilha1!O4101="Intervalo 3",'[1]Pesos dos Critérios'!$L$7,'[1]Pesos dos Critérios'!$M$7)))</f>
        <v>0.0407563025210084</v>
      </c>
      <c r="AF4101" s="5" t="n">
        <f aca="false">IF(Q4101="Intervalo 1",'[1]Pesos dos Critérios'!$B$7,IF(Q4101="Intervalo 2",'[1]Pesos dos Critérios'!$C$7,IF(Q4101="Intervalo 3",'[1]Pesos dos Critérios'!$D$7,'[1]Pesos dos Critérios'!$E$7)))</f>
        <v>0.0238189280217372</v>
      </c>
      <c r="AG4101" s="5" t="n">
        <f aca="false">IF(S4101="Intervalo 1",'[1]Pesos dos Critérios'!$F$7,IF(S4101="Intervalo 2",'[1]Pesos dos Critérios'!$G$7,IF(S4101="Intervalo 3",'[1]Pesos dos Critérios'!$H$7,'[1]Pesos dos Critérios'!$I$7)))</f>
        <v>0.0407277907277907</v>
      </c>
      <c r="AH4101" s="5" t="n">
        <f aca="false">IF(U4101="Intervalo 1",'[1]Pesos dos Critérios'!$N$7,IF(U4101="Intervalo 2",'[1]Pesos dos Critérios'!$O$7,IF(U4101="Intervalo 3",'[1]Pesos dos Critérios'!$P$7,'[1]Pesos dos Critérios'!$Q$7)))</f>
        <v>0.0187830687830688</v>
      </c>
      <c r="AI4101" s="5" t="n">
        <f aca="false">IF(AA4101="Intervalo 1",'[1]Pesos dos Critérios'!$R$7,IF(AA4101="Intervalo 2",'[1]Pesos dos Critérios'!$S$7,IF(AA4101="Intervalo 3",'[1]Pesos dos Critérios'!$T$7,'[1]Pesos dos Critérios'!$U$7)))</f>
        <v>0.0468253968253968</v>
      </c>
      <c r="AJ4101" s="5" t="n">
        <f aca="false">SUM(AB4101:AI4101)</f>
        <v>0.241004857560608</v>
      </c>
      <c r="AK4101" s="5" t="n">
        <v>4100</v>
      </c>
      <c r="AM4101" s="1" t="s">
        <v>67</v>
      </c>
    </row>
    <row r="4102" customFormat="false" ht="12.8" hidden="false" customHeight="true" outlineLevel="0" collapsed="false">
      <c r="A4102" s="7" t="n">
        <v>2018</v>
      </c>
      <c r="B4102" s="7" t="s">
        <v>2200</v>
      </c>
      <c r="C4102" s="8" t="s">
        <v>372</v>
      </c>
      <c r="D4102" s="7" t="s">
        <v>866</v>
      </c>
      <c r="E4102" s="7" t="s">
        <v>1067</v>
      </c>
      <c r="F4102" s="7" t="s">
        <v>1591</v>
      </c>
      <c r="G4102" s="7" t="s">
        <v>224</v>
      </c>
      <c r="H4102" s="9" t="n">
        <v>2</v>
      </c>
      <c r="I4102" s="7" t="s">
        <v>1999</v>
      </c>
      <c r="J4102" s="8" t="s">
        <v>86</v>
      </c>
      <c r="K4102" s="10" t="s">
        <v>46</v>
      </c>
      <c r="L4102" s="10" t="s">
        <v>1943</v>
      </c>
      <c r="M4102" s="10" t="s">
        <v>48</v>
      </c>
      <c r="N4102" s="10" t="n">
        <v>0.007</v>
      </c>
      <c r="O4102" s="9" t="s">
        <v>49</v>
      </c>
      <c r="P4102" s="11" t="n">
        <v>0.267</v>
      </c>
      <c r="Q4102" s="8" t="s">
        <v>58</v>
      </c>
      <c r="R4102" s="11" t="n">
        <v>0.024</v>
      </c>
      <c r="S4102" s="8" t="s">
        <v>58</v>
      </c>
      <c r="T4102" s="11" t="n">
        <v>160</v>
      </c>
      <c r="U4102" s="8" t="s">
        <v>58</v>
      </c>
      <c r="V4102" s="11" t="n">
        <v>5.6</v>
      </c>
      <c r="W4102" s="11" t="n">
        <v>6.58</v>
      </c>
      <c r="X4102" s="11" t="n">
        <v>8</v>
      </c>
      <c r="Y4102" s="11" t="n">
        <v>9.4</v>
      </c>
      <c r="Z4102" s="11" t="n">
        <v>2.58</v>
      </c>
      <c r="AA4102" s="8" t="s">
        <v>58</v>
      </c>
      <c r="AB4102" s="5" t="n">
        <f aca="false">IF(C4102='[1]Pesos dos Critérios'!$V$3,'[1]Pesos dos Critérios'!$V$7,IF(Planilha1!C4102='[1]Pesos dos Critérios'!$W$3,'[1]Pesos dos Critérios'!$W$7,IF(Planilha1!C4102='[1]Pesos dos Critérios'!$X$3,'[1]Pesos dos Critérios'!$X$7,IF(Planilha1!C4102='[1]Pesos dos Critérios'!$Y$3,'[1]Pesos dos Critérios'!$Y$7,'[1]Pesos dos Critérios'!$Z$7))))</f>
        <v>0.0218518518518519</v>
      </c>
      <c r="AC4102" s="5" t="n">
        <f aca="false">IF(H4102=1,'[1]Pesos dos Critérios'!$AD$7,IF(Planilha1!H4102=2,'[1]Pesos dos Critérios'!$AE$7,IF(Planilha1!H4102=3,'[1]Pesos dos Critérios'!$AF$7,IF(Planilha1!H4102=4,'[1]Pesos dos Critérios'!$AG$7,'[1]Pesos dos Critérios'!$AH$7))))</f>
        <v>0.0140056022408964</v>
      </c>
      <c r="AD4102" s="5" t="n">
        <f aca="false">IF(J4102='[1]Pesos dos Critérios'!$AA$3,'[1]Pesos dos Critérios'!$AA$7,IF(Planilha1!J4102='[1]Pesos dos Critérios'!$AB$3,'[1]Pesos dos Critérios'!$AB$7,'[1]Pesos dos Critérios'!$AC$7))</f>
        <v>0.037037037037037</v>
      </c>
      <c r="AE4102" s="5" t="n">
        <f aca="false">IF(O4102="Intervalo 1",'[1]Pesos dos Critérios'!$J$7,IF(Planilha1!O4102="Intervalo 2",'[1]Pesos dos Critérios'!$K$7,IF(Planilha1!O4102="Intervalo 3",'[1]Pesos dos Critérios'!$L$7,'[1]Pesos dos Critérios'!$M$7)))</f>
        <v>0.0407563025210084</v>
      </c>
      <c r="AF4102" s="5" t="n">
        <f aca="false">IF(Q4102="Intervalo 1",'[1]Pesos dos Critérios'!$B$7,IF(Q4102="Intervalo 2",'[1]Pesos dos Critérios'!$C$7,IF(Q4102="Intervalo 3",'[1]Pesos dos Critérios'!$D$7,'[1]Pesos dos Critérios'!$E$7)))</f>
        <v>0.0134598747949477</v>
      </c>
      <c r="AG4102" s="5" t="n">
        <f aca="false">IF(S4102="Intervalo 1",'[1]Pesos dos Critérios'!$F$7,IF(S4102="Intervalo 2",'[1]Pesos dos Critérios'!$G$7,IF(S4102="Intervalo 3",'[1]Pesos dos Critérios'!$H$7,'[1]Pesos dos Critérios'!$I$7)))</f>
        <v>0.0269522144522145</v>
      </c>
      <c r="AH4102" s="5" t="n">
        <f aca="false">IF(U4102="Intervalo 1",'[1]Pesos dos Critérios'!$N$7,IF(U4102="Intervalo 2",'[1]Pesos dos Critérios'!$O$7,IF(U4102="Intervalo 3",'[1]Pesos dos Critérios'!$P$7,'[1]Pesos dos Critérios'!$Q$7)))</f>
        <v>0.0227513227513227</v>
      </c>
      <c r="AI4102" s="5" t="n">
        <f aca="false">IF(AA4102="Intervalo 1",'[1]Pesos dos Critérios'!$R$7,IF(AA4102="Intervalo 2",'[1]Pesos dos Critérios'!$S$7,IF(AA4102="Intervalo 3",'[1]Pesos dos Critérios'!$T$7,'[1]Pesos dos Critérios'!$U$7)))</f>
        <v>0.0547619047619048</v>
      </c>
      <c r="AJ4102" s="5" t="n">
        <f aca="false">SUM(AB4102:AI4102)</f>
        <v>0.231576110411183</v>
      </c>
      <c r="AK4102" s="5" t="n">
        <v>4101</v>
      </c>
      <c r="AM4102" s="1" t="s">
        <v>60</v>
      </c>
    </row>
    <row r="4103" customFormat="false" ht="12.8" hidden="false" customHeight="true" outlineLevel="0" collapsed="false">
      <c r="A4103" s="7" t="n">
        <v>2018</v>
      </c>
      <c r="B4103" s="7" t="s">
        <v>2200</v>
      </c>
      <c r="C4103" s="8" t="s">
        <v>372</v>
      </c>
      <c r="D4103" s="7" t="s">
        <v>866</v>
      </c>
      <c r="E4103" s="7" t="s">
        <v>1069</v>
      </c>
      <c r="F4103" s="7" t="s">
        <v>2603</v>
      </c>
      <c r="G4103" s="7" t="s">
        <v>302</v>
      </c>
      <c r="H4103" s="9" t="n">
        <v>4</v>
      </c>
      <c r="I4103" s="7" t="s">
        <v>1999</v>
      </c>
      <c r="J4103" s="8" t="s">
        <v>86</v>
      </c>
      <c r="K4103" s="10" t="s">
        <v>46</v>
      </c>
      <c r="L4103" s="10" t="s">
        <v>1943</v>
      </c>
      <c r="M4103" s="10" t="s">
        <v>96</v>
      </c>
      <c r="N4103" s="10" t="n">
        <v>0.014</v>
      </c>
      <c r="O4103" s="9" t="s">
        <v>57</v>
      </c>
      <c r="P4103" s="11" t="n">
        <v>0.017</v>
      </c>
      <c r="Q4103" s="8" t="s">
        <v>49</v>
      </c>
      <c r="R4103" s="11" t="n">
        <v>0.286</v>
      </c>
      <c r="S4103" s="8" t="s">
        <v>50</v>
      </c>
      <c r="T4103" s="11" t="n">
        <v>206</v>
      </c>
      <c r="U4103" s="8" t="s">
        <v>50</v>
      </c>
      <c r="V4103" s="11" t="n">
        <v>6.37</v>
      </c>
      <c r="W4103" s="11" t="n">
        <v>7.42</v>
      </c>
      <c r="X4103" s="11" t="n">
        <v>9.1</v>
      </c>
      <c r="Y4103" s="11" t="n">
        <v>10.6</v>
      </c>
      <c r="Z4103" s="11" t="n">
        <v>2.79</v>
      </c>
      <c r="AA4103" s="8" t="s">
        <v>50</v>
      </c>
      <c r="AB4103" s="5" t="n">
        <f aca="false">IF(C4103='[1]Pesos dos Critérios'!$V$3,'[1]Pesos dos Critérios'!$V$7,IF(Planilha1!C4103='[1]Pesos dos Critérios'!$W$3,'[1]Pesos dos Critérios'!$W$7,IF(Planilha1!C4103='[1]Pesos dos Critérios'!$X$3,'[1]Pesos dos Critérios'!$X$7,IF(Planilha1!C4103='[1]Pesos dos Critérios'!$Y$3,'[1]Pesos dos Critérios'!$Y$7,'[1]Pesos dos Critérios'!$Z$7))))</f>
        <v>0.0218518518518519</v>
      </c>
      <c r="AC4103" s="5" t="n">
        <f aca="false">IF(H4103=1,'[1]Pesos dos Critérios'!$AD$7,IF(Planilha1!H4103=2,'[1]Pesos dos Critérios'!$AE$7,IF(Planilha1!H4103=3,'[1]Pesos dos Critérios'!$AF$7,IF(Planilha1!H4103=4,'[1]Pesos dos Critérios'!$AG$7,'[1]Pesos dos Critérios'!$AH$7))))</f>
        <v>0.0112044817927171</v>
      </c>
      <c r="AD4103" s="5" t="n">
        <f aca="false">IF(J4103='[1]Pesos dos Critérios'!$AA$3,'[1]Pesos dos Critérios'!$AA$7,IF(Planilha1!J4103='[1]Pesos dos Critérios'!$AB$3,'[1]Pesos dos Critérios'!$AB$7,'[1]Pesos dos Critérios'!$AC$7))</f>
        <v>0.037037037037037</v>
      </c>
      <c r="AE4103" s="5" t="n">
        <f aca="false">IF(O4103="Intervalo 1",'[1]Pesos dos Critérios'!$J$7,IF(Planilha1!O4103="Intervalo 2",'[1]Pesos dos Critérios'!$K$7,IF(Planilha1!O4103="Intervalo 3",'[1]Pesos dos Critérios'!$L$7,'[1]Pesos dos Critérios'!$M$7)))</f>
        <v>0.0312324929971989</v>
      </c>
      <c r="AF4103" s="5" t="n">
        <f aca="false">IF(Q4103="Intervalo 1",'[1]Pesos dos Critérios'!$B$7,IF(Q4103="Intervalo 2",'[1]Pesos dos Critérios'!$C$7,IF(Q4103="Intervalo 3",'[1]Pesos dos Critérios'!$D$7,'[1]Pesos dos Critérios'!$E$7)))</f>
        <v>0.0662046832248755</v>
      </c>
      <c r="AG4103" s="5" t="n">
        <f aca="false">IF(S4103="Intervalo 1",'[1]Pesos dos Critérios'!$F$7,IF(S4103="Intervalo 2",'[1]Pesos dos Critérios'!$G$7,IF(S4103="Intervalo 3",'[1]Pesos dos Critérios'!$H$7,'[1]Pesos dos Critérios'!$I$7)))</f>
        <v>0.00911357161357162</v>
      </c>
      <c r="AH4103" s="5" t="n">
        <f aca="false">IF(U4103="Intervalo 1",'[1]Pesos dos Critérios'!$N$7,IF(U4103="Intervalo 2",'[1]Pesos dos Critérios'!$O$7,IF(U4103="Intervalo 3",'[1]Pesos dos Critérios'!$P$7,'[1]Pesos dos Critérios'!$Q$7)))</f>
        <v>0.0187830687830688</v>
      </c>
      <c r="AI4103" s="5" t="n">
        <f aca="false">IF(AA4103="Intervalo 1",'[1]Pesos dos Critérios'!$R$7,IF(AA4103="Intervalo 2",'[1]Pesos dos Critérios'!$S$7,IF(AA4103="Intervalo 3",'[1]Pesos dos Critérios'!$T$7,'[1]Pesos dos Critérios'!$U$7)))</f>
        <v>0.0468253968253968</v>
      </c>
      <c r="AJ4103" s="5" t="n">
        <f aca="false">SUM(AB4103:AI4103)</f>
        <v>0.242252584125718</v>
      </c>
      <c r="AK4103" s="5" t="n">
        <v>4102</v>
      </c>
      <c r="AM4103" s="1" t="s">
        <v>67</v>
      </c>
    </row>
    <row r="4104" customFormat="false" ht="12.8" hidden="false" customHeight="true" outlineLevel="0" collapsed="false">
      <c r="A4104" s="7" t="n">
        <v>2018</v>
      </c>
      <c r="B4104" s="7" t="s">
        <v>2200</v>
      </c>
      <c r="C4104" s="8" t="s">
        <v>372</v>
      </c>
      <c r="D4104" s="7" t="s">
        <v>866</v>
      </c>
      <c r="E4104" s="7" t="s">
        <v>2604</v>
      </c>
      <c r="F4104" s="7" t="s">
        <v>2605</v>
      </c>
      <c r="G4104" s="7" t="s">
        <v>224</v>
      </c>
      <c r="H4104" s="9" t="n">
        <v>2</v>
      </c>
      <c r="I4104" s="7" t="s">
        <v>1999</v>
      </c>
      <c r="J4104" s="8" t="s">
        <v>86</v>
      </c>
      <c r="K4104" s="10" t="s">
        <v>46</v>
      </c>
      <c r="L4104" s="10" t="s">
        <v>1943</v>
      </c>
      <c r="M4104" s="10" t="s">
        <v>48</v>
      </c>
      <c r="N4104" s="10" t="n">
        <v>0.007</v>
      </c>
      <c r="O4104" s="9" t="s">
        <v>49</v>
      </c>
      <c r="P4104" s="11" t="n">
        <v>0.106</v>
      </c>
      <c r="Q4104" s="8" t="s">
        <v>49</v>
      </c>
      <c r="R4104" s="11" t="n">
        <v>0.012</v>
      </c>
      <c r="S4104" s="8" t="s">
        <v>57</v>
      </c>
      <c r="T4104" s="11" t="n">
        <v>134</v>
      </c>
      <c r="U4104" s="8" t="s">
        <v>58</v>
      </c>
      <c r="V4104" s="11" t="n">
        <v>6.51</v>
      </c>
      <c r="W4104" s="11" t="n">
        <v>8.05</v>
      </c>
      <c r="X4104" s="11" t="n">
        <v>9.3</v>
      </c>
      <c r="Y4104" s="11" t="n">
        <v>11.5</v>
      </c>
      <c r="Z4104" s="11" t="n">
        <v>2.17</v>
      </c>
      <c r="AA4104" s="8" t="s">
        <v>58</v>
      </c>
      <c r="AB4104" s="5" t="n">
        <f aca="false">IF(C4104='[1]Pesos dos Critérios'!$V$3,'[1]Pesos dos Critérios'!$V$7,IF(Planilha1!C4104='[1]Pesos dos Critérios'!$W$3,'[1]Pesos dos Critérios'!$W$7,IF(Planilha1!C4104='[1]Pesos dos Critérios'!$X$3,'[1]Pesos dos Critérios'!$X$7,IF(Planilha1!C4104='[1]Pesos dos Critérios'!$Y$3,'[1]Pesos dos Critérios'!$Y$7,'[1]Pesos dos Critérios'!$Z$7))))</f>
        <v>0.0218518518518519</v>
      </c>
      <c r="AC4104" s="5" t="n">
        <f aca="false">IF(H4104=1,'[1]Pesos dos Critérios'!$AD$7,IF(Planilha1!H4104=2,'[1]Pesos dos Critérios'!$AE$7,IF(Planilha1!H4104=3,'[1]Pesos dos Critérios'!$AF$7,IF(Planilha1!H4104=4,'[1]Pesos dos Critérios'!$AG$7,'[1]Pesos dos Critérios'!$AH$7))))</f>
        <v>0.0140056022408964</v>
      </c>
      <c r="AD4104" s="5" t="n">
        <f aca="false">IF(J4104='[1]Pesos dos Critérios'!$AA$3,'[1]Pesos dos Critérios'!$AA$7,IF(Planilha1!J4104='[1]Pesos dos Critérios'!$AB$3,'[1]Pesos dos Critérios'!$AB$7,'[1]Pesos dos Critérios'!$AC$7))</f>
        <v>0.037037037037037</v>
      </c>
      <c r="AE4104" s="5" t="n">
        <f aca="false">IF(O4104="Intervalo 1",'[1]Pesos dos Critérios'!$J$7,IF(Planilha1!O4104="Intervalo 2",'[1]Pesos dos Critérios'!$K$7,IF(Planilha1!O4104="Intervalo 3",'[1]Pesos dos Critérios'!$L$7,'[1]Pesos dos Critérios'!$M$7)))</f>
        <v>0.0407563025210084</v>
      </c>
      <c r="AF4104" s="5" t="n">
        <f aca="false">IF(Q4104="Intervalo 1",'[1]Pesos dos Critérios'!$B$7,IF(Q4104="Intervalo 2",'[1]Pesos dos Critérios'!$C$7,IF(Q4104="Intervalo 3",'[1]Pesos dos Critérios'!$D$7,'[1]Pesos dos Critérios'!$E$7)))</f>
        <v>0.0662046832248755</v>
      </c>
      <c r="AG4104" s="5" t="n">
        <f aca="false">IF(S4104="Intervalo 1",'[1]Pesos dos Critérios'!$F$7,IF(S4104="Intervalo 2",'[1]Pesos dos Critérios'!$G$7,IF(S4104="Intervalo 3",'[1]Pesos dos Critérios'!$H$7,'[1]Pesos dos Critérios'!$I$7)))</f>
        <v>0.0407277907277907</v>
      </c>
      <c r="AH4104" s="5" t="n">
        <f aca="false">IF(U4104="Intervalo 1",'[1]Pesos dos Critérios'!$N$7,IF(U4104="Intervalo 2",'[1]Pesos dos Critérios'!$O$7,IF(U4104="Intervalo 3",'[1]Pesos dos Critérios'!$P$7,'[1]Pesos dos Critérios'!$Q$7)))</f>
        <v>0.0227513227513227</v>
      </c>
      <c r="AI4104" s="5" t="n">
        <f aca="false">IF(AA4104="Intervalo 1",'[1]Pesos dos Critérios'!$R$7,IF(AA4104="Intervalo 2",'[1]Pesos dos Critérios'!$S$7,IF(AA4104="Intervalo 3",'[1]Pesos dos Critérios'!$T$7,'[1]Pesos dos Critérios'!$U$7)))</f>
        <v>0.0547619047619048</v>
      </c>
      <c r="AJ4104" s="5" t="n">
        <f aca="false">SUM(AB4104:AI4104)</f>
        <v>0.298096495116687</v>
      </c>
      <c r="AK4104" s="5" t="n">
        <v>4103</v>
      </c>
      <c r="AM4104" s="1" t="s">
        <v>52</v>
      </c>
    </row>
    <row r="4105" customFormat="false" ht="12.8" hidden="false" customHeight="true" outlineLevel="0" collapsed="false">
      <c r="A4105" s="7" t="n">
        <v>2018</v>
      </c>
      <c r="B4105" s="7" t="s">
        <v>2200</v>
      </c>
      <c r="C4105" s="8" t="s">
        <v>372</v>
      </c>
      <c r="D4105" s="7" t="s">
        <v>866</v>
      </c>
      <c r="E4105" s="7" t="s">
        <v>1064</v>
      </c>
      <c r="F4105" s="7" t="s">
        <v>2606</v>
      </c>
      <c r="G4105" s="7" t="s">
        <v>224</v>
      </c>
      <c r="H4105" s="9" t="n">
        <v>2</v>
      </c>
      <c r="I4105" s="7" t="s">
        <v>1999</v>
      </c>
      <c r="J4105" s="8" t="s">
        <v>86</v>
      </c>
      <c r="K4105" s="10" t="s">
        <v>46</v>
      </c>
      <c r="L4105" s="10" t="s">
        <v>1943</v>
      </c>
      <c r="M4105" s="10" t="s">
        <v>48</v>
      </c>
      <c r="N4105" s="10" t="n">
        <v>0.012</v>
      </c>
      <c r="O4105" s="9" t="s">
        <v>57</v>
      </c>
      <c r="P4105" s="11" t="n">
        <v>0.11</v>
      </c>
      <c r="Q4105" s="8" t="s">
        <v>49</v>
      </c>
      <c r="R4105" s="11" t="n">
        <v>0.016</v>
      </c>
      <c r="S4105" s="8" t="s">
        <v>57</v>
      </c>
      <c r="T4105" s="11" t="n">
        <v>140</v>
      </c>
      <c r="U4105" s="8" t="s">
        <v>58</v>
      </c>
      <c r="V4105" s="11" t="n">
        <v>6.37</v>
      </c>
      <c r="W4105" s="11" t="n">
        <v>7.49</v>
      </c>
      <c r="X4105" s="11" t="n">
        <v>9.1</v>
      </c>
      <c r="Y4105" s="11" t="n">
        <v>10.7</v>
      </c>
      <c r="Z4105" s="11" t="n">
        <v>2.26</v>
      </c>
      <c r="AA4105" s="8" t="s">
        <v>58</v>
      </c>
      <c r="AB4105" s="5" t="n">
        <f aca="false">IF(C4105='[1]Pesos dos Critérios'!$V$3,'[1]Pesos dos Critérios'!$V$7,IF(Planilha1!C4105='[1]Pesos dos Critérios'!$W$3,'[1]Pesos dos Critérios'!$W$7,IF(Planilha1!C4105='[1]Pesos dos Critérios'!$X$3,'[1]Pesos dos Critérios'!$X$7,IF(Planilha1!C4105='[1]Pesos dos Critérios'!$Y$3,'[1]Pesos dos Critérios'!$Y$7,'[1]Pesos dos Critérios'!$Z$7))))</f>
        <v>0.0218518518518519</v>
      </c>
      <c r="AC4105" s="5" t="n">
        <f aca="false">IF(H4105=1,'[1]Pesos dos Critérios'!$AD$7,IF(Planilha1!H4105=2,'[1]Pesos dos Critérios'!$AE$7,IF(Planilha1!H4105=3,'[1]Pesos dos Critérios'!$AF$7,IF(Planilha1!H4105=4,'[1]Pesos dos Critérios'!$AG$7,'[1]Pesos dos Critérios'!$AH$7))))</f>
        <v>0.0140056022408964</v>
      </c>
      <c r="AD4105" s="5" t="n">
        <f aca="false">IF(J4105='[1]Pesos dos Critérios'!$AA$3,'[1]Pesos dos Critérios'!$AA$7,IF(Planilha1!J4105='[1]Pesos dos Critérios'!$AB$3,'[1]Pesos dos Critérios'!$AB$7,'[1]Pesos dos Critérios'!$AC$7))</f>
        <v>0.037037037037037</v>
      </c>
      <c r="AE4105" s="5" t="n">
        <f aca="false">IF(O4105="Intervalo 1",'[1]Pesos dos Critérios'!$J$7,IF(Planilha1!O4105="Intervalo 2",'[1]Pesos dos Critérios'!$K$7,IF(Planilha1!O4105="Intervalo 3",'[1]Pesos dos Critérios'!$L$7,'[1]Pesos dos Critérios'!$M$7)))</f>
        <v>0.0312324929971989</v>
      </c>
      <c r="AF4105" s="5" t="n">
        <f aca="false">IF(Q4105="Intervalo 1",'[1]Pesos dos Critérios'!$B$7,IF(Q4105="Intervalo 2",'[1]Pesos dos Critérios'!$C$7,IF(Q4105="Intervalo 3",'[1]Pesos dos Critérios'!$D$7,'[1]Pesos dos Critérios'!$E$7)))</f>
        <v>0.0662046832248755</v>
      </c>
      <c r="AG4105" s="5" t="n">
        <f aca="false">IF(S4105="Intervalo 1",'[1]Pesos dos Critérios'!$F$7,IF(S4105="Intervalo 2",'[1]Pesos dos Critérios'!$G$7,IF(S4105="Intervalo 3",'[1]Pesos dos Critérios'!$H$7,'[1]Pesos dos Critérios'!$I$7)))</f>
        <v>0.0407277907277907</v>
      </c>
      <c r="AH4105" s="5" t="n">
        <f aca="false">IF(U4105="Intervalo 1",'[1]Pesos dos Critérios'!$N$7,IF(U4105="Intervalo 2",'[1]Pesos dos Critérios'!$O$7,IF(U4105="Intervalo 3",'[1]Pesos dos Critérios'!$P$7,'[1]Pesos dos Critérios'!$Q$7)))</f>
        <v>0.0227513227513227</v>
      </c>
      <c r="AI4105" s="5" t="n">
        <f aca="false">IF(AA4105="Intervalo 1",'[1]Pesos dos Critérios'!$R$7,IF(AA4105="Intervalo 2",'[1]Pesos dos Critérios'!$S$7,IF(AA4105="Intervalo 3",'[1]Pesos dos Critérios'!$T$7,'[1]Pesos dos Critérios'!$U$7)))</f>
        <v>0.0547619047619048</v>
      </c>
      <c r="AJ4105" s="5" t="n">
        <f aca="false">SUM(AB4105:AI4105)</f>
        <v>0.288572685592878</v>
      </c>
      <c r="AK4105" s="5" t="n">
        <v>4104</v>
      </c>
      <c r="AM4105" s="1" t="s">
        <v>52</v>
      </c>
    </row>
    <row r="4106" customFormat="false" ht="12.8" hidden="false" customHeight="true" outlineLevel="0" collapsed="false">
      <c r="A4106" s="7" t="n">
        <v>2018</v>
      </c>
      <c r="B4106" s="7" t="s">
        <v>2200</v>
      </c>
      <c r="C4106" s="8" t="s">
        <v>372</v>
      </c>
      <c r="D4106" s="7" t="s">
        <v>866</v>
      </c>
      <c r="E4106" s="7" t="s">
        <v>2604</v>
      </c>
      <c r="F4106" s="7" t="s">
        <v>2607</v>
      </c>
      <c r="G4106" s="7" t="s">
        <v>302</v>
      </c>
      <c r="H4106" s="9" t="n">
        <v>4</v>
      </c>
      <c r="I4106" s="7" t="s">
        <v>1999</v>
      </c>
      <c r="J4106" s="8" t="s">
        <v>86</v>
      </c>
      <c r="K4106" s="10" t="s">
        <v>46</v>
      </c>
      <c r="L4106" s="10" t="s">
        <v>1943</v>
      </c>
      <c r="M4106" s="10" t="s">
        <v>48</v>
      </c>
      <c r="N4106" s="10" t="n">
        <v>0.007</v>
      </c>
      <c r="O4106" s="9" t="s">
        <v>49</v>
      </c>
      <c r="P4106" s="11" t="n">
        <v>0.064</v>
      </c>
      <c r="Q4106" s="8" t="s">
        <v>49</v>
      </c>
      <c r="R4106" s="11" t="n">
        <v>0.015</v>
      </c>
      <c r="S4106" s="8" t="s">
        <v>57</v>
      </c>
      <c r="T4106" s="11" t="n">
        <v>154</v>
      </c>
      <c r="U4106" s="8" t="s">
        <v>58</v>
      </c>
      <c r="V4106" s="11" t="n">
        <v>5.67</v>
      </c>
      <c r="W4106" s="11" t="n">
        <v>7.07</v>
      </c>
      <c r="X4106" s="11" t="n">
        <v>8.1</v>
      </c>
      <c r="Y4106" s="11" t="n">
        <v>10.1</v>
      </c>
      <c r="Z4106" s="11" t="n">
        <v>2.49</v>
      </c>
      <c r="AA4106" s="8" t="s">
        <v>58</v>
      </c>
      <c r="AB4106" s="5" t="n">
        <f aca="false">IF(C4106='[1]Pesos dos Critérios'!$V$3,'[1]Pesos dos Critérios'!$V$7,IF(Planilha1!C4106='[1]Pesos dos Critérios'!$W$3,'[1]Pesos dos Critérios'!$W$7,IF(Planilha1!C4106='[1]Pesos dos Critérios'!$X$3,'[1]Pesos dos Critérios'!$X$7,IF(Planilha1!C4106='[1]Pesos dos Critérios'!$Y$3,'[1]Pesos dos Critérios'!$Y$7,'[1]Pesos dos Critérios'!$Z$7))))</f>
        <v>0.0218518518518519</v>
      </c>
      <c r="AC4106" s="5" t="n">
        <f aca="false">IF(H4106=1,'[1]Pesos dos Critérios'!$AD$7,IF(Planilha1!H4106=2,'[1]Pesos dos Critérios'!$AE$7,IF(Planilha1!H4106=3,'[1]Pesos dos Critérios'!$AF$7,IF(Planilha1!H4106=4,'[1]Pesos dos Critérios'!$AG$7,'[1]Pesos dos Critérios'!$AH$7))))</f>
        <v>0.0112044817927171</v>
      </c>
      <c r="AD4106" s="5" t="n">
        <f aca="false">IF(J4106='[1]Pesos dos Critérios'!$AA$3,'[1]Pesos dos Critérios'!$AA$7,IF(Planilha1!J4106='[1]Pesos dos Critérios'!$AB$3,'[1]Pesos dos Critérios'!$AB$7,'[1]Pesos dos Critérios'!$AC$7))</f>
        <v>0.037037037037037</v>
      </c>
      <c r="AE4106" s="5" t="n">
        <f aca="false">IF(O4106="Intervalo 1",'[1]Pesos dos Critérios'!$J$7,IF(Planilha1!O4106="Intervalo 2",'[1]Pesos dos Critérios'!$K$7,IF(Planilha1!O4106="Intervalo 3",'[1]Pesos dos Critérios'!$L$7,'[1]Pesos dos Critérios'!$M$7)))</f>
        <v>0.0407563025210084</v>
      </c>
      <c r="AF4106" s="5" t="n">
        <f aca="false">IF(Q4106="Intervalo 1",'[1]Pesos dos Critérios'!$B$7,IF(Q4106="Intervalo 2",'[1]Pesos dos Critérios'!$C$7,IF(Q4106="Intervalo 3",'[1]Pesos dos Critérios'!$D$7,'[1]Pesos dos Critérios'!$E$7)))</f>
        <v>0.0662046832248755</v>
      </c>
      <c r="AG4106" s="5" t="n">
        <f aca="false">IF(S4106="Intervalo 1",'[1]Pesos dos Critérios'!$F$7,IF(S4106="Intervalo 2",'[1]Pesos dos Critérios'!$G$7,IF(S4106="Intervalo 3",'[1]Pesos dos Critérios'!$H$7,'[1]Pesos dos Critérios'!$I$7)))</f>
        <v>0.0407277907277907</v>
      </c>
      <c r="AH4106" s="5" t="n">
        <f aca="false">IF(U4106="Intervalo 1",'[1]Pesos dos Critérios'!$N$7,IF(U4106="Intervalo 2",'[1]Pesos dos Critérios'!$O$7,IF(U4106="Intervalo 3",'[1]Pesos dos Critérios'!$P$7,'[1]Pesos dos Critérios'!$Q$7)))</f>
        <v>0.0227513227513227</v>
      </c>
      <c r="AI4106" s="5" t="n">
        <f aca="false">IF(AA4106="Intervalo 1",'[1]Pesos dos Critérios'!$R$7,IF(AA4106="Intervalo 2",'[1]Pesos dos Critérios'!$S$7,IF(AA4106="Intervalo 3",'[1]Pesos dos Critérios'!$T$7,'[1]Pesos dos Critérios'!$U$7)))</f>
        <v>0.0547619047619048</v>
      </c>
      <c r="AJ4106" s="5" t="n">
        <f aca="false">SUM(AB4106:AI4106)</f>
        <v>0.295295374668508</v>
      </c>
      <c r="AK4106" s="5" t="n">
        <v>4105</v>
      </c>
      <c r="AM4106" s="1" t="s">
        <v>52</v>
      </c>
    </row>
    <row r="4107" customFormat="false" ht="12.8" hidden="false" customHeight="true" outlineLevel="0" collapsed="false">
      <c r="A4107" s="7" t="n">
        <v>2018</v>
      </c>
      <c r="B4107" s="7" t="s">
        <v>2200</v>
      </c>
      <c r="C4107" s="8" t="s">
        <v>372</v>
      </c>
      <c r="D4107" s="7" t="s">
        <v>866</v>
      </c>
      <c r="E4107" s="7" t="s">
        <v>2604</v>
      </c>
      <c r="F4107" s="7" t="s">
        <v>2605</v>
      </c>
      <c r="G4107" s="7" t="s">
        <v>224</v>
      </c>
      <c r="H4107" s="9" t="n">
        <v>2</v>
      </c>
      <c r="I4107" s="7" t="s">
        <v>1999</v>
      </c>
      <c r="J4107" s="8" t="s">
        <v>86</v>
      </c>
      <c r="K4107" s="10" t="s">
        <v>46</v>
      </c>
      <c r="L4107" s="10" t="s">
        <v>1943</v>
      </c>
      <c r="M4107" s="10" t="s">
        <v>48</v>
      </c>
      <c r="N4107" s="10" t="n">
        <v>0.007</v>
      </c>
      <c r="O4107" s="9" t="s">
        <v>49</v>
      </c>
      <c r="P4107" s="11" t="n">
        <v>0.106</v>
      </c>
      <c r="Q4107" s="8" t="s">
        <v>49</v>
      </c>
      <c r="R4107" s="11" t="n">
        <v>0.012</v>
      </c>
      <c r="S4107" s="8" t="s">
        <v>57</v>
      </c>
      <c r="T4107" s="11" t="n">
        <v>134</v>
      </c>
      <c r="U4107" s="8" t="s">
        <v>58</v>
      </c>
      <c r="V4107" s="11" t="n">
        <v>6.51</v>
      </c>
      <c r="W4107" s="11" t="n">
        <v>8.05</v>
      </c>
      <c r="X4107" s="11" t="n">
        <v>9.3</v>
      </c>
      <c r="Y4107" s="11" t="n">
        <v>11.5</v>
      </c>
      <c r="Z4107" s="11" t="n">
        <v>2.17</v>
      </c>
      <c r="AA4107" s="8" t="s">
        <v>58</v>
      </c>
      <c r="AB4107" s="5" t="n">
        <f aca="false">IF(C4107='[1]Pesos dos Critérios'!$V$3,'[1]Pesos dos Critérios'!$V$7,IF(Planilha1!C4107='[1]Pesos dos Critérios'!$W$3,'[1]Pesos dos Critérios'!$W$7,IF(Planilha1!C4107='[1]Pesos dos Critérios'!$X$3,'[1]Pesos dos Critérios'!$X$7,IF(Planilha1!C4107='[1]Pesos dos Critérios'!$Y$3,'[1]Pesos dos Critérios'!$Y$7,'[1]Pesos dos Critérios'!$Z$7))))</f>
        <v>0.0218518518518519</v>
      </c>
      <c r="AC4107" s="5" t="n">
        <f aca="false">IF(H4107=1,'[1]Pesos dos Critérios'!$AD$7,IF(Planilha1!H4107=2,'[1]Pesos dos Critérios'!$AE$7,IF(Planilha1!H4107=3,'[1]Pesos dos Critérios'!$AF$7,IF(Planilha1!H4107=4,'[1]Pesos dos Critérios'!$AG$7,'[1]Pesos dos Critérios'!$AH$7))))</f>
        <v>0.0140056022408964</v>
      </c>
      <c r="AD4107" s="5" t="n">
        <f aca="false">IF(J4107='[1]Pesos dos Critérios'!$AA$3,'[1]Pesos dos Critérios'!$AA$7,IF(Planilha1!J4107='[1]Pesos dos Critérios'!$AB$3,'[1]Pesos dos Critérios'!$AB$7,'[1]Pesos dos Critérios'!$AC$7))</f>
        <v>0.037037037037037</v>
      </c>
      <c r="AE4107" s="5" t="n">
        <f aca="false">IF(O4107="Intervalo 1",'[1]Pesos dos Critérios'!$J$7,IF(Planilha1!O4107="Intervalo 2",'[1]Pesos dos Critérios'!$K$7,IF(Planilha1!O4107="Intervalo 3",'[1]Pesos dos Critérios'!$L$7,'[1]Pesos dos Critérios'!$M$7)))</f>
        <v>0.0407563025210084</v>
      </c>
      <c r="AF4107" s="5" t="n">
        <f aca="false">IF(Q4107="Intervalo 1",'[1]Pesos dos Critérios'!$B$7,IF(Q4107="Intervalo 2",'[1]Pesos dos Critérios'!$C$7,IF(Q4107="Intervalo 3",'[1]Pesos dos Critérios'!$D$7,'[1]Pesos dos Critérios'!$E$7)))</f>
        <v>0.0662046832248755</v>
      </c>
      <c r="AG4107" s="5" t="n">
        <f aca="false">IF(S4107="Intervalo 1",'[1]Pesos dos Critérios'!$F$7,IF(S4107="Intervalo 2",'[1]Pesos dos Critérios'!$G$7,IF(S4107="Intervalo 3",'[1]Pesos dos Critérios'!$H$7,'[1]Pesos dos Critérios'!$I$7)))</f>
        <v>0.0407277907277907</v>
      </c>
      <c r="AH4107" s="5" t="n">
        <f aca="false">IF(U4107="Intervalo 1",'[1]Pesos dos Critérios'!$N$7,IF(U4107="Intervalo 2",'[1]Pesos dos Critérios'!$O$7,IF(U4107="Intervalo 3",'[1]Pesos dos Critérios'!$P$7,'[1]Pesos dos Critérios'!$Q$7)))</f>
        <v>0.0227513227513227</v>
      </c>
      <c r="AI4107" s="5" t="n">
        <f aca="false">IF(AA4107="Intervalo 1",'[1]Pesos dos Critérios'!$R$7,IF(AA4107="Intervalo 2",'[1]Pesos dos Critérios'!$S$7,IF(AA4107="Intervalo 3",'[1]Pesos dos Critérios'!$T$7,'[1]Pesos dos Critérios'!$U$7)))</f>
        <v>0.0547619047619048</v>
      </c>
      <c r="AJ4107" s="5" t="n">
        <f aca="false">SUM(AB4107:AI4107)</f>
        <v>0.298096495116687</v>
      </c>
      <c r="AK4107" s="5" t="n">
        <v>4106</v>
      </c>
      <c r="AM4107" s="1" t="s">
        <v>52</v>
      </c>
    </row>
    <row r="4108" customFormat="false" ht="12.8" hidden="false" customHeight="true" outlineLevel="0" collapsed="false">
      <c r="A4108" s="7" t="n">
        <v>2018</v>
      </c>
      <c r="B4108" s="7" t="s">
        <v>2200</v>
      </c>
      <c r="C4108" s="8" t="s">
        <v>372</v>
      </c>
      <c r="D4108" s="7" t="s">
        <v>866</v>
      </c>
      <c r="E4108" s="7" t="s">
        <v>1064</v>
      </c>
      <c r="F4108" s="7" t="s">
        <v>2606</v>
      </c>
      <c r="G4108" s="7" t="s">
        <v>224</v>
      </c>
      <c r="H4108" s="9" t="n">
        <v>2</v>
      </c>
      <c r="I4108" s="7" t="s">
        <v>1999</v>
      </c>
      <c r="J4108" s="8" t="s">
        <v>86</v>
      </c>
      <c r="K4108" s="10" t="s">
        <v>46</v>
      </c>
      <c r="L4108" s="10" t="s">
        <v>1943</v>
      </c>
      <c r="M4108" s="10" t="s">
        <v>48</v>
      </c>
      <c r="N4108" s="10" t="n">
        <v>0.012</v>
      </c>
      <c r="O4108" s="9" t="s">
        <v>57</v>
      </c>
      <c r="P4108" s="11" t="n">
        <v>0.11</v>
      </c>
      <c r="Q4108" s="8" t="s">
        <v>49</v>
      </c>
      <c r="R4108" s="11" t="n">
        <v>0.016</v>
      </c>
      <c r="S4108" s="8" t="s">
        <v>57</v>
      </c>
      <c r="T4108" s="11" t="n">
        <v>140</v>
      </c>
      <c r="U4108" s="8" t="s">
        <v>58</v>
      </c>
      <c r="V4108" s="11" t="n">
        <v>6.37</v>
      </c>
      <c r="W4108" s="11" t="n">
        <v>7.49</v>
      </c>
      <c r="X4108" s="11" t="n">
        <v>9.1</v>
      </c>
      <c r="Y4108" s="11" t="n">
        <v>10.7</v>
      </c>
      <c r="Z4108" s="11" t="n">
        <v>2.26</v>
      </c>
      <c r="AA4108" s="8" t="s">
        <v>58</v>
      </c>
      <c r="AB4108" s="5" t="n">
        <f aca="false">IF(C4108='[1]Pesos dos Critérios'!$V$3,'[1]Pesos dos Critérios'!$V$7,IF(Planilha1!C4108='[1]Pesos dos Critérios'!$W$3,'[1]Pesos dos Critérios'!$W$7,IF(Planilha1!C4108='[1]Pesos dos Critérios'!$X$3,'[1]Pesos dos Critérios'!$X$7,IF(Planilha1!C4108='[1]Pesos dos Critérios'!$Y$3,'[1]Pesos dos Critérios'!$Y$7,'[1]Pesos dos Critérios'!$Z$7))))</f>
        <v>0.0218518518518519</v>
      </c>
      <c r="AC4108" s="5" t="n">
        <f aca="false">IF(H4108=1,'[1]Pesos dos Critérios'!$AD$7,IF(Planilha1!H4108=2,'[1]Pesos dos Critérios'!$AE$7,IF(Planilha1!H4108=3,'[1]Pesos dos Critérios'!$AF$7,IF(Planilha1!H4108=4,'[1]Pesos dos Critérios'!$AG$7,'[1]Pesos dos Critérios'!$AH$7))))</f>
        <v>0.0140056022408964</v>
      </c>
      <c r="AD4108" s="5" t="n">
        <f aca="false">IF(J4108='[1]Pesos dos Critérios'!$AA$3,'[1]Pesos dos Critérios'!$AA$7,IF(Planilha1!J4108='[1]Pesos dos Critérios'!$AB$3,'[1]Pesos dos Critérios'!$AB$7,'[1]Pesos dos Critérios'!$AC$7))</f>
        <v>0.037037037037037</v>
      </c>
      <c r="AE4108" s="5" t="n">
        <f aca="false">IF(O4108="Intervalo 1",'[1]Pesos dos Critérios'!$J$7,IF(Planilha1!O4108="Intervalo 2",'[1]Pesos dos Critérios'!$K$7,IF(Planilha1!O4108="Intervalo 3",'[1]Pesos dos Critérios'!$L$7,'[1]Pesos dos Critérios'!$M$7)))</f>
        <v>0.0312324929971989</v>
      </c>
      <c r="AF4108" s="5" t="n">
        <f aca="false">IF(Q4108="Intervalo 1",'[1]Pesos dos Critérios'!$B$7,IF(Q4108="Intervalo 2",'[1]Pesos dos Critérios'!$C$7,IF(Q4108="Intervalo 3",'[1]Pesos dos Critérios'!$D$7,'[1]Pesos dos Critérios'!$E$7)))</f>
        <v>0.0662046832248755</v>
      </c>
      <c r="AG4108" s="5" t="n">
        <f aca="false">IF(S4108="Intervalo 1",'[1]Pesos dos Critérios'!$F$7,IF(S4108="Intervalo 2",'[1]Pesos dos Critérios'!$G$7,IF(S4108="Intervalo 3",'[1]Pesos dos Critérios'!$H$7,'[1]Pesos dos Critérios'!$I$7)))</f>
        <v>0.0407277907277907</v>
      </c>
      <c r="AH4108" s="5" t="n">
        <f aca="false">IF(U4108="Intervalo 1",'[1]Pesos dos Critérios'!$N$7,IF(U4108="Intervalo 2",'[1]Pesos dos Critérios'!$O$7,IF(U4108="Intervalo 3",'[1]Pesos dos Critérios'!$P$7,'[1]Pesos dos Critérios'!$Q$7)))</f>
        <v>0.0227513227513227</v>
      </c>
      <c r="AI4108" s="5" t="n">
        <f aca="false">IF(AA4108="Intervalo 1",'[1]Pesos dos Critérios'!$R$7,IF(AA4108="Intervalo 2",'[1]Pesos dos Critérios'!$S$7,IF(AA4108="Intervalo 3",'[1]Pesos dos Critérios'!$T$7,'[1]Pesos dos Critérios'!$U$7)))</f>
        <v>0.0547619047619048</v>
      </c>
      <c r="AJ4108" s="5" t="n">
        <f aca="false">SUM(AB4108:AI4108)</f>
        <v>0.288572685592878</v>
      </c>
      <c r="AK4108" s="5" t="n">
        <v>4107</v>
      </c>
      <c r="AM4108" s="1" t="s">
        <v>52</v>
      </c>
    </row>
    <row r="4109" customFormat="false" ht="12.8" hidden="false" customHeight="true" outlineLevel="0" collapsed="false">
      <c r="A4109" s="7" t="n">
        <v>2018</v>
      </c>
      <c r="B4109" s="7" t="s">
        <v>2200</v>
      </c>
      <c r="C4109" s="8" t="s">
        <v>372</v>
      </c>
      <c r="D4109" s="7" t="s">
        <v>866</v>
      </c>
      <c r="E4109" s="7" t="s">
        <v>2604</v>
      </c>
      <c r="F4109" s="7" t="s">
        <v>2607</v>
      </c>
      <c r="G4109" s="7" t="s">
        <v>302</v>
      </c>
      <c r="H4109" s="9" t="n">
        <v>4</v>
      </c>
      <c r="I4109" s="7" t="s">
        <v>1999</v>
      </c>
      <c r="J4109" s="8" t="s">
        <v>86</v>
      </c>
      <c r="K4109" s="10" t="s">
        <v>46</v>
      </c>
      <c r="L4109" s="10" t="s">
        <v>1943</v>
      </c>
      <c r="M4109" s="10" t="s">
        <v>48</v>
      </c>
      <c r="N4109" s="10" t="n">
        <v>0.007</v>
      </c>
      <c r="O4109" s="9" t="s">
        <v>49</v>
      </c>
      <c r="P4109" s="11" t="n">
        <v>0.064</v>
      </c>
      <c r="Q4109" s="8" t="s">
        <v>49</v>
      </c>
      <c r="R4109" s="11" t="n">
        <v>0.015</v>
      </c>
      <c r="S4109" s="8" t="s">
        <v>57</v>
      </c>
      <c r="T4109" s="11" t="n">
        <v>154</v>
      </c>
      <c r="U4109" s="8" t="s">
        <v>58</v>
      </c>
      <c r="V4109" s="11" t="n">
        <v>5.67</v>
      </c>
      <c r="W4109" s="11" t="n">
        <v>7.07</v>
      </c>
      <c r="X4109" s="11" t="n">
        <v>8.1</v>
      </c>
      <c r="Y4109" s="11" t="n">
        <v>10.1</v>
      </c>
      <c r="Z4109" s="11" t="n">
        <v>2.49</v>
      </c>
      <c r="AA4109" s="8" t="s">
        <v>58</v>
      </c>
      <c r="AB4109" s="5" t="n">
        <f aca="false">IF(C4109='[1]Pesos dos Critérios'!$V$3,'[1]Pesos dos Critérios'!$V$7,IF(Planilha1!C4109='[1]Pesos dos Critérios'!$W$3,'[1]Pesos dos Critérios'!$W$7,IF(Planilha1!C4109='[1]Pesos dos Critérios'!$X$3,'[1]Pesos dos Critérios'!$X$7,IF(Planilha1!C4109='[1]Pesos dos Critérios'!$Y$3,'[1]Pesos dos Critérios'!$Y$7,'[1]Pesos dos Critérios'!$Z$7))))</f>
        <v>0.0218518518518519</v>
      </c>
      <c r="AC4109" s="5" t="n">
        <f aca="false">IF(H4109=1,'[1]Pesos dos Critérios'!$AD$7,IF(Planilha1!H4109=2,'[1]Pesos dos Critérios'!$AE$7,IF(Planilha1!H4109=3,'[1]Pesos dos Critérios'!$AF$7,IF(Planilha1!H4109=4,'[1]Pesos dos Critérios'!$AG$7,'[1]Pesos dos Critérios'!$AH$7))))</f>
        <v>0.0112044817927171</v>
      </c>
      <c r="AD4109" s="5" t="n">
        <f aca="false">IF(J4109='[1]Pesos dos Critérios'!$AA$3,'[1]Pesos dos Critérios'!$AA$7,IF(Planilha1!J4109='[1]Pesos dos Critérios'!$AB$3,'[1]Pesos dos Critérios'!$AB$7,'[1]Pesos dos Critérios'!$AC$7))</f>
        <v>0.037037037037037</v>
      </c>
      <c r="AE4109" s="5" t="n">
        <f aca="false">IF(O4109="Intervalo 1",'[1]Pesos dos Critérios'!$J$7,IF(Planilha1!O4109="Intervalo 2",'[1]Pesos dos Critérios'!$K$7,IF(Planilha1!O4109="Intervalo 3",'[1]Pesos dos Critérios'!$L$7,'[1]Pesos dos Critérios'!$M$7)))</f>
        <v>0.0407563025210084</v>
      </c>
      <c r="AF4109" s="5" t="n">
        <f aca="false">IF(Q4109="Intervalo 1",'[1]Pesos dos Critérios'!$B$7,IF(Q4109="Intervalo 2",'[1]Pesos dos Critérios'!$C$7,IF(Q4109="Intervalo 3",'[1]Pesos dos Critérios'!$D$7,'[1]Pesos dos Critérios'!$E$7)))</f>
        <v>0.0662046832248755</v>
      </c>
      <c r="AG4109" s="5" t="n">
        <f aca="false">IF(S4109="Intervalo 1",'[1]Pesos dos Critérios'!$F$7,IF(S4109="Intervalo 2",'[1]Pesos dos Critérios'!$G$7,IF(S4109="Intervalo 3",'[1]Pesos dos Critérios'!$H$7,'[1]Pesos dos Critérios'!$I$7)))</f>
        <v>0.0407277907277907</v>
      </c>
      <c r="AH4109" s="5" t="n">
        <f aca="false">IF(U4109="Intervalo 1",'[1]Pesos dos Critérios'!$N$7,IF(U4109="Intervalo 2",'[1]Pesos dos Critérios'!$O$7,IF(U4109="Intervalo 3",'[1]Pesos dos Critérios'!$P$7,'[1]Pesos dos Critérios'!$Q$7)))</f>
        <v>0.0227513227513227</v>
      </c>
      <c r="AI4109" s="5" t="n">
        <f aca="false">IF(AA4109="Intervalo 1",'[1]Pesos dos Critérios'!$R$7,IF(AA4109="Intervalo 2",'[1]Pesos dos Critérios'!$S$7,IF(AA4109="Intervalo 3",'[1]Pesos dos Critérios'!$T$7,'[1]Pesos dos Critérios'!$U$7)))</f>
        <v>0.0547619047619048</v>
      </c>
      <c r="AJ4109" s="5" t="n">
        <f aca="false">SUM(AB4109:AI4109)</f>
        <v>0.295295374668508</v>
      </c>
      <c r="AK4109" s="5" t="n">
        <v>4108</v>
      </c>
      <c r="AM4109" s="1" t="s">
        <v>52</v>
      </c>
    </row>
    <row r="4110" customFormat="false" ht="12.8" hidden="false" customHeight="true" outlineLevel="0" collapsed="false">
      <c r="A4110" s="7" t="n">
        <v>2018</v>
      </c>
      <c r="B4110" s="7" t="s">
        <v>2200</v>
      </c>
      <c r="C4110" s="8" t="s">
        <v>372</v>
      </c>
      <c r="D4110" s="7" t="s">
        <v>866</v>
      </c>
      <c r="E4110" s="7" t="s">
        <v>1069</v>
      </c>
      <c r="F4110" s="7" t="s">
        <v>66</v>
      </c>
      <c r="G4110" s="7" t="s">
        <v>1072</v>
      </c>
      <c r="H4110" s="9" t="n">
        <v>4</v>
      </c>
      <c r="I4110" s="7" t="s">
        <v>1999</v>
      </c>
      <c r="J4110" s="8" t="s">
        <v>86</v>
      </c>
      <c r="K4110" s="10" t="s">
        <v>46</v>
      </c>
      <c r="L4110" s="10" t="s">
        <v>1943</v>
      </c>
      <c r="M4110" s="10" t="s">
        <v>48</v>
      </c>
      <c r="N4110" s="10" t="n">
        <v>0.01</v>
      </c>
      <c r="O4110" s="9" t="s">
        <v>49</v>
      </c>
      <c r="P4110" s="11" t="n">
        <v>0.152</v>
      </c>
      <c r="Q4110" s="8" t="s">
        <v>57</v>
      </c>
      <c r="R4110" s="11" t="n">
        <v>0.009</v>
      </c>
      <c r="S4110" s="8" t="s">
        <v>49</v>
      </c>
      <c r="T4110" s="11" t="n">
        <v>218</v>
      </c>
      <c r="U4110" s="8" t="s">
        <v>50</v>
      </c>
      <c r="V4110" s="11" t="n">
        <v>4.06</v>
      </c>
      <c r="W4110" s="11" t="n">
        <v>5.11</v>
      </c>
      <c r="X4110" s="11" t="n">
        <v>5.8</v>
      </c>
      <c r="Y4110" s="11" t="n">
        <v>7.3</v>
      </c>
      <c r="Z4110" s="11" t="n">
        <v>3.53</v>
      </c>
      <c r="AA4110" s="8" t="s">
        <v>50</v>
      </c>
      <c r="AB4110" s="5" t="n">
        <f aca="false">IF(C4110='[1]Pesos dos Critérios'!$V$3,'[1]Pesos dos Critérios'!$V$7,IF(Planilha1!C4110='[1]Pesos dos Critérios'!$W$3,'[1]Pesos dos Critérios'!$W$7,IF(Planilha1!C4110='[1]Pesos dos Critérios'!$X$3,'[1]Pesos dos Critérios'!$X$7,IF(Planilha1!C4110='[1]Pesos dos Critérios'!$Y$3,'[1]Pesos dos Critérios'!$Y$7,'[1]Pesos dos Critérios'!$Z$7))))</f>
        <v>0.0218518518518519</v>
      </c>
      <c r="AC4110" s="5" t="n">
        <f aca="false">IF(H4110=1,'[1]Pesos dos Critérios'!$AD$7,IF(Planilha1!H4110=2,'[1]Pesos dos Critérios'!$AE$7,IF(Planilha1!H4110=3,'[1]Pesos dos Critérios'!$AF$7,IF(Planilha1!H4110=4,'[1]Pesos dos Critérios'!$AG$7,'[1]Pesos dos Critérios'!$AH$7))))</f>
        <v>0.0112044817927171</v>
      </c>
      <c r="AD4110" s="5" t="n">
        <f aca="false">IF(J4110='[1]Pesos dos Critérios'!$AA$3,'[1]Pesos dos Critérios'!$AA$7,IF(Planilha1!J4110='[1]Pesos dos Critérios'!$AB$3,'[1]Pesos dos Critérios'!$AB$7,'[1]Pesos dos Critérios'!$AC$7))</f>
        <v>0.037037037037037</v>
      </c>
      <c r="AE4110" s="5" t="n">
        <f aca="false">IF(O4110="Intervalo 1",'[1]Pesos dos Critérios'!$J$7,IF(Planilha1!O4110="Intervalo 2",'[1]Pesos dos Critérios'!$K$7,IF(Planilha1!O4110="Intervalo 3",'[1]Pesos dos Critérios'!$L$7,'[1]Pesos dos Critérios'!$M$7)))</f>
        <v>0.0407563025210084</v>
      </c>
      <c r="AF4110" s="5" t="n">
        <f aca="false">IF(Q4110="Intervalo 1",'[1]Pesos dos Critérios'!$B$7,IF(Q4110="Intervalo 2",'[1]Pesos dos Critérios'!$C$7,IF(Q4110="Intervalo 3",'[1]Pesos dos Critérios'!$D$7,'[1]Pesos dos Critérios'!$E$7)))</f>
        <v>0.0238189280217372</v>
      </c>
      <c r="AG4110" s="5" t="n">
        <f aca="false">IF(S4110="Intervalo 1",'[1]Pesos dos Critérios'!$F$7,IF(S4110="Intervalo 2",'[1]Pesos dos Critérios'!$G$7,IF(S4110="Intervalo 3",'[1]Pesos dos Critérios'!$H$7,'[1]Pesos dos Critérios'!$I$7)))</f>
        <v>0.0343175343175343</v>
      </c>
      <c r="AH4110" s="5" t="n">
        <f aca="false">IF(U4110="Intervalo 1",'[1]Pesos dos Critérios'!$N$7,IF(U4110="Intervalo 2",'[1]Pesos dos Critérios'!$O$7,IF(U4110="Intervalo 3",'[1]Pesos dos Critérios'!$P$7,'[1]Pesos dos Critérios'!$Q$7)))</f>
        <v>0.0187830687830688</v>
      </c>
      <c r="AI4110" s="5" t="n">
        <f aca="false">IF(AA4110="Intervalo 1",'[1]Pesos dos Critérios'!$R$7,IF(AA4110="Intervalo 2",'[1]Pesos dos Critérios'!$S$7,IF(AA4110="Intervalo 3",'[1]Pesos dos Critérios'!$T$7,'[1]Pesos dos Critérios'!$U$7)))</f>
        <v>0.0468253968253968</v>
      </c>
      <c r="AJ4110" s="5" t="n">
        <f aca="false">SUM(AB4110:AI4110)</f>
        <v>0.234594601150352</v>
      </c>
      <c r="AK4110" s="5" t="n">
        <v>4109</v>
      </c>
      <c r="AM4110" s="1" t="s">
        <v>60</v>
      </c>
    </row>
    <row r="4111" customFormat="false" ht="12.8" hidden="false" customHeight="true" outlineLevel="0" collapsed="false">
      <c r="A4111" s="7" t="n">
        <v>2018</v>
      </c>
      <c r="B4111" s="7" t="s">
        <v>2200</v>
      </c>
      <c r="C4111" s="8" t="s">
        <v>372</v>
      </c>
      <c r="D4111" s="7" t="s">
        <v>866</v>
      </c>
      <c r="E4111" s="7" t="s">
        <v>1069</v>
      </c>
      <c r="F4111" s="7" t="s">
        <v>2608</v>
      </c>
      <c r="G4111" s="7" t="s">
        <v>302</v>
      </c>
      <c r="H4111" s="9" t="n">
        <v>4</v>
      </c>
      <c r="I4111" s="7" t="s">
        <v>1999</v>
      </c>
      <c r="J4111" s="8" t="s">
        <v>86</v>
      </c>
      <c r="K4111" s="10" t="s">
        <v>46</v>
      </c>
      <c r="L4111" s="10" t="s">
        <v>1943</v>
      </c>
      <c r="M4111" s="10" t="s">
        <v>96</v>
      </c>
      <c r="N4111" s="10" t="n">
        <v>0.007</v>
      </c>
      <c r="O4111" s="9" t="s">
        <v>49</v>
      </c>
      <c r="P4111" s="11" t="n">
        <v>0.057</v>
      </c>
      <c r="Q4111" s="8" t="s">
        <v>49</v>
      </c>
      <c r="R4111" s="11" t="n">
        <v>0.043</v>
      </c>
      <c r="S4111" s="8" t="s">
        <v>50</v>
      </c>
      <c r="T4111" s="11" t="n">
        <v>201</v>
      </c>
      <c r="U4111" s="8" t="s">
        <v>50</v>
      </c>
      <c r="V4111" s="11" t="n">
        <v>6.58</v>
      </c>
      <c r="W4111" s="11" t="n">
        <v>7.84</v>
      </c>
      <c r="X4111" s="11" t="n">
        <v>9.4</v>
      </c>
      <c r="Y4111" s="11" t="n">
        <v>11.2</v>
      </c>
      <c r="Z4111" s="11" t="n">
        <v>2.66</v>
      </c>
      <c r="AA4111" s="8" t="s">
        <v>58</v>
      </c>
      <c r="AB4111" s="5" t="n">
        <f aca="false">IF(C4111='[1]Pesos dos Critérios'!$V$3,'[1]Pesos dos Critérios'!$V$7,IF(Planilha1!C4111='[1]Pesos dos Critérios'!$W$3,'[1]Pesos dos Critérios'!$W$7,IF(Planilha1!C4111='[1]Pesos dos Critérios'!$X$3,'[1]Pesos dos Critérios'!$X$7,IF(Planilha1!C4111='[1]Pesos dos Critérios'!$Y$3,'[1]Pesos dos Critérios'!$Y$7,'[1]Pesos dos Critérios'!$Z$7))))</f>
        <v>0.0218518518518519</v>
      </c>
      <c r="AC4111" s="5" t="n">
        <f aca="false">IF(H4111=1,'[1]Pesos dos Critérios'!$AD$7,IF(Planilha1!H4111=2,'[1]Pesos dos Critérios'!$AE$7,IF(Planilha1!H4111=3,'[1]Pesos dos Critérios'!$AF$7,IF(Planilha1!H4111=4,'[1]Pesos dos Critérios'!$AG$7,'[1]Pesos dos Critérios'!$AH$7))))</f>
        <v>0.0112044817927171</v>
      </c>
      <c r="AD4111" s="5" t="n">
        <f aca="false">IF(J4111='[1]Pesos dos Critérios'!$AA$3,'[1]Pesos dos Critérios'!$AA$7,IF(Planilha1!J4111='[1]Pesos dos Critérios'!$AB$3,'[1]Pesos dos Critérios'!$AB$7,'[1]Pesos dos Critérios'!$AC$7))</f>
        <v>0.037037037037037</v>
      </c>
      <c r="AE4111" s="5" t="n">
        <f aca="false">IF(O4111="Intervalo 1",'[1]Pesos dos Critérios'!$J$7,IF(Planilha1!O4111="Intervalo 2",'[1]Pesos dos Critérios'!$K$7,IF(Planilha1!O4111="Intervalo 3",'[1]Pesos dos Critérios'!$L$7,'[1]Pesos dos Critérios'!$M$7)))</f>
        <v>0.0407563025210084</v>
      </c>
      <c r="AF4111" s="5" t="n">
        <f aca="false">IF(Q4111="Intervalo 1",'[1]Pesos dos Critérios'!$B$7,IF(Q4111="Intervalo 2",'[1]Pesos dos Critérios'!$C$7,IF(Q4111="Intervalo 3",'[1]Pesos dos Critérios'!$D$7,'[1]Pesos dos Critérios'!$E$7)))</f>
        <v>0.0662046832248755</v>
      </c>
      <c r="AG4111" s="5" t="n">
        <f aca="false">IF(S4111="Intervalo 1",'[1]Pesos dos Critérios'!$F$7,IF(S4111="Intervalo 2",'[1]Pesos dos Critérios'!$G$7,IF(S4111="Intervalo 3",'[1]Pesos dos Critérios'!$H$7,'[1]Pesos dos Critérios'!$I$7)))</f>
        <v>0.00911357161357162</v>
      </c>
      <c r="AH4111" s="5" t="n">
        <f aca="false">IF(U4111="Intervalo 1",'[1]Pesos dos Critérios'!$N$7,IF(U4111="Intervalo 2",'[1]Pesos dos Critérios'!$O$7,IF(U4111="Intervalo 3",'[1]Pesos dos Critérios'!$P$7,'[1]Pesos dos Critérios'!$Q$7)))</f>
        <v>0.0187830687830688</v>
      </c>
      <c r="AI4111" s="5" t="n">
        <f aca="false">IF(AA4111="Intervalo 1",'[1]Pesos dos Critérios'!$R$7,IF(AA4111="Intervalo 2",'[1]Pesos dos Critérios'!$S$7,IF(AA4111="Intervalo 3",'[1]Pesos dos Critérios'!$T$7,'[1]Pesos dos Critérios'!$U$7)))</f>
        <v>0.0547619047619048</v>
      </c>
      <c r="AJ4111" s="5" t="n">
        <f aca="false">SUM(AB4111:AI4111)</f>
        <v>0.259712901586035</v>
      </c>
      <c r="AK4111" s="5" t="n">
        <v>4110</v>
      </c>
      <c r="AM4111" s="1" t="s">
        <v>52</v>
      </c>
    </row>
    <row r="4112" customFormat="false" ht="12.8" hidden="false" customHeight="true" outlineLevel="0" collapsed="false">
      <c r="A4112" s="7" t="n">
        <v>2018</v>
      </c>
      <c r="B4112" s="7" t="s">
        <v>2200</v>
      </c>
      <c r="C4112" s="8" t="s">
        <v>372</v>
      </c>
      <c r="D4112" s="7" t="s">
        <v>1186</v>
      </c>
      <c r="E4112" s="7" t="s">
        <v>2585</v>
      </c>
      <c r="F4112" s="7" t="s">
        <v>2609</v>
      </c>
      <c r="G4112" s="7" t="s">
        <v>2587</v>
      </c>
      <c r="H4112" s="9" t="n">
        <v>2</v>
      </c>
      <c r="I4112" s="7" t="s">
        <v>2136</v>
      </c>
      <c r="J4112" s="8" t="s">
        <v>86</v>
      </c>
      <c r="K4112" s="10" t="s">
        <v>46</v>
      </c>
      <c r="L4112" s="10" t="s">
        <v>83</v>
      </c>
      <c r="M4112" s="10" t="s">
        <v>48</v>
      </c>
      <c r="N4112" s="10" t="n">
        <v>0.01</v>
      </c>
      <c r="O4112" s="9" t="s">
        <v>49</v>
      </c>
      <c r="P4112" s="11" t="n">
        <v>0.233</v>
      </c>
      <c r="Q4112" s="8" t="s">
        <v>57</v>
      </c>
      <c r="R4112" s="11" t="n">
        <v>0.007</v>
      </c>
      <c r="S4112" s="8" t="s">
        <v>49</v>
      </c>
      <c r="T4112" s="11" t="n">
        <v>149</v>
      </c>
      <c r="U4112" s="8" t="s">
        <v>58</v>
      </c>
      <c r="V4112" s="11" t="n">
        <v>5.88</v>
      </c>
      <c r="W4112" s="11" t="n">
        <v>7.07</v>
      </c>
      <c r="X4112" s="11" t="n">
        <v>8.4</v>
      </c>
      <c r="Y4112" s="11" t="n">
        <v>10.1</v>
      </c>
      <c r="Z4112" s="11" t="n">
        <v>2.42</v>
      </c>
      <c r="AA4112" s="8" t="s">
        <v>58</v>
      </c>
      <c r="AB4112" s="5" t="n">
        <f aca="false">IF(C4112='[1]Pesos dos Critérios'!$V$3,'[1]Pesos dos Critérios'!$V$7,IF(Planilha1!C4112='[1]Pesos dos Critérios'!$W$3,'[1]Pesos dos Critérios'!$W$7,IF(Planilha1!C4112='[1]Pesos dos Critérios'!$X$3,'[1]Pesos dos Critérios'!$X$7,IF(Planilha1!C4112='[1]Pesos dos Critérios'!$Y$3,'[1]Pesos dos Critérios'!$Y$7,'[1]Pesos dos Critérios'!$Z$7))))</f>
        <v>0.0218518518518519</v>
      </c>
      <c r="AC4112" s="5" t="n">
        <f aca="false">IF(H4112=1,'[1]Pesos dos Critérios'!$AD$7,IF(Planilha1!H4112=2,'[1]Pesos dos Critérios'!$AE$7,IF(Planilha1!H4112=3,'[1]Pesos dos Critérios'!$AF$7,IF(Planilha1!H4112=4,'[1]Pesos dos Critérios'!$AG$7,'[1]Pesos dos Critérios'!$AH$7))))</f>
        <v>0.0140056022408964</v>
      </c>
      <c r="AD4112" s="5" t="n">
        <f aca="false">IF(J4112='[1]Pesos dos Critérios'!$AA$3,'[1]Pesos dos Critérios'!$AA$7,IF(Planilha1!J4112='[1]Pesos dos Critérios'!$AB$3,'[1]Pesos dos Critérios'!$AB$7,'[1]Pesos dos Critérios'!$AC$7))</f>
        <v>0.037037037037037</v>
      </c>
      <c r="AE4112" s="5" t="n">
        <f aca="false">IF(O4112="Intervalo 1",'[1]Pesos dos Critérios'!$J$7,IF(Planilha1!O4112="Intervalo 2",'[1]Pesos dos Critérios'!$K$7,IF(Planilha1!O4112="Intervalo 3",'[1]Pesos dos Critérios'!$L$7,'[1]Pesos dos Critérios'!$M$7)))</f>
        <v>0.0407563025210084</v>
      </c>
      <c r="AF4112" s="5" t="n">
        <f aca="false">IF(Q4112="Intervalo 1",'[1]Pesos dos Critérios'!$B$7,IF(Q4112="Intervalo 2",'[1]Pesos dos Critérios'!$C$7,IF(Q4112="Intervalo 3",'[1]Pesos dos Critérios'!$D$7,'[1]Pesos dos Critérios'!$E$7)))</f>
        <v>0.0238189280217372</v>
      </c>
      <c r="AG4112" s="5" t="n">
        <f aca="false">IF(S4112="Intervalo 1",'[1]Pesos dos Critérios'!$F$7,IF(S4112="Intervalo 2",'[1]Pesos dos Critérios'!$G$7,IF(S4112="Intervalo 3",'[1]Pesos dos Critérios'!$H$7,'[1]Pesos dos Critérios'!$I$7)))</f>
        <v>0.0343175343175343</v>
      </c>
      <c r="AH4112" s="5" t="n">
        <f aca="false">IF(U4112="Intervalo 1",'[1]Pesos dos Critérios'!$N$7,IF(U4112="Intervalo 2",'[1]Pesos dos Critérios'!$O$7,IF(U4112="Intervalo 3",'[1]Pesos dos Critérios'!$P$7,'[1]Pesos dos Critérios'!$Q$7)))</f>
        <v>0.0227513227513227</v>
      </c>
      <c r="AI4112" s="5" t="n">
        <f aca="false">IF(AA4112="Intervalo 1",'[1]Pesos dos Critérios'!$R$7,IF(AA4112="Intervalo 2",'[1]Pesos dos Critérios'!$S$7,IF(AA4112="Intervalo 3",'[1]Pesos dos Critérios'!$T$7,'[1]Pesos dos Critérios'!$U$7)))</f>
        <v>0.0547619047619048</v>
      </c>
      <c r="AJ4112" s="5" t="n">
        <f aca="false">SUM(AB4112:AI4112)</f>
        <v>0.249300483503293</v>
      </c>
      <c r="AK4112" s="5" t="n">
        <v>4111</v>
      </c>
      <c r="AM4112" s="1" t="s">
        <v>67</v>
      </c>
    </row>
    <row r="4113" customFormat="false" ht="12.8" hidden="false" customHeight="true" outlineLevel="0" collapsed="false">
      <c r="A4113" s="7" t="n">
        <v>2018</v>
      </c>
      <c r="B4113" s="7" t="s">
        <v>2200</v>
      </c>
      <c r="C4113" s="8" t="s">
        <v>372</v>
      </c>
      <c r="D4113" s="7" t="s">
        <v>1186</v>
      </c>
      <c r="E4113" s="7" t="s">
        <v>2610</v>
      </c>
      <c r="F4113" s="7" t="s">
        <v>2158</v>
      </c>
      <c r="G4113" s="7" t="s">
        <v>283</v>
      </c>
      <c r="H4113" s="9" t="n">
        <v>4</v>
      </c>
      <c r="I4113" s="7" t="s">
        <v>1916</v>
      </c>
      <c r="J4113" s="8" t="s">
        <v>86</v>
      </c>
      <c r="K4113" s="10" t="s">
        <v>46</v>
      </c>
      <c r="L4113" s="10" t="s">
        <v>83</v>
      </c>
      <c r="M4113" s="10" t="s">
        <v>48</v>
      </c>
      <c r="N4113" s="10" t="n">
        <v>0.019</v>
      </c>
      <c r="O4113" s="9" t="s">
        <v>58</v>
      </c>
      <c r="P4113" s="11" t="n">
        <v>0.331</v>
      </c>
      <c r="Q4113" s="8" t="s">
        <v>58</v>
      </c>
      <c r="R4113" s="11" t="n">
        <v>0.009</v>
      </c>
      <c r="S4113" s="8" t="s">
        <v>49</v>
      </c>
      <c r="T4113" s="11" t="n">
        <v>188</v>
      </c>
      <c r="U4113" s="8" t="s">
        <v>50</v>
      </c>
      <c r="V4113" s="11" t="n">
        <v>4.62</v>
      </c>
      <c r="W4113" s="11" t="n">
        <v>6.02</v>
      </c>
      <c r="X4113" s="11" t="n">
        <v>6.6</v>
      </c>
      <c r="Y4113" s="11" t="n">
        <v>8.6</v>
      </c>
      <c r="Z4113" s="11" t="n">
        <v>3.05</v>
      </c>
      <c r="AA4113" s="8" t="s">
        <v>50</v>
      </c>
      <c r="AB4113" s="5" t="n">
        <f aca="false">IF(C4113='[1]Pesos dos Critérios'!$V$3,'[1]Pesos dos Critérios'!$V$7,IF(Planilha1!C4113='[1]Pesos dos Critérios'!$W$3,'[1]Pesos dos Critérios'!$W$7,IF(Planilha1!C4113='[1]Pesos dos Critérios'!$X$3,'[1]Pesos dos Critérios'!$X$7,IF(Planilha1!C4113='[1]Pesos dos Critérios'!$Y$3,'[1]Pesos dos Critérios'!$Y$7,'[1]Pesos dos Critérios'!$Z$7))))</f>
        <v>0.0218518518518519</v>
      </c>
      <c r="AC4113" s="5" t="n">
        <f aca="false">IF(H4113=1,'[1]Pesos dos Critérios'!$AD$7,IF(Planilha1!H4113=2,'[1]Pesos dos Critérios'!$AE$7,IF(Planilha1!H4113=3,'[1]Pesos dos Critérios'!$AF$7,IF(Planilha1!H4113=4,'[1]Pesos dos Critérios'!$AG$7,'[1]Pesos dos Critérios'!$AH$7))))</f>
        <v>0.0112044817927171</v>
      </c>
      <c r="AD4113" s="5" t="n">
        <f aca="false">IF(J4113='[1]Pesos dos Critérios'!$AA$3,'[1]Pesos dos Critérios'!$AA$7,IF(Planilha1!J4113='[1]Pesos dos Critérios'!$AB$3,'[1]Pesos dos Critérios'!$AB$7,'[1]Pesos dos Critérios'!$AC$7))</f>
        <v>0.037037037037037</v>
      </c>
      <c r="AE4113" s="5" t="n">
        <f aca="false">IF(O4113="Intervalo 1",'[1]Pesos dos Critérios'!$J$7,IF(Planilha1!O4113="Intervalo 2",'[1]Pesos dos Critérios'!$K$7,IF(Planilha1!O4113="Intervalo 3",'[1]Pesos dos Critérios'!$L$7,'[1]Pesos dos Critérios'!$M$7)))</f>
        <v>0.0223622782446312</v>
      </c>
      <c r="AF4113" s="5" t="n">
        <f aca="false">IF(Q4113="Intervalo 1",'[1]Pesos dos Critérios'!$B$7,IF(Q4113="Intervalo 2",'[1]Pesos dos Critérios'!$C$7,IF(Q4113="Intervalo 3",'[1]Pesos dos Critérios'!$D$7,'[1]Pesos dos Critérios'!$E$7)))</f>
        <v>0.0134598747949477</v>
      </c>
      <c r="AG4113" s="5" t="n">
        <f aca="false">IF(S4113="Intervalo 1",'[1]Pesos dos Critérios'!$F$7,IF(S4113="Intervalo 2",'[1]Pesos dos Critérios'!$G$7,IF(S4113="Intervalo 3",'[1]Pesos dos Critérios'!$H$7,'[1]Pesos dos Critérios'!$I$7)))</f>
        <v>0.0343175343175343</v>
      </c>
      <c r="AH4113" s="5" t="n">
        <f aca="false">IF(U4113="Intervalo 1",'[1]Pesos dos Critérios'!$N$7,IF(U4113="Intervalo 2",'[1]Pesos dos Critérios'!$O$7,IF(U4113="Intervalo 3",'[1]Pesos dos Critérios'!$P$7,'[1]Pesos dos Critérios'!$Q$7)))</f>
        <v>0.0187830687830688</v>
      </c>
      <c r="AI4113" s="5" t="n">
        <f aca="false">IF(AA4113="Intervalo 1",'[1]Pesos dos Critérios'!$R$7,IF(AA4113="Intervalo 2",'[1]Pesos dos Critérios'!$S$7,IF(AA4113="Intervalo 3",'[1]Pesos dos Critérios'!$T$7,'[1]Pesos dos Critérios'!$U$7)))</f>
        <v>0.0468253968253968</v>
      </c>
      <c r="AJ4113" s="5" t="n">
        <f aca="false">SUM(AB4113:AI4113)</f>
        <v>0.205841523647185</v>
      </c>
      <c r="AK4113" s="5" t="n">
        <v>4112</v>
      </c>
      <c r="AM4113" s="1" t="s">
        <v>96</v>
      </c>
    </row>
    <row r="4114" customFormat="false" ht="12.8" hidden="false" customHeight="true" outlineLevel="0" collapsed="false">
      <c r="A4114" s="7" t="n">
        <v>2018</v>
      </c>
      <c r="B4114" s="7" t="s">
        <v>2200</v>
      </c>
      <c r="C4114" s="8" t="s">
        <v>372</v>
      </c>
      <c r="D4114" s="7" t="s">
        <v>1186</v>
      </c>
      <c r="E4114" s="7" t="s">
        <v>2610</v>
      </c>
      <c r="F4114" s="7" t="s">
        <v>2160</v>
      </c>
      <c r="G4114" s="7" t="s">
        <v>1654</v>
      </c>
      <c r="H4114" s="9" t="n">
        <v>3</v>
      </c>
      <c r="I4114" s="7" t="s">
        <v>1916</v>
      </c>
      <c r="J4114" s="8" t="s">
        <v>86</v>
      </c>
      <c r="K4114" s="10" t="s">
        <v>46</v>
      </c>
      <c r="L4114" s="10" t="s">
        <v>83</v>
      </c>
      <c r="M4114" s="10" t="s">
        <v>96</v>
      </c>
      <c r="N4114" s="10" t="n">
        <v>0.01</v>
      </c>
      <c r="O4114" s="9" t="s">
        <v>49</v>
      </c>
      <c r="P4114" s="11" t="n">
        <v>0.043</v>
      </c>
      <c r="Q4114" s="8" t="s">
        <v>49</v>
      </c>
      <c r="R4114" s="11" t="n">
        <v>0.272</v>
      </c>
      <c r="S4114" s="8" t="s">
        <v>50</v>
      </c>
      <c r="T4114" s="11" t="n">
        <v>218</v>
      </c>
      <c r="U4114" s="8" t="s">
        <v>50</v>
      </c>
      <c r="V4114" s="11" t="n">
        <v>5.88</v>
      </c>
      <c r="W4114" s="11" t="n">
        <v>7.35</v>
      </c>
      <c r="X4114" s="11" t="n">
        <v>8.4</v>
      </c>
      <c r="Y4114" s="11" t="n">
        <v>10.5</v>
      </c>
      <c r="Z4114" s="11" t="n">
        <v>2.95</v>
      </c>
      <c r="AA4114" s="8" t="s">
        <v>50</v>
      </c>
      <c r="AB4114" s="5" t="n">
        <f aca="false">IF(C4114='[1]Pesos dos Critérios'!$V$3,'[1]Pesos dos Critérios'!$V$7,IF(Planilha1!C4114='[1]Pesos dos Critérios'!$W$3,'[1]Pesos dos Critérios'!$W$7,IF(Planilha1!C4114='[1]Pesos dos Critérios'!$X$3,'[1]Pesos dos Critérios'!$X$7,IF(Planilha1!C4114='[1]Pesos dos Critérios'!$Y$3,'[1]Pesos dos Critérios'!$Y$7,'[1]Pesos dos Critérios'!$Z$7))))</f>
        <v>0.0218518518518519</v>
      </c>
      <c r="AC4114" s="5" t="n">
        <f aca="false">IF(H4114=1,'[1]Pesos dos Critérios'!$AD$7,IF(Planilha1!H4114=2,'[1]Pesos dos Critérios'!$AE$7,IF(Planilha1!H4114=3,'[1]Pesos dos Critérios'!$AF$7,IF(Planilha1!H4114=4,'[1]Pesos dos Critérios'!$AG$7,'[1]Pesos dos Critérios'!$AH$7))))</f>
        <v>0.0112044817927171</v>
      </c>
      <c r="AD4114" s="5" t="n">
        <f aca="false">IF(J4114='[1]Pesos dos Critérios'!$AA$3,'[1]Pesos dos Critérios'!$AA$7,IF(Planilha1!J4114='[1]Pesos dos Critérios'!$AB$3,'[1]Pesos dos Critérios'!$AB$7,'[1]Pesos dos Critérios'!$AC$7))</f>
        <v>0.037037037037037</v>
      </c>
      <c r="AE4114" s="5" t="n">
        <f aca="false">IF(O4114="Intervalo 1",'[1]Pesos dos Critérios'!$J$7,IF(Planilha1!O4114="Intervalo 2",'[1]Pesos dos Critérios'!$K$7,IF(Planilha1!O4114="Intervalo 3",'[1]Pesos dos Critérios'!$L$7,'[1]Pesos dos Critérios'!$M$7)))</f>
        <v>0.0407563025210084</v>
      </c>
      <c r="AF4114" s="5" t="n">
        <f aca="false">IF(Q4114="Intervalo 1",'[1]Pesos dos Critérios'!$B$7,IF(Q4114="Intervalo 2",'[1]Pesos dos Critérios'!$C$7,IF(Q4114="Intervalo 3",'[1]Pesos dos Critérios'!$D$7,'[1]Pesos dos Critérios'!$E$7)))</f>
        <v>0.0662046832248755</v>
      </c>
      <c r="AG4114" s="5" t="n">
        <f aca="false">IF(S4114="Intervalo 1",'[1]Pesos dos Critérios'!$F$7,IF(S4114="Intervalo 2",'[1]Pesos dos Critérios'!$G$7,IF(S4114="Intervalo 3",'[1]Pesos dos Critérios'!$H$7,'[1]Pesos dos Critérios'!$I$7)))</f>
        <v>0.00911357161357162</v>
      </c>
      <c r="AH4114" s="5" t="n">
        <f aca="false">IF(U4114="Intervalo 1",'[1]Pesos dos Critérios'!$N$7,IF(U4114="Intervalo 2",'[1]Pesos dos Critérios'!$O$7,IF(U4114="Intervalo 3",'[1]Pesos dos Critérios'!$P$7,'[1]Pesos dos Critérios'!$Q$7)))</f>
        <v>0.0187830687830688</v>
      </c>
      <c r="AI4114" s="5" t="n">
        <f aca="false">IF(AA4114="Intervalo 1",'[1]Pesos dos Critérios'!$R$7,IF(AA4114="Intervalo 2",'[1]Pesos dos Critérios'!$S$7,IF(AA4114="Intervalo 3",'[1]Pesos dos Critérios'!$T$7,'[1]Pesos dos Critérios'!$U$7)))</f>
        <v>0.0468253968253968</v>
      </c>
      <c r="AJ4114" s="5" t="n">
        <f aca="false">SUM(AB4114:AI4114)</f>
        <v>0.251776393649527</v>
      </c>
      <c r="AK4114" s="5" t="n">
        <v>4113</v>
      </c>
      <c r="AM4114" s="1" t="s">
        <v>67</v>
      </c>
    </row>
    <row r="4115" customFormat="false" ht="12.8" hidden="false" customHeight="true" outlineLevel="0" collapsed="false">
      <c r="A4115" s="7" t="n">
        <v>2018</v>
      </c>
      <c r="B4115" s="7" t="s">
        <v>2200</v>
      </c>
      <c r="C4115" s="8" t="s">
        <v>372</v>
      </c>
      <c r="D4115" s="7" t="s">
        <v>1186</v>
      </c>
      <c r="E4115" s="7" t="s">
        <v>2588</v>
      </c>
      <c r="F4115" s="7" t="s">
        <v>2609</v>
      </c>
      <c r="G4115" s="7" t="s">
        <v>2587</v>
      </c>
      <c r="H4115" s="9" t="n">
        <v>2</v>
      </c>
      <c r="I4115" s="7" t="s">
        <v>2136</v>
      </c>
      <c r="J4115" s="8" t="s">
        <v>86</v>
      </c>
      <c r="K4115" s="10" t="s">
        <v>46</v>
      </c>
      <c r="L4115" s="10" t="s">
        <v>83</v>
      </c>
      <c r="M4115" s="10" t="s">
        <v>48</v>
      </c>
      <c r="N4115" s="10" t="n">
        <v>0.01</v>
      </c>
      <c r="O4115" s="9" t="s">
        <v>49</v>
      </c>
      <c r="P4115" s="11" t="n">
        <v>0.233</v>
      </c>
      <c r="Q4115" s="8" t="s">
        <v>57</v>
      </c>
      <c r="R4115" s="11" t="n">
        <v>0.007</v>
      </c>
      <c r="S4115" s="8" t="s">
        <v>49</v>
      </c>
      <c r="T4115" s="11" t="n">
        <v>149</v>
      </c>
      <c r="U4115" s="8" t="s">
        <v>58</v>
      </c>
      <c r="V4115" s="11" t="n">
        <v>5.88</v>
      </c>
      <c r="W4115" s="11" t="n">
        <v>7.07</v>
      </c>
      <c r="X4115" s="11" t="n">
        <v>8.4</v>
      </c>
      <c r="Y4115" s="11" t="n">
        <v>10.1</v>
      </c>
      <c r="Z4115" s="11" t="n">
        <v>2.42</v>
      </c>
      <c r="AA4115" s="8" t="s">
        <v>58</v>
      </c>
      <c r="AB4115" s="5" t="n">
        <f aca="false">IF(C4115='[1]Pesos dos Critérios'!$V$3,'[1]Pesos dos Critérios'!$V$7,IF(Planilha1!C4115='[1]Pesos dos Critérios'!$W$3,'[1]Pesos dos Critérios'!$W$7,IF(Planilha1!C4115='[1]Pesos dos Critérios'!$X$3,'[1]Pesos dos Critérios'!$X$7,IF(Planilha1!C4115='[1]Pesos dos Critérios'!$Y$3,'[1]Pesos dos Critérios'!$Y$7,'[1]Pesos dos Critérios'!$Z$7))))</f>
        <v>0.0218518518518519</v>
      </c>
      <c r="AC4115" s="5" t="n">
        <f aca="false">IF(H4115=1,'[1]Pesos dos Critérios'!$AD$7,IF(Planilha1!H4115=2,'[1]Pesos dos Critérios'!$AE$7,IF(Planilha1!H4115=3,'[1]Pesos dos Critérios'!$AF$7,IF(Planilha1!H4115=4,'[1]Pesos dos Critérios'!$AG$7,'[1]Pesos dos Critérios'!$AH$7))))</f>
        <v>0.0140056022408964</v>
      </c>
      <c r="AD4115" s="5" t="n">
        <f aca="false">IF(J4115='[1]Pesos dos Critérios'!$AA$3,'[1]Pesos dos Critérios'!$AA$7,IF(Planilha1!J4115='[1]Pesos dos Critérios'!$AB$3,'[1]Pesos dos Critérios'!$AB$7,'[1]Pesos dos Critérios'!$AC$7))</f>
        <v>0.037037037037037</v>
      </c>
      <c r="AE4115" s="5" t="n">
        <f aca="false">IF(O4115="Intervalo 1",'[1]Pesos dos Critérios'!$J$7,IF(Planilha1!O4115="Intervalo 2",'[1]Pesos dos Critérios'!$K$7,IF(Planilha1!O4115="Intervalo 3",'[1]Pesos dos Critérios'!$L$7,'[1]Pesos dos Critérios'!$M$7)))</f>
        <v>0.0407563025210084</v>
      </c>
      <c r="AF4115" s="5" t="n">
        <f aca="false">IF(Q4115="Intervalo 1",'[1]Pesos dos Critérios'!$B$7,IF(Q4115="Intervalo 2",'[1]Pesos dos Critérios'!$C$7,IF(Q4115="Intervalo 3",'[1]Pesos dos Critérios'!$D$7,'[1]Pesos dos Critérios'!$E$7)))</f>
        <v>0.0238189280217372</v>
      </c>
      <c r="AG4115" s="5" t="n">
        <f aca="false">IF(S4115="Intervalo 1",'[1]Pesos dos Critérios'!$F$7,IF(S4115="Intervalo 2",'[1]Pesos dos Critérios'!$G$7,IF(S4115="Intervalo 3",'[1]Pesos dos Critérios'!$H$7,'[1]Pesos dos Critérios'!$I$7)))</f>
        <v>0.0343175343175343</v>
      </c>
      <c r="AH4115" s="5" t="n">
        <f aca="false">IF(U4115="Intervalo 1",'[1]Pesos dos Critérios'!$N$7,IF(U4115="Intervalo 2",'[1]Pesos dos Critérios'!$O$7,IF(U4115="Intervalo 3",'[1]Pesos dos Critérios'!$P$7,'[1]Pesos dos Critérios'!$Q$7)))</f>
        <v>0.0227513227513227</v>
      </c>
      <c r="AI4115" s="5" t="n">
        <f aca="false">IF(AA4115="Intervalo 1",'[1]Pesos dos Critérios'!$R$7,IF(AA4115="Intervalo 2",'[1]Pesos dos Critérios'!$S$7,IF(AA4115="Intervalo 3",'[1]Pesos dos Critérios'!$T$7,'[1]Pesos dos Critérios'!$U$7)))</f>
        <v>0.0547619047619048</v>
      </c>
      <c r="AJ4115" s="5" t="n">
        <f aca="false">SUM(AB4115:AI4115)</f>
        <v>0.249300483503293</v>
      </c>
      <c r="AK4115" s="5" t="n">
        <v>4114</v>
      </c>
      <c r="AM4115" s="1" t="s">
        <v>67</v>
      </c>
    </row>
    <row r="4116" customFormat="false" ht="12.8" hidden="false" customHeight="true" outlineLevel="0" collapsed="false">
      <c r="A4116" s="7" t="n">
        <v>2018</v>
      </c>
      <c r="B4116" s="7" t="s">
        <v>2200</v>
      </c>
      <c r="C4116" s="8" t="s">
        <v>372</v>
      </c>
      <c r="D4116" s="7" t="s">
        <v>245</v>
      </c>
      <c r="E4116" s="7" t="s">
        <v>1442</v>
      </c>
      <c r="F4116" s="7" t="s">
        <v>353</v>
      </c>
      <c r="G4116" s="7" t="s">
        <v>224</v>
      </c>
      <c r="H4116" s="9" t="n">
        <v>2</v>
      </c>
      <c r="I4116" s="7" t="s">
        <v>219</v>
      </c>
      <c r="J4116" s="8" t="s">
        <v>86</v>
      </c>
      <c r="K4116" s="10" t="s">
        <v>46</v>
      </c>
      <c r="L4116" s="10" t="s">
        <v>83</v>
      </c>
      <c r="M4116" s="10" t="s">
        <v>48</v>
      </c>
      <c r="N4116" s="10" t="n">
        <v>0.01</v>
      </c>
      <c r="O4116" s="9" t="s">
        <v>49</v>
      </c>
      <c r="P4116" s="11" t="n">
        <v>0.141</v>
      </c>
      <c r="Q4116" s="8" t="s">
        <v>57</v>
      </c>
      <c r="R4116" s="11" t="n">
        <v>0.013</v>
      </c>
      <c r="S4116" s="8" t="s">
        <v>57</v>
      </c>
      <c r="T4116" s="11" t="n">
        <v>128</v>
      </c>
      <c r="U4116" s="8" t="s">
        <v>58</v>
      </c>
      <c r="V4116" s="11" t="n">
        <v>6.79</v>
      </c>
      <c r="W4116" s="11" t="n">
        <v>8.26</v>
      </c>
      <c r="X4116" s="11" t="n">
        <v>9.7</v>
      </c>
      <c r="Y4116" s="11" t="n">
        <v>11.8</v>
      </c>
      <c r="Z4116" s="11" t="n">
        <v>2.08</v>
      </c>
      <c r="AA4116" s="8" t="s">
        <v>58</v>
      </c>
      <c r="AB4116" s="5" t="n">
        <f aca="false">IF(C4116='[1]Pesos dos Critérios'!$V$3,'[1]Pesos dos Critérios'!$V$7,IF(Planilha1!C4116='[1]Pesos dos Critérios'!$W$3,'[1]Pesos dos Critérios'!$W$7,IF(Planilha1!C4116='[1]Pesos dos Critérios'!$X$3,'[1]Pesos dos Critérios'!$X$7,IF(Planilha1!C4116='[1]Pesos dos Critérios'!$Y$3,'[1]Pesos dos Critérios'!$Y$7,'[1]Pesos dos Critérios'!$Z$7))))</f>
        <v>0.0218518518518519</v>
      </c>
      <c r="AC4116" s="5" t="n">
        <f aca="false">IF(H4116=1,'[1]Pesos dos Critérios'!$AD$7,IF(Planilha1!H4116=2,'[1]Pesos dos Critérios'!$AE$7,IF(Planilha1!H4116=3,'[1]Pesos dos Critérios'!$AF$7,IF(Planilha1!H4116=4,'[1]Pesos dos Critérios'!$AG$7,'[1]Pesos dos Critérios'!$AH$7))))</f>
        <v>0.0140056022408964</v>
      </c>
      <c r="AD4116" s="5" t="n">
        <f aca="false">IF(J4116='[1]Pesos dos Critérios'!$AA$3,'[1]Pesos dos Critérios'!$AA$7,IF(Planilha1!J4116='[1]Pesos dos Critérios'!$AB$3,'[1]Pesos dos Critérios'!$AB$7,'[1]Pesos dos Critérios'!$AC$7))</f>
        <v>0.037037037037037</v>
      </c>
      <c r="AE4116" s="5" t="n">
        <f aca="false">IF(O4116="Intervalo 1",'[1]Pesos dos Critérios'!$J$7,IF(Planilha1!O4116="Intervalo 2",'[1]Pesos dos Critérios'!$K$7,IF(Planilha1!O4116="Intervalo 3",'[1]Pesos dos Critérios'!$L$7,'[1]Pesos dos Critérios'!$M$7)))</f>
        <v>0.0407563025210084</v>
      </c>
      <c r="AF4116" s="5" t="n">
        <f aca="false">IF(Q4116="Intervalo 1",'[1]Pesos dos Critérios'!$B$7,IF(Q4116="Intervalo 2",'[1]Pesos dos Critérios'!$C$7,IF(Q4116="Intervalo 3",'[1]Pesos dos Critérios'!$D$7,'[1]Pesos dos Critérios'!$E$7)))</f>
        <v>0.0238189280217372</v>
      </c>
      <c r="AG4116" s="5" t="n">
        <f aca="false">IF(S4116="Intervalo 1",'[1]Pesos dos Critérios'!$F$7,IF(S4116="Intervalo 2",'[1]Pesos dos Critérios'!$G$7,IF(S4116="Intervalo 3",'[1]Pesos dos Critérios'!$H$7,'[1]Pesos dos Critérios'!$I$7)))</f>
        <v>0.0407277907277907</v>
      </c>
      <c r="AH4116" s="5" t="n">
        <f aca="false">IF(U4116="Intervalo 1",'[1]Pesos dos Critérios'!$N$7,IF(U4116="Intervalo 2",'[1]Pesos dos Critérios'!$O$7,IF(U4116="Intervalo 3",'[1]Pesos dos Critérios'!$P$7,'[1]Pesos dos Critérios'!$Q$7)))</f>
        <v>0.0227513227513227</v>
      </c>
      <c r="AI4116" s="5" t="n">
        <f aca="false">IF(AA4116="Intervalo 1",'[1]Pesos dos Critérios'!$R$7,IF(AA4116="Intervalo 2",'[1]Pesos dos Critérios'!$S$7,IF(AA4116="Intervalo 3",'[1]Pesos dos Critérios'!$T$7,'[1]Pesos dos Critérios'!$U$7)))</f>
        <v>0.0547619047619048</v>
      </c>
      <c r="AJ4116" s="5" t="n">
        <f aca="false">SUM(AB4116:AI4116)</f>
        <v>0.255710739913549</v>
      </c>
      <c r="AK4116" s="5" t="n">
        <v>4115</v>
      </c>
      <c r="AM4116" s="1" t="s">
        <v>67</v>
      </c>
    </row>
    <row r="4117" customFormat="false" ht="12.8" hidden="false" customHeight="true" outlineLevel="0" collapsed="false">
      <c r="A4117" s="7" t="n">
        <v>2018</v>
      </c>
      <c r="B4117" s="7" t="s">
        <v>2200</v>
      </c>
      <c r="C4117" s="8" t="s">
        <v>372</v>
      </c>
      <c r="D4117" s="7" t="s">
        <v>245</v>
      </c>
      <c r="E4117" s="7" t="s">
        <v>1442</v>
      </c>
      <c r="F4117" s="7" t="s">
        <v>46</v>
      </c>
      <c r="G4117" s="7" t="s">
        <v>224</v>
      </c>
      <c r="H4117" s="9" t="n">
        <v>2</v>
      </c>
      <c r="I4117" s="7" t="s">
        <v>219</v>
      </c>
      <c r="J4117" s="8" t="s">
        <v>86</v>
      </c>
      <c r="K4117" s="10" t="s">
        <v>46</v>
      </c>
      <c r="L4117" s="10" t="s">
        <v>83</v>
      </c>
      <c r="M4117" s="10" t="s">
        <v>48</v>
      </c>
      <c r="N4117" s="10" t="n">
        <v>0.011</v>
      </c>
      <c r="O4117" s="9" t="s">
        <v>57</v>
      </c>
      <c r="P4117" s="11" t="n">
        <v>0.123</v>
      </c>
      <c r="Q4117" s="8" t="s">
        <v>57</v>
      </c>
      <c r="R4117" s="11" t="n">
        <v>0.011</v>
      </c>
      <c r="S4117" s="8" t="s">
        <v>49</v>
      </c>
      <c r="T4117" s="11" t="n">
        <v>134</v>
      </c>
      <c r="U4117" s="8" t="s">
        <v>58</v>
      </c>
      <c r="V4117" s="11" t="n">
        <v>6.58</v>
      </c>
      <c r="W4117" s="11" t="n">
        <v>7.77</v>
      </c>
      <c r="X4117" s="11" t="n">
        <v>9.4</v>
      </c>
      <c r="Y4117" s="11" t="n">
        <v>11.1</v>
      </c>
      <c r="Z4117" s="11" t="n">
        <v>2.17</v>
      </c>
      <c r="AA4117" s="8" t="s">
        <v>58</v>
      </c>
      <c r="AB4117" s="5" t="n">
        <f aca="false">IF(C4117='[1]Pesos dos Critérios'!$V$3,'[1]Pesos dos Critérios'!$V$7,IF(Planilha1!C4117='[1]Pesos dos Critérios'!$W$3,'[1]Pesos dos Critérios'!$W$7,IF(Planilha1!C4117='[1]Pesos dos Critérios'!$X$3,'[1]Pesos dos Critérios'!$X$7,IF(Planilha1!C4117='[1]Pesos dos Critérios'!$Y$3,'[1]Pesos dos Critérios'!$Y$7,'[1]Pesos dos Critérios'!$Z$7))))</f>
        <v>0.0218518518518519</v>
      </c>
      <c r="AC4117" s="5" t="n">
        <f aca="false">IF(H4117=1,'[1]Pesos dos Critérios'!$AD$7,IF(Planilha1!H4117=2,'[1]Pesos dos Critérios'!$AE$7,IF(Planilha1!H4117=3,'[1]Pesos dos Critérios'!$AF$7,IF(Planilha1!H4117=4,'[1]Pesos dos Critérios'!$AG$7,'[1]Pesos dos Critérios'!$AH$7))))</f>
        <v>0.0140056022408964</v>
      </c>
      <c r="AD4117" s="5" t="n">
        <f aca="false">IF(J4117='[1]Pesos dos Critérios'!$AA$3,'[1]Pesos dos Critérios'!$AA$7,IF(Planilha1!J4117='[1]Pesos dos Critérios'!$AB$3,'[1]Pesos dos Critérios'!$AB$7,'[1]Pesos dos Critérios'!$AC$7))</f>
        <v>0.037037037037037</v>
      </c>
      <c r="AE4117" s="5" t="n">
        <f aca="false">IF(O4117="Intervalo 1",'[1]Pesos dos Critérios'!$J$7,IF(Planilha1!O4117="Intervalo 2",'[1]Pesos dos Critérios'!$K$7,IF(Planilha1!O4117="Intervalo 3",'[1]Pesos dos Critérios'!$L$7,'[1]Pesos dos Critérios'!$M$7)))</f>
        <v>0.0312324929971989</v>
      </c>
      <c r="AF4117" s="5" t="n">
        <f aca="false">IF(Q4117="Intervalo 1",'[1]Pesos dos Critérios'!$B$7,IF(Q4117="Intervalo 2",'[1]Pesos dos Critérios'!$C$7,IF(Q4117="Intervalo 3",'[1]Pesos dos Critérios'!$D$7,'[1]Pesos dos Critérios'!$E$7)))</f>
        <v>0.0238189280217372</v>
      </c>
      <c r="AG4117" s="5" t="n">
        <f aca="false">IF(S4117="Intervalo 1",'[1]Pesos dos Critérios'!$F$7,IF(S4117="Intervalo 2",'[1]Pesos dos Critérios'!$G$7,IF(S4117="Intervalo 3",'[1]Pesos dos Critérios'!$H$7,'[1]Pesos dos Critérios'!$I$7)))</f>
        <v>0.0343175343175343</v>
      </c>
      <c r="AH4117" s="5" t="n">
        <f aca="false">IF(U4117="Intervalo 1",'[1]Pesos dos Critérios'!$N$7,IF(U4117="Intervalo 2",'[1]Pesos dos Critérios'!$O$7,IF(U4117="Intervalo 3",'[1]Pesos dos Critérios'!$P$7,'[1]Pesos dos Critérios'!$Q$7)))</f>
        <v>0.0227513227513227</v>
      </c>
      <c r="AI4117" s="5" t="n">
        <f aca="false">IF(AA4117="Intervalo 1",'[1]Pesos dos Critérios'!$R$7,IF(AA4117="Intervalo 2",'[1]Pesos dos Critérios'!$S$7,IF(AA4117="Intervalo 3",'[1]Pesos dos Critérios'!$T$7,'[1]Pesos dos Critérios'!$U$7)))</f>
        <v>0.0547619047619048</v>
      </c>
      <c r="AJ4117" s="5" t="n">
        <f aca="false">SUM(AB4117:AI4117)</f>
        <v>0.239776673979483</v>
      </c>
      <c r="AK4117" s="5" t="n">
        <v>4116</v>
      </c>
      <c r="AM4117" s="1" t="s">
        <v>60</v>
      </c>
    </row>
    <row r="4118" customFormat="false" ht="12.8" hidden="false" customHeight="true" outlineLevel="0" collapsed="false">
      <c r="A4118" s="7" t="n">
        <v>2018</v>
      </c>
      <c r="B4118" s="7" t="s">
        <v>2200</v>
      </c>
      <c r="C4118" s="8" t="s">
        <v>372</v>
      </c>
      <c r="D4118" s="7" t="s">
        <v>245</v>
      </c>
      <c r="E4118" s="7" t="s">
        <v>1442</v>
      </c>
      <c r="F4118" s="7" t="s">
        <v>354</v>
      </c>
      <c r="G4118" s="7" t="s">
        <v>224</v>
      </c>
      <c r="H4118" s="9" t="n">
        <v>2</v>
      </c>
      <c r="I4118" s="7" t="s">
        <v>219</v>
      </c>
      <c r="J4118" s="8" t="s">
        <v>86</v>
      </c>
      <c r="K4118" s="10" t="s">
        <v>46</v>
      </c>
      <c r="L4118" s="10" t="s">
        <v>83</v>
      </c>
      <c r="M4118" s="10" t="s">
        <v>48</v>
      </c>
      <c r="N4118" s="10" t="n">
        <v>0.016</v>
      </c>
      <c r="O4118" s="9" t="s">
        <v>58</v>
      </c>
      <c r="P4118" s="11" t="n">
        <v>0.175</v>
      </c>
      <c r="Q4118" s="8" t="s">
        <v>57</v>
      </c>
      <c r="R4118" s="11" t="n">
        <v>0.017</v>
      </c>
      <c r="S4118" s="8" t="s">
        <v>57</v>
      </c>
      <c r="T4118" s="11" t="n">
        <v>144</v>
      </c>
      <c r="U4118" s="8" t="s">
        <v>58</v>
      </c>
      <c r="V4118" s="11" t="n">
        <v>6.23</v>
      </c>
      <c r="W4118" s="11" t="n">
        <v>7.14</v>
      </c>
      <c r="X4118" s="11" t="n">
        <v>8.9</v>
      </c>
      <c r="Y4118" s="11" t="n">
        <v>10.2</v>
      </c>
      <c r="Z4118" s="11" t="n">
        <v>2.34</v>
      </c>
      <c r="AA4118" s="8" t="s">
        <v>58</v>
      </c>
      <c r="AB4118" s="5" t="n">
        <f aca="false">IF(C4118='[1]Pesos dos Critérios'!$V$3,'[1]Pesos dos Critérios'!$V$7,IF(Planilha1!C4118='[1]Pesos dos Critérios'!$W$3,'[1]Pesos dos Critérios'!$W$7,IF(Planilha1!C4118='[1]Pesos dos Critérios'!$X$3,'[1]Pesos dos Critérios'!$X$7,IF(Planilha1!C4118='[1]Pesos dos Critérios'!$Y$3,'[1]Pesos dos Critérios'!$Y$7,'[1]Pesos dos Critérios'!$Z$7))))</f>
        <v>0.0218518518518519</v>
      </c>
      <c r="AC4118" s="5" t="n">
        <f aca="false">IF(H4118=1,'[1]Pesos dos Critérios'!$AD$7,IF(Planilha1!H4118=2,'[1]Pesos dos Critérios'!$AE$7,IF(Planilha1!H4118=3,'[1]Pesos dos Critérios'!$AF$7,IF(Planilha1!H4118=4,'[1]Pesos dos Critérios'!$AG$7,'[1]Pesos dos Critérios'!$AH$7))))</f>
        <v>0.0140056022408964</v>
      </c>
      <c r="AD4118" s="5" t="n">
        <f aca="false">IF(J4118='[1]Pesos dos Critérios'!$AA$3,'[1]Pesos dos Critérios'!$AA$7,IF(Planilha1!J4118='[1]Pesos dos Critérios'!$AB$3,'[1]Pesos dos Critérios'!$AB$7,'[1]Pesos dos Critérios'!$AC$7))</f>
        <v>0.037037037037037</v>
      </c>
      <c r="AE4118" s="5" t="n">
        <f aca="false">IF(O4118="Intervalo 1",'[1]Pesos dos Critérios'!$J$7,IF(Planilha1!O4118="Intervalo 2",'[1]Pesos dos Critérios'!$K$7,IF(Planilha1!O4118="Intervalo 3",'[1]Pesos dos Critérios'!$L$7,'[1]Pesos dos Critérios'!$M$7)))</f>
        <v>0.0223622782446312</v>
      </c>
      <c r="AF4118" s="5" t="n">
        <f aca="false">IF(Q4118="Intervalo 1",'[1]Pesos dos Critérios'!$B$7,IF(Q4118="Intervalo 2",'[1]Pesos dos Critérios'!$C$7,IF(Q4118="Intervalo 3",'[1]Pesos dos Critérios'!$D$7,'[1]Pesos dos Critérios'!$E$7)))</f>
        <v>0.0238189280217372</v>
      </c>
      <c r="AG4118" s="5" t="n">
        <f aca="false">IF(S4118="Intervalo 1",'[1]Pesos dos Critérios'!$F$7,IF(S4118="Intervalo 2",'[1]Pesos dos Critérios'!$G$7,IF(S4118="Intervalo 3",'[1]Pesos dos Critérios'!$H$7,'[1]Pesos dos Critérios'!$I$7)))</f>
        <v>0.0407277907277907</v>
      </c>
      <c r="AH4118" s="5" t="n">
        <f aca="false">IF(U4118="Intervalo 1",'[1]Pesos dos Critérios'!$N$7,IF(U4118="Intervalo 2",'[1]Pesos dos Critérios'!$O$7,IF(U4118="Intervalo 3",'[1]Pesos dos Critérios'!$P$7,'[1]Pesos dos Critérios'!$Q$7)))</f>
        <v>0.0227513227513227</v>
      </c>
      <c r="AI4118" s="5" t="n">
        <f aca="false">IF(AA4118="Intervalo 1",'[1]Pesos dos Critérios'!$R$7,IF(AA4118="Intervalo 2",'[1]Pesos dos Critérios'!$S$7,IF(AA4118="Intervalo 3",'[1]Pesos dos Critérios'!$T$7,'[1]Pesos dos Critérios'!$U$7)))</f>
        <v>0.0547619047619048</v>
      </c>
      <c r="AJ4118" s="5" t="n">
        <f aca="false">SUM(AB4118:AI4118)</f>
        <v>0.237316715637172</v>
      </c>
      <c r="AK4118" s="5" t="n">
        <v>4117</v>
      </c>
      <c r="AM4118" s="1" t="s">
        <v>60</v>
      </c>
    </row>
    <row r="4119" customFormat="false" ht="12.8" hidden="false" customHeight="true" outlineLevel="0" collapsed="false">
      <c r="A4119" s="7" t="n">
        <v>2018</v>
      </c>
      <c r="B4119" s="7" t="s">
        <v>2200</v>
      </c>
      <c r="C4119" s="8" t="s">
        <v>372</v>
      </c>
      <c r="D4119" s="7" t="s">
        <v>245</v>
      </c>
      <c r="E4119" s="7" t="s">
        <v>1444</v>
      </c>
      <c r="F4119" s="7" t="s">
        <v>2071</v>
      </c>
      <c r="G4119" s="7" t="s">
        <v>2201</v>
      </c>
      <c r="H4119" s="9" t="n">
        <v>4</v>
      </c>
      <c r="I4119" s="7" t="s">
        <v>219</v>
      </c>
      <c r="J4119" s="8" t="s">
        <v>86</v>
      </c>
      <c r="K4119" s="10" t="s">
        <v>46</v>
      </c>
      <c r="L4119" s="10" t="s">
        <v>83</v>
      </c>
      <c r="M4119" s="10" t="s">
        <v>48</v>
      </c>
      <c r="N4119" s="10" t="n">
        <v>0.015</v>
      </c>
      <c r="O4119" s="9" t="s">
        <v>57</v>
      </c>
      <c r="P4119" s="11" t="n">
        <v>0.121</v>
      </c>
      <c r="Q4119" s="8" t="s">
        <v>49</v>
      </c>
      <c r="R4119" s="11" t="n">
        <v>0.013</v>
      </c>
      <c r="S4119" s="8" t="s">
        <v>57</v>
      </c>
      <c r="T4119" s="11" t="n">
        <v>163</v>
      </c>
      <c r="U4119" s="8" t="s">
        <v>58</v>
      </c>
      <c r="V4119" s="11" t="n">
        <v>5.25</v>
      </c>
      <c r="W4119" s="11" t="n">
        <v>7</v>
      </c>
      <c r="X4119" s="11" t="n">
        <v>7.5</v>
      </c>
      <c r="Y4119" s="11" t="n">
        <v>10</v>
      </c>
      <c r="Z4119" s="11" t="n">
        <v>2.64</v>
      </c>
      <c r="AA4119" s="8" t="s">
        <v>58</v>
      </c>
      <c r="AB4119" s="5" t="n">
        <f aca="false">IF(C4119='[1]Pesos dos Critérios'!$V$3,'[1]Pesos dos Critérios'!$V$7,IF(Planilha1!C4119='[1]Pesos dos Critérios'!$W$3,'[1]Pesos dos Critérios'!$W$7,IF(Planilha1!C4119='[1]Pesos dos Critérios'!$X$3,'[1]Pesos dos Critérios'!$X$7,IF(Planilha1!C4119='[1]Pesos dos Critérios'!$Y$3,'[1]Pesos dos Critérios'!$Y$7,'[1]Pesos dos Critérios'!$Z$7))))</f>
        <v>0.0218518518518519</v>
      </c>
      <c r="AC4119" s="5" t="n">
        <f aca="false">IF(H4119=1,'[1]Pesos dos Critérios'!$AD$7,IF(Planilha1!H4119=2,'[1]Pesos dos Critérios'!$AE$7,IF(Planilha1!H4119=3,'[1]Pesos dos Critérios'!$AF$7,IF(Planilha1!H4119=4,'[1]Pesos dos Critérios'!$AG$7,'[1]Pesos dos Critérios'!$AH$7))))</f>
        <v>0.0112044817927171</v>
      </c>
      <c r="AD4119" s="5" t="n">
        <f aca="false">IF(J4119='[1]Pesos dos Critérios'!$AA$3,'[1]Pesos dos Critérios'!$AA$7,IF(Planilha1!J4119='[1]Pesos dos Critérios'!$AB$3,'[1]Pesos dos Critérios'!$AB$7,'[1]Pesos dos Critérios'!$AC$7))</f>
        <v>0.037037037037037</v>
      </c>
      <c r="AE4119" s="5" t="n">
        <f aca="false">IF(O4119="Intervalo 1",'[1]Pesos dos Critérios'!$J$7,IF(Planilha1!O4119="Intervalo 2",'[1]Pesos dos Critérios'!$K$7,IF(Planilha1!O4119="Intervalo 3",'[1]Pesos dos Critérios'!$L$7,'[1]Pesos dos Critérios'!$M$7)))</f>
        <v>0.0312324929971989</v>
      </c>
      <c r="AF4119" s="5" t="n">
        <f aca="false">IF(Q4119="Intervalo 1",'[1]Pesos dos Critérios'!$B$7,IF(Q4119="Intervalo 2",'[1]Pesos dos Critérios'!$C$7,IF(Q4119="Intervalo 3",'[1]Pesos dos Critérios'!$D$7,'[1]Pesos dos Critérios'!$E$7)))</f>
        <v>0.0662046832248755</v>
      </c>
      <c r="AG4119" s="5" t="n">
        <f aca="false">IF(S4119="Intervalo 1",'[1]Pesos dos Critérios'!$F$7,IF(S4119="Intervalo 2",'[1]Pesos dos Critérios'!$G$7,IF(S4119="Intervalo 3",'[1]Pesos dos Critérios'!$H$7,'[1]Pesos dos Critérios'!$I$7)))</f>
        <v>0.0407277907277907</v>
      </c>
      <c r="AH4119" s="5" t="n">
        <f aca="false">IF(U4119="Intervalo 1",'[1]Pesos dos Critérios'!$N$7,IF(U4119="Intervalo 2",'[1]Pesos dos Critérios'!$O$7,IF(U4119="Intervalo 3",'[1]Pesos dos Critérios'!$P$7,'[1]Pesos dos Critérios'!$Q$7)))</f>
        <v>0.0227513227513227</v>
      </c>
      <c r="AI4119" s="5" t="n">
        <f aca="false">IF(AA4119="Intervalo 1",'[1]Pesos dos Critérios'!$R$7,IF(AA4119="Intervalo 2",'[1]Pesos dos Critérios'!$S$7,IF(AA4119="Intervalo 3",'[1]Pesos dos Critérios'!$T$7,'[1]Pesos dos Critérios'!$U$7)))</f>
        <v>0.0547619047619048</v>
      </c>
      <c r="AJ4119" s="5" t="n">
        <f aca="false">SUM(AB4119:AI4119)</f>
        <v>0.285771565144699</v>
      </c>
      <c r="AK4119" s="5" t="n">
        <v>4118</v>
      </c>
      <c r="AM4119" s="1" t="s">
        <v>52</v>
      </c>
    </row>
    <row r="4120" customFormat="false" ht="12.8" hidden="false" customHeight="true" outlineLevel="0" collapsed="false">
      <c r="A4120" s="7" t="n">
        <v>2018</v>
      </c>
      <c r="B4120" s="7" t="s">
        <v>2200</v>
      </c>
      <c r="C4120" s="8" t="s">
        <v>372</v>
      </c>
      <c r="D4120" s="7" t="s">
        <v>97</v>
      </c>
      <c r="E4120" s="7" t="s">
        <v>1660</v>
      </c>
      <c r="F4120" s="7" t="s">
        <v>2202</v>
      </c>
      <c r="G4120" s="7" t="s">
        <v>392</v>
      </c>
      <c r="H4120" s="9" t="n">
        <v>4</v>
      </c>
      <c r="I4120" s="7" t="s">
        <v>1916</v>
      </c>
      <c r="J4120" s="8" t="s">
        <v>86</v>
      </c>
      <c r="K4120" s="10" t="s">
        <v>46</v>
      </c>
      <c r="L4120" s="10" t="s">
        <v>83</v>
      </c>
      <c r="M4120" s="10" t="s">
        <v>48</v>
      </c>
      <c r="N4120" s="10" t="n">
        <v>0.015</v>
      </c>
      <c r="O4120" s="9" t="s">
        <v>57</v>
      </c>
      <c r="P4120" s="11" t="n">
        <v>0.266</v>
      </c>
      <c r="Q4120" s="8" t="s">
        <v>58</v>
      </c>
      <c r="R4120" s="11" t="n">
        <v>0.01</v>
      </c>
      <c r="S4120" s="8" t="s">
        <v>49</v>
      </c>
      <c r="T4120" s="11" t="n">
        <v>184</v>
      </c>
      <c r="U4120" s="8" t="s">
        <v>50</v>
      </c>
      <c r="V4120" s="11" t="n">
        <v>4.69</v>
      </c>
      <c r="W4120" s="11" t="n">
        <v>6.3</v>
      </c>
      <c r="X4120" s="11" t="n">
        <v>6.7</v>
      </c>
      <c r="Y4120" s="11" t="n">
        <v>9</v>
      </c>
      <c r="Z4120" s="11" t="n">
        <v>2.97</v>
      </c>
      <c r="AA4120" s="8" t="s">
        <v>50</v>
      </c>
      <c r="AB4120" s="5" t="n">
        <f aca="false">IF(C4120='[1]Pesos dos Critérios'!$V$3,'[1]Pesos dos Critérios'!$V$7,IF(Planilha1!C4120='[1]Pesos dos Critérios'!$W$3,'[1]Pesos dos Critérios'!$W$7,IF(Planilha1!C4120='[1]Pesos dos Critérios'!$X$3,'[1]Pesos dos Critérios'!$X$7,IF(Planilha1!C4120='[1]Pesos dos Critérios'!$Y$3,'[1]Pesos dos Critérios'!$Y$7,'[1]Pesos dos Critérios'!$Z$7))))</f>
        <v>0.0218518518518519</v>
      </c>
      <c r="AC4120" s="5" t="n">
        <f aca="false">IF(H4120=1,'[1]Pesos dos Critérios'!$AD$7,IF(Planilha1!H4120=2,'[1]Pesos dos Critérios'!$AE$7,IF(Planilha1!H4120=3,'[1]Pesos dos Critérios'!$AF$7,IF(Planilha1!H4120=4,'[1]Pesos dos Critérios'!$AG$7,'[1]Pesos dos Critérios'!$AH$7))))</f>
        <v>0.0112044817927171</v>
      </c>
      <c r="AD4120" s="5" t="n">
        <f aca="false">IF(J4120='[1]Pesos dos Critérios'!$AA$3,'[1]Pesos dos Critérios'!$AA$7,IF(Planilha1!J4120='[1]Pesos dos Critérios'!$AB$3,'[1]Pesos dos Critérios'!$AB$7,'[1]Pesos dos Critérios'!$AC$7))</f>
        <v>0.037037037037037</v>
      </c>
      <c r="AE4120" s="5" t="n">
        <f aca="false">IF(O4120="Intervalo 1",'[1]Pesos dos Critérios'!$J$7,IF(Planilha1!O4120="Intervalo 2",'[1]Pesos dos Critérios'!$K$7,IF(Planilha1!O4120="Intervalo 3",'[1]Pesos dos Critérios'!$L$7,'[1]Pesos dos Critérios'!$M$7)))</f>
        <v>0.0312324929971989</v>
      </c>
      <c r="AF4120" s="5" t="n">
        <f aca="false">IF(Q4120="Intervalo 1",'[1]Pesos dos Critérios'!$B$7,IF(Q4120="Intervalo 2",'[1]Pesos dos Critérios'!$C$7,IF(Q4120="Intervalo 3",'[1]Pesos dos Critérios'!$D$7,'[1]Pesos dos Critérios'!$E$7)))</f>
        <v>0.0134598747949477</v>
      </c>
      <c r="AG4120" s="5" t="n">
        <f aca="false">IF(S4120="Intervalo 1",'[1]Pesos dos Critérios'!$F$7,IF(S4120="Intervalo 2",'[1]Pesos dos Critérios'!$G$7,IF(S4120="Intervalo 3",'[1]Pesos dos Critérios'!$H$7,'[1]Pesos dos Critérios'!$I$7)))</f>
        <v>0.0343175343175343</v>
      </c>
      <c r="AH4120" s="5" t="n">
        <f aca="false">IF(U4120="Intervalo 1",'[1]Pesos dos Critérios'!$N$7,IF(U4120="Intervalo 2",'[1]Pesos dos Critérios'!$O$7,IF(U4120="Intervalo 3",'[1]Pesos dos Critérios'!$P$7,'[1]Pesos dos Critérios'!$Q$7)))</f>
        <v>0.0187830687830688</v>
      </c>
      <c r="AI4120" s="5" t="n">
        <f aca="false">IF(AA4120="Intervalo 1",'[1]Pesos dos Critérios'!$R$7,IF(AA4120="Intervalo 2",'[1]Pesos dos Critérios'!$S$7,IF(AA4120="Intervalo 3",'[1]Pesos dos Critérios'!$T$7,'[1]Pesos dos Critérios'!$U$7)))</f>
        <v>0.0468253968253968</v>
      </c>
      <c r="AJ4120" s="5" t="n">
        <f aca="false">SUM(AB4120:AI4120)</f>
        <v>0.214711738399753</v>
      </c>
      <c r="AK4120" s="5" t="n">
        <v>4119</v>
      </c>
      <c r="AM4120" s="1" t="s">
        <v>96</v>
      </c>
    </row>
    <row r="4121" customFormat="false" ht="12.8" hidden="false" customHeight="true" outlineLevel="0" collapsed="false">
      <c r="A4121" s="7" t="n">
        <v>2018</v>
      </c>
      <c r="B4121" s="7" t="s">
        <v>2200</v>
      </c>
      <c r="C4121" s="8" t="s">
        <v>372</v>
      </c>
      <c r="D4121" s="7" t="s">
        <v>97</v>
      </c>
      <c r="E4121" s="7" t="s">
        <v>2149</v>
      </c>
      <c r="F4121" s="7" t="s">
        <v>2150</v>
      </c>
      <c r="G4121" s="7" t="s">
        <v>302</v>
      </c>
      <c r="H4121" s="9" t="n">
        <v>4</v>
      </c>
      <c r="I4121" s="7" t="s">
        <v>1999</v>
      </c>
      <c r="J4121" s="8" t="s">
        <v>86</v>
      </c>
      <c r="K4121" s="10" t="s">
        <v>46</v>
      </c>
      <c r="L4121" s="10" t="s">
        <v>47</v>
      </c>
      <c r="M4121" s="10" t="s">
        <v>96</v>
      </c>
      <c r="N4121" s="10" t="n">
        <v>0.007</v>
      </c>
      <c r="O4121" s="9" t="s">
        <v>49</v>
      </c>
      <c r="P4121" s="11" t="n">
        <v>0.023</v>
      </c>
      <c r="Q4121" s="8" t="s">
        <v>49</v>
      </c>
      <c r="R4121" s="11" t="n">
        <v>0.283</v>
      </c>
      <c r="S4121" s="8" t="s">
        <v>50</v>
      </c>
      <c r="T4121" s="11" t="n">
        <v>228</v>
      </c>
      <c r="U4121" s="8" t="s">
        <v>50</v>
      </c>
      <c r="V4121" s="11" t="n">
        <v>5.04</v>
      </c>
      <c r="W4121" s="11" t="n">
        <v>7.21</v>
      </c>
      <c r="X4121" s="11" t="n">
        <v>7.2</v>
      </c>
      <c r="Y4121" s="11" t="n">
        <v>10.3</v>
      </c>
      <c r="Z4121" s="11" t="n">
        <v>3.31</v>
      </c>
      <c r="AA4121" s="8" t="s">
        <v>50</v>
      </c>
      <c r="AB4121" s="5" t="n">
        <f aca="false">IF(C4121='[1]Pesos dos Critérios'!$V$3,'[1]Pesos dos Critérios'!$V$7,IF(Planilha1!C4121='[1]Pesos dos Critérios'!$W$3,'[1]Pesos dos Critérios'!$W$7,IF(Planilha1!C4121='[1]Pesos dos Critérios'!$X$3,'[1]Pesos dos Critérios'!$X$7,IF(Planilha1!C4121='[1]Pesos dos Critérios'!$Y$3,'[1]Pesos dos Critérios'!$Y$7,'[1]Pesos dos Critérios'!$Z$7))))</f>
        <v>0.0218518518518519</v>
      </c>
      <c r="AC4121" s="5" t="n">
        <f aca="false">IF(H4121=1,'[1]Pesos dos Critérios'!$AD$7,IF(Planilha1!H4121=2,'[1]Pesos dos Critérios'!$AE$7,IF(Planilha1!H4121=3,'[1]Pesos dos Critérios'!$AF$7,IF(Planilha1!H4121=4,'[1]Pesos dos Critérios'!$AG$7,'[1]Pesos dos Critérios'!$AH$7))))</f>
        <v>0.0112044817927171</v>
      </c>
      <c r="AD4121" s="5" t="n">
        <f aca="false">IF(J4121='[1]Pesos dos Critérios'!$AA$3,'[1]Pesos dos Critérios'!$AA$7,IF(Planilha1!J4121='[1]Pesos dos Critérios'!$AB$3,'[1]Pesos dos Critérios'!$AB$7,'[1]Pesos dos Critérios'!$AC$7))</f>
        <v>0.037037037037037</v>
      </c>
      <c r="AE4121" s="5" t="n">
        <f aca="false">IF(O4121="Intervalo 1",'[1]Pesos dos Critérios'!$J$7,IF(Planilha1!O4121="Intervalo 2",'[1]Pesos dos Critérios'!$K$7,IF(Planilha1!O4121="Intervalo 3",'[1]Pesos dos Critérios'!$L$7,'[1]Pesos dos Critérios'!$M$7)))</f>
        <v>0.0407563025210084</v>
      </c>
      <c r="AF4121" s="5" t="n">
        <f aca="false">IF(Q4121="Intervalo 1",'[1]Pesos dos Critérios'!$B$7,IF(Q4121="Intervalo 2",'[1]Pesos dos Critérios'!$C$7,IF(Q4121="Intervalo 3",'[1]Pesos dos Critérios'!$D$7,'[1]Pesos dos Critérios'!$E$7)))</f>
        <v>0.0662046832248755</v>
      </c>
      <c r="AG4121" s="5" t="n">
        <f aca="false">IF(S4121="Intervalo 1",'[1]Pesos dos Critérios'!$F$7,IF(S4121="Intervalo 2",'[1]Pesos dos Critérios'!$G$7,IF(S4121="Intervalo 3",'[1]Pesos dos Critérios'!$H$7,'[1]Pesos dos Critérios'!$I$7)))</f>
        <v>0.00911357161357162</v>
      </c>
      <c r="AH4121" s="5" t="n">
        <f aca="false">IF(U4121="Intervalo 1",'[1]Pesos dos Critérios'!$N$7,IF(U4121="Intervalo 2",'[1]Pesos dos Critérios'!$O$7,IF(U4121="Intervalo 3",'[1]Pesos dos Critérios'!$P$7,'[1]Pesos dos Critérios'!$Q$7)))</f>
        <v>0.0187830687830688</v>
      </c>
      <c r="AI4121" s="5" t="n">
        <f aca="false">IF(AA4121="Intervalo 1",'[1]Pesos dos Critérios'!$R$7,IF(AA4121="Intervalo 2",'[1]Pesos dos Critérios'!$S$7,IF(AA4121="Intervalo 3",'[1]Pesos dos Critérios'!$T$7,'[1]Pesos dos Critérios'!$U$7)))</f>
        <v>0.0468253968253968</v>
      </c>
      <c r="AJ4121" s="5" t="n">
        <f aca="false">SUM(AB4121:AI4121)</f>
        <v>0.251776393649527</v>
      </c>
      <c r="AK4121" s="5" t="n">
        <v>4120</v>
      </c>
      <c r="AM4121" s="1" t="s">
        <v>67</v>
      </c>
    </row>
    <row r="4122" customFormat="false" ht="12.8" hidden="false" customHeight="true" outlineLevel="0" collapsed="false">
      <c r="A4122" s="7" t="n">
        <v>2018</v>
      </c>
      <c r="B4122" s="7" t="s">
        <v>2200</v>
      </c>
      <c r="C4122" s="8" t="s">
        <v>372</v>
      </c>
      <c r="D4122" s="7" t="s">
        <v>97</v>
      </c>
      <c r="E4122" s="7" t="s">
        <v>1602</v>
      </c>
      <c r="F4122" s="7" t="s">
        <v>2152</v>
      </c>
      <c r="G4122" s="7" t="s">
        <v>224</v>
      </c>
      <c r="H4122" s="9" t="n">
        <v>2</v>
      </c>
      <c r="I4122" s="7" t="s">
        <v>1916</v>
      </c>
      <c r="J4122" s="8" t="s">
        <v>86</v>
      </c>
      <c r="K4122" s="10" t="s">
        <v>46</v>
      </c>
      <c r="L4122" s="10" t="s">
        <v>83</v>
      </c>
      <c r="M4122" s="10" t="s">
        <v>56</v>
      </c>
      <c r="N4122" s="10" t="n">
        <v>0.012</v>
      </c>
      <c r="O4122" s="9" t="s">
        <v>57</v>
      </c>
      <c r="P4122" s="11" t="n">
        <v>0.252</v>
      </c>
      <c r="Q4122" s="8" t="s">
        <v>58</v>
      </c>
      <c r="R4122" s="11" t="n">
        <v>0.001</v>
      </c>
      <c r="S4122" s="8" t="s">
        <v>49</v>
      </c>
      <c r="T4122" s="11" t="n">
        <v>147</v>
      </c>
      <c r="U4122" s="8" t="s">
        <v>58</v>
      </c>
      <c r="V4122" s="11" t="n">
        <v>6</v>
      </c>
      <c r="W4122" s="11" t="n">
        <v>7.6</v>
      </c>
      <c r="X4122" s="11" t="n">
        <v>8.4</v>
      </c>
      <c r="Y4122" s="11" t="n">
        <v>10.7</v>
      </c>
      <c r="Z4122" s="11" t="n">
        <v>2.34</v>
      </c>
      <c r="AA4122" s="8" t="s">
        <v>58</v>
      </c>
      <c r="AB4122" s="5" t="n">
        <f aca="false">IF(C4122='[1]Pesos dos Critérios'!$V$3,'[1]Pesos dos Critérios'!$V$7,IF(Planilha1!C4122='[1]Pesos dos Critérios'!$W$3,'[1]Pesos dos Critérios'!$W$7,IF(Planilha1!C4122='[1]Pesos dos Critérios'!$X$3,'[1]Pesos dos Critérios'!$X$7,IF(Planilha1!C4122='[1]Pesos dos Critérios'!$Y$3,'[1]Pesos dos Critérios'!$Y$7,'[1]Pesos dos Critérios'!$Z$7))))</f>
        <v>0.0218518518518519</v>
      </c>
      <c r="AC4122" s="5" t="n">
        <f aca="false">IF(H4122=1,'[1]Pesos dos Critérios'!$AD$7,IF(Planilha1!H4122=2,'[1]Pesos dos Critérios'!$AE$7,IF(Planilha1!H4122=3,'[1]Pesos dos Critérios'!$AF$7,IF(Planilha1!H4122=4,'[1]Pesos dos Critérios'!$AG$7,'[1]Pesos dos Critérios'!$AH$7))))</f>
        <v>0.0140056022408964</v>
      </c>
      <c r="AD4122" s="5" t="n">
        <f aca="false">IF(J4122='[1]Pesos dos Critérios'!$AA$3,'[1]Pesos dos Critérios'!$AA$7,IF(Planilha1!J4122='[1]Pesos dos Critérios'!$AB$3,'[1]Pesos dos Critérios'!$AB$7,'[1]Pesos dos Critérios'!$AC$7))</f>
        <v>0.037037037037037</v>
      </c>
      <c r="AE4122" s="5" t="n">
        <f aca="false">IF(O4122="Intervalo 1",'[1]Pesos dos Critérios'!$J$7,IF(Planilha1!O4122="Intervalo 2",'[1]Pesos dos Critérios'!$K$7,IF(Planilha1!O4122="Intervalo 3",'[1]Pesos dos Critérios'!$L$7,'[1]Pesos dos Critérios'!$M$7)))</f>
        <v>0.0312324929971989</v>
      </c>
      <c r="AF4122" s="5" t="n">
        <f aca="false">IF(Q4122="Intervalo 1",'[1]Pesos dos Critérios'!$B$7,IF(Q4122="Intervalo 2",'[1]Pesos dos Critérios'!$C$7,IF(Q4122="Intervalo 3",'[1]Pesos dos Critérios'!$D$7,'[1]Pesos dos Critérios'!$E$7)))</f>
        <v>0.0134598747949477</v>
      </c>
      <c r="AG4122" s="5" t="n">
        <f aca="false">IF(S4122="Intervalo 1",'[1]Pesos dos Critérios'!$F$7,IF(S4122="Intervalo 2",'[1]Pesos dos Critérios'!$G$7,IF(S4122="Intervalo 3",'[1]Pesos dos Critérios'!$H$7,'[1]Pesos dos Critérios'!$I$7)))</f>
        <v>0.0343175343175343</v>
      </c>
      <c r="AH4122" s="5" t="n">
        <f aca="false">IF(U4122="Intervalo 1",'[1]Pesos dos Critérios'!$N$7,IF(U4122="Intervalo 2",'[1]Pesos dos Critérios'!$O$7,IF(U4122="Intervalo 3",'[1]Pesos dos Critérios'!$P$7,'[1]Pesos dos Critérios'!$Q$7)))</f>
        <v>0.0227513227513227</v>
      </c>
      <c r="AI4122" s="5" t="n">
        <f aca="false">IF(AA4122="Intervalo 1",'[1]Pesos dos Critérios'!$R$7,IF(AA4122="Intervalo 2",'[1]Pesos dos Critérios'!$S$7,IF(AA4122="Intervalo 3",'[1]Pesos dos Critérios'!$T$7,'[1]Pesos dos Critérios'!$U$7)))</f>
        <v>0.0547619047619048</v>
      </c>
      <c r="AJ4122" s="5" t="n">
        <f aca="false">SUM(AB4122:AI4122)</f>
        <v>0.229417620752694</v>
      </c>
      <c r="AK4122" s="5" t="n">
        <v>4121</v>
      </c>
      <c r="AM4122" s="1" t="s">
        <v>60</v>
      </c>
    </row>
    <row r="4123" customFormat="false" ht="12.8" hidden="false" customHeight="true" outlineLevel="0" collapsed="false">
      <c r="A4123" s="7" t="n">
        <v>2018</v>
      </c>
      <c r="B4123" s="7" t="s">
        <v>2200</v>
      </c>
      <c r="C4123" s="8" t="s">
        <v>372</v>
      </c>
      <c r="D4123" s="7" t="s">
        <v>97</v>
      </c>
      <c r="E4123" s="7" t="s">
        <v>1660</v>
      </c>
      <c r="F4123" s="7" t="s">
        <v>2203</v>
      </c>
      <c r="G4123" s="7" t="s">
        <v>305</v>
      </c>
      <c r="H4123" s="9" t="n">
        <v>3</v>
      </c>
      <c r="I4123" s="7" t="s">
        <v>1916</v>
      </c>
      <c r="J4123" s="8" t="s">
        <v>86</v>
      </c>
      <c r="K4123" s="10" t="s">
        <v>46</v>
      </c>
      <c r="L4123" s="10" t="s">
        <v>83</v>
      </c>
      <c r="M4123" s="10" t="s">
        <v>48</v>
      </c>
      <c r="N4123" s="10" t="n">
        <v>0.014</v>
      </c>
      <c r="O4123" s="9" t="s">
        <v>57</v>
      </c>
      <c r="P4123" s="11" t="n">
        <v>0.272</v>
      </c>
      <c r="Q4123" s="8" t="s">
        <v>58</v>
      </c>
      <c r="R4123" s="11" t="n">
        <v>0.021</v>
      </c>
      <c r="S4123" s="8" t="s">
        <v>58</v>
      </c>
      <c r="T4123" s="11" t="n">
        <v>164</v>
      </c>
      <c r="U4123" s="8" t="s">
        <v>58</v>
      </c>
      <c r="V4123" s="11" t="n">
        <v>5.25</v>
      </c>
      <c r="W4123" s="11" t="n">
        <v>6.86</v>
      </c>
      <c r="X4123" s="11" t="n">
        <v>7.5</v>
      </c>
      <c r="Y4123" s="11" t="n">
        <v>9.8</v>
      </c>
      <c r="Z4123" s="11" t="n">
        <v>2.66</v>
      </c>
      <c r="AA4123" s="8" t="s">
        <v>58</v>
      </c>
      <c r="AB4123" s="5" t="n">
        <f aca="false">IF(C4123='[1]Pesos dos Critérios'!$V$3,'[1]Pesos dos Critérios'!$V$7,IF(Planilha1!C4123='[1]Pesos dos Critérios'!$W$3,'[1]Pesos dos Critérios'!$W$7,IF(Planilha1!C4123='[1]Pesos dos Critérios'!$X$3,'[1]Pesos dos Critérios'!$X$7,IF(Planilha1!C4123='[1]Pesos dos Critérios'!$Y$3,'[1]Pesos dos Critérios'!$Y$7,'[1]Pesos dos Critérios'!$Z$7))))</f>
        <v>0.0218518518518519</v>
      </c>
      <c r="AC4123" s="5" t="n">
        <f aca="false">IF(H4123=1,'[1]Pesos dos Critérios'!$AD$7,IF(Planilha1!H4123=2,'[1]Pesos dos Critérios'!$AE$7,IF(Planilha1!H4123=3,'[1]Pesos dos Critérios'!$AF$7,IF(Planilha1!H4123=4,'[1]Pesos dos Critérios'!$AG$7,'[1]Pesos dos Critérios'!$AH$7))))</f>
        <v>0.0112044817927171</v>
      </c>
      <c r="AD4123" s="5" t="n">
        <f aca="false">IF(J4123='[1]Pesos dos Critérios'!$AA$3,'[1]Pesos dos Critérios'!$AA$7,IF(Planilha1!J4123='[1]Pesos dos Critérios'!$AB$3,'[1]Pesos dos Critérios'!$AB$7,'[1]Pesos dos Critérios'!$AC$7))</f>
        <v>0.037037037037037</v>
      </c>
      <c r="AE4123" s="5" t="n">
        <f aca="false">IF(O4123="Intervalo 1",'[1]Pesos dos Critérios'!$J$7,IF(Planilha1!O4123="Intervalo 2",'[1]Pesos dos Critérios'!$K$7,IF(Planilha1!O4123="Intervalo 3",'[1]Pesos dos Critérios'!$L$7,'[1]Pesos dos Critérios'!$M$7)))</f>
        <v>0.0312324929971989</v>
      </c>
      <c r="AF4123" s="5" t="n">
        <f aca="false">IF(Q4123="Intervalo 1",'[1]Pesos dos Critérios'!$B$7,IF(Q4123="Intervalo 2",'[1]Pesos dos Critérios'!$C$7,IF(Q4123="Intervalo 3",'[1]Pesos dos Critérios'!$D$7,'[1]Pesos dos Critérios'!$E$7)))</f>
        <v>0.0134598747949477</v>
      </c>
      <c r="AG4123" s="5" t="n">
        <f aca="false">IF(S4123="Intervalo 1",'[1]Pesos dos Critérios'!$F$7,IF(S4123="Intervalo 2",'[1]Pesos dos Critérios'!$G$7,IF(S4123="Intervalo 3",'[1]Pesos dos Critérios'!$H$7,'[1]Pesos dos Critérios'!$I$7)))</f>
        <v>0.0269522144522145</v>
      </c>
      <c r="AH4123" s="5" t="n">
        <f aca="false">IF(U4123="Intervalo 1",'[1]Pesos dos Critérios'!$N$7,IF(U4123="Intervalo 2",'[1]Pesos dos Critérios'!$O$7,IF(U4123="Intervalo 3",'[1]Pesos dos Critérios'!$P$7,'[1]Pesos dos Critérios'!$Q$7)))</f>
        <v>0.0227513227513227</v>
      </c>
      <c r="AI4123" s="5" t="n">
        <f aca="false">IF(AA4123="Intervalo 1",'[1]Pesos dos Critérios'!$R$7,IF(AA4123="Intervalo 2",'[1]Pesos dos Critérios'!$S$7,IF(AA4123="Intervalo 3",'[1]Pesos dos Critérios'!$T$7,'[1]Pesos dos Critérios'!$U$7)))</f>
        <v>0.0547619047619048</v>
      </c>
      <c r="AJ4123" s="5" t="n">
        <f aca="false">SUM(AB4123:AI4123)</f>
        <v>0.219251180439195</v>
      </c>
      <c r="AK4123" s="5" t="n">
        <v>4122</v>
      </c>
      <c r="AM4123" s="1" t="s">
        <v>96</v>
      </c>
    </row>
    <row r="4124" customFormat="false" ht="12.8" hidden="false" customHeight="true" outlineLevel="0" collapsed="false">
      <c r="A4124" s="7" t="n">
        <v>2018</v>
      </c>
      <c r="B4124" s="7" t="s">
        <v>2200</v>
      </c>
      <c r="C4124" s="8" t="s">
        <v>372</v>
      </c>
      <c r="D4124" s="7" t="s">
        <v>1995</v>
      </c>
      <c r="E4124" s="7" t="s">
        <v>2161</v>
      </c>
      <c r="F4124" s="7" t="n">
        <v>0</v>
      </c>
      <c r="G4124" s="7" t="s">
        <v>302</v>
      </c>
      <c r="H4124" s="9" t="n">
        <v>4</v>
      </c>
      <c r="I4124" s="7" t="s">
        <v>2060</v>
      </c>
      <c r="J4124" s="8" t="s">
        <v>86</v>
      </c>
      <c r="K4124" s="10" t="s">
        <v>46</v>
      </c>
      <c r="L4124" s="10" t="s">
        <v>83</v>
      </c>
      <c r="M4124" s="10" t="s">
        <v>48</v>
      </c>
      <c r="N4124" s="10" t="n">
        <v>0.014</v>
      </c>
      <c r="O4124" s="9" t="s">
        <v>57</v>
      </c>
      <c r="P4124" s="11" t="n">
        <v>0.291</v>
      </c>
      <c r="Q4124" s="8" t="s">
        <v>58</v>
      </c>
      <c r="R4124" s="11" t="n">
        <v>0.006</v>
      </c>
      <c r="S4124" s="8" t="s">
        <v>49</v>
      </c>
      <c r="T4124" s="11" t="n">
        <v>182</v>
      </c>
      <c r="U4124" s="8" t="s">
        <v>50</v>
      </c>
      <c r="V4124" s="11" t="n">
        <v>4.76</v>
      </c>
      <c r="W4124" s="11" t="n">
        <v>6.16</v>
      </c>
      <c r="X4124" s="11" t="n">
        <v>6.8</v>
      </c>
      <c r="Y4124" s="11" t="n">
        <v>8.8</v>
      </c>
      <c r="Z4124" s="11" t="n">
        <v>2.95</v>
      </c>
      <c r="AA4124" s="8" t="s">
        <v>50</v>
      </c>
      <c r="AB4124" s="5" t="n">
        <f aca="false">IF(C4124='[1]Pesos dos Critérios'!$V$3,'[1]Pesos dos Critérios'!$V$7,IF(Planilha1!C4124='[1]Pesos dos Critérios'!$W$3,'[1]Pesos dos Critérios'!$W$7,IF(Planilha1!C4124='[1]Pesos dos Critérios'!$X$3,'[1]Pesos dos Critérios'!$X$7,IF(Planilha1!C4124='[1]Pesos dos Critérios'!$Y$3,'[1]Pesos dos Critérios'!$Y$7,'[1]Pesos dos Critérios'!$Z$7))))</f>
        <v>0.0218518518518519</v>
      </c>
      <c r="AC4124" s="5" t="n">
        <f aca="false">IF(H4124=1,'[1]Pesos dos Critérios'!$AD$7,IF(Planilha1!H4124=2,'[1]Pesos dos Critérios'!$AE$7,IF(Planilha1!H4124=3,'[1]Pesos dos Critérios'!$AF$7,IF(Planilha1!H4124=4,'[1]Pesos dos Critérios'!$AG$7,'[1]Pesos dos Critérios'!$AH$7))))</f>
        <v>0.0112044817927171</v>
      </c>
      <c r="AD4124" s="5" t="n">
        <f aca="false">IF(J4124='[1]Pesos dos Critérios'!$AA$3,'[1]Pesos dos Critérios'!$AA$7,IF(Planilha1!J4124='[1]Pesos dos Critérios'!$AB$3,'[1]Pesos dos Critérios'!$AB$7,'[1]Pesos dos Critérios'!$AC$7))</f>
        <v>0.037037037037037</v>
      </c>
      <c r="AE4124" s="5" t="n">
        <f aca="false">IF(O4124="Intervalo 1",'[1]Pesos dos Critérios'!$J$7,IF(Planilha1!O4124="Intervalo 2",'[1]Pesos dos Critérios'!$K$7,IF(Planilha1!O4124="Intervalo 3",'[1]Pesos dos Critérios'!$L$7,'[1]Pesos dos Critérios'!$M$7)))</f>
        <v>0.0312324929971989</v>
      </c>
      <c r="AF4124" s="5" t="n">
        <f aca="false">IF(Q4124="Intervalo 1",'[1]Pesos dos Critérios'!$B$7,IF(Q4124="Intervalo 2",'[1]Pesos dos Critérios'!$C$7,IF(Q4124="Intervalo 3",'[1]Pesos dos Critérios'!$D$7,'[1]Pesos dos Critérios'!$E$7)))</f>
        <v>0.0134598747949477</v>
      </c>
      <c r="AG4124" s="5" t="n">
        <f aca="false">IF(S4124="Intervalo 1",'[1]Pesos dos Critérios'!$F$7,IF(S4124="Intervalo 2",'[1]Pesos dos Critérios'!$G$7,IF(S4124="Intervalo 3",'[1]Pesos dos Critérios'!$H$7,'[1]Pesos dos Critérios'!$I$7)))</f>
        <v>0.0343175343175343</v>
      </c>
      <c r="AH4124" s="5" t="n">
        <f aca="false">IF(U4124="Intervalo 1",'[1]Pesos dos Critérios'!$N$7,IF(U4124="Intervalo 2",'[1]Pesos dos Critérios'!$O$7,IF(U4124="Intervalo 3",'[1]Pesos dos Critérios'!$P$7,'[1]Pesos dos Critérios'!$Q$7)))</f>
        <v>0.0187830687830688</v>
      </c>
      <c r="AI4124" s="5" t="n">
        <f aca="false">IF(AA4124="Intervalo 1",'[1]Pesos dos Critérios'!$R$7,IF(AA4124="Intervalo 2",'[1]Pesos dos Critérios'!$S$7,IF(AA4124="Intervalo 3",'[1]Pesos dos Critérios'!$T$7,'[1]Pesos dos Critérios'!$U$7)))</f>
        <v>0.0468253968253968</v>
      </c>
      <c r="AJ4124" s="5" t="n">
        <f aca="false">SUM(AB4124:AI4124)</f>
        <v>0.214711738399753</v>
      </c>
      <c r="AK4124" s="5" t="n">
        <v>4123</v>
      </c>
      <c r="AM4124" s="1" t="s">
        <v>96</v>
      </c>
    </row>
    <row r="4125" customFormat="false" ht="12.8" hidden="false" customHeight="true" outlineLevel="0" collapsed="false">
      <c r="A4125" s="7" t="n">
        <v>2018</v>
      </c>
      <c r="B4125" s="7" t="s">
        <v>2200</v>
      </c>
      <c r="C4125" s="8" t="s">
        <v>372</v>
      </c>
      <c r="D4125" s="7" t="s">
        <v>1995</v>
      </c>
      <c r="E4125" s="7" t="s">
        <v>2161</v>
      </c>
      <c r="F4125" s="7" t="s">
        <v>1610</v>
      </c>
      <c r="G4125" s="7" t="s">
        <v>302</v>
      </c>
      <c r="H4125" s="9" t="n">
        <v>4</v>
      </c>
      <c r="I4125" s="7" t="s">
        <v>2060</v>
      </c>
      <c r="J4125" s="8" t="s">
        <v>86</v>
      </c>
      <c r="K4125" s="10" t="s">
        <v>46</v>
      </c>
      <c r="L4125" s="10" t="s">
        <v>83</v>
      </c>
      <c r="M4125" s="10" t="s">
        <v>48</v>
      </c>
      <c r="N4125" s="10" t="n">
        <v>0.016</v>
      </c>
      <c r="O4125" s="9" t="s">
        <v>58</v>
      </c>
      <c r="P4125" s="11" t="n">
        <v>0.108</v>
      </c>
      <c r="Q4125" s="8" t="s">
        <v>49</v>
      </c>
      <c r="R4125" s="11" t="n">
        <v>0.011</v>
      </c>
      <c r="S4125" s="8" t="s">
        <v>49</v>
      </c>
      <c r="T4125" s="11" t="n">
        <v>177</v>
      </c>
      <c r="U4125" s="8" t="s">
        <v>50</v>
      </c>
      <c r="V4125" s="11" t="n">
        <v>4.9</v>
      </c>
      <c r="W4125" s="11" t="n">
        <v>6.23</v>
      </c>
      <c r="X4125" s="11" t="n">
        <v>7</v>
      </c>
      <c r="Y4125" s="11" t="n">
        <v>8.9</v>
      </c>
      <c r="Z4125" s="11" t="n">
        <v>2.87</v>
      </c>
      <c r="AA4125" s="8" t="s">
        <v>50</v>
      </c>
      <c r="AB4125" s="5" t="n">
        <f aca="false">IF(C4125='[1]Pesos dos Critérios'!$V$3,'[1]Pesos dos Critérios'!$V$7,IF(Planilha1!C4125='[1]Pesos dos Critérios'!$W$3,'[1]Pesos dos Critérios'!$W$7,IF(Planilha1!C4125='[1]Pesos dos Critérios'!$X$3,'[1]Pesos dos Critérios'!$X$7,IF(Planilha1!C4125='[1]Pesos dos Critérios'!$Y$3,'[1]Pesos dos Critérios'!$Y$7,'[1]Pesos dos Critérios'!$Z$7))))</f>
        <v>0.0218518518518519</v>
      </c>
      <c r="AC4125" s="5" t="n">
        <f aca="false">IF(H4125=1,'[1]Pesos dos Critérios'!$AD$7,IF(Planilha1!H4125=2,'[1]Pesos dos Critérios'!$AE$7,IF(Planilha1!H4125=3,'[1]Pesos dos Critérios'!$AF$7,IF(Planilha1!H4125=4,'[1]Pesos dos Critérios'!$AG$7,'[1]Pesos dos Critérios'!$AH$7))))</f>
        <v>0.0112044817927171</v>
      </c>
      <c r="AD4125" s="5" t="n">
        <f aca="false">IF(J4125='[1]Pesos dos Critérios'!$AA$3,'[1]Pesos dos Critérios'!$AA$7,IF(Planilha1!J4125='[1]Pesos dos Critérios'!$AB$3,'[1]Pesos dos Critérios'!$AB$7,'[1]Pesos dos Critérios'!$AC$7))</f>
        <v>0.037037037037037</v>
      </c>
      <c r="AE4125" s="5" t="n">
        <f aca="false">IF(O4125="Intervalo 1",'[1]Pesos dos Critérios'!$J$7,IF(Planilha1!O4125="Intervalo 2",'[1]Pesos dos Critérios'!$K$7,IF(Planilha1!O4125="Intervalo 3",'[1]Pesos dos Critérios'!$L$7,'[1]Pesos dos Critérios'!$M$7)))</f>
        <v>0.0223622782446312</v>
      </c>
      <c r="AF4125" s="5" t="n">
        <f aca="false">IF(Q4125="Intervalo 1",'[1]Pesos dos Critérios'!$B$7,IF(Q4125="Intervalo 2",'[1]Pesos dos Critérios'!$C$7,IF(Q4125="Intervalo 3",'[1]Pesos dos Critérios'!$D$7,'[1]Pesos dos Critérios'!$E$7)))</f>
        <v>0.0662046832248755</v>
      </c>
      <c r="AG4125" s="5" t="n">
        <f aca="false">IF(S4125="Intervalo 1",'[1]Pesos dos Critérios'!$F$7,IF(S4125="Intervalo 2",'[1]Pesos dos Critérios'!$G$7,IF(S4125="Intervalo 3",'[1]Pesos dos Critérios'!$H$7,'[1]Pesos dos Critérios'!$I$7)))</f>
        <v>0.0343175343175343</v>
      </c>
      <c r="AH4125" s="5" t="n">
        <f aca="false">IF(U4125="Intervalo 1",'[1]Pesos dos Critérios'!$N$7,IF(U4125="Intervalo 2",'[1]Pesos dos Critérios'!$O$7,IF(U4125="Intervalo 3",'[1]Pesos dos Critérios'!$P$7,'[1]Pesos dos Critérios'!$Q$7)))</f>
        <v>0.0187830687830688</v>
      </c>
      <c r="AI4125" s="5" t="n">
        <f aca="false">IF(AA4125="Intervalo 1",'[1]Pesos dos Critérios'!$R$7,IF(AA4125="Intervalo 2",'[1]Pesos dos Critérios'!$S$7,IF(AA4125="Intervalo 3",'[1]Pesos dos Critérios'!$T$7,'[1]Pesos dos Critérios'!$U$7)))</f>
        <v>0.0468253968253968</v>
      </c>
      <c r="AJ4125" s="5" t="n">
        <f aca="false">SUM(AB4125:AI4125)</f>
        <v>0.258586332077113</v>
      </c>
      <c r="AK4125" s="5" t="n">
        <v>4124</v>
      </c>
      <c r="AM4125" s="1" t="s">
        <v>52</v>
      </c>
    </row>
    <row r="4126" customFormat="false" ht="12.8" hidden="false" customHeight="true" outlineLevel="0" collapsed="false">
      <c r="A4126" s="7" t="n">
        <v>2018</v>
      </c>
      <c r="B4126" s="7" t="s">
        <v>2200</v>
      </c>
      <c r="C4126" s="8" t="s">
        <v>372</v>
      </c>
      <c r="D4126" s="7" t="s">
        <v>1995</v>
      </c>
      <c r="E4126" s="7" t="s">
        <v>1606</v>
      </c>
      <c r="F4126" s="7" t="s">
        <v>1610</v>
      </c>
      <c r="G4126" s="7" t="s">
        <v>988</v>
      </c>
      <c r="H4126" s="9" t="n">
        <v>4</v>
      </c>
      <c r="I4126" s="7" t="s">
        <v>2061</v>
      </c>
      <c r="J4126" s="8" t="s">
        <v>86</v>
      </c>
      <c r="K4126" s="10" t="s">
        <v>46</v>
      </c>
      <c r="L4126" s="10" t="s">
        <v>83</v>
      </c>
      <c r="M4126" s="10" t="s">
        <v>48</v>
      </c>
      <c r="N4126" s="10" t="n">
        <v>0.01</v>
      </c>
      <c r="O4126" s="9" t="s">
        <v>49</v>
      </c>
      <c r="P4126" s="11" t="n">
        <v>0.207</v>
      </c>
      <c r="Q4126" s="8" t="s">
        <v>57</v>
      </c>
      <c r="R4126" s="11" t="n">
        <v>0.012</v>
      </c>
      <c r="S4126" s="8" t="s">
        <v>57</v>
      </c>
      <c r="T4126" s="11" t="n">
        <v>232</v>
      </c>
      <c r="U4126" s="8" t="s">
        <v>50</v>
      </c>
      <c r="V4126" s="11" t="n">
        <v>3.85</v>
      </c>
      <c r="W4126" s="11" t="n">
        <v>4.76</v>
      </c>
      <c r="X4126" s="11" t="n">
        <v>5.5</v>
      </c>
      <c r="Y4126" s="11" t="n">
        <v>6.8</v>
      </c>
      <c r="Z4126" s="11" t="n">
        <v>3.76</v>
      </c>
      <c r="AA4126" s="8" t="s">
        <v>50</v>
      </c>
      <c r="AB4126" s="5" t="n">
        <f aca="false">IF(C4126='[1]Pesos dos Critérios'!$V$3,'[1]Pesos dos Critérios'!$V$7,IF(Planilha1!C4126='[1]Pesos dos Critérios'!$W$3,'[1]Pesos dos Critérios'!$W$7,IF(Planilha1!C4126='[1]Pesos dos Critérios'!$X$3,'[1]Pesos dos Critérios'!$X$7,IF(Planilha1!C4126='[1]Pesos dos Critérios'!$Y$3,'[1]Pesos dos Critérios'!$Y$7,'[1]Pesos dos Critérios'!$Z$7))))</f>
        <v>0.0218518518518519</v>
      </c>
      <c r="AC4126" s="5" t="n">
        <f aca="false">IF(H4126=1,'[1]Pesos dos Critérios'!$AD$7,IF(Planilha1!H4126=2,'[1]Pesos dos Critérios'!$AE$7,IF(Planilha1!H4126=3,'[1]Pesos dos Critérios'!$AF$7,IF(Planilha1!H4126=4,'[1]Pesos dos Critérios'!$AG$7,'[1]Pesos dos Critérios'!$AH$7))))</f>
        <v>0.0112044817927171</v>
      </c>
      <c r="AD4126" s="5" t="n">
        <f aca="false">IF(J4126='[1]Pesos dos Critérios'!$AA$3,'[1]Pesos dos Critérios'!$AA$7,IF(Planilha1!J4126='[1]Pesos dos Critérios'!$AB$3,'[1]Pesos dos Critérios'!$AB$7,'[1]Pesos dos Critérios'!$AC$7))</f>
        <v>0.037037037037037</v>
      </c>
      <c r="AE4126" s="5" t="n">
        <f aca="false">IF(O4126="Intervalo 1",'[1]Pesos dos Critérios'!$J$7,IF(Planilha1!O4126="Intervalo 2",'[1]Pesos dos Critérios'!$K$7,IF(Planilha1!O4126="Intervalo 3",'[1]Pesos dos Critérios'!$L$7,'[1]Pesos dos Critérios'!$M$7)))</f>
        <v>0.0407563025210084</v>
      </c>
      <c r="AF4126" s="5" t="n">
        <f aca="false">IF(Q4126="Intervalo 1",'[1]Pesos dos Critérios'!$B$7,IF(Q4126="Intervalo 2",'[1]Pesos dos Critérios'!$C$7,IF(Q4126="Intervalo 3",'[1]Pesos dos Critérios'!$D$7,'[1]Pesos dos Critérios'!$E$7)))</f>
        <v>0.0238189280217372</v>
      </c>
      <c r="AG4126" s="5" t="n">
        <f aca="false">IF(S4126="Intervalo 1",'[1]Pesos dos Critérios'!$F$7,IF(S4126="Intervalo 2",'[1]Pesos dos Critérios'!$G$7,IF(S4126="Intervalo 3",'[1]Pesos dos Critérios'!$H$7,'[1]Pesos dos Critérios'!$I$7)))</f>
        <v>0.0407277907277907</v>
      </c>
      <c r="AH4126" s="5" t="n">
        <f aca="false">IF(U4126="Intervalo 1",'[1]Pesos dos Critérios'!$N$7,IF(U4126="Intervalo 2",'[1]Pesos dos Critérios'!$O$7,IF(U4126="Intervalo 3",'[1]Pesos dos Critérios'!$P$7,'[1]Pesos dos Critérios'!$Q$7)))</f>
        <v>0.0187830687830688</v>
      </c>
      <c r="AI4126" s="5" t="n">
        <f aca="false">IF(AA4126="Intervalo 1",'[1]Pesos dos Critérios'!$R$7,IF(AA4126="Intervalo 2",'[1]Pesos dos Critérios'!$S$7,IF(AA4126="Intervalo 3",'[1]Pesos dos Critérios'!$T$7,'[1]Pesos dos Critérios'!$U$7)))</f>
        <v>0.0468253968253968</v>
      </c>
      <c r="AJ4126" s="5" t="n">
        <f aca="false">SUM(AB4126:AI4126)</f>
        <v>0.241004857560608</v>
      </c>
      <c r="AK4126" s="5" t="n">
        <v>4125</v>
      </c>
      <c r="AM4126" s="1" t="s">
        <v>67</v>
      </c>
    </row>
    <row r="4127" customFormat="false" ht="12.8" hidden="false" customHeight="true" outlineLevel="0" collapsed="false">
      <c r="A4127" s="7" t="n">
        <v>2018</v>
      </c>
      <c r="B4127" s="7" t="s">
        <v>2200</v>
      </c>
      <c r="C4127" s="8" t="s">
        <v>372</v>
      </c>
      <c r="D4127" s="7" t="s">
        <v>1995</v>
      </c>
      <c r="E4127" s="7" t="s">
        <v>1607</v>
      </c>
      <c r="F4127" s="7" t="n">
        <v>0</v>
      </c>
      <c r="G4127" s="7" t="s">
        <v>224</v>
      </c>
      <c r="H4127" s="9" t="n">
        <v>2</v>
      </c>
      <c r="I4127" s="7" t="s">
        <v>2060</v>
      </c>
      <c r="J4127" s="8" t="s">
        <v>86</v>
      </c>
      <c r="K4127" s="10" t="s">
        <v>46</v>
      </c>
      <c r="L4127" s="10" t="s">
        <v>83</v>
      </c>
      <c r="M4127" s="10" t="s">
        <v>48</v>
      </c>
      <c r="N4127" s="10" t="n">
        <v>0.011</v>
      </c>
      <c r="O4127" s="9" t="s">
        <v>57</v>
      </c>
      <c r="P4127" s="11" t="n">
        <v>0.166</v>
      </c>
      <c r="Q4127" s="8" t="s">
        <v>57</v>
      </c>
      <c r="R4127" s="11" t="n">
        <v>0.008</v>
      </c>
      <c r="S4127" s="8" t="s">
        <v>49</v>
      </c>
      <c r="T4127" s="11" t="n">
        <v>144</v>
      </c>
      <c r="U4127" s="8" t="s">
        <v>58</v>
      </c>
      <c r="V4127" s="11" t="n">
        <v>5.95</v>
      </c>
      <c r="W4127" s="11" t="n">
        <v>7.7</v>
      </c>
      <c r="X4127" s="11" t="n">
        <v>8.5</v>
      </c>
      <c r="Y4127" s="11" t="n">
        <v>11</v>
      </c>
      <c r="Z4127" s="11" t="n">
        <v>2.33</v>
      </c>
      <c r="AA4127" s="8" t="s">
        <v>58</v>
      </c>
      <c r="AB4127" s="5" t="n">
        <f aca="false">IF(C4127='[1]Pesos dos Critérios'!$V$3,'[1]Pesos dos Critérios'!$V$7,IF(Planilha1!C4127='[1]Pesos dos Critérios'!$W$3,'[1]Pesos dos Critérios'!$W$7,IF(Planilha1!C4127='[1]Pesos dos Critérios'!$X$3,'[1]Pesos dos Critérios'!$X$7,IF(Planilha1!C4127='[1]Pesos dos Critérios'!$Y$3,'[1]Pesos dos Critérios'!$Y$7,'[1]Pesos dos Critérios'!$Z$7))))</f>
        <v>0.0218518518518519</v>
      </c>
      <c r="AC4127" s="5" t="n">
        <f aca="false">IF(H4127=1,'[1]Pesos dos Critérios'!$AD$7,IF(Planilha1!H4127=2,'[1]Pesos dos Critérios'!$AE$7,IF(Planilha1!H4127=3,'[1]Pesos dos Critérios'!$AF$7,IF(Planilha1!H4127=4,'[1]Pesos dos Critérios'!$AG$7,'[1]Pesos dos Critérios'!$AH$7))))</f>
        <v>0.0140056022408964</v>
      </c>
      <c r="AD4127" s="5" t="n">
        <f aca="false">IF(J4127='[1]Pesos dos Critérios'!$AA$3,'[1]Pesos dos Critérios'!$AA$7,IF(Planilha1!J4127='[1]Pesos dos Critérios'!$AB$3,'[1]Pesos dos Critérios'!$AB$7,'[1]Pesos dos Critérios'!$AC$7))</f>
        <v>0.037037037037037</v>
      </c>
      <c r="AE4127" s="5" t="n">
        <f aca="false">IF(O4127="Intervalo 1",'[1]Pesos dos Critérios'!$J$7,IF(Planilha1!O4127="Intervalo 2",'[1]Pesos dos Critérios'!$K$7,IF(Planilha1!O4127="Intervalo 3",'[1]Pesos dos Critérios'!$L$7,'[1]Pesos dos Critérios'!$M$7)))</f>
        <v>0.0312324929971989</v>
      </c>
      <c r="AF4127" s="5" t="n">
        <f aca="false">IF(Q4127="Intervalo 1",'[1]Pesos dos Critérios'!$B$7,IF(Q4127="Intervalo 2",'[1]Pesos dos Critérios'!$C$7,IF(Q4127="Intervalo 3",'[1]Pesos dos Critérios'!$D$7,'[1]Pesos dos Critérios'!$E$7)))</f>
        <v>0.0238189280217372</v>
      </c>
      <c r="AG4127" s="5" t="n">
        <f aca="false">IF(S4127="Intervalo 1",'[1]Pesos dos Critérios'!$F$7,IF(S4127="Intervalo 2",'[1]Pesos dos Critérios'!$G$7,IF(S4127="Intervalo 3",'[1]Pesos dos Critérios'!$H$7,'[1]Pesos dos Critérios'!$I$7)))</f>
        <v>0.0343175343175343</v>
      </c>
      <c r="AH4127" s="5" t="n">
        <f aca="false">IF(U4127="Intervalo 1",'[1]Pesos dos Critérios'!$N$7,IF(U4127="Intervalo 2",'[1]Pesos dos Critérios'!$O$7,IF(U4127="Intervalo 3",'[1]Pesos dos Critérios'!$P$7,'[1]Pesos dos Critérios'!$Q$7)))</f>
        <v>0.0227513227513227</v>
      </c>
      <c r="AI4127" s="5" t="n">
        <f aca="false">IF(AA4127="Intervalo 1",'[1]Pesos dos Critérios'!$R$7,IF(AA4127="Intervalo 2",'[1]Pesos dos Critérios'!$S$7,IF(AA4127="Intervalo 3",'[1]Pesos dos Critérios'!$T$7,'[1]Pesos dos Critérios'!$U$7)))</f>
        <v>0.0547619047619048</v>
      </c>
      <c r="AJ4127" s="5" t="n">
        <f aca="false">SUM(AB4127:AI4127)</f>
        <v>0.239776673979483</v>
      </c>
      <c r="AK4127" s="5" t="n">
        <v>4126</v>
      </c>
      <c r="AM4127" s="1" t="s">
        <v>60</v>
      </c>
    </row>
    <row r="4128" customFormat="false" ht="12.8" hidden="false" customHeight="true" outlineLevel="0" collapsed="false">
      <c r="A4128" s="7" t="n">
        <v>2018</v>
      </c>
      <c r="B4128" s="7" t="s">
        <v>2200</v>
      </c>
      <c r="C4128" s="8" t="s">
        <v>372</v>
      </c>
      <c r="D4128" s="7" t="s">
        <v>1995</v>
      </c>
      <c r="E4128" s="7" t="s">
        <v>1607</v>
      </c>
      <c r="F4128" s="7" t="s">
        <v>1610</v>
      </c>
      <c r="G4128" s="7" t="s">
        <v>224</v>
      </c>
      <c r="H4128" s="9" t="n">
        <v>2</v>
      </c>
      <c r="I4128" s="7" t="s">
        <v>2060</v>
      </c>
      <c r="J4128" s="8" t="s">
        <v>86</v>
      </c>
      <c r="K4128" s="10" t="s">
        <v>46</v>
      </c>
      <c r="L4128" s="10" t="s">
        <v>83</v>
      </c>
      <c r="M4128" s="10" t="s">
        <v>48</v>
      </c>
      <c r="N4128" s="10" t="n">
        <v>0.011</v>
      </c>
      <c r="O4128" s="9" t="s">
        <v>57</v>
      </c>
      <c r="P4128" s="11" t="n">
        <v>0.166</v>
      </c>
      <c r="Q4128" s="8" t="s">
        <v>57</v>
      </c>
      <c r="R4128" s="11" t="n">
        <v>0.008</v>
      </c>
      <c r="S4128" s="8" t="s">
        <v>49</v>
      </c>
      <c r="T4128" s="11" t="n">
        <v>144</v>
      </c>
      <c r="U4128" s="8" t="s">
        <v>58</v>
      </c>
      <c r="V4128" s="11" t="n">
        <v>5.95</v>
      </c>
      <c r="W4128" s="11" t="n">
        <v>7.7</v>
      </c>
      <c r="X4128" s="11" t="n">
        <v>8.5</v>
      </c>
      <c r="Y4128" s="11" t="n">
        <v>11</v>
      </c>
      <c r="Z4128" s="11" t="n">
        <v>2.33</v>
      </c>
      <c r="AA4128" s="8" t="s">
        <v>58</v>
      </c>
      <c r="AB4128" s="5" t="n">
        <f aca="false">IF(C4128='[1]Pesos dos Critérios'!$V$3,'[1]Pesos dos Critérios'!$V$7,IF(Planilha1!C4128='[1]Pesos dos Critérios'!$W$3,'[1]Pesos dos Critérios'!$W$7,IF(Planilha1!C4128='[1]Pesos dos Critérios'!$X$3,'[1]Pesos dos Critérios'!$X$7,IF(Planilha1!C4128='[1]Pesos dos Critérios'!$Y$3,'[1]Pesos dos Critérios'!$Y$7,'[1]Pesos dos Critérios'!$Z$7))))</f>
        <v>0.0218518518518519</v>
      </c>
      <c r="AC4128" s="5" t="n">
        <f aca="false">IF(H4128=1,'[1]Pesos dos Critérios'!$AD$7,IF(Planilha1!H4128=2,'[1]Pesos dos Critérios'!$AE$7,IF(Planilha1!H4128=3,'[1]Pesos dos Critérios'!$AF$7,IF(Planilha1!H4128=4,'[1]Pesos dos Critérios'!$AG$7,'[1]Pesos dos Critérios'!$AH$7))))</f>
        <v>0.0140056022408964</v>
      </c>
      <c r="AD4128" s="5" t="n">
        <f aca="false">IF(J4128='[1]Pesos dos Critérios'!$AA$3,'[1]Pesos dos Critérios'!$AA$7,IF(Planilha1!J4128='[1]Pesos dos Critérios'!$AB$3,'[1]Pesos dos Critérios'!$AB$7,'[1]Pesos dos Critérios'!$AC$7))</f>
        <v>0.037037037037037</v>
      </c>
      <c r="AE4128" s="5" t="n">
        <f aca="false">IF(O4128="Intervalo 1",'[1]Pesos dos Critérios'!$J$7,IF(Planilha1!O4128="Intervalo 2",'[1]Pesos dos Critérios'!$K$7,IF(Planilha1!O4128="Intervalo 3",'[1]Pesos dos Critérios'!$L$7,'[1]Pesos dos Critérios'!$M$7)))</f>
        <v>0.0312324929971989</v>
      </c>
      <c r="AF4128" s="5" t="n">
        <f aca="false">IF(Q4128="Intervalo 1",'[1]Pesos dos Critérios'!$B$7,IF(Q4128="Intervalo 2",'[1]Pesos dos Critérios'!$C$7,IF(Q4128="Intervalo 3",'[1]Pesos dos Critérios'!$D$7,'[1]Pesos dos Critérios'!$E$7)))</f>
        <v>0.0238189280217372</v>
      </c>
      <c r="AG4128" s="5" t="n">
        <f aca="false">IF(S4128="Intervalo 1",'[1]Pesos dos Critérios'!$F$7,IF(S4128="Intervalo 2",'[1]Pesos dos Critérios'!$G$7,IF(S4128="Intervalo 3",'[1]Pesos dos Critérios'!$H$7,'[1]Pesos dos Critérios'!$I$7)))</f>
        <v>0.0343175343175343</v>
      </c>
      <c r="AH4128" s="5" t="n">
        <f aca="false">IF(U4128="Intervalo 1",'[1]Pesos dos Critérios'!$N$7,IF(U4128="Intervalo 2",'[1]Pesos dos Critérios'!$O$7,IF(U4128="Intervalo 3",'[1]Pesos dos Critérios'!$P$7,'[1]Pesos dos Critérios'!$Q$7)))</f>
        <v>0.0227513227513227</v>
      </c>
      <c r="AI4128" s="5" t="n">
        <f aca="false">IF(AA4128="Intervalo 1",'[1]Pesos dos Critérios'!$R$7,IF(AA4128="Intervalo 2",'[1]Pesos dos Critérios'!$S$7,IF(AA4128="Intervalo 3",'[1]Pesos dos Critérios'!$T$7,'[1]Pesos dos Critérios'!$U$7)))</f>
        <v>0.0547619047619048</v>
      </c>
      <c r="AJ4128" s="5" t="n">
        <f aca="false">SUM(AB4128:AI4128)</f>
        <v>0.239776673979483</v>
      </c>
      <c r="AK4128" s="5" t="n">
        <v>4127</v>
      </c>
      <c r="AM4128" s="1" t="s">
        <v>60</v>
      </c>
    </row>
    <row r="4129" customFormat="false" ht="12.8" hidden="false" customHeight="true" outlineLevel="0" collapsed="false">
      <c r="A4129" s="7" t="n">
        <v>2018</v>
      </c>
      <c r="B4129" s="7" t="s">
        <v>2200</v>
      </c>
      <c r="C4129" s="8" t="s">
        <v>372</v>
      </c>
      <c r="D4129" s="7" t="s">
        <v>1995</v>
      </c>
      <c r="E4129" s="7" t="s">
        <v>1714</v>
      </c>
      <c r="F4129" s="7" t="n">
        <v>0</v>
      </c>
      <c r="G4129" s="7" t="s">
        <v>807</v>
      </c>
      <c r="H4129" s="9" t="n">
        <v>4</v>
      </c>
      <c r="I4129" s="7" t="s">
        <v>2060</v>
      </c>
      <c r="J4129" s="8" t="s">
        <v>86</v>
      </c>
      <c r="K4129" s="10" t="s">
        <v>46</v>
      </c>
      <c r="L4129" s="10" t="s">
        <v>83</v>
      </c>
      <c r="M4129" s="10" t="s">
        <v>96</v>
      </c>
      <c r="N4129" s="10" t="n">
        <v>0.012</v>
      </c>
      <c r="O4129" s="9" t="s">
        <v>57</v>
      </c>
      <c r="P4129" s="11" t="n">
        <v>0.073</v>
      </c>
      <c r="Q4129" s="8" t="s">
        <v>49</v>
      </c>
      <c r="R4129" s="11" t="n">
        <v>0.101</v>
      </c>
      <c r="S4129" s="8" t="s">
        <v>50</v>
      </c>
      <c r="T4129" s="11" t="n">
        <v>197</v>
      </c>
      <c r="U4129" s="8" t="s">
        <v>50</v>
      </c>
      <c r="V4129" s="11" t="n">
        <v>6.16</v>
      </c>
      <c r="W4129" s="11" t="n">
        <v>8.82</v>
      </c>
      <c r="X4129" s="11" t="n">
        <v>8.8</v>
      </c>
      <c r="Y4129" s="11" t="n">
        <v>12.6</v>
      </c>
      <c r="Z4129" s="11" t="n">
        <v>2.67</v>
      </c>
      <c r="AA4129" s="8" t="s">
        <v>58</v>
      </c>
      <c r="AB4129" s="5" t="n">
        <f aca="false">IF(C4129='[1]Pesos dos Critérios'!$V$3,'[1]Pesos dos Critérios'!$V$7,IF(Planilha1!C4129='[1]Pesos dos Critérios'!$W$3,'[1]Pesos dos Critérios'!$W$7,IF(Planilha1!C4129='[1]Pesos dos Critérios'!$X$3,'[1]Pesos dos Critérios'!$X$7,IF(Planilha1!C4129='[1]Pesos dos Critérios'!$Y$3,'[1]Pesos dos Critérios'!$Y$7,'[1]Pesos dos Critérios'!$Z$7))))</f>
        <v>0.0218518518518519</v>
      </c>
      <c r="AC4129" s="5" t="n">
        <f aca="false">IF(H4129=1,'[1]Pesos dos Critérios'!$AD$7,IF(Planilha1!H4129=2,'[1]Pesos dos Critérios'!$AE$7,IF(Planilha1!H4129=3,'[1]Pesos dos Critérios'!$AF$7,IF(Planilha1!H4129=4,'[1]Pesos dos Critérios'!$AG$7,'[1]Pesos dos Critérios'!$AH$7))))</f>
        <v>0.0112044817927171</v>
      </c>
      <c r="AD4129" s="5" t="n">
        <f aca="false">IF(J4129='[1]Pesos dos Critérios'!$AA$3,'[1]Pesos dos Critérios'!$AA$7,IF(Planilha1!J4129='[1]Pesos dos Critérios'!$AB$3,'[1]Pesos dos Critérios'!$AB$7,'[1]Pesos dos Critérios'!$AC$7))</f>
        <v>0.037037037037037</v>
      </c>
      <c r="AE4129" s="5" t="n">
        <f aca="false">IF(O4129="Intervalo 1",'[1]Pesos dos Critérios'!$J$7,IF(Planilha1!O4129="Intervalo 2",'[1]Pesos dos Critérios'!$K$7,IF(Planilha1!O4129="Intervalo 3",'[1]Pesos dos Critérios'!$L$7,'[1]Pesos dos Critérios'!$M$7)))</f>
        <v>0.0312324929971989</v>
      </c>
      <c r="AF4129" s="5" t="n">
        <f aca="false">IF(Q4129="Intervalo 1",'[1]Pesos dos Critérios'!$B$7,IF(Q4129="Intervalo 2",'[1]Pesos dos Critérios'!$C$7,IF(Q4129="Intervalo 3",'[1]Pesos dos Critérios'!$D$7,'[1]Pesos dos Critérios'!$E$7)))</f>
        <v>0.0662046832248755</v>
      </c>
      <c r="AG4129" s="5" t="n">
        <f aca="false">IF(S4129="Intervalo 1",'[1]Pesos dos Critérios'!$F$7,IF(S4129="Intervalo 2",'[1]Pesos dos Critérios'!$G$7,IF(S4129="Intervalo 3",'[1]Pesos dos Critérios'!$H$7,'[1]Pesos dos Critérios'!$I$7)))</f>
        <v>0.00911357161357162</v>
      </c>
      <c r="AH4129" s="5" t="n">
        <f aca="false">IF(U4129="Intervalo 1",'[1]Pesos dos Critérios'!$N$7,IF(U4129="Intervalo 2",'[1]Pesos dos Critérios'!$O$7,IF(U4129="Intervalo 3",'[1]Pesos dos Critérios'!$P$7,'[1]Pesos dos Critérios'!$Q$7)))</f>
        <v>0.0187830687830688</v>
      </c>
      <c r="AI4129" s="5" t="n">
        <f aca="false">IF(AA4129="Intervalo 1",'[1]Pesos dos Critérios'!$R$7,IF(AA4129="Intervalo 2",'[1]Pesos dos Critérios'!$S$7,IF(AA4129="Intervalo 3",'[1]Pesos dos Critérios'!$T$7,'[1]Pesos dos Critérios'!$U$7)))</f>
        <v>0.0547619047619048</v>
      </c>
      <c r="AJ4129" s="5" t="n">
        <f aca="false">SUM(AB4129:AI4129)</f>
        <v>0.250189092062226</v>
      </c>
      <c r="AK4129" s="5" t="n">
        <v>4128</v>
      </c>
      <c r="AM4129" s="1" t="s">
        <v>67</v>
      </c>
    </row>
    <row r="4130" customFormat="false" ht="12.8" hidden="false" customHeight="true" outlineLevel="0" collapsed="false">
      <c r="A4130" s="7" t="n">
        <v>2018</v>
      </c>
      <c r="B4130" s="7" t="s">
        <v>2200</v>
      </c>
      <c r="C4130" s="8" t="s">
        <v>372</v>
      </c>
      <c r="D4130" s="7" t="s">
        <v>1995</v>
      </c>
      <c r="E4130" s="7" t="s">
        <v>2163</v>
      </c>
      <c r="F4130" s="7" t="s">
        <v>1610</v>
      </c>
      <c r="G4130" s="7" t="s">
        <v>302</v>
      </c>
      <c r="H4130" s="9" t="n">
        <v>4</v>
      </c>
      <c r="I4130" s="7" t="s">
        <v>2060</v>
      </c>
      <c r="J4130" s="8" t="s">
        <v>86</v>
      </c>
      <c r="K4130" s="10" t="s">
        <v>46</v>
      </c>
      <c r="L4130" s="10" t="s">
        <v>83</v>
      </c>
      <c r="M4130" s="10" t="s">
        <v>48</v>
      </c>
      <c r="N4130" s="10" t="n">
        <v>0.01</v>
      </c>
      <c r="O4130" s="9" t="s">
        <v>49</v>
      </c>
      <c r="P4130" s="11" t="n">
        <v>0.152</v>
      </c>
      <c r="Q4130" s="8" t="s">
        <v>57</v>
      </c>
      <c r="R4130" s="11" t="n">
        <v>0.006</v>
      </c>
      <c r="S4130" s="8" t="s">
        <v>49</v>
      </c>
      <c r="T4130" s="11" t="n">
        <v>179</v>
      </c>
      <c r="U4130" s="8" t="s">
        <v>50</v>
      </c>
      <c r="V4130" s="11" t="n">
        <v>4.76</v>
      </c>
      <c r="W4130" s="11" t="n">
        <v>6.44</v>
      </c>
      <c r="X4130" s="11" t="n">
        <v>6.8</v>
      </c>
      <c r="Y4130" s="11" t="n">
        <v>9.2</v>
      </c>
      <c r="Z4130" s="11" t="n">
        <v>2.91</v>
      </c>
      <c r="AA4130" s="8" t="s">
        <v>50</v>
      </c>
      <c r="AB4130" s="5" t="n">
        <f aca="false">IF(C4130='[1]Pesos dos Critérios'!$V$3,'[1]Pesos dos Critérios'!$V$7,IF(Planilha1!C4130='[1]Pesos dos Critérios'!$W$3,'[1]Pesos dos Critérios'!$W$7,IF(Planilha1!C4130='[1]Pesos dos Critérios'!$X$3,'[1]Pesos dos Critérios'!$X$7,IF(Planilha1!C4130='[1]Pesos dos Critérios'!$Y$3,'[1]Pesos dos Critérios'!$Y$7,'[1]Pesos dos Critérios'!$Z$7))))</f>
        <v>0.0218518518518519</v>
      </c>
      <c r="AC4130" s="5" t="n">
        <f aca="false">IF(H4130=1,'[1]Pesos dos Critérios'!$AD$7,IF(Planilha1!H4130=2,'[1]Pesos dos Critérios'!$AE$7,IF(Planilha1!H4130=3,'[1]Pesos dos Critérios'!$AF$7,IF(Planilha1!H4130=4,'[1]Pesos dos Critérios'!$AG$7,'[1]Pesos dos Critérios'!$AH$7))))</f>
        <v>0.0112044817927171</v>
      </c>
      <c r="AD4130" s="5" t="n">
        <f aca="false">IF(J4130='[1]Pesos dos Critérios'!$AA$3,'[1]Pesos dos Critérios'!$AA$7,IF(Planilha1!J4130='[1]Pesos dos Critérios'!$AB$3,'[1]Pesos dos Critérios'!$AB$7,'[1]Pesos dos Critérios'!$AC$7))</f>
        <v>0.037037037037037</v>
      </c>
      <c r="AE4130" s="5" t="n">
        <f aca="false">IF(O4130="Intervalo 1",'[1]Pesos dos Critérios'!$J$7,IF(Planilha1!O4130="Intervalo 2",'[1]Pesos dos Critérios'!$K$7,IF(Planilha1!O4130="Intervalo 3",'[1]Pesos dos Critérios'!$L$7,'[1]Pesos dos Critérios'!$M$7)))</f>
        <v>0.0407563025210084</v>
      </c>
      <c r="AF4130" s="5" t="n">
        <f aca="false">IF(Q4130="Intervalo 1",'[1]Pesos dos Critérios'!$B$7,IF(Q4130="Intervalo 2",'[1]Pesos dos Critérios'!$C$7,IF(Q4130="Intervalo 3",'[1]Pesos dos Critérios'!$D$7,'[1]Pesos dos Critérios'!$E$7)))</f>
        <v>0.0238189280217372</v>
      </c>
      <c r="AG4130" s="5" t="n">
        <f aca="false">IF(S4130="Intervalo 1",'[1]Pesos dos Critérios'!$F$7,IF(S4130="Intervalo 2",'[1]Pesos dos Critérios'!$G$7,IF(S4130="Intervalo 3",'[1]Pesos dos Critérios'!$H$7,'[1]Pesos dos Critérios'!$I$7)))</f>
        <v>0.0343175343175343</v>
      </c>
      <c r="AH4130" s="5" t="n">
        <f aca="false">IF(U4130="Intervalo 1",'[1]Pesos dos Critérios'!$N$7,IF(U4130="Intervalo 2",'[1]Pesos dos Critérios'!$O$7,IF(U4130="Intervalo 3",'[1]Pesos dos Critérios'!$P$7,'[1]Pesos dos Critérios'!$Q$7)))</f>
        <v>0.0187830687830688</v>
      </c>
      <c r="AI4130" s="5" t="n">
        <f aca="false">IF(AA4130="Intervalo 1",'[1]Pesos dos Critérios'!$R$7,IF(AA4130="Intervalo 2",'[1]Pesos dos Critérios'!$S$7,IF(AA4130="Intervalo 3",'[1]Pesos dos Critérios'!$T$7,'[1]Pesos dos Critérios'!$U$7)))</f>
        <v>0.0468253968253968</v>
      </c>
      <c r="AJ4130" s="5" t="n">
        <f aca="false">SUM(AB4130:AI4130)</f>
        <v>0.234594601150352</v>
      </c>
      <c r="AK4130" s="5" t="n">
        <v>4129</v>
      </c>
      <c r="AM4130" s="1" t="s">
        <v>60</v>
      </c>
    </row>
    <row r="4131" customFormat="false" ht="12.8" hidden="false" customHeight="true" outlineLevel="0" collapsed="false">
      <c r="A4131" s="7" t="n">
        <v>2018</v>
      </c>
      <c r="B4131" s="7" t="s">
        <v>2200</v>
      </c>
      <c r="C4131" s="8" t="s">
        <v>372</v>
      </c>
      <c r="D4131" s="7" t="s">
        <v>1995</v>
      </c>
      <c r="E4131" s="7" t="s">
        <v>2164</v>
      </c>
      <c r="F4131" s="7" t="n">
        <v>0</v>
      </c>
      <c r="G4131" s="7" t="s">
        <v>807</v>
      </c>
      <c r="H4131" s="9" t="n">
        <v>4</v>
      </c>
      <c r="I4131" s="7" t="s">
        <v>2060</v>
      </c>
      <c r="J4131" s="8" t="s">
        <v>86</v>
      </c>
      <c r="K4131" s="10" t="s">
        <v>46</v>
      </c>
      <c r="L4131" s="10" t="s">
        <v>83</v>
      </c>
      <c r="M4131" s="10" t="s">
        <v>96</v>
      </c>
      <c r="N4131" s="10" t="n">
        <v>0.003</v>
      </c>
      <c r="O4131" s="9" t="s">
        <v>49</v>
      </c>
      <c r="P4131" s="11" t="n">
        <v>0.036</v>
      </c>
      <c r="Q4131" s="8" t="s">
        <v>49</v>
      </c>
      <c r="R4131" s="11" t="n">
        <v>0.089</v>
      </c>
      <c r="S4131" s="8" t="s">
        <v>50</v>
      </c>
      <c r="T4131" s="11" t="n">
        <v>198</v>
      </c>
      <c r="U4131" s="8" t="s">
        <v>50</v>
      </c>
      <c r="V4131" s="11" t="n">
        <v>6.65</v>
      </c>
      <c r="W4131" s="11" t="n">
        <v>7.7</v>
      </c>
      <c r="X4131" s="11" t="n">
        <v>9.5</v>
      </c>
      <c r="Y4131" s="11" t="n">
        <v>11</v>
      </c>
      <c r="Z4131" s="11" t="n">
        <v>2.67</v>
      </c>
      <c r="AA4131" s="8" t="s">
        <v>58</v>
      </c>
      <c r="AB4131" s="5" t="n">
        <f aca="false">IF(C4131='[1]Pesos dos Critérios'!$V$3,'[1]Pesos dos Critérios'!$V$7,IF(Planilha1!C4131='[1]Pesos dos Critérios'!$W$3,'[1]Pesos dos Critérios'!$W$7,IF(Planilha1!C4131='[1]Pesos dos Critérios'!$X$3,'[1]Pesos dos Critérios'!$X$7,IF(Planilha1!C4131='[1]Pesos dos Critérios'!$Y$3,'[1]Pesos dos Critérios'!$Y$7,'[1]Pesos dos Critérios'!$Z$7))))</f>
        <v>0.0218518518518519</v>
      </c>
      <c r="AC4131" s="5" t="n">
        <f aca="false">IF(H4131=1,'[1]Pesos dos Critérios'!$AD$7,IF(Planilha1!H4131=2,'[1]Pesos dos Critérios'!$AE$7,IF(Planilha1!H4131=3,'[1]Pesos dos Critérios'!$AF$7,IF(Planilha1!H4131=4,'[1]Pesos dos Critérios'!$AG$7,'[1]Pesos dos Critérios'!$AH$7))))</f>
        <v>0.0112044817927171</v>
      </c>
      <c r="AD4131" s="5" t="n">
        <f aca="false">IF(J4131='[1]Pesos dos Critérios'!$AA$3,'[1]Pesos dos Critérios'!$AA$7,IF(Planilha1!J4131='[1]Pesos dos Critérios'!$AB$3,'[1]Pesos dos Critérios'!$AB$7,'[1]Pesos dos Critérios'!$AC$7))</f>
        <v>0.037037037037037</v>
      </c>
      <c r="AE4131" s="5" t="n">
        <f aca="false">IF(O4131="Intervalo 1",'[1]Pesos dos Critérios'!$J$7,IF(Planilha1!O4131="Intervalo 2",'[1]Pesos dos Critérios'!$K$7,IF(Planilha1!O4131="Intervalo 3",'[1]Pesos dos Critérios'!$L$7,'[1]Pesos dos Critérios'!$M$7)))</f>
        <v>0.0407563025210084</v>
      </c>
      <c r="AF4131" s="5" t="n">
        <f aca="false">IF(Q4131="Intervalo 1",'[1]Pesos dos Critérios'!$B$7,IF(Q4131="Intervalo 2",'[1]Pesos dos Critérios'!$C$7,IF(Q4131="Intervalo 3",'[1]Pesos dos Critérios'!$D$7,'[1]Pesos dos Critérios'!$E$7)))</f>
        <v>0.0662046832248755</v>
      </c>
      <c r="AG4131" s="5" t="n">
        <f aca="false">IF(S4131="Intervalo 1",'[1]Pesos dos Critérios'!$F$7,IF(S4131="Intervalo 2",'[1]Pesos dos Critérios'!$G$7,IF(S4131="Intervalo 3",'[1]Pesos dos Critérios'!$H$7,'[1]Pesos dos Critérios'!$I$7)))</f>
        <v>0.00911357161357162</v>
      </c>
      <c r="AH4131" s="5" t="n">
        <f aca="false">IF(U4131="Intervalo 1",'[1]Pesos dos Critérios'!$N$7,IF(U4131="Intervalo 2",'[1]Pesos dos Critérios'!$O$7,IF(U4131="Intervalo 3",'[1]Pesos dos Critérios'!$P$7,'[1]Pesos dos Critérios'!$Q$7)))</f>
        <v>0.0187830687830688</v>
      </c>
      <c r="AI4131" s="5" t="n">
        <f aca="false">IF(AA4131="Intervalo 1",'[1]Pesos dos Critérios'!$R$7,IF(AA4131="Intervalo 2",'[1]Pesos dos Critérios'!$S$7,IF(AA4131="Intervalo 3",'[1]Pesos dos Critérios'!$T$7,'[1]Pesos dos Critérios'!$U$7)))</f>
        <v>0.0547619047619048</v>
      </c>
      <c r="AJ4131" s="5" t="n">
        <f aca="false">SUM(AB4131:AI4131)</f>
        <v>0.259712901586035</v>
      </c>
      <c r="AK4131" s="5" t="n">
        <v>4130</v>
      </c>
      <c r="AM4131" s="1" t="s">
        <v>52</v>
      </c>
    </row>
    <row r="4132" customFormat="false" ht="12.8" hidden="false" customHeight="true" outlineLevel="0" collapsed="false">
      <c r="A4132" s="7" t="n">
        <v>2018</v>
      </c>
      <c r="B4132" s="7" t="s">
        <v>2200</v>
      </c>
      <c r="C4132" s="8" t="s">
        <v>372</v>
      </c>
      <c r="D4132" s="7" t="s">
        <v>1995</v>
      </c>
      <c r="E4132" s="7" t="s">
        <v>2204</v>
      </c>
      <c r="F4132" s="7" t="s">
        <v>1610</v>
      </c>
      <c r="G4132" s="7" t="s">
        <v>302</v>
      </c>
      <c r="H4132" s="9" t="n">
        <v>4</v>
      </c>
      <c r="I4132" s="7" t="s">
        <v>2060</v>
      </c>
      <c r="J4132" s="8" t="s">
        <v>86</v>
      </c>
      <c r="K4132" s="10" t="s">
        <v>46</v>
      </c>
      <c r="L4132" s="10" t="s">
        <v>83</v>
      </c>
      <c r="M4132" s="10" t="s">
        <v>48</v>
      </c>
      <c r="N4132" s="10" t="n">
        <v>0.015</v>
      </c>
      <c r="O4132" s="9" t="s">
        <v>57</v>
      </c>
      <c r="P4132" s="11" t="n">
        <v>0.141</v>
      </c>
      <c r="Q4132" s="8" t="s">
        <v>57</v>
      </c>
      <c r="R4132" s="11" t="n">
        <v>0.02</v>
      </c>
      <c r="S4132" s="8" t="s">
        <v>58</v>
      </c>
      <c r="T4132" s="11" t="n">
        <v>176</v>
      </c>
      <c r="U4132" s="8" t="s">
        <v>50</v>
      </c>
      <c r="V4132" s="11" t="n">
        <v>4.97</v>
      </c>
      <c r="W4132" s="11" t="n">
        <v>6.23</v>
      </c>
      <c r="X4132" s="11" t="n">
        <v>7.1</v>
      </c>
      <c r="Y4132" s="11" t="n">
        <v>8.9</v>
      </c>
      <c r="Z4132" s="11" t="n">
        <v>2.84</v>
      </c>
      <c r="AA4132" s="8" t="s">
        <v>50</v>
      </c>
      <c r="AB4132" s="5" t="n">
        <f aca="false">IF(C4132='[1]Pesos dos Critérios'!$V$3,'[1]Pesos dos Critérios'!$V$7,IF(Planilha1!C4132='[1]Pesos dos Critérios'!$W$3,'[1]Pesos dos Critérios'!$W$7,IF(Planilha1!C4132='[1]Pesos dos Critérios'!$X$3,'[1]Pesos dos Critérios'!$X$7,IF(Planilha1!C4132='[1]Pesos dos Critérios'!$Y$3,'[1]Pesos dos Critérios'!$Y$7,'[1]Pesos dos Critérios'!$Z$7))))</f>
        <v>0.0218518518518519</v>
      </c>
      <c r="AC4132" s="5" t="n">
        <f aca="false">IF(H4132=1,'[1]Pesos dos Critérios'!$AD$7,IF(Planilha1!H4132=2,'[1]Pesos dos Critérios'!$AE$7,IF(Planilha1!H4132=3,'[1]Pesos dos Critérios'!$AF$7,IF(Planilha1!H4132=4,'[1]Pesos dos Critérios'!$AG$7,'[1]Pesos dos Critérios'!$AH$7))))</f>
        <v>0.0112044817927171</v>
      </c>
      <c r="AD4132" s="5" t="n">
        <f aca="false">IF(J4132='[1]Pesos dos Critérios'!$AA$3,'[1]Pesos dos Critérios'!$AA$7,IF(Planilha1!J4132='[1]Pesos dos Critérios'!$AB$3,'[1]Pesos dos Critérios'!$AB$7,'[1]Pesos dos Critérios'!$AC$7))</f>
        <v>0.037037037037037</v>
      </c>
      <c r="AE4132" s="5" t="n">
        <f aca="false">IF(O4132="Intervalo 1",'[1]Pesos dos Critérios'!$J$7,IF(Planilha1!O4132="Intervalo 2",'[1]Pesos dos Critérios'!$K$7,IF(Planilha1!O4132="Intervalo 3",'[1]Pesos dos Critérios'!$L$7,'[1]Pesos dos Critérios'!$M$7)))</f>
        <v>0.0312324929971989</v>
      </c>
      <c r="AF4132" s="5" t="n">
        <f aca="false">IF(Q4132="Intervalo 1",'[1]Pesos dos Critérios'!$B$7,IF(Q4132="Intervalo 2",'[1]Pesos dos Critérios'!$C$7,IF(Q4132="Intervalo 3",'[1]Pesos dos Critérios'!$D$7,'[1]Pesos dos Critérios'!$E$7)))</f>
        <v>0.0238189280217372</v>
      </c>
      <c r="AG4132" s="5" t="n">
        <f aca="false">IF(S4132="Intervalo 1",'[1]Pesos dos Critérios'!$F$7,IF(S4132="Intervalo 2",'[1]Pesos dos Critérios'!$G$7,IF(S4132="Intervalo 3",'[1]Pesos dos Critérios'!$H$7,'[1]Pesos dos Critérios'!$I$7)))</f>
        <v>0.0269522144522145</v>
      </c>
      <c r="AH4132" s="5" t="n">
        <f aca="false">IF(U4132="Intervalo 1",'[1]Pesos dos Critérios'!$N$7,IF(U4132="Intervalo 2",'[1]Pesos dos Critérios'!$O$7,IF(U4132="Intervalo 3",'[1]Pesos dos Critérios'!$P$7,'[1]Pesos dos Critérios'!$Q$7)))</f>
        <v>0.0187830687830688</v>
      </c>
      <c r="AI4132" s="5" t="n">
        <f aca="false">IF(AA4132="Intervalo 1",'[1]Pesos dos Critérios'!$R$7,IF(AA4132="Intervalo 2",'[1]Pesos dos Critérios'!$S$7,IF(AA4132="Intervalo 3",'[1]Pesos dos Critérios'!$T$7,'[1]Pesos dos Critérios'!$U$7)))</f>
        <v>0.0468253968253968</v>
      </c>
      <c r="AJ4132" s="5" t="n">
        <f aca="false">SUM(AB4132:AI4132)</f>
        <v>0.217705471761222</v>
      </c>
      <c r="AK4132" s="5" t="n">
        <v>4131</v>
      </c>
      <c r="AM4132" s="1" t="s">
        <v>96</v>
      </c>
    </row>
    <row r="4133" customFormat="false" ht="12.8" hidden="false" customHeight="true" outlineLevel="0" collapsed="false">
      <c r="A4133" s="7" t="n">
        <v>2018</v>
      </c>
      <c r="B4133" s="7" t="s">
        <v>2200</v>
      </c>
      <c r="C4133" s="8" t="s">
        <v>372</v>
      </c>
      <c r="D4133" s="7" t="s">
        <v>307</v>
      </c>
      <c r="E4133" s="7" t="s">
        <v>2205</v>
      </c>
      <c r="F4133" s="7" t="s">
        <v>2611</v>
      </c>
      <c r="G4133" s="7" t="s">
        <v>224</v>
      </c>
      <c r="H4133" s="9" t="n">
        <v>2</v>
      </c>
      <c r="I4133" s="7" t="s">
        <v>2136</v>
      </c>
      <c r="J4133" s="8" t="s">
        <v>86</v>
      </c>
      <c r="K4133" s="10" t="s">
        <v>46</v>
      </c>
      <c r="L4133" s="10" t="s">
        <v>83</v>
      </c>
      <c r="M4133" s="10" t="s">
        <v>48</v>
      </c>
      <c r="N4133" s="10" t="n">
        <v>0.006</v>
      </c>
      <c r="O4133" s="9" t="s">
        <v>49</v>
      </c>
      <c r="P4133" s="11" t="n">
        <v>0.511</v>
      </c>
      <c r="Q4133" s="8" t="s">
        <v>50</v>
      </c>
      <c r="R4133" s="11" t="n">
        <v>0.006</v>
      </c>
      <c r="S4133" s="8" t="s">
        <v>49</v>
      </c>
      <c r="T4133" s="11" t="n">
        <v>166</v>
      </c>
      <c r="U4133" s="8" t="s">
        <v>58</v>
      </c>
      <c r="V4133" s="11" t="n">
        <v>5.25</v>
      </c>
      <c r="W4133" s="11" t="n">
        <v>6.58</v>
      </c>
      <c r="X4133" s="11" t="n">
        <v>7.5</v>
      </c>
      <c r="Y4133" s="11" t="n">
        <v>9.4</v>
      </c>
      <c r="Z4133" s="11" t="n">
        <v>2.7</v>
      </c>
      <c r="AA4133" s="8" t="s">
        <v>50</v>
      </c>
      <c r="AB4133" s="5" t="n">
        <f aca="false">IF(C4133='[1]Pesos dos Critérios'!$V$3,'[1]Pesos dos Critérios'!$V$7,IF(Planilha1!C4133='[1]Pesos dos Critérios'!$W$3,'[1]Pesos dos Critérios'!$W$7,IF(Planilha1!C4133='[1]Pesos dos Critérios'!$X$3,'[1]Pesos dos Critérios'!$X$7,IF(Planilha1!C4133='[1]Pesos dos Critérios'!$Y$3,'[1]Pesos dos Critérios'!$Y$7,'[1]Pesos dos Critérios'!$Z$7))))</f>
        <v>0.0218518518518519</v>
      </c>
      <c r="AC4133" s="5" t="n">
        <f aca="false">IF(H4133=1,'[1]Pesos dos Critérios'!$AD$7,IF(Planilha1!H4133=2,'[1]Pesos dos Critérios'!$AE$7,IF(Planilha1!H4133=3,'[1]Pesos dos Critérios'!$AF$7,IF(Planilha1!H4133=4,'[1]Pesos dos Critérios'!$AG$7,'[1]Pesos dos Critérios'!$AH$7))))</f>
        <v>0.0140056022408964</v>
      </c>
      <c r="AD4133" s="5" t="n">
        <f aca="false">IF(J4133='[1]Pesos dos Critérios'!$AA$3,'[1]Pesos dos Critérios'!$AA$7,IF(Planilha1!J4133='[1]Pesos dos Critérios'!$AB$3,'[1]Pesos dos Critérios'!$AB$7,'[1]Pesos dos Critérios'!$AC$7))</f>
        <v>0.037037037037037</v>
      </c>
      <c r="AE4133" s="5" t="n">
        <f aca="false">IF(O4133="Intervalo 1",'[1]Pesos dos Critérios'!$J$7,IF(Planilha1!O4133="Intervalo 2",'[1]Pesos dos Critérios'!$K$7,IF(Planilha1!O4133="Intervalo 3",'[1]Pesos dos Critérios'!$L$7,'[1]Pesos dos Critérios'!$M$7)))</f>
        <v>0.0407563025210084</v>
      </c>
      <c r="AF4133" s="5" t="n">
        <f aca="false">IF(Q4133="Intervalo 1",'[1]Pesos dos Critérios'!$B$7,IF(Q4133="Intervalo 2",'[1]Pesos dos Critérios'!$C$7,IF(Q4133="Intervalo 3",'[1]Pesos dos Critérios'!$D$7,'[1]Pesos dos Critérios'!$E$7)))</f>
        <v>0.00762762506955072</v>
      </c>
      <c r="AG4133" s="5" t="n">
        <f aca="false">IF(S4133="Intervalo 1",'[1]Pesos dos Critérios'!$F$7,IF(S4133="Intervalo 2",'[1]Pesos dos Critérios'!$G$7,IF(S4133="Intervalo 3",'[1]Pesos dos Critérios'!$H$7,'[1]Pesos dos Critérios'!$I$7)))</f>
        <v>0.0343175343175343</v>
      </c>
      <c r="AH4133" s="5" t="n">
        <f aca="false">IF(U4133="Intervalo 1",'[1]Pesos dos Critérios'!$N$7,IF(U4133="Intervalo 2",'[1]Pesos dos Critérios'!$O$7,IF(U4133="Intervalo 3",'[1]Pesos dos Critérios'!$P$7,'[1]Pesos dos Critérios'!$Q$7)))</f>
        <v>0.0227513227513227</v>
      </c>
      <c r="AI4133" s="5" t="n">
        <f aca="false">IF(AA4133="Intervalo 1",'[1]Pesos dos Critérios'!$R$7,IF(AA4133="Intervalo 2",'[1]Pesos dos Critérios'!$S$7,IF(AA4133="Intervalo 3",'[1]Pesos dos Critérios'!$T$7,'[1]Pesos dos Critérios'!$U$7)))</f>
        <v>0.0468253968253968</v>
      </c>
      <c r="AJ4133" s="5" t="n">
        <f aca="false">SUM(AB4133:AI4133)</f>
        <v>0.225172672614598</v>
      </c>
      <c r="AK4133" s="5" t="n">
        <v>4132</v>
      </c>
      <c r="AM4133" s="1" t="s">
        <v>60</v>
      </c>
    </row>
    <row r="4134" customFormat="false" ht="12.8" hidden="false" customHeight="true" outlineLevel="0" collapsed="false">
      <c r="A4134" s="7" t="n">
        <v>2018</v>
      </c>
      <c r="B4134" s="7" t="s">
        <v>2200</v>
      </c>
      <c r="C4134" s="8" t="s">
        <v>372</v>
      </c>
      <c r="D4134" s="7" t="s">
        <v>307</v>
      </c>
      <c r="E4134" s="7" t="s">
        <v>2207</v>
      </c>
      <c r="F4134" s="7" t="s">
        <v>2208</v>
      </c>
      <c r="G4134" s="7" t="s">
        <v>302</v>
      </c>
      <c r="H4134" s="9" t="n">
        <v>4</v>
      </c>
      <c r="I4134" s="7" t="s">
        <v>1999</v>
      </c>
      <c r="J4134" s="8" t="s">
        <v>86</v>
      </c>
      <c r="K4134" s="10" t="s">
        <v>46</v>
      </c>
      <c r="L4134" s="10" t="s">
        <v>83</v>
      </c>
      <c r="M4134" s="10" t="s">
        <v>48</v>
      </c>
      <c r="N4134" s="10" t="n">
        <v>0.011</v>
      </c>
      <c r="O4134" s="9" t="s">
        <v>57</v>
      </c>
      <c r="P4134" s="11" t="n">
        <v>0.359</v>
      </c>
      <c r="Q4134" s="8" t="s">
        <v>58</v>
      </c>
      <c r="R4134" s="11" t="n">
        <v>0.008</v>
      </c>
      <c r="S4134" s="8" t="s">
        <v>49</v>
      </c>
      <c r="T4134" s="11" t="n">
        <v>198</v>
      </c>
      <c r="U4134" s="8" t="s">
        <v>50</v>
      </c>
      <c r="V4134" s="11" t="n">
        <v>4.48</v>
      </c>
      <c r="W4134" s="11" t="n">
        <v>5.53</v>
      </c>
      <c r="X4134" s="11" t="n">
        <v>6.4</v>
      </c>
      <c r="Y4134" s="11" t="n">
        <v>7.9</v>
      </c>
      <c r="Z4134" s="11" t="n">
        <v>3.21</v>
      </c>
      <c r="AA4134" s="8" t="s">
        <v>50</v>
      </c>
      <c r="AB4134" s="5" t="n">
        <f aca="false">IF(C4134='[1]Pesos dos Critérios'!$V$3,'[1]Pesos dos Critérios'!$V$7,IF(Planilha1!C4134='[1]Pesos dos Critérios'!$W$3,'[1]Pesos dos Critérios'!$W$7,IF(Planilha1!C4134='[1]Pesos dos Critérios'!$X$3,'[1]Pesos dos Critérios'!$X$7,IF(Planilha1!C4134='[1]Pesos dos Critérios'!$Y$3,'[1]Pesos dos Critérios'!$Y$7,'[1]Pesos dos Critérios'!$Z$7))))</f>
        <v>0.0218518518518519</v>
      </c>
      <c r="AC4134" s="5" t="n">
        <f aca="false">IF(H4134=1,'[1]Pesos dos Critérios'!$AD$7,IF(Planilha1!H4134=2,'[1]Pesos dos Critérios'!$AE$7,IF(Planilha1!H4134=3,'[1]Pesos dos Critérios'!$AF$7,IF(Planilha1!H4134=4,'[1]Pesos dos Critérios'!$AG$7,'[1]Pesos dos Critérios'!$AH$7))))</f>
        <v>0.0112044817927171</v>
      </c>
      <c r="AD4134" s="5" t="n">
        <f aca="false">IF(J4134='[1]Pesos dos Critérios'!$AA$3,'[1]Pesos dos Critérios'!$AA$7,IF(Planilha1!J4134='[1]Pesos dos Critérios'!$AB$3,'[1]Pesos dos Critérios'!$AB$7,'[1]Pesos dos Critérios'!$AC$7))</f>
        <v>0.037037037037037</v>
      </c>
      <c r="AE4134" s="5" t="n">
        <f aca="false">IF(O4134="Intervalo 1",'[1]Pesos dos Critérios'!$J$7,IF(Planilha1!O4134="Intervalo 2",'[1]Pesos dos Critérios'!$K$7,IF(Planilha1!O4134="Intervalo 3",'[1]Pesos dos Critérios'!$L$7,'[1]Pesos dos Critérios'!$M$7)))</f>
        <v>0.0312324929971989</v>
      </c>
      <c r="AF4134" s="5" t="n">
        <f aca="false">IF(Q4134="Intervalo 1",'[1]Pesos dos Critérios'!$B$7,IF(Q4134="Intervalo 2",'[1]Pesos dos Critérios'!$C$7,IF(Q4134="Intervalo 3",'[1]Pesos dos Critérios'!$D$7,'[1]Pesos dos Critérios'!$E$7)))</f>
        <v>0.0134598747949477</v>
      </c>
      <c r="AG4134" s="5" t="n">
        <f aca="false">IF(S4134="Intervalo 1",'[1]Pesos dos Critérios'!$F$7,IF(S4134="Intervalo 2",'[1]Pesos dos Critérios'!$G$7,IF(S4134="Intervalo 3",'[1]Pesos dos Critérios'!$H$7,'[1]Pesos dos Critérios'!$I$7)))</f>
        <v>0.0343175343175343</v>
      </c>
      <c r="AH4134" s="5" t="n">
        <f aca="false">IF(U4134="Intervalo 1",'[1]Pesos dos Critérios'!$N$7,IF(U4134="Intervalo 2",'[1]Pesos dos Critérios'!$O$7,IF(U4134="Intervalo 3",'[1]Pesos dos Critérios'!$P$7,'[1]Pesos dos Critérios'!$Q$7)))</f>
        <v>0.0187830687830688</v>
      </c>
      <c r="AI4134" s="5" t="n">
        <f aca="false">IF(AA4134="Intervalo 1",'[1]Pesos dos Critérios'!$R$7,IF(AA4134="Intervalo 2",'[1]Pesos dos Critérios'!$S$7,IF(AA4134="Intervalo 3",'[1]Pesos dos Critérios'!$T$7,'[1]Pesos dos Critérios'!$U$7)))</f>
        <v>0.0468253968253968</v>
      </c>
      <c r="AJ4134" s="5" t="n">
        <f aca="false">SUM(AB4134:AI4134)</f>
        <v>0.214711738399753</v>
      </c>
      <c r="AK4134" s="5" t="n">
        <v>4133</v>
      </c>
      <c r="AM4134" s="1" t="s">
        <v>96</v>
      </c>
    </row>
    <row r="4135" customFormat="false" ht="12.8" hidden="false" customHeight="true" outlineLevel="0" collapsed="false">
      <c r="A4135" s="7" t="n">
        <v>2018</v>
      </c>
      <c r="B4135" s="7" t="s">
        <v>2200</v>
      </c>
      <c r="C4135" s="8" t="s">
        <v>372</v>
      </c>
      <c r="D4135" s="7" t="s">
        <v>307</v>
      </c>
      <c r="E4135" s="7" t="s">
        <v>2207</v>
      </c>
      <c r="F4135" s="7" t="s">
        <v>2209</v>
      </c>
      <c r="G4135" s="7" t="s">
        <v>224</v>
      </c>
      <c r="H4135" s="9" t="n">
        <v>2</v>
      </c>
      <c r="I4135" s="7" t="s">
        <v>1999</v>
      </c>
      <c r="J4135" s="8" t="s">
        <v>86</v>
      </c>
      <c r="K4135" s="10" t="s">
        <v>46</v>
      </c>
      <c r="L4135" s="10" t="s">
        <v>83</v>
      </c>
      <c r="M4135" s="10" t="s">
        <v>48</v>
      </c>
      <c r="N4135" s="10" t="n">
        <v>0.054</v>
      </c>
      <c r="O4135" s="9" t="s">
        <v>50</v>
      </c>
      <c r="P4135" s="11" t="n">
        <v>0.508</v>
      </c>
      <c r="Q4135" s="8" t="s">
        <v>50</v>
      </c>
      <c r="R4135" s="11" t="n">
        <v>0.007</v>
      </c>
      <c r="S4135" s="8" t="s">
        <v>49</v>
      </c>
      <c r="T4135" s="11" t="n">
        <v>174</v>
      </c>
      <c r="U4135" s="8" t="s">
        <v>50</v>
      </c>
      <c r="V4135" s="11" t="n">
        <v>5.04</v>
      </c>
      <c r="W4135" s="11" t="n">
        <v>6.3</v>
      </c>
      <c r="X4135" s="11" t="n">
        <v>7.2</v>
      </c>
      <c r="Y4135" s="11" t="n">
        <v>9</v>
      </c>
      <c r="Z4135" s="11" t="n">
        <v>2.82</v>
      </c>
      <c r="AA4135" s="8" t="s">
        <v>50</v>
      </c>
      <c r="AB4135" s="5" t="n">
        <f aca="false">IF(C4135='[1]Pesos dos Critérios'!$V$3,'[1]Pesos dos Critérios'!$V$7,IF(Planilha1!C4135='[1]Pesos dos Critérios'!$W$3,'[1]Pesos dos Critérios'!$W$7,IF(Planilha1!C4135='[1]Pesos dos Critérios'!$X$3,'[1]Pesos dos Critérios'!$X$7,IF(Planilha1!C4135='[1]Pesos dos Critérios'!$Y$3,'[1]Pesos dos Critérios'!$Y$7,'[1]Pesos dos Critérios'!$Z$7))))</f>
        <v>0.0218518518518519</v>
      </c>
      <c r="AC4135" s="5" t="n">
        <f aca="false">IF(H4135=1,'[1]Pesos dos Critérios'!$AD$7,IF(Planilha1!H4135=2,'[1]Pesos dos Critérios'!$AE$7,IF(Planilha1!H4135=3,'[1]Pesos dos Critérios'!$AF$7,IF(Planilha1!H4135=4,'[1]Pesos dos Critérios'!$AG$7,'[1]Pesos dos Critérios'!$AH$7))))</f>
        <v>0.0140056022408964</v>
      </c>
      <c r="AD4135" s="5" t="n">
        <f aca="false">IF(J4135='[1]Pesos dos Critérios'!$AA$3,'[1]Pesos dos Critérios'!$AA$7,IF(Planilha1!J4135='[1]Pesos dos Critérios'!$AB$3,'[1]Pesos dos Critérios'!$AB$7,'[1]Pesos dos Critérios'!$AC$7))</f>
        <v>0.037037037037037</v>
      </c>
      <c r="AE4135" s="5" t="n">
        <f aca="false">IF(O4135="Intervalo 1",'[1]Pesos dos Critérios'!$J$7,IF(Planilha1!O4135="Intervalo 2",'[1]Pesos dos Critérios'!$K$7,IF(Planilha1!O4135="Intervalo 3",'[1]Pesos dos Critérios'!$L$7,'[1]Pesos dos Critérios'!$M$7)))</f>
        <v>0.0167600373482726</v>
      </c>
      <c r="AF4135" s="5" t="n">
        <f aca="false">IF(Q4135="Intervalo 1",'[1]Pesos dos Critérios'!$B$7,IF(Q4135="Intervalo 2",'[1]Pesos dos Critérios'!$C$7,IF(Q4135="Intervalo 3",'[1]Pesos dos Critérios'!$D$7,'[1]Pesos dos Critérios'!$E$7)))</f>
        <v>0.00762762506955072</v>
      </c>
      <c r="AG4135" s="5" t="n">
        <f aca="false">IF(S4135="Intervalo 1",'[1]Pesos dos Critérios'!$F$7,IF(S4135="Intervalo 2",'[1]Pesos dos Critérios'!$G$7,IF(S4135="Intervalo 3",'[1]Pesos dos Critérios'!$H$7,'[1]Pesos dos Critérios'!$I$7)))</f>
        <v>0.0343175343175343</v>
      </c>
      <c r="AH4135" s="5" t="n">
        <f aca="false">IF(U4135="Intervalo 1",'[1]Pesos dos Critérios'!$N$7,IF(U4135="Intervalo 2",'[1]Pesos dos Critérios'!$O$7,IF(U4135="Intervalo 3",'[1]Pesos dos Critérios'!$P$7,'[1]Pesos dos Critérios'!$Q$7)))</f>
        <v>0.0187830687830688</v>
      </c>
      <c r="AI4135" s="5" t="n">
        <f aca="false">IF(AA4135="Intervalo 1",'[1]Pesos dos Critérios'!$R$7,IF(AA4135="Intervalo 2",'[1]Pesos dos Critérios'!$S$7,IF(AA4135="Intervalo 3",'[1]Pesos dos Critérios'!$T$7,'[1]Pesos dos Critérios'!$U$7)))</f>
        <v>0.0468253968253968</v>
      </c>
      <c r="AJ4135" s="5" t="n">
        <f aca="false">SUM(AB4135:AI4135)</f>
        <v>0.197208153473609</v>
      </c>
      <c r="AK4135" s="5" t="n">
        <v>4134</v>
      </c>
      <c r="AM4135" s="1" t="s">
        <v>96</v>
      </c>
    </row>
    <row r="4136" customFormat="false" ht="12.8" hidden="false" customHeight="true" outlineLevel="0" collapsed="false">
      <c r="A4136" s="7" t="n">
        <v>2018</v>
      </c>
      <c r="B4136" s="7" t="s">
        <v>2200</v>
      </c>
      <c r="C4136" s="8" t="s">
        <v>372</v>
      </c>
      <c r="D4136" s="7" t="s">
        <v>307</v>
      </c>
      <c r="E4136" s="7" t="s">
        <v>2205</v>
      </c>
      <c r="F4136" s="7" t="s">
        <v>2210</v>
      </c>
      <c r="G4136" s="7" t="s">
        <v>224</v>
      </c>
      <c r="H4136" s="9" t="n">
        <v>2</v>
      </c>
      <c r="I4136" s="7" t="s">
        <v>2136</v>
      </c>
      <c r="J4136" s="8" t="s">
        <v>86</v>
      </c>
      <c r="K4136" s="10" t="s">
        <v>46</v>
      </c>
      <c r="L4136" s="10" t="s">
        <v>83</v>
      </c>
      <c r="M4136" s="10" t="s">
        <v>48</v>
      </c>
      <c r="N4136" s="10" t="n">
        <v>0.008</v>
      </c>
      <c r="O4136" s="9" t="s">
        <v>49</v>
      </c>
      <c r="P4136" s="11" t="n">
        <v>0.78</v>
      </c>
      <c r="Q4136" s="8" t="s">
        <v>50</v>
      </c>
      <c r="R4136" s="11" t="n">
        <v>0.008</v>
      </c>
      <c r="S4136" s="8" t="s">
        <v>49</v>
      </c>
      <c r="T4136" s="11" t="n">
        <v>191</v>
      </c>
      <c r="U4136" s="8" t="s">
        <v>50</v>
      </c>
      <c r="V4136" s="11" t="n">
        <v>4.41</v>
      </c>
      <c r="W4136" s="11" t="n">
        <v>6.16</v>
      </c>
      <c r="X4136" s="11" t="n">
        <v>6.3</v>
      </c>
      <c r="Y4136" s="11" t="n">
        <v>8.8</v>
      </c>
      <c r="Z4136" s="11" t="n">
        <v>3.11</v>
      </c>
      <c r="AA4136" s="8" t="s">
        <v>50</v>
      </c>
      <c r="AB4136" s="5" t="n">
        <f aca="false">IF(C4136='[1]Pesos dos Critérios'!$V$3,'[1]Pesos dos Critérios'!$V$7,IF(Planilha1!C4136='[1]Pesos dos Critérios'!$W$3,'[1]Pesos dos Critérios'!$W$7,IF(Planilha1!C4136='[1]Pesos dos Critérios'!$X$3,'[1]Pesos dos Critérios'!$X$7,IF(Planilha1!C4136='[1]Pesos dos Critérios'!$Y$3,'[1]Pesos dos Critérios'!$Y$7,'[1]Pesos dos Critérios'!$Z$7))))</f>
        <v>0.0218518518518519</v>
      </c>
      <c r="AC4136" s="5" t="n">
        <f aca="false">IF(H4136=1,'[1]Pesos dos Critérios'!$AD$7,IF(Planilha1!H4136=2,'[1]Pesos dos Critérios'!$AE$7,IF(Planilha1!H4136=3,'[1]Pesos dos Critérios'!$AF$7,IF(Planilha1!H4136=4,'[1]Pesos dos Critérios'!$AG$7,'[1]Pesos dos Critérios'!$AH$7))))</f>
        <v>0.0140056022408964</v>
      </c>
      <c r="AD4136" s="5" t="n">
        <f aca="false">IF(J4136='[1]Pesos dos Critérios'!$AA$3,'[1]Pesos dos Critérios'!$AA$7,IF(Planilha1!J4136='[1]Pesos dos Critérios'!$AB$3,'[1]Pesos dos Critérios'!$AB$7,'[1]Pesos dos Critérios'!$AC$7))</f>
        <v>0.037037037037037</v>
      </c>
      <c r="AE4136" s="5" t="n">
        <f aca="false">IF(O4136="Intervalo 1",'[1]Pesos dos Critérios'!$J$7,IF(Planilha1!O4136="Intervalo 2",'[1]Pesos dos Critérios'!$K$7,IF(Planilha1!O4136="Intervalo 3",'[1]Pesos dos Critérios'!$L$7,'[1]Pesos dos Critérios'!$M$7)))</f>
        <v>0.0407563025210084</v>
      </c>
      <c r="AF4136" s="5" t="n">
        <f aca="false">IF(Q4136="Intervalo 1",'[1]Pesos dos Critérios'!$B$7,IF(Q4136="Intervalo 2",'[1]Pesos dos Critérios'!$C$7,IF(Q4136="Intervalo 3",'[1]Pesos dos Critérios'!$D$7,'[1]Pesos dos Critérios'!$E$7)))</f>
        <v>0.00762762506955072</v>
      </c>
      <c r="AG4136" s="5" t="n">
        <f aca="false">IF(S4136="Intervalo 1",'[1]Pesos dos Critérios'!$F$7,IF(S4136="Intervalo 2",'[1]Pesos dos Critérios'!$G$7,IF(S4136="Intervalo 3",'[1]Pesos dos Critérios'!$H$7,'[1]Pesos dos Critérios'!$I$7)))</f>
        <v>0.0343175343175343</v>
      </c>
      <c r="AH4136" s="5" t="n">
        <f aca="false">IF(U4136="Intervalo 1",'[1]Pesos dos Critérios'!$N$7,IF(U4136="Intervalo 2",'[1]Pesos dos Critérios'!$O$7,IF(U4136="Intervalo 3",'[1]Pesos dos Critérios'!$P$7,'[1]Pesos dos Critérios'!$Q$7)))</f>
        <v>0.0187830687830688</v>
      </c>
      <c r="AI4136" s="5" t="n">
        <f aca="false">IF(AA4136="Intervalo 1",'[1]Pesos dos Critérios'!$R$7,IF(AA4136="Intervalo 2",'[1]Pesos dos Critérios'!$S$7,IF(AA4136="Intervalo 3",'[1]Pesos dos Critérios'!$T$7,'[1]Pesos dos Critérios'!$U$7)))</f>
        <v>0.0468253968253968</v>
      </c>
      <c r="AJ4136" s="5" t="n">
        <f aca="false">SUM(AB4136:AI4136)</f>
        <v>0.221204418646344</v>
      </c>
      <c r="AK4136" s="5" t="n">
        <v>4135</v>
      </c>
      <c r="AM4136" s="1" t="s">
        <v>96</v>
      </c>
    </row>
    <row r="4137" customFormat="false" ht="12.8" hidden="false" customHeight="true" outlineLevel="0" collapsed="false">
      <c r="A4137" s="7" t="n">
        <v>2018</v>
      </c>
      <c r="B4137" s="7" t="s">
        <v>2200</v>
      </c>
      <c r="C4137" s="8" t="s">
        <v>372</v>
      </c>
      <c r="D4137" s="7" t="s">
        <v>307</v>
      </c>
      <c r="E4137" s="7" t="s">
        <v>2207</v>
      </c>
      <c r="F4137" s="7" t="s">
        <v>2612</v>
      </c>
      <c r="G4137" s="7" t="s">
        <v>224</v>
      </c>
      <c r="H4137" s="9" t="n">
        <v>2</v>
      </c>
      <c r="I4137" s="7" t="s">
        <v>1999</v>
      </c>
      <c r="J4137" s="8" t="s">
        <v>86</v>
      </c>
      <c r="K4137" s="10" t="s">
        <v>46</v>
      </c>
      <c r="L4137" s="10" t="s">
        <v>83</v>
      </c>
      <c r="M4137" s="10" t="s">
        <v>48</v>
      </c>
      <c r="N4137" s="10" t="n">
        <v>0.02</v>
      </c>
      <c r="O4137" s="9" t="s">
        <v>58</v>
      </c>
      <c r="P4137" s="11" t="n">
        <v>1.314</v>
      </c>
      <c r="Q4137" s="8" t="s">
        <v>50</v>
      </c>
      <c r="R4137" s="11" t="n">
        <v>0.035</v>
      </c>
      <c r="S4137" s="8" t="s">
        <v>50</v>
      </c>
      <c r="T4137" s="11" t="n">
        <v>160</v>
      </c>
      <c r="U4137" s="8" t="s">
        <v>58</v>
      </c>
      <c r="V4137" s="11" t="n">
        <v>5.39</v>
      </c>
      <c r="W4137" s="11" t="n">
        <v>6.72</v>
      </c>
      <c r="X4137" s="11" t="n">
        <v>7.7</v>
      </c>
      <c r="Y4137" s="11" t="n">
        <v>9.6</v>
      </c>
      <c r="Z4137" s="11" t="n">
        <v>2.62</v>
      </c>
      <c r="AA4137" s="8" t="s">
        <v>58</v>
      </c>
      <c r="AB4137" s="5" t="n">
        <f aca="false">IF(C4137='[1]Pesos dos Critérios'!$V$3,'[1]Pesos dos Critérios'!$V$7,IF(Planilha1!C4137='[1]Pesos dos Critérios'!$W$3,'[1]Pesos dos Critérios'!$W$7,IF(Planilha1!C4137='[1]Pesos dos Critérios'!$X$3,'[1]Pesos dos Critérios'!$X$7,IF(Planilha1!C4137='[1]Pesos dos Critérios'!$Y$3,'[1]Pesos dos Critérios'!$Y$7,'[1]Pesos dos Critérios'!$Z$7))))</f>
        <v>0.0218518518518519</v>
      </c>
      <c r="AC4137" s="5" t="n">
        <f aca="false">IF(H4137=1,'[1]Pesos dos Critérios'!$AD$7,IF(Planilha1!H4137=2,'[1]Pesos dos Critérios'!$AE$7,IF(Planilha1!H4137=3,'[1]Pesos dos Critérios'!$AF$7,IF(Planilha1!H4137=4,'[1]Pesos dos Critérios'!$AG$7,'[1]Pesos dos Critérios'!$AH$7))))</f>
        <v>0.0140056022408964</v>
      </c>
      <c r="AD4137" s="5" t="n">
        <f aca="false">IF(J4137='[1]Pesos dos Critérios'!$AA$3,'[1]Pesos dos Critérios'!$AA$7,IF(Planilha1!J4137='[1]Pesos dos Critérios'!$AB$3,'[1]Pesos dos Critérios'!$AB$7,'[1]Pesos dos Critérios'!$AC$7))</f>
        <v>0.037037037037037</v>
      </c>
      <c r="AE4137" s="5" t="n">
        <f aca="false">IF(O4137="Intervalo 1",'[1]Pesos dos Critérios'!$J$7,IF(Planilha1!O4137="Intervalo 2",'[1]Pesos dos Critérios'!$K$7,IF(Planilha1!O4137="Intervalo 3",'[1]Pesos dos Critérios'!$L$7,'[1]Pesos dos Critérios'!$M$7)))</f>
        <v>0.0223622782446312</v>
      </c>
      <c r="AF4137" s="5" t="n">
        <f aca="false">IF(Q4137="Intervalo 1",'[1]Pesos dos Critérios'!$B$7,IF(Q4137="Intervalo 2",'[1]Pesos dos Critérios'!$C$7,IF(Q4137="Intervalo 3",'[1]Pesos dos Critérios'!$D$7,'[1]Pesos dos Critérios'!$E$7)))</f>
        <v>0.00762762506955072</v>
      </c>
      <c r="AG4137" s="5" t="n">
        <f aca="false">IF(S4137="Intervalo 1",'[1]Pesos dos Critérios'!$F$7,IF(S4137="Intervalo 2",'[1]Pesos dos Critérios'!$G$7,IF(S4137="Intervalo 3",'[1]Pesos dos Critérios'!$H$7,'[1]Pesos dos Critérios'!$I$7)))</f>
        <v>0.00911357161357162</v>
      </c>
      <c r="AH4137" s="5" t="n">
        <f aca="false">IF(U4137="Intervalo 1",'[1]Pesos dos Critérios'!$N$7,IF(U4137="Intervalo 2",'[1]Pesos dos Critérios'!$O$7,IF(U4137="Intervalo 3",'[1]Pesos dos Critérios'!$P$7,'[1]Pesos dos Critérios'!$Q$7)))</f>
        <v>0.0227513227513227</v>
      </c>
      <c r="AI4137" s="5" t="n">
        <f aca="false">IF(AA4137="Intervalo 1",'[1]Pesos dos Critérios'!$R$7,IF(AA4137="Intervalo 2",'[1]Pesos dos Critérios'!$S$7,IF(AA4137="Intervalo 3",'[1]Pesos dos Critérios'!$T$7,'[1]Pesos dos Critérios'!$U$7)))</f>
        <v>0.0547619047619048</v>
      </c>
      <c r="AJ4137" s="5" t="n">
        <f aca="false">SUM(AB4137:AI4137)</f>
        <v>0.189511193570766</v>
      </c>
      <c r="AK4137" s="5" t="n">
        <v>4136</v>
      </c>
      <c r="AM4137" s="1" t="s">
        <v>96</v>
      </c>
    </row>
    <row r="4138" customFormat="false" ht="12.8" hidden="false" customHeight="true" outlineLevel="0" collapsed="false">
      <c r="A4138" s="7" t="n">
        <v>2018</v>
      </c>
      <c r="B4138" s="7" t="s">
        <v>2200</v>
      </c>
      <c r="C4138" s="8" t="s">
        <v>372</v>
      </c>
      <c r="D4138" s="7" t="s">
        <v>320</v>
      </c>
      <c r="E4138" s="7" t="s">
        <v>2197</v>
      </c>
      <c r="F4138" s="7" t="s">
        <v>2212</v>
      </c>
      <c r="G4138" s="7" t="s">
        <v>2038</v>
      </c>
      <c r="H4138" s="9" t="n">
        <v>1</v>
      </c>
      <c r="I4138" s="7" t="s">
        <v>219</v>
      </c>
      <c r="J4138" s="8" t="s">
        <v>86</v>
      </c>
      <c r="K4138" s="10" t="s">
        <v>46</v>
      </c>
      <c r="L4138" s="10" t="s">
        <v>83</v>
      </c>
      <c r="M4138" s="10" t="s">
        <v>48</v>
      </c>
      <c r="N4138" s="10" t="n">
        <v>0.014</v>
      </c>
      <c r="O4138" s="9" t="s">
        <v>57</v>
      </c>
      <c r="P4138" s="11" t="n">
        <v>0.24</v>
      </c>
      <c r="Q4138" s="8" t="s">
        <v>57</v>
      </c>
      <c r="R4138" s="11" t="n">
        <v>0.007</v>
      </c>
      <c r="S4138" s="8" t="s">
        <v>49</v>
      </c>
      <c r="T4138" s="11" t="n">
        <v>125</v>
      </c>
      <c r="U4138" s="8" t="s">
        <v>57</v>
      </c>
      <c r="V4138" s="11" t="n">
        <v>7.14</v>
      </c>
      <c r="W4138" s="11" t="n">
        <v>8.12</v>
      </c>
      <c r="X4138" s="11" t="n">
        <v>10.2</v>
      </c>
      <c r="Y4138" s="11" t="n">
        <v>11.6</v>
      </c>
      <c r="Z4138" s="11" t="n">
        <v>2.03</v>
      </c>
      <c r="AA4138" s="8" t="s">
        <v>57</v>
      </c>
      <c r="AB4138" s="5" t="n">
        <f aca="false">IF(C4138='[1]Pesos dos Critérios'!$V$3,'[1]Pesos dos Critérios'!$V$7,IF(Planilha1!C4138='[1]Pesos dos Critérios'!$W$3,'[1]Pesos dos Critérios'!$W$7,IF(Planilha1!C4138='[1]Pesos dos Critérios'!$X$3,'[1]Pesos dos Critérios'!$X$7,IF(Planilha1!C4138='[1]Pesos dos Critérios'!$Y$3,'[1]Pesos dos Critérios'!$Y$7,'[1]Pesos dos Critérios'!$Z$7))))</f>
        <v>0.0218518518518519</v>
      </c>
      <c r="AC4138" s="5" t="n">
        <f aca="false">IF(H4138=1,'[1]Pesos dos Critérios'!$AD$7,IF(Planilha1!H4138=2,'[1]Pesos dos Critérios'!$AE$7,IF(Planilha1!H4138=3,'[1]Pesos dos Critérios'!$AF$7,IF(Planilha1!H4138=4,'[1]Pesos dos Critérios'!$AG$7,'[1]Pesos dos Critérios'!$AH$7))))</f>
        <v>0.0186741363211951</v>
      </c>
      <c r="AD4138" s="5" t="n">
        <f aca="false">IF(J4138='[1]Pesos dos Critérios'!$AA$3,'[1]Pesos dos Critérios'!$AA$7,IF(Planilha1!J4138='[1]Pesos dos Critérios'!$AB$3,'[1]Pesos dos Critérios'!$AB$7,'[1]Pesos dos Critérios'!$AC$7))</f>
        <v>0.037037037037037</v>
      </c>
      <c r="AE4138" s="5" t="n">
        <f aca="false">IF(O4138="Intervalo 1",'[1]Pesos dos Critérios'!$J$7,IF(Planilha1!O4138="Intervalo 2",'[1]Pesos dos Critérios'!$K$7,IF(Planilha1!O4138="Intervalo 3",'[1]Pesos dos Critérios'!$L$7,'[1]Pesos dos Critérios'!$M$7)))</f>
        <v>0.0312324929971989</v>
      </c>
      <c r="AF4138" s="5" t="n">
        <f aca="false">IF(Q4138="Intervalo 1",'[1]Pesos dos Critérios'!$B$7,IF(Q4138="Intervalo 2",'[1]Pesos dos Critérios'!$C$7,IF(Q4138="Intervalo 3",'[1]Pesos dos Critérios'!$D$7,'[1]Pesos dos Critérios'!$E$7)))</f>
        <v>0.0238189280217372</v>
      </c>
      <c r="AG4138" s="5" t="n">
        <f aca="false">IF(S4138="Intervalo 1",'[1]Pesos dos Critérios'!$F$7,IF(S4138="Intervalo 2",'[1]Pesos dos Critérios'!$G$7,IF(S4138="Intervalo 3",'[1]Pesos dos Critérios'!$H$7,'[1]Pesos dos Critérios'!$I$7)))</f>
        <v>0.0343175343175343</v>
      </c>
      <c r="AH4138" s="5" t="n">
        <f aca="false">IF(U4138="Intervalo 1",'[1]Pesos dos Critérios'!$N$7,IF(U4138="Intervalo 2",'[1]Pesos dos Critérios'!$O$7,IF(U4138="Intervalo 3",'[1]Pesos dos Critérios'!$P$7,'[1]Pesos dos Critérios'!$Q$7)))</f>
        <v>0.032010582010582</v>
      </c>
      <c r="AI4138" s="5" t="n">
        <f aca="false">IF(AA4138="Intervalo 1",'[1]Pesos dos Critérios'!$R$7,IF(AA4138="Intervalo 2",'[1]Pesos dos Critérios'!$S$7,IF(AA4138="Intervalo 3",'[1]Pesos dos Critérios'!$T$7,'[1]Pesos dos Critérios'!$U$7)))</f>
        <v>0.0547619047619048</v>
      </c>
      <c r="AJ4138" s="5" t="n">
        <f aca="false">SUM(AB4138:AI4138)</f>
        <v>0.253704467319041</v>
      </c>
      <c r="AK4138" s="5" t="n">
        <v>4137</v>
      </c>
      <c r="AM4138" s="1" t="s">
        <v>67</v>
      </c>
    </row>
    <row r="4139" customFormat="false" ht="12.8" hidden="false" customHeight="true" outlineLevel="0" collapsed="false">
      <c r="A4139" s="7" t="n">
        <v>2018</v>
      </c>
      <c r="B4139" s="7" t="s">
        <v>2200</v>
      </c>
      <c r="C4139" s="8" t="s">
        <v>372</v>
      </c>
      <c r="D4139" s="7" t="s">
        <v>206</v>
      </c>
      <c r="E4139" s="7" t="s">
        <v>2213</v>
      </c>
      <c r="F4139" s="7" t="s">
        <v>156</v>
      </c>
      <c r="G4139" s="7" t="s">
        <v>302</v>
      </c>
      <c r="H4139" s="9" t="n">
        <v>4</v>
      </c>
      <c r="I4139" s="7" t="s">
        <v>1999</v>
      </c>
      <c r="J4139" s="8" t="s">
        <v>86</v>
      </c>
      <c r="K4139" s="10" t="s">
        <v>46</v>
      </c>
      <c r="L4139" s="10" t="s">
        <v>83</v>
      </c>
      <c r="M4139" s="10" t="s">
        <v>48</v>
      </c>
      <c r="N4139" s="10" t="n">
        <v>0.009</v>
      </c>
      <c r="O4139" s="9" t="s">
        <v>49</v>
      </c>
      <c r="P4139" s="11" t="n">
        <v>0.081</v>
      </c>
      <c r="Q4139" s="8" t="s">
        <v>49</v>
      </c>
      <c r="R4139" s="11" t="n">
        <v>0.028</v>
      </c>
      <c r="S4139" s="8" t="s">
        <v>50</v>
      </c>
      <c r="T4139" s="11" t="n">
        <v>201</v>
      </c>
      <c r="U4139" s="8" t="s">
        <v>50</v>
      </c>
      <c r="V4139" s="11" t="n">
        <v>4.62</v>
      </c>
      <c r="W4139" s="11" t="n">
        <v>4.9</v>
      </c>
      <c r="X4139" s="11" t="n">
        <v>6.6</v>
      </c>
      <c r="Y4139" s="11" t="n">
        <v>7</v>
      </c>
      <c r="Z4139" s="11" t="n">
        <v>3.28</v>
      </c>
      <c r="AA4139" s="8" t="s">
        <v>50</v>
      </c>
      <c r="AB4139" s="5" t="n">
        <f aca="false">IF(C4139='[1]Pesos dos Critérios'!$V$3,'[1]Pesos dos Critérios'!$V$7,IF(Planilha1!C4139='[1]Pesos dos Critérios'!$W$3,'[1]Pesos dos Critérios'!$W$7,IF(Planilha1!C4139='[1]Pesos dos Critérios'!$X$3,'[1]Pesos dos Critérios'!$X$7,IF(Planilha1!C4139='[1]Pesos dos Critérios'!$Y$3,'[1]Pesos dos Critérios'!$Y$7,'[1]Pesos dos Critérios'!$Z$7))))</f>
        <v>0.0218518518518519</v>
      </c>
      <c r="AC4139" s="5" t="n">
        <f aca="false">IF(H4139=1,'[1]Pesos dos Critérios'!$AD$7,IF(Planilha1!H4139=2,'[1]Pesos dos Critérios'!$AE$7,IF(Planilha1!H4139=3,'[1]Pesos dos Critérios'!$AF$7,IF(Planilha1!H4139=4,'[1]Pesos dos Critérios'!$AG$7,'[1]Pesos dos Critérios'!$AH$7))))</f>
        <v>0.0112044817927171</v>
      </c>
      <c r="AD4139" s="5" t="n">
        <f aca="false">IF(J4139='[1]Pesos dos Critérios'!$AA$3,'[1]Pesos dos Critérios'!$AA$7,IF(Planilha1!J4139='[1]Pesos dos Critérios'!$AB$3,'[1]Pesos dos Critérios'!$AB$7,'[1]Pesos dos Critérios'!$AC$7))</f>
        <v>0.037037037037037</v>
      </c>
      <c r="AE4139" s="5" t="n">
        <f aca="false">IF(O4139="Intervalo 1",'[1]Pesos dos Critérios'!$J$7,IF(Planilha1!O4139="Intervalo 2",'[1]Pesos dos Critérios'!$K$7,IF(Planilha1!O4139="Intervalo 3",'[1]Pesos dos Critérios'!$L$7,'[1]Pesos dos Critérios'!$M$7)))</f>
        <v>0.0407563025210084</v>
      </c>
      <c r="AF4139" s="5" t="n">
        <f aca="false">IF(Q4139="Intervalo 1",'[1]Pesos dos Critérios'!$B$7,IF(Q4139="Intervalo 2",'[1]Pesos dos Critérios'!$C$7,IF(Q4139="Intervalo 3",'[1]Pesos dos Critérios'!$D$7,'[1]Pesos dos Critérios'!$E$7)))</f>
        <v>0.0662046832248755</v>
      </c>
      <c r="AG4139" s="5" t="n">
        <f aca="false">IF(S4139="Intervalo 1",'[1]Pesos dos Critérios'!$F$7,IF(S4139="Intervalo 2",'[1]Pesos dos Critérios'!$G$7,IF(S4139="Intervalo 3",'[1]Pesos dos Critérios'!$H$7,'[1]Pesos dos Critérios'!$I$7)))</f>
        <v>0.00911357161357162</v>
      </c>
      <c r="AH4139" s="5" t="n">
        <f aca="false">IF(U4139="Intervalo 1",'[1]Pesos dos Critérios'!$N$7,IF(U4139="Intervalo 2",'[1]Pesos dos Critérios'!$O$7,IF(U4139="Intervalo 3",'[1]Pesos dos Critérios'!$P$7,'[1]Pesos dos Critérios'!$Q$7)))</f>
        <v>0.0187830687830688</v>
      </c>
      <c r="AI4139" s="5" t="n">
        <f aca="false">IF(AA4139="Intervalo 1",'[1]Pesos dos Critérios'!$R$7,IF(AA4139="Intervalo 2",'[1]Pesos dos Critérios'!$S$7,IF(AA4139="Intervalo 3",'[1]Pesos dos Critérios'!$T$7,'[1]Pesos dos Critérios'!$U$7)))</f>
        <v>0.0468253968253968</v>
      </c>
      <c r="AJ4139" s="5" t="n">
        <f aca="false">SUM(AB4139:AI4139)</f>
        <v>0.251776393649527</v>
      </c>
      <c r="AK4139" s="5" t="n">
        <v>4138</v>
      </c>
      <c r="AM4139" s="1" t="s">
        <v>67</v>
      </c>
    </row>
    <row r="4140" customFormat="false" ht="12.8" hidden="false" customHeight="true" outlineLevel="0" collapsed="false">
      <c r="A4140" s="7" t="n">
        <v>2018</v>
      </c>
      <c r="B4140" s="7" t="s">
        <v>417</v>
      </c>
      <c r="C4140" s="8" t="s">
        <v>418</v>
      </c>
      <c r="D4140" s="7" t="s">
        <v>320</v>
      </c>
      <c r="E4140" s="7" t="s">
        <v>1715</v>
      </c>
      <c r="F4140" s="7" t="s">
        <v>1719</v>
      </c>
      <c r="G4140" s="7" t="s">
        <v>302</v>
      </c>
      <c r="H4140" s="9" t="n">
        <v>4</v>
      </c>
      <c r="I4140" s="7" t="s">
        <v>1916</v>
      </c>
      <c r="J4140" s="8" t="s">
        <v>86</v>
      </c>
      <c r="K4140" s="10" t="s">
        <v>46</v>
      </c>
      <c r="L4140" s="10" t="s">
        <v>83</v>
      </c>
      <c r="M4140" s="10" t="s">
        <v>48</v>
      </c>
      <c r="N4140" s="10" t="n">
        <v>0.021</v>
      </c>
      <c r="O4140" s="9" t="s">
        <v>58</v>
      </c>
      <c r="P4140" s="11" t="n">
        <v>0.229</v>
      </c>
      <c r="Q4140" s="8" t="s">
        <v>57</v>
      </c>
      <c r="R4140" s="11" t="n">
        <v>0.009</v>
      </c>
      <c r="S4140" s="8" t="s">
        <v>49</v>
      </c>
      <c r="T4140" s="11" t="n">
        <v>152</v>
      </c>
      <c r="U4140" s="8" t="s">
        <v>58</v>
      </c>
      <c r="V4140" s="11" t="n">
        <v>5.74</v>
      </c>
      <c r="W4140" s="11" t="n">
        <v>7.21</v>
      </c>
      <c r="X4140" s="11" t="n">
        <v>8.2</v>
      </c>
      <c r="Y4140" s="11" t="n">
        <v>10.3</v>
      </c>
      <c r="Z4140" s="11" t="n">
        <v>2.46</v>
      </c>
      <c r="AA4140" s="8" t="s">
        <v>58</v>
      </c>
      <c r="AB4140" s="5" t="n">
        <f aca="false">IF(C4140='[1]Pesos dos Critérios'!$V$3,'[1]Pesos dos Critérios'!$V$7,IF(Planilha1!C4140='[1]Pesos dos Critérios'!$W$3,'[1]Pesos dos Critérios'!$W$7,IF(Planilha1!C4140='[1]Pesos dos Critérios'!$X$3,'[1]Pesos dos Critérios'!$X$7,IF(Planilha1!C4140='[1]Pesos dos Critérios'!$Y$3,'[1]Pesos dos Critérios'!$Y$7,'[1]Pesos dos Critérios'!$Z$7))))</f>
        <v>0.0190740740740741</v>
      </c>
      <c r="AC4140" s="5" t="n">
        <f aca="false">IF(H4140=1,'[1]Pesos dos Critérios'!$AD$7,IF(Planilha1!H4140=2,'[1]Pesos dos Critérios'!$AE$7,IF(Planilha1!H4140=3,'[1]Pesos dos Critérios'!$AF$7,IF(Planilha1!H4140=4,'[1]Pesos dos Critérios'!$AG$7,'[1]Pesos dos Critérios'!$AH$7))))</f>
        <v>0.0112044817927171</v>
      </c>
      <c r="AD4140" s="5" t="n">
        <f aca="false">IF(J4140='[1]Pesos dos Critérios'!$AA$3,'[1]Pesos dos Critérios'!$AA$7,IF(Planilha1!J4140='[1]Pesos dos Critérios'!$AB$3,'[1]Pesos dos Critérios'!$AB$7,'[1]Pesos dos Critérios'!$AC$7))</f>
        <v>0.037037037037037</v>
      </c>
      <c r="AE4140" s="5" t="n">
        <f aca="false">IF(O4140="Intervalo 1",'[1]Pesos dos Critérios'!$J$7,IF(Planilha1!O4140="Intervalo 2",'[1]Pesos dos Critérios'!$K$7,IF(Planilha1!O4140="Intervalo 3",'[1]Pesos dos Critérios'!$L$7,'[1]Pesos dos Critérios'!$M$7)))</f>
        <v>0.0223622782446312</v>
      </c>
      <c r="AF4140" s="5" t="n">
        <f aca="false">IF(Q4140="Intervalo 1",'[1]Pesos dos Critérios'!$B$7,IF(Q4140="Intervalo 2",'[1]Pesos dos Critérios'!$C$7,IF(Q4140="Intervalo 3",'[1]Pesos dos Critérios'!$D$7,'[1]Pesos dos Critérios'!$E$7)))</f>
        <v>0.0238189280217372</v>
      </c>
      <c r="AG4140" s="5" t="n">
        <f aca="false">IF(S4140="Intervalo 1",'[1]Pesos dos Critérios'!$F$7,IF(S4140="Intervalo 2",'[1]Pesos dos Critérios'!$G$7,IF(S4140="Intervalo 3",'[1]Pesos dos Critérios'!$H$7,'[1]Pesos dos Critérios'!$I$7)))</f>
        <v>0.0343175343175343</v>
      </c>
      <c r="AH4140" s="5" t="n">
        <f aca="false">IF(U4140="Intervalo 1",'[1]Pesos dos Critérios'!$N$7,IF(U4140="Intervalo 2",'[1]Pesos dos Critérios'!$O$7,IF(U4140="Intervalo 3",'[1]Pesos dos Critérios'!$P$7,'[1]Pesos dos Critérios'!$Q$7)))</f>
        <v>0.0227513227513227</v>
      </c>
      <c r="AI4140" s="5" t="n">
        <f aca="false">IF(AA4140="Intervalo 1",'[1]Pesos dos Critérios'!$R$7,IF(AA4140="Intervalo 2",'[1]Pesos dos Critérios'!$S$7,IF(AA4140="Intervalo 3",'[1]Pesos dos Critérios'!$T$7,'[1]Pesos dos Critérios'!$U$7)))</f>
        <v>0.0547619047619048</v>
      </c>
      <c r="AJ4140" s="5" t="n">
        <f aca="false">SUM(AB4140:AI4140)</f>
        <v>0.225327561000958</v>
      </c>
      <c r="AK4140" s="5" t="n">
        <v>4139</v>
      </c>
      <c r="AM4140" s="1" t="s">
        <v>60</v>
      </c>
    </row>
    <row r="4141" customFormat="false" ht="12.8" hidden="false" customHeight="true" outlineLevel="0" collapsed="false">
      <c r="A4141" s="7" t="n">
        <v>2018</v>
      </c>
      <c r="B4141" s="7" t="s">
        <v>417</v>
      </c>
      <c r="C4141" s="8" t="s">
        <v>418</v>
      </c>
      <c r="D4141" s="7" t="s">
        <v>320</v>
      </c>
      <c r="E4141" s="7" t="s">
        <v>1715</v>
      </c>
      <c r="F4141" s="7" t="s">
        <v>773</v>
      </c>
      <c r="G4141" s="7" t="s">
        <v>1669</v>
      </c>
      <c r="H4141" s="9" t="n">
        <v>3</v>
      </c>
      <c r="I4141" s="7" t="s">
        <v>1916</v>
      </c>
      <c r="J4141" s="8" t="s">
        <v>86</v>
      </c>
      <c r="K4141" s="10" t="s">
        <v>46</v>
      </c>
      <c r="L4141" s="10" t="s">
        <v>83</v>
      </c>
      <c r="M4141" s="10" t="s">
        <v>96</v>
      </c>
      <c r="N4141" s="10" t="n">
        <v>0.001</v>
      </c>
      <c r="O4141" s="9" t="s">
        <v>49</v>
      </c>
      <c r="P4141" s="11" t="n">
        <v>0.016</v>
      </c>
      <c r="Q4141" s="8" t="s">
        <v>49</v>
      </c>
      <c r="R4141" s="11" t="n">
        <v>0.257</v>
      </c>
      <c r="S4141" s="8" t="s">
        <v>50</v>
      </c>
      <c r="T4141" s="11" t="n">
        <v>167</v>
      </c>
      <c r="U4141" s="8" t="s">
        <v>58</v>
      </c>
      <c r="V4141" s="11" t="n">
        <v>7.56</v>
      </c>
      <c r="W4141" s="11" t="n">
        <v>9.59</v>
      </c>
      <c r="X4141" s="11" t="n">
        <v>10.8</v>
      </c>
      <c r="Y4141" s="11" t="n">
        <v>13.7</v>
      </c>
      <c r="Z4141" s="11" t="n">
        <v>2.24</v>
      </c>
      <c r="AA4141" s="8" t="s">
        <v>58</v>
      </c>
      <c r="AB4141" s="5" t="n">
        <f aca="false">IF(C4141='[1]Pesos dos Critérios'!$V$3,'[1]Pesos dos Critérios'!$V$7,IF(Planilha1!C4141='[1]Pesos dos Critérios'!$W$3,'[1]Pesos dos Critérios'!$W$7,IF(Planilha1!C4141='[1]Pesos dos Critérios'!$X$3,'[1]Pesos dos Critérios'!$X$7,IF(Planilha1!C4141='[1]Pesos dos Critérios'!$Y$3,'[1]Pesos dos Critérios'!$Y$7,'[1]Pesos dos Critérios'!$Z$7))))</f>
        <v>0.0190740740740741</v>
      </c>
      <c r="AC4141" s="5" t="n">
        <f aca="false">IF(H4141=1,'[1]Pesos dos Critérios'!$AD$7,IF(Planilha1!H4141=2,'[1]Pesos dos Critérios'!$AE$7,IF(Planilha1!H4141=3,'[1]Pesos dos Critérios'!$AF$7,IF(Planilha1!H4141=4,'[1]Pesos dos Critérios'!$AG$7,'[1]Pesos dos Critérios'!$AH$7))))</f>
        <v>0.0112044817927171</v>
      </c>
      <c r="AD4141" s="5" t="n">
        <f aca="false">IF(J4141='[1]Pesos dos Critérios'!$AA$3,'[1]Pesos dos Critérios'!$AA$7,IF(Planilha1!J4141='[1]Pesos dos Critérios'!$AB$3,'[1]Pesos dos Critérios'!$AB$7,'[1]Pesos dos Critérios'!$AC$7))</f>
        <v>0.037037037037037</v>
      </c>
      <c r="AE4141" s="5" t="n">
        <f aca="false">IF(O4141="Intervalo 1",'[1]Pesos dos Critérios'!$J$7,IF(Planilha1!O4141="Intervalo 2",'[1]Pesos dos Critérios'!$K$7,IF(Planilha1!O4141="Intervalo 3",'[1]Pesos dos Critérios'!$L$7,'[1]Pesos dos Critérios'!$M$7)))</f>
        <v>0.0407563025210084</v>
      </c>
      <c r="AF4141" s="5" t="n">
        <f aca="false">IF(Q4141="Intervalo 1",'[1]Pesos dos Critérios'!$B$7,IF(Q4141="Intervalo 2",'[1]Pesos dos Critérios'!$C$7,IF(Q4141="Intervalo 3",'[1]Pesos dos Critérios'!$D$7,'[1]Pesos dos Critérios'!$E$7)))</f>
        <v>0.0662046832248755</v>
      </c>
      <c r="AG4141" s="5" t="n">
        <f aca="false">IF(S4141="Intervalo 1",'[1]Pesos dos Critérios'!$F$7,IF(S4141="Intervalo 2",'[1]Pesos dos Critérios'!$G$7,IF(S4141="Intervalo 3",'[1]Pesos dos Critérios'!$H$7,'[1]Pesos dos Critérios'!$I$7)))</f>
        <v>0.00911357161357162</v>
      </c>
      <c r="AH4141" s="5" t="n">
        <f aca="false">IF(U4141="Intervalo 1",'[1]Pesos dos Critérios'!$N$7,IF(U4141="Intervalo 2",'[1]Pesos dos Critérios'!$O$7,IF(U4141="Intervalo 3",'[1]Pesos dos Critérios'!$P$7,'[1]Pesos dos Critérios'!$Q$7)))</f>
        <v>0.0227513227513227</v>
      </c>
      <c r="AI4141" s="5" t="n">
        <f aca="false">IF(AA4141="Intervalo 1",'[1]Pesos dos Critérios'!$R$7,IF(AA4141="Intervalo 2",'[1]Pesos dos Critérios'!$S$7,IF(AA4141="Intervalo 3",'[1]Pesos dos Critérios'!$T$7,'[1]Pesos dos Critérios'!$U$7)))</f>
        <v>0.0547619047619048</v>
      </c>
      <c r="AJ4141" s="5" t="n">
        <f aca="false">SUM(AB4141:AI4141)</f>
        <v>0.260903377776511</v>
      </c>
      <c r="AK4141" s="5" t="n">
        <v>4140</v>
      </c>
      <c r="AM4141" s="1" t="s">
        <v>52</v>
      </c>
    </row>
    <row r="4142" customFormat="false" ht="12.8" hidden="false" customHeight="true" outlineLevel="0" collapsed="false">
      <c r="A4142" s="7" t="n">
        <v>2018</v>
      </c>
      <c r="B4142" s="7" t="s">
        <v>417</v>
      </c>
      <c r="C4142" s="8" t="s">
        <v>418</v>
      </c>
      <c r="D4142" s="7" t="s">
        <v>320</v>
      </c>
      <c r="E4142" s="7" t="s">
        <v>2222</v>
      </c>
      <c r="F4142" s="7" t="s">
        <v>1817</v>
      </c>
      <c r="G4142" s="7" t="s">
        <v>540</v>
      </c>
      <c r="H4142" s="9" t="n">
        <v>4</v>
      </c>
      <c r="I4142" s="7" t="s">
        <v>2041</v>
      </c>
      <c r="J4142" s="8" t="s">
        <v>86</v>
      </c>
      <c r="K4142" s="10" t="s">
        <v>46</v>
      </c>
      <c r="L4142" s="10" t="s">
        <v>47</v>
      </c>
      <c r="M4142" s="10" t="s">
        <v>48</v>
      </c>
      <c r="N4142" s="10" t="n">
        <v>0.024</v>
      </c>
      <c r="O4142" s="9" t="s">
        <v>50</v>
      </c>
      <c r="P4142" s="11" t="n">
        <v>0.094</v>
      </c>
      <c r="Q4142" s="8" t="s">
        <v>49</v>
      </c>
      <c r="R4142" s="11" t="n">
        <v>0.027</v>
      </c>
      <c r="S4142" s="8" t="s">
        <v>50</v>
      </c>
      <c r="T4142" s="11" t="n">
        <v>238</v>
      </c>
      <c r="U4142" s="8" t="s">
        <v>50</v>
      </c>
      <c r="V4142" s="11" t="n">
        <v>3.71</v>
      </c>
      <c r="W4142" s="11" t="n">
        <v>4.69</v>
      </c>
      <c r="X4142" s="11" t="n">
        <v>5.3</v>
      </c>
      <c r="Y4142" s="11" t="n">
        <v>6.7</v>
      </c>
      <c r="Z4142" s="11" t="n">
        <v>3.85</v>
      </c>
      <c r="AA4142" s="8" t="s">
        <v>50</v>
      </c>
      <c r="AB4142" s="5" t="n">
        <f aca="false">IF(C4142='[1]Pesos dos Critérios'!$V$3,'[1]Pesos dos Critérios'!$V$7,IF(Planilha1!C4142='[1]Pesos dos Critérios'!$W$3,'[1]Pesos dos Critérios'!$W$7,IF(Planilha1!C4142='[1]Pesos dos Critérios'!$X$3,'[1]Pesos dos Critérios'!$X$7,IF(Planilha1!C4142='[1]Pesos dos Critérios'!$Y$3,'[1]Pesos dos Critérios'!$Y$7,'[1]Pesos dos Critérios'!$Z$7))))</f>
        <v>0.0190740740740741</v>
      </c>
      <c r="AC4142" s="5" t="n">
        <f aca="false">IF(H4142=1,'[1]Pesos dos Critérios'!$AD$7,IF(Planilha1!H4142=2,'[1]Pesos dos Critérios'!$AE$7,IF(Planilha1!H4142=3,'[1]Pesos dos Critérios'!$AF$7,IF(Planilha1!H4142=4,'[1]Pesos dos Critérios'!$AG$7,'[1]Pesos dos Critérios'!$AH$7))))</f>
        <v>0.0112044817927171</v>
      </c>
      <c r="AD4142" s="5" t="n">
        <f aca="false">IF(J4142='[1]Pesos dos Critérios'!$AA$3,'[1]Pesos dos Critérios'!$AA$7,IF(Planilha1!J4142='[1]Pesos dos Critérios'!$AB$3,'[1]Pesos dos Critérios'!$AB$7,'[1]Pesos dos Critérios'!$AC$7))</f>
        <v>0.037037037037037</v>
      </c>
      <c r="AE4142" s="5" t="n">
        <f aca="false">IF(O4142="Intervalo 1",'[1]Pesos dos Critérios'!$J$7,IF(Planilha1!O4142="Intervalo 2",'[1]Pesos dos Critérios'!$K$7,IF(Planilha1!O4142="Intervalo 3",'[1]Pesos dos Critérios'!$L$7,'[1]Pesos dos Critérios'!$M$7)))</f>
        <v>0.0167600373482726</v>
      </c>
      <c r="AF4142" s="5" t="n">
        <f aca="false">IF(Q4142="Intervalo 1",'[1]Pesos dos Critérios'!$B$7,IF(Q4142="Intervalo 2",'[1]Pesos dos Critérios'!$C$7,IF(Q4142="Intervalo 3",'[1]Pesos dos Critérios'!$D$7,'[1]Pesos dos Critérios'!$E$7)))</f>
        <v>0.0662046832248755</v>
      </c>
      <c r="AG4142" s="5" t="n">
        <f aca="false">IF(S4142="Intervalo 1",'[1]Pesos dos Critérios'!$F$7,IF(S4142="Intervalo 2",'[1]Pesos dos Critérios'!$G$7,IF(S4142="Intervalo 3",'[1]Pesos dos Critérios'!$H$7,'[1]Pesos dos Critérios'!$I$7)))</f>
        <v>0.00911357161357162</v>
      </c>
      <c r="AH4142" s="5" t="n">
        <f aca="false">IF(U4142="Intervalo 1",'[1]Pesos dos Critérios'!$N$7,IF(U4142="Intervalo 2",'[1]Pesos dos Critérios'!$O$7,IF(U4142="Intervalo 3",'[1]Pesos dos Critérios'!$P$7,'[1]Pesos dos Critérios'!$Q$7)))</f>
        <v>0.0187830687830688</v>
      </c>
      <c r="AI4142" s="5" t="n">
        <f aca="false">IF(AA4142="Intervalo 1",'[1]Pesos dos Critérios'!$R$7,IF(AA4142="Intervalo 2",'[1]Pesos dos Critérios'!$S$7,IF(AA4142="Intervalo 3",'[1]Pesos dos Critérios'!$T$7,'[1]Pesos dos Critérios'!$U$7)))</f>
        <v>0.0468253968253968</v>
      </c>
      <c r="AJ4142" s="5" t="n">
        <f aca="false">SUM(AB4142:AI4142)</f>
        <v>0.225002350699014</v>
      </c>
      <c r="AK4142" s="5" t="n">
        <v>4141</v>
      </c>
      <c r="AM4142" s="1" t="s">
        <v>60</v>
      </c>
    </row>
    <row r="4143" customFormat="false" ht="12.8" hidden="false" customHeight="true" outlineLevel="0" collapsed="false">
      <c r="A4143" s="7" t="n">
        <v>2018</v>
      </c>
      <c r="B4143" s="7" t="s">
        <v>417</v>
      </c>
      <c r="C4143" s="8" t="s">
        <v>418</v>
      </c>
      <c r="D4143" s="7" t="s">
        <v>320</v>
      </c>
      <c r="E4143" s="7" t="s">
        <v>2222</v>
      </c>
      <c r="F4143" s="7" t="s">
        <v>1817</v>
      </c>
      <c r="G4143" s="7" t="s">
        <v>1812</v>
      </c>
      <c r="H4143" s="9" t="n">
        <v>4</v>
      </c>
      <c r="I4143" s="7" t="s">
        <v>2041</v>
      </c>
      <c r="J4143" s="8" t="s">
        <v>86</v>
      </c>
      <c r="K4143" s="10" t="s">
        <v>46</v>
      </c>
      <c r="L4143" s="10" t="s">
        <v>47</v>
      </c>
      <c r="M4143" s="10" t="s">
        <v>96</v>
      </c>
      <c r="N4143" s="10" t="n">
        <v>0.009</v>
      </c>
      <c r="O4143" s="9" t="s">
        <v>49</v>
      </c>
      <c r="P4143" s="11" t="n">
        <v>0.026</v>
      </c>
      <c r="Q4143" s="8" t="s">
        <v>49</v>
      </c>
      <c r="R4143" s="11" t="n">
        <v>0.276</v>
      </c>
      <c r="S4143" s="8" t="s">
        <v>50</v>
      </c>
      <c r="T4143" s="11" t="n">
        <v>230</v>
      </c>
      <c r="U4143" s="8" t="s">
        <v>50</v>
      </c>
      <c r="V4143" s="11" t="n">
        <v>5.81</v>
      </c>
      <c r="W4143" s="11" t="n">
        <v>6.93</v>
      </c>
      <c r="X4143" s="11" t="n">
        <v>8.3</v>
      </c>
      <c r="Y4143" s="11" t="n">
        <v>9.9</v>
      </c>
      <c r="Z4143" s="11" t="n">
        <v>3.04</v>
      </c>
      <c r="AA4143" s="8" t="s">
        <v>50</v>
      </c>
      <c r="AB4143" s="5" t="n">
        <f aca="false">IF(C4143='[1]Pesos dos Critérios'!$V$3,'[1]Pesos dos Critérios'!$V$7,IF(Planilha1!C4143='[1]Pesos dos Critérios'!$W$3,'[1]Pesos dos Critérios'!$W$7,IF(Planilha1!C4143='[1]Pesos dos Critérios'!$X$3,'[1]Pesos dos Critérios'!$X$7,IF(Planilha1!C4143='[1]Pesos dos Critérios'!$Y$3,'[1]Pesos dos Critérios'!$Y$7,'[1]Pesos dos Critérios'!$Z$7))))</f>
        <v>0.0190740740740741</v>
      </c>
      <c r="AC4143" s="5" t="n">
        <f aca="false">IF(H4143=1,'[1]Pesos dos Critérios'!$AD$7,IF(Planilha1!H4143=2,'[1]Pesos dos Critérios'!$AE$7,IF(Planilha1!H4143=3,'[1]Pesos dos Critérios'!$AF$7,IF(Planilha1!H4143=4,'[1]Pesos dos Critérios'!$AG$7,'[1]Pesos dos Critérios'!$AH$7))))</f>
        <v>0.0112044817927171</v>
      </c>
      <c r="AD4143" s="5" t="n">
        <f aca="false">IF(J4143='[1]Pesos dos Critérios'!$AA$3,'[1]Pesos dos Critérios'!$AA$7,IF(Planilha1!J4143='[1]Pesos dos Critérios'!$AB$3,'[1]Pesos dos Critérios'!$AB$7,'[1]Pesos dos Critérios'!$AC$7))</f>
        <v>0.037037037037037</v>
      </c>
      <c r="AE4143" s="5" t="n">
        <f aca="false">IF(O4143="Intervalo 1",'[1]Pesos dos Critérios'!$J$7,IF(Planilha1!O4143="Intervalo 2",'[1]Pesos dos Critérios'!$K$7,IF(Planilha1!O4143="Intervalo 3",'[1]Pesos dos Critérios'!$L$7,'[1]Pesos dos Critérios'!$M$7)))</f>
        <v>0.0407563025210084</v>
      </c>
      <c r="AF4143" s="5" t="n">
        <f aca="false">IF(Q4143="Intervalo 1",'[1]Pesos dos Critérios'!$B$7,IF(Q4143="Intervalo 2",'[1]Pesos dos Critérios'!$C$7,IF(Q4143="Intervalo 3",'[1]Pesos dos Critérios'!$D$7,'[1]Pesos dos Critérios'!$E$7)))</f>
        <v>0.0662046832248755</v>
      </c>
      <c r="AG4143" s="5" t="n">
        <f aca="false">IF(S4143="Intervalo 1",'[1]Pesos dos Critérios'!$F$7,IF(S4143="Intervalo 2",'[1]Pesos dos Critérios'!$G$7,IF(S4143="Intervalo 3",'[1]Pesos dos Critérios'!$H$7,'[1]Pesos dos Critérios'!$I$7)))</f>
        <v>0.00911357161357162</v>
      </c>
      <c r="AH4143" s="5" t="n">
        <f aca="false">IF(U4143="Intervalo 1",'[1]Pesos dos Critérios'!$N$7,IF(U4143="Intervalo 2",'[1]Pesos dos Critérios'!$O$7,IF(U4143="Intervalo 3",'[1]Pesos dos Critérios'!$P$7,'[1]Pesos dos Critérios'!$Q$7)))</f>
        <v>0.0187830687830688</v>
      </c>
      <c r="AI4143" s="5" t="n">
        <f aca="false">IF(AA4143="Intervalo 1",'[1]Pesos dos Critérios'!$R$7,IF(AA4143="Intervalo 2",'[1]Pesos dos Critérios'!$S$7,IF(AA4143="Intervalo 3",'[1]Pesos dos Critérios'!$T$7,'[1]Pesos dos Critérios'!$U$7)))</f>
        <v>0.0468253968253968</v>
      </c>
      <c r="AJ4143" s="5" t="n">
        <f aca="false">SUM(AB4143:AI4143)</f>
        <v>0.248998615871749</v>
      </c>
      <c r="AK4143" s="5" t="n">
        <v>4142</v>
      </c>
      <c r="AM4143" s="1" t="s">
        <v>67</v>
      </c>
    </row>
    <row r="4144" customFormat="false" ht="12.8" hidden="false" customHeight="true" outlineLevel="0" collapsed="false">
      <c r="A4144" s="7" t="n">
        <v>2018</v>
      </c>
      <c r="B4144" s="7" t="s">
        <v>417</v>
      </c>
      <c r="C4144" s="8" t="s">
        <v>418</v>
      </c>
      <c r="D4144" s="7" t="s">
        <v>248</v>
      </c>
      <c r="E4144" s="7" t="s">
        <v>1722</v>
      </c>
      <c r="F4144" s="7" t="s">
        <v>2613</v>
      </c>
      <c r="G4144" s="7" t="s">
        <v>55</v>
      </c>
      <c r="H4144" s="9" t="n">
        <v>1</v>
      </c>
      <c r="I4144" s="7" t="s">
        <v>1889</v>
      </c>
      <c r="J4144" s="8" t="s">
        <v>45</v>
      </c>
      <c r="K4144" s="10" t="s">
        <v>46</v>
      </c>
      <c r="L4144" s="10" t="s">
        <v>47</v>
      </c>
      <c r="M4144" s="10" t="s">
        <v>48</v>
      </c>
      <c r="N4144" s="10" t="n">
        <v>0.028</v>
      </c>
      <c r="O4144" s="9" t="s">
        <v>50</v>
      </c>
      <c r="P4144" s="11" t="n">
        <v>0.781</v>
      </c>
      <c r="Q4144" s="8" t="s">
        <v>50</v>
      </c>
      <c r="R4144" s="11" t="n">
        <v>0.012</v>
      </c>
      <c r="S4144" s="8" t="s">
        <v>57</v>
      </c>
      <c r="T4144" s="11" t="n">
        <v>129</v>
      </c>
      <c r="U4144" s="8" t="s">
        <v>58</v>
      </c>
      <c r="V4144" s="11" t="n">
        <v>7.21</v>
      </c>
      <c r="W4144" s="11" t="n">
        <v>7.28</v>
      </c>
      <c r="X4144" s="11" t="n">
        <v>10.3</v>
      </c>
      <c r="Y4144" s="11" t="n">
        <v>10.4</v>
      </c>
      <c r="Z4144" s="11" t="n">
        <v>2.11</v>
      </c>
      <c r="AA4144" s="8" t="s">
        <v>58</v>
      </c>
      <c r="AB4144" s="5" t="n">
        <f aca="false">IF(C4144='[1]Pesos dos Critérios'!$V$3,'[1]Pesos dos Critérios'!$V$7,IF(Planilha1!C4144='[1]Pesos dos Critérios'!$W$3,'[1]Pesos dos Critérios'!$W$7,IF(Planilha1!C4144='[1]Pesos dos Critérios'!$X$3,'[1]Pesos dos Critérios'!$X$7,IF(Planilha1!C4144='[1]Pesos dos Critérios'!$Y$3,'[1]Pesos dos Critérios'!$Y$7,'[1]Pesos dos Critérios'!$Z$7))))</f>
        <v>0.0190740740740741</v>
      </c>
      <c r="AC4144" s="5" t="n">
        <f aca="false">IF(H4144=1,'[1]Pesos dos Critérios'!$AD$7,IF(Planilha1!H4144=2,'[1]Pesos dos Critérios'!$AE$7,IF(Planilha1!H4144=3,'[1]Pesos dos Critérios'!$AF$7,IF(Planilha1!H4144=4,'[1]Pesos dos Critérios'!$AG$7,'[1]Pesos dos Critérios'!$AH$7))))</f>
        <v>0.0186741363211951</v>
      </c>
      <c r="AD4144" s="5" t="n">
        <f aca="false">IF(J4144='[1]Pesos dos Critérios'!$AA$3,'[1]Pesos dos Critérios'!$AA$7,IF(Planilha1!J4144='[1]Pesos dos Critérios'!$AB$3,'[1]Pesos dos Critérios'!$AB$7,'[1]Pesos dos Critérios'!$AC$7))</f>
        <v>0.037037037037037</v>
      </c>
      <c r="AE4144" s="5" t="n">
        <f aca="false">IF(O4144="Intervalo 1",'[1]Pesos dos Critérios'!$J$7,IF(Planilha1!O4144="Intervalo 2",'[1]Pesos dos Critérios'!$K$7,IF(Planilha1!O4144="Intervalo 3",'[1]Pesos dos Critérios'!$L$7,'[1]Pesos dos Critérios'!$M$7)))</f>
        <v>0.0167600373482726</v>
      </c>
      <c r="AF4144" s="5" t="n">
        <f aca="false">IF(Q4144="Intervalo 1",'[1]Pesos dos Critérios'!$B$7,IF(Q4144="Intervalo 2",'[1]Pesos dos Critérios'!$C$7,IF(Q4144="Intervalo 3",'[1]Pesos dos Critérios'!$D$7,'[1]Pesos dos Critérios'!$E$7)))</f>
        <v>0.00762762506955072</v>
      </c>
      <c r="AG4144" s="5" t="n">
        <f aca="false">IF(S4144="Intervalo 1",'[1]Pesos dos Critérios'!$F$7,IF(S4144="Intervalo 2",'[1]Pesos dos Critérios'!$G$7,IF(S4144="Intervalo 3",'[1]Pesos dos Critérios'!$H$7,'[1]Pesos dos Critérios'!$I$7)))</f>
        <v>0.0407277907277907</v>
      </c>
      <c r="AH4144" s="5" t="n">
        <f aca="false">IF(U4144="Intervalo 1",'[1]Pesos dos Critérios'!$N$7,IF(U4144="Intervalo 2",'[1]Pesos dos Critérios'!$O$7,IF(U4144="Intervalo 3",'[1]Pesos dos Critérios'!$P$7,'[1]Pesos dos Critérios'!$Q$7)))</f>
        <v>0.0227513227513227</v>
      </c>
      <c r="AI4144" s="5" t="n">
        <f aca="false">IF(AA4144="Intervalo 1",'[1]Pesos dos Critérios'!$R$7,IF(AA4144="Intervalo 2",'[1]Pesos dos Critérios'!$S$7,IF(AA4144="Intervalo 3",'[1]Pesos dos Critérios'!$T$7,'[1]Pesos dos Critérios'!$U$7)))</f>
        <v>0.0547619047619048</v>
      </c>
      <c r="AJ4144" s="5" t="n">
        <f aca="false">SUM(AB4144:AI4144)</f>
        <v>0.217413928091148</v>
      </c>
      <c r="AK4144" s="5" t="n">
        <v>4143</v>
      </c>
      <c r="AM4144" s="1" t="s">
        <v>96</v>
      </c>
    </row>
    <row r="4145" customFormat="false" ht="12.8" hidden="false" customHeight="true" outlineLevel="0" collapsed="false">
      <c r="A4145" s="7" t="n">
        <v>2018</v>
      </c>
      <c r="B4145" s="7" t="s">
        <v>417</v>
      </c>
      <c r="C4145" s="8" t="s">
        <v>418</v>
      </c>
      <c r="D4145" s="7" t="s">
        <v>175</v>
      </c>
      <c r="E4145" s="7" t="s">
        <v>2214</v>
      </c>
      <c r="F4145" s="7" t="s">
        <v>1731</v>
      </c>
      <c r="G4145" s="7" t="s">
        <v>1729</v>
      </c>
      <c r="H4145" s="9" t="n">
        <v>4</v>
      </c>
      <c r="I4145" s="7" t="s">
        <v>1916</v>
      </c>
      <c r="J4145" s="8" t="s">
        <v>86</v>
      </c>
      <c r="K4145" s="10" t="s">
        <v>46</v>
      </c>
      <c r="L4145" s="10" t="s">
        <v>83</v>
      </c>
      <c r="M4145" s="10" t="s">
        <v>48</v>
      </c>
      <c r="N4145" s="10" t="n">
        <v>0.02</v>
      </c>
      <c r="O4145" s="9" t="s">
        <v>58</v>
      </c>
      <c r="P4145" s="11" t="n">
        <v>0.408</v>
      </c>
      <c r="Q4145" s="8" t="s">
        <v>58</v>
      </c>
      <c r="R4145" s="11" t="n">
        <v>0.01</v>
      </c>
      <c r="S4145" s="8" t="s">
        <v>49</v>
      </c>
      <c r="T4145" s="11" t="n">
        <v>209</v>
      </c>
      <c r="U4145" s="8" t="s">
        <v>50</v>
      </c>
      <c r="V4145" s="11" t="n">
        <v>4.2</v>
      </c>
      <c r="W4145" s="11" t="n">
        <v>5.32</v>
      </c>
      <c r="X4145" s="11" t="n">
        <v>6</v>
      </c>
      <c r="Y4145" s="11" t="n">
        <v>7.6</v>
      </c>
      <c r="Z4145" s="11" t="n">
        <v>3.39</v>
      </c>
      <c r="AA4145" s="8" t="s">
        <v>50</v>
      </c>
      <c r="AB4145" s="5" t="n">
        <f aca="false">IF(C4145='[1]Pesos dos Critérios'!$V$3,'[1]Pesos dos Critérios'!$V$7,IF(Planilha1!C4145='[1]Pesos dos Critérios'!$W$3,'[1]Pesos dos Critérios'!$W$7,IF(Planilha1!C4145='[1]Pesos dos Critérios'!$X$3,'[1]Pesos dos Critérios'!$X$7,IF(Planilha1!C4145='[1]Pesos dos Critérios'!$Y$3,'[1]Pesos dos Critérios'!$Y$7,'[1]Pesos dos Critérios'!$Z$7))))</f>
        <v>0.0190740740740741</v>
      </c>
      <c r="AC4145" s="5" t="n">
        <f aca="false">IF(H4145=1,'[1]Pesos dos Critérios'!$AD$7,IF(Planilha1!H4145=2,'[1]Pesos dos Critérios'!$AE$7,IF(Planilha1!H4145=3,'[1]Pesos dos Critérios'!$AF$7,IF(Planilha1!H4145=4,'[1]Pesos dos Critérios'!$AG$7,'[1]Pesos dos Critérios'!$AH$7))))</f>
        <v>0.0112044817927171</v>
      </c>
      <c r="AD4145" s="5" t="n">
        <f aca="false">IF(J4145='[1]Pesos dos Critérios'!$AA$3,'[1]Pesos dos Critérios'!$AA$7,IF(Planilha1!J4145='[1]Pesos dos Critérios'!$AB$3,'[1]Pesos dos Critérios'!$AB$7,'[1]Pesos dos Critérios'!$AC$7))</f>
        <v>0.037037037037037</v>
      </c>
      <c r="AE4145" s="5" t="n">
        <f aca="false">IF(O4145="Intervalo 1",'[1]Pesos dos Critérios'!$J$7,IF(Planilha1!O4145="Intervalo 2",'[1]Pesos dos Critérios'!$K$7,IF(Planilha1!O4145="Intervalo 3",'[1]Pesos dos Critérios'!$L$7,'[1]Pesos dos Critérios'!$M$7)))</f>
        <v>0.0223622782446312</v>
      </c>
      <c r="AF4145" s="5" t="n">
        <f aca="false">IF(Q4145="Intervalo 1",'[1]Pesos dos Critérios'!$B$7,IF(Q4145="Intervalo 2",'[1]Pesos dos Critérios'!$C$7,IF(Q4145="Intervalo 3",'[1]Pesos dos Critérios'!$D$7,'[1]Pesos dos Critérios'!$E$7)))</f>
        <v>0.0134598747949477</v>
      </c>
      <c r="AG4145" s="5" t="n">
        <f aca="false">IF(S4145="Intervalo 1",'[1]Pesos dos Critérios'!$F$7,IF(S4145="Intervalo 2",'[1]Pesos dos Critérios'!$G$7,IF(S4145="Intervalo 3",'[1]Pesos dos Critérios'!$H$7,'[1]Pesos dos Critérios'!$I$7)))</f>
        <v>0.0343175343175343</v>
      </c>
      <c r="AH4145" s="5" t="n">
        <f aca="false">IF(U4145="Intervalo 1",'[1]Pesos dos Critérios'!$N$7,IF(U4145="Intervalo 2",'[1]Pesos dos Critérios'!$O$7,IF(U4145="Intervalo 3",'[1]Pesos dos Critérios'!$P$7,'[1]Pesos dos Critérios'!$Q$7)))</f>
        <v>0.0187830687830688</v>
      </c>
      <c r="AI4145" s="5" t="n">
        <f aca="false">IF(AA4145="Intervalo 1",'[1]Pesos dos Critérios'!$R$7,IF(AA4145="Intervalo 2",'[1]Pesos dos Critérios'!$S$7,IF(AA4145="Intervalo 3",'[1]Pesos dos Critérios'!$T$7,'[1]Pesos dos Critérios'!$U$7)))</f>
        <v>0.0468253968253968</v>
      </c>
      <c r="AJ4145" s="5" t="n">
        <f aca="false">SUM(AB4145:AI4145)</f>
        <v>0.203063745869407</v>
      </c>
      <c r="AK4145" s="5" t="n">
        <v>4144</v>
      </c>
      <c r="AM4145" s="1" t="s">
        <v>96</v>
      </c>
    </row>
    <row r="4146" customFormat="false" ht="12.8" hidden="false" customHeight="true" outlineLevel="0" collapsed="false">
      <c r="A4146" s="7" t="n">
        <v>2018</v>
      </c>
      <c r="B4146" s="7" t="s">
        <v>417</v>
      </c>
      <c r="C4146" s="8" t="s">
        <v>418</v>
      </c>
      <c r="D4146" s="7" t="s">
        <v>175</v>
      </c>
      <c r="E4146" s="7" t="s">
        <v>2215</v>
      </c>
      <c r="F4146" s="7" t="s">
        <v>2614</v>
      </c>
      <c r="G4146" s="7" t="s">
        <v>1654</v>
      </c>
      <c r="H4146" s="9" t="n">
        <v>3</v>
      </c>
      <c r="I4146" s="7" t="s">
        <v>1916</v>
      </c>
      <c r="J4146" s="8" t="s">
        <v>86</v>
      </c>
      <c r="K4146" s="10" t="s">
        <v>46</v>
      </c>
      <c r="L4146" s="10" t="s">
        <v>83</v>
      </c>
      <c r="M4146" s="10" t="s">
        <v>96</v>
      </c>
      <c r="N4146" s="10" t="n">
        <v>0.002</v>
      </c>
      <c r="O4146" s="9" t="s">
        <v>49</v>
      </c>
      <c r="P4146" s="11" t="n">
        <v>0.037</v>
      </c>
      <c r="Q4146" s="8" t="s">
        <v>49</v>
      </c>
      <c r="R4146" s="11" t="n">
        <v>0.279</v>
      </c>
      <c r="S4146" s="8" t="s">
        <v>50</v>
      </c>
      <c r="T4146" s="11" t="n">
        <v>208</v>
      </c>
      <c r="U4146" s="8" t="s">
        <v>50</v>
      </c>
      <c r="V4146" s="11" t="n">
        <v>6.3</v>
      </c>
      <c r="W4146" s="11" t="n">
        <v>7.35</v>
      </c>
      <c r="X4146" s="11" t="n">
        <v>9</v>
      </c>
      <c r="Y4146" s="11" t="n">
        <v>10.5</v>
      </c>
      <c r="Z4146" s="11" t="n">
        <v>2.81</v>
      </c>
      <c r="AA4146" s="8" t="s">
        <v>50</v>
      </c>
      <c r="AB4146" s="5" t="n">
        <f aca="false">IF(C4146='[1]Pesos dos Critérios'!$V$3,'[1]Pesos dos Critérios'!$V$7,IF(Planilha1!C4146='[1]Pesos dos Critérios'!$W$3,'[1]Pesos dos Critérios'!$W$7,IF(Planilha1!C4146='[1]Pesos dos Critérios'!$X$3,'[1]Pesos dos Critérios'!$X$7,IF(Planilha1!C4146='[1]Pesos dos Critérios'!$Y$3,'[1]Pesos dos Critérios'!$Y$7,'[1]Pesos dos Critérios'!$Z$7))))</f>
        <v>0.0190740740740741</v>
      </c>
      <c r="AC4146" s="5" t="n">
        <f aca="false">IF(H4146=1,'[1]Pesos dos Critérios'!$AD$7,IF(Planilha1!H4146=2,'[1]Pesos dos Critérios'!$AE$7,IF(Planilha1!H4146=3,'[1]Pesos dos Critérios'!$AF$7,IF(Planilha1!H4146=4,'[1]Pesos dos Critérios'!$AG$7,'[1]Pesos dos Critérios'!$AH$7))))</f>
        <v>0.0112044817927171</v>
      </c>
      <c r="AD4146" s="5" t="n">
        <f aca="false">IF(J4146='[1]Pesos dos Critérios'!$AA$3,'[1]Pesos dos Critérios'!$AA$7,IF(Planilha1!J4146='[1]Pesos dos Critérios'!$AB$3,'[1]Pesos dos Critérios'!$AB$7,'[1]Pesos dos Critérios'!$AC$7))</f>
        <v>0.037037037037037</v>
      </c>
      <c r="AE4146" s="5" t="n">
        <f aca="false">IF(O4146="Intervalo 1",'[1]Pesos dos Critérios'!$J$7,IF(Planilha1!O4146="Intervalo 2",'[1]Pesos dos Critérios'!$K$7,IF(Planilha1!O4146="Intervalo 3",'[1]Pesos dos Critérios'!$L$7,'[1]Pesos dos Critérios'!$M$7)))</f>
        <v>0.0407563025210084</v>
      </c>
      <c r="AF4146" s="5" t="n">
        <f aca="false">IF(Q4146="Intervalo 1",'[1]Pesos dos Critérios'!$B$7,IF(Q4146="Intervalo 2",'[1]Pesos dos Critérios'!$C$7,IF(Q4146="Intervalo 3",'[1]Pesos dos Critérios'!$D$7,'[1]Pesos dos Critérios'!$E$7)))</f>
        <v>0.0662046832248755</v>
      </c>
      <c r="AG4146" s="5" t="n">
        <f aca="false">IF(S4146="Intervalo 1",'[1]Pesos dos Critérios'!$F$7,IF(S4146="Intervalo 2",'[1]Pesos dos Critérios'!$G$7,IF(S4146="Intervalo 3",'[1]Pesos dos Critérios'!$H$7,'[1]Pesos dos Critérios'!$I$7)))</f>
        <v>0.00911357161357162</v>
      </c>
      <c r="AH4146" s="5" t="n">
        <f aca="false">IF(U4146="Intervalo 1",'[1]Pesos dos Critérios'!$N$7,IF(U4146="Intervalo 2",'[1]Pesos dos Critérios'!$O$7,IF(U4146="Intervalo 3",'[1]Pesos dos Critérios'!$P$7,'[1]Pesos dos Critérios'!$Q$7)))</f>
        <v>0.0187830687830688</v>
      </c>
      <c r="AI4146" s="5" t="n">
        <f aca="false">IF(AA4146="Intervalo 1",'[1]Pesos dos Critérios'!$R$7,IF(AA4146="Intervalo 2",'[1]Pesos dos Critérios'!$S$7,IF(AA4146="Intervalo 3",'[1]Pesos dos Critérios'!$T$7,'[1]Pesos dos Critérios'!$U$7)))</f>
        <v>0.0468253968253968</v>
      </c>
      <c r="AJ4146" s="5" t="n">
        <f aca="false">SUM(AB4146:AI4146)</f>
        <v>0.248998615871749</v>
      </c>
      <c r="AK4146" s="5" t="n">
        <v>4145</v>
      </c>
      <c r="AM4146" s="1" t="s">
        <v>67</v>
      </c>
    </row>
    <row r="4147" customFormat="false" ht="12.8" hidden="false" customHeight="true" outlineLevel="0" collapsed="false">
      <c r="A4147" s="7" t="n">
        <v>2018</v>
      </c>
      <c r="B4147" s="7" t="s">
        <v>417</v>
      </c>
      <c r="C4147" s="8" t="s">
        <v>418</v>
      </c>
      <c r="D4147" s="7" t="s">
        <v>395</v>
      </c>
      <c r="E4147" s="7" t="s">
        <v>1599</v>
      </c>
      <c r="F4147" s="7" t="s">
        <v>1659</v>
      </c>
      <c r="G4147" s="7" t="s">
        <v>224</v>
      </c>
      <c r="H4147" s="9" t="n">
        <v>2</v>
      </c>
      <c r="I4147" s="7" t="s">
        <v>2136</v>
      </c>
      <c r="J4147" s="8" t="s">
        <v>86</v>
      </c>
      <c r="K4147" s="10" t="s">
        <v>46</v>
      </c>
      <c r="L4147" s="10" t="s">
        <v>83</v>
      </c>
      <c r="M4147" s="10" t="s">
        <v>96</v>
      </c>
      <c r="N4147" s="10" t="n">
        <v>0.009</v>
      </c>
      <c r="O4147" s="9" t="s">
        <v>49</v>
      </c>
      <c r="P4147" s="11" t="n">
        <v>0.011</v>
      </c>
      <c r="Q4147" s="8" t="s">
        <v>49</v>
      </c>
      <c r="R4147" s="11" t="n">
        <v>0.29</v>
      </c>
      <c r="S4147" s="8" t="s">
        <v>50</v>
      </c>
      <c r="T4147" s="11" t="n">
        <v>191</v>
      </c>
      <c r="U4147" s="8" t="s">
        <v>50</v>
      </c>
      <c r="V4147" s="11" t="n">
        <v>6.86</v>
      </c>
      <c r="W4147" s="11" t="n">
        <v>7.98</v>
      </c>
      <c r="X4147" s="11" t="n">
        <v>9.8</v>
      </c>
      <c r="Y4147" s="11" t="n">
        <v>11.4</v>
      </c>
      <c r="Z4147" s="11" t="n">
        <v>2.58</v>
      </c>
      <c r="AA4147" s="8" t="s">
        <v>58</v>
      </c>
      <c r="AB4147" s="5" t="n">
        <f aca="false">IF(C4147='[1]Pesos dos Critérios'!$V$3,'[1]Pesos dos Critérios'!$V$7,IF(Planilha1!C4147='[1]Pesos dos Critérios'!$W$3,'[1]Pesos dos Critérios'!$W$7,IF(Planilha1!C4147='[1]Pesos dos Critérios'!$X$3,'[1]Pesos dos Critérios'!$X$7,IF(Planilha1!C4147='[1]Pesos dos Critérios'!$Y$3,'[1]Pesos dos Critérios'!$Y$7,'[1]Pesos dos Critérios'!$Z$7))))</f>
        <v>0.0190740740740741</v>
      </c>
      <c r="AC4147" s="5" t="n">
        <f aca="false">IF(H4147=1,'[1]Pesos dos Critérios'!$AD$7,IF(Planilha1!H4147=2,'[1]Pesos dos Critérios'!$AE$7,IF(Planilha1!H4147=3,'[1]Pesos dos Critérios'!$AF$7,IF(Planilha1!H4147=4,'[1]Pesos dos Critérios'!$AG$7,'[1]Pesos dos Critérios'!$AH$7))))</f>
        <v>0.0140056022408964</v>
      </c>
      <c r="AD4147" s="5" t="n">
        <f aca="false">IF(J4147='[1]Pesos dos Critérios'!$AA$3,'[1]Pesos dos Critérios'!$AA$7,IF(Planilha1!J4147='[1]Pesos dos Critérios'!$AB$3,'[1]Pesos dos Critérios'!$AB$7,'[1]Pesos dos Critérios'!$AC$7))</f>
        <v>0.037037037037037</v>
      </c>
      <c r="AE4147" s="5" t="n">
        <f aca="false">IF(O4147="Intervalo 1",'[1]Pesos dos Critérios'!$J$7,IF(Planilha1!O4147="Intervalo 2",'[1]Pesos dos Critérios'!$K$7,IF(Planilha1!O4147="Intervalo 3",'[1]Pesos dos Critérios'!$L$7,'[1]Pesos dos Critérios'!$M$7)))</f>
        <v>0.0407563025210084</v>
      </c>
      <c r="AF4147" s="5" t="n">
        <f aca="false">IF(Q4147="Intervalo 1",'[1]Pesos dos Critérios'!$B$7,IF(Q4147="Intervalo 2",'[1]Pesos dos Critérios'!$C$7,IF(Q4147="Intervalo 3",'[1]Pesos dos Critérios'!$D$7,'[1]Pesos dos Critérios'!$E$7)))</f>
        <v>0.0662046832248755</v>
      </c>
      <c r="AG4147" s="5" t="n">
        <f aca="false">IF(S4147="Intervalo 1",'[1]Pesos dos Critérios'!$F$7,IF(S4147="Intervalo 2",'[1]Pesos dos Critérios'!$G$7,IF(S4147="Intervalo 3",'[1]Pesos dos Critérios'!$H$7,'[1]Pesos dos Critérios'!$I$7)))</f>
        <v>0.00911357161357162</v>
      </c>
      <c r="AH4147" s="5" t="n">
        <f aca="false">IF(U4147="Intervalo 1",'[1]Pesos dos Critérios'!$N$7,IF(U4147="Intervalo 2",'[1]Pesos dos Critérios'!$O$7,IF(U4147="Intervalo 3",'[1]Pesos dos Critérios'!$P$7,'[1]Pesos dos Critérios'!$Q$7)))</f>
        <v>0.0187830687830688</v>
      </c>
      <c r="AI4147" s="5" t="n">
        <f aca="false">IF(AA4147="Intervalo 1",'[1]Pesos dos Critérios'!$R$7,IF(AA4147="Intervalo 2",'[1]Pesos dos Critérios'!$S$7,IF(AA4147="Intervalo 3",'[1]Pesos dos Critérios'!$T$7,'[1]Pesos dos Critérios'!$U$7)))</f>
        <v>0.0547619047619048</v>
      </c>
      <c r="AJ4147" s="5" t="n">
        <f aca="false">SUM(AB4147:AI4147)</f>
        <v>0.259736244256437</v>
      </c>
      <c r="AK4147" s="5" t="n">
        <v>4146</v>
      </c>
      <c r="AM4147" s="1" t="s">
        <v>52</v>
      </c>
    </row>
    <row r="4148" customFormat="false" ht="12.8" hidden="false" customHeight="true" outlineLevel="0" collapsed="false">
      <c r="A4148" s="7" t="n">
        <v>2018</v>
      </c>
      <c r="B4148" s="7" t="s">
        <v>417</v>
      </c>
      <c r="C4148" s="8" t="s">
        <v>418</v>
      </c>
      <c r="D4148" s="7" t="s">
        <v>395</v>
      </c>
      <c r="E4148" s="7" t="s">
        <v>1564</v>
      </c>
      <c r="F4148" s="7" t="s">
        <v>1659</v>
      </c>
      <c r="G4148" s="7" t="s">
        <v>224</v>
      </c>
      <c r="H4148" s="9" t="n">
        <v>2</v>
      </c>
      <c r="I4148" s="7" t="s">
        <v>2136</v>
      </c>
      <c r="J4148" s="8" t="s">
        <v>86</v>
      </c>
      <c r="K4148" s="10" t="s">
        <v>46</v>
      </c>
      <c r="L4148" s="10" t="s">
        <v>83</v>
      </c>
      <c r="M4148" s="10" t="s">
        <v>96</v>
      </c>
      <c r="N4148" s="10" t="n">
        <v>0.003</v>
      </c>
      <c r="O4148" s="9" t="s">
        <v>49</v>
      </c>
      <c r="P4148" s="11" t="n">
        <v>0.018</v>
      </c>
      <c r="Q4148" s="8" t="s">
        <v>49</v>
      </c>
      <c r="R4148" s="11" t="n">
        <v>0.263</v>
      </c>
      <c r="S4148" s="8" t="s">
        <v>50</v>
      </c>
      <c r="T4148" s="11" t="n">
        <v>195</v>
      </c>
      <c r="U4148" s="8" t="s">
        <v>50</v>
      </c>
      <c r="V4148" s="11" t="n">
        <v>6.58</v>
      </c>
      <c r="W4148" s="11" t="n">
        <v>8.05</v>
      </c>
      <c r="X4148" s="11" t="n">
        <v>9.4</v>
      </c>
      <c r="Y4148" s="11" t="n">
        <v>11.5</v>
      </c>
      <c r="Z4148" s="11" t="n">
        <v>2.63</v>
      </c>
      <c r="AA4148" s="8" t="s">
        <v>58</v>
      </c>
      <c r="AB4148" s="5" t="n">
        <f aca="false">IF(C4148='[1]Pesos dos Critérios'!$V$3,'[1]Pesos dos Critérios'!$V$7,IF(Planilha1!C4148='[1]Pesos dos Critérios'!$W$3,'[1]Pesos dos Critérios'!$W$7,IF(Planilha1!C4148='[1]Pesos dos Critérios'!$X$3,'[1]Pesos dos Critérios'!$X$7,IF(Planilha1!C4148='[1]Pesos dos Critérios'!$Y$3,'[1]Pesos dos Critérios'!$Y$7,'[1]Pesos dos Critérios'!$Z$7))))</f>
        <v>0.0190740740740741</v>
      </c>
      <c r="AC4148" s="5" t="n">
        <f aca="false">IF(H4148=1,'[1]Pesos dos Critérios'!$AD$7,IF(Planilha1!H4148=2,'[1]Pesos dos Critérios'!$AE$7,IF(Planilha1!H4148=3,'[1]Pesos dos Critérios'!$AF$7,IF(Planilha1!H4148=4,'[1]Pesos dos Critérios'!$AG$7,'[1]Pesos dos Critérios'!$AH$7))))</f>
        <v>0.0140056022408964</v>
      </c>
      <c r="AD4148" s="5" t="n">
        <f aca="false">IF(J4148='[1]Pesos dos Critérios'!$AA$3,'[1]Pesos dos Critérios'!$AA$7,IF(Planilha1!J4148='[1]Pesos dos Critérios'!$AB$3,'[1]Pesos dos Critérios'!$AB$7,'[1]Pesos dos Critérios'!$AC$7))</f>
        <v>0.037037037037037</v>
      </c>
      <c r="AE4148" s="5" t="n">
        <f aca="false">IF(O4148="Intervalo 1",'[1]Pesos dos Critérios'!$J$7,IF(Planilha1!O4148="Intervalo 2",'[1]Pesos dos Critérios'!$K$7,IF(Planilha1!O4148="Intervalo 3",'[1]Pesos dos Critérios'!$L$7,'[1]Pesos dos Critérios'!$M$7)))</f>
        <v>0.0407563025210084</v>
      </c>
      <c r="AF4148" s="5" t="n">
        <f aca="false">IF(Q4148="Intervalo 1",'[1]Pesos dos Critérios'!$B$7,IF(Q4148="Intervalo 2",'[1]Pesos dos Critérios'!$C$7,IF(Q4148="Intervalo 3",'[1]Pesos dos Critérios'!$D$7,'[1]Pesos dos Critérios'!$E$7)))</f>
        <v>0.0662046832248755</v>
      </c>
      <c r="AG4148" s="5" t="n">
        <f aca="false">IF(S4148="Intervalo 1",'[1]Pesos dos Critérios'!$F$7,IF(S4148="Intervalo 2",'[1]Pesos dos Critérios'!$G$7,IF(S4148="Intervalo 3",'[1]Pesos dos Critérios'!$H$7,'[1]Pesos dos Critérios'!$I$7)))</f>
        <v>0.00911357161357162</v>
      </c>
      <c r="AH4148" s="5" t="n">
        <f aca="false">IF(U4148="Intervalo 1",'[1]Pesos dos Critérios'!$N$7,IF(U4148="Intervalo 2",'[1]Pesos dos Critérios'!$O$7,IF(U4148="Intervalo 3",'[1]Pesos dos Critérios'!$P$7,'[1]Pesos dos Critérios'!$Q$7)))</f>
        <v>0.0187830687830688</v>
      </c>
      <c r="AI4148" s="5" t="n">
        <f aca="false">IF(AA4148="Intervalo 1",'[1]Pesos dos Critérios'!$R$7,IF(AA4148="Intervalo 2",'[1]Pesos dos Critérios'!$S$7,IF(AA4148="Intervalo 3",'[1]Pesos dos Critérios'!$T$7,'[1]Pesos dos Critérios'!$U$7)))</f>
        <v>0.0547619047619048</v>
      </c>
      <c r="AJ4148" s="5" t="n">
        <f aca="false">SUM(AB4148:AI4148)</f>
        <v>0.259736244256437</v>
      </c>
      <c r="AK4148" s="5" t="n">
        <v>4147</v>
      </c>
      <c r="AM4148" s="1" t="s">
        <v>52</v>
      </c>
    </row>
    <row r="4149" customFormat="false" ht="12.8" hidden="false" customHeight="true" outlineLevel="0" collapsed="false">
      <c r="A4149" s="7" t="n">
        <v>2018</v>
      </c>
      <c r="B4149" s="7" t="s">
        <v>417</v>
      </c>
      <c r="C4149" s="8" t="s">
        <v>418</v>
      </c>
      <c r="D4149" s="7" t="s">
        <v>395</v>
      </c>
      <c r="E4149" s="7" t="s">
        <v>1657</v>
      </c>
      <c r="F4149" s="7" t="s">
        <v>2615</v>
      </c>
      <c r="G4149" s="7" t="s">
        <v>283</v>
      </c>
      <c r="H4149" s="9" t="n">
        <v>4</v>
      </c>
      <c r="I4149" s="7" t="s">
        <v>2041</v>
      </c>
      <c r="J4149" s="8" t="s">
        <v>86</v>
      </c>
      <c r="K4149" s="10" t="s">
        <v>46</v>
      </c>
      <c r="L4149" s="10" t="s">
        <v>47</v>
      </c>
      <c r="M4149" s="10" t="s">
        <v>48</v>
      </c>
      <c r="N4149" s="10" t="n">
        <v>0.01</v>
      </c>
      <c r="O4149" s="9" t="s">
        <v>49</v>
      </c>
      <c r="P4149" s="11" t="n">
        <v>0.281</v>
      </c>
      <c r="Q4149" s="8" t="s">
        <v>58</v>
      </c>
      <c r="R4149" s="11" t="n">
        <v>0.009</v>
      </c>
      <c r="S4149" s="8" t="s">
        <v>49</v>
      </c>
      <c r="T4149" s="11" t="n">
        <v>223</v>
      </c>
      <c r="U4149" s="8" t="s">
        <v>50</v>
      </c>
      <c r="V4149" s="11" t="n">
        <v>4.06</v>
      </c>
      <c r="W4149" s="11" t="n">
        <v>4.76</v>
      </c>
      <c r="X4149" s="11" t="n">
        <v>5.8</v>
      </c>
      <c r="Y4149" s="11" t="n">
        <v>6.8</v>
      </c>
      <c r="Z4149" s="11" t="n">
        <v>3.61</v>
      </c>
      <c r="AA4149" s="8" t="s">
        <v>50</v>
      </c>
      <c r="AB4149" s="5" t="n">
        <f aca="false">IF(C4149='[1]Pesos dos Critérios'!$V$3,'[1]Pesos dos Critérios'!$V$7,IF(Planilha1!C4149='[1]Pesos dos Critérios'!$W$3,'[1]Pesos dos Critérios'!$W$7,IF(Planilha1!C4149='[1]Pesos dos Critérios'!$X$3,'[1]Pesos dos Critérios'!$X$7,IF(Planilha1!C4149='[1]Pesos dos Critérios'!$Y$3,'[1]Pesos dos Critérios'!$Y$7,'[1]Pesos dos Critérios'!$Z$7))))</f>
        <v>0.0190740740740741</v>
      </c>
      <c r="AC4149" s="5" t="n">
        <f aca="false">IF(H4149=1,'[1]Pesos dos Critérios'!$AD$7,IF(Planilha1!H4149=2,'[1]Pesos dos Critérios'!$AE$7,IF(Planilha1!H4149=3,'[1]Pesos dos Critérios'!$AF$7,IF(Planilha1!H4149=4,'[1]Pesos dos Critérios'!$AG$7,'[1]Pesos dos Critérios'!$AH$7))))</f>
        <v>0.0112044817927171</v>
      </c>
      <c r="AD4149" s="5" t="n">
        <f aca="false">IF(J4149='[1]Pesos dos Critérios'!$AA$3,'[1]Pesos dos Critérios'!$AA$7,IF(Planilha1!J4149='[1]Pesos dos Critérios'!$AB$3,'[1]Pesos dos Critérios'!$AB$7,'[1]Pesos dos Critérios'!$AC$7))</f>
        <v>0.037037037037037</v>
      </c>
      <c r="AE4149" s="5" t="n">
        <f aca="false">IF(O4149="Intervalo 1",'[1]Pesos dos Critérios'!$J$7,IF(Planilha1!O4149="Intervalo 2",'[1]Pesos dos Critérios'!$K$7,IF(Planilha1!O4149="Intervalo 3",'[1]Pesos dos Critérios'!$L$7,'[1]Pesos dos Critérios'!$M$7)))</f>
        <v>0.0407563025210084</v>
      </c>
      <c r="AF4149" s="5" t="n">
        <f aca="false">IF(Q4149="Intervalo 1",'[1]Pesos dos Critérios'!$B$7,IF(Q4149="Intervalo 2",'[1]Pesos dos Critérios'!$C$7,IF(Q4149="Intervalo 3",'[1]Pesos dos Critérios'!$D$7,'[1]Pesos dos Critérios'!$E$7)))</f>
        <v>0.0134598747949477</v>
      </c>
      <c r="AG4149" s="5" t="n">
        <f aca="false">IF(S4149="Intervalo 1",'[1]Pesos dos Critérios'!$F$7,IF(S4149="Intervalo 2",'[1]Pesos dos Critérios'!$G$7,IF(S4149="Intervalo 3",'[1]Pesos dos Critérios'!$H$7,'[1]Pesos dos Critérios'!$I$7)))</f>
        <v>0.0343175343175343</v>
      </c>
      <c r="AH4149" s="5" t="n">
        <f aca="false">IF(U4149="Intervalo 1",'[1]Pesos dos Critérios'!$N$7,IF(U4149="Intervalo 2",'[1]Pesos dos Critérios'!$O$7,IF(U4149="Intervalo 3",'[1]Pesos dos Critérios'!$P$7,'[1]Pesos dos Critérios'!$Q$7)))</f>
        <v>0.0187830687830688</v>
      </c>
      <c r="AI4149" s="5" t="n">
        <f aca="false">IF(AA4149="Intervalo 1",'[1]Pesos dos Critérios'!$R$7,IF(AA4149="Intervalo 2",'[1]Pesos dos Critérios'!$S$7,IF(AA4149="Intervalo 3",'[1]Pesos dos Critérios'!$T$7,'[1]Pesos dos Critérios'!$U$7)))</f>
        <v>0.0468253968253968</v>
      </c>
      <c r="AJ4149" s="5" t="n">
        <f aca="false">SUM(AB4149:AI4149)</f>
        <v>0.221457770145784</v>
      </c>
      <c r="AK4149" s="5" t="n">
        <v>4148</v>
      </c>
      <c r="AM4149" s="1" t="s">
        <v>96</v>
      </c>
    </row>
    <row r="4150" customFormat="false" ht="12.8" hidden="false" customHeight="true" outlineLevel="0" collapsed="false">
      <c r="A4150" s="7" t="n">
        <v>2018</v>
      </c>
      <c r="B4150" s="7" t="s">
        <v>417</v>
      </c>
      <c r="C4150" s="8" t="s">
        <v>418</v>
      </c>
      <c r="D4150" s="7" t="s">
        <v>2241</v>
      </c>
      <c r="E4150" s="7" t="s">
        <v>2242</v>
      </c>
      <c r="F4150" s="7" t="s">
        <v>1810</v>
      </c>
      <c r="G4150" s="7" t="s">
        <v>1806</v>
      </c>
      <c r="H4150" s="9" t="n">
        <v>4</v>
      </c>
      <c r="I4150" s="7" t="s">
        <v>1911</v>
      </c>
      <c r="J4150" s="8" t="s">
        <v>45</v>
      </c>
      <c r="K4150" s="10" t="s">
        <v>46</v>
      </c>
      <c r="L4150" s="10" t="s">
        <v>47</v>
      </c>
      <c r="M4150" s="10" t="s">
        <v>96</v>
      </c>
      <c r="N4150" s="10" t="n">
        <v>0.009</v>
      </c>
      <c r="O4150" s="9" t="s">
        <v>49</v>
      </c>
      <c r="P4150" s="11" t="n">
        <v>0.077</v>
      </c>
      <c r="Q4150" s="8" t="s">
        <v>49</v>
      </c>
      <c r="R4150" s="11" t="n">
        <v>0.321</v>
      </c>
      <c r="S4150" s="8" t="s">
        <v>50</v>
      </c>
      <c r="T4150" s="11" t="n">
        <v>263</v>
      </c>
      <c r="U4150" s="8" t="s">
        <v>50</v>
      </c>
      <c r="V4150" s="11" t="n">
        <v>5.39</v>
      </c>
      <c r="W4150" s="11" t="n">
        <v>5.25</v>
      </c>
      <c r="X4150" s="11" t="n">
        <v>7.7</v>
      </c>
      <c r="Y4150" s="11" t="n">
        <v>7.5</v>
      </c>
      <c r="Z4150" s="11" t="n">
        <v>3.56</v>
      </c>
      <c r="AA4150" s="8" t="s">
        <v>50</v>
      </c>
      <c r="AB4150" s="5" t="n">
        <f aca="false">IF(C4150='[1]Pesos dos Critérios'!$V$3,'[1]Pesos dos Critérios'!$V$7,IF(Planilha1!C4150='[1]Pesos dos Critérios'!$W$3,'[1]Pesos dos Critérios'!$W$7,IF(Planilha1!C4150='[1]Pesos dos Critérios'!$X$3,'[1]Pesos dos Critérios'!$X$7,IF(Planilha1!C4150='[1]Pesos dos Critérios'!$Y$3,'[1]Pesos dos Critérios'!$Y$7,'[1]Pesos dos Critérios'!$Z$7))))</f>
        <v>0.0190740740740741</v>
      </c>
      <c r="AC4150" s="5" t="n">
        <f aca="false">IF(H4150=1,'[1]Pesos dos Critérios'!$AD$7,IF(Planilha1!H4150=2,'[1]Pesos dos Critérios'!$AE$7,IF(Planilha1!H4150=3,'[1]Pesos dos Critérios'!$AF$7,IF(Planilha1!H4150=4,'[1]Pesos dos Critérios'!$AG$7,'[1]Pesos dos Critérios'!$AH$7))))</f>
        <v>0.0112044817927171</v>
      </c>
      <c r="AD4150" s="5" t="n">
        <f aca="false">IF(J4150='[1]Pesos dos Critérios'!$AA$3,'[1]Pesos dos Critérios'!$AA$7,IF(Planilha1!J4150='[1]Pesos dos Critérios'!$AB$3,'[1]Pesos dos Critérios'!$AB$7,'[1]Pesos dos Critérios'!$AC$7))</f>
        <v>0.037037037037037</v>
      </c>
      <c r="AE4150" s="5" t="n">
        <f aca="false">IF(O4150="Intervalo 1",'[1]Pesos dos Critérios'!$J$7,IF(Planilha1!O4150="Intervalo 2",'[1]Pesos dos Critérios'!$K$7,IF(Planilha1!O4150="Intervalo 3",'[1]Pesos dos Critérios'!$L$7,'[1]Pesos dos Critérios'!$M$7)))</f>
        <v>0.0407563025210084</v>
      </c>
      <c r="AF4150" s="5" t="n">
        <f aca="false">IF(Q4150="Intervalo 1",'[1]Pesos dos Critérios'!$B$7,IF(Q4150="Intervalo 2",'[1]Pesos dos Critérios'!$C$7,IF(Q4150="Intervalo 3",'[1]Pesos dos Critérios'!$D$7,'[1]Pesos dos Critérios'!$E$7)))</f>
        <v>0.0662046832248755</v>
      </c>
      <c r="AG4150" s="5" t="n">
        <f aca="false">IF(S4150="Intervalo 1",'[1]Pesos dos Critérios'!$F$7,IF(S4150="Intervalo 2",'[1]Pesos dos Critérios'!$G$7,IF(S4150="Intervalo 3",'[1]Pesos dos Critérios'!$H$7,'[1]Pesos dos Critérios'!$I$7)))</f>
        <v>0.00911357161357162</v>
      </c>
      <c r="AH4150" s="5" t="n">
        <f aca="false">IF(U4150="Intervalo 1",'[1]Pesos dos Critérios'!$N$7,IF(U4150="Intervalo 2",'[1]Pesos dos Critérios'!$O$7,IF(U4150="Intervalo 3",'[1]Pesos dos Critérios'!$P$7,'[1]Pesos dos Critérios'!$Q$7)))</f>
        <v>0.0187830687830688</v>
      </c>
      <c r="AI4150" s="5" t="n">
        <f aca="false">IF(AA4150="Intervalo 1",'[1]Pesos dos Critérios'!$R$7,IF(AA4150="Intervalo 2",'[1]Pesos dos Critérios'!$S$7,IF(AA4150="Intervalo 3",'[1]Pesos dos Critérios'!$T$7,'[1]Pesos dos Critérios'!$U$7)))</f>
        <v>0.0468253968253968</v>
      </c>
      <c r="AJ4150" s="5" t="n">
        <f aca="false">SUM(AB4150:AI4150)</f>
        <v>0.248998615871749</v>
      </c>
      <c r="AK4150" s="5" t="n">
        <v>4149</v>
      </c>
      <c r="AM4150" s="1" t="s">
        <v>67</v>
      </c>
    </row>
    <row r="4151" customFormat="false" ht="12.8" hidden="false" customHeight="true" outlineLevel="0" collapsed="false">
      <c r="A4151" s="7" t="n">
        <v>2018</v>
      </c>
      <c r="B4151" s="7" t="s">
        <v>417</v>
      </c>
      <c r="C4151" s="8" t="s">
        <v>418</v>
      </c>
      <c r="D4151" s="7" t="s">
        <v>758</v>
      </c>
      <c r="E4151" s="7" t="s">
        <v>1707</v>
      </c>
      <c r="F4151" s="7" t="s">
        <v>2224</v>
      </c>
      <c r="G4151" s="7" t="s">
        <v>767</v>
      </c>
      <c r="H4151" s="9" t="n">
        <v>4</v>
      </c>
      <c r="I4151" s="7" t="s">
        <v>2077</v>
      </c>
      <c r="J4151" s="8" t="s">
        <v>86</v>
      </c>
      <c r="K4151" s="10" t="s">
        <v>46</v>
      </c>
      <c r="L4151" s="10" t="s">
        <v>83</v>
      </c>
      <c r="M4151" s="10" t="s">
        <v>48</v>
      </c>
      <c r="N4151" s="10" t="n">
        <v>0.007</v>
      </c>
      <c r="O4151" s="9" t="s">
        <v>49</v>
      </c>
      <c r="P4151" s="11" t="n">
        <v>0.161</v>
      </c>
      <c r="Q4151" s="8" t="s">
        <v>57</v>
      </c>
      <c r="R4151" s="11" t="n">
        <v>0.007</v>
      </c>
      <c r="S4151" s="8" t="s">
        <v>49</v>
      </c>
      <c r="T4151" s="11" t="n">
        <v>241</v>
      </c>
      <c r="U4151" s="8" t="s">
        <v>50</v>
      </c>
      <c r="V4151" s="11" t="n">
        <v>3.5</v>
      </c>
      <c r="W4151" s="11" t="n">
        <v>5.11</v>
      </c>
      <c r="X4151" s="11" t="n">
        <v>5</v>
      </c>
      <c r="Y4151" s="11" t="n">
        <v>7.3</v>
      </c>
      <c r="Z4151" s="11" t="n">
        <v>3.9</v>
      </c>
      <c r="AA4151" s="8" t="s">
        <v>50</v>
      </c>
      <c r="AB4151" s="5" t="n">
        <f aca="false">IF(C4151='[1]Pesos dos Critérios'!$V$3,'[1]Pesos dos Critérios'!$V$7,IF(Planilha1!C4151='[1]Pesos dos Critérios'!$W$3,'[1]Pesos dos Critérios'!$W$7,IF(Planilha1!C4151='[1]Pesos dos Critérios'!$X$3,'[1]Pesos dos Critérios'!$X$7,IF(Planilha1!C4151='[1]Pesos dos Critérios'!$Y$3,'[1]Pesos dos Critérios'!$Y$7,'[1]Pesos dos Critérios'!$Z$7))))</f>
        <v>0.0190740740740741</v>
      </c>
      <c r="AC4151" s="5" t="n">
        <f aca="false">IF(H4151=1,'[1]Pesos dos Critérios'!$AD$7,IF(Planilha1!H4151=2,'[1]Pesos dos Critérios'!$AE$7,IF(Planilha1!H4151=3,'[1]Pesos dos Critérios'!$AF$7,IF(Planilha1!H4151=4,'[1]Pesos dos Critérios'!$AG$7,'[1]Pesos dos Critérios'!$AH$7))))</f>
        <v>0.0112044817927171</v>
      </c>
      <c r="AD4151" s="5" t="n">
        <f aca="false">IF(J4151='[1]Pesos dos Critérios'!$AA$3,'[1]Pesos dos Critérios'!$AA$7,IF(Planilha1!J4151='[1]Pesos dos Critérios'!$AB$3,'[1]Pesos dos Critérios'!$AB$7,'[1]Pesos dos Critérios'!$AC$7))</f>
        <v>0.037037037037037</v>
      </c>
      <c r="AE4151" s="5" t="n">
        <f aca="false">IF(O4151="Intervalo 1",'[1]Pesos dos Critérios'!$J$7,IF(Planilha1!O4151="Intervalo 2",'[1]Pesos dos Critérios'!$K$7,IF(Planilha1!O4151="Intervalo 3",'[1]Pesos dos Critérios'!$L$7,'[1]Pesos dos Critérios'!$M$7)))</f>
        <v>0.0407563025210084</v>
      </c>
      <c r="AF4151" s="5" t="n">
        <f aca="false">IF(Q4151="Intervalo 1",'[1]Pesos dos Critérios'!$B$7,IF(Q4151="Intervalo 2",'[1]Pesos dos Critérios'!$C$7,IF(Q4151="Intervalo 3",'[1]Pesos dos Critérios'!$D$7,'[1]Pesos dos Critérios'!$E$7)))</f>
        <v>0.0238189280217372</v>
      </c>
      <c r="AG4151" s="5" t="n">
        <f aca="false">IF(S4151="Intervalo 1",'[1]Pesos dos Critérios'!$F$7,IF(S4151="Intervalo 2",'[1]Pesos dos Critérios'!$G$7,IF(S4151="Intervalo 3",'[1]Pesos dos Critérios'!$H$7,'[1]Pesos dos Critérios'!$I$7)))</f>
        <v>0.0343175343175343</v>
      </c>
      <c r="AH4151" s="5" t="n">
        <f aca="false">IF(U4151="Intervalo 1",'[1]Pesos dos Critérios'!$N$7,IF(U4151="Intervalo 2",'[1]Pesos dos Critérios'!$O$7,IF(U4151="Intervalo 3",'[1]Pesos dos Critérios'!$P$7,'[1]Pesos dos Critérios'!$Q$7)))</f>
        <v>0.0187830687830688</v>
      </c>
      <c r="AI4151" s="5" t="n">
        <f aca="false">IF(AA4151="Intervalo 1",'[1]Pesos dos Critérios'!$R$7,IF(AA4151="Intervalo 2",'[1]Pesos dos Critérios'!$S$7,IF(AA4151="Intervalo 3",'[1]Pesos dos Critérios'!$T$7,'[1]Pesos dos Critérios'!$U$7)))</f>
        <v>0.0468253968253968</v>
      </c>
      <c r="AJ4151" s="5" t="n">
        <f aca="false">SUM(AB4151:AI4151)</f>
        <v>0.231816823372574</v>
      </c>
      <c r="AK4151" s="5" t="n">
        <v>4150</v>
      </c>
      <c r="AM4151" s="1" t="s">
        <v>60</v>
      </c>
    </row>
    <row r="4152" customFormat="false" ht="12.8" hidden="false" customHeight="true" outlineLevel="0" collapsed="false">
      <c r="A4152" s="7" t="n">
        <v>2018</v>
      </c>
      <c r="B4152" s="7" t="s">
        <v>417</v>
      </c>
      <c r="C4152" s="8" t="s">
        <v>418</v>
      </c>
      <c r="D4152" s="7" t="s">
        <v>758</v>
      </c>
      <c r="E4152" s="7" t="s">
        <v>1707</v>
      </c>
      <c r="F4152" s="7" t="s">
        <v>2225</v>
      </c>
      <c r="G4152" s="7" t="s">
        <v>302</v>
      </c>
      <c r="H4152" s="9" t="n">
        <v>4</v>
      </c>
      <c r="I4152" s="7" t="s">
        <v>2077</v>
      </c>
      <c r="J4152" s="8" t="s">
        <v>86</v>
      </c>
      <c r="K4152" s="10" t="s">
        <v>46</v>
      </c>
      <c r="L4152" s="10" t="s">
        <v>83</v>
      </c>
      <c r="M4152" s="10" t="s">
        <v>48</v>
      </c>
      <c r="N4152" s="10" t="n">
        <v>0.007</v>
      </c>
      <c r="O4152" s="9" t="s">
        <v>49</v>
      </c>
      <c r="P4152" s="11" t="n">
        <v>0.127</v>
      </c>
      <c r="Q4152" s="8" t="s">
        <v>57</v>
      </c>
      <c r="R4152" s="11" t="n">
        <v>0.01</v>
      </c>
      <c r="S4152" s="8" t="s">
        <v>49</v>
      </c>
      <c r="T4152" s="11" t="n">
        <v>203</v>
      </c>
      <c r="U4152" s="8" t="s">
        <v>50</v>
      </c>
      <c r="V4152" s="11" t="n">
        <v>4.2</v>
      </c>
      <c r="W4152" s="11" t="n">
        <v>5.88</v>
      </c>
      <c r="X4152" s="11" t="n">
        <v>6</v>
      </c>
      <c r="Y4152" s="11" t="n">
        <v>8.4</v>
      </c>
      <c r="Z4152" s="11" t="n">
        <v>3.28</v>
      </c>
      <c r="AA4152" s="8" t="s">
        <v>50</v>
      </c>
      <c r="AB4152" s="5" t="n">
        <f aca="false">IF(C4152='[1]Pesos dos Critérios'!$V$3,'[1]Pesos dos Critérios'!$V$7,IF(Planilha1!C4152='[1]Pesos dos Critérios'!$W$3,'[1]Pesos dos Critérios'!$W$7,IF(Planilha1!C4152='[1]Pesos dos Critérios'!$X$3,'[1]Pesos dos Critérios'!$X$7,IF(Planilha1!C4152='[1]Pesos dos Critérios'!$Y$3,'[1]Pesos dos Critérios'!$Y$7,'[1]Pesos dos Critérios'!$Z$7))))</f>
        <v>0.0190740740740741</v>
      </c>
      <c r="AC4152" s="5" t="n">
        <f aca="false">IF(H4152=1,'[1]Pesos dos Critérios'!$AD$7,IF(Planilha1!H4152=2,'[1]Pesos dos Critérios'!$AE$7,IF(Planilha1!H4152=3,'[1]Pesos dos Critérios'!$AF$7,IF(Planilha1!H4152=4,'[1]Pesos dos Critérios'!$AG$7,'[1]Pesos dos Critérios'!$AH$7))))</f>
        <v>0.0112044817927171</v>
      </c>
      <c r="AD4152" s="5" t="n">
        <f aca="false">IF(J4152='[1]Pesos dos Critérios'!$AA$3,'[1]Pesos dos Critérios'!$AA$7,IF(Planilha1!J4152='[1]Pesos dos Critérios'!$AB$3,'[1]Pesos dos Critérios'!$AB$7,'[1]Pesos dos Critérios'!$AC$7))</f>
        <v>0.037037037037037</v>
      </c>
      <c r="AE4152" s="5" t="n">
        <f aca="false">IF(O4152="Intervalo 1",'[1]Pesos dos Critérios'!$J$7,IF(Planilha1!O4152="Intervalo 2",'[1]Pesos dos Critérios'!$K$7,IF(Planilha1!O4152="Intervalo 3",'[1]Pesos dos Critérios'!$L$7,'[1]Pesos dos Critérios'!$M$7)))</f>
        <v>0.0407563025210084</v>
      </c>
      <c r="AF4152" s="5" t="n">
        <f aca="false">IF(Q4152="Intervalo 1",'[1]Pesos dos Critérios'!$B$7,IF(Q4152="Intervalo 2",'[1]Pesos dos Critérios'!$C$7,IF(Q4152="Intervalo 3",'[1]Pesos dos Critérios'!$D$7,'[1]Pesos dos Critérios'!$E$7)))</f>
        <v>0.0238189280217372</v>
      </c>
      <c r="AG4152" s="5" t="n">
        <f aca="false">IF(S4152="Intervalo 1",'[1]Pesos dos Critérios'!$F$7,IF(S4152="Intervalo 2",'[1]Pesos dos Critérios'!$G$7,IF(S4152="Intervalo 3",'[1]Pesos dos Critérios'!$H$7,'[1]Pesos dos Critérios'!$I$7)))</f>
        <v>0.0343175343175343</v>
      </c>
      <c r="AH4152" s="5" t="n">
        <f aca="false">IF(U4152="Intervalo 1",'[1]Pesos dos Critérios'!$N$7,IF(U4152="Intervalo 2",'[1]Pesos dos Critérios'!$O$7,IF(U4152="Intervalo 3",'[1]Pesos dos Critérios'!$P$7,'[1]Pesos dos Critérios'!$Q$7)))</f>
        <v>0.0187830687830688</v>
      </c>
      <c r="AI4152" s="5" t="n">
        <f aca="false">IF(AA4152="Intervalo 1",'[1]Pesos dos Critérios'!$R$7,IF(AA4152="Intervalo 2",'[1]Pesos dos Critérios'!$S$7,IF(AA4152="Intervalo 3",'[1]Pesos dos Critérios'!$T$7,'[1]Pesos dos Critérios'!$U$7)))</f>
        <v>0.0468253968253968</v>
      </c>
      <c r="AJ4152" s="5" t="n">
        <f aca="false">SUM(AB4152:AI4152)</f>
        <v>0.231816823372574</v>
      </c>
      <c r="AK4152" s="5" t="n">
        <v>4151</v>
      </c>
      <c r="AM4152" s="1" t="s">
        <v>60</v>
      </c>
    </row>
    <row r="4153" customFormat="false" ht="12.8" hidden="false" customHeight="true" outlineLevel="0" collapsed="false">
      <c r="A4153" s="7" t="n">
        <v>2018</v>
      </c>
      <c r="B4153" s="7" t="s">
        <v>417</v>
      </c>
      <c r="C4153" s="8" t="s">
        <v>418</v>
      </c>
      <c r="D4153" s="7" t="s">
        <v>758</v>
      </c>
      <c r="E4153" s="7" t="s">
        <v>1707</v>
      </c>
      <c r="F4153" s="7" t="s">
        <v>2226</v>
      </c>
      <c r="G4153" s="7" t="s">
        <v>302</v>
      </c>
      <c r="H4153" s="9" t="n">
        <v>4</v>
      </c>
      <c r="I4153" s="7" t="s">
        <v>2077</v>
      </c>
      <c r="J4153" s="8" t="s">
        <v>86</v>
      </c>
      <c r="K4153" s="10" t="s">
        <v>46</v>
      </c>
      <c r="L4153" s="10" t="s">
        <v>83</v>
      </c>
      <c r="M4153" s="10" t="s">
        <v>48</v>
      </c>
      <c r="N4153" s="10" t="n">
        <v>0.006</v>
      </c>
      <c r="O4153" s="9" t="s">
        <v>49</v>
      </c>
      <c r="P4153" s="11" t="n">
        <v>0.078</v>
      </c>
      <c r="Q4153" s="8" t="s">
        <v>49</v>
      </c>
      <c r="R4153" s="11" t="n">
        <v>0.008</v>
      </c>
      <c r="S4153" s="8" t="s">
        <v>49</v>
      </c>
      <c r="T4153" s="11" t="n">
        <v>198</v>
      </c>
      <c r="U4153" s="8" t="s">
        <v>50</v>
      </c>
      <c r="V4153" s="11" t="n">
        <v>4.34</v>
      </c>
      <c r="W4153" s="11" t="n">
        <v>5.88</v>
      </c>
      <c r="X4153" s="11" t="n">
        <v>6.2</v>
      </c>
      <c r="Y4153" s="11" t="n">
        <v>8.4</v>
      </c>
      <c r="Z4153" s="11" t="n">
        <v>3.22</v>
      </c>
      <c r="AA4153" s="8" t="s">
        <v>50</v>
      </c>
      <c r="AB4153" s="5" t="n">
        <f aca="false">IF(C4153='[1]Pesos dos Critérios'!$V$3,'[1]Pesos dos Critérios'!$V$7,IF(Planilha1!C4153='[1]Pesos dos Critérios'!$W$3,'[1]Pesos dos Critérios'!$W$7,IF(Planilha1!C4153='[1]Pesos dos Critérios'!$X$3,'[1]Pesos dos Critérios'!$X$7,IF(Planilha1!C4153='[1]Pesos dos Critérios'!$Y$3,'[1]Pesos dos Critérios'!$Y$7,'[1]Pesos dos Critérios'!$Z$7))))</f>
        <v>0.0190740740740741</v>
      </c>
      <c r="AC4153" s="5" t="n">
        <f aca="false">IF(H4153=1,'[1]Pesos dos Critérios'!$AD$7,IF(Planilha1!H4153=2,'[1]Pesos dos Critérios'!$AE$7,IF(Planilha1!H4153=3,'[1]Pesos dos Critérios'!$AF$7,IF(Planilha1!H4153=4,'[1]Pesos dos Critérios'!$AG$7,'[1]Pesos dos Critérios'!$AH$7))))</f>
        <v>0.0112044817927171</v>
      </c>
      <c r="AD4153" s="5" t="n">
        <f aca="false">IF(J4153='[1]Pesos dos Critérios'!$AA$3,'[1]Pesos dos Critérios'!$AA$7,IF(Planilha1!J4153='[1]Pesos dos Critérios'!$AB$3,'[1]Pesos dos Critérios'!$AB$7,'[1]Pesos dos Critérios'!$AC$7))</f>
        <v>0.037037037037037</v>
      </c>
      <c r="AE4153" s="5" t="n">
        <f aca="false">IF(O4153="Intervalo 1",'[1]Pesos dos Critérios'!$J$7,IF(Planilha1!O4153="Intervalo 2",'[1]Pesos dos Critérios'!$K$7,IF(Planilha1!O4153="Intervalo 3",'[1]Pesos dos Critérios'!$L$7,'[1]Pesos dos Critérios'!$M$7)))</f>
        <v>0.0407563025210084</v>
      </c>
      <c r="AF4153" s="5" t="n">
        <f aca="false">IF(Q4153="Intervalo 1",'[1]Pesos dos Critérios'!$B$7,IF(Q4153="Intervalo 2",'[1]Pesos dos Critérios'!$C$7,IF(Q4153="Intervalo 3",'[1]Pesos dos Critérios'!$D$7,'[1]Pesos dos Critérios'!$E$7)))</f>
        <v>0.0662046832248755</v>
      </c>
      <c r="AG4153" s="5" t="n">
        <f aca="false">IF(S4153="Intervalo 1",'[1]Pesos dos Critérios'!$F$7,IF(S4153="Intervalo 2",'[1]Pesos dos Critérios'!$G$7,IF(S4153="Intervalo 3",'[1]Pesos dos Critérios'!$H$7,'[1]Pesos dos Critérios'!$I$7)))</f>
        <v>0.0343175343175343</v>
      </c>
      <c r="AH4153" s="5" t="n">
        <f aca="false">IF(U4153="Intervalo 1",'[1]Pesos dos Critérios'!$N$7,IF(U4153="Intervalo 2",'[1]Pesos dos Critérios'!$O$7,IF(U4153="Intervalo 3",'[1]Pesos dos Critérios'!$P$7,'[1]Pesos dos Critérios'!$Q$7)))</f>
        <v>0.0187830687830688</v>
      </c>
      <c r="AI4153" s="5" t="n">
        <f aca="false">IF(AA4153="Intervalo 1",'[1]Pesos dos Critérios'!$R$7,IF(AA4153="Intervalo 2",'[1]Pesos dos Critérios'!$S$7,IF(AA4153="Intervalo 3",'[1]Pesos dos Critérios'!$T$7,'[1]Pesos dos Critérios'!$U$7)))</f>
        <v>0.0468253968253968</v>
      </c>
      <c r="AJ4153" s="5" t="n">
        <f aca="false">SUM(AB4153:AI4153)</f>
        <v>0.274202578575712</v>
      </c>
      <c r="AK4153" s="5" t="n">
        <v>4152</v>
      </c>
      <c r="AM4153" s="1" t="s">
        <v>52</v>
      </c>
    </row>
    <row r="4154" customFormat="false" ht="12.8" hidden="false" customHeight="true" outlineLevel="0" collapsed="false">
      <c r="A4154" s="7" t="n">
        <v>2018</v>
      </c>
      <c r="B4154" s="7" t="s">
        <v>417</v>
      </c>
      <c r="C4154" s="8" t="s">
        <v>418</v>
      </c>
      <c r="D4154" s="7" t="s">
        <v>758</v>
      </c>
      <c r="E4154" s="7" t="s">
        <v>1707</v>
      </c>
      <c r="F4154" s="7" t="s">
        <v>1716</v>
      </c>
      <c r="G4154" s="7" t="s">
        <v>302</v>
      </c>
      <c r="H4154" s="9" t="n">
        <v>4</v>
      </c>
      <c r="I4154" s="7" t="s">
        <v>2077</v>
      </c>
      <c r="J4154" s="8" t="s">
        <v>86</v>
      </c>
      <c r="K4154" s="10" t="s">
        <v>46</v>
      </c>
      <c r="L4154" s="10" t="s">
        <v>83</v>
      </c>
      <c r="M4154" s="10" t="s">
        <v>48</v>
      </c>
      <c r="N4154" s="10" t="n">
        <v>0.01</v>
      </c>
      <c r="O4154" s="9" t="s">
        <v>49</v>
      </c>
      <c r="P4154" s="11" t="n">
        <v>0.088</v>
      </c>
      <c r="Q4154" s="8" t="s">
        <v>49</v>
      </c>
      <c r="R4154" s="11" t="n">
        <v>0.009</v>
      </c>
      <c r="S4154" s="8" t="s">
        <v>49</v>
      </c>
      <c r="T4154" s="11" t="n">
        <v>242</v>
      </c>
      <c r="U4154" s="8" t="s">
        <v>50</v>
      </c>
      <c r="V4154" s="11" t="n">
        <v>3.5</v>
      </c>
      <c r="W4154" s="11" t="n">
        <v>5.11</v>
      </c>
      <c r="X4154" s="11" t="n">
        <v>5</v>
      </c>
      <c r="Y4154" s="11" t="n">
        <v>7.3</v>
      </c>
      <c r="Z4154" s="11" t="n">
        <v>3.92</v>
      </c>
      <c r="AA4154" s="8" t="s">
        <v>50</v>
      </c>
      <c r="AB4154" s="5" t="n">
        <f aca="false">IF(C4154='[1]Pesos dos Critérios'!$V$3,'[1]Pesos dos Critérios'!$V$7,IF(Planilha1!C4154='[1]Pesos dos Critérios'!$W$3,'[1]Pesos dos Critérios'!$W$7,IF(Planilha1!C4154='[1]Pesos dos Critérios'!$X$3,'[1]Pesos dos Critérios'!$X$7,IF(Planilha1!C4154='[1]Pesos dos Critérios'!$Y$3,'[1]Pesos dos Critérios'!$Y$7,'[1]Pesos dos Critérios'!$Z$7))))</f>
        <v>0.0190740740740741</v>
      </c>
      <c r="AC4154" s="5" t="n">
        <f aca="false">IF(H4154=1,'[1]Pesos dos Critérios'!$AD$7,IF(Planilha1!H4154=2,'[1]Pesos dos Critérios'!$AE$7,IF(Planilha1!H4154=3,'[1]Pesos dos Critérios'!$AF$7,IF(Planilha1!H4154=4,'[1]Pesos dos Critérios'!$AG$7,'[1]Pesos dos Critérios'!$AH$7))))</f>
        <v>0.0112044817927171</v>
      </c>
      <c r="AD4154" s="5" t="n">
        <f aca="false">IF(J4154='[1]Pesos dos Critérios'!$AA$3,'[1]Pesos dos Critérios'!$AA$7,IF(Planilha1!J4154='[1]Pesos dos Critérios'!$AB$3,'[1]Pesos dos Critérios'!$AB$7,'[1]Pesos dos Critérios'!$AC$7))</f>
        <v>0.037037037037037</v>
      </c>
      <c r="AE4154" s="5" t="n">
        <f aca="false">IF(O4154="Intervalo 1",'[1]Pesos dos Critérios'!$J$7,IF(Planilha1!O4154="Intervalo 2",'[1]Pesos dos Critérios'!$K$7,IF(Planilha1!O4154="Intervalo 3",'[1]Pesos dos Critérios'!$L$7,'[1]Pesos dos Critérios'!$M$7)))</f>
        <v>0.0407563025210084</v>
      </c>
      <c r="AF4154" s="5" t="n">
        <f aca="false">IF(Q4154="Intervalo 1",'[1]Pesos dos Critérios'!$B$7,IF(Q4154="Intervalo 2",'[1]Pesos dos Critérios'!$C$7,IF(Q4154="Intervalo 3",'[1]Pesos dos Critérios'!$D$7,'[1]Pesos dos Critérios'!$E$7)))</f>
        <v>0.0662046832248755</v>
      </c>
      <c r="AG4154" s="5" t="n">
        <f aca="false">IF(S4154="Intervalo 1",'[1]Pesos dos Critérios'!$F$7,IF(S4154="Intervalo 2",'[1]Pesos dos Critérios'!$G$7,IF(S4154="Intervalo 3",'[1]Pesos dos Critérios'!$H$7,'[1]Pesos dos Critérios'!$I$7)))</f>
        <v>0.0343175343175343</v>
      </c>
      <c r="AH4154" s="5" t="n">
        <f aca="false">IF(U4154="Intervalo 1",'[1]Pesos dos Critérios'!$N$7,IF(U4154="Intervalo 2",'[1]Pesos dos Critérios'!$O$7,IF(U4154="Intervalo 3",'[1]Pesos dos Critérios'!$P$7,'[1]Pesos dos Critérios'!$Q$7)))</f>
        <v>0.0187830687830688</v>
      </c>
      <c r="AI4154" s="5" t="n">
        <f aca="false">IF(AA4154="Intervalo 1",'[1]Pesos dos Critérios'!$R$7,IF(AA4154="Intervalo 2",'[1]Pesos dos Critérios'!$S$7,IF(AA4154="Intervalo 3",'[1]Pesos dos Critérios'!$T$7,'[1]Pesos dos Critérios'!$U$7)))</f>
        <v>0.0468253968253968</v>
      </c>
      <c r="AJ4154" s="5" t="n">
        <f aca="false">SUM(AB4154:AI4154)</f>
        <v>0.274202578575712</v>
      </c>
      <c r="AK4154" s="5" t="n">
        <v>4153</v>
      </c>
      <c r="AM4154" s="1" t="s">
        <v>52</v>
      </c>
    </row>
    <row r="4155" customFormat="false" ht="12.8" hidden="false" customHeight="true" outlineLevel="0" collapsed="false">
      <c r="A4155" s="7" t="n">
        <v>2018</v>
      </c>
      <c r="B4155" s="7" t="s">
        <v>417</v>
      </c>
      <c r="C4155" s="8" t="s">
        <v>418</v>
      </c>
      <c r="D4155" s="7" t="s">
        <v>758</v>
      </c>
      <c r="E4155" s="7" t="s">
        <v>2227</v>
      </c>
      <c r="F4155" s="7" t="s">
        <v>2228</v>
      </c>
      <c r="G4155" s="7" t="s">
        <v>224</v>
      </c>
      <c r="H4155" s="9" t="n">
        <v>2</v>
      </c>
      <c r="I4155" s="7" t="s">
        <v>2229</v>
      </c>
      <c r="J4155" s="8" t="s">
        <v>86</v>
      </c>
      <c r="K4155" s="10" t="s">
        <v>46</v>
      </c>
      <c r="L4155" s="10" t="s">
        <v>83</v>
      </c>
      <c r="M4155" s="10" t="s">
        <v>48</v>
      </c>
      <c r="N4155" s="10" t="n">
        <v>0.006</v>
      </c>
      <c r="O4155" s="9" t="s">
        <v>49</v>
      </c>
      <c r="P4155" s="11" t="n">
        <v>0.231</v>
      </c>
      <c r="Q4155" s="8" t="s">
        <v>57</v>
      </c>
      <c r="R4155" s="11" t="n">
        <v>0.007</v>
      </c>
      <c r="S4155" s="8" t="s">
        <v>49</v>
      </c>
      <c r="T4155" s="11" t="n">
        <v>154</v>
      </c>
      <c r="U4155" s="8" t="s">
        <v>58</v>
      </c>
      <c r="V4155" s="11" t="n">
        <v>5.32</v>
      </c>
      <c r="W4155" s="11" t="n">
        <v>7.77</v>
      </c>
      <c r="X4155" s="11" t="n">
        <v>7.6</v>
      </c>
      <c r="Y4155" s="11" t="n">
        <v>11.1</v>
      </c>
      <c r="Z4155" s="11" t="n">
        <v>2.5</v>
      </c>
      <c r="AA4155" s="8" t="s">
        <v>58</v>
      </c>
      <c r="AB4155" s="5" t="n">
        <f aca="false">IF(C4155='[1]Pesos dos Critérios'!$V$3,'[1]Pesos dos Critérios'!$V$7,IF(Planilha1!C4155='[1]Pesos dos Critérios'!$W$3,'[1]Pesos dos Critérios'!$W$7,IF(Planilha1!C4155='[1]Pesos dos Critérios'!$X$3,'[1]Pesos dos Critérios'!$X$7,IF(Planilha1!C4155='[1]Pesos dos Critérios'!$Y$3,'[1]Pesos dos Critérios'!$Y$7,'[1]Pesos dos Critérios'!$Z$7))))</f>
        <v>0.0190740740740741</v>
      </c>
      <c r="AC4155" s="5" t="n">
        <f aca="false">IF(H4155=1,'[1]Pesos dos Critérios'!$AD$7,IF(Planilha1!H4155=2,'[1]Pesos dos Critérios'!$AE$7,IF(Planilha1!H4155=3,'[1]Pesos dos Critérios'!$AF$7,IF(Planilha1!H4155=4,'[1]Pesos dos Critérios'!$AG$7,'[1]Pesos dos Critérios'!$AH$7))))</f>
        <v>0.0140056022408964</v>
      </c>
      <c r="AD4155" s="5" t="n">
        <f aca="false">IF(J4155='[1]Pesos dos Critérios'!$AA$3,'[1]Pesos dos Critérios'!$AA$7,IF(Planilha1!J4155='[1]Pesos dos Critérios'!$AB$3,'[1]Pesos dos Critérios'!$AB$7,'[1]Pesos dos Critérios'!$AC$7))</f>
        <v>0.037037037037037</v>
      </c>
      <c r="AE4155" s="5" t="n">
        <f aca="false">IF(O4155="Intervalo 1",'[1]Pesos dos Critérios'!$J$7,IF(Planilha1!O4155="Intervalo 2",'[1]Pesos dos Critérios'!$K$7,IF(Planilha1!O4155="Intervalo 3",'[1]Pesos dos Critérios'!$L$7,'[1]Pesos dos Critérios'!$M$7)))</f>
        <v>0.0407563025210084</v>
      </c>
      <c r="AF4155" s="5" t="n">
        <f aca="false">IF(Q4155="Intervalo 1",'[1]Pesos dos Critérios'!$B$7,IF(Q4155="Intervalo 2",'[1]Pesos dos Critérios'!$C$7,IF(Q4155="Intervalo 3",'[1]Pesos dos Critérios'!$D$7,'[1]Pesos dos Critérios'!$E$7)))</f>
        <v>0.0238189280217372</v>
      </c>
      <c r="AG4155" s="5" t="n">
        <f aca="false">IF(S4155="Intervalo 1",'[1]Pesos dos Critérios'!$F$7,IF(S4155="Intervalo 2",'[1]Pesos dos Critérios'!$G$7,IF(S4155="Intervalo 3",'[1]Pesos dos Critérios'!$H$7,'[1]Pesos dos Critérios'!$I$7)))</f>
        <v>0.0343175343175343</v>
      </c>
      <c r="AH4155" s="5" t="n">
        <f aca="false">IF(U4155="Intervalo 1",'[1]Pesos dos Critérios'!$N$7,IF(U4155="Intervalo 2",'[1]Pesos dos Critérios'!$O$7,IF(U4155="Intervalo 3",'[1]Pesos dos Critérios'!$P$7,'[1]Pesos dos Critérios'!$Q$7)))</f>
        <v>0.0227513227513227</v>
      </c>
      <c r="AI4155" s="5" t="n">
        <f aca="false">IF(AA4155="Intervalo 1",'[1]Pesos dos Critérios'!$R$7,IF(AA4155="Intervalo 2",'[1]Pesos dos Critérios'!$S$7,IF(AA4155="Intervalo 3",'[1]Pesos dos Critérios'!$T$7,'[1]Pesos dos Critérios'!$U$7)))</f>
        <v>0.0547619047619048</v>
      </c>
      <c r="AJ4155" s="5" t="n">
        <f aca="false">SUM(AB4155:AI4155)</f>
        <v>0.246522705725515</v>
      </c>
      <c r="AK4155" s="5" t="n">
        <v>4154</v>
      </c>
      <c r="AM4155" s="1" t="s">
        <v>67</v>
      </c>
    </row>
    <row r="4156" customFormat="false" ht="12.8" hidden="false" customHeight="true" outlineLevel="0" collapsed="false">
      <c r="A4156" s="7" t="n">
        <v>2018</v>
      </c>
      <c r="B4156" s="7" t="s">
        <v>417</v>
      </c>
      <c r="C4156" s="8" t="s">
        <v>418</v>
      </c>
      <c r="D4156" s="7" t="s">
        <v>758</v>
      </c>
      <c r="E4156" s="7" t="s">
        <v>2230</v>
      </c>
      <c r="F4156" s="7" t="s">
        <v>2616</v>
      </c>
      <c r="G4156" s="7" t="s">
        <v>224</v>
      </c>
      <c r="H4156" s="9" t="n">
        <v>2</v>
      </c>
      <c r="I4156" s="7" t="s">
        <v>2229</v>
      </c>
      <c r="J4156" s="8" t="s">
        <v>86</v>
      </c>
      <c r="K4156" s="10" t="s">
        <v>46</v>
      </c>
      <c r="L4156" s="10" t="s">
        <v>83</v>
      </c>
      <c r="M4156" s="10" t="s">
        <v>48</v>
      </c>
      <c r="N4156" s="10" t="n">
        <v>0.005</v>
      </c>
      <c r="O4156" s="9" t="s">
        <v>49</v>
      </c>
      <c r="P4156" s="11" t="n">
        <v>0.147</v>
      </c>
      <c r="Q4156" s="8" t="s">
        <v>57</v>
      </c>
      <c r="R4156" s="11" t="n">
        <v>0.005</v>
      </c>
      <c r="S4156" s="8" t="s">
        <v>49</v>
      </c>
      <c r="T4156" s="11" t="n">
        <v>149</v>
      </c>
      <c r="U4156" s="8" t="s">
        <v>58</v>
      </c>
      <c r="V4156" s="11" t="n">
        <v>5.6</v>
      </c>
      <c r="W4156" s="11" t="n">
        <v>7.91</v>
      </c>
      <c r="X4156" s="11" t="n">
        <v>8</v>
      </c>
      <c r="Y4156" s="11" t="n">
        <v>11.3</v>
      </c>
      <c r="Z4156" s="11" t="n">
        <v>2.41</v>
      </c>
      <c r="AA4156" s="8" t="s">
        <v>58</v>
      </c>
      <c r="AB4156" s="5" t="n">
        <f aca="false">IF(C4156='[1]Pesos dos Critérios'!$V$3,'[1]Pesos dos Critérios'!$V$7,IF(Planilha1!C4156='[1]Pesos dos Critérios'!$W$3,'[1]Pesos dos Critérios'!$W$7,IF(Planilha1!C4156='[1]Pesos dos Critérios'!$X$3,'[1]Pesos dos Critérios'!$X$7,IF(Planilha1!C4156='[1]Pesos dos Critérios'!$Y$3,'[1]Pesos dos Critérios'!$Y$7,'[1]Pesos dos Critérios'!$Z$7))))</f>
        <v>0.0190740740740741</v>
      </c>
      <c r="AC4156" s="5" t="n">
        <f aca="false">IF(H4156=1,'[1]Pesos dos Critérios'!$AD$7,IF(Planilha1!H4156=2,'[1]Pesos dos Critérios'!$AE$7,IF(Planilha1!H4156=3,'[1]Pesos dos Critérios'!$AF$7,IF(Planilha1!H4156=4,'[1]Pesos dos Critérios'!$AG$7,'[1]Pesos dos Critérios'!$AH$7))))</f>
        <v>0.0140056022408964</v>
      </c>
      <c r="AD4156" s="5" t="n">
        <f aca="false">IF(J4156='[1]Pesos dos Critérios'!$AA$3,'[1]Pesos dos Critérios'!$AA$7,IF(Planilha1!J4156='[1]Pesos dos Critérios'!$AB$3,'[1]Pesos dos Critérios'!$AB$7,'[1]Pesos dos Critérios'!$AC$7))</f>
        <v>0.037037037037037</v>
      </c>
      <c r="AE4156" s="5" t="n">
        <f aca="false">IF(O4156="Intervalo 1",'[1]Pesos dos Critérios'!$J$7,IF(Planilha1!O4156="Intervalo 2",'[1]Pesos dos Critérios'!$K$7,IF(Planilha1!O4156="Intervalo 3",'[1]Pesos dos Critérios'!$L$7,'[1]Pesos dos Critérios'!$M$7)))</f>
        <v>0.0407563025210084</v>
      </c>
      <c r="AF4156" s="5" t="n">
        <f aca="false">IF(Q4156="Intervalo 1",'[1]Pesos dos Critérios'!$B$7,IF(Q4156="Intervalo 2",'[1]Pesos dos Critérios'!$C$7,IF(Q4156="Intervalo 3",'[1]Pesos dos Critérios'!$D$7,'[1]Pesos dos Critérios'!$E$7)))</f>
        <v>0.0238189280217372</v>
      </c>
      <c r="AG4156" s="5" t="n">
        <f aca="false">IF(S4156="Intervalo 1",'[1]Pesos dos Critérios'!$F$7,IF(S4156="Intervalo 2",'[1]Pesos dos Critérios'!$G$7,IF(S4156="Intervalo 3",'[1]Pesos dos Critérios'!$H$7,'[1]Pesos dos Critérios'!$I$7)))</f>
        <v>0.0343175343175343</v>
      </c>
      <c r="AH4156" s="5" t="n">
        <f aca="false">IF(U4156="Intervalo 1",'[1]Pesos dos Critérios'!$N$7,IF(U4156="Intervalo 2",'[1]Pesos dos Critérios'!$O$7,IF(U4156="Intervalo 3",'[1]Pesos dos Critérios'!$P$7,'[1]Pesos dos Critérios'!$Q$7)))</f>
        <v>0.0227513227513227</v>
      </c>
      <c r="AI4156" s="5" t="n">
        <f aca="false">IF(AA4156="Intervalo 1",'[1]Pesos dos Critérios'!$R$7,IF(AA4156="Intervalo 2",'[1]Pesos dos Critérios'!$S$7,IF(AA4156="Intervalo 3",'[1]Pesos dos Critérios'!$T$7,'[1]Pesos dos Critérios'!$U$7)))</f>
        <v>0.0547619047619048</v>
      </c>
      <c r="AJ4156" s="5" t="n">
        <f aca="false">SUM(AB4156:AI4156)</f>
        <v>0.246522705725515</v>
      </c>
      <c r="AK4156" s="5" t="n">
        <v>4155</v>
      </c>
      <c r="AM4156" s="1" t="s">
        <v>67</v>
      </c>
    </row>
    <row r="4157" customFormat="false" ht="12.8" hidden="false" customHeight="true" outlineLevel="0" collapsed="false">
      <c r="A4157" s="7" t="n">
        <v>2018</v>
      </c>
      <c r="B4157" s="7" t="s">
        <v>417</v>
      </c>
      <c r="C4157" s="8" t="s">
        <v>418</v>
      </c>
      <c r="D4157" s="7" t="s">
        <v>758</v>
      </c>
      <c r="E4157" s="7" t="s">
        <v>1691</v>
      </c>
      <c r="F4157" s="7" t="s">
        <v>2616</v>
      </c>
      <c r="G4157" s="7" t="s">
        <v>224</v>
      </c>
      <c r="H4157" s="9" t="n">
        <v>2</v>
      </c>
      <c r="I4157" s="7" t="s">
        <v>2229</v>
      </c>
      <c r="J4157" s="8" t="s">
        <v>86</v>
      </c>
      <c r="K4157" s="10" t="s">
        <v>46</v>
      </c>
      <c r="L4157" s="10" t="s">
        <v>83</v>
      </c>
      <c r="M4157" s="10" t="s">
        <v>48</v>
      </c>
      <c r="N4157" s="10" t="n">
        <v>0.006</v>
      </c>
      <c r="O4157" s="9" t="s">
        <v>49</v>
      </c>
      <c r="P4157" s="11" t="n">
        <v>0.124</v>
      </c>
      <c r="Q4157" s="8" t="s">
        <v>57</v>
      </c>
      <c r="R4157" s="11" t="n">
        <v>0.005</v>
      </c>
      <c r="S4157" s="8" t="s">
        <v>49</v>
      </c>
      <c r="T4157" s="11" t="n">
        <v>149</v>
      </c>
      <c r="U4157" s="8" t="s">
        <v>58</v>
      </c>
      <c r="V4157" s="11" t="n">
        <v>5.6</v>
      </c>
      <c r="W4157" s="11" t="n">
        <v>7.91</v>
      </c>
      <c r="X4157" s="11" t="n">
        <v>8</v>
      </c>
      <c r="Y4157" s="11" t="n">
        <v>11.3</v>
      </c>
      <c r="Z4157" s="11" t="n">
        <v>2.41</v>
      </c>
      <c r="AA4157" s="8" t="s">
        <v>58</v>
      </c>
      <c r="AB4157" s="5" t="n">
        <f aca="false">IF(C4157='[1]Pesos dos Critérios'!$V$3,'[1]Pesos dos Critérios'!$V$7,IF(Planilha1!C4157='[1]Pesos dos Critérios'!$W$3,'[1]Pesos dos Critérios'!$W$7,IF(Planilha1!C4157='[1]Pesos dos Critérios'!$X$3,'[1]Pesos dos Critérios'!$X$7,IF(Planilha1!C4157='[1]Pesos dos Critérios'!$Y$3,'[1]Pesos dos Critérios'!$Y$7,'[1]Pesos dos Critérios'!$Z$7))))</f>
        <v>0.0190740740740741</v>
      </c>
      <c r="AC4157" s="5" t="n">
        <f aca="false">IF(H4157=1,'[1]Pesos dos Critérios'!$AD$7,IF(Planilha1!H4157=2,'[1]Pesos dos Critérios'!$AE$7,IF(Planilha1!H4157=3,'[1]Pesos dos Critérios'!$AF$7,IF(Planilha1!H4157=4,'[1]Pesos dos Critérios'!$AG$7,'[1]Pesos dos Critérios'!$AH$7))))</f>
        <v>0.0140056022408964</v>
      </c>
      <c r="AD4157" s="5" t="n">
        <f aca="false">IF(J4157='[1]Pesos dos Critérios'!$AA$3,'[1]Pesos dos Critérios'!$AA$7,IF(Planilha1!J4157='[1]Pesos dos Critérios'!$AB$3,'[1]Pesos dos Critérios'!$AB$7,'[1]Pesos dos Critérios'!$AC$7))</f>
        <v>0.037037037037037</v>
      </c>
      <c r="AE4157" s="5" t="n">
        <f aca="false">IF(O4157="Intervalo 1",'[1]Pesos dos Critérios'!$J$7,IF(Planilha1!O4157="Intervalo 2",'[1]Pesos dos Critérios'!$K$7,IF(Planilha1!O4157="Intervalo 3",'[1]Pesos dos Critérios'!$L$7,'[1]Pesos dos Critérios'!$M$7)))</f>
        <v>0.0407563025210084</v>
      </c>
      <c r="AF4157" s="5" t="n">
        <f aca="false">IF(Q4157="Intervalo 1",'[1]Pesos dos Critérios'!$B$7,IF(Q4157="Intervalo 2",'[1]Pesos dos Critérios'!$C$7,IF(Q4157="Intervalo 3",'[1]Pesos dos Critérios'!$D$7,'[1]Pesos dos Critérios'!$E$7)))</f>
        <v>0.0238189280217372</v>
      </c>
      <c r="AG4157" s="5" t="n">
        <f aca="false">IF(S4157="Intervalo 1",'[1]Pesos dos Critérios'!$F$7,IF(S4157="Intervalo 2",'[1]Pesos dos Critérios'!$G$7,IF(S4157="Intervalo 3",'[1]Pesos dos Critérios'!$H$7,'[1]Pesos dos Critérios'!$I$7)))</f>
        <v>0.0343175343175343</v>
      </c>
      <c r="AH4157" s="5" t="n">
        <f aca="false">IF(U4157="Intervalo 1",'[1]Pesos dos Critérios'!$N$7,IF(U4157="Intervalo 2",'[1]Pesos dos Critérios'!$O$7,IF(U4157="Intervalo 3",'[1]Pesos dos Critérios'!$P$7,'[1]Pesos dos Critérios'!$Q$7)))</f>
        <v>0.0227513227513227</v>
      </c>
      <c r="AI4157" s="5" t="n">
        <f aca="false">IF(AA4157="Intervalo 1",'[1]Pesos dos Critérios'!$R$7,IF(AA4157="Intervalo 2",'[1]Pesos dos Critérios'!$S$7,IF(AA4157="Intervalo 3",'[1]Pesos dos Critérios'!$T$7,'[1]Pesos dos Critérios'!$U$7)))</f>
        <v>0.0547619047619048</v>
      </c>
      <c r="AJ4157" s="5" t="n">
        <f aca="false">SUM(AB4157:AI4157)</f>
        <v>0.246522705725515</v>
      </c>
      <c r="AK4157" s="5" t="n">
        <v>4156</v>
      </c>
      <c r="AM4157" s="1" t="s">
        <v>67</v>
      </c>
    </row>
    <row r="4158" customFormat="false" ht="12.8" hidden="false" customHeight="true" outlineLevel="0" collapsed="false">
      <c r="A4158" s="7" t="n">
        <v>2018</v>
      </c>
      <c r="B4158" s="7" t="s">
        <v>417</v>
      </c>
      <c r="C4158" s="8" t="s">
        <v>418</v>
      </c>
      <c r="D4158" s="7" t="s">
        <v>758</v>
      </c>
      <c r="E4158" s="7" t="s">
        <v>2230</v>
      </c>
      <c r="F4158" s="7" t="s">
        <v>2617</v>
      </c>
      <c r="G4158" s="7" t="s">
        <v>224</v>
      </c>
      <c r="H4158" s="9" t="n">
        <v>2</v>
      </c>
      <c r="I4158" s="7" t="s">
        <v>2136</v>
      </c>
      <c r="J4158" s="8" t="s">
        <v>86</v>
      </c>
      <c r="K4158" s="10" t="s">
        <v>46</v>
      </c>
      <c r="L4158" s="10" t="s">
        <v>83</v>
      </c>
      <c r="M4158" s="10" t="s">
        <v>48</v>
      </c>
      <c r="N4158" s="10" t="n">
        <v>0.005</v>
      </c>
      <c r="O4158" s="9" t="s">
        <v>49</v>
      </c>
      <c r="P4158" s="11" t="n">
        <v>0.716</v>
      </c>
      <c r="Q4158" s="8" t="s">
        <v>50</v>
      </c>
      <c r="R4158" s="11" t="n">
        <v>0.006</v>
      </c>
      <c r="S4158" s="8" t="s">
        <v>49</v>
      </c>
      <c r="T4158" s="11" t="n">
        <v>148</v>
      </c>
      <c r="U4158" s="8" t="s">
        <v>58</v>
      </c>
      <c r="V4158" s="11" t="n">
        <v>5.67</v>
      </c>
      <c r="W4158" s="11" t="n">
        <v>7.84</v>
      </c>
      <c r="X4158" s="11" t="n">
        <v>8.1</v>
      </c>
      <c r="Y4158" s="11" t="n">
        <v>11.2</v>
      </c>
      <c r="Z4158" s="11" t="n">
        <v>2.41</v>
      </c>
      <c r="AA4158" s="8" t="s">
        <v>58</v>
      </c>
      <c r="AB4158" s="5" t="n">
        <f aca="false">IF(C4158='[1]Pesos dos Critérios'!$V$3,'[1]Pesos dos Critérios'!$V$7,IF(Planilha1!C4158='[1]Pesos dos Critérios'!$W$3,'[1]Pesos dos Critérios'!$W$7,IF(Planilha1!C4158='[1]Pesos dos Critérios'!$X$3,'[1]Pesos dos Critérios'!$X$7,IF(Planilha1!C4158='[1]Pesos dos Critérios'!$Y$3,'[1]Pesos dos Critérios'!$Y$7,'[1]Pesos dos Critérios'!$Z$7))))</f>
        <v>0.0190740740740741</v>
      </c>
      <c r="AC4158" s="5" t="n">
        <f aca="false">IF(H4158=1,'[1]Pesos dos Critérios'!$AD$7,IF(Planilha1!H4158=2,'[1]Pesos dos Critérios'!$AE$7,IF(Planilha1!H4158=3,'[1]Pesos dos Critérios'!$AF$7,IF(Planilha1!H4158=4,'[1]Pesos dos Critérios'!$AG$7,'[1]Pesos dos Critérios'!$AH$7))))</f>
        <v>0.0140056022408964</v>
      </c>
      <c r="AD4158" s="5" t="n">
        <f aca="false">IF(J4158='[1]Pesos dos Critérios'!$AA$3,'[1]Pesos dos Critérios'!$AA$7,IF(Planilha1!J4158='[1]Pesos dos Critérios'!$AB$3,'[1]Pesos dos Critérios'!$AB$7,'[1]Pesos dos Critérios'!$AC$7))</f>
        <v>0.037037037037037</v>
      </c>
      <c r="AE4158" s="5" t="n">
        <f aca="false">IF(O4158="Intervalo 1",'[1]Pesos dos Critérios'!$J$7,IF(Planilha1!O4158="Intervalo 2",'[1]Pesos dos Critérios'!$K$7,IF(Planilha1!O4158="Intervalo 3",'[1]Pesos dos Critérios'!$L$7,'[1]Pesos dos Critérios'!$M$7)))</f>
        <v>0.0407563025210084</v>
      </c>
      <c r="AF4158" s="5" t="n">
        <f aca="false">IF(Q4158="Intervalo 1",'[1]Pesos dos Critérios'!$B$7,IF(Q4158="Intervalo 2",'[1]Pesos dos Critérios'!$C$7,IF(Q4158="Intervalo 3",'[1]Pesos dos Critérios'!$D$7,'[1]Pesos dos Critérios'!$E$7)))</f>
        <v>0.00762762506955072</v>
      </c>
      <c r="AG4158" s="5" t="n">
        <f aca="false">IF(S4158="Intervalo 1",'[1]Pesos dos Critérios'!$F$7,IF(S4158="Intervalo 2",'[1]Pesos dos Critérios'!$G$7,IF(S4158="Intervalo 3",'[1]Pesos dos Critérios'!$H$7,'[1]Pesos dos Critérios'!$I$7)))</f>
        <v>0.0343175343175343</v>
      </c>
      <c r="AH4158" s="5" t="n">
        <f aca="false">IF(U4158="Intervalo 1",'[1]Pesos dos Critérios'!$N$7,IF(U4158="Intervalo 2",'[1]Pesos dos Critérios'!$O$7,IF(U4158="Intervalo 3",'[1]Pesos dos Critérios'!$P$7,'[1]Pesos dos Critérios'!$Q$7)))</f>
        <v>0.0227513227513227</v>
      </c>
      <c r="AI4158" s="5" t="n">
        <f aca="false">IF(AA4158="Intervalo 1",'[1]Pesos dos Critérios'!$R$7,IF(AA4158="Intervalo 2",'[1]Pesos dos Critérios'!$S$7,IF(AA4158="Intervalo 3",'[1]Pesos dos Critérios'!$T$7,'[1]Pesos dos Critérios'!$U$7)))</f>
        <v>0.0547619047619048</v>
      </c>
      <c r="AJ4158" s="5" t="n">
        <f aca="false">SUM(AB4158:AI4158)</f>
        <v>0.230331402773328</v>
      </c>
      <c r="AK4158" s="5" t="n">
        <v>4157</v>
      </c>
      <c r="AM4158" s="1" t="s">
        <v>60</v>
      </c>
    </row>
    <row r="4159" customFormat="false" ht="12.8" hidden="false" customHeight="true" outlineLevel="0" collapsed="false">
      <c r="A4159" s="7" t="n">
        <v>2018</v>
      </c>
      <c r="B4159" s="7" t="s">
        <v>417</v>
      </c>
      <c r="C4159" s="8" t="s">
        <v>418</v>
      </c>
      <c r="D4159" s="7" t="s">
        <v>758</v>
      </c>
      <c r="E4159" s="7" t="s">
        <v>1667</v>
      </c>
      <c r="F4159" s="7" t="s">
        <v>2618</v>
      </c>
      <c r="G4159" s="7" t="s">
        <v>224</v>
      </c>
      <c r="H4159" s="9" t="n">
        <v>2</v>
      </c>
      <c r="I4159" s="7" t="s">
        <v>2229</v>
      </c>
      <c r="J4159" s="8" t="s">
        <v>86</v>
      </c>
      <c r="K4159" s="10" t="s">
        <v>46</v>
      </c>
      <c r="L4159" s="10" t="s">
        <v>83</v>
      </c>
      <c r="M4159" s="10" t="s">
        <v>48</v>
      </c>
      <c r="N4159" s="10" t="n">
        <v>0.007</v>
      </c>
      <c r="O4159" s="9" t="s">
        <v>49</v>
      </c>
      <c r="P4159" s="11" t="n">
        <v>0.293</v>
      </c>
      <c r="Q4159" s="8" t="s">
        <v>58</v>
      </c>
      <c r="R4159" s="11" t="n">
        <v>0.007</v>
      </c>
      <c r="S4159" s="8" t="s">
        <v>49</v>
      </c>
      <c r="T4159" s="11" t="n">
        <v>173</v>
      </c>
      <c r="U4159" s="8" t="s">
        <v>50</v>
      </c>
      <c r="V4159" s="11" t="n">
        <v>5.04</v>
      </c>
      <c r="W4159" s="11" t="n">
        <v>6.3</v>
      </c>
      <c r="X4159" s="11" t="n">
        <v>7.2</v>
      </c>
      <c r="Y4159" s="11" t="n">
        <v>9</v>
      </c>
      <c r="Z4159" s="11" t="n">
        <v>2.81</v>
      </c>
      <c r="AA4159" s="8" t="s">
        <v>50</v>
      </c>
      <c r="AB4159" s="5" t="n">
        <f aca="false">IF(C4159='[1]Pesos dos Critérios'!$V$3,'[1]Pesos dos Critérios'!$V$7,IF(Planilha1!C4159='[1]Pesos dos Critérios'!$W$3,'[1]Pesos dos Critérios'!$W$7,IF(Planilha1!C4159='[1]Pesos dos Critérios'!$X$3,'[1]Pesos dos Critérios'!$X$7,IF(Planilha1!C4159='[1]Pesos dos Critérios'!$Y$3,'[1]Pesos dos Critérios'!$Y$7,'[1]Pesos dos Critérios'!$Z$7))))</f>
        <v>0.0190740740740741</v>
      </c>
      <c r="AC4159" s="5" t="n">
        <f aca="false">IF(H4159=1,'[1]Pesos dos Critérios'!$AD$7,IF(Planilha1!H4159=2,'[1]Pesos dos Critérios'!$AE$7,IF(Planilha1!H4159=3,'[1]Pesos dos Critérios'!$AF$7,IF(Planilha1!H4159=4,'[1]Pesos dos Critérios'!$AG$7,'[1]Pesos dos Critérios'!$AH$7))))</f>
        <v>0.0140056022408964</v>
      </c>
      <c r="AD4159" s="5" t="n">
        <f aca="false">IF(J4159='[1]Pesos dos Critérios'!$AA$3,'[1]Pesos dos Critérios'!$AA$7,IF(Planilha1!J4159='[1]Pesos dos Critérios'!$AB$3,'[1]Pesos dos Critérios'!$AB$7,'[1]Pesos dos Critérios'!$AC$7))</f>
        <v>0.037037037037037</v>
      </c>
      <c r="AE4159" s="5" t="n">
        <f aca="false">IF(O4159="Intervalo 1",'[1]Pesos dos Critérios'!$J$7,IF(Planilha1!O4159="Intervalo 2",'[1]Pesos dos Critérios'!$K$7,IF(Planilha1!O4159="Intervalo 3",'[1]Pesos dos Critérios'!$L$7,'[1]Pesos dos Critérios'!$M$7)))</f>
        <v>0.0407563025210084</v>
      </c>
      <c r="AF4159" s="5" t="n">
        <f aca="false">IF(Q4159="Intervalo 1",'[1]Pesos dos Critérios'!$B$7,IF(Q4159="Intervalo 2",'[1]Pesos dos Critérios'!$C$7,IF(Q4159="Intervalo 3",'[1]Pesos dos Critérios'!$D$7,'[1]Pesos dos Critérios'!$E$7)))</f>
        <v>0.0134598747949477</v>
      </c>
      <c r="AG4159" s="5" t="n">
        <f aca="false">IF(S4159="Intervalo 1",'[1]Pesos dos Critérios'!$F$7,IF(S4159="Intervalo 2",'[1]Pesos dos Critérios'!$G$7,IF(S4159="Intervalo 3",'[1]Pesos dos Critérios'!$H$7,'[1]Pesos dos Critérios'!$I$7)))</f>
        <v>0.0343175343175343</v>
      </c>
      <c r="AH4159" s="5" t="n">
        <f aca="false">IF(U4159="Intervalo 1",'[1]Pesos dos Critérios'!$N$7,IF(U4159="Intervalo 2",'[1]Pesos dos Critérios'!$O$7,IF(U4159="Intervalo 3",'[1]Pesos dos Critérios'!$P$7,'[1]Pesos dos Critérios'!$Q$7)))</f>
        <v>0.0187830687830688</v>
      </c>
      <c r="AI4159" s="5" t="n">
        <f aca="false">IF(AA4159="Intervalo 1",'[1]Pesos dos Critérios'!$R$7,IF(AA4159="Intervalo 2",'[1]Pesos dos Critérios'!$S$7,IF(AA4159="Intervalo 3",'[1]Pesos dos Critérios'!$T$7,'[1]Pesos dos Critérios'!$U$7)))</f>
        <v>0.0468253968253968</v>
      </c>
      <c r="AJ4159" s="5" t="n">
        <f aca="false">SUM(AB4159:AI4159)</f>
        <v>0.224258890593964</v>
      </c>
      <c r="AK4159" s="5" t="n">
        <v>4158</v>
      </c>
      <c r="AM4159" s="1" t="s">
        <v>60</v>
      </c>
    </row>
    <row r="4160" customFormat="false" ht="12.8" hidden="false" customHeight="true" outlineLevel="0" collapsed="false">
      <c r="A4160" s="7" t="n">
        <v>2018</v>
      </c>
      <c r="B4160" s="7" t="s">
        <v>417</v>
      </c>
      <c r="C4160" s="8" t="s">
        <v>418</v>
      </c>
      <c r="D4160" s="7" t="s">
        <v>758</v>
      </c>
      <c r="E4160" s="7" t="s">
        <v>1667</v>
      </c>
      <c r="F4160" s="7" t="s">
        <v>2248</v>
      </c>
      <c r="G4160" s="7" t="s">
        <v>224</v>
      </c>
      <c r="H4160" s="9" t="n">
        <v>2</v>
      </c>
      <c r="I4160" s="7" t="s">
        <v>2136</v>
      </c>
      <c r="J4160" s="8" t="s">
        <v>86</v>
      </c>
      <c r="K4160" s="10" t="s">
        <v>46</v>
      </c>
      <c r="L4160" s="10" t="s">
        <v>83</v>
      </c>
      <c r="M4160" s="10" t="s">
        <v>48</v>
      </c>
      <c r="N4160" s="10" t="n">
        <v>0.005</v>
      </c>
      <c r="O4160" s="9" t="s">
        <v>49</v>
      </c>
      <c r="P4160" s="11" t="n">
        <v>1.007</v>
      </c>
      <c r="Q4160" s="8" t="s">
        <v>50</v>
      </c>
      <c r="R4160" s="11" t="n">
        <v>0.008</v>
      </c>
      <c r="S4160" s="8" t="s">
        <v>49</v>
      </c>
      <c r="T4160" s="11" t="n">
        <v>167</v>
      </c>
      <c r="U4160" s="8" t="s">
        <v>58</v>
      </c>
      <c r="V4160" s="11" t="n">
        <v>5.25</v>
      </c>
      <c r="W4160" s="11" t="n">
        <v>6.44</v>
      </c>
      <c r="X4160" s="11" t="n">
        <v>7.5</v>
      </c>
      <c r="Y4160" s="11" t="n">
        <v>9.2</v>
      </c>
      <c r="Z4160" s="11" t="n">
        <v>2.72</v>
      </c>
      <c r="AA4160" s="8" t="s">
        <v>50</v>
      </c>
      <c r="AB4160" s="5" t="n">
        <f aca="false">IF(C4160='[1]Pesos dos Critérios'!$V$3,'[1]Pesos dos Critérios'!$V$7,IF(Planilha1!C4160='[1]Pesos dos Critérios'!$W$3,'[1]Pesos dos Critérios'!$W$7,IF(Planilha1!C4160='[1]Pesos dos Critérios'!$X$3,'[1]Pesos dos Critérios'!$X$7,IF(Planilha1!C4160='[1]Pesos dos Critérios'!$Y$3,'[1]Pesos dos Critérios'!$Y$7,'[1]Pesos dos Critérios'!$Z$7))))</f>
        <v>0.0190740740740741</v>
      </c>
      <c r="AC4160" s="5" t="n">
        <f aca="false">IF(H4160=1,'[1]Pesos dos Critérios'!$AD$7,IF(Planilha1!H4160=2,'[1]Pesos dos Critérios'!$AE$7,IF(Planilha1!H4160=3,'[1]Pesos dos Critérios'!$AF$7,IF(Planilha1!H4160=4,'[1]Pesos dos Critérios'!$AG$7,'[1]Pesos dos Critérios'!$AH$7))))</f>
        <v>0.0140056022408964</v>
      </c>
      <c r="AD4160" s="5" t="n">
        <f aca="false">IF(J4160='[1]Pesos dos Critérios'!$AA$3,'[1]Pesos dos Critérios'!$AA$7,IF(Planilha1!J4160='[1]Pesos dos Critérios'!$AB$3,'[1]Pesos dos Critérios'!$AB$7,'[1]Pesos dos Critérios'!$AC$7))</f>
        <v>0.037037037037037</v>
      </c>
      <c r="AE4160" s="5" t="n">
        <f aca="false">IF(O4160="Intervalo 1",'[1]Pesos dos Critérios'!$J$7,IF(Planilha1!O4160="Intervalo 2",'[1]Pesos dos Critérios'!$K$7,IF(Planilha1!O4160="Intervalo 3",'[1]Pesos dos Critérios'!$L$7,'[1]Pesos dos Critérios'!$M$7)))</f>
        <v>0.0407563025210084</v>
      </c>
      <c r="AF4160" s="5" t="n">
        <f aca="false">IF(Q4160="Intervalo 1",'[1]Pesos dos Critérios'!$B$7,IF(Q4160="Intervalo 2",'[1]Pesos dos Critérios'!$C$7,IF(Q4160="Intervalo 3",'[1]Pesos dos Critérios'!$D$7,'[1]Pesos dos Critérios'!$E$7)))</f>
        <v>0.00762762506955072</v>
      </c>
      <c r="AG4160" s="5" t="n">
        <f aca="false">IF(S4160="Intervalo 1",'[1]Pesos dos Critérios'!$F$7,IF(S4160="Intervalo 2",'[1]Pesos dos Critérios'!$G$7,IF(S4160="Intervalo 3",'[1]Pesos dos Critérios'!$H$7,'[1]Pesos dos Critérios'!$I$7)))</f>
        <v>0.0343175343175343</v>
      </c>
      <c r="AH4160" s="5" t="n">
        <f aca="false">IF(U4160="Intervalo 1",'[1]Pesos dos Critérios'!$N$7,IF(U4160="Intervalo 2",'[1]Pesos dos Critérios'!$O$7,IF(U4160="Intervalo 3",'[1]Pesos dos Critérios'!$P$7,'[1]Pesos dos Critérios'!$Q$7)))</f>
        <v>0.0227513227513227</v>
      </c>
      <c r="AI4160" s="5" t="n">
        <f aca="false">IF(AA4160="Intervalo 1",'[1]Pesos dos Critérios'!$R$7,IF(AA4160="Intervalo 2",'[1]Pesos dos Critérios'!$S$7,IF(AA4160="Intervalo 3",'[1]Pesos dos Critérios'!$T$7,'[1]Pesos dos Critérios'!$U$7)))</f>
        <v>0.0468253968253968</v>
      </c>
      <c r="AJ4160" s="5" t="n">
        <f aca="false">SUM(AB4160:AI4160)</f>
        <v>0.22239489483682</v>
      </c>
      <c r="AK4160" s="5" t="n">
        <v>4159</v>
      </c>
      <c r="AM4160" s="1" t="s">
        <v>96</v>
      </c>
    </row>
    <row r="4161" customFormat="false" ht="12.8" hidden="false" customHeight="true" outlineLevel="0" collapsed="false">
      <c r="A4161" s="7" t="n">
        <v>2018</v>
      </c>
      <c r="B4161" s="7" t="s">
        <v>417</v>
      </c>
      <c r="C4161" s="8" t="s">
        <v>418</v>
      </c>
      <c r="D4161" s="7" t="s">
        <v>758</v>
      </c>
      <c r="E4161" s="7" t="s">
        <v>1701</v>
      </c>
      <c r="F4161" s="7" t="s">
        <v>2233</v>
      </c>
      <c r="G4161" s="7" t="s">
        <v>767</v>
      </c>
      <c r="H4161" s="9" t="n">
        <v>4</v>
      </c>
      <c r="I4161" s="7" t="s">
        <v>2077</v>
      </c>
      <c r="J4161" s="8" t="s">
        <v>86</v>
      </c>
      <c r="K4161" s="10" t="s">
        <v>46</v>
      </c>
      <c r="L4161" s="10" t="s">
        <v>83</v>
      </c>
      <c r="M4161" s="10" t="s">
        <v>48</v>
      </c>
      <c r="N4161" s="10" t="n">
        <v>0.005</v>
      </c>
      <c r="O4161" s="9" t="s">
        <v>49</v>
      </c>
      <c r="P4161" s="11" t="n">
        <v>0.181</v>
      </c>
      <c r="Q4161" s="8" t="s">
        <v>57</v>
      </c>
      <c r="R4161" s="11" t="n">
        <v>0.007</v>
      </c>
      <c r="S4161" s="8" t="s">
        <v>49</v>
      </c>
      <c r="T4161" s="11" t="n">
        <v>251</v>
      </c>
      <c r="U4161" s="8" t="s">
        <v>50</v>
      </c>
      <c r="V4161" s="11" t="n">
        <v>3.22</v>
      </c>
      <c r="W4161" s="11" t="n">
        <v>5.25</v>
      </c>
      <c r="X4161" s="11" t="n">
        <v>4.6</v>
      </c>
      <c r="Y4161" s="11" t="n">
        <v>7.5</v>
      </c>
      <c r="Z4161" s="11" t="n">
        <v>4.07</v>
      </c>
      <c r="AA4161" s="8" t="s">
        <v>50</v>
      </c>
      <c r="AB4161" s="5" t="n">
        <f aca="false">IF(C4161='[1]Pesos dos Critérios'!$V$3,'[1]Pesos dos Critérios'!$V$7,IF(Planilha1!C4161='[1]Pesos dos Critérios'!$W$3,'[1]Pesos dos Critérios'!$W$7,IF(Planilha1!C4161='[1]Pesos dos Critérios'!$X$3,'[1]Pesos dos Critérios'!$X$7,IF(Planilha1!C4161='[1]Pesos dos Critérios'!$Y$3,'[1]Pesos dos Critérios'!$Y$7,'[1]Pesos dos Critérios'!$Z$7))))</f>
        <v>0.0190740740740741</v>
      </c>
      <c r="AC4161" s="5" t="n">
        <f aca="false">IF(H4161=1,'[1]Pesos dos Critérios'!$AD$7,IF(Planilha1!H4161=2,'[1]Pesos dos Critérios'!$AE$7,IF(Planilha1!H4161=3,'[1]Pesos dos Critérios'!$AF$7,IF(Planilha1!H4161=4,'[1]Pesos dos Critérios'!$AG$7,'[1]Pesos dos Critérios'!$AH$7))))</f>
        <v>0.0112044817927171</v>
      </c>
      <c r="AD4161" s="5" t="n">
        <f aca="false">IF(J4161='[1]Pesos dos Critérios'!$AA$3,'[1]Pesos dos Critérios'!$AA$7,IF(Planilha1!J4161='[1]Pesos dos Critérios'!$AB$3,'[1]Pesos dos Critérios'!$AB$7,'[1]Pesos dos Critérios'!$AC$7))</f>
        <v>0.037037037037037</v>
      </c>
      <c r="AE4161" s="5" t="n">
        <f aca="false">IF(O4161="Intervalo 1",'[1]Pesos dos Critérios'!$J$7,IF(Planilha1!O4161="Intervalo 2",'[1]Pesos dos Critérios'!$K$7,IF(Planilha1!O4161="Intervalo 3",'[1]Pesos dos Critérios'!$L$7,'[1]Pesos dos Critérios'!$M$7)))</f>
        <v>0.0407563025210084</v>
      </c>
      <c r="AF4161" s="5" t="n">
        <f aca="false">IF(Q4161="Intervalo 1",'[1]Pesos dos Critérios'!$B$7,IF(Q4161="Intervalo 2",'[1]Pesos dos Critérios'!$C$7,IF(Q4161="Intervalo 3",'[1]Pesos dos Critérios'!$D$7,'[1]Pesos dos Critérios'!$E$7)))</f>
        <v>0.0238189280217372</v>
      </c>
      <c r="AG4161" s="5" t="n">
        <f aca="false">IF(S4161="Intervalo 1",'[1]Pesos dos Critérios'!$F$7,IF(S4161="Intervalo 2",'[1]Pesos dos Critérios'!$G$7,IF(S4161="Intervalo 3",'[1]Pesos dos Critérios'!$H$7,'[1]Pesos dos Critérios'!$I$7)))</f>
        <v>0.0343175343175343</v>
      </c>
      <c r="AH4161" s="5" t="n">
        <f aca="false">IF(U4161="Intervalo 1",'[1]Pesos dos Critérios'!$N$7,IF(U4161="Intervalo 2",'[1]Pesos dos Critérios'!$O$7,IF(U4161="Intervalo 3",'[1]Pesos dos Critérios'!$P$7,'[1]Pesos dos Critérios'!$Q$7)))</f>
        <v>0.0187830687830688</v>
      </c>
      <c r="AI4161" s="5" t="n">
        <f aca="false">IF(AA4161="Intervalo 1",'[1]Pesos dos Critérios'!$R$7,IF(AA4161="Intervalo 2",'[1]Pesos dos Critérios'!$S$7,IF(AA4161="Intervalo 3",'[1]Pesos dos Critérios'!$T$7,'[1]Pesos dos Critérios'!$U$7)))</f>
        <v>0.0468253968253968</v>
      </c>
      <c r="AJ4161" s="5" t="n">
        <f aca="false">SUM(AB4161:AI4161)</f>
        <v>0.231816823372574</v>
      </c>
      <c r="AK4161" s="5" t="n">
        <v>4160</v>
      </c>
      <c r="AM4161" s="1" t="s">
        <v>60</v>
      </c>
    </row>
    <row r="4162" customFormat="false" ht="12.8" hidden="false" customHeight="true" outlineLevel="0" collapsed="false">
      <c r="A4162" s="7" t="n">
        <v>2018</v>
      </c>
      <c r="B4162" s="7" t="s">
        <v>417</v>
      </c>
      <c r="C4162" s="8" t="s">
        <v>418</v>
      </c>
      <c r="D4162" s="7" t="s">
        <v>758</v>
      </c>
      <c r="E4162" s="7" t="s">
        <v>1701</v>
      </c>
      <c r="F4162" s="7" t="s">
        <v>1708</v>
      </c>
      <c r="G4162" s="7" t="s">
        <v>767</v>
      </c>
      <c r="H4162" s="9" t="n">
        <v>4</v>
      </c>
      <c r="I4162" s="7" t="s">
        <v>2077</v>
      </c>
      <c r="J4162" s="8" t="s">
        <v>86</v>
      </c>
      <c r="K4162" s="10" t="s">
        <v>46</v>
      </c>
      <c r="L4162" s="10" t="s">
        <v>83</v>
      </c>
      <c r="M4162" s="10" t="s">
        <v>48</v>
      </c>
      <c r="N4162" s="10" t="n">
        <v>0.006</v>
      </c>
      <c r="O4162" s="9" t="s">
        <v>49</v>
      </c>
      <c r="P4162" s="11" t="n">
        <v>0.326</v>
      </c>
      <c r="Q4162" s="8" t="s">
        <v>58</v>
      </c>
      <c r="R4162" s="11" t="n">
        <v>0.007</v>
      </c>
      <c r="S4162" s="8" t="s">
        <v>49</v>
      </c>
      <c r="T4162" s="11" t="n">
        <v>245</v>
      </c>
      <c r="U4162" s="8" t="s">
        <v>50</v>
      </c>
      <c r="V4162" s="11" t="n">
        <v>3.43</v>
      </c>
      <c r="W4162" s="11" t="n">
        <v>5.11</v>
      </c>
      <c r="X4162" s="11" t="n">
        <v>4.9</v>
      </c>
      <c r="Y4162" s="11" t="n">
        <v>7.3</v>
      </c>
      <c r="Z4162" s="11" t="n">
        <v>3.96</v>
      </c>
      <c r="AA4162" s="8" t="s">
        <v>50</v>
      </c>
      <c r="AB4162" s="5" t="n">
        <f aca="false">IF(C4162='[1]Pesos dos Critérios'!$V$3,'[1]Pesos dos Critérios'!$V$7,IF(Planilha1!C4162='[1]Pesos dos Critérios'!$W$3,'[1]Pesos dos Critérios'!$W$7,IF(Planilha1!C4162='[1]Pesos dos Critérios'!$X$3,'[1]Pesos dos Critérios'!$X$7,IF(Planilha1!C4162='[1]Pesos dos Critérios'!$Y$3,'[1]Pesos dos Critérios'!$Y$7,'[1]Pesos dos Critérios'!$Z$7))))</f>
        <v>0.0190740740740741</v>
      </c>
      <c r="AC4162" s="5" t="n">
        <f aca="false">IF(H4162=1,'[1]Pesos dos Critérios'!$AD$7,IF(Planilha1!H4162=2,'[1]Pesos dos Critérios'!$AE$7,IF(Planilha1!H4162=3,'[1]Pesos dos Critérios'!$AF$7,IF(Planilha1!H4162=4,'[1]Pesos dos Critérios'!$AG$7,'[1]Pesos dos Critérios'!$AH$7))))</f>
        <v>0.0112044817927171</v>
      </c>
      <c r="AD4162" s="5" t="n">
        <f aca="false">IF(J4162='[1]Pesos dos Critérios'!$AA$3,'[1]Pesos dos Critérios'!$AA$7,IF(Planilha1!J4162='[1]Pesos dos Critérios'!$AB$3,'[1]Pesos dos Critérios'!$AB$7,'[1]Pesos dos Critérios'!$AC$7))</f>
        <v>0.037037037037037</v>
      </c>
      <c r="AE4162" s="5" t="n">
        <f aca="false">IF(O4162="Intervalo 1",'[1]Pesos dos Critérios'!$J$7,IF(Planilha1!O4162="Intervalo 2",'[1]Pesos dos Critérios'!$K$7,IF(Planilha1!O4162="Intervalo 3",'[1]Pesos dos Critérios'!$L$7,'[1]Pesos dos Critérios'!$M$7)))</f>
        <v>0.0407563025210084</v>
      </c>
      <c r="AF4162" s="5" t="n">
        <f aca="false">IF(Q4162="Intervalo 1",'[1]Pesos dos Critérios'!$B$7,IF(Q4162="Intervalo 2",'[1]Pesos dos Critérios'!$C$7,IF(Q4162="Intervalo 3",'[1]Pesos dos Critérios'!$D$7,'[1]Pesos dos Critérios'!$E$7)))</f>
        <v>0.0134598747949477</v>
      </c>
      <c r="AG4162" s="5" t="n">
        <f aca="false">IF(S4162="Intervalo 1",'[1]Pesos dos Critérios'!$F$7,IF(S4162="Intervalo 2",'[1]Pesos dos Critérios'!$G$7,IF(S4162="Intervalo 3",'[1]Pesos dos Critérios'!$H$7,'[1]Pesos dos Critérios'!$I$7)))</f>
        <v>0.0343175343175343</v>
      </c>
      <c r="AH4162" s="5" t="n">
        <f aca="false">IF(U4162="Intervalo 1",'[1]Pesos dos Critérios'!$N$7,IF(U4162="Intervalo 2",'[1]Pesos dos Critérios'!$O$7,IF(U4162="Intervalo 3",'[1]Pesos dos Critérios'!$P$7,'[1]Pesos dos Critérios'!$Q$7)))</f>
        <v>0.0187830687830688</v>
      </c>
      <c r="AI4162" s="5" t="n">
        <f aca="false">IF(AA4162="Intervalo 1",'[1]Pesos dos Critérios'!$R$7,IF(AA4162="Intervalo 2",'[1]Pesos dos Critérios'!$S$7,IF(AA4162="Intervalo 3",'[1]Pesos dos Critérios'!$T$7,'[1]Pesos dos Critérios'!$U$7)))</f>
        <v>0.0468253968253968</v>
      </c>
      <c r="AJ4162" s="5" t="n">
        <f aca="false">SUM(AB4162:AI4162)</f>
        <v>0.221457770145784</v>
      </c>
      <c r="AK4162" s="5" t="n">
        <v>4161</v>
      </c>
      <c r="AM4162" s="1" t="s">
        <v>96</v>
      </c>
    </row>
    <row r="4163" customFormat="false" ht="12.8" hidden="false" customHeight="true" outlineLevel="0" collapsed="false">
      <c r="A4163" s="7" t="n">
        <v>2018</v>
      </c>
      <c r="B4163" s="7" t="s">
        <v>417</v>
      </c>
      <c r="C4163" s="8" t="s">
        <v>418</v>
      </c>
      <c r="D4163" s="7" t="s">
        <v>758</v>
      </c>
      <c r="E4163" s="7" t="s">
        <v>2243</v>
      </c>
      <c r="F4163" s="7" t="s">
        <v>2619</v>
      </c>
      <c r="G4163" s="7" t="s">
        <v>224</v>
      </c>
      <c r="H4163" s="9" t="n">
        <v>2</v>
      </c>
      <c r="I4163" s="7" t="s">
        <v>1999</v>
      </c>
      <c r="J4163" s="8" t="s">
        <v>86</v>
      </c>
      <c r="K4163" s="10" t="s">
        <v>46</v>
      </c>
      <c r="L4163" s="10" t="s">
        <v>83</v>
      </c>
      <c r="M4163" s="10" t="s">
        <v>48</v>
      </c>
      <c r="N4163" s="10" t="n">
        <v>0.008</v>
      </c>
      <c r="O4163" s="9" t="s">
        <v>49</v>
      </c>
      <c r="P4163" s="11" t="n">
        <v>0.262</v>
      </c>
      <c r="Q4163" s="8" t="s">
        <v>58</v>
      </c>
      <c r="R4163" s="11" t="n">
        <v>0.007</v>
      </c>
      <c r="S4163" s="8" t="s">
        <v>49</v>
      </c>
      <c r="T4163" s="11" t="n">
        <v>156</v>
      </c>
      <c r="U4163" s="8" t="s">
        <v>58</v>
      </c>
      <c r="V4163" s="11" t="n">
        <v>5.6</v>
      </c>
      <c r="W4163" s="11" t="n">
        <v>6.93</v>
      </c>
      <c r="X4163" s="11" t="n">
        <v>8</v>
      </c>
      <c r="Y4163" s="11" t="n">
        <v>9.9</v>
      </c>
      <c r="Z4163" s="11" t="n">
        <v>2.53</v>
      </c>
      <c r="AA4163" s="8" t="s">
        <v>58</v>
      </c>
      <c r="AB4163" s="5" t="n">
        <f aca="false">IF(C4163='[1]Pesos dos Critérios'!$V$3,'[1]Pesos dos Critérios'!$V$7,IF(Planilha1!C4163='[1]Pesos dos Critérios'!$W$3,'[1]Pesos dos Critérios'!$W$7,IF(Planilha1!C4163='[1]Pesos dos Critérios'!$X$3,'[1]Pesos dos Critérios'!$X$7,IF(Planilha1!C4163='[1]Pesos dos Critérios'!$Y$3,'[1]Pesos dos Critérios'!$Y$7,'[1]Pesos dos Critérios'!$Z$7))))</f>
        <v>0.0190740740740741</v>
      </c>
      <c r="AC4163" s="5" t="n">
        <f aca="false">IF(H4163=1,'[1]Pesos dos Critérios'!$AD$7,IF(Planilha1!H4163=2,'[1]Pesos dos Critérios'!$AE$7,IF(Planilha1!H4163=3,'[1]Pesos dos Critérios'!$AF$7,IF(Planilha1!H4163=4,'[1]Pesos dos Critérios'!$AG$7,'[1]Pesos dos Critérios'!$AH$7))))</f>
        <v>0.0140056022408964</v>
      </c>
      <c r="AD4163" s="5" t="n">
        <f aca="false">IF(J4163='[1]Pesos dos Critérios'!$AA$3,'[1]Pesos dos Critérios'!$AA$7,IF(Planilha1!J4163='[1]Pesos dos Critérios'!$AB$3,'[1]Pesos dos Critérios'!$AB$7,'[1]Pesos dos Critérios'!$AC$7))</f>
        <v>0.037037037037037</v>
      </c>
      <c r="AE4163" s="5" t="n">
        <f aca="false">IF(O4163="Intervalo 1",'[1]Pesos dos Critérios'!$J$7,IF(Planilha1!O4163="Intervalo 2",'[1]Pesos dos Critérios'!$K$7,IF(Planilha1!O4163="Intervalo 3",'[1]Pesos dos Critérios'!$L$7,'[1]Pesos dos Critérios'!$M$7)))</f>
        <v>0.0407563025210084</v>
      </c>
      <c r="AF4163" s="5" t="n">
        <f aca="false">IF(Q4163="Intervalo 1",'[1]Pesos dos Critérios'!$B$7,IF(Q4163="Intervalo 2",'[1]Pesos dos Critérios'!$C$7,IF(Q4163="Intervalo 3",'[1]Pesos dos Critérios'!$D$7,'[1]Pesos dos Critérios'!$E$7)))</f>
        <v>0.0134598747949477</v>
      </c>
      <c r="AG4163" s="5" t="n">
        <f aca="false">IF(S4163="Intervalo 1",'[1]Pesos dos Critérios'!$F$7,IF(S4163="Intervalo 2",'[1]Pesos dos Critérios'!$G$7,IF(S4163="Intervalo 3",'[1]Pesos dos Critérios'!$H$7,'[1]Pesos dos Critérios'!$I$7)))</f>
        <v>0.0343175343175343</v>
      </c>
      <c r="AH4163" s="5" t="n">
        <f aca="false">IF(U4163="Intervalo 1",'[1]Pesos dos Critérios'!$N$7,IF(U4163="Intervalo 2",'[1]Pesos dos Critérios'!$O$7,IF(U4163="Intervalo 3",'[1]Pesos dos Critérios'!$P$7,'[1]Pesos dos Critérios'!$Q$7)))</f>
        <v>0.0227513227513227</v>
      </c>
      <c r="AI4163" s="5" t="n">
        <f aca="false">IF(AA4163="Intervalo 1",'[1]Pesos dos Critérios'!$R$7,IF(AA4163="Intervalo 2",'[1]Pesos dos Critérios'!$S$7,IF(AA4163="Intervalo 3",'[1]Pesos dos Critérios'!$T$7,'[1]Pesos dos Critérios'!$U$7)))</f>
        <v>0.0547619047619048</v>
      </c>
      <c r="AJ4163" s="5" t="n">
        <f aca="false">SUM(AB4163:AI4163)</f>
        <v>0.236163652498725</v>
      </c>
      <c r="AK4163" s="5" t="n">
        <v>4162</v>
      </c>
      <c r="AM4163" s="1" t="s">
        <v>60</v>
      </c>
    </row>
    <row r="4164" customFormat="false" ht="12.8" hidden="false" customHeight="true" outlineLevel="0" collapsed="false">
      <c r="A4164" s="7" t="n">
        <v>2018</v>
      </c>
      <c r="B4164" s="7" t="s">
        <v>417</v>
      </c>
      <c r="C4164" s="8" t="s">
        <v>418</v>
      </c>
      <c r="D4164" s="7" t="s">
        <v>758</v>
      </c>
      <c r="E4164" s="7" t="s">
        <v>2243</v>
      </c>
      <c r="F4164" s="7" t="s">
        <v>2620</v>
      </c>
      <c r="G4164" s="7" t="s">
        <v>2252</v>
      </c>
      <c r="H4164" s="9" t="n">
        <v>4</v>
      </c>
      <c r="I4164" s="7" t="s">
        <v>1999</v>
      </c>
      <c r="J4164" s="8" t="s">
        <v>86</v>
      </c>
      <c r="K4164" s="10" t="s">
        <v>46</v>
      </c>
      <c r="L4164" s="10" t="s">
        <v>83</v>
      </c>
      <c r="M4164" s="10" t="s">
        <v>48</v>
      </c>
      <c r="N4164" s="10" t="n">
        <v>0.009</v>
      </c>
      <c r="O4164" s="9" t="s">
        <v>49</v>
      </c>
      <c r="P4164" s="11" t="n">
        <v>0.42</v>
      </c>
      <c r="Q4164" s="8" t="s">
        <v>58</v>
      </c>
      <c r="R4164" s="11" t="n">
        <v>0.013</v>
      </c>
      <c r="S4164" s="8" t="s">
        <v>57</v>
      </c>
      <c r="T4164" s="11" t="n">
        <v>181</v>
      </c>
      <c r="U4164" s="8" t="s">
        <v>50</v>
      </c>
      <c r="V4164" s="11" t="n">
        <v>4.76</v>
      </c>
      <c r="W4164" s="11" t="n">
        <v>6.3</v>
      </c>
      <c r="X4164" s="11" t="n">
        <v>6.8</v>
      </c>
      <c r="Y4164" s="11" t="n">
        <v>9</v>
      </c>
      <c r="Z4164" s="11" t="n">
        <v>2.94</v>
      </c>
      <c r="AA4164" s="8" t="s">
        <v>50</v>
      </c>
      <c r="AB4164" s="5" t="n">
        <f aca="false">IF(C4164='[1]Pesos dos Critérios'!$V$3,'[1]Pesos dos Critérios'!$V$7,IF(Planilha1!C4164='[1]Pesos dos Critérios'!$W$3,'[1]Pesos dos Critérios'!$W$7,IF(Planilha1!C4164='[1]Pesos dos Critérios'!$X$3,'[1]Pesos dos Critérios'!$X$7,IF(Planilha1!C4164='[1]Pesos dos Critérios'!$Y$3,'[1]Pesos dos Critérios'!$Y$7,'[1]Pesos dos Critérios'!$Z$7))))</f>
        <v>0.0190740740740741</v>
      </c>
      <c r="AC4164" s="5" t="n">
        <f aca="false">IF(H4164=1,'[1]Pesos dos Critérios'!$AD$7,IF(Planilha1!H4164=2,'[1]Pesos dos Critérios'!$AE$7,IF(Planilha1!H4164=3,'[1]Pesos dos Critérios'!$AF$7,IF(Planilha1!H4164=4,'[1]Pesos dos Critérios'!$AG$7,'[1]Pesos dos Critérios'!$AH$7))))</f>
        <v>0.0112044817927171</v>
      </c>
      <c r="AD4164" s="5" t="n">
        <f aca="false">IF(J4164='[1]Pesos dos Critérios'!$AA$3,'[1]Pesos dos Critérios'!$AA$7,IF(Planilha1!J4164='[1]Pesos dos Critérios'!$AB$3,'[1]Pesos dos Critérios'!$AB$7,'[1]Pesos dos Critérios'!$AC$7))</f>
        <v>0.037037037037037</v>
      </c>
      <c r="AE4164" s="5" t="n">
        <f aca="false">IF(O4164="Intervalo 1",'[1]Pesos dos Critérios'!$J$7,IF(Planilha1!O4164="Intervalo 2",'[1]Pesos dos Critérios'!$K$7,IF(Planilha1!O4164="Intervalo 3",'[1]Pesos dos Critérios'!$L$7,'[1]Pesos dos Critérios'!$M$7)))</f>
        <v>0.0407563025210084</v>
      </c>
      <c r="AF4164" s="5" t="n">
        <f aca="false">IF(Q4164="Intervalo 1",'[1]Pesos dos Critérios'!$B$7,IF(Q4164="Intervalo 2",'[1]Pesos dos Critérios'!$C$7,IF(Q4164="Intervalo 3",'[1]Pesos dos Critérios'!$D$7,'[1]Pesos dos Critérios'!$E$7)))</f>
        <v>0.0134598747949477</v>
      </c>
      <c r="AG4164" s="5" t="n">
        <f aca="false">IF(S4164="Intervalo 1",'[1]Pesos dos Critérios'!$F$7,IF(S4164="Intervalo 2",'[1]Pesos dos Critérios'!$G$7,IF(S4164="Intervalo 3",'[1]Pesos dos Critérios'!$H$7,'[1]Pesos dos Critérios'!$I$7)))</f>
        <v>0.0407277907277907</v>
      </c>
      <c r="AH4164" s="5" t="n">
        <f aca="false">IF(U4164="Intervalo 1",'[1]Pesos dos Critérios'!$N$7,IF(U4164="Intervalo 2",'[1]Pesos dos Critérios'!$O$7,IF(U4164="Intervalo 3",'[1]Pesos dos Critérios'!$P$7,'[1]Pesos dos Critérios'!$Q$7)))</f>
        <v>0.0187830687830688</v>
      </c>
      <c r="AI4164" s="5" t="n">
        <f aca="false">IF(AA4164="Intervalo 1",'[1]Pesos dos Critérios'!$R$7,IF(AA4164="Intervalo 2",'[1]Pesos dos Critérios'!$S$7,IF(AA4164="Intervalo 3",'[1]Pesos dos Critérios'!$T$7,'[1]Pesos dos Critérios'!$U$7)))</f>
        <v>0.0468253968253968</v>
      </c>
      <c r="AJ4164" s="5" t="n">
        <f aca="false">SUM(AB4164:AI4164)</f>
        <v>0.227868026556041</v>
      </c>
      <c r="AK4164" s="5" t="n">
        <v>4163</v>
      </c>
      <c r="AM4164" s="1" t="s">
        <v>60</v>
      </c>
    </row>
    <row r="4165" customFormat="false" ht="12.8" hidden="false" customHeight="true" outlineLevel="0" collapsed="false">
      <c r="A4165" s="7" t="n">
        <v>2018</v>
      </c>
      <c r="B4165" s="7" t="s">
        <v>417</v>
      </c>
      <c r="C4165" s="8" t="s">
        <v>418</v>
      </c>
      <c r="D4165" s="7" t="s">
        <v>758</v>
      </c>
      <c r="E4165" s="7" t="s">
        <v>1691</v>
      </c>
      <c r="F4165" s="7" t="s">
        <v>2621</v>
      </c>
      <c r="G4165" s="7" t="s">
        <v>224</v>
      </c>
      <c r="H4165" s="9" t="n">
        <v>2</v>
      </c>
      <c r="I4165" s="7" t="s">
        <v>2229</v>
      </c>
      <c r="J4165" s="8" t="s">
        <v>86</v>
      </c>
      <c r="K4165" s="10" t="s">
        <v>46</v>
      </c>
      <c r="L4165" s="10" t="s">
        <v>83</v>
      </c>
      <c r="M4165" s="10" t="s">
        <v>96</v>
      </c>
      <c r="N4165" s="10" t="n">
        <v>0.003</v>
      </c>
      <c r="O4165" s="9" t="s">
        <v>49</v>
      </c>
      <c r="P4165" s="11" t="n">
        <v>0.036</v>
      </c>
      <c r="Q4165" s="8" t="s">
        <v>49</v>
      </c>
      <c r="R4165" s="11" t="n">
        <v>0.235</v>
      </c>
      <c r="S4165" s="8" t="s">
        <v>50</v>
      </c>
      <c r="T4165" s="11" t="n">
        <v>147</v>
      </c>
      <c r="U4165" s="8" t="s">
        <v>58</v>
      </c>
      <c r="V4165" s="11" t="n">
        <v>8.33</v>
      </c>
      <c r="W4165" s="11" t="n">
        <v>11.06</v>
      </c>
      <c r="X4165" s="11" t="n">
        <v>11.9</v>
      </c>
      <c r="Y4165" s="11" t="n">
        <v>15.8</v>
      </c>
      <c r="Z4165" s="11" t="n">
        <v>1.99</v>
      </c>
      <c r="AA4165" s="8" t="s">
        <v>57</v>
      </c>
      <c r="AB4165" s="5" t="n">
        <f aca="false">IF(C4165='[1]Pesos dos Critérios'!$V$3,'[1]Pesos dos Critérios'!$V$7,IF(Planilha1!C4165='[1]Pesos dos Critérios'!$W$3,'[1]Pesos dos Critérios'!$W$7,IF(Planilha1!C4165='[1]Pesos dos Critérios'!$X$3,'[1]Pesos dos Critérios'!$X$7,IF(Planilha1!C4165='[1]Pesos dos Critérios'!$Y$3,'[1]Pesos dos Critérios'!$Y$7,'[1]Pesos dos Critérios'!$Z$7))))</f>
        <v>0.0190740740740741</v>
      </c>
      <c r="AC4165" s="5" t="n">
        <f aca="false">IF(H4165=1,'[1]Pesos dos Critérios'!$AD$7,IF(Planilha1!H4165=2,'[1]Pesos dos Critérios'!$AE$7,IF(Planilha1!H4165=3,'[1]Pesos dos Critérios'!$AF$7,IF(Planilha1!H4165=4,'[1]Pesos dos Critérios'!$AG$7,'[1]Pesos dos Critérios'!$AH$7))))</f>
        <v>0.0140056022408964</v>
      </c>
      <c r="AD4165" s="5" t="n">
        <f aca="false">IF(J4165='[1]Pesos dos Critérios'!$AA$3,'[1]Pesos dos Critérios'!$AA$7,IF(Planilha1!J4165='[1]Pesos dos Critérios'!$AB$3,'[1]Pesos dos Critérios'!$AB$7,'[1]Pesos dos Critérios'!$AC$7))</f>
        <v>0.037037037037037</v>
      </c>
      <c r="AE4165" s="5" t="n">
        <f aca="false">IF(O4165="Intervalo 1",'[1]Pesos dos Critérios'!$J$7,IF(Planilha1!O4165="Intervalo 2",'[1]Pesos dos Critérios'!$K$7,IF(Planilha1!O4165="Intervalo 3",'[1]Pesos dos Critérios'!$L$7,'[1]Pesos dos Critérios'!$M$7)))</f>
        <v>0.0407563025210084</v>
      </c>
      <c r="AF4165" s="5" t="n">
        <f aca="false">IF(Q4165="Intervalo 1",'[1]Pesos dos Critérios'!$B$7,IF(Q4165="Intervalo 2",'[1]Pesos dos Critérios'!$C$7,IF(Q4165="Intervalo 3",'[1]Pesos dos Critérios'!$D$7,'[1]Pesos dos Critérios'!$E$7)))</f>
        <v>0.0662046832248755</v>
      </c>
      <c r="AG4165" s="5" t="n">
        <f aca="false">IF(S4165="Intervalo 1",'[1]Pesos dos Critérios'!$F$7,IF(S4165="Intervalo 2",'[1]Pesos dos Critérios'!$G$7,IF(S4165="Intervalo 3",'[1]Pesos dos Critérios'!$H$7,'[1]Pesos dos Critérios'!$I$7)))</f>
        <v>0.00911357161357162</v>
      </c>
      <c r="AH4165" s="5" t="n">
        <f aca="false">IF(U4165="Intervalo 1",'[1]Pesos dos Critérios'!$N$7,IF(U4165="Intervalo 2",'[1]Pesos dos Critérios'!$O$7,IF(U4165="Intervalo 3",'[1]Pesos dos Critérios'!$P$7,'[1]Pesos dos Critérios'!$Q$7)))</f>
        <v>0.0227513227513227</v>
      </c>
      <c r="AI4165" s="5" t="n">
        <f aca="false">IF(AA4165="Intervalo 1",'[1]Pesos dos Critérios'!$R$7,IF(AA4165="Intervalo 2",'[1]Pesos dos Critérios'!$S$7,IF(AA4165="Intervalo 3",'[1]Pesos dos Critérios'!$T$7,'[1]Pesos dos Critérios'!$U$7)))</f>
        <v>0.0547619047619048</v>
      </c>
      <c r="AJ4165" s="5" t="n">
        <f aca="false">SUM(AB4165:AI4165)</f>
        <v>0.26370449822469</v>
      </c>
      <c r="AK4165" s="5" t="n">
        <v>4164</v>
      </c>
      <c r="AM4165" s="1" t="s">
        <v>52</v>
      </c>
    </row>
    <row r="4166" customFormat="false" ht="12.8" hidden="false" customHeight="true" outlineLevel="0" collapsed="false">
      <c r="A4166" s="7" t="n">
        <v>2018</v>
      </c>
      <c r="B4166" s="7" t="s">
        <v>417</v>
      </c>
      <c r="C4166" s="8" t="s">
        <v>418</v>
      </c>
      <c r="D4166" s="7" t="s">
        <v>758</v>
      </c>
      <c r="E4166" s="7" t="s">
        <v>2230</v>
      </c>
      <c r="F4166" s="7" t="s">
        <v>2622</v>
      </c>
      <c r="G4166" s="7" t="s">
        <v>224</v>
      </c>
      <c r="H4166" s="9" t="n">
        <v>2</v>
      </c>
      <c r="I4166" s="7" t="s">
        <v>2136</v>
      </c>
      <c r="J4166" s="8" t="s">
        <v>86</v>
      </c>
      <c r="K4166" s="10" t="s">
        <v>46</v>
      </c>
      <c r="L4166" s="10" t="s">
        <v>83</v>
      </c>
      <c r="M4166" s="10" t="s">
        <v>96</v>
      </c>
      <c r="N4166" s="10" t="n">
        <v>0.002</v>
      </c>
      <c r="O4166" s="9" t="s">
        <v>49</v>
      </c>
      <c r="P4166" s="11" t="n">
        <v>0.029</v>
      </c>
      <c r="Q4166" s="8" t="s">
        <v>49</v>
      </c>
      <c r="R4166" s="11" t="n">
        <v>0.803</v>
      </c>
      <c r="S4166" s="8" t="s">
        <v>50</v>
      </c>
      <c r="T4166" s="11" t="n">
        <v>157</v>
      </c>
      <c r="U4166" s="8" t="s">
        <v>58</v>
      </c>
      <c r="V4166" s="11" t="n">
        <v>8.12</v>
      </c>
      <c r="W4166" s="11" t="n">
        <v>9.94</v>
      </c>
      <c r="X4166" s="11" t="n">
        <v>11.6</v>
      </c>
      <c r="Y4166" s="11" t="n">
        <v>14.2</v>
      </c>
      <c r="Z4166" s="11" t="n">
        <v>2.1</v>
      </c>
      <c r="AA4166" s="8" t="s">
        <v>58</v>
      </c>
      <c r="AB4166" s="5" t="n">
        <f aca="false">IF(C4166='[1]Pesos dos Critérios'!$V$3,'[1]Pesos dos Critérios'!$V$7,IF(Planilha1!C4166='[1]Pesos dos Critérios'!$W$3,'[1]Pesos dos Critérios'!$W$7,IF(Planilha1!C4166='[1]Pesos dos Critérios'!$X$3,'[1]Pesos dos Critérios'!$X$7,IF(Planilha1!C4166='[1]Pesos dos Critérios'!$Y$3,'[1]Pesos dos Critérios'!$Y$7,'[1]Pesos dos Critérios'!$Z$7))))</f>
        <v>0.0190740740740741</v>
      </c>
      <c r="AC4166" s="5" t="n">
        <f aca="false">IF(H4166=1,'[1]Pesos dos Critérios'!$AD$7,IF(Planilha1!H4166=2,'[1]Pesos dos Critérios'!$AE$7,IF(Planilha1!H4166=3,'[1]Pesos dos Critérios'!$AF$7,IF(Planilha1!H4166=4,'[1]Pesos dos Critérios'!$AG$7,'[1]Pesos dos Critérios'!$AH$7))))</f>
        <v>0.0140056022408964</v>
      </c>
      <c r="AD4166" s="5" t="n">
        <f aca="false">IF(J4166='[1]Pesos dos Critérios'!$AA$3,'[1]Pesos dos Critérios'!$AA$7,IF(Planilha1!J4166='[1]Pesos dos Critérios'!$AB$3,'[1]Pesos dos Critérios'!$AB$7,'[1]Pesos dos Critérios'!$AC$7))</f>
        <v>0.037037037037037</v>
      </c>
      <c r="AE4166" s="5" t="n">
        <f aca="false">IF(O4166="Intervalo 1",'[1]Pesos dos Critérios'!$J$7,IF(Planilha1!O4166="Intervalo 2",'[1]Pesos dos Critérios'!$K$7,IF(Planilha1!O4166="Intervalo 3",'[1]Pesos dos Critérios'!$L$7,'[1]Pesos dos Critérios'!$M$7)))</f>
        <v>0.0407563025210084</v>
      </c>
      <c r="AF4166" s="5" t="n">
        <f aca="false">IF(Q4166="Intervalo 1",'[1]Pesos dos Critérios'!$B$7,IF(Q4166="Intervalo 2",'[1]Pesos dos Critérios'!$C$7,IF(Q4166="Intervalo 3",'[1]Pesos dos Critérios'!$D$7,'[1]Pesos dos Critérios'!$E$7)))</f>
        <v>0.0662046832248755</v>
      </c>
      <c r="AG4166" s="5" t="n">
        <f aca="false">IF(S4166="Intervalo 1",'[1]Pesos dos Critérios'!$F$7,IF(S4166="Intervalo 2",'[1]Pesos dos Critérios'!$G$7,IF(S4166="Intervalo 3",'[1]Pesos dos Critérios'!$H$7,'[1]Pesos dos Critérios'!$I$7)))</f>
        <v>0.00911357161357162</v>
      </c>
      <c r="AH4166" s="5" t="n">
        <f aca="false">IF(U4166="Intervalo 1",'[1]Pesos dos Critérios'!$N$7,IF(U4166="Intervalo 2",'[1]Pesos dos Critérios'!$O$7,IF(U4166="Intervalo 3",'[1]Pesos dos Critérios'!$P$7,'[1]Pesos dos Critérios'!$Q$7)))</f>
        <v>0.0227513227513227</v>
      </c>
      <c r="AI4166" s="5" t="n">
        <f aca="false">IF(AA4166="Intervalo 1",'[1]Pesos dos Critérios'!$R$7,IF(AA4166="Intervalo 2",'[1]Pesos dos Critérios'!$S$7,IF(AA4166="Intervalo 3",'[1]Pesos dos Critérios'!$T$7,'[1]Pesos dos Critérios'!$U$7)))</f>
        <v>0.0547619047619048</v>
      </c>
      <c r="AJ4166" s="5" t="n">
        <f aca="false">SUM(AB4166:AI4166)</f>
        <v>0.26370449822469</v>
      </c>
      <c r="AK4166" s="5" t="n">
        <v>4165</v>
      </c>
      <c r="AM4166" s="1" t="s">
        <v>52</v>
      </c>
    </row>
    <row r="4167" customFormat="false" ht="12.8" hidden="false" customHeight="true" outlineLevel="0" collapsed="false">
      <c r="A4167" s="7" t="n">
        <v>2018</v>
      </c>
      <c r="B4167" s="7" t="s">
        <v>417</v>
      </c>
      <c r="C4167" s="8" t="s">
        <v>418</v>
      </c>
      <c r="D4167" s="7" t="s">
        <v>758</v>
      </c>
      <c r="E4167" s="7" t="s">
        <v>2230</v>
      </c>
      <c r="F4167" s="7" t="s">
        <v>2246</v>
      </c>
      <c r="G4167" s="7" t="s">
        <v>224</v>
      </c>
      <c r="H4167" s="9" t="n">
        <v>2</v>
      </c>
      <c r="I4167" s="7" t="s">
        <v>2136</v>
      </c>
      <c r="J4167" s="8" t="s">
        <v>86</v>
      </c>
      <c r="K4167" s="10" t="s">
        <v>46</v>
      </c>
      <c r="L4167" s="10" t="s">
        <v>83</v>
      </c>
      <c r="M4167" s="10" t="s">
        <v>96</v>
      </c>
      <c r="N4167" s="10" t="n">
        <v>0.002</v>
      </c>
      <c r="O4167" s="9" t="s">
        <v>49</v>
      </c>
      <c r="P4167" s="11" t="n">
        <v>0.029</v>
      </c>
      <c r="Q4167" s="8" t="s">
        <v>49</v>
      </c>
      <c r="R4167" s="11" t="n">
        <v>0.803</v>
      </c>
      <c r="S4167" s="8" t="s">
        <v>50</v>
      </c>
      <c r="T4167" s="11" t="n">
        <v>157</v>
      </c>
      <c r="U4167" s="8" t="s">
        <v>58</v>
      </c>
      <c r="V4167" s="11" t="n">
        <v>8.12</v>
      </c>
      <c r="W4167" s="11" t="n">
        <v>9.94</v>
      </c>
      <c r="X4167" s="11" t="n">
        <v>11.6</v>
      </c>
      <c r="Y4167" s="11" t="n">
        <v>14.2</v>
      </c>
      <c r="Z4167" s="11" t="n">
        <v>2.1</v>
      </c>
      <c r="AA4167" s="8" t="s">
        <v>58</v>
      </c>
      <c r="AB4167" s="5" t="n">
        <f aca="false">IF(C4167='[1]Pesos dos Critérios'!$V$3,'[1]Pesos dos Critérios'!$V$7,IF(Planilha1!C4167='[1]Pesos dos Critérios'!$W$3,'[1]Pesos dos Critérios'!$W$7,IF(Planilha1!C4167='[1]Pesos dos Critérios'!$X$3,'[1]Pesos dos Critérios'!$X$7,IF(Planilha1!C4167='[1]Pesos dos Critérios'!$Y$3,'[1]Pesos dos Critérios'!$Y$7,'[1]Pesos dos Critérios'!$Z$7))))</f>
        <v>0.0190740740740741</v>
      </c>
      <c r="AC4167" s="5" t="n">
        <f aca="false">IF(H4167=1,'[1]Pesos dos Critérios'!$AD$7,IF(Planilha1!H4167=2,'[1]Pesos dos Critérios'!$AE$7,IF(Planilha1!H4167=3,'[1]Pesos dos Critérios'!$AF$7,IF(Planilha1!H4167=4,'[1]Pesos dos Critérios'!$AG$7,'[1]Pesos dos Critérios'!$AH$7))))</f>
        <v>0.0140056022408964</v>
      </c>
      <c r="AD4167" s="5" t="n">
        <f aca="false">IF(J4167='[1]Pesos dos Critérios'!$AA$3,'[1]Pesos dos Critérios'!$AA$7,IF(Planilha1!J4167='[1]Pesos dos Critérios'!$AB$3,'[1]Pesos dos Critérios'!$AB$7,'[1]Pesos dos Critérios'!$AC$7))</f>
        <v>0.037037037037037</v>
      </c>
      <c r="AE4167" s="5" t="n">
        <f aca="false">IF(O4167="Intervalo 1",'[1]Pesos dos Critérios'!$J$7,IF(Planilha1!O4167="Intervalo 2",'[1]Pesos dos Critérios'!$K$7,IF(Planilha1!O4167="Intervalo 3",'[1]Pesos dos Critérios'!$L$7,'[1]Pesos dos Critérios'!$M$7)))</f>
        <v>0.0407563025210084</v>
      </c>
      <c r="AF4167" s="5" t="n">
        <f aca="false">IF(Q4167="Intervalo 1",'[1]Pesos dos Critérios'!$B$7,IF(Q4167="Intervalo 2",'[1]Pesos dos Critérios'!$C$7,IF(Q4167="Intervalo 3",'[1]Pesos dos Critérios'!$D$7,'[1]Pesos dos Critérios'!$E$7)))</f>
        <v>0.0662046832248755</v>
      </c>
      <c r="AG4167" s="5" t="n">
        <f aca="false">IF(S4167="Intervalo 1",'[1]Pesos dos Critérios'!$F$7,IF(S4167="Intervalo 2",'[1]Pesos dos Critérios'!$G$7,IF(S4167="Intervalo 3",'[1]Pesos dos Critérios'!$H$7,'[1]Pesos dos Critérios'!$I$7)))</f>
        <v>0.00911357161357162</v>
      </c>
      <c r="AH4167" s="5" t="n">
        <f aca="false">IF(U4167="Intervalo 1",'[1]Pesos dos Critérios'!$N$7,IF(U4167="Intervalo 2",'[1]Pesos dos Critérios'!$O$7,IF(U4167="Intervalo 3",'[1]Pesos dos Critérios'!$P$7,'[1]Pesos dos Critérios'!$Q$7)))</f>
        <v>0.0227513227513227</v>
      </c>
      <c r="AI4167" s="5" t="n">
        <f aca="false">IF(AA4167="Intervalo 1",'[1]Pesos dos Critérios'!$R$7,IF(AA4167="Intervalo 2",'[1]Pesos dos Critérios'!$S$7,IF(AA4167="Intervalo 3",'[1]Pesos dos Critérios'!$T$7,'[1]Pesos dos Critérios'!$U$7)))</f>
        <v>0.0547619047619048</v>
      </c>
      <c r="AJ4167" s="5" t="n">
        <f aca="false">SUM(AB4167:AI4167)</f>
        <v>0.26370449822469</v>
      </c>
      <c r="AK4167" s="5" t="n">
        <v>4166</v>
      </c>
      <c r="AM4167" s="1" t="s">
        <v>52</v>
      </c>
    </row>
    <row r="4168" customFormat="false" ht="12.8" hidden="false" customHeight="true" outlineLevel="0" collapsed="false">
      <c r="A4168" s="7" t="n">
        <v>2018</v>
      </c>
      <c r="B4168" s="7" t="s">
        <v>417</v>
      </c>
      <c r="C4168" s="8" t="s">
        <v>418</v>
      </c>
      <c r="D4168" s="7" t="s">
        <v>758</v>
      </c>
      <c r="E4168" s="7" t="s">
        <v>1667</v>
      </c>
      <c r="F4168" s="7" t="s">
        <v>2623</v>
      </c>
      <c r="G4168" s="7" t="s">
        <v>224</v>
      </c>
      <c r="H4168" s="9" t="n">
        <v>2</v>
      </c>
      <c r="I4168" s="7" t="s">
        <v>2229</v>
      </c>
      <c r="J4168" s="8" t="s">
        <v>86</v>
      </c>
      <c r="K4168" s="10" t="s">
        <v>46</v>
      </c>
      <c r="L4168" s="10" t="s">
        <v>83</v>
      </c>
      <c r="M4168" s="10" t="s">
        <v>96</v>
      </c>
      <c r="N4168" s="10" t="n">
        <v>0.002</v>
      </c>
      <c r="O4168" s="9" t="s">
        <v>49</v>
      </c>
      <c r="P4168" s="11" t="n">
        <v>0.024</v>
      </c>
      <c r="Q4168" s="8" t="s">
        <v>49</v>
      </c>
      <c r="R4168" s="11" t="n">
        <v>0.286</v>
      </c>
      <c r="S4168" s="8" t="s">
        <v>50</v>
      </c>
      <c r="T4168" s="11" t="n">
        <v>169</v>
      </c>
      <c r="U4168" s="8" t="s">
        <v>58</v>
      </c>
      <c r="V4168" s="11" t="n">
        <v>7.63</v>
      </c>
      <c r="W4168" s="11" t="n">
        <v>9.03</v>
      </c>
      <c r="X4168" s="11" t="n">
        <v>10.9</v>
      </c>
      <c r="Y4168" s="11" t="n">
        <v>12.9</v>
      </c>
      <c r="Z4168" s="11" t="n">
        <v>2.28</v>
      </c>
      <c r="AA4168" s="8" t="s">
        <v>58</v>
      </c>
      <c r="AB4168" s="5" t="n">
        <f aca="false">IF(C4168='[1]Pesos dos Critérios'!$V$3,'[1]Pesos dos Critérios'!$V$7,IF(Planilha1!C4168='[1]Pesos dos Critérios'!$W$3,'[1]Pesos dos Critérios'!$W$7,IF(Planilha1!C4168='[1]Pesos dos Critérios'!$X$3,'[1]Pesos dos Critérios'!$X$7,IF(Planilha1!C4168='[1]Pesos dos Critérios'!$Y$3,'[1]Pesos dos Critérios'!$Y$7,'[1]Pesos dos Critérios'!$Z$7))))</f>
        <v>0.0190740740740741</v>
      </c>
      <c r="AC4168" s="5" t="n">
        <f aca="false">IF(H4168=1,'[1]Pesos dos Critérios'!$AD$7,IF(Planilha1!H4168=2,'[1]Pesos dos Critérios'!$AE$7,IF(Planilha1!H4168=3,'[1]Pesos dos Critérios'!$AF$7,IF(Planilha1!H4168=4,'[1]Pesos dos Critérios'!$AG$7,'[1]Pesos dos Critérios'!$AH$7))))</f>
        <v>0.0140056022408964</v>
      </c>
      <c r="AD4168" s="5" t="n">
        <f aca="false">IF(J4168='[1]Pesos dos Critérios'!$AA$3,'[1]Pesos dos Critérios'!$AA$7,IF(Planilha1!J4168='[1]Pesos dos Critérios'!$AB$3,'[1]Pesos dos Critérios'!$AB$7,'[1]Pesos dos Critérios'!$AC$7))</f>
        <v>0.037037037037037</v>
      </c>
      <c r="AE4168" s="5" t="n">
        <f aca="false">IF(O4168="Intervalo 1",'[1]Pesos dos Critérios'!$J$7,IF(Planilha1!O4168="Intervalo 2",'[1]Pesos dos Critérios'!$K$7,IF(Planilha1!O4168="Intervalo 3",'[1]Pesos dos Critérios'!$L$7,'[1]Pesos dos Critérios'!$M$7)))</f>
        <v>0.0407563025210084</v>
      </c>
      <c r="AF4168" s="5" t="n">
        <f aca="false">IF(Q4168="Intervalo 1",'[1]Pesos dos Critérios'!$B$7,IF(Q4168="Intervalo 2",'[1]Pesos dos Critérios'!$C$7,IF(Q4168="Intervalo 3",'[1]Pesos dos Critérios'!$D$7,'[1]Pesos dos Critérios'!$E$7)))</f>
        <v>0.0662046832248755</v>
      </c>
      <c r="AG4168" s="5" t="n">
        <f aca="false">IF(S4168="Intervalo 1",'[1]Pesos dos Critérios'!$F$7,IF(S4168="Intervalo 2",'[1]Pesos dos Critérios'!$G$7,IF(S4168="Intervalo 3",'[1]Pesos dos Critérios'!$H$7,'[1]Pesos dos Critérios'!$I$7)))</f>
        <v>0.00911357161357162</v>
      </c>
      <c r="AH4168" s="5" t="n">
        <f aca="false">IF(U4168="Intervalo 1",'[1]Pesos dos Critérios'!$N$7,IF(U4168="Intervalo 2",'[1]Pesos dos Critérios'!$O$7,IF(U4168="Intervalo 3",'[1]Pesos dos Critérios'!$P$7,'[1]Pesos dos Critérios'!$Q$7)))</f>
        <v>0.0227513227513227</v>
      </c>
      <c r="AI4168" s="5" t="n">
        <f aca="false">IF(AA4168="Intervalo 1",'[1]Pesos dos Critérios'!$R$7,IF(AA4168="Intervalo 2",'[1]Pesos dos Critérios'!$S$7,IF(AA4168="Intervalo 3",'[1]Pesos dos Critérios'!$T$7,'[1]Pesos dos Critérios'!$U$7)))</f>
        <v>0.0547619047619048</v>
      </c>
      <c r="AJ4168" s="5" t="n">
        <f aca="false">SUM(AB4168:AI4168)</f>
        <v>0.26370449822469</v>
      </c>
      <c r="AK4168" s="5" t="n">
        <v>4167</v>
      </c>
      <c r="AM4168" s="1" t="s">
        <v>52</v>
      </c>
    </row>
    <row r="4169" customFormat="false" ht="12.8" hidden="false" customHeight="true" outlineLevel="0" collapsed="false">
      <c r="A4169" s="7" t="n">
        <v>2018</v>
      </c>
      <c r="B4169" s="7" t="s">
        <v>417</v>
      </c>
      <c r="C4169" s="8" t="s">
        <v>418</v>
      </c>
      <c r="D4169" s="7" t="s">
        <v>758</v>
      </c>
      <c r="E4169" s="7" t="s">
        <v>1667</v>
      </c>
      <c r="F4169" s="7" t="s">
        <v>2624</v>
      </c>
      <c r="G4169" s="7" t="s">
        <v>224</v>
      </c>
      <c r="H4169" s="9" t="n">
        <v>2</v>
      </c>
      <c r="I4169" s="7" t="s">
        <v>2136</v>
      </c>
      <c r="J4169" s="8" t="s">
        <v>86</v>
      </c>
      <c r="K4169" s="10" t="s">
        <v>46</v>
      </c>
      <c r="L4169" s="10" t="s">
        <v>83</v>
      </c>
      <c r="M4169" s="10" t="s">
        <v>96</v>
      </c>
      <c r="N4169" s="10" t="n">
        <v>0.001</v>
      </c>
      <c r="O4169" s="9" t="s">
        <v>49</v>
      </c>
      <c r="P4169" s="11" t="n">
        <v>0.035</v>
      </c>
      <c r="Q4169" s="8" t="s">
        <v>49</v>
      </c>
      <c r="R4169" s="11" t="n">
        <v>0.243</v>
      </c>
      <c r="S4169" s="8" t="s">
        <v>50</v>
      </c>
      <c r="T4169" s="11" t="n">
        <v>180</v>
      </c>
      <c r="U4169" s="8" t="s">
        <v>50</v>
      </c>
      <c r="V4169" s="11" t="n">
        <v>7.21</v>
      </c>
      <c r="W4169" s="11" t="n">
        <v>8.54</v>
      </c>
      <c r="X4169" s="11" t="n">
        <v>10.3</v>
      </c>
      <c r="Y4169" s="11" t="n">
        <v>12.2</v>
      </c>
      <c r="Z4169" s="11" t="n">
        <v>2.43</v>
      </c>
      <c r="AA4169" s="8" t="s">
        <v>58</v>
      </c>
      <c r="AB4169" s="5" t="n">
        <f aca="false">IF(C4169='[1]Pesos dos Critérios'!$V$3,'[1]Pesos dos Critérios'!$V$7,IF(Planilha1!C4169='[1]Pesos dos Critérios'!$W$3,'[1]Pesos dos Critérios'!$W$7,IF(Planilha1!C4169='[1]Pesos dos Critérios'!$X$3,'[1]Pesos dos Critérios'!$X$7,IF(Planilha1!C4169='[1]Pesos dos Critérios'!$Y$3,'[1]Pesos dos Critérios'!$Y$7,'[1]Pesos dos Critérios'!$Z$7))))</f>
        <v>0.0190740740740741</v>
      </c>
      <c r="AC4169" s="5" t="n">
        <f aca="false">IF(H4169=1,'[1]Pesos dos Critérios'!$AD$7,IF(Planilha1!H4169=2,'[1]Pesos dos Critérios'!$AE$7,IF(Planilha1!H4169=3,'[1]Pesos dos Critérios'!$AF$7,IF(Planilha1!H4169=4,'[1]Pesos dos Critérios'!$AG$7,'[1]Pesos dos Critérios'!$AH$7))))</f>
        <v>0.0140056022408964</v>
      </c>
      <c r="AD4169" s="5" t="n">
        <f aca="false">IF(J4169='[1]Pesos dos Critérios'!$AA$3,'[1]Pesos dos Critérios'!$AA$7,IF(Planilha1!J4169='[1]Pesos dos Critérios'!$AB$3,'[1]Pesos dos Critérios'!$AB$7,'[1]Pesos dos Critérios'!$AC$7))</f>
        <v>0.037037037037037</v>
      </c>
      <c r="AE4169" s="5" t="n">
        <f aca="false">IF(O4169="Intervalo 1",'[1]Pesos dos Critérios'!$J$7,IF(Planilha1!O4169="Intervalo 2",'[1]Pesos dos Critérios'!$K$7,IF(Planilha1!O4169="Intervalo 3",'[1]Pesos dos Critérios'!$L$7,'[1]Pesos dos Critérios'!$M$7)))</f>
        <v>0.0407563025210084</v>
      </c>
      <c r="AF4169" s="5" t="n">
        <f aca="false">IF(Q4169="Intervalo 1",'[1]Pesos dos Critérios'!$B$7,IF(Q4169="Intervalo 2",'[1]Pesos dos Critérios'!$C$7,IF(Q4169="Intervalo 3",'[1]Pesos dos Critérios'!$D$7,'[1]Pesos dos Critérios'!$E$7)))</f>
        <v>0.0662046832248755</v>
      </c>
      <c r="AG4169" s="5" t="n">
        <f aca="false">IF(S4169="Intervalo 1",'[1]Pesos dos Critérios'!$F$7,IF(S4169="Intervalo 2",'[1]Pesos dos Critérios'!$G$7,IF(S4169="Intervalo 3",'[1]Pesos dos Critérios'!$H$7,'[1]Pesos dos Critérios'!$I$7)))</f>
        <v>0.00911357161357162</v>
      </c>
      <c r="AH4169" s="5" t="n">
        <f aca="false">IF(U4169="Intervalo 1",'[1]Pesos dos Critérios'!$N$7,IF(U4169="Intervalo 2",'[1]Pesos dos Critérios'!$O$7,IF(U4169="Intervalo 3",'[1]Pesos dos Critérios'!$P$7,'[1]Pesos dos Critérios'!$Q$7)))</f>
        <v>0.0187830687830688</v>
      </c>
      <c r="AI4169" s="5" t="n">
        <f aca="false">IF(AA4169="Intervalo 1",'[1]Pesos dos Critérios'!$R$7,IF(AA4169="Intervalo 2",'[1]Pesos dos Critérios'!$S$7,IF(AA4169="Intervalo 3",'[1]Pesos dos Critérios'!$T$7,'[1]Pesos dos Critérios'!$U$7)))</f>
        <v>0.0547619047619048</v>
      </c>
      <c r="AJ4169" s="5" t="n">
        <f aca="false">SUM(AB4169:AI4169)</f>
        <v>0.259736244256437</v>
      </c>
      <c r="AK4169" s="5" t="n">
        <v>4168</v>
      </c>
      <c r="AM4169" s="1" t="s">
        <v>52</v>
      </c>
    </row>
    <row r="4170" customFormat="false" ht="12.8" hidden="false" customHeight="true" outlineLevel="0" collapsed="false">
      <c r="A4170" s="7" t="n">
        <v>2018</v>
      </c>
      <c r="B4170" s="7" t="s">
        <v>417</v>
      </c>
      <c r="C4170" s="8" t="s">
        <v>418</v>
      </c>
      <c r="D4170" s="7" t="s">
        <v>758</v>
      </c>
      <c r="E4170" s="7" t="s">
        <v>1707</v>
      </c>
      <c r="F4170" s="7" t="s">
        <v>2625</v>
      </c>
      <c r="G4170" s="7" t="s">
        <v>302</v>
      </c>
      <c r="H4170" s="9" t="n">
        <v>4</v>
      </c>
      <c r="I4170" s="7" t="s">
        <v>2077</v>
      </c>
      <c r="J4170" s="8" t="s">
        <v>86</v>
      </c>
      <c r="K4170" s="10" t="s">
        <v>46</v>
      </c>
      <c r="L4170" s="10" t="s">
        <v>83</v>
      </c>
      <c r="M4170" s="10" t="s">
        <v>96</v>
      </c>
      <c r="N4170" s="10" t="n">
        <v>0.003</v>
      </c>
      <c r="O4170" s="9" t="s">
        <v>49</v>
      </c>
      <c r="P4170" s="11" t="n">
        <v>0.022</v>
      </c>
      <c r="Q4170" s="8" t="s">
        <v>49</v>
      </c>
      <c r="R4170" s="11" t="n">
        <v>0.328</v>
      </c>
      <c r="S4170" s="8" t="s">
        <v>50</v>
      </c>
      <c r="T4170" s="11" t="n">
        <v>186</v>
      </c>
      <c r="U4170" s="8" t="s">
        <v>50</v>
      </c>
      <c r="V4170" s="11" t="n">
        <v>6.79</v>
      </c>
      <c r="W4170" s="11" t="n">
        <v>8.68</v>
      </c>
      <c r="X4170" s="11" t="n">
        <v>9.7</v>
      </c>
      <c r="Y4170" s="11" t="n">
        <v>12.4</v>
      </c>
      <c r="Z4170" s="11" t="n">
        <v>2.51</v>
      </c>
      <c r="AA4170" s="8" t="s">
        <v>58</v>
      </c>
      <c r="AB4170" s="5" t="n">
        <f aca="false">IF(C4170='[1]Pesos dos Critérios'!$V$3,'[1]Pesos dos Critérios'!$V$7,IF(Planilha1!C4170='[1]Pesos dos Critérios'!$W$3,'[1]Pesos dos Critérios'!$W$7,IF(Planilha1!C4170='[1]Pesos dos Critérios'!$X$3,'[1]Pesos dos Critérios'!$X$7,IF(Planilha1!C4170='[1]Pesos dos Critérios'!$Y$3,'[1]Pesos dos Critérios'!$Y$7,'[1]Pesos dos Critérios'!$Z$7))))</f>
        <v>0.0190740740740741</v>
      </c>
      <c r="AC4170" s="5" t="n">
        <f aca="false">IF(H4170=1,'[1]Pesos dos Critérios'!$AD$7,IF(Planilha1!H4170=2,'[1]Pesos dos Critérios'!$AE$7,IF(Planilha1!H4170=3,'[1]Pesos dos Critérios'!$AF$7,IF(Planilha1!H4170=4,'[1]Pesos dos Critérios'!$AG$7,'[1]Pesos dos Critérios'!$AH$7))))</f>
        <v>0.0112044817927171</v>
      </c>
      <c r="AD4170" s="5" t="n">
        <f aca="false">IF(J4170='[1]Pesos dos Critérios'!$AA$3,'[1]Pesos dos Critérios'!$AA$7,IF(Planilha1!J4170='[1]Pesos dos Critérios'!$AB$3,'[1]Pesos dos Critérios'!$AB$7,'[1]Pesos dos Critérios'!$AC$7))</f>
        <v>0.037037037037037</v>
      </c>
      <c r="AE4170" s="5" t="n">
        <f aca="false">IF(O4170="Intervalo 1",'[1]Pesos dos Critérios'!$J$7,IF(Planilha1!O4170="Intervalo 2",'[1]Pesos dos Critérios'!$K$7,IF(Planilha1!O4170="Intervalo 3",'[1]Pesos dos Critérios'!$L$7,'[1]Pesos dos Critérios'!$M$7)))</f>
        <v>0.0407563025210084</v>
      </c>
      <c r="AF4170" s="5" t="n">
        <f aca="false">IF(Q4170="Intervalo 1",'[1]Pesos dos Critérios'!$B$7,IF(Q4170="Intervalo 2",'[1]Pesos dos Critérios'!$C$7,IF(Q4170="Intervalo 3",'[1]Pesos dos Critérios'!$D$7,'[1]Pesos dos Critérios'!$E$7)))</f>
        <v>0.0662046832248755</v>
      </c>
      <c r="AG4170" s="5" t="n">
        <f aca="false">IF(S4170="Intervalo 1",'[1]Pesos dos Critérios'!$F$7,IF(S4170="Intervalo 2",'[1]Pesos dos Critérios'!$G$7,IF(S4170="Intervalo 3",'[1]Pesos dos Critérios'!$H$7,'[1]Pesos dos Critérios'!$I$7)))</f>
        <v>0.00911357161357162</v>
      </c>
      <c r="AH4170" s="5" t="n">
        <f aca="false">IF(U4170="Intervalo 1",'[1]Pesos dos Critérios'!$N$7,IF(U4170="Intervalo 2",'[1]Pesos dos Critérios'!$O$7,IF(U4170="Intervalo 3",'[1]Pesos dos Critérios'!$P$7,'[1]Pesos dos Critérios'!$Q$7)))</f>
        <v>0.0187830687830688</v>
      </c>
      <c r="AI4170" s="5" t="n">
        <f aca="false">IF(AA4170="Intervalo 1",'[1]Pesos dos Critérios'!$R$7,IF(AA4170="Intervalo 2",'[1]Pesos dos Critérios'!$S$7,IF(AA4170="Intervalo 3",'[1]Pesos dos Critérios'!$T$7,'[1]Pesos dos Critérios'!$U$7)))</f>
        <v>0.0547619047619048</v>
      </c>
      <c r="AJ4170" s="5" t="n">
        <f aca="false">SUM(AB4170:AI4170)</f>
        <v>0.256935123808257</v>
      </c>
      <c r="AK4170" s="5" t="n">
        <v>4169</v>
      </c>
      <c r="AM4170" s="1" t="s">
        <v>67</v>
      </c>
    </row>
    <row r="4171" customFormat="false" ht="12.8" hidden="false" customHeight="true" outlineLevel="0" collapsed="false">
      <c r="A4171" s="7" t="n">
        <v>2018</v>
      </c>
      <c r="B4171" s="7" t="s">
        <v>417</v>
      </c>
      <c r="C4171" s="8" t="s">
        <v>418</v>
      </c>
      <c r="D4171" s="7" t="s">
        <v>758</v>
      </c>
      <c r="E4171" s="7" t="s">
        <v>1707</v>
      </c>
      <c r="F4171" s="7" t="s">
        <v>2235</v>
      </c>
      <c r="G4171" s="7" t="s">
        <v>1072</v>
      </c>
      <c r="H4171" s="9" t="n">
        <v>4</v>
      </c>
      <c r="I4171" s="7" t="s">
        <v>2077</v>
      </c>
      <c r="J4171" s="8" t="s">
        <v>86</v>
      </c>
      <c r="K4171" s="10" t="s">
        <v>46</v>
      </c>
      <c r="L4171" s="10" t="s">
        <v>83</v>
      </c>
      <c r="M4171" s="10" t="s">
        <v>96</v>
      </c>
      <c r="N4171" s="10" t="n">
        <v>0.012</v>
      </c>
      <c r="O4171" s="9" t="s">
        <v>57</v>
      </c>
      <c r="P4171" s="11" t="n">
        <v>0.053</v>
      </c>
      <c r="Q4171" s="8" t="s">
        <v>49</v>
      </c>
      <c r="R4171" s="11" t="n">
        <v>0.023</v>
      </c>
      <c r="S4171" s="8" t="s">
        <v>58</v>
      </c>
      <c r="T4171" s="11" t="n">
        <v>223</v>
      </c>
      <c r="U4171" s="8" t="s">
        <v>50</v>
      </c>
      <c r="V4171" s="11" t="n">
        <v>5.6</v>
      </c>
      <c r="W4171" s="11" t="n">
        <v>7.56</v>
      </c>
      <c r="X4171" s="11" t="n">
        <v>8</v>
      </c>
      <c r="Y4171" s="11" t="n">
        <v>10.8</v>
      </c>
      <c r="Z4171" s="11" t="n">
        <v>3.02</v>
      </c>
      <c r="AA4171" s="8" t="s">
        <v>50</v>
      </c>
      <c r="AB4171" s="5" t="n">
        <f aca="false">IF(C4171='[1]Pesos dos Critérios'!$V$3,'[1]Pesos dos Critérios'!$V$7,IF(Planilha1!C4171='[1]Pesos dos Critérios'!$W$3,'[1]Pesos dos Critérios'!$W$7,IF(Planilha1!C4171='[1]Pesos dos Critérios'!$X$3,'[1]Pesos dos Critérios'!$X$7,IF(Planilha1!C4171='[1]Pesos dos Critérios'!$Y$3,'[1]Pesos dos Critérios'!$Y$7,'[1]Pesos dos Critérios'!$Z$7))))</f>
        <v>0.0190740740740741</v>
      </c>
      <c r="AC4171" s="5" t="n">
        <f aca="false">IF(H4171=1,'[1]Pesos dos Critérios'!$AD$7,IF(Planilha1!H4171=2,'[1]Pesos dos Critérios'!$AE$7,IF(Planilha1!H4171=3,'[1]Pesos dos Critérios'!$AF$7,IF(Planilha1!H4171=4,'[1]Pesos dos Critérios'!$AG$7,'[1]Pesos dos Critérios'!$AH$7))))</f>
        <v>0.0112044817927171</v>
      </c>
      <c r="AD4171" s="5" t="n">
        <f aca="false">IF(J4171='[1]Pesos dos Critérios'!$AA$3,'[1]Pesos dos Critérios'!$AA$7,IF(Planilha1!J4171='[1]Pesos dos Critérios'!$AB$3,'[1]Pesos dos Critérios'!$AB$7,'[1]Pesos dos Critérios'!$AC$7))</f>
        <v>0.037037037037037</v>
      </c>
      <c r="AE4171" s="5" t="n">
        <f aca="false">IF(O4171="Intervalo 1",'[1]Pesos dos Critérios'!$J$7,IF(Planilha1!O4171="Intervalo 2",'[1]Pesos dos Critérios'!$K$7,IF(Planilha1!O4171="Intervalo 3",'[1]Pesos dos Critérios'!$L$7,'[1]Pesos dos Critérios'!$M$7)))</f>
        <v>0.0312324929971989</v>
      </c>
      <c r="AF4171" s="5" t="n">
        <f aca="false">IF(Q4171="Intervalo 1",'[1]Pesos dos Critérios'!$B$7,IF(Q4171="Intervalo 2",'[1]Pesos dos Critérios'!$C$7,IF(Q4171="Intervalo 3",'[1]Pesos dos Critérios'!$D$7,'[1]Pesos dos Critérios'!$E$7)))</f>
        <v>0.0662046832248755</v>
      </c>
      <c r="AG4171" s="5" t="n">
        <f aca="false">IF(S4171="Intervalo 1",'[1]Pesos dos Critérios'!$F$7,IF(S4171="Intervalo 2",'[1]Pesos dos Critérios'!$G$7,IF(S4171="Intervalo 3",'[1]Pesos dos Critérios'!$H$7,'[1]Pesos dos Critérios'!$I$7)))</f>
        <v>0.0269522144522145</v>
      </c>
      <c r="AH4171" s="5" t="n">
        <f aca="false">IF(U4171="Intervalo 1",'[1]Pesos dos Critérios'!$N$7,IF(U4171="Intervalo 2",'[1]Pesos dos Critérios'!$O$7,IF(U4171="Intervalo 3",'[1]Pesos dos Critérios'!$P$7,'[1]Pesos dos Critérios'!$Q$7)))</f>
        <v>0.0187830687830688</v>
      </c>
      <c r="AI4171" s="5" t="n">
        <f aca="false">IF(AA4171="Intervalo 1",'[1]Pesos dos Critérios'!$R$7,IF(AA4171="Intervalo 2",'[1]Pesos dos Critérios'!$S$7,IF(AA4171="Intervalo 3",'[1]Pesos dos Critérios'!$T$7,'[1]Pesos dos Critérios'!$U$7)))</f>
        <v>0.0468253968253968</v>
      </c>
      <c r="AJ4171" s="5" t="n">
        <f aca="false">SUM(AB4171:AI4171)</f>
        <v>0.257313449186583</v>
      </c>
      <c r="AK4171" s="5" t="n">
        <v>4170</v>
      </c>
      <c r="AM4171" s="1" t="s">
        <v>52</v>
      </c>
    </row>
    <row r="4172" customFormat="false" ht="12.8" hidden="false" customHeight="true" outlineLevel="0" collapsed="false">
      <c r="A4172" s="7" t="n">
        <v>2018</v>
      </c>
      <c r="B4172" s="7" t="s">
        <v>417</v>
      </c>
      <c r="C4172" s="8" t="s">
        <v>418</v>
      </c>
      <c r="D4172" s="7" t="s">
        <v>758</v>
      </c>
      <c r="E4172" s="7" t="s">
        <v>1701</v>
      </c>
      <c r="F4172" s="7" t="s">
        <v>2626</v>
      </c>
      <c r="G4172" s="7" t="s">
        <v>302</v>
      </c>
      <c r="H4172" s="9" t="n">
        <v>4</v>
      </c>
      <c r="I4172" s="7" t="s">
        <v>2077</v>
      </c>
      <c r="J4172" s="8" t="s">
        <v>86</v>
      </c>
      <c r="K4172" s="10" t="s">
        <v>46</v>
      </c>
      <c r="L4172" s="10" t="s">
        <v>83</v>
      </c>
      <c r="M4172" s="10" t="s">
        <v>96</v>
      </c>
      <c r="N4172" s="10" t="n">
        <v>0.01</v>
      </c>
      <c r="O4172" s="9" t="s">
        <v>49</v>
      </c>
      <c r="P4172" s="11" t="n">
        <v>0.062</v>
      </c>
      <c r="Q4172" s="8" t="s">
        <v>49</v>
      </c>
      <c r="R4172" s="11" t="n">
        <v>0.296</v>
      </c>
      <c r="S4172" s="8" t="s">
        <v>50</v>
      </c>
      <c r="T4172" s="11" t="n">
        <v>185</v>
      </c>
      <c r="U4172" s="8" t="s">
        <v>50</v>
      </c>
      <c r="V4172" s="11" t="n">
        <v>6.86</v>
      </c>
      <c r="W4172" s="11" t="n">
        <v>8.61</v>
      </c>
      <c r="X4172" s="11" t="n">
        <v>9.8</v>
      </c>
      <c r="Y4172" s="11" t="n">
        <v>12.3</v>
      </c>
      <c r="Z4172" s="11" t="n">
        <v>2.49</v>
      </c>
      <c r="AA4172" s="8" t="s">
        <v>58</v>
      </c>
      <c r="AB4172" s="5" t="n">
        <f aca="false">IF(C4172='[1]Pesos dos Critérios'!$V$3,'[1]Pesos dos Critérios'!$V$7,IF(Planilha1!C4172='[1]Pesos dos Critérios'!$W$3,'[1]Pesos dos Critérios'!$W$7,IF(Planilha1!C4172='[1]Pesos dos Critérios'!$X$3,'[1]Pesos dos Critérios'!$X$7,IF(Planilha1!C4172='[1]Pesos dos Critérios'!$Y$3,'[1]Pesos dos Critérios'!$Y$7,'[1]Pesos dos Critérios'!$Z$7))))</f>
        <v>0.0190740740740741</v>
      </c>
      <c r="AC4172" s="5" t="n">
        <f aca="false">IF(H4172=1,'[1]Pesos dos Critérios'!$AD$7,IF(Planilha1!H4172=2,'[1]Pesos dos Critérios'!$AE$7,IF(Planilha1!H4172=3,'[1]Pesos dos Critérios'!$AF$7,IF(Planilha1!H4172=4,'[1]Pesos dos Critérios'!$AG$7,'[1]Pesos dos Critérios'!$AH$7))))</f>
        <v>0.0112044817927171</v>
      </c>
      <c r="AD4172" s="5" t="n">
        <f aca="false">IF(J4172='[1]Pesos dos Critérios'!$AA$3,'[1]Pesos dos Critérios'!$AA$7,IF(Planilha1!J4172='[1]Pesos dos Critérios'!$AB$3,'[1]Pesos dos Critérios'!$AB$7,'[1]Pesos dos Critérios'!$AC$7))</f>
        <v>0.037037037037037</v>
      </c>
      <c r="AE4172" s="5" t="n">
        <f aca="false">IF(O4172="Intervalo 1",'[1]Pesos dos Critérios'!$J$7,IF(Planilha1!O4172="Intervalo 2",'[1]Pesos dos Critérios'!$K$7,IF(Planilha1!O4172="Intervalo 3",'[1]Pesos dos Critérios'!$L$7,'[1]Pesos dos Critérios'!$M$7)))</f>
        <v>0.0407563025210084</v>
      </c>
      <c r="AF4172" s="5" t="n">
        <f aca="false">IF(Q4172="Intervalo 1",'[1]Pesos dos Critérios'!$B$7,IF(Q4172="Intervalo 2",'[1]Pesos dos Critérios'!$C$7,IF(Q4172="Intervalo 3",'[1]Pesos dos Critérios'!$D$7,'[1]Pesos dos Critérios'!$E$7)))</f>
        <v>0.0662046832248755</v>
      </c>
      <c r="AG4172" s="5" t="n">
        <f aca="false">IF(S4172="Intervalo 1",'[1]Pesos dos Critérios'!$F$7,IF(S4172="Intervalo 2",'[1]Pesos dos Critérios'!$G$7,IF(S4172="Intervalo 3",'[1]Pesos dos Critérios'!$H$7,'[1]Pesos dos Critérios'!$I$7)))</f>
        <v>0.00911357161357162</v>
      </c>
      <c r="AH4172" s="5" t="n">
        <f aca="false">IF(U4172="Intervalo 1",'[1]Pesos dos Critérios'!$N$7,IF(U4172="Intervalo 2",'[1]Pesos dos Critérios'!$O$7,IF(U4172="Intervalo 3",'[1]Pesos dos Critérios'!$P$7,'[1]Pesos dos Critérios'!$Q$7)))</f>
        <v>0.0187830687830688</v>
      </c>
      <c r="AI4172" s="5" t="n">
        <f aca="false">IF(AA4172="Intervalo 1",'[1]Pesos dos Critérios'!$R$7,IF(AA4172="Intervalo 2",'[1]Pesos dos Critérios'!$S$7,IF(AA4172="Intervalo 3",'[1]Pesos dos Critérios'!$T$7,'[1]Pesos dos Critérios'!$U$7)))</f>
        <v>0.0547619047619048</v>
      </c>
      <c r="AJ4172" s="5" t="n">
        <f aca="false">SUM(AB4172:AI4172)</f>
        <v>0.256935123808257</v>
      </c>
      <c r="AK4172" s="5" t="n">
        <v>4171</v>
      </c>
      <c r="AM4172" s="1" t="s">
        <v>67</v>
      </c>
    </row>
    <row r="4173" customFormat="false" ht="12.8" hidden="false" customHeight="true" outlineLevel="0" collapsed="false">
      <c r="A4173" s="7" t="n">
        <v>2018</v>
      </c>
      <c r="B4173" s="7" t="s">
        <v>417</v>
      </c>
      <c r="C4173" s="8" t="s">
        <v>418</v>
      </c>
      <c r="D4173" s="7" t="s">
        <v>758</v>
      </c>
      <c r="E4173" s="7" t="s">
        <v>1701</v>
      </c>
      <c r="F4173" s="7" t="s">
        <v>2627</v>
      </c>
      <c r="G4173" s="7" t="s">
        <v>1072</v>
      </c>
      <c r="H4173" s="9" t="n">
        <v>4</v>
      </c>
      <c r="I4173" s="7" t="s">
        <v>2077</v>
      </c>
      <c r="J4173" s="8" t="s">
        <v>86</v>
      </c>
      <c r="K4173" s="10" t="s">
        <v>46</v>
      </c>
      <c r="L4173" s="10" t="s">
        <v>83</v>
      </c>
      <c r="M4173" s="10" t="s">
        <v>96</v>
      </c>
      <c r="N4173" s="10" t="n">
        <v>0.01</v>
      </c>
      <c r="O4173" s="9" t="s">
        <v>49</v>
      </c>
      <c r="P4173" s="11" t="n">
        <v>0.048</v>
      </c>
      <c r="Q4173" s="8" t="s">
        <v>49</v>
      </c>
      <c r="R4173" s="11" t="n">
        <v>0.234</v>
      </c>
      <c r="S4173" s="8" t="s">
        <v>50</v>
      </c>
      <c r="T4173" s="11" t="n">
        <v>223</v>
      </c>
      <c r="U4173" s="8" t="s">
        <v>50</v>
      </c>
      <c r="V4173" s="11" t="n">
        <v>5.74</v>
      </c>
      <c r="W4173" s="11" t="n">
        <v>7.28</v>
      </c>
      <c r="X4173" s="11" t="n">
        <v>8.2</v>
      </c>
      <c r="Y4173" s="11" t="n">
        <v>10.4</v>
      </c>
      <c r="Z4173" s="11" t="n">
        <v>3.01</v>
      </c>
      <c r="AA4173" s="8" t="s">
        <v>50</v>
      </c>
      <c r="AB4173" s="5" t="n">
        <f aca="false">IF(C4173='[1]Pesos dos Critérios'!$V$3,'[1]Pesos dos Critérios'!$V$7,IF(Planilha1!C4173='[1]Pesos dos Critérios'!$W$3,'[1]Pesos dos Critérios'!$W$7,IF(Planilha1!C4173='[1]Pesos dos Critérios'!$X$3,'[1]Pesos dos Critérios'!$X$7,IF(Planilha1!C4173='[1]Pesos dos Critérios'!$Y$3,'[1]Pesos dos Critérios'!$Y$7,'[1]Pesos dos Critérios'!$Z$7))))</f>
        <v>0.0190740740740741</v>
      </c>
      <c r="AC4173" s="5" t="n">
        <f aca="false">IF(H4173=1,'[1]Pesos dos Critérios'!$AD$7,IF(Planilha1!H4173=2,'[1]Pesos dos Critérios'!$AE$7,IF(Planilha1!H4173=3,'[1]Pesos dos Critérios'!$AF$7,IF(Planilha1!H4173=4,'[1]Pesos dos Critérios'!$AG$7,'[1]Pesos dos Critérios'!$AH$7))))</f>
        <v>0.0112044817927171</v>
      </c>
      <c r="AD4173" s="5" t="n">
        <f aca="false">IF(J4173='[1]Pesos dos Critérios'!$AA$3,'[1]Pesos dos Critérios'!$AA$7,IF(Planilha1!J4173='[1]Pesos dos Critérios'!$AB$3,'[1]Pesos dos Critérios'!$AB$7,'[1]Pesos dos Critérios'!$AC$7))</f>
        <v>0.037037037037037</v>
      </c>
      <c r="AE4173" s="5" t="n">
        <f aca="false">IF(O4173="Intervalo 1",'[1]Pesos dos Critérios'!$J$7,IF(Planilha1!O4173="Intervalo 2",'[1]Pesos dos Critérios'!$K$7,IF(Planilha1!O4173="Intervalo 3",'[1]Pesos dos Critérios'!$L$7,'[1]Pesos dos Critérios'!$M$7)))</f>
        <v>0.0407563025210084</v>
      </c>
      <c r="AF4173" s="5" t="n">
        <f aca="false">IF(Q4173="Intervalo 1",'[1]Pesos dos Critérios'!$B$7,IF(Q4173="Intervalo 2",'[1]Pesos dos Critérios'!$C$7,IF(Q4173="Intervalo 3",'[1]Pesos dos Critérios'!$D$7,'[1]Pesos dos Critérios'!$E$7)))</f>
        <v>0.0662046832248755</v>
      </c>
      <c r="AG4173" s="5" t="n">
        <f aca="false">IF(S4173="Intervalo 1",'[1]Pesos dos Critérios'!$F$7,IF(S4173="Intervalo 2",'[1]Pesos dos Critérios'!$G$7,IF(S4173="Intervalo 3",'[1]Pesos dos Critérios'!$H$7,'[1]Pesos dos Critérios'!$I$7)))</f>
        <v>0.00911357161357162</v>
      </c>
      <c r="AH4173" s="5" t="n">
        <f aca="false">IF(U4173="Intervalo 1",'[1]Pesos dos Critérios'!$N$7,IF(U4173="Intervalo 2",'[1]Pesos dos Critérios'!$O$7,IF(U4173="Intervalo 3",'[1]Pesos dos Critérios'!$P$7,'[1]Pesos dos Critérios'!$Q$7)))</f>
        <v>0.0187830687830688</v>
      </c>
      <c r="AI4173" s="5" t="n">
        <f aca="false">IF(AA4173="Intervalo 1",'[1]Pesos dos Critérios'!$R$7,IF(AA4173="Intervalo 2",'[1]Pesos dos Critérios'!$S$7,IF(AA4173="Intervalo 3",'[1]Pesos dos Critérios'!$T$7,'[1]Pesos dos Critérios'!$U$7)))</f>
        <v>0.0468253968253968</v>
      </c>
      <c r="AJ4173" s="5" t="n">
        <f aca="false">SUM(AB4173:AI4173)</f>
        <v>0.248998615871749</v>
      </c>
      <c r="AK4173" s="5" t="n">
        <v>4172</v>
      </c>
      <c r="AM4173" s="1" t="s">
        <v>67</v>
      </c>
    </row>
    <row r="4174" customFormat="false" ht="12.8" hidden="false" customHeight="true" outlineLevel="0" collapsed="false">
      <c r="A4174" s="7" t="n">
        <v>2018</v>
      </c>
      <c r="B4174" s="7" t="s">
        <v>417</v>
      </c>
      <c r="C4174" s="8" t="s">
        <v>418</v>
      </c>
      <c r="D4174" s="7" t="s">
        <v>758</v>
      </c>
      <c r="E4174" s="7" t="s">
        <v>1662</v>
      </c>
      <c r="F4174" s="7" t="s">
        <v>2628</v>
      </c>
      <c r="G4174" s="7" t="s">
        <v>302</v>
      </c>
      <c r="H4174" s="9" t="n">
        <v>4</v>
      </c>
      <c r="I4174" s="7" t="s">
        <v>2077</v>
      </c>
      <c r="J4174" s="8" t="s">
        <v>86</v>
      </c>
      <c r="K4174" s="10" t="s">
        <v>46</v>
      </c>
      <c r="L4174" s="10" t="s">
        <v>83</v>
      </c>
      <c r="M4174" s="10" t="s">
        <v>96</v>
      </c>
      <c r="N4174" s="10" t="n">
        <v>0.003</v>
      </c>
      <c r="O4174" s="9" t="s">
        <v>49</v>
      </c>
      <c r="P4174" s="11" t="n">
        <v>0.041</v>
      </c>
      <c r="Q4174" s="8" t="s">
        <v>49</v>
      </c>
      <c r="R4174" s="11" t="n">
        <v>0.033</v>
      </c>
      <c r="S4174" s="8" t="s">
        <v>50</v>
      </c>
      <c r="T4174" s="11" t="n">
        <v>229</v>
      </c>
      <c r="U4174" s="8" t="s">
        <v>50</v>
      </c>
      <c r="V4174" s="11" t="n">
        <v>5.81</v>
      </c>
      <c r="W4174" s="11" t="n">
        <v>7.84</v>
      </c>
      <c r="X4174" s="11" t="n">
        <v>8.3</v>
      </c>
      <c r="Y4174" s="11" t="n">
        <v>11.2</v>
      </c>
      <c r="Z4174" s="11" t="n">
        <v>2.9</v>
      </c>
      <c r="AA4174" s="8" t="s">
        <v>50</v>
      </c>
      <c r="AB4174" s="5" t="n">
        <f aca="false">IF(C4174='[1]Pesos dos Critérios'!$V$3,'[1]Pesos dos Critérios'!$V$7,IF(Planilha1!C4174='[1]Pesos dos Critérios'!$W$3,'[1]Pesos dos Critérios'!$W$7,IF(Planilha1!C4174='[1]Pesos dos Critérios'!$X$3,'[1]Pesos dos Critérios'!$X$7,IF(Planilha1!C4174='[1]Pesos dos Critérios'!$Y$3,'[1]Pesos dos Critérios'!$Y$7,'[1]Pesos dos Critérios'!$Z$7))))</f>
        <v>0.0190740740740741</v>
      </c>
      <c r="AC4174" s="5" t="n">
        <f aca="false">IF(H4174=1,'[1]Pesos dos Critérios'!$AD$7,IF(Planilha1!H4174=2,'[1]Pesos dos Critérios'!$AE$7,IF(Planilha1!H4174=3,'[1]Pesos dos Critérios'!$AF$7,IF(Planilha1!H4174=4,'[1]Pesos dos Critérios'!$AG$7,'[1]Pesos dos Critérios'!$AH$7))))</f>
        <v>0.0112044817927171</v>
      </c>
      <c r="AD4174" s="5" t="n">
        <f aca="false">IF(J4174='[1]Pesos dos Critérios'!$AA$3,'[1]Pesos dos Critérios'!$AA$7,IF(Planilha1!J4174='[1]Pesos dos Critérios'!$AB$3,'[1]Pesos dos Critérios'!$AB$7,'[1]Pesos dos Critérios'!$AC$7))</f>
        <v>0.037037037037037</v>
      </c>
      <c r="AE4174" s="5" t="n">
        <f aca="false">IF(O4174="Intervalo 1",'[1]Pesos dos Critérios'!$J$7,IF(Planilha1!O4174="Intervalo 2",'[1]Pesos dos Critérios'!$K$7,IF(Planilha1!O4174="Intervalo 3",'[1]Pesos dos Critérios'!$L$7,'[1]Pesos dos Critérios'!$M$7)))</f>
        <v>0.0407563025210084</v>
      </c>
      <c r="AF4174" s="5" t="n">
        <f aca="false">IF(Q4174="Intervalo 1",'[1]Pesos dos Critérios'!$B$7,IF(Q4174="Intervalo 2",'[1]Pesos dos Critérios'!$C$7,IF(Q4174="Intervalo 3",'[1]Pesos dos Critérios'!$D$7,'[1]Pesos dos Critérios'!$E$7)))</f>
        <v>0.0662046832248755</v>
      </c>
      <c r="AG4174" s="5" t="n">
        <f aca="false">IF(S4174="Intervalo 1",'[1]Pesos dos Critérios'!$F$7,IF(S4174="Intervalo 2",'[1]Pesos dos Critérios'!$G$7,IF(S4174="Intervalo 3",'[1]Pesos dos Critérios'!$H$7,'[1]Pesos dos Critérios'!$I$7)))</f>
        <v>0.00911357161357162</v>
      </c>
      <c r="AH4174" s="5" t="n">
        <f aca="false">IF(U4174="Intervalo 1",'[1]Pesos dos Critérios'!$N$7,IF(U4174="Intervalo 2",'[1]Pesos dos Critérios'!$O$7,IF(U4174="Intervalo 3",'[1]Pesos dos Critérios'!$P$7,'[1]Pesos dos Critérios'!$Q$7)))</f>
        <v>0.0187830687830688</v>
      </c>
      <c r="AI4174" s="5" t="n">
        <f aca="false">IF(AA4174="Intervalo 1",'[1]Pesos dos Critérios'!$R$7,IF(AA4174="Intervalo 2",'[1]Pesos dos Critérios'!$S$7,IF(AA4174="Intervalo 3",'[1]Pesos dos Critérios'!$T$7,'[1]Pesos dos Critérios'!$U$7)))</f>
        <v>0.0468253968253968</v>
      </c>
      <c r="AJ4174" s="5" t="n">
        <f aca="false">SUM(AB4174:AI4174)</f>
        <v>0.248998615871749</v>
      </c>
      <c r="AK4174" s="5" t="n">
        <v>4173</v>
      </c>
      <c r="AM4174" s="1" t="s">
        <v>67</v>
      </c>
    </row>
    <row r="4175" customFormat="false" ht="12.8" hidden="false" customHeight="true" outlineLevel="0" collapsed="false">
      <c r="A4175" s="7" t="n">
        <v>2018</v>
      </c>
      <c r="B4175" s="7" t="s">
        <v>417</v>
      </c>
      <c r="C4175" s="8" t="s">
        <v>418</v>
      </c>
      <c r="D4175" s="7" t="s">
        <v>758</v>
      </c>
      <c r="E4175" s="7" t="s">
        <v>1662</v>
      </c>
      <c r="F4175" s="7" t="s">
        <v>2629</v>
      </c>
      <c r="G4175" s="7" t="s">
        <v>302</v>
      </c>
      <c r="H4175" s="9" t="n">
        <v>4</v>
      </c>
      <c r="I4175" s="7" t="s">
        <v>1999</v>
      </c>
      <c r="J4175" s="8" t="s">
        <v>86</v>
      </c>
      <c r="K4175" s="10" t="s">
        <v>46</v>
      </c>
      <c r="L4175" s="10" t="s">
        <v>83</v>
      </c>
      <c r="M4175" s="10" t="s">
        <v>96</v>
      </c>
      <c r="N4175" s="10" t="n">
        <v>0.006</v>
      </c>
      <c r="O4175" s="9" t="s">
        <v>49</v>
      </c>
      <c r="P4175" s="11" t="n">
        <v>0.062</v>
      </c>
      <c r="Q4175" s="8" t="s">
        <v>49</v>
      </c>
      <c r="R4175" s="11" t="n">
        <v>0.299</v>
      </c>
      <c r="S4175" s="8" t="s">
        <v>50</v>
      </c>
      <c r="T4175" s="11" t="n">
        <v>214</v>
      </c>
      <c r="U4175" s="8" t="s">
        <v>50</v>
      </c>
      <c r="V4175" s="11" t="n">
        <v>6.09</v>
      </c>
      <c r="W4175" s="11" t="n">
        <v>7.28</v>
      </c>
      <c r="X4175" s="11" t="n">
        <v>8.7</v>
      </c>
      <c r="Y4175" s="11" t="n">
        <v>10.4</v>
      </c>
      <c r="Z4175" s="11" t="n">
        <v>2.9</v>
      </c>
      <c r="AA4175" s="8" t="s">
        <v>50</v>
      </c>
      <c r="AB4175" s="5" t="n">
        <f aca="false">IF(C4175='[1]Pesos dos Critérios'!$V$3,'[1]Pesos dos Critérios'!$V$7,IF(Planilha1!C4175='[1]Pesos dos Critérios'!$W$3,'[1]Pesos dos Critérios'!$W$7,IF(Planilha1!C4175='[1]Pesos dos Critérios'!$X$3,'[1]Pesos dos Critérios'!$X$7,IF(Planilha1!C4175='[1]Pesos dos Critérios'!$Y$3,'[1]Pesos dos Critérios'!$Y$7,'[1]Pesos dos Critérios'!$Z$7))))</f>
        <v>0.0190740740740741</v>
      </c>
      <c r="AC4175" s="5" t="n">
        <f aca="false">IF(H4175=1,'[1]Pesos dos Critérios'!$AD$7,IF(Planilha1!H4175=2,'[1]Pesos dos Critérios'!$AE$7,IF(Planilha1!H4175=3,'[1]Pesos dos Critérios'!$AF$7,IF(Planilha1!H4175=4,'[1]Pesos dos Critérios'!$AG$7,'[1]Pesos dos Critérios'!$AH$7))))</f>
        <v>0.0112044817927171</v>
      </c>
      <c r="AD4175" s="5" t="n">
        <f aca="false">IF(J4175='[1]Pesos dos Critérios'!$AA$3,'[1]Pesos dos Critérios'!$AA$7,IF(Planilha1!J4175='[1]Pesos dos Critérios'!$AB$3,'[1]Pesos dos Critérios'!$AB$7,'[1]Pesos dos Critérios'!$AC$7))</f>
        <v>0.037037037037037</v>
      </c>
      <c r="AE4175" s="5" t="n">
        <f aca="false">IF(O4175="Intervalo 1",'[1]Pesos dos Critérios'!$J$7,IF(Planilha1!O4175="Intervalo 2",'[1]Pesos dos Critérios'!$K$7,IF(Planilha1!O4175="Intervalo 3",'[1]Pesos dos Critérios'!$L$7,'[1]Pesos dos Critérios'!$M$7)))</f>
        <v>0.0407563025210084</v>
      </c>
      <c r="AF4175" s="5" t="n">
        <f aca="false">IF(Q4175="Intervalo 1",'[1]Pesos dos Critérios'!$B$7,IF(Q4175="Intervalo 2",'[1]Pesos dos Critérios'!$C$7,IF(Q4175="Intervalo 3",'[1]Pesos dos Critérios'!$D$7,'[1]Pesos dos Critérios'!$E$7)))</f>
        <v>0.0662046832248755</v>
      </c>
      <c r="AG4175" s="5" t="n">
        <f aca="false">IF(S4175="Intervalo 1",'[1]Pesos dos Critérios'!$F$7,IF(S4175="Intervalo 2",'[1]Pesos dos Critérios'!$G$7,IF(S4175="Intervalo 3",'[1]Pesos dos Critérios'!$H$7,'[1]Pesos dos Critérios'!$I$7)))</f>
        <v>0.00911357161357162</v>
      </c>
      <c r="AH4175" s="5" t="n">
        <f aca="false">IF(U4175="Intervalo 1",'[1]Pesos dos Critérios'!$N$7,IF(U4175="Intervalo 2",'[1]Pesos dos Critérios'!$O$7,IF(U4175="Intervalo 3",'[1]Pesos dos Critérios'!$P$7,'[1]Pesos dos Critérios'!$Q$7)))</f>
        <v>0.0187830687830688</v>
      </c>
      <c r="AI4175" s="5" t="n">
        <f aca="false">IF(AA4175="Intervalo 1",'[1]Pesos dos Critérios'!$R$7,IF(AA4175="Intervalo 2",'[1]Pesos dos Critérios'!$S$7,IF(AA4175="Intervalo 3",'[1]Pesos dos Critérios'!$T$7,'[1]Pesos dos Critérios'!$U$7)))</f>
        <v>0.0468253968253968</v>
      </c>
      <c r="AJ4175" s="5" t="n">
        <f aca="false">SUM(AB4175:AI4175)</f>
        <v>0.248998615871749</v>
      </c>
      <c r="AK4175" s="5" t="n">
        <v>4174</v>
      </c>
      <c r="AM4175" s="1" t="s">
        <v>67</v>
      </c>
    </row>
    <row r="4176" customFormat="false" ht="12.8" hidden="false" customHeight="true" outlineLevel="0" collapsed="false">
      <c r="A4176" s="7" t="n">
        <v>2018</v>
      </c>
      <c r="B4176" s="7" t="s">
        <v>417</v>
      </c>
      <c r="C4176" s="8" t="s">
        <v>418</v>
      </c>
      <c r="D4176" s="7" t="s">
        <v>758</v>
      </c>
      <c r="E4176" s="7" t="s">
        <v>2253</v>
      </c>
      <c r="F4176" s="7" t="s">
        <v>2630</v>
      </c>
      <c r="G4176" s="7" t="s">
        <v>224</v>
      </c>
      <c r="H4176" s="9" t="n">
        <v>2</v>
      </c>
      <c r="I4176" s="7" t="s">
        <v>2136</v>
      </c>
      <c r="J4176" s="8" t="s">
        <v>86</v>
      </c>
      <c r="K4176" s="10" t="s">
        <v>46</v>
      </c>
      <c r="L4176" s="10" t="s">
        <v>83</v>
      </c>
      <c r="M4176" s="10" t="s">
        <v>56</v>
      </c>
      <c r="N4176" s="10" t="n">
        <v>0.007</v>
      </c>
      <c r="O4176" s="9" t="s">
        <v>49</v>
      </c>
      <c r="P4176" s="11" t="n">
        <v>0.661</v>
      </c>
      <c r="Q4176" s="8" t="s">
        <v>50</v>
      </c>
      <c r="R4176" s="11" t="n">
        <v>0.004</v>
      </c>
      <c r="S4176" s="8" t="s">
        <v>49</v>
      </c>
      <c r="T4176" s="11" t="n">
        <v>182</v>
      </c>
      <c r="U4176" s="8" t="s">
        <v>50</v>
      </c>
      <c r="V4176" s="11" t="n">
        <v>4.1</v>
      </c>
      <c r="W4176" s="11" t="n">
        <v>5.8</v>
      </c>
      <c r="X4176" s="11" t="n">
        <v>7</v>
      </c>
      <c r="Y4176" s="11" t="n">
        <v>8.4</v>
      </c>
      <c r="Z4176" s="11" t="n">
        <v>3.12</v>
      </c>
      <c r="AA4176" s="8" t="s">
        <v>50</v>
      </c>
      <c r="AB4176" s="5" t="n">
        <f aca="false">IF(C4176='[1]Pesos dos Critérios'!$V$3,'[1]Pesos dos Critérios'!$V$7,IF(Planilha1!C4176='[1]Pesos dos Critérios'!$W$3,'[1]Pesos dos Critérios'!$W$7,IF(Planilha1!C4176='[1]Pesos dos Critérios'!$X$3,'[1]Pesos dos Critérios'!$X$7,IF(Planilha1!C4176='[1]Pesos dos Critérios'!$Y$3,'[1]Pesos dos Critérios'!$Y$7,'[1]Pesos dos Critérios'!$Z$7))))</f>
        <v>0.0190740740740741</v>
      </c>
      <c r="AC4176" s="5" t="n">
        <f aca="false">IF(H4176=1,'[1]Pesos dos Critérios'!$AD$7,IF(Planilha1!H4176=2,'[1]Pesos dos Critérios'!$AE$7,IF(Planilha1!H4176=3,'[1]Pesos dos Critérios'!$AF$7,IF(Planilha1!H4176=4,'[1]Pesos dos Critérios'!$AG$7,'[1]Pesos dos Critérios'!$AH$7))))</f>
        <v>0.0140056022408964</v>
      </c>
      <c r="AD4176" s="5" t="n">
        <f aca="false">IF(J4176='[1]Pesos dos Critérios'!$AA$3,'[1]Pesos dos Critérios'!$AA$7,IF(Planilha1!J4176='[1]Pesos dos Critérios'!$AB$3,'[1]Pesos dos Critérios'!$AB$7,'[1]Pesos dos Critérios'!$AC$7))</f>
        <v>0.037037037037037</v>
      </c>
      <c r="AE4176" s="5" t="n">
        <f aca="false">IF(O4176="Intervalo 1",'[1]Pesos dos Critérios'!$J$7,IF(Planilha1!O4176="Intervalo 2",'[1]Pesos dos Critérios'!$K$7,IF(Planilha1!O4176="Intervalo 3",'[1]Pesos dos Critérios'!$L$7,'[1]Pesos dos Critérios'!$M$7)))</f>
        <v>0.0407563025210084</v>
      </c>
      <c r="AF4176" s="5" t="n">
        <f aca="false">IF(Q4176="Intervalo 1",'[1]Pesos dos Critérios'!$B$7,IF(Q4176="Intervalo 2",'[1]Pesos dos Critérios'!$C$7,IF(Q4176="Intervalo 3",'[1]Pesos dos Critérios'!$D$7,'[1]Pesos dos Critérios'!$E$7)))</f>
        <v>0.00762762506955072</v>
      </c>
      <c r="AG4176" s="5" t="n">
        <f aca="false">IF(S4176="Intervalo 1",'[1]Pesos dos Critérios'!$F$7,IF(S4176="Intervalo 2",'[1]Pesos dos Critérios'!$G$7,IF(S4176="Intervalo 3",'[1]Pesos dos Critérios'!$H$7,'[1]Pesos dos Critérios'!$I$7)))</f>
        <v>0.0343175343175343</v>
      </c>
      <c r="AH4176" s="5" t="n">
        <f aca="false">IF(U4176="Intervalo 1",'[1]Pesos dos Critérios'!$N$7,IF(U4176="Intervalo 2",'[1]Pesos dos Critérios'!$O$7,IF(U4176="Intervalo 3",'[1]Pesos dos Critérios'!$P$7,'[1]Pesos dos Critérios'!$Q$7)))</f>
        <v>0.0187830687830688</v>
      </c>
      <c r="AI4176" s="5" t="n">
        <f aca="false">IF(AA4176="Intervalo 1",'[1]Pesos dos Critérios'!$R$7,IF(AA4176="Intervalo 2",'[1]Pesos dos Critérios'!$S$7,IF(AA4176="Intervalo 3",'[1]Pesos dos Critérios'!$T$7,'[1]Pesos dos Critérios'!$U$7)))</f>
        <v>0.0468253968253968</v>
      </c>
      <c r="AJ4176" s="5" t="n">
        <f aca="false">SUM(AB4176:AI4176)</f>
        <v>0.218426640868567</v>
      </c>
      <c r="AK4176" s="5" t="n">
        <v>4175</v>
      </c>
      <c r="AM4176" s="1" t="s">
        <v>96</v>
      </c>
    </row>
    <row r="4177" customFormat="false" ht="12.8" hidden="false" customHeight="true" outlineLevel="0" collapsed="false">
      <c r="A4177" s="7" t="n">
        <v>2018</v>
      </c>
      <c r="B4177" s="7" t="s">
        <v>417</v>
      </c>
      <c r="C4177" s="8" t="s">
        <v>418</v>
      </c>
      <c r="D4177" s="7" t="s">
        <v>758</v>
      </c>
      <c r="E4177" s="7" t="s">
        <v>1691</v>
      </c>
      <c r="F4177" s="7" t="s">
        <v>2255</v>
      </c>
      <c r="G4177" s="7" t="s">
        <v>224</v>
      </c>
      <c r="H4177" s="9" t="n">
        <v>2</v>
      </c>
      <c r="I4177" s="7" t="s">
        <v>2136</v>
      </c>
      <c r="J4177" s="8" t="s">
        <v>86</v>
      </c>
      <c r="K4177" s="10" t="s">
        <v>46</v>
      </c>
      <c r="L4177" s="10" t="s">
        <v>83</v>
      </c>
      <c r="M4177" s="10" t="s">
        <v>48</v>
      </c>
      <c r="N4177" s="10" t="n">
        <v>0.005</v>
      </c>
      <c r="O4177" s="9" t="s">
        <v>49</v>
      </c>
      <c r="P4177" s="11" t="n">
        <v>0.734</v>
      </c>
      <c r="Q4177" s="8" t="s">
        <v>50</v>
      </c>
      <c r="R4177" s="11" t="n">
        <v>0.006</v>
      </c>
      <c r="S4177" s="8" t="s">
        <v>49</v>
      </c>
      <c r="T4177" s="11" t="n">
        <v>169</v>
      </c>
      <c r="U4177" s="8" t="s">
        <v>58</v>
      </c>
      <c r="V4177" s="11" t="n">
        <v>5.11</v>
      </c>
      <c r="W4177" s="11" t="n">
        <v>6.51</v>
      </c>
      <c r="X4177" s="11" t="n">
        <v>7.3</v>
      </c>
      <c r="Y4177" s="11" t="n">
        <v>9.3</v>
      </c>
      <c r="Z4177" s="11" t="n">
        <v>2.75</v>
      </c>
      <c r="AA4177" s="8" t="s">
        <v>50</v>
      </c>
      <c r="AB4177" s="5" t="n">
        <f aca="false">IF(C4177='[1]Pesos dos Critérios'!$V$3,'[1]Pesos dos Critérios'!$V$7,IF(Planilha1!C4177='[1]Pesos dos Critérios'!$W$3,'[1]Pesos dos Critérios'!$W$7,IF(Planilha1!C4177='[1]Pesos dos Critérios'!$X$3,'[1]Pesos dos Critérios'!$X$7,IF(Planilha1!C4177='[1]Pesos dos Critérios'!$Y$3,'[1]Pesos dos Critérios'!$Y$7,'[1]Pesos dos Critérios'!$Z$7))))</f>
        <v>0.0190740740740741</v>
      </c>
      <c r="AC4177" s="5" t="n">
        <f aca="false">IF(H4177=1,'[1]Pesos dos Critérios'!$AD$7,IF(Planilha1!H4177=2,'[1]Pesos dos Critérios'!$AE$7,IF(Planilha1!H4177=3,'[1]Pesos dos Critérios'!$AF$7,IF(Planilha1!H4177=4,'[1]Pesos dos Critérios'!$AG$7,'[1]Pesos dos Critérios'!$AH$7))))</f>
        <v>0.0140056022408964</v>
      </c>
      <c r="AD4177" s="5" t="n">
        <f aca="false">IF(J4177='[1]Pesos dos Critérios'!$AA$3,'[1]Pesos dos Critérios'!$AA$7,IF(Planilha1!J4177='[1]Pesos dos Critérios'!$AB$3,'[1]Pesos dos Critérios'!$AB$7,'[1]Pesos dos Critérios'!$AC$7))</f>
        <v>0.037037037037037</v>
      </c>
      <c r="AE4177" s="5" t="n">
        <f aca="false">IF(O4177="Intervalo 1",'[1]Pesos dos Critérios'!$J$7,IF(Planilha1!O4177="Intervalo 2",'[1]Pesos dos Critérios'!$K$7,IF(Planilha1!O4177="Intervalo 3",'[1]Pesos dos Critérios'!$L$7,'[1]Pesos dos Critérios'!$M$7)))</f>
        <v>0.0407563025210084</v>
      </c>
      <c r="AF4177" s="5" t="n">
        <f aca="false">IF(Q4177="Intervalo 1",'[1]Pesos dos Critérios'!$B$7,IF(Q4177="Intervalo 2",'[1]Pesos dos Critérios'!$C$7,IF(Q4177="Intervalo 3",'[1]Pesos dos Critérios'!$D$7,'[1]Pesos dos Critérios'!$E$7)))</f>
        <v>0.00762762506955072</v>
      </c>
      <c r="AG4177" s="5" t="n">
        <f aca="false">IF(S4177="Intervalo 1",'[1]Pesos dos Critérios'!$F$7,IF(S4177="Intervalo 2",'[1]Pesos dos Critérios'!$G$7,IF(S4177="Intervalo 3",'[1]Pesos dos Critérios'!$H$7,'[1]Pesos dos Critérios'!$I$7)))</f>
        <v>0.0343175343175343</v>
      </c>
      <c r="AH4177" s="5" t="n">
        <f aca="false">IF(U4177="Intervalo 1",'[1]Pesos dos Critérios'!$N$7,IF(U4177="Intervalo 2",'[1]Pesos dos Critérios'!$O$7,IF(U4177="Intervalo 3",'[1]Pesos dos Critérios'!$P$7,'[1]Pesos dos Critérios'!$Q$7)))</f>
        <v>0.0227513227513227</v>
      </c>
      <c r="AI4177" s="5" t="n">
        <f aca="false">IF(AA4177="Intervalo 1",'[1]Pesos dos Critérios'!$R$7,IF(AA4177="Intervalo 2",'[1]Pesos dos Critérios'!$S$7,IF(AA4177="Intervalo 3",'[1]Pesos dos Critérios'!$T$7,'[1]Pesos dos Critérios'!$U$7)))</f>
        <v>0.0468253968253968</v>
      </c>
      <c r="AJ4177" s="5" t="n">
        <f aca="false">SUM(AB4177:AI4177)</f>
        <v>0.22239489483682</v>
      </c>
      <c r="AK4177" s="5" t="n">
        <v>4176</v>
      </c>
      <c r="AM4177" s="1" t="s">
        <v>96</v>
      </c>
    </row>
    <row r="4178" customFormat="false" ht="12.8" hidden="false" customHeight="true" outlineLevel="0" collapsed="false">
      <c r="A4178" s="7" t="n">
        <v>2018</v>
      </c>
      <c r="B4178" s="7" t="s">
        <v>417</v>
      </c>
      <c r="C4178" s="8" t="s">
        <v>418</v>
      </c>
      <c r="D4178" s="7" t="s">
        <v>758</v>
      </c>
      <c r="E4178" s="7" t="s">
        <v>1691</v>
      </c>
      <c r="F4178" s="7" t="s">
        <v>2256</v>
      </c>
      <c r="G4178" s="7" t="s">
        <v>224</v>
      </c>
      <c r="H4178" s="9" t="n">
        <v>2</v>
      </c>
      <c r="I4178" s="7" t="s">
        <v>2136</v>
      </c>
      <c r="J4178" s="8" t="s">
        <v>86</v>
      </c>
      <c r="K4178" s="10" t="s">
        <v>46</v>
      </c>
      <c r="L4178" s="10" t="s">
        <v>83</v>
      </c>
      <c r="M4178" s="10" t="s">
        <v>48</v>
      </c>
      <c r="N4178" s="10" t="n">
        <v>0.005</v>
      </c>
      <c r="O4178" s="9" t="s">
        <v>49</v>
      </c>
      <c r="P4178" s="11" t="n">
        <v>0.734</v>
      </c>
      <c r="Q4178" s="8" t="s">
        <v>50</v>
      </c>
      <c r="R4178" s="11" t="n">
        <v>0.006</v>
      </c>
      <c r="S4178" s="8" t="s">
        <v>49</v>
      </c>
      <c r="T4178" s="11" t="n">
        <v>169</v>
      </c>
      <c r="U4178" s="8" t="s">
        <v>58</v>
      </c>
      <c r="V4178" s="11" t="n">
        <v>5.11</v>
      </c>
      <c r="W4178" s="11" t="n">
        <v>6.51</v>
      </c>
      <c r="X4178" s="11" t="n">
        <v>7.3</v>
      </c>
      <c r="Y4178" s="11" t="n">
        <v>9.3</v>
      </c>
      <c r="Z4178" s="11" t="n">
        <v>2.75</v>
      </c>
      <c r="AA4178" s="8" t="s">
        <v>50</v>
      </c>
      <c r="AB4178" s="5" t="n">
        <f aca="false">IF(C4178='[1]Pesos dos Critérios'!$V$3,'[1]Pesos dos Critérios'!$V$7,IF(Planilha1!C4178='[1]Pesos dos Critérios'!$W$3,'[1]Pesos dos Critérios'!$W$7,IF(Planilha1!C4178='[1]Pesos dos Critérios'!$X$3,'[1]Pesos dos Critérios'!$X$7,IF(Planilha1!C4178='[1]Pesos dos Critérios'!$Y$3,'[1]Pesos dos Critérios'!$Y$7,'[1]Pesos dos Critérios'!$Z$7))))</f>
        <v>0.0190740740740741</v>
      </c>
      <c r="AC4178" s="5" t="n">
        <f aca="false">IF(H4178=1,'[1]Pesos dos Critérios'!$AD$7,IF(Planilha1!H4178=2,'[1]Pesos dos Critérios'!$AE$7,IF(Planilha1!H4178=3,'[1]Pesos dos Critérios'!$AF$7,IF(Planilha1!H4178=4,'[1]Pesos dos Critérios'!$AG$7,'[1]Pesos dos Critérios'!$AH$7))))</f>
        <v>0.0140056022408964</v>
      </c>
      <c r="AD4178" s="5" t="n">
        <f aca="false">IF(J4178='[1]Pesos dos Critérios'!$AA$3,'[1]Pesos dos Critérios'!$AA$7,IF(Planilha1!J4178='[1]Pesos dos Critérios'!$AB$3,'[1]Pesos dos Critérios'!$AB$7,'[1]Pesos dos Critérios'!$AC$7))</f>
        <v>0.037037037037037</v>
      </c>
      <c r="AE4178" s="5" t="n">
        <f aca="false">IF(O4178="Intervalo 1",'[1]Pesos dos Critérios'!$J$7,IF(Planilha1!O4178="Intervalo 2",'[1]Pesos dos Critérios'!$K$7,IF(Planilha1!O4178="Intervalo 3",'[1]Pesos dos Critérios'!$L$7,'[1]Pesos dos Critérios'!$M$7)))</f>
        <v>0.0407563025210084</v>
      </c>
      <c r="AF4178" s="5" t="n">
        <f aca="false">IF(Q4178="Intervalo 1",'[1]Pesos dos Critérios'!$B$7,IF(Q4178="Intervalo 2",'[1]Pesos dos Critérios'!$C$7,IF(Q4178="Intervalo 3",'[1]Pesos dos Critérios'!$D$7,'[1]Pesos dos Critérios'!$E$7)))</f>
        <v>0.00762762506955072</v>
      </c>
      <c r="AG4178" s="5" t="n">
        <f aca="false">IF(S4178="Intervalo 1",'[1]Pesos dos Critérios'!$F$7,IF(S4178="Intervalo 2",'[1]Pesos dos Critérios'!$G$7,IF(S4178="Intervalo 3",'[1]Pesos dos Critérios'!$H$7,'[1]Pesos dos Critérios'!$I$7)))</f>
        <v>0.0343175343175343</v>
      </c>
      <c r="AH4178" s="5" t="n">
        <f aca="false">IF(U4178="Intervalo 1",'[1]Pesos dos Critérios'!$N$7,IF(U4178="Intervalo 2",'[1]Pesos dos Critérios'!$O$7,IF(U4178="Intervalo 3",'[1]Pesos dos Critérios'!$P$7,'[1]Pesos dos Critérios'!$Q$7)))</f>
        <v>0.0227513227513227</v>
      </c>
      <c r="AI4178" s="5" t="n">
        <f aca="false">IF(AA4178="Intervalo 1",'[1]Pesos dos Critérios'!$R$7,IF(AA4178="Intervalo 2",'[1]Pesos dos Critérios'!$S$7,IF(AA4178="Intervalo 3",'[1]Pesos dos Critérios'!$T$7,'[1]Pesos dos Critérios'!$U$7)))</f>
        <v>0.0468253968253968</v>
      </c>
      <c r="AJ4178" s="5" t="n">
        <f aca="false">SUM(AB4178:AI4178)</f>
        <v>0.22239489483682</v>
      </c>
      <c r="AK4178" s="5" t="n">
        <v>4177</v>
      </c>
      <c r="AM4178" s="1" t="s">
        <v>96</v>
      </c>
    </row>
    <row r="4179" customFormat="false" ht="12.8" hidden="false" customHeight="true" outlineLevel="0" collapsed="false">
      <c r="A4179" s="7" t="n">
        <v>2018</v>
      </c>
      <c r="B4179" s="7" t="s">
        <v>417</v>
      </c>
      <c r="C4179" s="8" t="s">
        <v>418</v>
      </c>
      <c r="D4179" s="7" t="s">
        <v>758</v>
      </c>
      <c r="E4179" s="7" t="s">
        <v>2230</v>
      </c>
      <c r="F4179" s="7" t="s">
        <v>2257</v>
      </c>
      <c r="G4179" s="7" t="s">
        <v>224</v>
      </c>
      <c r="H4179" s="9" t="n">
        <v>2</v>
      </c>
      <c r="I4179" s="7" t="s">
        <v>2136</v>
      </c>
      <c r="J4179" s="8" t="s">
        <v>86</v>
      </c>
      <c r="K4179" s="10" t="s">
        <v>46</v>
      </c>
      <c r="L4179" s="10" t="s">
        <v>83</v>
      </c>
      <c r="M4179" s="10" t="s">
        <v>56</v>
      </c>
      <c r="N4179" s="10" t="n">
        <v>0.007</v>
      </c>
      <c r="O4179" s="9" t="s">
        <v>49</v>
      </c>
      <c r="P4179" s="11" t="n">
        <v>0.39</v>
      </c>
      <c r="Q4179" s="8" t="s">
        <v>58</v>
      </c>
      <c r="R4179" s="11" t="n">
        <v>0.004</v>
      </c>
      <c r="S4179" s="8" t="s">
        <v>49</v>
      </c>
      <c r="T4179" s="11" t="n">
        <v>163</v>
      </c>
      <c r="U4179" s="8" t="s">
        <v>58</v>
      </c>
      <c r="V4179" s="11" t="n">
        <v>4.4</v>
      </c>
      <c r="W4179" s="11" t="n">
        <v>6.5</v>
      </c>
      <c r="X4179" s="11" t="n">
        <v>7.7</v>
      </c>
      <c r="Y4179" s="11" t="n">
        <v>9.4</v>
      </c>
      <c r="Z4179" s="11" t="n">
        <v>2.82</v>
      </c>
      <c r="AA4179" s="8" t="s">
        <v>50</v>
      </c>
      <c r="AB4179" s="5" t="n">
        <f aca="false">IF(C4179='[1]Pesos dos Critérios'!$V$3,'[1]Pesos dos Critérios'!$V$7,IF(Planilha1!C4179='[1]Pesos dos Critérios'!$W$3,'[1]Pesos dos Critérios'!$W$7,IF(Planilha1!C4179='[1]Pesos dos Critérios'!$X$3,'[1]Pesos dos Critérios'!$X$7,IF(Planilha1!C4179='[1]Pesos dos Critérios'!$Y$3,'[1]Pesos dos Critérios'!$Y$7,'[1]Pesos dos Critérios'!$Z$7))))</f>
        <v>0.0190740740740741</v>
      </c>
      <c r="AC4179" s="5" t="n">
        <f aca="false">IF(H4179=1,'[1]Pesos dos Critérios'!$AD$7,IF(Planilha1!H4179=2,'[1]Pesos dos Critérios'!$AE$7,IF(Planilha1!H4179=3,'[1]Pesos dos Critérios'!$AF$7,IF(Planilha1!H4179=4,'[1]Pesos dos Critérios'!$AG$7,'[1]Pesos dos Critérios'!$AH$7))))</f>
        <v>0.0140056022408964</v>
      </c>
      <c r="AD4179" s="5" t="n">
        <f aca="false">IF(J4179='[1]Pesos dos Critérios'!$AA$3,'[1]Pesos dos Critérios'!$AA$7,IF(Planilha1!J4179='[1]Pesos dos Critérios'!$AB$3,'[1]Pesos dos Critérios'!$AB$7,'[1]Pesos dos Critérios'!$AC$7))</f>
        <v>0.037037037037037</v>
      </c>
      <c r="AE4179" s="5" t="n">
        <f aca="false">IF(O4179="Intervalo 1",'[1]Pesos dos Critérios'!$J$7,IF(Planilha1!O4179="Intervalo 2",'[1]Pesos dos Critérios'!$K$7,IF(Planilha1!O4179="Intervalo 3",'[1]Pesos dos Critérios'!$L$7,'[1]Pesos dos Critérios'!$M$7)))</f>
        <v>0.0407563025210084</v>
      </c>
      <c r="AF4179" s="5" t="n">
        <f aca="false">IF(Q4179="Intervalo 1",'[1]Pesos dos Critérios'!$B$7,IF(Q4179="Intervalo 2",'[1]Pesos dos Critérios'!$C$7,IF(Q4179="Intervalo 3",'[1]Pesos dos Critérios'!$D$7,'[1]Pesos dos Critérios'!$E$7)))</f>
        <v>0.0134598747949477</v>
      </c>
      <c r="AG4179" s="5" t="n">
        <f aca="false">IF(S4179="Intervalo 1",'[1]Pesos dos Critérios'!$F$7,IF(S4179="Intervalo 2",'[1]Pesos dos Critérios'!$G$7,IF(S4179="Intervalo 3",'[1]Pesos dos Critérios'!$H$7,'[1]Pesos dos Critérios'!$I$7)))</f>
        <v>0.0343175343175343</v>
      </c>
      <c r="AH4179" s="5" t="n">
        <f aca="false">IF(U4179="Intervalo 1",'[1]Pesos dos Critérios'!$N$7,IF(U4179="Intervalo 2",'[1]Pesos dos Critérios'!$O$7,IF(U4179="Intervalo 3",'[1]Pesos dos Critérios'!$P$7,'[1]Pesos dos Critérios'!$Q$7)))</f>
        <v>0.0227513227513227</v>
      </c>
      <c r="AI4179" s="5" t="n">
        <f aca="false">IF(AA4179="Intervalo 1",'[1]Pesos dos Critérios'!$R$7,IF(AA4179="Intervalo 2",'[1]Pesos dos Critérios'!$S$7,IF(AA4179="Intervalo 3",'[1]Pesos dos Critérios'!$T$7,'[1]Pesos dos Critérios'!$U$7)))</f>
        <v>0.0468253968253968</v>
      </c>
      <c r="AJ4179" s="5" t="n">
        <f aca="false">SUM(AB4179:AI4179)</f>
        <v>0.228227144562218</v>
      </c>
      <c r="AK4179" s="5" t="n">
        <v>4178</v>
      </c>
      <c r="AM4179" s="1" t="s">
        <v>60</v>
      </c>
    </row>
    <row r="4180" customFormat="false" ht="12.8" hidden="false" customHeight="true" outlineLevel="0" collapsed="false">
      <c r="A4180" s="7" t="n">
        <v>2018</v>
      </c>
      <c r="B4180" s="7" t="s">
        <v>417</v>
      </c>
      <c r="C4180" s="8" t="s">
        <v>418</v>
      </c>
      <c r="D4180" s="7" t="s">
        <v>758</v>
      </c>
      <c r="E4180" s="7" t="s">
        <v>2230</v>
      </c>
      <c r="F4180" s="7" t="s">
        <v>2258</v>
      </c>
      <c r="G4180" s="7" t="s">
        <v>224</v>
      </c>
      <c r="H4180" s="9" t="n">
        <v>2</v>
      </c>
      <c r="I4180" s="7" t="s">
        <v>2136</v>
      </c>
      <c r="J4180" s="8" t="s">
        <v>86</v>
      </c>
      <c r="K4180" s="10" t="s">
        <v>46</v>
      </c>
      <c r="L4180" s="10" t="s">
        <v>83</v>
      </c>
      <c r="M4180" s="10" t="s">
        <v>48</v>
      </c>
      <c r="N4180" s="10" t="n">
        <v>0.013</v>
      </c>
      <c r="O4180" s="9" t="s">
        <v>57</v>
      </c>
      <c r="P4180" s="11" t="n">
        <v>0.886</v>
      </c>
      <c r="Q4180" s="8" t="s">
        <v>50</v>
      </c>
      <c r="R4180" s="11" t="n">
        <v>0.006</v>
      </c>
      <c r="S4180" s="8" t="s">
        <v>49</v>
      </c>
      <c r="T4180" s="11" t="n">
        <v>189</v>
      </c>
      <c r="U4180" s="8" t="s">
        <v>50</v>
      </c>
      <c r="V4180" s="11" t="n">
        <v>4.55</v>
      </c>
      <c r="W4180" s="11" t="n">
        <v>5.88</v>
      </c>
      <c r="X4180" s="11" t="n">
        <v>6.5</v>
      </c>
      <c r="Y4180" s="11" t="n">
        <v>8.4</v>
      </c>
      <c r="Z4180" s="11" t="n">
        <v>3.08</v>
      </c>
      <c r="AA4180" s="8" t="s">
        <v>50</v>
      </c>
      <c r="AB4180" s="5" t="n">
        <f aca="false">IF(C4180='[1]Pesos dos Critérios'!$V$3,'[1]Pesos dos Critérios'!$V$7,IF(Planilha1!C4180='[1]Pesos dos Critérios'!$W$3,'[1]Pesos dos Critérios'!$W$7,IF(Planilha1!C4180='[1]Pesos dos Critérios'!$X$3,'[1]Pesos dos Critérios'!$X$7,IF(Planilha1!C4180='[1]Pesos dos Critérios'!$Y$3,'[1]Pesos dos Critérios'!$Y$7,'[1]Pesos dos Critérios'!$Z$7))))</f>
        <v>0.0190740740740741</v>
      </c>
      <c r="AC4180" s="5" t="n">
        <f aca="false">IF(H4180=1,'[1]Pesos dos Critérios'!$AD$7,IF(Planilha1!H4180=2,'[1]Pesos dos Critérios'!$AE$7,IF(Planilha1!H4180=3,'[1]Pesos dos Critérios'!$AF$7,IF(Planilha1!H4180=4,'[1]Pesos dos Critérios'!$AG$7,'[1]Pesos dos Critérios'!$AH$7))))</f>
        <v>0.0140056022408964</v>
      </c>
      <c r="AD4180" s="5" t="n">
        <f aca="false">IF(J4180='[1]Pesos dos Critérios'!$AA$3,'[1]Pesos dos Critérios'!$AA$7,IF(Planilha1!J4180='[1]Pesos dos Critérios'!$AB$3,'[1]Pesos dos Critérios'!$AB$7,'[1]Pesos dos Critérios'!$AC$7))</f>
        <v>0.037037037037037</v>
      </c>
      <c r="AE4180" s="5" t="n">
        <f aca="false">IF(O4180="Intervalo 1",'[1]Pesos dos Critérios'!$J$7,IF(Planilha1!O4180="Intervalo 2",'[1]Pesos dos Critérios'!$K$7,IF(Planilha1!O4180="Intervalo 3",'[1]Pesos dos Critérios'!$L$7,'[1]Pesos dos Critérios'!$M$7)))</f>
        <v>0.0312324929971989</v>
      </c>
      <c r="AF4180" s="5" t="n">
        <f aca="false">IF(Q4180="Intervalo 1",'[1]Pesos dos Critérios'!$B$7,IF(Q4180="Intervalo 2",'[1]Pesos dos Critérios'!$C$7,IF(Q4180="Intervalo 3",'[1]Pesos dos Critérios'!$D$7,'[1]Pesos dos Critérios'!$E$7)))</f>
        <v>0.00762762506955072</v>
      </c>
      <c r="AG4180" s="5" t="n">
        <f aca="false">IF(S4180="Intervalo 1",'[1]Pesos dos Critérios'!$F$7,IF(S4180="Intervalo 2",'[1]Pesos dos Critérios'!$G$7,IF(S4180="Intervalo 3",'[1]Pesos dos Critérios'!$H$7,'[1]Pesos dos Critérios'!$I$7)))</f>
        <v>0.0343175343175343</v>
      </c>
      <c r="AH4180" s="5" t="n">
        <f aca="false">IF(U4180="Intervalo 1",'[1]Pesos dos Critérios'!$N$7,IF(U4180="Intervalo 2",'[1]Pesos dos Critérios'!$O$7,IF(U4180="Intervalo 3",'[1]Pesos dos Critérios'!$P$7,'[1]Pesos dos Critérios'!$Q$7)))</f>
        <v>0.0187830687830688</v>
      </c>
      <c r="AI4180" s="5" t="n">
        <f aca="false">IF(AA4180="Intervalo 1",'[1]Pesos dos Critérios'!$R$7,IF(AA4180="Intervalo 2",'[1]Pesos dos Critérios'!$S$7,IF(AA4180="Intervalo 3",'[1]Pesos dos Critérios'!$T$7,'[1]Pesos dos Critérios'!$U$7)))</f>
        <v>0.0468253968253968</v>
      </c>
      <c r="AJ4180" s="5" t="n">
        <f aca="false">SUM(AB4180:AI4180)</f>
        <v>0.208902831344757</v>
      </c>
      <c r="AK4180" s="5" t="n">
        <v>4179</v>
      </c>
      <c r="AM4180" s="1" t="s">
        <v>96</v>
      </c>
    </row>
    <row r="4181" customFormat="false" ht="12.8" hidden="false" customHeight="true" outlineLevel="0" collapsed="false">
      <c r="A4181" s="7" t="n">
        <v>2018</v>
      </c>
      <c r="B4181" s="7" t="s">
        <v>417</v>
      </c>
      <c r="C4181" s="8" t="s">
        <v>418</v>
      </c>
      <c r="D4181" s="7" t="s">
        <v>758</v>
      </c>
      <c r="E4181" s="7" t="s">
        <v>2230</v>
      </c>
      <c r="F4181" s="7" t="s">
        <v>2259</v>
      </c>
      <c r="G4181" s="7" t="s">
        <v>224</v>
      </c>
      <c r="H4181" s="9" t="n">
        <v>2</v>
      </c>
      <c r="I4181" s="7" t="s">
        <v>2136</v>
      </c>
      <c r="J4181" s="8" t="s">
        <v>86</v>
      </c>
      <c r="K4181" s="10" t="s">
        <v>46</v>
      </c>
      <c r="L4181" s="10" t="s">
        <v>83</v>
      </c>
      <c r="M4181" s="10" t="s">
        <v>48</v>
      </c>
      <c r="N4181" s="10" t="n">
        <v>0.006</v>
      </c>
      <c r="O4181" s="9" t="s">
        <v>49</v>
      </c>
      <c r="P4181" s="11" t="n">
        <v>0.915</v>
      </c>
      <c r="Q4181" s="8" t="s">
        <v>50</v>
      </c>
      <c r="R4181" s="11" t="n">
        <v>0.003</v>
      </c>
      <c r="S4181" s="8" t="s">
        <v>49</v>
      </c>
      <c r="T4181" s="11" t="n">
        <v>179</v>
      </c>
      <c r="U4181" s="8" t="s">
        <v>50</v>
      </c>
      <c r="V4181" s="11" t="n">
        <v>4.83</v>
      </c>
      <c r="W4181" s="11" t="n">
        <v>6.16</v>
      </c>
      <c r="X4181" s="11" t="n">
        <v>6.9</v>
      </c>
      <c r="Y4181" s="11" t="n">
        <v>8.8</v>
      </c>
      <c r="Z4181" s="11" t="n">
        <v>2.91</v>
      </c>
      <c r="AA4181" s="8" t="s">
        <v>50</v>
      </c>
      <c r="AB4181" s="5" t="n">
        <f aca="false">IF(C4181='[1]Pesos dos Critérios'!$V$3,'[1]Pesos dos Critérios'!$V$7,IF(Planilha1!C4181='[1]Pesos dos Critérios'!$W$3,'[1]Pesos dos Critérios'!$W$7,IF(Planilha1!C4181='[1]Pesos dos Critérios'!$X$3,'[1]Pesos dos Critérios'!$X$7,IF(Planilha1!C4181='[1]Pesos dos Critérios'!$Y$3,'[1]Pesos dos Critérios'!$Y$7,'[1]Pesos dos Critérios'!$Z$7))))</f>
        <v>0.0190740740740741</v>
      </c>
      <c r="AC4181" s="5" t="n">
        <f aca="false">IF(H4181=1,'[1]Pesos dos Critérios'!$AD$7,IF(Planilha1!H4181=2,'[1]Pesos dos Critérios'!$AE$7,IF(Planilha1!H4181=3,'[1]Pesos dos Critérios'!$AF$7,IF(Planilha1!H4181=4,'[1]Pesos dos Critérios'!$AG$7,'[1]Pesos dos Critérios'!$AH$7))))</f>
        <v>0.0140056022408964</v>
      </c>
      <c r="AD4181" s="5" t="n">
        <f aca="false">IF(J4181='[1]Pesos dos Critérios'!$AA$3,'[1]Pesos dos Critérios'!$AA$7,IF(Planilha1!J4181='[1]Pesos dos Critérios'!$AB$3,'[1]Pesos dos Critérios'!$AB$7,'[1]Pesos dos Critérios'!$AC$7))</f>
        <v>0.037037037037037</v>
      </c>
      <c r="AE4181" s="5" t="n">
        <f aca="false">IF(O4181="Intervalo 1",'[1]Pesos dos Critérios'!$J$7,IF(Planilha1!O4181="Intervalo 2",'[1]Pesos dos Critérios'!$K$7,IF(Planilha1!O4181="Intervalo 3",'[1]Pesos dos Critérios'!$L$7,'[1]Pesos dos Critérios'!$M$7)))</f>
        <v>0.0407563025210084</v>
      </c>
      <c r="AF4181" s="5" t="n">
        <f aca="false">IF(Q4181="Intervalo 1",'[1]Pesos dos Critérios'!$B$7,IF(Q4181="Intervalo 2",'[1]Pesos dos Critérios'!$C$7,IF(Q4181="Intervalo 3",'[1]Pesos dos Critérios'!$D$7,'[1]Pesos dos Critérios'!$E$7)))</f>
        <v>0.00762762506955072</v>
      </c>
      <c r="AG4181" s="5" t="n">
        <f aca="false">IF(S4181="Intervalo 1",'[1]Pesos dos Critérios'!$F$7,IF(S4181="Intervalo 2",'[1]Pesos dos Critérios'!$G$7,IF(S4181="Intervalo 3",'[1]Pesos dos Critérios'!$H$7,'[1]Pesos dos Critérios'!$I$7)))</f>
        <v>0.0343175343175343</v>
      </c>
      <c r="AH4181" s="5" t="n">
        <f aca="false">IF(U4181="Intervalo 1",'[1]Pesos dos Critérios'!$N$7,IF(U4181="Intervalo 2",'[1]Pesos dos Critérios'!$O$7,IF(U4181="Intervalo 3",'[1]Pesos dos Critérios'!$P$7,'[1]Pesos dos Critérios'!$Q$7)))</f>
        <v>0.0187830687830688</v>
      </c>
      <c r="AI4181" s="5" t="n">
        <f aca="false">IF(AA4181="Intervalo 1",'[1]Pesos dos Critérios'!$R$7,IF(AA4181="Intervalo 2",'[1]Pesos dos Critérios'!$S$7,IF(AA4181="Intervalo 3",'[1]Pesos dos Critérios'!$T$7,'[1]Pesos dos Critérios'!$U$7)))</f>
        <v>0.0468253968253968</v>
      </c>
      <c r="AJ4181" s="5" t="n">
        <f aca="false">SUM(AB4181:AI4181)</f>
        <v>0.218426640868567</v>
      </c>
      <c r="AK4181" s="5" t="n">
        <v>4180</v>
      </c>
      <c r="AM4181" s="1" t="s">
        <v>96</v>
      </c>
    </row>
    <row r="4182" customFormat="false" ht="12.8" hidden="false" customHeight="true" outlineLevel="0" collapsed="false">
      <c r="A4182" s="7" t="n">
        <v>2018</v>
      </c>
      <c r="B4182" s="7" t="s">
        <v>417</v>
      </c>
      <c r="C4182" s="8" t="s">
        <v>418</v>
      </c>
      <c r="D4182" s="7" t="s">
        <v>758</v>
      </c>
      <c r="E4182" s="7" t="s">
        <v>2260</v>
      </c>
      <c r="F4182" s="7" t="s">
        <v>2261</v>
      </c>
      <c r="G4182" s="7" t="s">
        <v>767</v>
      </c>
      <c r="H4182" s="9" t="n">
        <v>4</v>
      </c>
      <c r="I4182" s="7" t="s">
        <v>1999</v>
      </c>
      <c r="J4182" s="8" t="s">
        <v>86</v>
      </c>
      <c r="K4182" s="10" t="s">
        <v>46</v>
      </c>
      <c r="L4182" s="10" t="s">
        <v>83</v>
      </c>
      <c r="M4182" s="10" t="s">
        <v>48</v>
      </c>
      <c r="N4182" s="10" t="n">
        <v>0.007</v>
      </c>
      <c r="O4182" s="9" t="s">
        <v>49</v>
      </c>
      <c r="P4182" s="11" t="n">
        <v>0.347</v>
      </c>
      <c r="Q4182" s="8" t="s">
        <v>58</v>
      </c>
      <c r="R4182" s="11" t="n">
        <v>0.009</v>
      </c>
      <c r="S4182" s="8" t="s">
        <v>49</v>
      </c>
      <c r="T4182" s="11" t="n">
        <v>226</v>
      </c>
      <c r="U4182" s="8" t="s">
        <v>50</v>
      </c>
      <c r="V4182" s="11" t="n">
        <v>3.71</v>
      </c>
      <c r="W4182" s="11" t="n">
        <v>5.32</v>
      </c>
      <c r="X4182" s="11" t="n">
        <v>5.3</v>
      </c>
      <c r="Y4182" s="11" t="n">
        <v>7.6</v>
      </c>
      <c r="Z4182" s="11" t="n">
        <v>3.66</v>
      </c>
      <c r="AA4182" s="8" t="s">
        <v>50</v>
      </c>
      <c r="AB4182" s="5" t="n">
        <f aca="false">IF(C4182='[1]Pesos dos Critérios'!$V$3,'[1]Pesos dos Critérios'!$V$7,IF(Planilha1!C4182='[1]Pesos dos Critérios'!$W$3,'[1]Pesos dos Critérios'!$W$7,IF(Planilha1!C4182='[1]Pesos dos Critérios'!$X$3,'[1]Pesos dos Critérios'!$X$7,IF(Planilha1!C4182='[1]Pesos dos Critérios'!$Y$3,'[1]Pesos dos Critérios'!$Y$7,'[1]Pesos dos Critérios'!$Z$7))))</f>
        <v>0.0190740740740741</v>
      </c>
      <c r="AC4182" s="5" t="n">
        <f aca="false">IF(H4182=1,'[1]Pesos dos Critérios'!$AD$7,IF(Planilha1!H4182=2,'[1]Pesos dos Critérios'!$AE$7,IF(Planilha1!H4182=3,'[1]Pesos dos Critérios'!$AF$7,IF(Planilha1!H4182=4,'[1]Pesos dos Critérios'!$AG$7,'[1]Pesos dos Critérios'!$AH$7))))</f>
        <v>0.0112044817927171</v>
      </c>
      <c r="AD4182" s="5" t="n">
        <f aca="false">IF(J4182='[1]Pesos dos Critérios'!$AA$3,'[1]Pesos dos Critérios'!$AA$7,IF(Planilha1!J4182='[1]Pesos dos Critérios'!$AB$3,'[1]Pesos dos Critérios'!$AB$7,'[1]Pesos dos Critérios'!$AC$7))</f>
        <v>0.037037037037037</v>
      </c>
      <c r="AE4182" s="5" t="n">
        <f aca="false">IF(O4182="Intervalo 1",'[1]Pesos dos Critérios'!$J$7,IF(Planilha1!O4182="Intervalo 2",'[1]Pesos dos Critérios'!$K$7,IF(Planilha1!O4182="Intervalo 3",'[1]Pesos dos Critérios'!$L$7,'[1]Pesos dos Critérios'!$M$7)))</f>
        <v>0.0407563025210084</v>
      </c>
      <c r="AF4182" s="5" t="n">
        <f aca="false">IF(Q4182="Intervalo 1",'[1]Pesos dos Critérios'!$B$7,IF(Q4182="Intervalo 2",'[1]Pesos dos Critérios'!$C$7,IF(Q4182="Intervalo 3",'[1]Pesos dos Critérios'!$D$7,'[1]Pesos dos Critérios'!$E$7)))</f>
        <v>0.0134598747949477</v>
      </c>
      <c r="AG4182" s="5" t="n">
        <f aca="false">IF(S4182="Intervalo 1",'[1]Pesos dos Critérios'!$F$7,IF(S4182="Intervalo 2",'[1]Pesos dos Critérios'!$G$7,IF(S4182="Intervalo 3",'[1]Pesos dos Critérios'!$H$7,'[1]Pesos dos Critérios'!$I$7)))</f>
        <v>0.0343175343175343</v>
      </c>
      <c r="AH4182" s="5" t="n">
        <f aca="false">IF(U4182="Intervalo 1",'[1]Pesos dos Critérios'!$N$7,IF(U4182="Intervalo 2",'[1]Pesos dos Critérios'!$O$7,IF(U4182="Intervalo 3",'[1]Pesos dos Critérios'!$P$7,'[1]Pesos dos Critérios'!$Q$7)))</f>
        <v>0.0187830687830688</v>
      </c>
      <c r="AI4182" s="5" t="n">
        <f aca="false">IF(AA4182="Intervalo 1",'[1]Pesos dos Critérios'!$R$7,IF(AA4182="Intervalo 2",'[1]Pesos dos Critérios'!$S$7,IF(AA4182="Intervalo 3",'[1]Pesos dos Critérios'!$T$7,'[1]Pesos dos Critérios'!$U$7)))</f>
        <v>0.0468253968253968</v>
      </c>
      <c r="AJ4182" s="5" t="n">
        <f aca="false">SUM(AB4182:AI4182)</f>
        <v>0.221457770145784</v>
      </c>
      <c r="AK4182" s="5" t="n">
        <v>4181</v>
      </c>
      <c r="AM4182" s="1" t="s">
        <v>96</v>
      </c>
    </row>
    <row r="4183" customFormat="false" ht="12.8" hidden="false" customHeight="true" outlineLevel="0" collapsed="false">
      <c r="A4183" s="7" t="n">
        <v>2018</v>
      </c>
      <c r="B4183" s="7" t="s">
        <v>417</v>
      </c>
      <c r="C4183" s="8" t="s">
        <v>418</v>
      </c>
      <c r="D4183" s="7" t="s">
        <v>758</v>
      </c>
      <c r="E4183" s="7" t="s">
        <v>2260</v>
      </c>
      <c r="F4183" s="7" t="s">
        <v>2262</v>
      </c>
      <c r="G4183" s="7" t="s">
        <v>767</v>
      </c>
      <c r="H4183" s="9" t="n">
        <v>4</v>
      </c>
      <c r="I4183" s="7" t="s">
        <v>1999</v>
      </c>
      <c r="J4183" s="8" t="s">
        <v>86</v>
      </c>
      <c r="K4183" s="10" t="s">
        <v>46</v>
      </c>
      <c r="L4183" s="10" t="s">
        <v>83</v>
      </c>
      <c r="M4183" s="10" t="s">
        <v>48</v>
      </c>
      <c r="N4183" s="10" t="n">
        <v>0.004</v>
      </c>
      <c r="O4183" s="9" t="s">
        <v>49</v>
      </c>
      <c r="P4183" s="11" t="n">
        <v>0.159</v>
      </c>
      <c r="Q4183" s="8" t="s">
        <v>57</v>
      </c>
      <c r="R4183" s="11" t="n">
        <v>0.014</v>
      </c>
      <c r="S4183" s="8" t="s">
        <v>57</v>
      </c>
      <c r="T4183" s="11" t="n">
        <v>219</v>
      </c>
      <c r="U4183" s="8" t="s">
        <v>50</v>
      </c>
      <c r="V4183" s="11" t="n">
        <v>3.92</v>
      </c>
      <c r="W4183" s="11" t="n">
        <v>5.39</v>
      </c>
      <c r="X4183" s="11" t="n">
        <v>5.6</v>
      </c>
      <c r="Y4183" s="11" t="n">
        <v>7.7</v>
      </c>
      <c r="Z4183" s="11" t="n">
        <v>3.55</v>
      </c>
      <c r="AA4183" s="8" t="s">
        <v>50</v>
      </c>
      <c r="AB4183" s="5" t="n">
        <f aca="false">IF(C4183='[1]Pesos dos Critérios'!$V$3,'[1]Pesos dos Critérios'!$V$7,IF(Planilha1!C4183='[1]Pesos dos Critérios'!$W$3,'[1]Pesos dos Critérios'!$W$7,IF(Planilha1!C4183='[1]Pesos dos Critérios'!$X$3,'[1]Pesos dos Critérios'!$X$7,IF(Planilha1!C4183='[1]Pesos dos Critérios'!$Y$3,'[1]Pesos dos Critérios'!$Y$7,'[1]Pesos dos Critérios'!$Z$7))))</f>
        <v>0.0190740740740741</v>
      </c>
      <c r="AC4183" s="5" t="n">
        <f aca="false">IF(H4183=1,'[1]Pesos dos Critérios'!$AD$7,IF(Planilha1!H4183=2,'[1]Pesos dos Critérios'!$AE$7,IF(Planilha1!H4183=3,'[1]Pesos dos Critérios'!$AF$7,IF(Planilha1!H4183=4,'[1]Pesos dos Critérios'!$AG$7,'[1]Pesos dos Critérios'!$AH$7))))</f>
        <v>0.0112044817927171</v>
      </c>
      <c r="AD4183" s="5" t="n">
        <f aca="false">IF(J4183='[1]Pesos dos Critérios'!$AA$3,'[1]Pesos dos Critérios'!$AA$7,IF(Planilha1!J4183='[1]Pesos dos Critérios'!$AB$3,'[1]Pesos dos Critérios'!$AB$7,'[1]Pesos dos Critérios'!$AC$7))</f>
        <v>0.037037037037037</v>
      </c>
      <c r="AE4183" s="5" t="n">
        <f aca="false">IF(O4183="Intervalo 1",'[1]Pesos dos Critérios'!$J$7,IF(Planilha1!O4183="Intervalo 2",'[1]Pesos dos Critérios'!$K$7,IF(Planilha1!O4183="Intervalo 3",'[1]Pesos dos Critérios'!$L$7,'[1]Pesos dos Critérios'!$M$7)))</f>
        <v>0.0407563025210084</v>
      </c>
      <c r="AF4183" s="5" t="n">
        <f aca="false">IF(Q4183="Intervalo 1",'[1]Pesos dos Critérios'!$B$7,IF(Q4183="Intervalo 2",'[1]Pesos dos Critérios'!$C$7,IF(Q4183="Intervalo 3",'[1]Pesos dos Critérios'!$D$7,'[1]Pesos dos Critérios'!$E$7)))</f>
        <v>0.0238189280217372</v>
      </c>
      <c r="AG4183" s="5" t="n">
        <f aca="false">IF(S4183="Intervalo 1",'[1]Pesos dos Critérios'!$F$7,IF(S4183="Intervalo 2",'[1]Pesos dos Critérios'!$G$7,IF(S4183="Intervalo 3",'[1]Pesos dos Critérios'!$H$7,'[1]Pesos dos Critérios'!$I$7)))</f>
        <v>0.0407277907277907</v>
      </c>
      <c r="AH4183" s="5" t="n">
        <f aca="false">IF(U4183="Intervalo 1",'[1]Pesos dos Critérios'!$N$7,IF(U4183="Intervalo 2",'[1]Pesos dos Critérios'!$O$7,IF(U4183="Intervalo 3",'[1]Pesos dos Critérios'!$P$7,'[1]Pesos dos Critérios'!$Q$7)))</f>
        <v>0.0187830687830688</v>
      </c>
      <c r="AI4183" s="5" t="n">
        <f aca="false">IF(AA4183="Intervalo 1",'[1]Pesos dos Critérios'!$R$7,IF(AA4183="Intervalo 2",'[1]Pesos dos Critérios'!$S$7,IF(AA4183="Intervalo 3",'[1]Pesos dos Critérios'!$T$7,'[1]Pesos dos Critérios'!$U$7)))</f>
        <v>0.0468253968253968</v>
      </c>
      <c r="AJ4183" s="5" t="n">
        <f aca="false">SUM(AB4183:AI4183)</f>
        <v>0.23822707978283</v>
      </c>
      <c r="AK4183" s="5" t="n">
        <v>4182</v>
      </c>
      <c r="AM4183" s="1" t="s">
        <v>60</v>
      </c>
    </row>
    <row r="4184" customFormat="false" ht="12.8" hidden="false" customHeight="true" outlineLevel="0" collapsed="false">
      <c r="A4184" s="7" t="n">
        <v>2018</v>
      </c>
      <c r="B4184" s="7" t="s">
        <v>417</v>
      </c>
      <c r="C4184" s="8" t="s">
        <v>418</v>
      </c>
      <c r="D4184" s="7" t="s">
        <v>758</v>
      </c>
      <c r="E4184" s="7" t="s">
        <v>2263</v>
      </c>
      <c r="F4184" s="7" t="s">
        <v>2264</v>
      </c>
      <c r="G4184" s="7" t="s">
        <v>767</v>
      </c>
      <c r="H4184" s="9" t="n">
        <v>4</v>
      </c>
      <c r="I4184" s="7" t="s">
        <v>1999</v>
      </c>
      <c r="J4184" s="8" t="s">
        <v>86</v>
      </c>
      <c r="K4184" s="10" t="s">
        <v>46</v>
      </c>
      <c r="L4184" s="10" t="s">
        <v>83</v>
      </c>
      <c r="M4184" s="10" t="s">
        <v>48</v>
      </c>
      <c r="N4184" s="10" t="n">
        <v>0.004</v>
      </c>
      <c r="O4184" s="9" t="s">
        <v>49</v>
      </c>
      <c r="P4184" s="11" t="n">
        <v>0.159</v>
      </c>
      <c r="Q4184" s="8" t="s">
        <v>57</v>
      </c>
      <c r="R4184" s="11" t="n">
        <v>0.014</v>
      </c>
      <c r="S4184" s="8" t="s">
        <v>57</v>
      </c>
      <c r="T4184" s="11" t="n">
        <v>219</v>
      </c>
      <c r="U4184" s="8" t="s">
        <v>50</v>
      </c>
      <c r="V4184" s="11" t="n">
        <v>3.92</v>
      </c>
      <c r="W4184" s="11" t="n">
        <v>5.39</v>
      </c>
      <c r="X4184" s="11" t="n">
        <v>5.6</v>
      </c>
      <c r="Y4184" s="11" t="n">
        <v>7.7</v>
      </c>
      <c r="Z4184" s="11" t="n">
        <v>3.55</v>
      </c>
      <c r="AA4184" s="8" t="s">
        <v>50</v>
      </c>
      <c r="AB4184" s="5" t="n">
        <f aca="false">IF(C4184='[1]Pesos dos Critérios'!$V$3,'[1]Pesos dos Critérios'!$V$7,IF(Planilha1!C4184='[1]Pesos dos Critérios'!$W$3,'[1]Pesos dos Critérios'!$W$7,IF(Planilha1!C4184='[1]Pesos dos Critérios'!$X$3,'[1]Pesos dos Critérios'!$X$7,IF(Planilha1!C4184='[1]Pesos dos Critérios'!$Y$3,'[1]Pesos dos Critérios'!$Y$7,'[1]Pesos dos Critérios'!$Z$7))))</f>
        <v>0.0190740740740741</v>
      </c>
      <c r="AC4184" s="5" t="n">
        <f aca="false">IF(H4184=1,'[1]Pesos dos Critérios'!$AD$7,IF(Planilha1!H4184=2,'[1]Pesos dos Critérios'!$AE$7,IF(Planilha1!H4184=3,'[1]Pesos dos Critérios'!$AF$7,IF(Planilha1!H4184=4,'[1]Pesos dos Critérios'!$AG$7,'[1]Pesos dos Critérios'!$AH$7))))</f>
        <v>0.0112044817927171</v>
      </c>
      <c r="AD4184" s="5" t="n">
        <f aca="false">IF(J4184='[1]Pesos dos Critérios'!$AA$3,'[1]Pesos dos Critérios'!$AA$7,IF(Planilha1!J4184='[1]Pesos dos Critérios'!$AB$3,'[1]Pesos dos Critérios'!$AB$7,'[1]Pesos dos Critérios'!$AC$7))</f>
        <v>0.037037037037037</v>
      </c>
      <c r="AE4184" s="5" t="n">
        <f aca="false">IF(O4184="Intervalo 1",'[1]Pesos dos Critérios'!$J$7,IF(Planilha1!O4184="Intervalo 2",'[1]Pesos dos Critérios'!$K$7,IF(Planilha1!O4184="Intervalo 3",'[1]Pesos dos Critérios'!$L$7,'[1]Pesos dos Critérios'!$M$7)))</f>
        <v>0.0407563025210084</v>
      </c>
      <c r="AF4184" s="5" t="n">
        <f aca="false">IF(Q4184="Intervalo 1",'[1]Pesos dos Critérios'!$B$7,IF(Q4184="Intervalo 2",'[1]Pesos dos Critérios'!$C$7,IF(Q4184="Intervalo 3",'[1]Pesos dos Critérios'!$D$7,'[1]Pesos dos Critérios'!$E$7)))</f>
        <v>0.0238189280217372</v>
      </c>
      <c r="AG4184" s="5" t="n">
        <f aca="false">IF(S4184="Intervalo 1",'[1]Pesos dos Critérios'!$F$7,IF(S4184="Intervalo 2",'[1]Pesos dos Critérios'!$G$7,IF(S4184="Intervalo 3",'[1]Pesos dos Critérios'!$H$7,'[1]Pesos dos Critérios'!$I$7)))</f>
        <v>0.0407277907277907</v>
      </c>
      <c r="AH4184" s="5" t="n">
        <f aca="false">IF(U4184="Intervalo 1",'[1]Pesos dos Critérios'!$N$7,IF(U4184="Intervalo 2",'[1]Pesos dos Critérios'!$O$7,IF(U4184="Intervalo 3",'[1]Pesos dos Critérios'!$P$7,'[1]Pesos dos Critérios'!$Q$7)))</f>
        <v>0.0187830687830688</v>
      </c>
      <c r="AI4184" s="5" t="n">
        <f aca="false">IF(AA4184="Intervalo 1",'[1]Pesos dos Critérios'!$R$7,IF(AA4184="Intervalo 2",'[1]Pesos dos Critérios'!$S$7,IF(AA4184="Intervalo 3",'[1]Pesos dos Critérios'!$T$7,'[1]Pesos dos Critérios'!$U$7)))</f>
        <v>0.0468253968253968</v>
      </c>
      <c r="AJ4184" s="5" t="n">
        <f aca="false">SUM(AB4184:AI4184)</f>
        <v>0.23822707978283</v>
      </c>
      <c r="AK4184" s="5" t="n">
        <v>4183</v>
      </c>
      <c r="AM4184" s="1" t="s">
        <v>60</v>
      </c>
    </row>
    <row r="4185" customFormat="false" ht="12.8" hidden="false" customHeight="true" outlineLevel="0" collapsed="false">
      <c r="A4185" s="7" t="n">
        <v>2018</v>
      </c>
      <c r="B4185" s="7" t="s">
        <v>417</v>
      </c>
      <c r="C4185" s="8" t="s">
        <v>418</v>
      </c>
      <c r="D4185" s="7" t="s">
        <v>758</v>
      </c>
      <c r="E4185" s="7" t="s">
        <v>2265</v>
      </c>
      <c r="F4185" s="7" t="s">
        <v>2631</v>
      </c>
      <c r="G4185" s="7" t="s">
        <v>224</v>
      </c>
      <c r="H4185" s="9" t="n">
        <v>2</v>
      </c>
      <c r="I4185" s="7" t="s">
        <v>1999</v>
      </c>
      <c r="J4185" s="8" t="s">
        <v>86</v>
      </c>
      <c r="K4185" s="10" t="s">
        <v>46</v>
      </c>
      <c r="L4185" s="10" t="s">
        <v>83</v>
      </c>
      <c r="M4185" s="10" t="s">
        <v>48</v>
      </c>
      <c r="N4185" s="10" t="n">
        <v>0.011</v>
      </c>
      <c r="O4185" s="9" t="s">
        <v>57</v>
      </c>
      <c r="P4185" s="11" t="n">
        <v>0.554</v>
      </c>
      <c r="Q4185" s="8" t="s">
        <v>50</v>
      </c>
      <c r="R4185" s="11" t="n">
        <v>0.011</v>
      </c>
      <c r="S4185" s="8" t="s">
        <v>49</v>
      </c>
      <c r="T4185" s="11" t="n">
        <v>172</v>
      </c>
      <c r="U4185" s="8" t="s">
        <v>50</v>
      </c>
      <c r="V4185" s="11" t="n">
        <v>5.04</v>
      </c>
      <c r="W4185" s="11" t="n">
        <v>6.3</v>
      </c>
      <c r="X4185" s="11" t="n">
        <v>7.2</v>
      </c>
      <c r="Y4185" s="11" t="n">
        <v>9</v>
      </c>
      <c r="Z4185" s="11" t="n">
        <v>2.8</v>
      </c>
      <c r="AA4185" s="8" t="s">
        <v>50</v>
      </c>
      <c r="AB4185" s="5" t="n">
        <f aca="false">IF(C4185='[1]Pesos dos Critérios'!$V$3,'[1]Pesos dos Critérios'!$V$7,IF(Planilha1!C4185='[1]Pesos dos Critérios'!$W$3,'[1]Pesos dos Critérios'!$W$7,IF(Planilha1!C4185='[1]Pesos dos Critérios'!$X$3,'[1]Pesos dos Critérios'!$X$7,IF(Planilha1!C4185='[1]Pesos dos Critérios'!$Y$3,'[1]Pesos dos Critérios'!$Y$7,'[1]Pesos dos Critérios'!$Z$7))))</f>
        <v>0.0190740740740741</v>
      </c>
      <c r="AC4185" s="5" t="n">
        <f aca="false">IF(H4185=1,'[1]Pesos dos Critérios'!$AD$7,IF(Planilha1!H4185=2,'[1]Pesos dos Critérios'!$AE$7,IF(Planilha1!H4185=3,'[1]Pesos dos Critérios'!$AF$7,IF(Planilha1!H4185=4,'[1]Pesos dos Critérios'!$AG$7,'[1]Pesos dos Critérios'!$AH$7))))</f>
        <v>0.0140056022408964</v>
      </c>
      <c r="AD4185" s="5" t="n">
        <f aca="false">IF(J4185='[1]Pesos dos Critérios'!$AA$3,'[1]Pesos dos Critérios'!$AA$7,IF(Planilha1!J4185='[1]Pesos dos Critérios'!$AB$3,'[1]Pesos dos Critérios'!$AB$7,'[1]Pesos dos Critérios'!$AC$7))</f>
        <v>0.037037037037037</v>
      </c>
      <c r="AE4185" s="5" t="n">
        <f aca="false">IF(O4185="Intervalo 1",'[1]Pesos dos Critérios'!$J$7,IF(Planilha1!O4185="Intervalo 2",'[1]Pesos dos Critérios'!$K$7,IF(Planilha1!O4185="Intervalo 3",'[1]Pesos dos Critérios'!$L$7,'[1]Pesos dos Critérios'!$M$7)))</f>
        <v>0.0312324929971989</v>
      </c>
      <c r="AF4185" s="5" t="n">
        <f aca="false">IF(Q4185="Intervalo 1",'[1]Pesos dos Critérios'!$B$7,IF(Q4185="Intervalo 2",'[1]Pesos dos Critérios'!$C$7,IF(Q4185="Intervalo 3",'[1]Pesos dos Critérios'!$D$7,'[1]Pesos dos Critérios'!$E$7)))</f>
        <v>0.00762762506955072</v>
      </c>
      <c r="AG4185" s="5" t="n">
        <f aca="false">IF(S4185="Intervalo 1",'[1]Pesos dos Critérios'!$F$7,IF(S4185="Intervalo 2",'[1]Pesos dos Critérios'!$G$7,IF(S4185="Intervalo 3",'[1]Pesos dos Critérios'!$H$7,'[1]Pesos dos Critérios'!$I$7)))</f>
        <v>0.0343175343175343</v>
      </c>
      <c r="AH4185" s="5" t="n">
        <f aca="false">IF(U4185="Intervalo 1",'[1]Pesos dos Critérios'!$N$7,IF(U4185="Intervalo 2",'[1]Pesos dos Critérios'!$O$7,IF(U4185="Intervalo 3",'[1]Pesos dos Critérios'!$P$7,'[1]Pesos dos Critérios'!$Q$7)))</f>
        <v>0.0187830687830688</v>
      </c>
      <c r="AI4185" s="5" t="n">
        <f aca="false">IF(AA4185="Intervalo 1",'[1]Pesos dos Critérios'!$R$7,IF(AA4185="Intervalo 2",'[1]Pesos dos Critérios'!$S$7,IF(AA4185="Intervalo 3",'[1]Pesos dos Critérios'!$T$7,'[1]Pesos dos Critérios'!$U$7)))</f>
        <v>0.0468253968253968</v>
      </c>
      <c r="AJ4185" s="5" t="n">
        <f aca="false">SUM(AB4185:AI4185)</f>
        <v>0.208902831344757</v>
      </c>
      <c r="AK4185" s="5" t="n">
        <v>4184</v>
      </c>
      <c r="AM4185" s="1" t="s">
        <v>96</v>
      </c>
    </row>
    <row r="4186" customFormat="false" ht="12.8" hidden="false" customHeight="true" outlineLevel="0" collapsed="false">
      <c r="A4186" s="7" t="n">
        <v>2018</v>
      </c>
      <c r="B4186" s="7" t="s">
        <v>460</v>
      </c>
      <c r="C4186" s="8" t="s">
        <v>461</v>
      </c>
      <c r="D4186" s="7" t="s">
        <v>1906</v>
      </c>
      <c r="E4186" s="7" t="s">
        <v>1734</v>
      </c>
      <c r="F4186" s="7" t="s">
        <v>2267</v>
      </c>
      <c r="G4186" s="7" t="s">
        <v>123</v>
      </c>
      <c r="H4186" s="9" t="n">
        <v>2</v>
      </c>
      <c r="I4186" s="7" t="s">
        <v>1916</v>
      </c>
      <c r="J4186" s="8" t="s">
        <v>86</v>
      </c>
      <c r="K4186" s="10" t="s">
        <v>46</v>
      </c>
      <c r="L4186" s="10" t="s">
        <v>1943</v>
      </c>
      <c r="M4186" s="10" t="s">
        <v>48</v>
      </c>
      <c r="N4186" s="10" t="n">
        <v>0.007</v>
      </c>
      <c r="O4186" s="9" t="s">
        <v>49</v>
      </c>
      <c r="P4186" s="11" t="n">
        <v>0.173</v>
      </c>
      <c r="Q4186" s="8" t="s">
        <v>57</v>
      </c>
      <c r="R4186" s="11" t="n">
        <v>0.02</v>
      </c>
      <c r="S4186" s="8" t="s">
        <v>58</v>
      </c>
      <c r="T4186" s="11" t="n">
        <v>125</v>
      </c>
      <c r="U4186" s="8" t="s">
        <v>57</v>
      </c>
      <c r="V4186" s="11" t="n">
        <v>6.93</v>
      </c>
      <c r="W4186" s="11" t="n">
        <v>8.4</v>
      </c>
      <c r="X4186" s="11" t="n">
        <v>9.9</v>
      </c>
      <c r="Y4186" s="11" t="n">
        <v>12</v>
      </c>
      <c r="Z4186" s="11" t="n">
        <v>2.03</v>
      </c>
      <c r="AA4186" s="8" t="s">
        <v>57</v>
      </c>
      <c r="AB4186" s="5" t="n">
        <f aca="false">IF(C4186='[1]Pesos dos Critérios'!$V$3,'[1]Pesos dos Critérios'!$V$7,IF(Planilha1!C4186='[1]Pesos dos Critérios'!$W$3,'[1]Pesos dos Critérios'!$W$7,IF(Planilha1!C4186='[1]Pesos dos Critérios'!$X$3,'[1]Pesos dos Critérios'!$X$7,IF(Planilha1!C4186='[1]Pesos dos Critérios'!$Y$3,'[1]Pesos dos Critérios'!$Y$7,'[1]Pesos dos Critérios'!$Z$7))))</f>
        <v>0.0190740740740741</v>
      </c>
      <c r="AC4186" s="5" t="n">
        <f aca="false">IF(H4186=1,'[1]Pesos dos Critérios'!$AD$7,IF(Planilha1!H4186=2,'[1]Pesos dos Critérios'!$AE$7,IF(Planilha1!H4186=3,'[1]Pesos dos Critérios'!$AF$7,IF(Planilha1!H4186=4,'[1]Pesos dos Critérios'!$AG$7,'[1]Pesos dos Critérios'!$AH$7))))</f>
        <v>0.0140056022408964</v>
      </c>
      <c r="AD4186" s="5" t="n">
        <f aca="false">IF(J4186='[1]Pesos dos Critérios'!$AA$3,'[1]Pesos dos Critérios'!$AA$7,IF(Planilha1!J4186='[1]Pesos dos Critérios'!$AB$3,'[1]Pesos dos Critérios'!$AB$7,'[1]Pesos dos Critérios'!$AC$7))</f>
        <v>0.037037037037037</v>
      </c>
      <c r="AE4186" s="5" t="n">
        <f aca="false">IF(O4186="Intervalo 1",'[1]Pesos dos Critérios'!$J$7,IF(Planilha1!O4186="Intervalo 2",'[1]Pesos dos Critérios'!$K$7,IF(Planilha1!O4186="Intervalo 3",'[1]Pesos dos Critérios'!$L$7,'[1]Pesos dos Critérios'!$M$7)))</f>
        <v>0.0407563025210084</v>
      </c>
      <c r="AF4186" s="5" t="n">
        <f aca="false">IF(Q4186="Intervalo 1",'[1]Pesos dos Critérios'!$B$7,IF(Q4186="Intervalo 2",'[1]Pesos dos Critérios'!$C$7,IF(Q4186="Intervalo 3",'[1]Pesos dos Critérios'!$D$7,'[1]Pesos dos Critérios'!$E$7)))</f>
        <v>0.0238189280217372</v>
      </c>
      <c r="AG4186" s="5" t="n">
        <f aca="false">IF(S4186="Intervalo 1",'[1]Pesos dos Critérios'!$F$7,IF(S4186="Intervalo 2",'[1]Pesos dos Critérios'!$G$7,IF(S4186="Intervalo 3",'[1]Pesos dos Critérios'!$H$7,'[1]Pesos dos Critérios'!$I$7)))</f>
        <v>0.0269522144522145</v>
      </c>
      <c r="AH4186" s="5" t="n">
        <f aca="false">IF(U4186="Intervalo 1",'[1]Pesos dos Critérios'!$N$7,IF(U4186="Intervalo 2",'[1]Pesos dos Critérios'!$O$7,IF(U4186="Intervalo 3",'[1]Pesos dos Critérios'!$P$7,'[1]Pesos dos Critérios'!$Q$7)))</f>
        <v>0.032010582010582</v>
      </c>
      <c r="AI4186" s="5" t="n">
        <f aca="false">IF(AA4186="Intervalo 1",'[1]Pesos dos Critérios'!$R$7,IF(AA4186="Intervalo 2",'[1]Pesos dos Critérios'!$S$7,IF(AA4186="Intervalo 3",'[1]Pesos dos Critérios'!$T$7,'[1]Pesos dos Critérios'!$U$7)))</f>
        <v>0.0547619047619048</v>
      </c>
      <c r="AJ4186" s="5" t="n">
        <f aca="false">SUM(AB4186:AI4186)</f>
        <v>0.248416645119454</v>
      </c>
      <c r="AK4186" s="5" t="n">
        <v>4185</v>
      </c>
      <c r="AM4186" s="1" t="s">
        <v>67</v>
      </c>
    </row>
    <row r="4187" customFormat="false" ht="12.8" hidden="false" customHeight="true" outlineLevel="0" collapsed="false">
      <c r="A4187" s="7" t="n">
        <v>2018</v>
      </c>
      <c r="B4187" s="7" t="s">
        <v>460</v>
      </c>
      <c r="C4187" s="8" t="s">
        <v>461</v>
      </c>
      <c r="D4187" s="7" t="s">
        <v>61</v>
      </c>
      <c r="E4187" s="7" t="s">
        <v>1554</v>
      </c>
      <c r="F4187" s="7" t="s">
        <v>1741</v>
      </c>
      <c r="G4187" s="7" t="s">
        <v>234</v>
      </c>
      <c r="H4187" s="9" t="n">
        <v>2</v>
      </c>
      <c r="I4187" s="7" t="s">
        <v>1889</v>
      </c>
      <c r="J4187" s="8" t="s">
        <v>45</v>
      </c>
      <c r="K4187" s="10" t="s">
        <v>46</v>
      </c>
      <c r="L4187" s="10" t="s">
        <v>47</v>
      </c>
      <c r="M4187" s="10" t="s">
        <v>56</v>
      </c>
      <c r="N4187" s="10" t="n">
        <v>0.013</v>
      </c>
      <c r="O4187" s="9" t="s">
        <v>57</v>
      </c>
      <c r="P4187" s="11" t="n">
        <v>0.451</v>
      </c>
      <c r="Q4187" s="8" t="s">
        <v>50</v>
      </c>
      <c r="R4187" s="11" t="n">
        <v>0.016</v>
      </c>
      <c r="S4187" s="8" t="s">
        <v>57</v>
      </c>
      <c r="T4187" s="11" t="n">
        <v>140</v>
      </c>
      <c r="U4187" s="8" t="s">
        <v>58</v>
      </c>
      <c r="V4187" s="11" t="n">
        <v>6.4</v>
      </c>
      <c r="W4187" s="11" t="n">
        <v>7</v>
      </c>
      <c r="X4187" s="11" t="n">
        <v>9.3</v>
      </c>
      <c r="Y4187" s="11" t="n">
        <v>10.2</v>
      </c>
      <c r="Z4187" s="11" t="n">
        <v>2.28</v>
      </c>
      <c r="AA4187" s="8" t="s">
        <v>58</v>
      </c>
      <c r="AB4187" s="5" t="n">
        <f aca="false">IF(C4187='[1]Pesos dos Critérios'!$V$3,'[1]Pesos dos Critérios'!$V$7,IF(Planilha1!C4187='[1]Pesos dos Critérios'!$W$3,'[1]Pesos dos Critérios'!$W$7,IF(Planilha1!C4187='[1]Pesos dos Critérios'!$X$3,'[1]Pesos dos Critérios'!$X$7,IF(Planilha1!C4187='[1]Pesos dos Critérios'!$Y$3,'[1]Pesos dos Critérios'!$Y$7,'[1]Pesos dos Critérios'!$Z$7))))</f>
        <v>0.0190740740740741</v>
      </c>
      <c r="AC4187" s="5" t="n">
        <f aca="false">IF(H4187=1,'[1]Pesos dos Critérios'!$AD$7,IF(Planilha1!H4187=2,'[1]Pesos dos Critérios'!$AE$7,IF(Planilha1!H4187=3,'[1]Pesos dos Critérios'!$AF$7,IF(Planilha1!H4187=4,'[1]Pesos dos Critérios'!$AG$7,'[1]Pesos dos Critérios'!$AH$7))))</f>
        <v>0.0140056022408964</v>
      </c>
      <c r="AD4187" s="5" t="n">
        <f aca="false">IF(J4187='[1]Pesos dos Critérios'!$AA$3,'[1]Pesos dos Critérios'!$AA$7,IF(Planilha1!J4187='[1]Pesos dos Critérios'!$AB$3,'[1]Pesos dos Critérios'!$AB$7,'[1]Pesos dos Critérios'!$AC$7))</f>
        <v>0.037037037037037</v>
      </c>
      <c r="AE4187" s="5" t="n">
        <f aca="false">IF(O4187="Intervalo 1",'[1]Pesos dos Critérios'!$J$7,IF(Planilha1!O4187="Intervalo 2",'[1]Pesos dos Critérios'!$K$7,IF(Planilha1!O4187="Intervalo 3",'[1]Pesos dos Critérios'!$L$7,'[1]Pesos dos Critérios'!$M$7)))</f>
        <v>0.0312324929971989</v>
      </c>
      <c r="AF4187" s="5" t="n">
        <f aca="false">IF(Q4187="Intervalo 1",'[1]Pesos dos Critérios'!$B$7,IF(Q4187="Intervalo 2",'[1]Pesos dos Critérios'!$C$7,IF(Q4187="Intervalo 3",'[1]Pesos dos Critérios'!$D$7,'[1]Pesos dos Critérios'!$E$7)))</f>
        <v>0.00762762506955072</v>
      </c>
      <c r="AG4187" s="5" t="n">
        <f aca="false">IF(S4187="Intervalo 1",'[1]Pesos dos Critérios'!$F$7,IF(S4187="Intervalo 2",'[1]Pesos dos Critérios'!$G$7,IF(S4187="Intervalo 3",'[1]Pesos dos Critérios'!$H$7,'[1]Pesos dos Critérios'!$I$7)))</f>
        <v>0.0407277907277907</v>
      </c>
      <c r="AH4187" s="5" t="n">
        <f aca="false">IF(U4187="Intervalo 1",'[1]Pesos dos Critérios'!$N$7,IF(U4187="Intervalo 2",'[1]Pesos dos Critérios'!$O$7,IF(U4187="Intervalo 3",'[1]Pesos dos Critérios'!$P$7,'[1]Pesos dos Critérios'!$Q$7)))</f>
        <v>0.0227513227513227</v>
      </c>
      <c r="AI4187" s="5" t="n">
        <f aca="false">IF(AA4187="Intervalo 1",'[1]Pesos dos Critérios'!$R$7,IF(AA4187="Intervalo 2",'[1]Pesos dos Critérios'!$S$7,IF(AA4187="Intervalo 3",'[1]Pesos dos Critérios'!$T$7,'[1]Pesos dos Critérios'!$U$7)))</f>
        <v>0.0547619047619048</v>
      </c>
      <c r="AJ4187" s="5" t="n">
        <f aca="false">SUM(AB4187:AI4187)</f>
        <v>0.227217849659775</v>
      </c>
      <c r="AK4187" s="5" t="n">
        <v>4186</v>
      </c>
      <c r="AM4187" s="1" t="s">
        <v>60</v>
      </c>
    </row>
    <row r="4188" customFormat="false" ht="12.8" hidden="false" customHeight="true" outlineLevel="0" collapsed="false">
      <c r="A4188" s="7" t="n">
        <v>2018</v>
      </c>
      <c r="B4188" s="7" t="s">
        <v>460</v>
      </c>
      <c r="C4188" s="8" t="s">
        <v>461</v>
      </c>
      <c r="D4188" s="7" t="s">
        <v>468</v>
      </c>
      <c r="E4188" s="7" t="s">
        <v>1736</v>
      </c>
      <c r="F4188" s="7" t="s">
        <v>2632</v>
      </c>
      <c r="G4188" s="7" t="s">
        <v>283</v>
      </c>
      <c r="H4188" s="9" t="n">
        <v>4</v>
      </c>
      <c r="I4188" s="7" t="s">
        <v>1916</v>
      </c>
      <c r="J4188" s="8" t="s">
        <v>86</v>
      </c>
      <c r="K4188" s="10" t="s">
        <v>46</v>
      </c>
      <c r="L4188" s="10" t="s">
        <v>47</v>
      </c>
      <c r="M4188" s="10" t="s">
        <v>48</v>
      </c>
      <c r="N4188" s="10" t="n">
        <v>0.02</v>
      </c>
      <c r="O4188" s="9" t="s">
        <v>58</v>
      </c>
      <c r="P4188" s="11" t="n">
        <v>0.26</v>
      </c>
      <c r="Q4188" s="8" t="s">
        <v>58</v>
      </c>
      <c r="R4188" s="11" t="n">
        <v>0.011</v>
      </c>
      <c r="S4188" s="8" t="s">
        <v>49</v>
      </c>
      <c r="T4188" s="11" t="n">
        <v>191</v>
      </c>
      <c r="U4188" s="8" t="s">
        <v>50</v>
      </c>
      <c r="V4188" s="11" t="n">
        <v>4.48</v>
      </c>
      <c r="W4188" s="11" t="n">
        <v>6.02</v>
      </c>
      <c r="X4188" s="11" t="n">
        <v>6.4</v>
      </c>
      <c r="Y4188" s="11" t="n">
        <v>8.6</v>
      </c>
      <c r="Z4188" s="11" t="n">
        <v>3.1</v>
      </c>
      <c r="AA4188" s="8" t="s">
        <v>50</v>
      </c>
      <c r="AB4188" s="5" t="n">
        <f aca="false">IF(C4188='[1]Pesos dos Critérios'!$V$3,'[1]Pesos dos Critérios'!$V$7,IF(Planilha1!C4188='[1]Pesos dos Critérios'!$W$3,'[1]Pesos dos Critérios'!$W$7,IF(Planilha1!C4188='[1]Pesos dos Critérios'!$X$3,'[1]Pesos dos Critérios'!$X$7,IF(Planilha1!C4188='[1]Pesos dos Critérios'!$Y$3,'[1]Pesos dos Critérios'!$Y$7,'[1]Pesos dos Critérios'!$Z$7))))</f>
        <v>0.0190740740740741</v>
      </c>
      <c r="AC4188" s="5" t="n">
        <f aca="false">IF(H4188=1,'[1]Pesos dos Critérios'!$AD$7,IF(Planilha1!H4188=2,'[1]Pesos dos Critérios'!$AE$7,IF(Planilha1!H4188=3,'[1]Pesos dos Critérios'!$AF$7,IF(Planilha1!H4188=4,'[1]Pesos dos Critérios'!$AG$7,'[1]Pesos dos Critérios'!$AH$7))))</f>
        <v>0.0112044817927171</v>
      </c>
      <c r="AD4188" s="5" t="n">
        <f aca="false">IF(J4188='[1]Pesos dos Critérios'!$AA$3,'[1]Pesos dos Critérios'!$AA$7,IF(Planilha1!J4188='[1]Pesos dos Critérios'!$AB$3,'[1]Pesos dos Critérios'!$AB$7,'[1]Pesos dos Critérios'!$AC$7))</f>
        <v>0.037037037037037</v>
      </c>
      <c r="AE4188" s="5" t="n">
        <f aca="false">IF(O4188="Intervalo 1",'[1]Pesos dos Critérios'!$J$7,IF(Planilha1!O4188="Intervalo 2",'[1]Pesos dos Critérios'!$K$7,IF(Planilha1!O4188="Intervalo 3",'[1]Pesos dos Critérios'!$L$7,'[1]Pesos dos Critérios'!$M$7)))</f>
        <v>0.0223622782446312</v>
      </c>
      <c r="AF4188" s="5" t="n">
        <f aca="false">IF(Q4188="Intervalo 1",'[1]Pesos dos Critérios'!$B$7,IF(Q4188="Intervalo 2",'[1]Pesos dos Critérios'!$C$7,IF(Q4188="Intervalo 3",'[1]Pesos dos Critérios'!$D$7,'[1]Pesos dos Critérios'!$E$7)))</f>
        <v>0.0134598747949477</v>
      </c>
      <c r="AG4188" s="5" t="n">
        <f aca="false">IF(S4188="Intervalo 1",'[1]Pesos dos Critérios'!$F$7,IF(S4188="Intervalo 2",'[1]Pesos dos Critérios'!$G$7,IF(S4188="Intervalo 3",'[1]Pesos dos Critérios'!$H$7,'[1]Pesos dos Critérios'!$I$7)))</f>
        <v>0.0343175343175343</v>
      </c>
      <c r="AH4188" s="5" t="n">
        <f aca="false">IF(U4188="Intervalo 1",'[1]Pesos dos Critérios'!$N$7,IF(U4188="Intervalo 2",'[1]Pesos dos Critérios'!$O$7,IF(U4188="Intervalo 3",'[1]Pesos dos Critérios'!$P$7,'[1]Pesos dos Critérios'!$Q$7)))</f>
        <v>0.0187830687830688</v>
      </c>
      <c r="AI4188" s="5" t="n">
        <f aca="false">IF(AA4188="Intervalo 1",'[1]Pesos dos Critérios'!$R$7,IF(AA4188="Intervalo 2",'[1]Pesos dos Critérios'!$S$7,IF(AA4188="Intervalo 3",'[1]Pesos dos Critérios'!$T$7,'[1]Pesos dos Critérios'!$U$7)))</f>
        <v>0.0468253968253968</v>
      </c>
      <c r="AJ4188" s="5" t="n">
        <f aca="false">SUM(AB4188:AI4188)</f>
        <v>0.203063745869407</v>
      </c>
      <c r="AK4188" s="5" t="n">
        <v>4187</v>
      </c>
      <c r="AM4188" s="1" t="s">
        <v>96</v>
      </c>
    </row>
    <row r="4189" customFormat="false" ht="12.8" hidden="false" customHeight="true" outlineLevel="0" collapsed="false">
      <c r="A4189" s="7" t="n">
        <v>2018</v>
      </c>
      <c r="B4189" s="7" t="s">
        <v>460</v>
      </c>
      <c r="C4189" s="8" t="s">
        <v>461</v>
      </c>
      <c r="D4189" s="7" t="s">
        <v>280</v>
      </c>
      <c r="E4189" s="7" t="s">
        <v>1733</v>
      </c>
      <c r="F4189" s="7" t="s">
        <v>2633</v>
      </c>
      <c r="G4189" s="7" t="s">
        <v>283</v>
      </c>
      <c r="H4189" s="9" t="n">
        <v>4</v>
      </c>
      <c r="I4189" s="7" t="s">
        <v>1916</v>
      </c>
      <c r="J4189" s="8" t="s">
        <v>86</v>
      </c>
      <c r="K4189" s="10" t="s">
        <v>46</v>
      </c>
      <c r="L4189" s="10" t="s">
        <v>47</v>
      </c>
      <c r="M4189" s="10" t="s">
        <v>48</v>
      </c>
      <c r="N4189" s="10" t="n">
        <v>0.055</v>
      </c>
      <c r="O4189" s="9" t="s">
        <v>50</v>
      </c>
      <c r="P4189" s="11" t="n">
        <v>0.44</v>
      </c>
      <c r="Q4189" s="8" t="s">
        <v>50</v>
      </c>
      <c r="R4189" s="11" t="n">
        <v>0.033</v>
      </c>
      <c r="S4189" s="8" t="s">
        <v>50</v>
      </c>
      <c r="T4189" s="11" t="n">
        <v>196</v>
      </c>
      <c r="U4189" s="8" t="s">
        <v>50</v>
      </c>
      <c r="V4189" s="11" t="n">
        <v>4.34</v>
      </c>
      <c r="W4189" s="11" t="n">
        <v>6.02</v>
      </c>
      <c r="X4189" s="11" t="n">
        <v>6.2</v>
      </c>
      <c r="Y4189" s="11" t="n">
        <v>8.6</v>
      </c>
      <c r="Z4189" s="11" t="n">
        <v>3.19</v>
      </c>
      <c r="AA4189" s="8" t="s">
        <v>50</v>
      </c>
      <c r="AB4189" s="5" t="n">
        <f aca="false">IF(C4189='[1]Pesos dos Critérios'!$V$3,'[1]Pesos dos Critérios'!$V$7,IF(Planilha1!C4189='[1]Pesos dos Critérios'!$W$3,'[1]Pesos dos Critérios'!$W$7,IF(Planilha1!C4189='[1]Pesos dos Critérios'!$X$3,'[1]Pesos dos Critérios'!$X$7,IF(Planilha1!C4189='[1]Pesos dos Critérios'!$Y$3,'[1]Pesos dos Critérios'!$Y$7,'[1]Pesos dos Critérios'!$Z$7))))</f>
        <v>0.0190740740740741</v>
      </c>
      <c r="AC4189" s="5" t="n">
        <f aca="false">IF(H4189=1,'[1]Pesos dos Critérios'!$AD$7,IF(Planilha1!H4189=2,'[1]Pesos dos Critérios'!$AE$7,IF(Planilha1!H4189=3,'[1]Pesos dos Critérios'!$AF$7,IF(Planilha1!H4189=4,'[1]Pesos dos Critérios'!$AG$7,'[1]Pesos dos Critérios'!$AH$7))))</f>
        <v>0.0112044817927171</v>
      </c>
      <c r="AD4189" s="5" t="n">
        <f aca="false">IF(J4189='[1]Pesos dos Critérios'!$AA$3,'[1]Pesos dos Critérios'!$AA$7,IF(Planilha1!J4189='[1]Pesos dos Critérios'!$AB$3,'[1]Pesos dos Critérios'!$AB$7,'[1]Pesos dos Critérios'!$AC$7))</f>
        <v>0.037037037037037</v>
      </c>
      <c r="AE4189" s="5" t="n">
        <f aca="false">IF(O4189="Intervalo 1",'[1]Pesos dos Critérios'!$J$7,IF(Planilha1!O4189="Intervalo 2",'[1]Pesos dos Critérios'!$K$7,IF(Planilha1!O4189="Intervalo 3",'[1]Pesos dos Critérios'!$L$7,'[1]Pesos dos Critérios'!$M$7)))</f>
        <v>0.0167600373482726</v>
      </c>
      <c r="AF4189" s="5" t="n">
        <f aca="false">IF(Q4189="Intervalo 1",'[1]Pesos dos Critérios'!$B$7,IF(Q4189="Intervalo 2",'[1]Pesos dos Critérios'!$C$7,IF(Q4189="Intervalo 3",'[1]Pesos dos Critérios'!$D$7,'[1]Pesos dos Critérios'!$E$7)))</f>
        <v>0.00762762506955072</v>
      </c>
      <c r="AG4189" s="5" t="n">
        <f aca="false">IF(S4189="Intervalo 1",'[1]Pesos dos Critérios'!$F$7,IF(S4189="Intervalo 2",'[1]Pesos dos Critérios'!$G$7,IF(S4189="Intervalo 3",'[1]Pesos dos Critérios'!$H$7,'[1]Pesos dos Critérios'!$I$7)))</f>
        <v>0.00911357161357162</v>
      </c>
      <c r="AH4189" s="5" t="n">
        <f aca="false">IF(U4189="Intervalo 1",'[1]Pesos dos Critérios'!$N$7,IF(U4189="Intervalo 2",'[1]Pesos dos Critérios'!$O$7,IF(U4189="Intervalo 3",'[1]Pesos dos Critérios'!$P$7,'[1]Pesos dos Critérios'!$Q$7)))</f>
        <v>0.0187830687830688</v>
      </c>
      <c r="AI4189" s="5" t="n">
        <f aca="false">IF(AA4189="Intervalo 1",'[1]Pesos dos Critérios'!$R$7,IF(AA4189="Intervalo 2",'[1]Pesos dos Critérios'!$S$7,IF(AA4189="Intervalo 3",'[1]Pesos dos Critérios'!$T$7,'[1]Pesos dos Critérios'!$U$7)))</f>
        <v>0.0468253968253968</v>
      </c>
      <c r="AJ4189" s="5" t="n">
        <f aca="false">SUM(AB4189:AI4189)</f>
        <v>0.166425292543689</v>
      </c>
      <c r="AK4189" s="5" t="n">
        <v>4188</v>
      </c>
      <c r="AM4189" s="1" t="s">
        <v>96</v>
      </c>
    </row>
    <row r="4190" customFormat="false" ht="12.8" hidden="false" customHeight="true" outlineLevel="0" collapsed="false">
      <c r="A4190" s="7" t="n">
        <v>2018</v>
      </c>
      <c r="B4190" s="7" t="s">
        <v>460</v>
      </c>
      <c r="C4190" s="8" t="s">
        <v>461</v>
      </c>
      <c r="D4190" s="7" t="s">
        <v>1186</v>
      </c>
      <c r="E4190" s="7" t="s">
        <v>2473</v>
      </c>
      <c r="F4190" s="7" t="s">
        <v>2269</v>
      </c>
      <c r="G4190" s="7" t="s">
        <v>234</v>
      </c>
      <c r="H4190" s="9" t="n">
        <v>2</v>
      </c>
      <c r="I4190" s="7" t="s">
        <v>1911</v>
      </c>
      <c r="J4190" s="8" t="s">
        <v>45</v>
      </c>
      <c r="K4190" s="10" t="s">
        <v>46</v>
      </c>
      <c r="L4190" s="10" t="s">
        <v>83</v>
      </c>
      <c r="M4190" s="10" t="s">
        <v>56</v>
      </c>
      <c r="N4190" s="10" t="n">
        <v>0.015</v>
      </c>
      <c r="O4190" s="9" t="s">
        <v>57</v>
      </c>
      <c r="P4190" s="11" t="n">
        <v>0.414</v>
      </c>
      <c r="Q4190" s="8" t="s">
        <v>58</v>
      </c>
      <c r="R4190" s="11" t="n">
        <v>0.017</v>
      </c>
      <c r="S4190" s="8" t="s">
        <v>57</v>
      </c>
      <c r="T4190" s="11" t="n">
        <v>106</v>
      </c>
      <c r="U4190" s="8" t="s">
        <v>49</v>
      </c>
      <c r="V4190" s="11" t="n">
        <v>8.1</v>
      </c>
      <c r="W4190" s="11" t="n">
        <v>9.4</v>
      </c>
      <c r="X4190" s="11" t="n">
        <v>11.8</v>
      </c>
      <c r="Y4190" s="11" t="n">
        <v>13.7</v>
      </c>
      <c r="Z4190" s="11" t="n">
        <v>1.73</v>
      </c>
      <c r="AA4190" s="8" t="s">
        <v>49</v>
      </c>
      <c r="AB4190" s="5" t="n">
        <f aca="false">IF(C4190='[1]Pesos dos Critérios'!$V$3,'[1]Pesos dos Critérios'!$V$7,IF(Planilha1!C4190='[1]Pesos dos Critérios'!$W$3,'[1]Pesos dos Critérios'!$W$7,IF(Planilha1!C4190='[1]Pesos dos Critérios'!$X$3,'[1]Pesos dos Critérios'!$X$7,IF(Planilha1!C4190='[1]Pesos dos Critérios'!$Y$3,'[1]Pesos dos Critérios'!$Y$7,'[1]Pesos dos Critérios'!$Z$7))))</f>
        <v>0.0190740740740741</v>
      </c>
      <c r="AC4190" s="5" t="n">
        <f aca="false">IF(H4190=1,'[1]Pesos dos Critérios'!$AD$7,IF(Planilha1!H4190=2,'[1]Pesos dos Critérios'!$AE$7,IF(Planilha1!H4190=3,'[1]Pesos dos Critérios'!$AF$7,IF(Planilha1!H4190=4,'[1]Pesos dos Critérios'!$AG$7,'[1]Pesos dos Critérios'!$AH$7))))</f>
        <v>0.0140056022408964</v>
      </c>
      <c r="AD4190" s="5" t="n">
        <f aca="false">IF(J4190='[1]Pesos dos Critérios'!$AA$3,'[1]Pesos dos Critérios'!$AA$7,IF(Planilha1!J4190='[1]Pesos dos Critérios'!$AB$3,'[1]Pesos dos Critérios'!$AB$7,'[1]Pesos dos Critérios'!$AC$7))</f>
        <v>0.037037037037037</v>
      </c>
      <c r="AE4190" s="5" t="n">
        <f aca="false">IF(O4190="Intervalo 1",'[1]Pesos dos Critérios'!$J$7,IF(Planilha1!O4190="Intervalo 2",'[1]Pesos dos Critérios'!$K$7,IF(Planilha1!O4190="Intervalo 3",'[1]Pesos dos Critérios'!$L$7,'[1]Pesos dos Critérios'!$M$7)))</f>
        <v>0.0312324929971989</v>
      </c>
      <c r="AF4190" s="5" t="n">
        <f aca="false">IF(Q4190="Intervalo 1",'[1]Pesos dos Critérios'!$B$7,IF(Q4190="Intervalo 2",'[1]Pesos dos Critérios'!$C$7,IF(Q4190="Intervalo 3",'[1]Pesos dos Critérios'!$D$7,'[1]Pesos dos Critérios'!$E$7)))</f>
        <v>0.0134598747949477</v>
      </c>
      <c r="AG4190" s="5" t="n">
        <f aca="false">IF(S4190="Intervalo 1",'[1]Pesos dos Critérios'!$F$7,IF(S4190="Intervalo 2",'[1]Pesos dos Critérios'!$G$7,IF(S4190="Intervalo 3",'[1]Pesos dos Critérios'!$H$7,'[1]Pesos dos Critérios'!$I$7)))</f>
        <v>0.0407277907277907</v>
      </c>
      <c r="AH4190" s="5" t="n">
        <f aca="false">IF(U4190="Intervalo 1",'[1]Pesos dos Critérios'!$N$7,IF(U4190="Intervalo 2",'[1]Pesos dos Critérios'!$O$7,IF(U4190="Intervalo 3",'[1]Pesos dos Critérios'!$P$7,'[1]Pesos dos Critérios'!$Q$7)))</f>
        <v>0.0375661375661376</v>
      </c>
      <c r="AI4190" s="5" t="n">
        <f aca="false">IF(AA4190="Intervalo 1",'[1]Pesos dos Critérios'!$R$7,IF(AA4190="Intervalo 2",'[1]Pesos dos Critérios'!$S$7,IF(AA4190="Intervalo 3",'[1]Pesos dos Critérios'!$T$7,'[1]Pesos dos Critérios'!$U$7)))</f>
        <v>0.0658730158730159</v>
      </c>
      <c r="AJ4190" s="5" t="n">
        <f aca="false">SUM(AB4190:AI4190)</f>
        <v>0.258976025311098</v>
      </c>
      <c r="AK4190" s="5" t="n">
        <v>4189</v>
      </c>
      <c r="AM4190" s="1" t="s">
        <v>52</v>
      </c>
    </row>
    <row r="4191" customFormat="false" ht="12.8" hidden="false" customHeight="true" outlineLevel="0" collapsed="false">
      <c r="A4191" s="7" t="n">
        <v>2018</v>
      </c>
      <c r="B4191" s="7" t="s">
        <v>460</v>
      </c>
      <c r="C4191" s="8" t="s">
        <v>461</v>
      </c>
      <c r="D4191" s="7" t="s">
        <v>1186</v>
      </c>
      <c r="E4191" s="7" t="s">
        <v>2473</v>
      </c>
      <c r="F4191" s="7" t="s">
        <v>2270</v>
      </c>
      <c r="G4191" s="7" t="s">
        <v>234</v>
      </c>
      <c r="H4191" s="9" t="n">
        <v>2</v>
      </c>
      <c r="I4191" s="7" t="s">
        <v>1916</v>
      </c>
      <c r="J4191" s="8" t="s">
        <v>86</v>
      </c>
      <c r="K4191" s="10" t="s">
        <v>46</v>
      </c>
      <c r="L4191" s="10" t="s">
        <v>83</v>
      </c>
      <c r="M4191" s="10" t="s">
        <v>56</v>
      </c>
      <c r="N4191" s="10" t="n">
        <v>0.019</v>
      </c>
      <c r="O4191" s="9" t="s">
        <v>58</v>
      </c>
      <c r="P4191" s="11" t="n">
        <v>0.446</v>
      </c>
      <c r="Q4191" s="8" t="s">
        <v>50</v>
      </c>
      <c r="R4191" s="11" t="n">
        <v>0.016</v>
      </c>
      <c r="S4191" s="8" t="s">
        <v>57</v>
      </c>
      <c r="T4191" s="11" t="n">
        <v>114</v>
      </c>
      <c r="U4191" s="8" t="s">
        <v>57</v>
      </c>
      <c r="V4191" s="11" t="n">
        <v>7.5</v>
      </c>
      <c r="W4191" s="11" t="n">
        <v>9.2</v>
      </c>
      <c r="X4191" s="11" t="n">
        <v>10.9</v>
      </c>
      <c r="Y4191" s="11" t="n">
        <v>13.1</v>
      </c>
      <c r="Z4191" s="11" t="n">
        <v>1.85</v>
      </c>
      <c r="AA4191" s="8" t="s">
        <v>57</v>
      </c>
      <c r="AB4191" s="5" t="n">
        <f aca="false">IF(C4191='[1]Pesos dos Critérios'!$V$3,'[1]Pesos dos Critérios'!$V$7,IF(Planilha1!C4191='[1]Pesos dos Critérios'!$W$3,'[1]Pesos dos Critérios'!$W$7,IF(Planilha1!C4191='[1]Pesos dos Critérios'!$X$3,'[1]Pesos dos Critérios'!$X$7,IF(Planilha1!C4191='[1]Pesos dos Critérios'!$Y$3,'[1]Pesos dos Critérios'!$Y$7,'[1]Pesos dos Critérios'!$Z$7))))</f>
        <v>0.0190740740740741</v>
      </c>
      <c r="AC4191" s="5" t="n">
        <f aca="false">IF(H4191=1,'[1]Pesos dos Critérios'!$AD$7,IF(Planilha1!H4191=2,'[1]Pesos dos Critérios'!$AE$7,IF(Planilha1!H4191=3,'[1]Pesos dos Critérios'!$AF$7,IF(Planilha1!H4191=4,'[1]Pesos dos Critérios'!$AG$7,'[1]Pesos dos Critérios'!$AH$7))))</f>
        <v>0.0140056022408964</v>
      </c>
      <c r="AD4191" s="5" t="n">
        <f aca="false">IF(J4191='[1]Pesos dos Critérios'!$AA$3,'[1]Pesos dos Critérios'!$AA$7,IF(Planilha1!J4191='[1]Pesos dos Critérios'!$AB$3,'[1]Pesos dos Critérios'!$AB$7,'[1]Pesos dos Critérios'!$AC$7))</f>
        <v>0.037037037037037</v>
      </c>
      <c r="AE4191" s="5" t="n">
        <f aca="false">IF(O4191="Intervalo 1",'[1]Pesos dos Critérios'!$J$7,IF(Planilha1!O4191="Intervalo 2",'[1]Pesos dos Critérios'!$K$7,IF(Planilha1!O4191="Intervalo 3",'[1]Pesos dos Critérios'!$L$7,'[1]Pesos dos Critérios'!$M$7)))</f>
        <v>0.0223622782446312</v>
      </c>
      <c r="AF4191" s="5" t="n">
        <f aca="false">IF(Q4191="Intervalo 1",'[1]Pesos dos Critérios'!$B$7,IF(Q4191="Intervalo 2",'[1]Pesos dos Critérios'!$C$7,IF(Q4191="Intervalo 3",'[1]Pesos dos Critérios'!$D$7,'[1]Pesos dos Critérios'!$E$7)))</f>
        <v>0.00762762506955072</v>
      </c>
      <c r="AG4191" s="5" t="n">
        <f aca="false">IF(S4191="Intervalo 1",'[1]Pesos dos Critérios'!$F$7,IF(S4191="Intervalo 2",'[1]Pesos dos Critérios'!$G$7,IF(S4191="Intervalo 3",'[1]Pesos dos Critérios'!$H$7,'[1]Pesos dos Critérios'!$I$7)))</f>
        <v>0.0407277907277907</v>
      </c>
      <c r="AH4191" s="5" t="n">
        <f aca="false">IF(U4191="Intervalo 1",'[1]Pesos dos Critérios'!$N$7,IF(U4191="Intervalo 2",'[1]Pesos dos Critérios'!$O$7,IF(U4191="Intervalo 3",'[1]Pesos dos Critérios'!$P$7,'[1]Pesos dos Critérios'!$Q$7)))</f>
        <v>0.032010582010582</v>
      </c>
      <c r="AI4191" s="5" t="n">
        <f aca="false">IF(AA4191="Intervalo 1",'[1]Pesos dos Critérios'!$R$7,IF(AA4191="Intervalo 2",'[1]Pesos dos Critérios'!$S$7,IF(AA4191="Intervalo 3",'[1]Pesos dos Critérios'!$T$7,'[1]Pesos dos Critérios'!$U$7)))</f>
        <v>0.0547619047619048</v>
      </c>
      <c r="AJ4191" s="5" t="n">
        <f aca="false">SUM(AB4191:AI4191)</f>
        <v>0.227606894166467</v>
      </c>
      <c r="AK4191" s="5" t="n">
        <v>4190</v>
      </c>
      <c r="AM4191" s="1" t="s">
        <v>60</v>
      </c>
    </row>
    <row r="4192" customFormat="false" ht="12.8" hidden="false" customHeight="true" outlineLevel="0" collapsed="false">
      <c r="A4192" s="7" t="n">
        <v>2018</v>
      </c>
      <c r="B4192" s="7" t="s">
        <v>460</v>
      </c>
      <c r="C4192" s="8" t="s">
        <v>461</v>
      </c>
      <c r="D4192" s="7" t="s">
        <v>1186</v>
      </c>
      <c r="E4192" s="7" t="s">
        <v>2486</v>
      </c>
      <c r="F4192" s="7" t="s">
        <v>2634</v>
      </c>
      <c r="G4192" s="7" t="s">
        <v>234</v>
      </c>
      <c r="H4192" s="9" t="n">
        <v>2</v>
      </c>
      <c r="I4192" s="7" t="s">
        <v>1916</v>
      </c>
      <c r="J4192" s="8" t="s">
        <v>86</v>
      </c>
      <c r="K4192" s="10" t="s">
        <v>46</v>
      </c>
      <c r="L4192" s="10" t="s">
        <v>83</v>
      </c>
      <c r="M4192" s="10" t="s">
        <v>56</v>
      </c>
      <c r="N4192" s="10" t="n">
        <v>0.019</v>
      </c>
      <c r="O4192" s="9" t="s">
        <v>58</v>
      </c>
      <c r="P4192" s="11" t="n">
        <v>0.419</v>
      </c>
      <c r="Q4192" s="8" t="s">
        <v>58</v>
      </c>
      <c r="R4192" s="11" t="n">
        <v>0.01</v>
      </c>
      <c r="S4192" s="8" t="s">
        <v>49</v>
      </c>
      <c r="T4192" s="11" t="n">
        <v>117</v>
      </c>
      <c r="U4192" s="8" t="s">
        <v>57</v>
      </c>
      <c r="V4192" s="11" t="n">
        <v>7.2</v>
      </c>
      <c r="W4192" s="11" t="n">
        <v>8.9</v>
      </c>
      <c r="X4192" s="11" t="n">
        <v>10.6</v>
      </c>
      <c r="Y4192" s="11" t="n">
        <v>12.8</v>
      </c>
      <c r="Z4192" s="11" t="n">
        <v>1.91</v>
      </c>
      <c r="AA4192" s="8" t="s">
        <v>57</v>
      </c>
      <c r="AB4192" s="5" t="n">
        <f aca="false">IF(C4192='[1]Pesos dos Critérios'!$V$3,'[1]Pesos dos Critérios'!$V$7,IF(Planilha1!C4192='[1]Pesos dos Critérios'!$W$3,'[1]Pesos dos Critérios'!$W$7,IF(Planilha1!C4192='[1]Pesos dos Critérios'!$X$3,'[1]Pesos dos Critérios'!$X$7,IF(Planilha1!C4192='[1]Pesos dos Critérios'!$Y$3,'[1]Pesos dos Critérios'!$Y$7,'[1]Pesos dos Critérios'!$Z$7))))</f>
        <v>0.0190740740740741</v>
      </c>
      <c r="AC4192" s="5" t="n">
        <f aca="false">IF(H4192=1,'[1]Pesos dos Critérios'!$AD$7,IF(Planilha1!H4192=2,'[1]Pesos dos Critérios'!$AE$7,IF(Planilha1!H4192=3,'[1]Pesos dos Critérios'!$AF$7,IF(Planilha1!H4192=4,'[1]Pesos dos Critérios'!$AG$7,'[1]Pesos dos Critérios'!$AH$7))))</f>
        <v>0.0140056022408964</v>
      </c>
      <c r="AD4192" s="5" t="n">
        <f aca="false">IF(J4192='[1]Pesos dos Critérios'!$AA$3,'[1]Pesos dos Critérios'!$AA$7,IF(Planilha1!J4192='[1]Pesos dos Critérios'!$AB$3,'[1]Pesos dos Critérios'!$AB$7,'[1]Pesos dos Critérios'!$AC$7))</f>
        <v>0.037037037037037</v>
      </c>
      <c r="AE4192" s="5" t="n">
        <f aca="false">IF(O4192="Intervalo 1",'[1]Pesos dos Critérios'!$J$7,IF(Planilha1!O4192="Intervalo 2",'[1]Pesos dos Critérios'!$K$7,IF(Planilha1!O4192="Intervalo 3",'[1]Pesos dos Critérios'!$L$7,'[1]Pesos dos Critérios'!$M$7)))</f>
        <v>0.0223622782446312</v>
      </c>
      <c r="AF4192" s="5" t="n">
        <f aca="false">IF(Q4192="Intervalo 1",'[1]Pesos dos Critérios'!$B$7,IF(Q4192="Intervalo 2",'[1]Pesos dos Critérios'!$C$7,IF(Q4192="Intervalo 3",'[1]Pesos dos Critérios'!$D$7,'[1]Pesos dos Critérios'!$E$7)))</f>
        <v>0.0134598747949477</v>
      </c>
      <c r="AG4192" s="5" t="n">
        <f aca="false">IF(S4192="Intervalo 1",'[1]Pesos dos Critérios'!$F$7,IF(S4192="Intervalo 2",'[1]Pesos dos Critérios'!$G$7,IF(S4192="Intervalo 3",'[1]Pesos dos Critérios'!$H$7,'[1]Pesos dos Critérios'!$I$7)))</f>
        <v>0.0343175343175343</v>
      </c>
      <c r="AH4192" s="5" t="n">
        <f aca="false">IF(U4192="Intervalo 1",'[1]Pesos dos Critérios'!$N$7,IF(U4192="Intervalo 2",'[1]Pesos dos Critérios'!$O$7,IF(U4192="Intervalo 3",'[1]Pesos dos Critérios'!$P$7,'[1]Pesos dos Critérios'!$Q$7)))</f>
        <v>0.032010582010582</v>
      </c>
      <c r="AI4192" s="5" t="n">
        <f aca="false">IF(AA4192="Intervalo 1",'[1]Pesos dos Critérios'!$R$7,IF(AA4192="Intervalo 2",'[1]Pesos dos Critérios'!$S$7,IF(AA4192="Intervalo 3",'[1]Pesos dos Critérios'!$T$7,'[1]Pesos dos Critérios'!$U$7)))</f>
        <v>0.0547619047619048</v>
      </c>
      <c r="AJ4192" s="5" t="n">
        <f aca="false">SUM(AB4192:AI4192)</f>
        <v>0.227028887481608</v>
      </c>
      <c r="AK4192" s="5" t="n">
        <v>4191</v>
      </c>
      <c r="AM4192" s="1" t="s">
        <v>60</v>
      </c>
    </row>
    <row r="4193" customFormat="false" ht="12.8" hidden="false" customHeight="true" outlineLevel="0" collapsed="false">
      <c r="A4193" s="7" t="n">
        <v>2018</v>
      </c>
      <c r="B4193" s="7" t="s">
        <v>460</v>
      </c>
      <c r="C4193" s="8" t="s">
        <v>461</v>
      </c>
      <c r="D4193" s="7" t="s">
        <v>1186</v>
      </c>
      <c r="E4193" s="7" t="s">
        <v>2486</v>
      </c>
      <c r="F4193" s="7" t="s">
        <v>2269</v>
      </c>
      <c r="G4193" s="7" t="s">
        <v>234</v>
      </c>
      <c r="H4193" s="9" t="n">
        <v>2</v>
      </c>
      <c r="I4193" s="7" t="s">
        <v>1911</v>
      </c>
      <c r="J4193" s="8" t="s">
        <v>45</v>
      </c>
      <c r="K4193" s="10" t="s">
        <v>46</v>
      </c>
      <c r="L4193" s="10" t="s">
        <v>83</v>
      </c>
      <c r="M4193" s="10" t="s">
        <v>56</v>
      </c>
      <c r="N4193" s="10" t="n">
        <v>0.013</v>
      </c>
      <c r="O4193" s="9" t="s">
        <v>57</v>
      </c>
      <c r="P4193" s="11" t="n">
        <v>0.333</v>
      </c>
      <c r="Q4193" s="8" t="s">
        <v>58</v>
      </c>
      <c r="R4193" s="11" t="n">
        <v>0.009</v>
      </c>
      <c r="S4193" s="8" t="s">
        <v>49</v>
      </c>
      <c r="T4193" s="11" t="n">
        <v>110</v>
      </c>
      <c r="U4193" s="8" t="s">
        <v>57</v>
      </c>
      <c r="V4193" s="11" t="n">
        <v>7.8</v>
      </c>
      <c r="W4193" s="11" t="n">
        <v>9</v>
      </c>
      <c r="X4193" s="11" t="n">
        <v>11.4</v>
      </c>
      <c r="Y4193" s="11" t="n">
        <v>13.2</v>
      </c>
      <c r="Z4193" s="11" t="n">
        <v>1.8</v>
      </c>
      <c r="AA4193" s="8" t="s">
        <v>57</v>
      </c>
      <c r="AB4193" s="5" t="n">
        <f aca="false">IF(C4193='[1]Pesos dos Critérios'!$V$3,'[1]Pesos dos Critérios'!$V$7,IF(Planilha1!C4193='[1]Pesos dos Critérios'!$W$3,'[1]Pesos dos Critérios'!$W$7,IF(Planilha1!C4193='[1]Pesos dos Critérios'!$X$3,'[1]Pesos dos Critérios'!$X$7,IF(Planilha1!C4193='[1]Pesos dos Critérios'!$Y$3,'[1]Pesos dos Critérios'!$Y$7,'[1]Pesos dos Critérios'!$Z$7))))</f>
        <v>0.0190740740740741</v>
      </c>
      <c r="AC4193" s="5" t="n">
        <f aca="false">IF(H4193=1,'[1]Pesos dos Critérios'!$AD$7,IF(Planilha1!H4193=2,'[1]Pesos dos Critérios'!$AE$7,IF(Planilha1!H4193=3,'[1]Pesos dos Critérios'!$AF$7,IF(Planilha1!H4193=4,'[1]Pesos dos Critérios'!$AG$7,'[1]Pesos dos Critérios'!$AH$7))))</f>
        <v>0.0140056022408964</v>
      </c>
      <c r="AD4193" s="5" t="n">
        <f aca="false">IF(J4193='[1]Pesos dos Critérios'!$AA$3,'[1]Pesos dos Critérios'!$AA$7,IF(Planilha1!J4193='[1]Pesos dos Critérios'!$AB$3,'[1]Pesos dos Critérios'!$AB$7,'[1]Pesos dos Critérios'!$AC$7))</f>
        <v>0.037037037037037</v>
      </c>
      <c r="AE4193" s="5" t="n">
        <f aca="false">IF(O4193="Intervalo 1",'[1]Pesos dos Critérios'!$J$7,IF(Planilha1!O4193="Intervalo 2",'[1]Pesos dos Critérios'!$K$7,IF(Planilha1!O4193="Intervalo 3",'[1]Pesos dos Critérios'!$L$7,'[1]Pesos dos Critérios'!$M$7)))</f>
        <v>0.0312324929971989</v>
      </c>
      <c r="AF4193" s="5" t="n">
        <f aca="false">IF(Q4193="Intervalo 1",'[1]Pesos dos Critérios'!$B$7,IF(Q4193="Intervalo 2",'[1]Pesos dos Critérios'!$C$7,IF(Q4193="Intervalo 3",'[1]Pesos dos Critérios'!$D$7,'[1]Pesos dos Critérios'!$E$7)))</f>
        <v>0.0134598747949477</v>
      </c>
      <c r="AG4193" s="5" t="n">
        <f aca="false">IF(S4193="Intervalo 1",'[1]Pesos dos Critérios'!$F$7,IF(S4193="Intervalo 2",'[1]Pesos dos Critérios'!$G$7,IF(S4193="Intervalo 3",'[1]Pesos dos Critérios'!$H$7,'[1]Pesos dos Critérios'!$I$7)))</f>
        <v>0.0343175343175343</v>
      </c>
      <c r="AH4193" s="5" t="n">
        <f aca="false">IF(U4193="Intervalo 1",'[1]Pesos dos Critérios'!$N$7,IF(U4193="Intervalo 2",'[1]Pesos dos Critérios'!$O$7,IF(U4193="Intervalo 3",'[1]Pesos dos Critérios'!$P$7,'[1]Pesos dos Critérios'!$Q$7)))</f>
        <v>0.032010582010582</v>
      </c>
      <c r="AI4193" s="5" t="n">
        <f aca="false">IF(AA4193="Intervalo 1",'[1]Pesos dos Critérios'!$R$7,IF(AA4193="Intervalo 2",'[1]Pesos dos Critérios'!$S$7,IF(AA4193="Intervalo 3",'[1]Pesos dos Critérios'!$T$7,'[1]Pesos dos Critérios'!$U$7)))</f>
        <v>0.0547619047619048</v>
      </c>
      <c r="AJ4193" s="5" t="n">
        <f aca="false">SUM(AB4193:AI4193)</f>
        <v>0.235899102234175</v>
      </c>
      <c r="AK4193" s="5" t="n">
        <v>4192</v>
      </c>
      <c r="AM4193" s="1" t="s">
        <v>60</v>
      </c>
    </row>
    <row r="4194" customFormat="false" ht="12.8" hidden="false" customHeight="true" outlineLevel="0" collapsed="false">
      <c r="A4194" s="7" t="n">
        <v>2018</v>
      </c>
      <c r="B4194" s="7" t="s">
        <v>460</v>
      </c>
      <c r="C4194" s="8" t="s">
        <v>461</v>
      </c>
      <c r="D4194" s="7" t="s">
        <v>1186</v>
      </c>
      <c r="E4194" s="7" t="s">
        <v>2486</v>
      </c>
      <c r="F4194" s="7" t="s">
        <v>2635</v>
      </c>
      <c r="G4194" s="7" t="s">
        <v>234</v>
      </c>
      <c r="H4194" s="9" t="n">
        <v>2</v>
      </c>
      <c r="I4194" s="7" t="s">
        <v>1916</v>
      </c>
      <c r="J4194" s="8" t="s">
        <v>86</v>
      </c>
      <c r="K4194" s="10" t="s">
        <v>46</v>
      </c>
      <c r="L4194" s="10" t="s">
        <v>83</v>
      </c>
      <c r="M4194" s="10" t="s">
        <v>56</v>
      </c>
      <c r="N4194" s="10" t="n">
        <v>0.017</v>
      </c>
      <c r="O4194" s="9" t="s">
        <v>58</v>
      </c>
      <c r="P4194" s="11" t="n">
        <v>0.402</v>
      </c>
      <c r="Q4194" s="8" t="s">
        <v>58</v>
      </c>
      <c r="R4194" s="11" t="n">
        <v>0.012</v>
      </c>
      <c r="S4194" s="8" t="s">
        <v>57</v>
      </c>
      <c r="T4194" s="11" t="n">
        <v>122</v>
      </c>
      <c r="U4194" s="8" t="s">
        <v>57</v>
      </c>
      <c r="V4194" s="11" t="n">
        <v>7</v>
      </c>
      <c r="W4194" s="11" t="n">
        <v>8.3</v>
      </c>
      <c r="X4194" s="11" t="n">
        <v>10.3</v>
      </c>
      <c r="Y4194" s="11" t="n">
        <v>12</v>
      </c>
      <c r="Z4194" s="11" t="n">
        <v>2</v>
      </c>
      <c r="AA4194" s="8" t="s">
        <v>57</v>
      </c>
      <c r="AB4194" s="5" t="n">
        <f aca="false">IF(C4194='[1]Pesos dos Critérios'!$V$3,'[1]Pesos dos Critérios'!$V$7,IF(Planilha1!C4194='[1]Pesos dos Critérios'!$W$3,'[1]Pesos dos Critérios'!$W$7,IF(Planilha1!C4194='[1]Pesos dos Critérios'!$X$3,'[1]Pesos dos Critérios'!$X$7,IF(Planilha1!C4194='[1]Pesos dos Critérios'!$Y$3,'[1]Pesos dos Critérios'!$Y$7,'[1]Pesos dos Critérios'!$Z$7))))</f>
        <v>0.0190740740740741</v>
      </c>
      <c r="AC4194" s="5" t="n">
        <f aca="false">IF(H4194=1,'[1]Pesos dos Critérios'!$AD$7,IF(Planilha1!H4194=2,'[1]Pesos dos Critérios'!$AE$7,IF(Planilha1!H4194=3,'[1]Pesos dos Critérios'!$AF$7,IF(Planilha1!H4194=4,'[1]Pesos dos Critérios'!$AG$7,'[1]Pesos dos Critérios'!$AH$7))))</f>
        <v>0.0140056022408964</v>
      </c>
      <c r="AD4194" s="5" t="n">
        <f aca="false">IF(J4194='[1]Pesos dos Critérios'!$AA$3,'[1]Pesos dos Critérios'!$AA$7,IF(Planilha1!J4194='[1]Pesos dos Critérios'!$AB$3,'[1]Pesos dos Critérios'!$AB$7,'[1]Pesos dos Critérios'!$AC$7))</f>
        <v>0.037037037037037</v>
      </c>
      <c r="AE4194" s="5" t="n">
        <f aca="false">IF(O4194="Intervalo 1",'[1]Pesos dos Critérios'!$J$7,IF(Planilha1!O4194="Intervalo 2",'[1]Pesos dos Critérios'!$K$7,IF(Planilha1!O4194="Intervalo 3",'[1]Pesos dos Critérios'!$L$7,'[1]Pesos dos Critérios'!$M$7)))</f>
        <v>0.0223622782446312</v>
      </c>
      <c r="AF4194" s="5" t="n">
        <f aca="false">IF(Q4194="Intervalo 1",'[1]Pesos dos Critérios'!$B$7,IF(Q4194="Intervalo 2",'[1]Pesos dos Critérios'!$C$7,IF(Q4194="Intervalo 3",'[1]Pesos dos Critérios'!$D$7,'[1]Pesos dos Critérios'!$E$7)))</f>
        <v>0.0134598747949477</v>
      </c>
      <c r="AG4194" s="5" t="n">
        <f aca="false">IF(S4194="Intervalo 1",'[1]Pesos dos Critérios'!$F$7,IF(S4194="Intervalo 2",'[1]Pesos dos Critérios'!$G$7,IF(S4194="Intervalo 3",'[1]Pesos dos Critérios'!$H$7,'[1]Pesos dos Critérios'!$I$7)))</f>
        <v>0.0407277907277907</v>
      </c>
      <c r="AH4194" s="5" t="n">
        <f aca="false">IF(U4194="Intervalo 1",'[1]Pesos dos Critérios'!$N$7,IF(U4194="Intervalo 2",'[1]Pesos dos Critérios'!$O$7,IF(U4194="Intervalo 3",'[1]Pesos dos Critérios'!$P$7,'[1]Pesos dos Critérios'!$Q$7)))</f>
        <v>0.032010582010582</v>
      </c>
      <c r="AI4194" s="5" t="n">
        <f aca="false">IF(AA4194="Intervalo 1",'[1]Pesos dos Critérios'!$R$7,IF(AA4194="Intervalo 2",'[1]Pesos dos Critérios'!$S$7,IF(AA4194="Intervalo 3",'[1]Pesos dos Critérios'!$T$7,'[1]Pesos dos Critérios'!$U$7)))</f>
        <v>0.0547619047619048</v>
      </c>
      <c r="AJ4194" s="5" t="n">
        <f aca="false">SUM(AB4194:AI4194)</f>
        <v>0.233439143891864</v>
      </c>
      <c r="AK4194" s="5" t="n">
        <v>4193</v>
      </c>
      <c r="AM4194" s="1" t="s">
        <v>60</v>
      </c>
    </row>
    <row r="4195" customFormat="false" ht="12.8" hidden="false" customHeight="true" outlineLevel="0" collapsed="false">
      <c r="A4195" s="7" t="n">
        <v>2018</v>
      </c>
      <c r="B4195" s="7" t="s">
        <v>460</v>
      </c>
      <c r="C4195" s="8" t="s">
        <v>461</v>
      </c>
      <c r="D4195" s="7" t="s">
        <v>97</v>
      </c>
      <c r="E4195" s="7" t="s">
        <v>1743</v>
      </c>
      <c r="F4195" s="7" t="s">
        <v>2272</v>
      </c>
      <c r="G4195" s="7" t="s">
        <v>1026</v>
      </c>
      <c r="H4195" s="9" t="n">
        <v>4</v>
      </c>
      <c r="I4195" s="7" t="s">
        <v>1916</v>
      </c>
      <c r="J4195" s="8" t="s">
        <v>86</v>
      </c>
      <c r="K4195" s="10" t="s">
        <v>46</v>
      </c>
      <c r="L4195" s="10" t="s">
        <v>47</v>
      </c>
      <c r="M4195" s="10" t="s">
        <v>48</v>
      </c>
      <c r="N4195" s="10" t="n">
        <v>0.014</v>
      </c>
      <c r="O4195" s="9" t="s">
        <v>57</v>
      </c>
      <c r="P4195" s="11" t="n">
        <v>0.154</v>
      </c>
      <c r="Q4195" s="8" t="s">
        <v>57</v>
      </c>
      <c r="R4195" s="11" t="n">
        <v>0.024</v>
      </c>
      <c r="S4195" s="8" t="s">
        <v>58</v>
      </c>
      <c r="T4195" s="11" t="n">
        <v>192</v>
      </c>
      <c r="U4195" s="8" t="s">
        <v>50</v>
      </c>
      <c r="V4195" s="11" t="n">
        <v>4.48</v>
      </c>
      <c r="W4195" s="11" t="n">
        <v>5.88</v>
      </c>
      <c r="X4195" s="11" t="n">
        <v>6.4</v>
      </c>
      <c r="Y4195" s="11" t="n">
        <v>8.4</v>
      </c>
      <c r="Z4195" s="11" t="n">
        <v>3.12</v>
      </c>
      <c r="AA4195" s="8" t="s">
        <v>50</v>
      </c>
      <c r="AB4195" s="5" t="n">
        <f aca="false">IF(C4195='[1]Pesos dos Critérios'!$V$3,'[1]Pesos dos Critérios'!$V$7,IF(Planilha1!C4195='[1]Pesos dos Critérios'!$W$3,'[1]Pesos dos Critérios'!$W$7,IF(Planilha1!C4195='[1]Pesos dos Critérios'!$X$3,'[1]Pesos dos Critérios'!$X$7,IF(Planilha1!C4195='[1]Pesos dos Critérios'!$Y$3,'[1]Pesos dos Critérios'!$Y$7,'[1]Pesos dos Critérios'!$Z$7))))</f>
        <v>0.0190740740740741</v>
      </c>
      <c r="AC4195" s="5" t="n">
        <f aca="false">IF(H4195=1,'[1]Pesos dos Critérios'!$AD$7,IF(Planilha1!H4195=2,'[1]Pesos dos Critérios'!$AE$7,IF(Planilha1!H4195=3,'[1]Pesos dos Critérios'!$AF$7,IF(Planilha1!H4195=4,'[1]Pesos dos Critérios'!$AG$7,'[1]Pesos dos Critérios'!$AH$7))))</f>
        <v>0.0112044817927171</v>
      </c>
      <c r="AD4195" s="5" t="n">
        <f aca="false">IF(J4195='[1]Pesos dos Critérios'!$AA$3,'[1]Pesos dos Critérios'!$AA$7,IF(Planilha1!J4195='[1]Pesos dos Critérios'!$AB$3,'[1]Pesos dos Critérios'!$AB$7,'[1]Pesos dos Critérios'!$AC$7))</f>
        <v>0.037037037037037</v>
      </c>
      <c r="AE4195" s="5" t="n">
        <f aca="false">IF(O4195="Intervalo 1",'[1]Pesos dos Critérios'!$J$7,IF(Planilha1!O4195="Intervalo 2",'[1]Pesos dos Critérios'!$K$7,IF(Planilha1!O4195="Intervalo 3",'[1]Pesos dos Critérios'!$L$7,'[1]Pesos dos Critérios'!$M$7)))</f>
        <v>0.0312324929971989</v>
      </c>
      <c r="AF4195" s="5" t="n">
        <f aca="false">IF(Q4195="Intervalo 1",'[1]Pesos dos Critérios'!$B$7,IF(Q4195="Intervalo 2",'[1]Pesos dos Critérios'!$C$7,IF(Q4195="Intervalo 3",'[1]Pesos dos Critérios'!$D$7,'[1]Pesos dos Critérios'!$E$7)))</f>
        <v>0.0238189280217372</v>
      </c>
      <c r="AG4195" s="5" t="n">
        <f aca="false">IF(S4195="Intervalo 1",'[1]Pesos dos Critérios'!$F$7,IF(S4195="Intervalo 2",'[1]Pesos dos Critérios'!$G$7,IF(S4195="Intervalo 3",'[1]Pesos dos Critérios'!$H$7,'[1]Pesos dos Critérios'!$I$7)))</f>
        <v>0.0269522144522145</v>
      </c>
      <c r="AH4195" s="5" t="n">
        <f aca="false">IF(U4195="Intervalo 1",'[1]Pesos dos Critérios'!$N$7,IF(U4195="Intervalo 2",'[1]Pesos dos Critérios'!$O$7,IF(U4195="Intervalo 3",'[1]Pesos dos Critérios'!$P$7,'[1]Pesos dos Critérios'!$Q$7)))</f>
        <v>0.0187830687830688</v>
      </c>
      <c r="AI4195" s="5" t="n">
        <f aca="false">IF(AA4195="Intervalo 1",'[1]Pesos dos Critérios'!$R$7,IF(AA4195="Intervalo 2",'[1]Pesos dos Critérios'!$S$7,IF(AA4195="Intervalo 3",'[1]Pesos dos Critérios'!$T$7,'[1]Pesos dos Critérios'!$U$7)))</f>
        <v>0.0468253968253968</v>
      </c>
      <c r="AJ4195" s="5" t="n">
        <f aca="false">SUM(AB4195:AI4195)</f>
        <v>0.214927693983444</v>
      </c>
      <c r="AK4195" s="5" t="n">
        <v>4194</v>
      </c>
      <c r="AM4195" s="1" t="s">
        <v>96</v>
      </c>
    </row>
    <row r="4196" customFormat="false" ht="12.8" hidden="false" customHeight="true" outlineLevel="0" collapsed="false">
      <c r="A4196" s="7" t="n">
        <v>2018</v>
      </c>
      <c r="B4196" s="7" t="s">
        <v>460</v>
      </c>
      <c r="C4196" s="8" t="s">
        <v>461</v>
      </c>
      <c r="D4196" s="7" t="s">
        <v>1995</v>
      </c>
      <c r="E4196" s="7" t="s">
        <v>1745</v>
      </c>
      <c r="F4196" s="7" t="n">
        <v>0</v>
      </c>
      <c r="G4196" s="7" t="s">
        <v>224</v>
      </c>
      <c r="H4196" s="9" t="n">
        <v>2</v>
      </c>
      <c r="I4196" s="7" t="s">
        <v>1911</v>
      </c>
      <c r="J4196" s="8" t="s">
        <v>45</v>
      </c>
      <c r="K4196" s="10" t="s">
        <v>46</v>
      </c>
      <c r="L4196" s="10" t="s">
        <v>83</v>
      </c>
      <c r="M4196" s="10" t="s">
        <v>56</v>
      </c>
      <c r="N4196" s="10" t="n">
        <v>0.011</v>
      </c>
      <c r="O4196" s="9" t="s">
        <v>57</v>
      </c>
      <c r="P4196" s="11" t="n">
        <v>0.292</v>
      </c>
      <c r="Q4196" s="8" t="s">
        <v>58</v>
      </c>
      <c r="R4196" s="11" t="n">
        <v>0.024</v>
      </c>
      <c r="S4196" s="8" t="s">
        <v>58</v>
      </c>
      <c r="T4196" s="11" t="n">
        <v>149</v>
      </c>
      <c r="U4196" s="8" t="s">
        <v>58</v>
      </c>
      <c r="V4196" s="11" t="n">
        <v>5.6</v>
      </c>
      <c r="W4196" s="11" t="n">
        <v>7.5</v>
      </c>
      <c r="X4196" s="11" t="n">
        <v>8.1</v>
      </c>
      <c r="Y4196" s="11" t="n">
        <v>10.9</v>
      </c>
      <c r="Z4196" s="11" t="n">
        <v>2.42</v>
      </c>
      <c r="AA4196" s="8" t="s">
        <v>58</v>
      </c>
      <c r="AB4196" s="5" t="n">
        <f aca="false">IF(C4196='[1]Pesos dos Critérios'!$V$3,'[1]Pesos dos Critérios'!$V$7,IF(Planilha1!C4196='[1]Pesos dos Critérios'!$W$3,'[1]Pesos dos Critérios'!$W$7,IF(Planilha1!C4196='[1]Pesos dos Critérios'!$X$3,'[1]Pesos dos Critérios'!$X$7,IF(Planilha1!C4196='[1]Pesos dos Critérios'!$Y$3,'[1]Pesos dos Critérios'!$Y$7,'[1]Pesos dos Critérios'!$Z$7))))</f>
        <v>0.0190740740740741</v>
      </c>
      <c r="AC4196" s="5" t="n">
        <f aca="false">IF(H4196=1,'[1]Pesos dos Critérios'!$AD$7,IF(Planilha1!H4196=2,'[1]Pesos dos Critérios'!$AE$7,IF(Planilha1!H4196=3,'[1]Pesos dos Critérios'!$AF$7,IF(Planilha1!H4196=4,'[1]Pesos dos Critérios'!$AG$7,'[1]Pesos dos Critérios'!$AH$7))))</f>
        <v>0.0140056022408964</v>
      </c>
      <c r="AD4196" s="5" t="n">
        <f aca="false">IF(J4196='[1]Pesos dos Critérios'!$AA$3,'[1]Pesos dos Critérios'!$AA$7,IF(Planilha1!J4196='[1]Pesos dos Critérios'!$AB$3,'[1]Pesos dos Critérios'!$AB$7,'[1]Pesos dos Critérios'!$AC$7))</f>
        <v>0.037037037037037</v>
      </c>
      <c r="AE4196" s="5" t="n">
        <f aca="false">IF(O4196="Intervalo 1",'[1]Pesos dos Critérios'!$J$7,IF(Planilha1!O4196="Intervalo 2",'[1]Pesos dos Critérios'!$K$7,IF(Planilha1!O4196="Intervalo 3",'[1]Pesos dos Critérios'!$L$7,'[1]Pesos dos Critérios'!$M$7)))</f>
        <v>0.0312324929971989</v>
      </c>
      <c r="AF4196" s="5" t="n">
        <f aca="false">IF(Q4196="Intervalo 1",'[1]Pesos dos Critérios'!$B$7,IF(Q4196="Intervalo 2",'[1]Pesos dos Critérios'!$C$7,IF(Q4196="Intervalo 3",'[1]Pesos dos Critérios'!$D$7,'[1]Pesos dos Critérios'!$E$7)))</f>
        <v>0.0134598747949477</v>
      </c>
      <c r="AG4196" s="5" t="n">
        <f aca="false">IF(S4196="Intervalo 1",'[1]Pesos dos Critérios'!$F$7,IF(S4196="Intervalo 2",'[1]Pesos dos Critérios'!$G$7,IF(S4196="Intervalo 3",'[1]Pesos dos Critérios'!$H$7,'[1]Pesos dos Critérios'!$I$7)))</f>
        <v>0.0269522144522145</v>
      </c>
      <c r="AH4196" s="5" t="n">
        <f aca="false">IF(U4196="Intervalo 1",'[1]Pesos dos Critérios'!$N$7,IF(U4196="Intervalo 2",'[1]Pesos dos Critérios'!$O$7,IF(U4196="Intervalo 3",'[1]Pesos dos Critérios'!$P$7,'[1]Pesos dos Critérios'!$Q$7)))</f>
        <v>0.0227513227513227</v>
      </c>
      <c r="AI4196" s="5" t="n">
        <f aca="false">IF(AA4196="Intervalo 1",'[1]Pesos dos Critérios'!$R$7,IF(AA4196="Intervalo 2",'[1]Pesos dos Critérios'!$S$7,IF(AA4196="Intervalo 3",'[1]Pesos dos Critérios'!$T$7,'[1]Pesos dos Critérios'!$U$7)))</f>
        <v>0.0547619047619048</v>
      </c>
      <c r="AJ4196" s="5" t="n">
        <f aca="false">SUM(AB4196:AI4196)</f>
        <v>0.219274523109596</v>
      </c>
      <c r="AK4196" s="5" t="n">
        <v>4195</v>
      </c>
      <c r="AM4196" s="1" t="s">
        <v>96</v>
      </c>
    </row>
    <row r="4197" customFormat="false" ht="12.8" hidden="false" customHeight="true" outlineLevel="0" collapsed="false">
      <c r="A4197" s="7" t="n">
        <v>2018</v>
      </c>
      <c r="B4197" s="7" t="s">
        <v>482</v>
      </c>
      <c r="C4197" s="8" t="s">
        <v>461</v>
      </c>
      <c r="D4197" s="7" t="s">
        <v>160</v>
      </c>
      <c r="E4197" s="7" t="s">
        <v>1756</v>
      </c>
      <c r="F4197" s="7" t="s">
        <v>2636</v>
      </c>
      <c r="G4197" s="7" t="s">
        <v>2637</v>
      </c>
      <c r="H4197" s="9" t="n">
        <v>3</v>
      </c>
      <c r="I4197" s="7" t="s">
        <v>1889</v>
      </c>
      <c r="J4197" s="8" t="s">
        <v>45</v>
      </c>
      <c r="K4197" s="10" t="s">
        <v>46</v>
      </c>
      <c r="L4197" s="10" t="s">
        <v>47</v>
      </c>
      <c r="M4197" s="10" t="s">
        <v>96</v>
      </c>
      <c r="N4197" s="10" t="n">
        <v>0.02</v>
      </c>
      <c r="O4197" s="9" t="s">
        <v>58</v>
      </c>
      <c r="P4197" s="11" t="n">
        <v>0.047</v>
      </c>
      <c r="Q4197" s="8" t="s">
        <v>49</v>
      </c>
      <c r="R4197" s="11" t="n">
        <v>0.289</v>
      </c>
      <c r="S4197" s="8" t="s">
        <v>50</v>
      </c>
      <c r="T4197" s="11" t="n">
        <v>236</v>
      </c>
      <c r="U4197" s="8" t="s">
        <v>50</v>
      </c>
      <c r="V4197" s="11" t="n">
        <v>5.53</v>
      </c>
      <c r="W4197" s="11" t="n">
        <v>6.72</v>
      </c>
      <c r="X4197" s="11" t="n">
        <v>7.9</v>
      </c>
      <c r="Y4197" s="11" t="n">
        <v>9.6</v>
      </c>
      <c r="Z4197" s="11" t="n">
        <v>3.18</v>
      </c>
      <c r="AA4197" s="8" t="s">
        <v>50</v>
      </c>
      <c r="AB4197" s="5" t="n">
        <f aca="false">IF(C4197='[1]Pesos dos Critérios'!$V$3,'[1]Pesos dos Critérios'!$V$7,IF(Planilha1!C4197='[1]Pesos dos Critérios'!$W$3,'[1]Pesos dos Critérios'!$W$7,IF(Planilha1!C4197='[1]Pesos dos Critérios'!$X$3,'[1]Pesos dos Critérios'!$X$7,IF(Planilha1!C4197='[1]Pesos dos Critérios'!$Y$3,'[1]Pesos dos Critérios'!$Y$7,'[1]Pesos dos Critérios'!$Z$7))))</f>
        <v>0.0190740740740741</v>
      </c>
      <c r="AC4197" s="5" t="n">
        <f aca="false">IF(H4197=1,'[1]Pesos dos Critérios'!$AD$7,IF(Planilha1!H4197=2,'[1]Pesos dos Critérios'!$AE$7,IF(Planilha1!H4197=3,'[1]Pesos dos Critérios'!$AF$7,IF(Planilha1!H4197=4,'[1]Pesos dos Critérios'!$AG$7,'[1]Pesos dos Critérios'!$AH$7))))</f>
        <v>0.0112044817927171</v>
      </c>
      <c r="AD4197" s="5" t="n">
        <f aca="false">IF(J4197='[1]Pesos dos Critérios'!$AA$3,'[1]Pesos dos Critérios'!$AA$7,IF(Planilha1!J4197='[1]Pesos dos Critérios'!$AB$3,'[1]Pesos dos Critérios'!$AB$7,'[1]Pesos dos Critérios'!$AC$7))</f>
        <v>0.037037037037037</v>
      </c>
      <c r="AE4197" s="5" t="n">
        <f aca="false">IF(O4197="Intervalo 1",'[1]Pesos dos Critérios'!$J$7,IF(Planilha1!O4197="Intervalo 2",'[1]Pesos dos Critérios'!$K$7,IF(Planilha1!O4197="Intervalo 3",'[1]Pesos dos Critérios'!$L$7,'[1]Pesos dos Critérios'!$M$7)))</f>
        <v>0.0223622782446312</v>
      </c>
      <c r="AF4197" s="5" t="n">
        <f aca="false">IF(Q4197="Intervalo 1",'[1]Pesos dos Critérios'!$B$7,IF(Q4197="Intervalo 2",'[1]Pesos dos Critérios'!$C$7,IF(Q4197="Intervalo 3",'[1]Pesos dos Critérios'!$D$7,'[1]Pesos dos Critérios'!$E$7)))</f>
        <v>0.0662046832248755</v>
      </c>
      <c r="AG4197" s="5" t="n">
        <f aca="false">IF(S4197="Intervalo 1",'[1]Pesos dos Critérios'!$F$7,IF(S4197="Intervalo 2",'[1]Pesos dos Critérios'!$G$7,IF(S4197="Intervalo 3",'[1]Pesos dos Critérios'!$H$7,'[1]Pesos dos Critérios'!$I$7)))</f>
        <v>0.00911357161357162</v>
      </c>
      <c r="AH4197" s="5" t="n">
        <f aca="false">IF(U4197="Intervalo 1",'[1]Pesos dos Critérios'!$N$7,IF(U4197="Intervalo 2",'[1]Pesos dos Critérios'!$O$7,IF(U4197="Intervalo 3",'[1]Pesos dos Critérios'!$P$7,'[1]Pesos dos Critérios'!$Q$7)))</f>
        <v>0.0187830687830688</v>
      </c>
      <c r="AI4197" s="5" t="n">
        <f aca="false">IF(AA4197="Intervalo 1",'[1]Pesos dos Critérios'!$R$7,IF(AA4197="Intervalo 2",'[1]Pesos dos Critérios'!$S$7,IF(AA4197="Intervalo 3",'[1]Pesos dos Critérios'!$T$7,'[1]Pesos dos Critérios'!$U$7)))</f>
        <v>0.0468253968253968</v>
      </c>
      <c r="AJ4197" s="5" t="n">
        <f aca="false">SUM(AB4197:AI4197)</f>
        <v>0.230604591595372</v>
      </c>
      <c r="AK4197" s="5" t="n">
        <v>4196</v>
      </c>
      <c r="AM4197" s="1" t="s">
        <v>60</v>
      </c>
    </row>
    <row r="4198" customFormat="false" ht="12.8" hidden="false" customHeight="true" outlineLevel="0" collapsed="false">
      <c r="A4198" s="7" t="n">
        <v>2018</v>
      </c>
      <c r="B4198" s="7" t="s">
        <v>482</v>
      </c>
      <c r="C4198" s="8" t="s">
        <v>461</v>
      </c>
      <c r="D4198" s="7" t="s">
        <v>160</v>
      </c>
      <c r="E4198" s="7" t="s">
        <v>2638</v>
      </c>
      <c r="F4198" s="7" t="s">
        <v>2639</v>
      </c>
      <c r="G4198" s="7" t="s">
        <v>2640</v>
      </c>
      <c r="H4198" s="9" t="n">
        <v>2</v>
      </c>
      <c r="I4198" s="7" t="s">
        <v>1911</v>
      </c>
      <c r="J4198" s="8" t="s">
        <v>45</v>
      </c>
      <c r="K4198" s="10" t="s">
        <v>46</v>
      </c>
      <c r="L4198" s="10" t="s">
        <v>83</v>
      </c>
      <c r="M4198" s="10" t="s">
        <v>96</v>
      </c>
      <c r="N4198" s="10" t="n">
        <v>0.011</v>
      </c>
      <c r="O4198" s="9" t="s">
        <v>57</v>
      </c>
      <c r="P4198" s="11" t="n">
        <v>0.055</v>
      </c>
      <c r="Q4198" s="8" t="s">
        <v>49</v>
      </c>
      <c r="R4198" s="11" t="n">
        <v>0.181</v>
      </c>
      <c r="S4198" s="8" t="s">
        <v>50</v>
      </c>
      <c r="T4198" s="11" t="n">
        <v>168</v>
      </c>
      <c r="U4198" s="8" t="s">
        <v>58</v>
      </c>
      <c r="V4198" s="11" t="n">
        <v>7.98</v>
      </c>
      <c r="W4198" s="11" t="n">
        <v>8.47</v>
      </c>
      <c r="X4198" s="11" t="n">
        <v>11.4</v>
      </c>
      <c r="Y4198" s="11" t="n">
        <v>12.1</v>
      </c>
      <c r="Z4198" s="11" t="n">
        <v>2.27</v>
      </c>
      <c r="AA4198" s="8" t="s">
        <v>58</v>
      </c>
      <c r="AB4198" s="5" t="n">
        <f aca="false">IF(C4198='[1]Pesos dos Critérios'!$V$3,'[1]Pesos dos Critérios'!$V$7,IF(Planilha1!C4198='[1]Pesos dos Critérios'!$W$3,'[1]Pesos dos Critérios'!$W$7,IF(Planilha1!C4198='[1]Pesos dos Critérios'!$X$3,'[1]Pesos dos Critérios'!$X$7,IF(Planilha1!C4198='[1]Pesos dos Critérios'!$Y$3,'[1]Pesos dos Critérios'!$Y$7,'[1]Pesos dos Critérios'!$Z$7))))</f>
        <v>0.0190740740740741</v>
      </c>
      <c r="AC4198" s="5" t="n">
        <f aca="false">IF(H4198=1,'[1]Pesos dos Critérios'!$AD$7,IF(Planilha1!H4198=2,'[1]Pesos dos Critérios'!$AE$7,IF(Planilha1!H4198=3,'[1]Pesos dos Critérios'!$AF$7,IF(Planilha1!H4198=4,'[1]Pesos dos Critérios'!$AG$7,'[1]Pesos dos Critérios'!$AH$7))))</f>
        <v>0.0140056022408964</v>
      </c>
      <c r="AD4198" s="5" t="n">
        <f aca="false">IF(J4198='[1]Pesos dos Critérios'!$AA$3,'[1]Pesos dos Critérios'!$AA$7,IF(Planilha1!J4198='[1]Pesos dos Critérios'!$AB$3,'[1]Pesos dos Critérios'!$AB$7,'[1]Pesos dos Critérios'!$AC$7))</f>
        <v>0.037037037037037</v>
      </c>
      <c r="AE4198" s="5" t="n">
        <f aca="false">IF(O4198="Intervalo 1",'[1]Pesos dos Critérios'!$J$7,IF(Planilha1!O4198="Intervalo 2",'[1]Pesos dos Critérios'!$K$7,IF(Planilha1!O4198="Intervalo 3",'[1]Pesos dos Critérios'!$L$7,'[1]Pesos dos Critérios'!$M$7)))</f>
        <v>0.0312324929971989</v>
      </c>
      <c r="AF4198" s="5" t="n">
        <f aca="false">IF(Q4198="Intervalo 1",'[1]Pesos dos Critérios'!$B$7,IF(Q4198="Intervalo 2",'[1]Pesos dos Critérios'!$C$7,IF(Q4198="Intervalo 3",'[1]Pesos dos Critérios'!$D$7,'[1]Pesos dos Critérios'!$E$7)))</f>
        <v>0.0662046832248755</v>
      </c>
      <c r="AG4198" s="5" t="n">
        <f aca="false">IF(S4198="Intervalo 1",'[1]Pesos dos Critérios'!$F$7,IF(S4198="Intervalo 2",'[1]Pesos dos Critérios'!$G$7,IF(S4198="Intervalo 3",'[1]Pesos dos Critérios'!$H$7,'[1]Pesos dos Critérios'!$I$7)))</f>
        <v>0.00911357161357162</v>
      </c>
      <c r="AH4198" s="5" t="n">
        <f aca="false">IF(U4198="Intervalo 1",'[1]Pesos dos Critérios'!$N$7,IF(U4198="Intervalo 2",'[1]Pesos dos Critérios'!$O$7,IF(U4198="Intervalo 3",'[1]Pesos dos Critérios'!$P$7,'[1]Pesos dos Critérios'!$Q$7)))</f>
        <v>0.0227513227513227</v>
      </c>
      <c r="AI4198" s="5" t="n">
        <f aca="false">IF(AA4198="Intervalo 1",'[1]Pesos dos Critérios'!$R$7,IF(AA4198="Intervalo 2",'[1]Pesos dos Critérios'!$S$7,IF(AA4198="Intervalo 3",'[1]Pesos dos Critérios'!$T$7,'[1]Pesos dos Critérios'!$U$7)))</f>
        <v>0.0547619047619048</v>
      </c>
      <c r="AJ4198" s="5" t="n">
        <f aca="false">SUM(AB4198:AI4198)</f>
        <v>0.254180688700881</v>
      </c>
      <c r="AK4198" s="5" t="n">
        <v>4197</v>
      </c>
      <c r="AM4198" s="1" t="s">
        <v>67</v>
      </c>
    </row>
    <row r="4199" customFormat="false" ht="12.8" hidden="false" customHeight="true" outlineLevel="0" collapsed="false">
      <c r="A4199" s="7" t="n">
        <v>2018</v>
      </c>
      <c r="B4199" s="7" t="s">
        <v>482</v>
      </c>
      <c r="C4199" s="8" t="s">
        <v>461</v>
      </c>
      <c r="D4199" s="7" t="s">
        <v>160</v>
      </c>
      <c r="E4199" s="7" t="s">
        <v>2641</v>
      </c>
      <c r="F4199" s="7" t="s">
        <v>2642</v>
      </c>
      <c r="G4199" s="7" t="s">
        <v>123</v>
      </c>
      <c r="H4199" s="9" t="n">
        <v>2</v>
      </c>
      <c r="I4199" s="7" t="s">
        <v>1889</v>
      </c>
      <c r="J4199" s="8" t="s">
        <v>45</v>
      </c>
      <c r="K4199" s="10" t="s">
        <v>46</v>
      </c>
      <c r="L4199" s="10" t="s">
        <v>47</v>
      </c>
      <c r="M4199" s="10" t="s">
        <v>56</v>
      </c>
      <c r="N4199" s="10" t="n">
        <v>0.015</v>
      </c>
      <c r="O4199" s="9" t="s">
        <v>57</v>
      </c>
      <c r="P4199" s="11" t="n">
        <v>0.874</v>
      </c>
      <c r="Q4199" s="8" t="s">
        <v>50</v>
      </c>
      <c r="R4199" s="11" t="n">
        <v>0.022</v>
      </c>
      <c r="S4199" s="8" t="s">
        <v>58</v>
      </c>
      <c r="T4199" s="11" t="n">
        <v>137</v>
      </c>
      <c r="U4199" s="8" t="s">
        <v>58</v>
      </c>
      <c r="V4199" s="11" t="n">
        <v>6.7</v>
      </c>
      <c r="W4199" s="11" t="n">
        <v>7</v>
      </c>
      <c r="X4199" s="11" t="n">
        <v>9.6</v>
      </c>
      <c r="Y4199" s="11" t="n">
        <v>10</v>
      </c>
      <c r="Z4199" s="11" t="n">
        <v>2.23</v>
      </c>
      <c r="AA4199" s="8" t="s">
        <v>58</v>
      </c>
      <c r="AB4199" s="5" t="n">
        <f aca="false">IF(C4199='[1]Pesos dos Critérios'!$V$3,'[1]Pesos dos Critérios'!$V$7,IF(Planilha1!C4199='[1]Pesos dos Critérios'!$W$3,'[1]Pesos dos Critérios'!$W$7,IF(Planilha1!C4199='[1]Pesos dos Critérios'!$X$3,'[1]Pesos dos Critérios'!$X$7,IF(Planilha1!C4199='[1]Pesos dos Critérios'!$Y$3,'[1]Pesos dos Critérios'!$Y$7,'[1]Pesos dos Critérios'!$Z$7))))</f>
        <v>0.0190740740740741</v>
      </c>
      <c r="AC4199" s="5" t="n">
        <f aca="false">IF(H4199=1,'[1]Pesos dos Critérios'!$AD$7,IF(Planilha1!H4199=2,'[1]Pesos dos Critérios'!$AE$7,IF(Planilha1!H4199=3,'[1]Pesos dos Critérios'!$AF$7,IF(Planilha1!H4199=4,'[1]Pesos dos Critérios'!$AG$7,'[1]Pesos dos Critérios'!$AH$7))))</f>
        <v>0.0140056022408964</v>
      </c>
      <c r="AD4199" s="5" t="n">
        <f aca="false">IF(J4199='[1]Pesos dos Critérios'!$AA$3,'[1]Pesos dos Critérios'!$AA$7,IF(Planilha1!J4199='[1]Pesos dos Critérios'!$AB$3,'[1]Pesos dos Critérios'!$AB$7,'[1]Pesos dos Critérios'!$AC$7))</f>
        <v>0.037037037037037</v>
      </c>
      <c r="AE4199" s="5" t="n">
        <f aca="false">IF(O4199="Intervalo 1",'[1]Pesos dos Critérios'!$J$7,IF(Planilha1!O4199="Intervalo 2",'[1]Pesos dos Critérios'!$K$7,IF(Planilha1!O4199="Intervalo 3",'[1]Pesos dos Critérios'!$L$7,'[1]Pesos dos Critérios'!$M$7)))</f>
        <v>0.0312324929971989</v>
      </c>
      <c r="AF4199" s="5" t="n">
        <f aca="false">IF(Q4199="Intervalo 1",'[1]Pesos dos Critérios'!$B$7,IF(Q4199="Intervalo 2",'[1]Pesos dos Critérios'!$C$7,IF(Q4199="Intervalo 3",'[1]Pesos dos Critérios'!$D$7,'[1]Pesos dos Critérios'!$E$7)))</f>
        <v>0.00762762506955072</v>
      </c>
      <c r="AG4199" s="5" t="n">
        <f aca="false">IF(S4199="Intervalo 1",'[1]Pesos dos Critérios'!$F$7,IF(S4199="Intervalo 2",'[1]Pesos dos Critérios'!$G$7,IF(S4199="Intervalo 3",'[1]Pesos dos Critérios'!$H$7,'[1]Pesos dos Critérios'!$I$7)))</f>
        <v>0.0269522144522145</v>
      </c>
      <c r="AH4199" s="5" t="n">
        <f aca="false">IF(U4199="Intervalo 1",'[1]Pesos dos Critérios'!$N$7,IF(U4199="Intervalo 2",'[1]Pesos dos Critérios'!$O$7,IF(U4199="Intervalo 3",'[1]Pesos dos Critérios'!$P$7,'[1]Pesos dos Critérios'!$Q$7)))</f>
        <v>0.0227513227513227</v>
      </c>
      <c r="AI4199" s="5" t="n">
        <f aca="false">IF(AA4199="Intervalo 1",'[1]Pesos dos Critérios'!$R$7,IF(AA4199="Intervalo 2",'[1]Pesos dos Critérios'!$S$7,IF(AA4199="Intervalo 3",'[1]Pesos dos Critérios'!$T$7,'[1]Pesos dos Critérios'!$U$7)))</f>
        <v>0.0547619047619048</v>
      </c>
      <c r="AJ4199" s="5" t="n">
        <f aca="false">SUM(AB4199:AI4199)</f>
        <v>0.213442273384199</v>
      </c>
      <c r="AK4199" s="5" t="n">
        <v>4198</v>
      </c>
      <c r="AM4199" s="1" t="s">
        <v>96</v>
      </c>
    </row>
    <row r="4200" customFormat="false" ht="12.8" hidden="false" customHeight="true" outlineLevel="0" collapsed="false">
      <c r="A4200" s="7" t="n">
        <v>2018</v>
      </c>
      <c r="B4200" s="7" t="s">
        <v>482</v>
      </c>
      <c r="C4200" s="8" t="s">
        <v>461</v>
      </c>
      <c r="D4200" s="7" t="s">
        <v>160</v>
      </c>
      <c r="E4200" s="7" t="s">
        <v>2638</v>
      </c>
      <c r="F4200" s="7" t="s">
        <v>2643</v>
      </c>
      <c r="G4200" s="7" t="s">
        <v>2640</v>
      </c>
      <c r="H4200" s="9" t="n">
        <v>2</v>
      </c>
      <c r="I4200" s="7" t="s">
        <v>1911</v>
      </c>
      <c r="J4200" s="8" t="s">
        <v>45</v>
      </c>
      <c r="K4200" s="10" t="s">
        <v>46</v>
      </c>
      <c r="L4200" s="10" t="s">
        <v>83</v>
      </c>
      <c r="M4200" s="10" t="s">
        <v>96</v>
      </c>
      <c r="N4200" s="10" t="n">
        <v>0.01</v>
      </c>
      <c r="O4200" s="9" t="s">
        <v>49</v>
      </c>
      <c r="P4200" s="11" t="n">
        <v>0.063</v>
      </c>
      <c r="Q4200" s="8" t="s">
        <v>49</v>
      </c>
      <c r="R4200" s="11" t="n">
        <v>0.065</v>
      </c>
      <c r="S4200" s="8" t="s">
        <v>50</v>
      </c>
      <c r="T4200" s="11" t="n">
        <v>169</v>
      </c>
      <c r="U4200" s="8" t="s">
        <v>58</v>
      </c>
      <c r="V4200" s="11" t="n">
        <v>8.05</v>
      </c>
      <c r="W4200" s="11" t="n">
        <v>8.26</v>
      </c>
      <c r="X4200" s="11" t="n">
        <v>11.5</v>
      </c>
      <c r="Y4200" s="11" t="n">
        <v>11.8</v>
      </c>
      <c r="Z4200" s="11" t="n">
        <v>2.29</v>
      </c>
      <c r="AA4200" s="8" t="s">
        <v>58</v>
      </c>
      <c r="AB4200" s="5" t="n">
        <f aca="false">IF(C4200='[1]Pesos dos Critérios'!$V$3,'[1]Pesos dos Critérios'!$V$7,IF(Planilha1!C4200='[1]Pesos dos Critérios'!$W$3,'[1]Pesos dos Critérios'!$W$7,IF(Planilha1!C4200='[1]Pesos dos Critérios'!$X$3,'[1]Pesos dos Critérios'!$X$7,IF(Planilha1!C4200='[1]Pesos dos Critérios'!$Y$3,'[1]Pesos dos Critérios'!$Y$7,'[1]Pesos dos Critérios'!$Z$7))))</f>
        <v>0.0190740740740741</v>
      </c>
      <c r="AC4200" s="5" t="n">
        <f aca="false">IF(H4200=1,'[1]Pesos dos Critérios'!$AD$7,IF(Planilha1!H4200=2,'[1]Pesos dos Critérios'!$AE$7,IF(Planilha1!H4200=3,'[1]Pesos dos Critérios'!$AF$7,IF(Planilha1!H4200=4,'[1]Pesos dos Critérios'!$AG$7,'[1]Pesos dos Critérios'!$AH$7))))</f>
        <v>0.0140056022408964</v>
      </c>
      <c r="AD4200" s="5" t="n">
        <f aca="false">IF(J4200='[1]Pesos dos Critérios'!$AA$3,'[1]Pesos dos Critérios'!$AA$7,IF(Planilha1!J4200='[1]Pesos dos Critérios'!$AB$3,'[1]Pesos dos Critérios'!$AB$7,'[1]Pesos dos Critérios'!$AC$7))</f>
        <v>0.037037037037037</v>
      </c>
      <c r="AE4200" s="5" t="n">
        <f aca="false">IF(O4200="Intervalo 1",'[1]Pesos dos Critérios'!$J$7,IF(Planilha1!O4200="Intervalo 2",'[1]Pesos dos Critérios'!$K$7,IF(Planilha1!O4200="Intervalo 3",'[1]Pesos dos Critérios'!$L$7,'[1]Pesos dos Critérios'!$M$7)))</f>
        <v>0.0407563025210084</v>
      </c>
      <c r="AF4200" s="5" t="n">
        <f aca="false">IF(Q4200="Intervalo 1",'[1]Pesos dos Critérios'!$B$7,IF(Q4200="Intervalo 2",'[1]Pesos dos Critérios'!$C$7,IF(Q4200="Intervalo 3",'[1]Pesos dos Critérios'!$D$7,'[1]Pesos dos Critérios'!$E$7)))</f>
        <v>0.0662046832248755</v>
      </c>
      <c r="AG4200" s="5" t="n">
        <f aca="false">IF(S4200="Intervalo 1",'[1]Pesos dos Critérios'!$F$7,IF(S4200="Intervalo 2",'[1]Pesos dos Critérios'!$G$7,IF(S4200="Intervalo 3",'[1]Pesos dos Critérios'!$H$7,'[1]Pesos dos Critérios'!$I$7)))</f>
        <v>0.00911357161357162</v>
      </c>
      <c r="AH4200" s="5" t="n">
        <f aca="false">IF(U4200="Intervalo 1",'[1]Pesos dos Critérios'!$N$7,IF(U4200="Intervalo 2",'[1]Pesos dos Critérios'!$O$7,IF(U4200="Intervalo 3",'[1]Pesos dos Critérios'!$P$7,'[1]Pesos dos Critérios'!$Q$7)))</f>
        <v>0.0227513227513227</v>
      </c>
      <c r="AI4200" s="5" t="n">
        <f aca="false">IF(AA4200="Intervalo 1",'[1]Pesos dos Critérios'!$R$7,IF(AA4200="Intervalo 2",'[1]Pesos dos Critérios'!$S$7,IF(AA4200="Intervalo 3",'[1]Pesos dos Critérios'!$T$7,'[1]Pesos dos Critérios'!$U$7)))</f>
        <v>0.0547619047619048</v>
      </c>
      <c r="AJ4200" s="5" t="n">
        <f aca="false">SUM(AB4200:AI4200)</f>
        <v>0.26370449822469</v>
      </c>
      <c r="AK4200" s="5" t="n">
        <v>4199</v>
      </c>
      <c r="AM4200" s="1" t="s">
        <v>52</v>
      </c>
    </row>
    <row r="4201" customFormat="false" ht="12.8" hidden="false" customHeight="true" outlineLevel="0" collapsed="false">
      <c r="A4201" s="7" t="n">
        <v>2018</v>
      </c>
      <c r="B4201" s="7" t="s">
        <v>482</v>
      </c>
      <c r="C4201" s="8" t="s">
        <v>461</v>
      </c>
      <c r="D4201" s="7" t="s">
        <v>1906</v>
      </c>
      <c r="E4201" s="7" t="s">
        <v>1747</v>
      </c>
      <c r="F4201" s="7" t="s">
        <v>2644</v>
      </c>
      <c r="G4201" s="7" t="s">
        <v>1749</v>
      </c>
      <c r="H4201" s="9" t="n">
        <v>3</v>
      </c>
      <c r="I4201" s="7" t="s">
        <v>1889</v>
      </c>
      <c r="J4201" s="8" t="s">
        <v>45</v>
      </c>
      <c r="K4201" s="10" t="s">
        <v>46</v>
      </c>
      <c r="L4201" s="10" t="s">
        <v>47</v>
      </c>
      <c r="M4201" s="10" t="s">
        <v>96</v>
      </c>
      <c r="N4201" s="10" t="n">
        <v>0.02</v>
      </c>
      <c r="O4201" s="9" t="s">
        <v>58</v>
      </c>
      <c r="P4201" s="11" t="n">
        <v>0.047</v>
      </c>
      <c r="Q4201" s="8" t="s">
        <v>49</v>
      </c>
      <c r="R4201" s="11" t="n">
        <v>0.289</v>
      </c>
      <c r="S4201" s="8" t="s">
        <v>50</v>
      </c>
      <c r="T4201" s="11" t="n">
        <v>236</v>
      </c>
      <c r="U4201" s="8" t="s">
        <v>50</v>
      </c>
      <c r="V4201" s="11" t="n">
        <v>5.53</v>
      </c>
      <c r="W4201" s="11" t="n">
        <v>6.72</v>
      </c>
      <c r="X4201" s="11" t="n">
        <v>7.9</v>
      </c>
      <c r="Y4201" s="11" t="n">
        <v>9.6</v>
      </c>
      <c r="Z4201" s="11" t="n">
        <v>3.18</v>
      </c>
      <c r="AA4201" s="8" t="s">
        <v>50</v>
      </c>
      <c r="AB4201" s="5" t="n">
        <f aca="false">IF(C4201='[1]Pesos dos Critérios'!$V$3,'[1]Pesos dos Critérios'!$V$7,IF(Planilha1!C4201='[1]Pesos dos Critérios'!$W$3,'[1]Pesos dos Critérios'!$W$7,IF(Planilha1!C4201='[1]Pesos dos Critérios'!$X$3,'[1]Pesos dos Critérios'!$X$7,IF(Planilha1!C4201='[1]Pesos dos Critérios'!$Y$3,'[1]Pesos dos Critérios'!$Y$7,'[1]Pesos dos Critérios'!$Z$7))))</f>
        <v>0.0190740740740741</v>
      </c>
      <c r="AC4201" s="5" t="n">
        <f aca="false">IF(H4201=1,'[1]Pesos dos Critérios'!$AD$7,IF(Planilha1!H4201=2,'[1]Pesos dos Critérios'!$AE$7,IF(Planilha1!H4201=3,'[1]Pesos dos Critérios'!$AF$7,IF(Planilha1!H4201=4,'[1]Pesos dos Critérios'!$AG$7,'[1]Pesos dos Critérios'!$AH$7))))</f>
        <v>0.0112044817927171</v>
      </c>
      <c r="AD4201" s="5" t="n">
        <f aca="false">IF(J4201='[1]Pesos dos Critérios'!$AA$3,'[1]Pesos dos Critérios'!$AA$7,IF(Planilha1!J4201='[1]Pesos dos Critérios'!$AB$3,'[1]Pesos dos Critérios'!$AB$7,'[1]Pesos dos Critérios'!$AC$7))</f>
        <v>0.037037037037037</v>
      </c>
      <c r="AE4201" s="5" t="n">
        <f aca="false">IF(O4201="Intervalo 1",'[1]Pesos dos Critérios'!$J$7,IF(Planilha1!O4201="Intervalo 2",'[1]Pesos dos Critérios'!$K$7,IF(Planilha1!O4201="Intervalo 3",'[1]Pesos dos Critérios'!$L$7,'[1]Pesos dos Critérios'!$M$7)))</f>
        <v>0.0223622782446312</v>
      </c>
      <c r="AF4201" s="5" t="n">
        <f aca="false">IF(Q4201="Intervalo 1",'[1]Pesos dos Critérios'!$B$7,IF(Q4201="Intervalo 2",'[1]Pesos dos Critérios'!$C$7,IF(Q4201="Intervalo 3",'[1]Pesos dos Critérios'!$D$7,'[1]Pesos dos Critérios'!$E$7)))</f>
        <v>0.0662046832248755</v>
      </c>
      <c r="AG4201" s="5" t="n">
        <f aca="false">IF(S4201="Intervalo 1",'[1]Pesos dos Critérios'!$F$7,IF(S4201="Intervalo 2",'[1]Pesos dos Critérios'!$G$7,IF(S4201="Intervalo 3",'[1]Pesos dos Critérios'!$H$7,'[1]Pesos dos Critérios'!$I$7)))</f>
        <v>0.00911357161357162</v>
      </c>
      <c r="AH4201" s="5" t="n">
        <f aca="false">IF(U4201="Intervalo 1",'[1]Pesos dos Critérios'!$N$7,IF(U4201="Intervalo 2",'[1]Pesos dos Critérios'!$O$7,IF(U4201="Intervalo 3",'[1]Pesos dos Critérios'!$P$7,'[1]Pesos dos Critérios'!$Q$7)))</f>
        <v>0.0187830687830688</v>
      </c>
      <c r="AI4201" s="5" t="n">
        <f aca="false">IF(AA4201="Intervalo 1",'[1]Pesos dos Critérios'!$R$7,IF(AA4201="Intervalo 2",'[1]Pesos dos Critérios'!$S$7,IF(AA4201="Intervalo 3",'[1]Pesos dos Critérios'!$T$7,'[1]Pesos dos Critérios'!$U$7)))</f>
        <v>0.0468253968253968</v>
      </c>
      <c r="AJ4201" s="5" t="n">
        <f aca="false">SUM(AB4201:AI4201)</f>
        <v>0.230604591595372</v>
      </c>
      <c r="AK4201" s="5" t="n">
        <v>4200</v>
      </c>
      <c r="AM4201" s="1" t="s">
        <v>60</v>
      </c>
    </row>
    <row r="4202" customFormat="false" ht="12.8" hidden="false" customHeight="true" outlineLevel="0" collapsed="false">
      <c r="A4202" s="7" t="n">
        <v>2018</v>
      </c>
      <c r="B4202" s="7" t="s">
        <v>482</v>
      </c>
      <c r="C4202" s="8" t="s">
        <v>461</v>
      </c>
      <c r="D4202" s="7" t="s">
        <v>1906</v>
      </c>
      <c r="E4202" s="7" t="s">
        <v>2645</v>
      </c>
      <c r="F4202" s="7" t="s">
        <v>2646</v>
      </c>
      <c r="G4202" s="7" t="s">
        <v>2647</v>
      </c>
      <c r="H4202" s="9" t="n">
        <v>2</v>
      </c>
      <c r="I4202" s="7" t="s">
        <v>1911</v>
      </c>
      <c r="J4202" s="8" t="s">
        <v>45</v>
      </c>
      <c r="K4202" s="10" t="s">
        <v>46</v>
      </c>
      <c r="L4202" s="10" t="s">
        <v>83</v>
      </c>
      <c r="M4202" s="10" t="s">
        <v>96</v>
      </c>
      <c r="N4202" s="10" t="n">
        <v>0.011</v>
      </c>
      <c r="O4202" s="9" t="s">
        <v>57</v>
      </c>
      <c r="P4202" s="11" t="n">
        <v>0.055</v>
      </c>
      <c r="Q4202" s="8" t="s">
        <v>49</v>
      </c>
      <c r="R4202" s="11" t="n">
        <v>0.181</v>
      </c>
      <c r="S4202" s="8" t="s">
        <v>50</v>
      </c>
      <c r="T4202" s="11" t="n">
        <v>168</v>
      </c>
      <c r="U4202" s="8" t="s">
        <v>58</v>
      </c>
      <c r="V4202" s="11" t="n">
        <v>7.98</v>
      </c>
      <c r="W4202" s="11" t="n">
        <v>8.47</v>
      </c>
      <c r="X4202" s="11" t="n">
        <v>11.4</v>
      </c>
      <c r="Y4202" s="11" t="n">
        <v>12.1</v>
      </c>
      <c r="Z4202" s="11" t="n">
        <v>2.27</v>
      </c>
      <c r="AA4202" s="8" t="s">
        <v>58</v>
      </c>
      <c r="AB4202" s="5" t="n">
        <f aca="false">IF(C4202='[1]Pesos dos Critérios'!$V$3,'[1]Pesos dos Critérios'!$V$7,IF(Planilha1!C4202='[1]Pesos dos Critérios'!$W$3,'[1]Pesos dos Critérios'!$W$7,IF(Planilha1!C4202='[1]Pesos dos Critérios'!$X$3,'[1]Pesos dos Critérios'!$X$7,IF(Planilha1!C4202='[1]Pesos dos Critérios'!$Y$3,'[1]Pesos dos Critérios'!$Y$7,'[1]Pesos dos Critérios'!$Z$7))))</f>
        <v>0.0190740740740741</v>
      </c>
      <c r="AC4202" s="5" t="n">
        <f aca="false">IF(H4202=1,'[1]Pesos dos Critérios'!$AD$7,IF(Planilha1!H4202=2,'[1]Pesos dos Critérios'!$AE$7,IF(Planilha1!H4202=3,'[1]Pesos dos Critérios'!$AF$7,IF(Planilha1!H4202=4,'[1]Pesos dos Critérios'!$AG$7,'[1]Pesos dos Critérios'!$AH$7))))</f>
        <v>0.0140056022408964</v>
      </c>
      <c r="AD4202" s="5" t="n">
        <f aca="false">IF(J4202='[1]Pesos dos Critérios'!$AA$3,'[1]Pesos dos Critérios'!$AA$7,IF(Planilha1!J4202='[1]Pesos dos Critérios'!$AB$3,'[1]Pesos dos Critérios'!$AB$7,'[1]Pesos dos Critérios'!$AC$7))</f>
        <v>0.037037037037037</v>
      </c>
      <c r="AE4202" s="5" t="n">
        <f aca="false">IF(O4202="Intervalo 1",'[1]Pesos dos Critérios'!$J$7,IF(Planilha1!O4202="Intervalo 2",'[1]Pesos dos Critérios'!$K$7,IF(Planilha1!O4202="Intervalo 3",'[1]Pesos dos Critérios'!$L$7,'[1]Pesos dos Critérios'!$M$7)))</f>
        <v>0.0312324929971989</v>
      </c>
      <c r="AF4202" s="5" t="n">
        <f aca="false">IF(Q4202="Intervalo 1",'[1]Pesos dos Critérios'!$B$7,IF(Q4202="Intervalo 2",'[1]Pesos dos Critérios'!$C$7,IF(Q4202="Intervalo 3",'[1]Pesos dos Critérios'!$D$7,'[1]Pesos dos Critérios'!$E$7)))</f>
        <v>0.0662046832248755</v>
      </c>
      <c r="AG4202" s="5" t="n">
        <f aca="false">IF(S4202="Intervalo 1",'[1]Pesos dos Critérios'!$F$7,IF(S4202="Intervalo 2",'[1]Pesos dos Critérios'!$G$7,IF(S4202="Intervalo 3",'[1]Pesos dos Critérios'!$H$7,'[1]Pesos dos Critérios'!$I$7)))</f>
        <v>0.00911357161357162</v>
      </c>
      <c r="AH4202" s="5" t="n">
        <f aca="false">IF(U4202="Intervalo 1",'[1]Pesos dos Critérios'!$N$7,IF(U4202="Intervalo 2",'[1]Pesos dos Critérios'!$O$7,IF(U4202="Intervalo 3",'[1]Pesos dos Critérios'!$P$7,'[1]Pesos dos Critérios'!$Q$7)))</f>
        <v>0.0227513227513227</v>
      </c>
      <c r="AI4202" s="5" t="n">
        <f aca="false">IF(AA4202="Intervalo 1",'[1]Pesos dos Critérios'!$R$7,IF(AA4202="Intervalo 2",'[1]Pesos dos Critérios'!$S$7,IF(AA4202="Intervalo 3",'[1]Pesos dos Critérios'!$T$7,'[1]Pesos dos Critérios'!$U$7)))</f>
        <v>0.0547619047619048</v>
      </c>
      <c r="AJ4202" s="5" t="n">
        <f aca="false">SUM(AB4202:AI4202)</f>
        <v>0.254180688700881</v>
      </c>
      <c r="AK4202" s="5" t="n">
        <v>4201</v>
      </c>
      <c r="AM4202" s="1" t="s">
        <v>67</v>
      </c>
    </row>
    <row r="4203" customFormat="false" ht="12.8" hidden="false" customHeight="true" outlineLevel="0" collapsed="false">
      <c r="A4203" s="7" t="n">
        <v>2018</v>
      </c>
      <c r="B4203" s="7" t="s">
        <v>482</v>
      </c>
      <c r="C4203" s="8" t="s">
        <v>461</v>
      </c>
      <c r="D4203" s="7" t="s">
        <v>1906</v>
      </c>
      <c r="E4203" s="7" t="s">
        <v>2648</v>
      </c>
      <c r="F4203" s="7" t="s">
        <v>2642</v>
      </c>
      <c r="G4203" s="7" t="s">
        <v>123</v>
      </c>
      <c r="H4203" s="9" t="n">
        <v>2</v>
      </c>
      <c r="I4203" s="7" t="s">
        <v>1889</v>
      </c>
      <c r="J4203" s="8" t="s">
        <v>45</v>
      </c>
      <c r="K4203" s="10" t="s">
        <v>46</v>
      </c>
      <c r="L4203" s="10" t="s">
        <v>47</v>
      </c>
      <c r="M4203" s="10" t="s">
        <v>56</v>
      </c>
      <c r="N4203" s="10" t="n">
        <v>0.015</v>
      </c>
      <c r="O4203" s="9" t="s">
        <v>57</v>
      </c>
      <c r="P4203" s="11" t="n">
        <v>0.874</v>
      </c>
      <c r="Q4203" s="8" t="s">
        <v>50</v>
      </c>
      <c r="R4203" s="11" t="n">
        <v>0.022</v>
      </c>
      <c r="S4203" s="8" t="s">
        <v>58</v>
      </c>
      <c r="T4203" s="11" t="n">
        <v>137</v>
      </c>
      <c r="U4203" s="8" t="s">
        <v>58</v>
      </c>
      <c r="V4203" s="11" t="n">
        <v>6.7</v>
      </c>
      <c r="W4203" s="11" t="n">
        <v>7</v>
      </c>
      <c r="X4203" s="11" t="n">
        <v>9.6</v>
      </c>
      <c r="Y4203" s="11" t="n">
        <v>10</v>
      </c>
      <c r="Z4203" s="11" t="n">
        <v>2.23</v>
      </c>
      <c r="AA4203" s="8" t="s">
        <v>58</v>
      </c>
      <c r="AB4203" s="5" t="n">
        <f aca="false">IF(C4203='[1]Pesos dos Critérios'!$V$3,'[1]Pesos dos Critérios'!$V$7,IF(Planilha1!C4203='[1]Pesos dos Critérios'!$W$3,'[1]Pesos dos Critérios'!$W$7,IF(Planilha1!C4203='[1]Pesos dos Critérios'!$X$3,'[1]Pesos dos Critérios'!$X$7,IF(Planilha1!C4203='[1]Pesos dos Critérios'!$Y$3,'[1]Pesos dos Critérios'!$Y$7,'[1]Pesos dos Critérios'!$Z$7))))</f>
        <v>0.0190740740740741</v>
      </c>
      <c r="AC4203" s="5" t="n">
        <f aca="false">IF(H4203=1,'[1]Pesos dos Critérios'!$AD$7,IF(Planilha1!H4203=2,'[1]Pesos dos Critérios'!$AE$7,IF(Planilha1!H4203=3,'[1]Pesos dos Critérios'!$AF$7,IF(Planilha1!H4203=4,'[1]Pesos dos Critérios'!$AG$7,'[1]Pesos dos Critérios'!$AH$7))))</f>
        <v>0.0140056022408964</v>
      </c>
      <c r="AD4203" s="5" t="n">
        <f aca="false">IF(J4203='[1]Pesos dos Critérios'!$AA$3,'[1]Pesos dos Critérios'!$AA$7,IF(Planilha1!J4203='[1]Pesos dos Critérios'!$AB$3,'[1]Pesos dos Critérios'!$AB$7,'[1]Pesos dos Critérios'!$AC$7))</f>
        <v>0.037037037037037</v>
      </c>
      <c r="AE4203" s="5" t="n">
        <f aca="false">IF(O4203="Intervalo 1",'[1]Pesos dos Critérios'!$J$7,IF(Planilha1!O4203="Intervalo 2",'[1]Pesos dos Critérios'!$K$7,IF(Planilha1!O4203="Intervalo 3",'[1]Pesos dos Critérios'!$L$7,'[1]Pesos dos Critérios'!$M$7)))</f>
        <v>0.0312324929971989</v>
      </c>
      <c r="AF4203" s="5" t="n">
        <f aca="false">IF(Q4203="Intervalo 1",'[1]Pesos dos Critérios'!$B$7,IF(Q4203="Intervalo 2",'[1]Pesos dos Critérios'!$C$7,IF(Q4203="Intervalo 3",'[1]Pesos dos Critérios'!$D$7,'[1]Pesos dos Critérios'!$E$7)))</f>
        <v>0.00762762506955072</v>
      </c>
      <c r="AG4203" s="5" t="n">
        <f aca="false">IF(S4203="Intervalo 1",'[1]Pesos dos Critérios'!$F$7,IF(S4203="Intervalo 2",'[1]Pesos dos Critérios'!$G$7,IF(S4203="Intervalo 3",'[1]Pesos dos Critérios'!$H$7,'[1]Pesos dos Critérios'!$I$7)))</f>
        <v>0.0269522144522145</v>
      </c>
      <c r="AH4203" s="5" t="n">
        <f aca="false">IF(U4203="Intervalo 1",'[1]Pesos dos Critérios'!$N$7,IF(U4203="Intervalo 2",'[1]Pesos dos Critérios'!$O$7,IF(U4203="Intervalo 3",'[1]Pesos dos Critérios'!$P$7,'[1]Pesos dos Critérios'!$Q$7)))</f>
        <v>0.0227513227513227</v>
      </c>
      <c r="AI4203" s="5" t="n">
        <f aca="false">IF(AA4203="Intervalo 1",'[1]Pesos dos Critérios'!$R$7,IF(AA4203="Intervalo 2",'[1]Pesos dos Critérios'!$S$7,IF(AA4203="Intervalo 3",'[1]Pesos dos Critérios'!$T$7,'[1]Pesos dos Critérios'!$U$7)))</f>
        <v>0.0547619047619048</v>
      </c>
      <c r="AJ4203" s="5" t="n">
        <f aca="false">SUM(AB4203:AI4203)</f>
        <v>0.213442273384199</v>
      </c>
      <c r="AK4203" s="5" t="n">
        <v>4202</v>
      </c>
      <c r="AM4203" s="1" t="s">
        <v>96</v>
      </c>
    </row>
    <row r="4204" customFormat="false" ht="12.8" hidden="false" customHeight="true" outlineLevel="0" collapsed="false">
      <c r="A4204" s="7" t="n">
        <v>2018</v>
      </c>
      <c r="B4204" s="7" t="s">
        <v>482</v>
      </c>
      <c r="C4204" s="8" t="s">
        <v>461</v>
      </c>
      <c r="D4204" s="7" t="s">
        <v>1906</v>
      </c>
      <c r="E4204" s="7" t="s">
        <v>2645</v>
      </c>
      <c r="F4204" s="7" t="s">
        <v>2643</v>
      </c>
      <c r="G4204" s="7" t="s">
        <v>2640</v>
      </c>
      <c r="H4204" s="9" t="n">
        <v>2</v>
      </c>
      <c r="I4204" s="7" t="s">
        <v>1911</v>
      </c>
      <c r="J4204" s="8" t="s">
        <v>45</v>
      </c>
      <c r="K4204" s="10" t="s">
        <v>46</v>
      </c>
      <c r="L4204" s="10" t="s">
        <v>83</v>
      </c>
      <c r="M4204" s="10" t="s">
        <v>96</v>
      </c>
      <c r="N4204" s="10" t="n">
        <v>0.01</v>
      </c>
      <c r="O4204" s="9" t="s">
        <v>49</v>
      </c>
      <c r="P4204" s="11" t="n">
        <v>0.063</v>
      </c>
      <c r="Q4204" s="8" t="s">
        <v>49</v>
      </c>
      <c r="R4204" s="11" t="n">
        <v>0.065</v>
      </c>
      <c r="S4204" s="8" t="s">
        <v>50</v>
      </c>
      <c r="T4204" s="11" t="n">
        <v>169</v>
      </c>
      <c r="U4204" s="8" t="s">
        <v>58</v>
      </c>
      <c r="V4204" s="11" t="n">
        <v>8.05</v>
      </c>
      <c r="W4204" s="11" t="n">
        <v>8.26</v>
      </c>
      <c r="X4204" s="11" t="n">
        <v>11.5</v>
      </c>
      <c r="Y4204" s="11" t="n">
        <v>11.8</v>
      </c>
      <c r="Z4204" s="11" t="n">
        <v>2.29</v>
      </c>
      <c r="AA4204" s="8" t="s">
        <v>58</v>
      </c>
      <c r="AB4204" s="5" t="n">
        <f aca="false">IF(C4204='[1]Pesos dos Critérios'!$V$3,'[1]Pesos dos Critérios'!$V$7,IF(Planilha1!C4204='[1]Pesos dos Critérios'!$W$3,'[1]Pesos dos Critérios'!$W$7,IF(Planilha1!C4204='[1]Pesos dos Critérios'!$X$3,'[1]Pesos dos Critérios'!$X$7,IF(Planilha1!C4204='[1]Pesos dos Critérios'!$Y$3,'[1]Pesos dos Critérios'!$Y$7,'[1]Pesos dos Critérios'!$Z$7))))</f>
        <v>0.0190740740740741</v>
      </c>
      <c r="AC4204" s="5" t="n">
        <f aca="false">IF(H4204=1,'[1]Pesos dos Critérios'!$AD$7,IF(Planilha1!H4204=2,'[1]Pesos dos Critérios'!$AE$7,IF(Planilha1!H4204=3,'[1]Pesos dos Critérios'!$AF$7,IF(Planilha1!H4204=4,'[1]Pesos dos Critérios'!$AG$7,'[1]Pesos dos Critérios'!$AH$7))))</f>
        <v>0.0140056022408964</v>
      </c>
      <c r="AD4204" s="5" t="n">
        <f aca="false">IF(J4204='[1]Pesos dos Critérios'!$AA$3,'[1]Pesos dos Critérios'!$AA$7,IF(Planilha1!J4204='[1]Pesos dos Critérios'!$AB$3,'[1]Pesos dos Critérios'!$AB$7,'[1]Pesos dos Critérios'!$AC$7))</f>
        <v>0.037037037037037</v>
      </c>
      <c r="AE4204" s="5" t="n">
        <f aca="false">IF(O4204="Intervalo 1",'[1]Pesos dos Critérios'!$J$7,IF(Planilha1!O4204="Intervalo 2",'[1]Pesos dos Critérios'!$K$7,IF(Planilha1!O4204="Intervalo 3",'[1]Pesos dos Critérios'!$L$7,'[1]Pesos dos Critérios'!$M$7)))</f>
        <v>0.0407563025210084</v>
      </c>
      <c r="AF4204" s="5" t="n">
        <f aca="false">IF(Q4204="Intervalo 1",'[1]Pesos dos Critérios'!$B$7,IF(Q4204="Intervalo 2",'[1]Pesos dos Critérios'!$C$7,IF(Q4204="Intervalo 3",'[1]Pesos dos Critérios'!$D$7,'[1]Pesos dos Critérios'!$E$7)))</f>
        <v>0.0662046832248755</v>
      </c>
      <c r="AG4204" s="5" t="n">
        <f aca="false">IF(S4204="Intervalo 1",'[1]Pesos dos Critérios'!$F$7,IF(S4204="Intervalo 2",'[1]Pesos dos Critérios'!$G$7,IF(S4204="Intervalo 3",'[1]Pesos dos Critérios'!$H$7,'[1]Pesos dos Critérios'!$I$7)))</f>
        <v>0.00911357161357162</v>
      </c>
      <c r="AH4204" s="5" t="n">
        <f aca="false">IF(U4204="Intervalo 1",'[1]Pesos dos Critérios'!$N$7,IF(U4204="Intervalo 2",'[1]Pesos dos Critérios'!$O$7,IF(U4204="Intervalo 3",'[1]Pesos dos Critérios'!$P$7,'[1]Pesos dos Critérios'!$Q$7)))</f>
        <v>0.0227513227513227</v>
      </c>
      <c r="AI4204" s="5" t="n">
        <f aca="false">IF(AA4204="Intervalo 1",'[1]Pesos dos Critérios'!$R$7,IF(AA4204="Intervalo 2",'[1]Pesos dos Critérios'!$S$7,IF(AA4204="Intervalo 3",'[1]Pesos dos Critérios'!$T$7,'[1]Pesos dos Critérios'!$U$7)))</f>
        <v>0.0547619047619048</v>
      </c>
      <c r="AJ4204" s="5" t="n">
        <f aca="false">SUM(AB4204:AI4204)</f>
        <v>0.26370449822469</v>
      </c>
      <c r="AK4204" s="5" t="n">
        <v>4203</v>
      </c>
      <c r="AM4204" s="1" t="s">
        <v>52</v>
      </c>
    </row>
    <row r="4205" customFormat="false" ht="12.8" hidden="false" customHeight="true" outlineLevel="0" collapsed="false">
      <c r="A4205" s="7" t="n">
        <v>2018</v>
      </c>
      <c r="B4205" s="7" t="s">
        <v>482</v>
      </c>
      <c r="C4205" s="8" t="s">
        <v>461</v>
      </c>
      <c r="D4205" s="7" t="s">
        <v>61</v>
      </c>
      <c r="E4205" s="7" t="s">
        <v>1763</v>
      </c>
      <c r="F4205" s="7" t="n">
        <v>1.4</v>
      </c>
      <c r="G4205" s="7" t="s">
        <v>73</v>
      </c>
      <c r="H4205" s="9" t="n">
        <v>1</v>
      </c>
      <c r="I4205" s="7" t="s">
        <v>1889</v>
      </c>
      <c r="J4205" s="8" t="s">
        <v>45</v>
      </c>
      <c r="K4205" s="10" t="s">
        <v>65</v>
      </c>
      <c r="L4205" s="10" t="s">
        <v>47</v>
      </c>
      <c r="M4205" s="10" t="s">
        <v>56</v>
      </c>
      <c r="N4205" s="10" t="n">
        <v>0.016</v>
      </c>
      <c r="O4205" s="9" t="s">
        <v>58</v>
      </c>
      <c r="P4205" s="11" t="n">
        <v>0.394</v>
      </c>
      <c r="Q4205" s="8" t="s">
        <v>58</v>
      </c>
      <c r="R4205" s="11" t="n">
        <v>0.019</v>
      </c>
      <c r="S4205" s="8" t="s">
        <v>58</v>
      </c>
      <c r="T4205" s="11" t="n">
        <v>113</v>
      </c>
      <c r="U4205" s="8" t="s">
        <v>57</v>
      </c>
      <c r="V4205" s="11" t="n">
        <v>7.6</v>
      </c>
      <c r="W4205" s="11" t="n">
        <v>8.8</v>
      </c>
      <c r="X4205" s="11" t="n">
        <v>11</v>
      </c>
      <c r="Y4205" s="11" t="n">
        <v>13.2</v>
      </c>
      <c r="Z4205" s="11" t="n">
        <v>1.85</v>
      </c>
      <c r="AA4205" s="8" t="s">
        <v>57</v>
      </c>
      <c r="AB4205" s="5" t="n">
        <f aca="false">IF(C4205='[1]Pesos dos Critérios'!$V$3,'[1]Pesos dos Critérios'!$V$7,IF(Planilha1!C4205='[1]Pesos dos Critérios'!$W$3,'[1]Pesos dos Critérios'!$W$7,IF(Planilha1!C4205='[1]Pesos dos Critérios'!$X$3,'[1]Pesos dos Critérios'!$X$7,IF(Planilha1!C4205='[1]Pesos dos Critérios'!$Y$3,'[1]Pesos dos Critérios'!$Y$7,'[1]Pesos dos Critérios'!$Z$7))))</f>
        <v>0.0190740740740741</v>
      </c>
      <c r="AC4205" s="5" t="n">
        <f aca="false">IF(H4205=1,'[1]Pesos dos Critérios'!$AD$7,IF(Planilha1!H4205=2,'[1]Pesos dos Critérios'!$AE$7,IF(Planilha1!H4205=3,'[1]Pesos dos Critérios'!$AF$7,IF(Planilha1!H4205=4,'[1]Pesos dos Critérios'!$AG$7,'[1]Pesos dos Critérios'!$AH$7))))</f>
        <v>0.0186741363211951</v>
      </c>
      <c r="AD4205" s="5" t="n">
        <f aca="false">IF(J4205='[1]Pesos dos Critérios'!$AA$3,'[1]Pesos dos Critérios'!$AA$7,IF(Planilha1!J4205='[1]Pesos dos Critérios'!$AB$3,'[1]Pesos dos Critérios'!$AB$7,'[1]Pesos dos Critérios'!$AC$7))</f>
        <v>0.037037037037037</v>
      </c>
      <c r="AE4205" s="5" t="n">
        <f aca="false">IF(O4205="Intervalo 1",'[1]Pesos dos Critérios'!$J$7,IF(Planilha1!O4205="Intervalo 2",'[1]Pesos dos Critérios'!$K$7,IF(Planilha1!O4205="Intervalo 3",'[1]Pesos dos Critérios'!$L$7,'[1]Pesos dos Critérios'!$M$7)))</f>
        <v>0.0223622782446312</v>
      </c>
      <c r="AF4205" s="5" t="n">
        <f aca="false">IF(Q4205="Intervalo 1",'[1]Pesos dos Critérios'!$B$7,IF(Q4205="Intervalo 2",'[1]Pesos dos Critérios'!$C$7,IF(Q4205="Intervalo 3",'[1]Pesos dos Critérios'!$D$7,'[1]Pesos dos Critérios'!$E$7)))</f>
        <v>0.0134598747949477</v>
      </c>
      <c r="AG4205" s="5" t="n">
        <f aca="false">IF(S4205="Intervalo 1",'[1]Pesos dos Critérios'!$F$7,IF(S4205="Intervalo 2",'[1]Pesos dos Critérios'!$G$7,IF(S4205="Intervalo 3",'[1]Pesos dos Critérios'!$H$7,'[1]Pesos dos Critérios'!$I$7)))</f>
        <v>0.0269522144522145</v>
      </c>
      <c r="AH4205" s="5" t="n">
        <f aca="false">IF(U4205="Intervalo 1",'[1]Pesos dos Critérios'!$N$7,IF(U4205="Intervalo 2",'[1]Pesos dos Critérios'!$O$7,IF(U4205="Intervalo 3",'[1]Pesos dos Critérios'!$P$7,'[1]Pesos dos Critérios'!$Q$7)))</f>
        <v>0.032010582010582</v>
      </c>
      <c r="AI4205" s="5" t="n">
        <f aca="false">IF(AA4205="Intervalo 1",'[1]Pesos dos Critérios'!$R$7,IF(AA4205="Intervalo 2",'[1]Pesos dos Critérios'!$S$7,IF(AA4205="Intervalo 3",'[1]Pesos dos Critérios'!$T$7,'[1]Pesos dos Critérios'!$U$7)))</f>
        <v>0.0547619047619048</v>
      </c>
      <c r="AJ4205" s="5" t="n">
        <f aca="false">SUM(AB4205:AI4205)</f>
        <v>0.224332101696586</v>
      </c>
      <c r="AK4205" s="5" t="n">
        <v>4204</v>
      </c>
      <c r="AM4205" s="1" t="s">
        <v>60</v>
      </c>
    </row>
    <row r="4206" customFormat="false" ht="12.8" hidden="false" customHeight="true" outlineLevel="0" collapsed="false">
      <c r="A4206" s="7" t="n">
        <v>2018</v>
      </c>
      <c r="B4206" s="7" t="s">
        <v>482</v>
      </c>
      <c r="C4206" s="8" t="s">
        <v>461</v>
      </c>
      <c r="D4206" s="7" t="s">
        <v>61</v>
      </c>
      <c r="E4206" s="7" t="s">
        <v>1763</v>
      </c>
      <c r="F4206" s="7" t="s">
        <v>1769</v>
      </c>
      <c r="G4206" s="7" t="s">
        <v>73</v>
      </c>
      <c r="H4206" s="9" t="n">
        <v>1</v>
      </c>
      <c r="I4206" s="7" t="s">
        <v>1889</v>
      </c>
      <c r="J4206" s="8" t="s">
        <v>45</v>
      </c>
      <c r="K4206" s="10" t="s">
        <v>46</v>
      </c>
      <c r="L4206" s="10" t="s">
        <v>47</v>
      </c>
      <c r="M4206" s="10" t="s">
        <v>56</v>
      </c>
      <c r="N4206" s="10" t="n">
        <v>0.016</v>
      </c>
      <c r="O4206" s="9" t="s">
        <v>58</v>
      </c>
      <c r="P4206" s="11" t="n">
        <v>0.394</v>
      </c>
      <c r="Q4206" s="8" t="s">
        <v>58</v>
      </c>
      <c r="R4206" s="11" t="n">
        <v>0.019</v>
      </c>
      <c r="S4206" s="8" t="s">
        <v>58</v>
      </c>
      <c r="T4206" s="11" t="n">
        <v>118</v>
      </c>
      <c r="U4206" s="8" t="s">
        <v>57</v>
      </c>
      <c r="V4206" s="11" t="n">
        <v>7.3</v>
      </c>
      <c r="W4206" s="11" t="n">
        <v>8.3</v>
      </c>
      <c r="X4206" s="11" t="n">
        <v>10.7</v>
      </c>
      <c r="Y4206" s="11" t="n">
        <v>12.3</v>
      </c>
      <c r="Z4206" s="11" t="n">
        <v>1.94</v>
      </c>
      <c r="AA4206" s="8" t="s">
        <v>57</v>
      </c>
      <c r="AB4206" s="5" t="n">
        <f aca="false">IF(C4206='[1]Pesos dos Critérios'!$V$3,'[1]Pesos dos Critérios'!$V$7,IF(Planilha1!C4206='[1]Pesos dos Critérios'!$W$3,'[1]Pesos dos Critérios'!$W$7,IF(Planilha1!C4206='[1]Pesos dos Critérios'!$X$3,'[1]Pesos dos Critérios'!$X$7,IF(Planilha1!C4206='[1]Pesos dos Critérios'!$Y$3,'[1]Pesos dos Critérios'!$Y$7,'[1]Pesos dos Critérios'!$Z$7))))</f>
        <v>0.0190740740740741</v>
      </c>
      <c r="AC4206" s="5" t="n">
        <f aca="false">IF(H4206=1,'[1]Pesos dos Critérios'!$AD$7,IF(Planilha1!H4206=2,'[1]Pesos dos Critérios'!$AE$7,IF(Planilha1!H4206=3,'[1]Pesos dos Critérios'!$AF$7,IF(Planilha1!H4206=4,'[1]Pesos dos Critérios'!$AG$7,'[1]Pesos dos Critérios'!$AH$7))))</f>
        <v>0.0186741363211951</v>
      </c>
      <c r="AD4206" s="5" t="n">
        <f aca="false">IF(J4206='[1]Pesos dos Critérios'!$AA$3,'[1]Pesos dos Critérios'!$AA$7,IF(Planilha1!J4206='[1]Pesos dos Critérios'!$AB$3,'[1]Pesos dos Critérios'!$AB$7,'[1]Pesos dos Critérios'!$AC$7))</f>
        <v>0.037037037037037</v>
      </c>
      <c r="AE4206" s="5" t="n">
        <f aca="false">IF(O4206="Intervalo 1",'[1]Pesos dos Critérios'!$J$7,IF(Planilha1!O4206="Intervalo 2",'[1]Pesos dos Critérios'!$K$7,IF(Planilha1!O4206="Intervalo 3",'[1]Pesos dos Critérios'!$L$7,'[1]Pesos dos Critérios'!$M$7)))</f>
        <v>0.0223622782446312</v>
      </c>
      <c r="AF4206" s="5" t="n">
        <f aca="false">IF(Q4206="Intervalo 1",'[1]Pesos dos Critérios'!$B$7,IF(Q4206="Intervalo 2",'[1]Pesos dos Critérios'!$C$7,IF(Q4206="Intervalo 3",'[1]Pesos dos Critérios'!$D$7,'[1]Pesos dos Critérios'!$E$7)))</f>
        <v>0.0134598747949477</v>
      </c>
      <c r="AG4206" s="5" t="n">
        <f aca="false">IF(S4206="Intervalo 1",'[1]Pesos dos Critérios'!$F$7,IF(S4206="Intervalo 2",'[1]Pesos dos Critérios'!$G$7,IF(S4206="Intervalo 3",'[1]Pesos dos Critérios'!$H$7,'[1]Pesos dos Critérios'!$I$7)))</f>
        <v>0.0269522144522145</v>
      </c>
      <c r="AH4206" s="5" t="n">
        <f aca="false">IF(U4206="Intervalo 1",'[1]Pesos dos Critérios'!$N$7,IF(U4206="Intervalo 2",'[1]Pesos dos Critérios'!$O$7,IF(U4206="Intervalo 3",'[1]Pesos dos Critérios'!$P$7,'[1]Pesos dos Critérios'!$Q$7)))</f>
        <v>0.032010582010582</v>
      </c>
      <c r="AI4206" s="5" t="n">
        <f aca="false">IF(AA4206="Intervalo 1",'[1]Pesos dos Critérios'!$R$7,IF(AA4206="Intervalo 2",'[1]Pesos dos Critérios'!$S$7,IF(AA4206="Intervalo 3",'[1]Pesos dos Critérios'!$T$7,'[1]Pesos dos Critérios'!$U$7)))</f>
        <v>0.0547619047619048</v>
      </c>
      <c r="AJ4206" s="5" t="n">
        <f aca="false">SUM(AB4206:AI4206)</f>
        <v>0.224332101696586</v>
      </c>
      <c r="AK4206" s="5" t="n">
        <v>4205</v>
      </c>
      <c r="AM4206" s="1" t="s">
        <v>60</v>
      </c>
    </row>
    <row r="4207" customFormat="false" ht="12.8" hidden="false" customHeight="true" outlineLevel="0" collapsed="false">
      <c r="A4207" s="7" t="n">
        <v>2018</v>
      </c>
      <c r="B4207" s="7" t="s">
        <v>482</v>
      </c>
      <c r="C4207" s="8" t="s">
        <v>461</v>
      </c>
      <c r="D4207" s="7" t="s">
        <v>61</v>
      </c>
      <c r="E4207" s="7" t="s">
        <v>2649</v>
      </c>
      <c r="F4207" s="7" t="s">
        <v>2650</v>
      </c>
      <c r="G4207" s="7" t="s">
        <v>1749</v>
      </c>
      <c r="H4207" s="9" t="n">
        <v>3</v>
      </c>
      <c r="I4207" s="7" t="s">
        <v>1911</v>
      </c>
      <c r="J4207" s="8" t="s">
        <v>45</v>
      </c>
      <c r="K4207" s="10" t="s">
        <v>46</v>
      </c>
      <c r="L4207" s="10" t="s">
        <v>47</v>
      </c>
      <c r="M4207" s="10" t="s">
        <v>96</v>
      </c>
      <c r="N4207" s="10" t="n">
        <v>0.015</v>
      </c>
      <c r="O4207" s="9" t="s">
        <v>57</v>
      </c>
      <c r="P4207" s="11" t="n">
        <v>0.03</v>
      </c>
      <c r="Q4207" s="8" t="s">
        <v>49</v>
      </c>
      <c r="R4207" s="11" t="n">
        <v>0.283</v>
      </c>
      <c r="S4207" s="8" t="s">
        <v>50</v>
      </c>
      <c r="T4207" s="11" t="n">
        <v>220</v>
      </c>
      <c r="U4207" s="8" t="s">
        <v>50</v>
      </c>
      <c r="V4207" s="11" t="n">
        <v>6.23</v>
      </c>
      <c r="W4207" s="11" t="n">
        <v>6.58</v>
      </c>
      <c r="X4207" s="11" t="n">
        <v>8.9</v>
      </c>
      <c r="Y4207" s="11" t="n">
        <v>9.4</v>
      </c>
      <c r="Z4207" s="11" t="n">
        <v>2.96</v>
      </c>
      <c r="AA4207" s="8" t="s">
        <v>50</v>
      </c>
      <c r="AB4207" s="5" t="n">
        <f aca="false">IF(C4207='[1]Pesos dos Critérios'!$V$3,'[1]Pesos dos Critérios'!$V$7,IF(Planilha1!C4207='[1]Pesos dos Critérios'!$W$3,'[1]Pesos dos Critérios'!$W$7,IF(Planilha1!C4207='[1]Pesos dos Critérios'!$X$3,'[1]Pesos dos Critérios'!$X$7,IF(Planilha1!C4207='[1]Pesos dos Critérios'!$Y$3,'[1]Pesos dos Critérios'!$Y$7,'[1]Pesos dos Critérios'!$Z$7))))</f>
        <v>0.0190740740740741</v>
      </c>
      <c r="AC4207" s="5" t="n">
        <f aca="false">IF(H4207=1,'[1]Pesos dos Critérios'!$AD$7,IF(Planilha1!H4207=2,'[1]Pesos dos Critérios'!$AE$7,IF(Planilha1!H4207=3,'[1]Pesos dos Critérios'!$AF$7,IF(Planilha1!H4207=4,'[1]Pesos dos Critérios'!$AG$7,'[1]Pesos dos Critérios'!$AH$7))))</f>
        <v>0.0112044817927171</v>
      </c>
      <c r="AD4207" s="5" t="n">
        <f aca="false">IF(J4207='[1]Pesos dos Critérios'!$AA$3,'[1]Pesos dos Critérios'!$AA$7,IF(Planilha1!J4207='[1]Pesos dos Critérios'!$AB$3,'[1]Pesos dos Critérios'!$AB$7,'[1]Pesos dos Critérios'!$AC$7))</f>
        <v>0.037037037037037</v>
      </c>
      <c r="AE4207" s="5" t="n">
        <f aca="false">IF(O4207="Intervalo 1",'[1]Pesos dos Critérios'!$J$7,IF(Planilha1!O4207="Intervalo 2",'[1]Pesos dos Critérios'!$K$7,IF(Planilha1!O4207="Intervalo 3",'[1]Pesos dos Critérios'!$L$7,'[1]Pesos dos Critérios'!$M$7)))</f>
        <v>0.0312324929971989</v>
      </c>
      <c r="AF4207" s="5" t="n">
        <f aca="false">IF(Q4207="Intervalo 1",'[1]Pesos dos Critérios'!$B$7,IF(Q4207="Intervalo 2",'[1]Pesos dos Critérios'!$C$7,IF(Q4207="Intervalo 3",'[1]Pesos dos Critérios'!$D$7,'[1]Pesos dos Critérios'!$E$7)))</f>
        <v>0.0662046832248755</v>
      </c>
      <c r="AG4207" s="5" t="n">
        <f aca="false">IF(S4207="Intervalo 1",'[1]Pesos dos Critérios'!$F$7,IF(S4207="Intervalo 2",'[1]Pesos dos Critérios'!$G$7,IF(S4207="Intervalo 3",'[1]Pesos dos Critérios'!$H$7,'[1]Pesos dos Critérios'!$I$7)))</f>
        <v>0.00911357161357162</v>
      </c>
      <c r="AH4207" s="5" t="n">
        <f aca="false">IF(U4207="Intervalo 1",'[1]Pesos dos Critérios'!$N$7,IF(U4207="Intervalo 2",'[1]Pesos dos Critérios'!$O$7,IF(U4207="Intervalo 3",'[1]Pesos dos Critérios'!$P$7,'[1]Pesos dos Critérios'!$Q$7)))</f>
        <v>0.0187830687830688</v>
      </c>
      <c r="AI4207" s="5" t="n">
        <f aca="false">IF(AA4207="Intervalo 1",'[1]Pesos dos Critérios'!$R$7,IF(AA4207="Intervalo 2",'[1]Pesos dos Critérios'!$S$7,IF(AA4207="Intervalo 3",'[1]Pesos dos Critérios'!$T$7,'[1]Pesos dos Critérios'!$U$7)))</f>
        <v>0.0468253968253968</v>
      </c>
      <c r="AJ4207" s="5" t="n">
        <f aca="false">SUM(AB4207:AI4207)</f>
        <v>0.23947480634794</v>
      </c>
      <c r="AK4207" s="5" t="n">
        <v>4206</v>
      </c>
      <c r="AM4207" s="1" t="s">
        <v>60</v>
      </c>
    </row>
    <row r="4208" customFormat="false" ht="12.8" hidden="false" customHeight="true" outlineLevel="0" collapsed="false">
      <c r="A4208" s="7" t="n">
        <v>2018</v>
      </c>
      <c r="B4208" s="7" t="s">
        <v>482</v>
      </c>
      <c r="C4208" s="8" t="s">
        <v>461</v>
      </c>
      <c r="D4208" s="7" t="s">
        <v>61</v>
      </c>
      <c r="E4208" s="7" t="s">
        <v>2649</v>
      </c>
      <c r="F4208" s="7" t="s">
        <v>2651</v>
      </c>
      <c r="G4208" s="7" t="s">
        <v>1749</v>
      </c>
      <c r="H4208" s="9" t="n">
        <v>3</v>
      </c>
      <c r="I4208" s="7" t="s">
        <v>1911</v>
      </c>
      <c r="J4208" s="8" t="s">
        <v>45</v>
      </c>
      <c r="K4208" s="10" t="s">
        <v>46</v>
      </c>
      <c r="L4208" s="10" t="s">
        <v>47</v>
      </c>
      <c r="M4208" s="10" t="s">
        <v>96</v>
      </c>
      <c r="N4208" s="10" t="n">
        <v>0.013</v>
      </c>
      <c r="O4208" s="9" t="s">
        <v>57</v>
      </c>
      <c r="P4208" s="11" t="n">
        <v>0.03</v>
      </c>
      <c r="Q4208" s="8" t="s">
        <v>49</v>
      </c>
      <c r="R4208" s="11" t="n">
        <v>0.296</v>
      </c>
      <c r="S4208" s="8" t="s">
        <v>50</v>
      </c>
      <c r="T4208" s="11" t="n">
        <v>217</v>
      </c>
      <c r="U4208" s="8" t="s">
        <v>50</v>
      </c>
      <c r="V4208" s="11" t="n">
        <v>6.09</v>
      </c>
      <c r="W4208" s="11" t="n">
        <v>7.07</v>
      </c>
      <c r="X4208" s="11" t="n">
        <v>8.7</v>
      </c>
      <c r="Y4208" s="11" t="n">
        <v>10.1</v>
      </c>
      <c r="Z4208" s="11" t="n">
        <v>2.92</v>
      </c>
      <c r="AA4208" s="8" t="s">
        <v>50</v>
      </c>
      <c r="AB4208" s="5" t="n">
        <f aca="false">IF(C4208='[1]Pesos dos Critérios'!$V$3,'[1]Pesos dos Critérios'!$V$7,IF(Planilha1!C4208='[1]Pesos dos Critérios'!$W$3,'[1]Pesos dos Critérios'!$W$7,IF(Planilha1!C4208='[1]Pesos dos Critérios'!$X$3,'[1]Pesos dos Critérios'!$X$7,IF(Planilha1!C4208='[1]Pesos dos Critérios'!$Y$3,'[1]Pesos dos Critérios'!$Y$7,'[1]Pesos dos Critérios'!$Z$7))))</f>
        <v>0.0190740740740741</v>
      </c>
      <c r="AC4208" s="5" t="n">
        <f aca="false">IF(H4208=1,'[1]Pesos dos Critérios'!$AD$7,IF(Planilha1!H4208=2,'[1]Pesos dos Critérios'!$AE$7,IF(Planilha1!H4208=3,'[1]Pesos dos Critérios'!$AF$7,IF(Planilha1!H4208=4,'[1]Pesos dos Critérios'!$AG$7,'[1]Pesos dos Critérios'!$AH$7))))</f>
        <v>0.0112044817927171</v>
      </c>
      <c r="AD4208" s="5" t="n">
        <f aca="false">IF(J4208='[1]Pesos dos Critérios'!$AA$3,'[1]Pesos dos Critérios'!$AA$7,IF(Planilha1!J4208='[1]Pesos dos Critérios'!$AB$3,'[1]Pesos dos Critérios'!$AB$7,'[1]Pesos dos Critérios'!$AC$7))</f>
        <v>0.037037037037037</v>
      </c>
      <c r="AE4208" s="5" t="n">
        <f aca="false">IF(O4208="Intervalo 1",'[1]Pesos dos Critérios'!$J$7,IF(Planilha1!O4208="Intervalo 2",'[1]Pesos dos Critérios'!$K$7,IF(Planilha1!O4208="Intervalo 3",'[1]Pesos dos Critérios'!$L$7,'[1]Pesos dos Critérios'!$M$7)))</f>
        <v>0.0312324929971989</v>
      </c>
      <c r="AF4208" s="5" t="n">
        <f aca="false">IF(Q4208="Intervalo 1",'[1]Pesos dos Critérios'!$B$7,IF(Q4208="Intervalo 2",'[1]Pesos dos Critérios'!$C$7,IF(Q4208="Intervalo 3",'[1]Pesos dos Critérios'!$D$7,'[1]Pesos dos Critérios'!$E$7)))</f>
        <v>0.0662046832248755</v>
      </c>
      <c r="AG4208" s="5" t="n">
        <f aca="false">IF(S4208="Intervalo 1",'[1]Pesos dos Critérios'!$F$7,IF(S4208="Intervalo 2",'[1]Pesos dos Critérios'!$G$7,IF(S4208="Intervalo 3",'[1]Pesos dos Critérios'!$H$7,'[1]Pesos dos Critérios'!$I$7)))</f>
        <v>0.00911357161357162</v>
      </c>
      <c r="AH4208" s="5" t="n">
        <f aca="false">IF(U4208="Intervalo 1",'[1]Pesos dos Critérios'!$N$7,IF(U4208="Intervalo 2",'[1]Pesos dos Critérios'!$O$7,IF(U4208="Intervalo 3",'[1]Pesos dos Critérios'!$P$7,'[1]Pesos dos Critérios'!$Q$7)))</f>
        <v>0.0187830687830688</v>
      </c>
      <c r="AI4208" s="5" t="n">
        <f aca="false">IF(AA4208="Intervalo 1",'[1]Pesos dos Critérios'!$R$7,IF(AA4208="Intervalo 2",'[1]Pesos dos Critérios'!$S$7,IF(AA4208="Intervalo 3",'[1]Pesos dos Critérios'!$T$7,'[1]Pesos dos Critérios'!$U$7)))</f>
        <v>0.0468253968253968</v>
      </c>
      <c r="AJ4208" s="5" t="n">
        <f aca="false">SUM(AB4208:AI4208)</f>
        <v>0.23947480634794</v>
      </c>
      <c r="AK4208" s="5" t="n">
        <v>4207</v>
      </c>
      <c r="AM4208" s="1" t="s">
        <v>60</v>
      </c>
    </row>
    <row r="4209" customFormat="false" ht="12.8" hidden="false" customHeight="true" outlineLevel="0" collapsed="false">
      <c r="A4209" s="7" t="n">
        <v>2018</v>
      </c>
      <c r="B4209" s="7" t="s">
        <v>482</v>
      </c>
      <c r="C4209" s="8" t="s">
        <v>461</v>
      </c>
      <c r="D4209" s="7" t="s">
        <v>61</v>
      </c>
      <c r="E4209" s="7" t="s">
        <v>2649</v>
      </c>
      <c r="F4209" s="7" t="s">
        <v>2652</v>
      </c>
      <c r="G4209" s="7" t="s">
        <v>1749</v>
      </c>
      <c r="H4209" s="9" t="n">
        <v>3</v>
      </c>
      <c r="I4209" s="7" t="s">
        <v>1911</v>
      </c>
      <c r="J4209" s="8" t="s">
        <v>45</v>
      </c>
      <c r="K4209" s="10" t="s">
        <v>46</v>
      </c>
      <c r="L4209" s="10" t="s">
        <v>47</v>
      </c>
      <c r="M4209" s="10" t="s">
        <v>96</v>
      </c>
      <c r="N4209" s="10" t="n">
        <v>0.013</v>
      </c>
      <c r="O4209" s="9" t="s">
        <v>57</v>
      </c>
      <c r="P4209" s="11" t="n">
        <v>0.03</v>
      </c>
      <c r="Q4209" s="8" t="s">
        <v>49</v>
      </c>
      <c r="R4209" s="11" t="n">
        <v>0.296</v>
      </c>
      <c r="S4209" s="8" t="s">
        <v>50</v>
      </c>
      <c r="T4209" s="11" t="n">
        <v>217</v>
      </c>
      <c r="U4209" s="8" t="s">
        <v>50</v>
      </c>
      <c r="V4209" s="11" t="n">
        <v>6.09</v>
      </c>
      <c r="W4209" s="11" t="n">
        <v>7.07</v>
      </c>
      <c r="X4209" s="11" t="n">
        <v>8.7</v>
      </c>
      <c r="Y4209" s="11" t="n">
        <v>10.1</v>
      </c>
      <c r="Z4209" s="11" t="n">
        <v>2.92</v>
      </c>
      <c r="AA4209" s="8" t="s">
        <v>50</v>
      </c>
      <c r="AB4209" s="5" t="n">
        <f aca="false">IF(C4209='[1]Pesos dos Critérios'!$V$3,'[1]Pesos dos Critérios'!$V$7,IF(Planilha1!C4209='[1]Pesos dos Critérios'!$W$3,'[1]Pesos dos Critérios'!$W$7,IF(Planilha1!C4209='[1]Pesos dos Critérios'!$X$3,'[1]Pesos dos Critérios'!$X$7,IF(Planilha1!C4209='[1]Pesos dos Critérios'!$Y$3,'[1]Pesos dos Critérios'!$Y$7,'[1]Pesos dos Critérios'!$Z$7))))</f>
        <v>0.0190740740740741</v>
      </c>
      <c r="AC4209" s="5" t="n">
        <f aca="false">IF(H4209=1,'[1]Pesos dos Critérios'!$AD$7,IF(Planilha1!H4209=2,'[1]Pesos dos Critérios'!$AE$7,IF(Planilha1!H4209=3,'[1]Pesos dos Critérios'!$AF$7,IF(Planilha1!H4209=4,'[1]Pesos dos Critérios'!$AG$7,'[1]Pesos dos Critérios'!$AH$7))))</f>
        <v>0.0112044817927171</v>
      </c>
      <c r="AD4209" s="5" t="n">
        <f aca="false">IF(J4209='[1]Pesos dos Critérios'!$AA$3,'[1]Pesos dos Critérios'!$AA$7,IF(Planilha1!J4209='[1]Pesos dos Critérios'!$AB$3,'[1]Pesos dos Critérios'!$AB$7,'[1]Pesos dos Critérios'!$AC$7))</f>
        <v>0.037037037037037</v>
      </c>
      <c r="AE4209" s="5" t="n">
        <f aca="false">IF(O4209="Intervalo 1",'[1]Pesos dos Critérios'!$J$7,IF(Planilha1!O4209="Intervalo 2",'[1]Pesos dos Critérios'!$K$7,IF(Planilha1!O4209="Intervalo 3",'[1]Pesos dos Critérios'!$L$7,'[1]Pesos dos Critérios'!$M$7)))</f>
        <v>0.0312324929971989</v>
      </c>
      <c r="AF4209" s="5" t="n">
        <f aca="false">IF(Q4209="Intervalo 1",'[1]Pesos dos Critérios'!$B$7,IF(Q4209="Intervalo 2",'[1]Pesos dos Critérios'!$C$7,IF(Q4209="Intervalo 3",'[1]Pesos dos Critérios'!$D$7,'[1]Pesos dos Critérios'!$E$7)))</f>
        <v>0.0662046832248755</v>
      </c>
      <c r="AG4209" s="5" t="n">
        <f aca="false">IF(S4209="Intervalo 1",'[1]Pesos dos Critérios'!$F$7,IF(S4209="Intervalo 2",'[1]Pesos dos Critérios'!$G$7,IF(S4209="Intervalo 3",'[1]Pesos dos Critérios'!$H$7,'[1]Pesos dos Critérios'!$I$7)))</f>
        <v>0.00911357161357162</v>
      </c>
      <c r="AH4209" s="5" t="n">
        <f aca="false">IF(U4209="Intervalo 1",'[1]Pesos dos Critérios'!$N$7,IF(U4209="Intervalo 2",'[1]Pesos dos Critérios'!$O$7,IF(U4209="Intervalo 3",'[1]Pesos dos Critérios'!$P$7,'[1]Pesos dos Critérios'!$Q$7)))</f>
        <v>0.0187830687830688</v>
      </c>
      <c r="AI4209" s="5" t="n">
        <f aca="false">IF(AA4209="Intervalo 1",'[1]Pesos dos Critérios'!$R$7,IF(AA4209="Intervalo 2",'[1]Pesos dos Critérios'!$S$7,IF(AA4209="Intervalo 3",'[1]Pesos dos Critérios'!$T$7,'[1]Pesos dos Critérios'!$U$7)))</f>
        <v>0.0468253968253968</v>
      </c>
      <c r="AJ4209" s="5" t="n">
        <f aca="false">SUM(AB4209:AI4209)</f>
        <v>0.23947480634794</v>
      </c>
      <c r="AK4209" s="5" t="n">
        <v>4208</v>
      </c>
      <c r="AM4209" s="1" t="s">
        <v>60</v>
      </c>
    </row>
    <row r="4210" customFormat="false" ht="12.8" hidden="false" customHeight="true" outlineLevel="0" collapsed="false">
      <c r="A4210" s="7" t="n">
        <v>2018</v>
      </c>
      <c r="B4210" s="7" t="s">
        <v>482</v>
      </c>
      <c r="C4210" s="8" t="s">
        <v>461</v>
      </c>
      <c r="D4210" s="7" t="s">
        <v>61</v>
      </c>
      <c r="E4210" s="7" t="s">
        <v>2649</v>
      </c>
      <c r="F4210" s="7" t="s">
        <v>2653</v>
      </c>
      <c r="G4210" s="7" t="s">
        <v>1749</v>
      </c>
      <c r="H4210" s="9" t="n">
        <v>3</v>
      </c>
      <c r="I4210" s="7" t="s">
        <v>1911</v>
      </c>
      <c r="J4210" s="8" t="s">
        <v>45</v>
      </c>
      <c r="K4210" s="10" t="s">
        <v>46</v>
      </c>
      <c r="L4210" s="10" t="s">
        <v>47</v>
      </c>
      <c r="M4210" s="10" t="s">
        <v>96</v>
      </c>
      <c r="N4210" s="10" t="n">
        <v>0.013</v>
      </c>
      <c r="O4210" s="9" t="s">
        <v>57</v>
      </c>
      <c r="P4210" s="11" t="n">
        <v>0.03</v>
      </c>
      <c r="Q4210" s="8" t="s">
        <v>49</v>
      </c>
      <c r="R4210" s="11" t="n">
        <v>0.296</v>
      </c>
      <c r="S4210" s="8" t="s">
        <v>50</v>
      </c>
      <c r="T4210" s="11" t="n">
        <v>217</v>
      </c>
      <c r="U4210" s="8" t="s">
        <v>50</v>
      </c>
      <c r="V4210" s="11" t="n">
        <v>6.09</v>
      </c>
      <c r="W4210" s="11" t="n">
        <v>7.07</v>
      </c>
      <c r="X4210" s="11" t="n">
        <v>8.7</v>
      </c>
      <c r="Y4210" s="11" t="n">
        <v>10.1</v>
      </c>
      <c r="Z4210" s="11" t="n">
        <v>2.92</v>
      </c>
      <c r="AA4210" s="8" t="s">
        <v>50</v>
      </c>
      <c r="AB4210" s="5" t="n">
        <f aca="false">IF(C4210='[1]Pesos dos Critérios'!$V$3,'[1]Pesos dos Critérios'!$V$7,IF(Planilha1!C4210='[1]Pesos dos Critérios'!$W$3,'[1]Pesos dos Critérios'!$W$7,IF(Planilha1!C4210='[1]Pesos dos Critérios'!$X$3,'[1]Pesos dos Critérios'!$X$7,IF(Planilha1!C4210='[1]Pesos dos Critérios'!$Y$3,'[1]Pesos dos Critérios'!$Y$7,'[1]Pesos dos Critérios'!$Z$7))))</f>
        <v>0.0190740740740741</v>
      </c>
      <c r="AC4210" s="5" t="n">
        <f aca="false">IF(H4210=1,'[1]Pesos dos Critérios'!$AD$7,IF(Planilha1!H4210=2,'[1]Pesos dos Critérios'!$AE$7,IF(Planilha1!H4210=3,'[1]Pesos dos Critérios'!$AF$7,IF(Planilha1!H4210=4,'[1]Pesos dos Critérios'!$AG$7,'[1]Pesos dos Critérios'!$AH$7))))</f>
        <v>0.0112044817927171</v>
      </c>
      <c r="AD4210" s="5" t="n">
        <f aca="false">IF(J4210='[1]Pesos dos Critérios'!$AA$3,'[1]Pesos dos Critérios'!$AA$7,IF(Planilha1!J4210='[1]Pesos dos Critérios'!$AB$3,'[1]Pesos dos Critérios'!$AB$7,'[1]Pesos dos Critérios'!$AC$7))</f>
        <v>0.037037037037037</v>
      </c>
      <c r="AE4210" s="5" t="n">
        <f aca="false">IF(O4210="Intervalo 1",'[1]Pesos dos Critérios'!$J$7,IF(Planilha1!O4210="Intervalo 2",'[1]Pesos dos Critérios'!$K$7,IF(Planilha1!O4210="Intervalo 3",'[1]Pesos dos Critérios'!$L$7,'[1]Pesos dos Critérios'!$M$7)))</f>
        <v>0.0312324929971989</v>
      </c>
      <c r="AF4210" s="5" t="n">
        <f aca="false">IF(Q4210="Intervalo 1",'[1]Pesos dos Critérios'!$B$7,IF(Q4210="Intervalo 2",'[1]Pesos dos Critérios'!$C$7,IF(Q4210="Intervalo 3",'[1]Pesos dos Critérios'!$D$7,'[1]Pesos dos Critérios'!$E$7)))</f>
        <v>0.0662046832248755</v>
      </c>
      <c r="AG4210" s="5" t="n">
        <f aca="false">IF(S4210="Intervalo 1",'[1]Pesos dos Critérios'!$F$7,IF(S4210="Intervalo 2",'[1]Pesos dos Critérios'!$G$7,IF(S4210="Intervalo 3",'[1]Pesos dos Critérios'!$H$7,'[1]Pesos dos Critérios'!$I$7)))</f>
        <v>0.00911357161357162</v>
      </c>
      <c r="AH4210" s="5" t="n">
        <f aca="false">IF(U4210="Intervalo 1",'[1]Pesos dos Critérios'!$N$7,IF(U4210="Intervalo 2",'[1]Pesos dos Critérios'!$O$7,IF(U4210="Intervalo 3",'[1]Pesos dos Critérios'!$P$7,'[1]Pesos dos Critérios'!$Q$7)))</f>
        <v>0.0187830687830688</v>
      </c>
      <c r="AI4210" s="5" t="n">
        <f aca="false">IF(AA4210="Intervalo 1",'[1]Pesos dos Critérios'!$R$7,IF(AA4210="Intervalo 2",'[1]Pesos dos Critérios'!$S$7,IF(AA4210="Intervalo 3",'[1]Pesos dos Critérios'!$T$7,'[1]Pesos dos Critérios'!$U$7)))</f>
        <v>0.0468253968253968</v>
      </c>
      <c r="AJ4210" s="5" t="n">
        <f aca="false">SUM(AB4210:AI4210)</f>
        <v>0.23947480634794</v>
      </c>
      <c r="AK4210" s="5" t="n">
        <v>4209</v>
      </c>
      <c r="AM4210" s="1" t="s">
        <v>60</v>
      </c>
    </row>
    <row r="4211" customFormat="false" ht="12.8" hidden="false" customHeight="true" outlineLevel="0" collapsed="false">
      <c r="A4211" s="7" t="n">
        <v>2018</v>
      </c>
      <c r="B4211" s="7" t="s">
        <v>482</v>
      </c>
      <c r="C4211" s="8" t="s">
        <v>461</v>
      </c>
      <c r="D4211" s="7" t="s">
        <v>61</v>
      </c>
      <c r="E4211" s="7" t="s">
        <v>2649</v>
      </c>
      <c r="F4211" s="7" t="s">
        <v>2654</v>
      </c>
      <c r="G4211" s="7" t="s">
        <v>1749</v>
      </c>
      <c r="H4211" s="9" t="n">
        <v>3</v>
      </c>
      <c r="I4211" s="7" t="s">
        <v>1911</v>
      </c>
      <c r="J4211" s="8" t="s">
        <v>45</v>
      </c>
      <c r="K4211" s="10" t="s">
        <v>46</v>
      </c>
      <c r="L4211" s="10" t="s">
        <v>47</v>
      </c>
      <c r="M4211" s="10" t="s">
        <v>96</v>
      </c>
      <c r="N4211" s="10" t="n">
        <v>0.013</v>
      </c>
      <c r="O4211" s="9" t="s">
        <v>57</v>
      </c>
      <c r="P4211" s="11" t="n">
        <v>0.03</v>
      </c>
      <c r="Q4211" s="8" t="s">
        <v>49</v>
      </c>
      <c r="R4211" s="11" t="n">
        <v>0.296</v>
      </c>
      <c r="S4211" s="8" t="s">
        <v>50</v>
      </c>
      <c r="T4211" s="11" t="n">
        <v>217</v>
      </c>
      <c r="U4211" s="8" t="s">
        <v>50</v>
      </c>
      <c r="V4211" s="11" t="n">
        <v>6.09</v>
      </c>
      <c r="W4211" s="11" t="n">
        <v>7.07</v>
      </c>
      <c r="X4211" s="11" t="n">
        <v>8.7</v>
      </c>
      <c r="Y4211" s="11" t="n">
        <v>10.1</v>
      </c>
      <c r="Z4211" s="11" t="n">
        <v>2.92</v>
      </c>
      <c r="AA4211" s="8" t="s">
        <v>50</v>
      </c>
      <c r="AB4211" s="5" t="n">
        <f aca="false">IF(C4211='[1]Pesos dos Critérios'!$V$3,'[1]Pesos dos Critérios'!$V$7,IF(Planilha1!C4211='[1]Pesos dos Critérios'!$W$3,'[1]Pesos dos Critérios'!$W$7,IF(Planilha1!C4211='[1]Pesos dos Critérios'!$X$3,'[1]Pesos dos Critérios'!$X$7,IF(Planilha1!C4211='[1]Pesos dos Critérios'!$Y$3,'[1]Pesos dos Critérios'!$Y$7,'[1]Pesos dos Critérios'!$Z$7))))</f>
        <v>0.0190740740740741</v>
      </c>
      <c r="AC4211" s="5" t="n">
        <f aca="false">IF(H4211=1,'[1]Pesos dos Critérios'!$AD$7,IF(Planilha1!H4211=2,'[1]Pesos dos Critérios'!$AE$7,IF(Planilha1!H4211=3,'[1]Pesos dos Critérios'!$AF$7,IF(Planilha1!H4211=4,'[1]Pesos dos Critérios'!$AG$7,'[1]Pesos dos Critérios'!$AH$7))))</f>
        <v>0.0112044817927171</v>
      </c>
      <c r="AD4211" s="5" t="n">
        <f aca="false">IF(J4211='[1]Pesos dos Critérios'!$AA$3,'[1]Pesos dos Critérios'!$AA$7,IF(Planilha1!J4211='[1]Pesos dos Critérios'!$AB$3,'[1]Pesos dos Critérios'!$AB$7,'[1]Pesos dos Critérios'!$AC$7))</f>
        <v>0.037037037037037</v>
      </c>
      <c r="AE4211" s="5" t="n">
        <f aca="false">IF(O4211="Intervalo 1",'[1]Pesos dos Critérios'!$J$7,IF(Planilha1!O4211="Intervalo 2",'[1]Pesos dos Critérios'!$K$7,IF(Planilha1!O4211="Intervalo 3",'[1]Pesos dos Critérios'!$L$7,'[1]Pesos dos Critérios'!$M$7)))</f>
        <v>0.0312324929971989</v>
      </c>
      <c r="AF4211" s="5" t="n">
        <f aca="false">IF(Q4211="Intervalo 1",'[1]Pesos dos Critérios'!$B$7,IF(Q4211="Intervalo 2",'[1]Pesos dos Critérios'!$C$7,IF(Q4211="Intervalo 3",'[1]Pesos dos Critérios'!$D$7,'[1]Pesos dos Critérios'!$E$7)))</f>
        <v>0.0662046832248755</v>
      </c>
      <c r="AG4211" s="5" t="n">
        <f aca="false">IF(S4211="Intervalo 1",'[1]Pesos dos Critérios'!$F$7,IF(S4211="Intervalo 2",'[1]Pesos dos Critérios'!$G$7,IF(S4211="Intervalo 3",'[1]Pesos dos Critérios'!$H$7,'[1]Pesos dos Critérios'!$I$7)))</f>
        <v>0.00911357161357162</v>
      </c>
      <c r="AH4211" s="5" t="n">
        <f aca="false">IF(U4211="Intervalo 1",'[1]Pesos dos Critérios'!$N$7,IF(U4211="Intervalo 2",'[1]Pesos dos Critérios'!$O$7,IF(U4211="Intervalo 3",'[1]Pesos dos Critérios'!$P$7,'[1]Pesos dos Critérios'!$Q$7)))</f>
        <v>0.0187830687830688</v>
      </c>
      <c r="AI4211" s="5" t="n">
        <f aca="false">IF(AA4211="Intervalo 1",'[1]Pesos dos Critérios'!$R$7,IF(AA4211="Intervalo 2",'[1]Pesos dos Critérios'!$S$7,IF(AA4211="Intervalo 3",'[1]Pesos dos Critérios'!$T$7,'[1]Pesos dos Critérios'!$U$7)))</f>
        <v>0.0468253968253968</v>
      </c>
      <c r="AJ4211" s="5" t="n">
        <f aca="false">SUM(AB4211:AI4211)</f>
        <v>0.23947480634794</v>
      </c>
      <c r="AK4211" s="5" t="n">
        <v>4210</v>
      </c>
      <c r="AM4211" s="1" t="s">
        <v>60</v>
      </c>
    </row>
    <row r="4212" customFormat="false" ht="12.8" hidden="false" customHeight="true" outlineLevel="0" collapsed="false">
      <c r="A4212" s="7" t="n">
        <v>2018</v>
      </c>
      <c r="B4212" s="7" t="s">
        <v>482</v>
      </c>
      <c r="C4212" s="8" t="s">
        <v>461</v>
      </c>
      <c r="D4212" s="7" t="s">
        <v>61</v>
      </c>
      <c r="E4212" s="7" t="s">
        <v>2649</v>
      </c>
      <c r="F4212" s="7" t="s">
        <v>2655</v>
      </c>
      <c r="G4212" s="7" t="s">
        <v>1749</v>
      </c>
      <c r="H4212" s="9" t="n">
        <v>3</v>
      </c>
      <c r="I4212" s="7" t="s">
        <v>1911</v>
      </c>
      <c r="J4212" s="8" t="s">
        <v>45</v>
      </c>
      <c r="K4212" s="10" t="s">
        <v>46</v>
      </c>
      <c r="L4212" s="10" t="s">
        <v>47</v>
      </c>
      <c r="M4212" s="10" t="s">
        <v>96</v>
      </c>
      <c r="N4212" s="10" t="n">
        <v>0.013</v>
      </c>
      <c r="O4212" s="9" t="s">
        <v>57</v>
      </c>
      <c r="P4212" s="11" t="n">
        <v>0.03</v>
      </c>
      <c r="Q4212" s="8" t="s">
        <v>49</v>
      </c>
      <c r="R4212" s="11" t="n">
        <v>0.296</v>
      </c>
      <c r="S4212" s="8" t="s">
        <v>50</v>
      </c>
      <c r="T4212" s="11" t="n">
        <v>217</v>
      </c>
      <c r="U4212" s="8" t="s">
        <v>50</v>
      </c>
      <c r="V4212" s="11" t="n">
        <v>6.09</v>
      </c>
      <c r="W4212" s="11" t="n">
        <v>7.07</v>
      </c>
      <c r="X4212" s="11" t="n">
        <v>8.7</v>
      </c>
      <c r="Y4212" s="11" t="n">
        <v>10.1</v>
      </c>
      <c r="Z4212" s="11" t="n">
        <v>2.92</v>
      </c>
      <c r="AA4212" s="8" t="s">
        <v>50</v>
      </c>
      <c r="AB4212" s="5" t="n">
        <f aca="false">IF(C4212='[1]Pesos dos Critérios'!$V$3,'[1]Pesos dos Critérios'!$V$7,IF(Planilha1!C4212='[1]Pesos dos Critérios'!$W$3,'[1]Pesos dos Critérios'!$W$7,IF(Planilha1!C4212='[1]Pesos dos Critérios'!$X$3,'[1]Pesos dos Critérios'!$X$7,IF(Planilha1!C4212='[1]Pesos dos Critérios'!$Y$3,'[1]Pesos dos Critérios'!$Y$7,'[1]Pesos dos Critérios'!$Z$7))))</f>
        <v>0.0190740740740741</v>
      </c>
      <c r="AC4212" s="5" t="n">
        <f aca="false">IF(H4212=1,'[1]Pesos dos Critérios'!$AD$7,IF(Planilha1!H4212=2,'[1]Pesos dos Critérios'!$AE$7,IF(Planilha1!H4212=3,'[1]Pesos dos Critérios'!$AF$7,IF(Planilha1!H4212=4,'[1]Pesos dos Critérios'!$AG$7,'[1]Pesos dos Critérios'!$AH$7))))</f>
        <v>0.0112044817927171</v>
      </c>
      <c r="AD4212" s="5" t="n">
        <f aca="false">IF(J4212='[1]Pesos dos Critérios'!$AA$3,'[1]Pesos dos Critérios'!$AA$7,IF(Planilha1!J4212='[1]Pesos dos Critérios'!$AB$3,'[1]Pesos dos Critérios'!$AB$7,'[1]Pesos dos Critérios'!$AC$7))</f>
        <v>0.037037037037037</v>
      </c>
      <c r="AE4212" s="5" t="n">
        <f aca="false">IF(O4212="Intervalo 1",'[1]Pesos dos Critérios'!$J$7,IF(Planilha1!O4212="Intervalo 2",'[1]Pesos dos Critérios'!$K$7,IF(Planilha1!O4212="Intervalo 3",'[1]Pesos dos Critérios'!$L$7,'[1]Pesos dos Critérios'!$M$7)))</f>
        <v>0.0312324929971989</v>
      </c>
      <c r="AF4212" s="5" t="n">
        <f aca="false">IF(Q4212="Intervalo 1",'[1]Pesos dos Critérios'!$B$7,IF(Q4212="Intervalo 2",'[1]Pesos dos Critérios'!$C$7,IF(Q4212="Intervalo 3",'[1]Pesos dos Critérios'!$D$7,'[1]Pesos dos Critérios'!$E$7)))</f>
        <v>0.0662046832248755</v>
      </c>
      <c r="AG4212" s="5" t="n">
        <f aca="false">IF(S4212="Intervalo 1",'[1]Pesos dos Critérios'!$F$7,IF(S4212="Intervalo 2",'[1]Pesos dos Critérios'!$G$7,IF(S4212="Intervalo 3",'[1]Pesos dos Critérios'!$H$7,'[1]Pesos dos Critérios'!$I$7)))</f>
        <v>0.00911357161357162</v>
      </c>
      <c r="AH4212" s="5" t="n">
        <f aca="false">IF(U4212="Intervalo 1",'[1]Pesos dos Critérios'!$N$7,IF(U4212="Intervalo 2",'[1]Pesos dos Critérios'!$O$7,IF(U4212="Intervalo 3",'[1]Pesos dos Critérios'!$P$7,'[1]Pesos dos Critérios'!$Q$7)))</f>
        <v>0.0187830687830688</v>
      </c>
      <c r="AI4212" s="5" t="n">
        <f aca="false">IF(AA4212="Intervalo 1",'[1]Pesos dos Critérios'!$R$7,IF(AA4212="Intervalo 2",'[1]Pesos dos Critérios'!$S$7,IF(AA4212="Intervalo 3",'[1]Pesos dos Critérios'!$T$7,'[1]Pesos dos Critérios'!$U$7)))</f>
        <v>0.0468253968253968</v>
      </c>
      <c r="AJ4212" s="5" t="n">
        <f aca="false">SUM(AB4212:AI4212)</f>
        <v>0.23947480634794</v>
      </c>
      <c r="AK4212" s="5" t="n">
        <v>4211</v>
      </c>
      <c r="AM4212" s="1" t="s">
        <v>60</v>
      </c>
    </row>
    <row r="4213" customFormat="false" ht="12.8" hidden="false" customHeight="true" outlineLevel="0" collapsed="false">
      <c r="A4213" s="7" t="n">
        <v>2018</v>
      </c>
      <c r="B4213" s="7" t="s">
        <v>482</v>
      </c>
      <c r="C4213" s="8" t="s">
        <v>461</v>
      </c>
      <c r="D4213" s="7" t="s">
        <v>106</v>
      </c>
      <c r="E4213" s="7" t="s">
        <v>1757</v>
      </c>
      <c r="F4213" s="7" t="s">
        <v>1762</v>
      </c>
      <c r="G4213" s="7" t="s">
        <v>123</v>
      </c>
      <c r="H4213" s="9" t="n">
        <v>2</v>
      </c>
      <c r="I4213" s="7" t="s">
        <v>1945</v>
      </c>
      <c r="J4213" s="8" t="s">
        <v>45</v>
      </c>
      <c r="K4213" s="10" t="s">
        <v>46</v>
      </c>
      <c r="L4213" s="10" t="s">
        <v>47</v>
      </c>
      <c r="M4213" s="10" t="s">
        <v>56</v>
      </c>
      <c r="N4213" s="10" t="n">
        <v>0.032</v>
      </c>
      <c r="O4213" s="9" t="s">
        <v>50</v>
      </c>
      <c r="P4213" s="11" t="n">
        <v>0.461</v>
      </c>
      <c r="Q4213" s="8" t="s">
        <v>50</v>
      </c>
      <c r="R4213" s="11" t="n">
        <v>0.017</v>
      </c>
      <c r="S4213" s="8" t="s">
        <v>57</v>
      </c>
      <c r="T4213" s="11" t="n">
        <v>126</v>
      </c>
      <c r="U4213" s="8" t="s">
        <v>57</v>
      </c>
      <c r="V4213" s="11" t="n">
        <v>7.3</v>
      </c>
      <c r="W4213" s="11" t="n">
        <v>7.7</v>
      </c>
      <c r="X4213" s="11" t="n">
        <v>10.4</v>
      </c>
      <c r="Y4213" s="11" t="n">
        <v>10.9</v>
      </c>
      <c r="Z4213" s="11" t="n">
        <v>2.04</v>
      </c>
      <c r="AA4213" s="8" t="s">
        <v>57</v>
      </c>
      <c r="AB4213" s="5" t="n">
        <f aca="false">IF(C4213='[1]Pesos dos Critérios'!$V$3,'[1]Pesos dos Critérios'!$V$7,IF(Planilha1!C4213='[1]Pesos dos Critérios'!$W$3,'[1]Pesos dos Critérios'!$W$7,IF(Planilha1!C4213='[1]Pesos dos Critérios'!$X$3,'[1]Pesos dos Critérios'!$X$7,IF(Planilha1!C4213='[1]Pesos dos Critérios'!$Y$3,'[1]Pesos dos Critérios'!$Y$7,'[1]Pesos dos Critérios'!$Z$7))))</f>
        <v>0.0190740740740741</v>
      </c>
      <c r="AC4213" s="5" t="n">
        <f aca="false">IF(H4213=1,'[1]Pesos dos Critérios'!$AD$7,IF(Planilha1!H4213=2,'[1]Pesos dos Critérios'!$AE$7,IF(Planilha1!H4213=3,'[1]Pesos dos Critérios'!$AF$7,IF(Planilha1!H4213=4,'[1]Pesos dos Critérios'!$AG$7,'[1]Pesos dos Critérios'!$AH$7))))</f>
        <v>0.0140056022408964</v>
      </c>
      <c r="AD4213" s="5" t="n">
        <f aca="false">IF(J4213='[1]Pesos dos Critérios'!$AA$3,'[1]Pesos dos Critérios'!$AA$7,IF(Planilha1!J4213='[1]Pesos dos Critérios'!$AB$3,'[1]Pesos dos Critérios'!$AB$7,'[1]Pesos dos Critérios'!$AC$7))</f>
        <v>0.037037037037037</v>
      </c>
      <c r="AE4213" s="5" t="n">
        <f aca="false">IF(O4213="Intervalo 1",'[1]Pesos dos Critérios'!$J$7,IF(Planilha1!O4213="Intervalo 2",'[1]Pesos dos Critérios'!$K$7,IF(Planilha1!O4213="Intervalo 3",'[1]Pesos dos Critérios'!$L$7,'[1]Pesos dos Critérios'!$M$7)))</f>
        <v>0.0167600373482726</v>
      </c>
      <c r="AF4213" s="5" t="n">
        <f aca="false">IF(Q4213="Intervalo 1",'[1]Pesos dos Critérios'!$B$7,IF(Q4213="Intervalo 2",'[1]Pesos dos Critérios'!$C$7,IF(Q4213="Intervalo 3",'[1]Pesos dos Critérios'!$D$7,'[1]Pesos dos Critérios'!$E$7)))</f>
        <v>0.00762762506955072</v>
      </c>
      <c r="AG4213" s="5" t="n">
        <f aca="false">IF(S4213="Intervalo 1",'[1]Pesos dos Critérios'!$F$7,IF(S4213="Intervalo 2",'[1]Pesos dos Critérios'!$G$7,IF(S4213="Intervalo 3",'[1]Pesos dos Critérios'!$H$7,'[1]Pesos dos Critérios'!$I$7)))</f>
        <v>0.0407277907277907</v>
      </c>
      <c r="AH4213" s="5" t="n">
        <f aca="false">IF(U4213="Intervalo 1",'[1]Pesos dos Critérios'!$N$7,IF(U4213="Intervalo 2",'[1]Pesos dos Critérios'!$O$7,IF(U4213="Intervalo 3",'[1]Pesos dos Critérios'!$P$7,'[1]Pesos dos Critérios'!$Q$7)))</f>
        <v>0.032010582010582</v>
      </c>
      <c r="AI4213" s="5" t="n">
        <f aca="false">IF(AA4213="Intervalo 1",'[1]Pesos dos Critérios'!$R$7,IF(AA4213="Intervalo 2",'[1]Pesos dos Critérios'!$S$7,IF(AA4213="Intervalo 3",'[1]Pesos dos Critérios'!$T$7,'[1]Pesos dos Critérios'!$U$7)))</f>
        <v>0.0547619047619048</v>
      </c>
      <c r="AJ4213" s="5" t="n">
        <f aca="false">SUM(AB4213:AI4213)</f>
        <v>0.222004653270108</v>
      </c>
      <c r="AK4213" s="5" t="n">
        <v>4212</v>
      </c>
      <c r="AM4213" s="1" t="s">
        <v>96</v>
      </c>
    </row>
    <row r="4214" customFormat="false" ht="12.8" hidden="false" customHeight="true" outlineLevel="0" collapsed="false">
      <c r="A4214" s="7" t="n">
        <v>2018</v>
      </c>
      <c r="B4214" s="7" t="s">
        <v>482</v>
      </c>
      <c r="C4214" s="8" t="s">
        <v>461</v>
      </c>
      <c r="D4214" s="7" t="s">
        <v>106</v>
      </c>
      <c r="E4214" s="7" t="s">
        <v>2282</v>
      </c>
      <c r="F4214" s="7" t="s">
        <v>2283</v>
      </c>
      <c r="G4214" s="7" t="s">
        <v>2656</v>
      </c>
      <c r="H4214" s="9" t="n">
        <v>3</v>
      </c>
      <c r="I4214" s="7" t="s">
        <v>1486</v>
      </c>
      <c r="J4214" s="8" t="s">
        <v>45</v>
      </c>
      <c r="K4214" s="10" t="s">
        <v>46</v>
      </c>
      <c r="L4214" s="10" t="s">
        <v>47</v>
      </c>
      <c r="M4214" s="10" t="s">
        <v>96</v>
      </c>
      <c r="N4214" s="10" t="n">
        <v>0.014</v>
      </c>
      <c r="O4214" s="9" t="s">
        <v>57</v>
      </c>
      <c r="P4214" s="11" t="n">
        <v>0.116</v>
      </c>
      <c r="Q4214" s="8" t="s">
        <v>49</v>
      </c>
      <c r="R4214" s="11" t="n">
        <v>0.307</v>
      </c>
      <c r="S4214" s="8" t="s">
        <v>50</v>
      </c>
      <c r="T4214" s="11" t="n">
        <v>267</v>
      </c>
      <c r="U4214" s="8" t="s">
        <v>50</v>
      </c>
      <c r="V4214" s="11" t="n">
        <v>5.11</v>
      </c>
      <c r="W4214" s="11" t="n">
        <v>5.46</v>
      </c>
      <c r="X4214" s="11" t="n">
        <v>7.3</v>
      </c>
      <c r="Y4214" s="11" t="n">
        <v>7.8</v>
      </c>
      <c r="Z4214" s="11" t="n">
        <v>3.62</v>
      </c>
      <c r="AA4214" s="8" t="s">
        <v>50</v>
      </c>
      <c r="AB4214" s="5" t="n">
        <f aca="false">IF(C4214='[1]Pesos dos Critérios'!$V$3,'[1]Pesos dos Critérios'!$V$7,IF(Planilha1!C4214='[1]Pesos dos Critérios'!$W$3,'[1]Pesos dos Critérios'!$W$7,IF(Planilha1!C4214='[1]Pesos dos Critérios'!$X$3,'[1]Pesos dos Critérios'!$X$7,IF(Planilha1!C4214='[1]Pesos dos Critérios'!$Y$3,'[1]Pesos dos Critérios'!$Y$7,'[1]Pesos dos Critérios'!$Z$7))))</f>
        <v>0.0190740740740741</v>
      </c>
      <c r="AC4214" s="5" t="n">
        <f aca="false">IF(H4214=1,'[1]Pesos dos Critérios'!$AD$7,IF(Planilha1!H4214=2,'[1]Pesos dos Critérios'!$AE$7,IF(Planilha1!H4214=3,'[1]Pesos dos Critérios'!$AF$7,IF(Planilha1!H4214=4,'[1]Pesos dos Critérios'!$AG$7,'[1]Pesos dos Critérios'!$AH$7))))</f>
        <v>0.0112044817927171</v>
      </c>
      <c r="AD4214" s="5" t="n">
        <f aca="false">IF(J4214='[1]Pesos dos Critérios'!$AA$3,'[1]Pesos dos Critérios'!$AA$7,IF(Planilha1!J4214='[1]Pesos dos Critérios'!$AB$3,'[1]Pesos dos Critérios'!$AB$7,'[1]Pesos dos Critérios'!$AC$7))</f>
        <v>0.037037037037037</v>
      </c>
      <c r="AE4214" s="5" t="n">
        <f aca="false">IF(O4214="Intervalo 1",'[1]Pesos dos Critérios'!$J$7,IF(Planilha1!O4214="Intervalo 2",'[1]Pesos dos Critérios'!$K$7,IF(Planilha1!O4214="Intervalo 3",'[1]Pesos dos Critérios'!$L$7,'[1]Pesos dos Critérios'!$M$7)))</f>
        <v>0.0312324929971989</v>
      </c>
      <c r="AF4214" s="5" t="n">
        <f aca="false">IF(Q4214="Intervalo 1",'[1]Pesos dos Critérios'!$B$7,IF(Q4214="Intervalo 2",'[1]Pesos dos Critérios'!$C$7,IF(Q4214="Intervalo 3",'[1]Pesos dos Critérios'!$D$7,'[1]Pesos dos Critérios'!$E$7)))</f>
        <v>0.0662046832248755</v>
      </c>
      <c r="AG4214" s="5" t="n">
        <f aca="false">IF(S4214="Intervalo 1",'[1]Pesos dos Critérios'!$F$7,IF(S4214="Intervalo 2",'[1]Pesos dos Critérios'!$G$7,IF(S4214="Intervalo 3",'[1]Pesos dos Critérios'!$H$7,'[1]Pesos dos Critérios'!$I$7)))</f>
        <v>0.00911357161357162</v>
      </c>
      <c r="AH4214" s="5" t="n">
        <f aca="false">IF(U4214="Intervalo 1",'[1]Pesos dos Critérios'!$N$7,IF(U4214="Intervalo 2",'[1]Pesos dos Critérios'!$O$7,IF(U4214="Intervalo 3",'[1]Pesos dos Critérios'!$P$7,'[1]Pesos dos Critérios'!$Q$7)))</f>
        <v>0.0187830687830688</v>
      </c>
      <c r="AI4214" s="5" t="n">
        <f aca="false">IF(AA4214="Intervalo 1",'[1]Pesos dos Critérios'!$R$7,IF(AA4214="Intervalo 2",'[1]Pesos dos Critérios'!$S$7,IF(AA4214="Intervalo 3",'[1]Pesos dos Critérios'!$T$7,'[1]Pesos dos Critérios'!$U$7)))</f>
        <v>0.0468253968253968</v>
      </c>
      <c r="AJ4214" s="5" t="n">
        <f aca="false">SUM(AB4214:AI4214)</f>
        <v>0.23947480634794</v>
      </c>
      <c r="AK4214" s="5" t="n">
        <v>4213</v>
      </c>
      <c r="AM4214" s="1" t="s">
        <v>60</v>
      </c>
    </row>
    <row r="4215" customFormat="false" ht="12.8" hidden="false" customHeight="true" outlineLevel="0" collapsed="false">
      <c r="A4215" s="7" t="n">
        <v>2018</v>
      </c>
      <c r="B4215" s="7" t="s">
        <v>482</v>
      </c>
      <c r="C4215" s="8" t="s">
        <v>461</v>
      </c>
      <c r="D4215" s="7" t="s">
        <v>106</v>
      </c>
      <c r="E4215" s="7" t="s">
        <v>2285</v>
      </c>
      <c r="F4215" s="7" t="s">
        <v>1767</v>
      </c>
      <c r="G4215" s="7" t="s">
        <v>2656</v>
      </c>
      <c r="H4215" s="9" t="n">
        <v>3</v>
      </c>
      <c r="I4215" s="7" t="s">
        <v>1486</v>
      </c>
      <c r="J4215" s="8" t="s">
        <v>45</v>
      </c>
      <c r="K4215" s="10" t="s">
        <v>46</v>
      </c>
      <c r="L4215" s="10" t="s">
        <v>47</v>
      </c>
      <c r="M4215" s="10" t="s">
        <v>96</v>
      </c>
      <c r="N4215" s="10" t="n">
        <v>0.014</v>
      </c>
      <c r="O4215" s="9" t="s">
        <v>57</v>
      </c>
      <c r="P4215" s="11" t="n">
        <v>0.123</v>
      </c>
      <c r="Q4215" s="8" t="s">
        <v>57</v>
      </c>
      <c r="R4215" s="11" t="n">
        <v>0.323</v>
      </c>
      <c r="S4215" s="8" t="s">
        <v>50</v>
      </c>
      <c r="T4215" s="11" t="n">
        <v>252</v>
      </c>
      <c r="U4215" s="8" t="s">
        <v>50</v>
      </c>
      <c r="V4215" s="11" t="n">
        <v>5.46</v>
      </c>
      <c r="W4215" s="11" t="n">
        <v>5.74</v>
      </c>
      <c r="X4215" s="11" t="n">
        <v>7.8</v>
      </c>
      <c r="Y4215" s="11" t="n">
        <v>8.2</v>
      </c>
      <c r="Z4215" s="11" t="n">
        <v>3.41</v>
      </c>
      <c r="AA4215" s="8" t="s">
        <v>50</v>
      </c>
      <c r="AB4215" s="5" t="n">
        <f aca="false">IF(C4215='[1]Pesos dos Critérios'!$V$3,'[1]Pesos dos Critérios'!$V$7,IF(Planilha1!C4215='[1]Pesos dos Critérios'!$W$3,'[1]Pesos dos Critérios'!$W$7,IF(Planilha1!C4215='[1]Pesos dos Critérios'!$X$3,'[1]Pesos dos Critérios'!$X$7,IF(Planilha1!C4215='[1]Pesos dos Critérios'!$Y$3,'[1]Pesos dos Critérios'!$Y$7,'[1]Pesos dos Critérios'!$Z$7))))</f>
        <v>0.0190740740740741</v>
      </c>
      <c r="AC4215" s="5" t="n">
        <f aca="false">IF(H4215=1,'[1]Pesos dos Critérios'!$AD$7,IF(Planilha1!H4215=2,'[1]Pesos dos Critérios'!$AE$7,IF(Planilha1!H4215=3,'[1]Pesos dos Critérios'!$AF$7,IF(Planilha1!H4215=4,'[1]Pesos dos Critérios'!$AG$7,'[1]Pesos dos Critérios'!$AH$7))))</f>
        <v>0.0112044817927171</v>
      </c>
      <c r="AD4215" s="5" t="n">
        <f aca="false">IF(J4215='[1]Pesos dos Critérios'!$AA$3,'[1]Pesos dos Critérios'!$AA$7,IF(Planilha1!J4215='[1]Pesos dos Critérios'!$AB$3,'[1]Pesos dos Critérios'!$AB$7,'[1]Pesos dos Critérios'!$AC$7))</f>
        <v>0.037037037037037</v>
      </c>
      <c r="AE4215" s="5" t="n">
        <f aca="false">IF(O4215="Intervalo 1",'[1]Pesos dos Critérios'!$J$7,IF(Planilha1!O4215="Intervalo 2",'[1]Pesos dos Critérios'!$K$7,IF(Planilha1!O4215="Intervalo 3",'[1]Pesos dos Critérios'!$L$7,'[1]Pesos dos Critérios'!$M$7)))</f>
        <v>0.0312324929971989</v>
      </c>
      <c r="AF4215" s="5" t="n">
        <f aca="false">IF(Q4215="Intervalo 1",'[1]Pesos dos Critérios'!$B$7,IF(Q4215="Intervalo 2",'[1]Pesos dos Critérios'!$C$7,IF(Q4215="Intervalo 3",'[1]Pesos dos Critérios'!$D$7,'[1]Pesos dos Critérios'!$E$7)))</f>
        <v>0.0238189280217372</v>
      </c>
      <c r="AG4215" s="5" t="n">
        <f aca="false">IF(S4215="Intervalo 1",'[1]Pesos dos Critérios'!$F$7,IF(S4215="Intervalo 2",'[1]Pesos dos Critérios'!$G$7,IF(S4215="Intervalo 3",'[1]Pesos dos Critérios'!$H$7,'[1]Pesos dos Critérios'!$I$7)))</f>
        <v>0.00911357161357162</v>
      </c>
      <c r="AH4215" s="5" t="n">
        <f aca="false">IF(U4215="Intervalo 1",'[1]Pesos dos Critérios'!$N$7,IF(U4215="Intervalo 2",'[1]Pesos dos Critérios'!$O$7,IF(U4215="Intervalo 3",'[1]Pesos dos Critérios'!$P$7,'[1]Pesos dos Critérios'!$Q$7)))</f>
        <v>0.0187830687830688</v>
      </c>
      <c r="AI4215" s="5" t="n">
        <f aca="false">IF(AA4215="Intervalo 1",'[1]Pesos dos Critérios'!$R$7,IF(AA4215="Intervalo 2",'[1]Pesos dos Critérios'!$S$7,IF(AA4215="Intervalo 3",'[1]Pesos dos Critérios'!$T$7,'[1]Pesos dos Critérios'!$U$7)))</f>
        <v>0.0468253968253968</v>
      </c>
      <c r="AJ4215" s="5" t="n">
        <f aca="false">SUM(AB4215:AI4215)</f>
        <v>0.197089051144802</v>
      </c>
      <c r="AK4215" s="5" t="n">
        <v>4214</v>
      </c>
      <c r="AM4215" s="1" t="s">
        <v>96</v>
      </c>
    </row>
    <row r="4216" customFormat="false" ht="12.8" hidden="false" customHeight="true" outlineLevel="0" collapsed="false">
      <c r="A4216" s="7" t="n">
        <v>2018</v>
      </c>
      <c r="B4216" s="7" t="s">
        <v>482</v>
      </c>
      <c r="C4216" s="8" t="s">
        <v>461</v>
      </c>
      <c r="D4216" s="7" t="s">
        <v>106</v>
      </c>
      <c r="E4216" s="7" t="s">
        <v>2286</v>
      </c>
      <c r="F4216" s="7" t="s">
        <v>2287</v>
      </c>
      <c r="G4216" s="7" t="s">
        <v>2656</v>
      </c>
      <c r="H4216" s="9" t="n">
        <v>3</v>
      </c>
      <c r="I4216" s="7" t="s">
        <v>1486</v>
      </c>
      <c r="J4216" s="8" t="s">
        <v>45</v>
      </c>
      <c r="K4216" s="10" t="s">
        <v>46</v>
      </c>
      <c r="L4216" s="10" t="s">
        <v>47</v>
      </c>
      <c r="M4216" s="10" t="s">
        <v>96</v>
      </c>
      <c r="N4216" s="10" t="n">
        <v>0.017</v>
      </c>
      <c r="O4216" s="9" t="s">
        <v>58</v>
      </c>
      <c r="P4216" s="11" t="n">
        <v>0.158</v>
      </c>
      <c r="Q4216" s="8" t="s">
        <v>57</v>
      </c>
      <c r="R4216" s="11" t="n">
        <v>0.332</v>
      </c>
      <c r="S4216" s="8" t="s">
        <v>50</v>
      </c>
      <c r="T4216" s="11" t="n">
        <v>252</v>
      </c>
      <c r="U4216" s="8" t="s">
        <v>50</v>
      </c>
      <c r="V4216" s="11" t="n">
        <v>5.53</v>
      </c>
      <c r="W4216" s="11" t="n">
        <v>5.67</v>
      </c>
      <c r="X4216" s="11" t="n">
        <v>7.9</v>
      </c>
      <c r="Y4216" s="11" t="n">
        <v>8.1</v>
      </c>
      <c r="Z4216" s="11" t="n">
        <v>3.41</v>
      </c>
      <c r="AA4216" s="8" t="s">
        <v>50</v>
      </c>
      <c r="AB4216" s="5" t="n">
        <f aca="false">IF(C4216='[1]Pesos dos Critérios'!$V$3,'[1]Pesos dos Critérios'!$V$7,IF(Planilha1!C4216='[1]Pesos dos Critérios'!$W$3,'[1]Pesos dos Critérios'!$W$7,IF(Planilha1!C4216='[1]Pesos dos Critérios'!$X$3,'[1]Pesos dos Critérios'!$X$7,IF(Planilha1!C4216='[1]Pesos dos Critérios'!$Y$3,'[1]Pesos dos Critérios'!$Y$7,'[1]Pesos dos Critérios'!$Z$7))))</f>
        <v>0.0190740740740741</v>
      </c>
      <c r="AC4216" s="5" t="n">
        <f aca="false">IF(H4216=1,'[1]Pesos dos Critérios'!$AD$7,IF(Planilha1!H4216=2,'[1]Pesos dos Critérios'!$AE$7,IF(Planilha1!H4216=3,'[1]Pesos dos Critérios'!$AF$7,IF(Planilha1!H4216=4,'[1]Pesos dos Critérios'!$AG$7,'[1]Pesos dos Critérios'!$AH$7))))</f>
        <v>0.0112044817927171</v>
      </c>
      <c r="AD4216" s="5" t="n">
        <f aca="false">IF(J4216='[1]Pesos dos Critérios'!$AA$3,'[1]Pesos dos Critérios'!$AA$7,IF(Planilha1!J4216='[1]Pesos dos Critérios'!$AB$3,'[1]Pesos dos Critérios'!$AB$7,'[1]Pesos dos Critérios'!$AC$7))</f>
        <v>0.037037037037037</v>
      </c>
      <c r="AE4216" s="5" t="n">
        <f aca="false">IF(O4216="Intervalo 1",'[1]Pesos dos Critérios'!$J$7,IF(Planilha1!O4216="Intervalo 2",'[1]Pesos dos Critérios'!$K$7,IF(Planilha1!O4216="Intervalo 3",'[1]Pesos dos Critérios'!$L$7,'[1]Pesos dos Critérios'!$M$7)))</f>
        <v>0.0223622782446312</v>
      </c>
      <c r="AF4216" s="5" t="n">
        <f aca="false">IF(Q4216="Intervalo 1",'[1]Pesos dos Critérios'!$B$7,IF(Q4216="Intervalo 2",'[1]Pesos dos Critérios'!$C$7,IF(Q4216="Intervalo 3",'[1]Pesos dos Critérios'!$D$7,'[1]Pesos dos Critérios'!$E$7)))</f>
        <v>0.0238189280217372</v>
      </c>
      <c r="AG4216" s="5" t="n">
        <f aca="false">IF(S4216="Intervalo 1",'[1]Pesos dos Critérios'!$F$7,IF(S4216="Intervalo 2",'[1]Pesos dos Critérios'!$G$7,IF(S4216="Intervalo 3",'[1]Pesos dos Critérios'!$H$7,'[1]Pesos dos Critérios'!$I$7)))</f>
        <v>0.00911357161357162</v>
      </c>
      <c r="AH4216" s="5" t="n">
        <f aca="false">IF(U4216="Intervalo 1",'[1]Pesos dos Critérios'!$N$7,IF(U4216="Intervalo 2",'[1]Pesos dos Critérios'!$O$7,IF(U4216="Intervalo 3",'[1]Pesos dos Critérios'!$P$7,'[1]Pesos dos Critérios'!$Q$7)))</f>
        <v>0.0187830687830688</v>
      </c>
      <c r="AI4216" s="5" t="n">
        <f aca="false">IF(AA4216="Intervalo 1",'[1]Pesos dos Critérios'!$R$7,IF(AA4216="Intervalo 2",'[1]Pesos dos Critérios'!$S$7,IF(AA4216="Intervalo 3",'[1]Pesos dos Critérios'!$T$7,'[1]Pesos dos Critérios'!$U$7)))</f>
        <v>0.0468253968253968</v>
      </c>
      <c r="AJ4216" s="5" t="n">
        <f aca="false">SUM(AB4216:AI4216)</f>
        <v>0.188218836392234</v>
      </c>
      <c r="AK4216" s="5" t="n">
        <v>4215</v>
      </c>
      <c r="AM4216" s="1" t="s">
        <v>96</v>
      </c>
    </row>
    <row r="4217" customFormat="false" ht="12.8" hidden="false" customHeight="true" outlineLevel="0" collapsed="false">
      <c r="A4217" s="7" t="n">
        <v>2018</v>
      </c>
      <c r="B4217" s="7" t="s">
        <v>482</v>
      </c>
      <c r="C4217" s="8" t="s">
        <v>461</v>
      </c>
      <c r="D4217" s="7" t="s">
        <v>97</v>
      </c>
      <c r="E4217" s="7" t="s">
        <v>2292</v>
      </c>
      <c r="F4217" s="7" t="s">
        <v>2293</v>
      </c>
      <c r="G4217" s="7" t="s">
        <v>338</v>
      </c>
      <c r="H4217" s="9" t="n">
        <v>3</v>
      </c>
      <c r="I4217" s="7" t="s">
        <v>1911</v>
      </c>
      <c r="J4217" s="8" t="s">
        <v>45</v>
      </c>
      <c r="K4217" s="10" t="s">
        <v>46</v>
      </c>
      <c r="L4217" s="10" t="s">
        <v>47</v>
      </c>
      <c r="M4217" s="10" t="s">
        <v>96</v>
      </c>
      <c r="N4217" s="10" t="n">
        <v>0.011</v>
      </c>
      <c r="O4217" s="9" t="s">
        <v>57</v>
      </c>
      <c r="P4217" s="11" t="n">
        <v>0.045</v>
      </c>
      <c r="Q4217" s="8" t="s">
        <v>49</v>
      </c>
      <c r="R4217" s="11" t="n">
        <v>0.197</v>
      </c>
      <c r="S4217" s="8" t="s">
        <v>50</v>
      </c>
      <c r="T4217" s="11" t="n">
        <v>215</v>
      </c>
      <c r="U4217" s="8" t="s">
        <v>50</v>
      </c>
      <c r="V4217" s="11" t="n">
        <v>6.86</v>
      </c>
      <c r="W4217" s="11" t="n">
        <v>8.26</v>
      </c>
      <c r="X4217" s="11" t="n">
        <v>9.8</v>
      </c>
      <c r="Y4217" s="11" t="n">
        <v>11.8</v>
      </c>
      <c r="Z4217" s="11" t="n">
        <v>2.53</v>
      </c>
      <c r="AA4217" s="8" t="s">
        <v>58</v>
      </c>
      <c r="AB4217" s="5" t="n">
        <f aca="false">IF(C4217='[1]Pesos dos Critérios'!$V$3,'[1]Pesos dos Critérios'!$V$7,IF(Planilha1!C4217='[1]Pesos dos Critérios'!$W$3,'[1]Pesos dos Critérios'!$W$7,IF(Planilha1!C4217='[1]Pesos dos Critérios'!$X$3,'[1]Pesos dos Critérios'!$X$7,IF(Planilha1!C4217='[1]Pesos dos Critérios'!$Y$3,'[1]Pesos dos Critérios'!$Y$7,'[1]Pesos dos Critérios'!$Z$7))))</f>
        <v>0.0190740740740741</v>
      </c>
      <c r="AC4217" s="5" t="n">
        <f aca="false">IF(H4217=1,'[1]Pesos dos Critérios'!$AD$7,IF(Planilha1!H4217=2,'[1]Pesos dos Critérios'!$AE$7,IF(Planilha1!H4217=3,'[1]Pesos dos Critérios'!$AF$7,IF(Planilha1!H4217=4,'[1]Pesos dos Critérios'!$AG$7,'[1]Pesos dos Critérios'!$AH$7))))</f>
        <v>0.0112044817927171</v>
      </c>
      <c r="AD4217" s="5" t="n">
        <f aca="false">IF(J4217='[1]Pesos dos Critérios'!$AA$3,'[1]Pesos dos Critérios'!$AA$7,IF(Planilha1!J4217='[1]Pesos dos Critérios'!$AB$3,'[1]Pesos dos Critérios'!$AB$7,'[1]Pesos dos Critérios'!$AC$7))</f>
        <v>0.037037037037037</v>
      </c>
      <c r="AE4217" s="5" t="n">
        <f aca="false">IF(O4217="Intervalo 1",'[1]Pesos dos Critérios'!$J$7,IF(Planilha1!O4217="Intervalo 2",'[1]Pesos dos Critérios'!$K$7,IF(Planilha1!O4217="Intervalo 3",'[1]Pesos dos Critérios'!$L$7,'[1]Pesos dos Critérios'!$M$7)))</f>
        <v>0.0312324929971989</v>
      </c>
      <c r="AF4217" s="5" t="n">
        <f aca="false">IF(Q4217="Intervalo 1",'[1]Pesos dos Critérios'!$B$7,IF(Q4217="Intervalo 2",'[1]Pesos dos Critérios'!$C$7,IF(Q4217="Intervalo 3",'[1]Pesos dos Critérios'!$D$7,'[1]Pesos dos Critérios'!$E$7)))</f>
        <v>0.0662046832248755</v>
      </c>
      <c r="AG4217" s="5" t="n">
        <f aca="false">IF(S4217="Intervalo 1",'[1]Pesos dos Critérios'!$F$7,IF(S4217="Intervalo 2",'[1]Pesos dos Critérios'!$G$7,IF(S4217="Intervalo 3",'[1]Pesos dos Critérios'!$H$7,'[1]Pesos dos Critérios'!$I$7)))</f>
        <v>0.00911357161357162</v>
      </c>
      <c r="AH4217" s="5" t="n">
        <f aca="false">IF(U4217="Intervalo 1",'[1]Pesos dos Critérios'!$N$7,IF(U4217="Intervalo 2",'[1]Pesos dos Critérios'!$O$7,IF(U4217="Intervalo 3",'[1]Pesos dos Critérios'!$P$7,'[1]Pesos dos Critérios'!$Q$7)))</f>
        <v>0.0187830687830688</v>
      </c>
      <c r="AI4217" s="5" t="n">
        <f aca="false">IF(AA4217="Intervalo 1",'[1]Pesos dos Critérios'!$R$7,IF(AA4217="Intervalo 2",'[1]Pesos dos Critérios'!$S$7,IF(AA4217="Intervalo 3",'[1]Pesos dos Critérios'!$T$7,'[1]Pesos dos Critérios'!$U$7)))</f>
        <v>0.0547619047619048</v>
      </c>
      <c r="AJ4217" s="5" t="n">
        <f aca="false">SUM(AB4217:AI4217)</f>
        <v>0.247411314284448</v>
      </c>
      <c r="AK4217" s="5" t="n">
        <v>4216</v>
      </c>
      <c r="AM4217" s="1" t="s">
        <v>67</v>
      </c>
    </row>
    <row r="4218" customFormat="false" ht="12.8" hidden="false" customHeight="true" outlineLevel="0" collapsed="false">
      <c r="A4218" s="7" t="n">
        <v>2018</v>
      </c>
      <c r="B4218" s="7" t="s">
        <v>482</v>
      </c>
      <c r="C4218" s="8" t="s">
        <v>461</v>
      </c>
      <c r="D4218" s="7" t="s">
        <v>1995</v>
      </c>
      <c r="E4218" s="7" t="s">
        <v>1753</v>
      </c>
      <c r="F4218" s="7" t="n">
        <v>0</v>
      </c>
      <c r="G4218" s="7" t="s">
        <v>1755</v>
      </c>
      <c r="H4218" s="9" t="n">
        <v>3</v>
      </c>
      <c r="I4218" s="7" t="s">
        <v>1911</v>
      </c>
      <c r="J4218" s="8" t="s">
        <v>45</v>
      </c>
      <c r="K4218" s="10" t="s">
        <v>46</v>
      </c>
      <c r="L4218" s="10" t="s">
        <v>47</v>
      </c>
      <c r="M4218" s="10" t="s">
        <v>96</v>
      </c>
      <c r="N4218" s="10" t="n">
        <v>0.018</v>
      </c>
      <c r="O4218" s="9" t="s">
        <v>58</v>
      </c>
      <c r="P4218" s="11" t="n">
        <v>0.011</v>
      </c>
      <c r="Q4218" s="8" t="s">
        <v>49</v>
      </c>
      <c r="R4218" s="11" t="n">
        <v>0.116</v>
      </c>
      <c r="S4218" s="8" t="s">
        <v>50</v>
      </c>
      <c r="T4218" s="11" t="n">
        <v>246</v>
      </c>
      <c r="U4218" s="8" t="s">
        <v>50</v>
      </c>
      <c r="V4218" s="11" t="n">
        <v>5.32</v>
      </c>
      <c r="W4218" s="11" t="n">
        <v>6.37</v>
      </c>
      <c r="X4218" s="11" t="n">
        <v>7.6</v>
      </c>
      <c r="Y4218" s="11" t="n">
        <v>9.1</v>
      </c>
      <c r="Z4218" s="11" t="n">
        <v>3.33</v>
      </c>
      <c r="AA4218" s="8" t="s">
        <v>50</v>
      </c>
      <c r="AB4218" s="5" t="n">
        <f aca="false">IF(C4218='[1]Pesos dos Critérios'!$V$3,'[1]Pesos dos Critérios'!$V$7,IF(Planilha1!C4218='[1]Pesos dos Critérios'!$W$3,'[1]Pesos dos Critérios'!$W$7,IF(Planilha1!C4218='[1]Pesos dos Critérios'!$X$3,'[1]Pesos dos Critérios'!$X$7,IF(Planilha1!C4218='[1]Pesos dos Critérios'!$Y$3,'[1]Pesos dos Critérios'!$Y$7,'[1]Pesos dos Critérios'!$Z$7))))</f>
        <v>0.0190740740740741</v>
      </c>
      <c r="AC4218" s="5" t="n">
        <f aca="false">IF(H4218=1,'[1]Pesos dos Critérios'!$AD$7,IF(Planilha1!H4218=2,'[1]Pesos dos Critérios'!$AE$7,IF(Planilha1!H4218=3,'[1]Pesos dos Critérios'!$AF$7,IF(Planilha1!H4218=4,'[1]Pesos dos Critérios'!$AG$7,'[1]Pesos dos Critérios'!$AH$7))))</f>
        <v>0.0112044817927171</v>
      </c>
      <c r="AD4218" s="5" t="n">
        <f aca="false">IF(J4218='[1]Pesos dos Critérios'!$AA$3,'[1]Pesos dos Critérios'!$AA$7,IF(Planilha1!J4218='[1]Pesos dos Critérios'!$AB$3,'[1]Pesos dos Critérios'!$AB$7,'[1]Pesos dos Critérios'!$AC$7))</f>
        <v>0.037037037037037</v>
      </c>
      <c r="AE4218" s="5" t="n">
        <f aca="false">IF(O4218="Intervalo 1",'[1]Pesos dos Critérios'!$J$7,IF(Planilha1!O4218="Intervalo 2",'[1]Pesos dos Critérios'!$K$7,IF(Planilha1!O4218="Intervalo 3",'[1]Pesos dos Critérios'!$L$7,'[1]Pesos dos Critérios'!$M$7)))</f>
        <v>0.0223622782446312</v>
      </c>
      <c r="AF4218" s="5" t="n">
        <f aca="false">IF(Q4218="Intervalo 1",'[1]Pesos dos Critérios'!$B$7,IF(Q4218="Intervalo 2",'[1]Pesos dos Critérios'!$C$7,IF(Q4218="Intervalo 3",'[1]Pesos dos Critérios'!$D$7,'[1]Pesos dos Critérios'!$E$7)))</f>
        <v>0.0662046832248755</v>
      </c>
      <c r="AG4218" s="5" t="n">
        <f aca="false">IF(S4218="Intervalo 1",'[1]Pesos dos Critérios'!$F$7,IF(S4218="Intervalo 2",'[1]Pesos dos Critérios'!$G$7,IF(S4218="Intervalo 3",'[1]Pesos dos Critérios'!$H$7,'[1]Pesos dos Critérios'!$I$7)))</f>
        <v>0.00911357161357162</v>
      </c>
      <c r="AH4218" s="5" t="n">
        <f aca="false">IF(U4218="Intervalo 1",'[1]Pesos dos Critérios'!$N$7,IF(U4218="Intervalo 2",'[1]Pesos dos Critérios'!$O$7,IF(U4218="Intervalo 3",'[1]Pesos dos Critérios'!$P$7,'[1]Pesos dos Critérios'!$Q$7)))</f>
        <v>0.0187830687830688</v>
      </c>
      <c r="AI4218" s="5" t="n">
        <f aca="false">IF(AA4218="Intervalo 1",'[1]Pesos dos Critérios'!$R$7,IF(AA4218="Intervalo 2",'[1]Pesos dos Critérios'!$S$7,IF(AA4218="Intervalo 3",'[1]Pesos dos Critérios'!$T$7,'[1]Pesos dos Critérios'!$U$7)))</f>
        <v>0.0468253968253968</v>
      </c>
      <c r="AJ4218" s="5" t="n">
        <f aca="false">SUM(AB4218:AI4218)</f>
        <v>0.230604591595372</v>
      </c>
      <c r="AK4218" s="5" t="n">
        <v>4217</v>
      </c>
      <c r="AM4218" s="1" t="s">
        <v>60</v>
      </c>
    </row>
    <row r="4219" customFormat="false" ht="12.8" hidden="false" customHeight="true" outlineLevel="0" collapsed="false">
      <c r="A4219" s="7" t="n">
        <v>2018</v>
      </c>
      <c r="B4219" s="7" t="s">
        <v>482</v>
      </c>
      <c r="C4219" s="8" t="s">
        <v>461</v>
      </c>
      <c r="D4219" s="7" t="s">
        <v>1995</v>
      </c>
      <c r="E4219" s="7" t="s">
        <v>1751</v>
      </c>
      <c r="F4219" s="7" t="n">
        <v>0</v>
      </c>
      <c r="G4219" s="7" t="s">
        <v>123</v>
      </c>
      <c r="H4219" s="9" t="n">
        <v>2</v>
      </c>
      <c r="I4219" s="7" t="s">
        <v>2657</v>
      </c>
      <c r="J4219" s="8" t="s">
        <v>45</v>
      </c>
      <c r="K4219" s="10" t="s">
        <v>65</v>
      </c>
      <c r="L4219" s="10" t="s">
        <v>83</v>
      </c>
      <c r="M4219" s="10" t="s">
        <v>96</v>
      </c>
      <c r="N4219" s="10" t="n">
        <v>0.026</v>
      </c>
      <c r="O4219" s="9" t="s">
        <v>50</v>
      </c>
      <c r="P4219" s="11" t="n">
        <v>0.07</v>
      </c>
      <c r="Q4219" s="8" t="s">
        <v>49</v>
      </c>
      <c r="R4219" s="11" t="n">
        <v>0.239</v>
      </c>
      <c r="S4219" s="8" t="s">
        <v>50</v>
      </c>
      <c r="T4219" s="11" t="n">
        <v>171</v>
      </c>
      <c r="U4219" s="8" t="s">
        <v>58</v>
      </c>
      <c r="V4219" s="11" t="n">
        <v>7.07</v>
      </c>
      <c r="W4219" s="11" t="n">
        <v>9.8</v>
      </c>
      <c r="X4219" s="11" t="n">
        <v>10.1</v>
      </c>
      <c r="Y4219" s="11" t="n">
        <v>14</v>
      </c>
      <c r="Z4219" s="11" t="n">
        <v>2.32</v>
      </c>
      <c r="AA4219" s="8" t="s">
        <v>58</v>
      </c>
      <c r="AB4219" s="5" t="n">
        <f aca="false">IF(C4219='[1]Pesos dos Critérios'!$V$3,'[1]Pesos dos Critérios'!$V$7,IF(Planilha1!C4219='[1]Pesos dos Critérios'!$W$3,'[1]Pesos dos Critérios'!$W$7,IF(Planilha1!C4219='[1]Pesos dos Critérios'!$X$3,'[1]Pesos dos Critérios'!$X$7,IF(Planilha1!C4219='[1]Pesos dos Critérios'!$Y$3,'[1]Pesos dos Critérios'!$Y$7,'[1]Pesos dos Critérios'!$Z$7))))</f>
        <v>0.0190740740740741</v>
      </c>
      <c r="AC4219" s="5" t="n">
        <f aca="false">IF(H4219=1,'[1]Pesos dos Critérios'!$AD$7,IF(Planilha1!H4219=2,'[1]Pesos dos Critérios'!$AE$7,IF(Planilha1!H4219=3,'[1]Pesos dos Critérios'!$AF$7,IF(Planilha1!H4219=4,'[1]Pesos dos Critérios'!$AG$7,'[1]Pesos dos Critérios'!$AH$7))))</f>
        <v>0.0140056022408964</v>
      </c>
      <c r="AD4219" s="5" t="n">
        <f aca="false">IF(J4219='[1]Pesos dos Critérios'!$AA$3,'[1]Pesos dos Critérios'!$AA$7,IF(Planilha1!J4219='[1]Pesos dos Critérios'!$AB$3,'[1]Pesos dos Critérios'!$AB$7,'[1]Pesos dos Critérios'!$AC$7))</f>
        <v>0.037037037037037</v>
      </c>
      <c r="AE4219" s="5" t="n">
        <f aca="false">IF(O4219="Intervalo 1",'[1]Pesos dos Critérios'!$J$7,IF(Planilha1!O4219="Intervalo 2",'[1]Pesos dos Critérios'!$K$7,IF(Planilha1!O4219="Intervalo 3",'[1]Pesos dos Critérios'!$L$7,'[1]Pesos dos Critérios'!$M$7)))</f>
        <v>0.0167600373482726</v>
      </c>
      <c r="AF4219" s="5" t="n">
        <f aca="false">IF(Q4219="Intervalo 1",'[1]Pesos dos Critérios'!$B$7,IF(Q4219="Intervalo 2",'[1]Pesos dos Critérios'!$C$7,IF(Q4219="Intervalo 3",'[1]Pesos dos Critérios'!$D$7,'[1]Pesos dos Critérios'!$E$7)))</f>
        <v>0.0662046832248755</v>
      </c>
      <c r="AG4219" s="5" t="n">
        <f aca="false">IF(S4219="Intervalo 1",'[1]Pesos dos Critérios'!$F$7,IF(S4219="Intervalo 2",'[1]Pesos dos Critérios'!$G$7,IF(S4219="Intervalo 3",'[1]Pesos dos Critérios'!$H$7,'[1]Pesos dos Critérios'!$I$7)))</f>
        <v>0.00911357161357162</v>
      </c>
      <c r="AH4219" s="5" t="n">
        <f aca="false">IF(U4219="Intervalo 1",'[1]Pesos dos Critérios'!$N$7,IF(U4219="Intervalo 2",'[1]Pesos dos Critérios'!$O$7,IF(U4219="Intervalo 3",'[1]Pesos dos Critérios'!$P$7,'[1]Pesos dos Critérios'!$Q$7)))</f>
        <v>0.0227513227513227</v>
      </c>
      <c r="AI4219" s="5" t="n">
        <f aca="false">IF(AA4219="Intervalo 1",'[1]Pesos dos Critérios'!$R$7,IF(AA4219="Intervalo 2",'[1]Pesos dos Critérios'!$S$7,IF(AA4219="Intervalo 3",'[1]Pesos dos Critérios'!$T$7,'[1]Pesos dos Critérios'!$U$7)))</f>
        <v>0.0547619047619048</v>
      </c>
      <c r="AJ4219" s="5" t="n">
        <f aca="false">SUM(AB4219:AI4219)</f>
        <v>0.239708233051955</v>
      </c>
      <c r="AK4219" s="5" t="n">
        <v>4218</v>
      </c>
      <c r="AM4219" s="1" t="s">
        <v>60</v>
      </c>
    </row>
    <row r="4220" customFormat="false" ht="12.8" hidden="false" customHeight="true" outlineLevel="0" collapsed="false">
      <c r="A4220" s="7" t="n">
        <v>2018</v>
      </c>
      <c r="B4220" s="7" t="s">
        <v>2658</v>
      </c>
      <c r="C4220" s="8" t="s">
        <v>461</v>
      </c>
      <c r="D4220" s="7" t="s">
        <v>1897</v>
      </c>
      <c r="E4220" s="7" t="s">
        <v>1770</v>
      </c>
      <c r="F4220" s="7" t="s">
        <v>2367</v>
      </c>
      <c r="G4220" s="7" t="s">
        <v>191</v>
      </c>
      <c r="H4220" s="9" t="n">
        <v>2</v>
      </c>
      <c r="I4220" s="7" t="s">
        <v>1889</v>
      </c>
      <c r="J4220" s="8" t="s">
        <v>45</v>
      </c>
      <c r="K4220" s="10" t="s">
        <v>46</v>
      </c>
      <c r="L4220" s="10" t="s">
        <v>47</v>
      </c>
      <c r="M4220" s="10" t="s">
        <v>56</v>
      </c>
      <c r="N4220" s="10" t="n">
        <v>0.021</v>
      </c>
      <c r="O4220" s="9" t="s">
        <v>58</v>
      </c>
      <c r="P4220" s="11" t="n">
        <v>0.426</v>
      </c>
      <c r="Q4220" s="8" t="s">
        <v>50</v>
      </c>
      <c r="R4220" s="11" t="n">
        <v>0.024</v>
      </c>
      <c r="S4220" s="8" t="s">
        <v>58</v>
      </c>
      <c r="T4220" s="11" t="n">
        <v>117</v>
      </c>
      <c r="U4220" s="8" t="s">
        <v>57</v>
      </c>
      <c r="V4220" s="11" t="n">
        <v>7.5</v>
      </c>
      <c r="W4220" s="11" t="n">
        <v>8.8</v>
      </c>
      <c r="X4220" s="11" t="n">
        <v>10.8</v>
      </c>
      <c r="Y4220" s="11" t="n">
        <v>12.4</v>
      </c>
      <c r="Z4220" s="11" t="n">
        <v>1.89</v>
      </c>
      <c r="AA4220" s="8" t="s">
        <v>57</v>
      </c>
      <c r="AB4220" s="5" t="n">
        <f aca="false">IF(C4220='[1]Pesos dos Critérios'!$V$3,'[1]Pesos dos Critérios'!$V$7,IF(Planilha1!C4220='[1]Pesos dos Critérios'!$W$3,'[1]Pesos dos Critérios'!$W$7,IF(Planilha1!C4220='[1]Pesos dos Critérios'!$X$3,'[1]Pesos dos Critérios'!$X$7,IF(Planilha1!C4220='[1]Pesos dos Critérios'!$Y$3,'[1]Pesos dos Critérios'!$Y$7,'[1]Pesos dos Critérios'!$Z$7))))</f>
        <v>0.0190740740740741</v>
      </c>
      <c r="AC4220" s="5" t="n">
        <f aca="false">IF(H4220=1,'[1]Pesos dos Critérios'!$AD$7,IF(Planilha1!H4220=2,'[1]Pesos dos Critérios'!$AE$7,IF(Planilha1!H4220=3,'[1]Pesos dos Critérios'!$AF$7,IF(Planilha1!H4220=4,'[1]Pesos dos Critérios'!$AG$7,'[1]Pesos dos Critérios'!$AH$7))))</f>
        <v>0.0140056022408964</v>
      </c>
      <c r="AD4220" s="5" t="n">
        <f aca="false">IF(J4220='[1]Pesos dos Critérios'!$AA$3,'[1]Pesos dos Critérios'!$AA$7,IF(Planilha1!J4220='[1]Pesos dos Critérios'!$AB$3,'[1]Pesos dos Critérios'!$AB$7,'[1]Pesos dos Critérios'!$AC$7))</f>
        <v>0.037037037037037</v>
      </c>
      <c r="AE4220" s="5" t="n">
        <f aca="false">IF(O4220="Intervalo 1",'[1]Pesos dos Critérios'!$J$7,IF(Planilha1!O4220="Intervalo 2",'[1]Pesos dos Critérios'!$K$7,IF(Planilha1!O4220="Intervalo 3",'[1]Pesos dos Critérios'!$L$7,'[1]Pesos dos Critérios'!$M$7)))</f>
        <v>0.0223622782446312</v>
      </c>
      <c r="AF4220" s="5" t="n">
        <f aca="false">IF(Q4220="Intervalo 1",'[1]Pesos dos Critérios'!$B$7,IF(Q4220="Intervalo 2",'[1]Pesos dos Critérios'!$C$7,IF(Q4220="Intervalo 3",'[1]Pesos dos Critérios'!$D$7,'[1]Pesos dos Critérios'!$E$7)))</f>
        <v>0.00762762506955072</v>
      </c>
      <c r="AG4220" s="5" t="n">
        <f aca="false">IF(S4220="Intervalo 1",'[1]Pesos dos Critérios'!$F$7,IF(S4220="Intervalo 2",'[1]Pesos dos Critérios'!$G$7,IF(S4220="Intervalo 3",'[1]Pesos dos Critérios'!$H$7,'[1]Pesos dos Critérios'!$I$7)))</f>
        <v>0.0269522144522145</v>
      </c>
      <c r="AH4220" s="5" t="n">
        <f aca="false">IF(U4220="Intervalo 1",'[1]Pesos dos Critérios'!$N$7,IF(U4220="Intervalo 2",'[1]Pesos dos Critérios'!$O$7,IF(U4220="Intervalo 3",'[1]Pesos dos Critérios'!$P$7,'[1]Pesos dos Critérios'!$Q$7)))</f>
        <v>0.032010582010582</v>
      </c>
      <c r="AI4220" s="5" t="n">
        <f aca="false">IF(AA4220="Intervalo 1",'[1]Pesos dos Critérios'!$R$7,IF(AA4220="Intervalo 2",'[1]Pesos dos Critérios'!$S$7,IF(AA4220="Intervalo 3",'[1]Pesos dos Critérios'!$T$7,'[1]Pesos dos Critérios'!$U$7)))</f>
        <v>0.0547619047619048</v>
      </c>
      <c r="AJ4220" s="5" t="n">
        <f aca="false">SUM(AB4220:AI4220)</f>
        <v>0.213831317890891</v>
      </c>
      <c r="AK4220" s="5" t="n">
        <v>4219</v>
      </c>
      <c r="AM4220" s="1" t="s">
        <v>96</v>
      </c>
    </row>
    <row r="4221" customFormat="false" ht="12.8" hidden="false" customHeight="true" outlineLevel="0" collapsed="false">
      <c r="A4221" s="7" t="n">
        <v>2018</v>
      </c>
      <c r="B4221" s="7" t="s">
        <v>2658</v>
      </c>
      <c r="C4221" s="8" t="s">
        <v>461</v>
      </c>
      <c r="D4221" s="7" t="s">
        <v>1897</v>
      </c>
      <c r="E4221" s="7" t="s">
        <v>2368</v>
      </c>
      <c r="F4221" s="7" t="s">
        <v>1270</v>
      </c>
      <c r="G4221" s="7" t="s">
        <v>191</v>
      </c>
      <c r="H4221" s="9" t="n">
        <v>2</v>
      </c>
      <c r="I4221" s="7" t="s">
        <v>1889</v>
      </c>
      <c r="J4221" s="8" t="s">
        <v>45</v>
      </c>
      <c r="K4221" s="10" t="s">
        <v>46</v>
      </c>
      <c r="L4221" s="10" t="s">
        <v>47</v>
      </c>
      <c r="M4221" s="10" t="s">
        <v>56</v>
      </c>
      <c r="N4221" s="10" t="n">
        <v>0.025</v>
      </c>
      <c r="O4221" s="9" t="s">
        <v>50</v>
      </c>
      <c r="P4221" s="11" t="n">
        <v>0.402</v>
      </c>
      <c r="Q4221" s="8" t="s">
        <v>58</v>
      </c>
      <c r="R4221" s="11" t="n">
        <v>0.023</v>
      </c>
      <c r="S4221" s="8" t="s">
        <v>58</v>
      </c>
      <c r="T4221" s="11" t="n">
        <v>114</v>
      </c>
      <c r="U4221" s="8" t="s">
        <v>57</v>
      </c>
      <c r="V4221" s="11" t="n">
        <v>7.5</v>
      </c>
      <c r="W4221" s="11" t="n">
        <v>8.8</v>
      </c>
      <c r="X4221" s="11" t="n">
        <v>10.9</v>
      </c>
      <c r="Y4221" s="11" t="n">
        <v>12.8</v>
      </c>
      <c r="Z4221" s="11" t="n">
        <v>1.87</v>
      </c>
      <c r="AA4221" s="8" t="s">
        <v>57</v>
      </c>
      <c r="AB4221" s="5" t="n">
        <f aca="false">IF(C4221='[1]Pesos dos Critérios'!$V$3,'[1]Pesos dos Critérios'!$V$7,IF(Planilha1!C4221='[1]Pesos dos Critérios'!$W$3,'[1]Pesos dos Critérios'!$W$7,IF(Planilha1!C4221='[1]Pesos dos Critérios'!$X$3,'[1]Pesos dos Critérios'!$X$7,IF(Planilha1!C4221='[1]Pesos dos Critérios'!$Y$3,'[1]Pesos dos Critérios'!$Y$7,'[1]Pesos dos Critérios'!$Z$7))))</f>
        <v>0.0190740740740741</v>
      </c>
      <c r="AC4221" s="5" t="n">
        <f aca="false">IF(H4221=1,'[1]Pesos dos Critérios'!$AD$7,IF(Planilha1!H4221=2,'[1]Pesos dos Critérios'!$AE$7,IF(Planilha1!H4221=3,'[1]Pesos dos Critérios'!$AF$7,IF(Planilha1!H4221=4,'[1]Pesos dos Critérios'!$AG$7,'[1]Pesos dos Critérios'!$AH$7))))</f>
        <v>0.0140056022408964</v>
      </c>
      <c r="AD4221" s="5" t="n">
        <f aca="false">IF(J4221='[1]Pesos dos Critérios'!$AA$3,'[1]Pesos dos Critérios'!$AA$7,IF(Planilha1!J4221='[1]Pesos dos Critérios'!$AB$3,'[1]Pesos dos Critérios'!$AB$7,'[1]Pesos dos Critérios'!$AC$7))</f>
        <v>0.037037037037037</v>
      </c>
      <c r="AE4221" s="5" t="n">
        <f aca="false">IF(O4221="Intervalo 1",'[1]Pesos dos Critérios'!$J$7,IF(Planilha1!O4221="Intervalo 2",'[1]Pesos dos Critérios'!$K$7,IF(Planilha1!O4221="Intervalo 3",'[1]Pesos dos Critérios'!$L$7,'[1]Pesos dos Critérios'!$M$7)))</f>
        <v>0.0167600373482726</v>
      </c>
      <c r="AF4221" s="5" t="n">
        <f aca="false">IF(Q4221="Intervalo 1",'[1]Pesos dos Critérios'!$B$7,IF(Q4221="Intervalo 2",'[1]Pesos dos Critérios'!$C$7,IF(Q4221="Intervalo 3",'[1]Pesos dos Critérios'!$D$7,'[1]Pesos dos Critérios'!$E$7)))</f>
        <v>0.0134598747949477</v>
      </c>
      <c r="AG4221" s="5" t="n">
        <f aca="false">IF(S4221="Intervalo 1",'[1]Pesos dos Critérios'!$F$7,IF(S4221="Intervalo 2",'[1]Pesos dos Critérios'!$G$7,IF(S4221="Intervalo 3",'[1]Pesos dos Critérios'!$H$7,'[1]Pesos dos Critérios'!$I$7)))</f>
        <v>0.0269522144522145</v>
      </c>
      <c r="AH4221" s="5" t="n">
        <f aca="false">IF(U4221="Intervalo 1",'[1]Pesos dos Critérios'!$N$7,IF(U4221="Intervalo 2",'[1]Pesos dos Critérios'!$O$7,IF(U4221="Intervalo 3",'[1]Pesos dos Critérios'!$P$7,'[1]Pesos dos Critérios'!$Q$7)))</f>
        <v>0.032010582010582</v>
      </c>
      <c r="AI4221" s="5" t="n">
        <f aca="false">IF(AA4221="Intervalo 1",'[1]Pesos dos Critérios'!$R$7,IF(AA4221="Intervalo 2",'[1]Pesos dos Critérios'!$S$7,IF(AA4221="Intervalo 3",'[1]Pesos dos Critérios'!$T$7,'[1]Pesos dos Critérios'!$U$7)))</f>
        <v>0.0547619047619048</v>
      </c>
      <c r="AJ4221" s="5" t="n">
        <f aca="false">SUM(AB4221:AI4221)</f>
        <v>0.214061326719929</v>
      </c>
      <c r="AK4221" s="5" t="n">
        <v>4220</v>
      </c>
      <c r="AM4221" s="1" t="s">
        <v>96</v>
      </c>
    </row>
    <row r="4222" customFormat="false" ht="12.8" hidden="false" customHeight="true" outlineLevel="0" collapsed="false">
      <c r="A4222" s="7" t="n">
        <v>2018</v>
      </c>
      <c r="B4222" s="7" t="s">
        <v>2658</v>
      </c>
      <c r="C4222" s="8" t="s">
        <v>461</v>
      </c>
      <c r="D4222" s="7" t="s">
        <v>1897</v>
      </c>
      <c r="E4222" s="7" t="s">
        <v>2369</v>
      </c>
      <c r="F4222" s="7" t="s">
        <v>2659</v>
      </c>
      <c r="G4222" s="7" t="s">
        <v>191</v>
      </c>
      <c r="H4222" s="9" t="n">
        <v>2</v>
      </c>
      <c r="I4222" s="7" t="s">
        <v>1889</v>
      </c>
      <c r="J4222" s="8" t="s">
        <v>45</v>
      </c>
      <c r="K4222" s="10" t="s">
        <v>46</v>
      </c>
      <c r="L4222" s="10" t="s">
        <v>47</v>
      </c>
      <c r="M4222" s="10" t="s">
        <v>56</v>
      </c>
      <c r="N4222" s="10" t="n">
        <v>0.02</v>
      </c>
      <c r="O4222" s="9" t="s">
        <v>58</v>
      </c>
      <c r="P4222" s="11" t="n">
        <v>0.357</v>
      </c>
      <c r="Q4222" s="8" t="s">
        <v>58</v>
      </c>
      <c r="R4222" s="11" t="n">
        <v>0.024</v>
      </c>
      <c r="S4222" s="8" t="s">
        <v>58</v>
      </c>
      <c r="T4222" s="11" t="n">
        <v>117</v>
      </c>
      <c r="U4222" s="8" t="s">
        <v>57</v>
      </c>
      <c r="V4222" s="11" t="n">
        <v>7.6</v>
      </c>
      <c r="W4222" s="11" t="n">
        <v>8.6</v>
      </c>
      <c r="X4222" s="11" t="n">
        <v>10.9</v>
      </c>
      <c r="Y4222" s="11" t="n">
        <v>12.1</v>
      </c>
      <c r="Z4222" s="11" t="n">
        <v>1.89</v>
      </c>
      <c r="AA4222" s="8" t="s">
        <v>57</v>
      </c>
      <c r="AB4222" s="5" t="n">
        <f aca="false">IF(C4222='[1]Pesos dos Critérios'!$V$3,'[1]Pesos dos Critérios'!$V$7,IF(Planilha1!C4222='[1]Pesos dos Critérios'!$W$3,'[1]Pesos dos Critérios'!$W$7,IF(Planilha1!C4222='[1]Pesos dos Critérios'!$X$3,'[1]Pesos dos Critérios'!$X$7,IF(Planilha1!C4222='[1]Pesos dos Critérios'!$Y$3,'[1]Pesos dos Critérios'!$Y$7,'[1]Pesos dos Critérios'!$Z$7))))</f>
        <v>0.0190740740740741</v>
      </c>
      <c r="AC4222" s="5" t="n">
        <f aca="false">IF(H4222=1,'[1]Pesos dos Critérios'!$AD$7,IF(Planilha1!H4222=2,'[1]Pesos dos Critérios'!$AE$7,IF(Planilha1!H4222=3,'[1]Pesos dos Critérios'!$AF$7,IF(Planilha1!H4222=4,'[1]Pesos dos Critérios'!$AG$7,'[1]Pesos dos Critérios'!$AH$7))))</f>
        <v>0.0140056022408964</v>
      </c>
      <c r="AD4222" s="5" t="n">
        <f aca="false">IF(J4222='[1]Pesos dos Critérios'!$AA$3,'[1]Pesos dos Critérios'!$AA$7,IF(Planilha1!J4222='[1]Pesos dos Critérios'!$AB$3,'[1]Pesos dos Critérios'!$AB$7,'[1]Pesos dos Critérios'!$AC$7))</f>
        <v>0.037037037037037</v>
      </c>
      <c r="AE4222" s="5" t="n">
        <f aca="false">IF(O4222="Intervalo 1",'[1]Pesos dos Critérios'!$J$7,IF(Planilha1!O4222="Intervalo 2",'[1]Pesos dos Critérios'!$K$7,IF(Planilha1!O4222="Intervalo 3",'[1]Pesos dos Critérios'!$L$7,'[1]Pesos dos Critérios'!$M$7)))</f>
        <v>0.0223622782446312</v>
      </c>
      <c r="AF4222" s="5" t="n">
        <f aca="false">IF(Q4222="Intervalo 1",'[1]Pesos dos Critérios'!$B$7,IF(Q4222="Intervalo 2",'[1]Pesos dos Critérios'!$C$7,IF(Q4222="Intervalo 3",'[1]Pesos dos Critérios'!$D$7,'[1]Pesos dos Critérios'!$E$7)))</f>
        <v>0.0134598747949477</v>
      </c>
      <c r="AG4222" s="5" t="n">
        <f aca="false">IF(S4222="Intervalo 1",'[1]Pesos dos Critérios'!$F$7,IF(S4222="Intervalo 2",'[1]Pesos dos Critérios'!$G$7,IF(S4222="Intervalo 3",'[1]Pesos dos Critérios'!$H$7,'[1]Pesos dos Critérios'!$I$7)))</f>
        <v>0.0269522144522145</v>
      </c>
      <c r="AH4222" s="5" t="n">
        <f aca="false">IF(U4222="Intervalo 1",'[1]Pesos dos Critérios'!$N$7,IF(U4222="Intervalo 2",'[1]Pesos dos Critérios'!$O$7,IF(U4222="Intervalo 3",'[1]Pesos dos Critérios'!$P$7,'[1]Pesos dos Critérios'!$Q$7)))</f>
        <v>0.032010582010582</v>
      </c>
      <c r="AI4222" s="5" t="n">
        <f aca="false">IF(AA4222="Intervalo 1",'[1]Pesos dos Critérios'!$R$7,IF(AA4222="Intervalo 2",'[1]Pesos dos Critérios'!$S$7,IF(AA4222="Intervalo 3",'[1]Pesos dos Critérios'!$T$7,'[1]Pesos dos Critérios'!$U$7)))</f>
        <v>0.0547619047619048</v>
      </c>
      <c r="AJ4222" s="5" t="n">
        <f aca="false">SUM(AB4222:AI4222)</f>
        <v>0.219663567616288</v>
      </c>
      <c r="AK4222" s="5" t="n">
        <v>4221</v>
      </c>
      <c r="AM4222" s="1" t="s">
        <v>96</v>
      </c>
    </row>
    <row r="4223" customFormat="false" ht="12.8" hidden="false" customHeight="true" outlineLevel="0" collapsed="false">
      <c r="A4223" s="7" t="n">
        <v>2018</v>
      </c>
      <c r="B4223" s="7" t="s">
        <v>2658</v>
      </c>
      <c r="C4223" s="8" t="s">
        <v>461</v>
      </c>
      <c r="D4223" s="7" t="s">
        <v>1897</v>
      </c>
      <c r="E4223" s="7" t="s">
        <v>2368</v>
      </c>
      <c r="F4223" s="7" t="s">
        <v>1173</v>
      </c>
      <c r="G4223" s="7" t="s">
        <v>123</v>
      </c>
      <c r="H4223" s="9" t="n">
        <v>2</v>
      </c>
      <c r="I4223" s="7" t="s">
        <v>1889</v>
      </c>
      <c r="J4223" s="8" t="s">
        <v>45</v>
      </c>
      <c r="K4223" s="10" t="s">
        <v>46</v>
      </c>
      <c r="L4223" s="10" t="s">
        <v>47</v>
      </c>
      <c r="M4223" s="10" t="s">
        <v>56</v>
      </c>
      <c r="N4223" s="10" t="n">
        <v>0.026</v>
      </c>
      <c r="O4223" s="9" t="s">
        <v>50</v>
      </c>
      <c r="P4223" s="11" t="n">
        <v>0.261</v>
      </c>
      <c r="Q4223" s="8" t="s">
        <v>58</v>
      </c>
      <c r="R4223" s="11" t="n">
        <v>0.02</v>
      </c>
      <c r="S4223" s="8" t="s">
        <v>58</v>
      </c>
      <c r="T4223" s="11" t="n">
        <v>116</v>
      </c>
      <c r="U4223" s="8" t="s">
        <v>57</v>
      </c>
      <c r="V4223" s="11" t="n">
        <v>7.3</v>
      </c>
      <c r="W4223" s="11" t="n">
        <v>9.1</v>
      </c>
      <c r="X4223" s="11" t="n">
        <v>10.6</v>
      </c>
      <c r="Y4223" s="11" t="n">
        <v>13.1</v>
      </c>
      <c r="Z4223" s="11" t="n">
        <v>1.88</v>
      </c>
      <c r="AA4223" s="8" t="s">
        <v>57</v>
      </c>
      <c r="AB4223" s="5" t="n">
        <f aca="false">IF(C4223='[1]Pesos dos Critérios'!$V$3,'[1]Pesos dos Critérios'!$V$7,IF(Planilha1!C4223='[1]Pesos dos Critérios'!$W$3,'[1]Pesos dos Critérios'!$W$7,IF(Planilha1!C4223='[1]Pesos dos Critérios'!$X$3,'[1]Pesos dos Critérios'!$X$7,IF(Planilha1!C4223='[1]Pesos dos Critérios'!$Y$3,'[1]Pesos dos Critérios'!$Y$7,'[1]Pesos dos Critérios'!$Z$7))))</f>
        <v>0.0190740740740741</v>
      </c>
      <c r="AC4223" s="5" t="n">
        <f aca="false">IF(H4223=1,'[1]Pesos dos Critérios'!$AD$7,IF(Planilha1!H4223=2,'[1]Pesos dos Critérios'!$AE$7,IF(Planilha1!H4223=3,'[1]Pesos dos Critérios'!$AF$7,IF(Planilha1!H4223=4,'[1]Pesos dos Critérios'!$AG$7,'[1]Pesos dos Critérios'!$AH$7))))</f>
        <v>0.0140056022408964</v>
      </c>
      <c r="AD4223" s="5" t="n">
        <f aca="false">IF(J4223='[1]Pesos dos Critérios'!$AA$3,'[1]Pesos dos Critérios'!$AA$7,IF(Planilha1!J4223='[1]Pesos dos Critérios'!$AB$3,'[1]Pesos dos Critérios'!$AB$7,'[1]Pesos dos Critérios'!$AC$7))</f>
        <v>0.037037037037037</v>
      </c>
      <c r="AE4223" s="5" t="n">
        <f aca="false">IF(O4223="Intervalo 1",'[1]Pesos dos Critérios'!$J$7,IF(Planilha1!O4223="Intervalo 2",'[1]Pesos dos Critérios'!$K$7,IF(Planilha1!O4223="Intervalo 3",'[1]Pesos dos Critérios'!$L$7,'[1]Pesos dos Critérios'!$M$7)))</f>
        <v>0.0167600373482726</v>
      </c>
      <c r="AF4223" s="5" t="n">
        <f aca="false">IF(Q4223="Intervalo 1",'[1]Pesos dos Critérios'!$B$7,IF(Q4223="Intervalo 2",'[1]Pesos dos Critérios'!$C$7,IF(Q4223="Intervalo 3",'[1]Pesos dos Critérios'!$D$7,'[1]Pesos dos Critérios'!$E$7)))</f>
        <v>0.0134598747949477</v>
      </c>
      <c r="AG4223" s="5" t="n">
        <f aca="false">IF(S4223="Intervalo 1",'[1]Pesos dos Critérios'!$F$7,IF(S4223="Intervalo 2",'[1]Pesos dos Critérios'!$G$7,IF(S4223="Intervalo 3",'[1]Pesos dos Critérios'!$H$7,'[1]Pesos dos Critérios'!$I$7)))</f>
        <v>0.0269522144522145</v>
      </c>
      <c r="AH4223" s="5" t="n">
        <f aca="false">IF(U4223="Intervalo 1",'[1]Pesos dos Critérios'!$N$7,IF(U4223="Intervalo 2",'[1]Pesos dos Critérios'!$O$7,IF(U4223="Intervalo 3",'[1]Pesos dos Critérios'!$P$7,'[1]Pesos dos Critérios'!$Q$7)))</f>
        <v>0.032010582010582</v>
      </c>
      <c r="AI4223" s="5" t="n">
        <f aca="false">IF(AA4223="Intervalo 1",'[1]Pesos dos Critérios'!$R$7,IF(AA4223="Intervalo 2",'[1]Pesos dos Critérios'!$S$7,IF(AA4223="Intervalo 3",'[1]Pesos dos Critérios'!$T$7,'[1]Pesos dos Critérios'!$U$7)))</f>
        <v>0.0547619047619048</v>
      </c>
      <c r="AJ4223" s="5" t="n">
        <f aca="false">SUM(AB4223:AI4223)</f>
        <v>0.214061326719929</v>
      </c>
      <c r="AK4223" s="5" t="n">
        <v>4222</v>
      </c>
      <c r="AM4223" s="1" t="s">
        <v>96</v>
      </c>
    </row>
    <row r="4224" customFormat="false" ht="12.8" hidden="false" customHeight="true" outlineLevel="0" collapsed="false">
      <c r="A4224" s="7" t="n">
        <v>2018</v>
      </c>
      <c r="B4224" s="7" t="s">
        <v>2658</v>
      </c>
      <c r="C4224" s="8" t="s">
        <v>461</v>
      </c>
      <c r="D4224" s="7" t="s">
        <v>1897</v>
      </c>
      <c r="E4224" s="7" t="s">
        <v>2369</v>
      </c>
      <c r="F4224" s="7" t="s">
        <v>1173</v>
      </c>
      <c r="G4224" s="7" t="s">
        <v>123</v>
      </c>
      <c r="H4224" s="9" t="n">
        <v>2</v>
      </c>
      <c r="I4224" s="7" t="s">
        <v>1889</v>
      </c>
      <c r="J4224" s="8" t="s">
        <v>45</v>
      </c>
      <c r="K4224" s="10" t="s">
        <v>46</v>
      </c>
      <c r="L4224" s="10" t="s">
        <v>47</v>
      </c>
      <c r="M4224" s="10" t="s">
        <v>56</v>
      </c>
      <c r="N4224" s="10" t="n">
        <v>0.027</v>
      </c>
      <c r="O4224" s="9" t="s">
        <v>50</v>
      </c>
      <c r="P4224" s="11" t="n">
        <v>0.281</v>
      </c>
      <c r="Q4224" s="8" t="s">
        <v>58</v>
      </c>
      <c r="R4224" s="11" t="n">
        <v>0.022</v>
      </c>
      <c r="S4224" s="8" t="s">
        <v>58</v>
      </c>
      <c r="T4224" s="11" t="n">
        <v>120</v>
      </c>
      <c r="U4224" s="8" t="s">
        <v>57</v>
      </c>
      <c r="V4224" s="11" t="n">
        <v>7.2</v>
      </c>
      <c r="W4224" s="11" t="n">
        <v>8.6</v>
      </c>
      <c r="X4224" s="11" t="n">
        <v>10.4</v>
      </c>
      <c r="Y4224" s="11" t="n">
        <v>12.4</v>
      </c>
      <c r="Z4224" s="11" t="n">
        <v>1.94</v>
      </c>
      <c r="AA4224" s="8" t="s">
        <v>57</v>
      </c>
      <c r="AB4224" s="5" t="n">
        <f aca="false">IF(C4224='[1]Pesos dos Critérios'!$V$3,'[1]Pesos dos Critérios'!$V$7,IF(Planilha1!C4224='[1]Pesos dos Critérios'!$W$3,'[1]Pesos dos Critérios'!$W$7,IF(Planilha1!C4224='[1]Pesos dos Critérios'!$X$3,'[1]Pesos dos Critérios'!$X$7,IF(Planilha1!C4224='[1]Pesos dos Critérios'!$Y$3,'[1]Pesos dos Critérios'!$Y$7,'[1]Pesos dos Critérios'!$Z$7))))</f>
        <v>0.0190740740740741</v>
      </c>
      <c r="AC4224" s="5" t="n">
        <f aca="false">IF(H4224=1,'[1]Pesos dos Critérios'!$AD$7,IF(Planilha1!H4224=2,'[1]Pesos dos Critérios'!$AE$7,IF(Planilha1!H4224=3,'[1]Pesos dos Critérios'!$AF$7,IF(Planilha1!H4224=4,'[1]Pesos dos Critérios'!$AG$7,'[1]Pesos dos Critérios'!$AH$7))))</f>
        <v>0.0140056022408964</v>
      </c>
      <c r="AD4224" s="5" t="n">
        <f aca="false">IF(J4224='[1]Pesos dos Critérios'!$AA$3,'[1]Pesos dos Critérios'!$AA$7,IF(Planilha1!J4224='[1]Pesos dos Critérios'!$AB$3,'[1]Pesos dos Critérios'!$AB$7,'[1]Pesos dos Critérios'!$AC$7))</f>
        <v>0.037037037037037</v>
      </c>
      <c r="AE4224" s="5" t="n">
        <f aca="false">IF(O4224="Intervalo 1",'[1]Pesos dos Critérios'!$J$7,IF(Planilha1!O4224="Intervalo 2",'[1]Pesos dos Critérios'!$K$7,IF(Planilha1!O4224="Intervalo 3",'[1]Pesos dos Critérios'!$L$7,'[1]Pesos dos Critérios'!$M$7)))</f>
        <v>0.0167600373482726</v>
      </c>
      <c r="AF4224" s="5" t="n">
        <f aca="false">IF(Q4224="Intervalo 1",'[1]Pesos dos Critérios'!$B$7,IF(Q4224="Intervalo 2",'[1]Pesos dos Critérios'!$C$7,IF(Q4224="Intervalo 3",'[1]Pesos dos Critérios'!$D$7,'[1]Pesos dos Critérios'!$E$7)))</f>
        <v>0.0134598747949477</v>
      </c>
      <c r="AG4224" s="5" t="n">
        <f aca="false">IF(S4224="Intervalo 1",'[1]Pesos dos Critérios'!$F$7,IF(S4224="Intervalo 2",'[1]Pesos dos Critérios'!$G$7,IF(S4224="Intervalo 3",'[1]Pesos dos Critérios'!$H$7,'[1]Pesos dos Critérios'!$I$7)))</f>
        <v>0.0269522144522145</v>
      </c>
      <c r="AH4224" s="5" t="n">
        <f aca="false">IF(U4224="Intervalo 1",'[1]Pesos dos Critérios'!$N$7,IF(U4224="Intervalo 2",'[1]Pesos dos Critérios'!$O$7,IF(U4224="Intervalo 3",'[1]Pesos dos Critérios'!$P$7,'[1]Pesos dos Critérios'!$Q$7)))</f>
        <v>0.032010582010582</v>
      </c>
      <c r="AI4224" s="5" t="n">
        <f aca="false">IF(AA4224="Intervalo 1",'[1]Pesos dos Critérios'!$R$7,IF(AA4224="Intervalo 2",'[1]Pesos dos Critérios'!$S$7,IF(AA4224="Intervalo 3",'[1]Pesos dos Critérios'!$T$7,'[1]Pesos dos Critérios'!$U$7)))</f>
        <v>0.0547619047619048</v>
      </c>
      <c r="AJ4224" s="5" t="n">
        <f aca="false">SUM(AB4224:AI4224)</f>
        <v>0.214061326719929</v>
      </c>
      <c r="AK4224" s="5" t="n">
        <v>4223</v>
      </c>
      <c r="AM4224" s="1" t="s">
        <v>96</v>
      </c>
    </row>
    <row r="4225" customFormat="false" ht="12.8" hidden="false" customHeight="true" outlineLevel="0" collapsed="false">
      <c r="A4225" s="7" t="n">
        <v>2018</v>
      </c>
      <c r="B4225" s="7" t="s">
        <v>2658</v>
      </c>
      <c r="C4225" s="8" t="s">
        <v>461</v>
      </c>
      <c r="D4225" s="7" t="s">
        <v>61</v>
      </c>
      <c r="E4225" s="7" t="s">
        <v>1768</v>
      </c>
      <c r="F4225" s="7" t="s">
        <v>2660</v>
      </c>
      <c r="G4225" s="7" t="s">
        <v>234</v>
      </c>
      <c r="H4225" s="9" t="n">
        <v>2</v>
      </c>
      <c r="I4225" s="7" t="s">
        <v>1889</v>
      </c>
      <c r="J4225" s="8" t="s">
        <v>45</v>
      </c>
      <c r="K4225" s="10" t="s">
        <v>46</v>
      </c>
      <c r="L4225" s="10" t="s">
        <v>47</v>
      </c>
      <c r="M4225" s="10" t="s">
        <v>56</v>
      </c>
      <c r="N4225" s="10" t="n">
        <v>0.009</v>
      </c>
      <c r="O4225" s="9" t="s">
        <v>49</v>
      </c>
      <c r="P4225" s="11" t="n">
        <v>0.457</v>
      </c>
      <c r="Q4225" s="8" t="s">
        <v>50</v>
      </c>
      <c r="R4225" s="11" t="n">
        <v>0.019</v>
      </c>
      <c r="S4225" s="8" t="s">
        <v>58</v>
      </c>
      <c r="T4225" s="11" t="n">
        <v>133</v>
      </c>
      <c r="U4225" s="8" t="s">
        <v>58</v>
      </c>
      <c r="V4225" s="11" t="n">
        <v>6.7</v>
      </c>
      <c r="W4225" s="11" t="n">
        <v>7.5</v>
      </c>
      <c r="X4225" s="11" t="n">
        <v>9.6</v>
      </c>
      <c r="Y4225" s="11" t="n">
        <v>11</v>
      </c>
      <c r="Z4225" s="11" t="n">
        <v>2.16</v>
      </c>
      <c r="AA4225" s="8" t="s">
        <v>58</v>
      </c>
      <c r="AB4225" s="5" t="n">
        <f aca="false">IF(C4225='[1]Pesos dos Critérios'!$V$3,'[1]Pesos dos Critérios'!$V$7,IF(Planilha1!C4225='[1]Pesos dos Critérios'!$W$3,'[1]Pesos dos Critérios'!$W$7,IF(Planilha1!C4225='[1]Pesos dos Critérios'!$X$3,'[1]Pesos dos Critérios'!$X$7,IF(Planilha1!C4225='[1]Pesos dos Critérios'!$Y$3,'[1]Pesos dos Critérios'!$Y$7,'[1]Pesos dos Critérios'!$Z$7))))</f>
        <v>0.0190740740740741</v>
      </c>
      <c r="AC4225" s="5" t="n">
        <f aca="false">IF(H4225=1,'[1]Pesos dos Critérios'!$AD$7,IF(Planilha1!H4225=2,'[1]Pesos dos Critérios'!$AE$7,IF(Planilha1!H4225=3,'[1]Pesos dos Critérios'!$AF$7,IF(Planilha1!H4225=4,'[1]Pesos dos Critérios'!$AG$7,'[1]Pesos dos Critérios'!$AH$7))))</f>
        <v>0.0140056022408964</v>
      </c>
      <c r="AD4225" s="5" t="n">
        <f aca="false">IF(J4225='[1]Pesos dos Critérios'!$AA$3,'[1]Pesos dos Critérios'!$AA$7,IF(Planilha1!J4225='[1]Pesos dos Critérios'!$AB$3,'[1]Pesos dos Critérios'!$AB$7,'[1]Pesos dos Critérios'!$AC$7))</f>
        <v>0.037037037037037</v>
      </c>
      <c r="AE4225" s="5" t="n">
        <f aca="false">IF(O4225="Intervalo 1",'[1]Pesos dos Critérios'!$J$7,IF(Planilha1!O4225="Intervalo 2",'[1]Pesos dos Critérios'!$K$7,IF(Planilha1!O4225="Intervalo 3",'[1]Pesos dos Critérios'!$L$7,'[1]Pesos dos Critérios'!$M$7)))</f>
        <v>0.0407563025210084</v>
      </c>
      <c r="AF4225" s="5" t="n">
        <f aca="false">IF(Q4225="Intervalo 1",'[1]Pesos dos Critérios'!$B$7,IF(Q4225="Intervalo 2",'[1]Pesos dos Critérios'!$C$7,IF(Q4225="Intervalo 3",'[1]Pesos dos Critérios'!$D$7,'[1]Pesos dos Critérios'!$E$7)))</f>
        <v>0.00762762506955072</v>
      </c>
      <c r="AG4225" s="5" t="n">
        <f aca="false">IF(S4225="Intervalo 1",'[1]Pesos dos Critérios'!$F$7,IF(S4225="Intervalo 2",'[1]Pesos dos Critérios'!$G$7,IF(S4225="Intervalo 3",'[1]Pesos dos Critérios'!$H$7,'[1]Pesos dos Critérios'!$I$7)))</f>
        <v>0.0269522144522145</v>
      </c>
      <c r="AH4225" s="5" t="n">
        <f aca="false">IF(U4225="Intervalo 1",'[1]Pesos dos Critérios'!$N$7,IF(U4225="Intervalo 2",'[1]Pesos dos Critérios'!$O$7,IF(U4225="Intervalo 3",'[1]Pesos dos Critérios'!$P$7,'[1]Pesos dos Critérios'!$Q$7)))</f>
        <v>0.0227513227513227</v>
      </c>
      <c r="AI4225" s="5" t="n">
        <f aca="false">IF(AA4225="Intervalo 1",'[1]Pesos dos Critérios'!$R$7,IF(AA4225="Intervalo 2",'[1]Pesos dos Critérios'!$S$7,IF(AA4225="Intervalo 3",'[1]Pesos dos Critérios'!$T$7,'[1]Pesos dos Critérios'!$U$7)))</f>
        <v>0.0547619047619048</v>
      </c>
      <c r="AJ4225" s="5" t="n">
        <f aca="false">SUM(AB4225:AI4225)</f>
        <v>0.222966082908009</v>
      </c>
      <c r="AK4225" s="5" t="n">
        <v>4224</v>
      </c>
      <c r="AM4225" s="1" t="s">
        <v>60</v>
      </c>
    </row>
    <row r="4226" customFormat="false" ht="12.8" hidden="false" customHeight="true" outlineLevel="0" collapsed="false">
      <c r="A4226" s="7" t="n">
        <v>2018</v>
      </c>
      <c r="B4226" s="7" t="s">
        <v>2658</v>
      </c>
      <c r="C4226" s="8" t="s">
        <v>461</v>
      </c>
      <c r="D4226" s="7" t="s">
        <v>61</v>
      </c>
      <c r="E4226" s="7" t="s">
        <v>1768</v>
      </c>
      <c r="F4226" s="7" t="s">
        <v>2661</v>
      </c>
      <c r="G4226" s="7" t="s">
        <v>73</v>
      </c>
      <c r="H4226" s="9" t="n">
        <v>1</v>
      </c>
      <c r="I4226" s="7" t="s">
        <v>1889</v>
      </c>
      <c r="J4226" s="8" t="s">
        <v>45</v>
      </c>
      <c r="K4226" s="10" t="s">
        <v>46</v>
      </c>
      <c r="L4226" s="10" t="s">
        <v>47</v>
      </c>
      <c r="M4226" s="10" t="s">
        <v>56</v>
      </c>
      <c r="N4226" s="10" t="n">
        <v>0.011</v>
      </c>
      <c r="O4226" s="9" t="s">
        <v>57</v>
      </c>
      <c r="P4226" s="11" t="n">
        <v>0.408</v>
      </c>
      <c r="Q4226" s="8" t="s">
        <v>58</v>
      </c>
      <c r="R4226" s="11" t="n">
        <v>0.013</v>
      </c>
      <c r="S4226" s="8" t="s">
        <v>57</v>
      </c>
      <c r="T4226" s="11" t="n">
        <v>117</v>
      </c>
      <c r="U4226" s="8" t="s">
        <v>57</v>
      </c>
      <c r="V4226" s="11" t="n">
        <v>7.4</v>
      </c>
      <c r="W4226" s="11" t="n">
        <v>8.5</v>
      </c>
      <c r="X4226" s="11" t="n">
        <v>10.8</v>
      </c>
      <c r="Y4226" s="11" t="n">
        <v>12.3</v>
      </c>
      <c r="Z4226" s="11" t="n">
        <v>1.91</v>
      </c>
      <c r="AA4226" s="8" t="s">
        <v>57</v>
      </c>
      <c r="AB4226" s="5" t="n">
        <f aca="false">IF(C4226='[1]Pesos dos Critérios'!$V$3,'[1]Pesos dos Critérios'!$V$7,IF(Planilha1!C4226='[1]Pesos dos Critérios'!$W$3,'[1]Pesos dos Critérios'!$W$7,IF(Planilha1!C4226='[1]Pesos dos Critérios'!$X$3,'[1]Pesos dos Critérios'!$X$7,IF(Planilha1!C4226='[1]Pesos dos Critérios'!$Y$3,'[1]Pesos dos Critérios'!$Y$7,'[1]Pesos dos Critérios'!$Z$7))))</f>
        <v>0.0190740740740741</v>
      </c>
      <c r="AC4226" s="5" t="n">
        <f aca="false">IF(H4226=1,'[1]Pesos dos Critérios'!$AD$7,IF(Planilha1!H4226=2,'[1]Pesos dos Critérios'!$AE$7,IF(Planilha1!H4226=3,'[1]Pesos dos Critérios'!$AF$7,IF(Planilha1!H4226=4,'[1]Pesos dos Critérios'!$AG$7,'[1]Pesos dos Critérios'!$AH$7))))</f>
        <v>0.0186741363211951</v>
      </c>
      <c r="AD4226" s="5" t="n">
        <f aca="false">IF(J4226='[1]Pesos dos Critérios'!$AA$3,'[1]Pesos dos Critérios'!$AA$7,IF(Planilha1!J4226='[1]Pesos dos Critérios'!$AB$3,'[1]Pesos dos Critérios'!$AB$7,'[1]Pesos dos Critérios'!$AC$7))</f>
        <v>0.037037037037037</v>
      </c>
      <c r="AE4226" s="5" t="n">
        <f aca="false">IF(O4226="Intervalo 1",'[1]Pesos dos Critérios'!$J$7,IF(Planilha1!O4226="Intervalo 2",'[1]Pesos dos Critérios'!$K$7,IF(Planilha1!O4226="Intervalo 3",'[1]Pesos dos Critérios'!$L$7,'[1]Pesos dos Critérios'!$M$7)))</f>
        <v>0.0312324929971989</v>
      </c>
      <c r="AF4226" s="5" t="n">
        <f aca="false">IF(Q4226="Intervalo 1",'[1]Pesos dos Critérios'!$B$7,IF(Q4226="Intervalo 2",'[1]Pesos dos Critérios'!$C$7,IF(Q4226="Intervalo 3",'[1]Pesos dos Critérios'!$D$7,'[1]Pesos dos Critérios'!$E$7)))</f>
        <v>0.0134598747949477</v>
      </c>
      <c r="AG4226" s="5" t="n">
        <f aca="false">IF(S4226="Intervalo 1",'[1]Pesos dos Critérios'!$F$7,IF(S4226="Intervalo 2",'[1]Pesos dos Critérios'!$G$7,IF(S4226="Intervalo 3",'[1]Pesos dos Critérios'!$H$7,'[1]Pesos dos Critérios'!$I$7)))</f>
        <v>0.0407277907277907</v>
      </c>
      <c r="AH4226" s="5" t="n">
        <f aca="false">IF(U4226="Intervalo 1",'[1]Pesos dos Critérios'!$N$7,IF(U4226="Intervalo 2",'[1]Pesos dos Critérios'!$O$7,IF(U4226="Intervalo 3",'[1]Pesos dos Critérios'!$P$7,'[1]Pesos dos Critérios'!$Q$7)))</f>
        <v>0.032010582010582</v>
      </c>
      <c r="AI4226" s="5" t="n">
        <f aca="false">IF(AA4226="Intervalo 1",'[1]Pesos dos Critérios'!$R$7,IF(AA4226="Intervalo 2",'[1]Pesos dos Critérios'!$S$7,IF(AA4226="Intervalo 3",'[1]Pesos dos Critérios'!$T$7,'[1]Pesos dos Critérios'!$U$7)))</f>
        <v>0.0547619047619048</v>
      </c>
      <c r="AJ4226" s="5" t="n">
        <f aca="false">SUM(AB4226:AI4226)</f>
        <v>0.24697789272473</v>
      </c>
      <c r="AK4226" s="5" t="n">
        <v>4225</v>
      </c>
      <c r="AM4226" s="1" t="s">
        <v>67</v>
      </c>
    </row>
    <row r="4227" customFormat="false" ht="12.8" hidden="false" customHeight="true" outlineLevel="0" collapsed="false">
      <c r="A4227" s="7" t="n">
        <v>2018</v>
      </c>
      <c r="B4227" s="7" t="s">
        <v>2658</v>
      </c>
      <c r="C4227" s="8" t="s">
        <v>461</v>
      </c>
      <c r="D4227" s="7" t="s">
        <v>61</v>
      </c>
      <c r="E4227" s="7" t="s">
        <v>1768</v>
      </c>
      <c r="F4227" s="7" t="s">
        <v>2662</v>
      </c>
      <c r="G4227" s="7" t="s">
        <v>73</v>
      </c>
      <c r="H4227" s="9" t="n">
        <v>1</v>
      </c>
      <c r="I4227" s="7" t="s">
        <v>1889</v>
      </c>
      <c r="J4227" s="8" t="s">
        <v>45</v>
      </c>
      <c r="K4227" s="10" t="s">
        <v>65</v>
      </c>
      <c r="L4227" s="10" t="s">
        <v>47</v>
      </c>
      <c r="M4227" s="10" t="s">
        <v>56</v>
      </c>
      <c r="N4227" s="10" t="n">
        <v>0.007</v>
      </c>
      <c r="O4227" s="9" t="s">
        <v>49</v>
      </c>
      <c r="P4227" s="11" t="n">
        <v>0.382</v>
      </c>
      <c r="Q4227" s="8" t="s">
        <v>58</v>
      </c>
      <c r="R4227" s="11" t="n">
        <v>0.019</v>
      </c>
      <c r="S4227" s="8" t="s">
        <v>58</v>
      </c>
      <c r="T4227" s="11" t="n">
        <v>113</v>
      </c>
      <c r="U4227" s="8" t="s">
        <v>57</v>
      </c>
      <c r="V4227" s="11" t="n">
        <v>7.6</v>
      </c>
      <c r="W4227" s="11" t="n">
        <v>9.2</v>
      </c>
      <c r="X4227" s="11" t="n">
        <v>10.9</v>
      </c>
      <c r="Y4227" s="11" t="n">
        <v>13.2</v>
      </c>
      <c r="Z4227" s="11" t="n">
        <v>1.83</v>
      </c>
      <c r="AA4227" s="8" t="s">
        <v>57</v>
      </c>
      <c r="AB4227" s="5" t="n">
        <f aca="false">IF(C4227='[1]Pesos dos Critérios'!$V$3,'[1]Pesos dos Critérios'!$V$7,IF(Planilha1!C4227='[1]Pesos dos Critérios'!$W$3,'[1]Pesos dos Critérios'!$W$7,IF(Planilha1!C4227='[1]Pesos dos Critérios'!$X$3,'[1]Pesos dos Critérios'!$X$7,IF(Planilha1!C4227='[1]Pesos dos Critérios'!$Y$3,'[1]Pesos dos Critérios'!$Y$7,'[1]Pesos dos Critérios'!$Z$7))))</f>
        <v>0.0190740740740741</v>
      </c>
      <c r="AC4227" s="5" t="n">
        <f aca="false">IF(H4227=1,'[1]Pesos dos Critérios'!$AD$7,IF(Planilha1!H4227=2,'[1]Pesos dos Critérios'!$AE$7,IF(Planilha1!H4227=3,'[1]Pesos dos Critérios'!$AF$7,IF(Planilha1!H4227=4,'[1]Pesos dos Critérios'!$AG$7,'[1]Pesos dos Critérios'!$AH$7))))</f>
        <v>0.0186741363211951</v>
      </c>
      <c r="AD4227" s="5" t="n">
        <f aca="false">IF(J4227='[1]Pesos dos Critérios'!$AA$3,'[1]Pesos dos Critérios'!$AA$7,IF(Planilha1!J4227='[1]Pesos dos Critérios'!$AB$3,'[1]Pesos dos Critérios'!$AB$7,'[1]Pesos dos Critérios'!$AC$7))</f>
        <v>0.037037037037037</v>
      </c>
      <c r="AE4227" s="5" t="n">
        <f aca="false">IF(O4227="Intervalo 1",'[1]Pesos dos Critérios'!$J$7,IF(Planilha1!O4227="Intervalo 2",'[1]Pesos dos Critérios'!$K$7,IF(Planilha1!O4227="Intervalo 3",'[1]Pesos dos Critérios'!$L$7,'[1]Pesos dos Critérios'!$M$7)))</f>
        <v>0.0407563025210084</v>
      </c>
      <c r="AF4227" s="5" t="n">
        <f aca="false">IF(Q4227="Intervalo 1",'[1]Pesos dos Critérios'!$B$7,IF(Q4227="Intervalo 2",'[1]Pesos dos Critérios'!$C$7,IF(Q4227="Intervalo 3",'[1]Pesos dos Critérios'!$D$7,'[1]Pesos dos Critérios'!$E$7)))</f>
        <v>0.0134598747949477</v>
      </c>
      <c r="AG4227" s="5" t="n">
        <f aca="false">IF(S4227="Intervalo 1",'[1]Pesos dos Critérios'!$F$7,IF(S4227="Intervalo 2",'[1]Pesos dos Critérios'!$G$7,IF(S4227="Intervalo 3",'[1]Pesos dos Critérios'!$H$7,'[1]Pesos dos Critérios'!$I$7)))</f>
        <v>0.0269522144522145</v>
      </c>
      <c r="AH4227" s="5" t="n">
        <f aca="false">IF(U4227="Intervalo 1",'[1]Pesos dos Critérios'!$N$7,IF(U4227="Intervalo 2",'[1]Pesos dos Critérios'!$O$7,IF(U4227="Intervalo 3",'[1]Pesos dos Critérios'!$P$7,'[1]Pesos dos Critérios'!$Q$7)))</f>
        <v>0.032010582010582</v>
      </c>
      <c r="AI4227" s="5" t="n">
        <f aca="false">IF(AA4227="Intervalo 1",'[1]Pesos dos Critérios'!$R$7,IF(AA4227="Intervalo 2",'[1]Pesos dos Critérios'!$S$7,IF(AA4227="Intervalo 3",'[1]Pesos dos Critérios'!$T$7,'[1]Pesos dos Critérios'!$U$7)))</f>
        <v>0.0547619047619048</v>
      </c>
      <c r="AJ4227" s="5" t="n">
        <f aca="false">SUM(AB4227:AI4227)</f>
        <v>0.242726125972964</v>
      </c>
      <c r="AK4227" s="5" t="n">
        <v>4226</v>
      </c>
      <c r="AM4227" s="1" t="s">
        <v>67</v>
      </c>
    </row>
    <row r="4228" customFormat="false" ht="12.8" hidden="false" customHeight="true" outlineLevel="0" collapsed="false">
      <c r="A4228" s="7" t="n">
        <v>2018</v>
      </c>
      <c r="B4228" s="7" t="s">
        <v>2658</v>
      </c>
      <c r="C4228" s="8" t="s">
        <v>461</v>
      </c>
      <c r="D4228" s="7" t="s">
        <v>61</v>
      </c>
      <c r="E4228" s="7" t="s">
        <v>1768</v>
      </c>
      <c r="F4228" s="7" t="s">
        <v>2663</v>
      </c>
      <c r="G4228" s="7" t="s">
        <v>73</v>
      </c>
      <c r="H4228" s="9" t="n">
        <v>1</v>
      </c>
      <c r="I4228" s="7" t="s">
        <v>1889</v>
      </c>
      <c r="J4228" s="8" t="s">
        <v>45</v>
      </c>
      <c r="K4228" s="10" t="s">
        <v>65</v>
      </c>
      <c r="L4228" s="10" t="s">
        <v>47</v>
      </c>
      <c r="M4228" s="10" t="s">
        <v>56</v>
      </c>
      <c r="N4228" s="10" t="n">
        <v>0.007</v>
      </c>
      <c r="O4228" s="9" t="s">
        <v>49</v>
      </c>
      <c r="P4228" s="11" t="n">
        <v>0.382</v>
      </c>
      <c r="Q4228" s="8" t="s">
        <v>58</v>
      </c>
      <c r="R4228" s="11" t="n">
        <v>0.019</v>
      </c>
      <c r="S4228" s="8" t="s">
        <v>58</v>
      </c>
      <c r="T4228" s="11" t="n">
        <v>113</v>
      </c>
      <c r="U4228" s="8" t="s">
        <v>57</v>
      </c>
      <c r="V4228" s="11" t="n">
        <v>7.6</v>
      </c>
      <c r="W4228" s="11" t="n">
        <v>9.2</v>
      </c>
      <c r="X4228" s="11" t="n">
        <v>10.9</v>
      </c>
      <c r="Y4228" s="11" t="n">
        <v>13.2</v>
      </c>
      <c r="Z4228" s="11" t="n">
        <v>1.83</v>
      </c>
      <c r="AA4228" s="8" t="s">
        <v>57</v>
      </c>
      <c r="AB4228" s="5" t="n">
        <f aca="false">IF(C4228='[1]Pesos dos Critérios'!$V$3,'[1]Pesos dos Critérios'!$V$7,IF(Planilha1!C4228='[1]Pesos dos Critérios'!$W$3,'[1]Pesos dos Critérios'!$W$7,IF(Planilha1!C4228='[1]Pesos dos Critérios'!$X$3,'[1]Pesos dos Critérios'!$X$7,IF(Planilha1!C4228='[1]Pesos dos Critérios'!$Y$3,'[1]Pesos dos Critérios'!$Y$7,'[1]Pesos dos Critérios'!$Z$7))))</f>
        <v>0.0190740740740741</v>
      </c>
      <c r="AC4228" s="5" t="n">
        <f aca="false">IF(H4228=1,'[1]Pesos dos Critérios'!$AD$7,IF(Planilha1!H4228=2,'[1]Pesos dos Critérios'!$AE$7,IF(Planilha1!H4228=3,'[1]Pesos dos Critérios'!$AF$7,IF(Planilha1!H4228=4,'[1]Pesos dos Critérios'!$AG$7,'[1]Pesos dos Critérios'!$AH$7))))</f>
        <v>0.0186741363211951</v>
      </c>
      <c r="AD4228" s="5" t="n">
        <f aca="false">IF(J4228='[1]Pesos dos Critérios'!$AA$3,'[1]Pesos dos Critérios'!$AA$7,IF(Planilha1!J4228='[1]Pesos dos Critérios'!$AB$3,'[1]Pesos dos Critérios'!$AB$7,'[1]Pesos dos Critérios'!$AC$7))</f>
        <v>0.037037037037037</v>
      </c>
      <c r="AE4228" s="5" t="n">
        <f aca="false">IF(O4228="Intervalo 1",'[1]Pesos dos Critérios'!$J$7,IF(Planilha1!O4228="Intervalo 2",'[1]Pesos dos Critérios'!$K$7,IF(Planilha1!O4228="Intervalo 3",'[1]Pesos dos Critérios'!$L$7,'[1]Pesos dos Critérios'!$M$7)))</f>
        <v>0.0407563025210084</v>
      </c>
      <c r="AF4228" s="5" t="n">
        <f aca="false">IF(Q4228="Intervalo 1",'[1]Pesos dos Critérios'!$B$7,IF(Q4228="Intervalo 2",'[1]Pesos dos Critérios'!$C$7,IF(Q4228="Intervalo 3",'[1]Pesos dos Critérios'!$D$7,'[1]Pesos dos Critérios'!$E$7)))</f>
        <v>0.0134598747949477</v>
      </c>
      <c r="AG4228" s="5" t="n">
        <f aca="false">IF(S4228="Intervalo 1",'[1]Pesos dos Critérios'!$F$7,IF(S4228="Intervalo 2",'[1]Pesos dos Critérios'!$G$7,IF(S4228="Intervalo 3",'[1]Pesos dos Critérios'!$H$7,'[1]Pesos dos Critérios'!$I$7)))</f>
        <v>0.0269522144522145</v>
      </c>
      <c r="AH4228" s="5" t="n">
        <f aca="false">IF(U4228="Intervalo 1",'[1]Pesos dos Critérios'!$N$7,IF(U4228="Intervalo 2",'[1]Pesos dos Critérios'!$O$7,IF(U4228="Intervalo 3",'[1]Pesos dos Critérios'!$P$7,'[1]Pesos dos Critérios'!$Q$7)))</f>
        <v>0.032010582010582</v>
      </c>
      <c r="AI4228" s="5" t="n">
        <f aca="false">IF(AA4228="Intervalo 1",'[1]Pesos dos Critérios'!$R$7,IF(AA4228="Intervalo 2",'[1]Pesos dos Critérios'!$S$7,IF(AA4228="Intervalo 3",'[1]Pesos dos Critérios'!$T$7,'[1]Pesos dos Critérios'!$U$7)))</f>
        <v>0.0547619047619048</v>
      </c>
      <c r="AJ4228" s="5" t="n">
        <f aca="false">SUM(AB4228:AI4228)</f>
        <v>0.242726125972964</v>
      </c>
      <c r="AK4228" s="5" t="n">
        <v>4227</v>
      </c>
      <c r="AM4228" s="1" t="s">
        <v>67</v>
      </c>
    </row>
    <row r="4229" customFormat="false" ht="12.8" hidden="false" customHeight="true" outlineLevel="0" collapsed="false">
      <c r="A4229" s="7" t="n">
        <v>2018</v>
      </c>
      <c r="B4229" s="7" t="s">
        <v>2658</v>
      </c>
      <c r="C4229" s="8" t="s">
        <v>461</v>
      </c>
      <c r="D4229" s="7" t="s">
        <v>61</v>
      </c>
      <c r="E4229" s="7" t="s">
        <v>1768</v>
      </c>
      <c r="F4229" s="7" t="s">
        <v>2664</v>
      </c>
      <c r="G4229" s="7" t="s">
        <v>73</v>
      </c>
      <c r="H4229" s="9" t="n">
        <v>1</v>
      </c>
      <c r="I4229" s="7" t="s">
        <v>1889</v>
      </c>
      <c r="J4229" s="8" t="s">
        <v>45</v>
      </c>
      <c r="K4229" s="10" t="s">
        <v>46</v>
      </c>
      <c r="L4229" s="10" t="s">
        <v>47</v>
      </c>
      <c r="M4229" s="10" t="s">
        <v>56</v>
      </c>
      <c r="N4229" s="10" t="n">
        <v>0.011</v>
      </c>
      <c r="O4229" s="9" t="s">
        <v>57</v>
      </c>
      <c r="P4229" s="11" t="n">
        <v>0.408</v>
      </c>
      <c r="Q4229" s="8" t="s">
        <v>58</v>
      </c>
      <c r="R4229" s="11" t="n">
        <v>0.013</v>
      </c>
      <c r="S4229" s="8" t="s">
        <v>57</v>
      </c>
      <c r="T4229" s="11" t="n">
        <v>117</v>
      </c>
      <c r="U4229" s="8" t="s">
        <v>57</v>
      </c>
      <c r="V4229" s="11" t="n">
        <v>7.4</v>
      </c>
      <c r="W4229" s="11" t="n">
        <v>8.5</v>
      </c>
      <c r="X4229" s="11" t="n">
        <v>10.8</v>
      </c>
      <c r="Y4229" s="11" t="n">
        <v>12.3</v>
      </c>
      <c r="Z4229" s="11" t="n">
        <v>1.91</v>
      </c>
      <c r="AA4229" s="8" t="s">
        <v>57</v>
      </c>
      <c r="AB4229" s="5" t="n">
        <f aca="false">IF(C4229='[1]Pesos dos Critérios'!$V$3,'[1]Pesos dos Critérios'!$V$7,IF(Planilha1!C4229='[1]Pesos dos Critérios'!$W$3,'[1]Pesos dos Critérios'!$W$7,IF(Planilha1!C4229='[1]Pesos dos Critérios'!$X$3,'[1]Pesos dos Critérios'!$X$7,IF(Planilha1!C4229='[1]Pesos dos Critérios'!$Y$3,'[1]Pesos dos Critérios'!$Y$7,'[1]Pesos dos Critérios'!$Z$7))))</f>
        <v>0.0190740740740741</v>
      </c>
      <c r="AC4229" s="5" t="n">
        <f aca="false">IF(H4229=1,'[1]Pesos dos Critérios'!$AD$7,IF(Planilha1!H4229=2,'[1]Pesos dos Critérios'!$AE$7,IF(Planilha1!H4229=3,'[1]Pesos dos Critérios'!$AF$7,IF(Planilha1!H4229=4,'[1]Pesos dos Critérios'!$AG$7,'[1]Pesos dos Critérios'!$AH$7))))</f>
        <v>0.0186741363211951</v>
      </c>
      <c r="AD4229" s="5" t="n">
        <f aca="false">IF(J4229='[1]Pesos dos Critérios'!$AA$3,'[1]Pesos dos Critérios'!$AA$7,IF(Planilha1!J4229='[1]Pesos dos Critérios'!$AB$3,'[1]Pesos dos Critérios'!$AB$7,'[1]Pesos dos Critérios'!$AC$7))</f>
        <v>0.037037037037037</v>
      </c>
      <c r="AE4229" s="5" t="n">
        <f aca="false">IF(O4229="Intervalo 1",'[1]Pesos dos Critérios'!$J$7,IF(Planilha1!O4229="Intervalo 2",'[1]Pesos dos Critérios'!$K$7,IF(Planilha1!O4229="Intervalo 3",'[1]Pesos dos Critérios'!$L$7,'[1]Pesos dos Critérios'!$M$7)))</f>
        <v>0.0312324929971989</v>
      </c>
      <c r="AF4229" s="5" t="n">
        <f aca="false">IF(Q4229="Intervalo 1",'[1]Pesos dos Critérios'!$B$7,IF(Q4229="Intervalo 2",'[1]Pesos dos Critérios'!$C$7,IF(Q4229="Intervalo 3",'[1]Pesos dos Critérios'!$D$7,'[1]Pesos dos Critérios'!$E$7)))</f>
        <v>0.0134598747949477</v>
      </c>
      <c r="AG4229" s="5" t="n">
        <f aca="false">IF(S4229="Intervalo 1",'[1]Pesos dos Critérios'!$F$7,IF(S4229="Intervalo 2",'[1]Pesos dos Critérios'!$G$7,IF(S4229="Intervalo 3",'[1]Pesos dos Critérios'!$H$7,'[1]Pesos dos Critérios'!$I$7)))</f>
        <v>0.0407277907277907</v>
      </c>
      <c r="AH4229" s="5" t="n">
        <f aca="false">IF(U4229="Intervalo 1",'[1]Pesos dos Critérios'!$N$7,IF(U4229="Intervalo 2",'[1]Pesos dos Critérios'!$O$7,IF(U4229="Intervalo 3",'[1]Pesos dos Critérios'!$P$7,'[1]Pesos dos Critérios'!$Q$7)))</f>
        <v>0.032010582010582</v>
      </c>
      <c r="AI4229" s="5" t="n">
        <f aca="false">IF(AA4229="Intervalo 1",'[1]Pesos dos Critérios'!$R$7,IF(AA4229="Intervalo 2",'[1]Pesos dos Critérios'!$S$7,IF(AA4229="Intervalo 3",'[1]Pesos dos Critérios'!$T$7,'[1]Pesos dos Critérios'!$U$7)))</f>
        <v>0.0547619047619048</v>
      </c>
      <c r="AJ4229" s="5" t="n">
        <f aca="false">SUM(AB4229:AI4229)</f>
        <v>0.24697789272473</v>
      </c>
      <c r="AK4229" s="5" t="n">
        <v>4228</v>
      </c>
      <c r="AM4229" s="1" t="s">
        <v>67</v>
      </c>
    </row>
    <row r="4230" customFormat="false" ht="12.8" hidden="false" customHeight="true" outlineLevel="0" collapsed="false">
      <c r="A4230" s="7" t="n">
        <v>2018</v>
      </c>
      <c r="B4230" s="7" t="s">
        <v>2658</v>
      </c>
      <c r="C4230" s="8" t="s">
        <v>461</v>
      </c>
      <c r="D4230" s="7" t="s">
        <v>106</v>
      </c>
      <c r="E4230" s="7" t="s">
        <v>1821</v>
      </c>
      <c r="F4230" s="7" t="s">
        <v>1252</v>
      </c>
      <c r="G4230" s="7" t="s">
        <v>224</v>
      </c>
      <c r="H4230" s="9" t="n">
        <v>2</v>
      </c>
      <c r="I4230" s="7" t="s">
        <v>1486</v>
      </c>
      <c r="J4230" s="8" t="s">
        <v>45</v>
      </c>
      <c r="K4230" s="10" t="s">
        <v>46</v>
      </c>
      <c r="L4230" s="10" t="s">
        <v>1943</v>
      </c>
      <c r="M4230" s="10" t="s">
        <v>56</v>
      </c>
      <c r="N4230" s="10" t="n">
        <v>0.029</v>
      </c>
      <c r="O4230" s="9" t="s">
        <v>50</v>
      </c>
      <c r="P4230" s="11" t="n">
        <v>0.619</v>
      </c>
      <c r="Q4230" s="8" t="s">
        <v>50</v>
      </c>
      <c r="R4230" s="11" t="n">
        <v>0.024</v>
      </c>
      <c r="S4230" s="8" t="s">
        <v>58</v>
      </c>
      <c r="T4230" s="11" t="n">
        <v>130</v>
      </c>
      <c r="U4230" s="8" t="s">
        <v>58</v>
      </c>
      <c r="V4230" s="11" t="n">
        <v>7</v>
      </c>
      <c r="W4230" s="11" t="n">
        <v>7.4</v>
      </c>
      <c r="X4230" s="11" t="n">
        <v>10</v>
      </c>
      <c r="Y4230" s="11" t="n">
        <v>10.9</v>
      </c>
      <c r="Z4230" s="11" t="n">
        <v>2.11</v>
      </c>
      <c r="AA4230" s="8" t="s">
        <v>58</v>
      </c>
      <c r="AB4230" s="5" t="n">
        <f aca="false">IF(C4230='[1]Pesos dos Critérios'!$V$3,'[1]Pesos dos Critérios'!$V$7,IF(Planilha1!C4230='[1]Pesos dos Critérios'!$W$3,'[1]Pesos dos Critérios'!$W$7,IF(Planilha1!C4230='[1]Pesos dos Critérios'!$X$3,'[1]Pesos dos Critérios'!$X$7,IF(Planilha1!C4230='[1]Pesos dos Critérios'!$Y$3,'[1]Pesos dos Critérios'!$Y$7,'[1]Pesos dos Critérios'!$Z$7))))</f>
        <v>0.0190740740740741</v>
      </c>
      <c r="AC4230" s="5" t="n">
        <f aca="false">IF(H4230=1,'[1]Pesos dos Critérios'!$AD$7,IF(Planilha1!H4230=2,'[1]Pesos dos Critérios'!$AE$7,IF(Planilha1!H4230=3,'[1]Pesos dos Critérios'!$AF$7,IF(Planilha1!H4230=4,'[1]Pesos dos Critérios'!$AG$7,'[1]Pesos dos Critérios'!$AH$7))))</f>
        <v>0.0140056022408964</v>
      </c>
      <c r="AD4230" s="5" t="n">
        <f aca="false">IF(J4230='[1]Pesos dos Critérios'!$AA$3,'[1]Pesos dos Critérios'!$AA$7,IF(Planilha1!J4230='[1]Pesos dos Critérios'!$AB$3,'[1]Pesos dos Critérios'!$AB$7,'[1]Pesos dos Critérios'!$AC$7))</f>
        <v>0.037037037037037</v>
      </c>
      <c r="AE4230" s="5" t="n">
        <f aca="false">IF(O4230="Intervalo 1",'[1]Pesos dos Critérios'!$J$7,IF(Planilha1!O4230="Intervalo 2",'[1]Pesos dos Critérios'!$K$7,IF(Planilha1!O4230="Intervalo 3",'[1]Pesos dos Critérios'!$L$7,'[1]Pesos dos Critérios'!$M$7)))</f>
        <v>0.0167600373482726</v>
      </c>
      <c r="AF4230" s="5" t="n">
        <f aca="false">IF(Q4230="Intervalo 1",'[1]Pesos dos Critérios'!$B$7,IF(Q4230="Intervalo 2",'[1]Pesos dos Critérios'!$C$7,IF(Q4230="Intervalo 3",'[1]Pesos dos Critérios'!$D$7,'[1]Pesos dos Critérios'!$E$7)))</f>
        <v>0.00762762506955072</v>
      </c>
      <c r="AG4230" s="5" t="n">
        <f aca="false">IF(S4230="Intervalo 1",'[1]Pesos dos Critérios'!$F$7,IF(S4230="Intervalo 2",'[1]Pesos dos Critérios'!$G$7,IF(S4230="Intervalo 3",'[1]Pesos dos Critérios'!$H$7,'[1]Pesos dos Critérios'!$I$7)))</f>
        <v>0.0269522144522145</v>
      </c>
      <c r="AH4230" s="5" t="n">
        <f aca="false">IF(U4230="Intervalo 1",'[1]Pesos dos Critérios'!$N$7,IF(U4230="Intervalo 2",'[1]Pesos dos Critérios'!$O$7,IF(U4230="Intervalo 3",'[1]Pesos dos Critérios'!$P$7,'[1]Pesos dos Critérios'!$Q$7)))</f>
        <v>0.0227513227513227</v>
      </c>
      <c r="AI4230" s="5" t="n">
        <f aca="false">IF(AA4230="Intervalo 1",'[1]Pesos dos Critérios'!$R$7,IF(AA4230="Intervalo 2",'[1]Pesos dos Critérios'!$S$7,IF(AA4230="Intervalo 3",'[1]Pesos dos Critérios'!$T$7,'[1]Pesos dos Critérios'!$U$7)))</f>
        <v>0.0547619047619048</v>
      </c>
      <c r="AJ4230" s="5" t="n">
        <f aca="false">SUM(AB4230:AI4230)</f>
        <v>0.198969817735273</v>
      </c>
      <c r="AK4230" s="5" t="n">
        <v>4229</v>
      </c>
      <c r="AM4230" s="1" t="s">
        <v>96</v>
      </c>
    </row>
    <row r="4231" customFormat="false" ht="12.8" hidden="false" customHeight="true" outlineLevel="0" collapsed="false">
      <c r="A4231" s="7" t="n">
        <v>2018</v>
      </c>
      <c r="B4231" s="7" t="s">
        <v>2658</v>
      </c>
      <c r="C4231" s="8" t="s">
        <v>461</v>
      </c>
      <c r="D4231" s="7" t="s">
        <v>106</v>
      </c>
      <c r="E4231" s="7" t="s">
        <v>1821</v>
      </c>
      <c r="F4231" s="7" t="s">
        <v>1617</v>
      </c>
      <c r="G4231" s="7" t="s">
        <v>224</v>
      </c>
      <c r="H4231" s="9" t="n">
        <v>2</v>
      </c>
      <c r="I4231" s="7" t="s">
        <v>264</v>
      </c>
      <c r="J4231" s="8" t="s">
        <v>86</v>
      </c>
      <c r="K4231" s="10" t="s">
        <v>46</v>
      </c>
      <c r="L4231" s="10" t="s">
        <v>1943</v>
      </c>
      <c r="M4231" s="10" t="s">
        <v>56</v>
      </c>
      <c r="N4231" s="10" t="n">
        <v>0.025</v>
      </c>
      <c r="O4231" s="9" t="s">
        <v>50</v>
      </c>
      <c r="P4231" s="11" t="n">
        <v>0.312</v>
      </c>
      <c r="Q4231" s="8" t="s">
        <v>58</v>
      </c>
      <c r="R4231" s="11" t="n">
        <v>0.042</v>
      </c>
      <c r="S4231" s="8" t="s">
        <v>50</v>
      </c>
      <c r="T4231" s="11" t="n">
        <v>147</v>
      </c>
      <c r="U4231" s="8" t="s">
        <v>58</v>
      </c>
      <c r="V4231" s="11" t="n">
        <v>5.9</v>
      </c>
      <c r="W4231" s="11" t="n">
        <v>7</v>
      </c>
      <c r="X4231" s="11" t="n">
        <v>8.6</v>
      </c>
      <c r="Y4231" s="11" t="n">
        <v>10.3</v>
      </c>
      <c r="Z4231" s="11" t="n">
        <v>2.4</v>
      </c>
      <c r="AA4231" s="8" t="s">
        <v>58</v>
      </c>
      <c r="AB4231" s="5" t="n">
        <f aca="false">IF(C4231='[1]Pesos dos Critérios'!$V$3,'[1]Pesos dos Critérios'!$V$7,IF(Planilha1!C4231='[1]Pesos dos Critérios'!$W$3,'[1]Pesos dos Critérios'!$W$7,IF(Planilha1!C4231='[1]Pesos dos Critérios'!$X$3,'[1]Pesos dos Critérios'!$X$7,IF(Planilha1!C4231='[1]Pesos dos Critérios'!$Y$3,'[1]Pesos dos Critérios'!$Y$7,'[1]Pesos dos Critérios'!$Z$7))))</f>
        <v>0.0190740740740741</v>
      </c>
      <c r="AC4231" s="5" t="n">
        <f aca="false">IF(H4231=1,'[1]Pesos dos Critérios'!$AD$7,IF(Planilha1!H4231=2,'[1]Pesos dos Critérios'!$AE$7,IF(Planilha1!H4231=3,'[1]Pesos dos Critérios'!$AF$7,IF(Planilha1!H4231=4,'[1]Pesos dos Critérios'!$AG$7,'[1]Pesos dos Critérios'!$AH$7))))</f>
        <v>0.0140056022408964</v>
      </c>
      <c r="AD4231" s="5" t="n">
        <f aca="false">IF(J4231='[1]Pesos dos Critérios'!$AA$3,'[1]Pesos dos Critérios'!$AA$7,IF(Planilha1!J4231='[1]Pesos dos Critérios'!$AB$3,'[1]Pesos dos Critérios'!$AB$7,'[1]Pesos dos Critérios'!$AC$7))</f>
        <v>0.037037037037037</v>
      </c>
      <c r="AE4231" s="5" t="n">
        <f aca="false">IF(O4231="Intervalo 1",'[1]Pesos dos Critérios'!$J$7,IF(Planilha1!O4231="Intervalo 2",'[1]Pesos dos Critérios'!$K$7,IF(Planilha1!O4231="Intervalo 3",'[1]Pesos dos Critérios'!$L$7,'[1]Pesos dos Critérios'!$M$7)))</f>
        <v>0.0167600373482726</v>
      </c>
      <c r="AF4231" s="5" t="n">
        <f aca="false">IF(Q4231="Intervalo 1",'[1]Pesos dos Critérios'!$B$7,IF(Q4231="Intervalo 2",'[1]Pesos dos Critérios'!$C$7,IF(Q4231="Intervalo 3",'[1]Pesos dos Critérios'!$D$7,'[1]Pesos dos Critérios'!$E$7)))</f>
        <v>0.0134598747949477</v>
      </c>
      <c r="AG4231" s="5" t="n">
        <f aca="false">IF(S4231="Intervalo 1",'[1]Pesos dos Critérios'!$F$7,IF(S4231="Intervalo 2",'[1]Pesos dos Critérios'!$G$7,IF(S4231="Intervalo 3",'[1]Pesos dos Critérios'!$H$7,'[1]Pesos dos Critérios'!$I$7)))</f>
        <v>0.00911357161357162</v>
      </c>
      <c r="AH4231" s="5" t="n">
        <f aca="false">IF(U4231="Intervalo 1",'[1]Pesos dos Critérios'!$N$7,IF(U4231="Intervalo 2",'[1]Pesos dos Critérios'!$O$7,IF(U4231="Intervalo 3",'[1]Pesos dos Critérios'!$P$7,'[1]Pesos dos Critérios'!$Q$7)))</f>
        <v>0.0227513227513227</v>
      </c>
      <c r="AI4231" s="5" t="n">
        <f aca="false">IF(AA4231="Intervalo 1",'[1]Pesos dos Critérios'!$R$7,IF(AA4231="Intervalo 2",'[1]Pesos dos Critérios'!$S$7,IF(AA4231="Intervalo 3",'[1]Pesos dos Critérios'!$T$7,'[1]Pesos dos Critérios'!$U$7)))</f>
        <v>0.0547619047619048</v>
      </c>
      <c r="AJ4231" s="5" t="n">
        <f aca="false">SUM(AB4231:AI4231)</f>
        <v>0.186963424622027</v>
      </c>
      <c r="AK4231" s="5" t="n">
        <v>4230</v>
      </c>
      <c r="AM4231" s="1" t="s">
        <v>96</v>
      </c>
    </row>
    <row r="4232" customFormat="false" ht="12.8" hidden="false" customHeight="true" outlineLevel="0" collapsed="false">
      <c r="A4232" s="7" t="n">
        <v>2018</v>
      </c>
      <c r="B4232" s="7" t="s">
        <v>2658</v>
      </c>
      <c r="C4232" s="8" t="s">
        <v>461</v>
      </c>
      <c r="D4232" s="7" t="s">
        <v>106</v>
      </c>
      <c r="E4232" s="7" t="s">
        <v>1821</v>
      </c>
      <c r="F4232" s="7" t="s">
        <v>2321</v>
      </c>
      <c r="G4232" s="7" t="s">
        <v>123</v>
      </c>
      <c r="H4232" s="9" t="n">
        <v>2</v>
      </c>
      <c r="I4232" s="7" t="s">
        <v>1945</v>
      </c>
      <c r="J4232" s="8" t="s">
        <v>45</v>
      </c>
      <c r="K4232" s="10" t="s">
        <v>46</v>
      </c>
      <c r="L4232" s="10" t="s">
        <v>1943</v>
      </c>
      <c r="M4232" s="10" t="s">
        <v>56</v>
      </c>
      <c r="N4232" s="10" t="n">
        <v>0.017</v>
      </c>
      <c r="O4232" s="9" t="s">
        <v>58</v>
      </c>
      <c r="P4232" s="11" t="n">
        <v>0.273</v>
      </c>
      <c r="Q4232" s="8" t="s">
        <v>58</v>
      </c>
      <c r="R4232" s="11" t="n">
        <v>0.018</v>
      </c>
      <c r="S4232" s="8" t="s">
        <v>57</v>
      </c>
      <c r="T4232" s="11" t="n">
        <v>120</v>
      </c>
      <c r="U4232" s="8" t="s">
        <v>57</v>
      </c>
      <c r="V4232" s="11" t="n">
        <v>7.6</v>
      </c>
      <c r="W4232" s="11" t="n">
        <v>7.7</v>
      </c>
      <c r="X4232" s="11" t="n">
        <v>11.1</v>
      </c>
      <c r="Y4232" s="11" t="n">
        <v>11.2</v>
      </c>
      <c r="Z4232" s="11" t="n">
        <v>1.95</v>
      </c>
      <c r="AA4232" s="8" t="s">
        <v>57</v>
      </c>
      <c r="AB4232" s="5" t="n">
        <f aca="false">IF(C4232='[1]Pesos dos Critérios'!$V$3,'[1]Pesos dos Critérios'!$V$7,IF(Planilha1!C4232='[1]Pesos dos Critérios'!$W$3,'[1]Pesos dos Critérios'!$W$7,IF(Planilha1!C4232='[1]Pesos dos Critérios'!$X$3,'[1]Pesos dos Critérios'!$X$7,IF(Planilha1!C4232='[1]Pesos dos Critérios'!$Y$3,'[1]Pesos dos Critérios'!$Y$7,'[1]Pesos dos Critérios'!$Z$7))))</f>
        <v>0.0190740740740741</v>
      </c>
      <c r="AC4232" s="5" t="n">
        <f aca="false">IF(H4232=1,'[1]Pesos dos Critérios'!$AD$7,IF(Planilha1!H4232=2,'[1]Pesos dos Critérios'!$AE$7,IF(Planilha1!H4232=3,'[1]Pesos dos Critérios'!$AF$7,IF(Planilha1!H4232=4,'[1]Pesos dos Critérios'!$AG$7,'[1]Pesos dos Critérios'!$AH$7))))</f>
        <v>0.0140056022408964</v>
      </c>
      <c r="AD4232" s="5" t="n">
        <f aca="false">IF(J4232='[1]Pesos dos Critérios'!$AA$3,'[1]Pesos dos Critérios'!$AA$7,IF(Planilha1!J4232='[1]Pesos dos Critérios'!$AB$3,'[1]Pesos dos Critérios'!$AB$7,'[1]Pesos dos Critérios'!$AC$7))</f>
        <v>0.037037037037037</v>
      </c>
      <c r="AE4232" s="5" t="n">
        <f aca="false">IF(O4232="Intervalo 1",'[1]Pesos dos Critérios'!$J$7,IF(Planilha1!O4232="Intervalo 2",'[1]Pesos dos Critérios'!$K$7,IF(Planilha1!O4232="Intervalo 3",'[1]Pesos dos Critérios'!$L$7,'[1]Pesos dos Critérios'!$M$7)))</f>
        <v>0.0223622782446312</v>
      </c>
      <c r="AF4232" s="5" t="n">
        <f aca="false">IF(Q4232="Intervalo 1",'[1]Pesos dos Critérios'!$B$7,IF(Q4232="Intervalo 2",'[1]Pesos dos Critérios'!$C$7,IF(Q4232="Intervalo 3",'[1]Pesos dos Critérios'!$D$7,'[1]Pesos dos Critérios'!$E$7)))</f>
        <v>0.0134598747949477</v>
      </c>
      <c r="AG4232" s="5" t="n">
        <f aca="false">IF(S4232="Intervalo 1",'[1]Pesos dos Critérios'!$F$7,IF(S4232="Intervalo 2",'[1]Pesos dos Critérios'!$G$7,IF(S4232="Intervalo 3",'[1]Pesos dos Critérios'!$H$7,'[1]Pesos dos Critérios'!$I$7)))</f>
        <v>0.0407277907277907</v>
      </c>
      <c r="AH4232" s="5" t="n">
        <f aca="false">IF(U4232="Intervalo 1",'[1]Pesos dos Critérios'!$N$7,IF(U4232="Intervalo 2",'[1]Pesos dos Critérios'!$O$7,IF(U4232="Intervalo 3",'[1]Pesos dos Critérios'!$P$7,'[1]Pesos dos Critérios'!$Q$7)))</f>
        <v>0.032010582010582</v>
      </c>
      <c r="AI4232" s="5" t="n">
        <f aca="false">IF(AA4232="Intervalo 1",'[1]Pesos dos Critérios'!$R$7,IF(AA4232="Intervalo 2",'[1]Pesos dos Critérios'!$S$7,IF(AA4232="Intervalo 3",'[1]Pesos dos Critérios'!$T$7,'[1]Pesos dos Critérios'!$U$7)))</f>
        <v>0.0547619047619048</v>
      </c>
      <c r="AJ4232" s="5" t="n">
        <f aca="false">SUM(AB4232:AI4232)</f>
        <v>0.233439143891864</v>
      </c>
      <c r="AK4232" s="5" t="n">
        <v>4231</v>
      </c>
      <c r="AM4232" s="1" t="s">
        <v>60</v>
      </c>
    </row>
    <row r="4233" customFormat="false" ht="12.8" hidden="false" customHeight="true" outlineLevel="0" collapsed="false">
      <c r="A4233" s="7" t="n">
        <v>2018</v>
      </c>
      <c r="B4233" s="7" t="s">
        <v>2658</v>
      </c>
      <c r="C4233" s="8" t="s">
        <v>461</v>
      </c>
      <c r="D4233" s="7" t="s">
        <v>1186</v>
      </c>
      <c r="E4233" s="7" t="s">
        <v>2665</v>
      </c>
      <c r="F4233" s="7" t="s">
        <v>1764</v>
      </c>
      <c r="G4233" s="7" t="s">
        <v>73</v>
      </c>
      <c r="H4233" s="9" t="n">
        <v>1</v>
      </c>
      <c r="I4233" s="7" t="s">
        <v>2365</v>
      </c>
      <c r="J4233" s="8" t="s">
        <v>86</v>
      </c>
      <c r="K4233" s="10" t="s">
        <v>65</v>
      </c>
      <c r="L4233" s="10" t="s">
        <v>47</v>
      </c>
      <c r="M4233" s="10" t="s">
        <v>56</v>
      </c>
      <c r="N4233" s="10" t="n">
        <v>0.025</v>
      </c>
      <c r="O4233" s="9" t="s">
        <v>50</v>
      </c>
      <c r="P4233" s="11" t="n">
        <v>0.458</v>
      </c>
      <c r="Q4233" s="8" t="s">
        <v>50</v>
      </c>
      <c r="R4233" s="11" t="n">
        <v>0.009</v>
      </c>
      <c r="S4233" s="8" t="s">
        <v>49</v>
      </c>
      <c r="T4233" s="11" t="n">
        <v>107</v>
      </c>
      <c r="U4233" s="8" t="s">
        <v>49</v>
      </c>
      <c r="V4233" s="11" t="n">
        <v>7.9</v>
      </c>
      <c r="W4233" s="11" t="n">
        <v>9.2</v>
      </c>
      <c r="X4233" s="11" t="n">
        <v>11.7</v>
      </c>
      <c r="Y4233" s="11" t="n">
        <v>13.4</v>
      </c>
      <c r="Z4233" s="11" t="n">
        <v>1.76</v>
      </c>
      <c r="AA4233" s="8" t="s">
        <v>49</v>
      </c>
      <c r="AB4233" s="5" t="n">
        <f aca="false">IF(C4233='[1]Pesos dos Critérios'!$V$3,'[1]Pesos dos Critérios'!$V$7,IF(Planilha1!C4233='[1]Pesos dos Critérios'!$W$3,'[1]Pesos dos Critérios'!$W$7,IF(Planilha1!C4233='[1]Pesos dos Critérios'!$X$3,'[1]Pesos dos Critérios'!$X$7,IF(Planilha1!C4233='[1]Pesos dos Critérios'!$Y$3,'[1]Pesos dos Critérios'!$Y$7,'[1]Pesos dos Critérios'!$Z$7))))</f>
        <v>0.0190740740740741</v>
      </c>
      <c r="AC4233" s="5" t="n">
        <f aca="false">IF(H4233=1,'[1]Pesos dos Critérios'!$AD$7,IF(Planilha1!H4233=2,'[1]Pesos dos Critérios'!$AE$7,IF(Planilha1!H4233=3,'[1]Pesos dos Critérios'!$AF$7,IF(Planilha1!H4233=4,'[1]Pesos dos Critérios'!$AG$7,'[1]Pesos dos Critérios'!$AH$7))))</f>
        <v>0.0186741363211951</v>
      </c>
      <c r="AD4233" s="5" t="n">
        <f aca="false">IF(J4233='[1]Pesos dos Critérios'!$AA$3,'[1]Pesos dos Critérios'!$AA$7,IF(Planilha1!J4233='[1]Pesos dos Critérios'!$AB$3,'[1]Pesos dos Critérios'!$AB$7,'[1]Pesos dos Critérios'!$AC$7))</f>
        <v>0.037037037037037</v>
      </c>
      <c r="AE4233" s="5" t="n">
        <f aca="false">IF(O4233="Intervalo 1",'[1]Pesos dos Critérios'!$J$7,IF(Planilha1!O4233="Intervalo 2",'[1]Pesos dos Critérios'!$K$7,IF(Planilha1!O4233="Intervalo 3",'[1]Pesos dos Critérios'!$L$7,'[1]Pesos dos Critérios'!$M$7)))</f>
        <v>0.0167600373482726</v>
      </c>
      <c r="AF4233" s="5" t="n">
        <f aca="false">IF(Q4233="Intervalo 1",'[1]Pesos dos Critérios'!$B$7,IF(Q4233="Intervalo 2",'[1]Pesos dos Critérios'!$C$7,IF(Q4233="Intervalo 3",'[1]Pesos dos Critérios'!$D$7,'[1]Pesos dos Critérios'!$E$7)))</f>
        <v>0.00762762506955072</v>
      </c>
      <c r="AG4233" s="5" t="n">
        <f aca="false">IF(S4233="Intervalo 1",'[1]Pesos dos Critérios'!$F$7,IF(S4233="Intervalo 2",'[1]Pesos dos Critérios'!$G$7,IF(S4233="Intervalo 3",'[1]Pesos dos Critérios'!$H$7,'[1]Pesos dos Critérios'!$I$7)))</f>
        <v>0.0343175343175343</v>
      </c>
      <c r="AH4233" s="5" t="n">
        <f aca="false">IF(U4233="Intervalo 1",'[1]Pesos dos Critérios'!$N$7,IF(U4233="Intervalo 2",'[1]Pesos dos Critérios'!$O$7,IF(U4233="Intervalo 3",'[1]Pesos dos Critérios'!$P$7,'[1]Pesos dos Critérios'!$Q$7)))</f>
        <v>0.0375661375661376</v>
      </c>
      <c r="AI4233" s="5" t="n">
        <f aca="false">IF(AA4233="Intervalo 1",'[1]Pesos dos Critérios'!$R$7,IF(AA4233="Intervalo 2",'[1]Pesos dos Critérios'!$S$7,IF(AA4233="Intervalo 3",'[1]Pesos dos Critérios'!$T$7,'[1]Pesos dos Critérios'!$U$7)))</f>
        <v>0.0658730158730159</v>
      </c>
      <c r="AJ4233" s="5" t="n">
        <f aca="false">SUM(AB4233:AI4233)</f>
        <v>0.236929597606817</v>
      </c>
      <c r="AK4233" s="5" t="n">
        <v>4232</v>
      </c>
      <c r="AM4233" s="1" t="s">
        <v>60</v>
      </c>
    </row>
    <row r="4234" customFormat="false" ht="12.8" hidden="false" customHeight="true" outlineLevel="0" collapsed="false">
      <c r="A4234" s="7" t="n">
        <v>2018</v>
      </c>
      <c r="B4234" s="7" t="s">
        <v>2658</v>
      </c>
      <c r="C4234" s="8" t="s">
        <v>461</v>
      </c>
      <c r="D4234" s="7" t="s">
        <v>1186</v>
      </c>
      <c r="E4234" s="7" t="s">
        <v>2665</v>
      </c>
      <c r="F4234" s="7" t="s">
        <v>2366</v>
      </c>
      <c r="G4234" s="7" t="s">
        <v>73</v>
      </c>
      <c r="H4234" s="9" t="n">
        <v>1</v>
      </c>
      <c r="I4234" s="7" t="s">
        <v>2365</v>
      </c>
      <c r="J4234" s="8" t="s">
        <v>86</v>
      </c>
      <c r="K4234" s="10" t="s">
        <v>46</v>
      </c>
      <c r="L4234" s="10" t="s">
        <v>47</v>
      </c>
      <c r="M4234" s="10" t="s">
        <v>56</v>
      </c>
      <c r="N4234" s="10" t="n">
        <v>0.028</v>
      </c>
      <c r="O4234" s="9" t="s">
        <v>50</v>
      </c>
      <c r="P4234" s="11" t="n">
        <v>0.401</v>
      </c>
      <c r="Q4234" s="8" t="s">
        <v>58</v>
      </c>
      <c r="R4234" s="11" t="n">
        <v>0.013</v>
      </c>
      <c r="S4234" s="8" t="s">
        <v>57</v>
      </c>
      <c r="T4234" s="11" t="n">
        <v>113</v>
      </c>
      <c r="U4234" s="8" t="s">
        <v>57</v>
      </c>
      <c r="V4234" s="11" t="n">
        <v>7.5</v>
      </c>
      <c r="W4234" s="11" t="n">
        <v>8.4</v>
      </c>
      <c r="X4234" s="11" t="n">
        <v>11.3</v>
      </c>
      <c r="Y4234" s="11" t="n">
        <v>12.6</v>
      </c>
      <c r="Z4234" s="11" t="n">
        <v>1.87</v>
      </c>
      <c r="AA4234" s="8" t="s">
        <v>57</v>
      </c>
      <c r="AB4234" s="5" t="n">
        <f aca="false">IF(C4234='[1]Pesos dos Critérios'!$V$3,'[1]Pesos dos Critérios'!$V$7,IF(Planilha1!C4234='[1]Pesos dos Critérios'!$W$3,'[1]Pesos dos Critérios'!$W$7,IF(Planilha1!C4234='[1]Pesos dos Critérios'!$X$3,'[1]Pesos dos Critérios'!$X$7,IF(Planilha1!C4234='[1]Pesos dos Critérios'!$Y$3,'[1]Pesos dos Critérios'!$Y$7,'[1]Pesos dos Critérios'!$Z$7))))</f>
        <v>0.0190740740740741</v>
      </c>
      <c r="AC4234" s="5" t="n">
        <f aca="false">IF(H4234=1,'[1]Pesos dos Critérios'!$AD$7,IF(Planilha1!H4234=2,'[1]Pesos dos Critérios'!$AE$7,IF(Planilha1!H4234=3,'[1]Pesos dos Critérios'!$AF$7,IF(Planilha1!H4234=4,'[1]Pesos dos Critérios'!$AG$7,'[1]Pesos dos Critérios'!$AH$7))))</f>
        <v>0.0186741363211951</v>
      </c>
      <c r="AD4234" s="5" t="n">
        <f aca="false">IF(J4234='[1]Pesos dos Critérios'!$AA$3,'[1]Pesos dos Critérios'!$AA$7,IF(Planilha1!J4234='[1]Pesos dos Critérios'!$AB$3,'[1]Pesos dos Critérios'!$AB$7,'[1]Pesos dos Critérios'!$AC$7))</f>
        <v>0.037037037037037</v>
      </c>
      <c r="AE4234" s="5" t="n">
        <f aca="false">IF(O4234="Intervalo 1",'[1]Pesos dos Critérios'!$J$7,IF(Planilha1!O4234="Intervalo 2",'[1]Pesos dos Critérios'!$K$7,IF(Planilha1!O4234="Intervalo 3",'[1]Pesos dos Critérios'!$L$7,'[1]Pesos dos Critérios'!$M$7)))</f>
        <v>0.0167600373482726</v>
      </c>
      <c r="AF4234" s="5" t="n">
        <f aca="false">IF(Q4234="Intervalo 1",'[1]Pesos dos Critérios'!$B$7,IF(Q4234="Intervalo 2",'[1]Pesos dos Critérios'!$C$7,IF(Q4234="Intervalo 3",'[1]Pesos dos Critérios'!$D$7,'[1]Pesos dos Critérios'!$E$7)))</f>
        <v>0.0134598747949477</v>
      </c>
      <c r="AG4234" s="5" t="n">
        <f aca="false">IF(S4234="Intervalo 1",'[1]Pesos dos Critérios'!$F$7,IF(S4234="Intervalo 2",'[1]Pesos dos Critérios'!$G$7,IF(S4234="Intervalo 3",'[1]Pesos dos Critérios'!$H$7,'[1]Pesos dos Critérios'!$I$7)))</f>
        <v>0.0407277907277907</v>
      </c>
      <c r="AH4234" s="5" t="n">
        <f aca="false">IF(U4234="Intervalo 1",'[1]Pesos dos Critérios'!$N$7,IF(U4234="Intervalo 2",'[1]Pesos dos Critérios'!$O$7,IF(U4234="Intervalo 3",'[1]Pesos dos Critérios'!$P$7,'[1]Pesos dos Critérios'!$Q$7)))</f>
        <v>0.032010582010582</v>
      </c>
      <c r="AI4234" s="5" t="n">
        <f aca="false">IF(AA4234="Intervalo 1",'[1]Pesos dos Critérios'!$R$7,IF(AA4234="Intervalo 2",'[1]Pesos dos Critérios'!$S$7,IF(AA4234="Intervalo 3",'[1]Pesos dos Critérios'!$T$7,'[1]Pesos dos Critérios'!$U$7)))</f>
        <v>0.0547619047619048</v>
      </c>
      <c r="AJ4234" s="5" t="n">
        <f aca="false">SUM(AB4234:AI4234)</f>
        <v>0.232505437075804</v>
      </c>
      <c r="AK4234" s="5" t="n">
        <v>4233</v>
      </c>
      <c r="AM4234" s="1" t="s">
        <v>60</v>
      </c>
    </row>
    <row r="4235" customFormat="false" ht="12.8" hidden="false" customHeight="true" outlineLevel="0" collapsed="false">
      <c r="A4235" s="7" t="n">
        <v>2018</v>
      </c>
      <c r="B4235" s="7" t="s">
        <v>2658</v>
      </c>
      <c r="C4235" s="8" t="s">
        <v>461</v>
      </c>
      <c r="D4235" s="7" t="s">
        <v>1186</v>
      </c>
      <c r="E4235" s="7" t="s">
        <v>2666</v>
      </c>
      <c r="F4235" s="7" t="s">
        <v>1764</v>
      </c>
      <c r="G4235" s="7" t="s">
        <v>73</v>
      </c>
      <c r="H4235" s="9" t="n">
        <v>1</v>
      </c>
      <c r="I4235" s="7" t="s">
        <v>2365</v>
      </c>
      <c r="J4235" s="8" t="s">
        <v>86</v>
      </c>
      <c r="K4235" s="10" t="s">
        <v>65</v>
      </c>
      <c r="L4235" s="10" t="s">
        <v>47</v>
      </c>
      <c r="M4235" s="10" t="s">
        <v>56</v>
      </c>
      <c r="N4235" s="10" t="n">
        <v>0.014</v>
      </c>
      <c r="O4235" s="9" t="s">
        <v>57</v>
      </c>
      <c r="P4235" s="11" t="n">
        <v>0.318</v>
      </c>
      <c r="Q4235" s="8" t="s">
        <v>58</v>
      </c>
      <c r="R4235" s="11" t="n">
        <v>0.019</v>
      </c>
      <c r="S4235" s="8" t="s">
        <v>58</v>
      </c>
      <c r="T4235" s="11" t="n">
        <v>110</v>
      </c>
      <c r="U4235" s="8" t="s">
        <v>57</v>
      </c>
      <c r="V4235" s="11" t="n">
        <v>7.7</v>
      </c>
      <c r="W4235" s="11" t="n">
        <v>9</v>
      </c>
      <c r="X4235" s="11" t="n">
        <v>11.4</v>
      </c>
      <c r="Y4235" s="11" t="n">
        <v>13.2</v>
      </c>
      <c r="Z4235" s="11" t="n">
        <v>1.8</v>
      </c>
      <c r="AA4235" s="8" t="s">
        <v>57</v>
      </c>
      <c r="AB4235" s="5" t="n">
        <f aca="false">IF(C4235='[1]Pesos dos Critérios'!$V$3,'[1]Pesos dos Critérios'!$V$7,IF(Planilha1!C4235='[1]Pesos dos Critérios'!$W$3,'[1]Pesos dos Critérios'!$W$7,IF(Planilha1!C4235='[1]Pesos dos Critérios'!$X$3,'[1]Pesos dos Critérios'!$X$7,IF(Planilha1!C4235='[1]Pesos dos Critérios'!$Y$3,'[1]Pesos dos Critérios'!$Y$7,'[1]Pesos dos Critérios'!$Z$7))))</f>
        <v>0.0190740740740741</v>
      </c>
      <c r="AC4235" s="5" t="n">
        <f aca="false">IF(H4235=1,'[1]Pesos dos Critérios'!$AD$7,IF(Planilha1!H4235=2,'[1]Pesos dos Critérios'!$AE$7,IF(Planilha1!H4235=3,'[1]Pesos dos Critérios'!$AF$7,IF(Planilha1!H4235=4,'[1]Pesos dos Critérios'!$AG$7,'[1]Pesos dos Critérios'!$AH$7))))</f>
        <v>0.0186741363211951</v>
      </c>
      <c r="AD4235" s="5" t="n">
        <f aca="false">IF(J4235='[1]Pesos dos Critérios'!$AA$3,'[1]Pesos dos Critérios'!$AA$7,IF(Planilha1!J4235='[1]Pesos dos Critérios'!$AB$3,'[1]Pesos dos Critérios'!$AB$7,'[1]Pesos dos Critérios'!$AC$7))</f>
        <v>0.037037037037037</v>
      </c>
      <c r="AE4235" s="5" t="n">
        <f aca="false">IF(O4235="Intervalo 1",'[1]Pesos dos Critérios'!$J$7,IF(Planilha1!O4235="Intervalo 2",'[1]Pesos dos Critérios'!$K$7,IF(Planilha1!O4235="Intervalo 3",'[1]Pesos dos Critérios'!$L$7,'[1]Pesos dos Critérios'!$M$7)))</f>
        <v>0.0312324929971989</v>
      </c>
      <c r="AF4235" s="5" t="n">
        <f aca="false">IF(Q4235="Intervalo 1",'[1]Pesos dos Critérios'!$B$7,IF(Q4235="Intervalo 2",'[1]Pesos dos Critérios'!$C$7,IF(Q4235="Intervalo 3",'[1]Pesos dos Critérios'!$D$7,'[1]Pesos dos Critérios'!$E$7)))</f>
        <v>0.0134598747949477</v>
      </c>
      <c r="AG4235" s="5" t="n">
        <f aca="false">IF(S4235="Intervalo 1",'[1]Pesos dos Critérios'!$F$7,IF(S4235="Intervalo 2",'[1]Pesos dos Critérios'!$G$7,IF(S4235="Intervalo 3",'[1]Pesos dos Critérios'!$H$7,'[1]Pesos dos Critérios'!$I$7)))</f>
        <v>0.0269522144522145</v>
      </c>
      <c r="AH4235" s="5" t="n">
        <f aca="false">IF(U4235="Intervalo 1",'[1]Pesos dos Critérios'!$N$7,IF(U4235="Intervalo 2",'[1]Pesos dos Critérios'!$O$7,IF(U4235="Intervalo 3",'[1]Pesos dos Critérios'!$P$7,'[1]Pesos dos Critérios'!$Q$7)))</f>
        <v>0.032010582010582</v>
      </c>
      <c r="AI4235" s="5" t="n">
        <f aca="false">IF(AA4235="Intervalo 1",'[1]Pesos dos Critérios'!$R$7,IF(AA4235="Intervalo 2",'[1]Pesos dos Critérios'!$S$7,IF(AA4235="Intervalo 3",'[1]Pesos dos Critérios'!$T$7,'[1]Pesos dos Critérios'!$U$7)))</f>
        <v>0.0547619047619048</v>
      </c>
      <c r="AJ4235" s="5" t="n">
        <f aca="false">SUM(AB4235:AI4235)</f>
        <v>0.233202316449154</v>
      </c>
      <c r="AK4235" s="5" t="n">
        <v>4234</v>
      </c>
      <c r="AM4235" s="1" t="s">
        <v>60</v>
      </c>
    </row>
    <row r="4236" customFormat="false" ht="12.8" hidden="false" customHeight="true" outlineLevel="0" collapsed="false">
      <c r="A4236" s="7" t="n">
        <v>2018</v>
      </c>
      <c r="B4236" s="7" t="s">
        <v>2658</v>
      </c>
      <c r="C4236" s="8" t="s">
        <v>461</v>
      </c>
      <c r="D4236" s="7" t="s">
        <v>1186</v>
      </c>
      <c r="E4236" s="7" t="s">
        <v>2666</v>
      </c>
      <c r="F4236" s="7" t="s">
        <v>1766</v>
      </c>
      <c r="G4236" s="7" t="s">
        <v>73</v>
      </c>
      <c r="H4236" s="9" t="n">
        <v>1</v>
      </c>
      <c r="I4236" s="7" t="s">
        <v>2365</v>
      </c>
      <c r="J4236" s="8" t="s">
        <v>86</v>
      </c>
      <c r="K4236" s="10" t="s">
        <v>46</v>
      </c>
      <c r="L4236" s="10" t="s">
        <v>47</v>
      </c>
      <c r="M4236" s="10" t="s">
        <v>56</v>
      </c>
      <c r="N4236" s="10" t="n">
        <v>0.011</v>
      </c>
      <c r="O4236" s="9" t="s">
        <v>57</v>
      </c>
      <c r="P4236" s="11" t="n">
        <v>0.34</v>
      </c>
      <c r="Q4236" s="8" t="s">
        <v>58</v>
      </c>
      <c r="R4236" s="11" t="n">
        <v>0.023</v>
      </c>
      <c r="S4236" s="8" t="s">
        <v>58</v>
      </c>
      <c r="T4236" s="11" t="n">
        <v>114</v>
      </c>
      <c r="U4236" s="8" t="s">
        <v>57</v>
      </c>
      <c r="V4236" s="11" t="n">
        <v>7.6</v>
      </c>
      <c r="W4236" s="11" t="n">
        <v>8.6</v>
      </c>
      <c r="X4236" s="11" t="n">
        <v>11.1</v>
      </c>
      <c r="Y4236" s="11" t="n">
        <v>12.5</v>
      </c>
      <c r="Z4236" s="11" t="n">
        <v>1.86</v>
      </c>
      <c r="AA4236" s="8" t="s">
        <v>57</v>
      </c>
      <c r="AB4236" s="5" t="n">
        <f aca="false">IF(C4236='[1]Pesos dos Critérios'!$V$3,'[1]Pesos dos Critérios'!$V$7,IF(Planilha1!C4236='[1]Pesos dos Critérios'!$W$3,'[1]Pesos dos Critérios'!$W$7,IF(Planilha1!C4236='[1]Pesos dos Critérios'!$X$3,'[1]Pesos dos Critérios'!$X$7,IF(Planilha1!C4236='[1]Pesos dos Critérios'!$Y$3,'[1]Pesos dos Critérios'!$Y$7,'[1]Pesos dos Critérios'!$Z$7))))</f>
        <v>0.0190740740740741</v>
      </c>
      <c r="AC4236" s="5" t="n">
        <f aca="false">IF(H4236=1,'[1]Pesos dos Critérios'!$AD$7,IF(Planilha1!H4236=2,'[1]Pesos dos Critérios'!$AE$7,IF(Planilha1!H4236=3,'[1]Pesos dos Critérios'!$AF$7,IF(Planilha1!H4236=4,'[1]Pesos dos Critérios'!$AG$7,'[1]Pesos dos Critérios'!$AH$7))))</f>
        <v>0.0186741363211951</v>
      </c>
      <c r="AD4236" s="5" t="n">
        <f aca="false">IF(J4236='[1]Pesos dos Critérios'!$AA$3,'[1]Pesos dos Critérios'!$AA$7,IF(Planilha1!J4236='[1]Pesos dos Critérios'!$AB$3,'[1]Pesos dos Critérios'!$AB$7,'[1]Pesos dos Critérios'!$AC$7))</f>
        <v>0.037037037037037</v>
      </c>
      <c r="AE4236" s="5" t="n">
        <f aca="false">IF(O4236="Intervalo 1",'[1]Pesos dos Critérios'!$J$7,IF(Planilha1!O4236="Intervalo 2",'[1]Pesos dos Critérios'!$K$7,IF(Planilha1!O4236="Intervalo 3",'[1]Pesos dos Critérios'!$L$7,'[1]Pesos dos Critérios'!$M$7)))</f>
        <v>0.0312324929971989</v>
      </c>
      <c r="AF4236" s="5" t="n">
        <f aca="false">IF(Q4236="Intervalo 1",'[1]Pesos dos Critérios'!$B$7,IF(Q4236="Intervalo 2",'[1]Pesos dos Critérios'!$C$7,IF(Q4236="Intervalo 3",'[1]Pesos dos Critérios'!$D$7,'[1]Pesos dos Critérios'!$E$7)))</f>
        <v>0.0134598747949477</v>
      </c>
      <c r="AG4236" s="5" t="n">
        <f aca="false">IF(S4236="Intervalo 1",'[1]Pesos dos Critérios'!$F$7,IF(S4236="Intervalo 2",'[1]Pesos dos Critérios'!$G$7,IF(S4236="Intervalo 3",'[1]Pesos dos Critérios'!$H$7,'[1]Pesos dos Critérios'!$I$7)))</f>
        <v>0.0269522144522145</v>
      </c>
      <c r="AH4236" s="5" t="n">
        <f aca="false">IF(U4236="Intervalo 1",'[1]Pesos dos Critérios'!$N$7,IF(U4236="Intervalo 2",'[1]Pesos dos Critérios'!$O$7,IF(U4236="Intervalo 3",'[1]Pesos dos Critérios'!$P$7,'[1]Pesos dos Critérios'!$Q$7)))</f>
        <v>0.032010582010582</v>
      </c>
      <c r="AI4236" s="5" t="n">
        <f aca="false">IF(AA4236="Intervalo 1",'[1]Pesos dos Critérios'!$R$7,IF(AA4236="Intervalo 2",'[1]Pesos dos Critérios'!$S$7,IF(AA4236="Intervalo 3",'[1]Pesos dos Critérios'!$T$7,'[1]Pesos dos Critérios'!$U$7)))</f>
        <v>0.0547619047619048</v>
      </c>
      <c r="AJ4236" s="5" t="n">
        <f aca="false">SUM(AB4236:AI4236)</f>
        <v>0.233202316449154</v>
      </c>
      <c r="AK4236" s="5" t="n">
        <v>4235</v>
      </c>
      <c r="AM4236" s="1" t="s">
        <v>60</v>
      </c>
    </row>
    <row r="4237" customFormat="false" ht="12.8" hidden="false" customHeight="true" outlineLevel="0" collapsed="false">
      <c r="A4237" s="7" t="n">
        <v>2018</v>
      </c>
      <c r="B4237" s="7" t="s">
        <v>2658</v>
      </c>
      <c r="C4237" s="8" t="s">
        <v>461</v>
      </c>
      <c r="D4237" s="7" t="s">
        <v>1186</v>
      </c>
      <c r="E4237" s="7" t="s">
        <v>2666</v>
      </c>
      <c r="F4237" s="7" t="s">
        <v>1080</v>
      </c>
      <c r="G4237" s="7" t="s">
        <v>73</v>
      </c>
      <c r="H4237" s="9" t="n">
        <v>1</v>
      </c>
      <c r="I4237" s="7" t="s">
        <v>2365</v>
      </c>
      <c r="J4237" s="8" t="s">
        <v>86</v>
      </c>
      <c r="K4237" s="10" t="s">
        <v>46</v>
      </c>
      <c r="L4237" s="10" t="s">
        <v>47</v>
      </c>
      <c r="M4237" s="10" t="s">
        <v>56</v>
      </c>
      <c r="N4237" s="10" t="n">
        <v>0.028</v>
      </c>
      <c r="O4237" s="9" t="s">
        <v>50</v>
      </c>
      <c r="P4237" s="11" t="n">
        <v>0.401</v>
      </c>
      <c r="Q4237" s="8" t="s">
        <v>58</v>
      </c>
      <c r="R4237" s="11" t="n">
        <v>0.013</v>
      </c>
      <c r="S4237" s="8" t="s">
        <v>57</v>
      </c>
      <c r="T4237" s="11" t="n">
        <v>113</v>
      </c>
      <c r="U4237" s="8" t="s">
        <v>57</v>
      </c>
      <c r="V4237" s="11" t="n">
        <v>7.5</v>
      </c>
      <c r="W4237" s="11" t="n">
        <v>8.4</v>
      </c>
      <c r="X4237" s="11" t="n">
        <v>11.3</v>
      </c>
      <c r="Y4237" s="11" t="n">
        <v>12.6</v>
      </c>
      <c r="Z4237" s="11" t="n">
        <v>1.87</v>
      </c>
      <c r="AA4237" s="8" t="s">
        <v>57</v>
      </c>
      <c r="AB4237" s="5" t="n">
        <f aca="false">IF(C4237='[1]Pesos dos Critérios'!$V$3,'[1]Pesos dos Critérios'!$V$7,IF(Planilha1!C4237='[1]Pesos dos Critérios'!$W$3,'[1]Pesos dos Critérios'!$W$7,IF(Planilha1!C4237='[1]Pesos dos Critérios'!$X$3,'[1]Pesos dos Critérios'!$X$7,IF(Planilha1!C4237='[1]Pesos dos Critérios'!$Y$3,'[1]Pesos dos Critérios'!$Y$7,'[1]Pesos dos Critérios'!$Z$7))))</f>
        <v>0.0190740740740741</v>
      </c>
      <c r="AC4237" s="5" t="n">
        <f aca="false">IF(H4237=1,'[1]Pesos dos Critérios'!$AD$7,IF(Planilha1!H4237=2,'[1]Pesos dos Critérios'!$AE$7,IF(Planilha1!H4237=3,'[1]Pesos dos Critérios'!$AF$7,IF(Planilha1!H4237=4,'[1]Pesos dos Critérios'!$AG$7,'[1]Pesos dos Critérios'!$AH$7))))</f>
        <v>0.0186741363211951</v>
      </c>
      <c r="AD4237" s="5" t="n">
        <f aca="false">IF(J4237='[1]Pesos dos Critérios'!$AA$3,'[1]Pesos dos Critérios'!$AA$7,IF(Planilha1!J4237='[1]Pesos dos Critérios'!$AB$3,'[1]Pesos dos Critérios'!$AB$7,'[1]Pesos dos Critérios'!$AC$7))</f>
        <v>0.037037037037037</v>
      </c>
      <c r="AE4237" s="5" t="n">
        <f aca="false">IF(O4237="Intervalo 1",'[1]Pesos dos Critérios'!$J$7,IF(Planilha1!O4237="Intervalo 2",'[1]Pesos dos Critérios'!$K$7,IF(Planilha1!O4237="Intervalo 3",'[1]Pesos dos Critérios'!$L$7,'[1]Pesos dos Critérios'!$M$7)))</f>
        <v>0.0167600373482726</v>
      </c>
      <c r="AF4237" s="5" t="n">
        <f aca="false">IF(Q4237="Intervalo 1",'[1]Pesos dos Critérios'!$B$7,IF(Q4237="Intervalo 2",'[1]Pesos dos Critérios'!$C$7,IF(Q4237="Intervalo 3",'[1]Pesos dos Critérios'!$D$7,'[1]Pesos dos Critérios'!$E$7)))</f>
        <v>0.0134598747949477</v>
      </c>
      <c r="AG4237" s="5" t="n">
        <f aca="false">IF(S4237="Intervalo 1",'[1]Pesos dos Critérios'!$F$7,IF(S4237="Intervalo 2",'[1]Pesos dos Critérios'!$G$7,IF(S4237="Intervalo 3",'[1]Pesos dos Critérios'!$H$7,'[1]Pesos dos Critérios'!$I$7)))</f>
        <v>0.0407277907277907</v>
      </c>
      <c r="AH4237" s="5" t="n">
        <f aca="false">IF(U4237="Intervalo 1",'[1]Pesos dos Critérios'!$N$7,IF(U4237="Intervalo 2",'[1]Pesos dos Critérios'!$O$7,IF(U4237="Intervalo 3",'[1]Pesos dos Critérios'!$P$7,'[1]Pesos dos Critérios'!$Q$7)))</f>
        <v>0.032010582010582</v>
      </c>
      <c r="AI4237" s="5" t="n">
        <f aca="false">IF(AA4237="Intervalo 1",'[1]Pesos dos Critérios'!$R$7,IF(AA4237="Intervalo 2",'[1]Pesos dos Critérios'!$S$7,IF(AA4237="Intervalo 3",'[1]Pesos dos Critérios'!$T$7,'[1]Pesos dos Critérios'!$U$7)))</f>
        <v>0.0547619047619048</v>
      </c>
      <c r="AJ4237" s="5" t="n">
        <f aca="false">SUM(AB4237:AI4237)</f>
        <v>0.232505437075804</v>
      </c>
      <c r="AK4237" s="5" t="n">
        <v>4236</v>
      </c>
      <c r="AM4237" s="1" t="s">
        <v>60</v>
      </c>
    </row>
    <row r="4238" customFormat="false" ht="12.8" hidden="false" customHeight="true" outlineLevel="0" collapsed="false">
      <c r="A4238" s="7" t="n">
        <v>2018</v>
      </c>
      <c r="B4238" s="7" t="s">
        <v>1782</v>
      </c>
      <c r="C4238" s="8" t="s">
        <v>461</v>
      </c>
      <c r="D4238" s="7" t="s">
        <v>102</v>
      </c>
      <c r="E4238" s="7" t="s">
        <v>2667</v>
      </c>
      <c r="F4238" s="7" t="s">
        <v>2668</v>
      </c>
      <c r="G4238" s="7" t="s">
        <v>1749</v>
      </c>
      <c r="H4238" s="9" t="n">
        <v>3</v>
      </c>
      <c r="I4238" s="7" t="s">
        <v>2192</v>
      </c>
      <c r="J4238" s="8" t="s">
        <v>86</v>
      </c>
      <c r="K4238" s="10" t="s">
        <v>46</v>
      </c>
      <c r="L4238" s="10" t="s">
        <v>47</v>
      </c>
      <c r="M4238" s="10" t="s">
        <v>96</v>
      </c>
      <c r="N4238" s="10" t="n">
        <v>0.045</v>
      </c>
      <c r="O4238" s="9" t="s">
        <v>50</v>
      </c>
      <c r="P4238" s="11" t="n">
        <v>0.244</v>
      </c>
      <c r="Q4238" s="8" t="s">
        <v>57</v>
      </c>
      <c r="R4238" s="11" t="n">
        <v>0.014</v>
      </c>
      <c r="S4238" s="8" t="s">
        <v>57</v>
      </c>
      <c r="T4238" s="11" t="n">
        <v>213</v>
      </c>
      <c r="U4238" s="8" t="s">
        <v>50</v>
      </c>
      <c r="V4238" s="11" t="n">
        <v>6.23</v>
      </c>
      <c r="W4238" s="11" t="n">
        <v>7.07</v>
      </c>
      <c r="X4238" s="11" t="n">
        <v>8.9</v>
      </c>
      <c r="Y4238" s="11" t="n">
        <v>10.1</v>
      </c>
      <c r="Z4238" s="11" t="n">
        <v>2.89</v>
      </c>
      <c r="AA4238" s="8" t="s">
        <v>50</v>
      </c>
      <c r="AB4238" s="5" t="n">
        <f aca="false">IF(C4238='[1]Pesos dos Critérios'!$V$3,'[1]Pesos dos Critérios'!$V$7,IF(Planilha1!C4238='[1]Pesos dos Critérios'!$W$3,'[1]Pesos dos Critérios'!$W$7,IF(Planilha1!C4238='[1]Pesos dos Critérios'!$X$3,'[1]Pesos dos Critérios'!$X$7,IF(Planilha1!C4238='[1]Pesos dos Critérios'!$Y$3,'[1]Pesos dos Critérios'!$Y$7,'[1]Pesos dos Critérios'!$Z$7))))</f>
        <v>0.0190740740740741</v>
      </c>
      <c r="AC4238" s="5" t="n">
        <f aca="false">IF(H4238=1,'[1]Pesos dos Critérios'!$AD$7,IF(Planilha1!H4238=2,'[1]Pesos dos Critérios'!$AE$7,IF(Planilha1!H4238=3,'[1]Pesos dos Critérios'!$AF$7,IF(Planilha1!H4238=4,'[1]Pesos dos Critérios'!$AG$7,'[1]Pesos dos Critérios'!$AH$7))))</f>
        <v>0.0112044817927171</v>
      </c>
      <c r="AD4238" s="5" t="n">
        <f aca="false">IF(J4238='[1]Pesos dos Critérios'!$AA$3,'[1]Pesos dos Critérios'!$AA$7,IF(Planilha1!J4238='[1]Pesos dos Critérios'!$AB$3,'[1]Pesos dos Critérios'!$AB$7,'[1]Pesos dos Critérios'!$AC$7))</f>
        <v>0.037037037037037</v>
      </c>
      <c r="AE4238" s="5" t="n">
        <f aca="false">IF(O4238="Intervalo 1",'[1]Pesos dos Critérios'!$J$7,IF(Planilha1!O4238="Intervalo 2",'[1]Pesos dos Critérios'!$K$7,IF(Planilha1!O4238="Intervalo 3",'[1]Pesos dos Critérios'!$L$7,'[1]Pesos dos Critérios'!$M$7)))</f>
        <v>0.0167600373482726</v>
      </c>
      <c r="AF4238" s="5" t="n">
        <f aca="false">IF(Q4238="Intervalo 1",'[1]Pesos dos Critérios'!$B$7,IF(Q4238="Intervalo 2",'[1]Pesos dos Critérios'!$C$7,IF(Q4238="Intervalo 3",'[1]Pesos dos Critérios'!$D$7,'[1]Pesos dos Critérios'!$E$7)))</f>
        <v>0.0238189280217372</v>
      </c>
      <c r="AG4238" s="5" t="n">
        <f aca="false">IF(S4238="Intervalo 1",'[1]Pesos dos Critérios'!$F$7,IF(S4238="Intervalo 2",'[1]Pesos dos Critérios'!$G$7,IF(S4238="Intervalo 3",'[1]Pesos dos Critérios'!$H$7,'[1]Pesos dos Critérios'!$I$7)))</f>
        <v>0.0407277907277907</v>
      </c>
      <c r="AH4238" s="5" t="n">
        <f aca="false">IF(U4238="Intervalo 1",'[1]Pesos dos Critérios'!$N$7,IF(U4238="Intervalo 2",'[1]Pesos dos Critérios'!$O$7,IF(U4238="Intervalo 3",'[1]Pesos dos Critérios'!$P$7,'[1]Pesos dos Critérios'!$Q$7)))</f>
        <v>0.0187830687830688</v>
      </c>
      <c r="AI4238" s="5" t="n">
        <f aca="false">IF(AA4238="Intervalo 1",'[1]Pesos dos Critérios'!$R$7,IF(AA4238="Intervalo 2",'[1]Pesos dos Critérios'!$S$7,IF(AA4238="Intervalo 3",'[1]Pesos dos Critérios'!$T$7,'[1]Pesos dos Critérios'!$U$7)))</f>
        <v>0.0468253968253968</v>
      </c>
      <c r="AJ4238" s="5" t="n">
        <f aca="false">SUM(AB4238:AI4238)</f>
        <v>0.214230814610094</v>
      </c>
      <c r="AK4238" s="5" t="n">
        <v>4237</v>
      </c>
      <c r="AM4238" s="1" t="s">
        <v>96</v>
      </c>
    </row>
    <row r="4239" customFormat="false" ht="12.8" hidden="false" customHeight="true" outlineLevel="0" collapsed="false">
      <c r="A4239" s="7" t="n">
        <v>2018</v>
      </c>
      <c r="B4239" s="7" t="s">
        <v>1782</v>
      </c>
      <c r="C4239" s="8" t="s">
        <v>461</v>
      </c>
      <c r="D4239" s="7" t="s">
        <v>320</v>
      </c>
      <c r="E4239" s="7" t="s">
        <v>1814</v>
      </c>
      <c r="F4239" s="7" t="s">
        <v>2669</v>
      </c>
      <c r="G4239" s="7" t="s">
        <v>305</v>
      </c>
      <c r="H4239" s="9" t="n">
        <v>3</v>
      </c>
      <c r="I4239" s="7" t="s">
        <v>1911</v>
      </c>
      <c r="J4239" s="8" t="s">
        <v>45</v>
      </c>
      <c r="K4239" s="10" t="s">
        <v>46</v>
      </c>
      <c r="L4239" s="10" t="s">
        <v>47</v>
      </c>
      <c r="M4239" s="10" t="s">
        <v>96</v>
      </c>
      <c r="N4239" s="10" t="n">
        <v>0.022</v>
      </c>
      <c r="O4239" s="9" t="s">
        <v>50</v>
      </c>
      <c r="P4239" s="11" t="n">
        <v>0.028</v>
      </c>
      <c r="Q4239" s="8" t="s">
        <v>49</v>
      </c>
      <c r="R4239" s="11" t="n">
        <v>0.289</v>
      </c>
      <c r="S4239" s="8" t="s">
        <v>50</v>
      </c>
      <c r="T4239" s="11" t="n">
        <v>178</v>
      </c>
      <c r="U4239" s="8" t="s">
        <v>50</v>
      </c>
      <c r="V4239" s="11" t="n">
        <v>7.07</v>
      </c>
      <c r="W4239" s="11" t="n">
        <v>9.24</v>
      </c>
      <c r="X4239" s="11" t="n">
        <v>10.1</v>
      </c>
      <c r="Y4239" s="11" t="n">
        <v>13.2</v>
      </c>
      <c r="Z4239" s="11" t="n">
        <v>2.38</v>
      </c>
      <c r="AA4239" s="8" t="s">
        <v>58</v>
      </c>
      <c r="AB4239" s="5" t="n">
        <f aca="false">IF(C4239='[1]Pesos dos Critérios'!$V$3,'[1]Pesos dos Critérios'!$V$7,IF(Planilha1!C4239='[1]Pesos dos Critérios'!$W$3,'[1]Pesos dos Critérios'!$W$7,IF(Planilha1!C4239='[1]Pesos dos Critérios'!$X$3,'[1]Pesos dos Critérios'!$X$7,IF(Planilha1!C4239='[1]Pesos dos Critérios'!$Y$3,'[1]Pesos dos Critérios'!$Y$7,'[1]Pesos dos Critérios'!$Z$7))))</f>
        <v>0.0190740740740741</v>
      </c>
      <c r="AC4239" s="5" t="n">
        <f aca="false">IF(H4239=1,'[1]Pesos dos Critérios'!$AD$7,IF(Planilha1!H4239=2,'[1]Pesos dos Critérios'!$AE$7,IF(Planilha1!H4239=3,'[1]Pesos dos Critérios'!$AF$7,IF(Planilha1!H4239=4,'[1]Pesos dos Critérios'!$AG$7,'[1]Pesos dos Critérios'!$AH$7))))</f>
        <v>0.0112044817927171</v>
      </c>
      <c r="AD4239" s="5" t="n">
        <f aca="false">IF(J4239='[1]Pesos dos Critérios'!$AA$3,'[1]Pesos dos Critérios'!$AA$7,IF(Planilha1!J4239='[1]Pesos dos Critérios'!$AB$3,'[1]Pesos dos Critérios'!$AB$7,'[1]Pesos dos Critérios'!$AC$7))</f>
        <v>0.037037037037037</v>
      </c>
      <c r="AE4239" s="5" t="n">
        <f aca="false">IF(O4239="Intervalo 1",'[1]Pesos dos Critérios'!$J$7,IF(Planilha1!O4239="Intervalo 2",'[1]Pesos dos Critérios'!$K$7,IF(Planilha1!O4239="Intervalo 3",'[1]Pesos dos Critérios'!$L$7,'[1]Pesos dos Critérios'!$M$7)))</f>
        <v>0.0167600373482726</v>
      </c>
      <c r="AF4239" s="5" t="n">
        <f aca="false">IF(Q4239="Intervalo 1",'[1]Pesos dos Critérios'!$B$7,IF(Q4239="Intervalo 2",'[1]Pesos dos Critérios'!$C$7,IF(Q4239="Intervalo 3",'[1]Pesos dos Critérios'!$D$7,'[1]Pesos dos Critérios'!$E$7)))</f>
        <v>0.0662046832248755</v>
      </c>
      <c r="AG4239" s="5" t="n">
        <f aca="false">IF(S4239="Intervalo 1",'[1]Pesos dos Critérios'!$F$7,IF(S4239="Intervalo 2",'[1]Pesos dos Critérios'!$G$7,IF(S4239="Intervalo 3",'[1]Pesos dos Critérios'!$H$7,'[1]Pesos dos Critérios'!$I$7)))</f>
        <v>0.00911357161357162</v>
      </c>
      <c r="AH4239" s="5" t="n">
        <f aca="false">IF(U4239="Intervalo 1",'[1]Pesos dos Critérios'!$N$7,IF(U4239="Intervalo 2",'[1]Pesos dos Critérios'!$O$7,IF(U4239="Intervalo 3",'[1]Pesos dos Critérios'!$P$7,'[1]Pesos dos Critérios'!$Q$7)))</f>
        <v>0.0187830687830688</v>
      </c>
      <c r="AI4239" s="5" t="n">
        <f aca="false">IF(AA4239="Intervalo 1",'[1]Pesos dos Critérios'!$R$7,IF(AA4239="Intervalo 2",'[1]Pesos dos Critérios'!$S$7,IF(AA4239="Intervalo 3",'[1]Pesos dos Critérios'!$T$7,'[1]Pesos dos Critérios'!$U$7)))</f>
        <v>0.0547619047619048</v>
      </c>
      <c r="AJ4239" s="5" t="n">
        <f aca="false">SUM(AB4239:AI4239)</f>
        <v>0.232938858635522</v>
      </c>
      <c r="AK4239" s="5" t="n">
        <v>4238</v>
      </c>
      <c r="AM4239" s="1" t="s">
        <v>60</v>
      </c>
    </row>
    <row r="4240" customFormat="false" ht="12.8" hidden="false" customHeight="true" outlineLevel="0" collapsed="false">
      <c r="A4240" s="7" t="n">
        <v>2018</v>
      </c>
      <c r="B4240" s="7" t="s">
        <v>1782</v>
      </c>
      <c r="C4240" s="8" t="s">
        <v>461</v>
      </c>
      <c r="D4240" s="7" t="s">
        <v>320</v>
      </c>
      <c r="E4240" s="7" t="s">
        <v>1814</v>
      </c>
      <c r="F4240" s="7" t="s">
        <v>2670</v>
      </c>
      <c r="G4240" s="7" t="s">
        <v>305</v>
      </c>
      <c r="H4240" s="9" t="n">
        <v>3</v>
      </c>
      <c r="I4240" s="7" t="s">
        <v>2041</v>
      </c>
      <c r="J4240" s="8" t="s">
        <v>86</v>
      </c>
      <c r="K4240" s="10" t="s">
        <v>46</v>
      </c>
      <c r="L4240" s="10" t="s">
        <v>47</v>
      </c>
      <c r="M4240" s="10" t="s">
        <v>96</v>
      </c>
      <c r="N4240" s="10" t="n">
        <v>0.003</v>
      </c>
      <c r="O4240" s="9" t="s">
        <v>49</v>
      </c>
      <c r="P4240" s="11" t="n">
        <v>0.028</v>
      </c>
      <c r="Q4240" s="8" t="s">
        <v>49</v>
      </c>
      <c r="R4240" s="11" t="n">
        <v>0.288</v>
      </c>
      <c r="S4240" s="8" t="s">
        <v>50</v>
      </c>
      <c r="T4240" s="11" t="n">
        <v>189</v>
      </c>
      <c r="U4240" s="8" t="s">
        <v>50</v>
      </c>
      <c r="V4240" s="11" t="n">
        <v>6.93</v>
      </c>
      <c r="W4240" s="11" t="n">
        <v>8.26</v>
      </c>
      <c r="X4240" s="11" t="n">
        <v>9.9</v>
      </c>
      <c r="Y4240" s="11" t="n">
        <v>11.8</v>
      </c>
      <c r="Z4240" s="11" t="n">
        <v>2.53</v>
      </c>
      <c r="AA4240" s="8" t="s">
        <v>58</v>
      </c>
      <c r="AB4240" s="5" t="n">
        <f aca="false">IF(C4240='[1]Pesos dos Critérios'!$V$3,'[1]Pesos dos Critérios'!$V$7,IF(Planilha1!C4240='[1]Pesos dos Critérios'!$W$3,'[1]Pesos dos Critérios'!$W$7,IF(Planilha1!C4240='[1]Pesos dos Critérios'!$X$3,'[1]Pesos dos Critérios'!$X$7,IF(Planilha1!C4240='[1]Pesos dos Critérios'!$Y$3,'[1]Pesos dos Critérios'!$Y$7,'[1]Pesos dos Critérios'!$Z$7))))</f>
        <v>0.0190740740740741</v>
      </c>
      <c r="AC4240" s="5" t="n">
        <f aca="false">IF(H4240=1,'[1]Pesos dos Critérios'!$AD$7,IF(Planilha1!H4240=2,'[1]Pesos dos Critérios'!$AE$7,IF(Planilha1!H4240=3,'[1]Pesos dos Critérios'!$AF$7,IF(Planilha1!H4240=4,'[1]Pesos dos Critérios'!$AG$7,'[1]Pesos dos Critérios'!$AH$7))))</f>
        <v>0.0112044817927171</v>
      </c>
      <c r="AD4240" s="5" t="n">
        <f aca="false">IF(J4240='[1]Pesos dos Critérios'!$AA$3,'[1]Pesos dos Critérios'!$AA$7,IF(Planilha1!J4240='[1]Pesos dos Critérios'!$AB$3,'[1]Pesos dos Critérios'!$AB$7,'[1]Pesos dos Critérios'!$AC$7))</f>
        <v>0.037037037037037</v>
      </c>
      <c r="AE4240" s="5" t="n">
        <f aca="false">IF(O4240="Intervalo 1",'[1]Pesos dos Critérios'!$J$7,IF(Planilha1!O4240="Intervalo 2",'[1]Pesos dos Critérios'!$K$7,IF(Planilha1!O4240="Intervalo 3",'[1]Pesos dos Critérios'!$L$7,'[1]Pesos dos Critérios'!$M$7)))</f>
        <v>0.0407563025210084</v>
      </c>
      <c r="AF4240" s="5" t="n">
        <f aca="false">IF(Q4240="Intervalo 1",'[1]Pesos dos Critérios'!$B$7,IF(Q4240="Intervalo 2",'[1]Pesos dos Critérios'!$C$7,IF(Q4240="Intervalo 3",'[1]Pesos dos Critérios'!$D$7,'[1]Pesos dos Critérios'!$E$7)))</f>
        <v>0.0662046832248755</v>
      </c>
      <c r="AG4240" s="5" t="n">
        <f aca="false">IF(S4240="Intervalo 1",'[1]Pesos dos Critérios'!$F$7,IF(S4240="Intervalo 2",'[1]Pesos dos Critérios'!$G$7,IF(S4240="Intervalo 3",'[1]Pesos dos Critérios'!$H$7,'[1]Pesos dos Critérios'!$I$7)))</f>
        <v>0.00911357161357162</v>
      </c>
      <c r="AH4240" s="5" t="n">
        <f aca="false">IF(U4240="Intervalo 1",'[1]Pesos dos Critérios'!$N$7,IF(U4240="Intervalo 2",'[1]Pesos dos Critérios'!$O$7,IF(U4240="Intervalo 3",'[1]Pesos dos Critérios'!$P$7,'[1]Pesos dos Critérios'!$Q$7)))</f>
        <v>0.0187830687830688</v>
      </c>
      <c r="AI4240" s="5" t="n">
        <f aca="false">IF(AA4240="Intervalo 1",'[1]Pesos dos Critérios'!$R$7,IF(AA4240="Intervalo 2",'[1]Pesos dos Critérios'!$S$7,IF(AA4240="Intervalo 3",'[1]Pesos dos Critérios'!$T$7,'[1]Pesos dos Critérios'!$U$7)))</f>
        <v>0.0547619047619048</v>
      </c>
      <c r="AJ4240" s="5" t="n">
        <f aca="false">SUM(AB4240:AI4240)</f>
        <v>0.256935123808257</v>
      </c>
      <c r="AK4240" s="5" t="n">
        <v>4239</v>
      </c>
      <c r="AM4240" s="1" t="s">
        <v>67</v>
      </c>
    </row>
    <row r="4241" customFormat="false" ht="12.8" hidden="false" customHeight="true" outlineLevel="0" collapsed="false">
      <c r="A4241" s="7" t="n">
        <v>2018</v>
      </c>
      <c r="B4241" s="7" t="s">
        <v>1782</v>
      </c>
      <c r="C4241" s="8" t="s">
        <v>461</v>
      </c>
      <c r="D4241" s="7" t="s">
        <v>320</v>
      </c>
      <c r="E4241" s="7" t="s">
        <v>2314</v>
      </c>
      <c r="F4241" s="7" t="s">
        <v>1718</v>
      </c>
      <c r="G4241" s="7" t="s">
        <v>305</v>
      </c>
      <c r="H4241" s="9" t="n">
        <v>3</v>
      </c>
      <c r="I4241" s="7" t="s">
        <v>1889</v>
      </c>
      <c r="J4241" s="8" t="s">
        <v>45</v>
      </c>
      <c r="K4241" s="10" t="s">
        <v>46</v>
      </c>
      <c r="L4241" s="10" t="s">
        <v>47</v>
      </c>
      <c r="M4241" s="10" t="s">
        <v>56</v>
      </c>
      <c r="N4241" s="10" t="n">
        <v>0.023</v>
      </c>
      <c r="O4241" s="9" t="s">
        <v>50</v>
      </c>
      <c r="P4241" s="11" t="n">
        <v>1.304</v>
      </c>
      <c r="Q4241" s="8" t="s">
        <v>50</v>
      </c>
      <c r="R4241" s="11" t="n">
        <v>0.078</v>
      </c>
      <c r="S4241" s="8" t="s">
        <v>50</v>
      </c>
      <c r="T4241" s="11" t="n">
        <v>175</v>
      </c>
      <c r="U4241" s="8" t="s">
        <v>50</v>
      </c>
      <c r="V4241" s="11" t="n">
        <v>5.4</v>
      </c>
      <c r="W4241" s="11" t="n">
        <v>5.3</v>
      </c>
      <c r="X4241" s="11" t="n">
        <v>7.7</v>
      </c>
      <c r="Y4241" s="11" t="n">
        <v>7.8</v>
      </c>
      <c r="Z4241" s="11" t="n">
        <v>2.86</v>
      </c>
      <c r="AA4241" s="8" t="s">
        <v>50</v>
      </c>
      <c r="AB4241" s="5" t="n">
        <f aca="false">IF(C4241='[1]Pesos dos Critérios'!$V$3,'[1]Pesos dos Critérios'!$V$7,IF(Planilha1!C4241='[1]Pesos dos Critérios'!$W$3,'[1]Pesos dos Critérios'!$W$7,IF(Planilha1!C4241='[1]Pesos dos Critérios'!$X$3,'[1]Pesos dos Critérios'!$X$7,IF(Planilha1!C4241='[1]Pesos dos Critérios'!$Y$3,'[1]Pesos dos Critérios'!$Y$7,'[1]Pesos dos Critérios'!$Z$7))))</f>
        <v>0.0190740740740741</v>
      </c>
      <c r="AC4241" s="5" t="n">
        <f aca="false">IF(H4241=1,'[1]Pesos dos Critérios'!$AD$7,IF(Planilha1!H4241=2,'[1]Pesos dos Critérios'!$AE$7,IF(Planilha1!H4241=3,'[1]Pesos dos Critérios'!$AF$7,IF(Planilha1!H4241=4,'[1]Pesos dos Critérios'!$AG$7,'[1]Pesos dos Critérios'!$AH$7))))</f>
        <v>0.0112044817927171</v>
      </c>
      <c r="AD4241" s="5" t="n">
        <f aca="false">IF(J4241='[1]Pesos dos Critérios'!$AA$3,'[1]Pesos dos Critérios'!$AA$7,IF(Planilha1!J4241='[1]Pesos dos Critérios'!$AB$3,'[1]Pesos dos Critérios'!$AB$7,'[1]Pesos dos Critérios'!$AC$7))</f>
        <v>0.037037037037037</v>
      </c>
      <c r="AE4241" s="5" t="n">
        <f aca="false">IF(O4241="Intervalo 1",'[1]Pesos dos Critérios'!$J$7,IF(Planilha1!O4241="Intervalo 2",'[1]Pesos dos Critérios'!$K$7,IF(Planilha1!O4241="Intervalo 3",'[1]Pesos dos Critérios'!$L$7,'[1]Pesos dos Critérios'!$M$7)))</f>
        <v>0.0167600373482726</v>
      </c>
      <c r="AF4241" s="5" t="n">
        <f aca="false">IF(Q4241="Intervalo 1",'[1]Pesos dos Critérios'!$B$7,IF(Q4241="Intervalo 2",'[1]Pesos dos Critérios'!$C$7,IF(Q4241="Intervalo 3",'[1]Pesos dos Critérios'!$D$7,'[1]Pesos dos Critérios'!$E$7)))</f>
        <v>0.00762762506955072</v>
      </c>
      <c r="AG4241" s="5" t="n">
        <f aca="false">IF(S4241="Intervalo 1",'[1]Pesos dos Critérios'!$F$7,IF(S4241="Intervalo 2",'[1]Pesos dos Critérios'!$G$7,IF(S4241="Intervalo 3",'[1]Pesos dos Critérios'!$H$7,'[1]Pesos dos Critérios'!$I$7)))</f>
        <v>0.00911357161357162</v>
      </c>
      <c r="AH4241" s="5" t="n">
        <f aca="false">IF(U4241="Intervalo 1",'[1]Pesos dos Critérios'!$N$7,IF(U4241="Intervalo 2",'[1]Pesos dos Critérios'!$O$7,IF(U4241="Intervalo 3",'[1]Pesos dos Critérios'!$P$7,'[1]Pesos dos Critérios'!$Q$7)))</f>
        <v>0.0187830687830688</v>
      </c>
      <c r="AI4241" s="5" t="n">
        <f aca="false">IF(AA4241="Intervalo 1",'[1]Pesos dos Critérios'!$R$7,IF(AA4241="Intervalo 2",'[1]Pesos dos Critérios'!$S$7,IF(AA4241="Intervalo 3",'[1]Pesos dos Critérios'!$T$7,'[1]Pesos dos Critérios'!$U$7)))</f>
        <v>0.0468253968253968</v>
      </c>
      <c r="AJ4241" s="5" t="n">
        <f aca="false">SUM(AB4241:AI4241)</f>
        <v>0.166425292543689</v>
      </c>
      <c r="AK4241" s="5" t="n">
        <v>4240</v>
      </c>
      <c r="AM4241" s="1" t="s">
        <v>96</v>
      </c>
    </row>
    <row r="4242" customFormat="false" ht="12.8" hidden="false" customHeight="true" outlineLevel="0" collapsed="false">
      <c r="A4242" s="7" t="n">
        <v>2018</v>
      </c>
      <c r="B4242" s="7" t="s">
        <v>1782</v>
      </c>
      <c r="C4242" s="8" t="s">
        <v>461</v>
      </c>
      <c r="D4242" s="7" t="s">
        <v>154</v>
      </c>
      <c r="E4242" s="7" t="s">
        <v>2671</v>
      </c>
      <c r="F4242" s="7" t="s">
        <v>2672</v>
      </c>
      <c r="G4242" s="7" t="s">
        <v>224</v>
      </c>
      <c r="H4242" s="9" t="n">
        <v>2</v>
      </c>
      <c r="I4242" s="7" t="s">
        <v>1911</v>
      </c>
      <c r="J4242" s="8" t="s">
        <v>45</v>
      </c>
      <c r="K4242" s="10" t="s">
        <v>46</v>
      </c>
      <c r="L4242" s="10" t="s">
        <v>47</v>
      </c>
      <c r="M4242" s="10" t="s">
        <v>96</v>
      </c>
      <c r="N4242" s="10" t="n">
        <v>0.034</v>
      </c>
      <c r="O4242" s="9" t="s">
        <v>50</v>
      </c>
      <c r="P4242" s="11" t="n">
        <v>0.076</v>
      </c>
      <c r="Q4242" s="8" t="s">
        <v>49</v>
      </c>
      <c r="R4242" s="11" t="n">
        <v>0.257</v>
      </c>
      <c r="S4242" s="8" t="s">
        <v>50</v>
      </c>
      <c r="T4242" s="11" t="n">
        <v>230</v>
      </c>
      <c r="U4242" s="8" t="s">
        <v>50</v>
      </c>
      <c r="V4242" s="11" t="n">
        <v>6.23</v>
      </c>
      <c r="W4242" s="11" t="n">
        <v>5.95</v>
      </c>
      <c r="X4242" s="11" t="n">
        <v>8.9</v>
      </c>
      <c r="Y4242" s="11" t="n">
        <v>8.5</v>
      </c>
      <c r="Z4242" s="11" t="n">
        <v>3.11</v>
      </c>
      <c r="AA4242" s="8" t="s">
        <v>50</v>
      </c>
      <c r="AB4242" s="5" t="n">
        <f aca="false">IF(C4242='[1]Pesos dos Critérios'!$V$3,'[1]Pesos dos Critérios'!$V$7,IF(Planilha1!C4242='[1]Pesos dos Critérios'!$W$3,'[1]Pesos dos Critérios'!$W$7,IF(Planilha1!C4242='[1]Pesos dos Critérios'!$X$3,'[1]Pesos dos Critérios'!$X$7,IF(Planilha1!C4242='[1]Pesos dos Critérios'!$Y$3,'[1]Pesos dos Critérios'!$Y$7,'[1]Pesos dos Critérios'!$Z$7))))</f>
        <v>0.0190740740740741</v>
      </c>
      <c r="AC4242" s="5" t="n">
        <f aca="false">IF(H4242=1,'[1]Pesos dos Critérios'!$AD$7,IF(Planilha1!H4242=2,'[1]Pesos dos Critérios'!$AE$7,IF(Planilha1!H4242=3,'[1]Pesos dos Critérios'!$AF$7,IF(Planilha1!H4242=4,'[1]Pesos dos Critérios'!$AG$7,'[1]Pesos dos Critérios'!$AH$7))))</f>
        <v>0.0140056022408964</v>
      </c>
      <c r="AD4242" s="5" t="n">
        <f aca="false">IF(J4242='[1]Pesos dos Critérios'!$AA$3,'[1]Pesos dos Critérios'!$AA$7,IF(Planilha1!J4242='[1]Pesos dos Critérios'!$AB$3,'[1]Pesos dos Critérios'!$AB$7,'[1]Pesos dos Critérios'!$AC$7))</f>
        <v>0.037037037037037</v>
      </c>
      <c r="AE4242" s="5" t="n">
        <f aca="false">IF(O4242="Intervalo 1",'[1]Pesos dos Critérios'!$J$7,IF(Planilha1!O4242="Intervalo 2",'[1]Pesos dos Critérios'!$K$7,IF(Planilha1!O4242="Intervalo 3",'[1]Pesos dos Critérios'!$L$7,'[1]Pesos dos Critérios'!$M$7)))</f>
        <v>0.0167600373482726</v>
      </c>
      <c r="AF4242" s="5" t="n">
        <f aca="false">IF(Q4242="Intervalo 1",'[1]Pesos dos Critérios'!$B$7,IF(Q4242="Intervalo 2",'[1]Pesos dos Critérios'!$C$7,IF(Q4242="Intervalo 3",'[1]Pesos dos Critérios'!$D$7,'[1]Pesos dos Critérios'!$E$7)))</f>
        <v>0.0662046832248755</v>
      </c>
      <c r="AG4242" s="5" t="n">
        <f aca="false">IF(S4242="Intervalo 1",'[1]Pesos dos Critérios'!$F$7,IF(S4242="Intervalo 2",'[1]Pesos dos Critérios'!$G$7,IF(S4242="Intervalo 3",'[1]Pesos dos Critérios'!$H$7,'[1]Pesos dos Critérios'!$I$7)))</f>
        <v>0.00911357161357162</v>
      </c>
      <c r="AH4242" s="5" t="n">
        <f aca="false">IF(U4242="Intervalo 1",'[1]Pesos dos Critérios'!$N$7,IF(U4242="Intervalo 2",'[1]Pesos dos Critérios'!$O$7,IF(U4242="Intervalo 3",'[1]Pesos dos Critérios'!$P$7,'[1]Pesos dos Critérios'!$Q$7)))</f>
        <v>0.0187830687830688</v>
      </c>
      <c r="AI4242" s="5" t="n">
        <f aca="false">IF(AA4242="Intervalo 1",'[1]Pesos dos Critérios'!$R$7,IF(AA4242="Intervalo 2",'[1]Pesos dos Critérios'!$S$7,IF(AA4242="Intervalo 3",'[1]Pesos dos Critérios'!$T$7,'[1]Pesos dos Critérios'!$U$7)))</f>
        <v>0.0468253968253968</v>
      </c>
      <c r="AJ4242" s="5" t="n">
        <f aca="false">SUM(AB4242:AI4242)</f>
        <v>0.227803471147193</v>
      </c>
      <c r="AK4242" s="5" t="n">
        <v>4241</v>
      </c>
      <c r="AM4242" s="1" t="s">
        <v>60</v>
      </c>
    </row>
    <row r="4243" customFormat="false" ht="12.8" hidden="false" customHeight="true" outlineLevel="0" collapsed="false">
      <c r="A4243" s="7" t="n">
        <v>2018</v>
      </c>
      <c r="B4243" s="7" t="s">
        <v>1782</v>
      </c>
      <c r="C4243" s="8" t="s">
        <v>461</v>
      </c>
      <c r="D4243" s="7" t="s">
        <v>2430</v>
      </c>
      <c r="E4243" s="7" t="s">
        <v>2673</v>
      </c>
      <c r="F4243" s="7" t="s">
        <v>2580</v>
      </c>
      <c r="G4243" s="7" t="s">
        <v>1669</v>
      </c>
      <c r="H4243" s="9" t="n">
        <v>3</v>
      </c>
      <c r="I4243" s="7" t="s">
        <v>1916</v>
      </c>
      <c r="J4243" s="8" t="s">
        <v>86</v>
      </c>
      <c r="K4243" s="10" t="s">
        <v>46</v>
      </c>
      <c r="L4243" s="10" t="s">
        <v>83</v>
      </c>
      <c r="M4243" s="10" t="s">
        <v>96</v>
      </c>
      <c r="N4243" s="10" t="n">
        <v>0.017</v>
      </c>
      <c r="O4243" s="9" t="s">
        <v>58</v>
      </c>
      <c r="P4243" s="11" t="n">
        <v>0.04</v>
      </c>
      <c r="Q4243" s="8" t="s">
        <v>49</v>
      </c>
      <c r="R4243" s="11" t="n">
        <v>0.103</v>
      </c>
      <c r="S4243" s="8" t="s">
        <v>50</v>
      </c>
      <c r="T4243" s="11" t="n">
        <v>201</v>
      </c>
      <c r="U4243" s="8" t="s">
        <v>50</v>
      </c>
      <c r="V4243" s="11" t="n">
        <v>6.37</v>
      </c>
      <c r="W4243" s="11" t="n">
        <v>7.84</v>
      </c>
      <c r="X4243" s="11" t="n">
        <v>9.1</v>
      </c>
      <c r="Y4243" s="11" t="n">
        <v>11.2</v>
      </c>
      <c r="Z4243" s="11" t="n">
        <v>2.72</v>
      </c>
      <c r="AA4243" s="8" t="s">
        <v>50</v>
      </c>
      <c r="AB4243" s="5" t="n">
        <f aca="false">IF(C4243='[1]Pesos dos Critérios'!$V$3,'[1]Pesos dos Critérios'!$V$7,IF(Planilha1!C4243='[1]Pesos dos Critérios'!$W$3,'[1]Pesos dos Critérios'!$W$7,IF(Planilha1!C4243='[1]Pesos dos Critérios'!$X$3,'[1]Pesos dos Critérios'!$X$7,IF(Planilha1!C4243='[1]Pesos dos Critérios'!$Y$3,'[1]Pesos dos Critérios'!$Y$7,'[1]Pesos dos Critérios'!$Z$7))))</f>
        <v>0.0190740740740741</v>
      </c>
      <c r="AC4243" s="5" t="n">
        <f aca="false">IF(H4243=1,'[1]Pesos dos Critérios'!$AD$7,IF(Planilha1!H4243=2,'[1]Pesos dos Critérios'!$AE$7,IF(Planilha1!H4243=3,'[1]Pesos dos Critérios'!$AF$7,IF(Planilha1!H4243=4,'[1]Pesos dos Critérios'!$AG$7,'[1]Pesos dos Critérios'!$AH$7))))</f>
        <v>0.0112044817927171</v>
      </c>
      <c r="AD4243" s="5" t="n">
        <f aca="false">IF(J4243='[1]Pesos dos Critérios'!$AA$3,'[1]Pesos dos Critérios'!$AA$7,IF(Planilha1!J4243='[1]Pesos dos Critérios'!$AB$3,'[1]Pesos dos Critérios'!$AB$7,'[1]Pesos dos Critérios'!$AC$7))</f>
        <v>0.037037037037037</v>
      </c>
      <c r="AE4243" s="5" t="n">
        <f aca="false">IF(O4243="Intervalo 1",'[1]Pesos dos Critérios'!$J$7,IF(Planilha1!O4243="Intervalo 2",'[1]Pesos dos Critérios'!$K$7,IF(Planilha1!O4243="Intervalo 3",'[1]Pesos dos Critérios'!$L$7,'[1]Pesos dos Critérios'!$M$7)))</f>
        <v>0.0223622782446312</v>
      </c>
      <c r="AF4243" s="5" t="n">
        <f aca="false">IF(Q4243="Intervalo 1",'[1]Pesos dos Critérios'!$B$7,IF(Q4243="Intervalo 2",'[1]Pesos dos Critérios'!$C$7,IF(Q4243="Intervalo 3",'[1]Pesos dos Critérios'!$D$7,'[1]Pesos dos Critérios'!$E$7)))</f>
        <v>0.0662046832248755</v>
      </c>
      <c r="AG4243" s="5" t="n">
        <f aca="false">IF(S4243="Intervalo 1",'[1]Pesos dos Critérios'!$F$7,IF(S4243="Intervalo 2",'[1]Pesos dos Critérios'!$G$7,IF(S4243="Intervalo 3",'[1]Pesos dos Critérios'!$H$7,'[1]Pesos dos Critérios'!$I$7)))</f>
        <v>0.00911357161357162</v>
      </c>
      <c r="AH4243" s="5" t="n">
        <f aca="false">IF(U4243="Intervalo 1",'[1]Pesos dos Critérios'!$N$7,IF(U4243="Intervalo 2",'[1]Pesos dos Critérios'!$O$7,IF(U4243="Intervalo 3",'[1]Pesos dos Critérios'!$P$7,'[1]Pesos dos Critérios'!$Q$7)))</f>
        <v>0.0187830687830688</v>
      </c>
      <c r="AI4243" s="5" t="n">
        <f aca="false">IF(AA4243="Intervalo 1",'[1]Pesos dos Critérios'!$R$7,IF(AA4243="Intervalo 2",'[1]Pesos dos Critérios'!$S$7,IF(AA4243="Intervalo 3",'[1]Pesos dos Critérios'!$T$7,'[1]Pesos dos Critérios'!$U$7)))</f>
        <v>0.0468253968253968</v>
      </c>
      <c r="AJ4243" s="5" t="n">
        <f aca="false">SUM(AB4243:AI4243)</f>
        <v>0.230604591595372</v>
      </c>
      <c r="AK4243" s="5" t="n">
        <v>4242</v>
      </c>
      <c r="AM4243" s="1" t="s">
        <v>60</v>
      </c>
    </row>
    <row r="4244" customFormat="false" ht="12.8" hidden="false" customHeight="true" outlineLevel="0" collapsed="false">
      <c r="A4244" s="7" t="n">
        <v>2018</v>
      </c>
      <c r="B4244" s="7" t="s">
        <v>1782</v>
      </c>
      <c r="C4244" s="8" t="s">
        <v>461</v>
      </c>
      <c r="D4244" s="7" t="s">
        <v>175</v>
      </c>
      <c r="E4244" s="7" t="s">
        <v>2294</v>
      </c>
      <c r="F4244" s="7" t="s">
        <v>1730</v>
      </c>
      <c r="G4244" s="7" t="s">
        <v>1628</v>
      </c>
      <c r="H4244" s="9" t="n">
        <v>3</v>
      </c>
      <c r="I4244" s="7" t="s">
        <v>1916</v>
      </c>
      <c r="J4244" s="8" t="s">
        <v>86</v>
      </c>
      <c r="K4244" s="10" t="s">
        <v>46</v>
      </c>
      <c r="L4244" s="10" t="s">
        <v>83</v>
      </c>
      <c r="M4244" s="10" t="s">
        <v>56</v>
      </c>
      <c r="N4244" s="10" t="n">
        <v>0.011</v>
      </c>
      <c r="O4244" s="9" t="s">
        <v>57</v>
      </c>
      <c r="P4244" s="11" t="n">
        <v>0.226</v>
      </c>
      <c r="Q4244" s="8" t="s">
        <v>57</v>
      </c>
      <c r="R4244" s="11" t="n">
        <v>0.02</v>
      </c>
      <c r="S4244" s="8" t="s">
        <v>58</v>
      </c>
      <c r="T4244" s="11" t="n">
        <v>186</v>
      </c>
      <c r="U4244" s="8" t="s">
        <v>50</v>
      </c>
      <c r="V4244" s="11" t="n">
        <v>4.8</v>
      </c>
      <c r="W4244" s="11" t="n">
        <v>5.6</v>
      </c>
      <c r="X4244" s="11" t="n">
        <v>6.9</v>
      </c>
      <c r="Y4244" s="11" t="n">
        <v>8.1</v>
      </c>
      <c r="Z4244" s="11" t="n">
        <v>3.01</v>
      </c>
      <c r="AA4244" s="8" t="s">
        <v>50</v>
      </c>
      <c r="AB4244" s="5" t="n">
        <f aca="false">IF(C4244='[1]Pesos dos Critérios'!$V$3,'[1]Pesos dos Critérios'!$V$7,IF(Planilha1!C4244='[1]Pesos dos Critérios'!$W$3,'[1]Pesos dos Critérios'!$W$7,IF(Planilha1!C4244='[1]Pesos dos Critérios'!$X$3,'[1]Pesos dos Critérios'!$X$7,IF(Planilha1!C4244='[1]Pesos dos Critérios'!$Y$3,'[1]Pesos dos Critérios'!$Y$7,'[1]Pesos dos Critérios'!$Z$7))))</f>
        <v>0.0190740740740741</v>
      </c>
      <c r="AC4244" s="5" t="n">
        <f aca="false">IF(H4244=1,'[1]Pesos dos Critérios'!$AD$7,IF(Planilha1!H4244=2,'[1]Pesos dos Critérios'!$AE$7,IF(Planilha1!H4244=3,'[1]Pesos dos Critérios'!$AF$7,IF(Planilha1!H4244=4,'[1]Pesos dos Critérios'!$AG$7,'[1]Pesos dos Critérios'!$AH$7))))</f>
        <v>0.0112044817927171</v>
      </c>
      <c r="AD4244" s="5" t="n">
        <f aca="false">IF(J4244='[1]Pesos dos Critérios'!$AA$3,'[1]Pesos dos Critérios'!$AA$7,IF(Planilha1!J4244='[1]Pesos dos Critérios'!$AB$3,'[1]Pesos dos Critérios'!$AB$7,'[1]Pesos dos Critérios'!$AC$7))</f>
        <v>0.037037037037037</v>
      </c>
      <c r="AE4244" s="5" t="n">
        <f aca="false">IF(O4244="Intervalo 1",'[1]Pesos dos Critérios'!$J$7,IF(Planilha1!O4244="Intervalo 2",'[1]Pesos dos Critérios'!$K$7,IF(Planilha1!O4244="Intervalo 3",'[1]Pesos dos Critérios'!$L$7,'[1]Pesos dos Critérios'!$M$7)))</f>
        <v>0.0312324929971989</v>
      </c>
      <c r="AF4244" s="5" t="n">
        <f aca="false">IF(Q4244="Intervalo 1",'[1]Pesos dos Critérios'!$B$7,IF(Q4244="Intervalo 2",'[1]Pesos dos Critérios'!$C$7,IF(Q4244="Intervalo 3",'[1]Pesos dos Critérios'!$D$7,'[1]Pesos dos Critérios'!$E$7)))</f>
        <v>0.0238189280217372</v>
      </c>
      <c r="AG4244" s="5" t="n">
        <f aca="false">IF(S4244="Intervalo 1",'[1]Pesos dos Critérios'!$F$7,IF(S4244="Intervalo 2",'[1]Pesos dos Critérios'!$G$7,IF(S4244="Intervalo 3",'[1]Pesos dos Critérios'!$H$7,'[1]Pesos dos Critérios'!$I$7)))</f>
        <v>0.0269522144522145</v>
      </c>
      <c r="AH4244" s="5" t="n">
        <f aca="false">IF(U4244="Intervalo 1",'[1]Pesos dos Critérios'!$N$7,IF(U4244="Intervalo 2",'[1]Pesos dos Critérios'!$O$7,IF(U4244="Intervalo 3",'[1]Pesos dos Critérios'!$P$7,'[1]Pesos dos Critérios'!$Q$7)))</f>
        <v>0.0187830687830688</v>
      </c>
      <c r="AI4244" s="5" t="n">
        <f aca="false">IF(AA4244="Intervalo 1",'[1]Pesos dos Critérios'!$R$7,IF(AA4244="Intervalo 2",'[1]Pesos dos Critérios'!$S$7,IF(AA4244="Intervalo 3",'[1]Pesos dos Critérios'!$T$7,'[1]Pesos dos Critérios'!$U$7)))</f>
        <v>0.0468253968253968</v>
      </c>
      <c r="AJ4244" s="5" t="n">
        <f aca="false">SUM(AB4244:AI4244)</f>
        <v>0.214927693983444</v>
      </c>
      <c r="AK4244" s="5" t="n">
        <v>4243</v>
      </c>
      <c r="AM4244" s="1" t="s">
        <v>96</v>
      </c>
    </row>
    <row r="4245" customFormat="false" ht="12.8" hidden="false" customHeight="true" outlineLevel="0" collapsed="false">
      <c r="A4245" s="7" t="n">
        <v>2018</v>
      </c>
      <c r="B4245" s="7" t="s">
        <v>1782</v>
      </c>
      <c r="C4245" s="8" t="s">
        <v>461</v>
      </c>
      <c r="D4245" s="7" t="s">
        <v>175</v>
      </c>
      <c r="E4245" s="7" t="s">
        <v>2295</v>
      </c>
      <c r="F4245" s="7" t="s">
        <v>2674</v>
      </c>
      <c r="G4245" s="7" t="s">
        <v>1628</v>
      </c>
      <c r="H4245" s="9" t="n">
        <v>3</v>
      </c>
      <c r="I4245" s="7" t="s">
        <v>1916</v>
      </c>
      <c r="J4245" s="8" t="s">
        <v>86</v>
      </c>
      <c r="K4245" s="10" t="s">
        <v>46</v>
      </c>
      <c r="L4245" s="10" t="s">
        <v>83</v>
      </c>
      <c r="M4245" s="10" t="s">
        <v>56</v>
      </c>
      <c r="N4245" s="10" t="n">
        <v>0.011</v>
      </c>
      <c r="O4245" s="9" t="s">
        <v>57</v>
      </c>
      <c r="P4245" s="11" t="n">
        <v>0.226</v>
      </c>
      <c r="Q4245" s="8" t="s">
        <v>57</v>
      </c>
      <c r="R4245" s="11" t="n">
        <v>0.02</v>
      </c>
      <c r="S4245" s="8" t="s">
        <v>58</v>
      </c>
      <c r="T4245" s="11" t="n">
        <v>186</v>
      </c>
      <c r="U4245" s="8" t="s">
        <v>50</v>
      </c>
      <c r="V4245" s="11" t="n">
        <v>4.8</v>
      </c>
      <c r="W4245" s="11" t="n">
        <v>5.6</v>
      </c>
      <c r="X4245" s="11" t="n">
        <v>6.9</v>
      </c>
      <c r="Y4245" s="11" t="n">
        <v>8.1</v>
      </c>
      <c r="Z4245" s="11" t="n">
        <v>3.01</v>
      </c>
      <c r="AA4245" s="8" t="s">
        <v>50</v>
      </c>
      <c r="AB4245" s="5" t="n">
        <f aca="false">IF(C4245='[1]Pesos dos Critérios'!$V$3,'[1]Pesos dos Critérios'!$V$7,IF(Planilha1!C4245='[1]Pesos dos Critérios'!$W$3,'[1]Pesos dos Critérios'!$W$7,IF(Planilha1!C4245='[1]Pesos dos Critérios'!$X$3,'[1]Pesos dos Critérios'!$X$7,IF(Planilha1!C4245='[1]Pesos dos Critérios'!$Y$3,'[1]Pesos dos Critérios'!$Y$7,'[1]Pesos dos Critérios'!$Z$7))))</f>
        <v>0.0190740740740741</v>
      </c>
      <c r="AC4245" s="5" t="n">
        <f aca="false">IF(H4245=1,'[1]Pesos dos Critérios'!$AD$7,IF(Planilha1!H4245=2,'[1]Pesos dos Critérios'!$AE$7,IF(Planilha1!H4245=3,'[1]Pesos dos Critérios'!$AF$7,IF(Planilha1!H4245=4,'[1]Pesos dos Critérios'!$AG$7,'[1]Pesos dos Critérios'!$AH$7))))</f>
        <v>0.0112044817927171</v>
      </c>
      <c r="AD4245" s="5" t="n">
        <f aca="false">IF(J4245='[1]Pesos dos Critérios'!$AA$3,'[1]Pesos dos Critérios'!$AA$7,IF(Planilha1!J4245='[1]Pesos dos Critérios'!$AB$3,'[1]Pesos dos Critérios'!$AB$7,'[1]Pesos dos Critérios'!$AC$7))</f>
        <v>0.037037037037037</v>
      </c>
      <c r="AE4245" s="5" t="n">
        <f aca="false">IF(O4245="Intervalo 1",'[1]Pesos dos Critérios'!$J$7,IF(Planilha1!O4245="Intervalo 2",'[1]Pesos dos Critérios'!$K$7,IF(Planilha1!O4245="Intervalo 3",'[1]Pesos dos Critérios'!$L$7,'[1]Pesos dos Critérios'!$M$7)))</f>
        <v>0.0312324929971989</v>
      </c>
      <c r="AF4245" s="5" t="n">
        <f aca="false">IF(Q4245="Intervalo 1",'[1]Pesos dos Critérios'!$B$7,IF(Q4245="Intervalo 2",'[1]Pesos dos Critérios'!$C$7,IF(Q4245="Intervalo 3",'[1]Pesos dos Critérios'!$D$7,'[1]Pesos dos Critérios'!$E$7)))</f>
        <v>0.0238189280217372</v>
      </c>
      <c r="AG4245" s="5" t="n">
        <f aca="false">IF(S4245="Intervalo 1",'[1]Pesos dos Critérios'!$F$7,IF(S4245="Intervalo 2",'[1]Pesos dos Critérios'!$G$7,IF(S4245="Intervalo 3",'[1]Pesos dos Critérios'!$H$7,'[1]Pesos dos Critérios'!$I$7)))</f>
        <v>0.0269522144522145</v>
      </c>
      <c r="AH4245" s="5" t="n">
        <f aca="false">IF(U4245="Intervalo 1",'[1]Pesos dos Critérios'!$N$7,IF(U4245="Intervalo 2",'[1]Pesos dos Critérios'!$O$7,IF(U4245="Intervalo 3",'[1]Pesos dos Critérios'!$P$7,'[1]Pesos dos Critérios'!$Q$7)))</f>
        <v>0.0187830687830688</v>
      </c>
      <c r="AI4245" s="5" t="n">
        <f aca="false">IF(AA4245="Intervalo 1",'[1]Pesos dos Critérios'!$R$7,IF(AA4245="Intervalo 2",'[1]Pesos dos Critérios'!$S$7,IF(AA4245="Intervalo 3",'[1]Pesos dos Critérios'!$T$7,'[1]Pesos dos Critérios'!$U$7)))</f>
        <v>0.0468253968253968</v>
      </c>
      <c r="AJ4245" s="5" t="n">
        <f aca="false">SUM(AB4245:AI4245)</f>
        <v>0.214927693983444</v>
      </c>
      <c r="AK4245" s="5" t="n">
        <v>4244</v>
      </c>
      <c r="AM4245" s="1" t="s">
        <v>96</v>
      </c>
    </row>
    <row r="4246" customFormat="false" ht="12.8" hidden="false" customHeight="true" outlineLevel="0" collapsed="false">
      <c r="A4246" s="7" t="n">
        <v>2018</v>
      </c>
      <c r="B4246" s="7" t="s">
        <v>1782</v>
      </c>
      <c r="C4246" s="8" t="s">
        <v>461</v>
      </c>
      <c r="D4246" s="7" t="s">
        <v>175</v>
      </c>
      <c r="E4246" s="7" t="s">
        <v>2297</v>
      </c>
      <c r="F4246" s="7" t="s">
        <v>2675</v>
      </c>
      <c r="G4246" s="7" t="s">
        <v>1654</v>
      </c>
      <c r="H4246" s="9" t="n">
        <v>3</v>
      </c>
      <c r="I4246" s="7" t="s">
        <v>1916</v>
      </c>
      <c r="J4246" s="8" t="s">
        <v>86</v>
      </c>
      <c r="K4246" s="10" t="s">
        <v>46</v>
      </c>
      <c r="L4246" s="10" t="s">
        <v>83</v>
      </c>
      <c r="M4246" s="10" t="s">
        <v>96</v>
      </c>
      <c r="N4246" s="10" t="n">
        <v>0.002</v>
      </c>
      <c r="O4246" s="9" t="s">
        <v>49</v>
      </c>
      <c r="P4246" s="11" t="n">
        <v>0.037</v>
      </c>
      <c r="Q4246" s="8" t="s">
        <v>49</v>
      </c>
      <c r="R4246" s="11" t="n">
        <v>0.279</v>
      </c>
      <c r="S4246" s="8" t="s">
        <v>50</v>
      </c>
      <c r="T4246" s="11" t="n">
        <v>208</v>
      </c>
      <c r="U4246" s="8" t="s">
        <v>50</v>
      </c>
      <c r="V4246" s="11" t="n">
        <v>6.3</v>
      </c>
      <c r="W4246" s="11" t="n">
        <v>7.35</v>
      </c>
      <c r="X4246" s="11" t="n">
        <v>9</v>
      </c>
      <c r="Y4246" s="11" t="n">
        <v>10.5</v>
      </c>
      <c r="Z4246" s="11" t="n">
        <v>2.81</v>
      </c>
      <c r="AA4246" s="8" t="s">
        <v>50</v>
      </c>
      <c r="AB4246" s="5" t="n">
        <f aca="false">IF(C4246='[1]Pesos dos Critérios'!$V$3,'[1]Pesos dos Critérios'!$V$7,IF(Planilha1!C4246='[1]Pesos dos Critérios'!$W$3,'[1]Pesos dos Critérios'!$W$7,IF(Planilha1!C4246='[1]Pesos dos Critérios'!$X$3,'[1]Pesos dos Critérios'!$X$7,IF(Planilha1!C4246='[1]Pesos dos Critérios'!$Y$3,'[1]Pesos dos Critérios'!$Y$7,'[1]Pesos dos Critérios'!$Z$7))))</f>
        <v>0.0190740740740741</v>
      </c>
      <c r="AC4246" s="5" t="n">
        <f aca="false">IF(H4246=1,'[1]Pesos dos Critérios'!$AD$7,IF(Planilha1!H4246=2,'[1]Pesos dos Critérios'!$AE$7,IF(Planilha1!H4246=3,'[1]Pesos dos Critérios'!$AF$7,IF(Planilha1!H4246=4,'[1]Pesos dos Critérios'!$AG$7,'[1]Pesos dos Critérios'!$AH$7))))</f>
        <v>0.0112044817927171</v>
      </c>
      <c r="AD4246" s="5" t="n">
        <f aca="false">IF(J4246='[1]Pesos dos Critérios'!$AA$3,'[1]Pesos dos Critérios'!$AA$7,IF(Planilha1!J4246='[1]Pesos dos Critérios'!$AB$3,'[1]Pesos dos Critérios'!$AB$7,'[1]Pesos dos Critérios'!$AC$7))</f>
        <v>0.037037037037037</v>
      </c>
      <c r="AE4246" s="5" t="n">
        <f aca="false">IF(O4246="Intervalo 1",'[1]Pesos dos Critérios'!$J$7,IF(Planilha1!O4246="Intervalo 2",'[1]Pesos dos Critérios'!$K$7,IF(Planilha1!O4246="Intervalo 3",'[1]Pesos dos Critérios'!$L$7,'[1]Pesos dos Critérios'!$M$7)))</f>
        <v>0.0407563025210084</v>
      </c>
      <c r="AF4246" s="5" t="n">
        <f aca="false">IF(Q4246="Intervalo 1",'[1]Pesos dos Critérios'!$B$7,IF(Q4246="Intervalo 2",'[1]Pesos dos Critérios'!$C$7,IF(Q4246="Intervalo 3",'[1]Pesos dos Critérios'!$D$7,'[1]Pesos dos Critérios'!$E$7)))</f>
        <v>0.0662046832248755</v>
      </c>
      <c r="AG4246" s="5" t="n">
        <f aca="false">IF(S4246="Intervalo 1",'[1]Pesos dos Critérios'!$F$7,IF(S4246="Intervalo 2",'[1]Pesos dos Critérios'!$G$7,IF(S4246="Intervalo 3",'[1]Pesos dos Critérios'!$H$7,'[1]Pesos dos Critérios'!$I$7)))</f>
        <v>0.00911357161357162</v>
      </c>
      <c r="AH4246" s="5" t="n">
        <f aca="false">IF(U4246="Intervalo 1",'[1]Pesos dos Critérios'!$N$7,IF(U4246="Intervalo 2",'[1]Pesos dos Critérios'!$O$7,IF(U4246="Intervalo 3",'[1]Pesos dos Critérios'!$P$7,'[1]Pesos dos Critérios'!$Q$7)))</f>
        <v>0.0187830687830688</v>
      </c>
      <c r="AI4246" s="5" t="n">
        <f aca="false">IF(AA4246="Intervalo 1",'[1]Pesos dos Critérios'!$R$7,IF(AA4246="Intervalo 2",'[1]Pesos dos Critérios'!$S$7,IF(AA4246="Intervalo 3",'[1]Pesos dos Critérios'!$T$7,'[1]Pesos dos Critérios'!$U$7)))</f>
        <v>0.0468253968253968</v>
      </c>
      <c r="AJ4246" s="5" t="n">
        <f aca="false">SUM(AB4246:AI4246)</f>
        <v>0.248998615871749</v>
      </c>
      <c r="AK4246" s="5" t="n">
        <v>4245</v>
      </c>
      <c r="AM4246" s="1" t="s">
        <v>67</v>
      </c>
    </row>
    <row r="4247" customFormat="false" ht="12.8" hidden="false" customHeight="true" outlineLevel="0" collapsed="false">
      <c r="A4247" s="7" t="n">
        <v>2018</v>
      </c>
      <c r="B4247" s="7" t="s">
        <v>1782</v>
      </c>
      <c r="C4247" s="8" t="s">
        <v>461</v>
      </c>
      <c r="D4247" s="7" t="s">
        <v>175</v>
      </c>
      <c r="E4247" s="7" t="s">
        <v>2297</v>
      </c>
      <c r="F4247" s="7" t="s">
        <v>2676</v>
      </c>
      <c r="G4247" s="7" t="s">
        <v>1654</v>
      </c>
      <c r="H4247" s="9" t="n">
        <v>3</v>
      </c>
      <c r="I4247" s="7" t="s">
        <v>1911</v>
      </c>
      <c r="J4247" s="8" t="s">
        <v>45</v>
      </c>
      <c r="K4247" s="10" t="s">
        <v>46</v>
      </c>
      <c r="L4247" s="10" t="s">
        <v>83</v>
      </c>
      <c r="M4247" s="10" t="s">
        <v>96</v>
      </c>
      <c r="N4247" s="10" t="n">
        <v>0.022</v>
      </c>
      <c r="O4247" s="9" t="s">
        <v>50</v>
      </c>
      <c r="P4247" s="11" t="n">
        <v>0.1</v>
      </c>
      <c r="Q4247" s="8" t="s">
        <v>49</v>
      </c>
      <c r="R4247" s="11" t="n">
        <v>0.294</v>
      </c>
      <c r="S4247" s="8" t="s">
        <v>50</v>
      </c>
      <c r="T4247" s="11" t="n">
        <v>199</v>
      </c>
      <c r="U4247" s="8" t="s">
        <v>50</v>
      </c>
      <c r="V4247" s="11" t="n">
        <v>6.51</v>
      </c>
      <c r="W4247" s="11" t="n">
        <v>7.84</v>
      </c>
      <c r="X4247" s="11" t="n">
        <v>9.3</v>
      </c>
      <c r="Y4247" s="11" t="n">
        <v>11.2</v>
      </c>
      <c r="Z4247" s="11" t="n">
        <v>2.69</v>
      </c>
      <c r="AA4247" s="8" t="s">
        <v>50</v>
      </c>
      <c r="AB4247" s="5" t="n">
        <f aca="false">IF(C4247='[1]Pesos dos Critérios'!$V$3,'[1]Pesos dos Critérios'!$V$7,IF(Planilha1!C4247='[1]Pesos dos Critérios'!$W$3,'[1]Pesos dos Critérios'!$W$7,IF(Planilha1!C4247='[1]Pesos dos Critérios'!$X$3,'[1]Pesos dos Critérios'!$X$7,IF(Planilha1!C4247='[1]Pesos dos Critérios'!$Y$3,'[1]Pesos dos Critérios'!$Y$7,'[1]Pesos dos Critérios'!$Z$7))))</f>
        <v>0.0190740740740741</v>
      </c>
      <c r="AC4247" s="5" t="n">
        <f aca="false">IF(H4247=1,'[1]Pesos dos Critérios'!$AD$7,IF(Planilha1!H4247=2,'[1]Pesos dos Critérios'!$AE$7,IF(Planilha1!H4247=3,'[1]Pesos dos Critérios'!$AF$7,IF(Planilha1!H4247=4,'[1]Pesos dos Critérios'!$AG$7,'[1]Pesos dos Critérios'!$AH$7))))</f>
        <v>0.0112044817927171</v>
      </c>
      <c r="AD4247" s="5" t="n">
        <f aca="false">IF(J4247='[1]Pesos dos Critérios'!$AA$3,'[1]Pesos dos Critérios'!$AA$7,IF(Planilha1!J4247='[1]Pesos dos Critérios'!$AB$3,'[1]Pesos dos Critérios'!$AB$7,'[1]Pesos dos Critérios'!$AC$7))</f>
        <v>0.037037037037037</v>
      </c>
      <c r="AE4247" s="5" t="n">
        <f aca="false">IF(O4247="Intervalo 1",'[1]Pesos dos Critérios'!$J$7,IF(Planilha1!O4247="Intervalo 2",'[1]Pesos dos Critérios'!$K$7,IF(Planilha1!O4247="Intervalo 3",'[1]Pesos dos Critérios'!$L$7,'[1]Pesos dos Critérios'!$M$7)))</f>
        <v>0.0167600373482726</v>
      </c>
      <c r="AF4247" s="5" t="n">
        <f aca="false">IF(Q4247="Intervalo 1",'[1]Pesos dos Critérios'!$B$7,IF(Q4247="Intervalo 2",'[1]Pesos dos Critérios'!$C$7,IF(Q4247="Intervalo 3",'[1]Pesos dos Critérios'!$D$7,'[1]Pesos dos Critérios'!$E$7)))</f>
        <v>0.0662046832248755</v>
      </c>
      <c r="AG4247" s="5" t="n">
        <f aca="false">IF(S4247="Intervalo 1",'[1]Pesos dos Critérios'!$F$7,IF(S4247="Intervalo 2",'[1]Pesos dos Critérios'!$G$7,IF(S4247="Intervalo 3",'[1]Pesos dos Critérios'!$H$7,'[1]Pesos dos Critérios'!$I$7)))</f>
        <v>0.00911357161357162</v>
      </c>
      <c r="AH4247" s="5" t="n">
        <f aca="false">IF(U4247="Intervalo 1",'[1]Pesos dos Critérios'!$N$7,IF(U4247="Intervalo 2",'[1]Pesos dos Critérios'!$O$7,IF(U4247="Intervalo 3",'[1]Pesos dos Critérios'!$P$7,'[1]Pesos dos Critérios'!$Q$7)))</f>
        <v>0.0187830687830688</v>
      </c>
      <c r="AI4247" s="5" t="n">
        <f aca="false">IF(AA4247="Intervalo 1",'[1]Pesos dos Critérios'!$R$7,IF(AA4247="Intervalo 2",'[1]Pesos dos Critérios'!$S$7,IF(AA4247="Intervalo 3",'[1]Pesos dos Critérios'!$T$7,'[1]Pesos dos Critérios'!$U$7)))</f>
        <v>0.0468253968253968</v>
      </c>
      <c r="AJ4247" s="5" t="n">
        <f aca="false">SUM(AB4247:AI4247)</f>
        <v>0.225002350699014</v>
      </c>
      <c r="AK4247" s="5" t="n">
        <v>4246</v>
      </c>
      <c r="AM4247" s="1" t="s">
        <v>60</v>
      </c>
    </row>
    <row r="4248" customFormat="false" ht="12.8" hidden="false" customHeight="true" outlineLevel="0" collapsed="false">
      <c r="A4248" s="7" t="n">
        <v>2018</v>
      </c>
      <c r="B4248" s="7" t="s">
        <v>1782</v>
      </c>
      <c r="C4248" s="8" t="s">
        <v>461</v>
      </c>
      <c r="D4248" s="7" t="s">
        <v>175</v>
      </c>
      <c r="E4248" s="7" t="s">
        <v>2295</v>
      </c>
      <c r="F4248" s="7" t="s">
        <v>2677</v>
      </c>
      <c r="G4248" s="7" t="s">
        <v>1628</v>
      </c>
      <c r="H4248" s="9" t="n">
        <v>3</v>
      </c>
      <c r="I4248" s="7" t="s">
        <v>1889</v>
      </c>
      <c r="J4248" s="8" t="s">
        <v>45</v>
      </c>
      <c r="K4248" s="10" t="s">
        <v>46</v>
      </c>
      <c r="L4248" s="10" t="s">
        <v>83</v>
      </c>
      <c r="M4248" s="10" t="s">
        <v>56</v>
      </c>
      <c r="N4248" s="10" t="n">
        <v>0.016</v>
      </c>
      <c r="O4248" s="9" t="s">
        <v>58</v>
      </c>
      <c r="P4248" s="11" t="n">
        <v>0.331</v>
      </c>
      <c r="Q4248" s="8" t="s">
        <v>58</v>
      </c>
      <c r="R4248" s="11" t="n">
        <v>0.025</v>
      </c>
      <c r="S4248" s="8" t="s">
        <v>58</v>
      </c>
      <c r="T4248" s="11" t="n">
        <v>193</v>
      </c>
      <c r="U4248" s="8" t="s">
        <v>50</v>
      </c>
      <c r="V4248" s="11" t="n">
        <v>4.6</v>
      </c>
      <c r="W4248" s="11" t="n">
        <v>5.6</v>
      </c>
      <c r="X4248" s="11" t="n">
        <v>6.6</v>
      </c>
      <c r="Y4248" s="11" t="n">
        <v>8</v>
      </c>
      <c r="Z4248" s="11" t="n">
        <v>3.12</v>
      </c>
      <c r="AA4248" s="8" t="s">
        <v>50</v>
      </c>
      <c r="AB4248" s="5" t="n">
        <f aca="false">IF(C4248='[1]Pesos dos Critérios'!$V$3,'[1]Pesos dos Critérios'!$V$7,IF(Planilha1!C4248='[1]Pesos dos Critérios'!$W$3,'[1]Pesos dos Critérios'!$W$7,IF(Planilha1!C4248='[1]Pesos dos Critérios'!$X$3,'[1]Pesos dos Critérios'!$X$7,IF(Planilha1!C4248='[1]Pesos dos Critérios'!$Y$3,'[1]Pesos dos Critérios'!$Y$7,'[1]Pesos dos Critérios'!$Z$7))))</f>
        <v>0.0190740740740741</v>
      </c>
      <c r="AC4248" s="5" t="n">
        <f aca="false">IF(H4248=1,'[1]Pesos dos Critérios'!$AD$7,IF(Planilha1!H4248=2,'[1]Pesos dos Critérios'!$AE$7,IF(Planilha1!H4248=3,'[1]Pesos dos Critérios'!$AF$7,IF(Planilha1!H4248=4,'[1]Pesos dos Critérios'!$AG$7,'[1]Pesos dos Critérios'!$AH$7))))</f>
        <v>0.0112044817927171</v>
      </c>
      <c r="AD4248" s="5" t="n">
        <f aca="false">IF(J4248='[1]Pesos dos Critérios'!$AA$3,'[1]Pesos dos Critérios'!$AA$7,IF(Planilha1!J4248='[1]Pesos dos Critérios'!$AB$3,'[1]Pesos dos Critérios'!$AB$7,'[1]Pesos dos Critérios'!$AC$7))</f>
        <v>0.037037037037037</v>
      </c>
      <c r="AE4248" s="5" t="n">
        <f aca="false">IF(O4248="Intervalo 1",'[1]Pesos dos Critérios'!$J$7,IF(Planilha1!O4248="Intervalo 2",'[1]Pesos dos Critérios'!$K$7,IF(Planilha1!O4248="Intervalo 3",'[1]Pesos dos Critérios'!$L$7,'[1]Pesos dos Critérios'!$M$7)))</f>
        <v>0.0223622782446312</v>
      </c>
      <c r="AF4248" s="5" t="n">
        <f aca="false">IF(Q4248="Intervalo 1",'[1]Pesos dos Critérios'!$B$7,IF(Q4248="Intervalo 2",'[1]Pesos dos Critérios'!$C$7,IF(Q4248="Intervalo 3",'[1]Pesos dos Critérios'!$D$7,'[1]Pesos dos Critérios'!$E$7)))</f>
        <v>0.0134598747949477</v>
      </c>
      <c r="AG4248" s="5" t="n">
        <f aca="false">IF(S4248="Intervalo 1",'[1]Pesos dos Critérios'!$F$7,IF(S4248="Intervalo 2",'[1]Pesos dos Critérios'!$G$7,IF(S4248="Intervalo 3",'[1]Pesos dos Critérios'!$H$7,'[1]Pesos dos Critérios'!$I$7)))</f>
        <v>0.0269522144522145</v>
      </c>
      <c r="AH4248" s="5" t="n">
        <f aca="false">IF(U4248="Intervalo 1",'[1]Pesos dos Critérios'!$N$7,IF(U4248="Intervalo 2",'[1]Pesos dos Critérios'!$O$7,IF(U4248="Intervalo 3",'[1]Pesos dos Critérios'!$P$7,'[1]Pesos dos Critérios'!$Q$7)))</f>
        <v>0.0187830687830688</v>
      </c>
      <c r="AI4248" s="5" t="n">
        <f aca="false">IF(AA4248="Intervalo 1",'[1]Pesos dos Critérios'!$R$7,IF(AA4248="Intervalo 2",'[1]Pesos dos Critérios'!$S$7,IF(AA4248="Intervalo 3",'[1]Pesos dos Critérios'!$T$7,'[1]Pesos dos Critérios'!$U$7)))</f>
        <v>0.0468253968253968</v>
      </c>
      <c r="AJ4248" s="5" t="n">
        <f aca="false">SUM(AB4248:AI4248)</f>
        <v>0.195698426004087</v>
      </c>
      <c r="AK4248" s="5" t="n">
        <v>4247</v>
      </c>
      <c r="AM4248" s="1" t="s">
        <v>96</v>
      </c>
    </row>
    <row r="4249" customFormat="false" ht="12.8" hidden="false" customHeight="true" outlineLevel="0" collapsed="false">
      <c r="A4249" s="7" t="n">
        <v>2018</v>
      </c>
      <c r="B4249" s="7" t="s">
        <v>1782</v>
      </c>
      <c r="C4249" s="8" t="s">
        <v>461</v>
      </c>
      <c r="D4249" s="7" t="s">
        <v>1897</v>
      </c>
      <c r="E4249" s="7" t="s">
        <v>1829</v>
      </c>
      <c r="F4249" s="7" t="s">
        <v>46</v>
      </c>
      <c r="G4249" s="7" t="s">
        <v>224</v>
      </c>
      <c r="H4249" s="9" t="n">
        <v>2</v>
      </c>
      <c r="I4249" s="7" t="s">
        <v>1911</v>
      </c>
      <c r="J4249" s="8" t="s">
        <v>45</v>
      </c>
      <c r="K4249" s="10" t="s">
        <v>46</v>
      </c>
      <c r="L4249" s="10" t="s">
        <v>47</v>
      </c>
      <c r="M4249" s="10" t="s">
        <v>96</v>
      </c>
      <c r="N4249" s="10" t="n">
        <v>0.007</v>
      </c>
      <c r="O4249" s="9" t="s">
        <v>49</v>
      </c>
      <c r="P4249" s="11" t="n">
        <v>0.031</v>
      </c>
      <c r="Q4249" s="8" t="s">
        <v>49</v>
      </c>
      <c r="R4249" s="11" t="n">
        <v>0.335</v>
      </c>
      <c r="S4249" s="8" t="s">
        <v>50</v>
      </c>
      <c r="T4249" s="11" t="n">
        <v>245</v>
      </c>
      <c r="U4249" s="8" t="s">
        <v>50</v>
      </c>
      <c r="V4249" s="11" t="n">
        <v>5.53</v>
      </c>
      <c r="W4249" s="11" t="n">
        <v>6.09</v>
      </c>
      <c r="X4249" s="11" t="n">
        <v>7.9</v>
      </c>
      <c r="Y4249" s="11" t="n">
        <v>8.7</v>
      </c>
      <c r="Z4249" s="11" t="n">
        <v>3.31</v>
      </c>
      <c r="AA4249" s="8" t="s">
        <v>50</v>
      </c>
      <c r="AB4249" s="5" t="n">
        <f aca="false">IF(C4249='[1]Pesos dos Critérios'!$V$3,'[1]Pesos dos Critérios'!$V$7,IF(Planilha1!C4249='[1]Pesos dos Critérios'!$W$3,'[1]Pesos dos Critérios'!$W$7,IF(Planilha1!C4249='[1]Pesos dos Critérios'!$X$3,'[1]Pesos dos Critérios'!$X$7,IF(Planilha1!C4249='[1]Pesos dos Critérios'!$Y$3,'[1]Pesos dos Critérios'!$Y$7,'[1]Pesos dos Critérios'!$Z$7))))</f>
        <v>0.0190740740740741</v>
      </c>
      <c r="AC4249" s="5" t="n">
        <f aca="false">IF(H4249=1,'[1]Pesos dos Critérios'!$AD$7,IF(Planilha1!H4249=2,'[1]Pesos dos Critérios'!$AE$7,IF(Planilha1!H4249=3,'[1]Pesos dos Critérios'!$AF$7,IF(Planilha1!H4249=4,'[1]Pesos dos Critérios'!$AG$7,'[1]Pesos dos Critérios'!$AH$7))))</f>
        <v>0.0140056022408964</v>
      </c>
      <c r="AD4249" s="5" t="n">
        <f aca="false">IF(J4249='[1]Pesos dos Critérios'!$AA$3,'[1]Pesos dos Critérios'!$AA$7,IF(Planilha1!J4249='[1]Pesos dos Critérios'!$AB$3,'[1]Pesos dos Critérios'!$AB$7,'[1]Pesos dos Critérios'!$AC$7))</f>
        <v>0.037037037037037</v>
      </c>
      <c r="AE4249" s="5" t="n">
        <f aca="false">IF(O4249="Intervalo 1",'[1]Pesos dos Critérios'!$J$7,IF(Planilha1!O4249="Intervalo 2",'[1]Pesos dos Critérios'!$K$7,IF(Planilha1!O4249="Intervalo 3",'[1]Pesos dos Critérios'!$L$7,'[1]Pesos dos Critérios'!$M$7)))</f>
        <v>0.0407563025210084</v>
      </c>
      <c r="AF4249" s="5" t="n">
        <f aca="false">IF(Q4249="Intervalo 1",'[1]Pesos dos Critérios'!$B$7,IF(Q4249="Intervalo 2",'[1]Pesos dos Critérios'!$C$7,IF(Q4249="Intervalo 3",'[1]Pesos dos Critérios'!$D$7,'[1]Pesos dos Critérios'!$E$7)))</f>
        <v>0.0662046832248755</v>
      </c>
      <c r="AG4249" s="5" t="n">
        <f aca="false">IF(S4249="Intervalo 1",'[1]Pesos dos Critérios'!$F$7,IF(S4249="Intervalo 2",'[1]Pesos dos Critérios'!$G$7,IF(S4249="Intervalo 3",'[1]Pesos dos Critérios'!$H$7,'[1]Pesos dos Critérios'!$I$7)))</f>
        <v>0.00911357161357162</v>
      </c>
      <c r="AH4249" s="5" t="n">
        <f aca="false">IF(U4249="Intervalo 1",'[1]Pesos dos Critérios'!$N$7,IF(U4249="Intervalo 2",'[1]Pesos dos Critérios'!$O$7,IF(U4249="Intervalo 3",'[1]Pesos dos Critérios'!$P$7,'[1]Pesos dos Critérios'!$Q$7)))</f>
        <v>0.0187830687830688</v>
      </c>
      <c r="AI4249" s="5" t="n">
        <f aca="false">IF(AA4249="Intervalo 1",'[1]Pesos dos Critérios'!$R$7,IF(AA4249="Intervalo 2",'[1]Pesos dos Critérios'!$S$7,IF(AA4249="Intervalo 3",'[1]Pesos dos Critérios'!$T$7,'[1]Pesos dos Critérios'!$U$7)))</f>
        <v>0.0468253968253968</v>
      </c>
      <c r="AJ4249" s="5" t="n">
        <f aca="false">SUM(AB4249:AI4249)</f>
        <v>0.251799736319929</v>
      </c>
      <c r="AK4249" s="5" t="n">
        <v>4248</v>
      </c>
      <c r="AM4249" s="1" t="s">
        <v>67</v>
      </c>
    </row>
    <row r="4250" customFormat="false" ht="12.8" hidden="false" customHeight="true" outlineLevel="0" collapsed="false">
      <c r="A4250" s="7" t="n">
        <v>2018</v>
      </c>
      <c r="B4250" s="7" t="s">
        <v>1782</v>
      </c>
      <c r="C4250" s="8" t="s">
        <v>461</v>
      </c>
      <c r="D4250" s="7" t="s">
        <v>1897</v>
      </c>
      <c r="E4250" s="7" t="s">
        <v>1829</v>
      </c>
      <c r="F4250" s="7" t="s">
        <v>134</v>
      </c>
      <c r="G4250" s="7" t="s">
        <v>224</v>
      </c>
      <c r="H4250" s="9" t="n">
        <v>2</v>
      </c>
      <c r="I4250" s="7" t="s">
        <v>1911</v>
      </c>
      <c r="J4250" s="8" t="s">
        <v>45</v>
      </c>
      <c r="K4250" s="10" t="s">
        <v>46</v>
      </c>
      <c r="L4250" s="10" t="s">
        <v>47</v>
      </c>
      <c r="M4250" s="10" t="s">
        <v>96</v>
      </c>
      <c r="N4250" s="10" t="n">
        <v>0.018</v>
      </c>
      <c r="O4250" s="9" t="s">
        <v>58</v>
      </c>
      <c r="P4250" s="11" t="n">
        <v>0.088</v>
      </c>
      <c r="Q4250" s="8" t="s">
        <v>49</v>
      </c>
      <c r="R4250" s="11" t="n">
        <v>0.287</v>
      </c>
      <c r="S4250" s="8" t="s">
        <v>50</v>
      </c>
      <c r="T4250" s="11" t="n">
        <v>228</v>
      </c>
      <c r="U4250" s="8" t="s">
        <v>50</v>
      </c>
      <c r="V4250" s="11" t="n">
        <v>5.95</v>
      </c>
      <c r="W4250" s="11" t="n">
        <v>6.51</v>
      </c>
      <c r="X4250" s="11" t="n">
        <v>8.5</v>
      </c>
      <c r="Y4250" s="11" t="n">
        <v>9.3</v>
      </c>
      <c r="Z4250" s="11" t="n">
        <v>3.08</v>
      </c>
      <c r="AA4250" s="8" t="s">
        <v>50</v>
      </c>
      <c r="AB4250" s="5" t="n">
        <f aca="false">IF(C4250='[1]Pesos dos Critérios'!$V$3,'[1]Pesos dos Critérios'!$V$7,IF(Planilha1!C4250='[1]Pesos dos Critérios'!$W$3,'[1]Pesos dos Critérios'!$W$7,IF(Planilha1!C4250='[1]Pesos dos Critérios'!$X$3,'[1]Pesos dos Critérios'!$X$7,IF(Planilha1!C4250='[1]Pesos dos Critérios'!$Y$3,'[1]Pesos dos Critérios'!$Y$7,'[1]Pesos dos Critérios'!$Z$7))))</f>
        <v>0.0190740740740741</v>
      </c>
      <c r="AC4250" s="5" t="n">
        <f aca="false">IF(H4250=1,'[1]Pesos dos Critérios'!$AD$7,IF(Planilha1!H4250=2,'[1]Pesos dos Critérios'!$AE$7,IF(Planilha1!H4250=3,'[1]Pesos dos Critérios'!$AF$7,IF(Planilha1!H4250=4,'[1]Pesos dos Critérios'!$AG$7,'[1]Pesos dos Critérios'!$AH$7))))</f>
        <v>0.0140056022408964</v>
      </c>
      <c r="AD4250" s="5" t="n">
        <f aca="false">IF(J4250='[1]Pesos dos Critérios'!$AA$3,'[1]Pesos dos Critérios'!$AA$7,IF(Planilha1!J4250='[1]Pesos dos Critérios'!$AB$3,'[1]Pesos dos Critérios'!$AB$7,'[1]Pesos dos Critérios'!$AC$7))</f>
        <v>0.037037037037037</v>
      </c>
      <c r="AE4250" s="5" t="n">
        <f aca="false">IF(O4250="Intervalo 1",'[1]Pesos dos Critérios'!$J$7,IF(Planilha1!O4250="Intervalo 2",'[1]Pesos dos Critérios'!$K$7,IF(Planilha1!O4250="Intervalo 3",'[1]Pesos dos Critérios'!$L$7,'[1]Pesos dos Critérios'!$M$7)))</f>
        <v>0.0223622782446312</v>
      </c>
      <c r="AF4250" s="5" t="n">
        <f aca="false">IF(Q4250="Intervalo 1",'[1]Pesos dos Critérios'!$B$7,IF(Q4250="Intervalo 2",'[1]Pesos dos Critérios'!$C$7,IF(Q4250="Intervalo 3",'[1]Pesos dos Critérios'!$D$7,'[1]Pesos dos Critérios'!$E$7)))</f>
        <v>0.0662046832248755</v>
      </c>
      <c r="AG4250" s="5" t="n">
        <f aca="false">IF(S4250="Intervalo 1",'[1]Pesos dos Critérios'!$F$7,IF(S4250="Intervalo 2",'[1]Pesos dos Critérios'!$G$7,IF(S4250="Intervalo 3",'[1]Pesos dos Critérios'!$H$7,'[1]Pesos dos Critérios'!$I$7)))</f>
        <v>0.00911357161357162</v>
      </c>
      <c r="AH4250" s="5" t="n">
        <f aca="false">IF(U4250="Intervalo 1",'[1]Pesos dos Critérios'!$N$7,IF(U4250="Intervalo 2",'[1]Pesos dos Critérios'!$O$7,IF(U4250="Intervalo 3",'[1]Pesos dos Critérios'!$P$7,'[1]Pesos dos Critérios'!$Q$7)))</f>
        <v>0.0187830687830688</v>
      </c>
      <c r="AI4250" s="5" t="n">
        <f aca="false">IF(AA4250="Intervalo 1",'[1]Pesos dos Critérios'!$R$7,IF(AA4250="Intervalo 2",'[1]Pesos dos Critérios'!$S$7,IF(AA4250="Intervalo 3",'[1]Pesos dos Critérios'!$T$7,'[1]Pesos dos Critérios'!$U$7)))</f>
        <v>0.0468253968253968</v>
      </c>
      <c r="AJ4250" s="5" t="n">
        <f aca="false">SUM(AB4250:AI4250)</f>
        <v>0.233405712043551</v>
      </c>
      <c r="AK4250" s="5" t="n">
        <v>4249</v>
      </c>
      <c r="AM4250" s="1" t="s">
        <v>60</v>
      </c>
    </row>
    <row r="4251" customFormat="false" ht="12.8" hidden="false" customHeight="true" outlineLevel="0" collapsed="false">
      <c r="A4251" s="7" t="n">
        <v>2018</v>
      </c>
      <c r="B4251" s="7" t="s">
        <v>1782</v>
      </c>
      <c r="C4251" s="8" t="s">
        <v>461</v>
      </c>
      <c r="D4251" s="7" t="s">
        <v>1897</v>
      </c>
      <c r="E4251" s="7" t="s">
        <v>1829</v>
      </c>
      <c r="F4251" s="7" t="s">
        <v>2678</v>
      </c>
      <c r="G4251" s="7" t="s">
        <v>224</v>
      </c>
      <c r="H4251" s="9" t="n">
        <v>2</v>
      </c>
      <c r="I4251" s="7" t="s">
        <v>1999</v>
      </c>
      <c r="J4251" s="8" t="s">
        <v>86</v>
      </c>
      <c r="K4251" s="10" t="s">
        <v>46</v>
      </c>
      <c r="L4251" s="10" t="s">
        <v>47</v>
      </c>
      <c r="M4251" s="10" t="s">
        <v>96</v>
      </c>
      <c r="N4251" s="10" t="n">
        <v>0.002</v>
      </c>
      <c r="O4251" s="9" t="s">
        <v>49</v>
      </c>
      <c r="P4251" s="11" t="n">
        <v>0.02</v>
      </c>
      <c r="Q4251" s="8" t="s">
        <v>49</v>
      </c>
      <c r="R4251" s="11" t="n">
        <v>0.289</v>
      </c>
      <c r="S4251" s="8" t="s">
        <v>50</v>
      </c>
      <c r="T4251" s="11" t="n">
        <v>242</v>
      </c>
      <c r="U4251" s="8" t="s">
        <v>50</v>
      </c>
      <c r="V4251" s="11" t="n">
        <v>5.74</v>
      </c>
      <c r="W4251" s="11" t="n">
        <v>5.88</v>
      </c>
      <c r="X4251" s="11" t="n">
        <v>8.2</v>
      </c>
      <c r="Y4251" s="11" t="n">
        <v>8.4</v>
      </c>
      <c r="Z4251" s="11" t="n">
        <v>3.27</v>
      </c>
      <c r="AA4251" s="8" t="s">
        <v>50</v>
      </c>
      <c r="AB4251" s="5" t="n">
        <f aca="false">IF(C4251='[1]Pesos dos Critérios'!$V$3,'[1]Pesos dos Critérios'!$V$7,IF(Planilha1!C4251='[1]Pesos dos Critérios'!$W$3,'[1]Pesos dos Critérios'!$W$7,IF(Planilha1!C4251='[1]Pesos dos Critérios'!$X$3,'[1]Pesos dos Critérios'!$X$7,IF(Planilha1!C4251='[1]Pesos dos Critérios'!$Y$3,'[1]Pesos dos Critérios'!$Y$7,'[1]Pesos dos Critérios'!$Z$7))))</f>
        <v>0.0190740740740741</v>
      </c>
      <c r="AC4251" s="5" t="n">
        <f aca="false">IF(H4251=1,'[1]Pesos dos Critérios'!$AD$7,IF(Planilha1!H4251=2,'[1]Pesos dos Critérios'!$AE$7,IF(Planilha1!H4251=3,'[1]Pesos dos Critérios'!$AF$7,IF(Planilha1!H4251=4,'[1]Pesos dos Critérios'!$AG$7,'[1]Pesos dos Critérios'!$AH$7))))</f>
        <v>0.0140056022408964</v>
      </c>
      <c r="AD4251" s="5" t="n">
        <f aca="false">IF(J4251='[1]Pesos dos Critérios'!$AA$3,'[1]Pesos dos Critérios'!$AA$7,IF(Planilha1!J4251='[1]Pesos dos Critérios'!$AB$3,'[1]Pesos dos Critérios'!$AB$7,'[1]Pesos dos Critérios'!$AC$7))</f>
        <v>0.037037037037037</v>
      </c>
      <c r="AE4251" s="5" t="n">
        <f aca="false">IF(O4251="Intervalo 1",'[1]Pesos dos Critérios'!$J$7,IF(Planilha1!O4251="Intervalo 2",'[1]Pesos dos Critérios'!$K$7,IF(Planilha1!O4251="Intervalo 3",'[1]Pesos dos Critérios'!$L$7,'[1]Pesos dos Critérios'!$M$7)))</f>
        <v>0.0407563025210084</v>
      </c>
      <c r="AF4251" s="5" t="n">
        <f aca="false">IF(Q4251="Intervalo 1",'[1]Pesos dos Critérios'!$B$7,IF(Q4251="Intervalo 2",'[1]Pesos dos Critérios'!$C$7,IF(Q4251="Intervalo 3",'[1]Pesos dos Critérios'!$D$7,'[1]Pesos dos Critérios'!$E$7)))</f>
        <v>0.0662046832248755</v>
      </c>
      <c r="AG4251" s="5" t="n">
        <f aca="false">IF(S4251="Intervalo 1",'[1]Pesos dos Critérios'!$F$7,IF(S4251="Intervalo 2",'[1]Pesos dos Critérios'!$G$7,IF(S4251="Intervalo 3",'[1]Pesos dos Critérios'!$H$7,'[1]Pesos dos Critérios'!$I$7)))</f>
        <v>0.00911357161357162</v>
      </c>
      <c r="AH4251" s="5" t="n">
        <f aca="false">IF(U4251="Intervalo 1",'[1]Pesos dos Critérios'!$N$7,IF(U4251="Intervalo 2",'[1]Pesos dos Critérios'!$O$7,IF(U4251="Intervalo 3",'[1]Pesos dos Critérios'!$P$7,'[1]Pesos dos Critérios'!$Q$7)))</f>
        <v>0.0187830687830688</v>
      </c>
      <c r="AI4251" s="5" t="n">
        <f aca="false">IF(AA4251="Intervalo 1",'[1]Pesos dos Critérios'!$R$7,IF(AA4251="Intervalo 2",'[1]Pesos dos Critérios'!$S$7,IF(AA4251="Intervalo 3",'[1]Pesos dos Critérios'!$T$7,'[1]Pesos dos Critérios'!$U$7)))</f>
        <v>0.0468253968253968</v>
      </c>
      <c r="AJ4251" s="5" t="n">
        <f aca="false">SUM(AB4251:AI4251)</f>
        <v>0.251799736319929</v>
      </c>
      <c r="AK4251" s="5" t="n">
        <v>4250</v>
      </c>
      <c r="AM4251" s="1" t="s">
        <v>67</v>
      </c>
    </row>
    <row r="4252" customFormat="false" ht="12.8" hidden="false" customHeight="true" outlineLevel="0" collapsed="false">
      <c r="A4252" s="7" t="n">
        <v>2018</v>
      </c>
      <c r="B4252" s="7" t="s">
        <v>1782</v>
      </c>
      <c r="C4252" s="8" t="s">
        <v>461</v>
      </c>
      <c r="D4252" s="7" t="s">
        <v>1897</v>
      </c>
      <c r="E4252" s="7" t="s">
        <v>1829</v>
      </c>
      <c r="F4252" s="7" t="s">
        <v>2679</v>
      </c>
      <c r="G4252" s="7" t="s">
        <v>302</v>
      </c>
      <c r="H4252" s="9" t="n">
        <v>4</v>
      </c>
      <c r="I4252" s="7" t="s">
        <v>1999</v>
      </c>
      <c r="J4252" s="8" t="s">
        <v>86</v>
      </c>
      <c r="K4252" s="10" t="s">
        <v>46</v>
      </c>
      <c r="L4252" s="10" t="s">
        <v>47</v>
      </c>
      <c r="M4252" s="10" t="s">
        <v>96</v>
      </c>
      <c r="N4252" s="10" t="n">
        <v>0.006</v>
      </c>
      <c r="O4252" s="9" t="s">
        <v>49</v>
      </c>
      <c r="P4252" s="11" t="n">
        <v>0.104</v>
      </c>
      <c r="Q4252" s="8" t="s">
        <v>49</v>
      </c>
      <c r="R4252" s="11" t="n">
        <v>0.309</v>
      </c>
      <c r="S4252" s="8" t="s">
        <v>50</v>
      </c>
      <c r="T4252" s="11" t="n">
        <v>234</v>
      </c>
      <c r="U4252" s="8" t="s">
        <v>50</v>
      </c>
      <c r="V4252" s="11" t="n">
        <v>5.88</v>
      </c>
      <c r="W4252" s="11" t="n">
        <v>6.16</v>
      </c>
      <c r="X4252" s="11" t="n">
        <v>8.4</v>
      </c>
      <c r="Y4252" s="11" t="n">
        <v>8.8</v>
      </c>
      <c r="Z4252" s="11" t="n">
        <v>3.16</v>
      </c>
      <c r="AA4252" s="8" t="s">
        <v>50</v>
      </c>
      <c r="AB4252" s="5" t="n">
        <f aca="false">IF(C4252='[1]Pesos dos Critérios'!$V$3,'[1]Pesos dos Critérios'!$V$7,IF(Planilha1!C4252='[1]Pesos dos Critérios'!$W$3,'[1]Pesos dos Critérios'!$W$7,IF(Planilha1!C4252='[1]Pesos dos Critérios'!$X$3,'[1]Pesos dos Critérios'!$X$7,IF(Planilha1!C4252='[1]Pesos dos Critérios'!$Y$3,'[1]Pesos dos Critérios'!$Y$7,'[1]Pesos dos Critérios'!$Z$7))))</f>
        <v>0.0190740740740741</v>
      </c>
      <c r="AC4252" s="5" t="n">
        <f aca="false">IF(H4252=1,'[1]Pesos dos Critérios'!$AD$7,IF(Planilha1!H4252=2,'[1]Pesos dos Critérios'!$AE$7,IF(Planilha1!H4252=3,'[1]Pesos dos Critérios'!$AF$7,IF(Planilha1!H4252=4,'[1]Pesos dos Critérios'!$AG$7,'[1]Pesos dos Critérios'!$AH$7))))</f>
        <v>0.0112044817927171</v>
      </c>
      <c r="AD4252" s="5" t="n">
        <f aca="false">IF(J4252='[1]Pesos dos Critérios'!$AA$3,'[1]Pesos dos Critérios'!$AA$7,IF(Planilha1!J4252='[1]Pesos dos Critérios'!$AB$3,'[1]Pesos dos Critérios'!$AB$7,'[1]Pesos dos Critérios'!$AC$7))</f>
        <v>0.037037037037037</v>
      </c>
      <c r="AE4252" s="5" t="n">
        <f aca="false">IF(O4252="Intervalo 1",'[1]Pesos dos Critérios'!$J$7,IF(Planilha1!O4252="Intervalo 2",'[1]Pesos dos Critérios'!$K$7,IF(Planilha1!O4252="Intervalo 3",'[1]Pesos dos Critérios'!$L$7,'[1]Pesos dos Critérios'!$M$7)))</f>
        <v>0.0407563025210084</v>
      </c>
      <c r="AF4252" s="5" t="n">
        <f aca="false">IF(Q4252="Intervalo 1",'[1]Pesos dos Critérios'!$B$7,IF(Q4252="Intervalo 2",'[1]Pesos dos Critérios'!$C$7,IF(Q4252="Intervalo 3",'[1]Pesos dos Critérios'!$D$7,'[1]Pesos dos Critérios'!$E$7)))</f>
        <v>0.0662046832248755</v>
      </c>
      <c r="AG4252" s="5" t="n">
        <f aca="false">IF(S4252="Intervalo 1",'[1]Pesos dos Critérios'!$F$7,IF(S4252="Intervalo 2",'[1]Pesos dos Critérios'!$G$7,IF(S4252="Intervalo 3",'[1]Pesos dos Critérios'!$H$7,'[1]Pesos dos Critérios'!$I$7)))</f>
        <v>0.00911357161357162</v>
      </c>
      <c r="AH4252" s="5" t="n">
        <f aca="false">IF(U4252="Intervalo 1",'[1]Pesos dos Critérios'!$N$7,IF(U4252="Intervalo 2",'[1]Pesos dos Critérios'!$O$7,IF(U4252="Intervalo 3",'[1]Pesos dos Critérios'!$P$7,'[1]Pesos dos Critérios'!$Q$7)))</f>
        <v>0.0187830687830688</v>
      </c>
      <c r="AI4252" s="5" t="n">
        <f aca="false">IF(AA4252="Intervalo 1",'[1]Pesos dos Critérios'!$R$7,IF(AA4252="Intervalo 2",'[1]Pesos dos Critérios'!$S$7,IF(AA4252="Intervalo 3",'[1]Pesos dos Critérios'!$T$7,'[1]Pesos dos Critérios'!$U$7)))</f>
        <v>0.0468253968253968</v>
      </c>
      <c r="AJ4252" s="5" t="n">
        <f aca="false">SUM(AB4252:AI4252)</f>
        <v>0.248998615871749</v>
      </c>
      <c r="AK4252" s="5" t="n">
        <v>4251</v>
      </c>
      <c r="AM4252" s="1" t="s">
        <v>67</v>
      </c>
    </row>
    <row r="4253" customFormat="false" ht="12.8" hidden="false" customHeight="true" outlineLevel="0" collapsed="false">
      <c r="A4253" s="7" t="n">
        <v>2018</v>
      </c>
      <c r="B4253" s="7" t="s">
        <v>1782</v>
      </c>
      <c r="C4253" s="8" t="s">
        <v>461</v>
      </c>
      <c r="D4253" s="7" t="s">
        <v>61</v>
      </c>
      <c r="E4253" s="7" t="s">
        <v>1799</v>
      </c>
      <c r="F4253" s="7" t="s">
        <v>2680</v>
      </c>
      <c r="G4253" s="7" t="s">
        <v>305</v>
      </c>
      <c r="H4253" s="9" t="n">
        <v>3</v>
      </c>
      <c r="I4253" s="7" t="s">
        <v>2136</v>
      </c>
      <c r="J4253" s="8" t="s">
        <v>86</v>
      </c>
      <c r="K4253" s="10" t="s">
        <v>46</v>
      </c>
      <c r="L4253" s="10" t="s">
        <v>83</v>
      </c>
      <c r="M4253" s="10" t="s">
        <v>56</v>
      </c>
      <c r="N4253" s="10" t="n">
        <v>0.023</v>
      </c>
      <c r="O4253" s="9" t="s">
        <v>50</v>
      </c>
      <c r="P4253" s="11" t="n">
        <v>0.58</v>
      </c>
      <c r="Q4253" s="8" t="s">
        <v>50</v>
      </c>
      <c r="R4253" s="11" t="n">
        <v>0.011</v>
      </c>
      <c r="S4253" s="8" t="s">
        <v>49</v>
      </c>
      <c r="T4253" s="11" t="n">
        <v>143</v>
      </c>
      <c r="U4253" s="8" t="s">
        <v>58</v>
      </c>
      <c r="V4253" s="11" t="n">
        <v>5.9</v>
      </c>
      <c r="W4253" s="11" t="n">
        <v>7.4</v>
      </c>
      <c r="X4253" s="11" t="n">
        <v>8.6</v>
      </c>
      <c r="Y4253" s="11" t="n">
        <v>10.8</v>
      </c>
      <c r="Z4253" s="11" t="n">
        <v>2.35</v>
      </c>
      <c r="AA4253" s="8" t="s">
        <v>58</v>
      </c>
      <c r="AB4253" s="5" t="n">
        <f aca="false">IF(C4253='[1]Pesos dos Critérios'!$V$3,'[1]Pesos dos Critérios'!$V$7,IF(Planilha1!C4253='[1]Pesos dos Critérios'!$W$3,'[1]Pesos dos Critérios'!$W$7,IF(Planilha1!C4253='[1]Pesos dos Critérios'!$X$3,'[1]Pesos dos Critérios'!$X$7,IF(Planilha1!C4253='[1]Pesos dos Critérios'!$Y$3,'[1]Pesos dos Critérios'!$Y$7,'[1]Pesos dos Critérios'!$Z$7))))</f>
        <v>0.0190740740740741</v>
      </c>
      <c r="AC4253" s="5" t="n">
        <f aca="false">IF(H4253=1,'[1]Pesos dos Critérios'!$AD$7,IF(Planilha1!H4253=2,'[1]Pesos dos Critérios'!$AE$7,IF(Planilha1!H4253=3,'[1]Pesos dos Critérios'!$AF$7,IF(Planilha1!H4253=4,'[1]Pesos dos Critérios'!$AG$7,'[1]Pesos dos Critérios'!$AH$7))))</f>
        <v>0.0112044817927171</v>
      </c>
      <c r="AD4253" s="5" t="n">
        <f aca="false">IF(J4253='[1]Pesos dos Critérios'!$AA$3,'[1]Pesos dos Critérios'!$AA$7,IF(Planilha1!J4253='[1]Pesos dos Critérios'!$AB$3,'[1]Pesos dos Critérios'!$AB$7,'[1]Pesos dos Critérios'!$AC$7))</f>
        <v>0.037037037037037</v>
      </c>
      <c r="AE4253" s="5" t="n">
        <f aca="false">IF(O4253="Intervalo 1",'[1]Pesos dos Critérios'!$J$7,IF(Planilha1!O4253="Intervalo 2",'[1]Pesos dos Critérios'!$K$7,IF(Planilha1!O4253="Intervalo 3",'[1]Pesos dos Critérios'!$L$7,'[1]Pesos dos Critérios'!$M$7)))</f>
        <v>0.0167600373482726</v>
      </c>
      <c r="AF4253" s="5" t="n">
        <f aca="false">IF(Q4253="Intervalo 1",'[1]Pesos dos Critérios'!$B$7,IF(Q4253="Intervalo 2",'[1]Pesos dos Critérios'!$C$7,IF(Q4253="Intervalo 3",'[1]Pesos dos Critérios'!$D$7,'[1]Pesos dos Critérios'!$E$7)))</f>
        <v>0.00762762506955072</v>
      </c>
      <c r="AG4253" s="5" t="n">
        <f aca="false">IF(S4253="Intervalo 1",'[1]Pesos dos Critérios'!$F$7,IF(S4253="Intervalo 2",'[1]Pesos dos Critérios'!$G$7,IF(S4253="Intervalo 3",'[1]Pesos dos Critérios'!$H$7,'[1]Pesos dos Critérios'!$I$7)))</f>
        <v>0.0343175343175343</v>
      </c>
      <c r="AH4253" s="5" t="n">
        <f aca="false">IF(U4253="Intervalo 1",'[1]Pesos dos Critérios'!$N$7,IF(U4253="Intervalo 2",'[1]Pesos dos Critérios'!$O$7,IF(U4253="Intervalo 3",'[1]Pesos dos Critérios'!$P$7,'[1]Pesos dos Critérios'!$Q$7)))</f>
        <v>0.0227513227513227</v>
      </c>
      <c r="AI4253" s="5" t="n">
        <f aca="false">IF(AA4253="Intervalo 1",'[1]Pesos dos Critérios'!$R$7,IF(AA4253="Intervalo 2",'[1]Pesos dos Critérios'!$S$7,IF(AA4253="Intervalo 3",'[1]Pesos dos Critérios'!$T$7,'[1]Pesos dos Critérios'!$U$7)))</f>
        <v>0.0547619047619048</v>
      </c>
      <c r="AJ4253" s="5" t="n">
        <f aca="false">SUM(AB4253:AI4253)</f>
        <v>0.203534017152413</v>
      </c>
      <c r="AK4253" s="5" t="n">
        <v>4252</v>
      </c>
      <c r="AM4253" s="1" t="s">
        <v>96</v>
      </c>
    </row>
    <row r="4254" customFormat="false" ht="12.8" hidden="false" customHeight="true" outlineLevel="0" collapsed="false">
      <c r="A4254" s="7" t="n">
        <v>2018</v>
      </c>
      <c r="B4254" s="7" t="s">
        <v>1782</v>
      </c>
      <c r="C4254" s="8" t="s">
        <v>461</v>
      </c>
      <c r="D4254" s="7" t="s">
        <v>61</v>
      </c>
      <c r="E4254" s="7" t="s">
        <v>1799</v>
      </c>
      <c r="F4254" s="7" t="s">
        <v>2664</v>
      </c>
      <c r="G4254" s="7" t="s">
        <v>234</v>
      </c>
      <c r="H4254" s="9" t="n">
        <v>2</v>
      </c>
      <c r="I4254" s="7" t="s">
        <v>1916</v>
      </c>
      <c r="J4254" s="8" t="s">
        <v>86</v>
      </c>
      <c r="K4254" s="10" t="s">
        <v>46</v>
      </c>
      <c r="L4254" s="10" t="s">
        <v>83</v>
      </c>
      <c r="M4254" s="10" t="s">
        <v>56</v>
      </c>
      <c r="N4254" s="10" t="n">
        <v>0.013</v>
      </c>
      <c r="O4254" s="9" t="s">
        <v>57</v>
      </c>
      <c r="P4254" s="11" t="n">
        <v>0.371</v>
      </c>
      <c r="Q4254" s="8" t="s">
        <v>58</v>
      </c>
      <c r="R4254" s="11" t="n">
        <v>0.013</v>
      </c>
      <c r="S4254" s="8" t="s">
        <v>57</v>
      </c>
      <c r="T4254" s="11" t="n">
        <v>132</v>
      </c>
      <c r="U4254" s="8" t="s">
        <v>58</v>
      </c>
      <c r="V4254" s="11" t="n">
        <v>6.4</v>
      </c>
      <c r="W4254" s="11" t="n">
        <v>7.8</v>
      </c>
      <c r="X4254" s="11" t="n">
        <v>9.5</v>
      </c>
      <c r="Y4254" s="11" t="n">
        <v>11.2</v>
      </c>
      <c r="Z4254" s="11" t="n">
        <v>2.16</v>
      </c>
      <c r="AA4254" s="8" t="s">
        <v>58</v>
      </c>
      <c r="AB4254" s="5" t="n">
        <f aca="false">IF(C4254='[1]Pesos dos Critérios'!$V$3,'[1]Pesos dos Critérios'!$V$7,IF(Planilha1!C4254='[1]Pesos dos Critérios'!$W$3,'[1]Pesos dos Critérios'!$W$7,IF(Planilha1!C4254='[1]Pesos dos Critérios'!$X$3,'[1]Pesos dos Critérios'!$X$7,IF(Planilha1!C4254='[1]Pesos dos Critérios'!$Y$3,'[1]Pesos dos Critérios'!$Y$7,'[1]Pesos dos Critérios'!$Z$7))))</f>
        <v>0.0190740740740741</v>
      </c>
      <c r="AC4254" s="5" t="n">
        <f aca="false">IF(H4254=1,'[1]Pesos dos Critérios'!$AD$7,IF(Planilha1!H4254=2,'[1]Pesos dos Critérios'!$AE$7,IF(Planilha1!H4254=3,'[1]Pesos dos Critérios'!$AF$7,IF(Planilha1!H4254=4,'[1]Pesos dos Critérios'!$AG$7,'[1]Pesos dos Critérios'!$AH$7))))</f>
        <v>0.0140056022408964</v>
      </c>
      <c r="AD4254" s="5" t="n">
        <f aca="false">IF(J4254='[1]Pesos dos Critérios'!$AA$3,'[1]Pesos dos Critérios'!$AA$7,IF(Planilha1!J4254='[1]Pesos dos Critérios'!$AB$3,'[1]Pesos dos Critérios'!$AB$7,'[1]Pesos dos Critérios'!$AC$7))</f>
        <v>0.037037037037037</v>
      </c>
      <c r="AE4254" s="5" t="n">
        <f aca="false">IF(O4254="Intervalo 1",'[1]Pesos dos Critérios'!$J$7,IF(Planilha1!O4254="Intervalo 2",'[1]Pesos dos Critérios'!$K$7,IF(Planilha1!O4254="Intervalo 3",'[1]Pesos dos Critérios'!$L$7,'[1]Pesos dos Critérios'!$M$7)))</f>
        <v>0.0312324929971989</v>
      </c>
      <c r="AF4254" s="5" t="n">
        <f aca="false">IF(Q4254="Intervalo 1",'[1]Pesos dos Critérios'!$B$7,IF(Q4254="Intervalo 2",'[1]Pesos dos Critérios'!$C$7,IF(Q4254="Intervalo 3",'[1]Pesos dos Critérios'!$D$7,'[1]Pesos dos Critérios'!$E$7)))</f>
        <v>0.0134598747949477</v>
      </c>
      <c r="AG4254" s="5" t="n">
        <f aca="false">IF(S4254="Intervalo 1",'[1]Pesos dos Critérios'!$F$7,IF(S4254="Intervalo 2",'[1]Pesos dos Critérios'!$G$7,IF(S4254="Intervalo 3",'[1]Pesos dos Critérios'!$H$7,'[1]Pesos dos Critérios'!$I$7)))</f>
        <v>0.0407277907277907</v>
      </c>
      <c r="AH4254" s="5" t="n">
        <f aca="false">IF(U4254="Intervalo 1",'[1]Pesos dos Critérios'!$N$7,IF(U4254="Intervalo 2",'[1]Pesos dos Critérios'!$O$7,IF(U4254="Intervalo 3",'[1]Pesos dos Critérios'!$P$7,'[1]Pesos dos Critérios'!$Q$7)))</f>
        <v>0.0227513227513227</v>
      </c>
      <c r="AI4254" s="5" t="n">
        <f aca="false">IF(AA4254="Intervalo 1",'[1]Pesos dos Critérios'!$R$7,IF(AA4254="Intervalo 2",'[1]Pesos dos Critérios'!$S$7,IF(AA4254="Intervalo 3",'[1]Pesos dos Critérios'!$T$7,'[1]Pesos dos Critérios'!$U$7)))</f>
        <v>0.0547619047619048</v>
      </c>
      <c r="AJ4254" s="5" t="n">
        <f aca="false">SUM(AB4254:AI4254)</f>
        <v>0.233050099385172</v>
      </c>
      <c r="AK4254" s="5" t="n">
        <v>4253</v>
      </c>
      <c r="AM4254" s="1" t="s">
        <v>60</v>
      </c>
    </row>
    <row r="4255" customFormat="false" ht="12.8" hidden="false" customHeight="true" outlineLevel="0" collapsed="false">
      <c r="A4255" s="7" t="n">
        <v>2018</v>
      </c>
      <c r="B4255" s="7" t="s">
        <v>1782</v>
      </c>
      <c r="C4255" s="8" t="s">
        <v>461</v>
      </c>
      <c r="D4255" s="7" t="s">
        <v>61</v>
      </c>
      <c r="E4255" s="7" t="s">
        <v>1799</v>
      </c>
      <c r="F4255" s="7" t="s">
        <v>2330</v>
      </c>
      <c r="G4255" s="7" t="s">
        <v>305</v>
      </c>
      <c r="H4255" s="9" t="n">
        <v>3</v>
      </c>
      <c r="I4255" s="7" t="s">
        <v>2136</v>
      </c>
      <c r="J4255" s="8" t="s">
        <v>86</v>
      </c>
      <c r="K4255" s="10" t="s">
        <v>46</v>
      </c>
      <c r="L4255" s="10" t="s">
        <v>83</v>
      </c>
      <c r="M4255" s="10" t="s">
        <v>56</v>
      </c>
      <c r="N4255" s="10" t="n">
        <v>0.02</v>
      </c>
      <c r="O4255" s="9" t="s">
        <v>58</v>
      </c>
      <c r="P4255" s="11" t="n">
        <v>0.537</v>
      </c>
      <c r="Q4255" s="8" t="s">
        <v>50</v>
      </c>
      <c r="R4255" s="11" t="n">
        <v>0.01</v>
      </c>
      <c r="S4255" s="8" t="s">
        <v>49</v>
      </c>
      <c r="T4255" s="11" t="n">
        <v>143</v>
      </c>
      <c r="U4255" s="8" t="s">
        <v>58</v>
      </c>
      <c r="V4255" s="11" t="n">
        <v>5.9</v>
      </c>
      <c r="W4255" s="11" t="n">
        <v>7.4</v>
      </c>
      <c r="X4255" s="11" t="n">
        <v>8.6</v>
      </c>
      <c r="Y4255" s="11" t="n">
        <v>10.8</v>
      </c>
      <c r="Z4255" s="11" t="n">
        <v>2.35</v>
      </c>
      <c r="AA4255" s="8" t="s">
        <v>58</v>
      </c>
      <c r="AB4255" s="5" t="n">
        <f aca="false">IF(C4255='[1]Pesos dos Critérios'!$V$3,'[1]Pesos dos Critérios'!$V$7,IF(Planilha1!C4255='[1]Pesos dos Critérios'!$W$3,'[1]Pesos dos Critérios'!$W$7,IF(Planilha1!C4255='[1]Pesos dos Critérios'!$X$3,'[1]Pesos dos Critérios'!$X$7,IF(Planilha1!C4255='[1]Pesos dos Critérios'!$Y$3,'[1]Pesos dos Critérios'!$Y$7,'[1]Pesos dos Critérios'!$Z$7))))</f>
        <v>0.0190740740740741</v>
      </c>
      <c r="AC4255" s="5" t="n">
        <f aca="false">IF(H4255=1,'[1]Pesos dos Critérios'!$AD$7,IF(Planilha1!H4255=2,'[1]Pesos dos Critérios'!$AE$7,IF(Planilha1!H4255=3,'[1]Pesos dos Critérios'!$AF$7,IF(Planilha1!H4255=4,'[1]Pesos dos Critérios'!$AG$7,'[1]Pesos dos Critérios'!$AH$7))))</f>
        <v>0.0112044817927171</v>
      </c>
      <c r="AD4255" s="5" t="n">
        <f aca="false">IF(J4255='[1]Pesos dos Critérios'!$AA$3,'[1]Pesos dos Critérios'!$AA$7,IF(Planilha1!J4255='[1]Pesos dos Critérios'!$AB$3,'[1]Pesos dos Critérios'!$AB$7,'[1]Pesos dos Critérios'!$AC$7))</f>
        <v>0.037037037037037</v>
      </c>
      <c r="AE4255" s="5" t="n">
        <f aca="false">IF(O4255="Intervalo 1",'[1]Pesos dos Critérios'!$J$7,IF(Planilha1!O4255="Intervalo 2",'[1]Pesos dos Critérios'!$K$7,IF(Planilha1!O4255="Intervalo 3",'[1]Pesos dos Critérios'!$L$7,'[1]Pesos dos Critérios'!$M$7)))</f>
        <v>0.0223622782446312</v>
      </c>
      <c r="AF4255" s="5" t="n">
        <f aca="false">IF(Q4255="Intervalo 1",'[1]Pesos dos Critérios'!$B$7,IF(Q4255="Intervalo 2",'[1]Pesos dos Critérios'!$C$7,IF(Q4255="Intervalo 3",'[1]Pesos dos Critérios'!$D$7,'[1]Pesos dos Critérios'!$E$7)))</f>
        <v>0.00762762506955072</v>
      </c>
      <c r="AG4255" s="5" t="n">
        <f aca="false">IF(S4255="Intervalo 1",'[1]Pesos dos Critérios'!$F$7,IF(S4255="Intervalo 2",'[1]Pesos dos Critérios'!$G$7,IF(S4255="Intervalo 3",'[1]Pesos dos Critérios'!$H$7,'[1]Pesos dos Critérios'!$I$7)))</f>
        <v>0.0343175343175343</v>
      </c>
      <c r="AH4255" s="5" t="n">
        <f aca="false">IF(U4255="Intervalo 1",'[1]Pesos dos Critérios'!$N$7,IF(U4255="Intervalo 2",'[1]Pesos dos Critérios'!$O$7,IF(U4255="Intervalo 3",'[1]Pesos dos Critérios'!$P$7,'[1]Pesos dos Critérios'!$Q$7)))</f>
        <v>0.0227513227513227</v>
      </c>
      <c r="AI4255" s="5" t="n">
        <f aca="false">IF(AA4255="Intervalo 1",'[1]Pesos dos Critérios'!$R$7,IF(AA4255="Intervalo 2",'[1]Pesos dos Critérios'!$S$7,IF(AA4255="Intervalo 3",'[1]Pesos dos Critérios'!$T$7,'[1]Pesos dos Critérios'!$U$7)))</f>
        <v>0.0547619047619048</v>
      </c>
      <c r="AJ4255" s="5" t="n">
        <f aca="false">SUM(AB4255:AI4255)</f>
        <v>0.209136258048772</v>
      </c>
      <c r="AK4255" s="5" t="n">
        <v>4254</v>
      </c>
      <c r="AM4255" s="1" t="s">
        <v>96</v>
      </c>
    </row>
    <row r="4256" customFormat="false" ht="12.8" hidden="false" customHeight="true" outlineLevel="0" collapsed="false">
      <c r="A4256" s="7" t="n">
        <v>2018</v>
      </c>
      <c r="B4256" s="7" t="s">
        <v>1782</v>
      </c>
      <c r="C4256" s="8" t="s">
        <v>461</v>
      </c>
      <c r="D4256" s="7" t="s">
        <v>61</v>
      </c>
      <c r="E4256" s="7" t="s">
        <v>1799</v>
      </c>
      <c r="F4256" s="7" t="s">
        <v>2327</v>
      </c>
      <c r="G4256" s="7" t="s">
        <v>224</v>
      </c>
      <c r="H4256" s="9" t="n">
        <v>2</v>
      </c>
      <c r="I4256" s="7" t="s">
        <v>1911</v>
      </c>
      <c r="J4256" s="8" t="s">
        <v>45</v>
      </c>
      <c r="K4256" s="10" t="s">
        <v>46</v>
      </c>
      <c r="L4256" s="10" t="s">
        <v>83</v>
      </c>
      <c r="M4256" s="10" t="s">
        <v>96</v>
      </c>
      <c r="N4256" s="10" t="n">
        <v>0.043</v>
      </c>
      <c r="O4256" s="9" t="s">
        <v>50</v>
      </c>
      <c r="P4256" s="11" t="n">
        <v>0.075</v>
      </c>
      <c r="Q4256" s="8" t="s">
        <v>49</v>
      </c>
      <c r="R4256" s="11" t="n">
        <v>0.266</v>
      </c>
      <c r="S4256" s="8" t="s">
        <v>50</v>
      </c>
      <c r="T4256" s="11" t="n">
        <v>176</v>
      </c>
      <c r="U4256" s="8" t="s">
        <v>50</v>
      </c>
      <c r="V4256" s="11" t="n">
        <v>7.56</v>
      </c>
      <c r="W4256" s="11" t="n">
        <v>8.75</v>
      </c>
      <c r="X4256" s="11" t="n">
        <v>10.8</v>
      </c>
      <c r="Y4256" s="11" t="n">
        <v>12.5</v>
      </c>
      <c r="Z4256" s="11" t="n">
        <v>2.33</v>
      </c>
      <c r="AA4256" s="8" t="s">
        <v>58</v>
      </c>
      <c r="AB4256" s="5" t="n">
        <f aca="false">IF(C4256='[1]Pesos dos Critérios'!$V$3,'[1]Pesos dos Critérios'!$V$7,IF(Planilha1!C4256='[1]Pesos dos Critérios'!$W$3,'[1]Pesos dos Critérios'!$W$7,IF(Planilha1!C4256='[1]Pesos dos Critérios'!$X$3,'[1]Pesos dos Critérios'!$X$7,IF(Planilha1!C4256='[1]Pesos dos Critérios'!$Y$3,'[1]Pesos dos Critérios'!$Y$7,'[1]Pesos dos Critérios'!$Z$7))))</f>
        <v>0.0190740740740741</v>
      </c>
      <c r="AC4256" s="5" t="n">
        <f aca="false">IF(H4256=1,'[1]Pesos dos Critérios'!$AD$7,IF(Planilha1!H4256=2,'[1]Pesos dos Critérios'!$AE$7,IF(Planilha1!H4256=3,'[1]Pesos dos Critérios'!$AF$7,IF(Planilha1!H4256=4,'[1]Pesos dos Critérios'!$AG$7,'[1]Pesos dos Critérios'!$AH$7))))</f>
        <v>0.0140056022408964</v>
      </c>
      <c r="AD4256" s="5" t="n">
        <f aca="false">IF(J4256='[1]Pesos dos Critérios'!$AA$3,'[1]Pesos dos Critérios'!$AA$7,IF(Planilha1!J4256='[1]Pesos dos Critérios'!$AB$3,'[1]Pesos dos Critérios'!$AB$7,'[1]Pesos dos Critérios'!$AC$7))</f>
        <v>0.037037037037037</v>
      </c>
      <c r="AE4256" s="5" t="n">
        <f aca="false">IF(O4256="Intervalo 1",'[1]Pesos dos Critérios'!$J$7,IF(Planilha1!O4256="Intervalo 2",'[1]Pesos dos Critérios'!$K$7,IF(Planilha1!O4256="Intervalo 3",'[1]Pesos dos Critérios'!$L$7,'[1]Pesos dos Critérios'!$M$7)))</f>
        <v>0.0167600373482726</v>
      </c>
      <c r="AF4256" s="5" t="n">
        <f aca="false">IF(Q4256="Intervalo 1",'[1]Pesos dos Critérios'!$B$7,IF(Q4256="Intervalo 2",'[1]Pesos dos Critérios'!$C$7,IF(Q4256="Intervalo 3",'[1]Pesos dos Critérios'!$D$7,'[1]Pesos dos Critérios'!$E$7)))</f>
        <v>0.0662046832248755</v>
      </c>
      <c r="AG4256" s="5" t="n">
        <f aca="false">IF(S4256="Intervalo 1",'[1]Pesos dos Critérios'!$F$7,IF(S4256="Intervalo 2",'[1]Pesos dos Critérios'!$G$7,IF(S4256="Intervalo 3",'[1]Pesos dos Critérios'!$H$7,'[1]Pesos dos Critérios'!$I$7)))</f>
        <v>0.00911357161357162</v>
      </c>
      <c r="AH4256" s="5" t="n">
        <f aca="false">IF(U4256="Intervalo 1",'[1]Pesos dos Critérios'!$N$7,IF(U4256="Intervalo 2",'[1]Pesos dos Critérios'!$O$7,IF(U4256="Intervalo 3",'[1]Pesos dos Critérios'!$P$7,'[1]Pesos dos Critérios'!$Q$7)))</f>
        <v>0.0187830687830688</v>
      </c>
      <c r="AI4256" s="5" t="n">
        <f aca="false">IF(AA4256="Intervalo 1",'[1]Pesos dos Critérios'!$R$7,IF(AA4256="Intervalo 2",'[1]Pesos dos Critérios'!$S$7,IF(AA4256="Intervalo 3",'[1]Pesos dos Critérios'!$T$7,'[1]Pesos dos Critérios'!$U$7)))</f>
        <v>0.0547619047619048</v>
      </c>
      <c r="AJ4256" s="5" t="n">
        <f aca="false">SUM(AB4256:AI4256)</f>
        <v>0.235739979083701</v>
      </c>
      <c r="AK4256" s="5" t="n">
        <v>4255</v>
      </c>
      <c r="AM4256" s="1" t="s">
        <v>60</v>
      </c>
    </row>
    <row r="4257" customFormat="false" ht="12.8" hidden="false" customHeight="true" outlineLevel="0" collapsed="false">
      <c r="A4257" s="7" t="n">
        <v>2018</v>
      </c>
      <c r="B4257" s="7" t="s">
        <v>1782</v>
      </c>
      <c r="C4257" s="8" t="s">
        <v>461</v>
      </c>
      <c r="D4257" s="7" t="s">
        <v>61</v>
      </c>
      <c r="E4257" s="7" t="s">
        <v>1799</v>
      </c>
      <c r="F4257" s="7" t="s">
        <v>2328</v>
      </c>
      <c r="G4257" s="7" t="s">
        <v>224</v>
      </c>
      <c r="H4257" s="9" t="n">
        <v>2</v>
      </c>
      <c r="I4257" s="7" t="s">
        <v>1911</v>
      </c>
      <c r="J4257" s="8" t="s">
        <v>45</v>
      </c>
      <c r="K4257" s="10" t="s">
        <v>46</v>
      </c>
      <c r="L4257" s="10" t="s">
        <v>83</v>
      </c>
      <c r="M4257" s="10" t="s">
        <v>96</v>
      </c>
      <c r="N4257" s="10" t="n">
        <v>0.039</v>
      </c>
      <c r="O4257" s="9" t="s">
        <v>50</v>
      </c>
      <c r="P4257" s="11" t="n">
        <v>0.072</v>
      </c>
      <c r="Q4257" s="8" t="s">
        <v>49</v>
      </c>
      <c r="R4257" s="11" t="n">
        <v>0.254</v>
      </c>
      <c r="S4257" s="8" t="s">
        <v>50</v>
      </c>
      <c r="T4257" s="11" t="n">
        <v>181</v>
      </c>
      <c r="U4257" s="8" t="s">
        <v>50</v>
      </c>
      <c r="V4257" s="11" t="n">
        <v>7.21</v>
      </c>
      <c r="W4257" s="11" t="n">
        <v>8.47</v>
      </c>
      <c r="X4257" s="11" t="n">
        <v>10.3</v>
      </c>
      <c r="Y4257" s="11" t="n">
        <v>12.1</v>
      </c>
      <c r="Z4257" s="11" t="n">
        <v>2.44</v>
      </c>
      <c r="AA4257" s="8" t="s">
        <v>58</v>
      </c>
      <c r="AB4257" s="5" t="n">
        <f aca="false">IF(C4257='[1]Pesos dos Critérios'!$V$3,'[1]Pesos dos Critérios'!$V$7,IF(Planilha1!C4257='[1]Pesos dos Critérios'!$W$3,'[1]Pesos dos Critérios'!$W$7,IF(Planilha1!C4257='[1]Pesos dos Critérios'!$X$3,'[1]Pesos dos Critérios'!$X$7,IF(Planilha1!C4257='[1]Pesos dos Critérios'!$Y$3,'[1]Pesos dos Critérios'!$Y$7,'[1]Pesos dos Critérios'!$Z$7))))</f>
        <v>0.0190740740740741</v>
      </c>
      <c r="AC4257" s="5" t="n">
        <f aca="false">IF(H4257=1,'[1]Pesos dos Critérios'!$AD$7,IF(Planilha1!H4257=2,'[1]Pesos dos Critérios'!$AE$7,IF(Planilha1!H4257=3,'[1]Pesos dos Critérios'!$AF$7,IF(Planilha1!H4257=4,'[1]Pesos dos Critérios'!$AG$7,'[1]Pesos dos Critérios'!$AH$7))))</f>
        <v>0.0140056022408964</v>
      </c>
      <c r="AD4257" s="5" t="n">
        <f aca="false">IF(J4257='[1]Pesos dos Critérios'!$AA$3,'[1]Pesos dos Critérios'!$AA$7,IF(Planilha1!J4257='[1]Pesos dos Critérios'!$AB$3,'[1]Pesos dos Critérios'!$AB$7,'[1]Pesos dos Critérios'!$AC$7))</f>
        <v>0.037037037037037</v>
      </c>
      <c r="AE4257" s="5" t="n">
        <f aca="false">IF(O4257="Intervalo 1",'[1]Pesos dos Critérios'!$J$7,IF(Planilha1!O4257="Intervalo 2",'[1]Pesos dos Critérios'!$K$7,IF(Planilha1!O4257="Intervalo 3",'[1]Pesos dos Critérios'!$L$7,'[1]Pesos dos Critérios'!$M$7)))</f>
        <v>0.0167600373482726</v>
      </c>
      <c r="AF4257" s="5" t="n">
        <f aca="false">IF(Q4257="Intervalo 1",'[1]Pesos dos Critérios'!$B$7,IF(Q4257="Intervalo 2",'[1]Pesos dos Critérios'!$C$7,IF(Q4257="Intervalo 3",'[1]Pesos dos Critérios'!$D$7,'[1]Pesos dos Critérios'!$E$7)))</f>
        <v>0.0662046832248755</v>
      </c>
      <c r="AG4257" s="5" t="n">
        <f aca="false">IF(S4257="Intervalo 1",'[1]Pesos dos Critérios'!$F$7,IF(S4257="Intervalo 2",'[1]Pesos dos Critérios'!$G$7,IF(S4257="Intervalo 3",'[1]Pesos dos Critérios'!$H$7,'[1]Pesos dos Critérios'!$I$7)))</f>
        <v>0.00911357161357162</v>
      </c>
      <c r="AH4257" s="5" t="n">
        <f aca="false">IF(U4257="Intervalo 1",'[1]Pesos dos Critérios'!$N$7,IF(U4257="Intervalo 2",'[1]Pesos dos Critérios'!$O$7,IF(U4257="Intervalo 3",'[1]Pesos dos Critérios'!$P$7,'[1]Pesos dos Critérios'!$Q$7)))</f>
        <v>0.0187830687830688</v>
      </c>
      <c r="AI4257" s="5" t="n">
        <f aca="false">IF(AA4257="Intervalo 1",'[1]Pesos dos Critérios'!$R$7,IF(AA4257="Intervalo 2",'[1]Pesos dos Critérios'!$S$7,IF(AA4257="Intervalo 3",'[1]Pesos dos Critérios'!$T$7,'[1]Pesos dos Critérios'!$U$7)))</f>
        <v>0.0547619047619048</v>
      </c>
      <c r="AJ4257" s="5" t="n">
        <f aca="false">SUM(AB4257:AI4257)</f>
        <v>0.235739979083701</v>
      </c>
      <c r="AK4257" s="5" t="n">
        <v>4256</v>
      </c>
      <c r="AM4257" s="1" t="s">
        <v>60</v>
      </c>
    </row>
    <row r="4258" customFormat="false" ht="12.8" hidden="false" customHeight="true" outlineLevel="0" collapsed="false">
      <c r="A4258" s="7" t="n">
        <v>2018</v>
      </c>
      <c r="B4258" s="7" t="s">
        <v>1782</v>
      </c>
      <c r="C4258" s="8" t="s">
        <v>461</v>
      </c>
      <c r="D4258" s="7" t="s">
        <v>61</v>
      </c>
      <c r="E4258" s="7" t="s">
        <v>1799</v>
      </c>
      <c r="F4258" s="7" t="s">
        <v>2681</v>
      </c>
      <c r="G4258" s="7" t="s">
        <v>224</v>
      </c>
      <c r="H4258" s="9" t="n">
        <v>2</v>
      </c>
      <c r="I4258" s="7" t="s">
        <v>2136</v>
      </c>
      <c r="J4258" s="8" t="s">
        <v>86</v>
      </c>
      <c r="K4258" s="10" t="s">
        <v>46</v>
      </c>
      <c r="L4258" s="10" t="s">
        <v>83</v>
      </c>
      <c r="M4258" s="10" t="s">
        <v>96</v>
      </c>
      <c r="N4258" s="10" t="n">
        <v>0.011</v>
      </c>
      <c r="O4258" s="9" t="s">
        <v>57</v>
      </c>
      <c r="P4258" s="11" t="n">
        <v>0.055</v>
      </c>
      <c r="Q4258" s="8" t="s">
        <v>49</v>
      </c>
      <c r="R4258" s="11" t="n">
        <v>0.23</v>
      </c>
      <c r="S4258" s="8" t="s">
        <v>50</v>
      </c>
      <c r="T4258" s="11" t="n">
        <v>204</v>
      </c>
      <c r="U4258" s="8" t="s">
        <v>50</v>
      </c>
      <c r="V4258" s="11" t="n">
        <v>6.3</v>
      </c>
      <c r="W4258" s="11" t="n">
        <v>7.84</v>
      </c>
      <c r="X4258" s="11" t="n">
        <v>9</v>
      </c>
      <c r="Y4258" s="11" t="n">
        <v>11.2</v>
      </c>
      <c r="Z4258" s="11" t="n">
        <v>2.76</v>
      </c>
      <c r="AA4258" s="8" t="s">
        <v>50</v>
      </c>
      <c r="AB4258" s="5" t="n">
        <f aca="false">IF(C4258='[1]Pesos dos Critérios'!$V$3,'[1]Pesos dos Critérios'!$V$7,IF(Planilha1!C4258='[1]Pesos dos Critérios'!$W$3,'[1]Pesos dos Critérios'!$W$7,IF(Planilha1!C4258='[1]Pesos dos Critérios'!$X$3,'[1]Pesos dos Critérios'!$X$7,IF(Planilha1!C4258='[1]Pesos dos Critérios'!$Y$3,'[1]Pesos dos Critérios'!$Y$7,'[1]Pesos dos Critérios'!$Z$7))))</f>
        <v>0.0190740740740741</v>
      </c>
      <c r="AC4258" s="5" t="n">
        <f aca="false">IF(H4258=1,'[1]Pesos dos Critérios'!$AD$7,IF(Planilha1!H4258=2,'[1]Pesos dos Critérios'!$AE$7,IF(Planilha1!H4258=3,'[1]Pesos dos Critérios'!$AF$7,IF(Planilha1!H4258=4,'[1]Pesos dos Critérios'!$AG$7,'[1]Pesos dos Critérios'!$AH$7))))</f>
        <v>0.0140056022408964</v>
      </c>
      <c r="AD4258" s="5" t="n">
        <f aca="false">IF(J4258='[1]Pesos dos Critérios'!$AA$3,'[1]Pesos dos Critérios'!$AA$7,IF(Planilha1!J4258='[1]Pesos dos Critérios'!$AB$3,'[1]Pesos dos Critérios'!$AB$7,'[1]Pesos dos Critérios'!$AC$7))</f>
        <v>0.037037037037037</v>
      </c>
      <c r="AE4258" s="5" t="n">
        <f aca="false">IF(O4258="Intervalo 1",'[1]Pesos dos Critérios'!$J$7,IF(Planilha1!O4258="Intervalo 2",'[1]Pesos dos Critérios'!$K$7,IF(Planilha1!O4258="Intervalo 3",'[1]Pesos dos Critérios'!$L$7,'[1]Pesos dos Critérios'!$M$7)))</f>
        <v>0.0312324929971989</v>
      </c>
      <c r="AF4258" s="5" t="n">
        <f aca="false">IF(Q4258="Intervalo 1",'[1]Pesos dos Critérios'!$B$7,IF(Q4258="Intervalo 2",'[1]Pesos dos Critérios'!$C$7,IF(Q4258="Intervalo 3",'[1]Pesos dos Critérios'!$D$7,'[1]Pesos dos Critérios'!$E$7)))</f>
        <v>0.0662046832248755</v>
      </c>
      <c r="AG4258" s="5" t="n">
        <f aca="false">IF(S4258="Intervalo 1",'[1]Pesos dos Critérios'!$F$7,IF(S4258="Intervalo 2",'[1]Pesos dos Critérios'!$G$7,IF(S4258="Intervalo 3",'[1]Pesos dos Critérios'!$H$7,'[1]Pesos dos Critérios'!$I$7)))</f>
        <v>0.00911357161357162</v>
      </c>
      <c r="AH4258" s="5" t="n">
        <f aca="false">IF(U4258="Intervalo 1",'[1]Pesos dos Critérios'!$N$7,IF(U4258="Intervalo 2",'[1]Pesos dos Critérios'!$O$7,IF(U4258="Intervalo 3",'[1]Pesos dos Critérios'!$P$7,'[1]Pesos dos Critérios'!$Q$7)))</f>
        <v>0.0187830687830688</v>
      </c>
      <c r="AI4258" s="5" t="n">
        <f aca="false">IF(AA4258="Intervalo 1",'[1]Pesos dos Critérios'!$R$7,IF(AA4258="Intervalo 2",'[1]Pesos dos Critérios'!$S$7,IF(AA4258="Intervalo 3",'[1]Pesos dos Critérios'!$T$7,'[1]Pesos dos Critérios'!$U$7)))</f>
        <v>0.0468253968253968</v>
      </c>
      <c r="AJ4258" s="5" t="n">
        <f aca="false">SUM(AB4258:AI4258)</f>
        <v>0.242275926796119</v>
      </c>
      <c r="AK4258" s="5" t="n">
        <v>4257</v>
      </c>
      <c r="AM4258" s="1" t="s">
        <v>67</v>
      </c>
    </row>
    <row r="4259" customFormat="false" ht="12.8" hidden="false" customHeight="true" outlineLevel="0" collapsed="false">
      <c r="A4259" s="7" t="n">
        <v>2018</v>
      </c>
      <c r="B4259" s="7" t="s">
        <v>1782</v>
      </c>
      <c r="C4259" s="8" t="s">
        <v>461</v>
      </c>
      <c r="D4259" s="7" t="s">
        <v>61</v>
      </c>
      <c r="E4259" s="7" t="s">
        <v>1799</v>
      </c>
      <c r="F4259" s="7" t="s">
        <v>2329</v>
      </c>
      <c r="G4259" s="7" t="s">
        <v>224</v>
      </c>
      <c r="H4259" s="9" t="n">
        <v>2</v>
      </c>
      <c r="I4259" s="7" t="s">
        <v>2136</v>
      </c>
      <c r="J4259" s="8" t="s">
        <v>86</v>
      </c>
      <c r="K4259" s="10" t="s">
        <v>46</v>
      </c>
      <c r="L4259" s="10" t="s">
        <v>83</v>
      </c>
      <c r="M4259" s="10" t="s">
        <v>96</v>
      </c>
      <c r="N4259" s="10" t="n">
        <v>0.011</v>
      </c>
      <c r="O4259" s="9" t="s">
        <v>57</v>
      </c>
      <c r="P4259" s="11" t="n">
        <v>0.055</v>
      </c>
      <c r="Q4259" s="8" t="s">
        <v>49</v>
      </c>
      <c r="R4259" s="11" t="n">
        <v>0.23</v>
      </c>
      <c r="S4259" s="8" t="s">
        <v>50</v>
      </c>
      <c r="T4259" s="11" t="n">
        <v>204</v>
      </c>
      <c r="U4259" s="8" t="s">
        <v>50</v>
      </c>
      <c r="V4259" s="11" t="n">
        <v>6.3</v>
      </c>
      <c r="W4259" s="11" t="n">
        <v>7.84</v>
      </c>
      <c r="X4259" s="11" t="n">
        <v>9</v>
      </c>
      <c r="Y4259" s="11" t="n">
        <v>11.2</v>
      </c>
      <c r="Z4259" s="11" t="n">
        <v>2.76</v>
      </c>
      <c r="AA4259" s="8" t="s">
        <v>50</v>
      </c>
      <c r="AB4259" s="5" t="n">
        <f aca="false">IF(C4259='[1]Pesos dos Critérios'!$V$3,'[1]Pesos dos Critérios'!$V$7,IF(Planilha1!C4259='[1]Pesos dos Critérios'!$W$3,'[1]Pesos dos Critérios'!$W$7,IF(Planilha1!C4259='[1]Pesos dos Critérios'!$X$3,'[1]Pesos dos Critérios'!$X$7,IF(Planilha1!C4259='[1]Pesos dos Critérios'!$Y$3,'[1]Pesos dos Critérios'!$Y$7,'[1]Pesos dos Critérios'!$Z$7))))</f>
        <v>0.0190740740740741</v>
      </c>
      <c r="AC4259" s="5" t="n">
        <f aca="false">IF(H4259=1,'[1]Pesos dos Critérios'!$AD$7,IF(Planilha1!H4259=2,'[1]Pesos dos Critérios'!$AE$7,IF(Planilha1!H4259=3,'[1]Pesos dos Critérios'!$AF$7,IF(Planilha1!H4259=4,'[1]Pesos dos Critérios'!$AG$7,'[1]Pesos dos Critérios'!$AH$7))))</f>
        <v>0.0140056022408964</v>
      </c>
      <c r="AD4259" s="5" t="n">
        <f aca="false">IF(J4259='[1]Pesos dos Critérios'!$AA$3,'[1]Pesos dos Critérios'!$AA$7,IF(Planilha1!J4259='[1]Pesos dos Critérios'!$AB$3,'[1]Pesos dos Critérios'!$AB$7,'[1]Pesos dos Critérios'!$AC$7))</f>
        <v>0.037037037037037</v>
      </c>
      <c r="AE4259" s="5" t="n">
        <f aca="false">IF(O4259="Intervalo 1",'[1]Pesos dos Critérios'!$J$7,IF(Planilha1!O4259="Intervalo 2",'[1]Pesos dos Critérios'!$K$7,IF(Planilha1!O4259="Intervalo 3",'[1]Pesos dos Critérios'!$L$7,'[1]Pesos dos Critérios'!$M$7)))</f>
        <v>0.0312324929971989</v>
      </c>
      <c r="AF4259" s="5" t="n">
        <f aca="false">IF(Q4259="Intervalo 1",'[1]Pesos dos Critérios'!$B$7,IF(Q4259="Intervalo 2",'[1]Pesos dos Critérios'!$C$7,IF(Q4259="Intervalo 3",'[1]Pesos dos Critérios'!$D$7,'[1]Pesos dos Critérios'!$E$7)))</f>
        <v>0.0662046832248755</v>
      </c>
      <c r="AG4259" s="5" t="n">
        <f aca="false">IF(S4259="Intervalo 1",'[1]Pesos dos Critérios'!$F$7,IF(S4259="Intervalo 2",'[1]Pesos dos Critérios'!$G$7,IF(S4259="Intervalo 3",'[1]Pesos dos Critérios'!$H$7,'[1]Pesos dos Critérios'!$I$7)))</f>
        <v>0.00911357161357162</v>
      </c>
      <c r="AH4259" s="5" t="n">
        <f aca="false">IF(U4259="Intervalo 1",'[1]Pesos dos Critérios'!$N$7,IF(U4259="Intervalo 2",'[1]Pesos dos Critérios'!$O$7,IF(U4259="Intervalo 3",'[1]Pesos dos Critérios'!$P$7,'[1]Pesos dos Critérios'!$Q$7)))</f>
        <v>0.0187830687830688</v>
      </c>
      <c r="AI4259" s="5" t="n">
        <f aca="false">IF(AA4259="Intervalo 1",'[1]Pesos dos Critérios'!$R$7,IF(AA4259="Intervalo 2",'[1]Pesos dos Critérios'!$S$7,IF(AA4259="Intervalo 3",'[1]Pesos dos Critérios'!$T$7,'[1]Pesos dos Critérios'!$U$7)))</f>
        <v>0.0468253968253968</v>
      </c>
      <c r="AJ4259" s="5" t="n">
        <f aca="false">SUM(AB4259:AI4259)</f>
        <v>0.242275926796119</v>
      </c>
      <c r="AK4259" s="5" t="n">
        <v>4258</v>
      </c>
      <c r="AM4259" s="1" t="s">
        <v>67</v>
      </c>
    </row>
    <row r="4260" customFormat="false" ht="12.8" hidden="false" customHeight="true" outlineLevel="0" collapsed="false">
      <c r="A4260" s="7" t="n">
        <v>2018</v>
      </c>
      <c r="B4260" s="7" t="s">
        <v>1782</v>
      </c>
      <c r="C4260" s="8" t="s">
        <v>461</v>
      </c>
      <c r="D4260" s="7" t="s">
        <v>61</v>
      </c>
      <c r="E4260" s="7" t="s">
        <v>1799</v>
      </c>
      <c r="F4260" s="7" t="s">
        <v>2682</v>
      </c>
      <c r="G4260" s="7" t="s">
        <v>234</v>
      </c>
      <c r="H4260" s="9" t="n">
        <v>2</v>
      </c>
      <c r="I4260" s="7" t="s">
        <v>1916</v>
      </c>
      <c r="J4260" s="8" t="s">
        <v>86</v>
      </c>
      <c r="K4260" s="10" t="s">
        <v>46</v>
      </c>
      <c r="L4260" s="10" t="s">
        <v>83</v>
      </c>
      <c r="M4260" s="10" t="s">
        <v>56</v>
      </c>
      <c r="N4260" s="10" t="n">
        <v>0.013</v>
      </c>
      <c r="O4260" s="9" t="s">
        <v>57</v>
      </c>
      <c r="P4260" s="11" t="n">
        <v>0.371</v>
      </c>
      <c r="Q4260" s="8" t="s">
        <v>58</v>
      </c>
      <c r="R4260" s="11" t="n">
        <v>0.013</v>
      </c>
      <c r="S4260" s="8" t="s">
        <v>57</v>
      </c>
      <c r="T4260" s="11" t="n">
        <v>132</v>
      </c>
      <c r="U4260" s="8" t="s">
        <v>58</v>
      </c>
      <c r="V4260" s="11" t="n">
        <v>6.4</v>
      </c>
      <c r="W4260" s="11" t="n">
        <v>7.8</v>
      </c>
      <c r="X4260" s="11" t="n">
        <v>9.5</v>
      </c>
      <c r="Y4260" s="11" t="n">
        <v>11.2</v>
      </c>
      <c r="Z4260" s="11" t="n">
        <v>2.16</v>
      </c>
      <c r="AA4260" s="8" t="s">
        <v>58</v>
      </c>
      <c r="AB4260" s="5" t="n">
        <f aca="false">IF(C4260='[1]Pesos dos Critérios'!$V$3,'[1]Pesos dos Critérios'!$V$7,IF(Planilha1!C4260='[1]Pesos dos Critérios'!$W$3,'[1]Pesos dos Critérios'!$W$7,IF(Planilha1!C4260='[1]Pesos dos Critérios'!$X$3,'[1]Pesos dos Critérios'!$X$7,IF(Planilha1!C4260='[1]Pesos dos Critérios'!$Y$3,'[1]Pesos dos Critérios'!$Y$7,'[1]Pesos dos Critérios'!$Z$7))))</f>
        <v>0.0190740740740741</v>
      </c>
      <c r="AC4260" s="5" t="n">
        <f aca="false">IF(H4260=1,'[1]Pesos dos Critérios'!$AD$7,IF(Planilha1!H4260=2,'[1]Pesos dos Critérios'!$AE$7,IF(Planilha1!H4260=3,'[1]Pesos dos Critérios'!$AF$7,IF(Planilha1!H4260=4,'[1]Pesos dos Critérios'!$AG$7,'[1]Pesos dos Critérios'!$AH$7))))</f>
        <v>0.0140056022408964</v>
      </c>
      <c r="AD4260" s="5" t="n">
        <f aca="false">IF(J4260='[1]Pesos dos Critérios'!$AA$3,'[1]Pesos dos Critérios'!$AA$7,IF(Planilha1!J4260='[1]Pesos dos Critérios'!$AB$3,'[1]Pesos dos Critérios'!$AB$7,'[1]Pesos dos Critérios'!$AC$7))</f>
        <v>0.037037037037037</v>
      </c>
      <c r="AE4260" s="5" t="n">
        <f aca="false">IF(O4260="Intervalo 1",'[1]Pesos dos Critérios'!$J$7,IF(Planilha1!O4260="Intervalo 2",'[1]Pesos dos Critérios'!$K$7,IF(Planilha1!O4260="Intervalo 3",'[1]Pesos dos Critérios'!$L$7,'[1]Pesos dos Critérios'!$M$7)))</f>
        <v>0.0312324929971989</v>
      </c>
      <c r="AF4260" s="5" t="n">
        <f aca="false">IF(Q4260="Intervalo 1",'[1]Pesos dos Critérios'!$B$7,IF(Q4260="Intervalo 2",'[1]Pesos dos Critérios'!$C$7,IF(Q4260="Intervalo 3",'[1]Pesos dos Critérios'!$D$7,'[1]Pesos dos Critérios'!$E$7)))</f>
        <v>0.0134598747949477</v>
      </c>
      <c r="AG4260" s="5" t="n">
        <f aca="false">IF(S4260="Intervalo 1",'[1]Pesos dos Critérios'!$F$7,IF(S4260="Intervalo 2",'[1]Pesos dos Critérios'!$G$7,IF(S4260="Intervalo 3",'[1]Pesos dos Critérios'!$H$7,'[1]Pesos dos Critérios'!$I$7)))</f>
        <v>0.0407277907277907</v>
      </c>
      <c r="AH4260" s="5" t="n">
        <f aca="false">IF(U4260="Intervalo 1",'[1]Pesos dos Critérios'!$N$7,IF(U4260="Intervalo 2",'[1]Pesos dos Critérios'!$O$7,IF(U4260="Intervalo 3",'[1]Pesos dos Critérios'!$P$7,'[1]Pesos dos Critérios'!$Q$7)))</f>
        <v>0.0227513227513227</v>
      </c>
      <c r="AI4260" s="5" t="n">
        <f aca="false">IF(AA4260="Intervalo 1",'[1]Pesos dos Critérios'!$R$7,IF(AA4260="Intervalo 2",'[1]Pesos dos Critérios'!$S$7,IF(AA4260="Intervalo 3",'[1]Pesos dos Critérios'!$T$7,'[1]Pesos dos Critérios'!$U$7)))</f>
        <v>0.0547619047619048</v>
      </c>
      <c r="AJ4260" s="5" t="n">
        <f aca="false">SUM(AB4260:AI4260)</f>
        <v>0.233050099385172</v>
      </c>
      <c r="AK4260" s="5" t="n">
        <v>4259</v>
      </c>
      <c r="AM4260" s="1" t="s">
        <v>60</v>
      </c>
    </row>
    <row r="4261" customFormat="false" ht="12.8" hidden="false" customHeight="true" outlineLevel="0" collapsed="false">
      <c r="A4261" s="7" t="n">
        <v>2018</v>
      </c>
      <c r="B4261" s="7" t="s">
        <v>1782</v>
      </c>
      <c r="C4261" s="8" t="s">
        <v>461</v>
      </c>
      <c r="D4261" s="7" t="s">
        <v>61</v>
      </c>
      <c r="E4261" s="7" t="s">
        <v>2683</v>
      </c>
      <c r="F4261" s="7" t="s">
        <v>2681</v>
      </c>
      <c r="G4261" s="7" t="s">
        <v>224</v>
      </c>
      <c r="H4261" s="9" t="n">
        <v>2</v>
      </c>
      <c r="I4261" s="7" t="s">
        <v>2136</v>
      </c>
      <c r="J4261" s="8" t="s">
        <v>86</v>
      </c>
      <c r="K4261" s="10" t="s">
        <v>46</v>
      </c>
      <c r="L4261" s="10" t="s">
        <v>83</v>
      </c>
      <c r="M4261" s="10" t="s">
        <v>96</v>
      </c>
      <c r="N4261" s="10" t="n">
        <v>0.002</v>
      </c>
      <c r="O4261" s="9" t="s">
        <v>49</v>
      </c>
      <c r="P4261" s="11" t="n">
        <v>0.019</v>
      </c>
      <c r="Q4261" s="8" t="s">
        <v>49</v>
      </c>
      <c r="R4261" s="11" t="n">
        <v>0.274</v>
      </c>
      <c r="S4261" s="8" t="s">
        <v>50</v>
      </c>
      <c r="T4261" s="11" t="n">
        <v>180</v>
      </c>
      <c r="U4261" s="8" t="s">
        <v>50</v>
      </c>
      <c r="V4261" s="11" t="n">
        <v>7</v>
      </c>
      <c r="W4261" s="11" t="n">
        <v>8.82</v>
      </c>
      <c r="X4261" s="11" t="n">
        <v>10</v>
      </c>
      <c r="Y4261" s="11" t="n">
        <v>12.6</v>
      </c>
      <c r="Z4261" s="11" t="n">
        <v>2.44</v>
      </c>
      <c r="AA4261" s="8" t="s">
        <v>58</v>
      </c>
      <c r="AB4261" s="5" t="n">
        <f aca="false">IF(C4261='[1]Pesos dos Critérios'!$V$3,'[1]Pesos dos Critérios'!$V$7,IF(Planilha1!C4261='[1]Pesos dos Critérios'!$W$3,'[1]Pesos dos Critérios'!$W$7,IF(Planilha1!C4261='[1]Pesos dos Critérios'!$X$3,'[1]Pesos dos Critérios'!$X$7,IF(Planilha1!C4261='[1]Pesos dos Critérios'!$Y$3,'[1]Pesos dos Critérios'!$Y$7,'[1]Pesos dos Critérios'!$Z$7))))</f>
        <v>0.0190740740740741</v>
      </c>
      <c r="AC4261" s="5" t="n">
        <f aca="false">IF(H4261=1,'[1]Pesos dos Critérios'!$AD$7,IF(Planilha1!H4261=2,'[1]Pesos dos Critérios'!$AE$7,IF(Planilha1!H4261=3,'[1]Pesos dos Critérios'!$AF$7,IF(Planilha1!H4261=4,'[1]Pesos dos Critérios'!$AG$7,'[1]Pesos dos Critérios'!$AH$7))))</f>
        <v>0.0140056022408964</v>
      </c>
      <c r="AD4261" s="5" t="n">
        <f aca="false">IF(J4261='[1]Pesos dos Critérios'!$AA$3,'[1]Pesos dos Critérios'!$AA$7,IF(Planilha1!J4261='[1]Pesos dos Critérios'!$AB$3,'[1]Pesos dos Critérios'!$AB$7,'[1]Pesos dos Critérios'!$AC$7))</f>
        <v>0.037037037037037</v>
      </c>
      <c r="AE4261" s="5" t="n">
        <f aca="false">IF(O4261="Intervalo 1",'[1]Pesos dos Critérios'!$J$7,IF(Planilha1!O4261="Intervalo 2",'[1]Pesos dos Critérios'!$K$7,IF(Planilha1!O4261="Intervalo 3",'[1]Pesos dos Critérios'!$L$7,'[1]Pesos dos Critérios'!$M$7)))</f>
        <v>0.0407563025210084</v>
      </c>
      <c r="AF4261" s="5" t="n">
        <f aca="false">IF(Q4261="Intervalo 1",'[1]Pesos dos Critérios'!$B$7,IF(Q4261="Intervalo 2",'[1]Pesos dos Critérios'!$C$7,IF(Q4261="Intervalo 3",'[1]Pesos dos Critérios'!$D$7,'[1]Pesos dos Critérios'!$E$7)))</f>
        <v>0.0662046832248755</v>
      </c>
      <c r="AG4261" s="5" t="n">
        <f aca="false">IF(S4261="Intervalo 1",'[1]Pesos dos Critérios'!$F$7,IF(S4261="Intervalo 2",'[1]Pesos dos Critérios'!$G$7,IF(S4261="Intervalo 3",'[1]Pesos dos Critérios'!$H$7,'[1]Pesos dos Critérios'!$I$7)))</f>
        <v>0.00911357161357162</v>
      </c>
      <c r="AH4261" s="5" t="n">
        <f aca="false">IF(U4261="Intervalo 1",'[1]Pesos dos Critérios'!$N$7,IF(U4261="Intervalo 2",'[1]Pesos dos Critérios'!$O$7,IF(U4261="Intervalo 3",'[1]Pesos dos Critérios'!$P$7,'[1]Pesos dos Critérios'!$Q$7)))</f>
        <v>0.0187830687830688</v>
      </c>
      <c r="AI4261" s="5" t="n">
        <f aca="false">IF(AA4261="Intervalo 1",'[1]Pesos dos Critérios'!$R$7,IF(AA4261="Intervalo 2",'[1]Pesos dos Critérios'!$S$7,IF(AA4261="Intervalo 3",'[1]Pesos dos Critérios'!$T$7,'[1]Pesos dos Critérios'!$U$7)))</f>
        <v>0.0547619047619048</v>
      </c>
      <c r="AJ4261" s="5" t="n">
        <f aca="false">SUM(AB4261:AI4261)</f>
        <v>0.259736244256437</v>
      </c>
      <c r="AK4261" s="5" t="n">
        <v>4260</v>
      </c>
      <c r="AM4261" s="1" t="s">
        <v>52</v>
      </c>
    </row>
    <row r="4262" customFormat="false" ht="12.8" hidden="false" customHeight="true" outlineLevel="0" collapsed="false">
      <c r="A4262" s="7" t="n">
        <v>2018</v>
      </c>
      <c r="B4262" s="7" t="s">
        <v>1782</v>
      </c>
      <c r="C4262" s="8" t="s">
        <v>461</v>
      </c>
      <c r="D4262" s="7" t="s">
        <v>61</v>
      </c>
      <c r="E4262" s="7" t="s">
        <v>2683</v>
      </c>
      <c r="F4262" s="7" t="s">
        <v>2329</v>
      </c>
      <c r="G4262" s="7" t="s">
        <v>224</v>
      </c>
      <c r="H4262" s="9" t="n">
        <v>2</v>
      </c>
      <c r="I4262" s="7" t="s">
        <v>2136</v>
      </c>
      <c r="J4262" s="8" t="s">
        <v>86</v>
      </c>
      <c r="K4262" s="10" t="s">
        <v>46</v>
      </c>
      <c r="L4262" s="10" t="s">
        <v>83</v>
      </c>
      <c r="M4262" s="10" t="s">
        <v>96</v>
      </c>
      <c r="N4262" s="10" t="n">
        <v>0.002</v>
      </c>
      <c r="O4262" s="9" t="s">
        <v>49</v>
      </c>
      <c r="P4262" s="11" t="n">
        <v>0.019</v>
      </c>
      <c r="Q4262" s="8" t="s">
        <v>49</v>
      </c>
      <c r="R4262" s="11" t="n">
        <v>0.274</v>
      </c>
      <c r="S4262" s="8" t="s">
        <v>50</v>
      </c>
      <c r="T4262" s="11" t="n">
        <v>180</v>
      </c>
      <c r="U4262" s="8" t="s">
        <v>50</v>
      </c>
      <c r="V4262" s="11" t="n">
        <v>7</v>
      </c>
      <c r="W4262" s="11" t="n">
        <v>8.82</v>
      </c>
      <c r="X4262" s="11" t="n">
        <v>10</v>
      </c>
      <c r="Y4262" s="11" t="n">
        <v>12.6</v>
      </c>
      <c r="Z4262" s="11" t="n">
        <v>2.44</v>
      </c>
      <c r="AA4262" s="8" t="s">
        <v>58</v>
      </c>
      <c r="AB4262" s="5" t="n">
        <f aca="false">IF(C4262='[1]Pesos dos Critérios'!$V$3,'[1]Pesos dos Critérios'!$V$7,IF(Planilha1!C4262='[1]Pesos dos Critérios'!$W$3,'[1]Pesos dos Critérios'!$W$7,IF(Planilha1!C4262='[1]Pesos dos Critérios'!$X$3,'[1]Pesos dos Critérios'!$X$7,IF(Planilha1!C4262='[1]Pesos dos Critérios'!$Y$3,'[1]Pesos dos Critérios'!$Y$7,'[1]Pesos dos Critérios'!$Z$7))))</f>
        <v>0.0190740740740741</v>
      </c>
      <c r="AC4262" s="5" t="n">
        <f aca="false">IF(H4262=1,'[1]Pesos dos Critérios'!$AD$7,IF(Planilha1!H4262=2,'[1]Pesos dos Critérios'!$AE$7,IF(Planilha1!H4262=3,'[1]Pesos dos Critérios'!$AF$7,IF(Planilha1!H4262=4,'[1]Pesos dos Critérios'!$AG$7,'[1]Pesos dos Critérios'!$AH$7))))</f>
        <v>0.0140056022408964</v>
      </c>
      <c r="AD4262" s="5" t="n">
        <f aca="false">IF(J4262='[1]Pesos dos Critérios'!$AA$3,'[1]Pesos dos Critérios'!$AA$7,IF(Planilha1!J4262='[1]Pesos dos Critérios'!$AB$3,'[1]Pesos dos Critérios'!$AB$7,'[1]Pesos dos Critérios'!$AC$7))</f>
        <v>0.037037037037037</v>
      </c>
      <c r="AE4262" s="5" t="n">
        <f aca="false">IF(O4262="Intervalo 1",'[1]Pesos dos Critérios'!$J$7,IF(Planilha1!O4262="Intervalo 2",'[1]Pesos dos Critérios'!$K$7,IF(Planilha1!O4262="Intervalo 3",'[1]Pesos dos Critérios'!$L$7,'[1]Pesos dos Critérios'!$M$7)))</f>
        <v>0.0407563025210084</v>
      </c>
      <c r="AF4262" s="5" t="n">
        <f aca="false">IF(Q4262="Intervalo 1",'[1]Pesos dos Critérios'!$B$7,IF(Q4262="Intervalo 2",'[1]Pesos dos Critérios'!$C$7,IF(Q4262="Intervalo 3",'[1]Pesos dos Critérios'!$D$7,'[1]Pesos dos Critérios'!$E$7)))</f>
        <v>0.0662046832248755</v>
      </c>
      <c r="AG4262" s="5" t="n">
        <f aca="false">IF(S4262="Intervalo 1",'[1]Pesos dos Critérios'!$F$7,IF(S4262="Intervalo 2",'[1]Pesos dos Critérios'!$G$7,IF(S4262="Intervalo 3",'[1]Pesos dos Critérios'!$H$7,'[1]Pesos dos Critérios'!$I$7)))</f>
        <v>0.00911357161357162</v>
      </c>
      <c r="AH4262" s="5" t="n">
        <f aca="false">IF(U4262="Intervalo 1",'[1]Pesos dos Critérios'!$N$7,IF(U4262="Intervalo 2",'[1]Pesos dos Critérios'!$O$7,IF(U4262="Intervalo 3",'[1]Pesos dos Critérios'!$P$7,'[1]Pesos dos Critérios'!$Q$7)))</f>
        <v>0.0187830687830688</v>
      </c>
      <c r="AI4262" s="5" t="n">
        <f aca="false">IF(AA4262="Intervalo 1",'[1]Pesos dos Critérios'!$R$7,IF(AA4262="Intervalo 2",'[1]Pesos dos Critérios'!$S$7,IF(AA4262="Intervalo 3",'[1]Pesos dos Critérios'!$T$7,'[1]Pesos dos Critérios'!$U$7)))</f>
        <v>0.0547619047619048</v>
      </c>
      <c r="AJ4262" s="5" t="n">
        <f aca="false">SUM(AB4262:AI4262)</f>
        <v>0.259736244256437</v>
      </c>
      <c r="AK4262" s="5" t="n">
        <v>4261</v>
      </c>
      <c r="AM4262" s="1" t="s">
        <v>52</v>
      </c>
    </row>
    <row r="4263" customFormat="false" ht="12.8" hidden="false" customHeight="true" outlineLevel="0" collapsed="false">
      <c r="A4263" s="7" t="n">
        <v>2018</v>
      </c>
      <c r="B4263" s="7" t="s">
        <v>1782</v>
      </c>
      <c r="C4263" s="8" t="s">
        <v>461</v>
      </c>
      <c r="D4263" s="7" t="s">
        <v>61</v>
      </c>
      <c r="E4263" s="7" t="s">
        <v>2683</v>
      </c>
      <c r="F4263" s="7" t="s">
        <v>2684</v>
      </c>
      <c r="G4263" s="7" t="s">
        <v>224</v>
      </c>
      <c r="H4263" s="9" t="n">
        <v>2</v>
      </c>
      <c r="I4263" s="7" t="s">
        <v>2136</v>
      </c>
      <c r="J4263" s="8" t="s">
        <v>86</v>
      </c>
      <c r="K4263" s="10" t="s">
        <v>46</v>
      </c>
      <c r="L4263" s="10" t="s">
        <v>83</v>
      </c>
      <c r="M4263" s="10" t="s">
        <v>96</v>
      </c>
      <c r="N4263" s="10" t="n">
        <v>0.002</v>
      </c>
      <c r="O4263" s="9" t="s">
        <v>49</v>
      </c>
      <c r="P4263" s="11" t="n">
        <v>0.019</v>
      </c>
      <c r="Q4263" s="8" t="s">
        <v>49</v>
      </c>
      <c r="R4263" s="11" t="n">
        <v>0.274</v>
      </c>
      <c r="S4263" s="8" t="s">
        <v>50</v>
      </c>
      <c r="T4263" s="11" t="n">
        <v>180</v>
      </c>
      <c r="U4263" s="8" t="s">
        <v>50</v>
      </c>
      <c r="V4263" s="11" t="n">
        <v>7</v>
      </c>
      <c r="W4263" s="11" t="n">
        <v>8.82</v>
      </c>
      <c r="X4263" s="11" t="n">
        <v>10</v>
      </c>
      <c r="Y4263" s="11" t="n">
        <v>12.6</v>
      </c>
      <c r="Z4263" s="11" t="n">
        <v>2.44</v>
      </c>
      <c r="AA4263" s="8" t="s">
        <v>58</v>
      </c>
      <c r="AB4263" s="5" t="n">
        <f aca="false">IF(C4263='[1]Pesos dos Critérios'!$V$3,'[1]Pesos dos Critérios'!$V$7,IF(Planilha1!C4263='[1]Pesos dos Critérios'!$W$3,'[1]Pesos dos Critérios'!$W$7,IF(Planilha1!C4263='[1]Pesos dos Critérios'!$X$3,'[1]Pesos dos Critérios'!$X$7,IF(Planilha1!C4263='[1]Pesos dos Critérios'!$Y$3,'[1]Pesos dos Critérios'!$Y$7,'[1]Pesos dos Critérios'!$Z$7))))</f>
        <v>0.0190740740740741</v>
      </c>
      <c r="AC4263" s="5" t="n">
        <f aca="false">IF(H4263=1,'[1]Pesos dos Critérios'!$AD$7,IF(Planilha1!H4263=2,'[1]Pesos dos Critérios'!$AE$7,IF(Planilha1!H4263=3,'[1]Pesos dos Critérios'!$AF$7,IF(Planilha1!H4263=4,'[1]Pesos dos Critérios'!$AG$7,'[1]Pesos dos Critérios'!$AH$7))))</f>
        <v>0.0140056022408964</v>
      </c>
      <c r="AD4263" s="5" t="n">
        <f aca="false">IF(J4263='[1]Pesos dos Critérios'!$AA$3,'[1]Pesos dos Critérios'!$AA$7,IF(Planilha1!J4263='[1]Pesos dos Critérios'!$AB$3,'[1]Pesos dos Critérios'!$AB$7,'[1]Pesos dos Critérios'!$AC$7))</f>
        <v>0.037037037037037</v>
      </c>
      <c r="AE4263" s="5" t="n">
        <f aca="false">IF(O4263="Intervalo 1",'[1]Pesos dos Critérios'!$J$7,IF(Planilha1!O4263="Intervalo 2",'[1]Pesos dos Critérios'!$K$7,IF(Planilha1!O4263="Intervalo 3",'[1]Pesos dos Critérios'!$L$7,'[1]Pesos dos Critérios'!$M$7)))</f>
        <v>0.0407563025210084</v>
      </c>
      <c r="AF4263" s="5" t="n">
        <f aca="false">IF(Q4263="Intervalo 1",'[1]Pesos dos Critérios'!$B$7,IF(Q4263="Intervalo 2",'[1]Pesos dos Critérios'!$C$7,IF(Q4263="Intervalo 3",'[1]Pesos dos Critérios'!$D$7,'[1]Pesos dos Critérios'!$E$7)))</f>
        <v>0.0662046832248755</v>
      </c>
      <c r="AG4263" s="5" t="n">
        <f aca="false">IF(S4263="Intervalo 1",'[1]Pesos dos Critérios'!$F$7,IF(S4263="Intervalo 2",'[1]Pesos dos Critérios'!$G$7,IF(S4263="Intervalo 3",'[1]Pesos dos Critérios'!$H$7,'[1]Pesos dos Critérios'!$I$7)))</f>
        <v>0.00911357161357162</v>
      </c>
      <c r="AH4263" s="5" t="n">
        <f aca="false">IF(U4263="Intervalo 1",'[1]Pesos dos Critérios'!$N$7,IF(U4263="Intervalo 2",'[1]Pesos dos Critérios'!$O$7,IF(U4263="Intervalo 3",'[1]Pesos dos Critérios'!$P$7,'[1]Pesos dos Critérios'!$Q$7)))</f>
        <v>0.0187830687830688</v>
      </c>
      <c r="AI4263" s="5" t="n">
        <f aca="false">IF(AA4263="Intervalo 1",'[1]Pesos dos Critérios'!$R$7,IF(AA4263="Intervalo 2",'[1]Pesos dos Critérios'!$S$7,IF(AA4263="Intervalo 3",'[1]Pesos dos Critérios'!$T$7,'[1]Pesos dos Critérios'!$U$7)))</f>
        <v>0.0547619047619048</v>
      </c>
      <c r="AJ4263" s="5" t="n">
        <f aca="false">SUM(AB4263:AI4263)</f>
        <v>0.259736244256437</v>
      </c>
      <c r="AK4263" s="5" t="n">
        <v>4262</v>
      </c>
      <c r="AM4263" s="1" t="s">
        <v>52</v>
      </c>
    </row>
    <row r="4264" customFormat="false" ht="12.8" hidden="false" customHeight="true" outlineLevel="0" collapsed="false">
      <c r="A4264" s="7" t="n">
        <v>2018</v>
      </c>
      <c r="B4264" s="7" t="s">
        <v>1782</v>
      </c>
      <c r="C4264" s="8" t="s">
        <v>461</v>
      </c>
      <c r="D4264" s="7" t="s">
        <v>61</v>
      </c>
      <c r="E4264" s="7" t="s">
        <v>2683</v>
      </c>
      <c r="F4264" s="7" t="s">
        <v>2685</v>
      </c>
      <c r="G4264" s="7" t="s">
        <v>305</v>
      </c>
      <c r="H4264" s="9" t="n">
        <v>3</v>
      </c>
      <c r="I4264" s="7" t="s">
        <v>2136</v>
      </c>
      <c r="J4264" s="8" t="s">
        <v>86</v>
      </c>
      <c r="K4264" s="10" t="s">
        <v>46</v>
      </c>
      <c r="L4264" s="10" t="s">
        <v>83</v>
      </c>
      <c r="M4264" s="10" t="s">
        <v>56</v>
      </c>
      <c r="N4264" s="10" t="n">
        <v>0.018</v>
      </c>
      <c r="O4264" s="9" t="s">
        <v>58</v>
      </c>
      <c r="P4264" s="11" t="n">
        <v>0.612</v>
      </c>
      <c r="Q4264" s="8" t="s">
        <v>50</v>
      </c>
      <c r="R4264" s="11" t="n">
        <v>0.017</v>
      </c>
      <c r="S4264" s="8" t="s">
        <v>57</v>
      </c>
      <c r="T4264" s="11" t="n">
        <v>143</v>
      </c>
      <c r="U4264" s="8" t="s">
        <v>58</v>
      </c>
      <c r="V4264" s="11" t="n">
        <v>6</v>
      </c>
      <c r="W4264" s="11" t="n">
        <v>7.7</v>
      </c>
      <c r="X4264" s="11" t="n">
        <v>8.7</v>
      </c>
      <c r="Y4264" s="11" t="n">
        <v>10.8</v>
      </c>
      <c r="Z4264" s="11" t="n">
        <v>2.31</v>
      </c>
      <c r="AA4264" s="8" t="s">
        <v>58</v>
      </c>
      <c r="AB4264" s="5" t="n">
        <f aca="false">IF(C4264='[1]Pesos dos Critérios'!$V$3,'[1]Pesos dos Critérios'!$V$7,IF(Planilha1!C4264='[1]Pesos dos Critérios'!$W$3,'[1]Pesos dos Critérios'!$W$7,IF(Planilha1!C4264='[1]Pesos dos Critérios'!$X$3,'[1]Pesos dos Critérios'!$X$7,IF(Planilha1!C4264='[1]Pesos dos Critérios'!$Y$3,'[1]Pesos dos Critérios'!$Y$7,'[1]Pesos dos Critérios'!$Z$7))))</f>
        <v>0.0190740740740741</v>
      </c>
      <c r="AC4264" s="5" t="n">
        <f aca="false">IF(H4264=1,'[1]Pesos dos Critérios'!$AD$7,IF(Planilha1!H4264=2,'[1]Pesos dos Critérios'!$AE$7,IF(Planilha1!H4264=3,'[1]Pesos dos Critérios'!$AF$7,IF(Planilha1!H4264=4,'[1]Pesos dos Critérios'!$AG$7,'[1]Pesos dos Critérios'!$AH$7))))</f>
        <v>0.0112044817927171</v>
      </c>
      <c r="AD4264" s="5" t="n">
        <f aca="false">IF(J4264='[1]Pesos dos Critérios'!$AA$3,'[1]Pesos dos Critérios'!$AA$7,IF(Planilha1!J4264='[1]Pesos dos Critérios'!$AB$3,'[1]Pesos dos Critérios'!$AB$7,'[1]Pesos dos Critérios'!$AC$7))</f>
        <v>0.037037037037037</v>
      </c>
      <c r="AE4264" s="5" t="n">
        <f aca="false">IF(O4264="Intervalo 1",'[1]Pesos dos Critérios'!$J$7,IF(Planilha1!O4264="Intervalo 2",'[1]Pesos dos Critérios'!$K$7,IF(Planilha1!O4264="Intervalo 3",'[1]Pesos dos Critérios'!$L$7,'[1]Pesos dos Critérios'!$M$7)))</f>
        <v>0.0223622782446312</v>
      </c>
      <c r="AF4264" s="5" t="n">
        <f aca="false">IF(Q4264="Intervalo 1",'[1]Pesos dos Critérios'!$B$7,IF(Q4264="Intervalo 2",'[1]Pesos dos Critérios'!$C$7,IF(Q4264="Intervalo 3",'[1]Pesos dos Critérios'!$D$7,'[1]Pesos dos Critérios'!$E$7)))</f>
        <v>0.00762762506955072</v>
      </c>
      <c r="AG4264" s="5" t="n">
        <f aca="false">IF(S4264="Intervalo 1",'[1]Pesos dos Critérios'!$F$7,IF(S4264="Intervalo 2",'[1]Pesos dos Critérios'!$G$7,IF(S4264="Intervalo 3",'[1]Pesos dos Critérios'!$H$7,'[1]Pesos dos Critérios'!$I$7)))</f>
        <v>0.0407277907277907</v>
      </c>
      <c r="AH4264" s="5" t="n">
        <f aca="false">IF(U4264="Intervalo 1",'[1]Pesos dos Critérios'!$N$7,IF(U4264="Intervalo 2",'[1]Pesos dos Critérios'!$O$7,IF(U4264="Intervalo 3",'[1]Pesos dos Critérios'!$P$7,'[1]Pesos dos Critérios'!$Q$7)))</f>
        <v>0.0227513227513227</v>
      </c>
      <c r="AI4264" s="5" t="n">
        <f aca="false">IF(AA4264="Intervalo 1",'[1]Pesos dos Critérios'!$R$7,IF(AA4264="Intervalo 2",'[1]Pesos dos Critérios'!$S$7,IF(AA4264="Intervalo 3",'[1]Pesos dos Critérios'!$T$7,'[1]Pesos dos Critérios'!$U$7)))</f>
        <v>0.0547619047619048</v>
      </c>
      <c r="AJ4264" s="5" t="n">
        <f aca="false">SUM(AB4264:AI4264)</f>
        <v>0.215546514459028</v>
      </c>
      <c r="AK4264" s="5" t="n">
        <v>4263</v>
      </c>
      <c r="AM4264" s="1" t="s">
        <v>96</v>
      </c>
    </row>
    <row r="4265" customFormat="false" ht="12.8" hidden="false" customHeight="true" outlineLevel="0" collapsed="false">
      <c r="A4265" s="7" t="n">
        <v>2018</v>
      </c>
      <c r="B4265" s="7" t="s">
        <v>1782</v>
      </c>
      <c r="C4265" s="8" t="s">
        <v>461</v>
      </c>
      <c r="D4265" s="7" t="s">
        <v>1186</v>
      </c>
      <c r="E4265" s="7" t="s">
        <v>1783</v>
      </c>
      <c r="F4265" s="7" t="s">
        <v>2310</v>
      </c>
      <c r="G4265" s="7" t="s">
        <v>1654</v>
      </c>
      <c r="H4265" s="9" t="n">
        <v>3</v>
      </c>
      <c r="I4265" s="7" t="s">
        <v>1911</v>
      </c>
      <c r="J4265" s="8" t="s">
        <v>45</v>
      </c>
      <c r="K4265" s="10" t="s">
        <v>46</v>
      </c>
      <c r="L4265" s="10" t="s">
        <v>83</v>
      </c>
      <c r="M4265" s="10" t="s">
        <v>96</v>
      </c>
      <c r="N4265" s="10" t="n">
        <v>0.026</v>
      </c>
      <c r="O4265" s="9" t="s">
        <v>50</v>
      </c>
      <c r="P4265" s="11" t="n">
        <v>0.13</v>
      </c>
      <c r="Q4265" s="8" t="s">
        <v>57</v>
      </c>
      <c r="R4265" s="11" t="n">
        <v>0.271</v>
      </c>
      <c r="S4265" s="8" t="s">
        <v>50</v>
      </c>
      <c r="T4265" s="11" t="n">
        <v>203</v>
      </c>
      <c r="U4265" s="8" t="s">
        <v>50</v>
      </c>
      <c r="V4265" s="11" t="n">
        <v>6.37</v>
      </c>
      <c r="W4265" s="11" t="n">
        <v>7.7</v>
      </c>
      <c r="X4265" s="11" t="n">
        <v>9.1</v>
      </c>
      <c r="Y4265" s="11" t="n">
        <v>11</v>
      </c>
      <c r="Z4265" s="11" t="n">
        <v>2.75</v>
      </c>
      <c r="AA4265" s="8" t="s">
        <v>50</v>
      </c>
      <c r="AB4265" s="5" t="n">
        <f aca="false">IF(C4265='[1]Pesos dos Critérios'!$V$3,'[1]Pesos dos Critérios'!$V$7,IF(Planilha1!C4265='[1]Pesos dos Critérios'!$W$3,'[1]Pesos dos Critérios'!$W$7,IF(Planilha1!C4265='[1]Pesos dos Critérios'!$X$3,'[1]Pesos dos Critérios'!$X$7,IF(Planilha1!C4265='[1]Pesos dos Critérios'!$Y$3,'[1]Pesos dos Critérios'!$Y$7,'[1]Pesos dos Critérios'!$Z$7))))</f>
        <v>0.0190740740740741</v>
      </c>
      <c r="AC4265" s="5" t="n">
        <f aca="false">IF(H4265=1,'[1]Pesos dos Critérios'!$AD$7,IF(Planilha1!H4265=2,'[1]Pesos dos Critérios'!$AE$7,IF(Planilha1!H4265=3,'[1]Pesos dos Critérios'!$AF$7,IF(Planilha1!H4265=4,'[1]Pesos dos Critérios'!$AG$7,'[1]Pesos dos Critérios'!$AH$7))))</f>
        <v>0.0112044817927171</v>
      </c>
      <c r="AD4265" s="5" t="n">
        <f aca="false">IF(J4265='[1]Pesos dos Critérios'!$AA$3,'[1]Pesos dos Critérios'!$AA$7,IF(Planilha1!J4265='[1]Pesos dos Critérios'!$AB$3,'[1]Pesos dos Critérios'!$AB$7,'[1]Pesos dos Critérios'!$AC$7))</f>
        <v>0.037037037037037</v>
      </c>
      <c r="AE4265" s="5" t="n">
        <f aca="false">IF(O4265="Intervalo 1",'[1]Pesos dos Critérios'!$J$7,IF(Planilha1!O4265="Intervalo 2",'[1]Pesos dos Critérios'!$K$7,IF(Planilha1!O4265="Intervalo 3",'[1]Pesos dos Critérios'!$L$7,'[1]Pesos dos Critérios'!$M$7)))</f>
        <v>0.0167600373482726</v>
      </c>
      <c r="AF4265" s="5" t="n">
        <f aca="false">IF(Q4265="Intervalo 1",'[1]Pesos dos Critérios'!$B$7,IF(Q4265="Intervalo 2",'[1]Pesos dos Critérios'!$C$7,IF(Q4265="Intervalo 3",'[1]Pesos dos Critérios'!$D$7,'[1]Pesos dos Critérios'!$E$7)))</f>
        <v>0.0238189280217372</v>
      </c>
      <c r="AG4265" s="5" t="n">
        <f aca="false">IF(S4265="Intervalo 1",'[1]Pesos dos Critérios'!$F$7,IF(S4265="Intervalo 2",'[1]Pesos dos Critérios'!$G$7,IF(S4265="Intervalo 3",'[1]Pesos dos Critérios'!$H$7,'[1]Pesos dos Critérios'!$I$7)))</f>
        <v>0.00911357161357162</v>
      </c>
      <c r="AH4265" s="5" t="n">
        <f aca="false">IF(U4265="Intervalo 1",'[1]Pesos dos Critérios'!$N$7,IF(U4265="Intervalo 2",'[1]Pesos dos Critérios'!$O$7,IF(U4265="Intervalo 3",'[1]Pesos dos Critérios'!$P$7,'[1]Pesos dos Critérios'!$Q$7)))</f>
        <v>0.0187830687830688</v>
      </c>
      <c r="AI4265" s="5" t="n">
        <f aca="false">IF(AA4265="Intervalo 1",'[1]Pesos dos Critérios'!$R$7,IF(AA4265="Intervalo 2",'[1]Pesos dos Critérios'!$S$7,IF(AA4265="Intervalo 3",'[1]Pesos dos Critérios'!$T$7,'[1]Pesos dos Critérios'!$U$7)))</f>
        <v>0.0468253968253968</v>
      </c>
      <c r="AJ4265" s="5" t="n">
        <f aca="false">SUM(AB4265:AI4265)</f>
        <v>0.182616595495875</v>
      </c>
      <c r="AK4265" s="5" t="n">
        <v>4264</v>
      </c>
      <c r="AM4265" s="1" t="s">
        <v>96</v>
      </c>
    </row>
    <row r="4266" customFormat="false" ht="12.8" hidden="false" customHeight="true" outlineLevel="0" collapsed="false">
      <c r="A4266" s="7" t="n">
        <v>2018</v>
      </c>
      <c r="B4266" s="7" t="s">
        <v>1782</v>
      </c>
      <c r="C4266" s="8" t="s">
        <v>461</v>
      </c>
      <c r="D4266" s="7" t="s">
        <v>1186</v>
      </c>
      <c r="E4266" s="7" t="s">
        <v>1783</v>
      </c>
      <c r="F4266" s="7" t="s">
        <v>2686</v>
      </c>
      <c r="G4266" s="7" t="s">
        <v>1654</v>
      </c>
      <c r="H4266" s="9" t="n">
        <v>3</v>
      </c>
      <c r="I4266" s="7" t="s">
        <v>1916</v>
      </c>
      <c r="J4266" s="8" t="s">
        <v>86</v>
      </c>
      <c r="K4266" s="10" t="s">
        <v>46</v>
      </c>
      <c r="L4266" s="10" t="s">
        <v>83</v>
      </c>
      <c r="M4266" s="10" t="s">
        <v>96</v>
      </c>
      <c r="N4266" s="10" t="n">
        <v>0.009</v>
      </c>
      <c r="O4266" s="9" t="s">
        <v>49</v>
      </c>
      <c r="P4266" s="11" t="n">
        <v>0.057</v>
      </c>
      <c r="Q4266" s="8" t="s">
        <v>49</v>
      </c>
      <c r="R4266" s="11" t="n">
        <v>0.241</v>
      </c>
      <c r="S4266" s="8" t="s">
        <v>50</v>
      </c>
      <c r="T4266" s="11" t="n">
        <v>209</v>
      </c>
      <c r="U4266" s="8" t="s">
        <v>50</v>
      </c>
      <c r="V4266" s="11" t="n">
        <v>6.16</v>
      </c>
      <c r="W4266" s="11" t="n">
        <v>7.56</v>
      </c>
      <c r="X4266" s="11" t="n">
        <v>8.8</v>
      </c>
      <c r="Y4266" s="11" t="n">
        <v>10.8</v>
      </c>
      <c r="Z4266" s="11" t="n">
        <v>2.83</v>
      </c>
      <c r="AA4266" s="8" t="s">
        <v>50</v>
      </c>
      <c r="AB4266" s="5" t="n">
        <f aca="false">IF(C4266='[1]Pesos dos Critérios'!$V$3,'[1]Pesos dos Critérios'!$V$7,IF(Planilha1!C4266='[1]Pesos dos Critérios'!$W$3,'[1]Pesos dos Critérios'!$W$7,IF(Planilha1!C4266='[1]Pesos dos Critérios'!$X$3,'[1]Pesos dos Critérios'!$X$7,IF(Planilha1!C4266='[1]Pesos dos Critérios'!$Y$3,'[1]Pesos dos Critérios'!$Y$7,'[1]Pesos dos Critérios'!$Z$7))))</f>
        <v>0.0190740740740741</v>
      </c>
      <c r="AC4266" s="5" t="n">
        <f aca="false">IF(H4266=1,'[1]Pesos dos Critérios'!$AD$7,IF(Planilha1!H4266=2,'[1]Pesos dos Critérios'!$AE$7,IF(Planilha1!H4266=3,'[1]Pesos dos Critérios'!$AF$7,IF(Planilha1!H4266=4,'[1]Pesos dos Critérios'!$AG$7,'[1]Pesos dos Critérios'!$AH$7))))</f>
        <v>0.0112044817927171</v>
      </c>
      <c r="AD4266" s="5" t="n">
        <f aca="false">IF(J4266='[1]Pesos dos Critérios'!$AA$3,'[1]Pesos dos Critérios'!$AA$7,IF(Planilha1!J4266='[1]Pesos dos Critérios'!$AB$3,'[1]Pesos dos Critérios'!$AB$7,'[1]Pesos dos Critérios'!$AC$7))</f>
        <v>0.037037037037037</v>
      </c>
      <c r="AE4266" s="5" t="n">
        <f aca="false">IF(O4266="Intervalo 1",'[1]Pesos dos Critérios'!$J$7,IF(Planilha1!O4266="Intervalo 2",'[1]Pesos dos Critérios'!$K$7,IF(Planilha1!O4266="Intervalo 3",'[1]Pesos dos Critérios'!$L$7,'[1]Pesos dos Critérios'!$M$7)))</f>
        <v>0.0407563025210084</v>
      </c>
      <c r="AF4266" s="5" t="n">
        <f aca="false">IF(Q4266="Intervalo 1",'[1]Pesos dos Critérios'!$B$7,IF(Q4266="Intervalo 2",'[1]Pesos dos Critérios'!$C$7,IF(Q4266="Intervalo 3",'[1]Pesos dos Critérios'!$D$7,'[1]Pesos dos Critérios'!$E$7)))</f>
        <v>0.0662046832248755</v>
      </c>
      <c r="AG4266" s="5" t="n">
        <f aca="false">IF(S4266="Intervalo 1",'[1]Pesos dos Critérios'!$F$7,IF(S4266="Intervalo 2",'[1]Pesos dos Critérios'!$G$7,IF(S4266="Intervalo 3",'[1]Pesos dos Critérios'!$H$7,'[1]Pesos dos Critérios'!$I$7)))</f>
        <v>0.00911357161357162</v>
      </c>
      <c r="AH4266" s="5" t="n">
        <f aca="false">IF(U4266="Intervalo 1",'[1]Pesos dos Critérios'!$N$7,IF(U4266="Intervalo 2",'[1]Pesos dos Critérios'!$O$7,IF(U4266="Intervalo 3",'[1]Pesos dos Critérios'!$P$7,'[1]Pesos dos Critérios'!$Q$7)))</f>
        <v>0.0187830687830688</v>
      </c>
      <c r="AI4266" s="5" t="n">
        <f aca="false">IF(AA4266="Intervalo 1",'[1]Pesos dos Critérios'!$R$7,IF(AA4266="Intervalo 2",'[1]Pesos dos Critérios'!$S$7,IF(AA4266="Intervalo 3",'[1]Pesos dos Critérios'!$T$7,'[1]Pesos dos Critérios'!$U$7)))</f>
        <v>0.0468253968253968</v>
      </c>
      <c r="AJ4266" s="5" t="n">
        <f aca="false">SUM(AB4266:AI4266)</f>
        <v>0.248998615871749</v>
      </c>
      <c r="AK4266" s="5" t="n">
        <v>4265</v>
      </c>
      <c r="AM4266" s="1" t="s">
        <v>67</v>
      </c>
    </row>
    <row r="4267" customFormat="false" ht="12.8" hidden="false" customHeight="true" outlineLevel="0" collapsed="false">
      <c r="A4267" s="7" t="n">
        <v>2018</v>
      </c>
      <c r="B4267" s="7" t="s">
        <v>1782</v>
      </c>
      <c r="C4267" s="8" t="s">
        <v>461</v>
      </c>
      <c r="D4267" s="7" t="s">
        <v>1186</v>
      </c>
      <c r="E4267" s="7" t="s">
        <v>1783</v>
      </c>
      <c r="F4267" s="7" t="s">
        <v>2687</v>
      </c>
      <c r="G4267" s="7" t="s">
        <v>1654</v>
      </c>
      <c r="H4267" s="9" t="n">
        <v>3</v>
      </c>
      <c r="I4267" s="7" t="s">
        <v>1916</v>
      </c>
      <c r="J4267" s="8" t="s">
        <v>86</v>
      </c>
      <c r="K4267" s="10" t="s">
        <v>46</v>
      </c>
      <c r="L4267" s="10" t="s">
        <v>83</v>
      </c>
      <c r="M4267" s="10" t="s">
        <v>96</v>
      </c>
      <c r="N4267" s="10" t="n">
        <v>0.006</v>
      </c>
      <c r="O4267" s="9" t="s">
        <v>49</v>
      </c>
      <c r="P4267" s="11" t="n">
        <v>0.039</v>
      </c>
      <c r="Q4267" s="8" t="s">
        <v>49</v>
      </c>
      <c r="R4267" s="11" t="n">
        <v>0.258</v>
      </c>
      <c r="S4267" s="8" t="s">
        <v>50</v>
      </c>
      <c r="T4267" s="11" t="n">
        <v>212</v>
      </c>
      <c r="U4267" s="8" t="s">
        <v>50</v>
      </c>
      <c r="V4267" s="11" t="n">
        <v>6.09</v>
      </c>
      <c r="W4267" s="11" t="n">
        <v>7.42</v>
      </c>
      <c r="X4267" s="11" t="n">
        <v>8.7</v>
      </c>
      <c r="Y4267" s="11" t="n">
        <v>10.6</v>
      </c>
      <c r="Z4267" s="11" t="n">
        <v>2.86</v>
      </c>
      <c r="AA4267" s="8" t="s">
        <v>50</v>
      </c>
      <c r="AB4267" s="5" t="n">
        <f aca="false">IF(C4267='[1]Pesos dos Critérios'!$V$3,'[1]Pesos dos Critérios'!$V$7,IF(Planilha1!C4267='[1]Pesos dos Critérios'!$W$3,'[1]Pesos dos Critérios'!$W$7,IF(Planilha1!C4267='[1]Pesos dos Critérios'!$X$3,'[1]Pesos dos Critérios'!$X$7,IF(Planilha1!C4267='[1]Pesos dos Critérios'!$Y$3,'[1]Pesos dos Critérios'!$Y$7,'[1]Pesos dos Critérios'!$Z$7))))</f>
        <v>0.0190740740740741</v>
      </c>
      <c r="AC4267" s="5" t="n">
        <f aca="false">IF(H4267=1,'[1]Pesos dos Critérios'!$AD$7,IF(Planilha1!H4267=2,'[1]Pesos dos Critérios'!$AE$7,IF(Planilha1!H4267=3,'[1]Pesos dos Critérios'!$AF$7,IF(Planilha1!H4267=4,'[1]Pesos dos Critérios'!$AG$7,'[1]Pesos dos Critérios'!$AH$7))))</f>
        <v>0.0112044817927171</v>
      </c>
      <c r="AD4267" s="5" t="n">
        <f aca="false">IF(J4267='[1]Pesos dos Critérios'!$AA$3,'[1]Pesos dos Critérios'!$AA$7,IF(Planilha1!J4267='[1]Pesos dos Critérios'!$AB$3,'[1]Pesos dos Critérios'!$AB$7,'[1]Pesos dos Critérios'!$AC$7))</f>
        <v>0.037037037037037</v>
      </c>
      <c r="AE4267" s="5" t="n">
        <f aca="false">IF(O4267="Intervalo 1",'[1]Pesos dos Critérios'!$J$7,IF(Planilha1!O4267="Intervalo 2",'[1]Pesos dos Critérios'!$K$7,IF(Planilha1!O4267="Intervalo 3",'[1]Pesos dos Critérios'!$L$7,'[1]Pesos dos Critérios'!$M$7)))</f>
        <v>0.0407563025210084</v>
      </c>
      <c r="AF4267" s="5" t="n">
        <f aca="false">IF(Q4267="Intervalo 1",'[1]Pesos dos Critérios'!$B$7,IF(Q4267="Intervalo 2",'[1]Pesos dos Critérios'!$C$7,IF(Q4267="Intervalo 3",'[1]Pesos dos Critérios'!$D$7,'[1]Pesos dos Critérios'!$E$7)))</f>
        <v>0.0662046832248755</v>
      </c>
      <c r="AG4267" s="5" t="n">
        <f aca="false">IF(S4267="Intervalo 1",'[1]Pesos dos Critérios'!$F$7,IF(S4267="Intervalo 2",'[1]Pesos dos Critérios'!$G$7,IF(S4267="Intervalo 3",'[1]Pesos dos Critérios'!$H$7,'[1]Pesos dos Critérios'!$I$7)))</f>
        <v>0.00911357161357162</v>
      </c>
      <c r="AH4267" s="5" t="n">
        <f aca="false">IF(U4267="Intervalo 1",'[1]Pesos dos Critérios'!$N$7,IF(U4267="Intervalo 2",'[1]Pesos dos Critérios'!$O$7,IF(U4267="Intervalo 3",'[1]Pesos dos Critérios'!$P$7,'[1]Pesos dos Critérios'!$Q$7)))</f>
        <v>0.0187830687830688</v>
      </c>
      <c r="AI4267" s="5" t="n">
        <f aca="false">IF(AA4267="Intervalo 1",'[1]Pesos dos Critérios'!$R$7,IF(AA4267="Intervalo 2",'[1]Pesos dos Critérios'!$S$7,IF(AA4267="Intervalo 3",'[1]Pesos dos Critérios'!$T$7,'[1]Pesos dos Critérios'!$U$7)))</f>
        <v>0.0468253968253968</v>
      </c>
      <c r="AJ4267" s="5" t="n">
        <f aca="false">SUM(AB4267:AI4267)</f>
        <v>0.248998615871749</v>
      </c>
      <c r="AK4267" s="5" t="n">
        <v>4266</v>
      </c>
      <c r="AM4267" s="1" t="s">
        <v>67</v>
      </c>
    </row>
    <row r="4268" customFormat="false" ht="12.8" hidden="false" customHeight="true" outlineLevel="0" collapsed="false">
      <c r="A4268" s="7" t="n">
        <v>2018</v>
      </c>
      <c r="B4268" s="7" t="s">
        <v>1782</v>
      </c>
      <c r="C4268" s="8" t="s">
        <v>461</v>
      </c>
      <c r="D4268" s="7" t="s">
        <v>1186</v>
      </c>
      <c r="E4268" s="7" t="s">
        <v>1783</v>
      </c>
      <c r="F4268" s="7" t="s">
        <v>2688</v>
      </c>
      <c r="G4268" s="7" t="s">
        <v>1654</v>
      </c>
      <c r="H4268" s="9" t="n">
        <v>3</v>
      </c>
      <c r="I4268" s="7" t="s">
        <v>1916</v>
      </c>
      <c r="J4268" s="8" t="s">
        <v>86</v>
      </c>
      <c r="K4268" s="10" t="s">
        <v>46</v>
      </c>
      <c r="L4268" s="10" t="s">
        <v>83</v>
      </c>
      <c r="M4268" s="10" t="s">
        <v>96</v>
      </c>
      <c r="N4268" s="10" t="n">
        <v>0.006</v>
      </c>
      <c r="O4268" s="9" t="s">
        <v>49</v>
      </c>
      <c r="P4268" s="11" t="n">
        <v>0.039</v>
      </c>
      <c r="Q4268" s="8" t="s">
        <v>49</v>
      </c>
      <c r="R4268" s="11" t="n">
        <v>0.258</v>
      </c>
      <c r="S4268" s="8" t="s">
        <v>50</v>
      </c>
      <c r="T4268" s="11" t="n">
        <v>212</v>
      </c>
      <c r="U4268" s="8" t="s">
        <v>50</v>
      </c>
      <c r="V4268" s="11" t="n">
        <v>6.09</v>
      </c>
      <c r="W4268" s="11" t="n">
        <v>7.42</v>
      </c>
      <c r="X4268" s="11" t="n">
        <v>8.7</v>
      </c>
      <c r="Y4268" s="11" t="n">
        <v>10.6</v>
      </c>
      <c r="Z4268" s="11" t="n">
        <v>2.86</v>
      </c>
      <c r="AA4268" s="8" t="s">
        <v>50</v>
      </c>
      <c r="AB4268" s="5" t="n">
        <f aca="false">IF(C4268='[1]Pesos dos Critérios'!$V$3,'[1]Pesos dos Critérios'!$V$7,IF(Planilha1!C4268='[1]Pesos dos Critérios'!$W$3,'[1]Pesos dos Critérios'!$W$7,IF(Planilha1!C4268='[1]Pesos dos Critérios'!$X$3,'[1]Pesos dos Critérios'!$X$7,IF(Planilha1!C4268='[1]Pesos dos Critérios'!$Y$3,'[1]Pesos dos Critérios'!$Y$7,'[1]Pesos dos Critérios'!$Z$7))))</f>
        <v>0.0190740740740741</v>
      </c>
      <c r="AC4268" s="5" t="n">
        <f aca="false">IF(H4268=1,'[1]Pesos dos Critérios'!$AD$7,IF(Planilha1!H4268=2,'[1]Pesos dos Critérios'!$AE$7,IF(Planilha1!H4268=3,'[1]Pesos dos Critérios'!$AF$7,IF(Planilha1!H4268=4,'[1]Pesos dos Critérios'!$AG$7,'[1]Pesos dos Critérios'!$AH$7))))</f>
        <v>0.0112044817927171</v>
      </c>
      <c r="AD4268" s="5" t="n">
        <f aca="false">IF(J4268='[1]Pesos dos Critérios'!$AA$3,'[1]Pesos dos Critérios'!$AA$7,IF(Planilha1!J4268='[1]Pesos dos Critérios'!$AB$3,'[1]Pesos dos Critérios'!$AB$7,'[1]Pesos dos Critérios'!$AC$7))</f>
        <v>0.037037037037037</v>
      </c>
      <c r="AE4268" s="5" t="n">
        <f aca="false">IF(O4268="Intervalo 1",'[1]Pesos dos Critérios'!$J$7,IF(Planilha1!O4268="Intervalo 2",'[1]Pesos dos Critérios'!$K$7,IF(Planilha1!O4268="Intervalo 3",'[1]Pesos dos Critérios'!$L$7,'[1]Pesos dos Critérios'!$M$7)))</f>
        <v>0.0407563025210084</v>
      </c>
      <c r="AF4268" s="5" t="n">
        <f aca="false">IF(Q4268="Intervalo 1",'[1]Pesos dos Critérios'!$B$7,IF(Q4268="Intervalo 2",'[1]Pesos dos Critérios'!$C$7,IF(Q4268="Intervalo 3",'[1]Pesos dos Critérios'!$D$7,'[1]Pesos dos Critérios'!$E$7)))</f>
        <v>0.0662046832248755</v>
      </c>
      <c r="AG4268" s="5" t="n">
        <f aca="false">IF(S4268="Intervalo 1",'[1]Pesos dos Critérios'!$F$7,IF(S4268="Intervalo 2",'[1]Pesos dos Critérios'!$G$7,IF(S4268="Intervalo 3",'[1]Pesos dos Critérios'!$H$7,'[1]Pesos dos Critérios'!$I$7)))</f>
        <v>0.00911357161357162</v>
      </c>
      <c r="AH4268" s="5" t="n">
        <f aca="false">IF(U4268="Intervalo 1",'[1]Pesos dos Critérios'!$N$7,IF(U4268="Intervalo 2",'[1]Pesos dos Critérios'!$O$7,IF(U4268="Intervalo 3",'[1]Pesos dos Critérios'!$P$7,'[1]Pesos dos Critérios'!$Q$7)))</f>
        <v>0.0187830687830688</v>
      </c>
      <c r="AI4268" s="5" t="n">
        <f aca="false">IF(AA4268="Intervalo 1",'[1]Pesos dos Critérios'!$R$7,IF(AA4268="Intervalo 2",'[1]Pesos dos Critérios'!$S$7,IF(AA4268="Intervalo 3",'[1]Pesos dos Critérios'!$T$7,'[1]Pesos dos Critérios'!$U$7)))</f>
        <v>0.0468253968253968</v>
      </c>
      <c r="AJ4268" s="5" t="n">
        <f aca="false">SUM(AB4268:AI4268)</f>
        <v>0.248998615871749</v>
      </c>
      <c r="AK4268" s="5" t="n">
        <v>4267</v>
      </c>
      <c r="AM4268" s="1" t="s">
        <v>67</v>
      </c>
    </row>
    <row r="4269" customFormat="false" ht="12.8" hidden="false" customHeight="true" outlineLevel="0" collapsed="false">
      <c r="A4269" s="7" t="n">
        <v>2018</v>
      </c>
      <c r="B4269" s="7" t="s">
        <v>1782</v>
      </c>
      <c r="C4269" s="8" t="s">
        <v>461</v>
      </c>
      <c r="D4269" s="7" t="s">
        <v>1186</v>
      </c>
      <c r="E4269" s="7" t="s">
        <v>1783</v>
      </c>
      <c r="F4269" s="7" t="s">
        <v>2303</v>
      </c>
      <c r="G4269" s="7" t="s">
        <v>338</v>
      </c>
      <c r="H4269" s="9" t="n">
        <v>3</v>
      </c>
      <c r="I4269" s="7" t="s">
        <v>1911</v>
      </c>
      <c r="J4269" s="8" t="s">
        <v>45</v>
      </c>
      <c r="K4269" s="10" t="s">
        <v>46</v>
      </c>
      <c r="L4269" s="10" t="s">
        <v>83</v>
      </c>
      <c r="M4269" s="10" t="s">
        <v>56</v>
      </c>
      <c r="N4269" s="10" t="n">
        <v>0.019</v>
      </c>
      <c r="O4269" s="9" t="s">
        <v>58</v>
      </c>
      <c r="P4269" s="11" t="n">
        <v>0.23</v>
      </c>
      <c r="Q4269" s="8" t="s">
        <v>57</v>
      </c>
      <c r="R4269" s="11" t="n">
        <v>0.04</v>
      </c>
      <c r="S4269" s="8" t="s">
        <v>50</v>
      </c>
      <c r="T4269" s="11" t="n">
        <v>161</v>
      </c>
      <c r="U4269" s="8" t="s">
        <v>58</v>
      </c>
      <c r="V4269" s="11" t="n">
        <v>5.6</v>
      </c>
      <c r="W4269" s="11" t="n">
        <v>6</v>
      </c>
      <c r="X4269" s="11" t="n">
        <v>8.2</v>
      </c>
      <c r="Y4269" s="11" t="n">
        <v>8.8</v>
      </c>
      <c r="Z4269" s="11" t="n">
        <v>2.64</v>
      </c>
      <c r="AA4269" s="8" t="s">
        <v>58</v>
      </c>
      <c r="AB4269" s="5" t="n">
        <f aca="false">IF(C4269='[1]Pesos dos Critérios'!$V$3,'[1]Pesos dos Critérios'!$V$7,IF(Planilha1!C4269='[1]Pesos dos Critérios'!$W$3,'[1]Pesos dos Critérios'!$W$7,IF(Planilha1!C4269='[1]Pesos dos Critérios'!$X$3,'[1]Pesos dos Critérios'!$X$7,IF(Planilha1!C4269='[1]Pesos dos Critérios'!$Y$3,'[1]Pesos dos Critérios'!$Y$7,'[1]Pesos dos Critérios'!$Z$7))))</f>
        <v>0.0190740740740741</v>
      </c>
      <c r="AC4269" s="5" t="n">
        <f aca="false">IF(H4269=1,'[1]Pesos dos Critérios'!$AD$7,IF(Planilha1!H4269=2,'[1]Pesos dos Critérios'!$AE$7,IF(Planilha1!H4269=3,'[1]Pesos dos Critérios'!$AF$7,IF(Planilha1!H4269=4,'[1]Pesos dos Critérios'!$AG$7,'[1]Pesos dos Critérios'!$AH$7))))</f>
        <v>0.0112044817927171</v>
      </c>
      <c r="AD4269" s="5" t="n">
        <f aca="false">IF(J4269='[1]Pesos dos Critérios'!$AA$3,'[1]Pesos dos Critérios'!$AA$7,IF(Planilha1!J4269='[1]Pesos dos Critérios'!$AB$3,'[1]Pesos dos Critérios'!$AB$7,'[1]Pesos dos Critérios'!$AC$7))</f>
        <v>0.037037037037037</v>
      </c>
      <c r="AE4269" s="5" t="n">
        <f aca="false">IF(O4269="Intervalo 1",'[1]Pesos dos Critérios'!$J$7,IF(Planilha1!O4269="Intervalo 2",'[1]Pesos dos Critérios'!$K$7,IF(Planilha1!O4269="Intervalo 3",'[1]Pesos dos Critérios'!$L$7,'[1]Pesos dos Critérios'!$M$7)))</f>
        <v>0.0223622782446312</v>
      </c>
      <c r="AF4269" s="5" t="n">
        <f aca="false">IF(Q4269="Intervalo 1",'[1]Pesos dos Critérios'!$B$7,IF(Q4269="Intervalo 2",'[1]Pesos dos Critérios'!$C$7,IF(Q4269="Intervalo 3",'[1]Pesos dos Critérios'!$D$7,'[1]Pesos dos Critérios'!$E$7)))</f>
        <v>0.0238189280217372</v>
      </c>
      <c r="AG4269" s="5" t="n">
        <f aca="false">IF(S4269="Intervalo 1",'[1]Pesos dos Critérios'!$F$7,IF(S4269="Intervalo 2",'[1]Pesos dos Critérios'!$G$7,IF(S4269="Intervalo 3",'[1]Pesos dos Critérios'!$H$7,'[1]Pesos dos Critérios'!$I$7)))</f>
        <v>0.00911357161357162</v>
      </c>
      <c r="AH4269" s="5" t="n">
        <f aca="false">IF(U4269="Intervalo 1",'[1]Pesos dos Critérios'!$N$7,IF(U4269="Intervalo 2",'[1]Pesos dos Critérios'!$O$7,IF(U4269="Intervalo 3",'[1]Pesos dos Critérios'!$P$7,'[1]Pesos dos Critérios'!$Q$7)))</f>
        <v>0.0227513227513227</v>
      </c>
      <c r="AI4269" s="5" t="n">
        <f aca="false">IF(AA4269="Intervalo 1",'[1]Pesos dos Critérios'!$R$7,IF(AA4269="Intervalo 2",'[1]Pesos dos Critérios'!$S$7,IF(AA4269="Intervalo 3",'[1]Pesos dos Critérios'!$T$7,'[1]Pesos dos Critérios'!$U$7)))</f>
        <v>0.0547619047619048</v>
      </c>
      <c r="AJ4269" s="5" t="n">
        <f aca="false">SUM(AB4269:AI4269)</f>
        <v>0.200123598296996</v>
      </c>
      <c r="AK4269" s="5" t="n">
        <v>4268</v>
      </c>
      <c r="AM4269" s="1" t="s">
        <v>96</v>
      </c>
    </row>
    <row r="4270" customFormat="false" ht="12.8" hidden="false" customHeight="true" outlineLevel="0" collapsed="false">
      <c r="A4270" s="7" t="n">
        <v>2018</v>
      </c>
      <c r="B4270" s="7" t="s">
        <v>1782</v>
      </c>
      <c r="C4270" s="8" t="s">
        <v>461</v>
      </c>
      <c r="D4270" s="7" t="s">
        <v>1186</v>
      </c>
      <c r="E4270" s="7" t="s">
        <v>1783</v>
      </c>
      <c r="F4270" s="7" t="s">
        <v>2301</v>
      </c>
      <c r="G4270" s="7" t="s">
        <v>338</v>
      </c>
      <c r="H4270" s="9" t="n">
        <v>3</v>
      </c>
      <c r="I4270" s="7" t="s">
        <v>1911</v>
      </c>
      <c r="J4270" s="8" t="s">
        <v>45</v>
      </c>
      <c r="K4270" s="10" t="s">
        <v>46</v>
      </c>
      <c r="L4270" s="10" t="s">
        <v>83</v>
      </c>
      <c r="M4270" s="10" t="s">
        <v>56</v>
      </c>
      <c r="N4270" s="10" t="n">
        <v>0.014</v>
      </c>
      <c r="O4270" s="9" t="s">
        <v>57</v>
      </c>
      <c r="P4270" s="11" t="n">
        <v>0.277</v>
      </c>
      <c r="Q4270" s="8" t="s">
        <v>58</v>
      </c>
      <c r="R4270" s="11" t="n">
        <v>0.047</v>
      </c>
      <c r="S4270" s="8" t="s">
        <v>50</v>
      </c>
      <c r="T4270" s="11" t="n">
        <v>153</v>
      </c>
      <c r="U4270" s="8" t="s">
        <v>58</v>
      </c>
      <c r="V4270" s="11" t="n">
        <v>5.6</v>
      </c>
      <c r="W4270" s="11" t="n">
        <v>6.4</v>
      </c>
      <c r="X4270" s="11" t="n">
        <v>8.4</v>
      </c>
      <c r="Y4270" s="11" t="n">
        <v>9.5</v>
      </c>
      <c r="Z4270" s="11" t="n">
        <v>2.53</v>
      </c>
      <c r="AA4270" s="8" t="s">
        <v>58</v>
      </c>
      <c r="AB4270" s="5" t="n">
        <f aca="false">IF(C4270='[1]Pesos dos Critérios'!$V$3,'[1]Pesos dos Critérios'!$V$7,IF(Planilha1!C4270='[1]Pesos dos Critérios'!$W$3,'[1]Pesos dos Critérios'!$W$7,IF(Planilha1!C4270='[1]Pesos dos Critérios'!$X$3,'[1]Pesos dos Critérios'!$X$7,IF(Planilha1!C4270='[1]Pesos dos Critérios'!$Y$3,'[1]Pesos dos Critérios'!$Y$7,'[1]Pesos dos Critérios'!$Z$7))))</f>
        <v>0.0190740740740741</v>
      </c>
      <c r="AC4270" s="5" t="n">
        <f aca="false">IF(H4270=1,'[1]Pesos dos Critérios'!$AD$7,IF(Planilha1!H4270=2,'[1]Pesos dos Critérios'!$AE$7,IF(Planilha1!H4270=3,'[1]Pesos dos Critérios'!$AF$7,IF(Planilha1!H4270=4,'[1]Pesos dos Critérios'!$AG$7,'[1]Pesos dos Critérios'!$AH$7))))</f>
        <v>0.0112044817927171</v>
      </c>
      <c r="AD4270" s="5" t="n">
        <f aca="false">IF(J4270='[1]Pesos dos Critérios'!$AA$3,'[1]Pesos dos Critérios'!$AA$7,IF(Planilha1!J4270='[1]Pesos dos Critérios'!$AB$3,'[1]Pesos dos Critérios'!$AB$7,'[1]Pesos dos Critérios'!$AC$7))</f>
        <v>0.037037037037037</v>
      </c>
      <c r="AE4270" s="5" t="n">
        <f aca="false">IF(O4270="Intervalo 1",'[1]Pesos dos Critérios'!$J$7,IF(Planilha1!O4270="Intervalo 2",'[1]Pesos dos Critérios'!$K$7,IF(Planilha1!O4270="Intervalo 3",'[1]Pesos dos Critérios'!$L$7,'[1]Pesos dos Critérios'!$M$7)))</f>
        <v>0.0312324929971989</v>
      </c>
      <c r="AF4270" s="5" t="n">
        <f aca="false">IF(Q4270="Intervalo 1",'[1]Pesos dos Critérios'!$B$7,IF(Q4270="Intervalo 2",'[1]Pesos dos Critérios'!$C$7,IF(Q4270="Intervalo 3",'[1]Pesos dos Critérios'!$D$7,'[1]Pesos dos Critérios'!$E$7)))</f>
        <v>0.0134598747949477</v>
      </c>
      <c r="AG4270" s="5" t="n">
        <f aca="false">IF(S4270="Intervalo 1",'[1]Pesos dos Critérios'!$F$7,IF(S4270="Intervalo 2",'[1]Pesos dos Critérios'!$G$7,IF(S4270="Intervalo 3",'[1]Pesos dos Critérios'!$H$7,'[1]Pesos dos Critérios'!$I$7)))</f>
        <v>0.00911357161357162</v>
      </c>
      <c r="AH4270" s="5" t="n">
        <f aca="false">IF(U4270="Intervalo 1",'[1]Pesos dos Critérios'!$N$7,IF(U4270="Intervalo 2",'[1]Pesos dos Critérios'!$O$7,IF(U4270="Intervalo 3",'[1]Pesos dos Critérios'!$P$7,'[1]Pesos dos Critérios'!$Q$7)))</f>
        <v>0.0227513227513227</v>
      </c>
      <c r="AI4270" s="5" t="n">
        <f aca="false">IF(AA4270="Intervalo 1",'[1]Pesos dos Critérios'!$R$7,IF(AA4270="Intervalo 2",'[1]Pesos dos Critérios'!$S$7,IF(AA4270="Intervalo 3",'[1]Pesos dos Critérios'!$T$7,'[1]Pesos dos Critérios'!$U$7)))</f>
        <v>0.0547619047619048</v>
      </c>
      <c r="AJ4270" s="5" t="n">
        <f aca="false">SUM(AB4270:AI4270)</f>
        <v>0.198634759822774</v>
      </c>
      <c r="AK4270" s="5" t="n">
        <v>4269</v>
      </c>
      <c r="AM4270" s="1" t="s">
        <v>96</v>
      </c>
    </row>
    <row r="4271" customFormat="false" ht="12.8" hidden="false" customHeight="true" outlineLevel="0" collapsed="false">
      <c r="A4271" s="7" t="n">
        <v>2018</v>
      </c>
      <c r="B4271" s="7" t="s">
        <v>1782</v>
      </c>
      <c r="C4271" s="8" t="s">
        <v>461</v>
      </c>
      <c r="D4271" s="7" t="s">
        <v>1186</v>
      </c>
      <c r="E4271" s="7" t="s">
        <v>1783</v>
      </c>
      <c r="F4271" s="7" t="s">
        <v>2689</v>
      </c>
      <c r="G4271" s="7" t="s">
        <v>338</v>
      </c>
      <c r="H4271" s="9" t="n">
        <v>3</v>
      </c>
      <c r="I4271" s="7" t="s">
        <v>1911</v>
      </c>
      <c r="J4271" s="8" t="s">
        <v>45</v>
      </c>
      <c r="K4271" s="10" t="s">
        <v>46</v>
      </c>
      <c r="L4271" s="10" t="s">
        <v>83</v>
      </c>
      <c r="M4271" s="10" t="s">
        <v>56</v>
      </c>
      <c r="N4271" s="10" t="n">
        <v>0.014</v>
      </c>
      <c r="O4271" s="9" t="s">
        <v>57</v>
      </c>
      <c r="P4271" s="11" t="n">
        <v>0.277</v>
      </c>
      <c r="Q4271" s="8" t="s">
        <v>58</v>
      </c>
      <c r="R4271" s="11" t="n">
        <v>0.047</v>
      </c>
      <c r="S4271" s="8" t="s">
        <v>50</v>
      </c>
      <c r="T4271" s="11" t="n">
        <v>153</v>
      </c>
      <c r="U4271" s="8" t="s">
        <v>58</v>
      </c>
      <c r="V4271" s="11" t="n">
        <v>5.6</v>
      </c>
      <c r="W4271" s="11" t="n">
        <v>6.4</v>
      </c>
      <c r="X4271" s="11" t="n">
        <v>8.4</v>
      </c>
      <c r="Y4271" s="11" t="n">
        <v>9.5</v>
      </c>
      <c r="Z4271" s="11" t="n">
        <v>2.53</v>
      </c>
      <c r="AA4271" s="8" t="s">
        <v>58</v>
      </c>
      <c r="AB4271" s="5" t="n">
        <f aca="false">IF(C4271='[1]Pesos dos Critérios'!$V$3,'[1]Pesos dos Critérios'!$V$7,IF(Planilha1!C4271='[1]Pesos dos Critérios'!$W$3,'[1]Pesos dos Critérios'!$W$7,IF(Planilha1!C4271='[1]Pesos dos Critérios'!$X$3,'[1]Pesos dos Critérios'!$X$7,IF(Planilha1!C4271='[1]Pesos dos Critérios'!$Y$3,'[1]Pesos dos Critérios'!$Y$7,'[1]Pesos dos Critérios'!$Z$7))))</f>
        <v>0.0190740740740741</v>
      </c>
      <c r="AC4271" s="5" t="n">
        <f aca="false">IF(H4271=1,'[1]Pesos dos Critérios'!$AD$7,IF(Planilha1!H4271=2,'[1]Pesos dos Critérios'!$AE$7,IF(Planilha1!H4271=3,'[1]Pesos dos Critérios'!$AF$7,IF(Planilha1!H4271=4,'[1]Pesos dos Critérios'!$AG$7,'[1]Pesos dos Critérios'!$AH$7))))</f>
        <v>0.0112044817927171</v>
      </c>
      <c r="AD4271" s="5" t="n">
        <f aca="false">IF(J4271='[1]Pesos dos Critérios'!$AA$3,'[1]Pesos dos Critérios'!$AA$7,IF(Planilha1!J4271='[1]Pesos dos Critérios'!$AB$3,'[1]Pesos dos Critérios'!$AB$7,'[1]Pesos dos Critérios'!$AC$7))</f>
        <v>0.037037037037037</v>
      </c>
      <c r="AE4271" s="5" t="n">
        <f aca="false">IF(O4271="Intervalo 1",'[1]Pesos dos Critérios'!$J$7,IF(Planilha1!O4271="Intervalo 2",'[1]Pesos dos Critérios'!$K$7,IF(Planilha1!O4271="Intervalo 3",'[1]Pesos dos Critérios'!$L$7,'[1]Pesos dos Critérios'!$M$7)))</f>
        <v>0.0312324929971989</v>
      </c>
      <c r="AF4271" s="5" t="n">
        <f aca="false">IF(Q4271="Intervalo 1",'[1]Pesos dos Critérios'!$B$7,IF(Q4271="Intervalo 2",'[1]Pesos dos Critérios'!$C$7,IF(Q4271="Intervalo 3",'[1]Pesos dos Critérios'!$D$7,'[1]Pesos dos Critérios'!$E$7)))</f>
        <v>0.0134598747949477</v>
      </c>
      <c r="AG4271" s="5" t="n">
        <f aca="false">IF(S4271="Intervalo 1",'[1]Pesos dos Critérios'!$F$7,IF(S4271="Intervalo 2",'[1]Pesos dos Critérios'!$G$7,IF(S4271="Intervalo 3",'[1]Pesos dos Critérios'!$H$7,'[1]Pesos dos Critérios'!$I$7)))</f>
        <v>0.00911357161357162</v>
      </c>
      <c r="AH4271" s="5" t="n">
        <f aca="false">IF(U4271="Intervalo 1",'[1]Pesos dos Critérios'!$N$7,IF(U4271="Intervalo 2",'[1]Pesos dos Critérios'!$O$7,IF(U4271="Intervalo 3",'[1]Pesos dos Critérios'!$P$7,'[1]Pesos dos Critérios'!$Q$7)))</f>
        <v>0.0227513227513227</v>
      </c>
      <c r="AI4271" s="5" t="n">
        <f aca="false">IF(AA4271="Intervalo 1",'[1]Pesos dos Critérios'!$R$7,IF(AA4271="Intervalo 2",'[1]Pesos dos Critérios'!$S$7,IF(AA4271="Intervalo 3",'[1]Pesos dos Critérios'!$T$7,'[1]Pesos dos Critérios'!$U$7)))</f>
        <v>0.0547619047619048</v>
      </c>
      <c r="AJ4271" s="5" t="n">
        <f aca="false">SUM(AB4271:AI4271)</f>
        <v>0.198634759822774</v>
      </c>
      <c r="AK4271" s="5" t="n">
        <v>4270</v>
      </c>
      <c r="AM4271" s="1" t="s">
        <v>96</v>
      </c>
    </row>
    <row r="4272" customFormat="false" ht="12.8" hidden="false" customHeight="true" outlineLevel="0" collapsed="false">
      <c r="A4272" s="7" t="n">
        <v>2018</v>
      </c>
      <c r="B4272" s="7" t="s">
        <v>1782</v>
      </c>
      <c r="C4272" s="8" t="s">
        <v>461</v>
      </c>
      <c r="D4272" s="7" t="s">
        <v>1186</v>
      </c>
      <c r="E4272" s="7" t="s">
        <v>1783</v>
      </c>
      <c r="F4272" s="7" t="s">
        <v>2302</v>
      </c>
      <c r="G4272" s="7" t="s">
        <v>338</v>
      </c>
      <c r="H4272" s="9" t="n">
        <v>3</v>
      </c>
      <c r="I4272" s="7" t="s">
        <v>1911</v>
      </c>
      <c r="J4272" s="8" t="s">
        <v>45</v>
      </c>
      <c r="K4272" s="10" t="s">
        <v>46</v>
      </c>
      <c r="L4272" s="10" t="s">
        <v>83</v>
      </c>
      <c r="M4272" s="10" t="s">
        <v>56</v>
      </c>
      <c r="N4272" s="10" t="n">
        <v>0.013</v>
      </c>
      <c r="O4272" s="9" t="s">
        <v>57</v>
      </c>
      <c r="P4272" s="11" t="n">
        <v>0.343</v>
      </c>
      <c r="Q4272" s="8" t="s">
        <v>58</v>
      </c>
      <c r="R4272" s="11" t="n">
        <v>0.061</v>
      </c>
      <c r="S4272" s="8" t="s">
        <v>50</v>
      </c>
      <c r="T4272" s="11" t="n">
        <v>160</v>
      </c>
      <c r="U4272" s="8" t="s">
        <v>58</v>
      </c>
      <c r="V4272" s="11" t="n">
        <v>5.3</v>
      </c>
      <c r="W4272" s="11" t="n">
        <v>6.1</v>
      </c>
      <c r="X4272" s="11" t="n">
        <v>8.1</v>
      </c>
      <c r="Y4272" s="11" t="n">
        <v>9.1</v>
      </c>
      <c r="Z4272" s="11" t="n">
        <v>2.66</v>
      </c>
      <c r="AA4272" s="8" t="s">
        <v>58</v>
      </c>
      <c r="AB4272" s="5" t="n">
        <f aca="false">IF(C4272='[1]Pesos dos Critérios'!$V$3,'[1]Pesos dos Critérios'!$V$7,IF(Planilha1!C4272='[1]Pesos dos Critérios'!$W$3,'[1]Pesos dos Critérios'!$W$7,IF(Planilha1!C4272='[1]Pesos dos Critérios'!$X$3,'[1]Pesos dos Critérios'!$X$7,IF(Planilha1!C4272='[1]Pesos dos Critérios'!$Y$3,'[1]Pesos dos Critérios'!$Y$7,'[1]Pesos dos Critérios'!$Z$7))))</f>
        <v>0.0190740740740741</v>
      </c>
      <c r="AC4272" s="5" t="n">
        <f aca="false">IF(H4272=1,'[1]Pesos dos Critérios'!$AD$7,IF(Planilha1!H4272=2,'[1]Pesos dos Critérios'!$AE$7,IF(Planilha1!H4272=3,'[1]Pesos dos Critérios'!$AF$7,IF(Planilha1!H4272=4,'[1]Pesos dos Critérios'!$AG$7,'[1]Pesos dos Critérios'!$AH$7))))</f>
        <v>0.0112044817927171</v>
      </c>
      <c r="AD4272" s="5" t="n">
        <f aca="false">IF(J4272='[1]Pesos dos Critérios'!$AA$3,'[1]Pesos dos Critérios'!$AA$7,IF(Planilha1!J4272='[1]Pesos dos Critérios'!$AB$3,'[1]Pesos dos Critérios'!$AB$7,'[1]Pesos dos Critérios'!$AC$7))</f>
        <v>0.037037037037037</v>
      </c>
      <c r="AE4272" s="5" t="n">
        <f aca="false">IF(O4272="Intervalo 1",'[1]Pesos dos Critérios'!$J$7,IF(Planilha1!O4272="Intervalo 2",'[1]Pesos dos Critérios'!$K$7,IF(Planilha1!O4272="Intervalo 3",'[1]Pesos dos Critérios'!$L$7,'[1]Pesos dos Critérios'!$M$7)))</f>
        <v>0.0312324929971989</v>
      </c>
      <c r="AF4272" s="5" t="n">
        <f aca="false">IF(Q4272="Intervalo 1",'[1]Pesos dos Critérios'!$B$7,IF(Q4272="Intervalo 2",'[1]Pesos dos Critérios'!$C$7,IF(Q4272="Intervalo 3",'[1]Pesos dos Critérios'!$D$7,'[1]Pesos dos Critérios'!$E$7)))</f>
        <v>0.0134598747949477</v>
      </c>
      <c r="AG4272" s="5" t="n">
        <f aca="false">IF(S4272="Intervalo 1",'[1]Pesos dos Critérios'!$F$7,IF(S4272="Intervalo 2",'[1]Pesos dos Critérios'!$G$7,IF(S4272="Intervalo 3",'[1]Pesos dos Critérios'!$H$7,'[1]Pesos dos Critérios'!$I$7)))</f>
        <v>0.00911357161357162</v>
      </c>
      <c r="AH4272" s="5" t="n">
        <f aca="false">IF(U4272="Intervalo 1",'[1]Pesos dos Critérios'!$N$7,IF(U4272="Intervalo 2",'[1]Pesos dos Critérios'!$O$7,IF(U4272="Intervalo 3",'[1]Pesos dos Critérios'!$P$7,'[1]Pesos dos Critérios'!$Q$7)))</f>
        <v>0.0227513227513227</v>
      </c>
      <c r="AI4272" s="5" t="n">
        <f aca="false">IF(AA4272="Intervalo 1",'[1]Pesos dos Critérios'!$R$7,IF(AA4272="Intervalo 2",'[1]Pesos dos Critérios'!$S$7,IF(AA4272="Intervalo 3",'[1]Pesos dos Critérios'!$T$7,'[1]Pesos dos Critérios'!$U$7)))</f>
        <v>0.0547619047619048</v>
      </c>
      <c r="AJ4272" s="5" t="n">
        <f aca="false">SUM(AB4272:AI4272)</f>
        <v>0.198634759822774</v>
      </c>
      <c r="AK4272" s="5" t="n">
        <v>4271</v>
      </c>
      <c r="AM4272" s="1" t="s">
        <v>96</v>
      </c>
    </row>
    <row r="4273" customFormat="false" ht="12.8" hidden="false" customHeight="true" outlineLevel="0" collapsed="false">
      <c r="A4273" s="7" t="n">
        <v>2018</v>
      </c>
      <c r="B4273" s="7" t="s">
        <v>1782</v>
      </c>
      <c r="C4273" s="8" t="s">
        <v>461</v>
      </c>
      <c r="D4273" s="7" t="s">
        <v>1186</v>
      </c>
      <c r="E4273" s="7" t="s">
        <v>1783</v>
      </c>
      <c r="F4273" s="7" t="s">
        <v>2304</v>
      </c>
      <c r="G4273" s="7" t="s">
        <v>338</v>
      </c>
      <c r="H4273" s="9" t="n">
        <v>3</v>
      </c>
      <c r="I4273" s="7" t="s">
        <v>1911</v>
      </c>
      <c r="J4273" s="8" t="s">
        <v>45</v>
      </c>
      <c r="K4273" s="10" t="s">
        <v>46</v>
      </c>
      <c r="L4273" s="10" t="s">
        <v>83</v>
      </c>
      <c r="M4273" s="10" t="s">
        <v>56</v>
      </c>
      <c r="N4273" s="10" t="n">
        <v>0.014</v>
      </c>
      <c r="O4273" s="9" t="s">
        <v>57</v>
      </c>
      <c r="P4273" s="11" t="n">
        <v>0.263</v>
      </c>
      <c r="Q4273" s="8" t="s">
        <v>58</v>
      </c>
      <c r="R4273" s="11" t="n">
        <v>0.051</v>
      </c>
      <c r="S4273" s="8" t="s">
        <v>50</v>
      </c>
      <c r="T4273" s="11" t="n">
        <v>154</v>
      </c>
      <c r="U4273" s="8" t="s">
        <v>58</v>
      </c>
      <c r="V4273" s="11" t="n">
        <v>5.5</v>
      </c>
      <c r="W4273" s="11" t="n">
        <v>6.4</v>
      </c>
      <c r="X4273" s="11" t="n">
        <v>8.3</v>
      </c>
      <c r="Y4273" s="11" t="n">
        <v>9.5</v>
      </c>
      <c r="Z4273" s="11" t="n">
        <v>2.56</v>
      </c>
      <c r="AA4273" s="8" t="s">
        <v>58</v>
      </c>
      <c r="AB4273" s="5" t="n">
        <f aca="false">IF(C4273='[1]Pesos dos Critérios'!$V$3,'[1]Pesos dos Critérios'!$V$7,IF(Planilha1!C4273='[1]Pesos dos Critérios'!$W$3,'[1]Pesos dos Critérios'!$W$7,IF(Planilha1!C4273='[1]Pesos dos Critérios'!$X$3,'[1]Pesos dos Critérios'!$X$7,IF(Planilha1!C4273='[1]Pesos dos Critérios'!$Y$3,'[1]Pesos dos Critérios'!$Y$7,'[1]Pesos dos Critérios'!$Z$7))))</f>
        <v>0.0190740740740741</v>
      </c>
      <c r="AC4273" s="5" t="n">
        <f aca="false">IF(H4273=1,'[1]Pesos dos Critérios'!$AD$7,IF(Planilha1!H4273=2,'[1]Pesos dos Critérios'!$AE$7,IF(Planilha1!H4273=3,'[1]Pesos dos Critérios'!$AF$7,IF(Planilha1!H4273=4,'[1]Pesos dos Critérios'!$AG$7,'[1]Pesos dos Critérios'!$AH$7))))</f>
        <v>0.0112044817927171</v>
      </c>
      <c r="AD4273" s="5" t="n">
        <f aca="false">IF(J4273='[1]Pesos dos Critérios'!$AA$3,'[1]Pesos dos Critérios'!$AA$7,IF(Planilha1!J4273='[1]Pesos dos Critérios'!$AB$3,'[1]Pesos dos Critérios'!$AB$7,'[1]Pesos dos Critérios'!$AC$7))</f>
        <v>0.037037037037037</v>
      </c>
      <c r="AE4273" s="5" t="n">
        <f aca="false">IF(O4273="Intervalo 1",'[1]Pesos dos Critérios'!$J$7,IF(Planilha1!O4273="Intervalo 2",'[1]Pesos dos Critérios'!$K$7,IF(Planilha1!O4273="Intervalo 3",'[1]Pesos dos Critérios'!$L$7,'[1]Pesos dos Critérios'!$M$7)))</f>
        <v>0.0312324929971989</v>
      </c>
      <c r="AF4273" s="5" t="n">
        <f aca="false">IF(Q4273="Intervalo 1",'[1]Pesos dos Critérios'!$B$7,IF(Q4273="Intervalo 2",'[1]Pesos dos Critérios'!$C$7,IF(Q4273="Intervalo 3",'[1]Pesos dos Critérios'!$D$7,'[1]Pesos dos Critérios'!$E$7)))</f>
        <v>0.0134598747949477</v>
      </c>
      <c r="AG4273" s="5" t="n">
        <f aca="false">IF(S4273="Intervalo 1",'[1]Pesos dos Critérios'!$F$7,IF(S4273="Intervalo 2",'[1]Pesos dos Critérios'!$G$7,IF(S4273="Intervalo 3",'[1]Pesos dos Critérios'!$H$7,'[1]Pesos dos Critérios'!$I$7)))</f>
        <v>0.00911357161357162</v>
      </c>
      <c r="AH4273" s="5" t="n">
        <f aca="false">IF(U4273="Intervalo 1",'[1]Pesos dos Critérios'!$N$7,IF(U4273="Intervalo 2",'[1]Pesos dos Critérios'!$O$7,IF(U4273="Intervalo 3",'[1]Pesos dos Critérios'!$P$7,'[1]Pesos dos Critérios'!$Q$7)))</f>
        <v>0.0227513227513227</v>
      </c>
      <c r="AI4273" s="5" t="n">
        <f aca="false">IF(AA4273="Intervalo 1",'[1]Pesos dos Critérios'!$R$7,IF(AA4273="Intervalo 2",'[1]Pesos dos Critérios'!$S$7,IF(AA4273="Intervalo 3",'[1]Pesos dos Critérios'!$T$7,'[1]Pesos dos Critérios'!$U$7)))</f>
        <v>0.0547619047619048</v>
      </c>
      <c r="AJ4273" s="5" t="n">
        <f aca="false">SUM(AB4273:AI4273)</f>
        <v>0.198634759822774</v>
      </c>
      <c r="AK4273" s="5" t="n">
        <v>4272</v>
      </c>
      <c r="AM4273" s="1" t="s">
        <v>96</v>
      </c>
    </row>
    <row r="4274" customFormat="false" ht="12.8" hidden="false" customHeight="true" outlineLevel="0" collapsed="false">
      <c r="A4274" s="7" t="n">
        <v>2018</v>
      </c>
      <c r="B4274" s="7" t="s">
        <v>1782</v>
      </c>
      <c r="C4274" s="8" t="s">
        <v>461</v>
      </c>
      <c r="D4274" s="7" t="s">
        <v>1186</v>
      </c>
      <c r="E4274" s="7" t="s">
        <v>1783</v>
      </c>
      <c r="F4274" s="7" t="s">
        <v>2305</v>
      </c>
      <c r="G4274" s="7" t="s">
        <v>338</v>
      </c>
      <c r="H4274" s="9" t="n">
        <v>3</v>
      </c>
      <c r="I4274" s="7" t="s">
        <v>1911</v>
      </c>
      <c r="J4274" s="8" t="s">
        <v>45</v>
      </c>
      <c r="K4274" s="10" t="s">
        <v>46</v>
      </c>
      <c r="L4274" s="10" t="s">
        <v>83</v>
      </c>
      <c r="M4274" s="10" t="s">
        <v>56</v>
      </c>
      <c r="N4274" s="10" t="n">
        <v>0.018</v>
      </c>
      <c r="O4274" s="9" t="s">
        <v>58</v>
      </c>
      <c r="P4274" s="11" t="n">
        <v>0.311</v>
      </c>
      <c r="Q4274" s="8" t="s">
        <v>58</v>
      </c>
      <c r="R4274" s="11" t="n">
        <v>0.053</v>
      </c>
      <c r="S4274" s="8" t="s">
        <v>50</v>
      </c>
      <c r="T4274" s="11" t="n">
        <v>162</v>
      </c>
      <c r="U4274" s="8" t="s">
        <v>58</v>
      </c>
      <c r="V4274" s="11" t="n">
        <v>5.3</v>
      </c>
      <c r="W4274" s="11" t="n">
        <v>6.1</v>
      </c>
      <c r="X4274" s="11" t="n">
        <v>8</v>
      </c>
      <c r="Y4274" s="11" t="n">
        <v>9</v>
      </c>
      <c r="Z4274" s="11" t="n">
        <v>2.68</v>
      </c>
      <c r="AA4274" s="8" t="s">
        <v>50</v>
      </c>
      <c r="AB4274" s="5" t="n">
        <f aca="false">IF(C4274='[1]Pesos dos Critérios'!$V$3,'[1]Pesos dos Critérios'!$V$7,IF(Planilha1!C4274='[1]Pesos dos Critérios'!$W$3,'[1]Pesos dos Critérios'!$W$7,IF(Planilha1!C4274='[1]Pesos dos Critérios'!$X$3,'[1]Pesos dos Critérios'!$X$7,IF(Planilha1!C4274='[1]Pesos dos Critérios'!$Y$3,'[1]Pesos dos Critérios'!$Y$7,'[1]Pesos dos Critérios'!$Z$7))))</f>
        <v>0.0190740740740741</v>
      </c>
      <c r="AC4274" s="5" t="n">
        <f aca="false">IF(H4274=1,'[1]Pesos dos Critérios'!$AD$7,IF(Planilha1!H4274=2,'[1]Pesos dos Critérios'!$AE$7,IF(Planilha1!H4274=3,'[1]Pesos dos Critérios'!$AF$7,IF(Planilha1!H4274=4,'[1]Pesos dos Critérios'!$AG$7,'[1]Pesos dos Critérios'!$AH$7))))</f>
        <v>0.0112044817927171</v>
      </c>
      <c r="AD4274" s="5" t="n">
        <f aca="false">IF(J4274='[1]Pesos dos Critérios'!$AA$3,'[1]Pesos dos Critérios'!$AA$7,IF(Planilha1!J4274='[1]Pesos dos Critérios'!$AB$3,'[1]Pesos dos Critérios'!$AB$7,'[1]Pesos dos Critérios'!$AC$7))</f>
        <v>0.037037037037037</v>
      </c>
      <c r="AE4274" s="5" t="n">
        <f aca="false">IF(O4274="Intervalo 1",'[1]Pesos dos Critérios'!$J$7,IF(Planilha1!O4274="Intervalo 2",'[1]Pesos dos Critérios'!$K$7,IF(Planilha1!O4274="Intervalo 3",'[1]Pesos dos Critérios'!$L$7,'[1]Pesos dos Critérios'!$M$7)))</f>
        <v>0.0223622782446312</v>
      </c>
      <c r="AF4274" s="5" t="n">
        <f aca="false">IF(Q4274="Intervalo 1",'[1]Pesos dos Critérios'!$B$7,IF(Q4274="Intervalo 2",'[1]Pesos dos Critérios'!$C$7,IF(Q4274="Intervalo 3",'[1]Pesos dos Critérios'!$D$7,'[1]Pesos dos Critérios'!$E$7)))</f>
        <v>0.0134598747949477</v>
      </c>
      <c r="AG4274" s="5" t="n">
        <f aca="false">IF(S4274="Intervalo 1",'[1]Pesos dos Critérios'!$F$7,IF(S4274="Intervalo 2",'[1]Pesos dos Critérios'!$G$7,IF(S4274="Intervalo 3",'[1]Pesos dos Critérios'!$H$7,'[1]Pesos dos Critérios'!$I$7)))</f>
        <v>0.00911357161357162</v>
      </c>
      <c r="AH4274" s="5" t="n">
        <f aca="false">IF(U4274="Intervalo 1",'[1]Pesos dos Critérios'!$N$7,IF(U4274="Intervalo 2",'[1]Pesos dos Critérios'!$O$7,IF(U4274="Intervalo 3",'[1]Pesos dos Critérios'!$P$7,'[1]Pesos dos Critérios'!$Q$7)))</f>
        <v>0.0227513227513227</v>
      </c>
      <c r="AI4274" s="5" t="n">
        <f aca="false">IF(AA4274="Intervalo 1",'[1]Pesos dos Critérios'!$R$7,IF(AA4274="Intervalo 2",'[1]Pesos dos Critérios'!$S$7,IF(AA4274="Intervalo 3",'[1]Pesos dos Critérios'!$T$7,'[1]Pesos dos Critérios'!$U$7)))</f>
        <v>0.0468253968253968</v>
      </c>
      <c r="AJ4274" s="5" t="n">
        <f aca="false">SUM(AB4274:AI4274)</f>
        <v>0.181828037133698</v>
      </c>
      <c r="AK4274" s="5" t="n">
        <v>4273</v>
      </c>
      <c r="AM4274" s="1" t="s">
        <v>96</v>
      </c>
    </row>
    <row r="4275" customFormat="false" ht="12.8" hidden="false" customHeight="true" outlineLevel="0" collapsed="false">
      <c r="A4275" s="7" t="n">
        <v>2018</v>
      </c>
      <c r="B4275" s="7" t="s">
        <v>1782</v>
      </c>
      <c r="C4275" s="8" t="s">
        <v>461</v>
      </c>
      <c r="D4275" s="7" t="s">
        <v>1186</v>
      </c>
      <c r="E4275" s="7" t="s">
        <v>1783</v>
      </c>
      <c r="F4275" s="7" t="s">
        <v>2690</v>
      </c>
      <c r="G4275" s="7" t="s">
        <v>338</v>
      </c>
      <c r="H4275" s="9" t="n">
        <v>3</v>
      </c>
      <c r="I4275" s="7" t="s">
        <v>1916</v>
      </c>
      <c r="J4275" s="8" t="s">
        <v>86</v>
      </c>
      <c r="K4275" s="10" t="s">
        <v>46</v>
      </c>
      <c r="L4275" s="10" t="s">
        <v>83</v>
      </c>
      <c r="M4275" s="10" t="s">
        <v>56</v>
      </c>
      <c r="N4275" s="10" t="n">
        <v>0.019</v>
      </c>
      <c r="O4275" s="9" t="s">
        <v>58</v>
      </c>
      <c r="P4275" s="11" t="n">
        <v>0.215</v>
      </c>
      <c r="Q4275" s="8" t="s">
        <v>57</v>
      </c>
      <c r="R4275" s="11" t="n">
        <v>0.027</v>
      </c>
      <c r="S4275" s="8" t="s">
        <v>50</v>
      </c>
      <c r="T4275" s="11" t="n">
        <v>161</v>
      </c>
      <c r="U4275" s="8" t="s">
        <v>58</v>
      </c>
      <c r="V4275" s="11" t="n">
        <v>5.3</v>
      </c>
      <c r="W4275" s="11" t="n">
        <v>6.4</v>
      </c>
      <c r="X4275" s="11" t="n">
        <v>7.9</v>
      </c>
      <c r="Y4275" s="11" t="n">
        <v>9.4</v>
      </c>
      <c r="Z4275" s="11" t="n">
        <v>2.64</v>
      </c>
      <c r="AA4275" s="8" t="s">
        <v>58</v>
      </c>
      <c r="AB4275" s="5" t="n">
        <f aca="false">IF(C4275='[1]Pesos dos Critérios'!$V$3,'[1]Pesos dos Critérios'!$V$7,IF(Planilha1!C4275='[1]Pesos dos Critérios'!$W$3,'[1]Pesos dos Critérios'!$W$7,IF(Planilha1!C4275='[1]Pesos dos Critérios'!$X$3,'[1]Pesos dos Critérios'!$X$7,IF(Planilha1!C4275='[1]Pesos dos Critérios'!$Y$3,'[1]Pesos dos Critérios'!$Y$7,'[1]Pesos dos Critérios'!$Z$7))))</f>
        <v>0.0190740740740741</v>
      </c>
      <c r="AC4275" s="5" t="n">
        <f aca="false">IF(H4275=1,'[1]Pesos dos Critérios'!$AD$7,IF(Planilha1!H4275=2,'[1]Pesos dos Critérios'!$AE$7,IF(Planilha1!H4275=3,'[1]Pesos dos Critérios'!$AF$7,IF(Planilha1!H4275=4,'[1]Pesos dos Critérios'!$AG$7,'[1]Pesos dos Critérios'!$AH$7))))</f>
        <v>0.0112044817927171</v>
      </c>
      <c r="AD4275" s="5" t="n">
        <f aca="false">IF(J4275='[1]Pesos dos Critérios'!$AA$3,'[1]Pesos dos Critérios'!$AA$7,IF(Planilha1!J4275='[1]Pesos dos Critérios'!$AB$3,'[1]Pesos dos Critérios'!$AB$7,'[1]Pesos dos Critérios'!$AC$7))</f>
        <v>0.037037037037037</v>
      </c>
      <c r="AE4275" s="5" t="n">
        <f aca="false">IF(O4275="Intervalo 1",'[1]Pesos dos Critérios'!$J$7,IF(Planilha1!O4275="Intervalo 2",'[1]Pesos dos Critérios'!$K$7,IF(Planilha1!O4275="Intervalo 3",'[1]Pesos dos Critérios'!$L$7,'[1]Pesos dos Critérios'!$M$7)))</f>
        <v>0.0223622782446312</v>
      </c>
      <c r="AF4275" s="5" t="n">
        <f aca="false">IF(Q4275="Intervalo 1",'[1]Pesos dos Critérios'!$B$7,IF(Q4275="Intervalo 2",'[1]Pesos dos Critérios'!$C$7,IF(Q4275="Intervalo 3",'[1]Pesos dos Critérios'!$D$7,'[1]Pesos dos Critérios'!$E$7)))</f>
        <v>0.0238189280217372</v>
      </c>
      <c r="AG4275" s="5" t="n">
        <f aca="false">IF(S4275="Intervalo 1",'[1]Pesos dos Critérios'!$F$7,IF(S4275="Intervalo 2",'[1]Pesos dos Critérios'!$G$7,IF(S4275="Intervalo 3",'[1]Pesos dos Critérios'!$H$7,'[1]Pesos dos Critérios'!$I$7)))</f>
        <v>0.00911357161357162</v>
      </c>
      <c r="AH4275" s="5" t="n">
        <f aca="false">IF(U4275="Intervalo 1",'[1]Pesos dos Critérios'!$N$7,IF(U4275="Intervalo 2",'[1]Pesos dos Critérios'!$O$7,IF(U4275="Intervalo 3",'[1]Pesos dos Critérios'!$P$7,'[1]Pesos dos Critérios'!$Q$7)))</f>
        <v>0.0227513227513227</v>
      </c>
      <c r="AI4275" s="5" t="n">
        <f aca="false">IF(AA4275="Intervalo 1",'[1]Pesos dos Critérios'!$R$7,IF(AA4275="Intervalo 2",'[1]Pesos dos Critérios'!$S$7,IF(AA4275="Intervalo 3",'[1]Pesos dos Critérios'!$T$7,'[1]Pesos dos Critérios'!$U$7)))</f>
        <v>0.0547619047619048</v>
      </c>
      <c r="AJ4275" s="5" t="n">
        <f aca="false">SUM(AB4275:AI4275)</f>
        <v>0.200123598296996</v>
      </c>
      <c r="AK4275" s="5" t="n">
        <v>4274</v>
      </c>
      <c r="AM4275" s="1" t="s">
        <v>96</v>
      </c>
    </row>
    <row r="4276" customFormat="false" ht="12.8" hidden="false" customHeight="true" outlineLevel="0" collapsed="false">
      <c r="A4276" s="7" t="n">
        <v>2018</v>
      </c>
      <c r="B4276" s="7" t="s">
        <v>1782</v>
      </c>
      <c r="C4276" s="8" t="s">
        <v>461</v>
      </c>
      <c r="D4276" s="7" t="s">
        <v>1186</v>
      </c>
      <c r="E4276" s="7" t="s">
        <v>1783</v>
      </c>
      <c r="F4276" s="7" t="s">
        <v>2691</v>
      </c>
      <c r="G4276" s="7" t="s">
        <v>338</v>
      </c>
      <c r="H4276" s="9" t="n">
        <v>3</v>
      </c>
      <c r="I4276" s="7" t="s">
        <v>1916</v>
      </c>
      <c r="J4276" s="8" t="s">
        <v>86</v>
      </c>
      <c r="K4276" s="10" t="s">
        <v>46</v>
      </c>
      <c r="L4276" s="10" t="s">
        <v>83</v>
      </c>
      <c r="M4276" s="10" t="s">
        <v>56</v>
      </c>
      <c r="N4276" s="10" t="n">
        <v>0.019</v>
      </c>
      <c r="O4276" s="9" t="s">
        <v>58</v>
      </c>
      <c r="P4276" s="11" t="n">
        <v>0.243</v>
      </c>
      <c r="Q4276" s="8" t="s">
        <v>57</v>
      </c>
      <c r="R4276" s="11" t="n">
        <v>0.026</v>
      </c>
      <c r="S4276" s="8" t="s">
        <v>58</v>
      </c>
      <c r="T4276" s="11" t="n">
        <v>170</v>
      </c>
      <c r="U4276" s="8" t="s">
        <v>58</v>
      </c>
      <c r="V4276" s="11" t="n">
        <v>5</v>
      </c>
      <c r="W4276" s="11" t="n">
        <v>6.2</v>
      </c>
      <c r="X4276" s="11" t="n">
        <v>7.4</v>
      </c>
      <c r="Y4276" s="11" t="n">
        <v>9</v>
      </c>
      <c r="Z4276" s="11" t="n">
        <v>2.79</v>
      </c>
      <c r="AA4276" s="8" t="s">
        <v>50</v>
      </c>
      <c r="AB4276" s="5" t="n">
        <f aca="false">IF(C4276='[1]Pesos dos Critérios'!$V$3,'[1]Pesos dos Critérios'!$V$7,IF(Planilha1!C4276='[1]Pesos dos Critérios'!$W$3,'[1]Pesos dos Critérios'!$W$7,IF(Planilha1!C4276='[1]Pesos dos Critérios'!$X$3,'[1]Pesos dos Critérios'!$X$7,IF(Planilha1!C4276='[1]Pesos dos Critérios'!$Y$3,'[1]Pesos dos Critérios'!$Y$7,'[1]Pesos dos Critérios'!$Z$7))))</f>
        <v>0.0190740740740741</v>
      </c>
      <c r="AC4276" s="5" t="n">
        <f aca="false">IF(H4276=1,'[1]Pesos dos Critérios'!$AD$7,IF(Planilha1!H4276=2,'[1]Pesos dos Critérios'!$AE$7,IF(Planilha1!H4276=3,'[1]Pesos dos Critérios'!$AF$7,IF(Planilha1!H4276=4,'[1]Pesos dos Critérios'!$AG$7,'[1]Pesos dos Critérios'!$AH$7))))</f>
        <v>0.0112044817927171</v>
      </c>
      <c r="AD4276" s="5" t="n">
        <f aca="false">IF(J4276='[1]Pesos dos Critérios'!$AA$3,'[1]Pesos dos Critérios'!$AA$7,IF(Planilha1!J4276='[1]Pesos dos Critérios'!$AB$3,'[1]Pesos dos Critérios'!$AB$7,'[1]Pesos dos Critérios'!$AC$7))</f>
        <v>0.037037037037037</v>
      </c>
      <c r="AE4276" s="5" t="n">
        <f aca="false">IF(O4276="Intervalo 1",'[1]Pesos dos Critérios'!$J$7,IF(Planilha1!O4276="Intervalo 2",'[1]Pesos dos Critérios'!$K$7,IF(Planilha1!O4276="Intervalo 3",'[1]Pesos dos Critérios'!$L$7,'[1]Pesos dos Critérios'!$M$7)))</f>
        <v>0.0223622782446312</v>
      </c>
      <c r="AF4276" s="5" t="n">
        <f aca="false">IF(Q4276="Intervalo 1",'[1]Pesos dos Critérios'!$B$7,IF(Q4276="Intervalo 2",'[1]Pesos dos Critérios'!$C$7,IF(Q4276="Intervalo 3",'[1]Pesos dos Critérios'!$D$7,'[1]Pesos dos Critérios'!$E$7)))</f>
        <v>0.0238189280217372</v>
      </c>
      <c r="AG4276" s="5" t="n">
        <f aca="false">IF(S4276="Intervalo 1",'[1]Pesos dos Critérios'!$F$7,IF(S4276="Intervalo 2",'[1]Pesos dos Critérios'!$G$7,IF(S4276="Intervalo 3",'[1]Pesos dos Critérios'!$H$7,'[1]Pesos dos Critérios'!$I$7)))</f>
        <v>0.0269522144522145</v>
      </c>
      <c r="AH4276" s="5" t="n">
        <f aca="false">IF(U4276="Intervalo 1",'[1]Pesos dos Critérios'!$N$7,IF(U4276="Intervalo 2",'[1]Pesos dos Critérios'!$O$7,IF(U4276="Intervalo 3",'[1]Pesos dos Critérios'!$P$7,'[1]Pesos dos Critérios'!$Q$7)))</f>
        <v>0.0227513227513227</v>
      </c>
      <c r="AI4276" s="5" t="n">
        <f aca="false">IF(AA4276="Intervalo 1",'[1]Pesos dos Critérios'!$R$7,IF(AA4276="Intervalo 2",'[1]Pesos dos Critérios'!$S$7,IF(AA4276="Intervalo 3",'[1]Pesos dos Critérios'!$T$7,'[1]Pesos dos Critérios'!$U$7)))</f>
        <v>0.0468253968253968</v>
      </c>
      <c r="AJ4276" s="5" t="n">
        <f aca="false">SUM(AB4276:AI4276)</f>
        <v>0.210025733199131</v>
      </c>
      <c r="AK4276" s="5" t="n">
        <v>4275</v>
      </c>
      <c r="AM4276" s="1" t="s">
        <v>96</v>
      </c>
    </row>
    <row r="4277" customFormat="false" ht="12.8" hidden="false" customHeight="true" outlineLevel="0" collapsed="false">
      <c r="A4277" s="7" t="n">
        <v>2018</v>
      </c>
      <c r="B4277" s="7" t="s">
        <v>1782</v>
      </c>
      <c r="C4277" s="8" t="s">
        <v>461</v>
      </c>
      <c r="D4277" s="7" t="s">
        <v>1186</v>
      </c>
      <c r="E4277" s="7" t="s">
        <v>1783</v>
      </c>
      <c r="F4277" s="7" t="s">
        <v>2304</v>
      </c>
      <c r="G4277" s="7" t="s">
        <v>338</v>
      </c>
      <c r="H4277" s="9" t="n">
        <v>3</v>
      </c>
      <c r="I4277" s="7" t="s">
        <v>1916</v>
      </c>
      <c r="J4277" s="8" t="s">
        <v>86</v>
      </c>
      <c r="K4277" s="10" t="s">
        <v>46</v>
      </c>
      <c r="L4277" s="10" t="s">
        <v>83</v>
      </c>
      <c r="M4277" s="10" t="s">
        <v>56</v>
      </c>
      <c r="N4277" s="10" t="n">
        <v>0.016</v>
      </c>
      <c r="O4277" s="9" t="s">
        <v>58</v>
      </c>
      <c r="P4277" s="11" t="n">
        <v>0.17</v>
      </c>
      <c r="Q4277" s="8" t="s">
        <v>57</v>
      </c>
      <c r="R4277" s="11" t="n">
        <v>0.028</v>
      </c>
      <c r="S4277" s="8" t="s">
        <v>50</v>
      </c>
      <c r="T4277" s="11" t="n">
        <v>161</v>
      </c>
      <c r="U4277" s="8" t="s">
        <v>58</v>
      </c>
      <c r="V4277" s="11" t="n">
        <v>5.3</v>
      </c>
      <c r="W4277" s="11" t="n">
        <v>6.4</v>
      </c>
      <c r="X4277" s="11" t="n">
        <v>7.8</v>
      </c>
      <c r="Y4277" s="11" t="n">
        <v>9.5</v>
      </c>
      <c r="Z4277" s="11" t="n">
        <v>2.65</v>
      </c>
      <c r="AA4277" s="8" t="s">
        <v>58</v>
      </c>
      <c r="AB4277" s="5" t="n">
        <f aca="false">IF(C4277='[1]Pesos dos Critérios'!$V$3,'[1]Pesos dos Critérios'!$V$7,IF(Planilha1!C4277='[1]Pesos dos Critérios'!$W$3,'[1]Pesos dos Critérios'!$W$7,IF(Planilha1!C4277='[1]Pesos dos Critérios'!$X$3,'[1]Pesos dos Critérios'!$X$7,IF(Planilha1!C4277='[1]Pesos dos Critérios'!$Y$3,'[1]Pesos dos Critérios'!$Y$7,'[1]Pesos dos Critérios'!$Z$7))))</f>
        <v>0.0190740740740741</v>
      </c>
      <c r="AC4277" s="5" t="n">
        <f aca="false">IF(H4277=1,'[1]Pesos dos Critérios'!$AD$7,IF(Planilha1!H4277=2,'[1]Pesos dos Critérios'!$AE$7,IF(Planilha1!H4277=3,'[1]Pesos dos Critérios'!$AF$7,IF(Planilha1!H4277=4,'[1]Pesos dos Critérios'!$AG$7,'[1]Pesos dos Critérios'!$AH$7))))</f>
        <v>0.0112044817927171</v>
      </c>
      <c r="AD4277" s="5" t="n">
        <f aca="false">IF(J4277='[1]Pesos dos Critérios'!$AA$3,'[1]Pesos dos Critérios'!$AA$7,IF(Planilha1!J4277='[1]Pesos dos Critérios'!$AB$3,'[1]Pesos dos Critérios'!$AB$7,'[1]Pesos dos Critérios'!$AC$7))</f>
        <v>0.037037037037037</v>
      </c>
      <c r="AE4277" s="5" t="n">
        <f aca="false">IF(O4277="Intervalo 1",'[1]Pesos dos Critérios'!$J$7,IF(Planilha1!O4277="Intervalo 2",'[1]Pesos dos Critérios'!$K$7,IF(Planilha1!O4277="Intervalo 3",'[1]Pesos dos Critérios'!$L$7,'[1]Pesos dos Critérios'!$M$7)))</f>
        <v>0.0223622782446312</v>
      </c>
      <c r="AF4277" s="5" t="n">
        <f aca="false">IF(Q4277="Intervalo 1",'[1]Pesos dos Critérios'!$B$7,IF(Q4277="Intervalo 2",'[1]Pesos dos Critérios'!$C$7,IF(Q4277="Intervalo 3",'[1]Pesos dos Critérios'!$D$7,'[1]Pesos dos Critérios'!$E$7)))</f>
        <v>0.0238189280217372</v>
      </c>
      <c r="AG4277" s="5" t="n">
        <f aca="false">IF(S4277="Intervalo 1",'[1]Pesos dos Critérios'!$F$7,IF(S4277="Intervalo 2",'[1]Pesos dos Critérios'!$G$7,IF(S4277="Intervalo 3",'[1]Pesos dos Critérios'!$H$7,'[1]Pesos dos Critérios'!$I$7)))</f>
        <v>0.00911357161357162</v>
      </c>
      <c r="AH4277" s="5" t="n">
        <f aca="false">IF(U4277="Intervalo 1",'[1]Pesos dos Critérios'!$N$7,IF(U4277="Intervalo 2",'[1]Pesos dos Critérios'!$O$7,IF(U4277="Intervalo 3",'[1]Pesos dos Critérios'!$P$7,'[1]Pesos dos Critérios'!$Q$7)))</f>
        <v>0.0227513227513227</v>
      </c>
      <c r="AI4277" s="5" t="n">
        <f aca="false">IF(AA4277="Intervalo 1",'[1]Pesos dos Critérios'!$R$7,IF(AA4277="Intervalo 2",'[1]Pesos dos Critérios'!$S$7,IF(AA4277="Intervalo 3",'[1]Pesos dos Critérios'!$T$7,'[1]Pesos dos Critérios'!$U$7)))</f>
        <v>0.0547619047619048</v>
      </c>
      <c r="AJ4277" s="5" t="n">
        <f aca="false">SUM(AB4277:AI4277)</f>
        <v>0.200123598296996</v>
      </c>
      <c r="AK4277" s="5" t="n">
        <v>4276</v>
      </c>
      <c r="AM4277" s="1" t="s">
        <v>96</v>
      </c>
    </row>
    <row r="4278" customFormat="false" ht="12.8" hidden="false" customHeight="true" outlineLevel="0" collapsed="false">
      <c r="A4278" s="7" t="n">
        <v>2018</v>
      </c>
      <c r="B4278" s="7" t="s">
        <v>1782</v>
      </c>
      <c r="C4278" s="8" t="s">
        <v>461</v>
      </c>
      <c r="D4278" s="7" t="s">
        <v>1186</v>
      </c>
      <c r="E4278" s="7" t="s">
        <v>1783</v>
      </c>
      <c r="F4278" s="7" t="s">
        <v>2305</v>
      </c>
      <c r="G4278" s="7" t="s">
        <v>338</v>
      </c>
      <c r="H4278" s="9" t="n">
        <v>3</v>
      </c>
      <c r="I4278" s="7" t="s">
        <v>1916</v>
      </c>
      <c r="J4278" s="8" t="s">
        <v>86</v>
      </c>
      <c r="K4278" s="10" t="s">
        <v>46</v>
      </c>
      <c r="L4278" s="10" t="s">
        <v>83</v>
      </c>
      <c r="M4278" s="10" t="s">
        <v>56</v>
      </c>
      <c r="N4278" s="10" t="n">
        <v>0.018</v>
      </c>
      <c r="O4278" s="9" t="s">
        <v>58</v>
      </c>
      <c r="P4278" s="11" t="n">
        <v>0.215</v>
      </c>
      <c r="Q4278" s="8" t="s">
        <v>57</v>
      </c>
      <c r="R4278" s="11" t="n">
        <v>0.027</v>
      </c>
      <c r="S4278" s="8" t="s">
        <v>50</v>
      </c>
      <c r="T4278" s="11" t="n">
        <v>168</v>
      </c>
      <c r="U4278" s="8" t="s">
        <v>58</v>
      </c>
      <c r="V4278" s="11" t="n">
        <v>5.1</v>
      </c>
      <c r="W4278" s="11" t="n">
        <v>6.2</v>
      </c>
      <c r="X4278" s="11" t="n">
        <v>7.5</v>
      </c>
      <c r="Y4278" s="11" t="n">
        <v>9.1</v>
      </c>
      <c r="Z4278" s="11" t="n">
        <v>2.76</v>
      </c>
      <c r="AA4278" s="8" t="s">
        <v>50</v>
      </c>
      <c r="AB4278" s="5" t="n">
        <f aca="false">IF(C4278='[1]Pesos dos Critérios'!$V$3,'[1]Pesos dos Critérios'!$V$7,IF(Planilha1!C4278='[1]Pesos dos Critérios'!$W$3,'[1]Pesos dos Critérios'!$W$7,IF(Planilha1!C4278='[1]Pesos dos Critérios'!$X$3,'[1]Pesos dos Critérios'!$X$7,IF(Planilha1!C4278='[1]Pesos dos Critérios'!$Y$3,'[1]Pesos dos Critérios'!$Y$7,'[1]Pesos dos Critérios'!$Z$7))))</f>
        <v>0.0190740740740741</v>
      </c>
      <c r="AC4278" s="5" t="n">
        <f aca="false">IF(H4278=1,'[1]Pesos dos Critérios'!$AD$7,IF(Planilha1!H4278=2,'[1]Pesos dos Critérios'!$AE$7,IF(Planilha1!H4278=3,'[1]Pesos dos Critérios'!$AF$7,IF(Planilha1!H4278=4,'[1]Pesos dos Critérios'!$AG$7,'[1]Pesos dos Critérios'!$AH$7))))</f>
        <v>0.0112044817927171</v>
      </c>
      <c r="AD4278" s="5" t="n">
        <f aca="false">IF(J4278='[1]Pesos dos Critérios'!$AA$3,'[1]Pesos dos Critérios'!$AA$7,IF(Planilha1!J4278='[1]Pesos dos Critérios'!$AB$3,'[1]Pesos dos Critérios'!$AB$7,'[1]Pesos dos Critérios'!$AC$7))</f>
        <v>0.037037037037037</v>
      </c>
      <c r="AE4278" s="5" t="n">
        <f aca="false">IF(O4278="Intervalo 1",'[1]Pesos dos Critérios'!$J$7,IF(Planilha1!O4278="Intervalo 2",'[1]Pesos dos Critérios'!$K$7,IF(Planilha1!O4278="Intervalo 3",'[1]Pesos dos Critérios'!$L$7,'[1]Pesos dos Critérios'!$M$7)))</f>
        <v>0.0223622782446312</v>
      </c>
      <c r="AF4278" s="5" t="n">
        <f aca="false">IF(Q4278="Intervalo 1",'[1]Pesos dos Critérios'!$B$7,IF(Q4278="Intervalo 2",'[1]Pesos dos Critérios'!$C$7,IF(Q4278="Intervalo 3",'[1]Pesos dos Critérios'!$D$7,'[1]Pesos dos Critérios'!$E$7)))</f>
        <v>0.0238189280217372</v>
      </c>
      <c r="AG4278" s="5" t="n">
        <f aca="false">IF(S4278="Intervalo 1",'[1]Pesos dos Critérios'!$F$7,IF(S4278="Intervalo 2",'[1]Pesos dos Critérios'!$G$7,IF(S4278="Intervalo 3",'[1]Pesos dos Critérios'!$H$7,'[1]Pesos dos Critérios'!$I$7)))</f>
        <v>0.00911357161357162</v>
      </c>
      <c r="AH4278" s="5" t="n">
        <f aca="false">IF(U4278="Intervalo 1",'[1]Pesos dos Critérios'!$N$7,IF(U4278="Intervalo 2",'[1]Pesos dos Critérios'!$O$7,IF(U4278="Intervalo 3",'[1]Pesos dos Critérios'!$P$7,'[1]Pesos dos Critérios'!$Q$7)))</f>
        <v>0.0227513227513227</v>
      </c>
      <c r="AI4278" s="5" t="n">
        <f aca="false">IF(AA4278="Intervalo 1",'[1]Pesos dos Critérios'!$R$7,IF(AA4278="Intervalo 2",'[1]Pesos dos Critérios'!$S$7,IF(AA4278="Intervalo 3",'[1]Pesos dos Critérios'!$T$7,'[1]Pesos dos Critérios'!$U$7)))</f>
        <v>0.0468253968253968</v>
      </c>
      <c r="AJ4278" s="5" t="n">
        <f aca="false">SUM(AB4278:AI4278)</f>
        <v>0.192187090360488</v>
      </c>
      <c r="AK4278" s="5" t="n">
        <v>4277</v>
      </c>
      <c r="AM4278" s="1" t="s">
        <v>96</v>
      </c>
    </row>
    <row r="4279" customFormat="false" ht="12.8" hidden="false" customHeight="true" outlineLevel="0" collapsed="false">
      <c r="A4279" s="7" t="n">
        <v>2018</v>
      </c>
      <c r="B4279" s="7" t="s">
        <v>1782</v>
      </c>
      <c r="C4279" s="8" t="s">
        <v>461</v>
      </c>
      <c r="D4279" s="7" t="s">
        <v>1186</v>
      </c>
      <c r="E4279" s="7" t="s">
        <v>1783</v>
      </c>
      <c r="F4279" s="7" t="s">
        <v>2309</v>
      </c>
      <c r="G4279" s="7" t="s">
        <v>1654</v>
      </c>
      <c r="H4279" s="9" t="n">
        <v>3</v>
      </c>
      <c r="I4279" s="7" t="s">
        <v>1911</v>
      </c>
      <c r="J4279" s="8" t="s">
        <v>45</v>
      </c>
      <c r="K4279" s="10" t="s">
        <v>46</v>
      </c>
      <c r="L4279" s="10" t="s">
        <v>83</v>
      </c>
      <c r="M4279" s="10" t="s">
        <v>96</v>
      </c>
      <c r="N4279" s="10" t="n">
        <v>0.02</v>
      </c>
      <c r="O4279" s="9" t="s">
        <v>58</v>
      </c>
      <c r="P4279" s="11" t="n">
        <v>0.124</v>
      </c>
      <c r="Q4279" s="8" t="s">
        <v>57</v>
      </c>
      <c r="R4279" s="11" t="n">
        <v>0.289</v>
      </c>
      <c r="S4279" s="8" t="s">
        <v>50</v>
      </c>
      <c r="T4279" s="11" t="n">
        <v>211</v>
      </c>
      <c r="U4279" s="8" t="s">
        <v>50</v>
      </c>
      <c r="V4279" s="11" t="n">
        <v>6.16</v>
      </c>
      <c r="W4279" s="11" t="n">
        <v>7.28</v>
      </c>
      <c r="X4279" s="11" t="n">
        <v>8.8</v>
      </c>
      <c r="Y4279" s="11" t="n">
        <v>10.4</v>
      </c>
      <c r="Z4279" s="11" t="n">
        <v>2.86</v>
      </c>
      <c r="AA4279" s="8" t="s">
        <v>50</v>
      </c>
      <c r="AB4279" s="5" t="n">
        <f aca="false">IF(C4279='[1]Pesos dos Critérios'!$V$3,'[1]Pesos dos Critérios'!$V$7,IF(Planilha1!C4279='[1]Pesos dos Critérios'!$W$3,'[1]Pesos dos Critérios'!$W$7,IF(Planilha1!C4279='[1]Pesos dos Critérios'!$X$3,'[1]Pesos dos Critérios'!$X$7,IF(Planilha1!C4279='[1]Pesos dos Critérios'!$Y$3,'[1]Pesos dos Critérios'!$Y$7,'[1]Pesos dos Critérios'!$Z$7))))</f>
        <v>0.0190740740740741</v>
      </c>
      <c r="AC4279" s="5" t="n">
        <f aca="false">IF(H4279=1,'[1]Pesos dos Critérios'!$AD$7,IF(Planilha1!H4279=2,'[1]Pesos dos Critérios'!$AE$7,IF(Planilha1!H4279=3,'[1]Pesos dos Critérios'!$AF$7,IF(Planilha1!H4279=4,'[1]Pesos dos Critérios'!$AG$7,'[1]Pesos dos Critérios'!$AH$7))))</f>
        <v>0.0112044817927171</v>
      </c>
      <c r="AD4279" s="5" t="n">
        <f aca="false">IF(J4279='[1]Pesos dos Critérios'!$AA$3,'[1]Pesos dos Critérios'!$AA$7,IF(Planilha1!J4279='[1]Pesos dos Critérios'!$AB$3,'[1]Pesos dos Critérios'!$AB$7,'[1]Pesos dos Critérios'!$AC$7))</f>
        <v>0.037037037037037</v>
      </c>
      <c r="AE4279" s="5" t="n">
        <f aca="false">IF(O4279="Intervalo 1",'[1]Pesos dos Critérios'!$J$7,IF(Planilha1!O4279="Intervalo 2",'[1]Pesos dos Critérios'!$K$7,IF(Planilha1!O4279="Intervalo 3",'[1]Pesos dos Critérios'!$L$7,'[1]Pesos dos Critérios'!$M$7)))</f>
        <v>0.0223622782446312</v>
      </c>
      <c r="AF4279" s="5" t="n">
        <f aca="false">IF(Q4279="Intervalo 1",'[1]Pesos dos Critérios'!$B$7,IF(Q4279="Intervalo 2",'[1]Pesos dos Critérios'!$C$7,IF(Q4279="Intervalo 3",'[1]Pesos dos Critérios'!$D$7,'[1]Pesos dos Critérios'!$E$7)))</f>
        <v>0.0238189280217372</v>
      </c>
      <c r="AG4279" s="5" t="n">
        <f aca="false">IF(S4279="Intervalo 1",'[1]Pesos dos Critérios'!$F$7,IF(S4279="Intervalo 2",'[1]Pesos dos Critérios'!$G$7,IF(S4279="Intervalo 3",'[1]Pesos dos Critérios'!$H$7,'[1]Pesos dos Critérios'!$I$7)))</f>
        <v>0.00911357161357162</v>
      </c>
      <c r="AH4279" s="5" t="n">
        <f aca="false">IF(U4279="Intervalo 1",'[1]Pesos dos Critérios'!$N$7,IF(U4279="Intervalo 2",'[1]Pesos dos Critérios'!$O$7,IF(U4279="Intervalo 3",'[1]Pesos dos Critérios'!$P$7,'[1]Pesos dos Critérios'!$Q$7)))</f>
        <v>0.0187830687830688</v>
      </c>
      <c r="AI4279" s="5" t="n">
        <f aca="false">IF(AA4279="Intervalo 1",'[1]Pesos dos Critérios'!$R$7,IF(AA4279="Intervalo 2",'[1]Pesos dos Critérios'!$S$7,IF(AA4279="Intervalo 3",'[1]Pesos dos Critérios'!$T$7,'[1]Pesos dos Critérios'!$U$7)))</f>
        <v>0.0468253968253968</v>
      </c>
      <c r="AJ4279" s="5" t="n">
        <f aca="false">SUM(AB4279:AI4279)</f>
        <v>0.188218836392234</v>
      </c>
      <c r="AK4279" s="5" t="n">
        <v>4278</v>
      </c>
      <c r="AM4279" s="1" t="s">
        <v>96</v>
      </c>
    </row>
    <row r="4280" customFormat="false" ht="12.8" hidden="false" customHeight="true" outlineLevel="0" collapsed="false">
      <c r="A4280" s="7" t="n">
        <v>2018</v>
      </c>
      <c r="B4280" s="7" t="s">
        <v>1782</v>
      </c>
      <c r="C4280" s="8" t="s">
        <v>461</v>
      </c>
      <c r="D4280" s="7" t="s">
        <v>1186</v>
      </c>
      <c r="E4280" s="7" t="s">
        <v>1783</v>
      </c>
      <c r="F4280" s="7" t="s">
        <v>2307</v>
      </c>
      <c r="G4280" s="7" t="s">
        <v>1654</v>
      </c>
      <c r="H4280" s="9" t="n">
        <v>3</v>
      </c>
      <c r="I4280" s="7" t="s">
        <v>1911</v>
      </c>
      <c r="J4280" s="8" t="s">
        <v>45</v>
      </c>
      <c r="K4280" s="10" t="s">
        <v>46</v>
      </c>
      <c r="L4280" s="10" t="s">
        <v>83</v>
      </c>
      <c r="M4280" s="10" t="s">
        <v>96</v>
      </c>
      <c r="N4280" s="10" t="n">
        <v>0.02</v>
      </c>
      <c r="O4280" s="9" t="s">
        <v>58</v>
      </c>
      <c r="P4280" s="11" t="n">
        <v>0.124</v>
      </c>
      <c r="Q4280" s="8" t="s">
        <v>57</v>
      </c>
      <c r="R4280" s="11" t="n">
        <v>0.289</v>
      </c>
      <c r="S4280" s="8" t="s">
        <v>50</v>
      </c>
      <c r="T4280" s="11" t="n">
        <v>211</v>
      </c>
      <c r="U4280" s="8" t="s">
        <v>50</v>
      </c>
      <c r="V4280" s="11" t="n">
        <v>6.16</v>
      </c>
      <c r="W4280" s="11" t="n">
        <v>7.28</v>
      </c>
      <c r="X4280" s="11" t="n">
        <v>8.8</v>
      </c>
      <c r="Y4280" s="11" t="n">
        <v>10.4</v>
      </c>
      <c r="Z4280" s="11" t="n">
        <v>2.86</v>
      </c>
      <c r="AA4280" s="8" t="s">
        <v>50</v>
      </c>
      <c r="AB4280" s="5" t="n">
        <f aca="false">IF(C4280='[1]Pesos dos Critérios'!$V$3,'[1]Pesos dos Critérios'!$V$7,IF(Planilha1!C4280='[1]Pesos dos Critérios'!$W$3,'[1]Pesos dos Critérios'!$W$7,IF(Planilha1!C4280='[1]Pesos dos Critérios'!$X$3,'[1]Pesos dos Critérios'!$X$7,IF(Planilha1!C4280='[1]Pesos dos Critérios'!$Y$3,'[1]Pesos dos Critérios'!$Y$7,'[1]Pesos dos Critérios'!$Z$7))))</f>
        <v>0.0190740740740741</v>
      </c>
      <c r="AC4280" s="5" t="n">
        <f aca="false">IF(H4280=1,'[1]Pesos dos Critérios'!$AD$7,IF(Planilha1!H4280=2,'[1]Pesos dos Critérios'!$AE$7,IF(Planilha1!H4280=3,'[1]Pesos dos Critérios'!$AF$7,IF(Planilha1!H4280=4,'[1]Pesos dos Critérios'!$AG$7,'[1]Pesos dos Critérios'!$AH$7))))</f>
        <v>0.0112044817927171</v>
      </c>
      <c r="AD4280" s="5" t="n">
        <f aca="false">IF(J4280='[1]Pesos dos Critérios'!$AA$3,'[1]Pesos dos Critérios'!$AA$7,IF(Planilha1!J4280='[1]Pesos dos Critérios'!$AB$3,'[1]Pesos dos Critérios'!$AB$7,'[1]Pesos dos Critérios'!$AC$7))</f>
        <v>0.037037037037037</v>
      </c>
      <c r="AE4280" s="5" t="n">
        <f aca="false">IF(O4280="Intervalo 1",'[1]Pesos dos Critérios'!$J$7,IF(Planilha1!O4280="Intervalo 2",'[1]Pesos dos Critérios'!$K$7,IF(Planilha1!O4280="Intervalo 3",'[1]Pesos dos Critérios'!$L$7,'[1]Pesos dos Critérios'!$M$7)))</f>
        <v>0.0223622782446312</v>
      </c>
      <c r="AF4280" s="5" t="n">
        <f aca="false">IF(Q4280="Intervalo 1",'[1]Pesos dos Critérios'!$B$7,IF(Q4280="Intervalo 2",'[1]Pesos dos Critérios'!$C$7,IF(Q4280="Intervalo 3",'[1]Pesos dos Critérios'!$D$7,'[1]Pesos dos Critérios'!$E$7)))</f>
        <v>0.0238189280217372</v>
      </c>
      <c r="AG4280" s="5" t="n">
        <f aca="false">IF(S4280="Intervalo 1",'[1]Pesos dos Critérios'!$F$7,IF(S4280="Intervalo 2",'[1]Pesos dos Critérios'!$G$7,IF(S4280="Intervalo 3",'[1]Pesos dos Critérios'!$H$7,'[1]Pesos dos Critérios'!$I$7)))</f>
        <v>0.00911357161357162</v>
      </c>
      <c r="AH4280" s="5" t="n">
        <f aca="false">IF(U4280="Intervalo 1",'[1]Pesos dos Critérios'!$N$7,IF(U4280="Intervalo 2",'[1]Pesos dos Critérios'!$O$7,IF(U4280="Intervalo 3",'[1]Pesos dos Critérios'!$P$7,'[1]Pesos dos Critérios'!$Q$7)))</f>
        <v>0.0187830687830688</v>
      </c>
      <c r="AI4280" s="5" t="n">
        <f aca="false">IF(AA4280="Intervalo 1",'[1]Pesos dos Critérios'!$R$7,IF(AA4280="Intervalo 2",'[1]Pesos dos Critérios'!$S$7,IF(AA4280="Intervalo 3",'[1]Pesos dos Critérios'!$T$7,'[1]Pesos dos Critérios'!$U$7)))</f>
        <v>0.0468253968253968</v>
      </c>
      <c r="AJ4280" s="5" t="n">
        <f aca="false">SUM(AB4280:AI4280)</f>
        <v>0.188218836392234</v>
      </c>
      <c r="AK4280" s="5" t="n">
        <v>4279</v>
      </c>
      <c r="AM4280" s="1" t="s">
        <v>96</v>
      </c>
    </row>
    <row r="4281" customFormat="false" ht="12.8" hidden="false" customHeight="true" outlineLevel="0" collapsed="false">
      <c r="A4281" s="7" t="n">
        <v>2018</v>
      </c>
      <c r="B4281" s="7" t="s">
        <v>1782</v>
      </c>
      <c r="C4281" s="8" t="s">
        <v>461</v>
      </c>
      <c r="D4281" s="7" t="s">
        <v>89</v>
      </c>
      <c r="E4281" s="7" t="s">
        <v>2323</v>
      </c>
      <c r="F4281" s="7" t="s">
        <v>2324</v>
      </c>
      <c r="G4281" s="7" t="s">
        <v>338</v>
      </c>
      <c r="H4281" s="9" t="n">
        <v>3</v>
      </c>
      <c r="I4281" s="7" t="s">
        <v>1889</v>
      </c>
      <c r="J4281" s="8" t="s">
        <v>45</v>
      </c>
      <c r="K4281" s="10" t="s">
        <v>46</v>
      </c>
      <c r="L4281" s="10" t="s">
        <v>83</v>
      </c>
      <c r="M4281" s="10" t="s">
        <v>56</v>
      </c>
      <c r="N4281" s="10" t="n">
        <v>0.035</v>
      </c>
      <c r="O4281" s="9" t="s">
        <v>50</v>
      </c>
      <c r="P4281" s="11" t="n">
        <v>0.553</v>
      </c>
      <c r="Q4281" s="8" t="s">
        <v>50</v>
      </c>
      <c r="R4281" s="11" t="n">
        <v>0.113</v>
      </c>
      <c r="S4281" s="8" t="s">
        <v>50</v>
      </c>
      <c r="T4281" s="11" t="n">
        <v>185</v>
      </c>
      <c r="U4281" s="8" t="s">
        <v>50</v>
      </c>
      <c r="V4281" s="11" t="n">
        <v>4.8</v>
      </c>
      <c r="W4281" s="11" t="n">
        <v>5.6</v>
      </c>
      <c r="X4281" s="11" t="n">
        <v>6.9</v>
      </c>
      <c r="Y4281" s="11" t="n">
        <v>8.2</v>
      </c>
      <c r="Z4281" s="11" t="n">
        <v>3.01</v>
      </c>
      <c r="AA4281" s="8" t="s">
        <v>50</v>
      </c>
      <c r="AB4281" s="5" t="n">
        <f aca="false">IF(C4281='[1]Pesos dos Critérios'!$V$3,'[1]Pesos dos Critérios'!$V$7,IF(Planilha1!C4281='[1]Pesos dos Critérios'!$W$3,'[1]Pesos dos Critérios'!$W$7,IF(Planilha1!C4281='[1]Pesos dos Critérios'!$X$3,'[1]Pesos dos Critérios'!$X$7,IF(Planilha1!C4281='[1]Pesos dos Critérios'!$Y$3,'[1]Pesos dos Critérios'!$Y$7,'[1]Pesos dos Critérios'!$Z$7))))</f>
        <v>0.0190740740740741</v>
      </c>
      <c r="AC4281" s="5" t="n">
        <f aca="false">IF(H4281=1,'[1]Pesos dos Critérios'!$AD$7,IF(Planilha1!H4281=2,'[1]Pesos dos Critérios'!$AE$7,IF(Planilha1!H4281=3,'[1]Pesos dos Critérios'!$AF$7,IF(Planilha1!H4281=4,'[1]Pesos dos Critérios'!$AG$7,'[1]Pesos dos Critérios'!$AH$7))))</f>
        <v>0.0112044817927171</v>
      </c>
      <c r="AD4281" s="5" t="n">
        <f aca="false">IF(J4281='[1]Pesos dos Critérios'!$AA$3,'[1]Pesos dos Critérios'!$AA$7,IF(Planilha1!J4281='[1]Pesos dos Critérios'!$AB$3,'[1]Pesos dos Critérios'!$AB$7,'[1]Pesos dos Critérios'!$AC$7))</f>
        <v>0.037037037037037</v>
      </c>
      <c r="AE4281" s="5" t="n">
        <f aca="false">IF(O4281="Intervalo 1",'[1]Pesos dos Critérios'!$J$7,IF(Planilha1!O4281="Intervalo 2",'[1]Pesos dos Critérios'!$K$7,IF(Planilha1!O4281="Intervalo 3",'[1]Pesos dos Critérios'!$L$7,'[1]Pesos dos Critérios'!$M$7)))</f>
        <v>0.0167600373482726</v>
      </c>
      <c r="AF4281" s="5" t="n">
        <f aca="false">IF(Q4281="Intervalo 1",'[1]Pesos dos Critérios'!$B$7,IF(Q4281="Intervalo 2",'[1]Pesos dos Critérios'!$C$7,IF(Q4281="Intervalo 3",'[1]Pesos dos Critérios'!$D$7,'[1]Pesos dos Critérios'!$E$7)))</f>
        <v>0.00762762506955072</v>
      </c>
      <c r="AG4281" s="5" t="n">
        <f aca="false">IF(S4281="Intervalo 1",'[1]Pesos dos Critérios'!$F$7,IF(S4281="Intervalo 2",'[1]Pesos dos Critérios'!$G$7,IF(S4281="Intervalo 3",'[1]Pesos dos Critérios'!$H$7,'[1]Pesos dos Critérios'!$I$7)))</f>
        <v>0.00911357161357162</v>
      </c>
      <c r="AH4281" s="5" t="n">
        <f aca="false">IF(U4281="Intervalo 1",'[1]Pesos dos Critérios'!$N$7,IF(U4281="Intervalo 2",'[1]Pesos dos Critérios'!$O$7,IF(U4281="Intervalo 3",'[1]Pesos dos Critérios'!$P$7,'[1]Pesos dos Critérios'!$Q$7)))</f>
        <v>0.0187830687830688</v>
      </c>
      <c r="AI4281" s="5" t="n">
        <f aca="false">IF(AA4281="Intervalo 1",'[1]Pesos dos Critérios'!$R$7,IF(AA4281="Intervalo 2",'[1]Pesos dos Critérios'!$S$7,IF(AA4281="Intervalo 3",'[1]Pesos dos Critérios'!$T$7,'[1]Pesos dos Critérios'!$U$7)))</f>
        <v>0.0468253968253968</v>
      </c>
      <c r="AJ4281" s="5" t="n">
        <f aca="false">SUM(AB4281:AI4281)</f>
        <v>0.166425292543689</v>
      </c>
      <c r="AK4281" s="5" t="n">
        <v>4280</v>
      </c>
      <c r="AM4281" s="1" t="s">
        <v>96</v>
      </c>
    </row>
    <row r="4282" customFormat="false" ht="12.8" hidden="false" customHeight="true" outlineLevel="0" collapsed="false">
      <c r="A4282" s="7" t="n">
        <v>2018</v>
      </c>
      <c r="B4282" s="7" t="s">
        <v>1782</v>
      </c>
      <c r="C4282" s="8" t="s">
        <v>461</v>
      </c>
      <c r="D4282" s="7" t="s">
        <v>89</v>
      </c>
      <c r="E4282" s="7" t="s">
        <v>2323</v>
      </c>
      <c r="F4282" s="7" t="s">
        <v>1490</v>
      </c>
      <c r="G4282" s="7" t="s">
        <v>338</v>
      </c>
      <c r="H4282" s="9" t="n">
        <v>3</v>
      </c>
      <c r="I4282" s="7" t="s">
        <v>1889</v>
      </c>
      <c r="J4282" s="8" t="s">
        <v>45</v>
      </c>
      <c r="K4282" s="10" t="s">
        <v>46</v>
      </c>
      <c r="L4282" s="10" t="s">
        <v>83</v>
      </c>
      <c r="M4282" s="10" t="s">
        <v>56</v>
      </c>
      <c r="N4282" s="10" t="n">
        <v>0.03</v>
      </c>
      <c r="O4282" s="9" t="s">
        <v>50</v>
      </c>
      <c r="P4282" s="11" t="n">
        <v>0.552</v>
      </c>
      <c r="Q4282" s="8" t="s">
        <v>50</v>
      </c>
      <c r="R4282" s="11" t="n">
        <v>0.119</v>
      </c>
      <c r="S4282" s="8" t="s">
        <v>50</v>
      </c>
      <c r="T4282" s="11" t="n">
        <v>184</v>
      </c>
      <c r="U4282" s="8" t="s">
        <v>50</v>
      </c>
      <c r="V4282" s="11" t="n">
        <v>4.7</v>
      </c>
      <c r="W4282" s="11" t="n">
        <v>5.6</v>
      </c>
      <c r="X4282" s="11" t="n">
        <v>6.9</v>
      </c>
      <c r="Y4282" s="11" t="n">
        <v>8.3</v>
      </c>
      <c r="Z4282" s="11" t="n">
        <v>3.02</v>
      </c>
      <c r="AA4282" s="8" t="s">
        <v>50</v>
      </c>
      <c r="AB4282" s="5" t="n">
        <f aca="false">IF(C4282='[1]Pesos dos Critérios'!$V$3,'[1]Pesos dos Critérios'!$V$7,IF(Planilha1!C4282='[1]Pesos dos Critérios'!$W$3,'[1]Pesos dos Critérios'!$W$7,IF(Planilha1!C4282='[1]Pesos dos Critérios'!$X$3,'[1]Pesos dos Critérios'!$X$7,IF(Planilha1!C4282='[1]Pesos dos Critérios'!$Y$3,'[1]Pesos dos Critérios'!$Y$7,'[1]Pesos dos Critérios'!$Z$7))))</f>
        <v>0.0190740740740741</v>
      </c>
      <c r="AC4282" s="5" t="n">
        <f aca="false">IF(H4282=1,'[1]Pesos dos Critérios'!$AD$7,IF(Planilha1!H4282=2,'[1]Pesos dos Critérios'!$AE$7,IF(Planilha1!H4282=3,'[1]Pesos dos Critérios'!$AF$7,IF(Planilha1!H4282=4,'[1]Pesos dos Critérios'!$AG$7,'[1]Pesos dos Critérios'!$AH$7))))</f>
        <v>0.0112044817927171</v>
      </c>
      <c r="AD4282" s="5" t="n">
        <f aca="false">IF(J4282='[1]Pesos dos Critérios'!$AA$3,'[1]Pesos dos Critérios'!$AA$7,IF(Planilha1!J4282='[1]Pesos dos Critérios'!$AB$3,'[1]Pesos dos Critérios'!$AB$7,'[1]Pesos dos Critérios'!$AC$7))</f>
        <v>0.037037037037037</v>
      </c>
      <c r="AE4282" s="5" t="n">
        <f aca="false">IF(O4282="Intervalo 1",'[1]Pesos dos Critérios'!$J$7,IF(Planilha1!O4282="Intervalo 2",'[1]Pesos dos Critérios'!$K$7,IF(Planilha1!O4282="Intervalo 3",'[1]Pesos dos Critérios'!$L$7,'[1]Pesos dos Critérios'!$M$7)))</f>
        <v>0.0167600373482726</v>
      </c>
      <c r="AF4282" s="5" t="n">
        <f aca="false">IF(Q4282="Intervalo 1",'[1]Pesos dos Critérios'!$B$7,IF(Q4282="Intervalo 2",'[1]Pesos dos Critérios'!$C$7,IF(Q4282="Intervalo 3",'[1]Pesos dos Critérios'!$D$7,'[1]Pesos dos Critérios'!$E$7)))</f>
        <v>0.00762762506955072</v>
      </c>
      <c r="AG4282" s="5" t="n">
        <f aca="false">IF(S4282="Intervalo 1",'[1]Pesos dos Critérios'!$F$7,IF(S4282="Intervalo 2",'[1]Pesos dos Critérios'!$G$7,IF(S4282="Intervalo 3",'[1]Pesos dos Critérios'!$H$7,'[1]Pesos dos Critérios'!$I$7)))</f>
        <v>0.00911357161357162</v>
      </c>
      <c r="AH4282" s="5" t="n">
        <f aca="false">IF(U4282="Intervalo 1",'[1]Pesos dos Critérios'!$N$7,IF(U4282="Intervalo 2",'[1]Pesos dos Critérios'!$O$7,IF(U4282="Intervalo 3",'[1]Pesos dos Critérios'!$P$7,'[1]Pesos dos Critérios'!$Q$7)))</f>
        <v>0.0187830687830688</v>
      </c>
      <c r="AI4282" s="5" t="n">
        <f aca="false">IF(AA4282="Intervalo 1",'[1]Pesos dos Critérios'!$R$7,IF(AA4282="Intervalo 2",'[1]Pesos dos Critérios'!$S$7,IF(AA4282="Intervalo 3",'[1]Pesos dos Critérios'!$T$7,'[1]Pesos dos Critérios'!$U$7)))</f>
        <v>0.0468253968253968</v>
      </c>
      <c r="AJ4282" s="5" t="n">
        <f aca="false">SUM(AB4282:AI4282)</f>
        <v>0.166425292543689</v>
      </c>
      <c r="AK4282" s="5" t="n">
        <v>4281</v>
      </c>
      <c r="AM4282" s="1" t="s">
        <v>96</v>
      </c>
    </row>
    <row r="4283" customFormat="false" ht="12.8" hidden="false" customHeight="true" outlineLevel="0" collapsed="false">
      <c r="A4283" s="7" t="n">
        <v>2018</v>
      </c>
      <c r="B4283" s="7" t="s">
        <v>1782</v>
      </c>
      <c r="C4283" s="8" t="s">
        <v>461</v>
      </c>
      <c r="D4283" s="7" t="s">
        <v>89</v>
      </c>
      <c r="E4283" s="7" t="s">
        <v>2325</v>
      </c>
      <c r="F4283" s="7" t="s">
        <v>180</v>
      </c>
      <c r="G4283" s="7" t="s">
        <v>338</v>
      </c>
      <c r="H4283" s="9" t="n">
        <v>3</v>
      </c>
      <c r="I4283" s="7" t="s">
        <v>1889</v>
      </c>
      <c r="J4283" s="8" t="s">
        <v>45</v>
      </c>
      <c r="K4283" s="10" t="s">
        <v>46</v>
      </c>
      <c r="L4283" s="10" t="s">
        <v>83</v>
      </c>
      <c r="M4283" s="10" t="s">
        <v>56</v>
      </c>
      <c r="N4283" s="10" t="n">
        <v>0.03</v>
      </c>
      <c r="O4283" s="9" t="s">
        <v>50</v>
      </c>
      <c r="P4283" s="11" t="n">
        <v>0.514</v>
      </c>
      <c r="Q4283" s="8" t="s">
        <v>50</v>
      </c>
      <c r="R4283" s="11" t="n">
        <v>0.079</v>
      </c>
      <c r="S4283" s="8" t="s">
        <v>50</v>
      </c>
      <c r="T4283" s="11" t="n">
        <v>181</v>
      </c>
      <c r="U4283" s="8" t="s">
        <v>50</v>
      </c>
      <c r="V4283" s="11" t="n">
        <v>4.8</v>
      </c>
      <c r="W4283" s="11" t="n">
        <v>5.7</v>
      </c>
      <c r="X4283" s="11" t="n">
        <v>7.1</v>
      </c>
      <c r="Y4283" s="11" t="n">
        <v>8.3</v>
      </c>
      <c r="Z4283" s="11" t="n">
        <v>2.97</v>
      </c>
      <c r="AA4283" s="8" t="s">
        <v>50</v>
      </c>
      <c r="AB4283" s="5" t="n">
        <f aca="false">IF(C4283='[1]Pesos dos Critérios'!$V$3,'[1]Pesos dos Critérios'!$V$7,IF(Planilha1!C4283='[1]Pesos dos Critérios'!$W$3,'[1]Pesos dos Critérios'!$W$7,IF(Planilha1!C4283='[1]Pesos dos Critérios'!$X$3,'[1]Pesos dos Critérios'!$X$7,IF(Planilha1!C4283='[1]Pesos dos Critérios'!$Y$3,'[1]Pesos dos Critérios'!$Y$7,'[1]Pesos dos Critérios'!$Z$7))))</f>
        <v>0.0190740740740741</v>
      </c>
      <c r="AC4283" s="5" t="n">
        <f aca="false">IF(H4283=1,'[1]Pesos dos Critérios'!$AD$7,IF(Planilha1!H4283=2,'[1]Pesos dos Critérios'!$AE$7,IF(Planilha1!H4283=3,'[1]Pesos dos Critérios'!$AF$7,IF(Planilha1!H4283=4,'[1]Pesos dos Critérios'!$AG$7,'[1]Pesos dos Critérios'!$AH$7))))</f>
        <v>0.0112044817927171</v>
      </c>
      <c r="AD4283" s="5" t="n">
        <f aca="false">IF(J4283='[1]Pesos dos Critérios'!$AA$3,'[1]Pesos dos Critérios'!$AA$7,IF(Planilha1!J4283='[1]Pesos dos Critérios'!$AB$3,'[1]Pesos dos Critérios'!$AB$7,'[1]Pesos dos Critérios'!$AC$7))</f>
        <v>0.037037037037037</v>
      </c>
      <c r="AE4283" s="5" t="n">
        <f aca="false">IF(O4283="Intervalo 1",'[1]Pesos dos Critérios'!$J$7,IF(Planilha1!O4283="Intervalo 2",'[1]Pesos dos Critérios'!$K$7,IF(Planilha1!O4283="Intervalo 3",'[1]Pesos dos Critérios'!$L$7,'[1]Pesos dos Critérios'!$M$7)))</f>
        <v>0.0167600373482726</v>
      </c>
      <c r="AF4283" s="5" t="n">
        <f aca="false">IF(Q4283="Intervalo 1",'[1]Pesos dos Critérios'!$B$7,IF(Q4283="Intervalo 2",'[1]Pesos dos Critérios'!$C$7,IF(Q4283="Intervalo 3",'[1]Pesos dos Critérios'!$D$7,'[1]Pesos dos Critérios'!$E$7)))</f>
        <v>0.00762762506955072</v>
      </c>
      <c r="AG4283" s="5" t="n">
        <f aca="false">IF(S4283="Intervalo 1",'[1]Pesos dos Critérios'!$F$7,IF(S4283="Intervalo 2",'[1]Pesos dos Critérios'!$G$7,IF(S4283="Intervalo 3",'[1]Pesos dos Critérios'!$H$7,'[1]Pesos dos Critérios'!$I$7)))</f>
        <v>0.00911357161357162</v>
      </c>
      <c r="AH4283" s="5" t="n">
        <f aca="false">IF(U4283="Intervalo 1",'[1]Pesos dos Critérios'!$N$7,IF(U4283="Intervalo 2",'[1]Pesos dos Critérios'!$O$7,IF(U4283="Intervalo 3",'[1]Pesos dos Critérios'!$P$7,'[1]Pesos dos Critérios'!$Q$7)))</f>
        <v>0.0187830687830688</v>
      </c>
      <c r="AI4283" s="5" t="n">
        <f aca="false">IF(AA4283="Intervalo 1",'[1]Pesos dos Critérios'!$R$7,IF(AA4283="Intervalo 2",'[1]Pesos dos Critérios'!$S$7,IF(AA4283="Intervalo 3",'[1]Pesos dos Critérios'!$T$7,'[1]Pesos dos Critérios'!$U$7)))</f>
        <v>0.0468253968253968</v>
      </c>
      <c r="AJ4283" s="5" t="n">
        <f aca="false">SUM(AB4283:AI4283)</f>
        <v>0.166425292543689</v>
      </c>
      <c r="AK4283" s="5" t="n">
        <v>4282</v>
      </c>
      <c r="AM4283" s="1" t="s">
        <v>96</v>
      </c>
    </row>
    <row r="4284" customFormat="false" ht="12.8" hidden="false" customHeight="true" outlineLevel="0" collapsed="false">
      <c r="A4284" s="7" t="n">
        <v>2018</v>
      </c>
      <c r="B4284" s="7" t="s">
        <v>1782</v>
      </c>
      <c r="C4284" s="8" t="s">
        <v>461</v>
      </c>
      <c r="D4284" s="7" t="s">
        <v>89</v>
      </c>
      <c r="E4284" s="7" t="s">
        <v>1804</v>
      </c>
      <c r="F4284" s="7" t="s">
        <v>2331</v>
      </c>
      <c r="G4284" s="7" t="s">
        <v>1806</v>
      </c>
      <c r="H4284" s="9" t="n">
        <v>4</v>
      </c>
      <c r="I4284" s="7" t="s">
        <v>1916</v>
      </c>
      <c r="J4284" s="8" t="s">
        <v>86</v>
      </c>
      <c r="K4284" s="10" t="s">
        <v>46</v>
      </c>
      <c r="L4284" s="10" t="s">
        <v>83</v>
      </c>
      <c r="M4284" s="10" t="s">
        <v>96</v>
      </c>
      <c r="N4284" s="10" t="n">
        <v>0.032</v>
      </c>
      <c r="O4284" s="9" t="s">
        <v>50</v>
      </c>
      <c r="P4284" s="11" t="n">
        <v>0.12</v>
      </c>
      <c r="Q4284" s="8" t="s">
        <v>49</v>
      </c>
      <c r="R4284" s="11" t="n">
        <v>0.298</v>
      </c>
      <c r="S4284" s="8" t="s">
        <v>50</v>
      </c>
      <c r="T4284" s="11" t="n">
        <v>219</v>
      </c>
      <c r="U4284" s="8" t="s">
        <v>50</v>
      </c>
      <c r="V4284" s="11" t="n">
        <v>5.95</v>
      </c>
      <c r="W4284" s="11" t="n">
        <v>7.07</v>
      </c>
      <c r="X4284" s="11" t="n">
        <v>8.5</v>
      </c>
      <c r="Y4284" s="11" t="n">
        <v>10.1</v>
      </c>
      <c r="Z4284" s="11" t="n">
        <v>2.96</v>
      </c>
      <c r="AA4284" s="8" t="s">
        <v>50</v>
      </c>
      <c r="AB4284" s="5" t="n">
        <f aca="false">IF(C4284='[1]Pesos dos Critérios'!$V$3,'[1]Pesos dos Critérios'!$V$7,IF(Planilha1!C4284='[1]Pesos dos Critérios'!$W$3,'[1]Pesos dos Critérios'!$W$7,IF(Planilha1!C4284='[1]Pesos dos Critérios'!$X$3,'[1]Pesos dos Critérios'!$X$7,IF(Planilha1!C4284='[1]Pesos dos Critérios'!$Y$3,'[1]Pesos dos Critérios'!$Y$7,'[1]Pesos dos Critérios'!$Z$7))))</f>
        <v>0.0190740740740741</v>
      </c>
      <c r="AC4284" s="5" t="n">
        <f aca="false">IF(H4284=1,'[1]Pesos dos Critérios'!$AD$7,IF(Planilha1!H4284=2,'[1]Pesos dos Critérios'!$AE$7,IF(Planilha1!H4284=3,'[1]Pesos dos Critérios'!$AF$7,IF(Planilha1!H4284=4,'[1]Pesos dos Critérios'!$AG$7,'[1]Pesos dos Critérios'!$AH$7))))</f>
        <v>0.0112044817927171</v>
      </c>
      <c r="AD4284" s="5" t="n">
        <f aca="false">IF(J4284='[1]Pesos dos Critérios'!$AA$3,'[1]Pesos dos Critérios'!$AA$7,IF(Planilha1!J4284='[1]Pesos dos Critérios'!$AB$3,'[1]Pesos dos Critérios'!$AB$7,'[1]Pesos dos Critérios'!$AC$7))</f>
        <v>0.037037037037037</v>
      </c>
      <c r="AE4284" s="5" t="n">
        <f aca="false">IF(O4284="Intervalo 1",'[1]Pesos dos Critérios'!$J$7,IF(Planilha1!O4284="Intervalo 2",'[1]Pesos dos Critérios'!$K$7,IF(Planilha1!O4284="Intervalo 3",'[1]Pesos dos Critérios'!$L$7,'[1]Pesos dos Critérios'!$M$7)))</f>
        <v>0.0167600373482726</v>
      </c>
      <c r="AF4284" s="5" t="n">
        <f aca="false">IF(Q4284="Intervalo 1",'[1]Pesos dos Critérios'!$B$7,IF(Q4284="Intervalo 2",'[1]Pesos dos Critérios'!$C$7,IF(Q4284="Intervalo 3",'[1]Pesos dos Critérios'!$D$7,'[1]Pesos dos Critérios'!$E$7)))</f>
        <v>0.0662046832248755</v>
      </c>
      <c r="AG4284" s="5" t="n">
        <f aca="false">IF(S4284="Intervalo 1",'[1]Pesos dos Critérios'!$F$7,IF(S4284="Intervalo 2",'[1]Pesos dos Critérios'!$G$7,IF(S4284="Intervalo 3",'[1]Pesos dos Critérios'!$H$7,'[1]Pesos dos Critérios'!$I$7)))</f>
        <v>0.00911357161357162</v>
      </c>
      <c r="AH4284" s="5" t="n">
        <f aca="false">IF(U4284="Intervalo 1",'[1]Pesos dos Critérios'!$N$7,IF(U4284="Intervalo 2",'[1]Pesos dos Critérios'!$O$7,IF(U4284="Intervalo 3",'[1]Pesos dos Critérios'!$P$7,'[1]Pesos dos Critérios'!$Q$7)))</f>
        <v>0.0187830687830688</v>
      </c>
      <c r="AI4284" s="5" t="n">
        <f aca="false">IF(AA4284="Intervalo 1",'[1]Pesos dos Critérios'!$R$7,IF(AA4284="Intervalo 2",'[1]Pesos dos Critérios'!$S$7,IF(AA4284="Intervalo 3",'[1]Pesos dos Critérios'!$T$7,'[1]Pesos dos Critérios'!$U$7)))</f>
        <v>0.0468253968253968</v>
      </c>
      <c r="AJ4284" s="5" t="n">
        <f aca="false">SUM(AB4284:AI4284)</f>
        <v>0.225002350699014</v>
      </c>
      <c r="AK4284" s="5" t="n">
        <v>4283</v>
      </c>
      <c r="AM4284" s="1" t="s">
        <v>60</v>
      </c>
    </row>
    <row r="4285" customFormat="false" ht="12.8" hidden="false" customHeight="true" outlineLevel="0" collapsed="false">
      <c r="A4285" s="7" t="n">
        <v>2018</v>
      </c>
      <c r="B4285" s="7" t="s">
        <v>1782</v>
      </c>
      <c r="C4285" s="8" t="s">
        <v>461</v>
      </c>
      <c r="D4285" s="7" t="s">
        <v>89</v>
      </c>
      <c r="E4285" s="7" t="s">
        <v>1804</v>
      </c>
      <c r="F4285" s="7" t="s">
        <v>1810</v>
      </c>
      <c r="G4285" s="7" t="s">
        <v>1806</v>
      </c>
      <c r="H4285" s="9" t="n">
        <v>4</v>
      </c>
      <c r="I4285" s="7" t="s">
        <v>1911</v>
      </c>
      <c r="J4285" s="8" t="s">
        <v>45</v>
      </c>
      <c r="K4285" s="10" t="s">
        <v>46</v>
      </c>
      <c r="L4285" s="10" t="s">
        <v>83</v>
      </c>
      <c r="M4285" s="10" t="s">
        <v>96</v>
      </c>
      <c r="N4285" s="10" t="n">
        <v>0.039</v>
      </c>
      <c r="O4285" s="9" t="s">
        <v>50</v>
      </c>
      <c r="P4285" s="11" t="n">
        <v>0.139</v>
      </c>
      <c r="Q4285" s="8" t="s">
        <v>57</v>
      </c>
      <c r="R4285" s="11" t="n">
        <v>0.303</v>
      </c>
      <c r="S4285" s="8" t="s">
        <v>50</v>
      </c>
      <c r="T4285" s="11" t="n">
        <v>208</v>
      </c>
      <c r="U4285" s="8" t="s">
        <v>50</v>
      </c>
      <c r="V4285" s="11" t="n">
        <v>6.3</v>
      </c>
      <c r="W4285" s="11" t="n">
        <v>7.42</v>
      </c>
      <c r="X4285" s="11" t="n">
        <v>9</v>
      </c>
      <c r="Y4285" s="11" t="n">
        <v>10.6</v>
      </c>
      <c r="Z4285" s="11" t="n">
        <v>2.81</v>
      </c>
      <c r="AA4285" s="8" t="s">
        <v>50</v>
      </c>
      <c r="AB4285" s="5" t="n">
        <f aca="false">IF(C4285='[1]Pesos dos Critérios'!$V$3,'[1]Pesos dos Critérios'!$V$7,IF(Planilha1!C4285='[1]Pesos dos Critérios'!$W$3,'[1]Pesos dos Critérios'!$W$7,IF(Planilha1!C4285='[1]Pesos dos Critérios'!$X$3,'[1]Pesos dos Critérios'!$X$7,IF(Planilha1!C4285='[1]Pesos dos Critérios'!$Y$3,'[1]Pesos dos Critérios'!$Y$7,'[1]Pesos dos Critérios'!$Z$7))))</f>
        <v>0.0190740740740741</v>
      </c>
      <c r="AC4285" s="5" t="n">
        <f aca="false">IF(H4285=1,'[1]Pesos dos Critérios'!$AD$7,IF(Planilha1!H4285=2,'[1]Pesos dos Critérios'!$AE$7,IF(Planilha1!H4285=3,'[1]Pesos dos Critérios'!$AF$7,IF(Planilha1!H4285=4,'[1]Pesos dos Critérios'!$AG$7,'[1]Pesos dos Critérios'!$AH$7))))</f>
        <v>0.0112044817927171</v>
      </c>
      <c r="AD4285" s="5" t="n">
        <f aca="false">IF(J4285='[1]Pesos dos Critérios'!$AA$3,'[1]Pesos dos Critérios'!$AA$7,IF(Planilha1!J4285='[1]Pesos dos Critérios'!$AB$3,'[1]Pesos dos Critérios'!$AB$7,'[1]Pesos dos Critérios'!$AC$7))</f>
        <v>0.037037037037037</v>
      </c>
      <c r="AE4285" s="5" t="n">
        <f aca="false">IF(O4285="Intervalo 1",'[1]Pesos dos Critérios'!$J$7,IF(Planilha1!O4285="Intervalo 2",'[1]Pesos dos Critérios'!$K$7,IF(Planilha1!O4285="Intervalo 3",'[1]Pesos dos Critérios'!$L$7,'[1]Pesos dos Critérios'!$M$7)))</f>
        <v>0.0167600373482726</v>
      </c>
      <c r="AF4285" s="5" t="n">
        <f aca="false">IF(Q4285="Intervalo 1",'[1]Pesos dos Critérios'!$B$7,IF(Q4285="Intervalo 2",'[1]Pesos dos Critérios'!$C$7,IF(Q4285="Intervalo 3",'[1]Pesos dos Critérios'!$D$7,'[1]Pesos dos Critérios'!$E$7)))</f>
        <v>0.0238189280217372</v>
      </c>
      <c r="AG4285" s="5" t="n">
        <f aca="false">IF(S4285="Intervalo 1",'[1]Pesos dos Critérios'!$F$7,IF(S4285="Intervalo 2",'[1]Pesos dos Critérios'!$G$7,IF(S4285="Intervalo 3",'[1]Pesos dos Critérios'!$H$7,'[1]Pesos dos Critérios'!$I$7)))</f>
        <v>0.00911357161357162</v>
      </c>
      <c r="AH4285" s="5" t="n">
        <f aca="false">IF(U4285="Intervalo 1",'[1]Pesos dos Critérios'!$N$7,IF(U4285="Intervalo 2",'[1]Pesos dos Critérios'!$O$7,IF(U4285="Intervalo 3",'[1]Pesos dos Critérios'!$P$7,'[1]Pesos dos Critérios'!$Q$7)))</f>
        <v>0.0187830687830688</v>
      </c>
      <c r="AI4285" s="5" t="n">
        <f aca="false">IF(AA4285="Intervalo 1",'[1]Pesos dos Critérios'!$R$7,IF(AA4285="Intervalo 2",'[1]Pesos dos Critérios'!$S$7,IF(AA4285="Intervalo 3",'[1]Pesos dos Critérios'!$T$7,'[1]Pesos dos Critérios'!$U$7)))</f>
        <v>0.0468253968253968</v>
      </c>
      <c r="AJ4285" s="5" t="n">
        <f aca="false">SUM(AB4285:AI4285)</f>
        <v>0.182616595495875</v>
      </c>
      <c r="AK4285" s="5" t="n">
        <v>4284</v>
      </c>
      <c r="AM4285" s="1" t="s">
        <v>96</v>
      </c>
    </row>
    <row r="4286" customFormat="false" ht="12.8" hidden="false" customHeight="true" outlineLevel="0" collapsed="false">
      <c r="A4286" s="7" t="n">
        <v>2018</v>
      </c>
      <c r="B4286" s="7" t="s">
        <v>1782</v>
      </c>
      <c r="C4286" s="8" t="s">
        <v>461</v>
      </c>
      <c r="D4286" s="7" t="s">
        <v>89</v>
      </c>
      <c r="E4286" s="7" t="s">
        <v>1804</v>
      </c>
      <c r="F4286" s="7" t="s">
        <v>180</v>
      </c>
      <c r="G4286" s="7" t="s">
        <v>1669</v>
      </c>
      <c r="H4286" s="9" t="n">
        <v>3</v>
      </c>
      <c r="I4286" s="7" t="s">
        <v>1916</v>
      </c>
      <c r="J4286" s="8" t="s">
        <v>86</v>
      </c>
      <c r="K4286" s="10" t="s">
        <v>46</v>
      </c>
      <c r="L4286" s="10" t="s">
        <v>83</v>
      </c>
      <c r="M4286" s="10" t="s">
        <v>96</v>
      </c>
      <c r="N4286" s="10" t="n">
        <v>0.004</v>
      </c>
      <c r="O4286" s="9" t="s">
        <v>49</v>
      </c>
      <c r="P4286" s="11" t="n">
        <v>0.032</v>
      </c>
      <c r="Q4286" s="8" t="s">
        <v>49</v>
      </c>
      <c r="R4286" s="11" t="n">
        <v>0.286</v>
      </c>
      <c r="S4286" s="8" t="s">
        <v>50</v>
      </c>
      <c r="T4286" s="11" t="n">
        <v>218</v>
      </c>
      <c r="U4286" s="8" t="s">
        <v>50</v>
      </c>
      <c r="V4286" s="11" t="n">
        <v>5.88</v>
      </c>
      <c r="W4286" s="11" t="n">
        <v>7.28</v>
      </c>
      <c r="X4286" s="11" t="n">
        <v>8.4</v>
      </c>
      <c r="Y4286" s="11" t="n">
        <v>10.4</v>
      </c>
      <c r="Z4286" s="11" t="n">
        <v>2.95</v>
      </c>
      <c r="AA4286" s="8" t="s">
        <v>50</v>
      </c>
      <c r="AB4286" s="5" t="n">
        <f aca="false">IF(C4286='[1]Pesos dos Critérios'!$V$3,'[1]Pesos dos Critérios'!$V$7,IF(Planilha1!C4286='[1]Pesos dos Critérios'!$W$3,'[1]Pesos dos Critérios'!$W$7,IF(Planilha1!C4286='[1]Pesos dos Critérios'!$X$3,'[1]Pesos dos Critérios'!$X$7,IF(Planilha1!C4286='[1]Pesos dos Critérios'!$Y$3,'[1]Pesos dos Critérios'!$Y$7,'[1]Pesos dos Critérios'!$Z$7))))</f>
        <v>0.0190740740740741</v>
      </c>
      <c r="AC4286" s="5" t="n">
        <f aca="false">IF(H4286=1,'[1]Pesos dos Critérios'!$AD$7,IF(Planilha1!H4286=2,'[1]Pesos dos Critérios'!$AE$7,IF(Planilha1!H4286=3,'[1]Pesos dos Critérios'!$AF$7,IF(Planilha1!H4286=4,'[1]Pesos dos Critérios'!$AG$7,'[1]Pesos dos Critérios'!$AH$7))))</f>
        <v>0.0112044817927171</v>
      </c>
      <c r="AD4286" s="5" t="n">
        <f aca="false">IF(J4286='[1]Pesos dos Critérios'!$AA$3,'[1]Pesos dos Critérios'!$AA$7,IF(Planilha1!J4286='[1]Pesos dos Critérios'!$AB$3,'[1]Pesos dos Critérios'!$AB$7,'[1]Pesos dos Critérios'!$AC$7))</f>
        <v>0.037037037037037</v>
      </c>
      <c r="AE4286" s="5" t="n">
        <f aca="false">IF(O4286="Intervalo 1",'[1]Pesos dos Critérios'!$J$7,IF(Planilha1!O4286="Intervalo 2",'[1]Pesos dos Critérios'!$K$7,IF(Planilha1!O4286="Intervalo 3",'[1]Pesos dos Critérios'!$L$7,'[1]Pesos dos Critérios'!$M$7)))</f>
        <v>0.0407563025210084</v>
      </c>
      <c r="AF4286" s="5" t="n">
        <f aca="false">IF(Q4286="Intervalo 1",'[1]Pesos dos Critérios'!$B$7,IF(Q4286="Intervalo 2",'[1]Pesos dos Critérios'!$C$7,IF(Q4286="Intervalo 3",'[1]Pesos dos Critérios'!$D$7,'[1]Pesos dos Critérios'!$E$7)))</f>
        <v>0.0662046832248755</v>
      </c>
      <c r="AG4286" s="5" t="n">
        <f aca="false">IF(S4286="Intervalo 1",'[1]Pesos dos Critérios'!$F$7,IF(S4286="Intervalo 2",'[1]Pesos dos Critérios'!$G$7,IF(S4286="Intervalo 3",'[1]Pesos dos Critérios'!$H$7,'[1]Pesos dos Critérios'!$I$7)))</f>
        <v>0.00911357161357162</v>
      </c>
      <c r="AH4286" s="5" t="n">
        <f aca="false">IF(U4286="Intervalo 1",'[1]Pesos dos Critérios'!$N$7,IF(U4286="Intervalo 2",'[1]Pesos dos Critérios'!$O$7,IF(U4286="Intervalo 3",'[1]Pesos dos Critérios'!$P$7,'[1]Pesos dos Critérios'!$Q$7)))</f>
        <v>0.0187830687830688</v>
      </c>
      <c r="AI4286" s="5" t="n">
        <f aca="false">IF(AA4286="Intervalo 1",'[1]Pesos dos Critérios'!$R$7,IF(AA4286="Intervalo 2",'[1]Pesos dos Critérios'!$S$7,IF(AA4286="Intervalo 3",'[1]Pesos dos Critérios'!$T$7,'[1]Pesos dos Critérios'!$U$7)))</f>
        <v>0.0468253968253968</v>
      </c>
      <c r="AJ4286" s="5" t="n">
        <f aca="false">SUM(AB4286:AI4286)</f>
        <v>0.248998615871749</v>
      </c>
      <c r="AK4286" s="5" t="n">
        <v>4285</v>
      </c>
      <c r="AM4286" s="1" t="s">
        <v>67</v>
      </c>
    </row>
    <row r="4287" customFormat="false" ht="12.8" hidden="false" customHeight="true" outlineLevel="0" collapsed="false">
      <c r="A4287" s="7" t="n">
        <v>2018</v>
      </c>
      <c r="B4287" s="7" t="s">
        <v>1782</v>
      </c>
      <c r="C4287" s="8" t="s">
        <v>461</v>
      </c>
      <c r="D4287" s="7" t="s">
        <v>89</v>
      </c>
      <c r="E4287" s="7" t="s">
        <v>1804</v>
      </c>
      <c r="F4287" s="7" t="s">
        <v>2332</v>
      </c>
      <c r="G4287" s="7" t="s">
        <v>1669</v>
      </c>
      <c r="H4287" s="9" t="n">
        <v>3</v>
      </c>
      <c r="I4287" s="7" t="s">
        <v>1911</v>
      </c>
      <c r="J4287" s="8" t="s">
        <v>45</v>
      </c>
      <c r="K4287" s="10" t="s">
        <v>46</v>
      </c>
      <c r="L4287" s="10" t="s">
        <v>83</v>
      </c>
      <c r="M4287" s="10" t="s">
        <v>96</v>
      </c>
      <c r="N4287" s="10" t="n">
        <v>0.047</v>
      </c>
      <c r="O4287" s="9" t="s">
        <v>50</v>
      </c>
      <c r="P4287" s="11" t="n">
        <v>0.173</v>
      </c>
      <c r="Q4287" s="8" t="s">
        <v>57</v>
      </c>
      <c r="R4287" s="11" t="n">
        <v>0.336</v>
      </c>
      <c r="S4287" s="8" t="s">
        <v>50</v>
      </c>
      <c r="T4287" s="11" t="n">
        <v>206</v>
      </c>
      <c r="U4287" s="8" t="s">
        <v>50</v>
      </c>
      <c r="V4287" s="11" t="n">
        <v>6.51</v>
      </c>
      <c r="W4287" s="11" t="n">
        <v>7.14</v>
      </c>
      <c r="X4287" s="11" t="n">
        <v>9.3</v>
      </c>
      <c r="Y4287" s="11" t="n">
        <v>10.2</v>
      </c>
      <c r="Z4287" s="11" t="n">
        <v>2.79</v>
      </c>
      <c r="AA4287" s="8" t="s">
        <v>50</v>
      </c>
      <c r="AB4287" s="5" t="n">
        <f aca="false">IF(C4287='[1]Pesos dos Critérios'!$V$3,'[1]Pesos dos Critérios'!$V$7,IF(Planilha1!C4287='[1]Pesos dos Critérios'!$W$3,'[1]Pesos dos Critérios'!$W$7,IF(Planilha1!C4287='[1]Pesos dos Critérios'!$X$3,'[1]Pesos dos Critérios'!$X$7,IF(Planilha1!C4287='[1]Pesos dos Critérios'!$Y$3,'[1]Pesos dos Critérios'!$Y$7,'[1]Pesos dos Critérios'!$Z$7))))</f>
        <v>0.0190740740740741</v>
      </c>
      <c r="AC4287" s="5" t="n">
        <f aca="false">IF(H4287=1,'[1]Pesos dos Critérios'!$AD$7,IF(Planilha1!H4287=2,'[1]Pesos dos Critérios'!$AE$7,IF(Planilha1!H4287=3,'[1]Pesos dos Critérios'!$AF$7,IF(Planilha1!H4287=4,'[1]Pesos dos Critérios'!$AG$7,'[1]Pesos dos Critérios'!$AH$7))))</f>
        <v>0.0112044817927171</v>
      </c>
      <c r="AD4287" s="5" t="n">
        <f aca="false">IF(J4287='[1]Pesos dos Critérios'!$AA$3,'[1]Pesos dos Critérios'!$AA$7,IF(Planilha1!J4287='[1]Pesos dos Critérios'!$AB$3,'[1]Pesos dos Critérios'!$AB$7,'[1]Pesos dos Critérios'!$AC$7))</f>
        <v>0.037037037037037</v>
      </c>
      <c r="AE4287" s="5" t="n">
        <f aca="false">IF(O4287="Intervalo 1",'[1]Pesos dos Critérios'!$J$7,IF(Planilha1!O4287="Intervalo 2",'[1]Pesos dos Critérios'!$K$7,IF(Planilha1!O4287="Intervalo 3",'[1]Pesos dos Critérios'!$L$7,'[1]Pesos dos Critérios'!$M$7)))</f>
        <v>0.0167600373482726</v>
      </c>
      <c r="AF4287" s="5" t="n">
        <f aca="false">IF(Q4287="Intervalo 1",'[1]Pesos dos Critérios'!$B$7,IF(Q4287="Intervalo 2",'[1]Pesos dos Critérios'!$C$7,IF(Q4287="Intervalo 3",'[1]Pesos dos Critérios'!$D$7,'[1]Pesos dos Critérios'!$E$7)))</f>
        <v>0.0238189280217372</v>
      </c>
      <c r="AG4287" s="5" t="n">
        <f aca="false">IF(S4287="Intervalo 1",'[1]Pesos dos Critérios'!$F$7,IF(S4287="Intervalo 2",'[1]Pesos dos Critérios'!$G$7,IF(S4287="Intervalo 3",'[1]Pesos dos Critérios'!$H$7,'[1]Pesos dos Critérios'!$I$7)))</f>
        <v>0.00911357161357162</v>
      </c>
      <c r="AH4287" s="5" t="n">
        <f aca="false">IF(U4287="Intervalo 1",'[1]Pesos dos Critérios'!$N$7,IF(U4287="Intervalo 2",'[1]Pesos dos Critérios'!$O$7,IF(U4287="Intervalo 3",'[1]Pesos dos Critérios'!$P$7,'[1]Pesos dos Critérios'!$Q$7)))</f>
        <v>0.0187830687830688</v>
      </c>
      <c r="AI4287" s="5" t="n">
        <f aca="false">IF(AA4287="Intervalo 1",'[1]Pesos dos Critérios'!$R$7,IF(AA4287="Intervalo 2",'[1]Pesos dos Critérios'!$S$7,IF(AA4287="Intervalo 3",'[1]Pesos dos Critérios'!$T$7,'[1]Pesos dos Critérios'!$U$7)))</f>
        <v>0.0468253968253968</v>
      </c>
      <c r="AJ4287" s="5" t="n">
        <f aca="false">SUM(AB4287:AI4287)</f>
        <v>0.182616595495875</v>
      </c>
      <c r="AK4287" s="5" t="n">
        <v>4286</v>
      </c>
      <c r="AM4287" s="1" t="s">
        <v>96</v>
      </c>
    </row>
    <row r="4288" customFormat="false" ht="12.8" hidden="false" customHeight="true" outlineLevel="0" collapsed="false">
      <c r="A4288" s="7" t="n">
        <v>2018</v>
      </c>
      <c r="B4288" s="7" t="s">
        <v>1782</v>
      </c>
      <c r="C4288" s="8" t="s">
        <v>461</v>
      </c>
      <c r="D4288" s="7" t="s">
        <v>89</v>
      </c>
      <c r="E4288" s="7" t="s">
        <v>2333</v>
      </c>
      <c r="F4288" s="7" t="s">
        <v>2332</v>
      </c>
      <c r="G4288" s="7" t="s">
        <v>1669</v>
      </c>
      <c r="H4288" s="9" t="n">
        <v>3</v>
      </c>
      <c r="I4288" s="7" t="s">
        <v>1911</v>
      </c>
      <c r="J4288" s="8" t="s">
        <v>45</v>
      </c>
      <c r="K4288" s="10" t="s">
        <v>46</v>
      </c>
      <c r="L4288" s="10" t="s">
        <v>83</v>
      </c>
      <c r="M4288" s="10" t="s">
        <v>96</v>
      </c>
      <c r="N4288" s="10" t="n">
        <v>0.014</v>
      </c>
      <c r="O4288" s="9" t="s">
        <v>57</v>
      </c>
      <c r="P4288" s="11" t="n">
        <v>0.079</v>
      </c>
      <c r="Q4288" s="8" t="s">
        <v>49</v>
      </c>
      <c r="R4288" s="11" t="n">
        <v>0.28</v>
      </c>
      <c r="S4288" s="8" t="s">
        <v>50</v>
      </c>
      <c r="T4288" s="11" t="n">
        <v>200</v>
      </c>
      <c r="U4288" s="8" t="s">
        <v>50</v>
      </c>
      <c r="V4288" s="11" t="n">
        <v>6.72</v>
      </c>
      <c r="W4288" s="11" t="n">
        <v>7.35</v>
      </c>
      <c r="X4288" s="11" t="n">
        <v>9.6</v>
      </c>
      <c r="Y4288" s="11" t="n">
        <v>10.5</v>
      </c>
      <c r="Z4288" s="11" t="n">
        <v>2.7</v>
      </c>
      <c r="AA4288" s="8" t="s">
        <v>50</v>
      </c>
      <c r="AB4288" s="5" t="n">
        <f aca="false">IF(C4288='[1]Pesos dos Critérios'!$V$3,'[1]Pesos dos Critérios'!$V$7,IF(Planilha1!C4288='[1]Pesos dos Critérios'!$W$3,'[1]Pesos dos Critérios'!$W$7,IF(Planilha1!C4288='[1]Pesos dos Critérios'!$X$3,'[1]Pesos dos Critérios'!$X$7,IF(Planilha1!C4288='[1]Pesos dos Critérios'!$Y$3,'[1]Pesos dos Critérios'!$Y$7,'[1]Pesos dos Critérios'!$Z$7))))</f>
        <v>0.0190740740740741</v>
      </c>
      <c r="AC4288" s="5" t="n">
        <f aca="false">IF(H4288=1,'[1]Pesos dos Critérios'!$AD$7,IF(Planilha1!H4288=2,'[1]Pesos dos Critérios'!$AE$7,IF(Planilha1!H4288=3,'[1]Pesos dos Critérios'!$AF$7,IF(Planilha1!H4288=4,'[1]Pesos dos Critérios'!$AG$7,'[1]Pesos dos Critérios'!$AH$7))))</f>
        <v>0.0112044817927171</v>
      </c>
      <c r="AD4288" s="5" t="n">
        <f aca="false">IF(J4288='[1]Pesos dos Critérios'!$AA$3,'[1]Pesos dos Critérios'!$AA$7,IF(Planilha1!J4288='[1]Pesos dos Critérios'!$AB$3,'[1]Pesos dos Critérios'!$AB$7,'[1]Pesos dos Critérios'!$AC$7))</f>
        <v>0.037037037037037</v>
      </c>
      <c r="AE4288" s="5" t="n">
        <f aca="false">IF(O4288="Intervalo 1",'[1]Pesos dos Critérios'!$J$7,IF(Planilha1!O4288="Intervalo 2",'[1]Pesos dos Critérios'!$K$7,IF(Planilha1!O4288="Intervalo 3",'[1]Pesos dos Critérios'!$L$7,'[1]Pesos dos Critérios'!$M$7)))</f>
        <v>0.0312324929971989</v>
      </c>
      <c r="AF4288" s="5" t="n">
        <f aca="false">IF(Q4288="Intervalo 1",'[1]Pesos dos Critérios'!$B$7,IF(Q4288="Intervalo 2",'[1]Pesos dos Critérios'!$C$7,IF(Q4288="Intervalo 3",'[1]Pesos dos Critérios'!$D$7,'[1]Pesos dos Critérios'!$E$7)))</f>
        <v>0.0662046832248755</v>
      </c>
      <c r="AG4288" s="5" t="n">
        <f aca="false">IF(S4288="Intervalo 1",'[1]Pesos dos Critérios'!$F$7,IF(S4288="Intervalo 2",'[1]Pesos dos Critérios'!$G$7,IF(S4288="Intervalo 3",'[1]Pesos dos Critérios'!$H$7,'[1]Pesos dos Critérios'!$I$7)))</f>
        <v>0.00911357161357162</v>
      </c>
      <c r="AH4288" s="5" t="n">
        <f aca="false">IF(U4288="Intervalo 1",'[1]Pesos dos Critérios'!$N$7,IF(U4288="Intervalo 2",'[1]Pesos dos Critérios'!$O$7,IF(U4288="Intervalo 3",'[1]Pesos dos Critérios'!$P$7,'[1]Pesos dos Critérios'!$Q$7)))</f>
        <v>0.0187830687830688</v>
      </c>
      <c r="AI4288" s="5" t="n">
        <f aca="false">IF(AA4288="Intervalo 1",'[1]Pesos dos Critérios'!$R$7,IF(AA4288="Intervalo 2",'[1]Pesos dos Critérios'!$S$7,IF(AA4288="Intervalo 3",'[1]Pesos dos Critérios'!$T$7,'[1]Pesos dos Critérios'!$U$7)))</f>
        <v>0.0468253968253968</v>
      </c>
      <c r="AJ4288" s="5" t="n">
        <f aca="false">SUM(AB4288:AI4288)</f>
        <v>0.23947480634794</v>
      </c>
      <c r="AK4288" s="5" t="n">
        <v>4287</v>
      </c>
      <c r="AM4288" s="1" t="s">
        <v>60</v>
      </c>
    </row>
    <row r="4289" customFormat="false" ht="12.8" hidden="false" customHeight="true" outlineLevel="0" collapsed="false">
      <c r="A4289" s="7" t="n">
        <v>2018</v>
      </c>
      <c r="B4289" s="7" t="s">
        <v>1782</v>
      </c>
      <c r="C4289" s="8" t="s">
        <v>461</v>
      </c>
      <c r="D4289" s="7" t="s">
        <v>89</v>
      </c>
      <c r="E4289" s="7" t="s">
        <v>2323</v>
      </c>
      <c r="F4289" s="7" t="s">
        <v>180</v>
      </c>
      <c r="G4289" s="7" t="s">
        <v>1669</v>
      </c>
      <c r="H4289" s="9" t="n">
        <v>3</v>
      </c>
      <c r="I4289" s="7" t="s">
        <v>1911</v>
      </c>
      <c r="J4289" s="8" t="s">
        <v>45</v>
      </c>
      <c r="K4289" s="10" t="s">
        <v>46</v>
      </c>
      <c r="L4289" s="10" t="s">
        <v>83</v>
      </c>
      <c r="M4289" s="10" t="s">
        <v>96</v>
      </c>
      <c r="N4289" s="10" t="n">
        <v>0.02</v>
      </c>
      <c r="O4289" s="9" t="s">
        <v>58</v>
      </c>
      <c r="P4289" s="11" t="n">
        <v>0.088</v>
      </c>
      <c r="Q4289" s="8" t="s">
        <v>49</v>
      </c>
      <c r="R4289" s="11" t="n">
        <v>0.284</v>
      </c>
      <c r="S4289" s="8" t="s">
        <v>50</v>
      </c>
      <c r="T4289" s="11" t="n">
        <v>177</v>
      </c>
      <c r="U4289" s="8" t="s">
        <v>50</v>
      </c>
      <c r="V4289" s="11" t="n">
        <v>7.35</v>
      </c>
      <c r="W4289" s="11" t="n">
        <v>8.54</v>
      </c>
      <c r="X4289" s="11" t="n">
        <v>10.5</v>
      </c>
      <c r="Y4289" s="11" t="n">
        <v>12.2</v>
      </c>
      <c r="Z4289" s="11" t="n">
        <v>2.39</v>
      </c>
      <c r="AA4289" s="8" t="s">
        <v>58</v>
      </c>
      <c r="AB4289" s="5" t="n">
        <f aca="false">IF(C4289='[1]Pesos dos Critérios'!$V$3,'[1]Pesos dos Critérios'!$V$7,IF(Planilha1!C4289='[1]Pesos dos Critérios'!$W$3,'[1]Pesos dos Critérios'!$W$7,IF(Planilha1!C4289='[1]Pesos dos Critérios'!$X$3,'[1]Pesos dos Critérios'!$X$7,IF(Planilha1!C4289='[1]Pesos dos Critérios'!$Y$3,'[1]Pesos dos Critérios'!$Y$7,'[1]Pesos dos Critérios'!$Z$7))))</f>
        <v>0.0190740740740741</v>
      </c>
      <c r="AC4289" s="5" t="n">
        <f aca="false">IF(H4289=1,'[1]Pesos dos Critérios'!$AD$7,IF(Planilha1!H4289=2,'[1]Pesos dos Critérios'!$AE$7,IF(Planilha1!H4289=3,'[1]Pesos dos Critérios'!$AF$7,IF(Planilha1!H4289=4,'[1]Pesos dos Critérios'!$AG$7,'[1]Pesos dos Critérios'!$AH$7))))</f>
        <v>0.0112044817927171</v>
      </c>
      <c r="AD4289" s="5" t="n">
        <f aca="false">IF(J4289='[1]Pesos dos Critérios'!$AA$3,'[1]Pesos dos Critérios'!$AA$7,IF(Planilha1!J4289='[1]Pesos dos Critérios'!$AB$3,'[1]Pesos dos Critérios'!$AB$7,'[1]Pesos dos Critérios'!$AC$7))</f>
        <v>0.037037037037037</v>
      </c>
      <c r="AE4289" s="5" t="n">
        <f aca="false">IF(O4289="Intervalo 1",'[1]Pesos dos Critérios'!$J$7,IF(Planilha1!O4289="Intervalo 2",'[1]Pesos dos Critérios'!$K$7,IF(Planilha1!O4289="Intervalo 3",'[1]Pesos dos Critérios'!$L$7,'[1]Pesos dos Critérios'!$M$7)))</f>
        <v>0.0223622782446312</v>
      </c>
      <c r="AF4289" s="5" t="n">
        <f aca="false">IF(Q4289="Intervalo 1",'[1]Pesos dos Critérios'!$B$7,IF(Q4289="Intervalo 2",'[1]Pesos dos Critérios'!$C$7,IF(Q4289="Intervalo 3",'[1]Pesos dos Critérios'!$D$7,'[1]Pesos dos Critérios'!$E$7)))</f>
        <v>0.0662046832248755</v>
      </c>
      <c r="AG4289" s="5" t="n">
        <f aca="false">IF(S4289="Intervalo 1",'[1]Pesos dos Critérios'!$F$7,IF(S4289="Intervalo 2",'[1]Pesos dos Critérios'!$G$7,IF(S4289="Intervalo 3",'[1]Pesos dos Critérios'!$H$7,'[1]Pesos dos Critérios'!$I$7)))</f>
        <v>0.00911357161357162</v>
      </c>
      <c r="AH4289" s="5" t="n">
        <f aca="false">IF(U4289="Intervalo 1",'[1]Pesos dos Critérios'!$N$7,IF(U4289="Intervalo 2",'[1]Pesos dos Critérios'!$O$7,IF(U4289="Intervalo 3",'[1]Pesos dos Critérios'!$P$7,'[1]Pesos dos Critérios'!$Q$7)))</f>
        <v>0.0187830687830688</v>
      </c>
      <c r="AI4289" s="5" t="n">
        <f aca="false">IF(AA4289="Intervalo 1",'[1]Pesos dos Critérios'!$R$7,IF(AA4289="Intervalo 2",'[1]Pesos dos Critérios'!$S$7,IF(AA4289="Intervalo 3",'[1]Pesos dos Critérios'!$T$7,'[1]Pesos dos Critérios'!$U$7)))</f>
        <v>0.0547619047619048</v>
      </c>
      <c r="AJ4289" s="5" t="n">
        <f aca="false">SUM(AB4289:AI4289)</f>
        <v>0.23854109953188</v>
      </c>
      <c r="AK4289" s="5" t="n">
        <v>4288</v>
      </c>
      <c r="AM4289" s="1" t="s">
        <v>60</v>
      </c>
    </row>
    <row r="4290" customFormat="false" ht="12.8" hidden="false" customHeight="true" outlineLevel="0" collapsed="false">
      <c r="A4290" s="7" t="n">
        <v>2018</v>
      </c>
      <c r="B4290" s="7" t="s">
        <v>1782</v>
      </c>
      <c r="C4290" s="8" t="s">
        <v>461</v>
      </c>
      <c r="D4290" s="7" t="s">
        <v>89</v>
      </c>
      <c r="E4290" s="7" t="s">
        <v>2323</v>
      </c>
      <c r="F4290" s="7" t="s">
        <v>180</v>
      </c>
      <c r="G4290" s="7" t="s">
        <v>1669</v>
      </c>
      <c r="H4290" s="9" t="n">
        <v>3</v>
      </c>
      <c r="I4290" s="7" t="s">
        <v>1916</v>
      </c>
      <c r="J4290" s="8" t="s">
        <v>86</v>
      </c>
      <c r="K4290" s="10" t="s">
        <v>46</v>
      </c>
      <c r="L4290" s="10" t="s">
        <v>83</v>
      </c>
      <c r="M4290" s="10" t="s">
        <v>96</v>
      </c>
      <c r="N4290" s="10" t="n">
        <v>0.006</v>
      </c>
      <c r="O4290" s="9" t="s">
        <v>49</v>
      </c>
      <c r="P4290" s="11" t="n">
        <v>0.043</v>
      </c>
      <c r="Q4290" s="8" t="s">
        <v>49</v>
      </c>
      <c r="R4290" s="11" t="n">
        <v>0.275</v>
      </c>
      <c r="S4290" s="8" t="s">
        <v>50</v>
      </c>
      <c r="T4290" s="11" t="n">
        <v>193</v>
      </c>
      <c r="U4290" s="8" t="s">
        <v>50</v>
      </c>
      <c r="V4290" s="11" t="n">
        <v>6.65</v>
      </c>
      <c r="W4290" s="11" t="n">
        <v>8.05</v>
      </c>
      <c r="X4290" s="11" t="n">
        <v>9.5</v>
      </c>
      <c r="Y4290" s="11" t="n">
        <v>11.5</v>
      </c>
      <c r="Z4290" s="11" t="n">
        <v>2.62</v>
      </c>
      <c r="AA4290" s="8" t="s">
        <v>58</v>
      </c>
      <c r="AB4290" s="5" t="n">
        <f aca="false">IF(C4290='[1]Pesos dos Critérios'!$V$3,'[1]Pesos dos Critérios'!$V$7,IF(Planilha1!C4290='[1]Pesos dos Critérios'!$W$3,'[1]Pesos dos Critérios'!$W$7,IF(Planilha1!C4290='[1]Pesos dos Critérios'!$X$3,'[1]Pesos dos Critérios'!$X$7,IF(Planilha1!C4290='[1]Pesos dos Critérios'!$Y$3,'[1]Pesos dos Critérios'!$Y$7,'[1]Pesos dos Critérios'!$Z$7))))</f>
        <v>0.0190740740740741</v>
      </c>
      <c r="AC4290" s="5" t="n">
        <f aca="false">IF(H4290=1,'[1]Pesos dos Critérios'!$AD$7,IF(Planilha1!H4290=2,'[1]Pesos dos Critérios'!$AE$7,IF(Planilha1!H4290=3,'[1]Pesos dos Critérios'!$AF$7,IF(Planilha1!H4290=4,'[1]Pesos dos Critérios'!$AG$7,'[1]Pesos dos Critérios'!$AH$7))))</f>
        <v>0.0112044817927171</v>
      </c>
      <c r="AD4290" s="5" t="n">
        <f aca="false">IF(J4290='[1]Pesos dos Critérios'!$AA$3,'[1]Pesos dos Critérios'!$AA$7,IF(Planilha1!J4290='[1]Pesos dos Critérios'!$AB$3,'[1]Pesos dos Critérios'!$AB$7,'[1]Pesos dos Critérios'!$AC$7))</f>
        <v>0.037037037037037</v>
      </c>
      <c r="AE4290" s="5" t="n">
        <f aca="false">IF(O4290="Intervalo 1",'[1]Pesos dos Critérios'!$J$7,IF(Planilha1!O4290="Intervalo 2",'[1]Pesos dos Critérios'!$K$7,IF(Planilha1!O4290="Intervalo 3",'[1]Pesos dos Critérios'!$L$7,'[1]Pesos dos Critérios'!$M$7)))</f>
        <v>0.0407563025210084</v>
      </c>
      <c r="AF4290" s="5" t="n">
        <f aca="false">IF(Q4290="Intervalo 1",'[1]Pesos dos Critérios'!$B$7,IF(Q4290="Intervalo 2",'[1]Pesos dos Critérios'!$C$7,IF(Q4290="Intervalo 3",'[1]Pesos dos Critérios'!$D$7,'[1]Pesos dos Critérios'!$E$7)))</f>
        <v>0.0662046832248755</v>
      </c>
      <c r="AG4290" s="5" t="n">
        <f aca="false">IF(S4290="Intervalo 1",'[1]Pesos dos Critérios'!$F$7,IF(S4290="Intervalo 2",'[1]Pesos dos Critérios'!$G$7,IF(S4290="Intervalo 3",'[1]Pesos dos Critérios'!$H$7,'[1]Pesos dos Critérios'!$I$7)))</f>
        <v>0.00911357161357162</v>
      </c>
      <c r="AH4290" s="5" t="n">
        <f aca="false">IF(U4290="Intervalo 1",'[1]Pesos dos Critérios'!$N$7,IF(U4290="Intervalo 2",'[1]Pesos dos Critérios'!$O$7,IF(U4290="Intervalo 3",'[1]Pesos dos Critérios'!$P$7,'[1]Pesos dos Critérios'!$Q$7)))</f>
        <v>0.0187830687830688</v>
      </c>
      <c r="AI4290" s="5" t="n">
        <f aca="false">IF(AA4290="Intervalo 1",'[1]Pesos dos Critérios'!$R$7,IF(AA4290="Intervalo 2",'[1]Pesos dos Critérios'!$S$7,IF(AA4290="Intervalo 3",'[1]Pesos dos Critérios'!$T$7,'[1]Pesos dos Critérios'!$U$7)))</f>
        <v>0.0547619047619048</v>
      </c>
      <c r="AJ4290" s="5" t="n">
        <f aca="false">SUM(AB4290:AI4290)</f>
        <v>0.256935123808257</v>
      </c>
      <c r="AK4290" s="5" t="n">
        <v>4289</v>
      </c>
      <c r="AM4290" s="1" t="s">
        <v>67</v>
      </c>
    </row>
    <row r="4291" customFormat="false" ht="12.8" hidden="false" customHeight="true" outlineLevel="0" collapsed="false">
      <c r="A4291" s="7" t="n">
        <v>2018</v>
      </c>
      <c r="B4291" s="7" t="s">
        <v>521</v>
      </c>
      <c r="C4291" s="8" t="s">
        <v>418</v>
      </c>
      <c r="D4291" s="7" t="s">
        <v>102</v>
      </c>
      <c r="E4291" s="7" t="s">
        <v>2334</v>
      </c>
      <c r="F4291" s="7" t="s">
        <v>1222</v>
      </c>
      <c r="G4291" s="7" t="s">
        <v>540</v>
      </c>
      <c r="H4291" s="9" t="n">
        <v>4</v>
      </c>
      <c r="I4291" s="7" t="s">
        <v>1949</v>
      </c>
      <c r="J4291" s="8" t="s">
        <v>239</v>
      </c>
      <c r="K4291" s="10" t="s">
        <v>46</v>
      </c>
      <c r="L4291" s="10" t="s">
        <v>47</v>
      </c>
      <c r="M4291" s="10" t="s">
        <v>48</v>
      </c>
      <c r="N4291" s="10" t="n">
        <v>0.007</v>
      </c>
      <c r="O4291" s="9" t="s">
        <v>49</v>
      </c>
      <c r="P4291" s="11" t="n">
        <v>0.306</v>
      </c>
      <c r="Q4291" s="8" t="s">
        <v>58</v>
      </c>
      <c r="R4291" s="11" t="n">
        <v>0.02</v>
      </c>
      <c r="S4291" s="8" t="s">
        <v>58</v>
      </c>
      <c r="T4291" s="11" t="n">
        <v>201</v>
      </c>
      <c r="U4291" s="8" t="s">
        <v>50</v>
      </c>
      <c r="V4291" s="11" t="n">
        <v>4.34</v>
      </c>
      <c r="W4291" s="11" t="n">
        <v>5.6</v>
      </c>
      <c r="X4291" s="11" t="n">
        <v>6.2</v>
      </c>
      <c r="Y4291" s="11" t="n">
        <v>8</v>
      </c>
      <c r="Z4291" s="11" t="n">
        <v>3.25</v>
      </c>
      <c r="AA4291" s="8" t="s">
        <v>50</v>
      </c>
      <c r="AB4291" s="5" t="n">
        <f aca="false">IF(C4291='[1]Pesos dos Critérios'!$V$3,'[1]Pesos dos Critérios'!$V$7,IF(Planilha1!C4291='[1]Pesos dos Critérios'!$W$3,'[1]Pesos dos Critérios'!$W$7,IF(Planilha1!C4291='[1]Pesos dos Critérios'!$X$3,'[1]Pesos dos Critérios'!$X$7,IF(Planilha1!C4291='[1]Pesos dos Critérios'!$Y$3,'[1]Pesos dos Critérios'!$Y$7,'[1]Pesos dos Critérios'!$Z$7))))</f>
        <v>0.0190740740740741</v>
      </c>
      <c r="AC4291" s="5" t="n">
        <f aca="false">IF(H4291=1,'[1]Pesos dos Critérios'!$AD$7,IF(Planilha1!H4291=2,'[1]Pesos dos Critérios'!$AE$7,IF(Planilha1!H4291=3,'[1]Pesos dos Critérios'!$AF$7,IF(Planilha1!H4291=4,'[1]Pesos dos Critérios'!$AG$7,'[1]Pesos dos Critérios'!$AH$7))))</f>
        <v>0.0112044817927171</v>
      </c>
      <c r="AD4291" s="5" t="n">
        <f aca="false">IF(J4291='[1]Pesos dos Critérios'!$AA$3,'[1]Pesos dos Critérios'!$AA$7,IF(Planilha1!J4291='[1]Pesos dos Critérios'!$AB$3,'[1]Pesos dos Critérios'!$AB$7,'[1]Pesos dos Critérios'!$AC$7))</f>
        <v>0.037037037037037</v>
      </c>
      <c r="AE4291" s="5" t="n">
        <f aca="false">IF(O4291="Intervalo 1",'[1]Pesos dos Critérios'!$J$7,IF(Planilha1!O4291="Intervalo 2",'[1]Pesos dos Critérios'!$K$7,IF(Planilha1!O4291="Intervalo 3",'[1]Pesos dos Critérios'!$L$7,'[1]Pesos dos Critérios'!$M$7)))</f>
        <v>0.0407563025210084</v>
      </c>
      <c r="AF4291" s="5" t="n">
        <f aca="false">IF(Q4291="Intervalo 1",'[1]Pesos dos Critérios'!$B$7,IF(Q4291="Intervalo 2",'[1]Pesos dos Critérios'!$C$7,IF(Q4291="Intervalo 3",'[1]Pesos dos Critérios'!$D$7,'[1]Pesos dos Critérios'!$E$7)))</f>
        <v>0.0134598747949477</v>
      </c>
      <c r="AG4291" s="5" t="n">
        <f aca="false">IF(S4291="Intervalo 1",'[1]Pesos dos Critérios'!$F$7,IF(S4291="Intervalo 2",'[1]Pesos dos Critérios'!$G$7,IF(S4291="Intervalo 3",'[1]Pesos dos Critérios'!$H$7,'[1]Pesos dos Critérios'!$I$7)))</f>
        <v>0.0269522144522145</v>
      </c>
      <c r="AH4291" s="5" t="n">
        <f aca="false">IF(U4291="Intervalo 1",'[1]Pesos dos Critérios'!$N$7,IF(U4291="Intervalo 2",'[1]Pesos dos Critérios'!$O$7,IF(U4291="Intervalo 3",'[1]Pesos dos Critérios'!$P$7,'[1]Pesos dos Critérios'!$Q$7)))</f>
        <v>0.0187830687830688</v>
      </c>
      <c r="AI4291" s="5" t="n">
        <f aca="false">IF(AA4291="Intervalo 1",'[1]Pesos dos Critérios'!$R$7,IF(AA4291="Intervalo 2",'[1]Pesos dos Critérios'!$S$7,IF(AA4291="Intervalo 3",'[1]Pesos dos Critérios'!$T$7,'[1]Pesos dos Critérios'!$U$7)))</f>
        <v>0.0468253968253968</v>
      </c>
      <c r="AJ4291" s="5" t="n">
        <f aca="false">SUM(AB4291:AI4291)</f>
        <v>0.214092450280464</v>
      </c>
      <c r="AK4291" s="5" t="n">
        <v>4290</v>
      </c>
      <c r="AM4291" s="1" t="s">
        <v>96</v>
      </c>
    </row>
    <row r="4292" customFormat="false" ht="12.8" hidden="false" customHeight="true" outlineLevel="0" collapsed="false">
      <c r="A4292" s="7" t="n">
        <v>2018</v>
      </c>
      <c r="B4292" s="7" t="s">
        <v>521</v>
      </c>
      <c r="C4292" s="8" t="s">
        <v>418</v>
      </c>
      <c r="D4292" s="7" t="s">
        <v>446</v>
      </c>
      <c r="E4292" s="7" t="n">
        <v>911</v>
      </c>
      <c r="F4292" s="7" t="s">
        <v>2342</v>
      </c>
      <c r="G4292" s="7" t="s">
        <v>302</v>
      </c>
      <c r="H4292" s="9" t="n">
        <v>4</v>
      </c>
      <c r="I4292" s="7" t="s">
        <v>2007</v>
      </c>
      <c r="J4292" s="8" t="s">
        <v>86</v>
      </c>
      <c r="K4292" s="10" t="s">
        <v>46</v>
      </c>
      <c r="L4292" s="10" t="s">
        <v>1943</v>
      </c>
      <c r="M4292" s="10" t="s">
        <v>48</v>
      </c>
      <c r="N4292" s="10" t="n">
        <v>0.032</v>
      </c>
      <c r="O4292" s="9" t="s">
        <v>50</v>
      </c>
      <c r="P4292" s="11" t="n">
        <v>0.069</v>
      </c>
      <c r="Q4292" s="8" t="s">
        <v>49</v>
      </c>
      <c r="R4292" s="11" t="n">
        <v>0.015</v>
      </c>
      <c r="S4292" s="8" t="s">
        <v>57</v>
      </c>
      <c r="T4292" s="11" t="n">
        <v>150</v>
      </c>
      <c r="U4292" s="8" t="s">
        <v>58</v>
      </c>
      <c r="V4292" s="11" t="n">
        <v>5.74</v>
      </c>
      <c r="W4292" s="11" t="n">
        <v>7.56</v>
      </c>
      <c r="X4292" s="11" t="n">
        <v>8.2</v>
      </c>
      <c r="Y4292" s="11" t="n">
        <v>10.8</v>
      </c>
      <c r="Z4292" s="11" t="n">
        <v>2.42</v>
      </c>
      <c r="AA4292" s="8" t="s">
        <v>58</v>
      </c>
      <c r="AB4292" s="5" t="n">
        <f aca="false">IF(C4292='[1]Pesos dos Critérios'!$V$3,'[1]Pesos dos Critérios'!$V$7,IF(Planilha1!C4292='[1]Pesos dos Critérios'!$W$3,'[1]Pesos dos Critérios'!$W$7,IF(Planilha1!C4292='[1]Pesos dos Critérios'!$X$3,'[1]Pesos dos Critérios'!$X$7,IF(Planilha1!C4292='[1]Pesos dos Critérios'!$Y$3,'[1]Pesos dos Critérios'!$Y$7,'[1]Pesos dos Critérios'!$Z$7))))</f>
        <v>0.0190740740740741</v>
      </c>
      <c r="AC4292" s="5" t="n">
        <f aca="false">IF(H4292=1,'[1]Pesos dos Critérios'!$AD$7,IF(Planilha1!H4292=2,'[1]Pesos dos Critérios'!$AE$7,IF(Planilha1!H4292=3,'[1]Pesos dos Critérios'!$AF$7,IF(Planilha1!H4292=4,'[1]Pesos dos Critérios'!$AG$7,'[1]Pesos dos Critérios'!$AH$7))))</f>
        <v>0.0112044817927171</v>
      </c>
      <c r="AD4292" s="5" t="n">
        <f aca="false">IF(J4292='[1]Pesos dos Critérios'!$AA$3,'[1]Pesos dos Critérios'!$AA$7,IF(Planilha1!J4292='[1]Pesos dos Critérios'!$AB$3,'[1]Pesos dos Critérios'!$AB$7,'[1]Pesos dos Critérios'!$AC$7))</f>
        <v>0.037037037037037</v>
      </c>
      <c r="AE4292" s="5" t="n">
        <f aca="false">IF(O4292="Intervalo 1",'[1]Pesos dos Critérios'!$J$7,IF(Planilha1!O4292="Intervalo 2",'[1]Pesos dos Critérios'!$K$7,IF(Planilha1!O4292="Intervalo 3",'[1]Pesos dos Critérios'!$L$7,'[1]Pesos dos Critérios'!$M$7)))</f>
        <v>0.0167600373482726</v>
      </c>
      <c r="AF4292" s="5" t="n">
        <f aca="false">IF(Q4292="Intervalo 1",'[1]Pesos dos Critérios'!$B$7,IF(Q4292="Intervalo 2",'[1]Pesos dos Critérios'!$C$7,IF(Q4292="Intervalo 3",'[1]Pesos dos Critérios'!$D$7,'[1]Pesos dos Critérios'!$E$7)))</f>
        <v>0.0662046832248755</v>
      </c>
      <c r="AG4292" s="5" t="n">
        <f aca="false">IF(S4292="Intervalo 1",'[1]Pesos dos Critérios'!$F$7,IF(S4292="Intervalo 2",'[1]Pesos dos Critérios'!$G$7,IF(S4292="Intervalo 3",'[1]Pesos dos Critérios'!$H$7,'[1]Pesos dos Critérios'!$I$7)))</f>
        <v>0.0407277907277907</v>
      </c>
      <c r="AH4292" s="5" t="n">
        <f aca="false">IF(U4292="Intervalo 1",'[1]Pesos dos Critérios'!$N$7,IF(U4292="Intervalo 2",'[1]Pesos dos Critérios'!$O$7,IF(U4292="Intervalo 3",'[1]Pesos dos Critérios'!$P$7,'[1]Pesos dos Critérios'!$Q$7)))</f>
        <v>0.0227513227513227</v>
      </c>
      <c r="AI4292" s="5" t="n">
        <f aca="false">IF(AA4292="Intervalo 1",'[1]Pesos dos Critérios'!$R$7,IF(AA4292="Intervalo 2",'[1]Pesos dos Critérios'!$S$7,IF(AA4292="Intervalo 3",'[1]Pesos dos Critérios'!$T$7,'[1]Pesos dos Critérios'!$U$7)))</f>
        <v>0.0547619047619048</v>
      </c>
      <c r="AJ4292" s="5" t="n">
        <f aca="false">SUM(AB4292:AI4292)</f>
        <v>0.268521331717995</v>
      </c>
      <c r="AK4292" s="5" t="n">
        <v>4291</v>
      </c>
      <c r="AM4292" s="1" t="s">
        <v>52</v>
      </c>
    </row>
    <row r="4293" customFormat="false" ht="12.8" hidden="false" customHeight="true" outlineLevel="0" collapsed="false">
      <c r="A4293" s="7" t="n">
        <v>2018</v>
      </c>
      <c r="B4293" s="7" t="s">
        <v>521</v>
      </c>
      <c r="C4293" s="8" t="s">
        <v>418</v>
      </c>
      <c r="D4293" s="7" t="s">
        <v>446</v>
      </c>
      <c r="E4293" s="7" t="n">
        <v>911</v>
      </c>
      <c r="F4293" s="7" t="s">
        <v>2692</v>
      </c>
      <c r="G4293" s="7" t="s">
        <v>302</v>
      </c>
      <c r="H4293" s="9" t="n">
        <v>4</v>
      </c>
      <c r="I4293" s="7" t="s">
        <v>2007</v>
      </c>
      <c r="J4293" s="8" t="s">
        <v>86</v>
      </c>
      <c r="K4293" s="10" t="s">
        <v>46</v>
      </c>
      <c r="L4293" s="10" t="s">
        <v>1943</v>
      </c>
      <c r="M4293" s="10" t="s">
        <v>48</v>
      </c>
      <c r="N4293" s="10" t="n">
        <v>0.022</v>
      </c>
      <c r="O4293" s="9" t="s">
        <v>50</v>
      </c>
      <c r="P4293" s="11" t="n">
        <v>0.056</v>
      </c>
      <c r="Q4293" s="8" t="s">
        <v>49</v>
      </c>
      <c r="R4293" s="11" t="n">
        <v>0.016</v>
      </c>
      <c r="S4293" s="8" t="s">
        <v>57</v>
      </c>
      <c r="T4293" s="11" t="n">
        <v>148</v>
      </c>
      <c r="U4293" s="8" t="s">
        <v>58</v>
      </c>
      <c r="V4293" s="11" t="n">
        <v>5.74</v>
      </c>
      <c r="W4293" s="11" t="n">
        <v>7.7</v>
      </c>
      <c r="X4293" s="11" t="n">
        <v>8.2</v>
      </c>
      <c r="Y4293" s="11" t="n">
        <v>11</v>
      </c>
      <c r="Z4293" s="11" t="n">
        <v>2.39</v>
      </c>
      <c r="AA4293" s="8" t="s">
        <v>58</v>
      </c>
      <c r="AB4293" s="5" t="n">
        <f aca="false">IF(C4293='[1]Pesos dos Critérios'!$V$3,'[1]Pesos dos Critérios'!$V$7,IF(Planilha1!C4293='[1]Pesos dos Critérios'!$W$3,'[1]Pesos dos Critérios'!$W$7,IF(Planilha1!C4293='[1]Pesos dos Critérios'!$X$3,'[1]Pesos dos Critérios'!$X$7,IF(Planilha1!C4293='[1]Pesos dos Critérios'!$Y$3,'[1]Pesos dos Critérios'!$Y$7,'[1]Pesos dos Critérios'!$Z$7))))</f>
        <v>0.0190740740740741</v>
      </c>
      <c r="AC4293" s="5" t="n">
        <f aca="false">IF(H4293=1,'[1]Pesos dos Critérios'!$AD$7,IF(Planilha1!H4293=2,'[1]Pesos dos Critérios'!$AE$7,IF(Planilha1!H4293=3,'[1]Pesos dos Critérios'!$AF$7,IF(Planilha1!H4293=4,'[1]Pesos dos Critérios'!$AG$7,'[1]Pesos dos Critérios'!$AH$7))))</f>
        <v>0.0112044817927171</v>
      </c>
      <c r="AD4293" s="5" t="n">
        <f aca="false">IF(J4293='[1]Pesos dos Critérios'!$AA$3,'[1]Pesos dos Critérios'!$AA$7,IF(Planilha1!J4293='[1]Pesos dos Critérios'!$AB$3,'[1]Pesos dos Critérios'!$AB$7,'[1]Pesos dos Critérios'!$AC$7))</f>
        <v>0.037037037037037</v>
      </c>
      <c r="AE4293" s="5" t="n">
        <f aca="false">IF(O4293="Intervalo 1",'[1]Pesos dos Critérios'!$J$7,IF(Planilha1!O4293="Intervalo 2",'[1]Pesos dos Critérios'!$K$7,IF(Planilha1!O4293="Intervalo 3",'[1]Pesos dos Critérios'!$L$7,'[1]Pesos dos Critérios'!$M$7)))</f>
        <v>0.0167600373482726</v>
      </c>
      <c r="AF4293" s="5" t="n">
        <f aca="false">IF(Q4293="Intervalo 1",'[1]Pesos dos Critérios'!$B$7,IF(Q4293="Intervalo 2",'[1]Pesos dos Critérios'!$C$7,IF(Q4293="Intervalo 3",'[1]Pesos dos Critérios'!$D$7,'[1]Pesos dos Critérios'!$E$7)))</f>
        <v>0.0662046832248755</v>
      </c>
      <c r="AG4293" s="5" t="n">
        <f aca="false">IF(S4293="Intervalo 1",'[1]Pesos dos Critérios'!$F$7,IF(S4293="Intervalo 2",'[1]Pesos dos Critérios'!$G$7,IF(S4293="Intervalo 3",'[1]Pesos dos Critérios'!$H$7,'[1]Pesos dos Critérios'!$I$7)))</f>
        <v>0.0407277907277907</v>
      </c>
      <c r="AH4293" s="5" t="n">
        <f aca="false">IF(U4293="Intervalo 1",'[1]Pesos dos Critérios'!$N$7,IF(U4293="Intervalo 2",'[1]Pesos dos Critérios'!$O$7,IF(U4293="Intervalo 3",'[1]Pesos dos Critérios'!$P$7,'[1]Pesos dos Critérios'!$Q$7)))</f>
        <v>0.0227513227513227</v>
      </c>
      <c r="AI4293" s="5" t="n">
        <f aca="false">IF(AA4293="Intervalo 1",'[1]Pesos dos Critérios'!$R$7,IF(AA4293="Intervalo 2",'[1]Pesos dos Critérios'!$S$7,IF(AA4293="Intervalo 3",'[1]Pesos dos Critérios'!$T$7,'[1]Pesos dos Critérios'!$U$7)))</f>
        <v>0.0547619047619048</v>
      </c>
      <c r="AJ4293" s="5" t="n">
        <f aca="false">SUM(AB4293:AI4293)</f>
        <v>0.268521331717995</v>
      </c>
      <c r="AK4293" s="5" t="n">
        <v>4292</v>
      </c>
      <c r="AM4293" s="1" t="s">
        <v>52</v>
      </c>
    </row>
    <row r="4294" customFormat="false" ht="12.8" hidden="false" customHeight="true" outlineLevel="0" collapsed="false">
      <c r="A4294" s="7" t="n">
        <v>2018</v>
      </c>
      <c r="B4294" s="7" t="s">
        <v>521</v>
      </c>
      <c r="C4294" s="8" t="s">
        <v>418</v>
      </c>
      <c r="D4294" s="7" t="s">
        <v>446</v>
      </c>
      <c r="E4294" s="7" t="n">
        <v>911</v>
      </c>
      <c r="F4294" s="7" t="s">
        <v>2344</v>
      </c>
      <c r="G4294" s="7" t="s">
        <v>302</v>
      </c>
      <c r="H4294" s="9" t="n">
        <v>4</v>
      </c>
      <c r="I4294" s="7" t="s">
        <v>2007</v>
      </c>
      <c r="J4294" s="8" t="s">
        <v>86</v>
      </c>
      <c r="K4294" s="10" t="s">
        <v>46</v>
      </c>
      <c r="L4294" s="10" t="s">
        <v>1943</v>
      </c>
      <c r="M4294" s="10" t="s">
        <v>48</v>
      </c>
      <c r="N4294" s="10" t="n">
        <v>0.029</v>
      </c>
      <c r="O4294" s="9" t="s">
        <v>50</v>
      </c>
      <c r="P4294" s="11" t="n">
        <v>0.068</v>
      </c>
      <c r="Q4294" s="8" t="s">
        <v>49</v>
      </c>
      <c r="R4294" s="11" t="n">
        <v>0.015</v>
      </c>
      <c r="S4294" s="8" t="s">
        <v>57</v>
      </c>
      <c r="T4294" s="11" t="n">
        <v>149</v>
      </c>
      <c r="U4294" s="8" t="s">
        <v>58</v>
      </c>
      <c r="V4294" s="11" t="n">
        <v>5.74</v>
      </c>
      <c r="W4294" s="11" t="n">
        <v>7.56</v>
      </c>
      <c r="X4294" s="11" t="n">
        <v>8.2</v>
      </c>
      <c r="Y4294" s="11" t="n">
        <v>10.8</v>
      </c>
      <c r="Z4294" s="11" t="n">
        <v>2.41</v>
      </c>
      <c r="AA4294" s="8" t="s">
        <v>58</v>
      </c>
      <c r="AB4294" s="5" t="n">
        <f aca="false">IF(C4294='[1]Pesos dos Critérios'!$V$3,'[1]Pesos dos Critérios'!$V$7,IF(Planilha1!C4294='[1]Pesos dos Critérios'!$W$3,'[1]Pesos dos Critérios'!$W$7,IF(Planilha1!C4294='[1]Pesos dos Critérios'!$X$3,'[1]Pesos dos Critérios'!$X$7,IF(Planilha1!C4294='[1]Pesos dos Critérios'!$Y$3,'[1]Pesos dos Critérios'!$Y$7,'[1]Pesos dos Critérios'!$Z$7))))</f>
        <v>0.0190740740740741</v>
      </c>
      <c r="AC4294" s="5" t="n">
        <f aca="false">IF(H4294=1,'[1]Pesos dos Critérios'!$AD$7,IF(Planilha1!H4294=2,'[1]Pesos dos Critérios'!$AE$7,IF(Planilha1!H4294=3,'[1]Pesos dos Critérios'!$AF$7,IF(Planilha1!H4294=4,'[1]Pesos dos Critérios'!$AG$7,'[1]Pesos dos Critérios'!$AH$7))))</f>
        <v>0.0112044817927171</v>
      </c>
      <c r="AD4294" s="5" t="n">
        <f aca="false">IF(J4294='[1]Pesos dos Critérios'!$AA$3,'[1]Pesos dos Critérios'!$AA$7,IF(Planilha1!J4294='[1]Pesos dos Critérios'!$AB$3,'[1]Pesos dos Critérios'!$AB$7,'[1]Pesos dos Critérios'!$AC$7))</f>
        <v>0.037037037037037</v>
      </c>
      <c r="AE4294" s="5" t="n">
        <f aca="false">IF(O4294="Intervalo 1",'[1]Pesos dos Critérios'!$J$7,IF(Planilha1!O4294="Intervalo 2",'[1]Pesos dos Critérios'!$K$7,IF(Planilha1!O4294="Intervalo 3",'[1]Pesos dos Critérios'!$L$7,'[1]Pesos dos Critérios'!$M$7)))</f>
        <v>0.0167600373482726</v>
      </c>
      <c r="AF4294" s="5" t="n">
        <f aca="false">IF(Q4294="Intervalo 1",'[1]Pesos dos Critérios'!$B$7,IF(Q4294="Intervalo 2",'[1]Pesos dos Critérios'!$C$7,IF(Q4294="Intervalo 3",'[1]Pesos dos Critérios'!$D$7,'[1]Pesos dos Critérios'!$E$7)))</f>
        <v>0.0662046832248755</v>
      </c>
      <c r="AG4294" s="5" t="n">
        <f aca="false">IF(S4294="Intervalo 1",'[1]Pesos dos Critérios'!$F$7,IF(S4294="Intervalo 2",'[1]Pesos dos Critérios'!$G$7,IF(S4294="Intervalo 3",'[1]Pesos dos Critérios'!$H$7,'[1]Pesos dos Critérios'!$I$7)))</f>
        <v>0.0407277907277907</v>
      </c>
      <c r="AH4294" s="5" t="n">
        <f aca="false">IF(U4294="Intervalo 1",'[1]Pesos dos Critérios'!$N$7,IF(U4294="Intervalo 2",'[1]Pesos dos Critérios'!$O$7,IF(U4294="Intervalo 3",'[1]Pesos dos Critérios'!$P$7,'[1]Pesos dos Critérios'!$Q$7)))</f>
        <v>0.0227513227513227</v>
      </c>
      <c r="AI4294" s="5" t="n">
        <f aca="false">IF(AA4294="Intervalo 1",'[1]Pesos dos Critérios'!$R$7,IF(AA4294="Intervalo 2",'[1]Pesos dos Critérios'!$S$7,IF(AA4294="Intervalo 3",'[1]Pesos dos Critérios'!$T$7,'[1]Pesos dos Critérios'!$U$7)))</f>
        <v>0.0547619047619048</v>
      </c>
      <c r="AJ4294" s="5" t="n">
        <f aca="false">SUM(AB4294:AI4294)</f>
        <v>0.268521331717995</v>
      </c>
      <c r="AK4294" s="5" t="n">
        <v>4293</v>
      </c>
      <c r="AM4294" s="1" t="s">
        <v>52</v>
      </c>
    </row>
    <row r="4295" customFormat="false" ht="12.8" hidden="false" customHeight="true" outlineLevel="0" collapsed="false">
      <c r="A4295" s="7" t="n">
        <v>2018</v>
      </c>
      <c r="B4295" s="7" t="s">
        <v>521</v>
      </c>
      <c r="C4295" s="8" t="s">
        <v>418</v>
      </c>
      <c r="D4295" s="7" t="s">
        <v>446</v>
      </c>
      <c r="E4295" s="7" t="n">
        <v>911</v>
      </c>
      <c r="F4295" s="7" t="s">
        <v>2345</v>
      </c>
      <c r="G4295" s="7" t="s">
        <v>540</v>
      </c>
      <c r="H4295" s="9" t="n">
        <v>4</v>
      </c>
      <c r="I4295" s="7" t="s">
        <v>2007</v>
      </c>
      <c r="J4295" s="8" t="s">
        <v>86</v>
      </c>
      <c r="K4295" s="10" t="s">
        <v>46</v>
      </c>
      <c r="L4295" s="10" t="s">
        <v>1943</v>
      </c>
      <c r="M4295" s="10" t="s">
        <v>48</v>
      </c>
      <c r="N4295" s="10" t="n">
        <v>0.014</v>
      </c>
      <c r="O4295" s="9" t="s">
        <v>57</v>
      </c>
      <c r="P4295" s="11" t="n">
        <v>0.113</v>
      </c>
      <c r="Q4295" s="8" t="s">
        <v>49</v>
      </c>
      <c r="R4295" s="11" t="n">
        <v>0.026</v>
      </c>
      <c r="S4295" s="8" t="s">
        <v>58</v>
      </c>
      <c r="T4295" s="11" t="n">
        <v>175</v>
      </c>
      <c r="U4295" s="8" t="s">
        <v>50</v>
      </c>
      <c r="V4295" s="11" t="n">
        <v>4.97</v>
      </c>
      <c r="W4295" s="11" t="n">
        <v>6.44</v>
      </c>
      <c r="X4295" s="11" t="n">
        <v>7.1</v>
      </c>
      <c r="Y4295" s="11" t="n">
        <v>9.2</v>
      </c>
      <c r="Z4295" s="11" t="n">
        <v>2.84</v>
      </c>
      <c r="AA4295" s="8" t="s">
        <v>50</v>
      </c>
      <c r="AB4295" s="5" t="n">
        <f aca="false">IF(C4295='[1]Pesos dos Critérios'!$V$3,'[1]Pesos dos Critérios'!$V$7,IF(Planilha1!C4295='[1]Pesos dos Critérios'!$W$3,'[1]Pesos dos Critérios'!$W$7,IF(Planilha1!C4295='[1]Pesos dos Critérios'!$X$3,'[1]Pesos dos Critérios'!$X$7,IF(Planilha1!C4295='[1]Pesos dos Critérios'!$Y$3,'[1]Pesos dos Critérios'!$Y$7,'[1]Pesos dos Critérios'!$Z$7))))</f>
        <v>0.0190740740740741</v>
      </c>
      <c r="AC4295" s="5" t="n">
        <f aca="false">IF(H4295=1,'[1]Pesos dos Critérios'!$AD$7,IF(Planilha1!H4295=2,'[1]Pesos dos Critérios'!$AE$7,IF(Planilha1!H4295=3,'[1]Pesos dos Critérios'!$AF$7,IF(Planilha1!H4295=4,'[1]Pesos dos Critérios'!$AG$7,'[1]Pesos dos Critérios'!$AH$7))))</f>
        <v>0.0112044817927171</v>
      </c>
      <c r="AD4295" s="5" t="n">
        <f aca="false">IF(J4295='[1]Pesos dos Critérios'!$AA$3,'[1]Pesos dos Critérios'!$AA$7,IF(Planilha1!J4295='[1]Pesos dos Critérios'!$AB$3,'[1]Pesos dos Critérios'!$AB$7,'[1]Pesos dos Critérios'!$AC$7))</f>
        <v>0.037037037037037</v>
      </c>
      <c r="AE4295" s="5" t="n">
        <f aca="false">IF(O4295="Intervalo 1",'[1]Pesos dos Critérios'!$J$7,IF(Planilha1!O4295="Intervalo 2",'[1]Pesos dos Critérios'!$K$7,IF(Planilha1!O4295="Intervalo 3",'[1]Pesos dos Critérios'!$L$7,'[1]Pesos dos Critérios'!$M$7)))</f>
        <v>0.0312324929971989</v>
      </c>
      <c r="AF4295" s="5" t="n">
        <f aca="false">IF(Q4295="Intervalo 1",'[1]Pesos dos Critérios'!$B$7,IF(Q4295="Intervalo 2",'[1]Pesos dos Critérios'!$C$7,IF(Q4295="Intervalo 3",'[1]Pesos dos Critérios'!$D$7,'[1]Pesos dos Critérios'!$E$7)))</f>
        <v>0.0662046832248755</v>
      </c>
      <c r="AG4295" s="5" t="n">
        <f aca="false">IF(S4295="Intervalo 1",'[1]Pesos dos Critérios'!$F$7,IF(S4295="Intervalo 2",'[1]Pesos dos Critérios'!$G$7,IF(S4295="Intervalo 3",'[1]Pesos dos Critérios'!$H$7,'[1]Pesos dos Critérios'!$I$7)))</f>
        <v>0.0269522144522145</v>
      </c>
      <c r="AH4295" s="5" t="n">
        <f aca="false">IF(U4295="Intervalo 1",'[1]Pesos dos Critérios'!$N$7,IF(U4295="Intervalo 2",'[1]Pesos dos Critérios'!$O$7,IF(U4295="Intervalo 3",'[1]Pesos dos Critérios'!$P$7,'[1]Pesos dos Critérios'!$Q$7)))</f>
        <v>0.0187830687830688</v>
      </c>
      <c r="AI4295" s="5" t="n">
        <f aca="false">IF(AA4295="Intervalo 1",'[1]Pesos dos Critérios'!$R$7,IF(AA4295="Intervalo 2",'[1]Pesos dos Critérios'!$S$7,IF(AA4295="Intervalo 3",'[1]Pesos dos Critérios'!$T$7,'[1]Pesos dos Critérios'!$U$7)))</f>
        <v>0.0468253968253968</v>
      </c>
      <c r="AJ4295" s="5" t="n">
        <f aca="false">SUM(AB4295:AI4295)</f>
        <v>0.257313449186583</v>
      </c>
      <c r="AK4295" s="5" t="n">
        <v>4294</v>
      </c>
      <c r="AM4295" s="1" t="s">
        <v>52</v>
      </c>
    </row>
    <row r="4296" customFormat="false" ht="12.8" hidden="false" customHeight="true" outlineLevel="0" collapsed="false">
      <c r="A4296" s="7" t="n">
        <v>2018</v>
      </c>
      <c r="B4296" s="7" t="s">
        <v>521</v>
      </c>
      <c r="C4296" s="8" t="s">
        <v>418</v>
      </c>
      <c r="D4296" s="7" t="s">
        <v>446</v>
      </c>
      <c r="E4296" s="7" t="n">
        <v>911</v>
      </c>
      <c r="F4296" s="7" t="s">
        <v>2346</v>
      </c>
      <c r="G4296" s="7" t="s">
        <v>540</v>
      </c>
      <c r="H4296" s="9" t="n">
        <v>4</v>
      </c>
      <c r="I4296" s="7" t="s">
        <v>2007</v>
      </c>
      <c r="J4296" s="8" t="s">
        <v>86</v>
      </c>
      <c r="K4296" s="10" t="s">
        <v>46</v>
      </c>
      <c r="L4296" s="10" t="s">
        <v>1943</v>
      </c>
      <c r="M4296" s="10" t="s">
        <v>48</v>
      </c>
      <c r="N4296" s="10" t="n">
        <v>0.013</v>
      </c>
      <c r="O4296" s="9" t="s">
        <v>57</v>
      </c>
      <c r="P4296" s="11" t="n">
        <v>0.105</v>
      </c>
      <c r="Q4296" s="8" t="s">
        <v>49</v>
      </c>
      <c r="R4296" s="11" t="n">
        <v>0.031</v>
      </c>
      <c r="S4296" s="8" t="s">
        <v>50</v>
      </c>
      <c r="T4296" s="11" t="n">
        <v>177</v>
      </c>
      <c r="U4296" s="8" t="s">
        <v>50</v>
      </c>
      <c r="V4296" s="11" t="n">
        <v>4.83</v>
      </c>
      <c r="W4296" s="11" t="n">
        <v>6.37</v>
      </c>
      <c r="X4296" s="11" t="n">
        <v>6.9</v>
      </c>
      <c r="Y4296" s="11" t="n">
        <v>9.1</v>
      </c>
      <c r="Z4296" s="11" t="n">
        <v>2.88</v>
      </c>
      <c r="AA4296" s="8" t="s">
        <v>50</v>
      </c>
      <c r="AB4296" s="5" t="n">
        <f aca="false">IF(C4296='[1]Pesos dos Critérios'!$V$3,'[1]Pesos dos Critérios'!$V$7,IF(Planilha1!C4296='[1]Pesos dos Critérios'!$W$3,'[1]Pesos dos Critérios'!$W$7,IF(Planilha1!C4296='[1]Pesos dos Critérios'!$X$3,'[1]Pesos dos Critérios'!$X$7,IF(Planilha1!C4296='[1]Pesos dos Critérios'!$Y$3,'[1]Pesos dos Critérios'!$Y$7,'[1]Pesos dos Critérios'!$Z$7))))</f>
        <v>0.0190740740740741</v>
      </c>
      <c r="AC4296" s="5" t="n">
        <f aca="false">IF(H4296=1,'[1]Pesos dos Critérios'!$AD$7,IF(Planilha1!H4296=2,'[1]Pesos dos Critérios'!$AE$7,IF(Planilha1!H4296=3,'[1]Pesos dos Critérios'!$AF$7,IF(Planilha1!H4296=4,'[1]Pesos dos Critérios'!$AG$7,'[1]Pesos dos Critérios'!$AH$7))))</f>
        <v>0.0112044817927171</v>
      </c>
      <c r="AD4296" s="5" t="n">
        <f aca="false">IF(J4296='[1]Pesos dos Critérios'!$AA$3,'[1]Pesos dos Critérios'!$AA$7,IF(Planilha1!J4296='[1]Pesos dos Critérios'!$AB$3,'[1]Pesos dos Critérios'!$AB$7,'[1]Pesos dos Critérios'!$AC$7))</f>
        <v>0.037037037037037</v>
      </c>
      <c r="AE4296" s="5" t="n">
        <f aca="false">IF(O4296="Intervalo 1",'[1]Pesos dos Critérios'!$J$7,IF(Planilha1!O4296="Intervalo 2",'[1]Pesos dos Critérios'!$K$7,IF(Planilha1!O4296="Intervalo 3",'[1]Pesos dos Critérios'!$L$7,'[1]Pesos dos Critérios'!$M$7)))</f>
        <v>0.0312324929971989</v>
      </c>
      <c r="AF4296" s="5" t="n">
        <f aca="false">IF(Q4296="Intervalo 1",'[1]Pesos dos Critérios'!$B$7,IF(Q4296="Intervalo 2",'[1]Pesos dos Critérios'!$C$7,IF(Q4296="Intervalo 3",'[1]Pesos dos Critérios'!$D$7,'[1]Pesos dos Critérios'!$E$7)))</f>
        <v>0.0662046832248755</v>
      </c>
      <c r="AG4296" s="5" t="n">
        <f aca="false">IF(S4296="Intervalo 1",'[1]Pesos dos Critérios'!$F$7,IF(S4296="Intervalo 2",'[1]Pesos dos Critérios'!$G$7,IF(S4296="Intervalo 3",'[1]Pesos dos Critérios'!$H$7,'[1]Pesos dos Critérios'!$I$7)))</f>
        <v>0.00911357161357162</v>
      </c>
      <c r="AH4296" s="5" t="n">
        <f aca="false">IF(U4296="Intervalo 1",'[1]Pesos dos Critérios'!$N$7,IF(U4296="Intervalo 2",'[1]Pesos dos Critérios'!$O$7,IF(U4296="Intervalo 3",'[1]Pesos dos Critérios'!$P$7,'[1]Pesos dos Critérios'!$Q$7)))</f>
        <v>0.0187830687830688</v>
      </c>
      <c r="AI4296" s="5" t="n">
        <f aca="false">IF(AA4296="Intervalo 1",'[1]Pesos dos Critérios'!$R$7,IF(AA4296="Intervalo 2",'[1]Pesos dos Critérios'!$S$7,IF(AA4296="Intervalo 3",'[1]Pesos dos Critérios'!$T$7,'[1]Pesos dos Critérios'!$U$7)))</f>
        <v>0.0468253968253968</v>
      </c>
      <c r="AJ4296" s="5" t="n">
        <f aca="false">SUM(AB4296:AI4296)</f>
        <v>0.23947480634794</v>
      </c>
      <c r="AK4296" s="5" t="n">
        <v>4295</v>
      </c>
      <c r="AM4296" s="1" t="s">
        <v>60</v>
      </c>
    </row>
    <row r="4297" customFormat="false" ht="12.8" hidden="false" customHeight="true" outlineLevel="0" collapsed="false">
      <c r="A4297" s="7" t="n">
        <v>2018</v>
      </c>
      <c r="B4297" s="7" t="s">
        <v>521</v>
      </c>
      <c r="C4297" s="8" t="s">
        <v>418</v>
      </c>
      <c r="D4297" s="7" t="s">
        <v>446</v>
      </c>
      <c r="E4297" s="7" t="n">
        <v>911</v>
      </c>
      <c r="F4297" s="7" t="s">
        <v>2693</v>
      </c>
      <c r="G4297" s="7" t="s">
        <v>302</v>
      </c>
      <c r="H4297" s="9" t="n">
        <v>4</v>
      </c>
      <c r="I4297" s="7" t="s">
        <v>2007</v>
      </c>
      <c r="J4297" s="8" t="s">
        <v>86</v>
      </c>
      <c r="K4297" s="10" t="s">
        <v>46</v>
      </c>
      <c r="L4297" s="10" t="s">
        <v>1943</v>
      </c>
      <c r="M4297" s="10" t="s">
        <v>48</v>
      </c>
      <c r="N4297" s="10" t="n">
        <v>0.019</v>
      </c>
      <c r="O4297" s="9" t="s">
        <v>58</v>
      </c>
      <c r="P4297" s="11" t="n">
        <v>0.068</v>
      </c>
      <c r="Q4297" s="8" t="s">
        <v>49</v>
      </c>
      <c r="R4297" s="11" t="n">
        <v>0.018</v>
      </c>
      <c r="S4297" s="8" t="s">
        <v>57</v>
      </c>
      <c r="T4297" s="11" t="n">
        <v>166</v>
      </c>
      <c r="U4297" s="8" t="s">
        <v>58</v>
      </c>
      <c r="V4297" s="11" t="n">
        <v>5.18</v>
      </c>
      <c r="W4297" s="11" t="n">
        <v>6.86</v>
      </c>
      <c r="X4297" s="11" t="n">
        <v>7.4</v>
      </c>
      <c r="Y4297" s="11" t="n">
        <v>9.8</v>
      </c>
      <c r="Z4297" s="11" t="n">
        <v>2.69</v>
      </c>
      <c r="AA4297" s="8" t="s">
        <v>50</v>
      </c>
      <c r="AB4297" s="5" t="n">
        <f aca="false">IF(C4297='[1]Pesos dos Critérios'!$V$3,'[1]Pesos dos Critérios'!$V$7,IF(Planilha1!C4297='[1]Pesos dos Critérios'!$W$3,'[1]Pesos dos Critérios'!$W$7,IF(Planilha1!C4297='[1]Pesos dos Critérios'!$X$3,'[1]Pesos dos Critérios'!$X$7,IF(Planilha1!C4297='[1]Pesos dos Critérios'!$Y$3,'[1]Pesos dos Critérios'!$Y$7,'[1]Pesos dos Critérios'!$Z$7))))</f>
        <v>0.0190740740740741</v>
      </c>
      <c r="AC4297" s="5" t="n">
        <f aca="false">IF(H4297=1,'[1]Pesos dos Critérios'!$AD$7,IF(Planilha1!H4297=2,'[1]Pesos dos Critérios'!$AE$7,IF(Planilha1!H4297=3,'[1]Pesos dos Critérios'!$AF$7,IF(Planilha1!H4297=4,'[1]Pesos dos Critérios'!$AG$7,'[1]Pesos dos Critérios'!$AH$7))))</f>
        <v>0.0112044817927171</v>
      </c>
      <c r="AD4297" s="5" t="n">
        <f aca="false">IF(J4297='[1]Pesos dos Critérios'!$AA$3,'[1]Pesos dos Critérios'!$AA$7,IF(Planilha1!J4297='[1]Pesos dos Critérios'!$AB$3,'[1]Pesos dos Critérios'!$AB$7,'[1]Pesos dos Critérios'!$AC$7))</f>
        <v>0.037037037037037</v>
      </c>
      <c r="AE4297" s="5" t="n">
        <f aca="false">IF(O4297="Intervalo 1",'[1]Pesos dos Critérios'!$J$7,IF(Planilha1!O4297="Intervalo 2",'[1]Pesos dos Critérios'!$K$7,IF(Planilha1!O4297="Intervalo 3",'[1]Pesos dos Critérios'!$L$7,'[1]Pesos dos Critérios'!$M$7)))</f>
        <v>0.0223622782446312</v>
      </c>
      <c r="AF4297" s="5" t="n">
        <f aca="false">IF(Q4297="Intervalo 1",'[1]Pesos dos Critérios'!$B$7,IF(Q4297="Intervalo 2",'[1]Pesos dos Critérios'!$C$7,IF(Q4297="Intervalo 3",'[1]Pesos dos Critérios'!$D$7,'[1]Pesos dos Critérios'!$E$7)))</f>
        <v>0.0662046832248755</v>
      </c>
      <c r="AG4297" s="5" t="n">
        <f aca="false">IF(S4297="Intervalo 1",'[1]Pesos dos Critérios'!$F$7,IF(S4297="Intervalo 2",'[1]Pesos dos Critérios'!$G$7,IF(S4297="Intervalo 3",'[1]Pesos dos Critérios'!$H$7,'[1]Pesos dos Critérios'!$I$7)))</f>
        <v>0.0407277907277907</v>
      </c>
      <c r="AH4297" s="5" t="n">
        <f aca="false">IF(U4297="Intervalo 1",'[1]Pesos dos Critérios'!$N$7,IF(U4297="Intervalo 2",'[1]Pesos dos Critérios'!$O$7,IF(U4297="Intervalo 3",'[1]Pesos dos Critérios'!$P$7,'[1]Pesos dos Critérios'!$Q$7)))</f>
        <v>0.0227513227513227</v>
      </c>
      <c r="AI4297" s="5" t="n">
        <f aca="false">IF(AA4297="Intervalo 1",'[1]Pesos dos Critérios'!$R$7,IF(AA4297="Intervalo 2",'[1]Pesos dos Critérios'!$S$7,IF(AA4297="Intervalo 3",'[1]Pesos dos Critérios'!$T$7,'[1]Pesos dos Critérios'!$U$7)))</f>
        <v>0.0468253968253968</v>
      </c>
      <c r="AJ4297" s="5" t="n">
        <f aca="false">SUM(AB4297:AI4297)</f>
        <v>0.266187064677845</v>
      </c>
      <c r="AK4297" s="5" t="n">
        <v>4296</v>
      </c>
      <c r="AM4297" s="1" t="s">
        <v>52</v>
      </c>
    </row>
    <row r="4298" customFormat="false" ht="12.8" hidden="false" customHeight="true" outlineLevel="0" collapsed="false">
      <c r="A4298" s="7" t="n">
        <v>2018</v>
      </c>
      <c r="B4298" s="7" t="s">
        <v>521</v>
      </c>
      <c r="C4298" s="8" t="s">
        <v>418</v>
      </c>
      <c r="D4298" s="7" t="s">
        <v>446</v>
      </c>
      <c r="E4298" s="7" t="n">
        <v>911</v>
      </c>
      <c r="F4298" s="7" t="s">
        <v>2694</v>
      </c>
      <c r="G4298" s="7" t="s">
        <v>302</v>
      </c>
      <c r="H4298" s="9" t="n">
        <v>4</v>
      </c>
      <c r="I4298" s="7" t="s">
        <v>2007</v>
      </c>
      <c r="J4298" s="8" t="s">
        <v>86</v>
      </c>
      <c r="K4298" s="10" t="s">
        <v>46</v>
      </c>
      <c r="L4298" s="10" t="s">
        <v>83</v>
      </c>
      <c r="M4298" s="10" t="s">
        <v>48</v>
      </c>
      <c r="N4298" s="10" t="n">
        <v>0.026</v>
      </c>
      <c r="O4298" s="9" t="s">
        <v>50</v>
      </c>
      <c r="P4298" s="11" t="n">
        <v>0.12</v>
      </c>
      <c r="Q4298" s="8" t="s">
        <v>49</v>
      </c>
      <c r="R4298" s="11" t="n">
        <v>0.012</v>
      </c>
      <c r="S4298" s="8" t="s">
        <v>57</v>
      </c>
      <c r="T4298" s="11" t="n">
        <v>152</v>
      </c>
      <c r="U4298" s="8" t="s">
        <v>58</v>
      </c>
      <c r="V4298" s="11" t="n">
        <v>5.67</v>
      </c>
      <c r="W4298" s="11" t="n">
        <v>7.28</v>
      </c>
      <c r="X4298" s="11" t="n">
        <v>8.1</v>
      </c>
      <c r="Y4298" s="11" t="n">
        <v>10.4</v>
      </c>
      <c r="Z4298" s="11" t="n">
        <v>2.46</v>
      </c>
      <c r="AA4298" s="8" t="s">
        <v>58</v>
      </c>
      <c r="AB4298" s="5" t="n">
        <f aca="false">IF(C4298='[1]Pesos dos Critérios'!$V$3,'[1]Pesos dos Critérios'!$V$7,IF(Planilha1!C4298='[1]Pesos dos Critérios'!$W$3,'[1]Pesos dos Critérios'!$W$7,IF(Planilha1!C4298='[1]Pesos dos Critérios'!$X$3,'[1]Pesos dos Critérios'!$X$7,IF(Planilha1!C4298='[1]Pesos dos Critérios'!$Y$3,'[1]Pesos dos Critérios'!$Y$7,'[1]Pesos dos Critérios'!$Z$7))))</f>
        <v>0.0190740740740741</v>
      </c>
      <c r="AC4298" s="5" t="n">
        <f aca="false">IF(H4298=1,'[1]Pesos dos Critérios'!$AD$7,IF(Planilha1!H4298=2,'[1]Pesos dos Critérios'!$AE$7,IF(Planilha1!H4298=3,'[1]Pesos dos Critérios'!$AF$7,IF(Planilha1!H4298=4,'[1]Pesos dos Critérios'!$AG$7,'[1]Pesos dos Critérios'!$AH$7))))</f>
        <v>0.0112044817927171</v>
      </c>
      <c r="AD4298" s="5" t="n">
        <f aca="false">IF(J4298='[1]Pesos dos Critérios'!$AA$3,'[1]Pesos dos Critérios'!$AA$7,IF(Planilha1!J4298='[1]Pesos dos Critérios'!$AB$3,'[1]Pesos dos Critérios'!$AB$7,'[1]Pesos dos Critérios'!$AC$7))</f>
        <v>0.037037037037037</v>
      </c>
      <c r="AE4298" s="5" t="n">
        <f aca="false">IF(O4298="Intervalo 1",'[1]Pesos dos Critérios'!$J$7,IF(Planilha1!O4298="Intervalo 2",'[1]Pesos dos Critérios'!$K$7,IF(Planilha1!O4298="Intervalo 3",'[1]Pesos dos Critérios'!$L$7,'[1]Pesos dos Critérios'!$M$7)))</f>
        <v>0.0167600373482726</v>
      </c>
      <c r="AF4298" s="5" t="n">
        <f aca="false">IF(Q4298="Intervalo 1",'[1]Pesos dos Critérios'!$B$7,IF(Q4298="Intervalo 2",'[1]Pesos dos Critérios'!$C$7,IF(Q4298="Intervalo 3",'[1]Pesos dos Critérios'!$D$7,'[1]Pesos dos Critérios'!$E$7)))</f>
        <v>0.0662046832248755</v>
      </c>
      <c r="AG4298" s="5" t="n">
        <f aca="false">IF(S4298="Intervalo 1",'[1]Pesos dos Critérios'!$F$7,IF(S4298="Intervalo 2",'[1]Pesos dos Critérios'!$G$7,IF(S4298="Intervalo 3",'[1]Pesos dos Critérios'!$H$7,'[1]Pesos dos Critérios'!$I$7)))</f>
        <v>0.0407277907277907</v>
      </c>
      <c r="AH4298" s="5" t="n">
        <f aca="false">IF(U4298="Intervalo 1",'[1]Pesos dos Critérios'!$N$7,IF(U4298="Intervalo 2",'[1]Pesos dos Critérios'!$O$7,IF(U4298="Intervalo 3",'[1]Pesos dos Critérios'!$P$7,'[1]Pesos dos Critérios'!$Q$7)))</f>
        <v>0.0227513227513227</v>
      </c>
      <c r="AI4298" s="5" t="n">
        <f aca="false">IF(AA4298="Intervalo 1",'[1]Pesos dos Critérios'!$R$7,IF(AA4298="Intervalo 2",'[1]Pesos dos Critérios'!$S$7,IF(AA4298="Intervalo 3",'[1]Pesos dos Critérios'!$T$7,'[1]Pesos dos Critérios'!$U$7)))</f>
        <v>0.0547619047619048</v>
      </c>
      <c r="AJ4298" s="5" t="n">
        <f aca="false">SUM(AB4298:AI4298)</f>
        <v>0.268521331717995</v>
      </c>
      <c r="AK4298" s="5" t="n">
        <v>4297</v>
      </c>
      <c r="AM4298" s="1" t="s">
        <v>52</v>
      </c>
    </row>
    <row r="4299" customFormat="false" ht="12.8" hidden="false" customHeight="true" outlineLevel="0" collapsed="false">
      <c r="A4299" s="7" t="n">
        <v>2018</v>
      </c>
      <c r="B4299" s="7" t="s">
        <v>521</v>
      </c>
      <c r="C4299" s="8" t="s">
        <v>418</v>
      </c>
      <c r="D4299" s="7" t="s">
        <v>446</v>
      </c>
      <c r="E4299" s="7" t="n">
        <v>911</v>
      </c>
      <c r="F4299" s="7" t="s">
        <v>2694</v>
      </c>
      <c r="G4299" s="7" t="s">
        <v>302</v>
      </c>
      <c r="H4299" s="9" t="n">
        <v>4</v>
      </c>
      <c r="I4299" s="7" t="s">
        <v>2657</v>
      </c>
      <c r="J4299" s="8" t="s">
        <v>45</v>
      </c>
      <c r="K4299" s="10" t="s">
        <v>46</v>
      </c>
      <c r="L4299" s="10" t="s">
        <v>83</v>
      </c>
      <c r="M4299" s="10" t="s">
        <v>48</v>
      </c>
      <c r="N4299" s="10" t="n">
        <v>0.016</v>
      </c>
      <c r="O4299" s="9" t="s">
        <v>58</v>
      </c>
      <c r="P4299" s="11" t="n">
        <v>0.056</v>
      </c>
      <c r="Q4299" s="8" t="s">
        <v>49</v>
      </c>
      <c r="R4299" s="11" t="n">
        <v>0.013</v>
      </c>
      <c r="S4299" s="8" t="s">
        <v>57</v>
      </c>
      <c r="T4299" s="11" t="n">
        <v>179</v>
      </c>
      <c r="U4299" s="8" t="s">
        <v>50</v>
      </c>
      <c r="V4299" s="11" t="n">
        <v>4.55</v>
      </c>
      <c r="W4299" s="11" t="n">
        <v>7.07</v>
      </c>
      <c r="X4299" s="11" t="n">
        <v>6.5</v>
      </c>
      <c r="Y4299" s="11" t="n">
        <v>10.1</v>
      </c>
      <c r="Z4299" s="11" t="n">
        <v>2.91</v>
      </c>
      <c r="AA4299" s="8" t="s">
        <v>50</v>
      </c>
      <c r="AB4299" s="5" t="n">
        <f aca="false">IF(C4299='[1]Pesos dos Critérios'!$V$3,'[1]Pesos dos Critérios'!$V$7,IF(Planilha1!C4299='[1]Pesos dos Critérios'!$W$3,'[1]Pesos dos Critérios'!$W$7,IF(Planilha1!C4299='[1]Pesos dos Critérios'!$X$3,'[1]Pesos dos Critérios'!$X$7,IF(Planilha1!C4299='[1]Pesos dos Critérios'!$Y$3,'[1]Pesos dos Critérios'!$Y$7,'[1]Pesos dos Critérios'!$Z$7))))</f>
        <v>0.0190740740740741</v>
      </c>
      <c r="AC4299" s="5" t="n">
        <f aca="false">IF(H4299=1,'[1]Pesos dos Critérios'!$AD$7,IF(Planilha1!H4299=2,'[1]Pesos dos Critérios'!$AE$7,IF(Planilha1!H4299=3,'[1]Pesos dos Critérios'!$AF$7,IF(Planilha1!H4299=4,'[1]Pesos dos Critérios'!$AG$7,'[1]Pesos dos Critérios'!$AH$7))))</f>
        <v>0.0112044817927171</v>
      </c>
      <c r="AD4299" s="5" t="n">
        <f aca="false">IF(J4299='[1]Pesos dos Critérios'!$AA$3,'[1]Pesos dos Critérios'!$AA$7,IF(Planilha1!J4299='[1]Pesos dos Critérios'!$AB$3,'[1]Pesos dos Critérios'!$AB$7,'[1]Pesos dos Critérios'!$AC$7))</f>
        <v>0.037037037037037</v>
      </c>
      <c r="AE4299" s="5" t="n">
        <f aca="false">IF(O4299="Intervalo 1",'[1]Pesos dos Critérios'!$J$7,IF(Planilha1!O4299="Intervalo 2",'[1]Pesos dos Critérios'!$K$7,IF(Planilha1!O4299="Intervalo 3",'[1]Pesos dos Critérios'!$L$7,'[1]Pesos dos Critérios'!$M$7)))</f>
        <v>0.0223622782446312</v>
      </c>
      <c r="AF4299" s="5" t="n">
        <f aca="false">IF(Q4299="Intervalo 1",'[1]Pesos dos Critérios'!$B$7,IF(Q4299="Intervalo 2",'[1]Pesos dos Critérios'!$C$7,IF(Q4299="Intervalo 3",'[1]Pesos dos Critérios'!$D$7,'[1]Pesos dos Critérios'!$E$7)))</f>
        <v>0.0662046832248755</v>
      </c>
      <c r="AG4299" s="5" t="n">
        <f aca="false">IF(S4299="Intervalo 1",'[1]Pesos dos Critérios'!$F$7,IF(S4299="Intervalo 2",'[1]Pesos dos Critérios'!$G$7,IF(S4299="Intervalo 3",'[1]Pesos dos Critérios'!$H$7,'[1]Pesos dos Critérios'!$I$7)))</f>
        <v>0.0407277907277907</v>
      </c>
      <c r="AH4299" s="5" t="n">
        <f aca="false">IF(U4299="Intervalo 1",'[1]Pesos dos Critérios'!$N$7,IF(U4299="Intervalo 2",'[1]Pesos dos Critérios'!$O$7,IF(U4299="Intervalo 3",'[1]Pesos dos Critérios'!$P$7,'[1]Pesos dos Critérios'!$Q$7)))</f>
        <v>0.0187830687830688</v>
      </c>
      <c r="AI4299" s="5" t="n">
        <f aca="false">IF(AA4299="Intervalo 1",'[1]Pesos dos Critérios'!$R$7,IF(AA4299="Intervalo 2",'[1]Pesos dos Critérios'!$S$7,IF(AA4299="Intervalo 3",'[1]Pesos dos Critérios'!$T$7,'[1]Pesos dos Critérios'!$U$7)))</f>
        <v>0.0468253968253968</v>
      </c>
      <c r="AJ4299" s="5" t="n">
        <f aca="false">SUM(AB4299:AI4299)</f>
        <v>0.262218810709591</v>
      </c>
      <c r="AK4299" s="5" t="n">
        <v>4298</v>
      </c>
      <c r="AM4299" s="1" t="s">
        <v>52</v>
      </c>
    </row>
    <row r="4300" customFormat="false" ht="12.8" hidden="false" customHeight="true" outlineLevel="0" collapsed="false">
      <c r="A4300" s="7" t="n">
        <v>2018</v>
      </c>
      <c r="B4300" s="7" t="s">
        <v>521</v>
      </c>
      <c r="C4300" s="8" t="s">
        <v>418</v>
      </c>
      <c r="D4300" s="7" t="s">
        <v>446</v>
      </c>
      <c r="E4300" s="7" t="n">
        <v>911</v>
      </c>
      <c r="F4300" s="7" t="s">
        <v>2695</v>
      </c>
      <c r="G4300" s="7" t="s">
        <v>540</v>
      </c>
      <c r="H4300" s="9" t="n">
        <v>4</v>
      </c>
      <c r="I4300" s="7" t="s">
        <v>2007</v>
      </c>
      <c r="J4300" s="8" t="s">
        <v>86</v>
      </c>
      <c r="K4300" s="10" t="s">
        <v>46</v>
      </c>
      <c r="L4300" s="10" t="s">
        <v>83</v>
      </c>
      <c r="M4300" s="10" t="s">
        <v>48</v>
      </c>
      <c r="N4300" s="10" t="n">
        <v>0.011</v>
      </c>
      <c r="O4300" s="9" t="s">
        <v>57</v>
      </c>
      <c r="P4300" s="11" t="n">
        <v>0.113</v>
      </c>
      <c r="Q4300" s="8" t="s">
        <v>49</v>
      </c>
      <c r="R4300" s="11" t="n">
        <v>0.025</v>
      </c>
      <c r="S4300" s="8" t="s">
        <v>58</v>
      </c>
      <c r="T4300" s="11" t="n">
        <v>192</v>
      </c>
      <c r="U4300" s="8" t="s">
        <v>50</v>
      </c>
      <c r="V4300" s="11" t="n">
        <v>4.41</v>
      </c>
      <c r="W4300" s="11" t="n">
        <v>6.09</v>
      </c>
      <c r="X4300" s="11" t="n">
        <v>6.3</v>
      </c>
      <c r="Y4300" s="11" t="n">
        <v>8.7</v>
      </c>
      <c r="Z4300" s="11" t="n">
        <v>3.11</v>
      </c>
      <c r="AA4300" s="8" t="s">
        <v>50</v>
      </c>
      <c r="AB4300" s="5" t="n">
        <f aca="false">IF(C4300='[1]Pesos dos Critérios'!$V$3,'[1]Pesos dos Critérios'!$V$7,IF(Planilha1!C4300='[1]Pesos dos Critérios'!$W$3,'[1]Pesos dos Critérios'!$W$7,IF(Planilha1!C4300='[1]Pesos dos Critérios'!$X$3,'[1]Pesos dos Critérios'!$X$7,IF(Planilha1!C4300='[1]Pesos dos Critérios'!$Y$3,'[1]Pesos dos Critérios'!$Y$7,'[1]Pesos dos Critérios'!$Z$7))))</f>
        <v>0.0190740740740741</v>
      </c>
      <c r="AC4300" s="5" t="n">
        <f aca="false">IF(H4300=1,'[1]Pesos dos Critérios'!$AD$7,IF(Planilha1!H4300=2,'[1]Pesos dos Critérios'!$AE$7,IF(Planilha1!H4300=3,'[1]Pesos dos Critérios'!$AF$7,IF(Planilha1!H4300=4,'[1]Pesos dos Critérios'!$AG$7,'[1]Pesos dos Critérios'!$AH$7))))</f>
        <v>0.0112044817927171</v>
      </c>
      <c r="AD4300" s="5" t="n">
        <f aca="false">IF(J4300='[1]Pesos dos Critérios'!$AA$3,'[1]Pesos dos Critérios'!$AA$7,IF(Planilha1!J4300='[1]Pesos dos Critérios'!$AB$3,'[1]Pesos dos Critérios'!$AB$7,'[1]Pesos dos Critérios'!$AC$7))</f>
        <v>0.037037037037037</v>
      </c>
      <c r="AE4300" s="5" t="n">
        <f aca="false">IF(O4300="Intervalo 1",'[1]Pesos dos Critérios'!$J$7,IF(Planilha1!O4300="Intervalo 2",'[1]Pesos dos Critérios'!$K$7,IF(Planilha1!O4300="Intervalo 3",'[1]Pesos dos Critérios'!$L$7,'[1]Pesos dos Critérios'!$M$7)))</f>
        <v>0.0312324929971989</v>
      </c>
      <c r="AF4300" s="5" t="n">
        <f aca="false">IF(Q4300="Intervalo 1",'[1]Pesos dos Critérios'!$B$7,IF(Q4300="Intervalo 2",'[1]Pesos dos Critérios'!$C$7,IF(Q4300="Intervalo 3",'[1]Pesos dos Critérios'!$D$7,'[1]Pesos dos Critérios'!$E$7)))</f>
        <v>0.0662046832248755</v>
      </c>
      <c r="AG4300" s="5" t="n">
        <f aca="false">IF(S4300="Intervalo 1",'[1]Pesos dos Critérios'!$F$7,IF(S4300="Intervalo 2",'[1]Pesos dos Critérios'!$G$7,IF(S4300="Intervalo 3",'[1]Pesos dos Critérios'!$H$7,'[1]Pesos dos Critérios'!$I$7)))</f>
        <v>0.0269522144522145</v>
      </c>
      <c r="AH4300" s="5" t="n">
        <f aca="false">IF(U4300="Intervalo 1",'[1]Pesos dos Critérios'!$N$7,IF(U4300="Intervalo 2",'[1]Pesos dos Critérios'!$O$7,IF(U4300="Intervalo 3",'[1]Pesos dos Critérios'!$P$7,'[1]Pesos dos Critérios'!$Q$7)))</f>
        <v>0.0187830687830688</v>
      </c>
      <c r="AI4300" s="5" t="n">
        <f aca="false">IF(AA4300="Intervalo 1",'[1]Pesos dos Critérios'!$R$7,IF(AA4300="Intervalo 2",'[1]Pesos dos Critérios'!$S$7,IF(AA4300="Intervalo 3",'[1]Pesos dos Critérios'!$T$7,'[1]Pesos dos Critérios'!$U$7)))</f>
        <v>0.0468253968253968</v>
      </c>
      <c r="AJ4300" s="5" t="n">
        <f aca="false">SUM(AB4300:AI4300)</f>
        <v>0.257313449186583</v>
      </c>
      <c r="AK4300" s="5" t="n">
        <v>4299</v>
      </c>
      <c r="AM4300" s="1" t="s">
        <v>52</v>
      </c>
    </row>
    <row r="4301" customFormat="false" ht="12.8" hidden="false" customHeight="true" outlineLevel="0" collapsed="false">
      <c r="A4301" s="7" t="n">
        <v>2018</v>
      </c>
      <c r="B4301" s="7" t="s">
        <v>521</v>
      </c>
      <c r="C4301" s="8" t="s">
        <v>418</v>
      </c>
      <c r="D4301" s="7" t="s">
        <v>446</v>
      </c>
      <c r="E4301" s="7" t="n">
        <v>911</v>
      </c>
      <c r="F4301" s="7" t="s">
        <v>2696</v>
      </c>
      <c r="G4301" s="7" t="s">
        <v>1729</v>
      </c>
      <c r="H4301" s="9" t="n">
        <v>4</v>
      </c>
      <c r="I4301" s="7" t="s">
        <v>2007</v>
      </c>
      <c r="J4301" s="8" t="s">
        <v>86</v>
      </c>
      <c r="K4301" s="10" t="s">
        <v>46</v>
      </c>
      <c r="L4301" s="10" t="s">
        <v>83</v>
      </c>
      <c r="M4301" s="10" t="s">
        <v>48</v>
      </c>
      <c r="N4301" s="10" t="n">
        <v>0.017</v>
      </c>
      <c r="O4301" s="9" t="s">
        <v>58</v>
      </c>
      <c r="P4301" s="11" t="n">
        <v>0.133</v>
      </c>
      <c r="Q4301" s="8" t="s">
        <v>57</v>
      </c>
      <c r="R4301" s="11" t="n">
        <v>0.014</v>
      </c>
      <c r="S4301" s="8" t="s">
        <v>57</v>
      </c>
      <c r="T4301" s="11" t="n">
        <v>216</v>
      </c>
      <c r="U4301" s="8" t="s">
        <v>50</v>
      </c>
      <c r="V4301" s="11" t="n">
        <v>3.99</v>
      </c>
      <c r="W4301" s="11" t="n">
        <v>5.39</v>
      </c>
      <c r="X4301" s="11" t="n">
        <v>5.7</v>
      </c>
      <c r="Y4301" s="11" t="n">
        <v>7.7</v>
      </c>
      <c r="Z4301" s="11" t="n">
        <v>3.51</v>
      </c>
      <c r="AA4301" s="8" t="s">
        <v>50</v>
      </c>
      <c r="AB4301" s="5" t="n">
        <f aca="false">IF(C4301='[1]Pesos dos Critérios'!$V$3,'[1]Pesos dos Critérios'!$V$7,IF(Planilha1!C4301='[1]Pesos dos Critérios'!$W$3,'[1]Pesos dos Critérios'!$W$7,IF(Planilha1!C4301='[1]Pesos dos Critérios'!$X$3,'[1]Pesos dos Critérios'!$X$7,IF(Planilha1!C4301='[1]Pesos dos Critérios'!$Y$3,'[1]Pesos dos Critérios'!$Y$7,'[1]Pesos dos Critérios'!$Z$7))))</f>
        <v>0.0190740740740741</v>
      </c>
      <c r="AC4301" s="5" t="n">
        <f aca="false">IF(H4301=1,'[1]Pesos dos Critérios'!$AD$7,IF(Planilha1!H4301=2,'[1]Pesos dos Critérios'!$AE$7,IF(Planilha1!H4301=3,'[1]Pesos dos Critérios'!$AF$7,IF(Planilha1!H4301=4,'[1]Pesos dos Critérios'!$AG$7,'[1]Pesos dos Critérios'!$AH$7))))</f>
        <v>0.0112044817927171</v>
      </c>
      <c r="AD4301" s="5" t="n">
        <f aca="false">IF(J4301='[1]Pesos dos Critérios'!$AA$3,'[1]Pesos dos Critérios'!$AA$7,IF(Planilha1!J4301='[1]Pesos dos Critérios'!$AB$3,'[1]Pesos dos Critérios'!$AB$7,'[1]Pesos dos Critérios'!$AC$7))</f>
        <v>0.037037037037037</v>
      </c>
      <c r="AE4301" s="5" t="n">
        <f aca="false">IF(O4301="Intervalo 1",'[1]Pesos dos Critérios'!$J$7,IF(Planilha1!O4301="Intervalo 2",'[1]Pesos dos Critérios'!$K$7,IF(Planilha1!O4301="Intervalo 3",'[1]Pesos dos Critérios'!$L$7,'[1]Pesos dos Critérios'!$M$7)))</f>
        <v>0.0223622782446312</v>
      </c>
      <c r="AF4301" s="5" t="n">
        <f aca="false">IF(Q4301="Intervalo 1",'[1]Pesos dos Critérios'!$B$7,IF(Q4301="Intervalo 2",'[1]Pesos dos Critérios'!$C$7,IF(Q4301="Intervalo 3",'[1]Pesos dos Critérios'!$D$7,'[1]Pesos dos Critérios'!$E$7)))</f>
        <v>0.0238189280217372</v>
      </c>
      <c r="AG4301" s="5" t="n">
        <f aca="false">IF(S4301="Intervalo 1",'[1]Pesos dos Critérios'!$F$7,IF(S4301="Intervalo 2",'[1]Pesos dos Critérios'!$G$7,IF(S4301="Intervalo 3",'[1]Pesos dos Critérios'!$H$7,'[1]Pesos dos Critérios'!$I$7)))</f>
        <v>0.0407277907277907</v>
      </c>
      <c r="AH4301" s="5" t="n">
        <f aca="false">IF(U4301="Intervalo 1",'[1]Pesos dos Critérios'!$N$7,IF(U4301="Intervalo 2",'[1]Pesos dos Critérios'!$O$7,IF(U4301="Intervalo 3",'[1]Pesos dos Critérios'!$P$7,'[1]Pesos dos Critérios'!$Q$7)))</f>
        <v>0.0187830687830688</v>
      </c>
      <c r="AI4301" s="5" t="n">
        <f aca="false">IF(AA4301="Intervalo 1",'[1]Pesos dos Critérios'!$R$7,IF(AA4301="Intervalo 2",'[1]Pesos dos Critérios'!$S$7,IF(AA4301="Intervalo 3",'[1]Pesos dos Critérios'!$T$7,'[1]Pesos dos Critérios'!$U$7)))</f>
        <v>0.0468253968253968</v>
      </c>
      <c r="AJ4301" s="5" t="n">
        <f aca="false">SUM(AB4301:AI4301)</f>
        <v>0.219833055506453</v>
      </c>
      <c r="AK4301" s="5" t="n">
        <v>4300</v>
      </c>
      <c r="AM4301" s="1" t="s">
        <v>96</v>
      </c>
    </row>
    <row r="4302" customFormat="false" ht="12.8" hidden="false" customHeight="true" outlineLevel="0" collapsed="false">
      <c r="A4302" s="7" t="n">
        <v>2018</v>
      </c>
      <c r="B4302" s="7" t="s">
        <v>521</v>
      </c>
      <c r="C4302" s="8" t="s">
        <v>418</v>
      </c>
      <c r="D4302" s="7" t="s">
        <v>446</v>
      </c>
      <c r="E4302" s="7" t="s">
        <v>1882</v>
      </c>
      <c r="F4302" s="7" t="s">
        <v>2183</v>
      </c>
      <c r="G4302" s="7" t="s">
        <v>224</v>
      </c>
      <c r="H4302" s="9" t="n">
        <v>2</v>
      </c>
      <c r="I4302" s="7" t="s">
        <v>2007</v>
      </c>
      <c r="J4302" s="8" t="s">
        <v>86</v>
      </c>
      <c r="K4302" s="10" t="s">
        <v>46</v>
      </c>
      <c r="L4302" s="10" t="s">
        <v>1943</v>
      </c>
      <c r="M4302" s="10" t="s">
        <v>48</v>
      </c>
      <c r="N4302" s="10" t="n">
        <v>0.02</v>
      </c>
      <c r="O4302" s="9" t="s">
        <v>58</v>
      </c>
      <c r="P4302" s="11" t="n">
        <v>0.076</v>
      </c>
      <c r="Q4302" s="8" t="s">
        <v>49</v>
      </c>
      <c r="R4302" s="11" t="n">
        <v>0.021</v>
      </c>
      <c r="S4302" s="8" t="s">
        <v>58</v>
      </c>
      <c r="T4302" s="11" t="n">
        <v>133</v>
      </c>
      <c r="U4302" s="8" t="s">
        <v>58</v>
      </c>
      <c r="V4302" s="11" t="n">
        <v>6.3</v>
      </c>
      <c r="W4302" s="11" t="n">
        <v>8.54</v>
      </c>
      <c r="X4302" s="11" t="n">
        <v>9</v>
      </c>
      <c r="Y4302" s="11" t="n">
        <v>12.2</v>
      </c>
      <c r="Z4302" s="11" t="n">
        <v>2.15</v>
      </c>
      <c r="AA4302" s="8" t="s">
        <v>58</v>
      </c>
      <c r="AB4302" s="5" t="n">
        <f aca="false">IF(C4302='[1]Pesos dos Critérios'!$V$3,'[1]Pesos dos Critérios'!$V$7,IF(Planilha1!C4302='[1]Pesos dos Critérios'!$W$3,'[1]Pesos dos Critérios'!$W$7,IF(Planilha1!C4302='[1]Pesos dos Critérios'!$X$3,'[1]Pesos dos Critérios'!$X$7,IF(Planilha1!C4302='[1]Pesos dos Critérios'!$Y$3,'[1]Pesos dos Critérios'!$Y$7,'[1]Pesos dos Critérios'!$Z$7))))</f>
        <v>0.0190740740740741</v>
      </c>
      <c r="AC4302" s="5" t="n">
        <f aca="false">IF(H4302=1,'[1]Pesos dos Critérios'!$AD$7,IF(Planilha1!H4302=2,'[1]Pesos dos Critérios'!$AE$7,IF(Planilha1!H4302=3,'[1]Pesos dos Critérios'!$AF$7,IF(Planilha1!H4302=4,'[1]Pesos dos Critérios'!$AG$7,'[1]Pesos dos Critérios'!$AH$7))))</f>
        <v>0.0140056022408964</v>
      </c>
      <c r="AD4302" s="5" t="n">
        <f aca="false">IF(J4302='[1]Pesos dos Critérios'!$AA$3,'[1]Pesos dos Critérios'!$AA$7,IF(Planilha1!J4302='[1]Pesos dos Critérios'!$AB$3,'[1]Pesos dos Critérios'!$AB$7,'[1]Pesos dos Critérios'!$AC$7))</f>
        <v>0.037037037037037</v>
      </c>
      <c r="AE4302" s="5" t="n">
        <f aca="false">IF(O4302="Intervalo 1",'[1]Pesos dos Critérios'!$J$7,IF(Planilha1!O4302="Intervalo 2",'[1]Pesos dos Critérios'!$K$7,IF(Planilha1!O4302="Intervalo 3",'[1]Pesos dos Critérios'!$L$7,'[1]Pesos dos Critérios'!$M$7)))</f>
        <v>0.0223622782446312</v>
      </c>
      <c r="AF4302" s="5" t="n">
        <f aca="false">IF(Q4302="Intervalo 1",'[1]Pesos dos Critérios'!$B$7,IF(Q4302="Intervalo 2",'[1]Pesos dos Critérios'!$C$7,IF(Q4302="Intervalo 3",'[1]Pesos dos Critérios'!$D$7,'[1]Pesos dos Critérios'!$E$7)))</f>
        <v>0.0662046832248755</v>
      </c>
      <c r="AG4302" s="5" t="n">
        <f aca="false">IF(S4302="Intervalo 1",'[1]Pesos dos Critérios'!$F$7,IF(S4302="Intervalo 2",'[1]Pesos dos Critérios'!$G$7,IF(S4302="Intervalo 3",'[1]Pesos dos Critérios'!$H$7,'[1]Pesos dos Critérios'!$I$7)))</f>
        <v>0.0269522144522145</v>
      </c>
      <c r="AH4302" s="5" t="n">
        <f aca="false">IF(U4302="Intervalo 1",'[1]Pesos dos Critérios'!$N$7,IF(U4302="Intervalo 2",'[1]Pesos dos Critérios'!$O$7,IF(U4302="Intervalo 3",'[1]Pesos dos Critérios'!$P$7,'[1]Pesos dos Critérios'!$Q$7)))</f>
        <v>0.0227513227513227</v>
      </c>
      <c r="AI4302" s="5" t="n">
        <f aca="false">IF(AA4302="Intervalo 1",'[1]Pesos dos Critérios'!$R$7,IF(AA4302="Intervalo 2",'[1]Pesos dos Critérios'!$S$7,IF(AA4302="Intervalo 3",'[1]Pesos dos Critérios'!$T$7,'[1]Pesos dos Critérios'!$U$7)))</f>
        <v>0.0547619047619048</v>
      </c>
      <c r="AJ4302" s="5" t="n">
        <f aca="false">SUM(AB4302:AI4302)</f>
        <v>0.263149116786956</v>
      </c>
      <c r="AK4302" s="5" t="n">
        <v>4301</v>
      </c>
      <c r="AM4302" s="1" t="s">
        <v>52</v>
      </c>
    </row>
    <row r="4303" customFormat="false" ht="12.8" hidden="false" customHeight="true" outlineLevel="0" collapsed="false">
      <c r="A4303" s="7" t="n">
        <v>2018</v>
      </c>
      <c r="B4303" s="7" t="s">
        <v>521</v>
      </c>
      <c r="C4303" s="8" t="s">
        <v>418</v>
      </c>
      <c r="D4303" s="7" t="s">
        <v>446</v>
      </c>
      <c r="E4303" s="7" t="s">
        <v>1882</v>
      </c>
      <c r="F4303" s="7" t="s">
        <v>46</v>
      </c>
      <c r="G4303" s="7" t="s">
        <v>338</v>
      </c>
      <c r="H4303" s="9" t="n">
        <v>3</v>
      </c>
      <c r="I4303" s="7" t="s">
        <v>2007</v>
      </c>
      <c r="J4303" s="8" t="s">
        <v>86</v>
      </c>
      <c r="K4303" s="10" t="s">
        <v>46</v>
      </c>
      <c r="L4303" s="10" t="s">
        <v>1943</v>
      </c>
      <c r="M4303" s="10" t="s">
        <v>48</v>
      </c>
      <c r="N4303" s="10" t="n">
        <v>0.021</v>
      </c>
      <c r="O4303" s="9" t="s">
        <v>58</v>
      </c>
      <c r="P4303" s="11" t="n">
        <v>0.093</v>
      </c>
      <c r="Q4303" s="8" t="s">
        <v>49</v>
      </c>
      <c r="R4303" s="11" t="n">
        <v>0.027</v>
      </c>
      <c r="S4303" s="8" t="s">
        <v>50</v>
      </c>
      <c r="T4303" s="11" t="n">
        <v>140</v>
      </c>
      <c r="U4303" s="8" t="s">
        <v>58</v>
      </c>
      <c r="V4303" s="11" t="n">
        <v>6.09</v>
      </c>
      <c r="W4303" s="11" t="n">
        <v>7.98</v>
      </c>
      <c r="X4303" s="11" t="n">
        <v>8.7</v>
      </c>
      <c r="Y4303" s="11" t="n">
        <v>11.4</v>
      </c>
      <c r="Z4303" s="11" t="n">
        <v>2.27</v>
      </c>
      <c r="AA4303" s="8" t="s">
        <v>58</v>
      </c>
      <c r="AB4303" s="5" t="n">
        <f aca="false">IF(C4303='[1]Pesos dos Critérios'!$V$3,'[1]Pesos dos Critérios'!$V$7,IF(Planilha1!C4303='[1]Pesos dos Critérios'!$W$3,'[1]Pesos dos Critérios'!$W$7,IF(Planilha1!C4303='[1]Pesos dos Critérios'!$X$3,'[1]Pesos dos Critérios'!$X$7,IF(Planilha1!C4303='[1]Pesos dos Critérios'!$Y$3,'[1]Pesos dos Critérios'!$Y$7,'[1]Pesos dos Critérios'!$Z$7))))</f>
        <v>0.0190740740740741</v>
      </c>
      <c r="AC4303" s="5" t="n">
        <f aca="false">IF(H4303=1,'[1]Pesos dos Critérios'!$AD$7,IF(Planilha1!H4303=2,'[1]Pesos dos Critérios'!$AE$7,IF(Planilha1!H4303=3,'[1]Pesos dos Critérios'!$AF$7,IF(Planilha1!H4303=4,'[1]Pesos dos Critérios'!$AG$7,'[1]Pesos dos Critérios'!$AH$7))))</f>
        <v>0.0112044817927171</v>
      </c>
      <c r="AD4303" s="5" t="n">
        <f aca="false">IF(J4303='[1]Pesos dos Critérios'!$AA$3,'[1]Pesos dos Critérios'!$AA$7,IF(Planilha1!J4303='[1]Pesos dos Critérios'!$AB$3,'[1]Pesos dos Critérios'!$AB$7,'[1]Pesos dos Critérios'!$AC$7))</f>
        <v>0.037037037037037</v>
      </c>
      <c r="AE4303" s="5" t="n">
        <f aca="false">IF(O4303="Intervalo 1",'[1]Pesos dos Critérios'!$J$7,IF(Planilha1!O4303="Intervalo 2",'[1]Pesos dos Critérios'!$K$7,IF(Planilha1!O4303="Intervalo 3",'[1]Pesos dos Critérios'!$L$7,'[1]Pesos dos Critérios'!$M$7)))</f>
        <v>0.0223622782446312</v>
      </c>
      <c r="AF4303" s="5" t="n">
        <f aca="false">IF(Q4303="Intervalo 1",'[1]Pesos dos Critérios'!$B$7,IF(Q4303="Intervalo 2",'[1]Pesos dos Critérios'!$C$7,IF(Q4303="Intervalo 3",'[1]Pesos dos Critérios'!$D$7,'[1]Pesos dos Critérios'!$E$7)))</f>
        <v>0.0662046832248755</v>
      </c>
      <c r="AG4303" s="5" t="n">
        <f aca="false">IF(S4303="Intervalo 1",'[1]Pesos dos Critérios'!$F$7,IF(S4303="Intervalo 2",'[1]Pesos dos Critérios'!$G$7,IF(S4303="Intervalo 3",'[1]Pesos dos Critérios'!$H$7,'[1]Pesos dos Critérios'!$I$7)))</f>
        <v>0.00911357161357162</v>
      </c>
      <c r="AH4303" s="5" t="n">
        <f aca="false">IF(U4303="Intervalo 1",'[1]Pesos dos Critérios'!$N$7,IF(U4303="Intervalo 2",'[1]Pesos dos Critérios'!$O$7,IF(U4303="Intervalo 3",'[1]Pesos dos Critérios'!$P$7,'[1]Pesos dos Critérios'!$Q$7)))</f>
        <v>0.0227513227513227</v>
      </c>
      <c r="AI4303" s="5" t="n">
        <f aca="false">IF(AA4303="Intervalo 1",'[1]Pesos dos Critérios'!$R$7,IF(AA4303="Intervalo 2",'[1]Pesos dos Critérios'!$S$7,IF(AA4303="Intervalo 3",'[1]Pesos dos Critérios'!$T$7,'[1]Pesos dos Critérios'!$U$7)))</f>
        <v>0.0547619047619048</v>
      </c>
      <c r="AJ4303" s="5" t="n">
        <f aca="false">SUM(AB4303:AI4303)</f>
        <v>0.242509353500134</v>
      </c>
      <c r="AK4303" s="5" t="n">
        <v>4302</v>
      </c>
      <c r="AM4303" s="1" t="s">
        <v>67</v>
      </c>
    </row>
    <row r="4304" customFormat="false" ht="12.8" hidden="false" customHeight="true" outlineLevel="0" collapsed="false">
      <c r="A4304" s="7" t="n">
        <v>2018</v>
      </c>
      <c r="B4304" s="7" t="s">
        <v>521</v>
      </c>
      <c r="C4304" s="8" t="s">
        <v>418</v>
      </c>
      <c r="D4304" s="7" t="s">
        <v>446</v>
      </c>
      <c r="E4304" s="7" t="s">
        <v>1882</v>
      </c>
      <c r="F4304" s="7" t="s">
        <v>449</v>
      </c>
      <c r="G4304" s="7" t="s">
        <v>338</v>
      </c>
      <c r="H4304" s="9" t="n">
        <v>3</v>
      </c>
      <c r="I4304" s="7" t="s">
        <v>2007</v>
      </c>
      <c r="J4304" s="8" t="s">
        <v>86</v>
      </c>
      <c r="K4304" s="10" t="s">
        <v>46</v>
      </c>
      <c r="L4304" s="10" t="s">
        <v>83</v>
      </c>
      <c r="M4304" s="10" t="s">
        <v>48</v>
      </c>
      <c r="N4304" s="10" t="n">
        <v>0.019</v>
      </c>
      <c r="O4304" s="9" t="s">
        <v>58</v>
      </c>
      <c r="P4304" s="11" t="n">
        <v>0.649</v>
      </c>
      <c r="Q4304" s="8" t="s">
        <v>50</v>
      </c>
      <c r="R4304" s="11" t="n">
        <v>0.03</v>
      </c>
      <c r="S4304" s="8" t="s">
        <v>50</v>
      </c>
      <c r="T4304" s="11" t="n">
        <v>155</v>
      </c>
      <c r="U4304" s="8" t="s">
        <v>58</v>
      </c>
      <c r="V4304" s="11" t="n">
        <v>5.53</v>
      </c>
      <c r="W4304" s="11" t="n">
        <v>7.21</v>
      </c>
      <c r="X4304" s="11" t="n">
        <v>7.9</v>
      </c>
      <c r="Y4304" s="11" t="n">
        <v>10.3</v>
      </c>
      <c r="Z4304" s="11" t="n">
        <v>2.52</v>
      </c>
      <c r="AA4304" s="8" t="s">
        <v>58</v>
      </c>
      <c r="AB4304" s="5" t="n">
        <f aca="false">IF(C4304='[1]Pesos dos Critérios'!$V$3,'[1]Pesos dos Critérios'!$V$7,IF(Planilha1!C4304='[1]Pesos dos Critérios'!$W$3,'[1]Pesos dos Critérios'!$W$7,IF(Planilha1!C4304='[1]Pesos dos Critérios'!$X$3,'[1]Pesos dos Critérios'!$X$7,IF(Planilha1!C4304='[1]Pesos dos Critérios'!$Y$3,'[1]Pesos dos Critérios'!$Y$7,'[1]Pesos dos Critérios'!$Z$7))))</f>
        <v>0.0190740740740741</v>
      </c>
      <c r="AC4304" s="5" t="n">
        <f aca="false">IF(H4304=1,'[1]Pesos dos Critérios'!$AD$7,IF(Planilha1!H4304=2,'[1]Pesos dos Critérios'!$AE$7,IF(Planilha1!H4304=3,'[1]Pesos dos Critérios'!$AF$7,IF(Planilha1!H4304=4,'[1]Pesos dos Critérios'!$AG$7,'[1]Pesos dos Critérios'!$AH$7))))</f>
        <v>0.0112044817927171</v>
      </c>
      <c r="AD4304" s="5" t="n">
        <f aca="false">IF(J4304='[1]Pesos dos Critérios'!$AA$3,'[1]Pesos dos Critérios'!$AA$7,IF(Planilha1!J4304='[1]Pesos dos Critérios'!$AB$3,'[1]Pesos dos Critérios'!$AB$7,'[1]Pesos dos Critérios'!$AC$7))</f>
        <v>0.037037037037037</v>
      </c>
      <c r="AE4304" s="5" t="n">
        <f aca="false">IF(O4304="Intervalo 1",'[1]Pesos dos Critérios'!$J$7,IF(Planilha1!O4304="Intervalo 2",'[1]Pesos dos Critérios'!$K$7,IF(Planilha1!O4304="Intervalo 3",'[1]Pesos dos Critérios'!$L$7,'[1]Pesos dos Critérios'!$M$7)))</f>
        <v>0.0223622782446312</v>
      </c>
      <c r="AF4304" s="5" t="n">
        <f aca="false">IF(Q4304="Intervalo 1",'[1]Pesos dos Critérios'!$B$7,IF(Q4304="Intervalo 2",'[1]Pesos dos Critérios'!$C$7,IF(Q4304="Intervalo 3",'[1]Pesos dos Critérios'!$D$7,'[1]Pesos dos Critérios'!$E$7)))</f>
        <v>0.00762762506955072</v>
      </c>
      <c r="AG4304" s="5" t="n">
        <f aca="false">IF(S4304="Intervalo 1",'[1]Pesos dos Critérios'!$F$7,IF(S4304="Intervalo 2",'[1]Pesos dos Critérios'!$G$7,IF(S4304="Intervalo 3",'[1]Pesos dos Critérios'!$H$7,'[1]Pesos dos Critérios'!$I$7)))</f>
        <v>0.00911357161357162</v>
      </c>
      <c r="AH4304" s="5" t="n">
        <f aca="false">IF(U4304="Intervalo 1",'[1]Pesos dos Critérios'!$N$7,IF(U4304="Intervalo 2",'[1]Pesos dos Critérios'!$O$7,IF(U4304="Intervalo 3",'[1]Pesos dos Critérios'!$P$7,'[1]Pesos dos Critérios'!$Q$7)))</f>
        <v>0.0227513227513227</v>
      </c>
      <c r="AI4304" s="5" t="n">
        <f aca="false">IF(AA4304="Intervalo 1",'[1]Pesos dos Critérios'!$R$7,IF(AA4304="Intervalo 2",'[1]Pesos dos Critérios'!$S$7,IF(AA4304="Intervalo 3",'[1]Pesos dos Critérios'!$T$7,'[1]Pesos dos Critérios'!$U$7)))</f>
        <v>0.0547619047619048</v>
      </c>
      <c r="AJ4304" s="5" t="n">
        <f aca="false">SUM(AB4304:AI4304)</f>
        <v>0.183932295344809</v>
      </c>
      <c r="AK4304" s="5" t="n">
        <v>4303</v>
      </c>
      <c r="AM4304" s="1" t="s">
        <v>96</v>
      </c>
    </row>
    <row r="4305" customFormat="false" ht="12.8" hidden="false" customHeight="true" outlineLevel="0" collapsed="false">
      <c r="A4305" s="7" t="n">
        <v>2018</v>
      </c>
      <c r="B4305" s="7" t="s">
        <v>521</v>
      </c>
      <c r="C4305" s="8" t="s">
        <v>418</v>
      </c>
      <c r="D4305" s="7" t="s">
        <v>446</v>
      </c>
      <c r="E4305" s="7" t="s">
        <v>1883</v>
      </c>
      <c r="F4305" s="7" t="s">
        <v>2697</v>
      </c>
      <c r="G4305" s="7" t="s">
        <v>224</v>
      </c>
      <c r="H4305" s="9" t="n">
        <v>2</v>
      </c>
      <c r="I4305" s="7" t="s">
        <v>2007</v>
      </c>
      <c r="J4305" s="8" t="s">
        <v>86</v>
      </c>
      <c r="K4305" s="10" t="s">
        <v>46</v>
      </c>
      <c r="L4305" s="10" t="s">
        <v>1943</v>
      </c>
      <c r="M4305" s="10" t="s">
        <v>48</v>
      </c>
      <c r="N4305" s="10" t="n">
        <v>0.02</v>
      </c>
      <c r="O4305" s="9" t="s">
        <v>58</v>
      </c>
      <c r="P4305" s="11" t="n">
        <v>0.076</v>
      </c>
      <c r="Q4305" s="8" t="s">
        <v>49</v>
      </c>
      <c r="R4305" s="11" t="n">
        <v>0.021</v>
      </c>
      <c r="S4305" s="8" t="s">
        <v>58</v>
      </c>
      <c r="T4305" s="11" t="n">
        <v>133</v>
      </c>
      <c r="U4305" s="8" t="s">
        <v>58</v>
      </c>
      <c r="V4305" s="11" t="n">
        <v>6.3</v>
      </c>
      <c r="W4305" s="11" t="n">
        <v>8.54</v>
      </c>
      <c r="X4305" s="11" t="n">
        <v>9</v>
      </c>
      <c r="Y4305" s="11" t="n">
        <v>12.2</v>
      </c>
      <c r="Z4305" s="11" t="n">
        <v>2.15</v>
      </c>
      <c r="AA4305" s="8" t="s">
        <v>58</v>
      </c>
      <c r="AB4305" s="5" t="n">
        <f aca="false">IF(C4305='[1]Pesos dos Critérios'!$V$3,'[1]Pesos dos Critérios'!$V$7,IF(Planilha1!C4305='[1]Pesos dos Critérios'!$W$3,'[1]Pesos dos Critérios'!$W$7,IF(Planilha1!C4305='[1]Pesos dos Critérios'!$X$3,'[1]Pesos dos Critérios'!$X$7,IF(Planilha1!C4305='[1]Pesos dos Critérios'!$Y$3,'[1]Pesos dos Critérios'!$Y$7,'[1]Pesos dos Critérios'!$Z$7))))</f>
        <v>0.0190740740740741</v>
      </c>
      <c r="AC4305" s="5" t="n">
        <f aca="false">IF(H4305=1,'[1]Pesos dos Critérios'!$AD$7,IF(Planilha1!H4305=2,'[1]Pesos dos Critérios'!$AE$7,IF(Planilha1!H4305=3,'[1]Pesos dos Critérios'!$AF$7,IF(Planilha1!H4305=4,'[1]Pesos dos Critérios'!$AG$7,'[1]Pesos dos Critérios'!$AH$7))))</f>
        <v>0.0140056022408964</v>
      </c>
      <c r="AD4305" s="5" t="n">
        <f aca="false">IF(J4305='[1]Pesos dos Critérios'!$AA$3,'[1]Pesos dos Critérios'!$AA$7,IF(Planilha1!J4305='[1]Pesos dos Critérios'!$AB$3,'[1]Pesos dos Critérios'!$AB$7,'[1]Pesos dos Critérios'!$AC$7))</f>
        <v>0.037037037037037</v>
      </c>
      <c r="AE4305" s="5" t="n">
        <f aca="false">IF(O4305="Intervalo 1",'[1]Pesos dos Critérios'!$J$7,IF(Planilha1!O4305="Intervalo 2",'[1]Pesos dos Critérios'!$K$7,IF(Planilha1!O4305="Intervalo 3",'[1]Pesos dos Critérios'!$L$7,'[1]Pesos dos Critérios'!$M$7)))</f>
        <v>0.0223622782446312</v>
      </c>
      <c r="AF4305" s="5" t="n">
        <f aca="false">IF(Q4305="Intervalo 1",'[1]Pesos dos Critérios'!$B$7,IF(Q4305="Intervalo 2",'[1]Pesos dos Critérios'!$C$7,IF(Q4305="Intervalo 3",'[1]Pesos dos Critérios'!$D$7,'[1]Pesos dos Critérios'!$E$7)))</f>
        <v>0.0662046832248755</v>
      </c>
      <c r="AG4305" s="5" t="n">
        <f aca="false">IF(S4305="Intervalo 1",'[1]Pesos dos Critérios'!$F$7,IF(S4305="Intervalo 2",'[1]Pesos dos Critérios'!$G$7,IF(S4305="Intervalo 3",'[1]Pesos dos Critérios'!$H$7,'[1]Pesos dos Critérios'!$I$7)))</f>
        <v>0.0269522144522145</v>
      </c>
      <c r="AH4305" s="5" t="n">
        <f aca="false">IF(U4305="Intervalo 1",'[1]Pesos dos Critérios'!$N$7,IF(U4305="Intervalo 2",'[1]Pesos dos Critérios'!$O$7,IF(U4305="Intervalo 3",'[1]Pesos dos Critérios'!$P$7,'[1]Pesos dos Critérios'!$Q$7)))</f>
        <v>0.0227513227513227</v>
      </c>
      <c r="AI4305" s="5" t="n">
        <f aca="false">IF(AA4305="Intervalo 1",'[1]Pesos dos Critérios'!$R$7,IF(AA4305="Intervalo 2",'[1]Pesos dos Critérios'!$S$7,IF(AA4305="Intervalo 3",'[1]Pesos dos Critérios'!$T$7,'[1]Pesos dos Critérios'!$U$7)))</f>
        <v>0.0547619047619048</v>
      </c>
      <c r="AJ4305" s="5" t="n">
        <f aca="false">SUM(AB4305:AI4305)</f>
        <v>0.263149116786956</v>
      </c>
      <c r="AK4305" s="5" t="n">
        <v>4304</v>
      </c>
      <c r="AM4305" s="1" t="s">
        <v>52</v>
      </c>
    </row>
    <row r="4306" customFormat="false" ht="12.8" hidden="false" customHeight="true" outlineLevel="0" collapsed="false">
      <c r="A4306" s="7" t="n">
        <v>2018</v>
      </c>
      <c r="B4306" s="7" t="s">
        <v>521</v>
      </c>
      <c r="C4306" s="8" t="s">
        <v>418</v>
      </c>
      <c r="D4306" s="7" t="s">
        <v>446</v>
      </c>
      <c r="E4306" s="7" t="s">
        <v>1883</v>
      </c>
      <c r="F4306" s="7" t="s">
        <v>46</v>
      </c>
      <c r="G4306" s="7" t="s">
        <v>338</v>
      </c>
      <c r="H4306" s="9" t="n">
        <v>3</v>
      </c>
      <c r="I4306" s="7" t="s">
        <v>2007</v>
      </c>
      <c r="J4306" s="8" t="s">
        <v>86</v>
      </c>
      <c r="K4306" s="10" t="s">
        <v>46</v>
      </c>
      <c r="L4306" s="10" t="s">
        <v>1943</v>
      </c>
      <c r="M4306" s="10" t="s">
        <v>48</v>
      </c>
      <c r="N4306" s="10" t="n">
        <v>0.021</v>
      </c>
      <c r="O4306" s="9" t="s">
        <v>58</v>
      </c>
      <c r="P4306" s="11" t="n">
        <v>0.093</v>
      </c>
      <c r="Q4306" s="8" t="s">
        <v>49</v>
      </c>
      <c r="R4306" s="11" t="n">
        <v>0.027</v>
      </c>
      <c r="S4306" s="8" t="s">
        <v>50</v>
      </c>
      <c r="T4306" s="11" t="n">
        <v>140</v>
      </c>
      <c r="U4306" s="8" t="s">
        <v>58</v>
      </c>
      <c r="V4306" s="11" t="n">
        <v>6.09</v>
      </c>
      <c r="W4306" s="11" t="n">
        <v>7.98</v>
      </c>
      <c r="X4306" s="11" t="n">
        <v>8.7</v>
      </c>
      <c r="Y4306" s="11" t="n">
        <v>11.4</v>
      </c>
      <c r="Z4306" s="11" t="n">
        <v>2.27</v>
      </c>
      <c r="AA4306" s="8" t="s">
        <v>58</v>
      </c>
      <c r="AB4306" s="5" t="n">
        <f aca="false">IF(C4306='[1]Pesos dos Critérios'!$V$3,'[1]Pesos dos Critérios'!$V$7,IF(Planilha1!C4306='[1]Pesos dos Critérios'!$W$3,'[1]Pesos dos Critérios'!$W$7,IF(Planilha1!C4306='[1]Pesos dos Critérios'!$X$3,'[1]Pesos dos Critérios'!$X$7,IF(Planilha1!C4306='[1]Pesos dos Critérios'!$Y$3,'[1]Pesos dos Critérios'!$Y$7,'[1]Pesos dos Critérios'!$Z$7))))</f>
        <v>0.0190740740740741</v>
      </c>
      <c r="AC4306" s="5" t="n">
        <f aca="false">IF(H4306=1,'[1]Pesos dos Critérios'!$AD$7,IF(Planilha1!H4306=2,'[1]Pesos dos Critérios'!$AE$7,IF(Planilha1!H4306=3,'[1]Pesos dos Critérios'!$AF$7,IF(Planilha1!H4306=4,'[1]Pesos dos Critérios'!$AG$7,'[1]Pesos dos Critérios'!$AH$7))))</f>
        <v>0.0112044817927171</v>
      </c>
      <c r="AD4306" s="5" t="n">
        <f aca="false">IF(J4306='[1]Pesos dos Critérios'!$AA$3,'[1]Pesos dos Critérios'!$AA$7,IF(Planilha1!J4306='[1]Pesos dos Critérios'!$AB$3,'[1]Pesos dos Critérios'!$AB$7,'[1]Pesos dos Critérios'!$AC$7))</f>
        <v>0.037037037037037</v>
      </c>
      <c r="AE4306" s="5" t="n">
        <f aca="false">IF(O4306="Intervalo 1",'[1]Pesos dos Critérios'!$J$7,IF(Planilha1!O4306="Intervalo 2",'[1]Pesos dos Critérios'!$K$7,IF(Planilha1!O4306="Intervalo 3",'[1]Pesos dos Critérios'!$L$7,'[1]Pesos dos Critérios'!$M$7)))</f>
        <v>0.0223622782446312</v>
      </c>
      <c r="AF4306" s="5" t="n">
        <f aca="false">IF(Q4306="Intervalo 1",'[1]Pesos dos Critérios'!$B$7,IF(Q4306="Intervalo 2",'[1]Pesos dos Critérios'!$C$7,IF(Q4306="Intervalo 3",'[1]Pesos dos Critérios'!$D$7,'[1]Pesos dos Critérios'!$E$7)))</f>
        <v>0.0662046832248755</v>
      </c>
      <c r="AG4306" s="5" t="n">
        <f aca="false">IF(S4306="Intervalo 1",'[1]Pesos dos Critérios'!$F$7,IF(S4306="Intervalo 2",'[1]Pesos dos Critérios'!$G$7,IF(S4306="Intervalo 3",'[1]Pesos dos Critérios'!$H$7,'[1]Pesos dos Critérios'!$I$7)))</f>
        <v>0.00911357161357162</v>
      </c>
      <c r="AH4306" s="5" t="n">
        <f aca="false">IF(U4306="Intervalo 1",'[1]Pesos dos Critérios'!$N$7,IF(U4306="Intervalo 2",'[1]Pesos dos Critérios'!$O$7,IF(U4306="Intervalo 3",'[1]Pesos dos Critérios'!$P$7,'[1]Pesos dos Critérios'!$Q$7)))</f>
        <v>0.0227513227513227</v>
      </c>
      <c r="AI4306" s="5" t="n">
        <f aca="false">IF(AA4306="Intervalo 1",'[1]Pesos dos Critérios'!$R$7,IF(AA4306="Intervalo 2",'[1]Pesos dos Critérios'!$S$7,IF(AA4306="Intervalo 3",'[1]Pesos dos Critérios'!$T$7,'[1]Pesos dos Critérios'!$U$7)))</f>
        <v>0.0547619047619048</v>
      </c>
      <c r="AJ4306" s="5" t="n">
        <f aca="false">SUM(AB4306:AI4306)</f>
        <v>0.242509353500134</v>
      </c>
      <c r="AK4306" s="5" t="n">
        <v>4305</v>
      </c>
      <c r="AM4306" s="1" t="s">
        <v>67</v>
      </c>
    </row>
    <row r="4307" customFormat="false" ht="12.8" hidden="false" customHeight="true" outlineLevel="0" collapsed="false">
      <c r="A4307" s="7" t="n">
        <v>2018</v>
      </c>
      <c r="B4307" s="7" t="s">
        <v>521</v>
      </c>
      <c r="C4307" s="8" t="s">
        <v>418</v>
      </c>
      <c r="D4307" s="7" t="s">
        <v>446</v>
      </c>
      <c r="E4307" s="7" t="s">
        <v>1883</v>
      </c>
      <c r="F4307" s="7" t="s">
        <v>449</v>
      </c>
      <c r="G4307" s="7" t="s">
        <v>338</v>
      </c>
      <c r="H4307" s="9" t="n">
        <v>3</v>
      </c>
      <c r="I4307" s="7" t="s">
        <v>2007</v>
      </c>
      <c r="J4307" s="8" t="s">
        <v>86</v>
      </c>
      <c r="K4307" s="10" t="s">
        <v>46</v>
      </c>
      <c r="L4307" s="10" t="s">
        <v>83</v>
      </c>
      <c r="M4307" s="10" t="s">
        <v>48</v>
      </c>
      <c r="N4307" s="10" t="n">
        <v>0.019</v>
      </c>
      <c r="O4307" s="9" t="s">
        <v>58</v>
      </c>
      <c r="P4307" s="11" t="n">
        <v>0.649</v>
      </c>
      <c r="Q4307" s="8" t="s">
        <v>50</v>
      </c>
      <c r="R4307" s="11" t="n">
        <v>0.03</v>
      </c>
      <c r="S4307" s="8" t="s">
        <v>50</v>
      </c>
      <c r="T4307" s="11" t="n">
        <v>155</v>
      </c>
      <c r="U4307" s="8" t="s">
        <v>58</v>
      </c>
      <c r="V4307" s="11" t="n">
        <v>5.53</v>
      </c>
      <c r="W4307" s="11" t="n">
        <v>7.21</v>
      </c>
      <c r="X4307" s="11" t="n">
        <v>7.9</v>
      </c>
      <c r="Y4307" s="11" t="n">
        <v>10.3</v>
      </c>
      <c r="Z4307" s="11" t="n">
        <v>2.52</v>
      </c>
      <c r="AA4307" s="8" t="s">
        <v>58</v>
      </c>
      <c r="AB4307" s="5" t="n">
        <f aca="false">IF(C4307='[1]Pesos dos Critérios'!$V$3,'[1]Pesos dos Critérios'!$V$7,IF(Planilha1!C4307='[1]Pesos dos Critérios'!$W$3,'[1]Pesos dos Critérios'!$W$7,IF(Planilha1!C4307='[1]Pesos dos Critérios'!$X$3,'[1]Pesos dos Critérios'!$X$7,IF(Planilha1!C4307='[1]Pesos dos Critérios'!$Y$3,'[1]Pesos dos Critérios'!$Y$7,'[1]Pesos dos Critérios'!$Z$7))))</f>
        <v>0.0190740740740741</v>
      </c>
      <c r="AC4307" s="5" t="n">
        <f aca="false">IF(H4307=1,'[1]Pesos dos Critérios'!$AD$7,IF(Planilha1!H4307=2,'[1]Pesos dos Critérios'!$AE$7,IF(Planilha1!H4307=3,'[1]Pesos dos Critérios'!$AF$7,IF(Planilha1!H4307=4,'[1]Pesos dos Critérios'!$AG$7,'[1]Pesos dos Critérios'!$AH$7))))</f>
        <v>0.0112044817927171</v>
      </c>
      <c r="AD4307" s="5" t="n">
        <f aca="false">IF(J4307='[1]Pesos dos Critérios'!$AA$3,'[1]Pesos dos Critérios'!$AA$7,IF(Planilha1!J4307='[1]Pesos dos Critérios'!$AB$3,'[1]Pesos dos Critérios'!$AB$7,'[1]Pesos dos Critérios'!$AC$7))</f>
        <v>0.037037037037037</v>
      </c>
      <c r="AE4307" s="5" t="n">
        <f aca="false">IF(O4307="Intervalo 1",'[1]Pesos dos Critérios'!$J$7,IF(Planilha1!O4307="Intervalo 2",'[1]Pesos dos Critérios'!$K$7,IF(Planilha1!O4307="Intervalo 3",'[1]Pesos dos Critérios'!$L$7,'[1]Pesos dos Critérios'!$M$7)))</f>
        <v>0.0223622782446312</v>
      </c>
      <c r="AF4307" s="5" t="n">
        <f aca="false">IF(Q4307="Intervalo 1",'[1]Pesos dos Critérios'!$B$7,IF(Q4307="Intervalo 2",'[1]Pesos dos Critérios'!$C$7,IF(Q4307="Intervalo 3",'[1]Pesos dos Critérios'!$D$7,'[1]Pesos dos Critérios'!$E$7)))</f>
        <v>0.00762762506955072</v>
      </c>
      <c r="AG4307" s="5" t="n">
        <f aca="false">IF(S4307="Intervalo 1",'[1]Pesos dos Critérios'!$F$7,IF(S4307="Intervalo 2",'[1]Pesos dos Critérios'!$G$7,IF(S4307="Intervalo 3",'[1]Pesos dos Critérios'!$H$7,'[1]Pesos dos Critérios'!$I$7)))</f>
        <v>0.00911357161357162</v>
      </c>
      <c r="AH4307" s="5" t="n">
        <f aca="false">IF(U4307="Intervalo 1",'[1]Pesos dos Critérios'!$N$7,IF(U4307="Intervalo 2",'[1]Pesos dos Critérios'!$O$7,IF(U4307="Intervalo 3",'[1]Pesos dos Critérios'!$P$7,'[1]Pesos dos Critérios'!$Q$7)))</f>
        <v>0.0227513227513227</v>
      </c>
      <c r="AI4307" s="5" t="n">
        <f aca="false">IF(AA4307="Intervalo 1",'[1]Pesos dos Critérios'!$R$7,IF(AA4307="Intervalo 2",'[1]Pesos dos Critérios'!$S$7,IF(AA4307="Intervalo 3",'[1]Pesos dos Critérios'!$T$7,'[1]Pesos dos Critérios'!$U$7)))</f>
        <v>0.0547619047619048</v>
      </c>
      <c r="AJ4307" s="5" t="n">
        <f aca="false">SUM(AB4307:AI4307)</f>
        <v>0.183932295344809</v>
      </c>
      <c r="AK4307" s="5" t="n">
        <v>4306</v>
      </c>
      <c r="AM4307" s="1" t="s">
        <v>96</v>
      </c>
    </row>
    <row r="4308" customFormat="false" ht="12.8" hidden="false" customHeight="true" outlineLevel="0" collapsed="false">
      <c r="A4308" s="7" t="n">
        <v>2018</v>
      </c>
      <c r="B4308" s="7" t="s">
        <v>521</v>
      </c>
      <c r="C4308" s="8" t="s">
        <v>418</v>
      </c>
      <c r="D4308" s="7" t="s">
        <v>446</v>
      </c>
      <c r="E4308" s="7" t="s">
        <v>1885</v>
      </c>
      <c r="F4308" s="7" t="s">
        <v>2698</v>
      </c>
      <c r="G4308" s="7" t="s">
        <v>302</v>
      </c>
      <c r="H4308" s="9" t="n">
        <v>4</v>
      </c>
      <c r="I4308" s="7" t="s">
        <v>2699</v>
      </c>
      <c r="J4308" s="8" t="s">
        <v>239</v>
      </c>
      <c r="K4308" s="10" t="s">
        <v>46</v>
      </c>
      <c r="L4308" s="10" t="s">
        <v>1943</v>
      </c>
      <c r="M4308" s="10" t="s">
        <v>48</v>
      </c>
      <c r="N4308" s="10" t="n">
        <v>0.01</v>
      </c>
      <c r="O4308" s="9" t="s">
        <v>49</v>
      </c>
      <c r="P4308" s="11" t="n">
        <v>0.087</v>
      </c>
      <c r="Q4308" s="8" t="s">
        <v>49</v>
      </c>
      <c r="R4308" s="11" t="n">
        <v>0.014</v>
      </c>
      <c r="S4308" s="8" t="s">
        <v>57</v>
      </c>
      <c r="T4308" s="11" t="n">
        <v>155</v>
      </c>
      <c r="U4308" s="8" t="s">
        <v>58</v>
      </c>
      <c r="V4308" s="11" t="n">
        <v>5.46</v>
      </c>
      <c r="W4308" s="11" t="n">
        <v>7.35</v>
      </c>
      <c r="X4308" s="11" t="n">
        <v>7.8</v>
      </c>
      <c r="Y4308" s="11" t="n">
        <v>10.5</v>
      </c>
      <c r="Z4308" s="11" t="n">
        <v>2.52</v>
      </c>
      <c r="AA4308" s="8" t="s">
        <v>58</v>
      </c>
      <c r="AB4308" s="5" t="n">
        <f aca="false">IF(C4308='[1]Pesos dos Critérios'!$V$3,'[1]Pesos dos Critérios'!$V$7,IF(Planilha1!C4308='[1]Pesos dos Critérios'!$W$3,'[1]Pesos dos Critérios'!$W$7,IF(Planilha1!C4308='[1]Pesos dos Critérios'!$X$3,'[1]Pesos dos Critérios'!$X$7,IF(Planilha1!C4308='[1]Pesos dos Critérios'!$Y$3,'[1]Pesos dos Critérios'!$Y$7,'[1]Pesos dos Critérios'!$Z$7))))</f>
        <v>0.0190740740740741</v>
      </c>
      <c r="AC4308" s="5" t="n">
        <f aca="false">IF(H4308=1,'[1]Pesos dos Critérios'!$AD$7,IF(Planilha1!H4308=2,'[1]Pesos dos Critérios'!$AE$7,IF(Planilha1!H4308=3,'[1]Pesos dos Critérios'!$AF$7,IF(Planilha1!H4308=4,'[1]Pesos dos Critérios'!$AG$7,'[1]Pesos dos Critérios'!$AH$7))))</f>
        <v>0.0112044817927171</v>
      </c>
      <c r="AD4308" s="5" t="n">
        <f aca="false">IF(J4308='[1]Pesos dos Critérios'!$AA$3,'[1]Pesos dos Critérios'!$AA$7,IF(Planilha1!J4308='[1]Pesos dos Critérios'!$AB$3,'[1]Pesos dos Critérios'!$AB$7,'[1]Pesos dos Critérios'!$AC$7))</f>
        <v>0.037037037037037</v>
      </c>
      <c r="AE4308" s="5" t="n">
        <f aca="false">IF(O4308="Intervalo 1",'[1]Pesos dos Critérios'!$J$7,IF(Planilha1!O4308="Intervalo 2",'[1]Pesos dos Critérios'!$K$7,IF(Planilha1!O4308="Intervalo 3",'[1]Pesos dos Critérios'!$L$7,'[1]Pesos dos Critérios'!$M$7)))</f>
        <v>0.0407563025210084</v>
      </c>
      <c r="AF4308" s="5" t="n">
        <f aca="false">IF(Q4308="Intervalo 1",'[1]Pesos dos Critérios'!$B$7,IF(Q4308="Intervalo 2",'[1]Pesos dos Critérios'!$C$7,IF(Q4308="Intervalo 3",'[1]Pesos dos Critérios'!$D$7,'[1]Pesos dos Critérios'!$E$7)))</f>
        <v>0.0662046832248755</v>
      </c>
      <c r="AG4308" s="5" t="n">
        <f aca="false">IF(S4308="Intervalo 1",'[1]Pesos dos Critérios'!$F$7,IF(S4308="Intervalo 2",'[1]Pesos dos Critérios'!$G$7,IF(S4308="Intervalo 3",'[1]Pesos dos Critérios'!$H$7,'[1]Pesos dos Critérios'!$I$7)))</f>
        <v>0.0407277907277907</v>
      </c>
      <c r="AH4308" s="5" t="n">
        <f aca="false">IF(U4308="Intervalo 1",'[1]Pesos dos Critérios'!$N$7,IF(U4308="Intervalo 2",'[1]Pesos dos Critérios'!$O$7,IF(U4308="Intervalo 3",'[1]Pesos dos Critérios'!$P$7,'[1]Pesos dos Critérios'!$Q$7)))</f>
        <v>0.0227513227513227</v>
      </c>
      <c r="AI4308" s="5" t="n">
        <f aca="false">IF(AA4308="Intervalo 1",'[1]Pesos dos Critérios'!$R$7,IF(AA4308="Intervalo 2",'[1]Pesos dos Critérios'!$S$7,IF(AA4308="Intervalo 3",'[1]Pesos dos Critérios'!$T$7,'[1]Pesos dos Critérios'!$U$7)))</f>
        <v>0.0547619047619048</v>
      </c>
      <c r="AJ4308" s="5" t="n">
        <f aca="false">SUM(AB4308:AI4308)</f>
        <v>0.29251759689073</v>
      </c>
      <c r="AK4308" s="5" t="n">
        <v>4307</v>
      </c>
      <c r="AM4308" s="1" t="s">
        <v>52</v>
      </c>
    </row>
    <row r="4309" customFormat="false" ht="12.8" hidden="false" customHeight="true" outlineLevel="0" collapsed="false">
      <c r="A4309" s="7" t="n">
        <v>2018</v>
      </c>
      <c r="B4309" s="7" t="s">
        <v>521</v>
      </c>
      <c r="C4309" s="8" t="s">
        <v>418</v>
      </c>
      <c r="D4309" s="7" t="s">
        <v>446</v>
      </c>
      <c r="E4309" s="7" t="s">
        <v>2700</v>
      </c>
      <c r="F4309" s="7" t="s">
        <v>1886</v>
      </c>
      <c r="G4309" s="7" t="s">
        <v>2110</v>
      </c>
      <c r="H4309" s="9" t="n">
        <v>3</v>
      </c>
      <c r="I4309" s="7" t="s">
        <v>2699</v>
      </c>
      <c r="J4309" s="8" t="s">
        <v>239</v>
      </c>
      <c r="K4309" s="10" t="s">
        <v>46</v>
      </c>
      <c r="L4309" s="10" t="s">
        <v>1943</v>
      </c>
      <c r="M4309" s="10" t="s">
        <v>48</v>
      </c>
      <c r="N4309" s="10" t="n">
        <v>0.022</v>
      </c>
      <c r="O4309" s="9" t="s">
        <v>50</v>
      </c>
      <c r="P4309" s="11" t="n">
        <v>0.192</v>
      </c>
      <c r="Q4309" s="8" t="s">
        <v>57</v>
      </c>
      <c r="R4309" s="11" t="n">
        <v>0.019</v>
      </c>
      <c r="S4309" s="8" t="s">
        <v>58</v>
      </c>
      <c r="T4309" s="11" t="n">
        <v>161</v>
      </c>
      <c r="U4309" s="8" t="s">
        <v>58</v>
      </c>
      <c r="V4309" s="11" t="n">
        <v>5.25</v>
      </c>
      <c r="W4309" s="11" t="n">
        <v>7.21</v>
      </c>
      <c r="X4309" s="11" t="n">
        <v>7.5</v>
      </c>
      <c r="Y4309" s="11" t="n">
        <v>10.3</v>
      </c>
      <c r="Z4309" s="11" t="n">
        <v>2.62</v>
      </c>
      <c r="AA4309" s="8" t="s">
        <v>58</v>
      </c>
      <c r="AB4309" s="5" t="n">
        <f aca="false">IF(C4309='[1]Pesos dos Critérios'!$V$3,'[1]Pesos dos Critérios'!$V$7,IF(Planilha1!C4309='[1]Pesos dos Critérios'!$W$3,'[1]Pesos dos Critérios'!$W$7,IF(Planilha1!C4309='[1]Pesos dos Critérios'!$X$3,'[1]Pesos dos Critérios'!$X$7,IF(Planilha1!C4309='[1]Pesos dos Critérios'!$Y$3,'[1]Pesos dos Critérios'!$Y$7,'[1]Pesos dos Critérios'!$Z$7))))</f>
        <v>0.0190740740740741</v>
      </c>
      <c r="AC4309" s="5" t="n">
        <f aca="false">IF(H4309=1,'[1]Pesos dos Critérios'!$AD$7,IF(Planilha1!H4309=2,'[1]Pesos dos Critérios'!$AE$7,IF(Planilha1!H4309=3,'[1]Pesos dos Critérios'!$AF$7,IF(Planilha1!H4309=4,'[1]Pesos dos Critérios'!$AG$7,'[1]Pesos dos Critérios'!$AH$7))))</f>
        <v>0.0112044817927171</v>
      </c>
      <c r="AD4309" s="5" t="n">
        <f aca="false">IF(J4309='[1]Pesos dos Critérios'!$AA$3,'[1]Pesos dos Critérios'!$AA$7,IF(Planilha1!J4309='[1]Pesos dos Critérios'!$AB$3,'[1]Pesos dos Critérios'!$AB$7,'[1]Pesos dos Critérios'!$AC$7))</f>
        <v>0.037037037037037</v>
      </c>
      <c r="AE4309" s="5" t="n">
        <f aca="false">IF(O4309="Intervalo 1",'[1]Pesos dos Critérios'!$J$7,IF(Planilha1!O4309="Intervalo 2",'[1]Pesos dos Critérios'!$K$7,IF(Planilha1!O4309="Intervalo 3",'[1]Pesos dos Critérios'!$L$7,'[1]Pesos dos Critérios'!$M$7)))</f>
        <v>0.0167600373482726</v>
      </c>
      <c r="AF4309" s="5" t="n">
        <f aca="false">IF(Q4309="Intervalo 1",'[1]Pesos dos Critérios'!$B$7,IF(Q4309="Intervalo 2",'[1]Pesos dos Critérios'!$C$7,IF(Q4309="Intervalo 3",'[1]Pesos dos Critérios'!$D$7,'[1]Pesos dos Critérios'!$E$7)))</f>
        <v>0.0238189280217372</v>
      </c>
      <c r="AG4309" s="5" t="n">
        <f aca="false">IF(S4309="Intervalo 1",'[1]Pesos dos Critérios'!$F$7,IF(S4309="Intervalo 2",'[1]Pesos dos Critérios'!$G$7,IF(S4309="Intervalo 3",'[1]Pesos dos Critérios'!$H$7,'[1]Pesos dos Critérios'!$I$7)))</f>
        <v>0.0269522144522145</v>
      </c>
      <c r="AH4309" s="5" t="n">
        <f aca="false">IF(U4309="Intervalo 1",'[1]Pesos dos Critérios'!$N$7,IF(U4309="Intervalo 2",'[1]Pesos dos Critérios'!$O$7,IF(U4309="Intervalo 3",'[1]Pesos dos Critérios'!$P$7,'[1]Pesos dos Critérios'!$Q$7)))</f>
        <v>0.0227513227513227</v>
      </c>
      <c r="AI4309" s="5" t="n">
        <f aca="false">IF(AA4309="Intervalo 1",'[1]Pesos dos Critérios'!$R$7,IF(AA4309="Intervalo 2",'[1]Pesos dos Critérios'!$S$7,IF(AA4309="Intervalo 3",'[1]Pesos dos Critérios'!$T$7,'[1]Pesos dos Critérios'!$U$7)))</f>
        <v>0.0547619047619048</v>
      </c>
      <c r="AJ4309" s="5" t="n">
        <f aca="false">SUM(AB4309:AI4309)</f>
        <v>0.21236000023928</v>
      </c>
      <c r="AK4309" s="5" t="n">
        <v>4308</v>
      </c>
      <c r="AM4309" s="1" t="s">
        <v>96</v>
      </c>
    </row>
    <row r="4310" customFormat="false" ht="12.8" hidden="false" customHeight="true" outlineLevel="0" collapsed="false">
      <c r="A4310" s="7" t="n">
        <v>2018</v>
      </c>
      <c r="B4310" s="7" t="s">
        <v>521</v>
      </c>
      <c r="C4310" s="8" t="s">
        <v>418</v>
      </c>
      <c r="D4310" s="7" t="s">
        <v>446</v>
      </c>
      <c r="E4310" s="7" t="s">
        <v>2700</v>
      </c>
      <c r="F4310" s="7" t="s">
        <v>1614</v>
      </c>
      <c r="G4310" s="7" t="s">
        <v>273</v>
      </c>
      <c r="H4310" s="9" t="n">
        <v>4</v>
      </c>
      <c r="I4310" s="7" t="s">
        <v>2699</v>
      </c>
      <c r="J4310" s="8" t="s">
        <v>239</v>
      </c>
      <c r="K4310" s="10" t="s">
        <v>46</v>
      </c>
      <c r="L4310" s="10" t="s">
        <v>1943</v>
      </c>
      <c r="M4310" s="10" t="s">
        <v>48</v>
      </c>
      <c r="N4310" s="10" t="n">
        <v>0.016</v>
      </c>
      <c r="O4310" s="9" t="s">
        <v>58</v>
      </c>
      <c r="P4310" s="11" t="n">
        <v>0.055</v>
      </c>
      <c r="Q4310" s="8" t="s">
        <v>49</v>
      </c>
      <c r="R4310" s="11" t="n">
        <v>0.022</v>
      </c>
      <c r="S4310" s="8" t="s">
        <v>58</v>
      </c>
      <c r="T4310" s="11" t="n">
        <v>182</v>
      </c>
      <c r="U4310" s="8" t="s">
        <v>50</v>
      </c>
      <c r="V4310" s="11" t="n">
        <v>4.55</v>
      </c>
      <c r="W4310" s="11" t="n">
        <v>6.72</v>
      </c>
      <c r="X4310" s="11" t="n">
        <v>6.5</v>
      </c>
      <c r="Y4310" s="11" t="n">
        <v>9.6</v>
      </c>
      <c r="Z4310" s="11" t="n">
        <v>2.94</v>
      </c>
      <c r="AA4310" s="8" t="s">
        <v>50</v>
      </c>
      <c r="AB4310" s="5" t="n">
        <f aca="false">IF(C4310='[1]Pesos dos Critérios'!$V$3,'[1]Pesos dos Critérios'!$V$7,IF(Planilha1!C4310='[1]Pesos dos Critérios'!$W$3,'[1]Pesos dos Critérios'!$W$7,IF(Planilha1!C4310='[1]Pesos dos Critérios'!$X$3,'[1]Pesos dos Critérios'!$X$7,IF(Planilha1!C4310='[1]Pesos dos Critérios'!$Y$3,'[1]Pesos dos Critérios'!$Y$7,'[1]Pesos dos Critérios'!$Z$7))))</f>
        <v>0.0190740740740741</v>
      </c>
      <c r="AC4310" s="5" t="n">
        <f aca="false">IF(H4310=1,'[1]Pesos dos Critérios'!$AD$7,IF(Planilha1!H4310=2,'[1]Pesos dos Critérios'!$AE$7,IF(Planilha1!H4310=3,'[1]Pesos dos Critérios'!$AF$7,IF(Planilha1!H4310=4,'[1]Pesos dos Critérios'!$AG$7,'[1]Pesos dos Critérios'!$AH$7))))</f>
        <v>0.0112044817927171</v>
      </c>
      <c r="AD4310" s="5" t="n">
        <f aca="false">IF(J4310='[1]Pesos dos Critérios'!$AA$3,'[1]Pesos dos Critérios'!$AA$7,IF(Planilha1!J4310='[1]Pesos dos Critérios'!$AB$3,'[1]Pesos dos Critérios'!$AB$7,'[1]Pesos dos Critérios'!$AC$7))</f>
        <v>0.037037037037037</v>
      </c>
      <c r="AE4310" s="5" t="n">
        <f aca="false">IF(O4310="Intervalo 1",'[1]Pesos dos Critérios'!$J$7,IF(Planilha1!O4310="Intervalo 2",'[1]Pesos dos Critérios'!$K$7,IF(Planilha1!O4310="Intervalo 3",'[1]Pesos dos Critérios'!$L$7,'[1]Pesos dos Critérios'!$M$7)))</f>
        <v>0.0223622782446312</v>
      </c>
      <c r="AF4310" s="5" t="n">
        <f aca="false">IF(Q4310="Intervalo 1",'[1]Pesos dos Critérios'!$B$7,IF(Q4310="Intervalo 2",'[1]Pesos dos Critérios'!$C$7,IF(Q4310="Intervalo 3",'[1]Pesos dos Critérios'!$D$7,'[1]Pesos dos Critérios'!$E$7)))</f>
        <v>0.0662046832248755</v>
      </c>
      <c r="AG4310" s="5" t="n">
        <f aca="false">IF(S4310="Intervalo 1",'[1]Pesos dos Critérios'!$F$7,IF(S4310="Intervalo 2",'[1]Pesos dos Critérios'!$G$7,IF(S4310="Intervalo 3",'[1]Pesos dos Critérios'!$H$7,'[1]Pesos dos Critérios'!$I$7)))</f>
        <v>0.0269522144522145</v>
      </c>
      <c r="AH4310" s="5" t="n">
        <f aca="false">IF(U4310="Intervalo 1",'[1]Pesos dos Critérios'!$N$7,IF(U4310="Intervalo 2",'[1]Pesos dos Critérios'!$O$7,IF(U4310="Intervalo 3",'[1]Pesos dos Critérios'!$P$7,'[1]Pesos dos Critérios'!$Q$7)))</f>
        <v>0.0187830687830688</v>
      </c>
      <c r="AI4310" s="5" t="n">
        <f aca="false">IF(AA4310="Intervalo 1",'[1]Pesos dos Critérios'!$R$7,IF(AA4310="Intervalo 2",'[1]Pesos dos Critérios'!$S$7,IF(AA4310="Intervalo 3",'[1]Pesos dos Critérios'!$T$7,'[1]Pesos dos Critérios'!$U$7)))</f>
        <v>0.0468253968253968</v>
      </c>
      <c r="AJ4310" s="5" t="n">
        <f aca="false">SUM(AB4310:AI4310)</f>
        <v>0.248443234434015</v>
      </c>
      <c r="AK4310" s="5" t="n">
        <v>4309</v>
      </c>
      <c r="AM4310" s="1" t="s">
        <v>67</v>
      </c>
    </row>
    <row r="4311" customFormat="false" ht="12.8" hidden="false" customHeight="true" outlineLevel="0" collapsed="false">
      <c r="A4311" s="7" t="n">
        <v>2018</v>
      </c>
      <c r="B4311" s="7" t="s">
        <v>521</v>
      </c>
      <c r="C4311" s="8" t="s">
        <v>418</v>
      </c>
      <c r="D4311" s="7" t="s">
        <v>446</v>
      </c>
      <c r="E4311" s="7" t="s">
        <v>2700</v>
      </c>
      <c r="F4311" s="7" t="s">
        <v>2701</v>
      </c>
      <c r="G4311" s="7" t="s">
        <v>273</v>
      </c>
      <c r="H4311" s="9" t="n">
        <v>4</v>
      </c>
      <c r="I4311" s="7" t="s">
        <v>2699</v>
      </c>
      <c r="J4311" s="8" t="s">
        <v>239</v>
      </c>
      <c r="K4311" s="10" t="s">
        <v>46</v>
      </c>
      <c r="L4311" s="10" t="s">
        <v>83</v>
      </c>
      <c r="M4311" s="10" t="s">
        <v>48</v>
      </c>
      <c r="N4311" s="10" t="n">
        <v>0</v>
      </c>
      <c r="O4311" s="9" t="s">
        <v>49</v>
      </c>
      <c r="P4311" s="11" t="n">
        <v>0.06</v>
      </c>
      <c r="Q4311" s="8" t="s">
        <v>49</v>
      </c>
      <c r="R4311" s="11" t="n">
        <v>0.001</v>
      </c>
      <c r="S4311" s="8" t="s">
        <v>49</v>
      </c>
      <c r="T4311" s="11" t="n">
        <v>69</v>
      </c>
      <c r="U4311" s="8" t="s">
        <v>49</v>
      </c>
      <c r="V4311" s="11" t="n">
        <v>11.48</v>
      </c>
      <c r="W4311" s="11" t="n">
        <v>15.61</v>
      </c>
      <c r="X4311" s="11" t="n">
        <v>16.4</v>
      </c>
      <c r="Y4311" s="11" t="n">
        <v>22.3</v>
      </c>
      <c r="Z4311" s="11" t="n">
        <v>1.12</v>
      </c>
      <c r="AA4311" s="8" t="s">
        <v>49</v>
      </c>
      <c r="AB4311" s="5" t="n">
        <f aca="false">IF(C4311='[1]Pesos dos Critérios'!$V$3,'[1]Pesos dos Critérios'!$V$7,IF(Planilha1!C4311='[1]Pesos dos Critérios'!$W$3,'[1]Pesos dos Critérios'!$W$7,IF(Planilha1!C4311='[1]Pesos dos Critérios'!$X$3,'[1]Pesos dos Critérios'!$X$7,IF(Planilha1!C4311='[1]Pesos dos Critérios'!$Y$3,'[1]Pesos dos Critérios'!$Y$7,'[1]Pesos dos Critérios'!$Z$7))))</f>
        <v>0.0190740740740741</v>
      </c>
      <c r="AC4311" s="5" t="n">
        <f aca="false">IF(H4311=1,'[1]Pesos dos Critérios'!$AD$7,IF(Planilha1!H4311=2,'[1]Pesos dos Critérios'!$AE$7,IF(Planilha1!H4311=3,'[1]Pesos dos Critérios'!$AF$7,IF(Planilha1!H4311=4,'[1]Pesos dos Critérios'!$AG$7,'[1]Pesos dos Critérios'!$AH$7))))</f>
        <v>0.0112044817927171</v>
      </c>
      <c r="AD4311" s="5" t="n">
        <f aca="false">IF(J4311='[1]Pesos dos Critérios'!$AA$3,'[1]Pesos dos Critérios'!$AA$7,IF(Planilha1!J4311='[1]Pesos dos Critérios'!$AB$3,'[1]Pesos dos Critérios'!$AB$7,'[1]Pesos dos Critérios'!$AC$7))</f>
        <v>0.037037037037037</v>
      </c>
      <c r="AE4311" s="5" t="n">
        <f aca="false">IF(O4311="Intervalo 1",'[1]Pesos dos Critérios'!$J$7,IF(Planilha1!O4311="Intervalo 2",'[1]Pesos dos Critérios'!$K$7,IF(Planilha1!O4311="Intervalo 3",'[1]Pesos dos Critérios'!$L$7,'[1]Pesos dos Critérios'!$M$7)))</f>
        <v>0.0407563025210084</v>
      </c>
      <c r="AF4311" s="5" t="n">
        <f aca="false">IF(Q4311="Intervalo 1",'[1]Pesos dos Critérios'!$B$7,IF(Q4311="Intervalo 2",'[1]Pesos dos Critérios'!$C$7,IF(Q4311="Intervalo 3",'[1]Pesos dos Critérios'!$D$7,'[1]Pesos dos Critérios'!$E$7)))</f>
        <v>0.0662046832248755</v>
      </c>
      <c r="AG4311" s="5" t="n">
        <f aca="false">IF(S4311="Intervalo 1",'[1]Pesos dos Critérios'!$F$7,IF(S4311="Intervalo 2",'[1]Pesos dos Critérios'!$G$7,IF(S4311="Intervalo 3",'[1]Pesos dos Critérios'!$H$7,'[1]Pesos dos Critérios'!$I$7)))</f>
        <v>0.0343175343175343</v>
      </c>
      <c r="AH4311" s="5" t="n">
        <f aca="false">IF(U4311="Intervalo 1",'[1]Pesos dos Critérios'!$N$7,IF(U4311="Intervalo 2",'[1]Pesos dos Critérios'!$O$7,IF(U4311="Intervalo 3",'[1]Pesos dos Critérios'!$P$7,'[1]Pesos dos Critérios'!$Q$7)))</f>
        <v>0.0375661375661376</v>
      </c>
      <c r="AI4311" s="5" t="n">
        <f aca="false">IF(AA4311="Intervalo 1",'[1]Pesos dos Critérios'!$R$7,IF(AA4311="Intervalo 2",'[1]Pesos dos Critérios'!$S$7,IF(AA4311="Intervalo 3",'[1]Pesos dos Critérios'!$T$7,'[1]Pesos dos Critérios'!$U$7)))</f>
        <v>0.0658730158730159</v>
      </c>
      <c r="AJ4311" s="5" t="n">
        <f aca="false">SUM(AB4311:AI4311)</f>
        <v>0.3120332664064</v>
      </c>
      <c r="AK4311" s="5" t="n">
        <v>4310</v>
      </c>
      <c r="AM4311" s="1" t="s">
        <v>52</v>
      </c>
    </row>
    <row r="4312" customFormat="false" ht="12.8" hidden="false" customHeight="true" outlineLevel="0" collapsed="false">
      <c r="A4312" s="7" t="n">
        <v>2018</v>
      </c>
      <c r="B4312" s="7" t="s">
        <v>521</v>
      </c>
      <c r="C4312" s="8" t="s">
        <v>418</v>
      </c>
      <c r="D4312" s="7" t="s">
        <v>446</v>
      </c>
      <c r="E4312" s="7" t="s">
        <v>2700</v>
      </c>
      <c r="F4312" s="7" t="s">
        <v>2702</v>
      </c>
      <c r="G4312" s="7" t="s">
        <v>273</v>
      </c>
      <c r="H4312" s="9" t="n">
        <v>4</v>
      </c>
      <c r="I4312" s="7" t="s">
        <v>2699</v>
      </c>
      <c r="J4312" s="8" t="s">
        <v>239</v>
      </c>
      <c r="K4312" s="10" t="s">
        <v>46</v>
      </c>
      <c r="L4312" s="10" t="s">
        <v>83</v>
      </c>
      <c r="M4312" s="10" t="s">
        <v>48</v>
      </c>
      <c r="N4312" s="10" t="n">
        <v>0</v>
      </c>
      <c r="O4312" s="9" t="s">
        <v>49</v>
      </c>
      <c r="P4312" s="11" t="n">
        <v>0.06</v>
      </c>
      <c r="Q4312" s="8" t="s">
        <v>49</v>
      </c>
      <c r="R4312" s="11" t="n">
        <v>0.001</v>
      </c>
      <c r="S4312" s="8" t="s">
        <v>49</v>
      </c>
      <c r="T4312" s="11" t="n">
        <v>69</v>
      </c>
      <c r="U4312" s="8" t="s">
        <v>49</v>
      </c>
      <c r="V4312" s="11" t="n">
        <v>11.48</v>
      </c>
      <c r="W4312" s="11" t="n">
        <v>15.61</v>
      </c>
      <c r="X4312" s="11" t="n">
        <v>16.4</v>
      </c>
      <c r="Y4312" s="11" t="n">
        <v>22.3</v>
      </c>
      <c r="Z4312" s="11" t="n">
        <v>1.12</v>
      </c>
      <c r="AA4312" s="8" t="s">
        <v>49</v>
      </c>
      <c r="AB4312" s="5" t="n">
        <f aca="false">IF(C4312='[1]Pesos dos Critérios'!$V$3,'[1]Pesos dos Critérios'!$V$7,IF(Planilha1!C4312='[1]Pesos dos Critérios'!$W$3,'[1]Pesos dos Critérios'!$W$7,IF(Planilha1!C4312='[1]Pesos dos Critérios'!$X$3,'[1]Pesos dos Critérios'!$X$7,IF(Planilha1!C4312='[1]Pesos dos Critérios'!$Y$3,'[1]Pesos dos Critérios'!$Y$7,'[1]Pesos dos Critérios'!$Z$7))))</f>
        <v>0.0190740740740741</v>
      </c>
      <c r="AC4312" s="5" t="n">
        <f aca="false">IF(H4312=1,'[1]Pesos dos Critérios'!$AD$7,IF(Planilha1!H4312=2,'[1]Pesos dos Critérios'!$AE$7,IF(Planilha1!H4312=3,'[1]Pesos dos Critérios'!$AF$7,IF(Planilha1!H4312=4,'[1]Pesos dos Critérios'!$AG$7,'[1]Pesos dos Critérios'!$AH$7))))</f>
        <v>0.0112044817927171</v>
      </c>
      <c r="AD4312" s="5" t="n">
        <f aca="false">IF(J4312='[1]Pesos dos Critérios'!$AA$3,'[1]Pesos dos Critérios'!$AA$7,IF(Planilha1!J4312='[1]Pesos dos Critérios'!$AB$3,'[1]Pesos dos Critérios'!$AB$7,'[1]Pesos dos Critérios'!$AC$7))</f>
        <v>0.037037037037037</v>
      </c>
      <c r="AE4312" s="5" t="n">
        <f aca="false">IF(O4312="Intervalo 1",'[1]Pesos dos Critérios'!$J$7,IF(Planilha1!O4312="Intervalo 2",'[1]Pesos dos Critérios'!$K$7,IF(Planilha1!O4312="Intervalo 3",'[1]Pesos dos Critérios'!$L$7,'[1]Pesos dos Critérios'!$M$7)))</f>
        <v>0.0407563025210084</v>
      </c>
      <c r="AF4312" s="5" t="n">
        <f aca="false">IF(Q4312="Intervalo 1",'[1]Pesos dos Critérios'!$B$7,IF(Q4312="Intervalo 2",'[1]Pesos dos Critérios'!$C$7,IF(Q4312="Intervalo 3",'[1]Pesos dos Critérios'!$D$7,'[1]Pesos dos Critérios'!$E$7)))</f>
        <v>0.0662046832248755</v>
      </c>
      <c r="AG4312" s="5" t="n">
        <f aca="false">IF(S4312="Intervalo 1",'[1]Pesos dos Critérios'!$F$7,IF(S4312="Intervalo 2",'[1]Pesos dos Critérios'!$G$7,IF(S4312="Intervalo 3",'[1]Pesos dos Critérios'!$H$7,'[1]Pesos dos Critérios'!$I$7)))</f>
        <v>0.0343175343175343</v>
      </c>
      <c r="AH4312" s="5" t="n">
        <f aca="false">IF(U4312="Intervalo 1",'[1]Pesos dos Critérios'!$N$7,IF(U4312="Intervalo 2",'[1]Pesos dos Critérios'!$O$7,IF(U4312="Intervalo 3",'[1]Pesos dos Critérios'!$P$7,'[1]Pesos dos Critérios'!$Q$7)))</f>
        <v>0.0375661375661376</v>
      </c>
      <c r="AI4312" s="5" t="n">
        <f aca="false">IF(AA4312="Intervalo 1",'[1]Pesos dos Critérios'!$R$7,IF(AA4312="Intervalo 2",'[1]Pesos dos Critérios'!$S$7,IF(AA4312="Intervalo 3",'[1]Pesos dos Critérios'!$T$7,'[1]Pesos dos Critérios'!$U$7)))</f>
        <v>0.0658730158730159</v>
      </c>
      <c r="AJ4312" s="5" t="n">
        <f aca="false">SUM(AB4312:AI4312)</f>
        <v>0.3120332664064</v>
      </c>
      <c r="AK4312" s="5" t="n">
        <v>4311</v>
      </c>
      <c r="AM4312" s="1" t="s">
        <v>52</v>
      </c>
    </row>
    <row r="4313" customFormat="false" ht="12.8" hidden="false" customHeight="true" outlineLevel="0" collapsed="false">
      <c r="A4313" s="7" t="n">
        <v>2018</v>
      </c>
      <c r="B4313" s="7" t="s">
        <v>521</v>
      </c>
      <c r="C4313" s="8" t="s">
        <v>418</v>
      </c>
      <c r="D4313" s="7" t="s">
        <v>446</v>
      </c>
      <c r="E4313" s="7" t="s">
        <v>2700</v>
      </c>
      <c r="F4313" s="7" t="s">
        <v>2703</v>
      </c>
      <c r="G4313" s="7" t="s">
        <v>273</v>
      </c>
      <c r="H4313" s="9" t="n">
        <v>4</v>
      </c>
      <c r="I4313" s="7" t="s">
        <v>2699</v>
      </c>
      <c r="J4313" s="8" t="s">
        <v>239</v>
      </c>
      <c r="K4313" s="10" t="s">
        <v>46</v>
      </c>
      <c r="L4313" s="10" t="s">
        <v>83</v>
      </c>
      <c r="M4313" s="10" t="s">
        <v>48</v>
      </c>
      <c r="N4313" s="10" t="n">
        <v>0</v>
      </c>
      <c r="O4313" s="9" t="s">
        <v>49</v>
      </c>
      <c r="P4313" s="11" t="n">
        <v>0.06</v>
      </c>
      <c r="Q4313" s="8" t="s">
        <v>49</v>
      </c>
      <c r="R4313" s="11" t="n">
        <v>0.001</v>
      </c>
      <c r="S4313" s="8" t="s">
        <v>49</v>
      </c>
      <c r="T4313" s="11" t="n">
        <v>69</v>
      </c>
      <c r="U4313" s="8" t="s">
        <v>49</v>
      </c>
      <c r="V4313" s="11" t="n">
        <v>11.48</v>
      </c>
      <c r="W4313" s="11" t="n">
        <v>15.61</v>
      </c>
      <c r="X4313" s="11" t="n">
        <v>16.4</v>
      </c>
      <c r="Y4313" s="11" t="n">
        <v>22.3</v>
      </c>
      <c r="Z4313" s="11" t="n">
        <v>1.12</v>
      </c>
      <c r="AA4313" s="8" t="s">
        <v>49</v>
      </c>
      <c r="AB4313" s="5" t="n">
        <f aca="false">IF(C4313='[1]Pesos dos Critérios'!$V$3,'[1]Pesos dos Critérios'!$V$7,IF(Planilha1!C4313='[1]Pesos dos Critérios'!$W$3,'[1]Pesos dos Critérios'!$W$7,IF(Planilha1!C4313='[1]Pesos dos Critérios'!$X$3,'[1]Pesos dos Critérios'!$X$7,IF(Planilha1!C4313='[1]Pesos dos Critérios'!$Y$3,'[1]Pesos dos Critérios'!$Y$7,'[1]Pesos dos Critérios'!$Z$7))))</f>
        <v>0.0190740740740741</v>
      </c>
      <c r="AC4313" s="5" t="n">
        <f aca="false">IF(H4313=1,'[1]Pesos dos Critérios'!$AD$7,IF(Planilha1!H4313=2,'[1]Pesos dos Critérios'!$AE$7,IF(Planilha1!H4313=3,'[1]Pesos dos Critérios'!$AF$7,IF(Planilha1!H4313=4,'[1]Pesos dos Critérios'!$AG$7,'[1]Pesos dos Critérios'!$AH$7))))</f>
        <v>0.0112044817927171</v>
      </c>
      <c r="AD4313" s="5" t="n">
        <f aca="false">IF(J4313='[1]Pesos dos Critérios'!$AA$3,'[1]Pesos dos Critérios'!$AA$7,IF(Planilha1!J4313='[1]Pesos dos Critérios'!$AB$3,'[1]Pesos dos Critérios'!$AB$7,'[1]Pesos dos Critérios'!$AC$7))</f>
        <v>0.037037037037037</v>
      </c>
      <c r="AE4313" s="5" t="n">
        <f aca="false">IF(O4313="Intervalo 1",'[1]Pesos dos Critérios'!$J$7,IF(Planilha1!O4313="Intervalo 2",'[1]Pesos dos Critérios'!$K$7,IF(Planilha1!O4313="Intervalo 3",'[1]Pesos dos Critérios'!$L$7,'[1]Pesos dos Critérios'!$M$7)))</f>
        <v>0.0407563025210084</v>
      </c>
      <c r="AF4313" s="5" t="n">
        <f aca="false">IF(Q4313="Intervalo 1",'[1]Pesos dos Critérios'!$B$7,IF(Q4313="Intervalo 2",'[1]Pesos dos Critérios'!$C$7,IF(Q4313="Intervalo 3",'[1]Pesos dos Critérios'!$D$7,'[1]Pesos dos Critérios'!$E$7)))</f>
        <v>0.0662046832248755</v>
      </c>
      <c r="AG4313" s="5" t="n">
        <f aca="false">IF(S4313="Intervalo 1",'[1]Pesos dos Critérios'!$F$7,IF(S4313="Intervalo 2",'[1]Pesos dos Critérios'!$G$7,IF(S4313="Intervalo 3",'[1]Pesos dos Critérios'!$H$7,'[1]Pesos dos Critérios'!$I$7)))</f>
        <v>0.0343175343175343</v>
      </c>
      <c r="AH4313" s="5" t="n">
        <f aca="false">IF(U4313="Intervalo 1",'[1]Pesos dos Critérios'!$N$7,IF(U4313="Intervalo 2",'[1]Pesos dos Critérios'!$O$7,IF(U4313="Intervalo 3",'[1]Pesos dos Critérios'!$P$7,'[1]Pesos dos Critérios'!$Q$7)))</f>
        <v>0.0375661375661376</v>
      </c>
      <c r="AI4313" s="5" t="n">
        <f aca="false">IF(AA4313="Intervalo 1",'[1]Pesos dos Critérios'!$R$7,IF(AA4313="Intervalo 2",'[1]Pesos dos Critérios'!$S$7,IF(AA4313="Intervalo 3",'[1]Pesos dos Critérios'!$T$7,'[1]Pesos dos Critérios'!$U$7)))</f>
        <v>0.0658730158730159</v>
      </c>
      <c r="AJ4313" s="5" t="n">
        <f aca="false">SUM(AB4313:AI4313)</f>
        <v>0.3120332664064</v>
      </c>
      <c r="AK4313" s="5" t="n">
        <v>4312</v>
      </c>
      <c r="AM4313" s="1" t="s">
        <v>52</v>
      </c>
    </row>
    <row r="4314" customFormat="false" ht="12.8" hidden="false" customHeight="true" outlineLevel="0" collapsed="false">
      <c r="A4314" s="7" t="n">
        <v>2018</v>
      </c>
      <c r="B4314" s="7" t="s">
        <v>521</v>
      </c>
      <c r="C4314" s="8" t="s">
        <v>418</v>
      </c>
      <c r="D4314" s="7" t="s">
        <v>446</v>
      </c>
      <c r="E4314" s="7" t="s">
        <v>2700</v>
      </c>
      <c r="F4314" s="7" t="s">
        <v>2704</v>
      </c>
      <c r="G4314" s="7" t="s">
        <v>2110</v>
      </c>
      <c r="H4314" s="9" t="n">
        <v>3</v>
      </c>
      <c r="I4314" s="7" t="s">
        <v>2699</v>
      </c>
      <c r="J4314" s="8" t="s">
        <v>239</v>
      </c>
      <c r="K4314" s="10" t="s">
        <v>46</v>
      </c>
      <c r="L4314" s="10" t="s">
        <v>83</v>
      </c>
      <c r="M4314" s="10" t="s">
        <v>48</v>
      </c>
      <c r="N4314" s="10" t="n">
        <v>0</v>
      </c>
      <c r="O4314" s="9" t="s">
        <v>49</v>
      </c>
      <c r="P4314" s="11" t="n">
        <v>0.09</v>
      </c>
      <c r="Q4314" s="8" t="s">
        <v>49</v>
      </c>
      <c r="R4314" s="11" t="n">
        <v>0.008</v>
      </c>
      <c r="S4314" s="8" t="s">
        <v>49</v>
      </c>
      <c r="T4314" s="11" t="n">
        <v>61</v>
      </c>
      <c r="U4314" s="8" t="s">
        <v>49</v>
      </c>
      <c r="V4314" s="11" t="n">
        <v>12.46</v>
      </c>
      <c r="W4314" s="11" t="n">
        <v>17.99</v>
      </c>
      <c r="X4314" s="11" t="n">
        <v>17.8</v>
      </c>
      <c r="Y4314" s="11" t="n">
        <v>25.7</v>
      </c>
      <c r="Z4314" s="11" t="n">
        <v>1</v>
      </c>
      <c r="AA4314" s="8" t="s">
        <v>49</v>
      </c>
      <c r="AB4314" s="5" t="n">
        <f aca="false">IF(C4314='[1]Pesos dos Critérios'!$V$3,'[1]Pesos dos Critérios'!$V$7,IF(Planilha1!C4314='[1]Pesos dos Critérios'!$W$3,'[1]Pesos dos Critérios'!$W$7,IF(Planilha1!C4314='[1]Pesos dos Critérios'!$X$3,'[1]Pesos dos Critérios'!$X$7,IF(Planilha1!C4314='[1]Pesos dos Critérios'!$Y$3,'[1]Pesos dos Critérios'!$Y$7,'[1]Pesos dos Critérios'!$Z$7))))</f>
        <v>0.0190740740740741</v>
      </c>
      <c r="AC4314" s="5" t="n">
        <f aca="false">IF(H4314=1,'[1]Pesos dos Critérios'!$AD$7,IF(Planilha1!H4314=2,'[1]Pesos dos Critérios'!$AE$7,IF(Planilha1!H4314=3,'[1]Pesos dos Critérios'!$AF$7,IF(Planilha1!H4314=4,'[1]Pesos dos Critérios'!$AG$7,'[1]Pesos dos Critérios'!$AH$7))))</f>
        <v>0.0112044817927171</v>
      </c>
      <c r="AD4314" s="5" t="n">
        <f aca="false">IF(J4314='[1]Pesos dos Critérios'!$AA$3,'[1]Pesos dos Critérios'!$AA$7,IF(Planilha1!J4314='[1]Pesos dos Critérios'!$AB$3,'[1]Pesos dos Critérios'!$AB$7,'[1]Pesos dos Critérios'!$AC$7))</f>
        <v>0.037037037037037</v>
      </c>
      <c r="AE4314" s="5" t="n">
        <f aca="false">IF(O4314="Intervalo 1",'[1]Pesos dos Critérios'!$J$7,IF(Planilha1!O4314="Intervalo 2",'[1]Pesos dos Critérios'!$K$7,IF(Planilha1!O4314="Intervalo 3",'[1]Pesos dos Critérios'!$L$7,'[1]Pesos dos Critérios'!$M$7)))</f>
        <v>0.0407563025210084</v>
      </c>
      <c r="AF4314" s="5" t="n">
        <f aca="false">IF(Q4314="Intervalo 1",'[1]Pesos dos Critérios'!$B$7,IF(Q4314="Intervalo 2",'[1]Pesos dos Critérios'!$C$7,IF(Q4314="Intervalo 3",'[1]Pesos dos Critérios'!$D$7,'[1]Pesos dos Critérios'!$E$7)))</f>
        <v>0.0662046832248755</v>
      </c>
      <c r="AG4314" s="5" t="n">
        <f aca="false">IF(S4314="Intervalo 1",'[1]Pesos dos Critérios'!$F$7,IF(S4314="Intervalo 2",'[1]Pesos dos Critérios'!$G$7,IF(S4314="Intervalo 3",'[1]Pesos dos Critérios'!$H$7,'[1]Pesos dos Critérios'!$I$7)))</f>
        <v>0.0343175343175343</v>
      </c>
      <c r="AH4314" s="5" t="n">
        <f aca="false">IF(U4314="Intervalo 1",'[1]Pesos dos Critérios'!$N$7,IF(U4314="Intervalo 2",'[1]Pesos dos Critérios'!$O$7,IF(U4314="Intervalo 3",'[1]Pesos dos Critérios'!$P$7,'[1]Pesos dos Critérios'!$Q$7)))</f>
        <v>0.0375661375661376</v>
      </c>
      <c r="AI4314" s="5" t="n">
        <f aca="false">IF(AA4314="Intervalo 1",'[1]Pesos dos Critérios'!$R$7,IF(AA4314="Intervalo 2",'[1]Pesos dos Critérios'!$S$7,IF(AA4314="Intervalo 3",'[1]Pesos dos Critérios'!$T$7,'[1]Pesos dos Critérios'!$U$7)))</f>
        <v>0.0658730158730159</v>
      </c>
      <c r="AJ4314" s="5" t="n">
        <f aca="false">SUM(AB4314:AI4314)</f>
        <v>0.3120332664064</v>
      </c>
      <c r="AK4314" s="5" t="n">
        <v>4313</v>
      </c>
      <c r="AM4314" s="1" t="s">
        <v>52</v>
      </c>
    </row>
    <row r="4315" customFormat="false" ht="12.8" hidden="false" customHeight="true" outlineLevel="0" collapsed="false">
      <c r="A4315" s="7" t="n">
        <v>2018</v>
      </c>
      <c r="B4315" s="7" t="s">
        <v>521</v>
      </c>
      <c r="C4315" s="8" t="s">
        <v>418</v>
      </c>
      <c r="D4315" s="7" t="s">
        <v>446</v>
      </c>
      <c r="E4315" s="7" t="s">
        <v>2700</v>
      </c>
      <c r="F4315" s="7" t="s">
        <v>2705</v>
      </c>
      <c r="G4315" s="7" t="s">
        <v>2110</v>
      </c>
      <c r="H4315" s="9" t="n">
        <v>3</v>
      </c>
      <c r="I4315" s="7" t="s">
        <v>2699</v>
      </c>
      <c r="J4315" s="8" t="s">
        <v>239</v>
      </c>
      <c r="K4315" s="10" t="s">
        <v>46</v>
      </c>
      <c r="L4315" s="10" t="s">
        <v>83</v>
      </c>
      <c r="M4315" s="10" t="s">
        <v>48</v>
      </c>
      <c r="N4315" s="10" t="n">
        <v>0</v>
      </c>
      <c r="O4315" s="9" t="s">
        <v>49</v>
      </c>
      <c r="P4315" s="11" t="n">
        <v>0.09</v>
      </c>
      <c r="Q4315" s="8" t="s">
        <v>49</v>
      </c>
      <c r="R4315" s="11" t="n">
        <v>0.008</v>
      </c>
      <c r="S4315" s="8" t="s">
        <v>49</v>
      </c>
      <c r="T4315" s="11" t="n">
        <v>61</v>
      </c>
      <c r="U4315" s="8" t="s">
        <v>49</v>
      </c>
      <c r="V4315" s="11" t="n">
        <v>12.46</v>
      </c>
      <c r="W4315" s="11" t="n">
        <v>17.99</v>
      </c>
      <c r="X4315" s="11" t="n">
        <v>17.8</v>
      </c>
      <c r="Y4315" s="11" t="n">
        <v>25.7</v>
      </c>
      <c r="Z4315" s="11" t="n">
        <v>1</v>
      </c>
      <c r="AA4315" s="8" t="s">
        <v>49</v>
      </c>
      <c r="AB4315" s="5" t="n">
        <f aca="false">IF(C4315='[1]Pesos dos Critérios'!$V$3,'[1]Pesos dos Critérios'!$V$7,IF(Planilha1!C4315='[1]Pesos dos Critérios'!$W$3,'[1]Pesos dos Critérios'!$W$7,IF(Planilha1!C4315='[1]Pesos dos Critérios'!$X$3,'[1]Pesos dos Critérios'!$X$7,IF(Planilha1!C4315='[1]Pesos dos Critérios'!$Y$3,'[1]Pesos dos Critérios'!$Y$7,'[1]Pesos dos Critérios'!$Z$7))))</f>
        <v>0.0190740740740741</v>
      </c>
      <c r="AC4315" s="5" t="n">
        <f aca="false">IF(H4315=1,'[1]Pesos dos Critérios'!$AD$7,IF(Planilha1!H4315=2,'[1]Pesos dos Critérios'!$AE$7,IF(Planilha1!H4315=3,'[1]Pesos dos Critérios'!$AF$7,IF(Planilha1!H4315=4,'[1]Pesos dos Critérios'!$AG$7,'[1]Pesos dos Critérios'!$AH$7))))</f>
        <v>0.0112044817927171</v>
      </c>
      <c r="AD4315" s="5" t="n">
        <f aca="false">IF(J4315='[1]Pesos dos Critérios'!$AA$3,'[1]Pesos dos Critérios'!$AA$7,IF(Planilha1!J4315='[1]Pesos dos Critérios'!$AB$3,'[1]Pesos dos Critérios'!$AB$7,'[1]Pesos dos Critérios'!$AC$7))</f>
        <v>0.037037037037037</v>
      </c>
      <c r="AE4315" s="5" t="n">
        <f aca="false">IF(O4315="Intervalo 1",'[1]Pesos dos Critérios'!$J$7,IF(Planilha1!O4315="Intervalo 2",'[1]Pesos dos Critérios'!$K$7,IF(Planilha1!O4315="Intervalo 3",'[1]Pesos dos Critérios'!$L$7,'[1]Pesos dos Critérios'!$M$7)))</f>
        <v>0.0407563025210084</v>
      </c>
      <c r="AF4315" s="5" t="n">
        <f aca="false">IF(Q4315="Intervalo 1",'[1]Pesos dos Critérios'!$B$7,IF(Q4315="Intervalo 2",'[1]Pesos dos Critérios'!$C$7,IF(Q4315="Intervalo 3",'[1]Pesos dos Critérios'!$D$7,'[1]Pesos dos Critérios'!$E$7)))</f>
        <v>0.0662046832248755</v>
      </c>
      <c r="AG4315" s="5" t="n">
        <f aca="false">IF(S4315="Intervalo 1",'[1]Pesos dos Critérios'!$F$7,IF(S4315="Intervalo 2",'[1]Pesos dos Critérios'!$G$7,IF(S4315="Intervalo 3",'[1]Pesos dos Critérios'!$H$7,'[1]Pesos dos Critérios'!$I$7)))</f>
        <v>0.0343175343175343</v>
      </c>
      <c r="AH4315" s="5" t="n">
        <f aca="false">IF(U4315="Intervalo 1",'[1]Pesos dos Critérios'!$N$7,IF(U4315="Intervalo 2",'[1]Pesos dos Critérios'!$O$7,IF(U4315="Intervalo 3",'[1]Pesos dos Critérios'!$P$7,'[1]Pesos dos Critérios'!$Q$7)))</f>
        <v>0.0375661375661376</v>
      </c>
      <c r="AI4315" s="5" t="n">
        <f aca="false">IF(AA4315="Intervalo 1",'[1]Pesos dos Critérios'!$R$7,IF(AA4315="Intervalo 2",'[1]Pesos dos Critérios'!$S$7,IF(AA4315="Intervalo 3",'[1]Pesos dos Critérios'!$T$7,'[1]Pesos dos Critérios'!$U$7)))</f>
        <v>0.0658730158730159</v>
      </c>
      <c r="AJ4315" s="5" t="n">
        <f aca="false">SUM(AB4315:AI4315)</f>
        <v>0.3120332664064</v>
      </c>
      <c r="AK4315" s="5" t="n">
        <v>4314</v>
      </c>
      <c r="AM4315" s="1" t="s">
        <v>52</v>
      </c>
    </row>
    <row r="4316" customFormat="false" ht="12.8" hidden="false" customHeight="true" outlineLevel="0" collapsed="false">
      <c r="A4316" s="7" t="n">
        <v>2018</v>
      </c>
      <c r="B4316" s="7" t="s">
        <v>521</v>
      </c>
      <c r="C4316" s="8" t="s">
        <v>418</v>
      </c>
      <c r="D4316" s="7" t="s">
        <v>446</v>
      </c>
      <c r="E4316" s="7" t="s">
        <v>2700</v>
      </c>
      <c r="F4316" s="7" t="s">
        <v>2706</v>
      </c>
      <c r="G4316" s="7" t="s">
        <v>2110</v>
      </c>
      <c r="H4316" s="9" t="n">
        <v>3</v>
      </c>
      <c r="I4316" s="7" t="s">
        <v>2699</v>
      </c>
      <c r="J4316" s="8" t="s">
        <v>239</v>
      </c>
      <c r="K4316" s="10" t="s">
        <v>46</v>
      </c>
      <c r="L4316" s="10" t="s">
        <v>83</v>
      </c>
      <c r="M4316" s="10" t="s">
        <v>48</v>
      </c>
      <c r="N4316" s="10" t="n">
        <v>0</v>
      </c>
      <c r="O4316" s="9" t="s">
        <v>49</v>
      </c>
      <c r="P4316" s="11" t="n">
        <v>0.09</v>
      </c>
      <c r="Q4316" s="8" t="s">
        <v>49</v>
      </c>
      <c r="R4316" s="11" t="n">
        <v>0.008</v>
      </c>
      <c r="S4316" s="8" t="s">
        <v>49</v>
      </c>
      <c r="T4316" s="11" t="n">
        <v>61</v>
      </c>
      <c r="U4316" s="8" t="s">
        <v>49</v>
      </c>
      <c r="V4316" s="11" t="n">
        <v>12.46</v>
      </c>
      <c r="W4316" s="11" t="n">
        <v>17.99</v>
      </c>
      <c r="X4316" s="11" t="n">
        <v>17.8</v>
      </c>
      <c r="Y4316" s="11" t="n">
        <v>25.7</v>
      </c>
      <c r="Z4316" s="11" t="n">
        <v>1</v>
      </c>
      <c r="AA4316" s="8" t="s">
        <v>49</v>
      </c>
      <c r="AB4316" s="5" t="n">
        <f aca="false">IF(C4316='[1]Pesos dos Critérios'!$V$3,'[1]Pesos dos Critérios'!$V$7,IF(Planilha1!C4316='[1]Pesos dos Critérios'!$W$3,'[1]Pesos dos Critérios'!$W$7,IF(Planilha1!C4316='[1]Pesos dos Critérios'!$X$3,'[1]Pesos dos Critérios'!$X$7,IF(Planilha1!C4316='[1]Pesos dos Critérios'!$Y$3,'[1]Pesos dos Critérios'!$Y$7,'[1]Pesos dos Critérios'!$Z$7))))</f>
        <v>0.0190740740740741</v>
      </c>
      <c r="AC4316" s="5" t="n">
        <f aca="false">IF(H4316=1,'[1]Pesos dos Critérios'!$AD$7,IF(Planilha1!H4316=2,'[1]Pesos dos Critérios'!$AE$7,IF(Planilha1!H4316=3,'[1]Pesos dos Critérios'!$AF$7,IF(Planilha1!H4316=4,'[1]Pesos dos Critérios'!$AG$7,'[1]Pesos dos Critérios'!$AH$7))))</f>
        <v>0.0112044817927171</v>
      </c>
      <c r="AD4316" s="5" t="n">
        <f aca="false">IF(J4316='[1]Pesos dos Critérios'!$AA$3,'[1]Pesos dos Critérios'!$AA$7,IF(Planilha1!J4316='[1]Pesos dos Critérios'!$AB$3,'[1]Pesos dos Critérios'!$AB$7,'[1]Pesos dos Critérios'!$AC$7))</f>
        <v>0.037037037037037</v>
      </c>
      <c r="AE4316" s="5" t="n">
        <f aca="false">IF(O4316="Intervalo 1",'[1]Pesos dos Critérios'!$J$7,IF(Planilha1!O4316="Intervalo 2",'[1]Pesos dos Critérios'!$K$7,IF(Planilha1!O4316="Intervalo 3",'[1]Pesos dos Critérios'!$L$7,'[1]Pesos dos Critérios'!$M$7)))</f>
        <v>0.0407563025210084</v>
      </c>
      <c r="AF4316" s="5" t="n">
        <f aca="false">IF(Q4316="Intervalo 1",'[1]Pesos dos Critérios'!$B$7,IF(Q4316="Intervalo 2",'[1]Pesos dos Critérios'!$C$7,IF(Q4316="Intervalo 3",'[1]Pesos dos Critérios'!$D$7,'[1]Pesos dos Critérios'!$E$7)))</f>
        <v>0.0662046832248755</v>
      </c>
      <c r="AG4316" s="5" t="n">
        <f aca="false">IF(S4316="Intervalo 1",'[1]Pesos dos Critérios'!$F$7,IF(S4316="Intervalo 2",'[1]Pesos dos Critérios'!$G$7,IF(S4316="Intervalo 3",'[1]Pesos dos Critérios'!$H$7,'[1]Pesos dos Critérios'!$I$7)))</f>
        <v>0.0343175343175343</v>
      </c>
      <c r="AH4316" s="5" t="n">
        <f aca="false">IF(U4316="Intervalo 1",'[1]Pesos dos Critérios'!$N$7,IF(U4316="Intervalo 2",'[1]Pesos dos Critérios'!$O$7,IF(U4316="Intervalo 3",'[1]Pesos dos Critérios'!$P$7,'[1]Pesos dos Critérios'!$Q$7)))</f>
        <v>0.0375661375661376</v>
      </c>
      <c r="AI4316" s="5" t="n">
        <f aca="false">IF(AA4316="Intervalo 1",'[1]Pesos dos Critérios'!$R$7,IF(AA4316="Intervalo 2",'[1]Pesos dos Critérios'!$S$7,IF(AA4316="Intervalo 3",'[1]Pesos dos Critérios'!$T$7,'[1]Pesos dos Critérios'!$U$7)))</f>
        <v>0.0658730158730159</v>
      </c>
      <c r="AJ4316" s="5" t="n">
        <f aca="false">SUM(AB4316:AI4316)</f>
        <v>0.3120332664064</v>
      </c>
      <c r="AK4316" s="5" t="n">
        <v>4315</v>
      </c>
      <c r="AM4316" s="1" t="s">
        <v>52</v>
      </c>
    </row>
    <row r="4317" customFormat="false" ht="12.8" hidden="false" customHeight="true" outlineLevel="0" collapsed="false">
      <c r="A4317" s="7" t="n">
        <v>2018</v>
      </c>
      <c r="B4317" s="7" t="s">
        <v>521</v>
      </c>
      <c r="C4317" s="8" t="s">
        <v>418</v>
      </c>
      <c r="D4317" s="7" t="s">
        <v>446</v>
      </c>
      <c r="E4317" s="7" t="s">
        <v>1885</v>
      </c>
      <c r="F4317" s="7" t="s">
        <v>2707</v>
      </c>
      <c r="G4317" s="7" t="s">
        <v>273</v>
      </c>
      <c r="H4317" s="9" t="n">
        <v>4</v>
      </c>
      <c r="I4317" s="7" t="s">
        <v>2699</v>
      </c>
      <c r="J4317" s="8" t="s">
        <v>239</v>
      </c>
      <c r="K4317" s="10" t="s">
        <v>46</v>
      </c>
      <c r="L4317" s="10" t="s">
        <v>83</v>
      </c>
      <c r="M4317" s="10" t="s">
        <v>48</v>
      </c>
      <c r="N4317" s="10" t="n">
        <v>0.024</v>
      </c>
      <c r="O4317" s="9" t="s">
        <v>50</v>
      </c>
      <c r="P4317" s="11" t="n">
        <v>0.044</v>
      </c>
      <c r="Q4317" s="8" t="s">
        <v>49</v>
      </c>
      <c r="R4317" s="11" t="n">
        <v>0.045</v>
      </c>
      <c r="S4317" s="8" t="s">
        <v>50</v>
      </c>
      <c r="T4317" s="11" t="n">
        <v>189</v>
      </c>
      <c r="U4317" s="8" t="s">
        <v>50</v>
      </c>
      <c r="V4317" s="11" t="n">
        <v>4.41</v>
      </c>
      <c r="W4317" s="11" t="n">
        <v>6.58</v>
      </c>
      <c r="X4317" s="11" t="n">
        <v>6.3</v>
      </c>
      <c r="Y4317" s="11" t="n">
        <v>9.4</v>
      </c>
      <c r="Z4317" s="11" t="n">
        <v>3.06</v>
      </c>
      <c r="AA4317" s="8" t="s">
        <v>50</v>
      </c>
      <c r="AB4317" s="5" t="n">
        <f aca="false">IF(C4317='[1]Pesos dos Critérios'!$V$3,'[1]Pesos dos Critérios'!$V$7,IF(Planilha1!C4317='[1]Pesos dos Critérios'!$W$3,'[1]Pesos dos Critérios'!$W$7,IF(Planilha1!C4317='[1]Pesos dos Critérios'!$X$3,'[1]Pesos dos Critérios'!$X$7,IF(Planilha1!C4317='[1]Pesos dos Critérios'!$Y$3,'[1]Pesos dos Critérios'!$Y$7,'[1]Pesos dos Critérios'!$Z$7))))</f>
        <v>0.0190740740740741</v>
      </c>
      <c r="AC4317" s="5" t="n">
        <f aca="false">IF(H4317=1,'[1]Pesos dos Critérios'!$AD$7,IF(Planilha1!H4317=2,'[1]Pesos dos Critérios'!$AE$7,IF(Planilha1!H4317=3,'[1]Pesos dos Critérios'!$AF$7,IF(Planilha1!H4317=4,'[1]Pesos dos Critérios'!$AG$7,'[1]Pesos dos Critérios'!$AH$7))))</f>
        <v>0.0112044817927171</v>
      </c>
      <c r="AD4317" s="5" t="n">
        <f aca="false">IF(J4317='[1]Pesos dos Critérios'!$AA$3,'[1]Pesos dos Critérios'!$AA$7,IF(Planilha1!J4317='[1]Pesos dos Critérios'!$AB$3,'[1]Pesos dos Critérios'!$AB$7,'[1]Pesos dos Critérios'!$AC$7))</f>
        <v>0.037037037037037</v>
      </c>
      <c r="AE4317" s="5" t="n">
        <f aca="false">IF(O4317="Intervalo 1",'[1]Pesos dos Critérios'!$J$7,IF(Planilha1!O4317="Intervalo 2",'[1]Pesos dos Critérios'!$K$7,IF(Planilha1!O4317="Intervalo 3",'[1]Pesos dos Critérios'!$L$7,'[1]Pesos dos Critérios'!$M$7)))</f>
        <v>0.0167600373482726</v>
      </c>
      <c r="AF4317" s="5" t="n">
        <f aca="false">IF(Q4317="Intervalo 1",'[1]Pesos dos Critérios'!$B$7,IF(Q4317="Intervalo 2",'[1]Pesos dos Critérios'!$C$7,IF(Q4317="Intervalo 3",'[1]Pesos dos Critérios'!$D$7,'[1]Pesos dos Critérios'!$E$7)))</f>
        <v>0.0662046832248755</v>
      </c>
      <c r="AG4317" s="5" t="n">
        <f aca="false">IF(S4317="Intervalo 1",'[1]Pesos dos Critérios'!$F$7,IF(S4317="Intervalo 2",'[1]Pesos dos Critérios'!$G$7,IF(S4317="Intervalo 3",'[1]Pesos dos Critérios'!$H$7,'[1]Pesos dos Critérios'!$I$7)))</f>
        <v>0.00911357161357162</v>
      </c>
      <c r="AH4317" s="5" t="n">
        <f aca="false">IF(U4317="Intervalo 1",'[1]Pesos dos Critérios'!$N$7,IF(U4317="Intervalo 2",'[1]Pesos dos Critérios'!$O$7,IF(U4317="Intervalo 3",'[1]Pesos dos Critérios'!$P$7,'[1]Pesos dos Critérios'!$Q$7)))</f>
        <v>0.0187830687830688</v>
      </c>
      <c r="AI4317" s="5" t="n">
        <f aca="false">IF(AA4317="Intervalo 1",'[1]Pesos dos Critérios'!$R$7,IF(AA4317="Intervalo 2",'[1]Pesos dos Critérios'!$S$7,IF(AA4317="Intervalo 3",'[1]Pesos dos Critérios'!$T$7,'[1]Pesos dos Critérios'!$U$7)))</f>
        <v>0.0468253968253968</v>
      </c>
      <c r="AJ4317" s="5" t="n">
        <f aca="false">SUM(AB4317:AI4317)</f>
        <v>0.225002350699014</v>
      </c>
      <c r="AK4317" s="5" t="n">
        <v>4316</v>
      </c>
      <c r="AM4317" s="1" t="s">
        <v>60</v>
      </c>
    </row>
    <row r="4318" customFormat="false" ht="12.8" hidden="false" customHeight="true" outlineLevel="0" collapsed="false">
      <c r="A4318" s="7" t="n">
        <v>2018</v>
      </c>
      <c r="B4318" s="7" t="s">
        <v>521</v>
      </c>
      <c r="C4318" s="8" t="s">
        <v>418</v>
      </c>
      <c r="D4318" s="7" t="s">
        <v>446</v>
      </c>
      <c r="E4318" s="7" t="s">
        <v>1885</v>
      </c>
      <c r="F4318" s="7" t="s">
        <v>2708</v>
      </c>
      <c r="G4318" s="7" t="s">
        <v>302</v>
      </c>
      <c r="H4318" s="9" t="n">
        <v>4</v>
      </c>
      <c r="I4318" s="7" t="s">
        <v>2699</v>
      </c>
      <c r="J4318" s="8" t="s">
        <v>239</v>
      </c>
      <c r="K4318" s="10" t="s">
        <v>46</v>
      </c>
      <c r="L4318" s="10" t="s">
        <v>83</v>
      </c>
      <c r="M4318" s="10" t="s">
        <v>48</v>
      </c>
      <c r="N4318" s="10" t="n">
        <v>0.014</v>
      </c>
      <c r="O4318" s="9" t="s">
        <v>57</v>
      </c>
      <c r="P4318" s="11" t="n">
        <v>0.211</v>
      </c>
      <c r="Q4318" s="8" t="s">
        <v>57</v>
      </c>
      <c r="R4318" s="11" t="n">
        <v>0.016</v>
      </c>
      <c r="S4318" s="8" t="s">
        <v>57</v>
      </c>
      <c r="T4318" s="11" t="n">
        <v>164</v>
      </c>
      <c r="U4318" s="8" t="s">
        <v>58</v>
      </c>
      <c r="V4318" s="11" t="n">
        <v>5.11</v>
      </c>
      <c r="W4318" s="11" t="n">
        <v>7.07</v>
      </c>
      <c r="X4318" s="11" t="n">
        <v>7.3</v>
      </c>
      <c r="Y4318" s="11" t="n">
        <v>10.1</v>
      </c>
      <c r="Z4318" s="11" t="n">
        <v>2.66</v>
      </c>
      <c r="AA4318" s="8" t="s">
        <v>58</v>
      </c>
      <c r="AB4318" s="5" t="n">
        <f aca="false">IF(C4318='[1]Pesos dos Critérios'!$V$3,'[1]Pesos dos Critérios'!$V$7,IF(Planilha1!C4318='[1]Pesos dos Critérios'!$W$3,'[1]Pesos dos Critérios'!$W$7,IF(Planilha1!C4318='[1]Pesos dos Critérios'!$X$3,'[1]Pesos dos Critérios'!$X$7,IF(Planilha1!C4318='[1]Pesos dos Critérios'!$Y$3,'[1]Pesos dos Critérios'!$Y$7,'[1]Pesos dos Critérios'!$Z$7))))</f>
        <v>0.0190740740740741</v>
      </c>
      <c r="AC4318" s="5" t="n">
        <f aca="false">IF(H4318=1,'[1]Pesos dos Critérios'!$AD$7,IF(Planilha1!H4318=2,'[1]Pesos dos Critérios'!$AE$7,IF(Planilha1!H4318=3,'[1]Pesos dos Critérios'!$AF$7,IF(Planilha1!H4318=4,'[1]Pesos dos Critérios'!$AG$7,'[1]Pesos dos Critérios'!$AH$7))))</f>
        <v>0.0112044817927171</v>
      </c>
      <c r="AD4318" s="5" t="n">
        <f aca="false">IF(J4318='[1]Pesos dos Critérios'!$AA$3,'[1]Pesos dos Critérios'!$AA$7,IF(Planilha1!J4318='[1]Pesos dos Critérios'!$AB$3,'[1]Pesos dos Critérios'!$AB$7,'[1]Pesos dos Critérios'!$AC$7))</f>
        <v>0.037037037037037</v>
      </c>
      <c r="AE4318" s="5" t="n">
        <f aca="false">IF(O4318="Intervalo 1",'[1]Pesos dos Critérios'!$J$7,IF(Planilha1!O4318="Intervalo 2",'[1]Pesos dos Critérios'!$K$7,IF(Planilha1!O4318="Intervalo 3",'[1]Pesos dos Critérios'!$L$7,'[1]Pesos dos Critérios'!$M$7)))</f>
        <v>0.0312324929971989</v>
      </c>
      <c r="AF4318" s="5" t="n">
        <f aca="false">IF(Q4318="Intervalo 1",'[1]Pesos dos Critérios'!$B$7,IF(Q4318="Intervalo 2",'[1]Pesos dos Critérios'!$C$7,IF(Q4318="Intervalo 3",'[1]Pesos dos Critérios'!$D$7,'[1]Pesos dos Critérios'!$E$7)))</f>
        <v>0.0238189280217372</v>
      </c>
      <c r="AG4318" s="5" t="n">
        <f aca="false">IF(S4318="Intervalo 1",'[1]Pesos dos Critérios'!$F$7,IF(S4318="Intervalo 2",'[1]Pesos dos Critérios'!$G$7,IF(S4318="Intervalo 3",'[1]Pesos dos Critérios'!$H$7,'[1]Pesos dos Critérios'!$I$7)))</f>
        <v>0.0407277907277907</v>
      </c>
      <c r="AH4318" s="5" t="n">
        <f aca="false">IF(U4318="Intervalo 1",'[1]Pesos dos Critérios'!$N$7,IF(U4318="Intervalo 2",'[1]Pesos dos Critérios'!$O$7,IF(U4318="Intervalo 3",'[1]Pesos dos Critérios'!$P$7,'[1]Pesos dos Critérios'!$Q$7)))</f>
        <v>0.0227513227513227</v>
      </c>
      <c r="AI4318" s="5" t="n">
        <f aca="false">IF(AA4318="Intervalo 1",'[1]Pesos dos Critérios'!$R$7,IF(AA4318="Intervalo 2",'[1]Pesos dos Critérios'!$S$7,IF(AA4318="Intervalo 3",'[1]Pesos dos Critérios'!$T$7,'[1]Pesos dos Critérios'!$U$7)))</f>
        <v>0.0547619047619048</v>
      </c>
      <c r="AJ4318" s="5" t="n">
        <f aca="false">SUM(AB4318:AI4318)</f>
        <v>0.240608032163783</v>
      </c>
      <c r="AK4318" s="5" t="n">
        <v>4317</v>
      </c>
      <c r="AM4318" s="1" t="s">
        <v>60</v>
      </c>
    </row>
    <row r="4319" customFormat="false" ht="12.8" hidden="false" customHeight="true" outlineLevel="0" collapsed="false">
      <c r="A4319" s="7" t="n">
        <v>2018</v>
      </c>
      <c r="B4319" s="7" t="s">
        <v>521</v>
      </c>
      <c r="C4319" s="8" t="s">
        <v>418</v>
      </c>
      <c r="D4319" s="7" t="s">
        <v>307</v>
      </c>
      <c r="E4319" s="7" t="s">
        <v>2338</v>
      </c>
      <c r="F4319" s="7" t="s">
        <v>2339</v>
      </c>
      <c r="G4319" s="7" t="s">
        <v>302</v>
      </c>
      <c r="H4319" s="9" t="n">
        <v>4</v>
      </c>
      <c r="I4319" s="7" t="s">
        <v>2077</v>
      </c>
      <c r="J4319" s="8" t="s">
        <v>86</v>
      </c>
      <c r="K4319" s="10" t="s">
        <v>46</v>
      </c>
      <c r="L4319" s="10" t="s">
        <v>47</v>
      </c>
      <c r="M4319" s="10" t="s">
        <v>48</v>
      </c>
      <c r="N4319" s="10" t="n">
        <v>0.005</v>
      </c>
      <c r="O4319" s="9" t="s">
        <v>49</v>
      </c>
      <c r="P4319" s="11" t="n">
        <v>0.115</v>
      </c>
      <c r="Q4319" s="8" t="s">
        <v>49</v>
      </c>
      <c r="R4319" s="11" t="n">
        <v>0.005</v>
      </c>
      <c r="S4319" s="8" t="s">
        <v>49</v>
      </c>
      <c r="T4319" s="11" t="n">
        <v>170</v>
      </c>
      <c r="U4319" s="8" t="s">
        <v>58</v>
      </c>
      <c r="V4319" s="11" t="n">
        <v>4.83</v>
      </c>
      <c r="W4319" s="11" t="n">
        <v>7.21</v>
      </c>
      <c r="X4319" s="11" t="n">
        <v>6.9</v>
      </c>
      <c r="Y4319" s="11" t="n">
        <v>10.3</v>
      </c>
      <c r="Z4319" s="11" t="n">
        <v>2.75</v>
      </c>
      <c r="AA4319" s="8" t="s">
        <v>50</v>
      </c>
      <c r="AB4319" s="5" t="n">
        <f aca="false">IF(C4319='[1]Pesos dos Critérios'!$V$3,'[1]Pesos dos Critérios'!$V$7,IF(Planilha1!C4319='[1]Pesos dos Critérios'!$W$3,'[1]Pesos dos Critérios'!$W$7,IF(Planilha1!C4319='[1]Pesos dos Critérios'!$X$3,'[1]Pesos dos Critérios'!$X$7,IF(Planilha1!C4319='[1]Pesos dos Critérios'!$Y$3,'[1]Pesos dos Critérios'!$Y$7,'[1]Pesos dos Critérios'!$Z$7))))</f>
        <v>0.0190740740740741</v>
      </c>
      <c r="AC4319" s="5" t="n">
        <f aca="false">IF(H4319=1,'[1]Pesos dos Critérios'!$AD$7,IF(Planilha1!H4319=2,'[1]Pesos dos Critérios'!$AE$7,IF(Planilha1!H4319=3,'[1]Pesos dos Critérios'!$AF$7,IF(Planilha1!H4319=4,'[1]Pesos dos Critérios'!$AG$7,'[1]Pesos dos Critérios'!$AH$7))))</f>
        <v>0.0112044817927171</v>
      </c>
      <c r="AD4319" s="5" t="n">
        <f aca="false">IF(J4319='[1]Pesos dos Critérios'!$AA$3,'[1]Pesos dos Critérios'!$AA$7,IF(Planilha1!J4319='[1]Pesos dos Critérios'!$AB$3,'[1]Pesos dos Critérios'!$AB$7,'[1]Pesos dos Critérios'!$AC$7))</f>
        <v>0.037037037037037</v>
      </c>
      <c r="AE4319" s="5" t="n">
        <f aca="false">IF(O4319="Intervalo 1",'[1]Pesos dos Critérios'!$J$7,IF(Planilha1!O4319="Intervalo 2",'[1]Pesos dos Critérios'!$K$7,IF(Planilha1!O4319="Intervalo 3",'[1]Pesos dos Critérios'!$L$7,'[1]Pesos dos Critérios'!$M$7)))</f>
        <v>0.0407563025210084</v>
      </c>
      <c r="AF4319" s="5" t="n">
        <f aca="false">IF(Q4319="Intervalo 1",'[1]Pesos dos Critérios'!$B$7,IF(Q4319="Intervalo 2",'[1]Pesos dos Critérios'!$C$7,IF(Q4319="Intervalo 3",'[1]Pesos dos Critérios'!$D$7,'[1]Pesos dos Critérios'!$E$7)))</f>
        <v>0.0662046832248755</v>
      </c>
      <c r="AG4319" s="5" t="n">
        <f aca="false">IF(S4319="Intervalo 1",'[1]Pesos dos Critérios'!$F$7,IF(S4319="Intervalo 2",'[1]Pesos dos Critérios'!$G$7,IF(S4319="Intervalo 3",'[1]Pesos dos Critérios'!$H$7,'[1]Pesos dos Critérios'!$I$7)))</f>
        <v>0.0343175343175343</v>
      </c>
      <c r="AH4319" s="5" t="n">
        <f aca="false">IF(U4319="Intervalo 1",'[1]Pesos dos Critérios'!$N$7,IF(U4319="Intervalo 2",'[1]Pesos dos Critérios'!$O$7,IF(U4319="Intervalo 3",'[1]Pesos dos Critérios'!$P$7,'[1]Pesos dos Critérios'!$Q$7)))</f>
        <v>0.0227513227513227</v>
      </c>
      <c r="AI4319" s="5" t="n">
        <f aca="false">IF(AA4319="Intervalo 1",'[1]Pesos dos Critérios'!$R$7,IF(AA4319="Intervalo 2",'[1]Pesos dos Critérios'!$S$7,IF(AA4319="Intervalo 3",'[1]Pesos dos Critérios'!$T$7,'[1]Pesos dos Critérios'!$U$7)))</f>
        <v>0.0468253968253968</v>
      </c>
      <c r="AJ4319" s="5" t="n">
        <f aca="false">SUM(AB4319:AI4319)</f>
        <v>0.278170832543966</v>
      </c>
      <c r="AK4319" s="5" t="n">
        <v>4318</v>
      </c>
      <c r="AM4319" s="1" t="s">
        <v>52</v>
      </c>
    </row>
    <row r="4320" customFormat="false" ht="12.8" hidden="false" customHeight="true" outlineLevel="0" collapsed="false">
      <c r="A4320" s="7" t="n">
        <v>2018</v>
      </c>
      <c r="B4320" s="7" t="s">
        <v>521</v>
      </c>
      <c r="C4320" s="8" t="s">
        <v>418</v>
      </c>
      <c r="D4320" s="7" t="s">
        <v>307</v>
      </c>
      <c r="E4320" s="7" t="s">
        <v>2338</v>
      </c>
      <c r="F4320" s="7" t="s">
        <v>2340</v>
      </c>
      <c r="G4320" s="7" t="s">
        <v>302</v>
      </c>
      <c r="H4320" s="9" t="n">
        <v>4</v>
      </c>
      <c r="I4320" s="7" t="s">
        <v>2077</v>
      </c>
      <c r="J4320" s="8" t="s">
        <v>86</v>
      </c>
      <c r="K4320" s="10" t="s">
        <v>46</v>
      </c>
      <c r="L4320" s="10" t="s">
        <v>47</v>
      </c>
      <c r="M4320" s="10" t="s">
        <v>48</v>
      </c>
      <c r="N4320" s="10" t="n">
        <v>0.012</v>
      </c>
      <c r="O4320" s="9" t="s">
        <v>57</v>
      </c>
      <c r="P4320" s="11" t="n">
        <v>0.233</v>
      </c>
      <c r="Q4320" s="8" t="s">
        <v>57</v>
      </c>
      <c r="R4320" s="11" t="n">
        <v>0.004</v>
      </c>
      <c r="S4320" s="8" t="s">
        <v>49</v>
      </c>
      <c r="T4320" s="11" t="n">
        <v>169</v>
      </c>
      <c r="U4320" s="8" t="s">
        <v>58</v>
      </c>
      <c r="V4320" s="11" t="n">
        <v>4.97</v>
      </c>
      <c r="W4320" s="11" t="n">
        <v>6.93</v>
      </c>
      <c r="X4320" s="11" t="n">
        <v>7.1</v>
      </c>
      <c r="Y4320" s="11" t="n">
        <v>9.9</v>
      </c>
      <c r="Z4320" s="11" t="n">
        <v>2.74</v>
      </c>
      <c r="AA4320" s="8" t="s">
        <v>50</v>
      </c>
      <c r="AB4320" s="5" t="n">
        <f aca="false">IF(C4320='[1]Pesos dos Critérios'!$V$3,'[1]Pesos dos Critérios'!$V$7,IF(Planilha1!C4320='[1]Pesos dos Critérios'!$W$3,'[1]Pesos dos Critérios'!$W$7,IF(Planilha1!C4320='[1]Pesos dos Critérios'!$X$3,'[1]Pesos dos Critérios'!$X$7,IF(Planilha1!C4320='[1]Pesos dos Critérios'!$Y$3,'[1]Pesos dos Critérios'!$Y$7,'[1]Pesos dos Critérios'!$Z$7))))</f>
        <v>0.0190740740740741</v>
      </c>
      <c r="AC4320" s="5" t="n">
        <f aca="false">IF(H4320=1,'[1]Pesos dos Critérios'!$AD$7,IF(Planilha1!H4320=2,'[1]Pesos dos Critérios'!$AE$7,IF(Planilha1!H4320=3,'[1]Pesos dos Critérios'!$AF$7,IF(Planilha1!H4320=4,'[1]Pesos dos Critérios'!$AG$7,'[1]Pesos dos Critérios'!$AH$7))))</f>
        <v>0.0112044817927171</v>
      </c>
      <c r="AD4320" s="5" t="n">
        <f aca="false">IF(J4320='[1]Pesos dos Critérios'!$AA$3,'[1]Pesos dos Critérios'!$AA$7,IF(Planilha1!J4320='[1]Pesos dos Critérios'!$AB$3,'[1]Pesos dos Critérios'!$AB$7,'[1]Pesos dos Critérios'!$AC$7))</f>
        <v>0.037037037037037</v>
      </c>
      <c r="AE4320" s="5" t="n">
        <f aca="false">IF(O4320="Intervalo 1",'[1]Pesos dos Critérios'!$J$7,IF(Planilha1!O4320="Intervalo 2",'[1]Pesos dos Critérios'!$K$7,IF(Planilha1!O4320="Intervalo 3",'[1]Pesos dos Critérios'!$L$7,'[1]Pesos dos Critérios'!$M$7)))</f>
        <v>0.0312324929971989</v>
      </c>
      <c r="AF4320" s="5" t="n">
        <f aca="false">IF(Q4320="Intervalo 1",'[1]Pesos dos Critérios'!$B$7,IF(Q4320="Intervalo 2",'[1]Pesos dos Critérios'!$C$7,IF(Q4320="Intervalo 3",'[1]Pesos dos Critérios'!$D$7,'[1]Pesos dos Critérios'!$E$7)))</f>
        <v>0.0238189280217372</v>
      </c>
      <c r="AG4320" s="5" t="n">
        <f aca="false">IF(S4320="Intervalo 1",'[1]Pesos dos Critérios'!$F$7,IF(S4320="Intervalo 2",'[1]Pesos dos Critérios'!$G$7,IF(S4320="Intervalo 3",'[1]Pesos dos Critérios'!$H$7,'[1]Pesos dos Critérios'!$I$7)))</f>
        <v>0.0343175343175343</v>
      </c>
      <c r="AH4320" s="5" t="n">
        <f aca="false">IF(U4320="Intervalo 1",'[1]Pesos dos Critérios'!$N$7,IF(U4320="Intervalo 2",'[1]Pesos dos Critérios'!$O$7,IF(U4320="Intervalo 3",'[1]Pesos dos Critérios'!$P$7,'[1]Pesos dos Critérios'!$Q$7)))</f>
        <v>0.0227513227513227</v>
      </c>
      <c r="AI4320" s="5" t="n">
        <f aca="false">IF(AA4320="Intervalo 1",'[1]Pesos dos Critérios'!$R$7,IF(AA4320="Intervalo 2",'[1]Pesos dos Critérios'!$S$7,IF(AA4320="Intervalo 3",'[1]Pesos dos Critérios'!$T$7,'[1]Pesos dos Critérios'!$U$7)))</f>
        <v>0.0468253968253968</v>
      </c>
      <c r="AJ4320" s="5" t="n">
        <f aca="false">SUM(AB4320:AI4320)</f>
        <v>0.226261267817018</v>
      </c>
      <c r="AK4320" s="5" t="n">
        <v>4319</v>
      </c>
      <c r="AM4320" s="1" t="s">
        <v>60</v>
      </c>
    </row>
    <row r="4321" customFormat="false" ht="12.8" hidden="false" customHeight="true" outlineLevel="0" collapsed="false">
      <c r="A4321" s="7" t="n">
        <v>2018</v>
      </c>
      <c r="B4321" s="7" t="s">
        <v>521</v>
      </c>
      <c r="C4321" s="8" t="s">
        <v>418</v>
      </c>
      <c r="D4321" s="7" t="s">
        <v>307</v>
      </c>
      <c r="E4321" s="7" t="s">
        <v>2338</v>
      </c>
      <c r="F4321" s="7" t="s">
        <v>2341</v>
      </c>
      <c r="G4321" s="7" t="s">
        <v>767</v>
      </c>
      <c r="H4321" s="9" t="n">
        <v>4</v>
      </c>
      <c r="I4321" s="7" t="s">
        <v>2077</v>
      </c>
      <c r="J4321" s="8" t="s">
        <v>86</v>
      </c>
      <c r="K4321" s="10" t="s">
        <v>46</v>
      </c>
      <c r="L4321" s="10" t="s">
        <v>47</v>
      </c>
      <c r="M4321" s="10" t="s">
        <v>48</v>
      </c>
      <c r="N4321" s="10" t="n">
        <v>0.008</v>
      </c>
      <c r="O4321" s="9" t="s">
        <v>49</v>
      </c>
      <c r="P4321" s="11" t="n">
        <v>0.103</v>
      </c>
      <c r="Q4321" s="8" t="s">
        <v>49</v>
      </c>
      <c r="R4321" s="11" t="n">
        <v>0.006</v>
      </c>
      <c r="S4321" s="8" t="s">
        <v>49</v>
      </c>
      <c r="T4321" s="11" t="n">
        <v>207</v>
      </c>
      <c r="U4321" s="8" t="s">
        <v>50</v>
      </c>
      <c r="V4321" s="11" t="n">
        <v>3.99</v>
      </c>
      <c r="W4321" s="11" t="n">
        <v>6.02</v>
      </c>
      <c r="X4321" s="11" t="n">
        <v>5.7</v>
      </c>
      <c r="Y4321" s="11" t="n">
        <v>8.6</v>
      </c>
      <c r="Z4321" s="11" t="n">
        <v>3.35</v>
      </c>
      <c r="AA4321" s="8" t="s">
        <v>50</v>
      </c>
      <c r="AB4321" s="5" t="n">
        <f aca="false">IF(C4321='[1]Pesos dos Critérios'!$V$3,'[1]Pesos dos Critérios'!$V$7,IF(Planilha1!C4321='[1]Pesos dos Critérios'!$W$3,'[1]Pesos dos Critérios'!$W$7,IF(Planilha1!C4321='[1]Pesos dos Critérios'!$X$3,'[1]Pesos dos Critérios'!$X$7,IF(Planilha1!C4321='[1]Pesos dos Critérios'!$Y$3,'[1]Pesos dos Critérios'!$Y$7,'[1]Pesos dos Critérios'!$Z$7))))</f>
        <v>0.0190740740740741</v>
      </c>
      <c r="AC4321" s="5" t="n">
        <f aca="false">IF(H4321=1,'[1]Pesos dos Critérios'!$AD$7,IF(Planilha1!H4321=2,'[1]Pesos dos Critérios'!$AE$7,IF(Planilha1!H4321=3,'[1]Pesos dos Critérios'!$AF$7,IF(Planilha1!H4321=4,'[1]Pesos dos Critérios'!$AG$7,'[1]Pesos dos Critérios'!$AH$7))))</f>
        <v>0.0112044817927171</v>
      </c>
      <c r="AD4321" s="5" t="n">
        <f aca="false">IF(J4321='[1]Pesos dos Critérios'!$AA$3,'[1]Pesos dos Critérios'!$AA$7,IF(Planilha1!J4321='[1]Pesos dos Critérios'!$AB$3,'[1]Pesos dos Critérios'!$AB$7,'[1]Pesos dos Critérios'!$AC$7))</f>
        <v>0.037037037037037</v>
      </c>
      <c r="AE4321" s="5" t="n">
        <f aca="false">IF(O4321="Intervalo 1",'[1]Pesos dos Critérios'!$J$7,IF(Planilha1!O4321="Intervalo 2",'[1]Pesos dos Critérios'!$K$7,IF(Planilha1!O4321="Intervalo 3",'[1]Pesos dos Critérios'!$L$7,'[1]Pesos dos Critérios'!$M$7)))</f>
        <v>0.0407563025210084</v>
      </c>
      <c r="AF4321" s="5" t="n">
        <f aca="false">IF(Q4321="Intervalo 1",'[1]Pesos dos Critérios'!$B$7,IF(Q4321="Intervalo 2",'[1]Pesos dos Critérios'!$C$7,IF(Q4321="Intervalo 3",'[1]Pesos dos Critérios'!$D$7,'[1]Pesos dos Critérios'!$E$7)))</f>
        <v>0.0662046832248755</v>
      </c>
      <c r="AG4321" s="5" t="n">
        <f aca="false">IF(S4321="Intervalo 1",'[1]Pesos dos Critérios'!$F$7,IF(S4321="Intervalo 2",'[1]Pesos dos Critérios'!$G$7,IF(S4321="Intervalo 3",'[1]Pesos dos Critérios'!$H$7,'[1]Pesos dos Critérios'!$I$7)))</f>
        <v>0.0343175343175343</v>
      </c>
      <c r="AH4321" s="5" t="n">
        <f aca="false">IF(U4321="Intervalo 1",'[1]Pesos dos Critérios'!$N$7,IF(U4321="Intervalo 2",'[1]Pesos dos Critérios'!$O$7,IF(U4321="Intervalo 3",'[1]Pesos dos Critérios'!$P$7,'[1]Pesos dos Critérios'!$Q$7)))</f>
        <v>0.0187830687830688</v>
      </c>
      <c r="AI4321" s="5" t="n">
        <f aca="false">IF(AA4321="Intervalo 1",'[1]Pesos dos Critérios'!$R$7,IF(AA4321="Intervalo 2",'[1]Pesos dos Critérios'!$S$7,IF(AA4321="Intervalo 3",'[1]Pesos dos Critérios'!$T$7,'[1]Pesos dos Critérios'!$U$7)))</f>
        <v>0.0468253968253968</v>
      </c>
      <c r="AJ4321" s="5" t="n">
        <f aca="false">SUM(AB4321:AI4321)</f>
        <v>0.274202578575712</v>
      </c>
      <c r="AK4321" s="5" t="n">
        <v>4320</v>
      </c>
      <c r="AM4321" s="1" t="s">
        <v>52</v>
      </c>
    </row>
    <row r="4322" customFormat="false" ht="12.8" hidden="false" customHeight="true" outlineLevel="0" collapsed="false">
      <c r="A4322" s="7" t="n">
        <v>2018</v>
      </c>
      <c r="B4322" s="7" t="s">
        <v>521</v>
      </c>
      <c r="C4322" s="8" t="s">
        <v>418</v>
      </c>
      <c r="D4322" s="7" t="s">
        <v>307</v>
      </c>
      <c r="E4322" s="7" t="s">
        <v>2338</v>
      </c>
      <c r="F4322" s="7" t="s">
        <v>2709</v>
      </c>
      <c r="G4322" s="7" t="s">
        <v>302</v>
      </c>
      <c r="H4322" s="9" t="n">
        <v>4</v>
      </c>
      <c r="I4322" s="7" t="s">
        <v>1999</v>
      </c>
      <c r="J4322" s="8" t="s">
        <v>86</v>
      </c>
      <c r="K4322" s="10" t="s">
        <v>46</v>
      </c>
      <c r="L4322" s="10" t="s">
        <v>83</v>
      </c>
      <c r="M4322" s="10" t="s">
        <v>48</v>
      </c>
      <c r="N4322" s="10" t="n">
        <v>0.004</v>
      </c>
      <c r="O4322" s="9" t="s">
        <v>49</v>
      </c>
      <c r="P4322" s="11" t="n">
        <v>0.094</v>
      </c>
      <c r="Q4322" s="8" t="s">
        <v>49</v>
      </c>
      <c r="R4322" s="11" t="n">
        <v>0.01</v>
      </c>
      <c r="S4322" s="8" t="s">
        <v>49</v>
      </c>
      <c r="T4322" s="11" t="n">
        <v>172</v>
      </c>
      <c r="U4322" s="8" t="s">
        <v>50</v>
      </c>
      <c r="V4322" s="11" t="n">
        <v>4.83</v>
      </c>
      <c r="W4322" s="11" t="n">
        <v>7.07</v>
      </c>
      <c r="X4322" s="11" t="n">
        <v>6.9</v>
      </c>
      <c r="Y4322" s="11" t="n">
        <v>10.1</v>
      </c>
      <c r="Z4322" s="11" t="n">
        <v>2.78</v>
      </c>
      <c r="AA4322" s="8" t="s">
        <v>50</v>
      </c>
      <c r="AB4322" s="5" t="n">
        <f aca="false">IF(C4322='[1]Pesos dos Critérios'!$V$3,'[1]Pesos dos Critérios'!$V$7,IF(Planilha1!C4322='[1]Pesos dos Critérios'!$W$3,'[1]Pesos dos Critérios'!$W$7,IF(Planilha1!C4322='[1]Pesos dos Critérios'!$X$3,'[1]Pesos dos Critérios'!$X$7,IF(Planilha1!C4322='[1]Pesos dos Critérios'!$Y$3,'[1]Pesos dos Critérios'!$Y$7,'[1]Pesos dos Critérios'!$Z$7))))</f>
        <v>0.0190740740740741</v>
      </c>
      <c r="AC4322" s="5" t="n">
        <f aca="false">IF(H4322=1,'[1]Pesos dos Critérios'!$AD$7,IF(Planilha1!H4322=2,'[1]Pesos dos Critérios'!$AE$7,IF(Planilha1!H4322=3,'[1]Pesos dos Critérios'!$AF$7,IF(Planilha1!H4322=4,'[1]Pesos dos Critérios'!$AG$7,'[1]Pesos dos Critérios'!$AH$7))))</f>
        <v>0.0112044817927171</v>
      </c>
      <c r="AD4322" s="5" t="n">
        <f aca="false">IF(J4322='[1]Pesos dos Critérios'!$AA$3,'[1]Pesos dos Critérios'!$AA$7,IF(Planilha1!J4322='[1]Pesos dos Critérios'!$AB$3,'[1]Pesos dos Critérios'!$AB$7,'[1]Pesos dos Critérios'!$AC$7))</f>
        <v>0.037037037037037</v>
      </c>
      <c r="AE4322" s="5" t="n">
        <f aca="false">IF(O4322="Intervalo 1",'[1]Pesos dos Critérios'!$J$7,IF(Planilha1!O4322="Intervalo 2",'[1]Pesos dos Critérios'!$K$7,IF(Planilha1!O4322="Intervalo 3",'[1]Pesos dos Critérios'!$L$7,'[1]Pesos dos Critérios'!$M$7)))</f>
        <v>0.0407563025210084</v>
      </c>
      <c r="AF4322" s="5" t="n">
        <f aca="false">IF(Q4322="Intervalo 1",'[1]Pesos dos Critérios'!$B$7,IF(Q4322="Intervalo 2",'[1]Pesos dos Critérios'!$C$7,IF(Q4322="Intervalo 3",'[1]Pesos dos Critérios'!$D$7,'[1]Pesos dos Critérios'!$E$7)))</f>
        <v>0.0662046832248755</v>
      </c>
      <c r="AG4322" s="5" t="n">
        <f aca="false">IF(S4322="Intervalo 1",'[1]Pesos dos Critérios'!$F$7,IF(S4322="Intervalo 2",'[1]Pesos dos Critérios'!$G$7,IF(S4322="Intervalo 3",'[1]Pesos dos Critérios'!$H$7,'[1]Pesos dos Critérios'!$I$7)))</f>
        <v>0.0343175343175343</v>
      </c>
      <c r="AH4322" s="5" t="n">
        <f aca="false">IF(U4322="Intervalo 1",'[1]Pesos dos Critérios'!$N$7,IF(U4322="Intervalo 2",'[1]Pesos dos Critérios'!$O$7,IF(U4322="Intervalo 3",'[1]Pesos dos Critérios'!$P$7,'[1]Pesos dos Critérios'!$Q$7)))</f>
        <v>0.0187830687830688</v>
      </c>
      <c r="AI4322" s="5" t="n">
        <f aca="false">IF(AA4322="Intervalo 1",'[1]Pesos dos Critérios'!$R$7,IF(AA4322="Intervalo 2",'[1]Pesos dos Critérios'!$S$7,IF(AA4322="Intervalo 3",'[1]Pesos dos Critérios'!$T$7,'[1]Pesos dos Critérios'!$U$7)))</f>
        <v>0.0468253968253968</v>
      </c>
      <c r="AJ4322" s="5" t="n">
        <f aca="false">SUM(AB4322:AI4322)</f>
        <v>0.274202578575712</v>
      </c>
      <c r="AK4322" s="5" t="n">
        <v>4321</v>
      </c>
      <c r="AM4322" s="1" t="s">
        <v>52</v>
      </c>
    </row>
    <row r="4323" customFormat="false" ht="12.8" hidden="false" customHeight="true" outlineLevel="0" collapsed="false">
      <c r="A4323" s="7" t="n">
        <v>2018</v>
      </c>
      <c r="B4323" s="7" t="s">
        <v>521</v>
      </c>
      <c r="C4323" s="8" t="s">
        <v>418</v>
      </c>
      <c r="D4323" s="7" t="s">
        <v>206</v>
      </c>
      <c r="E4323" s="7" t="s">
        <v>1832</v>
      </c>
      <c r="F4323" s="7" t="s">
        <v>156</v>
      </c>
      <c r="G4323" s="7" t="s">
        <v>273</v>
      </c>
      <c r="H4323" s="9" t="n">
        <v>4</v>
      </c>
      <c r="I4323" s="7" t="s">
        <v>1999</v>
      </c>
      <c r="J4323" s="8" t="s">
        <v>86</v>
      </c>
      <c r="K4323" s="10" t="s">
        <v>46</v>
      </c>
      <c r="L4323" s="10" t="s">
        <v>83</v>
      </c>
      <c r="M4323" s="10" t="s">
        <v>48</v>
      </c>
      <c r="N4323" s="10" t="n">
        <v>0.011</v>
      </c>
      <c r="O4323" s="9" t="s">
        <v>57</v>
      </c>
      <c r="P4323" s="11" t="n">
        <v>0.162</v>
      </c>
      <c r="Q4323" s="8" t="s">
        <v>57</v>
      </c>
      <c r="R4323" s="11" t="n">
        <v>0.021</v>
      </c>
      <c r="S4323" s="8" t="s">
        <v>58</v>
      </c>
      <c r="T4323" s="11" t="n">
        <v>192</v>
      </c>
      <c r="U4323" s="8" t="s">
        <v>50</v>
      </c>
      <c r="V4323" s="11" t="n">
        <v>4.41</v>
      </c>
      <c r="W4323" s="11" t="n">
        <v>6.23</v>
      </c>
      <c r="X4323" s="11" t="n">
        <v>6.3</v>
      </c>
      <c r="Y4323" s="11" t="n">
        <v>8.9</v>
      </c>
      <c r="Z4323" s="11" t="n">
        <v>3.12</v>
      </c>
      <c r="AA4323" s="8" t="s">
        <v>50</v>
      </c>
      <c r="AB4323" s="5" t="n">
        <f aca="false">IF(C4323='[1]Pesos dos Critérios'!$V$3,'[1]Pesos dos Critérios'!$V$7,IF(Planilha1!C4323='[1]Pesos dos Critérios'!$W$3,'[1]Pesos dos Critérios'!$W$7,IF(Planilha1!C4323='[1]Pesos dos Critérios'!$X$3,'[1]Pesos dos Critérios'!$X$7,IF(Planilha1!C4323='[1]Pesos dos Critérios'!$Y$3,'[1]Pesos dos Critérios'!$Y$7,'[1]Pesos dos Critérios'!$Z$7))))</f>
        <v>0.0190740740740741</v>
      </c>
      <c r="AC4323" s="5" t="n">
        <f aca="false">IF(H4323=1,'[1]Pesos dos Critérios'!$AD$7,IF(Planilha1!H4323=2,'[1]Pesos dos Critérios'!$AE$7,IF(Planilha1!H4323=3,'[1]Pesos dos Critérios'!$AF$7,IF(Planilha1!H4323=4,'[1]Pesos dos Critérios'!$AG$7,'[1]Pesos dos Critérios'!$AH$7))))</f>
        <v>0.0112044817927171</v>
      </c>
      <c r="AD4323" s="5" t="n">
        <f aca="false">IF(J4323='[1]Pesos dos Critérios'!$AA$3,'[1]Pesos dos Critérios'!$AA$7,IF(Planilha1!J4323='[1]Pesos dos Critérios'!$AB$3,'[1]Pesos dos Critérios'!$AB$7,'[1]Pesos dos Critérios'!$AC$7))</f>
        <v>0.037037037037037</v>
      </c>
      <c r="AE4323" s="5" t="n">
        <f aca="false">IF(O4323="Intervalo 1",'[1]Pesos dos Critérios'!$J$7,IF(Planilha1!O4323="Intervalo 2",'[1]Pesos dos Critérios'!$K$7,IF(Planilha1!O4323="Intervalo 3",'[1]Pesos dos Critérios'!$L$7,'[1]Pesos dos Critérios'!$M$7)))</f>
        <v>0.0312324929971989</v>
      </c>
      <c r="AF4323" s="5" t="n">
        <f aca="false">IF(Q4323="Intervalo 1",'[1]Pesos dos Critérios'!$B$7,IF(Q4323="Intervalo 2",'[1]Pesos dos Critérios'!$C$7,IF(Q4323="Intervalo 3",'[1]Pesos dos Critérios'!$D$7,'[1]Pesos dos Critérios'!$E$7)))</f>
        <v>0.0238189280217372</v>
      </c>
      <c r="AG4323" s="5" t="n">
        <f aca="false">IF(S4323="Intervalo 1",'[1]Pesos dos Critérios'!$F$7,IF(S4323="Intervalo 2",'[1]Pesos dos Critérios'!$G$7,IF(S4323="Intervalo 3",'[1]Pesos dos Critérios'!$H$7,'[1]Pesos dos Critérios'!$I$7)))</f>
        <v>0.0269522144522145</v>
      </c>
      <c r="AH4323" s="5" t="n">
        <f aca="false">IF(U4323="Intervalo 1",'[1]Pesos dos Critérios'!$N$7,IF(U4323="Intervalo 2",'[1]Pesos dos Critérios'!$O$7,IF(U4323="Intervalo 3",'[1]Pesos dos Critérios'!$P$7,'[1]Pesos dos Critérios'!$Q$7)))</f>
        <v>0.0187830687830688</v>
      </c>
      <c r="AI4323" s="5" t="n">
        <f aca="false">IF(AA4323="Intervalo 1",'[1]Pesos dos Critérios'!$R$7,IF(AA4323="Intervalo 2",'[1]Pesos dos Critérios'!$S$7,IF(AA4323="Intervalo 3",'[1]Pesos dos Critérios'!$T$7,'[1]Pesos dos Critérios'!$U$7)))</f>
        <v>0.0468253968253968</v>
      </c>
      <c r="AJ4323" s="5" t="n">
        <f aca="false">SUM(AB4323:AI4323)</f>
        <v>0.214927693983444</v>
      </c>
      <c r="AK4323" s="5" t="n">
        <v>4322</v>
      </c>
      <c r="AM4323" s="1" t="s">
        <v>96</v>
      </c>
    </row>
    <row r="4324" customFormat="false" ht="12.8" hidden="false" customHeight="true" outlineLevel="0" collapsed="false">
      <c r="A4324" s="7" t="n">
        <v>2018</v>
      </c>
      <c r="B4324" s="7" t="s">
        <v>521</v>
      </c>
      <c r="C4324" s="8" t="s">
        <v>418</v>
      </c>
      <c r="D4324" s="7" t="s">
        <v>206</v>
      </c>
      <c r="E4324" s="7" t="s">
        <v>1836</v>
      </c>
      <c r="F4324" s="7" t="s">
        <v>156</v>
      </c>
      <c r="G4324" s="7" t="s">
        <v>273</v>
      </c>
      <c r="H4324" s="9" t="n">
        <v>4</v>
      </c>
      <c r="I4324" s="7" t="s">
        <v>1999</v>
      </c>
      <c r="J4324" s="8" t="s">
        <v>86</v>
      </c>
      <c r="K4324" s="10" t="s">
        <v>46</v>
      </c>
      <c r="L4324" s="10" t="s">
        <v>83</v>
      </c>
      <c r="M4324" s="10" t="s">
        <v>48</v>
      </c>
      <c r="N4324" s="10" t="n">
        <v>0.011</v>
      </c>
      <c r="O4324" s="9" t="s">
        <v>57</v>
      </c>
      <c r="P4324" s="11" t="n">
        <v>0.162</v>
      </c>
      <c r="Q4324" s="8" t="s">
        <v>57</v>
      </c>
      <c r="R4324" s="11" t="n">
        <v>0.021</v>
      </c>
      <c r="S4324" s="8" t="s">
        <v>58</v>
      </c>
      <c r="T4324" s="11" t="n">
        <v>192</v>
      </c>
      <c r="U4324" s="8" t="s">
        <v>50</v>
      </c>
      <c r="V4324" s="11" t="n">
        <v>4.41</v>
      </c>
      <c r="W4324" s="11" t="n">
        <v>6.23</v>
      </c>
      <c r="X4324" s="11" t="n">
        <v>6.3</v>
      </c>
      <c r="Y4324" s="11" t="n">
        <v>8.9</v>
      </c>
      <c r="Z4324" s="11" t="n">
        <v>3.12</v>
      </c>
      <c r="AA4324" s="8" t="s">
        <v>50</v>
      </c>
      <c r="AB4324" s="5" t="n">
        <f aca="false">IF(C4324='[1]Pesos dos Critérios'!$V$3,'[1]Pesos dos Critérios'!$V$7,IF(Planilha1!C4324='[1]Pesos dos Critérios'!$W$3,'[1]Pesos dos Critérios'!$W$7,IF(Planilha1!C4324='[1]Pesos dos Critérios'!$X$3,'[1]Pesos dos Critérios'!$X$7,IF(Planilha1!C4324='[1]Pesos dos Critérios'!$Y$3,'[1]Pesos dos Critérios'!$Y$7,'[1]Pesos dos Critérios'!$Z$7))))</f>
        <v>0.0190740740740741</v>
      </c>
      <c r="AC4324" s="5" t="n">
        <f aca="false">IF(H4324=1,'[1]Pesos dos Critérios'!$AD$7,IF(Planilha1!H4324=2,'[1]Pesos dos Critérios'!$AE$7,IF(Planilha1!H4324=3,'[1]Pesos dos Critérios'!$AF$7,IF(Planilha1!H4324=4,'[1]Pesos dos Critérios'!$AG$7,'[1]Pesos dos Critérios'!$AH$7))))</f>
        <v>0.0112044817927171</v>
      </c>
      <c r="AD4324" s="5" t="n">
        <f aca="false">IF(J4324='[1]Pesos dos Critérios'!$AA$3,'[1]Pesos dos Critérios'!$AA$7,IF(Planilha1!J4324='[1]Pesos dos Critérios'!$AB$3,'[1]Pesos dos Critérios'!$AB$7,'[1]Pesos dos Critérios'!$AC$7))</f>
        <v>0.037037037037037</v>
      </c>
      <c r="AE4324" s="5" t="n">
        <f aca="false">IF(O4324="Intervalo 1",'[1]Pesos dos Critérios'!$J$7,IF(Planilha1!O4324="Intervalo 2",'[1]Pesos dos Critérios'!$K$7,IF(Planilha1!O4324="Intervalo 3",'[1]Pesos dos Critérios'!$L$7,'[1]Pesos dos Critérios'!$M$7)))</f>
        <v>0.0312324929971989</v>
      </c>
      <c r="AF4324" s="5" t="n">
        <f aca="false">IF(Q4324="Intervalo 1",'[1]Pesos dos Critérios'!$B$7,IF(Q4324="Intervalo 2",'[1]Pesos dos Critérios'!$C$7,IF(Q4324="Intervalo 3",'[1]Pesos dos Critérios'!$D$7,'[1]Pesos dos Critérios'!$E$7)))</f>
        <v>0.0238189280217372</v>
      </c>
      <c r="AG4324" s="5" t="n">
        <f aca="false">IF(S4324="Intervalo 1",'[1]Pesos dos Critérios'!$F$7,IF(S4324="Intervalo 2",'[1]Pesos dos Critérios'!$G$7,IF(S4324="Intervalo 3",'[1]Pesos dos Critérios'!$H$7,'[1]Pesos dos Critérios'!$I$7)))</f>
        <v>0.0269522144522145</v>
      </c>
      <c r="AH4324" s="5" t="n">
        <f aca="false">IF(U4324="Intervalo 1",'[1]Pesos dos Critérios'!$N$7,IF(U4324="Intervalo 2",'[1]Pesos dos Critérios'!$O$7,IF(U4324="Intervalo 3",'[1]Pesos dos Critérios'!$P$7,'[1]Pesos dos Critérios'!$Q$7)))</f>
        <v>0.0187830687830688</v>
      </c>
      <c r="AI4324" s="5" t="n">
        <f aca="false">IF(AA4324="Intervalo 1",'[1]Pesos dos Critérios'!$R$7,IF(AA4324="Intervalo 2",'[1]Pesos dos Critérios'!$S$7,IF(AA4324="Intervalo 3",'[1]Pesos dos Critérios'!$T$7,'[1]Pesos dos Critérios'!$U$7)))</f>
        <v>0.0468253968253968</v>
      </c>
      <c r="AJ4324" s="5" t="n">
        <f aca="false">SUM(AB4324:AI4324)</f>
        <v>0.214927693983444</v>
      </c>
      <c r="AK4324" s="5" t="n">
        <v>4323</v>
      </c>
      <c r="AM4324" s="1" t="s">
        <v>96</v>
      </c>
    </row>
    <row r="4325" customFormat="false" ht="12.8" hidden="false" customHeight="true" outlineLevel="0" collapsed="false">
      <c r="A4325" s="7" t="n">
        <v>2018</v>
      </c>
      <c r="B4325" s="7" t="s">
        <v>521</v>
      </c>
      <c r="C4325" s="8" t="s">
        <v>418</v>
      </c>
      <c r="D4325" s="7" t="s">
        <v>206</v>
      </c>
      <c r="E4325" s="7" t="s">
        <v>1112</v>
      </c>
      <c r="F4325" s="7" t="s">
        <v>1610</v>
      </c>
      <c r="G4325" s="7" t="s">
        <v>224</v>
      </c>
      <c r="H4325" s="9" t="n">
        <v>2</v>
      </c>
      <c r="I4325" s="7" t="s">
        <v>1949</v>
      </c>
      <c r="J4325" s="8" t="s">
        <v>239</v>
      </c>
      <c r="K4325" s="10" t="s">
        <v>46</v>
      </c>
      <c r="L4325" s="10" t="s">
        <v>83</v>
      </c>
      <c r="M4325" s="10" t="s">
        <v>48</v>
      </c>
      <c r="N4325" s="10" t="n">
        <v>0.013</v>
      </c>
      <c r="O4325" s="9" t="s">
        <v>57</v>
      </c>
      <c r="P4325" s="11" t="n">
        <v>0.139</v>
      </c>
      <c r="Q4325" s="8" t="s">
        <v>57</v>
      </c>
      <c r="R4325" s="11" t="n">
        <v>0.022</v>
      </c>
      <c r="S4325" s="8" t="s">
        <v>58</v>
      </c>
      <c r="T4325" s="11" t="n">
        <v>123</v>
      </c>
      <c r="U4325" s="8" t="s">
        <v>57</v>
      </c>
      <c r="V4325" s="11" t="n">
        <v>6.93</v>
      </c>
      <c r="W4325" s="11" t="n">
        <v>8.89</v>
      </c>
      <c r="X4325" s="11" t="n">
        <v>9.9</v>
      </c>
      <c r="Y4325" s="11" t="n">
        <v>12.7</v>
      </c>
      <c r="Z4325" s="11" t="n">
        <v>1.99</v>
      </c>
      <c r="AA4325" s="8" t="s">
        <v>57</v>
      </c>
      <c r="AB4325" s="5" t="n">
        <f aca="false">IF(C4325='[1]Pesos dos Critérios'!$V$3,'[1]Pesos dos Critérios'!$V$7,IF(Planilha1!C4325='[1]Pesos dos Critérios'!$W$3,'[1]Pesos dos Critérios'!$W$7,IF(Planilha1!C4325='[1]Pesos dos Critérios'!$X$3,'[1]Pesos dos Critérios'!$X$7,IF(Planilha1!C4325='[1]Pesos dos Critérios'!$Y$3,'[1]Pesos dos Critérios'!$Y$7,'[1]Pesos dos Critérios'!$Z$7))))</f>
        <v>0.0190740740740741</v>
      </c>
      <c r="AC4325" s="5" t="n">
        <f aca="false">IF(H4325=1,'[1]Pesos dos Critérios'!$AD$7,IF(Planilha1!H4325=2,'[1]Pesos dos Critérios'!$AE$7,IF(Planilha1!H4325=3,'[1]Pesos dos Critérios'!$AF$7,IF(Planilha1!H4325=4,'[1]Pesos dos Critérios'!$AG$7,'[1]Pesos dos Critérios'!$AH$7))))</f>
        <v>0.0140056022408964</v>
      </c>
      <c r="AD4325" s="5" t="n">
        <f aca="false">IF(J4325='[1]Pesos dos Critérios'!$AA$3,'[1]Pesos dos Critérios'!$AA$7,IF(Planilha1!J4325='[1]Pesos dos Critérios'!$AB$3,'[1]Pesos dos Critérios'!$AB$7,'[1]Pesos dos Critérios'!$AC$7))</f>
        <v>0.037037037037037</v>
      </c>
      <c r="AE4325" s="5" t="n">
        <f aca="false">IF(O4325="Intervalo 1",'[1]Pesos dos Critérios'!$J$7,IF(Planilha1!O4325="Intervalo 2",'[1]Pesos dos Critérios'!$K$7,IF(Planilha1!O4325="Intervalo 3",'[1]Pesos dos Critérios'!$L$7,'[1]Pesos dos Critérios'!$M$7)))</f>
        <v>0.0312324929971989</v>
      </c>
      <c r="AF4325" s="5" t="n">
        <f aca="false">IF(Q4325="Intervalo 1",'[1]Pesos dos Critérios'!$B$7,IF(Q4325="Intervalo 2",'[1]Pesos dos Critérios'!$C$7,IF(Q4325="Intervalo 3",'[1]Pesos dos Critérios'!$D$7,'[1]Pesos dos Critérios'!$E$7)))</f>
        <v>0.0238189280217372</v>
      </c>
      <c r="AG4325" s="5" t="n">
        <f aca="false">IF(S4325="Intervalo 1",'[1]Pesos dos Critérios'!$F$7,IF(S4325="Intervalo 2",'[1]Pesos dos Critérios'!$G$7,IF(S4325="Intervalo 3",'[1]Pesos dos Critérios'!$H$7,'[1]Pesos dos Critérios'!$I$7)))</f>
        <v>0.0269522144522145</v>
      </c>
      <c r="AH4325" s="5" t="n">
        <f aca="false">IF(U4325="Intervalo 1",'[1]Pesos dos Critérios'!$N$7,IF(U4325="Intervalo 2",'[1]Pesos dos Critérios'!$O$7,IF(U4325="Intervalo 3",'[1]Pesos dos Critérios'!$P$7,'[1]Pesos dos Critérios'!$Q$7)))</f>
        <v>0.032010582010582</v>
      </c>
      <c r="AI4325" s="5" t="n">
        <f aca="false">IF(AA4325="Intervalo 1",'[1]Pesos dos Critérios'!$R$7,IF(AA4325="Intervalo 2",'[1]Pesos dos Critérios'!$S$7,IF(AA4325="Intervalo 3",'[1]Pesos dos Critérios'!$T$7,'[1]Pesos dos Critérios'!$U$7)))</f>
        <v>0.0547619047619048</v>
      </c>
      <c r="AJ4325" s="5" t="n">
        <f aca="false">SUM(AB4325:AI4325)</f>
        <v>0.238892835595645</v>
      </c>
      <c r="AK4325" s="5" t="n">
        <v>4324</v>
      </c>
      <c r="AM4325" s="1" t="s">
        <v>60</v>
      </c>
    </row>
    <row r="4326" customFormat="false" ht="12.8" hidden="false" customHeight="true" outlineLevel="0" collapsed="false">
      <c r="A4326" s="7" t="n">
        <v>2018</v>
      </c>
      <c r="B4326" s="7" t="s">
        <v>521</v>
      </c>
      <c r="C4326" s="8" t="s">
        <v>418</v>
      </c>
      <c r="D4326" s="7" t="s">
        <v>206</v>
      </c>
      <c r="E4326" s="7" t="s">
        <v>1112</v>
      </c>
      <c r="F4326" s="7" t="s">
        <v>2347</v>
      </c>
      <c r="G4326" s="7" t="s">
        <v>224</v>
      </c>
      <c r="H4326" s="9" t="n">
        <v>2</v>
      </c>
      <c r="I4326" s="7" t="s">
        <v>1949</v>
      </c>
      <c r="J4326" s="8" t="s">
        <v>239</v>
      </c>
      <c r="K4326" s="10" t="s">
        <v>46</v>
      </c>
      <c r="L4326" s="10" t="s">
        <v>83</v>
      </c>
      <c r="M4326" s="10" t="s">
        <v>48</v>
      </c>
      <c r="N4326" s="10" t="n">
        <v>0.011</v>
      </c>
      <c r="O4326" s="9" t="s">
        <v>57</v>
      </c>
      <c r="P4326" s="11" t="n">
        <v>0.175</v>
      </c>
      <c r="Q4326" s="8" t="s">
        <v>57</v>
      </c>
      <c r="R4326" s="11" t="n">
        <v>0.035</v>
      </c>
      <c r="S4326" s="8" t="s">
        <v>50</v>
      </c>
      <c r="T4326" s="11" t="n">
        <v>122</v>
      </c>
      <c r="U4326" s="8" t="s">
        <v>57</v>
      </c>
      <c r="V4326" s="11" t="n">
        <v>7</v>
      </c>
      <c r="W4326" s="11" t="n">
        <v>8.96</v>
      </c>
      <c r="X4326" s="11" t="n">
        <v>10</v>
      </c>
      <c r="Y4326" s="11" t="n">
        <v>12.8</v>
      </c>
      <c r="Z4326" s="11" t="n">
        <v>1.97</v>
      </c>
      <c r="AA4326" s="8" t="s">
        <v>57</v>
      </c>
      <c r="AB4326" s="5" t="n">
        <f aca="false">IF(C4326='[1]Pesos dos Critérios'!$V$3,'[1]Pesos dos Critérios'!$V$7,IF(Planilha1!C4326='[1]Pesos dos Critérios'!$W$3,'[1]Pesos dos Critérios'!$W$7,IF(Planilha1!C4326='[1]Pesos dos Critérios'!$X$3,'[1]Pesos dos Critérios'!$X$7,IF(Planilha1!C4326='[1]Pesos dos Critérios'!$Y$3,'[1]Pesos dos Critérios'!$Y$7,'[1]Pesos dos Critérios'!$Z$7))))</f>
        <v>0.0190740740740741</v>
      </c>
      <c r="AC4326" s="5" t="n">
        <f aca="false">IF(H4326=1,'[1]Pesos dos Critérios'!$AD$7,IF(Planilha1!H4326=2,'[1]Pesos dos Critérios'!$AE$7,IF(Planilha1!H4326=3,'[1]Pesos dos Critérios'!$AF$7,IF(Planilha1!H4326=4,'[1]Pesos dos Critérios'!$AG$7,'[1]Pesos dos Critérios'!$AH$7))))</f>
        <v>0.0140056022408964</v>
      </c>
      <c r="AD4326" s="5" t="n">
        <f aca="false">IF(J4326='[1]Pesos dos Critérios'!$AA$3,'[1]Pesos dos Critérios'!$AA$7,IF(Planilha1!J4326='[1]Pesos dos Critérios'!$AB$3,'[1]Pesos dos Critérios'!$AB$7,'[1]Pesos dos Critérios'!$AC$7))</f>
        <v>0.037037037037037</v>
      </c>
      <c r="AE4326" s="5" t="n">
        <f aca="false">IF(O4326="Intervalo 1",'[1]Pesos dos Critérios'!$J$7,IF(Planilha1!O4326="Intervalo 2",'[1]Pesos dos Critérios'!$K$7,IF(Planilha1!O4326="Intervalo 3",'[1]Pesos dos Critérios'!$L$7,'[1]Pesos dos Critérios'!$M$7)))</f>
        <v>0.0312324929971989</v>
      </c>
      <c r="AF4326" s="5" t="n">
        <f aca="false">IF(Q4326="Intervalo 1",'[1]Pesos dos Critérios'!$B$7,IF(Q4326="Intervalo 2",'[1]Pesos dos Critérios'!$C$7,IF(Q4326="Intervalo 3",'[1]Pesos dos Critérios'!$D$7,'[1]Pesos dos Critérios'!$E$7)))</f>
        <v>0.0238189280217372</v>
      </c>
      <c r="AG4326" s="5" t="n">
        <f aca="false">IF(S4326="Intervalo 1",'[1]Pesos dos Critérios'!$F$7,IF(S4326="Intervalo 2",'[1]Pesos dos Critérios'!$G$7,IF(S4326="Intervalo 3",'[1]Pesos dos Critérios'!$H$7,'[1]Pesos dos Critérios'!$I$7)))</f>
        <v>0.00911357161357162</v>
      </c>
      <c r="AH4326" s="5" t="n">
        <f aca="false">IF(U4326="Intervalo 1",'[1]Pesos dos Critérios'!$N$7,IF(U4326="Intervalo 2",'[1]Pesos dos Critérios'!$O$7,IF(U4326="Intervalo 3",'[1]Pesos dos Critérios'!$P$7,'[1]Pesos dos Critérios'!$Q$7)))</f>
        <v>0.032010582010582</v>
      </c>
      <c r="AI4326" s="5" t="n">
        <f aca="false">IF(AA4326="Intervalo 1",'[1]Pesos dos Critérios'!$R$7,IF(AA4326="Intervalo 2",'[1]Pesos dos Critérios'!$S$7,IF(AA4326="Intervalo 3",'[1]Pesos dos Critérios'!$T$7,'[1]Pesos dos Critérios'!$U$7)))</f>
        <v>0.0547619047619048</v>
      </c>
      <c r="AJ4326" s="5" t="n">
        <f aca="false">SUM(AB4326:AI4326)</f>
        <v>0.221054192757002</v>
      </c>
      <c r="AK4326" s="5" t="n">
        <v>4325</v>
      </c>
      <c r="AM4326" s="1" t="s">
        <v>96</v>
      </c>
    </row>
    <row r="4327" customFormat="false" ht="12.8" hidden="false" customHeight="true" outlineLevel="0" collapsed="false">
      <c r="A4327" s="7" t="n">
        <v>2018</v>
      </c>
      <c r="B4327" s="7" t="s">
        <v>521</v>
      </c>
      <c r="C4327" s="8" t="s">
        <v>418</v>
      </c>
      <c r="D4327" s="7" t="s">
        <v>206</v>
      </c>
      <c r="E4327" s="7" t="s">
        <v>1840</v>
      </c>
      <c r="F4327" s="7" t="s">
        <v>1610</v>
      </c>
      <c r="G4327" s="7" t="s">
        <v>224</v>
      </c>
      <c r="H4327" s="9" t="n">
        <v>2</v>
      </c>
      <c r="I4327" s="7" t="s">
        <v>1949</v>
      </c>
      <c r="J4327" s="8" t="s">
        <v>239</v>
      </c>
      <c r="K4327" s="10" t="s">
        <v>46</v>
      </c>
      <c r="L4327" s="10" t="s">
        <v>83</v>
      </c>
      <c r="M4327" s="10" t="s">
        <v>48</v>
      </c>
      <c r="N4327" s="10" t="n">
        <v>0.013</v>
      </c>
      <c r="O4327" s="9" t="s">
        <v>57</v>
      </c>
      <c r="P4327" s="11" t="n">
        <v>0.221</v>
      </c>
      <c r="Q4327" s="8" t="s">
        <v>57</v>
      </c>
      <c r="R4327" s="11" t="n">
        <v>0.026</v>
      </c>
      <c r="S4327" s="8" t="s">
        <v>58</v>
      </c>
      <c r="T4327" s="11" t="n">
        <v>140</v>
      </c>
      <c r="U4327" s="8" t="s">
        <v>58</v>
      </c>
      <c r="V4327" s="11" t="n">
        <v>6.44</v>
      </c>
      <c r="W4327" s="11" t="n">
        <v>7.49</v>
      </c>
      <c r="X4327" s="11" t="n">
        <v>9.2</v>
      </c>
      <c r="Y4327" s="11" t="n">
        <v>10.7</v>
      </c>
      <c r="Z4327" s="11" t="n">
        <v>2.25</v>
      </c>
      <c r="AA4327" s="8" t="s">
        <v>58</v>
      </c>
      <c r="AB4327" s="5" t="n">
        <f aca="false">IF(C4327='[1]Pesos dos Critérios'!$V$3,'[1]Pesos dos Critérios'!$V$7,IF(Planilha1!C4327='[1]Pesos dos Critérios'!$W$3,'[1]Pesos dos Critérios'!$W$7,IF(Planilha1!C4327='[1]Pesos dos Critérios'!$X$3,'[1]Pesos dos Critérios'!$X$7,IF(Planilha1!C4327='[1]Pesos dos Critérios'!$Y$3,'[1]Pesos dos Critérios'!$Y$7,'[1]Pesos dos Critérios'!$Z$7))))</f>
        <v>0.0190740740740741</v>
      </c>
      <c r="AC4327" s="5" t="n">
        <f aca="false">IF(H4327=1,'[1]Pesos dos Critérios'!$AD$7,IF(Planilha1!H4327=2,'[1]Pesos dos Critérios'!$AE$7,IF(Planilha1!H4327=3,'[1]Pesos dos Critérios'!$AF$7,IF(Planilha1!H4327=4,'[1]Pesos dos Critérios'!$AG$7,'[1]Pesos dos Critérios'!$AH$7))))</f>
        <v>0.0140056022408964</v>
      </c>
      <c r="AD4327" s="5" t="n">
        <f aca="false">IF(J4327='[1]Pesos dos Critérios'!$AA$3,'[1]Pesos dos Critérios'!$AA$7,IF(Planilha1!J4327='[1]Pesos dos Critérios'!$AB$3,'[1]Pesos dos Critérios'!$AB$7,'[1]Pesos dos Critérios'!$AC$7))</f>
        <v>0.037037037037037</v>
      </c>
      <c r="AE4327" s="5" t="n">
        <f aca="false">IF(O4327="Intervalo 1",'[1]Pesos dos Critérios'!$J$7,IF(Planilha1!O4327="Intervalo 2",'[1]Pesos dos Critérios'!$K$7,IF(Planilha1!O4327="Intervalo 3",'[1]Pesos dos Critérios'!$L$7,'[1]Pesos dos Critérios'!$M$7)))</f>
        <v>0.0312324929971989</v>
      </c>
      <c r="AF4327" s="5" t="n">
        <f aca="false">IF(Q4327="Intervalo 1",'[1]Pesos dos Critérios'!$B$7,IF(Q4327="Intervalo 2",'[1]Pesos dos Critérios'!$C$7,IF(Q4327="Intervalo 3",'[1]Pesos dos Critérios'!$D$7,'[1]Pesos dos Critérios'!$E$7)))</f>
        <v>0.0238189280217372</v>
      </c>
      <c r="AG4327" s="5" t="n">
        <f aca="false">IF(S4327="Intervalo 1",'[1]Pesos dos Critérios'!$F$7,IF(S4327="Intervalo 2",'[1]Pesos dos Critérios'!$G$7,IF(S4327="Intervalo 3",'[1]Pesos dos Critérios'!$H$7,'[1]Pesos dos Critérios'!$I$7)))</f>
        <v>0.0269522144522145</v>
      </c>
      <c r="AH4327" s="5" t="n">
        <f aca="false">IF(U4327="Intervalo 1",'[1]Pesos dos Critérios'!$N$7,IF(U4327="Intervalo 2",'[1]Pesos dos Critérios'!$O$7,IF(U4327="Intervalo 3",'[1]Pesos dos Critérios'!$P$7,'[1]Pesos dos Critérios'!$Q$7)))</f>
        <v>0.0227513227513227</v>
      </c>
      <c r="AI4327" s="5" t="n">
        <f aca="false">IF(AA4327="Intervalo 1",'[1]Pesos dos Critérios'!$R$7,IF(AA4327="Intervalo 2",'[1]Pesos dos Critérios'!$S$7,IF(AA4327="Intervalo 3",'[1]Pesos dos Critérios'!$T$7,'[1]Pesos dos Critérios'!$U$7)))</f>
        <v>0.0547619047619048</v>
      </c>
      <c r="AJ4327" s="5" t="n">
        <f aca="false">SUM(AB4327:AI4327)</f>
        <v>0.229633576336386</v>
      </c>
      <c r="AK4327" s="5" t="n">
        <v>4326</v>
      </c>
      <c r="AM4327" s="1" t="s">
        <v>60</v>
      </c>
    </row>
    <row r="4328" customFormat="false" ht="12.8" hidden="false" customHeight="true" outlineLevel="0" collapsed="false">
      <c r="A4328" s="7" t="n">
        <v>2018</v>
      </c>
      <c r="B4328" s="7" t="s">
        <v>521</v>
      </c>
      <c r="C4328" s="8" t="s">
        <v>418</v>
      </c>
      <c r="D4328" s="7" t="s">
        <v>206</v>
      </c>
      <c r="E4328" s="7" t="s">
        <v>1840</v>
      </c>
      <c r="F4328" s="7" t="s">
        <v>2347</v>
      </c>
      <c r="G4328" s="7" t="s">
        <v>224</v>
      </c>
      <c r="H4328" s="9" t="n">
        <v>2</v>
      </c>
      <c r="I4328" s="7" t="s">
        <v>1949</v>
      </c>
      <c r="J4328" s="8" t="s">
        <v>239</v>
      </c>
      <c r="K4328" s="10" t="s">
        <v>46</v>
      </c>
      <c r="L4328" s="10" t="s">
        <v>83</v>
      </c>
      <c r="M4328" s="10" t="s">
        <v>48</v>
      </c>
      <c r="N4328" s="10" t="n">
        <v>0.012</v>
      </c>
      <c r="O4328" s="9" t="s">
        <v>57</v>
      </c>
      <c r="P4328" s="11" t="n">
        <v>0.216</v>
      </c>
      <c r="Q4328" s="8" t="s">
        <v>57</v>
      </c>
      <c r="R4328" s="11" t="n">
        <v>0.021</v>
      </c>
      <c r="S4328" s="8" t="s">
        <v>58</v>
      </c>
      <c r="T4328" s="11" t="n">
        <v>141</v>
      </c>
      <c r="U4328" s="8" t="s">
        <v>58</v>
      </c>
      <c r="V4328" s="11" t="n">
        <v>6.3</v>
      </c>
      <c r="W4328" s="11" t="n">
        <v>7.49</v>
      </c>
      <c r="X4328" s="11" t="n">
        <v>9</v>
      </c>
      <c r="Y4328" s="11" t="n">
        <v>10.7</v>
      </c>
      <c r="Z4328" s="11" t="n">
        <v>2.27</v>
      </c>
      <c r="AA4328" s="8" t="s">
        <v>58</v>
      </c>
      <c r="AB4328" s="5" t="n">
        <f aca="false">IF(C4328='[1]Pesos dos Critérios'!$V$3,'[1]Pesos dos Critérios'!$V$7,IF(Planilha1!C4328='[1]Pesos dos Critérios'!$W$3,'[1]Pesos dos Critérios'!$W$7,IF(Planilha1!C4328='[1]Pesos dos Critérios'!$X$3,'[1]Pesos dos Critérios'!$X$7,IF(Planilha1!C4328='[1]Pesos dos Critérios'!$Y$3,'[1]Pesos dos Critérios'!$Y$7,'[1]Pesos dos Critérios'!$Z$7))))</f>
        <v>0.0190740740740741</v>
      </c>
      <c r="AC4328" s="5" t="n">
        <f aca="false">IF(H4328=1,'[1]Pesos dos Critérios'!$AD$7,IF(Planilha1!H4328=2,'[1]Pesos dos Critérios'!$AE$7,IF(Planilha1!H4328=3,'[1]Pesos dos Critérios'!$AF$7,IF(Planilha1!H4328=4,'[1]Pesos dos Critérios'!$AG$7,'[1]Pesos dos Critérios'!$AH$7))))</f>
        <v>0.0140056022408964</v>
      </c>
      <c r="AD4328" s="5" t="n">
        <f aca="false">IF(J4328='[1]Pesos dos Critérios'!$AA$3,'[1]Pesos dos Critérios'!$AA$7,IF(Planilha1!J4328='[1]Pesos dos Critérios'!$AB$3,'[1]Pesos dos Critérios'!$AB$7,'[1]Pesos dos Critérios'!$AC$7))</f>
        <v>0.037037037037037</v>
      </c>
      <c r="AE4328" s="5" t="n">
        <f aca="false">IF(O4328="Intervalo 1",'[1]Pesos dos Critérios'!$J$7,IF(Planilha1!O4328="Intervalo 2",'[1]Pesos dos Critérios'!$K$7,IF(Planilha1!O4328="Intervalo 3",'[1]Pesos dos Critérios'!$L$7,'[1]Pesos dos Critérios'!$M$7)))</f>
        <v>0.0312324929971989</v>
      </c>
      <c r="AF4328" s="5" t="n">
        <f aca="false">IF(Q4328="Intervalo 1",'[1]Pesos dos Critérios'!$B$7,IF(Q4328="Intervalo 2",'[1]Pesos dos Critérios'!$C$7,IF(Q4328="Intervalo 3",'[1]Pesos dos Critérios'!$D$7,'[1]Pesos dos Critérios'!$E$7)))</f>
        <v>0.0238189280217372</v>
      </c>
      <c r="AG4328" s="5" t="n">
        <f aca="false">IF(S4328="Intervalo 1",'[1]Pesos dos Critérios'!$F$7,IF(S4328="Intervalo 2",'[1]Pesos dos Critérios'!$G$7,IF(S4328="Intervalo 3",'[1]Pesos dos Critérios'!$H$7,'[1]Pesos dos Critérios'!$I$7)))</f>
        <v>0.0269522144522145</v>
      </c>
      <c r="AH4328" s="5" t="n">
        <f aca="false">IF(U4328="Intervalo 1",'[1]Pesos dos Critérios'!$N$7,IF(U4328="Intervalo 2",'[1]Pesos dos Critérios'!$O$7,IF(U4328="Intervalo 3",'[1]Pesos dos Critérios'!$P$7,'[1]Pesos dos Critérios'!$Q$7)))</f>
        <v>0.0227513227513227</v>
      </c>
      <c r="AI4328" s="5" t="n">
        <f aca="false">IF(AA4328="Intervalo 1",'[1]Pesos dos Critérios'!$R$7,IF(AA4328="Intervalo 2",'[1]Pesos dos Critérios'!$S$7,IF(AA4328="Intervalo 3",'[1]Pesos dos Critérios'!$T$7,'[1]Pesos dos Critérios'!$U$7)))</f>
        <v>0.0547619047619048</v>
      </c>
      <c r="AJ4328" s="5" t="n">
        <f aca="false">SUM(AB4328:AI4328)</f>
        <v>0.229633576336386</v>
      </c>
      <c r="AK4328" s="5" t="n">
        <v>4327</v>
      </c>
      <c r="AM4328" s="1" t="s">
        <v>60</v>
      </c>
    </row>
    <row r="4329" customFormat="false" ht="12.8" hidden="false" customHeight="true" outlineLevel="0" collapsed="false">
      <c r="A4329" s="7" t="n">
        <v>2018</v>
      </c>
      <c r="B4329" s="7" t="s">
        <v>521</v>
      </c>
      <c r="C4329" s="8" t="s">
        <v>418</v>
      </c>
      <c r="D4329" s="7" t="s">
        <v>206</v>
      </c>
      <c r="E4329" s="7" t="s">
        <v>1837</v>
      </c>
      <c r="F4329" s="7" t="s">
        <v>1610</v>
      </c>
      <c r="G4329" s="7" t="s">
        <v>1835</v>
      </c>
      <c r="H4329" s="9" t="n">
        <v>4</v>
      </c>
      <c r="I4329" s="7" t="s">
        <v>2007</v>
      </c>
      <c r="J4329" s="8" t="s">
        <v>86</v>
      </c>
      <c r="K4329" s="10" t="s">
        <v>46</v>
      </c>
      <c r="L4329" s="10" t="s">
        <v>83</v>
      </c>
      <c r="M4329" s="10" t="s">
        <v>48</v>
      </c>
      <c r="N4329" s="10" t="n">
        <v>0.023</v>
      </c>
      <c r="O4329" s="9" t="s">
        <v>50</v>
      </c>
      <c r="P4329" s="11" t="n">
        <v>0.209</v>
      </c>
      <c r="Q4329" s="8" t="s">
        <v>57</v>
      </c>
      <c r="R4329" s="11" t="n">
        <v>0.046</v>
      </c>
      <c r="S4329" s="8" t="s">
        <v>50</v>
      </c>
      <c r="T4329" s="11" t="n">
        <v>241</v>
      </c>
      <c r="U4329" s="8" t="s">
        <v>50</v>
      </c>
      <c r="V4329" s="11" t="n">
        <v>3.64</v>
      </c>
      <c r="W4329" s="11" t="n">
        <v>4.76</v>
      </c>
      <c r="X4329" s="11" t="n">
        <v>5.2</v>
      </c>
      <c r="Y4329" s="11" t="n">
        <v>6.8</v>
      </c>
      <c r="Z4329" s="11" t="n">
        <v>3.9</v>
      </c>
      <c r="AA4329" s="8" t="s">
        <v>50</v>
      </c>
      <c r="AB4329" s="5" t="n">
        <f aca="false">IF(C4329='[1]Pesos dos Critérios'!$V$3,'[1]Pesos dos Critérios'!$V$7,IF(Planilha1!C4329='[1]Pesos dos Critérios'!$W$3,'[1]Pesos dos Critérios'!$W$7,IF(Planilha1!C4329='[1]Pesos dos Critérios'!$X$3,'[1]Pesos dos Critérios'!$X$7,IF(Planilha1!C4329='[1]Pesos dos Critérios'!$Y$3,'[1]Pesos dos Critérios'!$Y$7,'[1]Pesos dos Critérios'!$Z$7))))</f>
        <v>0.0190740740740741</v>
      </c>
      <c r="AC4329" s="5" t="n">
        <f aca="false">IF(H4329=1,'[1]Pesos dos Critérios'!$AD$7,IF(Planilha1!H4329=2,'[1]Pesos dos Critérios'!$AE$7,IF(Planilha1!H4329=3,'[1]Pesos dos Critérios'!$AF$7,IF(Planilha1!H4329=4,'[1]Pesos dos Critérios'!$AG$7,'[1]Pesos dos Critérios'!$AH$7))))</f>
        <v>0.0112044817927171</v>
      </c>
      <c r="AD4329" s="5" t="n">
        <f aca="false">IF(J4329='[1]Pesos dos Critérios'!$AA$3,'[1]Pesos dos Critérios'!$AA$7,IF(Planilha1!J4329='[1]Pesos dos Critérios'!$AB$3,'[1]Pesos dos Critérios'!$AB$7,'[1]Pesos dos Critérios'!$AC$7))</f>
        <v>0.037037037037037</v>
      </c>
      <c r="AE4329" s="5" t="n">
        <f aca="false">IF(O4329="Intervalo 1",'[1]Pesos dos Critérios'!$J$7,IF(Planilha1!O4329="Intervalo 2",'[1]Pesos dos Critérios'!$K$7,IF(Planilha1!O4329="Intervalo 3",'[1]Pesos dos Critérios'!$L$7,'[1]Pesos dos Critérios'!$M$7)))</f>
        <v>0.0167600373482726</v>
      </c>
      <c r="AF4329" s="5" t="n">
        <f aca="false">IF(Q4329="Intervalo 1",'[1]Pesos dos Critérios'!$B$7,IF(Q4329="Intervalo 2",'[1]Pesos dos Critérios'!$C$7,IF(Q4329="Intervalo 3",'[1]Pesos dos Critérios'!$D$7,'[1]Pesos dos Critérios'!$E$7)))</f>
        <v>0.0238189280217372</v>
      </c>
      <c r="AG4329" s="5" t="n">
        <f aca="false">IF(S4329="Intervalo 1",'[1]Pesos dos Critérios'!$F$7,IF(S4329="Intervalo 2",'[1]Pesos dos Critérios'!$G$7,IF(S4329="Intervalo 3",'[1]Pesos dos Critérios'!$H$7,'[1]Pesos dos Critérios'!$I$7)))</f>
        <v>0.00911357161357162</v>
      </c>
      <c r="AH4329" s="5" t="n">
        <f aca="false">IF(U4329="Intervalo 1",'[1]Pesos dos Critérios'!$N$7,IF(U4329="Intervalo 2",'[1]Pesos dos Critérios'!$O$7,IF(U4329="Intervalo 3",'[1]Pesos dos Critérios'!$P$7,'[1]Pesos dos Critérios'!$Q$7)))</f>
        <v>0.0187830687830688</v>
      </c>
      <c r="AI4329" s="5" t="n">
        <f aca="false">IF(AA4329="Intervalo 1",'[1]Pesos dos Critérios'!$R$7,IF(AA4329="Intervalo 2",'[1]Pesos dos Critérios'!$S$7,IF(AA4329="Intervalo 3",'[1]Pesos dos Critérios'!$T$7,'[1]Pesos dos Critérios'!$U$7)))</f>
        <v>0.0468253968253968</v>
      </c>
      <c r="AJ4329" s="5" t="n">
        <f aca="false">SUM(AB4329:AI4329)</f>
        <v>0.182616595495875</v>
      </c>
      <c r="AK4329" s="5" t="n">
        <v>4328</v>
      </c>
      <c r="AM4329" s="1" t="s">
        <v>96</v>
      </c>
    </row>
    <row r="4330" customFormat="false" ht="12.8" hidden="false" customHeight="true" outlineLevel="0" collapsed="false">
      <c r="A4330" s="7" t="n">
        <v>2018</v>
      </c>
      <c r="B4330" s="7" t="s">
        <v>521</v>
      </c>
      <c r="C4330" s="8" t="s">
        <v>418</v>
      </c>
      <c r="D4330" s="7" t="s">
        <v>206</v>
      </c>
      <c r="E4330" s="7" t="s">
        <v>2710</v>
      </c>
      <c r="F4330" s="7" t="s">
        <v>1610</v>
      </c>
      <c r="G4330" s="7" t="s">
        <v>1279</v>
      </c>
      <c r="H4330" s="9" t="n">
        <v>3</v>
      </c>
      <c r="I4330" s="7" t="s">
        <v>2007</v>
      </c>
      <c r="J4330" s="8" t="s">
        <v>86</v>
      </c>
      <c r="K4330" s="10" t="s">
        <v>46</v>
      </c>
      <c r="L4330" s="10" t="s">
        <v>83</v>
      </c>
      <c r="M4330" s="10" t="s">
        <v>48</v>
      </c>
      <c r="N4330" s="10" t="n">
        <v>0.008</v>
      </c>
      <c r="O4330" s="9" t="s">
        <v>49</v>
      </c>
      <c r="P4330" s="11" t="n">
        <v>0.617</v>
      </c>
      <c r="Q4330" s="8" t="s">
        <v>50</v>
      </c>
      <c r="R4330" s="11" t="n">
        <v>0.041</v>
      </c>
      <c r="S4330" s="8" t="s">
        <v>50</v>
      </c>
      <c r="T4330" s="11" t="n">
        <v>161</v>
      </c>
      <c r="U4330" s="8" t="s">
        <v>58</v>
      </c>
      <c r="V4330" s="11" t="n">
        <v>5.25</v>
      </c>
      <c r="W4330" s="11" t="n">
        <v>7.21</v>
      </c>
      <c r="X4330" s="11" t="n">
        <v>7.5</v>
      </c>
      <c r="Y4330" s="11" t="n">
        <v>10.3</v>
      </c>
      <c r="Z4330" s="11" t="n">
        <v>2.61</v>
      </c>
      <c r="AA4330" s="8" t="s">
        <v>58</v>
      </c>
      <c r="AB4330" s="5" t="n">
        <f aca="false">IF(C4330='[1]Pesos dos Critérios'!$V$3,'[1]Pesos dos Critérios'!$V$7,IF(Planilha1!C4330='[1]Pesos dos Critérios'!$W$3,'[1]Pesos dos Critérios'!$W$7,IF(Planilha1!C4330='[1]Pesos dos Critérios'!$X$3,'[1]Pesos dos Critérios'!$X$7,IF(Planilha1!C4330='[1]Pesos dos Critérios'!$Y$3,'[1]Pesos dos Critérios'!$Y$7,'[1]Pesos dos Critérios'!$Z$7))))</f>
        <v>0.0190740740740741</v>
      </c>
      <c r="AC4330" s="5" t="n">
        <f aca="false">IF(H4330=1,'[1]Pesos dos Critérios'!$AD$7,IF(Planilha1!H4330=2,'[1]Pesos dos Critérios'!$AE$7,IF(Planilha1!H4330=3,'[1]Pesos dos Critérios'!$AF$7,IF(Planilha1!H4330=4,'[1]Pesos dos Critérios'!$AG$7,'[1]Pesos dos Critérios'!$AH$7))))</f>
        <v>0.0112044817927171</v>
      </c>
      <c r="AD4330" s="5" t="n">
        <f aca="false">IF(J4330='[1]Pesos dos Critérios'!$AA$3,'[1]Pesos dos Critérios'!$AA$7,IF(Planilha1!J4330='[1]Pesos dos Critérios'!$AB$3,'[1]Pesos dos Critérios'!$AB$7,'[1]Pesos dos Critérios'!$AC$7))</f>
        <v>0.037037037037037</v>
      </c>
      <c r="AE4330" s="5" t="n">
        <f aca="false">IF(O4330="Intervalo 1",'[1]Pesos dos Critérios'!$J$7,IF(Planilha1!O4330="Intervalo 2",'[1]Pesos dos Critérios'!$K$7,IF(Planilha1!O4330="Intervalo 3",'[1]Pesos dos Critérios'!$L$7,'[1]Pesos dos Critérios'!$M$7)))</f>
        <v>0.0407563025210084</v>
      </c>
      <c r="AF4330" s="5" t="n">
        <f aca="false">IF(Q4330="Intervalo 1",'[1]Pesos dos Critérios'!$B$7,IF(Q4330="Intervalo 2",'[1]Pesos dos Critérios'!$C$7,IF(Q4330="Intervalo 3",'[1]Pesos dos Critérios'!$D$7,'[1]Pesos dos Critérios'!$E$7)))</f>
        <v>0.00762762506955072</v>
      </c>
      <c r="AG4330" s="5" t="n">
        <f aca="false">IF(S4330="Intervalo 1",'[1]Pesos dos Critérios'!$F$7,IF(S4330="Intervalo 2",'[1]Pesos dos Critérios'!$G$7,IF(S4330="Intervalo 3",'[1]Pesos dos Critérios'!$H$7,'[1]Pesos dos Critérios'!$I$7)))</f>
        <v>0.00911357161357162</v>
      </c>
      <c r="AH4330" s="5" t="n">
        <f aca="false">IF(U4330="Intervalo 1",'[1]Pesos dos Critérios'!$N$7,IF(U4330="Intervalo 2",'[1]Pesos dos Critérios'!$O$7,IF(U4330="Intervalo 3",'[1]Pesos dos Critérios'!$P$7,'[1]Pesos dos Critérios'!$Q$7)))</f>
        <v>0.0227513227513227</v>
      </c>
      <c r="AI4330" s="5" t="n">
        <f aca="false">IF(AA4330="Intervalo 1",'[1]Pesos dos Critérios'!$R$7,IF(AA4330="Intervalo 2",'[1]Pesos dos Critérios'!$S$7,IF(AA4330="Intervalo 3",'[1]Pesos dos Critérios'!$T$7,'[1]Pesos dos Critérios'!$U$7)))</f>
        <v>0.0547619047619048</v>
      </c>
      <c r="AJ4330" s="5" t="n">
        <f aca="false">SUM(AB4330:AI4330)</f>
        <v>0.202326319621186</v>
      </c>
      <c r="AK4330" s="5" t="n">
        <v>4329</v>
      </c>
      <c r="AM4330" s="1" t="s">
        <v>96</v>
      </c>
    </row>
    <row r="4331" customFormat="false" ht="12.8" hidden="false" customHeight="true" outlineLevel="0" collapsed="false">
      <c r="A4331" s="7" t="n">
        <v>2018</v>
      </c>
      <c r="B4331" s="7" t="s">
        <v>521</v>
      </c>
      <c r="C4331" s="8" t="s">
        <v>418</v>
      </c>
      <c r="D4331" s="7" t="s">
        <v>206</v>
      </c>
      <c r="E4331" s="7" t="s">
        <v>1837</v>
      </c>
      <c r="F4331" s="7" t="s">
        <v>2711</v>
      </c>
      <c r="G4331" s="7" t="s">
        <v>1835</v>
      </c>
      <c r="H4331" s="9" t="n">
        <v>4</v>
      </c>
      <c r="I4331" s="7" t="s">
        <v>2007</v>
      </c>
      <c r="J4331" s="8" t="s">
        <v>86</v>
      </c>
      <c r="K4331" s="10" t="s">
        <v>46</v>
      </c>
      <c r="L4331" s="10" t="s">
        <v>83</v>
      </c>
      <c r="M4331" s="10" t="s">
        <v>48</v>
      </c>
      <c r="N4331" s="10" t="n">
        <v>0.027</v>
      </c>
      <c r="O4331" s="9" t="s">
        <v>50</v>
      </c>
      <c r="P4331" s="11" t="n">
        <v>0.188</v>
      </c>
      <c r="Q4331" s="8" t="s">
        <v>57</v>
      </c>
      <c r="R4331" s="11" t="n">
        <v>0.049</v>
      </c>
      <c r="S4331" s="8" t="s">
        <v>50</v>
      </c>
      <c r="T4331" s="11" t="n">
        <v>225</v>
      </c>
      <c r="U4331" s="8" t="s">
        <v>50</v>
      </c>
      <c r="V4331" s="11" t="n">
        <v>3.78</v>
      </c>
      <c r="W4331" s="11" t="n">
        <v>5.39</v>
      </c>
      <c r="X4331" s="11" t="n">
        <v>5.4</v>
      </c>
      <c r="Y4331" s="11" t="n">
        <v>7.7</v>
      </c>
      <c r="Z4331" s="11" t="n">
        <v>3.64</v>
      </c>
      <c r="AA4331" s="8" t="s">
        <v>50</v>
      </c>
      <c r="AB4331" s="5" t="n">
        <f aca="false">IF(C4331='[1]Pesos dos Critérios'!$V$3,'[1]Pesos dos Critérios'!$V$7,IF(Planilha1!C4331='[1]Pesos dos Critérios'!$W$3,'[1]Pesos dos Critérios'!$W$7,IF(Planilha1!C4331='[1]Pesos dos Critérios'!$X$3,'[1]Pesos dos Critérios'!$X$7,IF(Planilha1!C4331='[1]Pesos dos Critérios'!$Y$3,'[1]Pesos dos Critérios'!$Y$7,'[1]Pesos dos Critérios'!$Z$7))))</f>
        <v>0.0190740740740741</v>
      </c>
      <c r="AC4331" s="5" t="n">
        <f aca="false">IF(H4331=1,'[1]Pesos dos Critérios'!$AD$7,IF(Planilha1!H4331=2,'[1]Pesos dos Critérios'!$AE$7,IF(Planilha1!H4331=3,'[1]Pesos dos Critérios'!$AF$7,IF(Planilha1!H4331=4,'[1]Pesos dos Critérios'!$AG$7,'[1]Pesos dos Critérios'!$AH$7))))</f>
        <v>0.0112044817927171</v>
      </c>
      <c r="AD4331" s="5" t="n">
        <f aca="false">IF(J4331='[1]Pesos dos Critérios'!$AA$3,'[1]Pesos dos Critérios'!$AA$7,IF(Planilha1!J4331='[1]Pesos dos Critérios'!$AB$3,'[1]Pesos dos Critérios'!$AB$7,'[1]Pesos dos Critérios'!$AC$7))</f>
        <v>0.037037037037037</v>
      </c>
      <c r="AE4331" s="5" t="n">
        <f aca="false">IF(O4331="Intervalo 1",'[1]Pesos dos Critérios'!$J$7,IF(Planilha1!O4331="Intervalo 2",'[1]Pesos dos Critérios'!$K$7,IF(Planilha1!O4331="Intervalo 3",'[1]Pesos dos Critérios'!$L$7,'[1]Pesos dos Critérios'!$M$7)))</f>
        <v>0.0167600373482726</v>
      </c>
      <c r="AF4331" s="5" t="n">
        <f aca="false">IF(Q4331="Intervalo 1",'[1]Pesos dos Critérios'!$B$7,IF(Q4331="Intervalo 2",'[1]Pesos dos Critérios'!$C$7,IF(Q4331="Intervalo 3",'[1]Pesos dos Critérios'!$D$7,'[1]Pesos dos Critérios'!$E$7)))</f>
        <v>0.0238189280217372</v>
      </c>
      <c r="AG4331" s="5" t="n">
        <f aca="false">IF(S4331="Intervalo 1",'[1]Pesos dos Critérios'!$F$7,IF(S4331="Intervalo 2",'[1]Pesos dos Critérios'!$G$7,IF(S4331="Intervalo 3",'[1]Pesos dos Critérios'!$H$7,'[1]Pesos dos Critérios'!$I$7)))</f>
        <v>0.00911357161357162</v>
      </c>
      <c r="AH4331" s="5" t="n">
        <f aca="false">IF(U4331="Intervalo 1",'[1]Pesos dos Critérios'!$N$7,IF(U4331="Intervalo 2",'[1]Pesos dos Critérios'!$O$7,IF(U4331="Intervalo 3",'[1]Pesos dos Critérios'!$P$7,'[1]Pesos dos Critérios'!$Q$7)))</f>
        <v>0.0187830687830688</v>
      </c>
      <c r="AI4331" s="5" t="n">
        <f aca="false">IF(AA4331="Intervalo 1",'[1]Pesos dos Critérios'!$R$7,IF(AA4331="Intervalo 2",'[1]Pesos dos Critérios'!$S$7,IF(AA4331="Intervalo 3",'[1]Pesos dos Critérios'!$T$7,'[1]Pesos dos Critérios'!$U$7)))</f>
        <v>0.0468253968253968</v>
      </c>
      <c r="AJ4331" s="5" t="n">
        <f aca="false">SUM(AB4331:AI4331)</f>
        <v>0.182616595495875</v>
      </c>
      <c r="AK4331" s="5" t="n">
        <v>4330</v>
      </c>
      <c r="AM4331" s="1" t="s">
        <v>96</v>
      </c>
    </row>
    <row r="4332" customFormat="false" ht="12.8" hidden="false" customHeight="true" outlineLevel="0" collapsed="false">
      <c r="A4332" s="7" t="n">
        <v>2018</v>
      </c>
      <c r="B4332" s="7" t="s">
        <v>521</v>
      </c>
      <c r="C4332" s="8" t="s">
        <v>418</v>
      </c>
      <c r="D4332" s="7" t="s">
        <v>866</v>
      </c>
      <c r="E4332" s="7" t="s">
        <v>1843</v>
      </c>
      <c r="F4332" s="7" t="s">
        <v>1847</v>
      </c>
      <c r="G4332" s="7" t="s">
        <v>224</v>
      </c>
      <c r="H4332" s="9" t="n">
        <v>2</v>
      </c>
      <c r="I4332" s="7" t="s">
        <v>1999</v>
      </c>
      <c r="J4332" s="8" t="s">
        <v>86</v>
      </c>
      <c r="K4332" s="10" t="s">
        <v>46</v>
      </c>
      <c r="L4332" s="10" t="s">
        <v>1943</v>
      </c>
      <c r="M4332" s="10" t="s">
        <v>48</v>
      </c>
      <c r="N4332" s="10" t="n">
        <v>0.016</v>
      </c>
      <c r="O4332" s="9" t="s">
        <v>58</v>
      </c>
      <c r="P4332" s="11" t="n">
        <v>0.151</v>
      </c>
      <c r="Q4332" s="8" t="s">
        <v>57</v>
      </c>
      <c r="R4332" s="11" t="n">
        <v>0.032</v>
      </c>
      <c r="S4332" s="8" t="s">
        <v>50</v>
      </c>
      <c r="T4332" s="11" t="n">
        <v>127</v>
      </c>
      <c r="U4332" s="8" t="s">
        <v>58</v>
      </c>
      <c r="V4332" s="11" t="n">
        <v>6.86</v>
      </c>
      <c r="W4332" s="11" t="n">
        <v>8.4</v>
      </c>
      <c r="X4332" s="11" t="n">
        <v>9.8</v>
      </c>
      <c r="Y4332" s="11" t="n">
        <v>12</v>
      </c>
      <c r="Z4332" s="11" t="n">
        <v>2.06</v>
      </c>
      <c r="AA4332" s="8" t="s">
        <v>57</v>
      </c>
      <c r="AB4332" s="5" t="n">
        <f aca="false">IF(C4332='[1]Pesos dos Critérios'!$V$3,'[1]Pesos dos Critérios'!$V$7,IF(Planilha1!C4332='[1]Pesos dos Critérios'!$W$3,'[1]Pesos dos Critérios'!$W$7,IF(Planilha1!C4332='[1]Pesos dos Critérios'!$X$3,'[1]Pesos dos Critérios'!$X$7,IF(Planilha1!C4332='[1]Pesos dos Critérios'!$Y$3,'[1]Pesos dos Critérios'!$Y$7,'[1]Pesos dos Critérios'!$Z$7))))</f>
        <v>0.0190740740740741</v>
      </c>
      <c r="AC4332" s="5" t="n">
        <f aca="false">IF(H4332=1,'[1]Pesos dos Critérios'!$AD$7,IF(Planilha1!H4332=2,'[1]Pesos dos Critérios'!$AE$7,IF(Planilha1!H4332=3,'[1]Pesos dos Critérios'!$AF$7,IF(Planilha1!H4332=4,'[1]Pesos dos Critérios'!$AG$7,'[1]Pesos dos Critérios'!$AH$7))))</f>
        <v>0.0140056022408964</v>
      </c>
      <c r="AD4332" s="5" t="n">
        <f aca="false">IF(J4332='[1]Pesos dos Critérios'!$AA$3,'[1]Pesos dos Critérios'!$AA$7,IF(Planilha1!J4332='[1]Pesos dos Critérios'!$AB$3,'[1]Pesos dos Critérios'!$AB$7,'[1]Pesos dos Critérios'!$AC$7))</f>
        <v>0.037037037037037</v>
      </c>
      <c r="AE4332" s="5" t="n">
        <f aca="false">IF(O4332="Intervalo 1",'[1]Pesos dos Critérios'!$J$7,IF(Planilha1!O4332="Intervalo 2",'[1]Pesos dos Critérios'!$K$7,IF(Planilha1!O4332="Intervalo 3",'[1]Pesos dos Critérios'!$L$7,'[1]Pesos dos Critérios'!$M$7)))</f>
        <v>0.0223622782446312</v>
      </c>
      <c r="AF4332" s="5" t="n">
        <f aca="false">IF(Q4332="Intervalo 1",'[1]Pesos dos Critérios'!$B$7,IF(Q4332="Intervalo 2",'[1]Pesos dos Critérios'!$C$7,IF(Q4332="Intervalo 3",'[1]Pesos dos Critérios'!$D$7,'[1]Pesos dos Critérios'!$E$7)))</f>
        <v>0.0238189280217372</v>
      </c>
      <c r="AG4332" s="5" t="n">
        <f aca="false">IF(S4332="Intervalo 1",'[1]Pesos dos Critérios'!$F$7,IF(S4332="Intervalo 2",'[1]Pesos dos Critérios'!$G$7,IF(S4332="Intervalo 3",'[1]Pesos dos Critérios'!$H$7,'[1]Pesos dos Critérios'!$I$7)))</f>
        <v>0.00911357161357162</v>
      </c>
      <c r="AH4332" s="5" t="n">
        <f aca="false">IF(U4332="Intervalo 1",'[1]Pesos dos Critérios'!$N$7,IF(U4332="Intervalo 2",'[1]Pesos dos Critérios'!$O$7,IF(U4332="Intervalo 3",'[1]Pesos dos Critérios'!$P$7,'[1]Pesos dos Critérios'!$Q$7)))</f>
        <v>0.0227513227513227</v>
      </c>
      <c r="AI4332" s="5" t="n">
        <f aca="false">IF(AA4332="Intervalo 1",'[1]Pesos dos Critérios'!$R$7,IF(AA4332="Intervalo 2",'[1]Pesos dos Critérios'!$S$7,IF(AA4332="Intervalo 3",'[1]Pesos dos Critérios'!$T$7,'[1]Pesos dos Critérios'!$U$7)))</f>
        <v>0.0547619047619048</v>
      </c>
      <c r="AJ4332" s="5" t="n">
        <f aca="false">SUM(AB4332:AI4332)</f>
        <v>0.202924718745175</v>
      </c>
      <c r="AK4332" s="5" t="n">
        <v>4331</v>
      </c>
      <c r="AM4332" s="1" t="s">
        <v>96</v>
      </c>
    </row>
    <row r="4333" customFormat="false" ht="12.8" hidden="false" customHeight="true" outlineLevel="0" collapsed="false">
      <c r="A4333" s="7" t="n">
        <v>2018</v>
      </c>
      <c r="B4333" s="7" t="s">
        <v>521</v>
      </c>
      <c r="C4333" s="8" t="s">
        <v>418</v>
      </c>
      <c r="D4333" s="7" t="s">
        <v>866</v>
      </c>
      <c r="E4333" s="7" t="s">
        <v>1116</v>
      </c>
      <c r="F4333" s="7" t="s">
        <v>1847</v>
      </c>
      <c r="G4333" s="7" t="s">
        <v>302</v>
      </c>
      <c r="H4333" s="9" t="n">
        <v>4</v>
      </c>
      <c r="I4333" s="7" t="s">
        <v>2007</v>
      </c>
      <c r="J4333" s="8" t="s">
        <v>86</v>
      </c>
      <c r="K4333" s="10" t="s">
        <v>46</v>
      </c>
      <c r="L4333" s="10" t="s">
        <v>1943</v>
      </c>
      <c r="M4333" s="10" t="s">
        <v>48</v>
      </c>
      <c r="N4333" s="10" t="n">
        <v>0.011</v>
      </c>
      <c r="O4333" s="9" t="s">
        <v>57</v>
      </c>
      <c r="P4333" s="11" t="n">
        <v>0.172</v>
      </c>
      <c r="Q4333" s="8" t="s">
        <v>57</v>
      </c>
      <c r="R4333" s="11" t="n">
        <v>0.016</v>
      </c>
      <c r="S4333" s="8" t="s">
        <v>57</v>
      </c>
      <c r="T4333" s="11" t="n">
        <v>173</v>
      </c>
      <c r="U4333" s="8" t="s">
        <v>50</v>
      </c>
      <c r="V4333" s="11" t="n">
        <v>5.04</v>
      </c>
      <c r="W4333" s="11" t="n">
        <v>6.44</v>
      </c>
      <c r="X4333" s="11" t="n">
        <v>7.2</v>
      </c>
      <c r="Y4333" s="11" t="n">
        <v>9.2</v>
      </c>
      <c r="Z4333" s="11" t="n">
        <v>2.8</v>
      </c>
      <c r="AA4333" s="8" t="s">
        <v>50</v>
      </c>
      <c r="AB4333" s="5" t="n">
        <f aca="false">IF(C4333='[1]Pesos dos Critérios'!$V$3,'[1]Pesos dos Critérios'!$V$7,IF(Planilha1!C4333='[1]Pesos dos Critérios'!$W$3,'[1]Pesos dos Critérios'!$W$7,IF(Planilha1!C4333='[1]Pesos dos Critérios'!$X$3,'[1]Pesos dos Critérios'!$X$7,IF(Planilha1!C4333='[1]Pesos dos Critérios'!$Y$3,'[1]Pesos dos Critérios'!$Y$7,'[1]Pesos dos Critérios'!$Z$7))))</f>
        <v>0.0190740740740741</v>
      </c>
      <c r="AC4333" s="5" t="n">
        <f aca="false">IF(H4333=1,'[1]Pesos dos Critérios'!$AD$7,IF(Planilha1!H4333=2,'[1]Pesos dos Critérios'!$AE$7,IF(Planilha1!H4333=3,'[1]Pesos dos Critérios'!$AF$7,IF(Planilha1!H4333=4,'[1]Pesos dos Critérios'!$AG$7,'[1]Pesos dos Critérios'!$AH$7))))</f>
        <v>0.0112044817927171</v>
      </c>
      <c r="AD4333" s="5" t="n">
        <f aca="false">IF(J4333='[1]Pesos dos Critérios'!$AA$3,'[1]Pesos dos Critérios'!$AA$7,IF(Planilha1!J4333='[1]Pesos dos Critérios'!$AB$3,'[1]Pesos dos Critérios'!$AB$7,'[1]Pesos dos Critérios'!$AC$7))</f>
        <v>0.037037037037037</v>
      </c>
      <c r="AE4333" s="5" t="n">
        <f aca="false">IF(O4333="Intervalo 1",'[1]Pesos dos Critérios'!$J$7,IF(Planilha1!O4333="Intervalo 2",'[1]Pesos dos Critérios'!$K$7,IF(Planilha1!O4333="Intervalo 3",'[1]Pesos dos Critérios'!$L$7,'[1]Pesos dos Critérios'!$M$7)))</f>
        <v>0.0312324929971989</v>
      </c>
      <c r="AF4333" s="5" t="n">
        <f aca="false">IF(Q4333="Intervalo 1",'[1]Pesos dos Critérios'!$B$7,IF(Q4333="Intervalo 2",'[1]Pesos dos Critérios'!$C$7,IF(Q4333="Intervalo 3",'[1]Pesos dos Critérios'!$D$7,'[1]Pesos dos Critérios'!$E$7)))</f>
        <v>0.0238189280217372</v>
      </c>
      <c r="AG4333" s="5" t="n">
        <f aca="false">IF(S4333="Intervalo 1",'[1]Pesos dos Critérios'!$F$7,IF(S4333="Intervalo 2",'[1]Pesos dos Critérios'!$G$7,IF(S4333="Intervalo 3",'[1]Pesos dos Critérios'!$H$7,'[1]Pesos dos Critérios'!$I$7)))</f>
        <v>0.0407277907277907</v>
      </c>
      <c r="AH4333" s="5" t="n">
        <f aca="false">IF(U4333="Intervalo 1",'[1]Pesos dos Critérios'!$N$7,IF(U4333="Intervalo 2",'[1]Pesos dos Critérios'!$O$7,IF(U4333="Intervalo 3",'[1]Pesos dos Critérios'!$P$7,'[1]Pesos dos Critérios'!$Q$7)))</f>
        <v>0.0187830687830688</v>
      </c>
      <c r="AI4333" s="5" t="n">
        <f aca="false">IF(AA4333="Intervalo 1",'[1]Pesos dos Critérios'!$R$7,IF(AA4333="Intervalo 2",'[1]Pesos dos Critérios'!$S$7,IF(AA4333="Intervalo 3",'[1]Pesos dos Critérios'!$T$7,'[1]Pesos dos Critérios'!$U$7)))</f>
        <v>0.0468253968253968</v>
      </c>
      <c r="AJ4333" s="5" t="n">
        <f aca="false">SUM(AB4333:AI4333)</f>
        <v>0.228703270259021</v>
      </c>
      <c r="AK4333" s="5" t="n">
        <v>4332</v>
      </c>
      <c r="AM4333" s="1" t="s">
        <v>60</v>
      </c>
    </row>
    <row r="4334" customFormat="false" ht="12.8" hidden="false" customHeight="true" outlineLevel="0" collapsed="false">
      <c r="A4334" s="7" t="n">
        <v>2018</v>
      </c>
      <c r="B4334" s="7" t="s">
        <v>521</v>
      </c>
      <c r="C4334" s="8" t="s">
        <v>418</v>
      </c>
      <c r="D4334" s="7" t="s">
        <v>866</v>
      </c>
      <c r="E4334" s="7" t="s">
        <v>1116</v>
      </c>
      <c r="F4334" s="7" t="s">
        <v>1850</v>
      </c>
      <c r="G4334" s="7" t="s">
        <v>302</v>
      </c>
      <c r="H4334" s="9" t="n">
        <v>4</v>
      </c>
      <c r="I4334" s="7" t="s">
        <v>2007</v>
      </c>
      <c r="J4334" s="8" t="s">
        <v>86</v>
      </c>
      <c r="K4334" s="10" t="s">
        <v>46</v>
      </c>
      <c r="L4334" s="10" t="s">
        <v>1943</v>
      </c>
      <c r="M4334" s="10" t="s">
        <v>48</v>
      </c>
      <c r="N4334" s="10" t="n">
        <v>0.011</v>
      </c>
      <c r="O4334" s="9" t="s">
        <v>57</v>
      </c>
      <c r="P4334" s="11" t="n">
        <v>0.172</v>
      </c>
      <c r="Q4334" s="8" t="s">
        <v>57</v>
      </c>
      <c r="R4334" s="11" t="n">
        <v>0.016</v>
      </c>
      <c r="S4334" s="8" t="s">
        <v>57</v>
      </c>
      <c r="T4334" s="11" t="n">
        <v>173</v>
      </c>
      <c r="U4334" s="8" t="s">
        <v>50</v>
      </c>
      <c r="V4334" s="11" t="n">
        <v>5.04</v>
      </c>
      <c r="W4334" s="11" t="n">
        <v>6.44</v>
      </c>
      <c r="X4334" s="11" t="n">
        <v>7.2</v>
      </c>
      <c r="Y4334" s="11" t="n">
        <v>9.2</v>
      </c>
      <c r="Z4334" s="11" t="n">
        <v>2.8</v>
      </c>
      <c r="AA4334" s="8" t="s">
        <v>50</v>
      </c>
      <c r="AB4334" s="5" t="n">
        <f aca="false">IF(C4334='[1]Pesos dos Critérios'!$V$3,'[1]Pesos dos Critérios'!$V$7,IF(Planilha1!C4334='[1]Pesos dos Critérios'!$W$3,'[1]Pesos dos Critérios'!$W$7,IF(Planilha1!C4334='[1]Pesos dos Critérios'!$X$3,'[1]Pesos dos Critérios'!$X$7,IF(Planilha1!C4334='[1]Pesos dos Critérios'!$Y$3,'[1]Pesos dos Critérios'!$Y$7,'[1]Pesos dos Critérios'!$Z$7))))</f>
        <v>0.0190740740740741</v>
      </c>
      <c r="AC4334" s="5" t="n">
        <f aca="false">IF(H4334=1,'[1]Pesos dos Critérios'!$AD$7,IF(Planilha1!H4334=2,'[1]Pesos dos Critérios'!$AE$7,IF(Planilha1!H4334=3,'[1]Pesos dos Critérios'!$AF$7,IF(Planilha1!H4334=4,'[1]Pesos dos Critérios'!$AG$7,'[1]Pesos dos Critérios'!$AH$7))))</f>
        <v>0.0112044817927171</v>
      </c>
      <c r="AD4334" s="5" t="n">
        <f aca="false">IF(J4334='[1]Pesos dos Critérios'!$AA$3,'[1]Pesos dos Critérios'!$AA$7,IF(Planilha1!J4334='[1]Pesos dos Critérios'!$AB$3,'[1]Pesos dos Critérios'!$AB$7,'[1]Pesos dos Critérios'!$AC$7))</f>
        <v>0.037037037037037</v>
      </c>
      <c r="AE4334" s="5" t="n">
        <f aca="false">IF(O4334="Intervalo 1",'[1]Pesos dos Critérios'!$J$7,IF(Planilha1!O4334="Intervalo 2",'[1]Pesos dos Critérios'!$K$7,IF(Planilha1!O4334="Intervalo 3",'[1]Pesos dos Critérios'!$L$7,'[1]Pesos dos Critérios'!$M$7)))</f>
        <v>0.0312324929971989</v>
      </c>
      <c r="AF4334" s="5" t="n">
        <f aca="false">IF(Q4334="Intervalo 1",'[1]Pesos dos Critérios'!$B$7,IF(Q4334="Intervalo 2",'[1]Pesos dos Critérios'!$C$7,IF(Q4334="Intervalo 3",'[1]Pesos dos Critérios'!$D$7,'[1]Pesos dos Critérios'!$E$7)))</f>
        <v>0.0238189280217372</v>
      </c>
      <c r="AG4334" s="5" t="n">
        <f aca="false">IF(S4334="Intervalo 1",'[1]Pesos dos Critérios'!$F$7,IF(S4334="Intervalo 2",'[1]Pesos dos Critérios'!$G$7,IF(S4334="Intervalo 3",'[1]Pesos dos Critérios'!$H$7,'[1]Pesos dos Critérios'!$I$7)))</f>
        <v>0.0407277907277907</v>
      </c>
      <c r="AH4334" s="5" t="n">
        <f aca="false">IF(U4334="Intervalo 1",'[1]Pesos dos Critérios'!$N$7,IF(U4334="Intervalo 2",'[1]Pesos dos Critérios'!$O$7,IF(U4334="Intervalo 3",'[1]Pesos dos Critérios'!$P$7,'[1]Pesos dos Critérios'!$Q$7)))</f>
        <v>0.0187830687830688</v>
      </c>
      <c r="AI4334" s="5" t="n">
        <f aca="false">IF(AA4334="Intervalo 1",'[1]Pesos dos Critérios'!$R$7,IF(AA4334="Intervalo 2",'[1]Pesos dos Critérios'!$S$7,IF(AA4334="Intervalo 3",'[1]Pesos dos Critérios'!$T$7,'[1]Pesos dos Critérios'!$U$7)))</f>
        <v>0.0468253968253968</v>
      </c>
      <c r="AJ4334" s="5" t="n">
        <f aca="false">SUM(AB4334:AI4334)</f>
        <v>0.228703270259021</v>
      </c>
      <c r="AK4334" s="5" t="n">
        <v>4333</v>
      </c>
      <c r="AM4334" s="1" t="s">
        <v>60</v>
      </c>
    </row>
    <row r="4335" customFormat="false" ht="12.8" hidden="false" customHeight="true" outlineLevel="0" collapsed="false">
      <c r="A4335" s="7" t="n">
        <v>2018</v>
      </c>
      <c r="B4335" s="7" t="s">
        <v>521</v>
      </c>
      <c r="C4335" s="8" t="s">
        <v>418</v>
      </c>
      <c r="D4335" s="7" t="s">
        <v>843</v>
      </c>
      <c r="E4335" s="7" t="s">
        <v>1874</v>
      </c>
      <c r="F4335" s="7" t="s">
        <v>156</v>
      </c>
      <c r="G4335" s="7" t="s">
        <v>224</v>
      </c>
      <c r="H4335" s="9" t="n">
        <v>2</v>
      </c>
      <c r="I4335" s="7" t="s">
        <v>1916</v>
      </c>
      <c r="J4335" s="8" t="s">
        <v>86</v>
      </c>
      <c r="K4335" s="10" t="s">
        <v>46</v>
      </c>
      <c r="L4335" s="10" t="s">
        <v>1943</v>
      </c>
      <c r="M4335" s="10" t="s">
        <v>48</v>
      </c>
      <c r="N4335" s="10" t="n">
        <v>0.007</v>
      </c>
      <c r="O4335" s="9" t="s">
        <v>49</v>
      </c>
      <c r="P4335" s="11" t="n">
        <v>0.22</v>
      </c>
      <c r="Q4335" s="8" t="s">
        <v>57</v>
      </c>
      <c r="R4335" s="11" t="n">
        <v>0.028</v>
      </c>
      <c r="S4335" s="8" t="s">
        <v>50</v>
      </c>
      <c r="T4335" s="11" t="n">
        <v>115</v>
      </c>
      <c r="U4335" s="8" t="s">
        <v>57</v>
      </c>
      <c r="V4335" s="11" t="n">
        <v>7.42</v>
      </c>
      <c r="W4335" s="11" t="n">
        <v>9.24</v>
      </c>
      <c r="X4335" s="11" t="n">
        <v>10.6</v>
      </c>
      <c r="Y4335" s="11" t="n">
        <v>13.2</v>
      </c>
      <c r="Z4335" s="11" t="n">
        <v>1.87</v>
      </c>
      <c r="AA4335" s="8" t="s">
        <v>57</v>
      </c>
      <c r="AB4335" s="5" t="n">
        <f aca="false">IF(C4335='[1]Pesos dos Critérios'!$V$3,'[1]Pesos dos Critérios'!$V$7,IF(Planilha1!C4335='[1]Pesos dos Critérios'!$W$3,'[1]Pesos dos Critérios'!$W$7,IF(Planilha1!C4335='[1]Pesos dos Critérios'!$X$3,'[1]Pesos dos Critérios'!$X$7,IF(Planilha1!C4335='[1]Pesos dos Critérios'!$Y$3,'[1]Pesos dos Critérios'!$Y$7,'[1]Pesos dos Critérios'!$Z$7))))</f>
        <v>0.0190740740740741</v>
      </c>
      <c r="AC4335" s="5" t="n">
        <f aca="false">IF(H4335=1,'[1]Pesos dos Critérios'!$AD$7,IF(Planilha1!H4335=2,'[1]Pesos dos Critérios'!$AE$7,IF(Planilha1!H4335=3,'[1]Pesos dos Critérios'!$AF$7,IF(Planilha1!H4335=4,'[1]Pesos dos Critérios'!$AG$7,'[1]Pesos dos Critérios'!$AH$7))))</f>
        <v>0.0140056022408964</v>
      </c>
      <c r="AD4335" s="5" t="n">
        <f aca="false">IF(J4335='[1]Pesos dos Critérios'!$AA$3,'[1]Pesos dos Critérios'!$AA$7,IF(Planilha1!J4335='[1]Pesos dos Critérios'!$AB$3,'[1]Pesos dos Critérios'!$AB$7,'[1]Pesos dos Critérios'!$AC$7))</f>
        <v>0.037037037037037</v>
      </c>
      <c r="AE4335" s="5" t="n">
        <f aca="false">IF(O4335="Intervalo 1",'[1]Pesos dos Critérios'!$J$7,IF(Planilha1!O4335="Intervalo 2",'[1]Pesos dos Critérios'!$K$7,IF(Planilha1!O4335="Intervalo 3",'[1]Pesos dos Critérios'!$L$7,'[1]Pesos dos Critérios'!$M$7)))</f>
        <v>0.0407563025210084</v>
      </c>
      <c r="AF4335" s="5" t="n">
        <f aca="false">IF(Q4335="Intervalo 1",'[1]Pesos dos Critérios'!$B$7,IF(Q4335="Intervalo 2",'[1]Pesos dos Critérios'!$C$7,IF(Q4335="Intervalo 3",'[1]Pesos dos Critérios'!$D$7,'[1]Pesos dos Critérios'!$E$7)))</f>
        <v>0.0238189280217372</v>
      </c>
      <c r="AG4335" s="5" t="n">
        <f aca="false">IF(S4335="Intervalo 1",'[1]Pesos dos Critérios'!$F$7,IF(S4335="Intervalo 2",'[1]Pesos dos Critérios'!$G$7,IF(S4335="Intervalo 3",'[1]Pesos dos Critérios'!$H$7,'[1]Pesos dos Critérios'!$I$7)))</f>
        <v>0.00911357161357162</v>
      </c>
      <c r="AH4335" s="5" t="n">
        <f aca="false">IF(U4335="Intervalo 1",'[1]Pesos dos Critérios'!$N$7,IF(U4335="Intervalo 2",'[1]Pesos dos Critérios'!$O$7,IF(U4335="Intervalo 3",'[1]Pesos dos Critérios'!$P$7,'[1]Pesos dos Critérios'!$Q$7)))</f>
        <v>0.032010582010582</v>
      </c>
      <c r="AI4335" s="5" t="n">
        <f aca="false">IF(AA4335="Intervalo 1",'[1]Pesos dos Critérios'!$R$7,IF(AA4335="Intervalo 2",'[1]Pesos dos Critérios'!$S$7,IF(AA4335="Intervalo 3",'[1]Pesos dos Critérios'!$T$7,'[1]Pesos dos Critérios'!$U$7)))</f>
        <v>0.0547619047619048</v>
      </c>
      <c r="AJ4335" s="5" t="n">
        <f aca="false">SUM(AB4335:AI4335)</f>
        <v>0.230578002280811</v>
      </c>
      <c r="AK4335" s="5" t="n">
        <v>4334</v>
      </c>
      <c r="AM4335" s="1" t="s">
        <v>60</v>
      </c>
    </row>
    <row r="4336" customFormat="false" ht="12.8" hidden="false" customHeight="true" outlineLevel="0" collapsed="false">
      <c r="A4336" s="7" t="n">
        <v>2018</v>
      </c>
      <c r="B4336" s="7" t="s">
        <v>521</v>
      </c>
      <c r="C4336" s="8" t="s">
        <v>418</v>
      </c>
      <c r="D4336" s="7" t="s">
        <v>843</v>
      </c>
      <c r="E4336" s="7" t="s">
        <v>1235</v>
      </c>
      <c r="F4336" s="7" t="s">
        <v>46</v>
      </c>
      <c r="G4336" s="7" t="s">
        <v>224</v>
      </c>
      <c r="H4336" s="9" t="n">
        <v>2</v>
      </c>
      <c r="I4336" s="7" t="s">
        <v>1916</v>
      </c>
      <c r="J4336" s="8" t="s">
        <v>86</v>
      </c>
      <c r="K4336" s="10" t="s">
        <v>46</v>
      </c>
      <c r="L4336" s="10" t="s">
        <v>1943</v>
      </c>
      <c r="M4336" s="10" t="s">
        <v>48</v>
      </c>
      <c r="N4336" s="10" t="n">
        <v>0.007</v>
      </c>
      <c r="O4336" s="9" t="s">
        <v>49</v>
      </c>
      <c r="P4336" s="11" t="n">
        <v>0.222</v>
      </c>
      <c r="Q4336" s="8" t="s">
        <v>57</v>
      </c>
      <c r="R4336" s="11" t="n">
        <v>0.022</v>
      </c>
      <c r="S4336" s="8" t="s">
        <v>58</v>
      </c>
      <c r="T4336" s="11" t="n">
        <v>109</v>
      </c>
      <c r="U4336" s="8" t="s">
        <v>49</v>
      </c>
      <c r="V4336" s="11" t="n">
        <v>7.77</v>
      </c>
      <c r="W4336" s="11" t="n">
        <v>9.8</v>
      </c>
      <c r="X4336" s="11" t="n">
        <v>11.1</v>
      </c>
      <c r="Y4336" s="11" t="n">
        <v>14</v>
      </c>
      <c r="Z4336" s="11" t="n">
        <v>1.77</v>
      </c>
      <c r="AA4336" s="8" t="s">
        <v>49</v>
      </c>
      <c r="AB4336" s="5" t="n">
        <f aca="false">IF(C4336='[1]Pesos dos Critérios'!$V$3,'[1]Pesos dos Critérios'!$V$7,IF(Planilha1!C4336='[1]Pesos dos Critérios'!$W$3,'[1]Pesos dos Critérios'!$W$7,IF(Planilha1!C4336='[1]Pesos dos Critérios'!$X$3,'[1]Pesos dos Critérios'!$X$7,IF(Planilha1!C4336='[1]Pesos dos Critérios'!$Y$3,'[1]Pesos dos Critérios'!$Y$7,'[1]Pesos dos Critérios'!$Z$7))))</f>
        <v>0.0190740740740741</v>
      </c>
      <c r="AC4336" s="5" t="n">
        <f aca="false">IF(H4336=1,'[1]Pesos dos Critérios'!$AD$7,IF(Planilha1!H4336=2,'[1]Pesos dos Critérios'!$AE$7,IF(Planilha1!H4336=3,'[1]Pesos dos Critérios'!$AF$7,IF(Planilha1!H4336=4,'[1]Pesos dos Critérios'!$AG$7,'[1]Pesos dos Critérios'!$AH$7))))</f>
        <v>0.0140056022408964</v>
      </c>
      <c r="AD4336" s="5" t="n">
        <f aca="false">IF(J4336='[1]Pesos dos Critérios'!$AA$3,'[1]Pesos dos Critérios'!$AA$7,IF(Planilha1!J4336='[1]Pesos dos Critérios'!$AB$3,'[1]Pesos dos Critérios'!$AB$7,'[1]Pesos dos Critérios'!$AC$7))</f>
        <v>0.037037037037037</v>
      </c>
      <c r="AE4336" s="5" t="n">
        <f aca="false">IF(O4336="Intervalo 1",'[1]Pesos dos Critérios'!$J$7,IF(Planilha1!O4336="Intervalo 2",'[1]Pesos dos Critérios'!$K$7,IF(Planilha1!O4336="Intervalo 3",'[1]Pesos dos Critérios'!$L$7,'[1]Pesos dos Critérios'!$M$7)))</f>
        <v>0.0407563025210084</v>
      </c>
      <c r="AF4336" s="5" t="n">
        <f aca="false">IF(Q4336="Intervalo 1",'[1]Pesos dos Critérios'!$B$7,IF(Q4336="Intervalo 2",'[1]Pesos dos Critérios'!$C$7,IF(Q4336="Intervalo 3",'[1]Pesos dos Critérios'!$D$7,'[1]Pesos dos Critérios'!$E$7)))</f>
        <v>0.0238189280217372</v>
      </c>
      <c r="AG4336" s="5" t="n">
        <f aca="false">IF(S4336="Intervalo 1",'[1]Pesos dos Critérios'!$F$7,IF(S4336="Intervalo 2",'[1]Pesos dos Critérios'!$G$7,IF(S4336="Intervalo 3",'[1]Pesos dos Critérios'!$H$7,'[1]Pesos dos Critérios'!$I$7)))</f>
        <v>0.0269522144522145</v>
      </c>
      <c r="AH4336" s="5" t="n">
        <f aca="false">IF(U4336="Intervalo 1",'[1]Pesos dos Critérios'!$N$7,IF(U4336="Intervalo 2",'[1]Pesos dos Critérios'!$O$7,IF(U4336="Intervalo 3",'[1]Pesos dos Critérios'!$P$7,'[1]Pesos dos Critérios'!$Q$7)))</f>
        <v>0.0375661375661376</v>
      </c>
      <c r="AI4336" s="5" t="n">
        <f aca="false">IF(AA4336="Intervalo 1",'[1]Pesos dos Critérios'!$R$7,IF(AA4336="Intervalo 2",'[1]Pesos dos Critérios'!$S$7,IF(AA4336="Intervalo 3",'[1]Pesos dos Critérios'!$T$7,'[1]Pesos dos Critérios'!$U$7)))</f>
        <v>0.0658730158730159</v>
      </c>
      <c r="AJ4336" s="5" t="n">
        <f aca="false">SUM(AB4336:AI4336)</f>
        <v>0.265083311786121</v>
      </c>
      <c r="AK4336" s="5" t="n">
        <v>4335</v>
      </c>
      <c r="AM4336" s="1" t="s">
        <v>52</v>
      </c>
    </row>
    <row r="4337" customFormat="false" ht="12.8" hidden="false" customHeight="true" outlineLevel="0" collapsed="false">
      <c r="A4337" s="7" t="n">
        <v>2018</v>
      </c>
      <c r="B4337" s="7" t="s">
        <v>521</v>
      </c>
      <c r="C4337" s="8" t="s">
        <v>418</v>
      </c>
      <c r="D4337" s="7" t="s">
        <v>843</v>
      </c>
      <c r="E4337" s="7" t="s">
        <v>1235</v>
      </c>
      <c r="F4337" s="7" t="s">
        <v>1863</v>
      </c>
      <c r="G4337" s="7" t="s">
        <v>224</v>
      </c>
      <c r="H4337" s="9" t="n">
        <v>2</v>
      </c>
      <c r="I4337" s="7" t="s">
        <v>1916</v>
      </c>
      <c r="J4337" s="8" t="s">
        <v>86</v>
      </c>
      <c r="K4337" s="10" t="s">
        <v>46</v>
      </c>
      <c r="L4337" s="10" t="s">
        <v>1943</v>
      </c>
      <c r="M4337" s="10" t="s">
        <v>48</v>
      </c>
      <c r="N4337" s="10" t="n">
        <v>0.01</v>
      </c>
      <c r="O4337" s="9" t="s">
        <v>49</v>
      </c>
      <c r="P4337" s="11" t="n">
        <v>0.311</v>
      </c>
      <c r="Q4337" s="8" t="s">
        <v>58</v>
      </c>
      <c r="R4337" s="11" t="n">
        <v>0.028</v>
      </c>
      <c r="S4337" s="8" t="s">
        <v>50</v>
      </c>
      <c r="T4337" s="11" t="n">
        <v>116</v>
      </c>
      <c r="U4337" s="8" t="s">
        <v>57</v>
      </c>
      <c r="V4337" s="11" t="n">
        <v>7.42</v>
      </c>
      <c r="W4337" s="11" t="n">
        <v>9.24</v>
      </c>
      <c r="X4337" s="11" t="n">
        <v>10.6</v>
      </c>
      <c r="Y4337" s="11" t="n">
        <v>13.2</v>
      </c>
      <c r="Z4337" s="11" t="n">
        <v>1.87</v>
      </c>
      <c r="AA4337" s="8" t="s">
        <v>57</v>
      </c>
      <c r="AB4337" s="5" t="n">
        <f aca="false">IF(C4337='[1]Pesos dos Critérios'!$V$3,'[1]Pesos dos Critérios'!$V$7,IF(Planilha1!C4337='[1]Pesos dos Critérios'!$W$3,'[1]Pesos dos Critérios'!$W$7,IF(Planilha1!C4337='[1]Pesos dos Critérios'!$X$3,'[1]Pesos dos Critérios'!$X$7,IF(Planilha1!C4337='[1]Pesos dos Critérios'!$Y$3,'[1]Pesos dos Critérios'!$Y$7,'[1]Pesos dos Critérios'!$Z$7))))</f>
        <v>0.0190740740740741</v>
      </c>
      <c r="AC4337" s="5" t="n">
        <f aca="false">IF(H4337=1,'[1]Pesos dos Critérios'!$AD$7,IF(Planilha1!H4337=2,'[1]Pesos dos Critérios'!$AE$7,IF(Planilha1!H4337=3,'[1]Pesos dos Critérios'!$AF$7,IF(Planilha1!H4337=4,'[1]Pesos dos Critérios'!$AG$7,'[1]Pesos dos Critérios'!$AH$7))))</f>
        <v>0.0140056022408964</v>
      </c>
      <c r="AD4337" s="5" t="n">
        <f aca="false">IF(J4337='[1]Pesos dos Critérios'!$AA$3,'[1]Pesos dos Critérios'!$AA$7,IF(Planilha1!J4337='[1]Pesos dos Critérios'!$AB$3,'[1]Pesos dos Critérios'!$AB$7,'[1]Pesos dos Critérios'!$AC$7))</f>
        <v>0.037037037037037</v>
      </c>
      <c r="AE4337" s="5" t="n">
        <f aca="false">IF(O4337="Intervalo 1",'[1]Pesos dos Critérios'!$J$7,IF(Planilha1!O4337="Intervalo 2",'[1]Pesos dos Critérios'!$K$7,IF(Planilha1!O4337="Intervalo 3",'[1]Pesos dos Critérios'!$L$7,'[1]Pesos dos Critérios'!$M$7)))</f>
        <v>0.0407563025210084</v>
      </c>
      <c r="AF4337" s="5" t="n">
        <f aca="false">IF(Q4337="Intervalo 1",'[1]Pesos dos Critérios'!$B$7,IF(Q4337="Intervalo 2",'[1]Pesos dos Critérios'!$C$7,IF(Q4337="Intervalo 3",'[1]Pesos dos Critérios'!$D$7,'[1]Pesos dos Critérios'!$E$7)))</f>
        <v>0.0134598747949477</v>
      </c>
      <c r="AG4337" s="5" t="n">
        <f aca="false">IF(S4337="Intervalo 1",'[1]Pesos dos Critérios'!$F$7,IF(S4337="Intervalo 2",'[1]Pesos dos Critérios'!$G$7,IF(S4337="Intervalo 3",'[1]Pesos dos Critérios'!$H$7,'[1]Pesos dos Critérios'!$I$7)))</f>
        <v>0.00911357161357162</v>
      </c>
      <c r="AH4337" s="5" t="n">
        <f aca="false">IF(U4337="Intervalo 1",'[1]Pesos dos Critérios'!$N$7,IF(U4337="Intervalo 2",'[1]Pesos dos Critérios'!$O$7,IF(U4337="Intervalo 3",'[1]Pesos dos Critérios'!$P$7,'[1]Pesos dos Critérios'!$Q$7)))</f>
        <v>0.032010582010582</v>
      </c>
      <c r="AI4337" s="5" t="n">
        <f aca="false">IF(AA4337="Intervalo 1",'[1]Pesos dos Critérios'!$R$7,IF(AA4337="Intervalo 2",'[1]Pesos dos Critérios'!$S$7,IF(AA4337="Intervalo 3",'[1]Pesos dos Critérios'!$T$7,'[1]Pesos dos Critérios'!$U$7)))</f>
        <v>0.0547619047619048</v>
      </c>
      <c r="AJ4337" s="5" t="n">
        <f aca="false">SUM(AB4337:AI4337)</f>
        <v>0.220218949054022</v>
      </c>
      <c r="AK4337" s="5" t="n">
        <v>4336</v>
      </c>
      <c r="AM4337" s="1" t="s">
        <v>96</v>
      </c>
    </row>
    <row r="4338" customFormat="false" ht="12.8" hidden="false" customHeight="true" outlineLevel="0" collapsed="false">
      <c r="A4338" s="7" t="n">
        <v>2018</v>
      </c>
      <c r="B4338" s="7" t="s">
        <v>521</v>
      </c>
      <c r="C4338" s="8" t="s">
        <v>418</v>
      </c>
      <c r="D4338" s="7" t="s">
        <v>866</v>
      </c>
      <c r="E4338" s="7" t="s">
        <v>2712</v>
      </c>
      <c r="F4338" s="7" t="s">
        <v>156</v>
      </c>
      <c r="G4338" s="7" t="s">
        <v>302</v>
      </c>
      <c r="H4338" s="9" t="n">
        <v>4</v>
      </c>
      <c r="I4338" s="7" t="s">
        <v>2007</v>
      </c>
      <c r="J4338" s="8" t="s">
        <v>86</v>
      </c>
      <c r="K4338" s="10" t="s">
        <v>46</v>
      </c>
      <c r="L4338" s="10" t="s">
        <v>1943</v>
      </c>
      <c r="M4338" s="10" t="s">
        <v>48</v>
      </c>
      <c r="N4338" s="10" t="n">
        <v>0.011</v>
      </c>
      <c r="O4338" s="9" t="s">
        <v>57</v>
      </c>
      <c r="P4338" s="11" t="n">
        <v>0.122</v>
      </c>
      <c r="Q4338" s="8" t="s">
        <v>49</v>
      </c>
      <c r="R4338" s="11" t="n">
        <v>0.009</v>
      </c>
      <c r="S4338" s="8" t="s">
        <v>49</v>
      </c>
      <c r="T4338" s="11" t="n">
        <v>161</v>
      </c>
      <c r="U4338" s="8" t="s">
        <v>58</v>
      </c>
      <c r="V4338" s="11" t="n">
        <v>5.32</v>
      </c>
      <c r="W4338" s="11" t="n">
        <v>6.86</v>
      </c>
      <c r="X4338" s="11" t="n">
        <v>7.6</v>
      </c>
      <c r="Y4338" s="11" t="n">
        <v>9.8</v>
      </c>
      <c r="Z4338" s="11" t="n">
        <v>2.62</v>
      </c>
      <c r="AA4338" s="8" t="s">
        <v>58</v>
      </c>
      <c r="AB4338" s="5" t="n">
        <f aca="false">IF(C4338='[1]Pesos dos Critérios'!$V$3,'[1]Pesos dos Critérios'!$V$7,IF(Planilha1!C4338='[1]Pesos dos Critérios'!$W$3,'[1]Pesos dos Critérios'!$W$7,IF(Planilha1!C4338='[1]Pesos dos Critérios'!$X$3,'[1]Pesos dos Critérios'!$X$7,IF(Planilha1!C4338='[1]Pesos dos Critérios'!$Y$3,'[1]Pesos dos Critérios'!$Y$7,'[1]Pesos dos Critérios'!$Z$7))))</f>
        <v>0.0190740740740741</v>
      </c>
      <c r="AC4338" s="5" t="n">
        <f aca="false">IF(H4338=1,'[1]Pesos dos Critérios'!$AD$7,IF(Planilha1!H4338=2,'[1]Pesos dos Critérios'!$AE$7,IF(Planilha1!H4338=3,'[1]Pesos dos Critérios'!$AF$7,IF(Planilha1!H4338=4,'[1]Pesos dos Critérios'!$AG$7,'[1]Pesos dos Critérios'!$AH$7))))</f>
        <v>0.0112044817927171</v>
      </c>
      <c r="AD4338" s="5" t="n">
        <f aca="false">IF(J4338='[1]Pesos dos Critérios'!$AA$3,'[1]Pesos dos Critérios'!$AA$7,IF(Planilha1!J4338='[1]Pesos dos Critérios'!$AB$3,'[1]Pesos dos Critérios'!$AB$7,'[1]Pesos dos Critérios'!$AC$7))</f>
        <v>0.037037037037037</v>
      </c>
      <c r="AE4338" s="5" t="n">
        <f aca="false">IF(O4338="Intervalo 1",'[1]Pesos dos Critérios'!$J$7,IF(Planilha1!O4338="Intervalo 2",'[1]Pesos dos Critérios'!$K$7,IF(Planilha1!O4338="Intervalo 3",'[1]Pesos dos Critérios'!$L$7,'[1]Pesos dos Critérios'!$M$7)))</f>
        <v>0.0312324929971989</v>
      </c>
      <c r="AF4338" s="5" t="n">
        <f aca="false">IF(Q4338="Intervalo 1",'[1]Pesos dos Critérios'!$B$7,IF(Q4338="Intervalo 2",'[1]Pesos dos Critérios'!$C$7,IF(Q4338="Intervalo 3",'[1]Pesos dos Critérios'!$D$7,'[1]Pesos dos Critérios'!$E$7)))</f>
        <v>0.0662046832248755</v>
      </c>
      <c r="AG4338" s="5" t="n">
        <f aca="false">IF(S4338="Intervalo 1",'[1]Pesos dos Critérios'!$F$7,IF(S4338="Intervalo 2",'[1]Pesos dos Critérios'!$G$7,IF(S4338="Intervalo 3",'[1]Pesos dos Critérios'!$H$7,'[1]Pesos dos Critérios'!$I$7)))</f>
        <v>0.0343175343175343</v>
      </c>
      <c r="AH4338" s="5" t="n">
        <f aca="false">IF(U4338="Intervalo 1",'[1]Pesos dos Critérios'!$N$7,IF(U4338="Intervalo 2",'[1]Pesos dos Critérios'!$O$7,IF(U4338="Intervalo 3",'[1]Pesos dos Critérios'!$P$7,'[1]Pesos dos Critérios'!$Q$7)))</f>
        <v>0.0227513227513227</v>
      </c>
      <c r="AI4338" s="5" t="n">
        <f aca="false">IF(AA4338="Intervalo 1",'[1]Pesos dos Critérios'!$R$7,IF(AA4338="Intervalo 2",'[1]Pesos dos Critérios'!$S$7,IF(AA4338="Intervalo 3",'[1]Pesos dos Critérios'!$T$7,'[1]Pesos dos Critérios'!$U$7)))</f>
        <v>0.0547619047619048</v>
      </c>
      <c r="AJ4338" s="5" t="n">
        <f aca="false">SUM(AB4338:AI4338)</f>
        <v>0.276583530956664</v>
      </c>
      <c r="AK4338" s="5" t="n">
        <v>4337</v>
      </c>
      <c r="AM4338" s="1" t="s">
        <v>52</v>
      </c>
    </row>
    <row r="4339" customFormat="false" ht="12.8" hidden="false" customHeight="true" outlineLevel="0" collapsed="false">
      <c r="A4339" s="7" t="n">
        <v>2018</v>
      </c>
      <c r="B4339" s="7" t="s">
        <v>521</v>
      </c>
      <c r="C4339" s="8" t="s">
        <v>418</v>
      </c>
      <c r="D4339" s="7" t="s">
        <v>866</v>
      </c>
      <c r="E4339" s="7" t="s">
        <v>2713</v>
      </c>
      <c r="F4339" s="7" t="s">
        <v>156</v>
      </c>
      <c r="G4339" s="7" t="s">
        <v>302</v>
      </c>
      <c r="H4339" s="9" t="n">
        <v>4</v>
      </c>
      <c r="I4339" s="7" t="s">
        <v>1999</v>
      </c>
      <c r="J4339" s="8" t="s">
        <v>86</v>
      </c>
      <c r="K4339" s="10" t="s">
        <v>46</v>
      </c>
      <c r="L4339" s="10" t="s">
        <v>1943</v>
      </c>
      <c r="M4339" s="10" t="s">
        <v>48</v>
      </c>
      <c r="N4339" s="10" t="n">
        <v>0.01</v>
      </c>
      <c r="O4339" s="9" t="s">
        <v>49</v>
      </c>
      <c r="P4339" s="11" t="n">
        <v>0.064</v>
      </c>
      <c r="Q4339" s="8" t="s">
        <v>49</v>
      </c>
      <c r="R4339" s="11" t="n">
        <v>0.014</v>
      </c>
      <c r="S4339" s="8" t="s">
        <v>57</v>
      </c>
      <c r="T4339" s="11" t="n">
        <v>131</v>
      </c>
      <c r="U4339" s="8" t="s">
        <v>58</v>
      </c>
      <c r="V4339" s="11" t="n">
        <v>6.58</v>
      </c>
      <c r="W4339" s="11" t="n">
        <v>8.4</v>
      </c>
      <c r="X4339" s="11" t="n">
        <v>9.4</v>
      </c>
      <c r="Y4339" s="11" t="n">
        <v>12</v>
      </c>
      <c r="Z4339" s="11" t="n">
        <v>2.11</v>
      </c>
      <c r="AA4339" s="8" t="s">
        <v>58</v>
      </c>
      <c r="AB4339" s="5" t="n">
        <f aca="false">IF(C4339='[1]Pesos dos Critérios'!$V$3,'[1]Pesos dos Critérios'!$V$7,IF(Planilha1!C4339='[1]Pesos dos Critérios'!$W$3,'[1]Pesos dos Critérios'!$W$7,IF(Planilha1!C4339='[1]Pesos dos Critérios'!$X$3,'[1]Pesos dos Critérios'!$X$7,IF(Planilha1!C4339='[1]Pesos dos Critérios'!$Y$3,'[1]Pesos dos Critérios'!$Y$7,'[1]Pesos dos Critérios'!$Z$7))))</f>
        <v>0.0190740740740741</v>
      </c>
      <c r="AC4339" s="5" t="n">
        <f aca="false">IF(H4339=1,'[1]Pesos dos Critérios'!$AD$7,IF(Planilha1!H4339=2,'[1]Pesos dos Critérios'!$AE$7,IF(Planilha1!H4339=3,'[1]Pesos dos Critérios'!$AF$7,IF(Planilha1!H4339=4,'[1]Pesos dos Critérios'!$AG$7,'[1]Pesos dos Critérios'!$AH$7))))</f>
        <v>0.0112044817927171</v>
      </c>
      <c r="AD4339" s="5" t="n">
        <f aca="false">IF(J4339='[1]Pesos dos Critérios'!$AA$3,'[1]Pesos dos Critérios'!$AA$7,IF(Planilha1!J4339='[1]Pesos dos Critérios'!$AB$3,'[1]Pesos dos Critérios'!$AB$7,'[1]Pesos dos Critérios'!$AC$7))</f>
        <v>0.037037037037037</v>
      </c>
      <c r="AE4339" s="5" t="n">
        <f aca="false">IF(O4339="Intervalo 1",'[1]Pesos dos Critérios'!$J$7,IF(Planilha1!O4339="Intervalo 2",'[1]Pesos dos Critérios'!$K$7,IF(Planilha1!O4339="Intervalo 3",'[1]Pesos dos Critérios'!$L$7,'[1]Pesos dos Critérios'!$M$7)))</f>
        <v>0.0407563025210084</v>
      </c>
      <c r="AF4339" s="5" t="n">
        <f aca="false">IF(Q4339="Intervalo 1",'[1]Pesos dos Critérios'!$B$7,IF(Q4339="Intervalo 2",'[1]Pesos dos Critérios'!$C$7,IF(Q4339="Intervalo 3",'[1]Pesos dos Critérios'!$D$7,'[1]Pesos dos Critérios'!$E$7)))</f>
        <v>0.0662046832248755</v>
      </c>
      <c r="AG4339" s="5" t="n">
        <f aca="false">IF(S4339="Intervalo 1",'[1]Pesos dos Critérios'!$F$7,IF(S4339="Intervalo 2",'[1]Pesos dos Critérios'!$G$7,IF(S4339="Intervalo 3",'[1]Pesos dos Critérios'!$H$7,'[1]Pesos dos Critérios'!$I$7)))</f>
        <v>0.0407277907277907</v>
      </c>
      <c r="AH4339" s="5" t="n">
        <f aca="false">IF(U4339="Intervalo 1",'[1]Pesos dos Critérios'!$N$7,IF(U4339="Intervalo 2",'[1]Pesos dos Critérios'!$O$7,IF(U4339="Intervalo 3",'[1]Pesos dos Critérios'!$P$7,'[1]Pesos dos Critérios'!$Q$7)))</f>
        <v>0.0227513227513227</v>
      </c>
      <c r="AI4339" s="5" t="n">
        <f aca="false">IF(AA4339="Intervalo 1",'[1]Pesos dos Critérios'!$R$7,IF(AA4339="Intervalo 2",'[1]Pesos dos Critérios'!$S$7,IF(AA4339="Intervalo 3",'[1]Pesos dos Critérios'!$T$7,'[1]Pesos dos Critérios'!$U$7)))</f>
        <v>0.0547619047619048</v>
      </c>
      <c r="AJ4339" s="5" t="n">
        <f aca="false">SUM(AB4339:AI4339)</f>
        <v>0.29251759689073</v>
      </c>
      <c r="AK4339" s="5" t="n">
        <v>4338</v>
      </c>
      <c r="AM4339" s="1" t="s">
        <v>52</v>
      </c>
    </row>
    <row r="4340" customFormat="false" ht="12.8" hidden="false" customHeight="true" outlineLevel="0" collapsed="false">
      <c r="A4340" s="7" t="n">
        <v>2018</v>
      </c>
      <c r="B4340" s="7" t="s">
        <v>521</v>
      </c>
      <c r="C4340" s="8" t="s">
        <v>418</v>
      </c>
      <c r="D4340" s="7" t="s">
        <v>866</v>
      </c>
      <c r="E4340" s="7" t="s">
        <v>2714</v>
      </c>
      <c r="F4340" s="7" t="s">
        <v>156</v>
      </c>
      <c r="G4340" s="7" t="s">
        <v>847</v>
      </c>
      <c r="H4340" s="9" t="n">
        <v>1</v>
      </c>
      <c r="I4340" s="7" t="s">
        <v>1916</v>
      </c>
      <c r="J4340" s="8" t="s">
        <v>86</v>
      </c>
      <c r="K4340" s="10" t="s">
        <v>46</v>
      </c>
      <c r="L4340" s="10" t="s">
        <v>1943</v>
      </c>
      <c r="M4340" s="10" t="s">
        <v>48</v>
      </c>
      <c r="N4340" s="10" t="n">
        <v>0.029</v>
      </c>
      <c r="O4340" s="9" t="s">
        <v>50</v>
      </c>
      <c r="P4340" s="11" t="n">
        <v>0.712</v>
      </c>
      <c r="Q4340" s="8" t="s">
        <v>50</v>
      </c>
      <c r="R4340" s="11" t="n">
        <v>0.01</v>
      </c>
      <c r="S4340" s="8" t="s">
        <v>49</v>
      </c>
      <c r="T4340" s="11" t="n">
        <v>109</v>
      </c>
      <c r="U4340" s="8" t="s">
        <v>49</v>
      </c>
      <c r="V4340" s="11" t="n">
        <v>7.91</v>
      </c>
      <c r="W4340" s="11" t="n">
        <v>9.52</v>
      </c>
      <c r="X4340" s="11" t="n">
        <v>11.3</v>
      </c>
      <c r="Y4340" s="11" t="n">
        <v>13.6</v>
      </c>
      <c r="Z4340" s="11" t="n">
        <v>1.77</v>
      </c>
      <c r="AA4340" s="8" t="s">
        <v>49</v>
      </c>
      <c r="AB4340" s="5" t="n">
        <f aca="false">IF(C4340='[1]Pesos dos Critérios'!$V$3,'[1]Pesos dos Critérios'!$V$7,IF(Planilha1!C4340='[1]Pesos dos Critérios'!$W$3,'[1]Pesos dos Critérios'!$W$7,IF(Planilha1!C4340='[1]Pesos dos Critérios'!$X$3,'[1]Pesos dos Critérios'!$X$7,IF(Planilha1!C4340='[1]Pesos dos Critérios'!$Y$3,'[1]Pesos dos Critérios'!$Y$7,'[1]Pesos dos Critérios'!$Z$7))))</f>
        <v>0.0190740740740741</v>
      </c>
      <c r="AC4340" s="5" t="n">
        <f aca="false">IF(H4340=1,'[1]Pesos dos Critérios'!$AD$7,IF(Planilha1!H4340=2,'[1]Pesos dos Critérios'!$AE$7,IF(Planilha1!H4340=3,'[1]Pesos dos Critérios'!$AF$7,IF(Planilha1!H4340=4,'[1]Pesos dos Critérios'!$AG$7,'[1]Pesos dos Critérios'!$AH$7))))</f>
        <v>0.0186741363211951</v>
      </c>
      <c r="AD4340" s="5" t="n">
        <f aca="false">IF(J4340='[1]Pesos dos Critérios'!$AA$3,'[1]Pesos dos Critérios'!$AA$7,IF(Planilha1!J4340='[1]Pesos dos Critérios'!$AB$3,'[1]Pesos dos Critérios'!$AB$7,'[1]Pesos dos Critérios'!$AC$7))</f>
        <v>0.037037037037037</v>
      </c>
      <c r="AE4340" s="5" t="n">
        <f aca="false">IF(O4340="Intervalo 1",'[1]Pesos dos Critérios'!$J$7,IF(Planilha1!O4340="Intervalo 2",'[1]Pesos dos Critérios'!$K$7,IF(Planilha1!O4340="Intervalo 3",'[1]Pesos dos Critérios'!$L$7,'[1]Pesos dos Critérios'!$M$7)))</f>
        <v>0.0167600373482726</v>
      </c>
      <c r="AF4340" s="5" t="n">
        <f aca="false">IF(Q4340="Intervalo 1",'[1]Pesos dos Critérios'!$B$7,IF(Q4340="Intervalo 2",'[1]Pesos dos Critérios'!$C$7,IF(Q4340="Intervalo 3",'[1]Pesos dos Critérios'!$D$7,'[1]Pesos dos Critérios'!$E$7)))</f>
        <v>0.00762762506955072</v>
      </c>
      <c r="AG4340" s="5" t="n">
        <f aca="false">IF(S4340="Intervalo 1",'[1]Pesos dos Critérios'!$F$7,IF(S4340="Intervalo 2",'[1]Pesos dos Critérios'!$G$7,IF(S4340="Intervalo 3",'[1]Pesos dos Critérios'!$H$7,'[1]Pesos dos Critérios'!$I$7)))</f>
        <v>0.0343175343175343</v>
      </c>
      <c r="AH4340" s="5" t="n">
        <f aca="false">IF(U4340="Intervalo 1",'[1]Pesos dos Critérios'!$N$7,IF(U4340="Intervalo 2",'[1]Pesos dos Critérios'!$O$7,IF(U4340="Intervalo 3",'[1]Pesos dos Critérios'!$P$7,'[1]Pesos dos Critérios'!$Q$7)))</f>
        <v>0.0375661375661376</v>
      </c>
      <c r="AI4340" s="5" t="n">
        <f aca="false">IF(AA4340="Intervalo 1",'[1]Pesos dos Critérios'!$R$7,IF(AA4340="Intervalo 2",'[1]Pesos dos Critérios'!$S$7,IF(AA4340="Intervalo 3",'[1]Pesos dos Critérios'!$T$7,'[1]Pesos dos Critérios'!$U$7)))</f>
        <v>0.0658730158730159</v>
      </c>
      <c r="AJ4340" s="5" t="n">
        <f aca="false">SUM(AB4340:AI4340)</f>
        <v>0.236929597606817</v>
      </c>
      <c r="AK4340" s="5" t="n">
        <v>4339</v>
      </c>
      <c r="AM4340" s="1" t="s">
        <v>60</v>
      </c>
    </row>
    <row r="4341" customFormat="false" ht="12.8" hidden="false" customHeight="true" outlineLevel="0" collapsed="false">
      <c r="A4341" s="7" t="n">
        <v>2018</v>
      </c>
      <c r="B4341" s="7" t="s">
        <v>521</v>
      </c>
      <c r="C4341" s="8" t="s">
        <v>418</v>
      </c>
      <c r="D4341" s="7" t="s">
        <v>843</v>
      </c>
      <c r="E4341" s="7" t="s">
        <v>1235</v>
      </c>
      <c r="F4341" s="7" t="s">
        <v>46</v>
      </c>
      <c r="G4341" s="7" t="s">
        <v>224</v>
      </c>
      <c r="H4341" s="9" t="n">
        <v>2</v>
      </c>
      <c r="I4341" s="7" t="s">
        <v>2007</v>
      </c>
      <c r="J4341" s="8" t="s">
        <v>86</v>
      </c>
      <c r="K4341" s="10" t="s">
        <v>46</v>
      </c>
      <c r="L4341" s="10" t="s">
        <v>1943</v>
      </c>
      <c r="M4341" s="10" t="s">
        <v>48</v>
      </c>
      <c r="N4341" s="10" t="n">
        <v>0.008</v>
      </c>
      <c r="O4341" s="9" t="s">
        <v>49</v>
      </c>
      <c r="P4341" s="11" t="n">
        <v>0.194</v>
      </c>
      <c r="Q4341" s="8" t="s">
        <v>57</v>
      </c>
      <c r="R4341" s="11" t="n">
        <v>0.02</v>
      </c>
      <c r="S4341" s="8" t="s">
        <v>58</v>
      </c>
      <c r="T4341" s="11" t="n">
        <v>103</v>
      </c>
      <c r="U4341" s="8" t="s">
        <v>49</v>
      </c>
      <c r="V4341" s="11" t="n">
        <v>8.33</v>
      </c>
      <c r="W4341" s="11" t="n">
        <v>10.08</v>
      </c>
      <c r="X4341" s="11" t="n">
        <v>11.9</v>
      </c>
      <c r="Y4341" s="11" t="n">
        <v>14.4</v>
      </c>
      <c r="Z4341" s="11" t="n">
        <v>1.68</v>
      </c>
      <c r="AA4341" s="8" t="s">
        <v>49</v>
      </c>
      <c r="AB4341" s="5" t="n">
        <f aca="false">IF(C4341='[1]Pesos dos Critérios'!$V$3,'[1]Pesos dos Critérios'!$V$7,IF(Planilha1!C4341='[1]Pesos dos Critérios'!$W$3,'[1]Pesos dos Critérios'!$W$7,IF(Planilha1!C4341='[1]Pesos dos Critérios'!$X$3,'[1]Pesos dos Critérios'!$X$7,IF(Planilha1!C4341='[1]Pesos dos Critérios'!$Y$3,'[1]Pesos dos Critérios'!$Y$7,'[1]Pesos dos Critérios'!$Z$7))))</f>
        <v>0.0190740740740741</v>
      </c>
      <c r="AC4341" s="5" t="n">
        <f aca="false">IF(H4341=1,'[1]Pesos dos Critérios'!$AD$7,IF(Planilha1!H4341=2,'[1]Pesos dos Critérios'!$AE$7,IF(Planilha1!H4341=3,'[1]Pesos dos Critérios'!$AF$7,IF(Planilha1!H4341=4,'[1]Pesos dos Critérios'!$AG$7,'[1]Pesos dos Critérios'!$AH$7))))</f>
        <v>0.0140056022408964</v>
      </c>
      <c r="AD4341" s="5" t="n">
        <f aca="false">IF(J4341='[1]Pesos dos Critérios'!$AA$3,'[1]Pesos dos Critérios'!$AA$7,IF(Planilha1!J4341='[1]Pesos dos Critérios'!$AB$3,'[1]Pesos dos Critérios'!$AB$7,'[1]Pesos dos Critérios'!$AC$7))</f>
        <v>0.037037037037037</v>
      </c>
      <c r="AE4341" s="5" t="n">
        <f aca="false">IF(O4341="Intervalo 1",'[1]Pesos dos Critérios'!$J$7,IF(Planilha1!O4341="Intervalo 2",'[1]Pesos dos Critérios'!$K$7,IF(Planilha1!O4341="Intervalo 3",'[1]Pesos dos Critérios'!$L$7,'[1]Pesos dos Critérios'!$M$7)))</f>
        <v>0.0407563025210084</v>
      </c>
      <c r="AF4341" s="5" t="n">
        <f aca="false">IF(Q4341="Intervalo 1",'[1]Pesos dos Critérios'!$B$7,IF(Q4341="Intervalo 2",'[1]Pesos dos Critérios'!$C$7,IF(Q4341="Intervalo 3",'[1]Pesos dos Critérios'!$D$7,'[1]Pesos dos Critérios'!$E$7)))</f>
        <v>0.0238189280217372</v>
      </c>
      <c r="AG4341" s="5" t="n">
        <f aca="false">IF(S4341="Intervalo 1",'[1]Pesos dos Critérios'!$F$7,IF(S4341="Intervalo 2",'[1]Pesos dos Critérios'!$G$7,IF(S4341="Intervalo 3",'[1]Pesos dos Critérios'!$H$7,'[1]Pesos dos Critérios'!$I$7)))</f>
        <v>0.0269522144522145</v>
      </c>
      <c r="AH4341" s="5" t="n">
        <f aca="false">IF(U4341="Intervalo 1",'[1]Pesos dos Critérios'!$N$7,IF(U4341="Intervalo 2",'[1]Pesos dos Critérios'!$O$7,IF(U4341="Intervalo 3",'[1]Pesos dos Critérios'!$P$7,'[1]Pesos dos Critérios'!$Q$7)))</f>
        <v>0.0375661375661376</v>
      </c>
      <c r="AI4341" s="5" t="n">
        <f aca="false">IF(AA4341="Intervalo 1",'[1]Pesos dos Critérios'!$R$7,IF(AA4341="Intervalo 2",'[1]Pesos dos Critérios'!$S$7,IF(AA4341="Intervalo 3",'[1]Pesos dos Critérios'!$T$7,'[1]Pesos dos Critérios'!$U$7)))</f>
        <v>0.0658730158730159</v>
      </c>
      <c r="AJ4341" s="5" t="n">
        <f aca="false">SUM(AB4341:AI4341)</f>
        <v>0.265083311786121</v>
      </c>
      <c r="AK4341" s="5" t="n">
        <v>4340</v>
      </c>
      <c r="AM4341" s="1" t="s">
        <v>52</v>
      </c>
    </row>
    <row r="4342" customFormat="false" ht="12.8" hidden="false" customHeight="true" outlineLevel="0" collapsed="false">
      <c r="A4342" s="7" t="n">
        <v>2018</v>
      </c>
      <c r="B4342" s="7" t="s">
        <v>521</v>
      </c>
      <c r="C4342" s="8" t="s">
        <v>418</v>
      </c>
      <c r="D4342" s="7" t="s">
        <v>843</v>
      </c>
      <c r="E4342" s="7" t="s">
        <v>2715</v>
      </c>
      <c r="F4342" s="7" t="s">
        <v>2716</v>
      </c>
      <c r="G4342" s="7" t="s">
        <v>224</v>
      </c>
      <c r="H4342" s="9" t="n">
        <v>2</v>
      </c>
      <c r="I4342" s="7" t="s">
        <v>1999</v>
      </c>
      <c r="J4342" s="8" t="s">
        <v>86</v>
      </c>
      <c r="K4342" s="10" t="s">
        <v>46</v>
      </c>
      <c r="L4342" s="10" t="s">
        <v>1943</v>
      </c>
      <c r="M4342" s="10" t="s">
        <v>48</v>
      </c>
      <c r="N4342" s="10" t="n">
        <v>0.004</v>
      </c>
      <c r="O4342" s="9" t="s">
        <v>49</v>
      </c>
      <c r="P4342" s="11" t="n">
        <v>0.189</v>
      </c>
      <c r="Q4342" s="8" t="s">
        <v>57</v>
      </c>
      <c r="R4342" s="11" t="n">
        <v>0.022</v>
      </c>
      <c r="S4342" s="8" t="s">
        <v>58</v>
      </c>
      <c r="T4342" s="11" t="n">
        <v>114</v>
      </c>
      <c r="U4342" s="8" t="s">
        <v>57</v>
      </c>
      <c r="V4342" s="11" t="n">
        <v>7.63</v>
      </c>
      <c r="W4342" s="11" t="n">
        <v>9.24</v>
      </c>
      <c r="X4342" s="11" t="n">
        <v>10.9</v>
      </c>
      <c r="Y4342" s="11" t="n">
        <v>13.2</v>
      </c>
      <c r="Z4342" s="11" t="n">
        <v>1.84</v>
      </c>
      <c r="AA4342" s="8" t="s">
        <v>57</v>
      </c>
      <c r="AB4342" s="5" t="n">
        <f aca="false">IF(C4342='[1]Pesos dos Critérios'!$V$3,'[1]Pesos dos Critérios'!$V$7,IF(Planilha1!C4342='[1]Pesos dos Critérios'!$W$3,'[1]Pesos dos Critérios'!$W$7,IF(Planilha1!C4342='[1]Pesos dos Critérios'!$X$3,'[1]Pesos dos Critérios'!$X$7,IF(Planilha1!C4342='[1]Pesos dos Critérios'!$Y$3,'[1]Pesos dos Critérios'!$Y$7,'[1]Pesos dos Critérios'!$Z$7))))</f>
        <v>0.0190740740740741</v>
      </c>
      <c r="AC4342" s="5" t="n">
        <f aca="false">IF(H4342=1,'[1]Pesos dos Critérios'!$AD$7,IF(Planilha1!H4342=2,'[1]Pesos dos Critérios'!$AE$7,IF(Planilha1!H4342=3,'[1]Pesos dos Critérios'!$AF$7,IF(Planilha1!H4342=4,'[1]Pesos dos Critérios'!$AG$7,'[1]Pesos dos Critérios'!$AH$7))))</f>
        <v>0.0140056022408964</v>
      </c>
      <c r="AD4342" s="5" t="n">
        <f aca="false">IF(J4342='[1]Pesos dos Critérios'!$AA$3,'[1]Pesos dos Critérios'!$AA$7,IF(Planilha1!J4342='[1]Pesos dos Critérios'!$AB$3,'[1]Pesos dos Critérios'!$AB$7,'[1]Pesos dos Critérios'!$AC$7))</f>
        <v>0.037037037037037</v>
      </c>
      <c r="AE4342" s="5" t="n">
        <f aca="false">IF(O4342="Intervalo 1",'[1]Pesos dos Critérios'!$J$7,IF(Planilha1!O4342="Intervalo 2",'[1]Pesos dos Critérios'!$K$7,IF(Planilha1!O4342="Intervalo 3",'[1]Pesos dos Critérios'!$L$7,'[1]Pesos dos Critérios'!$M$7)))</f>
        <v>0.0407563025210084</v>
      </c>
      <c r="AF4342" s="5" t="n">
        <f aca="false">IF(Q4342="Intervalo 1",'[1]Pesos dos Critérios'!$B$7,IF(Q4342="Intervalo 2",'[1]Pesos dos Critérios'!$C$7,IF(Q4342="Intervalo 3",'[1]Pesos dos Critérios'!$D$7,'[1]Pesos dos Critérios'!$E$7)))</f>
        <v>0.0238189280217372</v>
      </c>
      <c r="AG4342" s="5" t="n">
        <f aca="false">IF(S4342="Intervalo 1",'[1]Pesos dos Critérios'!$F$7,IF(S4342="Intervalo 2",'[1]Pesos dos Critérios'!$G$7,IF(S4342="Intervalo 3",'[1]Pesos dos Critérios'!$H$7,'[1]Pesos dos Critérios'!$I$7)))</f>
        <v>0.0269522144522145</v>
      </c>
      <c r="AH4342" s="5" t="n">
        <f aca="false">IF(U4342="Intervalo 1",'[1]Pesos dos Critérios'!$N$7,IF(U4342="Intervalo 2",'[1]Pesos dos Critérios'!$O$7,IF(U4342="Intervalo 3",'[1]Pesos dos Critérios'!$P$7,'[1]Pesos dos Critérios'!$Q$7)))</f>
        <v>0.032010582010582</v>
      </c>
      <c r="AI4342" s="5" t="n">
        <f aca="false">IF(AA4342="Intervalo 1",'[1]Pesos dos Critérios'!$R$7,IF(AA4342="Intervalo 2",'[1]Pesos dos Critérios'!$S$7,IF(AA4342="Intervalo 3",'[1]Pesos dos Critérios'!$T$7,'[1]Pesos dos Critérios'!$U$7)))</f>
        <v>0.0547619047619048</v>
      </c>
      <c r="AJ4342" s="5" t="n">
        <f aca="false">SUM(AB4342:AI4342)</f>
        <v>0.248416645119454</v>
      </c>
      <c r="AK4342" s="5" t="n">
        <v>4341</v>
      </c>
      <c r="AM4342" s="1" t="s">
        <v>67</v>
      </c>
    </row>
    <row r="4343" customFormat="false" ht="12.8" hidden="false" customHeight="true" outlineLevel="0" collapsed="false">
      <c r="A4343" s="7" t="n">
        <v>2018</v>
      </c>
      <c r="B4343" s="7" t="s">
        <v>521</v>
      </c>
      <c r="C4343" s="8" t="s">
        <v>418</v>
      </c>
      <c r="D4343" s="7" t="s">
        <v>1186</v>
      </c>
      <c r="E4343" s="7" t="s">
        <v>1848</v>
      </c>
      <c r="F4343" s="7" t="s">
        <v>2717</v>
      </c>
      <c r="G4343" s="7" t="s">
        <v>1849</v>
      </c>
      <c r="H4343" s="9" t="n">
        <v>4</v>
      </c>
      <c r="I4343" s="7" t="s">
        <v>1999</v>
      </c>
      <c r="J4343" s="8" t="s">
        <v>86</v>
      </c>
      <c r="K4343" s="10" t="s">
        <v>46</v>
      </c>
      <c r="L4343" s="10" t="s">
        <v>83</v>
      </c>
      <c r="M4343" s="10" t="s">
        <v>48</v>
      </c>
      <c r="N4343" s="10" t="n">
        <v>0.029</v>
      </c>
      <c r="O4343" s="9" t="s">
        <v>50</v>
      </c>
      <c r="P4343" s="11" t="n">
        <v>0.424</v>
      </c>
      <c r="Q4343" s="8" t="s">
        <v>50</v>
      </c>
      <c r="R4343" s="11" t="n">
        <v>0.009</v>
      </c>
      <c r="S4343" s="8" t="s">
        <v>49</v>
      </c>
      <c r="T4343" s="11" t="n">
        <v>183</v>
      </c>
      <c r="U4343" s="8" t="s">
        <v>50</v>
      </c>
      <c r="V4343" s="11" t="n">
        <v>4.48</v>
      </c>
      <c r="W4343" s="11" t="n">
        <v>6.72</v>
      </c>
      <c r="X4343" s="11" t="n">
        <v>6.4</v>
      </c>
      <c r="Y4343" s="11" t="n">
        <v>9.6</v>
      </c>
      <c r="Z4343" s="11" t="n">
        <v>2.97</v>
      </c>
      <c r="AA4343" s="8" t="s">
        <v>50</v>
      </c>
      <c r="AB4343" s="5" t="n">
        <f aca="false">IF(C4343='[1]Pesos dos Critérios'!$V$3,'[1]Pesos dos Critérios'!$V$7,IF(Planilha1!C4343='[1]Pesos dos Critérios'!$W$3,'[1]Pesos dos Critérios'!$W$7,IF(Planilha1!C4343='[1]Pesos dos Critérios'!$X$3,'[1]Pesos dos Critérios'!$X$7,IF(Planilha1!C4343='[1]Pesos dos Critérios'!$Y$3,'[1]Pesos dos Critérios'!$Y$7,'[1]Pesos dos Critérios'!$Z$7))))</f>
        <v>0.0190740740740741</v>
      </c>
      <c r="AC4343" s="5" t="n">
        <f aca="false">IF(H4343=1,'[1]Pesos dos Critérios'!$AD$7,IF(Planilha1!H4343=2,'[1]Pesos dos Critérios'!$AE$7,IF(Planilha1!H4343=3,'[1]Pesos dos Critérios'!$AF$7,IF(Planilha1!H4343=4,'[1]Pesos dos Critérios'!$AG$7,'[1]Pesos dos Critérios'!$AH$7))))</f>
        <v>0.0112044817927171</v>
      </c>
      <c r="AD4343" s="5" t="n">
        <f aca="false">IF(J4343='[1]Pesos dos Critérios'!$AA$3,'[1]Pesos dos Critérios'!$AA$7,IF(Planilha1!J4343='[1]Pesos dos Critérios'!$AB$3,'[1]Pesos dos Critérios'!$AB$7,'[1]Pesos dos Critérios'!$AC$7))</f>
        <v>0.037037037037037</v>
      </c>
      <c r="AE4343" s="5" t="n">
        <f aca="false">IF(O4343="Intervalo 1",'[1]Pesos dos Critérios'!$J$7,IF(Planilha1!O4343="Intervalo 2",'[1]Pesos dos Critérios'!$K$7,IF(Planilha1!O4343="Intervalo 3",'[1]Pesos dos Critérios'!$L$7,'[1]Pesos dos Critérios'!$M$7)))</f>
        <v>0.0167600373482726</v>
      </c>
      <c r="AF4343" s="5" t="n">
        <f aca="false">IF(Q4343="Intervalo 1",'[1]Pesos dos Critérios'!$B$7,IF(Q4343="Intervalo 2",'[1]Pesos dos Critérios'!$C$7,IF(Q4343="Intervalo 3",'[1]Pesos dos Critérios'!$D$7,'[1]Pesos dos Critérios'!$E$7)))</f>
        <v>0.00762762506955072</v>
      </c>
      <c r="AG4343" s="5" t="n">
        <f aca="false">IF(S4343="Intervalo 1",'[1]Pesos dos Critérios'!$F$7,IF(S4343="Intervalo 2",'[1]Pesos dos Critérios'!$G$7,IF(S4343="Intervalo 3",'[1]Pesos dos Critérios'!$H$7,'[1]Pesos dos Critérios'!$I$7)))</f>
        <v>0.0343175343175343</v>
      </c>
      <c r="AH4343" s="5" t="n">
        <f aca="false">IF(U4343="Intervalo 1",'[1]Pesos dos Critérios'!$N$7,IF(U4343="Intervalo 2",'[1]Pesos dos Critérios'!$O$7,IF(U4343="Intervalo 3",'[1]Pesos dos Critérios'!$P$7,'[1]Pesos dos Critérios'!$Q$7)))</f>
        <v>0.0187830687830688</v>
      </c>
      <c r="AI4343" s="5" t="n">
        <f aca="false">IF(AA4343="Intervalo 1",'[1]Pesos dos Critérios'!$R$7,IF(AA4343="Intervalo 2",'[1]Pesos dos Critérios'!$S$7,IF(AA4343="Intervalo 3",'[1]Pesos dos Critérios'!$T$7,'[1]Pesos dos Critérios'!$U$7)))</f>
        <v>0.0468253968253968</v>
      </c>
      <c r="AJ4343" s="5" t="n">
        <f aca="false">SUM(AB4343:AI4343)</f>
        <v>0.191629255247652</v>
      </c>
      <c r="AK4343" s="5" t="n">
        <v>4342</v>
      </c>
      <c r="AM4343" s="1" t="s">
        <v>96</v>
      </c>
    </row>
    <row r="4344" customFormat="false" ht="12.8" hidden="false" customHeight="true" outlineLevel="0" collapsed="false">
      <c r="A4344" s="7" t="n">
        <v>2018</v>
      </c>
      <c r="B4344" s="7" t="s">
        <v>521</v>
      </c>
      <c r="C4344" s="8" t="s">
        <v>418</v>
      </c>
      <c r="D4344" s="7" t="s">
        <v>1186</v>
      </c>
      <c r="E4344" s="7" t="s">
        <v>1848</v>
      </c>
      <c r="F4344" s="7" t="s">
        <v>2718</v>
      </c>
      <c r="G4344" s="7" t="s">
        <v>1849</v>
      </c>
      <c r="H4344" s="9" t="n">
        <v>4</v>
      </c>
      <c r="I4344" s="7" t="s">
        <v>1999</v>
      </c>
      <c r="J4344" s="8" t="s">
        <v>86</v>
      </c>
      <c r="K4344" s="10" t="s">
        <v>46</v>
      </c>
      <c r="L4344" s="10" t="s">
        <v>83</v>
      </c>
      <c r="M4344" s="10" t="s">
        <v>48</v>
      </c>
      <c r="N4344" s="10" t="n">
        <v>0.019</v>
      </c>
      <c r="O4344" s="9" t="s">
        <v>58</v>
      </c>
      <c r="P4344" s="11" t="n">
        <v>0.338</v>
      </c>
      <c r="Q4344" s="8" t="s">
        <v>58</v>
      </c>
      <c r="R4344" s="11" t="n">
        <v>0.007</v>
      </c>
      <c r="S4344" s="8" t="s">
        <v>49</v>
      </c>
      <c r="T4344" s="11" t="n">
        <v>190</v>
      </c>
      <c r="U4344" s="8" t="s">
        <v>50</v>
      </c>
      <c r="V4344" s="11" t="n">
        <v>4.41</v>
      </c>
      <c r="W4344" s="11" t="n">
        <v>6.37</v>
      </c>
      <c r="X4344" s="11" t="n">
        <v>6.3</v>
      </c>
      <c r="Y4344" s="11" t="n">
        <v>9.1</v>
      </c>
      <c r="Z4344" s="11" t="n">
        <v>3.08</v>
      </c>
      <c r="AA4344" s="8" t="s">
        <v>50</v>
      </c>
      <c r="AB4344" s="5" t="n">
        <f aca="false">IF(C4344='[1]Pesos dos Critérios'!$V$3,'[1]Pesos dos Critérios'!$V$7,IF(Planilha1!C4344='[1]Pesos dos Critérios'!$W$3,'[1]Pesos dos Critérios'!$W$7,IF(Planilha1!C4344='[1]Pesos dos Critérios'!$X$3,'[1]Pesos dos Critérios'!$X$7,IF(Planilha1!C4344='[1]Pesos dos Critérios'!$Y$3,'[1]Pesos dos Critérios'!$Y$7,'[1]Pesos dos Critérios'!$Z$7))))</f>
        <v>0.0190740740740741</v>
      </c>
      <c r="AC4344" s="5" t="n">
        <f aca="false">IF(H4344=1,'[1]Pesos dos Critérios'!$AD$7,IF(Planilha1!H4344=2,'[1]Pesos dos Critérios'!$AE$7,IF(Planilha1!H4344=3,'[1]Pesos dos Critérios'!$AF$7,IF(Planilha1!H4344=4,'[1]Pesos dos Critérios'!$AG$7,'[1]Pesos dos Critérios'!$AH$7))))</f>
        <v>0.0112044817927171</v>
      </c>
      <c r="AD4344" s="5" t="n">
        <f aca="false">IF(J4344='[1]Pesos dos Critérios'!$AA$3,'[1]Pesos dos Critérios'!$AA$7,IF(Planilha1!J4344='[1]Pesos dos Critérios'!$AB$3,'[1]Pesos dos Critérios'!$AB$7,'[1]Pesos dos Critérios'!$AC$7))</f>
        <v>0.037037037037037</v>
      </c>
      <c r="AE4344" s="5" t="n">
        <f aca="false">IF(O4344="Intervalo 1",'[1]Pesos dos Critérios'!$J$7,IF(Planilha1!O4344="Intervalo 2",'[1]Pesos dos Critérios'!$K$7,IF(Planilha1!O4344="Intervalo 3",'[1]Pesos dos Critérios'!$L$7,'[1]Pesos dos Critérios'!$M$7)))</f>
        <v>0.0223622782446312</v>
      </c>
      <c r="AF4344" s="5" t="n">
        <f aca="false">IF(Q4344="Intervalo 1",'[1]Pesos dos Critérios'!$B$7,IF(Q4344="Intervalo 2",'[1]Pesos dos Critérios'!$C$7,IF(Q4344="Intervalo 3",'[1]Pesos dos Critérios'!$D$7,'[1]Pesos dos Critérios'!$E$7)))</f>
        <v>0.0134598747949477</v>
      </c>
      <c r="AG4344" s="5" t="n">
        <f aca="false">IF(S4344="Intervalo 1",'[1]Pesos dos Critérios'!$F$7,IF(S4344="Intervalo 2",'[1]Pesos dos Critérios'!$G$7,IF(S4344="Intervalo 3",'[1]Pesos dos Critérios'!$H$7,'[1]Pesos dos Critérios'!$I$7)))</f>
        <v>0.0343175343175343</v>
      </c>
      <c r="AH4344" s="5" t="n">
        <f aca="false">IF(U4344="Intervalo 1",'[1]Pesos dos Critérios'!$N$7,IF(U4344="Intervalo 2",'[1]Pesos dos Critérios'!$O$7,IF(U4344="Intervalo 3",'[1]Pesos dos Critérios'!$P$7,'[1]Pesos dos Critérios'!$Q$7)))</f>
        <v>0.0187830687830688</v>
      </c>
      <c r="AI4344" s="5" t="n">
        <f aca="false">IF(AA4344="Intervalo 1",'[1]Pesos dos Critérios'!$R$7,IF(AA4344="Intervalo 2",'[1]Pesos dos Critérios'!$S$7,IF(AA4344="Intervalo 3",'[1]Pesos dos Critérios'!$T$7,'[1]Pesos dos Critérios'!$U$7)))</f>
        <v>0.0468253968253968</v>
      </c>
      <c r="AJ4344" s="5" t="n">
        <f aca="false">SUM(AB4344:AI4344)</f>
        <v>0.203063745869407</v>
      </c>
      <c r="AK4344" s="5" t="n">
        <v>4343</v>
      </c>
      <c r="AM4344" s="1" t="s">
        <v>96</v>
      </c>
    </row>
    <row r="4345" customFormat="false" ht="12.8" hidden="false" customHeight="true" outlineLevel="0" collapsed="false">
      <c r="A4345" s="7" t="n">
        <v>2018</v>
      </c>
      <c r="B4345" s="7" t="s">
        <v>521</v>
      </c>
      <c r="C4345" s="8" t="s">
        <v>418</v>
      </c>
      <c r="D4345" s="7" t="s">
        <v>89</v>
      </c>
      <c r="E4345" s="7" t="s">
        <v>2351</v>
      </c>
      <c r="F4345" s="7" t="s">
        <v>322</v>
      </c>
      <c r="G4345" s="7" t="s">
        <v>767</v>
      </c>
      <c r="H4345" s="9" t="n">
        <v>4</v>
      </c>
      <c r="I4345" s="7" t="s">
        <v>2352</v>
      </c>
      <c r="J4345" s="8" t="s">
        <v>86</v>
      </c>
      <c r="K4345" s="10" t="s">
        <v>46</v>
      </c>
      <c r="L4345" s="10" t="s">
        <v>83</v>
      </c>
      <c r="M4345" s="10" t="s">
        <v>48</v>
      </c>
      <c r="N4345" s="10" t="n">
        <v>0.04</v>
      </c>
      <c r="O4345" s="9" t="s">
        <v>50</v>
      </c>
      <c r="P4345" s="11" t="n">
        <v>0.672</v>
      </c>
      <c r="Q4345" s="8" t="s">
        <v>50</v>
      </c>
      <c r="R4345" s="11" t="n">
        <v>0.005</v>
      </c>
      <c r="S4345" s="8" t="s">
        <v>49</v>
      </c>
      <c r="T4345" s="11" t="n">
        <v>200</v>
      </c>
      <c r="U4345" s="8" t="s">
        <v>50</v>
      </c>
      <c r="V4345" s="11" t="n">
        <v>4.13</v>
      </c>
      <c r="W4345" s="11" t="n">
        <v>6.23</v>
      </c>
      <c r="X4345" s="11" t="n">
        <v>5.9</v>
      </c>
      <c r="Y4345" s="11" t="n">
        <v>8.9</v>
      </c>
      <c r="Z4345" s="11" t="n">
        <v>3.25</v>
      </c>
      <c r="AA4345" s="8" t="s">
        <v>50</v>
      </c>
      <c r="AB4345" s="5" t="n">
        <f aca="false">IF(C4345='[1]Pesos dos Critérios'!$V$3,'[1]Pesos dos Critérios'!$V$7,IF(Planilha1!C4345='[1]Pesos dos Critérios'!$W$3,'[1]Pesos dos Critérios'!$W$7,IF(Planilha1!C4345='[1]Pesos dos Critérios'!$X$3,'[1]Pesos dos Critérios'!$X$7,IF(Planilha1!C4345='[1]Pesos dos Critérios'!$Y$3,'[1]Pesos dos Critérios'!$Y$7,'[1]Pesos dos Critérios'!$Z$7))))</f>
        <v>0.0190740740740741</v>
      </c>
      <c r="AC4345" s="5" t="n">
        <f aca="false">IF(H4345=1,'[1]Pesos dos Critérios'!$AD$7,IF(Planilha1!H4345=2,'[1]Pesos dos Critérios'!$AE$7,IF(Planilha1!H4345=3,'[1]Pesos dos Critérios'!$AF$7,IF(Planilha1!H4345=4,'[1]Pesos dos Critérios'!$AG$7,'[1]Pesos dos Critérios'!$AH$7))))</f>
        <v>0.0112044817927171</v>
      </c>
      <c r="AD4345" s="5" t="n">
        <f aca="false">IF(J4345='[1]Pesos dos Critérios'!$AA$3,'[1]Pesos dos Critérios'!$AA$7,IF(Planilha1!J4345='[1]Pesos dos Critérios'!$AB$3,'[1]Pesos dos Critérios'!$AB$7,'[1]Pesos dos Critérios'!$AC$7))</f>
        <v>0.037037037037037</v>
      </c>
      <c r="AE4345" s="5" t="n">
        <f aca="false">IF(O4345="Intervalo 1",'[1]Pesos dos Critérios'!$J$7,IF(Planilha1!O4345="Intervalo 2",'[1]Pesos dos Critérios'!$K$7,IF(Planilha1!O4345="Intervalo 3",'[1]Pesos dos Critérios'!$L$7,'[1]Pesos dos Critérios'!$M$7)))</f>
        <v>0.0167600373482726</v>
      </c>
      <c r="AF4345" s="5" t="n">
        <f aca="false">IF(Q4345="Intervalo 1",'[1]Pesos dos Critérios'!$B$7,IF(Q4345="Intervalo 2",'[1]Pesos dos Critérios'!$C$7,IF(Q4345="Intervalo 3",'[1]Pesos dos Critérios'!$D$7,'[1]Pesos dos Critérios'!$E$7)))</f>
        <v>0.00762762506955072</v>
      </c>
      <c r="AG4345" s="5" t="n">
        <f aca="false">IF(S4345="Intervalo 1",'[1]Pesos dos Critérios'!$F$7,IF(S4345="Intervalo 2",'[1]Pesos dos Critérios'!$G$7,IF(S4345="Intervalo 3",'[1]Pesos dos Critérios'!$H$7,'[1]Pesos dos Critérios'!$I$7)))</f>
        <v>0.0343175343175343</v>
      </c>
      <c r="AH4345" s="5" t="n">
        <f aca="false">IF(U4345="Intervalo 1",'[1]Pesos dos Critérios'!$N$7,IF(U4345="Intervalo 2",'[1]Pesos dos Critérios'!$O$7,IF(U4345="Intervalo 3",'[1]Pesos dos Critérios'!$P$7,'[1]Pesos dos Critérios'!$Q$7)))</f>
        <v>0.0187830687830688</v>
      </c>
      <c r="AI4345" s="5" t="n">
        <f aca="false">IF(AA4345="Intervalo 1",'[1]Pesos dos Critérios'!$R$7,IF(AA4345="Intervalo 2",'[1]Pesos dos Critérios'!$S$7,IF(AA4345="Intervalo 3",'[1]Pesos dos Critérios'!$T$7,'[1]Pesos dos Critérios'!$U$7)))</f>
        <v>0.0468253968253968</v>
      </c>
      <c r="AJ4345" s="5" t="n">
        <f aca="false">SUM(AB4345:AI4345)</f>
        <v>0.191629255247652</v>
      </c>
      <c r="AK4345" s="5" t="n">
        <v>4344</v>
      </c>
      <c r="AM4345" s="1" t="s">
        <v>96</v>
      </c>
    </row>
    <row r="4346" customFormat="false" ht="12.8" hidden="false" customHeight="true" outlineLevel="0" collapsed="false">
      <c r="A4346" s="7" t="n">
        <v>2018</v>
      </c>
      <c r="B4346" s="7" t="s">
        <v>521</v>
      </c>
      <c r="C4346" s="8" t="s">
        <v>418</v>
      </c>
      <c r="D4346" s="7" t="s">
        <v>529</v>
      </c>
      <c r="E4346" s="7" t="s">
        <v>1864</v>
      </c>
      <c r="F4346" s="7" t="s">
        <v>1868</v>
      </c>
      <c r="G4346" s="7" t="s">
        <v>532</v>
      </c>
      <c r="H4346" s="9" t="n">
        <v>4</v>
      </c>
      <c r="I4346" s="7" t="s">
        <v>1916</v>
      </c>
      <c r="J4346" s="8" t="s">
        <v>86</v>
      </c>
      <c r="K4346" s="10" t="s">
        <v>46</v>
      </c>
      <c r="L4346" s="10" t="s">
        <v>47</v>
      </c>
      <c r="M4346" s="10" t="s">
        <v>48</v>
      </c>
      <c r="N4346" s="10" t="n">
        <v>0.014</v>
      </c>
      <c r="O4346" s="9" t="s">
        <v>57</v>
      </c>
      <c r="P4346" s="11" t="n">
        <v>0.432</v>
      </c>
      <c r="Q4346" s="8" t="s">
        <v>50</v>
      </c>
      <c r="R4346" s="11" t="n">
        <v>0.007</v>
      </c>
      <c r="S4346" s="8" t="s">
        <v>49</v>
      </c>
      <c r="T4346" s="11" t="n">
        <v>236</v>
      </c>
      <c r="U4346" s="8" t="s">
        <v>50</v>
      </c>
      <c r="V4346" s="11" t="n">
        <v>3.64</v>
      </c>
      <c r="W4346" s="11" t="n">
        <v>4.97</v>
      </c>
      <c r="X4346" s="11" t="n">
        <v>5.2</v>
      </c>
      <c r="Y4346" s="11" t="n">
        <v>7.1</v>
      </c>
      <c r="Z4346" s="11" t="n">
        <v>3.84</v>
      </c>
      <c r="AA4346" s="8" t="s">
        <v>50</v>
      </c>
      <c r="AB4346" s="5" t="n">
        <f aca="false">IF(C4346='[1]Pesos dos Critérios'!$V$3,'[1]Pesos dos Critérios'!$V$7,IF(Planilha1!C4346='[1]Pesos dos Critérios'!$W$3,'[1]Pesos dos Critérios'!$W$7,IF(Planilha1!C4346='[1]Pesos dos Critérios'!$X$3,'[1]Pesos dos Critérios'!$X$7,IF(Planilha1!C4346='[1]Pesos dos Critérios'!$Y$3,'[1]Pesos dos Critérios'!$Y$7,'[1]Pesos dos Critérios'!$Z$7))))</f>
        <v>0.0190740740740741</v>
      </c>
      <c r="AC4346" s="5" t="n">
        <f aca="false">IF(H4346=1,'[1]Pesos dos Critérios'!$AD$7,IF(Planilha1!H4346=2,'[1]Pesos dos Critérios'!$AE$7,IF(Planilha1!H4346=3,'[1]Pesos dos Critérios'!$AF$7,IF(Planilha1!H4346=4,'[1]Pesos dos Critérios'!$AG$7,'[1]Pesos dos Critérios'!$AH$7))))</f>
        <v>0.0112044817927171</v>
      </c>
      <c r="AD4346" s="5" t="n">
        <f aca="false">IF(J4346='[1]Pesos dos Critérios'!$AA$3,'[1]Pesos dos Critérios'!$AA$7,IF(Planilha1!J4346='[1]Pesos dos Critérios'!$AB$3,'[1]Pesos dos Critérios'!$AB$7,'[1]Pesos dos Critérios'!$AC$7))</f>
        <v>0.037037037037037</v>
      </c>
      <c r="AE4346" s="5" t="n">
        <f aca="false">IF(O4346="Intervalo 1",'[1]Pesos dos Critérios'!$J$7,IF(Planilha1!O4346="Intervalo 2",'[1]Pesos dos Critérios'!$K$7,IF(Planilha1!O4346="Intervalo 3",'[1]Pesos dos Critérios'!$L$7,'[1]Pesos dos Critérios'!$M$7)))</f>
        <v>0.0312324929971989</v>
      </c>
      <c r="AF4346" s="5" t="n">
        <f aca="false">IF(Q4346="Intervalo 1",'[1]Pesos dos Critérios'!$B$7,IF(Q4346="Intervalo 2",'[1]Pesos dos Critérios'!$C$7,IF(Q4346="Intervalo 3",'[1]Pesos dos Critérios'!$D$7,'[1]Pesos dos Critérios'!$E$7)))</f>
        <v>0.00762762506955072</v>
      </c>
      <c r="AG4346" s="5" t="n">
        <f aca="false">IF(S4346="Intervalo 1",'[1]Pesos dos Critérios'!$F$7,IF(S4346="Intervalo 2",'[1]Pesos dos Critérios'!$G$7,IF(S4346="Intervalo 3",'[1]Pesos dos Critérios'!$H$7,'[1]Pesos dos Critérios'!$I$7)))</f>
        <v>0.0343175343175343</v>
      </c>
      <c r="AH4346" s="5" t="n">
        <f aca="false">IF(U4346="Intervalo 1",'[1]Pesos dos Critérios'!$N$7,IF(U4346="Intervalo 2",'[1]Pesos dos Critérios'!$O$7,IF(U4346="Intervalo 3",'[1]Pesos dos Critérios'!$P$7,'[1]Pesos dos Critérios'!$Q$7)))</f>
        <v>0.0187830687830688</v>
      </c>
      <c r="AI4346" s="5" t="n">
        <f aca="false">IF(AA4346="Intervalo 1",'[1]Pesos dos Critérios'!$R$7,IF(AA4346="Intervalo 2",'[1]Pesos dos Critérios'!$S$7,IF(AA4346="Intervalo 3",'[1]Pesos dos Critérios'!$T$7,'[1]Pesos dos Critérios'!$U$7)))</f>
        <v>0.0468253968253968</v>
      </c>
      <c r="AJ4346" s="5" t="n">
        <f aca="false">SUM(AB4346:AI4346)</f>
        <v>0.206101710896578</v>
      </c>
      <c r="AK4346" s="5" t="n">
        <v>4345</v>
      </c>
      <c r="AM4346" s="1" t="s">
        <v>96</v>
      </c>
    </row>
    <row r="4347" customFormat="false" ht="12.8" hidden="false" customHeight="true" outlineLevel="0" collapsed="false">
      <c r="A4347" s="7" t="n">
        <v>2018</v>
      </c>
      <c r="B4347" s="7" t="s">
        <v>521</v>
      </c>
      <c r="C4347" s="8" t="s">
        <v>418</v>
      </c>
      <c r="D4347" s="7" t="s">
        <v>1995</v>
      </c>
      <c r="E4347" s="7" t="s">
        <v>1521</v>
      </c>
      <c r="F4347" s="7" t="s">
        <v>1610</v>
      </c>
      <c r="G4347" s="7" t="s">
        <v>273</v>
      </c>
      <c r="H4347" s="9" t="n">
        <v>4</v>
      </c>
      <c r="I4347" s="7" t="s">
        <v>2061</v>
      </c>
      <c r="J4347" s="8" t="s">
        <v>86</v>
      </c>
      <c r="K4347" s="10" t="s">
        <v>46</v>
      </c>
      <c r="L4347" s="10" t="s">
        <v>83</v>
      </c>
      <c r="M4347" s="10" t="s">
        <v>48</v>
      </c>
      <c r="N4347" s="10" t="n">
        <v>0.016</v>
      </c>
      <c r="O4347" s="9" t="s">
        <v>58</v>
      </c>
      <c r="P4347" s="11" t="n">
        <v>0.091</v>
      </c>
      <c r="Q4347" s="8" t="s">
        <v>49</v>
      </c>
      <c r="R4347" s="11" t="n">
        <v>0.008</v>
      </c>
      <c r="S4347" s="8" t="s">
        <v>49</v>
      </c>
      <c r="T4347" s="11" t="n">
        <v>184</v>
      </c>
      <c r="U4347" s="8" t="s">
        <v>50</v>
      </c>
      <c r="V4347" s="11" t="n">
        <v>4.62</v>
      </c>
      <c r="W4347" s="11" t="n">
        <v>6.44</v>
      </c>
      <c r="X4347" s="11" t="n">
        <v>6.6</v>
      </c>
      <c r="Y4347" s="11" t="n">
        <v>9.2</v>
      </c>
      <c r="Z4347" s="11" t="n">
        <v>2.97</v>
      </c>
      <c r="AA4347" s="8" t="s">
        <v>50</v>
      </c>
      <c r="AB4347" s="5" t="n">
        <f aca="false">IF(C4347='[1]Pesos dos Critérios'!$V$3,'[1]Pesos dos Critérios'!$V$7,IF(Planilha1!C4347='[1]Pesos dos Critérios'!$W$3,'[1]Pesos dos Critérios'!$W$7,IF(Planilha1!C4347='[1]Pesos dos Critérios'!$X$3,'[1]Pesos dos Critérios'!$X$7,IF(Planilha1!C4347='[1]Pesos dos Critérios'!$Y$3,'[1]Pesos dos Critérios'!$Y$7,'[1]Pesos dos Critérios'!$Z$7))))</f>
        <v>0.0190740740740741</v>
      </c>
      <c r="AC4347" s="5" t="n">
        <f aca="false">IF(H4347=1,'[1]Pesos dos Critérios'!$AD$7,IF(Planilha1!H4347=2,'[1]Pesos dos Critérios'!$AE$7,IF(Planilha1!H4347=3,'[1]Pesos dos Critérios'!$AF$7,IF(Planilha1!H4347=4,'[1]Pesos dos Critérios'!$AG$7,'[1]Pesos dos Critérios'!$AH$7))))</f>
        <v>0.0112044817927171</v>
      </c>
      <c r="AD4347" s="5" t="n">
        <f aca="false">IF(J4347='[1]Pesos dos Critérios'!$AA$3,'[1]Pesos dos Critérios'!$AA$7,IF(Planilha1!J4347='[1]Pesos dos Critérios'!$AB$3,'[1]Pesos dos Critérios'!$AB$7,'[1]Pesos dos Critérios'!$AC$7))</f>
        <v>0.037037037037037</v>
      </c>
      <c r="AE4347" s="5" t="n">
        <f aca="false">IF(O4347="Intervalo 1",'[1]Pesos dos Critérios'!$J$7,IF(Planilha1!O4347="Intervalo 2",'[1]Pesos dos Critérios'!$K$7,IF(Planilha1!O4347="Intervalo 3",'[1]Pesos dos Critérios'!$L$7,'[1]Pesos dos Critérios'!$M$7)))</f>
        <v>0.0223622782446312</v>
      </c>
      <c r="AF4347" s="5" t="n">
        <f aca="false">IF(Q4347="Intervalo 1",'[1]Pesos dos Critérios'!$B$7,IF(Q4347="Intervalo 2",'[1]Pesos dos Critérios'!$C$7,IF(Q4347="Intervalo 3",'[1]Pesos dos Critérios'!$D$7,'[1]Pesos dos Critérios'!$E$7)))</f>
        <v>0.0662046832248755</v>
      </c>
      <c r="AG4347" s="5" t="n">
        <f aca="false">IF(S4347="Intervalo 1",'[1]Pesos dos Critérios'!$F$7,IF(S4347="Intervalo 2",'[1]Pesos dos Critérios'!$G$7,IF(S4347="Intervalo 3",'[1]Pesos dos Critérios'!$H$7,'[1]Pesos dos Critérios'!$I$7)))</f>
        <v>0.0343175343175343</v>
      </c>
      <c r="AH4347" s="5" t="n">
        <f aca="false">IF(U4347="Intervalo 1",'[1]Pesos dos Critérios'!$N$7,IF(U4347="Intervalo 2",'[1]Pesos dos Critérios'!$O$7,IF(U4347="Intervalo 3",'[1]Pesos dos Critérios'!$P$7,'[1]Pesos dos Critérios'!$Q$7)))</f>
        <v>0.0187830687830688</v>
      </c>
      <c r="AI4347" s="5" t="n">
        <f aca="false">IF(AA4347="Intervalo 1",'[1]Pesos dos Critérios'!$R$7,IF(AA4347="Intervalo 2",'[1]Pesos dos Critérios'!$S$7,IF(AA4347="Intervalo 3",'[1]Pesos dos Critérios'!$T$7,'[1]Pesos dos Critérios'!$U$7)))</f>
        <v>0.0468253968253968</v>
      </c>
      <c r="AJ4347" s="5" t="n">
        <f aca="false">SUM(AB4347:AI4347)</f>
        <v>0.255808554299335</v>
      </c>
      <c r="AK4347" s="5" t="n">
        <v>4346</v>
      </c>
      <c r="AM4347" s="1" t="s">
        <v>67</v>
      </c>
    </row>
    <row r="4348" customFormat="false" ht="12.8" hidden="false" customHeight="true" outlineLevel="0" collapsed="false">
      <c r="A4348" s="7" t="n">
        <v>2018</v>
      </c>
      <c r="B4348" s="7" t="s">
        <v>521</v>
      </c>
      <c r="C4348" s="8" t="s">
        <v>418</v>
      </c>
      <c r="D4348" s="7" t="s">
        <v>1995</v>
      </c>
      <c r="E4348" s="7" t="s">
        <v>1518</v>
      </c>
      <c r="F4348" s="7" t="s">
        <v>1610</v>
      </c>
      <c r="G4348" s="7" t="s">
        <v>302</v>
      </c>
      <c r="H4348" s="9" t="n">
        <v>4</v>
      </c>
      <c r="I4348" s="7" t="s">
        <v>2060</v>
      </c>
      <c r="J4348" s="8" t="s">
        <v>86</v>
      </c>
      <c r="K4348" s="10" t="s">
        <v>46</v>
      </c>
      <c r="L4348" s="10" t="s">
        <v>83</v>
      </c>
      <c r="M4348" s="10" t="s">
        <v>48</v>
      </c>
      <c r="N4348" s="10" t="n">
        <v>0.012</v>
      </c>
      <c r="O4348" s="9" t="s">
        <v>57</v>
      </c>
      <c r="P4348" s="11" t="n">
        <v>0.109</v>
      </c>
      <c r="Q4348" s="8" t="s">
        <v>49</v>
      </c>
      <c r="R4348" s="11" t="n">
        <v>0.011</v>
      </c>
      <c r="S4348" s="8" t="s">
        <v>49</v>
      </c>
      <c r="T4348" s="11" t="n">
        <v>149</v>
      </c>
      <c r="U4348" s="8" t="s">
        <v>58</v>
      </c>
      <c r="V4348" s="11" t="n">
        <v>5.6</v>
      </c>
      <c r="W4348" s="11" t="n">
        <v>7.98</v>
      </c>
      <c r="X4348" s="11" t="n">
        <v>8</v>
      </c>
      <c r="Y4348" s="11" t="n">
        <v>11.4</v>
      </c>
      <c r="Z4348" s="11" t="n">
        <v>2.41</v>
      </c>
      <c r="AA4348" s="8" t="s">
        <v>58</v>
      </c>
      <c r="AB4348" s="5" t="n">
        <f aca="false">IF(C4348='[1]Pesos dos Critérios'!$V$3,'[1]Pesos dos Critérios'!$V$7,IF(Planilha1!C4348='[1]Pesos dos Critérios'!$W$3,'[1]Pesos dos Critérios'!$W$7,IF(Planilha1!C4348='[1]Pesos dos Critérios'!$X$3,'[1]Pesos dos Critérios'!$X$7,IF(Planilha1!C4348='[1]Pesos dos Critérios'!$Y$3,'[1]Pesos dos Critérios'!$Y$7,'[1]Pesos dos Critérios'!$Z$7))))</f>
        <v>0.0190740740740741</v>
      </c>
      <c r="AC4348" s="5" t="n">
        <f aca="false">IF(H4348=1,'[1]Pesos dos Critérios'!$AD$7,IF(Planilha1!H4348=2,'[1]Pesos dos Critérios'!$AE$7,IF(Planilha1!H4348=3,'[1]Pesos dos Critérios'!$AF$7,IF(Planilha1!H4348=4,'[1]Pesos dos Critérios'!$AG$7,'[1]Pesos dos Critérios'!$AH$7))))</f>
        <v>0.0112044817927171</v>
      </c>
      <c r="AD4348" s="5" t="n">
        <f aca="false">IF(J4348='[1]Pesos dos Critérios'!$AA$3,'[1]Pesos dos Critérios'!$AA$7,IF(Planilha1!J4348='[1]Pesos dos Critérios'!$AB$3,'[1]Pesos dos Critérios'!$AB$7,'[1]Pesos dos Critérios'!$AC$7))</f>
        <v>0.037037037037037</v>
      </c>
      <c r="AE4348" s="5" t="n">
        <f aca="false">IF(O4348="Intervalo 1",'[1]Pesos dos Critérios'!$J$7,IF(Planilha1!O4348="Intervalo 2",'[1]Pesos dos Critérios'!$K$7,IF(Planilha1!O4348="Intervalo 3",'[1]Pesos dos Critérios'!$L$7,'[1]Pesos dos Critérios'!$M$7)))</f>
        <v>0.0312324929971989</v>
      </c>
      <c r="AF4348" s="5" t="n">
        <f aca="false">IF(Q4348="Intervalo 1",'[1]Pesos dos Critérios'!$B$7,IF(Q4348="Intervalo 2",'[1]Pesos dos Critérios'!$C$7,IF(Q4348="Intervalo 3",'[1]Pesos dos Critérios'!$D$7,'[1]Pesos dos Critérios'!$E$7)))</f>
        <v>0.0662046832248755</v>
      </c>
      <c r="AG4348" s="5" t="n">
        <f aca="false">IF(S4348="Intervalo 1",'[1]Pesos dos Critérios'!$F$7,IF(S4348="Intervalo 2",'[1]Pesos dos Critérios'!$G$7,IF(S4348="Intervalo 3",'[1]Pesos dos Critérios'!$H$7,'[1]Pesos dos Critérios'!$I$7)))</f>
        <v>0.0343175343175343</v>
      </c>
      <c r="AH4348" s="5" t="n">
        <f aca="false">IF(U4348="Intervalo 1",'[1]Pesos dos Critérios'!$N$7,IF(U4348="Intervalo 2",'[1]Pesos dos Critérios'!$O$7,IF(U4348="Intervalo 3",'[1]Pesos dos Critérios'!$P$7,'[1]Pesos dos Critérios'!$Q$7)))</f>
        <v>0.0227513227513227</v>
      </c>
      <c r="AI4348" s="5" t="n">
        <f aca="false">IF(AA4348="Intervalo 1",'[1]Pesos dos Critérios'!$R$7,IF(AA4348="Intervalo 2",'[1]Pesos dos Critérios'!$S$7,IF(AA4348="Intervalo 3",'[1]Pesos dos Critérios'!$T$7,'[1]Pesos dos Critérios'!$U$7)))</f>
        <v>0.0547619047619048</v>
      </c>
      <c r="AJ4348" s="5" t="n">
        <f aca="false">SUM(AB4348:AI4348)</f>
        <v>0.276583530956664</v>
      </c>
      <c r="AK4348" s="5" t="n">
        <v>4347</v>
      </c>
      <c r="AM4348" s="1" t="s">
        <v>52</v>
      </c>
    </row>
    <row r="4349" customFormat="false" ht="12.8" hidden="false" customHeight="true" outlineLevel="0" collapsed="false">
      <c r="A4349" s="7" t="n">
        <v>2018</v>
      </c>
      <c r="B4349" s="7" t="s">
        <v>521</v>
      </c>
      <c r="C4349" s="8" t="s">
        <v>418</v>
      </c>
      <c r="D4349" s="7" t="s">
        <v>1995</v>
      </c>
      <c r="E4349" s="7" t="s">
        <v>2353</v>
      </c>
      <c r="F4349" s="7" t="n">
        <v>0</v>
      </c>
      <c r="G4349" s="7" t="s">
        <v>273</v>
      </c>
      <c r="H4349" s="9" t="n">
        <v>4</v>
      </c>
      <c r="I4349" s="7" t="s">
        <v>962</v>
      </c>
      <c r="J4349" s="8" t="s">
        <v>86</v>
      </c>
      <c r="K4349" s="10" t="s">
        <v>46</v>
      </c>
      <c r="L4349" s="10" t="s">
        <v>83</v>
      </c>
      <c r="M4349" s="10" t="s">
        <v>48</v>
      </c>
      <c r="N4349" s="10" t="n">
        <v>0.021</v>
      </c>
      <c r="O4349" s="9" t="s">
        <v>58</v>
      </c>
      <c r="P4349" s="11" t="n">
        <v>0.398</v>
      </c>
      <c r="Q4349" s="8" t="s">
        <v>58</v>
      </c>
      <c r="R4349" s="11" t="n">
        <v>0.013</v>
      </c>
      <c r="S4349" s="8" t="s">
        <v>57</v>
      </c>
      <c r="T4349" s="11" t="n">
        <v>215</v>
      </c>
      <c r="U4349" s="8" t="s">
        <v>50</v>
      </c>
      <c r="V4349" s="11" t="n">
        <v>3.99</v>
      </c>
      <c r="W4349" s="11" t="n">
        <v>5.46</v>
      </c>
      <c r="X4349" s="11" t="n">
        <v>5.7</v>
      </c>
      <c r="Y4349" s="11" t="n">
        <v>7.8</v>
      </c>
      <c r="Z4349" s="11" t="n">
        <v>3.48</v>
      </c>
      <c r="AA4349" s="8" t="s">
        <v>50</v>
      </c>
      <c r="AB4349" s="5" t="n">
        <f aca="false">IF(C4349='[1]Pesos dos Critérios'!$V$3,'[1]Pesos dos Critérios'!$V$7,IF(Planilha1!C4349='[1]Pesos dos Critérios'!$W$3,'[1]Pesos dos Critérios'!$W$7,IF(Planilha1!C4349='[1]Pesos dos Critérios'!$X$3,'[1]Pesos dos Critérios'!$X$7,IF(Planilha1!C4349='[1]Pesos dos Critérios'!$Y$3,'[1]Pesos dos Critérios'!$Y$7,'[1]Pesos dos Critérios'!$Z$7))))</f>
        <v>0.0190740740740741</v>
      </c>
      <c r="AC4349" s="5" t="n">
        <f aca="false">IF(H4349=1,'[1]Pesos dos Critérios'!$AD$7,IF(Planilha1!H4349=2,'[1]Pesos dos Critérios'!$AE$7,IF(Planilha1!H4349=3,'[1]Pesos dos Critérios'!$AF$7,IF(Planilha1!H4349=4,'[1]Pesos dos Critérios'!$AG$7,'[1]Pesos dos Critérios'!$AH$7))))</f>
        <v>0.0112044817927171</v>
      </c>
      <c r="AD4349" s="5" t="n">
        <f aca="false">IF(J4349='[1]Pesos dos Critérios'!$AA$3,'[1]Pesos dos Critérios'!$AA$7,IF(Planilha1!J4349='[1]Pesos dos Critérios'!$AB$3,'[1]Pesos dos Critérios'!$AB$7,'[1]Pesos dos Critérios'!$AC$7))</f>
        <v>0.037037037037037</v>
      </c>
      <c r="AE4349" s="5" t="n">
        <f aca="false">IF(O4349="Intervalo 1",'[1]Pesos dos Critérios'!$J$7,IF(Planilha1!O4349="Intervalo 2",'[1]Pesos dos Critérios'!$K$7,IF(Planilha1!O4349="Intervalo 3",'[1]Pesos dos Critérios'!$L$7,'[1]Pesos dos Critérios'!$M$7)))</f>
        <v>0.0223622782446312</v>
      </c>
      <c r="AF4349" s="5" t="n">
        <f aca="false">IF(Q4349="Intervalo 1",'[1]Pesos dos Critérios'!$B$7,IF(Q4349="Intervalo 2",'[1]Pesos dos Critérios'!$C$7,IF(Q4349="Intervalo 3",'[1]Pesos dos Critérios'!$D$7,'[1]Pesos dos Critérios'!$E$7)))</f>
        <v>0.0134598747949477</v>
      </c>
      <c r="AG4349" s="5" t="n">
        <f aca="false">IF(S4349="Intervalo 1",'[1]Pesos dos Critérios'!$F$7,IF(S4349="Intervalo 2",'[1]Pesos dos Critérios'!$G$7,IF(S4349="Intervalo 3",'[1]Pesos dos Critérios'!$H$7,'[1]Pesos dos Critérios'!$I$7)))</f>
        <v>0.0407277907277907</v>
      </c>
      <c r="AH4349" s="5" t="n">
        <f aca="false">IF(U4349="Intervalo 1",'[1]Pesos dos Critérios'!$N$7,IF(U4349="Intervalo 2",'[1]Pesos dos Critérios'!$O$7,IF(U4349="Intervalo 3",'[1]Pesos dos Critérios'!$P$7,'[1]Pesos dos Critérios'!$Q$7)))</f>
        <v>0.0187830687830688</v>
      </c>
      <c r="AI4349" s="5" t="n">
        <f aca="false">IF(AA4349="Intervalo 1",'[1]Pesos dos Critérios'!$R$7,IF(AA4349="Intervalo 2",'[1]Pesos dos Critérios'!$S$7,IF(AA4349="Intervalo 3",'[1]Pesos dos Critérios'!$T$7,'[1]Pesos dos Critérios'!$U$7)))</f>
        <v>0.0468253968253968</v>
      </c>
      <c r="AJ4349" s="5" t="n">
        <f aca="false">SUM(AB4349:AI4349)</f>
        <v>0.209474002279663</v>
      </c>
      <c r="AK4349" s="5" t="n">
        <v>4348</v>
      </c>
      <c r="AM4349" s="1" t="s">
        <v>96</v>
      </c>
    </row>
    <row r="4350" customFormat="false" ht="12.8" hidden="false" customHeight="true" outlineLevel="0" collapsed="false">
      <c r="A4350" s="7" t="n">
        <v>2018</v>
      </c>
      <c r="B4350" s="7" t="s">
        <v>521</v>
      </c>
      <c r="C4350" s="8" t="s">
        <v>418</v>
      </c>
      <c r="D4350" s="7" t="s">
        <v>1995</v>
      </c>
      <c r="E4350" s="7" t="s">
        <v>985</v>
      </c>
      <c r="F4350" s="7" t="s">
        <v>1610</v>
      </c>
      <c r="G4350" s="7" t="s">
        <v>224</v>
      </c>
      <c r="H4350" s="9" t="n">
        <v>2</v>
      </c>
      <c r="I4350" s="7" t="s">
        <v>2060</v>
      </c>
      <c r="J4350" s="8" t="s">
        <v>86</v>
      </c>
      <c r="K4350" s="10" t="s">
        <v>46</v>
      </c>
      <c r="L4350" s="10" t="s">
        <v>83</v>
      </c>
      <c r="M4350" s="10" t="s">
        <v>48</v>
      </c>
      <c r="N4350" s="10" t="n">
        <v>0.014</v>
      </c>
      <c r="O4350" s="9" t="s">
        <v>57</v>
      </c>
      <c r="P4350" s="11" t="n">
        <v>0.178</v>
      </c>
      <c r="Q4350" s="8" t="s">
        <v>57</v>
      </c>
      <c r="R4350" s="11" t="n">
        <v>0.007</v>
      </c>
      <c r="S4350" s="8" t="s">
        <v>49</v>
      </c>
      <c r="T4350" s="11" t="n">
        <v>124</v>
      </c>
      <c r="U4350" s="8" t="s">
        <v>57</v>
      </c>
      <c r="V4350" s="11" t="n">
        <v>6.72</v>
      </c>
      <c r="W4350" s="11" t="n">
        <v>9.24</v>
      </c>
      <c r="X4350" s="11" t="n">
        <v>9.6</v>
      </c>
      <c r="Y4350" s="11" t="n">
        <v>13.2</v>
      </c>
      <c r="Z4350" s="11" t="n">
        <v>2.01</v>
      </c>
      <c r="AA4350" s="8" t="s">
        <v>57</v>
      </c>
      <c r="AB4350" s="5" t="n">
        <f aca="false">IF(C4350='[1]Pesos dos Critérios'!$V$3,'[1]Pesos dos Critérios'!$V$7,IF(Planilha1!C4350='[1]Pesos dos Critérios'!$W$3,'[1]Pesos dos Critérios'!$W$7,IF(Planilha1!C4350='[1]Pesos dos Critérios'!$X$3,'[1]Pesos dos Critérios'!$X$7,IF(Planilha1!C4350='[1]Pesos dos Critérios'!$Y$3,'[1]Pesos dos Critérios'!$Y$7,'[1]Pesos dos Critérios'!$Z$7))))</f>
        <v>0.0190740740740741</v>
      </c>
      <c r="AC4350" s="5" t="n">
        <f aca="false">IF(H4350=1,'[1]Pesos dos Critérios'!$AD$7,IF(Planilha1!H4350=2,'[1]Pesos dos Critérios'!$AE$7,IF(Planilha1!H4350=3,'[1]Pesos dos Critérios'!$AF$7,IF(Planilha1!H4350=4,'[1]Pesos dos Critérios'!$AG$7,'[1]Pesos dos Critérios'!$AH$7))))</f>
        <v>0.0140056022408964</v>
      </c>
      <c r="AD4350" s="5" t="n">
        <f aca="false">IF(J4350='[1]Pesos dos Critérios'!$AA$3,'[1]Pesos dos Critérios'!$AA$7,IF(Planilha1!J4350='[1]Pesos dos Critérios'!$AB$3,'[1]Pesos dos Critérios'!$AB$7,'[1]Pesos dos Critérios'!$AC$7))</f>
        <v>0.037037037037037</v>
      </c>
      <c r="AE4350" s="5" t="n">
        <f aca="false">IF(O4350="Intervalo 1",'[1]Pesos dos Critérios'!$J$7,IF(Planilha1!O4350="Intervalo 2",'[1]Pesos dos Critérios'!$K$7,IF(Planilha1!O4350="Intervalo 3",'[1]Pesos dos Critérios'!$L$7,'[1]Pesos dos Critérios'!$M$7)))</f>
        <v>0.0312324929971989</v>
      </c>
      <c r="AF4350" s="5" t="n">
        <f aca="false">IF(Q4350="Intervalo 1",'[1]Pesos dos Critérios'!$B$7,IF(Q4350="Intervalo 2",'[1]Pesos dos Critérios'!$C$7,IF(Q4350="Intervalo 3",'[1]Pesos dos Critérios'!$D$7,'[1]Pesos dos Critérios'!$E$7)))</f>
        <v>0.0238189280217372</v>
      </c>
      <c r="AG4350" s="5" t="n">
        <f aca="false">IF(S4350="Intervalo 1",'[1]Pesos dos Critérios'!$F$7,IF(S4350="Intervalo 2",'[1]Pesos dos Critérios'!$G$7,IF(S4350="Intervalo 3",'[1]Pesos dos Critérios'!$H$7,'[1]Pesos dos Critérios'!$I$7)))</f>
        <v>0.0343175343175343</v>
      </c>
      <c r="AH4350" s="5" t="n">
        <f aca="false">IF(U4350="Intervalo 1",'[1]Pesos dos Critérios'!$N$7,IF(U4350="Intervalo 2",'[1]Pesos dos Critérios'!$O$7,IF(U4350="Intervalo 3",'[1]Pesos dos Critérios'!$P$7,'[1]Pesos dos Critérios'!$Q$7)))</f>
        <v>0.032010582010582</v>
      </c>
      <c r="AI4350" s="5" t="n">
        <f aca="false">IF(AA4350="Intervalo 1",'[1]Pesos dos Critérios'!$R$7,IF(AA4350="Intervalo 2",'[1]Pesos dos Critérios'!$S$7,IF(AA4350="Intervalo 3",'[1]Pesos dos Critérios'!$T$7,'[1]Pesos dos Critérios'!$U$7)))</f>
        <v>0.0547619047619048</v>
      </c>
      <c r="AJ4350" s="5" t="n">
        <f aca="false">SUM(AB4350:AI4350)</f>
        <v>0.246258155460965</v>
      </c>
      <c r="AK4350" s="5" t="n">
        <v>4349</v>
      </c>
      <c r="AM4350" s="1" t="s">
        <v>67</v>
      </c>
    </row>
    <row r="4351" customFormat="false" ht="12.8" hidden="false" customHeight="true" outlineLevel="0" collapsed="false">
      <c r="A4351" s="7" t="n">
        <v>2018</v>
      </c>
      <c r="B4351" s="7" t="s">
        <v>521</v>
      </c>
      <c r="C4351" s="8" t="s">
        <v>418</v>
      </c>
      <c r="D4351" s="7" t="s">
        <v>1995</v>
      </c>
      <c r="E4351" s="7" t="s">
        <v>2064</v>
      </c>
      <c r="F4351" s="7" t="s">
        <v>1847</v>
      </c>
      <c r="G4351" s="7" t="s">
        <v>224</v>
      </c>
      <c r="H4351" s="9" t="n">
        <v>2</v>
      </c>
      <c r="I4351" s="7" t="s">
        <v>2060</v>
      </c>
      <c r="J4351" s="8" t="s">
        <v>86</v>
      </c>
      <c r="K4351" s="10" t="s">
        <v>46</v>
      </c>
      <c r="L4351" s="10" t="s">
        <v>83</v>
      </c>
      <c r="M4351" s="10" t="s">
        <v>48</v>
      </c>
      <c r="N4351" s="10" t="n">
        <v>0.013</v>
      </c>
      <c r="O4351" s="9" t="s">
        <v>57</v>
      </c>
      <c r="P4351" s="11" t="n">
        <v>0.152</v>
      </c>
      <c r="Q4351" s="8" t="s">
        <v>57</v>
      </c>
      <c r="R4351" s="11" t="n">
        <v>0.008</v>
      </c>
      <c r="S4351" s="8" t="s">
        <v>49</v>
      </c>
      <c r="T4351" s="11" t="n">
        <v>139</v>
      </c>
      <c r="U4351" s="8" t="s">
        <v>58</v>
      </c>
      <c r="V4351" s="11" t="n">
        <v>6.09</v>
      </c>
      <c r="W4351" s="11" t="n">
        <v>8.19</v>
      </c>
      <c r="X4351" s="11" t="n">
        <v>8.7</v>
      </c>
      <c r="Y4351" s="11" t="n">
        <v>11.7</v>
      </c>
      <c r="Z4351" s="11" t="n">
        <v>2.25</v>
      </c>
      <c r="AA4351" s="8" t="s">
        <v>58</v>
      </c>
      <c r="AB4351" s="5" t="n">
        <f aca="false">IF(C4351='[1]Pesos dos Critérios'!$V$3,'[1]Pesos dos Critérios'!$V$7,IF(Planilha1!C4351='[1]Pesos dos Critérios'!$W$3,'[1]Pesos dos Critérios'!$W$7,IF(Planilha1!C4351='[1]Pesos dos Critérios'!$X$3,'[1]Pesos dos Critérios'!$X$7,IF(Planilha1!C4351='[1]Pesos dos Critérios'!$Y$3,'[1]Pesos dos Critérios'!$Y$7,'[1]Pesos dos Critérios'!$Z$7))))</f>
        <v>0.0190740740740741</v>
      </c>
      <c r="AC4351" s="5" t="n">
        <f aca="false">IF(H4351=1,'[1]Pesos dos Critérios'!$AD$7,IF(Planilha1!H4351=2,'[1]Pesos dos Critérios'!$AE$7,IF(Planilha1!H4351=3,'[1]Pesos dos Critérios'!$AF$7,IF(Planilha1!H4351=4,'[1]Pesos dos Critérios'!$AG$7,'[1]Pesos dos Critérios'!$AH$7))))</f>
        <v>0.0140056022408964</v>
      </c>
      <c r="AD4351" s="5" t="n">
        <f aca="false">IF(J4351='[1]Pesos dos Critérios'!$AA$3,'[1]Pesos dos Critérios'!$AA$7,IF(Planilha1!J4351='[1]Pesos dos Critérios'!$AB$3,'[1]Pesos dos Critérios'!$AB$7,'[1]Pesos dos Critérios'!$AC$7))</f>
        <v>0.037037037037037</v>
      </c>
      <c r="AE4351" s="5" t="n">
        <f aca="false">IF(O4351="Intervalo 1",'[1]Pesos dos Critérios'!$J$7,IF(Planilha1!O4351="Intervalo 2",'[1]Pesos dos Critérios'!$K$7,IF(Planilha1!O4351="Intervalo 3",'[1]Pesos dos Critérios'!$L$7,'[1]Pesos dos Critérios'!$M$7)))</f>
        <v>0.0312324929971989</v>
      </c>
      <c r="AF4351" s="5" t="n">
        <f aca="false">IF(Q4351="Intervalo 1",'[1]Pesos dos Critérios'!$B$7,IF(Q4351="Intervalo 2",'[1]Pesos dos Critérios'!$C$7,IF(Q4351="Intervalo 3",'[1]Pesos dos Critérios'!$D$7,'[1]Pesos dos Critérios'!$E$7)))</f>
        <v>0.0238189280217372</v>
      </c>
      <c r="AG4351" s="5" t="n">
        <f aca="false">IF(S4351="Intervalo 1",'[1]Pesos dos Critérios'!$F$7,IF(S4351="Intervalo 2",'[1]Pesos dos Critérios'!$G$7,IF(S4351="Intervalo 3",'[1]Pesos dos Critérios'!$H$7,'[1]Pesos dos Critérios'!$I$7)))</f>
        <v>0.0343175343175343</v>
      </c>
      <c r="AH4351" s="5" t="n">
        <f aca="false">IF(U4351="Intervalo 1",'[1]Pesos dos Critérios'!$N$7,IF(U4351="Intervalo 2",'[1]Pesos dos Critérios'!$O$7,IF(U4351="Intervalo 3",'[1]Pesos dos Critérios'!$P$7,'[1]Pesos dos Critérios'!$Q$7)))</f>
        <v>0.0227513227513227</v>
      </c>
      <c r="AI4351" s="5" t="n">
        <f aca="false">IF(AA4351="Intervalo 1",'[1]Pesos dos Critérios'!$R$7,IF(AA4351="Intervalo 2",'[1]Pesos dos Critérios'!$S$7,IF(AA4351="Intervalo 3",'[1]Pesos dos Critérios'!$T$7,'[1]Pesos dos Critérios'!$U$7)))</f>
        <v>0.0547619047619048</v>
      </c>
      <c r="AJ4351" s="5" t="n">
        <f aca="false">SUM(AB4351:AI4351)</f>
        <v>0.236998896201705</v>
      </c>
      <c r="AK4351" s="5" t="n">
        <v>4350</v>
      </c>
      <c r="AM4351" s="1" t="s">
        <v>60</v>
      </c>
    </row>
    <row r="4352" customFormat="false" ht="12.8" hidden="false" customHeight="true" outlineLevel="0" collapsed="false">
      <c r="A4352" s="7" t="n">
        <v>2018</v>
      </c>
      <c r="B4352" s="7" t="s">
        <v>521</v>
      </c>
      <c r="C4352" s="8" t="s">
        <v>418</v>
      </c>
      <c r="D4352" s="7" t="s">
        <v>1995</v>
      </c>
      <c r="E4352" s="7" t="s">
        <v>2354</v>
      </c>
      <c r="F4352" s="7" t="s">
        <v>1610</v>
      </c>
      <c r="G4352" s="7" t="s">
        <v>224</v>
      </c>
      <c r="H4352" s="9" t="n">
        <v>2</v>
      </c>
      <c r="I4352" s="7" t="s">
        <v>2060</v>
      </c>
      <c r="J4352" s="8" t="s">
        <v>86</v>
      </c>
      <c r="K4352" s="10" t="s">
        <v>46</v>
      </c>
      <c r="L4352" s="10" t="s">
        <v>83</v>
      </c>
      <c r="M4352" s="10" t="s">
        <v>48</v>
      </c>
      <c r="N4352" s="10" t="n">
        <v>0.021</v>
      </c>
      <c r="O4352" s="9" t="s">
        <v>58</v>
      </c>
      <c r="P4352" s="11" t="n">
        <v>0.237</v>
      </c>
      <c r="Q4352" s="8" t="s">
        <v>57</v>
      </c>
      <c r="R4352" s="11" t="n">
        <v>0.007</v>
      </c>
      <c r="S4352" s="8" t="s">
        <v>49</v>
      </c>
      <c r="T4352" s="11" t="n">
        <v>134</v>
      </c>
      <c r="U4352" s="8" t="s">
        <v>58</v>
      </c>
      <c r="V4352" s="11" t="n">
        <v>6.23</v>
      </c>
      <c r="W4352" s="11" t="n">
        <v>8.47</v>
      </c>
      <c r="X4352" s="11" t="n">
        <v>8.9</v>
      </c>
      <c r="Y4352" s="11" t="n">
        <v>12.1</v>
      </c>
      <c r="Z4352" s="11" t="n">
        <v>2.18</v>
      </c>
      <c r="AA4352" s="8" t="s">
        <v>58</v>
      </c>
      <c r="AB4352" s="5" t="n">
        <f aca="false">IF(C4352='[1]Pesos dos Critérios'!$V$3,'[1]Pesos dos Critérios'!$V$7,IF(Planilha1!C4352='[1]Pesos dos Critérios'!$W$3,'[1]Pesos dos Critérios'!$W$7,IF(Planilha1!C4352='[1]Pesos dos Critérios'!$X$3,'[1]Pesos dos Critérios'!$X$7,IF(Planilha1!C4352='[1]Pesos dos Critérios'!$Y$3,'[1]Pesos dos Critérios'!$Y$7,'[1]Pesos dos Critérios'!$Z$7))))</f>
        <v>0.0190740740740741</v>
      </c>
      <c r="AC4352" s="5" t="n">
        <f aca="false">IF(H4352=1,'[1]Pesos dos Critérios'!$AD$7,IF(Planilha1!H4352=2,'[1]Pesos dos Critérios'!$AE$7,IF(Planilha1!H4352=3,'[1]Pesos dos Critérios'!$AF$7,IF(Planilha1!H4352=4,'[1]Pesos dos Critérios'!$AG$7,'[1]Pesos dos Critérios'!$AH$7))))</f>
        <v>0.0140056022408964</v>
      </c>
      <c r="AD4352" s="5" t="n">
        <f aca="false">IF(J4352='[1]Pesos dos Critérios'!$AA$3,'[1]Pesos dos Critérios'!$AA$7,IF(Planilha1!J4352='[1]Pesos dos Critérios'!$AB$3,'[1]Pesos dos Critérios'!$AB$7,'[1]Pesos dos Critérios'!$AC$7))</f>
        <v>0.037037037037037</v>
      </c>
      <c r="AE4352" s="5" t="n">
        <f aca="false">IF(O4352="Intervalo 1",'[1]Pesos dos Critérios'!$J$7,IF(Planilha1!O4352="Intervalo 2",'[1]Pesos dos Critérios'!$K$7,IF(Planilha1!O4352="Intervalo 3",'[1]Pesos dos Critérios'!$L$7,'[1]Pesos dos Critérios'!$M$7)))</f>
        <v>0.0223622782446312</v>
      </c>
      <c r="AF4352" s="5" t="n">
        <f aca="false">IF(Q4352="Intervalo 1",'[1]Pesos dos Critérios'!$B$7,IF(Q4352="Intervalo 2",'[1]Pesos dos Critérios'!$C$7,IF(Q4352="Intervalo 3",'[1]Pesos dos Critérios'!$D$7,'[1]Pesos dos Critérios'!$E$7)))</f>
        <v>0.0238189280217372</v>
      </c>
      <c r="AG4352" s="5" t="n">
        <f aca="false">IF(S4352="Intervalo 1",'[1]Pesos dos Critérios'!$F$7,IF(S4352="Intervalo 2",'[1]Pesos dos Critérios'!$G$7,IF(S4352="Intervalo 3",'[1]Pesos dos Critérios'!$H$7,'[1]Pesos dos Critérios'!$I$7)))</f>
        <v>0.0343175343175343</v>
      </c>
      <c r="AH4352" s="5" t="n">
        <f aca="false">IF(U4352="Intervalo 1",'[1]Pesos dos Critérios'!$N$7,IF(U4352="Intervalo 2",'[1]Pesos dos Critérios'!$O$7,IF(U4352="Intervalo 3",'[1]Pesos dos Critérios'!$P$7,'[1]Pesos dos Critérios'!$Q$7)))</f>
        <v>0.0227513227513227</v>
      </c>
      <c r="AI4352" s="5" t="n">
        <f aca="false">IF(AA4352="Intervalo 1",'[1]Pesos dos Critérios'!$R$7,IF(AA4352="Intervalo 2",'[1]Pesos dos Critérios'!$S$7,IF(AA4352="Intervalo 3",'[1]Pesos dos Critérios'!$T$7,'[1]Pesos dos Critérios'!$U$7)))</f>
        <v>0.0547619047619048</v>
      </c>
      <c r="AJ4352" s="5" t="n">
        <f aca="false">SUM(AB4352:AI4352)</f>
        <v>0.228128681449138</v>
      </c>
      <c r="AK4352" s="5" t="n">
        <v>4351</v>
      </c>
      <c r="AM4352" s="1" t="s">
        <v>60</v>
      </c>
    </row>
    <row r="4353" customFormat="false" ht="12.8" hidden="false" customHeight="true" outlineLevel="0" collapsed="false">
      <c r="A4353" s="7" t="n">
        <v>2018</v>
      </c>
      <c r="B4353" s="7" t="s">
        <v>521</v>
      </c>
      <c r="C4353" s="8" t="s">
        <v>418</v>
      </c>
      <c r="D4353" s="7" t="s">
        <v>1995</v>
      </c>
      <c r="E4353" s="7" t="s">
        <v>1871</v>
      </c>
      <c r="F4353" s="7" t="n">
        <v>0</v>
      </c>
      <c r="G4353" s="7" t="s">
        <v>224</v>
      </c>
      <c r="H4353" s="9" t="n">
        <v>2</v>
      </c>
      <c r="I4353" s="7" t="s">
        <v>2060</v>
      </c>
      <c r="J4353" s="8" t="s">
        <v>86</v>
      </c>
      <c r="K4353" s="10" t="s">
        <v>46</v>
      </c>
      <c r="L4353" s="10" t="s">
        <v>83</v>
      </c>
      <c r="M4353" s="10" t="s">
        <v>48</v>
      </c>
      <c r="N4353" s="10" t="n">
        <v>0.014</v>
      </c>
      <c r="O4353" s="9" t="s">
        <v>57</v>
      </c>
      <c r="P4353" s="11" t="n">
        <v>0.168</v>
      </c>
      <c r="Q4353" s="8" t="s">
        <v>57</v>
      </c>
      <c r="R4353" s="11" t="n">
        <v>0.004</v>
      </c>
      <c r="S4353" s="8" t="s">
        <v>49</v>
      </c>
      <c r="T4353" s="11" t="n">
        <v>134</v>
      </c>
      <c r="U4353" s="8" t="s">
        <v>58</v>
      </c>
      <c r="V4353" s="11" t="n">
        <v>6.23</v>
      </c>
      <c r="W4353" s="11" t="n">
        <v>8.61</v>
      </c>
      <c r="X4353" s="11" t="n">
        <v>8.9</v>
      </c>
      <c r="Y4353" s="11" t="n">
        <v>12.3</v>
      </c>
      <c r="Z4353" s="11" t="n">
        <v>2.16</v>
      </c>
      <c r="AA4353" s="8" t="s">
        <v>58</v>
      </c>
      <c r="AB4353" s="5" t="n">
        <f aca="false">IF(C4353='[1]Pesos dos Critérios'!$V$3,'[1]Pesos dos Critérios'!$V$7,IF(Planilha1!C4353='[1]Pesos dos Critérios'!$W$3,'[1]Pesos dos Critérios'!$W$7,IF(Planilha1!C4353='[1]Pesos dos Critérios'!$X$3,'[1]Pesos dos Critérios'!$X$7,IF(Planilha1!C4353='[1]Pesos dos Critérios'!$Y$3,'[1]Pesos dos Critérios'!$Y$7,'[1]Pesos dos Critérios'!$Z$7))))</f>
        <v>0.0190740740740741</v>
      </c>
      <c r="AC4353" s="5" t="n">
        <f aca="false">IF(H4353=1,'[1]Pesos dos Critérios'!$AD$7,IF(Planilha1!H4353=2,'[1]Pesos dos Critérios'!$AE$7,IF(Planilha1!H4353=3,'[1]Pesos dos Critérios'!$AF$7,IF(Planilha1!H4353=4,'[1]Pesos dos Critérios'!$AG$7,'[1]Pesos dos Critérios'!$AH$7))))</f>
        <v>0.0140056022408964</v>
      </c>
      <c r="AD4353" s="5" t="n">
        <f aca="false">IF(J4353='[1]Pesos dos Critérios'!$AA$3,'[1]Pesos dos Critérios'!$AA$7,IF(Planilha1!J4353='[1]Pesos dos Critérios'!$AB$3,'[1]Pesos dos Critérios'!$AB$7,'[1]Pesos dos Critérios'!$AC$7))</f>
        <v>0.037037037037037</v>
      </c>
      <c r="AE4353" s="5" t="n">
        <f aca="false">IF(O4353="Intervalo 1",'[1]Pesos dos Critérios'!$J$7,IF(Planilha1!O4353="Intervalo 2",'[1]Pesos dos Critérios'!$K$7,IF(Planilha1!O4353="Intervalo 3",'[1]Pesos dos Critérios'!$L$7,'[1]Pesos dos Critérios'!$M$7)))</f>
        <v>0.0312324929971989</v>
      </c>
      <c r="AF4353" s="5" t="n">
        <f aca="false">IF(Q4353="Intervalo 1",'[1]Pesos dos Critérios'!$B$7,IF(Q4353="Intervalo 2",'[1]Pesos dos Critérios'!$C$7,IF(Q4353="Intervalo 3",'[1]Pesos dos Critérios'!$D$7,'[1]Pesos dos Critérios'!$E$7)))</f>
        <v>0.0238189280217372</v>
      </c>
      <c r="AG4353" s="5" t="n">
        <f aca="false">IF(S4353="Intervalo 1",'[1]Pesos dos Critérios'!$F$7,IF(S4353="Intervalo 2",'[1]Pesos dos Critérios'!$G$7,IF(S4353="Intervalo 3",'[1]Pesos dos Critérios'!$H$7,'[1]Pesos dos Critérios'!$I$7)))</f>
        <v>0.0343175343175343</v>
      </c>
      <c r="AH4353" s="5" t="n">
        <f aca="false">IF(U4353="Intervalo 1",'[1]Pesos dos Critérios'!$N$7,IF(U4353="Intervalo 2",'[1]Pesos dos Critérios'!$O$7,IF(U4353="Intervalo 3",'[1]Pesos dos Critérios'!$P$7,'[1]Pesos dos Critérios'!$Q$7)))</f>
        <v>0.0227513227513227</v>
      </c>
      <c r="AI4353" s="5" t="n">
        <f aca="false">IF(AA4353="Intervalo 1",'[1]Pesos dos Critérios'!$R$7,IF(AA4353="Intervalo 2",'[1]Pesos dos Critérios'!$S$7,IF(AA4353="Intervalo 3",'[1]Pesos dos Critérios'!$T$7,'[1]Pesos dos Critérios'!$U$7)))</f>
        <v>0.0547619047619048</v>
      </c>
      <c r="AJ4353" s="5" t="n">
        <f aca="false">SUM(AB4353:AI4353)</f>
        <v>0.236998896201705</v>
      </c>
      <c r="AK4353" s="5" t="n">
        <v>4352</v>
      </c>
      <c r="AM4353" s="1" t="s">
        <v>60</v>
      </c>
    </row>
    <row r="4354" customFormat="false" ht="12.8" hidden="false" customHeight="true" outlineLevel="0" collapsed="false">
      <c r="A4354" s="7" t="n">
        <v>2018</v>
      </c>
      <c r="B4354" s="7" t="s">
        <v>521</v>
      </c>
      <c r="C4354" s="8" t="s">
        <v>418</v>
      </c>
      <c r="D4354" s="7" t="s">
        <v>1995</v>
      </c>
      <c r="E4354" s="7" t="s">
        <v>2337</v>
      </c>
      <c r="F4354" s="7" t="n">
        <v>0</v>
      </c>
      <c r="G4354" s="7" t="s">
        <v>302</v>
      </c>
      <c r="H4354" s="9" t="n">
        <v>4</v>
      </c>
      <c r="I4354" s="7" t="s">
        <v>2060</v>
      </c>
      <c r="J4354" s="8" t="s">
        <v>86</v>
      </c>
      <c r="K4354" s="10" t="s">
        <v>46</v>
      </c>
      <c r="L4354" s="10" t="s">
        <v>83</v>
      </c>
      <c r="M4354" s="10" t="s">
        <v>48</v>
      </c>
      <c r="N4354" s="10" t="n">
        <v>0.01</v>
      </c>
      <c r="O4354" s="9" t="s">
        <v>49</v>
      </c>
      <c r="P4354" s="11" t="n">
        <v>0.102</v>
      </c>
      <c r="Q4354" s="8" t="s">
        <v>49</v>
      </c>
      <c r="R4354" s="11" t="n">
        <v>0.017</v>
      </c>
      <c r="S4354" s="8" t="s">
        <v>57</v>
      </c>
      <c r="T4354" s="11" t="n">
        <v>146</v>
      </c>
      <c r="U4354" s="8" t="s">
        <v>58</v>
      </c>
      <c r="V4354" s="11" t="n">
        <v>5.74</v>
      </c>
      <c r="W4354" s="11" t="n">
        <v>7.84</v>
      </c>
      <c r="X4354" s="11" t="n">
        <v>8.2</v>
      </c>
      <c r="Y4354" s="11" t="n">
        <v>11.2</v>
      </c>
      <c r="Z4354" s="11" t="n">
        <v>2.37</v>
      </c>
      <c r="AA4354" s="8" t="s">
        <v>58</v>
      </c>
      <c r="AB4354" s="5" t="n">
        <f aca="false">IF(C4354='[1]Pesos dos Critérios'!$V$3,'[1]Pesos dos Critérios'!$V$7,IF(Planilha1!C4354='[1]Pesos dos Critérios'!$W$3,'[1]Pesos dos Critérios'!$W$7,IF(Planilha1!C4354='[1]Pesos dos Critérios'!$X$3,'[1]Pesos dos Critérios'!$X$7,IF(Planilha1!C4354='[1]Pesos dos Critérios'!$Y$3,'[1]Pesos dos Critérios'!$Y$7,'[1]Pesos dos Critérios'!$Z$7))))</f>
        <v>0.0190740740740741</v>
      </c>
      <c r="AC4354" s="5" t="n">
        <f aca="false">IF(H4354=1,'[1]Pesos dos Critérios'!$AD$7,IF(Planilha1!H4354=2,'[1]Pesos dos Critérios'!$AE$7,IF(Planilha1!H4354=3,'[1]Pesos dos Critérios'!$AF$7,IF(Planilha1!H4354=4,'[1]Pesos dos Critérios'!$AG$7,'[1]Pesos dos Critérios'!$AH$7))))</f>
        <v>0.0112044817927171</v>
      </c>
      <c r="AD4354" s="5" t="n">
        <f aca="false">IF(J4354='[1]Pesos dos Critérios'!$AA$3,'[1]Pesos dos Critérios'!$AA$7,IF(Planilha1!J4354='[1]Pesos dos Critérios'!$AB$3,'[1]Pesos dos Critérios'!$AB$7,'[1]Pesos dos Critérios'!$AC$7))</f>
        <v>0.037037037037037</v>
      </c>
      <c r="AE4354" s="5" t="n">
        <f aca="false">IF(O4354="Intervalo 1",'[1]Pesos dos Critérios'!$J$7,IF(Planilha1!O4354="Intervalo 2",'[1]Pesos dos Critérios'!$K$7,IF(Planilha1!O4354="Intervalo 3",'[1]Pesos dos Critérios'!$L$7,'[1]Pesos dos Critérios'!$M$7)))</f>
        <v>0.0407563025210084</v>
      </c>
      <c r="AF4354" s="5" t="n">
        <f aca="false">IF(Q4354="Intervalo 1",'[1]Pesos dos Critérios'!$B$7,IF(Q4354="Intervalo 2",'[1]Pesos dos Critérios'!$C$7,IF(Q4354="Intervalo 3",'[1]Pesos dos Critérios'!$D$7,'[1]Pesos dos Critérios'!$E$7)))</f>
        <v>0.0662046832248755</v>
      </c>
      <c r="AG4354" s="5" t="n">
        <f aca="false">IF(S4354="Intervalo 1",'[1]Pesos dos Critérios'!$F$7,IF(S4354="Intervalo 2",'[1]Pesos dos Critérios'!$G$7,IF(S4354="Intervalo 3",'[1]Pesos dos Critérios'!$H$7,'[1]Pesos dos Critérios'!$I$7)))</f>
        <v>0.0407277907277907</v>
      </c>
      <c r="AH4354" s="5" t="n">
        <f aca="false">IF(U4354="Intervalo 1",'[1]Pesos dos Critérios'!$N$7,IF(U4354="Intervalo 2",'[1]Pesos dos Critérios'!$O$7,IF(U4354="Intervalo 3",'[1]Pesos dos Critérios'!$P$7,'[1]Pesos dos Critérios'!$Q$7)))</f>
        <v>0.0227513227513227</v>
      </c>
      <c r="AI4354" s="5" t="n">
        <f aca="false">IF(AA4354="Intervalo 1",'[1]Pesos dos Critérios'!$R$7,IF(AA4354="Intervalo 2",'[1]Pesos dos Critérios'!$S$7,IF(AA4354="Intervalo 3",'[1]Pesos dos Critérios'!$T$7,'[1]Pesos dos Critérios'!$U$7)))</f>
        <v>0.0547619047619048</v>
      </c>
      <c r="AJ4354" s="5" t="n">
        <f aca="false">SUM(AB4354:AI4354)</f>
        <v>0.29251759689073</v>
      </c>
      <c r="AK4354" s="5" t="n">
        <v>4353</v>
      </c>
      <c r="AM4354" s="1" t="s">
        <v>52</v>
      </c>
    </row>
    <row r="4355" customFormat="false" ht="12.8" hidden="false" customHeight="true" outlineLevel="0" collapsed="false">
      <c r="A4355" s="7" t="n">
        <v>2018</v>
      </c>
      <c r="B4355" s="7" t="s">
        <v>521</v>
      </c>
      <c r="C4355" s="8" t="s">
        <v>418</v>
      </c>
      <c r="D4355" s="7" t="s">
        <v>1995</v>
      </c>
      <c r="E4355" s="7" t="s">
        <v>2355</v>
      </c>
      <c r="F4355" s="7" t="s">
        <v>2347</v>
      </c>
      <c r="G4355" s="7" t="s">
        <v>273</v>
      </c>
      <c r="H4355" s="9" t="n">
        <v>4</v>
      </c>
      <c r="I4355" s="7" t="s">
        <v>1996</v>
      </c>
      <c r="J4355" s="8" t="s">
        <v>86</v>
      </c>
      <c r="K4355" s="10" t="s">
        <v>46</v>
      </c>
      <c r="L4355" s="10" t="s">
        <v>83</v>
      </c>
      <c r="M4355" s="10" t="s">
        <v>48</v>
      </c>
      <c r="N4355" s="10" t="n">
        <v>0.011</v>
      </c>
      <c r="O4355" s="9" t="s">
        <v>57</v>
      </c>
      <c r="P4355" s="11" t="n">
        <v>0.086</v>
      </c>
      <c r="Q4355" s="8" t="s">
        <v>49</v>
      </c>
      <c r="R4355" s="11" t="n">
        <v>0.022</v>
      </c>
      <c r="S4355" s="8" t="s">
        <v>58</v>
      </c>
      <c r="T4355" s="11" t="n">
        <v>213</v>
      </c>
      <c r="U4355" s="8" t="s">
        <v>50</v>
      </c>
      <c r="V4355" s="11" t="n">
        <v>4.06</v>
      </c>
      <c r="W4355" s="11" t="n">
        <v>5.46</v>
      </c>
      <c r="X4355" s="11" t="n">
        <v>5.8</v>
      </c>
      <c r="Y4355" s="11" t="n">
        <v>7.8</v>
      </c>
      <c r="Z4355" s="11" t="n">
        <v>3.43</v>
      </c>
      <c r="AA4355" s="8" t="s">
        <v>50</v>
      </c>
      <c r="AB4355" s="5" t="n">
        <f aca="false">IF(C4355='[1]Pesos dos Critérios'!$V$3,'[1]Pesos dos Critérios'!$V$7,IF(Planilha1!C4355='[1]Pesos dos Critérios'!$W$3,'[1]Pesos dos Critérios'!$W$7,IF(Planilha1!C4355='[1]Pesos dos Critérios'!$X$3,'[1]Pesos dos Critérios'!$X$7,IF(Planilha1!C4355='[1]Pesos dos Critérios'!$Y$3,'[1]Pesos dos Critérios'!$Y$7,'[1]Pesos dos Critérios'!$Z$7))))</f>
        <v>0.0190740740740741</v>
      </c>
      <c r="AC4355" s="5" t="n">
        <f aca="false">IF(H4355=1,'[1]Pesos dos Critérios'!$AD$7,IF(Planilha1!H4355=2,'[1]Pesos dos Critérios'!$AE$7,IF(Planilha1!H4355=3,'[1]Pesos dos Critérios'!$AF$7,IF(Planilha1!H4355=4,'[1]Pesos dos Critérios'!$AG$7,'[1]Pesos dos Critérios'!$AH$7))))</f>
        <v>0.0112044817927171</v>
      </c>
      <c r="AD4355" s="5" t="n">
        <f aca="false">IF(J4355='[1]Pesos dos Critérios'!$AA$3,'[1]Pesos dos Critérios'!$AA$7,IF(Planilha1!J4355='[1]Pesos dos Critérios'!$AB$3,'[1]Pesos dos Critérios'!$AB$7,'[1]Pesos dos Critérios'!$AC$7))</f>
        <v>0.037037037037037</v>
      </c>
      <c r="AE4355" s="5" t="n">
        <f aca="false">IF(O4355="Intervalo 1",'[1]Pesos dos Critérios'!$J$7,IF(Planilha1!O4355="Intervalo 2",'[1]Pesos dos Critérios'!$K$7,IF(Planilha1!O4355="Intervalo 3",'[1]Pesos dos Critérios'!$L$7,'[1]Pesos dos Critérios'!$M$7)))</f>
        <v>0.0312324929971989</v>
      </c>
      <c r="AF4355" s="5" t="n">
        <f aca="false">IF(Q4355="Intervalo 1",'[1]Pesos dos Critérios'!$B$7,IF(Q4355="Intervalo 2",'[1]Pesos dos Critérios'!$C$7,IF(Q4355="Intervalo 3",'[1]Pesos dos Critérios'!$D$7,'[1]Pesos dos Critérios'!$E$7)))</f>
        <v>0.0662046832248755</v>
      </c>
      <c r="AG4355" s="5" t="n">
        <f aca="false">IF(S4355="Intervalo 1",'[1]Pesos dos Critérios'!$F$7,IF(S4355="Intervalo 2",'[1]Pesos dos Critérios'!$G$7,IF(S4355="Intervalo 3",'[1]Pesos dos Critérios'!$H$7,'[1]Pesos dos Critérios'!$I$7)))</f>
        <v>0.0269522144522145</v>
      </c>
      <c r="AH4355" s="5" t="n">
        <f aca="false">IF(U4355="Intervalo 1",'[1]Pesos dos Critérios'!$N$7,IF(U4355="Intervalo 2",'[1]Pesos dos Critérios'!$O$7,IF(U4355="Intervalo 3",'[1]Pesos dos Critérios'!$P$7,'[1]Pesos dos Critérios'!$Q$7)))</f>
        <v>0.0187830687830688</v>
      </c>
      <c r="AI4355" s="5" t="n">
        <f aca="false">IF(AA4355="Intervalo 1",'[1]Pesos dos Critérios'!$R$7,IF(AA4355="Intervalo 2",'[1]Pesos dos Critérios'!$S$7,IF(AA4355="Intervalo 3",'[1]Pesos dos Critérios'!$T$7,'[1]Pesos dos Critérios'!$U$7)))</f>
        <v>0.0468253968253968</v>
      </c>
      <c r="AJ4355" s="5" t="n">
        <f aca="false">SUM(AB4355:AI4355)</f>
        <v>0.257313449186583</v>
      </c>
      <c r="AK4355" s="5" t="n">
        <v>4354</v>
      </c>
      <c r="AM4355" s="1" t="s">
        <v>52</v>
      </c>
    </row>
    <row r="4356" customFormat="false" ht="12.8" hidden="false" customHeight="true" outlineLevel="0" collapsed="false">
      <c r="A4356" s="7" t="n">
        <v>2018</v>
      </c>
      <c r="B4356" s="7" t="s">
        <v>521</v>
      </c>
      <c r="C4356" s="8" t="s">
        <v>418</v>
      </c>
      <c r="D4356" s="7" t="s">
        <v>1995</v>
      </c>
      <c r="E4356" s="7" t="s">
        <v>1870</v>
      </c>
      <c r="F4356" s="7" t="s">
        <v>1610</v>
      </c>
      <c r="G4356" s="7" t="s">
        <v>273</v>
      </c>
      <c r="H4356" s="9" t="n">
        <v>4</v>
      </c>
      <c r="I4356" s="7" t="s">
        <v>2102</v>
      </c>
      <c r="J4356" s="8" t="s">
        <v>86</v>
      </c>
      <c r="K4356" s="10" t="s">
        <v>46</v>
      </c>
      <c r="L4356" s="10" t="s">
        <v>83</v>
      </c>
      <c r="M4356" s="10" t="s">
        <v>48</v>
      </c>
      <c r="N4356" s="10" t="n">
        <v>0.011</v>
      </c>
      <c r="O4356" s="9" t="s">
        <v>57</v>
      </c>
      <c r="P4356" s="11" t="n">
        <v>0.152</v>
      </c>
      <c r="Q4356" s="8" t="s">
        <v>57</v>
      </c>
      <c r="R4356" s="11" t="n">
        <v>0.015</v>
      </c>
      <c r="S4356" s="8" t="s">
        <v>57</v>
      </c>
      <c r="T4356" s="11" t="n">
        <v>176</v>
      </c>
      <c r="U4356" s="8" t="s">
        <v>50</v>
      </c>
      <c r="V4356" s="11" t="n">
        <v>4.76</v>
      </c>
      <c r="W4356" s="11" t="n">
        <v>6.79</v>
      </c>
      <c r="X4356" s="11" t="n">
        <v>6.8</v>
      </c>
      <c r="Y4356" s="11" t="n">
        <v>9.7</v>
      </c>
      <c r="Z4356" s="11" t="n">
        <v>2.84</v>
      </c>
      <c r="AA4356" s="8" t="s">
        <v>50</v>
      </c>
      <c r="AB4356" s="5" t="n">
        <f aca="false">IF(C4356='[1]Pesos dos Critérios'!$V$3,'[1]Pesos dos Critérios'!$V$7,IF(Planilha1!C4356='[1]Pesos dos Critérios'!$W$3,'[1]Pesos dos Critérios'!$W$7,IF(Planilha1!C4356='[1]Pesos dos Critérios'!$X$3,'[1]Pesos dos Critérios'!$X$7,IF(Planilha1!C4356='[1]Pesos dos Critérios'!$Y$3,'[1]Pesos dos Critérios'!$Y$7,'[1]Pesos dos Critérios'!$Z$7))))</f>
        <v>0.0190740740740741</v>
      </c>
      <c r="AC4356" s="5" t="n">
        <f aca="false">IF(H4356=1,'[1]Pesos dos Critérios'!$AD$7,IF(Planilha1!H4356=2,'[1]Pesos dos Critérios'!$AE$7,IF(Planilha1!H4356=3,'[1]Pesos dos Critérios'!$AF$7,IF(Planilha1!H4356=4,'[1]Pesos dos Critérios'!$AG$7,'[1]Pesos dos Critérios'!$AH$7))))</f>
        <v>0.0112044817927171</v>
      </c>
      <c r="AD4356" s="5" t="n">
        <f aca="false">IF(J4356='[1]Pesos dos Critérios'!$AA$3,'[1]Pesos dos Critérios'!$AA$7,IF(Planilha1!J4356='[1]Pesos dos Critérios'!$AB$3,'[1]Pesos dos Critérios'!$AB$7,'[1]Pesos dos Critérios'!$AC$7))</f>
        <v>0.037037037037037</v>
      </c>
      <c r="AE4356" s="5" t="n">
        <f aca="false">IF(O4356="Intervalo 1",'[1]Pesos dos Critérios'!$J$7,IF(Planilha1!O4356="Intervalo 2",'[1]Pesos dos Critérios'!$K$7,IF(Planilha1!O4356="Intervalo 3",'[1]Pesos dos Critérios'!$L$7,'[1]Pesos dos Critérios'!$M$7)))</f>
        <v>0.0312324929971989</v>
      </c>
      <c r="AF4356" s="5" t="n">
        <f aca="false">IF(Q4356="Intervalo 1",'[1]Pesos dos Critérios'!$B$7,IF(Q4356="Intervalo 2",'[1]Pesos dos Critérios'!$C$7,IF(Q4356="Intervalo 3",'[1]Pesos dos Critérios'!$D$7,'[1]Pesos dos Critérios'!$E$7)))</f>
        <v>0.0238189280217372</v>
      </c>
      <c r="AG4356" s="5" t="n">
        <f aca="false">IF(S4356="Intervalo 1",'[1]Pesos dos Critérios'!$F$7,IF(S4356="Intervalo 2",'[1]Pesos dos Critérios'!$G$7,IF(S4356="Intervalo 3",'[1]Pesos dos Critérios'!$H$7,'[1]Pesos dos Critérios'!$I$7)))</f>
        <v>0.0407277907277907</v>
      </c>
      <c r="AH4356" s="5" t="n">
        <f aca="false">IF(U4356="Intervalo 1",'[1]Pesos dos Critérios'!$N$7,IF(U4356="Intervalo 2",'[1]Pesos dos Critérios'!$O$7,IF(U4356="Intervalo 3",'[1]Pesos dos Critérios'!$P$7,'[1]Pesos dos Critérios'!$Q$7)))</f>
        <v>0.0187830687830688</v>
      </c>
      <c r="AI4356" s="5" t="n">
        <f aca="false">IF(AA4356="Intervalo 1",'[1]Pesos dos Critérios'!$R$7,IF(AA4356="Intervalo 2",'[1]Pesos dos Critérios'!$S$7,IF(AA4356="Intervalo 3",'[1]Pesos dos Critérios'!$T$7,'[1]Pesos dos Critérios'!$U$7)))</f>
        <v>0.0468253968253968</v>
      </c>
      <c r="AJ4356" s="5" t="n">
        <f aca="false">SUM(AB4356:AI4356)</f>
        <v>0.228703270259021</v>
      </c>
      <c r="AK4356" s="5" t="n">
        <v>4355</v>
      </c>
      <c r="AM4356" s="1" t="s">
        <v>60</v>
      </c>
    </row>
    <row r="4357" customFormat="false" ht="12.8" hidden="false" customHeight="true" outlineLevel="0" collapsed="false">
      <c r="A4357" s="7" t="n">
        <v>2018</v>
      </c>
      <c r="B4357" s="7" t="s">
        <v>521</v>
      </c>
      <c r="C4357" s="8" t="s">
        <v>418</v>
      </c>
      <c r="D4357" s="7" t="s">
        <v>1995</v>
      </c>
      <c r="E4357" s="7" t="s">
        <v>2354</v>
      </c>
      <c r="F4357" s="7" t="s">
        <v>1847</v>
      </c>
      <c r="G4357" s="7" t="s">
        <v>224</v>
      </c>
      <c r="H4357" s="9" t="n">
        <v>2</v>
      </c>
      <c r="I4357" s="7" t="s">
        <v>2060</v>
      </c>
      <c r="J4357" s="8" t="s">
        <v>86</v>
      </c>
      <c r="K4357" s="10" t="s">
        <v>46</v>
      </c>
      <c r="L4357" s="10" t="s">
        <v>83</v>
      </c>
      <c r="M4357" s="10" t="s">
        <v>48</v>
      </c>
      <c r="N4357" s="10" t="n">
        <v>0.019</v>
      </c>
      <c r="O4357" s="9" t="s">
        <v>58</v>
      </c>
      <c r="P4357" s="11" t="n">
        <v>0.262</v>
      </c>
      <c r="Q4357" s="8" t="s">
        <v>58</v>
      </c>
      <c r="R4357" s="11" t="n">
        <v>0.006</v>
      </c>
      <c r="S4357" s="8" t="s">
        <v>49</v>
      </c>
      <c r="T4357" s="11" t="n">
        <v>141</v>
      </c>
      <c r="U4357" s="8" t="s">
        <v>58</v>
      </c>
      <c r="V4357" s="11" t="n">
        <v>6.02</v>
      </c>
      <c r="W4357" s="11" t="n">
        <v>8.05</v>
      </c>
      <c r="X4357" s="11" t="n">
        <v>8.6</v>
      </c>
      <c r="Y4357" s="11" t="n">
        <v>11.5</v>
      </c>
      <c r="Z4357" s="11" t="n">
        <v>2.28</v>
      </c>
      <c r="AA4357" s="8" t="s">
        <v>58</v>
      </c>
      <c r="AB4357" s="5" t="n">
        <f aca="false">IF(C4357='[1]Pesos dos Critérios'!$V$3,'[1]Pesos dos Critérios'!$V$7,IF(Planilha1!C4357='[1]Pesos dos Critérios'!$W$3,'[1]Pesos dos Critérios'!$W$7,IF(Planilha1!C4357='[1]Pesos dos Critérios'!$X$3,'[1]Pesos dos Critérios'!$X$7,IF(Planilha1!C4357='[1]Pesos dos Critérios'!$Y$3,'[1]Pesos dos Critérios'!$Y$7,'[1]Pesos dos Critérios'!$Z$7))))</f>
        <v>0.0190740740740741</v>
      </c>
      <c r="AC4357" s="5" t="n">
        <f aca="false">IF(H4357=1,'[1]Pesos dos Critérios'!$AD$7,IF(Planilha1!H4357=2,'[1]Pesos dos Critérios'!$AE$7,IF(Planilha1!H4357=3,'[1]Pesos dos Critérios'!$AF$7,IF(Planilha1!H4357=4,'[1]Pesos dos Critérios'!$AG$7,'[1]Pesos dos Critérios'!$AH$7))))</f>
        <v>0.0140056022408964</v>
      </c>
      <c r="AD4357" s="5" t="n">
        <f aca="false">IF(J4357='[1]Pesos dos Critérios'!$AA$3,'[1]Pesos dos Critérios'!$AA$7,IF(Planilha1!J4357='[1]Pesos dos Critérios'!$AB$3,'[1]Pesos dos Critérios'!$AB$7,'[1]Pesos dos Critérios'!$AC$7))</f>
        <v>0.037037037037037</v>
      </c>
      <c r="AE4357" s="5" t="n">
        <f aca="false">IF(O4357="Intervalo 1",'[1]Pesos dos Critérios'!$J$7,IF(Planilha1!O4357="Intervalo 2",'[1]Pesos dos Critérios'!$K$7,IF(Planilha1!O4357="Intervalo 3",'[1]Pesos dos Critérios'!$L$7,'[1]Pesos dos Critérios'!$M$7)))</f>
        <v>0.0223622782446312</v>
      </c>
      <c r="AF4357" s="5" t="n">
        <f aca="false">IF(Q4357="Intervalo 1",'[1]Pesos dos Critérios'!$B$7,IF(Q4357="Intervalo 2",'[1]Pesos dos Critérios'!$C$7,IF(Q4357="Intervalo 3",'[1]Pesos dos Critérios'!$D$7,'[1]Pesos dos Critérios'!$E$7)))</f>
        <v>0.0134598747949477</v>
      </c>
      <c r="AG4357" s="5" t="n">
        <f aca="false">IF(S4357="Intervalo 1",'[1]Pesos dos Critérios'!$F$7,IF(S4357="Intervalo 2",'[1]Pesos dos Critérios'!$G$7,IF(S4357="Intervalo 3",'[1]Pesos dos Critérios'!$H$7,'[1]Pesos dos Critérios'!$I$7)))</f>
        <v>0.0343175343175343</v>
      </c>
      <c r="AH4357" s="5" t="n">
        <f aca="false">IF(U4357="Intervalo 1",'[1]Pesos dos Critérios'!$N$7,IF(U4357="Intervalo 2",'[1]Pesos dos Critérios'!$O$7,IF(U4357="Intervalo 3",'[1]Pesos dos Critérios'!$P$7,'[1]Pesos dos Critérios'!$Q$7)))</f>
        <v>0.0227513227513227</v>
      </c>
      <c r="AI4357" s="5" t="n">
        <f aca="false">IF(AA4357="Intervalo 1",'[1]Pesos dos Critérios'!$R$7,IF(AA4357="Intervalo 2",'[1]Pesos dos Critérios'!$S$7,IF(AA4357="Intervalo 3",'[1]Pesos dos Critérios'!$T$7,'[1]Pesos dos Critérios'!$U$7)))</f>
        <v>0.0547619047619048</v>
      </c>
      <c r="AJ4357" s="5" t="n">
        <f aca="false">SUM(AB4357:AI4357)</f>
        <v>0.217769628222348</v>
      </c>
      <c r="AK4357" s="5" t="n">
        <v>4356</v>
      </c>
      <c r="AM4357" s="1" t="s">
        <v>96</v>
      </c>
    </row>
    <row r="4358" customFormat="false" ht="12.8" hidden="false" customHeight="true" outlineLevel="0" collapsed="false">
      <c r="A4358" s="7" t="n">
        <v>2018</v>
      </c>
      <c r="B4358" s="7" t="s">
        <v>521</v>
      </c>
      <c r="C4358" s="8" t="s">
        <v>418</v>
      </c>
      <c r="D4358" s="7" t="s">
        <v>522</v>
      </c>
      <c r="E4358" s="7" t="n">
        <v>488</v>
      </c>
      <c r="F4358" s="7" t="s">
        <v>2348</v>
      </c>
      <c r="G4358" s="7" t="s">
        <v>273</v>
      </c>
      <c r="H4358" s="9" t="n">
        <v>4</v>
      </c>
      <c r="I4358" s="7" t="s">
        <v>2007</v>
      </c>
      <c r="J4358" s="8" t="s">
        <v>86</v>
      </c>
      <c r="K4358" s="10" t="s">
        <v>46</v>
      </c>
      <c r="L4358" s="10" t="s">
        <v>47</v>
      </c>
      <c r="M4358" s="10" t="s">
        <v>48</v>
      </c>
      <c r="N4358" s="10" t="n">
        <v>0.018</v>
      </c>
      <c r="O4358" s="9" t="s">
        <v>58</v>
      </c>
      <c r="P4358" s="11" t="n">
        <v>0.12</v>
      </c>
      <c r="Q4358" s="8" t="s">
        <v>49</v>
      </c>
      <c r="R4358" s="11" t="n">
        <v>0.01</v>
      </c>
      <c r="S4358" s="8" t="s">
        <v>49</v>
      </c>
      <c r="T4358" s="11" t="n">
        <v>196</v>
      </c>
      <c r="U4358" s="8" t="s">
        <v>50</v>
      </c>
      <c r="V4358" s="11" t="n">
        <v>4.34</v>
      </c>
      <c r="W4358" s="11" t="n">
        <v>5.88</v>
      </c>
      <c r="X4358" s="11" t="n">
        <v>6.2</v>
      </c>
      <c r="Y4358" s="11" t="n">
        <v>8.4</v>
      </c>
      <c r="Z4358" s="11" t="n">
        <v>3.19</v>
      </c>
      <c r="AA4358" s="8" t="s">
        <v>50</v>
      </c>
      <c r="AB4358" s="5" t="n">
        <f aca="false">IF(C4358='[1]Pesos dos Critérios'!$V$3,'[1]Pesos dos Critérios'!$V$7,IF(Planilha1!C4358='[1]Pesos dos Critérios'!$W$3,'[1]Pesos dos Critérios'!$W$7,IF(Planilha1!C4358='[1]Pesos dos Critérios'!$X$3,'[1]Pesos dos Critérios'!$X$7,IF(Planilha1!C4358='[1]Pesos dos Critérios'!$Y$3,'[1]Pesos dos Critérios'!$Y$7,'[1]Pesos dos Critérios'!$Z$7))))</f>
        <v>0.0190740740740741</v>
      </c>
      <c r="AC4358" s="5" t="n">
        <f aca="false">IF(H4358=1,'[1]Pesos dos Critérios'!$AD$7,IF(Planilha1!H4358=2,'[1]Pesos dos Critérios'!$AE$7,IF(Planilha1!H4358=3,'[1]Pesos dos Critérios'!$AF$7,IF(Planilha1!H4358=4,'[1]Pesos dos Critérios'!$AG$7,'[1]Pesos dos Critérios'!$AH$7))))</f>
        <v>0.0112044817927171</v>
      </c>
      <c r="AD4358" s="5" t="n">
        <f aca="false">IF(J4358='[1]Pesos dos Critérios'!$AA$3,'[1]Pesos dos Critérios'!$AA$7,IF(Planilha1!J4358='[1]Pesos dos Critérios'!$AB$3,'[1]Pesos dos Critérios'!$AB$7,'[1]Pesos dos Critérios'!$AC$7))</f>
        <v>0.037037037037037</v>
      </c>
      <c r="AE4358" s="5" t="n">
        <f aca="false">IF(O4358="Intervalo 1",'[1]Pesos dos Critérios'!$J$7,IF(Planilha1!O4358="Intervalo 2",'[1]Pesos dos Critérios'!$K$7,IF(Planilha1!O4358="Intervalo 3",'[1]Pesos dos Critérios'!$L$7,'[1]Pesos dos Critérios'!$M$7)))</f>
        <v>0.0223622782446312</v>
      </c>
      <c r="AF4358" s="5" t="n">
        <f aca="false">IF(Q4358="Intervalo 1",'[1]Pesos dos Critérios'!$B$7,IF(Q4358="Intervalo 2",'[1]Pesos dos Critérios'!$C$7,IF(Q4358="Intervalo 3",'[1]Pesos dos Critérios'!$D$7,'[1]Pesos dos Critérios'!$E$7)))</f>
        <v>0.0662046832248755</v>
      </c>
      <c r="AG4358" s="5" t="n">
        <f aca="false">IF(S4358="Intervalo 1",'[1]Pesos dos Critérios'!$F$7,IF(S4358="Intervalo 2",'[1]Pesos dos Critérios'!$G$7,IF(S4358="Intervalo 3",'[1]Pesos dos Critérios'!$H$7,'[1]Pesos dos Critérios'!$I$7)))</f>
        <v>0.0343175343175343</v>
      </c>
      <c r="AH4358" s="5" t="n">
        <f aca="false">IF(U4358="Intervalo 1",'[1]Pesos dos Critérios'!$N$7,IF(U4358="Intervalo 2",'[1]Pesos dos Critérios'!$O$7,IF(U4358="Intervalo 3",'[1]Pesos dos Critérios'!$P$7,'[1]Pesos dos Critérios'!$Q$7)))</f>
        <v>0.0187830687830688</v>
      </c>
      <c r="AI4358" s="5" t="n">
        <f aca="false">IF(AA4358="Intervalo 1",'[1]Pesos dos Critérios'!$R$7,IF(AA4358="Intervalo 2",'[1]Pesos dos Critérios'!$S$7,IF(AA4358="Intervalo 3",'[1]Pesos dos Critérios'!$T$7,'[1]Pesos dos Critérios'!$U$7)))</f>
        <v>0.0468253968253968</v>
      </c>
      <c r="AJ4358" s="5" t="n">
        <f aca="false">SUM(AB4358:AI4358)</f>
        <v>0.255808554299335</v>
      </c>
      <c r="AK4358" s="5" t="n">
        <v>4357</v>
      </c>
      <c r="AM4358" s="1" t="s">
        <v>67</v>
      </c>
    </row>
    <row r="4359" customFormat="false" ht="12.8" hidden="false" customHeight="true" outlineLevel="0" collapsed="false">
      <c r="A4359" s="7" t="n">
        <v>2018</v>
      </c>
      <c r="B4359" s="7" t="s">
        <v>521</v>
      </c>
      <c r="C4359" s="8" t="s">
        <v>418</v>
      </c>
      <c r="D4359" s="7" t="s">
        <v>522</v>
      </c>
      <c r="E4359" s="7" t="n">
        <v>488</v>
      </c>
      <c r="F4359" s="7" t="s">
        <v>2349</v>
      </c>
      <c r="G4359" s="7" t="s">
        <v>273</v>
      </c>
      <c r="H4359" s="9" t="n">
        <v>4</v>
      </c>
      <c r="I4359" s="7" t="s">
        <v>2007</v>
      </c>
      <c r="J4359" s="8" t="s">
        <v>86</v>
      </c>
      <c r="K4359" s="10" t="s">
        <v>46</v>
      </c>
      <c r="L4359" s="10" t="s">
        <v>47</v>
      </c>
      <c r="M4359" s="10" t="s">
        <v>48</v>
      </c>
      <c r="N4359" s="10" t="n">
        <v>0.018</v>
      </c>
      <c r="O4359" s="9" t="s">
        <v>58</v>
      </c>
      <c r="P4359" s="11" t="n">
        <v>0.12</v>
      </c>
      <c r="Q4359" s="8" t="s">
        <v>49</v>
      </c>
      <c r="R4359" s="11" t="n">
        <v>0.01</v>
      </c>
      <c r="S4359" s="8" t="s">
        <v>49</v>
      </c>
      <c r="T4359" s="11" t="n">
        <v>196</v>
      </c>
      <c r="U4359" s="8" t="s">
        <v>50</v>
      </c>
      <c r="V4359" s="11" t="n">
        <v>4.34</v>
      </c>
      <c r="W4359" s="11" t="n">
        <v>5.88</v>
      </c>
      <c r="X4359" s="11" t="n">
        <v>6.2</v>
      </c>
      <c r="Y4359" s="11" t="n">
        <v>8.4</v>
      </c>
      <c r="Z4359" s="11" t="n">
        <v>3.19</v>
      </c>
      <c r="AA4359" s="8" t="s">
        <v>50</v>
      </c>
      <c r="AB4359" s="5" t="n">
        <f aca="false">IF(C4359='[1]Pesos dos Critérios'!$V$3,'[1]Pesos dos Critérios'!$V$7,IF(Planilha1!C4359='[1]Pesos dos Critérios'!$W$3,'[1]Pesos dos Critérios'!$W$7,IF(Planilha1!C4359='[1]Pesos dos Critérios'!$X$3,'[1]Pesos dos Critérios'!$X$7,IF(Planilha1!C4359='[1]Pesos dos Critérios'!$Y$3,'[1]Pesos dos Critérios'!$Y$7,'[1]Pesos dos Critérios'!$Z$7))))</f>
        <v>0.0190740740740741</v>
      </c>
      <c r="AC4359" s="5" t="n">
        <f aca="false">IF(H4359=1,'[1]Pesos dos Critérios'!$AD$7,IF(Planilha1!H4359=2,'[1]Pesos dos Critérios'!$AE$7,IF(Planilha1!H4359=3,'[1]Pesos dos Critérios'!$AF$7,IF(Planilha1!H4359=4,'[1]Pesos dos Critérios'!$AG$7,'[1]Pesos dos Critérios'!$AH$7))))</f>
        <v>0.0112044817927171</v>
      </c>
      <c r="AD4359" s="5" t="n">
        <f aca="false">IF(J4359='[1]Pesos dos Critérios'!$AA$3,'[1]Pesos dos Critérios'!$AA$7,IF(Planilha1!J4359='[1]Pesos dos Critérios'!$AB$3,'[1]Pesos dos Critérios'!$AB$7,'[1]Pesos dos Critérios'!$AC$7))</f>
        <v>0.037037037037037</v>
      </c>
      <c r="AE4359" s="5" t="n">
        <f aca="false">IF(O4359="Intervalo 1",'[1]Pesos dos Critérios'!$J$7,IF(Planilha1!O4359="Intervalo 2",'[1]Pesos dos Critérios'!$K$7,IF(Planilha1!O4359="Intervalo 3",'[1]Pesos dos Critérios'!$L$7,'[1]Pesos dos Critérios'!$M$7)))</f>
        <v>0.0223622782446312</v>
      </c>
      <c r="AF4359" s="5" t="n">
        <f aca="false">IF(Q4359="Intervalo 1",'[1]Pesos dos Critérios'!$B$7,IF(Q4359="Intervalo 2",'[1]Pesos dos Critérios'!$C$7,IF(Q4359="Intervalo 3",'[1]Pesos dos Critérios'!$D$7,'[1]Pesos dos Critérios'!$E$7)))</f>
        <v>0.0662046832248755</v>
      </c>
      <c r="AG4359" s="5" t="n">
        <f aca="false">IF(S4359="Intervalo 1",'[1]Pesos dos Critérios'!$F$7,IF(S4359="Intervalo 2",'[1]Pesos dos Critérios'!$G$7,IF(S4359="Intervalo 3",'[1]Pesos dos Critérios'!$H$7,'[1]Pesos dos Critérios'!$I$7)))</f>
        <v>0.0343175343175343</v>
      </c>
      <c r="AH4359" s="5" t="n">
        <f aca="false">IF(U4359="Intervalo 1",'[1]Pesos dos Critérios'!$N$7,IF(U4359="Intervalo 2",'[1]Pesos dos Critérios'!$O$7,IF(U4359="Intervalo 3",'[1]Pesos dos Critérios'!$P$7,'[1]Pesos dos Critérios'!$Q$7)))</f>
        <v>0.0187830687830688</v>
      </c>
      <c r="AI4359" s="5" t="n">
        <f aca="false">IF(AA4359="Intervalo 1",'[1]Pesos dos Critérios'!$R$7,IF(AA4359="Intervalo 2",'[1]Pesos dos Critérios'!$S$7,IF(AA4359="Intervalo 3",'[1]Pesos dos Critérios'!$T$7,'[1]Pesos dos Critérios'!$U$7)))</f>
        <v>0.0468253968253968</v>
      </c>
      <c r="AJ4359" s="5" t="n">
        <f aca="false">SUM(AB4359:AI4359)</f>
        <v>0.255808554299335</v>
      </c>
      <c r="AK4359" s="5" t="n">
        <v>4358</v>
      </c>
      <c r="AM4359" s="1" t="s">
        <v>67</v>
      </c>
    </row>
    <row r="4360" customFormat="false" ht="12.8" hidden="false" customHeight="true" outlineLevel="0" collapsed="false">
      <c r="A4360" s="7" t="n">
        <v>2018</v>
      </c>
      <c r="B4360" s="7" t="s">
        <v>521</v>
      </c>
      <c r="C4360" s="8" t="s">
        <v>418</v>
      </c>
      <c r="D4360" s="7" t="s">
        <v>522</v>
      </c>
      <c r="E4360" s="7" t="s">
        <v>2356</v>
      </c>
      <c r="F4360" s="7" t="s">
        <v>156</v>
      </c>
      <c r="G4360" s="7" t="s">
        <v>526</v>
      </c>
      <c r="H4360" s="9" t="n">
        <v>4</v>
      </c>
      <c r="I4360" s="7" t="s">
        <v>2007</v>
      </c>
      <c r="J4360" s="8" t="s">
        <v>86</v>
      </c>
      <c r="K4360" s="10" t="s">
        <v>156</v>
      </c>
      <c r="L4360" s="10" t="s">
        <v>47</v>
      </c>
      <c r="M4360" s="10" t="s">
        <v>48</v>
      </c>
      <c r="N4360" s="10" t="n">
        <v>0.013</v>
      </c>
      <c r="O4360" s="9" t="s">
        <v>57</v>
      </c>
      <c r="P4360" s="11" t="n">
        <v>0.199</v>
      </c>
      <c r="Q4360" s="8" t="s">
        <v>57</v>
      </c>
      <c r="R4360" s="11" t="n">
        <v>0.006</v>
      </c>
      <c r="S4360" s="8" t="s">
        <v>49</v>
      </c>
      <c r="T4360" s="11" t="n">
        <v>259</v>
      </c>
      <c r="U4360" s="8" t="s">
        <v>50</v>
      </c>
      <c r="V4360" s="11" t="n">
        <v>3.36</v>
      </c>
      <c r="W4360" s="11" t="n">
        <v>4.83</v>
      </c>
      <c r="X4360" s="11" t="n">
        <v>4.8</v>
      </c>
      <c r="Y4360" s="11" t="n">
        <v>6.9</v>
      </c>
      <c r="Z4360" s="11" t="n">
        <v>4.09</v>
      </c>
      <c r="AA4360" s="8" t="s">
        <v>50</v>
      </c>
      <c r="AB4360" s="5" t="n">
        <f aca="false">IF(C4360='[1]Pesos dos Critérios'!$V$3,'[1]Pesos dos Critérios'!$V$7,IF(Planilha1!C4360='[1]Pesos dos Critérios'!$W$3,'[1]Pesos dos Critérios'!$W$7,IF(Planilha1!C4360='[1]Pesos dos Critérios'!$X$3,'[1]Pesos dos Critérios'!$X$7,IF(Planilha1!C4360='[1]Pesos dos Critérios'!$Y$3,'[1]Pesos dos Critérios'!$Y$7,'[1]Pesos dos Critérios'!$Z$7))))</f>
        <v>0.0190740740740741</v>
      </c>
      <c r="AC4360" s="5" t="n">
        <f aca="false">IF(H4360=1,'[1]Pesos dos Critérios'!$AD$7,IF(Planilha1!H4360=2,'[1]Pesos dos Critérios'!$AE$7,IF(Planilha1!H4360=3,'[1]Pesos dos Critérios'!$AF$7,IF(Planilha1!H4360=4,'[1]Pesos dos Critérios'!$AG$7,'[1]Pesos dos Critérios'!$AH$7))))</f>
        <v>0.0112044817927171</v>
      </c>
      <c r="AD4360" s="5" t="n">
        <f aca="false">IF(J4360='[1]Pesos dos Critérios'!$AA$3,'[1]Pesos dos Critérios'!$AA$7,IF(Planilha1!J4360='[1]Pesos dos Critérios'!$AB$3,'[1]Pesos dos Critérios'!$AB$7,'[1]Pesos dos Critérios'!$AC$7))</f>
        <v>0.037037037037037</v>
      </c>
      <c r="AE4360" s="5" t="n">
        <f aca="false">IF(O4360="Intervalo 1",'[1]Pesos dos Critérios'!$J$7,IF(Planilha1!O4360="Intervalo 2",'[1]Pesos dos Critérios'!$K$7,IF(Planilha1!O4360="Intervalo 3",'[1]Pesos dos Critérios'!$L$7,'[1]Pesos dos Critérios'!$M$7)))</f>
        <v>0.0312324929971989</v>
      </c>
      <c r="AF4360" s="5" t="n">
        <f aca="false">IF(Q4360="Intervalo 1",'[1]Pesos dos Critérios'!$B$7,IF(Q4360="Intervalo 2",'[1]Pesos dos Critérios'!$C$7,IF(Q4360="Intervalo 3",'[1]Pesos dos Critérios'!$D$7,'[1]Pesos dos Critérios'!$E$7)))</f>
        <v>0.0238189280217372</v>
      </c>
      <c r="AG4360" s="5" t="n">
        <f aca="false">IF(S4360="Intervalo 1",'[1]Pesos dos Critérios'!$F$7,IF(S4360="Intervalo 2",'[1]Pesos dos Critérios'!$G$7,IF(S4360="Intervalo 3",'[1]Pesos dos Critérios'!$H$7,'[1]Pesos dos Critérios'!$I$7)))</f>
        <v>0.0343175343175343</v>
      </c>
      <c r="AH4360" s="5" t="n">
        <f aca="false">IF(U4360="Intervalo 1",'[1]Pesos dos Critérios'!$N$7,IF(U4360="Intervalo 2",'[1]Pesos dos Critérios'!$O$7,IF(U4360="Intervalo 3",'[1]Pesos dos Critérios'!$P$7,'[1]Pesos dos Critérios'!$Q$7)))</f>
        <v>0.0187830687830688</v>
      </c>
      <c r="AI4360" s="5" t="n">
        <f aca="false">IF(AA4360="Intervalo 1",'[1]Pesos dos Critérios'!$R$7,IF(AA4360="Intervalo 2",'[1]Pesos dos Critérios'!$S$7,IF(AA4360="Intervalo 3",'[1]Pesos dos Critérios'!$T$7,'[1]Pesos dos Critérios'!$U$7)))</f>
        <v>0.0468253968253968</v>
      </c>
      <c r="AJ4360" s="5" t="n">
        <f aca="false">SUM(AB4360:AI4360)</f>
        <v>0.222293013848764</v>
      </c>
      <c r="AK4360" s="5" t="n">
        <v>4359</v>
      </c>
      <c r="AM4360" s="1" t="s">
        <v>96</v>
      </c>
    </row>
    <row r="4361" customFormat="false" ht="12.8" hidden="false" customHeight="true" outlineLevel="0" collapsed="false">
      <c r="A4361" s="7" t="n">
        <v>2018</v>
      </c>
      <c r="B4361" s="7" t="s">
        <v>521</v>
      </c>
      <c r="C4361" s="8" t="s">
        <v>418</v>
      </c>
      <c r="D4361" s="7" t="s">
        <v>522</v>
      </c>
      <c r="E4361" s="7" t="s">
        <v>2356</v>
      </c>
      <c r="F4361" s="7" t="s">
        <v>2357</v>
      </c>
      <c r="G4361" s="7" t="s">
        <v>273</v>
      </c>
      <c r="H4361" s="9" t="n">
        <v>4</v>
      </c>
      <c r="I4361" s="7" t="s">
        <v>2007</v>
      </c>
      <c r="J4361" s="8" t="s">
        <v>86</v>
      </c>
      <c r="K4361" s="10" t="s">
        <v>156</v>
      </c>
      <c r="L4361" s="10" t="s">
        <v>47</v>
      </c>
      <c r="M4361" s="10" t="s">
        <v>48</v>
      </c>
      <c r="N4361" s="10" t="n">
        <v>0.018</v>
      </c>
      <c r="O4361" s="9" t="s">
        <v>58</v>
      </c>
      <c r="P4361" s="11" t="n">
        <v>0.288</v>
      </c>
      <c r="Q4361" s="8" t="s">
        <v>58</v>
      </c>
      <c r="R4361" s="11" t="n">
        <v>0.01</v>
      </c>
      <c r="S4361" s="8" t="s">
        <v>49</v>
      </c>
      <c r="T4361" s="11" t="n">
        <v>204</v>
      </c>
      <c r="U4361" s="8" t="s">
        <v>50</v>
      </c>
      <c r="V4361" s="11" t="n">
        <v>4.27</v>
      </c>
      <c r="W4361" s="11" t="n">
        <v>5.25</v>
      </c>
      <c r="X4361" s="11" t="n">
        <v>6.1</v>
      </c>
      <c r="Y4361" s="11" t="n">
        <v>7.5</v>
      </c>
      <c r="Z4361" s="11" t="n">
        <v>3.38</v>
      </c>
      <c r="AA4361" s="8" t="s">
        <v>50</v>
      </c>
      <c r="AB4361" s="5" t="n">
        <f aca="false">IF(C4361='[1]Pesos dos Critérios'!$V$3,'[1]Pesos dos Critérios'!$V$7,IF(Planilha1!C4361='[1]Pesos dos Critérios'!$W$3,'[1]Pesos dos Critérios'!$W$7,IF(Planilha1!C4361='[1]Pesos dos Critérios'!$X$3,'[1]Pesos dos Critérios'!$X$7,IF(Planilha1!C4361='[1]Pesos dos Critérios'!$Y$3,'[1]Pesos dos Critérios'!$Y$7,'[1]Pesos dos Critérios'!$Z$7))))</f>
        <v>0.0190740740740741</v>
      </c>
      <c r="AC4361" s="5" t="n">
        <f aca="false">IF(H4361=1,'[1]Pesos dos Critérios'!$AD$7,IF(Planilha1!H4361=2,'[1]Pesos dos Critérios'!$AE$7,IF(Planilha1!H4361=3,'[1]Pesos dos Critérios'!$AF$7,IF(Planilha1!H4361=4,'[1]Pesos dos Critérios'!$AG$7,'[1]Pesos dos Critérios'!$AH$7))))</f>
        <v>0.0112044817927171</v>
      </c>
      <c r="AD4361" s="5" t="n">
        <f aca="false">IF(J4361='[1]Pesos dos Critérios'!$AA$3,'[1]Pesos dos Critérios'!$AA$7,IF(Planilha1!J4361='[1]Pesos dos Critérios'!$AB$3,'[1]Pesos dos Critérios'!$AB$7,'[1]Pesos dos Critérios'!$AC$7))</f>
        <v>0.037037037037037</v>
      </c>
      <c r="AE4361" s="5" t="n">
        <f aca="false">IF(O4361="Intervalo 1",'[1]Pesos dos Critérios'!$J$7,IF(Planilha1!O4361="Intervalo 2",'[1]Pesos dos Critérios'!$K$7,IF(Planilha1!O4361="Intervalo 3",'[1]Pesos dos Critérios'!$L$7,'[1]Pesos dos Critérios'!$M$7)))</f>
        <v>0.0223622782446312</v>
      </c>
      <c r="AF4361" s="5" t="n">
        <f aca="false">IF(Q4361="Intervalo 1",'[1]Pesos dos Critérios'!$B$7,IF(Q4361="Intervalo 2",'[1]Pesos dos Critérios'!$C$7,IF(Q4361="Intervalo 3",'[1]Pesos dos Critérios'!$D$7,'[1]Pesos dos Critérios'!$E$7)))</f>
        <v>0.0134598747949477</v>
      </c>
      <c r="AG4361" s="5" t="n">
        <f aca="false">IF(S4361="Intervalo 1",'[1]Pesos dos Critérios'!$F$7,IF(S4361="Intervalo 2",'[1]Pesos dos Critérios'!$G$7,IF(S4361="Intervalo 3",'[1]Pesos dos Critérios'!$H$7,'[1]Pesos dos Critérios'!$I$7)))</f>
        <v>0.0343175343175343</v>
      </c>
      <c r="AH4361" s="5" t="n">
        <f aca="false">IF(U4361="Intervalo 1",'[1]Pesos dos Critérios'!$N$7,IF(U4361="Intervalo 2",'[1]Pesos dos Critérios'!$O$7,IF(U4361="Intervalo 3",'[1]Pesos dos Critérios'!$P$7,'[1]Pesos dos Critérios'!$Q$7)))</f>
        <v>0.0187830687830688</v>
      </c>
      <c r="AI4361" s="5" t="n">
        <f aca="false">IF(AA4361="Intervalo 1",'[1]Pesos dos Critérios'!$R$7,IF(AA4361="Intervalo 2",'[1]Pesos dos Critérios'!$S$7,IF(AA4361="Intervalo 3",'[1]Pesos dos Critérios'!$T$7,'[1]Pesos dos Critérios'!$U$7)))</f>
        <v>0.0468253968253968</v>
      </c>
      <c r="AJ4361" s="5" t="n">
        <f aca="false">SUM(AB4361:AI4361)</f>
        <v>0.203063745869407</v>
      </c>
      <c r="AK4361" s="5" t="n">
        <v>4360</v>
      </c>
      <c r="AM4361" s="1" t="s">
        <v>96</v>
      </c>
    </row>
    <row r="4362" customFormat="false" ht="12.8" hidden="false" customHeight="true" outlineLevel="0" collapsed="false">
      <c r="A4362" s="7" t="n">
        <v>2018</v>
      </c>
      <c r="B4362" s="7" t="s">
        <v>521</v>
      </c>
      <c r="C4362" s="8" t="s">
        <v>418</v>
      </c>
      <c r="D4362" s="7" t="s">
        <v>529</v>
      </c>
      <c r="E4362" s="7" t="s">
        <v>2358</v>
      </c>
      <c r="F4362" s="7" t="n">
        <v>0</v>
      </c>
      <c r="G4362" s="7" t="s">
        <v>532</v>
      </c>
      <c r="H4362" s="9" t="n">
        <v>4</v>
      </c>
      <c r="I4362" s="7" t="s">
        <v>1916</v>
      </c>
      <c r="J4362" s="8" t="s">
        <v>86</v>
      </c>
      <c r="K4362" s="10" t="s">
        <v>46</v>
      </c>
      <c r="L4362" s="10" t="n">
        <v>0</v>
      </c>
      <c r="M4362" s="10" t="n">
        <v>0</v>
      </c>
      <c r="N4362" s="10" t="n">
        <v>0.0134</v>
      </c>
      <c r="O4362" s="9" t="s">
        <v>57</v>
      </c>
      <c r="P4362" s="11" t="n">
        <v>0.3794</v>
      </c>
      <c r="Q4362" s="8" t="s">
        <v>58</v>
      </c>
      <c r="R4362" s="11" t="n">
        <v>0.019</v>
      </c>
      <c r="S4362" s="8" t="s">
        <v>58</v>
      </c>
      <c r="T4362" s="11" t="n">
        <v>0</v>
      </c>
      <c r="U4362" s="8" t="s">
        <v>49</v>
      </c>
      <c r="V4362" s="11" t="n">
        <v>6.832</v>
      </c>
      <c r="W4362" s="11" t="n">
        <v>8.554</v>
      </c>
      <c r="X4362" s="11" t="n">
        <v>9.76</v>
      </c>
      <c r="Y4362" s="11" t="n">
        <v>12.22</v>
      </c>
      <c r="Z4362" s="11" t="n">
        <v>2.224</v>
      </c>
      <c r="AA4362" s="8" t="s">
        <v>58</v>
      </c>
      <c r="AB4362" s="5" t="n">
        <f aca="false">IF(C4362='[1]Pesos dos Critérios'!$V$3,'[1]Pesos dos Critérios'!$V$7,IF(Planilha1!C4362='[1]Pesos dos Critérios'!$W$3,'[1]Pesos dos Critérios'!$W$7,IF(Planilha1!C4362='[1]Pesos dos Critérios'!$X$3,'[1]Pesos dos Critérios'!$X$7,IF(Planilha1!C4362='[1]Pesos dos Critérios'!$Y$3,'[1]Pesos dos Critérios'!$Y$7,'[1]Pesos dos Critérios'!$Z$7))))</f>
        <v>0.0190740740740741</v>
      </c>
      <c r="AC4362" s="5" t="n">
        <f aca="false">IF(H4362=1,'[1]Pesos dos Critérios'!$AD$7,IF(Planilha1!H4362=2,'[1]Pesos dos Critérios'!$AE$7,IF(Planilha1!H4362=3,'[1]Pesos dos Critérios'!$AF$7,IF(Planilha1!H4362=4,'[1]Pesos dos Critérios'!$AG$7,'[1]Pesos dos Critérios'!$AH$7))))</f>
        <v>0.0112044817927171</v>
      </c>
      <c r="AD4362" s="5" t="n">
        <f aca="false">IF(J4362='[1]Pesos dos Critérios'!$AA$3,'[1]Pesos dos Critérios'!$AA$7,IF(Planilha1!J4362='[1]Pesos dos Critérios'!$AB$3,'[1]Pesos dos Critérios'!$AB$7,'[1]Pesos dos Critérios'!$AC$7))</f>
        <v>0.037037037037037</v>
      </c>
      <c r="AE4362" s="5" t="n">
        <f aca="false">IF(O4362="Intervalo 1",'[1]Pesos dos Critérios'!$J$7,IF(Planilha1!O4362="Intervalo 2",'[1]Pesos dos Critérios'!$K$7,IF(Planilha1!O4362="Intervalo 3",'[1]Pesos dos Critérios'!$L$7,'[1]Pesos dos Critérios'!$M$7)))</f>
        <v>0.0312324929971989</v>
      </c>
      <c r="AF4362" s="5" t="n">
        <f aca="false">IF(Q4362="Intervalo 1",'[1]Pesos dos Critérios'!$B$7,IF(Q4362="Intervalo 2",'[1]Pesos dos Critérios'!$C$7,IF(Q4362="Intervalo 3",'[1]Pesos dos Critérios'!$D$7,'[1]Pesos dos Critérios'!$E$7)))</f>
        <v>0.0134598747949477</v>
      </c>
      <c r="AG4362" s="5" t="n">
        <f aca="false">IF(S4362="Intervalo 1",'[1]Pesos dos Critérios'!$F$7,IF(S4362="Intervalo 2",'[1]Pesos dos Critérios'!$G$7,IF(S4362="Intervalo 3",'[1]Pesos dos Critérios'!$H$7,'[1]Pesos dos Critérios'!$I$7)))</f>
        <v>0.0269522144522145</v>
      </c>
      <c r="AH4362" s="5" t="n">
        <f aca="false">IF(U4362="Intervalo 1",'[1]Pesos dos Critérios'!$N$7,IF(U4362="Intervalo 2",'[1]Pesos dos Critérios'!$O$7,IF(U4362="Intervalo 3",'[1]Pesos dos Critérios'!$P$7,'[1]Pesos dos Critérios'!$Q$7)))</f>
        <v>0.0375661375661376</v>
      </c>
      <c r="AI4362" s="5" t="n">
        <f aca="false">IF(AA4362="Intervalo 1",'[1]Pesos dos Critérios'!$R$7,IF(AA4362="Intervalo 2",'[1]Pesos dos Critérios'!$S$7,IF(AA4362="Intervalo 3",'[1]Pesos dos Critérios'!$T$7,'[1]Pesos dos Critérios'!$U$7)))</f>
        <v>0.0547619047619048</v>
      </c>
      <c r="AJ4362" s="5" t="n">
        <f aca="false">SUM(AB4362:AI4362)</f>
        <v>0.231288217476232</v>
      </c>
      <c r="AK4362" s="5" t="n">
        <v>4361</v>
      </c>
      <c r="AM4362" s="1" t="s">
        <v>60</v>
      </c>
    </row>
    <row r="4363" customFormat="false" ht="12.8" hidden="false" customHeight="true" outlineLevel="0" collapsed="false">
      <c r="A4363" s="7" t="n">
        <v>2018</v>
      </c>
      <c r="B4363" s="7" t="s">
        <v>521</v>
      </c>
      <c r="C4363" s="8" t="s">
        <v>418</v>
      </c>
      <c r="D4363" s="7" t="s">
        <v>529</v>
      </c>
      <c r="E4363" s="7" t="s">
        <v>2359</v>
      </c>
      <c r="F4363" s="7" t="n">
        <v>0</v>
      </c>
      <c r="G4363" s="7" t="s">
        <v>532</v>
      </c>
      <c r="H4363" s="9" t="n">
        <v>4</v>
      </c>
      <c r="I4363" s="7" t="s">
        <v>1916</v>
      </c>
      <c r="J4363" s="8" t="s">
        <v>86</v>
      </c>
      <c r="K4363" s="10" t="s">
        <v>46</v>
      </c>
      <c r="L4363" s="10" t="n">
        <v>0</v>
      </c>
      <c r="M4363" s="10" t="n">
        <v>0</v>
      </c>
      <c r="N4363" s="10" t="n">
        <v>0.0134</v>
      </c>
      <c r="O4363" s="9" t="s">
        <v>57</v>
      </c>
      <c r="P4363" s="11" t="n">
        <v>0.3794</v>
      </c>
      <c r="Q4363" s="8" t="s">
        <v>58</v>
      </c>
      <c r="R4363" s="11" t="n">
        <v>0.019</v>
      </c>
      <c r="S4363" s="8" t="s">
        <v>58</v>
      </c>
      <c r="T4363" s="11" t="n">
        <v>0</v>
      </c>
      <c r="U4363" s="8" t="s">
        <v>49</v>
      </c>
      <c r="V4363" s="11" t="n">
        <v>6.832</v>
      </c>
      <c r="W4363" s="11" t="n">
        <v>8.554</v>
      </c>
      <c r="X4363" s="11" t="n">
        <v>9.76</v>
      </c>
      <c r="Y4363" s="11" t="n">
        <v>12.22</v>
      </c>
      <c r="Z4363" s="11" t="n">
        <v>2.224</v>
      </c>
      <c r="AA4363" s="8" t="s">
        <v>58</v>
      </c>
      <c r="AB4363" s="5" t="n">
        <f aca="false">IF(C4363='[1]Pesos dos Critérios'!$V$3,'[1]Pesos dos Critérios'!$V$7,IF(Planilha1!C4363='[1]Pesos dos Critérios'!$W$3,'[1]Pesos dos Critérios'!$W$7,IF(Planilha1!C4363='[1]Pesos dos Critérios'!$X$3,'[1]Pesos dos Critérios'!$X$7,IF(Planilha1!C4363='[1]Pesos dos Critérios'!$Y$3,'[1]Pesos dos Critérios'!$Y$7,'[1]Pesos dos Critérios'!$Z$7))))</f>
        <v>0.0190740740740741</v>
      </c>
      <c r="AC4363" s="5" t="n">
        <f aca="false">IF(H4363=1,'[1]Pesos dos Critérios'!$AD$7,IF(Planilha1!H4363=2,'[1]Pesos dos Critérios'!$AE$7,IF(Planilha1!H4363=3,'[1]Pesos dos Critérios'!$AF$7,IF(Planilha1!H4363=4,'[1]Pesos dos Critérios'!$AG$7,'[1]Pesos dos Critérios'!$AH$7))))</f>
        <v>0.0112044817927171</v>
      </c>
      <c r="AD4363" s="5" t="n">
        <f aca="false">IF(J4363='[1]Pesos dos Critérios'!$AA$3,'[1]Pesos dos Critérios'!$AA$7,IF(Planilha1!J4363='[1]Pesos dos Critérios'!$AB$3,'[1]Pesos dos Critérios'!$AB$7,'[1]Pesos dos Critérios'!$AC$7))</f>
        <v>0.037037037037037</v>
      </c>
      <c r="AE4363" s="5" t="n">
        <f aca="false">IF(O4363="Intervalo 1",'[1]Pesos dos Critérios'!$J$7,IF(Planilha1!O4363="Intervalo 2",'[1]Pesos dos Critérios'!$K$7,IF(Planilha1!O4363="Intervalo 3",'[1]Pesos dos Critérios'!$L$7,'[1]Pesos dos Critérios'!$M$7)))</f>
        <v>0.0312324929971989</v>
      </c>
      <c r="AF4363" s="5" t="n">
        <f aca="false">IF(Q4363="Intervalo 1",'[1]Pesos dos Critérios'!$B$7,IF(Q4363="Intervalo 2",'[1]Pesos dos Critérios'!$C$7,IF(Q4363="Intervalo 3",'[1]Pesos dos Critérios'!$D$7,'[1]Pesos dos Critérios'!$E$7)))</f>
        <v>0.0134598747949477</v>
      </c>
      <c r="AG4363" s="5" t="n">
        <f aca="false">IF(S4363="Intervalo 1",'[1]Pesos dos Critérios'!$F$7,IF(S4363="Intervalo 2",'[1]Pesos dos Critérios'!$G$7,IF(S4363="Intervalo 3",'[1]Pesos dos Critérios'!$H$7,'[1]Pesos dos Critérios'!$I$7)))</f>
        <v>0.0269522144522145</v>
      </c>
      <c r="AH4363" s="5" t="n">
        <f aca="false">IF(U4363="Intervalo 1",'[1]Pesos dos Critérios'!$N$7,IF(U4363="Intervalo 2",'[1]Pesos dos Critérios'!$O$7,IF(U4363="Intervalo 3",'[1]Pesos dos Critérios'!$P$7,'[1]Pesos dos Critérios'!$Q$7)))</f>
        <v>0.0375661375661376</v>
      </c>
      <c r="AI4363" s="5" t="n">
        <f aca="false">IF(AA4363="Intervalo 1",'[1]Pesos dos Critérios'!$R$7,IF(AA4363="Intervalo 2",'[1]Pesos dos Critérios'!$S$7,IF(AA4363="Intervalo 3",'[1]Pesos dos Critérios'!$T$7,'[1]Pesos dos Critérios'!$U$7)))</f>
        <v>0.0547619047619048</v>
      </c>
      <c r="AJ4363" s="5" t="n">
        <f aca="false">SUM(AB4363:AI4363)</f>
        <v>0.231288217476232</v>
      </c>
      <c r="AK4363" s="5" t="n">
        <v>4362</v>
      </c>
      <c r="AM4363" s="1" t="s">
        <v>60</v>
      </c>
    </row>
    <row r="4364" customFormat="false" ht="12.8" hidden="false" customHeight="true" outlineLevel="0" collapsed="false">
      <c r="A4364" s="7" t="n">
        <v>2018</v>
      </c>
      <c r="B4364" s="7" t="s">
        <v>521</v>
      </c>
      <c r="C4364" s="8" t="s">
        <v>418</v>
      </c>
      <c r="D4364" s="7" t="s">
        <v>527</v>
      </c>
      <c r="E4364" s="7" t="s">
        <v>1862</v>
      </c>
      <c r="F4364" s="7" t="n">
        <v>0</v>
      </c>
      <c r="G4364" s="7" t="s">
        <v>1121</v>
      </c>
      <c r="H4364" s="9" t="n">
        <v>4</v>
      </c>
      <c r="I4364" s="7" t="s">
        <v>2184</v>
      </c>
      <c r="J4364" s="8" t="s">
        <v>239</v>
      </c>
      <c r="K4364" s="10" t="s">
        <v>46</v>
      </c>
      <c r="L4364" s="10" t="s">
        <v>47</v>
      </c>
      <c r="M4364" s="10" t="s">
        <v>48</v>
      </c>
      <c r="N4364" s="10" t="n">
        <v>0.013</v>
      </c>
      <c r="O4364" s="9" t="s">
        <v>57</v>
      </c>
      <c r="P4364" s="11" t="n">
        <v>0.161</v>
      </c>
      <c r="Q4364" s="8" t="s">
        <v>57</v>
      </c>
      <c r="R4364" s="11" t="n">
        <v>0.018</v>
      </c>
      <c r="S4364" s="8" t="s">
        <v>57</v>
      </c>
      <c r="T4364" s="11" t="n">
        <v>234</v>
      </c>
      <c r="U4364" s="8" t="s">
        <v>50</v>
      </c>
      <c r="V4364" s="11" t="n">
        <v>3.78</v>
      </c>
      <c r="W4364" s="11" t="n">
        <v>4.97</v>
      </c>
      <c r="X4364" s="11" t="n">
        <v>5.4</v>
      </c>
      <c r="Y4364" s="11" t="n">
        <v>7.1</v>
      </c>
      <c r="Z4364" s="11" t="n">
        <v>3.73</v>
      </c>
      <c r="AA4364" s="8" t="s">
        <v>50</v>
      </c>
      <c r="AB4364" s="5" t="n">
        <f aca="false">IF(C4364='[1]Pesos dos Critérios'!$V$3,'[1]Pesos dos Critérios'!$V$7,IF(Planilha1!C4364='[1]Pesos dos Critérios'!$W$3,'[1]Pesos dos Critérios'!$W$7,IF(Planilha1!C4364='[1]Pesos dos Critérios'!$X$3,'[1]Pesos dos Critérios'!$X$7,IF(Planilha1!C4364='[1]Pesos dos Critérios'!$Y$3,'[1]Pesos dos Critérios'!$Y$7,'[1]Pesos dos Critérios'!$Z$7))))</f>
        <v>0.0190740740740741</v>
      </c>
      <c r="AC4364" s="5" t="n">
        <f aca="false">IF(H4364=1,'[1]Pesos dos Critérios'!$AD$7,IF(Planilha1!H4364=2,'[1]Pesos dos Critérios'!$AE$7,IF(Planilha1!H4364=3,'[1]Pesos dos Critérios'!$AF$7,IF(Planilha1!H4364=4,'[1]Pesos dos Critérios'!$AG$7,'[1]Pesos dos Critérios'!$AH$7))))</f>
        <v>0.0112044817927171</v>
      </c>
      <c r="AD4364" s="5" t="n">
        <f aca="false">IF(J4364='[1]Pesos dos Critérios'!$AA$3,'[1]Pesos dos Critérios'!$AA$7,IF(Planilha1!J4364='[1]Pesos dos Critérios'!$AB$3,'[1]Pesos dos Critérios'!$AB$7,'[1]Pesos dos Critérios'!$AC$7))</f>
        <v>0.037037037037037</v>
      </c>
      <c r="AE4364" s="5" t="n">
        <f aca="false">IF(O4364="Intervalo 1",'[1]Pesos dos Critérios'!$J$7,IF(Planilha1!O4364="Intervalo 2",'[1]Pesos dos Critérios'!$K$7,IF(Planilha1!O4364="Intervalo 3",'[1]Pesos dos Critérios'!$L$7,'[1]Pesos dos Critérios'!$M$7)))</f>
        <v>0.0312324929971989</v>
      </c>
      <c r="AF4364" s="5" t="n">
        <f aca="false">IF(Q4364="Intervalo 1",'[1]Pesos dos Critérios'!$B$7,IF(Q4364="Intervalo 2",'[1]Pesos dos Critérios'!$C$7,IF(Q4364="Intervalo 3",'[1]Pesos dos Critérios'!$D$7,'[1]Pesos dos Critérios'!$E$7)))</f>
        <v>0.0238189280217372</v>
      </c>
      <c r="AG4364" s="5" t="n">
        <f aca="false">IF(S4364="Intervalo 1",'[1]Pesos dos Critérios'!$F$7,IF(S4364="Intervalo 2",'[1]Pesos dos Critérios'!$G$7,IF(S4364="Intervalo 3",'[1]Pesos dos Critérios'!$H$7,'[1]Pesos dos Critérios'!$I$7)))</f>
        <v>0.0407277907277907</v>
      </c>
      <c r="AH4364" s="5" t="n">
        <f aca="false">IF(U4364="Intervalo 1",'[1]Pesos dos Critérios'!$N$7,IF(U4364="Intervalo 2",'[1]Pesos dos Critérios'!$O$7,IF(U4364="Intervalo 3",'[1]Pesos dos Critérios'!$P$7,'[1]Pesos dos Critérios'!$Q$7)))</f>
        <v>0.0187830687830688</v>
      </c>
      <c r="AI4364" s="5" t="n">
        <f aca="false">IF(AA4364="Intervalo 1",'[1]Pesos dos Critérios'!$R$7,IF(AA4364="Intervalo 2",'[1]Pesos dos Critérios'!$S$7,IF(AA4364="Intervalo 3",'[1]Pesos dos Critérios'!$T$7,'[1]Pesos dos Critérios'!$U$7)))</f>
        <v>0.0468253968253968</v>
      </c>
      <c r="AJ4364" s="5" t="n">
        <f aca="false">SUM(AB4364:AI4364)</f>
        <v>0.228703270259021</v>
      </c>
      <c r="AK4364" s="5" t="n">
        <v>4363</v>
      </c>
      <c r="AM4364" s="1" t="s">
        <v>60</v>
      </c>
    </row>
    <row r="4365" customFormat="false" ht="12.8" hidden="false" customHeight="true" outlineLevel="0" collapsed="false">
      <c r="A4365" s="7" t="n">
        <v>2018</v>
      </c>
      <c r="B4365" s="7" t="s">
        <v>521</v>
      </c>
      <c r="C4365" s="8" t="s">
        <v>418</v>
      </c>
      <c r="D4365" s="7" t="s">
        <v>527</v>
      </c>
      <c r="E4365" s="7" t="s">
        <v>1862</v>
      </c>
      <c r="F4365" s="7" t="s">
        <v>46</v>
      </c>
      <c r="G4365" s="7" t="s">
        <v>1121</v>
      </c>
      <c r="H4365" s="9" t="n">
        <v>4</v>
      </c>
      <c r="I4365" s="7" t="s">
        <v>2184</v>
      </c>
      <c r="J4365" s="8" t="s">
        <v>239</v>
      </c>
      <c r="K4365" s="10" t="s">
        <v>46</v>
      </c>
      <c r="L4365" s="10" t="s">
        <v>47</v>
      </c>
      <c r="M4365" s="10" t="s">
        <v>48</v>
      </c>
      <c r="N4365" s="10" t="n">
        <v>0.013</v>
      </c>
      <c r="O4365" s="9" t="s">
        <v>57</v>
      </c>
      <c r="P4365" s="11" t="n">
        <v>0.161</v>
      </c>
      <c r="Q4365" s="8" t="s">
        <v>57</v>
      </c>
      <c r="R4365" s="11" t="n">
        <v>0.018</v>
      </c>
      <c r="S4365" s="8" t="s">
        <v>57</v>
      </c>
      <c r="T4365" s="11" t="n">
        <v>234</v>
      </c>
      <c r="U4365" s="8" t="s">
        <v>50</v>
      </c>
      <c r="V4365" s="11" t="n">
        <v>3.78</v>
      </c>
      <c r="W4365" s="11" t="n">
        <v>4.97</v>
      </c>
      <c r="X4365" s="11" t="n">
        <v>5.4</v>
      </c>
      <c r="Y4365" s="11" t="n">
        <v>7.1</v>
      </c>
      <c r="Z4365" s="11" t="n">
        <v>3.73</v>
      </c>
      <c r="AA4365" s="8" t="s">
        <v>50</v>
      </c>
      <c r="AB4365" s="5" t="n">
        <f aca="false">IF(C4365='[1]Pesos dos Critérios'!$V$3,'[1]Pesos dos Critérios'!$V$7,IF(Planilha1!C4365='[1]Pesos dos Critérios'!$W$3,'[1]Pesos dos Critérios'!$W$7,IF(Planilha1!C4365='[1]Pesos dos Critérios'!$X$3,'[1]Pesos dos Critérios'!$X$7,IF(Planilha1!C4365='[1]Pesos dos Critérios'!$Y$3,'[1]Pesos dos Critérios'!$Y$7,'[1]Pesos dos Critérios'!$Z$7))))</f>
        <v>0.0190740740740741</v>
      </c>
      <c r="AC4365" s="5" t="n">
        <f aca="false">IF(H4365=1,'[1]Pesos dos Critérios'!$AD$7,IF(Planilha1!H4365=2,'[1]Pesos dos Critérios'!$AE$7,IF(Planilha1!H4365=3,'[1]Pesos dos Critérios'!$AF$7,IF(Planilha1!H4365=4,'[1]Pesos dos Critérios'!$AG$7,'[1]Pesos dos Critérios'!$AH$7))))</f>
        <v>0.0112044817927171</v>
      </c>
      <c r="AD4365" s="5" t="n">
        <f aca="false">IF(J4365='[1]Pesos dos Critérios'!$AA$3,'[1]Pesos dos Critérios'!$AA$7,IF(Planilha1!J4365='[1]Pesos dos Critérios'!$AB$3,'[1]Pesos dos Critérios'!$AB$7,'[1]Pesos dos Critérios'!$AC$7))</f>
        <v>0.037037037037037</v>
      </c>
      <c r="AE4365" s="5" t="n">
        <f aca="false">IF(O4365="Intervalo 1",'[1]Pesos dos Critérios'!$J$7,IF(Planilha1!O4365="Intervalo 2",'[1]Pesos dos Critérios'!$K$7,IF(Planilha1!O4365="Intervalo 3",'[1]Pesos dos Critérios'!$L$7,'[1]Pesos dos Critérios'!$M$7)))</f>
        <v>0.0312324929971989</v>
      </c>
      <c r="AF4365" s="5" t="n">
        <f aca="false">IF(Q4365="Intervalo 1",'[1]Pesos dos Critérios'!$B$7,IF(Q4365="Intervalo 2",'[1]Pesos dos Critérios'!$C$7,IF(Q4365="Intervalo 3",'[1]Pesos dos Critérios'!$D$7,'[1]Pesos dos Critérios'!$E$7)))</f>
        <v>0.0238189280217372</v>
      </c>
      <c r="AG4365" s="5" t="n">
        <f aca="false">IF(S4365="Intervalo 1",'[1]Pesos dos Critérios'!$F$7,IF(S4365="Intervalo 2",'[1]Pesos dos Critérios'!$G$7,IF(S4365="Intervalo 3",'[1]Pesos dos Critérios'!$H$7,'[1]Pesos dos Critérios'!$I$7)))</f>
        <v>0.0407277907277907</v>
      </c>
      <c r="AH4365" s="5" t="n">
        <f aca="false">IF(U4365="Intervalo 1",'[1]Pesos dos Critérios'!$N$7,IF(U4365="Intervalo 2",'[1]Pesos dos Critérios'!$O$7,IF(U4365="Intervalo 3",'[1]Pesos dos Critérios'!$P$7,'[1]Pesos dos Critérios'!$Q$7)))</f>
        <v>0.0187830687830688</v>
      </c>
      <c r="AI4365" s="5" t="n">
        <f aca="false">IF(AA4365="Intervalo 1",'[1]Pesos dos Critérios'!$R$7,IF(AA4365="Intervalo 2",'[1]Pesos dos Critérios'!$S$7,IF(AA4365="Intervalo 3",'[1]Pesos dos Critérios'!$T$7,'[1]Pesos dos Critérios'!$U$7)))</f>
        <v>0.0468253968253968</v>
      </c>
      <c r="AJ4365" s="5" t="n">
        <f aca="false">SUM(AB4365:AI4365)</f>
        <v>0.228703270259021</v>
      </c>
      <c r="AK4365" s="5" t="n">
        <v>4364</v>
      </c>
      <c r="AM4365" s="1" t="s">
        <v>60</v>
      </c>
    </row>
    <row r="4366" customFormat="false" ht="12.8" hidden="false" customHeight="true" outlineLevel="0" collapsed="false">
      <c r="A4366" s="7" t="n">
        <v>2018</v>
      </c>
      <c r="B4366" s="7" t="s">
        <v>521</v>
      </c>
      <c r="C4366" s="8" t="s">
        <v>418</v>
      </c>
      <c r="D4366" s="7" t="s">
        <v>527</v>
      </c>
      <c r="E4366" s="7" t="s">
        <v>1862</v>
      </c>
      <c r="F4366" s="7" t="s">
        <v>2360</v>
      </c>
      <c r="G4366" s="7" t="s">
        <v>1121</v>
      </c>
      <c r="H4366" s="9" t="n">
        <v>4</v>
      </c>
      <c r="I4366" s="7" t="s">
        <v>2184</v>
      </c>
      <c r="J4366" s="8" t="s">
        <v>239</v>
      </c>
      <c r="K4366" s="10" t="s">
        <v>46</v>
      </c>
      <c r="L4366" s="10" t="s">
        <v>47</v>
      </c>
      <c r="M4366" s="10" t="n">
        <v>0</v>
      </c>
      <c r="N4366" s="10" t="n">
        <v>0.013</v>
      </c>
      <c r="O4366" s="9" t="s">
        <v>57</v>
      </c>
      <c r="P4366" s="11" t="n">
        <v>0.161</v>
      </c>
      <c r="Q4366" s="8" t="s">
        <v>57</v>
      </c>
      <c r="R4366" s="11" t="n">
        <v>0.018</v>
      </c>
      <c r="S4366" s="8" t="s">
        <v>57</v>
      </c>
      <c r="T4366" s="11" t="n">
        <v>0</v>
      </c>
      <c r="U4366" s="8" t="s">
        <v>49</v>
      </c>
      <c r="V4366" s="11" t="n">
        <v>3.78</v>
      </c>
      <c r="W4366" s="11" t="n">
        <v>4.97</v>
      </c>
      <c r="X4366" s="11" t="n">
        <v>5.4</v>
      </c>
      <c r="Y4366" s="11" t="n">
        <v>7.1</v>
      </c>
      <c r="Z4366" s="11" t="n">
        <v>3.73</v>
      </c>
      <c r="AA4366" s="8" t="s">
        <v>50</v>
      </c>
      <c r="AB4366" s="5" t="n">
        <f aca="false">IF(C4366='[1]Pesos dos Critérios'!$V$3,'[1]Pesos dos Critérios'!$V$7,IF(Planilha1!C4366='[1]Pesos dos Critérios'!$W$3,'[1]Pesos dos Critérios'!$W$7,IF(Planilha1!C4366='[1]Pesos dos Critérios'!$X$3,'[1]Pesos dos Critérios'!$X$7,IF(Planilha1!C4366='[1]Pesos dos Critérios'!$Y$3,'[1]Pesos dos Critérios'!$Y$7,'[1]Pesos dos Critérios'!$Z$7))))</f>
        <v>0.0190740740740741</v>
      </c>
      <c r="AC4366" s="5" t="n">
        <f aca="false">IF(H4366=1,'[1]Pesos dos Critérios'!$AD$7,IF(Planilha1!H4366=2,'[1]Pesos dos Critérios'!$AE$7,IF(Planilha1!H4366=3,'[1]Pesos dos Critérios'!$AF$7,IF(Planilha1!H4366=4,'[1]Pesos dos Critérios'!$AG$7,'[1]Pesos dos Critérios'!$AH$7))))</f>
        <v>0.0112044817927171</v>
      </c>
      <c r="AD4366" s="5" t="n">
        <f aca="false">IF(J4366='[1]Pesos dos Critérios'!$AA$3,'[1]Pesos dos Critérios'!$AA$7,IF(Planilha1!J4366='[1]Pesos dos Critérios'!$AB$3,'[1]Pesos dos Critérios'!$AB$7,'[1]Pesos dos Critérios'!$AC$7))</f>
        <v>0.037037037037037</v>
      </c>
      <c r="AE4366" s="5" t="n">
        <f aca="false">IF(O4366="Intervalo 1",'[1]Pesos dos Critérios'!$J$7,IF(Planilha1!O4366="Intervalo 2",'[1]Pesos dos Critérios'!$K$7,IF(Planilha1!O4366="Intervalo 3",'[1]Pesos dos Critérios'!$L$7,'[1]Pesos dos Critérios'!$M$7)))</f>
        <v>0.0312324929971989</v>
      </c>
      <c r="AF4366" s="5" t="n">
        <f aca="false">IF(Q4366="Intervalo 1",'[1]Pesos dos Critérios'!$B$7,IF(Q4366="Intervalo 2",'[1]Pesos dos Critérios'!$C$7,IF(Q4366="Intervalo 3",'[1]Pesos dos Critérios'!$D$7,'[1]Pesos dos Critérios'!$E$7)))</f>
        <v>0.0238189280217372</v>
      </c>
      <c r="AG4366" s="5" t="n">
        <f aca="false">IF(S4366="Intervalo 1",'[1]Pesos dos Critérios'!$F$7,IF(S4366="Intervalo 2",'[1]Pesos dos Critérios'!$G$7,IF(S4366="Intervalo 3",'[1]Pesos dos Critérios'!$H$7,'[1]Pesos dos Critérios'!$I$7)))</f>
        <v>0.0407277907277907</v>
      </c>
      <c r="AH4366" s="5" t="n">
        <f aca="false">IF(U4366="Intervalo 1",'[1]Pesos dos Critérios'!$N$7,IF(U4366="Intervalo 2",'[1]Pesos dos Critérios'!$O$7,IF(U4366="Intervalo 3",'[1]Pesos dos Critérios'!$P$7,'[1]Pesos dos Critérios'!$Q$7)))</f>
        <v>0.0375661375661376</v>
      </c>
      <c r="AI4366" s="5" t="n">
        <f aca="false">IF(AA4366="Intervalo 1",'[1]Pesos dos Critérios'!$R$7,IF(AA4366="Intervalo 2",'[1]Pesos dos Critérios'!$S$7,IF(AA4366="Intervalo 3",'[1]Pesos dos Critérios'!$T$7,'[1]Pesos dos Critérios'!$U$7)))</f>
        <v>0.0468253968253968</v>
      </c>
      <c r="AJ4366" s="5" t="n">
        <f aca="false">SUM(AB4366:AI4366)</f>
        <v>0.247486339042089</v>
      </c>
      <c r="AK4366" s="5" t="n">
        <v>4365</v>
      </c>
      <c r="AM4366" s="1" t="s">
        <v>67</v>
      </c>
    </row>
    <row r="4367" customFormat="false" ht="12.8" hidden="false" customHeight="true" outlineLevel="0" collapsed="false">
      <c r="A4367" s="7" t="n">
        <v>2018</v>
      </c>
      <c r="B4367" s="7" t="s">
        <v>521</v>
      </c>
      <c r="C4367" s="8" t="s">
        <v>418</v>
      </c>
      <c r="D4367" s="7" t="s">
        <v>527</v>
      </c>
      <c r="E4367" s="7" t="s">
        <v>1862</v>
      </c>
      <c r="F4367" s="7" t="s">
        <v>2361</v>
      </c>
      <c r="G4367" s="7" t="s">
        <v>1121</v>
      </c>
      <c r="H4367" s="9" t="n">
        <v>4</v>
      </c>
      <c r="I4367" s="7" t="s">
        <v>2184</v>
      </c>
      <c r="J4367" s="8" t="s">
        <v>239</v>
      </c>
      <c r="K4367" s="10" t="s">
        <v>46</v>
      </c>
      <c r="L4367" s="10" t="s">
        <v>47</v>
      </c>
      <c r="M4367" s="10" t="n">
        <v>0</v>
      </c>
      <c r="N4367" s="10" t="n">
        <v>0.013</v>
      </c>
      <c r="O4367" s="9" t="s">
        <v>57</v>
      </c>
      <c r="P4367" s="11" t="n">
        <v>0.161</v>
      </c>
      <c r="Q4367" s="8" t="s">
        <v>57</v>
      </c>
      <c r="R4367" s="11" t="n">
        <v>0.018</v>
      </c>
      <c r="S4367" s="8" t="s">
        <v>57</v>
      </c>
      <c r="T4367" s="11" t="n">
        <v>0</v>
      </c>
      <c r="U4367" s="8" t="s">
        <v>49</v>
      </c>
      <c r="V4367" s="11" t="n">
        <v>3.78</v>
      </c>
      <c r="W4367" s="11" t="n">
        <v>4.97</v>
      </c>
      <c r="X4367" s="11" t="n">
        <v>5.4</v>
      </c>
      <c r="Y4367" s="11" t="n">
        <v>7.1</v>
      </c>
      <c r="Z4367" s="11" t="n">
        <v>3.73</v>
      </c>
      <c r="AA4367" s="8" t="s">
        <v>50</v>
      </c>
      <c r="AB4367" s="5" t="n">
        <f aca="false">IF(C4367='[1]Pesos dos Critérios'!$V$3,'[1]Pesos dos Critérios'!$V$7,IF(Planilha1!C4367='[1]Pesos dos Critérios'!$W$3,'[1]Pesos dos Critérios'!$W$7,IF(Planilha1!C4367='[1]Pesos dos Critérios'!$X$3,'[1]Pesos dos Critérios'!$X$7,IF(Planilha1!C4367='[1]Pesos dos Critérios'!$Y$3,'[1]Pesos dos Critérios'!$Y$7,'[1]Pesos dos Critérios'!$Z$7))))</f>
        <v>0.0190740740740741</v>
      </c>
      <c r="AC4367" s="5" t="n">
        <f aca="false">IF(H4367=1,'[1]Pesos dos Critérios'!$AD$7,IF(Planilha1!H4367=2,'[1]Pesos dos Critérios'!$AE$7,IF(Planilha1!H4367=3,'[1]Pesos dos Critérios'!$AF$7,IF(Planilha1!H4367=4,'[1]Pesos dos Critérios'!$AG$7,'[1]Pesos dos Critérios'!$AH$7))))</f>
        <v>0.0112044817927171</v>
      </c>
      <c r="AD4367" s="5" t="n">
        <f aca="false">IF(J4367='[1]Pesos dos Critérios'!$AA$3,'[1]Pesos dos Critérios'!$AA$7,IF(Planilha1!J4367='[1]Pesos dos Critérios'!$AB$3,'[1]Pesos dos Critérios'!$AB$7,'[1]Pesos dos Critérios'!$AC$7))</f>
        <v>0.037037037037037</v>
      </c>
      <c r="AE4367" s="5" t="n">
        <f aca="false">IF(O4367="Intervalo 1",'[1]Pesos dos Critérios'!$J$7,IF(Planilha1!O4367="Intervalo 2",'[1]Pesos dos Critérios'!$K$7,IF(Planilha1!O4367="Intervalo 3",'[1]Pesos dos Critérios'!$L$7,'[1]Pesos dos Critérios'!$M$7)))</f>
        <v>0.0312324929971989</v>
      </c>
      <c r="AF4367" s="5" t="n">
        <f aca="false">IF(Q4367="Intervalo 1",'[1]Pesos dos Critérios'!$B$7,IF(Q4367="Intervalo 2",'[1]Pesos dos Critérios'!$C$7,IF(Q4367="Intervalo 3",'[1]Pesos dos Critérios'!$D$7,'[1]Pesos dos Critérios'!$E$7)))</f>
        <v>0.0238189280217372</v>
      </c>
      <c r="AG4367" s="5" t="n">
        <f aca="false">IF(S4367="Intervalo 1",'[1]Pesos dos Critérios'!$F$7,IF(S4367="Intervalo 2",'[1]Pesos dos Critérios'!$G$7,IF(S4367="Intervalo 3",'[1]Pesos dos Critérios'!$H$7,'[1]Pesos dos Critérios'!$I$7)))</f>
        <v>0.0407277907277907</v>
      </c>
      <c r="AH4367" s="5" t="n">
        <f aca="false">IF(U4367="Intervalo 1",'[1]Pesos dos Critérios'!$N$7,IF(U4367="Intervalo 2",'[1]Pesos dos Critérios'!$O$7,IF(U4367="Intervalo 3",'[1]Pesos dos Critérios'!$P$7,'[1]Pesos dos Critérios'!$Q$7)))</f>
        <v>0.0375661375661376</v>
      </c>
      <c r="AI4367" s="5" t="n">
        <f aca="false">IF(AA4367="Intervalo 1",'[1]Pesos dos Critérios'!$R$7,IF(AA4367="Intervalo 2",'[1]Pesos dos Critérios'!$S$7,IF(AA4367="Intervalo 3",'[1]Pesos dos Critérios'!$T$7,'[1]Pesos dos Critérios'!$U$7)))</f>
        <v>0.0468253968253968</v>
      </c>
      <c r="AJ4367" s="5" t="n">
        <f aca="false">SUM(AB4367:AI4367)</f>
        <v>0.247486339042089</v>
      </c>
      <c r="AK4367" s="5" t="n">
        <v>4366</v>
      </c>
      <c r="AM4367" s="1" t="s">
        <v>67</v>
      </c>
    </row>
    <row r="4368" customFormat="false" ht="12.8" hidden="false" customHeight="true" outlineLevel="0" collapsed="false">
      <c r="A4368" s="7" t="n">
        <v>2018</v>
      </c>
      <c r="B4368" s="7" t="s">
        <v>521</v>
      </c>
      <c r="C4368" s="8" t="s">
        <v>418</v>
      </c>
      <c r="D4368" s="7" t="s">
        <v>527</v>
      </c>
      <c r="E4368" s="7" t="s">
        <v>1862</v>
      </c>
      <c r="F4368" s="7" t="s">
        <v>2362</v>
      </c>
      <c r="G4368" s="7" t="s">
        <v>1121</v>
      </c>
      <c r="H4368" s="9" t="n">
        <v>4</v>
      </c>
      <c r="I4368" s="7" t="s">
        <v>2184</v>
      </c>
      <c r="J4368" s="8" t="s">
        <v>239</v>
      </c>
      <c r="K4368" s="10" t="s">
        <v>46</v>
      </c>
      <c r="L4368" s="10" t="s">
        <v>47</v>
      </c>
      <c r="M4368" s="10" t="n">
        <v>0</v>
      </c>
      <c r="N4368" s="10" t="n">
        <v>0.013</v>
      </c>
      <c r="O4368" s="9" t="s">
        <v>57</v>
      </c>
      <c r="P4368" s="11" t="n">
        <v>0.161</v>
      </c>
      <c r="Q4368" s="8" t="s">
        <v>57</v>
      </c>
      <c r="R4368" s="11" t="n">
        <v>0.018</v>
      </c>
      <c r="S4368" s="8" t="s">
        <v>57</v>
      </c>
      <c r="T4368" s="11" t="n">
        <v>0</v>
      </c>
      <c r="U4368" s="8" t="s">
        <v>49</v>
      </c>
      <c r="V4368" s="11" t="n">
        <v>3.78</v>
      </c>
      <c r="W4368" s="11" t="n">
        <v>4.97</v>
      </c>
      <c r="X4368" s="11" t="n">
        <v>5.4</v>
      </c>
      <c r="Y4368" s="11" t="n">
        <v>7.1</v>
      </c>
      <c r="Z4368" s="11" t="n">
        <v>3.73</v>
      </c>
      <c r="AA4368" s="8" t="s">
        <v>50</v>
      </c>
      <c r="AB4368" s="5" t="n">
        <f aca="false">IF(C4368='[1]Pesos dos Critérios'!$V$3,'[1]Pesos dos Critérios'!$V$7,IF(Planilha1!C4368='[1]Pesos dos Critérios'!$W$3,'[1]Pesos dos Critérios'!$W$7,IF(Planilha1!C4368='[1]Pesos dos Critérios'!$X$3,'[1]Pesos dos Critérios'!$X$7,IF(Planilha1!C4368='[1]Pesos dos Critérios'!$Y$3,'[1]Pesos dos Critérios'!$Y$7,'[1]Pesos dos Critérios'!$Z$7))))</f>
        <v>0.0190740740740741</v>
      </c>
      <c r="AC4368" s="5" t="n">
        <f aca="false">IF(H4368=1,'[1]Pesos dos Critérios'!$AD$7,IF(Planilha1!H4368=2,'[1]Pesos dos Critérios'!$AE$7,IF(Planilha1!H4368=3,'[1]Pesos dos Critérios'!$AF$7,IF(Planilha1!H4368=4,'[1]Pesos dos Critérios'!$AG$7,'[1]Pesos dos Critérios'!$AH$7))))</f>
        <v>0.0112044817927171</v>
      </c>
      <c r="AD4368" s="5" t="n">
        <f aca="false">IF(J4368='[1]Pesos dos Critérios'!$AA$3,'[1]Pesos dos Critérios'!$AA$7,IF(Planilha1!J4368='[1]Pesos dos Critérios'!$AB$3,'[1]Pesos dos Critérios'!$AB$7,'[1]Pesos dos Critérios'!$AC$7))</f>
        <v>0.037037037037037</v>
      </c>
      <c r="AE4368" s="5" t="n">
        <f aca="false">IF(O4368="Intervalo 1",'[1]Pesos dos Critérios'!$J$7,IF(Planilha1!O4368="Intervalo 2",'[1]Pesos dos Critérios'!$K$7,IF(Planilha1!O4368="Intervalo 3",'[1]Pesos dos Critérios'!$L$7,'[1]Pesos dos Critérios'!$M$7)))</f>
        <v>0.0312324929971989</v>
      </c>
      <c r="AF4368" s="5" t="n">
        <f aca="false">IF(Q4368="Intervalo 1",'[1]Pesos dos Critérios'!$B$7,IF(Q4368="Intervalo 2",'[1]Pesos dos Critérios'!$C$7,IF(Q4368="Intervalo 3",'[1]Pesos dos Critérios'!$D$7,'[1]Pesos dos Critérios'!$E$7)))</f>
        <v>0.0238189280217372</v>
      </c>
      <c r="AG4368" s="5" t="n">
        <f aca="false">IF(S4368="Intervalo 1",'[1]Pesos dos Critérios'!$F$7,IF(S4368="Intervalo 2",'[1]Pesos dos Critérios'!$G$7,IF(S4368="Intervalo 3",'[1]Pesos dos Critérios'!$H$7,'[1]Pesos dos Critérios'!$I$7)))</f>
        <v>0.0407277907277907</v>
      </c>
      <c r="AH4368" s="5" t="n">
        <f aca="false">IF(U4368="Intervalo 1",'[1]Pesos dos Critérios'!$N$7,IF(U4368="Intervalo 2",'[1]Pesos dos Critérios'!$O$7,IF(U4368="Intervalo 3",'[1]Pesos dos Critérios'!$P$7,'[1]Pesos dos Critérios'!$Q$7)))</f>
        <v>0.0375661375661376</v>
      </c>
      <c r="AI4368" s="5" t="n">
        <f aca="false">IF(AA4368="Intervalo 1",'[1]Pesos dos Critérios'!$R$7,IF(AA4368="Intervalo 2",'[1]Pesos dos Critérios'!$S$7,IF(AA4368="Intervalo 3",'[1]Pesos dos Critérios'!$T$7,'[1]Pesos dos Critérios'!$U$7)))</f>
        <v>0.0468253968253968</v>
      </c>
      <c r="AJ4368" s="5" t="n">
        <f aca="false">SUM(AB4368:AI4368)</f>
        <v>0.247486339042089</v>
      </c>
      <c r="AK4368" s="5" t="n">
        <v>4367</v>
      </c>
      <c r="AM4368" s="1" t="s">
        <v>67</v>
      </c>
    </row>
    <row r="4369" customFormat="false" ht="12.8" hidden="false" customHeight="true" outlineLevel="0" collapsed="false">
      <c r="A4369" s="7" t="n">
        <v>2018</v>
      </c>
      <c r="B4369" s="7" t="s">
        <v>521</v>
      </c>
      <c r="C4369" s="8" t="s">
        <v>418</v>
      </c>
      <c r="D4369" s="7" t="s">
        <v>527</v>
      </c>
      <c r="E4369" s="7" t="s">
        <v>1861</v>
      </c>
      <c r="F4369" s="7" t="s">
        <v>46</v>
      </c>
      <c r="G4369" s="7" t="s">
        <v>351</v>
      </c>
      <c r="H4369" s="9" t="n">
        <v>4</v>
      </c>
      <c r="I4369" s="7" t="s">
        <v>2184</v>
      </c>
      <c r="J4369" s="8" t="s">
        <v>239</v>
      </c>
      <c r="K4369" s="10" t="s">
        <v>46</v>
      </c>
      <c r="L4369" s="10" t="s">
        <v>47</v>
      </c>
      <c r="M4369" s="10" t="s">
        <v>48</v>
      </c>
      <c r="N4369" s="10" t="n">
        <v>0.018</v>
      </c>
      <c r="O4369" s="9" t="s">
        <v>58</v>
      </c>
      <c r="P4369" s="11" t="n">
        <v>0.428</v>
      </c>
      <c r="Q4369" s="8" t="s">
        <v>50</v>
      </c>
      <c r="R4369" s="11" t="n">
        <v>0.018</v>
      </c>
      <c r="S4369" s="8" t="s">
        <v>57</v>
      </c>
      <c r="T4369" s="11" t="n">
        <v>274</v>
      </c>
      <c r="U4369" s="8" t="s">
        <v>50</v>
      </c>
      <c r="V4369" s="11" t="n">
        <v>3.15</v>
      </c>
      <c r="W4369" s="11" t="n">
        <v>5.32</v>
      </c>
      <c r="X4369" s="11" t="n">
        <v>4.5</v>
      </c>
      <c r="Y4369" s="11" t="n">
        <v>7.6</v>
      </c>
      <c r="Z4369" s="11" t="n">
        <v>4.17</v>
      </c>
      <c r="AA4369" s="8" t="s">
        <v>50</v>
      </c>
      <c r="AB4369" s="5" t="n">
        <f aca="false">IF(C4369='[1]Pesos dos Critérios'!$V$3,'[1]Pesos dos Critérios'!$V$7,IF(Planilha1!C4369='[1]Pesos dos Critérios'!$W$3,'[1]Pesos dos Critérios'!$W$7,IF(Planilha1!C4369='[1]Pesos dos Critérios'!$X$3,'[1]Pesos dos Critérios'!$X$7,IF(Planilha1!C4369='[1]Pesos dos Critérios'!$Y$3,'[1]Pesos dos Critérios'!$Y$7,'[1]Pesos dos Critérios'!$Z$7))))</f>
        <v>0.0190740740740741</v>
      </c>
      <c r="AC4369" s="5" t="n">
        <f aca="false">IF(H4369=1,'[1]Pesos dos Critérios'!$AD$7,IF(Planilha1!H4369=2,'[1]Pesos dos Critérios'!$AE$7,IF(Planilha1!H4369=3,'[1]Pesos dos Critérios'!$AF$7,IF(Planilha1!H4369=4,'[1]Pesos dos Critérios'!$AG$7,'[1]Pesos dos Critérios'!$AH$7))))</f>
        <v>0.0112044817927171</v>
      </c>
      <c r="AD4369" s="5" t="n">
        <f aca="false">IF(J4369='[1]Pesos dos Critérios'!$AA$3,'[1]Pesos dos Critérios'!$AA$7,IF(Planilha1!J4369='[1]Pesos dos Critérios'!$AB$3,'[1]Pesos dos Critérios'!$AB$7,'[1]Pesos dos Critérios'!$AC$7))</f>
        <v>0.037037037037037</v>
      </c>
      <c r="AE4369" s="5" t="n">
        <f aca="false">IF(O4369="Intervalo 1",'[1]Pesos dos Critérios'!$J$7,IF(Planilha1!O4369="Intervalo 2",'[1]Pesos dos Critérios'!$K$7,IF(Planilha1!O4369="Intervalo 3",'[1]Pesos dos Critérios'!$L$7,'[1]Pesos dos Critérios'!$M$7)))</f>
        <v>0.0223622782446312</v>
      </c>
      <c r="AF4369" s="5" t="n">
        <f aca="false">IF(Q4369="Intervalo 1",'[1]Pesos dos Critérios'!$B$7,IF(Q4369="Intervalo 2",'[1]Pesos dos Critérios'!$C$7,IF(Q4369="Intervalo 3",'[1]Pesos dos Critérios'!$D$7,'[1]Pesos dos Critérios'!$E$7)))</f>
        <v>0.00762762506955072</v>
      </c>
      <c r="AG4369" s="5" t="n">
        <f aca="false">IF(S4369="Intervalo 1",'[1]Pesos dos Critérios'!$F$7,IF(S4369="Intervalo 2",'[1]Pesos dos Critérios'!$G$7,IF(S4369="Intervalo 3",'[1]Pesos dos Critérios'!$H$7,'[1]Pesos dos Critérios'!$I$7)))</f>
        <v>0.0407277907277907</v>
      </c>
      <c r="AH4369" s="5" t="n">
        <f aca="false">IF(U4369="Intervalo 1",'[1]Pesos dos Critérios'!$N$7,IF(U4369="Intervalo 2",'[1]Pesos dos Critérios'!$O$7,IF(U4369="Intervalo 3",'[1]Pesos dos Critérios'!$P$7,'[1]Pesos dos Critérios'!$Q$7)))</f>
        <v>0.0187830687830688</v>
      </c>
      <c r="AI4369" s="5" t="n">
        <f aca="false">IF(AA4369="Intervalo 1",'[1]Pesos dos Critérios'!$R$7,IF(AA4369="Intervalo 2",'[1]Pesos dos Critérios'!$S$7,IF(AA4369="Intervalo 3",'[1]Pesos dos Critérios'!$T$7,'[1]Pesos dos Critérios'!$U$7)))</f>
        <v>0.0468253968253968</v>
      </c>
      <c r="AJ4369" s="5" t="n">
        <f aca="false">SUM(AB4369:AI4369)</f>
        <v>0.203641752554266</v>
      </c>
      <c r="AK4369" s="5" t="n">
        <v>4368</v>
      </c>
      <c r="AM4369" s="1" t="s">
        <v>96</v>
      </c>
    </row>
    <row r="4370" customFormat="false" ht="12.8" hidden="false" customHeight="true" outlineLevel="0" collapsed="false">
      <c r="A4370" s="7" t="n">
        <v>2018</v>
      </c>
      <c r="B4370" s="7" t="s">
        <v>521</v>
      </c>
      <c r="C4370" s="8" t="s">
        <v>418</v>
      </c>
      <c r="D4370" s="7" t="s">
        <v>307</v>
      </c>
      <c r="E4370" s="7" t="s">
        <v>2338</v>
      </c>
      <c r="F4370" s="7" t="s">
        <v>2363</v>
      </c>
      <c r="G4370" s="7" t="s">
        <v>224</v>
      </c>
      <c r="H4370" s="9" t="n">
        <v>2</v>
      </c>
      <c r="I4370" s="7" t="s">
        <v>1999</v>
      </c>
      <c r="J4370" s="8" t="s">
        <v>86</v>
      </c>
      <c r="K4370" s="10" t="s">
        <v>46</v>
      </c>
      <c r="L4370" s="10" t="s">
        <v>83</v>
      </c>
      <c r="M4370" s="10" t="s">
        <v>48</v>
      </c>
      <c r="N4370" s="10" t="n">
        <v>0.004</v>
      </c>
      <c r="O4370" s="9" t="s">
        <v>49</v>
      </c>
      <c r="P4370" s="11" t="n">
        <v>0.459</v>
      </c>
      <c r="Q4370" s="8" t="s">
        <v>50</v>
      </c>
      <c r="R4370" s="11" t="n">
        <v>0.007</v>
      </c>
      <c r="S4370" s="8" t="s">
        <v>49</v>
      </c>
      <c r="T4370" s="11" t="n">
        <v>155</v>
      </c>
      <c r="U4370" s="8" t="s">
        <v>58</v>
      </c>
      <c r="V4370" s="11" t="n">
        <v>5.46</v>
      </c>
      <c r="W4370" s="11" t="n">
        <v>7.42</v>
      </c>
      <c r="X4370" s="11" t="n">
        <v>7.8</v>
      </c>
      <c r="Y4370" s="11" t="n">
        <v>10.6</v>
      </c>
      <c r="Z4370" s="11" t="n">
        <v>2.51</v>
      </c>
      <c r="AA4370" s="8" t="s">
        <v>58</v>
      </c>
      <c r="AB4370" s="5" t="n">
        <f aca="false">IF(C4370='[1]Pesos dos Critérios'!$V$3,'[1]Pesos dos Critérios'!$V$7,IF(Planilha1!C4370='[1]Pesos dos Critérios'!$W$3,'[1]Pesos dos Critérios'!$W$7,IF(Planilha1!C4370='[1]Pesos dos Critérios'!$X$3,'[1]Pesos dos Critérios'!$X$7,IF(Planilha1!C4370='[1]Pesos dos Critérios'!$Y$3,'[1]Pesos dos Critérios'!$Y$7,'[1]Pesos dos Critérios'!$Z$7))))</f>
        <v>0.0190740740740741</v>
      </c>
      <c r="AC4370" s="5" t="n">
        <f aca="false">IF(H4370=1,'[1]Pesos dos Critérios'!$AD$7,IF(Planilha1!H4370=2,'[1]Pesos dos Critérios'!$AE$7,IF(Planilha1!H4370=3,'[1]Pesos dos Critérios'!$AF$7,IF(Planilha1!H4370=4,'[1]Pesos dos Critérios'!$AG$7,'[1]Pesos dos Critérios'!$AH$7))))</f>
        <v>0.0140056022408964</v>
      </c>
      <c r="AD4370" s="5" t="n">
        <f aca="false">IF(J4370='[1]Pesos dos Critérios'!$AA$3,'[1]Pesos dos Critérios'!$AA$7,IF(Planilha1!J4370='[1]Pesos dos Critérios'!$AB$3,'[1]Pesos dos Critérios'!$AB$7,'[1]Pesos dos Critérios'!$AC$7))</f>
        <v>0.037037037037037</v>
      </c>
      <c r="AE4370" s="5" t="n">
        <f aca="false">IF(O4370="Intervalo 1",'[1]Pesos dos Critérios'!$J$7,IF(Planilha1!O4370="Intervalo 2",'[1]Pesos dos Critérios'!$K$7,IF(Planilha1!O4370="Intervalo 3",'[1]Pesos dos Critérios'!$L$7,'[1]Pesos dos Critérios'!$M$7)))</f>
        <v>0.0407563025210084</v>
      </c>
      <c r="AF4370" s="5" t="n">
        <f aca="false">IF(Q4370="Intervalo 1",'[1]Pesos dos Critérios'!$B$7,IF(Q4370="Intervalo 2",'[1]Pesos dos Critérios'!$C$7,IF(Q4370="Intervalo 3",'[1]Pesos dos Critérios'!$D$7,'[1]Pesos dos Critérios'!$E$7)))</f>
        <v>0.00762762506955072</v>
      </c>
      <c r="AG4370" s="5" t="n">
        <f aca="false">IF(S4370="Intervalo 1",'[1]Pesos dos Critérios'!$F$7,IF(S4370="Intervalo 2",'[1]Pesos dos Critérios'!$G$7,IF(S4370="Intervalo 3",'[1]Pesos dos Critérios'!$H$7,'[1]Pesos dos Critérios'!$I$7)))</f>
        <v>0.0343175343175343</v>
      </c>
      <c r="AH4370" s="5" t="n">
        <f aca="false">IF(U4370="Intervalo 1",'[1]Pesos dos Critérios'!$N$7,IF(U4370="Intervalo 2",'[1]Pesos dos Critérios'!$O$7,IF(U4370="Intervalo 3",'[1]Pesos dos Critérios'!$P$7,'[1]Pesos dos Critérios'!$Q$7)))</f>
        <v>0.0227513227513227</v>
      </c>
      <c r="AI4370" s="5" t="n">
        <f aca="false">IF(AA4370="Intervalo 1",'[1]Pesos dos Critérios'!$R$7,IF(AA4370="Intervalo 2",'[1]Pesos dos Critérios'!$S$7,IF(AA4370="Intervalo 3",'[1]Pesos dos Critérios'!$T$7,'[1]Pesos dos Critérios'!$U$7)))</f>
        <v>0.0547619047619048</v>
      </c>
      <c r="AJ4370" s="5" t="n">
        <f aca="false">SUM(AB4370:AI4370)</f>
        <v>0.230331402773328</v>
      </c>
      <c r="AK4370" s="5" t="n">
        <v>4369</v>
      </c>
      <c r="AM4370" s="1" t="s">
        <v>60</v>
      </c>
    </row>
    <row r="4371" customFormat="false" ht="12.8" hidden="false" customHeight="true" outlineLevel="0" collapsed="false">
      <c r="A4371" s="7"/>
      <c r="B4371" s="7"/>
      <c r="C4371" s="8"/>
      <c r="D4371" s="7"/>
      <c r="E4371" s="7"/>
      <c r="F4371" s="7"/>
      <c r="G4371" s="7"/>
      <c r="H4371" s="9"/>
      <c r="I4371" s="7"/>
      <c r="J4371" s="8"/>
      <c r="K4371" s="10"/>
      <c r="L4371" s="10"/>
      <c r="M4371" s="10"/>
      <c r="N4371" s="10"/>
      <c r="O4371" s="9"/>
      <c r="P4371" s="11"/>
      <c r="Q4371" s="8"/>
      <c r="R4371" s="11"/>
      <c r="S4371" s="8"/>
      <c r="T4371" s="11"/>
      <c r="U4371" s="8"/>
      <c r="V4371" s="11"/>
      <c r="W4371" s="11"/>
      <c r="X4371" s="11"/>
      <c r="Y4371" s="11"/>
      <c r="Z4371" s="11"/>
      <c r="AA4371" s="8"/>
      <c r="AK4371" s="5" t="n">
        <v>4370</v>
      </c>
    </row>
    <row r="4372" customFormat="false" ht="12.8" hidden="false" customHeight="true" outlineLevel="0" collapsed="false">
      <c r="A4372" s="7" t="n">
        <v>2019</v>
      </c>
      <c r="B4372" s="7" t="s">
        <v>39</v>
      </c>
      <c r="C4372" s="8" t="s">
        <v>40</v>
      </c>
      <c r="D4372" s="7" t="s">
        <v>2719</v>
      </c>
      <c r="E4372" s="7" t="s">
        <v>1892</v>
      </c>
      <c r="F4372" s="7" t="s">
        <v>1893</v>
      </c>
      <c r="G4372" s="7" t="s">
        <v>43</v>
      </c>
      <c r="H4372" s="9" t="n">
        <v>1</v>
      </c>
      <c r="I4372" s="7" t="s">
        <v>1889</v>
      </c>
      <c r="J4372" s="8" t="s">
        <v>45</v>
      </c>
      <c r="K4372" s="10" t="s">
        <v>46</v>
      </c>
      <c r="L4372" s="10" t="s">
        <v>47</v>
      </c>
      <c r="M4372" s="10" t="s">
        <v>56</v>
      </c>
      <c r="N4372" s="10" t="n">
        <v>0.014</v>
      </c>
      <c r="O4372" s="9" t="s">
        <v>57</v>
      </c>
      <c r="P4372" s="11" t="n">
        <v>0.244</v>
      </c>
      <c r="Q4372" s="8" t="s">
        <v>58</v>
      </c>
      <c r="R4372" s="11" t="n">
        <v>0.032</v>
      </c>
      <c r="S4372" s="8" t="s">
        <v>50</v>
      </c>
      <c r="T4372" s="11" t="n">
        <v>98</v>
      </c>
      <c r="U4372" s="8" t="s">
        <v>49</v>
      </c>
      <c r="V4372" s="11" t="n">
        <v>8.9</v>
      </c>
      <c r="W4372" s="11" t="n">
        <v>9.9</v>
      </c>
      <c r="X4372" s="11" t="n">
        <v>12.9</v>
      </c>
      <c r="Y4372" s="11" t="n">
        <v>14.4</v>
      </c>
      <c r="Z4372" s="11" t="n">
        <v>1.59</v>
      </c>
      <c r="AA4372" s="8" t="s">
        <v>49</v>
      </c>
      <c r="AB4372" s="5" t="n">
        <f aca="false">IF(C4372='[1]Pesos dos Critérios'!$V$3,'[1]Pesos dos Critérios'!$V$6,IF(Planilha1!C4372='[1]Pesos dos Critérios'!$W$3,'[1]Pesos dos Critérios'!$W$6,IF(Planilha1!C4372='[1]Pesos dos Critérios'!$X$3,'[1]Pesos dos Critérios'!$X$6,IF(Planilha1!C4372='[1]Pesos dos Critérios'!$Y$3,'[1]Pesos dos Critérios'!$Y$6,'[1]Pesos dos Critérios'!$Z$6))))</f>
        <v>0.0292592592592593</v>
      </c>
      <c r="AC4372" s="5" t="n">
        <f aca="false">IF(H4372=1,'[1]Pesos dos Critérios'!$AD$6,IF(Planilha1!H4372=2,'[1]Pesos dos Critérios'!$AE$6,IF(Planilha1!H4372=3,'[1]Pesos dos Critérios'!$AF$6,IF(Planilha1!H4372=4,'[1]Pesos dos Critérios'!$AG$6,'[1]Pesos dos Critérios'!$AH$6))))</f>
        <v>0.0168449887077338</v>
      </c>
      <c r="AD4372" s="5" t="n">
        <f aca="false">IF(J4372='[1]Pesos dos Critérios'!$AA$3,'[1]Pesos dos Critérios'!$AA$6,IF(Planilha1!J4372='[1]Pesos dos Critérios'!$AB$3,'[1]Pesos dos Critérios'!$AB$6,'[1]Pesos dos Critérios'!$AC$6))</f>
        <v>0.037037037037037</v>
      </c>
      <c r="AE4372" s="5" t="n">
        <f aca="false">IF(O4372="Intervalo 1",'[1]Pesos dos Critérios'!$J$6,IF(Planilha1!O4372="Intervalo 2",'[1]Pesos dos Critérios'!$K$6,IF(Planilha1!O4372="Intervalo 3",'[1]Pesos dos Critérios'!$L$6,'[1]Pesos dos Critérios'!$M$6)))</f>
        <v>0.0277777777777778</v>
      </c>
      <c r="AF4372" s="5" t="n">
        <f aca="false">IF(Q4372="Intervalo 1",'[1]Pesos dos Critérios'!$B$6,IF(Q4372="Intervalo 2",'[1]Pesos dos Critérios'!$C$6,IF(Q4372="Intervalo 3",'[1]Pesos dos Critérios'!$D$6,'[1]Pesos dos Critérios'!$E$6)))</f>
        <v>0.0125041257015435</v>
      </c>
      <c r="AG4372" s="5" t="n">
        <f aca="false">IF(S4372="Intervalo 1",'[1]Pesos dos Critérios'!$F$6,IF(S4372="Intervalo 2",'[1]Pesos dos Critérios'!$G$6,IF(S4372="Intervalo 3",'[1]Pesos dos Critérios'!$H$6,'[1]Pesos dos Critérios'!$I$6)))</f>
        <v>0.00942293303404415</v>
      </c>
      <c r="AH4372" s="5" t="n">
        <f aca="false">IF(U4372="Intervalo 1",'[1]Pesos dos Critérios'!$N$6,IF(U4372="Intervalo 2",'[1]Pesos dos Critérios'!$O$6,IF(U4372="Intervalo 3",'[1]Pesos dos Critérios'!$P$6,'[1]Pesos dos Critérios'!$Q$6)))</f>
        <v>0.0375661375661376</v>
      </c>
      <c r="AI4372" s="5" t="n">
        <f aca="false">IF(AA4372="Intervalo 1",'[1]Pesos dos Critérios'!$R$6,IF(AA4372="Intervalo 2",'[1]Pesos dos Critérios'!$S$6,IF(AA4372="Intervalo 3",'[1]Pesos dos Critérios'!$T$6,'[1]Pesos dos Critérios'!$U$6)))</f>
        <v>0.0768518518518519</v>
      </c>
      <c r="AJ4372" s="5" t="n">
        <f aca="false">SUM(AB4372:AI4372)</f>
        <v>0.247264110935385</v>
      </c>
      <c r="AK4372" s="5" t="n">
        <v>4371</v>
      </c>
      <c r="AM4372" s="1" t="s">
        <v>67</v>
      </c>
    </row>
    <row r="4373" customFormat="false" ht="12.8" hidden="false" customHeight="true" outlineLevel="0" collapsed="false">
      <c r="A4373" s="7" t="n">
        <v>2019</v>
      </c>
      <c r="B4373" s="7" t="s">
        <v>39</v>
      </c>
      <c r="C4373" s="8" t="s">
        <v>40</v>
      </c>
      <c r="D4373" s="7" t="s">
        <v>97</v>
      </c>
      <c r="E4373" s="7" t="s">
        <v>1155</v>
      </c>
      <c r="F4373" s="7" t="s">
        <v>1895</v>
      </c>
      <c r="G4373" s="7" t="s">
        <v>43</v>
      </c>
      <c r="H4373" s="9" t="n">
        <v>1</v>
      </c>
      <c r="I4373" s="7" t="s">
        <v>1889</v>
      </c>
      <c r="J4373" s="8" t="s">
        <v>45</v>
      </c>
      <c r="K4373" s="10" t="s">
        <v>46</v>
      </c>
      <c r="L4373" s="10" t="s">
        <v>83</v>
      </c>
      <c r="M4373" s="10" t="s">
        <v>56</v>
      </c>
      <c r="N4373" s="10" t="n">
        <v>0.013</v>
      </c>
      <c r="O4373" s="9" t="s">
        <v>57</v>
      </c>
      <c r="P4373" s="11" t="n">
        <v>0.364</v>
      </c>
      <c r="Q4373" s="8" t="s">
        <v>58</v>
      </c>
      <c r="R4373" s="11" t="n">
        <v>0.055</v>
      </c>
      <c r="S4373" s="8" t="s">
        <v>50</v>
      </c>
      <c r="T4373" s="11" t="n">
        <v>104</v>
      </c>
      <c r="U4373" s="8" t="s">
        <v>49</v>
      </c>
      <c r="V4373" s="11" t="n">
        <v>7.9</v>
      </c>
      <c r="W4373" s="11" t="n">
        <v>10.3</v>
      </c>
      <c r="X4373" s="11" t="n">
        <v>11.6</v>
      </c>
      <c r="Y4373" s="11" t="n">
        <v>15</v>
      </c>
      <c r="Z4373" s="11" t="n">
        <v>1.69</v>
      </c>
      <c r="AA4373" s="8" t="s">
        <v>49</v>
      </c>
      <c r="AB4373" s="5" t="n">
        <f aca="false">IF(C4373='[1]Pesos dos Critérios'!$V$3,'[1]Pesos dos Critérios'!$V$6,IF(Planilha1!C4373='[1]Pesos dos Critérios'!$W$3,'[1]Pesos dos Critérios'!$W$6,IF(Planilha1!C4373='[1]Pesos dos Critérios'!$X$3,'[1]Pesos dos Critérios'!$X$6,IF(Planilha1!C4373='[1]Pesos dos Critérios'!$Y$3,'[1]Pesos dos Critérios'!$Y$6,'[1]Pesos dos Critérios'!$Z$6))))</f>
        <v>0.0292592592592593</v>
      </c>
      <c r="AC4373" s="5" t="n">
        <f aca="false">IF(H4373=1,'[1]Pesos dos Critérios'!$AD$6,IF(Planilha1!H4373=2,'[1]Pesos dos Critérios'!$AE$6,IF(Planilha1!H4373=3,'[1]Pesos dos Critérios'!$AF$6,IF(Planilha1!H4373=4,'[1]Pesos dos Critérios'!$AG$6,'[1]Pesos dos Critérios'!$AH$6))))</f>
        <v>0.0168449887077338</v>
      </c>
      <c r="AD4373" s="5" t="n">
        <f aca="false">IF(J4373='[1]Pesos dos Critérios'!$AA$3,'[1]Pesos dos Critérios'!$AA$6,IF(Planilha1!J4373='[1]Pesos dos Critérios'!$AB$3,'[1]Pesos dos Critérios'!$AB$6,'[1]Pesos dos Critérios'!$AC$6))</f>
        <v>0.037037037037037</v>
      </c>
      <c r="AE4373" s="5" t="n">
        <f aca="false">IF(O4373="Intervalo 1",'[1]Pesos dos Critérios'!$J$6,IF(Planilha1!O4373="Intervalo 2",'[1]Pesos dos Critérios'!$K$6,IF(Planilha1!O4373="Intervalo 3",'[1]Pesos dos Critérios'!$L$6,'[1]Pesos dos Critérios'!$M$6)))</f>
        <v>0.0277777777777778</v>
      </c>
      <c r="AF4373" s="5" t="n">
        <f aca="false">IF(Q4373="Intervalo 1",'[1]Pesos dos Critérios'!$B$6,IF(Q4373="Intervalo 2",'[1]Pesos dos Critérios'!$C$6,IF(Q4373="Intervalo 3",'[1]Pesos dos Critérios'!$D$6,'[1]Pesos dos Critérios'!$E$6)))</f>
        <v>0.0125041257015435</v>
      </c>
      <c r="AG4373" s="5" t="n">
        <f aca="false">IF(S4373="Intervalo 1",'[1]Pesos dos Critérios'!$F$6,IF(S4373="Intervalo 2",'[1]Pesos dos Critérios'!$G$6,IF(S4373="Intervalo 3",'[1]Pesos dos Critérios'!$H$6,'[1]Pesos dos Critérios'!$I$6)))</f>
        <v>0.00942293303404415</v>
      </c>
      <c r="AH4373" s="5" t="n">
        <f aca="false">IF(U4373="Intervalo 1",'[1]Pesos dos Critérios'!$N$6,IF(U4373="Intervalo 2",'[1]Pesos dos Critérios'!$O$6,IF(U4373="Intervalo 3",'[1]Pesos dos Critérios'!$P$6,'[1]Pesos dos Critérios'!$Q$6)))</f>
        <v>0.0375661375661376</v>
      </c>
      <c r="AI4373" s="5" t="n">
        <f aca="false">IF(AA4373="Intervalo 1",'[1]Pesos dos Critérios'!$R$6,IF(AA4373="Intervalo 2",'[1]Pesos dos Critérios'!$S$6,IF(AA4373="Intervalo 3",'[1]Pesos dos Critérios'!$T$6,'[1]Pesos dos Critérios'!$U$6)))</f>
        <v>0.0768518518518519</v>
      </c>
      <c r="AJ4373" s="5" t="n">
        <f aca="false">SUM(AB4373:AI4373)</f>
        <v>0.247264110935385</v>
      </c>
      <c r="AK4373" s="5" t="n">
        <v>4372</v>
      </c>
      <c r="AM4373" s="1" t="s">
        <v>67</v>
      </c>
    </row>
    <row r="4374" customFormat="false" ht="12.8" hidden="false" customHeight="true" outlineLevel="0" collapsed="false">
      <c r="A4374" s="7" t="n">
        <v>2019</v>
      </c>
      <c r="B4374" s="7" t="s">
        <v>39</v>
      </c>
      <c r="C4374" s="8" t="s">
        <v>40</v>
      </c>
      <c r="D4374" s="7" t="s">
        <v>97</v>
      </c>
      <c r="E4374" s="7" t="s">
        <v>1155</v>
      </c>
      <c r="F4374" s="7" t="s">
        <v>1896</v>
      </c>
      <c r="G4374" s="7" t="s">
        <v>43</v>
      </c>
      <c r="H4374" s="9" t="n">
        <v>1</v>
      </c>
      <c r="I4374" s="7" t="s">
        <v>1891</v>
      </c>
      <c r="J4374" s="8" t="s">
        <v>86</v>
      </c>
      <c r="K4374" s="10" t="s">
        <v>46</v>
      </c>
      <c r="L4374" s="10" t="s">
        <v>83</v>
      </c>
      <c r="M4374" s="10" t="s">
        <v>56</v>
      </c>
      <c r="N4374" s="10" t="n">
        <v>0.012</v>
      </c>
      <c r="O4374" s="9" t="s">
        <v>57</v>
      </c>
      <c r="P4374" s="11" t="n">
        <v>0.353</v>
      </c>
      <c r="Q4374" s="8" t="s">
        <v>58</v>
      </c>
      <c r="R4374" s="11" t="n">
        <v>0.041</v>
      </c>
      <c r="S4374" s="8" t="s">
        <v>50</v>
      </c>
      <c r="T4374" s="11" t="n">
        <v>105</v>
      </c>
      <c r="U4374" s="8" t="s">
        <v>49</v>
      </c>
      <c r="V4374" s="11" t="n">
        <v>8.1</v>
      </c>
      <c r="W4374" s="11" t="n">
        <v>9.9</v>
      </c>
      <c r="X4374" s="11" t="n">
        <v>11.4</v>
      </c>
      <c r="Y4374" s="11" t="n">
        <v>14.7</v>
      </c>
      <c r="Z4374" s="11" t="n">
        <v>1.7</v>
      </c>
      <c r="AA4374" s="8" t="s">
        <v>49</v>
      </c>
      <c r="AB4374" s="5" t="n">
        <f aca="false">IF(C4374='[1]Pesos dos Critérios'!$V$3,'[1]Pesos dos Critérios'!$V$6,IF(Planilha1!C4374='[1]Pesos dos Critérios'!$W$3,'[1]Pesos dos Critérios'!$W$6,IF(Planilha1!C4374='[1]Pesos dos Critérios'!$X$3,'[1]Pesos dos Critérios'!$X$6,IF(Planilha1!C4374='[1]Pesos dos Critérios'!$Y$3,'[1]Pesos dos Critérios'!$Y$6,'[1]Pesos dos Critérios'!$Z$6))))</f>
        <v>0.0292592592592593</v>
      </c>
      <c r="AC4374" s="5" t="n">
        <f aca="false">IF(H4374=1,'[1]Pesos dos Critérios'!$AD$6,IF(Planilha1!H4374=2,'[1]Pesos dos Critérios'!$AE$6,IF(Planilha1!H4374=3,'[1]Pesos dos Critérios'!$AF$6,IF(Planilha1!H4374=4,'[1]Pesos dos Critérios'!$AG$6,'[1]Pesos dos Critérios'!$AH$6))))</f>
        <v>0.0168449887077338</v>
      </c>
      <c r="AD4374" s="5" t="n">
        <f aca="false">IF(J4374='[1]Pesos dos Critérios'!$AA$3,'[1]Pesos dos Critérios'!$AA$6,IF(Planilha1!J4374='[1]Pesos dos Critérios'!$AB$3,'[1]Pesos dos Critérios'!$AB$6,'[1]Pesos dos Critérios'!$AC$6))</f>
        <v>0.037037037037037</v>
      </c>
      <c r="AE4374" s="5" t="n">
        <f aca="false">IF(O4374="Intervalo 1",'[1]Pesos dos Critérios'!$J$6,IF(Planilha1!O4374="Intervalo 2",'[1]Pesos dos Critérios'!$K$6,IF(Planilha1!O4374="Intervalo 3",'[1]Pesos dos Critérios'!$L$6,'[1]Pesos dos Critérios'!$M$6)))</f>
        <v>0.0277777777777778</v>
      </c>
      <c r="AF4374" s="5" t="n">
        <f aca="false">IF(Q4374="Intervalo 1",'[1]Pesos dos Critérios'!$B$6,IF(Q4374="Intervalo 2",'[1]Pesos dos Critérios'!$C$6,IF(Q4374="Intervalo 3",'[1]Pesos dos Critérios'!$D$6,'[1]Pesos dos Critérios'!$E$6)))</f>
        <v>0.0125041257015435</v>
      </c>
      <c r="AG4374" s="5" t="n">
        <f aca="false">IF(S4374="Intervalo 1",'[1]Pesos dos Critérios'!$F$6,IF(S4374="Intervalo 2",'[1]Pesos dos Critérios'!$G$6,IF(S4374="Intervalo 3",'[1]Pesos dos Critérios'!$H$6,'[1]Pesos dos Critérios'!$I$6)))</f>
        <v>0.00942293303404415</v>
      </c>
      <c r="AH4374" s="5" t="n">
        <f aca="false">IF(U4374="Intervalo 1",'[1]Pesos dos Critérios'!$N$6,IF(U4374="Intervalo 2",'[1]Pesos dos Critérios'!$O$6,IF(U4374="Intervalo 3",'[1]Pesos dos Critérios'!$P$6,'[1]Pesos dos Critérios'!$Q$6)))</f>
        <v>0.0375661375661376</v>
      </c>
      <c r="AI4374" s="5" t="n">
        <f aca="false">IF(AA4374="Intervalo 1",'[1]Pesos dos Critérios'!$R$6,IF(AA4374="Intervalo 2",'[1]Pesos dos Critérios'!$S$6,IF(AA4374="Intervalo 3",'[1]Pesos dos Critérios'!$T$6,'[1]Pesos dos Critérios'!$U$6)))</f>
        <v>0.0768518518518519</v>
      </c>
      <c r="AJ4374" s="5" t="n">
        <f aca="false">SUM(AB4374:AI4374)</f>
        <v>0.247264110935385</v>
      </c>
      <c r="AK4374" s="5" t="n">
        <v>4373</v>
      </c>
      <c r="AM4374" s="1" t="s">
        <v>67</v>
      </c>
    </row>
    <row r="4375" customFormat="false" ht="12.8" hidden="false" customHeight="true" outlineLevel="0" collapsed="false">
      <c r="A4375" s="7" t="n">
        <v>2019</v>
      </c>
      <c r="B4375" s="7" t="s">
        <v>39</v>
      </c>
      <c r="C4375" s="8" t="s">
        <v>40</v>
      </c>
      <c r="D4375" s="7" t="s">
        <v>1897</v>
      </c>
      <c r="E4375" s="7" t="s">
        <v>1172</v>
      </c>
      <c r="F4375" s="7" t="s">
        <v>1179</v>
      </c>
      <c r="G4375" s="7" t="s">
        <v>43</v>
      </c>
      <c r="H4375" s="9" t="n">
        <v>1</v>
      </c>
      <c r="I4375" s="7" t="s">
        <v>1889</v>
      </c>
      <c r="J4375" s="8" t="s">
        <v>45</v>
      </c>
      <c r="K4375" s="10" t="s">
        <v>46</v>
      </c>
      <c r="L4375" s="10" t="s">
        <v>83</v>
      </c>
      <c r="M4375" s="10" t="s">
        <v>56</v>
      </c>
      <c r="N4375" s="10" t="n">
        <v>0.023</v>
      </c>
      <c r="O4375" s="9" t="s">
        <v>57</v>
      </c>
      <c r="P4375" s="11" t="n">
        <v>0.218</v>
      </c>
      <c r="Q4375" s="8" t="s">
        <v>57</v>
      </c>
      <c r="R4375" s="11" t="n">
        <v>0.032</v>
      </c>
      <c r="S4375" s="8" t="s">
        <v>50</v>
      </c>
      <c r="T4375" s="11" t="n">
        <v>89</v>
      </c>
      <c r="U4375" s="8" t="s">
        <v>49</v>
      </c>
      <c r="V4375" s="11" t="n">
        <v>9.6</v>
      </c>
      <c r="W4375" s="11" t="n">
        <v>10.6</v>
      </c>
      <c r="X4375" s="11" t="n">
        <v>14.2</v>
      </c>
      <c r="Y4375" s="11" t="n">
        <v>15.3</v>
      </c>
      <c r="Z4375" s="11" t="n">
        <v>1.46</v>
      </c>
      <c r="AA4375" s="8" t="s">
        <v>49</v>
      </c>
      <c r="AB4375" s="5" t="n">
        <f aca="false">IF(C4375='[1]Pesos dos Critérios'!$V$3,'[1]Pesos dos Critérios'!$V$6,IF(Planilha1!C4375='[1]Pesos dos Critérios'!$W$3,'[1]Pesos dos Critérios'!$W$6,IF(Planilha1!C4375='[1]Pesos dos Critérios'!$X$3,'[1]Pesos dos Critérios'!$X$6,IF(Planilha1!C4375='[1]Pesos dos Critérios'!$Y$3,'[1]Pesos dos Critérios'!$Y$6,'[1]Pesos dos Critérios'!$Z$6))))</f>
        <v>0.0292592592592593</v>
      </c>
      <c r="AC4375" s="5" t="n">
        <f aca="false">IF(H4375=1,'[1]Pesos dos Critérios'!$AD$6,IF(Planilha1!H4375=2,'[1]Pesos dos Critérios'!$AE$6,IF(Planilha1!H4375=3,'[1]Pesos dos Critérios'!$AF$6,IF(Planilha1!H4375=4,'[1]Pesos dos Critérios'!$AG$6,'[1]Pesos dos Critérios'!$AH$6))))</f>
        <v>0.0168449887077338</v>
      </c>
      <c r="AD4375" s="5" t="n">
        <f aca="false">IF(J4375='[1]Pesos dos Critérios'!$AA$3,'[1]Pesos dos Critérios'!$AA$6,IF(Planilha1!J4375='[1]Pesos dos Critérios'!$AB$3,'[1]Pesos dos Critérios'!$AB$6,'[1]Pesos dos Critérios'!$AC$6))</f>
        <v>0.037037037037037</v>
      </c>
      <c r="AE4375" s="5" t="n">
        <f aca="false">IF(O4375="Intervalo 1",'[1]Pesos dos Critérios'!$J$6,IF(Planilha1!O4375="Intervalo 2",'[1]Pesos dos Critérios'!$K$6,IF(Planilha1!O4375="Intervalo 3",'[1]Pesos dos Critérios'!$L$6,'[1]Pesos dos Critérios'!$M$6)))</f>
        <v>0.0277777777777778</v>
      </c>
      <c r="AF4375" s="5" t="n">
        <f aca="false">IF(Q4375="Intervalo 1",'[1]Pesos dos Critérios'!$B$6,IF(Q4375="Intervalo 2",'[1]Pesos dos Critérios'!$C$6,IF(Q4375="Intervalo 3",'[1]Pesos dos Critérios'!$D$6,'[1]Pesos dos Critérios'!$E$6)))</f>
        <v>0.0187704346389545</v>
      </c>
      <c r="AG4375" s="5" t="n">
        <f aca="false">IF(S4375="Intervalo 1",'[1]Pesos dos Critérios'!$F$6,IF(S4375="Intervalo 2",'[1]Pesos dos Critérios'!$G$6,IF(S4375="Intervalo 3",'[1]Pesos dos Critérios'!$H$6,'[1]Pesos dos Critérios'!$I$6)))</f>
        <v>0.00942293303404415</v>
      </c>
      <c r="AH4375" s="5" t="n">
        <f aca="false">IF(U4375="Intervalo 1",'[1]Pesos dos Critérios'!$N$6,IF(U4375="Intervalo 2",'[1]Pesos dos Critérios'!$O$6,IF(U4375="Intervalo 3",'[1]Pesos dos Critérios'!$P$6,'[1]Pesos dos Critérios'!$Q$6)))</f>
        <v>0.0375661375661376</v>
      </c>
      <c r="AI4375" s="5" t="n">
        <f aca="false">IF(AA4375="Intervalo 1",'[1]Pesos dos Critérios'!$R$6,IF(AA4375="Intervalo 2",'[1]Pesos dos Critérios'!$S$6,IF(AA4375="Intervalo 3",'[1]Pesos dos Critérios'!$T$6,'[1]Pesos dos Critérios'!$U$6)))</f>
        <v>0.0768518518518519</v>
      </c>
      <c r="AJ4375" s="5" t="n">
        <f aca="false">SUM(AB4375:AI4375)</f>
        <v>0.253530419872796</v>
      </c>
      <c r="AK4375" s="5" t="n">
        <v>4374</v>
      </c>
      <c r="AM4375" s="1" t="s">
        <v>67</v>
      </c>
    </row>
    <row r="4376" customFormat="false" ht="12.8" hidden="false" customHeight="true" outlineLevel="0" collapsed="false">
      <c r="A4376" s="7" t="n">
        <v>2019</v>
      </c>
      <c r="B4376" s="7" t="s">
        <v>39</v>
      </c>
      <c r="C4376" s="8" t="s">
        <v>40</v>
      </c>
      <c r="D4376" s="7" t="s">
        <v>1897</v>
      </c>
      <c r="E4376" s="7" t="s">
        <v>1172</v>
      </c>
      <c r="F4376" s="7" t="s">
        <v>2374</v>
      </c>
      <c r="G4376" s="7" t="s">
        <v>43</v>
      </c>
      <c r="H4376" s="9" t="n">
        <v>1</v>
      </c>
      <c r="I4376" s="7" t="s">
        <v>1894</v>
      </c>
      <c r="J4376" s="8" t="s">
        <v>86</v>
      </c>
      <c r="K4376" s="10" t="s">
        <v>46</v>
      </c>
      <c r="L4376" s="10" t="s">
        <v>83</v>
      </c>
      <c r="M4376" s="10" t="s">
        <v>56</v>
      </c>
      <c r="N4376" s="10" t="n">
        <v>0.037</v>
      </c>
      <c r="O4376" s="9" t="s">
        <v>57</v>
      </c>
      <c r="P4376" s="11" t="n">
        <v>0.599</v>
      </c>
      <c r="Q4376" s="8" t="s">
        <v>50</v>
      </c>
      <c r="R4376" s="11" t="n">
        <v>0.018</v>
      </c>
      <c r="S4376" s="8" t="s">
        <v>57</v>
      </c>
      <c r="T4376" s="11" t="n">
        <v>89</v>
      </c>
      <c r="U4376" s="8" t="s">
        <v>49</v>
      </c>
      <c r="V4376" s="11" t="n">
        <v>9.4</v>
      </c>
      <c r="W4376" s="11" t="n">
        <v>10.6</v>
      </c>
      <c r="X4376" s="11" t="n">
        <v>14</v>
      </c>
      <c r="Y4376" s="11" t="n">
        <v>15.8</v>
      </c>
      <c r="Z4376" s="11" t="n">
        <v>1.47</v>
      </c>
      <c r="AA4376" s="8" t="s">
        <v>49</v>
      </c>
      <c r="AB4376" s="5" t="n">
        <f aca="false">IF(C4376='[1]Pesos dos Critérios'!$V$3,'[1]Pesos dos Critérios'!$V$6,IF(Planilha1!C4376='[1]Pesos dos Critérios'!$W$3,'[1]Pesos dos Critérios'!$W$6,IF(Planilha1!C4376='[1]Pesos dos Critérios'!$X$3,'[1]Pesos dos Critérios'!$X$6,IF(Planilha1!C4376='[1]Pesos dos Critérios'!$Y$3,'[1]Pesos dos Critérios'!$Y$6,'[1]Pesos dos Critérios'!$Z$6))))</f>
        <v>0.0292592592592593</v>
      </c>
      <c r="AC4376" s="5" t="n">
        <f aca="false">IF(H4376=1,'[1]Pesos dos Critérios'!$AD$6,IF(Planilha1!H4376=2,'[1]Pesos dos Critérios'!$AE$6,IF(Planilha1!H4376=3,'[1]Pesos dos Critérios'!$AF$6,IF(Planilha1!H4376=4,'[1]Pesos dos Critérios'!$AG$6,'[1]Pesos dos Critérios'!$AH$6))))</f>
        <v>0.0168449887077338</v>
      </c>
      <c r="AD4376" s="5" t="n">
        <f aca="false">IF(J4376='[1]Pesos dos Critérios'!$AA$3,'[1]Pesos dos Critérios'!$AA$6,IF(Planilha1!J4376='[1]Pesos dos Critérios'!$AB$3,'[1]Pesos dos Critérios'!$AB$6,'[1]Pesos dos Critérios'!$AC$6))</f>
        <v>0.037037037037037</v>
      </c>
      <c r="AE4376" s="5" t="n">
        <f aca="false">IF(O4376="Intervalo 1",'[1]Pesos dos Critérios'!$J$6,IF(Planilha1!O4376="Intervalo 2",'[1]Pesos dos Critérios'!$K$6,IF(Planilha1!O4376="Intervalo 3",'[1]Pesos dos Critérios'!$L$6,'[1]Pesos dos Critérios'!$M$6)))</f>
        <v>0.0277777777777778</v>
      </c>
      <c r="AF4376" s="5" t="n">
        <f aca="false">IF(Q4376="Intervalo 1",'[1]Pesos dos Critérios'!$B$6,IF(Q4376="Intervalo 2",'[1]Pesos dos Critérios'!$C$6,IF(Q4376="Intervalo 3",'[1]Pesos dos Critérios'!$D$6,'[1]Pesos dos Critérios'!$E$6)))</f>
        <v>0.00675642659701681</v>
      </c>
      <c r="AG4376" s="5" t="n">
        <f aca="false">IF(S4376="Intervalo 1",'[1]Pesos dos Critérios'!$F$6,IF(S4376="Intervalo 2",'[1]Pesos dos Critérios'!$G$6,IF(S4376="Intervalo 3",'[1]Pesos dos Critérios'!$H$6,'[1]Pesos dos Critérios'!$I$6)))</f>
        <v>0.0397493453049009</v>
      </c>
      <c r="AH4376" s="5" t="n">
        <f aca="false">IF(U4376="Intervalo 1",'[1]Pesos dos Critérios'!$N$6,IF(U4376="Intervalo 2",'[1]Pesos dos Critérios'!$O$6,IF(U4376="Intervalo 3",'[1]Pesos dos Critérios'!$P$6,'[1]Pesos dos Critérios'!$Q$6)))</f>
        <v>0.0375661375661376</v>
      </c>
      <c r="AI4376" s="5" t="n">
        <f aca="false">IF(AA4376="Intervalo 1",'[1]Pesos dos Critérios'!$R$6,IF(AA4376="Intervalo 2",'[1]Pesos dos Critérios'!$S$6,IF(AA4376="Intervalo 3",'[1]Pesos dos Critérios'!$T$6,'[1]Pesos dos Critérios'!$U$6)))</f>
        <v>0.0768518518518519</v>
      </c>
      <c r="AJ4376" s="5" t="n">
        <f aca="false">SUM(AB4376:AI4376)</f>
        <v>0.271842824101715</v>
      </c>
      <c r="AK4376" s="5" t="n">
        <v>4375</v>
      </c>
      <c r="AM4376" s="1" t="s">
        <v>52</v>
      </c>
    </row>
    <row r="4377" customFormat="false" ht="12.8" hidden="false" customHeight="true" outlineLevel="0" collapsed="false">
      <c r="A4377" s="7" t="n">
        <v>2019</v>
      </c>
      <c r="B4377" s="7" t="s">
        <v>39</v>
      </c>
      <c r="C4377" s="8" t="s">
        <v>40</v>
      </c>
      <c r="D4377" s="7" t="s">
        <v>1897</v>
      </c>
      <c r="E4377" s="7" t="s">
        <v>1184</v>
      </c>
      <c r="F4377" s="7" t="s">
        <v>2375</v>
      </c>
      <c r="G4377" s="7" t="s">
        <v>43</v>
      </c>
      <c r="H4377" s="9" t="n">
        <v>1</v>
      </c>
      <c r="I4377" s="7" t="s">
        <v>1889</v>
      </c>
      <c r="J4377" s="8" t="s">
        <v>45</v>
      </c>
      <c r="K4377" s="10" t="s">
        <v>46</v>
      </c>
      <c r="L4377" s="10" t="s">
        <v>83</v>
      </c>
      <c r="M4377" s="10" t="s">
        <v>56</v>
      </c>
      <c r="N4377" s="10" t="n">
        <v>0.027</v>
      </c>
      <c r="O4377" s="9" t="s">
        <v>57</v>
      </c>
      <c r="P4377" s="11" t="n">
        <v>0.296</v>
      </c>
      <c r="Q4377" s="8" t="s">
        <v>58</v>
      </c>
      <c r="R4377" s="11" t="n">
        <v>0.031</v>
      </c>
      <c r="S4377" s="8" t="s">
        <v>50</v>
      </c>
      <c r="T4377" s="11" t="n">
        <v>86</v>
      </c>
      <c r="U4377" s="8" t="s">
        <v>49</v>
      </c>
      <c r="V4377" s="11" t="n">
        <v>10</v>
      </c>
      <c r="W4377" s="11" t="n">
        <v>11.5</v>
      </c>
      <c r="X4377" s="11" t="n">
        <v>14.3</v>
      </c>
      <c r="Y4377" s="11" t="n">
        <v>16.3</v>
      </c>
      <c r="Z4377" s="11" t="n">
        <v>1.4</v>
      </c>
      <c r="AA4377" s="8" t="s">
        <v>49</v>
      </c>
      <c r="AB4377" s="5" t="n">
        <f aca="false">IF(C4377='[1]Pesos dos Critérios'!$V$3,'[1]Pesos dos Critérios'!$V$6,IF(Planilha1!C4377='[1]Pesos dos Critérios'!$W$3,'[1]Pesos dos Critérios'!$W$6,IF(Planilha1!C4377='[1]Pesos dos Critérios'!$X$3,'[1]Pesos dos Critérios'!$X$6,IF(Planilha1!C4377='[1]Pesos dos Critérios'!$Y$3,'[1]Pesos dos Critérios'!$Y$6,'[1]Pesos dos Critérios'!$Z$6))))</f>
        <v>0.0292592592592593</v>
      </c>
      <c r="AC4377" s="5" t="n">
        <f aca="false">IF(H4377=1,'[1]Pesos dos Critérios'!$AD$6,IF(Planilha1!H4377=2,'[1]Pesos dos Critérios'!$AE$6,IF(Planilha1!H4377=3,'[1]Pesos dos Critérios'!$AF$6,IF(Planilha1!H4377=4,'[1]Pesos dos Critérios'!$AG$6,'[1]Pesos dos Critérios'!$AH$6))))</f>
        <v>0.0168449887077338</v>
      </c>
      <c r="AD4377" s="5" t="n">
        <f aca="false">IF(J4377='[1]Pesos dos Critérios'!$AA$3,'[1]Pesos dos Critérios'!$AA$6,IF(Planilha1!J4377='[1]Pesos dos Critérios'!$AB$3,'[1]Pesos dos Critérios'!$AB$6,'[1]Pesos dos Critérios'!$AC$6))</f>
        <v>0.037037037037037</v>
      </c>
      <c r="AE4377" s="5" t="n">
        <f aca="false">IF(O4377="Intervalo 1",'[1]Pesos dos Critérios'!$J$6,IF(Planilha1!O4377="Intervalo 2",'[1]Pesos dos Critérios'!$K$6,IF(Planilha1!O4377="Intervalo 3",'[1]Pesos dos Critérios'!$L$6,'[1]Pesos dos Critérios'!$M$6)))</f>
        <v>0.0277777777777778</v>
      </c>
      <c r="AF4377" s="5" t="n">
        <f aca="false">IF(Q4377="Intervalo 1",'[1]Pesos dos Critérios'!$B$6,IF(Q4377="Intervalo 2",'[1]Pesos dos Critérios'!$C$6,IF(Q4377="Intervalo 3",'[1]Pesos dos Critérios'!$D$6,'[1]Pesos dos Critérios'!$E$6)))</f>
        <v>0.0125041257015435</v>
      </c>
      <c r="AG4377" s="5" t="n">
        <f aca="false">IF(S4377="Intervalo 1",'[1]Pesos dos Critérios'!$F$6,IF(S4377="Intervalo 2",'[1]Pesos dos Critérios'!$G$6,IF(S4377="Intervalo 3",'[1]Pesos dos Critérios'!$H$6,'[1]Pesos dos Critérios'!$I$6)))</f>
        <v>0.00942293303404415</v>
      </c>
      <c r="AH4377" s="5" t="n">
        <f aca="false">IF(U4377="Intervalo 1",'[1]Pesos dos Critérios'!$N$6,IF(U4377="Intervalo 2",'[1]Pesos dos Critérios'!$O$6,IF(U4377="Intervalo 3",'[1]Pesos dos Critérios'!$P$6,'[1]Pesos dos Critérios'!$Q$6)))</f>
        <v>0.0375661375661376</v>
      </c>
      <c r="AI4377" s="5" t="n">
        <f aca="false">IF(AA4377="Intervalo 1",'[1]Pesos dos Critérios'!$R$6,IF(AA4377="Intervalo 2",'[1]Pesos dos Critérios'!$S$6,IF(AA4377="Intervalo 3",'[1]Pesos dos Critérios'!$T$6,'[1]Pesos dos Critérios'!$U$6)))</f>
        <v>0.0768518518518519</v>
      </c>
      <c r="AJ4377" s="5" t="n">
        <f aca="false">SUM(AB4377:AI4377)</f>
        <v>0.247264110935385</v>
      </c>
      <c r="AK4377" s="5" t="n">
        <v>4376</v>
      </c>
      <c r="AM4377" s="1" t="s">
        <v>67</v>
      </c>
    </row>
    <row r="4378" customFormat="false" ht="12.8" hidden="false" customHeight="true" outlineLevel="0" collapsed="false">
      <c r="A4378" s="7" t="n">
        <v>2019</v>
      </c>
      <c r="B4378" s="7" t="s">
        <v>39</v>
      </c>
      <c r="C4378" s="8" t="s">
        <v>40</v>
      </c>
      <c r="D4378" s="7" t="s">
        <v>1897</v>
      </c>
      <c r="E4378" s="7" t="s">
        <v>1184</v>
      </c>
      <c r="F4378" s="7" t="s">
        <v>2376</v>
      </c>
      <c r="G4378" s="7" t="s">
        <v>43</v>
      </c>
      <c r="H4378" s="9" t="n">
        <v>1</v>
      </c>
      <c r="I4378" s="7" t="s">
        <v>1889</v>
      </c>
      <c r="J4378" s="8" t="s">
        <v>45</v>
      </c>
      <c r="K4378" s="10" t="s">
        <v>46</v>
      </c>
      <c r="L4378" s="10" t="s">
        <v>83</v>
      </c>
      <c r="M4378" s="10" t="s">
        <v>56</v>
      </c>
      <c r="N4378" s="10" t="n">
        <v>0.032</v>
      </c>
      <c r="O4378" s="9" t="s">
        <v>50</v>
      </c>
      <c r="P4378" s="11" t="n">
        <v>0.357</v>
      </c>
      <c r="Q4378" s="8" t="s">
        <v>58</v>
      </c>
      <c r="R4378" s="11" t="n">
        <v>0.026</v>
      </c>
      <c r="S4378" s="8" t="s">
        <v>58</v>
      </c>
      <c r="T4378" s="11" t="n">
        <v>88</v>
      </c>
      <c r="U4378" s="8" t="s">
        <v>49</v>
      </c>
      <c r="V4378" s="11" t="n">
        <v>9.6</v>
      </c>
      <c r="W4378" s="11" t="n">
        <v>11.1</v>
      </c>
      <c r="X4378" s="11" t="n">
        <v>14.1</v>
      </c>
      <c r="Y4378" s="11" t="n">
        <v>16</v>
      </c>
      <c r="Z4378" s="11" t="n">
        <v>1.44</v>
      </c>
      <c r="AA4378" s="8" t="s">
        <v>49</v>
      </c>
      <c r="AB4378" s="5" t="n">
        <f aca="false">IF(C4378='[1]Pesos dos Critérios'!$V$3,'[1]Pesos dos Critérios'!$V$6,IF(Planilha1!C4378='[1]Pesos dos Critérios'!$W$3,'[1]Pesos dos Critérios'!$W$6,IF(Planilha1!C4378='[1]Pesos dos Critérios'!$X$3,'[1]Pesos dos Critérios'!$X$6,IF(Planilha1!C4378='[1]Pesos dos Critérios'!$Y$3,'[1]Pesos dos Critérios'!$Y$6,'[1]Pesos dos Critérios'!$Z$6))))</f>
        <v>0.0292592592592593</v>
      </c>
      <c r="AC4378" s="5" t="n">
        <f aca="false">IF(H4378=1,'[1]Pesos dos Critérios'!$AD$6,IF(Planilha1!H4378=2,'[1]Pesos dos Critérios'!$AE$6,IF(Planilha1!H4378=3,'[1]Pesos dos Critérios'!$AF$6,IF(Planilha1!H4378=4,'[1]Pesos dos Critérios'!$AG$6,'[1]Pesos dos Critérios'!$AH$6))))</f>
        <v>0.0168449887077338</v>
      </c>
      <c r="AD4378" s="5" t="n">
        <f aca="false">IF(J4378='[1]Pesos dos Critérios'!$AA$3,'[1]Pesos dos Critérios'!$AA$6,IF(Planilha1!J4378='[1]Pesos dos Critérios'!$AB$3,'[1]Pesos dos Critérios'!$AB$6,'[1]Pesos dos Critérios'!$AC$6))</f>
        <v>0.037037037037037</v>
      </c>
      <c r="AE4378" s="5" t="n">
        <f aca="false">IF(O4378="Intervalo 1",'[1]Pesos dos Critérios'!$J$6,IF(Planilha1!O4378="Intervalo 2",'[1]Pesos dos Critérios'!$K$6,IF(Planilha1!O4378="Intervalo 3",'[1]Pesos dos Critérios'!$L$6,'[1]Pesos dos Critérios'!$M$6)))</f>
        <v>0.0277777777777778</v>
      </c>
      <c r="AF4378" s="5" t="n">
        <f aca="false">IF(Q4378="Intervalo 1",'[1]Pesos dos Critérios'!$B$6,IF(Q4378="Intervalo 2",'[1]Pesos dos Critérios'!$C$6,IF(Q4378="Intervalo 3",'[1]Pesos dos Critérios'!$D$6,'[1]Pesos dos Critérios'!$E$6)))</f>
        <v>0.0125041257015435</v>
      </c>
      <c r="AG4378" s="5" t="n">
        <f aca="false">IF(S4378="Intervalo 1",'[1]Pesos dos Critérios'!$F$6,IF(S4378="Intervalo 2",'[1]Pesos dos Critérios'!$G$6,IF(S4378="Intervalo 3",'[1]Pesos dos Critérios'!$H$6,'[1]Pesos dos Critérios'!$I$6)))</f>
        <v>0.0198746726524504</v>
      </c>
      <c r="AH4378" s="5" t="n">
        <f aca="false">IF(U4378="Intervalo 1",'[1]Pesos dos Critérios'!$N$6,IF(U4378="Intervalo 2",'[1]Pesos dos Critérios'!$O$6,IF(U4378="Intervalo 3",'[1]Pesos dos Critérios'!$P$6,'[1]Pesos dos Critérios'!$Q$6)))</f>
        <v>0.0375661375661376</v>
      </c>
      <c r="AI4378" s="5" t="n">
        <f aca="false">IF(AA4378="Intervalo 1",'[1]Pesos dos Critérios'!$R$6,IF(AA4378="Intervalo 2",'[1]Pesos dos Critérios'!$S$6,IF(AA4378="Intervalo 3",'[1]Pesos dos Critérios'!$T$6,'[1]Pesos dos Critérios'!$U$6)))</f>
        <v>0.0768518518518519</v>
      </c>
      <c r="AJ4378" s="5" t="n">
        <f aca="false">SUM(AB4378:AI4378)</f>
        <v>0.257715850553791</v>
      </c>
      <c r="AK4378" s="5" t="n">
        <v>4377</v>
      </c>
      <c r="AM4378" s="1" t="s">
        <v>67</v>
      </c>
    </row>
    <row r="4379" customFormat="false" ht="12.8" hidden="false" customHeight="true" outlineLevel="0" collapsed="false">
      <c r="A4379" s="7" t="n">
        <v>2019</v>
      </c>
      <c r="B4379" s="7" t="s">
        <v>39</v>
      </c>
      <c r="C4379" s="8" t="s">
        <v>40</v>
      </c>
      <c r="D4379" s="7" t="s">
        <v>1897</v>
      </c>
      <c r="E4379" s="7" t="s">
        <v>1184</v>
      </c>
      <c r="F4379" s="7" t="s">
        <v>1173</v>
      </c>
      <c r="G4379" s="7" t="s">
        <v>43</v>
      </c>
      <c r="H4379" s="9" t="n">
        <v>1</v>
      </c>
      <c r="I4379" s="7" t="s">
        <v>1889</v>
      </c>
      <c r="J4379" s="8" t="s">
        <v>45</v>
      </c>
      <c r="K4379" s="10" t="s">
        <v>46</v>
      </c>
      <c r="L4379" s="10" t="s">
        <v>83</v>
      </c>
      <c r="M4379" s="10" t="s">
        <v>56</v>
      </c>
      <c r="N4379" s="10" t="n">
        <v>0.022</v>
      </c>
      <c r="O4379" s="9" t="s">
        <v>50</v>
      </c>
      <c r="P4379" s="11" t="n">
        <v>0.189</v>
      </c>
      <c r="Q4379" s="8" t="s">
        <v>57</v>
      </c>
      <c r="R4379" s="11" t="n">
        <v>0.032</v>
      </c>
      <c r="S4379" s="8" t="s">
        <v>50</v>
      </c>
      <c r="T4379" s="11" t="n">
        <v>93</v>
      </c>
      <c r="U4379" s="8" t="s">
        <v>49</v>
      </c>
      <c r="V4379" s="11" t="n">
        <v>9.5</v>
      </c>
      <c r="W4379" s="11" t="n">
        <v>10.4</v>
      </c>
      <c r="X4379" s="11" t="n">
        <v>13.7</v>
      </c>
      <c r="Y4379" s="11" t="n">
        <v>14.7</v>
      </c>
      <c r="Z4379" s="11" t="n">
        <v>1.5</v>
      </c>
      <c r="AA4379" s="8" t="s">
        <v>49</v>
      </c>
      <c r="AB4379" s="5" t="n">
        <f aca="false">IF(C4379='[1]Pesos dos Critérios'!$V$3,'[1]Pesos dos Critérios'!$V$6,IF(Planilha1!C4379='[1]Pesos dos Critérios'!$W$3,'[1]Pesos dos Critérios'!$W$6,IF(Planilha1!C4379='[1]Pesos dos Critérios'!$X$3,'[1]Pesos dos Critérios'!$X$6,IF(Planilha1!C4379='[1]Pesos dos Critérios'!$Y$3,'[1]Pesos dos Critérios'!$Y$6,'[1]Pesos dos Critérios'!$Z$6))))</f>
        <v>0.0292592592592593</v>
      </c>
      <c r="AC4379" s="5" t="n">
        <f aca="false">IF(H4379=1,'[1]Pesos dos Critérios'!$AD$6,IF(Planilha1!H4379=2,'[1]Pesos dos Critérios'!$AE$6,IF(Planilha1!H4379=3,'[1]Pesos dos Critérios'!$AF$6,IF(Planilha1!H4379=4,'[1]Pesos dos Critérios'!$AG$6,'[1]Pesos dos Critérios'!$AH$6))))</f>
        <v>0.0168449887077338</v>
      </c>
      <c r="AD4379" s="5" t="n">
        <f aca="false">IF(J4379='[1]Pesos dos Critérios'!$AA$3,'[1]Pesos dos Critérios'!$AA$6,IF(Planilha1!J4379='[1]Pesos dos Critérios'!$AB$3,'[1]Pesos dos Critérios'!$AB$6,'[1]Pesos dos Critérios'!$AC$6))</f>
        <v>0.037037037037037</v>
      </c>
      <c r="AE4379" s="5" t="n">
        <f aca="false">IF(O4379="Intervalo 1",'[1]Pesos dos Critérios'!$J$6,IF(Planilha1!O4379="Intervalo 2",'[1]Pesos dos Critérios'!$K$6,IF(Planilha1!O4379="Intervalo 3",'[1]Pesos dos Critérios'!$L$6,'[1]Pesos dos Critérios'!$M$6)))</f>
        <v>0.0277777777777778</v>
      </c>
      <c r="AF4379" s="5" t="n">
        <f aca="false">IF(Q4379="Intervalo 1",'[1]Pesos dos Critérios'!$B$6,IF(Q4379="Intervalo 2",'[1]Pesos dos Critérios'!$C$6,IF(Q4379="Intervalo 3",'[1]Pesos dos Critérios'!$D$6,'[1]Pesos dos Critérios'!$E$6)))</f>
        <v>0.0187704346389545</v>
      </c>
      <c r="AG4379" s="5" t="n">
        <f aca="false">IF(S4379="Intervalo 1",'[1]Pesos dos Critérios'!$F$6,IF(S4379="Intervalo 2",'[1]Pesos dos Critérios'!$G$6,IF(S4379="Intervalo 3",'[1]Pesos dos Critérios'!$H$6,'[1]Pesos dos Critérios'!$I$6)))</f>
        <v>0.00942293303404415</v>
      </c>
      <c r="AH4379" s="5" t="n">
        <f aca="false">IF(U4379="Intervalo 1",'[1]Pesos dos Critérios'!$N$6,IF(U4379="Intervalo 2",'[1]Pesos dos Critérios'!$O$6,IF(U4379="Intervalo 3",'[1]Pesos dos Critérios'!$P$6,'[1]Pesos dos Critérios'!$Q$6)))</f>
        <v>0.0375661375661376</v>
      </c>
      <c r="AI4379" s="5" t="n">
        <f aca="false">IF(AA4379="Intervalo 1",'[1]Pesos dos Critérios'!$R$6,IF(AA4379="Intervalo 2",'[1]Pesos dos Critérios'!$S$6,IF(AA4379="Intervalo 3",'[1]Pesos dos Critérios'!$T$6,'[1]Pesos dos Critérios'!$U$6)))</f>
        <v>0.0768518518518519</v>
      </c>
      <c r="AJ4379" s="5" t="n">
        <f aca="false">SUM(AB4379:AI4379)</f>
        <v>0.253530419872796</v>
      </c>
      <c r="AK4379" s="5" t="n">
        <v>4378</v>
      </c>
      <c r="AM4379" s="1" t="s">
        <v>67</v>
      </c>
    </row>
    <row r="4380" customFormat="false" ht="12.8" hidden="false" customHeight="true" outlineLevel="0" collapsed="false">
      <c r="A4380" s="7" t="n">
        <v>2019</v>
      </c>
      <c r="B4380" s="7" t="s">
        <v>39</v>
      </c>
      <c r="C4380" s="8" t="s">
        <v>40</v>
      </c>
      <c r="D4380" s="7" t="s">
        <v>61</v>
      </c>
      <c r="E4380" s="7" t="n">
        <v>500</v>
      </c>
      <c r="F4380" s="7" t="s">
        <v>1143</v>
      </c>
      <c r="G4380" s="7" t="s">
        <v>73</v>
      </c>
      <c r="H4380" s="9" t="n">
        <v>1</v>
      </c>
      <c r="I4380" s="7" t="s">
        <v>1889</v>
      </c>
      <c r="J4380" s="8" t="s">
        <v>45</v>
      </c>
      <c r="K4380" s="10" t="s">
        <v>46</v>
      </c>
      <c r="L4380" s="10" t="s">
        <v>83</v>
      </c>
      <c r="M4380" s="10" t="s">
        <v>56</v>
      </c>
      <c r="N4380" s="10" t="n">
        <v>0.007</v>
      </c>
      <c r="O4380" s="9" t="s">
        <v>58</v>
      </c>
      <c r="P4380" s="11" t="n">
        <v>0.316</v>
      </c>
      <c r="Q4380" s="8" t="s">
        <v>58</v>
      </c>
      <c r="R4380" s="11" t="n">
        <v>0.024</v>
      </c>
      <c r="S4380" s="8" t="s">
        <v>58</v>
      </c>
      <c r="T4380" s="11" t="n">
        <v>111</v>
      </c>
      <c r="U4380" s="8" t="s">
        <v>57</v>
      </c>
      <c r="V4380" s="11" t="n">
        <v>8</v>
      </c>
      <c r="W4380" s="11" t="n">
        <v>9</v>
      </c>
      <c r="X4380" s="11" t="n">
        <v>11.4</v>
      </c>
      <c r="Y4380" s="11" t="n">
        <v>13</v>
      </c>
      <c r="Z4380" s="11" t="n">
        <v>1.79</v>
      </c>
      <c r="AA4380" s="8" t="s">
        <v>49</v>
      </c>
      <c r="AB4380" s="5" t="n">
        <f aca="false">IF(C4380='[1]Pesos dos Critérios'!$V$3,'[1]Pesos dos Critérios'!$V$6,IF(Planilha1!C4380='[1]Pesos dos Critérios'!$W$3,'[1]Pesos dos Critérios'!$W$6,IF(Planilha1!C4380='[1]Pesos dos Critérios'!$X$3,'[1]Pesos dos Critérios'!$X$6,IF(Planilha1!C4380='[1]Pesos dos Critérios'!$Y$3,'[1]Pesos dos Critérios'!$Y$6,'[1]Pesos dos Critérios'!$Z$6))))</f>
        <v>0.0292592592592593</v>
      </c>
      <c r="AC4380" s="5" t="n">
        <f aca="false">IF(H4380=1,'[1]Pesos dos Critérios'!$AD$6,IF(Planilha1!H4380=2,'[1]Pesos dos Critérios'!$AE$6,IF(Planilha1!H4380=3,'[1]Pesos dos Critérios'!$AF$6,IF(Planilha1!H4380=4,'[1]Pesos dos Critérios'!$AG$6,'[1]Pesos dos Critérios'!$AH$6))))</f>
        <v>0.0168449887077338</v>
      </c>
      <c r="AD4380" s="5" t="n">
        <f aca="false">IF(J4380='[1]Pesos dos Critérios'!$AA$3,'[1]Pesos dos Critérios'!$AA$6,IF(Planilha1!J4380='[1]Pesos dos Critérios'!$AB$3,'[1]Pesos dos Critérios'!$AB$6,'[1]Pesos dos Critérios'!$AC$6))</f>
        <v>0.037037037037037</v>
      </c>
      <c r="AE4380" s="5" t="n">
        <f aca="false">IF(O4380="Intervalo 1",'[1]Pesos dos Critérios'!$J$6,IF(Planilha1!O4380="Intervalo 2",'[1]Pesos dos Critérios'!$K$6,IF(Planilha1!O4380="Intervalo 3",'[1]Pesos dos Critérios'!$L$6,'[1]Pesos dos Critérios'!$M$6)))</f>
        <v>0.0277777777777778</v>
      </c>
      <c r="AF4380" s="5" t="n">
        <f aca="false">IF(Q4380="Intervalo 1",'[1]Pesos dos Critérios'!$B$6,IF(Q4380="Intervalo 2",'[1]Pesos dos Critérios'!$C$6,IF(Q4380="Intervalo 3",'[1]Pesos dos Critérios'!$D$6,'[1]Pesos dos Critérios'!$E$6)))</f>
        <v>0.0125041257015435</v>
      </c>
      <c r="AG4380" s="5" t="n">
        <f aca="false">IF(S4380="Intervalo 1",'[1]Pesos dos Critérios'!$F$6,IF(S4380="Intervalo 2",'[1]Pesos dos Critérios'!$G$6,IF(S4380="Intervalo 3",'[1]Pesos dos Critérios'!$H$6,'[1]Pesos dos Critérios'!$I$6)))</f>
        <v>0.0198746726524504</v>
      </c>
      <c r="AH4380" s="5" t="n">
        <f aca="false">IF(U4380="Intervalo 1",'[1]Pesos dos Critérios'!$N$6,IF(U4380="Intervalo 2",'[1]Pesos dos Critérios'!$O$6,IF(U4380="Intervalo 3",'[1]Pesos dos Critérios'!$P$6,'[1]Pesos dos Critérios'!$Q$6)))</f>
        <v>0.032010582010582</v>
      </c>
      <c r="AI4380" s="5" t="n">
        <f aca="false">IF(AA4380="Intervalo 1",'[1]Pesos dos Critérios'!$R$6,IF(AA4380="Intervalo 2",'[1]Pesos dos Critérios'!$S$6,IF(AA4380="Intervalo 3",'[1]Pesos dos Critérios'!$T$6,'[1]Pesos dos Critérios'!$U$6)))</f>
        <v>0.0768518518518519</v>
      </c>
      <c r="AJ4380" s="5" t="n">
        <f aca="false">SUM(AB4380:AI4380)</f>
        <v>0.252160294998236</v>
      </c>
      <c r="AK4380" s="5" t="n">
        <v>4379</v>
      </c>
      <c r="AM4380" s="1" t="s">
        <v>67</v>
      </c>
    </row>
    <row r="4381" customFormat="false" ht="12.8" hidden="false" customHeight="true" outlineLevel="0" collapsed="false">
      <c r="A4381" s="7" t="n">
        <v>2019</v>
      </c>
      <c r="B4381" s="7" t="s">
        <v>39</v>
      </c>
      <c r="C4381" s="8" t="s">
        <v>40</v>
      </c>
      <c r="D4381" s="7" t="s">
        <v>61</v>
      </c>
      <c r="E4381" s="7" t="s">
        <v>1147</v>
      </c>
      <c r="F4381" s="7" t="s">
        <v>2377</v>
      </c>
      <c r="G4381" s="7" t="s">
        <v>1166</v>
      </c>
      <c r="H4381" s="9" t="n">
        <v>1</v>
      </c>
      <c r="I4381" s="7" t="s">
        <v>1889</v>
      </c>
      <c r="J4381" s="8" t="s">
        <v>45</v>
      </c>
      <c r="K4381" s="10" t="s">
        <v>46</v>
      </c>
      <c r="L4381" s="10" t="s">
        <v>83</v>
      </c>
      <c r="M4381" s="10" t="s">
        <v>56</v>
      </c>
      <c r="N4381" s="10" t="n">
        <v>0.01</v>
      </c>
      <c r="O4381" s="9" t="s">
        <v>57</v>
      </c>
      <c r="P4381" s="11" t="n">
        <v>0.32</v>
      </c>
      <c r="Q4381" s="8" t="s">
        <v>58</v>
      </c>
      <c r="R4381" s="11" t="n">
        <v>0.017</v>
      </c>
      <c r="S4381" s="8" t="s">
        <v>57</v>
      </c>
      <c r="T4381" s="11" t="n">
        <v>90</v>
      </c>
      <c r="U4381" s="8" t="s">
        <v>49</v>
      </c>
      <c r="V4381" s="11" t="n">
        <v>9.6</v>
      </c>
      <c r="W4381" s="11" t="n">
        <v>11.3</v>
      </c>
      <c r="X4381" s="11" t="n">
        <v>13.7</v>
      </c>
      <c r="Y4381" s="11" t="n">
        <v>16.1</v>
      </c>
      <c r="Z4381" s="11" t="n">
        <v>1.45</v>
      </c>
      <c r="AA4381" s="8" t="s">
        <v>49</v>
      </c>
      <c r="AB4381" s="5" t="n">
        <f aca="false">IF(C4381='[1]Pesos dos Critérios'!$V$3,'[1]Pesos dos Critérios'!$V$6,IF(Planilha1!C4381='[1]Pesos dos Critérios'!$W$3,'[1]Pesos dos Critérios'!$W$6,IF(Planilha1!C4381='[1]Pesos dos Critérios'!$X$3,'[1]Pesos dos Critérios'!$X$6,IF(Planilha1!C4381='[1]Pesos dos Critérios'!$Y$3,'[1]Pesos dos Critérios'!$Y$6,'[1]Pesos dos Critérios'!$Z$6))))</f>
        <v>0.0292592592592593</v>
      </c>
      <c r="AC4381" s="5" t="n">
        <f aca="false">IF(H4381=1,'[1]Pesos dos Critérios'!$AD$6,IF(Planilha1!H4381=2,'[1]Pesos dos Critérios'!$AE$6,IF(Planilha1!H4381=3,'[1]Pesos dos Critérios'!$AF$6,IF(Planilha1!H4381=4,'[1]Pesos dos Critérios'!$AG$6,'[1]Pesos dos Critérios'!$AH$6))))</f>
        <v>0.0168449887077338</v>
      </c>
      <c r="AD4381" s="5" t="n">
        <f aca="false">IF(J4381='[1]Pesos dos Critérios'!$AA$3,'[1]Pesos dos Critérios'!$AA$6,IF(Planilha1!J4381='[1]Pesos dos Critérios'!$AB$3,'[1]Pesos dos Critérios'!$AB$6,'[1]Pesos dos Critérios'!$AC$6))</f>
        <v>0.037037037037037</v>
      </c>
      <c r="AE4381" s="5" t="n">
        <f aca="false">IF(O4381="Intervalo 1",'[1]Pesos dos Critérios'!$J$6,IF(Planilha1!O4381="Intervalo 2",'[1]Pesos dos Critérios'!$K$6,IF(Planilha1!O4381="Intervalo 3",'[1]Pesos dos Critérios'!$L$6,'[1]Pesos dos Critérios'!$M$6)))</f>
        <v>0.0277777777777778</v>
      </c>
      <c r="AF4381" s="5" t="n">
        <f aca="false">IF(Q4381="Intervalo 1",'[1]Pesos dos Critérios'!$B$6,IF(Q4381="Intervalo 2",'[1]Pesos dos Critérios'!$C$6,IF(Q4381="Intervalo 3",'[1]Pesos dos Critérios'!$D$6,'[1]Pesos dos Critérios'!$E$6)))</f>
        <v>0.0125041257015435</v>
      </c>
      <c r="AG4381" s="5" t="n">
        <f aca="false">IF(S4381="Intervalo 1",'[1]Pesos dos Critérios'!$F$6,IF(S4381="Intervalo 2",'[1]Pesos dos Critérios'!$G$6,IF(S4381="Intervalo 3",'[1]Pesos dos Critérios'!$H$6,'[1]Pesos dos Critérios'!$I$6)))</f>
        <v>0.0397493453049009</v>
      </c>
      <c r="AH4381" s="5" t="n">
        <f aca="false">IF(U4381="Intervalo 1",'[1]Pesos dos Critérios'!$N$6,IF(U4381="Intervalo 2",'[1]Pesos dos Critérios'!$O$6,IF(U4381="Intervalo 3",'[1]Pesos dos Critérios'!$P$6,'[1]Pesos dos Critérios'!$Q$6)))</f>
        <v>0.0375661375661376</v>
      </c>
      <c r="AI4381" s="5" t="n">
        <f aca="false">IF(AA4381="Intervalo 1",'[1]Pesos dos Critérios'!$R$6,IF(AA4381="Intervalo 2",'[1]Pesos dos Critérios'!$S$6,IF(AA4381="Intervalo 3",'[1]Pesos dos Critérios'!$T$6,'[1]Pesos dos Critérios'!$U$6)))</f>
        <v>0.0768518518518519</v>
      </c>
      <c r="AJ4381" s="5" t="n">
        <f aca="false">SUM(AB4381:AI4381)</f>
        <v>0.277590523206242</v>
      </c>
      <c r="AK4381" s="5" t="n">
        <v>4380</v>
      </c>
      <c r="AM4381" s="1" t="s">
        <v>52</v>
      </c>
    </row>
    <row r="4382" customFormat="false" ht="12.8" hidden="false" customHeight="true" outlineLevel="0" collapsed="false">
      <c r="A4382" s="7" t="n">
        <v>2019</v>
      </c>
      <c r="B4382" s="7" t="s">
        <v>39</v>
      </c>
      <c r="C4382" s="8" t="s">
        <v>40</v>
      </c>
      <c r="D4382" s="7" t="s">
        <v>61</v>
      </c>
      <c r="E4382" s="7" t="s">
        <v>1147</v>
      </c>
      <c r="F4382" s="7" t="s">
        <v>2378</v>
      </c>
      <c r="G4382" s="7" t="s">
        <v>1166</v>
      </c>
      <c r="H4382" s="9" t="n">
        <v>1</v>
      </c>
      <c r="I4382" s="7" t="s">
        <v>1894</v>
      </c>
      <c r="J4382" s="8" t="s">
        <v>86</v>
      </c>
      <c r="K4382" s="10" t="s">
        <v>46</v>
      </c>
      <c r="L4382" s="10" t="s">
        <v>83</v>
      </c>
      <c r="M4382" s="10" t="s">
        <v>56</v>
      </c>
      <c r="N4382" s="10" t="n">
        <v>0.014</v>
      </c>
      <c r="O4382" s="9" t="s">
        <v>57</v>
      </c>
      <c r="P4382" s="11" t="n">
        <v>0.195</v>
      </c>
      <c r="Q4382" s="8" t="s">
        <v>57</v>
      </c>
      <c r="R4382" s="11" t="n">
        <v>0.02</v>
      </c>
      <c r="S4382" s="8" t="s">
        <v>58</v>
      </c>
      <c r="T4382" s="11" t="n">
        <v>89</v>
      </c>
      <c r="U4382" s="8" t="s">
        <v>49</v>
      </c>
      <c r="V4382" s="11" t="n">
        <v>9.8</v>
      </c>
      <c r="W4382" s="11" t="n">
        <v>11.1</v>
      </c>
      <c r="X4382" s="11" t="n">
        <v>14</v>
      </c>
      <c r="Y4382" s="11" t="n">
        <v>15.9</v>
      </c>
      <c r="Z4382" s="11" t="n">
        <v>1.43</v>
      </c>
      <c r="AA4382" s="8" t="s">
        <v>49</v>
      </c>
      <c r="AB4382" s="5" t="n">
        <f aca="false">IF(C4382='[1]Pesos dos Critérios'!$V$3,'[1]Pesos dos Critérios'!$V$6,IF(Planilha1!C4382='[1]Pesos dos Critérios'!$W$3,'[1]Pesos dos Critérios'!$W$6,IF(Planilha1!C4382='[1]Pesos dos Critérios'!$X$3,'[1]Pesos dos Critérios'!$X$6,IF(Planilha1!C4382='[1]Pesos dos Critérios'!$Y$3,'[1]Pesos dos Critérios'!$Y$6,'[1]Pesos dos Critérios'!$Z$6))))</f>
        <v>0.0292592592592593</v>
      </c>
      <c r="AC4382" s="5" t="n">
        <f aca="false">IF(H4382=1,'[1]Pesos dos Critérios'!$AD$6,IF(Planilha1!H4382=2,'[1]Pesos dos Critérios'!$AE$6,IF(Planilha1!H4382=3,'[1]Pesos dos Critérios'!$AF$6,IF(Planilha1!H4382=4,'[1]Pesos dos Critérios'!$AG$6,'[1]Pesos dos Critérios'!$AH$6))))</f>
        <v>0.0168449887077338</v>
      </c>
      <c r="AD4382" s="5" t="n">
        <f aca="false">IF(J4382='[1]Pesos dos Critérios'!$AA$3,'[1]Pesos dos Critérios'!$AA$6,IF(Planilha1!J4382='[1]Pesos dos Critérios'!$AB$3,'[1]Pesos dos Critérios'!$AB$6,'[1]Pesos dos Critérios'!$AC$6))</f>
        <v>0.037037037037037</v>
      </c>
      <c r="AE4382" s="5" t="n">
        <f aca="false">IF(O4382="Intervalo 1",'[1]Pesos dos Critérios'!$J$6,IF(Planilha1!O4382="Intervalo 2",'[1]Pesos dos Critérios'!$K$6,IF(Planilha1!O4382="Intervalo 3",'[1]Pesos dos Critérios'!$L$6,'[1]Pesos dos Critérios'!$M$6)))</f>
        <v>0.0277777777777778</v>
      </c>
      <c r="AF4382" s="5" t="n">
        <f aca="false">IF(Q4382="Intervalo 1",'[1]Pesos dos Critérios'!$B$6,IF(Q4382="Intervalo 2",'[1]Pesos dos Critérios'!$C$6,IF(Q4382="Intervalo 3",'[1]Pesos dos Critérios'!$D$6,'[1]Pesos dos Critérios'!$E$6)))</f>
        <v>0.0187704346389545</v>
      </c>
      <c r="AG4382" s="5" t="n">
        <f aca="false">IF(S4382="Intervalo 1",'[1]Pesos dos Critérios'!$F$6,IF(S4382="Intervalo 2",'[1]Pesos dos Critérios'!$G$6,IF(S4382="Intervalo 3",'[1]Pesos dos Critérios'!$H$6,'[1]Pesos dos Critérios'!$I$6)))</f>
        <v>0.0198746726524504</v>
      </c>
      <c r="AH4382" s="5" t="n">
        <f aca="false">IF(U4382="Intervalo 1",'[1]Pesos dos Critérios'!$N$6,IF(U4382="Intervalo 2",'[1]Pesos dos Critérios'!$O$6,IF(U4382="Intervalo 3",'[1]Pesos dos Critérios'!$P$6,'[1]Pesos dos Critérios'!$Q$6)))</f>
        <v>0.0375661375661376</v>
      </c>
      <c r="AI4382" s="5" t="n">
        <f aca="false">IF(AA4382="Intervalo 1",'[1]Pesos dos Critérios'!$R$6,IF(AA4382="Intervalo 2",'[1]Pesos dos Critérios'!$S$6,IF(AA4382="Intervalo 3",'[1]Pesos dos Critérios'!$T$6,'[1]Pesos dos Critérios'!$U$6)))</f>
        <v>0.0768518518518519</v>
      </c>
      <c r="AJ4382" s="5" t="n">
        <f aca="false">SUM(AB4382:AI4382)</f>
        <v>0.263982159491202</v>
      </c>
      <c r="AK4382" s="5" t="n">
        <v>4381</v>
      </c>
      <c r="AM4382" s="1" t="s">
        <v>52</v>
      </c>
    </row>
    <row r="4383" customFormat="false" ht="12.8" hidden="false" customHeight="true" outlineLevel="0" collapsed="false">
      <c r="A4383" s="7" t="n">
        <v>2019</v>
      </c>
      <c r="B4383" s="7" t="s">
        <v>39</v>
      </c>
      <c r="C4383" s="8" t="s">
        <v>40</v>
      </c>
      <c r="D4383" s="7" t="s">
        <v>61</v>
      </c>
      <c r="E4383" s="7" t="s">
        <v>1147</v>
      </c>
      <c r="F4383" s="7" t="s">
        <v>1150</v>
      </c>
      <c r="G4383" s="7" t="s">
        <v>64</v>
      </c>
      <c r="H4383" s="9" t="n">
        <v>1</v>
      </c>
      <c r="I4383" s="7" t="s">
        <v>1889</v>
      </c>
      <c r="J4383" s="8" t="s">
        <v>45</v>
      </c>
      <c r="K4383" s="10" t="s">
        <v>65</v>
      </c>
      <c r="L4383" s="10" t="s">
        <v>47</v>
      </c>
      <c r="M4383" s="10" t="s">
        <v>56</v>
      </c>
      <c r="N4383" s="10" t="n">
        <v>0.017</v>
      </c>
      <c r="O4383" s="9" t="s">
        <v>57</v>
      </c>
      <c r="P4383" s="11" t="n">
        <v>0.489</v>
      </c>
      <c r="Q4383" s="8" t="s">
        <v>50</v>
      </c>
      <c r="R4383" s="11" t="n">
        <v>0.019</v>
      </c>
      <c r="S4383" s="8" t="s">
        <v>58</v>
      </c>
      <c r="T4383" s="11" t="n">
        <v>92</v>
      </c>
      <c r="U4383" s="8" t="s">
        <v>49</v>
      </c>
      <c r="V4383" s="11" t="n">
        <v>9.2</v>
      </c>
      <c r="W4383" s="11" t="n">
        <v>10.2</v>
      </c>
      <c r="X4383" s="11" t="n">
        <v>13.5</v>
      </c>
      <c r="Y4383" s="11" t="n">
        <v>15.2</v>
      </c>
      <c r="Z4383" s="11" t="n">
        <v>1.52</v>
      </c>
      <c r="AA4383" s="8" t="s">
        <v>49</v>
      </c>
      <c r="AB4383" s="5" t="n">
        <f aca="false">IF(C4383='[1]Pesos dos Critérios'!$V$3,'[1]Pesos dos Critérios'!$V$6,IF(Planilha1!C4383='[1]Pesos dos Critérios'!$W$3,'[1]Pesos dos Critérios'!$W$6,IF(Planilha1!C4383='[1]Pesos dos Critérios'!$X$3,'[1]Pesos dos Critérios'!$X$6,IF(Planilha1!C4383='[1]Pesos dos Critérios'!$Y$3,'[1]Pesos dos Critérios'!$Y$6,'[1]Pesos dos Critérios'!$Z$6))))</f>
        <v>0.0292592592592593</v>
      </c>
      <c r="AC4383" s="5" t="n">
        <f aca="false">IF(H4383=1,'[1]Pesos dos Critérios'!$AD$6,IF(Planilha1!H4383=2,'[1]Pesos dos Critérios'!$AE$6,IF(Planilha1!H4383=3,'[1]Pesos dos Critérios'!$AF$6,IF(Planilha1!H4383=4,'[1]Pesos dos Critérios'!$AG$6,'[1]Pesos dos Critérios'!$AH$6))))</f>
        <v>0.0168449887077338</v>
      </c>
      <c r="AD4383" s="5" t="n">
        <f aca="false">IF(J4383='[1]Pesos dos Critérios'!$AA$3,'[1]Pesos dos Critérios'!$AA$6,IF(Planilha1!J4383='[1]Pesos dos Critérios'!$AB$3,'[1]Pesos dos Critérios'!$AB$6,'[1]Pesos dos Critérios'!$AC$6))</f>
        <v>0.037037037037037</v>
      </c>
      <c r="AE4383" s="5" t="n">
        <f aca="false">IF(O4383="Intervalo 1",'[1]Pesos dos Critérios'!$J$6,IF(Planilha1!O4383="Intervalo 2",'[1]Pesos dos Critérios'!$K$6,IF(Planilha1!O4383="Intervalo 3",'[1]Pesos dos Critérios'!$L$6,'[1]Pesos dos Critérios'!$M$6)))</f>
        <v>0.0277777777777778</v>
      </c>
      <c r="AF4383" s="5" t="n">
        <f aca="false">IF(Q4383="Intervalo 1",'[1]Pesos dos Critérios'!$B$6,IF(Q4383="Intervalo 2",'[1]Pesos dos Critérios'!$C$6,IF(Q4383="Intervalo 3",'[1]Pesos dos Critérios'!$D$6,'[1]Pesos dos Critérios'!$E$6)))</f>
        <v>0.00675642659701681</v>
      </c>
      <c r="AG4383" s="5" t="n">
        <f aca="false">IF(S4383="Intervalo 1",'[1]Pesos dos Critérios'!$F$6,IF(S4383="Intervalo 2",'[1]Pesos dos Critérios'!$G$6,IF(S4383="Intervalo 3",'[1]Pesos dos Critérios'!$H$6,'[1]Pesos dos Critérios'!$I$6)))</f>
        <v>0.0198746726524504</v>
      </c>
      <c r="AH4383" s="5" t="n">
        <f aca="false">IF(U4383="Intervalo 1",'[1]Pesos dos Critérios'!$N$6,IF(U4383="Intervalo 2",'[1]Pesos dos Critérios'!$O$6,IF(U4383="Intervalo 3",'[1]Pesos dos Critérios'!$P$6,'[1]Pesos dos Critérios'!$Q$6)))</f>
        <v>0.0375661375661376</v>
      </c>
      <c r="AI4383" s="5" t="n">
        <f aca="false">IF(AA4383="Intervalo 1",'[1]Pesos dos Critérios'!$R$6,IF(AA4383="Intervalo 2",'[1]Pesos dos Critérios'!$S$6,IF(AA4383="Intervalo 3",'[1]Pesos dos Critérios'!$T$6,'[1]Pesos dos Critérios'!$U$6)))</f>
        <v>0.0768518518518519</v>
      </c>
      <c r="AJ4383" s="5" t="n">
        <f aca="false">SUM(AB4383:AI4383)</f>
        <v>0.251968151449265</v>
      </c>
      <c r="AK4383" s="5" t="n">
        <v>4382</v>
      </c>
      <c r="AM4383" s="1" t="s">
        <v>67</v>
      </c>
    </row>
    <row r="4384" customFormat="false" ht="12.8" hidden="false" customHeight="true" outlineLevel="0" collapsed="false">
      <c r="A4384" s="7" t="n">
        <v>2019</v>
      </c>
      <c r="B4384" s="7" t="s">
        <v>39</v>
      </c>
      <c r="C4384" s="8" t="s">
        <v>40</v>
      </c>
      <c r="D4384" s="7" t="s">
        <v>61</v>
      </c>
      <c r="E4384" s="7" t="s">
        <v>1147</v>
      </c>
      <c r="F4384" s="7" t="s">
        <v>1152</v>
      </c>
      <c r="G4384" s="7" t="s">
        <v>64</v>
      </c>
      <c r="H4384" s="9" t="n">
        <v>1</v>
      </c>
      <c r="I4384" s="7" t="s">
        <v>1889</v>
      </c>
      <c r="J4384" s="8" t="s">
        <v>45</v>
      </c>
      <c r="K4384" s="10" t="s">
        <v>46</v>
      </c>
      <c r="L4384" s="10" t="s">
        <v>47</v>
      </c>
      <c r="M4384" s="10" t="s">
        <v>56</v>
      </c>
      <c r="N4384" s="10" t="n">
        <v>0.014</v>
      </c>
      <c r="O4384" s="9" t="s">
        <v>58</v>
      </c>
      <c r="P4384" s="11" t="n">
        <v>0.471</v>
      </c>
      <c r="Q4384" s="8" t="s">
        <v>50</v>
      </c>
      <c r="R4384" s="11" t="n">
        <v>0.027</v>
      </c>
      <c r="S4384" s="8" t="s">
        <v>58</v>
      </c>
      <c r="T4384" s="11" t="n">
        <v>99</v>
      </c>
      <c r="U4384" s="8" t="s">
        <v>49</v>
      </c>
      <c r="V4384" s="11" t="n">
        <v>8.8</v>
      </c>
      <c r="W4384" s="11" t="n">
        <v>9.9</v>
      </c>
      <c r="X4384" s="11" t="n">
        <v>12.7</v>
      </c>
      <c r="Y4384" s="11" t="n">
        <v>14.3</v>
      </c>
      <c r="Z4384" s="11" t="n">
        <v>1.61</v>
      </c>
      <c r="AA4384" s="8" t="s">
        <v>49</v>
      </c>
      <c r="AB4384" s="5" t="n">
        <f aca="false">IF(C4384='[1]Pesos dos Critérios'!$V$3,'[1]Pesos dos Critérios'!$V$6,IF(Planilha1!C4384='[1]Pesos dos Critérios'!$W$3,'[1]Pesos dos Critérios'!$W$6,IF(Planilha1!C4384='[1]Pesos dos Critérios'!$X$3,'[1]Pesos dos Critérios'!$X$6,IF(Planilha1!C4384='[1]Pesos dos Critérios'!$Y$3,'[1]Pesos dos Critérios'!$Y$6,'[1]Pesos dos Critérios'!$Z$6))))</f>
        <v>0.0292592592592593</v>
      </c>
      <c r="AC4384" s="5" t="n">
        <f aca="false">IF(H4384=1,'[1]Pesos dos Critérios'!$AD$6,IF(Planilha1!H4384=2,'[1]Pesos dos Critérios'!$AE$6,IF(Planilha1!H4384=3,'[1]Pesos dos Critérios'!$AF$6,IF(Planilha1!H4384=4,'[1]Pesos dos Critérios'!$AG$6,'[1]Pesos dos Critérios'!$AH$6))))</f>
        <v>0.0168449887077338</v>
      </c>
      <c r="AD4384" s="5" t="n">
        <f aca="false">IF(J4384='[1]Pesos dos Critérios'!$AA$3,'[1]Pesos dos Critérios'!$AA$6,IF(Planilha1!J4384='[1]Pesos dos Critérios'!$AB$3,'[1]Pesos dos Critérios'!$AB$6,'[1]Pesos dos Critérios'!$AC$6))</f>
        <v>0.037037037037037</v>
      </c>
      <c r="AE4384" s="5" t="n">
        <f aca="false">IF(O4384="Intervalo 1",'[1]Pesos dos Critérios'!$J$6,IF(Planilha1!O4384="Intervalo 2",'[1]Pesos dos Critérios'!$K$6,IF(Planilha1!O4384="Intervalo 3",'[1]Pesos dos Critérios'!$L$6,'[1]Pesos dos Critérios'!$M$6)))</f>
        <v>0.0277777777777778</v>
      </c>
      <c r="AF4384" s="5" t="n">
        <f aca="false">IF(Q4384="Intervalo 1",'[1]Pesos dos Critérios'!$B$6,IF(Q4384="Intervalo 2",'[1]Pesos dos Critérios'!$C$6,IF(Q4384="Intervalo 3",'[1]Pesos dos Critérios'!$D$6,'[1]Pesos dos Critérios'!$E$6)))</f>
        <v>0.00675642659701681</v>
      </c>
      <c r="AG4384" s="5" t="n">
        <f aca="false">IF(S4384="Intervalo 1",'[1]Pesos dos Critérios'!$F$6,IF(S4384="Intervalo 2",'[1]Pesos dos Critérios'!$G$6,IF(S4384="Intervalo 3",'[1]Pesos dos Critérios'!$H$6,'[1]Pesos dos Critérios'!$I$6)))</f>
        <v>0.0198746726524504</v>
      </c>
      <c r="AH4384" s="5" t="n">
        <f aca="false">IF(U4384="Intervalo 1",'[1]Pesos dos Critérios'!$N$6,IF(U4384="Intervalo 2",'[1]Pesos dos Critérios'!$O$6,IF(U4384="Intervalo 3",'[1]Pesos dos Critérios'!$P$6,'[1]Pesos dos Critérios'!$Q$6)))</f>
        <v>0.0375661375661376</v>
      </c>
      <c r="AI4384" s="5" t="n">
        <f aca="false">IF(AA4384="Intervalo 1",'[1]Pesos dos Critérios'!$R$6,IF(AA4384="Intervalo 2",'[1]Pesos dos Critérios'!$S$6,IF(AA4384="Intervalo 3",'[1]Pesos dos Critérios'!$T$6,'[1]Pesos dos Critérios'!$U$6)))</f>
        <v>0.0768518518518519</v>
      </c>
      <c r="AJ4384" s="5" t="n">
        <f aca="false">SUM(AB4384:AI4384)</f>
        <v>0.251968151449265</v>
      </c>
      <c r="AK4384" s="5" t="n">
        <v>4383</v>
      </c>
      <c r="AM4384" s="1" t="s">
        <v>67</v>
      </c>
    </row>
    <row r="4385" customFormat="false" ht="12.8" hidden="false" customHeight="true" outlineLevel="0" collapsed="false">
      <c r="A4385" s="7" t="n">
        <v>2019</v>
      </c>
      <c r="B4385" s="7" t="s">
        <v>39</v>
      </c>
      <c r="C4385" s="8" t="s">
        <v>40</v>
      </c>
      <c r="D4385" s="7" t="s">
        <v>61</v>
      </c>
      <c r="E4385" s="7" t="s">
        <v>1147</v>
      </c>
      <c r="F4385" s="7" t="s">
        <v>1148</v>
      </c>
      <c r="G4385" s="7" t="s">
        <v>64</v>
      </c>
      <c r="H4385" s="9" t="n">
        <v>1</v>
      </c>
      <c r="I4385" s="7" t="s">
        <v>1889</v>
      </c>
      <c r="J4385" s="8" t="s">
        <v>45</v>
      </c>
      <c r="K4385" s="10" t="s">
        <v>46</v>
      </c>
      <c r="L4385" s="10" t="s">
        <v>47</v>
      </c>
      <c r="M4385" s="10" t="s">
        <v>56</v>
      </c>
      <c r="N4385" s="10" t="n">
        <v>0.014</v>
      </c>
      <c r="O4385" s="9" t="s">
        <v>58</v>
      </c>
      <c r="P4385" s="11" t="n">
        <v>0.408</v>
      </c>
      <c r="Q4385" s="8" t="s">
        <v>50</v>
      </c>
      <c r="R4385" s="11" t="n">
        <v>0.023</v>
      </c>
      <c r="S4385" s="8" t="s">
        <v>58</v>
      </c>
      <c r="T4385" s="11" t="n">
        <v>100</v>
      </c>
      <c r="U4385" s="8" t="s">
        <v>49</v>
      </c>
      <c r="V4385" s="11" t="n">
        <v>8.7</v>
      </c>
      <c r="W4385" s="11" t="n">
        <v>9.7</v>
      </c>
      <c r="X4385" s="11" t="n">
        <v>12.6</v>
      </c>
      <c r="Y4385" s="11" t="n">
        <v>14.2</v>
      </c>
      <c r="Z4385" s="11" t="n">
        <v>1.62</v>
      </c>
      <c r="AA4385" s="8" t="s">
        <v>49</v>
      </c>
      <c r="AB4385" s="5" t="n">
        <f aca="false">IF(C4385='[1]Pesos dos Critérios'!$V$3,'[1]Pesos dos Critérios'!$V$6,IF(Planilha1!C4385='[1]Pesos dos Critérios'!$W$3,'[1]Pesos dos Critérios'!$W$6,IF(Planilha1!C4385='[1]Pesos dos Critérios'!$X$3,'[1]Pesos dos Critérios'!$X$6,IF(Planilha1!C4385='[1]Pesos dos Critérios'!$Y$3,'[1]Pesos dos Critérios'!$Y$6,'[1]Pesos dos Critérios'!$Z$6))))</f>
        <v>0.0292592592592593</v>
      </c>
      <c r="AC4385" s="5" t="n">
        <f aca="false">IF(H4385=1,'[1]Pesos dos Critérios'!$AD$6,IF(Planilha1!H4385=2,'[1]Pesos dos Critérios'!$AE$6,IF(Planilha1!H4385=3,'[1]Pesos dos Critérios'!$AF$6,IF(Planilha1!H4385=4,'[1]Pesos dos Critérios'!$AG$6,'[1]Pesos dos Critérios'!$AH$6))))</f>
        <v>0.0168449887077338</v>
      </c>
      <c r="AD4385" s="5" t="n">
        <f aca="false">IF(J4385='[1]Pesos dos Critérios'!$AA$3,'[1]Pesos dos Critérios'!$AA$6,IF(Planilha1!J4385='[1]Pesos dos Critérios'!$AB$3,'[1]Pesos dos Critérios'!$AB$6,'[1]Pesos dos Critérios'!$AC$6))</f>
        <v>0.037037037037037</v>
      </c>
      <c r="AE4385" s="5" t="n">
        <f aca="false">IF(O4385="Intervalo 1",'[1]Pesos dos Critérios'!$J$6,IF(Planilha1!O4385="Intervalo 2",'[1]Pesos dos Critérios'!$K$6,IF(Planilha1!O4385="Intervalo 3",'[1]Pesos dos Critérios'!$L$6,'[1]Pesos dos Critérios'!$M$6)))</f>
        <v>0.0277777777777778</v>
      </c>
      <c r="AF4385" s="5" t="n">
        <f aca="false">IF(Q4385="Intervalo 1",'[1]Pesos dos Critérios'!$B$6,IF(Q4385="Intervalo 2",'[1]Pesos dos Critérios'!$C$6,IF(Q4385="Intervalo 3",'[1]Pesos dos Critérios'!$D$6,'[1]Pesos dos Critérios'!$E$6)))</f>
        <v>0.00675642659701681</v>
      </c>
      <c r="AG4385" s="5" t="n">
        <f aca="false">IF(S4385="Intervalo 1",'[1]Pesos dos Critérios'!$F$6,IF(S4385="Intervalo 2",'[1]Pesos dos Critérios'!$G$6,IF(S4385="Intervalo 3",'[1]Pesos dos Critérios'!$H$6,'[1]Pesos dos Critérios'!$I$6)))</f>
        <v>0.0198746726524504</v>
      </c>
      <c r="AH4385" s="5" t="n">
        <f aca="false">IF(U4385="Intervalo 1",'[1]Pesos dos Critérios'!$N$6,IF(U4385="Intervalo 2",'[1]Pesos dos Critérios'!$O$6,IF(U4385="Intervalo 3",'[1]Pesos dos Critérios'!$P$6,'[1]Pesos dos Critérios'!$Q$6)))</f>
        <v>0.0375661375661376</v>
      </c>
      <c r="AI4385" s="5" t="n">
        <f aca="false">IF(AA4385="Intervalo 1",'[1]Pesos dos Critérios'!$R$6,IF(AA4385="Intervalo 2",'[1]Pesos dos Critérios'!$S$6,IF(AA4385="Intervalo 3",'[1]Pesos dos Critérios'!$T$6,'[1]Pesos dos Critérios'!$U$6)))</f>
        <v>0.0768518518518519</v>
      </c>
      <c r="AJ4385" s="5" t="n">
        <f aca="false">SUM(AB4385:AI4385)</f>
        <v>0.251968151449265</v>
      </c>
      <c r="AK4385" s="5" t="n">
        <v>4384</v>
      </c>
      <c r="AM4385" s="1" t="s">
        <v>67</v>
      </c>
    </row>
    <row r="4386" customFormat="false" ht="12.8" hidden="false" customHeight="true" outlineLevel="0" collapsed="false">
      <c r="A4386" s="7" t="n">
        <v>2019</v>
      </c>
      <c r="B4386" s="7" t="s">
        <v>39</v>
      </c>
      <c r="C4386" s="8" t="s">
        <v>40</v>
      </c>
      <c r="D4386" s="7" t="s">
        <v>61</v>
      </c>
      <c r="E4386" s="7" t="s">
        <v>1147</v>
      </c>
      <c r="F4386" s="7" t="s">
        <v>1150</v>
      </c>
      <c r="G4386" s="7" t="s">
        <v>64</v>
      </c>
      <c r="H4386" s="9" t="n">
        <v>1</v>
      </c>
      <c r="I4386" s="7" t="s">
        <v>1889</v>
      </c>
      <c r="J4386" s="8" t="s">
        <v>45</v>
      </c>
      <c r="K4386" s="10" t="s">
        <v>46</v>
      </c>
      <c r="L4386" s="10" t="s">
        <v>47</v>
      </c>
      <c r="M4386" s="10" t="s">
        <v>56</v>
      </c>
      <c r="N4386" s="10" t="n">
        <v>0.014</v>
      </c>
      <c r="O4386" s="9" t="s">
        <v>58</v>
      </c>
      <c r="P4386" s="11" t="n">
        <v>0.471</v>
      </c>
      <c r="Q4386" s="8" t="s">
        <v>50</v>
      </c>
      <c r="R4386" s="11" t="n">
        <v>0.027</v>
      </c>
      <c r="S4386" s="8" t="s">
        <v>58</v>
      </c>
      <c r="T4386" s="11" t="n">
        <v>99</v>
      </c>
      <c r="U4386" s="8" t="s">
        <v>49</v>
      </c>
      <c r="V4386" s="11" t="n">
        <v>8.8</v>
      </c>
      <c r="W4386" s="11" t="n">
        <v>9.9</v>
      </c>
      <c r="X4386" s="11" t="n">
        <v>12.7</v>
      </c>
      <c r="Y4386" s="11" t="n">
        <v>14.3</v>
      </c>
      <c r="Z4386" s="11" t="n">
        <v>1.61</v>
      </c>
      <c r="AA4386" s="8" t="s">
        <v>49</v>
      </c>
      <c r="AB4386" s="5" t="n">
        <f aca="false">IF(C4386='[1]Pesos dos Critérios'!$V$3,'[1]Pesos dos Critérios'!$V$6,IF(Planilha1!C4386='[1]Pesos dos Critérios'!$W$3,'[1]Pesos dos Critérios'!$W$6,IF(Planilha1!C4386='[1]Pesos dos Critérios'!$X$3,'[1]Pesos dos Critérios'!$X$6,IF(Planilha1!C4386='[1]Pesos dos Critérios'!$Y$3,'[1]Pesos dos Critérios'!$Y$6,'[1]Pesos dos Critérios'!$Z$6))))</f>
        <v>0.0292592592592593</v>
      </c>
      <c r="AC4386" s="5" t="n">
        <f aca="false">IF(H4386=1,'[1]Pesos dos Critérios'!$AD$6,IF(Planilha1!H4386=2,'[1]Pesos dos Critérios'!$AE$6,IF(Planilha1!H4386=3,'[1]Pesos dos Critérios'!$AF$6,IF(Planilha1!H4386=4,'[1]Pesos dos Critérios'!$AG$6,'[1]Pesos dos Critérios'!$AH$6))))</f>
        <v>0.0168449887077338</v>
      </c>
      <c r="AD4386" s="5" t="n">
        <f aca="false">IF(J4386='[1]Pesos dos Critérios'!$AA$3,'[1]Pesos dos Critérios'!$AA$6,IF(Planilha1!J4386='[1]Pesos dos Critérios'!$AB$3,'[1]Pesos dos Critérios'!$AB$6,'[1]Pesos dos Critérios'!$AC$6))</f>
        <v>0.037037037037037</v>
      </c>
      <c r="AE4386" s="5" t="n">
        <f aca="false">IF(O4386="Intervalo 1",'[1]Pesos dos Critérios'!$J$6,IF(Planilha1!O4386="Intervalo 2",'[1]Pesos dos Critérios'!$K$6,IF(Planilha1!O4386="Intervalo 3",'[1]Pesos dos Critérios'!$L$6,'[1]Pesos dos Critérios'!$M$6)))</f>
        <v>0.0277777777777778</v>
      </c>
      <c r="AF4386" s="5" t="n">
        <f aca="false">IF(Q4386="Intervalo 1",'[1]Pesos dos Critérios'!$B$6,IF(Q4386="Intervalo 2",'[1]Pesos dos Critérios'!$C$6,IF(Q4386="Intervalo 3",'[1]Pesos dos Critérios'!$D$6,'[1]Pesos dos Critérios'!$E$6)))</f>
        <v>0.00675642659701681</v>
      </c>
      <c r="AG4386" s="5" t="n">
        <f aca="false">IF(S4386="Intervalo 1",'[1]Pesos dos Critérios'!$F$6,IF(S4386="Intervalo 2",'[1]Pesos dos Critérios'!$G$6,IF(S4386="Intervalo 3",'[1]Pesos dos Critérios'!$H$6,'[1]Pesos dos Critérios'!$I$6)))</f>
        <v>0.0198746726524504</v>
      </c>
      <c r="AH4386" s="5" t="n">
        <f aca="false">IF(U4386="Intervalo 1",'[1]Pesos dos Critérios'!$N$6,IF(U4386="Intervalo 2",'[1]Pesos dos Critérios'!$O$6,IF(U4386="Intervalo 3",'[1]Pesos dos Critérios'!$P$6,'[1]Pesos dos Critérios'!$Q$6)))</f>
        <v>0.0375661375661376</v>
      </c>
      <c r="AI4386" s="5" t="n">
        <f aca="false">IF(AA4386="Intervalo 1",'[1]Pesos dos Critérios'!$R$6,IF(AA4386="Intervalo 2",'[1]Pesos dos Critérios'!$S$6,IF(AA4386="Intervalo 3",'[1]Pesos dos Critérios'!$T$6,'[1]Pesos dos Critérios'!$U$6)))</f>
        <v>0.0768518518518519</v>
      </c>
      <c r="AJ4386" s="5" t="n">
        <f aca="false">SUM(AB4386:AI4386)</f>
        <v>0.251968151449265</v>
      </c>
      <c r="AK4386" s="5" t="n">
        <v>4385</v>
      </c>
      <c r="AM4386" s="1" t="s">
        <v>67</v>
      </c>
    </row>
    <row r="4387" customFormat="false" ht="12.8" hidden="false" customHeight="true" outlineLevel="0" collapsed="false">
      <c r="A4387" s="7" t="n">
        <v>2019</v>
      </c>
      <c r="B4387" s="7" t="s">
        <v>39</v>
      </c>
      <c r="C4387" s="8" t="s">
        <v>40</v>
      </c>
      <c r="D4387" s="7" t="s">
        <v>61</v>
      </c>
      <c r="E4387" s="7" t="s">
        <v>1160</v>
      </c>
      <c r="F4387" s="7" t="s">
        <v>2377</v>
      </c>
      <c r="G4387" s="7" t="s">
        <v>1166</v>
      </c>
      <c r="H4387" s="9" t="n">
        <v>1</v>
      </c>
      <c r="I4387" s="7" t="s">
        <v>1889</v>
      </c>
      <c r="J4387" s="8" t="s">
        <v>45</v>
      </c>
      <c r="K4387" s="10" t="s">
        <v>46</v>
      </c>
      <c r="L4387" s="10" t="s">
        <v>83</v>
      </c>
      <c r="M4387" s="10" t="s">
        <v>56</v>
      </c>
      <c r="N4387" s="10" t="n">
        <v>0.017</v>
      </c>
      <c r="O4387" s="9" t="s">
        <v>49</v>
      </c>
      <c r="P4387" s="11" t="n">
        <v>0.279</v>
      </c>
      <c r="Q4387" s="8" t="s">
        <v>58</v>
      </c>
      <c r="R4387" s="11" t="n">
        <v>0.018</v>
      </c>
      <c r="S4387" s="8" t="s">
        <v>57</v>
      </c>
      <c r="T4387" s="11" t="n">
        <v>94</v>
      </c>
      <c r="U4387" s="8" t="s">
        <v>49</v>
      </c>
      <c r="V4387" s="11" t="n">
        <v>9.1</v>
      </c>
      <c r="W4387" s="11" t="n">
        <v>10.6</v>
      </c>
      <c r="X4387" s="11" t="n">
        <v>13.2</v>
      </c>
      <c r="Y4387" s="11" t="n">
        <v>15.2</v>
      </c>
      <c r="Z4387" s="11" t="n">
        <v>1.52</v>
      </c>
      <c r="AA4387" s="8" t="s">
        <v>49</v>
      </c>
      <c r="AB4387" s="5" t="n">
        <f aca="false">IF(C4387='[1]Pesos dos Critérios'!$V$3,'[1]Pesos dos Critérios'!$V$6,IF(Planilha1!C4387='[1]Pesos dos Critérios'!$W$3,'[1]Pesos dos Critérios'!$W$6,IF(Planilha1!C4387='[1]Pesos dos Critérios'!$X$3,'[1]Pesos dos Critérios'!$X$6,IF(Planilha1!C4387='[1]Pesos dos Critérios'!$Y$3,'[1]Pesos dos Critérios'!$Y$6,'[1]Pesos dos Critérios'!$Z$6))))</f>
        <v>0.0292592592592593</v>
      </c>
      <c r="AC4387" s="5" t="n">
        <f aca="false">IF(H4387=1,'[1]Pesos dos Critérios'!$AD$6,IF(Planilha1!H4387=2,'[1]Pesos dos Critérios'!$AE$6,IF(Planilha1!H4387=3,'[1]Pesos dos Critérios'!$AF$6,IF(Planilha1!H4387=4,'[1]Pesos dos Critérios'!$AG$6,'[1]Pesos dos Critérios'!$AH$6))))</f>
        <v>0.0168449887077338</v>
      </c>
      <c r="AD4387" s="5" t="n">
        <f aca="false">IF(J4387='[1]Pesos dos Critérios'!$AA$3,'[1]Pesos dos Critérios'!$AA$6,IF(Planilha1!J4387='[1]Pesos dos Critérios'!$AB$3,'[1]Pesos dos Critérios'!$AB$6,'[1]Pesos dos Critérios'!$AC$6))</f>
        <v>0.037037037037037</v>
      </c>
      <c r="AE4387" s="5" t="n">
        <f aca="false">IF(O4387="Intervalo 1",'[1]Pesos dos Critérios'!$J$6,IF(Planilha1!O4387="Intervalo 2",'[1]Pesos dos Critérios'!$K$6,IF(Planilha1!O4387="Intervalo 3",'[1]Pesos dos Critérios'!$L$6,'[1]Pesos dos Critérios'!$M$6)))</f>
        <v>0.0277777777777778</v>
      </c>
      <c r="AF4387" s="5" t="n">
        <f aca="false">IF(Q4387="Intervalo 1",'[1]Pesos dos Critérios'!$B$6,IF(Q4387="Intervalo 2",'[1]Pesos dos Critérios'!$C$6,IF(Q4387="Intervalo 3",'[1]Pesos dos Critérios'!$D$6,'[1]Pesos dos Critérios'!$E$6)))</f>
        <v>0.0125041257015435</v>
      </c>
      <c r="AG4387" s="5" t="n">
        <f aca="false">IF(S4387="Intervalo 1",'[1]Pesos dos Critérios'!$F$6,IF(S4387="Intervalo 2",'[1]Pesos dos Critérios'!$G$6,IF(S4387="Intervalo 3",'[1]Pesos dos Critérios'!$H$6,'[1]Pesos dos Critérios'!$I$6)))</f>
        <v>0.0397493453049009</v>
      </c>
      <c r="AH4387" s="5" t="n">
        <f aca="false">IF(U4387="Intervalo 1",'[1]Pesos dos Critérios'!$N$6,IF(U4387="Intervalo 2",'[1]Pesos dos Critérios'!$O$6,IF(U4387="Intervalo 3",'[1]Pesos dos Critérios'!$P$6,'[1]Pesos dos Critérios'!$Q$6)))</f>
        <v>0.0375661375661376</v>
      </c>
      <c r="AI4387" s="5" t="n">
        <f aca="false">IF(AA4387="Intervalo 1",'[1]Pesos dos Critérios'!$R$6,IF(AA4387="Intervalo 2",'[1]Pesos dos Critérios'!$S$6,IF(AA4387="Intervalo 3",'[1]Pesos dos Critérios'!$T$6,'[1]Pesos dos Critérios'!$U$6)))</f>
        <v>0.0768518518518519</v>
      </c>
      <c r="AJ4387" s="5" t="n">
        <f aca="false">SUM(AB4387:AI4387)</f>
        <v>0.277590523206242</v>
      </c>
      <c r="AK4387" s="5" t="n">
        <v>4386</v>
      </c>
      <c r="AM4387" s="1" t="s">
        <v>52</v>
      </c>
    </row>
    <row r="4388" customFormat="false" ht="12.8" hidden="false" customHeight="true" outlineLevel="0" collapsed="false">
      <c r="A4388" s="7" t="n">
        <v>2019</v>
      </c>
      <c r="B4388" s="7" t="s">
        <v>39</v>
      </c>
      <c r="C4388" s="8" t="s">
        <v>40</v>
      </c>
      <c r="D4388" s="7" t="s">
        <v>61</v>
      </c>
      <c r="E4388" s="7" t="s">
        <v>1160</v>
      </c>
      <c r="F4388" s="7" t="s">
        <v>1161</v>
      </c>
      <c r="G4388" s="7" t="s">
        <v>64</v>
      </c>
      <c r="H4388" s="9" t="n">
        <v>1</v>
      </c>
      <c r="I4388" s="7" t="s">
        <v>1889</v>
      </c>
      <c r="J4388" s="8" t="s">
        <v>45</v>
      </c>
      <c r="K4388" s="10" t="s">
        <v>46</v>
      </c>
      <c r="L4388" s="10" t="s">
        <v>47</v>
      </c>
      <c r="M4388" s="10" t="s">
        <v>56</v>
      </c>
      <c r="N4388" s="10" t="n">
        <v>0.009</v>
      </c>
      <c r="O4388" s="9" t="s">
        <v>50</v>
      </c>
      <c r="P4388" s="11" t="n">
        <v>0.217</v>
      </c>
      <c r="Q4388" s="8" t="s">
        <v>57</v>
      </c>
      <c r="R4388" s="11" t="n">
        <v>0.008</v>
      </c>
      <c r="S4388" s="8" t="s">
        <v>49</v>
      </c>
      <c r="T4388" s="11" t="n">
        <v>108</v>
      </c>
      <c r="U4388" s="8" t="s">
        <v>49</v>
      </c>
      <c r="V4388" s="11" t="n">
        <v>8</v>
      </c>
      <c r="W4388" s="11" t="n">
        <v>9.4</v>
      </c>
      <c r="X4388" s="11" t="n">
        <v>11.6</v>
      </c>
      <c r="Y4388" s="11" t="n">
        <v>13.4</v>
      </c>
      <c r="Z4388" s="11" t="n">
        <v>1.75</v>
      </c>
      <c r="AA4388" s="8" t="s">
        <v>49</v>
      </c>
      <c r="AB4388" s="5" t="n">
        <f aca="false">IF(C4388='[1]Pesos dos Critérios'!$V$3,'[1]Pesos dos Critérios'!$V$6,IF(Planilha1!C4388='[1]Pesos dos Critérios'!$W$3,'[1]Pesos dos Critérios'!$W$6,IF(Planilha1!C4388='[1]Pesos dos Critérios'!$X$3,'[1]Pesos dos Critérios'!$X$6,IF(Planilha1!C4388='[1]Pesos dos Critérios'!$Y$3,'[1]Pesos dos Critérios'!$Y$6,'[1]Pesos dos Critérios'!$Z$6))))</f>
        <v>0.0292592592592593</v>
      </c>
      <c r="AC4388" s="5" t="n">
        <f aca="false">IF(H4388=1,'[1]Pesos dos Critérios'!$AD$6,IF(Planilha1!H4388=2,'[1]Pesos dos Critérios'!$AE$6,IF(Planilha1!H4388=3,'[1]Pesos dos Critérios'!$AF$6,IF(Planilha1!H4388=4,'[1]Pesos dos Critérios'!$AG$6,'[1]Pesos dos Critérios'!$AH$6))))</f>
        <v>0.0168449887077338</v>
      </c>
      <c r="AD4388" s="5" t="n">
        <f aca="false">IF(J4388='[1]Pesos dos Critérios'!$AA$3,'[1]Pesos dos Critérios'!$AA$6,IF(Planilha1!J4388='[1]Pesos dos Critérios'!$AB$3,'[1]Pesos dos Critérios'!$AB$6,'[1]Pesos dos Critérios'!$AC$6))</f>
        <v>0.037037037037037</v>
      </c>
      <c r="AE4388" s="5" t="n">
        <f aca="false">IF(O4388="Intervalo 1",'[1]Pesos dos Critérios'!$J$6,IF(Planilha1!O4388="Intervalo 2",'[1]Pesos dos Critérios'!$K$6,IF(Planilha1!O4388="Intervalo 3",'[1]Pesos dos Critérios'!$L$6,'[1]Pesos dos Critérios'!$M$6)))</f>
        <v>0.0277777777777778</v>
      </c>
      <c r="AF4388" s="5" t="n">
        <f aca="false">IF(Q4388="Intervalo 1",'[1]Pesos dos Critérios'!$B$6,IF(Q4388="Intervalo 2",'[1]Pesos dos Critérios'!$C$6,IF(Q4388="Intervalo 3",'[1]Pesos dos Critérios'!$D$6,'[1]Pesos dos Critérios'!$E$6)))</f>
        <v>0.0187704346389545</v>
      </c>
      <c r="AG4388" s="5" t="n">
        <f aca="false">IF(S4388="Intervalo 1",'[1]Pesos dos Critérios'!$F$6,IF(S4388="Intervalo 2",'[1]Pesos dos Critérios'!$G$6,IF(S4388="Intervalo 3",'[1]Pesos dos Critérios'!$H$6,'[1]Pesos dos Critérios'!$I$6)))</f>
        <v>0.0420641601197157</v>
      </c>
      <c r="AH4388" s="5" t="n">
        <f aca="false">IF(U4388="Intervalo 1",'[1]Pesos dos Critérios'!$N$6,IF(U4388="Intervalo 2",'[1]Pesos dos Critérios'!$O$6,IF(U4388="Intervalo 3",'[1]Pesos dos Critérios'!$P$6,'[1]Pesos dos Critérios'!$Q$6)))</f>
        <v>0.0375661375661376</v>
      </c>
      <c r="AI4388" s="5" t="n">
        <f aca="false">IF(AA4388="Intervalo 1",'[1]Pesos dos Critérios'!$R$6,IF(AA4388="Intervalo 2",'[1]Pesos dos Critérios'!$S$6,IF(AA4388="Intervalo 3",'[1]Pesos dos Critérios'!$T$6,'[1]Pesos dos Critérios'!$U$6)))</f>
        <v>0.0768518518518519</v>
      </c>
      <c r="AJ4388" s="5" t="n">
        <f aca="false">SUM(AB4388:AI4388)</f>
        <v>0.286171646958468</v>
      </c>
      <c r="AK4388" s="5" t="n">
        <v>4387</v>
      </c>
      <c r="AM4388" s="1" t="s">
        <v>52</v>
      </c>
    </row>
    <row r="4389" customFormat="false" ht="12.8" hidden="false" customHeight="true" outlineLevel="0" collapsed="false">
      <c r="A4389" s="7" t="n">
        <v>2019</v>
      </c>
      <c r="B4389" s="7" t="s">
        <v>39</v>
      </c>
      <c r="C4389" s="8" t="s">
        <v>40</v>
      </c>
      <c r="D4389" s="7" t="s">
        <v>106</v>
      </c>
      <c r="E4389" s="7" t="s">
        <v>2379</v>
      </c>
      <c r="F4389" s="7" t="s">
        <v>2380</v>
      </c>
      <c r="G4389" s="7" t="s">
        <v>2381</v>
      </c>
      <c r="H4389" s="9" t="n">
        <v>5</v>
      </c>
      <c r="I4389" s="7" t="s">
        <v>2382</v>
      </c>
      <c r="J4389" s="8" t="s">
        <v>86</v>
      </c>
      <c r="K4389" s="10" t="s">
        <v>65</v>
      </c>
      <c r="L4389" s="10" t="s">
        <v>66</v>
      </c>
      <c r="M4389" s="10" t="s">
        <v>48</v>
      </c>
      <c r="N4389" s="10" t="n">
        <v>0</v>
      </c>
      <c r="O4389" s="9" t="s">
        <v>50</v>
      </c>
      <c r="P4389" s="11" t="n">
        <v>0</v>
      </c>
      <c r="Q4389" s="8" t="s">
        <v>49</v>
      </c>
      <c r="R4389" s="11" t="n">
        <v>0</v>
      </c>
      <c r="S4389" s="8" t="s">
        <v>49</v>
      </c>
      <c r="T4389" s="11" t="n">
        <v>0</v>
      </c>
      <c r="U4389" s="8" t="s">
        <v>49</v>
      </c>
      <c r="V4389" s="11" t="n">
        <v>32.06</v>
      </c>
      <c r="W4389" s="11" t="n">
        <v>30.1</v>
      </c>
      <c r="X4389" s="11" t="n">
        <v>45.8</v>
      </c>
      <c r="Y4389" s="11" t="n">
        <v>43</v>
      </c>
      <c r="Z4389" s="11" t="n">
        <v>0.39</v>
      </c>
      <c r="AA4389" s="8" t="s">
        <v>49</v>
      </c>
      <c r="AB4389" s="5" t="n">
        <f aca="false">IF(C4389='[1]Pesos dos Critérios'!$V$3,'[1]Pesos dos Critérios'!$V$6,IF(Planilha1!C4389='[1]Pesos dos Critérios'!$W$3,'[1]Pesos dos Critérios'!$W$6,IF(Planilha1!C4389='[1]Pesos dos Critérios'!$X$3,'[1]Pesos dos Critérios'!$X$6,IF(Planilha1!C4389='[1]Pesos dos Critérios'!$Y$3,'[1]Pesos dos Critérios'!$Y$6,'[1]Pesos dos Critérios'!$Z$6))))</f>
        <v>0.0292592592592593</v>
      </c>
      <c r="AC4389" s="5" t="n">
        <f aca="false">IF(H4389=1,'[1]Pesos dos Critérios'!$AD$6,IF(Planilha1!H4389=2,'[1]Pesos dos Critérios'!$AE$6,IF(Planilha1!H4389=3,'[1]Pesos dos Critérios'!$AF$6,IF(Planilha1!H4389=4,'[1]Pesos dos Critérios'!$AG$6,'[1]Pesos dos Critérios'!$AH$6))))</f>
        <v>0.0560287932836953</v>
      </c>
      <c r="AD4389" s="5" t="n">
        <f aca="false">IF(J4389='[1]Pesos dos Critérios'!$AA$3,'[1]Pesos dos Critérios'!$AA$6,IF(Planilha1!J4389='[1]Pesos dos Critérios'!$AB$3,'[1]Pesos dos Critérios'!$AB$6,'[1]Pesos dos Critérios'!$AC$6))</f>
        <v>0.037037037037037</v>
      </c>
      <c r="AE4389" s="5" t="n">
        <f aca="false">IF(O4389="Intervalo 1",'[1]Pesos dos Critérios'!$J$6,IF(Planilha1!O4389="Intervalo 2",'[1]Pesos dos Critérios'!$K$6,IF(Planilha1!O4389="Intervalo 3",'[1]Pesos dos Critérios'!$L$6,'[1]Pesos dos Critérios'!$M$6)))</f>
        <v>0.0277777777777778</v>
      </c>
      <c r="AF4389" s="5" t="n">
        <f aca="false">IF(Q4389="Intervalo 1",'[1]Pesos dos Critérios'!$B$6,IF(Q4389="Intervalo 2",'[1]Pesos dos Critérios'!$C$6,IF(Q4389="Intervalo 3",'[1]Pesos dos Critérios'!$D$6,'[1]Pesos dos Critérios'!$E$6)))</f>
        <v>0.0730801241735963</v>
      </c>
      <c r="AG4389" s="5" t="n">
        <f aca="false">IF(S4389="Intervalo 1",'[1]Pesos dos Critérios'!$F$6,IF(S4389="Intervalo 2",'[1]Pesos dos Critérios'!$G$6,IF(S4389="Intervalo 3",'[1]Pesos dos Critérios'!$H$6,'[1]Pesos dos Critérios'!$I$6)))</f>
        <v>0.0420641601197157</v>
      </c>
      <c r="AH4389" s="5" t="n">
        <f aca="false">IF(U4389="Intervalo 1",'[1]Pesos dos Critérios'!$N$6,IF(U4389="Intervalo 2",'[1]Pesos dos Critérios'!$O$6,IF(U4389="Intervalo 3",'[1]Pesos dos Critérios'!$P$6,'[1]Pesos dos Critérios'!$Q$6)))</f>
        <v>0.0375661375661376</v>
      </c>
      <c r="AI4389" s="5" t="n">
        <f aca="false">IF(AA4389="Intervalo 1",'[1]Pesos dos Critérios'!$R$6,IF(AA4389="Intervalo 2",'[1]Pesos dos Critérios'!$S$6,IF(AA4389="Intervalo 3",'[1]Pesos dos Critérios'!$T$6,'[1]Pesos dos Critérios'!$U$6)))</f>
        <v>0.0768518518518519</v>
      </c>
      <c r="AJ4389" s="5" t="n">
        <f aca="false">SUM(AB4389:AI4389)</f>
        <v>0.379665141069071</v>
      </c>
      <c r="AK4389" s="5" t="n">
        <v>4388</v>
      </c>
      <c r="AM4389" s="1" t="s">
        <v>52</v>
      </c>
    </row>
    <row r="4390" customFormat="false" ht="12.8" hidden="false" customHeight="true" outlineLevel="0" collapsed="false">
      <c r="A4390" s="7" t="n">
        <v>2019</v>
      </c>
      <c r="B4390" s="7" t="s">
        <v>116</v>
      </c>
      <c r="C4390" s="8" t="s">
        <v>40</v>
      </c>
      <c r="D4390" s="7" t="s">
        <v>102</v>
      </c>
      <c r="E4390" s="7" t="s">
        <v>1236</v>
      </c>
      <c r="F4390" s="7" t="s">
        <v>1903</v>
      </c>
      <c r="G4390" s="7" t="s">
        <v>43</v>
      </c>
      <c r="H4390" s="9" t="n">
        <v>1</v>
      </c>
      <c r="I4390" s="7" t="s">
        <v>1889</v>
      </c>
      <c r="J4390" s="8" t="s">
        <v>45</v>
      </c>
      <c r="K4390" s="10" t="s">
        <v>46</v>
      </c>
      <c r="L4390" s="10" t="s">
        <v>83</v>
      </c>
      <c r="M4390" s="10" t="s">
        <v>56</v>
      </c>
      <c r="N4390" s="10" t="n">
        <v>0.023</v>
      </c>
      <c r="O4390" s="9" t="s">
        <v>58</v>
      </c>
      <c r="P4390" s="11" t="n">
        <v>0.559</v>
      </c>
      <c r="Q4390" s="8" t="s">
        <v>50</v>
      </c>
      <c r="R4390" s="11" t="n">
        <v>0.003</v>
      </c>
      <c r="S4390" s="8" t="s">
        <v>49</v>
      </c>
      <c r="T4390" s="11" t="n">
        <v>96</v>
      </c>
      <c r="U4390" s="8" t="s">
        <v>49</v>
      </c>
      <c r="V4390" s="11" t="n">
        <v>8.8</v>
      </c>
      <c r="W4390" s="11" t="n">
        <v>10.4</v>
      </c>
      <c r="X4390" s="11" t="n">
        <v>12.9</v>
      </c>
      <c r="Y4390" s="11" t="n">
        <v>15</v>
      </c>
      <c r="Z4390" s="11" t="n">
        <v>1.57</v>
      </c>
      <c r="AA4390" s="8" t="s">
        <v>49</v>
      </c>
      <c r="AB4390" s="5" t="n">
        <f aca="false">IF(C4390='[1]Pesos dos Critérios'!$V$3,'[1]Pesos dos Critérios'!$V$6,IF(Planilha1!C4390='[1]Pesos dos Critérios'!$W$3,'[1]Pesos dos Critérios'!$W$6,IF(Planilha1!C4390='[1]Pesos dos Critérios'!$X$3,'[1]Pesos dos Critérios'!$X$6,IF(Planilha1!C4390='[1]Pesos dos Critérios'!$Y$3,'[1]Pesos dos Critérios'!$Y$6,'[1]Pesos dos Critérios'!$Z$6))))</f>
        <v>0.0292592592592593</v>
      </c>
      <c r="AC4390" s="5" t="n">
        <f aca="false">IF(H4390=1,'[1]Pesos dos Critérios'!$AD$6,IF(Planilha1!H4390=2,'[1]Pesos dos Critérios'!$AE$6,IF(Planilha1!H4390=3,'[1]Pesos dos Critérios'!$AF$6,IF(Planilha1!H4390=4,'[1]Pesos dos Critérios'!$AG$6,'[1]Pesos dos Critérios'!$AH$6))))</f>
        <v>0.0168449887077338</v>
      </c>
      <c r="AD4390" s="5" t="n">
        <f aca="false">IF(J4390='[1]Pesos dos Critérios'!$AA$3,'[1]Pesos dos Critérios'!$AA$6,IF(Planilha1!J4390='[1]Pesos dos Critérios'!$AB$3,'[1]Pesos dos Critérios'!$AB$6,'[1]Pesos dos Critérios'!$AC$6))</f>
        <v>0.037037037037037</v>
      </c>
      <c r="AE4390" s="5" t="n">
        <f aca="false">IF(O4390="Intervalo 1",'[1]Pesos dos Critérios'!$J$6,IF(Planilha1!O4390="Intervalo 2",'[1]Pesos dos Critérios'!$K$6,IF(Planilha1!O4390="Intervalo 3",'[1]Pesos dos Critérios'!$L$6,'[1]Pesos dos Critérios'!$M$6)))</f>
        <v>0.0277777777777778</v>
      </c>
      <c r="AF4390" s="5" t="n">
        <f aca="false">IF(Q4390="Intervalo 1",'[1]Pesos dos Critérios'!$B$6,IF(Q4390="Intervalo 2",'[1]Pesos dos Critérios'!$C$6,IF(Q4390="Intervalo 3",'[1]Pesos dos Critérios'!$D$6,'[1]Pesos dos Critérios'!$E$6)))</f>
        <v>0.00675642659701681</v>
      </c>
      <c r="AG4390" s="5" t="n">
        <f aca="false">IF(S4390="Intervalo 1",'[1]Pesos dos Critérios'!$F$6,IF(S4390="Intervalo 2",'[1]Pesos dos Critérios'!$G$6,IF(S4390="Intervalo 3",'[1]Pesos dos Critérios'!$H$6,'[1]Pesos dos Critérios'!$I$6)))</f>
        <v>0.0420641601197157</v>
      </c>
      <c r="AH4390" s="5" t="n">
        <f aca="false">IF(U4390="Intervalo 1",'[1]Pesos dos Critérios'!$N$6,IF(U4390="Intervalo 2",'[1]Pesos dos Critérios'!$O$6,IF(U4390="Intervalo 3",'[1]Pesos dos Critérios'!$P$6,'[1]Pesos dos Critérios'!$Q$6)))</f>
        <v>0.0375661375661376</v>
      </c>
      <c r="AI4390" s="5" t="n">
        <f aca="false">IF(AA4390="Intervalo 1",'[1]Pesos dos Critérios'!$R$6,IF(AA4390="Intervalo 2",'[1]Pesos dos Critérios'!$S$6,IF(AA4390="Intervalo 3",'[1]Pesos dos Critérios'!$T$6,'[1]Pesos dos Critérios'!$U$6)))</f>
        <v>0.0768518518518519</v>
      </c>
      <c r="AJ4390" s="5" t="n">
        <f aca="false">SUM(AB4390:AI4390)</f>
        <v>0.27415763891653</v>
      </c>
      <c r="AK4390" s="5" t="n">
        <v>4389</v>
      </c>
      <c r="AM4390" s="1" t="s">
        <v>52</v>
      </c>
    </row>
    <row r="4391" customFormat="false" ht="12.8" hidden="false" customHeight="true" outlineLevel="0" collapsed="false">
      <c r="A4391" s="7" t="n">
        <v>2019</v>
      </c>
      <c r="B4391" s="7" t="s">
        <v>116</v>
      </c>
      <c r="C4391" s="8" t="s">
        <v>40</v>
      </c>
      <c r="D4391" s="7" t="s">
        <v>102</v>
      </c>
      <c r="E4391" s="7" t="s">
        <v>1236</v>
      </c>
      <c r="F4391" s="7" t="s">
        <v>1904</v>
      </c>
      <c r="G4391" s="7" t="s">
        <v>123</v>
      </c>
      <c r="H4391" s="9" t="n">
        <v>2</v>
      </c>
      <c r="I4391" s="7" t="s">
        <v>1889</v>
      </c>
      <c r="J4391" s="8" t="s">
        <v>45</v>
      </c>
      <c r="K4391" s="10" t="s">
        <v>46</v>
      </c>
      <c r="L4391" s="10" t="s">
        <v>83</v>
      </c>
      <c r="M4391" s="10" t="s">
        <v>56</v>
      </c>
      <c r="N4391" s="10" t="n">
        <v>0.031</v>
      </c>
      <c r="O4391" s="9" t="s">
        <v>49</v>
      </c>
      <c r="P4391" s="11" t="n">
        <v>0.664</v>
      </c>
      <c r="Q4391" s="8" t="s">
        <v>50</v>
      </c>
      <c r="R4391" s="11" t="n">
        <v>0.005</v>
      </c>
      <c r="S4391" s="8" t="s">
        <v>49</v>
      </c>
      <c r="T4391" s="11" t="n">
        <v>99</v>
      </c>
      <c r="U4391" s="8" t="s">
        <v>49</v>
      </c>
      <c r="V4391" s="11" t="n">
        <v>8.5</v>
      </c>
      <c r="W4391" s="11" t="n">
        <v>9.9</v>
      </c>
      <c r="X4391" s="11" t="n">
        <v>12.6</v>
      </c>
      <c r="Y4391" s="11" t="n">
        <v>14.4</v>
      </c>
      <c r="Z4391" s="11" t="n">
        <v>1.63</v>
      </c>
      <c r="AA4391" s="8" t="s">
        <v>49</v>
      </c>
      <c r="AB4391" s="5" t="n">
        <f aca="false">IF(C4391='[1]Pesos dos Critérios'!$V$3,'[1]Pesos dos Critérios'!$V$6,IF(Planilha1!C4391='[1]Pesos dos Critérios'!$W$3,'[1]Pesos dos Critérios'!$W$6,IF(Planilha1!C4391='[1]Pesos dos Critérios'!$X$3,'[1]Pesos dos Critérios'!$X$6,IF(Planilha1!C4391='[1]Pesos dos Critérios'!$Y$3,'[1]Pesos dos Critérios'!$Y$6,'[1]Pesos dos Critérios'!$Z$6))))</f>
        <v>0.0292592592592593</v>
      </c>
      <c r="AC4391" s="5" t="n">
        <f aca="false">IF(H4391=1,'[1]Pesos dos Critérios'!$AD$6,IF(Planilha1!H4391=2,'[1]Pesos dos Critérios'!$AE$6,IF(Planilha1!H4391=3,'[1]Pesos dos Critérios'!$AF$6,IF(Planilha1!H4391=4,'[1]Pesos dos Critérios'!$AG$6,'[1]Pesos dos Critérios'!$AH$6))))</f>
        <v>0.0136890596694518</v>
      </c>
      <c r="AD4391" s="5" t="n">
        <f aca="false">IF(J4391='[1]Pesos dos Critérios'!$AA$3,'[1]Pesos dos Critérios'!$AA$6,IF(Planilha1!J4391='[1]Pesos dos Critérios'!$AB$3,'[1]Pesos dos Critérios'!$AB$6,'[1]Pesos dos Critérios'!$AC$6))</f>
        <v>0.037037037037037</v>
      </c>
      <c r="AE4391" s="5" t="n">
        <f aca="false">IF(O4391="Intervalo 1",'[1]Pesos dos Critérios'!$J$6,IF(Planilha1!O4391="Intervalo 2",'[1]Pesos dos Critérios'!$K$6,IF(Planilha1!O4391="Intervalo 3",'[1]Pesos dos Critérios'!$L$6,'[1]Pesos dos Critérios'!$M$6)))</f>
        <v>0.0277777777777778</v>
      </c>
      <c r="AF4391" s="5" t="n">
        <f aca="false">IF(Q4391="Intervalo 1",'[1]Pesos dos Critérios'!$B$6,IF(Q4391="Intervalo 2",'[1]Pesos dos Critérios'!$C$6,IF(Q4391="Intervalo 3",'[1]Pesos dos Critérios'!$D$6,'[1]Pesos dos Critérios'!$E$6)))</f>
        <v>0.00675642659701681</v>
      </c>
      <c r="AG4391" s="5" t="n">
        <f aca="false">IF(S4391="Intervalo 1",'[1]Pesos dos Critérios'!$F$6,IF(S4391="Intervalo 2",'[1]Pesos dos Critérios'!$G$6,IF(S4391="Intervalo 3",'[1]Pesos dos Critérios'!$H$6,'[1]Pesos dos Critérios'!$I$6)))</f>
        <v>0.0420641601197157</v>
      </c>
      <c r="AH4391" s="5" t="n">
        <f aca="false">IF(U4391="Intervalo 1",'[1]Pesos dos Critérios'!$N$6,IF(U4391="Intervalo 2",'[1]Pesos dos Critérios'!$O$6,IF(U4391="Intervalo 3",'[1]Pesos dos Critérios'!$P$6,'[1]Pesos dos Critérios'!$Q$6)))</f>
        <v>0.0375661375661376</v>
      </c>
      <c r="AI4391" s="5" t="n">
        <f aca="false">IF(AA4391="Intervalo 1",'[1]Pesos dos Critérios'!$R$6,IF(AA4391="Intervalo 2",'[1]Pesos dos Critérios'!$S$6,IF(AA4391="Intervalo 3",'[1]Pesos dos Critérios'!$T$6,'[1]Pesos dos Critérios'!$U$6)))</f>
        <v>0.0768518518518519</v>
      </c>
      <c r="AJ4391" s="5" t="n">
        <f aca="false">SUM(AB4391:AI4391)</f>
        <v>0.271001709878248</v>
      </c>
      <c r="AK4391" s="5" t="n">
        <v>4390</v>
      </c>
      <c r="AM4391" s="1" t="s">
        <v>52</v>
      </c>
    </row>
    <row r="4392" customFormat="false" ht="12.8" hidden="false" customHeight="true" outlineLevel="0" collapsed="false">
      <c r="A4392" s="7" t="n">
        <v>2019</v>
      </c>
      <c r="B4392" s="7" t="s">
        <v>116</v>
      </c>
      <c r="C4392" s="8" t="s">
        <v>40</v>
      </c>
      <c r="D4392" s="7" t="s">
        <v>102</v>
      </c>
      <c r="E4392" s="7" t="s">
        <v>1236</v>
      </c>
      <c r="F4392" s="7" t="s">
        <v>1905</v>
      </c>
      <c r="G4392" s="7" t="s">
        <v>123</v>
      </c>
      <c r="H4392" s="9" t="n">
        <v>2</v>
      </c>
      <c r="I4392" s="7" t="s">
        <v>219</v>
      </c>
      <c r="J4392" s="8" t="s">
        <v>86</v>
      </c>
      <c r="K4392" s="10" t="s">
        <v>46</v>
      </c>
      <c r="L4392" s="10" t="s">
        <v>83</v>
      </c>
      <c r="M4392" s="10" t="s">
        <v>56</v>
      </c>
      <c r="N4392" s="10" t="n">
        <v>0.024</v>
      </c>
      <c r="O4392" s="9" t="s">
        <v>49</v>
      </c>
      <c r="P4392" s="11" t="n">
        <v>0.163</v>
      </c>
      <c r="Q4392" s="8" t="s">
        <v>57</v>
      </c>
      <c r="R4392" s="11" t="n">
        <v>0.014</v>
      </c>
      <c r="S4392" s="8" t="s">
        <v>57</v>
      </c>
      <c r="T4392" s="11" t="n">
        <v>104</v>
      </c>
      <c r="U4392" s="8" t="s">
        <v>49</v>
      </c>
      <c r="V4392" s="11" t="n">
        <v>7.8</v>
      </c>
      <c r="W4392" s="11" t="n">
        <v>9.8</v>
      </c>
      <c r="X4392" s="11" t="n">
        <v>11.7</v>
      </c>
      <c r="Y4392" s="11" t="n">
        <v>14.5</v>
      </c>
      <c r="Z4392" s="11" t="n">
        <v>1.72</v>
      </c>
      <c r="AA4392" s="8" t="s">
        <v>49</v>
      </c>
      <c r="AB4392" s="5" t="n">
        <f aca="false">IF(C4392='[1]Pesos dos Critérios'!$V$3,'[1]Pesos dos Critérios'!$V$6,IF(Planilha1!C4392='[1]Pesos dos Critérios'!$W$3,'[1]Pesos dos Critérios'!$W$6,IF(Planilha1!C4392='[1]Pesos dos Critérios'!$X$3,'[1]Pesos dos Critérios'!$X$6,IF(Planilha1!C4392='[1]Pesos dos Critérios'!$Y$3,'[1]Pesos dos Critérios'!$Y$6,'[1]Pesos dos Critérios'!$Z$6))))</f>
        <v>0.0292592592592593</v>
      </c>
      <c r="AC4392" s="5" t="n">
        <f aca="false">IF(H4392=1,'[1]Pesos dos Critérios'!$AD$6,IF(Planilha1!H4392=2,'[1]Pesos dos Critérios'!$AE$6,IF(Planilha1!H4392=3,'[1]Pesos dos Critérios'!$AF$6,IF(Planilha1!H4392=4,'[1]Pesos dos Critérios'!$AG$6,'[1]Pesos dos Critérios'!$AH$6))))</f>
        <v>0.0136890596694518</v>
      </c>
      <c r="AD4392" s="5" t="n">
        <f aca="false">IF(J4392='[1]Pesos dos Critérios'!$AA$3,'[1]Pesos dos Critérios'!$AA$6,IF(Planilha1!J4392='[1]Pesos dos Critérios'!$AB$3,'[1]Pesos dos Critérios'!$AB$6,'[1]Pesos dos Critérios'!$AC$6))</f>
        <v>0.037037037037037</v>
      </c>
      <c r="AE4392" s="5" t="n">
        <f aca="false">IF(O4392="Intervalo 1",'[1]Pesos dos Critérios'!$J$6,IF(Planilha1!O4392="Intervalo 2",'[1]Pesos dos Critérios'!$K$6,IF(Planilha1!O4392="Intervalo 3",'[1]Pesos dos Critérios'!$L$6,'[1]Pesos dos Critérios'!$M$6)))</f>
        <v>0.0277777777777778</v>
      </c>
      <c r="AF4392" s="5" t="n">
        <f aca="false">IF(Q4392="Intervalo 1",'[1]Pesos dos Critérios'!$B$6,IF(Q4392="Intervalo 2",'[1]Pesos dos Critérios'!$C$6,IF(Q4392="Intervalo 3",'[1]Pesos dos Critérios'!$D$6,'[1]Pesos dos Critérios'!$E$6)))</f>
        <v>0.0187704346389545</v>
      </c>
      <c r="AG4392" s="5" t="n">
        <f aca="false">IF(S4392="Intervalo 1",'[1]Pesos dos Critérios'!$F$6,IF(S4392="Intervalo 2",'[1]Pesos dos Critérios'!$G$6,IF(S4392="Intervalo 3",'[1]Pesos dos Critérios'!$H$6,'[1]Pesos dos Critérios'!$I$6)))</f>
        <v>0.0397493453049009</v>
      </c>
      <c r="AH4392" s="5" t="n">
        <f aca="false">IF(U4392="Intervalo 1",'[1]Pesos dos Critérios'!$N$6,IF(U4392="Intervalo 2",'[1]Pesos dos Critérios'!$O$6,IF(U4392="Intervalo 3",'[1]Pesos dos Critérios'!$P$6,'[1]Pesos dos Critérios'!$Q$6)))</f>
        <v>0.0375661375661376</v>
      </c>
      <c r="AI4392" s="5" t="n">
        <f aca="false">IF(AA4392="Intervalo 1",'[1]Pesos dos Critérios'!$R$6,IF(AA4392="Intervalo 2",'[1]Pesos dos Critérios'!$S$6,IF(AA4392="Intervalo 3",'[1]Pesos dos Critérios'!$T$6,'[1]Pesos dos Critérios'!$U$6)))</f>
        <v>0.0768518518518519</v>
      </c>
      <c r="AJ4392" s="5" t="n">
        <f aca="false">SUM(AB4392:AI4392)</f>
        <v>0.280700903105371</v>
      </c>
      <c r="AK4392" s="5" t="n">
        <v>4391</v>
      </c>
      <c r="AM4392" s="1" t="s">
        <v>52</v>
      </c>
    </row>
    <row r="4393" customFormat="false" ht="12.8" hidden="false" customHeight="true" outlineLevel="0" collapsed="false">
      <c r="A4393" s="7" t="n">
        <v>2019</v>
      </c>
      <c r="B4393" s="7" t="s">
        <v>116</v>
      </c>
      <c r="C4393" s="8" t="s">
        <v>40</v>
      </c>
      <c r="D4393" s="7" t="s">
        <v>1906</v>
      </c>
      <c r="E4393" s="7" t="s">
        <v>118</v>
      </c>
      <c r="F4393" s="7" t="s">
        <v>2720</v>
      </c>
      <c r="G4393" s="7" t="s">
        <v>845</v>
      </c>
      <c r="H4393" s="9" t="n">
        <v>1</v>
      </c>
      <c r="I4393" s="7" t="s">
        <v>1889</v>
      </c>
      <c r="J4393" s="8" t="s">
        <v>45</v>
      </c>
      <c r="K4393" s="10" t="s">
        <v>46</v>
      </c>
      <c r="L4393" s="10" t="s">
        <v>83</v>
      </c>
      <c r="M4393" s="10" t="s">
        <v>56</v>
      </c>
      <c r="N4393" s="10" t="n">
        <v>0.015</v>
      </c>
      <c r="O4393" s="9" t="s">
        <v>49</v>
      </c>
      <c r="P4393" s="11" t="n">
        <v>0.377</v>
      </c>
      <c r="Q4393" s="8" t="s">
        <v>58</v>
      </c>
      <c r="R4393" s="11" t="n">
        <v>0.029</v>
      </c>
      <c r="S4393" s="8" t="s">
        <v>50</v>
      </c>
      <c r="T4393" s="11" t="n">
        <v>94</v>
      </c>
      <c r="U4393" s="8" t="s">
        <v>49</v>
      </c>
      <c r="V4393" s="11" t="n">
        <v>9.3</v>
      </c>
      <c r="W4393" s="11" t="n">
        <v>10.1</v>
      </c>
      <c r="X4393" s="11" t="n">
        <v>13.2</v>
      </c>
      <c r="Y4393" s="11" t="n">
        <v>14.8</v>
      </c>
      <c r="Z4393" s="11" t="n">
        <v>1.53</v>
      </c>
      <c r="AA4393" s="8" t="s">
        <v>49</v>
      </c>
      <c r="AB4393" s="5" t="n">
        <f aca="false">IF(C4393='[1]Pesos dos Critérios'!$V$3,'[1]Pesos dos Critérios'!$V$6,IF(Planilha1!C4393='[1]Pesos dos Critérios'!$W$3,'[1]Pesos dos Critérios'!$W$6,IF(Planilha1!C4393='[1]Pesos dos Critérios'!$X$3,'[1]Pesos dos Critérios'!$X$6,IF(Planilha1!C4393='[1]Pesos dos Critérios'!$Y$3,'[1]Pesos dos Critérios'!$Y$6,'[1]Pesos dos Critérios'!$Z$6))))</f>
        <v>0.0292592592592593</v>
      </c>
      <c r="AC4393" s="5" t="n">
        <f aca="false">IF(H4393=1,'[1]Pesos dos Critérios'!$AD$6,IF(Planilha1!H4393=2,'[1]Pesos dos Critérios'!$AE$6,IF(Planilha1!H4393=3,'[1]Pesos dos Critérios'!$AF$6,IF(Planilha1!H4393=4,'[1]Pesos dos Critérios'!$AG$6,'[1]Pesos dos Critérios'!$AH$6))))</f>
        <v>0.0168449887077338</v>
      </c>
      <c r="AD4393" s="5" t="n">
        <f aca="false">IF(J4393='[1]Pesos dos Critérios'!$AA$3,'[1]Pesos dos Critérios'!$AA$6,IF(Planilha1!J4393='[1]Pesos dos Critérios'!$AB$3,'[1]Pesos dos Critérios'!$AB$6,'[1]Pesos dos Critérios'!$AC$6))</f>
        <v>0.037037037037037</v>
      </c>
      <c r="AE4393" s="5" t="n">
        <f aca="false">IF(O4393="Intervalo 1",'[1]Pesos dos Critérios'!$J$6,IF(Planilha1!O4393="Intervalo 2",'[1]Pesos dos Critérios'!$K$6,IF(Planilha1!O4393="Intervalo 3",'[1]Pesos dos Critérios'!$L$6,'[1]Pesos dos Critérios'!$M$6)))</f>
        <v>0.0277777777777778</v>
      </c>
      <c r="AF4393" s="5" t="n">
        <f aca="false">IF(Q4393="Intervalo 1",'[1]Pesos dos Critérios'!$B$6,IF(Q4393="Intervalo 2",'[1]Pesos dos Critérios'!$C$6,IF(Q4393="Intervalo 3",'[1]Pesos dos Critérios'!$D$6,'[1]Pesos dos Critérios'!$E$6)))</f>
        <v>0.0125041257015435</v>
      </c>
      <c r="AG4393" s="5" t="n">
        <f aca="false">IF(S4393="Intervalo 1",'[1]Pesos dos Critérios'!$F$6,IF(S4393="Intervalo 2",'[1]Pesos dos Critérios'!$G$6,IF(S4393="Intervalo 3",'[1]Pesos dos Critérios'!$H$6,'[1]Pesos dos Critérios'!$I$6)))</f>
        <v>0.00942293303404415</v>
      </c>
      <c r="AH4393" s="5" t="n">
        <f aca="false">IF(U4393="Intervalo 1",'[1]Pesos dos Critérios'!$N$6,IF(U4393="Intervalo 2",'[1]Pesos dos Critérios'!$O$6,IF(U4393="Intervalo 3",'[1]Pesos dos Critérios'!$P$6,'[1]Pesos dos Critérios'!$Q$6)))</f>
        <v>0.0375661375661376</v>
      </c>
      <c r="AI4393" s="5" t="n">
        <f aca="false">IF(AA4393="Intervalo 1",'[1]Pesos dos Critérios'!$R$6,IF(AA4393="Intervalo 2",'[1]Pesos dos Critérios'!$S$6,IF(AA4393="Intervalo 3",'[1]Pesos dos Critérios'!$T$6,'[1]Pesos dos Critérios'!$U$6)))</f>
        <v>0.0768518518518519</v>
      </c>
      <c r="AJ4393" s="5" t="n">
        <f aca="false">SUM(AB4393:AI4393)</f>
        <v>0.247264110935385</v>
      </c>
      <c r="AK4393" s="5" t="n">
        <v>4392</v>
      </c>
      <c r="AM4393" s="1" t="s">
        <v>67</v>
      </c>
    </row>
    <row r="4394" customFormat="false" ht="12.8" hidden="false" customHeight="true" outlineLevel="0" collapsed="false">
      <c r="A4394" s="7" t="n">
        <v>2019</v>
      </c>
      <c r="B4394" s="7" t="s">
        <v>116</v>
      </c>
      <c r="C4394" s="8" t="s">
        <v>40</v>
      </c>
      <c r="D4394" s="7" t="s">
        <v>1906</v>
      </c>
      <c r="E4394" s="7" t="s">
        <v>118</v>
      </c>
      <c r="F4394" s="7" t="s">
        <v>2721</v>
      </c>
      <c r="G4394" s="7" t="s">
        <v>123</v>
      </c>
      <c r="H4394" s="9" t="n">
        <v>2</v>
      </c>
      <c r="I4394" s="7" t="s">
        <v>1916</v>
      </c>
      <c r="J4394" s="8" t="s">
        <v>86</v>
      </c>
      <c r="K4394" s="10" t="s">
        <v>46</v>
      </c>
      <c r="L4394" s="10" t="s">
        <v>83</v>
      </c>
      <c r="M4394" s="10" t="s">
        <v>56</v>
      </c>
      <c r="N4394" s="10" t="n">
        <v>0.023</v>
      </c>
      <c r="O4394" s="9" t="s">
        <v>50</v>
      </c>
      <c r="P4394" s="11" t="n">
        <v>0.795</v>
      </c>
      <c r="Q4394" s="8" t="s">
        <v>50</v>
      </c>
      <c r="R4394" s="11" t="n">
        <v>0.025</v>
      </c>
      <c r="S4394" s="8" t="s">
        <v>58</v>
      </c>
      <c r="T4394" s="11" t="n">
        <v>113</v>
      </c>
      <c r="U4394" s="8" t="s">
        <v>57</v>
      </c>
      <c r="V4394" s="11" t="n">
        <v>7.6</v>
      </c>
      <c r="W4394" s="11" t="n">
        <v>9.3</v>
      </c>
      <c r="X4394" s="11" t="n">
        <v>10.9</v>
      </c>
      <c r="Y4394" s="11" t="n">
        <v>13.2</v>
      </c>
      <c r="Z4394" s="11" t="n">
        <v>1.83</v>
      </c>
      <c r="AA4394" s="8" t="s">
        <v>57</v>
      </c>
      <c r="AB4394" s="5" t="n">
        <f aca="false">IF(C4394='[1]Pesos dos Critérios'!$V$3,'[1]Pesos dos Critérios'!$V$6,IF(Planilha1!C4394='[1]Pesos dos Critérios'!$W$3,'[1]Pesos dos Critérios'!$W$6,IF(Planilha1!C4394='[1]Pesos dos Critérios'!$X$3,'[1]Pesos dos Critérios'!$X$6,IF(Planilha1!C4394='[1]Pesos dos Critérios'!$Y$3,'[1]Pesos dos Critérios'!$Y$6,'[1]Pesos dos Critérios'!$Z$6))))</f>
        <v>0.0292592592592593</v>
      </c>
      <c r="AC4394" s="5" t="n">
        <f aca="false">IF(H4394=1,'[1]Pesos dos Critérios'!$AD$6,IF(Planilha1!H4394=2,'[1]Pesos dos Critérios'!$AE$6,IF(Planilha1!H4394=3,'[1]Pesos dos Critérios'!$AF$6,IF(Planilha1!H4394=4,'[1]Pesos dos Critérios'!$AG$6,'[1]Pesos dos Critérios'!$AH$6))))</f>
        <v>0.0136890596694518</v>
      </c>
      <c r="AD4394" s="5" t="n">
        <f aca="false">IF(J4394='[1]Pesos dos Critérios'!$AA$3,'[1]Pesos dos Critérios'!$AA$6,IF(Planilha1!J4394='[1]Pesos dos Critérios'!$AB$3,'[1]Pesos dos Critérios'!$AB$6,'[1]Pesos dos Critérios'!$AC$6))</f>
        <v>0.037037037037037</v>
      </c>
      <c r="AE4394" s="5" t="n">
        <f aca="false">IF(O4394="Intervalo 1",'[1]Pesos dos Critérios'!$J$6,IF(Planilha1!O4394="Intervalo 2",'[1]Pesos dos Critérios'!$K$6,IF(Planilha1!O4394="Intervalo 3",'[1]Pesos dos Critérios'!$L$6,'[1]Pesos dos Critérios'!$M$6)))</f>
        <v>0.0277777777777778</v>
      </c>
      <c r="AF4394" s="5" t="n">
        <f aca="false">IF(Q4394="Intervalo 1",'[1]Pesos dos Critérios'!$B$6,IF(Q4394="Intervalo 2",'[1]Pesos dos Critérios'!$C$6,IF(Q4394="Intervalo 3",'[1]Pesos dos Critérios'!$D$6,'[1]Pesos dos Critérios'!$E$6)))</f>
        <v>0.00675642659701681</v>
      </c>
      <c r="AG4394" s="5" t="n">
        <f aca="false">IF(S4394="Intervalo 1",'[1]Pesos dos Critérios'!$F$6,IF(S4394="Intervalo 2",'[1]Pesos dos Critérios'!$G$6,IF(S4394="Intervalo 3",'[1]Pesos dos Critérios'!$H$6,'[1]Pesos dos Critérios'!$I$6)))</f>
        <v>0.0198746726524504</v>
      </c>
      <c r="AH4394" s="5" t="n">
        <f aca="false">IF(U4394="Intervalo 1",'[1]Pesos dos Critérios'!$N$6,IF(U4394="Intervalo 2",'[1]Pesos dos Critérios'!$O$6,IF(U4394="Intervalo 3",'[1]Pesos dos Critérios'!$P$6,'[1]Pesos dos Critérios'!$Q$6)))</f>
        <v>0.032010582010582</v>
      </c>
      <c r="AI4394" s="5" t="n">
        <f aca="false">IF(AA4394="Intervalo 1",'[1]Pesos dos Critérios'!$R$6,IF(AA4394="Intervalo 2",'[1]Pesos dos Critérios'!$S$6,IF(AA4394="Intervalo 3",'[1]Pesos dos Critérios'!$T$6,'[1]Pesos dos Critérios'!$U$6)))</f>
        <v>0.0546296296296296</v>
      </c>
      <c r="AJ4394" s="5" t="n">
        <f aca="false">SUM(AB4394:AI4394)</f>
        <v>0.221034444633205</v>
      </c>
      <c r="AK4394" s="5" t="n">
        <v>4393</v>
      </c>
      <c r="AM4394" s="1" t="s">
        <v>60</v>
      </c>
    </row>
    <row r="4395" customFormat="false" ht="12.8" hidden="false" customHeight="true" outlineLevel="0" collapsed="false">
      <c r="A4395" s="7" t="n">
        <v>2019</v>
      </c>
      <c r="B4395" s="7" t="s">
        <v>116</v>
      </c>
      <c r="C4395" s="8" t="s">
        <v>40</v>
      </c>
      <c r="D4395" s="7" t="s">
        <v>160</v>
      </c>
      <c r="E4395" s="7" t="n">
        <v>208</v>
      </c>
      <c r="F4395" s="7" t="s">
        <v>322</v>
      </c>
      <c r="G4395" s="7" t="s">
        <v>123</v>
      </c>
      <c r="H4395" s="9" t="n">
        <v>2</v>
      </c>
      <c r="I4395" s="7" t="s">
        <v>1911</v>
      </c>
      <c r="J4395" s="8" t="s">
        <v>45</v>
      </c>
      <c r="K4395" s="10" t="s">
        <v>46</v>
      </c>
      <c r="L4395" s="10" t="s">
        <v>83</v>
      </c>
      <c r="M4395" s="10" t="s">
        <v>56</v>
      </c>
      <c r="N4395" s="10" t="n">
        <v>0.012</v>
      </c>
      <c r="O4395" s="9" t="s">
        <v>50</v>
      </c>
      <c r="P4395" s="11" t="n">
        <v>0.176</v>
      </c>
      <c r="Q4395" s="8" t="s">
        <v>57</v>
      </c>
      <c r="R4395" s="11" t="n">
        <v>0.021</v>
      </c>
      <c r="S4395" s="8" t="s">
        <v>58</v>
      </c>
      <c r="T4395" s="11" t="n">
        <v>104</v>
      </c>
      <c r="U4395" s="8" t="s">
        <v>49</v>
      </c>
      <c r="V4395" s="11" t="n">
        <v>8.2</v>
      </c>
      <c r="W4395" s="11" t="n">
        <v>9.5</v>
      </c>
      <c r="X4395" s="11" t="n">
        <v>12</v>
      </c>
      <c r="Y4395" s="11" t="n">
        <v>13.8</v>
      </c>
      <c r="Z4395" s="11" t="n">
        <v>1.7</v>
      </c>
      <c r="AA4395" s="8" t="s">
        <v>49</v>
      </c>
      <c r="AB4395" s="5" t="n">
        <f aca="false">IF(C4395='[1]Pesos dos Critérios'!$V$3,'[1]Pesos dos Critérios'!$V$6,IF(Planilha1!C4395='[1]Pesos dos Critérios'!$W$3,'[1]Pesos dos Critérios'!$W$6,IF(Planilha1!C4395='[1]Pesos dos Critérios'!$X$3,'[1]Pesos dos Critérios'!$X$6,IF(Planilha1!C4395='[1]Pesos dos Critérios'!$Y$3,'[1]Pesos dos Critérios'!$Y$6,'[1]Pesos dos Critérios'!$Z$6))))</f>
        <v>0.0292592592592593</v>
      </c>
      <c r="AC4395" s="5" t="n">
        <f aca="false">IF(H4395=1,'[1]Pesos dos Critérios'!$AD$6,IF(Planilha1!H4395=2,'[1]Pesos dos Critérios'!$AE$6,IF(Planilha1!H4395=3,'[1]Pesos dos Critérios'!$AF$6,IF(Planilha1!H4395=4,'[1]Pesos dos Critérios'!$AG$6,'[1]Pesos dos Critérios'!$AH$6))))</f>
        <v>0.0136890596694518</v>
      </c>
      <c r="AD4395" s="5" t="n">
        <f aca="false">IF(J4395='[1]Pesos dos Critérios'!$AA$3,'[1]Pesos dos Critérios'!$AA$6,IF(Planilha1!J4395='[1]Pesos dos Critérios'!$AB$3,'[1]Pesos dos Critérios'!$AB$6,'[1]Pesos dos Critérios'!$AC$6))</f>
        <v>0.037037037037037</v>
      </c>
      <c r="AE4395" s="5" t="n">
        <f aca="false">IF(O4395="Intervalo 1",'[1]Pesos dos Critérios'!$J$6,IF(Planilha1!O4395="Intervalo 2",'[1]Pesos dos Critérios'!$K$6,IF(Planilha1!O4395="Intervalo 3",'[1]Pesos dos Critérios'!$L$6,'[1]Pesos dos Critérios'!$M$6)))</f>
        <v>0.0277777777777778</v>
      </c>
      <c r="AF4395" s="5" t="n">
        <f aca="false">IF(Q4395="Intervalo 1",'[1]Pesos dos Critérios'!$B$6,IF(Q4395="Intervalo 2",'[1]Pesos dos Critérios'!$C$6,IF(Q4395="Intervalo 3",'[1]Pesos dos Critérios'!$D$6,'[1]Pesos dos Critérios'!$E$6)))</f>
        <v>0.0187704346389545</v>
      </c>
      <c r="AG4395" s="5" t="n">
        <f aca="false">IF(S4395="Intervalo 1",'[1]Pesos dos Critérios'!$F$6,IF(S4395="Intervalo 2",'[1]Pesos dos Critérios'!$G$6,IF(S4395="Intervalo 3",'[1]Pesos dos Critérios'!$H$6,'[1]Pesos dos Critérios'!$I$6)))</f>
        <v>0.0198746726524504</v>
      </c>
      <c r="AH4395" s="5" t="n">
        <f aca="false">IF(U4395="Intervalo 1",'[1]Pesos dos Critérios'!$N$6,IF(U4395="Intervalo 2",'[1]Pesos dos Critérios'!$O$6,IF(U4395="Intervalo 3",'[1]Pesos dos Critérios'!$P$6,'[1]Pesos dos Critérios'!$Q$6)))</f>
        <v>0.0375661375661376</v>
      </c>
      <c r="AI4395" s="5" t="n">
        <f aca="false">IF(AA4395="Intervalo 1",'[1]Pesos dos Critérios'!$R$6,IF(AA4395="Intervalo 2",'[1]Pesos dos Critérios'!$S$6,IF(AA4395="Intervalo 3",'[1]Pesos dos Critérios'!$T$6,'[1]Pesos dos Critérios'!$U$6)))</f>
        <v>0.0768518518518519</v>
      </c>
      <c r="AJ4395" s="5" t="n">
        <f aca="false">SUM(AB4395:AI4395)</f>
        <v>0.26082623045292</v>
      </c>
      <c r="AK4395" s="5" t="n">
        <v>4394</v>
      </c>
      <c r="AM4395" s="1" t="s">
        <v>67</v>
      </c>
    </row>
    <row r="4396" customFormat="false" ht="12.8" hidden="false" customHeight="true" outlineLevel="0" collapsed="false">
      <c r="A4396" s="7" t="n">
        <v>2019</v>
      </c>
      <c r="B4396" s="7" t="s">
        <v>116</v>
      </c>
      <c r="C4396" s="8" t="s">
        <v>40</v>
      </c>
      <c r="D4396" s="7" t="s">
        <v>160</v>
      </c>
      <c r="E4396" s="7" t="n">
        <v>208</v>
      </c>
      <c r="F4396" s="7" t="s">
        <v>1910</v>
      </c>
      <c r="G4396" s="7" t="s">
        <v>845</v>
      </c>
      <c r="H4396" s="9" t="n">
        <v>1</v>
      </c>
      <c r="I4396" s="7" t="s">
        <v>1889</v>
      </c>
      <c r="J4396" s="8" t="s">
        <v>45</v>
      </c>
      <c r="K4396" s="10" t="s">
        <v>46</v>
      </c>
      <c r="L4396" s="10" t="s">
        <v>83</v>
      </c>
      <c r="M4396" s="10" t="s">
        <v>56</v>
      </c>
      <c r="N4396" s="10" t="n">
        <v>0.017</v>
      </c>
      <c r="O4396" s="9" t="s">
        <v>50</v>
      </c>
      <c r="P4396" s="11" t="n">
        <v>0.404</v>
      </c>
      <c r="Q4396" s="8" t="s">
        <v>58</v>
      </c>
      <c r="R4396" s="11" t="n">
        <v>0.026</v>
      </c>
      <c r="S4396" s="8" t="s">
        <v>58</v>
      </c>
      <c r="T4396" s="11" t="n">
        <v>89</v>
      </c>
      <c r="U4396" s="8" t="s">
        <v>49</v>
      </c>
      <c r="V4396" s="11" t="n">
        <v>9.6</v>
      </c>
      <c r="W4396" s="11" t="n">
        <v>10.7</v>
      </c>
      <c r="X4396" s="11" t="n">
        <v>13.9</v>
      </c>
      <c r="Y4396" s="11" t="n">
        <v>15.5</v>
      </c>
      <c r="Z4396" s="11" t="n">
        <v>1.46</v>
      </c>
      <c r="AA4396" s="8" t="s">
        <v>49</v>
      </c>
      <c r="AB4396" s="5" t="n">
        <f aca="false">IF(C4396='[1]Pesos dos Critérios'!$V$3,'[1]Pesos dos Critérios'!$V$6,IF(Planilha1!C4396='[1]Pesos dos Critérios'!$W$3,'[1]Pesos dos Critérios'!$W$6,IF(Planilha1!C4396='[1]Pesos dos Critérios'!$X$3,'[1]Pesos dos Critérios'!$X$6,IF(Planilha1!C4396='[1]Pesos dos Critérios'!$Y$3,'[1]Pesos dos Critérios'!$Y$6,'[1]Pesos dos Critérios'!$Z$6))))</f>
        <v>0.0292592592592593</v>
      </c>
      <c r="AC4396" s="5" t="n">
        <f aca="false">IF(H4396=1,'[1]Pesos dos Critérios'!$AD$6,IF(Planilha1!H4396=2,'[1]Pesos dos Critérios'!$AE$6,IF(Planilha1!H4396=3,'[1]Pesos dos Critérios'!$AF$6,IF(Planilha1!H4396=4,'[1]Pesos dos Critérios'!$AG$6,'[1]Pesos dos Critérios'!$AH$6))))</f>
        <v>0.0168449887077338</v>
      </c>
      <c r="AD4396" s="5" t="n">
        <f aca="false">IF(J4396='[1]Pesos dos Critérios'!$AA$3,'[1]Pesos dos Critérios'!$AA$6,IF(Planilha1!J4396='[1]Pesos dos Critérios'!$AB$3,'[1]Pesos dos Critérios'!$AB$6,'[1]Pesos dos Critérios'!$AC$6))</f>
        <v>0.037037037037037</v>
      </c>
      <c r="AE4396" s="5" t="n">
        <f aca="false">IF(O4396="Intervalo 1",'[1]Pesos dos Critérios'!$J$6,IF(Planilha1!O4396="Intervalo 2",'[1]Pesos dos Critérios'!$K$6,IF(Planilha1!O4396="Intervalo 3",'[1]Pesos dos Critérios'!$L$6,'[1]Pesos dos Critérios'!$M$6)))</f>
        <v>0.0277777777777778</v>
      </c>
      <c r="AF4396" s="5" t="n">
        <f aca="false">IF(Q4396="Intervalo 1",'[1]Pesos dos Critérios'!$B$6,IF(Q4396="Intervalo 2",'[1]Pesos dos Critérios'!$C$6,IF(Q4396="Intervalo 3",'[1]Pesos dos Critérios'!$D$6,'[1]Pesos dos Critérios'!$E$6)))</f>
        <v>0.0125041257015435</v>
      </c>
      <c r="AG4396" s="5" t="n">
        <f aca="false">IF(S4396="Intervalo 1",'[1]Pesos dos Critérios'!$F$6,IF(S4396="Intervalo 2",'[1]Pesos dos Critérios'!$G$6,IF(S4396="Intervalo 3",'[1]Pesos dos Critérios'!$H$6,'[1]Pesos dos Critérios'!$I$6)))</f>
        <v>0.0198746726524504</v>
      </c>
      <c r="AH4396" s="5" t="n">
        <f aca="false">IF(U4396="Intervalo 1",'[1]Pesos dos Critérios'!$N$6,IF(U4396="Intervalo 2",'[1]Pesos dos Critérios'!$O$6,IF(U4396="Intervalo 3",'[1]Pesos dos Critérios'!$P$6,'[1]Pesos dos Critérios'!$Q$6)))</f>
        <v>0.0375661375661376</v>
      </c>
      <c r="AI4396" s="5" t="n">
        <f aca="false">IF(AA4396="Intervalo 1",'[1]Pesos dos Critérios'!$R$6,IF(AA4396="Intervalo 2",'[1]Pesos dos Critérios'!$S$6,IF(AA4396="Intervalo 3",'[1]Pesos dos Critérios'!$T$6,'[1]Pesos dos Critérios'!$U$6)))</f>
        <v>0.0768518518518519</v>
      </c>
      <c r="AJ4396" s="5" t="n">
        <f aca="false">SUM(AB4396:AI4396)</f>
        <v>0.257715850553791</v>
      </c>
      <c r="AK4396" s="5" t="n">
        <v>4395</v>
      </c>
      <c r="AM4396" s="1" t="s">
        <v>67</v>
      </c>
    </row>
    <row r="4397" customFormat="false" ht="12.8" hidden="false" customHeight="true" outlineLevel="0" collapsed="false">
      <c r="A4397" s="7" t="n">
        <v>2019</v>
      </c>
      <c r="B4397" s="7" t="s">
        <v>116</v>
      </c>
      <c r="C4397" s="8" t="s">
        <v>40</v>
      </c>
      <c r="D4397" s="7" t="s">
        <v>160</v>
      </c>
      <c r="E4397" s="7" t="n">
        <v>208</v>
      </c>
      <c r="F4397" s="7" t="s">
        <v>2722</v>
      </c>
      <c r="G4397" s="7" t="s">
        <v>123</v>
      </c>
      <c r="H4397" s="9" t="n">
        <v>2</v>
      </c>
      <c r="I4397" s="7" t="s">
        <v>1916</v>
      </c>
      <c r="J4397" s="8" t="s">
        <v>86</v>
      </c>
      <c r="K4397" s="10" t="s">
        <v>46</v>
      </c>
      <c r="L4397" s="10" t="s">
        <v>83</v>
      </c>
      <c r="M4397" s="10" t="s">
        <v>56</v>
      </c>
      <c r="N4397" s="10" t="n">
        <v>0.014</v>
      </c>
      <c r="O4397" s="9" t="s">
        <v>50</v>
      </c>
      <c r="P4397" s="11" t="n">
        <v>0.459</v>
      </c>
      <c r="Q4397" s="8" t="s">
        <v>50</v>
      </c>
      <c r="R4397" s="11" t="n">
        <v>0.026</v>
      </c>
      <c r="S4397" s="8" t="s">
        <v>58</v>
      </c>
      <c r="T4397" s="11" t="n">
        <v>112</v>
      </c>
      <c r="U4397" s="8" t="s">
        <v>57</v>
      </c>
      <c r="V4397" s="11" t="n">
        <v>7.7</v>
      </c>
      <c r="W4397" s="11" t="n">
        <v>9.3</v>
      </c>
      <c r="X4397" s="11" t="n">
        <v>11</v>
      </c>
      <c r="Y4397" s="11" t="n">
        <v>13.2</v>
      </c>
      <c r="Z4397" s="11" t="n">
        <v>1.82</v>
      </c>
      <c r="AA4397" s="8" t="s">
        <v>57</v>
      </c>
      <c r="AB4397" s="5" t="n">
        <f aca="false">IF(C4397='[1]Pesos dos Critérios'!$V$3,'[1]Pesos dos Critérios'!$V$6,IF(Planilha1!C4397='[1]Pesos dos Critérios'!$W$3,'[1]Pesos dos Critérios'!$W$6,IF(Planilha1!C4397='[1]Pesos dos Critérios'!$X$3,'[1]Pesos dos Critérios'!$X$6,IF(Planilha1!C4397='[1]Pesos dos Critérios'!$Y$3,'[1]Pesos dos Critérios'!$Y$6,'[1]Pesos dos Critérios'!$Z$6))))</f>
        <v>0.0292592592592593</v>
      </c>
      <c r="AC4397" s="5" t="n">
        <f aca="false">IF(H4397=1,'[1]Pesos dos Critérios'!$AD$6,IF(Planilha1!H4397=2,'[1]Pesos dos Critérios'!$AE$6,IF(Planilha1!H4397=3,'[1]Pesos dos Critérios'!$AF$6,IF(Planilha1!H4397=4,'[1]Pesos dos Critérios'!$AG$6,'[1]Pesos dos Critérios'!$AH$6))))</f>
        <v>0.0136890596694518</v>
      </c>
      <c r="AD4397" s="5" t="n">
        <f aca="false">IF(J4397='[1]Pesos dos Critérios'!$AA$3,'[1]Pesos dos Critérios'!$AA$6,IF(Planilha1!J4397='[1]Pesos dos Critérios'!$AB$3,'[1]Pesos dos Critérios'!$AB$6,'[1]Pesos dos Critérios'!$AC$6))</f>
        <v>0.037037037037037</v>
      </c>
      <c r="AE4397" s="5" t="n">
        <f aca="false">IF(O4397="Intervalo 1",'[1]Pesos dos Critérios'!$J$6,IF(Planilha1!O4397="Intervalo 2",'[1]Pesos dos Critérios'!$K$6,IF(Planilha1!O4397="Intervalo 3",'[1]Pesos dos Critérios'!$L$6,'[1]Pesos dos Critérios'!$M$6)))</f>
        <v>0.0277777777777778</v>
      </c>
      <c r="AF4397" s="5" t="n">
        <f aca="false">IF(Q4397="Intervalo 1",'[1]Pesos dos Critérios'!$B$6,IF(Q4397="Intervalo 2",'[1]Pesos dos Critérios'!$C$6,IF(Q4397="Intervalo 3",'[1]Pesos dos Critérios'!$D$6,'[1]Pesos dos Critérios'!$E$6)))</f>
        <v>0.00675642659701681</v>
      </c>
      <c r="AG4397" s="5" t="n">
        <f aca="false">IF(S4397="Intervalo 1",'[1]Pesos dos Critérios'!$F$6,IF(S4397="Intervalo 2",'[1]Pesos dos Critérios'!$G$6,IF(S4397="Intervalo 3",'[1]Pesos dos Critérios'!$H$6,'[1]Pesos dos Critérios'!$I$6)))</f>
        <v>0.0198746726524504</v>
      </c>
      <c r="AH4397" s="5" t="n">
        <f aca="false">IF(U4397="Intervalo 1",'[1]Pesos dos Critérios'!$N$6,IF(U4397="Intervalo 2",'[1]Pesos dos Critérios'!$O$6,IF(U4397="Intervalo 3",'[1]Pesos dos Critérios'!$P$6,'[1]Pesos dos Critérios'!$Q$6)))</f>
        <v>0.032010582010582</v>
      </c>
      <c r="AI4397" s="5" t="n">
        <f aca="false">IF(AA4397="Intervalo 1",'[1]Pesos dos Critérios'!$R$6,IF(AA4397="Intervalo 2",'[1]Pesos dos Critérios'!$S$6,IF(AA4397="Intervalo 3",'[1]Pesos dos Critérios'!$T$6,'[1]Pesos dos Critérios'!$U$6)))</f>
        <v>0.0546296296296296</v>
      </c>
      <c r="AJ4397" s="5" t="n">
        <f aca="false">SUM(AB4397:AI4397)</f>
        <v>0.221034444633205</v>
      </c>
      <c r="AK4397" s="5" t="n">
        <v>4396</v>
      </c>
      <c r="AM4397" s="1" t="s">
        <v>60</v>
      </c>
    </row>
    <row r="4398" customFormat="false" ht="12.8" hidden="false" customHeight="true" outlineLevel="0" collapsed="false">
      <c r="A4398" s="7" t="n">
        <v>2019</v>
      </c>
      <c r="B4398" s="7" t="s">
        <v>116</v>
      </c>
      <c r="C4398" s="8" t="s">
        <v>40</v>
      </c>
      <c r="D4398" s="7" t="s">
        <v>175</v>
      </c>
      <c r="E4398" s="7" t="s">
        <v>1258</v>
      </c>
      <c r="F4398" s="7" t="s">
        <v>178</v>
      </c>
      <c r="G4398" s="7" t="s">
        <v>55</v>
      </c>
      <c r="H4398" s="9" t="n">
        <v>1</v>
      </c>
      <c r="I4398" s="7" t="s">
        <v>1911</v>
      </c>
      <c r="J4398" s="8" t="s">
        <v>45</v>
      </c>
      <c r="K4398" s="10" t="s">
        <v>46</v>
      </c>
      <c r="L4398" s="10" t="s">
        <v>83</v>
      </c>
      <c r="M4398" s="10" t="s">
        <v>56</v>
      </c>
      <c r="N4398" s="10" t="n">
        <v>0.021</v>
      </c>
      <c r="O4398" s="9" t="s">
        <v>50</v>
      </c>
      <c r="P4398" s="11" t="n">
        <v>0.619</v>
      </c>
      <c r="Q4398" s="8" t="s">
        <v>50</v>
      </c>
      <c r="R4398" s="11" t="n">
        <v>0.024</v>
      </c>
      <c r="S4398" s="8" t="s">
        <v>58</v>
      </c>
      <c r="T4398" s="11" t="n">
        <v>100</v>
      </c>
      <c r="U4398" s="8" t="s">
        <v>49</v>
      </c>
      <c r="V4398" s="11" t="n">
        <v>8.6</v>
      </c>
      <c r="W4398" s="11" t="n">
        <v>9.8</v>
      </c>
      <c r="X4398" s="11" t="n">
        <v>12.6</v>
      </c>
      <c r="Y4398" s="11" t="n">
        <v>14.2</v>
      </c>
      <c r="Z4398" s="11" t="n">
        <v>1.63</v>
      </c>
      <c r="AA4398" s="8" t="s">
        <v>49</v>
      </c>
      <c r="AB4398" s="5" t="n">
        <f aca="false">IF(C4398='[1]Pesos dos Critérios'!$V$3,'[1]Pesos dos Critérios'!$V$6,IF(Planilha1!C4398='[1]Pesos dos Critérios'!$W$3,'[1]Pesos dos Critérios'!$W$6,IF(Planilha1!C4398='[1]Pesos dos Critérios'!$X$3,'[1]Pesos dos Critérios'!$X$6,IF(Planilha1!C4398='[1]Pesos dos Critérios'!$Y$3,'[1]Pesos dos Critérios'!$Y$6,'[1]Pesos dos Critérios'!$Z$6))))</f>
        <v>0.0292592592592593</v>
      </c>
      <c r="AC4398" s="5" t="n">
        <f aca="false">IF(H4398=1,'[1]Pesos dos Critérios'!$AD$6,IF(Planilha1!H4398=2,'[1]Pesos dos Critérios'!$AE$6,IF(Planilha1!H4398=3,'[1]Pesos dos Critérios'!$AF$6,IF(Planilha1!H4398=4,'[1]Pesos dos Critérios'!$AG$6,'[1]Pesos dos Critérios'!$AH$6))))</f>
        <v>0.0168449887077338</v>
      </c>
      <c r="AD4398" s="5" t="n">
        <f aca="false">IF(J4398='[1]Pesos dos Critérios'!$AA$3,'[1]Pesos dos Critérios'!$AA$6,IF(Planilha1!J4398='[1]Pesos dos Critérios'!$AB$3,'[1]Pesos dos Critérios'!$AB$6,'[1]Pesos dos Critérios'!$AC$6))</f>
        <v>0.037037037037037</v>
      </c>
      <c r="AE4398" s="5" t="n">
        <f aca="false">IF(O4398="Intervalo 1",'[1]Pesos dos Critérios'!$J$6,IF(Planilha1!O4398="Intervalo 2",'[1]Pesos dos Critérios'!$K$6,IF(Planilha1!O4398="Intervalo 3",'[1]Pesos dos Critérios'!$L$6,'[1]Pesos dos Critérios'!$M$6)))</f>
        <v>0.0277777777777778</v>
      </c>
      <c r="AF4398" s="5" t="n">
        <f aca="false">IF(Q4398="Intervalo 1",'[1]Pesos dos Critérios'!$B$6,IF(Q4398="Intervalo 2",'[1]Pesos dos Critérios'!$C$6,IF(Q4398="Intervalo 3",'[1]Pesos dos Critérios'!$D$6,'[1]Pesos dos Critérios'!$E$6)))</f>
        <v>0.00675642659701681</v>
      </c>
      <c r="AG4398" s="5" t="n">
        <f aca="false">IF(S4398="Intervalo 1",'[1]Pesos dos Critérios'!$F$6,IF(S4398="Intervalo 2",'[1]Pesos dos Critérios'!$G$6,IF(S4398="Intervalo 3",'[1]Pesos dos Critérios'!$H$6,'[1]Pesos dos Critérios'!$I$6)))</f>
        <v>0.0198746726524504</v>
      </c>
      <c r="AH4398" s="5" t="n">
        <f aca="false">IF(U4398="Intervalo 1",'[1]Pesos dos Critérios'!$N$6,IF(U4398="Intervalo 2",'[1]Pesos dos Critérios'!$O$6,IF(U4398="Intervalo 3",'[1]Pesos dos Critérios'!$P$6,'[1]Pesos dos Critérios'!$Q$6)))</f>
        <v>0.0375661375661376</v>
      </c>
      <c r="AI4398" s="5" t="n">
        <f aca="false">IF(AA4398="Intervalo 1",'[1]Pesos dos Critérios'!$R$6,IF(AA4398="Intervalo 2",'[1]Pesos dos Critérios'!$S$6,IF(AA4398="Intervalo 3",'[1]Pesos dos Critérios'!$T$6,'[1]Pesos dos Critérios'!$U$6)))</f>
        <v>0.0768518518518519</v>
      </c>
      <c r="AJ4398" s="5" t="n">
        <f aca="false">SUM(AB4398:AI4398)</f>
        <v>0.251968151449265</v>
      </c>
      <c r="AK4398" s="5" t="n">
        <v>4397</v>
      </c>
      <c r="AM4398" s="1" t="s">
        <v>67</v>
      </c>
    </row>
    <row r="4399" customFormat="false" ht="12.8" hidden="false" customHeight="true" outlineLevel="0" collapsed="false">
      <c r="A4399" s="7" t="n">
        <v>2019</v>
      </c>
      <c r="B4399" s="7" t="s">
        <v>116</v>
      </c>
      <c r="C4399" s="8" t="s">
        <v>40</v>
      </c>
      <c r="D4399" s="7" t="s">
        <v>175</v>
      </c>
      <c r="E4399" s="7" t="s">
        <v>2387</v>
      </c>
      <c r="F4399" s="7" t="s">
        <v>178</v>
      </c>
      <c r="G4399" s="7" t="s">
        <v>55</v>
      </c>
      <c r="H4399" s="9" t="n">
        <v>1</v>
      </c>
      <c r="I4399" s="7" t="s">
        <v>1891</v>
      </c>
      <c r="J4399" s="8" t="s">
        <v>86</v>
      </c>
      <c r="K4399" s="10" t="s">
        <v>46</v>
      </c>
      <c r="L4399" s="10" t="s">
        <v>83</v>
      </c>
      <c r="M4399" s="10" t="s">
        <v>56</v>
      </c>
      <c r="N4399" s="10" t="n">
        <v>0.023</v>
      </c>
      <c r="O4399" s="9" t="s">
        <v>50</v>
      </c>
      <c r="P4399" s="11" t="n">
        <v>0.507</v>
      </c>
      <c r="Q4399" s="8" t="s">
        <v>50</v>
      </c>
      <c r="R4399" s="11" t="n">
        <v>0.008</v>
      </c>
      <c r="S4399" s="8" t="s">
        <v>49</v>
      </c>
      <c r="T4399" s="11" t="n">
        <v>107</v>
      </c>
      <c r="U4399" s="8" t="s">
        <v>49</v>
      </c>
      <c r="V4399" s="11" t="n">
        <v>8.2</v>
      </c>
      <c r="W4399" s="11" t="n">
        <v>9.2</v>
      </c>
      <c r="X4399" s="11" t="n">
        <v>11.8</v>
      </c>
      <c r="Y4399" s="11" t="n">
        <v>13.3</v>
      </c>
      <c r="Z4399" s="11" t="n">
        <v>1.74</v>
      </c>
      <c r="AA4399" s="8" t="s">
        <v>49</v>
      </c>
      <c r="AB4399" s="5" t="n">
        <f aca="false">IF(C4399='[1]Pesos dos Critérios'!$V$3,'[1]Pesos dos Critérios'!$V$6,IF(Planilha1!C4399='[1]Pesos dos Critérios'!$W$3,'[1]Pesos dos Critérios'!$W$6,IF(Planilha1!C4399='[1]Pesos dos Critérios'!$X$3,'[1]Pesos dos Critérios'!$X$6,IF(Planilha1!C4399='[1]Pesos dos Critérios'!$Y$3,'[1]Pesos dos Critérios'!$Y$6,'[1]Pesos dos Critérios'!$Z$6))))</f>
        <v>0.0292592592592593</v>
      </c>
      <c r="AC4399" s="5" t="n">
        <f aca="false">IF(H4399=1,'[1]Pesos dos Critérios'!$AD$6,IF(Planilha1!H4399=2,'[1]Pesos dos Critérios'!$AE$6,IF(Planilha1!H4399=3,'[1]Pesos dos Critérios'!$AF$6,IF(Planilha1!H4399=4,'[1]Pesos dos Critérios'!$AG$6,'[1]Pesos dos Critérios'!$AH$6))))</f>
        <v>0.0168449887077338</v>
      </c>
      <c r="AD4399" s="5" t="n">
        <f aca="false">IF(J4399='[1]Pesos dos Critérios'!$AA$3,'[1]Pesos dos Critérios'!$AA$6,IF(Planilha1!J4399='[1]Pesos dos Critérios'!$AB$3,'[1]Pesos dos Critérios'!$AB$6,'[1]Pesos dos Critérios'!$AC$6))</f>
        <v>0.037037037037037</v>
      </c>
      <c r="AE4399" s="5" t="n">
        <f aca="false">IF(O4399="Intervalo 1",'[1]Pesos dos Critérios'!$J$6,IF(Planilha1!O4399="Intervalo 2",'[1]Pesos dos Critérios'!$K$6,IF(Planilha1!O4399="Intervalo 3",'[1]Pesos dos Critérios'!$L$6,'[1]Pesos dos Critérios'!$M$6)))</f>
        <v>0.0277777777777778</v>
      </c>
      <c r="AF4399" s="5" t="n">
        <f aca="false">IF(Q4399="Intervalo 1",'[1]Pesos dos Critérios'!$B$6,IF(Q4399="Intervalo 2",'[1]Pesos dos Critérios'!$C$6,IF(Q4399="Intervalo 3",'[1]Pesos dos Critérios'!$D$6,'[1]Pesos dos Critérios'!$E$6)))</f>
        <v>0.00675642659701681</v>
      </c>
      <c r="AG4399" s="5" t="n">
        <f aca="false">IF(S4399="Intervalo 1",'[1]Pesos dos Critérios'!$F$6,IF(S4399="Intervalo 2",'[1]Pesos dos Critérios'!$G$6,IF(S4399="Intervalo 3",'[1]Pesos dos Critérios'!$H$6,'[1]Pesos dos Critérios'!$I$6)))</f>
        <v>0.0420641601197157</v>
      </c>
      <c r="AH4399" s="5" t="n">
        <f aca="false">IF(U4399="Intervalo 1",'[1]Pesos dos Critérios'!$N$6,IF(U4399="Intervalo 2",'[1]Pesos dos Critérios'!$O$6,IF(U4399="Intervalo 3",'[1]Pesos dos Critérios'!$P$6,'[1]Pesos dos Critérios'!$Q$6)))</f>
        <v>0.0375661375661376</v>
      </c>
      <c r="AI4399" s="5" t="n">
        <f aca="false">IF(AA4399="Intervalo 1",'[1]Pesos dos Critérios'!$R$6,IF(AA4399="Intervalo 2",'[1]Pesos dos Critérios'!$S$6,IF(AA4399="Intervalo 3",'[1]Pesos dos Critérios'!$T$6,'[1]Pesos dos Critérios'!$U$6)))</f>
        <v>0.0768518518518519</v>
      </c>
      <c r="AJ4399" s="5" t="n">
        <f aca="false">SUM(AB4399:AI4399)</f>
        <v>0.27415763891653</v>
      </c>
      <c r="AK4399" s="5" t="n">
        <v>4398</v>
      </c>
      <c r="AM4399" s="1" t="s">
        <v>52</v>
      </c>
    </row>
    <row r="4400" customFormat="false" ht="12.8" hidden="false" customHeight="true" outlineLevel="0" collapsed="false">
      <c r="A4400" s="7" t="n">
        <v>2019</v>
      </c>
      <c r="B4400" s="7" t="s">
        <v>116</v>
      </c>
      <c r="C4400" s="8" t="s">
        <v>40</v>
      </c>
      <c r="D4400" s="7" t="s">
        <v>175</v>
      </c>
      <c r="E4400" s="7" t="s">
        <v>2387</v>
      </c>
      <c r="F4400" s="7" t="s">
        <v>2723</v>
      </c>
      <c r="G4400" s="7" t="s">
        <v>137</v>
      </c>
      <c r="H4400" s="9" t="n">
        <v>1</v>
      </c>
      <c r="I4400" s="7" t="s">
        <v>1911</v>
      </c>
      <c r="J4400" s="8" t="s">
        <v>45</v>
      </c>
      <c r="K4400" s="10" t="s">
        <v>46</v>
      </c>
      <c r="L4400" s="10" t="s">
        <v>83</v>
      </c>
      <c r="M4400" s="10" t="s">
        <v>56</v>
      </c>
      <c r="N4400" s="10" t="n">
        <v>0.024</v>
      </c>
      <c r="O4400" s="9" t="s">
        <v>50</v>
      </c>
      <c r="P4400" s="11" t="n">
        <v>0.654</v>
      </c>
      <c r="Q4400" s="8" t="s">
        <v>50</v>
      </c>
      <c r="R4400" s="11" t="n">
        <v>0.032</v>
      </c>
      <c r="S4400" s="8" t="s">
        <v>50</v>
      </c>
      <c r="T4400" s="11" t="n">
        <v>101</v>
      </c>
      <c r="U4400" s="8" t="s">
        <v>49</v>
      </c>
      <c r="V4400" s="11" t="n">
        <v>8.3</v>
      </c>
      <c r="W4400" s="11" t="n">
        <v>9.8</v>
      </c>
      <c r="X4400" s="11" t="n">
        <v>12.4</v>
      </c>
      <c r="Y4400" s="11" t="n">
        <v>14.1</v>
      </c>
      <c r="Z4400" s="11" t="n">
        <v>1.66</v>
      </c>
      <c r="AA4400" s="8" t="s">
        <v>49</v>
      </c>
      <c r="AB4400" s="5" t="n">
        <f aca="false">IF(C4400='[1]Pesos dos Critérios'!$V$3,'[1]Pesos dos Critérios'!$V$6,IF(Planilha1!C4400='[1]Pesos dos Critérios'!$W$3,'[1]Pesos dos Critérios'!$W$6,IF(Planilha1!C4400='[1]Pesos dos Critérios'!$X$3,'[1]Pesos dos Critérios'!$X$6,IF(Planilha1!C4400='[1]Pesos dos Critérios'!$Y$3,'[1]Pesos dos Critérios'!$Y$6,'[1]Pesos dos Critérios'!$Z$6))))</f>
        <v>0.0292592592592593</v>
      </c>
      <c r="AC4400" s="5" t="n">
        <f aca="false">IF(H4400=1,'[1]Pesos dos Critérios'!$AD$6,IF(Planilha1!H4400=2,'[1]Pesos dos Critérios'!$AE$6,IF(Planilha1!H4400=3,'[1]Pesos dos Critérios'!$AF$6,IF(Planilha1!H4400=4,'[1]Pesos dos Critérios'!$AG$6,'[1]Pesos dos Critérios'!$AH$6))))</f>
        <v>0.0168449887077338</v>
      </c>
      <c r="AD4400" s="5" t="n">
        <f aca="false">IF(J4400='[1]Pesos dos Critérios'!$AA$3,'[1]Pesos dos Critérios'!$AA$6,IF(Planilha1!J4400='[1]Pesos dos Critérios'!$AB$3,'[1]Pesos dos Critérios'!$AB$6,'[1]Pesos dos Critérios'!$AC$6))</f>
        <v>0.037037037037037</v>
      </c>
      <c r="AE4400" s="5" t="n">
        <f aca="false">IF(O4400="Intervalo 1",'[1]Pesos dos Critérios'!$J$6,IF(Planilha1!O4400="Intervalo 2",'[1]Pesos dos Critérios'!$K$6,IF(Planilha1!O4400="Intervalo 3",'[1]Pesos dos Critérios'!$L$6,'[1]Pesos dos Critérios'!$M$6)))</f>
        <v>0.0277777777777778</v>
      </c>
      <c r="AF4400" s="5" t="n">
        <f aca="false">IF(Q4400="Intervalo 1",'[1]Pesos dos Critérios'!$B$6,IF(Q4400="Intervalo 2",'[1]Pesos dos Critérios'!$C$6,IF(Q4400="Intervalo 3",'[1]Pesos dos Critérios'!$D$6,'[1]Pesos dos Critérios'!$E$6)))</f>
        <v>0.00675642659701681</v>
      </c>
      <c r="AG4400" s="5" t="n">
        <f aca="false">IF(S4400="Intervalo 1",'[1]Pesos dos Critérios'!$F$6,IF(S4400="Intervalo 2",'[1]Pesos dos Critérios'!$G$6,IF(S4400="Intervalo 3",'[1]Pesos dos Critérios'!$H$6,'[1]Pesos dos Critérios'!$I$6)))</f>
        <v>0.00942293303404415</v>
      </c>
      <c r="AH4400" s="5" t="n">
        <f aca="false">IF(U4400="Intervalo 1",'[1]Pesos dos Critérios'!$N$6,IF(U4400="Intervalo 2",'[1]Pesos dos Critérios'!$O$6,IF(U4400="Intervalo 3",'[1]Pesos dos Critérios'!$P$6,'[1]Pesos dos Critérios'!$Q$6)))</f>
        <v>0.0375661375661376</v>
      </c>
      <c r="AI4400" s="5" t="n">
        <f aca="false">IF(AA4400="Intervalo 1",'[1]Pesos dos Critérios'!$R$6,IF(AA4400="Intervalo 2",'[1]Pesos dos Critérios'!$S$6,IF(AA4400="Intervalo 3",'[1]Pesos dos Critérios'!$T$6,'[1]Pesos dos Critérios'!$U$6)))</f>
        <v>0.0768518518518519</v>
      </c>
      <c r="AJ4400" s="5" t="n">
        <f aca="false">SUM(AB4400:AI4400)</f>
        <v>0.241516411830858</v>
      </c>
      <c r="AK4400" s="5" t="n">
        <v>4399</v>
      </c>
      <c r="AM4400" s="1" t="s">
        <v>60</v>
      </c>
    </row>
    <row r="4401" customFormat="false" ht="12.8" hidden="false" customHeight="true" outlineLevel="0" collapsed="false">
      <c r="A4401" s="7" t="n">
        <v>2019</v>
      </c>
      <c r="B4401" s="7" t="s">
        <v>116</v>
      </c>
      <c r="C4401" s="8" t="s">
        <v>40</v>
      </c>
      <c r="D4401" s="7" t="s">
        <v>175</v>
      </c>
      <c r="E4401" s="7" t="s">
        <v>2387</v>
      </c>
      <c r="F4401" s="7" t="s">
        <v>2724</v>
      </c>
      <c r="G4401" s="7" t="s">
        <v>137</v>
      </c>
      <c r="H4401" s="9" t="n">
        <v>1</v>
      </c>
      <c r="I4401" s="7" t="s">
        <v>1891</v>
      </c>
      <c r="J4401" s="8" t="s">
        <v>86</v>
      </c>
      <c r="K4401" s="10" t="s">
        <v>46</v>
      </c>
      <c r="L4401" s="10" t="s">
        <v>83</v>
      </c>
      <c r="M4401" s="10" t="s">
        <v>56</v>
      </c>
      <c r="N4401" s="10" t="n">
        <v>0.028</v>
      </c>
      <c r="O4401" s="9" t="s">
        <v>50</v>
      </c>
      <c r="P4401" s="11" t="n">
        <v>0.504</v>
      </c>
      <c r="Q4401" s="8" t="s">
        <v>50</v>
      </c>
      <c r="R4401" s="11" t="n">
        <v>0.016</v>
      </c>
      <c r="S4401" s="8" t="s">
        <v>57</v>
      </c>
      <c r="T4401" s="11" t="n">
        <v>107</v>
      </c>
      <c r="U4401" s="8" t="s">
        <v>49</v>
      </c>
      <c r="V4401" s="11" t="n">
        <v>8.1</v>
      </c>
      <c r="W4401" s="11" t="n">
        <v>9.2</v>
      </c>
      <c r="X4401" s="11" t="n">
        <v>11.9</v>
      </c>
      <c r="Y4401" s="11" t="n">
        <v>13.2</v>
      </c>
      <c r="Z4401" s="11" t="n">
        <v>1.74</v>
      </c>
      <c r="AA4401" s="8" t="s">
        <v>49</v>
      </c>
      <c r="AB4401" s="5" t="n">
        <f aca="false">IF(C4401='[1]Pesos dos Critérios'!$V$3,'[1]Pesos dos Critérios'!$V$6,IF(Planilha1!C4401='[1]Pesos dos Critérios'!$W$3,'[1]Pesos dos Critérios'!$W$6,IF(Planilha1!C4401='[1]Pesos dos Critérios'!$X$3,'[1]Pesos dos Critérios'!$X$6,IF(Planilha1!C4401='[1]Pesos dos Critérios'!$Y$3,'[1]Pesos dos Critérios'!$Y$6,'[1]Pesos dos Critérios'!$Z$6))))</f>
        <v>0.0292592592592593</v>
      </c>
      <c r="AC4401" s="5" t="n">
        <f aca="false">IF(H4401=1,'[1]Pesos dos Critérios'!$AD$6,IF(Planilha1!H4401=2,'[1]Pesos dos Critérios'!$AE$6,IF(Planilha1!H4401=3,'[1]Pesos dos Critérios'!$AF$6,IF(Planilha1!H4401=4,'[1]Pesos dos Critérios'!$AG$6,'[1]Pesos dos Critérios'!$AH$6))))</f>
        <v>0.0168449887077338</v>
      </c>
      <c r="AD4401" s="5" t="n">
        <f aca="false">IF(J4401='[1]Pesos dos Critérios'!$AA$3,'[1]Pesos dos Critérios'!$AA$6,IF(Planilha1!J4401='[1]Pesos dos Critérios'!$AB$3,'[1]Pesos dos Critérios'!$AB$6,'[1]Pesos dos Critérios'!$AC$6))</f>
        <v>0.037037037037037</v>
      </c>
      <c r="AE4401" s="5" t="n">
        <f aca="false">IF(O4401="Intervalo 1",'[1]Pesos dos Critérios'!$J$6,IF(Planilha1!O4401="Intervalo 2",'[1]Pesos dos Critérios'!$K$6,IF(Planilha1!O4401="Intervalo 3",'[1]Pesos dos Critérios'!$L$6,'[1]Pesos dos Critérios'!$M$6)))</f>
        <v>0.0277777777777778</v>
      </c>
      <c r="AF4401" s="5" t="n">
        <f aca="false">IF(Q4401="Intervalo 1",'[1]Pesos dos Critérios'!$B$6,IF(Q4401="Intervalo 2",'[1]Pesos dos Critérios'!$C$6,IF(Q4401="Intervalo 3",'[1]Pesos dos Critérios'!$D$6,'[1]Pesos dos Critérios'!$E$6)))</f>
        <v>0.00675642659701681</v>
      </c>
      <c r="AG4401" s="5" t="n">
        <f aca="false">IF(S4401="Intervalo 1",'[1]Pesos dos Critérios'!$F$6,IF(S4401="Intervalo 2",'[1]Pesos dos Critérios'!$G$6,IF(S4401="Intervalo 3",'[1]Pesos dos Critérios'!$H$6,'[1]Pesos dos Critérios'!$I$6)))</f>
        <v>0.0397493453049009</v>
      </c>
      <c r="AH4401" s="5" t="n">
        <f aca="false">IF(U4401="Intervalo 1",'[1]Pesos dos Critérios'!$N$6,IF(U4401="Intervalo 2",'[1]Pesos dos Critérios'!$O$6,IF(U4401="Intervalo 3",'[1]Pesos dos Critérios'!$P$6,'[1]Pesos dos Critérios'!$Q$6)))</f>
        <v>0.0375661375661376</v>
      </c>
      <c r="AI4401" s="5" t="n">
        <f aca="false">IF(AA4401="Intervalo 1",'[1]Pesos dos Critérios'!$R$6,IF(AA4401="Intervalo 2",'[1]Pesos dos Critérios'!$S$6,IF(AA4401="Intervalo 3",'[1]Pesos dos Critérios'!$T$6,'[1]Pesos dos Critérios'!$U$6)))</f>
        <v>0.0768518518518519</v>
      </c>
      <c r="AJ4401" s="5" t="n">
        <f aca="false">SUM(AB4401:AI4401)</f>
        <v>0.271842824101715</v>
      </c>
      <c r="AK4401" s="5" t="n">
        <v>4400</v>
      </c>
      <c r="AM4401" s="1" t="s">
        <v>52</v>
      </c>
    </row>
    <row r="4402" customFormat="false" ht="12.8" hidden="false" customHeight="true" outlineLevel="0" collapsed="false">
      <c r="A4402" s="7" t="n">
        <v>2019</v>
      </c>
      <c r="B4402" s="7" t="s">
        <v>116</v>
      </c>
      <c r="C4402" s="8" t="s">
        <v>40</v>
      </c>
      <c r="D4402" s="7" t="s">
        <v>1186</v>
      </c>
      <c r="E4402" s="7" t="s">
        <v>2411</v>
      </c>
      <c r="F4402" s="7" t="s">
        <v>2412</v>
      </c>
      <c r="G4402" s="7" t="s">
        <v>73</v>
      </c>
      <c r="H4402" s="9" t="n">
        <v>1</v>
      </c>
      <c r="I4402" s="7" t="s">
        <v>1916</v>
      </c>
      <c r="J4402" s="8" t="s">
        <v>86</v>
      </c>
      <c r="K4402" s="10" t="s">
        <v>46</v>
      </c>
      <c r="L4402" s="10" t="s">
        <v>83</v>
      </c>
      <c r="M4402" s="10" t="s">
        <v>56</v>
      </c>
      <c r="N4402" s="10" t="n">
        <v>0.019</v>
      </c>
      <c r="O4402" s="9" t="s">
        <v>50</v>
      </c>
      <c r="P4402" s="11" t="n">
        <v>0.505</v>
      </c>
      <c r="Q4402" s="8" t="s">
        <v>50</v>
      </c>
      <c r="R4402" s="11" t="n">
        <v>0.019</v>
      </c>
      <c r="S4402" s="8" t="s">
        <v>58</v>
      </c>
      <c r="T4402" s="11" t="n">
        <v>114</v>
      </c>
      <c r="U4402" s="8" t="s">
        <v>57</v>
      </c>
      <c r="V4402" s="11" t="n">
        <v>7.6</v>
      </c>
      <c r="W4402" s="11" t="n">
        <v>8.7</v>
      </c>
      <c r="X4402" s="11" t="n">
        <v>11.1</v>
      </c>
      <c r="Y4402" s="11" t="n">
        <v>12.7</v>
      </c>
      <c r="Z4402" s="11" t="n">
        <v>1.86</v>
      </c>
      <c r="AA4402" s="8" t="s">
        <v>57</v>
      </c>
      <c r="AB4402" s="5" t="n">
        <f aca="false">IF(C4402='[1]Pesos dos Critérios'!$V$3,'[1]Pesos dos Critérios'!$V$6,IF(Planilha1!C4402='[1]Pesos dos Critérios'!$W$3,'[1]Pesos dos Critérios'!$W$6,IF(Planilha1!C4402='[1]Pesos dos Critérios'!$X$3,'[1]Pesos dos Critérios'!$X$6,IF(Planilha1!C4402='[1]Pesos dos Critérios'!$Y$3,'[1]Pesos dos Critérios'!$Y$6,'[1]Pesos dos Critérios'!$Z$6))))</f>
        <v>0.0292592592592593</v>
      </c>
      <c r="AC4402" s="5" t="n">
        <f aca="false">IF(H4402=1,'[1]Pesos dos Critérios'!$AD$6,IF(Planilha1!H4402=2,'[1]Pesos dos Critérios'!$AE$6,IF(Planilha1!H4402=3,'[1]Pesos dos Critérios'!$AF$6,IF(Planilha1!H4402=4,'[1]Pesos dos Critérios'!$AG$6,'[1]Pesos dos Critérios'!$AH$6))))</f>
        <v>0.0168449887077338</v>
      </c>
      <c r="AD4402" s="5" t="n">
        <f aca="false">IF(J4402='[1]Pesos dos Critérios'!$AA$3,'[1]Pesos dos Critérios'!$AA$6,IF(Planilha1!J4402='[1]Pesos dos Critérios'!$AB$3,'[1]Pesos dos Critérios'!$AB$6,'[1]Pesos dos Critérios'!$AC$6))</f>
        <v>0.037037037037037</v>
      </c>
      <c r="AE4402" s="5" t="n">
        <f aca="false">IF(O4402="Intervalo 1",'[1]Pesos dos Critérios'!$J$6,IF(Planilha1!O4402="Intervalo 2",'[1]Pesos dos Critérios'!$K$6,IF(Planilha1!O4402="Intervalo 3",'[1]Pesos dos Critérios'!$L$6,'[1]Pesos dos Critérios'!$M$6)))</f>
        <v>0.0277777777777778</v>
      </c>
      <c r="AF4402" s="5" t="n">
        <f aca="false">IF(Q4402="Intervalo 1",'[1]Pesos dos Critérios'!$B$6,IF(Q4402="Intervalo 2",'[1]Pesos dos Critérios'!$C$6,IF(Q4402="Intervalo 3",'[1]Pesos dos Critérios'!$D$6,'[1]Pesos dos Critérios'!$E$6)))</f>
        <v>0.00675642659701681</v>
      </c>
      <c r="AG4402" s="5" t="n">
        <f aca="false">IF(S4402="Intervalo 1",'[1]Pesos dos Critérios'!$F$6,IF(S4402="Intervalo 2",'[1]Pesos dos Critérios'!$G$6,IF(S4402="Intervalo 3",'[1]Pesos dos Critérios'!$H$6,'[1]Pesos dos Critérios'!$I$6)))</f>
        <v>0.0198746726524504</v>
      </c>
      <c r="AH4402" s="5" t="n">
        <f aca="false">IF(U4402="Intervalo 1",'[1]Pesos dos Critérios'!$N$6,IF(U4402="Intervalo 2",'[1]Pesos dos Critérios'!$O$6,IF(U4402="Intervalo 3",'[1]Pesos dos Critérios'!$P$6,'[1]Pesos dos Critérios'!$Q$6)))</f>
        <v>0.032010582010582</v>
      </c>
      <c r="AI4402" s="5" t="n">
        <f aca="false">IF(AA4402="Intervalo 1",'[1]Pesos dos Critérios'!$R$6,IF(AA4402="Intervalo 2",'[1]Pesos dos Critérios'!$S$6,IF(AA4402="Intervalo 3",'[1]Pesos dos Critérios'!$T$6,'[1]Pesos dos Critérios'!$U$6)))</f>
        <v>0.0546296296296296</v>
      </c>
      <c r="AJ4402" s="5" t="n">
        <f aca="false">SUM(AB4402:AI4402)</f>
        <v>0.224190373671487</v>
      </c>
      <c r="AK4402" s="5" t="n">
        <v>4401</v>
      </c>
      <c r="AM4402" s="1" t="s">
        <v>60</v>
      </c>
    </row>
    <row r="4403" customFormat="false" ht="12.8" hidden="false" customHeight="true" outlineLevel="0" collapsed="false">
      <c r="A4403" s="7" t="n">
        <v>2019</v>
      </c>
      <c r="B4403" s="7" t="s">
        <v>116</v>
      </c>
      <c r="C4403" s="8" t="s">
        <v>40</v>
      </c>
      <c r="D4403" s="7" t="s">
        <v>1186</v>
      </c>
      <c r="E4403" s="7" t="s">
        <v>2411</v>
      </c>
      <c r="F4403" s="7" t="s">
        <v>2413</v>
      </c>
      <c r="G4403" s="7" t="s">
        <v>73</v>
      </c>
      <c r="H4403" s="9" t="n">
        <v>1</v>
      </c>
      <c r="I4403" s="7" t="s">
        <v>1916</v>
      </c>
      <c r="J4403" s="8" t="s">
        <v>86</v>
      </c>
      <c r="K4403" s="10" t="s">
        <v>46</v>
      </c>
      <c r="L4403" s="10" t="s">
        <v>83</v>
      </c>
      <c r="M4403" s="10" t="s">
        <v>56</v>
      </c>
      <c r="N4403" s="10" t="n">
        <v>0.025</v>
      </c>
      <c r="O4403" s="9" t="s">
        <v>58</v>
      </c>
      <c r="P4403" s="11" t="n">
        <v>0.593</v>
      </c>
      <c r="Q4403" s="8" t="s">
        <v>50</v>
      </c>
      <c r="R4403" s="11" t="n">
        <v>0.028</v>
      </c>
      <c r="S4403" s="8" t="s">
        <v>58</v>
      </c>
      <c r="T4403" s="11" t="n">
        <v>106</v>
      </c>
      <c r="U4403" s="8" t="s">
        <v>49</v>
      </c>
      <c r="V4403" s="11" t="n">
        <v>7.9</v>
      </c>
      <c r="W4403" s="11" t="n">
        <v>9.7</v>
      </c>
      <c r="X4403" s="11" t="n">
        <v>11.6</v>
      </c>
      <c r="Y4403" s="11" t="n">
        <v>14</v>
      </c>
      <c r="Z4403" s="11" t="n">
        <v>1.73</v>
      </c>
      <c r="AA4403" s="8" t="s">
        <v>49</v>
      </c>
      <c r="AB4403" s="5" t="n">
        <f aca="false">IF(C4403='[1]Pesos dos Critérios'!$V$3,'[1]Pesos dos Critérios'!$V$6,IF(Planilha1!C4403='[1]Pesos dos Critérios'!$W$3,'[1]Pesos dos Critérios'!$W$6,IF(Planilha1!C4403='[1]Pesos dos Critérios'!$X$3,'[1]Pesos dos Critérios'!$X$6,IF(Planilha1!C4403='[1]Pesos dos Critérios'!$Y$3,'[1]Pesos dos Critérios'!$Y$6,'[1]Pesos dos Critérios'!$Z$6))))</f>
        <v>0.0292592592592593</v>
      </c>
      <c r="AC4403" s="5" t="n">
        <f aca="false">IF(H4403=1,'[1]Pesos dos Critérios'!$AD$6,IF(Planilha1!H4403=2,'[1]Pesos dos Critérios'!$AE$6,IF(Planilha1!H4403=3,'[1]Pesos dos Critérios'!$AF$6,IF(Planilha1!H4403=4,'[1]Pesos dos Critérios'!$AG$6,'[1]Pesos dos Critérios'!$AH$6))))</f>
        <v>0.0168449887077338</v>
      </c>
      <c r="AD4403" s="5" t="n">
        <f aca="false">IF(J4403='[1]Pesos dos Critérios'!$AA$3,'[1]Pesos dos Critérios'!$AA$6,IF(Planilha1!J4403='[1]Pesos dos Critérios'!$AB$3,'[1]Pesos dos Critérios'!$AB$6,'[1]Pesos dos Critérios'!$AC$6))</f>
        <v>0.037037037037037</v>
      </c>
      <c r="AE4403" s="5" t="n">
        <f aca="false">IF(O4403="Intervalo 1",'[1]Pesos dos Critérios'!$J$6,IF(Planilha1!O4403="Intervalo 2",'[1]Pesos dos Critérios'!$K$6,IF(Planilha1!O4403="Intervalo 3",'[1]Pesos dos Critérios'!$L$6,'[1]Pesos dos Critérios'!$M$6)))</f>
        <v>0.0277777777777778</v>
      </c>
      <c r="AF4403" s="5" t="n">
        <f aca="false">IF(Q4403="Intervalo 1",'[1]Pesos dos Critérios'!$B$6,IF(Q4403="Intervalo 2",'[1]Pesos dos Critérios'!$C$6,IF(Q4403="Intervalo 3",'[1]Pesos dos Critérios'!$D$6,'[1]Pesos dos Critérios'!$E$6)))</f>
        <v>0.00675642659701681</v>
      </c>
      <c r="AG4403" s="5" t="n">
        <f aca="false">IF(S4403="Intervalo 1",'[1]Pesos dos Critérios'!$F$6,IF(S4403="Intervalo 2",'[1]Pesos dos Critérios'!$G$6,IF(S4403="Intervalo 3",'[1]Pesos dos Critérios'!$H$6,'[1]Pesos dos Critérios'!$I$6)))</f>
        <v>0.0198746726524504</v>
      </c>
      <c r="AH4403" s="5" t="n">
        <f aca="false">IF(U4403="Intervalo 1",'[1]Pesos dos Critérios'!$N$6,IF(U4403="Intervalo 2",'[1]Pesos dos Critérios'!$O$6,IF(U4403="Intervalo 3",'[1]Pesos dos Critérios'!$P$6,'[1]Pesos dos Critérios'!$Q$6)))</f>
        <v>0.0375661375661376</v>
      </c>
      <c r="AI4403" s="5" t="n">
        <f aca="false">IF(AA4403="Intervalo 1",'[1]Pesos dos Critérios'!$R$6,IF(AA4403="Intervalo 2",'[1]Pesos dos Critérios'!$S$6,IF(AA4403="Intervalo 3",'[1]Pesos dos Critérios'!$T$6,'[1]Pesos dos Critérios'!$U$6)))</f>
        <v>0.0768518518518519</v>
      </c>
      <c r="AJ4403" s="5" t="n">
        <f aca="false">SUM(AB4403:AI4403)</f>
        <v>0.251968151449265</v>
      </c>
      <c r="AK4403" s="5" t="n">
        <v>4402</v>
      </c>
      <c r="AM4403" s="1" t="s">
        <v>67</v>
      </c>
    </row>
    <row r="4404" customFormat="false" ht="12.8" hidden="false" customHeight="true" outlineLevel="0" collapsed="false">
      <c r="A4404" s="7" t="n">
        <v>2019</v>
      </c>
      <c r="B4404" s="7" t="s">
        <v>116</v>
      </c>
      <c r="C4404" s="8" t="s">
        <v>40</v>
      </c>
      <c r="D4404" s="7" t="s">
        <v>1186</v>
      </c>
      <c r="E4404" s="7" t="s">
        <v>2411</v>
      </c>
      <c r="F4404" s="7" t="s">
        <v>2414</v>
      </c>
      <c r="G4404" s="7" t="s">
        <v>73</v>
      </c>
      <c r="H4404" s="9" t="n">
        <v>1</v>
      </c>
      <c r="I4404" s="7" t="s">
        <v>1911</v>
      </c>
      <c r="J4404" s="8" t="s">
        <v>45</v>
      </c>
      <c r="K4404" s="10" t="s">
        <v>46</v>
      </c>
      <c r="L4404" s="10" t="s">
        <v>83</v>
      </c>
      <c r="M4404" s="10" t="s">
        <v>56</v>
      </c>
      <c r="N4404" s="10" t="n">
        <v>0.029</v>
      </c>
      <c r="O4404" s="9" t="s">
        <v>58</v>
      </c>
      <c r="P4404" s="11" t="n">
        <v>0.667</v>
      </c>
      <c r="Q4404" s="8" t="s">
        <v>50</v>
      </c>
      <c r="R4404" s="11" t="n">
        <v>0.024</v>
      </c>
      <c r="S4404" s="8" t="s">
        <v>58</v>
      </c>
      <c r="T4404" s="11" t="n">
        <v>103</v>
      </c>
      <c r="U4404" s="8" t="s">
        <v>49</v>
      </c>
      <c r="V4404" s="11" t="n">
        <v>8.3</v>
      </c>
      <c r="W4404" s="11" t="n">
        <v>9.4</v>
      </c>
      <c r="X4404" s="11" t="n">
        <v>12.2</v>
      </c>
      <c r="Y4404" s="11" t="n">
        <v>13.7</v>
      </c>
      <c r="Z4404" s="11" t="n">
        <v>1.69</v>
      </c>
      <c r="AA4404" s="8" t="s">
        <v>49</v>
      </c>
      <c r="AB4404" s="5" t="n">
        <f aca="false">IF(C4404='[1]Pesos dos Critérios'!$V$3,'[1]Pesos dos Critérios'!$V$6,IF(Planilha1!C4404='[1]Pesos dos Critérios'!$W$3,'[1]Pesos dos Critérios'!$W$6,IF(Planilha1!C4404='[1]Pesos dos Critérios'!$X$3,'[1]Pesos dos Critérios'!$X$6,IF(Planilha1!C4404='[1]Pesos dos Critérios'!$Y$3,'[1]Pesos dos Critérios'!$Y$6,'[1]Pesos dos Critérios'!$Z$6))))</f>
        <v>0.0292592592592593</v>
      </c>
      <c r="AC4404" s="5" t="n">
        <f aca="false">IF(H4404=1,'[1]Pesos dos Critérios'!$AD$6,IF(Planilha1!H4404=2,'[1]Pesos dos Critérios'!$AE$6,IF(Planilha1!H4404=3,'[1]Pesos dos Critérios'!$AF$6,IF(Planilha1!H4404=4,'[1]Pesos dos Critérios'!$AG$6,'[1]Pesos dos Critérios'!$AH$6))))</f>
        <v>0.0168449887077338</v>
      </c>
      <c r="AD4404" s="5" t="n">
        <f aca="false">IF(J4404='[1]Pesos dos Critérios'!$AA$3,'[1]Pesos dos Critérios'!$AA$6,IF(Planilha1!J4404='[1]Pesos dos Critérios'!$AB$3,'[1]Pesos dos Critérios'!$AB$6,'[1]Pesos dos Critérios'!$AC$6))</f>
        <v>0.037037037037037</v>
      </c>
      <c r="AE4404" s="5" t="n">
        <f aca="false">IF(O4404="Intervalo 1",'[1]Pesos dos Critérios'!$J$6,IF(Planilha1!O4404="Intervalo 2",'[1]Pesos dos Critérios'!$K$6,IF(Planilha1!O4404="Intervalo 3",'[1]Pesos dos Critérios'!$L$6,'[1]Pesos dos Critérios'!$M$6)))</f>
        <v>0.0277777777777778</v>
      </c>
      <c r="AF4404" s="5" t="n">
        <f aca="false">IF(Q4404="Intervalo 1",'[1]Pesos dos Critérios'!$B$6,IF(Q4404="Intervalo 2",'[1]Pesos dos Critérios'!$C$6,IF(Q4404="Intervalo 3",'[1]Pesos dos Critérios'!$D$6,'[1]Pesos dos Critérios'!$E$6)))</f>
        <v>0.00675642659701681</v>
      </c>
      <c r="AG4404" s="5" t="n">
        <f aca="false">IF(S4404="Intervalo 1",'[1]Pesos dos Critérios'!$F$6,IF(S4404="Intervalo 2",'[1]Pesos dos Critérios'!$G$6,IF(S4404="Intervalo 3",'[1]Pesos dos Critérios'!$H$6,'[1]Pesos dos Critérios'!$I$6)))</f>
        <v>0.0198746726524504</v>
      </c>
      <c r="AH4404" s="5" t="n">
        <f aca="false">IF(U4404="Intervalo 1",'[1]Pesos dos Critérios'!$N$6,IF(U4404="Intervalo 2",'[1]Pesos dos Critérios'!$O$6,IF(U4404="Intervalo 3",'[1]Pesos dos Critérios'!$P$6,'[1]Pesos dos Critérios'!$Q$6)))</f>
        <v>0.0375661375661376</v>
      </c>
      <c r="AI4404" s="5" t="n">
        <f aca="false">IF(AA4404="Intervalo 1",'[1]Pesos dos Critérios'!$R$6,IF(AA4404="Intervalo 2",'[1]Pesos dos Critérios'!$S$6,IF(AA4404="Intervalo 3",'[1]Pesos dos Critérios'!$T$6,'[1]Pesos dos Critérios'!$U$6)))</f>
        <v>0.0768518518518519</v>
      </c>
      <c r="AJ4404" s="5" t="n">
        <f aca="false">SUM(AB4404:AI4404)</f>
        <v>0.251968151449265</v>
      </c>
      <c r="AK4404" s="5" t="n">
        <v>4403</v>
      </c>
      <c r="AM4404" s="1" t="s">
        <v>67</v>
      </c>
    </row>
    <row r="4405" customFormat="false" ht="12.8" hidden="false" customHeight="true" outlineLevel="0" collapsed="false">
      <c r="A4405" s="7" t="n">
        <v>2019</v>
      </c>
      <c r="B4405" s="7" t="s">
        <v>116</v>
      </c>
      <c r="C4405" s="8" t="s">
        <v>40</v>
      </c>
      <c r="D4405" s="7" t="s">
        <v>1186</v>
      </c>
      <c r="E4405" s="7" t="s">
        <v>2411</v>
      </c>
      <c r="F4405" s="7" t="s">
        <v>2415</v>
      </c>
      <c r="G4405" s="7" t="s">
        <v>73</v>
      </c>
      <c r="H4405" s="9" t="n">
        <v>1</v>
      </c>
      <c r="I4405" s="7" t="s">
        <v>1911</v>
      </c>
      <c r="J4405" s="8" t="s">
        <v>45</v>
      </c>
      <c r="K4405" s="10" t="s">
        <v>46</v>
      </c>
      <c r="L4405" s="10" t="s">
        <v>83</v>
      </c>
      <c r="M4405" s="10" t="s">
        <v>56</v>
      </c>
      <c r="N4405" s="10" t="n">
        <v>0.017</v>
      </c>
      <c r="O4405" s="9" t="s">
        <v>58</v>
      </c>
      <c r="P4405" s="11" t="n">
        <v>0.554</v>
      </c>
      <c r="Q4405" s="8" t="s">
        <v>50</v>
      </c>
      <c r="R4405" s="11" t="n">
        <v>0.015</v>
      </c>
      <c r="S4405" s="8" t="s">
        <v>57</v>
      </c>
      <c r="T4405" s="11" t="n">
        <v>99</v>
      </c>
      <c r="U4405" s="8" t="s">
        <v>49</v>
      </c>
      <c r="V4405" s="11" t="n">
        <v>8.5</v>
      </c>
      <c r="W4405" s="11" t="n">
        <v>10.3</v>
      </c>
      <c r="X4405" s="11" t="n">
        <v>12.4</v>
      </c>
      <c r="Y4405" s="11" t="n">
        <v>14.9</v>
      </c>
      <c r="Z4405" s="11" t="n">
        <v>1.61</v>
      </c>
      <c r="AA4405" s="8" t="s">
        <v>49</v>
      </c>
      <c r="AB4405" s="5" t="n">
        <f aca="false">IF(C4405='[1]Pesos dos Critérios'!$V$3,'[1]Pesos dos Critérios'!$V$6,IF(Planilha1!C4405='[1]Pesos dos Critérios'!$W$3,'[1]Pesos dos Critérios'!$W$6,IF(Planilha1!C4405='[1]Pesos dos Critérios'!$X$3,'[1]Pesos dos Critérios'!$X$6,IF(Planilha1!C4405='[1]Pesos dos Critérios'!$Y$3,'[1]Pesos dos Critérios'!$Y$6,'[1]Pesos dos Critérios'!$Z$6))))</f>
        <v>0.0292592592592593</v>
      </c>
      <c r="AC4405" s="5" t="n">
        <f aca="false">IF(H4405=1,'[1]Pesos dos Critérios'!$AD$6,IF(Planilha1!H4405=2,'[1]Pesos dos Critérios'!$AE$6,IF(Planilha1!H4405=3,'[1]Pesos dos Critérios'!$AF$6,IF(Planilha1!H4405=4,'[1]Pesos dos Critérios'!$AG$6,'[1]Pesos dos Critérios'!$AH$6))))</f>
        <v>0.0168449887077338</v>
      </c>
      <c r="AD4405" s="5" t="n">
        <f aca="false">IF(J4405='[1]Pesos dos Critérios'!$AA$3,'[1]Pesos dos Critérios'!$AA$6,IF(Planilha1!J4405='[1]Pesos dos Critérios'!$AB$3,'[1]Pesos dos Critérios'!$AB$6,'[1]Pesos dos Critérios'!$AC$6))</f>
        <v>0.037037037037037</v>
      </c>
      <c r="AE4405" s="5" t="n">
        <f aca="false">IF(O4405="Intervalo 1",'[1]Pesos dos Critérios'!$J$6,IF(Planilha1!O4405="Intervalo 2",'[1]Pesos dos Critérios'!$K$6,IF(Planilha1!O4405="Intervalo 3",'[1]Pesos dos Critérios'!$L$6,'[1]Pesos dos Critérios'!$M$6)))</f>
        <v>0.0277777777777778</v>
      </c>
      <c r="AF4405" s="5" t="n">
        <f aca="false">IF(Q4405="Intervalo 1",'[1]Pesos dos Critérios'!$B$6,IF(Q4405="Intervalo 2",'[1]Pesos dos Critérios'!$C$6,IF(Q4405="Intervalo 3",'[1]Pesos dos Critérios'!$D$6,'[1]Pesos dos Critérios'!$E$6)))</f>
        <v>0.00675642659701681</v>
      </c>
      <c r="AG4405" s="5" t="n">
        <f aca="false">IF(S4405="Intervalo 1",'[1]Pesos dos Critérios'!$F$6,IF(S4405="Intervalo 2",'[1]Pesos dos Critérios'!$G$6,IF(S4405="Intervalo 3",'[1]Pesos dos Critérios'!$H$6,'[1]Pesos dos Critérios'!$I$6)))</f>
        <v>0.0397493453049009</v>
      </c>
      <c r="AH4405" s="5" t="n">
        <f aca="false">IF(U4405="Intervalo 1",'[1]Pesos dos Critérios'!$N$6,IF(U4405="Intervalo 2",'[1]Pesos dos Critérios'!$O$6,IF(U4405="Intervalo 3",'[1]Pesos dos Critérios'!$P$6,'[1]Pesos dos Critérios'!$Q$6)))</f>
        <v>0.0375661375661376</v>
      </c>
      <c r="AI4405" s="5" t="n">
        <f aca="false">IF(AA4405="Intervalo 1",'[1]Pesos dos Critérios'!$R$6,IF(AA4405="Intervalo 2",'[1]Pesos dos Critérios'!$S$6,IF(AA4405="Intervalo 3",'[1]Pesos dos Critérios'!$T$6,'[1]Pesos dos Critérios'!$U$6)))</f>
        <v>0.0768518518518519</v>
      </c>
      <c r="AJ4405" s="5" t="n">
        <f aca="false">SUM(AB4405:AI4405)</f>
        <v>0.271842824101715</v>
      </c>
      <c r="AK4405" s="5" t="n">
        <v>4404</v>
      </c>
      <c r="AM4405" s="1" t="s">
        <v>52</v>
      </c>
    </row>
    <row r="4406" customFormat="false" ht="12.8" hidden="false" customHeight="true" outlineLevel="0" collapsed="false">
      <c r="A4406" s="7" t="n">
        <v>2019</v>
      </c>
      <c r="B4406" s="7" t="s">
        <v>116</v>
      </c>
      <c r="C4406" s="8" t="s">
        <v>40</v>
      </c>
      <c r="D4406" s="7" t="s">
        <v>1186</v>
      </c>
      <c r="E4406" s="7" t="s">
        <v>2411</v>
      </c>
      <c r="F4406" s="7" t="s">
        <v>1969</v>
      </c>
      <c r="G4406" s="7" t="s">
        <v>64</v>
      </c>
      <c r="H4406" s="9" t="n">
        <v>1</v>
      </c>
      <c r="I4406" s="7" t="s">
        <v>1911</v>
      </c>
      <c r="J4406" s="8" t="s">
        <v>45</v>
      </c>
      <c r="K4406" s="10" t="s">
        <v>46</v>
      </c>
      <c r="L4406" s="10" t="s">
        <v>83</v>
      </c>
      <c r="M4406" s="10" t="s">
        <v>56</v>
      </c>
      <c r="N4406" s="10" t="n">
        <v>0.031</v>
      </c>
      <c r="O4406" s="9" t="s">
        <v>50</v>
      </c>
      <c r="P4406" s="11" t="n">
        <v>0.482</v>
      </c>
      <c r="Q4406" s="8" t="s">
        <v>50</v>
      </c>
      <c r="R4406" s="11" t="n">
        <v>0.008</v>
      </c>
      <c r="S4406" s="8" t="s">
        <v>49</v>
      </c>
      <c r="T4406" s="11" t="n">
        <v>95</v>
      </c>
      <c r="U4406" s="8" t="s">
        <v>49</v>
      </c>
      <c r="V4406" s="11" t="n">
        <v>8.8</v>
      </c>
      <c r="W4406" s="11" t="n">
        <v>10.5</v>
      </c>
      <c r="X4406" s="11" t="n">
        <v>12.9</v>
      </c>
      <c r="Y4406" s="11" t="n">
        <v>15.3</v>
      </c>
      <c r="Z4406" s="11" t="n">
        <v>1.56</v>
      </c>
      <c r="AA4406" s="8" t="s">
        <v>49</v>
      </c>
      <c r="AB4406" s="5" t="n">
        <f aca="false">IF(C4406='[1]Pesos dos Critérios'!$V$3,'[1]Pesos dos Critérios'!$V$6,IF(Planilha1!C4406='[1]Pesos dos Critérios'!$W$3,'[1]Pesos dos Critérios'!$W$6,IF(Planilha1!C4406='[1]Pesos dos Critérios'!$X$3,'[1]Pesos dos Critérios'!$X$6,IF(Planilha1!C4406='[1]Pesos dos Critérios'!$Y$3,'[1]Pesos dos Critérios'!$Y$6,'[1]Pesos dos Critérios'!$Z$6))))</f>
        <v>0.0292592592592593</v>
      </c>
      <c r="AC4406" s="5" t="n">
        <f aca="false">IF(H4406=1,'[1]Pesos dos Critérios'!$AD$6,IF(Planilha1!H4406=2,'[1]Pesos dos Critérios'!$AE$6,IF(Planilha1!H4406=3,'[1]Pesos dos Critérios'!$AF$6,IF(Planilha1!H4406=4,'[1]Pesos dos Critérios'!$AG$6,'[1]Pesos dos Critérios'!$AH$6))))</f>
        <v>0.0168449887077338</v>
      </c>
      <c r="AD4406" s="5" t="n">
        <f aca="false">IF(J4406='[1]Pesos dos Critérios'!$AA$3,'[1]Pesos dos Critérios'!$AA$6,IF(Planilha1!J4406='[1]Pesos dos Critérios'!$AB$3,'[1]Pesos dos Critérios'!$AB$6,'[1]Pesos dos Critérios'!$AC$6))</f>
        <v>0.037037037037037</v>
      </c>
      <c r="AE4406" s="5" t="n">
        <f aca="false">IF(O4406="Intervalo 1",'[1]Pesos dos Critérios'!$J$6,IF(Planilha1!O4406="Intervalo 2",'[1]Pesos dos Critérios'!$K$6,IF(Planilha1!O4406="Intervalo 3",'[1]Pesos dos Critérios'!$L$6,'[1]Pesos dos Critérios'!$M$6)))</f>
        <v>0.0277777777777778</v>
      </c>
      <c r="AF4406" s="5" t="n">
        <f aca="false">IF(Q4406="Intervalo 1",'[1]Pesos dos Critérios'!$B$6,IF(Q4406="Intervalo 2",'[1]Pesos dos Critérios'!$C$6,IF(Q4406="Intervalo 3",'[1]Pesos dos Critérios'!$D$6,'[1]Pesos dos Critérios'!$E$6)))</f>
        <v>0.00675642659701681</v>
      </c>
      <c r="AG4406" s="5" t="n">
        <f aca="false">IF(S4406="Intervalo 1",'[1]Pesos dos Critérios'!$F$6,IF(S4406="Intervalo 2",'[1]Pesos dos Critérios'!$G$6,IF(S4406="Intervalo 3",'[1]Pesos dos Critérios'!$H$6,'[1]Pesos dos Critérios'!$I$6)))</f>
        <v>0.0420641601197157</v>
      </c>
      <c r="AH4406" s="5" t="n">
        <f aca="false">IF(U4406="Intervalo 1",'[1]Pesos dos Critérios'!$N$6,IF(U4406="Intervalo 2",'[1]Pesos dos Critérios'!$O$6,IF(U4406="Intervalo 3",'[1]Pesos dos Critérios'!$P$6,'[1]Pesos dos Critérios'!$Q$6)))</f>
        <v>0.0375661375661376</v>
      </c>
      <c r="AI4406" s="5" t="n">
        <f aca="false">IF(AA4406="Intervalo 1",'[1]Pesos dos Critérios'!$R$6,IF(AA4406="Intervalo 2",'[1]Pesos dos Critérios'!$S$6,IF(AA4406="Intervalo 3",'[1]Pesos dos Critérios'!$T$6,'[1]Pesos dos Critérios'!$U$6)))</f>
        <v>0.0768518518518519</v>
      </c>
      <c r="AJ4406" s="5" t="n">
        <f aca="false">SUM(AB4406:AI4406)</f>
        <v>0.27415763891653</v>
      </c>
      <c r="AK4406" s="5" t="n">
        <v>4405</v>
      </c>
      <c r="AM4406" s="1" t="s">
        <v>52</v>
      </c>
    </row>
    <row r="4407" customFormat="false" ht="12.8" hidden="false" customHeight="true" outlineLevel="0" collapsed="false">
      <c r="A4407" s="7" t="n">
        <v>2019</v>
      </c>
      <c r="B4407" s="7" t="s">
        <v>116</v>
      </c>
      <c r="C4407" s="8" t="s">
        <v>40</v>
      </c>
      <c r="D4407" s="7" t="s">
        <v>1186</v>
      </c>
      <c r="E4407" s="7" t="s">
        <v>2411</v>
      </c>
      <c r="F4407" s="7" t="s">
        <v>2417</v>
      </c>
      <c r="G4407" s="7" t="s">
        <v>73</v>
      </c>
      <c r="H4407" s="9" t="n">
        <v>1</v>
      </c>
      <c r="I4407" s="7" t="s">
        <v>1916</v>
      </c>
      <c r="J4407" s="8" t="s">
        <v>86</v>
      </c>
      <c r="K4407" s="10" t="s">
        <v>46</v>
      </c>
      <c r="L4407" s="10" t="s">
        <v>83</v>
      </c>
      <c r="M4407" s="10" t="s">
        <v>56</v>
      </c>
      <c r="N4407" s="10" t="n">
        <v>0.025</v>
      </c>
      <c r="O4407" s="9" t="s">
        <v>58</v>
      </c>
      <c r="P4407" s="11" t="n">
        <v>0.593</v>
      </c>
      <c r="Q4407" s="8" t="s">
        <v>50</v>
      </c>
      <c r="R4407" s="11" t="n">
        <v>0.028</v>
      </c>
      <c r="S4407" s="8" t="s">
        <v>58</v>
      </c>
      <c r="T4407" s="11" t="n">
        <v>106</v>
      </c>
      <c r="U4407" s="8" t="s">
        <v>49</v>
      </c>
      <c r="V4407" s="11" t="n">
        <v>7.9</v>
      </c>
      <c r="W4407" s="11" t="n">
        <v>9.7</v>
      </c>
      <c r="X4407" s="11" t="n">
        <v>11.6</v>
      </c>
      <c r="Y4407" s="11" t="n">
        <v>14</v>
      </c>
      <c r="Z4407" s="11" t="n">
        <v>1.73</v>
      </c>
      <c r="AA4407" s="8" t="s">
        <v>49</v>
      </c>
      <c r="AB4407" s="5" t="n">
        <f aca="false">IF(C4407='[1]Pesos dos Critérios'!$V$3,'[1]Pesos dos Critérios'!$V$6,IF(Planilha1!C4407='[1]Pesos dos Critérios'!$W$3,'[1]Pesos dos Critérios'!$W$6,IF(Planilha1!C4407='[1]Pesos dos Critérios'!$X$3,'[1]Pesos dos Critérios'!$X$6,IF(Planilha1!C4407='[1]Pesos dos Critérios'!$Y$3,'[1]Pesos dos Critérios'!$Y$6,'[1]Pesos dos Critérios'!$Z$6))))</f>
        <v>0.0292592592592593</v>
      </c>
      <c r="AC4407" s="5" t="n">
        <f aca="false">IF(H4407=1,'[1]Pesos dos Critérios'!$AD$6,IF(Planilha1!H4407=2,'[1]Pesos dos Critérios'!$AE$6,IF(Planilha1!H4407=3,'[1]Pesos dos Critérios'!$AF$6,IF(Planilha1!H4407=4,'[1]Pesos dos Critérios'!$AG$6,'[1]Pesos dos Critérios'!$AH$6))))</f>
        <v>0.0168449887077338</v>
      </c>
      <c r="AD4407" s="5" t="n">
        <f aca="false">IF(J4407='[1]Pesos dos Critérios'!$AA$3,'[1]Pesos dos Critérios'!$AA$6,IF(Planilha1!J4407='[1]Pesos dos Critérios'!$AB$3,'[1]Pesos dos Critérios'!$AB$6,'[1]Pesos dos Critérios'!$AC$6))</f>
        <v>0.037037037037037</v>
      </c>
      <c r="AE4407" s="5" t="n">
        <f aca="false">IF(O4407="Intervalo 1",'[1]Pesos dos Critérios'!$J$6,IF(Planilha1!O4407="Intervalo 2",'[1]Pesos dos Critérios'!$K$6,IF(Planilha1!O4407="Intervalo 3",'[1]Pesos dos Critérios'!$L$6,'[1]Pesos dos Critérios'!$M$6)))</f>
        <v>0.0277777777777778</v>
      </c>
      <c r="AF4407" s="5" t="n">
        <f aca="false">IF(Q4407="Intervalo 1",'[1]Pesos dos Critérios'!$B$6,IF(Q4407="Intervalo 2",'[1]Pesos dos Critérios'!$C$6,IF(Q4407="Intervalo 3",'[1]Pesos dos Critérios'!$D$6,'[1]Pesos dos Critérios'!$E$6)))</f>
        <v>0.00675642659701681</v>
      </c>
      <c r="AG4407" s="5" t="n">
        <f aca="false">IF(S4407="Intervalo 1",'[1]Pesos dos Critérios'!$F$6,IF(S4407="Intervalo 2",'[1]Pesos dos Critérios'!$G$6,IF(S4407="Intervalo 3",'[1]Pesos dos Critérios'!$H$6,'[1]Pesos dos Critérios'!$I$6)))</f>
        <v>0.0198746726524504</v>
      </c>
      <c r="AH4407" s="5" t="n">
        <f aca="false">IF(U4407="Intervalo 1",'[1]Pesos dos Critérios'!$N$6,IF(U4407="Intervalo 2",'[1]Pesos dos Critérios'!$O$6,IF(U4407="Intervalo 3",'[1]Pesos dos Critérios'!$P$6,'[1]Pesos dos Critérios'!$Q$6)))</f>
        <v>0.0375661375661376</v>
      </c>
      <c r="AI4407" s="5" t="n">
        <f aca="false">IF(AA4407="Intervalo 1",'[1]Pesos dos Critérios'!$R$6,IF(AA4407="Intervalo 2",'[1]Pesos dos Critérios'!$S$6,IF(AA4407="Intervalo 3",'[1]Pesos dos Critérios'!$T$6,'[1]Pesos dos Critérios'!$U$6)))</f>
        <v>0.0768518518518519</v>
      </c>
      <c r="AJ4407" s="5" t="n">
        <f aca="false">SUM(AB4407:AI4407)</f>
        <v>0.251968151449265</v>
      </c>
      <c r="AK4407" s="5" t="n">
        <v>4406</v>
      </c>
      <c r="AM4407" s="1" t="s">
        <v>67</v>
      </c>
    </row>
    <row r="4408" customFormat="false" ht="12.8" hidden="false" customHeight="true" outlineLevel="0" collapsed="false">
      <c r="A4408" s="7" t="n">
        <v>2019</v>
      </c>
      <c r="B4408" s="7" t="s">
        <v>116</v>
      </c>
      <c r="C4408" s="8" t="s">
        <v>40</v>
      </c>
      <c r="D4408" s="7" t="s">
        <v>1186</v>
      </c>
      <c r="E4408" s="7" t="s">
        <v>2411</v>
      </c>
      <c r="F4408" s="7" t="s">
        <v>2418</v>
      </c>
      <c r="G4408" s="7" t="s">
        <v>73</v>
      </c>
      <c r="H4408" s="9" t="n">
        <v>1</v>
      </c>
      <c r="I4408" s="7" t="s">
        <v>1916</v>
      </c>
      <c r="J4408" s="8" t="s">
        <v>86</v>
      </c>
      <c r="K4408" s="10" t="s">
        <v>46</v>
      </c>
      <c r="L4408" s="10" t="s">
        <v>83</v>
      </c>
      <c r="M4408" s="10" t="s">
        <v>56</v>
      </c>
      <c r="N4408" s="10" t="n">
        <v>0.025</v>
      </c>
      <c r="O4408" s="9" t="s">
        <v>58</v>
      </c>
      <c r="P4408" s="11" t="n">
        <v>0.593</v>
      </c>
      <c r="Q4408" s="8" t="s">
        <v>50</v>
      </c>
      <c r="R4408" s="11" t="n">
        <v>0.028</v>
      </c>
      <c r="S4408" s="8" t="s">
        <v>58</v>
      </c>
      <c r="T4408" s="11" t="n">
        <v>106</v>
      </c>
      <c r="U4408" s="8" t="s">
        <v>49</v>
      </c>
      <c r="V4408" s="11" t="n">
        <v>7.9</v>
      </c>
      <c r="W4408" s="11" t="n">
        <v>9.7</v>
      </c>
      <c r="X4408" s="11" t="n">
        <v>11.6</v>
      </c>
      <c r="Y4408" s="11" t="n">
        <v>14</v>
      </c>
      <c r="Z4408" s="11" t="n">
        <v>1.73</v>
      </c>
      <c r="AA4408" s="8" t="s">
        <v>49</v>
      </c>
      <c r="AB4408" s="5" t="n">
        <f aca="false">IF(C4408='[1]Pesos dos Critérios'!$V$3,'[1]Pesos dos Critérios'!$V$6,IF(Planilha1!C4408='[1]Pesos dos Critérios'!$W$3,'[1]Pesos dos Critérios'!$W$6,IF(Planilha1!C4408='[1]Pesos dos Critérios'!$X$3,'[1]Pesos dos Critérios'!$X$6,IF(Planilha1!C4408='[1]Pesos dos Critérios'!$Y$3,'[1]Pesos dos Critérios'!$Y$6,'[1]Pesos dos Critérios'!$Z$6))))</f>
        <v>0.0292592592592593</v>
      </c>
      <c r="AC4408" s="5" t="n">
        <f aca="false">IF(H4408=1,'[1]Pesos dos Critérios'!$AD$6,IF(Planilha1!H4408=2,'[1]Pesos dos Critérios'!$AE$6,IF(Planilha1!H4408=3,'[1]Pesos dos Critérios'!$AF$6,IF(Planilha1!H4408=4,'[1]Pesos dos Critérios'!$AG$6,'[1]Pesos dos Critérios'!$AH$6))))</f>
        <v>0.0168449887077338</v>
      </c>
      <c r="AD4408" s="5" t="n">
        <f aca="false">IF(J4408='[1]Pesos dos Critérios'!$AA$3,'[1]Pesos dos Critérios'!$AA$6,IF(Planilha1!J4408='[1]Pesos dos Critérios'!$AB$3,'[1]Pesos dos Critérios'!$AB$6,'[1]Pesos dos Critérios'!$AC$6))</f>
        <v>0.037037037037037</v>
      </c>
      <c r="AE4408" s="5" t="n">
        <f aca="false">IF(O4408="Intervalo 1",'[1]Pesos dos Critérios'!$J$6,IF(Planilha1!O4408="Intervalo 2",'[1]Pesos dos Critérios'!$K$6,IF(Planilha1!O4408="Intervalo 3",'[1]Pesos dos Critérios'!$L$6,'[1]Pesos dos Critérios'!$M$6)))</f>
        <v>0.0277777777777778</v>
      </c>
      <c r="AF4408" s="5" t="n">
        <f aca="false">IF(Q4408="Intervalo 1",'[1]Pesos dos Critérios'!$B$6,IF(Q4408="Intervalo 2",'[1]Pesos dos Critérios'!$C$6,IF(Q4408="Intervalo 3",'[1]Pesos dos Critérios'!$D$6,'[1]Pesos dos Critérios'!$E$6)))</f>
        <v>0.00675642659701681</v>
      </c>
      <c r="AG4408" s="5" t="n">
        <f aca="false">IF(S4408="Intervalo 1",'[1]Pesos dos Critérios'!$F$6,IF(S4408="Intervalo 2",'[1]Pesos dos Critérios'!$G$6,IF(S4408="Intervalo 3",'[1]Pesos dos Critérios'!$H$6,'[1]Pesos dos Critérios'!$I$6)))</f>
        <v>0.0198746726524504</v>
      </c>
      <c r="AH4408" s="5" t="n">
        <f aca="false">IF(U4408="Intervalo 1",'[1]Pesos dos Critérios'!$N$6,IF(U4408="Intervalo 2",'[1]Pesos dos Critérios'!$O$6,IF(U4408="Intervalo 3",'[1]Pesos dos Critérios'!$P$6,'[1]Pesos dos Critérios'!$Q$6)))</f>
        <v>0.0375661375661376</v>
      </c>
      <c r="AI4408" s="5" t="n">
        <f aca="false">IF(AA4408="Intervalo 1",'[1]Pesos dos Critérios'!$R$6,IF(AA4408="Intervalo 2",'[1]Pesos dos Critérios'!$S$6,IF(AA4408="Intervalo 3",'[1]Pesos dos Critérios'!$T$6,'[1]Pesos dos Critérios'!$U$6)))</f>
        <v>0.0768518518518519</v>
      </c>
      <c r="AJ4408" s="5" t="n">
        <f aca="false">SUM(AB4408:AI4408)</f>
        <v>0.251968151449265</v>
      </c>
      <c r="AK4408" s="5" t="n">
        <v>4407</v>
      </c>
      <c r="AM4408" s="1" t="s">
        <v>67</v>
      </c>
    </row>
    <row r="4409" customFormat="false" ht="12.8" hidden="false" customHeight="true" outlineLevel="0" collapsed="false">
      <c r="A4409" s="7" t="n">
        <v>2019</v>
      </c>
      <c r="B4409" s="7" t="s">
        <v>116</v>
      </c>
      <c r="C4409" s="8" t="s">
        <v>40</v>
      </c>
      <c r="D4409" s="7" t="s">
        <v>1186</v>
      </c>
      <c r="E4409" s="7" t="s">
        <v>2411</v>
      </c>
      <c r="F4409" s="7" t="s">
        <v>2419</v>
      </c>
      <c r="G4409" s="7" t="s">
        <v>73</v>
      </c>
      <c r="H4409" s="9" t="n">
        <v>1</v>
      </c>
      <c r="I4409" s="7" t="s">
        <v>1911</v>
      </c>
      <c r="J4409" s="8" t="s">
        <v>45</v>
      </c>
      <c r="K4409" s="10" t="s">
        <v>46</v>
      </c>
      <c r="L4409" s="10" t="s">
        <v>83</v>
      </c>
      <c r="M4409" s="10" t="s">
        <v>56</v>
      </c>
      <c r="N4409" s="10" t="n">
        <v>0.017</v>
      </c>
      <c r="O4409" s="9" t="s">
        <v>57</v>
      </c>
      <c r="P4409" s="11" t="n">
        <v>0.554</v>
      </c>
      <c r="Q4409" s="8" t="s">
        <v>50</v>
      </c>
      <c r="R4409" s="11" t="n">
        <v>0.015</v>
      </c>
      <c r="S4409" s="8" t="s">
        <v>57</v>
      </c>
      <c r="T4409" s="11" t="n">
        <v>99</v>
      </c>
      <c r="U4409" s="8" t="s">
        <v>49</v>
      </c>
      <c r="V4409" s="11" t="n">
        <v>8.5</v>
      </c>
      <c r="W4409" s="11" t="n">
        <v>10.3</v>
      </c>
      <c r="X4409" s="11" t="n">
        <v>12.4</v>
      </c>
      <c r="Y4409" s="11" t="n">
        <v>14.9</v>
      </c>
      <c r="Z4409" s="11" t="n">
        <v>1.61</v>
      </c>
      <c r="AA4409" s="8" t="s">
        <v>49</v>
      </c>
      <c r="AB4409" s="5" t="n">
        <f aca="false">IF(C4409='[1]Pesos dos Critérios'!$V$3,'[1]Pesos dos Critérios'!$V$6,IF(Planilha1!C4409='[1]Pesos dos Critérios'!$W$3,'[1]Pesos dos Critérios'!$W$6,IF(Planilha1!C4409='[1]Pesos dos Critérios'!$X$3,'[1]Pesos dos Critérios'!$X$6,IF(Planilha1!C4409='[1]Pesos dos Critérios'!$Y$3,'[1]Pesos dos Critérios'!$Y$6,'[1]Pesos dos Critérios'!$Z$6))))</f>
        <v>0.0292592592592593</v>
      </c>
      <c r="AC4409" s="5" t="n">
        <f aca="false">IF(H4409=1,'[1]Pesos dos Critérios'!$AD$6,IF(Planilha1!H4409=2,'[1]Pesos dos Critérios'!$AE$6,IF(Planilha1!H4409=3,'[1]Pesos dos Critérios'!$AF$6,IF(Planilha1!H4409=4,'[1]Pesos dos Critérios'!$AG$6,'[1]Pesos dos Critérios'!$AH$6))))</f>
        <v>0.0168449887077338</v>
      </c>
      <c r="AD4409" s="5" t="n">
        <f aca="false">IF(J4409='[1]Pesos dos Critérios'!$AA$3,'[1]Pesos dos Critérios'!$AA$6,IF(Planilha1!J4409='[1]Pesos dos Critérios'!$AB$3,'[1]Pesos dos Critérios'!$AB$6,'[1]Pesos dos Critérios'!$AC$6))</f>
        <v>0.037037037037037</v>
      </c>
      <c r="AE4409" s="5" t="n">
        <f aca="false">IF(O4409="Intervalo 1",'[1]Pesos dos Critérios'!$J$6,IF(Planilha1!O4409="Intervalo 2",'[1]Pesos dos Critérios'!$K$6,IF(Planilha1!O4409="Intervalo 3",'[1]Pesos dos Critérios'!$L$6,'[1]Pesos dos Critérios'!$M$6)))</f>
        <v>0.0277777777777778</v>
      </c>
      <c r="AF4409" s="5" t="n">
        <f aca="false">IF(Q4409="Intervalo 1",'[1]Pesos dos Critérios'!$B$6,IF(Q4409="Intervalo 2",'[1]Pesos dos Critérios'!$C$6,IF(Q4409="Intervalo 3",'[1]Pesos dos Critérios'!$D$6,'[1]Pesos dos Critérios'!$E$6)))</f>
        <v>0.00675642659701681</v>
      </c>
      <c r="AG4409" s="5" t="n">
        <f aca="false">IF(S4409="Intervalo 1",'[1]Pesos dos Critérios'!$F$6,IF(S4409="Intervalo 2",'[1]Pesos dos Critérios'!$G$6,IF(S4409="Intervalo 3",'[1]Pesos dos Critérios'!$H$6,'[1]Pesos dos Critérios'!$I$6)))</f>
        <v>0.0397493453049009</v>
      </c>
      <c r="AH4409" s="5" t="n">
        <f aca="false">IF(U4409="Intervalo 1",'[1]Pesos dos Critérios'!$N$6,IF(U4409="Intervalo 2",'[1]Pesos dos Critérios'!$O$6,IF(U4409="Intervalo 3",'[1]Pesos dos Critérios'!$P$6,'[1]Pesos dos Critérios'!$Q$6)))</f>
        <v>0.0375661375661376</v>
      </c>
      <c r="AI4409" s="5" t="n">
        <f aca="false">IF(AA4409="Intervalo 1",'[1]Pesos dos Critérios'!$R$6,IF(AA4409="Intervalo 2",'[1]Pesos dos Critérios'!$S$6,IF(AA4409="Intervalo 3",'[1]Pesos dos Critérios'!$T$6,'[1]Pesos dos Critérios'!$U$6)))</f>
        <v>0.0768518518518519</v>
      </c>
      <c r="AJ4409" s="5" t="n">
        <f aca="false">SUM(AB4409:AI4409)</f>
        <v>0.271842824101715</v>
      </c>
      <c r="AK4409" s="5" t="n">
        <v>4408</v>
      </c>
      <c r="AM4409" s="1" t="s">
        <v>52</v>
      </c>
    </row>
    <row r="4410" customFormat="false" ht="12.8" hidden="false" customHeight="true" outlineLevel="0" collapsed="false">
      <c r="A4410" s="7" t="n">
        <v>2019</v>
      </c>
      <c r="B4410" s="7" t="s">
        <v>116</v>
      </c>
      <c r="C4410" s="8" t="s">
        <v>40</v>
      </c>
      <c r="D4410" s="7" t="s">
        <v>1186</v>
      </c>
      <c r="E4410" s="7" t="s">
        <v>2411</v>
      </c>
      <c r="F4410" s="7" t="s">
        <v>2420</v>
      </c>
      <c r="G4410" s="7" t="s">
        <v>73</v>
      </c>
      <c r="H4410" s="9" t="n">
        <v>1</v>
      </c>
      <c r="I4410" s="7" t="s">
        <v>1911</v>
      </c>
      <c r="J4410" s="8" t="s">
        <v>45</v>
      </c>
      <c r="K4410" s="10" t="s">
        <v>46</v>
      </c>
      <c r="L4410" s="10" t="s">
        <v>83</v>
      </c>
      <c r="M4410" s="10" t="s">
        <v>56</v>
      </c>
      <c r="N4410" s="10" t="n">
        <v>0.017</v>
      </c>
      <c r="O4410" s="9" t="s">
        <v>57</v>
      </c>
      <c r="P4410" s="11" t="n">
        <v>0.554</v>
      </c>
      <c r="Q4410" s="8" t="s">
        <v>50</v>
      </c>
      <c r="R4410" s="11" t="n">
        <v>0.015</v>
      </c>
      <c r="S4410" s="8" t="s">
        <v>57</v>
      </c>
      <c r="T4410" s="11" t="n">
        <v>99</v>
      </c>
      <c r="U4410" s="8" t="s">
        <v>49</v>
      </c>
      <c r="V4410" s="11" t="n">
        <v>8.5</v>
      </c>
      <c r="W4410" s="11" t="n">
        <v>10.3</v>
      </c>
      <c r="X4410" s="11" t="n">
        <v>12.4</v>
      </c>
      <c r="Y4410" s="11" t="n">
        <v>14.9</v>
      </c>
      <c r="Z4410" s="11" t="n">
        <v>1.61</v>
      </c>
      <c r="AA4410" s="8" t="s">
        <v>49</v>
      </c>
      <c r="AB4410" s="5" t="n">
        <f aca="false">IF(C4410='[1]Pesos dos Critérios'!$V$3,'[1]Pesos dos Critérios'!$V$6,IF(Planilha1!C4410='[1]Pesos dos Critérios'!$W$3,'[1]Pesos dos Critérios'!$W$6,IF(Planilha1!C4410='[1]Pesos dos Critérios'!$X$3,'[1]Pesos dos Critérios'!$X$6,IF(Planilha1!C4410='[1]Pesos dos Critérios'!$Y$3,'[1]Pesos dos Critérios'!$Y$6,'[1]Pesos dos Critérios'!$Z$6))))</f>
        <v>0.0292592592592593</v>
      </c>
      <c r="AC4410" s="5" t="n">
        <f aca="false">IF(H4410=1,'[1]Pesos dos Critérios'!$AD$6,IF(Planilha1!H4410=2,'[1]Pesos dos Critérios'!$AE$6,IF(Planilha1!H4410=3,'[1]Pesos dos Critérios'!$AF$6,IF(Planilha1!H4410=4,'[1]Pesos dos Critérios'!$AG$6,'[1]Pesos dos Critérios'!$AH$6))))</f>
        <v>0.0168449887077338</v>
      </c>
      <c r="AD4410" s="5" t="n">
        <f aca="false">IF(J4410='[1]Pesos dos Critérios'!$AA$3,'[1]Pesos dos Critérios'!$AA$6,IF(Planilha1!J4410='[1]Pesos dos Critérios'!$AB$3,'[1]Pesos dos Critérios'!$AB$6,'[1]Pesos dos Critérios'!$AC$6))</f>
        <v>0.037037037037037</v>
      </c>
      <c r="AE4410" s="5" t="n">
        <f aca="false">IF(O4410="Intervalo 1",'[1]Pesos dos Critérios'!$J$6,IF(Planilha1!O4410="Intervalo 2",'[1]Pesos dos Critérios'!$K$6,IF(Planilha1!O4410="Intervalo 3",'[1]Pesos dos Critérios'!$L$6,'[1]Pesos dos Critérios'!$M$6)))</f>
        <v>0.0277777777777778</v>
      </c>
      <c r="AF4410" s="5" t="n">
        <f aca="false">IF(Q4410="Intervalo 1",'[1]Pesos dos Critérios'!$B$6,IF(Q4410="Intervalo 2",'[1]Pesos dos Critérios'!$C$6,IF(Q4410="Intervalo 3",'[1]Pesos dos Critérios'!$D$6,'[1]Pesos dos Critérios'!$E$6)))</f>
        <v>0.00675642659701681</v>
      </c>
      <c r="AG4410" s="5" t="n">
        <f aca="false">IF(S4410="Intervalo 1",'[1]Pesos dos Critérios'!$F$6,IF(S4410="Intervalo 2",'[1]Pesos dos Critérios'!$G$6,IF(S4410="Intervalo 3",'[1]Pesos dos Critérios'!$H$6,'[1]Pesos dos Critérios'!$I$6)))</f>
        <v>0.0397493453049009</v>
      </c>
      <c r="AH4410" s="5" t="n">
        <f aca="false">IF(U4410="Intervalo 1",'[1]Pesos dos Critérios'!$N$6,IF(U4410="Intervalo 2",'[1]Pesos dos Critérios'!$O$6,IF(U4410="Intervalo 3",'[1]Pesos dos Critérios'!$P$6,'[1]Pesos dos Critérios'!$Q$6)))</f>
        <v>0.0375661375661376</v>
      </c>
      <c r="AI4410" s="5" t="n">
        <f aca="false">IF(AA4410="Intervalo 1",'[1]Pesos dos Critérios'!$R$6,IF(AA4410="Intervalo 2",'[1]Pesos dos Critérios'!$S$6,IF(AA4410="Intervalo 3",'[1]Pesos dos Critérios'!$T$6,'[1]Pesos dos Critérios'!$U$6)))</f>
        <v>0.0768518518518519</v>
      </c>
      <c r="AJ4410" s="5" t="n">
        <f aca="false">SUM(AB4410:AI4410)</f>
        <v>0.271842824101715</v>
      </c>
      <c r="AK4410" s="5" t="n">
        <v>4409</v>
      </c>
      <c r="AM4410" s="1" t="s">
        <v>52</v>
      </c>
    </row>
    <row r="4411" customFormat="false" ht="12.8" hidden="false" customHeight="true" outlineLevel="0" collapsed="false">
      <c r="A4411" s="7" t="n">
        <v>2019</v>
      </c>
      <c r="B4411" s="7" t="s">
        <v>116</v>
      </c>
      <c r="C4411" s="8" t="s">
        <v>40</v>
      </c>
      <c r="D4411" s="7" t="s">
        <v>1186</v>
      </c>
      <c r="E4411" s="7" t="s">
        <v>2421</v>
      </c>
      <c r="F4411" s="7" t="s">
        <v>1924</v>
      </c>
      <c r="G4411" s="7" t="s">
        <v>64</v>
      </c>
      <c r="H4411" s="9" t="n">
        <v>1</v>
      </c>
      <c r="I4411" s="7" t="s">
        <v>1911</v>
      </c>
      <c r="J4411" s="8" t="s">
        <v>45</v>
      </c>
      <c r="K4411" s="10" t="s">
        <v>46</v>
      </c>
      <c r="L4411" s="10" t="s">
        <v>83</v>
      </c>
      <c r="M4411" s="10" t="s">
        <v>56</v>
      </c>
      <c r="N4411" s="10" t="n">
        <v>0.027</v>
      </c>
      <c r="O4411" s="9" t="s">
        <v>57</v>
      </c>
      <c r="P4411" s="11" t="n">
        <v>0.59</v>
      </c>
      <c r="Q4411" s="8" t="s">
        <v>50</v>
      </c>
      <c r="R4411" s="11" t="n">
        <v>0.008</v>
      </c>
      <c r="S4411" s="8" t="s">
        <v>49</v>
      </c>
      <c r="T4411" s="11" t="n">
        <v>96</v>
      </c>
      <c r="U4411" s="8" t="s">
        <v>49</v>
      </c>
      <c r="V4411" s="11" t="n">
        <v>8.7</v>
      </c>
      <c r="W4411" s="11" t="n">
        <v>10.5</v>
      </c>
      <c r="X4411" s="11" t="n">
        <v>12.8</v>
      </c>
      <c r="Y4411" s="11" t="n">
        <v>15.2</v>
      </c>
      <c r="Z4411" s="11" t="n">
        <v>1.57</v>
      </c>
      <c r="AA4411" s="8" t="s">
        <v>49</v>
      </c>
      <c r="AB4411" s="5" t="n">
        <f aca="false">IF(C4411='[1]Pesos dos Critérios'!$V$3,'[1]Pesos dos Critérios'!$V$6,IF(Planilha1!C4411='[1]Pesos dos Critérios'!$W$3,'[1]Pesos dos Critérios'!$W$6,IF(Planilha1!C4411='[1]Pesos dos Critérios'!$X$3,'[1]Pesos dos Critérios'!$X$6,IF(Planilha1!C4411='[1]Pesos dos Critérios'!$Y$3,'[1]Pesos dos Critérios'!$Y$6,'[1]Pesos dos Critérios'!$Z$6))))</f>
        <v>0.0292592592592593</v>
      </c>
      <c r="AC4411" s="5" t="n">
        <f aca="false">IF(H4411=1,'[1]Pesos dos Critérios'!$AD$6,IF(Planilha1!H4411=2,'[1]Pesos dos Critérios'!$AE$6,IF(Planilha1!H4411=3,'[1]Pesos dos Critérios'!$AF$6,IF(Planilha1!H4411=4,'[1]Pesos dos Critérios'!$AG$6,'[1]Pesos dos Critérios'!$AH$6))))</f>
        <v>0.0168449887077338</v>
      </c>
      <c r="AD4411" s="5" t="n">
        <f aca="false">IF(J4411='[1]Pesos dos Critérios'!$AA$3,'[1]Pesos dos Critérios'!$AA$6,IF(Planilha1!J4411='[1]Pesos dos Critérios'!$AB$3,'[1]Pesos dos Critérios'!$AB$6,'[1]Pesos dos Critérios'!$AC$6))</f>
        <v>0.037037037037037</v>
      </c>
      <c r="AE4411" s="5" t="n">
        <f aca="false">IF(O4411="Intervalo 1",'[1]Pesos dos Critérios'!$J$6,IF(Planilha1!O4411="Intervalo 2",'[1]Pesos dos Critérios'!$K$6,IF(Planilha1!O4411="Intervalo 3",'[1]Pesos dos Critérios'!$L$6,'[1]Pesos dos Critérios'!$M$6)))</f>
        <v>0.0277777777777778</v>
      </c>
      <c r="AF4411" s="5" t="n">
        <f aca="false">IF(Q4411="Intervalo 1",'[1]Pesos dos Critérios'!$B$6,IF(Q4411="Intervalo 2",'[1]Pesos dos Critérios'!$C$6,IF(Q4411="Intervalo 3",'[1]Pesos dos Critérios'!$D$6,'[1]Pesos dos Critérios'!$E$6)))</f>
        <v>0.00675642659701681</v>
      </c>
      <c r="AG4411" s="5" t="n">
        <f aca="false">IF(S4411="Intervalo 1",'[1]Pesos dos Critérios'!$F$6,IF(S4411="Intervalo 2",'[1]Pesos dos Critérios'!$G$6,IF(S4411="Intervalo 3",'[1]Pesos dos Critérios'!$H$6,'[1]Pesos dos Critérios'!$I$6)))</f>
        <v>0.0420641601197157</v>
      </c>
      <c r="AH4411" s="5" t="n">
        <f aca="false">IF(U4411="Intervalo 1",'[1]Pesos dos Critérios'!$N$6,IF(U4411="Intervalo 2",'[1]Pesos dos Critérios'!$O$6,IF(U4411="Intervalo 3",'[1]Pesos dos Critérios'!$P$6,'[1]Pesos dos Critérios'!$Q$6)))</f>
        <v>0.0375661375661376</v>
      </c>
      <c r="AI4411" s="5" t="n">
        <f aca="false">IF(AA4411="Intervalo 1",'[1]Pesos dos Critérios'!$R$6,IF(AA4411="Intervalo 2",'[1]Pesos dos Critérios'!$S$6,IF(AA4411="Intervalo 3",'[1]Pesos dos Critérios'!$T$6,'[1]Pesos dos Critérios'!$U$6)))</f>
        <v>0.0768518518518519</v>
      </c>
      <c r="AJ4411" s="5" t="n">
        <f aca="false">SUM(AB4411:AI4411)</f>
        <v>0.27415763891653</v>
      </c>
      <c r="AK4411" s="5" t="n">
        <v>4410</v>
      </c>
      <c r="AM4411" s="1" t="s">
        <v>52</v>
      </c>
    </row>
    <row r="4412" customFormat="false" ht="12.8" hidden="false" customHeight="true" outlineLevel="0" collapsed="false">
      <c r="A4412" s="7" t="n">
        <v>2019</v>
      </c>
      <c r="B4412" s="7" t="s">
        <v>116</v>
      </c>
      <c r="C4412" s="8" t="s">
        <v>40</v>
      </c>
      <c r="D4412" s="7" t="s">
        <v>598</v>
      </c>
      <c r="E4412" s="7" t="s">
        <v>1219</v>
      </c>
      <c r="F4412" s="7" t="s">
        <v>2390</v>
      </c>
      <c r="G4412" s="7" t="s">
        <v>137</v>
      </c>
      <c r="H4412" s="9" t="n">
        <v>1</v>
      </c>
      <c r="I4412" s="7" t="s">
        <v>1889</v>
      </c>
      <c r="J4412" s="8" t="s">
        <v>45</v>
      </c>
      <c r="K4412" s="10" t="s">
        <v>46</v>
      </c>
      <c r="L4412" s="10" t="s">
        <v>83</v>
      </c>
      <c r="M4412" s="10" t="s">
        <v>56</v>
      </c>
      <c r="N4412" s="10" t="n">
        <v>0.011</v>
      </c>
      <c r="O4412" s="9" t="s">
        <v>58</v>
      </c>
      <c r="P4412" s="11" t="n">
        <v>0.098</v>
      </c>
      <c r="Q4412" s="8" t="s">
        <v>49</v>
      </c>
      <c r="R4412" s="11" t="n">
        <v>0.02</v>
      </c>
      <c r="S4412" s="8" t="s">
        <v>58</v>
      </c>
      <c r="T4412" s="11" t="n">
        <v>107</v>
      </c>
      <c r="U4412" s="8" t="s">
        <v>49</v>
      </c>
      <c r="V4412" s="11" t="n">
        <v>8.3</v>
      </c>
      <c r="W4412" s="11" t="n">
        <v>9.5</v>
      </c>
      <c r="X4412" s="11" t="n">
        <v>11.6</v>
      </c>
      <c r="Y4412" s="11" t="n">
        <v>13.6</v>
      </c>
      <c r="Z4412" s="11" t="n">
        <v>1.72</v>
      </c>
      <c r="AA4412" s="8" t="s">
        <v>49</v>
      </c>
      <c r="AB4412" s="5" t="n">
        <f aca="false">IF(C4412='[1]Pesos dos Critérios'!$V$3,'[1]Pesos dos Critérios'!$V$6,IF(Planilha1!C4412='[1]Pesos dos Critérios'!$W$3,'[1]Pesos dos Critérios'!$W$6,IF(Planilha1!C4412='[1]Pesos dos Critérios'!$X$3,'[1]Pesos dos Critérios'!$X$6,IF(Planilha1!C4412='[1]Pesos dos Critérios'!$Y$3,'[1]Pesos dos Critérios'!$Y$6,'[1]Pesos dos Critérios'!$Z$6))))</f>
        <v>0.0292592592592593</v>
      </c>
      <c r="AC4412" s="5" t="n">
        <f aca="false">IF(H4412=1,'[1]Pesos dos Critérios'!$AD$6,IF(Planilha1!H4412=2,'[1]Pesos dos Critérios'!$AE$6,IF(Planilha1!H4412=3,'[1]Pesos dos Critérios'!$AF$6,IF(Planilha1!H4412=4,'[1]Pesos dos Critérios'!$AG$6,'[1]Pesos dos Critérios'!$AH$6))))</f>
        <v>0.0168449887077338</v>
      </c>
      <c r="AD4412" s="5" t="n">
        <f aca="false">IF(J4412='[1]Pesos dos Critérios'!$AA$3,'[1]Pesos dos Critérios'!$AA$6,IF(Planilha1!J4412='[1]Pesos dos Critérios'!$AB$3,'[1]Pesos dos Critérios'!$AB$6,'[1]Pesos dos Critérios'!$AC$6))</f>
        <v>0.037037037037037</v>
      </c>
      <c r="AE4412" s="5" t="n">
        <f aca="false">IF(O4412="Intervalo 1",'[1]Pesos dos Critérios'!$J$6,IF(Planilha1!O4412="Intervalo 2",'[1]Pesos dos Critérios'!$K$6,IF(Planilha1!O4412="Intervalo 3",'[1]Pesos dos Critérios'!$L$6,'[1]Pesos dos Critérios'!$M$6)))</f>
        <v>0.0277777777777778</v>
      </c>
      <c r="AF4412" s="5" t="n">
        <f aca="false">IF(Q4412="Intervalo 1",'[1]Pesos dos Critérios'!$B$6,IF(Q4412="Intervalo 2",'[1]Pesos dos Critérios'!$C$6,IF(Q4412="Intervalo 3",'[1]Pesos dos Critérios'!$D$6,'[1]Pesos dos Critérios'!$E$6)))</f>
        <v>0.0730801241735963</v>
      </c>
      <c r="AG4412" s="5" t="n">
        <f aca="false">IF(S4412="Intervalo 1",'[1]Pesos dos Critérios'!$F$6,IF(S4412="Intervalo 2",'[1]Pesos dos Critérios'!$G$6,IF(S4412="Intervalo 3",'[1]Pesos dos Critérios'!$H$6,'[1]Pesos dos Critérios'!$I$6)))</f>
        <v>0.0198746726524504</v>
      </c>
      <c r="AH4412" s="5" t="n">
        <f aca="false">IF(U4412="Intervalo 1",'[1]Pesos dos Critérios'!$N$6,IF(U4412="Intervalo 2",'[1]Pesos dos Critérios'!$O$6,IF(U4412="Intervalo 3",'[1]Pesos dos Critérios'!$P$6,'[1]Pesos dos Critérios'!$Q$6)))</f>
        <v>0.0375661375661376</v>
      </c>
      <c r="AI4412" s="5" t="n">
        <f aca="false">IF(AA4412="Intervalo 1",'[1]Pesos dos Critérios'!$R$6,IF(AA4412="Intervalo 2",'[1]Pesos dos Critérios'!$S$6,IF(AA4412="Intervalo 3",'[1]Pesos dos Critérios'!$T$6,'[1]Pesos dos Critérios'!$U$6)))</f>
        <v>0.0768518518518519</v>
      </c>
      <c r="AJ4412" s="5" t="n">
        <f aca="false">SUM(AB4412:AI4412)</f>
        <v>0.318291849025844</v>
      </c>
      <c r="AK4412" s="5" t="n">
        <v>4411</v>
      </c>
      <c r="AM4412" s="1" t="s">
        <v>52</v>
      </c>
    </row>
    <row r="4413" customFormat="false" ht="12.8" hidden="false" customHeight="true" outlineLevel="0" collapsed="false">
      <c r="A4413" s="7" t="n">
        <v>2019</v>
      </c>
      <c r="B4413" s="7" t="s">
        <v>116</v>
      </c>
      <c r="C4413" s="8" t="s">
        <v>40</v>
      </c>
      <c r="D4413" s="7" t="s">
        <v>598</v>
      </c>
      <c r="E4413" s="7" t="s">
        <v>1219</v>
      </c>
      <c r="F4413" s="7" t="s">
        <v>2391</v>
      </c>
      <c r="G4413" s="7" t="s">
        <v>137</v>
      </c>
      <c r="H4413" s="9" t="n">
        <v>1</v>
      </c>
      <c r="I4413" s="7" t="s">
        <v>219</v>
      </c>
      <c r="J4413" s="8" t="s">
        <v>86</v>
      </c>
      <c r="K4413" s="10" t="s">
        <v>46</v>
      </c>
      <c r="L4413" s="10" t="s">
        <v>83</v>
      </c>
      <c r="M4413" s="10" t="s">
        <v>56</v>
      </c>
      <c r="N4413" s="10" t="n">
        <v>0.022</v>
      </c>
      <c r="O4413" s="9" t="s">
        <v>57</v>
      </c>
      <c r="P4413" s="11" t="n">
        <v>0.12</v>
      </c>
      <c r="Q4413" s="8" t="s">
        <v>57</v>
      </c>
      <c r="R4413" s="11" t="n">
        <v>0.016</v>
      </c>
      <c r="S4413" s="8" t="s">
        <v>57</v>
      </c>
      <c r="T4413" s="11" t="n">
        <v>102</v>
      </c>
      <c r="U4413" s="8" t="s">
        <v>49</v>
      </c>
      <c r="V4413" s="11" t="n">
        <v>8.3</v>
      </c>
      <c r="W4413" s="11" t="n">
        <v>9.9</v>
      </c>
      <c r="X4413" s="11" t="n">
        <v>12.3</v>
      </c>
      <c r="Y4413" s="11" t="n">
        <v>14.1</v>
      </c>
      <c r="Z4413" s="11" t="n">
        <v>1.66</v>
      </c>
      <c r="AA4413" s="8" t="s">
        <v>49</v>
      </c>
      <c r="AB4413" s="5" t="n">
        <f aca="false">IF(C4413='[1]Pesos dos Critérios'!$V$3,'[1]Pesos dos Critérios'!$V$6,IF(Planilha1!C4413='[1]Pesos dos Critérios'!$W$3,'[1]Pesos dos Critérios'!$W$6,IF(Planilha1!C4413='[1]Pesos dos Critérios'!$X$3,'[1]Pesos dos Critérios'!$X$6,IF(Planilha1!C4413='[1]Pesos dos Critérios'!$Y$3,'[1]Pesos dos Critérios'!$Y$6,'[1]Pesos dos Critérios'!$Z$6))))</f>
        <v>0.0292592592592593</v>
      </c>
      <c r="AC4413" s="5" t="n">
        <f aca="false">IF(H4413=1,'[1]Pesos dos Critérios'!$AD$6,IF(Planilha1!H4413=2,'[1]Pesos dos Critérios'!$AE$6,IF(Planilha1!H4413=3,'[1]Pesos dos Critérios'!$AF$6,IF(Planilha1!H4413=4,'[1]Pesos dos Critérios'!$AG$6,'[1]Pesos dos Critérios'!$AH$6))))</f>
        <v>0.0168449887077338</v>
      </c>
      <c r="AD4413" s="5" t="n">
        <f aca="false">IF(J4413='[1]Pesos dos Critérios'!$AA$3,'[1]Pesos dos Critérios'!$AA$6,IF(Planilha1!J4413='[1]Pesos dos Critérios'!$AB$3,'[1]Pesos dos Critérios'!$AB$6,'[1]Pesos dos Critérios'!$AC$6))</f>
        <v>0.037037037037037</v>
      </c>
      <c r="AE4413" s="5" t="n">
        <f aca="false">IF(O4413="Intervalo 1",'[1]Pesos dos Critérios'!$J$6,IF(Planilha1!O4413="Intervalo 2",'[1]Pesos dos Critérios'!$K$6,IF(Planilha1!O4413="Intervalo 3",'[1]Pesos dos Critérios'!$L$6,'[1]Pesos dos Critérios'!$M$6)))</f>
        <v>0.0277777777777778</v>
      </c>
      <c r="AF4413" s="5" t="n">
        <f aca="false">IF(Q4413="Intervalo 1",'[1]Pesos dos Critérios'!$B$6,IF(Q4413="Intervalo 2",'[1]Pesos dos Critérios'!$C$6,IF(Q4413="Intervalo 3",'[1]Pesos dos Critérios'!$D$6,'[1]Pesos dos Critérios'!$E$6)))</f>
        <v>0.0187704346389545</v>
      </c>
      <c r="AG4413" s="5" t="n">
        <f aca="false">IF(S4413="Intervalo 1",'[1]Pesos dos Critérios'!$F$6,IF(S4413="Intervalo 2",'[1]Pesos dos Critérios'!$G$6,IF(S4413="Intervalo 3",'[1]Pesos dos Critérios'!$H$6,'[1]Pesos dos Critérios'!$I$6)))</f>
        <v>0.0397493453049009</v>
      </c>
      <c r="AH4413" s="5" t="n">
        <f aca="false">IF(U4413="Intervalo 1",'[1]Pesos dos Critérios'!$N$6,IF(U4413="Intervalo 2",'[1]Pesos dos Critérios'!$O$6,IF(U4413="Intervalo 3",'[1]Pesos dos Critérios'!$P$6,'[1]Pesos dos Critérios'!$Q$6)))</f>
        <v>0.0375661375661376</v>
      </c>
      <c r="AI4413" s="5" t="n">
        <f aca="false">IF(AA4413="Intervalo 1",'[1]Pesos dos Critérios'!$R$6,IF(AA4413="Intervalo 2",'[1]Pesos dos Critérios'!$S$6,IF(AA4413="Intervalo 3",'[1]Pesos dos Critérios'!$T$6,'[1]Pesos dos Critérios'!$U$6)))</f>
        <v>0.0768518518518519</v>
      </c>
      <c r="AJ4413" s="5" t="n">
        <f aca="false">SUM(AB4413:AI4413)</f>
        <v>0.283856832143653</v>
      </c>
      <c r="AK4413" s="5" t="n">
        <v>4412</v>
      </c>
      <c r="AM4413" s="1" t="s">
        <v>52</v>
      </c>
    </row>
    <row r="4414" customFormat="false" ht="12.8" hidden="false" customHeight="true" outlineLevel="0" collapsed="false">
      <c r="A4414" s="7" t="n">
        <v>2019</v>
      </c>
      <c r="B4414" s="7" t="s">
        <v>116</v>
      </c>
      <c r="C4414" s="8" t="s">
        <v>40</v>
      </c>
      <c r="D4414" s="7" t="s">
        <v>89</v>
      </c>
      <c r="E4414" s="7" t="s">
        <v>2725</v>
      </c>
      <c r="F4414" s="7" t="s">
        <v>2422</v>
      </c>
      <c r="G4414" s="7" t="s">
        <v>43</v>
      </c>
      <c r="H4414" s="9" t="n">
        <v>1</v>
      </c>
      <c r="I4414" s="7" t="s">
        <v>1889</v>
      </c>
      <c r="J4414" s="8" t="s">
        <v>45</v>
      </c>
      <c r="K4414" s="10" t="s">
        <v>46</v>
      </c>
      <c r="L4414" s="10" t="s">
        <v>83</v>
      </c>
      <c r="M4414" s="10" t="s">
        <v>56</v>
      </c>
      <c r="N4414" s="10" t="n">
        <v>0.03</v>
      </c>
      <c r="O4414" s="9" t="s">
        <v>57</v>
      </c>
      <c r="P4414" s="11" t="n">
        <v>0.707</v>
      </c>
      <c r="Q4414" s="8" t="s">
        <v>50</v>
      </c>
      <c r="R4414" s="11" t="n">
        <v>0.024</v>
      </c>
      <c r="S4414" s="8" t="s">
        <v>58</v>
      </c>
      <c r="T4414" s="11" t="n">
        <v>92</v>
      </c>
      <c r="U4414" s="8" t="s">
        <v>49</v>
      </c>
      <c r="V4414" s="11" t="n">
        <v>9.2</v>
      </c>
      <c r="W4414" s="11" t="n">
        <v>10.7</v>
      </c>
      <c r="X4414" s="11" t="n">
        <v>13.4</v>
      </c>
      <c r="Y4414" s="11" t="n">
        <v>15.5</v>
      </c>
      <c r="Z4414" s="11" t="n">
        <v>1.51</v>
      </c>
      <c r="AA4414" s="8" t="s">
        <v>49</v>
      </c>
      <c r="AB4414" s="5" t="n">
        <f aca="false">IF(C4414='[1]Pesos dos Critérios'!$V$3,'[1]Pesos dos Critérios'!$V$6,IF(Planilha1!C4414='[1]Pesos dos Critérios'!$W$3,'[1]Pesos dos Critérios'!$W$6,IF(Planilha1!C4414='[1]Pesos dos Critérios'!$X$3,'[1]Pesos dos Critérios'!$X$6,IF(Planilha1!C4414='[1]Pesos dos Critérios'!$Y$3,'[1]Pesos dos Critérios'!$Y$6,'[1]Pesos dos Critérios'!$Z$6))))</f>
        <v>0.0292592592592593</v>
      </c>
      <c r="AC4414" s="5" t="n">
        <f aca="false">IF(H4414=1,'[1]Pesos dos Critérios'!$AD$6,IF(Planilha1!H4414=2,'[1]Pesos dos Critérios'!$AE$6,IF(Planilha1!H4414=3,'[1]Pesos dos Critérios'!$AF$6,IF(Planilha1!H4414=4,'[1]Pesos dos Critérios'!$AG$6,'[1]Pesos dos Critérios'!$AH$6))))</f>
        <v>0.0168449887077338</v>
      </c>
      <c r="AD4414" s="5" t="n">
        <f aca="false">IF(J4414='[1]Pesos dos Critérios'!$AA$3,'[1]Pesos dos Critérios'!$AA$6,IF(Planilha1!J4414='[1]Pesos dos Critérios'!$AB$3,'[1]Pesos dos Critérios'!$AB$6,'[1]Pesos dos Critérios'!$AC$6))</f>
        <v>0.037037037037037</v>
      </c>
      <c r="AE4414" s="5" t="n">
        <f aca="false">IF(O4414="Intervalo 1",'[1]Pesos dos Critérios'!$J$6,IF(Planilha1!O4414="Intervalo 2",'[1]Pesos dos Critérios'!$K$6,IF(Planilha1!O4414="Intervalo 3",'[1]Pesos dos Critérios'!$L$6,'[1]Pesos dos Critérios'!$M$6)))</f>
        <v>0.0277777777777778</v>
      </c>
      <c r="AF4414" s="5" t="n">
        <f aca="false">IF(Q4414="Intervalo 1",'[1]Pesos dos Critérios'!$B$6,IF(Q4414="Intervalo 2",'[1]Pesos dos Critérios'!$C$6,IF(Q4414="Intervalo 3",'[1]Pesos dos Critérios'!$D$6,'[1]Pesos dos Critérios'!$E$6)))</f>
        <v>0.00675642659701681</v>
      </c>
      <c r="AG4414" s="5" t="n">
        <f aca="false">IF(S4414="Intervalo 1",'[1]Pesos dos Critérios'!$F$6,IF(S4414="Intervalo 2",'[1]Pesos dos Critérios'!$G$6,IF(S4414="Intervalo 3",'[1]Pesos dos Critérios'!$H$6,'[1]Pesos dos Critérios'!$I$6)))</f>
        <v>0.0198746726524504</v>
      </c>
      <c r="AH4414" s="5" t="n">
        <f aca="false">IF(U4414="Intervalo 1",'[1]Pesos dos Critérios'!$N$6,IF(U4414="Intervalo 2",'[1]Pesos dos Critérios'!$O$6,IF(U4414="Intervalo 3",'[1]Pesos dos Critérios'!$P$6,'[1]Pesos dos Critérios'!$Q$6)))</f>
        <v>0.0375661375661376</v>
      </c>
      <c r="AI4414" s="5" t="n">
        <f aca="false">IF(AA4414="Intervalo 1",'[1]Pesos dos Critérios'!$R$6,IF(AA4414="Intervalo 2",'[1]Pesos dos Critérios'!$S$6,IF(AA4414="Intervalo 3",'[1]Pesos dos Critérios'!$T$6,'[1]Pesos dos Critérios'!$U$6)))</f>
        <v>0.0768518518518519</v>
      </c>
      <c r="AJ4414" s="5" t="n">
        <f aca="false">SUM(AB4414:AI4414)</f>
        <v>0.251968151449265</v>
      </c>
      <c r="AK4414" s="5" t="n">
        <v>4413</v>
      </c>
      <c r="AM4414" s="1" t="s">
        <v>67</v>
      </c>
    </row>
    <row r="4415" customFormat="false" ht="12.8" hidden="false" customHeight="true" outlineLevel="0" collapsed="false">
      <c r="A4415" s="7" t="n">
        <v>2019</v>
      </c>
      <c r="B4415" s="7" t="s">
        <v>116</v>
      </c>
      <c r="C4415" s="8" t="s">
        <v>40</v>
      </c>
      <c r="D4415" s="7" t="s">
        <v>89</v>
      </c>
      <c r="E4415" s="7" t="s">
        <v>2725</v>
      </c>
      <c r="F4415" s="7" t="s">
        <v>1012</v>
      </c>
      <c r="G4415" s="7" t="s">
        <v>847</v>
      </c>
      <c r="H4415" s="9" t="n">
        <v>1</v>
      </c>
      <c r="I4415" s="7" t="s">
        <v>1916</v>
      </c>
      <c r="J4415" s="8" t="s">
        <v>86</v>
      </c>
      <c r="K4415" s="10" t="s">
        <v>46</v>
      </c>
      <c r="L4415" s="10" t="s">
        <v>83</v>
      </c>
      <c r="M4415" s="10" t="s">
        <v>56</v>
      </c>
      <c r="N4415" s="10" t="n">
        <v>0.019</v>
      </c>
      <c r="O4415" s="9" t="s">
        <v>50</v>
      </c>
      <c r="P4415" s="11" t="n">
        <v>0.428</v>
      </c>
      <c r="Q4415" s="8" t="s">
        <v>50</v>
      </c>
      <c r="R4415" s="11" t="n">
        <v>0.02</v>
      </c>
      <c r="S4415" s="8" t="s">
        <v>58</v>
      </c>
      <c r="T4415" s="11" t="n">
        <v>114</v>
      </c>
      <c r="U4415" s="8" t="s">
        <v>57</v>
      </c>
      <c r="V4415" s="11" t="n">
        <v>7.5</v>
      </c>
      <c r="W4415" s="11" t="n">
        <v>9.4</v>
      </c>
      <c r="X4415" s="11" t="n">
        <v>10.7</v>
      </c>
      <c r="Y4415" s="11" t="n">
        <v>13.5</v>
      </c>
      <c r="Z4415" s="11" t="n">
        <v>1.84</v>
      </c>
      <c r="AA4415" s="8" t="s">
        <v>57</v>
      </c>
      <c r="AB4415" s="5" t="n">
        <f aca="false">IF(C4415='[1]Pesos dos Critérios'!$V$3,'[1]Pesos dos Critérios'!$V$6,IF(Planilha1!C4415='[1]Pesos dos Critérios'!$W$3,'[1]Pesos dos Critérios'!$W$6,IF(Planilha1!C4415='[1]Pesos dos Critérios'!$X$3,'[1]Pesos dos Critérios'!$X$6,IF(Planilha1!C4415='[1]Pesos dos Critérios'!$Y$3,'[1]Pesos dos Critérios'!$Y$6,'[1]Pesos dos Critérios'!$Z$6))))</f>
        <v>0.0292592592592593</v>
      </c>
      <c r="AC4415" s="5" t="n">
        <f aca="false">IF(H4415=1,'[1]Pesos dos Critérios'!$AD$6,IF(Planilha1!H4415=2,'[1]Pesos dos Critérios'!$AE$6,IF(Planilha1!H4415=3,'[1]Pesos dos Critérios'!$AF$6,IF(Planilha1!H4415=4,'[1]Pesos dos Critérios'!$AG$6,'[1]Pesos dos Critérios'!$AH$6))))</f>
        <v>0.0168449887077338</v>
      </c>
      <c r="AD4415" s="5" t="n">
        <f aca="false">IF(J4415='[1]Pesos dos Critérios'!$AA$3,'[1]Pesos dos Critérios'!$AA$6,IF(Planilha1!J4415='[1]Pesos dos Critérios'!$AB$3,'[1]Pesos dos Critérios'!$AB$6,'[1]Pesos dos Critérios'!$AC$6))</f>
        <v>0.037037037037037</v>
      </c>
      <c r="AE4415" s="5" t="n">
        <f aca="false">IF(O4415="Intervalo 1",'[1]Pesos dos Critérios'!$J$6,IF(Planilha1!O4415="Intervalo 2",'[1]Pesos dos Critérios'!$K$6,IF(Planilha1!O4415="Intervalo 3",'[1]Pesos dos Critérios'!$L$6,'[1]Pesos dos Critérios'!$M$6)))</f>
        <v>0.0277777777777778</v>
      </c>
      <c r="AF4415" s="5" t="n">
        <f aca="false">IF(Q4415="Intervalo 1",'[1]Pesos dos Critérios'!$B$6,IF(Q4415="Intervalo 2",'[1]Pesos dos Critérios'!$C$6,IF(Q4415="Intervalo 3",'[1]Pesos dos Critérios'!$D$6,'[1]Pesos dos Critérios'!$E$6)))</f>
        <v>0.00675642659701681</v>
      </c>
      <c r="AG4415" s="5" t="n">
        <f aca="false">IF(S4415="Intervalo 1",'[1]Pesos dos Critérios'!$F$6,IF(S4415="Intervalo 2",'[1]Pesos dos Critérios'!$G$6,IF(S4415="Intervalo 3",'[1]Pesos dos Critérios'!$H$6,'[1]Pesos dos Critérios'!$I$6)))</f>
        <v>0.0198746726524504</v>
      </c>
      <c r="AH4415" s="5" t="n">
        <f aca="false">IF(U4415="Intervalo 1",'[1]Pesos dos Critérios'!$N$6,IF(U4415="Intervalo 2",'[1]Pesos dos Critérios'!$O$6,IF(U4415="Intervalo 3",'[1]Pesos dos Critérios'!$P$6,'[1]Pesos dos Critérios'!$Q$6)))</f>
        <v>0.032010582010582</v>
      </c>
      <c r="AI4415" s="5" t="n">
        <f aca="false">IF(AA4415="Intervalo 1",'[1]Pesos dos Critérios'!$R$6,IF(AA4415="Intervalo 2",'[1]Pesos dos Critérios'!$S$6,IF(AA4415="Intervalo 3",'[1]Pesos dos Critérios'!$T$6,'[1]Pesos dos Critérios'!$U$6)))</f>
        <v>0.0546296296296296</v>
      </c>
      <c r="AJ4415" s="5" t="n">
        <f aca="false">SUM(AB4415:AI4415)</f>
        <v>0.224190373671487</v>
      </c>
      <c r="AK4415" s="5" t="n">
        <v>4414</v>
      </c>
      <c r="AM4415" s="1" t="s">
        <v>60</v>
      </c>
    </row>
    <row r="4416" customFormat="false" ht="12.8" hidden="false" customHeight="true" outlineLevel="0" collapsed="false">
      <c r="A4416" s="7" t="n">
        <v>2019</v>
      </c>
      <c r="B4416" s="7" t="s">
        <v>116</v>
      </c>
      <c r="C4416" s="8" t="s">
        <v>40</v>
      </c>
      <c r="D4416" s="7" t="s">
        <v>89</v>
      </c>
      <c r="E4416" s="7" t="s">
        <v>2725</v>
      </c>
      <c r="F4416" s="7" t="s">
        <v>134</v>
      </c>
      <c r="G4416" s="7" t="s">
        <v>847</v>
      </c>
      <c r="H4416" s="9" t="n">
        <v>1</v>
      </c>
      <c r="I4416" s="7" t="s">
        <v>1916</v>
      </c>
      <c r="J4416" s="8" t="s">
        <v>86</v>
      </c>
      <c r="K4416" s="10" t="s">
        <v>46</v>
      </c>
      <c r="L4416" s="10" t="s">
        <v>83</v>
      </c>
      <c r="M4416" s="10" t="s">
        <v>56</v>
      </c>
      <c r="N4416" s="10" t="n">
        <v>0.025</v>
      </c>
      <c r="O4416" s="9" t="s">
        <v>50</v>
      </c>
      <c r="P4416" s="11" t="n">
        <v>0.47</v>
      </c>
      <c r="Q4416" s="8" t="s">
        <v>50</v>
      </c>
      <c r="R4416" s="11" t="n">
        <v>0.02</v>
      </c>
      <c r="S4416" s="8" t="s">
        <v>58</v>
      </c>
      <c r="T4416" s="11" t="n">
        <v>109</v>
      </c>
      <c r="U4416" s="8" t="s">
        <v>49</v>
      </c>
      <c r="V4416" s="11" t="n">
        <v>7.8</v>
      </c>
      <c r="W4416" s="11" t="n">
        <v>10.1</v>
      </c>
      <c r="X4416" s="11" t="n">
        <v>11</v>
      </c>
      <c r="Y4416" s="11" t="n">
        <v>14.2</v>
      </c>
      <c r="Z4416" s="11" t="n">
        <v>1.76</v>
      </c>
      <c r="AA4416" s="8" t="s">
        <v>49</v>
      </c>
      <c r="AB4416" s="5" t="n">
        <f aca="false">IF(C4416='[1]Pesos dos Critérios'!$V$3,'[1]Pesos dos Critérios'!$V$6,IF(Planilha1!C4416='[1]Pesos dos Critérios'!$W$3,'[1]Pesos dos Critérios'!$W$6,IF(Planilha1!C4416='[1]Pesos dos Critérios'!$X$3,'[1]Pesos dos Critérios'!$X$6,IF(Planilha1!C4416='[1]Pesos dos Critérios'!$Y$3,'[1]Pesos dos Critérios'!$Y$6,'[1]Pesos dos Critérios'!$Z$6))))</f>
        <v>0.0292592592592593</v>
      </c>
      <c r="AC4416" s="5" t="n">
        <f aca="false">IF(H4416=1,'[1]Pesos dos Critérios'!$AD$6,IF(Planilha1!H4416=2,'[1]Pesos dos Critérios'!$AE$6,IF(Planilha1!H4416=3,'[1]Pesos dos Critérios'!$AF$6,IF(Planilha1!H4416=4,'[1]Pesos dos Critérios'!$AG$6,'[1]Pesos dos Critérios'!$AH$6))))</f>
        <v>0.0168449887077338</v>
      </c>
      <c r="AD4416" s="5" t="n">
        <f aca="false">IF(J4416='[1]Pesos dos Critérios'!$AA$3,'[1]Pesos dos Critérios'!$AA$6,IF(Planilha1!J4416='[1]Pesos dos Critérios'!$AB$3,'[1]Pesos dos Critérios'!$AB$6,'[1]Pesos dos Critérios'!$AC$6))</f>
        <v>0.037037037037037</v>
      </c>
      <c r="AE4416" s="5" t="n">
        <f aca="false">IF(O4416="Intervalo 1",'[1]Pesos dos Critérios'!$J$6,IF(Planilha1!O4416="Intervalo 2",'[1]Pesos dos Critérios'!$K$6,IF(Planilha1!O4416="Intervalo 3",'[1]Pesos dos Critérios'!$L$6,'[1]Pesos dos Critérios'!$M$6)))</f>
        <v>0.0277777777777778</v>
      </c>
      <c r="AF4416" s="5" t="n">
        <f aca="false">IF(Q4416="Intervalo 1",'[1]Pesos dos Critérios'!$B$6,IF(Q4416="Intervalo 2",'[1]Pesos dos Critérios'!$C$6,IF(Q4416="Intervalo 3",'[1]Pesos dos Critérios'!$D$6,'[1]Pesos dos Critérios'!$E$6)))</f>
        <v>0.00675642659701681</v>
      </c>
      <c r="AG4416" s="5" t="n">
        <f aca="false">IF(S4416="Intervalo 1",'[1]Pesos dos Critérios'!$F$6,IF(S4416="Intervalo 2",'[1]Pesos dos Critérios'!$G$6,IF(S4416="Intervalo 3",'[1]Pesos dos Critérios'!$H$6,'[1]Pesos dos Critérios'!$I$6)))</f>
        <v>0.0198746726524504</v>
      </c>
      <c r="AH4416" s="5" t="n">
        <f aca="false">IF(U4416="Intervalo 1",'[1]Pesos dos Critérios'!$N$6,IF(U4416="Intervalo 2",'[1]Pesos dos Critérios'!$O$6,IF(U4416="Intervalo 3",'[1]Pesos dos Critérios'!$P$6,'[1]Pesos dos Critérios'!$Q$6)))</f>
        <v>0.0375661375661376</v>
      </c>
      <c r="AI4416" s="5" t="n">
        <f aca="false">IF(AA4416="Intervalo 1",'[1]Pesos dos Critérios'!$R$6,IF(AA4416="Intervalo 2",'[1]Pesos dos Critérios'!$S$6,IF(AA4416="Intervalo 3",'[1]Pesos dos Critérios'!$T$6,'[1]Pesos dos Critérios'!$U$6)))</f>
        <v>0.0768518518518519</v>
      </c>
      <c r="AJ4416" s="5" t="n">
        <f aca="false">SUM(AB4416:AI4416)</f>
        <v>0.251968151449265</v>
      </c>
      <c r="AK4416" s="5" t="n">
        <v>4415</v>
      </c>
      <c r="AM4416" s="1" t="s">
        <v>67</v>
      </c>
    </row>
    <row r="4417" customFormat="false" ht="12.8" hidden="false" customHeight="true" outlineLevel="0" collapsed="false">
      <c r="A4417" s="7" t="n">
        <v>2019</v>
      </c>
      <c r="B4417" s="7" t="s">
        <v>116</v>
      </c>
      <c r="C4417" s="8" t="s">
        <v>40</v>
      </c>
      <c r="D4417" s="7" t="s">
        <v>89</v>
      </c>
      <c r="E4417" s="7" t="s">
        <v>2725</v>
      </c>
      <c r="F4417" s="7" t="s">
        <v>1214</v>
      </c>
      <c r="G4417" s="7" t="s">
        <v>847</v>
      </c>
      <c r="H4417" s="9" t="n">
        <v>1</v>
      </c>
      <c r="I4417" s="7" t="s">
        <v>1916</v>
      </c>
      <c r="J4417" s="8" t="s">
        <v>86</v>
      </c>
      <c r="K4417" s="10" t="s">
        <v>46</v>
      </c>
      <c r="L4417" s="10" t="s">
        <v>83</v>
      </c>
      <c r="M4417" s="10" t="s">
        <v>56</v>
      </c>
      <c r="N4417" s="10" t="n">
        <v>0.023</v>
      </c>
      <c r="O4417" s="9" t="s">
        <v>50</v>
      </c>
      <c r="P4417" s="11" t="n">
        <v>0.48</v>
      </c>
      <c r="Q4417" s="8" t="s">
        <v>50</v>
      </c>
      <c r="R4417" s="11" t="n">
        <v>0.022</v>
      </c>
      <c r="S4417" s="8" t="s">
        <v>58</v>
      </c>
      <c r="T4417" s="11" t="n">
        <v>110</v>
      </c>
      <c r="U4417" s="8" t="s">
        <v>49</v>
      </c>
      <c r="V4417" s="11" t="n">
        <v>7.6</v>
      </c>
      <c r="W4417" s="11" t="n">
        <v>10.1</v>
      </c>
      <c r="X4417" s="11" t="n">
        <v>10.9</v>
      </c>
      <c r="Y4417" s="11" t="n">
        <v>14</v>
      </c>
      <c r="Z4417" s="11" t="n">
        <v>1.78</v>
      </c>
      <c r="AA4417" s="8" t="s">
        <v>49</v>
      </c>
      <c r="AB4417" s="5" t="n">
        <f aca="false">IF(C4417='[1]Pesos dos Critérios'!$V$3,'[1]Pesos dos Critérios'!$V$6,IF(Planilha1!C4417='[1]Pesos dos Critérios'!$W$3,'[1]Pesos dos Critérios'!$W$6,IF(Planilha1!C4417='[1]Pesos dos Critérios'!$X$3,'[1]Pesos dos Critérios'!$X$6,IF(Planilha1!C4417='[1]Pesos dos Critérios'!$Y$3,'[1]Pesos dos Critérios'!$Y$6,'[1]Pesos dos Critérios'!$Z$6))))</f>
        <v>0.0292592592592593</v>
      </c>
      <c r="AC4417" s="5" t="n">
        <f aca="false">IF(H4417=1,'[1]Pesos dos Critérios'!$AD$6,IF(Planilha1!H4417=2,'[1]Pesos dos Critérios'!$AE$6,IF(Planilha1!H4417=3,'[1]Pesos dos Critérios'!$AF$6,IF(Planilha1!H4417=4,'[1]Pesos dos Critérios'!$AG$6,'[1]Pesos dos Critérios'!$AH$6))))</f>
        <v>0.0168449887077338</v>
      </c>
      <c r="AD4417" s="5" t="n">
        <f aca="false">IF(J4417='[1]Pesos dos Critérios'!$AA$3,'[1]Pesos dos Critérios'!$AA$6,IF(Planilha1!J4417='[1]Pesos dos Critérios'!$AB$3,'[1]Pesos dos Critérios'!$AB$6,'[1]Pesos dos Critérios'!$AC$6))</f>
        <v>0.037037037037037</v>
      </c>
      <c r="AE4417" s="5" t="n">
        <f aca="false">IF(O4417="Intervalo 1",'[1]Pesos dos Critérios'!$J$6,IF(Planilha1!O4417="Intervalo 2",'[1]Pesos dos Critérios'!$K$6,IF(Planilha1!O4417="Intervalo 3",'[1]Pesos dos Critérios'!$L$6,'[1]Pesos dos Critérios'!$M$6)))</f>
        <v>0.0277777777777778</v>
      </c>
      <c r="AF4417" s="5" t="n">
        <f aca="false">IF(Q4417="Intervalo 1",'[1]Pesos dos Critérios'!$B$6,IF(Q4417="Intervalo 2",'[1]Pesos dos Critérios'!$C$6,IF(Q4417="Intervalo 3",'[1]Pesos dos Critérios'!$D$6,'[1]Pesos dos Critérios'!$E$6)))</f>
        <v>0.00675642659701681</v>
      </c>
      <c r="AG4417" s="5" t="n">
        <f aca="false">IF(S4417="Intervalo 1",'[1]Pesos dos Critérios'!$F$6,IF(S4417="Intervalo 2",'[1]Pesos dos Critérios'!$G$6,IF(S4417="Intervalo 3",'[1]Pesos dos Critérios'!$H$6,'[1]Pesos dos Critérios'!$I$6)))</f>
        <v>0.0198746726524504</v>
      </c>
      <c r="AH4417" s="5" t="n">
        <f aca="false">IF(U4417="Intervalo 1",'[1]Pesos dos Critérios'!$N$6,IF(U4417="Intervalo 2",'[1]Pesos dos Critérios'!$O$6,IF(U4417="Intervalo 3",'[1]Pesos dos Critérios'!$P$6,'[1]Pesos dos Critérios'!$Q$6)))</f>
        <v>0.0375661375661376</v>
      </c>
      <c r="AI4417" s="5" t="n">
        <f aca="false">IF(AA4417="Intervalo 1",'[1]Pesos dos Critérios'!$R$6,IF(AA4417="Intervalo 2",'[1]Pesos dos Critérios'!$S$6,IF(AA4417="Intervalo 3",'[1]Pesos dos Critérios'!$T$6,'[1]Pesos dos Critérios'!$U$6)))</f>
        <v>0.0768518518518519</v>
      </c>
      <c r="AJ4417" s="5" t="n">
        <f aca="false">SUM(AB4417:AI4417)</f>
        <v>0.251968151449265</v>
      </c>
      <c r="AK4417" s="5" t="n">
        <v>4416</v>
      </c>
      <c r="AM4417" s="1" t="s">
        <v>67</v>
      </c>
    </row>
    <row r="4418" customFormat="false" ht="12.8" hidden="false" customHeight="true" outlineLevel="0" collapsed="false">
      <c r="A4418" s="7" t="n">
        <v>2019</v>
      </c>
      <c r="B4418" s="7" t="s">
        <v>116</v>
      </c>
      <c r="C4418" s="8" t="s">
        <v>40</v>
      </c>
      <c r="D4418" s="7" t="s">
        <v>89</v>
      </c>
      <c r="E4418" s="7" t="s">
        <v>2725</v>
      </c>
      <c r="F4418" s="7" t="s">
        <v>1012</v>
      </c>
      <c r="G4418" s="7" t="s">
        <v>847</v>
      </c>
      <c r="H4418" s="9" t="n">
        <v>1</v>
      </c>
      <c r="I4418" s="7" t="s">
        <v>1889</v>
      </c>
      <c r="J4418" s="8" t="s">
        <v>45</v>
      </c>
      <c r="K4418" s="10" t="s">
        <v>46</v>
      </c>
      <c r="L4418" s="10" t="s">
        <v>83</v>
      </c>
      <c r="M4418" s="10" t="s">
        <v>56</v>
      </c>
      <c r="N4418" s="10" t="n">
        <v>0.018</v>
      </c>
      <c r="O4418" s="9" t="s">
        <v>50</v>
      </c>
      <c r="P4418" s="11" t="n">
        <v>0.412</v>
      </c>
      <c r="Q4418" s="8" t="s">
        <v>50</v>
      </c>
      <c r="R4418" s="11" t="n">
        <v>0.019</v>
      </c>
      <c r="S4418" s="8" t="s">
        <v>58</v>
      </c>
      <c r="T4418" s="11" t="n">
        <v>103</v>
      </c>
      <c r="U4418" s="8" t="s">
        <v>49</v>
      </c>
      <c r="V4418" s="11" t="n">
        <v>8.4</v>
      </c>
      <c r="W4418" s="11" t="n">
        <v>9.9</v>
      </c>
      <c r="X4418" s="11" t="n">
        <v>11.9</v>
      </c>
      <c r="Y4418" s="11" t="n">
        <v>14.4</v>
      </c>
      <c r="Z4418" s="11" t="n">
        <v>1.67</v>
      </c>
      <c r="AA4418" s="8" t="s">
        <v>49</v>
      </c>
      <c r="AB4418" s="5" t="n">
        <f aca="false">IF(C4418='[1]Pesos dos Critérios'!$V$3,'[1]Pesos dos Critérios'!$V$6,IF(Planilha1!C4418='[1]Pesos dos Critérios'!$W$3,'[1]Pesos dos Critérios'!$W$6,IF(Planilha1!C4418='[1]Pesos dos Critérios'!$X$3,'[1]Pesos dos Critérios'!$X$6,IF(Planilha1!C4418='[1]Pesos dos Critérios'!$Y$3,'[1]Pesos dos Critérios'!$Y$6,'[1]Pesos dos Critérios'!$Z$6))))</f>
        <v>0.0292592592592593</v>
      </c>
      <c r="AC4418" s="5" t="n">
        <f aca="false">IF(H4418=1,'[1]Pesos dos Critérios'!$AD$6,IF(Planilha1!H4418=2,'[1]Pesos dos Critérios'!$AE$6,IF(Planilha1!H4418=3,'[1]Pesos dos Critérios'!$AF$6,IF(Planilha1!H4418=4,'[1]Pesos dos Critérios'!$AG$6,'[1]Pesos dos Critérios'!$AH$6))))</f>
        <v>0.0168449887077338</v>
      </c>
      <c r="AD4418" s="5" t="n">
        <f aca="false">IF(J4418='[1]Pesos dos Critérios'!$AA$3,'[1]Pesos dos Critérios'!$AA$6,IF(Planilha1!J4418='[1]Pesos dos Critérios'!$AB$3,'[1]Pesos dos Critérios'!$AB$6,'[1]Pesos dos Critérios'!$AC$6))</f>
        <v>0.037037037037037</v>
      </c>
      <c r="AE4418" s="5" t="n">
        <f aca="false">IF(O4418="Intervalo 1",'[1]Pesos dos Critérios'!$J$6,IF(Planilha1!O4418="Intervalo 2",'[1]Pesos dos Critérios'!$K$6,IF(Planilha1!O4418="Intervalo 3",'[1]Pesos dos Critérios'!$L$6,'[1]Pesos dos Critérios'!$M$6)))</f>
        <v>0.0277777777777778</v>
      </c>
      <c r="AF4418" s="5" t="n">
        <f aca="false">IF(Q4418="Intervalo 1",'[1]Pesos dos Critérios'!$B$6,IF(Q4418="Intervalo 2",'[1]Pesos dos Critérios'!$C$6,IF(Q4418="Intervalo 3",'[1]Pesos dos Critérios'!$D$6,'[1]Pesos dos Critérios'!$E$6)))</f>
        <v>0.00675642659701681</v>
      </c>
      <c r="AG4418" s="5" t="n">
        <f aca="false">IF(S4418="Intervalo 1",'[1]Pesos dos Critérios'!$F$6,IF(S4418="Intervalo 2",'[1]Pesos dos Critérios'!$G$6,IF(S4418="Intervalo 3",'[1]Pesos dos Critérios'!$H$6,'[1]Pesos dos Critérios'!$I$6)))</f>
        <v>0.0198746726524504</v>
      </c>
      <c r="AH4418" s="5" t="n">
        <f aca="false">IF(U4418="Intervalo 1",'[1]Pesos dos Critérios'!$N$6,IF(U4418="Intervalo 2",'[1]Pesos dos Critérios'!$O$6,IF(U4418="Intervalo 3",'[1]Pesos dos Critérios'!$P$6,'[1]Pesos dos Critérios'!$Q$6)))</f>
        <v>0.0375661375661376</v>
      </c>
      <c r="AI4418" s="5" t="n">
        <f aca="false">IF(AA4418="Intervalo 1",'[1]Pesos dos Critérios'!$R$6,IF(AA4418="Intervalo 2",'[1]Pesos dos Critérios'!$S$6,IF(AA4418="Intervalo 3",'[1]Pesos dos Critérios'!$T$6,'[1]Pesos dos Critérios'!$U$6)))</f>
        <v>0.0768518518518519</v>
      </c>
      <c r="AJ4418" s="5" t="n">
        <f aca="false">SUM(AB4418:AI4418)</f>
        <v>0.251968151449265</v>
      </c>
      <c r="AK4418" s="5" t="n">
        <v>4417</v>
      </c>
      <c r="AM4418" s="1" t="s">
        <v>67</v>
      </c>
    </row>
    <row r="4419" customFormat="false" ht="12.8" hidden="false" customHeight="true" outlineLevel="0" collapsed="false">
      <c r="A4419" s="7" t="n">
        <v>2019</v>
      </c>
      <c r="B4419" s="7" t="s">
        <v>116</v>
      </c>
      <c r="C4419" s="8" t="s">
        <v>40</v>
      </c>
      <c r="D4419" s="7" t="s">
        <v>89</v>
      </c>
      <c r="E4419" s="7" t="s">
        <v>2725</v>
      </c>
      <c r="F4419" s="7" t="s">
        <v>134</v>
      </c>
      <c r="G4419" s="7" t="s">
        <v>847</v>
      </c>
      <c r="H4419" s="9" t="n">
        <v>1</v>
      </c>
      <c r="I4419" s="7" t="s">
        <v>1889</v>
      </c>
      <c r="J4419" s="8" t="s">
        <v>45</v>
      </c>
      <c r="K4419" s="10" t="s">
        <v>46</v>
      </c>
      <c r="L4419" s="10" t="s">
        <v>83</v>
      </c>
      <c r="M4419" s="10" t="s">
        <v>56</v>
      </c>
      <c r="N4419" s="10" t="n">
        <v>0.023</v>
      </c>
      <c r="O4419" s="9" t="s">
        <v>50</v>
      </c>
      <c r="P4419" s="11" t="n">
        <v>0.303</v>
      </c>
      <c r="Q4419" s="8" t="s">
        <v>58</v>
      </c>
      <c r="R4419" s="11" t="n">
        <v>0.016</v>
      </c>
      <c r="S4419" s="8" t="s">
        <v>57</v>
      </c>
      <c r="T4419" s="11" t="n">
        <v>98</v>
      </c>
      <c r="U4419" s="8" t="s">
        <v>49</v>
      </c>
      <c r="V4419" s="11" t="n">
        <v>8.4</v>
      </c>
      <c r="W4419" s="11" t="n">
        <v>10.3</v>
      </c>
      <c r="X4419" s="11" t="n">
        <v>12.5</v>
      </c>
      <c r="Y4419" s="11" t="n">
        <v>15</v>
      </c>
      <c r="Z4419" s="11" t="n">
        <v>1.61</v>
      </c>
      <c r="AA4419" s="8" t="s">
        <v>49</v>
      </c>
      <c r="AB4419" s="5" t="n">
        <f aca="false">IF(C4419='[1]Pesos dos Critérios'!$V$3,'[1]Pesos dos Critérios'!$V$6,IF(Planilha1!C4419='[1]Pesos dos Critérios'!$W$3,'[1]Pesos dos Critérios'!$W$6,IF(Planilha1!C4419='[1]Pesos dos Critérios'!$X$3,'[1]Pesos dos Critérios'!$X$6,IF(Planilha1!C4419='[1]Pesos dos Critérios'!$Y$3,'[1]Pesos dos Critérios'!$Y$6,'[1]Pesos dos Critérios'!$Z$6))))</f>
        <v>0.0292592592592593</v>
      </c>
      <c r="AC4419" s="5" t="n">
        <f aca="false">IF(H4419=1,'[1]Pesos dos Critérios'!$AD$6,IF(Planilha1!H4419=2,'[1]Pesos dos Critérios'!$AE$6,IF(Planilha1!H4419=3,'[1]Pesos dos Critérios'!$AF$6,IF(Planilha1!H4419=4,'[1]Pesos dos Critérios'!$AG$6,'[1]Pesos dos Critérios'!$AH$6))))</f>
        <v>0.0168449887077338</v>
      </c>
      <c r="AD4419" s="5" t="n">
        <f aca="false">IF(J4419='[1]Pesos dos Critérios'!$AA$3,'[1]Pesos dos Critérios'!$AA$6,IF(Planilha1!J4419='[1]Pesos dos Critérios'!$AB$3,'[1]Pesos dos Critérios'!$AB$6,'[1]Pesos dos Critérios'!$AC$6))</f>
        <v>0.037037037037037</v>
      </c>
      <c r="AE4419" s="5" t="n">
        <f aca="false">IF(O4419="Intervalo 1",'[1]Pesos dos Critérios'!$J$6,IF(Planilha1!O4419="Intervalo 2",'[1]Pesos dos Critérios'!$K$6,IF(Planilha1!O4419="Intervalo 3",'[1]Pesos dos Critérios'!$L$6,'[1]Pesos dos Critérios'!$M$6)))</f>
        <v>0.0277777777777778</v>
      </c>
      <c r="AF4419" s="5" t="n">
        <f aca="false">IF(Q4419="Intervalo 1",'[1]Pesos dos Critérios'!$B$6,IF(Q4419="Intervalo 2",'[1]Pesos dos Critérios'!$C$6,IF(Q4419="Intervalo 3",'[1]Pesos dos Critérios'!$D$6,'[1]Pesos dos Critérios'!$E$6)))</f>
        <v>0.0125041257015435</v>
      </c>
      <c r="AG4419" s="5" t="n">
        <f aca="false">IF(S4419="Intervalo 1",'[1]Pesos dos Critérios'!$F$6,IF(S4419="Intervalo 2",'[1]Pesos dos Critérios'!$G$6,IF(S4419="Intervalo 3",'[1]Pesos dos Critérios'!$H$6,'[1]Pesos dos Critérios'!$I$6)))</f>
        <v>0.0397493453049009</v>
      </c>
      <c r="AH4419" s="5" t="n">
        <f aca="false">IF(U4419="Intervalo 1",'[1]Pesos dos Critérios'!$N$6,IF(U4419="Intervalo 2",'[1]Pesos dos Critérios'!$O$6,IF(U4419="Intervalo 3",'[1]Pesos dos Critérios'!$P$6,'[1]Pesos dos Critérios'!$Q$6)))</f>
        <v>0.0375661375661376</v>
      </c>
      <c r="AI4419" s="5" t="n">
        <f aca="false">IF(AA4419="Intervalo 1",'[1]Pesos dos Critérios'!$R$6,IF(AA4419="Intervalo 2",'[1]Pesos dos Critérios'!$S$6,IF(AA4419="Intervalo 3",'[1]Pesos dos Critérios'!$T$6,'[1]Pesos dos Critérios'!$U$6)))</f>
        <v>0.0768518518518519</v>
      </c>
      <c r="AJ4419" s="5" t="n">
        <f aca="false">SUM(AB4419:AI4419)</f>
        <v>0.277590523206242</v>
      </c>
      <c r="AK4419" s="5" t="n">
        <v>4418</v>
      </c>
      <c r="AM4419" s="1" t="s">
        <v>52</v>
      </c>
    </row>
    <row r="4420" customFormat="false" ht="12.8" hidden="false" customHeight="true" outlineLevel="0" collapsed="false">
      <c r="A4420" s="7" t="n">
        <v>2019</v>
      </c>
      <c r="B4420" s="7" t="s">
        <v>116</v>
      </c>
      <c r="C4420" s="8" t="s">
        <v>40</v>
      </c>
      <c r="D4420" s="7" t="s">
        <v>89</v>
      </c>
      <c r="E4420" s="7" t="s">
        <v>1213</v>
      </c>
      <c r="F4420" s="7" t="s">
        <v>592</v>
      </c>
      <c r="G4420" s="7" t="s">
        <v>43</v>
      </c>
      <c r="H4420" s="9" t="n">
        <v>1</v>
      </c>
      <c r="I4420" s="7" t="s">
        <v>1949</v>
      </c>
      <c r="J4420" s="8" t="s">
        <v>239</v>
      </c>
      <c r="K4420" s="10" t="s">
        <v>46</v>
      </c>
      <c r="L4420" s="10" t="s">
        <v>83</v>
      </c>
      <c r="M4420" s="10" t="s">
        <v>48</v>
      </c>
      <c r="N4420" s="10" t="n">
        <v>0.015</v>
      </c>
      <c r="O4420" s="9" t="s">
        <v>58</v>
      </c>
      <c r="P4420" s="11" t="n">
        <v>0.12</v>
      </c>
      <c r="Q4420" s="8" t="s">
        <v>57</v>
      </c>
      <c r="R4420" s="11" t="n">
        <v>0.019</v>
      </c>
      <c r="S4420" s="8" t="s">
        <v>58</v>
      </c>
      <c r="T4420" s="11" t="n">
        <v>101</v>
      </c>
      <c r="U4420" s="8" t="s">
        <v>49</v>
      </c>
      <c r="V4420" s="11" t="n">
        <v>8.47</v>
      </c>
      <c r="W4420" s="11" t="n">
        <v>10.43</v>
      </c>
      <c r="X4420" s="11" t="n">
        <v>12.1</v>
      </c>
      <c r="Y4420" s="11" t="n">
        <v>14.9</v>
      </c>
      <c r="Z4420" s="11" t="n">
        <v>1.63</v>
      </c>
      <c r="AA4420" s="8" t="s">
        <v>49</v>
      </c>
      <c r="AB4420" s="5" t="n">
        <f aca="false">IF(C4420='[1]Pesos dos Critérios'!$V$3,'[1]Pesos dos Critérios'!$V$6,IF(Planilha1!C4420='[1]Pesos dos Critérios'!$W$3,'[1]Pesos dos Critérios'!$W$6,IF(Planilha1!C4420='[1]Pesos dos Critérios'!$X$3,'[1]Pesos dos Critérios'!$X$6,IF(Planilha1!C4420='[1]Pesos dos Critérios'!$Y$3,'[1]Pesos dos Critérios'!$Y$6,'[1]Pesos dos Critérios'!$Z$6))))</f>
        <v>0.0292592592592593</v>
      </c>
      <c r="AC4420" s="5" t="n">
        <f aca="false">IF(H4420=1,'[1]Pesos dos Critérios'!$AD$6,IF(Planilha1!H4420=2,'[1]Pesos dos Critérios'!$AE$6,IF(Planilha1!H4420=3,'[1]Pesos dos Critérios'!$AF$6,IF(Planilha1!H4420=4,'[1]Pesos dos Critérios'!$AG$6,'[1]Pesos dos Critérios'!$AH$6))))</f>
        <v>0.0168449887077338</v>
      </c>
      <c r="AD4420" s="5" t="n">
        <f aca="false">IF(J4420='[1]Pesos dos Critérios'!$AA$3,'[1]Pesos dos Critérios'!$AA$6,IF(Planilha1!J4420='[1]Pesos dos Critérios'!$AB$3,'[1]Pesos dos Critérios'!$AB$6,'[1]Pesos dos Critérios'!$AC$6))</f>
        <v>0.037037037037037</v>
      </c>
      <c r="AE4420" s="5" t="n">
        <f aca="false">IF(O4420="Intervalo 1",'[1]Pesos dos Critérios'!$J$6,IF(Planilha1!O4420="Intervalo 2",'[1]Pesos dos Critérios'!$K$6,IF(Planilha1!O4420="Intervalo 3",'[1]Pesos dos Critérios'!$L$6,'[1]Pesos dos Critérios'!$M$6)))</f>
        <v>0.0277777777777778</v>
      </c>
      <c r="AF4420" s="5" t="n">
        <f aca="false">IF(Q4420="Intervalo 1",'[1]Pesos dos Critérios'!$B$6,IF(Q4420="Intervalo 2",'[1]Pesos dos Critérios'!$C$6,IF(Q4420="Intervalo 3",'[1]Pesos dos Critérios'!$D$6,'[1]Pesos dos Critérios'!$E$6)))</f>
        <v>0.0187704346389545</v>
      </c>
      <c r="AG4420" s="5" t="n">
        <f aca="false">IF(S4420="Intervalo 1",'[1]Pesos dos Critérios'!$F$6,IF(S4420="Intervalo 2",'[1]Pesos dos Critérios'!$G$6,IF(S4420="Intervalo 3",'[1]Pesos dos Critérios'!$H$6,'[1]Pesos dos Critérios'!$I$6)))</f>
        <v>0.0198746726524504</v>
      </c>
      <c r="AH4420" s="5" t="n">
        <f aca="false">IF(U4420="Intervalo 1",'[1]Pesos dos Critérios'!$N$6,IF(U4420="Intervalo 2",'[1]Pesos dos Critérios'!$O$6,IF(U4420="Intervalo 3",'[1]Pesos dos Critérios'!$P$6,'[1]Pesos dos Critérios'!$Q$6)))</f>
        <v>0.0375661375661376</v>
      </c>
      <c r="AI4420" s="5" t="n">
        <f aca="false">IF(AA4420="Intervalo 1",'[1]Pesos dos Critérios'!$R$6,IF(AA4420="Intervalo 2",'[1]Pesos dos Critérios'!$S$6,IF(AA4420="Intervalo 3",'[1]Pesos dos Critérios'!$T$6,'[1]Pesos dos Critérios'!$U$6)))</f>
        <v>0.0768518518518519</v>
      </c>
      <c r="AJ4420" s="5" t="n">
        <f aca="false">SUM(AB4420:AI4420)</f>
        <v>0.263982159491202</v>
      </c>
      <c r="AK4420" s="5" t="n">
        <v>4419</v>
      </c>
      <c r="AM4420" s="1" t="s">
        <v>52</v>
      </c>
    </row>
    <row r="4421" customFormat="false" ht="12.8" hidden="false" customHeight="true" outlineLevel="0" collapsed="false">
      <c r="A4421" s="7" t="n">
        <v>2019</v>
      </c>
      <c r="B4421" s="7" t="s">
        <v>116</v>
      </c>
      <c r="C4421" s="8" t="s">
        <v>40</v>
      </c>
      <c r="D4421" s="7" t="s">
        <v>89</v>
      </c>
      <c r="E4421" s="7" t="s">
        <v>1213</v>
      </c>
      <c r="F4421" s="7" t="s">
        <v>1952</v>
      </c>
      <c r="G4421" s="7" t="s">
        <v>123</v>
      </c>
      <c r="H4421" s="9" t="n">
        <v>2</v>
      </c>
      <c r="I4421" s="7" t="s">
        <v>1949</v>
      </c>
      <c r="J4421" s="8" t="s">
        <v>239</v>
      </c>
      <c r="K4421" s="10" t="s">
        <v>46</v>
      </c>
      <c r="L4421" s="10" t="s">
        <v>83</v>
      </c>
      <c r="M4421" s="10" t="s">
        <v>56</v>
      </c>
      <c r="N4421" s="10" t="n">
        <v>0.014</v>
      </c>
      <c r="O4421" s="9" t="s">
        <v>58</v>
      </c>
      <c r="P4421" s="11" t="n">
        <v>0.404</v>
      </c>
      <c r="Q4421" s="8" t="s">
        <v>58</v>
      </c>
      <c r="R4421" s="11" t="n">
        <v>0.01</v>
      </c>
      <c r="S4421" s="8" t="s">
        <v>49</v>
      </c>
      <c r="T4421" s="11" t="n">
        <v>106</v>
      </c>
      <c r="U4421" s="8" t="s">
        <v>49</v>
      </c>
      <c r="V4421" s="11" t="n">
        <v>7.8</v>
      </c>
      <c r="W4421" s="11" t="n">
        <v>10.3</v>
      </c>
      <c r="X4421" s="11" t="n">
        <v>11.2</v>
      </c>
      <c r="Y4421" s="11" t="n">
        <v>14.9</v>
      </c>
      <c r="Z4421" s="11" t="n">
        <v>1.72</v>
      </c>
      <c r="AA4421" s="8" t="s">
        <v>49</v>
      </c>
      <c r="AB4421" s="5" t="n">
        <f aca="false">IF(C4421='[1]Pesos dos Critérios'!$V$3,'[1]Pesos dos Critérios'!$V$6,IF(Planilha1!C4421='[1]Pesos dos Critérios'!$W$3,'[1]Pesos dos Critérios'!$W$6,IF(Planilha1!C4421='[1]Pesos dos Critérios'!$X$3,'[1]Pesos dos Critérios'!$X$6,IF(Planilha1!C4421='[1]Pesos dos Critérios'!$Y$3,'[1]Pesos dos Critérios'!$Y$6,'[1]Pesos dos Critérios'!$Z$6))))</f>
        <v>0.0292592592592593</v>
      </c>
      <c r="AC4421" s="5" t="n">
        <f aca="false">IF(H4421=1,'[1]Pesos dos Critérios'!$AD$6,IF(Planilha1!H4421=2,'[1]Pesos dos Critérios'!$AE$6,IF(Planilha1!H4421=3,'[1]Pesos dos Critérios'!$AF$6,IF(Planilha1!H4421=4,'[1]Pesos dos Critérios'!$AG$6,'[1]Pesos dos Critérios'!$AH$6))))</f>
        <v>0.0136890596694518</v>
      </c>
      <c r="AD4421" s="5" t="n">
        <f aca="false">IF(J4421='[1]Pesos dos Critérios'!$AA$3,'[1]Pesos dos Critérios'!$AA$6,IF(Planilha1!J4421='[1]Pesos dos Critérios'!$AB$3,'[1]Pesos dos Critérios'!$AB$6,'[1]Pesos dos Critérios'!$AC$6))</f>
        <v>0.037037037037037</v>
      </c>
      <c r="AE4421" s="5" t="n">
        <f aca="false">IF(O4421="Intervalo 1",'[1]Pesos dos Critérios'!$J$6,IF(Planilha1!O4421="Intervalo 2",'[1]Pesos dos Critérios'!$K$6,IF(Planilha1!O4421="Intervalo 3",'[1]Pesos dos Critérios'!$L$6,'[1]Pesos dos Critérios'!$M$6)))</f>
        <v>0.0277777777777778</v>
      </c>
      <c r="AF4421" s="5" t="n">
        <f aca="false">IF(Q4421="Intervalo 1",'[1]Pesos dos Critérios'!$B$6,IF(Q4421="Intervalo 2",'[1]Pesos dos Critérios'!$C$6,IF(Q4421="Intervalo 3",'[1]Pesos dos Critérios'!$D$6,'[1]Pesos dos Critérios'!$E$6)))</f>
        <v>0.0125041257015435</v>
      </c>
      <c r="AG4421" s="5" t="n">
        <f aca="false">IF(S4421="Intervalo 1",'[1]Pesos dos Critérios'!$F$6,IF(S4421="Intervalo 2",'[1]Pesos dos Critérios'!$G$6,IF(S4421="Intervalo 3",'[1]Pesos dos Critérios'!$H$6,'[1]Pesos dos Critérios'!$I$6)))</f>
        <v>0.0420641601197157</v>
      </c>
      <c r="AH4421" s="5" t="n">
        <f aca="false">IF(U4421="Intervalo 1",'[1]Pesos dos Critérios'!$N$6,IF(U4421="Intervalo 2",'[1]Pesos dos Critérios'!$O$6,IF(U4421="Intervalo 3",'[1]Pesos dos Critérios'!$P$6,'[1]Pesos dos Critérios'!$Q$6)))</f>
        <v>0.0375661375661376</v>
      </c>
      <c r="AI4421" s="5" t="n">
        <f aca="false">IF(AA4421="Intervalo 1",'[1]Pesos dos Critérios'!$R$6,IF(AA4421="Intervalo 2",'[1]Pesos dos Critérios'!$S$6,IF(AA4421="Intervalo 3",'[1]Pesos dos Critérios'!$T$6,'[1]Pesos dos Critérios'!$U$6)))</f>
        <v>0.0768518518518519</v>
      </c>
      <c r="AJ4421" s="5" t="n">
        <f aca="false">SUM(AB4421:AI4421)</f>
        <v>0.276749408982775</v>
      </c>
      <c r="AK4421" s="5" t="n">
        <v>4420</v>
      </c>
      <c r="AM4421" s="1" t="s">
        <v>52</v>
      </c>
    </row>
    <row r="4422" customFormat="false" ht="12.8" hidden="false" customHeight="true" outlineLevel="0" collapsed="false">
      <c r="A4422" s="7" t="n">
        <v>2019</v>
      </c>
      <c r="B4422" s="7" t="s">
        <v>116</v>
      </c>
      <c r="C4422" s="8" t="s">
        <v>40</v>
      </c>
      <c r="D4422" s="7" t="s">
        <v>89</v>
      </c>
      <c r="E4422" s="7" t="s">
        <v>1213</v>
      </c>
      <c r="F4422" s="7" t="s">
        <v>1952</v>
      </c>
      <c r="G4422" s="7" t="s">
        <v>123</v>
      </c>
      <c r="H4422" s="9" t="n">
        <v>2</v>
      </c>
      <c r="I4422" s="7" t="s">
        <v>1889</v>
      </c>
      <c r="J4422" s="8" t="s">
        <v>45</v>
      </c>
      <c r="K4422" s="10" t="s">
        <v>46</v>
      </c>
      <c r="L4422" s="10" t="s">
        <v>83</v>
      </c>
      <c r="M4422" s="10" t="s">
        <v>56</v>
      </c>
      <c r="N4422" s="10" t="n">
        <v>0.018</v>
      </c>
      <c r="O4422" s="9" t="s">
        <v>58</v>
      </c>
      <c r="P4422" s="11" t="n">
        <v>0.543</v>
      </c>
      <c r="Q4422" s="8" t="s">
        <v>50</v>
      </c>
      <c r="R4422" s="11" t="n">
        <v>0.014</v>
      </c>
      <c r="S4422" s="8" t="s">
        <v>57</v>
      </c>
      <c r="T4422" s="11" t="n">
        <v>101</v>
      </c>
      <c r="U4422" s="8" t="s">
        <v>49</v>
      </c>
      <c r="V4422" s="11" t="n">
        <v>8.2</v>
      </c>
      <c r="W4422" s="11" t="n">
        <v>10</v>
      </c>
      <c r="X4422" s="11" t="n">
        <v>12</v>
      </c>
      <c r="Y4422" s="11" t="n">
        <v>14.6</v>
      </c>
      <c r="Z4422" s="11" t="n">
        <v>1.66</v>
      </c>
      <c r="AA4422" s="8" t="s">
        <v>49</v>
      </c>
      <c r="AB4422" s="5" t="n">
        <f aca="false">IF(C4422='[1]Pesos dos Critérios'!$V$3,'[1]Pesos dos Critérios'!$V$6,IF(Planilha1!C4422='[1]Pesos dos Critérios'!$W$3,'[1]Pesos dos Critérios'!$W$6,IF(Planilha1!C4422='[1]Pesos dos Critérios'!$X$3,'[1]Pesos dos Critérios'!$X$6,IF(Planilha1!C4422='[1]Pesos dos Critérios'!$Y$3,'[1]Pesos dos Critérios'!$Y$6,'[1]Pesos dos Critérios'!$Z$6))))</f>
        <v>0.0292592592592593</v>
      </c>
      <c r="AC4422" s="5" t="n">
        <f aca="false">IF(H4422=1,'[1]Pesos dos Critérios'!$AD$6,IF(Planilha1!H4422=2,'[1]Pesos dos Critérios'!$AE$6,IF(Planilha1!H4422=3,'[1]Pesos dos Critérios'!$AF$6,IF(Planilha1!H4422=4,'[1]Pesos dos Critérios'!$AG$6,'[1]Pesos dos Critérios'!$AH$6))))</f>
        <v>0.0136890596694518</v>
      </c>
      <c r="AD4422" s="5" t="n">
        <f aca="false">IF(J4422='[1]Pesos dos Critérios'!$AA$3,'[1]Pesos dos Critérios'!$AA$6,IF(Planilha1!J4422='[1]Pesos dos Critérios'!$AB$3,'[1]Pesos dos Critérios'!$AB$6,'[1]Pesos dos Critérios'!$AC$6))</f>
        <v>0.037037037037037</v>
      </c>
      <c r="AE4422" s="5" t="n">
        <f aca="false">IF(O4422="Intervalo 1",'[1]Pesos dos Critérios'!$J$6,IF(Planilha1!O4422="Intervalo 2",'[1]Pesos dos Critérios'!$K$6,IF(Planilha1!O4422="Intervalo 3",'[1]Pesos dos Critérios'!$L$6,'[1]Pesos dos Critérios'!$M$6)))</f>
        <v>0.0277777777777778</v>
      </c>
      <c r="AF4422" s="5" t="n">
        <f aca="false">IF(Q4422="Intervalo 1",'[1]Pesos dos Critérios'!$B$6,IF(Q4422="Intervalo 2",'[1]Pesos dos Critérios'!$C$6,IF(Q4422="Intervalo 3",'[1]Pesos dos Critérios'!$D$6,'[1]Pesos dos Critérios'!$E$6)))</f>
        <v>0.00675642659701681</v>
      </c>
      <c r="AG4422" s="5" t="n">
        <f aca="false">IF(S4422="Intervalo 1",'[1]Pesos dos Critérios'!$F$6,IF(S4422="Intervalo 2",'[1]Pesos dos Critérios'!$G$6,IF(S4422="Intervalo 3",'[1]Pesos dos Critérios'!$H$6,'[1]Pesos dos Critérios'!$I$6)))</f>
        <v>0.0397493453049009</v>
      </c>
      <c r="AH4422" s="5" t="n">
        <f aca="false">IF(U4422="Intervalo 1",'[1]Pesos dos Critérios'!$N$6,IF(U4422="Intervalo 2",'[1]Pesos dos Critérios'!$O$6,IF(U4422="Intervalo 3",'[1]Pesos dos Critérios'!$P$6,'[1]Pesos dos Critérios'!$Q$6)))</f>
        <v>0.0375661375661376</v>
      </c>
      <c r="AI4422" s="5" t="n">
        <f aca="false">IF(AA4422="Intervalo 1",'[1]Pesos dos Critérios'!$R$6,IF(AA4422="Intervalo 2",'[1]Pesos dos Critérios'!$S$6,IF(AA4422="Intervalo 3",'[1]Pesos dos Critérios'!$T$6,'[1]Pesos dos Critérios'!$U$6)))</f>
        <v>0.0768518518518519</v>
      </c>
      <c r="AJ4422" s="5" t="n">
        <f aca="false">SUM(AB4422:AI4422)</f>
        <v>0.268686895063433</v>
      </c>
      <c r="AK4422" s="5" t="n">
        <v>4421</v>
      </c>
      <c r="AM4422" s="1" t="s">
        <v>52</v>
      </c>
    </row>
    <row r="4423" customFormat="false" ht="12.8" hidden="false" customHeight="true" outlineLevel="0" collapsed="false">
      <c r="A4423" s="7" t="n">
        <v>2019</v>
      </c>
      <c r="B4423" s="7" t="s">
        <v>116</v>
      </c>
      <c r="C4423" s="8" t="s">
        <v>40</v>
      </c>
      <c r="D4423" s="7" t="s">
        <v>843</v>
      </c>
      <c r="E4423" s="7" t="s">
        <v>1235</v>
      </c>
      <c r="F4423" s="7" t="s">
        <v>848</v>
      </c>
      <c r="G4423" s="7" t="s">
        <v>847</v>
      </c>
      <c r="H4423" s="9" t="n">
        <v>1</v>
      </c>
      <c r="I4423" s="7" t="s">
        <v>2007</v>
      </c>
      <c r="J4423" s="8" t="s">
        <v>86</v>
      </c>
      <c r="K4423" s="10" t="s">
        <v>46</v>
      </c>
      <c r="L4423" s="10" t="s">
        <v>1943</v>
      </c>
      <c r="M4423" s="10" t="s">
        <v>48</v>
      </c>
      <c r="N4423" s="10" t="n">
        <v>0.007</v>
      </c>
      <c r="O4423" s="9" t="s">
        <v>57</v>
      </c>
      <c r="P4423" s="11" t="n">
        <v>0.119</v>
      </c>
      <c r="Q4423" s="8" t="s">
        <v>57</v>
      </c>
      <c r="R4423" s="11" t="n">
        <v>0.025</v>
      </c>
      <c r="S4423" s="8" t="s">
        <v>58</v>
      </c>
      <c r="T4423" s="11" t="n">
        <v>105</v>
      </c>
      <c r="U4423" s="8" t="s">
        <v>49</v>
      </c>
      <c r="V4423" s="11" t="n">
        <v>8.47</v>
      </c>
      <c r="W4423" s="11" t="n">
        <v>9.45</v>
      </c>
      <c r="X4423" s="11" t="n">
        <v>12.1</v>
      </c>
      <c r="Y4423" s="11" t="n">
        <v>13.5</v>
      </c>
      <c r="Z4423" s="11" t="n">
        <v>1.7</v>
      </c>
      <c r="AA4423" s="8" t="s">
        <v>49</v>
      </c>
      <c r="AB4423" s="5" t="n">
        <f aca="false">IF(C4423='[1]Pesos dos Critérios'!$V$3,'[1]Pesos dos Critérios'!$V$6,IF(Planilha1!C4423='[1]Pesos dos Critérios'!$W$3,'[1]Pesos dos Critérios'!$W$6,IF(Planilha1!C4423='[1]Pesos dos Critérios'!$X$3,'[1]Pesos dos Critérios'!$X$6,IF(Planilha1!C4423='[1]Pesos dos Critérios'!$Y$3,'[1]Pesos dos Critérios'!$Y$6,'[1]Pesos dos Critérios'!$Z$6))))</f>
        <v>0.0292592592592593</v>
      </c>
      <c r="AC4423" s="5" t="n">
        <f aca="false">IF(H4423=1,'[1]Pesos dos Critérios'!$AD$6,IF(Planilha1!H4423=2,'[1]Pesos dos Critérios'!$AE$6,IF(Planilha1!H4423=3,'[1]Pesos dos Critérios'!$AF$6,IF(Planilha1!H4423=4,'[1]Pesos dos Critérios'!$AG$6,'[1]Pesos dos Critérios'!$AH$6))))</f>
        <v>0.0168449887077338</v>
      </c>
      <c r="AD4423" s="5" t="n">
        <f aca="false">IF(J4423='[1]Pesos dos Critérios'!$AA$3,'[1]Pesos dos Critérios'!$AA$6,IF(Planilha1!J4423='[1]Pesos dos Critérios'!$AB$3,'[1]Pesos dos Critérios'!$AB$6,'[1]Pesos dos Critérios'!$AC$6))</f>
        <v>0.037037037037037</v>
      </c>
      <c r="AE4423" s="5" t="n">
        <f aca="false">IF(O4423="Intervalo 1",'[1]Pesos dos Critérios'!$J$6,IF(Planilha1!O4423="Intervalo 2",'[1]Pesos dos Critérios'!$K$6,IF(Planilha1!O4423="Intervalo 3",'[1]Pesos dos Critérios'!$L$6,'[1]Pesos dos Critérios'!$M$6)))</f>
        <v>0.0277777777777778</v>
      </c>
      <c r="AF4423" s="5" t="n">
        <f aca="false">IF(Q4423="Intervalo 1",'[1]Pesos dos Critérios'!$B$6,IF(Q4423="Intervalo 2",'[1]Pesos dos Critérios'!$C$6,IF(Q4423="Intervalo 3",'[1]Pesos dos Critérios'!$D$6,'[1]Pesos dos Critérios'!$E$6)))</f>
        <v>0.0187704346389545</v>
      </c>
      <c r="AG4423" s="5" t="n">
        <f aca="false">IF(S4423="Intervalo 1",'[1]Pesos dos Critérios'!$F$6,IF(S4423="Intervalo 2",'[1]Pesos dos Critérios'!$G$6,IF(S4423="Intervalo 3",'[1]Pesos dos Critérios'!$H$6,'[1]Pesos dos Critérios'!$I$6)))</f>
        <v>0.0198746726524504</v>
      </c>
      <c r="AH4423" s="5" t="n">
        <f aca="false">IF(U4423="Intervalo 1",'[1]Pesos dos Critérios'!$N$6,IF(U4423="Intervalo 2",'[1]Pesos dos Critérios'!$O$6,IF(U4423="Intervalo 3",'[1]Pesos dos Critérios'!$P$6,'[1]Pesos dos Critérios'!$Q$6)))</f>
        <v>0.0375661375661376</v>
      </c>
      <c r="AI4423" s="5" t="n">
        <f aca="false">IF(AA4423="Intervalo 1",'[1]Pesos dos Critérios'!$R$6,IF(AA4423="Intervalo 2",'[1]Pesos dos Critérios'!$S$6,IF(AA4423="Intervalo 3",'[1]Pesos dos Critérios'!$T$6,'[1]Pesos dos Critérios'!$U$6)))</f>
        <v>0.0768518518518519</v>
      </c>
      <c r="AJ4423" s="5" t="n">
        <f aca="false">SUM(AB4423:AI4423)</f>
        <v>0.263982159491202</v>
      </c>
      <c r="AK4423" s="5" t="n">
        <v>4422</v>
      </c>
      <c r="AM4423" s="1" t="s">
        <v>52</v>
      </c>
    </row>
    <row r="4424" customFormat="false" ht="12.8" hidden="false" customHeight="true" outlineLevel="0" collapsed="false">
      <c r="A4424" s="7" t="n">
        <v>2019</v>
      </c>
      <c r="B4424" s="7" t="s">
        <v>116</v>
      </c>
      <c r="C4424" s="8" t="s">
        <v>40</v>
      </c>
      <c r="D4424" s="7" t="s">
        <v>843</v>
      </c>
      <c r="E4424" s="7" t="s">
        <v>1235</v>
      </c>
      <c r="F4424" s="7" t="s">
        <v>2408</v>
      </c>
      <c r="G4424" s="7" t="s">
        <v>224</v>
      </c>
      <c r="H4424" s="9" t="n">
        <v>2</v>
      </c>
      <c r="I4424" s="7" t="s">
        <v>2007</v>
      </c>
      <c r="J4424" s="8" t="s">
        <v>86</v>
      </c>
      <c r="K4424" s="10" t="s">
        <v>46</v>
      </c>
      <c r="L4424" s="10" t="s">
        <v>1943</v>
      </c>
      <c r="M4424" s="10" t="s">
        <v>48</v>
      </c>
      <c r="N4424" s="10" t="n">
        <v>0.007</v>
      </c>
      <c r="O4424" s="9" t="s">
        <v>57</v>
      </c>
      <c r="P4424" s="11" t="n">
        <v>0.182</v>
      </c>
      <c r="Q4424" s="8" t="s">
        <v>57</v>
      </c>
      <c r="R4424" s="11" t="n">
        <v>0.023</v>
      </c>
      <c r="S4424" s="8" t="s">
        <v>58</v>
      </c>
      <c r="T4424" s="11" t="n">
        <v>105</v>
      </c>
      <c r="U4424" s="8" t="s">
        <v>49</v>
      </c>
      <c r="V4424" s="11" t="n">
        <v>8.12</v>
      </c>
      <c r="W4424" s="11" t="n">
        <v>10.01</v>
      </c>
      <c r="X4424" s="11" t="n">
        <v>11.6</v>
      </c>
      <c r="Y4424" s="11" t="n">
        <v>14.3</v>
      </c>
      <c r="Z4424" s="11" t="n">
        <v>1.71</v>
      </c>
      <c r="AA4424" s="8" t="s">
        <v>49</v>
      </c>
      <c r="AB4424" s="5" t="n">
        <f aca="false">IF(C4424='[1]Pesos dos Critérios'!$V$3,'[1]Pesos dos Critérios'!$V$6,IF(Planilha1!C4424='[1]Pesos dos Critérios'!$W$3,'[1]Pesos dos Critérios'!$W$6,IF(Planilha1!C4424='[1]Pesos dos Critérios'!$X$3,'[1]Pesos dos Critérios'!$X$6,IF(Planilha1!C4424='[1]Pesos dos Critérios'!$Y$3,'[1]Pesos dos Critérios'!$Y$6,'[1]Pesos dos Critérios'!$Z$6))))</f>
        <v>0.0292592592592593</v>
      </c>
      <c r="AC4424" s="5" t="n">
        <f aca="false">IF(H4424=1,'[1]Pesos dos Critérios'!$AD$6,IF(Planilha1!H4424=2,'[1]Pesos dos Critérios'!$AE$6,IF(Planilha1!H4424=3,'[1]Pesos dos Critérios'!$AF$6,IF(Planilha1!H4424=4,'[1]Pesos dos Critérios'!$AG$6,'[1]Pesos dos Critérios'!$AH$6))))</f>
        <v>0.0136890596694518</v>
      </c>
      <c r="AD4424" s="5" t="n">
        <f aca="false">IF(J4424='[1]Pesos dos Critérios'!$AA$3,'[1]Pesos dos Critérios'!$AA$6,IF(Planilha1!J4424='[1]Pesos dos Critérios'!$AB$3,'[1]Pesos dos Critérios'!$AB$6,'[1]Pesos dos Critérios'!$AC$6))</f>
        <v>0.037037037037037</v>
      </c>
      <c r="AE4424" s="5" t="n">
        <f aca="false">IF(O4424="Intervalo 1",'[1]Pesos dos Critérios'!$J$6,IF(Planilha1!O4424="Intervalo 2",'[1]Pesos dos Critérios'!$K$6,IF(Planilha1!O4424="Intervalo 3",'[1]Pesos dos Critérios'!$L$6,'[1]Pesos dos Critérios'!$M$6)))</f>
        <v>0.0277777777777778</v>
      </c>
      <c r="AF4424" s="5" t="n">
        <f aca="false">IF(Q4424="Intervalo 1",'[1]Pesos dos Critérios'!$B$6,IF(Q4424="Intervalo 2",'[1]Pesos dos Critérios'!$C$6,IF(Q4424="Intervalo 3",'[1]Pesos dos Critérios'!$D$6,'[1]Pesos dos Critérios'!$E$6)))</f>
        <v>0.0187704346389545</v>
      </c>
      <c r="AG4424" s="5" t="n">
        <f aca="false">IF(S4424="Intervalo 1",'[1]Pesos dos Critérios'!$F$6,IF(S4424="Intervalo 2",'[1]Pesos dos Critérios'!$G$6,IF(S4424="Intervalo 3",'[1]Pesos dos Critérios'!$H$6,'[1]Pesos dos Critérios'!$I$6)))</f>
        <v>0.0198746726524504</v>
      </c>
      <c r="AH4424" s="5" t="n">
        <f aca="false">IF(U4424="Intervalo 1",'[1]Pesos dos Critérios'!$N$6,IF(U4424="Intervalo 2",'[1]Pesos dos Critérios'!$O$6,IF(U4424="Intervalo 3",'[1]Pesos dos Critérios'!$P$6,'[1]Pesos dos Critérios'!$Q$6)))</f>
        <v>0.0375661375661376</v>
      </c>
      <c r="AI4424" s="5" t="n">
        <f aca="false">IF(AA4424="Intervalo 1",'[1]Pesos dos Critérios'!$R$6,IF(AA4424="Intervalo 2",'[1]Pesos dos Critérios'!$S$6,IF(AA4424="Intervalo 3",'[1]Pesos dos Critérios'!$T$6,'[1]Pesos dos Critérios'!$U$6)))</f>
        <v>0.0768518518518519</v>
      </c>
      <c r="AJ4424" s="5" t="n">
        <f aca="false">SUM(AB4424:AI4424)</f>
        <v>0.26082623045292</v>
      </c>
      <c r="AK4424" s="5" t="n">
        <v>4423</v>
      </c>
      <c r="AM4424" s="1" t="s">
        <v>67</v>
      </c>
    </row>
    <row r="4425" customFormat="false" ht="12.8" hidden="false" customHeight="true" outlineLevel="0" collapsed="false">
      <c r="A4425" s="7" t="n">
        <v>2019</v>
      </c>
      <c r="B4425" s="7" t="s">
        <v>116</v>
      </c>
      <c r="C4425" s="8" t="s">
        <v>40</v>
      </c>
      <c r="D4425" s="7" t="s">
        <v>843</v>
      </c>
      <c r="E4425" s="7" t="s">
        <v>1235</v>
      </c>
      <c r="F4425" s="7" t="n">
        <v>0</v>
      </c>
      <c r="G4425" s="7" t="s">
        <v>847</v>
      </c>
      <c r="H4425" s="9" t="n">
        <v>1</v>
      </c>
      <c r="I4425" s="7" t="s">
        <v>2007</v>
      </c>
      <c r="J4425" s="8" t="s">
        <v>86</v>
      </c>
      <c r="K4425" s="10" t="s">
        <v>46</v>
      </c>
      <c r="L4425" s="10" t="s">
        <v>1943</v>
      </c>
      <c r="M4425" s="10" t="s">
        <v>48</v>
      </c>
      <c r="N4425" s="10" t="n">
        <v>0.008</v>
      </c>
      <c r="O4425" s="9" t="s">
        <v>58</v>
      </c>
      <c r="P4425" s="11" t="n">
        <v>0.13</v>
      </c>
      <c r="Q4425" s="8" t="s">
        <v>57</v>
      </c>
      <c r="R4425" s="11" t="n">
        <v>0.024</v>
      </c>
      <c r="S4425" s="8" t="s">
        <v>58</v>
      </c>
      <c r="T4425" s="11" t="n">
        <v>106</v>
      </c>
      <c r="U4425" s="8" t="s">
        <v>49</v>
      </c>
      <c r="V4425" s="11" t="n">
        <v>8.47</v>
      </c>
      <c r="W4425" s="11" t="n">
        <v>9.31</v>
      </c>
      <c r="X4425" s="11" t="n">
        <v>12.1</v>
      </c>
      <c r="Y4425" s="11" t="n">
        <v>13.3</v>
      </c>
      <c r="Z4425" s="11" t="n">
        <v>1.71</v>
      </c>
      <c r="AA4425" s="8" t="s">
        <v>49</v>
      </c>
      <c r="AB4425" s="5" t="n">
        <f aca="false">IF(C4425='[1]Pesos dos Critérios'!$V$3,'[1]Pesos dos Critérios'!$V$6,IF(Planilha1!C4425='[1]Pesos dos Critérios'!$W$3,'[1]Pesos dos Critérios'!$W$6,IF(Planilha1!C4425='[1]Pesos dos Critérios'!$X$3,'[1]Pesos dos Critérios'!$X$6,IF(Planilha1!C4425='[1]Pesos dos Critérios'!$Y$3,'[1]Pesos dos Critérios'!$Y$6,'[1]Pesos dos Critérios'!$Z$6))))</f>
        <v>0.0292592592592593</v>
      </c>
      <c r="AC4425" s="5" t="n">
        <f aca="false">IF(H4425=1,'[1]Pesos dos Critérios'!$AD$6,IF(Planilha1!H4425=2,'[1]Pesos dos Critérios'!$AE$6,IF(Planilha1!H4425=3,'[1]Pesos dos Critérios'!$AF$6,IF(Planilha1!H4425=4,'[1]Pesos dos Critérios'!$AG$6,'[1]Pesos dos Critérios'!$AH$6))))</f>
        <v>0.0168449887077338</v>
      </c>
      <c r="AD4425" s="5" t="n">
        <f aca="false">IF(J4425='[1]Pesos dos Critérios'!$AA$3,'[1]Pesos dos Critérios'!$AA$6,IF(Planilha1!J4425='[1]Pesos dos Critérios'!$AB$3,'[1]Pesos dos Critérios'!$AB$6,'[1]Pesos dos Critérios'!$AC$6))</f>
        <v>0.037037037037037</v>
      </c>
      <c r="AE4425" s="5" t="n">
        <f aca="false">IF(O4425="Intervalo 1",'[1]Pesos dos Critérios'!$J$6,IF(Planilha1!O4425="Intervalo 2",'[1]Pesos dos Critérios'!$K$6,IF(Planilha1!O4425="Intervalo 3",'[1]Pesos dos Critérios'!$L$6,'[1]Pesos dos Critérios'!$M$6)))</f>
        <v>0.0277777777777778</v>
      </c>
      <c r="AF4425" s="5" t="n">
        <f aca="false">IF(Q4425="Intervalo 1",'[1]Pesos dos Critérios'!$B$6,IF(Q4425="Intervalo 2",'[1]Pesos dos Critérios'!$C$6,IF(Q4425="Intervalo 3",'[1]Pesos dos Critérios'!$D$6,'[1]Pesos dos Critérios'!$E$6)))</f>
        <v>0.0187704346389545</v>
      </c>
      <c r="AG4425" s="5" t="n">
        <f aca="false">IF(S4425="Intervalo 1",'[1]Pesos dos Critérios'!$F$6,IF(S4425="Intervalo 2",'[1]Pesos dos Critérios'!$G$6,IF(S4425="Intervalo 3",'[1]Pesos dos Critérios'!$H$6,'[1]Pesos dos Critérios'!$I$6)))</f>
        <v>0.0198746726524504</v>
      </c>
      <c r="AH4425" s="5" t="n">
        <f aca="false">IF(U4425="Intervalo 1",'[1]Pesos dos Critérios'!$N$6,IF(U4425="Intervalo 2",'[1]Pesos dos Critérios'!$O$6,IF(U4425="Intervalo 3",'[1]Pesos dos Critérios'!$P$6,'[1]Pesos dos Critérios'!$Q$6)))</f>
        <v>0.0375661375661376</v>
      </c>
      <c r="AI4425" s="5" t="n">
        <f aca="false">IF(AA4425="Intervalo 1",'[1]Pesos dos Critérios'!$R$6,IF(AA4425="Intervalo 2",'[1]Pesos dos Critérios'!$S$6,IF(AA4425="Intervalo 3",'[1]Pesos dos Critérios'!$T$6,'[1]Pesos dos Critérios'!$U$6)))</f>
        <v>0.0768518518518519</v>
      </c>
      <c r="AJ4425" s="5" t="n">
        <f aca="false">SUM(AB4425:AI4425)</f>
        <v>0.263982159491202</v>
      </c>
      <c r="AK4425" s="5" t="n">
        <v>4424</v>
      </c>
      <c r="AM4425" s="1" t="s">
        <v>52</v>
      </c>
    </row>
    <row r="4426" customFormat="false" ht="12.8" hidden="false" customHeight="true" outlineLevel="0" collapsed="false">
      <c r="A4426" s="7" t="n">
        <v>2019</v>
      </c>
      <c r="B4426" s="7" t="s">
        <v>116</v>
      </c>
      <c r="C4426" s="8" t="s">
        <v>40</v>
      </c>
      <c r="D4426" s="7" t="s">
        <v>843</v>
      </c>
      <c r="E4426" s="7" t="s">
        <v>1847</v>
      </c>
      <c r="F4426" s="7" t="s">
        <v>1235</v>
      </c>
      <c r="G4426" s="7" t="s">
        <v>847</v>
      </c>
      <c r="H4426" s="9" t="n">
        <v>1</v>
      </c>
      <c r="I4426" s="7" t="s">
        <v>2007</v>
      </c>
      <c r="J4426" s="8" t="s">
        <v>86</v>
      </c>
      <c r="K4426" s="10" t="s">
        <v>46</v>
      </c>
      <c r="L4426" s="10" t="s">
        <v>1943</v>
      </c>
      <c r="M4426" s="10" t="s">
        <v>48</v>
      </c>
      <c r="N4426" s="10" t="n">
        <v>0.007</v>
      </c>
      <c r="O4426" s="9" t="s">
        <v>58</v>
      </c>
      <c r="P4426" s="11" t="n">
        <v>0.113</v>
      </c>
      <c r="Q4426" s="8" t="s">
        <v>57</v>
      </c>
      <c r="R4426" s="11" t="n">
        <v>0.012</v>
      </c>
      <c r="S4426" s="8" t="s">
        <v>57</v>
      </c>
      <c r="T4426" s="11" t="n">
        <v>104</v>
      </c>
      <c r="U4426" s="8" t="s">
        <v>49</v>
      </c>
      <c r="V4426" s="11" t="n">
        <v>8.54</v>
      </c>
      <c r="W4426" s="11" t="n">
        <v>9.38</v>
      </c>
      <c r="X4426" s="11" t="n">
        <v>12.2</v>
      </c>
      <c r="Y4426" s="11" t="n">
        <v>13.4</v>
      </c>
      <c r="Z4426" s="11" t="n">
        <v>1.69</v>
      </c>
      <c r="AA4426" s="8" t="s">
        <v>49</v>
      </c>
      <c r="AB4426" s="5" t="n">
        <f aca="false">IF(C4426='[1]Pesos dos Critérios'!$V$3,'[1]Pesos dos Critérios'!$V$6,IF(Planilha1!C4426='[1]Pesos dos Critérios'!$W$3,'[1]Pesos dos Critérios'!$W$6,IF(Planilha1!C4426='[1]Pesos dos Critérios'!$X$3,'[1]Pesos dos Critérios'!$X$6,IF(Planilha1!C4426='[1]Pesos dos Critérios'!$Y$3,'[1]Pesos dos Critérios'!$Y$6,'[1]Pesos dos Critérios'!$Z$6))))</f>
        <v>0.0292592592592593</v>
      </c>
      <c r="AC4426" s="5" t="n">
        <f aca="false">IF(H4426=1,'[1]Pesos dos Critérios'!$AD$6,IF(Planilha1!H4426=2,'[1]Pesos dos Critérios'!$AE$6,IF(Planilha1!H4426=3,'[1]Pesos dos Critérios'!$AF$6,IF(Planilha1!H4426=4,'[1]Pesos dos Critérios'!$AG$6,'[1]Pesos dos Critérios'!$AH$6))))</f>
        <v>0.0168449887077338</v>
      </c>
      <c r="AD4426" s="5" t="n">
        <f aca="false">IF(J4426='[1]Pesos dos Critérios'!$AA$3,'[1]Pesos dos Critérios'!$AA$6,IF(Planilha1!J4426='[1]Pesos dos Critérios'!$AB$3,'[1]Pesos dos Critérios'!$AB$6,'[1]Pesos dos Critérios'!$AC$6))</f>
        <v>0.037037037037037</v>
      </c>
      <c r="AE4426" s="5" t="n">
        <f aca="false">IF(O4426="Intervalo 1",'[1]Pesos dos Critérios'!$J$6,IF(Planilha1!O4426="Intervalo 2",'[1]Pesos dos Critérios'!$K$6,IF(Planilha1!O4426="Intervalo 3",'[1]Pesos dos Critérios'!$L$6,'[1]Pesos dos Critérios'!$M$6)))</f>
        <v>0.0277777777777778</v>
      </c>
      <c r="AF4426" s="5" t="n">
        <f aca="false">IF(Q4426="Intervalo 1",'[1]Pesos dos Critérios'!$B$6,IF(Q4426="Intervalo 2",'[1]Pesos dos Critérios'!$C$6,IF(Q4426="Intervalo 3",'[1]Pesos dos Critérios'!$D$6,'[1]Pesos dos Critérios'!$E$6)))</f>
        <v>0.0187704346389545</v>
      </c>
      <c r="AG4426" s="5" t="n">
        <f aca="false">IF(S4426="Intervalo 1",'[1]Pesos dos Critérios'!$F$6,IF(S4426="Intervalo 2",'[1]Pesos dos Critérios'!$G$6,IF(S4426="Intervalo 3",'[1]Pesos dos Critérios'!$H$6,'[1]Pesos dos Critérios'!$I$6)))</f>
        <v>0.0397493453049009</v>
      </c>
      <c r="AH4426" s="5" t="n">
        <f aca="false">IF(U4426="Intervalo 1",'[1]Pesos dos Critérios'!$N$6,IF(U4426="Intervalo 2",'[1]Pesos dos Critérios'!$O$6,IF(U4426="Intervalo 3",'[1]Pesos dos Critérios'!$P$6,'[1]Pesos dos Critérios'!$Q$6)))</f>
        <v>0.0375661375661376</v>
      </c>
      <c r="AI4426" s="5" t="n">
        <f aca="false">IF(AA4426="Intervalo 1",'[1]Pesos dos Critérios'!$R$6,IF(AA4426="Intervalo 2",'[1]Pesos dos Critérios'!$S$6,IF(AA4426="Intervalo 3",'[1]Pesos dos Critérios'!$T$6,'[1]Pesos dos Critérios'!$U$6)))</f>
        <v>0.0768518518518519</v>
      </c>
      <c r="AJ4426" s="5" t="n">
        <f aca="false">SUM(AB4426:AI4426)</f>
        <v>0.283856832143653</v>
      </c>
      <c r="AK4426" s="5" t="n">
        <v>4425</v>
      </c>
      <c r="AM4426" s="1" t="s">
        <v>52</v>
      </c>
    </row>
    <row r="4427" customFormat="false" ht="12.8" hidden="false" customHeight="true" outlineLevel="0" collapsed="false">
      <c r="A4427" s="7" t="n">
        <v>2019</v>
      </c>
      <c r="B4427" s="7" t="s">
        <v>116</v>
      </c>
      <c r="C4427" s="8" t="s">
        <v>40</v>
      </c>
      <c r="D4427" s="7" t="s">
        <v>1897</v>
      </c>
      <c r="E4427" s="7" t="s">
        <v>1272</v>
      </c>
      <c r="F4427" s="7" t="s">
        <v>2396</v>
      </c>
      <c r="G4427" s="7" t="s">
        <v>191</v>
      </c>
      <c r="H4427" s="9" t="n">
        <v>2</v>
      </c>
      <c r="I4427" s="7" t="s">
        <v>1889</v>
      </c>
      <c r="J4427" s="8" t="s">
        <v>45</v>
      </c>
      <c r="K4427" s="10" t="s">
        <v>46</v>
      </c>
      <c r="L4427" s="10" t="s">
        <v>83</v>
      </c>
      <c r="M4427" s="10" t="s">
        <v>56</v>
      </c>
      <c r="N4427" s="10" t="n">
        <v>0.019</v>
      </c>
      <c r="O4427" s="9" t="s">
        <v>50</v>
      </c>
      <c r="P4427" s="11" t="n">
        <v>0.478</v>
      </c>
      <c r="Q4427" s="8" t="s">
        <v>50</v>
      </c>
      <c r="R4427" s="11" t="n">
        <v>0.03</v>
      </c>
      <c r="S4427" s="8" t="s">
        <v>50</v>
      </c>
      <c r="T4427" s="11" t="n">
        <v>106</v>
      </c>
      <c r="U4427" s="8" t="s">
        <v>49</v>
      </c>
      <c r="V4427" s="11" t="n">
        <v>7.8</v>
      </c>
      <c r="W4427" s="11" t="n">
        <v>9.7</v>
      </c>
      <c r="X4427" s="11" t="n">
        <v>11.6</v>
      </c>
      <c r="Y4427" s="11" t="n">
        <v>13.9</v>
      </c>
      <c r="Z4427" s="11" t="n">
        <v>1.74</v>
      </c>
      <c r="AA4427" s="8" t="s">
        <v>49</v>
      </c>
      <c r="AB4427" s="5" t="n">
        <f aca="false">IF(C4427='[1]Pesos dos Critérios'!$V$3,'[1]Pesos dos Critérios'!$V$6,IF(Planilha1!C4427='[1]Pesos dos Critérios'!$W$3,'[1]Pesos dos Critérios'!$W$6,IF(Planilha1!C4427='[1]Pesos dos Critérios'!$X$3,'[1]Pesos dos Critérios'!$X$6,IF(Planilha1!C4427='[1]Pesos dos Critérios'!$Y$3,'[1]Pesos dos Critérios'!$Y$6,'[1]Pesos dos Critérios'!$Z$6))))</f>
        <v>0.0292592592592593</v>
      </c>
      <c r="AC4427" s="5" t="n">
        <f aca="false">IF(H4427=1,'[1]Pesos dos Critérios'!$AD$6,IF(Planilha1!H4427=2,'[1]Pesos dos Critérios'!$AE$6,IF(Planilha1!H4427=3,'[1]Pesos dos Critérios'!$AF$6,IF(Planilha1!H4427=4,'[1]Pesos dos Critérios'!$AG$6,'[1]Pesos dos Critérios'!$AH$6))))</f>
        <v>0.0136890596694518</v>
      </c>
      <c r="AD4427" s="5" t="n">
        <f aca="false">IF(J4427='[1]Pesos dos Critérios'!$AA$3,'[1]Pesos dos Critérios'!$AA$6,IF(Planilha1!J4427='[1]Pesos dos Critérios'!$AB$3,'[1]Pesos dos Critérios'!$AB$6,'[1]Pesos dos Critérios'!$AC$6))</f>
        <v>0.037037037037037</v>
      </c>
      <c r="AE4427" s="5" t="n">
        <f aca="false">IF(O4427="Intervalo 1",'[1]Pesos dos Critérios'!$J$6,IF(Planilha1!O4427="Intervalo 2",'[1]Pesos dos Critérios'!$K$6,IF(Planilha1!O4427="Intervalo 3",'[1]Pesos dos Critérios'!$L$6,'[1]Pesos dos Critérios'!$M$6)))</f>
        <v>0.0277777777777778</v>
      </c>
      <c r="AF4427" s="5" t="n">
        <f aca="false">IF(Q4427="Intervalo 1",'[1]Pesos dos Critérios'!$B$6,IF(Q4427="Intervalo 2",'[1]Pesos dos Critérios'!$C$6,IF(Q4427="Intervalo 3",'[1]Pesos dos Critérios'!$D$6,'[1]Pesos dos Critérios'!$E$6)))</f>
        <v>0.00675642659701681</v>
      </c>
      <c r="AG4427" s="5" t="n">
        <f aca="false">IF(S4427="Intervalo 1",'[1]Pesos dos Critérios'!$F$6,IF(S4427="Intervalo 2",'[1]Pesos dos Critérios'!$G$6,IF(S4427="Intervalo 3",'[1]Pesos dos Critérios'!$H$6,'[1]Pesos dos Critérios'!$I$6)))</f>
        <v>0.00942293303404415</v>
      </c>
      <c r="AH4427" s="5" t="n">
        <f aca="false">IF(U4427="Intervalo 1",'[1]Pesos dos Critérios'!$N$6,IF(U4427="Intervalo 2",'[1]Pesos dos Critérios'!$O$6,IF(U4427="Intervalo 3",'[1]Pesos dos Critérios'!$P$6,'[1]Pesos dos Critérios'!$Q$6)))</f>
        <v>0.0375661375661376</v>
      </c>
      <c r="AI4427" s="5" t="n">
        <f aca="false">IF(AA4427="Intervalo 1",'[1]Pesos dos Critérios'!$R$6,IF(AA4427="Intervalo 2",'[1]Pesos dos Critérios'!$S$6,IF(AA4427="Intervalo 3",'[1]Pesos dos Critérios'!$T$6,'[1]Pesos dos Critérios'!$U$6)))</f>
        <v>0.0768518518518519</v>
      </c>
      <c r="AJ4427" s="5" t="n">
        <f aca="false">SUM(AB4427:AI4427)</f>
        <v>0.238360482792576</v>
      </c>
      <c r="AK4427" s="5" t="n">
        <v>4426</v>
      </c>
      <c r="AM4427" s="1" t="s">
        <v>60</v>
      </c>
    </row>
    <row r="4428" customFormat="false" ht="12.8" hidden="false" customHeight="true" outlineLevel="0" collapsed="false">
      <c r="A4428" s="7" t="n">
        <v>2019</v>
      </c>
      <c r="B4428" s="7" t="s">
        <v>116</v>
      </c>
      <c r="C4428" s="8" t="s">
        <v>40</v>
      </c>
      <c r="D4428" s="7" t="s">
        <v>1897</v>
      </c>
      <c r="E4428" s="7" t="s">
        <v>1272</v>
      </c>
      <c r="F4428" s="7" t="s">
        <v>2398</v>
      </c>
      <c r="G4428" s="7" t="s">
        <v>191</v>
      </c>
      <c r="H4428" s="9" t="n">
        <v>2</v>
      </c>
      <c r="I4428" s="7" t="s">
        <v>1889</v>
      </c>
      <c r="J4428" s="8" t="s">
        <v>45</v>
      </c>
      <c r="K4428" s="10" t="s">
        <v>46</v>
      </c>
      <c r="L4428" s="10" t="s">
        <v>83</v>
      </c>
      <c r="M4428" s="10" t="s">
        <v>56</v>
      </c>
      <c r="N4428" s="10" t="n">
        <v>0.018</v>
      </c>
      <c r="O4428" s="9" t="s">
        <v>50</v>
      </c>
      <c r="P4428" s="11" t="n">
        <v>0.42</v>
      </c>
      <c r="Q4428" s="8" t="s">
        <v>50</v>
      </c>
      <c r="R4428" s="11" t="n">
        <v>0.032</v>
      </c>
      <c r="S4428" s="8" t="s">
        <v>50</v>
      </c>
      <c r="T4428" s="11" t="n">
        <v>110</v>
      </c>
      <c r="U4428" s="8" t="s">
        <v>49</v>
      </c>
      <c r="V4428" s="11" t="n">
        <v>7.7</v>
      </c>
      <c r="W4428" s="11" t="n">
        <v>9.2</v>
      </c>
      <c r="X4428" s="11" t="n">
        <v>11.3</v>
      </c>
      <c r="Y4428" s="11" t="n">
        <v>13.3</v>
      </c>
      <c r="Z4428" s="11" t="n">
        <v>1.8</v>
      </c>
      <c r="AA4428" s="8" t="s">
        <v>57</v>
      </c>
      <c r="AB4428" s="5" t="n">
        <f aca="false">IF(C4428='[1]Pesos dos Critérios'!$V$3,'[1]Pesos dos Critérios'!$V$6,IF(Planilha1!C4428='[1]Pesos dos Critérios'!$W$3,'[1]Pesos dos Critérios'!$W$6,IF(Planilha1!C4428='[1]Pesos dos Critérios'!$X$3,'[1]Pesos dos Critérios'!$X$6,IF(Planilha1!C4428='[1]Pesos dos Critérios'!$Y$3,'[1]Pesos dos Critérios'!$Y$6,'[1]Pesos dos Critérios'!$Z$6))))</f>
        <v>0.0292592592592593</v>
      </c>
      <c r="AC4428" s="5" t="n">
        <f aca="false">IF(H4428=1,'[1]Pesos dos Critérios'!$AD$6,IF(Planilha1!H4428=2,'[1]Pesos dos Critérios'!$AE$6,IF(Planilha1!H4428=3,'[1]Pesos dos Critérios'!$AF$6,IF(Planilha1!H4428=4,'[1]Pesos dos Critérios'!$AG$6,'[1]Pesos dos Critérios'!$AH$6))))</f>
        <v>0.0136890596694518</v>
      </c>
      <c r="AD4428" s="5" t="n">
        <f aca="false">IF(J4428='[1]Pesos dos Critérios'!$AA$3,'[1]Pesos dos Critérios'!$AA$6,IF(Planilha1!J4428='[1]Pesos dos Critérios'!$AB$3,'[1]Pesos dos Critérios'!$AB$6,'[1]Pesos dos Critérios'!$AC$6))</f>
        <v>0.037037037037037</v>
      </c>
      <c r="AE4428" s="5" t="n">
        <f aca="false">IF(O4428="Intervalo 1",'[1]Pesos dos Critérios'!$J$6,IF(Planilha1!O4428="Intervalo 2",'[1]Pesos dos Critérios'!$K$6,IF(Planilha1!O4428="Intervalo 3",'[1]Pesos dos Critérios'!$L$6,'[1]Pesos dos Critérios'!$M$6)))</f>
        <v>0.0277777777777778</v>
      </c>
      <c r="AF4428" s="5" t="n">
        <f aca="false">IF(Q4428="Intervalo 1",'[1]Pesos dos Critérios'!$B$6,IF(Q4428="Intervalo 2",'[1]Pesos dos Critérios'!$C$6,IF(Q4428="Intervalo 3",'[1]Pesos dos Critérios'!$D$6,'[1]Pesos dos Critérios'!$E$6)))</f>
        <v>0.00675642659701681</v>
      </c>
      <c r="AG4428" s="5" t="n">
        <f aca="false">IF(S4428="Intervalo 1",'[1]Pesos dos Critérios'!$F$6,IF(S4428="Intervalo 2",'[1]Pesos dos Critérios'!$G$6,IF(S4428="Intervalo 3",'[1]Pesos dos Critérios'!$H$6,'[1]Pesos dos Critérios'!$I$6)))</f>
        <v>0.00942293303404415</v>
      </c>
      <c r="AH4428" s="5" t="n">
        <f aca="false">IF(U4428="Intervalo 1",'[1]Pesos dos Critérios'!$N$6,IF(U4428="Intervalo 2",'[1]Pesos dos Critérios'!$O$6,IF(U4428="Intervalo 3",'[1]Pesos dos Critérios'!$P$6,'[1]Pesos dos Critérios'!$Q$6)))</f>
        <v>0.0375661375661376</v>
      </c>
      <c r="AI4428" s="5" t="n">
        <f aca="false">IF(AA4428="Intervalo 1",'[1]Pesos dos Critérios'!$R$6,IF(AA4428="Intervalo 2",'[1]Pesos dos Critérios'!$S$6,IF(AA4428="Intervalo 3",'[1]Pesos dos Critérios'!$T$6,'[1]Pesos dos Critérios'!$U$6)))</f>
        <v>0.0546296296296296</v>
      </c>
      <c r="AJ4428" s="5" t="n">
        <f aca="false">SUM(AB4428:AI4428)</f>
        <v>0.216138260570354</v>
      </c>
      <c r="AK4428" s="5" t="n">
        <v>4427</v>
      </c>
      <c r="AM4428" s="1" t="s">
        <v>96</v>
      </c>
    </row>
    <row r="4429" customFormat="false" ht="12.8" hidden="false" customHeight="true" outlineLevel="0" collapsed="false">
      <c r="A4429" s="7" t="n">
        <v>2019</v>
      </c>
      <c r="B4429" s="7" t="s">
        <v>116</v>
      </c>
      <c r="C4429" s="8" t="s">
        <v>40</v>
      </c>
      <c r="D4429" s="7" t="s">
        <v>1897</v>
      </c>
      <c r="E4429" s="7" t="s">
        <v>1272</v>
      </c>
      <c r="F4429" s="7" t="s">
        <v>2397</v>
      </c>
      <c r="G4429" s="7" t="s">
        <v>191</v>
      </c>
      <c r="H4429" s="9" t="n">
        <v>2</v>
      </c>
      <c r="I4429" s="7" t="s">
        <v>1894</v>
      </c>
      <c r="J4429" s="8" t="s">
        <v>86</v>
      </c>
      <c r="K4429" s="10" t="s">
        <v>46</v>
      </c>
      <c r="L4429" s="10" t="s">
        <v>83</v>
      </c>
      <c r="M4429" s="10" t="s">
        <v>56</v>
      </c>
      <c r="N4429" s="10" t="n">
        <v>0.021</v>
      </c>
      <c r="O4429" s="9" t="s">
        <v>50</v>
      </c>
      <c r="P4429" s="11" t="n">
        <v>0.489</v>
      </c>
      <c r="Q4429" s="8" t="s">
        <v>50</v>
      </c>
      <c r="R4429" s="11" t="n">
        <v>0.021</v>
      </c>
      <c r="S4429" s="8" t="s">
        <v>58</v>
      </c>
      <c r="T4429" s="11" t="n">
        <v>113</v>
      </c>
      <c r="U4429" s="8" t="s">
        <v>57</v>
      </c>
      <c r="V4429" s="11" t="n">
        <v>7.8</v>
      </c>
      <c r="W4429" s="11" t="n">
        <v>9</v>
      </c>
      <c r="X4429" s="11" t="n">
        <v>11.2</v>
      </c>
      <c r="Y4429" s="11" t="n">
        <v>12.7</v>
      </c>
      <c r="Z4429" s="11" t="n">
        <v>1.83</v>
      </c>
      <c r="AA4429" s="8" t="s">
        <v>57</v>
      </c>
      <c r="AB4429" s="5" t="n">
        <f aca="false">IF(C4429='[1]Pesos dos Critérios'!$V$3,'[1]Pesos dos Critérios'!$V$6,IF(Planilha1!C4429='[1]Pesos dos Critérios'!$W$3,'[1]Pesos dos Critérios'!$W$6,IF(Planilha1!C4429='[1]Pesos dos Critérios'!$X$3,'[1]Pesos dos Critérios'!$X$6,IF(Planilha1!C4429='[1]Pesos dos Critérios'!$Y$3,'[1]Pesos dos Critérios'!$Y$6,'[1]Pesos dos Critérios'!$Z$6))))</f>
        <v>0.0292592592592593</v>
      </c>
      <c r="AC4429" s="5" t="n">
        <f aca="false">IF(H4429=1,'[1]Pesos dos Critérios'!$AD$6,IF(Planilha1!H4429=2,'[1]Pesos dos Critérios'!$AE$6,IF(Planilha1!H4429=3,'[1]Pesos dos Critérios'!$AF$6,IF(Planilha1!H4429=4,'[1]Pesos dos Critérios'!$AG$6,'[1]Pesos dos Critérios'!$AH$6))))</f>
        <v>0.0136890596694518</v>
      </c>
      <c r="AD4429" s="5" t="n">
        <f aca="false">IF(J4429='[1]Pesos dos Critérios'!$AA$3,'[1]Pesos dos Critérios'!$AA$6,IF(Planilha1!J4429='[1]Pesos dos Critérios'!$AB$3,'[1]Pesos dos Critérios'!$AB$6,'[1]Pesos dos Critérios'!$AC$6))</f>
        <v>0.037037037037037</v>
      </c>
      <c r="AE4429" s="5" t="n">
        <f aca="false">IF(O4429="Intervalo 1",'[1]Pesos dos Critérios'!$J$6,IF(Planilha1!O4429="Intervalo 2",'[1]Pesos dos Critérios'!$K$6,IF(Planilha1!O4429="Intervalo 3",'[1]Pesos dos Critérios'!$L$6,'[1]Pesos dos Critérios'!$M$6)))</f>
        <v>0.0277777777777778</v>
      </c>
      <c r="AF4429" s="5" t="n">
        <f aca="false">IF(Q4429="Intervalo 1",'[1]Pesos dos Critérios'!$B$6,IF(Q4429="Intervalo 2",'[1]Pesos dos Critérios'!$C$6,IF(Q4429="Intervalo 3",'[1]Pesos dos Critérios'!$D$6,'[1]Pesos dos Critérios'!$E$6)))</f>
        <v>0.00675642659701681</v>
      </c>
      <c r="AG4429" s="5" t="n">
        <f aca="false">IF(S4429="Intervalo 1",'[1]Pesos dos Critérios'!$F$6,IF(S4429="Intervalo 2",'[1]Pesos dos Critérios'!$G$6,IF(S4429="Intervalo 3",'[1]Pesos dos Critérios'!$H$6,'[1]Pesos dos Critérios'!$I$6)))</f>
        <v>0.0198746726524504</v>
      </c>
      <c r="AH4429" s="5" t="n">
        <f aca="false">IF(U4429="Intervalo 1",'[1]Pesos dos Critérios'!$N$6,IF(U4429="Intervalo 2",'[1]Pesos dos Critérios'!$O$6,IF(U4429="Intervalo 3",'[1]Pesos dos Critérios'!$P$6,'[1]Pesos dos Critérios'!$Q$6)))</f>
        <v>0.032010582010582</v>
      </c>
      <c r="AI4429" s="5" t="n">
        <f aca="false">IF(AA4429="Intervalo 1",'[1]Pesos dos Critérios'!$R$6,IF(AA4429="Intervalo 2",'[1]Pesos dos Critérios'!$S$6,IF(AA4429="Intervalo 3",'[1]Pesos dos Critérios'!$T$6,'[1]Pesos dos Critérios'!$U$6)))</f>
        <v>0.0546296296296296</v>
      </c>
      <c r="AJ4429" s="5" t="n">
        <f aca="false">SUM(AB4429:AI4429)</f>
        <v>0.221034444633205</v>
      </c>
      <c r="AK4429" s="5" t="n">
        <v>4428</v>
      </c>
      <c r="AM4429" s="1" t="s">
        <v>60</v>
      </c>
    </row>
    <row r="4430" customFormat="false" ht="12.8" hidden="false" customHeight="true" outlineLevel="0" collapsed="false">
      <c r="A4430" s="7" t="n">
        <v>2019</v>
      </c>
      <c r="B4430" s="7" t="s">
        <v>116</v>
      </c>
      <c r="C4430" s="8" t="s">
        <v>40</v>
      </c>
      <c r="D4430" s="7" t="s">
        <v>1897</v>
      </c>
      <c r="E4430" s="7" t="s">
        <v>1260</v>
      </c>
      <c r="F4430" s="7" t="s">
        <v>2395</v>
      </c>
      <c r="G4430" s="7" t="s">
        <v>43</v>
      </c>
      <c r="H4430" s="9" t="n">
        <v>1</v>
      </c>
      <c r="I4430" s="7" t="s">
        <v>1889</v>
      </c>
      <c r="J4430" s="8" t="s">
        <v>45</v>
      </c>
      <c r="K4430" s="10" t="s">
        <v>46</v>
      </c>
      <c r="L4430" s="10" t="s">
        <v>47</v>
      </c>
      <c r="M4430" s="10" t="s">
        <v>56</v>
      </c>
      <c r="N4430" s="10" t="n">
        <v>0.033</v>
      </c>
      <c r="O4430" s="9" t="s">
        <v>58</v>
      </c>
      <c r="P4430" s="11" t="n">
        <v>0.309</v>
      </c>
      <c r="Q4430" s="8" t="s">
        <v>58</v>
      </c>
      <c r="R4430" s="11" t="n">
        <v>0.023</v>
      </c>
      <c r="S4430" s="8" t="s">
        <v>58</v>
      </c>
      <c r="T4430" s="11" t="n">
        <v>98</v>
      </c>
      <c r="U4430" s="8" t="s">
        <v>49</v>
      </c>
      <c r="V4430" s="11" t="n">
        <v>9</v>
      </c>
      <c r="W4430" s="11" t="n">
        <v>9.9</v>
      </c>
      <c r="X4430" s="11" t="n">
        <v>12.9</v>
      </c>
      <c r="Y4430" s="11" t="n">
        <v>14.2</v>
      </c>
      <c r="Z4430" s="11" t="n">
        <v>1.59</v>
      </c>
      <c r="AA4430" s="8" t="s">
        <v>49</v>
      </c>
      <c r="AB4430" s="5" t="n">
        <f aca="false">IF(C4430='[1]Pesos dos Critérios'!$V$3,'[1]Pesos dos Critérios'!$V$6,IF(Planilha1!C4430='[1]Pesos dos Critérios'!$W$3,'[1]Pesos dos Critérios'!$W$6,IF(Planilha1!C4430='[1]Pesos dos Critérios'!$X$3,'[1]Pesos dos Critérios'!$X$6,IF(Planilha1!C4430='[1]Pesos dos Critérios'!$Y$3,'[1]Pesos dos Critérios'!$Y$6,'[1]Pesos dos Critérios'!$Z$6))))</f>
        <v>0.0292592592592593</v>
      </c>
      <c r="AC4430" s="5" t="n">
        <f aca="false">IF(H4430=1,'[1]Pesos dos Critérios'!$AD$6,IF(Planilha1!H4430=2,'[1]Pesos dos Critérios'!$AE$6,IF(Planilha1!H4430=3,'[1]Pesos dos Critérios'!$AF$6,IF(Planilha1!H4430=4,'[1]Pesos dos Critérios'!$AG$6,'[1]Pesos dos Critérios'!$AH$6))))</f>
        <v>0.0168449887077338</v>
      </c>
      <c r="AD4430" s="5" t="n">
        <f aca="false">IF(J4430='[1]Pesos dos Critérios'!$AA$3,'[1]Pesos dos Critérios'!$AA$6,IF(Planilha1!J4430='[1]Pesos dos Critérios'!$AB$3,'[1]Pesos dos Critérios'!$AB$6,'[1]Pesos dos Critérios'!$AC$6))</f>
        <v>0.037037037037037</v>
      </c>
      <c r="AE4430" s="5" t="n">
        <f aca="false">IF(O4430="Intervalo 1",'[1]Pesos dos Critérios'!$J$6,IF(Planilha1!O4430="Intervalo 2",'[1]Pesos dos Critérios'!$K$6,IF(Planilha1!O4430="Intervalo 3",'[1]Pesos dos Critérios'!$L$6,'[1]Pesos dos Critérios'!$M$6)))</f>
        <v>0.0277777777777778</v>
      </c>
      <c r="AF4430" s="5" t="n">
        <f aca="false">IF(Q4430="Intervalo 1",'[1]Pesos dos Critérios'!$B$6,IF(Q4430="Intervalo 2",'[1]Pesos dos Critérios'!$C$6,IF(Q4430="Intervalo 3",'[1]Pesos dos Critérios'!$D$6,'[1]Pesos dos Critérios'!$E$6)))</f>
        <v>0.0125041257015435</v>
      </c>
      <c r="AG4430" s="5" t="n">
        <f aca="false">IF(S4430="Intervalo 1",'[1]Pesos dos Critérios'!$F$6,IF(S4430="Intervalo 2",'[1]Pesos dos Critérios'!$G$6,IF(S4430="Intervalo 3",'[1]Pesos dos Critérios'!$H$6,'[1]Pesos dos Critérios'!$I$6)))</f>
        <v>0.0198746726524504</v>
      </c>
      <c r="AH4430" s="5" t="n">
        <f aca="false">IF(U4430="Intervalo 1",'[1]Pesos dos Critérios'!$N$6,IF(U4430="Intervalo 2",'[1]Pesos dos Critérios'!$O$6,IF(U4430="Intervalo 3",'[1]Pesos dos Critérios'!$P$6,'[1]Pesos dos Critérios'!$Q$6)))</f>
        <v>0.0375661375661376</v>
      </c>
      <c r="AI4430" s="5" t="n">
        <f aca="false">IF(AA4430="Intervalo 1",'[1]Pesos dos Critérios'!$R$6,IF(AA4430="Intervalo 2",'[1]Pesos dos Critérios'!$S$6,IF(AA4430="Intervalo 3",'[1]Pesos dos Critérios'!$T$6,'[1]Pesos dos Critérios'!$U$6)))</f>
        <v>0.0768518518518519</v>
      </c>
      <c r="AJ4430" s="5" t="n">
        <f aca="false">SUM(AB4430:AI4430)</f>
        <v>0.257715850553791</v>
      </c>
      <c r="AK4430" s="5" t="n">
        <v>4429</v>
      </c>
      <c r="AM4430" s="1" t="s">
        <v>67</v>
      </c>
    </row>
    <row r="4431" customFormat="false" ht="12.8" hidden="false" customHeight="true" outlineLevel="0" collapsed="false">
      <c r="A4431" s="7" t="n">
        <v>2019</v>
      </c>
      <c r="B4431" s="7" t="s">
        <v>116</v>
      </c>
      <c r="C4431" s="8" t="s">
        <v>40</v>
      </c>
      <c r="D4431" s="7" t="s">
        <v>1897</v>
      </c>
      <c r="E4431" s="7" t="s">
        <v>1260</v>
      </c>
      <c r="F4431" s="7" t="n">
        <v>0</v>
      </c>
      <c r="G4431" s="7" t="s">
        <v>191</v>
      </c>
      <c r="H4431" s="9" t="n">
        <v>2</v>
      </c>
      <c r="I4431" s="7" t="s">
        <v>1889</v>
      </c>
      <c r="J4431" s="8" t="s">
        <v>45</v>
      </c>
      <c r="K4431" s="10" t="s">
        <v>46</v>
      </c>
      <c r="L4431" s="10" t="s">
        <v>47</v>
      </c>
      <c r="M4431" s="10" t="s">
        <v>56</v>
      </c>
      <c r="N4431" s="10" t="n">
        <v>0.015</v>
      </c>
      <c r="O4431" s="9" t="s">
        <v>50</v>
      </c>
      <c r="P4431" s="11" t="n">
        <v>0.519</v>
      </c>
      <c r="Q4431" s="8" t="s">
        <v>50</v>
      </c>
      <c r="R4431" s="11" t="n">
        <v>0.02</v>
      </c>
      <c r="S4431" s="8" t="s">
        <v>58</v>
      </c>
      <c r="T4431" s="11" t="n">
        <v>110</v>
      </c>
      <c r="U4431" s="8" t="s">
        <v>49</v>
      </c>
      <c r="V4431" s="11" t="n">
        <v>7.8</v>
      </c>
      <c r="W4431" s="11" t="n">
        <v>9.5</v>
      </c>
      <c r="X4431" s="11" t="n">
        <v>11.1</v>
      </c>
      <c r="Y4431" s="11" t="n">
        <v>13.6</v>
      </c>
      <c r="Z4431" s="11" t="n">
        <v>1.78</v>
      </c>
      <c r="AA4431" s="8" t="s">
        <v>49</v>
      </c>
      <c r="AB4431" s="5" t="n">
        <f aca="false">IF(C4431='[1]Pesos dos Critérios'!$V$3,'[1]Pesos dos Critérios'!$V$6,IF(Planilha1!C4431='[1]Pesos dos Critérios'!$W$3,'[1]Pesos dos Critérios'!$W$6,IF(Planilha1!C4431='[1]Pesos dos Critérios'!$X$3,'[1]Pesos dos Critérios'!$X$6,IF(Planilha1!C4431='[1]Pesos dos Critérios'!$Y$3,'[1]Pesos dos Critérios'!$Y$6,'[1]Pesos dos Critérios'!$Z$6))))</f>
        <v>0.0292592592592593</v>
      </c>
      <c r="AC4431" s="5" t="n">
        <f aca="false">IF(H4431=1,'[1]Pesos dos Critérios'!$AD$6,IF(Planilha1!H4431=2,'[1]Pesos dos Critérios'!$AE$6,IF(Planilha1!H4431=3,'[1]Pesos dos Critérios'!$AF$6,IF(Planilha1!H4431=4,'[1]Pesos dos Critérios'!$AG$6,'[1]Pesos dos Critérios'!$AH$6))))</f>
        <v>0.0136890596694518</v>
      </c>
      <c r="AD4431" s="5" t="n">
        <f aca="false">IF(J4431='[1]Pesos dos Critérios'!$AA$3,'[1]Pesos dos Critérios'!$AA$6,IF(Planilha1!J4431='[1]Pesos dos Critérios'!$AB$3,'[1]Pesos dos Critérios'!$AB$6,'[1]Pesos dos Critérios'!$AC$6))</f>
        <v>0.037037037037037</v>
      </c>
      <c r="AE4431" s="5" t="n">
        <f aca="false">IF(O4431="Intervalo 1",'[1]Pesos dos Critérios'!$J$6,IF(Planilha1!O4431="Intervalo 2",'[1]Pesos dos Critérios'!$K$6,IF(Planilha1!O4431="Intervalo 3",'[1]Pesos dos Critérios'!$L$6,'[1]Pesos dos Critérios'!$M$6)))</f>
        <v>0.0277777777777778</v>
      </c>
      <c r="AF4431" s="5" t="n">
        <f aca="false">IF(Q4431="Intervalo 1",'[1]Pesos dos Critérios'!$B$6,IF(Q4431="Intervalo 2",'[1]Pesos dos Critérios'!$C$6,IF(Q4431="Intervalo 3",'[1]Pesos dos Critérios'!$D$6,'[1]Pesos dos Critérios'!$E$6)))</f>
        <v>0.00675642659701681</v>
      </c>
      <c r="AG4431" s="5" t="n">
        <f aca="false">IF(S4431="Intervalo 1",'[1]Pesos dos Critérios'!$F$6,IF(S4431="Intervalo 2",'[1]Pesos dos Critérios'!$G$6,IF(S4431="Intervalo 3",'[1]Pesos dos Critérios'!$H$6,'[1]Pesos dos Critérios'!$I$6)))</f>
        <v>0.0198746726524504</v>
      </c>
      <c r="AH4431" s="5" t="n">
        <f aca="false">IF(U4431="Intervalo 1",'[1]Pesos dos Critérios'!$N$6,IF(U4431="Intervalo 2",'[1]Pesos dos Critérios'!$O$6,IF(U4431="Intervalo 3",'[1]Pesos dos Critérios'!$P$6,'[1]Pesos dos Critérios'!$Q$6)))</f>
        <v>0.0375661375661376</v>
      </c>
      <c r="AI4431" s="5" t="n">
        <f aca="false">IF(AA4431="Intervalo 1",'[1]Pesos dos Critérios'!$R$6,IF(AA4431="Intervalo 2",'[1]Pesos dos Critérios'!$S$6,IF(AA4431="Intervalo 3",'[1]Pesos dos Critérios'!$T$6,'[1]Pesos dos Critérios'!$U$6)))</f>
        <v>0.0768518518518519</v>
      </c>
      <c r="AJ4431" s="5" t="n">
        <f aca="false">SUM(AB4431:AI4431)</f>
        <v>0.248812222410983</v>
      </c>
      <c r="AK4431" s="5" t="n">
        <v>4430</v>
      </c>
      <c r="AM4431" s="1" t="s">
        <v>67</v>
      </c>
    </row>
    <row r="4432" customFormat="false" ht="12.8" hidden="false" customHeight="true" outlineLevel="0" collapsed="false">
      <c r="A4432" s="7" t="n">
        <v>2019</v>
      </c>
      <c r="B4432" s="7" t="s">
        <v>116</v>
      </c>
      <c r="C4432" s="8" t="s">
        <v>40</v>
      </c>
      <c r="D4432" s="7" t="s">
        <v>1897</v>
      </c>
      <c r="E4432" s="7" t="s">
        <v>1260</v>
      </c>
      <c r="F4432" s="7" t="n">
        <v>0</v>
      </c>
      <c r="G4432" s="7" t="s">
        <v>123</v>
      </c>
      <c r="H4432" s="9" t="n">
        <v>2</v>
      </c>
      <c r="I4432" s="7" t="s">
        <v>1916</v>
      </c>
      <c r="J4432" s="8" t="s">
        <v>86</v>
      </c>
      <c r="K4432" s="10" t="s">
        <v>46</v>
      </c>
      <c r="L4432" s="10" t="s">
        <v>47</v>
      </c>
      <c r="M4432" s="10" t="s">
        <v>56</v>
      </c>
      <c r="N4432" s="10" t="n">
        <v>0.035</v>
      </c>
      <c r="O4432" s="9" t="s">
        <v>50</v>
      </c>
      <c r="P4432" s="11" t="n">
        <v>0.277</v>
      </c>
      <c r="Q4432" s="8" t="s">
        <v>58</v>
      </c>
      <c r="R4432" s="11" t="n">
        <v>0.018</v>
      </c>
      <c r="S4432" s="8" t="s">
        <v>57</v>
      </c>
      <c r="T4432" s="11" t="n">
        <v>110</v>
      </c>
      <c r="U4432" s="8" t="s">
        <v>49</v>
      </c>
      <c r="V4432" s="11" t="n">
        <v>7.7</v>
      </c>
      <c r="W4432" s="11" t="n">
        <v>9.6</v>
      </c>
      <c r="X4432" s="11" t="n">
        <v>11.1</v>
      </c>
      <c r="Y4432" s="11" t="n">
        <v>13.6</v>
      </c>
      <c r="Z4432" s="11" t="n">
        <v>1.79</v>
      </c>
      <c r="AA4432" s="8" t="s">
        <v>49</v>
      </c>
      <c r="AB4432" s="5" t="n">
        <f aca="false">IF(C4432='[1]Pesos dos Critérios'!$V$3,'[1]Pesos dos Critérios'!$V$6,IF(Planilha1!C4432='[1]Pesos dos Critérios'!$W$3,'[1]Pesos dos Critérios'!$W$6,IF(Planilha1!C4432='[1]Pesos dos Critérios'!$X$3,'[1]Pesos dos Critérios'!$X$6,IF(Planilha1!C4432='[1]Pesos dos Critérios'!$Y$3,'[1]Pesos dos Critérios'!$Y$6,'[1]Pesos dos Critérios'!$Z$6))))</f>
        <v>0.0292592592592593</v>
      </c>
      <c r="AC4432" s="5" t="n">
        <f aca="false">IF(H4432=1,'[1]Pesos dos Critérios'!$AD$6,IF(Planilha1!H4432=2,'[1]Pesos dos Critérios'!$AE$6,IF(Planilha1!H4432=3,'[1]Pesos dos Critérios'!$AF$6,IF(Planilha1!H4432=4,'[1]Pesos dos Critérios'!$AG$6,'[1]Pesos dos Critérios'!$AH$6))))</f>
        <v>0.0136890596694518</v>
      </c>
      <c r="AD4432" s="5" t="n">
        <f aca="false">IF(J4432='[1]Pesos dos Critérios'!$AA$3,'[1]Pesos dos Critérios'!$AA$6,IF(Planilha1!J4432='[1]Pesos dos Critérios'!$AB$3,'[1]Pesos dos Critérios'!$AB$6,'[1]Pesos dos Critérios'!$AC$6))</f>
        <v>0.037037037037037</v>
      </c>
      <c r="AE4432" s="5" t="n">
        <f aca="false">IF(O4432="Intervalo 1",'[1]Pesos dos Critérios'!$J$6,IF(Planilha1!O4432="Intervalo 2",'[1]Pesos dos Critérios'!$K$6,IF(Planilha1!O4432="Intervalo 3",'[1]Pesos dos Critérios'!$L$6,'[1]Pesos dos Critérios'!$M$6)))</f>
        <v>0.0277777777777778</v>
      </c>
      <c r="AF4432" s="5" t="n">
        <f aca="false">IF(Q4432="Intervalo 1",'[1]Pesos dos Critérios'!$B$6,IF(Q4432="Intervalo 2",'[1]Pesos dos Critérios'!$C$6,IF(Q4432="Intervalo 3",'[1]Pesos dos Critérios'!$D$6,'[1]Pesos dos Critérios'!$E$6)))</f>
        <v>0.0125041257015435</v>
      </c>
      <c r="AG4432" s="5" t="n">
        <f aca="false">IF(S4432="Intervalo 1",'[1]Pesos dos Critérios'!$F$6,IF(S4432="Intervalo 2",'[1]Pesos dos Critérios'!$G$6,IF(S4432="Intervalo 3",'[1]Pesos dos Critérios'!$H$6,'[1]Pesos dos Critérios'!$I$6)))</f>
        <v>0.0397493453049009</v>
      </c>
      <c r="AH4432" s="5" t="n">
        <f aca="false">IF(U4432="Intervalo 1",'[1]Pesos dos Critérios'!$N$6,IF(U4432="Intervalo 2",'[1]Pesos dos Critérios'!$O$6,IF(U4432="Intervalo 3",'[1]Pesos dos Critérios'!$P$6,'[1]Pesos dos Critérios'!$Q$6)))</f>
        <v>0.0375661375661376</v>
      </c>
      <c r="AI4432" s="5" t="n">
        <f aca="false">IF(AA4432="Intervalo 1",'[1]Pesos dos Critérios'!$R$6,IF(AA4432="Intervalo 2",'[1]Pesos dos Critérios'!$S$6,IF(AA4432="Intervalo 3",'[1]Pesos dos Critérios'!$T$6,'[1]Pesos dos Critérios'!$U$6)))</f>
        <v>0.0768518518518519</v>
      </c>
      <c r="AJ4432" s="5" t="n">
        <f aca="false">SUM(AB4432:AI4432)</f>
        <v>0.27443459416796</v>
      </c>
      <c r="AK4432" s="5" t="n">
        <v>4431</v>
      </c>
      <c r="AM4432" s="1" t="s">
        <v>52</v>
      </c>
    </row>
    <row r="4433" customFormat="false" ht="12.8" hidden="false" customHeight="true" outlineLevel="0" collapsed="false">
      <c r="A4433" s="7" t="n">
        <v>2019</v>
      </c>
      <c r="B4433" s="7" t="s">
        <v>116</v>
      </c>
      <c r="C4433" s="8" t="s">
        <v>40</v>
      </c>
      <c r="D4433" s="7" t="s">
        <v>1897</v>
      </c>
      <c r="E4433" s="7" t="s">
        <v>2726</v>
      </c>
      <c r="F4433" s="7" t="s">
        <v>2394</v>
      </c>
      <c r="G4433" s="7" t="s">
        <v>43</v>
      </c>
      <c r="H4433" s="9" t="n">
        <v>1</v>
      </c>
      <c r="I4433" s="7" t="s">
        <v>1889</v>
      </c>
      <c r="J4433" s="8" t="s">
        <v>45</v>
      </c>
      <c r="K4433" s="10" t="s">
        <v>46</v>
      </c>
      <c r="L4433" s="10" t="s">
        <v>47</v>
      </c>
      <c r="M4433" s="10" t="s">
        <v>56</v>
      </c>
      <c r="N4433" s="10" t="n">
        <v>0.028</v>
      </c>
      <c r="O4433" s="9" t="s">
        <v>50</v>
      </c>
      <c r="P4433" s="11" t="n">
        <v>0.26</v>
      </c>
      <c r="Q4433" s="8" t="s">
        <v>58</v>
      </c>
      <c r="R4433" s="11" t="n">
        <v>0.02</v>
      </c>
      <c r="S4433" s="8" t="s">
        <v>58</v>
      </c>
      <c r="T4433" s="11" t="n">
        <v>96</v>
      </c>
      <c r="U4433" s="8" t="s">
        <v>49</v>
      </c>
      <c r="V4433" s="11" t="n">
        <v>9.1</v>
      </c>
      <c r="W4433" s="11" t="n">
        <v>10.1</v>
      </c>
      <c r="X4433" s="11" t="n">
        <v>13.3</v>
      </c>
      <c r="Y4433" s="11" t="n">
        <v>14.4</v>
      </c>
      <c r="Z4433" s="11" t="n">
        <v>1.56</v>
      </c>
      <c r="AA4433" s="8" t="s">
        <v>49</v>
      </c>
      <c r="AB4433" s="5" t="n">
        <f aca="false">IF(C4433='[1]Pesos dos Critérios'!$V$3,'[1]Pesos dos Critérios'!$V$6,IF(Planilha1!C4433='[1]Pesos dos Critérios'!$W$3,'[1]Pesos dos Critérios'!$W$6,IF(Planilha1!C4433='[1]Pesos dos Critérios'!$X$3,'[1]Pesos dos Critérios'!$X$6,IF(Planilha1!C4433='[1]Pesos dos Critérios'!$Y$3,'[1]Pesos dos Critérios'!$Y$6,'[1]Pesos dos Critérios'!$Z$6))))</f>
        <v>0.0292592592592593</v>
      </c>
      <c r="AC4433" s="5" t="n">
        <f aca="false">IF(H4433=1,'[1]Pesos dos Critérios'!$AD$6,IF(Planilha1!H4433=2,'[1]Pesos dos Critérios'!$AE$6,IF(Planilha1!H4433=3,'[1]Pesos dos Critérios'!$AF$6,IF(Planilha1!H4433=4,'[1]Pesos dos Critérios'!$AG$6,'[1]Pesos dos Critérios'!$AH$6))))</f>
        <v>0.0168449887077338</v>
      </c>
      <c r="AD4433" s="5" t="n">
        <f aca="false">IF(J4433='[1]Pesos dos Critérios'!$AA$3,'[1]Pesos dos Critérios'!$AA$6,IF(Planilha1!J4433='[1]Pesos dos Critérios'!$AB$3,'[1]Pesos dos Critérios'!$AB$6,'[1]Pesos dos Critérios'!$AC$6))</f>
        <v>0.037037037037037</v>
      </c>
      <c r="AE4433" s="5" t="n">
        <f aca="false">IF(O4433="Intervalo 1",'[1]Pesos dos Critérios'!$J$6,IF(Planilha1!O4433="Intervalo 2",'[1]Pesos dos Critérios'!$K$6,IF(Planilha1!O4433="Intervalo 3",'[1]Pesos dos Critérios'!$L$6,'[1]Pesos dos Critérios'!$M$6)))</f>
        <v>0.0277777777777778</v>
      </c>
      <c r="AF4433" s="5" t="n">
        <f aca="false">IF(Q4433="Intervalo 1",'[1]Pesos dos Critérios'!$B$6,IF(Q4433="Intervalo 2",'[1]Pesos dos Critérios'!$C$6,IF(Q4433="Intervalo 3",'[1]Pesos dos Critérios'!$D$6,'[1]Pesos dos Critérios'!$E$6)))</f>
        <v>0.0125041257015435</v>
      </c>
      <c r="AG4433" s="5" t="n">
        <f aca="false">IF(S4433="Intervalo 1",'[1]Pesos dos Critérios'!$F$6,IF(S4433="Intervalo 2",'[1]Pesos dos Critérios'!$G$6,IF(S4433="Intervalo 3",'[1]Pesos dos Critérios'!$H$6,'[1]Pesos dos Critérios'!$I$6)))</f>
        <v>0.0198746726524504</v>
      </c>
      <c r="AH4433" s="5" t="n">
        <f aca="false">IF(U4433="Intervalo 1",'[1]Pesos dos Critérios'!$N$6,IF(U4433="Intervalo 2",'[1]Pesos dos Critérios'!$O$6,IF(U4433="Intervalo 3",'[1]Pesos dos Critérios'!$P$6,'[1]Pesos dos Critérios'!$Q$6)))</f>
        <v>0.0375661375661376</v>
      </c>
      <c r="AI4433" s="5" t="n">
        <f aca="false">IF(AA4433="Intervalo 1",'[1]Pesos dos Critérios'!$R$6,IF(AA4433="Intervalo 2",'[1]Pesos dos Critérios'!$S$6,IF(AA4433="Intervalo 3",'[1]Pesos dos Critérios'!$T$6,'[1]Pesos dos Critérios'!$U$6)))</f>
        <v>0.0768518518518519</v>
      </c>
      <c r="AJ4433" s="5" t="n">
        <f aca="false">SUM(AB4433:AI4433)</f>
        <v>0.257715850553791</v>
      </c>
      <c r="AK4433" s="5" t="n">
        <v>4432</v>
      </c>
      <c r="AM4433" s="1" t="s">
        <v>67</v>
      </c>
    </row>
    <row r="4434" customFormat="false" ht="12.8" hidden="false" customHeight="true" outlineLevel="0" collapsed="false">
      <c r="A4434" s="7" t="n">
        <v>2019</v>
      </c>
      <c r="B4434" s="7" t="s">
        <v>116</v>
      </c>
      <c r="C4434" s="8" t="s">
        <v>40</v>
      </c>
      <c r="D4434" s="7" t="s">
        <v>602</v>
      </c>
      <c r="E4434" s="7" t="s">
        <v>147</v>
      </c>
      <c r="F4434" s="7" t="s">
        <v>2727</v>
      </c>
      <c r="G4434" s="7" t="s">
        <v>43</v>
      </c>
      <c r="H4434" s="9" t="n">
        <v>1</v>
      </c>
      <c r="I4434" s="7" t="s">
        <v>1889</v>
      </c>
      <c r="J4434" s="8" t="s">
        <v>45</v>
      </c>
      <c r="K4434" s="10" t="s">
        <v>46</v>
      </c>
      <c r="L4434" s="10" t="s">
        <v>47</v>
      </c>
      <c r="M4434" s="10" t="s">
        <v>56</v>
      </c>
      <c r="N4434" s="10" t="n">
        <v>0.014</v>
      </c>
      <c r="O4434" s="9" t="s">
        <v>58</v>
      </c>
      <c r="P4434" s="11" t="n">
        <v>0.309</v>
      </c>
      <c r="Q4434" s="8" t="s">
        <v>58</v>
      </c>
      <c r="R4434" s="11" t="n">
        <v>0.011</v>
      </c>
      <c r="S4434" s="8" t="s">
        <v>49</v>
      </c>
      <c r="T4434" s="11" t="n">
        <v>101</v>
      </c>
      <c r="U4434" s="8" t="s">
        <v>49</v>
      </c>
      <c r="V4434" s="11" t="n">
        <v>8.5</v>
      </c>
      <c r="W4434" s="11" t="n">
        <v>9.9</v>
      </c>
      <c r="X4434" s="11" t="n">
        <v>12.5</v>
      </c>
      <c r="Y4434" s="11" t="n">
        <v>14.1</v>
      </c>
      <c r="Z4434" s="11" t="n">
        <v>1.64</v>
      </c>
      <c r="AA4434" s="8" t="s">
        <v>49</v>
      </c>
      <c r="AB4434" s="5" t="n">
        <f aca="false">IF(C4434='[1]Pesos dos Critérios'!$V$3,'[1]Pesos dos Critérios'!$V$6,IF(Planilha1!C4434='[1]Pesos dos Critérios'!$W$3,'[1]Pesos dos Critérios'!$W$6,IF(Planilha1!C4434='[1]Pesos dos Critérios'!$X$3,'[1]Pesos dos Critérios'!$X$6,IF(Planilha1!C4434='[1]Pesos dos Critérios'!$Y$3,'[1]Pesos dos Critérios'!$Y$6,'[1]Pesos dos Critérios'!$Z$6))))</f>
        <v>0.0292592592592593</v>
      </c>
      <c r="AC4434" s="5" t="n">
        <f aca="false">IF(H4434=1,'[1]Pesos dos Critérios'!$AD$6,IF(Planilha1!H4434=2,'[1]Pesos dos Critérios'!$AE$6,IF(Planilha1!H4434=3,'[1]Pesos dos Critérios'!$AF$6,IF(Planilha1!H4434=4,'[1]Pesos dos Critérios'!$AG$6,'[1]Pesos dos Critérios'!$AH$6))))</f>
        <v>0.0168449887077338</v>
      </c>
      <c r="AD4434" s="5" t="n">
        <f aca="false">IF(J4434='[1]Pesos dos Critérios'!$AA$3,'[1]Pesos dos Critérios'!$AA$6,IF(Planilha1!J4434='[1]Pesos dos Critérios'!$AB$3,'[1]Pesos dos Critérios'!$AB$6,'[1]Pesos dos Critérios'!$AC$6))</f>
        <v>0.037037037037037</v>
      </c>
      <c r="AE4434" s="5" t="n">
        <f aca="false">IF(O4434="Intervalo 1",'[1]Pesos dos Critérios'!$J$6,IF(Planilha1!O4434="Intervalo 2",'[1]Pesos dos Critérios'!$K$6,IF(Planilha1!O4434="Intervalo 3",'[1]Pesos dos Critérios'!$L$6,'[1]Pesos dos Critérios'!$M$6)))</f>
        <v>0.0277777777777778</v>
      </c>
      <c r="AF4434" s="5" t="n">
        <f aca="false">IF(Q4434="Intervalo 1",'[1]Pesos dos Critérios'!$B$6,IF(Q4434="Intervalo 2",'[1]Pesos dos Critérios'!$C$6,IF(Q4434="Intervalo 3",'[1]Pesos dos Critérios'!$D$6,'[1]Pesos dos Critérios'!$E$6)))</f>
        <v>0.0125041257015435</v>
      </c>
      <c r="AG4434" s="5" t="n">
        <f aca="false">IF(S4434="Intervalo 1",'[1]Pesos dos Critérios'!$F$6,IF(S4434="Intervalo 2",'[1]Pesos dos Critérios'!$G$6,IF(S4434="Intervalo 3",'[1]Pesos dos Critérios'!$H$6,'[1]Pesos dos Critérios'!$I$6)))</f>
        <v>0.0420641601197157</v>
      </c>
      <c r="AH4434" s="5" t="n">
        <f aca="false">IF(U4434="Intervalo 1",'[1]Pesos dos Critérios'!$N$6,IF(U4434="Intervalo 2",'[1]Pesos dos Critérios'!$O$6,IF(U4434="Intervalo 3",'[1]Pesos dos Critérios'!$P$6,'[1]Pesos dos Critérios'!$Q$6)))</f>
        <v>0.0375661375661376</v>
      </c>
      <c r="AI4434" s="5" t="n">
        <f aca="false">IF(AA4434="Intervalo 1",'[1]Pesos dos Critérios'!$R$6,IF(AA4434="Intervalo 2",'[1]Pesos dos Critérios'!$S$6,IF(AA4434="Intervalo 3",'[1]Pesos dos Critérios'!$T$6,'[1]Pesos dos Critérios'!$U$6)))</f>
        <v>0.0768518518518519</v>
      </c>
      <c r="AJ4434" s="5" t="n">
        <f aca="false">SUM(AB4434:AI4434)</f>
        <v>0.279905338021057</v>
      </c>
      <c r="AK4434" s="5" t="n">
        <v>4433</v>
      </c>
      <c r="AM4434" s="1" t="s">
        <v>52</v>
      </c>
    </row>
    <row r="4435" customFormat="false" ht="12.8" hidden="false" customHeight="true" outlineLevel="0" collapsed="false">
      <c r="A4435" s="7" t="n">
        <v>2019</v>
      </c>
      <c r="B4435" s="7" t="s">
        <v>116</v>
      </c>
      <c r="C4435" s="8" t="s">
        <v>40</v>
      </c>
      <c r="D4435" s="7" t="s">
        <v>602</v>
      </c>
      <c r="E4435" s="7" t="s">
        <v>147</v>
      </c>
      <c r="F4435" s="7" t="s">
        <v>2728</v>
      </c>
      <c r="G4435" s="7" t="s">
        <v>123</v>
      </c>
      <c r="H4435" s="9" t="n">
        <v>2</v>
      </c>
      <c r="I4435" s="7" t="s">
        <v>1911</v>
      </c>
      <c r="J4435" s="8" t="s">
        <v>45</v>
      </c>
      <c r="K4435" s="10" t="s">
        <v>46</v>
      </c>
      <c r="L4435" s="10" t="s">
        <v>47</v>
      </c>
      <c r="M4435" s="10" t="s">
        <v>56</v>
      </c>
      <c r="N4435" s="10" t="n">
        <v>0.017</v>
      </c>
      <c r="O4435" s="9" t="s">
        <v>58</v>
      </c>
      <c r="P4435" s="11" t="n">
        <v>0.5</v>
      </c>
      <c r="Q4435" s="8" t="s">
        <v>50</v>
      </c>
      <c r="R4435" s="11" t="n">
        <v>0.019</v>
      </c>
      <c r="S4435" s="8" t="s">
        <v>58</v>
      </c>
      <c r="T4435" s="11" t="n">
        <v>107</v>
      </c>
      <c r="U4435" s="8" t="s">
        <v>49</v>
      </c>
      <c r="V4435" s="11" t="n">
        <v>8.1</v>
      </c>
      <c r="W4435" s="11" t="n">
        <v>9.9</v>
      </c>
      <c r="X4435" s="11" t="n">
        <v>11.6</v>
      </c>
      <c r="Y4435" s="11" t="n">
        <v>13.8</v>
      </c>
      <c r="Z4435" s="11" t="n">
        <v>1.72</v>
      </c>
      <c r="AA4435" s="8" t="s">
        <v>49</v>
      </c>
      <c r="AB4435" s="5" t="n">
        <f aca="false">IF(C4435='[1]Pesos dos Critérios'!$V$3,'[1]Pesos dos Critérios'!$V$6,IF(Planilha1!C4435='[1]Pesos dos Critérios'!$W$3,'[1]Pesos dos Critérios'!$W$6,IF(Planilha1!C4435='[1]Pesos dos Critérios'!$X$3,'[1]Pesos dos Critérios'!$X$6,IF(Planilha1!C4435='[1]Pesos dos Critérios'!$Y$3,'[1]Pesos dos Critérios'!$Y$6,'[1]Pesos dos Critérios'!$Z$6))))</f>
        <v>0.0292592592592593</v>
      </c>
      <c r="AC4435" s="5" t="n">
        <f aca="false">IF(H4435=1,'[1]Pesos dos Critérios'!$AD$6,IF(Planilha1!H4435=2,'[1]Pesos dos Critérios'!$AE$6,IF(Planilha1!H4435=3,'[1]Pesos dos Critérios'!$AF$6,IF(Planilha1!H4435=4,'[1]Pesos dos Critérios'!$AG$6,'[1]Pesos dos Critérios'!$AH$6))))</f>
        <v>0.0136890596694518</v>
      </c>
      <c r="AD4435" s="5" t="n">
        <f aca="false">IF(J4435='[1]Pesos dos Critérios'!$AA$3,'[1]Pesos dos Critérios'!$AA$6,IF(Planilha1!J4435='[1]Pesos dos Critérios'!$AB$3,'[1]Pesos dos Critérios'!$AB$6,'[1]Pesos dos Critérios'!$AC$6))</f>
        <v>0.037037037037037</v>
      </c>
      <c r="AE4435" s="5" t="n">
        <f aca="false">IF(O4435="Intervalo 1",'[1]Pesos dos Critérios'!$J$6,IF(Planilha1!O4435="Intervalo 2",'[1]Pesos dos Critérios'!$K$6,IF(Planilha1!O4435="Intervalo 3",'[1]Pesos dos Critérios'!$L$6,'[1]Pesos dos Critérios'!$M$6)))</f>
        <v>0.0277777777777778</v>
      </c>
      <c r="AF4435" s="5" t="n">
        <f aca="false">IF(Q4435="Intervalo 1",'[1]Pesos dos Critérios'!$B$6,IF(Q4435="Intervalo 2",'[1]Pesos dos Critérios'!$C$6,IF(Q4435="Intervalo 3",'[1]Pesos dos Critérios'!$D$6,'[1]Pesos dos Critérios'!$E$6)))</f>
        <v>0.00675642659701681</v>
      </c>
      <c r="AG4435" s="5" t="n">
        <f aca="false">IF(S4435="Intervalo 1",'[1]Pesos dos Critérios'!$F$6,IF(S4435="Intervalo 2",'[1]Pesos dos Critérios'!$G$6,IF(S4435="Intervalo 3",'[1]Pesos dos Critérios'!$H$6,'[1]Pesos dos Critérios'!$I$6)))</f>
        <v>0.0198746726524504</v>
      </c>
      <c r="AH4435" s="5" t="n">
        <f aca="false">IF(U4435="Intervalo 1",'[1]Pesos dos Critérios'!$N$6,IF(U4435="Intervalo 2",'[1]Pesos dos Critérios'!$O$6,IF(U4435="Intervalo 3",'[1]Pesos dos Critérios'!$P$6,'[1]Pesos dos Critérios'!$Q$6)))</f>
        <v>0.0375661375661376</v>
      </c>
      <c r="AI4435" s="5" t="n">
        <f aca="false">IF(AA4435="Intervalo 1",'[1]Pesos dos Critérios'!$R$6,IF(AA4435="Intervalo 2",'[1]Pesos dos Critérios'!$S$6,IF(AA4435="Intervalo 3",'[1]Pesos dos Critérios'!$T$6,'[1]Pesos dos Critérios'!$U$6)))</f>
        <v>0.0768518518518519</v>
      </c>
      <c r="AJ4435" s="5" t="n">
        <f aca="false">SUM(AB4435:AI4435)</f>
        <v>0.248812222410983</v>
      </c>
      <c r="AK4435" s="5" t="n">
        <v>4434</v>
      </c>
      <c r="AM4435" s="1" t="s">
        <v>67</v>
      </c>
    </row>
    <row r="4436" customFormat="false" ht="12.8" hidden="false" customHeight="true" outlineLevel="0" collapsed="false">
      <c r="A4436" s="7" t="n">
        <v>2019</v>
      </c>
      <c r="B4436" s="7" t="s">
        <v>116</v>
      </c>
      <c r="C4436" s="8" t="s">
        <v>40</v>
      </c>
      <c r="D4436" s="7" t="s">
        <v>602</v>
      </c>
      <c r="E4436" s="7" t="s">
        <v>147</v>
      </c>
      <c r="F4436" s="7" t="s">
        <v>2729</v>
      </c>
      <c r="G4436" s="7" t="s">
        <v>123</v>
      </c>
      <c r="H4436" s="9" t="n">
        <v>2</v>
      </c>
      <c r="I4436" s="7" t="s">
        <v>1916</v>
      </c>
      <c r="J4436" s="8" t="s">
        <v>86</v>
      </c>
      <c r="K4436" s="10" t="s">
        <v>46</v>
      </c>
      <c r="L4436" s="10" t="s">
        <v>47</v>
      </c>
      <c r="M4436" s="10" t="s">
        <v>56</v>
      </c>
      <c r="N4436" s="10" t="n">
        <v>0.02</v>
      </c>
      <c r="O4436" s="9" t="s">
        <v>57</v>
      </c>
      <c r="P4436" s="11" t="n">
        <v>0.286</v>
      </c>
      <c r="Q4436" s="8" t="s">
        <v>58</v>
      </c>
      <c r="R4436" s="11" t="n">
        <v>0.02</v>
      </c>
      <c r="S4436" s="8" t="s">
        <v>58</v>
      </c>
      <c r="T4436" s="11" t="n">
        <v>121</v>
      </c>
      <c r="U4436" s="8" t="s">
        <v>57</v>
      </c>
      <c r="V4436" s="11" t="n">
        <v>7.1</v>
      </c>
      <c r="W4436" s="11" t="n">
        <v>9.4</v>
      </c>
      <c r="X4436" s="11" t="n">
        <v>9.9</v>
      </c>
      <c r="Y4436" s="11" t="n">
        <v>12.5</v>
      </c>
      <c r="Z4436" s="11" t="n">
        <v>1.95</v>
      </c>
      <c r="AA4436" s="8" t="s">
        <v>57</v>
      </c>
      <c r="AB4436" s="5" t="n">
        <f aca="false">IF(C4436='[1]Pesos dos Critérios'!$V$3,'[1]Pesos dos Critérios'!$V$6,IF(Planilha1!C4436='[1]Pesos dos Critérios'!$W$3,'[1]Pesos dos Critérios'!$W$6,IF(Planilha1!C4436='[1]Pesos dos Critérios'!$X$3,'[1]Pesos dos Critérios'!$X$6,IF(Planilha1!C4436='[1]Pesos dos Critérios'!$Y$3,'[1]Pesos dos Critérios'!$Y$6,'[1]Pesos dos Critérios'!$Z$6))))</f>
        <v>0.0292592592592593</v>
      </c>
      <c r="AC4436" s="5" t="n">
        <f aca="false">IF(H4436=1,'[1]Pesos dos Critérios'!$AD$6,IF(Planilha1!H4436=2,'[1]Pesos dos Critérios'!$AE$6,IF(Planilha1!H4436=3,'[1]Pesos dos Critérios'!$AF$6,IF(Planilha1!H4436=4,'[1]Pesos dos Critérios'!$AG$6,'[1]Pesos dos Critérios'!$AH$6))))</f>
        <v>0.0136890596694518</v>
      </c>
      <c r="AD4436" s="5" t="n">
        <f aca="false">IF(J4436='[1]Pesos dos Critérios'!$AA$3,'[1]Pesos dos Critérios'!$AA$6,IF(Planilha1!J4436='[1]Pesos dos Critérios'!$AB$3,'[1]Pesos dos Critérios'!$AB$6,'[1]Pesos dos Critérios'!$AC$6))</f>
        <v>0.037037037037037</v>
      </c>
      <c r="AE4436" s="5" t="n">
        <f aca="false">IF(O4436="Intervalo 1",'[1]Pesos dos Critérios'!$J$6,IF(Planilha1!O4436="Intervalo 2",'[1]Pesos dos Critérios'!$K$6,IF(Planilha1!O4436="Intervalo 3",'[1]Pesos dos Critérios'!$L$6,'[1]Pesos dos Critérios'!$M$6)))</f>
        <v>0.0277777777777778</v>
      </c>
      <c r="AF4436" s="5" t="n">
        <f aca="false">IF(Q4436="Intervalo 1",'[1]Pesos dos Critérios'!$B$6,IF(Q4436="Intervalo 2",'[1]Pesos dos Critérios'!$C$6,IF(Q4436="Intervalo 3",'[1]Pesos dos Critérios'!$D$6,'[1]Pesos dos Critérios'!$E$6)))</f>
        <v>0.0125041257015435</v>
      </c>
      <c r="AG4436" s="5" t="n">
        <f aca="false">IF(S4436="Intervalo 1",'[1]Pesos dos Critérios'!$F$6,IF(S4436="Intervalo 2",'[1]Pesos dos Critérios'!$G$6,IF(S4436="Intervalo 3",'[1]Pesos dos Critérios'!$H$6,'[1]Pesos dos Critérios'!$I$6)))</f>
        <v>0.0198746726524504</v>
      </c>
      <c r="AH4436" s="5" t="n">
        <f aca="false">IF(U4436="Intervalo 1",'[1]Pesos dos Critérios'!$N$6,IF(U4436="Intervalo 2",'[1]Pesos dos Critérios'!$O$6,IF(U4436="Intervalo 3",'[1]Pesos dos Critérios'!$P$6,'[1]Pesos dos Critérios'!$Q$6)))</f>
        <v>0.032010582010582</v>
      </c>
      <c r="AI4436" s="5" t="n">
        <f aca="false">IF(AA4436="Intervalo 1",'[1]Pesos dos Critérios'!$R$6,IF(AA4436="Intervalo 2",'[1]Pesos dos Critérios'!$S$6,IF(AA4436="Intervalo 3",'[1]Pesos dos Critérios'!$T$6,'[1]Pesos dos Critérios'!$U$6)))</f>
        <v>0.0546296296296296</v>
      </c>
      <c r="AJ4436" s="5" t="n">
        <f aca="false">SUM(AB4436:AI4436)</f>
        <v>0.226782143737732</v>
      </c>
      <c r="AK4436" s="5" t="n">
        <v>4435</v>
      </c>
      <c r="AM4436" s="1" t="s">
        <v>60</v>
      </c>
    </row>
    <row r="4437" customFormat="false" ht="12.8" hidden="false" customHeight="true" outlineLevel="0" collapsed="false">
      <c r="A4437" s="7" t="n">
        <v>2019</v>
      </c>
      <c r="B4437" s="7" t="s">
        <v>116</v>
      </c>
      <c r="C4437" s="8" t="s">
        <v>40</v>
      </c>
      <c r="D4437" s="7" t="s">
        <v>602</v>
      </c>
      <c r="E4437" s="7" t="s">
        <v>147</v>
      </c>
      <c r="F4437" s="7" t="s">
        <v>2730</v>
      </c>
      <c r="G4437" s="7" t="s">
        <v>1918</v>
      </c>
      <c r="H4437" s="9" t="n">
        <v>1</v>
      </c>
      <c r="I4437" s="7" t="s">
        <v>1911</v>
      </c>
      <c r="J4437" s="8" t="s">
        <v>45</v>
      </c>
      <c r="K4437" s="10" t="s">
        <v>46</v>
      </c>
      <c r="L4437" s="10" t="s">
        <v>47</v>
      </c>
      <c r="M4437" s="10" t="s">
        <v>56</v>
      </c>
      <c r="N4437" s="10" t="n">
        <v>0.01</v>
      </c>
      <c r="O4437" s="9" t="s">
        <v>57</v>
      </c>
      <c r="P4437" s="11" t="n">
        <v>0.311</v>
      </c>
      <c r="Q4437" s="8" t="s">
        <v>58</v>
      </c>
      <c r="R4437" s="11" t="n">
        <v>0.016</v>
      </c>
      <c r="S4437" s="8" t="s">
        <v>57</v>
      </c>
      <c r="T4437" s="11" t="n">
        <v>105</v>
      </c>
      <c r="U4437" s="8" t="s">
        <v>49</v>
      </c>
      <c r="V4437" s="11" t="n">
        <v>8.2</v>
      </c>
      <c r="W4437" s="11" t="n">
        <v>10.1</v>
      </c>
      <c r="X4437" s="11" t="n">
        <v>11.6</v>
      </c>
      <c r="Y4437" s="11" t="n">
        <v>14.3</v>
      </c>
      <c r="Z4437" s="11" t="n">
        <v>1.69</v>
      </c>
      <c r="AA4437" s="8" t="s">
        <v>49</v>
      </c>
      <c r="AB4437" s="5" t="n">
        <f aca="false">IF(C4437='[1]Pesos dos Critérios'!$V$3,'[1]Pesos dos Critérios'!$V$6,IF(Planilha1!C4437='[1]Pesos dos Critérios'!$W$3,'[1]Pesos dos Critérios'!$W$6,IF(Planilha1!C4437='[1]Pesos dos Critérios'!$X$3,'[1]Pesos dos Critérios'!$X$6,IF(Planilha1!C4437='[1]Pesos dos Critérios'!$Y$3,'[1]Pesos dos Critérios'!$Y$6,'[1]Pesos dos Critérios'!$Z$6))))</f>
        <v>0.0292592592592593</v>
      </c>
      <c r="AC4437" s="5" t="n">
        <f aca="false">IF(H4437=1,'[1]Pesos dos Critérios'!$AD$6,IF(Planilha1!H4437=2,'[1]Pesos dos Critérios'!$AE$6,IF(Planilha1!H4437=3,'[1]Pesos dos Critérios'!$AF$6,IF(Planilha1!H4437=4,'[1]Pesos dos Critérios'!$AG$6,'[1]Pesos dos Critérios'!$AH$6))))</f>
        <v>0.0168449887077338</v>
      </c>
      <c r="AD4437" s="5" t="n">
        <f aca="false">IF(J4437='[1]Pesos dos Critérios'!$AA$3,'[1]Pesos dos Critérios'!$AA$6,IF(Planilha1!J4437='[1]Pesos dos Critérios'!$AB$3,'[1]Pesos dos Critérios'!$AB$6,'[1]Pesos dos Critérios'!$AC$6))</f>
        <v>0.037037037037037</v>
      </c>
      <c r="AE4437" s="5" t="n">
        <f aca="false">IF(O4437="Intervalo 1",'[1]Pesos dos Critérios'!$J$6,IF(Planilha1!O4437="Intervalo 2",'[1]Pesos dos Critérios'!$K$6,IF(Planilha1!O4437="Intervalo 3",'[1]Pesos dos Critérios'!$L$6,'[1]Pesos dos Critérios'!$M$6)))</f>
        <v>0.0277777777777778</v>
      </c>
      <c r="AF4437" s="5" t="n">
        <f aca="false">IF(Q4437="Intervalo 1",'[1]Pesos dos Critérios'!$B$6,IF(Q4437="Intervalo 2",'[1]Pesos dos Critérios'!$C$6,IF(Q4437="Intervalo 3",'[1]Pesos dos Critérios'!$D$6,'[1]Pesos dos Critérios'!$E$6)))</f>
        <v>0.0125041257015435</v>
      </c>
      <c r="AG4437" s="5" t="n">
        <f aca="false">IF(S4437="Intervalo 1",'[1]Pesos dos Critérios'!$F$6,IF(S4437="Intervalo 2",'[1]Pesos dos Critérios'!$G$6,IF(S4437="Intervalo 3",'[1]Pesos dos Critérios'!$H$6,'[1]Pesos dos Critérios'!$I$6)))</f>
        <v>0.0397493453049009</v>
      </c>
      <c r="AH4437" s="5" t="n">
        <f aca="false">IF(U4437="Intervalo 1",'[1]Pesos dos Critérios'!$N$6,IF(U4437="Intervalo 2",'[1]Pesos dos Critérios'!$O$6,IF(U4437="Intervalo 3",'[1]Pesos dos Critérios'!$P$6,'[1]Pesos dos Critérios'!$Q$6)))</f>
        <v>0.0375661375661376</v>
      </c>
      <c r="AI4437" s="5" t="n">
        <f aca="false">IF(AA4437="Intervalo 1",'[1]Pesos dos Critérios'!$R$6,IF(AA4437="Intervalo 2",'[1]Pesos dos Critérios'!$S$6,IF(AA4437="Intervalo 3",'[1]Pesos dos Critérios'!$T$6,'[1]Pesos dos Critérios'!$U$6)))</f>
        <v>0.0768518518518519</v>
      </c>
      <c r="AJ4437" s="5" t="n">
        <f aca="false">SUM(AB4437:AI4437)</f>
        <v>0.277590523206242</v>
      </c>
      <c r="AK4437" s="5" t="n">
        <v>4436</v>
      </c>
      <c r="AM4437" s="1" t="s">
        <v>52</v>
      </c>
    </row>
    <row r="4438" customFormat="false" ht="12.8" hidden="false" customHeight="true" outlineLevel="0" collapsed="false">
      <c r="A4438" s="7" t="n">
        <v>2019</v>
      </c>
      <c r="B4438" s="7" t="s">
        <v>116</v>
      </c>
      <c r="C4438" s="8" t="s">
        <v>40</v>
      </c>
      <c r="D4438" s="7" t="s">
        <v>61</v>
      </c>
      <c r="E4438" s="7" t="s">
        <v>2402</v>
      </c>
      <c r="F4438" s="7" t="s">
        <v>2731</v>
      </c>
      <c r="G4438" s="7" t="s">
        <v>1166</v>
      </c>
      <c r="H4438" s="9" t="n">
        <v>1</v>
      </c>
      <c r="I4438" s="7" t="s">
        <v>1889</v>
      </c>
      <c r="J4438" s="8" t="s">
        <v>45</v>
      </c>
      <c r="K4438" s="10" t="s">
        <v>46</v>
      </c>
      <c r="L4438" s="10" t="s">
        <v>83</v>
      </c>
      <c r="M4438" s="10" t="s">
        <v>56</v>
      </c>
      <c r="N4438" s="10" t="n">
        <v>0.011</v>
      </c>
      <c r="O4438" s="9" t="s">
        <v>58</v>
      </c>
      <c r="P4438" s="11" t="n">
        <v>0.504</v>
      </c>
      <c r="Q4438" s="8" t="s">
        <v>50</v>
      </c>
      <c r="R4438" s="11" t="n">
        <v>0.016</v>
      </c>
      <c r="S4438" s="8" t="s">
        <v>57</v>
      </c>
      <c r="T4438" s="11" t="n">
        <v>90</v>
      </c>
      <c r="U4438" s="8" t="s">
        <v>49</v>
      </c>
      <c r="V4438" s="11" t="n">
        <v>9.9</v>
      </c>
      <c r="W4438" s="11" t="n">
        <v>10.7</v>
      </c>
      <c r="X4438" s="11" t="n">
        <v>14.2</v>
      </c>
      <c r="Y4438" s="11" t="n">
        <v>15.1</v>
      </c>
      <c r="Z4438" s="11" t="n">
        <v>1.45</v>
      </c>
      <c r="AA4438" s="8" t="s">
        <v>49</v>
      </c>
      <c r="AB4438" s="5" t="n">
        <f aca="false">IF(C4438='[1]Pesos dos Critérios'!$V$3,'[1]Pesos dos Critérios'!$V$6,IF(Planilha1!C4438='[1]Pesos dos Critérios'!$W$3,'[1]Pesos dos Critérios'!$W$6,IF(Planilha1!C4438='[1]Pesos dos Critérios'!$X$3,'[1]Pesos dos Critérios'!$X$6,IF(Planilha1!C4438='[1]Pesos dos Critérios'!$Y$3,'[1]Pesos dos Critérios'!$Y$6,'[1]Pesos dos Critérios'!$Z$6))))</f>
        <v>0.0292592592592593</v>
      </c>
      <c r="AC4438" s="5" t="n">
        <f aca="false">IF(H4438=1,'[1]Pesos dos Critérios'!$AD$6,IF(Planilha1!H4438=2,'[1]Pesos dos Critérios'!$AE$6,IF(Planilha1!H4438=3,'[1]Pesos dos Critérios'!$AF$6,IF(Planilha1!H4438=4,'[1]Pesos dos Critérios'!$AG$6,'[1]Pesos dos Critérios'!$AH$6))))</f>
        <v>0.0168449887077338</v>
      </c>
      <c r="AD4438" s="5" t="n">
        <f aca="false">IF(J4438='[1]Pesos dos Critérios'!$AA$3,'[1]Pesos dos Critérios'!$AA$6,IF(Planilha1!J4438='[1]Pesos dos Critérios'!$AB$3,'[1]Pesos dos Critérios'!$AB$6,'[1]Pesos dos Critérios'!$AC$6))</f>
        <v>0.037037037037037</v>
      </c>
      <c r="AE4438" s="5" t="n">
        <f aca="false">IF(O4438="Intervalo 1",'[1]Pesos dos Critérios'!$J$6,IF(Planilha1!O4438="Intervalo 2",'[1]Pesos dos Critérios'!$K$6,IF(Planilha1!O4438="Intervalo 3",'[1]Pesos dos Critérios'!$L$6,'[1]Pesos dos Critérios'!$M$6)))</f>
        <v>0.0277777777777778</v>
      </c>
      <c r="AF4438" s="5" t="n">
        <f aca="false">IF(Q4438="Intervalo 1",'[1]Pesos dos Critérios'!$B$6,IF(Q4438="Intervalo 2",'[1]Pesos dos Critérios'!$C$6,IF(Q4438="Intervalo 3",'[1]Pesos dos Critérios'!$D$6,'[1]Pesos dos Critérios'!$E$6)))</f>
        <v>0.00675642659701681</v>
      </c>
      <c r="AG4438" s="5" t="n">
        <f aca="false">IF(S4438="Intervalo 1",'[1]Pesos dos Critérios'!$F$6,IF(S4438="Intervalo 2",'[1]Pesos dos Critérios'!$G$6,IF(S4438="Intervalo 3",'[1]Pesos dos Critérios'!$H$6,'[1]Pesos dos Critérios'!$I$6)))</f>
        <v>0.0397493453049009</v>
      </c>
      <c r="AH4438" s="5" t="n">
        <f aca="false">IF(U4438="Intervalo 1",'[1]Pesos dos Critérios'!$N$6,IF(U4438="Intervalo 2",'[1]Pesos dos Critérios'!$O$6,IF(U4438="Intervalo 3",'[1]Pesos dos Critérios'!$P$6,'[1]Pesos dos Critérios'!$Q$6)))</f>
        <v>0.0375661375661376</v>
      </c>
      <c r="AI4438" s="5" t="n">
        <f aca="false">IF(AA4438="Intervalo 1",'[1]Pesos dos Critérios'!$R$6,IF(AA4438="Intervalo 2",'[1]Pesos dos Critérios'!$S$6,IF(AA4438="Intervalo 3",'[1]Pesos dos Critérios'!$T$6,'[1]Pesos dos Critérios'!$U$6)))</f>
        <v>0.0768518518518519</v>
      </c>
      <c r="AJ4438" s="5" t="n">
        <f aca="false">SUM(AB4438:AI4438)</f>
        <v>0.271842824101715</v>
      </c>
      <c r="AK4438" s="5" t="n">
        <v>4437</v>
      </c>
      <c r="AM4438" s="1" t="s">
        <v>52</v>
      </c>
    </row>
    <row r="4439" customFormat="false" ht="12.8" hidden="false" customHeight="true" outlineLevel="0" collapsed="false">
      <c r="A4439" s="7" t="n">
        <v>2019</v>
      </c>
      <c r="B4439" s="7" t="s">
        <v>116</v>
      </c>
      <c r="C4439" s="8" t="s">
        <v>40</v>
      </c>
      <c r="D4439" s="7" t="s">
        <v>61</v>
      </c>
      <c r="E4439" s="7" t="s">
        <v>2402</v>
      </c>
      <c r="F4439" s="7" t="s">
        <v>2731</v>
      </c>
      <c r="G4439" s="7" t="s">
        <v>508</v>
      </c>
      <c r="H4439" s="9" t="n">
        <v>1</v>
      </c>
      <c r="I4439" s="7" t="s">
        <v>1889</v>
      </c>
      <c r="J4439" s="8" t="s">
        <v>45</v>
      </c>
      <c r="K4439" s="10" t="s">
        <v>46</v>
      </c>
      <c r="L4439" s="10" t="s">
        <v>83</v>
      </c>
      <c r="M4439" s="10" t="s">
        <v>56</v>
      </c>
      <c r="N4439" s="10" t="n">
        <v>0.01</v>
      </c>
      <c r="O4439" s="9" t="s">
        <v>57</v>
      </c>
      <c r="P4439" s="11" t="n">
        <v>0.414</v>
      </c>
      <c r="Q4439" s="8" t="s">
        <v>50</v>
      </c>
      <c r="R4439" s="11" t="n">
        <v>0.012</v>
      </c>
      <c r="S4439" s="8" t="s">
        <v>57</v>
      </c>
      <c r="T4439" s="11" t="n">
        <v>98</v>
      </c>
      <c r="U4439" s="8" t="s">
        <v>49</v>
      </c>
      <c r="V4439" s="11" t="n">
        <v>9.2</v>
      </c>
      <c r="W4439" s="11" t="n">
        <v>10.2</v>
      </c>
      <c r="X4439" s="11" t="n">
        <v>12.9</v>
      </c>
      <c r="Y4439" s="11" t="n">
        <v>14.3</v>
      </c>
      <c r="Z4439" s="11" t="n">
        <v>1.57</v>
      </c>
      <c r="AA4439" s="8" t="s">
        <v>49</v>
      </c>
      <c r="AB4439" s="5" t="n">
        <f aca="false">IF(C4439='[1]Pesos dos Critérios'!$V$3,'[1]Pesos dos Critérios'!$V$6,IF(Planilha1!C4439='[1]Pesos dos Critérios'!$W$3,'[1]Pesos dos Critérios'!$W$6,IF(Planilha1!C4439='[1]Pesos dos Critérios'!$X$3,'[1]Pesos dos Critérios'!$X$6,IF(Planilha1!C4439='[1]Pesos dos Critérios'!$Y$3,'[1]Pesos dos Critérios'!$Y$6,'[1]Pesos dos Critérios'!$Z$6))))</f>
        <v>0.0292592592592593</v>
      </c>
      <c r="AC4439" s="5" t="n">
        <f aca="false">IF(H4439=1,'[1]Pesos dos Critérios'!$AD$6,IF(Planilha1!H4439=2,'[1]Pesos dos Critérios'!$AE$6,IF(Planilha1!H4439=3,'[1]Pesos dos Critérios'!$AF$6,IF(Planilha1!H4439=4,'[1]Pesos dos Critérios'!$AG$6,'[1]Pesos dos Critérios'!$AH$6))))</f>
        <v>0.0168449887077338</v>
      </c>
      <c r="AD4439" s="5" t="n">
        <f aca="false">IF(J4439='[1]Pesos dos Critérios'!$AA$3,'[1]Pesos dos Critérios'!$AA$6,IF(Planilha1!J4439='[1]Pesos dos Critérios'!$AB$3,'[1]Pesos dos Critérios'!$AB$6,'[1]Pesos dos Critérios'!$AC$6))</f>
        <v>0.037037037037037</v>
      </c>
      <c r="AE4439" s="5" t="n">
        <f aca="false">IF(O4439="Intervalo 1",'[1]Pesos dos Critérios'!$J$6,IF(Planilha1!O4439="Intervalo 2",'[1]Pesos dos Critérios'!$K$6,IF(Planilha1!O4439="Intervalo 3",'[1]Pesos dos Critérios'!$L$6,'[1]Pesos dos Critérios'!$M$6)))</f>
        <v>0.0277777777777778</v>
      </c>
      <c r="AF4439" s="5" t="n">
        <f aca="false">IF(Q4439="Intervalo 1",'[1]Pesos dos Critérios'!$B$6,IF(Q4439="Intervalo 2",'[1]Pesos dos Critérios'!$C$6,IF(Q4439="Intervalo 3",'[1]Pesos dos Critérios'!$D$6,'[1]Pesos dos Critérios'!$E$6)))</f>
        <v>0.00675642659701681</v>
      </c>
      <c r="AG4439" s="5" t="n">
        <f aca="false">IF(S4439="Intervalo 1",'[1]Pesos dos Critérios'!$F$6,IF(S4439="Intervalo 2",'[1]Pesos dos Critérios'!$G$6,IF(S4439="Intervalo 3",'[1]Pesos dos Critérios'!$H$6,'[1]Pesos dos Critérios'!$I$6)))</f>
        <v>0.0397493453049009</v>
      </c>
      <c r="AH4439" s="5" t="n">
        <f aca="false">IF(U4439="Intervalo 1",'[1]Pesos dos Critérios'!$N$6,IF(U4439="Intervalo 2",'[1]Pesos dos Critérios'!$O$6,IF(U4439="Intervalo 3",'[1]Pesos dos Critérios'!$P$6,'[1]Pesos dos Critérios'!$Q$6)))</f>
        <v>0.0375661375661376</v>
      </c>
      <c r="AI4439" s="5" t="n">
        <f aca="false">IF(AA4439="Intervalo 1",'[1]Pesos dos Critérios'!$R$6,IF(AA4439="Intervalo 2",'[1]Pesos dos Critérios'!$S$6,IF(AA4439="Intervalo 3",'[1]Pesos dos Critérios'!$T$6,'[1]Pesos dos Critérios'!$U$6)))</f>
        <v>0.0768518518518519</v>
      </c>
      <c r="AJ4439" s="5" t="n">
        <f aca="false">SUM(AB4439:AI4439)</f>
        <v>0.271842824101715</v>
      </c>
      <c r="AK4439" s="5" t="n">
        <v>4438</v>
      </c>
      <c r="AM4439" s="1" t="s">
        <v>52</v>
      </c>
    </row>
    <row r="4440" customFormat="false" ht="12.8" hidden="false" customHeight="true" outlineLevel="0" collapsed="false">
      <c r="A4440" s="7" t="n">
        <v>2019</v>
      </c>
      <c r="B4440" s="7" t="s">
        <v>116</v>
      </c>
      <c r="C4440" s="8" t="s">
        <v>40</v>
      </c>
      <c r="D4440" s="7" t="s">
        <v>61</v>
      </c>
      <c r="E4440" s="7" t="s">
        <v>2402</v>
      </c>
      <c r="F4440" s="7" t="s">
        <v>2378</v>
      </c>
      <c r="G4440" s="7" t="s">
        <v>508</v>
      </c>
      <c r="H4440" s="9" t="n">
        <v>1</v>
      </c>
      <c r="I4440" s="7" t="s">
        <v>1894</v>
      </c>
      <c r="J4440" s="8" t="s">
        <v>86</v>
      </c>
      <c r="K4440" s="10" t="s">
        <v>46</v>
      </c>
      <c r="L4440" s="10" t="s">
        <v>83</v>
      </c>
      <c r="M4440" s="10" t="s">
        <v>56</v>
      </c>
      <c r="N4440" s="10" t="n">
        <v>0.01</v>
      </c>
      <c r="O4440" s="9" t="s">
        <v>57</v>
      </c>
      <c r="P4440" s="11" t="n">
        <v>0.482</v>
      </c>
      <c r="Q4440" s="8" t="s">
        <v>50</v>
      </c>
      <c r="R4440" s="11" t="n">
        <v>0.017</v>
      </c>
      <c r="S4440" s="8" t="s">
        <v>57</v>
      </c>
      <c r="T4440" s="11" t="n">
        <v>98</v>
      </c>
      <c r="U4440" s="8" t="s">
        <v>49</v>
      </c>
      <c r="V4440" s="11" t="n">
        <v>8.9</v>
      </c>
      <c r="W4440" s="11" t="n">
        <v>10</v>
      </c>
      <c r="X4440" s="11" t="n">
        <v>12.7</v>
      </c>
      <c r="Y4440" s="11" t="n">
        <v>14.4</v>
      </c>
      <c r="Z4440" s="11" t="n">
        <v>1.6</v>
      </c>
      <c r="AA4440" s="8" t="s">
        <v>49</v>
      </c>
      <c r="AB4440" s="5" t="n">
        <f aca="false">IF(C4440='[1]Pesos dos Critérios'!$V$3,'[1]Pesos dos Critérios'!$V$6,IF(Planilha1!C4440='[1]Pesos dos Critérios'!$W$3,'[1]Pesos dos Critérios'!$W$6,IF(Planilha1!C4440='[1]Pesos dos Critérios'!$X$3,'[1]Pesos dos Critérios'!$X$6,IF(Planilha1!C4440='[1]Pesos dos Critérios'!$Y$3,'[1]Pesos dos Critérios'!$Y$6,'[1]Pesos dos Critérios'!$Z$6))))</f>
        <v>0.0292592592592593</v>
      </c>
      <c r="AC4440" s="5" t="n">
        <f aca="false">IF(H4440=1,'[1]Pesos dos Critérios'!$AD$6,IF(Planilha1!H4440=2,'[1]Pesos dos Critérios'!$AE$6,IF(Planilha1!H4440=3,'[1]Pesos dos Critérios'!$AF$6,IF(Planilha1!H4440=4,'[1]Pesos dos Critérios'!$AG$6,'[1]Pesos dos Critérios'!$AH$6))))</f>
        <v>0.0168449887077338</v>
      </c>
      <c r="AD4440" s="5" t="n">
        <f aca="false">IF(J4440='[1]Pesos dos Critérios'!$AA$3,'[1]Pesos dos Critérios'!$AA$6,IF(Planilha1!J4440='[1]Pesos dos Critérios'!$AB$3,'[1]Pesos dos Critérios'!$AB$6,'[1]Pesos dos Critérios'!$AC$6))</f>
        <v>0.037037037037037</v>
      </c>
      <c r="AE4440" s="5" t="n">
        <f aca="false">IF(O4440="Intervalo 1",'[1]Pesos dos Critérios'!$J$6,IF(Planilha1!O4440="Intervalo 2",'[1]Pesos dos Critérios'!$K$6,IF(Planilha1!O4440="Intervalo 3",'[1]Pesos dos Critérios'!$L$6,'[1]Pesos dos Critérios'!$M$6)))</f>
        <v>0.0277777777777778</v>
      </c>
      <c r="AF4440" s="5" t="n">
        <f aca="false">IF(Q4440="Intervalo 1",'[1]Pesos dos Critérios'!$B$6,IF(Q4440="Intervalo 2",'[1]Pesos dos Critérios'!$C$6,IF(Q4440="Intervalo 3",'[1]Pesos dos Critérios'!$D$6,'[1]Pesos dos Critérios'!$E$6)))</f>
        <v>0.00675642659701681</v>
      </c>
      <c r="AG4440" s="5" t="n">
        <f aca="false">IF(S4440="Intervalo 1",'[1]Pesos dos Critérios'!$F$6,IF(S4440="Intervalo 2",'[1]Pesos dos Critérios'!$G$6,IF(S4440="Intervalo 3",'[1]Pesos dos Critérios'!$H$6,'[1]Pesos dos Critérios'!$I$6)))</f>
        <v>0.0397493453049009</v>
      </c>
      <c r="AH4440" s="5" t="n">
        <f aca="false">IF(U4440="Intervalo 1",'[1]Pesos dos Critérios'!$N$6,IF(U4440="Intervalo 2",'[1]Pesos dos Critérios'!$O$6,IF(U4440="Intervalo 3",'[1]Pesos dos Critérios'!$P$6,'[1]Pesos dos Critérios'!$Q$6)))</f>
        <v>0.0375661375661376</v>
      </c>
      <c r="AI4440" s="5" t="n">
        <f aca="false">IF(AA4440="Intervalo 1",'[1]Pesos dos Critérios'!$R$6,IF(AA4440="Intervalo 2",'[1]Pesos dos Critérios'!$S$6,IF(AA4440="Intervalo 3",'[1]Pesos dos Critérios'!$T$6,'[1]Pesos dos Critérios'!$U$6)))</f>
        <v>0.0768518518518519</v>
      </c>
      <c r="AJ4440" s="5" t="n">
        <f aca="false">SUM(AB4440:AI4440)</f>
        <v>0.271842824101715</v>
      </c>
      <c r="AK4440" s="5" t="n">
        <v>4439</v>
      </c>
      <c r="AM4440" s="1" t="s">
        <v>52</v>
      </c>
    </row>
    <row r="4441" customFormat="false" ht="12.8" hidden="false" customHeight="true" outlineLevel="0" collapsed="false">
      <c r="A4441" s="7" t="n">
        <v>2019</v>
      </c>
      <c r="B4441" s="7" t="s">
        <v>116</v>
      </c>
      <c r="C4441" s="8" t="s">
        <v>40</v>
      </c>
      <c r="D4441" s="7" t="s">
        <v>61</v>
      </c>
      <c r="E4441" s="7" t="s">
        <v>2402</v>
      </c>
      <c r="F4441" s="7" t="s">
        <v>2403</v>
      </c>
      <c r="G4441" s="7" t="s">
        <v>234</v>
      </c>
      <c r="H4441" s="9" t="n">
        <v>2</v>
      </c>
      <c r="I4441" s="7" t="s">
        <v>1916</v>
      </c>
      <c r="J4441" s="8" t="s">
        <v>86</v>
      </c>
      <c r="K4441" s="10" t="s">
        <v>46</v>
      </c>
      <c r="L4441" s="10" t="s">
        <v>83</v>
      </c>
      <c r="M4441" s="10" t="s">
        <v>56</v>
      </c>
      <c r="N4441" s="10" t="n">
        <v>0.007</v>
      </c>
      <c r="O4441" s="9" t="s">
        <v>57</v>
      </c>
      <c r="P4441" s="11" t="n">
        <v>0.509</v>
      </c>
      <c r="Q4441" s="8" t="s">
        <v>50</v>
      </c>
      <c r="R4441" s="11" t="n">
        <v>0.015</v>
      </c>
      <c r="S4441" s="8" t="s">
        <v>57</v>
      </c>
      <c r="T4441" s="11" t="n">
        <v>121</v>
      </c>
      <c r="U4441" s="8" t="s">
        <v>57</v>
      </c>
      <c r="V4441" s="11" t="n">
        <v>6.9</v>
      </c>
      <c r="W4441" s="11" t="n">
        <v>9.1</v>
      </c>
      <c r="X4441" s="11" t="n">
        <v>10</v>
      </c>
      <c r="Y4441" s="11" t="n">
        <v>12.8</v>
      </c>
      <c r="Z4441" s="11" t="n">
        <v>1.96</v>
      </c>
      <c r="AA4441" s="8" t="s">
        <v>57</v>
      </c>
      <c r="AB4441" s="5" t="n">
        <f aca="false">IF(C4441='[1]Pesos dos Critérios'!$V$3,'[1]Pesos dos Critérios'!$V$6,IF(Planilha1!C4441='[1]Pesos dos Critérios'!$W$3,'[1]Pesos dos Critérios'!$W$6,IF(Planilha1!C4441='[1]Pesos dos Critérios'!$X$3,'[1]Pesos dos Critérios'!$X$6,IF(Planilha1!C4441='[1]Pesos dos Critérios'!$Y$3,'[1]Pesos dos Critérios'!$Y$6,'[1]Pesos dos Critérios'!$Z$6))))</f>
        <v>0.0292592592592593</v>
      </c>
      <c r="AC4441" s="5" t="n">
        <f aca="false">IF(H4441=1,'[1]Pesos dos Critérios'!$AD$6,IF(Planilha1!H4441=2,'[1]Pesos dos Critérios'!$AE$6,IF(Planilha1!H4441=3,'[1]Pesos dos Critérios'!$AF$6,IF(Planilha1!H4441=4,'[1]Pesos dos Critérios'!$AG$6,'[1]Pesos dos Critérios'!$AH$6))))</f>
        <v>0.0136890596694518</v>
      </c>
      <c r="AD4441" s="5" t="n">
        <f aca="false">IF(J4441='[1]Pesos dos Critérios'!$AA$3,'[1]Pesos dos Critérios'!$AA$6,IF(Planilha1!J4441='[1]Pesos dos Critérios'!$AB$3,'[1]Pesos dos Critérios'!$AB$6,'[1]Pesos dos Critérios'!$AC$6))</f>
        <v>0.037037037037037</v>
      </c>
      <c r="AE4441" s="5" t="n">
        <f aca="false">IF(O4441="Intervalo 1",'[1]Pesos dos Critérios'!$J$6,IF(Planilha1!O4441="Intervalo 2",'[1]Pesos dos Critérios'!$K$6,IF(Planilha1!O4441="Intervalo 3",'[1]Pesos dos Critérios'!$L$6,'[1]Pesos dos Critérios'!$M$6)))</f>
        <v>0.0277777777777778</v>
      </c>
      <c r="AF4441" s="5" t="n">
        <f aca="false">IF(Q4441="Intervalo 1",'[1]Pesos dos Critérios'!$B$6,IF(Q4441="Intervalo 2",'[1]Pesos dos Critérios'!$C$6,IF(Q4441="Intervalo 3",'[1]Pesos dos Critérios'!$D$6,'[1]Pesos dos Critérios'!$E$6)))</f>
        <v>0.00675642659701681</v>
      </c>
      <c r="AG4441" s="5" t="n">
        <f aca="false">IF(S4441="Intervalo 1",'[1]Pesos dos Critérios'!$F$6,IF(S4441="Intervalo 2",'[1]Pesos dos Critérios'!$G$6,IF(S4441="Intervalo 3",'[1]Pesos dos Critérios'!$H$6,'[1]Pesos dos Critérios'!$I$6)))</f>
        <v>0.0397493453049009</v>
      </c>
      <c r="AH4441" s="5" t="n">
        <f aca="false">IF(U4441="Intervalo 1",'[1]Pesos dos Critérios'!$N$6,IF(U4441="Intervalo 2",'[1]Pesos dos Critérios'!$O$6,IF(U4441="Intervalo 3",'[1]Pesos dos Critérios'!$P$6,'[1]Pesos dos Critérios'!$Q$6)))</f>
        <v>0.032010582010582</v>
      </c>
      <c r="AI4441" s="5" t="n">
        <f aca="false">IF(AA4441="Intervalo 1",'[1]Pesos dos Critérios'!$R$6,IF(AA4441="Intervalo 2",'[1]Pesos dos Critérios'!$S$6,IF(AA4441="Intervalo 3",'[1]Pesos dos Critérios'!$T$6,'[1]Pesos dos Critérios'!$U$6)))</f>
        <v>0.0546296296296296</v>
      </c>
      <c r="AJ4441" s="5" t="n">
        <f aca="false">SUM(AB4441:AI4441)</f>
        <v>0.240909117285655</v>
      </c>
      <c r="AK4441" s="5" t="n">
        <v>4440</v>
      </c>
      <c r="AM4441" s="1" t="s">
        <v>60</v>
      </c>
    </row>
    <row r="4442" customFormat="false" ht="12.8" hidden="false" customHeight="true" outlineLevel="0" collapsed="false">
      <c r="A4442" s="7" t="n">
        <v>2019</v>
      </c>
      <c r="B4442" s="7" t="s">
        <v>116</v>
      </c>
      <c r="C4442" s="8" t="s">
        <v>40</v>
      </c>
      <c r="D4442" s="7" t="s">
        <v>61</v>
      </c>
      <c r="E4442" s="7" t="s">
        <v>2402</v>
      </c>
      <c r="F4442" s="7" t="s">
        <v>2403</v>
      </c>
      <c r="G4442" s="7" t="s">
        <v>234</v>
      </c>
      <c r="H4442" s="9" t="n">
        <v>2</v>
      </c>
      <c r="I4442" s="7" t="s">
        <v>1889</v>
      </c>
      <c r="J4442" s="8" t="s">
        <v>45</v>
      </c>
      <c r="K4442" s="10" t="s">
        <v>46</v>
      </c>
      <c r="L4442" s="10" t="s">
        <v>83</v>
      </c>
      <c r="M4442" s="10" t="s">
        <v>56</v>
      </c>
      <c r="N4442" s="10" t="n">
        <v>0.008</v>
      </c>
      <c r="O4442" s="9" t="s">
        <v>57</v>
      </c>
      <c r="P4442" s="11" t="n">
        <v>0.504</v>
      </c>
      <c r="Q4442" s="8" t="s">
        <v>50</v>
      </c>
      <c r="R4442" s="11" t="n">
        <v>0.023</v>
      </c>
      <c r="S4442" s="8" t="s">
        <v>58</v>
      </c>
      <c r="T4442" s="11" t="n">
        <v>110</v>
      </c>
      <c r="U4442" s="8" t="s">
        <v>49</v>
      </c>
      <c r="V4442" s="11" t="n">
        <v>7.8</v>
      </c>
      <c r="W4442" s="11" t="n">
        <v>9.2</v>
      </c>
      <c r="X4442" s="11" t="n">
        <v>11.4</v>
      </c>
      <c r="Y4442" s="11" t="n">
        <v>13.3</v>
      </c>
      <c r="Z4442" s="11" t="n">
        <v>1.79</v>
      </c>
      <c r="AA4442" s="8" t="s">
        <v>49</v>
      </c>
      <c r="AB4442" s="5" t="n">
        <f aca="false">IF(C4442='[1]Pesos dos Critérios'!$V$3,'[1]Pesos dos Critérios'!$V$6,IF(Planilha1!C4442='[1]Pesos dos Critérios'!$W$3,'[1]Pesos dos Critérios'!$W$6,IF(Planilha1!C4442='[1]Pesos dos Critérios'!$X$3,'[1]Pesos dos Critérios'!$X$6,IF(Planilha1!C4442='[1]Pesos dos Critérios'!$Y$3,'[1]Pesos dos Critérios'!$Y$6,'[1]Pesos dos Critérios'!$Z$6))))</f>
        <v>0.0292592592592593</v>
      </c>
      <c r="AC4442" s="5" t="n">
        <f aca="false">IF(H4442=1,'[1]Pesos dos Critérios'!$AD$6,IF(Planilha1!H4442=2,'[1]Pesos dos Critérios'!$AE$6,IF(Planilha1!H4442=3,'[1]Pesos dos Critérios'!$AF$6,IF(Planilha1!H4442=4,'[1]Pesos dos Critérios'!$AG$6,'[1]Pesos dos Critérios'!$AH$6))))</f>
        <v>0.0136890596694518</v>
      </c>
      <c r="AD4442" s="5" t="n">
        <f aca="false">IF(J4442='[1]Pesos dos Critérios'!$AA$3,'[1]Pesos dos Critérios'!$AA$6,IF(Planilha1!J4442='[1]Pesos dos Critérios'!$AB$3,'[1]Pesos dos Critérios'!$AB$6,'[1]Pesos dos Critérios'!$AC$6))</f>
        <v>0.037037037037037</v>
      </c>
      <c r="AE4442" s="5" t="n">
        <f aca="false">IF(O4442="Intervalo 1",'[1]Pesos dos Critérios'!$J$6,IF(Planilha1!O4442="Intervalo 2",'[1]Pesos dos Critérios'!$K$6,IF(Planilha1!O4442="Intervalo 3",'[1]Pesos dos Critérios'!$L$6,'[1]Pesos dos Critérios'!$M$6)))</f>
        <v>0.0277777777777778</v>
      </c>
      <c r="AF4442" s="5" t="n">
        <f aca="false">IF(Q4442="Intervalo 1",'[1]Pesos dos Critérios'!$B$6,IF(Q4442="Intervalo 2",'[1]Pesos dos Critérios'!$C$6,IF(Q4442="Intervalo 3",'[1]Pesos dos Critérios'!$D$6,'[1]Pesos dos Critérios'!$E$6)))</f>
        <v>0.00675642659701681</v>
      </c>
      <c r="AG4442" s="5" t="n">
        <f aca="false">IF(S4442="Intervalo 1",'[1]Pesos dos Critérios'!$F$6,IF(S4442="Intervalo 2",'[1]Pesos dos Critérios'!$G$6,IF(S4442="Intervalo 3",'[1]Pesos dos Critérios'!$H$6,'[1]Pesos dos Critérios'!$I$6)))</f>
        <v>0.0198746726524504</v>
      </c>
      <c r="AH4442" s="5" t="n">
        <f aca="false">IF(U4442="Intervalo 1",'[1]Pesos dos Critérios'!$N$6,IF(U4442="Intervalo 2",'[1]Pesos dos Critérios'!$O$6,IF(U4442="Intervalo 3",'[1]Pesos dos Critérios'!$P$6,'[1]Pesos dos Critérios'!$Q$6)))</f>
        <v>0.0375661375661376</v>
      </c>
      <c r="AI4442" s="5" t="n">
        <f aca="false">IF(AA4442="Intervalo 1",'[1]Pesos dos Critérios'!$R$6,IF(AA4442="Intervalo 2",'[1]Pesos dos Critérios'!$S$6,IF(AA4442="Intervalo 3",'[1]Pesos dos Critérios'!$T$6,'[1]Pesos dos Critérios'!$U$6)))</f>
        <v>0.0768518518518519</v>
      </c>
      <c r="AJ4442" s="5" t="n">
        <f aca="false">SUM(AB4442:AI4442)</f>
        <v>0.248812222410983</v>
      </c>
      <c r="AK4442" s="5" t="n">
        <v>4441</v>
      </c>
      <c r="AM4442" s="1" t="s">
        <v>67</v>
      </c>
    </row>
    <row r="4443" customFormat="false" ht="12.8" hidden="false" customHeight="true" outlineLevel="0" collapsed="false">
      <c r="A4443" s="7" t="n">
        <v>2019</v>
      </c>
      <c r="B4443" s="7" t="s">
        <v>116</v>
      </c>
      <c r="C4443" s="8" t="s">
        <v>40</v>
      </c>
      <c r="D4443" s="7" t="s">
        <v>61</v>
      </c>
      <c r="E4443" s="7" t="s">
        <v>2402</v>
      </c>
      <c r="F4443" s="7" t="s">
        <v>1744</v>
      </c>
      <c r="G4443" s="7" t="s">
        <v>234</v>
      </c>
      <c r="H4443" s="9" t="n">
        <v>2</v>
      </c>
      <c r="I4443" s="7" t="s">
        <v>1916</v>
      </c>
      <c r="J4443" s="8" t="s">
        <v>86</v>
      </c>
      <c r="K4443" s="10" t="s">
        <v>46</v>
      </c>
      <c r="L4443" s="10" t="s">
        <v>83</v>
      </c>
      <c r="M4443" s="10" t="s">
        <v>56</v>
      </c>
      <c r="N4443" s="10" t="n">
        <v>0.009</v>
      </c>
      <c r="O4443" s="9" t="s">
        <v>58</v>
      </c>
      <c r="P4443" s="11" t="n">
        <v>0.423</v>
      </c>
      <c r="Q4443" s="8" t="s">
        <v>50</v>
      </c>
      <c r="R4443" s="11" t="n">
        <v>0.025</v>
      </c>
      <c r="S4443" s="8" t="s">
        <v>58</v>
      </c>
      <c r="T4443" s="11" t="n">
        <v>119</v>
      </c>
      <c r="U4443" s="8" t="s">
        <v>57</v>
      </c>
      <c r="V4443" s="11" t="n">
        <v>7.1</v>
      </c>
      <c r="W4443" s="11" t="n">
        <v>9.5</v>
      </c>
      <c r="X4443" s="11" t="n">
        <v>10.1</v>
      </c>
      <c r="Y4443" s="11" t="n">
        <v>13.2</v>
      </c>
      <c r="Z4443" s="11" t="n">
        <v>1.91</v>
      </c>
      <c r="AA4443" s="8" t="s">
        <v>57</v>
      </c>
      <c r="AB4443" s="5" t="n">
        <f aca="false">IF(C4443='[1]Pesos dos Critérios'!$V$3,'[1]Pesos dos Critérios'!$V$6,IF(Planilha1!C4443='[1]Pesos dos Critérios'!$W$3,'[1]Pesos dos Critérios'!$W$6,IF(Planilha1!C4443='[1]Pesos dos Critérios'!$X$3,'[1]Pesos dos Critérios'!$X$6,IF(Planilha1!C4443='[1]Pesos dos Critérios'!$Y$3,'[1]Pesos dos Critérios'!$Y$6,'[1]Pesos dos Critérios'!$Z$6))))</f>
        <v>0.0292592592592593</v>
      </c>
      <c r="AC4443" s="5" t="n">
        <f aca="false">IF(H4443=1,'[1]Pesos dos Critérios'!$AD$6,IF(Planilha1!H4443=2,'[1]Pesos dos Critérios'!$AE$6,IF(Planilha1!H4443=3,'[1]Pesos dos Critérios'!$AF$6,IF(Planilha1!H4443=4,'[1]Pesos dos Critérios'!$AG$6,'[1]Pesos dos Critérios'!$AH$6))))</f>
        <v>0.0136890596694518</v>
      </c>
      <c r="AD4443" s="5" t="n">
        <f aca="false">IF(J4443='[1]Pesos dos Critérios'!$AA$3,'[1]Pesos dos Critérios'!$AA$6,IF(Planilha1!J4443='[1]Pesos dos Critérios'!$AB$3,'[1]Pesos dos Critérios'!$AB$6,'[1]Pesos dos Critérios'!$AC$6))</f>
        <v>0.037037037037037</v>
      </c>
      <c r="AE4443" s="5" t="n">
        <f aca="false">IF(O4443="Intervalo 1",'[1]Pesos dos Critérios'!$J$6,IF(Planilha1!O4443="Intervalo 2",'[1]Pesos dos Critérios'!$K$6,IF(Planilha1!O4443="Intervalo 3",'[1]Pesos dos Critérios'!$L$6,'[1]Pesos dos Critérios'!$M$6)))</f>
        <v>0.0277777777777778</v>
      </c>
      <c r="AF4443" s="5" t="n">
        <f aca="false">IF(Q4443="Intervalo 1",'[1]Pesos dos Critérios'!$B$6,IF(Q4443="Intervalo 2",'[1]Pesos dos Critérios'!$C$6,IF(Q4443="Intervalo 3",'[1]Pesos dos Critérios'!$D$6,'[1]Pesos dos Critérios'!$E$6)))</f>
        <v>0.00675642659701681</v>
      </c>
      <c r="AG4443" s="5" t="n">
        <f aca="false">IF(S4443="Intervalo 1",'[1]Pesos dos Critérios'!$F$6,IF(S4443="Intervalo 2",'[1]Pesos dos Critérios'!$G$6,IF(S4443="Intervalo 3",'[1]Pesos dos Critérios'!$H$6,'[1]Pesos dos Critérios'!$I$6)))</f>
        <v>0.0198746726524504</v>
      </c>
      <c r="AH4443" s="5" t="n">
        <f aca="false">IF(U4443="Intervalo 1",'[1]Pesos dos Critérios'!$N$6,IF(U4443="Intervalo 2",'[1]Pesos dos Critérios'!$O$6,IF(U4443="Intervalo 3",'[1]Pesos dos Critérios'!$P$6,'[1]Pesos dos Critérios'!$Q$6)))</f>
        <v>0.032010582010582</v>
      </c>
      <c r="AI4443" s="5" t="n">
        <f aca="false">IF(AA4443="Intervalo 1",'[1]Pesos dos Critérios'!$R$6,IF(AA4443="Intervalo 2",'[1]Pesos dos Critérios'!$S$6,IF(AA4443="Intervalo 3",'[1]Pesos dos Critérios'!$T$6,'[1]Pesos dos Critérios'!$U$6)))</f>
        <v>0.0546296296296296</v>
      </c>
      <c r="AJ4443" s="5" t="n">
        <f aca="false">SUM(AB4443:AI4443)</f>
        <v>0.221034444633205</v>
      </c>
      <c r="AK4443" s="5" t="n">
        <v>4442</v>
      </c>
      <c r="AM4443" s="1" t="s">
        <v>60</v>
      </c>
    </row>
    <row r="4444" customFormat="false" ht="12.8" hidden="false" customHeight="true" outlineLevel="0" collapsed="false">
      <c r="A4444" s="7" t="n">
        <v>2019</v>
      </c>
      <c r="B4444" s="7" t="s">
        <v>116</v>
      </c>
      <c r="C4444" s="8" t="s">
        <v>40</v>
      </c>
      <c r="D4444" s="7" t="s">
        <v>61</v>
      </c>
      <c r="E4444" s="7" t="s">
        <v>2402</v>
      </c>
      <c r="F4444" s="7" t="s">
        <v>1744</v>
      </c>
      <c r="G4444" s="7" t="s">
        <v>234</v>
      </c>
      <c r="H4444" s="9" t="n">
        <v>2</v>
      </c>
      <c r="I4444" s="7" t="s">
        <v>1889</v>
      </c>
      <c r="J4444" s="8" t="s">
        <v>45</v>
      </c>
      <c r="K4444" s="10" t="s">
        <v>46</v>
      </c>
      <c r="L4444" s="10" t="s">
        <v>83</v>
      </c>
      <c r="M4444" s="10" t="s">
        <v>56</v>
      </c>
      <c r="N4444" s="10" t="n">
        <v>0.009</v>
      </c>
      <c r="O4444" s="9" t="s">
        <v>58</v>
      </c>
      <c r="P4444" s="11" t="n">
        <v>0.48</v>
      </c>
      <c r="Q4444" s="8" t="s">
        <v>50</v>
      </c>
      <c r="R4444" s="11" t="n">
        <v>0.023</v>
      </c>
      <c r="S4444" s="8" t="s">
        <v>58</v>
      </c>
      <c r="T4444" s="11" t="n">
        <v>107</v>
      </c>
      <c r="U4444" s="8" t="s">
        <v>49</v>
      </c>
      <c r="V4444" s="11" t="n">
        <v>8</v>
      </c>
      <c r="W4444" s="11" t="n">
        <v>9.6</v>
      </c>
      <c r="X4444" s="11" t="n">
        <v>11.5</v>
      </c>
      <c r="Y4444" s="11" t="n">
        <v>13.8</v>
      </c>
      <c r="Z4444" s="11" t="n">
        <v>1.74</v>
      </c>
      <c r="AA4444" s="8" t="s">
        <v>49</v>
      </c>
      <c r="AB4444" s="5" t="n">
        <f aca="false">IF(C4444='[1]Pesos dos Critérios'!$V$3,'[1]Pesos dos Critérios'!$V$6,IF(Planilha1!C4444='[1]Pesos dos Critérios'!$W$3,'[1]Pesos dos Critérios'!$W$6,IF(Planilha1!C4444='[1]Pesos dos Critérios'!$X$3,'[1]Pesos dos Critérios'!$X$6,IF(Planilha1!C4444='[1]Pesos dos Critérios'!$Y$3,'[1]Pesos dos Critérios'!$Y$6,'[1]Pesos dos Critérios'!$Z$6))))</f>
        <v>0.0292592592592593</v>
      </c>
      <c r="AC4444" s="5" t="n">
        <f aca="false">IF(H4444=1,'[1]Pesos dos Critérios'!$AD$6,IF(Planilha1!H4444=2,'[1]Pesos dos Critérios'!$AE$6,IF(Planilha1!H4444=3,'[1]Pesos dos Critérios'!$AF$6,IF(Planilha1!H4444=4,'[1]Pesos dos Critérios'!$AG$6,'[1]Pesos dos Critérios'!$AH$6))))</f>
        <v>0.0136890596694518</v>
      </c>
      <c r="AD4444" s="5" t="n">
        <f aca="false">IF(J4444='[1]Pesos dos Critérios'!$AA$3,'[1]Pesos dos Critérios'!$AA$6,IF(Planilha1!J4444='[1]Pesos dos Critérios'!$AB$3,'[1]Pesos dos Critérios'!$AB$6,'[1]Pesos dos Critérios'!$AC$6))</f>
        <v>0.037037037037037</v>
      </c>
      <c r="AE4444" s="5" t="n">
        <f aca="false">IF(O4444="Intervalo 1",'[1]Pesos dos Critérios'!$J$6,IF(Planilha1!O4444="Intervalo 2",'[1]Pesos dos Critérios'!$K$6,IF(Planilha1!O4444="Intervalo 3",'[1]Pesos dos Critérios'!$L$6,'[1]Pesos dos Critérios'!$M$6)))</f>
        <v>0.0277777777777778</v>
      </c>
      <c r="AF4444" s="5" t="n">
        <f aca="false">IF(Q4444="Intervalo 1",'[1]Pesos dos Critérios'!$B$6,IF(Q4444="Intervalo 2",'[1]Pesos dos Critérios'!$C$6,IF(Q4444="Intervalo 3",'[1]Pesos dos Critérios'!$D$6,'[1]Pesos dos Critérios'!$E$6)))</f>
        <v>0.00675642659701681</v>
      </c>
      <c r="AG4444" s="5" t="n">
        <f aca="false">IF(S4444="Intervalo 1",'[1]Pesos dos Critérios'!$F$6,IF(S4444="Intervalo 2",'[1]Pesos dos Critérios'!$G$6,IF(S4444="Intervalo 3",'[1]Pesos dos Critérios'!$H$6,'[1]Pesos dos Critérios'!$I$6)))</f>
        <v>0.0198746726524504</v>
      </c>
      <c r="AH4444" s="5" t="n">
        <f aca="false">IF(U4444="Intervalo 1",'[1]Pesos dos Critérios'!$N$6,IF(U4444="Intervalo 2",'[1]Pesos dos Critérios'!$O$6,IF(U4444="Intervalo 3",'[1]Pesos dos Critérios'!$P$6,'[1]Pesos dos Critérios'!$Q$6)))</f>
        <v>0.0375661375661376</v>
      </c>
      <c r="AI4444" s="5" t="n">
        <f aca="false">IF(AA4444="Intervalo 1",'[1]Pesos dos Critérios'!$R$6,IF(AA4444="Intervalo 2",'[1]Pesos dos Critérios'!$S$6,IF(AA4444="Intervalo 3",'[1]Pesos dos Critérios'!$T$6,'[1]Pesos dos Critérios'!$U$6)))</f>
        <v>0.0768518518518519</v>
      </c>
      <c r="AJ4444" s="5" t="n">
        <f aca="false">SUM(AB4444:AI4444)</f>
        <v>0.248812222410983</v>
      </c>
      <c r="AK4444" s="5" t="n">
        <v>4443</v>
      </c>
      <c r="AM4444" s="1" t="s">
        <v>67</v>
      </c>
    </row>
    <row r="4445" customFormat="false" ht="12.8" hidden="false" customHeight="true" outlineLevel="0" collapsed="false">
      <c r="A4445" s="7" t="n">
        <v>2019</v>
      </c>
      <c r="B4445" s="7" t="s">
        <v>116</v>
      </c>
      <c r="C4445" s="8" t="s">
        <v>40</v>
      </c>
      <c r="D4445" s="7" t="s">
        <v>61</v>
      </c>
      <c r="E4445" s="7" t="s">
        <v>2402</v>
      </c>
      <c r="F4445" s="7" t="s">
        <v>2405</v>
      </c>
      <c r="G4445" s="7" t="s">
        <v>1166</v>
      </c>
      <c r="H4445" s="9" t="n">
        <v>1</v>
      </c>
      <c r="I4445" s="7" t="s">
        <v>1889</v>
      </c>
      <c r="J4445" s="8" t="s">
        <v>45</v>
      </c>
      <c r="K4445" s="10" t="s">
        <v>46</v>
      </c>
      <c r="L4445" s="10" t="s">
        <v>83</v>
      </c>
      <c r="M4445" s="10" t="s">
        <v>56</v>
      </c>
      <c r="N4445" s="10" t="n">
        <v>0.015</v>
      </c>
      <c r="O4445" s="9" t="s">
        <v>50</v>
      </c>
      <c r="P4445" s="11" t="n">
        <v>0.465</v>
      </c>
      <c r="Q4445" s="8" t="s">
        <v>50</v>
      </c>
      <c r="R4445" s="11" t="n">
        <v>0.025</v>
      </c>
      <c r="S4445" s="8" t="s">
        <v>58</v>
      </c>
      <c r="T4445" s="11" t="n">
        <v>96</v>
      </c>
      <c r="U4445" s="8" t="s">
        <v>49</v>
      </c>
      <c r="V4445" s="11" t="n">
        <v>9.1</v>
      </c>
      <c r="W4445" s="11" t="n">
        <v>10.4</v>
      </c>
      <c r="X4445" s="11" t="n">
        <v>13</v>
      </c>
      <c r="Y4445" s="11" t="n">
        <v>14.7</v>
      </c>
      <c r="Z4445" s="11" t="n">
        <v>1.55</v>
      </c>
      <c r="AA4445" s="8" t="s">
        <v>49</v>
      </c>
      <c r="AB4445" s="5" t="n">
        <f aca="false">IF(C4445='[1]Pesos dos Critérios'!$V$3,'[1]Pesos dos Critérios'!$V$6,IF(Planilha1!C4445='[1]Pesos dos Critérios'!$W$3,'[1]Pesos dos Critérios'!$W$6,IF(Planilha1!C4445='[1]Pesos dos Critérios'!$X$3,'[1]Pesos dos Critérios'!$X$6,IF(Planilha1!C4445='[1]Pesos dos Critérios'!$Y$3,'[1]Pesos dos Critérios'!$Y$6,'[1]Pesos dos Critérios'!$Z$6))))</f>
        <v>0.0292592592592593</v>
      </c>
      <c r="AC4445" s="5" t="n">
        <f aca="false">IF(H4445=1,'[1]Pesos dos Critérios'!$AD$6,IF(Planilha1!H4445=2,'[1]Pesos dos Critérios'!$AE$6,IF(Planilha1!H4445=3,'[1]Pesos dos Critérios'!$AF$6,IF(Planilha1!H4445=4,'[1]Pesos dos Critérios'!$AG$6,'[1]Pesos dos Critérios'!$AH$6))))</f>
        <v>0.0168449887077338</v>
      </c>
      <c r="AD4445" s="5" t="n">
        <f aca="false">IF(J4445='[1]Pesos dos Critérios'!$AA$3,'[1]Pesos dos Critérios'!$AA$6,IF(Planilha1!J4445='[1]Pesos dos Critérios'!$AB$3,'[1]Pesos dos Critérios'!$AB$6,'[1]Pesos dos Critérios'!$AC$6))</f>
        <v>0.037037037037037</v>
      </c>
      <c r="AE4445" s="5" t="n">
        <f aca="false">IF(O4445="Intervalo 1",'[1]Pesos dos Critérios'!$J$6,IF(Planilha1!O4445="Intervalo 2",'[1]Pesos dos Critérios'!$K$6,IF(Planilha1!O4445="Intervalo 3",'[1]Pesos dos Critérios'!$L$6,'[1]Pesos dos Critérios'!$M$6)))</f>
        <v>0.0277777777777778</v>
      </c>
      <c r="AF4445" s="5" t="n">
        <f aca="false">IF(Q4445="Intervalo 1",'[1]Pesos dos Critérios'!$B$6,IF(Q4445="Intervalo 2",'[1]Pesos dos Critérios'!$C$6,IF(Q4445="Intervalo 3",'[1]Pesos dos Critérios'!$D$6,'[1]Pesos dos Critérios'!$E$6)))</f>
        <v>0.00675642659701681</v>
      </c>
      <c r="AG4445" s="5" t="n">
        <f aca="false">IF(S4445="Intervalo 1",'[1]Pesos dos Critérios'!$F$6,IF(S4445="Intervalo 2",'[1]Pesos dos Critérios'!$G$6,IF(S4445="Intervalo 3",'[1]Pesos dos Critérios'!$H$6,'[1]Pesos dos Critérios'!$I$6)))</f>
        <v>0.0198746726524504</v>
      </c>
      <c r="AH4445" s="5" t="n">
        <f aca="false">IF(U4445="Intervalo 1",'[1]Pesos dos Critérios'!$N$6,IF(U4445="Intervalo 2",'[1]Pesos dos Critérios'!$O$6,IF(U4445="Intervalo 3",'[1]Pesos dos Critérios'!$P$6,'[1]Pesos dos Critérios'!$Q$6)))</f>
        <v>0.0375661375661376</v>
      </c>
      <c r="AI4445" s="5" t="n">
        <f aca="false">IF(AA4445="Intervalo 1",'[1]Pesos dos Critérios'!$R$6,IF(AA4445="Intervalo 2",'[1]Pesos dos Critérios'!$S$6,IF(AA4445="Intervalo 3",'[1]Pesos dos Critérios'!$T$6,'[1]Pesos dos Critérios'!$U$6)))</f>
        <v>0.0768518518518519</v>
      </c>
      <c r="AJ4445" s="5" t="n">
        <f aca="false">SUM(AB4445:AI4445)</f>
        <v>0.251968151449265</v>
      </c>
      <c r="AK4445" s="5" t="n">
        <v>4444</v>
      </c>
      <c r="AM4445" s="1" t="s">
        <v>67</v>
      </c>
    </row>
    <row r="4446" customFormat="false" ht="12.8" hidden="false" customHeight="true" outlineLevel="0" collapsed="false">
      <c r="A4446" s="7" t="n">
        <v>2019</v>
      </c>
      <c r="B4446" s="7" t="s">
        <v>116</v>
      </c>
      <c r="C4446" s="8" t="s">
        <v>40</v>
      </c>
      <c r="D4446" s="7" t="s">
        <v>61</v>
      </c>
      <c r="E4446" s="7" t="s">
        <v>2402</v>
      </c>
      <c r="F4446" s="7" t="s">
        <v>2377</v>
      </c>
      <c r="G4446" s="7" t="s">
        <v>1166</v>
      </c>
      <c r="H4446" s="9" t="n">
        <v>1</v>
      </c>
      <c r="I4446" s="7" t="s">
        <v>1889</v>
      </c>
      <c r="J4446" s="8" t="s">
        <v>45</v>
      </c>
      <c r="K4446" s="10" t="s">
        <v>46</v>
      </c>
      <c r="L4446" s="10" t="s">
        <v>83</v>
      </c>
      <c r="M4446" s="10" t="s">
        <v>56</v>
      </c>
      <c r="N4446" s="10" t="n">
        <v>0.015</v>
      </c>
      <c r="O4446" s="9" t="s">
        <v>50</v>
      </c>
      <c r="P4446" s="11" t="n">
        <v>0.465</v>
      </c>
      <c r="Q4446" s="8" t="s">
        <v>50</v>
      </c>
      <c r="R4446" s="11" t="n">
        <v>0.025</v>
      </c>
      <c r="S4446" s="8" t="s">
        <v>58</v>
      </c>
      <c r="T4446" s="11" t="n">
        <v>96</v>
      </c>
      <c r="U4446" s="8" t="s">
        <v>49</v>
      </c>
      <c r="V4446" s="11" t="n">
        <v>9.1</v>
      </c>
      <c r="W4446" s="11" t="n">
        <v>10.4</v>
      </c>
      <c r="X4446" s="11" t="n">
        <v>13</v>
      </c>
      <c r="Y4446" s="11" t="n">
        <v>14.7</v>
      </c>
      <c r="Z4446" s="11" t="n">
        <v>1.55</v>
      </c>
      <c r="AA4446" s="8" t="s">
        <v>49</v>
      </c>
      <c r="AB4446" s="5" t="n">
        <f aca="false">IF(C4446='[1]Pesos dos Critérios'!$V$3,'[1]Pesos dos Critérios'!$V$6,IF(Planilha1!C4446='[1]Pesos dos Critérios'!$W$3,'[1]Pesos dos Critérios'!$W$6,IF(Planilha1!C4446='[1]Pesos dos Critérios'!$X$3,'[1]Pesos dos Critérios'!$X$6,IF(Planilha1!C4446='[1]Pesos dos Critérios'!$Y$3,'[1]Pesos dos Critérios'!$Y$6,'[1]Pesos dos Critérios'!$Z$6))))</f>
        <v>0.0292592592592593</v>
      </c>
      <c r="AC4446" s="5" t="n">
        <f aca="false">IF(H4446=1,'[1]Pesos dos Critérios'!$AD$6,IF(Planilha1!H4446=2,'[1]Pesos dos Critérios'!$AE$6,IF(Planilha1!H4446=3,'[1]Pesos dos Critérios'!$AF$6,IF(Planilha1!H4446=4,'[1]Pesos dos Critérios'!$AG$6,'[1]Pesos dos Critérios'!$AH$6))))</f>
        <v>0.0168449887077338</v>
      </c>
      <c r="AD4446" s="5" t="n">
        <f aca="false">IF(J4446='[1]Pesos dos Critérios'!$AA$3,'[1]Pesos dos Critérios'!$AA$6,IF(Planilha1!J4446='[1]Pesos dos Critérios'!$AB$3,'[1]Pesos dos Critérios'!$AB$6,'[1]Pesos dos Critérios'!$AC$6))</f>
        <v>0.037037037037037</v>
      </c>
      <c r="AE4446" s="5" t="n">
        <f aca="false">IF(O4446="Intervalo 1",'[1]Pesos dos Critérios'!$J$6,IF(Planilha1!O4446="Intervalo 2",'[1]Pesos dos Critérios'!$K$6,IF(Planilha1!O4446="Intervalo 3",'[1]Pesos dos Critérios'!$L$6,'[1]Pesos dos Critérios'!$M$6)))</f>
        <v>0.0277777777777778</v>
      </c>
      <c r="AF4446" s="5" t="n">
        <f aca="false">IF(Q4446="Intervalo 1",'[1]Pesos dos Critérios'!$B$6,IF(Q4446="Intervalo 2",'[1]Pesos dos Critérios'!$C$6,IF(Q4446="Intervalo 3",'[1]Pesos dos Critérios'!$D$6,'[1]Pesos dos Critérios'!$E$6)))</f>
        <v>0.00675642659701681</v>
      </c>
      <c r="AG4446" s="5" t="n">
        <f aca="false">IF(S4446="Intervalo 1",'[1]Pesos dos Critérios'!$F$6,IF(S4446="Intervalo 2",'[1]Pesos dos Critérios'!$G$6,IF(S4446="Intervalo 3",'[1]Pesos dos Critérios'!$H$6,'[1]Pesos dos Critérios'!$I$6)))</f>
        <v>0.0198746726524504</v>
      </c>
      <c r="AH4446" s="5" t="n">
        <f aca="false">IF(U4446="Intervalo 1",'[1]Pesos dos Critérios'!$N$6,IF(U4446="Intervalo 2",'[1]Pesos dos Critérios'!$O$6,IF(U4446="Intervalo 3",'[1]Pesos dos Critérios'!$P$6,'[1]Pesos dos Critérios'!$Q$6)))</f>
        <v>0.0375661375661376</v>
      </c>
      <c r="AI4446" s="5" t="n">
        <f aca="false">IF(AA4446="Intervalo 1",'[1]Pesos dos Critérios'!$R$6,IF(AA4446="Intervalo 2",'[1]Pesos dos Critérios'!$S$6,IF(AA4446="Intervalo 3",'[1]Pesos dos Critérios'!$T$6,'[1]Pesos dos Critérios'!$U$6)))</f>
        <v>0.0768518518518519</v>
      </c>
      <c r="AJ4446" s="5" t="n">
        <f aca="false">SUM(AB4446:AI4446)</f>
        <v>0.251968151449265</v>
      </c>
      <c r="AK4446" s="5" t="n">
        <v>4445</v>
      </c>
      <c r="AM4446" s="1" t="s">
        <v>67</v>
      </c>
    </row>
    <row r="4447" customFormat="false" ht="12.8" hidden="false" customHeight="true" outlineLevel="0" collapsed="false">
      <c r="A4447" s="7" t="n">
        <v>2019</v>
      </c>
      <c r="B4447" s="7" t="s">
        <v>116</v>
      </c>
      <c r="C4447" s="8" t="s">
        <v>40</v>
      </c>
      <c r="D4447" s="7" t="s">
        <v>61</v>
      </c>
      <c r="E4447" s="7" t="s">
        <v>2402</v>
      </c>
      <c r="F4447" s="7" t="s">
        <v>2377</v>
      </c>
      <c r="G4447" s="7" t="s">
        <v>508</v>
      </c>
      <c r="H4447" s="9" t="n">
        <v>1</v>
      </c>
      <c r="I4447" s="7" t="s">
        <v>1889</v>
      </c>
      <c r="J4447" s="8" t="s">
        <v>45</v>
      </c>
      <c r="K4447" s="10" t="s">
        <v>46</v>
      </c>
      <c r="L4447" s="10" t="s">
        <v>83</v>
      </c>
      <c r="M4447" s="10" t="s">
        <v>56</v>
      </c>
      <c r="N4447" s="10" t="n">
        <v>0.008</v>
      </c>
      <c r="O4447" s="9" t="s">
        <v>58</v>
      </c>
      <c r="P4447" s="11" t="n">
        <v>0.349</v>
      </c>
      <c r="Q4447" s="8" t="s">
        <v>58</v>
      </c>
      <c r="R4447" s="11" t="n">
        <v>0.019</v>
      </c>
      <c r="S4447" s="8" t="s">
        <v>58</v>
      </c>
      <c r="T4447" s="11" t="n">
        <v>98</v>
      </c>
      <c r="U4447" s="8" t="s">
        <v>49</v>
      </c>
      <c r="V4447" s="11" t="n">
        <v>8.7</v>
      </c>
      <c r="W4447" s="11" t="n">
        <v>10</v>
      </c>
      <c r="X4447" s="11" t="n">
        <v>12.6</v>
      </c>
      <c r="Y4447" s="11" t="n">
        <v>14.7</v>
      </c>
      <c r="Z4447" s="11" t="n">
        <v>1.6</v>
      </c>
      <c r="AA4447" s="8" t="s">
        <v>49</v>
      </c>
      <c r="AB4447" s="5" t="n">
        <f aca="false">IF(C4447='[1]Pesos dos Critérios'!$V$3,'[1]Pesos dos Critérios'!$V$6,IF(Planilha1!C4447='[1]Pesos dos Critérios'!$W$3,'[1]Pesos dos Critérios'!$W$6,IF(Planilha1!C4447='[1]Pesos dos Critérios'!$X$3,'[1]Pesos dos Critérios'!$X$6,IF(Planilha1!C4447='[1]Pesos dos Critérios'!$Y$3,'[1]Pesos dos Critérios'!$Y$6,'[1]Pesos dos Critérios'!$Z$6))))</f>
        <v>0.0292592592592593</v>
      </c>
      <c r="AC4447" s="5" t="n">
        <f aca="false">IF(H4447=1,'[1]Pesos dos Critérios'!$AD$6,IF(Planilha1!H4447=2,'[1]Pesos dos Critérios'!$AE$6,IF(Planilha1!H4447=3,'[1]Pesos dos Critérios'!$AF$6,IF(Planilha1!H4447=4,'[1]Pesos dos Critérios'!$AG$6,'[1]Pesos dos Critérios'!$AH$6))))</f>
        <v>0.0168449887077338</v>
      </c>
      <c r="AD4447" s="5" t="n">
        <f aca="false">IF(J4447='[1]Pesos dos Critérios'!$AA$3,'[1]Pesos dos Critérios'!$AA$6,IF(Planilha1!J4447='[1]Pesos dos Critérios'!$AB$3,'[1]Pesos dos Critérios'!$AB$6,'[1]Pesos dos Critérios'!$AC$6))</f>
        <v>0.037037037037037</v>
      </c>
      <c r="AE4447" s="5" t="n">
        <f aca="false">IF(O4447="Intervalo 1",'[1]Pesos dos Critérios'!$J$6,IF(Planilha1!O4447="Intervalo 2",'[1]Pesos dos Critérios'!$K$6,IF(Planilha1!O4447="Intervalo 3",'[1]Pesos dos Critérios'!$L$6,'[1]Pesos dos Critérios'!$M$6)))</f>
        <v>0.0277777777777778</v>
      </c>
      <c r="AF4447" s="5" t="n">
        <f aca="false">IF(Q4447="Intervalo 1",'[1]Pesos dos Critérios'!$B$6,IF(Q4447="Intervalo 2",'[1]Pesos dos Critérios'!$C$6,IF(Q4447="Intervalo 3",'[1]Pesos dos Critérios'!$D$6,'[1]Pesos dos Critérios'!$E$6)))</f>
        <v>0.0125041257015435</v>
      </c>
      <c r="AG4447" s="5" t="n">
        <f aca="false">IF(S4447="Intervalo 1",'[1]Pesos dos Critérios'!$F$6,IF(S4447="Intervalo 2",'[1]Pesos dos Critérios'!$G$6,IF(S4447="Intervalo 3",'[1]Pesos dos Critérios'!$H$6,'[1]Pesos dos Critérios'!$I$6)))</f>
        <v>0.0198746726524504</v>
      </c>
      <c r="AH4447" s="5" t="n">
        <f aca="false">IF(U4447="Intervalo 1",'[1]Pesos dos Critérios'!$N$6,IF(U4447="Intervalo 2",'[1]Pesos dos Critérios'!$O$6,IF(U4447="Intervalo 3",'[1]Pesos dos Critérios'!$P$6,'[1]Pesos dos Critérios'!$Q$6)))</f>
        <v>0.0375661375661376</v>
      </c>
      <c r="AI4447" s="5" t="n">
        <f aca="false">IF(AA4447="Intervalo 1",'[1]Pesos dos Critérios'!$R$6,IF(AA4447="Intervalo 2",'[1]Pesos dos Critérios'!$S$6,IF(AA4447="Intervalo 3",'[1]Pesos dos Critérios'!$T$6,'[1]Pesos dos Critérios'!$U$6)))</f>
        <v>0.0768518518518519</v>
      </c>
      <c r="AJ4447" s="5" t="n">
        <f aca="false">SUM(AB4447:AI4447)</f>
        <v>0.257715850553791</v>
      </c>
      <c r="AK4447" s="5" t="n">
        <v>4446</v>
      </c>
      <c r="AM4447" s="1" t="s">
        <v>67</v>
      </c>
    </row>
    <row r="4448" customFormat="false" ht="12.8" hidden="false" customHeight="true" outlineLevel="0" collapsed="false">
      <c r="A4448" s="7" t="n">
        <v>2019</v>
      </c>
      <c r="B4448" s="7" t="s">
        <v>116</v>
      </c>
      <c r="C4448" s="8" t="s">
        <v>40</v>
      </c>
      <c r="D4448" s="7" t="s">
        <v>106</v>
      </c>
      <c r="E4448" s="7" t="s">
        <v>1248</v>
      </c>
      <c r="F4448" s="7" t="s">
        <v>1944</v>
      </c>
      <c r="G4448" s="7" t="s">
        <v>43</v>
      </c>
      <c r="H4448" s="9" t="n">
        <v>1</v>
      </c>
      <c r="I4448" s="7" t="s">
        <v>1945</v>
      </c>
      <c r="J4448" s="8" t="s">
        <v>45</v>
      </c>
      <c r="K4448" s="10" t="s">
        <v>46</v>
      </c>
      <c r="L4448" s="10" t="s">
        <v>1943</v>
      </c>
      <c r="M4448" s="10" t="s">
        <v>56</v>
      </c>
      <c r="N4448" s="10" t="n">
        <v>0.021</v>
      </c>
      <c r="O4448" s="9" t="s">
        <v>58</v>
      </c>
      <c r="P4448" s="11" t="n">
        <v>0.163</v>
      </c>
      <c r="Q4448" s="8" t="s">
        <v>57</v>
      </c>
      <c r="R4448" s="11" t="n">
        <v>0.045</v>
      </c>
      <c r="S4448" s="8" t="s">
        <v>50</v>
      </c>
      <c r="T4448" s="11" t="n">
        <v>93</v>
      </c>
      <c r="U4448" s="8" t="s">
        <v>49</v>
      </c>
      <c r="V4448" s="11" t="n">
        <v>9.5</v>
      </c>
      <c r="W4448" s="11" t="n">
        <v>9.6</v>
      </c>
      <c r="X4448" s="11" t="n">
        <v>14.2</v>
      </c>
      <c r="Y4448" s="11" t="n">
        <v>14.1</v>
      </c>
      <c r="Z4448" s="11" t="n">
        <v>1.52</v>
      </c>
      <c r="AA4448" s="8" t="s">
        <v>49</v>
      </c>
      <c r="AB4448" s="5" t="n">
        <f aca="false">IF(C4448='[1]Pesos dos Critérios'!$V$3,'[1]Pesos dos Critérios'!$V$6,IF(Planilha1!C4448='[1]Pesos dos Critérios'!$W$3,'[1]Pesos dos Critérios'!$W$6,IF(Planilha1!C4448='[1]Pesos dos Critérios'!$X$3,'[1]Pesos dos Critérios'!$X$6,IF(Planilha1!C4448='[1]Pesos dos Critérios'!$Y$3,'[1]Pesos dos Critérios'!$Y$6,'[1]Pesos dos Critérios'!$Z$6))))</f>
        <v>0.0292592592592593</v>
      </c>
      <c r="AC4448" s="5" t="n">
        <f aca="false">IF(H4448=1,'[1]Pesos dos Critérios'!$AD$6,IF(Planilha1!H4448=2,'[1]Pesos dos Critérios'!$AE$6,IF(Planilha1!H4448=3,'[1]Pesos dos Critérios'!$AF$6,IF(Planilha1!H4448=4,'[1]Pesos dos Critérios'!$AG$6,'[1]Pesos dos Critérios'!$AH$6))))</f>
        <v>0.0168449887077338</v>
      </c>
      <c r="AD4448" s="5" t="n">
        <f aca="false">IF(J4448='[1]Pesos dos Critérios'!$AA$3,'[1]Pesos dos Critérios'!$AA$6,IF(Planilha1!J4448='[1]Pesos dos Critérios'!$AB$3,'[1]Pesos dos Critérios'!$AB$6,'[1]Pesos dos Critérios'!$AC$6))</f>
        <v>0.037037037037037</v>
      </c>
      <c r="AE4448" s="5" t="n">
        <f aca="false">IF(O4448="Intervalo 1",'[1]Pesos dos Critérios'!$J$6,IF(Planilha1!O4448="Intervalo 2",'[1]Pesos dos Critérios'!$K$6,IF(Planilha1!O4448="Intervalo 3",'[1]Pesos dos Critérios'!$L$6,'[1]Pesos dos Critérios'!$M$6)))</f>
        <v>0.0277777777777778</v>
      </c>
      <c r="AF4448" s="5" t="n">
        <f aca="false">IF(Q4448="Intervalo 1",'[1]Pesos dos Critérios'!$B$6,IF(Q4448="Intervalo 2",'[1]Pesos dos Critérios'!$C$6,IF(Q4448="Intervalo 3",'[1]Pesos dos Critérios'!$D$6,'[1]Pesos dos Critérios'!$E$6)))</f>
        <v>0.0187704346389545</v>
      </c>
      <c r="AG4448" s="5" t="n">
        <f aca="false">IF(S4448="Intervalo 1",'[1]Pesos dos Critérios'!$F$6,IF(S4448="Intervalo 2",'[1]Pesos dos Critérios'!$G$6,IF(S4448="Intervalo 3",'[1]Pesos dos Critérios'!$H$6,'[1]Pesos dos Critérios'!$I$6)))</f>
        <v>0.00942293303404415</v>
      </c>
      <c r="AH4448" s="5" t="n">
        <f aca="false">IF(U4448="Intervalo 1",'[1]Pesos dos Critérios'!$N$6,IF(U4448="Intervalo 2",'[1]Pesos dos Critérios'!$O$6,IF(U4448="Intervalo 3",'[1]Pesos dos Critérios'!$P$6,'[1]Pesos dos Critérios'!$Q$6)))</f>
        <v>0.0375661375661376</v>
      </c>
      <c r="AI4448" s="5" t="n">
        <f aca="false">IF(AA4448="Intervalo 1",'[1]Pesos dos Critérios'!$R$6,IF(AA4448="Intervalo 2",'[1]Pesos dos Critérios'!$S$6,IF(AA4448="Intervalo 3",'[1]Pesos dos Critérios'!$T$6,'[1]Pesos dos Critérios'!$U$6)))</f>
        <v>0.0768518518518519</v>
      </c>
      <c r="AJ4448" s="5" t="n">
        <f aca="false">SUM(AB4448:AI4448)</f>
        <v>0.253530419872796</v>
      </c>
      <c r="AK4448" s="5" t="n">
        <v>4447</v>
      </c>
      <c r="AM4448" s="1" t="s">
        <v>67</v>
      </c>
    </row>
    <row r="4449" customFormat="false" ht="12.8" hidden="false" customHeight="true" outlineLevel="0" collapsed="false">
      <c r="A4449" s="7" t="n">
        <v>2019</v>
      </c>
      <c r="B4449" s="7" t="s">
        <v>116</v>
      </c>
      <c r="C4449" s="8" t="s">
        <v>40</v>
      </c>
      <c r="D4449" s="7" t="s">
        <v>106</v>
      </c>
      <c r="E4449" s="7" t="s">
        <v>1248</v>
      </c>
      <c r="F4449" s="7" t="s">
        <v>1946</v>
      </c>
      <c r="G4449" s="7" t="s">
        <v>123</v>
      </c>
      <c r="H4449" s="9" t="n">
        <v>2</v>
      </c>
      <c r="I4449" s="7" t="s">
        <v>1945</v>
      </c>
      <c r="J4449" s="8" t="s">
        <v>45</v>
      </c>
      <c r="K4449" s="10" t="s">
        <v>46</v>
      </c>
      <c r="L4449" s="10" t="s">
        <v>1943</v>
      </c>
      <c r="M4449" s="10" t="s">
        <v>56</v>
      </c>
      <c r="N4449" s="10" t="n">
        <v>0.024</v>
      </c>
      <c r="O4449" s="9" t="s">
        <v>50</v>
      </c>
      <c r="P4449" s="11" t="n">
        <v>0.483</v>
      </c>
      <c r="Q4449" s="8" t="s">
        <v>50</v>
      </c>
      <c r="R4449" s="11" t="n">
        <v>0.033</v>
      </c>
      <c r="S4449" s="8" t="s">
        <v>50</v>
      </c>
      <c r="T4449" s="11" t="n">
        <v>102</v>
      </c>
      <c r="U4449" s="8" t="s">
        <v>49</v>
      </c>
      <c r="V4449" s="11" t="n">
        <v>8.6</v>
      </c>
      <c r="W4449" s="11" t="n">
        <v>9.2</v>
      </c>
      <c r="X4449" s="11" t="n">
        <v>12.8</v>
      </c>
      <c r="Y4449" s="11" t="n">
        <v>13.4</v>
      </c>
      <c r="Z4449" s="11" t="n">
        <v>1.66</v>
      </c>
      <c r="AA4449" s="8" t="s">
        <v>49</v>
      </c>
      <c r="AB4449" s="5" t="n">
        <f aca="false">IF(C4449='[1]Pesos dos Critérios'!$V$3,'[1]Pesos dos Critérios'!$V$6,IF(Planilha1!C4449='[1]Pesos dos Critérios'!$W$3,'[1]Pesos dos Critérios'!$W$6,IF(Planilha1!C4449='[1]Pesos dos Critérios'!$X$3,'[1]Pesos dos Critérios'!$X$6,IF(Planilha1!C4449='[1]Pesos dos Critérios'!$Y$3,'[1]Pesos dos Critérios'!$Y$6,'[1]Pesos dos Critérios'!$Z$6))))</f>
        <v>0.0292592592592593</v>
      </c>
      <c r="AC4449" s="5" t="n">
        <f aca="false">IF(H4449=1,'[1]Pesos dos Critérios'!$AD$6,IF(Planilha1!H4449=2,'[1]Pesos dos Critérios'!$AE$6,IF(Planilha1!H4449=3,'[1]Pesos dos Critérios'!$AF$6,IF(Planilha1!H4449=4,'[1]Pesos dos Critérios'!$AG$6,'[1]Pesos dos Critérios'!$AH$6))))</f>
        <v>0.0136890596694518</v>
      </c>
      <c r="AD4449" s="5" t="n">
        <f aca="false">IF(J4449='[1]Pesos dos Critérios'!$AA$3,'[1]Pesos dos Critérios'!$AA$6,IF(Planilha1!J4449='[1]Pesos dos Critérios'!$AB$3,'[1]Pesos dos Critérios'!$AB$6,'[1]Pesos dos Critérios'!$AC$6))</f>
        <v>0.037037037037037</v>
      </c>
      <c r="AE4449" s="5" t="n">
        <f aca="false">IF(O4449="Intervalo 1",'[1]Pesos dos Critérios'!$J$6,IF(Planilha1!O4449="Intervalo 2",'[1]Pesos dos Critérios'!$K$6,IF(Planilha1!O4449="Intervalo 3",'[1]Pesos dos Critérios'!$L$6,'[1]Pesos dos Critérios'!$M$6)))</f>
        <v>0.0277777777777778</v>
      </c>
      <c r="AF4449" s="5" t="n">
        <f aca="false">IF(Q4449="Intervalo 1",'[1]Pesos dos Critérios'!$B$6,IF(Q4449="Intervalo 2",'[1]Pesos dos Critérios'!$C$6,IF(Q4449="Intervalo 3",'[1]Pesos dos Critérios'!$D$6,'[1]Pesos dos Critérios'!$E$6)))</f>
        <v>0.00675642659701681</v>
      </c>
      <c r="AG4449" s="5" t="n">
        <f aca="false">IF(S4449="Intervalo 1",'[1]Pesos dos Critérios'!$F$6,IF(S4449="Intervalo 2",'[1]Pesos dos Critérios'!$G$6,IF(S4449="Intervalo 3",'[1]Pesos dos Critérios'!$H$6,'[1]Pesos dos Critérios'!$I$6)))</f>
        <v>0.00942293303404415</v>
      </c>
      <c r="AH4449" s="5" t="n">
        <f aca="false">IF(U4449="Intervalo 1",'[1]Pesos dos Critérios'!$N$6,IF(U4449="Intervalo 2",'[1]Pesos dos Critérios'!$O$6,IF(U4449="Intervalo 3",'[1]Pesos dos Critérios'!$P$6,'[1]Pesos dos Critérios'!$Q$6)))</f>
        <v>0.0375661375661376</v>
      </c>
      <c r="AI4449" s="5" t="n">
        <f aca="false">IF(AA4449="Intervalo 1",'[1]Pesos dos Critérios'!$R$6,IF(AA4449="Intervalo 2",'[1]Pesos dos Critérios'!$S$6,IF(AA4449="Intervalo 3",'[1]Pesos dos Critérios'!$T$6,'[1]Pesos dos Critérios'!$U$6)))</f>
        <v>0.0768518518518519</v>
      </c>
      <c r="AJ4449" s="5" t="n">
        <f aca="false">SUM(AB4449:AI4449)</f>
        <v>0.238360482792576</v>
      </c>
      <c r="AK4449" s="5" t="n">
        <v>4448</v>
      </c>
      <c r="AM4449" s="1" t="s">
        <v>60</v>
      </c>
    </row>
    <row r="4450" customFormat="false" ht="12.8" hidden="false" customHeight="true" outlineLevel="0" collapsed="false">
      <c r="A4450" s="7" t="n">
        <v>2019</v>
      </c>
      <c r="B4450" s="7" t="s">
        <v>116</v>
      </c>
      <c r="C4450" s="8" t="s">
        <v>40</v>
      </c>
      <c r="D4450" s="7" t="s">
        <v>106</v>
      </c>
      <c r="E4450" s="7" t="s">
        <v>1248</v>
      </c>
      <c r="F4450" s="7" t="s">
        <v>1947</v>
      </c>
      <c r="G4450" s="7" t="s">
        <v>123</v>
      </c>
      <c r="H4450" s="9" t="n">
        <v>2</v>
      </c>
      <c r="I4450" s="7" t="s">
        <v>1894</v>
      </c>
      <c r="J4450" s="8" t="s">
        <v>86</v>
      </c>
      <c r="K4450" s="10" t="s">
        <v>46</v>
      </c>
      <c r="L4450" s="10" t="s">
        <v>1943</v>
      </c>
      <c r="M4450" s="10" t="s">
        <v>56</v>
      </c>
      <c r="N4450" s="10" t="n">
        <v>0.021</v>
      </c>
      <c r="O4450" s="9" t="s">
        <v>50</v>
      </c>
      <c r="P4450" s="11" t="n">
        <v>0.461</v>
      </c>
      <c r="Q4450" s="8" t="s">
        <v>50</v>
      </c>
      <c r="R4450" s="11" t="n">
        <v>0.032</v>
      </c>
      <c r="S4450" s="8" t="s">
        <v>50</v>
      </c>
      <c r="T4450" s="11" t="n">
        <v>108</v>
      </c>
      <c r="U4450" s="8" t="s">
        <v>49</v>
      </c>
      <c r="V4450" s="11" t="n">
        <v>8.1</v>
      </c>
      <c r="W4450" s="11" t="n">
        <v>8.8</v>
      </c>
      <c r="X4450" s="11" t="n">
        <v>11.8</v>
      </c>
      <c r="Y4450" s="11" t="n">
        <v>12.8</v>
      </c>
      <c r="Z4450" s="11" t="n">
        <v>1.77</v>
      </c>
      <c r="AA4450" s="8" t="s">
        <v>49</v>
      </c>
      <c r="AB4450" s="5" t="n">
        <f aca="false">IF(C4450='[1]Pesos dos Critérios'!$V$3,'[1]Pesos dos Critérios'!$V$6,IF(Planilha1!C4450='[1]Pesos dos Critérios'!$W$3,'[1]Pesos dos Critérios'!$W$6,IF(Planilha1!C4450='[1]Pesos dos Critérios'!$X$3,'[1]Pesos dos Critérios'!$X$6,IF(Planilha1!C4450='[1]Pesos dos Critérios'!$Y$3,'[1]Pesos dos Critérios'!$Y$6,'[1]Pesos dos Critérios'!$Z$6))))</f>
        <v>0.0292592592592593</v>
      </c>
      <c r="AC4450" s="5" t="n">
        <f aca="false">IF(H4450=1,'[1]Pesos dos Critérios'!$AD$6,IF(Planilha1!H4450=2,'[1]Pesos dos Critérios'!$AE$6,IF(Planilha1!H4450=3,'[1]Pesos dos Critérios'!$AF$6,IF(Planilha1!H4450=4,'[1]Pesos dos Critérios'!$AG$6,'[1]Pesos dos Critérios'!$AH$6))))</f>
        <v>0.0136890596694518</v>
      </c>
      <c r="AD4450" s="5" t="n">
        <f aca="false">IF(J4450='[1]Pesos dos Critérios'!$AA$3,'[1]Pesos dos Critérios'!$AA$6,IF(Planilha1!J4450='[1]Pesos dos Critérios'!$AB$3,'[1]Pesos dos Critérios'!$AB$6,'[1]Pesos dos Critérios'!$AC$6))</f>
        <v>0.037037037037037</v>
      </c>
      <c r="AE4450" s="5" t="n">
        <f aca="false">IF(O4450="Intervalo 1",'[1]Pesos dos Critérios'!$J$6,IF(Planilha1!O4450="Intervalo 2",'[1]Pesos dos Critérios'!$K$6,IF(Planilha1!O4450="Intervalo 3",'[1]Pesos dos Critérios'!$L$6,'[1]Pesos dos Critérios'!$M$6)))</f>
        <v>0.0277777777777778</v>
      </c>
      <c r="AF4450" s="5" t="n">
        <f aca="false">IF(Q4450="Intervalo 1",'[1]Pesos dos Critérios'!$B$6,IF(Q4450="Intervalo 2",'[1]Pesos dos Critérios'!$C$6,IF(Q4450="Intervalo 3",'[1]Pesos dos Critérios'!$D$6,'[1]Pesos dos Critérios'!$E$6)))</f>
        <v>0.00675642659701681</v>
      </c>
      <c r="AG4450" s="5" t="n">
        <f aca="false">IF(S4450="Intervalo 1",'[1]Pesos dos Critérios'!$F$6,IF(S4450="Intervalo 2",'[1]Pesos dos Critérios'!$G$6,IF(S4450="Intervalo 3",'[1]Pesos dos Critérios'!$H$6,'[1]Pesos dos Critérios'!$I$6)))</f>
        <v>0.00942293303404415</v>
      </c>
      <c r="AH4450" s="5" t="n">
        <f aca="false">IF(U4450="Intervalo 1",'[1]Pesos dos Critérios'!$N$6,IF(U4450="Intervalo 2",'[1]Pesos dos Critérios'!$O$6,IF(U4450="Intervalo 3",'[1]Pesos dos Critérios'!$P$6,'[1]Pesos dos Critérios'!$Q$6)))</f>
        <v>0.0375661375661376</v>
      </c>
      <c r="AI4450" s="5" t="n">
        <f aca="false">IF(AA4450="Intervalo 1",'[1]Pesos dos Critérios'!$R$6,IF(AA4450="Intervalo 2",'[1]Pesos dos Critérios'!$S$6,IF(AA4450="Intervalo 3",'[1]Pesos dos Critérios'!$T$6,'[1]Pesos dos Critérios'!$U$6)))</f>
        <v>0.0768518518518519</v>
      </c>
      <c r="AJ4450" s="5" t="n">
        <f aca="false">SUM(AB4450:AI4450)</f>
        <v>0.238360482792576</v>
      </c>
      <c r="AK4450" s="5" t="n">
        <v>4449</v>
      </c>
      <c r="AM4450" s="1" t="s">
        <v>60</v>
      </c>
    </row>
    <row r="4451" customFormat="false" ht="12.8" hidden="false" customHeight="true" outlineLevel="0" collapsed="false">
      <c r="A4451" s="7" t="n">
        <v>2019</v>
      </c>
      <c r="B4451" s="7" t="s">
        <v>116</v>
      </c>
      <c r="C4451" s="8" t="s">
        <v>40</v>
      </c>
      <c r="D4451" s="7" t="s">
        <v>106</v>
      </c>
      <c r="E4451" s="7" t="s">
        <v>1248</v>
      </c>
      <c r="F4451" s="7" t="s">
        <v>1254</v>
      </c>
      <c r="G4451" s="7" t="s">
        <v>123</v>
      </c>
      <c r="H4451" s="9" t="n">
        <v>2</v>
      </c>
      <c r="I4451" s="7" t="s">
        <v>1945</v>
      </c>
      <c r="J4451" s="8" t="s">
        <v>45</v>
      </c>
      <c r="K4451" s="10" t="s">
        <v>46</v>
      </c>
      <c r="L4451" s="10" t="s">
        <v>1943</v>
      </c>
      <c r="M4451" s="10" t="s">
        <v>56</v>
      </c>
      <c r="N4451" s="10" t="n">
        <v>0.027</v>
      </c>
      <c r="O4451" s="9" t="s">
        <v>57</v>
      </c>
      <c r="P4451" s="11" t="n">
        <v>0.44</v>
      </c>
      <c r="Q4451" s="8" t="s">
        <v>50</v>
      </c>
      <c r="R4451" s="11" t="n">
        <v>0.025</v>
      </c>
      <c r="S4451" s="8" t="s">
        <v>58</v>
      </c>
      <c r="T4451" s="11" t="n">
        <v>104</v>
      </c>
      <c r="U4451" s="8" t="s">
        <v>49</v>
      </c>
      <c r="V4451" s="11" t="n">
        <v>8.4</v>
      </c>
      <c r="W4451" s="11" t="n">
        <v>8.9</v>
      </c>
      <c r="X4451" s="11" t="n">
        <v>12.5</v>
      </c>
      <c r="Y4451" s="11" t="n">
        <v>13</v>
      </c>
      <c r="Z4451" s="11" t="n">
        <v>1.71</v>
      </c>
      <c r="AA4451" s="8" t="s">
        <v>49</v>
      </c>
      <c r="AB4451" s="5" t="n">
        <f aca="false">IF(C4451='[1]Pesos dos Critérios'!$V$3,'[1]Pesos dos Critérios'!$V$6,IF(Planilha1!C4451='[1]Pesos dos Critérios'!$W$3,'[1]Pesos dos Critérios'!$W$6,IF(Planilha1!C4451='[1]Pesos dos Critérios'!$X$3,'[1]Pesos dos Critérios'!$X$6,IF(Planilha1!C4451='[1]Pesos dos Critérios'!$Y$3,'[1]Pesos dos Critérios'!$Y$6,'[1]Pesos dos Critérios'!$Z$6))))</f>
        <v>0.0292592592592593</v>
      </c>
      <c r="AC4451" s="5" t="n">
        <f aca="false">IF(H4451=1,'[1]Pesos dos Critérios'!$AD$6,IF(Planilha1!H4451=2,'[1]Pesos dos Critérios'!$AE$6,IF(Planilha1!H4451=3,'[1]Pesos dos Critérios'!$AF$6,IF(Planilha1!H4451=4,'[1]Pesos dos Critérios'!$AG$6,'[1]Pesos dos Critérios'!$AH$6))))</f>
        <v>0.0136890596694518</v>
      </c>
      <c r="AD4451" s="5" t="n">
        <f aca="false">IF(J4451='[1]Pesos dos Critérios'!$AA$3,'[1]Pesos dos Critérios'!$AA$6,IF(Planilha1!J4451='[1]Pesos dos Critérios'!$AB$3,'[1]Pesos dos Critérios'!$AB$6,'[1]Pesos dos Critérios'!$AC$6))</f>
        <v>0.037037037037037</v>
      </c>
      <c r="AE4451" s="5" t="n">
        <f aca="false">IF(O4451="Intervalo 1",'[1]Pesos dos Critérios'!$J$6,IF(Planilha1!O4451="Intervalo 2",'[1]Pesos dos Critérios'!$K$6,IF(Planilha1!O4451="Intervalo 3",'[1]Pesos dos Critérios'!$L$6,'[1]Pesos dos Critérios'!$M$6)))</f>
        <v>0.0277777777777778</v>
      </c>
      <c r="AF4451" s="5" t="n">
        <f aca="false">IF(Q4451="Intervalo 1",'[1]Pesos dos Critérios'!$B$6,IF(Q4451="Intervalo 2",'[1]Pesos dos Critérios'!$C$6,IF(Q4451="Intervalo 3",'[1]Pesos dos Critérios'!$D$6,'[1]Pesos dos Critérios'!$E$6)))</f>
        <v>0.00675642659701681</v>
      </c>
      <c r="AG4451" s="5" t="n">
        <f aca="false">IF(S4451="Intervalo 1",'[1]Pesos dos Critérios'!$F$6,IF(S4451="Intervalo 2",'[1]Pesos dos Critérios'!$G$6,IF(S4451="Intervalo 3",'[1]Pesos dos Critérios'!$H$6,'[1]Pesos dos Critérios'!$I$6)))</f>
        <v>0.0198746726524504</v>
      </c>
      <c r="AH4451" s="5" t="n">
        <f aca="false">IF(U4451="Intervalo 1",'[1]Pesos dos Critérios'!$N$6,IF(U4451="Intervalo 2",'[1]Pesos dos Critérios'!$O$6,IF(U4451="Intervalo 3",'[1]Pesos dos Critérios'!$P$6,'[1]Pesos dos Critérios'!$Q$6)))</f>
        <v>0.0375661375661376</v>
      </c>
      <c r="AI4451" s="5" t="n">
        <f aca="false">IF(AA4451="Intervalo 1",'[1]Pesos dos Critérios'!$R$6,IF(AA4451="Intervalo 2",'[1]Pesos dos Critérios'!$S$6,IF(AA4451="Intervalo 3",'[1]Pesos dos Critérios'!$T$6,'[1]Pesos dos Critérios'!$U$6)))</f>
        <v>0.0768518518518519</v>
      </c>
      <c r="AJ4451" s="5" t="n">
        <f aca="false">SUM(AB4451:AI4451)</f>
        <v>0.248812222410983</v>
      </c>
      <c r="AK4451" s="5" t="n">
        <v>4450</v>
      </c>
      <c r="AM4451" s="1" t="s">
        <v>67</v>
      </c>
    </row>
    <row r="4452" customFormat="false" ht="12.8" hidden="false" customHeight="true" outlineLevel="0" collapsed="false">
      <c r="A4452" s="7" t="n">
        <v>2019</v>
      </c>
      <c r="B4452" s="7" t="s">
        <v>116</v>
      </c>
      <c r="C4452" s="8" t="s">
        <v>40</v>
      </c>
      <c r="D4452" s="7" t="s">
        <v>106</v>
      </c>
      <c r="E4452" s="7" t="s">
        <v>1253</v>
      </c>
      <c r="F4452" s="7" t="s">
        <v>2406</v>
      </c>
      <c r="G4452" s="7" t="s">
        <v>224</v>
      </c>
      <c r="H4452" s="9" t="n">
        <v>2</v>
      </c>
      <c r="I4452" s="7" t="s">
        <v>1486</v>
      </c>
      <c r="J4452" s="8" t="s">
        <v>45</v>
      </c>
      <c r="K4452" s="10" t="s">
        <v>46</v>
      </c>
      <c r="L4452" s="10" t="s">
        <v>1943</v>
      </c>
      <c r="M4452" s="10" t="s">
        <v>56</v>
      </c>
      <c r="N4452" s="10" t="n">
        <v>0.031</v>
      </c>
      <c r="O4452" s="9" t="s">
        <v>58</v>
      </c>
      <c r="P4452" s="11" t="n">
        <v>0.381</v>
      </c>
      <c r="Q4452" s="8" t="s">
        <v>58</v>
      </c>
      <c r="R4452" s="11" t="n">
        <v>0.047</v>
      </c>
      <c r="S4452" s="8" t="s">
        <v>50</v>
      </c>
      <c r="T4452" s="11" t="n">
        <v>129</v>
      </c>
      <c r="U4452" s="8" t="s">
        <v>57</v>
      </c>
      <c r="V4452" s="11" t="n">
        <v>6.9</v>
      </c>
      <c r="W4452" s="11" t="n">
        <v>7.7</v>
      </c>
      <c r="X4452" s="11" t="n">
        <v>9.9</v>
      </c>
      <c r="Y4452" s="11" t="n">
        <v>11.1</v>
      </c>
      <c r="Z4452" s="11" t="n">
        <v>2.1</v>
      </c>
      <c r="AA4452" s="8" t="s">
        <v>57</v>
      </c>
      <c r="AB4452" s="5" t="n">
        <f aca="false">IF(C4452='[1]Pesos dos Critérios'!$V$3,'[1]Pesos dos Critérios'!$V$6,IF(Planilha1!C4452='[1]Pesos dos Critérios'!$W$3,'[1]Pesos dos Critérios'!$W$6,IF(Planilha1!C4452='[1]Pesos dos Critérios'!$X$3,'[1]Pesos dos Critérios'!$X$6,IF(Planilha1!C4452='[1]Pesos dos Critérios'!$Y$3,'[1]Pesos dos Critérios'!$Y$6,'[1]Pesos dos Critérios'!$Z$6))))</f>
        <v>0.0292592592592593</v>
      </c>
      <c r="AC4452" s="5" t="n">
        <f aca="false">IF(H4452=1,'[1]Pesos dos Critérios'!$AD$6,IF(Planilha1!H4452=2,'[1]Pesos dos Critérios'!$AE$6,IF(Planilha1!H4452=3,'[1]Pesos dos Critérios'!$AF$6,IF(Planilha1!H4452=4,'[1]Pesos dos Critérios'!$AG$6,'[1]Pesos dos Critérios'!$AH$6))))</f>
        <v>0.0136890596694518</v>
      </c>
      <c r="AD4452" s="5" t="n">
        <f aca="false">IF(J4452='[1]Pesos dos Critérios'!$AA$3,'[1]Pesos dos Critérios'!$AA$6,IF(Planilha1!J4452='[1]Pesos dos Critérios'!$AB$3,'[1]Pesos dos Critérios'!$AB$6,'[1]Pesos dos Critérios'!$AC$6))</f>
        <v>0.037037037037037</v>
      </c>
      <c r="AE4452" s="5" t="n">
        <f aca="false">IF(O4452="Intervalo 1",'[1]Pesos dos Critérios'!$J$6,IF(Planilha1!O4452="Intervalo 2",'[1]Pesos dos Critérios'!$K$6,IF(Planilha1!O4452="Intervalo 3",'[1]Pesos dos Critérios'!$L$6,'[1]Pesos dos Critérios'!$M$6)))</f>
        <v>0.0277777777777778</v>
      </c>
      <c r="AF4452" s="5" t="n">
        <f aca="false">IF(Q4452="Intervalo 1",'[1]Pesos dos Critérios'!$B$6,IF(Q4452="Intervalo 2",'[1]Pesos dos Critérios'!$C$6,IF(Q4452="Intervalo 3",'[1]Pesos dos Critérios'!$D$6,'[1]Pesos dos Critérios'!$E$6)))</f>
        <v>0.0125041257015435</v>
      </c>
      <c r="AG4452" s="5" t="n">
        <f aca="false">IF(S4452="Intervalo 1",'[1]Pesos dos Critérios'!$F$6,IF(S4452="Intervalo 2",'[1]Pesos dos Critérios'!$G$6,IF(S4452="Intervalo 3",'[1]Pesos dos Critérios'!$H$6,'[1]Pesos dos Critérios'!$I$6)))</f>
        <v>0.00942293303404415</v>
      </c>
      <c r="AH4452" s="5" t="n">
        <f aca="false">IF(U4452="Intervalo 1",'[1]Pesos dos Critérios'!$N$6,IF(U4452="Intervalo 2",'[1]Pesos dos Critérios'!$O$6,IF(U4452="Intervalo 3",'[1]Pesos dos Critérios'!$P$6,'[1]Pesos dos Critérios'!$Q$6)))</f>
        <v>0.032010582010582</v>
      </c>
      <c r="AI4452" s="5" t="n">
        <f aca="false">IF(AA4452="Intervalo 1",'[1]Pesos dos Critérios'!$R$6,IF(AA4452="Intervalo 2",'[1]Pesos dos Critérios'!$S$6,IF(AA4452="Intervalo 3",'[1]Pesos dos Critérios'!$T$6,'[1]Pesos dos Critérios'!$U$6)))</f>
        <v>0.0546296296296296</v>
      </c>
      <c r="AJ4452" s="5" t="n">
        <f aca="false">SUM(AB4452:AI4452)</f>
        <v>0.216330404119325</v>
      </c>
      <c r="AK4452" s="5" t="n">
        <v>4451</v>
      </c>
      <c r="AM4452" s="1" t="s">
        <v>96</v>
      </c>
    </row>
    <row r="4453" customFormat="false" ht="12.8" hidden="false" customHeight="true" outlineLevel="0" collapsed="false">
      <c r="A4453" s="7" t="n">
        <v>2019</v>
      </c>
      <c r="B4453" s="7" t="s">
        <v>204</v>
      </c>
      <c r="C4453" s="8" t="s">
        <v>205</v>
      </c>
      <c r="D4453" s="7" t="s">
        <v>102</v>
      </c>
      <c r="E4453" s="7" t="s">
        <v>1335</v>
      </c>
      <c r="F4453" s="7" t="s">
        <v>2732</v>
      </c>
      <c r="G4453" s="7" t="s">
        <v>43</v>
      </c>
      <c r="H4453" s="9" t="n">
        <v>1</v>
      </c>
      <c r="I4453" s="7" t="s">
        <v>1889</v>
      </c>
      <c r="J4453" s="8" t="s">
        <v>45</v>
      </c>
      <c r="K4453" s="10" t="s">
        <v>46</v>
      </c>
      <c r="L4453" s="10" t="s">
        <v>83</v>
      </c>
      <c r="M4453" s="10" t="s">
        <v>56</v>
      </c>
      <c r="N4453" s="10" t="n">
        <v>0.012</v>
      </c>
      <c r="O4453" s="9" t="s">
        <v>57</v>
      </c>
      <c r="P4453" s="11" t="n">
        <v>0.488</v>
      </c>
      <c r="Q4453" s="8" t="s">
        <v>50</v>
      </c>
      <c r="R4453" s="11" t="n">
        <v>0.004</v>
      </c>
      <c r="S4453" s="8" t="s">
        <v>49</v>
      </c>
      <c r="T4453" s="11" t="n">
        <v>95</v>
      </c>
      <c r="U4453" s="8" t="s">
        <v>49</v>
      </c>
      <c r="V4453" s="11" t="n">
        <v>8.8</v>
      </c>
      <c r="W4453" s="11" t="n">
        <v>10.5</v>
      </c>
      <c r="X4453" s="11" t="n">
        <v>12.9</v>
      </c>
      <c r="Y4453" s="11" t="n">
        <v>15.3</v>
      </c>
      <c r="Z4453" s="11" t="n">
        <v>1.55</v>
      </c>
      <c r="AA4453" s="8" t="s">
        <v>49</v>
      </c>
      <c r="AB4453" s="5" t="n">
        <f aca="false">IF(C4453='[1]Pesos dos Critérios'!$V$3,'[1]Pesos dos Critérios'!$V$6,IF(Planilha1!C4453='[1]Pesos dos Critérios'!$W$3,'[1]Pesos dos Critérios'!$W$6,IF(Planilha1!C4453='[1]Pesos dos Critérios'!$X$3,'[1]Pesos dos Critérios'!$X$6,IF(Planilha1!C4453='[1]Pesos dos Critérios'!$Y$3,'[1]Pesos dos Critérios'!$Y$6,'[1]Pesos dos Critérios'!$Z$6))))</f>
        <v>0.0218518518518519</v>
      </c>
      <c r="AC4453" s="5" t="n">
        <f aca="false">IF(H4453=1,'[1]Pesos dos Critérios'!$AD$6,IF(Planilha1!H4453=2,'[1]Pesos dos Critérios'!$AE$6,IF(Planilha1!H4453=3,'[1]Pesos dos Critérios'!$AF$6,IF(Planilha1!H4453=4,'[1]Pesos dos Critérios'!$AG$6,'[1]Pesos dos Critérios'!$AH$6))))</f>
        <v>0.0168449887077338</v>
      </c>
      <c r="AD4453" s="5" t="n">
        <f aca="false">IF(J4453='[1]Pesos dos Critérios'!$AA$3,'[1]Pesos dos Critérios'!$AA$6,IF(Planilha1!J4453='[1]Pesos dos Critérios'!$AB$3,'[1]Pesos dos Critérios'!$AB$6,'[1]Pesos dos Critérios'!$AC$6))</f>
        <v>0.037037037037037</v>
      </c>
      <c r="AE4453" s="5" t="n">
        <f aca="false">IF(O4453="Intervalo 1",'[1]Pesos dos Critérios'!$J$6,IF(Planilha1!O4453="Intervalo 2",'[1]Pesos dos Critérios'!$K$6,IF(Planilha1!O4453="Intervalo 3",'[1]Pesos dos Critérios'!$L$6,'[1]Pesos dos Critérios'!$M$6)))</f>
        <v>0.0277777777777778</v>
      </c>
      <c r="AF4453" s="5" t="n">
        <f aca="false">IF(Q4453="Intervalo 1",'[1]Pesos dos Critérios'!$B$6,IF(Q4453="Intervalo 2",'[1]Pesos dos Critérios'!$C$6,IF(Q4453="Intervalo 3",'[1]Pesos dos Critérios'!$D$6,'[1]Pesos dos Critérios'!$E$6)))</f>
        <v>0.00675642659701681</v>
      </c>
      <c r="AG4453" s="5" t="n">
        <f aca="false">IF(S4453="Intervalo 1",'[1]Pesos dos Critérios'!$F$6,IF(S4453="Intervalo 2",'[1]Pesos dos Critérios'!$G$6,IF(S4453="Intervalo 3",'[1]Pesos dos Critérios'!$H$6,'[1]Pesos dos Critérios'!$I$6)))</f>
        <v>0.0420641601197157</v>
      </c>
      <c r="AH4453" s="5" t="n">
        <f aca="false">IF(U4453="Intervalo 1",'[1]Pesos dos Critérios'!$N$6,IF(U4453="Intervalo 2",'[1]Pesos dos Critérios'!$O$6,IF(U4453="Intervalo 3",'[1]Pesos dos Critérios'!$P$6,'[1]Pesos dos Critérios'!$Q$6)))</f>
        <v>0.0375661375661376</v>
      </c>
      <c r="AI4453" s="5" t="n">
        <f aca="false">IF(AA4453="Intervalo 1",'[1]Pesos dos Critérios'!$R$6,IF(AA4453="Intervalo 2",'[1]Pesos dos Critérios'!$S$6,IF(AA4453="Intervalo 3",'[1]Pesos dos Critérios'!$T$6,'[1]Pesos dos Critérios'!$U$6)))</f>
        <v>0.0768518518518519</v>
      </c>
      <c r="AJ4453" s="5" t="n">
        <f aca="false">SUM(AB4453:AI4453)</f>
        <v>0.266750231509122</v>
      </c>
      <c r="AK4453" s="5" t="n">
        <v>4452</v>
      </c>
      <c r="AM4453" s="1" t="s">
        <v>52</v>
      </c>
    </row>
    <row r="4454" customFormat="false" ht="12.8" hidden="false" customHeight="true" outlineLevel="0" collapsed="false">
      <c r="A4454" s="7" t="n">
        <v>2019</v>
      </c>
      <c r="B4454" s="7" t="s">
        <v>204</v>
      </c>
      <c r="C4454" s="8" t="s">
        <v>205</v>
      </c>
      <c r="D4454" s="7" t="s">
        <v>102</v>
      </c>
      <c r="E4454" s="7" t="s">
        <v>1335</v>
      </c>
      <c r="F4454" s="7" t="s">
        <v>2733</v>
      </c>
      <c r="G4454" s="7" t="s">
        <v>123</v>
      </c>
      <c r="H4454" s="9" t="n">
        <v>2</v>
      </c>
      <c r="I4454" s="7" t="s">
        <v>1889</v>
      </c>
      <c r="J4454" s="8" t="s">
        <v>45</v>
      </c>
      <c r="K4454" s="10" t="s">
        <v>46</v>
      </c>
      <c r="L4454" s="10" t="s">
        <v>83</v>
      </c>
      <c r="M4454" s="10" t="s">
        <v>56</v>
      </c>
      <c r="N4454" s="10" t="n">
        <v>0.021</v>
      </c>
      <c r="O4454" s="9" t="s">
        <v>57</v>
      </c>
      <c r="P4454" s="11" t="n">
        <v>0.551</v>
      </c>
      <c r="Q4454" s="8" t="s">
        <v>50</v>
      </c>
      <c r="R4454" s="11" t="n">
        <v>0.013</v>
      </c>
      <c r="S4454" s="8" t="s">
        <v>57</v>
      </c>
      <c r="T4454" s="11" t="n">
        <v>99</v>
      </c>
      <c r="U4454" s="8" t="s">
        <v>49</v>
      </c>
      <c r="V4454" s="11" t="n">
        <v>8.4</v>
      </c>
      <c r="W4454" s="11" t="n">
        <v>10</v>
      </c>
      <c r="X4454" s="11" t="n">
        <v>12.6</v>
      </c>
      <c r="Y4454" s="11" t="n">
        <v>14.4</v>
      </c>
      <c r="Z4454" s="11" t="n">
        <v>1.63</v>
      </c>
      <c r="AA4454" s="8" t="s">
        <v>49</v>
      </c>
      <c r="AB4454" s="5" t="n">
        <f aca="false">IF(C4454='[1]Pesos dos Critérios'!$V$3,'[1]Pesos dos Critérios'!$V$6,IF(Planilha1!C4454='[1]Pesos dos Critérios'!$W$3,'[1]Pesos dos Critérios'!$W$6,IF(Planilha1!C4454='[1]Pesos dos Critérios'!$X$3,'[1]Pesos dos Critérios'!$X$6,IF(Planilha1!C4454='[1]Pesos dos Critérios'!$Y$3,'[1]Pesos dos Critérios'!$Y$6,'[1]Pesos dos Critérios'!$Z$6))))</f>
        <v>0.0218518518518519</v>
      </c>
      <c r="AC4454" s="5" t="n">
        <f aca="false">IF(H4454=1,'[1]Pesos dos Critérios'!$AD$6,IF(Planilha1!H4454=2,'[1]Pesos dos Critérios'!$AE$6,IF(Planilha1!H4454=3,'[1]Pesos dos Critérios'!$AF$6,IF(Planilha1!H4454=4,'[1]Pesos dos Critérios'!$AG$6,'[1]Pesos dos Critérios'!$AH$6))))</f>
        <v>0.0136890596694518</v>
      </c>
      <c r="AD4454" s="5" t="n">
        <f aca="false">IF(J4454='[1]Pesos dos Critérios'!$AA$3,'[1]Pesos dos Critérios'!$AA$6,IF(Planilha1!J4454='[1]Pesos dos Critérios'!$AB$3,'[1]Pesos dos Critérios'!$AB$6,'[1]Pesos dos Critérios'!$AC$6))</f>
        <v>0.037037037037037</v>
      </c>
      <c r="AE4454" s="5" t="n">
        <f aca="false">IF(O4454="Intervalo 1",'[1]Pesos dos Critérios'!$J$6,IF(Planilha1!O4454="Intervalo 2",'[1]Pesos dos Critérios'!$K$6,IF(Planilha1!O4454="Intervalo 3",'[1]Pesos dos Critérios'!$L$6,'[1]Pesos dos Critérios'!$M$6)))</f>
        <v>0.0277777777777778</v>
      </c>
      <c r="AF4454" s="5" t="n">
        <f aca="false">IF(Q4454="Intervalo 1",'[1]Pesos dos Critérios'!$B$6,IF(Q4454="Intervalo 2",'[1]Pesos dos Critérios'!$C$6,IF(Q4454="Intervalo 3",'[1]Pesos dos Critérios'!$D$6,'[1]Pesos dos Critérios'!$E$6)))</f>
        <v>0.00675642659701681</v>
      </c>
      <c r="AG4454" s="5" t="n">
        <f aca="false">IF(S4454="Intervalo 1",'[1]Pesos dos Critérios'!$F$6,IF(S4454="Intervalo 2",'[1]Pesos dos Critérios'!$G$6,IF(S4454="Intervalo 3",'[1]Pesos dos Critérios'!$H$6,'[1]Pesos dos Critérios'!$I$6)))</f>
        <v>0.0397493453049009</v>
      </c>
      <c r="AH4454" s="5" t="n">
        <f aca="false">IF(U4454="Intervalo 1",'[1]Pesos dos Critérios'!$N$6,IF(U4454="Intervalo 2",'[1]Pesos dos Critérios'!$O$6,IF(U4454="Intervalo 3",'[1]Pesos dos Critérios'!$P$6,'[1]Pesos dos Critérios'!$Q$6)))</f>
        <v>0.0375661375661376</v>
      </c>
      <c r="AI4454" s="5" t="n">
        <f aca="false">IF(AA4454="Intervalo 1",'[1]Pesos dos Critérios'!$R$6,IF(AA4454="Intervalo 2",'[1]Pesos dos Critérios'!$S$6,IF(AA4454="Intervalo 3",'[1]Pesos dos Critérios'!$T$6,'[1]Pesos dos Critérios'!$U$6)))</f>
        <v>0.0768518518518519</v>
      </c>
      <c r="AJ4454" s="5" t="n">
        <f aca="false">SUM(AB4454:AI4454)</f>
        <v>0.261279487656026</v>
      </c>
      <c r="AK4454" s="5" t="n">
        <v>4453</v>
      </c>
      <c r="AM4454" s="1" t="s">
        <v>67</v>
      </c>
    </row>
    <row r="4455" customFormat="false" ht="12.8" hidden="false" customHeight="true" outlineLevel="0" collapsed="false">
      <c r="A4455" s="7" t="n">
        <v>2019</v>
      </c>
      <c r="B4455" s="7" t="s">
        <v>204</v>
      </c>
      <c r="C4455" s="8" t="s">
        <v>205</v>
      </c>
      <c r="D4455" s="7" t="s">
        <v>102</v>
      </c>
      <c r="E4455" s="7" t="s">
        <v>1335</v>
      </c>
      <c r="F4455" s="7" t="s">
        <v>2734</v>
      </c>
      <c r="G4455" s="7" t="s">
        <v>123</v>
      </c>
      <c r="H4455" s="9" t="n">
        <v>2</v>
      </c>
      <c r="I4455" s="7" t="s">
        <v>219</v>
      </c>
      <c r="J4455" s="8" t="s">
        <v>86</v>
      </c>
      <c r="K4455" s="10" t="s">
        <v>46</v>
      </c>
      <c r="L4455" s="10" t="s">
        <v>83</v>
      </c>
      <c r="M4455" s="10" t="s">
        <v>56</v>
      </c>
      <c r="N4455" s="10" t="n">
        <v>0.022</v>
      </c>
      <c r="O4455" s="9" t="s">
        <v>49</v>
      </c>
      <c r="P4455" s="11" t="n">
        <v>0.367</v>
      </c>
      <c r="Q4455" s="8" t="s">
        <v>58</v>
      </c>
      <c r="R4455" s="11" t="n">
        <v>0.025</v>
      </c>
      <c r="S4455" s="8" t="s">
        <v>58</v>
      </c>
      <c r="T4455" s="11" t="n">
        <v>106</v>
      </c>
      <c r="U4455" s="8" t="s">
        <v>49</v>
      </c>
      <c r="V4455" s="11" t="n">
        <v>7.8</v>
      </c>
      <c r="W4455" s="11" t="n">
        <v>10</v>
      </c>
      <c r="X4455" s="11" t="n">
        <v>11.6</v>
      </c>
      <c r="Y4455" s="11" t="n">
        <v>14.1</v>
      </c>
      <c r="Z4455" s="11" t="n">
        <v>1.72</v>
      </c>
      <c r="AA4455" s="8" t="s">
        <v>49</v>
      </c>
      <c r="AB4455" s="5" t="n">
        <f aca="false">IF(C4455='[1]Pesos dos Critérios'!$V$3,'[1]Pesos dos Critérios'!$V$6,IF(Planilha1!C4455='[1]Pesos dos Critérios'!$W$3,'[1]Pesos dos Critérios'!$W$6,IF(Planilha1!C4455='[1]Pesos dos Critérios'!$X$3,'[1]Pesos dos Critérios'!$X$6,IF(Planilha1!C4455='[1]Pesos dos Critérios'!$Y$3,'[1]Pesos dos Critérios'!$Y$6,'[1]Pesos dos Critérios'!$Z$6))))</f>
        <v>0.0218518518518519</v>
      </c>
      <c r="AC4455" s="5" t="n">
        <f aca="false">IF(H4455=1,'[1]Pesos dos Critérios'!$AD$6,IF(Planilha1!H4455=2,'[1]Pesos dos Critérios'!$AE$6,IF(Planilha1!H4455=3,'[1]Pesos dos Critérios'!$AF$6,IF(Planilha1!H4455=4,'[1]Pesos dos Critérios'!$AG$6,'[1]Pesos dos Critérios'!$AH$6))))</f>
        <v>0.0136890596694518</v>
      </c>
      <c r="AD4455" s="5" t="n">
        <f aca="false">IF(J4455='[1]Pesos dos Critérios'!$AA$3,'[1]Pesos dos Critérios'!$AA$6,IF(Planilha1!J4455='[1]Pesos dos Critérios'!$AB$3,'[1]Pesos dos Critérios'!$AB$6,'[1]Pesos dos Critérios'!$AC$6))</f>
        <v>0.037037037037037</v>
      </c>
      <c r="AE4455" s="5" t="n">
        <f aca="false">IF(O4455="Intervalo 1",'[1]Pesos dos Critérios'!$J$6,IF(Planilha1!O4455="Intervalo 2",'[1]Pesos dos Critérios'!$K$6,IF(Planilha1!O4455="Intervalo 3",'[1]Pesos dos Critérios'!$L$6,'[1]Pesos dos Critérios'!$M$6)))</f>
        <v>0.0277777777777778</v>
      </c>
      <c r="AF4455" s="5" t="n">
        <f aca="false">IF(Q4455="Intervalo 1",'[1]Pesos dos Critérios'!$B$6,IF(Q4455="Intervalo 2",'[1]Pesos dos Critérios'!$C$6,IF(Q4455="Intervalo 3",'[1]Pesos dos Critérios'!$D$6,'[1]Pesos dos Critérios'!$E$6)))</f>
        <v>0.0125041257015435</v>
      </c>
      <c r="AG4455" s="5" t="n">
        <f aca="false">IF(S4455="Intervalo 1",'[1]Pesos dos Critérios'!$F$6,IF(S4455="Intervalo 2",'[1]Pesos dos Critérios'!$G$6,IF(S4455="Intervalo 3",'[1]Pesos dos Critérios'!$H$6,'[1]Pesos dos Critérios'!$I$6)))</f>
        <v>0.0198746726524504</v>
      </c>
      <c r="AH4455" s="5" t="n">
        <f aca="false">IF(U4455="Intervalo 1",'[1]Pesos dos Critérios'!$N$6,IF(U4455="Intervalo 2",'[1]Pesos dos Critérios'!$O$6,IF(U4455="Intervalo 3",'[1]Pesos dos Critérios'!$P$6,'[1]Pesos dos Critérios'!$Q$6)))</f>
        <v>0.0375661375661376</v>
      </c>
      <c r="AI4455" s="5" t="n">
        <f aca="false">IF(AA4455="Intervalo 1",'[1]Pesos dos Critérios'!$R$6,IF(AA4455="Intervalo 2",'[1]Pesos dos Critérios'!$S$6,IF(AA4455="Intervalo 3",'[1]Pesos dos Critérios'!$T$6,'[1]Pesos dos Critérios'!$U$6)))</f>
        <v>0.0768518518518519</v>
      </c>
      <c r="AJ4455" s="5" t="n">
        <f aca="false">SUM(AB4455:AI4455)</f>
        <v>0.247152514108102</v>
      </c>
      <c r="AK4455" s="5" t="n">
        <v>4454</v>
      </c>
      <c r="AM4455" s="1" t="s">
        <v>67</v>
      </c>
    </row>
    <row r="4456" customFormat="false" ht="12.8" hidden="false" customHeight="true" outlineLevel="0" collapsed="false">
      <c r="A4456" s="7" t="n">
        <v>2019</v>
      </c>
      <c r="B4456" s="7" t="s">
        <v>204</v>
      </c>
      <c r="C4456" s="8" t="s">
        <v>205</v>
      </c>
      <c r="D4456" s="7" t="s">
        <v>206</v>
      </c>
      <c r="E4456" s="7" t="s">
        <v>1273</v>
      </c>
      <c r="F4456" s="7" t="s">
        <v>1198</v>
      </c>
      <c r="G4456" s="7" t="s">
        <v>88</v>
      </c>
      <c r="H4456" s="9" t="n">
        <v>1</v>
      </c>
      <c r="I4456" s="7" t="s">
        <v>2007</v>
      </c>
      <c r="J4456" s="8" t="s">
        <v>86</v>
      </c>
      <c r="K4456" s="10" t="s">
        <v>46</v>
      </c>
      <c r="L4456" s="10" t="s">
        <v>83</v>
      </c>
      <c r="M4456" s="10" t="s">
        <v>48</v>
      </c>
      <c r="N4456" s="10" t="n">
        <v>0.013</v>
      </c>
      <c r="O4456" s="9" t="s">
        <v>49</v>
      </c>
      <c r="P4456" s="11" t="n">
        <v>0.102</v>
      </c>
      <c r="Q4456" s="8" t="s">
        <v>49</v>
      </c>
      <c r="R4456" s="11" t="n">
        <v>0.02</v>
      </c>
      <c r="S4456" s="8" t="s">
        <v>58</v>
      </c>
      <c r="T4456" s="11" t="n">
        <v>97</v>
      </c>
      <c r="U4456" s="8" t="s">
        <v>49</v>
      </c>
      <c r="V4456" s="11" t="n">
        <v>8.82</v>
      </c>
      <c r="W4456" s="11" t="n">
        <v>10.64</v>
      </c>
      <c r="X4456" s="11" t="n">
        <v>12.6</v>
      </c>
      <c r="Y4456" s="11" t="n">
        <v>15.2</v>
      </c>
      <c r="Z4456" s="11" t="n">
        <v>1.58</v>
      </c>
      <c r="AA4456" s="8" t="s">
        <v>49</v>
      </c>
      <c r="AB4456" s="5" t="n">
        <f aca="false">IF(C4456='[1]Pesos dos Critérios'!$V$3,'[1]Pesos dos Critérios'!$V$6,IF(Planilha1!C4456='[1]Pesos dos Critérios'!$W$3,'[1]Pesos dos Critérios'!$W$6,IF(Planilha1!C4456='[1]Pesos dos Critérios'!$X$3,'[1]Pesos dos Critérios'!$X$6,IF(Planilha1!C4456='[1]Pesos dos Critérios'!$Y$3,'[1]Pesos dos Critérios'!$Y$6,'[1]Pesos dos Critérios'!$Z$6))))</f>
        <v>0.0218518518518519</v>
      </c>
      <c r="AC4456" s="5" t="n">
        <f aca="false">IF(H4456=1,'[1]Pesos dos Critérios'!$AD$6,IF(Planilha1!H4456=2,'[1]Pesos dos Critérios'!$AE$6,IF(Planilha1!H4456=3,'[1]Pesos dos Critérios'!$AF$6,IF(Planilha1!H4456=4,'[1]Pesos dos Critérios'!$AG$6,'[1]Pesos dos Critérios'!$AH$6))))</f>
        <v>0.0168449887077338</v>
      </c>
      <c r="AD4456" s="5" t="n">
        <f aca="false">IF(J4456='[1]Pesos dos Critérios'!$AA$3,'[1]Pesos dos Critérios'!$AA$6,IF(Planilha1!J4456='[1]Pesos dos Critérios'!$AB$3,'[1]Pesos dos Critérios'!$AB$6,'[1]Pesos dos Critérios'!$AC$6))</f>
        <v>0.037037037037037</v>
      </c>
      <c r="AE4456" s="5" t="n">
        <f aca="false">IF(O4456="Intervalo 1",'[1]Pesos dos Critérios'!$J$6,IF(Planilha1!O4456="Intervalo 2",'[1]Pesos dos Critérios'!$K$6,IF(Planilha1!O4456="Intervalo 3",'[1]Pesos dos Critérios'!$L$6,'[1]Pesos dos Critérios'!$M$6)))</f>
        <v>0.0277777777777778</v>
      </c>
      <c r="AF4456" s="5" t="n">
        <f aca="false">IF(Q4456="Intervalo 1",'[1]Pesos dos Critérios'!$B$6,IF(Q4456="Intervalo 2",'[1]Pesos dos Critérios'!$C$6,IF(Q4456="Intervalo 3",'[1]Pesos dos Critérios'!$D$6,'[1]Pesos dos Critérios'!$E$6)))</f>
        <v>0.0730801241735963</v>
      </c>
      <c r="AG4456" s="5" t="n">
        <f aca="false">IF(S4456="Intervalo 1",'[1]Pesos dos Critérios'!$F$6,IF(S4456="Intervalo 2",'[1]Pesos dos Critérios'!$G$6,IF(S4456="Intervalo 3",'[1]Pesos dos Critérios'!$H$6,'[1]Pesos dos Critérios'!$I$6)))</f>
        <v>0.0198746726524504</v>
      </c>
      <c r="AH4456" s="5" t="n">
        <f aca="false">IF(U4456="Intervalo 1",'[1]Pesos dos Critérios'!$N$6,IF(U4456="Intervalo 2",'[1]Pesos dos Critérios'!$O$6,IF(U4456="Intervalo 3",'[1]Pesos dos Critérios'!$P$6,'[1]Pesos dos Critérios'!$Q$6)))</f>
        <v>0.0375661375661376</v>
      </c>
      <c r="AI4456" s="5" t="n">
        <f aca="false">IF(AA4456="Intervalo 1",'[1]Pesos dos Critérios'!$R$6,IF(AA4456="Intervalo 2",'[1]Pesos dos Critérios'!$S$6,IF(AA4456="Intervalo 3",'[1]Pesos dos Critérios'!$T$6,'[1]Pesos dos Critérios'!$U$6)))</f>
        <v>0.0768518518518519</v>
      </c>
      <c r="AJ4456" s="5" t="n">
        <f aca="false">SUM(AB4456:AI4456)</f>
        <v>0.310884441618437</v>
      </c>
      <c r="AK4456" s="5" t="n">
        <v>4455</v>
      </c>
      <c r="AM4456" s="1" t="s">
        <v>52</v>
      </c>
    </row>
    <row r="4457" customFormat="false" ht="12.8" hidden="false" customHeight="true" outlineLevel="0" collapsed="false">
      <c r="A4457" s="7" t="n">
        <v>2019</v>
      </c>
      <c r="B4457" s="7" t="s">
        <v>204</v>
      </c>
      <c r="C4457" s="8" t="s">
        <v>205</v>
      </c>
      <c r="D4457" s="7" t="s">
        <v>206</v>
      </c>
      <c r="E4457" s="7" t="s">
        <v>1273</v>
      </c>
      <c r="F4457" s="7" t="s">
        <v>1385</v>
      </c>
      <c r="G4457" s="7" t="s">
        <v>234</v>
      </c>
      <c r="H4457" s="9" t="n">
        <v>2</v>
      </c>
      <c r="I4457" s="7" t="s">
        <v>2007</v>
      </c>
      <c r="J4457" s="8" t="s">
        <v>86</v>
      </c>
      <c r="K4457" s="10" t="s">
        <v>46</v>
      </c>
      <c r="L4457" s="10" t="s">
        <v>83</v>
      </c>
      <c r="M4457" s="10" t="s">
        <v>48</v>
      </c>
      <c r="N4457" s="10" t="n">
        <v>0.024</v>
      </c>
      <c r="O4457" s="9" t="s">
        <v>57</v>
      </c>
      <c r="P4457" s="11" t="n">
        <v>0.292</v>
      </c>
      <c r="Q4457" s="8" t="s">
        <v>58</v>
      </c>
      <c r="R4457" s="11" t="n">
        <v>0.023</v>
      </c>
      <c r="S4457" s="8" t="s">
        <v>58</v>
      </c>
      <c r="T4457" s="11" t="n">
        <v>115</v>
      </c>
      <c r="U4457" s="8" t="s">
        <v>57</v>
      </c>
      <c r="V4457" s="11" t="n">
        <v>7.49</v>
      </c>
      <c r="W4457" s="11" t="n">
        <v>9.17</v>
      </c>
      <c r="X4457" s="11" t="n">
        <v>10.7</v>
      </c>
      <c r="Y4457" s="11" t="n">
        <v>13.1</v>
      </c>
      <c r="Z4457" s="11" t="n">
        <v>1.87</v>
      </c>
      <c r="AA4457" s="8" t="s">
        <v>57</v>
      </c>
      <c r="AB4457" s="5" t="n">
        <f aca="false">IF(C4457='[1]Pesos dos Critérios'!$V$3,'[1]Pesos dos Critérios'!$V$6,IF(Planilha1!C4457='[1]Pesos dos Critérios'!$W$3,'[1]Pesos dos Critérios'!$W$6,IF(Planilha1!C4457='[1]Pesos dos Critérios'!$X$3,'[1]Pesos dos Critérios'!$X$6,IF(Planilha1!C4457='[1]Pesos dos Critérios'!$Y$3,'[1]Pesos dos Critérios'!$Y$6,'[1]Pesos dos Critérios'!$Z$6))))</f>
        <v>0.0218518518518519</v>
      </c>
      <c r="AC4457" s="5" t="n">
        <f aca="false">IF(H4457=1,'[1]Pesos dos Critérios'!$AD$6,IF(Planilha1!H4457=2,'[1]Pesos dos Critérios'!$AE$6,IF(Planilha1!H4457=3,'[1]Pesos dos Critérios'!$AF$6,IF(Planilha1!H4457=4,'[1]Pesos dos Critérios'!$AG$6,'[1]Pesos dos Critérios'!$AH$6))))</f>
        <v>0.0136890596694518</v>
      </c>
      <c r="AD4457" s="5" t="n">
        <f aca="false">IF(J4457='[1]Pesos dos Critérios'!$AA$3,'[1]Pesos dos Critérios'!$AA$6,IF(Planilha1!J4457='[1]Pesos dos Critérios'!$AB$3,'[1]Pesos dos Critérios'!$AB$6,'[1]Pesos dos Critérios'!$AC$6))</f>
        <v>0.037037037037037</v>
      </c>
      <c r="AE4457" s="5" t="n">
        <f aca="false">IF(O4457="Intervalo 1",'[1]Pesos dos Critérios'!$J$6,IF(Planilha1!O4457="Intervalo 2",'[1]Pesos dos Critérios'!$K$6,IF(Planilha1!O4457="Intervalo 3",'[1]Pesos dos Critérios'!$L$6,'[1]Pesos dos Critérios'!$M$6)))</f>
        <v>0.0277777777777778</v>
      </c>
      <c r="AF4457" s="5" t="n">
        <f aca="false">IF(Q4457="Intervalo 1",'[1]Pesos dos Critérios'!$B$6,IF(Q4457="Intervalo 2",'[1]Pesos dos Critérios'!$C$6,IF(Q4457="Intervalo 3",'[1]Pesos dos Critérios'!$D$6,'[1]Pesos dos Critérios'!$E$6)))</f>
        <v>0.0125041257015435</v>
      </c>
      <c r="AG4457" s="5" t="n">
        <f aca="false">IF(S4457="Intervalo 1",'[1]Pesos dos Critérios'!$F$6,IF(S4457="Intervalo 2",'[1]Pesos dos Critérios'!$G$6,IF(S4457="Intervalo 3",'[1]Pesos dos Critérios'!$H$6,'[1]Pesos dos Critérios'!$I$6)))</f>
        <v>0.0198746726524504</v>
      </c>
      <c r="AH4457" s="5" t="n">
        <f aca="false">IF(U4457="Intervalo 1",'[1]Pesos dos Critérios'!$N$6,IF(U4457="Intervalo 2",'[1]Pesos dos Critérios'!$O$6,IF(U4457="Intervalo 3",'[1]Pesos dos Critérios'!$P$6,'[1]Pesos dos Critérios'!$Q$6)))</f>
        <v>0.032010582010582</v>
      </c>
      <c r="AI4457" s="5" t="n">
        <f aca="false">IF(AA4457="Intervalo 1",'[1]Pesos dos Critérios'!$R$6,IF(AA4457="Intervalo 2",'[1]Pesos dos Critérios'!$S$6,IF(AA4457="Intervalo 3",'[1]Pesos dos Critérios'!$T$6,'[1]Pesos dos Critérios'!$U$6)))</f>
        <v>0.0546296296296296</v>
      </c>
      <c r="AJ4457" s="5" t="n">
        <f aca="false">SUM(AB4457:AI4457)</f>
        <v>0.219374736330324</v>
      </c>
      <c r="AK4457" s="5" t="n">
        <v>4456</v>
      </c>
      <c r="AM4457" s="1" t="s">
        <v>60</v>
      </c>
    </row>
    <row r="4458" customFormat="false" ht="12.8" hidden="false" customHeight="true" outlineLevel="0" collapsed="false">
      <c r="A4458" s="7" t="n">
        <v>2019</v>
      </c>
      <c r="B4458" s="7" t="s">
        <v>204</v>
      </c>
      <c r="C4458" s="8" t="s">
        <v>205</v>
      </c>
      <c r="D4458" s="7" t="s">
        <v>206</v>
      </c>
      <c r="E4458" s="7" t="s">
        <v>1275</v>
      </c>
      <c r="F4458" s="7" t="s">
        <v>2008</v>
      </c>
      <c r="G4458" s="7" t="s">
        <v>88</v>
      </c>
      <c r="H4458" s="9" t="n">
        <v>1</v>
      </c>
      <c r="I4458" s="7" t="s">
        <v>2007</v>
      </c>
      <c r="J4458" s="8" t="s">
        <v>86</v>
      </c>
      <c r="K4458" s="10" t="s">
        <v>46</v>
      </c>
      <c r="L4458" s="10" t="s">
        <v>83</v>
      </c>
      <c r="M4458" s="10" t="s">
        <v>48</v>
      </c>
      <c r="N4458" s="10" t="n">
        <v>0.009</v>
      </c>
      <c r="O4458" s="9" t="s">
        <v>57</v>
      </c>
      <c r="P4458" s="11" t="n">
        <v>0.072</v>
      </c>
      <c r="Q4458" s="8" t="s">
        <v>49</v>
      </c>
      <c r="R4458" s="11" t="n">
        <v>0.045</v>
      </c>
      <c r="S4458" s="8" t="s">
        <v>50</v>
      </c>
      <c r="T4458" s="11" t="n">
        <v>105</v>
      </c>
      <c r="U4458" s="8" t="s">
        <v>49</v>
      </c>
      <c r="V4458" s="11" t="n">
        <v>8.12</v>
      </c>
      <c r="W4458" s="11" t="n">
        <v>10.08</v>
      </c>
      <c r="X4458" s="11" t="n">
        <v>11.6</v>
      </c>
      <c r="Y4458" s="11" t="n">
        <v>14.4</v>
      </c>
      <c r="Z4458" s="11" t="n">
        <v>1.7</v>
      </c>
      <c r="AA4458" s="8" t="s">
        <v>49</v>
      </c>
      <c r="AB4458" s="5" t="n">
        <f aca="false">IF(C4458='[1]Pesos dos Critérios'!$V$3,'[1]Pesos dos Critérios'!$V$6,IF(Planilha1!C4458='[1]Pesos dos Critérios'!$W$3,'[1]Pesos dos Critérios'!$W$6,IF(Planilha1!C4458='[1]Pesos dos Critérios'!$X$3,'[1]Pesos dos Critérios'!$X$6,IF(Planilha1!C4458='[1]Pesos dos Critérios'!$Y$3,'[1]Pesos dos Critérios'!$Y$6,'[1]Pesos dos Critérios'!$Z$6))))</f>
        <v>0.0218518518518519</v>
      </c>
      <c r="AC4458" s="5" t="n">
        <f aca="false">IF(H4458=1,'[1]Pesos dos Critérios'!$AD$6,IF(Planilha1!H4458=2,'[1]Pesos dos Critérios'!$AE$6,IF(Planilha1!H4458=3,'[1]Pesos dos Critérios'!$AF$6,IF(Planilha1!H4458=4,'[1]Pesos dos Critérios'!$AG$6,'[1]Pesos dos Critérios'!$AH$6))))</f>
        <v>0.0168449887077338</v>
      </c>
      <c r="AD4458" s="5" t="n">
        <f aca="false">IF(J4458='[1]Pesos dos Critérios'!$AA$3,'[1]Pesos dos Critérios'!$AA$6,IF(Planilha1!J4458='[1]Pesos dos Critérios'!$AB$3,'[1]Pesos dos Critérios'!$AB$6,'[1]Pesos dos Critérios'!$AC$6))</f>
        <v>0.037037037037037</v>
      </c>
      <c r="AE4458" s="5" t="n">
        <f aca="false">IF(O4458="Intervalo 1",'[1]Pesos dos Critérios'!$J$6,IF(Planilha1!O4458="Intervalo 2",'[1]Pesos dos Critérios'!$K$6,IF(Planilha1!O4458="Intervalo 3",'[1]Pesos dos Critérios'!$L$6,'[1]Pesos dos Critérios'!$M$6)))</f>
        <v>0.0277777777777778</v>
      </c>
      <c r="AF4458" s="5" t="n">
        <f aca="false">IF(Q4458="Intervalo 1",'[1]Pesos dos Critérios'!$B$6,IF(Q4458="Intervalo 2",'[1]Pesos dos Critérios'!$C$6,IF(Q4458="Intervalo 3",'[1]Pesos dos Critérios'!$D$6,'[1]Pesos dos Critérios'!$E$6)))</f>
        <v>0.0730801241735963</v>
      </c>
      <c r="AG4458" s="5" t="n">
        <f aca="false">IF(S4458="Intervalo 1",'[1]Pesos dos Critérios'!$F$6,IF(S4458="Intervalo 2",'[1]Pesos dos Critérios'!$G$6,IF(S4458="Intervalo 3",'[1]Pesos dos Critérios'!$H$6,'[1]Pesos dos Critérios'!$I$6)))</f>
        <v>0.00942293303404415</v>
      </c>
      <c r="AH4458" s="5" t="n">
        <f aca="false">IF(U4458="Intervalo 1",'[1]Pesos dos Critérios'!$N$6,IF(U4458="Intervalo 2",'[1]Pesos dos Critérios'!$O$6,IF(U4458="Intervalo 3",'[1]Pesos dos Critérios'!$P$6,'[1]Pesos dos Critérios'!$Q$6)))</f>
        <v>0.0375661375661376</v>
      </c>
      <c r="AI4458" s="5" t="n">
        <f aca="false">IF(AA4458="Intervalo 1",'[1]Pesos dos Critérios'!$R$6,IF(AA4458="Intervalo 2",'[1]Pesos dos Critérios'!$S$6,IF(AA4458="Intervalo 3",'[1]Pesos dos Critérios'!$T$6,'[1]Pesos dos Critérios'!$U$6)))</f>
        <v>0.0768518518518519</v>
      </c>
      <c r="AJ4458" s="5" t="n">
        <f aca="false">SUM(AB4458:AI4458)</f>
        <v>0.30043270200003</v>
      </c>
      <c r="AK4458" s="5" t="n">
        <v>4457</v>
      </c>
      <c r="AM4458" s="1" t="s">
        <v>52</v>
      </c>
    </row>
    <row r="4459" customFormat="false" ht="12.8" hidden="false" customHeight="true" outlineLevel="0" collapsed="false">
      <c r="A4459" s="7" t="n">
        <v>2019</v>
      </c>
      <c r="B4459" s="7" t="s">
        <v>204</v>
      </c>
      <c r="C4459" s="8" t="s">
        <v>205</v>
      </c>
      <c r="D4459" s="7" t="s">
        <v>206</v>
      </c>
      <c r="E4459" s="7" t="s">
        <v>1277</v>
      </c>
      <c r="F4459" s="7" t="s">
        <v>156</v>
      </c>
      <c r="G4459" s="7" t="s">
        <v>1279</v>
      </c>
      <c r="H4459" s="9" t="n">
        <v>3</v>
      </c>
      <c r="I4459" s="7" t="s">
        <v>2007</v>
      </c>
      <c r="J4459" s="8" t="s">
        <v>86</v>
      </c>
      <c r="K4459" s="10" t="s">
        <v>46</v>
      </c>
      <c r="L4459" s="10" t="s">
        <v>83</v>
      </c>
      <c r="M4459" s="10" t="s">
        <v>48</v>
      </c>
      <c r="N4459" s="10" t="n">
        <v>0.006</v>
      </c>
      <c r="O4459" s="9" t="s">
        <v>57</v>
      </c>
      <c r="P4459" s="11" t="n">
        <v>0.322</v>
      </c>
      <c r="Q4459" s="8" t="s">
        <v>58</v>
      </c>
      <c r="R4459" s="11" t="n">
        <v>0.034</v>
      </c>
      <c r="S4459" s="8" t="s">
        <v>50</v>
      </c>
      <c r="T4459" s="11" t="n">
        <v>161</v>
      </c>
      <c r="U4459" s="8" t="s">
        <v>58</v>
      </c>
      <c r="V4459" s="11" t="n">
        <v>5.32</v>
      </c>
      <c r="W4459" s="11" t="n">
        <v>6.93</v>
      </c>
      <c r="X4459" s="11" t="n">
        <v>7.6</v>
      </c>
      <c r="Y4459" s="11" t="n">
        <v>9.9</v>
      </c>
      <c r="Z4459" s="11" t="n">
        <v>2.61</v>
      </c>
      <c r="AA4459" s="8" t="s">
        <v>58</v>
      </c>
      <c r="AB4459" s="5" t="n">
        <f aca="false">IF(C4459='[1]Pesos dos Critérios'!$V$3,'[1]Pesos dos Critérios'!$V$6,IF(Planilha1!C4459='[1]Pesos dos Critérios'!$W$3,'[1]Pesos dos Critérios'!$W$6,IF(Planilha1!C4459='[1]Pesos dos Critérios'!$X$3,'[1]Pesos dos Critérios'!$X$6,IF(Planilha1!C4459='[1]Pesos dos Critérios'!$Y$3,'[1]Pesos dos Critérios'!$Y$6,'[1]Pesos dos Critérios'!$Z$6))))</f>
        <v>0.0218518518518519</v>
      </c>
      <c r="AC4459" s="5" t="n">
        <f aca="false">IF(H4459=1,'[1]Pesos dos Critérios'!$AD$6,IF(Planilha1!H4459=2,'[1]Pesos dos Critérios'!$AE$6,IF(Planilha1!H4459=3,'[1]Pesos dos Critérios'!$AF$6,IF(Planilha1!H4459=4,'[1]Pesos dos Critérios'!$AG$6,'[1]Pesos dos Critérios'!$AH$6))))</f>
        <v>0.013128835579816</v>
      </c>
      <c r="AD4459" s="5" t="n">
        <f aca="false">IF(J4459='[1]Pesos dos Critérios'!$AA$3,'[1]Pesos dos Critérios'!$AA$6,IF(Planilha1!J4459='[1]Pesos dos Critérios'!$AB$3,'[1]Pesos dos Critérios'!$AB$6,'[1]Pesos dos Critérios'!$AC$6))</f>
        <v>0.037037037037037</v>
      </c>
      <c r="AE4459" s="5" t="n">
        <f aca="false">IF(O4459="Intervalo 1",'[1]Pesos dos Critérios'!$J$6,IF(Planilha1!O4459="Intervalo 2",'[1]Pesos dos Critérios'!$K$6,IF(Planilha1!O4459="Intervalo 3",'[1]Pesos dos Critérios'!$L$6,'[1]Pesos dos Critérios'!$M$6)))</f>
        <v>0.0277777777777778</v>
      </c>
      <c r="AF4459" s="5" t="n">
        <f aca="false">IF(Q4459="Intervalo 1",'[1]Pesos dos Critérios'!$B$6,IF(Q4459="Intervalo 2",'[1]Pesos dos Critérios'!$C$6,IF(Q4459="Intervalo 3",'[1]Pesos dos Critérios'!$D$6,'[1]Pesos dos Critérios'!$E$6)))</f>
        <v>0.0125041257015435</v>
      </c>
      <c r="AG4459" s="5" t="n">
        <f aca="false">IF(S4459="Intervalo 1",'[1]Pesos dos Critérios'!$F$6,IF(S4459="Intervalo 2",'[1]Pesos dos Critérios'!$G$6,IF(S4459="Intervalo 3",'[1]Pesos dos Critérios'!$H$6,'[1]Pesos dos Critérios'!$I$6)))</f>
        <v>0.00942293303404415</v>
      </c>
      <c r="AH4459" s="5" t="n">
        <f aca="false">IF(U4459="Intervalo 1",'[1]Pesos dos Critérios'!$N$6,IF(U4459="Intervalo 2",'[1]Pesos dos Critérios'!$O$6,IF(U4459="Intervalo 3",'[1]Pesos dos Critérios'!$P$6,'[1]Pesos dos Critérios'!$Q$6)))</f>
        <v>0.0227513227513227</v>
      </c>
      <c r="AI4459" s="5" t="n">
        <f aca="false">IF(AA4459="Intervalo 1",'[1]Pesos dos Critérios'!$R$6,IF(AA4459="Intervalo 2",'[1]Pesos dos Critérios'!$S$6,IF(AA4459="Intervalo 3",'[1]Pesos dos Critérios'!$T$6,'[1]Pesos dos Critérios'!$U$6)))</f>
        <v>0.0453703703703704</v>
      </c>
      <c r="AJ4459" s="5" t="n">
        <f aca="false">SUM(AB4459:AI4459)</f>
        <v>0.189844254103763</v>
      </c>
      <c r="AK4459" s="5" t="n">
        <v>4458</v>
      </c>
      <c r="AM4459" s="1" t="s">
        <v>96</v>
      </c>
    </row>
    <row r="4460" customFormat="false" ht="12.8" hidden="false" customHeight="true" outlineLevel="0" collapsed="false">
      <c r="A4460" s="7" t="n">
        <v>2019</v>
      </c>
      <c r="B4460" s="7" t="s">
        <v>204</v>
      </c>
      <c r="C4460" s="8" t="s">
        <v>205</v>
      </c>
      <c r="D4460" s="7" t="s">
        <v>175</v>
      </c>
      <c r="E4460" s="7" t="s">
        <v>1344</v>
      </c>
      <c r="F4460" s="7" t="s">
        <v>2735</v>
      </c>
      <c r="G4460" s="7" t="s">
        <v>137</v>
      </c>
      <c r="H4460" s="9" t="n">
        <v>1</v>
      </c>
      <c r="I4460" s="7" t="s">
        <v>1911</v>
      </c>
      <c r="J4460" s="8" t="s">
        <v>45</v>
      </c>
      <c r="K4460" s="10" t="s">
        <v>46</v>
      </c>
      <c r="L4460" s="10" t="s">
        <v>83</v>
      </c>
      <c r="M4460" s="10" t="s">
        <v>56</v>
      </c>
      <c r="N4460" s="10" t="n">
        <v>0.026</v>
      </c>
      <c r="O4460" s="9" t="s">
        <v>50</v>
      </c>
      <c r="P4460" s="11" t="n">
        <v>0.671</v>
      </c>
      <c r="Q4460" s="8" t="s">
        <v>50</v>
      </c>
      <c r="R4460" s="11" t="n">
        <v>0.017</v>
      </c>
      <c r="S4460" s="8" t="s">
        <v>57</v>
      </c>
      <c r="T4460" s="11" t="n">
        <v>98</v>
      </c>
      <c r="U4460" s="8" t="s">
        <v>49</v>
      </c>
      <c r="V4460" s="11" t="n">
        <v>8.5</v>
      </c>
      <c r="W4460" s="11" t="n">
        <v>10.3</v>
      </c>
      <c r="X4460" s="11" t="n">
        <v>12.5</v>
      </c>
      <c r="Y4460" s="11" t="n">
        <v>15</v>
      </c>
      <c r="Z4460" s="11" t="n">
        <v>1.6</v>
      </c>
      <c r="AA4460" s="8" t="s">
        <v>49</v>
      </c>
      <c r="AB4460" s="5" t="n">
        <f aca="false">IF(C4460='[1]Pesos dos Critérios'!$V$3,'[1]Pesos dos Critérios'!$V$6,IF(Planilha1!C4460='[1]Pesos dos Critérios'!$W$3,'[1]Pesos dos Critérios'!$W$6,IF(Planilha1!C4460='[1]Pesos dos Critérios'!$X$3,'[1]Pesos dos Critérios'!$X$6,IF(Planilha1!C4460='[1]Pesos dos Critérios'!$Y$3,'[1]Pesos dos Critérios'!$Y$6,'[1]Pesos dos Critérios'!$Z$6))))</f>
        <v>0.0218518518518519</v>
      </c>
      <c r="AC4460" s="5" t="n">
        <f aca="false">IF(H4460=1,'[1]Pesos dos Critérios'!$AD$6,IF(Planilha1!H4460=2,'[1]Pesos dos Critérios'!$AE$6,IF(Planilha1!H4460=3,'[1]Pesos dos Critérios'!$AF$6,IF(Planilha1!H4460=4,'[1]Pesos dos Critérios'!$AG$6,'[1]Pesos dos Critérios'!$AH$6))))</f>
        <v>0.0168449887077338</v>
      </c>
      <c r="AD4460" s="5" t="n">
        <f aca="false">IF(J4460='[1]Pesos dos Critérios'!$AA$3,'[1]Pesos dos Critérios'!$AA$6,IF(Planilha1!J4460='[1]Pesos dos Critérios'!$AB$3,'[1]Pesos dos Critérios'!$AB$6,'[1]Pesos dos Critérios'!$AC$6))</f>
        <v>0.037037037037037</v>
      </c>
      <c r="AE4460" s="5" t="n">
        <f aca="false">IF(O4460="Intervalo 1",'[1]Pesos dos Critérios'!$J$6,IF(Planilha1!O4460="Intervalo 2",'[1]Pesos dos Critérios'!$K$6,IF(Planilha1!O4460="Intervalo 3",'[1]Pesos dos Critérios'!$L$6,'[1]Pesos dos Critérios'!$M$6)))</f>
        <v>0.0277777777777778</v>
      </c>
      <c r="AF4460" s="5" t="n">
        <f aca="false">IF(Q4460="Intervalo 1",'[1]Pesos dos Critérios'!$B$6,IF(Q4460="Intervalo 2",'[1]Pesos dos Critérios'!$C$6,IF(Q4460="Intervalo 3",'[1]Pesos dos Critérios'!$D$6,'[1]Pesos dos Critérios'!$E$6)))</f>
        <v>0.00675642659701681</v>
      </c>
      <c r="AG4460" s="5" t="n">
        <f aca="false">IF(S4460="Intervalo 1",'[1]Pesos dos Critérios'!$F$6,IF(S4460="Intervalo 2",'[1]Pesos dos Critérios'!$G$6,IF(S4460="Intervalo 3",'[1]Pesos dos Critérios'!$H$6,'[1]Pesos dos Critérios'!$I$6)))</f>
        <v>0.0397493453049009</v>
      </c>
      <c r="AH4460" s="5" t="n">
        <f aca="false">IF(U4460="Intervalo 1",'[1]Pesos dos Critérios'!$N$6,IF(U4460="Intervalo 2",'[1]Pesos dos Critérios'!$O$6,IF(U4460="Intervalo 3",'[1]Pesos dos Critérios'!$P$6,'[1]Pesos dos Critérios'!$Q$6)))</f>
        <v>0.0375661375661376</v>
      </c>
      <c r="AI4460" s="5" t="n">
        <f aca="false">IF(AA4460="Intervalo 1",'[1]Pesos dos Critérios'!$R$6,IF(AA4460="Intervalo 2",'[1]Pesos dos Critérios'!$S$6,IF(AA4460="Intervalo 3",'[1]Pesos dos Critérios'!$T$6,'[1]Pesos dos Critérios'!$U$6)))</f>
        <v>0.0768518518518519</v>
      </c>
      <c r="AJ4460" s="5" t="n">
        <f aca="false">SUM(AB4460:AI4460)</f>
        <v>0.264435416694308</v>
      </c>
      <c r="AK4460" s="5" t="n">
        <v>4459</v>
      </c>
      <c r="AM4460" s="1" t="s">
        <v>52</v>
      </c>
    </row>
    <row r="4461" customFormat="false" ht="12.8" hidden="false" customHeight="true" outlineLevel="0" collapsed="false">
      <c r="A4461" s="7" t="n">
        <v>2019</v>
      </c>
      <c r="B4461" s="7" t="s">
        <v>204</v>
      </c>
      <c r="C4461" s="8" t="s">
        <v>205</v>
      </c>
      <c r="D4461" s="7" t="s">
        <v>175</v>
      </c>
      <c r="E4461" s="7" t="s">
        <v>1344</v>
      </c>
      <c r="F4461" s="7" t="s">
        <v>2735</v>
      </c>
      <c r="G4461" s="7" t="s">
        <v>137</v>
      </c>
      <c r="H4461" s="9" t="n">
        <v>1</v>
      </c>
      <c r="I4461" s="7" t="s">
        <v>1891</v>
      </c>
      <c r="J4461" s="8" t="s">
        <v>86</v>
      </c>
      <c r="K4461" s="10" t="s">
        <v>46</v>
      </c>
      <c r="L4461" s="10" t="s">
        <v>83</v>
      </c>
      <c r="M4461" s="10" t="s">
        <v>56</v>
      </c>
      <c r="N4461" s="10" t="n">
        <v>0.026</v>
      </c>
      <c r="O4461" s="9" t="s">
        <v>50</v>
      </c>
      <c r="P4461" s="11" t="n">
        <v>0.504</v>
      </c>
      <c r="Q4461" s="8" t="s">
        <v>50</v>
      </c>
      <c r="R4461" s="11" t="n">
        <v>0.018</v>
      </c>
      <c r="S4461" s="8" t="s">
        <v>57</v>
      </c>
      <c r="T4461" s="11" t="n">
        <v>100</v>
      </c>
      <c r="U4461" s="8" t="s">
        <v>49</v>
      </c>
      <c r="V4461" s="11" t="n">
        <v>8.4</v>
      </c>
      <c r="W4461" s="11" t="n">
        <v>10.4</v>
      </c>
      <c r="X4461" s="11" t="n">
        <v>12.2</v>
      </c>
      <c r="Y4461" s="11" t="n">
        <v>14.9</v>
      </c>
      <c r="Z4461" s="11" t="n">
        <v>1.63</v>
      </c>
      <c r="AA4461" s="8" t="s">
        <v>49</v>
      </c>
      <c r="AB4461" s="5" t="n">
        <f aca="false">IF(C4461='[1]Pesos dos Critérios'!$V$3,'[1]Pesos dos Critérios'!$V$6,IF(Planilha1!C4461='[1]Pesos dos Critérios'!$W$3,'[1]Pesos dos Critérios'!$W$6,IF(Planilha1!C4461='[1]Pesos dos Critérios'!$X$3,'[1]Pesos dos Critérios'!$X$6,IF(Planilha1!C4461='[1]Pesos dos Critérios'!$Y$3,'[1]Pesos dos Critérios'!$Y$6,'[1]Pesos dos Critérios'!$Z$6))))</f>
        <v>0.0218518518518519</v>
      </c>
      <c r="AC4461" s="5" t="n">
        <f aca="false">IF(H4461=1,'[1]Pesos dos Critérios'!$AD$6,IF(Planilha1!H4461=2,'[1]Pesos dos Critérios'!$AE$6,IF(Planilha1!H4461=3,'[1]Pesos dos Critérios'!$AF$6,IF(Planilha1!H4461=4,'[1]Pesos dos Critérios'!$AG$6,'[1]Pesos dos Critérios'!$AH$6))))</f>
        <v>0.0168449887077338</v>
      </c>
      <c r="AD4461" s="5" t="n">
        <f aca="false">IF(J4461='[1]Pesos dos Critérios'!$AA$3,'[1]Pesos dos Critérios'!$AA$6,IF(Planilha1!J4461='[1]Pesos dos Critérios'!$AB$3,'[1]Pesos dos Critérios'!$AB$6,'[1]Pesos dos Critérios'!$AC$6))</f>
        <v>0.037037037037037</v>
      </c>
      <c r="AE4461" s="5" t="n">
        <f aca="false">IF(O4461="Intervalo 1",'[1]Pesos dos Critérios'!$J$6,IF(Planilha1!O4461="Intervalo 2",'[1]Pesos dos Critérios'!$K$6,IF(Planilha1!O4461="Intervalo 3",'[1]Pesos dos Critérios'!$L$6,'[1]Pesos dos Critérios'!$M$6)))</f>
        <v>0.0277777777777778</v>
      </c>
      <c r="AF4461" s="5" t="n">
        <f aca="false">IF(Q4461="Intervalo 1",'[1]Pesos dos Critérios'!$B$6,IF(Q4461="Intervalo 2",'[1]Pesos dos Critérios'!$C$6,IF(Q4461="Intervalo 3",'[1]Pesos dos Critérios'!$D$6,'[1]Pesos dos Critérios'!$E$6)))</f>
        <v>0.00675642659701681</v>
      </c>
      <c r="AG4461" s="5" t="n">
        <f aca="false">IF(S4461="Intervalo 1",'[1]Pesos dos Critérios'!$F$6,IF(S4461="Intervalo 2",'[1]Pesos dos Critérios'!$G$6,IF(S4461="Intervalo 3",'[1]Pesos dos Critérios'!$H$6,'[1]Pesos dos Critérios'!$I$6)))</f>
        <v>0.0397493453049009</v>
      </c>
      <c r="AH4461" s="5" t="n">
        <f aca="false">IF(U4461="Intervalo 1",'[1]Pesos dos Critérios'!$N$6,IF(U4461="Intervalo 2",'[1]Pesos dos Critérios'!$O$6,IF(U4461="Intervalo 3",'[1]Pesos dos Critérios'!$P$6,'[1]Pesos dos Critérios'!$Q$6)))</f>
        <v>0.0375661375661376</v>
      </c>
      <c r="AI4461" s="5" t="n">
        <f aca="false">IF(AA4461="Intervalo 1",'[1]Pesos dos Critérios'!$R$6,IF(AA4461="Intervalo 2",'[1]Pesos dos Critérios'!$S$6,IF(AA4461="Intervalo 3",'[1]Pesos dos Critérios'!$T$6,'[1]Pesos dos Critérios'!$U$6)))</f>
        <v>0.0768518518518519</v>
      </c>
      <c r="AJ4461" s="5" t="n">
        <f aca="false">SUM(AB4461:AI4461)</f>
        <v>0.264435416694308</v>
      </c>
      <c r="AK4461" s="5" t="n">
        <v>4460</v>
      </c>
      <c r="AM4461" s="1" t="s">
        <v>52</v>
      </c>
    </row>
    <row r="4462" customFormat="false" ht="12.8" hidden="false" customHeight="true" outlineLevel="0" collapsed="false">
      <c r="A4462" s="7" t="n">
        <v>2019</v>
      </c>
      <c r="B4462" s="7" t="s">
        <v>204</v>
      </c>
      <c r="C4462" s="8" t="s">
        <v>205</v>
      </c>
      <c r="D4462" s="7" t="s">
        <v>175</v>
      </c>
      <c r="E4462" s="7" t="s">
        <v>1345</v>
      </c>
      <c r="F4462" s="7" t="s">
        <v>1966</v>
      </c>
      <c r="G4462" s="7" t="s">
        <v>234</v>
      </c>
      <c r="H4462" s="9" t="n">
        <v>2</v>
      </c>
      <c r="I4462" s="7" t="s">
        <v>219</v>
      </c>
      <c r="J4462" s="8" t="s">
        <v>86</v>
      </c>
      <c r="K4462" s="10" t="s">
        <v>46</v>
      </c>
      <c r="L4462" s="10" t="s">
        <v>83</v>
      </c>
      <c r="M4462" s="10" t="s">
        <v>48</v>
      </c>
      <c r="N4462" s="10" t="n">
        <v>0.006</v>
      </c>
      <c r="O4462" s="9" t="s">
        <v>58</v>
      </c>
      <c r="P4462" s="11" t="n">
        <v>0.038</v>
      </c>
      <c r="Q4462" s="8" t="s">
        <v>49</v>
      </c>
      <c r="R4462" s="11" t="n">
        <v>0.006</v>
      </c>
      <c r="S4462" s="8" t="s">
        <v>49</v>
      </c>
      <c r="T4462" s="11" t="n">
        <v>71</v>
      </c>
      <c r="U4462" s="8" t="s">
        <v>49</v>
      </c>
      <c r="V4462" s="11" t="n">
        <v>13.23</v>
      </c>
      <c r="W4462" s="11" t="n">
        <v>11.9</v>
      </c>
      <c r="X4462" s="11" t="n">
        <v>18.9</v>
      </c>
      <c r="Y4462" s="11" t="n">
        <v>17</v>
      </c>
      <c r="Z4462" s="11" t="n">
        <v>1.15</v>
      </c>
      <c r="AA4462" s="8" t="s">
        <v>49</v>
      </c>
      <c r="AB4462" s="5" t="n">
        <f aca="false">IF(C4462='[1]Pesos dos Critérios'!$V$3,'[1]Pesos dos Critérios'!$V$6,IF(Planilha1!C4462='[1]Pesos dos Critérios'!$W$3,'[1]Pesos dos Critérios'!$W$6,IF(Planilha1!C4462='[1]Pesos dos Critérios'!$X$3,'[1]Pesos dos Critérios'!$X$6,IF(Planilha1!C4462='[1]Pesos dos Critérios'!$Y$3,'[1]Pesos dos Critérios'!$Y$6,'[1]Pesos dos Critérios'!$Z$6))))</f>
        <v>0.0218518518518519</v>
      </c>
      <c r="AC4462" s="5" t="n">
        <f aca="false">IF(H4462=1,'[1]Pesos dos Critérios'!$AD$6,IF(Planilha1!H4462=2,'[1]Pesos dos Critérios'!$AE$6,IF(Planilha1!H4462=3,'[1]Pesos dos Critérios'!$AF$6,IF(Planilha1!H4462=4,'[1]Pesos dos Critérios'!$AG$6,'[1]Pesos dos Critérios'!$AH$6))))</f>
        <v>0.0136890596694518</v>
      </c>
      <c r="AD4462" s="5" t="n">
        <f aca="false">IF(J4462='[1]Pesos dos Critérios'!$AA$3,'[1]Pesos dos Critérios'!$AA$6,IF(Planilha1!J4462='[1]Pesos dos Critérios'!$AB$3,'[1]Pesos dos Critérios'!$AB$6,'[1]Pesos dos Critérios'!$AC$6))</f>
        <v>0.037037037037037</v>
      </c>
      <c r="AE4462" s="5" t="n">
        <f aca="false">IF(O4462="Intervalo 1",'[1]Pesos dos Critérios'!$J$6,IF(Planilha1!O4462="Intervalo 2",'[1]Pesos dos Critérios'!$K$6,IF(Planilha1!O4462="Intervalo 3",'[1]Pesos dos Critérios'!$L$6,'[1]Pesos dos Critérios'!$M$6)))</f>
        <v>0.0277777777777778</v>
      </c>
      <c r="AF4462" s="5" t="n">
        <f aca="false">IF(Q4462="Intervalo 1",'[1]Pesos dos Critérios'!$B$6,IF(Q4462="Intervalo 2",'[1]Pesos dos Critérios'!$C$6,IF(Q4462="Intervalo 3",'[1]Pesos dos Critérios'!$D$6,'[1]Pesos dos Critérios'!$E$6)))</f>
        <v>0.0730801241735963</v>
      </c>
      <c r="AG4462" s="5" t="n">
        <f aca="false">IF(S4462="Intervalo 1",'[1]Pesos dos Critérios'!$F$6,IF(S4462="Intervalo 2",'[1]Pesos dos Critérios'!$G$6,IF(S4462="Intervalo 3",'[1]Pesos dos Critérios'!$H$6,'[1]Pesos dos Critérios'!$I$6)))</f>
        <v>0.0420641601197157</v>
      </c>
      <c r="AH4462" s="5" t="n">
        <f aca="false">IF(U4462="Intervalo 1",'[1]Pesos dos Critérios'!$N$6,IF(U4462="Intervalo 2",'[1]Pesos dos Critérios'!$O$6,IF(U4462="Intervalo 3",'[1]Pesos dos Critérios'!$P$6,'[1]Pesos dos Critérios'!$Q$6)))</f>
        <v>0.0375661375661376</v>
      </c>
      <c r="AI4462" s="5" t="n">
        <f aca="false">IF(AA4462="Intervalo 1",'[1]Pesos dos Critérios'!$R$6,IF(AA4462="Intervalo 2",'[1]Pesos dos Critérios'!$S$6,IF(AA4462="Intervalo 3",'[1]Pesos dos Critérios'!$T$6,'[1]Pesos dos Critérios'!$U$6)))</f>
        <v>0.0768518518518519</v>
      </c>
      <c r="AJ4462" s="5" t="n">
        <f aca="false">SUM(AB4462:AI4462)</f>
        <v>0.32991800004742</v>
      </c>
      <c r="AK4462" s="5" t="n">
        <v>4461</v>
      </c>
      <c r="AM4462" s="1" t="s">
        <v>52</v>
      </c>
    </row>
    <row r="4463" customFormat="false" ht="12.8" hidden="false" customHeight="true" outlineLevel="0" collapsed="false">
      <c r="A4463" s="7" t="n">
        <v>2019</v>
      </c>
      <c r="B4463" s="7" t="s">
        <v>204</v>
      </c>
      <c r="C4463" s="8" t="s">
        <v>205</v>
      </c>
      <c r="D4463" s="7" t="s">
        <v>175</v>
      </c>
      <c r="E4463" s="7" t="s">
        <v>2736</v>
      </c>
      <c r="F4463" s="7" t="s">
        <v>2436</v>
      </c>
      <c r="G4463" s="7" t="s">
        <v>55</v>
      </c>
      <c r="H4463" s="9" t="n">
        <v>1</v>
      </c>
      <c r="I4463" s="7" t="s">
        <v>1911</v>
      </c>
      <c r="J4463" s="8" t="s">
        <v>45</v>
      </c>
      <c r="K4463" s="10" t="s">
        <v>46</v>
      </c>
      <c r="L4463" s="10" t="s">
        <v>83</v>
      </c>
      <c r="M4463" s="10" t="s">
        <v>56</v>
      </c>
      <c r="N4463" s="10" t="n">
        <v>0.022</v>
      </c>
      <c r="O4463" s="9" t="s">
        <v>58</v>
      </c>
      <c r="P4463" s="11" t="n">
        <v>0.487</v>
      </c>
      <c r="Q4463" s="8" t="s">
        <v>50</v>
      </c>
      <c r="R4463" s="11" t="n">
        <v>0.027</v>
      </c>
      <c r="S4463" s="8" t="s">
        <v>58</v>
      </c>
      <c r="T4463" s="11" t="n">
        <v>102</v>
      </c>
      <c r="U4463" s="8" t="s">
        <v>49</v>
      </c>
      <c r="V4463" s="11" t="n">
        <v>8.4</v>
      </c>
      <c r="W4463" s="11" t="n">
        <v>10</v>
      </c>
      <c r="X4463" s="11" t="n">
        <v>12.1</v>
      </c>
      <c r="Y4463" s="11" t="n">
        <v>14.2</v>
      </c>
      <c r="Z4463" s="11" t="n">
        <v>1.66</v>
      </c>
      <c r="AA4463" s="8" t="s">
        <v>49</v>
      </c>
      <c r="AB4463" s="5" t="n">
        <f aca="false">IF(C4463='[1]Pesos dos Critérios'!$V$3,'[1]Pesos dos Critérios'!$V$6,IF(Planilha1!C4463='[1]Pesos dos Critérios'!$W$3,'[1]Pesos dos Critérios'!$W$6,IF(Planilha1!C4463='[1]Pesos dos Critérios'!$X$3,'[1]Pesos dos Critérios'!$X$6,IF(Planilha1!C4463='[1]Pesos dos Critérios'!$Y$3,'[1]Pesos dos Critérios'!$Y$6,'[1]Pesos dos Critérios'!$Z$6))))</f>
        <v>0.0218518518518519</v>
      </c>
      <c r="AC4463" s="5" t="n">
        <f aca="false">IF(H4463=1,'[1]Pesos dos Critérios'!$AD$6,IF(Planilha1!H4463=2,'[1]Pesos dos Critérios'!$AE$6,IF(Planilha1!H4463=3,'[1]Pesos dos Critérios'!$AF$6,IF(Planilha1!H4463=4,'[1]Pesos dos Critérios'!$AG$6,'[1]Pesos dos Critérios'!$AH$6))))</f>
        <v>0.0168449887077338</v>
      </c>
      <c r="AD4463" s="5" t="n">
        <f aca="false">IF(J4463='[1]Pesos dos Critérios'!$AA$3,'[1]Pesos dos Critérios'!$AA$6,IF(Planilha1!J4463='[1]Pesos dos Critérios'!$AB$3,'[1]Pesos dos Critérios'!$AB$6,'[1]Pesos dos Critérios'!$AC$6))</f>
        <v>0.037037037037037</v>
      </c>
      <c r="AE4463" s="5" t="n">
        <f aca="false">IF(O4463="Intervalo 1",'[1]Pesos dos Critérios'!$J$6,IF(Planilha1!O4463="Intervalo 2",'[1]Pesos dos Critérios'!$K$6,IF(Planilha1!O4463="Intervalo 3",'[1]Pesos dos Critérios'!$L$6,'[1]Pesos dos Critérios'!$M$6)))</f>
        <v>0.0277777777777778</v>
      </c>
      <c r="AF4463" s="5" t="n">
        <f aca="false">IF(Q4463="Intervalo 1",'[1]Pesos dos Critérios'!$B$6,IF(Q4463="Intervalo 2",'[1]Pesos dos Critérios'!$C$6,IF(Q4463="Intervalo 3",'[1]Pesos dos Critérios'!$D$6,'[1]Pesos dos Critérios'!$E$6)))</f>
        <v>0.00675642659701681</v>
      </c>
      <c r="AG4463" s="5" t="n">
        <f aca="false">IF(S4463="Intervalo 1",'[1]Pesos dos Critérios'!$F$6,IF(S4463="Intervalo 2",'[1]Pesos dos Critérios'!$G$6,IF(S4463="Intervalo 3",'[1]Pesos dos Critérios'!$H$6,'[1]Pesos dos Critérios'!$I$6)))</f>
        <v>0.0198746726524504</v>
      </c>
      <c r="AH4463" s="5" t="n">
        <f aca="false">IF(U4463="Intervalo 1",'[1]Pesos dos Critérios'!$N$6,IF(U4463="Intervalo 2",'[1]Pesos dos Critérios'!$O$6,IF(U4463="Intervalo 3",'[1]Pesos dos Critérios'!$P$6,'[1]Pesos dos Critérios'!$Q$6)))</f>
        <v>0.0375661375661376</v>
      </c>
      <c r="AI4463" s="5" t="n">
        <f aca="false">IF(AA4463="Intervalo 1",'[1]Pesos dos Critérios'!$R$6,IF(AA4463="Intervalo 2",'[1]Pesos dos Critérios'!$S$6,IF(AA4463="Intervalo 3",'[1]Pesos dos Critérios'!$T$6,'[1]Pesos dos Critérios'!$U$6)))</f>
        <v>0.0768518518518519</v>
      </c>
      <c r="AJ4463" s="5" t="n">
        <f aca="false">SUM(AB4463:AI4463)</f>
        <v>0.244560744041857</v>
      </c>
      <c r="AK4463" s="5" t="n">
        <v>4462</v>
      </c>
      <c r="AM4463" s="1" t="s">
        <v>67</v>
      </c>
    </row>
    <row r="4464" customFormat="false" ht="12.8" hidden="false" customHeight="true" outlineLevel="0" collapsed="false">
      <c r="A4464" s="7" t="n">
        <v>2019</v>
      </c>
      <c r="B4464" s="7" t="s">
        <v>204</v>
      </c>
      <c r="C4464" s="8" t="s">
        <v>205</v>
      </c>
      <c r="D4464" s="7" t="s">
        <v>175</v>
      </c>
      <c r="E4464" s="7" t="s">
        <v>2736</v>
      </c>
      <c r="F4464" s="7" t="s">
        <v>2737</v>
      </c>
      <c r="G4464" s="7" t="s">
        <v>55</v>
      </c>
      <c r="H4464" s="9" t="n">
        <v>1</v>
      </c>
      <c r="I4464" s="7" t="s">
        <v>219</v>
      </c>
      <c r="J4464" s="8" t="s">
        <v>86</v>
      </c>
      <c r="K4464" s="10" t="s">
        <v>46</v>
      </c>
      <c r="L4464" s="10" t="s">
        <v>83</v>
      </c>
      <c r="M4464" s="10" t="s">
        <v>56</v>
      </c>
      <c r="N4464" s="10" t="n">
        <v>0.014</v>
      </c>
      <c r="O4464" s="9" t="s">
        <v>50</v>
      </c>
      <c r="P4464" s="11" t="n">
        <v>0.235</v>
      </c>
      <c r="Q4464" s="8" t="s">
        <v>57</v>
      </c>
      <c r="R4464" s="11" t="n">
        <v>0.013</v>
      </c>
      <c r="S4464" s="8" t="s">
        <v>57</v>
      </c>
      <c r="T4464" s="11" t="n">
        <v>97</v>
      </c>
      <c r="U4464" s="8" t="s">
        <v>49</v>
      </c>
      <c r="V4464" s="11" t="n">
        <v>9</v>
      </c>
      <c r="W4464" s="11" t="n">
        <v>9.9</v>
      </c>
      <c r="X4464" s="11" t="n">
        <v>13.1</v>
      </c>
      <c r="Y4464" s="11" t="n">
        <v>14.2</v>
      </c>
      <c r="Z4464" s="11" t="n">
        <v>1.58</v>
      </c>
      <c r="AA4464" s="8" t="s">
        <v>49</v>
      </c>
      <c r="AB4464" s="5" t="n">
        <f aca="false">IF(C4464='[1]Pesos dos Critérios'!$V$3,'[1]Pesos dos Critérios'!$V$6,IF(Planilha1!C4464='[1]Pesos dos Critérios'!$W$3,'[1]Pesos dos Critérios'!$W$6,IF(Planilha1!C4464='[1]Pesos dos Critérios'!$X$3,'[1]Pesos dos Critérios'!$X$6,IF(Planilha1!C4464='[1]Pesos dos Critérios'!$Y$3,'[1]Pesos dos Critérios'!$Y$6,'[1]Pesos dos Critérios'!$Z$6))))</f>
        <v>0.0218518518518519</v>
      </c>
      <c r="AC4464" s="5" t="n">
        <f aca="false">IF(H4464=1,'[1]Pesos dos Critérios'!$AD$6,IF(Planilha1!H4464=2,'[1]Pesos dos Critérios'!$AE$6,IF(Planilha1!H4464=3,'[1]Pesos dos Critérios'!$AF$6,IF(Planilha1!H4464=4,'[1]Pesos dos Critérios'!$AG$6,'[1]Pesos dos Critérios'!$AH$6))))</f>
        <v>0.0168449887077338</v>
      </c>
      <c r="AD4464" s="5" t="n">
        <f aca="false">IF(J4464='[1]Pesos dos Critérios'!$AA$3,'[1]Pesos dos Critérios'!$AA$6,IF(Planilha1!J4464='[1]Pesos dos Critérios'!$AB$3,'[1]Pesos dos Critérios'!$AB$6,'[1]Pesos dos Critérios'!$AC$6))</f>
        <v>0.037037037037037</v>
      </c>
      <c r="AE4464" s="5" t="n">
        <f aca="false">IF(O4464="Intervalo 1",'[1]Pesos dos Critérios'!$J$6,IF(Planilha1!O4464="Intervalo 2",'[1]Pesos dos Critérios'!$K$6,IF(Planilha1!O4464="Intervalo 3",'[1]Pesos dos Critérios'!$L$6,'[1]Pesos dos Critérios'!$M$6)))</f>
        <v>0.0277777777777778</v>
      </c>
      <c r="AF4464" s="5" t="n">
        <f aca="false">IF(Q4464="Intervalo 1",'[1]Pesos dos Critérios'!$B$6,IF(Q4464="Intervalo 2",'[1]Pesos dos Critérios'!$C$6,IF(Q4464="Intervalo 3",'[1]Pesos dos Critérios'!$D$6,'[1]Pesos dos Critérios'!$E$6)))</f>
        <v>0.0187704346389545</v>
      </c>
      <c r="AG4464" s="5" t="n">
        <f aca="false">IF(S4464="Intervalo 1",'[1]Pesos dos Critérios'!$F$6,IF(S4464="Intervalo 2",'[1]Pesos dos Critérios'!$G$6,IF(S4464="Intervalo 3",'[1]Pesos dos Critérios'!$H$6,'[1]Pesos dos Critérios'!$I$6)))</f>
        <v>0.0397493453049009</v>
      </c>
      <c r="AH4464" s="5" t="n">
        <f aca="false">IF(U4464="Intervalo 1",'[1]Pesos dos Critérios'!$N$6,IF(U4464="Intervalo 2",'[1]Pesos dos Critérios'!$O$6,IF(U4464="Intervalo 3",'[1]Pesos dos Critérios'!$P$6,'[1]Pesos dos Critérios'!$Q$6)))</f>
        <v>0.0375661375661376</v>
      </c>
      <c r="AI4464" s="5" t="n">
        <f aca="false">IF(AA4464="Intervalo 1",'[1]Pesos dos Critérios'!$R$6,IF(AA4464="Intervalo 2",'[1]Pesos dos Critérios'!$S$6,IF(AA4464="Intervalo 3",'[1]Pesos dos Critérios'!$T$6,'[1]Pesos dos Critérios'!$U$6)))</f>
        <v>0.0768518518518519</v>
      </c>
      <c r="AJ4464" s="5" t="n">
        <f aca="false">SUM(AB4464:AI4464)</f>
        <v>0.276449424736245</v>
      </c>
      <c r="AK4464" s="5" t="n">
        <v>4463</v>
      </c>
      <c r="AM4464" s="1" t="s">
        <v>52</v>
      </c>
    </row>
    <row r="4465" customFormat="false" ht="12.8" hidden="false" customHeight="true" outlineLevel="0" collapsed="false">
      <c r="A4465" s="7" t="n">
        <v>2019</v>
      </c>
      <c r="B4465" s="7" t="s">
        <v>204</v>
      </c>
      <c r="C4465" s="8" t="s">
        <v>205</v>
      </c>
      <c r="D4465" s="7" t="s">
        <v>175</v>
      </c>
      <c r="E4465" s="7" t="s">
        <v>2736</v>
      </c>
      <c r="F4465" s="7" t="s">
        <v>2738</v>
      </c>
      <c r="G4465" s="7" t="s">
        <v>137</v>
      </c>
      <c r="H4465" s="9" t="n">
        <v>1</v>
      </c>
      <c r="I4465" s="7" t="s">
        <v>219</v>
      </c>
      <c r="J4465" s="8" t="s">
        <v>86</v>
      </c>
      <c r="K4465" s="10" t="s">
        <v>46</v>
      </c>
      <c r="L4465" s="10" t="s">
        <v>83</v>
      </c>
      <c r="M4465" s="10" t="s">
        <v>56</v>
      </c>
      <c r="N4465" s="10" t="n">
        <v>0.015</v>
      </c>
      <c r="O4465" s="9" t="s">
        <v>50</v>
      </c>
      <c r="P4465" s="11" t="n">
        <v>0.301</v>
      </c>
      <c r="Q4465" s="8" t="s">
        <v>58</v>
      </c>
      <c r="R4465" s="11" t="n">
        <v>0.009</v>
      </c>
      <c r="S4465" s="8" t="s">
        <v>49</v>
      </c>
      <c r="T4465" s="11" t="n">
        <v>101</v>
      </c>
      <c r="U4465" s="8" t="s">
        <v>49</v>
      </c>
      <c r="V4465" s="11" t="n">
        <v>8.8</v>
      </c>
      <c r="W4465" s="11" t="n">
        <v>10</v>
      </c>
      <c r="X4465" s="11" t="n">
        <v>12.6</v>
      </c>
      <c r="Y4465" s="11" t="n">
        <v>13.8</v>
      </c>
      <c r="Z4465" s="11" t="n">
        <v>1.62</v>
      </c>
      <c r="AA4465" s="8" t="s">
        <v>49</v>
      </c>
      <c r="AB4465" s="5" t="n">
        <f aca="false">IF(C4465='[1]Pesos dos Critérios'!$V$3,'[1]Pesos dos Critérios'!$V$6,IF(Planilha1!C4465='[1]Pesos dos Critérios'!$W$3,'[1]Pesos dos Critérios'!$W$6,IF(Planilha1!C4465='[1]Pesos dos Critérios'!$X$3,'[1]Pesos dos Critérios'!$X$6,IF(Planilha1!C4465='[1]Pesos dos Critérios'!$Y$3,'[1]Pesos dos Critérios'!$Y$6,'[1]Pesos dos Critérios'!$Z$6))))</f>
        <v>0.0218518518518519</v>
      </c>
      <c r="AC4465" s="5" t="n">
        <f aca="false">IF(H4465=1,'[1]Pesos dos Critérios'!$AD$6,IF(Planilha1!H4465=2,'[1]Pesos dos Critérios'!$AE$6,IF(Planilha1!H4465=3,'[1]Pesos dos Critérios'!$AF$6,IF(Planilha1!H4465=4,'[1]Pesos dos Critérios'!$AG$6,'[1]Pesos dos Critérios'!$AH$6))))</f>
        <v>0.0168449887077338</v>
      </c>
      <c r="AD4465" s="5" t="n">
        <f aca="false">IF(J4465='[1]Pesos dos Critérios'!$AA$3,'[1]Pesos dos Critérios'!$AA$6,IF(Planilha1!J4465='[1]Pesos dos Critérios'!$AB$3,'[1]Pesos dos Critérios'!$AB$6,'[1]Pesos dos Critérios'!$AC$6))</f>
        <v>0.037037037037037</v>
      </c>
      <c r="AE4465" s="5" t="n">
        <f aca="false">IF(O4465="Intervalo 1",'[1]Pesos dos Critérios'!$J$6,IF(Planilha1!O4465="Intervalo 2",'[1]Pesos dos Critérios'!$K$6,IF(Planilha1!O4465="Intervalo 3",'[1]Pesos dos Critérios'!$L$6,'[1]Pesos dos Critérios'!$M$6)))</f>
        <v>0.0277777777777778</v>
      </c>
      <c r="AF4465" s="5" t="n">
        <f aca="false">IF(Q4465="Intervalo 1",'[1]Pesos dos Critérios'!$B$6,IF(Q4465="Intervalo 2",'[1]Pesos dos Critérios'!$C$6,IF(Q4465="Intervalo 3",'[1]Pesos dos Critérios'!$D$6,'[1]Pesos dos Critérios'!$E$6)))</f>
        <v>0.0125041257015435</v>
      </c>
      <c r="AG4465" s="5" t="n">
        <f aca="false">IF(S4465="Intervalo 1",'[1]Pesos dos Critérios'!$F$6,IF(S4465="Intervalo 2",'[1]Pesos dos Critérios'!$G$6,IF(S4465="Intervalo 3",'[1]Pesos dos Critérios'!$H$6,'[1]Pesos dos Critérios'!$I$6)))</f>
        <v>0.0420641601197157</v>
      </c>
      <c r="AH4465" s="5" t="n">
        <f aca="false">IF(U4465="Intervalo 1",'[1]Pesos dos Critérios'!$N$6,IF(U4465="Intervalo 2",'[1]Pesos dos Critérios'!$O$6,IF(U4465="Intervalo 3",'[1]Pesos dos Critérios'!$P$6,'[1]Pesos dos Critérios'!$Q$6)))</f>
        <v>0.0375661375661376</v>
      </c>
      <c r="AI4465" s="5" t="n">
        <f aca="false">IF(AA4465="Intervalo 1",'[1]Pesos dos Critérios'!$R$6,IF(AA4465="Intervalo 2",'[1]Pesos dos Critérios'!$S$6,IF(AA4465="Intervalo 3",'[1]Pesos dos Critérios'!$T$6,'[1]Pesos dos Critérios'!$U$6)))</f>
        <v>0.0768518518518519</v>
      </c>
      <c r="AJ4465" s="5" t="n">
        <f aca="false">SUM(AB4465:AI4465)</f>
        <v>0.272497930613649</v>
      </c>
      <c r="AK4465" s="5" t="n">
        <v>4464</v>
      </c>
      <c r="AM4465" s="1" t="s">
        <v>52</v>
      </c>
    </row>
    <row r="4466" customFormat="false" ht="12.8" hidden="false" customHeight="true" outlineLevel="0" collapsed="false">
      <c r="A4466" s="7" t="n">
        <v>2019</v>
      </c>
      <c r="B4466" s="7" t="s">
        <v>204</v>
      </c>
      <c r="C4466" s="8" t="s">
        <v>205</v>
      </c>
      <c r="D4466" s="7" t="s">
        <v>175</v>
      </c>
      <c r="E4466" s="7" t="s">
        <v>2739</v>
      </c>
      <c r="F4466" s="7" t="s">
        <v>2436</v>
      </c>
      <c r="G4466" s="7" t="s">
        <v>137</v>
      </c>
      <c r="H4466" s="9" t="n">
        <v>1</v>
      </c>
      <c r="I4466" s="7" t="s">
        <v>1911</v>
      </c>
      <c r="J4466" s="8" t="s">
        <v>45</v>
      </c>
      <c r="K4466" s="10" t="s">
        <v>46</v>
      </c>
      <c r="L4466" s="10" t="s">
        <v>83</v>
      </c>
      <c r="M4466" s="10" t="s">
        <v>56</v>
      </c>
      <c r="N4466" s="10" t="n">
        <v>0.018</v>
      </c>
      <c r="O4466" s="9" t="s">
        <v>58</v>
      </c>
      <c r="P4466" s="11" t="n">
        <v>0.468</v>
      </c>
      <c r="Q4466" s="8" t="s">
        <v>50</v>
      </c>
      <c r="R4466" s="11" t="n">
        <v>0.015</v>
      </c>
      <c r="S4466" s="8" t="s">
        <v>57</v>
      </c>
      <c r="T4466" s="11" t="n">
        <v>102</v>
      </c>
      <c r="U4466" s="8" t="s">
        <v>49</v>
      </c>
      <c r="V4466" s="11" t="n">
        <v>8.3</v>
      </c>
      <c r="W4466" s="11" t="n">
        <v>10.1</v>
      </c>
      <c r="X4466" s="11" t="n">
        <v>12</v>
      </c>
      <c r="Y4466" s="11" t="n">
        <v>14.6</v>
      </c>
      <c r="Z4466" s="11" t="n">
        <v>1.65</v>
      </c>
      <c r="AA4466" s="8" t="s">
        <v>49</v>
      </c>
      <c r="AB4466" s="5" t="n">
        <f aca="false">IF(C4466='[1]Pesos dos Critérios'!$V$3,'[1]Pesos dos Critérios'!$V$6,IF(Planilha1!C4466='[1]Pesos dos Critérios'!$W$3,'[1]Pesos dos Critérios'!$W$6,IF(Planilha1!C4466='[1]Pesos dos Critérios'!$X$3,'[1]Pesos dos Critérios'!$X$6,IF(Planilha1!C4466='[1]Pesos dos Critérios'!$Y$3,'[1]Pesos dos Critérios'!$Y$6,'[1]Pesos dos Critérios'!$Z$6))))</f>
        <v>0.0218518518518519</v>
      </c>
      <c r="AC4466" s="5" t="n">
        <f aca="false">IF(H4466=1,'[1]Pesos dos Critérios'!$AD$6,IF(Planilha1!H4466=2,'[1]Pesos dos Critérios'!$AE$6,IF(Planilha1!H4466=3,'[1]Pesos dos Critérios'!$AF$6,IF(Planilha1!H4466=4,'[1]Pesos dos Critérios'!$AG$6,'[1]Pesos dos Critérios'!$AH$6))))</f>
        <v>0.0168449887077338</v>
      </c>
      <c r="AD4466" s="5" t="n">
        <f aca="false">IF(J4466='[1]Pesos dos Critérios'!$AA$3,'[1]Pesos dos Critérios'!$AA$6,IF(Planilha1!J4466='[1]Pesos dos Critérios'!$AB$3,'[1]Pesos dos Critérios'!$AB$6,'[1]Pesos dos Critérios'!$AC$6))</f>
        <v>0.037037037037037</v>
      </c>
      <c r="AE4466" s="5" t="n">
        <f aca="false">IF(O4466="Intervalo 1",'[1]Pesos dos Critérios'!$J$6,IF(Planilha1!O4466="Intervalo 2",'[1]Pesos dos Critérios'!$K$6,IF(Planilha1!O4466="Intervalo 3",'[1]Pesos dos Critérios'!$L$6,'[1]Pesos dos Critérios'!$M$6)))</f>
        <v>0.0277777777777778</v>
      </c>
      <c r="AF4466" s="5" t="n">
        <f aca="false">IF(Q4466="Intervalo 1",'[1]Pesos dos Critérios'!$B$6,IF(Q4466="Intervalo 2",'[1]Pesos dos Critérios'!$C$6,IF(Q4466="Intervalo 3",'[1]Pesos dos Critérios'!$D$6,'[1]Pesos dos Critérios'!$E$6)))</f>
        <v>0.00675642659701681</v>
      </c>
      <c r="AG4466" s="5" t="n">
        <f aca="false">IF(S4466="Intervalo 1",'[1]Pesos dos Critérios'!$F$6,IF(S4466="Intervalo 2",'[1]Pesos dos Critérios'!$G$6,IF(S4466="Intervalo 3",'[1]Pesos dos Critérios'!$H$6,'[1]Pesos dos Critérios'!$I$6)))</f>
        <v>0.0397493453049009</v>
      </c>
      <c r="AH4466" s="5" t="n">
        <f aca="false">IF(U4466="Intervalo 1",'[1]Pesos dos Critérios'!$N$6,IF(U4466="Intervalo 2",'[1]Pesos dos Critérios'!$O$6,IF(U4466="Intervalo 3",'[1]Pesos dos Critérios'!$P$6,'[1]Pesos dos Critérios'!$Q$6)))</f>
        <v>0.0375661375661376</v>
      </c>
      <c r="AI4466" s="5" t="n">
        <f aca="false">IF(AA4466="Intervalo 1",'[1]Pesos dos Critérios'!$R$6,IF(AA4466="Intervalo 2",'[1]Pesos dos Critérios'!$S$6,IF(AA4466="Intervalo 3",'[1]Pesos dos Critérios'!$T$6,'[1]Pesos dos Critérios'!$U$6)))</f>
        <v>0.0768518518518519</v>
      </c>
      <c r="AJ4466" s="5" t="n">
        <f aca="false">SUM(AB4466:AI4466)</f>
        <v>0.264435416694308</v>
      </c>
      <c r="AK4466" s="5" t="n">
        <v>4465</v>
      </c>
      <c r="AM4466" s="1" t="s">
        <v>52</v>
      </c>
    </row>
    <row r="4467" customFormat="false" ht="12.8" hidden="false" customHeight="true" outlineLevel="0" collapsed="false">
      <c r="A4467" s="7" t="n">
        <v>2019</v>
      </c>
      <c r="B4467" s="7" t="s">
        <v>204</v>
      </c>
      <c r="C4467" s="8" t="s">
        <v>205</v>
      </c>
      <c r="D4467" s="7" t="s">
        <v>175</v>
      </c>
      <c r="E4467" s="7" t="s">
        <v>2739</v>
      </c>
      <c r="F4467" s="7" t="s">
        <v>2740</v>
      </c>
      <c r="G4467" s="7" t="s">
        <v>137</v>
      </c>
      <c r="H4467" s="9" t="n">
        <v>1</v>
      </c>
      <c r="I4467" s="7" t="s">
        <v>219</v>
      </c>
      <c r="J4467" s="8" t="s">
        <v>86</v>
      </c>
      <c r="K4467" s="10" t="s">
        <v>46</v>
      </c>
      <c r="L4467" s="10" t="s">
        <v>83</v>
      </c>
      <c r="M4467" s="10" t="s">
        <v>56</v>
      </c>
      <c r="N4467" s="10" t="n">
        <v>0.016</v>
      </c>
      <c r="O4467" s="9" t="s">
        <v>57</v>
      </c>
      <c r="P4467" s="11" t="n">
        <v>0.273</v>
      </c>
      <c r="Q4467" s="8" t="s">
        <v>58</v>
      </c>
      <c r="R4467" s="11" t="n">
        <v>0.014</v>
      </c>
      <c r="S4467" s="8" t="s">
        <v>57</v>
      </c>
      <c r="T4467" s="11" t="n">
        <v>97</v>
      </c>
      <c r="U4467" s="8" t="s">
        <v>49</v>
      </c>
      <c r="V4467" s="11" t="n">
        <v>9</v>
      </c>
      <c r="W4467" s="11" t="n">
        <v>10.6</v>
      </c>
      <c r="X4467" s="11" t="n">
        <v>13</v>
      </c>
      <c r="Y4467" s="11" t="n">
        <v>14.5</v>
      </c>
      <c r="Z4467" s="11" t="n">
        <v>1.56</v>
      </c>
      <c r="AA4467" s="8" t="s">
        <v>49</v>
      </c>
      <c r="AB4467" s="5" t="n">
        <f aca="false">IF(C4467='[1]Pesos dos Critérios'!$V$3,'[1]Pesos dos Critérios'!$V$6,IF(Planilha1!C4467='[1]Pesos dos Critérios'!$W$3,'[1]Pesos dos Critérios'!$W$6,IF(Planilha1!C4467='[1]Pesos dos Critérios'!$X$3,'[1]Pesos dos Critérios'!$X$6,IF(Planilha1!C4467='[1]Pesos dos Critérios'!$Y$3,'[1]Pesos dos Critérios'!$Y$6,'[1]Pesos dos Critérios'!$Z$6))))</f>
        <v>0.0218518518518519</v>
      </c>
      <c r="AC4467" s="5" t="n">
        <f aca="false">IF(H4467=1,'[1]Pesos dos Critérios'!$AD$6,IF(Planilha1!H4467=2,'[1]Pesos dos Critérios'!$AE$6,IF(Planilha1!H4467=3,'[1]Pesos dos Critérios'!$AF$6,IF(Planilha1!H4467=4,'[1]Pesos dos Critérios'!$AG$6,'[1]Pesos dos Critérios'!$AH$6))))</f>
        <v>0.0168449887077338</v>
      </c>
      <c r="AD4467" s="5" t="n">
        <f aca="false">IF(J4467='[1]Pesos dos Critérios'!$AA$3,'[1]Pesos dos Critérios'!$AA$6,IF(Planilha1!J4467='[1]Pesos dos Critérios'!$AB$3,'[1]Pesos dos Critérios'!$AB$6,'[1]Pesos dos Critérios'!$AC$6))</f>
        <v>0.037037037037037</v>
      </c>
      <c r="AE4467" s="5" t="n">
        <f aca="false">IF(O4467="Intervalo 1",'[1]Pesos dos Critérios'!$J$6,IF(Planilha1!O4467="Intervalo 2",'[1]Pesos dos Critérios'!$K$6,IF(Planilha1!O4467="Intervalo 3",'[1]Pesos dos Critérios'!$L$6,'[1]Pesos dos Critérios'!$M$6)))</f>
        <v>0.0277777777777778</v>
      </c>
      <c r="AF4467" s="5" t="n">
        <f aca="false">IF(Q4467="Intervalo 1",'[1]Pesos dos Critérios'!$B$6,IF(Q4467="Intervalo 2",'[1]Pesos dos Critérios'!$C$6,IF(Q4467="Intervalo 3",'[1]Pesos dos Critérios'!$D$6,'[1]Pesos dos Critérios'!$E$6)))</f>
        <v>0.0125041257015435</v>
      </c>
      <c r="AG4467" s="5" t="n">
        <f aca="false">IF(S4467="Intervalo 1",'[1]Pesos dos Critérios'!$F$6,IF(S4467="Intervalo 2",'[1]Pesos dos Critérios'!$G$6,IF(S4467="Intervalo 3",'[1]Pesos dos Critérios'!$H$6,'[1]Pesos dos Critérios'!$I$6)))</f>
        <v>0.0397493453049009</v>
      </c>
      <c r="AH4467" s="5" t="n">
        <f aca="false">IF(U4467="Intervalo 1",'[1]Pesos dos Critérios'!$N$6,IF(U4467="Intervalo 2",'[1]Pesos dos Critérios'!$O$6,IF(U4467="Intervalo 3",'[1]Pesos dos Critérios'!$P$6,'[1]Pesos dos Critérios'!$Q$6)))</f>
        <v>0.0375661375661376</v>
      </c>
      <c r="AI4467" s="5" t="n">
        <f aca="false">IF(AA4467="Intervalo 1",'[1]Pesos dos Critérios'!$R$6,IF(AA4467="Intervalo 2",'[1]Pesos dos Critérios'!$S$6,IF(AA4467="Intervalo 3",'[1]Pesos dos Critérios'!$T$6,'[1]Pesos dos Critérios'!$U$6)))</f>
        <v>0.0768518518518519</v>
      </c>
      <c r="AJ4467" s="5" t="n">
        <f aca="false">SUM(AB4467:AI4467)</f>
        <v>0.270183115798834</v>
      </c>
      <c r="AK4467" s="5" t="n">
        <v>4466</v>
      </c>
      <c r="AM4467" s="1" t="s">
        <v>52</v>
      </c>
    </row>
    <row r="4468" customFormat="false" ht="12.8" hidden="false" customHeight="true" outlineLevel="0" collapsed="false">
      <c r="A4468" s="7" t="n">
        <v>2019</v>
      </c>
      <c r="B4468" s="7" t="s">
        <v>204</v>
      </c>
      <c r="C4468" s="8" t="s">
        <v>205</v>
      </c>
      <c r="D4468" s="7" t="s">
        <v>232</v>
      </c>
      <c r="E4468" s="7" t="s">
        <v>883</v>
      </c>
      <c r="F4468" s="7" t="s">
        <v>1967</v>
      </c>
      <c r="G4468" s="7" t="s">
        <v>234</v>
      </c>
      <c r="H4468" s="9" t="n">
        <v>2</v>
      </c>
      <c r="I4468" s="7" t="s">
        <v>219</v>
      </c>
      <c r="J4468" s="8" t="s">
        <v>86</v>
      </c>
      <c r="K4468" s="10" t="s">
        <v>46</v>
      </c>
      <c r="L4468" s="10" t="s">
        <v>83</v>
      </c>
      <c r="M4468" s="10" t="s">
        <v>48</v>
      </c>
      <c r="N4468" s="10" t="n">
        <v>0.016</v>
      </c>
      <c r="O4468" s="9" t="s">
        <v>50</v>
      </c>
      <c r="P4468" s="11" t="n">
        <v>0.158</v>
      </c>
      <c r="Q4468" s="8" t="s">
        <v>57</v>
      </c>
      <c r="R4468" s="11" t="n">
        <v>0.003</v>
      </c>
      <c r="S4468" s="8" t="s">
        <v>49</v>
      </c>
      <c r="T4468" s="11" t="n">
        <v>87</v>
      </c>
      <c r="U4468" s="8" t="s">
        <v>49</v>
      </c>
      <c r="V4468" s="11" t="n">
        <v>10.99</v>
      </c>
      <c r="W4468" s="11" t="n">
        <v>9.94</v>
      </c>
      <c r="X4468" s="11" t="n">
        <v>15.7</v>
      </c>
      <c r="Y4468" s="11" t="n">
        <v>14.2</v>
      </c>
      <c r="Z4468" s="11" t="n">
        <v>1.41</v>
      </c>
      <c r="AA4468" s="8" t="s">
        <v>49</v>
      </c>
      <c r="AB4468" s="5" t="n">
        <f aca="false">IF(C4468='[1]Pesos dos Critérios'!$V$3,'[1]Pesos dos Critérios'!$V$6,IF(Planilha1!C4468='[1]Pesos dos Critérios'!$W$3,'[1]Pesos dos Critérios'!$W$6,IF(Planilha1!C4468='[1]Pesos dos Critérios'!$X$3,'[1]Pesos dos Critérios'!$X$6,IF(Planilha1!C4468='[1]Pesos dos Critérios'!$Y$3,'[1]Pesos dos Critérios'!$Y$6,'[1]Pesos dos Critérios'!$Z$6))))</f>
        <v>0.0218518518518519</v>
      </c>
      <c r="AC4468" s="5" t="n">
        <f aca="false">IF(H4468=1,'[1]Pesos dos Critérios'!$AD$6,IF(Planilha1!H4468=2,'[1]Pesos dos Critérios'!$AE$6,IF(Planilha1!H4468=3,'[1]Pesos dos Critérios'!$AF$6,IF(Planilha1!H4468=4,'[1]Pesos dos Critérios'!$AG$6,'[1]Pesos dos Critérios'!$AH$6))))</f>
        <v>0.0136890596694518</v>
      </c>
      <c r="AD4468" s="5" t="n">
        <f aca="false">IF(J4468='[1]Pesos dos Critérios'!$AA$3,'[1]Pesos dos Critérios'!$AA$6,IF(Planilha1!J4468='[1]Pesos dos Critérios'!$AB$3,'[1]Pesos dos Critérios'!$AB$6,'[1]Pesos dos Critérios'!$AC$6))</f>
        <v>0.037037037037037</v>
      </c>
      <c r="AE4468" s="5" t="n">
        <f aca="false">IF(O4468="Intervalo 1",'[1]Pesos dos Critérios'!$J$6,IF(Planilha1!O4468="Intervalo 2",'[1]Pesos dos Critérios'!$K$6,IF(Planilha1!O4468="Intervalo 3",'[1]Pesos dos Critérios'!$L$6,'[1]Pesos dos Critérios'!$M$6)))</f>
        <v>0.0277777777777778</v>
      </c>
      <c r="AF4468" s="5" t="n">
        <f aca="false">IF(Q4468="Intervalo 1",'[1]Pesos dos Critérios'!$B$6,IF(Q4468="Intervalo 2",'[1]Pesos dos Critérios'!$C$6,IF(Q4468="Intervalo 3",'[1]Pesos dos Critérios'!$D$6,'[1]Pesos dos Critérios'!$E$6)))</f>
        <v>0.0187704346389545</v>
      </c>
      <c r="AG4468" s="5" t="n">
        <f aca="false">IF(S4468="Intervalo 1",'[1]Pesos dos Critérios'!$F$6,IF(S4468="Intervalo 2",'[1]Pesos dos Critérios'!$G$6,IF(S4468="Intervalo 3",'[1]Pesos dos Critérios'!$H$6,'[1]Pesos dos Critérios'!$I$6)))</f>
        <v>0.0420641601197157</v>
      </c>
      <c r="AH4468" s="5" t="n">
        <f aca="false">IF(U4468="Intervalo 1",'[1]Pesos dos Critérios'!$N$6,IF(U4468="Intervalo 2",'[1]Pesos dos Critérios'!$O$6,IF(U4468="Intervalo 3",'[1]Pesos dos Critérios'!$P$6,'[1]Pesos dos Critérios'!$Q$6)))</f>
        <v>0.0375661375661376</v>
      </c>
      <c r="AI4468" s="5" t="n">
        <f aca="false">IF(AA4468="Intervalo 1",'[1]Pesos dos Critérios'!$R$6,IF(AA4468="Intervalo 2",'[1]Pesos dos Critérios'!$S$6,IF(AA4468="Intervalo 3",'[1]Pesos dos Critérios'!$T$6,'[1]Pesos dos Critérios'!$U$6)))</f>
        <v>0.0768518518518519</v>
      </c>
      <c r="AJ4468" s="5" t="n">
        <f aca="false">SUM(AB4468:AI4468)</f>
        <v>0.275608310512778</v>
      </c>
      <c r="AK4468" s="5" t="n">
        <v>4467</v>
      </c>
      <c r="AM4468" s="1" t="s">
        <v>52</v>
      </c>
    </row>
    <row r="4469" customFormat="false" ht="12.8" hidden="false" customHeight="true" outlineLevel="0" collapsed="false">
      <c r="A4469" s="7" t="n">
        <v>2019</v>
      </c>
      <c r="B4469" s="7" t="s">
        <v>204</v>
      </c>
      <c r="C4469" s="8" t="s">
        <v>205</v>
      </c>
      <c r="D4469" s="7" t="s">
        <v>97</v>
      </c>
      <c r="E4469" s="7" t="s">
        <v>2015</v>
      </c>
      <c r="F4469" s="7" t="s">
        <v>2016</v>
      </c>
      <c r="G4469" s="7" t="s">
        <v>123</v>
      </c>
      <c r="H4469" s="9" t="n">
        <v>2</v>
      </c>
      <c r="I4469" s="7" t="s">
        <v>1911</v>
      </c>
      <c r="J4469" s="8" t="s">
        <v>45</v>
      </c>
      <c r="K4469" s="10" t="s">
        <v>46</v>
      </c>
      <c r="L4469" s="10" t="s">
        <v>83</v>
      </c>
      <c r="M4469" s="10" t="s">
        <v>56</v>
      </c>
      <c r="N4469" s="10" t="n">
        <v>0.017</v>
      </c>
      <c r="O4469" s="9" t="s">
        <v>57</v>
      </c>
      <c r="P4469" s="11" t="n">
        <v>0.249</v>
      </c>
      <c r="Q4469" s="8" t="s">
        <v>58</v>
      </c>
      <c r="R4469" s="11" t="n">
        <v>0.004</v>
      </c>
      <c r="S4469" s="8" t="s">
        <v>49</v>
      </c>
      <c r="T4469" s="11" t="n">
        <v>115</v>
      </c>
      <c r="U4469" s="8" t="s">
        <v>57</v>
      </c>
      <c r="V4469" s="11" t="n">
        <v>7</v>
      </c>
      <c r="W4469" s="11" t="n">
        <v>9.4</v>
      </c>
      <c r="X4469" s="11" t="n">
        <v>10.2</v>
      </c>
      <c r="Y4469" s="11" t="n">
        <v>13.8</v>
      </c>
      <c r="Z4469" s="11" t="n">
        <v>1.91</v>
      </c>
      <c r="AA4469" s="8" t="s">
        <v>57</v>
      </c>
      <c r="AB4469" s="5" t="n">
        <f aca="false">IF(C4469='[1]Pesos dos Critérios'!$V$3,'[1]Pesos dos Critérios'!$V$6,IF(Planilha1!C4469='[1]Pesos dos Critérios'!$W$3,'[1]Pesos dos Critérios'!$W$6,IF(Planilha1!C4469='[1]Pesos dos Critérios'!$X$3,'[1]Pesos dos Critérios'!$X$6,IF(Planilha1!C4469='[1]Pesos dos Critérios'!$Y$3,'[1]Pesos dos Critérios'!$Y$6,'[1]Pesos dos Critérios'!$Z$6))))</f>
        <v>0.0218518518518519</v>
      </c>
      <c r="AC4469" s="5" t="n">
        <f aca="false">IF(H4469=1,'[1]Pesos dos Critérios'!$AD$6,IF(Planilha1!H4469=2,'[1]Pesos dos Critérios'!$AE$6,IF(Planilha1!H4469=3,'[1]Pesos dos Critérios'!$AF$6,IF(Planilha1!H4469=4,'[1]Pesos dos Critérios'!$AG$6,'[1]Pesos dos Critérios'!$AH$6))))</f>
        <v>0.0136890596694518</v>
      </c>
      <c r="AD4469" s="5" t="n">
        <f aca="false">IF(J4469='[1]Pesos dos Critérios'!$AA$3,'[1]Pesos dos Critérios'!$AA$6,IF(Planilha1!J4469='[1]Pesos dos Critérios'!$AB$3,'[1]Pesos dos Critérios'!$AB$6,'[1]Pesos dos Critérios'!$AC$6))</f>
        <v>0.037037037037037</v>
      </c>
      <c r="AE4469" s="5" t="n">
        <f aca="false">IF(O4469="Intervalo 1",'[1]Pesos dos Critérios'!$J$6,IF(Planilha1!O4469="Intervalo 2",'[1]Pesos dos Critérios'!$K$6,IF(Planilha1!O4469="Intervalo 3",'[1]Pesos dos Critérios'!$L$6,'[1]Pesos dos Critérios'!$M$6)))</f>
        <v>0.0277777777777778</v>
      </c>
      <c r="AF4469" s="5" t="n">
        <f aca="false">IF(Q4469="Intervalo 1",'[1]Pesos dos Critérios'!$B$6,IF(Q4469="Intervalo 2",'[1]Pesos dos Critérios'!$C$6,IF(Q4469="Intervalo 3",'[1]Pesos dos Critérios'!$D$6,'[1]Pesos dos Critérios'!$E$6)))</f>
        <v>0.0125041257015435</v>
      </c>
      <c r="AG4469" s="5" t="n">
        <f aca="false">IF(S4469="Intervalo 1",'[1]Pesos dos Critérios'!$F$6,IF(S4469="Intervalo 2",'[1]Pesos dos Critérios'!$G$6,IF(S4469="Intervalo 3",'[1]Pesos dos Critérios'!$H$6,'[1]Pesos dos Critérios'!$I$6)))</f>
        <v>0.0420641601197157</v>
      </c>
      <c r="AH4469" s="5" t="n">
        <f aca="false">IF(U4469="Intervalo 1",'[1]Pesos dos Critérios'!$N$6,IF(U4469="Intervalo 2",'[1]Pesos dos Critérios'!$O$6,IF(U4469="Intervalo 3",'[1]Pesos dos Critérios'!$P$6,'[1]Pesos dos Critérios'!$Q$6)))</f>
        <v>0.032010582010582</v>
      </c>
      <c r="AI4469" s="5" t="n">
        <f aca="false">IF(AA4469="Intervalo 1",'[1]Pesos dos Critérios'!$R$6,IF(AA4469="Intervalo 2",'[1]Pesos dos Critérios'!$S$6,IF(AA4469="Intervalo 3",'[1]Pesos dos Critérios'!$T$6,'[1]Pesos dos Critérios'!$U$6)))</f>
        <v>0.0546296296296296</v>
      </c>
      <c r="AJ4469" s="5" t="n">
        <f aca="false">SUM(AB4469:AI4469)</f>
        <v>0.241564223797589</v>
      </c>
      <c r="AK4469" s="5" t="n">
        <v>4468</v>
      </c>
      <c r="AM4469" s="1" t="s">
        <v>60</v>
      </c>
    </row>
    <row r="4470" customFormat="false" ht="12.8" hidden="false" customHeight="true" outlineLevel="0" collapsed="false">
      <c r="A4470" s="7" t="n">
        <v>2019</v>
      </c>
      <c r="B4470" s="7" t="s">
        <v>204</v>
      </c>
      <c r="C4470" s="8" t="s">
        <v>205</v>
      </c>
      <c r="D4470" s="7" t="s">
        <v>97</v>
      </c>
      <c r="E4470" s="7" t="s">
        <v>2015</v>
      </c>
      <c r="F4470" s="7" t="s">
        <v>2017</v>
      </c>
      <c r="G4470" s="7" t="s">
        <v>123</v>
      </c>
      <c r="H4470" s="9" t="n">
        <v>2</v>
      </c>
      <c r="I4470" s="7" t="s">
        <v>1916</v>
      </c>
      <c r="J4470" s="8" t="s">
        <v>86</v>
      </c>
      <c r="K4470" s="10" t="s">
        <v>46</v>
      </c>
      <c r="L4470" s="10" t="s">
        <v>83</v>
      </c>
      <c r="M4470" s="10" t="s">
        <v>56</v>
      </c>
      <c r="N4470" s="10" t="n">
        <v>0.021</v>
      </c>
      <c r="O4470" s="9" t="s">
        <v>57</v>
      </c>
      <c r="P4470" s="11" t="n">
        <v>0.528</v>
      </c>
      <c r="Q4470" s="8" t="s">
        <v>50</v>
      </c>
      <c r="R4470" s="11" t="n">
        <v>0.023</v>
      </c>
      <c r="S4470" s="8" t="s">
        <v>58</v>
      </c>
      <c r="T4470" s="11" t="n">
        <v>115</v>
      </c>
      <c r="U4470" s="8" t="s">
        <v>57</v>
      </c>
      <c r="V4470" s="11" t="n">
        <v>7.2</v>
      </c>
      <c r="W4470" s="11" t="n">
        <v>9.3</v>
      </c>
      <c r="X4470" s="11" t="n">
        <v>10.5</v>
      </c>
      <c r="Y4470" s="11" t="n">
        <v>13.4</v>
      </c>
      <c r="Z4470" s="11" t="n">
        <v>1.88</v>
      </c>
      <c r="AA4470" s="8" t="s">
        <v>57</v>
      </c>
      <c r="AB4470" s="5" t="n">
        <f aca="false">IF(C4470='[1]Pesos dos Critérios'!$V$3,'[1]Pesos dos Critérios'!$V$6,IF(Planilha1!C4470='[1]Pesos dos Critérios'!$W$3,'[1]Pesos dos Critérios'!$W$6,IF(Planilha1!C4470='[1]Pesos dos Critérios'!$X$3,'[1]Pesos dos Critérios'!$X$6,IF(Planilha1!C4470='[1]Pesos dos Critérios'!$Y$3,'[1]Pesos dos Critérios'!$Y$6,'[1]Pesos dos Critérios'!$Z$6))))</f>
        <v>0.0218518518518519</v>
      </c>
      <c r="AC4470" s="5" t="n">
        <f aca="false">IF(H4470=1,'[1]Pesos dos Critérios'!$AD$6,IF(Planilha1!H4470=2,'[1]Pesos dos Critérios'!$AE$6,IF(Planilha1!H4470=3,'[1]Pesos dos Critérios'!$AF$6,IF(Planilha1!H4470=4,'[1]Pesos dos Critérios'!$AG$6,'[1]Pesos dos Critérios'!$AH$6))))</f>
        <v>0.0136890596694518</v>
      </c>
      <c r="AD4470" s="5" t="n">
        <f aca="false">IF(J4470='[1]Pesos dos Critérios'!$AA$3,'[1]Pesos dos Critérios'!$AA$6,IF(Planilha1!J4470='[1]Pesos dos Critérios'!$AB$3,'[1]Pesos dos Critérios'!$AB$6,'[1]Pesos dos Critérios'!$AC$6))</f>
        <v>0.037037037037037</v>
      </c>
      <c r="AE4470" s="5" t="n">
        <f aca="false">IF(O4470="Intervalo 1",'[1]Pesos dos Critérios'!$J$6,IF(Planilha1!O4470="Intervalo 2",'[1]Pesos dos Critérios'!$K$6,IF(Planilha1!O4470="Intervalo 3",'[1]Pesos dos Critérios'!$L$6,'[1]Pesos dos Critérios'!$M$6)))</f>
        <v>0.0277777777777778</v>
      </c>
      <c r="AF4470" s="5" t="n">
        <f aca="false">IF(Q4470="Intervalo 1",'[1]Pesos dos Critérios'!$B$6,IF(Q4470="Intervalo 2",'[1]Pesos dos Critérios'!$C$6,IF(Q4470="Intervalo 3",'[1]Pesos dos Critérios'!$D$6,'[1]Pesos dos Critérios'!$E$6)))</f>
        <v>0.00675642659701681</v>
      </c>
      <c r="AG4470" s="5" t="n">
        <f aca="false">IF(S4470="Intervalo 1",'[1]Pesos dos Critérios'!$F$6,IF(S4470="Intervalo 2",'[1]Pesos dos Critérios'!$G$6,IF(S4470="Intervalo 3",'[1]Pesos dos Critérios'!$H$6,'[1]Pesos dos Critérios'!$I$6)))</f>
        <v>0.0198746726524504</v>
      </c>
      <c r="AH4470" s="5" t="n">
        <f aca="false">IF(U4470="Intervalo 1",'[1]Pesos dos Critérios'!$N$6,IF(U4470="Intervalo 2",'[1]Pesos dos Critérios'!$O$6,IF(U4470="Intervalo 3",'[1]Pesos dos Critérios'!$P$6,'[1]Pesos dos Critérios'!$Q$6)))</f>
        <v>0.032010582010582</v>
      </c>
      <c r="AI4470" s="5" t="n">
        <f aca="false">IF(AA4470="Intervalo 1",'[1]Pesos dos Critérios'!$R$6,IF(AA4470="Intervalo 2",'[1]Pesos dos Critérios'!$S$6,IF(AA4470="Intervalo 3",'[1]Pesos dos Critérios'!$T$6,'[1]Pesos dos Critérios'!$U$6)))</f>
        <v>0.0546296296296296</v>
      </c>
      <c r="AJ4470" s="5" t="n">
        <f aca="false">SUM(AB4470:AI4470)</f>
        <v>0.213627037225797</v>
      </c>
      <c r="AK4470" s="5" t="n">
        <v>4469</v>
      </c>
      <c r="AM4470" s="1" t="s">
        <v>96</v>
      </c>
    </row>
    <row r="4471" customFormat="false" ht="12.8" hidden="false" customHeight="true" outlineLevel="0" collapsed="false">
      <c r="A4471" s="7" t="n">
        <v>2019</v>
      </c>
      <c r="B4471" s="7" t="s">
        <v>204</v>
      </c>
      <c r="C4471" s="8" t="s">
        <v>205</v>
      </c>
      <c r="D4471" s="7" t="s">
        <v>1186</v>
      </c>
      <c r="E4471" s="7" t="s">
        <v>2476</v>
      </c>
      <c r="F4471" s="7" t="s">
        <v>2477</v>
      </c>
      <c r="G4471" s="7" t="s">
        <v>73</v>
      </c>
      <c r="H4471" s="9" t="n">
        <v>1</v>
      </c>
      <c r="I4471" s="7" t="s">
        <v>1911</v>
      </c>
      <c r="J4471" s="8" t="s">
        <v>45</v>
      </c>
      <c r="K4471" s="10" t="s">
        <v>46</v>
      </c>
      <c r="L4471" s="10" t="s">
        <v>83</v>
      </c>
      <c r="M4471" s="10" t="s">
        <v>56</v>
      </c>
      <c r="N4471" s="10" t="n">
        <v>0.018</v>
      </c>
      <c r="O4471" s="9" t="s">
        <v>58</v>
      </c>
      <c r="P4471" s="11" t="n">
        <v>0.513</v>
      </c>
      <c r="Q4471" s="8" t="s">
        <v>50</v>
      </c>
      <c r="R4471" s="11" t="n">
        <v>0.013</v>
      </c>
      <c r="S4471" s="8" t="s">
        <v>57</v>
      </c>
      <c r="T4471" s="11" t="n">
        <v>98</v>
      </c>
      <c r="U4471" s="8" t="s">
        <v>49</v>
      </c>
      <c r="V4471" s="11" t="n">
        <v>8.5</v>
      </c>
      <c r="W4471" s="11" t="n">
        <v>10.4</v>
      </c>
      <c r="X4471" s="11" t="n">
        <v>12.5</v>
      </c>
      <c r="Y4471" s="11" t="n">
        <v>15.1</v>
      </c>
      <c r="Z4471" s="11" t="n">
        <v>1.6</v>
      </c>
      <c r="AA4471" s="8" t="s">
        <v>49</v>
      </c>
      <c r="AB4471" s="5" t="n">
        <f aca="false">IF(C4471='[1]Pesos dos Critérios'!$V$3,'[1]Pesos dos Critérios'!$V$6,IF(Planilha1!C4471='[1]Pesos dos Critérios'!$W$3,'[1]Pesos dos Critérios'!$W$6,IF(Planilha1!C4471='[1]Pesos dos Critérios'!$X$3,'[1]Pesos dos Critérios'!$X$6,IF(Planilha1!C4471='[1]Pesos dos Critérios'!$Y$3,'[1]Pesos dos Critérios'!$Y$6,'[1]Pesos dos Critérios'!$Z$6))))</f>
        <v>0.0218518518518519</v>
      </c>
      <c r="AC4471" s="5" t="n">
        <f aca="false">IF(H4471=1,'[1]Pesos dos Critérios'!$AD$6,IF(Planilha1!H4471=2,'[1]Pesos dos Critérios'!$AE$6,IF(Planilha1!H4471=3,'[1]Pesos dos Critérios'!$AF$6,IF(Planilha1!H4471=4,'[1]Pesos dos Critérios'!$AG$6,'[1]Pesos dos Critérios'!$AH$6))))</f>
        <v>0.0168449887077338</v>
      </c>
      <c r="AD4471" s="5" t="n">
        <f aca="false">IF(J4471='[1]Pesos dos Critérios'!$AA$3,'[1]Pesos dos Critérios'!$AA$6,IF(Planilha1!J4471='[1]Pesos dos Critérios'!$AB$3,'[1]Pesos dos Critérios'!$AB$6,'[1]Pesos dos Critérios'!$AC$6))</f>
        <v>0.037037037037037</v>
      </c>
      <c r="AE4471" s="5" t="n">
        <f aca="false">IF(O4471="Intervalo 1",'[1]Pesos dos Critérios'!$J$6,IF(Planilha1!O4471="Intervalo 2",'[1]Pesos dos Critérios'!$K$6,IF(Planilha1!O4471="Intervalo 3",'[1]Pesos dos Critérios'!$L$6,'[1]Pesos dos Critérios'!$M$6)))</f>
        <v>0.0277777777777778</v>
      </c>
      <c r="AF4471" s="5" t="n">
        <f aca="false">IF(Q4471="Intervalo 1",'[1]Pesos dos Critérios'!$B$6,IF(Q4471="Intervalo 2",'[1]Pesos dos Critérios'!$C$6,IF(Q4471="Intervalo 3",'[1]Pesos dos Critérios'!$D$6,'[1]Pesos dos Critérios'!$E$6)))</f>
        <v>0.00675642659701681</v>
      </c>
      <c r="AG4471" s="5" t="n">
        <f aca="false">IF(S4471="Intervalo 1",'[1]Pesos dos Critérios'!$F$6,IF(S4471="Intervalo 2",'[1]Pesos dos Critérios'!$G$6,IF(S4471="Intervalo 3",'[1]Pesos dos Critérios'!$H$6,'[1]Pesos dos Critérios'!$I$6)))</f>
        <v>0.0397493453049009</v>
      </c>
      <c r="AH4471" s="5" t="n">
        <f aca="false">IF(U4471="Intervalo 1",'[1]Pesos dos Critérios'!$N$6,IF(U4471="Intervalo 2",'[1]Pesos dos Critérios'!$O$6,IF(U4471="Intervalo 3",'[1]Pesos dos Critérios'!$P$6,'[1]Pesos dos Critérios'!$Q$6)))</f>
        <v>0.0375661375661376</v>
      </c>
      <c r="AI4471" s="5" t="n">
        <f aca="false">IF(AA4471="Intervalo 1",'[1]Pesos dos Critérios'!$R$6,IF(AA4471="Intervalo 2",'[1]Pesos dos Critérios'!$S$6,IF(AA4471="Intervalo 3",'[1]Pesos dos Critérios'!$T$6,'[1]Pesos dos Critérios'!$U$6)))</f>
        <v>0.0768518518518519</v>
      </c>
      <c r="AJ4471" s="5" t="n">
        <f aca="false">SUM(AB4471:AI4471)</f>
        <v>0.264435416694308</v>
      </c>
      <c r="AK4471" s="5" t="n">
        <v>4470</v>
      </c>
      <c r="AM4471" s="1" t="s">
        <v>52</v>
      </c>
    </row>
    <row r="4472" customFormat="false" ht="12.8" hidden="false" customHeight="true" outlineLevel="0" collapsed="false">
      <c r="A4472" s="7" t="n">
        <v>2019</v>
      </c>
      <c r="B4472" s="7" t="s">
        <v>204</v>
      </c>
      <c r="C4472" s="8" t="s">
        <v>205</v>
      </c>
      <c r="D4472" s="7" t="s">
        <v>1186</v>
      </c>
      <c r="E4472" s="7" t="s">
        <v>2476</v>
      </c>
      <c r="F4472" s="7" t="s">
        <v>2478</v>
      </c>
      <c r="G4472" s="7" t="s">
        <v>73</v>
      </c>
      <c r="H4472" s="9" t="n">
        <v>1</v>
      </c>
      <c r="I4472" s="7" t="s">
        <v>1911</v>
      </c>
      <c r="J4472" s="8" t="s">
        <v>45</v>
      </c>
      <c r="K4472" s="10" t="s">
        <v>46</v>
      </c>
      <c r="L4472" s="10" t="s">
        <v>83</v>
      </c>
      <c r="M4472" s="10" t="s">
        <v>56</v>
      </c>
      <c r="N4472" s="10" t="n">
        <v>0.018</v>
      </c>
      <c r="O4472" s="9" t="s">
        <v>58</v>
      </c>
      <c r="P4472" s="11" t="n">
        <v>0.513</v>
      </c>
      <c r="Q4472" s="8" t="s">
        <v>50</v>
      </c>
      <c r="R4472" s="11" t="n">
        <v>0.013</v>
      </c>
      <c r="S4472" s="8" t="s">
        <v>57</v>
      </c>
      <c r="T4472" s="11" t="n">
        <v>98</v>
      </c>
      <c r="U4472" s="8" t="s">
        <v>49</v>
      </c>
      <c r="V4472" s="11" t="n">
        <v>8.5</v>
      </c>
      <c r="W4472" s="11" t="n">
        <v>10.4</v>
      </c>
      <c r="X4472" s="11" t="n">
        <v>12.5</v>
      </c>
      <c r="Y4472" s="11" t="n">
        <v>15.1</v>
      </c>
      <c r="Z4472" s="11" t="n">
        <v>1.6</v>
      </c>
      <c r="AA4472" s="8" t="s">
        <v>49</v>
      </c>
      <c r="AB4472" s="5" t="n">
        <f aca="false">IF(C4472='[1]Pesos dos Critérios'!$V$3,'[1]Pesos dos Critérios'!$V$6,IF(Planilha1!C4472='[1]Pesos dos Critérios'!$W$3,'[1]Pesos dos Critérios'!$W$6,IF(Planilha1!C4472='[1]Pesos dos Critérios'!$X$3,'[1]Pesos dos Critérios'!$X$6,IF(Planilha1!C4472='[1]Pesos dos Critérios'!$Y$3,'[1]Pesos dos Critérios'!$Y$6,'[1]Pesos dos Critérios'!$Z$6))))</f>
        <v>0.0218518518518519</v>
      </c>
      <c r="AC4472" s="5" t="n">
        <f aca="false">IF(H4472=1,'[1]Pesos dos Critérios'!$AD$6,IF(Planilha1!H4472=2,'[1]Pesos dos Critérios'!$AE$6,IF(Planilha1!H4472=3,'[1]Pesos dos Critérios'!$AF$6,IF(Planilha1!H4472=4,'[1]Pesos dos Critérios'!$AG$6,'[1]Pesos dos Critérios'!$AH$6))))</f>
        <v>0.0168449887077338</v>
      </c>
      <c r="AD4472" s="5" t="n">
        <f aca="false">IF(J4472='[1]Pesos dos Critérios'!$AA$3,'[1]Pesos dos Critérios'!$AA$6,IF(Planilha1!J4472='[1]Pesos dos Critérios'!$AB$3,'[1]Pesos dos Critérios'!$AB$6,'[1]Pesos dos Critérios'!$AC$6))</f>
        <v>0.037037037037037</v>
      </c>
      <c r="AE4472" s="5" t="n">
        <f aca="false">IF(O4472="Intervalo 1",'[1]Pesos dos Critérios'!$J$6,IF(Planilha1!O4472="Intervalo 2",'[1]Pesos dos Critérios'!$K$6,IF(Planilha1!O4472="Intervalo 3",'[1]Pesos dos Critérios'!$L$6,'[1]Pesos dos Critérios'!$M$6)))</f>
        <v>0.0277777777777778</v>
      </c>
      <c r="AF4472" s="5" t="n">
        <f aca="false">IF(Q4472="Intervalo 1",'[1]Pesos dos Critérios'!$B$6,IF(Q4472="Intervalo 2",'[1]Pesos dos Critérios'!$C$6,IF(Q4472="Intervalo 3",'[1]Pesos dos Critérios'!$D$6,'[1]Pesos dos Critérios'!$E$6)))</f>
        <v>0.00675642659701681</v>
      </c>
      <c r="AG4472" s="5" t="n">
        <f aca="false">IF(S4472="Intervalo 1",'[1]Pesos dos Critérios'!$F$6,IF(S4472="Intervalo 2",'[1]Pesos dos Critérios'!$G$6,IF(S4472="Intervalo 3",'[1]Pesos dos Critérios'!$H$6,'[1]Pesos dos Critérios'!$I$6)))</f>
        <v>0.0397493453049009</v>
      </c>
      <c r="AH4472" s="5" t="n">
        <f aca="false">IF(U4472="Intervalo 1",'[1]Pesos dos Critérios'!$N$6,IF(U4472="Intervalo 2",'[1]Pesos dos Critérios'!$O$6,IF(U4472="Intervalo 3",'[1]Pesos dos Critérios'!$P$6,'[1]Pesos dos Critérios'!$Q$6)))</f>
        <v>0.0375661375661376</v>
      </c>
      <c r="AI4472" s="5" t="n">
        <f aca="false">IF(AA4472="Intervalo 1",'[1]Pesos dos Critérios'!$R$6,IF(AA4472="Intervalo 2",'[1]Pesos dos Critérios'!$S$6,IF(AA4472="Intervalo 3",'[1]Pesos dos Critérios'!$T$6,'[1]Pesos dos Critérios'!$U$6)))</f>
        <v>0.0768518518518519</v>
      </c>
      <c r="AJ4472" s="5" t="n">
        <f aca="false">SUM(AB4472:AI4472)</f>
        <v>0.264435416694308</v>
      </c>
      <c r="AK4472" s="5" t="n">
        <v>4471</v>
      </c>
      <c r="AM4472" s="1" t="s">
        <v>52</v>
      </c>
    </row>
    <row r="4473" customFormat="false" ht="12.8" hidden="false" customHeight="true" outlineLevel="0" collapsed="false">
      <c r="A4473" s="7" t="n">
        <v>2019</v>
      </c>
      <c r="B4473" s="7" t="s">
        <v>204</v>
      </c>
      <c r="C4473" s="8" t="s">
        <v>205</v>
      </c>
      <c r="D4473" s="7" t="s">
        <v>1186</v>
      </c>
      <c r="E4473" s="7" t="s">
        <v>2476</v>
      </c>
      <c r="F4473" s="7" t="s">
        <v>2479</v>
      </c>
      <c r="G4473" s="7" t="s">
        <v>234</v>
      </c>
      <c r="H4473" s="9" t="n">
        <v>2</v>
      </c>
      <c r="I4473" s="7" t="s">
        <v>1916</v>
      </c>
      <c r="J4473" s="8" t="s">
        <v>86</v>
      </c>
      <c r="K4473" s="10" t="s">
        <v>46</v>
      </c>
      <c r="L4473" s="10" t="s">
        <v>83</v>
      </c>
      <c r="M4473" s="10" t="s">
        <v>56</v>
      </c>
      <c r="N4473" s="10" t="n">
        <v>0.021</v>
      </c>
      <c r="O4473" s="9" t="s">
        <v>58</v>
      </c>
      <c r="P4473" s="11" t="n">
        <v>0.45</v>
      </c>
      <c r="Q4473" s="8" t="s">
        <v>50</v>
      </c>
      <c r="R4473" s="11" t="n">
        <v>0.011</v>
      </c>
      <c r="S4473" s="8" t="s">
        <v>49</v>
      </c>
      <c r="T4473" s="11" t="n">
        <v>108</v>
      </c>
      <c r="U4473" s="8" t="s">
        <v>49</v>
      </c>
      <c r="V4473" s="11" t="n">
        <v>7.6</v>
      </c>
      <c r="W4473" s="11" t="n">
        <v>10</v>
      </c>
      <c r="X4473" s="11" t="n">
        <v>11.1</v>
      </c>
      <c r="Y4473" s="11" t="n">
        <v>14.4</v>
      </c>
      <c r="Z4473" s="11" t="n">
        <v>1.76</v>
      </c>
      <c r="AA4473" s="8" t="s">
        <v>49</v>
      </c>
      <c r="AB4473" s="5" t="n">
        <f aca="false">IF(C4473='[1]Pesos dos Critérios'!$V$3,'[1]Pesos dos Critérios'!$V$6,IF(Planilha1!C4473='[1]Pesos dos Critérios'!$W$3,'[1]Pesos dos Critérios'!$W$6,IF(Planilha1!C4473='[1]Pesos dos Critérios'!$X$3,'[1]Pesos dos Critérios'!$X$6,IF(Planilha1!C4473='[1]Pesos dos Critérios'!$Y$3,'[1]Pesos dos Critérios'!$Y$6,'[1]Pesos dos Critérios'!$Z$6))))</f>
        <v>0.0218518518518519</v>
      </c>
      <c r="AC4473" s="5" t="n">
        <f aca="false">IF(H4473=1,'[1]Pesos dos Critérios'!$AD$6,IF(Planilha1!H4473=2,'[1]Pesos dos Critérios'!$AE$6,IF(Planilha1!H4473=3,'[1]Pesos dos Critérios'!$AF$6,IF(Planilha1!H4473=4,'[1]Pesos dos Critérios'!$AG$6,'[1]Pesos dos Critérios'!$AH$6))))</f>
        <v>0.0136890596694518</v>
      </c>
      <c r="AD4473" s="5" t="n">
        <f aca="false">IF(J4473='[1]Pesos dos Critérios'!$AA$3,'[1]Pesos dos Critérios'!$AA$6,IF(Planilha1!J4473='[1]Pesos dos Critérios'!$AB$3,'[1]Pesos dos Critérios'!$AB$6,'[1]Pesos dos Critérios'!$AC$6))</f>
        <v>0.037037037037037</v>
      </c>
      <c r="AE4473" s="5" t="n">
        <f aca="false">IF(O4473="Intervalo 1",'[1]Pesos dos Critérios'!$J$6,IF(Planilha1!O4473="Intervalo 2",'[1]Pesos dos Critérios'!$K$6,IF(Planilha1!O4473="Intervalo 3",'[1]Pesos dos Critérios'!$L$6,'[1]Pesos dos Critérios'!$M$6)))</f>
        <v>0.0277777777777778</v>
      </c>
      <c r="AF4473" s="5" t="n">
        <f aca="false">IF(Q4473="Intervalo 1",'[1]Pesos dos Critérios'!$B$6,IF(Q4473="Intervalo 2",'[1]Pesos dos Critérios'!$C$6,IF(Q4473="Intervalo 3",'[1]Pesos dos Critérios'!$D$6,'[1]Pesos dos Critérios'!$E$6)))</f>
        <v>0.00675642659701681</v>
      </c>
      <c r="AG4473" s="5" t="n">
        <f aca="false">IF(S4473="Intervalo 1",'[1]Pesos dos Critérios'!$F$6,IF(S4473="Intervalo 2",'[1]Pesos dos Critérios'!$G$6,IF(S4473="Intervalo 3",'[1]Pesos dos Critérios'!$H$6,'[1]Pesos dos Critérios'!$I$6)))</f>
        <v>0.0420641601197157</v>
      </c>
      <c r="AH4473" s="5" t="n">
        <f aca="false">IF(U4473="Intervalo 1",'[1]Pesos dos Critérios'!$N$6,IF(U4473="Intervalo 2",'[1]Pesos dos Critérios'!$O$6,IF(U4473="Intervalo 3",'[1]Pesos dos Critérios'!$P$6,'[1]Pesos dos Critérios'!$Q$6)))</f>
        <v>0.0375661375661376</v>
      </c>
      <c r="AI4473" s="5" t="n">
        <f aca="false">IF(AA4473="Intervalo 1",'[1]Pesos dos Critérios'!$R$6,IF(AA4473="Intervalo 2",'[1]Pesos dos Critérios'!$S$6,IF(AA4473="Intervalo 3",'[1]Pesos dos Critérios'!$T$6,'[1]Pesos dos Critérios'!$U$6)))</f>
        <v>0.0768518518518519</v>
      </c>
      <c r="AJ4473" s="5" t="n">
        <f aca="false">SUM(AB4473:AI4473)</f>
        <v>0.26359430247084</v>
      </c>
      <c r="AK4473" s="5" t="n">
        <v>4472</v>
      </c>
      <c r="AM4473" s="1" t="s">
        <v>52</v>
      </c>
    </row>
    <row r="4474" customFormat="false" ht="12.8" hidden="false" customHeight="true" outlineLevel="0" collapsed="false">
      <c r="A4474" s="7" t="n">
        <v>2019</v>
      </c>
      <c r="B4474" s="7" t="s">
        <v>204</v>
      </c>
      <c r="C4474" s="8" t="s">
        <v>205</v>
      </c>
      <c r="D4474" s="7" t="s">
        <v>1186</v>
      </c>
      <c r="E4474" s="7" t="s">
        <v>2476</v>
      </c>
      <c r="F4474" s="7" t="s">
        <v>2481</v>
      </c>
      <c r="G4474" s="7" t="s">
        <v>234</v>
      </c>
      <c r="H4474" s="9" t="n">
        <v>2</v>
      </c>
      <c r="I4474" s="7" t="s">
        <v>1916</v>
      </c>
      <c r="J4474" s="8" t="s">
        <v>86</v>
      </c>
      <c r="K4474" s="10" t="s">
        <v>46</v>
      </c>
      <c r="L4474" s="10" t="s">
        <v>83</v>
      </c>
      <c r="M4474" s="10" t="s">
        <v>56</v>
      </c>
      <c r="N4474" s="10" t="n">
        <v>0.021</v>
      </c>
      <c r="O4474" s="9" t="s">
        <v>50</v>
      </c>
      <c r="P4474" s="11" t="n">
        <v>0.45</v>
      </c>
      <c r="Q4474" s="8" t="s">
        <v>50</v>
      </c>
      <c r="R4474" s="11" t="n">
        <v>0.011</v>
      </c>
      <c r="S4474" s="8" t="s">
        <v>49</v>
      </c>
      <c r="T4474" s="11" t="n">
        <v>108</v>
      </c>
      <c r="U4474" s="8" t="s">
        <v>49</v>
      </c>
      <c r="V4474" s="11" t="n">
        <v>7.6</v>
      </c>
      <c r="W4474" s="11" t="n">
        <v>10</v>
      </c>
      <c r="X4474" s="11" t="n">
        <v>11.1</v>
      </c>
      <c r="Y4474" s="11" t="n">
        <v>14.4</v>
      </c>
      <c r="Z4474" s="11" t="n">
        <v>1.76</v>
      </c>
      <c r="AA4474" s="8" t="s">
        <v>49</v>
      </c>
      <c r="AB4474" s="5" t="n">
        <f aca="false">IF(C4474='[1]Pesos dos Critérios'!$V$3,'[1]Pesos dos Critérios'!$V$6,IF(Planilha1!C4474='[1]Pesos dos Critérios'!$W$3,'[1]Pesos dos Critérios'!$W$6,IF(Planilha1!C4474='[1]Pesos dos Critérios'!$X$3,'[1]Pesos dos Critérios'!$X$6,IF(Planilha1!C4474='[1]Pesos dos Critérios'!$Y$3,'[1]Pesos dos Critérios'!$Y$6,'[1]Pesos dos Critérios'!$Z$6))))</f>
        <v>0.0218518518518519</v>
      </c>
      <c r="AC4474" s="5" t="n">
        <f aca="false">IF(H4474=1,'[1]Pesos dos Critérios'!$AD$6,IF(Planilha1!H4474=2,'[1]Pesos dos Critérios'!$AE$6,IF(Planilha1!H4474=3,'[1]Pesos dos Critérios'!$AF$6,IF(Planilha1!H4474=4,'[1]Pesos dos Critérios'!$AG$6,'[1]Pesos dos Critérios'!$AH$6))))</f>
        <v>0.0136890596694518</v>
      </c>
      <c r="AD4474" s="5" t="n">
        <f aca="false">IF(J4474='[1]Pesos dos Critérios'!$AA$3,'[1]Pesos dos Critérios'!$AA$6,IF(Planilha1!J4474='[1]Pesos dos Critérios'!$AB$3,'[1]Pesos dos Critérios'!$AB$6,'[1]Pesos dos Critérios'!$AC$6))</f>
        <v>0.037037037037037</v>
      </c>
      <c r="AE4474" s="5" t="n">
        <f aca="false">IF(O4474="Intervalo 1",'[1]Pesos dos Critérios'!$J$6,IF(Planilha1!O4474="Intervalo 2",'[1]Pesos dos Critérios'!$K$6,IF(Planilha1!O4474="Intervalo 3",'[1]Pesos dos Critérios'!$L$6,'[1]Pesos dos Critérios'!$M$6)))</f>
        <v>0.0277777777777778</v>
      </c>
      <c r="AF4474" s="5" t="n">
        <f aca="false">IF(Q4474="Intervalo 1",'[1]Pesos dos Critérios'!$B$6,IF(Q4474="Intervalo 2",'[1]Pesos dos Critérios'!$C$6,IF(Q4474="Intervalo 3",'[1]Pesos dos Critérios'!$D$6,'[1]Pesos dos Critérios'!$E$6)))</f>
        <v>0.00675642659701681</v>
      </c>
      <c r="AG4474" s="5" t="n">
        <f aca="false">IF(S4474="Intervalo 1",'[1]Pesos dos Critérios'!$F$6,IF(S4474="Intervalo 2",'[1]Pesos dos Critérios'!$G$6,IF(S4474="Intervalo 3",'[1]Pesos dos Critérios'!$H$6,'[1]Pesos dos Critérios'!$I$6)))</f>
        <v>0.0420641601197157</v>
      </c>
      <c r="AH4474" s="5" t="n">
        <f aca="false">IF(U4474="Intervalo 1",'[1]Pesos dos Critérios'!$N$6,IF(U4474="Intervalo 2",'[1]Pesos dos Critérios'!$O$6,IF(U4474="Intervalo 3",'[1]Pesos dos Critérios'!$P$6,'[1]Pesos dos Critérios'!$Q$6)))</f>
        <v>0.0375661375661376</v>
      </c>
      <c r="AI4474" s="5" t="n">
        <f aca="false">IF(AA4474="Intervalo 1",'[1]Pesos dos Critérios'!$R$6,IF(AA4474="Intervalo 2",'[1]Pesos dos Critérios'!$S$6,IF(AA4474="Intervalo 3",'[1]Pesos dos Critérios'!$T$6,'[1]Pesos dos Critérios'!$U$6)))</f>
        <v>0.0768518518518519</v>
      </c>
      <c r="AJ4474" s="5" t="n">
        <f aca="false">SUM(AB4474:AI4474)</f>
        <v>0.26359430247084</v>
      </c>
      <c r="AK4474" s="5" t="n">
        <v>4473</v>
      </c>
      <c r="AM4474" s="1" t="s">
        <v>52</v>
      </c>
    </row>
    <row r="4475" customFormat="false" ht="12.8" hidden="false" customHeight="true" outlineLevel="0" collapsed="false">
      <c r="A4475" s="7" t="n">
        <v>2019</v>
      </c>
      <c r="B4475" s="7" t="s">
        <v>204</v>
      </c>
      <c r="C4475" s="8" t="s">
        <v>205</v>
      </c>
      <c r="D4475" s="7" t="s">
        <v>1186</v>
      </c>
      <c r="E4475" s="7" t="s">
        <v>2476</v>
      </c>
      <c r="F4475" s="7" t="s">
        <v>2482</v>
      </c>
      <c r="G4475" s="7" t="s">
        <v>234</v>
      </c>
      <c r="H4475" s="9" t="n">
        <v>2</v>
      </c>
      <c r="I4475" s="7" t="s">
        <v>1911</v>
      </c>
      <c r="J4475" s="8" t="s">
        <v>45</v>
      </c>
      <c r="K4475" s="10" t="s">
        <v>46</v>
      </c>
      <c r="L4475" s="10" t="s">
        <v>83</v>
      </c>
      <c r="M4475" s="10" t="s">
        <v>56</v>
      </c>
      <c r="N4475" s="10" t="n">
        <v>0.027</v>
      </c>
      <c r="O4475" s="9" t="s">
        <v>50</v>
      </c>
      <c r="P4475" s="11" t="n">
        <v>0.361</v>
      </c>
      <c r="Q4475" s="8" t="s">
        <v>58</v>
      </c>
      <c r="R4475" s="11" t="n">
        <v>0.011</v>
      </c>
      <c r="S4475" s="8" t="s">
        <v>49</v>
      </c>
      <c r="T4475" s="11" t="n">
        <v>100</v>
      </c>
      <c r="U4475" s="8" t="s">
        <v>49</v>
      </c>
      <c r="V4475" s="11" t="n">
        <v>8.3</v>
      </c>
      <c r="W4475" s="11" t="n">
        <v>10.4</v>
      </c>
      <c r="X4475" s="11" t="n">
        <v>12.1</v>
      </c>
      <c r="Y4475" s="11" t="n">
        <v>15.1</v>
      </c>
      <c r="Z4475" s="11" t="n">
        <v>1.63</v>
      </c>
      <c r="AA4475" s="8" t="s">
        <v>49</v>
      </c>
      <c r="AB4475" s="5" t="n">
        <f aca="false">IF(C4475='[1]Pesos dos Critérios'!$V$3,'[1]Pesos dos Critérios'!$V$6,IF(Planilha1!C4475='[1]Pesos dos Critérios'!$W$3,'[1]Pesos dos Critérios'!$W$6,IF(Planilha1!C4475='[1]Pesos dos Critérios'!$X$3,'[1]Pesos dos Critérios'!$X$6,IF(Planilha1!C4475='[1]Pesos dos Critérios'!$Y$3,'[1]Pesos dos Critérios'!$Y$6,'[1]Pesos dos Critérios'!$Z$6))))</f>
        <v>0.0218518518518519</v>
      </c>
      <c r="AC4475" s="5" t="n">
        <f aca="false">IF(H4475=1,'[1]Pesos dos Critérios'!$AD$6,IF(Planilha1!H4475=2,'[1]Pesos dos Critérios'!$AE$6,IF(Planilha1!H4475=3,'[1]Pesos dos Critérios'!$AF$6,IF(Planilha1!H4475=4,'[1]Pesos dos Critérios'!$AG$6,'[1]Pesos dos Critérios'!$AH$6))))</f>
        <v>0.0136890596694518</v>
      </c>
      <c r="AD4475" s="5" t="n">
        <f aca="false">IF(J4475='[1]Pesos dos Critérios'!$AA$3,'[1]Pesos dos Critérios'!$AA$6,IF(Planilha1!J4475='[1]Pesos dos Critérios'!$AB$3,'[1]Pesos dos Critérios'!$AB$6,'[1]Pesos dos Critérios'!$AC$6))</f>
        <v>0.037037037037037</v>
      </c>
      <c r="AE4475" s="5" t="n">
        <f aca="false">IF(O4475="Intervalo 1",'[1]Pesos dos Critérios'!$J$6,IF(Planilha1!O4475="Intervalo 2",'[1]Pesos dos Critérios'!$K$6,IF(Planilha1!O4475="Intervalo 3",'[1]Pesos dos Critérios'!$L$6,'[1]Pesos dos Critérios'!$M$6)))</f>
        <v>0.0277777777777778</v>
      </c>
      <c r="AF4475" s="5" t="n">
        <f aca="false">IF(Q4475="Intervalo 1",'[1]Pesos dos Critérios'!$B$6,IF(Q4475="Intervalo 2",'[1]Pesos dos Critérios'!$C$6,IF(Q4475="Intervalo 3",'[1]Pesos dos Critérios'!$D$6,'[1]Pesos dos Critérios'!$E$6)))</f>
        <v>0.0125041257015435</v>
      </c>
      <c r="AG4475" s="5" t="n">
        <f aca="false">IF(S4475="Intervalo 1",'[1]Pesos dos Critérios'!$F$6,IF(S4475="Intervalo 2",'[1]Pesos dos Critérios'!$G$6,IF(S4475="Intervalo 3",'[1]Pesos dos Critérios'!$H$6,'[1]Pesos dos Critérios'!$I$6)))</f>
        <v>0.0420641601197157</v>
      </c>
      <c r="AH4475" s="5" t="n">
        <f aca="false">IF(U4475="Intervalo 1",'[1]Pesos dos Critérios'!$N$6,IF(U4475="Intervalo 2",'[1]Pesos dos Critérios'!$O$6,IF(U4475="Intervalo 3",'[1]Pesos dos Critérios'!$P$6,'[1]Pesos dos Critérios'!$Q$6)))</f>
        <v>0.0375661375661376</v>
      </c>
      <c r="AI4475" s="5" t="n">
        <f aca="false">IF(AA4475="Intervalo 1",'[1]Pesos dos Critérios'!$R$6,IF(AA4475="Intervalo 2",'[1]Pesos dos Critérios'!$S$6,IF(AA4475="Intervalo 3",'[1]Pesos dos Critérios'!$T$6,'[1]Pesos dos Critérios'!$U$6)))</f>
        <v>0.0768518518518519</v>
      </c>
      <c r="AJ4475" s="5" t="n">
        <f aca="false">SUM(AB4475:AI4475)</f>
        <v>0.269342001575367</v>
      </c>
      <c r="AK4475" s="5" t="n">
        <v>4474</v>
      </c>
      <c r="AM4475" s="1" t="s">
        <v>52</v>
      </c>
    </row>
    <row r="4476" customFormat="false" ht="12.8" hidden="false" customHeight="true" outlineLevel="0" collapsed="false">
      <c r="A4476" s="7" t="n">
        <v>2019</v>
      </c>
      <c r="B4476" s="7" t="s">
        <v>204</v>
      </c>
      <c r="C4476" s="8" t="s">
        <v>205</v>
      </c>
      <c r="D4476" s="7" t="s">
        <v>1186</v>
      </c>
      <c r="E4476" s="7" t="s">
        <v>2476</v>
      </c>
      <c r="F4476" s="7" t="s">
        <v>1972</v>
      </c>
      <c r="G4476" s="7" t="s">
        <v>234</v>
      </c>
      <c r="H4476" s="9" t="n">
        <v>2</v>
      </c>
      <c r="I4476" s="7" t="s">
        <v>1911</v>
      </c>
      <c r="J4476" s="8" t="s">
        <v>45</v>
      </c>
      <c r="K4476" s="10" t="s">
        <v>46</v>
      </c>
      <c r="L4476" s="10" t="s">
        <v>83</v>
      </c>
      <c r="M4476" s="10" t="s">
        <v>56</v>
      </c>
      <c r="N4476" s="10" t="n">
        <v>0.027</v>
      </c>
      <c r="O4476" s="9" t="s">
        <v>50</v>
      </c>
      <c r="P4476" s="11" t="n">
        <v>0.361</v>
      </c>
      <c r="Q4476" s="8" t="s">
        <v>58</v>
      </c>
      <c r="R4476" s="11" t="n">
        <v>0.011</v>
      </c>
      <c r="S4476" s="8" t="s">
        <v>49</v>
      </c>
      <c r="T4476" s="11" t="n">
        <v>100</v>
      </c>
      <c r="U4476" s="8" t="s">
        <v>49</v>
      </c>
      <c r="V4476" s="11" t="n">
        <v>8.3</v>
      </c>
      <c r="W4476" s="11" t="n">
        <v>10.4</v>
      </c>
      <c r="X4476" s="11" t="n">
        <v>12.1</v>
      </c>
      <c r="Y4476" s="11" t="n">
        <v>15.1</v>
      </c>
      <c r="Z4476" s="11" t="n">
        <v>1.63</v>
      </c>
      <c r="AA4476" s="8" t="s">
        <v>49</v>
      </c>
      <c r="AB4476" s="5" t="n">
        <f aca="false">IF(C4476='[1]Pesos dos Critérios'!$V$3,'[1]Pesos dos Critérios'!$V$6,IF(Planilha1!C4476='[1]Pesos dos Critérios'!$W$3,'[1]Pesos dos Critérios'!$W$6,IF(Planilha1!C4476='[1]Pesos dos Critérios'!$X$3,'[1]Pesos dos Critérios'!$X$6,IF(Planilha1!C4476='[1]Pesos dos Critérios'!$Y$3,'[1]Pesos dos Critérios'!$Y$6,'[1]Pesos dos Critérios'!$Z$6))))</f>
        <v>0.0218518518518519</v>
      </c>
      <c r="AC4476" s="5" t="n">
        <f aca="false">IF(H4476=1,'[1]Pesos dos Critérios'!$AD$6,IF(Planilha1!H4476=2,'[1]Pesos dos Critérios'!$AE$6,IF(Planilha1!H4476=3,'[1]Pesos dos Critérios'!$AF$6,IF(Planilha1!H4476=4,'[1]Pesos dos Critérios'!$AG$6,'[1]Pesos dos Critérios'!$AH$6))))</f>
        <v>0.0136890596694518</v>
      </c>
      <c r="AD4476" s="5" t="n">
        <f aca="false">IF(J4476='[1]Pesos dos Critérios'!$AA$3,'[1]Pesos dos Critérios'!$AA$6,IF(Planilha1!J4476='[1]Pesos dos Critérios'!$AB$3,'[1]Pesos dos Critérios'!$AB$6,'[1]Pesos dos Critérios'!$AC$6))</f>
        <v>0.037037037037037</v>
      </c>
      <c r="AE4476" s="5" t="n">
        <f aca="false">IF(O4476="Intervalo 1",'[1]Pesos dos Critérios'!$J$6,IF(Planilha1!O4476="Intervalo 2",'[1]Pesos dos Critérios'!$K$6,IF(Planilha1!O4476="Intervalo 3",'[1]Pesos dos Critérios'!$L$6,'[1]Pesos dos Critérios'!$M$6)))</f>
        <v>0.0277777777777778</v>
      </c>
      <c r="AF4476" s="5" t="n">
        <f aca="false">IF(Q4476="Intervalo 1",'[1]Pesos dos Critérios'!$B$6,IF(Q4476="Intervalo 2",'[1]Pesos dos Critérios'!$C$6,IF(Q4476="Intervalo 3",'[1]Pesos dos Critérios'!$D$6,'[1]Pesos dos Critérios'!$E$6)))</f>
        <v>0.0125041257015435</v>
      </c>
      <c r="AG4476" s="5" t="n">
        <f aca="false">IF(S4476="Intervalo 1",'[1]Pesos dos Critérios'!$F$6,IF(S4476="Intervalo 2",'[1]Pesos dos Critérios'!$G$6,IF(S4476="Intervalo 3",'[1]Pesos dos Critérios'!$H$6,'[1]Pesos dos Critérios'!$I$6)))</f>
        <v>0.0420641601197157</v>
      </c>
      <c r="AH4476" s="5" t="n">
        <f aca="false">IF(U4476="Intervalo 1",'[1]Pesos dos Critérios'!$N$6,IF(U4476="Intervalo 2",'[1]Pesos dos Critérios'!$O$6,IF(U4476="Intervalo 3",'[1]Pesos dos Critérios'!$P$6,'[1]Pesos dos Critérios'!$Q$6)))</f>
        <v>0.0375661375661376</v>
      </c>
      <c r="AI4476" s="5" t="n">
        <f aca="false">IF(AA4476="Intervalo 1",'[1]Pesos dos Critérios'!$R$6,IF(AA4476="Intervalo 2",'[1]Pesos dos Critérios'!$S$6,IF(AA4476="Intervalo 3",'[1]Pesos dos Critérios'!$T$6,'[1]Pesos dos Critérios'!$U$6)))</f>
        <v>0.0768518518518519</v>
      </c>
      <c r="AJ4476" s="5" t="n">
        <f aca="false">SUM(AB4476:AI4476)</f>
        <v>0.269342001575367</v>
      </c>
      <c r="AK4476" s="5" t="n">
        <v>4475</v>
      </c>
      <c r="AM4476" s="1" t="s">
        <v>52</v>
      </c>
    </row>
    <row r="4477" customFormat="false" ht="12.8" hidden="false" customHeight="true" outlineLevel="0" collapsed="false">
      <c r="A4477" s="7" t="n">
        <v>2019</v>
      </c>
      <c r="B4477" s="7" t="s">
        <v>204</v>
      </c>
      <c r="C4477" s="8" t="s">
        <v>205</v>
      </c>
      <c r="D4477" s="7" t="s">
        <v>1186</v>
      </c>
      <c r="E4477" s="7" t="s">
        <v>2483</v>
      </c>
      <c r="F4477" s="7" t="s">
        <v>2413</v>
      </c>
      <c r="G4477" s="7" t="s">
        <v>73</v>
      </c>
      <c r="H4477" s="9" t="n">
        <v>1</v>
      </c>
      <c r="I4477" s="7" t="s">
        <v>1916</v>
      </c>
      <c r="J4477" s="8" t="s">
        <v>86</v>
      </c>
      <c r="K4477" s="10" t="s">
        <v>46</v>
      </c>
      <c r="L4477" s="10" t="s">
        <v>83</v>
      </c>
      <c r="M4477" s="10" t="s">
        <v>56</v>
      </c>
      <c r="N4477" s="10" t="n">
        <v>0.025</v>
      </c>
      <c r="O4477" s="9" t="s">
        <v>50</v>
      </c>
      <c r="P4477" s="11" t="n">
        <v>0.53</v>
      </c>
      <c r="Q4477" s="8" t="s">
        <v>50</v>
      </c>
      <c r="R4477" s="11" t="n">
        <v>0.021</v>
      </c>
      <c r="S4477" s="8" t="s">
        <v>58</v>
      </c>
      <c r="T4477" s="11" t="n">
        <v>103</v>
      </c>
      <c r="U4477" s="8" t="s">
        <v>49</v>
      </c>
      <c r="V4477" s="11" t="n">
        <v>8</v>
      </c>
      <c r="W4477" s="11" t="n">
        <v>10</v>
      </c>
      <c r="X4477" s="11" t="n">
        <v>11.7</v>
      </c>
      <c r="Y4477" s="11" t="n">
        <v>14.6</v>
      </c>
      <c r="Z4477" s="11" t="n">
        <v>1.69</v>
      </c>
      <c r="AA4477" s="8" t="s">
        <v>49</v>
      </c>
      <c r="AB4477" s="5" t="n">
        <f aca="false">IF(C4477='[1]Pesos dos Critérios'!$V$3,'[1]Pesos dos Critérios'!$V$6,IF(Planilha1!C4477='[1]Pesos dos Critérios'!$W$3,'[1]Pesos dos Critérios'!$W$6,IF(Planilha1!C4477='[1]Pesos dos Critérios'!$X$3,'[1]Pesos dos Critérios'!$X$6,IF(Planilha1!C4477='[1]Pesos dos Critérios'!$Y$3,'[1]Pesos dos Critérios'!$Y$6,'[1]Pesos dos Critérios'!$Z$6))))</f>
        <v>0.0218518518518519</v>
      </c>
      <c r="AC4477" s="5" t="n">
        <f aca="false">IF(H4477=1,'[1]Pesos dos Critérios'!$AD$6,IF(Planilha1!H4477=2,'[1]Pesos dos Critérios'!$AE$6,IF(Planilha1!H4477=3,'[1]Pesos dos Critérios'!$AF$6,IF(Planilha1!H4477=4,'[1]Pesos dos Critérios'!$AG$6,'[1]Pesos dos Critérios'!$AH$6))))</f>
        <v>0.0168449887077338</v>
      </c>
      <c r="AD4477" s="5" t="n">
        <f aca="false">IF(J4477='[1]Pesos dos Critérios'!$AA$3,'[1]Pesos dos Critérios'!$AA$6,IF(Planilha1!J4477='[1]Pesos dos Critérios'!$AB$3,'[1]Pesos dos Critérios'!$AB$6,'[1]Pesos dos Critérios'!$AC$6))</f>
        <v>0.037037037037037</v>
      </c>
      <c r="AE4477" s="5" t="n">
        <f aca="false">IF(O4477="Intervalo 1",'[1]Pesos dos Critérios'!$J$6,IF(Planilha1!O4477="Intervalo 2",'[1]Pesos dos Critérios'!$K$6,IF(Planilha1!O4477="Intervalo 3",'[1]Pesos dos Critérios'!$L$6,'[1]Pesos dos Critérios'!$M$6)))</f>
        <v>0.0277777777777778</v>
      </c>
      <c r="AF4477" s="5" t="n">
        <f aca="false">IF(Q4477="Intervalo 1",'[1]Pesos dos Critérios'!$B$6,IF(Q4477="Intervalo 2",'[1]Pesos dos Critérios'!$C$6,IF(Q4477="Intervalo 3",'[1]Pesos dos Critérios'!$D$6,'[1]Pesos dos Critérios'!$E$6)))</f>
        <v>0.00675642659701681</v>
      </c>
      <c r="AG4477" s="5" t="n">
        <f aca="false">IF(S4477="Intervalo 1",'[1]Pesos dos Critérios'!$F$6,IF(S4477="Intervalo 2",'[1]Pesos dos Critérios'!$G$6,IF(S4477="Intervalo 3",'[1]Pesos dos Critérios'!$H$6,'[1]Pesos dos Critérios'!$I$6)))</f>
        <v>0.0198746726524504</v>
      </c>
      <c r="AH4477" s="5" t="n">
        <f aca="false">IF(U4477="Intervalo 1",'[1]Pesos dos Critérios'!$N$6,IF(U4477="Intervalo 2",'[1]Pesos dos Critérios'!$O$6,IF(U4477="Intervalo 3",'[1]Pesos dos Critérios'!$P$6,'[1]Pesos dos Critérios'!$Q$6)))</f>
        <v>0.0375661375661376</v>
      </c>
      <c r="AI4477" s="5" t="n">
        <f aca="false">IF(AA4477="Intervalo 1",'[1]Pesos dos Critérios'!$R$6,IF(AA4477="Intervalo 2",'[1]Pesos dos Critérios'!$S$6,IF(AA4477="Intervalo 3",'[1]Pesos dos Critérios'!$T$6,'[1]Pesos dos Critérios'!$U$6)))</f>
        <v>0.0768518518518519</v>
      </c>
      <c r="AJ4477" s="5" t="n">
        <f aca="false">SUM(AB4477:AI4477)</f>
        <v>0.244560744041857</v>
      </c>
      <c r="AK4477" s="5" t="n">
        <v>4476</v>
      </c>
      <c r="AM4477" s="1" t="s">
        <v>67</v>
      </c>
    </row>
    <row r="4478" customFormat="false" ht="12.8" hidden="false" customHeight="true" outlineLevel="0" collapsed="false">
      <c r="A4478" s="7" t="n">
        <v>2019</v>
      </c>
      <c r="B4478" s="7" t="s">
        <v>204</v>
      </c>
      <c r="C4478" s="8" t="s">
        <v>205</v>
      </c>
      <c r="D4478" s="7" t="s">
        <v>1186</v>
      </c>
      <c r="E4478" s="7" t="s">
        <v>2483</v>
      </c>
      <c r="F4478" s="7" t="s">
        <v>2484</v>
      </c>
      <c r="G4478" s="7" t="s">
        <v>73</v>
      </c>
      <c r="H4478" s="9" t="n">
        <v>1</v>
      </c>
      <c r="I4478" s="7" t="s">
        <v>1911</v>
      </c>
      <c r="J4478" s="8" t="s">
        <v>45</v>
      </c>
      <c r="K4478" s="10" t="s">
        <v>46</v>
      </c>
      <c r="L4478" s="10" t="s">
        <v>83</v>
      </c>
      <c r="M4478" s="10" t="s">
        <v>56</v>
      </c>
      <c r="N4478" s="10" t="n">
        <v>0.025</v>
      </c>
      <c r="O4478" s="9" t="s">
        <v>50</v>
      </c>
      <c r="P4478" s="11" t="n">
        <v>0.647</v>
      </c>
      <c r="Q4478" s="8" t="s">
        <v>50</v>
      </c>
      <c r="R4478" s="11" t="n">
        <v>0.015</v>
      </c>
      <c r="S4478" s="8" t="s">
        <v>57</v>
      </c>
      <c r="T4478" s="11" t="n">
        <v>97</v>
      </c>
      <c r="U4478" s="8" t="s">
        <v>49</v>
      </c>
      <c r="V4478" s="11" t="n">
        <v>8.5</v>
      </c>
      <c r="W4478" s="11" t="n">
        <v>10.5</v>
      </c>
      <c r="X4478" s="11" t="n">
        <v>12.5</v>
      </c>
      <c r="Y4478" s="11" t="n">
        <v>15.3</v>
      </c>
      <c r="Z4478" s="11" t="n">
        <v>1.59</v>
      </c>
      <c r="AA4478" s="8" t="s">
        <v>49</v>
      </c>
      <c r="AB4478" s="5" t="n">
        <f aca="false">IF(C4478='[1]Pesos dos Critérios'!$V$3,'[1]Pesos dos Critérios'!$V$6,IF(Planilha1!C4478='[1]Pesos dos Critérios'!$W$3,'[1]Pesos dos Critérios'!$W$6,IF(Planilha1!C4478='[1]Pesos dos Critérios'!$X$3,'[1]Pesos dos Critérios'!$X$6,IF(Planilha1!C4478='[1]Pesos dos Critérios'!$Y$3,'[1]Pesos dos Critérios'!$Y$6,'[1]Pesos dos Critérios'!$Z$6))))</f>
        <v>0.0218518518518519</v>
      </c>
      <c r="AC4478" s="5" t="n">
        <f aca="false">IF(H4478=1,'[1]Pesos dos Critérios'!$AD$6,IF(Planilha1!H4478=2,'[1]Pesos dos Critérios'!$AE$6,IF(Planilha1!H4478=3,'[1]Pesos dos Critérios'!$AF$6,IF(Planilha1!H4478=4,'[1]Pesos dos Critérios'!$AG$6,'[1]Pesos dos Critérios'!$AH$6))))</f>
        <v>0.0168449887077338</v>
      </c>
      <c r="AD4478" s="5" t="n">
        <f aca="false">IF(J4478='[1]Pesos dos Critérios'!$AA$3,'[1]Pesos dos Critérios'!$AA$6,IF(Planilha1!J4478='[1]Pesos dos Critérios'!$AB$3,'[1]Pesos dos Critérios'!$AB$6,'[1]Pesos dos Critérios'!$AC$6))</f>
        <v>0.037037037037037</v>
      </c>
      <c r="AE4478" s="5" t="n">
        <f aca="false">IF(O4478="Intervalo 1",'[1]Pesos dos Critérios'!$J$6,IF(Planilha1!O4478="Intervalo 2",'[1]Pesos dos Critérios'!$K$6,IF(Planilha1!O4478="Intervalo 3",'[1]Pesos dos Critérios'!$L$6,'[1]Pesos dos Critérios'!$M$6)))</f>
        <v>0.0277777777777778</v>
      </c>
      <c r="AF4478" s="5" t="n">
        <f aca="false">IF(Q4478="Intervalo 1",'[1]Pesos dos Critérios'!$B$6,IF(Q4478="Intervalo 2",'[1]Pesos dos Critérios'!$C$6,IF(Q4478="Intervalo 3",'[1]Pesos dos Critérios'!$D$6,'[1]Pesos dos Critérios'!$E$6)))</f>
        <v>0.00675642659701681</v>
      </c>
      <c r="AG4478" s="5" t="n">
        <f aca="false">IF(S4478="Intervalo 1",'[1]Pesos dos Critérios'!$F$6,IF(S4478="Intervalo 2",'[1]Pesos dos Critérios'!$G$6,IF(S4478="Intervalo 3",'[1]Pesos dos Critérios'!$H$6,'[1]Pesos dos Critérios'!$I$6)))</f>
        <v>0.0397493453049009</v>
      </c>
      <c r="AH4478" s="5" t="n">
        <f aca="false">IF(U4478="Intervalo 1",'[1]Pesos dos Critérios'!$N$6,IF(U4478="Intervalo 2",'[1]Pesos dos Critérios'!$O$6,IF(U4478="Intervalo 3",'[1]Pesos dos Critérios'!$P$6,'[1]Pesos dos Critérios'!$Q$6)))</f>
        <v>0.0375661375661376</v>
      </c>
      <c r="AI4478" s="5" t="n">
        <f aca="false">IF(AA4478="Intervalo 1",'[1]Pesos dos Critérios'!$R$6,IF(AA4478="Intervalo 2",'[1]Pesos dos Critérios'!$S$6,IF(AA4478="Intervalo 3",'[1]Pesos dos Critérios'!$T$6,'[1]Pesos dos Critérios'!$U$6)))</f>
        <v>0.0768518518518519</v>
      </c>
      <c r="AJ4478" s="5" t="n">
        <f aca="false">SUM(AB4478:AI4478)</f>
        <v>0.264435416694308</v>
      </c>
      <c r="AK4478" s="5" t="n">
        <v>4477</v>
      </c>
      <c r="AM4478" s="1" t="s">
        <v>52</v>
      </c>
    </row>
    <row r="4479" customFormat="false" ht="12.8" hidden="false" customHeight="true" outlineLevel="0" collapsed="false">
      <c r="A4479" s="7" t="n">
        <v>2019</v>
      </c>
      <c r="B4479" s="7" t="s">
        <v>204</v>
      </c>
      <c r="C4479" s="8" t="s">
        <v>205</v>
      </c>
      <c r="D4479" s="7" t="s">
        <v>1186</v>
      </c>
      <c r="E4479" s="7" t="s">
        <v>2483</v>
      </c>
      <c r="F4479" s="7" t="s">
        <v>1969</v>
      </c>
      <c r="G4479" s="7" t="s">
        <v>64</v>
      </c>
      <c r="H4479" s="9" t="n">
        <v>1</v>
      </c>
      <c r="I4479" s="7" t="s">
        <v>1911</v>
      </c>
      <c r="J4479" s="8" t="s">
        <v>45</v>
      </c>
      <c r="K4479" s="10" t="s">
        <v>46</v>
      </c>
      <c r="L4479" s="10" t="s">
        <v>83</v>
      </c>
      <c r="M4479" s="10" t="s">
        <v>56</v>
      </c>
      <c r="N4479" s="10" t="n">
        <v>0.027</v>
      </c>
      <c r="O4479" s="9" t="s">
        <v>49</v>
      </c>
      <c r="P4479" s="11" t="n">
        <v>0.448</v>
      </c>
      <c r="Q4479" s="8" t="s">
        <v>50</v>
      </c>
      <c r="R4479" s="11" t="n">
        <v>0.009</v>
      </c>
      <c r="S4479" s="8" t="s">
        <v>49</v>
      </c>
      <c r="T4479" s="11" t="n">
        <v>93</v>
      </c>
      <c r="U4479" s="8" t="s">
        <v>49</v>
      </c>
      <c r="V4479" s="11" t="n">
        <v>8.9</v>
      </c>
      <c r="W4479" s="11" t="n">
        <v>10.8</v>
      </c>
      <c r="X4479" s="11" t="n">
        <v>13.1</v>
      </c>
      <c r="Y4479" s="11" t="n">
        <v>15.8</v>
      </c>
      <c r="Z4479" s="11" t="n">
        <v>1.52</v>
      </c>
      <c r="AA4479" s="8" t="s">
        <v>49</v>
      </c>
      <c r="AB4479" s="5" t="n">
        <f aca="false">IF(C4479='[1]Pesos dos Critérios'!$V$3,'[1]Pesos dos Critérios'!$V$6,IF(Planilha1!C4479='[1]Pesos dos Critérios'!$W$3,'[1]Pesos dos Critérios'!$W$6,IF(Planilha1!C4479='[1]Pesos dos Critérios'!$X$3,'[1]Pesos dos Critérios'!$X$6,IF(Planilha1!C4479='[1]Pesos dos Critérios'!$Y$3,'[1]Pesos dos Critérios'!$Y$6,'[1]Pesos dos Critérios'!$Z$6))))</f>
        <v>0.0218518518518519</v>
      </c>
      <c r="AC4479" s="5" t="n">
        <f aca="false">IF(H4479=1,'[1]Pesos dos Critérios'!$AD$6,IF(Planilha1!H4479=2,'[1]Pesos dos Critérios'!$AE$6,IF(Planilha1!H4479=3,'[1]Pesos dos Critérios'!$AF$6,IF(Planilha1!H4479=4,'[1]Pesos dos Critérios'!$AG$6,'[1]Pesos dos Critérios'!$AH$6))))</f>
        <v>0.0168449887077338</v>
      </c>
      <c r="AD4479" s="5" t="n">
        <f aca="false">IF(J4479='[1]Pesos dos Critérios'!$AA$3,'[1]Pesos dos Critérios'!$AA$6,IF(Planilha1!J4479='[1]Pesos dos Critérios'!$AB$3,'[1]Pesos dos Critérios'!$AB$6,'[1]Pesos dos Critérios'!$AC$6))</f>
        <v>0.037037037037037</v>
      </c>
      <c r="AE4479" s="5" t="n">
        <f aca="false">IF(O4479="Intervalo 1",'[1]Pesos dos Critérios'!$J$6,IF(Planilha1!O4479="Intervalo 2",'[1]Pesos dos Critérios'!$K$6,IF(Planilha1!O4479="Intervalo 3",'[1]Pesos dos Critérios'!$L$6,'[1]Pesos dos Critérios'!$M$6)))</f>
        <v>0.0277777777777778</v>
      </c>
      <c r="AF4479" s="5" t="n">
        <f aca="false">IF(Q4479="Intervalo 1",'[1]Pesos dos Critérios'!$B$6,IF(Q4479="Intervalo 2",'[1]Pesos dos Critérios'!$C$6,IF(Q4479="Intervalo 3",'[1]Pesos dos Critérios'!$D$6,'[1]Pesos dos Critérios'!$E$6)))</f>
        <v>0.00675642659701681</v>
      </c>
      <c r="AG4479" s="5" t="n">
        <f aca="false">IF(S4479="Intervalo 1",'[1]Pesos dos Critérios'!$F$6,IF(S4479="Intervalo 2",'[1]Pesos dos Critérios'!$G$6,IF(S4479="Intervalo 3",'[1]Pesos dos Critérios'!$H$6,'[1]Pesos dos Critérios'!$I$6)))</f>
        <v>0.0420641601197157</v>
      </c>
      <c r="AH4479" s="5" t="n">
        <f aca="false">IF(U4479="Intervalo 1",'[1]Pesos dos Critérios'!$N$6,IF(U4479="Intervalo 2",'[1]Pesos dos Critérios'!$O$6,IF(U4479="Intervalo 3",'[1]Pesos dos Critérios'!$P$6,'[1]Pesos dos Critérios'!$Q$6)))</f>
        <v>0.0375661375661376</v>
      </c>
      <c r="AI4479" s="5" t="n">
        <f aca="false">IF(AA4479="Intervalo 1",'[1]Pesos dos Critérios'!$R$6,IF(AA4479="Intervalo 2",'[1]Pesos dos Critérios'!$S$6,IF(AA4479="Intervalo 3",'[1]Pesos dos Critérios'!$T$6,'[1]Pesos dos Critérios'!$U$6)))</f>
        <v>0.0768518518518519</v>
      </c>
      <c r="AJ4479" s="5" t="n">
        <f aca="false">SUM(AB4479:AI4479)</f>
        <v>0.266750231509122</v>
      </c>
      <c r="AK4479" s="5" t="n">
        <v>4478</v>
      </c>
      <c r="AM4479" s="1" t="s">
        <v>52</v>
      </c>
    </row>
    <row r="4480" customFormat="false" ht="12.8" hidden="false" customHeight="true" outlineLevel="0" collapsed="false">
      <c r="A4480" s="7" t="n">
        <v>2019</v>
      </c>
      <c r="B4480" s="7" t="s">
        <v>204</v>
      </c>
      <c r="C4480" s="8" t="s">
        <v>205</v>
      </c>
      <c r="D4480" s="7" t="s">
        <v>1186</v>
      </c>
      <c r="E4480" s="7" t="s">
        <v>2483</v>
      </c>
      <c r="F4480" s="7" t="s">
        <v>2417</v>
      </c>
      <c r="G4480" s="7" t="s">
        <v>73</v>
      </c>
      <c r="H4480" s="9" t="n">
        <v>1</v>
      </c>
      <c r="I4480" s="7" t="s">
        <v>1916</v>
      </c>
      <c r="J4480" s="8" t="s">
        <v>86</v>
      </c>
      <c r="K4480" s="10" t="s">
        <v>46</v>
      </c>
      <c r="L4480" s="10" t="s">
        <v>83</v>
      </c>
      <c r="M4480" s="10" t="s">
        <v>56</v>
      </c>
      <c r="N4480" s="10" t="n">
        <v>0.025</v>
      </c>
      <c r="O4480" s="9" t="s">
        <v>57</v>
      </c>
      <c r="P4480" s="11" t="n">
        <v>0.53</v>
      </c>
      <c r="Q4480" s="8" t="s">
        <v>50</v>
      </c>
      <c r="R4480" s="11" t="n">
        <v>0.021</v>
      </c>
      <c r="S4480" s="8" t="s">
        <v>58</v>
      </c>
      <c r="T4480" s="11" t="n">
        <v>103</v>
      </c>
      <c r="U4480" s="8" t="s">
        <v>49</v>
      </c>
      <c r="V4480" s="11" t="n">
        <v>8</v>
      </c>
      <c r="W4480" s="11" t="n">
        <v>10</v>
      </c>
      <c r="X4480" s="11" t="n">
        <v>11.7</v>
      </c>
      <c r="Y4480" s="11" t="n">
        <v>14.6</v>
      </c>
      <c r="Z4480" s="11" t="n">
        <v>1.69</v>
      </c>
      <c r="AA4480" s="8" t="s">
        <v>49</v>
      </c>
      <c r="AB4480" s="5" t="n">
        <f aca="false">IF(C4480='[1]Pesos dos Critérios'!$V$3,'[1]Pesos dos Critérios'!$V$6,IF(Planilha1!C4480='[1]Pesos dos Critérios'!$W$3,'[1]Pesos dos Critérios'!$W$6,IF(Planilha1!C4480='[1]Pesos dos Critérios'!$X$3,'[1]Pesos dos Critérios'!$X$6,IF(Planilha1!C4480='[1]Pesos dos Critérios'!$Y$3,'[1]Pesos dos Critérios'!$Y$6,'[1]Pesos dos Critérios'!$Z$6))))</f>
        <v>0.0218518518518519</v>
      </c>
      <c r="AC4480" s="5" t="n">
        <f aca="false">IF(H4480=1,'[1]Pesos dos Critérios'!$AD$6,IF(Planilha1!H4480=2,'[1]Pesos dos Critérios'!$AE$6,IF(Planilha1!H4480=3,'[1]Pesos dos Critérios'!$AF$6,IF(Planilha1!H4480=4,'[1]Pesos dos Critérios'!$AG$6,'[1]Pesos dos Critérios'!$AH$6))))</f>
        <v>0.0168449887077338</v>
      </c>
      <c r="AD4480" s="5" t="n">
        <f aca="false">IF(J4480='[1]Pesos dos Critérios'!$AA$3,'[1]Pesos dos Critérios'!$AA$6,IF(Planilha1!J4480='[1]Pesos dos Critérios'!$AB$3,'[1]Pesos dos Critérios'!$AB$6,'[1]Pesos dos Critérios'!$AC$6))</f>
        <v>0.037037037037037</v>
      </c>
      <c r="AE4480" s="5" t="n">
        <f aca="false">IF(O4480="Intervalo 1",'[1]Pesos dos Critérios'!$J$6,IF(Planilha1!O4480="Intervalo 2",'[1]Pesos dos Critérios'!$K$6,IF(Planilha1!O4480="Intervalo 3",'[1]Pesos dos Critérios'!$L$6,'[1]Pesos dos Critérios'!$M$6)))</f>
        <v>0.0277777777777778</v>
      </c>
      <c r="AF4480" s="5" t="n">
        <f aca="false">IF(Q4480="Intervalo 1",'[1]Pesos dos Critérios'!$B$6,IF(Q4480="Intervalo 2",'[1]Pesos dos Critérios'!$C$6,IF(Q4480="Intervalo 3",'[1]Pesos dos Critérios'!$D$6,'[1]Pesos dos Critérios'!$E$6)))</f>
        <v>0.00675642659701681</v>
      </c>
      <c r="AG4480" s="5" t="n">
        <f aca="false">IF(S4480="Intervalo 1",'[1]Pesos dos Critérios'!$F$6,IF(S4480="Intervalo 2",'[1]Pesos dos Critérios'!$G$6,IF(S4480="Intervalo 3",'[1]Pesos dos Critérios'!$H$6,'[1]Pesos dos Critérios'!$I$6)))</f>
        <v>0.0198746726524504</v>
      </c>
      <c r="AH4480" s="5" t="n">
        <f aca="false">IF(U4480="Intervalo 1",'[1]Pesos dos Critérios'!$N$6,IF(U4480="Intervalo 2",'[1]Pesos dos Critérios'!$O$6,IF(U4480="Intervalo 3",'[1]Pesos dos Critérios'!$P$6,'[1]Pesos dos Critérios'!$Q$6)))</f>
        <v>0.0375661375661376</v>
      </c>
      <c r="AI4480" s="5" t="n">
        <f aca="false">IF(AA4480="Intervalo 1",'[1]Pesos dos Critérios'!$R$6,IF(AA4480="Intervalo 2",'[1]Pesos dos Critérios'!$S$6,IF(AA4480="Intervalo 3",'[1]Pesos dos Critérios'!$T$6,'[1]Pesos dos Critérios'!$U$6)))</f>
        <v>0.0768518518518519</v>
      </c>
      <c r="AJ4480" s="5" t="n">
        <f aca="false">SUM(AB4480:AI4480)</f>
        <v>0.244560744041857</v>
      </c>
      <c r="AK4480" s="5" t="n">
        <v>4479</v>
      </c>
      <c r="AM4480" s="1" t="s">
        <v>67</v>
      </c>
    </row>
    <row r="4481" customFormat="false" ht="12.8" hidden="false" customHeight="true" outlineLevel="0" collapsed="false">
      <c r="A4481" s="7" t="n">
        <v>2019</v>
      </c>
      <c r="B4481" s="7" t="s">
        <v>204</v>
      </c>
      <c r="C4481" s="8" t="s">
        <v>205</v>
      </c>
      <c r="D4481" s="7" t="s">
        <v>1186</v>
      </c>
      <c r="E4481" s="7" t="s">
        <v>2483</v>
      </c>
      <c r="F4481" s="7" t="s">
        <v>2418</v>
      </c>
      <c r="G4481" s="7" t="s">
        <v>73</v>
      </c>
      <c r="H4481" s="9" t="n">
        <v>1</v>
      </c>
      <c r="I4481" s="7" t="s">
        <v>1916</v>
      </c>
      <c r="J4481" s="8" t="s">
        <v>86</v>
      </c>
      <c r="K4481" s="10" t="s">
        <v>46</v>
      </c>
      <c r="L4481" s="10" t="s">
        <v>83</v>
      </c>
      <c r="M4481" s="10" t="s">
        <v>56</v>
      </c>
      <c r="N4481" s="10" t="n">
        <v>0.025</v>
      </c>
      <c r="O4481" s="9" t="s">
        <v>49</v>
      </c>
      <c r="P4481" s="11" t="n">
        <v>0.53</v>
      </c>
      <c r="Q4481" s="8" t="s">
        <v>50</v>
      </c>
      <c r="R4481" s="11" t="n">
        <v>0.021</v>
      </c>
      <c r="S4481" s="8" t="s">
        <v>58</v>
      </c>
      <c r="T4481" s="11" t="n">
        <v>103</v>
      </c>
      <c r="U4481" s="8" t="s">
        <v>49</v>
      </c>
      <c r="V4481" s="11" t="n">
        <v>8</v>
      </c>
      <c r="W4481" s="11" t="n">
        <v>10</v>
      </c>
      <c r="X4481" s="11" t="n">
        <v>11.7</v>
      </c>
      <c r="Y4481" s="11" t="n">
        <v>14.6</v>
      </c>
      <c r="Z4481" s="11" t="n">
        <v>1.69</v>
      </c>
      <c r="AA4481" s="8" t="s">
        <v>49</v>
      </c>
      <c r="AB4481" s="5" t="n">
        <f aca="false">IF(C4481='[1]Pesos dos Critérios'!$V$3,'[1]Pesos dos Critérios'!$V$6,IF(Planilha1!C4481='[1]Pesos dos Critérios'!$W$3,'[1]Pesos dos Critérios'!$W$6,IF(Planilha1!C4481='[1]Pesos dos Critérios'!$X$3,'[1]Pesos dos Critérios'!$X$6,IF(Planilha1!C4481='[1]Pesos dos Critérios'!$Y$3,'[1]Pesos dos Critérios'!$Y$6,'[1]Pesos dos Critérios'!$Z$6))))</f>
        <v>0.0218518518518519</v>
      </c>
      <c r="AC4481" s="5" t="n">
        <f aca="false">IF(H4481=1,'[1]Pesos dos Critérios'!$AD$6,IF(Planilha1!H4481=2,'[1]Pesos dos Critérios'!$AE$6,IF(Planilha1!H4481=3,'[1]Pesos dos Critérios'!$AF$6,IF(Planilha1!H4481=4,'[1]Pesos dos Critérios'!$AG$6,'[1]Pesos dos Critérios'!$AH$6))))</f>
        <v>0.0168449887077338</v>
      </c>
      <c r="AD4481" s="5" t="n">
        <f aca="false">IF(J4481='[1]Pesos dos Critérios'!$AA$3,'[1]Pesos dos Critérios'!$AA$6,IF(Planilha1!J4481='[1]Pesos dos Critérios'!$AB$3,'[1]Pesos dos Critérios'!$AB$6,'[1]Pesos dos Critérios'!$AC$6))</f>
        <v>0.037037037037037</v>
      </c>
      <c r="AE4481" s="5" t="n">
        <f aca="false">IF(O4481="Intervalo 1",'[1]Pesos dos Critérios'!$J$6,IF(Planilha1!O4481="Intervalo 2",'[1]Pesos dos Critérios'!$K$6,IF(Planilha1!O4481="Intervalo 3",'[1]Pesos dos Critérios'!$L$6,'[1]Pesos dos Critérios'!$M$6)))</f>
        <v>0.0277777777777778</v>
      </c>
      <c r="AF4481" s="5" t="n">
        <f aca="false">IF(Q4481="Intervalo 1",'[1]Pesos dos Critérios'!$B$6,IF(Q4481="Intervalo 2",'[1]Pesos dos Critérios'!$C$6,IF(Q4481="Intervalo 3",'[1]Pesos dos Critérios'!$D$6,'[1]Pesos dos Critérios'!$E$6)))</f>
        <v>0.00675642659701681</v>
      </c>
      <c r="AG4481" s="5" t="n">
        <f aca="false">IF(S4481="Intervalo 1",'[1]Pesos dos Critérios'!$F$6,IF(S4481="Intervalo 2",'[1]Pesos dos Critérios'!$G$6,IF(S4481="Intervalo 3",'[1]Pesos dos Critérios'!$H$6,'[1]Pesos dos Critérios'!$I$6)))</f>
        <v>0.0198746726524504</v>
      </c>
      <c r="AH4481" s="5" t="n">
        <f aca="false">IF(U4481="Intervalo 1",'[1]Pesos dos Critérios'!$N$6,IF(U4481="Intervalo 2",'[1]Pesos dos Critérios'!$O$6,IF(U4481="Intervalo 3",'[1]Pesos dos Critérios'!$P$6,'[1]Pesos dos Critérios'!$Q$6)))</f>
        <v>0.0375661375661376</v>
      </c>
      <c r="AI4481" s="5" t="n">
        <f aca="false">IF(AA4481="Intervalo 1",'[1]Pesos dos Critérios'!$R$6,IF(AA4481="Intervalo 2",'[1]Pesos dos Critérios'!$S$6,IF(AA4481="Intervalo 3",'[1]Pesos dos Critérios'!$T$6,'[1]Pesos dos Critérios'!$U$6)))</f>
        <v>0.0768518518518519</v>
      </c>
      <c r="AJ4481" s="5" t="n">
        <f aca="false">SUM(AB4481:AI4481)</f>
        <v>0.244560744041857</v>
      </c>
      <c r="AK4481" s="5" t="n">
        <v>4480</v>
      </c>
      <c r="AM4481" s="1" t="s">
        <v>67</v>
      </c>
    </row>
    <row r="4482" customFormat="false" ht="12.8" hidden="false" customHeight="true" outlineLevel="0" collapsed="false">
      <c r="A4482" s="7" t="n">
        <v>2019</v>
      </c>
      <c r="B4482" s="7" t="s">
        <v>204</v>
      </c>
      <c r="C4482" s="8" t="s">
        <v>205</v>
      </c>
      <c r="D4482" s="7" t="s">
        <v>1186</v>
      </c>
      <c r="E4482" s="7" t="s">
        <v>2483</v>
      </c>
      <c r="F4482" s="7" t="s">
        <v>2419</v>
      </c>
      <c r="G4482" s="7" t="s">
        <v>73</v>
      </c>
      <c r="H4482" s="9" t="n">
        <v>1</v>
      </c>
      <c r="I4482" s="7" t="s">
        <v>1911</v>
      </c>
      <c r="J4482" s="8" t="s">
        <v>45</v>
      </c>
      <c r="K4482" s="10" t="s">
        <v>46</v>
      </c>
      <c r="L4482" s="10" t="s">
        <v>83</v>
      </c>
      <c r="M4482" s="10" t="s">
        <v>56</v>
      </c>
      <c r="N4482" s="10" t="n">
        <v>0.025</v>
      </c>
      <c r="O4482" s="9" t="s">
        <v>58</v>
      </c>
      <c r="P4482" s="11" t="n">
        <v>0.647</v>
      </c>
      <c r="Q4482" s="8" t="s">
        <v>50</v>
      </c>
      <c r="R4482" s="11" t="n">
        <v>0.015</v>
      </c>
      <c r="S4482" s="8" t="s">
        <v>57</v>
      </c>
      <c r="T4482" s="11" t="n">
        <v>97</v>
      </c>
      <c r="U4482" s="8" t="s">
        <v>49</v>
      </c>
      <c r="V4482" s="11" t="n">
        <v>8.5</v>
      </c>
      <c r="W4482" s="11" t="n">
        <v>10.5</v>
      </c>
      <c r="X4482" s="11" t="n">
        <v>12.5</v>
      </c>
      <c r="Y4482" s="11" t="n">
        <v>15.3</v>
      </c>
      <c r="Z4482" s="11" t="n">
        <v>1.59</v>
      </c>
      <c r="AA4482" s="8" t="s">
        <v>49</v>
      </c>
      <c r="AB4482" s="5" t="n">
        <f aca="false">IF(C4482='[1]Pesos dos Critérios'!$V$3,'[1]Pesos dos Critérios'!$V$6,IF(Planilha1!C4482='[1]Pesos dos Critérios'!$W$3,'[1]Pesos dos Critérios'!$W$6,IF(Planilha1!C4482='[1]Pesos dos Critérios'!$X$3,'[1]Pesos dos Critérios'!$X$6,IF(Planilha1!C4482='[1]Pesos dos Critérios'!$Y$3,'[1]Pesos dos Critérios'!$Y$6,'[1]Pesos dos Critérios'!$Z$6))))</f>
        <v>0.0218518518518519</v>
      </c>
      <c r="AC4482" s="5" t="n">
        <f aca="false">IF(H4482=1,'[1]Pesos dos Critérios'!$AD$6,IF(Planilha1!H4482=2,'[1]Pesos dos Critérios'!$AE$6,IF(Planilha1!H4482=3,'[1]Pesos dos Critérios'!$AF$6,IF(Planilha1!H4482=4,'[1]Pesos dos Critérios'!$AG$6,'[1]Pesos dos Critérios'!$AH$6))))</f>
        <v>0.0168449887077338</v>
      </c>
      <c r="AD4482" s="5" t="n">
        <f aca="false">IF(J4482='[1]Pesos dos Critérios'!$AA$3,'[1]Pesos dos Critérios'!$AA$6,IF(Planilha1!J4482='[1]Pesos dos Critérios'!$AB$3,'[1]Pesos dos Critérios'!$AB$6,'[1]Pesos dos Critérios'!$AC$6))</f>
        <v>0.037037037037037</v>
      </c>
      <c r="AE4482" s="5" t="n">
        <f aca="false">IF(O4482="Intervalo 1",'[1]Pesos dos Critérios'!$J$6,IF(Planilha1!O4482="Intervalo 2",'[1]Pesos dos Critérios'!$K$6,IF(Planilha1!O4482="Intervalo 3",'[1]Pesos dos Critérios'!$L$6,'[1]Pesos dos Critérios'!$M$6)))</f>
        <v>0.0277777777777778</v>
      </c>
      <c r="AF4482" s="5" t="n">
        <f aca="false">IF(Q4482="Intervalo 1",'[1]Pesos dos Critérios'!$B$6,IF(Q4482="Intervalo 2",'[1]Pesos dos Critérios'!$C$6,IF(Q4482="Intervalo 3",'[1]Pesos dos Critérios'!$D$6,'[1]Pesos dos Critérios'!$E$6)))</f>
        <v>0.00675642659701681</v>
      </c>
      <c r="AG4482" s="5" t="n">
        <f aca="false">IF(S4482="Intervalo 1",'[1]Pesos dos Critérios'!$F$6,IF(S4482="Intervalo 2",'[1]Pesos dos Critérios'!$G$6,IF(S4482="Intervalo 3",'[1]Pesos dos Critérios'!$H$6,'[1]Pesos dos Critérios'!$I$6)))</f>
        <v>0.0397493453049009</v>
      </c>
      <c r="AH4482" s="5" t="n">
        <f aca="false">IF(U4482="Intervalo 1",'[1]Pesos dos Critérios'!$N$6,IF(U4482="Intervalo 2",'[1]Pesos dos Critérios'!$O$6,IF(U4482="Intervalo 3",'[1]Pesos dos Critérios'!$P$6,'[1]Pesos dos Critérios'!$Q$6)))</f>
        <v>0.0375661375661376</v>
      </c>
      <c r="AI4482" s="5" t="n">
        <f aca="false">IF(AA4482="Intervalo 1",'[1]Pesos dos Critérios'!$R$6,IF(AA4482="Intervalo 2",'[1]Pesos dos Critérios'!$S$6,IF(AA4482="Intervalo 3",'[1]Pesos dos Critérios'!$T$6,'[1]Pesos dos Critérios'!$U$6)))</f>
        <v>0.0768518518518519</v>
      </c>
      <c r="AJ4482" s="5" t="n">
        <f aca="false">SUM(AB4482:AI4482)</f>
        <v>0.264435416694308</v>
      </c>
      <c r="AK4482" s="5" t="n">
        <v>4481</v>
      </c>
      <c r="AM4482" s="1" t="s">
        <v>52</v>
      </c>
    </row>
    <row r="4483" customFormat="false" ht="12.8" hidden="false" customHeight="true" outlineLevel="0" collapsed="false">
      <c r="A4483" s="7" t="n">
        <v>2019</v>
      </c>
      <c r="B4483" s="7" t="s">
        <v>204</v>
      </c>
      <c r="C4483" s="8" t="s">
        <v>205</v>
      </c>
      <c r="D4483" s="7" t="s">
        <v>1186</v>
      </c>
      <c r="E4483" s="7" t="s">
        <v>2485</v>
      </c>
      <c r="F4483" s="7" t="s">
        <v>1976</v>
      </c>
      <c r="G4483" s="7" t="s">
        <v>64</v>
      </c>
      <c r="H4483" s="9" t="n">
        <v>1</v>
      </c>
      <c r="I4483" s="7" t="s">
        <v>1911</v>
      </c>
      <c r="J4483" s="8" t="s">
        <v>45</v>
      </c>
      <c r="K4483" s="10" t="s">
        <v>46</v>
      </c>
      <c r="L4483" s="10" t="s">
        <v>83</v>
      </c>
      <c r="M4483" s="10" t="s">
        <v>56</v>
      </c>
      <c r="N4483" s="10" t="n">
        <v>0.027</v>
      </c>
      <c r="O4483" s="9" t="s">
        <v>49</v>
      </c>
      <c r="P4483" s="11" t="n">
        <v>0.484</v>
      </c>
      <c r="Q4483" s="8" t="s">
        <v>50</v>
      </c>
      <c r="R4483" s="11" t="n">
        <v>0.008</v>
      </c>
      <c r="S4483" s="8" t="s">
        <v>49</v>
      </c>
      <c r="T4483" s="11" t="n">
        <v>94</v>
      </c>
      <c r="U4483" s="8" t="s">
        <v>49</v>
      </c>
      <c r="V4483" s="11" t="n">
        <v>8.7</v>
      </c>
      <c r="W4483" s="11" t="n">
        <v>10.9</v>
      </c>
      <c r="X4483" s="11" t="n">
        <v>12.9</v>
      </c>
      <c r="Y4483" s="11" t="n">
        <v>15.6</v>
      </c>
      <c r="Z4483" s="11" t="n">
        <v>1.54</v>
      </c>
      <c r="AA4483" s="8" t="s">
        <v>49</v>
      </c>
      <c r="AB4483" s="5" t="n">
        <f aca="false">IF(C4483='[1]Pesos dos Critérios'!$V$3,'[1]Pesos dos Critérios'!$V$6,IF(Planilha1!C4483='[1]Pesos dos Critérios'!$W$3,'[1]Pesos dos Critérios'!$W$6,IF(Planilha1!C4483='[1]Pesos dos Critérios'!$X$3,'[1]Pesos dos Critérios'!$X$6,IF(Planilha1!C4483='[1]Pesos dos Critérios'!$Y$3,'[1]Pesos dos Critérios'!$Y$6,'[1]Pesos dos Critérios'!$Z$6))))</f>
        <v>0.0218518518518519</v>
      </c>
      <c r="AC4483" s="5" t="n">
        <f aca="false">IF(H4483=1,'[1]Pesos dos Critérios'!$AD$6,IF(Planilha1!H4483=2,'[1]Pesos dos Critérios'!$AE$6,IF(Planilha1!H4483=3,'[1]Pesos dos Critérios'!$AF$6,IF(Planilha1!H4483=4,'[1]Pesos dos Critérios'!$AG$6,'[1]Pesos dos Critérios'!$AH$6))))</f>
        <v>0.0168449887077338</v>
      </c>
      <c r="AD4483" s="5" t="n">
        <f aca="false">IF(J4483='[1]Pesos dos Critérios'!$AA$3,'[1]Pesos dos Critérios'!$AA$6,IF(Planilha1!J4483='[1]Pesos dos Critérios'!$AB$3,'[1]Pesos dos Critérios'!$AB$6,'[1]Pesos dos Critérios'!$AC$6))</f>
        <v>0.037037037037037</v>
      </c>
      <c r="AE4483" s="5" t="n">
        <f aca="false">IF(O4483="Intervalo 1",'[1]Pesos dos Critérios'!$J$6,IF(Planilha1!O4483="Intervalo 2",'[1]Pesos dos Critérios'!$K$6,IF(Planilha1!O4483="Intervalo 3",'[1]Pesos dos Critérios'!$L$6,'[1]Pesos dos Critérios'!$M$6)))</f>
        <v>0.0277777777777778</v>
      </c>
      <c r="AF4483" s="5" t="n">
        <f aca="false">IF(Q4483="Intervalo 1",'[1]Pesos dos Critérios'!$B$6,IF(Q4483="Intervalo 2",'[1]Pesos dos Critérios'!$C$6,IF(Q4483="Intervalo 3",'[1]Pesos dos Critérios'!$D$6,'[1]Pesos dos Critérios'!$E$6)))</f>
        <v>0.00675642659701681</v>
      </c>
      <c r="AG4483" s="5" t="n">
        <f aca="false">IF(S4483="Intervalo 1",'[1]Pesos dos Critérios'!$F$6,IF(S4483="Intervalo 2",'[1]Pesos dos Critérios'!$G$6,IF(S4483="Intervalo 3",'[1]Pesos dos Critérios'!$H$6,'[1]Pesos dos Critérios'!$I$6)))</f>
        <v>0.0420641601197157</v>
      </c>
      <c r="AH4483" s="5" t="n">
        <f aca="false">IF(U4483="Intervalo 1",'[1]Pesos dos Critérios'!$N$6,IF(U4483="Intervalo 2",'[1]Pesos dos Critérios'!$O$6,IF(U4483="Intervalo 3",'[1]Pesos dos Critérios'!$P$6,'[1]Pesos dos Critérios'!$Q$6)))</f>
        <v>0.0375661375661376</v>
      </c>
      <c r="AI4483" s="5" t="n">
        <f aca="false">IF(AA4483="Intervalo 1",'[1]Pesos dos Critérios'!$R$6,IF(AA4483="Intervalo 2",'[1]Pesos dos Critérios'!$S$6,IF(AA4483="Intervalo 3",'[1]Pesos dos Critérios'!$T$6,'[1]Pesos dos Critérios'!$U$6)))</f>
        <v>0.0768518518518519</v>
      </c>
      <c r="AJ4483" s="5" t="n">
        <f aca="false">SUM(AB4483:AI4483)</f>
        <v>0.266750231509122</v>
      </c>
      <c r="AK4483" s="5" t="n">
        <v>4482</v>
      </c>
      <c r="AM4483" s="1" t="s">
        <v>52</v>
      </c>
    </row>
    <row r="4484" customFormat="false" ht="12.8" hidden="false" customHeight="true" outlineLevel="0" collapsed="false">
      <c r="A4484" s="7" t="n">
        <v>2019</v>
      </c>
      <c r="B4484" s="7" t="s">
        <v>204</v>
      </c>
      <c r="C4484" s="8" t="s">
        <v>205</v>
      </c>
      <c r="D4484" s="7" t="s">
        <v>1186</v>
      </c>
      <c r="E4484" s="7" t="s">
        <v>2486</v>
      </c>
      <c r="F4484" s="7" t="s">
        <v>2487</v>
      </c>
      <c r="G4484" s="7" t="s">
        <v>234</v>
      </c>
      <c r="H4484" s="9" t="n">
        <v>2</v>
      </c>
      <c r="I4484" s="7" t="s">
        <v>1911</v>
      </c>
      <c r="J4484" s="8" t="s">
        <v>45</v>
      </c>
      <c r="K4484" s="10" t="s">
        <v>46</v>
      </c>
      <c r="L4484" s="10" t="s">
        <v>83</v>
      </c>
      <c r="M4484" s="10" t="s">
        <v>56</v>
      </c>
      <c r="N4484" s="10" t="n">
        <v>0.016</v>
      </c>
      <c r="O4484" s="9" t="s">
        <v>49</v>
      </c>
      <c r="P4484" s="11" t="n">
        <v>0.349</v>
      </c>
      <c r="Q4484" s="8" t="s">
        <v>58</v>
      </c>
      <c r="R4484" s="11" t="n">
        <v>0.009</v>
      </c>
      <c r="S4484" s="8" t="s">
        <v>49</v>
      </c>
      <c r="T4484" s="11" t="n">
        <v>107</v>
      </c>
      <c r="U4484" s="8" t="s">
        <v>49</v>
      </c>
      <c r="V4484" s="11" t="n">
        <v>8</v>
      </c>
      <c r="W4484" s="11" t="n">
        <v>9.3</v>
      </c>
      <c r="X4484" s="11" t="n">
        <v>11.7</v>
      </c>
      <c r="Y4484" s="11" t="n">
        <v>13.6</v>
      </c>
      <c r="Z4484" s="11" t="n">
        <v>1.74</v>
      </c>
      <c r="AA4484" s="8" t="s">
        <v>49</v>
      </c>
      <c r="AB4484" s="5" t="n">
        <f aca="false">IF(C4484='[1]Pesos dos Critérios'!$V$3,'[1]Pesos dos Critérios'!$V$6,IF(Planilha1!C4484='[1]Pesos dos Critérios'!$W$3,'[1]Pesos dos Critérios'!$W$6,IF(Planilha1!C4484='[1]Pesos dos Critérios'!$X$3,'[1]Pesos dos Critérios'!$X$6,IF(Planilha1!C4484='[1]Pesos dos Critérios'!$Y$3,'[1]Pesos dos Critérios'!$Y$6,'[1]Pesos dos Critérios'!$Z$6))))</f>
        <v>0.0218518518518519</v>
      </c>
      <c r="AC4484" s="5" t="n">
        <f aca="false">IF(H4484=1,'[1]Pesos dos Critérios'!$AD$6,IF(Planilha1!H4484=2,'[1]Pesos dos Critérios'!$AE$6,IF(Planilha1!H4484=3,'[1]Pesos dos Critérios'!$AF$6,IF(Planilha1!H4484=4,'[1]Pesos dos Critérios'!$AG$6,'[1]Pesos dos Critérios'!$AH$6))))</f>
        <v>0.0136890596694518</v>
      </c>
      <c r="AD4484" s="5" t="n">
        <f aca="false">IF(J4484='[1]Pesos dos Critérios'!$AA$3,'[1]Pesos dos Critérios'!$AA$6,IF(Planilha1!J4484='[1]Pesos dos Critérios'!$AB$3,'[1]Pesos dos Critérios'!$AB$6,'[1]Pesos dos Critérios'!$AC$6))</f>
        <v>0.037037037037037</v>
      </c>
      <c r="AE4484" s="5" t="n">
        <f aca="false">IF(O4484="Intervalo 1",'[1]Pesos dos Critérios'!$J$6,IF(Planilha1!O4484="Intervalo 2",'[1]Pesos dos Critérios'!$K$6,IF(Planilha1!O4484="Intervalo 3",'[1]Pesos dos Critérios'!$L$6,'[1]Pesos dos Critérios'!$M$6)))</f>
        <v>0.0277777777777778</v>
      </c>
      <c r="AF4484" s="5" t="n">
        <f aca="false">IF(Q4484="Intervalo 1",'[1]Pesos dos Critérios'!$B$6,IF(Q4484="Intervalo 2",'[1]Pesos dos Critérios'!$C$6,IF(Q4484="Intervalo 3",'[1]Pesos dos Critérios'!$D$6,'[1]Pesos dos Critérios'!$E$6)))</f>
        <v>0.0125041257015435</v>
      </c>
      <c r="AG4484" s="5" t="n">
        <f aca="false">IF(S4484="Intervalo 1",'[1]Pesos dos Critérios'!$F$6,IF(S4484="Intervalo 2",'[1]Pesos dos Critérios'!$G$6,IF(S4484="Intervalo 3",'[1]Pesos dos Critérios'!$H$6,'[1]Pesos dos Critérios'!$I$6)))</f>
        <v>0.0420641601197157</v>
      </c>
      <c r="AH4484" s="5" t="n">
        <f aca="false">IF(U4484="Intervalo 1",'[1]Pesos dos Critérios'!$N$6,IF(U4484="Intervalo 2",'[1]Pesos dos Critérios'!$O$6,IF(U4484="Intervalo 3",'[1]Pesos dos Critérios'!$P$6,'[1]Pesos dos Critérios'!$Q$6)))</f>
        <v>0.0375661375661376</v>
      </c>
      <c r="AI4484" s="5" t="n">
        <f aca="false">IF(AA4484="Intervalo 1",'[1]Pesos dos Critérios'!$R$6,IF(AA4484="Intervalo 2",'[1]Pesos dos Critérios'!$S$6,IF(AA4484="Intervalo 3",'[1]Pesos dos Critérios'!$T$6,'[1]Pesos dos Critérios'!$U$6)))</f>
        <v>0.0768518518518519</v>
      </c>
      <c r="AJ4484" s="5" t="n">
        <f aca="false">SUM(AB4484:AI4484)</f>
        <v>0.269342001575367</v>
      </c>
      <c r="AK4484" s="5" t="n">
        <v>4483</v>
      </c>
      <c r="AM4484" s="1" t="s">
        <v>52</v>
      </c>
    </row>
    <row r="4485" customFormat="false" ht="12.8" hidden="false" customHeight="true" outlineLevel="0" collapsed="false">
      <c r="A4485" s="7" t="n">
        <v>2019</v>
      </c>
      <c r="B4485" s="7" t="s">
        <v>204</v>
      </c>
      <c r="C4485" s="8" t="s">
        <v>205</v>
      </c>
      <c r="D4485" s="7" t="s">
        <v>1186</v>
      </c>
      <c r="E4485" s="7" t="s">
        <v>2486</v>
      </c>
      <c r="F4485" s="7" t="s">
        <v>2488</v>
      </c>
      <c r="G4485" s="7" t="s">
        <v>234</v>
      </c>
      <c r="H4485" s="9" t="n">
        <v>2</v>
      </c>
      <c r="I4485" s="7" t="s">
        <v>1911</v>
      </c>
      <c r="J4485" s="8" t="s">
        <v>45</v>
      </c>
      <c r="K4485" s="10" t="s">
        <v>46</v>
      </c>
      <c r="L4485" s="10" t="s">
        <v>83</v>
      </c>
      <c r="M4485" s="10" t="s">
        <v>56</v>
      </c>
      <c r="N4485" s="10" t="n">
        <v>0.016</v>
      </c>
      <c r="O4485" s="9" t="s">
        <v>58</v>
      </c>
      <c r="P4485" s="11" t="n">
        <v>0.349</v>
      </c>
      <c r="Q4485" s="8" t="s">
        <v>58</v>
      </c>
      <c r="R4485" s="11" t="n">
        <v>0.009</v>
      </c>
      <c r="S4485" s="8" t="s">
        <v>49</v>
      </c>
      <c r="T4485" s="11" t="n">
        <v>107</v>
      </c>
      <c r="U4485" s="8" t="s">
        <v>49</v>
      </c>
      <c r="V4485" s="11" t="n">
        <v>8</v>
      </c>
      <c r="W4485" s="11" t="n">
        <v>9.3</v>
      </c>
      <c r="X4485" s="11" t="n">
        <v>11.7</v>
      </c>
      <c r="Y4485" s="11" t="n">
        <v>13.6</v>
      </c>
      <c r="Z4485" s="11" t="n">
        <v>1.74</v>
      </c>
      <c r="AA4485" s="8" t="s">
        <v>49</v>
      </c>
      <c r="AB4485" s="5" t="n">
        <f aca="false">IF(C4485='[1]Pesos dos Critérios'!$V$3,'[1]Pesos dos Critérios'!$V$6,IF(Planilha1!C4485='[1]Pesos dos Critérios'!$W$3,'[1]Pesos dos Critérios'!$W$6,IF(Planilha1!C4485='[1]Pesos dos Critérios'!$X$3,'[1]Pesos dos Critérios'!$X$6,IF(Planilha1!C4485='[1]Pesos dos Critérios'!$Y$3,'[1]Pesos dos Critérios'!$Y$6,'[1]Pesos dos Critérios'!$Z$6))))</f>
        <v>0.0218518518518519</v>
      </c>
      <c r="AC4485" s="5" t="n">
        <f aca="false">IF(H4485=1,'[1]Pesos dos Critérios'!$AD$6,IF(Planilha1!H4485=2,'[1]Pesos dos Critérios'!$AE$6,IF(Planilha1!H4485=3,'[1]Pesos dos Critérios'!$AF$6,IF(Planilha1!H4485=4,'[1]Pesos dos Critérios'!$AG$6,'[1]Pesos dos Critérios'!$AH$6))))</f>
        <v>0.0136890596694518</v>
      </c>
      <c r="AD4485" s="5" t="n">
        <f aca="false">IF(J4485='[1]Pesos dos Critérios'!$AA$3,'[1]Pesos dos Critérios'!$AA$6,IF(Planilha1!J4485='[1]Pesos dos Critérios'!$AB$3,'[1]Pesos dos Critérios'!$AB$6,'[1]Pesos dos Critérios'!$AC$6))</f>
        <v>0.037037037037037</v>
      </c>
      <c r="AE4485" s="5" t="n">
        <f aca="false">IF(O4485="Intervalo 1",'[1]Pesos dos Critérios'!$J$6,IF(Planilha1!O4485="Intervalo 2",'[1]Pesos dos Critérios'!$K$6,IF(Planilha1!O4485="Intervalo 3",'[1]Pesos dos Critérios'!$L$6,'[1]Pesos dos Critérios'!$M$6)))</f>
        <v>0.0277777777777778</v>
      </c>
      <c r="AF4485" s="5" t="n">
        <f aca="false">IF(Q4485="Intervalo 1",'[1]Pesos dos Critérios'!$B$6,IF(Q4485="Intervalo 2",'[1]Pesos dos Critérios'!$C$6,IF(Q4485="Intervalo 3",'[1]Pesos dos Critérios'!$D$6,'[1]Pesos dos Critérios'!$E$6)))</f>
        <v>0.0125041257015435</v>
      </c>
      <c r="AG4485" s="5" t="n">
        <f aca="false">IF(S4485="Intervalo 1",'[1]Pesos dos Critérios'!$F$6,IF(S4485="Intervalo 2",'[1]Pesos dos Critérios'!$G$6,IF(S4485="Intervalo 3",'[1]Pesos dos Critérios'!$H$6,'[1]Pesos dos Critérios'!$I$6)))</f>
        <v>0.0420641601197157</v>
      </c>
      <c r="AH4485" s="5" t="n">
        <f aca="false">IF(U4485="Intervalo 1",'[1]Pesos dos Critérios'!$N$6,IF(U4485="Intervalo 2",'[1]Pesos dos Critérios'!$O$6,IF(U4485="Intervalo 3",'[1]Pesos dos Critérios'!$P$6,'[1]Pesos dos Critérios'!$Q$6)))</f>
        <v>0.0375661375661376</v>
      </c>
      <c r="AI4485" s="5" t="n">
        <f aca="false">IF(AA4485="Intervalo 1",'[1]Pesos dos Critérios'!$R$6,IF(AA4485="Intervalo 2",'[1]Pesos dos Critérios'!$S$6,IF(AA4485="Intervalo 3",'[1]Pesos dos Critérios'!$T$6,'[1]Pesos dos Critérios'!$U$6)))</f>
        <v>0.0768518518518519</v>
      </c>
      <c r="AJ4485" s="5" t="n">
        <f aca="false">SUM(AB4485:AI4485)</f>
        <v>0.269342001575367</v>
      </c>
      <c r="AK4485" s="5" t="n">
        <v>4484</v>
      </c>
      <c r="AM4485" s="1" t="s">
        <v>52</v>
      </c>
    </row>
    <row r="4486" customFormat="false" ht="12.8" hidden="false" customHeight="true" outlineLevel="0" collapsed="false">
      <c r="A4486" s="7" t="n">
        <v>2019</v>
      </c>
      <c r="B4486" s="7" t="s">
        <v>204</v>
      </c>
      <c r="C4486" s="8" t="s">
        <v>205</v>
      </c>
      <c r="D4486" s="7" t="s">
        <v>1186</v>
      </c>
      <c r="E4486" s="7" t="s">
        <v>2486</v>
      </c>
      <c r="F4486" s="7" t="s">
        <v>2489</v>
      </c>
      <c r="G4486" s="7" t="s">
        <v>234</v>
      </c>
      <c r="H4486" s="9" t="n">
        <v>2</v>
      </c>
      <c r="I4486" s="7" t="s">
        <v>1916</v>
      </c>
      <c r="J4486" s="8" t="s">
        <v>86</v>
      </c>
      <c r="K4486" s="10" t="s">
        <v>46</v>
      </c>
      <c r="L4486" s="10" t="s">
        <v>83</v>
      </c>
      <c r="M4486" s="10" t="s">
        <v>56</v>
      </c>
      <c r="N4486" s="10" t="n">
        <v>0.017</v>
      </c>
      <c r="O4486" s="9" t="s">
        <v>50</v>
      </c>
      <c r="P4486" s="11" t="n">
        <v>0.402</v>
      </c>
      <c r="Q4486" s="8" t="s">
        <v>58</v>
      </c>
      <c r="R4486" s="11" t="n">
        <v>0.012</v>
      </c>
      <c r="S4486" s="8" t="s">
        <v>57</v>
      </c>
      <c r="T4486" s="11" t="n">
        <v>122</v>
      </c>
      <c r="U4486" s="8" t="s">
        <v>57</v>
      </c>
      <c r="V4486" s="11" t="n">
        <v>7</v>
      </c>
      <c r="W4486" s="11" t="n">
        <v>8.3</v>
      </c>
      <c r="X4486" s="11" t="n">
        <v>10.3</v>
      </c>
      <c r="Y4486" s="11" t="n">
        <v>12</v>
      </c>
      <c r="Z4486" s="11" t="n">
        <v>2</v>
      </c>
      <c r="AA4486" s="8" t="s">
        <v>57</v>
      </c>
      <c r="AB4486" s="5" t="n">
        <f aca="false">IF(C4486='[1]Pesos dos Critérios'!$V$3,'[1]Pesos dos Critérios'!$V$6,IF(Planilha1!C4486='[1]Pesos dos Critérios'!$W$3,'[1]Pesos dos Critérios'!$W$6,IF(Planilha1!C4486='[1]Pesos dos Critérios'!$X$3,'[1]Pesos dos Critérios'!$X$6,IF(Planilha1!C4486='[1]Pesos dos Critérios'!$Y$3,'[1]Pesos dos Critérios'!$Y$6,'[1]Pesos dos Critérios'!$Z$6))))</f>
        <v>0.0218518518518519</v>
      </c>
      <c r="AC4486" s="5" t="n">
        <f aca="false">IF(H4486=1,'[1]Pesos dos Critérios'!$AD$6,IF(Planilha1!H4486=2,'[1]Pesos dos Critérios'!$AE$6,IF(Planilha1!H4486=3,'[1]Pesos dos Critérios'!$AF$6,IF(Planilha1!H4486=4,'[1]Pesos dos Critérios'!$AG$6,'[1]Pesos dos Critérios'!$AH$6))))</f>
        <v>0.0136890596694518</v>
      </c>
      <c r="AD4486" s="5" t="n">
        <f aca="false">IF(J4486='[1]Pesos dos Critérios'!$AA$3,'[1]Pesos dos Critérios'!$AA$6,IF(Planilha1!J4486='[1]Pesos dos Critérios'!$AB$3,'[1]Pesos dos Critérios'!$AB$6,'[1]Pesos dos Critérios'!$AC$6))</f>
        <v>0.037037037037037</v>
      </c>
      <c r="AE4486" s="5" t="n">
        <f aca="false">IF(O4486="Intervalo 1",'[1]Pesos dos Critérios'!$J$6,IF(Planilha1!O4486="Intervalo 2",'[1]Pesos dos Critérios'!$K$6,IF(Planilha1!O4486="Intervalo 3",'[1]Pesos dos Critérios'!$L$6,'[1]Pesos dos Critérios'!$M$6)))</f>
        <v>0.0277777777777778</v>
      </c>
      <c r="AF4486" s="5" t="n">
        <f aca="false">IF(Q4486="Intervalo 1",'[1]Pesos dos Critérios'!$B$6,IF(Q4486="Intervalo 2",'[1]Pesos dos Critérios'!$C$6,IF(Q4486="Intervalo 3",'[1]Pesos dos Critérios'!$D$6,'[1]Pesos dos Critérios'!$E$6)))</f>
        <v>0.0125041257015435</v>
      </c>
      <c r="AG4486" s="5" t="n">
        <f aca="false">IF(S4486="Intervalo 1",'[1]Pesos dos Critérios'!$F$6,IF(S4486="Intervalo 2",'[1]Pesos dos Critérios'!$G$6,IF(S4486="Intervalo 3",'[1]Pesos dos Critérios'!$H$6,'[1]Pesos dos Critérios'!$I$6)))</f>
        <v>0.0397493453049009</v>
      </c>
      <c r="AH4486" s="5" t="n">
        <f aca="false">IF(U4486="Intervalo 1",'[1]Pesos dos Critérios'!$N$6,IF(U4486="Intervalo 2",'[1]Pesos dos Critérios'!$O$6,IF(U4486="Intervalo 3",'[1]Pesos dos Critérios'!$P$6,'[1]Pesos dos Critérios'!$Q$6)))</f>
        <v>0.032010582010582</v>
      </c>
      <c r="AI4486" s="5" t="n">
        <f aca="false">IF(AA4486="Intervalo 1",'[1]Pesos dos Critérios'!$R$6,IF(AA4486="Intervalo 2",'[1]Pesos dos Critérios'!$S$6,IF(AA4486="Intervalo 3",'[1]Pesos dos Critérios'!$T$6,'[1]Pesos dos Critérios'!$U$6)))</f>
        <v>0.0546296296296296</v>
      </c>
      <c r="AJ4486" s="5" t="n">
        <f aca="false">SUM(AB4486:AI4486)</f>
        <v>0.239249408982775</v>
      </c>
      <c r="AK4486" s="5" t="n">
        <v>4485</v>
      </c>
      <c r="AM4486" s="1" t="s">
        <v>60</v>
      </c>
    </row>
    <row r="4487" customFormat="false" ht="12.8" hidden="false" customHeight="true" outlineLevel="0" collapsed="false">
      <c r="A4487" s="7" t="n">
        <v>2019</v>
      </c>
      <c r="B4487" s="7" t="s">
        <v>204</v>
      </c>
      <c r="C4487" s="8" t="s">
        <v>205</v>
      </c>
      <c r="D4487" s="7" t="s">
        <v>1186</v>
      </c>
      <c r="E4487" s="7" t="s">
        <v>2486</v>
      </c>
      <c r="F4487" s="7" t="s">
        <v>2490</v>
      </c>
      <c r="G4487" s="7" t="s">
        <v>234</v>
      </c>
      <c r="H4487" s="9" t="n">
        <v>2</v>
      </c>
      <c r="I4487" s="7" t="s">
        <v>1916</v>
      </c>
      <c r="J4487" s="8" t="s">
        <v>86</v>
      </c>
      <c r="K4487" s="10" t="s">
        <v>46</v>
      </c>
      <c r="L4487" s="10" t="s">
        <v>83</v>
      </c>
      <c r="M4487" s="10" t="s">
        <v>56</v>
      </c>
      <c r="N4487" s="10" t="n">
        <v>0.017</v>
      </c>
      <c r="O4487" s="9" t="s">
        <v>50</v>
      </c>
      <c r="P4487" s="11" t="n">
        <v>0.39</v>
      </c>
      <c r="Q4487" s="8" t="s">
        <v>58</v>
      </c>
      <c r="R4487" s="11" t="n">
        <v>0.01</v>
      </c>
      <c r="S4487" s="8" t="s">
        <v>49</v>
      </c>
      <c r="T4487" s="11" t="n">
        <v>115</v>
      </c>
      <c r="U4487" s="8" t="s">
        <v>57</v>
      </c>
      <c r="V4487" s="11" t="n">
        <v>7.3</v>
      </c>
      <c r="W4487" s="11" t="n">
        <v>9</v>
      </c>
      <c r="X4487" s="11" t="n">
        <v>10.7</v>
      </c>
      <c r="Y4487" s="11" t="n">
        <v>13.1</v>
      </c>
      <c r="Z4487" s="11" t="n">
        <v>1.88</v>
      </c>
      <c r="AA4487" s="8" t="s">
        <v>57</v>
      </c>
      <c r="AB4487" s="5" t="n">
        <f aca="false">IF(C4487='[1]Pesos dos Critérios'!$V$3,'[1]Pesos dos Critérios'!$V$6,IF(Planilha1!C4487='[1]Pesos dos Critérios'!$W$3,'[1]Pesos dos Critérios'!$W$6,IF(Planilha1!C4487='[1]Pesos dos Critérios'!$X$3,'[1]Pesos dos Critérios'!$X$6,IF(Planilha1!C4487='[1]Pesos dos Critérios'!$Y$3,'[1]Pesos dos Critérios'!$Y$6,'[1]Pesos dos Critérios'!$Z$6))))</f>
        <v>0.0218518518518519</v>
      </c>
      <c r="AC4487" s="5" t="n">
        <f aca="false">IF(H4487=1,'[1]Pesos dos Critérios'!$AD$6,IF(Planilha1!H4487=2,'[1]Pesos dos Critérios'!$AE$6,IF(Planilha1!H4487=3,'[1]Pesos dos Critérios'!$AF$6,IF(Planilha1!H4487=4,'[1]Pesos dos Critérios'!$AG$6,'[1]Pesos dos Critérios'!$AH$6))))</f>
        <v>0.0136890596694518</v>
      </c>
      <c r="AD4487" s="5" t="n">
        <f aca="false">IF(J4487='[1]Pesos dos Critérios'!$AA$3,'[1]Pesos dos Critérios'!$AA$6,IF(Planilha1!J4487='[1]Pesos dos Critérios'!$AB$3,'[1]Pesos dos Critérios'!$AB$6,'[1]Pesos dos Critérios'!$AC$6))</f>
        <v>0.037037037037037</v>
      </c>
      <c r="AE4487" s="5" t="n">
        <f aca="false">IF(O4487="Intervalo 1",'[1]Pesos dos Critérios'!$J$6,IF(Planilha1!O4487="Intervalo 2",'[1]Pesos dos Critérios'!$K$6,IF(Planilha1!O4487="Intervalo 3",'[1]Pesos dos Critérios'!$L$6,'[1]Pesos dos Critérios'!$M$6)))</f>
        <v>0.0277777777777778</v>
      </c>
      <c r="AF4487" s="5" t="n">
        <f aca="false">IF(Q4487="Intervalo 1",'[1]Pesos dos Critérios'!$B$6,IF(Q4487="Intervalo 2",'[1]Pesos dos Critérios'!$C$6,IF(Q4487="Intervalo 3",'[1]Pesos dos Critérios'!$D$6,'[1]Pesos dos Critérios'!$E$6)))</f>
        <v>0.0125041257015435</v>
      </c>
      <c r="AG4487" s="5" t="n">
        <f aca="false">IF(S4487="Intervalo 1",'[1]Pesos dos Critérios'!$F$6,IF(S4487="Intervalo 2",'[1]Pesos dos Critérios'!$G$6,IF(S4487="Intervalo 3",'[1]Pesos dos Critérios'!$H$6,'[1]Pesos dos Critérios'!$I$6)))</f>
        <v>0.0420641601197157</v>
      </c>
      <c r="AH4487" s="5" t="n">
        <f aca="false">IF(U4487="Intervalo 1",'[1]Pesos dos Critérios'!$N$6,IF(U4487="Intervalo 2",'[1]Pesos dos Critérios'!$O$6,IF(U4487="Intervalo 3",'[1]Pesos dos Critérios'!$P$6,'[1]Pesos dos Critérios'!$Q$6)))</f>
        <v>0.032010582010582</v>
      </c>
      <c r="AI4487" s="5" t="n">
        <f aca="false">IF(AA4487="Intervalo 1",'[1]Pesos dos Critérios'!$R$6,IF(AA4487="Intervalo 2",'[1]Pesos dos Critérios'!$S$6,IF(AA4487="Intervalo 3",'[1]Pesos dos Critérios'!$T$6,'[1]Pesos dos Critérios'!$U$6)))</f>
        <v>0.0546296296296296</v>
      </c>
      <c r="AJ4487" s="5" t="n">
        <f aca="false">SUM(AB4487:AI4487)</f>
        <v>0.241564223797589</v>
      </c>
      <c r="AK4487" s="5" t="n">
        <v>4486</v>
      </c>
      <c r="AM4487" s="1" t="s">
        <v>60</v>
      </c>
    </row>
    <row r="4488" customFormat="false" ht="12.8" hidden="false" customHeight="true" outlineLevel="0" collapsed="false">
      <c r="A4488" s="7" t="n">
        <v>2019</v>
      </c>
      <c r="B4488" s="7" t="s">
        <v>204</v>
      </c>
      <c r="C4488" s="8" t="s">
        <v>205</v>
      </c>
      <c r="D4488" s="7" t="s">
        <v>598</v>
      </c>
      <c r="E4488" s="7" t="s">
        <v>1320</v>
      </c>
      <c r="F4488" s="7" t="s">
        <v>140</v>
      </c>
      <c r="G4488" s="7" t="s">
        <v>137</v>
      </c>
      <c r="H4488" s="9" t="n">
        <v>1</v>
      </c>
      <c r="I4488" s="7" t="s">
        <v>1889</v>
      </c>
      <c r="J4488" s="8" t="s">
        <v>45</v>
      </c>
      <c r="K4488" s="10" t="s">
        <v>46</v>
      </c>
      <c r="L4488" s="10" t="s">
        <v>83</v>
      </c>
      <c r="M4488" s="10" t="s">
        <v>56</v>
      </c>
      <c r="N4488" s="10" t="n">
        <v>0.012</v>
      </c>
      <c r="O4488" s="9" t="s">
        <v>58</v>
      </c>
      <c r="P4488" s="11" t="n">
        <v>0.093</v>
      </c>
      <c r="Q4488" s="8" t="s">
        <v>49</v>
      </c>
      <c r="R4488" s="11" t="n">
        <v>0.014</v>
      </c>
      <c r="S4488" s="8" t="s">
        <v>57</v>
      </c>
      <c r="T4488" s="11" t="n">
        <v>100</v>
      </c>
      <c r="U4488" s="8" t="s">
        <v>49</v>
      </c>
      <c r="V4488" s="11" t="n">
        <v>8.6</v>
      </c>
      <c r="W4488" s="11" t="n">
        <v>10.3</v>
      </c>
      <c r="X4488" s="11" t="n">
        <v>12.4</v>
      </c>
      <c r="Y4488" s="11" t="n">
        <v>14.6</v>
      </c>
      <c r="Z4488" s="11" t="n">
        <v>1.61</v>
      </c>
      <c r="AA4488" s="8" t="s">
        <v>49</v>
      </c>
      <c r="AB4488" s="5" t="n">
        <f aca="false">IF(C4488='[1]Pesos dos Critérios'!$V$3,'[1]Pesos dos Critérios'!$V$6,IF(Planilha1!C4488='[1]Pesos dos Critérios'!$W$3,'[1]Pesos dos Critérios'!$W$6,IF(Planilha1!C4488='[1]Pesos dos Critérios'!$X$3,'[1]Pesos dos Critérios'!$X$6,IF(Planilha1!C4488='[1]Pesos dos Critérios'!$Y$3,'[1]Pesos dos Critérios'!$Y$6,'[1]Pesos dos Critérios'!$Z$6))))</f>
        <v>0.0218518518518519</v>
      </c>
      <c r="AC4488" s="5" t="n">
        <f aca="false">IF(H4488=1,'[1]Pesos dos Critérios'!$AD$6,IF(Planilha1!H4488=2,'[1]Pesos dos Critérios'!$AE$6,IF(Planilha1!H4488=3,'[1]Pesos dos Critérios'!$AF$6,IF(Planilha1!H4488=4,'[1]Pesos dos Critérios'!$AG$6,'[1]Pesos dos Critérios'!$AH$6))))</f>
        <v>0.0168449887077338</v>
      </c>
      <c r="AD4488" s="5" t="n">
        <f aca="false">IF(J4488='[1]Pesos dos Critérios'!$AA$3,'[1]Pesos dos Critérios'!$AA$6,IF(Planilha1!J4488='[1]Pesos dos Critérios'!$AB$3,'[1]Pesos dos Critérios'!$AB$6,'[1]Pesos dos Critérios'!$AC$6))</f>
        <v>0.037037037037037</v>
      </c>
      <c r="AE4488" s="5" t="n">
        <f aca="false">IF(O4488="Intervalo 1",'[1]Pesos dos Critérios'!$J$6,IF(Planilha1!O4488="Intervalo 2",'[1]Pesos dos Critérios'!$K$6,IF(Planilha1!O4488="Intervalo 3",'[1]Pesos dos Critérios'!$L$6,'[1]Pesos dos Critérios'!$M$6)))</f>
        <v>0.0277777777777778</v>
      </c>
      <c r="AF4488" s="5" t="n">
        <f aca="false">IF(Q4488="Intervalo 1",'[1]Pesos dos Critérios'!$B$6,IF(Q4488="Intervalo 2",'[1]Pesos dos Critérios'!$C$6,IF(Q4488="Intervalo 3",'[1]Pesos dos Critérios'!$D$6,'[1]Pesos dos Critérios'!$E$6)))</f>
        <v>0.0730801241735963</v>
      </c>
      <c r="AG4488" s="5" t="n">
        <f aca="false">IF(S4488="Intervalo 1",'[1]Pesos dos Critérios'!$F$6,IF(S4488="Intervalo 2",'[1]Pesos dos Critérios'!$G$6,IF(S4488="Intervalo 3",'[1]Pesos dos Critérios'!$H$6,'[1]Pesos dos Critérios'!$I$6)))</f>
        <v>0.0397493453049009</v>
      </c>
      <c r="AH4488" s="5" t="n">
        <f aca="false">IF(U4488="Intervalo 1",'[1]Pesos dos Critérios'!$N$6,IF(U4488="Intervalo 2",'[1]Pesos dos Critérios'!$O$6,IF(U4488="Intervalo 3",'[1]Pesos dos Critérios'!$P$6,'[1]Pesos dos Critérios'!$Q$6)))</f>
        <v>0.0375661375661376</v>
      </c>
      <c r="AI4488" s="5" t="n">
        <f aca="false">IF(AA4488="Intervalo 1",'[1]Pesos dos Critérios'!$R$6,IF(AA4488="Intervalo 2",'[1]Pesos dos Critérios'!$S$6,IF(AA4488="Intervalo 3",'[1]Pesos dos Critérios'!$T$6,'[1]Pesos dos Critérios'!$U$6)))</f>
        <v>0.0768518518518519</v>
      </c>
      <c r="AJ4488" s="5" t="n">
        <f aca="false">SUM(AB4488:AI4488)</f>
        <v>0.330759114270887</v>
      </c>
      <c r="AK4488" s="5" t="n">
        <v>4487</v>
      </c>
      <c r="AM4488" s="1" t="s">
        <v>52</v>
      </c>
    </row>
    <row r="4489" customFormat="false" ht="12.8" hidden="false" customHeight="true" outlineLevel="0" collapsed="false">
      <c r="A4489" s="7" t="n">
        <v>2019</v>
      </c>
      <c r="B4489" s="7" t="s">
        <v>204</v>
      </c>
      <c r="C4489" s="8" t="s">
        <v>205</v>
      </c>
      <c r="D4489" s="7" t="s">
        <v>598</v>
      </c>
      <c r="E4489" s="7" t="s">
        <v>1320</v>
      </c>
      <c r="F4489" s="7" t="s">
        <v>2741</v>
      </c>
      <c r="G4489" s="7" t="s">
        <v>137</v>
      </c>
      <c r="H4489" s="9" t="n">
        <v>1</v>
      </c>
      <c r="I4489" s="7" t="s">
        <v>219</v>
      </c>
      <c r="J4489" s="8" t="s">
        <v>86</v>
      </c>
      <c r="K4489" s="10" t="s">
        <v>46</v>
      </c>
      <c r="L4489" s="10" t="s">
        <v>83</v>
      </c>
      <c r="M4489" s="10" t="s">
        <v>56</v>
      </c>
      <c r="N4489" s="10" t="n">
        <v>0.015</v>
      </c>
      <c r="O4489" s="9" t="s">
        <v>58</v>
      </c>
      <c r="P4489" s="11" t="n">
        <v>0.086</v>
      </c>
      <c r="Q4489" s="8" t="s">
        <v>49</v>
      </c>
      <c r="R4489" s="11" t="n">
        <v>0.016</v>
      </c>
      <c r="S4489" s="8" t="s">
        <v>57</v>
      </c>
      <c r="T4489" s="11" t="n">
        <v>101</v>
      </c>
      <c r="U4489" s="8" t="s">
        <v>49</v>
      </c>
      <c r="V4489" s="11" t="n">
        <v>8.5</v>
      </c>
      <c r="W4489" s="11" t="n">
        <v>10.3</v>
      </c>
      <c r="X4489" s="11" t="n">
        <v>12.3</v>
      </c>
      <c r="Y4489" s="11" t="n">
        <v>14.5</v>
      </c>
      <c r="Z4489" s="11" t="n">
        <v>1.63</v>
      </c>
      <c r="AA4489" s="8" t="s">
        <v>49</v>
      </c>
      <c r="AB4489" s="5" t="n">
        <f aca="false">IF(C4489='[1]Pesos dos Critérios'!$V$3,'[1]Pesos dos Critérios'!$V$6,IF(Planilha1!C4489='[1]Pesos dos Critérios'!$W$3,'[1]Pesos dos Critérios'!$W$6,IF(Planilha1!C4489='[1]Pesos dos Critérios'!$X$3,'[1]Pesos dos Critérios'!$X$6,IF(Planilha1!C4489='[1]Pesos dos Critérios'!$Y$3,'[1]Pesos dos Critérios'!$Y$6,'[1]Pesos dos Critérios'!$Z$6))))</f>
        <v>0.0218518518518519</v>
      </c>
      <c r="AC4489" s="5" t="n">
        <f aca="false">IF(H4489=1,'[1]Pesos dos Critérios'!$AD$6,IF(Planilha1!H4489=2,'[1]Pesos dos Critérios'!$AE$6,IF(Planilha1!H4489=3,'[1]Pesos dos Critérios'!$AF$6,IF(Planilha1!H4489=4,'[1]Pesos dos Critérios'!$AG$6,'[1]Pesos dos Critérios'!$AH$6))))</f>
        <v>0.0168449887077338</v>
      </c>
      <c r="AD4489" s="5" t="n">
        <f aca="false">IF(J4489='[1]Pesos dos Critérios'!$AA$3,'[1]Pesos dos Critérios'!$AA$6,IF(Planilha1!J4489='[1]Pesos dos Critérios'!$AB$3,'[1]Pesos dos Critérios'!$AB$6,'[1]Pesos dos Critérios'!$AC$6))</f>
        <v>0.037037037037037</v>
      </c>
      <c r="AE4489" s="5" t="n">
        <f aca="false">IF(O4489="Intervalo 1",'[1]Pesos dos Critérios'!$J$6,IF(Planilha1!O4489="Intervalo 2",'[1]Pesos dos Critérios'!$K$6,IF(Planilha1!O4489="Intervalo 3",'[1]Pesos dos Critérios'!$L$6,'[1]Pesos dos Critérios'!$M$6)))</f>
        <v>0.0277777777777778</v>
      </c>
      <c r="AF4489" s="5" t="n">
        <f aca="false">IF(Q4489="Intervalo 1",'[1]Pesos dos Critérios'!$B$6,IF(Q4489="Intervalo 2",'[1]Pesos dos Critérios'!$C$6,IF(Q4489="Intervalo 3",'[1]Pesos dos Critérios'!$D$6,'[1]Pesos dos Critérios'!$E$6)))</f>
        <v>0.0730801241735963</v>
      </c>
      <c r="AG4489" s="5" t="n">
        <f aca="false">IF(S4489="Intervalo 1",'[1]Pesos dos Critérios'!$F$6,IF(S4489="Intervalo 2",'[1]Pesos dos Critérios'!$G$6,IF(S4489="Intervalo 3",'[1]Pesos dos Critérios'!$H$6,'[1]Pesos dos Critérios'!$I$6)))</f>
        <v>0.0397493453049009</v>
      </c>
      <c r="AH4489" s="5" t="n">
        <f aca="false">IF(U4489="Intervalo 1",'[1]Pesos dos Critérios'!$N$6,IF(U4489="Intervalo 2",'[1]Pesos dos Critérios'!$O$6,IF(U4489="Intervalo 3",'[1]Pesos dos Critérios'!$P$6,'[1]Pesos dos Critérios'!$Q$6)))</f>
        <v>0.0375661375661376</v>
      </c>
      <c r="AI4489" s="5" t="n">
        <f aca="false">IF(AA4489="Intervalo 1",'[1]Pesos dos Critérios'!$R$6,IF(AA4489="Intervalo 2",'[1]Pesos dos Critérios'!$S$6,IF(AA4489="Intervalo 3",'[1]Pesos dos Critérios'!$T$6,'[1]Pesos dos Critérios'!$U$6)))</f>
        <v>0.0768518518518519</v>
      </c>
      <c r="AJ4489" s="5" t="n">
        <f aca="false">SUM(AB4489:AI4489)</f>
        <v>0.330759114270887</v>
      </c>
      <c r="AK4489" s="5" t="n">
        <v>4488</v>
      </c>
      <c r="AM4489" s="1" t="s">
        <v>52</v>
      </c>
    </row>
    <row r="4490" customFormat="false" ht="12.8" hidden="false" customHeight="true" outlineLevel="0" collapsed="false">
      <c r="A4490" s="7" t="n">
        <v>2019</v>
      </c>
      <c r="B4490" s="7" t="s">
        <v>204</v>
      </c>
      <c r="C4490" s="8" t="s">
        <v>205</v>
      </c>
      <c r="D4490" s="7" t="s">
        <v>89</v>
      </c>
      <c r="E4490" s="7" t="s">
        <v>2742</v>
      </c>
      <c r="F4490" s="7" t="s">
        <v>134</v>
      </c>
      <c r="G4490" s="7" t="s">
        <v>43</v>
      </c>
      <c r="H4490" s="9" t="n">
        <v>1</v>
      </c>
      <c r="I4490" s="7" t="s">
        <v>1889</v>
      </c>
      <c r="J4490" s="8" t="s">
        <v>45</v>
      </c>
      <c r="K4490" s="10" t="s">
        <v>46</v>
      </c>
      <c r="L4490" s="10" t="s">
        <v>83</v>
      </c>
      <c r="M4490" s="10" t="s">
        <v>56</v>
      </c>
      <c r="N4490" s="10" t="n">
        <v>0.03</v>
      </c>
      <c r="O4490" s="9" t="s">
        <v>58</v>
      </c>
      <c r="P4490" s="11" t="n">
        <v>0.707</v>
      </c>
      <c r="Q4490" s="8" t="s">
        <v>50</v>
      </c>
      <c r="R4490" s="11" t="n">
        <v>0.024</v>
      </c>
      <c r="S4490" s="8" t="s">
        <v>58</v>
      </c>
      <c r="T4490" s="11" t="n">
        <v>92</v>
      </c>
      <c r="U4490" s="8" t="s">
        <v>49</v>
      </c>
      <c r="V4490" s="11" t="n">
        <v>9.2</v>
      </c>
      <c r="W4490" s="11" t="n">
        <v>10.7</v>
      </c>
      <c r="X4490" s="11" t="n">
        <v>13.4</v>
      </c>
      <c r="Y4490" s="11" t="n">
        <v>15.5</v>
      </c>
      <c r="Z4490" s="11" t="n">
        <v>1.51</v>
      </c>
      <c r="AA4490" s="8" t="s">
        <v>49</v>
      </c>
      <c r="AB4490" s="5" t="n">
        <f aca="false">IF(C4490='[1]Pesos dos Critérios'!$V$3,'[1]Pesos dos Critérios'!$V$6,IF(Planilha1!C4490='[1]Pesos dos Critérios'!$W$3,'[1]Pesos dos Critérios'!$W$6,IF(Planilha1!C4490='[1]Pesos dos Critérios'!$X$3,'[1]Pesos dos Critérios'!$X$6,IF(Planilha1!C4490='[1]Pesos dos Critérios'!$Y$3,'[1]Pesos dos Critérios'!$Y$6,'[1]Pesos dos Critérios'!$Z$6))))</f>
        <v>0.0218518518518519</v>
      </c>
      <c r="AC4490" s="5" t="n">
        <f aca="false">IF(H4490=1,'[1]Pesos dos Critérios'!$AD$6,IF(Planilha1!H4490=2,'[1]Pesos dos Critérios'!$AE$6,IF(Planilha1!H4490=3,'[1]Pesos dos Critérios'!$AF$6,IF(Planilha1!H4490=4,'[1]Pesos dos Critérios'!$AG$6,'[1]Pesos dos Critérios'!$AH$6))))</f>
        <v>0.0168449887077338</v>
      </c>
      <c r="AD4490" s="5" t="n">
        <f aca="false">IF(J4490='[1]Pesos dos Critérios'!$AA$3,'[1]Pesos dos Critérios'!$AA$6,IF(Planilha1!J4490='[1]Pesos dos Critérios'!$AB$3,'[1]Pesos dos Critérios'!$AB$6,'[1]Pesos dos Critérios'!$AC$6))</f>
        <v>0.037037037037037</v>
      </c>
      <c r="AE4490" s="5" t="n">
        <f aca="false">IF(O4490="Intervalo 1",'[1]Pesos dos Critérios'!$J$6,IF(Planilha1!O4490="Intervalo 2",'[1]Pesos dos Critérios'!$K$6,IF(Planilha1!O4490="Intervalo 3",'[1]Pesos dos Critérios'!$L$6,'[1]Pesos dos Critérios'!$M$6)))</f>
        <v>0.0277777777777778</v>
      </c>
      <c r="AF4490" s="5" t="n">
        <f aca="false">IF(Q4490="Intervalo 1",'[1]Pesos dos Critérios'!$B$6,IF(Q4490="Intervalo 2",'[1]Pesos dos Critérios'!$C$6,IF(Q4490="Intervalo 3",'[1]Pesos dos Critérios'!$D$6,'[1]Pesos dos Critérios'!$E$6)))</f>
        <v>0.00675642659701681</v>
      </c>
      <c r="AG4490" s="5" t="n">
        <f aca="false">IF(S4490="Intervalo 1",'[1]Pesos dos Critérios'!$F$6,IF(S4490="Intervalo 2",'[1]Pesos dos Critérios'!$G$6,IF(S4490="Intervalo 3",'[1]Pesos dos Critérios'!$H$6,'[1]Pesos dos Critérios'!$I$6)))</f>
        <v>0.0198746726524504</v>
      </c>
      <c r="AH4490" s="5" t="n">
        <f aca="false">IF(U4490="Intervalo 1",'[1]Pesos dos Critérios'!$N$6,IF(U4490="Intervalo 2",'[1]Pesos dos Critérios'!$O$6,IF(U4490="Intervalo 3",'[1]Pesos dos Critérios'!$P$6,'[1]Pesos dos Critérios'!$Q$6)))</f>
        <v>0.0375661375661376</v>
      </c>
      <c r="AI4490" s="5" t="n">
        <f aca="false">IF(AA4490="Intervalo 1",'[1]Pesos dos Critérios'!$R$6,IF(AA4490="Intervalo 2",'[1]Pesos dos Critérios'!$S$6,IF(AA4490="Intervalo 3",'[1]Pesos dos Critérios'!$T$6,'[1]Pesos dos Critérios'!$U$6)))</f>
        <v>0.0768518518518519</v>
      </c>
      <c r="AJ4490" s="5" t="n">
        <f aca="false">SUM(AB4490:AI4490)</f>
        <v>0.244560744041857</v>
      </c>
      <c r="AK4490" s="5" t="n">
        <v>4489</v>
      </c>
      <c r="AM4490" s="1" t="s">
        <v>67</v>
      </c>
    </row>
    <row r="4491" customFormat="false" ht="12.8" hidden="false" customHeight="true" outlineLevel="0" collapsed="false">
      <c r="A4491" s="7" t="n">
        <v>2019</v>
      </c>
      <c r="B4491" s="7" t="s">
        <v>204</v>
      </c>
      <c r="C4491" s="8" t="s">
        <v>205</v>
      </c>
      <c r="D4491" s="7" t="s">
        <v>89</v>
      </c>
      <c r="E4491" s="7" t="s">
        <v>2742</v>
      </c>
      <c r="F4491" s="7" t="s">
        <v>134</v>
      </c>
      <c r="G4491" s="7" t="s">
        <v>847</v>
      </c>
      <c r="H4491" s="9" t="n">
        <v>1</v>
      </c>
      <c r="I4491" s="7" t="s">
        <v>1916</v>
      </c>
      <c r="J4491" s="8" t="s">
        <v>86</v>
      </c>
      <c r="K4491" s="10" t="s">
        <v>46</v>
      </c>
      <c r="L4491" s="10" t="s">
        <v>83</v>
      </c>
      <c r="M4491" s="10" t="s">
        <v>56</v>
      </c>
      <c r="N4491" s="10" t="n">
        <v>0.025</v>
      </c>
      <c r="O4491" s="9" t="s">
        <v>49</v>
      </c>
      <c r="P4491" s="11" t="n">
        <v>0.47</v>
      </c>
      <c r="Q4491" s="8" t="s">
        <v>50</v>
      </c>
      <c r="R4491" s="11" t="n">
        <v>0.02</v>
      </c>
      <c r="S4491" s="8" t="s">
        <v>58</v>
      </c>
      <c r="T4491" s="11" t="n">
        <v>109</v>
      </c>
      <c r="U4491" s="8" t="s">
        <v>49</v>
      </c>
      <c r="V4491" s="11" t="n">
        <v>7.8</v>
      </c>
      <c r="W4491" s="11" t="n">
        <v>10.1</v>
      </c>
      <c r="X4491" s="11" t="n">
        <v>11</v>
      </c>
      <c r="Y4491" s="11" t="n">
        <v>14.2</v>
      </c>
      <c r="Z4491" s="11" t="n">
        <v>1.76</v>
      </c>
      <c r="AA4491" s="8" t="s">
        <v>49</v>
      </c>
      <c r="AB4491" s="5" t="n">
        <f aca="false">IF(C4491='[1]Pesos dos Critérios'!$V$3,'[1]Pesos dos Critérios'!$V$6,IF(Planilha1!C4491='[1]Pesos dos Critérios'!$W$3,'[1]Pesos dos Critérios'!$W$6,IF(Planilha1!C4491='[1]Pesos dos Critérios'!$X$3,'[1]Pesos dos Critérios'!$X$6,IF(Planilha1!C4491='[1]Pesos dos Critérios'!$Y$3,'[1]Pesos dos Critérios'!$Y$6,'[1]Pesos dos Critérios'!$Z$6))))</f>
        <v>0.0218518518518519</v>
      </c>
      <c r="AC4491" s="5" t="n">
        <f aca="false">IF(H4491=1,'[1]Pesos dos Critérios'!$AD$6,IF(Planilha1!H4491=2,'[1]Pesos dos Critérios'!$AE$6,IF(Planilha1!H4491=3,'[1]Pesos dos Critérios'!$AF$6,IF(Planilha1!H4491=4,'[1]Pesos dos Critérios'!$AG$6,'[1]Pesos dos Critérios'!$AH$6))))</f>
        <v>0.0168449887077338</v>
      </c>
      <c r="AD4491" s="5" t="n">
        <f aca="false">IF(J4491='[1]Pesos dos Critérios'!$AA$3,'[1]Pesos dos Critérios'!$AA$6,IF(Planilha1!J4491='[1]Pesos dos Critérios'!$AB$3,'[1]Pesos dos Critérios'!$AB$6,'[1]Pesos dos Critérios'!$AC$6))</f>
        <v>0.037037037037037</v>
      </c>
      <c r="AE4491" s="5" t="n">
        <f aca="false">IF(O4491="Intervalo 1",'[1]Pesos dos Critérios'!$J$6,IF(Planilha1!O4491="Intervalo 2",'[1]Pesos dos Critérios'!$K$6,IF(Planilha1!O4491="Intervalo 3",'[1]Pesos dos Critérios'!$L$6,'[1]Pesos dos Critérios'!$M$6)))</f>
        <v>0.0277777777777778</v>
      </c>
      <c r="AF4491" s="5" t="n">
        <f aca="false">IF(Q4491="Intervalo 1",'[1]Pesos dos Critérios'!$B$6,IF(Q4491="Intervalo 2",'[1]Pesos dos Critérios'!$C$6,IF(Q4491="Intervalo 3",'[1]Pesos dos Critérios'!$D$6,'[1]Pesos dos Critérios'!$E$6)))</f>
        <v>0.00675642659701681</v>
      </c>
      <c r="AG4491" s="5" t="n">
        <f aca="false">IF(S4491="Intervalo 1",'[1]Pesos dos Critérios'!$F$6,IF(S4491="Intervalo 2",'[1]Pesos dos Critérios'!$G$6,IF(S4491="Intervalo 3",'[1]Pesos dos Critérios'!$H$6,'[1]Pesos dos Critérios'!$I$6)))</f>
        <v>0.0198746726524504</v>
      </c>
      <c r="AH4491" s="5" t="n">
        <f aca="false">IF(U4491="Intervalo 1",'[1]Pesos dos Critérios'!$N$6,IF(U4491="Intervalo 2",'[1]Pesos dos Critérios'!$O$6,IF(U4491="Intervalo 3",'[1]Pesos dos Critérios'!$P$6,'[1]Pesos dos Critérios'!$Q$6)))</f>
        <v>0.0375661375661376</v>
      </c>
      <c r="AI4491" s="5" t="n">
        <f aca="false">IF(AA4491="Intervalo 1",'[1]Pesos dos Critérios'!$R$6,IF(AA4491="Intervalo 2",'[1]Pesos dos Critérios'!$S$6,IF(AA4491="Intervalo 3",'[1]Pesos dos Critérios'!$T$6,'[1]Pesos dos Critérios'!$U$6)))</f>
        <v>0.0768518518518519</v>
      </c>
      <c r="AJ4491" s="5" t="n">
        <f aca="false">SUM(AB4491:AI4491)</f>
        <v>0.244560744041857</v>
      </c>
      <c r="AK4491" s="5" t="n">
        <v>4490</v>
      </c>
      <c r="AM4491" s="1" t="s">
        <v>67</v>
      </c>
    </row>
    <row r="4492" customFormat="false" ht="12.8" hidden="false" customHeight="true" outlineLevel="0" collapsed="false">
      <c r="A4492" s="7" t="n">
        <v>2019</v>
      </c>
      <c r="B4492" s="7" t="s">
        <v>204</v>
      </c>
      <c r="C4492" s="8" t="s">
        <v>205</v>
      </c>
      <c r="D4492" s="7" t="s">
        <v>89</v>
      </c>
      <c r="E4492" s="7" t="s">
        <v>2742</v>
      </c>
      <c r="F4492" s="7" t="s">
        <v>1214</v>
      </c>
      <c r="G4492" s="7" t="s">
        <v>847</v>
      </c>
      <c r="H4492" s="9" t="n">
        <v>1</v>
      </c>
      <c r="I4492" s="7" t="s">
        <v>1916</v>
      </c>
      <c r="J4492" s="8" t="s">
        <v>86</v>
      </c>
      <c r="K4492" s="10" t="s">
        <v>46</v>
      </c>
      <c r="L4492" s="10" t="s">
        <v>83</v>
      </c>
      <c r="M4492" s="10" t="s">
        <v>56</v>
      </c>
      <c r="N4492" s="10" t="n">
        <v>0.023</v>
      </c>
      <c r="O4492" s="9" t="s">
        <v>49</v>
      </c>
      <c r="P4492" s="11" t="n">
        <v>0.48</v>
      </c>
      <c r="Q4492" s="8" t="s">
        <v>50</v>
      </c>
      <c r="R4492" s="11" t="n">
        <v>0.022</v>
      </c>
      <c r="S4492" s="8" t="s">
        <v>58</v>
      </c>
      <c r="T4492" s="11" t="n">
        <v>110</v>
      </c>
      <c r="U4492" s="8" t="s">
        <v>49</v>
      </c>
      <c r="V4492" s="11" t="n">
        <v>7.6</v>
      </c>
      <c r="W4492" s="11" t="n">
        <v>10.1</v>
      </c>
      <c r="X4492" s="11" t="n">
        <v>10.9</v>
      </c>
      <c r="Y4492" s="11" t="n">
        <v>14</v>
      </c>
      <c r="Z4492" s="11" t="n">
        <v>1.78</v>
      </c>
      <c r="AA4492" s="8" t="s">
        <v>49</v>
      </c>
      <c r="AB4492" s="5" t="n">
        <f aca="false">IF(C4492='[1]Pesos dos Critérios'!$V$3,'[1]Pesos dos Critérios'!$V$6,IF(Planilha1!C4492='[1]Pesos dos Critérios'!$W$3,'[1]Pesos dos Critérios'!$W$6,IF(Planilha1!C4492='[1]Pesos dos Critérios'!$X$3,'[1]Pesos dos Critérios'!$X$6,IF(Planilha1!C4492='[1]Pesos dos Critérios'!$Y$3,'[1]Pesos dos Critérios'!$Y$6,'[1]Pesos dos Critérios'!$Z$6))))</f>
        <v>0.0218518518518519</v>
      </c>
      <c r="AC4492" s="5" t="n">
        <f aca="false">IF(H4492=1,'[1]Pesos dos Critérios'!$AD$6,IF(Planilha1!H4492=2,'[1]Pesos dos Critérios'!$AE$6,IF(Planilha1!H4492=3,'[1]Pesos dos Critérios'!$AF$6,IF(Planilha1!H4492=4,'[1]Pesos dos Critérios'!$AG$6,'[1]Pesos dos Critérios'!$AH$6))))</f>
        <v>0.0168449887077338</v>
      </c>
      <c r="AD4492" s="5" t="n">
        <f aca="false">IF(J4492='[1]Pesos dos Critérios'!$AA$3,'[1]Pesos dos Critérios'!$AA$6,IF(Planilha1!J4492='[1]Pesos dos Critérios'!$AB$3,'[1]Pesos dos Critérios'!$AB$6,'[1]Pesos dos Critérios'!$AC$6))</f>
        <v>0.037037037037037</v>
      </c>
      <c r="AE4492" s="5" t="n">
        <f aca="false">IF(O4492="Intervalo 1",'[1]Pesos dos Critérios'!$J$6,IF(Planilha1!O4492="Intervalo 2",'[1]Pesos dos Critérios'!$K$6,IF(Planilha1!O4492="Intervalo 3",'[1]Pesos dos Critérios'!$L$6,'[1]Pesos dos Critérios'!$M$6)))</f>
        <v>0.0277777777777778</v>
      </c>
      <c r="AF4492" s="5" t="n">
        <f aca="false">IF(Q4492="Intervalo 1",'[1]Pesos dos Critérios'!$B$6,IF(Q4492="Intervalo 2",'[1]Pesos dos Critérios'!$C$6,IF(Q4492="Intervalo 3",'[1]Pesos dos Critérios'!$D$6,'[1]Pesos dos Critérios'!$E$6)))</f>
        <v>0.00675642659701681</v>
      </c>
      <c r="AG4492" s="5" t="n">
        <f aca="false">IF(S4492="Intervalo 1",'[1]Pesos dos Critérios'!$F$6,IF(S4492="Intervalo 2",'[1]Pesos dos Critérios'!$G$6,IF(S4492="Intervalo 3",'[1]Pesos dos Critérios'!$H$6,'[1]Pesos dos Critérios'!$I$6)))</f>
        <v>0.0198746726524504</v>
      </c>
      <c r="AH4492" s="5" t="n">
        <f aca="false">IF(U4492="Intervalo 1",'[1]Pesos dos Critérios'!$N$6,IF(U4492="Intervalo 2",'[1]Pesos dos Critérios'!$O$6,IF(U4492="Intervalo 3",'[1]Pesos dos Critérios'!$P$6,'[1]Pesos dos Critérios'!$Q$6)))</f>
        <v>0.0375661375661376</v>
      </c>
      <c r="AI4492" s="5" t="n">
        <f aca="false">IF(AA4492="Intervalo 1",'[1]Pesos dos Critérios'!$R$6,IF(AA4492="Intervalo 2",'[1]Pesos dos Critérios'!$S$6,IF(AA4492="Intervalo 3",'[1]Pesos dos Critérios'!$T$6,'[1]Pesos dos Critérios'!$U$6)))</f>
        <v>0.0768518518518519</v>
      </c>
      <c r="AJ4492" s="5" t="n">
        <f aca="false">SUM(AB4492:AI4492)</f>
        <v>0.244560744041857</v>
      </c>
      <c r="AK4492" s="5" t="n">
        <v>4491</v>
      </c>
      <c r="AM4492" s="1" t="s">
        <v>67</v>
      </c>
    </row>
    <row r="4493" customFormat="false" ht="12.8" hidden="false" customHeight="true" outlineLevel="0" collapsed="false">
      <c r="A4493" s="7" t="n">
        <v>2019</v>
      </c>
      <c r="B4493" s="7" t="s">
        <v>204</v>
      </c>
      <c r="C4493" s="8" t="s">
        <v>205</v>
      </c>
      <c r="D4493" s="7" t="s">
        <v>89</v>
      </c>
      <c r="E4493" s="7" t="s">
        <v>2742</v>
      </c>
      <c r="F4493" s="7" t="s">
        <v>1952</v>
      </c>
      <c r="G4493" s="7" t="s">
        <v>847</v>
      </c>
      <c r="H4493" s="9" t="n">
        <v>1</v>
      </c>
      <c r="I4493" s="7" t="s">
        <v>1889</v>
      </c>
      <c r="J4493" s="8" t="s">
        <v>45</v>
      </c>
      <c r="K4493" s="10" t="s">
        <v>46</v>
      </c>
      <c r="L4493" s="10" t="s">
        <v>83</v>
      </c>
      <c r="M4493" s="10" t="s">
        <v>56</v>
      </c>
      <c r="N4493" s="10" t="n">
        <v>0.023</v>
      </c>
      <c r="O4493" s="9" t="s">
        <v>49</v>
      </c>
      <c r="P4493" s="11" t="n">
        <v>0.303</v>
      </c>
      <c r="Q4493" s="8" t="s">
        <v>58</v>
      </c>
      <c r="R4493" s="11" t="n">
        <v>0.016</v>
      </c>
      <c r="S4493" s="8" t="s">
        <v>57</v>
      </c>
      <c r="T4493" s="11" t="n">
        <v>98</v>
      </c>
      <c r="U4493" s="8" t="s">
        <v>49</v>
      </c>
      <c r="V4493" s="11" t="n">
        <v>8.4</v>
      </c>
      <c r="W4493" s="11" t="n">
        <v>10.3</v>
      </c>
      <c r="X4493" s="11" t="n">
        <v>12.5</v>
      </c>
      <c r="Y4493" s="11" t="n">
        <v>15</v>
      </c>
      <c r="Z4493" s="11" t="n">
        <v>1.61</v>
      </c>
      <c r="AA4493" s="8" t="s">
        <v>49</v>
      </c>
      <c r="AB4493" s="5" t="n">
        <f aca="false">IF(C4493='[1]Pesos dos Critérios'!$V$3,'[1]Pesos dos Critérios'!$V$6,IF(Planilha1!C4493='[1]Pesos dos Critérios'!$W$3,'[1]Pesos dos Critérios'!$W$6,IF(Planilha1!C4493='[1]Pesos dos Critérios'!$X$3,'[1]Pesos dos Critérios'!$X$6,IF(Planilha1!C4493='[1]Pesos dos Critérios'!$Y$3,'[1]Pesos dos Critérios'!$Y$6,'[1]Pesos dos Critérios'!$Z$6))))</f>
        <v>0.0218518518518519</v>
      </c>
      <c r="AC4493" s="5" t="n">
        <f aca="false">IF(H4493=1,'[1]Pesos dos Critérios'!$AD$6,IF(Planilha1!H4493=2,'[1]Pesos dos Critérios'!$AE$6,IF(Planilha1!H4493=3,'[1]Pesos dos Critérios'!$AF$6,IF(Planilha1!H4493=4,'[1]Pesos dos Critérios'!$AG$6,'[1]Pesos dos Critérios'!$AH$6))))</f>
        <v>0.0168449887077338</v>
      </c>
      <c r="AD4493" s="5" t="n">
        <f aca="false">IF(J4493='[1]Pesos dos Critérios'!$AA$3,'[1]Pesos dos Critérios'!$AA$6,IF(Planilha1!J4493='[1]Pesos dos Critérios'!$AB$3,'[1]Pesos dos Critérios'!$AB$6,'[1]Pesos dos Critérios'!$AC$6))</f>
        <v>0.037037037037037</v>
      </c>
      <c r="AE4493" s="5" t="n">
        <f aca="false">IF(O4493="Intervalo 1",'[1]Pesos dos Critérios'!$J$6,IF(Planilha1!O4493="Intervalo 2",'[1]Pesos dos Critérios'!$K$6,IF(Planilha1!O4493="Intervalo 3",'[1]Pesos dos Critérios'!$L$6,'[1]Pesos dos Critérios'!$M$6)))</f>
        <v>0.0277777777777778</v>
      </c>
      <c r="AF4493" s="5" t="n">
        <f aca="false">IF(Q4493="Intervalo 1",'[1]Pesos dos Critérios'!$B$6,IF(Q4493="Intervalo 2",'[1]Pesos dos Critérios'!$C$6,IF(Q4493="Intervalo 3",'[1]Pesos dos Critérios'!$D$6,'[1]Pesos dos Critérios'!$E$6)))</f>
        <v>0.0125041257015435</v>
      </c>
      <c r="AG4493" s="5" t="n">
        <f aca="false">IF(S4493="Intervalo 1",'[1]Pesos dos Critérios'!$F$6,IF(S4493="Intervalo 2",'[1]Pesos dos Critérios'!$G$6,IF(S4493="Intervalo 3",'[1]Pesos dos Critérios'!$H$6,'[1]Pesos dos Critérios'!$I$6)))</f>
        <v>0.0397493453049009</v>
      </c>
      <c r="AH4493" s="5" t="n">
        <f aca="false">IF(U4493="Intervalo 1",'[1]Pesos dos Critérios'!$N$6,IF(U4493="Intervalo 2",'[1]Pesos dos Critérios'!$O$6,IF(U4493="Intervalo 3",'[1]Pesos dos Critérios'!$P$6,'[1]Pesos dos Critérios'!$Q$6)))</f>
        <v>0.0375661375661376</v>
      </c>
      <c r="AI4493" s="5" t="n">
        <f aca="false">IF(AA4493="Intervalo 1",'[1]Pesos dos Critérios'!$R$6,IF(AA4493="Intervalo 2",'[1]Pesos dos Critérios'!$S$6,IF(AA4493="Intervalo 3",'[1]Pesos dos Critérios'!$T$6,'[1]Pesos dos Critérios'!$U$6)))</f>
        <v>0.0768518518518519</v>
      </c>
      <c r="AJ4493" s="5" t="n">
        <f aca="false">SUM(AB4493:AI4493)</f>
        <v>0.270183115798834</v>
      </c>
      <c r="AK4493" s="5" t="n">
        <v>4492</v>
      </c>
      <c r="AM4493" s="1" t="s">
        <v>52</v>
      </c>
    </row>
    <row r="4494" customFormat="false" ht="12.8" hidden="false" customHeight="true" outlineLevel="0" collapsed="false">
      <c r="A4494" s="7" t="n">
        <v>2019</v>
      </c>
      <c r="B4494" s="7" t="s">
        <v>204</v>
      </c>
      <c r="C4494" s="8" t="s">
        <v>205</v>
      </c>
      <c r="D4494" s="7" t="s">
        <v>89</v>
      </c>
      <c r="E4494" s="7" t="s">
        <v>1319</v>
      </c>
      <c r="F4494" s="7" t="s">
        <v>2009</v>
      </c>
      <c r="G4494" s="7" t="s">
        <v>123</v>
      </c>
      <c r="H4494" s="9" t="n">
        <v>2</v>
      </c>
      <c r="I4494" s="7" t="s">
        <v>1949</v>
      </c>
      <c r="J4494" s="8" t="s">
        <v>239</v>
      </c>
      <c r="K4494" s="10" t="s">
        <v>46</v>
      </c>
      <c r="L4494" s="10" t="s">
        <v>83</v>
      </c>
      <c r="M4494" s="10" t="s">
        <v>56</v>
      </c>
      <c r="N4494" s="10" t="n">
        <v>0.014</v>
      </c>
      <c r="O4494" s="9" t="s">
        <v>49</v>
      </c>
      <c r="P4494" s="11" t="n">
        <v>0.441</v>
      </c>
      <c r="Q4494" s="8" t="s">
        <v>50</v>
      </c>
      <c r="R4494" s="11" t="n">
        <v>0.008</v>
      </c>
      <c r="S4494" s="8" t="s">
        <v>49</v>
      </c>
      <c r="T4494" s="11" t="n">
        <v>109</v>
      </c>
      <c r="U4494" s="8" t="s">
        <v>49</v>
      </c>
      <c r="V4494" s="11" t="n">
        <v>7.6</v>
      </c>
      <c r="W4494" s="11" t="n">
        <v>9.8</v>
      </c>
      <c r="X4494" s="11" t="n">
        <v>11.1</v>
      </c>
      <c r="Y4494" s="11" t="n">
        <v>14.3</v>
      </c>
      <c r="Z4494" s="11" t="n">
        <v>1.77</v>
      </c>
      <c r="AA4494" s="8" t="s">
        <v>49</v>
      </c>
      <c r="AB4494" s="5" t="n">
        <f aca="false">IF(C4494='[1]Pesos dos Critérios'!$V$3,'[1]Pesos dos Critérios'!$V$6,IF(Planilha1!C4494='[1]Pesos dos Critérios'!$W$3,'[1]Pesos dos Critérios'!$W$6,IF(Planilha1!C4494='[1]Pesos dos Critérios'!$X$3,'[1]Pesos dos Critérios'!$X$6,IF(Planilha1!C4494='[1]Pesos dos Critérios'!$Y$3,'[1]Pesos dos Critérios'!$Y$6,'[1]Pesos dos Critérios'!$Z$6))))</f>
        <v>0.0218518518518519</v>
      </c>
      <c r="AC4494" s="5" t="n">
        <f aca="false">IF(H4494=1,'[1]Pesos dos Critérios'!$AD$6,IF(Planilha1!H4494=2,'[1]Pesos dos Critérios'!$AE$6,IF(Planilha1!H4494=3,'[1]Pesos dos Critérios'!$AF$6,IF(Planilha1!H4494=4,'[1]Pesos dos Critérios'!$AG$6,'[1]Pesos dos Critérios'!$AH$6))))</f>
        <v>0.0136890596694518</v>
      </c>
      <c r="AD4494" s="5" t="n">
        <f aca="false">IF(J4494='[1]Pesos dos Critérios'!$AA$3,'[1]Pesos dos Critérios'!$AA$6,IF(Planilha1!J4494='[1]Pesos dos Critérios'!$AB$3,'[1]Pesos dos Critérios'!$AB$6,'[1]Pesos dos Critérios'!$AC$6))</f>
        <v>0.037037037037037</v>
      </c>
      <c r="AE4494" s="5" t="n">
        <f aca="false">IF(O4494="Intervalo 1",'[1]Pesos dos Critérios'!$J$6,IF(Planilha1!O4494="Intervalo 2",'[1]Pesos dos Critérios'!$K$6,IF(Planilha1!O4494="Intervalo 3",'[1]Pesos dos Critérios'!$L$6,'[1]Pesos dos Critérios'!$M$6)))</f>
        <v>0.0277777777777778</v>
      </c>
      <c r="AF4494" s="5" t="n">
        <f aca="false">IF(Q4494="Intervalo 1",'[1]Pesos dos Critérios'!$B$6,IF(Q4494="Intervalo 2",'[1]Pesos dos Critérios'!$C$6,IF(Q4494="Intervalo 3",'[1]Pesos dos Critérios'!$D$6,'[1]Pesos dos Critérios'!$E$6)))</f>
        <v>0.00675642659701681</v>
      </c>
      <c r="AG4494" s="5" t="n">
        <f aca="false">IF(S4494="Intervalo 1",'[1]Pesos dos Critérios'!$F$6,IF(S4494="Intervalo 2",'[1]Pesos dos Critérios'!$G$6,IF(S4494="Intervalo 3",'[1]Pesos dos Critérios'!$H$6,'[1]Pesos dos Critérios'!$I$6)))</f>
        <v>0.0420641601197157</v>
      </c>
      <c r="AH4494" s="5" t="n">
        <f aca="false">IF(U4494="Intervalo 1",'[1]Pesos dos Critérios'!$N$6,IF(U4494="Intervalo 2",'[1]Pesos dos Critérios'!$O$6,IF(U4494="Intervalo 3",'[1]Pesos dos Critérios'!$P$6,'[1]Pesos dos Critérios'!$Q$6)))</f>
        <v>0.0375661375661376</v>
      </c>
      <c r="AI4494" s="5" t="n">
        <f aca="false">IF(AA4494="Intervalo 1",'[1]Pesos dos Critérios'!$R$6,IF(AA4494="Intervalo 2",'[1]Pesos dos Critérios'!$S$6,IF(AA4494="Intervalo 3",'[1]Pesos dos Critérios'!$T$6,'[1]Pesos dos Critérios'!$U$6)))</f>
        <v>0.0768518518518519</v>
      </c>
      <c r="AJ4494" s="5" t="n">
        <f aca="false">SUM(AB4494:AI4494)</f>
        <v>0.26359430247084</v>
      </c>
      <c r="AK4494" s="5" t="n">
        <v>4493</v>
      </c>
      <c r="AM4494" s="1" t="s">
        <v>52</v>
      </c>
    </row>
    <row r="4495" customFormat="false" ht="12.8" hidden="false" customHeight="true" outlineLevel="0" collapsed="false">
      <c r="A4495" s="7" t="n">
        <v>2019</v>
      </c>
      <c r="B4495" s="7" t="s">
        <v>204</v>
      </c>
      <c r="C4495" s="8" t="s">
        <v>205</v>
      </c>
      <c r="D4495" s="7" t="s">
        <v>89</v>
      </c>
      <c r="E4495" s="7" t="s">
        <v>1319</v>
      </c>
      <c r="F4495" s="7" t="s">
        <v>2009</v>
      </c>
      <c r="G4495" s="7" t="s">
        <v>123</v>
      </c>
      <c r="H4495" s="9" t="n">
        <v>2</v>
      </c>
      <c r="I4495" s="7" t="s">
        <v>1889</v>
      </c>
      <c r="J4495" s="8" t="s">
        <v>45</v>
      </c>
      <c r="K4495" s="10" t="s">
        <v>46</v>
      </c>
      <c r="L4495" s="10" t="s">
        <v>83</v>
      </c>
      <c r="M4495" s="10" t="s">
        <v>56</v>
      </c>
      <c r="N4495" s="10" t="n">
        <v>0.017</v>
      </c>
      <c r="O4495" s="9" t="s">
        <v>57</v>
      </c>
      <c r="P4495" s="11" t="n">
        <v>0.531</v>
      </c>
      <c r="Q4495" s="8" t="s">
        <v>50</v>
      </c>
      <c r="R4495" s="11" t="n">
        <v>0.01</v>
      </c>
      <c r="S4495" s="8" t="s">
        <v>49</v>
      </c>
      <c r="T4495" s="11" t="n">
        <v>105</v>
      </c>
      <c r="U4495" s="8" t="s">
        <v>49</v>
      </c>
      <c r="V4495" s="11" t="n">
        <v>8.2</v>
      </c>
      <c r="W4495" s="11" t="n">
        <v>9.8</v>
      </c>
      <c r="X4495" s="11" t="n">
        <v>11.6</v>
      </c>
      <c r="Y4495" s="11" t="n">
        <v>14.2</v>
      </c>
      <c r="Z4495" s="11" t="n">
        <v>1.7</v>
      </c>
      <c r="AA4495" s="8" t="s">
        <v>49</v>
      </c>
      <c r="AB4495" s="5" t="n">
        <f aca="false">IF(C4495='[1]Pesos dos Critérios'!$V$3,'[1]Pesos dos Critérios'!$V$6,IF(Planilha1!C4495='[1]Pesos dos Critérios'!$W$3,'[1]Pesos dos Critérios'!$W$6,IF(Planilha1!C4495='[1]Pesos dos Critérios'!$X$3,'[1]Pesos dos Critérios'!$X$6,IF(Planilha1!C4495='[1]Pesos dos Critérios'!$Y$3,'[1]Pesos dos Critérios'!$Y$6,'[1]Pesos dos Critérios'!$Z$6))))</f>
        <v>0.0218518518518519</v>
      </c>
      <c r="AC4495" s="5" t="n">
        <f aca="false">IF(H4495=1,'[1]Pesos dos Critérios'!$AD$6,IF(Planilha1!H4495=2,'[1]Pesos dos Critérios'!$AE$6,IF(Planilha1!H4495=3,'[1]Pesos dos Critérios'!$AF$6,IF(Planilha1!H4495=4,'[1]Pesos dos Critérios'!$AG$6,'[1]Pesos dos Critérios'!$AH$6))))</f>
        <v>0.0136890596694518</v>
      </c>
      <c r="AD4495" s="5" t="n">
        <f aca="false">IF(J4495='[1]Pesos dos Critérios'!$AA$3,'[1]Pesos dos Critérios'!$AA$6,IF(Planilha1!J4495='[1]Pesos dos Critérios'!$AB$3,'[1]Pesos dos Critérios'!$AB$6,'[1]Pesos dos Critérios'!$AC$6))</f>
        <v>0.037037037037037</v>
      </c>
      <c r="AE4495" s="5" t="n">
        <f aca="false">IF(O4495="Intervalo 1",'[1]Pesos dos Critérios'!$J$6,IF(Planilha1!O4495="Intervalo 2",'[1]Pesos dos Critérios'!$K$6,IF(Planilha1!O4495="Intervalo 3",'[1]Pesos dos Critérios'!$L$6,'[1]Pesos dos Critérios'!$M$6)))</f>
        <v>0.0277777777777778</v>
      </c>
      <c r="AF4495" s="5" t="n">
        <f aca="false">IF(Q4495="Intervalo 1",'[1]Pesos dos Critérios'!$B$6,IF(Q4495="Intervalo 2",'[1]Pesos dos Critérios'!$C$6,IF(Q4495="Intervalo 3",'[1]Pesos dos Critérios'!$D$6,'[1]Pesos dos Critérios'!$E$6)))</f>
        <v>0.00675642659701681</v>
      </c>
      <c r="AG4495" s="5" t="n">
        <f aca="false">IF(S4495="Intervalo 1",'[1]Pesos dos Critérios'!$F$6,IF(S4495="Intervalo 2",'[1]Pesos dos Critérios'!$G$6,IF(S4495="Intervalo 3",'[1]Pesos dos Critérios'!$H$6,'[1]Pesos dos Critérios'!$I$6)))</f>
        <v>0.0420641601197157</v>
      </c>
      <c r="AH4495" s="5" t="n">
        <f aca="false">IF(U4495="Intervalo 1",'[1]Pesos dos Critérios'!$N$6,IF(U4495="Intervalo 2",'[1]Pesos dos Critérios'!$O$6,IF(U4495="Intervalo 3",'[1]Pesos dos Critérios'!$P$6,'[1]Pesos dos Critérios'!$Q$6)))</f>
        <v>0.0375661375661376</v>
      </c>
      <c r="AI4495" s="5" t="n">
        <f aca="false">IF(AA4495="Intervalo 1",'[1]Pesos dos Critérios'!$R$6,IF(AA4495="Intervalo 2",'[1]Pesos dos Critérios'!$S$6,IF(AA4495="Intervalo 3",'[1]Pesos dos Critérios'!$T$6,'[1]Pesos dos Critérios'!$U$6)))</f>
        <v>0.0768518518518519</v>
      </c>
      <c r="AJ4495" s="5" t="n">
        <f aca="false">SUM(AB4495:AI4495)</f>
        <v>0.26359430247084</v>
      </c>
      <c r="AK4495" s="5" t="n">
        <v>4494</v>
      </c>
      <c r="AM4495" s="1" t="s">
        <v>52</v>
      </c>
    </row>
    <row r="4496" customFormat="false" ht="12.8" hidden="false" customHeight="true" outlineLevel="0" collapsed="false">
      <c r="A4496" s="7" t="n">
        <v>2019</v>
      </c>
      <c r="B4496" s="7" t="s">
        <v>204</v>
      </c>
      <c r="C4496" s="8" t="s">
        <v>205</v>
      </c>
      <c r="D4496" s="7" t="s">
        <v>2430</v>
      </c>
      <c r="E4496" s="7" t="s">
        <v>2431</v>
      </c>
      <c r="F4496" s="7" t="s">
        <v>2432</v>
      </c>
      <c r="G4496" s="7" t="s">
        <v>123</v>
      </c>
      <c r="H4496" s="9" t="n">
        <v>2</v>
      </c>
      <c r="I4496" s="7" t="s">
        <v>1916</v>
      </c>
      <c r="J4496" s="8" t="s">
        <v>86</v>
      </c>
      <c r="K4496" s="10" t="s">
        <v>46</v>
      </c>
      <c r="L4496" s="10" t="s">
        <v>83</v>
      </c>
      <c r="M4496" s="10" t="s">
        <v>48</v>
      </c>
      <c r="N4496" s="10" t="n">
        <v>0.026</v>
      </c>
      <c r="O4496" s="9" t="s">
        <v>57</v>
      </c>
      <c r="P4496" s="11" t="n">
        <v>0.187</v>
      </c>
      <c r="Q4496" s="8" t="s">
        <v>57</v>
      </c>
      <c r="R4496" s="11" t="n">
        <v>0.015</v>
      </c>
      <c r="S4496" s="8" t="s">
        <v>57</v>
      </c>
      <c r="T4496" s="11" t="n">
        <v>133</v>
      </c>
      <c r="U4496" s="8" t="s">
        <v>58</v>
      </c>
      <c r="V4496" s="11" t="n">
        <v>6.37</v>
      </c>
      <c r="W4496" s="11" t="n">
        <v>8.26</v>
      </c>
      <c r="X4496" s="11" t="n">
        <v>9.1</v>
      </c>
      <c r="Y4496" s="11" t="n">
        <v>11.8</v>
      </c>
      <c r="Z4496" s="11" t="n">
        <v>2.16</v>
      </c>
      <c r="AA4496" s="8" t="s">
        <v>58</v>
      </c>
      <c r="AB4496" s="5" t="n">
        <f aca="false">IF(C4496='[1]Pesos dos Critérios'!$V$3,'[1]Pesos dos Critérios'!$V$6,IF(Planilha1!C4496='[1]Pesos dos Critérios'!$W$3,'[1]Pesos dos Critérios'!$W$6,IF(Planilha1!C4496='[1]Pesos dos Critérios'!$X$3,'[1]Pesos dos Critérios'!$X$6,IF(Planilha1!C4496='[1]Pesos dos Critérios'!$Y$3,'[1]Pesos dos Critérios'!$Y$6,'[1]Pesos dos Critérios'!$Z$6))))</f>
        <v>0.0218518518518519</v>
      </c>
      <c r="AC4496" s="5" t="n">
        <f aca="false">IF(H4496=1,'[1]Pesos dos Critérios'!$AD$6,IF(Planilha1!H4496=2,'[1]Pesos dos Critérios'!$AE$6,IF(Planilha1!H4496=3,'[1]Pesos dos Critérios'!$AF$6,IF(Planilha1!H4496=4,'[1]Pesos dos Critérios'!$AG$6,'[1]Pesos dos Critérios'!$AH$6))))</f>
        <v>0.0136890596694518</v>
      </c>
      <c r="AD4496" s="5" t="n">
        <f aca="false">IF(J4496='[1]Pesos dos Critérios'!$AA$3,'[1]Pesos dos Critérios'!$AA$6,IF(Planilha1!J4496='[1]Pesos dos Critérios'!$AB$3,'[1]Pesos dos Critérios'!$AB$6,'[1]Pesos dos Critérios'!$AC$6))</f>
        <v>0.037037037037037</v>
      </c>
      <c r="AE4496" s="5" t="n">
        <f aca="false">IF(O4496="Intervalo 1",'[1]Pesos dos Critérios'!$J$6,IF(Planilha1!O4496="Intervalo 2",'[1]Pesos dos Critérios'!$K$6,IF(Planilha1!O4496="Intervalo 3",'[1]Pesos dos Critérios'!$L$6,'[1]Pesos dos Critérios'!$M$6)))</f>
        <v>0.0277777777777778</v>
      </c>
      <c r="AF4496" s="5" t="n">
        <f aca="false">IF(Q4496="Intervalo 1",'[1]Pesos dos Critérios'!$B$6,IF(Q4496="Intervalo 2",'[1]Pesos dos Critérios'!$C$6,IF(Q4496="Intervalo 3",'[1]Pesos dos Critérios'!$D$6,'[1]Pesos dos Critérios'!$E$6)))</f>
        <v>0.0187704346389545</v>
      </c>
      <c r="AG4496" s="5" t="n">
        <f aca="false">IF(S4496="Intervalo 1",'[1]Pesos dos Critérios'!$F$6,IF(S4496="Intervalo 2",'[1]Pesos dos Critérios'!$G$6,IF(S4496="Intervalo 3",'[1]Pesos dos Critérios'!$H$6,'[1]Pesos dos Critérios'!$I$6)))</f>
        <v>0.0397493453049009</v>
      </c>
      <c r="AH4496" s="5" t="n">
        <f aca="false">IF(U4496="Intervalo 1",'[1]Pesos dos Critérios'!$N$6,IF(U4496="Intervalo 2",'[1]Pesos dos Critérios'!$O$6,IF(U4496="Intervalo 3",'[1]Pesos dos Critérios'!$P$6,'[1]Pesos dos Critérios'!$Q$6)))</f>
        <v>0.0227513227513227</v>
      </c>
      <c r="AI4496" s="5" t="n">
        <f aca="false">IF(AA4496="Intervalo 1",'[1]Pesos dos Critérios'!$R$6,IF(AA4496="Intervalo 2",'[1]Pesos dos Critérios'!$S$6,IF(AA4496="Intervalo 3",'[1]Pesos dos Critérios'!$T$6,'[1]Pesos dos Critérios'!$U$6)))</f>
        <v>0.0453703703703704</v>
      </c>
      <c r="AJ4496" s="5" t="n">
        <f aca="false">SUM(AB4496:AI4496)</f>
        <v>0.226997199401667</v>
      </c>
      <c r="AK4496" s="5" t="n">
        <v>4495</v>
      </c>
      <c r="AM4496" s="1" t="s">
        <v>60</v>
      </c>
    </row>
    <row r="4497" customFormat="false" ht="12.8" hidden="false" customHeight="true" outlineLevel="0" collapsed="false">
      <c r="A4497" s="7" t="n">
        <v>2019</v>
      </c>
      <c r="B4497" s="7" t="s">
        <v>204</v>
      </c>
      <c r="C4497" s="8" t="s">
        <v>205</v>
      </c>
      <c r="D4497" s="7" t="s">
        <v>2430</v>
      </c>
      <c r="E4497" s="7" t="s">
        <v>2433</v>
      </c>
      <c r="F4497" s="7" t="s">
        <v>2432</v>
      </c>
      <c r="G4497" s="7" t="s">
        <v>123</v>
      </c>
      <c r="H4497" s="9" t="n">
        <v>2</v>
      </c>
      <c r="I4497" s="7" t="s">
        <v>1916</v>
      </c>
      <c r="J4497" s="8" t="s">
        <v>86</v>
      </c>
      <c r="K4497" s="10" t="s">
        <v>46</v>
      </c>
      <c r="L4497" s="10" t="s">
        <v>83</v>
      </c>
      <c r="M4497" s="10" t="s">
        <v>48</v>
      </c>
      <c r="N4497" s="10" t="n">
        <v>0.021</v>
      </c>
      <c r="O4497" s="9" t="s">
        <v>57</v>
      </c>
      <c r="P4497" s="11" t="n">
        <v>0.153</v>
      </c>
      <c r="Q4497" s="8" t="s">
        <v>57</v>
      </c>
      <c r="R4497" s="11" t="n">
        <v>0.007</v>
      </c>
      <c r="S4497" s="8" t="s">
        <v>49</v>
      </c>
      <c r="T4497" s="11" t="n">
        <v>136</v>
      </c>
      <c r="U4497" s="8" t="s">
        <v>58</v>
      </c>
      <c r="V4497" s="11" t="n">
        <v>6.23</v>
      </c>
      <c r="W4497" s="11" t="n">
        <v>8.19</v>
      </c>
      <c r="X4497" s="11" t="n">
        <v>8.9</v>
      </c>
      <c r="Y4497" s="11" t="n">
        <v>11.7</v>
      </c>
      <c r="Z4497" s="11" t="n">
        <v>2.21</v>
      </c>
      <c r="AA4497" s="8" t="s">
        <v>58</v>
      </c>
      <c r="AB4497" s="5" t="n">
        <f aca="false">IF(C4497='[1]Pesos dos Critérios'!$V$3,'[1]Pesos dos Critérios'!$V$6,IF(Planilha1!C4497='[1]Pesos dos Critérios'!$W$3,'[1]Pesos dos Critérios'!$W$6,IF(Planilha1!C4497='[1]Pesos dos Critérios'!$X$3,'[1]Pesos dos Critérios'!$X$6,IF(Planilha1!C4497='[1]Pesos dos Critérios'!$Y$3,'[1]Pesos dos Critérios'!$Y$6,'[1]Pesos dos Critérios'!$Z$6))))</f>
        <v>0.0218518518518519</v>
      </c>
      <c r="AC4497" s="5" t="n">
        <f aca="false">IF(H4497=1,'[1]Pesos dos Critérios'!$AD$6,IF(Planilha1!H4497=2,'[1]Pesos dos Critérios'!$AE$6,IF(Planilha1!H4497=3,'[1]Pesos dos Critérios'!$AF$6,IF(Planilha1!H4497=4,'[1]Pesos dos Critérios'!$AG$6,'[1]Pesos dos Critérios'!$AH$6))))</f>
        <v>0.0136890596694518</v>
      </c>
      <c r="AD4497" s="5" t="n">
        <f aca="false">IF(J4497='[1]Pesos dos Critérios'!$AA$3,'[1]Pesos dos Critérios'!$AA$6,IF(Planilha1!J4497='[1]Pesos dos Critérios'!$AB$3,'[1]Pesos dos Critérios'!$AB$6,'[1]Pesos dos Critérios'!$AC$6))</f>
        <v>0.037037037037037</v>
      </c>
      <c r="AE4497" s="5" t="n">
        <f aca="false">IF(O4497="Intervalo 1",'[1]Pesos dos Critérios'!$J$6,IF(Planilha1!O4497="Intervalo 2",'[1]Pesos dos Critérios'!$K$6,IF(Planilha1!O4497="Intervalo 3",'[1]Pesos dos Critérios'!$L$6,'[1]Pesos dos Critérios'!$M$6)))</f>
        <v>0.0277777777777778</v>
      </c>
      <c r="AF4497" s="5" t="n">
        <f aca="false">IF(Q4497="Intervalo 1",'[1]Pesos dos Critérios'!$B$6,IF(Q4497="Intervalo 2",'[1]Pesos dos Critérios'!$C$6,IF(Q4497="Intervalo 3",'[1]Pesos dos Critérios'!$D$6,'[1]Pesos dos Critérios'!$E$6)))</f>
        <v>0.0187704346389545</v>
      </c>
      <c r="AG4497" s="5" t="n">
        <f aca="false">IF(S4497="Intervalo 1",'[1]Pesos dos Critérios'!$F$6,IF(S4497="Intervalo 2",'[1]Pesos dos Critérios'!$G$6,IF(S4497="Intervalo 3",'[1]Pesos dos Critérios'!$H$6,'[1]Pesos dos Critérios'!$I$6)))</f>
        <v>0.0420641601197157</v>
      </c>
      <c r="AH4497" s="5" t="n">
        <f aca="false">IF(U4497="Intervalo 1",'[1]Pesos dos Critérios'!$N$6,IF(U4497="Intervalo 2",'[1]Pesos dos Critérios'!$O$6,IF(U4497="Intervalo 3",'[1]Pesos dos Critérios'!$P$6,'[1]Pesos dos Critérios'!$Q$6)))</f>
        <v>0.0227513227513227</v>
      </c>
      <c r="AI4497" s="5" t="n">
        <f aca="false">IF(AA4497="Intervalo 1",'[1]Pesos dos Critérios'!$R$6,IF(AA4497="Intervalo 2",'[1]Pesos dos Critérios'!$S$6,IF(AA4497="Intervalo 3",'[1]Pesos dos Critérios'!$T$6,'[1]Pesos dos Critérios'!$U$6)))</f>
        <v>0.0453703703703704</v>
      </c>
      <c r="AJ4497" s="5" t="n">
        <f aca="false">SUM(AB4497:AI4497)</f>
        <v>0.229312014216482</v>
      </c>
      <c r="AK4497" s="5" t="n">
        <v>4496</v>
      </c>
      <c r="AM4497" s="1" t="s">
        <v>60</v>
      </c>
    </row>
    <row r="4498" customFormat="false" ht="12.8" hidden="false" customHeight="true" outlineLevel="0" collapsed="false">
      <c r="A4498" s="7" t="n">
        <v>2019</v>
      </c>
      <c r="B4498" s="7" t="s">
        <v>204</v>
      </c>
      <c r="C4498" s="8" t="s">
        <v>205</v>
      </c>
      <c r="D4498" s="7" t="s">
        <v>261</v>
      </c>
      <c r="E4498" s="7" t="s">
        <v>2428</v>
      </c>
      <c r="F4498" s="7" t="s">
        <v>2743</v>
      </c>
      <c r="G4498" s="7" t="s">
        <v>224</v>
      </c>
      <c r="H4498" s="9" t="n">
        <v>2</v>
      </c>
      <c r="I4498" s="7" t="s">
        <v>1949</v>
      </c>
      <c r="J4498" s="8" t="s">
        <v>239</v>
      </c>
      <c r="K4498" s="10" t="s">
        <v>46</v>
      </c>
      <c r="L4498" s="10" t="s">
        <v>83</v>
      </c>
      <c r="M4498" s="10" t="s">
        <v>48</v>
      </c>
      <c r="N4498" s="10" t="n">
        <v>0.01</v>
      </c>
      <c r="O4498" s="9" t="s">
        <v>57</v>
      </c>
      <c r="P4498" s="11" t="n">
        <v>0.02</v>
      </c>
      <c r="Q4498" s="8" t="s">
        <v>49</v>
      </c>
      <c r="R4498" s="11" t="n">
        <v>0.014</v>
      </c>
      <c r="S4498" s="8" t="s">
        <v>57</v>
      </c>
      <c r="T4498" s="11" t="n">
        <v>120</v>
      </c>
      <c r="U4498" s="8" t="s">
        <v>57</v>
      </c>
      <c r="V4498" s="11" t="n">
        <v>7.07</v>
      </c>
      <c r="W4498" s="11" t="n">
        <v>9.03</v>
      </c>
      <c r="X4498" s="11" t="n">
        <v>10.1</v>
      </c>
      <c r="Y4498" s="11" t="n">
        <v>12.9</v>
      </c>
      <c r="Z4498" s="11" t="n">
        <v>1.95</v>
      </c>
      <c r="AA4498" s="8" t="s">
        <v>57</v>
      </c>
      <c r="AB4498" s="5" t="n">
        <f aca="false">IF(C4498='[1]Pesos dos Critérios'!$V$3,'[1]Pesos dos Critérios'!$V$6,IF(Planilha1!C4498='[1]Pesos dos Critérios'!$W$3,'[1]Pesos dos Critérios'!$W$6,IF(Planilha1!C4498='[1]Pesos dos Critérios'!$X$3,'[1]Pesos dos Critérios'!$X$6,IF(Planilha1!C4498='[1]Pesos dos Critérios'!$Y$3,'[1]Pesos dos Critérios'!$Y$6,'[1]Pesos dos Critérios'!$Z$6))))</f>
        <v>0.0218518518518519</v>
      </c>
      <c r="AC4498" s="5" t="n">
        <f aca="false">IF(H4498=1,'[1]Pesos dos Critérios'!$AD$6,IF(Planilha1!H4498=2,'[1]Pesos dos Critérios'!$AE$6,IF(Planilha1!H4498=3,'[1]Pesos dos Critérios'!$AF$6,IF(Planilha1!H4498=4,'[1]Pesos dos Critérios'!$AG$6,'[1]Pesos dos Critérios'!$AH$6))))</f>
        <v>0.0136890596694518</v>
      </c>
      <c r="AD4498" s="5" t="n">
        <f aca="false">IF(J4498='[1]Pesos dos Critérios'!$AA$3,'[1]Pesos dos Critérios'!$AA$6,IF(Planilha1!J4498='[1]Pesos dos Critérios'!$AB$3,'[1]Pesos dos Critérios'!$AB$6,'[1]Pesos dos Critérios'!$AC$6))</f>
        <v>0.037037037037037</v>
      </c>
      <c r="AE4498" s="5" t="n">
        <f aca="false">IF(O4498="Intervalo 1",'[1]Pesos dos Critérios'!$J$6,IF(Planilha1!O4498="Intervalo 2",'[1]Pesos dos Critérios'!$K$6,IF(Planilha1!O4498="Intervalo 3",'[1]Pesos dos Critérios'!$L$6,'[1]Pesos dos Critérios'!$M$6)))</f>
        <v>0.0277777777777778</v>
      </c>
      <c r="AF4498" s="5" t="n">
        <f aca="false">IF(Q4498="Intervalo 1",'[1]Pesos dos Critérios'!$B$6,IF(Q4498="Intervalo 2",'[1]Pesos dos Critérios'!$C$6,IF(Q4498="Intervalo 3",'[1]Pesos dos Critérios'!$D$6,'[1]Pesos dos Critérios'!$E$6)))</f>
        <v>0.0730801241735963</v>
      </c>
      <c r="AG4498" s="5" t="n">
        <f aca="false">IF(S4498="Intervalo 1",'[1]Pesos dos Critérios'!$F$6,IF(S4498="Intervalo 2",'[1]Pesos dos Critérios'!$G$6,IF(S4498="Intervalo 3",'[1]Pesos dos Critérios'!$H$6,'[1]Pesos dos Critérios'!$I$6)))</f>
        <v>0.0397493453049009</v>
      </c>
      <c r="AH4498" s="5" t="n">
        <f aca="false">IF(U4498="Intervalo 1",'[1]Pesos dos Critérios'!$N$6,IF(U4498="Intervalo 2",'[1]Pesos dos Critérios'!$O$6,IF(U4498="Intervalo 3",'[1]Pesos dos Critérios'!$P$6,'[1]Pesos dos Critérios'!$Q$6)))</f>
        <v>0.032010582010582</v>
      </c>
      <c r="AI4498" s="5" t="n">
        <f aca="false">IF(AA4498="Intervalo 1",'[1]Pesos dos Critérios'!$R$6,IF(AA4498="Intervalo 2",'[1]Pesos dos Critérios'!$S$6,IF(AA4498="Intervalo 3",'[1]Pesos dos Critérios'!$T$6,'[1]Pesos dos Critérios'!$U$6)))</f>
        <v>0.0546296296296296</v>
      </c>
      <c r="AJ4498" s="5" t="n">
        <f aca="false">SUM(AB4498:AI4498)</f>
        <v>0.299825407454827</v>
      </c>
      <c r="AK4498" s="5" t="n">
        <v>4497</v>
      </c>
      <c r="AM4498" s="1" t="s">
        <v>52</v>
      </c>
    </row>
    <row r="4499" customFormat="false" ht="12.8" hidden="false" customHeight="true" outlineLevel="0" collapsed="false">
      <c r="A4499" s="7" t="n">
        <v>2019</v>
      </c>
      <c r="B4499" s="7" t="s">
        <v>204</v>
      </c>
      <c r="C4499" s="8" t="s">
        <v>205</v>
      </c>
      <c r="D4499" s="7" t="s">
        <v>261</v>
      </c>
      <c r="E4499" s="7" t="s">
        <v>2426</v>
      </c>
      <c r="F4499" s="7" t="s">
        <v>2744</v>
      </c>
      <c r="G4499" s="7" t="s">
        <v>224</v>
      </c>
      <c r="H4499" s="9" t="n">
        <v>2</v>
      </c>
      <c r="I4499" s="7" t="s">
        <v>1949</v>
      </c>
      <c r="J4499" s="8" t="s">
        <v>239</v>
      </c>
      <c r="K4499" s="10" t="s">
        <v>46</v>
      </c>
      <c r="L4499" s="10" t="s">
        <v>83</v>
      </c>
      <c r="M4499" s="10" t="s">
        <v>48</v>
      </c>
      <c r="N4499" s="10" t="n">
        <v>0.006</v>
      </c>
      <c r="O4499" s="9" t="s">
        <v>49</v>
      </c>
      <c r="P4499" s="11" t="n">
        <v>0.077</v>
      </c>
      <c r="Q4499" s="8" t="s">
        <v>49</v>
      </c>
      <c r="R4499" s="11" t="n">
        <v>0.02</v>
      </c>
      <c r="S4499" s="8" t="s">
        <v>58</v>
      </c>
      <c r="T4499" s="11" t="n">
        <v>127</v>
      </c>
      <c r="U4499" s="8" t="s">
        <v>57</v>
      </c>
      <c r="V4499" s="11" t="n">
        <v>6.72</v>
      </c>
      <c r="W4499" s="11" t="n">
        <v>8.68</v>
      </c>
      <c r="X4499" s="11" t="n">
        <v>9.6</v>
      </c>
      <c r="Y4499" s="11" t="n">
        <v>12.4</v>
      </c>
      <c r="Z4499" s="11" t="n">
        <v>2.05</v>
      </c>
      <c r="AA4499" s="8" t="s">
        <v>57</v>
      </c>
      <c r="AB4499" s="5" t="n">
        <f aca="false">IF(C4499='[1]Pesos dos Critérios'!$V$3,'[1]Pesos dos Critérios'!$V$6,IF(Planilha1!C4499='[1]Pesos dos Critérios'!$W$3,'[1]Pesos dos Critérios'!$W$6,IF(Planilha1!C4499='[1]Pesos dos Critérios'!$X$3,'[1]Pesos dos Critérios'!$X$6,IF(Planilha1!C4499='[1]Pesos dos Critérios'!$Y$3,'[1]Pesos dos Critérios'!$Y$6,'[1]Pesos dos Critérios'!$Z$6))))</f>
        <v>0.0218518518518519</v>
      </c>
      <c r="AC4499" s="5" t="n">
        <f aca="false">IF(H4499=1,'[1]Pesos dos Critérios'!$AD$6,IF(Planilha1!H4499=2,'[1]Pesos dos Critérios'!$AE$6,IF(Planilha1!H4499=3,'[1]Pesos dos Critérios'!$AF$6,IF(Planilha1!H4499=4,'[1]Pesos dos Critérios'!$AG$6,'[1]Pesos dos Critérios'!$AH$6))))</f>
        <v>0.0136890596694518</v>
      </c>
      <c r="AD4499" s="5" t="n">
        <f aca="false">IF(J4499='[1]Pesos dos Critérios'!$AA$3,'[1]Pesos dos Critérios'!$AA$6,IF(Planilha1!J4499='[1]Pesos dos Critérios'!$AB$3,'[1]Pesos dos Critérios'!$AB$6,'[1]Pesos dos Critérios'!$AC$6))</f>
        <v>0.037037037037037</v>
      </c>
      <c r="AE4499" s="5" t="n">
        <f aca="false">IF(O4499="Intervalo 1",'[1]Pesos dos Critérios'!$J$6,IF(Planilha1!O4499="Intervalo 2",'[1]Pesos dos Critérios'!$K$6,IF(Planilha1!O4499="Intervalo 3",'[1]Pesos dos Critérios'!$L$6,'[1]Pesos dos Critérios'!$M$6)))</f>
        <v>0.0277777777777778</v>
      </c>
      <c r="AF4499" s="5" t="n">
        <f aca="false">IF(Q4499="Intervalo 1",'[1]Pesos dos Critérios'!$B$6,IF(Q4499="Intervalo 2",'[1]Pesos dos Critérios'!$C$6,IF(Q4499="Intervalo 3",'[1]Pesos dos Critérios'!$D$6,'[1]Pesos dos Critérios'!$E$6)))</f>
        <v>0.0730801241735963</v>
      </c>
      <c r="AG4499" s="5" t="n">
        <f aca="false">IF(S4499="Intervalo 1",'[1]Pesos dos Critérios'!$F$6,IF(S4499="Intervalo 2",'[1]Pesos dos Critérios'!$G$6,IF(S4499="Intervalo 3",'[1]Pesos dos Critérios'!$H$6,'[1]Pesos dos Critérios'!$I$6)))</f>
        <v>0.0198746726524504</v>
      </c>
      <c r="AH4499" s="5" t="n">
        <f aca="false">IF(U4499="Intervalo 1",'[1]Pesos dos Critérios'!$N$6,IF(U4499="Intervalo 2",'[1]Pesos dos Critérios'!$O$6,IF(U4499="Intervalo 3",'[1]Pesos dos Critérios'!$P$6,'[1]Pesos dos Critérios'!$Q$6)))</f>
        <v>0.032010582010582</v>
      </c>
      <c r="AI4499" s="5" t="n">
        <f aca="false">IF(AA4499="Intervalo 1",'[1]Pesos dos Critérios'!$R$6,IF(AA4499="Intervalo 2",'[1]Pesos dos Critérios'!$S$6,IF(AA4499="Intervalo 3",'[1]Pesos dos Critérios'!$T$6,'[1]Pesos dos Critérios'!$U$6)))</f>
        <v>0.0546296296296296</v>
      </c>
      <c r="AJ4499" s="5" t="n">
        <f aca="false">SUM(AB4499:AI4499)</f>
        <v>0.279950734802377</v>
      </c>
      <c r="AK4499" s="5" t="n">
        <v>4498</v>
      </c>
      <c r="AM4499" s="1" t="s">
        <v>52</v>
      </c>
    </row>
    <row r="4500" customFormat="false" ht="12.8" hidden="false" customHeight="true" outlineLevel="0" collapsed="false">
      <c r="A4500" s="7" t="n">
        <v>2019</v>
      </c>
      <c r="B4500" s="7" t="s">
        <v>204</v>
      </c>
      <c r="C4500" s="8" t="s">
        <v>205</v>
      </c>
      <c r="D4500" s="7" t="s">
        <v>261</v>
      </c>
      <c r="E4500" s="7" t="s">
        <v>656</v>
      </c>
      <c r="F4500" s="7" t="s">
        <v>2425</v>
      </c>
      <c r="G4500" s="7" t="s">
        <v>224</v>
      </c>
      <c r="H4500" s="9" t="n">
        <v>2</v>
      </c>
      <c r="I4500" s="7" t="s">
        <v>1999</v>
      </c>
      <c r="J4500" s="8" t="s">
        <v>86</v>
      </c>
      <c r="K4500" s="10" t="s">
        <v>46</v>
      </c>
      <c r="L4500" s="10" t="s">
        <v>83</v>
      </c>
      <c r="M4500" s="10" t="s">
        <v>48</v>
      </c>
      <c r="N4500" s="10" t="n">
        <v>0.012</v>
      </c>
      <c r="O4500" s="9" t="s">
        <v>49</v>
      </c>
      <c r="P4500" s="11" t="n">
        <v>0.528</v>
      </c>
      <c r="Q4500" s="8" t="s">
        <v>50</v>
      </c>
      <c r="R4500" s="11" t="n">
        <v>0.01</v>
      </c>
      <c r="S4500" s="8" t="s">
        <v>49</v>
      </c>
      <c r="T4500" s="11" t="n">
        <v>125</v>
      </c>
      <c r="U4500" s="8" t="s">
        <v>57</v>
      </c>
      <c r="V4500" s="11" t="n">
        <v>6.79</v>
      </c>
      <c r="W4500" s="11" t="n">
        <v>8.75</v>
      </c>
      <c r="X4500" s="11" t="n">
        <v>9.7</v>
      </c>
      <c r="Y4500" s="11" t="n">
        <v>12.5</v>
      </c>
      <c r="Z4500" s="11" t="n">
        <v>2.04</v>
      </c>
      <c r="AA4500" s="8" t="s">
        <v>57</v>
      </c>
      <c r="AB4500" s="5" t="n">
        <f aca="false">IF(C4500='[1]Pesos dos Critérios'!$V$3,'[1]Pesos dos Critérios'!$V$6,IF(Planilha1!C4500='[1]Pesos dos Critérios'!$W$3,'[1]Pesos dos Critérios'!$W$6,IF(Planilha1!C4500='[1]Pesos dos Critérios'!$X$3,'[1]Pesos dos Critérios'!$X$6,IF(Planilha1!C4500='[1]Pesos dos Critérios'!$Y$3,'[1]Pesos dos Critérios'!$Y$6,'[1]Pesos dos Critérios'!$Z$6))))</f>
        <v>0.0218518518518519</v>
      </c>
      <c r="AC4500" s="5" t="n">
        <f aca="false">IF(H4500=1,'[1]Pesos dos Critérios'!$AD$6,IF(Planilha1!H4500=2,'[1]Pesos dos Critérios'!$AE$6,IF(Planilha1!H4500=3,'[1]Pesos dos Critérios'!$AF$6,IF(Planilha1!H4500=4,'[1]Pesos dos Critérios'!$AG$6,'[1]Pesos dos Critérios'!$AH$6))))</f>
        <v>0.0136890596694518</v>
      </c>
      <c r="AD4500" s="5" t="n">
        <f aca="false">IF(J4500='[1]Pesos dos Critérios'!$AA$3,'[1]Pesos dos Critérios'!$AA$6,IF(Planilha1!J4500='[1]Pesos dos Critérios'!$AB$3,'[1]Pesos dos Critérios'!$AB$6,'[1]Pesos dos Critérios'!$AC$6))</f>
        <v>0.037037037037037</v>
      </c>
      <c r="AE4500" s="5" t="n">
        <f aca="false">IF(O4500="Intervalo 1",'[1]Pesos dos Critérios'!$J$6,IF(Planilha1!O4500="Intervalo 2",'[1]Pesos dos Critérios'!$K$6,IF(Planilha1!O4500="Intervalo 3",'[1]Pesos dos Critérios'!$L$6,'[1]Pesos dos Critérios'!$M$6)))</f>
        <v>0.0277777777777778</v>
      </c>
      <c r="AF4500" s="5" t="n">
        <f aca="false">IF(Q4500="Intervalo 1",'[1]Pesos dos Critérios'!$B$6,IF(Q4500="Intervalo 2",'[1]Pesos dos Critérios'!$C$6,IF(Q4500="Intervalo 3",'[1]Pesos dos Critérios'!$D$6,'[1]Pesos dos Critérios'!$E$6)))</f>
        <v>0.00675642659701681</v>
      </c>
      <c r="AG4500" s="5" t="n">
        <f aca="false">IF(S4500="Intervalo 1",'[1]Pesos dos Critérios'!$F$6,IF(S4500="Intervalo 2",'[1]Pesos dos Critérios'!$G$6,IF(S4500="Intervalo 3",'[1]Pesos dos Critérios'!$H$6,'[1]Pesos dos Critérios'!$I$6)))</f>
        <v>0.0420641601197157</v>
      </c>
      <c r="AH4500" s="5" t="n">
        <f aca="false">IF(U4500="Intervalo 1",'[1]Pesos dos Critérios'!$N$6,IF(U4500="Intervalo 2",'[1]Pesos dos Critérios'!$O$6,IF(U4500="Intervalo 3",'[1]Pesos dos Critérios'!$P$6,'[1]Pesos dos Critérios'!$Q$6)))</f>
        <v>0.032010582010582</v>
      </c>
      <c r="AI4500" s="5" t="n">
        <f aca="false">IF(AA4500="Intervalo 1",'[1]Pesos dos Critérios'!$R$6,IF(AA4500="Intervalo 2",'[1]Pesos dos Critérios'!$S$6,IF(AA4500="Intervalo 3",'[1]Pesos dos Critérios'!$T$6,'[1]Pesos dos Critérios'!$U$6)))</f>
        <v>0.0546296296296296</v>
      </c>
      <c r="AJ4500" s="5" t="n">
        <f aca="false">SUM(AB4500:AI4500)</f>
        <v>0.235816524693063</v>
      </c>
      <c r="AK4500" s="5" t="n">
        <v>4499</v>
      </c>
      <c r="AM4500" s="1" t="s">
        <v>60</v>
      </c>
    </row>
    <row r="4501" customFormat="false" ht="12.8" hidden="false" customHeight="true" outlineLevel="0" collapsed="false">
      <c r="A4501" s="7" t="n">
        <v>2019</v>
      </c>
      <c r="B4501" s="7" t="s">
        <v>204</v>
      </c>
      <c r="C4501" s="8" t="s">
        <v>205</v>
      </c>
      <c r="D4501" s="7" t="s">
        <v>866</v>
      </c>
      <c r="E4501" s="7" t="s">
        <v>1284</v>
      </c>
      <c r="F4501" s="7" t="s">
        <v>1998</v>
      </c>
      <c r="G4501" s="7" t="s">
        <v>224</v>
      </c>
      <c r="H4501" s="9" t="n">
        <v>2</v>
      </c>
      <c r="I4501" s="7" t="s">
        <v>1999</v>
      </c>
      <c r="J4501" s="8" t="s">
        <v>86</v>
      </c>
      <c r="K4501" s="10" t="s">
        <v>46</v>
      </c>
      <c r="L4501" s="10" t="s">
        <v>1943</v>
      </c>
      <c r="M4501" s="10" t="s">
        <v>56</v>
      </c>
      <c r="N4501" s="10" t="n">
        <v>0.006</v>
      </c>
      <c r="O4501" s="9" t="s">
        <v>49</v>
      </c>
      <c r="P4501" s="11" t="n">
        <v>0.178</v>
      </c>
      <c r="Q4501" s="8" t="s">
        <v>57</v>
      </c>
      <c r="R4501" s="11" t="n">
        <v>0.022</v>
      </c>
      <c r="S4501" s="8" t="s">
        <v>58</v>
      </c>
      <c r="T4501" s="11" t="n">
        <v>117</v>
      </c>
      <c r="U4501" s="8" t="s">
        <v>57</v>
      </c>
      <c r="V4501" s="11" t="n">
        <v>7.1</v>
      </c>
      <c r="W4501" s="11" t="n">
        <v>8.7</v>
      </c>
      <c r="X4501" s="11" t="n">
        <v>10.5</v>
      </c>
      <c r="Y4501" s="11" t="n">
        <v>12.9</v>
      </c>
      <c r="Z4501" s="11" t="n">
        <v>1.92</v>
      </c>
      <c r="AA4501" s="8" t="s">
        <v>57</v>
      </c>
      <c r="AB4501" s="5" t="n">
        <f aca="false">IF(C4501='[1]Pesos dos Critérios'!$V$3,'[1]Pesos dos Critérios'!$V$6,IF(Planilha1!C4501='[1]Pesos dos Critérios'!$W$3,'[1]Pesos dos Critérios'!$W$6,IF(Planilha1!C4501='[1]Pesos dos Critérios'!$X$3,'[1]Pesos dos Critérios'!$X$6,IF(Planilha1!C4501='[1]Pesos dos Critérios'!$Y$3,'[1]Pesos dos Critérios'!$Y$6,'[1]Pesos dos Critérios'!$Z$6))))</f>
        <v>0.0218518518518519</v>
      </c>
      <c r="AC4501" s="5" t="n">
        <f aca="false">IF(H4501=1,'[1]Pesos dos Critérios'!$AD$6,IF(Planilha1!H4501=2,'[1]Pesos dos Critérios'!$AE$6,IF(Planilha1!H4501=3,'[1]Pesos dos Critérios'!$AF$6,IF(Planilha1!H4501=4,'[1]Pesos dos Critérios'!$AG$6,'[1]Pesos dos Critérios'!$AH$6))))</f>
        <v>0.0136890596694518</v>
      </c>
      <c r="AD4501" s="5" t="n">
        <f aca="false">IF(J4501='[1]Pesos dos Critérios'!$AA$3,'[1]Pesos dos Critérios'!$AA$6,IF(Planilha1!J4501='[1]Pesos dos Critérios'!$AB$3,'[1]Pesos dos Critérios'!$AB$6,'[1]Pesos dos Critérios'!$AC$6))</f>
        <v>0.037037037037037</v>
      </c>
      <c r="AE4501" s="5" t="n">
        <f aca="false">IF(O4501="Intervalo 1",'[1]Pesos dos Critérios'!$J$6,IF(Planilha1!O4501="Intervalo 2",'[1]Pesos dos Critérios'!$K$6,IF(Planilha1!O4501="Intervalo 3",'[1]Pesos dos Critérios'!$L$6,'[1]Pesos dos Critérios'!$M$6)))</f>
        <v>0.0277777777777778</v>
      </c>
      <c r="AF4501" s="5" t="n">
        <f aca="false">IF(Q4501="Intervalo 1",'[1]Pesos dos Critérios'!$B$6,IF(Q4501="Intervalo 2",'[1]Pesos dos Critérios'!$C$6,IF(Q4501="Intervalo 3",'[1]Pesos dos Critérios'!$D$6,'[1]Pesos dos Critérios'!$E$6)))</f>
        <v>0.0187704346389545</v>
      </c>
      <c r="AG4501" s="5" t="n">
        <f aca="false">IF(S4501="Intervalo 1",'[1]Pesos dos Critérios'!$F$6,IF(S4501="Intervalo 2",'[1]Pesos dos Critérios'!$G$6,IF(S4501="Intervalo 3",'[1]Pesos dos Critérios'!$H$6,'[1]Pesos dos Critérios'!$I$6)))</f>
        <v>0.0198746726524504</v>
      </c>
      <c r="AH4501" s="5" t="n">
        <f aca="false">IF(U4501="Intervalo 1",'[1]Pesos dos Critérios'!$N$6,IF(U4501="Intervalo 2",'[1]Pesos dos Critérios'!$O$6,IF(U4501="Intervalo 3",'[1]Pesos dos Critérios'!$P$6,'[1]Pesos dos Critérios'!$Q$6)))</f>
        <v>0.032010582010582</v>
      </c>
      <c r="AI4501" s="5" t="n">
        <f aca="false">IF(AA4501="Intervalo 1",'[1]Pesos dos Critérios'!$R$6,IF(AA4501="Intervalo 2",'[1]Pesos dos Critérios'!$S$6,IF(AA4501="Intervalo 3",'[1]Pesos dos Critérios'!$T$6,'[1]Pesos dos Critérios'!$U$6)))</f>
        <v>0.0546296296296296</v>
      </c>
      <c r="AJ4501" s="5" t="n">
        <f aca="false">SUM(AB4501:AI4501)</f>
        <v>0.225641045267735</v>
      </c>
      <c r="AK4501" s="5" t="n">
        <v>4500</v>
      </c>
      <c r="AM4501" s="1" t="s">
        <v>60</v>
      </c>
    </row>
    <row r="4502" customFormat="false" ht="12.8" hidden="false" customHeight="true" outlineLevel="0" collapsed="false">
      <c r="A4502" s="7" t="n">
        <v>2019</v>
      </c>
      <c r="B4502" s="7" t="s">
        <v>204</v>
      </c>
      <c r="C4502" s="8" t="s">
        <v>205</v>
      </c>
      <c r="D4502" s="7" t="s">
        <v>843</v>
      </c>
      <c r="E4502" s="7" t="s">
        <v>1235</v>
      </c>
      <c r="F4502" s="7" t="s">
        <v>1337</v>
      </c>
      <c r="G4502" s="7" t="s">
        <v>224</v>
      </c>
      <c r="H4502" s="9" t="n">
        <v>2</v>
      </c>
      <c r="I4502" s="7" t="s">
        <v>1999</v>
      </c>
      <c r="J4502" s="8" t="s">
        <v>86</v>
      </c>
      <c r="K4502" s="10" t="s">
        <v>46</v>
      </c>
      <c r="L4502" s="10" t="s">
        <v>1943</v>
      </c>
      <c r="M4502" s="10" t="s">
        <v>48</v>
      </c>
      <c r="N4502" s="10" t="n">
        <v>0.011</v>
      </c>
      <c r="O4502" s="9" t="s">
        <v>49</v>
      </c>
      <c r="P4502" s="11" t="n">
        <v>0.263</v>
      </c>
      <c r="Q4502" s="8" t="s">
        <v>58</v>
      </c>
      <c r="R4502" s="11" t="n">
        <v>0.023</v>
      </c>
      <c r="S4502" s="8" t="s">
        <v>58</v>
      </c>
      <c r="T4502" s="11" t="n">
        <v>119</v>
      </c>
      <c r="U4502" s="8" t="s">
        <v>57</v>
      </c>
      <c r="V4502" s="11" t="n">
        <v>7.35</v>
      </c>
      <c r="W4502" s="11" t="n">
        <v>8.82</v>
      </c>
      <c r="X4502" s="11" t="n">
        <v>10.5</v>
      </c>
      <c r="Y4502" s="11" t="n">
        <v>12.6</v>
      </c>
      <c r="Z4502" s="11" t="n">
        <v>1.92</v>
      </c>
      <c r="AA4502" s="8" t="s">
        <v>57</v>
      </c>
      <c r="AB4502" s="5" t="n">
        <f aca="false">IF(C4502='[1]Pesos dos Critérios'!$V$3,'[1]Pesos dos Critérios'!$V$6,IF(Planilha1!C4502='[1]Pesos dos Critérios'!$W$3,'[1]Pesos dos Critérios'!$W$6,IF(Planilha1!C4502='[1]Pesos dos Critérios'!$X$3,'[1]Pesos dos Critérios'!$X$6,IF(Planilha1!C4502='[1]Pesos dos Critérios'!$Y$3,'[1]Pesos dos Critérios'!$Y$6,'[1]Pesos dos Critérios'!$Z$6))))</f>
        <v>0.0218518518518519</v>
      </c>
      <c r="AC4502" s="5" t="n">
        <f aca="false">IF(H4502=1,'[1]Pesos dos Critérios'!$AD$6,IF(Planilha1!H4502=2,'[1]Pesos dos Critérios'!$AE$6,IF(Planilha1!H4502=3,'[1]Pesos dos Critérios'!$AF$6,IF(Planilha1!H4502=4,'[1]Pesos dos Critérios'!$AG$6,'[1]Pesos dos Critérios'!$AH$6))))</f>
        <v>0.0136890596694518</v>
      </c>
      <c r="AD4502" s="5" t="n">
        <f aca="false">IF(J4502='[1]Pesos dos Critérios'!$AA$3,'[1]Pesos dos Critérios'!$AA$6,IF(Planilha1!J4502='[1]Pesos dos Critérios'!$AB$3,'[1]Pesos dos Critérios'!$AB$6,'[1]Pesos dos Critérios'!$AC$6))</f>
        <v>0.037037037037037</v>
      </c>
      <c r="AE4502" s="5" t="n">
        <f aca="false">IF(O4502="Intervalo 1",'[1]Pesos dos Critérios'!$J$6,IF(Planilha1!O4502="Intervalo 2",'[1]Pesos dos Critérios'!$K$6,IF(Planilha1!O4502="Intervalo 3",'[1]Pesos dos Critérios'!$L$6,'[1]Pesos dos Critérios'!$M$6)))</f>
        <v>0.0277777777777778</v>
      </c>
      <c r="AF4502" s="5" t="n">
        <f aca="false">IF(Q4502="Intervalo 1",'[1]Pesos dos Critérios'!$B$6,IF(Q4502="Intervalo 2",'[1]Pesos dos Critérios'!$C$6,IF(Q4502="Intervalo 3",'[1]Pesos dos Critérios'!$D$6,'[1]Pesos dos Critérios'!$E$6)))</f>
        <v>0.0125041257015435</v>
      </c>
      <c r="AG4502" s="5" t="n">
        <f aca="false">IF(S4502="Intervalo 1",'[1]Pesos dos Critérios'!$F$6,IF(S4502="Intervalo 2",'[1]Pesos dos Critérios'!$G$6,IF(S4502="Intervalo 3",'[1]Pesos dos Critérios'!$H$6,'[1]Pesos dos Critérios'!$I$6)))</f>
        <v>0.0198746726524504</v>
      </c>
      <c r="AH4502" s="5" t="n">
        <f aca="false">IF(U4502="Intervalo 1",'[1]Pesos dos Critérios'!$N$6,IF(U4502="Intervalo 2",'[1]Pesos dos Critérios'!$O$6,IF(U4502="Intervalo 3",'[1]Pesos dos Critérios'!$P$6,'[1]Pesos dos Critérios'!$Q$6)))</f>
        <v>0.032010582010582</v>
      </c>
      <c r="AI4502" s="5" t="n">
        <f aca="false">IF(AA4502="Intervalo 1",'[1]Pesos dos Critérios'!$R$6,IF(AA4502="Intervalo 2",'[1]Pesos dos Critérios'!$S$6,IF(AA4502="Intervalo 3",'[1]Pesos dos Critérios'!$T$6,'[1]Pesos dos Critérios'!$U$6)))</f>
        <v>0.0546296296296296</v>
      </c>
      <c r="AJ4502" s="5" t="n">
        <f aca="false">SUM(AB4502:AI4502)</f>
        <v>0.219374736330324</v>
      </c>
      <c r="AK4502" s="5" t="n">
        <v>4501</v>
      </c>
      <c r="AM4502" s="1" t="s">
        <v>60</v>
      </c>
    </row>
    <row r="4503" customFormat="false" ht="12.8" hidden="false" customHeight="true" outlineLevel="0" collapsed="false">
      <c r="A4503" s="7" t="n">
        <v>2019</v>
      </c>
      <c r="B4503" s="7" t="s">
        <v>204</v>
      </c>
      <c r="C4503" s="8" t="s">
        <v>205</v>
      </c>
      <c r="D4503" s="7" t="s">
        <v>866</v>
      </c>
      <c r="E4503" s="7" t="s">
        <v>2460</v>
      </c>
      <c r="F4503" s="7" t="s">
        <v>156</v>
      </c>
      <c r="G4503" s="7" t="s">
        <v>302</v>
      </c>
      <c r="H4503" s="9" t="n">
        <v>4</v>
      </c>
      <c r="I4503" s="7" t="s">
        <v>1999</v>
      </c>
      <c r="J4503" s="8" t="s">
        <v>86</v>
      </c>
      <c r="K4503" s="10" t="s">
        <v>46</v>
      </c>
      <c r="L4503" s="10" t="s">
        <v>1943</v>
      </c>
      <c r="M4503" s="10" t="s">
        <v>48</v>
      </c>
      <c r="N4503" s="10" t="n">
        <v>0.009</v>
      </c>
      <c r="O4503" s="9" t="s">
        <v>49</v>
      </c>
      <c r="P4503" s="11" t="n">
        <v>0.06</v>
      </c>
      <c r="Q4503" s="8" t="s">
        <v>49</v>
      </c>
      <c r="R4503" s="11" t="n">
        <v>0.016</v>
      </c>
      <c r="S4503" s="8" t="s">
        <v>57</v>
      </c>
      <c r="T4503" s="11" t="n">
        <v>131</v>
      </c>
      <c r="U4503" s="8" t="s">
        <v>57</v>
      </c>
      <c r="V4503" s="11" t="n">
        <v>6.58</v>
      </c>
      <c r="W4503" s="11" t="n">
        <v>8.4</v>
      </c>
      <c r="X4503" s="11" t="n">
        <v>9.4</v>
      </c>
      <c r="Y4503" s="11" t="n">
        <v>12</v>
      </c>
      <c r="Z4503" s="11" t="n">
        <v>2.11</v>
      </c>
      <c r="AA4503" s="8" t="s">
        <v>57</v>
      </c>
      <c r="AB4503" s="5" t="n">
        <f aca="false">IF(C4503='[1]Pesos dos Critérios'!$V$3,'[1]Pesos dos Critérios'!$V$6,IF(Planilha1!C4503='[1]Pesos dos Critérios'!$W$3,'[1]Pesos dos Critérios'!$W$6,IF(Planilha1!C4503='[1]Pesos dos Critérios'!$X$3,'[1]Pesos dos Critérios'!$X$6,IF(Planilha1!C4503='[1]Pesos dos Critérios'!$Y$3,'[1]Pesos dos Critérios'!$Y$6,'[1]Pesos dos Critérios'!$Z$6))))</f>
        <v>0.0218518518518519</v>
      </c>
      <c r="AC4503" s="5" t="n">
        <f aca="false">IF(H4503=1,'[1]Pesos dos Critérios'!$AD$6,IF(Planilha1!H4503=2,'[1]Pesos dos Critérios'!$AE$6,IF(Planilha1!H4503=3,'[1]Pesos dos Critérios'!$AF$6,IF(Planilha1!H4503=4,'[1]Pesos dos Critérios'!$AG$6,'[1]Pesos dos Critérios'!$AH$6))))</f>
        <v>0.0114194338704143</v>
      </c>
      <c r="AD4503" s="5" t="n">
        <f aca="false">IF(J4503='[1]Pesos dos Critérios'!$AA$3,'[1]Pesos dos Critérios'!$AA$6,IF(Planilha1!J4503='[1]Pesos dos Critérios'!$AB$3,'[1]Pesos dos Critérios'!$AB$6,'[1]Pesos dos Critérios'!$AC$6))</f>
        <v>0.037037037037037</v>
      </c>
      <c r="AE4503" s="5" t="n">
        <f aca="false">IF(O4503="Intervalo 1",'[1]Pesos dos Critérios'!$J$6,IF(Planilha1!O4503="Intervalo 2",'[1]Pesos dos Critérios'!$K$6,IF(Planilha1!O4503="Intervalo 3",'[1]Pesos dos Critérios'!$L$6,'[1]Pesos dos Critérios'!$M$6)))</f>
        <v>0.0277777777777778</v>
      </c>
      <c r="AF4503" s="5" t="n">
        <f aca="false">IF(Q4503="Intervalo 1",'[1]Pesos dos Critérios'!$B$6,IF(Q4503="Intervalo 2",'[1]Pesos dos Critérios'!$C$6,IF(Q4503="Intervalo 3",'[1]Pesos dos Critérios'!$D$6,'[1]Pesos dos Critérios'!$E$6)))</f>
        <v>0.0730801241735963</v>
      </c>
      <c r="AG4503" s="5" t="n">
        <f aca="false">IF(S4503="Intervalo 1",'[1]Pesos dos Critérios'!$F$6,IF(S4503="Intervalo 2",'[1]Pesos dos Critérios'!$G$6,IF(S4503="Intervalo 3",'[1]Pesos dos Critérios'!$H$6,'[1]Pesos dos Critérios'!$I$6)))</f>
        <v>0.0397493453049009</v>
      </c>
      <c r="AH4503" s="5" t="n">
        <f aca="false">IF(U4503="Intervalo 1",'[1]Pesos dos Critérios'!$N$6,IF(U4503="Intervalo 2",'[1]Pesos dos Critérios'!$O$6,IF(U4503="Intervalo 3",'[1]Pesos dos Critérios'!$P$6,'[1]Pesos dos Critérios'!$Q$6)))</f>
        <v>0.032010582010582</v>
      </c>
      <c r="AI4503" s="5" t="n">
        <f aca="false">IF(AA4503="Intervalo 1",'[1]Pesos dos Critérios'!$R$6,IF(AA4503="Intervalo 2",'[1]Pesos dos Critérios'!$S$6,IF(AA4503="Intervalo 3",'[1]Pesos dos Critérios'!$T$6,'[1]Pesos dos Critérios'!$U$6)))</f>
        <v>0.0546296296296296</v>
      </c>
      <c r="AJ4503" s="5" t="n">
        <f aca="false">SUM(AB4503:AI4503)</f>
        <v>0.29755578165579</v>
      </c>
      <c r="AK4503" s="5" t="n">
        <v>4502</v>
      </c>
      <c r="AM4503" s="1" t="s">
        <v>52</v>
      </c>
    </row>
    <row r="4504" customFormat="false" ht="12.8" hidden="false" customHeight="true" outlineLevel="0" collapsed="false">
      <c r="A4504" s="7" t="n">
        <v>2019</v>
      </c>
      <c r="B4504" s="7" t="s">
        <v>204</v>
      </c>
      <c r="C4504" s="8" t="s">
        <v>205</v>
      </c>
      <c r="D4504" s="7" t="s">
        <v>843</v>
      </c>
      <c r="E4504" s="7" t="s">
        <v>2461</v>
      </c>
      <c r="F4504" s="7" t="s">
        <v>2462</v>
      </c>
      <c r="G4504" s="7" t="s">
        <v>224</v>
      </c>
      <c r="H4504" s="9" t="n">
        <v>2</v>
      </c>
      <c r="I4504" s="7" t="s">
        <v>1999</v>
      </c>
      <c r="J4504" s="8" t="s">
        <v>86</v>
      </c>
      <c r="K4504" s="10" t="s">
        <v>46</v>
      </c>
      <c r="L4504" s="10" t="s">
        <v>1943</v>
      </c>
      <c r="M4504" s="10" t="s">
        <v>48</v>
      </c>
      <c r="N4504" s="10" t="n">
        <v>0.007</v>
      </c>
      <c r="O4504" s="9" t="s">
        <v>49</v>
      </c>
      <c r="P4504" s="11" t="n">
        <v>0.306</v>
      </c>
      <c r="Q4504" s="8" t="s">
        <v>58</v>
      </c>
      <c r="R4504" s="11" t="n">
        <v>0.021</v>
      </c>
      <c r="S4504" s="8" t="s">
        <v>58</v>
      </c>
      <c r="T4504" s="11" t="n">
        <v>123</v>
      </c>
      <c r="U4504" s="8" t="s">
        <v>57</v>
      </c>
      <c r="V4504" s="11" t="n">
        <v>7.14</v>
      </c>
      <c r="W4504" s="11" t="n">
        <v>8.4</v>
      </c>
      <c r="X4504" s="11" t="n">
        <v>10.2</v>
      </c>
      <c r="Y4504" s="11" t="n">
        <v>12</v>
      </c>
      <c r="Z4504" s="11" t="n">
        <v>1.99</v>
      </c>
      <c r="AA4504" s="8" t="s">
        <v>57</v>
      </c>
      <c r="AB4504" s="5" t="n">
        <f aca="false">IF(C4504='[1]Pesos dos Critérios'!$V$3,'[1]Pesos dos Critérios'!$V$6,IF(Planilha1!C4504='[1]Pesos dos Critérios'!$W$3,'[1]Pesos dos Critérios'!$W$6,IF(Planilha1!C4504='[1]Pesos dos Critérios'!$X$3,'[1]Pesos dos Critérios'!$X$6,IF(Planilha1!C4504='[1]Pesos dos Critérios'!$Y$3,'[1]Pesos dos Critérios'!$Y$6,'[1]Pesos dos Critérios'!$Z$6))))</f>
        <v>0.0218518518518519</v>
      </c>
      <c r="AC4504" s="5" t="n">
        <f aca="false">IF(H4504=1,'[1]Pesos dos Critérios'!$AD$6,IF(Planilha1!H4504=2,'[1]Pesos dos Critérios'!$AE$6,IF(Planilha1!H4504=3,'[1]Pesos dos Critérios'!$AF$6,IF(Planilha1!H4504=4,'[1]Pesos dos Critérios'!$AG$6,'[1]Pesos dos Critérios'!$AH$6))))</f>
        <v>0.0136890596694518</v>
      </c>
      <c r="AD4504" s="5" t="n">
        <f aca="false">IF(J4504='[1]Pesos dos Critérios'!$AA$3,'[1]Pesos dos Critérios'!$AA$6,IF(Planilha1!J4504='[1]Pesos dos Critérios'!$AB$3,'[1]Pesos dos Critérios'!$AB$6,'[1]Pesos dos Critérios'!$AC$6))</f>
        <v>0.037037037037037</v>
      </c>
      <c r="AE4504" s="5" t="n">
        <f aca="false">IF(O4504="Intervalo 1",'[1]Pesos dos Critérios'!$J$6,IF(Planilha1!O4504="Intervalo 2",'[1]Pesos dos Critérios'!$K$6,IF(Planilha1!O4504="Intervalo 3",'[1]Pesos dos Critérios'!$L$6,'[1]Pesos dos Critérios'!$M$6)))</f>
        <v>0.0277777777777778</v>
      </c>
      <c r="AF4504" s="5" t="n">
        <f aca="false">IF(Q4504="Intervalo 1",'[1]Pesos dos Critérios'!$B$6,IF(Q4504="Intervalo 2",'[1]Pesos dos Critérios'!$C$6,IF(Q4504="Intervalo 3",'[1]Pesos dos Critérios'!$D$6,'[1]Pesos dos Critérios'!$E$6)))</f>
        <v>0.0125041257015435</v>
      </c>
      <c r="AG4504" s="5" t="n">
        <f aca="false">IF(S4504="Intervalo 1",'[1]Pesos dos Critérios'!$F$6,IF(S4504="Intervalo 2",'[1]Pesos dos Critérios'!$G$6,IF(S4504="Intervalo 3",'[1]Pesos dos Critérios'!$H$6,'[1]Pesos dos Critérios'!$I$6)))</f>
        <v>0.0198746726524504</v>
      </c>
      <c r="AH4504" s="5" t="n">
        <f aca="false">IF(U4504="Intervalo 1",'[1]Pesos dos Critérios'!$N$6,IF(U4504="Intervalo 2",'[1]Pesos dos Critérios'!$O$6,IF(U4504="Intervalo 3",'[1]Pesos dos Critérios'!$P$6,'[1]Pesos dos Critérios'!$Q$6)))</f>
        <v>0.032010582010582</v>
      </c>
      <c r="AI4504" s="5" t="n">
        <f aca="false">IF(AA4504="Intervalo 1",'[1]Pesos dos Critérios'!$R$6,IF(AA4504="Intervalo 2",'[1]Pesos dos Critérios'!$S$6,IF(AA4504="Intervalo 3",'[1]Pesos dos Critérios'!$T$6,'[1]Pesos dos Critérios'!$U$6)))</f>
        <v>0.0546296296296296</v>
      </c>
      <c r="AJ4504" s="5" t="n">
        <f aca="false">SUM(AB4504:AI4504)</f>
        <v>0.219374736330324</v>
      </c>
      <c r="AK4504" s="5" t="n">
        <v>4503</v>
      </c>
      <c r="AM4504" s="1" t="s">
        <v>60</v>
      </c>
    </row>
    <row r="4505" customFormat="false" ht="12.8" hidden="false" customHeight="true" outlineLevel="0" collapsed="false">
      <c r="A4505" s="7" t="n">
        <v>2019</v>
      </c>
      <c r="B4505" s="7" t="s">
        <v>204</v>
      </c>
      <c r="C4505" s="8" t="s">
        <v>205</v>
      </c>
      <c r="D4505" s="7" t="s">
        <v>843</v>
      </c>
      <c r="E4505" s="7" t="s">
        <v>2461</v>
      </c>
      <c r="F4505" s="7" t="s">
        <v>2463</v>
      </c>
      <c r="G4505" s="7" t="s">
        <v>224</v>
      </c>
      <c r="H4505" s="9" t="n">
        <v>2</v>
      </c>
      <c r="I4505" s="7" t="s">
        <v>1999</v>
      </c>
      <c r="J4505" s="8" t="s">
        <v>86</v>
      </c>
      <c r="K4505" s="10" t="s">
        <v>46</v>
      </c>
      <c r="L4505" s="10" t="s">
        <v>1943</v>
      </c>
      <c r="M4505" s="10" t="s">
        <v>48</v>
      </c>
      <c r="N4505" s="10" t="n">
        <v>0.006</v>
      </c>
      <c r="O4505" s="9" t="s">
        <v>49</v>
      </c>
      <c r="P4505" s="11" t="n">
        <v>0.336</v>
      </c>
      <c r="Q4505" s="8" t="s">
        <v>58</v>
      </c>
      <c r="R4505" s="11" t="n">
        <v>0.026</v>
      </c>
      <c r="S4505" s="8" t="s">
        <v>58</v>
      </c>
      <c r="T4505" s="11" t="n">
        <v>132</v>
      </c>
      <c r="U4505" s="8" t="s">
        <v>57</v>
      </c>
      <c r="V4505" s="11" t="n">
        <v>6.58</v>
      </c>
      <c r="W4505" s="11" t="n">
        <v>8.05</v>
      </c>
      <c r="X4505" s="11" t="n">
        <v>9.4</v>
      </c>
      <c r="Y4505" s="11" t="n">
        <v>11.5</v>
      </c>
      <c r="Z4505" s="11" t="n">
        <v>2.14</v>
      </c>
      <c r="AA4505" s="8" t="s">
        <v>58</v>
      </c>
      <c r="AB4505" s="5" t="n">
        <f aca="false">IF(C4505='[1]Pesos dos Critérios'!$V$3,'[1]Pesos dos Critérios'!$V$6,IF(Planilha1!C4505='[1]Pesos dos Critérios'!$W$3,'[1]Pesos dos Critérios'!$W$6,IF(Planilha1!C4505='[1]Pesos dos Critérios'!$X$3,'[1]Pesos dos Critérios'!$X$6,IF(Planilha1!C4505='[1]Pesos dos Critérios'!$Y$3,'[1]Pesos dos Critérios'!$Y$6,'[1]Pesos dos Critérios'!$Z$6))))</f>
        <v>0.0218518518518519</v>
      </c>
      <c r="AC4505" s="5" t="n">
        <f aca="false">IF(H4505=1,'[1]Pesos dos Critérios'!$AD$6,IF(Planilha1!H4505=2,'[1]Pesos dos Critérios'!$AE$6,IF(Planilha1!H4505=3,'[1]Pesos dos Critérios'!$AF$6,IF(Planilha1!H4505=4,'[1]Pesos dos Critérios'!$AG$6,'[1]Pesos dos Critérios'!$AH$6))))</f>
        <v>0.0136890596694518</v>
      </c>
      <c r="AD4505" s="5" t="n">
        <f aca="false">IF(J4505='[1]Pesos dos Critérios'!$AA$3,'[1]Pesos dos Critérios'!$AA$6,IF(Planilha1!J4505='[1]Pesos dos Critérios'!$AB$3,'[1]Pesos dos Critérios'!$AB$6,'[1]Pesos dos Critérios'!$AC$6))</f>
        <v>0.037037037037037</v>
      </c>
      <c r="AE4505" s="5" t="n">
        <f aca="false">IF(O4505="Intervalo 1",'[1]Pesos dos Critérios'!$J$6,IF(Planilha1!O4505="Intervalo 2",'[1]Pesos dos Critérios'!$K$6,IF(Planilha1!O4505="Intervalo 3",'[1]Pesos dos Critérios'!$L$6,'[1]Pesos dos Critérios'!$M$6)))</f>
        <v>0.0277777777777778</v>
      </c>
      <c r="AF4505" s="5" t="n">
        <f aca="false">IF(Q4505="Intervalo 1",'[1]Pesos dos Critérios'!$B$6,IF(Q4505="Intervalo 2",'[1]Pesos dos Critérios'!$C$6,IF(Q4505="Intervalo 3",'[1]Pesos dos Critérios'!$D$6,'[1]Pesos dos Critérios'!$E$6)))</f>
        <v>0.0125041257015435</v>
      </c>
      <c r="AG4505" s="5" t="n">
        <f aca="false">IF(S4505="Intervalo 1",'[1]Pesos dos Critérios'!$F$6,IF(S4505="Intervalo 2",'[1]Pesos dos Critérios'!$G$6,IF(S4505="Intervalo 3",'[1]Pesos dos Critérios'!$H$6,'[1]Pesos dos Critérios'!$I$6)))</f>
        <v>0.0198746726524504</v>
      </c>
      <c r="AH4505" s="5" t="n">
        <f aca="false">IF(U4505="Intervalo 1",'[1]Pesos dos Critérios'!$N$6,IF(U4505="Intervalo 2",'[1]Pesos dos Critérios'!$O$6,IF(U4505="Intervalo 3",'[1]Pesos dos Critérios'!$P$6,'[1]Pesos dos Critérios'!$Q$6)))</f>
        <v>0.032010582010582</v>
      </c>
      <c r="AI4505" s="5" t="n">
        <f aca="false">IF(AA4505="Intervalo 1",'[1]Pesos dos Critérios'!$R$6,IF(AA4505="Intervalo 2",'[1]Pesos dos Critérios'!$S$6,IF(AA4505="Intervalo 3",'[1]Pesos dos Critérios'!$T$6,'[1]Pesos dos Critérios'!$U$6)))</f>
        <v>0.0453703703703704</v>
      </c>
      <c r="AJ4505" s="5" t="n">
        <f aca="false">SUM(AB4505:AI4505)</f>
        <v>0.210115477071065</v>
      </c>
      <c r="AK4505" s="5" t="n">
        <v>4504</v>
      </c>
      <c r="AM4505" s="1" t="s">
        <v>96</v>
      </c>
    </row>
    <row r="4506" customFormat="false" ht="12.8" hidden="false" customHeight="true" outlineLevel="0" collapsed="false">
      <c r="A4506" s="7" t="n">
        <v>2019</v>
      </c>
      <c r="B4506" s="7" t="s">
        <v>204</v>
      </c>
      <c r="C4506" s="8" t="s">
        <v>205</v>
      </c>
      <c r="D4506" s="7" t="s">
        <v>843</v>
      </c>
      <c r="E4506" s="7" t="s">
        <v>2464</v>
      </c>
      <c r="F4506" s="7" t="s">
        <v>1235</v>
      </c>
      <c r="G4506" s="7" t="s">
        <v>847</v>
      </c>
      <c r="H4506" s="9" t="n">
        <v>1</v>
      </c>
      <c r="I4506" s="7" t="s">
        <v>1916</v>
      </c>
      <c r="J4506" s="8" t="s">
        <v>86</v>
      </c>
      <c r="K4506" s="10" t="s">
        <v>46</v>
      </c>
      <c r="L4506" s="10" t="s">
        <v>1943</v>
      </c>
      <c r="M4506" s="10" t="s">
        <v>48</v>
      </c>
      <c r="N4506" s="10" t="n">
        <v>0.013</v>
      </c>
      <c r="O4506" s="9" t="s">
        <v>49</v>
      </c>
      <c r="P4506" s="11" t="n">
        <v>0.323</v>
      </c>
      <c r="Q4506" s="8" t="s">
        <v>58</v>
      </c>
      <c r="R4506" s="11" t="n">
        <v>0.015</v>
      </c>
      <c r="S4506" s="8" t="s">
        <v>57</v>
      </c>
      <c r="T4506" s="11" t="n">
        <v>131</v>
      </c>
      <c r="U4506" s="8" t="s">
        <v>57</v>
      </c>
      <c r="V4506" s="11" t="n">
        <v>7.07</v>
      </c>
      <c r="W4506" s="11" t="n">
        <v>7.42</v>
      </c>
      <c r="X4506" s="11" t="n">
        <v>10.1</v>
      </c>
      <c r="Y4506" s="11" t="n">
        <v>10.6</v>
      </c>
      <c r="Z4506" s="11" t="n">
        <v>2.12</v>
      </c>
      <c r="AA4506" s="8" t="s">
        <v>57</v>
      </c>
      <c r="AB4506" s="5" t="n">
        <f aca="false">IF(C4506='[1]Pesos dos Critérios'!$V$3,'[1]Pesos dos Critérios'!$V$6,IF(Planilha1!C4506='[1]Pesos dos Critérios'!$W$3,'[1]Pesos dos Critérios'!$W$6,IF(Planilha1!C4506='[1]Pesos dos Critérios'!$X$3,'[1]Pesos dos Critérios'!$X$6,IF(Planilha1!C4506='[1]Pesos dos Critérios'!$Y$3,'[1]Pesos dos Critérios'!$Y$6,'[1]Pesos dos Critérios'!$Z$6))))</f>
        <v>0.0218518518518519</v>
      </c>
      <c r="AC4506" s="5" t="n">
        <f aca="false">IF(H4506=1,'[1]Pesos dos Critérios'!$AD$6,IF(Planilha1!H4506=2,'[1]Pesos dos Critérios'!$AE$6,IF(Planilha1!H4506=3,'[1]Pesos dos Critérios'!$AF$6,IF(Planilha1!H4506=4,'[1]Pesos dos Critérios'!$AG$6,'[1]Pesos dos Critérios'!$AH$6))))</f>
        <v>0.0168449887077338</v>
      </c>
      <c r="AD4506" s="5" t="n">
        <f aca="false">IF(J4506='[1]Pesos dos Critérios'!$AA$3,'[1]Pesos dos Critérios'!$AA$6,IF(Planilha1!J4506='[1]Pesos dos Critérios'!$AB$3,'[1]Pesos dos Critérios'!$AB$6,'[1]Pesos dos Critérios'!$AC$6))</f>
        <v>0.037037037037037</v>
      </c>
      <c r="AE4506" s="5" t="n">
        <f aca="false">IF(O4506="Intervalo 1",'[1]Pesos dos Critérios'!$J$6,IF(Planilha1!O4506="Intervalo 2",'[1]Pesos dos Critérios'!$K$6,IF(Planilha1!O4506="Intervalo 3",'[1]Pesos dos Critérios'!$L$6,'[1]Pesos dos Critérios'!$M$6)))</f>
        <v>0.0277777777777778</v>
      </c>
      <c r="AF4506" s="5" t="n">
        <f aca="false">IF(Q4506="Intervalo 1",'[1]Pesos dos Critérios'!$B$6,IF(Q4506="Intervalo 2",'[1]Pesos dos Critérios'!$C$6,IF(Q4506="Intervalo 3",'[1]Pesos dos Critérios'!$D$6,'[1]Pesos dos Critérios'!$E$6)))</f>
        <v>0.0125041257015435</v>
      </c>
      <c r="AG4506" s="5" t="n">
        <f aca="false">IF(S4506="Intervalo 1",'[1]Pesos dos Critérios'!$F$6,IF(S4506="Intervalo 2",'[1]Pesos dos Critérios'!$G$6,IF(S4506="Intervalo 3",'[1]Pesos dos Critérios'!$H$6,'[1]Pesos dos Critérios'!$I$6)))</f>
        <v>0.0397493453049009</v>
      </c>
      <c r="AH4506" s="5" t="n">
        <f aca="false">IF(U4506="Intervalo 1",'[1]Pesos dos Critérios'!$N$6,IF(U4506="Intervalo 2",'[1]Pesos dos Critérios'!$O$6,IF(U4506="Intervalo 3",'[1]Pesos dos Critérios'!$P$6,'[1]Pesos dos Critérios'!$Q$6)))</f>
        <v>0.032010582010582</v>
      </c>
      <c r="AI4506" s="5" t="n">
        <f aca="false">IF(AA4506="Intervalo 1",'[1]Pesos dos Critérios'!$R$6,IF(AA4506="Intervalo 2",'[1]Pesos dos Critérios'!$S$6,IF(AA4506="Intervalo 3",'[1]Pesos dos Critérios'!$T$6,'[1]Pesos dos Critérios'!$U$6)))</f>
        <v>0.0546296296296296</v>
      </c>
      <c r="AJ4506" s="5" t="n">
        <f aca="false">SUM(AB4506:AI4506)</f>
        <v>0.242405338021057</v>
      </c>
      <c r="AK4506" s="5" t="n">
        <v>4505</v>
      </c>
      <c r="AM4506" s="1" t="s">
        <v>67</v>
      </c>
    </row>
    <row r="4507" customFormat="false" ht="12.8" hidden="false" customHeight="true" outlineLevel="0" collapsed="false">
      <c r="A4507" s="7" t="n">
        <v>2019</v>
      </c>
      <c r="B4507" s="7" t="s">
        <v>204</v>
      </c>
      <c r="C4507" s="8" t="s">
        <v>205</v>
      </c>
      <c r="D4507" s="7" t="s">
        <v>843</v>
      </c>
      <c r="E4507" s="7" t="s">
        <v>2464</v>
      </c>
      <c r="F4507" s="7" t="s">
        <v>2465</v>
      </c>
      <c r="G4507" s="7" t="s">
        <v>224</v>
      </c>
      <c r="H4507" s="9" t="n">
        <v>2</v>
      </c>
      <c r="I4507" s="7" t="s">
        <v>1999</v>
      </c>
      <c r="J4507" s="8" t="s">
        <v>86</v>
      </c>
      <c r="K4507" s="10" t="s">
        <v>46</v>
      </c>
      <c r="L4507" s="10" t="s">
        <v>1943</v>
      </c>
      <c r="M4507" s="10" t="s">
        <v>48</v>
      </c>
      <c r="N4507" s="10" t="n">
        <v>0.004</v>
      </c>
      <c r="O4507" s="9" t="s">
        <v>49</v>
      </c>
      <c r="P4507" s="11" t="n">
        <v>0.443</v>
      </c>
      <c r="Q4507" s="8" t="s">
        <v>50</v>
      </c>
      <c r="R4507" s="11" t="n">
        <v>0.032</v>
      </c>
      <c r="S4507" s="8" t="s">
        <v>50</v>
      </c>
      <c r="T4507" s="11" t="n">
        <v>135</v>
      </c>
      <c r="U4507" s="8" t="s">
        <v>58</v>
      </c>
      <c r="V4507" s="11" t="n">
        <v>6.51</v>
      </c>
      <c r="W4507" s="11" t="n">
        <v>7.91</v>
      </c>
      <c r="X4507" s="11" t="n">
        <v>9.3</v>
      </c>
      <c r="Y4507" s="11" t="n">
        <v>11.3</v>
      </c>
      <c r="Z4507" s="11" t="n">
        <v>2.18</v>
      </c>
      <c r="AA4507" s="8" t="s">
        <v>58</v>
      </c>
      <c r="AB4507" s="5" t="n">
        <f aca="false">IF(C4507='[1]Pesos dos Critérios'!$V$3,'[1]Pesos dos Critérios'!$V$6,IF(Planilha1!C4507='[1]Pesos dos Critérios'!$W$3,'[1]Pesos dos Critérios'!$W$6,IF(Planilha1!C4507='[1]Pesos dos Critérios'!$X$3,'[1]Pesos dos Critérios'!$X$6,IF(Planilha1!C4507='[1]Pesos dos Critérios'!$Y$3,'[1]Pesos dos Critérios'!$Y$6,'[1]Pesos dos Critérios'!$Z$6))))</f>
        <v>0.0218518518518519</v>
      </c>
      <c r="AC4507" s="5" t="n">
        <f aca="false">IF(H4507=1,'[1]Pesos dos Critérios'!$AD$6,IF(Planilha1!H4507=2,'[1]Pesos dos Critérios'!$AE$6,IF(Planilha1!H4507=3,'[1]Pesos dos Critérios'!$AF$6,IF(Planilha1!H4507=4,'[1]Pesos dos Critérios'!$AG$6,'[1]Pesos dos Critérios'!$AH$6))))</f>
        <v>0.0136890596694518</v>
      </c>
      <c r="AD4507" s="5" t="n">
        <f aca="false">IF(J4507='[1]Pesos dos Critérios'!$AA$3,'[1]Pesos dos Critérios'!$AA$6,IF(Planilha1!J4507='[1]Pesos dos Critérios'!$AB$3,'[1]Pesos dos Critérios'!$AB$6,'[1]Pesos dos Critérios'!$AC$6))</f>
        <v>0.037037037037037</v>
      </c>
      <c r="AE4507" s="5" t="n">
        <f aca="false">IF(O4507="Intervalo 1",'[1]Pesos dos Critérios'!$J$6,IF(Planilha1!O4507="Intervalo 2",'[1]Pesos dos Critérios'!$K$6,IF(Planilha1!O4507="Intervalo 3",'[1]Pesos dos Critérios'!$L$6,'[1]Pesos dos Critérios'!$M$6)))</f>
        <v>0.0277777777777778</v>
      </c>
      <c r="AF4507" s="5" t="n">
        <f aca="false">IF(Q4507="Intervalo 1",'[1]Pesos dos Critérios'!$B$6,IF(Q4507="Intervalo 2",'[1]Pesos dos Critérios'!$C$6,IF(Q4507="Intervalo 3",'[1]Pesos dos Critérios'!$D$6,'[1]Pesos dos Critérios'!$E$6)))</f>
        <v>0.00675642659701681</v>
      </c>
      <c r="AG4507" s="5" t="n">
        <f aca="false">IF(S4507="Intervalo 1",'[1]Pesos dos Critérios'!$F$6,IF(S4507="Intervalo 2",'[1]Pesos dos Critérios'!$G$6,IF(S4507="Intervalo 3",'[1]Pesos dos Critérios'!$H$6,'[1]Pesos dos Critérios'!$I$6)))</f>
        <v>0.00942293303404415</v>
      </c>
      <c r="AH4507" s="5" t="n">
        <f aca="false">IF(U4507="Intervalo 1",'[1]Pesos dos Critérios'!$N$6,IF(U4507="Intervalo 2",'[1]Pesos dos Critérios'!$O$6,IF(U4507="Intervalo 3",'[1]Pesos dos Critérios'!$P$6,'[1]Pesos dos Critérios'!$Q$6)))</f>
        <v>0.0227513227513227</v>
      </c>
      <c r="AI4507" s="5" t="n">
        <f aca="false">IF(AA4507="Intervalo 1",'[1]Pesos dos Critérios'!$R$6,IF(AA4507="Intervalo 2",'[1]Pesos dos Critérios'!$S$6,IF(AA4507="Intervalo 3",'[1]Pesos dos Critérios'!$T$6,'[1]Pesos dos Critérios'!$U$6)))</f>
        <v>0.0453703703703704</v>
      </c>
      <c r="AJ4507" s="5" t="n">
        <f aca="false">SUM(AB4507:AI4507)</f>
        <v>0.184656779088873</v>
      </c>
      <c r="AK4507" s="5" t="n">
        <v>4506</v>
      </c>
      <c r="AM4507" s="1" t="s">
        <v>96</v>
      </c>
    </row>
    <row r="4508" customFormat="false" ht="12.8" hidden="false" customHeight="true" outlineLevel="0" collapsed="false">
      <c r="A4508" s="7" t="n">
        <v>2019</v>
      </c>
      <c r="B4508" s="7" t="s">
        <v>204</v>
      </c>
      <c r="C4508" s="8" t="s">
        <v>205</v>
      </c>
      <c r="D4508" s="7" t="s">
        <v>866</v>
      </c>
      <c r="E4508" s="7" t="s">
        <v>1281</v>
      </c>
      <c r="F4508" s="7" t="s">
        <v>2466</v>
      </c>
      <c r="G4508" s="7" t="s">
        <v>224</v>
      </c>
      <c r="H4508" s="9" t="n">
        <v>2</v>
      </c>
      <c r="I4508" s="7" t="s">
        <v>1999</v>
      </c>
      <c r="J4508" s="8" t="s">
        <v>86</v>
      </c>
      <c r="K4508" s="10" t="s">
        <v>46</v>
      </c>
      <c r="L4508" s="10" t="s">
        <v>1943</v>
      </c>
      <c r="M4508" s="10" t="s">
        <v>48</v>
      </c>
      <c r="N4508" s="10" t="n">
        <v>0.01</v>
      </c>
      <c r="O4508" s="9" t="s">
        <v>49</v>
      </c>
      <c r="P4508" s="11" t="n">
        <v>0.07</v>
      </c>
      <c r="Q4508" s="8" t="s">
        <v>49</v>
      </c>
      <c r="R4508" s="11" t="n">
        <v>0.014</v>
      </c>
      <c r="S4508" s="8" t="s">
        <v>57</v>
      </c>
      <c r="T4508" s="11" t="n">
        <v>117</v>
      </c>
      <c r="U4508" s="8" t="s">
        <v>57</v>
      </c>
      <c r="V4508" s="11" t="n">
        <v>7.42</v>
      </c>
      <c r="W4508" s="11" t="n">
        <v>9.03</v>
      </c>
      <c r="X4508" s="11" t="n">
        <v>10.6</v>
      </c>
      <c r="Y4508" s="11" t="n">
        <v>12.9</v>
      </c>
      <c r="Z4508" s="11" t="n">
        <v>1.89</v>
      </c>
      <c r="AA4508" s="8" t="s">
        <v>57</v>
      </c>
      <c r="AB4508" s="5" t="n">
        <f aca="false">IF(C4508='[1]Pesos dos Critérios'!$V$3,'[1]Pesos dos Critérios'!$V$6,IF(Planilha1!C4508='[1]Pesos dos Critérios'!$W$3,'[1]Pesos dos Critérios'!$W$6,IF(Planilha1!C4508='[1]Pesos dos Critérios'!$X$3,'[1]Pesos dos Critérios'!$X$6,IF(Planilha1!C4508='[1]Pesos dos Critérios'!$Y$3,'[1]Pesos dos Critérios'!$Y$6,'[1]Pesos dos Critérios'!$Z$6))))</f>
        <v>0.0218518518518519</v>
      </c>
      <c r="AC4508" s="5" t="n">
        <f aca="false">IF(H4508=1,'[1]Pesos dos Critérios'!$AD$6,IF(Planilha1!H4508=2,'[1]Pesos dos Critérios'!$AE$6,IF(Planilha1!H4508=3,'[1]Pesos dos Critérios'!$AF$6,IF(Planilha1!H4508=4,'[1]Pesos dos Critérios'!$AG$6,'[1]Pesos dos Critérios'!$AH$6))))</f>
        <v>0.0136890596694518</v>
      </c>
      <c r="AD4508" s="5" t="n">
        <f aca="false">IF(J4508='[1]Pesos dos Critérios'!$AA$3,'[1]Pesos dos Critérios'!$AA$6,IF(Planilha1!J4508='[1]Pesos dos Critérios'!$AB$3,'[1]Pesos dos Critérios'!$AB$6,'[1]Pesos dos Critérios'!$AC$6))</f>
        <v>0.037037037037037</v>
      </c>
      <c r="AE4508" s="5" t="n">
        <f aca="false">IF(O4508="Intervalo 1",'[1]Pesos dos Critérios'!$J$6,IF(Planilha1!O4508="Intervalo 2",'[1]Pesos dos Critérios'!$K$6,IF(Planilha1!O4508="Intervalo 3",'[1]Pesos dos Critérios'!$L$6,'[1]Pesos dos Critérios'!$M$6)))</f>
        <v>0.0277777777777778</v>
      </c>
      <c r="AF4508" s="5" t="n">
        <f aca="false">IF(Q4508="Intervalo 1",'[1]Pesos dos Critérios'!$B$6,IF(Q4508="Intervalo 2",'[1]Pesos dos Critérios'!$C$6,IF(Q4508="Intervalo 3",'[1]Pesos dos Critérios'!$D$6,'[1]Pesos dos Critérios'!$E$6)))</f>
        <v>0.0730801241735963</v>
      </c>
      <c r="AG4508" s="5" t="n">
        <f aca="false">IF(S4508="Intervalo 1",'[1]Pesos dos Critérios'!$F$6,IF(S4508="Intervalo 2",'[1]Pesos dos Critérios'!$G$6,IF(S4508="Intervalo 3",'[1]Pesos dos Critérios'!$H$6,'[1]Pesos dos Critérios'!$I$6)))</f>
        <v>0.0397493453049009</v>
      </c>
      <c r="AH4508" s="5" t="n">
        <f aca="false">IF(U4508="Intervalo 1",'[1]Pesos dos Critérios'!$N$6,IF(U4508="Intervalo 2",'[1]Pesos dos Critérios'!$O$6,IF(U4508="Intervalo 3",'[1]Pesos dos Critérios'!$P$6,'[1]Pesos dos Critérios'!$Q$6)))</f>
        <v>0.032010582010582</v>
      </c>
      <c r="AI4508" s="5" t="n">
        <f aca="false">IF(AA4508="Intervalo 1",'[1]Pesos dos Critérios'!$R$6,IF(AA4508="Intervalo 2",'[1]Pesos dos Critérios'!$S$6,IF(AA4508="Intervalo 3",'[1]Pesos dos Critérios'!$T$6,'[1]Pesos dos Critérios'!$U$6)))</f>
        <v>0.0546296296296296</v>
      </c>
      <c r="AJ4508" s="5" t="n">
        <f aca="false">SUM(AB4508:AI4508)</f>
        <v>0.299825407454827</v>
      </c>
      <c r="AK4508" s="5" t="n">
        <v>4507</v>
      </c>
      <c r="AM4508" s="1" t="s">
        <v>52</v>
      </c>
    </row>
    <row r="4509" customFormat="false" ht="12.8" hidden="false" customHeight="true" outlineLevel="0" collapsed="false">
      <c r="A4509" s="7" t="n">
        <v>2019</v>
      </c>
      <c r="B4509" s="7" t="s">
        <v>204</v>
      </c>
      <c r="C4509" s="8" t="s">
        <v>205</v>
      </c>
      <c r="D4509" s="7" t="s">
        <v>866</v>
      </c>
      <c r="E4509" s="7" t="s">
        <v>871</v>
      </c>
      <c r="F4509" s="7" t="s">
        <v>2466</v>
      </c>
      <c r="G4509" s="7" t="s">
        <v>224</v>
      </c>
      <c r="H4509" s="9" t="n">
        <v>2</v>
      </c>
      <c r="I4509" s="7" t="s">
        <v>1999</v>
      </c>
      <c r="J4509" s="8" t="s">
        <v>86</v>
      </c>
      <c r="K4509" s="10" t="s">
        <v>46</v>
      </c>
      <c r="L4509" s="10" t="s">
        <v>1943</v>
      </c>
      <c r="M4509" s="10" t="s">
        <v>48</v>
      </c>
      <c r="N4509" s="10" t="n">
        <v>0.01</v>
      </c>
      <c r="O4509" s="9" t="s">
        <v>57</v>
      </c>
      <c r="P4509" s="11" t="n">
        <v>0.075</v>
      </c>
      <c r="Q4509" s="8" t="s">
        <v>49</v>
      </c>
      <c r="R4509" s="11" t="n">
        <v>0.015</v>
      </c>
      <c r="S4509" s="8" t="s">
        <v>57</v>
      </c>
      <c r="T4509" s="11" t="n">
        <v>122</v>
      </c>
      <c r="U4509" s="8" t="s">
        <v>57</v>
      </c>
      <c r="V4509" s="11" t="n">
        <v>7.14</v>
      </c>
      <c r="W4509" s="11" t="n">
        <v>8.54</v>
      </c>
      <c r="X4509" s="11" t="n">
        <v>10.2</v>
      </c>
      <c r="Y4509" s="11" t="n">
        <v>12.2</v>
      </c>
      <c r="Z4509" s="11" t="n">
        <v>1.98</v>
      </c>
      <c r="AA4509" s="8" t="s">
        <v>57</v>
      </c>
      <c r="AB4509" s="5" t="n">
        <f aca="false">IF(C4509='[1]Pesos dos Critérios'!$V$3,'[1]Pesos dos Critérios'!$V$6,IF(Planilha1!C4509='[1]Pesos dos Critérios'!$W$3,'[1]Pesos dos Critérios'!$W$6,IF(Planilha1!C4509='[1]Pesos dos Critérios'!$X$3,'[1]Pesos dos Critérios'!$X$6,IF(Planilha1!C4509='[1]Pesos dos Critérios'!$Y$3,'[1]Pesos dos Critérios'!$Y$6,'[1]Pesos dos Critérios'!$Z$6))))</f>
        <v>0.0218518518518519</v>
      </c>
      <c r="AC4509" s="5" t="n">
        <f aca="false">IF(H4509=1,'[1]Pesos dos Critérios'!$AD$6,IF(Planilha1!H4509=2,'[1]Pesos dos Critérios'!$AE$6,IF(Planilha1!H4509=3,'[1]Pesos dos Critérios'!$AF$6,IF(Planilha1!H4509=4,'[1]Pesos dos Critérios'!$AG$6,'[1]Pesos dos Critérios'!$AH$6))))</f>
        <v>0.0136890596694518</v>
      </c>
      <c r="AD4509" s="5" t="n">
        <f aca="false">IF(J4509='[1]Pesos dos Critérios'!$AA$3,'[1]Pesos dos Critérios'!$AA$6,IF(Planilha1!J4509='[1]Pesos dos Critérios'!$AB$3,'[1]Pesos dos Critérios'!$AB$6,'[1]Pesos dos Critérios'!$AC$6))</f>
        <v>0.037037037037037</v>
      </c>
      <c r="AE4509" s="5" t="n">
        <f aca="false">IF(O4509="Intervalo 1",'[1]Pesos dos Critérios'!$J$6,IF(Planilha1!O4509="Intervalo 2",'[1]Pesos dos Critérios'!$K$6,IF(Planilha1!O4509="Intervalo 3",'[1]Pesos dos Critérios'!$L$6,'[1]Pesos dos Critérios'!$M$6)))</f>
        <v>0.0277777777777778</v>
      </c>
      <c r="AF4509" s="5" t="n">
        <f aca="false">IF(Q4509="Intervalo 1",'[1]Pesos dos Critérios'!$B$6,IF(Q4509="Intervalo 2",'[1]Pesos dos Critérios'!$C$6,IF(Q4509="Intervalo 3",'[1]Pesos dos Critérios'!$D$6,'[1]Pesos dos Critérios'!$E$6)))</f>
        <v>0.0730801241735963</v>
      </c>
      <c r="AG4509" s="5" t="n">
        <f aca="false">IF(S4509="Intervalo 1",'[1]Pesos dos Critérios'!$F$6,IF(S4509="Intervalo 2",'[1]Pesos dos Critérios'!$G$6,IF(S4509="Intervalo 3",'[1]Pesos dos Critérios'!$H$6,'[1]Pesos dos Critérios'!$I$6)))</f>
        <v>0.0397493453049009</v>
      </c>
      <c r="AH4509" s="5" t="n">
        <f aca="false">IF(U4509="Intervalo 1",'[1]Pesos dos Critérios'!$N$6,IF(U4509="Intervalo 2",'[1]Pesos dos Critérios'!$O$6,IF(U4509="Intervalo 3",'[1]Pesos dos Critérios'!$P$6,'[1]Pesos dos Critérios'!$Q$6)))</f>
        <v>0.032010582010582</v>
      </c>
      <c r="AI4509" s="5" t="n">
        <f aca="false">IF(AA4509="Intervalo 1",'[1]Pesos dos Critérios'!$R$6,IF(AA4509="Intervalo 2",'[1]Pesos dos Critérios'!$S$6,IF(AA4509="Intervalo 3",'[1]Pesos dos Critérios'!$T$6,'[1]Pesos dos Critérios'!$U$6)))</f>
        <v>0.0546296296296296</v>
      </c>
      <c r="AJ4509" s="5" t="n">
        <f aca="false">SUM(AB4509:AI4509)</f>
        <v>0.299825407454827</v>
      </c>
      <c r="AK4509" s="5" t="n">
        <v>4508</v>
      </c>
      <c r="AM4509" s="1" t="s">
        <v>52</v>
      </c>
    </row>
    <row r="4510" customFormat="false" ht="12.8" hidden="false" customHeight="true" outlineLevel="0" collapsed="false">
      <c r="A4510" s="7" t="n">
        <v>2019</v>
      </c>
      <c r="B4510" s="7" t="s">
        <v>204</v>
      </c>
      <c r="C4510" s="8" t="s">
        <v>205</v>
      </c>
      <c r="D4510" s="7" t="s">
        <v>866</v>
      </c>
      <c r="E4510" s="7" t="s">
        <v>58</v>
      </c>
      <c r="F4510" s="7" t="s">
        <v>2467</v>
      </c>
      <c r="G4510" s="7" t="s">
        <v>2745</v>
      </c>
      <c r="H4510" s="9" t="n">
        <v>1</v>
      </c>
      <c r="I4510" s="7" t="s">
        <v>2469</v>
      </c>
      <c r="J4510" s="8" t="s">
        <v>86</v>
      </c>
      <c r="K4510" s="10" t="s">
        <v>46</v>
      </c>
      <c r="L4510" s="10" t="s">
        <v>1943</v>
      </c>
      <c r="M4510" s="10" t="s">
        <v>48</v>
      </c>
      <c r="N4510" s="10" t="n">
        <v>0.004</v>
      </c>
      <c r="O4510" s="9" t="s">
        <v>57</v>
      </c>
      <c r="P4510" s="11" t="n">
        <v>0.15</v>
      </c>
      <c r="Q4510" s="8" t="s">
        <v>57</v>
      </c>
      <c r="R4510" s="11" t="n">
        <v>0.003</v>
      </c>
      <c r="S4510" s="8" t="s">
        <v>49</v>
      </c>
      <c r="T4510" s="11" t="n">
        <v>53</v>
      </c>
      <c r="U4510" s="8" t="s">
        <v>49</v>
      </c>
      <c r="V4510" s="11" t="n">
        <v>17.43</v>
      </c>
      <c r="W4510" s="11" t="n">
        <v>15.05</v>
      </c>
      <c r="X4510" s="11" t="n">
        <v>24.9</v>
      </c>
      <c r="Y4510" s="11" t="n">
        <v>21.5</v>
      </c>
      <c r="Z4510" s="11" t="n">
        <v>0.86</v>
      </c>
      <c r="AA4510" s="8" t="s">
        <v>49</v>
      </c>
      <c r="AB4510" s="5" t="n">
        <f aca="false">IF(C4510='[1]Pesos dos Critérios'!$V$3,'[1]Pesos dos Critérios'!$V$6,IF(Planilha1!C4510='[1]Pesos dos Critérios'!$W$3,'[1]Pesos dos Critérios'!$W$6,IF(Planilha1!C4510='[1]Pesos dos Critérios'!$X$3,'[1]Pesos dos Critérios'!$X$6,IF(Planilha1!C4510='[1]Pesos dos Critérios'!$Y$3,'[1]Pesos dos Critérios'!$Y$6,'[1]Pesos dos Critérios'!$Z$6))))</f>
        <v>0.0218518518518519</v>
      </c>
      <c r="AC4510" s="5" t="n">
        <f aca="false">IF(H4510=1,'[1]Pesos dos Critérios'!$AD$6,IF(Planilha1!H4510=2,'[1]Pesos dos Critérios'!$AE$6,IF(Planilha1!H4510=3,'[1]Pesos dos Critérios'!$AF$6,IF(Planilha1!H4510=4,'[1]Pesos dos Critérios'!$AG$6,'[1]Pesos dos Critérios'!$AH$6))))</f>
        <v>0.0168449887077338</v>
      </c>
      <c r="AD4510" s="5" t="n">
        <f aca="false">IF(J4510='[1]Pesos dos Critérios'!$AA$3,'[1]Pesos dos Critérios'!$AA$6,IF(Planilha1!J4510='[1]Pesos dos Critérios'!$AB$3,'[1]Pesos dos Critérios'!$AB$6,'[1]Pesos dos Critérios'!$AC$6))</f>
        <v>0.037037037037037</v>
      </c>
      <c r="AE4510" s="5" t="n">
        <f aca="false">IF(O4510="Intervalo 1",'[1]Pesos dos Critérios'!$J$6,IF(Planilha1!O4510="Intervalo 2",'[1]Pesos dos Critérios'!$K$6,IF(Planilha1!O4510="Intervalo 3",'[1]Pesos dos Critérios'!$L$6,'[1]Pesos dos Critérios'!$M$6)))</f>
        <v>0.0277777777777778</v>
      </c>
      <c r="AF4510" s="5" t="n">
        <f aca="false">IF(Q4510="Intervalo 1",'[1]Pesos dos Critérios'!$B$6,IF(Q4510="Intervalo 2",'[1]Pesos dos Critérios'!$C$6,IF(Q4510="Intervalo 3",'[1]Pesos dos Critérios'!$D$6,'[1]Pesos dos Critérios'!$E$6)))</f>
        <v>0.0187704346389545</v>
      </c>
      <c r="AG4510" s="5" t="n">
        <f aca="false">IF(S4510="Intervalo 1",'[1]Pesos dos Critérios'!$F$6,IF(S4510="Intervalo 2",'[1]Pesos dos Critérios'!$G$6,IF(S4510="Intervalo 3",'[1]Pesos dos Critérios'!$H$6,'[1]Pesos dos Critérios'!$I$6)))</f>
        <v>0.0420641601197157</v>
      </c>
      <c r="AH4510" s="5" t="n">
        <f aca="false">IF(U4510="Intervalo 1",'[1]Pesos dos Critérios'!$N$6,IF(U4510="Intervalo 2",'[1]Pesos dos Critérios'!$O$6,IF(U4510="Intervalo 3",'[1]Pesos dos Critérios'!$P$6,'[1]Pesos dos Critérios'!$Q$6)))</f>
        <v>0.0375661375661376</v>
      </c>
      <c r="AI4510" s="5" t="n">
        <f aca="false">IF(AA4510="Intervalo 1",'[1]Pesos dos Critérios'!$R$6,IF(AA4510="Intervalo 2",'[1]Pesos dos Critérios'!$S$6,IF(AA4510="Intervalo 3",'[1]Pesos dos Critérios'!$T$6,'[1]Pesos dos Critérios'!$U$6)))</f>
        <v>0.0768518518518519</v>
      </c>
      <c r="AJ4510" s="5" t="n">
        <f aca="false">SUM(AB4510:AI4510)</f>
        <v>0.27876423955106</v>
      </c>
      <c r="AK4510" s="5" t="n">
        <v>4509</v>
      </c>
      <c r="AM4510" s="1" t="s">
        <v>52</v>
      </c>
    </row>
    <row r="4511" customFormat="false" ht="12.8" hidden="false" customHeight="true" outlineLevel="0" collapsed="false">
      <c r="A4511" s="7" t="n">
        <v>2019</v>
      </c>
      <c r="B4511" s="7" t="s">
        <v>204</v>
      </c>
      <c r="C4511" s="8" t="s">
        <v>205</v>
      </c>
      <c r="D4511" s="7" t="s">
        <v>1897</v>
      </c>
      <c r="E4511" s="7" t="s">
        <v>1993</v>
      </c>
      <c r="F4511" s="7" t="s">
        <v>1262</v>
      </c>
      <c r="G4511" s="7" t="s">
        <v>43</v>
      </c>
      <c r="H4511" s="9" t="n">
        <v>1</v>
      </c>
      <c r="I4511" s="7" t="s">
        <v>1916</v>
      </c>
      <c r="J4511" s="8" t="s">
        <v>86</v>
      </c>
      <c r="K4511" s="10" t="s">
        <v>46</v>
      </c>
      <c r="L4511" s="10" t="s">
        <v>83</v>
      </c>
      <c r="M4511" s="10" t="s">
        <v>56</v>
      </c>
      <c r="N4511" s="10" t="n">
        <v>0.029</v>
      </c>
      <c r="O4511" s="9" t="s">
        <v>49</v>
      </c>
      <c r="P4511" s="11" t="n">
        <v>0.383</v>
      </c>
      <c r="Q4511" s="8" t="s">
        <v>58</v>
      </c>
      <c r="R4511" s="11" t="n">
        <v>0.015</v>
      </c>
      <c r="S4511" s="8" t="s">
        <v>57</v>
      </c>
      <c r="T4511" s="11" t="n">
        <v>107</v>
      </c>
      <c r="U4511" s="8" t="s">
        <v>49</v>
      </c>
      <c r="V4511" s="11" t="n">
        <v>8</v>
      </c>
      <c r="W4511" s="11" t="n">
        <v>10.2</v>
      </c>
      <c r="X4511" s="11" t="n">
        <v>11.4</v>
      </c>
      <c r="Y4511" s="11" t="n">
        <v>14.2</v>
      </c>
      <c r="Z4511" s="11" t="n">
        <v>1.72</v>
      </c>
      <c r="AA4511" s="8" t="s">
        <v>49</v>
      </c>
      <c r="AB4511" s="5" t="n">
        <f aca="false">IF(C4511='[1]Pesos dos Critérios'!$V$3,'[1]Pesos dos Critérios'!$V$6,IF(Planilha1!C4511='[1]Pesos dos Critérios'!$W$3,'[1]Pesos dos Critérios'!$W$6,IF(Planilha1!C4511='[1]Pesos dos Critérios'!$X$3,'[1]Pesos dos Critérios'!$X$6,IF(Planilha1!C4511='[1]Pesos dos Critérios'!$Y$3,'[1]Pesos dos Critérios'!$Y$6,'[1]Pesos dos Critérios'!$Z$6))))</f>
        <v>0.0218518518518519</v>
      </c>
      <c r="AC4511" s="5" t="n">
        <f aca="false">IF(H4511=1,'[1]Pesos dos Critérios'!$AD$6,IF(Planilha1!H4511=2,'[1]Pesos dos Critérios'!$AE$6,IF(Planilha1!H4511=3,'[1]Pesos dos Critérios'!$AF$6,IF(Planilha1!H4511=4,'[1]Pesos dos Critérios'!$AG$6,'[1]Pesos dos Critérios'!$AH$6))))</f>
        <v>0.0168449887077338</v>
      </c>
      <c r="AD4511" s="5" t="n">
        <f aca="false">IF(J4511='[1]Pesos dos Critérios'!$AA$3,'[1]Pesos dos Critérios'!$AA$6,IF(Planilha1!J4511='[1]Pesos dos Critérios'!$AB$3,'[1]Pesos dos Critérios'!$AB$6,'[1]Pesos dos Critérios'!$AC$6))</f>
        <v>0.037037037037037</v>
      </c>
      <c r="AE4511" s="5" t="n">
        <f aca="false">IF(O4511="Intervalo 1",'[1]Pesos dos Critérios'!$J$6,IF(Planilha1!O4511="Intervalo 2",'[1]Pesos dos Critérios'!$K$6,IF(Planilha1!O4511="Intervalo 3",'[1]Pesos dos Critérios'!$L$6,'[1]Pesos dos Critérios'!$M$6)))</f>
        <v>0.0277777777777778</v>
      </c>
      <c r="AF4511" s="5" t="n">
        <f aca="false">IF(Q4511="Intervalo 1",'[1]Pesos dos Critérios'!$B$6,IF(Q4511="Intervalo 2",'[1]Pesos dos Critérios'!$C$6,IF(Q4511="Intervalo 3",'[1]Pesos dos Critérios'!$D$6,'[1]Pesos dos Critérios'!$E$6)))</f>
        <v>0.0125041257015435</v>
      </c>
      <c r="AG4511" s="5" t="n">
        <f aca="false">IF(S4511="Intervalo 1",'[1]Pesos dos Critérios'!$F$6,IF(S4511="Intervalo 2",'[1]Pesos dos Critérios'!$G$6,IF(S4511="Intervalo 3",'[1]Pesos dos Critérios'!$H$6,'[1]Pesos dos Critérios'!$I$6)))</f>
        <v>0.0397493453049009</v>
      </c>
      <c r="AH4511" s="5" t="n">
        <f aca="false">IF(U4511="Intervalo 1",'[1]Pesos dos Critérios'!$N$6,IF(U4511="Intervalo 2",'[1]Pesos dos Critérios'!$O$6,IF(U4511="Intervalo 3",'[1]Pesos dos Critérios'!$P$6,'[1]Pesos dos Critérios'!$Q$6)))</f>
        <v>0.0375661375661376</v>
      </c>
      <c r="AI4511" s="5" t="n">
        <f aca="false">IF(AA4511="Intervalo 1",'[1]Pesos dos Critérios'!$R$6,IF(AA4511="Intervalo 2",'[1]Pesos dos Critérios'!$S$6,IF(AA4511="Intervalo 3",'[1]Pesos dos Critérios'!$T$6,'[1]Pesos dos Critérios'!$U$6)))</f>
        <v>0.0768518518518519</v>
      </c>
      <c r="AJ4511" s="5" t="n">
        <f aca="false">SUM(AB4511:AI4511)</f>
        <v>0.270183115798834</v>
      </c>
      <c r="AK4511" s="5" t="n">
        <v>4510</v>
      </c>
      <c r="AM4511" s="1" t="s">
        <v>52</v>
      </c>
    </row>
    <row r="4512" customFormat="false" ht="12.8" hidden="false" customHeight="true" outlineLevel="0" collapsed="false">
      <c r="A4512" s="7" t="n">
        <v>2019</v>
      </c>
      <c r="B4512" s="7" t="s">
        <v>204</v>
      </c>
      <c r="C4512" s="8" t="s">
        <v>205</v>
      </c>
      <c r="D4512" s="7" t="s">
        <v>1897</v>
      </c>
      <c r="E4512" s="7" t="s">
        <v>1993</v>
      </c>
      <c r="F4512" s="7" t="s">
        <v>1263</v>
      </c>
      <c r="G4512" s="7" t="s">
        <v>88</v>
      </c>
      <c r="H4512" s="9" t="n">
        <v>1</v>
      </c>
      <c r="I4512" s="7" t="s">
        <v>1916</v>
      </c>
      <c r="J4512" s="8" t="s">
        <v>86</v>
      </c>
      <c r="K4512" s="10" t="s">
        <v>46</v>
      </c>
      <c r="L4512" s="10" t="s">
        <v>83</v>
      </c>
      <c r="M4512" s="10" t="s">
        <v>56</v>
      </c>
      <c r="N4512" s="10" t="n">
        <v>0.036</v>
      </c>
      <c r="O4512" s="9" t="s">
        <v>49</v>
      </c>
      <c r="P4512" s="11" t="n">
        <v>0.591</v>
      </c>
      <c r="Q4512" s="8" t="s">
        <v>50</v>
      </c>
      <c r="R4512" s="11" t="n">
        <v>0.007</v>
      </c>
      <c r="S4512" s="8" t="s">
        <v>49</v>
      </c>
      <c r="T4512" s="11" t="n">
        <v>108</v>
      </c>
      <c r="U4512" s="8" t="s">
        <v>49</v>
      </c>
      <c r="V4512" s="11" t="n">
        <v>7.5</v>
      </c>
      <c r="W4512" s="11" t="n">
        <v>9.4</v>
      </c>
      <c r="X4512" s="11" t="n">
        <v>11.4</v>
      </c>
      <c r="Y4512" s="11" t="n">
        <v>13.8</v>
      </c>
      <c r="Z4512" s="11" t="n">
        <v>1.78</v>
      </c>
      <c r="AA4512" s="8" t="s">
        <v>49</v>
      </c>
      <c r="AB4512" s="5" t="n">
        <f aca="false">IF(C4512='[1]Pesos dos Critérios'!$V$3,'[1]Pesos dos Critérios'!$V$6,IF(Planilha1!C4512='[1]Pesos dos Critérios'!$W$3,'[1]Pesos dos Critérios'!$W$6,IF(Planilha1!C4512='[1]Pesos dos Critérios'!$X$3,'[1]Pesos dos Critérios'!$X$6,IF(Planilha1!C4512='[1]Pesos dos Critérios'!$Y$3,'[1]Pesos dos Critérios'!$Y$6,'[1]Pesos dos Critérios'!$Z$6))))</f>
        <v>0.0218518518518519</v>
      </c>
      <c r="AC4512" s="5" t="n">
        <f aca="false">IF(H4512=1,'[1]Pesos dos Critérios'!$AD$6,IF(Planilha1!H4512=2,'[1]Pesos dos Critérios'!$AE$6,IF(Planilha1!H4512=3,'[1]Pesos dos Critérios'!$AF$6,IF(Planilha1!H4512=4,'[1]Pesos dos Critérios'!$AG$6,'[1]Pesos dos Critérios'!$AH$6))))</f>
        <v>0.0168449887077338</v>
      </c>
      <c r="AD4512" s="5" t="n">
        <f aca="false">IF(J4512='[1]Pesos dos Critérios'!$AA$3,'[1]Pesos dos Critérios'!$AA$6,IF(Planilha1!J4512='[1]Pesos dos Critérios'!$AB$3,'[1]Pesos dos Critérios'!$AB$6,'[1]Pesos dos Critérios'!$AC$6))</f>
        <v>0.037037037037037</v>
      </c>
      <c r="AE4512" s="5" t="n">
        <f aca="false">IF(O4512="Intervalo 1",'[1]Pesos dos Critérios'!$J$6,IF(Planilha1!O4512="Intervalo 2",'[1]Pesos dos Critérios'!$K$6,IF(Planilha1!O4512="Intervalo 3",'[1]Pesos dos Critérios'!$L$6,'[1]Pesos dos Critérios'!$M$6)))</f>
        <v>0.0277777777777778</v>
      </c>
      <c r="AF4512" s="5" t="n">
        <f aca="false">IF(Q4512="Intervalo 1",'[1]Pesos dos Critérios'!$B$6,IF(Q4512="Intervalo 2",'[1]Pesos dos Critérios'!$C$6,IF(Q4512="Intervalo 3",'[1]Pesos dos Critérios'!$D$6,'[1]Pesos dos Critérios'!$E$6)))</f>
        <v>0.00675642659701681</v>
      </c>
      <c r="AG4512" s="5" t="n">
        <f aca="false">IF(S4512="Intervalo 1",'[1]Pesos dos Critérios'!$F$6,IF(S4512="Intervalo 2",'[1]Pesos dos Critérios'!$G$6,IF(S4512="Intervalo 3",'[1]Pesos dos Critérios'!$H$6,'[1]Pesos dos Critérios'!$I$6)))</f>
        <v>0.0420641601197157</v>
      </c>
      <c r="AH4512" s="5" t="n">
        <f aca="false">IF(U4512="Intervalo 1",'[1]Pesos dos Critérios'!$N$6,IF(U4512="Intervalo 2",'[1]Pesos dos Critérios'!$O$6,IF(U4512="Intervalo 3",'[1]Pesos dos Critérios'!$P$6,'[1]Pesos dos Critérios'!$Q$6)))</f>
        <v>0.0375661375661376</v>
      </c>
      <c r="AI4512" s="5" t="n">
        <f aca="false">IF(AA4512="Intervalo 1",'[1]Pesos dos Critérios'!$R$6,IF(AA4512="Intervalo 2",'[1]Pesos dos Critérios'!$S$6,IF(AA4512="Intervalo 3",'[1]Pesos dos Critérios'!$T$6,'[1]Pesos dos Critérios'!$U$6)))</f>
        <v>0.0768518518518519</v>
      </c>
      <c r="AJ4512" s="5" t="n">
        <f aca="false">SUM(AB4512:AI4512)</f>
        <v>0.266750231509122</v>
      </c>
      <c r="AK4512" s="5" t="n">
        <v>4511</v>
      </c>
      <c r="AM4512" s="1" t="s">
        <v>52</v>
      </c>
    </row>
    <row r="4513" customFormat="false" ht="12.8" hidden="false" customHeight="true" outlineLevel="0" collapsed="false">
      <c r="A4513" s="7" t="n">
        <v>2019</v>
      </c>
      <c r="B4513" s="7" t="s">
        <v>204</v>
      </c>
      <c r="C4513" s="8" t="s">
        <v>205</v>
      </c>
      <c r="D4513" s="7" t="s">
        <v>1897</v>
      </c>
      <c r="E4513" s="7" t="s">
        <v>1993</v>
      </c>
      <c r="F4513" s="7" t="s">
        <v>2443</v>
      </c>
      <c r="G4513" s="7" t="s">
        <v>224</v>
      </c>
      <c r="H4513" s="9" t="n">
        <v>2</v>
      </c>
      <c r="I4513" s="7" t="s">
        <v>1949</v>
      </c>
      <c r="J4513" s="8" t="s">
        <v>239</v>
      </c>
      <c r="K4513" s="10" t="s">
        <v>46</v>
      </c>
      <c r="L4513" s="10" t="s">
        <v>83</v>
      </c>
      <c r="M4513" s="10" t="s">
        <v>48</v>
      </c>
      <c r="N4513" s="10" t="n">
        <v>0.016</v>
      </c>
      <c r="O4513" s="9" t="s">
        <v>49</v>
      </c>
      <c r="P4513" s="11" t="n">
        <v>0.247</v>
      </c>
      <c r="Q4513" s="8" t="s">
        <v>58</v>
      </c>
      <c r="R4513" s="11" t="n">
        <v>0.027</v>
      </c>
      <c r="S4513" s="8" t="s">
        <v>58</v>
      </c>
      <c r="T4513" s="11" t="n">
        <v>125</v>
      </c>
      <c r="U4513" s="8" t="s">
        <v>57</v>
      </c>
      <c r="V4513" s="11" t="n">
        <v>6.93</v>
      </c>
      <c r="W4513" s="11" t="n">
        <v>8.54</v>
      </c>
      <c r="X4513" s="11" t="n">
        <v>9.9</v>
      </c>
      <c r="Y4513" s="11" t="n">
        <v>12.2</v>
      </c>
      <c r="Z4513" s="11" t="n">
        <v>2.02</v>
      </c>
      <c r="AA4513" s="8" t="s">
        <v>57</v>
      </c>
      <c r="AB4513" s="5" t="n">
        <f aca="false">IF(C4513='[1]Pesos dos Critérios'!$V$3,'[1]Pesos dos Critérios'!$V$6,IF(Planilha1!C4513='[1]Pesos dos Critérios'!$W$3,'[1]Pesos dos Critérios'!$W$6,IF(Planilha1!C4513='[1]Pesos dos Critérios'!$X$3,'[1]Pesos dos Critérios'!$X$6,IF(Planilha1!C4513='[1]Pesos dos Critérios'!$Y$3,'[1]Pesos dos Critérios'!$Y$6,'[1]Pesos dos Critérios'!$Z$6))))</f>
        <v>0.0218518518518519</v>
      </c>
      <c r="AC4513" s="5" t="n">
        <f aca="false">IF(H4513=1,'[1]Pesos dos Critérios'!$AD$6,IF(Planilha1!H4513=2,'[1]Pesos dos Critérios'!$AE$6,IF(Planilha1!H4513=3,'[1]Pesos dos Critérios'!$AF$6,IF(Planilha1!H4513=4,'[1]Pesos dos Critérios'!$AG$6,'[1]Pesos dos Critérios'!$AH$6))))</f>
        <v>0.0136890596694518</v>
      </c>
      <c r="AD4513" s="5" t="n">
        <f aca="false">IF(J4513='[1]Pesos dos Critérios'!$AA$3,'[1]Pesos dos Critérios'!$AA$6,IF(Planilha1!J4513='[1]Pesos dos Critérios'!$AB$3,'[1]Pesos dos Critérios'!$AB$6,'[1]Pesos dos Critérios'!$AC$6))</f>
        <v>0.037037037037037</v>
      </c>
      <c r="AE4513" s="5" t="n">
        <f aca="false">IF(O4513="Intervalo 1",'[1]Pesos dos Critérios'!$J$6,IF(Planilha1!O4513="Intervalo 2",'[1]Pesos dos Critérios'!$K$6,IF(Planilha1!O4513="Intervalo 3",'[1]Pesos dos Critérios'!$L$6,'[1]Pesos dos Critérios'!$M$6)))</f>
        <v>0.0277777777777778</v>
      </c>
      <c r="AF4513" s="5" t="n">
        <f aca="false">IF(Q4513="Intervalo 1",'[1]Pesos dos Critérios'!$B$6,IF(Q4513="Intervalo 2",'[1]Pesos dos Critérios'!$C$6,IF(Q4513="Intervalo 3",'[1]Pesos dos Critérios'!$D$6,'[1]Pesos dos Critérios'!$E$6)))</f>
        <v>0.0125041257015435</v>
      </c>
      <c r="AG4513" s="5" t="n">
        <f aca="false">IF(S4513="Intervalo 1",'[1]Pesos dos Critérios'!$F$6,IF(S4513="Intervalo 2",'[1]Pesos dos Critérios'!$G$6,IF(S4513="Intervalo 3",'[1]Pesos dos Critérios'!$H$6,'[1]Pesos dos Critérios'!$I$6)))</f>
        <v>0.0198746726524504</v>
      </c>
      <c r="AH4513" s="5" t="n">
        <f aca="false">IF(U4513="Intervalo 1",'[1]Pesos dos Critérios'!$N$6,IF(U4513="Intervalo 2",'[1]Pesos dos Critérios'!$O$6,IF(U4513="Intervalo 3",'[1]Pesos dos Critérios'!$P$6,'[1]Pesos dos Critérios'!$Q$6)))</f>
        <v>0.032010582010582</v>
      </c>
      <c r="AI4513" s="5" t="n">
        <f aca="false">IF(AA4513="Intervalo 1",'[1]Pesos dos Critérios'!$R$6,IF(AA4513="Intervalo 2",'[1]Pesos dos Critérios'!$S$6,IF(AA4513="Intervalo 3",'[1]Pesos dos Critérios'!$T$6,'[1]Pesos dos Critérios'!$U$6)))</f>
        <v>0.0546296296296296</v>
      </c>
      <c r="AJ4513" s="5" t="n">
        <f aca="false">SUM(AB4513:AI4513)</f>
        <v>0.219374736330324</v>
      </c>
      <c r="AK4513" s="5" t="n">
        <v>4512</v>
      </c>
      <c r="AM4513" s="1" t="s">
        <v>60</v>
      </c>
    </row>
    <row r="4514" customFormat="false" ht="12.8" hidden="false" customHeight="true" outlineLevel="0" collapsed="false">
      <c r="A4514" s="7" t="n">
        <v>2019</v>
      </c>
      <c r="B4514" s="7" t="s">
        <v>204</v>
      </c>
      <c r="C4514" s="8" t="s">
        <v>205</v>
      </c>
      <c r="D4514" s="7" t="s">
        <v>1897</v>
      </c>
      <c r="E4514" s="7" t="s">
        <v>2445</v>
      </c>
      <c r="F4514" s="7" t="n">
        <v>0</v>
      </c>
      <c r="G4514" s="7" t="s">
        <v>43</v>
      </c>
      <c r="H4514" s="9" t="n">
        <v>1</v>
      </c>
      <c r="I4514" s="7" t="s">
        <v>1889</v>
      </c>
      <c r="J4514" s="8" t="s">
        <v>45</v>
      </c>
      <c r="K4514" s="10" t="s">
        <v>46</v>
      </c>
      <c r="L4514" s="10" t="s">
        <v>83</v>
      </c>
      <c r="M4514" s="10" t="s">
        <v>56</v>
      </c>
      <c r="N4514" s="10" t="n">
        <v>0.034</v>
      </c>
      <c r="O4514" s="9" t="s">
        <v>49</v>
      </c>
      <c r="P4514" s="11" t="n">
        <v>0.284</v>
      </c>
      <c r="Q4514" s="8" t="s">
        <v>58</v>
      </c>
      <c r="R4514" s="11" t="n">
        <v>0.033</v>
      </c>
      <c r="S4514" s="8" t="s">
        <v>50</v>
      </c>
      <c r="T4514" s="11" t="n">
        <v>98</v>
      </c>
      <c r="U4514" s="8" t="s">
        <v>49</v>
      </c>
      <c r="V4514" s="11" t="n">
        <v>8.8</v>
      </c>
      <c r="W4514" s="11" t="n">
        <v>10</v>
      </c>
      <c r="X4514" s="11" t="n">
        <v>12.9</v>
      </c>
      <c r="Y4514" s="11" t="n">
        <v>14.3</v>
      </c>
      <c r="Z4514" s="11" t="n">
        <v>1.6</v>
      </c>
      <c r="AA4514" s="8" t="s">
        <v>49</v>
      </c>
      <c r="AB4514" s="5" t="n">
        <f aca="false">IF(C4514='[1]Pesos dos Critérios'!$V$3,'[1]Pesos dos Critérios'!$V$6,IF(Planilha1!C4514='[1]Pesos dos Critérios'!$W$3,'[1]Pesos dos Critérios'!$W$6,IF(Planilha1!C4514='[1]Pesos dos Critérios'!$X$3,'[1]Pesos dos Critérios'!$X$6,IF(Planilha1!C4514='[1]Pesos dos Critérios'!$Y$3,'[1]Pesos dos Critérios'!$Y$6,'[1]Pesos dos Critérios'!$Z$6))))</f>
        <v>0.0218518518518519</v>
      </c>
      <c r="AC4514" s="5" t="n">
        <f aca="false">IF(H4514=1,'[1]Pesos dos Critérios'!$AD$6,IF(Planilha1!H4514=2,'[1]Pesos dos Critérios'!$AE$6,IF(Planilha1!H4514=3,'[1]Pesos dos Critérios'!$AF$6,IF(Planilha1!H4514=4,'[1]Pesos dos Critérios'!$AG$6,'[1]Pesos dos Critérios'!$AH$6))))</f>
        <v>0.0168449887077338</v>
      </c>
      <c r="AD4514" s="5" t="n">
        <f aca="false">IF(J4514='[1]Pesos dos Critérios'!$AA$3,'[1]Pesos dos Critérios'!$AA$6,IF(Planilha1!J4514='[1]Pesos dos Critérios'!$AB$3,'[1]Pesos dos Critérios'!$AB$6,'[1]Pesos dos Critérios'!$AC$6))</f>
        <v>0.037037037037037</v>
      </c>
      <c r="AE4514" s="5" t="n">
        <f aca="false">IF(O4514="Intervalo 1",'[1]Pesos dos Critérios'!$J$6,IF(Planilha1!O4514="Intervalo 2",'[1]Pesos dos Critérios'!$K$6,IF(Planilha1!O4514="Intervalo 3",'[1]Pesos dos Critérios'!$L$6,'[1]Pesos dos Critérios'!$M$6)))</f>
        <v>0.0277777777777778</v>
      </c>
      <c r="AF4514" s="5" t="n">
        <f aca="false">IF(Q4514="Intervalo 1",'[1]Pesos dos Critérios'!$B$6,IF(Q4514="Intervalo 2",'[1]Pesos dos Critérios'!$C$6,IF(Q4514="Intervalo 3",'[1]Pesos dos Critérios'!$D$6,'[1]Pesos dos Critérios'!$E$6)))</f>
        <v>0.0125041257015435</v>
      </c>
      <c r="AG4514" s="5" t="n">
        <f aca="false">IF(S4514="Intervalo 1",'[1]Pesos dos Critérios'!$F$6,IF(S4514="Intervalo 2",'[1]Pesos dos Critérios'!$G$6,IF(S4514="Intervalo 3",'[1]Pesos dos Critérios'!$H$6,'[1]Pesos dos Critérios'!$I$6)))</f>
        <v>0.00942293303404415</v>
      </c>
      <c r="AH4514" s="5" t="n">
        <f aca="false">IF(U4514="Intervalo 1",'[1]Pesos dos Critérios'!$N$6,IF(U4514="Intervalo 2",'[1]Pesos dos Critérios'!$O$6,IF(U4514="Intervalo 3",'[1]Pesos dos Critérios'!$P$6,'[1]Pesos dos Critérios'!$Q$6)))</f>
        <v>0.0375661375661376</v>
      </c>
      <c r="AI4514" s="5" t="n">
        <f aca="false">IF(AA4514="Intervalo 1",'[1]Pesos dos Critérios'!$R$6,IF(AA4514="Intervalo 2",'[1]Pesos dos Critérios'!$S$6,IF(AA4514="Intervalo 3",'[1]Pesos dos Critérios'!$T$6,'[1]Pesos dos Critérios'!$U$6)))</f>
        <v>0.0768518518518519</v>
      </c>
      <c r="AJ4514" s="5" t="n">
        <f aca="false">SUM(AB4514:AI4514)</f>
        <v>0.239856703527978</v>
      </c>
      <c r="AK4514" s="5" t="n">
        <v>4513</v>
      </c>
      <c r="AM4514" s="1" t="s">
        <v>60</v>
      </c>
    </row>
    <row r="4515" customFormat="false" ht="12.8" hidden="false" customHeight="true" outlineLevel="0" collapsed="false">
      <c r="A4515" s="7" t="n">
        <v>2019</v>
      </c>
      <c r="B4515" s="7" t="s">
        <v>204</v>
      </c>
      <c r="C4515" s="8" t="s">
        <v>205</v>
      </c>
      <c r="D4515" s="7" t="s">
        <v>1897</v>
      </c>
      <c r="E4515" s="7" t="s">
        <v>2445</v>
      </c>
      <c r="F4515" s="7" t="n">
        <v>0</v>
      </c>
      <c r="G4515" s="7" t="s">
        <v>123</v>
      </c>
      <c r="H4515" s="9" t="n">
        <v>2</v>
      </c>
      <c r="I4515" s="7" t="s">
        <v>1889</v>
      </c>
      <c r="J4515" s="8" t="s">
        <v>45</v>
      </c>
      <c r="K4515" s="10" t="s">
        <v>46</v>
      </c>
      <c r="L4515" s="10" t="s">
        <v>83</v>
      </c>
      <c r="M4515" s="10" t="s">
        <v>56</v>
      </c>
      <c r="N4515" s="10" t="n">
        <v>0.02</v>
      </c>
      <c r="O4515" s="9" t="s">
        <v>49</v>
      </c>
      <c r="P4515" s="11" t="n">
        <v>0.26</v>
      </c>
      <c r="Q4515" s="8" t="s">
        <v>58</v>
      </c>
      <c r="R4515" s="11" t="n">
        <v>0.016</v>
      </c>
      <c r="S4515" s="8" t="s">
        <v>57</v>
      </c>
      <c r="T4515" s="11" t="n">
        <v>104</v>
      </c>
      <c r="U4515" s="8" t="s">
        <v>49</v>
      </c>
      <c r="V4515" s="11" t="n">
        <v>8.2</v>
      </c>
      <c r="W4515" s="11" t="n">
        <v>9.5</v>
      </c>
      <c r="X4515" s="11" t="n">
        <v>12</v>
      </c>
      <c r="Y4515" s="11" t="n">
        <v>13.9</v>
      </c>
      <c r="Z4515" s="11" t="n">
        <v>1.7</v>
      </c>
      <c r="AA4515" s="8" t="s">
        <v>49</v>
      </c>
      <c r="AB4515" s="5" t="n">
        <f aca="false">IF(C4515='[1]Pesos dos Critérios'!$V$3,'[1]Pesos dos Critérios'!$V$6,IF(Planilha1!C4515='[1]Pesos dos Critérios'!$W$3,'[1]Pesos dos Critérios'!$W$6,IF(Planilha1!C4515='[1]Pesos dos Critérios'!$X$3,'[1]Pesos dos Critérios'!$X$6,IF(Planilha1!C4515='[1]Pesos dos Critérios'!$Y$3,'[1]Pesos dos Critérios'!$Y$6,'[1]Pesos dos Critérios'!$Z$6))))</f>
        <v>0.0218518518518519</v>
      </c>
      <c r="AC4515" s="5" t="n">
        <f aca="false">IF(H4515=1,'[1]Pesos dos Critérios'!$AD$6,IF(Planilha1!H4515=2,'[1]Pesos dos Critérios'!$AE$6,IF(Planilha1!H4515=3,'[1]Pesos dos Critérios'!$AF$6,IF(Planilha1!H4515=4,'[1]Pesos dos Critérios'!$AG$6,'[1]Pesos dos Critérios'!$AH$6))))</f>
        <v>0.0136890596694518</v>
      </c>
      <c r="AD4515" s="5" t="n">
        <f aca="false">IF(J4515='[1]Pesos dos Critérios'!$AA$3,'[1]Pesos dos Critérios'!$AA$6,IF(Planilha1!J4515='[1]Pesos dos Critérios'!$AB$3,'[1]Pesos dos Critérios'!$AB$6,'[1]Pesos dos Critérios'!$AC$6))</f>
        <v>0.037037037037037</v>
      </c>
      <c r="AE4515" s="5" t="n">
        <f aca="false">IF(O4515="Intervalo 1",'[1]Pesos dos Critérios'!$J$6,IF(Planilha1!O4515="Intervalo 2",'[1]Pesos dos Critérios'!$K$6,IF(Planilha1!O4515="Intervalo 3",'[1]Pesos dos Critérios'!$L$6,'[1]Pesos dos Critérios'!$M$6)))</f>
        <v>0.0277777777777778</v>
      </c>
      <c r="AF4515" s="5" t="n">
        <f aca="false">IF(Q4515="Intervalo 1",'[1]Pesos dos Critérios'!$B$6,IF(Q4515="Intervalo 2",'[1]Pesos dos Critérios'!$C$6,IF(Q4515="Intervalo 3",'[1]Pesos dos Critérios'!$D$6,'[1]Pesos dos Critérios'!$E$6)))</f>
        <v>0.0125041257015435</v>
      </c>
      <c r="AG4515" s="5" t="n">
        <f aca="false">IF(S4515="Intervalo 1",'[1]Pesos dos Critérios'!$F$6,IF(S4515="Intervalo 2",'[1]Pesos dos Critérios'!$G$6,IF(S4515="Intervalo 3",'[1]Pesos dos Critérios'!$H$6,'[1]Pesos dos Critérios'!$I$6)))</f>
        <v>0.0397493453049009</v>
      </c>
      <c r="AH4515" s="5" t="n">
        <f aca="false">IF(U4515="Intervalo 1",'[1]Pesos dos Critérios'!$N$6,IF(U4515="Intervalo 2",'[1]Pesos dos Critérios'!$O$6,IF(U4515="Intervalo 3",'[1]Pesos dos Critérios'!$P$6,'[1]Pesos dos Critérios'!$Q$6)))</f>
        <v>0.0375661375661376</v>
      </c>
      <c r="AI4515" s="5" t="n">
        <f aca="false">IF(AA4515="Intervalo 1",'[1]Pesos dos Critérios'!$R$6,IF(AA4515="Intervalo 2",'[1]Pesos dos Critérios'!$S$6,IF(AA4515="Intervalo 3",'[1]Pesos dos Critérios'!$T$6,'[1]Pesos dos Critérios'!$U$6)))</f>
        <v>0.0768518518518519</v>
      </c>
      <c r="AJ4515" s="5" t="n">
        <f aca="false">SUM(AB4515:AI4515)</f>
        <v>0.267027186760552</v>
      </c>
      <c r="AK4515" s="5" t="n">
        <v>4514</v>
      </c>
      <c r="AM4515" s="1" t="s">
        <v>52</v>
      </c>
    </row>
    <row r="4516" customFormat="false" ht="12.8" hidden="false" customHeight="true" outlineLevel="0" collapsed="false">
      <c r="A4516" s="7" t="n">
        <v>2019</v>
      </c>
      <c r="B4516" s="7" t="s">
        <v>204</v>
      </c>
      <c r="C4516" s="8" t="s">
        <v>205</v>
      </c>
      <c r="D4516" s="7" t="s">
        <v>1897</v>
      </c>
      <c r="E4516" s="7" t="s">
        <v>2445</v>
      </c>
      <c r="F4516" s="7" t="s">
        <v>2746</v>
      </c>
      <c r="G4516" s="7" t="s">
        <v>43</v>
      </c>
      <c r="H4516" s="9" t="n">
        <v>1</v>
      </c>
      <c r="I4516" s="7" t="s">
        <v>1916</v>
      </c>
      <c r="J4516" s="8" t="s">
        <v>86</v>
      </c>
      <c r="K4516" s="10" t="s">
        <v>46</v>
      </c>
      <c r="L4516" s="10" t="s">
        <v>83</v>
      </c>
      <c r="M4516" s="10" t="s">
        <v>56</v>
      </c>
      <c r="N4516" s="10" t="n">
        <v>0.021</v>
      </c>
      <c r="O4516" s="9" t="s">
        <v>49</v>
      </c>
      <c r="P4516" s="11" t="n">
        <v>0.369</v>
      </c>
      <c r="Q4516" s="8" t="s">
        <v>58</v>
      </c>
      <c r="R4516" s="11" t="n">
        <v>0.016</v>
      </c>
      <c r="S4516" s="8" t="s">
        <v>57</v>
      </c>
      <c r="T4516" s="11" t="n">
        <v>106</v>
      </c>
      <c r="U4516" s="8" t="s">
        <v>49</v>
      </c>
      <c r="V4516" s="11" t="n">
        <v>8</v>
      </c>
      <c r="W4516" s="11" t="n">
        <v>9.8</v>
      </c>
      <c r="X4516" s="11" t="n">
        <v>11.6</v>
      </c>
      <c r="Y4516" s="11" t="n">
        <v>14.1</v>
      </c>
      <c r="Z4516" s="11" t="n">
        <v>1.72</v>
      </c>
      <c r="AA4516" s="8" t="s">
        <v>49</v>
      </c>
      <c r="AB4516" s="5" t="n">
        <f aca="false">IF(C4516='[1]Pesos dos Critérios'!$V$3,'[1]Pesos dos Critérios'!$V$6,IF(Planilha1!C4516='[1]Pesos dos Critérios'!$W$3,'[1]Pesos dos Critérios'!$W$6,IF(Planilha1!C4516='[1]Pesos dos Critérios'!$X$3,'[1]Pesos dos Critérios'!$X$6,IF(Planilha1!C4516='[1]Pesos dos Critérios'!$Y$3,'[1]Pesos dos Critérios'!$Y$6,'[1]Pesos dos Critérios'!$Z$6))))</f>
        <v>0.0218518518518519</v>
      </c>
      <c r="AC4516" s="5" t="n">
        <f aca="false">IF(H4516=1,'[1]Pesos dos Critérios'!$AD$6,IF(Planilha1!H4516=2,'[1]Pesos dos Critérios'!$AE$6,IF(Planilha1!H4516=3,'[1]Pesos dos Critérios'!$AF$6,IF(Planilha1!H4516=4,'[1]Pesos dos Critérios'!$AG$6,'[1]Pesos dos Critérios'!$AH$6))))</f>
        <v>0.0168449887077338</v>
      </c>
      <c r="AD4516" s="5" t="n">
        <f aca="false">IF(J4516='[1]Pesos dos Critérios'!$AA$3,'[1]Pesos dos Critérios'!$AA$6,IF(Planilha1!J4516='[1]Pesos dos Critérios'!$AB$3,'[1]Pesos dos Critérios'!$AB$6,'[1]Pesos dos Critérios'!$AC$6))</f>
        <v>0.037037037037037</v>
      </c>
      <c r="AE4516" s="5" t="n">
        <f aca="false">IF(O4516="Intervalo 1",'[1]Pesos dos Critérios'!$J$6,IF(Planilha1!O4516="Intervalo 2",'[1]Pesos dos Critérios'!$K$6,IF(Planilha1!O4516="Intervalo 3",'[1]Pesos dos Critérios'!$L$6,'[1]Pesos dos Critérios'!$M$6)))</f>
        <v>0.0277777777777778</v>
      </c>
      <c r="AF4516" s="5" t="n">
        <f aca="false">IF(Q4516="Intervalo 1",'[1]Pesos dos Critérios'!$B$6,IF(Q4516="Intervalo 2",'[1]Pesos dos Critérios'!$C$6,IF(Q4516="Intervalo 3",'[1]Pesos dos Critérios'!$D$6,'[1]Pesos dos Critérios'!$E$6)))</f>
        <v>0.0125041257015435</v>
      </c>
      <c r="AG4516" s="5" t="n">
        <f aca="false">IF(S4516="Intervalo 1",'[1]Pesos dos Critérios'!$F$6,IF(S4516="Intervalo 2",'[1]Pesos dos Critérios'!$G$6,IF(S4516="Intervalo 3",'[1]Pesos dos Critérios'!$H$6,'[1]Pesos dos Critérios'!$I$6)))</f>
        <v>0.0397493453049009</v>
      </c>
      <c r="AH4516" s="5" t="n">
        <f aca="false">IF(U4516="Intervalo 1",'[1]Pesos dos Critérios'!$N$6,IF(U4516="Intervalo 2",'[1]Pesos dos Critérios'!$O$6,IF(U4516="Intervalo 3",'[1]Pesos dos Critérios'!$P$6,'[1]Pesos dos Critérios'!$Q$6)))</f>
        <v>0.0375661375661376</v>
      </c>
      <c r="AI4516" s="5" t="n">
        <f aca="false">IF(AA4516="Intervalo 1",'[1]Pesos dos Critérios'!$R$6,IF(AA4516="Intervalo 2",'[1]Pesos dos Critérios'!$S$6,IF(AA4516="Intervalo 3",'[1]Pesos dos Critérios'!$T$6,'[1]Pesos dos Critérios'!$U$6)))</f>
        <v>0.0768518518518519</v>
      </c>
      <c r="AJ4516" s="5" t="n">
        <f aca="false">SUM(AB4516:AI4516)</f>
        <v>0.270183115798834</v>
      </c>
      <c r="AK4516" s="5" t="n">
        <v>4515</v>
      </c>
      <c r="AM4516" s="1" t="s">
        <v>52</v>
      </c>
    </row>
    <row r="4517" customFormat="false" ht="12.8" hidden="false" customHeight="true" outlineLevel="0" collapsed="false">
      <c r="A4517" s="7" t="n">
        <v>2019</v>
      </c>
      <c r="B4517" s="7" t="s">
        <v>204</v>
      </c>
      <c r="C4517" s="8" t="s">
        <v>205</v>
      </c>
      <c r="D4517" s="7" t="s">
        <v>1897</v>
      </c>
      <c r="E4517" s="7" t="s">
        <v>2445</v>
      </c>
      <c r="F4517" s="7" t="s">
        <v>2747</v>
      </c>
      <c r="G4517" s="7" t="s">
        <v>43</v>
      </c>
      <c r="H4517" s="9" t="n">
        <v>1</v>
      </c>
      <c r="I4517" s="7" t="s">
        <v>1916</v>
      </c>
      <c r="J4517" s="8" t="s">
        <v>86</v>
      </c>
      <c r="K4517" s="10" t="s">
        <v>46</v>
      </c>
      <c r="L4517" s="10" t="s">
        <v>83</v>
      </c>
      <c r="M4517" s="10" t="s">
        <v>56</v>
      </c>
      <c r="N4517" s="10" t="n">
        <v>0.021</v>
      </c>
      <c r="O4517" s="9" t="s">
        <v>49</v>
      </c>
      <c r="P4517" s="11" t="n">
        <v>0.295</v>
      </c>
      <c r="Q4517" s="8" t="s">
        <v>58</v>
      </c>
      <c r="R4517" s="11" t="n">
        <v>0.014</v>
      </c>
      <c r="S4517" s="8" t="s">
        <v>57</v>
      </c>
      <c r="T4517" s="11" t="n">
        <v>107</v>
      </c>
      <c r="U4517" s="8" t="s">
        <v>49</v>
      </c>
      <c r="V4517" s="11" t="n">
        <v>7.9</v>
      </c>
      <c r="W4517" s="11" t="n">
        <v>9.5</v>
      </c>
      <c r="X4517" s="11" t="n">
        <v>11.4</v>
      </c>
      <c r="Y4517" s="11" t="n">
        <v>13.9</v>
      </c>
      <c r="Z4517" s="11" t="n">
        <v>1.75</v>
      </c>
      <c r="AA4517" s="8" t="s">
        <v>49</v>
      </c>
      <c r="AB4517" s="5" t="n">
        <f aca="false">IF(C4517='[1]Pesos dos Critérios'!$V$3,'[1]Pesos dos Critérios'!$V$6,IF(Planilha1!C4517='[1]Pesos dos Critérios'!$W$3,'[1]Pesos dos Critérios'!$W$6,IF(Planilha1!C4517='[1]Pesos dos Critérios'!$X$3,'[1]Pesos dos Critérios'!$X$6,IF(Planilha1!C4517='[1]Pesos dos Critérios'!$Y$3,'[1]Pesos dos Critérios'!$Y$6,'[1]Pesos dos Critérios'!$Z$6))))</f>
        <v>0.0218518518518519</v>
      </c>
      <c r="AC4517" s="5" t="n">
        <f aca="false">IF(H4517=1,'[1]Pesos dos Critérios'!$AD$6,IF(Planilha1!H4517=2,'[1]Pesos dos Critérios'!$AE$6,IF(Planilha1!H4517=3,'[1]Pesos dos Critérios'!$AF$6,IF(Planilha1!H4517=4,'[1]Pesos dos Critérios'!$AG$6,'[1]Pesos dos Critérios'!$AH$6))))</f>
        <v>0.0168449887077338</v>
      </c>
      <c r="AD4517" s="5" t="n">
        <f aca="false">IF(J4517='[1]Pesos dos Critérios'!$AA$3,'[1]Pesos dos Critérios'!$AA$6,IF(Planilha1!J4517='[1]Pesos dos Critérios'!$AB$3,'[1]Pesos dos Critérios'!$AB$6,'[1]Pesos dos Critérios'!$AC$6))</f>
        <v>0.037037037037037</v>
      </c>
      <c r="AE4517" s="5" t="n">
        <f aca="false">IF(O4517="Intervalo 1",'[1]Pesos dos Critérios'!$J$6,IF(Planilha1!O4517="Intervalo 2",'[1]Pesos dos Critérios'!$K$6,IF(Planilha1!O4517="Intervalo 3",'[1]Pesos dos Critérios'!$L$6,'[1]Pesos dos Critérios'!$M$6)))</f>
        <v>0.0277777777777778</v>
      </c>
      <c r="AF4517" s="5" t="n">
        <f aca="false">IF(Q4517="Intervalo 1",'[1]Pesos dos Critérios'!$B$6,IF(Q4517="Intervalo 2",'[1]Pesos dos Critérios'!$C$6,IF(Q4517="Intervalo 3",'[1]Pesos dos Critérios'!$D$6,'[1]Pesos dos Critérios'!$E$6)))</f>
        <v>0.0125041257015435</v>
      </c>
      <c r="AG4517" s="5" t="n">
        <f aca="false">IF(S4517="Intervalo 1",'[1]Pesos dos Critérios'!$F$6,IF(S4517="Intervalo 2",'[1]Pesos dos Critérios'!$G$6,IF(S4517="Intervalo 3",'[1]Pesos dos Critérios'!$H$6,'[1]Pesos dos Critérios'!$I$6)))</f>
        <v>0.0397493453049009</v>
      </c>
      <c r="AH4517" s="5" t="n">
        <f aca="false">IF(U4517="Intervalo 1",'[1]Pesos dos Critérios'!$N$6,IF(U4517="Intervalo 2",'[1]Pesos dos Critérios'!$O$6,IF(U4517="Intervalo 3",'[1]Pesos dos Critérios'!$P$6,'[1]Pesos dos Critérios'!$Q$6)))</f>
        <v>0.0375661375661376</v>
      </c>
      <c r="AI4517" s="5" t="n">
        <f aca="false">IF(AA4517="Intervalo 1",'[1]Pesos dos Critérios'!$R$6,IF(AA4517="Intervalo 2",'[1]Pesos dos Critérios'!$S$6,IF(AA4517="Intervalo 3",'[1]Pesos dos Critérios'!$T$6,'[1]Pesos dos Critérios'!$U$6)))</f>
        <v>0.0768518518518519</v>
      </c>
      <c r="AJ4517" s="5" t="n">
        <f aca="false">SUM(AB4517:AI4517)</f>
        <v>0.270183115798834</v>
      </c>
      <c r="AK4517" s="5" t="n">
        <v>4516</v>
      </c>
      <c r="AM4517" s="1" t="s">
        <v>52</v>
      </c>
    </row>
    <row r="4518" customFormat="false" ht="12.8" hidden="false" customHeight="true" outlineLevel="0" collapsed="false">
      <c r="A4518" s="7" t="n">
        <v>2019</v>
      </c>
      <c r="B4518" s="7" t="s">
        <v>204</v>
      </c>
      <c r="C4518" s="8" t="s">
        <v>205</v>
      </c>
      <c r="D4518" s="7" t="s">
        <v>1897</v>
      </c>
      <c r="E4518" s="7" t="s">
        <v>2445</v>
      </c>
      <c r="F4518" s="7" t="n">
        <v>0</v>
      </c>
      <c r="G4518" s="7" t="s">
        <v>123</v>
      </c>
      <c r="H4518" s="9" t="n">
        <v>2</v>
      </c>
      <c r="I4518" s="7" t="s">
        <v>1916</v>
      </c>
      <c r="J4518" s="8" t="s">
        <v>86</v>
      </c>
      <c r="K4518" s="10" t="s">
        <v>46</v>
      </c>
      <c r="L4518" s="10" t="s">
        <v>83</v>
      </c>
      <c r="M4518" s="10" t="s">
        <v>56</v>
      </c>
      <c r="N4518" s="10" t="n">
        <v>0.037</v>
      </c>
      <c r="O4518" s="9" t="s">
        <v>49</v>
      </c>
      <c r="P4518" s="11" t="n">
        <v>0.226</v>
      </c>
      <c r="Q4518" s="8" t="s">
        <v>57</v>
      </c>
      <c r="R4518" s="11" t="n">
        <v>0.01</v>
      </c>
      <c r="S4518" s="8" t="s">
        <v>49</v>
      </c>
      <c r="T4518" s="11" t="n">
        <v>111</v>
      </c>
      <c r="U4518" s="8" t="s">
        <v>57</v>
      </c>
      <c r="V4518" s="11" t="n">
        <v>7.9</v>
      </c>
      <c r="W4518" s="11" t="n">
        <v>9.6</v>
      </c>
      <c r="X4518" s="11" t="n">
        <v>11</v>
      </c>
      <c r="Y4518" s="11" t="n">
        <v>13.8</v>
      </c>
      <c r="Z4518" s="11" t="n">
        <v>1.78</v>
      </c>
      <c r="AA4518" s="8" t="s">
        <v>49</v>
      </c>
      <c r="AB4518" s="5" t="n">
        <f aca="false">IF(C4518='[1]Pesos dos Critérios'!$V$3,'[1]Pesos dos Critérios'!$V$6,IF(Planilha1!C4518='[1]Pesos dos Critérios'!$W$3,'[1]Pesos dos Critérios'!$W$6,IF(Planilha1!C4518='[1]Pesos dos Critérios'!$X$3,'[1]Pesos dos Critérios'!$X$6,IF(Planilha1!C4518='[1]Pesos dos Critérios'!$Y$3,'[1]Pesos dos Critérios'!$Y$6,'[1]Pesos dos Critérios'!$Z$6))))</f>
        <v>0.0218518518518519</v>
      </c>
      <c r="AC4518" s="5" t="n">
        <f aca="false">IF(H4518=1,'[1]Pesos dos Critérios'!$AD$6,IF(Planilha1!H4518=2,'[1]Pesos dos Critérios'!$AE$6,IF(Planilha1!H4518=3,'[1]Pesos dos Critérios'!$AF$6,IF(Planilha1!H4518=4,'[1]Pesos dos Critérios'!$AG$6,'[1]Pesos dos Critérios'!$AH$6))))</f>
        <v>0.0136890596694518</v>
      </c>
      <c r="AD4518" s="5" t="n">
        <f aca="false">IF(J4518='[1]Pesos dos Critérios'!$AA$3,'[1]Pesos dos Critérios'!$AA$6,IF(Planilha1!J4518='[1]Pesos dos Critérios'!$AB$3,'[1]Pesos dos Critérios'!$AB$6,'[1]Pesos dos Critérios'!$AC$6))</f>
        <v>0.037037037037037</v>
      </c>
      <c r="AE4518" s="5" t="n">
        <f aca="false">IF(O4518="Intervalo 1",'[1]Pesos dos Critérios'!$J$6,IF(Planilha1!O4518="Intervalo 2",'[1]Pesos dos Critérios'!$K$6,IF(Planilha1!O4518="Intervalo 3",'[1]Pesos dos Critérios'!$L$6,'[1]Pesos dos Critérios'!$M$6)))</f>
        <v>0.0277777777777778</v>
      </c>
      <c r="AF4518" s="5" t="n">
        <f aca="false">IF(Q4518="Intervalo 1",'[1]Pesos dos Critérios'!$B$6,IF(Q4518="Intervalo 2",'[1]Pesos dos Critérios'!$C$6,IF(Q4518="Intervalo 3",'[1]Pesos dos Critérios'!$D$6,'[1]Pesos dos Critérios'!$E$6)))</f>
        <v>0.0187704346389545</v>
      </c>
      <c r="AG4518" s="5" t="n">
        <f aca="false">IF(S4518="Intervalo 1",'[1]Pesos dos Critérios'!$F$6,IF(S4518="Intervalo 2",'[1]Pesos dos Critérios'!$G$6,IF(S4518="Intervalo 3",'[1]Pesos dos Critérios'!$H$6,'[1]Pesos dos Critérios'!$I$6)))</f>
        <v>0.0420641601197157</v>
      </c>
      <c r="AH4518" s="5" t="n">
        <f aca="false">IF(U4518="Intervalo 1",'[1]Pesos dos Critérios'!$N$6,IF(U4518="Intervalo 2",'[1]Pesos dos Critérios'!$O$6,IF(U4518="Intervalo 3",'[1]Pesos dos Critérios'!$P$6,'[1]Pesos dos Critérios'!$Q$6)))</f>
        <v>0.032010582010582</v>
      </c>
      <c r="AI4518" s="5" t="n">
        <f aca="false">IF(AA4518="Intervalo 1",'[1]Pesos dos Critérios'!$R$6,IF(AA4518="Intervalo 2",'[1]Pesos dos Critérios'!$S$6,IF(AA4518="Intervalo 3",'[1]Pesos dos Critérios'!$T$6,'[1]Pesos dos Critérios'!$U$6)))</f>
        <v>0.0768518518518519</v>
      </c>
      <c r="AJ4518" s="5" t="n">
        <f aca="false">SUM(AB4518:AI4518)</f>
        <v>0.270052754957223</v>
      </c>
      <c r="AK4518" s="5" t="n">
        <v>4517</v>
      </c>
      <c r="AM4518" s="1" t="s">
        <v>52</v>
      </c>
    </row>
    <row r="4519" customFormat="false" ht="12.8" hidden="false" customHeight="true" outlineLevel="0" collapsed="false">
      <c r="A4519" s="7" t="n">
        <v>2019</v>
      </c>
      <c r="B4519" s="7" t="s">
        <v>204</v>
      </c>
      <c r="C4519" s="8" t="s">
        <v>205</v>
      </c>
      <c r="D4519" s="7" t="s">
        <v>1897</v>
      </c>
      <c r="E4519" s="7" t="s">
        <v>1986</v>
      </c>
      <c r="F4519" s="7" t="s">
        <v>1265</v>
      </c>
      <c r="G4519" s="7" t="s">
        <v>191</v>
      </c>
      <c r="H4519" s="9" t="n">
        <v>2</v>
      </c>
      <c r="I4519" s="7" t="s">
        <v>1889</v>
      </c>
      <c r="J4519" s="8" t="s">
        <v>45</v>
      </c>
      <c r="K4519" s="10" t="s">
        <v>46</v>
      </c>
      <c r="L4519" s="10" t="s">
        <v>83</v>
      </c>
      <c r="M4519" s="10" t="s">
        <v>56</v>
      </c>
      <c r="N4519" s="10" t="n">
        <v>0.019</v>
      </c>
      <c r="O4519" s="9" t="s">
        <v>49</v>
      </c>
      <c r="P4519" s="11" t="n">
        <v>0.333</v>
      </c>
      <c r="Q4519" s="8" t="s">
        <v>58</v>
      </c>
      <c r="R4519" s="11" t="n">
        <v>0.026</v>
      </c>
      <c r="S4519" s="8" t="s">
        <v>58</v>
      </c>
      <c r="T4519" s="11" t="n">
        <v>110</v>
      </c>
      <c r="U4519" s="8" t="s">
        <v>49</v>
      </c>
      <c r="V4519" s="11" t="n">
        <v>7.8</v>
      </c>
      <c r="W4519" s="11" t="n">
        <v>9.5</v>
      </c>
      <c r="X4519" s="11" t="n">
        <v>11.1</v>
      </c>
      <c r="Y4519" s="11" t="n">
        <v>13.6</v>
      </c>
      <c r="Z4519" s="11" t="n">
        <v>1.78</v>
      </c>
      <c r="AA4519" s="8" t="s">
        <v>49</v>
      </c>
      <c r="AB4519" s="5" t="n">
        <f aca="false">IF(C4519='[1]Pesos dos Critérios'!$V$3,'[1]Pesos dos Critérios'!$V$6,IF(Planilha1!C4519='[1]Pesos dos Critérios'!$W$3,'[1]Pesos dos Critérios'!$W$6,IF(Planilha1!C4519='[1]Pesos dos Critérios'!$X$3,'[1]Pesos dos Critérios'!$X$6,IF(Planilha1!C4519='[1]Pesos dos Critérios'!$Y$3,'[1]Pesos dos Critérios'!$Y$6,'[1]Pesos dos Critérios'!$Z$6))))</f>
        <v>0.0218518518518519</v>
      </c>
      <c r="AC4519" s="5" t="n">
        <f aca="false">IF(H4519=1,'[1]Pesos dos Critérios'!$AD$6,IF(Planilha1!H4519=2,'[1]Pesos dos Critérios'!$AE$6,IF(Planilha1!H4519=3,'[1]Pesos dos Critérios'!$AF$6,IF(Planilha1!H4519=4,'[1]Pesos dos Critérios'!$AG$6,'[1]Pesos dos Critérios'!$AH$6))))</f>
        <v>0.0136890596694518</v>
      </c>
      <c r="AD4519" s="5" t="n">
        <f aca="false">IF(J4519='[1]Pesos dos Critérios'!$AA$3,'[1]Pesos dos Critérios'!$AA$6,IF(Planilha1!J4519='[1]Pesos dos Critérios'!$AB$3,'[1]Pesos dos Critérios'!$AB$6,'[1]Pesos dos Critérios'!$AC$6))</f>
        <v>0.037037037037037</v>
      </c>
      <c r="AE4519" s="5" t="n">
        <f aca="false">IF(O4519="Intervalo 1",'[1]Pesos dos Critérios'!$J$6,IF(Planilha1!O4519="Intervalo 2",'[1]Pesos dos Critérios'!$K$6,IF(Planilha1!O4519="Intervalo 3",'[1]Pesos dos Critérios'!$L$6,'[1]Pesos dos Critérios'!$M$6)))</f>
        <v>0.0277777777777778</v>
      </c>
      <c r="AF4519" s="5" t="n">
        <f aca="false">IF(Q4519="Intervalo 1",'[1]Pesos dos Critérios'!$B$6,IF(Q4519="Intervalo 2",'[1]Pesos dos Critérios'!$C$6,IF(Q4519="Intervalo 3",'[1]Pesos dos Critérios'!$D$6,'[1]Pesos dos Critérios'!$E$6)))</f>
        <v>0.0125041257015435</v>
      </c>
      <c r="AG4519" s="5" t="n">
        <f aca="false">IF(S4519="Intervalo 1",'[1]Pesos dos Critérios'!$F$6,IF(S4519="Intervalo 2",'[1]Pesos dos Critérios'!$G$6,IF(S4519="Intervalo 3",'[1]Pesos dos Critérios'!$H$6,'[1]Pesos dos Critérios'!$I$6)))</f>
        <v>0.0198746726524504</v>
      </c>
      <c r="AH4519" s="5" t="n">
        <f aca="false">IF(U4519="Intervalo 1",'[1]Pesos dos Critérios'!$N$6,IF(U4519="Intervalo 2",'[1]Pesos dos Critérios'!$O$6,IF(U4519="Intervalo 3",'[1]Pesos dos Critérios'!$P$6,'[1]Pesos dos Critérios'!$Q$6)))</f>
        <v>0.0375661375661376</v>
      </c>
      <c r="AI4519" s="5" t="n">
        <f aca="false">IF(AA4519="Intervalo 1",'[1]Pesos dos Critérios'!$R$6,IF(AA4519="Intervalo 2",'[1]Pesos dos Critérios'!$S$6,IF(AA4519="Intervalo 3",'[1]Pesos dos Critérios'!$T$6,'[1]Pesos dos Critérios'!$U$6)))</f>
        <v>0.0768518518518519</v>
      </c>
      <c r="AJ4519" s="5" t="n">
        <f aca="false">SUM(AB4519:AI4519)</f>
        <v>0.247152514108102</v>
      </c>
      <c r="AK4519" s="5" t="n">
        <v>4518</v>
      </c>
      <c r="AM4519" s="1" t="s">
        <v>67</v>
      </c>
    </row>
    <row r="4520" customFormat="false" ht="12.8" hidden="false" customHeight="true" outlineLevel="0" collapsed="false">
      <c r="A4520" s="7" t="n">
        <v>2019</v>
      </c>
      <c r="B4520" s="7" t="s">
        <v>204</v>
      </c>
      <c r="C4520" s="8" t="s">
        <v>205</v>
      </c>
      <c r="D4520" s="7" t="s">
        <v>1897</v>
      </c>
      <c r="E4520" s="7" t="s">
        <v>1986</v>
      </c>
      <c r="F4520" s="7" t="s">
        <v>2444</v>
      </c>
      <c r="G4520" s="7" t="s">
        <v>191</v>
      </c>
      <c r="H4520" s="9" t="n">
        <v>2</v>
      </c>
      <c r="I4520" s="7" t="s">
        <v>1894</v>
      </c>
      <c r="J4520" s="8" t="s">
        <v>86</v>
      </c>
      <c r="K4520" s="10" t="s">
        <v>46</v>
      </c>
      <c r="L4520" s="10" t="s">
        <v>83</v>
      </c>
      <c r="M4520" s="10" t="s">
        <v>56</v>
      </c>
      <c r="N4520" s="10" t="n">
        <v>0.017</v>
      </c>
      <c r="O4520" s="9" t="s">
        <v>49</v>
      </c>
      <c r="P4520" s="11" t="n">
        <v>0.464</v>
      </c>
      <c r="Q4520" s="8" t="s">
        <v>50</v>
      </c>
      <c r="R4520" s="11" t="n">
        <v>0.018</v>
      </c>
      <c r="S4520" s="8" t="s">
        <v>57</v>
      </c>
      <c r="T4520" s="11" t="n">
        <v>111</v>
      </c>
      <c r="U4520" s="8" t="s">
        <v>57</v>
      </c>
      <c r="V4520" s="11" t="n">
        <v>7.7</v>
      </c>
      <c r="W4520" s="11" t="n">
        <v>9.3</v>
      </c>
      <c r="X4520" s="11" t="n">
        <v>11.1</v>
      </c>
      <c r="Y4520" s="11" t="n">
        <v>13.2</v>
      </c>
      <c r="Z4520" s="11" t="n">
        <v>1.81</v>
      </c>
      <c r="AA4520" s="8" t="s">
        <v>57</v>
      </c>
      <c r="AB4520" s="5" t="n">
        <f aca="false">IF(C4520='[1]Pesos dos Critérios'!$V$3,'[1]Pesos dos Critérios'!$V$6,IF(Planilha1!C4520='[1]Pesos dos Critérios'!$W$3,'[1]Pesos dos Critérios'!$W$6,IF(Planilha1!C4520='[1]Pesos dos Critérios'!$X$3,'[1]Pesos dos Critérios'!$X$6,IF(Planilha1!C4520='[1]Pesos dos Critérios'!$Y$3,'[1]Pesos dos Critérios'!$Y$6,'[1]Pesos dos Critérios'!$Z$6))))</f>
        <v>0.0218518518518519</v>
      </c>
      <c r="AC4520" s="5" t="n">
        <f aca="false">IF(H4520=1,'[1]Pesos dos Critérios'!$AD$6,IF(Planilha1!H4520=2,'[1]Pesos dos Critérios'!$AE$6,IF(Planilha1!H4520=3,'[1]Pesos dos Critérios'!$AF$6,IF(Planilha1!H4520=4,'[1]Pesos dos Critérios'!$AG$6,'[1]Pesos dos Critérios'!$AH$6))))</f>
        <v>0.0136890596694518</v>
      </c>
      <c r="AD4520" s="5" t="n">
        <f aca="false">IF(J4520='[1]Pesos dos Critérios'!$AA$3,'[1]Pesos dos Critérios'!$AA$6,IF(Planilha1!J4520='[1]Pesos dos Critérios'!$AB$3,'[1]Pesos dos Critérios'!$AB$6,'[1]Pesos dos Critérios'!$AC$6))</f>
        <v>0.037037037037037</v>
      </c>
      <c r="AE4520" s="5" t="n">
        <f aca="false">IF(O4520="Intervalo 1",'[1]Pesos dos Critérios'!$J$6,IF(Planilha1!O4520="Intervalo 2",'[1]Pesos dos Critérios'!$K$6,IF(Planilha1!O4520="Intervalo 3",'[1]Pesos dos Critérios'!$L$6,'[1]Pesos dos Critérios'!$M$6)))</f>
        <v>0.0277777777777778</v>
      </c>
      <c r="AF4520" s="5" t="n">
        <f aca="false">IF(Q4520="Intervalo 1",'[1]Pesos dos Critérios'!$B$6,IF(Q4520="Intervalo 2",'[1]Pesos dos Critérios'!$C$6,IF(Q4520="Intervalo 3",'[1]Pesos dos Critérios'!$D$6,'[1]Pesos dos Critérios'!$E$6)))</f>
        <v>0.00675642659701681</v>
      </c>
      <c r="AG4520" s="5" t="n">
        <f aca="false">IF(S4520="Intervalo 1",'[1]Pesos dos Critérios'!$F$6,IF(S4520="Intervalo 2",'[1]Pesos dos Critérios'!$G$6,IF(S4520="Intervalo 3",'[1]Pesos dos Critérios'!$H$6,'[1]Pesos dos Critérios'!$I$6)))</f>
        <v>0.0397493453049009</v>
      </c>
      <c r="AH4520" s="5" t="n">
        <f aca="false">IF(U4520="Intervalo 1",'[1]Pesos dos Critérios'!$N$6,IF(U4520="Intervalo 2",'[1]Pesos dos Critérios'!$O$6,IF(U4520="Intervalo 3",'[1]Pesos dos Critérios'!$P$6,'[1]Pesos dos Critérios'!$Q$6)))</f>
        <v>0.032010582010582</v>
      </c>
      <c r="AI4520" s="5" t="n">
        <f aca="false">IF(AA4520="Intervalo 1",'[1]Pesos dos Critérios'!$R$6,IF(AA4520="Intervalo 2",'[1]Pesos dos Critérios'!$S$6,IF(AA4520="Intervalo 3",'[1]Pesos dos Critérios'!$T$6,'[1]Pesos dos Critérios'!$U$6)))</f>
        <v>0.0546296296296296</v>
      </c>
      <c r="AJ4520" s="5" t="n">
        <f aca="false">SUM(AB4520:AI4520)</f>
        <v>0.233501709878248</v>
      </c>
      <c r="AK4520" s="5" t="n">
        <v>4519</v>
      </c>
      <c r="AM4520" s="1" t="s">
        <v>60</v>
      </c>
    </row>
    <row r="4521" customFormat="false" ht="12.8" hidden="false" customHeight="true" outlineLevel="0" collapsed="false">
      <c r="A4521" s="7" t="n">
        <v>2019</v>
      </c>
      <c r="B4521" s="7" t="s">
        <v>204</v>
      </c>
      <c r="C4521" s="8" t="s">
        <v>205</v>
      </c>
      <c r="D4521" s="7" t="s">
        <v>1897</v>
      </c>
      <c r="E4521" s="7" t="s">
        <v>2448</v>
      </c>
      <c r="F4521" s="7" t="n">
        <v>0</v>
      </c>
      <c r="G4521" s="7" t="s">
        <v>123</v>
      </c>
      <c r="H4521" s="9" t="n">
        <v>2</v>
      </c>
      <c r="I4521" s="7" t="s">
        <v>1889</v>
      </c>
      <c r="J4521" s="8" t="s">
        <v>45</v>
      </c>
      <c r="K4521" s="10" t="s">
        <v>46</v>
      </c>
      <c r="L4521" s="10" t="s">
        <v>83</v>
      </c>
      <c r="M4521" s="10" t="s">
        <v>56</v>
      </c>
      <c r="N4521" s="10" t="n">
        <v>0.02</v>
      </c>
      <c r="O4521" s="9" t="s">
        <v>49</v>
      </c>
      <c r="P4521" s="11" t="n">
        <v>0.253</v>
      </c>
      <c r="Q4521" s="8" t="s">
        <v>58</v>
      </c>
      <c r="R4521" s="11" t="n">
        <v>0.008</v>
      </c>
      <c r="S4521" s="8" t="s">
        <v>49</v>
      </c>
      <c r="T4521" s="11" t="n">
        <v>105</v>
      </c>
      <c r="U4521" s="8" t="s">
        <v>49</v>
      </c>
      <c r="V4521" s="11" t="n">
        <v>8.2</v>
      </c>
      <c r="W4521" s="11" t="n">
        <v>9.5</v>
      </c>
      <c r="X4521" s="11" t="n">
        <v>11.9</v>
      </c>
      <c r="Y4521" s="11" t="n">
        <v>13.8</v>
      </c>
      <c r="Z4521" s="11" t="n">
        <v>1.71</v>
      </c>
      <c r="AA4521" s="8" t="s">
        <v>49</v>
      </c>
      <c r="AB4521" s="5" t="n">
        <f aca="false">IF(C4521='[1]Pesos dos Critérios'!$V$3,'[1]Pesos dos Critérios'!$V$6,IF(Planilha1!C4521='[1]Pesos dos Critérios'!$W$3,'[1]Pesos dos Critérios'!$W$6,IF(Planilha1!C4521='[1]Pesos dos Critérios'!$X$3,'[1]Pesos dos Critérios'!$X$6,IF(Planilha1!C4521='[1]Pesos dos Critérios'!$Y$3,'[1]Pesos dos Critérios'!$Y$6,'[1]Pesos dos Critérios'!$Z$6))))</f>
        <v>0.0218518518518519</v>
      </c>
      <c r="AC4521" s="5" t="n">
        <f aca="false">IF(H4521=1,'[1]Pesos dos Critérios'!$AD$6,IF(Planilha1!H4521=2,'[1]Pesos dos Critérios'!$AE$6,IF(Planilha1!H4521=3,'[1]Pesos dos Critérios'!$AF$6,IF(Planilha1!H4521=4,'[1]Pesos dos Critérios'!$AG$6,'[1]Pesos dos Critérios'!$AH$6))))</f>
        <v>0.0136890596694518</v>
      </c>
      <c r="AD4521" s="5" t="n">
        <f aca="false">IF(J4521='[1]Pesos dos Critérios'!$AA$3,'[1]Pesos dos Critérios'!$AA$6,IF(Planilha1!J4521='[1]Pesos dos Critérios'!$AB$3,'[1]Pesos dos Critérios'!$AB$6,'[1]Pesos dos Critérios'!$AC$6))</f>
        <v>0.037037037037037</v>
      </c>
      <c r="AE4521" s="5" t="n">
        <f aca="false">IF(O4521="Intervalo 1",'[1]Pesos dos Critérios'!$J$6,IF(Planilha1!O4521="Intervalo 2",'[1]Pesos dos Critérios'!$K$6,IF(Planilha1!O4521="Intervalo 3",'[1]Pesos dos Critérios'!$L$6,'[1]Pesos dos Critérios'!$M$6)))</f>
        <v>0.0277777777777778</v>
      </c>
      <c r="AF4521" s="5" t="n">
        <f aca="false">IF(Q4521="Intervalo 1",'[1]Pesos dos Critérios'!$B$6,IF(Q4521="Intervalo 2",'[1]Pesos dos Critérios'!$C$6,IF(Q4521="Intervalo 3",'[1]Pesos dos Critérios'!$D$6,'[1]Pesos dos Critérios'!$E$6)))</f>
        <v>0.0125041257015435</v>
      </c>
      <c r="AG4521" s="5" t="n">
        <f aca="false">IF(S4521="Intervalo 1",'[1]Pesos dos Critérios'!$F$6,IF(S4521="Intervalo 2",'[1]Pesos dos Critérios'!$G$6,IF(S4521="Intervalo 3",'[1]Pesos dos Critérios'!$H$6,'[1]Pesos dos Critérios'!$I$6)))</f>
        <v>0.0420641601197157</v>
      </c>
      <c r="AH4521" s="5" t="n">
        <f aca="false">IF(U4521="Intervalo 1",'[1]Pesos dos Critérios'!$N$6,IF(U4521="Intervalo 2",'[1]Pesos dos Critérios'!$O$6,IF(U4521="Intervalo 3",'[1]Pesos dos Critérios'!$P$6,'[1]Pesos dos Critérios'!$Q$6)))</f>
        <v>0.0375661375661376</v>
      </c>
      <c r="AI4521" s="5" t="n">
        <f aca="false">IF(AA4521="Intervalo 1",'[1]Pesos dos Critérios'!$R$6,IF(AA4521="Intervalo 2",'[1]Pesos dos Critérios'!$S$6,IF(AA4521="Intervalo 3",'[1]Pesos dos Critérios'!$T$6,'[1]Pesos dos Critérios'!$U$6)))</f>
        <v>0.0768518518518519</v>
      </c>
      <c r="AJ4521" s="5" t="n">
        <f aca="false">SUM(AB4521:AI4521)</f>
        <v>0.269342001575367</v>
      </c>
      <c r="AK4521" s="5" t="n">
        <v>4520</v>
      </c>
      <c r="AM4521" s="1" t="s">
        <v>52</v>
      </c>
    </row>
    <row r="4522" customFormat="false" ht="12.8" hidden="false" customHeight="true" outlineLevel="0" collapsed="false">
      <c r="A4522" s="7" t="n">
        <v>2019</v>
      </c>
      <c r="B4522" s="7" t="s">
        <v>204</v>
      </c>
      <c r="C4522" s="8" t="s">
        <v>205</v>
      </c>
      <c r="D4522" s="7" t="s">
        <v>1897</v>
      </c>
      <c r="E4522" s="7" t="s">
        <v>2448</v>
      </c>
      <c r="F4522" s="7" t="s">
        <v>2748</v>
      </c>
      <c r="G4522" s="7" t="s">
        <v>43</v>
      </c>
      <c r="H4522" s="9" t="n">
        <v>1</v>
      </c>
      <c r="I4522" s="7" t="s">
        <v>1916</v>
      </c>
      <c r="J4522" s="8" t="s">
        <v>86</v>
      </c>
      <c r="K4522" s="10" t="s">
        <v>46</v>
      </c>
      <c r="L4522" s="10" t="s">
        <v>83</v>
      </c>
      <c r="M4522" s="10" t="s">
        <v>56</v>
      </c>
      <c r="N4522" s="10" t="n">
        <v>0.02</v>
      </c>
      <c r="O4522" s="9" t="s">
        <v>49</v>
      </c>
      <c r="P4522" s="11" t="n">
        <v>0.3</v>
      </c>
      <c r="Q4522" s="8" t="s">
        <v>58</v>
      </c>
      <c r="R4522" s="11" t="n">
        <v>0.025</v>
      </c>
      <c r="S4522" s="8" t="s">
        <v>58</v>
      </c>
      <c r="T4522" s="11" t="n">
        <v>106</v>
      </c>
      <c r="U4522" s="8" t="s">
        <v>49</v>
      </c>
      <c r="V4522" s="11" t="n">
        <v>7.8</v>
      </c>
      <c r="W4522" s="11" t="n">
        <v>10.2</v>
      </c>
      <c r="X4522" s="11" t="n">
        <v>11.2</v>
      </c>
      <c r="Y4522" s="11" t="n">
        <v>14.6</v>
      </c>
      <c r="Z4522" s="11" t="n">
        <v>1.73</v>
      </c>
      <c r="AA4522" s="8" t="s">
        <v>49</v>
      </c>
      <c r="AB4522" s="5" t="n">
        <f aca="false">IF(C4522='[1]Pesos dos Critérios'!$V$3,'[1]Pesos dos Critérios'!$V$6,IF(Planilha1!C4522='[1]Pesos dos Critérios'!$W$3,'[1]Pesos dos Critérios'!$W$6,IF(Planilha1!C4522='[1]Pesos dos Critérios'!$X$3,'[1]Pesos dos Critérios'!$X$6,IF(Planilha1!C4522='[1]Pesos dos Critérios'!$Y$3,'[1]Pesos dos Critérios'!$Y$6,'[1]Pesos dos Critérios'!$Z$6))))</f>
        <v>0.0218518518518519</v>
      </c>
      <c r="AC4522" s="5" t="n">
        <f aca="false">IF(H4522=1,'[1]Pesos dos Critérios'!$AD$6,IF(Planilha1!H4522=2,'[1]Pesos dos Critérios'!$AE$6,IF(Planilha1!H4522=3,'[1]Pesos dos Critérios'!$AF$6,IF(Planilha1!H4522=4,'[1]Pesos dos Critérios'!$AG$6,'[1]Pesos dos Critérios'!$AH$6))))</f>
        <v>0.0168449887077338</v>
      </c>
      <c r="AD4522" s="5" t="n">
        <f aca="false">IF(J4522='[1]Pesos dos Critérios'!$AA$3,'[1]Pesos dos Critérios'!$AA$6,IF(Planilha1!J4522='[1]Pesos dos Critérios'!$AB$3,'[1]Pesos dos Critérios'!$AB$6,'[1]Pesos dos Critérios'!$AC$6))</f>
        <v>0.037037037037037</v>
      </c>
      <c r="AE4522" s="5" t="n">
        <f aca="false">IF(O4522="Intervalo 1",'[1]Pesos dos Critérios'!$J$6,IF(Planilha1!O4522="Intervalo 2",'[1]Pesos dos Critérios'!$K$6,IF(Planilha1!O4522="Intervalo 3",'[1]Pesos dos Critérios'!$L$6,'[1]Pesos dos Critérios'!$M$6)))</f>
        <v>0.0277777777777778</v>
      </c>
      <c r="AF4522" s="5" t="n">
        <f aca="false">IF(Q4522="Intervalo 1",'[1]Pesos dos Critérios'!$B$6,IF(Q4522="Intervalo 2",'[1]Pesos dos Critérios'!$C$6,IF(Q4522="Intervalo 3",'[1]Pesos dos Critérios'!$D$6,'[1]Pesos dos Critérios'!$E$6)))</f>
        <v>0.0125041257015435</v>
      </c>
      <c r="AG4522" s="5" t="n">
        <f aca="false">IF(S4522="Intervalo 1",'[1]Pesos dos Critérios'!$F$6,IF(S4522="Intervalo 2",'[1]Pesos dos Critérios'!$G$6,IF(S4522="Intervalo 3",'[1]Pesos dos Critérios'!$H$6,'[1]Pesos dos Critérios'!$I$6)))</f>
        <v>0.0198746726524504</v>
      </c>
      <c r="AH4522" s="5" t="n">
        <f aca="false">IF(U4522="Intervalo 1",'[1]Pesos dos Critérios'!$N$6,IF(U4522="Intervalo 2",'[1]Pesos dos Critérios'!$O$6,IF(U4522="Intervalo 3",'[1]Pesos dos Critérios'!$P$6,'[1]Pesos dos Critérios'!$Q$6)))</f>
        <v>0.0375661375661376</v>
      </c>
      <c r="AI4522" s="5" t="n">
        <f aca="false">IF(AA4522="Intervalo 1",'[1]Pesos dos Critérios'!$R$6,IF(AA4522="Intervalo 2",'[1]Pesos dos Critérios'!$S$6,IF(AA4522="Intervalo 3",'[1]Pesos dos Critérios'!$T$6,'[1]Pesos dos Critérios'!$U$6)))</f>
        <v>0.0768518518518519</v>
      </c>
      <c r="AJ4522" s="5" t="n">
        <f aca="false">SUM(AB4522:AI4522)</f>
        <v>0.250308443146384</v>
      </c>
      <c r="AK4522" s="5" t="n">
        <v>4521</v>
      </c>
      <c r="AM4522" s="1" t="s">
        <v>67</v>
      </c>
    </row>
    <row r="4523" customFormat="false" ht="12.8" hidden="false" customHeight="true" outlineLevel="0" collapsed="false">
      <c r="A4523" s="7" t="n">
        <v>2019</v>
      </c>
      <c r="B4523" s="7" t="s">
        <v>204</v>
      </c>
      <c r="C4523" s="8" t="s">
        <v>205</v>
      </c>
      <c r="D4523" s="7" t="s">
        <v>1897</v>
      </c>
      <c r="E4523" s="7" t="s">
        <v>2448</v>
      </c>
      <c r="F4523" s="7" t="n">
        <v>0</v>
      </c>
      <c r="G4523" s="7" t="s">
        <v>123</v>
      </c>
      <c r="H4523" s="9" t="n">
        <v>2</v>
      </c>
      <c r="I4523" s="7" t="s">
        <v>1916</v>
      </c>
      <c r="J4523" s="8" t="s">
        <v>86</v>
      </c>
      <c r="K4523" s="10" t="s">
        <v>46</v>
      </c>
      <c r="L4523" s="10" t="s">
        <v>83</v>
      </c>
      <c r="M4523" s="10" t="s">
        <v>56</v>
      </c>
      <c r="N4523" s="10" t="n">
        <v>0.016</v>
      </c>
      <c r="O4523" s="9" t="s">
        <v>49</v>
      </c>
      <c r="P4523" s="11" t="n">
        <v>0.128</v>
      </c>
      <c r="Q4523" s="8" t="s">
        <v>57</v>
      </c>
      <c r="R4523" s="11" t="n">
        <v>0.01</v>
      </c>
      <c r="S4523" s="8" t="s">
        <v>49</v>
      </c>
      <c r="T4523" s="11" t="n">
        <v>112</v>
      </c>
      <c r="U4523" s="8" t="s">
        <v>57</v>
      </c>
      <c r="V4523" s="11" t="n">
        <v>7.8</v>
      </c>
      <c r="W4523" s="11" t="n">
        <v>9.8</v>
      </c>
      <c r="X4523" s="11" t="n">
        <v>10.8</v>
      </c>
      <c r="Y4523" s="11" t="n">
        <v>13.8</v>
      </c>
      <c r="Z4523" s="11" t="n">
        <v>1.79</v>
      </c>
      <c r="AA4523" s="8" t="s">
        <v>49</v>
      </c>
      <c r="AB4523" s="5" t="n">
        <f aca="false">IF(C4523='[1]Pesos dos Critérios'!$V$3,'[1]Pesos dos Critérios'!$V$6,IF(Planilha1!C4523='[1]Pesos dos Critérios'!$W$3,'[1]Pesos dos Critérios'!$W$6,IF(Planilha1!C4523='[1]Pesos dos Critérios'!$X$3,'[1]Pesos dos Critérios'!$X$6,IF(Planilha1!C4523='[1]Pesos dos Critérios'!$Y$3,'[1]Pesos dos Critérios'!$Y$6,'[1]Pesos dos Critérios'!$Z$6))))</f>
        <v>0.0218518518518519</v>
      </c>
      <c r="AC4523" s="5" t="n">
        <f aca="false">IF(H4523=1,'[1]Pesos dos Critérios'!$AD$6,IF(Planilha1!H4523=2,'[1]Pesos dos Critérios'!$AE$6,IF(Planilha1!H4523=3,'[1]Pesos dos Critérios'!$AF$6,IF(Planilha1!H4523=4,'[1]Pesos dos Critérios'!$AG$6,'[1]Pesos dos Critérios'!$AH$6))))</f>
        <v>0.0136890596694518</v>
      </c>
      <c r="AD4523" s="5" t="n">
        <f aca="false">IF(J4523='[1]Pesos dos Critérios'!$AA$3,'[1]Pesos dos Critérios'!$AA$6,IF(Planilha1!J4523='[1]Pesos dos Critérios'!$AB$3,'[1]Pesos dos Critérios'!$AB$6,'[1]Pesos dos Critérios'!$AC$6))</f>
        <v>0.037037037037037</v>
      </c>
      <c r="AE4523" s="5" t="n">
        <f aca="false">IF(O4523="Intervalo 1",'[1]Pesos dos Critérios'!$J$6,IF(Planilha1!O4523="Intervalo 2",'[1]Pesos dos Critérios'!$K$6,IF(Planilha1!O4523="Intervalo 3",'[1]Pesos dos Critérios'!$L$6,'[1]Pesos dos Critérios'!$M$6)))</f>
        <v>0.0277777777777778</v>
      </c>
      <c r="AF4523" s="5" t="n">
        <f aca="false">IF(Q4523="Intervalo 1",'[1]Pesos dos Critérios'!$B$6,IF(Q4523="Intervalo 2",'[1]Pesos dos Critérios'!$C$6,IF(Q4523="Intervalo 3",'[1]Pesos dos Critérios'!$D$6,'[1]Pesos dos Critérios'!$E$6)))</f>
        <v>0.0187704346389545</v>
      </c>
      <c r="AG4523" s="5" t="n">
        <f aca="false">IF(S4523="Intervalo 1",'[1]Pesos dos Critérios'!$F$6,IF(S4523="Intervalo 2",'[1]Pesos dos Critérios'!$G$6,IF(S4523="Intervalo 3",'[1]Pesos dos Critérios'!$H$6,'[1]Pesos dos Critérios'!$I$6)))</f>
        <v>0.0420641601197157</v>
      </c>
      <c r="AH4523" s="5" t="n">
        <f aca="false">IF(U4523="Intervalo 1",'[1]Pesos dos Critérios'!$N$6,IF(U4523="Intervalo 2",'[1]Pesos dos Critérios'!$O$6,IF(U4523="Intervalo 3",'[1]Pesos dos Critérios'!$P$6,'[1]Pesos dos Critérios'!$Q$6)))</f>
        <v>0.032010582010582</v>
      </c>
      <c r="AI4523" s="5" t="n">
        <f aca="false">IF(AA4523="Intervalo 1",'[1]Pesos dos Critérios'!$R$6,IF(AA4523="Intervalo 2",'[1]Pesos dos Critérios'!$S$6,IF(AA4523="Intervalo 3",'[1]Pesos dos Critérios'!$T$6,'[1]Pesos dos Critérios'!$U$6)))</f>
        <v>0.0768518518518519</v>
      </c>
      <c r="AJ4523" s="5" t="n">
        <f aca="false">SUM(AB4523:AI4523)</f>
        <v>0.270052754957223</v>
      </c>
      <c r="AK4523" s="5" t="n">
        <v>4522</v>
      </c>
      <c r="AM4523" s="1" t="s">
        <v>52</v>
      </c>
    </row>
    <row r="4524" customFormat="false" ht="12.8" hidden="false" customHeight="true" outlineLevel="0" collapsed="false">
      <c r="A4524" s="7" t="n">
        <v>2019</v>
      </c>
      <c r="B4524" s="7" t="s">
        <v>204</v>
      </c>
      <c r="C4524" s="8" t="s">
        <v>205</v>
      </c>
      <c r="D4524" s="7" t="s">
        <v>1897</v>
      </c>
      <c r="E4524" s="7" t="s">
        <v>1983</v>
      </c>
      <c r="F4524" s="7" t="s">
        <v>2394</v>
      </c>
      <c r="G4524" s="7" t="s">
        <v>43</v>
      </c>
      <c r="H4524" s="9" t="n">
        <v>1</v>
      </c>
      <c r="I4524" s="7" t="s">
        <v>1889</v>
      </c>
      <c r="J4524" s="8" t="s">
        <v>45</v>
      </c>
      <c r="K4524" s="10" t="s">
        <v>46</v>
      </c>
      <c r="L4524" s="10" t="s">
        <v>47</v>
      </c>
      <c r="M4524" s="10" t="s">
        <v>56</v>
      </c>
      <c r="N4524" s="10" t="n">
        <v>0.035</v>
      </c>
      <c r="O4524" s="9" t="s">
        <v>49</v>
      </c>
      <c r="P4524" s="11" t="n">
        <v>0.286</v>
      </c>
      <c r="Q4524" s="8" t="s">
        <v>58</v>
      </c>
      <c r="R4524" s="11" t="n">
        <v>0.019</v>
      </c>
      <c r="S4524" s="8" t="s">
        <v>58</v>
      </c>
      <c r="T4524" s="11" t="n">
        <v>92</v>
      </c>
      <c r="U4524" s="8" t="s">
        <v>49</v>
      </c>
      <c r="V4524" s="11" t="n">
        <v>8.9</v>
      </c>
      <c r="W4524" s="11" t="n">
        <v>10.6</v>
      </c>
      <c r="X4524" s="11" t="n">
        <v>13.4</v>
      </c>
      <c r="Y4524" s="11" t="n">
        <v>15.6</v>
      </c>
      <c r="Z4524" s="11" t="n">
        <v>1.52</v>
      </c>
      <c r="AA4524" s="8" t="s">
        <v>49</v>
      </c>
      <c r="AB4524" s="5" t="n">
        <f aca="false">IF(C4524='[1]Pesos dos Critérios'!$V$3,'[1]Pesos dos Critérios'!$V$6,IF(Planilha1!C4524='[1]Pesos dos Critérios'!$W$3,'[1]Pesos dos Critérios'!$W$6,IF(Planilha1!C4524='[1]Pesos dos Critérios'!$X$3,'[1]Pesos dos Critérios'!$X$6,IF(Planilha1!C4524='[1]Pesos dos Critérios'!$Y$3,'[1]Pesos dos Critérios'!$Y$6,'[1]Pesos dos Critérios'!$Z$6))))</f>
        <v>0.0218518518518519</v>
      </c>
      <c r="AC4524" s="5" t="n">
        <f aca="false">IF(H4524=1,'[1]Pesos dos Critérios'!$AD$6,IF(Planilha1!H4524=2,'[1]Pesos dos Critérios'!$AE$6,IF(Planilha1!H4524=3,'[1]Pesos dos Critérios'!$AF$6,IF(Planilha1!H4524=4,'[1]Pesos dos Critérios'!$AG$6,'[1]Pesos dos Critérios'!$AH$6))))</f>
        <v>0.0168449887077338</v>
      </c>
      <c r="AD4524" s="5" t="n">
        <f aca="false">IF(J4524='[1]Pesos dos Critérios'!$AA$3,'[1]Pesos dos Critérios'!$AA$6,IF(Planilha1!J4524='[1]Pesos dos Critérios'!$AB$3,'[1]Pesos dos Critérios'!$AB$6,'[1]Pesos dos Critérios'!$AC$6))</f>
        <v>0.037037037037037</v>
      </c>
      <c r="AE4524" s="5" t="n">
        <f aca="false">IF(O4524="Intervalo 1",'[1]Pesos dos Critérios'!$J$6,IF(Planilha1!O4524="Intervalo 2",'[1]Pesos dos Critérios'!$K$6,IF(Planilha1!O4524="Intervalo 3",'[1]Pesos dos Critérios'!$L$6,'[1]Pesos dos Critérios'!$M$6)))</f>
        <v>0.0277777777777778</v>
      </c>
      <c r="AF4524" s="5" t="n">
        <f aca="false">IF(Q4524="Intervalo 1",'[1]Pesos dos Critérios'!$B$6,IF(Q4524="Intervalo 2",'[1]Pesos dos Critérios'!$C$6,IF(Q4524="Intervalo 3",'[1]Pesos dos Critérios'!$D$6,'[1]Pesos dos Critérios'!$E$6)))</f>
        <v>0.0125041257015435</v>
      </c>
      <c r="AG4524" s="5" t="n">
        <f aca="false">IF(S4524="Intervalo 1",'[1]Pesos dos Critérios'!$F$6,IF(S4524="Intervalo 2",'[1]Pesos dos Critérios'!$G$6,IF(S4524="Intervalo 3",'[1]Pesos dos Critérios'!$H$6,'[1]Pesos dos Critérios'!$I$6)))</f>
        <v>0.0198746726524504</v>
      </c>
      <c r="AH4524" s="5" t="n">
        <f aca="false">IF(U4524="Intervalo 1",'[1]Pesos dos Critérios'!$N$6,IF(U4524="Intervalo 2",'[1]Pesos dos Critérios'!$O$6,IF(U4524="Intervalo 3",'[1]Pesos dos Critérios'!$P$6,'[1]Pesos dos Critérios'!$Q$6)))</f>
        <v>0.0375661375661376</v>
      </c>
      <c r="AI4524" s="5" t="n">
        <f aca="false">IF(AA4524="Intervalo 1",'[1]Pesos dos Critérios'!$R$6,IF(AA4524="Intervalo 2",'[1]Pesos dos Critérios'!$S$6,IF(AA4524="Intervalo 3",'[1]Pesos dos Critérios'!$T$6,'[1]Pesos dos Critérios'!$U$6)))</f>
        <v>0.0768518518518519</v>
      </c>
      <c r="AJ4524" s="5" t="n">
        <f aca="false">SUM(AB4524:AI4524)</f>
        <v>0.250308443146384</v>
      </c>
      <c r="AK4524" s="5" t="n">
        <v>4523</v>
      </c>
      <c r="AM4524" s="1" t="s">
        <v>67</v>
      </c>
    </row>
    <row r="4525" customFormat="false" ht="12.8" hidden="false" customHeight="true" outlineLevel="0" collapsed="false">
      <c r="A4525" s="7" t="n">
        <v>2019</v>
      </c>
      <c r="B4525" s="7" t="s">
        <v>204</v>
      </c>
      <c r="C4525" s="8" t="s">
        <v>205</v>
      </c>
      <c r="D4525" s="7" t="s">
        <v>1897</v>
      </c>
      <c r="E4525" s="7" t="s">
        <v>1983</v>
      </c>
      <c r="F4525" s="7" t="s">
        <v>2395</v>
      </c>
      <c r="G4525" s="7" t="s">
        <v>43</v>
      </c>
      <c r="H4525" s="9" t="n">
        <v>1</v>
      </c>
      <c r="I4525" s="7" t="s">
        <v>1889</v>
      </c>
      <c r="J4525" s="8" t="s">
        <v>45</v>
      </c>
      <c r="K4525" s="10" t="s">
        <v>46</v>
      </c>
      <c r="L4525" s="10" t="s">
        <v>47</v>
      </c>
      <c r="M4525" s="10" t="s">
        <v>56</v>
      </c>
      <c r="N4525" s="10" t="n">
        <v>0.03</v>
      </c>
      <c r="O4525" s="9" t="s">
        <v>49</v>
      </c>
      <c r="P4525" s="11" t="n">
        <v>0.283</v>
      </c>
      <c r="Q4525" s="8" t="s">
        <v>58</v>
      </c>
      <c r="R4525" s="11" t="n">
        <v>0.018</v>
      </c>
      <c r="S4525" s="8" t="s">
        <v>57</v>
      </c>
      <c r="T4525" s="11" t="n">
        <v>95</v>
      </c>
      <c r="U4525" s="8" t="s">
        <v>49</v>
      </c>
      <c r="V4525" s="11" t="n">
        <v>9.1</v>
      </c>
      <c r="W4525" s="11" t="n">
        <v>10.6</v>
      </c>
      <c r="X4525" s="11" t="n">
        <v>13.1</v>
      </c>
      <c r="Y4525" s="11" t="n">
        <v>15.1</v>
      </c>
      <c r="Z4525" s="11" t="n">
        <v>1.53</v>
      </c>
      <c r="AA4525" s="8" t="s">
        <v>49</v>
      </c>
      <c r="AB4525" s="5" t="n">
        <f aca="false">IF(C4525='[1]Pesos dos Critérios'!$V$3,'[1]Pesos dos Critérios'!$V$6,IF(Planilha1!C4525='[1]Pesos dos Critérios'!$W$3,'[1]Pesos dos Critérios'!$W$6,IF(Planilha1!C4525='[1]Pesos dos Critérios'!$X$3,'[1]Pesos dos Critérios'!$X$6,IF(Planilha1!C4525='[1]Pesos dos Critérios'!$Y$3,'[1]Pesos dos Critérios'!$Y$6,'[1]Pesos dos Critérios'!$Z$6))))</f>
        <v>0.0218518518518519</v>
      </c>
      <c r="AC4525" s="5" t="n">
        <f aca="false">IF(H4525=1,'[1]Pesos dos Critérios'!$AD$6,IF(Planilha1!H4525=2,'[1]Pesos dos Critérios'!$AE$6,IF(Planilha1!H4525=3,'[1]Pesos dos Critérios'!$AF$6,IF(Planilha1!H4525=4,'[1]Pesos dos Critérios'!$AG$6,'[1]Pesos dos Critérios'!$AH$6))))</f>
        <v>0.0168449887077338</v>
      </c>
      <c r="AD4525" s="5" t="n">
        <f aca="false">IF(J4525='[1]Pesos dos Critérios'!$AA$3,'[1]Pesos dos Critérios'!$AA$6,IF(Planilha1!J4525='[1]Pesos dos Critérios'!$AB$3,'[1]Pesos dos Critérios'!$AB$6,'[1]Pesos dos Critérios'!$AC$6))</f>
        <v>0.037037037037037</v>
      </c>
      <c r="AE4525" s="5" t="n">
        <f aca="false">IF(O4525="Intervalo 1",'[1]Pesos dos Critérios'!$J$6,IF(Planilha1!O4525="Intervalo 2",'[1]Pesos dos Critérios'!$K$6,IF(Planilha1!O4525="Intervalo 3",'[1]Pesos dos Critérios'!$L$6,'[1]Pesos dos Critérios'!$M$6)))</f>
        <v>0.0277777777777778</v>
      </c>
      <c r="AF4525" s="5" t="n">
        <f aca="false">IF(Q4525="Intervalo 1",'[1]Pesos dos Critérios'!$B$6,IF(Q4525="Intervalo 2",'[1]Pesos dos Critérios'!$C$6,IF(Q4525="Intervalo 3",'[1]Pesos dos Critérios'!$D$6,'[1]Pesos dos Critérios'!$E$6)))</f>
        <v>0.0125041257015435</v>
      </c>
      <c r="AG4525" s="5" t="n">
        <f aca="false">IF(S4525="Intervalo 1",'[1]Pesos dos Critérios'!$F$6,IF(S4525="Intervalo 2",'[1]Pesos dos Critérios'!$G$6,IF(S4525="Intervalo 3",'[1]Pesos dos Critérios'!$H$6,'[1]Pesos dos Critérios'!$I$6)))</f>
        <v>0.0397493453049009</v>
      </c>
      <c r="AH4525" s="5" t="n">
        <f aca="false">IF(U4525="Intervalo 1",'[1]Pesos dos Critérios'!$N$6,IF(U4525="Intervalo 2",'[1]Pesos dos Critérios'!$O$6,IF(U4525="Intervalo 3",'[1]Pesos dos Critérios'!$P$6,'[1]Pesos dos Critérios'!$Q$6)))</f>
        <v>0.0375661375661376</v>
      </c>
      <c r="AI4525" s="5" t="n">
        <f aca="false">IF(AA4525="Intervalo 1",'[1]Pesos dos Critérios'!$R$6,IF(AA4525="Intervalo 2",'[1]Pesos dos Critérios'!$S$6,IF(AA4525="Intervalo 3",'[1]Pesos dos Critérios'!$T$6,'[1]Pesos dos Critérios'!$U$6)))</f>
        <v>0.0768518518518519</v>
      </c>
      <c r="AJ4525" s="5" t="n">
        <f aca="false">SUM(AB4525:AI4525)</f>
        <v>0.270183115798834</v>
      </c>
      <c r="AK4525" s="5" t="n">
        <v>4524</v>
      </c>
      <c r="AM4525" s="1" t="s">
        <v>52</v>
      </c>
    </row>
    <row r="4526" customFormat="false" ht="12.8" hidden="false" customHeight="true" outlineLevel="0" collapsed="false">
      <c r="A4526" s="7" t="n">
        <v>2019</v>
      </c>
      <c r="B4526" s="7" t="s">
        <v>204</v>
      </c>
      <c r="C4526" s="8" t="s">
        <v>205</v>
      </c>
      <c r="D4526" s="7" t="s">
        <v>1897</v>
      </c>
      <c r="E4526" s="7" t="s">
        <v>1983</v>
      </c>
      <c r="F4526" s="7" t="n">
        <v>0</v>
      </c>
      <c r="G4526" s="7" t="s">
        <v>191</v>
      </c>
      <c r="H4526" s="9" t="n">
        <v>2</v>
      </c>
      <c r="I4526" s="7" t="s">
        <v>1889</v>
      </c>
      <c r="J4526" s="8" t="s">
        <v>45</v>
      </c>
      <c r="K4526" s="10" t="s">
        <v>46</v>
      </c>
      <c r="L4526" s="10" t="s">
        <v>47</v>
      </c>
      <c r="M4526" s="10" t="s">
        <v>56</v>
      </c>
      <c r="N4526" s="10" t="n">
        <v>0.016</v>
      </c>
      <c r="O4526" s="9" t="s">
        <v>49</v>
      </c>
      <c r="P4526" s="11" t="n">
        <v>0.347</v>
      </c>
      <c r="Q4526" s="8" t="s">
        <v>58</v>
      </c>
      <c r="R4526" s="11" t="n">
        <v>0.017</v>
      </c>
      <c r="S4526" s="8" t="s">
        <v>57</v>
      </c>
      <c r="T4526" s="11" t="n">
        <v>106</v>
      </c>
      <c r="U4526" s="8" t="s">
        <v>49</v>
      </c>
      <c r="V4526" s="11" t="n">
        <v>8</v>
      </c>
      <c r="W4526" s="11" t="n">
        <v>9.9</v>
      </c>
      <c r="X4526" s="11" t="n">
        <v>11.6</v>
      </c>
      <c r="Y4526" s="11" t="n">
        <v>14.1</v>
      </c>
      <c r="Z4526" s="11" t="n">
        <v>1.72</v>
      </c>
      <c r="AA4526" s="8" t="s">
        <v>49</v>
      </c>
      <c r="AB4526" s="5" t="n">
        <f aca="false">IF(C4526='[1]Pesos dos Critérios'!$V$3,'[1]Pesos dos Critérios'!$V$6,IF(Planilha1!C4526='[1]Pesos dos Critérios'!$W$3,'[1]Pesos dos Critérios'!$W$6,IF(Planilha1!C4526='[1]Pesos dos Critérios'!$X$3,'[1]Pesos dos Critérios'!$X$6,IF(Planilha1!C4526='[1]Pesos dos Critérios'!$Y$3,'[1]Pesos dos Critérios'!$Y$6,'[1]Pesos dos Critérios'!$Z$6))))</f>
        <v>0.0218518518518519</v>
      </c>
      <c r="AC4526" s="5" t="n">
        <f aca="false">IF(H4526=1,'[1]Pesos dos Critérios'!$AD$6,IF(Planilha1!H4526=2,'[1]Pesos dos Critérios'!$AE$6,IF(Planilha1!H4526=3,'[1]Pesos dos Critérios'!$AF$6,IF(Planilha1!H4526=4,'[1]Pesos dos Critérios'!$AG$6,'[1]Pesos dos Critérios'!$AH$6))))</f>
        <v>0.0136890596694518</v>
      </c>
      <c r="AD4526" s="5" t="n">
        <f aca="false">IF(J4526='[1]Pesos dos Critérios'!$AA$3,'[1]Pesos dos Critérios'!$AA$6,IF(Planilha1!J4526='[1]Pesos dos Critérios'!$AB$3,'[1]Pesos dos Critérios'!$AB$6,'[1]Pesos dos Critérios'!$AC$6))</f>
        <v>0.037037037037037</v>
      </c>
      <c r="AE4526" s="5" t="n">
        <f aca="false">IF(O4526="Intervalo 1",'[1]Pesos dos Critérios'!$J$6,IF(Planilha1!O4526="Intervalo 2",'[1]Pesos dos Critérios'!$K$6,IF(Planilha1!O4526="Intervalo 3",'[1]Pesos dos Critérios'!$L$6,'[1]Pesos dos Critérios'!$M$6)))</f>
        <v>0.0277777777777778</v>
      </c>
      <c r="AF4526" s="5" t="n">
        <f aca="false">IF(Q4526="Intervalo 1",'[1]Pesos dos Critérios'!$B$6,IF(Q4526="Intervalo 2",'[1]Pesos dos Critérios'!$C$6,IF(Q4526="Intervalo 3",'[1]Pesos dos Critérios'!$D$6,'[1]Pesos dos Critérios'!$E$6)))</f>
        <v>0.0125041257015435</v>
      </c>
      <c r="AG4526" s="5" t="n">
        <f aca="false">IF(S4526="Intervalo 1",'[1]Pesos dos Critérios'!$F$6,IF(S4526="Intervalo 2",'[1]Pesos dos Critérios'!$G$6,IF(S4526="Intervalo 3",'[1]Pesos dos Critérios'!$H$6,'[1]Pesos dos Critérios'!$I$6)))</f>
        <v>0.0397493453049009</v>
      </c>
      <c r="AH4526" s="5" t="n">
        <f aca="false">IF(U4526="Intervalo 1",'[1]Pesos dos Critérios'!$N$6,IF(U4526="Intervalo 2",'[1]Pesos dos Critérios'!$O$6,IF(U4526="Intervalo 3",'[1]Pesos dos Critérios'!$P$6,'[1]Pesos dos Critérios'!$Q$6)))</f>
        <v>0.0375661375661376</v>
      </c>
      <c r="AI4526" s="5" t="n">
        <f aca="false">IF(AA4526="Intervalo 1",'[1]Pesos dos Critérios'!$R$6,IF(AA4526="Intervalo 2",'[1]Pesos dos Critérios'!$S$6,IF(AA4526="Intervalo 3",'[1]Pesos dos Critérios'!$T$6,'[1]Pesos dos Critérios'!$U$6)))</f>
        <v>0.0768518518518519</v>
      </c>
      <c r="AJ4526" s="5" t="n">
        <f aca="false">SUM(AB4526:AI4526)</f>
        <v>0.267027186760552</v>
      </c>
      <c r="AK4526" s="5" t="n">
        <v>4525</v>
      </c>
      <c r="AM4526" s="1" t="s">
        <v>52</v>
      </c>
    </row>
    <row r="4527" customFormat="false" ht="12.8" hidden="false" customHeight="true" outlineLevel="0" collapsed="false">
      <c r="A4527" s="7" t="n">
        <v>2019</v>
      </c>
      <c r="B4527" s="7" t="s">
        <v>204</v>
      </c>
      <c r="C4527" s="8" t="s">
        <v>205</v>
      </c>
      <c r="D4527" s="7" t="s">
        <v>1897</v>
      </c>
      <c r="E4527" s="7" t="s">
        <v>1983</v>
      </c>
      <c r="F4527" s="7" t="n">
        <v>0</v>
      </c>
      <c r="G4527" s="7" t="s">
        <v>123</v>
      </c>
      <c r="H4527" s="9" t="n">
        <v>2</v>
      </c>
      <c r="I4527" s="7" t="s">
        <v>1916</v>
      </c>
      <c r="J4527" s="8" t="s">
        <v>86</v>
      </c>
      <c r="K4527" s="10" t="s">
        <v>46</v>
      </c>
      <c r="L4527" s="10" t="s">
        <v>47</v>
      </c>
      <c r="M4527" s="10" t="s">
        <v>56</v>
      </c>
      <c r="N4527" s="10" t="n">
        <v>0.031</v>
      </c>
      <c r="O4527" s="9" t="s">
        <v>49</v>
      </c>
      <c r="P4527" s="11" t="n">
        <v>0.223</v>
      </c>
      <c r="Q4527" s="8" t="s">
        <v>57</v>
      </c>
      <c r="R4527" s="11" t="n">
        <v>0.009</v>
      </c>
      <c r="S4527" s="8" t="s">
        <v>49</v>
      </c>
      <c r="T4527" s="11" t="n">
        <v>108</v>
      </c>
      <c r="U4527" s="8" t="s">
        <v>49</v>
      </c>
      <c r="V4527" s="11" t="n">
        <v>8</v>
      </c>
      <c r="W4527" s="11" t="n">
        <v>10.1</v>
      </c>
      <c r="X4527" s="11" t="n">
        <v>11.1</v>
      </c>
      <c r="Y4527" s="11" t="n">
        <v>14.3</v>
      </c>
      <c r="Z4527" s="11" t="n">
        <v>1.73</v>
      </c>
      <c r="AA4527" s="8" t="s">
        <v>49</v>
      </c>
      <c r="AB4527" s="5" t="n">
        <f aca="false">IF(C4527='[1]Pesos dos Critérios'!$V$3,'[1]Pesos dos Critérios'!$V$6,IF(Planilha1!C4527='[1]Pesos dos Critérios'!$W$3,'[1]Pesos dos Critérios'!$W$6,IF(Planilha1!C4527='[1]Pesos dos Critérios'!$X$3,'[1]Pesos dos Critérios'!$X$6,IF(Planilha1!C4527='[1]Pesos dos Critérios'!$Y$3,'[1]Pesos dos Critérios'!$Y$6,'[1]Pesos dos Critérios'!$Z$6))))</f>
        <v>0.0218518518518519</v>
      </c>
      <c r="AC4527" s="5" t="n">
        <f aca="false">IF(H4527=1,'[1]Pesos dos Critérios'!$AD$6,IF(Planilha1!H4527=2,'[1]Pesos dos Critérios'!$AE$6,IF(Planilha1!H4527=3,'[1]Pesos dos Critérios'!$AF$6,IF(Planilha1!H4527=4,'[1]Pesos dos Critérios'!$AG$6,'[1]Pesos dos Critérios'!$AH$6))))</f>
        <v>0.0136890596694518</v>
      </c>
      <c r="AD4527" s="5" t="n">
        <f aca="false">IF(J4527='[1]Pesos dos Critérios'!$AA$3,'[1]Pesos dos Critérios'!$AA$6,IF(Planilha1!J4527='[1]Pesos dos Critérios'!$AB$3,'[1]Pesos dos Critérios'!$AB$6,'[1]Pesos dos Critérios'!$AC$6))</f>
        <v>0.037037037037037</v>
      </c>
      <c r="AE4527" s="5" t="n">
        <f aca="false">IF(O4527="Intervalo 1",'[1]Pesos dos Critérios'!$J$6,IF(Planilha1!O4527="Intervalo 2",'[1]Pesos dos Critérios'!$K$6,IF(Planilha1!O4527="Intervalo 3",'[1]Pesos dos Critérios'!$L$6,'[1]Pesos dos Critérios'!$M$6)))</f>
        <v>0.0277777777777778</v>
      </c>
      <c r="AF4527" s="5" t="n">
        <f aca="false">IF(Q4527="Intervalo 1",'[1]Pesos dos Critérios'!$B$6,IF(Q4527="Intervalo 2",'[1]Pesos dos Critérios'!$C$6,IF(Q4527="Intervalo 3",'[1]Pesos dos Critérios'!$D$6,'[1]Pesos dos Critérios'!$E$6)))</f>
        <v>0.0187704346389545</v>
      </c>
      <c r="AG4527" s="5" t="n">
        <f aca="false">IF(S4527="Intervalo 1",'[1]Pesos dos Critérios'!$F$6,IF(S4527="Intervalo 2",'[1]Pesos dos Critérios'!$G$6,IF(S4527="Intervalo 3",'[1]Pesos dos Critérios'!$H$6,'[1]Pesos dos Critérios'!$I$6)))</f>
        <v>0.0420641601197157</v>
      </c>
      <c r="AH4527" s="5" t="n">
        <f aca="false">IF(U4527="Intervalo 1",'[1]Pesos dos Critérios'!$N$6,IF(U4527="Intervalo 2",'[1]Pesos dos Critérios'!$O$6,IF(U4527="Intervalo 3",'[1]Pesos dos Critérios'!$P$6,'[1]Pesos dos Critérios'!$Q$6)))</f>
        <v>0.0375661375661376</v>
      </c>
      <c r="AI4527" s="5" t="n">
        <f aca="false">IF(AA4527="Intervalo 1",'[1]Pesos dos Critérios'!$R$6,IF(AA4527="Intervalo 2",'[1]Pesos dos Critérios'!$S$6,IF(AA4527="Intervalo 3",'[1]Pesos dos Critérios'!$T$6,'[1]Pesos dos Critérios'!$U$6)))</f>
        <v>0.0768518518518519</v>
      </c>
      <c r="AJ4527" s="5" t="n">
        <f aca="false">SUM(AB4527:AI4527)</f>
        <v>0.275608310512778</v>
      </c>
      <c r="AK4527" s="5" t="n">
        <v>4526</v>
      </c>
      <c r="AM4527" s="1" t="s">
        <v>52</v>
      </c>
    </row>
    <row r="4528" customFormat="false" ht="12.8" hidden="false" customHeight="true" outlineLevel="0" collapsed="false">
      <c r="A4528" s="7" t="n">
        <v>2019</v>
      </c>
      <c r="B4528" s="7" t="s">
        <v>204</v>
      </c>
      <c r="C4528" s="8" t="s">
        <v>205</v>
      </c>
      <c r="D4528" s="7" t="s">
        <v>602</v>
      </c>
      <c r="E4528" s="7" t="s">
        <v>221</v>
      </c>
      <c r="F4528" s="7" t="s">
        <v>2727</v>
      </c>
      <c r="G4528" s="7" t="s">
        <v>43</v>
      </c>
      <c r="H4528" s="9" t="n">
        <v>1</v>
      </c>
      <c r="I4528" s="7" t="s">
        <v>1889</v>
      </c>
      <c r="J4528" s="8" t="s">
        <v>45</v>
      </c>
      <c r="K4528" s="10" t="s">
        <v>46</v>
      </c>
      <c r="L4528" s="10" t="s">
        <v>47</v>
      </c>
      <c r="M4528" s="10" t="s">
        <v>56</v>
      </c>
      <c r="N4528" s="10" t="n">
        <v>0.011</v>
      </c>
      <c r="O4528" s="9" t="s">
        <v>50</v>
      </c>
      <c r="P4528" s="11" t="n">
        <v>0.363</v>
      </c>
      <c r="Q4528" s="8" t="s">
        <v>58</v>
      </c>
      <c r="R4528" s="11" t="n">
        <v>0.005</v>
      </c>
      <c r="S4528" s="8" t="s">
        <v>49</v>
      </c>
      <c r="T4528" s="11" t="n">
        <v>103</v>
      </c>
      <c r="U4528" s="8" t="s">
        <v>49</v>
      </c>
      <c r="V4528" s="11" t="n">
        <v>8.5</v>
      </c>
      <c r="W4528" s="11" t="n">
        <v>9.8</v>
      </c>
      <c r="X4528" s="11" t="n">
        <v>12</v>
      </c>
      <c r="Y4528" s="11" t="n">
        <v>14</v>
      </c>
      <c r="Z4528" s="11" t="n">
        <v>1.67</v>
      </c>
      <c r="AA4528" s="8" t="s">
        <v>49</v>
      </c>
      <c r="AB4528" s="5" t="n">
        <f aca="false">IF(C4528='[1]Pesos dos Critérios'!$V$3,'[1]Pesos dos Critérios'!$V$6,IF(Planilha1!C4528='[1]Pesos dos Critérios'!$W$3,'[1]Pesos dos Critérios'!$W$6,IF(Planilha1!C4528='[1]Pesos dos Critérios'!$X$3,'[1]Pesos dos Critérios'!$X$6,IF(Planilha1!C4528='[1]Pesos dos Critérios'!$Y$3,'[1]Pesos dos Critérios'!$Y$6,'[1]Pesos dos Critérios'!$Z$6))))</f>
        <v>0.0218518518518519</v>
      </c>
      <c r="AC4528" s="5" t="n">
        <f aca="false">IF(H4528=1,'[1]Pesos dos Critérios'!$AD$6,IF(Planilha1!H4528=2,'[1]Pesos dos Critérios'!$AE$6,IF(Planilha1!H4528=3,'[1]Pesos dos Critérios'!$AF$6,IF(Planilha1!H4528=4,'[1]Pesos dos Critérios'!$AG$6,'[1]Pesos dos Critérios'!$AH$6))))</f>
        <v>0.0168449887077338</v>
      </c>
      <c r="AD4528" s="5" t="n">
        <f aca="false">IF(J4528='[1]Pesos dos Critérios'!$AA$3,'[1]Pesos dos Critérios'!$AA$6,IF(Planilha1!J4528='[1]Pesos dos Critérios'!$AB$3,'[1]Pesos dos Critérios'!$AB$6,'[1]Pesos dos Critérios'!$AC$6))</f>
        <v>0.037037037037037</v>
      </c>
      <c r="AE4528" s="5" t="n">
        <f aca="false">IF(O4528="Intervalo 1",'[1]Pesos dos Critérios'!$J$6,IF(Planilha1!O4528="Intervalo 2",'[1]Pesos dos Critérios'!$K$6,IF(Planilha1!O4528="Intervalo 3",'[1]Pesos dos Critérios'!$L$6,'[1]Pesos dos Critérios'!$M$6)))</f>
        <v>0.0277777777777778</v>
      </c>
      <c r="AF4528" s="5" t="n">
        <f aca="false">IF(Q4528="Intervalo 1",'[1]Pesos dos Critérios'!$B$6,IF(Q4528="Intervalo 2",'[1]Pesos dos Critérios'!$C$6,IF(Q4528="Intervalo 3",'[1]Pesos dos Critérios'!$D$6,'[1]Pesos dos Critérios'!$E$6)))</f>
        <v>0.0125041257015435</v>
      </c>
      <c r="AG4528" s="5" t="n">
        <f aca="false">IF(S4528="Intervalo 1",'[1]Pesos dos Critérios'!$F$6,IF(S4528="Intervalo 2",'[1]Pesos dos Critérios'!$G$6,IF(S4528="Intervalo 3",'[1]Pesos dos Critérios'!$H$6,'[1]Pesos dos Critérios'!$I$6)))</f>
        <v>0.0420641601197157</v>
      </c>
      <c r="AH4528" s="5" t="n">
        <f aca="false">IF(U4528="Intervalo 1",'[1]Pesos dos Critérios'!$N$6,IF(U4528="Intervalo 2",'[1]Pesos dos Critérios'!$O$6,IF(U4528="Intervalo 3",'[1]Pesos dos Critérios'!$P$6,'[1]Pesos dos Critérios'!$Q$6)))</f>
        <v>0.0375661375661376</v>
      </c>
      <c r="AI4528" s="5" t="n">
        <f aca="false">IF(AA4528="Intervalo 1",'[1]Pesos dos Critérios'!$R$6,IF(AA4528="Intervalo 2",'[1]Pesos dos Critérios'!$S$6,IF(AA4528="Intervalo 3",'[1]Pesos dos Critérios'!$T$6,'[1]Pesos dos Critérios'!$U$6)))</f>
        <v>0.0768518518518519</v>
      </c>
      <c r="AJ4528" s="5" t="n">
        <f aca="false">SUM(AB4528:AI4528)</f>
        <v>0.272497930613649</v>
      </c>
      <c r="AK4528" s="5" t="n">
        <v>4527</v>
      </c>
      <c r="AM4528" s="1" t="s">
        <v>52</v>
      </c>
    </row>
    <row r="4529" customFormat="false" ht="12.8" hidden="false" customHeight="true" outlineLevel="0" collapsed="false">
      <c r="A4529" s="7" t="n">
        <v>2019</v>
      </c>
      <c r="B4529" s="7" t="s">
        <v>204</v>
      </c>
      <c r="C4529" s="8" t="s">
        <v>205</v>
      </c>
      <c r="D4529" s="7" t="s">
        <v>602</v>
      </c>
      <c r="E4529" s="7" t="s">
        <v>221</v>
      </c>
      <c r="F4529" s="7" t="s">
        <v>2730</v>
      </c>
      <c r="G4529" s="7" t="s">
        <v>123</v>
      </c>
      <c r="H4529" s="9" t="n">
        <v>2</v>
      </c>
      <c r="I4529" s="7" t="s">
        <v>1911</v>
      </c>
      <c r="J4529" s="8" t="s">
        <v>45</v>
      </c>
      <c r="K4529" s="10" t="s">
        <v>46</v>
      </c>
      <c r="L4529" s="10" t="s">
        <v>47</v>
      </c>
      <c r="M4529" s="10" t="s">
        <v>56</v>
      </c>
      <c r="N4529" s="10" t="n">
        <v>0.015</v>
      </c>
      <c r="O4529" s="9" t="s">
        <v>58</v>
      </c>
      <c r="P4529" s="11" t="n">
        <v>0.302</v>
      </c>
      <c r="Q4529" s="8" t="s">
        <v>58</v>
      </c>
      <c r="R4529" s="11" t="n">
        <v>0.012</v>
      </c>
      <c r="S4529" s="8" t="s">
        <v>57</v>
      </c>
      <c r="T4529" s="11" t="n">
        <v>107</v>
      </c>
      <c r="U4529" s="8" t="s">
        <v>49</v>
      </c>
      <c r="V4529" s="11" t="n">
        <v>8.1</v>
      </c>
      <c r="W4529" s="11" t="n">
        <v>9.8</v>
      </c>
      <c r="X4529" s="11" t="n">
        <v>11.5</v>
      </c>
      <c r="Y4529" s="11" t="n">
        <v>14</v>
      </c>
      <c r="Z4529" s="11" t="n">
        <v>1.72</v>
      </c>
      <c r="AA4529" s="8" t="s">
        <v>49</v>
      </c>
      <c r="AB4529" s="5" t="n">
        <f aca="false">IF(C4529='[1]Pesos dos Critérios'!$V$3,'[1]Pesos dos Critérios'!$V$6,IF(Planilha1!C4529='[1]Pesos dos Critérios'!$W$3,'[1]Pesos dos Critérios'!$W$6,IF(Planilha1!C4529='[1]Pesos dos Critérios'!$X$3,'[1]Pesos dos Critérios'!$X$6,IF(Planilha1!C4529='[1]Pesos dos Critérios'!$Y$3,'[1]Pesos dos Critérios'!$Y$6,'[1]Pesos dos Critérios'!$Z$6))))</f>
        <v>0.0218518518518519</v>
      </c>
      <c r="AC4529" s="5" t="n">
        <f aca="false">IF(H4529=1,'[1]Pesos dos Critérios'!$AD$6,IF(Planilha1!H4529=2,'[1]Pesos dos Critérios'!$AE$6,IF(Planilha1!H4529=3,'[1]Pesos dos Critérios'!$AF$6,IF(Planilha1!H4529=4,'[1]Pesos dos Critérios'!$AG$6,'[1]Pesos dos Critérios'!$AH$6))))</f>
        <v>0.0136890596694518</v>
      </c>
      <c r="AD4529" s="5" t="n">
        <f aca="false">IF(J4529='[1]Pesos dos Critérios'!$AA$3,'[1]Pesos dos Critérios'!$AA$6,IF(Planilha1!J4529='[1]Pesos dos Critérios'!$AB$3,'[1]Pesos dos Critérios'!$AB$6,'[1]Pesos dos Critérios'!$AC$6))</f>
        <v>0.037037037037037</v>
      </c>
      <c r="AE4529" s="5" t="n">
        <f aca="false">IF(O4529="Intervalo 1",'[1]Pesos dos Critérios'!$J$6,IF(Planilha1!O4529="Intervalo 2",'[1]Pesos dos Critérios'!$K$6,IF(Planilha1!O4529="Intervalo 3",'[1]Pesos dos Critérios'!$L$6,'[1]Pesos dos Critérios'!$M$6)))</f>
        <v>0.0277777777777778</v>
      </c>
      <c r="AF4529" s="5" t="n">
        <f aca="false">IF(Q4529="Intervalo 1",'[1]Pesos dos Critérios'!$B$6,IF(Q4529="Intervalo 2",'[1]Pesos dos Critérios'!$C$6,IF(Q4529="Intervalo 3",'[1]Pesos dos Critérios'!$D$6,'[1]Pesos dos Critérios'!$E$6)))</f>
        <v>0.0125041257015435</v>
      </c>
      <c r="AG4529" s="5" t="n">
        <f aca="false">IF(S4529="Intervalo 1",'[1]Pesos dos Critérios'!$F$6,IF(S4529="Intervalo 2",'[1]Pesos dos Critérios'!$G$6,IF(S4529="Intervalo 3",'[1]Pesos dos Critérios'!$H$6,'[1]Pesos dos Critérios'!$I$6)))</f>
        <v>0.0397493453049009</v>
      </c>
      <c r="AH4529" s="5" t="n">
        <f aca="false">IF(U4529="Intervalo 1",'[1]Pesos dos Critérios'!$N$6,IF(U4529="Intervalo 2",'[1]Pesos dos Critérios'!$O$6,IF(U4529="Intervalo 3",'[1]Pesos dos Critérios'!$P$6,'[1]Pesos dos Critérios'!$Q$6)))</f>
        <v>0.0375661375661376</v>
      </c>
      <c r="AI4529" s="5" t="n">
        <f aca="false">IF(AA4529="Intervalo 1",'[1]Pesos dos Critérios'!$R$6,IF(AA4529="Intervalo 2",'[1]Pesos dos Critérios'!$S$6,IF(AA4529="Intervalo 3",'[1]Pesos dos Critérios'!$T$6,'[1]Pesos dos Critérios'!$U$6)))</f>
        <v>0.0768518518518519</v>
      </c>
      <c r="AJ4529" s="5" t="n">
        <f aca="false">SUM(AB4529:AI4529)</f>
        <v>0.267027186760552</v>
      </c>
      <c r="AK4529" s="5" t="n">
        <v>4528</v>
      </c>
      <c r="AM4529" s="1" t="s">
        <v>52</v>
      </c>
    </row>
    <row r="4530" customFormat="false" ht="12.8" hidden="false" customHeight="true" outlineLevel="0" collapsed="false">
      <c r="A4530" s="7" t="n">
        <v>2019</v>
      </c>
      <c r="B4530" s="7" t="s">
        <v>204</v>
      </c>
      <c r="C4530" s="8" t="s">
        <v>205</v>
      </c>
      <c r="D4530" s="7" t="s">
        <v>602</v>
      </c>
      <c r="E4530" s="7" t="s">
        <v>221</v>
      </c>
      <c r="F4530" s="7" t="s">
        <v>2749</v>
      </c>
      <c r="G4530" s="7" t="s">
        <v>123</v>
      </c>
      <c r="H4530" s="9" t="n">
        <v>2</v>
      </c>
      <c r="I4530" s="7" t="s">
        <v>1916</v>
      </c>
      <c r="J4530" s="8" t="s">
        <v>86</v>
      </c>
      <c r="K4530" s="10" t="s">
        <v>46</v>
      </c>
      <c r="L4530" s="10" t="s">
        <v>47</v>
      </c>
      <c r="M4530" s="10" t="s">
        <v>56</v>
      </c>
      <c r="N4530" s="10" t="n">
        <v>0.018</v>
      </c>
      <c r="O4530" s="9" t="s">
        <v>58</v>
      </c>
      <c r="P4530" s="11" t="n">
        <v>0.271</v>
      </c>
      <c r="Q4530" s="8" t="s">
        <v>58</v>
      </c>
      <c r="R4530" s="11" t="n">
        <v>0.02</v>
      </c>
      <c r="S4530" s="8" t="s">
        <v>58</v>
      </c>
      <c r="T4530" s="11" t="n">
        <v>120</v>
      </c>
      <c r="U4530" s="8" t="s">
        <v>57</v>
      </c>
      <c r="V4530" s="11" t="n">
        <v>7</v>
      </c>
      <c r="W4530" s="11" t="n">
        <v>9.3</v>
      </c>
      <c r="X4530" s="11" t="n">
        <v>10.2</v>
      </c>
      <c r="Y4530" s="11" t="n">
        <v>12.9</v>
      </c>
      <c r="Z4530" s="11" t="n">
        <v>1.93</v>
      </c>
      <c r="AA4530" s="8" t="s">
        <v>57</v>
      </c>
      <c r="AB4530" s="5" t="n">
        <f aca="false">IF(C4530='[1]Pesos dos Critérios'!$V$3,'[1]Pesos dos Critérios'!$V$6,IF(Planilha1!C4530='[1]Pesos dos Critérios'!$W$3,'[1]Pesos dos Critérios'!$W$6,IF(Planilha1!C4530='[1]Pesos dos Critérios'!$X$3,'[1]Pesos dos Critérios'!$X$6,IF(Planilha1!C4530='[1]Pesos dos Critérios'!$Y$3,'[1]Pesos dos Critérios'!$Y$6,'[1]Pesos dos Critérios'!$Z$6))))</f>
        <v>0.0218518518518519</v>
      </c>
      <c r="AC4530" s="5" t="n">
        <f aca="false">IF(H4530=1,'[1]Pesos dos Critérios'!$AD$6,IF(Planilha1!H4530=2,'[1]Pesos dos Critérios'!$AE$6,IF(Planilha1!H4530=3,'[1]Pesos dos Critérios'!$AF$6,IF(Planilha1!H4530=4,'[1]Pesos dos Critérios'!$AG$6,'[1]Pesos dos Critérios'!$AH$6))))</f>
        <v>0.0136890596694518</v>
      </c>
      <c r="AD4530" s="5" t="n">
        <f aca="false">IF(J4530='[1]Pesos dos Critérios'!$AA$3,'[1]Pesos dos Critérios'!$AA$6,IF(Planilha1!J4530='[1]Pesos dos Critérios'!$AB$3,'[1]Pesos dos Critérios'!$AB$6,'[1]Pesos dos Critérios'!$AC$6))</f>
        <v>0.037037037037037</v>
      </c>
      <c r="AE4530" s="5" t="n">
        <f aca="false">IF(O4530="Intervalo 1",'[1]Pesos dos Critérios'!$J$6,IF(Planilha1!O4530="Intervalo 2",'[1]Pesos dos Critérios'!$K$6,IF(Planilha1!O4530="Intervalo 3",'[1]Pesos dos Critérios'!$L$6,'[1]Pesos dos Critérios'!$M$6)))</f>
        <v>0.0277777777777778</v>
      </c>
      <c r="AF4530" s="5" t="n">
        <f aca="false">IF(Q4530="Intervalo 1",'[1]Pesos dos Critérios'!$B$6,IF(Q4530="Intervalo 2",'[1]Pesos dos Critérios'!$C$6,IF(Q4530="Intervalo 3",'[1]Pesos dos Critérios'!$D$6,'[1]Pesos dos Critérios'!$E$6)))</f>
        <v>0.0125041257015435</v>
      </c>
      <c r="AG4530" s="5" t="n">
        <f aca="false">IF(S4530="Intervalo 1",'[1]Pesos dos Critérios'!$F$6,IF(S4530="Intervalo 2",'[1]Pesos dos Critérios'!$G$6,IF(S4530="Intervalo 3",'[1]Pesos dos Critérios'!$H$6,'[1]Pesos dos Critérios'!$I$6)))</f>
        <v>0.0198746726524504</v>
      </c>
      <c r="AH4530" s="5" t="n">
        <f aca="false">IF(U4530="Intervalo 1",'[1]Pesos dos Critérios'!$N$6,IF(U4530="Intervalo 2",'[1]Pesos dos Critérios'!$O$6,IF(U4530="Intervalo 3",'[1]Pesos dos Critérios'!$P$6,'[1]Pesos dos Critérios'!$Q$6)))</f>
        <v>0.032010582010582</v>
      </c>
      <c r="AI4530" s="5" t="n">
        <f aca="false">IF(AA4530="Intervalo 1",'[1]Pesos dos Critérios'!$R$6,IF(AA4530="Intervalo 2",'[1]Pesos dos Critérios'!$S$6,IF(AA4530="Intervalo 3",'[1]Pesos dos Critérios'!$T$6,'[1]Pesos dos Critérios'!$U$6)))</f>
        <v>0.0546296296296296</v>
      </c>
      <c r="AJ4530" s="5" t="n">
        <f aca="false">SUM(AB4530:AI4530)</f>
        <v>0.219374736330324</v>
      </c>
      <c r="AK4530" s="5" t="n">
        <v>4529</v>
      </c>
      <c r="AM4530" s="1" t="s">
        <v>60</v>
      </c>
    </row>
    <row r="4531" customFormat="false" ht="12.8" hidden="false" customHeight="true" outlineLevel="0" collapsed="false">
      <c r="A4531" s="7" t="n">
        <v>2019</v>
      </c>
      <c r="B4531" s="7" t="s">
        <v>204</v>
      </c>
      <c r="C4531" s="8" t="s">
        <v>205</v>
      </c>
      <c r="D4531" s="7" t="s">
        <v>602</v>
      </c>
      <c r="E4531" s="7" t="s">
        <v>221</v>
      </c>
      <c r="F4531" s="7" t="s">
        <v>2730</v>
      </c>
      <c r="G4531" s="7" t="s">
        <v>1918</v>
      </c>
      <c r="H4531" s="9" t="n">
        <v>1</v>
      </c>
      <c r="I4531" s="7" t="s">
        <v>1911</v>
      </c>
      <c r="J4531" s="8" t="s">
        <v>45</v>
      </c>
      <c r="K4531" s="10" t="s">
        <v>46</v>
      </c>
      <c r="L4531" s="10" t="s">
        <v>47</v>
      </c>
      <c r="M4531" s="10" t="s">
        <v>56</v>
      </c>
      <c r="N4531" s="10" t="n">
        <v>0.007</v>
      </c>
      <c r="O4531" s="9" t="s">
        <v>49</v>
      </c>
      <c r="P4531" s="11" t="n">
        <v>0.241</v>
      </c>
      <c r="Q4531" s="8" t="s">
        <v>58</v>
      </c>
      <c r="R4531" s="11" t="n">
        <v>0.014</v>
      </c>
      <c r="S4531" s="8" t="s">
        <v>57</v>
      </c>
      <c r="T4531" s="11" t="n">
        <v>101</v>
      </c>
      <c r="U4531" s="8" t="s">
        <v>49</v>
      </c>
      <c r="V4531" s="11" t="n">
        <v>8.4</v>
      </c>
      <c r="W4531" s="11" t="n">
        <v>10.5</v>
      </c>
      <c r="X4531" s="11" t="n">
        <v>11.9</v>
      </c>
      <c r="Y4531" s="11" t="n">
        <v>15.2</v>
      </c>
      <c r="Z4531" s="11" t="n">
        <v>1.63</v>
      </c>
      <c r="AA4531" s="8" t="s">
        <v>49</v>
      </c>
      <c r="AB4531" s="5" t="n">
        <f aca="false">IF(C4531='[1]Pesos dos Critérios'!$V$3,'[1]Pesos dos Critérios'!$V$6,IF(Planilha1!C4531='[1]Pesos dos Critérios'!$W$3,'[1]Pesos dos Critérios'!$W$6,IF(Planilha1!C4531='[1]Pesos dos Critérios'!$X$3,'[1]Pesos dos Critérios'!$X$6,IF(Planilha1!C4531='[1]Pesos dos Critérios'!$Y$3,'[1]Pesos dos Critérios'!$Y$6,'[1]Pesos dos Critérios'!$Z$6))))</f>
        <v>0.0218518518518519</v>
      </c>
      <c r="AC4531" s="5" t="n">
        <f aca="false">IF(H4531=1,'[1]Pesos dos Critérios'!$AD$6,IF(Planilha1!H4531=2,'[1]Pesos dos Critérios'!$AE$6,IF(Planilha1!H4531=3,'[1]Pesos dos Critérios'!$AF$6,IF(Planilha1!H4531=4,'[1]Pesos dos Critérios'!$AG$6,'[1]Pesos dos Critérios'!$AH$6))))</f>
        <v>0.0168449887077338</v>
      </c>
      <c r="AD4531" s="5" t="n">
        <f aca="false">IF(J4531='[1]Pesos dos Critérios'!$AA$3,'[1]Pesos dos Critérios'!$AA$6,IF(Planilha1!J4531='[1]Pesos dos Critérios'!$AB$3,'[1]Pesos dos Critérios'!$AB$6,'[1]Pesos dos Critérios'!$AC$6))</f>
        <v>0.037037037037037</v>
      </c>
      <c r="AE4531" s="5" t="n">
        <f aca="false">IF(O4531="Intervalo 1",'[1]Pesos dos Critérios'!$J$6,IF(Planilha1!O4531="Intervalo 2",'[1]Pesos dos Critérios'!$K$6,IF(Planilha1!O4531="Intervalo 3",'[1]Pesos dos Critérios'!$L$6,'[1]Pesos dos Critérios'!$M$6)))</f>
        <v>0.0277777777777778</v>
      </c>
      <c r="AF4531" s="5" t="n">
        <f aca="false">IF(Q4531="Intervalo 1",'[1]Pesos dos Critérios'!$B$6,IF(Q4531="Intervalo 2",'[1]Pesos dos Critérios'!$C$6,IF(Q4531="Intervalo 3",'[1]Pesos dos Critérios'!$D$6,'[1]Pesos dos Critérios'!$E$6)))</f>
        <v>0.0125041257015435</v>
      </c>
      <c r="AG4531" s="5" t="n">
        <f aca="false">IF(S4531="Intervalo 1",'[1]Pesos dos Critérios'!$F$6,IF(S4531="Intervalo 2",'[1]Pesos dos Critérios'!$G$6,IF(S4531="Intervalo 3",'[1]Pesos dos Critérios'!$H$6,'[1]Pesos dos Critérios'!$I$6)))</f>
        <v>0.0397493453049009</v>
      </c>
      <c r="AH4531" s="5" t="n">
        <f aca="false">IF(U4531="Intervalo 1",'[1]Pesos dos Critérios'!$N$6,IF(U4531="Intervalo 2",'[1]Pesos dos Critérios'!$O$6,IF(U4531="Intervalo 3",'[1]Pesos dos Critérios'!$P$6,'[1]Pesos dos Critérios'!$Q$6)))</f>
        <v>0.0375661375661376</v>
      </c>
      <c r="AI4531" s="5" t="n">
        <f aca="false">IF(AA4531="Intervalo 1",'[1]Pesos dos Critérios'!$R$6,IF(AA4531="Intervalo 2",'[1]Pesos dos Critérios'!$S$6,IF(AA4531="Intervalo 3",'[1]Pesos dos Critérios'!$T$6,'[1]Pesos dos Critérios'!$U$6)))</f>
        <v>0.0768518518518519</v>
      </c>
      <c r="AJ4531" s="5" t="n">
        <f aca="false">SUM(AB4531:AI4531)</f>
        <v>0.270183115798834</v>
      </c>
      <c r="AK4531" s="5" t="n">
        <v>4530</v>
      </c>
      <c r="AM4531" s="1" t="s">
        <v>52</v>
      </c>
    </row>
    <row r="4532" customFormat="false" ht="12.8" hidden="false" customHeight="true" outlineLevel="0" collapsed="false">
      <c r="A4532" s="7" t="n">
        <v>2019</v>
      </c>
      <c r="B4532" s="7" t="s">
        <v>204</v>
      </c>
      <c r="C4532" s="8" t="s">
        <v>205</v>
      </c>
      <c r="D4532" s="7" t="s">
        <v>61</v>
      </c>
      <c r="E4532" s="7" t="s">
        <v>2452</v>
      </c>
      <c r="F4532" s="7" t="s">
        <v>2377</v>
      </c>
      <c r="G4532" s="7" t="s">
        <v>508</v>
      </c>
      <c r="H4532" s="9" t="n">
        <v>1</v>
      </c>
      <c r="I4532" s="7" t="s">
        <v>1889</v>
      </c>
      <c r="J4532" s="8" t="s">
        <v>45</v>
      </c>
      <c r="K4532" s="10" t="s">
        <v>46</v>
      </c>
      <c r="L4532" s="10" t="s">
        <v>83</v>
      </c>
      <c r="M4532" s="10" t="s">
        <v>56</v>
      </c>
      <c r="N4532" s="10" t="n">
        <v>0.015</v>
      </c>
      <c r="O4532" s="9" t="s">
        <v>57</v>
      </c>
      <c r="P4532" s="11" t="n">
        <v>0.324</v>
      </c>
      <c r="Q4532" s="8" t="s">
        <v>58</v>
      </c>
      <c r="R4532" s="11" t="n">
        <v>0.018</v>
      </c>
      <c r="S4532" s="8" t="s">
        <v>57</v>
      </c>
      <c r="T4532" s="11" t="n">
        <v>99</v>
      </c>
      <c r="U4532" s="8" t="s">
        <v>49</v>
      </c>
      <c r="V4532" s="11" t="n">
        <v>8.5</v>
      </c>
      <c r="W4532" s="11" t="n">
        <v>10.3</v>
      </c>
      <c r="X4532" s="11" t="n">
        <v>12.4</v>
      </c>
      <c r="Y4532" s="11" t="n">
        <v>14.8</v>
      </c>
      <c r="Z4532" s="11" t="n">
        <v>1.61</v>
      </c>
      <c r="AA4532" s="8" t="s">
        <v>49</v>
      </c>
      <c r="AB4532" s="5" t="n">
        <f aca="false">IF(C4532='[1]Pesos dos Critérios'!$V$3,'[1]Pesos dos Critérios'!$V$6,IF(Planilha1!C4532='[1]Pesos dos Critérios'!$W$3,'[1]Pesos dos Critérios'!$W$6,IF(Planilha1!C4532='[1]Pesos dos Critérios'!$X$3,'[1]Pesos dos Critérios'!$X$6,IF(Planilha1!C4532='[1]Pesos dos Critérios'!$Y$3,'[1]Pesos dos Critérios'!$Y$6,'[1]Pesos dos Critérios'!$Z$6))))</f>
        <v>0.0218518518518519</v>
      </c>
      <c r="AC4532" s="5" t="n">
        <f aca="false">IF(H4532=1,'[1]Pesos dos Critérios'!$AD$6,IF(Planilha1!H4532=2,'[1]Pesos dos Critérios'!$AE$6,IF(Planilha1!H4532=3,'[1]Pesos dos Critérios'!$AF$6,IF(Planilha1!H4532=4,'[1]Pesos dos Critérios'!$AG$6,'[1]Pesos dos Critérios'!$AH$6))))</f>
        <v>0.0168449887077338</v>
      </c>
      <c r="AD4532" s="5" t="n">
        <f aca="false">IF(J4532='[1]Pesos dos Critérios'!$AA$3,'[1]Pesos dos Critérios'!$AA$6,IF(Planilha1!J4532='[1]Pesos dos Critérios'!$AB$3,'[1]Pesos dos Critérios'!$AB$6,'[1]Pesos dos Critérios'!$AC$6))</f>
        <v>0.037037037037037</v>
      </c>
      <c r="AE4532" s="5" t="n">
        <f aca="false">IF(O4532="Intervalo 1",'[1]Pesos dos Critérios'!$J$6,IF(Planilha1!O4532="Intervalo 2",'[1]Pesos dos Critérios'!$K$6,IF(Planilha1!O4532="Intervalo 3",'[1]Pesos dos Critérios'!$L$6,'[1]Pesos dos Critérios'!$M$6)))</f>
        <v>0.0277777777777778</v>
      </c>
      <c r="AF4532" s="5" t="n">
        <f aca="false">IF(Q4532="Intervalo 1",'[1]Pesos dos Critérios'!$B$6,IF(Q4532="Intervalo 2",'[1]Pesos dos Critérios'!$C$6,IF(Q4532="Intervalo 3",'[1]Pesos dos Critérios'!$D$6,'[1]Pesos dos Critérios'!$E$6)))</f>
        <v>0.0125041257015435</v>
      </c>
      <c r="AG4532" s="5" t="n">
        <f aca="false">IF(S4532="Intervalo 1",'[1]Pesos dos Critérios'!$F$6,IF(S4532="Intervalo 2",'[1]Pesos dos Critérios'!$G$6,IF(S4532="Intervalo 3",'[1]Pesos dos Critérios'!$H$6,'[1]Pesos dos Critérios'!$I$6)))</f>
        <v>0.0397493453049009</v>
      </c>
      <c r="AH4532" s="5" t="n">
        <f aca="false">IF(U4532="Intervalo 1",'[1]Pesos dos Critérios'!$N$6,IF(U4532="Intervalo 2",'[1]Pesos dos Critérios'!$O$6,IF(U4532="Intervalo 3",'[1]Pesos dos Critérios'!$P$6,'[1]Pesos dos Critérios'!$Q$6)))</f>
        <v>0.0375661375661376</v>
      </c>
      <c r="AI4532" s="5" t="n">
        <f aca="false">IF(AA4532="Intervalo 1",'[1]Pesos dos Critérios'!$R$6,IF(AA4532="Intervalo 2",'[1]Pesos dos Critérios'!$S$6,IF(AA4532="Intervalo 3",'[1]Pesos dos Critérios'!$T$6,'[1]Pesos dos Critérios'!$U$6)))</f>
        <v>0.0768518518518519</v>
      </c>
      <c r="AJ4532" s="5" t="n">
        <f aca="false">SUM(AB4532:AI4532)</f>
        <v>0.270183115798834</v>
      </c>
      <c r="AK4532" s="5" t="n">
        <v>4531</v>
      </c>
      <c r="AM4532" s="1" t="s">
        <v>52</v>
      </c>
    </row>
    <row r="4533" customFormat="false" ht="12.8" hidden="false" customHeight="true" outlineLevel="0" collapsed="false">
      <c r="A4533" s="7" t="n">
        <v>2019</v>
      </c>
      <c r="B4533" s="7" t="s">
        <v>204</v>
      </c>
      <c r="C4533" s="8" t="s">
        <v>205</v>
      </c>
      <c r="D4533" s="7" t="s">
        <v>61</v>
      </c>
      <c r="E4533" s="7" t="s">
        <v>2452</v>
      </c>
      <c r="F4533" s="7" t="s">
        <v>2378</v>
      </c>
      <c r="G4533" s="7" t="s">
        <v>508</v>
      </c>
      <c r="H4533" s="9" t="n">
        <v>1</v>
      </c>
      <c r="I4533" s="7" t="s">
        <v>1894</v>
      </c>
      <c r="J4533" s="8" t="s">
        <v>86</v>
      </c>
      <c r="K4533" s="10" t="s">
        <v>46</v>
      </c>
      <c r="L4533" s="10" t="s">
        <v>83</v>
      </c>
      <c r="M4533" s="10" t="s">
        <v>56</v>
      </c>
      <c r="N4533" s="10" t="n">
        <v>0.01</v>
      </c>
      <c r="O4533" s="9" t="s">
        <v>57</v>
      </c>
      <c r="P4533" s="11" t="n">
        <v>0.31</v>
      </c>
      <c r="Q4533" s="8" t="s">
        <v>58</v>
      </c>
      <c r="R4533" s="11" t="n">
        <v>0.021</v>
      </c>
      <c r="S4533" s="8" t="s">
        <v>58</v>
      </c>
      <c r="T4533" s="11" t="n">
        <v>98</v>
      </c>
      <c r="U4533" s="8" t="s">
        <v>49</v>
      </c>
      <c r="V4533" s="11" t="n">
        <v>8.8</v>
      </c>
      <c r="W4533" s="11" t="n">
        <v>10.4</v>
      </c>
      <c r="X4533" s="11" t="n">
        <v>12.7</v>
      </c>
      <c r="Y4533" s="11" t="n">
        <v>14.8</v>
      </c>
      <c r="Z4533" s="11" t="n">
        <v>1.58</v>
      </c>
      <c r="AA4533" s="8" t="s">
        <v>49</v>
      </c>
      <c r="AB4533" s="5" t="n">
        <f aca="false">IF(C4533='[1]Pesos dos Critérios'!$V$3,'[1]Pesos dos Critérios'!$V$6,IF(Planilha1!C4533='[1]Pesos dos Critérios'!$W$3,'[1]Pesos dos Critérios'!$W$6,IF(Planilha1!C4533='[1]Pesos dos Critérios'!$X$3,'[1]Pesos dos Critérios'!$X$6,IF(Planilha1!C4533='[1]Pesos dos Critérios'!$Y$3,'[1]Pesos dos Critérios'!$Y$6,'[1]Pesos dos Critérios'!$Z$6))))</f>
        <v>0.0218518518518519</v>
      </c>
      <c r="AC4533" s="5" t="n">
        <f aca="false">IF(H4533=1,'[1]Pesos dos Critérios'!$AD$6,IF(Planilha1!H4533=2,'[1]Pesos dos Critérios'!$AE$6,IF(Planilha1!H4533=3,'[1]Pesos dos Critérios'!$AF$6,IF(Planilha1!H4533=4,'[1]Pesos dos Critérios'!$AG$6,'[1]Pesos dos Critérios'!$AH$6))))</f>
        <v>0.0168449887077338</v>
      </c>
      <c r="AD4533" s="5" t="n">
        <f aca="false">IF(J4533='[1]Pesos dos Critérios'!$AA$3,'[1]Pesos dos Critérios'!$AA$6,IF(Planilha1!J4533='[1]Pesos dos Critérios'!$AB$3,'[1]Pesos dos Critérios'!$AB$6,'[1]Pesos dos Critérios'!$AC$6))</f>
        <v>0.037037037037037</v>
      </c>
      <c r="AE4533" s="5" t="n">
        <f aca="false">IF(O4533="Intervalo 1",'[1]Pesos dos Critérios'!$J$6,IF(Planilha1!O4533="Intervalo 2",'[1]Pesos dos Critérios'!$K$6,IF(Planilha1!O4533="Intervalo 3",'[1]Pesos dos Critérios'!$L$6,'[1]Pesos dos Critérios'!$M$6)))</f>
        <v>0.0277777777777778</v>
      </c>
      <c r="AF4533" s="5" t="n">
        <f aca="false">IF(Q4533="Intervalo 1",'[1]Pesos dos Critérios'!$B$6,IF(Q4533="Intervalo 2",'[1]Pesos dos Critérios'!$C$6,IF(Q4533="Intervalo 3",'[1]Pesos dos Critérios'!$D$6,'[1]Pesos dos Critérios'!$E$6)))</f>
        <v>0.0125041257015435</v>
      </c>
      <c r="AG4533" s="5" t="n">
        <f aca="false">IF(S4533="Intervalo 1",'[1]Pesos dos Critérios'!$F$6,IF(S4533="Intervalo 2",'[1]Pesos dos Critérios'!$G$6,IF(S4533="Intervalo 3",'[1]Pesos dos Critérios'!$H$6,'[1]Pesos dos Critérios'!$I$6)))</f>
        <v>0.0198746726524504</v>
      </c>
      <c r="AH4533" s="5" t="n">
        <f aca="false">IF(U4533="Intervalo 1",'[1]Pesos dos Critérios'!$N$6,IF(U4533="Intervalo 2",'[1]Pesos dos Critérios'!$O$6,IF(U4533="Intervalo 3",'[1]Pesos dos Critérios'!$P$6,'[1]Pesos dos Critérios'!$Q$6)))</f>
        <v>0.0375661375661376</v>
      </c>
      <c r="AI4533" s="5" t="n">
        <f aca="false">IF(AA4533="Intervalo 1",'[1]Pesos dos Critérios'!$R$6,IF(AA4533="Intervalo 2",'[1]Pesos dos Critérios'!$S$6,IF(AA4533="Intervalo 3",'[1]Pesos dos Critérios'!$T$6,'[1]Pesos dos Critérios'!$U$6)))</f>
        <v>0.0768518518518519</v>
      </c>
      <c r="AJ4533" s="5" t="n">
        <f aca="false">SUM(AB4533:AI4533)</f>
        <v>0.250308443146384</v>
      </c>
      <c r="AK4533" s="5" t="n">
        <v>4532</v>
      </c>
      <c r="AM4533" s="1" t="s">
        <v>67</v>
      </c>
    </row>
    <row r="4534" customFormat="false" ht="12.8" hidden="false" customHeight="true" outlineLevel="0" collapsed="false">
      <c r="A4534" s="7" t="n">
        <v>2019</v>
      </c>
      <c r="B4534" s="7" t="s">
        <v>204</v>
      </c>
      <c r="C4534" s="8" t="s">
        <v>205</v>
      </c>
      <c r="D4534" s="7" t="s">
        <v>61</v>
      </c>
      <c r="E4534" s="7" t="s">
        <v>2452</v>
      </c>
      <c r="F4534" s="7" t="s">
        <v>1744</v>
      </c>
      <c r="G4534" s="7" t="s">
        <v>234</v>
      </c>
      <c r="H4534" s="9" t="n">
        <v>2</v>
      </c>
      <c r="I4534" s="7" t="s">
        <v>1889</v>
      </c>
      <c r="J4534" s="8" t="s">
        <v>45</v>
      </c>
      <c r="K4534" s="10" t="s">
        <v>46</v>
      </c>
      <c r="L4534" s="10" t="s">
        <v>83</v>
      </c>
      <c r="M4534" s="10" t="s">
        <v>56</v>
      </c>
      <c r="N4534" s="10" t="n">
        <v>0.007</v>
      </c>
      <c r="O4534" s="9" t="s">
        <v>49</v>
      </c>
      <c r="P4534" s="11" t="n">
        <v>0.514</v>
      </c>
      <c r="Q4534" s="8" t="s">
        <v>50</v>
      </c>
      <c r="R4534" s="11" t="n">
        <v>0.013</v>
      </c>
      <c r="S4534" s="8" t="s">
        <v>57</v>
      </c>
      <c r="T4534" s="11" t="n">
        <v>107</v>
      </c>
      <c r="U4534" s="8" t="s">
        <v>49</v>
      </c>
      <c r="V4534" s="11" t="n">
        <v>8</v>
      </c>
      <c r="W4534" s="11" t="n">
        <v>9.6</v>
      </c>
      <c r="X4534" s="11" t="n">
        <v>11.6</v>
      </c>
      <c r="Y4534" s="11" t="n">
        <v>13.8</v>
      </c>
      <c r="Z4534" s="11" t="n">
        <v>1.73</v>
      </c>
      <c r="AA4534" s="8" t="s">
        <v>49</v>
      </c>
      <c r="AB4534" s="5" t="n">
        <f aca="false">IF(C4534='[1]Pesos dos Critérios'!$V$3,'[1]Pesos dos Critérios'!$V$6,IF(Planilha1!C4534='[1]Pesos dos Critérios'!$W$3,'[1]Pesos dos Critérios'!$W$6,IF(Planilha1!C4534='[1]Pesos dos Critérios'!$X$3,'[1]Pesos dos Critérios'!$X$6,IF(Planilha1!C4534='[1]Pesos dos Critérios'!$Y$3,'[1]Pesos dos Critérios'!$Y$6,'[1]Pesos dos Critérios'!$Z$6))))</f>
        <v>0.0218518518518519</v>
      </c>
      <c r="AC4534" s="5" t="n">
        <f aca="false">IF(H4534=1,'[1]Pesos dos Critérios'!$AD$6,IF(Planilha1!H4534=2,'[1]Pesos dos Critérios'!$AE$6,IF(Planilha1!H4534=3,'[1]Pesos dos Critérios'!$AF$6,IF(Planilha1!H4534=4,'[1]Pesos dos Critérios'!$AG$6,'[1]Pesos dos Critérios'!$AH$6))))</f>
        <v>0.0136890596694518</v>
      </c>
      <c r="AD4534" s="5" t="n">
        <f aca="false">IF(J4534='[1]Pesos dos Critérios'!$AA$3,'[1]Pesos dos Critérios'!$AA$6,IF(Planilha1!J4534='[1]Pesos dos Critérios'!$AB$3,'[1]Pesos dos Critérios'!$AB$6,'[1]Pesos dos Critérios'!$AC$6))</f>
        <v>0.037037037037037</v>
      </c>
      <c r="AE4534" s="5" t="n">
        <f aca="false">IF(O4534="Intervalo 1",'[1]Pesos dos Critérios'!$J$6,IF(Planilha1!O4534="Intervalo 2",'[1]Pesos dos Critérios'!$K$6,IF(Planilha1!O4534="Intervalo 3",'[1]Pesos dos Critérios'!$L$6,'[1]Pesos dos Critérios'!$M$6)))</f>
        <v>0.0277777777777778</v>
      </c>
      <c r="AF4534" s="5" t="n">
        <f aca="false">IF(Q4534="Intervalo 1",'[1]Pesos dos Critérios'!$B$6,IF(Q4534="Intervalo 2",'[1]Pesos dos Critérios'!$C$6,IF(Q4534="Intervalo 3",'[1]Pesos dos Critérios'!$D$6,'[1]Pesos dos Critérios'!$E$6)))</f>
        <v>0.00675642659701681</v>
      </c>
      <c r="AG4534" s="5" t="n">
        <f aca="false">IF(S4534="Intervalo 1",'[1]Pesos dos Critérios'!$F$6,IF(S4534="Intervalo 2",'[1]Pesos dos Critérios'!$G$6,IF(S4534="Intervalo 3",'[1]Pesos dos Critérios'!$H$6,'[1]Pesos dos Critérios'!$I$6)))</f>
        <v>0.0397493453049009</v>
      </c>
      <c r="AH4534" s="5" t="n">
        <f aca="false">IF(U4534="Intervalo 1",'[1]Pesos dos Critérios'!$N$6,IF(U4534="Intervalo 2",'[1]Pesos dos Critérios'!$O$6,IF(U4534="Intervalo 3",'[1]Pesos dos Critérios'!$P$6,'[1]Pesos dos Critérios'!$Q$6)))</f>
        <v>0.0375661375661376</v>
      </c>
      <c r="AI4534" s="5" t="n">
        <f aca="false">IF(AA4534="Intervalo 1",'[1]Pesos dos Critérios'!$R$6,IF(AA4534="Intervalo 2",'[1]Pesos dos Critérios'!$S$6,IF(AA4534="Intervalo 3",'[1]Pesos dos Critérios'!$T$6,'[1]Pesos dos Critérios'!$U$6)))</f>
        <v>0.0768518518518519</v>
      </c>
      <c r="AJ4534" s="5" t="n">
        <f aca="false">SUM(AB4534:AI4534)</f>
        <v>0.261279487656026</v>
      </c>
      <c r="AK4534" s="5" t="n">
        <v>4533</v>
      </c>
      <c r="AM4534" s="1" t="s">
        <v>67</v>
      </c>
    </row>
    <row r="4535" customFormat="false" ht="12.8" hidden="false" customHeight="true" outlineLevel="0" collapsed="false">
      <c r="A4535" s="7" t="n">
        <v>2019</v>
      </c>
      <c r="B4535" s="7" t="s">
        <v>204</v>
      </c>
      <c r="C4535" s="8" t="s">
        <v>205</v>
      </c>
      <c r="D4535" s="7" t="s">
        <v>61</v>
      </c>
      <c r="E4535" s="7" t="s">
        <v>2452</v>
      </c>
      <c r="F4535" s="7" t="s">
        <v>1744</v>
      </c>
      <c r="G4535" s="7" t="s">
        <v>234</v>
      </c>
      <c r="H4535" s="9" t="n">
        <v>2</v>
      </c>
      <c r="I4535" s="7" t="s">
        <v>1916</v>
      </c>
      <c r="J4535" s="8" t="s">
        <v>86</v>
      </c>
      <c r="K4535" s="10" t="s">
        <v>46</v>
      </c>
      <c r="L4535" s="10" t="s">
        <v>83</v>
      </c>
      <c r="M4535" s="10" t="s">
        <v>56</v>
      </c>
      <c r="N4535" s="10" t="n">
        <v>0.006</v>
      </c>
      <c r="O4535" s="9" t="s">
        <v>57</v>
      </c>
      <c r="P4535" s="11" t="n">
        <v>0.429</v>
      </c>
      <c r="Q4535" s="8" t="s">
        <v>50</v>
      </c>
      <c r="R4535" s="11" t="n">
        <v>0.014</v>
      </c>
      <c r="S4535" s="8" t="s">
        <v>57</v>
      </c>
      <c r="T4535" s="11" t="n">
        <v>103</v>
      </c>
      <c r="U4535" s="8" t="s">
        <v>49</v>
      </c>
      <c r="V4535" s="11" t="n">
        <v>7.2</v>
      </c>
      <c r="W4535" s="11" t="n">
        <v>9.6</v>
      </c>
      <c r="X4535" s="11" t="n">
        <v>10.3</v>
      </c>
      <c r="Y4535" s="11" t="n">
        <v>13.3</v>
      </c>
      <c r="Z4535" s="11" t="n">
        <v>1.89</v>
      </c>
      <c r="AA4535" s="8" t="s">
        <v>57</v>
      </c>
      <c r="AB4535" s="5" t="n">
        <f aca="false">IF(C4535='[1]Pesos dos Critérios'!$V$3,'[1]Pesos dos Critérios'!$V$6,IF(Planilha1!C4535='[1]Pesos dos Critérios'!$W$3,'[1]Pesos dos Critérios'!$W$6,IF(Planilha1!C4535='[1]Pesos dos Critérios'!$X$3,'[1]Pesos dos Critérios'!$X$6,IF(Planilha1!C4535='[1]Pesos dos Critérios'!$Y$3,'[1]Pesos dos Critérios'!$Y$6,'[1]Pesos dos Critérios'!$Z$6))))</f>
        <v>0.0218518518518519</v>
      </c>
      <c r="AC4535" s="5" t="n">
        <f aca="false">IF(H4535=1,'[1]Pesos dos Critérios'!$AD$6,IF(Planilha1!H4535=2,'[1]Pesos dos Critérios'!$AE$6,IF(Planilha1!H4535=3,'[1]Pesos dos Critérios'!$AF$6,IF(Planilha1!H4535=4,'[1]Pesos dos Critérios'!$AG$6,'[1]Pesos dos Critérios'!$AH$6))))</f>
        <v>0.0136890596694518</v>
      </c>
      <c r="AD4535" s="5" t="n">
        <f aca="false">IF(J4535='[1]Pesos dos Critérios'!$AA$3,'[1]Pesos dos Critérios'!$AA$6,IF(Planilha1!J4535='[1]Pesos dos Critérios'!$AB$3,'[1]Pesos dos Critérios'!$AB$6,'[1]Pesos dos Critérios'!$AC$6))</f>
        <v>0.037037037037037</v>
      </c>
      <c r="AE4535" s="5" t="n">
        <f aca="false">IF(O4535="Intervalo 1",'[1]Pesos dos Critérios'!$J$6,IF(Planilha1!O4535="Intervalo 2",'[1]Pesos dos Critérios'!$K$6,IF(Planilha1!O4535="Intervalo 3",'[1]Pesos dos Critérios'!$L$6,'[1]Pesos dos Critérios'!$M$6)))</f>
        <v>0.0277777777777778</v>
      </c>
      <c r="AF4535" s="5" t="n">
        <f aca="false">IF(Q4535="Intervalo 1",'[1]Pesos dos Critérios'!$B$6,IF(Q4535="Intervalo 2",'[1]Pesos dos Critérios'!$C$6,IF(Q4535="Intervalo 3",'[1]Pesos dos Critérios'!$D$6,'[1]Pesos dos Critérios'!$E$6)))</f>
        <v>0.00675642659701681</v>
      </c>
      <c r="AG4535" s="5" t="n">
        <f aca="false">IF(S4535="Intervalo 1",'[1]Pesos dos Critérios'!$F$6,IF(S4535="Intervalo 2",'[1]Pesos dos Critérios'!$G$6,IF(S4535="Intervalo 3",'[1]Pesos dos Critérios'!$H$6,'[1]Pesos dos Critérios'!$I$6)))</f>
        <v>0.0397493453049009</v>
      </c>
      <c r="AH4535" s="5" t="n">
        <f aca="false">IF(U4535="Intervalo 1",'[1]Pesos dos Critérios'!$N$6,IF(U4535="Intervalo 2",'[1]Pesos dos Critérios'!$O$6,IF(U4535="Intervalo 3",'[1]Pesos dos Critérios'!$P$6,'[1]Pesos dos Critérios'!$Q$6)))</f>
        <v>0.0375661375661376</v>
      </c>
      <c r="AI4535" s="5" t="n">
        <f aca="false">IF(AA4535="Intervalo 1",'[1]Pesos dos Critérios'!$R$6,IF(AA4535="Intervalo 2",'[1]Pesos dos Critérios'!$S$6,IF(AA4535="Intervalo 3",'[1]Pesos dos Critérios'!$T$6,'[1]Pesos dos Critérios'!$U$6)))</f>
        <v>0.0546296296296296</v>
      </c>
      <c r="AJ4535" s="5" t="n">
        <f aca="false">SUM(AB4535:AI4535)</f>
        <v>0.239057265433803</v>
      </c>
      <c r="AK4535" s="5" t="n">
        <v>4534</v>
      </c>
      <c r="AM4535" s="1" t="s">
        <v>60</v>
      </c>
    </row>
    <row r="4536" customFormat="false" ht="12.8" hidden="false" customHeight="true" outlineLevel="0" collapsed="false">
      <c r="A4536" s="7" t="n">
        <v>2019</v>
      </c>
      <c r="B4536" s="7" t="s">
        <v>204</v>
      </c>
      <c r="C4536" s="8" t="s">
        <v>205</v>
      </c>
      <c r="D4536" s="7" t="s">
        <v>61</v>
      </c>
      <c r="E4536" s="7" t="s">
        <v>2452</v>
      </c>
      <c r="F4536" s="7" t="s">
        <v>2377</v>
      </c>
      <c r="G4536" s="7" t="s">
        <v>234</v>
      </c>
      <c r="H4536" s="9" t="n">
        <v>2</v>
      </c>
      <c r="I4536" s="7" t="s">
        <v>1916</v>
      </c>
      <c r="J4536" s="8" t="s">
        <v>86</v>
      </c>
      <c r="K4536" s="10" t="s">
        <v>46</v>
      </c>
      <c r="L4536" s="10" t="s">
        <v>83</v>
      </c>
      <c r="M4536" s="10" t="s">
        <v>56</v>
      </c>
      <c r="N4536" s="10" t="n">
        <v>0.006</v>
      </c>
      <c r="O4536" s="9" t="s">
        <v>57</v>
      </c>
      <c r="P4536" s="11" t="n">
        <v>0.429</v>
      </c>
      <c r="Q4536" s="8" t="s">
        <v>50</v>
      </c>
      <c r="R4536" s="11" t="n">
        <v>0.014</v>
      </c>
      <c r="S4536" s="8" t="s">
        <v>57</v>
      </c>
      <c r="T4536" s="11" t="n">
        <v>103</v>
      </c>
      <c r="U4536" s="8" t="s">
        <v>49</v>
      </c>
      <c r="V4536" s="11" t="n">
        <v>7.2</v>
      </c>
      <c r="W4536" s="11" t="n">
        <v>9.6</v>
      </c>
      <c r="X4536" s="11" t="n">
        <v>10.3</v>
      </c>
      <c r="Y4536" s="11" t="n">
        <v>13.3</v>
      </c>
      <c r="Z4536" s="11" t="n">
        <v>1.89</v>
      </c>
      <c r="AA4536" s="8" t="s">
        <v>57</v>
      </c>
      <c r="AB4536" s="5" t="n">
        <f aca="false">IF(C4536='[1]Pesos dos Critérios'!$V$3,'[1]Pesos dos Critérios'!$V$6,IF(Planilha1!C4536='[1]Pesos dos Critérios'!$W$3,'[1]Pesos dos Critérios'!$W$6,IF(Planilha1!C4536='[1]Pesos dos Critérios'!$X$3,'[1]Pesos dos Critérios'!$X$6,IF(Planilha1!C4536='[1]Pesos dos Critérios'!$Y$3,'[1]Pesos dos Critérios'!$Y$6,'[1]Pesos dos Critérios'!$Z$6))))</f>
        <v>0.0218518518518519</v>
      </c>
      <c r="AC4536" s="5" t="n">
        <f aca="false">IF(H4536=1,'[1]Pesos dos Critérios'!$AD$6,IF(Planilha1!H4536=2,'[1]Pesos dos Critérios'!$AE$6,IF(Planilha1!H4536=3,'[1]Pesos dos Critérios'!$AF$6,IF(Planilha1!H4536=4,'[1]Pesos dos Critérios'!$AG$6,'[1]Pesos dos Critérios'!$AH$6))))</f>
        <v>0.0136890596694518</v>
      </c>
      <c r="AD4536" s="5" t="n">
        <f aca="false">IF(J4536='[1]Pesos dos Critérios'!$AA$3,'[1]Pesos dos Critérios'!$AA$6,IF(Planilha1!J4536='[1]Pesos dos Critérios'!$AB$3,'[1]Pesos dos Critérios'!$AB$6,'[1]Pesos dos Critérios'!$AC$6))</f>
        <v>0.037037037037037</v>
      </c>
      <c r="AE4536" s="5" t="n">
        <f aca="false">IF(O4536="Intervalo 1",'[1]Pesos dos Critérios'!$J$6,IF(Planilha1!O4536="Intervalo 2",'[1]Pesos dos Critérios'!$K$6,IF(Planilha1!O4536="Intervalo 3",'[1]Pesos dos Critérios'!$L$6,'[1]Pesos dos Critérios'!$M$6)))</f>
        <v>0.0277777777777778</v>
      </c>
      <c r="AF4536" s="5" t="n">
        <f aca="false">IF(Q4536="Intervalo 1",'[1]Pesos dos Critérios'!$B$6,IF(Q4536="Intervalo 2",'[1]Pesos dos Critérios'!$C$6,IF(Q4536="Intervalo 3",'[1]Pesos dos Critérios'!$D$6,'[1]Pesos dos Critérios'!$E$6)))</f>
        <v>0.00675642659701681</v>
      </c>
      <c r="AG4536" s="5" t="n">
        <f aca="false">IF(S4536="Intervalo 1",'[1]Pesos dos Critérios'!$F$6,IF(S4536="Intervalo 2",'[1]Pesos dos Critérios'!$G$6,IF(S4536="Intervalo 3",'[1]Pesos dos Critérios'!$H$6,'[1]Pesos dos Critérios'!$I$6)))</f>
        <v>0.0397493453049009</v>
      </c>
      <c r="AH4536" s="5" t="n">
        <f aca="false">IF(U4536="Intervalo 1",'[1]Pesos dos Critérios'!$N$6,IF(U4536="Intervalo 2",'[1]Pesos dos Critérios'!$O$6,IF(U4536="Intervalo 3",'[1]Pesos dos Critérios'!$P$6,'[1]Pesos dos Critérios'!$Q$6)))</f>
        <v>0.0375661375661376</v>
      </c>
      <c r="AI4536" s="5" t="n">
        <f aca="false">IF(AA4536="Intervalo 1",'[1]Pesos dos Critérios'!$R$6,IF(AA4536="Intervalo 2",'[1]Pesos dos Critérios'!$S$6,IF(AA4536="Intervalo 3",'[1]Pesos dos Critérios'!$T$6,'[1]Pesos dos Critérios'!$U$6)))</f>
        <v>0.0546296296296296</v>
      </c>
      <c r="AJ4536" s="5" t="n">
        <f aca="false">SUM(AB4536:AI4536)</f>
        <v>0.239057265433803</v>
      </c>
      <c r="AK4536" s="5" t="n">
        <v>4535</v>
      </c>
      <c r="AM4536" s="1" t="s">
        <v>60</v>
      </c>
    </row>
    <row r="4537" customFormat="false" ht="12.8" hidden="false" customHeight="true" outlineLevel="0" collapsed="false">
      <c r="A4537" s="7" t="n">
        <v>2019</v>
      </c>
      <c r="B4537" s="7" t="s">
        <v>204</v>
      </c>
      <c r="C4537" s="8" t="s">
        <v>205</v>
      </c>
      <c r="D4537" s="7" t="s">
        <v>61</v>
      </c>
      <c r="E4537" s="7" t="s">
        <v>1554</v>
      </c>
      <c r="F4537" s="7" t="s">
        <v>1205</v>
      </c>
      <c r="G4537" s="7" t="s">
        <v>234</v>
      </c>
      <c r="H4537" s="9" t="n">
        <v>2</v>
      </c>
      <c r="I4537" s="7" t="s">
        <v>1889</v>
      </c>
      <c r="J4537" s="8" t="s">
        <v>45</v>
      </c>
      <c r="K4537" s="10" t="s">
        <v>46</v>
      </c>
      <c r="L4537" s="10" t="s">
        <v>47</v>
      </c>
      <c r="M4537" s="10" t="s">
        <v>56</v>
      </c>
      <c r="N4537" s="10" t="n">
        <v>0.013</v>
      </c>
      <c r="O4537" s="9" t="s">
        <v>57</v>
      </c>
      <c r="P4537" s="11" t="n">
        <v>0.451</v>
      </c>
      <c r="Q4537" s="8" t="s">
        <v>50</v>
      </c>
      <c r="R4537" s="11" t="n">
        <v>0.016</v>
      </c>
      <c r="S4537" s="8" t="s">
        <v>57</v>
      </c>
      <c r="T4537" s="11" t="n">
        <v>140</v>
      </c>
      <c r="U4537" s="8" t="s">
        <v>58</v>
      </c>
      <c r="V4537" s="11" t="n">
        <v>6.4</v>
      </c>
      <c r="W4537" s="11" t="n">
        <v>7</v>
      </c>
      <c r="X4537" s="11" t="n">
        <v>9.3</v>
      </c>
      <c r="Y4537" s="11" t="n">
        <v>10.2</v>
      </c>
      <c r="Z4537" s="11" t="n">
        <v>2.28</v>
      </c>
      <c r="AA4537" s="8" t="s">
        <v>58</v>
      </c>
      <c r="AB4537" s="5" t="n">
        <f aca="false">IF(C4537='[1]Pesos dos Critérios'!$V$3,'[1]Pesos dos Critérios'!$V$6,IF(Planilha1!C4537='[1]Pesos dos Critérios'!$W$3,'[1]Pesos dos Critérios'!$W$6,IF(Planilha1!C4537='[1]Pesos dos Critérios'!$X$3,'[1]Pesos dos Critérios'!$X$6,IF(Planilha1!C4537='[1]Pesos dos Critérios'!$Y$3,'[1]Pesos dos Critérios'!$Y$6,'[1]Pesos dos Critérios'!$Z$6))))</f>
        <v>0.0218518518518519</v>
      </c>
      <c r="AC4537" s="5" t="n">
        <f aca="false">IF(H4537=1,'[1]Pesos dos Critérios'!$AD$6,IF(Planilha1!H4537=2,'[1]Pesos dos Critérios'!$AE$6,IF(Planilha1!H4537=3,'[1]Pesos dos Critérios'!$AF$6,IF(Planilha1!H4537=4,'[1]Pesos dos Critérios'!$AG$6,'[1]Pesos dos Critérios'!$AH$6))))</f>
        <v>0.0136890596694518</v>
      </c>
      <c r="AD4537" s="5" t="n">
        <f aca="false">IF(J4537='[1]Pesos dos Critérios'!$AA$3,'[1]Pesos dos Critérios'!$AA$6,IF(Planilha1!J4537='[1]Pesos dos Critérios'!$AB$3,'[1]Pesos dos Critérios'!$AB$6,'[1]Pesos dos Critérios'!$AC$6))</f>
        <v>0.037037037037037</v>
      </c>
      <c r="AE4537" s="5" t="n">
        <f aca="false">IF(O4537="Intervalo 1",'[1]Pesos dos Critérios'!$J$6,IF(Planilha1!O4537="Intervalo 2",'[1]Pesos dos Critérios'!$K$6,IF(Planilha1!O4537="Intervalo 3",'[1]Pesos dos Critérios'!$L$6,'[1]Pesos dos Critérios'!$M$6)))</f>
        <v>0.0277777777777778</v>
      </c>
      <c r="AF4537" s="5" t="n">
        <f aca="false">IF(Q4537="Intervalo 1",'[1]Pesos dos Critérios'!$B$6,IF(Q4537="Intervalo 2",'[1]Pesos dos Critérios'!$C$6,IF(Q4537="Intervalo 3",'[1]Pesos dos Critérios'!$D$6,'[1]Pesos dos Critérios'!$E$6)))</f>
        <v>0.00675642659701681</v>
      </c>
      <c r="AG4537" s="5" t="n">
        <f aca="false">IF(S4537="Intervalo 1",'[1]Pesos dos Critérios'!$F$6,IF(S4537="Intervalo 2",'[1]Pesos dos Critérios'!$G$6,IF(S4537="Intervalo 3",'[1]Pesos dos Critérios'!$H$6,'[1]Pesos dos Critérios'!$I$6)))</f>
        <v>0.0397493453049009</v>
      </c>
      <c r="AH4537" s="5" t="n">
        <f aca="false">IF(U4537="Intervalo 1",'[1]Pesos dos Critérios'!$N$6,IF(U4537="Intervalo 2",'[1]Pesos dos Critérios'!$O$6,IF(U4537="Intervalo 3",'[1]Pesos dos Critérios'!$P$6,'[1]Pesos dos Critérios'!$Q$6)))</f>
        <v>0.0227513227513227</v>
      </c>
      <c r="AI4537" s="5" t="n">
        <f aca="false">IF(AA4537="Intervalo 1",'[1]Pesos dos Critérios'!$R$6,IF(AA4537="Intervalo 2",'[1]Pesos dos Critérios'!$S$6,IF(AA4537="Intervalo 3",'[1]Pesos dos Critérios'!$T$6,'[1]Pesos dos Critérios'!$U$6)))</f>
        <v>0.0453703703703704</v>
      </c>
      <c r="AJ4537" s="5" t="n">
        <f aca="false">SUM(AB4537:AI4537)</f>
        <v>0.214983191359729</v>
      </c>
      <c r="AK4537" s="5" t="n">
        <v>4536</v>
      </c>
      <c r="AM4537" s="1" t="s">
        <v>96</v>
      </c>
    </row>
    <row r="4538" customFormat="false" ht="12.8" hidden="false" customHeight="true" outlineLevel="0" collapsed="false">
      <c r="A4538" s="7" t="n">
        <v>2019</v>
      </c>
      <c r="B4538" s="7" t="s">
        <v>204</v>
      </c>
      <c r="C4538" s="8" t="s">
        <v>205</v>
      </c>
      <c r="D4538" s="7" t="s">
        <v>61</v>
      </c>
      <c r="E4538" s="7" t="s">
        <v>1313</v>
      </c>
      <c r="F4538" s="7" t="s">
        <v>1161</v>
      </c>
      <c r="G4538" s="7" t="s">
        <v>64</v>
      </c>
      <c r="H4538" s="9" t="n">
        <v>1</v>
      </c>
      <c r="I4538" s="7" t="s">
        <v>1889</v>
      </c>
      <c r="J4538" s="8" t="s">
        <v>45</v>
      </c>
      <c r="K4538" s="10" t="s">
        <v>46</v>
      </c>
      <c r="L4538" s="10" t="s">
        <v>47</v>
      </c>
      <c r="M4538" s="10" t="s">
        <v>56</v>
      </c>
      <c r="N4538" s="10" t="n">
        <v>0.016</v>
      </c>
      <c r="O4538" s="9" t="s">
        <v>57</v>
      </c>
      <c r="P4538" s="11" t="n">
        <v>0.538</v>
      </c>
      <c r="Q4538" s="8" t="s">
        <v>50</v>
      </c>
      <c r="R4538" s="11" t="n">
        <v>0.026</v>
      </c>
      <c r="S4538" s="8" t="s">
        <v>58</v>
      </c>
      <c r="T4538" s="11" t="n">
        <v>110</v>
      </c>
      <c r="U4538" s="8" t="s">
        <v>49</v>
      </c>
      <c r="V4538" s="11" t="n">
        <v>7.9</v>
      </c>
      <c r="W4538" s="11" t="n">
        <v>9.5</v>
      </c>
      <c r="X4538" s="11" t="n">
        <v>11.2</v>
      </c>
      <c r="Y4538" s="11" t="n">
        <v>13.6</v>
      </c>
      <c r="Z4538" s="11" t="n">
        <v>1.77</v>
      </c>
      <c r="AA4538" s="8" t="s">
        <v>49</v>
      </c>
      <c r="AB4538" s="5" t="n">
        <f aca="false">IF(C4538='[1]Pesos dos Critérios'!$V$3,'[1]Pesos dos Critérios'!$V$6,IF(Planilha1!C4538='[1]Pesos dos Critérios'!$W$3,'[1]Pesos dos Critérios'!$W$6,IF(Planilha1!C4538='[1]Pesos dos Critérios'!$X$3,'[1]Pesos dos Critérios'!$X$6,IF(Planilha1!C4538='[1]Pesos dos Critérios'!$Y$3,'[1]Pesos dos Critérios'!$Y$6,'[1]Pesos dos Critérios'!$Z$6))))</f>
        <v>0.0218518518518519</v>
      </c>
      <c r="AC4538" s="5" t="n">
        <f aca="false">IF(H4538=1,'[1]Pesos dos Critérios'!$AD$6,IF(Planilha1!H4538=2,'[1]Pesos dos Critérios'!$AE$6,IF(Planilha1!H4538=3,'[1]Pesos dos Critérios'!$AF$6,IF(Planilha1!H4538=4,'[1]Pesos dos Critérios'!$AG$6,'[1]Pesos dos Critérios'!$AH$6))))</f>
        <v>0.0168449887077338</v>
      </c>
      <c r="AD4538" s="5" t="n">
        <f aca="false">IF(J4538='[1]Pesos dos Critérios'!$AA$3,'[1]Pesos dos Critérios'!$AA$6,IF(Planilha1!J4538='[1]Pesos dos Critérios'!$AB$3,'[1]Pesos dos Critérios'!$AB$6,'[1]Pesos dos Critérios'!$AC$6))</f>
        <v>0.037037037037037</v>
      </c>
      <c r="AE4538" s="5" t="n">
        <f aca="false">IF(O4538="Intervalo 1",'[1]Pesos dos Critérios'!$J$6,IF(Planilha1!O4538="Intervalo 2",'[1]Pesos dos Critérios'!$K$6,IF(Planilha1!O4538="Intervalo 3",'[1]Pesos dos Critérios'!$L$6,'[1]Pesos dos Critérios'!$M$6)))</f>
        <v>0.0277777777777778</v>
      </c>
      <c r="AF4538" s="5" t="n">
        <f aca="false">IF(Q4538="Intervalo 1",'[1]Pesos dos Critérios'!$B$6,IF(Q4538="Intervalo 2",'[1]Pesos dos Critérios'!$C$6,IF(Q4538="Intervalo 3",'[1]Pesos dos Critérios'!$D$6,'[1]Pesos dos Critérios'!$E$6)))</f>
        <v>0.00675642659701681</v>
      </c>
      <c r="AG4538" s="5" t="n">
        <f aca="false">IF(S4538="Intervalo 1",'[1]Pesos dos Critérios'!$F$6,IF(S4538="Intervalo 2",'[1]Pesos dos Critérios'!$G$6,IF(S4538="Intervalo 3",'[1]Pesos dos Critérios'!$H$6,'[1]Pesos dos Critérios'!$I$6)))</f>
        <v>0.0198746726524504</v>
      </c>
      <c r="AH4538" s="5" t="n">
        <f aca="false">IF(U4538="Intervalo 1",'[1]Pesos dos Critérios'!$N$6,IF(U4538="Intervalo 2",'[1]Pesos dos Critérios'!$O$6,IF(U4538="Intervalo 3",'[1]Pesos dos Critérios'!$P$6,'[1]Pesos dos Critérios'!$Q$6)))</f>
        <v>0.0375661375661376</v>
      </c>
      <c r="AI4538" s="5" t="n">
        <f aca="false">IF(AA4538="Intervalo 1",'[1]Pesos dos Critérios'!$R$6,IF(AA4538="Intervalo 2",'[1]Pesos dos Critérios'!$S$6,IF(AA4538="Intervalo 3",'[1]Pesos dos Critérios'!$T$6,'[1]Pesos dos Critérios'!$U$6)))</f>
        <v>0.0768518518518519</v>
      </c>
      <c r="AJ4538" s="5" t="n">
        <f aca="false">SUM(AB4538:AI4538)</f>
        <v>0.244560744041857</v>
      </c>
      <c r="AK4538" s="5" t="n">
        <v>4537</v>
      </c>
      <c r="AM4538" s="1" t="s">
        <v>67</v>
      </c>
    </row>
    <row r="4539" customFormat="false" ht="12.8" hidden="false" customHeight="true" outlineLevel="0" collapsed="false">
      <c r="A4539" s="7" t="n">
        <v>2019</v>
      </c>
      <c r="B4539" s="7" t="s">
        <v>204</v>
      </c>
      <c r="C4539" s="8" t="s">
        <v>205</v>
      </c>
      <c r="D4539" s="7" t="s">
        <v>61</v>
      </c>
      <c r="E4539" s="7" t="s">
        <v>1313</v>
      </c>
      <c r="F4539" s="7" t="s">
        <v>1161</v>
      </c>
      <c r="G4539" s="7" t="s">
        <v>73</v>
      </c>
      <c r="H4539" s="9" t="n">
        <v>1</v>
      </c>
      <c r="I4539" s="7" t="s">
        <v>1889</v>
      </c>
      <c r="J4539" s="8" t="s">
        <v>45</v>
      </c>
      <c r="K4539" s="10" t="s">
        <v>46</v>
      </c>
      <c r="L4539" s="10" t="s">
        <v>47</v>
      </c>
      <c r="M4539" s="10" t="s">
        <v>56</v>
      </c>
      <c r="N4539" s="10" t="n">
        <v>0.01</v>
      </c>
      <c r="O4539" s="9" t="s">
        <v>57</v>
      </c>
      <c r="P4539" s="11" t="n">
        <v>0.588</v>
      </c>
      <c r="Q4539" s="8" t="s">
        <v>50</v>
      </c>
      <c r="R4539" s="11" t="n">
        <v>0.024</v>
      </c>
      <c r="S4539" s="8" t="s">
        <v>58</v>
      </c>
      <c r="T4539" s="11" t="n">
        <v>110</v>
      </c>
      <c r="U4539" s="8" t="s">
        <v>49</v>
      </c>
      <c r="V4539" s="11" t="n">
        <v>7.7</v>
      </c>
      <c r="W4539" s="11" t="n">
        <v>9.4</v>
      </c>
      <c r="X4539" s="11" t="n">
        <v>11.1</v>
      </c>
      <c r="Y4539" s="11" t="n">
        <v>13.5</v>
      </c>
      <c r="Z4539" s="11" t="n">
        <v>1.79</v>
      </c>
      <c r="AA4539" s="8" t="s">
        <v>49</v>
      </c>
      <c r="AB4539" s="5" t="n">
        <f aca="false">IF(C4539='[1]Pesos dos Critérios'!$V$3,'[1]Pesos dos Critérios'!$V$6,IF(Planilha1!C4539='[1]Pesos dos Critérios'!$W$3,'[1]Pesos dos Critérios'!$W$6,IF(Planilha1!C4539='[1]Pesos dos Critérios'!$X$3,'[1]Pesos dos Critérios'!$X$6,IF(Planilha1!C4539='[1]Pesos dos Critérios'!$Y$3,'[1]Pesos dos Critérios'!$Y$6,'[1]Pesos dos Critérios'!$Z$6))))</f>
        <v>0.0218518518518519</v>
      </c>
      <c r="AC4539" s="5" t="n">
        <f aca="false">IF(H4539=1,'[1]Pesos dos Critérios'!$AD$6,IF(Planilha1!H4539=2,'[1]Pesos dos Critérios'!$AE$6,IF(Planilha1!H4539=3,'[1]Pesos dos Critérios'!$AF$6,IF(Planilha1!H4539=4,'[1]Pesos dos Critérios'!$AG$6,'[1]Pesos dos Critérios'!$AH$6))))</f>
        <v>0.0168449887077338</v>
      </c>
      <c r="AD4539" s="5" t="n">
        <f aca="false">IF(J4539='[1]Pesos dos Critérios'!$AA$3,'[1]Pesos dos Critérios'!$AA$6,IF(Planilha1!J4539='[1]Pesos dos Critérios'!$AB$3,'[1]Pesos dos Critérios'!$AB$6,'[1]Pesos dos Critérios'!$AC$6))</f>
        <v>0.037037037037037</v>
      </c>
      <c r="AE4539" s="5" t="n">
        <f aca="false">IF(O4539="Intervalo 1",'[1]Pesos dos Critérios'!$J$6,IF(Planilha1!O4539="Intervalo 2",'[1]Pesos dos Critérios'!$K$6,IF(Planilha1!O4539="Intervalo 3",'[1]Pesos dos Critérios'!$L$6,'[1]Pesos dos Critérios'!$M$6)))</f>
        <v>0.0277777777777778</v>
      </c>
      <c r="AF4539" s="5" t="n">
        <f aca="false">IF(Q4539="Intervalo 1",'[1]Pesos dos Critérios'!$B$6,IF(Q4539="Intervalo 2",'[1]Pesos dos Critérios'!$C$6,IF(Q4539="Intervalo 3",'[1]Pesos dos Critérios'!$D$6,'[1]Pesos dos Critérios'!$E$6)))</f>
        <v>0.00675642659701681</v>
      </c>
      <c r="AG4539" s="5" t="n">
        <f aca="false">IF(S4539="Intervalo 1",'[1]Pesos dos Critérios'!$F$6,IF(S4539="Intervalo 2",'[1]Pesos dos Critérios'!$G$6,IF(S4539="Intervalo 3",'[1]Pesos dos Critérios'!$H$6,'[1]Pesos dos Critérios'!$I$6)))</f>
        <v>0.0198746726524504</v>
      </c>
      <c r="AH4539" s="5" t="n">
        <f aca="false">IF(U4539="Intervalo 1",'[1]Pesos dos Critérios'!$N$6,IF(U4539="Intervalo 2",'[1]Pesos dos Critérios'!$O$6,IF(U4539="Intervalo 3",'[1]Pesos dos Critérios'!$P$6,'[1]Pesos dos Critérios'!$Q$6)))</f>
        <v>0.0375661375661376</v>
      </c>
      <c r="AI4539" s="5" t="n">
        <f aca="false">IF(AA4539="Intervalo 1",'[1]Pesos dos Critérios'!$R$6,IF(AA4539="Intervalo 2",'[1]Pesos dos Critérios'!$S$6,IF(AA4539="Intervalo 3",'[1]Pesos dos Critérios'!$T$6,'[1]Pesos dos Critérios'!$U$6)))</f>
        <v>0.0768518518518519</v>
      </c>
      <c r="AJ4539" s="5" t="n">
        <f aca="false">SUM(AB4539:AI4539)</f>
        <v>0.244560744041857</v>
      </c>
      <c r="AK4539" s="5" t="n">
        <v>4538</v>
      </c>
      <c r="AM4539" s="1" t="s">
        <v>67</v>
      </c>
    </row>
    <row r="4540" customFormat="false" ht="12.8" hidden="false" customHeight="true" outlineLevel="0" collapsed="false">
      <c r="A4540" s="7" t="n">
        <v>2019</v>
      </c>
      <c r="B4540" s="7" t="s">
        <v>204</v>
      </c>
      <c r="C4540" s="8" t="s">
        <v>205</v>
      </c>
      <c r="D4540" s="7" t="s">
        <v>61</v>
      </c>
      <c r="E4540" s="7" t="s">
        <v>1315</v>
      </c>
      <c r="F4540" s="7" t="s">
        <v>1556</v>
      </c>
      <c r="G4540" s="7" t="s">
        <v>73</v>
      </c>
      <c r="H4540" s="9" t="n">
        <v>1</v>
      </c>
      <c r="I4540" s="7" t="s">
        <v>1889</v>
      </c>
      <c r="J4540" s="8" t="s">
        <v>45</v>
      </c>
      <c r="K4540" s="10" t="s">
        <v>46</v>
      </c>
      <c r="L4540" s="10" t="s">
        <v>47</v>
      </c>
      <c r="M4540" s="10" t="s">
        <v>56</v>
      </c>
      <c r="N4540" s="10" t="n">
        <v>0.007</v>
      </c>
      <c r="O4540" s="9" t="s">
        <v>57</v>
      </c>
      <c r="P4540" s="11" t="n">
        <v>0.341</v>
      </c>
      <c r="Q4540" s="8" t="s">
        <v>58</v>
      </c>
      <c r="R4540" s="11" t="n">
        <v>0.027</v>
      </c>
      <c r="S4540" s="8" t="s">
        <v>58</v>
      </c>
      <c r="T4540" s="11" t="n">
        <v>122</v>
      </c>
      <c r="U4540" s="8" t="s">
        <v>57</v>
      </c>
      <c r="V4540" s="11" t="n">
        <v>7.1</v>
      </c>
      <c r="W4540" s="11" t="n">
        <v>8.3</v>
      </c>
      <c r="X4540" s="11" t="n">
        <v>10.4</v>
      </c>
      <c r="Y4540" s="11" t="n">
        <v>12</v>
      </c>
      <c r="Z4540" s="11" t="n">
        <v>1.98</v>
      </c>
      <c r="AA4540" s="8" t="s">
        <v>57</v>
      </c>
      <c r="AB4540" s="5" t="n">
        <f aca="false">IF(C4540='[1]Pesos dos Critérios'!$V$3,'[1]Pesos dos Critérios'!$V$6,IF(Planilha1!C4540='[1]Pesos dos Critérios'!$W$3,'[1]Pesos dos Critérios'!$W$6,IF(Planilha1!C4540='[1]Pesos dos Critérios'!$X$3,'[1]Pesos dos Critérios'!$X$6,IF(Planilha1!C4540='[1]Pesos dos Critérios'!$Y$3,'[1]Pesos dos Critérios'!$Y$6,'[1]Pesos dos Critérios'!$Z$6))))</f>
        <v>0.0218518518518519</v>
      </c>
      <c r="AC4540" s="5" t="n">
        <f aca="false">IF(H4540=1,'[1]Pesos dos Critérios'!$AD$6,IF(Planilha1!H4540=2,'[1]Pesos dos Critérios'!$AE$6,IF(Planilha1!H4540=3,'[1]Pesos dos Critérios'!$AF$6,IF(Planilha1!H4540=4,'[1]Pesos dos Critérios'!$AG$6,'[1]Pesos dos Critérios'!$AH$6))))</f>
        <v>0.0168449887077338</v>
      </c>
      <c r="AD4540" s="5" t="n">
        <f aca="false">IF(J4540='[1]Pesos dos Critérios'!$AA$3,'[1]Pesos dos Critérios'!$AA$6,IF(Planilha1!J4540='[1]Pesos dos Critérios'!$AB$3,'[1]Pesos dos Critérios'!$AB$6,'[1]Pesos dos Critérios'!$AC$6))</f>
        <v>0.037037037037037</v>
      </c>
      <c r="AE4540" s="5" t="n">
        <f aca="false">IF(O4540="Intervalo 1",'[1]Pesos dos Critérios'!$J$6,IF(Planilha1!O4540="Intervalo 2",'[1]Pesos dos Critérios'!$K$6,IF(Planilha1!O4540="Intervalo 3",'[1]Pesos dos Critérios'!$L$6,'[1]Pesos dos Critérios'!$M$6)))</f>
        <v>0.0277777777777778</v>
      </c>
      <c r="AF4540" s="5" t="n">
        <f aca="false">IF(Q4540="Intervalo 1",'[1]Pesos dos Critérios'!$B$6,IF(Q4540="Intervalo 2",'[1]Pesos dos Critérios'!$C$6,IF(Q4540="Intervalo 3",'[1]Pesos dos Critérios'!$D$6,'[1]Pesos dos Critérios'!$E$6)))</f>
        <v>0.0125041257015435</v>
      </c>
      <c r="AG4540" s="5" t="n">
        <f aca="false">IF(S4540="Intervalo 1",'[1]Pesos dos Critérios'!$F$6,IF(S4540="Intervalo 2",'[1]Pesos dos Critérios'!$G$6,IF(S4540="Intervalo 3",'[1]Pesos dos Critérios'!$H$6,'[1]Pesos dos Critérios'!$I$6)))</f>
        <v>0.0198746726524504</v>
      </c>
      <c r="AH4540" s="5" t="n">
        <f aca="false">IF(U4540="Intervalo 1",'[1]Pesos dos Critérios'!$N$6,IF(U4540="Intervalo 2",'[1]Pesos dos Critérios'!$O$6,IF(U4540="Intervalo 3",'[1]Pesos dos Critérios'!$P$6,'[1]Pesos dos Critérios'!$Q$6)))</f>
        <v>0.032010582010582</v>
      </c>
      <c r="AI4540" s="5" t="n">
        <f aca="false">IF(AA4540="Intervalo 1",'[1]Pesos dos Critérios'!$R$6,IF(AA4540="Intervalo 2",'[1]Pesos dos Critérios'!$S$6,IF(AA4540="Intervalo 3",'[1]Pesos dos Critérios'!$T$6,'[1]Pesos dos Critérios'!$U$6)))</f>
        <v>0.0546296296296296</v>
      </c>
      <c r="AJ4540" s="5" t="n">
        <f aca="false">SUM(AB4540:AI4540)</f>
        <v>0.222530665368606</v>
      </c>
      <c r="AK4540" s="5" t="n">
        <v>4539</v>
      </c>
      <c r="AM4540" s="1" t="s">
        <v>60</v>
      </c>
    </row>
    <row r="4541" customFormat="false" ht="12.8" hidden="false" customHeight="true" outlineLevel="0" collapsed="false">
      <c r="A4541" s="7" t="n">
        <v>2019</v>
      </c>
      <c r="B4541" s="7" t="s">
        <v>204</v>
      </c>
      <c r="C4541" s="8" t="s">
        <v>205</v>
      </c>
      <c r="D4541" s="7" t="s">
        <v>106</v>
      </c>
      <c r="E4541" s="7" t="s">
        <v>1339</v>
      </c>
      <c r="F4541" s="7" t="s">
        <v>1946</v>
      </c>
      <c r="G4541" s="7" t="s">
        <v>123</v>
      </c>
      <c r="H4541" s="9" t="n">
        <v>2</v>
      </c>
      <c r="I4541" s="7" t="s">
        <v>1894</v>
      </c>
      <c r="J4541" s="8" t="s">
        <v>86</v>
      </c>
      <c r="K4541" s="10" t="s">
        <v>46</v>
      </c>
      <c r="L4541" s="10" t="s">
        <v>1943</v>
      </c>
      <c r="M4541" s="10" t="s">
        <v>56</v>
      </c>
      <c r="N4541" s="10" t="n">
        <v>0.02</v>
      </c>
      <c r="O4541" s="9" t="s">
        <v>58</v>
      </c>
      <c r="P4541" s="11" t="n">
        <v>0.551</v>
      </c>
      <c r="Q4541" s="8" t="s">
        <v>50</v>
      </c>
      <c r="R4541" s="11" t="n">
        <v>0.017</v>
      </c>
      <c r="S4541" s="8" t="s">
        <v>57</v>
      </c>
      <c r="T4541" s="11" t="n">
        <v>106</v>
      </c>
      <c r="U4541" s="8" t="s">
        <v>49</v>
      </c>
      <c r="V4541" s="11" t="n">
        <v>7.9</v>
      </c>
      <c r="W4541" s="11" t="n">
        <v>9.1</v>
      </c>
      <c r="X4541" s="11" t="n">
        <v>11.8</v>
      </c>
      <c r="Y4541" s="11" t="n">
        <v>13.4</v>
      </c>
      <c r="Z4541" s="11" t="n">
        <v>1.76</v>
      </c>
      <c r="AA4541" s="8" t="s">
        <v>49</v>
      </c>
      <c r="AB4541" s="5" t="n">
        <f aca="false">IF(C4541='[1]Pesos dos Critérios'!$V$3,'[1]Pesos dos Critérios'!$V$6,IF(Planilha1!C4541='[1]Pesos dos Critérios'!$W$3,'[1]Pesos dos Critérios'!$W$6,IF(Planilha1!C4541='[1]Pesos dos Critérios'!$X$3,'[1]Pesos dos Critérios'!$X$6,IF(Planilha1!C4541='[1]Pesos dos Critérios'!$Y$3,'[1]Pesos dos Critérios'!$Y$6,'[1]Pesos dos Critérios'!$Z$6))))</f>
        <v>0.0218518518518519</v>
      </c>
      <c r="AC4541" s="5" t="n">
        <f aca="false">IF(H4541=1,'[1]Pesos dos Critérios'!$AD$6,IF(Planilha1!H4541=2,'[1]Pesos dos Critérios'!$AE$6,IF(Planilha1!H4541=3,'[1]Pesos dos Critérios'!$AF$6,IF(Planilha1!H4541=4,'[1]Pesos dos Critérios'!$AG$6,'[1]Pesos dos Critérios'!$AH$6))))</f>
        <v>0.0136890596694518</v>
      </c>
      <c r="AD4541" s="5" t="n">
        <f aca="false">IF(J4541='[1]Pesos dos Critérios'!$AA$3,'[1]Pesos dos Critérios'!$AA$6,IF(Planilha1!J4541='[1]Pesos dos Critérios'!$AB$3,'[1]Pesos dos Critérios'!$AB$6,'[1]Pesos dos Critérios'!$AC$6))</f>
        <v>0.037037037037037</v>
      </c>
      <c r="AE4541" s="5" t="n">
        <f aca="false">IF(O4541="Intervalo 1",'[1]Pesos dos Critérios'!$J$6,IF(Planilha1!O4541="Intervalo 2",'[1]Pesos dos Critérios'!$K$6,IF(Planilha1!O4541="Intervalo 3",'[1]Pesos dos Critérios'!$L$6,'[1]Pesos dos Critérios'!$M$6)))</f>
        <v>0.0277777777777778</v>
      </c>
      <c r="AF4541" s="5" t="n">
        <f aca="false">IF(Q4541="Intervalo 1",'[1]Pesos dos Critérios'!$B$6,IF(Q4541="Intervalo 2",'[1]Pesos dos Critérios'!$C$6,IF(Q4541="Intervalo 3",'[1]Pesos dos Critérios'!$D$6,'[1]Pesos dos Critérios'!$E$6)))</f>
        <v>0.00675642659701681</v>
      </c>
      <c r="AG4541" s="5" t="n">
        <f aca="false">IF(S4541="Intervalo 1",'[1]Pesos dos Critérios'!$F$6,IF(S4541="Intervalo 2",'[1]Pesos dos Critérios'!$G$6,IF(S4541="Intervalo 3",'[1]Pesos dos Critérios'!$H$6,'[1]Pesos dos Critérios'!$I$6)))</f>
        <v>0.0397493453049009</v>
      </c>
      <c r="AH4541" s="5" t="n">
        <f aca="false">IF(U4541="Intervalo 1",'[1]Pesos dos Critérios'!$N$6,IF(U4541="Intervalo 2",'[1]Pesos dos Critérios'!$O$6,IF(U4541="Intervalo 3",'[1]Pesos dos Critérios'!$P$6,'[1]Pesos dos Critérios'!$Q$6)))</f>
        <v>0.0375661375661376</v>
      </c>
      <c r="AI4541" s="5" t="n">
        <f aca="false">IF(AA4541="Intervalo 1",'[1]Pesos dos Critérios'!$R$6,IF(AA4541="Intervalo 2",'[1]Pesos dos Critérios'!$S$6,IF(AA4541="Intervalo 3",'[1]Pesos dos Critérios'!$T$6,'[1]Pesos dos Critérios'!$U$6)))</f>
        <v>0.0768518518518519</v>
      </c>
      <c r="AJ4541" s="5" t="n">
        <f aca="false">SUM(AB4541:AI4541)</f>
        <v>0.261279487656026</v>
      </c>
      <c r="AK4541" s="5" t="n">
        <v>4540</v>
      </c>
      <c r="AM4541" s="1" t="s">
        <v>67</v>
      </c>
    </row>
    <row r="4542" customFormat="false" ht="12.8" hidden="false" customHeight="true" outlineLevel="0" collapsed="false">
      <c r="A4542" s="7" t="n">
        <v>2019</v>
      </c>
      <c r="B4542" s="7" t="s">
        <v>204</v>
      </c>
      <c r="C4542" s="8" t="s">
        <v>205</v>
      </c>
      <c r="D4542" s="7" t="s">
        <v>106</v>
      </c>
      <c r="E4542" s="7" t="s">
        <v>1339</v>
      </c>
      <c r="F4542" s="7" t="s">
        <v>1944</v>
      </c>
      <c r="G4542" s="7" t="s">
        <v>43</v>
      </c>
      <c r="H4542" s="9" t="n">
        <v>1</v>
      </c>
      <c r="I4542" s="7" t="s">
        <v>1945</v>
      </c>
      <c r="J4542" s="8" t="s">
        <v>45</v>
      </c>
      <c r="K4542" s="10" t="s">
        <v>46</v>
      </c>
      <c r="L4542" s="10" t="s">
        <v>1943</v>
      </c>
      <c r="M4542" s="10" t="s">
        <v>56</v>
      </c>
      <c r="N4542" s="10" t="n">
        <v>0.026</v>
      </c>
      <c r="O4542" s="9" t="s">
        <v>58</v>
      </c>
      <c r="P4542" s="11" t="n">
        <v>0.302</v>
      </c>
      <c r="Q4542" s="8" t="s">
        <v>58</v>
      </c>
      <c r="R4542" s="11" t="n">
        <v>0.042</v>
      </c>
      <c r="S4542" s="8" t="s">
        <v>50</v>
      </c>
      <c r="T4542" s="11" t="n">
        <v>91</v>
      </c>
      <c r="U4542" s="8" t="s">
        <v>49</v>
      </c>
      <c r="V4542" s="11" t="n">
        <v>9.4</v>
      </c>
      <c r="W4542" s="11" t="n">
        <v>10.2</v>
      </c>
      <c r="X4542" s="11" t="n">
        <v>14</v>
      </c>
      <c r="Y4542" s="11" t="n">
        <v>14.9</v>
      </c>
      <c r="Z4542" s="11" t="n">
        <v>1.5</v>
      </c>
      <c r="AA4542" s="8" t="s">
        <v>49</v>
      </c>
      <c r="AB4542" s="5" t="n">
        <f aca="false">IF(C4542='[1]Pesos dos Critérios'!$V$3,'[1]Pesos dos Critérios'!$V$6,IF(Planilha1!C4542='[1]Pesos dos Critérios'!$W$3,'[1]Pesos dos Critérios'!$W$6,IF(Planilha1!C4542='[1]Pesos dos Critérios'!$X$3,'[1]Pesos dos Critérios'!$X$6,IF(Planilha1!C4542='[1]Pesos dos Critérios'!$Y$3,'[1]Pesos dos Critérios'!$Y$6,'[1]Pesos dos Critérios'!$Z$6))))</f>
        <v>0.0218518518518519</v>
      </c>
      <c r="AC4542" s="5" t="n">
        <f aca="false">IF(H4542=1,'[1]Pesos dos Critérios'!$AD$6,IF(Planilha1!H4542=2,'[1]Pesos dos Critérios'!$AE$6,IF(Planilha1!H4542=3,'[1]Pesos dos Critérios'!$AF$6,IF(Planilha1!H4542=4,'[1]Pesos dos Critérios'!$AG$6,'[1]Pesos dos Critérios'!$AH$6))))</f>
        <v>0.0168449887077338</v>
      </c>
      <c r="AD4542" s="5" t="n">
        <f aca="false">IF(J4542='[1]Pesos dos Critérios'!$AA$3,'[1]Pesos dos Critérios'!$AA$6,IF(Planilha1!J4542='[1]Pesos dos Critérios'!$AB$3,'[1]Pesos dos Critérios'!$AB$6,'[1]Pesos dos Critérios'!$AC$6))</f>
        <v>0.037037037037037</v>
      </c>
      <c r="AE4542" s="5" t="n">
        <f aca="false">IF(O4542="Intervalo 1",'[1]Pesos dos Critérios'!$J$6,IF(Planilha1!O4542="Intervalo 2",'[1]Pesos dos Critérios'!$K$6,IF(Planilha1!O4542="Intervalo 3",'[1]Pesos dos Critérios'!$L$6,'[1]Pesos dos Critérios'!$M$6)))</f>
        <v>0.0277777777777778</v>
      </c>
      <c r="AF4542" s="5" t="n">
        <f aca="false">IF(Q4542="Intervalo 1",'[1]Pesos dos Critérios'!$B$6,IF(Q4542="Intervalo 2",'[1]Pesos dos Critérios'!$C$6,IF(Q4542="Intervalo 3",'[1]Pesos dos Critérios'!$D$6,'[1]Pesos dos Critérios'!$E$6)))</f>
        <v>0.0125041257015435</v>
      </c>
      <c r="AG4542" s="5" t="n">
        <f aca="false">IF(S4542="Intervalo 1",'[1]Pesos dos Critérios'!$F$6,IF(S4542="Intervalo 2",'[1]Pesos dos Critérios'!$G$6,IF(S4542="Intervalo 3",'[1]Pesos dos Critérios'!$H$6,'[1]Pesos dos Critérios'!$I$6)))</f>
        <v>0.00942293303404415</v>
      </c>
      <c r="AH4542" s="5" t="n">
        <f aca="false">IF(U4542="Intervalo 1",'[1]Pesos dos Critérios'!$N$6,IF(U4542="Intervalo 2",'[1]Pesos dos Critérios'!$O$6,IF(U4542="Intervalo 3",'[1]Pesos dos Critérios'!$P$6,'[1]Pesos dos Critérios'!$Q$6)))</f>
        <v>0.0375661375661376</v>
      </c>
      <c r="AI4542" s="5" t="n">
        <f aca="false">IF(AA4542="Intervalo 1",'[1]Pesos dos Critérios'!$R$6,IF(AA4542="Intervalo 2",'[1]Pesos dos Critérios'!$S$6,IF(AA4542="Intervalo 3",'[1]Pesos dos Critérios'!$T$6,'[1]Pesos dos Critérios'!$U$6)))</f>
        <v>0.0768518518518519</v>
      </c>
      <c r="AJ4542" s="5" t="n">
        <f aca="false">SUM(AB4542:AI4542)</f>
        <v>0.239856703527978</v>
      </c>
      <c r="AK4542" s="5" t="n">
        <v>4541</v>
      </c>
      <c r="AM4542" s="1" t="s">
        <v>60</v>
      </c>
    </row>
    <row r="4543" customFormat="false" ht="12.8" hidden="false" customHeight="true" outlineLevel="0" collapsed="false">
      <c r="A4543" s="7" t="n">
        <v>2019</v>
      </c>
      <c r="B4543" s="7" t="s">
        <v>204</v>
      </c>
      <c r="C4543" s="8" t="s">
        <v>205</v>
      </c>
      <c r="D4543" s="7" t="s">
        <v>106</v>
      </c>
      <c r="E4543" s="7" t="s">
        <v>1339</v>
      </c>
      <c r="F4543" s="7" t="s">
        <v>2455</v>
      </c>
      <c r="G4543" s="7" t="s">
        <v>123</v>
      </c>
      <c r="H4543" s="9" t="n">
        <v>2</v>
      </c>
      <c r="I4543" s="7" t="s">
        <v>1945</v>
      </c>
      <c r="J4543" s="8" t="s">
        <v>45</v>
      </c>
      <c r="K4543" s="10" t="s">
        <v>46</v>
      </c>
      <c r="L4543" s="10" t="s">
        <v>1943</v>
      </c>
      <c r="M4543" s="10" t="s">
        <v>56</v>
      </c>
      <c r="N4543" s="10" t="n">
        <v>0.033</v>
      </c>
      <c r="O4543" s="9" t="s">
        <v>57</v>
      </c>
      <c r="P4543" s="11" t="n">
        <v>0.381</v>
      </c>
      <c r="Q4543" s="8" t="s">
        <v>58</v>
      </c>
      <c r="R4543" s="11" t="n">
        <v>0.035</v>
      </c>
      <c r="S4543" s="8" t="s">
        <v>50</v>
      </c>
      <c r="T4543" s="11" t="n">
        <v>98</v>
      </c>
      <c r="U4543" s="8" t="s">
        <v>49</v>
      </c>
      <c r="V4543" s="11" t="n">
        <v>8.7</v>
      </c>
      <c r="W4543" s="11" t="n">
        <v>9.7</v>
      </c>
      <c r="X4543" s="11" t="n">
        <v>13</v>
      </c>
      <c r="Y4543" s="11" t="n">
        <v>14.1</v>
      </c>
      <c r="Z4543" s="11" t="n">
        <v>1.61</v>
      </c>
      <c r="AA4543" s="8" t="s">
        <v>49</v>
      </c>
      <c r="AB4543" s="5" t="n">
        <f aca="false">IF(C4543='[1]Pesos dos Critérios'!$V$3,'[1]Pesos dos Critérios'!$V$6,IF(Planilha1!C4543='[1]Pesos dos Critérios'!$W$3,'[1]Pesos dos Critérios'!$W$6,IF(Planilha1!C4543='[1]Pesos dos Critérios'!$X$3,'[1]Pesos dos Critérios'!$X$6,IF(Planilha1!C4543='[1]Pesos dos Critérios'!$Y$3,'[1]Pesos dos Critérios'!$Y$6,'[1]Pesos dos Critérios'!$Z$6))))</f>
        <v>0.0218518518518519</v>
      </c>
      <c r="AC4543" s="5" t="n">
        <f aca="false">IF(H4543=1,'[1]Pesos dos Critérios'!$AD$6,IF(Planilha1!H4543=2,'[1]Pesos dos Critérios'!$AE$6,IF(Planilha1!H4543=3,'[1]Pesos dos Critérios'!$AF$6,IF(Planilha1!H4543=4,'[1]Pesos dos Critérios'!$AG$6,'[1]Pesos dos Critérios'!$AH$6))))</f>
        <v>0.0136890596694518</v>
      </c>
      <c r="AD4543" s="5" t="n">
        <f aca="false">IF(J4543='[1]Pesos dos Critérios'!$AA$3,'[1]Pesos dos Critérios'!$AA$6,IF(Planilha1!J4543='[1]Pesos dos Critérios'!$AB$3,'[1]Pesos dos Critérios'!$AB$6,'[1]Pesos dos Critérios'!$AC$6))</f>
        <v>0.037037037037037</v>
      </c>
      <c r="AE4543" s="5" t="n">
        <f aca="false">IF(O4543="Intervalo 1",'[1]Pesos dos Critérios'!$J$6,IF(Planilha1!O4543="Intervalo 2",'[1]Pesos dos Critérios'!$K$6,IF(Planilha1!O4543="Intervalo 3",'[1]Pesos dos Critérios'!$L$6,'[1]Pesos dos Critérios'!$M$6)))</f>
        <v>0.0277777777777778</v>
      </c>
      <c r="AF4543" s="5" t="n">
        <f aca="false">IF(Q4543="Intervalo 1",'[1]Pesos dos Critérios'!$B$6,IF(Q4543="Intervalo 2",'[1]Pesos dos Critérios'!$C$6,IF(Q4543="Intervalo 3",'[1]Pesos dos Critérios'!$D$6,'[1]Pesos dos Critérios'!$E$6)))</f>
        <v>0.0125041257015435</v>
      </c>
      <c r="AG4543" s="5" t="n">
        <f aca="false">IF(S4543="Intervalo 1",'[1]Pesos dos Critérios'!$F$6,IF(S4543="Intervalo 2",'[1]Pesos dos Critérios'!$G$6,IF(S4543="Intervalo 3",'[1]Pesos dos Critérios'!$H$6,'[1]Pesos dos Critérios'!$I$6)))</f>
        <v>0.00942293303404415</v>
      </c>
      <c r="AH4543" s="5" t="n">
        <f aca="false">IF(U4543="Intervalo 1",'[1]Pesos dos Critérios'!$N$6,IF(U4543="Intervalo 2",'[1]Pesos dos Critérios'!$O$6,IF(U4543="Intervalo 3",'[1]Pesos dos Critérios'!$P$6,'[1]Pesos dos Critérios'!$Q$6)))</f>
        <v>0.0375661375661376</v>
      </c>
      <c r="AI4543" s="5" t="n">
        <f aca="false">IF(AA4543="Intervalo 1",'[1]Pesos dos Critérios'!$R$6,IF(AA4543="Intervalo 2",'[1]Pesos dos Critérios'!$S$6,IF(AA4543="Intervalo 3",'[1]Pesos dos Critérios'!$T$6,'[1]Pesos dos Critérios'!$U$6)))</f>
        <v>0.0768518518518519</v>
      </c>
      <c r="AJ4543" s="5" t="n">
        <f aca="false">SUM(AB4543:AI4543)</f>
        <v>0.236700774489696</v>
      </c>
      <c r="AK4543" s="5" t="n">
        <v>4542</v>
      </c>
      <c r="AM4543" s="1" t="s">
        <v>60</v>
      </c>
    </row>
    <row r="4544" customFormat="false" ht="12.8" hidden="false" customHeight="true" outlineLevel="0" collapsed="false">
      <c r="A4544" s="7" t="n">
        <v>2019</v>
      </c>
      <c r="B4544" s="7" t="s">
        <v>204</v>
      </c>
      <c r="C4544" s="8" t="s">
        <v>205</v>
      </c>
      <c r="D4544" s="7" t="s">
        <v>106</v>
      </c>
      <c r="E4544" s="7" t="s">
        <v>2456</v>
      </c>
      <c r="F4544" s="7" t="s">
        <v>2457</v>
      </c>
      <c r="G4544" s="7" t="s">
        <v>2381</v>
      </c>
      <c r="H4544" s="9" t="n">
        <v>5</v>
      </c>
      <c r="I4544" s="7" t="s">
        <v>2382</v>
      </c>
      <c r="J4544" s="8" t="s">
        <v>86</v>
      </c>
      <c r="K4544" s="10" t="s">
        <v>46</v>
      </c>
      <c r="L4544" s="10" t="s">
        <v>83</v>
      </c>
      <c r="M4544" s="10" t="s">
        <v>48</v>
      </c>
      <c r="N4544" s="10" t="n">
        <v>0</v>
      </c>
      <c r="O4544" s="9" t="s">
        <v>57</v>
      </c>
      <c r="P4544" s="11" t="n">
        <v>0</v>
      </c>
      <c r="Q4544" s="8" t="s">
        <v>49</v>
      </c>
      <c r="R4544" s="11" t="n">
        <v>0</v>
      </c>
      <c r="S4544" s="8" t="s">
        <v>49</v>
      </c>
      <c r="T4544" s="11" t="n">
        <v>0</v>
      </c>
      <c r="U4544" s="8" t="s">
        <v>49</v>
      </c>
      <c r="V4544" s="11" t="n">
        <v>22.54</v>
      </c>
      <c r="W4544" s="11" t="n">
        <v>18.69</v>
      </c>
      <c r="X4544" s="11" t="n">
        <v>32.2</v>
      </c>
      <c r="Y4544" s="11" t="n">
        <v>26.7</v>
      </c>
      <c r="Z4544" s="11" t="n">
        <v>0.65</v>
      </c>
      <c r="AA4544" s="8" t="s">
        <v>49</v>
      </c>
      <c r="AB4544" s="5" t="n">
        <f aca="false">IF(C4544='[1]Pesos dos Critérios'!$V$3,'[1]Pesos dos Critérios'!$V$6,IF(Planilha1!C4544='[1]Pesos dos Critérios'!$W$3,'[1]Pesos dos Critérios'!$W$6,IF(Planilha1!C4544='[1]Pesos dos Critérios'!$X$3,'[1]Pesos dos Critérios'!$X$6,IF(Planilha1!C4544='[1]Pesos dos Critérios'!$Y$3,'[1]Pesos dos Critérios'!$Y$6,'[1]Pesos dos Critérios'!$Z$6))))</f>
        <v>0.0218518518518519</v>
      </c>
      <c r="AC4544" s="5" t="n">
        <f aca="false">IF(H4544=1,'[1]Pesos dos Critérios'!$AD$6,IF(Planilha1!H4544=2,'[1]Pesos dos Critérios'!$AE$6,IF(Planilha1!H4544=3,'[1]Pesos dos Critérios'!$AF$6,IF(Planilha1!H4544=4,'[1]Pesos dos Critérios'!$AG$6,'[1]Pesos dos Critérios'!$AH$6))))</f>
        <v>0.0560287932836953</v>
      </c>
      <c r="AD4544" s="5" t="n">
        <f aca="false">IF(J4544='[1]Pesos dos Critérios'!$AA$3,'[1]Pesos dos Critérios'!$AA$6,IF(Planilha1!J4544='[1]Pesos dos Critérios'!$AB$3,'[1]Pesos dos Critérios'!$AB$6,'[1]Pesos dos Critérios'!$AC$6))</f>
        <v>0.037037037037037</v>
      </c>
      <c r="AE4544" s="5" t="n">
        <f aca="false">IF(O4544="Intervalo 1",'[1]Pesos dos Critérios'!$J$6,IF(Planilha1!O4544="Intervalo 2",'[1]Pesos dos Critérios'!$K$6,IF(Planilha1!O4544="Intervalo 3",'[1]Pesos dos Critérios'!$L$6,'[1]Pesos dos Critérios'!$M$6)))</f>
        <v>0.0277777777777778</v>
      </c>
      <c r="AF4544" s="5" t="n">
        <f aca="false">IF(Q4544="Intervalo 1",'[1]Pesos dos Critérios'!$B$6,IF(Q4544="Intervalo 2",'[1]Pesos dos Critérios'!$C$6,IF(Q4544="Intervalo 3",'[1]Pesos dos Critérios'!$D$6,'[1]Pesos dos Critérios'!$E$6)))</f>
        <v>0.0730801241735963</v>
      </c>
      <c r="AG4544" s="5" t="n">
        <f aca="false">IF(S4544="Intervalo 1",'[1]Pesos dos Critérios'!$F$6,IF(S4544="Intervalo 2",'[1]Pesos dos Critérios'!$G$6,IF(S4544="Intervalo 3",'[1]Pesos dos Critérios'!$H$6,'[1]Pesos dos Critérios'!$I$6)))</f>
        <v>0.0420641601197157</v>
      </c>
      <c r="AH4544" s="5" t="n">
        <f aca="false">IF(U4544="Intervalo 1",'[1]Pesos dos Critérios'!$N$6,IF(U4544="Intervalo 2",'[1]Pesos dos Critérios'!$O$6,IF(U4544="Intervalo 3",'[1]Pesos dos Critérios'!$P$6,'[1]Pesos dos Critérios'!$Q$6)))</f>
        <v>0.0375661375661376</v>
      </c>
      <c r="AI4544" s="5" t="n">
        <f aca="false">IF(AA4544="Intervalo 1",'[1]Pesos dos Critérios'!$R$6,IF(AA4544="Intervalo 2",'[1]Pesos dos Critérios'!$S$6,IF(AA4544="Intervalo 3",'[1]Pesos dos Critérios'!$T$6,'[1]Pesos dos Critérios'!$U$6)))</f>
        <v>0.0768518518518519</v>
      </c>
      <c r="AJ4544" s="5" t="n">
        <f aca="false">SUM(AB4544:AI4544)</f>
        <v>0.372257733661663</v>
      </c>
      <c r="AK4544" s="5" t="n">
        <v>4543</v>
      </c>
      <c r="AM4544" s="1" t="s">
        <v>52</v>
      </c>
    </row>
    <row r="4545" customFormat="false" ht="12.8" hidden="false" customHeight="true" outlineLevel="0" collapsed="false">
      <c r="A4545" s="7" t="n">
        <v>2019</v>
      </c>
      <c r="B4545" s="7" t="s">
        <v>204</v>
      </c>
      <c r="C4545" s="8" t="s">
        <v>205</v>
      </c>
      <c r="D4545" s="7" t="s">
        <v>106</v>
      </c>
      <c r="E4545" s="7" t="s">
        <v>2458</v>
      </c>
      <c r="F4545" s="7" t="s">
        <v>2459</v>
      </c>
      <c r="G4545" s="7" t="s">
        <v>2381</v>
      </c>
      <c r="H4545" s="9" t="n">
        <v>5</v>
      </c>
      <c r="I4545" s="7" t="s">
        <v>2382</v>
      </c>
      <c r="J4545" s="8" t="s">
        <v>86</v>
      </c>
      <c r="K4545" s="10" t="s">
        <v>46</v>
      </c>
      <c r="L4545" s="10" t="s">
        <v>83</v>
      </c>
      <c r="M4545" s="10" t="s">
        <v>48</v>
      </c>
      <c r="N4545" s="10" t="n">
        <v>0</v>
      </c>
      <c r="O4545" s="9" t="s">
        <v>57</v>
      </c>
      <c r="P4545" s="11" t="n">
        <v>0</v>
      </c>
      <c r="Q4545" s="8" t="s">
        <v>49</v>
      </c>
      <c r="R4545" s="11" t="n">
        <v>0</v>
      </c>
      <c r="S4545" s="8" t="s">
        <v>49</v>
      </c>
      <c r="T4545" s="11" t="n">
        <v>0</v>
      </c>
      <c r="U4545" s="8" t="s">
        <v>49</v>
      </c>
      <c r="V4545" s="11" t="n">
        <v>22.33</v>
      </c>
      <c r="W4545" s="11" t="n">
        <v>18.83</v>
      </c>
      <c r="X4545" s="11" t="n">
        <v>31.9</v>
      </c>
      <c r="Y4545" s="11" t="n">
        <v>26.9</v>
      </c>
      <c r="Z4545" s="11" t="n">
        <v>0.65</v>
      </c>
      <c r="AA4545" s="8" t="s">
        <v>49</v>
      </c>
      <c r="AB4545" s="5" t="n">
        <f aca="false">IF(C4545='[1]Pesos dos Critérios'!$V$3,'[1]Pesos dos Critérios'!$V$6,IF(Planilha1!C4545='[1]Pesos dos Critérios'!$W$3,'[1]Pesos dos Critérios'!$W$6,IF(Planilha1!C4545='[1]Pesos dos Critérios'!$X$3,'[1]Pesos dos Critérios'!$X$6,IF(Planilha1!C4545='[1]Pesos dos Critérios'!$Y$3,'[1]Pesos dos Critérios'!$Y$6,'[1]Pesos dos Critérios'!$Z$6))))</f>
        <v>0.0218518518518519</v>
      </c>
      <c r="AC4545" s="5" t="n">
        <f aca="false">IF(H4545=1,'[1]Pesos dos Critérios'!$AD$6,IF(Planilha1!H4545=2,'[1]Pesos dos Critérios'!$AE$6,IF(Planilha1!H4545=3,'[1]Pesos dos Critérios'!$AF$6,IF(Planilha1!H4545=4,'[1]Pesos dos Critérios'!$AG$6,'[1]Pesos dos Critérios'!$AH$6))))</f>
        <v>0.0560287932836953</v>
      </c>
      <c r="AD4545" s="5" t="n">
        <f aca="false">IF(J4545='[1]Pesos dos Critérios'!$AA$3,'[1]Pesos dos Critérios'!$AA$6,IF(Planilha1!J4545='[1]Pesos dos Critérios'!$AB$3,'[1]Pesos dos Critérios'!$AB$6,'[1]Pesos dos Critérios'!$AC$6))</f>
        <v>0.037037037037037</v>
      </c>
      <c r="AE4545" s="5" t="n">
        <f aca="false">IF(O4545="Intervalo 1",'[1]Pesos dos Critérios'!$J$6,IF(Planilha1!O4545="Intervalo 2",'[1]Pesos dos Critérios'!$K$6,IF(Planilha1!O4545="Intervalo 3",'[1]Pesos dos Critérios'!$L$6,'[1]Pesos dos Critérios'!$M$6)))</f>
        <v>0.0277777777777778</v>
      </c>
      <c r="AF4545" s="5" t="n">
        <f aca="false">IF(Q4545="Intervalo 1",'[1]Pesos dos Critérios'!$B$6,IF(Q4545="Intervalo 2",'[1]Pesos dos Critérios'!$C$6,IF(Q4545="Intervalo 3",'[1]Pesos dos Critérios'!$D$6,'[1]Pesos dos Critérios'!$E$6)))</f>
        <v>0.0730801241735963</v>
      </c>
      <c r="AG4545" s="5" t="n">
        <f aca="false">IF(S4545="Intervalo 1",'[1]Pesos dos Critérios'!$F$6,IF(S4545="Intervalo 2",'[1]Pesos dos Critérios'!$G$6,IF(S4545="Intervalo 3",'[1]Pesos dos Critérios'!$H$6,'[1]Pesos dos Critérios'!$I$6)))</f>
        <v>0.0420641601197157</v>
      </c>
      <c r="AH4545" s="5" t="n">
        <f aca="false">IF(U4545="Intervalo 1",'[1]Pesos dos Critérios'!$N$6,IF(U4545="Intervalo 2",'[1]Pesos dos Critérios'!$O$6,IF(U4545="Intervalo 3",'[1]Pesos dos Critérios'!$P$6,'[1]Pesos dos Critérios'!$Q$6)))</f>
        <v>0.0375661375661376</v>
      </c>
      <c r="AI4545" s="5" t="n">
        <f aca="false">IF(AA4545="Intervalo 1",'[1]Pesos dos Critérios'!$R$6,IF(AA4545="Intervalo 2",'[1]Pesos dos Critérios'!$S$6,IF(AA4545="Intervalo 3",'[1]Pesos dos Critérios'!$T$6,'[1]Pesos dos Critérios'!$U$6)))</f>
        <v>0.0768518518518519</v>
      </c>
      <c r="AJ4545" s="5" t="n">
        <f aca="false">SUM(AB4545:AI4545)</f>
        <v>0.372257733661663</v>
      </c>
      <c r="AK4545" s="5" t="n">
        <v>4544</v>
      </c>
      <c r="AM4545" s="1" t="s">
        <v>52</v>
      </c>
    </row>
    <row r="4546" customFormat="false" ht="12.8" hidden="false" customHeight="true" outlineLevel="0" collapsed="false">
      <c r="A4546" s="7" t="n">
        <v>2019</v>
      </c>
      <c r="B4546" s="7" t="s">
        <v>686</v>
      </c>
      <c r="C4546" s="8" t="s">
        <v>205</v>
      </c>
      <c r="D4546" s="7" t="s">
        <v>102</v>
      </c>
      <c r="E4546" s="7" t="s">
        <v>1432</v>
      </c>
      <c r="F4546" s="7" t="s">
        <v>2750</v>
      </c>
      <c r="G4546" s="7" t="s">
        <v>224</v>
      </c>
      <c r="H4546" s="9" t="n">
        <v>2</v>
      </c>
      <c r="I4546" s="7" t="s">
        <v>219</v>
      </c>
      <c r="J4546" s="8" t="s">
        <v>86</v>
      </c>
      <c r="K4546" s="10" t="s">
        <v>46</v>
      </c>
      <c r="L4546" s="10" t="s">
        <v>83</v>
      </c>
      <c r="M4546" s="10" t="s">
        <v>56</v>
      </c>
      <c r="N4546" s="10" t="n">
        <v>0.006</v>
      </c>
      <c r="O4546" s="9" t="s">
        <v>57</v>
      </c>
      <c r="P4546" s="11" t="n">
        <v>0.434</v>
      </c>
      <c r="Q4546" s="8" t="s">
        <v>50</v>
      </c>
      <c r="R4546" s="11" t="n">
        <v>0.017</v>
      </c>
      <c r="S4546" s="8" t="s">
        <v>57</v>
      </c>
      <c r="T4546" s="11" t="n">
        <v>123</v>
      </c>
      <c r="U4546" s="8" t="s">
        <v>57</v>
      </c>
      <c r="V4546" s="11" t="n">
        <v>6.7</v>
      </c>
      <c r="W4546" s="11" t="n">
        <v>9.1</v>
      </c>
      <c r="X4546" s="11" t="n">
        <v>9.9</v>
      </c>
      <c r="Y4546" s="11" t="n">
        <v>12.7</v>
      </c>
      <c r="Z4546" s="11" t="n">
        <v>2</v>
      </c>
      <c r="AA4546" s="8" t="s">
        <v>57</v>
      </c>
      <c r="AB4546" s="5" t="n">
        <f aca="false">IF(C4546='[1]Pesos dos Critérios'!$V$3,'[1]Pesos dos Critérios'!$V$6,IF(Planilha1!C4546='[1]Pesos dos Critérios'!$W$3,'[1]Pesos dos Critérios'!$W$6,IF(Planilha1!C4546='[1]Pesos dos Critérios'!$X$3,'[1]Pesos dos Critérios'!$X$6,IF(Planilha1!C4546='[1]Pesos dos Critérios'!$Y$3,'[1]Pesos dos Critérios'!$Y$6,'[1]Pesos dos Critérios'!$Z$6))))</f>
        <v>0.0218518518518519</v>
      </c>
      <c r="AC4546" s="5" t="n">
        <f aca="false">IF(H4546=1,'[1]Pesos dos Critérios'!$AD$6,IF(Planilha1!H4546=2,'[1]Pesos dos Critérios'!$AE$6,IF(Planilha1!H4546=3,'[1]Pesos dos Critérios'!$AF$6,IF(Planilha1!H4546=4,'[1]Pesos dos Critérios'!$AG$6,'[1]Pesos dos Critérios'!$AH$6))))</f>
        <v>0.0136890596694518</v>
      </c>
      <c r="AD4546" s="5" t="n">
        <f aca="false">IF(J4546='[1]Pesos dos Critérios'!$AA$3,'[1]Pesos dos Critérios'!$AA$6,IF(Planilha1!J4546='[1]Pesos dos Critérios'!$AB$3,'[1]Pesos dos Critérios'!$AB$6,'[1]Pesos dos Critérios'!$AC$6))</f>
        <v>0.037037037037037</v>
      </c>
      <c r="AE4546" s="5" t="n">
        <f aca="false">IF(O4546="Intervalo 1",'[1]Pesos dos Critérios'!$J$6,IF(Planilha1!O4546="Intervalo 2",'[1]Pesos dos Critérios'!$K$6,IF(Planilha1!O4546="Intervalo 3",'[1]Pesos dos Critérios'!$L$6,'[1]Pesos dos Critérios'!$M$6)))</f>
        <v>0.0277777777777778</v>
      </c>
      <c r="AF4546" s="5" t="n">
        <f aca="false">IF(Q4546="Intervalo 1",'[1]Pesos dos Critérios'!$B$6,IF(Q4546="Intervalo 2",'[1]Pesos dos Critérios'!$C$6,IF(Q4546="Intervalo 3",'[1]Pesos dos Critérios'!$D$6,'[1]Pesos dos Critérios'!$E$6)))</f>
        <v>0.00675642659701681</v>
      </c>
      <c r="AG4546" s="5" t="n">
        <f aca="false">IF(S4546="Intervalo 1",'[1]Pesos dos Critérios'!$F$6,IF(S4546="Intervalo 2",'[1]Pesos dos Critérios'!$G$6,IF(S4546="Intervalo 3",'[1]Pesos dos Critérios'!$H$6,'[1]Pesos dos Critérios'!$I$6)))</f>
        <v>0.0397493453049009</v>
      </c>
      <c r="AH4546" s="5" t="n">
        <f aca="false">IF(U4546="Intervalo 1",'[1]Pesos dos Critérios'!$N$6,IF(U4546="Intervalo 2",'[1]Pesos dos Critérios'!$O$6,IF(U4546="Intervalo 3",'[1]Pesos dos Critérios'!$P$6,'[1]Pesos dos Critérios'!$Q$6)))</f>
        <v>0.032010582010582</v>
      </c>
      <c r="AI4546" s="5" t="n">
        <f aca="false">IF(AA4546="Intervalo 1",'[1]Pesos dos Critérios'!$R$6,IF(AA4546="Intervalo 2",'[1]Pesos dos Critérios'!$S$6,IF(AA4546="Intervalo 3",'[1]Pesos dos Critérios'!$T$6,'[1]Pesos dos Critérios'!$U$6)))</f>
        <v>0.0546296296296296</v>
      </c>
      <c r="AJ4546" s="5" t="n">
        <f aca="false">SUM(AB4546:AI4546)</f>
        <v>0.233501709878248</v>
      </c>
      <c r="AK4546" s="5" t="n">
        <v>4545</v>
      </c>
      <c r="AM4546" s="1" t="s">
        <v>60</v>
      </c>
    </row>
    <row r="4547" customFormat="false" ht="12.8" hidden="false" customHeight="true" outlineLevel="0" collapsed="false">
      <c r="A4547" s="7" t="n">
        <v>2019</v>
      </c>
      <c r="B4547" s="7" t="s">
        <v>686</v>
      </c>
      <c r="C4547" s="8" t="s">
        <v>205</v>
      </c>
      <c r="D4547" s="7" t="s">
        <v>1906</v>
      </c>
      <c r="E4547" s="7" t="s">
        <v>1403</v>
      </c>
      <c r="F4547" s="7" t="s">
        <v>2751</v>
      </c>
      <c r="G4547" s="7" t="s">
        <v>123</v>
      </c>
      <c r="H4547" s="9" t="n">
        <v>2</v>
      </c>
      <c r="I4547" s="7" t="s">
        <v>1911</v>
      </c>
      <c r="J4547" s="8" t="s">
        <v>45</v>
      </c>
      <c r="K4547" s="10" t="s">
        <v>46</v>
      </c>
      <c r="L4547" s="10" t="s">
        <v>1943</v>
      </c>
      <c r="M4547" s="10" t="s">
        <v>56</v>
      </c>
      <c r="N4547" s="10" t="n">
        <v>0.017</v>
      </c>
      <c r="O4547" s="9" t="s">
        <v>58</v>
      </c>
      <c r="P4547" s="11" t="n">
        <v>0.226</v>
      </c>
      <c r="Q4547" s="8" t="s">
        <v>57</v>
      </c>
      <c r="R4547" s="11" t="n">
        <v>0.027</v>
      </c>
      <c r="S4547" s="8" t="s">
        <v>58</v>
      </c>
      <c r="T4547" s="11" t="n">
        <v>113</v>
      </c>
      <c r="U4547" s="8" t="s">
        <v>57</v>
      </c>
      <c r="V4547" s="11" t="n">
        <v>7.3</v>
      </c>
      <c r="W4547" s="11" t="n">
        <v>9</v>
      </c>
      <c r="X4547" s="11" t="n">
        <v>10.9</v>
      </c>
      <c r="Y4547" s="11" t="n">
        <v>13.2</v>
      </c>
      <c r="Z4547" s="11" t="n">
        <v>1.86</v>
      </c>
      <c r="AA4547" s="8" t="s">
        <v>57</v>
      </c>
      <c r="AB4547" s="5" t="n">
        <f aca="false">IF(C4547='[1]Pesos dos Critérios'!$V$3,'[1]Pesos dos Critérios'!$V$6,IF(Planilha1!C4547='[1]Pesos dos Critérios'!$W$3,'[1]Pesos dos Critérios'!$W$6,IF(Planilha1!C4547='[1]Pesos dos Critérios'!$X$3,'[1]Pesos dos Critérios'!$X$6,IF(Planilha1!C4547='[1]Pesos dos Critérios'!$Y$3,'[1]Pesos dos Critérios'!$Y$6,'[1]Pesos dos Critérios'!$Z$6))))</f>
        <v>0.0218518518518519</v>
      </c>
      <c r="AC4547" s="5" t="n">
        <f aca="false">IF(H4547=1,'[1]Pesos dos Critérios'!$AD$6,IF(Planilha1!H4547=2,'[1]Pesos dos Critérios'!$AE$6,IF(Planilha1!H4547=3,'[1]Pesos dos Critérios'!$AF$6,IF(Planilha1!H4547=4,'[1]Pesos dos Critérios'!$AG$6,'[1]Pesos dos Critérios'!$AH$6))))</f>
        <v>0.0136890596694518</v>
      </c>
      <c r="AD4547" s="5" t="n">
        <f aca="false">IF(J4547='[1]Pesos dos Critérios'!$AA$3,'[1]Pesos dos Critérios'!$AA$6,IF(Planilha1!J4547='[1]Pesos dos Critérios'!$AB$3,'[1]Pesos dos Critérios'!$AB$6,'[1]Pesos dos Critérios'!$AC$6))</f>
        <v>0.037037037037037</v>
      </c>
      <c r="AE4547" s="5" t="n">
        <f aca="false">IF(O4547="Intervalo 1",'[1]Pesos dos Critérios'!$J$6,IF(Planilha1!O4547="Intervalo 2",'[1]Pesos dos Critérios'!$K$6,IF(Planilha1!O4547="Intervalo 3",'[1]Pesos dos Critérios'!$L$6,'[1]Pesos dos Critérios'!$M$6)))</f>
        <v>0.0277777777777778</v>
      </c>
      <c r="AF4547" s="5" t="n">
        <f aca="false">IF(Q4547="Intervalo 1",'[1]Pesos dos Critérios'!$B$6,IF(Q4547="Intervalo 2",'[1]Pesos dos Critérios'!$C$6,IF(Q4547="Intervalo 3",'[1]Pesos dos Critérios'!$D$6,'[1]Pesos dos Critérios'!$E$6)))</f>
        <v>0.0187704346389545</v>
      </c>
      <c r="AG4547" s="5" t="n">
        <f aca="false">IF(S4547="Intervalo 1",'[1]Pesos dos Critérios'!$F$6,IF(S4547="Intervalo 2",'[1]Pesos dos Critérios'!$G$6,IF(S4547="Intervalo 3",'[1]Pesos dos Critérios'!$H$6,'[1]Pesos dos Critérios'!$I$6)))</f>
        <v>0.0198746726524504</v>
      </c>
      <c r="AH4547" s="5" t="n">
        <f aca="false">IF(U4547="Intervalo 1",'[1]Pesos dos Critérios'!$N$6,IF(U4547="Intervalo 2",'[1]Pesos dos Critérios'!$O$6,IF(U4547="Intervalo 3",'[1]Pesos dos Critérios'!$P$6,'[1]Pesos dos Critérios'!$Q$6)))</f>
        <v>0.032010582010582</v>
      </c>
      <c r="AI4547" s="5" t="n">
        <f aca="false">IF(AA4547="Intervalo 1",'[1]Pesos dos Critérios'!$R$6,IF(AA4547="Intervalo 2",'[1]Pesos dos Critérios'!$S$6,IF(AA4547="Intervalo 3",'[1]Pesos dos Critérios'!$T$6,'[1]Pesos dos Critérios'!$U$6)))</f>
        <v>0.0546296296296296</v>
      </c>
      <c r="AJ4547" s="5" t="n">
        <f aca="false">SUM(AB4547:AI4547)</f>
        <v>0.225641045267735</v>
      </c>
      <c r="AK4547" s="5" t="n">
        <v>4546</v>
      </c>
      <c r="AM4547" s="1" t="s">
        <v>60</v>
      </c>
    </row>
    <row r="4548" customFormat="false" ht="12.8" hidden="false" customHeight="true" outlineLevel="0" collapsed="false">
      <c r="A4548" s="7" t="n">
        <v>2019</v>
      </c>
      <c r="B4548" s="7" t="s">
        <v>686</v>
      </c>
      <c r="C4548" s="8" t="s">
        <v>205</v>
      </c>
      <c r="D4548" s="7" t="s">
        <v>1906</v>
      </c>
      <c r="E4548" s="7" t="s">
        <v>2496</v>
      </c>
      <c r="F4548" s="7" t="s">
        <v>1738</v>
      </c>
      <c r="G4548" s="7" t="s">
        <v>123</v>
      </c>
      <c r="H4548" s="9" t="n">
        <v>2</v>
      </c>
      <c r="I4548" s="7" t="s">
        <v>1916</v>
      </c>
      <c r="J4548" s="8" t="s">
        <v>86</v>
      </c>
      <c r="K4548" s="10" t="s">
        <v>46</v>
      </c>
      <c r="L4548" s="10" t="s">
        <v>1943</v>
      </c>
      <c r="M4548" s="10" t="s">
        <v>48</v>
      </c>
      <c r="N4548" s="10" t="n">
        <v>0.012</v>
      </c>
      <c r="O4548" s="9" t="s">
        <v>49</v>
      </c>
      <c r="P4548" s="11" t="n">
        <v>0.172</v>
      </c>
      <c r="Q4548" s="8" t="s">
        <v>57</v>
      </c>
      <c r="R4548" s="11" t="n">
        <v>0.019</v>
      </c>
      <c r="S4548" s="8" t="s">
        <v>58</v>
      </c>
      <c r="T4548" s="11" t="n">
        <v>125</v>
      </c>
      <c r="U4548" s="8" t="s">
        <v>57</v>
      </c>
      <c r="V4548" s="11" t="n">
        <v>6.93</v>
      </c>
      <c r="W4548" s="11" t="n">
        <v>8.54</v>
      </c>
      <c r="X4548" s="11" t="n">
        <v>9.9</v>
      </c>
      <c r="Y4548" s="11" t="n">
        <v>12.2</v>
      </c>
      <c r="Z4548" s="11" t="n">
        <v>2.03</v>
      </c>
      <c r="AA4548" s="8" t="s">
        <v>57</v>
      </c>
      <c r="AB4548" s="5" t="n">
        <f aca="false">IF(C4548='[1]Pesos dos Critérios'!$V$3,'[1]Pesos dos Critérios'!$V$6,IF(Planilha1!C4548='[1]Pesos dos Critérios'!$W$3,'[1]Pesos dos Critérios'!$W$6,IF(Planilha1!C4548='[1]Pesos dos Critérios'!$X$3,'[1]Pesos dos Critérios'!$X$6,IF(Planilha1!C4548='[1]Pesos dos Critérios'!$Y$3,'[1]Pesos dos Critérios'!$Y$6,'[1]Pesos dos Critérios'!$Z$6))))</f>
        <v>0.0218518518518519</v>
      </c>
      <c r="AC4548" s="5" t="n">
        <f aca="false">IF(H4548=1,'[1]Pesos dos Critérios'!$AD$6,IF(Planilha1!H4548=2,'[1]Pesos dos Critérios'!$AE$6,IF(Planilha1!H4548=3,'[1]Pesos dos Critérios'!$AF$6,IF(Planilha1!H4548=4,'[1]Pesos dos Critérios'!$AG$6,'[1]Pesos dos Critérios'!$AH$6))))</f>
        <v>0.0136890596694518</v>
      </c>
      <c r="AD4548" s="5" t="n">
        <f aca="false">IF(J4548='[1]Pesos dos Critérios'!$AA$3,'[1]Pesos dos Critérios'!$AA$6,IF(Planilha1!J4548='[1]Pesos dos Critérios'!$AB$3,'[1]Pesos dos Critérios'!$AB$6,'[1]Pesos dos Critérios'!$AC$6))</f>
        <v>0.037037037037037</v>
      </c>
      <c r="AE4548" s="5" t="n">
        <f aca="false">IF(O4548="Intervalo 1",'[1]Pesos dos Critérios'!$J$6,IF(Planilha1!O4548="Intervalo 2",'[1]Pesos dos Critérios'!$K$6,IF(Planilha1!O4548="Intervalo 3",'[1]Pesos dos Critérios'!$L$6,'[1]Pesos dos Critérios'!$M$6)))</f>
        <v>0.0277777777777778</v>
      </c>
      <c r="AF4548" s="5" t="n">
        <f aca="false">IF(Q4548="Intervalo 1",'[1]Pesos dos Critérios'!$B$6,IF(Q4548="Intervalo 2",'[1]Pesos dos Critérios'!$C$6,IF(Q4548="Intervalo 3",'[1]Pesos dos Critérios'!$D$6,'[1]Pesos dos Critérios'!$E$6)))</f>
        <v>0.0187704346389545</v>
      </c>
      <c r="AG4548" s="5" t="n">
        <f aca="false">IF(S4548="Intervalo 1",'[1]Pesos dos Critérios'!$F$6,IF(S4548="Intervalo 2",'[1]Pesos dos Critérios'!$G$6,IF(S4548="Intervalo 3",'[1]Pesos dos Critérios'!$H$6,'[1]Pesos dos Critérios'!$I$6)))</f>
        <v>0.0198746726524504</v>
      </c>
      <c r="AH4548" s="5" t="n">
        <f aca="false">IF(U4548="Intervalo 1",'[1]Pesos dos Critérios'!$N$6,IF(U4548="Intervalo 2",'[1]Pesos dos Critérios'!$O$6,IF(U4548="Intervalo 3",'[1]Pesos dos Critérios'!$P$6,'[1]Pesos dos Critérios'!$Q$6)))</f>
        <v>0.032010582010582</v>
      </c>
      <c r="AI4548" s="5" t="n">
        <f aca="false">IF(AA4548="Intervalo 1",'[1]Pesos dos Critérios'!$R$6,IF(AA4548="Intervalo 2",'[1]Pesos dos Critérios'!$S$6,IF(AA4548="Intervalo 3",'[1]Pesos dos Critérios'!$T$6,'[1]Pesos dos Critérios'!$U$6)))</f>
        <v>0.0546296296296296</v>
      </c>
      <c r="AJ4548" s="5" t="n">
        <f aca="false">SUM(AB4548:AI4548)</f>
        <v>0.225641045267735</v>
      </c>
      <c r="AK4548" s="5" t="n">
        <v>4547</v>
      </c>
      <c r="AM4548" s="1" t="s">
        <v>60</v>
      </c>
    </row>
    <row r="4549" customFormat="false" ht="12.8" hidden="false" customHeight="true" outlineLevel="0" collapsed="false">
      <c r="A4549" s="7" t="n">
        <v>2019</v>
      </c>
      <c r="B4549" s="7" t="s">
        <v>686</v>
      </c>
      <c r="C4549" s="8" t="s">
        <v>205</v>
      </c>
      <c r="D4549" s="7" t="s">
        <v>206</v>
      </c>
      <c r="E4549" s="7" t="s">
        <v>2497</v>
      </c>
      <c r="F4549" s="7" t="s">
        <v>156</v>
      </c>
      <c r="G4549" s="7" t="s">
        <v>224</v>
      </c>
      <c r="H4549" s="9" t="n">
        <v>2</v>
      </c>
      <c r="I4549" s="7" t="s">
        <v>2007</v>
      </c>
      <c r="J4549" s="8" t="s">
        <v>86</v>
      </c>
      <c r="K4549" s="10" t="s">
        <v>46</v>
      </c>
      <c r="L4549" s="10" t="s">
        <v>83</v>
      </c>
      <c r="M4549" s="10" t="s">
        <v>48</v>
      </c>
      <c r="N4549" s="10" t="n">
        <v>0.014</v>
      </c>
      <c r="O4549" s="9" t="s">
        <v>57</v>
      </c>
      <c r="P4549" s="11" t="n">
        <v>0.343</v>
      </c>
      <c r="Q4549" s="8" t="s">
        <v>58</v>
      </c>
      <c r="R4549" s="11" t="n">
        <v>0.011</v>
      </c>
      <c r="S4549" s="8" t="s">
        <v>49</v>
      </c>
      <c r="T4549" s="11" t="n">
        <v>127</v>
      </c>
      <c r="U4549" s="8" t="s">
        <v>57</v>
      </c>
      <c r="V4549" s="11" t="n">
        <v>6.93</v>
      </c>
      <c r="W4549" s="11" t="n">
        <v>8.12</v>
      </c>
      <c r="X4549" s="11" t="n">
        <v>9.9</v>
      </c>
      <c r="Y4549" s="11" t="n">
        <v>11.6</v>
      </c>
      <c r="Z4549" s="11" t="n">
        <v>2.07</v>
      </c>
      <c r="AA4549" s="8" t="s">
        <v>57</v>
      </c>
      <c r="AB4549" s="5" t="n">
        <f aca="false">IF(C4549='[1]Pesos dos Critérios'!$V$3,'[1]Pesos dos Critérios'!$V$6,IF(Planilha1!C4549='[1]Pesos dos Critérios'!$W$3,'[1]Pesos dos Critérios'!$W$6,IF(Planilha1!C4549='[1]Pesos dos Critérios'!$X$3,'[1]Pesos dos Critérios'!$X$6,IF(Planilha1!C4549='[1]Pesos dos Critérios'!$Y$3,'[1]Pesos dos Critérios'!$Y$6,'[1]Pesos dos Critérios'!$Z$6))))</f>
        <v>0.0218518518518519</v>
      </c>
      <c r="AC4549" s="5" t="n">
        <f aca="false">IF(H4549=1,'[1]Pesos dos Critérios'!$AD$6,IF(Planilha1!H4549=2,'[1]Pesos dos Critérios'!$AE$6,IF(Planilha1!H4549=3,'[1]Pesos dos Critérios'!$AF$6,IF(Planilha1!H4549=4,'[1]Pesos dos Critérios'!$AG$6,'[1]Pesos dos Critérios'!$AH$6))))</f>
        <v>0.0136890596694518</v>
      </c>
      <c r="AD4549" s="5" t="n">
        <f aca="false">IF(J4549='[1]Pesos dos Critérios'!$AA$3,'[1]Pesos dos Critérios'!$AA$6,IF(Planilha1!J4549='[1]Pesos dos Critérios'!$AB$3,'[1]Pesos dos Critérios'!$AB$6,'[1]Pesos dos Critérios'!$AC$6))</f>
        <v>0.037037037037037</v>
      </c>
      <c r="AE4549" s="5" t="n">
        <f aca="false">IF(O4549="Intervalo 1",'[1]Pesos dos Critérios'!$J$6,IF(Planilha1!O4549="Intervalo 2",'[1]Pesos dos Critérios'!$K$6,IF(Planilha1!O4549="Intervalo 3",'[1]Pesos dos Critérios'!$L$6,'[1]Pesos dos Critérios'!$M$6)))</f>
        <v>0.0277777777777778</v>
      </c>
      <c r="AF4549" s="5" t="n">
        <f aca="false">IF(Q4549="Intervalo 1",'[1]Pesos dos Critérios'!$B$6,IF(Q4549="Intervalo 2",'[1]Pesos dos Critérios'!$C$6,IF(Q4549="Intervalo 3",'[1]Pesos dos Critérios'!$D$6,'[1]Pesos dos Critérios'!$E$6)))</f>
        <v>0.0125041257015435</v>
      </c>
      <c r="AG4549" s="5" t="n">
        <f aca="false">IF(S4549="Intervalo 1",'[1]Pesos dos Critérios'!$F$6,IF(S4549="Intervalo 2",'[1]Pesos dos Critérios'!$G$6,IF(S4549="Intervalo 3",'[1]Pesos dos Critérios'!$H$6,'[1]Pesos dos Critérios'!$I$6)))</f>
        <v>0.0420641601197157</v>
      </c>
      <c r="AH4549" s="5" t="n">
        <f aca="false">IF(U4549="Intervalo 1",'[1]Pesos dos Critérios'!$N$6,IF(U4549="Intervalo 2",'[1]Pesos dos Critérios'!$O$6,IF(U4549="Intervalo 3",'[1]Pesos dos Critérios'!$P$6,'[1]Pesos dos Critérios'!$Q$6)))</f>
        <v>0.032010582010582</v>
      </c>
      <c r="AI4549" s="5" t="n">
        <f aca="false">IF(AA4549="Intervalo 1",'[1]Pesos dos Critérios'!$R$6,IF(AA4549="Intervalo 2",'[1]Pesos dos Critérios'!$S$6,IF(AA4549="Intervalo 3",'[1]Pesos dos Critérios'!$T$6,'[1]Pesos dos Critérios'!$U$6)))</f>
        <v>0.0546296296296296</v>
      </c>
      <c r="AJ4549" s="5" t="n">
        <f aca="false">SUM(AB4549:AI4549)</f>
        <v>0.241564223797589</v>
      </c>
      <c r="AK4549" s="5" t="n">
        <v>4548</v>
      </c>
      <c r="AM4549" s="1" t="s">
        <v>60</v>
      </c>
    </row>
    <row r="4550" customFormat="false" ht="12.8" hidden="false" customHeight="true" outlineLevel="0" collapsed="false">
      <c r="A4550" s="7" t="n">
        <v>2019</v>
      </c>
      <c r="B4550" s="7" t="s">
        <v>686</v>
      </c>
      <c r="C4550" s="8" t="s">
        <v>205</v>
      </c>
      <c r="D4550" s="7" t="s">
        <v>206</v>
      </c>
      <c r="E4550" s="7" t="s">
        <v>1380</v>
      </c>
      <c r="F4550" s="7" t="s">
        <v>2046</v>
      </c>
      <c r="G4550" s="7" t="s">
        <v>88</v>
      </c>
      <c r="H4550" s="9" t="n">
        <v>1</v>
      </c>
      <c r="I4550" s="7" t="s">
        <v>1916</v>
      </c>
      <c r="J4550" s="8" t="s">
        <v>86</v>
      </c>
      <c r="K4550" s="10" t="s">
        <v>46</v>
      </c>
      <c r="L4550" s="10" t="s">
        <v>83</v>
      </c>
      <c r="M4550" s="10" t="s">
        <v>56</v>
      </c>
      <c r="N4550" s="10" t="n">
        <v>0.027</v>
      </c>
      <c r="O4550" s="9" t="s">
        <v>50</v>
      </c>
      <c r="P4550" s="11" t="n">
        <v>0.402</v>
      </c>
      <c r="Q4550" s="8" t="s">
        <v>58</v>
      </c>
      <c r="R4550" s="11" t="n">
        <v>0.013</v>
      </c>
      <c r="S4550" s="8" t="s">
        <v>57</v>
      </c>
      <c r="T4550" s="11" t="n">
        <v>105</v>
      </c>
      <c r="U4550" s="8" t="s">
        <v>49</v>
      </c>
      <c r="V4550" s="11" t="n">
        <v>7.8</v>
      </c>
      <c r="W4550" s="11" t="n">
        <v>9.9</v>
      </c>
      <c r="X4550" s="11" t="n">
        <v>11.7</v>
      </c>
      <c r="Y4550" s="11" t="n">
        <v>14.2</v>
      </c>
      <c r="Z4550" s="11" t="n">
        <v>1.72</v>
      </c>
      <c r="AA4550" s="8" t="s">
        <v>49</v>
      </c>
      <c r="AB4550" s="5" t="n">
        <f aca="false">IF(C4550='[1]Pesos dos Critérios'!$V$3,'[1]Pesos dos Critérios'!$V$6,IF(Planilha1!C4550='[1]Pesos dos Critérios'!$W$3,'[1]Pesos dos Critérios'!$W$6,IF(Planilha1!C4550='[1]Pesos dos Critérios'!$X$3,'[1]Pesos dos Critérios'!$X$6,IF(Planilha1!C4550='[1]Pesos dos Critérios'!$Y$3,'[1]Pesos dos Critérios'!$Y$6,'[1]Pesos dos Critérios'!$Z$6))))</f>
        <v>0.0218518518518519</v>
      </c>
      <c r="AC4550" s="5" t="n">
        <f aca="false">IF(H4550=1,'[1]Pesos dos Critérios'!$AD$6,IF(Planilha1!H4550=2,'[1]Pesos dos Critérios'!$AE$6,IF(Planilha1!H4550=3,'[1]Pesos dos Critérios'!$AF$6,IF(Planilha1!H4550=4,'[1]Pesos dos Critérios'!$AG$6,'[1]Pesos dos Critérios'!$AH$6))))</f>
        <v>0.0168449887077338</v>
      </c>
      <c r="AD4550" s="5" t="n">
        <f aca="false">IF(J4550='[1]Pesos dos Critérios'!$AA$3,'[1]Pesos dos Critérios'!$AA$6,IF(Planilha1!J4550='[1]Pesos dos Critérios'!$AB$3,'[1]Pesos dos Critérios'!$AB$6,'[1]Pesos dos Critérios'!$AC$6))</f>
        <v>0.037037037037037</v>
      </c>
      <c r="AE4550" s="5" t="n">
        <f aca="false">IF(O4550="Intervalo 1",'[1]Pesos dos Critérios'!$J$6,IF(Planilha1!O4550="Intervalo 2",'[1]Pesos dos Critérios'!$K$6,IF(Planilha1!O4550="Intervalo 3",'[1]Pesos dos Critérios'!$L$6,'[1]Pesos dos Critérios'!$M$6)))</f>
        <v>0.0277777777777778</v>
      </c>
      <c r="AF4550" s="5" t="n">
        <f aca="false">IF(Q4550="Intervalo 1",'[1]Pesos dos Critérios'!$B$6,IF(Q4550="Intervalo 2",'[1]Pesos dos Critérios'!$C$6,IF(Q4550="Intervalo 3",'[1]Pesos dos Critérios'!$D$6,'[1]Pesos dos Critérios'!$E$6)))</f>
        <v>0.0125041257015435</v>
      </c>
      <c r="AG4550" s="5" t="n">
        <f aca="false">IF(S4550="Intervalo 1",'[1]Pesos dos Critérios'!$F$6,IF(S4550="Intervalo 2",'[1]Pesos dos Critérios'!$G$6,IF(S4550="Intervalo 3",'[1]Pesos dos Critérios'!$H$6,'[1]Pesos dos Critérios'!$I$6)))</f>
        <v>0.0397493453049009</v>
      </c>
      <c r="AH4550" s="5" t="n">
        <f aca="false">IF(U4550="Intervalo 1",'[1]Pesos dos Critérios'!$N$6,IF(U4550="Intervalo 2",'[1]Pesos dos Critérios'!$O$6,IF(U4550="Intervalo 3",'[1]Pesos dos Critérios'!$P$6,'[1]Pesos dos Critérios'!$Q$6)))</f>
        <v>0.0375661375661376</v>
      </c>
      <c r="AI4550" s="5" t="n">
        <f aca="false">IF(AA4550="Intervalo 1",'[1]Pesos dos Critérios'!$R$6,IF(AA4550="Intervalo 2",'[1]Pesos dos Critérios'!$S$6,IF(AA4550="Intervalo 3",'[1]Pesos dos Critérios'!$T$6,'[1]Pesos dos Critérios'!$U$6)))</f>
        <v>0.0768518518518519</v>
      </c>
      <c r="AJ4550" s="5" t="n">
        <f aca="false">SUM(AB4550:AI4550)</f>
        <v>0.270183115798834</v>
      </c>
      <c r="AK4550" s="5" t="n">
        <v>4549</v>
      </c>
      <c r="AM4550" s="1" t="s">
        <v>52</v>
      </c>
    </row>
    <row r="4551" customFormat="false" ht="12.8" hidden="false" customHeight="true" outlineLevel="0" collapsed="false">
      <c r="A4551" s="7" t="n">
        <v>2019</v>
      </c>
      <c r="B4551" s="7" t="s">
        <v>686</v>
      </c>
      <c r="C4551" s="8" t="s">
        <v>205</v>
      </c>
      <c r="D4551" s="7" t="s">
        <v>206</v>
      </c>
      <c r="E4551" s="7" t="s">
        <v>1380</v>
      </c>
      <c r="F4551" s="7" t="s">
        <v>1385</v>
      </c>
      <c r="G4551" s="7" t="s">
        <v>224</v>
      </c>
      <c r="H4551" s="9" t="n">
        <v>2</v>
      </c>
      <c r="I4551" s="7" t="s">
        <v>1949</v>
      </c>
      <c r="J4551" s="8" t="s">
        <v>239</v>
      </c>
      <c r="K4551" s="10" t="s">
        <v>46</v>
      </c>
      <c r="L4551" s="10" t="s">
        <v>83</v>
      </c>
      <c r="M4551" s="10" t="s">
        <v>48</v>
      </c>
      <c r="N4551" s="10" t="n">
        <v>0.013</v>
      </c>
      <c r="O4551" s="9" t="s">
        <v>50</v>
      </c>
      <c r="P4551" s="11" t="n">
        <v>0.198</v>
      </c>
      <c r="Q4551" s="8" t="s">
        <v>57</v>
      </c>
      <c r="R4551" s="11" t="n">
        <v>0.022</v>
      </c>
      <c r="S4551" s="8" t="s">
        <v>58</v>
      </c>
      <c r="T4551" s="11" t="n">
        <v>119</v>
      </c>
      <c r="U4551" s="8" t="s">
        <v>57</v>
      </c>
      <c r="V4551" s="11" t="n">
        <v>7.21</v>
      </c>
      <c r="W4551" s="11" t="n">
        <v>8.96</v>
      </c>
      <c r="X4551" s="11" t="n">
        <v>10.3</v>
      </c>
      <c r="Y4551" s="11" t="n">
        <v>12.8</v>
      </c>
      <c r="Z4551" s="11" t="n">
        <v>1.94</v>
      </c>
      <c r="AA4551" s="8" t="s">
        <v>57</v>
      </c>
      <c r="AB4551" s="5" t="n">
        <f aca="false">IF(C4551='[1]Pesos dos Critérios'!$V$3,'[1]Pesos dos Critérios'!$V$6,IF(Planilha1!C4551='[1]Pesos dos Critérios'!$W$3,'[1]Pesos dos Critérios'!$W$6,IF(Planilha1!C4551='[1]Pesos dos Critérios'!$X$3,'[1]Pesos dos Critérios'!$X$6,IF(Planilha1!C4551='[1]Pesos dos Critérios'!$Y$3,'[1]Pesos dos Critérios'!$Y$6,'[1]Pesos dos Critérios'!$Z$6))))</f>
        <v>0.0218518518518519</v>
      </c>
      <c r="AC4551" s="5" t="n">
        <f aca="false">IF(H4551=1,'[1]Pesos dos Critérios'!$AD$6,IF(Planilha1!H4551=2,'[1]Pesos dos Critérios'!$AE$6,IF(Planilha1!H4551=3,'[1]Pesos dos Critérios'!$AF$6,IF(Planilha1!H4551=4,'[1]Pesos dos Critérios'!$AG$6,'[1]Pesos dos Critérios'!$AH$6))))</f>
        <v>0.0136890596694518</v>
      </c>
      <c r="AD4551" s="5" t="n">
        <f aca="false">IF(J4551='[1]Pesos dos Critérios'!$AA$3,'[1]Pesos dos Critérios'!$AA$6,IF(Planilha1!J4551='[1]Pesos dos Critérios'!$AB$3,'[1]Pesos dos Critérios'!$AB$6,'[1]Pesos dos Critérios'!$AC$6))</f>
        <v>0.037037037037037</v>
      </c>
      <c r="AE4551" s="5" t="n">
        <f aca="false">IF(O4551="Intervalo 1",'[1]Pesos dos Critérios'!$J$6,IF(Planilha1!O4551="Intervalo 2",'[1]Pesos dos Critérios'!$K$6,IF(Planilha1!O4551="Intervalo 3",'[1]Pesos dos Critérios'!$L$6,'[1]Pesos dos Critérios'!$M$6)))</f>
        <v>0.0277777777777778</v>
      </c>
      <c r="AF4551" s="5" t="n">
        <f aca="false">IF(Q4551="Intervalo 1",'[1]Pesos dos Critérios'!$B$6,IF(Q4551="Intervalo 2",'[1]Pesos dos Critérios'!$C$6,IF(Q4551="Intervalo 3",'[1]Pesos dos Critérios'!$D$6,'[1]Pesos dos Critérios'!$E$6)))</f>
        <v>0.0187704346389545</v>
      </c>
      <c r="AG4551" s="5" t="n">
        <f aca="false">IF(S4551="Intervalo 1",'[1]Pesos dos Critérios'!$F$6,IF(S4551="Intervalo 2",'[1]Pesos dos Critérios'!$G$6,IF(S4551="Intervalo 3",'[1]Pesos dos Critérios'!$H$6,'[1]Pesos dos Critérios'!$I$6)))</f>
        <v>0.0198746726524504</v>
      </c>
      <c r="AH4551" s="5" t="n">
        <f aca="false">IF(U4551="Intervalo 1",'[1]Pesos dos Critérios'!$N$6,IF(U4551="Intervalo 2",'[1]Pesos dos Critérios'!$O$6,IF(U4551="Intervalo 3",'[1]Pesos dos Critérios'!$P$6,'[1]Pesos dos Critérios'!$Q$6)))</f>
        <v>0.032010582010582</v>
      </c>
      <c r="AI4551" s="5" t="n">
        <f aca="false">IF(AA4551="Intervalo 1",'[1]Pesos dos Critérios'!$R$6,IF(AA4551="Intervalo 2",'[1]Pesos dos Critérios'!$S$6,IF(AA4551="Intervalo 3",'[1]Pesos dos Critérios'!$T$6,'[1]Pesos dos Critérios'!$U$6)))</f>
        <v>0.0546296296296296</v>
      </c>
      <c r="AJ4551" s="5" t="n">
        <f aca="false">SUM(AB4551:AI4551)</f>
        <v>0.225641045267735</v>
      </c>
      <c r="AK4551" s="5" t="n">
        <v>4550</v>
      </c>
      <c r="AM4551" s="1" t="s">
        <v>60</v>
      </c>
    </row>
    <row r="4552" customFormat="false" ht="12.8" hidden="false" customHeight="true" outlineLevel="0" collapsed="false">
      <c r="A4552" s="7" t="n">
        <v>2019</v>
      </c>
      <c r="B4552" s="7" t="s">
        <v>686</v>
      </c>
      <c r="C4552" s="8" t="s">
        <v>205</v>
      </c>
      <c r="D4552" s="7" t="s">
        <v>206</v>
      </c>
      <c r="E4552" s="7" t="s">
        <v>2752</v>
      </c>
      <c r="F4552" s="7" t="s">
        <v>156</v>
      </c>
      <c r="G4552" s="7" t="s">
        <v>1279</v>
      </c>
      <c r="H4552" s="9" t="n">
        <v>3</v>
      </c>
      <c r="I4552" s="7" t="s">
        <v>2007</v>
      </c>
      <c r="J4552" s="8" t="s">
        <v>86</v>
      </c>
      <c r="K4552" s="10" t="s">
        <v>46</v>
      </c>
      <c r="L4552" s="10" t="s">
        <v>83</v>
      </c>
      <c r="M4552" s="10" t="s">
        <v>48</v>
      </c>
      <c r="N4552" s="10" t="n">
        <v>0.006</v>
      </c>
      <c r="O4552" s="9" t="s">
        <v>58</v>
      </c>
      <c r="P4552" s="11" t="n">
        <v>0.322</v>
      </c>
      <c r="Q4552" s="8" t="s">
        <v>58</v>
      </c>
      <c r="R4552" s="11" t="n">
        <v>0.034</v>
      </c>
      <c r="S4552" s="8" t="s">
        <v>50</v>
      </c>
      <c r="T4552" s="11" t="n">
        <v>161</v>
      </c>
      <c r="U4552" s="8" t="s">
        <v>58</v>
      </c>
      <c r="V4552" s="11" t="n">
        <v>5.32</v>
      </c>
      <c r="W4552" s="11" t="n">
        <v>6.93</v>
      </c>
      <c r="X4552" s="11" t="n">
        <v>7.6</v>
      </c>
      <c r="Y4552" s="11" t="n">
        <v>9.9</v>
      </c>
      <c r="Z4552" s="11" t="n">
        <v>2.61</v>
      </c>
      <c r="AA4552" s="8" t="s">
        <v>58</v>
      </c>
      <c r="AB4552" s="5" t="n">
        <f aca="false">IF(C4552='[1]Pesos dos Critérios'!$V$3,'[1]Pesos dos Critérios'!$V$6,IF(Planilha1!C4552='[1]Pesos dos Critérios'!$W$3,'[1]Pesos dos Critérios'!$W$6,IF(Planilha1!C4552='[1]Pesos dos Critérios'!$X$3,'[1]Pesos dos Critérios'!$X$6,IF(Planilha1!C4552='[1]Pesos dos Critérios'!$Y$3,'[1]Pesos dos Critérios'!$Y$6,'[1]Pesos dos Critérios'!$Z$6))))</f>
        <v>0.0218518518518519</v>
      </c>
      <c r="AC4552" s="5" t="n">
        <f aca="false">IF(H4552=1,'[1]Pesos dos Critérios'!$AD$6,IF(Planilha1!H4552=2,'[1]Pesos dos Critérios'!$AE$6,IF(Planilha1!H4552=3,'[1]Pesos dos Critérios'!$AF$6,IF(Planilha1!H4552=4,'[1]Pesos dos Critérios'!$AG$6,'[1]Pesos dos Critérios'!$AH$6))))</f>
        <v>0.013128835579816</v>
      </c>
      <c r="AD4552" s="5" t="n">
        <f aca="false">IF(J4552='[1]Pesos dos Critérios'!$AA$3,'[1]Pesos dos Critérios'!$AA$6,IF(Planilha1!J4552='[1]Pesos dos Critérios'!$AB$3,'[1]Pesos dos Critérios'!$AB$6,'[1]Pesos dos Critérios'!$AC$6))</f>
        <v>0.037037037037037</v>
      </c>
      <c r="AE4552" s="5" t="n">
        <f aca="false">IF(O4552="Intervalo 1",'[1]Pesos dos Critérios'!$J$6,IF(Planilha1!O4552="Intervalo 2",'[1]Pesos dos Critérios'!$K$6,IF(Planilha1!O4552="Intervalo 3",'[1]Pesos dos Critérios'!$L$6,'[1]Pesos dos Critérios'!$M$6)))</f>
        <v>0.0277777777777778</v>
      </c>
      <c r="AF4552" s="5" t="n">
        <f aca="false">IF(Q4552="Intervalo 1",'[1]Pesos dos Critérios'!$B$6,IF(Q4552="Intervalo 2",'[1]Pesos dos Critérios'!$C$6,IF(Q4552="Intervalo 3",'[1]Pesos dos Critérios'!$D$6,'[1]Pesos dos Critérios'!$E$6)))</f>
        <v>0.0125041257015435</v>
      </c>
      <c r="AG4552" s="5" t="n">
        <f aca="false">IF(S4552="Intervalo 1",'[1]Pesos dos Critérios'!$F$6,IF(S4552="Intervalo 2",'[1]Pesos dos Critérios'!$G$6,IF(S4552="Intervalo 3",'[1]Pesos dos Critérios'!$H$6,'[1]Pesos dos Critérios'!$I$6)))</f>
        <v>0.00942293303404415</v>
      </c>
      <c r="AH4552" s="5" t="n">
        <f aca="false">IF(U4552="Intervalo 1",'[1]Pesos dos Critérios'!$N$6,IF(U4552="Intervalo 2",'[1]Pesos dos Critérios'!$O$6,IF(U4552="Intervalo 3",'[1]Pesos dos Critérios'!$P$6,'[1]Pesos dos Critérios'!$Q$6)))</f>
        <v>0.0227513227513227</v>
      </c>
      <c r="AI4552" s="5" t="n">
        <f aca="false">IF(AA4552="Intervalo 1",'[1]Pesos dos Critérios'!$R$6,IF(AA4552="Intervalo 2",'[1]Pesos dos Critérios'!$S$6,IF(AA4552="Intervalo 3",'[1]Pesos dos Critérios'!$T$6,'[1]Pesos dos Critérios'!$U$6)))</f>
        <v>0.0453703703703704</v>
      </c>
      <c r="AJ4552" s="5" t="n">
        <f aca="false">SUM(AB4552:AI4552)</f>
        <v>0.189844254103763</v>
      </c>
      <c r="AK4552" s="5" t="n">
        <v>4551</v>
      </c>
      <c r="AM4552" s="1" t="s">
        <v>96</v>
      </c>
    </row>
    <row r="4553" customFormat="false" ht="12.8" hidden="false" customHeight="true" outlineLevel="0" collapsed="false">
      <c r="A4553" s="7" t="n">
        <v>2019</v>
      </c>
      <c r="B4553" s="7" t="s">
        <v>686</v>
      </c>
      <c r="C4553" s="8" t="s">
        <v>205</v>
      </c>
      <c r="D4553" s="7" t="s">
        <v>206</v>
      </c>
      <c r="E4553" s="7" t="s">
        <v>689</v>
      </c>
      <c r="F4553" s="7" t="s">
        <v>2498</v>
      </c>
      <c r="G4553" s="7" t="s">
        <v>88</v>
      </c>
      <c r="H4553" s="9" t="n">
        <v>1</v>
      </c>
      <c r="I4553" s="7" t="s">
        <v>1949</v>
      </c>
      <c r="J4553" s="8" t="s">
        <v>239</v>
      </c>
      <c r="K4553" s="10" t="s">
        <v>46</v>
      </c>
      <c r="L4553" s="10" t="s">
        <v>83</v>
      </c>
      <c r="M4553" s="10" t="s">
        <v>56</v>
      </c>
      <c r="N4553" s="10" t="n">
        <v>0.024</v>
      </c>
      <c r="O4553" s="9" t="s">
        <v>58</v>
      </c>
      <c r="P4553" s="11" t="n">
        <v>0.331</v>
      </c>
      <c r="Q4553" s="8" t="s">
        <v>58</v>
      </c>
      <c r="R4553" s="11" t="n">
        <v>0.008</v>
      </c>
      <c r="S4553" s="8" t="s">
        <v>49</v>
      </c>
      <c r="T4553" s="11" t="n">
        <v>123</v>
      </c>
      <c r="U4553" s="8" t="s">
        <v>57</v>
      </c>
      <c r="V4553" s="11" t="n">
        <v>6.9</v>
      </c>
      <c r="W4553" s="11" t="n">
        <v>8.1</v>
      </c>
      <c r="X4553" s="11" t="n">
        <v>10.2</v>
      </c>
      <c r="Y4553" s="11" t="n">
        <v>11.9</v>
      </c>
      <c r="Z4553" s="11" t="n">
        <v>2.02</v>
      </c>
      <c r="AA4553" s="8" t="s">
        <v>57</v>
      </c>
      <c r="AB4553" s="5" t="n">
        <f aca="false">IF(C4553='[1]Pesos dos Critérios'!$V$3,'[1]Pesos dos Critérios'!$V$6,IF(Planilha1!C4553='[1]Pesos dos Critérios'!$W$3,'[1]Pesos dos Critérios'!$W$6,IF(Planilha1!C4553='[1]Pesos dos Critérios'!$X$3,'[1]Pesos dos Critérios'!$X$6,IF(Planilha1!C4553='[1]Pesos dos Critérios'!$Y$3,'[1]Pesos dos Critérios'!$Y$6,'[1]Pesos dos Critérios'!$Z$6))))</f>
        <v>0.0218518518518519</v>
      </c>
      <c r="AC4553" s="5" t="n">
        <f aca="false">IF(H4553=1,'[1]Pesos dos Critérios'!$AD$6,IF(Planilha1!H4553=2,'[1]Pesos dos Critérios'!$AE$6,IF(Planilha1!H4553=3,'[1]Pesos dos Critérios'!$AF$6,IF(Planilha1!H4553=4,'[1]Pesos dos Critérios'!$AG$6,'[1]Pesos dos Critérios'!$AH$6))))</f>
        <v>0.0168449887077338</v>
      </c>
      <c r="AD4553" s="5" t="n">
        <f aca="false">IF(J4553='[1]Pesos dos Critérios'!$AA$3,'[1]Pesos dos Critérios'!$AA$6,IF(Planilha1!J4553='[1]Pesos dos Critérios'!$AB$3,'[1]Pesos dos Critérios'!$AB$6,'[1]Pesos dos Critérios'!$AC$6))</f>
        <v>0.037037037037037</v>
      </c>
      <c r="AE4553" s="5" t="n">
        <f aca="false">IF(O4553="Intervalo 1",'[1]Pesos dos Critérios'!$J$6,IF(Planilha1!O4553="Intervalo 2",'[1]Pesos dos Critérios'!$K$6,IF(Planilha1!O4553="Intervalo 3",'[1]Pesos dos Critérios'!$L$6,'[1]Pesos dos Critérios'!$M$6)))</f>
        <v>0.0277777777777778</v>
      </c>
      <c r="AF4553" s="5" t="n">
        <f aca="false">IF(Q4553="Intervalo 1",'[1]Pesos dos Critérios'!$B$6,IF(Q4553="Intervalo 2",'[1]Pesos dos Critérios'!$C$6,IF(Q4553="Intervalo 3",'[1]Pesos dos Critérios'!$D$6,'[1]Pesos dos Critérios'!$E$6)))</f>
        <v>0.0125041257015435</v>
      </c>
      <c r="AG4553" s="5" t="n">
        <f aca="false">IF(S4553="Intervalo 1",'[1]Pesos dos Critérios'!$F$6,IF(S4553="Intervalo 2",'[1]Pesos dos Critérios'!$G$6,IF(S4553="Intervalo 3",'[1]Pesos dos Critérios'!$H$6,'[1]Pesos dos Critérios'!$I$6)))</f>
        <v>0.0420641601197157</v>
      </c>
      <c r="AH4553" s="5" t="n">
        <f aca="false">IF(U4553="Intervalo 1",'[1]Pesos dos Critérios'!$N$6,IF(U4553="Intervalo 2",'[1]Pesos dos Critérios'!$O$6,IF(U4553="Intervalo 3",'[1]Pesos dos Critérios'!$P$6,'[1]Pesos dos Critérios'!$Q$6)))</f>
        <v>0.032010582010582</v>
      </c>
      <c r="AI4553" s="5" t="n">
        <f aca="false">IF(AA4553="Intervalo 1",'[1]Pesos dos Critérios'!$R$6,IF(AA4553="Intervalo 2",'[1]Pesos dos Critérios'!$S$6,IF(AA4553="Intervalo 3",'[1]Pesos dos Critérios'!$T$6,'[1]Pesos dos Critérios'!$U$6)))</f>
        <v>0.0546296296296296</v>
      </c>
      <c r="AJ4553" s="5" t="n">
        <f aca="false">SUM(AB4553:AI4553)</f>
        <v>0.244720152835871</v>
      </c>
      <c r="AK4553" s="5" t="n">
        <v>4552</v>
      </c>
      <c r="AM4553" s="1" t="s">
        <v>67</v>
      </c>
    </row>
    <row r="4554" customFormat="false" ht="12.8" hidden="false" customHeight="true" outlineLevel="0" collapsed="false">
      <c r="A4554" s="7" t="n">
        <v>2019</v>
      </c>
      <c r="B4554" s="7" t="s">
        <v>686</v>
      </c>
      <c r="C4554" s="8" t="s">
        <v>205</v>
      </c>
      <c r="D4554" s="7" t="s">
        <v>206</v>
      </c>
      <c r="E4554" s="7" t="s">
        <v>689</v>
      </c>
      <c r="F4554" s="7" t="s">
        <v>2008</v>
      </c>
      <c r="G4554" s="7" t="s">
        <v>224</v>
      </c>
      <c r="H4554" s="9" t="n">
        <v>2</v>
      </c>
      <c r="I4554" s="7" t="s">
        <v>2007</v>
      </c>
      <c r="J4554" s="8" t="s">
        <v>86</v>
      </c>
      <c r="K4554" s="10" t="s">
        <v>46</v>
      </c>
      <c r="L4554" s="10" t="s">
        <v>83</v>
      </c>
      <c r="M4554" s="10" t="s">
        <v>48</v>
      </c>
      <c r="N4554" s="10" t="n">
        <v>0.009</v>
      </c>
      <c r="O4554" s="9" t="s">
        <v>58</v>
      </c>
      <c r="P4554" s="11" t="n">
        <v>0.234</v>
      </c>
      <c r="Q4554" s="8" t="s">
        <v>57</v>
      </c>
      <c r="R4554" s="11" t="n">
        <v>0.059</v>
      </c>
      <c r="S4554" s="8" t="s">
        <v>50</v>
      </c>
      <c r="T4554" s="11" t="n">
        <v>145</v>
      </c>
      <c r="U4554" s="8" t="s">
        <v>58</v>
      </c>
      <c r="V4554" s="11" t="n">
        <v>6.02</v>
      </c>
      <c r="W4554" s="11" t="n">
        <v>7.42</v>
      </c>
      <c r="X4554" s="11" t="n">
        <v>8.6</v>
      </c>
      <c r="Y4554" s="11" t="n">
        <v>10.6</v>
      </c>
      <c r="Z4554" s="11" t="n">
        <v>2.35</v>
      </c>
      <c r="AA4554" s="8" t="s">
        <v>58</v>
      </c>
      <c r="AB4554" s="5" t="n">
        <f aca="false">IF(C4554='[1]Pesos dos Critérios'!$V$3,'[1]Pesos dos Critérios'!$V$6,IF(Planilha1!C4554='[1]Pesos dos Critérios'!$W$3,'[1]Pesos dos Critérios'!$W$6,IF(Planilha1!C4554='[1]Pesos dos Critérios'!$X$3,'[1]Pesos dos Critérios'!$X$6,IF(Planilha1!C4554='[1]Pesos dos Critérios'!$Y$3,'[1]Pesos dos Critérios'!$Y$6,'[1]Pesos dos Critérios'!$Z$6))))</f>
        <v>0.0218518518518519</v>
      </c>
      <c r="AC4554" s="5" t="n">
        <f aca="false">IF(H4554=1,'[1]Pesos dos Critérios'!$AD$6,IF(Planilha1!H4554=2,'[1]Pesos dos Critérios'!$AE$6,IF(Planilha1!H4554=3,'[1]Pesos dos Critérios'!$AF$6,IF(Planilha1!H4554=4,'[1]Pesos dos Critérios'!$AG$6,'[1]Pesos dos Critérios'!$AH$6))))</f>
        <v>0.0136890596694518</v>
      </c>
      <c r="AD4554" s="5" t="n">
        <f aca="false">IF(J4554='[1]Pesos dos Critérios'!$AA$3,'[1]Pesos dos Critérios'!$AA$6,IF(Planilha1!J4554='[1]Pesos dos Critérios'!$AB$3,'[1]Pesos dos Critérios'!$AB$6,'[1]Pesos dos Critérios'!$AC$6))</f>
        <v>0.037037037037037</v>
      </c>
      <c r="AE4554" s="5" t="n">
        <f aca="false">IF(O4554="Intervalo 1",'[1]Pesos dos Critérios'!$J$6,IF(Planilha1!O4554="Intervalo 2",'[1]Pesos dos Critérios'!$K$6,IF(Planilha1!O4554="Intervalo 3",'[1]Pesos dos Critérios'!$L$6,'[1]Pesos dos Critérios'!$M$6)))</f>
        <v>0.0277777777777778</v>
      </c>
      <c r="AF4554" s="5" t="n">
        <f aca="false">IF(Q4554="Intervalo 1",'[1]Pesos dos Critérios'!$B$6,IF(Q4554="Intervalo 2",'[1]Pesos dos Critérios'!$C$6,IF(Q4554="Intervalo 3",'[1]Pesos dos Critérios'!$D$6,'[1]Pesos dos Critérios'!$E$6)))</f>
        <v>0.0187704346389545</v>
      </c>
      <c r="AG4554" s="5" t="n">
        <f aca="false">IF(S4554="Intervalo 1",'[1]Pesos dos Critérios'!$F$6,IF(S4554="Intervalo 2",'[1]Pesos dos Critérios'!$G$6,IF(S4554="Intervalo 3",'[1]Pesos dos Critérios'!$H$6,'[1]Pesos dos Critérios'!$I$6)))</f>
        <v>0.00942293303404415</v>
      </c>
      <c r="AH4554" s="5" t="n">
        <f aca="false">IF(U4554="Intervalo 1",'[1]Pesos dos Critérios'!$N$6,IF(U4554="Intervalo 2",'[1]Pesos dos Critérios'!$O$6,IF(U4554="Intervalo 3",'[1]Pesos dos Critérios'!$P$6,'[1]Pesos dos Critérios'!$Q$6)))</f>
        <v>0.0227513227513227</v>
      </c>
      <c r="AI4554" s="5" t="n">
        <f aca="false">IF(AA4554="Intervalo 1",'[1]Pesos dos Critérios'!$R$6,IF(AA4554="Intervalo 2",'[1]Pesos dos Critérios'!$S$6,IF(AA4554="Intervalo 3",'[1]Pesos dos Critérios'!$T$6,'[1]Pesos dos Critérios'!$U$6)))</f>
        <v>0.0453703703703704</v>
      </c>
      <c r="AJ4554" s="5" t="n">
        <f aca="false">SUM(AB4554:AI4554)</f>
        <v>0.19667078713081</v>
      </c>
      <c r="AK4554" s="5" t="n">
        <v>4553</v>
      </c>
      <c r="AM4554" s="1" t="s">
        <v>96</v>
      </c>
    </row>
    <row r="4555" customFormat="false" ht="12.8" hidden="false" customHeight="true" outlineLevel="0" collapsed="false">
      <c r="A4555" s="7" t="n">
        <v>2019</v>
      </c>
      <c r="B4555" s="7" t="s">
        <v>686</v>
      </c>
      <c r="C4555" s="8" t="s">
        <v>205</v>
      </c>
      <c r="D4555" s="7" t="s">
        <v>206</v>
      </c>
      <c r="E4555" s="7" t="s">
        <v>689</v>
      </c>
      <c r="F4555" s="7" t="s">
        <v>2048</v>
      </c>
      <c r="G4555" s="7" t="s">
        <v>224</v>
      </c>
      <c r="H4555" s="9" t="n">
        <v>2</v>
      </c>
      <c r="I4555" s="7" t="s">
        <v>2007</v>
      </c>
      <c r="J4555" s="8" t="s">
        <v>86</v>
      </c>
      <c r="K4555" s="10" t="s">
        <v>46</v>
      </c>
      <c r="L4555" s="10" t="s">
        <v>83</v>
      </c>
      <c r="M4555" s="10" t="s">
        <v>48</v>
      </c>
      <c r="N4555" s="10" t="n">
        <v>0.021</v>
      </c>
      <c r="O4555" s="9" t="s">
        <v>49</v>
      </c>
      <c r="P4555" s="11" t="n">
        <v>0.493</v>
      </c>
      <c r="Q4555" s="8" t="s">
        <v>50</v>
      </c>
      <c r="R4555" s="11" t="n">
        <v>0.022</v>
      </c>
      <c r="S4555" s="8" t="s">
        <v>58</v>
      </c>
      <c r="T4555" s="11" t="n">
        <v>146</v>
      </c>
      <c r="U4555" s="8" t="s">
        <v>58</v>
      </c>
      <c r="V4555" s="11" t="n">
        <v>5.95</v>
      </c>
      <c r="W4555" s="11" t="n">
        <v>7.35</v>
      </c>
      <c r="X4555" s="11" t="n">
        <v>8.5</v>
      </c>
      <c r="Y4555" s="11" t="n">
        <v>10.5</v>
      </c>
      <c r="Z4555" s="11" t="n">
        <v>2.37</v>
      </c>
      <c r="AA4555" s="8" t="s">
        <v>58</v>
      </c>
      <c r="AB4555" s="5" t="n">
        <f aca="false">IF(C4555='[1]Pesos dos Critérios'!$V$3,'[1]Pesos dos Critérios'!$V$6,IF(Planilha1!C4555='[1]Pesos dos Critérios'!$W$3,'[1]Pesos dos Critérios'!$W$6,IF(Planilha1!C4555='[1]Pesos dos Critérios'!$X$3,'[1]Pesos dos Critérios'!$X$6,IF(Planilha1!C4555='[1]Pesos dos Critérios'!$Y$3,'[1]Pesos dos Critérios'!$Y$6,'[1]Pesos dos Critérios'!$Z$6))))</f>
        <v>0.0218518518518519</v>
      </c>
      <c r="AC4555" s="5" t="n">
        <f aca="false">IF(H4555=1,'[1]Pesos dos Critérios'!$AD$6,IF(Planilha1!H4555=2,'[1]Pesos dos Critérios'!$AE$6,IF(Planilha1!H4555=3,'[1]Pesos dos Critérios'!$AF$6,IF(Planilha1!H4555=4,'[1]Pesos dos Critérios'!$AG$6,'[1]Pesos dos Critérios'!$AH$6))))</f>
        <v>0.0136890596694518</v>
      </c>
      <c r="AD4555" s="5" t="n">
        <f aca="false">IF(J4555='[1]Pesos dos Critérios'!$AA$3,'[1]Pesos dos Critérios'!$AA$6,IF(Planilha1!J4555='[1]Pesos dos Critérios'!$AB$3,'[1]Pesos dos Critérios'!$AB$6,'[1]Pesos dos Critérios'!$AC$6))</f>
        <v>0.037037037037037</v>
      </c>
      <c r="AE4555" s="5" t="n">
        <f aca="false">IF(O4555="Intervalo 1",'[1]Pesos dos Critérios'!$J$6,IF(Planilha1!O4555="Intervalo 2",'[1]Pesos dos Critérios'!$K$6,IF(Planilha1!O4555="Intervalo 3",'[1]Pesos dos Critérios'!$L$6,'[1]Pesos dos Critérios'!$M$6)))</f>
        <v>0.0277777777777778</v>
      </c>
      <c r="AF4555" s="5" t="n">
        <f aca="false">IF(Q4555="Intervalo 1",'[1]Pesos dos Critérios'!$B$6,IF(Q4555="Intervalo 2",'[1]Pesos dos Critérios'!$C$6,IF(Q4555="Intervalo 3",'[1]Pesos dos Critérios'!$D$6,'[1]Pesos dos Critérios'!$E$6)))</f>
        <v>0.00675642659701681</v>
      </c>
      <c r="AG4555" s="5" t="n">
        <f aca="false">IF(S4555="Intervalo 1",'[1]Pesos dos Critérios'!$F$6,IF(S4555="Intervalo 2",'[1]Pesos dos Critérios'!$G$6,IF(S4555="Intervalo 3",'[1]Pesos dos Critérios'!$H$6,'[1]Pesos dos Critérios'!$I$6)))</f>
        <v>0.0198746726524504</v>
      </c>
      <c r="AH4555" s="5" t="n">
        <f aca="false">IF(U4555="Intervalo 1",'[1]Pesos dos Critérios'!$N$6,IF(U4555="Intervalo 2",'[1]Pesos dos Critérios'!$O$6,IF(U4555="Intervalo 3",'[1]Pesos dos Critérios'!$P$6,'[1]Pesos dos Critérios'!$Q$6)))</f>
        <v>0.0227513227513227</v>
      </c>
      <c r="AI4555" s="5" t="n">
        <f aca="false">IF(AA4555="Intervalo 1",'[1]Pesos dos Critérios'!$R$6,IF(AA4555="Intervalo 2",'[1]Pesos dos Critérios'!$S$6,IF(AA4555="Intervalo 3",'[1]Pesos dos Critérios'!$T$6,'[1]Pesos dos Critérios'!$U$6)))</f>
        <v>0.0453703703703704</v>
      </c>
      <c r="AJ4555" s="5" t="n">
        <f aca="false">SUM(AB4555:AI4555)</f>
        <v>0.195108518707279</v>
      </c>
      <c r="AK4555" s="5" t="n">
        <v>4554</v>
      </c>
      <c r="AM4555" s="1" t="s">
        <v>96</v>
      </c>
    </row>
    <row r="4556" customFormat="false" ht="12.8" hidden="false" customHeight="true" outlineLevel="0" collapsed="false">
      <c r="A4556" s="7" t="n">
        <v>2019</v>
      </c>
      <c r="B4556" s="7" t="s">
        <v>686</v>
      </c>
      <c r="C4556" s="8" t="s">
        <v>205</v>
      </c>
      <c r="D4556" s="7" t="s">
        <v>206</v>
      </c>
      <c r="E4556" s="7" t="s">
        <v>2049</v>
      </c>
      <c r="F4556" s="7" t="s">
        <v>156</v>
      </c>
      <c r="G4556" s="7" t="s">
        <v>1279</v>
      </c>
      <c r="H4556" s="9" t="n">
        <v>3</v>
      </c>
      <c r="I4556" s="7" t="s">
        <v>2007</v>
      </c>
      <c r="J4556" s="8" t="s">
        <v>86</v>
      </c>
      <c r="K4556" s="10" t="s">
        <v>46</v>
      </c>
      <c r="L4556" s="10" t="s">
        <v>83</v>
      </c>
      <c r="M4556" s="10" t="s">
        <v>48</v>
      </c>
      <c r="N4556" s="10" t="n">
        <v>0.01</v>
      </c>
      <c r="O4556" s="9" t="s">
        <v>49</v>
      </c>
      <c r="P4556" s="11" t="n">
        <v>0.059</v>
      </c>
      <c r="Q4556" s="8" t="s">
        <v>49</v>
      </c>
      <c r="R4556" s="11" t="n">
        <v>0.016</v>
      </c>
      <c r="S4556" s="8" t="s">
        <v>57</v>
      </c>
      <c r="T4556" s="11" t="n">
        <v>166</v>
      </c>
      <c r="U4556" s="8" t="s">
        <v>58</v>
      </c>
      <c r="V4556" s="11" t="n">
        <v>5.32</v>
      </c>
      <c r="W4556" s="11" t="n">
        <v>6.72</v>
      </c>
      <c r="X4556" s="11" t="n">
        <v>7.6</v>
      </c>
      <c r="Y4556" s="11" t="n">
        <v>9.6</v>
      </c>
      <c r="Z4556" s="11" t="n">
        <v>2.66</v>
      </c>
      <c r="AA4556" s="8" t="s">
        <v>58</v>
      </c>
      <c r="AB4556" s="5" t="n">
        <f aca="false">IF(C4556='[1]Pesos dos Critérios'!$V$3,'[1]Pesos dos Critérios'!$V$6,IF(Planilha1!C4556='[1]Pesos dos Critérios'!$W$3,'[1]Pesos dos Critérios'!$W$6,IF(Planilha1!C4556='[1]Pesos dos Critérios'!$X$3,'[1]Pesos dos Critérios'!$X$6,IF(Planilha1!C4556='[1]Pesos dos Critérios'!$Y$3,'[1]Pesos dos Critérios'!$Y$6,'[1]Pesos dos Critérios'!$Z$6))))</f>
        <v>0.0218518518518519</v>
      </c>
      <c r="AC4556" s="5" t="n">
        <f aca="false">IF(H4556=1,'[1]Pesos dos Critérios'!$AD$6,IF(Planilha1!H4556=2,'[1]Pesos dos Critérios'!$AE$6,IF(Planilha1!H4556=3,'[1]Pesos dos Critérios'!$AF$6,IF(Planilha1!H4556=4,'[1]Pesos dos Critérios'!$AG$6,'[1]Pesos dos Critérios'!$AH$6))))</f>
        <v>0.013128835579816</v>
      </c>
      <c r="AD4556" s="5" t="n">
        <f aca="false">IF(J4556='[1]Pesos dos Critérios'!$AA$3,'[1]Pesos dos Critérios'!$AA$6,IF(Planilha1!J4556='[1]Pesos dos Critérios'!$AB$3,'[1]Pesos dos Critérios'!$AB$6,'[1]Pesos dos Critérios'!$AC$6))</f>
        <v>0.037037037037037</v>
      </c>
      <c r="AE4556" s="5" t="n">
        <f aca="false">IF(O4556="Intervalo 1",'[1]Pesos dos Critérios'!$J$6,IF(Planilha1!O4556="Intervalo 2",'[1]Pesos dos Critérios'!$K$6,IF(Planilha1!O4556="Intervalo 3",'[1]Pesos dos Critérios'!$L$6,'[1]Pesos dos Critérios'!$M$6)))</f>
        <v>0.0277777777777778</v>
      </c>
      <c r="AF4556" s="5" t="n">
        <f aca="false">IF(Q4556="Intervalo 1",'[1]Pesos dos Critérios'!$B$6,IF(Q4556="Intervalo 2",'[1]Pesos dos Critérios'!$C$6,IF(Q4556="Intervalo 3",'[1]Pesos dos Critérios'!$D$6,'[1]Pesos dos Critérios'!$E$6)))</f>
        <v>0.0730801241735963</v>
      </c>
      <c r="AG4556" s="5" t="n">
        <f aca="false">IF(S4556="Intervalo 1",'[1]Pesos dos Critérios'!$F$6,IF(S4556="Intervalo 2",'[1]Pesos dos Critérios'!$G$6,IF(S4556="Intervalo 3",'[1]Pesos dos Critérios'!$H$6,'[1]Pesos dos Critérios'!$I$6)))</f>
        <v>0.0397493453049009</v>
      </c>
      <c r="AH4556" s="5" t="n">
        <f aca="false">IF(U4556="Intervalo 1",'[1]Pesos dos Critérios'!$N$6,IF(U4556="Intervalo 2",'[1]Pesos dos Critérios'!$O$6,IF(U4556="Intervalo 3",'[1]Pesos dos Critérios'!$P$6,'[1]Pesos dos Critérios'!$Q$6)))</f>
        <v>0.0227513227513227</v>
      </c>
      <c r="AI4556" s="5" t="n">
        <f aca="false">IF(AA4556="Intervalo 1",'[1]Pesos dos Critérios'!$R$6,IF(AA4556="Intervalo 2",'[1]Pesos dos Critérios'!$S$6,IF(AA4556="Intervalo 3",'[1]Pesos dos Critérios'!$T$6,'[1]Pesos dos Critérios'!$U$6)))</f>
        <v>0.0453703703703704</v>
      </c>
      <c r="AJ4556" s="5" t="n">
        <f aca="false">SUM(AB4556:AI4556)</f>
        <v>0.280746664846673</v>
      </c>
      <c r="AK4556" s="5" t="n">
        <v>4555</v>
      </c>
      <c r="AM4556" s="1" t="s">
        <v>52</v>
      </c>
    </row>
    <row r="4557" customFormat="false" ht="12.8" hidden="false" customHeight="true" outlineLevel="0" collapsed="false">
      <c r="A4557" s="7" t="n">
        <v>2019</v>
      </c>
      <c r="B4557" s="7" t="s">
        <v>686</v>
      </c>
      <c r="C4557" s="8" t="s">
        <v>205</v>
      </c>
      <c r="D4557" s="7" t="s">
        <v>2719</v>
      </c>
      <c r="E4557" s="7" t="s">
        <v>2753</v>
      </c>
      <c r="F4557" s="7" t="s">
        <v>2754</v>
      </c>
      <c r="G4557" s="7" t="s">
        <v>2038</v>
      </c>
      <c r="H4557" s="9" t="n">
        <v>1</v>
      </c>
      <c r="I4557" s="7" t="s">
        <v>219</v>
      </c>
      <c r="J4557" s="8" t="s">
        <v>86</v>
      </c>
      <c r="K4557" s="10" t="s">
        <v>46</v>
      </c>
      <c r="L4557" s="10" t="s">
        <v>83</v>
      </c>
      <c r="M4557" s="10" t="s">
        <v>56</v>
      </c>
      <c r="N4557" s="10" t="n">
        <v>0.019</v>
      </c>
      <c r="O4557" s="9" t="s">
        <v>49</v>
      </c>
      <c r="P4557" s="11" t="n">
        <v>0.148</v>
      </c>
      <c r="Q4557" s="8" t="s">
        <v>57</v>
      </c>
      <c r="R4557" s="11" t="n">
        <v>0.01</v>
      </c>
      <c r="S4557" s="8" t="s">
        <v>49</v>
      </c>
      <c r="T4557" s="11" t="n">
        <v>125</v>
      </c>
      <c r="U4557" s="8" t="s">
        <v>57</v>
      </c>
      <c r="V4557" s="11" t="n">
        <v>6.7</v>
      </c>
      <c r="W4557" s="11" t="n">
        <v>8.4</v>
      </c>
      <c r="X4557" s="11" t="n">
        <v>9.9</v>
      </c>
      <c r="Y4557" s="11" t="n">
        <v>12.1</v>
      </c>
      <c r="Z4557" s="11" t="n">
        <v>2.04</v>
      </c>
      <c r="AA4557" s="8" t="s">
        <v>57</v>
      </c>
      <c r="AB4557" s="5" t="n">
        <f aca="false">IF(C4557='[1]Pesos dos Critérios'!$V$3,'[1]Pesos dos Critérios'!$V$6,IF(Planilha1!C4557='[1]Pesos dos Critérios'!$W$3,'[1]Pesos dos Critérios'!$W$6,IF(Planilha1!C4557='[1]Pesos dos Critérios'!$X$3,'[1]Pesos dos Critérios'!$X$6,IF(Planilha1!C4557='[1]Pesos dos Critérios'!$Y$3,'[1]Pesos dos Critérios'!$Y$6,'[1]Pesos dos Critérios'!$Z$6))))</f>
        <v>0.0218518518518519</v>
      </c>
      <c r="AC4557" s="5" t="n">
        <f aca="false">IF(H4557=1,'[1]Pesos dos Critérios'!$AD$6,IF(Planilha1!H4557=2,'[1]Pesos dos Critérios'!$AE$6,IF(Planilha1!H4557=3,'[1]Pesos dos Critérios'!$AF$6,IF(Planilha1!H4557=4,'[1]Pesos dos Critérios'!$AG$6,'[1]Pesos dos Critérios'!$AH$6))))</f>
        <v>0.0168449887077338</v>
      </c>
      <c r="AD4557" s="5" t="n">
        <f aca="false">IF(J4557='[1]Pesos dos Critérios'!$AA$3,'[1]Pesos dos Critérios'!$AA$6,IF(Planilha1!J4557='[1]Pesos dos Critérios'!$AB$3,'[1]Pesos dos Critérios'!$AB$6,'[1]Pesos dos Critérios'!$AC$6))</f>
        <v>0.037037037037037</v>
      </c>
      <c r="AE4557" s="5" t="n">
        <f aca="false">IF(O4557="Intervalo 1",'[1]Pesos dos Critérios'!$J$6,IF(Planilha1!O4557="Intervalo 2",'[1]Pesos dos Critérios'!$K$6,IF(Planilha1!O4557="Intervalo 3",'[1]Pesos dos Critérios'!$L$6,'[1]Pesos dos Critérios'!$M$6)))</f>
        <v>0.0277777777777778</v>
      </c>
      <c r="AF4557" s="5" t="n">
        <f aca="false">IF(Q4557="Intervalo 1",'[1]Pesos dos Critérios'!$B$6,IF(Q4557="Intervalo 2",'[1]Pesos dos Critérios'!$C$6,IF(Q4557="Intervalo 3",'[1]Pesos dos Critérios'!$D$6,'[1]Pesos dos Critérios'!$E$6)))</f>
        <v>0.0187704346389545</v>
      </c>
      <c r="AG4557" s="5" t="n">
        <f aca="false">IF(S4557="Intervalo 1",'[1]Pesos dos Critérios'!$F$6,IF(S4557="Intervalo 2",'[1]Pesos dos Critérios'!$G$6,IF(S4557="Intervalo 3",'[1]Pesos dos Critérios'!$H$6,'[1]Pesos dos Critérios'!$I$6)))</f>
        <v>0.0420641601197157</v>
      </c>
      <c r="AH4557" s="5" t="n">
        <f aca="false">IF(U4557="Intervalo 1",'[1]Pesos dos Critérios'!$N$6,IF(U4557="Intervalo 2",'[1]Pesos dos Critérios'!$O$6,IF(U4557="Intervalo 3",'[1]Pesos dos Critérios'!$P$6,'[1]Pesos dos Critérios'!$Q$6)))</f>
        <v>0.032010582010582</v>
      </c>
      <c r="AI4557" s="5" t="n">
        <f aca="false">IF(AA4557="Intervalo 1",'[1]Pesos dos Critérios'!$R$6,IF(AA4557="Intervalo 2",'[1]Pesos dos Critérios'!$S$6,IF(AA4557="Intervalo 3",'[1]Pesos dos Critérios'!$T$6,'[1]Pesos dos Critérios'!$U$6)))</f>
        <v>0.0546296296296296</v>
      </c>
      <c r="AJ4557" s="5" t="n">
        <f aca="false">SUM(AB4557:AI4557)</f>
        <v>0.250986461773282</v>
      </c>
      <c r="AK4557" s="5" t="n">
        <v>4556</v>
      </c>
      <c r="AM4557" s="1" t="s">
        <v>67</v>
      </c>
    </row>
    <row r="4558" customFormat="false" ht="12.8" hidden="false" customHeight="true" outlineLevel="0" collapsed="false">
      <c r="A4558" s="7" t="n">
        <v>2019</v>
      </c>
      <c r="B4558" s="7" t="s">
        <v>686</v>
      </c>
      <c r="C4558" s="8" t="s">
        <v>205</v>
      </c>
      <c r="D4558" s="7" t="s">
        <v>245</v>
      </c>
      <c r="E4558" s="7" t="s">
        <v>1445</v>
      </c>
      <c r="F4558" s="7" t="s">
        <v>2043</v>
      </c>
      <c r="G4558" s="7" t="s">
        <v>224</v>
      </c>
      <c r="H4558" s="9" t="n">
        <v>2</v>
      </c>
      <c r="I4558" s="7" t="s">
        <v>219</v>
      </c>
      <c r="J4558" s="8" t="s">
        <v>86</v>
      </c>
      <c r="K4558" s="10" t="s">
        <v>46</v>
      </c>
      <c r="L4558" s="10" t="s">
        <v>83</v>
      </c>
      <c r="M4558" s="10" t="s">
        <v>48</v>
      </c>
      <c r="N4558" s="10" t="n">
        <v>0.01</v>
      </c>
      <c r="O4558" s="9" t="s">
        <v>49</v>
      </c>
      <c r="P4558" s="11" t="n">
        <v>0.098</v>
      </c>
      <c r="Q4558" s="8" t="s">
        <v>49</v>
      </c>
      <c r="R4558" s="11" t="n">
        <v>0.017</v>
      </c>
      <c r="S4558" s="8" t="s">
        <v>57</v>
      </c>
      <c r="T4558" s="11" t="n">
        <v>143</v>
      </c>
      <c r="U4558" s="8" t="s">
        <v>58</v>
      </c>
      <c r="V4558" s="11" t="n">
        <v>6.02</v>
      </c>
      <c r="W4558" s="11" t="n">
        <v>7.77</v>
      </c>
      <c r="X4558" s="11" t="n">
        <v>8.6</v>
      </c>
      <c r="Y4558" s="11" t="n">
        <v>11.1</v>
      </c>
      <c r="Z4558" s="11" t="n">
        <v>2.32</v>
      </c>
      <c r="AA4558" s="8" t="s">
        <v>58</v>
      </c>
      <c r="AB4558" s="5" t="n">
        <f aca="false">IF(C4558='[1]Pesos dos Critérios'!$V$3,'[1]Pesos dos Critérios'!$V$6,IF(Planilha1!C4558='[1]Pesos dos Critérios'!$W$3,'[1]Pesos dos Critérios'!$W$6,IF(Planilha1!C4558='[1]Pesos dos Critérios'!$X$3,'[1]Pesos dos Critérios'!$X$6,IF(Planilha1!C4558='[1]Pesos dos Critérios'!$Y$3,'[1]Pesos dos Critérios'!$Y$6,'[1]Pesos dos Critérios'!$Z$6))))</f>
        <v>0.0218518518518519</v>
      </c>
      <c r="AC4558" s="5" t="n">
        <f aca="false">IF(H4558=1,'[1]Pesos dos Critérios'!$AD$6,IF(Planilha1!H4558=2,'[1]Pesos dos Critérios'!$AE$6,IF(Planilha1!H4558=3,'[1]Pesos dos Critérios'!$AF$6,IF(Planilha1!H4558=4,'[1]Pesos dos Critérios'!$AG$6,'[1]Pesos dos Critérios'!$AH$6))))</f>
        <v>0.0136890596694518</v>
      </c>
      <c r="AD4558" s="5" t="n">
        <f aca="false">IF(J4558='[1]Pesos dos Critérios'!$AA$3,'[1]Pesos dos Critérios'!$AA$6,IF(Planilha1!J4558='[1]Pesos dos Critérios'!$AB$3,'[1]Pesos dos Critérios'!$AB$6,'[1]Pesos dos Critérios'!$AC$6))</f>
        <v>0.037037037037037</v>
      </c>
      <c r="AE4558" s="5" t="n">
        <f aca="false">IF(O4558="Intervalo 1",'[1]Pesos dos Critérios'!$J$6,IF(Planilha1!O4558="Intervalo 2",'[1]Pesos dos Critérios'!$K$6,IF(Planilha1!O4558="Intervalo 3",'[1]Pesos dos Critérios'!$L$6,'[1]Pesos dos Critérios'!$M$6)))</f>
        <v>0.0277777777777778</v>
      </c>
      <c r="AF4558" s="5" t="n">
        <f aca="false">IF(Q4558="Intervalo 1",'[1]Pesos dos Critérios'!$B$6,IF(Q4558="Intervalo 2",'[1]Pesos dos Critérios'!$C$6,IF(Q4558="Intervalo 3",'[1]Pesos dos Critérios'!$D$6,'[1]Pesos dos Critérios'!$E$6)))</f>
        <v>0.0730801241735963</v>
      </c>
      <c r="AG4558" s="5" t="n">
        <f aca="false">IF(S4558="Intervalo 1",'[1]Pesos dos Critérios'!$F$6,IF(S4558="Intervalo 2",'[1]Pesos dos Critérios'!$G$6,IF(S4558="Intervalo 3",'[1]Pesos dos Critérios'!$H$6,'[1]Pesos dos Critérios'!$I$6)))</f>
        <v>0.0397493453049009</v>
      </c>
      <c r="AH4558" s="5" t="n">
        <f aca="false">IF(U4558="Intervalo 1",'[1]Pesos dos Critérios'!$N$6,IF(U4558="Intervalo 2",'[1]Pesos dos Critérios'!$O$6,IF(U4558="Intervalo 3",'[1]Pesos dos Critérios'!$P$6,'[1]Pesos dos Critérios'!$Q$6)))</f>
        <v>0.0227513227513227</v>
      </c>
      <c r="AI4558" s="5" t="n">
        <f aca="false">IF(AA4558="Intervalo 1",'[1]Pesos dos Critérios'!$R$6,IF(AA4558="Intervalo 2",'[1]Pesos dos Critérios'!$S$6,IF(AA4558="Intervalo 3",'[1]Pesos dos Critérios'!$T$6,'[1]Pesos dos Critérios'!$U$6)))</f>
        <v>0.0453703703703704</v>
      </c>
      <c r="AJ4558" s="5" t="n">
        <f aca="false">SUM(AB4558:AI4558)</f>
        <v>0.281306888936309</v>
      </c>
      <c r="AK4558" s="5" t="n">
        <v>4557</v>
      </c>
      <c r="AM4558" s="1" t="s">
        <v>52</v>
      </c>
    </row>
    <row r="4559" customFormat="false" ht="12.8" hidden="false" customHeight="true" outlineLevel="0" collapsed="false">
      <c r="A4559" s="7" t="n">
        <v>2019</v>
      </c>
      <c r="B4559" s="7" t="s">
        <v>686</v>
      </c>
      <c r="C4559" s="8" t="s">
        <v>205</v>
      </c>
      <c r="D4559" s="7" t="s">
        <v>245</v>
      </c>
      <c r="E4559" s="7" t="s">
        <v>1445</v>
      </c>
      <c r="F4559" s="7" t="s">
        <v>2053</v>
      </c>
      <c r="G4559" s="7" t="s">
        <v>338</v>
      </c>
      <c r="H4559" s="9" t="n">
        <v>3</v>
      </c>
      <c r="I4559" s="7" t="s">
        <v>1911</v>
      </c>
      <c r="J4559" s="8" t="s">
        <v>45</v>
      </c>
      <c r="K4559" s="10" t="s">
        <v>46</v>
      </c>
      <c r="L4559" s="10" t="s">
        <v>83</v>
      </c>
      <c r="M4559" s="10" t="s">
        <v>48</v>
      </c>
      <c r="N4559" s="10" t="n">
        <v>0.028</v>
      </c>
      <c r="O4559" s="9" t="s">
        <v>49</v>
      </c>
      <c r="P4559" s="11" t="n">
        <v>0.372</v>
      </c>
      <c r="Q4559" s="8" t="s">
        <v>58</v>
      </c>
      <c r="R4559" s="11" t="n">
        <v>0.022</v>
      </c>
      <c r="S4559" s="8" t="s">
        <v>58</v>
      </c>
      <c r="T4559" s="11" t="n">
        <v>201</v>
      </c>
      <c r="U4559" s="8" t="s">
        <v>50</v>
      </c>
      <c r="V4559" s="11" t="n">
        <v>4.34</v>
      </c>
      <c r="W4559" s="11" t="n">
        <v>5.53</v>
      </c>
      <c r="X4559" s="11" t="n">
        <v>6.2</v>
      </c>
      <c r="Y4559" s="11" t="n">
        <v>7.9</v>
      </c>
      <c r="Z4559" s="11" t="n">
        <v>3.28</v>
      </c>
      <c r="AA4559" s="8" t="s">
        <v>50</v>
      </c>
      <c r="AB4559" s="5" t="n">
        <f aca="false">IF(C4559='[1]Pesos dos Critérios'!$V$3,'[1]Pesos dos Critérios'!$V$6,IF(Planilha1!C4559='[1]Pesos dos Critérios'!$W$3,'[1]Pesos dos Critérios'!$W$6,IF(Planilha1!C4559='[1]Pesos dos Critérios'!$X$3,'[1]Pesos dos Critérios'!$X$6,IF(Planilha1!C4559='[1]Pesos dos Critérios'!$Y$3,'[1]Pesos dos Critérios'!$Y$6,'[1]Pesos dos Critérios'!$Z$6))))</f>
        <v>0.0218518518518519</v>
      </c>
      <c r="AC4559" s="5" t="n">
        <f aca="false">IF(H4559=1,'[1]Pesos dos Critérios'!$AD$6,IF(Planilha1!H4559=2,'[1]Pesos dos Critérios'!$AE$6,IF(Planilha1!H4559=3,'[1]Pesos dos Critérios'!$AF$6,IF(Planilha1!H4559=4,'[1]Pesos dos Critérios'!$AG$6,'[1]Pesos dos Critérios'!$AH$6))))</f>
        <v>0.013128835579816</v>
      </c>
      <c r="AD4559" s="5" t="n">
        <f aca="false">IF(J4559='[1]Pesos dos Critérios'!$AA$3,'[1]Pesos dos Critérios'!$AA$6,IF(Planilha1!J4559='[1]Pesos dos Critérios'!$AB$3,'[1]Pesos dos Critérios'!$AB$6,'[1]Pesos dos Critérios'!$AC$6))</f>
        <v>0.037037037037037</v>
      </c>
      <c r="AE4559" s="5" t="n">
        <f aca="false">IF(O4559="Intervalo 1",'[1]Pesos dos Critérios'!$J$6,IF(Planilha1!O4559="Intervalo 2",'[1]Pesos dos Critérios'!$K$6,IF(Planilha1!O4559="Intervalo 3",'[1]Pesos dos Critérios'!$L$6,'[1]Pesos dos Critérios'!$M$6)))</f>
        <v>0.0277777777777778</v>
      </c>
      <c r="AF4559" s="5" t="n">
        <f aca="false">IF(Q4559="Intervalo 1",'[1]Pesos dos Critérios'!$B$6,IF(Q4559="Intervalo 2",'[1]Pesos dos Critérios'!$C$6,IF(Q4559="Intervalo 3",'[1]Pesos dos Critérios'!$D$6,'[1]Pesos dos Critérios'!$E$6)))</f>
        <v>0.0125041257015435</v>
      </c>
      <c r="AG4559" s="5" t="n">
        <f aca="false">IF(S4559="Intervalo 1",'[1]Pesos dos Critérios'!$F$6,IF(S4559="Intervalo 2",'[1]Pesos dos Critérios'!$G$6,IF(S4559="Intervalo 3",'[1]Pesos dos Critérios'!$H$6,'[1]Pesos dos Critérios'!$I$6)))</f>
        <v>0.0198746726524504</v>
      </c>
      <c r="AH4559" s="5" t="n">
        <f aca="false">IF(U4559="Intervalo 1",'[1]Pesos dos Critérios'!$N$6,IF(U4559="Intervalo 2",'[1]Pesos dos Critérios'!$O$6,IF(U4559="Intervalo 3",'[1]Pesos dos Critérios'!$P$6,'[1]Pesos dos Critérios'!$Q$6)))</f>
        <v>0.0187830687830688</v>
      </c>
      <c r="AI4559" s="5" t="n">
        <f aca="false">IF(AA4559="Intervalo 1",'[1]Pesos dos Critérios'!$R$6,IF(AA4559="Intervalo 2",'[1]Pesos dos Critérios'!$S$6,IF(AA4559="Intervalo 3",'[1]Pesos dos Critérios'!$T$6,'[1]Pesos dos Critérios'!$U$6)))</f>
        <v>0.0453703703703704</v>
      </c>
      <c r="AJ4559" s="5" t="n">
        <f aca="false">SUM(AB4559:AI4559)</f>
        <v>0.196327739753916</v>
      </c>
      <c r="AK4559" s="5" t="n">
        <v>4558</v>
      </c>
      <c r="AM4559" s="1" t="s">
        <v>96</v>
      </c>
    </row>
    <row r="4560" customFormat="false" ht="12.8" hidden="false" customHeight="true" outlineLevel="0" collapsed="false">
      <c r="A4560" s="7" t="n">
        <v>2019</v>
      </c>
      <c r="B4560" s="7" t="s">
        <v>686</v>
      </c>
      <c r="C4560" s="8" t="s">
        <v>205</v>
      </c>
      <c r="D4560" s="7" t="s">
        <v>602</v>
      </c>
      <c r="E4560" s="7" t="s">
        <v>1322</v>
      </c>
      <c r="F4560" s="7" t="n">
        <v>0</v>
      </c>
      <c r="G4560" s="7" t="s">
        <v>224</v>
      </c>
      <c r="H4560" s="9" t="n">
        <v>2</v>
      </c>
      <c r="I4560" s="7" t="s">
        <v>1916</v>
      </c>
      <c r="J4560" s="8" t="s">
        <v>86</v>
      </c>
      <c r="K4560" s="10" t="s">
        <v>46</v>
      </c>
      <c r="L4560" s="10" t="s">
        <v>83</v>
      </c>
      <c r="M4560" s="10" t="s">
        <v>56</v>
      </c>
      <c r="N4560" s="10" t="n">
        <v>0.011</v>
      </c>
      <c r="O4560" s="9" t="s">
        <v>49</v>
      </c>
      <c r="P4560" s="11" t="n">
        <v>0.283</v>
      </c>
      <c r="Q4560" s="8" t="s">
        <v>58</v>
      </c>
      <c r="R4560" s="11" t="n">
        <v>0.009</v>
      </c>
      <c r="S4560" s="8" t="s">
        <v>49</v>
      </c>
      <c r="T4560" s="11" t="n">
        <v>116</v>
      </c>
      <c r="U4560" s="8" t="s">
        <v>57</v>
      </c>
      <c r="V4560" s="11" t="n">
        <v>6.7</v>
      </c>
      <c r="W4560" s="11" t="n">
        <v>9.6</v>
      </c>
      <c r="X4560" s="11" t="n">
        <v>10.2</v>
      </c>
      <c r="Y4560" s="11" t="n">
        <v>14</v>
      </c>
      <c r="Z4560" s="11" t="n">
        <v>1.92</v>
      </c>
      <c r="AA4560" s="8" t="s">
        <v>57</v>
      </c>
      <c r="AB4560" s="5" t="n">
        <f aca="false">IF(C4560='[1]Pesos dos Critérios'!$V$3,'[1]Pesos dos Critérios'!$V$6,IF(Planilha1!C4560='[1]Pesos dos Critérios'!$W$3,'[1]Pesos dos Critérios'!$W$6,IF(Planilha1!C4560='[1]Pesos dos Critérios'!$X$3,'[1]Pesos dos Critérios'!$X$6,IF(Planilha1!C4560='[1]Pesos dos Critérios'!$Y$3,'[1]Pesos dos Critérios'!$Y$6,'[1]Pesos dos Critérios'!$Z$6))))</f>
        <v>0.0218518518518519</v>
      </c>
      <c r="AC4560" s="5" t="n">
        <f aca="false">IF(H4560=1,'[1]Pesos dos Critérios'!$AD$6,IF(Planilha1!H4560=2,'[1]Pesos dos Critérios'!$AE$6,IF(Planilha1!H4560=3,'[1]Pesos dos Critérios'!$AF$6,IF(Planilha1!H4560=4,'[1]Pesos dos Critérios'!$AG$6,'[1]Pesos dos Critérios'!$AH$6))))</f>
        <v>0.0136890596694518</v>
      </c>
      <c r="AD4560" s="5" t="n">
        <f aca="false">IF(J4560='[1]Pesos dos Critérios'!$AA$3,'[1]Pesos dos Critérios'!$AA$6,IF(Planilha1!J4560='[1]Pesos dos Critérios'!$AB$3,'[1]Pesos dos Critérios'!$AB$6,'[1]Pesos dos Critérios'!$AC$6))</f>
        <v>0.037037037037037</v>
      </c>
      <c r="AE4560" s="5" t="n">
        <f aca="false">IF(O4560="Intervalo 1",'[1]Pesos dos Critérios'!$J$6,IF(Planilha1!O4560="Intervalo 2",'[1]Pesos dos Critérios'!$K$6,IF(Planilha1!O4560="Intervalo 3",'[1]Pesos dos Critérios'!$L$6,'[1]Pesos dos Critérios'!$M$6)))</f>
        <v>0.0277777777777778</v>
      </c>
      <c r="AF4560" s="5" t="n">
        <f aca="false">IF(Q4560="Intervalo 1",'[1]Pesos dos Critérios'!$B$6,IF(Q4560="Intervalo 2",'[1]Pesos dos Critérios'!$C$6,IF(Q4560="Intervalo 3",'[1]Pesos dos Critérios'!$D$6,'[1]Pesos dos Critérios'!$E$6)))</f>
        <v>0.0125041257015435</v>
      </c>
      <c r="AG4560" s="5" t="n">
        <f aca="false">IF(S4560="Intervalo 1",'[1]Pesos dos Critérios'!$F$6,IF(S4560="Intervalo 2",'[1]Pesos dos Critérios'!$G$6,IF(S4560="Intervalo 3",'[1]Pesos dos Critérios'!$H$6,'[1]Pesos dos Critérios'!$I$6)))</f>
        <v>0.0420641601197157</v>
      </c>
      <c r="AH4560" s="5" t="n">
        <f aca="false">IF(U4560="Intervalo 1",'[1]Pesos dos Critérios'!$N$6,IF(U4560="Intervalo 2",'[1]Pesos dos Critérios'!$O$6,IF(U4560="Intervalo 3",'[1]Pesos dos Critérios'!$P$6,'[1]Pesos dos Critérios'!$Q$6)))</f>
        <v>0.032010582010582</v>
      </c>
      <c r="AI4560" s="5" t="n">
        <f aca="false">IF(AA4560="Intervalo 1",'[1]Pesos dos Critérios'!$R$6,IF(AA4560="Intervalo 2",'[1]Pesos dos Critérios'!$S$6,IF(AA4560="Intervalo 3",'[1]Pesos dos Critérios'!$T$6,'[1]Pesos dos Critérios'!$U$6)))</f>
        <v>0.0546296296296296</v>
      </c>
      <c r="AJ4560" s="5" t="n">
        <f aca="false">SUM(AB4560:AI4560)</f>
        <v>0.241564223797589</v>
      </c>
      <c r="AK4560" s="5" t="n">
        <v>4559</v>
      </c>
      <c r="AM4560" s="1" t="s">
        <v>60</v>
      </c>
    </row>
    <row r="4561" customFormat="false" ht="12.8" hidden="false" customHeight="true" outlineLevel="0" collapsed="false">
      <c r="A4561" s="7" t="n">
        <v>2019</v>
      </c>
      <c r="B4561" s="7" t="s">
        <v>686</v>
      </c>
      <c r="C4561" s="8" t="s">
        <v>205</v>
      </c>
      <c r="D4561" s="7" t="s">
        <v>602</v>
      </c>
      <c r="E4561" s="7" t="s">
        <v>1322</v>
      </c>
      <c r="F4561" s="7" t="s">
        <v>67</v>
      </c>
      <c r="G4561" s="7" t="s">
        <v>224</v>
      </c>
      <c r="H4561" s="9" t="n">
        <v>2</v>
      </c>
      <c r="I4561" s="7" t="s">
        <v>1916</v>
      </c>
      <c r="J4561" s="8" t="s">
        <v>86</v>
      </c>
      <c r="K4561" s="10" t="s">
        <v>46</v>
      </c>
      <c r="L4561" s="10" t="s">
        <v>83</v>
      </c>
      <c r="M4561" s="10" t="s">
        <v>56</v>
      </c>
      <c r="N4561" s="10" t="n">
        <v>0.032</v>
      </c>
      <c r="O4561" s="9" t="s">
        <v>49</v>
      </c>
      <c r="P4561" s="11" t="n">
        <v>0.27</v>
      </c>
      <c r="Q4561" s="8" t="s">
        <v>58</v>
      </c>
      <c r="R4561" s="11" t="n">
        <v>0.011</v>
      </c>
      <c r="S4561" s="8" t="s">
        <v>49</v>
      </c>
      <c r="T4561" s="11" t="n">
        <v>117</v>
      </c>
      <c r="U4561" s="8" t="s">
        <v>57</v>
      </c>
      <c r="V4561" s="11" t="n">
        <v>6.9</v>
      </c>
      <c r="W4561" s="11" t="n">
        <v>9.7</v>
      </c>
      <c r="X4561" s="11" t="n">
        <v>10.1</v>
      </c>
      <c r="Y4561" s="11" t="n">
        <v>13.8</v>
      </c>
      <c r="Z4561" s="11" t="n">
        <v>1.91</v>
      </c>
      <c r="AA4561" s="8" t="s">
        <v>57</v>
      </c>
      <c r="AB4561" s="5" t="n">
        <f aca="false">IF(C4561='[1]Pesos dos Critérios'!$V$3,'[1]Pesos dos Critérios'!$V$6,IF(Planilha1!C4561='[1]Pesos dos Critérios'!$W$3,'[1]Pesos dos Critérios'!$W$6,IF(Planilha1!C4561='[1]Pesos dos Critérios'!$X$3,'[1]Pesos dos Critérios'!$X$6,IF(Planilha1!C4561='[1]Pesos dos Critérios'!$Y$3,'[1]Pesos dos Critérios'!$Y$6,'[1]Pesos dos Critérios'!$Z$6))))</f>
        <v>0.0218518518518519</v>
      </c>
      <c r="AC4561" s="5" t="n">
        <f aca="false">IF(H4561=1,'[1]Pesos dos Critérios'!$AD$6,IF(Planilha1!H4561=2,'[1]Pesos dos Critérios'!$AE$6,IF(Planilha1!H4561=3,'[1]Pesos dos Critérios'!$AF$6,IF(Planilha1!H4561=4,'[1]Pesos dos Critérios'!$AG$6,'[1]Pesos dos Critérios'!$AH$6))))</f>
        <v>0.0136890596694518</v>
      </c>
      <c r="AD4561" s="5" t="n">
        <f aca="false">IF(J4561='[1]Pesos dos Critérios'!$AA$3,'[1]Pesos dos Critérios'!$AA$6,IF(Planilha1!J4561='[1]Pesos dos Critérios'!$AB$3,'[1]Pesos dos Critérios'!$AB$6,'[1]Pesos dos Critérios'!$AC$6))</f>
        <v>0.037037037037037</v>
      </c>
      <c r="AE4561" s="5" t="n">
        <f aca="false">IF(O4561="Intervalo 1",'[1]Pesos dos Critérios'!$J$6,IF(Planilha1!O4561="Intervalo 2",'[1]Pesos dos Critérios'!$K$6,IF(Planilha1!O4561="Intervalo 3",'[1]Pesos dos Critérios'!$L$6,'[1]Pesos dos Critérios'!$M$6)))</f>
        <v>0.0277777777777778</v>
      </c>
      <c r="AF4561" s="5" t="n">
        <f aca="false">IF(Q4561="Intervalo 1",'[1]Pesos dos Critérios'!$B$6,IF(Q4561="Intervalo 2",'[1]Pesos dos Critérios'!$C$6,IF(Q4561="Intervalo 3",'[1]Pesos dos Critérios'!$D$6,'[1]Pesos dos Critérios'!$E$6)))</f>
        <v>0.0125041257015435</v>
      </c>
      <c r="AG4561" s="5" t="n">
        <f aca="false">IF(S4561="Intervalo 1",'[1]Pesos dos Critérios'!$F$6,IF(S4561="Intervalo 2",'[1]Pesos dos Critérios'!$G$6,IF(S4561="Intervalo 3",'[1]Pesos dos Critérios'!$H$6,'[1]Pesos dos Critérios'!$I$6)))</f>
        <v>0.0420641601197157</v>
      </c>
      <c r="AH4561" s="5" t="n">
        <f aca="false">IF(U4561="Intervalo 1",'[1]Pesos dos Critérios'!$N$6,IF(U4561="Intervalo 2",'[1]Pesos dos Critérios'!$O$6,IF(U4561="Intervalo 3",'[1]Pesos dos Critérios'!$P$6,'[1]Pesos dos Critérios'!$Q$6)))</f>
        <v>0.032010582010582</v>
      </c>
      <c r="AI4561" s="5" t="n">
        <f aca="false">IF(AA4561="Intervalo 1",'[1]Pesos dos Critérios'!$R$6,IF(AA4561="Intervalo 2",'[1]Pesos dos Critérios'!$S$6,IF(AA4561="Intervalo 3",'[1]Pesos dos Critérios'!$T$6,'[1]Pesos dos Critérios'!$U$6)))</f>
        <v>0.0546296296296296</v>
      </c>
      <c r="AJ4561" s="5" t="n">
        <f aca="false">SUM(AB4561:AI4561)</f>
        <v>0.241564223797589</v>
      </c>
      <c r="AK4561" s="5" t="n">
        <v>4560</v>
      </c>
      <c r="AM4561" s="1" t="s">
        <v>60</v>
      </c>
    </row>
    <row r="4562" customFormat="false" ht="12.8" hidden="false" customHeight="true" outlineLevel="0" collapsed="false">
      <c r="A4562" s="7" t="n">
        <v>2019</v>
      </c>
      <c r="B4562" s="7" t="s">
        <v>686</v>
      </c>
      <c r="C4562" s="8" t="s">
        <v>205</v>
      </c>
      <c r="D4562" s="7" t="s">
        <v>175</v>
      </c>
      <c r="E4562" s="7" t="s">
        <v>1447</v>
      </c>
      <c r="F4562" s="7" t="s">
        <v>1452</v>
      </c>
      <c r="G4562" s="7" t="s">
        <v>234</v>
      </c>
      <c r="H4562" s="9" t="n">
        <v>2</v>
      </c>
      <c r="I4562" s="7" t="s">
        <v>1911</v>
      </c>
      <c r="J4562" s="8" t="s">
        <v>45</v>
      </c>
      <c r="K4562" s="10" t="s">
        <v>46</v>
      </c>
      <c r="L4562" s="10" t="s">
        <v>83</v>
      </c>
      <c r="M4562" s="10" t="s">
        <v>56</v>
      </c>
      <c r="N4562" s="10" t="n">
        <v>0.029</v>
      </c>
      <c r="O4562" s="9" t="s">
        <v>49</v>
      </c>
      <c r="P4562" s="11" t="n">
        <v>1</v>
      </c>
      <c r="Q4562" s="8" t="s">
        <v>50</v>
      </c>
      <c r="R4562" s="11" t="n">
        <v>0.028</v>
      </c>
      <c r="S4562" s="8" t="s">
        <v>58</v>
      </c>
      <c r="T4562" s="11" t="n">
        <v>114</v>
      </c>
      <c r="U4562" s="8" t="s">
        <v>57</v>
      </c>
      <c r="V4562" s="11" t="n">
        <v>7.4</v>
      </c>
      <c r="W4562" s="11" t="n">
        <v>9.1</v>
      </c>
      <c r="X4562" s="11" t="n">
        <v>10.7</v>
      </c>
      <c r="Y4562" s="11" t="n">
        <v>13.2</v>
      </c>
      <c r="Z4562" s="11" t="n">
        <v>1.86</v>
      </c>
      <c r="AA4562" s="8" t="s">
        <v>57</v>
      </c>
      <c r="AB4562" s="5" t="n">
        <f aca="false">IF(C4562='[1]Pesos dos Critérios'!$V$3,'[1]Pesos dos Critérios'!$V$6,IF(Planilha1!C4562='[1]Pesos dos Critérios'!$W$3,'[1]Pesos dos Critérios'!$W$6,IF(Planilha1!C4562='[1]Pesos dos Critérios'!$X$3,'[1]Pesos dos Critérios'!$X$6,IF(Planilha1!C4562='[1]Pesos dos Critérios'!$Y$3,'[1]Pesos dos Critérios'!$Y$6,'[1]Pesos dos Critérios'!$Z$6))))</f>
        <v>0.0218518518518519</v>
      </c>
      <c r="AC4562" s="5" t="n">
        <f aca="false">IF(H4562=1,'[1]Pesos dos Critérios'!$AD$6,IF(Planilha1!H4562=2,'[1]Pesos dos Critérios'!$AE$6,IF(Planilha1!H4562=3,'[1]Pesos dos Critérios'!$AF$6,IF(Planilha1!H4562=4,'[1]Pesos dos Critérios'!$AG$6,'[1]Pesos dos Critérios'!$AH$6))))</f>
        <v>0.0136890596694518</v>
      </c>
      <c r="AD4562" s="5" t="n">
        <f aca="false">IF(J4562='[1]Pesos dos Critérios'!$AA$3,'[1]Pesos dos Critérios'!$AA$6,IF(Planilha1!J4562='[1]Pesos dos Critérios'!$AB$3,'[1]Pesos dos Critérios'!$AB$6,'[1]Pesos dos Critérios'!$AC$6))</f>
        <v>0.037037037037037</v>
      </c>
      <c r="AE4562" s="5" t="n">
        <f aca="false">IF(O4562="Intervalo 1",'[1]Pesos dos Critérios'!$J$6,IF(Planilha1!O4562="Intervalo 2",'[1]Pesos dos Critérios'!$K$6,IF(Planilha1!O4562="Intervalo 3",'[1]Pesos dos Critérios'!$L$6,'[1]Pesos dos Critérios'!$M$6)))</f>
        <v>0.0277777777777778</v>
      </c>
      <c r="AF4562" s="5" t="n">
        <f aca="false">IF(Q4562="Intervalo 1",'[1]Pesos dos Critérios'!$B$6,IF(Q4562="Intervalo 2",'[1]Pesos dos Critérios'!$C$6,IF(Q4562="Intervalo 3",'[1]Pesos dos Critérios'!$D$6,'[1]Pesos dos Critérios'!$E$6)))</f>
        <v>0.00675642659701681</v>
      </c>
      <c r="AG4562" s="5" t="n">
        <f aca="false">IF(S4562="Intervalo 1",'[1]Pesos dos Critérios'!$F$6,IF(S4562="Intervalo 2",'[1]Pesos dos Critérios'!$G$6,IF(S4562="Intervalo 3",'[1]Pesos dos Critérios'!$H$6,'[1]Pesos dos Critérios'!$I$6)))</f>
        <v>0.0198746726524504</v>
      </c>
      <c r="AH4562" s="5" t="n">
        <f aca="false">IF(U4562="Intervalo 1",'[1]Pesos dos Critérios'!$N$6,IF(U4562="Intervalo 2",'[1]Pesos dos Critérios'!$O$6,IF(U4562="Intervalo 3",'[1]Pesos dos Critérios'!$P$6,'[1]Pesos dos Critérios'!$Q$6)))</f>
        <v>0.032010582010582</v>
      </c>
      <c r="AI4562" s="5" t="n">
        <f aca="false">IF(AA4562="Intervalo 1",'[1]Pesos dos Critérios'!$R$6,IF(AA4562="Intervalo 2",'[1]Pesos dos Critérios'!$S$6,IF(AA4562="Intervalo 3",'[1]Pesos dos Critérios'!$T$6,'[1]Pesos dos Critérios'!$U$6)))</f>
        <v>0.0546296296296296</v>
      </c>
      <c r="AJ4562" s="5" t="n">
        <f aca="false">SUM(AB4562:AI4562)</f>
        <v>0.213627037225797</v>
      </c>
      <c r="AK4562" s="5" t="n">
        <v>4561</v>
      </c>
      <c r="AM4562" s="1" t="s">
        <v>96</v>
      </c>
    </row>
    <row r="4563" customFormat="false" ht="12.8" hidden="false" customHeight="true" outlineLevel="0" collapsed="false">
      <c r="A4563" s="7" t="n">
        <v>2019</v>
      </c>
      <c r="B4563" s="7" t="s">
        <v>686</v>
      </c>
      <c r="C4563" s="8" t="s">
        <v>205</v>
      </c>
      <c r="D4563" s="7" t="s">
        <v>175</v>
      </c>
      <c r="E4563" s="7" t="s">
        <v>1447</v>
      </c>
      <c r="F4563" s="7" t="s">
        <v>1452</v>
      </c>
      <c r="G4563" s="7" t="s">
        <v>234</v>
      </c>
      <c r="H4563" s="9" t="n">
        <v>2</v>
      </c>
      <c r="I4563" s="7" t="s">
        <v>219</v>
      </c>
      <c r="J4563" s="8" t="s">
        <v>86</v>
      </c>
      <c r="K4563" s="10" t="s">
        <v>46</v>
      </c>
      <c r="L4563" s="10" t="s">
        <v>83</v>
      </c>
      <c r="M4563" s="10" t="s">
        <v>56</v>
      </c>
      <c r="N4563" s="10" t="n">
        <v>0.023</v>
      </c>
      <c r="O4563" s="9" t="s">
        <v>49</v>
      </c>
      <c r="P4563" s="11" t="n">
        <v>0.46</v>
      </c>
      <c r="Q4563" s="8" t="s">
        <v>50</v>
      </c>
      <c r="R4563" s="11" t="n">
        <v>0.02</v>
      </c>
      <c r="S4563" s="8" t="s">
        <v>58</v>
      </c>
      <c r="T4563" s="11" t="n">
        <v>110</v>
      </c>
      <c r="U4563" s="8" t="s">
        <v>49</v>
      </c>
      <c r="V4563" s="11" t="n">
        <v>7.8</v>
      </c>
      <c r="W4563" s="11" t="n">
        <v>9.2</v>
      </c>
      <c r="X4563" s="11" t="n">
        <v>11.4</v>
      </c>
      <c r="Y4563" s="11" t="n">
        <v>13.2</v>
      </c>
      <c r="Z4563" s="11" t="n">
        <v>1.79</v>
      </c>
      <c r="AA4563" s="8" t="s">
        <v>49</v>
      </c>
      <c r="AB4563" s="5" t="n">
        <f aca="false">IF(C4563='[1]Pesos dos Critérios'!$V$3,'[1]Pesos dos Critérios'!$V$6,IF(Planilha1!C4563='[1]Pesos dos Critérios'!$W$3,'[1]Pesos dos Critérios'!$W$6,IF(Planilha1!C4563='[1]Pesos dos Critérios'!$X$3,'[1]Pesos dos Critérios'!$X$6,IF(Planilha1!C4563='[1]Pesos dos Critérios'!$Y$3,'[1]Pesos dos Critérios'!$Y$6,'[1]Pesos dos Critérios'!$Z$6))))</f>
        <v>0.0218518518518519</v>
      </c>
      <c r="AC4563" s="5" t="n">
        <f aca="false">IF(H4563=1,'[1]Pesos dos Critérios'!$AD$6,IF(Planilha1!H4563=2,'[1]Pesos dos Critérios'!$AE$6,IF(Planilha1!H4563=3,'[1]Pesos dos Critérios'!$AF$6,IF(Planilha1!H4563=4,'[1]Pesos dos Critérios'!$AG$6,'[1]Pesos dos Critérios'!$AH$6))))</f>
        <v>0.0136890596694518</v>
      </c>
      <c r="AD4563" s="5" t="n">
        <f aca="false">IF(J4563='[1]Pesos dos Critérios'!$AA$3,'[1]Pesos dos Critérios'!$AA$6,IF(Planilha1!J4563='[1]Pesos dos Critérios'!$AB$3,'[1]Pesos dos Critérios'!$AB$6,'[1]Pesos dos Critérios'!$AC$6))</f>
        <v>0.037037037037037</v>
      </c>
      <c r="AE4563" s="5" t="n">
        <f aca="false">IF(O4563="Intervalo 1",'[1]Pesos dos Critérios'!$J$6,IF(Planilha1!O4563="Intervalo 2",'[1]Pesos dos Critérios'!$K$6,IF(Planilha1!O4563="Intervalo 3",'[1]Pesos dos Critérios'!$L$6,'[1]Pesos dos Critérios'!$M$6)))</f>
        <v>0.0277777777777778</v>
      </c>
      <c r="AF4563" s="5" t="n">
        <f aca="false">IF(Q4563="Intervalo 1",'[1]Pesos dos Critérios'!$B$6,IF(Q4563="Intervalo 2",'[1]Pesos dos Critérios'!$C$6,IF(Q4563="Intervalo 3",'[1]Pesos dos Critérios'!$D$6,'[1]Pesos dos Critérios'!$E$6)))</f>
        <v>0.00675642659701681</v>
      </c>
      <c r="AG4563" s="5" t="n">
        <f aca="false">IF(S4563="Intervalo 1",'[1]Pesos dos Critérios'!$F$6,IF(S4563="Intervalo 2",'[1]Pesos dos Critérios'!$G$6,IF(S4563="Intervalo 3",'[1]Pesos dos Critérios'!$H$6,'[1]Pesos dos Critérios'!$I$6)))</f>
        <v>0.0198746726524504</v>
      </c>
      <c r="AH4563" s="5" t="n">
        <f aca="false">IF(U4563="Intervalo 1",'[1]Pesos dos Critérios'!$N$6,IF(U4563="Intervalo 2",'[1]Pesos dos Critérios'!$O$6,IF(U4563="Intervalo 3",'[1]Pesos dos Critérios'!$P$6,'[1]Pesos dos Critérios'!$Q$6)))</f>
        <v>0.0375661375661376</v>
      </c>
      <c r="AI4563" s="5" t="n">
        <f aca="false">IF(AA4563="Intervalo 1",'[1]Pesos dos Critérios'!$R$6,IF(AA4563="Intervalo 2",'[1]Pesos dos Critérios'!$S$6,IF(AA4563="Intervalo 3",'[1]Pesos dos Critérios'!$T$6,'[1]Pesos dos Critérios'!$U$6)))</f>
        <v>0.0768518518518519</v>
      </c>
      <c r="AJ4563" s="5" t="n">
        <f aca="false">SUM(AB4563:AI4563)</f>
        <v>0.241404815003575</v>
      </c>
      <c r="AK4563" s="5" t="n">
        <v>4562</v>
      </c>
      <c r="AM4563" s="1" t="s">
        <v>60</v>
      </c>
    </row>
    <row r="4564" customFormat="false" ht="12.8" hidden="false" customHeight="true" outlineLevel="0" collapsed="false">
      <c r="A4564" s="7" t="n">
        <v>2019</v>
      </c>
      <c r="B4564" s="7" t="s">
        <v>686</v>
      </c>
      <c r="C4564" s="8" t="s">
        <v>205</v>
      </c>
      <c r="D4564" s="7" t="s">
        <v>175</v>
      </c>
      <c r="E4564" s="7" t="s">
        <v>1447</v>
      </c>
      <c r="F4564" s="7" t="s">
        <v>2492</v>
      </c>
      <c r="G4564" s="7" t="s">
        <v>224</v>
      </c>
      <c r="H4564" s="9" t="n">
        <v>2</v>
      </c>
      <c r="I4564" s="7" t="s">
        <v>219</v>
      </c>
      <c r="J4564" s="8" t="s">
        <v>86</v>
      </c>
      <c r="K4564" s="10" t="s">
        <v>46</v>
      </c>
      <c r="L4564" s="10" t="s">
        <v>83</v>
      </c>
      <c r="M4564" s="10" t="s">
        <v>56</v>
      </c>
      <c r="N4564" s="10" t="n">
        <v>0.026</v>
      </c>
      <c r="O4564" s="9" t="s">
        <v>49</v>
      </c>
      <c r="P4564" s="11" t="n">
        <v>0.452</v>
      </c>
      <c r="Q4564" s="8" t="s">
        <v>50</v>
      </c>
      <c r="R4564" s="11" t="n">
        <v>0.016</v>
      </c>
      <c r="S4564" s="8" t="s">
        <v>57</v>
      </c>
      <c r="T4564" s="11" t="n">
        <v>118</v>
      </c>
      <c r="U4564" s="8" t="s">
        <v>57</v>
      </c>
      <c r="V4564" s="11" t="n">
        <v>7.2</v>
      </c>
      <c r="W4564" s="11" t="n">
        <v>8.8</v>
      </c>
      <c r="X4564" s="11" t="n">
        <v>10.6</v>
      </c>
      <c r="Y4564" s="11" t="n">
        <v>12.6</v>
      </c>
      <c r="Z4564" s="11" t="n">
        <v>1.92</v>
      </c>
      <c r="AA4564" s="8" t="s">
        <v>57</v>
      </c>
      <c r="AB4564" s="5" t="n">
        <f aca="false">IF(C4564='[1]Pesos dos Critérios'!$V$3,'[1]Pesos dos Critérios'!$V$6,IF(Planilha1!C4564='[1]Pesos dos Critérios'!$W$3,'[1]Pesos dos Critérios'!$W$6,IF(Planilha1!C4564='[1]Pesos dos Critérios'!$X$3,'[1]Pesos dos Critérios'!$X$6,IF(Planilha1!C4564='[1]Pesos dos Critérios'!$Y$3,'[1]Pesos dos Critérios'!$Y$6,'[1]Pesos dos Critérios'!$Z$6))))</f>
        <v>0.0218518518518519</v>
      </c>
      <c r="AC4564" s="5" t="n">
        <f aca="false">IF(H4564=1,'[1]Pesos dos Critérios'!$AD$6,IF(Planilha1!H4564=2,'[1]Pesos dos Critérios'!$AE$6,IF(Planilha1!H4564=3,'[1]Pesos dos Critérios'!$AF$6,IF(Planilha1!H4564=4,'[1]Pesos dos Critérios'!$AG$6,'[1]Pesos dos Critérios'!$AH$6))))</f>
        <v>0.0136890596694518</v>
      </c>
      <c r="AD4564" s="5" t="n">
        <f aca="false">IF(J4564='[1]Pesos dos Critérios'!$AA$3,'[1]Pesos dos Critérios'!$AA$6,IF(Planilha1!J4564='[1]Pesos dos Critérios'!$AB$3,'[1]Pesos dos Critérios'!$AB$6,'[1]Pesos dos Critérios'!$AC$6))</f>
        <v>0.037037037037037</v>
      </c>
      <c r="AE4564" s="5" t="n">
        <f aca="false">IF(O4564="Intervalo 1",'[1]Pesos dos Critérios'!$J$6,IF(Planilha1!O4564="Intervalo 2",'[1]Pesos dos Critérios'!$K$6,IF(Planilha1!O4564="Intervalo 3",'[1]Pesos dos Critérios'!$L$6,'[1]Pesos dos Critérios'!$M$6)))</f>
        <v>0.0277777777777778</v>
      </c>
      <c r="AF4564" s="5" t="n">
        <f aca="false">IF(Q4564="Intervalo 1",'[1]Pesos dos Critérios'!$B$6,IF(Q4564="Intervalo 2",'[1]Pesos dos Critérios'!$C$6,IF(Q4564="Intervalo 3",'[1]Pesos dos Critérios'!$D$6,'[1]Pesos dos Critérios'!$E$6)))</f>
        <v>0.00675642659701681</v>
      </c>
      <c r="AG4564" s="5" t="n">
        <f aca="false">IF(S4564="Intervalo 1",'[1]Pesos dos Critérios'!$F$6,IF(S4564="Intervalo 2",'[1]Pesos dos Critérios'!$G$6,IF(S4564="Intervalo 3",'[1]Pesos dos Critérios'!$H$6,'[1]Pesos dos Critérios'!$I$6)))</f>
        <v>0.0397493453049009</v>
      </c>
      <c r="AH4564" s="5" t="n">
        <f aca="false">IF(U4564="Intervalo 1",'[1]Pesos dos Critérios'!$N$6,IF(U4564="Intervalo 2",'[1]Pesos dos Critérios'!$O$6,IF(U4564="Intervalo 3",'[1]Pesos dos Critérios'!$P$6,'[1]Pesos dos Critérios'!$Q$6)))</f>
        <v>0.032010582010582</v>
      </c>
      <c r="AI4564" s="5" t="n">
        <f aca="false">IF(AA4564="Intervalo 1",'[1]Pesos dos Critérios'!$R$6,IF(AA4564="Intervalo 2",'[1]Pesos dos Critérios'!$S$6,IF(AA4564="Intervalo 3",'[1]Pesos dos Critérios'!$T$6,'[1]Pesos dos Critérios'!$U$6)))</f>
        <v>0.0546296296296296</v>
      </c>
      <c r="AJ4564" s="5" t="n">
        <f aca="false">SUM(AB4564:AI4564)</f>
        <v>0.233501709878248</v>
      </c>
      <c r="AK4564" s="5" t="n">
        <v>4563</v>
      </c>
      <c r="AM4564" s="1" t="s">
        <v>60</v>
      </c>
    </row>
    <row r="4565" customFormat="false" ht="12.8" hidden="false" customHeight="true" outlineLevel="0" collapsed="false">
      <c r="A4565" s="7" t="n">
        <v>2019</v>
      </c>
      <c r="B4565" s="7" t="s">
        <v>686</v>
      </c>
      <c r="C4565" s="8" t="s">
        <v>205</v>
      </c>
      <c r="D4565" s="7" t="s">
        <v>232</v>
      </c>
      <c r="E4565" s="7" t="s">
        <v>1421</v>
      </c>
      <c r="F4565" s="7" t="s">
        <v>2024</v>
      </c>
      <c r="G4565" s="7" t="s">
        <v>224</v>
      </c>
      <c r="H4565" s="9" t="n">
        <v>2</v>
      </c>
      <c r="I4565" s="7" t="s">
        <v>1999</v>
      </c>
      <c r="J4565" s="8" t="s">
        <v>86</v>
      </c>
      <c r="K4565" s="10" t="s">
        <v>46</v>
      </c>
      <c r="L4565" s="10" t="s">
        <v>83</v>
      </c>
      <c r="M4565" s="10" t="s">
        <v>48</v>
      </c>
      <c r="N4565" s="10" t="n">
        <v>0.019</v>
      </c>
      <c r="O4565" s="9" t="s">
        <v>49</v>
      </c>
      <c r="P4565" s="11" t="n">
        <v>0.168</v>
      </c>
      <c r="Q4565" s="8" t="s">
        <v>57</v>
      </c>
      <c r="R4565" s="11" t="n">
        <v>0.029</v>
      </c>
      <c r="S4565" s="8" t="s">
        <v>50</v>
      </c>
      <c r="T4565" s="11" t="n">
        <v>152</v>
      </c>
      <c r="U4565" s="8" t="s">
        <v>58</v>
      </c>
      <c r="V4565" s="11" t="n">
        <v>5.6</v>
      </c>
      <c r="W4565" s="11" t="n">
        <v>7.42</v>
      </c>
      <c r="X4565" s="11" t="n">
        <v>8</v>
      </c>
      <c r="Y4565" s="11" t="n">
        <v>10.6</v>
      </c>
      <c r="Z4565" s="11" t="n">
        <v>2.46</v>
      </c>
      <c r="AA4565" s="8" t="s">
        <v>58</v>
      </c>
      <c r="AB4565" s="5" t="n">
        <f aca="false">IF(C4565='[1]Pesos dos Critérios'!$V$3,'[1]Pesos dos Critérios'!$V$6,IF(Planilha1!C4565='[1]Pesos dos Critérios'!$W$3,'[1]Pesos dos Critérios'!$W$6,IF(Planilha1!C4565='[1]Pesos dos Critérios'!$X$3,'[1]Pesos dos Critérios'!$X$6,IF(Planilha1!C4565='[1]Pesos dos Critérios'!$Y$3,'[1]Pesos dos Critérios'!$Y$6,'[1]Pesos dos Critérios'!$Z$6))))</f>
        <v>0.0218518518518519</v>
      </c>
      <c r="AC4565" s="5" t="n">
        <f aca="false">IF(H4565=1,'[1]Pesos dos Critérios'!$AD$6,IF(Planilha1!H4565=2,'[1]Pesos dos Critérios'!$AE$6,IF(Planilha1!H4565=3,'[1]Pesos dos Critérios'!$AF$6,IF(Planilha1!H4565=4,'[1]Pesos dos Critérios'!$AG$6,'[1]Pesos dos Critérios'!$AH$6))))</f>
        <v>0.0136890596694518</v>
      </c>
      <c r="AD4565" s="5" t="n">
        <f aca="false">IF(J4565='[1]Pesos dos Critérios'!$AA$3,'[1]Pesos dos Critérios'!$AA$6,IF(Planilha1!J4565='[1]Pesos dos Critérios'!$AB$3,'[1]Pesos dos Critérios'!$AB$6,'[1]Pesos dos Critérios'!$AC$6))</f>
        <v>0.037037037037037</v>
      </c>
      <c r="AE4565" s="5" t="n">
        <f aca="false">IF(O4565="Intervalo 1",'[1]Pesos dos Critérios'!$J$6,IF(Planilha1!O4565="Intervalo 2",'[1]Pesos dos Critérios'!$K$6,IF(Planilha1!O4565="Intervalo 3",'[1]Pesos dos Critérios'!$L$6,'[1]Pesos dos Critérios'!$M$6)))</f>
        <v>0.0277777777777778</v>
      </c>
      <c r="AF4565" s="5" t="n">
        <f aca="false">IF(Q4565="Intervalo 1",'[1]Pesos dos Critérios'!$B$6,IF(Q4565="Intervalo 2",'[1]Pesos dos Critérios'!$C$6,IF(Q4565="Intervalo 3",'[1]Pesos dos Critérios'!$D$6,'[1]Pesos dos Critérios'!$E$6)))</f>
        <v>0.0187704346389545</v>
      </c>
      <c r="AG4565" s="5" t="n">
        <f aca="false">IF(S4565="Intervalo 1",'[1]Pesos dos Critérios'!$F$6,IF(S4565="Intervalo 2",'[1]Pesos dos Critérios'!$G$6,IF(S4565="Intervalo 3",'[1]Pesos dos Critérios'!$H$6,'[1]Pesos dos Critérios'!$I$6)))</f>
        <v>0.00942293303404415</v>
      </c>
      <c r="AH4565" s="5" t="n">
        <f aca="false">IF(U4565="Intervalo 1",'[1]Pesos dos Critérios'!$N$6,IF(U4565="Intervalo 2",'[1]Pesos dos Critérios'!$O$6,IF(U4565="Intervalo 3",'[1]Pesos dos Critérios'!$P$6,'[1]Pesos dos Critérios'!$Q$6)))</f>
        <v>0.0227513227513227</v>
      </c>
      <c r="AI4565" s="5" t="n">
        <f aca="false">IF(AA4565="Intervalo 1",'[1]Pesos dos Critérios'!$R$6,IF(AA4565="Intervalo 2",'[1]Pesos dos Critérios'!$S$6,IF(AA4565="Intervalo 3",'[1]Pesos dos Critérios'!$T$6,'[1]Pesos dos Critérios'!$U$6)))</f>
        <v>0.0453703703703704</v>
      </c>
      <c r="AJ4565" s="5" t="n">
        <f aca="false">SUM(AB4565:AI4565)</f>
        <v>0.19667078713081</v>
      </c>
      <c r="AK4565" s="5" t="n">
        <v>4564</v>
      </c>
      <c r="AM4565" s="1" t="s">
        <v>96</v>
      </c>
    </row>
    <row r="4566" customFormat="false" ht="12.8" hidden="false" customHeight="true" outlineLevel="0" collapsed="false">
      <c r="A4566" s="7" t="n">
        <v>2019</v>
      </c>
      <c r="B4566" s="7" t="s">
        <v>686</v>
      </c>
      <c r="C4566" s="8" t="s">
        <v>205</v>
      </c>
      <c r="D4566" s="7" t="s">
        <v>97</v>
      </c>
      <c r="E4566" s="7" t="s">
        <v>1418</v>
      </c>
      <c r="F4566" s="7" t="s">
        <v>2022</v>
      </c>
      <c r="G4566" s="7" t="s">
        <v>123</v>
      </c>
      <c r="H4566" s="9" t="n">
        <v>2</v>
      </c>
      <c r="I4566" s="7" t="s">
        <v>1916</v>
      </c>
      <c r="J4566" s="8" t="s">
        <v>86</v>
      </c>
      <c r="K4566" s="10" t="s">
        <v>46</v>
      </c>
      <c r="L4566" s="10" t="s">
        <v>83</v>
      </c>
      <c r="M4566" s="10" t="s">
        <v>56</v>
      </c>
      <c r="N4566" s="10" t="n">
        <v>0.01</v>
      </c>
      <c r="O4566" s="9" t="s">
        <v>49</v>
      </c>
      <c r="P4566" s="11" t="n">
        <v>0.11</v>
      </c>
      <c r="Q4566" s="8" t="s">
        <v>49</v>
      </c>
      <c r="R4566" s="11" t="n">
        <v>0.008</v>
      </c>
      <c r="S4566" s="8" t="s">
        <v>49</v>
      </c>
      <c r="T4566" s="11" t="n">
        <v>121</v>
      </c>
      <c r="U4566" s="8" t="s">
        <v>57</v>
      </c>
      <c r="V4566" s="11" t="n">
        <v>7</v>
      </c>
      <c r="W4566" s="11" t="n">
        <v>9.3</v>
      </c>
      <c r="X4566" s="11" t="n">
        <v>10.1</v>
      </c>
      <c r="Y4566" s="11" t="n">
        <v>12.6</v>
      </c>
      <c r="Z4566" s="11" t="n">
        <v>1.95</v>
      </c>
      <c r="AA4566" s="8" t="s">
        <v>57</v>
      </c>
      <c r="AB4566" s="5" t="n">
        <f aca="false">IF(C4566='[1]Pesos dos Critérios'!$V$3,'[1]Pesos dos Critérios'!$V$6,IF(Planilha1!C4566='[1]Pesos dos Critérios'!$W$3,'[1]Pesos dos Critérios'!$W$6,IF(Planilha1!C4566='[1]Pesos dos Critérios'!$X$3,'[1]Pesos dos Critérios'!$X$6,IF(Planilha1!C4566='[1]Pesos dos Critérios'!$Y$3,'[1]Pesos dos Critérios'!$Y$6,'[1]Pesos dos Critérios'!$Z$6))))</f>
        <v>0.0218518518518519</v>
      </c>
      <c r="AC4566" s="5" t="n">
        <f aca="false">IF(H4566=1,'[1]Pesos dos Critérios'!$AD$6,IF(Planilha1!H4566=2,'[1]Pesos dos Critérios'!$AE$6,IF(Planilha1!H4566=3,'[1]Pesos dos Critérios'!$AF$6,IF(Planilha1!H4566=4,'[1]Pesos dos Critérios'!$AG$6,'[1]Pesos dos Critérios'!$AH$6))))</f>
        <v>0.0136890596694518</v>
      </c>
      <c r="AD4566" s="5" t="n">
        <f aca="false">IF(J4566='[1]Pesos dos Critérios'!$AA$3,'[1]Pesos dos Critérios'!$AA$6,IF(Planilha1!J4566='[1]Pesos dos Critérios'!$AB$3,'[1]Pesos dos Critérios'!$AB$6,'[1]Pesos dos Critérios'!$AC$6))</f>
        <v>0.037037037037037</v>
      </c>
      <c r="AE4566" s="5" t="n">
        <f aca="false">IF(O4566="Intervalo 1",'[1]Pesos dos Critérios'!$J$6,IF(Planilha1!O4566="Intervalo 2",'[1]Pesos dos Critérios'!$K$6,IF(Planilha1!O4566="Intervalo 3",'[1]Pesos dos Critérios'!$L$6,'[1]Pesos dos Critérios'!$M$6)))</f>
        <v>0.0277777777777778</v>
      </c>
      <c r="AF4566" s="5" t="n">
        <f aca="false">IF(Q4566="Intervalo 1",'[1]Pesos dos Critérios'!$B$6,IF(Q4566="Intervalo 2",'[1]Pesos dos Critérios'!$C$6,IF(Q4566="Intervalo 3",'[1]Pesos dos Critérios'!$D$6,'[1]Pesos dos Critérios'!$E$6)))</f>
        <v>0.0730801241735963</v>
      </c>
      <c r="AG4566" s="5" t="n">
        <f aca="false">IF(S4566="Intervalo 1",'[1]Pesos dos Critérios'!$F$6,IF(S4566="Intervalo 2",'[1]Pesos dos Critérios'!$G$6,IF(S4566="Intervalo 3",'[1]Pesos dos Critérios'!$H$6,'[1]Pesos dos Critérios'!$I$6)))</f>
        <v>0.0420641601197157</v>
      </c>
      <c r="AH4566" s="5" t="n">
        <f aca="false">IF(U4566="Intervalo 1",'[1]Pesos dos Critérios'!$N$6,IF(U4566="Intervalo 2",'[1]Pesos dos Critérios'!$O$6,IF(U4566="Intervalo 3",'[1]Pesos dos Critérios'!$P$6,'[1]Pesos dos Critérios'!$Q$6)))</f>
        <v>0.032010582010582</v>
      </c>
      <c r="AI4566" s="5" t="n">
        <f aca="false">IF(AA4566="Intervalo 1",'[1]Pesos dos Critérios'!$R$6,IF(AA4566="Intervalo 2",'[1]Pesos dos Critérios'!$S$6,IF(AA4566="Intervalo 3",'[1]Pesos dos Critérios'!$T$6,'[1]Pesos dos Critérios'!$U$6)))</f>
        <v>0.0546296296296296</v>
      </c>
      <c r="AJ4566" s="5" t="n">
        <f aca="false">SUM(AB4566:AI4566)</f>
        <v>0.302140222269642</v>
      </c>
      <c r="AK4566" s="5" t="n">
        <v>4565</v>
      </c>
      <c r="AM4566" s="1" t="s">
        <v>52</v>
      </c>
    </row>
    <row r="4567" customFormat="false" ht="12.8" hidden="false" customHeight="true" outlineLevel="0" collapsed="false">
      <c r="A4567" s="7" t="n">
        <v>2019</v>
      </c>
      <c r="B4567" s="7" t="s">
        <v>686</v>
      </c>
      <c r="C4567" s="8" t="s">
        <v>205</v>
      </c>
      <c r="D4567" s="7" t="s">
        <v>1186</v>
      </c>
      <c r="E4567" s="7" t="s">
        <v>2508</v>
      </c>
      <c r="F4567" s="7" t="s">
        <v>2509</v>
      </c>
      <c r="G4567" s="7" t="s">
        <v>88</v>
      </c>
      <c r="H4567" s="9" t="n">
        <v>1</v>
      </c>
      <c r="I4567" s="7" t="s">
        <v>1916</v>
      </c>
      <c r="J4567" s="8" t="s">
        <v>86</v>
      </c>
      <c r="K4567" s="10" t="s">
        <v>46</v>
      </c>
      <c r="L4567" s="10" t="s">
        <v>83</v>
      </c>
      <c r="M4567" s="10" t="s">
        <v>56</v>
      </c>
      <c r="N4567" s="10" t="n">
        <v>0.016</v>
      </c>
      <c r="O4567" s="9" t="s">
        <v>49</v>
      </c>
      <c r="P4567" s="11" t="n">
        <v>0.129</v>
      </c>
      <c r="Q4567" s="8" t="s">
        <v>57</v>
      </c>
      <c r="R4567" s="11" t="n">
        <v>0.01</v>
      </c>
      <c r="S4567" s="8" t="s">
        <v>49</v>
      </c>
      <c r="T4567" s="11" t="n">
        <v>105</v>
      </c>
      <c r="U4567" s="8" t="s">
        <v>49</v>
      </c>
      <c r="V4567" s="11" t="n">
        <v>7.8</v>
      </c>
      <c r="W4567" s="11" t="n">
        <v>10.1</v>
      </c>
      <c r="X4567" s="11" t="n">
        <v>11.5</v>
      </c>
      <c r="Y4567" s="11" t="n">
        <v>14.6</v>
      </c>
      <c r="Z4567" s="11" t="n">
        <v>1.72</v>
      </c>
      <c r="AA4567" s="8" t="s">
        <v>49</v>
      </c>
      <c r="AB4567" s="5" t="n">
        <f aca="false">IF(C4567='[1]Pesos dos Critérios'!$V$3,'[1]Pesos dos Critérios'!$V$6,IF(Planilha1!C4567='[1]Pesos dos Critérios'!$W$3,'[1]Pesos dos Critérios'!$W$6,IF(Planilha1!C4567='[1]Pesos dos Critérios'!$X$3,'[1]Pesos dos Critérios'!$X$6,IF(Planilha1!C4567='[1]Pesos dos Critérios'!$Y$3,'[1]Pesos dos Critérios'!$Y$6,'[1]Pesos dos Critérios'!$Z$6))))</f>
        <v>0.0218518518518519</v>
      </c>
      <c r="AC4567" s="5" t="n">
        <f aca="false">IF(H4567=1,'[1]Pesos dos Critérios'!$AD$6,IF(Planilha1!H4567=2,'[1]Pesos dos Critérios'!$AE$6,IF(Planilha1!H4567=3,'[1]Pesos dos Critérios'!$AF$6,IF(Planilha1!H4567=4,'[1]Pesos dos Critérios'!$AG$6,'[1]Pesos dos Critérios'!$AH$6))))</f>
        <v>0.0168449887077338</v>
      </c>
      <c r="AD4567" s="5" t="n">
        <f aca="false">IF(J4567='[1]Pesos dos Critérios'!$AA$3,'[1]Pesos dos Critérios'!$AA$6,IF(Planilha1!J4567='[1]Pesos dos Critérios'!$AB$3,'[1]Pesos dos Critérios'!$AB$6,'[1]Pesos dos Critérios'!$AC$6))</f>
        <v>0.037037037037037</v>
      </c>
      <c r="AE4567" s="5" t="n">
        <f aca="false">IF(O4567="Intervalo 1",'[1]Pesos dos Critérios'!$J$6,IF(Planilha1!O4567="Intervalo 2",'[1]Pesos dos Critérios'!$K$6,IF(Planilha1!O4567="Intervalo 3",'[1]Pesos dos Critérios'!$L$6,'[1]Pesos dos Critérios'!$M$6)))</f>
        <v>0.0277777777777778</v>
      </c>
      <c r="AF4567" s="5" t="n">
        <f aca="false">IF(Q4567="Intervalo 1",'[1]Pesos dos Critérios'!$B$6,IF(Q4567="Intervalo 2",'[1]Pesos dos Critérios'!$C$6,IF(Q4567="Intervalo 3",'[1]Pesos dos Critérios'!$D$6,'[1]Pesos dos Critérios'!$E$6)))</f>
        <v>0.0187704346389545</v>
      </c>
      <c r="AG4567" s="5" t="n">
        <f aca="false">IF(S4567="Intervalo 1",'[1]Pesos dos Critérios'!$F$6,IF(S4567="Intervalo 2",'[1]Pesos dos Critérios'!$G$6,IF(S4567="Intervalo 3",'[1]Pesos dos Critérios'!$H$6,'[1]Pesos dos Critérios'!$I$6)))</f>
        <v>0.0420641601197157</v>
      </c>
      <c r="AH4567" s="5" t="n">
        <f aca="false">IF(U4567="Intervalo 1",'[1]Pesos dos Critérios'!$N$6,IF(U4567="Intervalo 2",'[1]Pesos dos Critérios'!$O$6,IF(U4567="Intervalo 3",'[1]Pesos dos Critérios'!$P$6,'[1]Pesos dos Critérios'!$Q$6)))</f>
        <v>0.0375661375661376</v>
      </c>
      <c r="AI4567" s="5" t="n">
        <f aca="false">IF(AA4567="Intervalo 1",'[1]Pesos dos Critérios'!$R$6,IF(AA4567="Intervalo 2",'[1]Pesos dos Critérios'!$S$6,IF(AA4567="Intervalo 3",'[1]Pesos dos Critérios'!$T$6,'[1]Pesos dos Critérios'!$U$6)))</f>
        <v>0.0768518518518519</v>
      </c>
      <c r="AJ4567" s="5" t="n">
        <f aca="false">SUM(AB4567:AI4567)</f>
        <v>0.27876423955106</v>
      </c>
      <c r="AK4567" s="5" t="n">
        <v>4566</v>
      </c>
      <c r="AM4567" s="1" t="s">
        <v>52</v>
      </c>
    </row>
    <row r="4568" customFormat="false" ht="12.8" hidden="false" customHeight="true" outlineLevel="0" collapsed="false">
      <c r="A4568" s="7" t="n">
        <v>2019</v>
      </c>
      <c r="B4568" s="7" t="s">
        <v>686</v>
      </c>
      <c r="C4568" s="8" t="s">
        <v>205</v>
      </c>
      <c r="D4568" s="7" t="s">
        <v>1186</v>
      </c>
      <c r="E4568" s="7" t="s">
        <v>2508</v>
      </c>
      <c r="F4568" s="7" t="s">
        <v>2510</v>
      </c>
      <c r="G4568" s="7" t="s">
        <v>88</v>
      </c>
      <c r="H4568" s="9" t="n">
        <v>1</v>
      </c>
      <c r="I4568" s="7" t="s">
        <v>1916</v>
      </c>
      <c r="J4568" s="8" t="s">
        <v>86</v>
      </c>
      <c r="K4568" s="10" t="s">
        <v>46</v>
      </c>
      <c r="L4568" s="10" t="s">
        <v>83</v>
      </c>
      <c r="M4568" s="10" t="s">
        <v>56</v>
      </c>
      <c r="N4568" s="10" t="n">
        <v>0.025</v>
      </c>
      <c r="O4568" s="9" t="s">
        <v>49</v>
      </c>
      <c r="P4568" s="11" t="n">
        <v>0.288</v>
      </c>
      <c r="Q4568" s="8" t="s">
        <v>58</v>
      </c>
      <c r="R4568" s="11" t="n">
        <v>0.008</v>
      </c>
      <c r="S4568" s="8" t="s">
        <v>49</v>
      </c>
      <c r="T4568" s="11" t="n">
        <v>108</v>
      </c>
      <c r="U4568" s="8" t="s">
        <v>49</v>
      </c>
      <c r="V4568" s="11" t="n">
        <v>7.6</v>
      </c>
      <c r="W4568" s="11" t="n">
        <v>9.9</v>
      </c>
      <c r="X4568" s="11" t="n">
        <v>11.1</v>
      </c>
      <c r="Y4568" s="11" t="n">
        <v>14.2</v>
      </c>
      <c r="Z4568" s="11" t="n">
        <v>1.76</v>
      </c>
      <c r="AA4568" s="8" t="s">
        <v>49</v>
      </c>
      <c r="AB4568" s="5" t="n">
        <f aca="false">IF(C4568='[1]Pesos dos Critérios'!$V$3,'[1]Pesos dos Critérios'!$V$6,IF(Planilha1!C4568='[1]Pesos dos Critérios'!$W$3,'[1]Pesos dos Critérios'!$W$6,IF(Planilha1!C4568='[1]Pesos dos Critérios'!$X$3,'[1]Pesos dos Critérios'!$X$6,IF(Planilha1!C4568='[1]Pesos dos Critérios'!$Y$3,'[1]Pesos dos Critérios'!$Y$6,'[1]Pesos dos Critérios'!$Z$6))))</f>
        <v>0.0218518518518519</v>
      </c>
      <c r="AC4568" s="5" t="n">
        <f aca="false">IF(H4568=1,'[1]Pesos dos Critérios'!$AD$6,IF(Planilha1!H4568=2,'[1]Pesos dos Critérios'!$AE$6,IF(Planilha1!H4568=3,'[1]Pesos dos Critérios'!$AF$6,IF(Planilha1!H4568=4,'[1]Pesos dos Critérios'!$AG$6,'[1]Pesos dos Critérios'!$AH$6))))</f>
        <v>0.0168449887077338</v>
      </c>
      <c r="AD4568" s="5" t="n">
        <f aca="false">IF(J4568='[1]Pesos dos Critérios'!$AA$3,'[1]Pesos dos Critérios'!$AA$6,IF(Planilha1!J4568='[1]Pesos dos Critérios'!$AB$3,'[1]Pesos dos Critérios'!$AB$6,'[1]Pesos dos Critérios'!$AC$6))</f>
        <v>0.037037037037037</v>
      </c>
      <c r="AE4568" s="5" t="n">
        <f aca="false">IF(O4568="Intervalo 1",'[1]Pesos dos Critérios'!$J$6,IF(Planilha1!O4568="Intervalo 2",'[1]Pesos dos Critérios'!$K$6,IF(Planilha1!O4568="Intervalo 3",'[1]Pesos dos Critérios'!$L$6,'[1]Pesos dos Critérios'!$M$6)))</f>
        <v>0.0277777777777778</v>
      </c>
      <c r="AF4568" s="5" t="n">
        <f aca="false">IF(Q4568="Intervalo 1",'[1]Pesos dos Critérios'!$B$6,IF(Q4568="Intervalo 2",'[1]Pesos dos Critérios'!$C$6,IF(Q4568="Intervalo 3",'[1]Pesos dos Critérios'!$D$6,'[1]Pesos dos Critérios'!$E$6)))</f>
        <v>0.0125041257015435</v>
      </c>
      <c r="AG4568" s="5" t="n">
        <f aca="false">IF(S4568="Intervalo 1",'[1]Pesos dos Critérios'!$F$6,IF(S4568="Intervalo 2",'[1]Pesos dos Critérios'!$G$6,IF(S4568="Intervalo 3",'[1]Pesos dos Critérios'!$H$6,'[1]Pesos dos Critérios'!$I$6)))</f>
        <v>0.0420641601197157</v>
      </c>
      <c r="AH4568" s="5" t="n">
        <f aca="false">IF(U4568="Intervalo 1",'[1]Pesos dos Critérios'!$N$6,IF(U4568="Intervalo 2",'[1]Pesos dos Critérios'!$O$6,IF(U4568="Intervalo 3",'[1]Pesos dos Critérios'!$P$6,'[1]Pesos dos Critérios'!$Q$6)))</f>
        <v>0.0375661375661376</v>
      </c>
      <c r="AI4568" s="5" t="n">
        <f aca="false">IF(AA4568="Intervalo 1",'[1]Pesos dos Critérios'!$R$6,IF(AA4568="Intervalo 2",'[1]Pesos dos Critérios'!$S$6,IF(AA4568="Intervalo 3",'[1]Pesos dos Critérios'!$T$6,'[1]Pesos dos Critérios'!$U$6)))</f>
        <v>0.0768518518518519</v>
      </c>
      <c r="AJ4568" s="5" t="n">
        <f aca="false">SUM(AB4568:AI4568)</f>
        <v>0.272497930613649</v>
      </c>
      <c r="AK4568" s="5" t="n">
        <v>4567</v>
      </c>
      <c r="AM4568" s="1" t="s">
        <v>52</v>
      </c>
    </row>
    <row r="4569" customFormat="false" ht="12.8" hidden="false" customHeight="true" outlineLevel="0" collapsed="false">
      <c r="A4569" s="7" t="n">
        <v>2019</v>
      </c>
      <c r="B4569" s="7" t="s">
        <v>686</v>
      </c>
      <c r="C4569" s="8" t="s">
        <v>205</v>
      </c>
      <c r="D4569" s="7" t="s">
        <v>1186</v>
      </c>
      <c r="E4569" s="7" t="s">
        <v>2511</v>
      </c>
      <c r="F4569" s="7" t="s">
        <v>2512</v>
      </c>
      <c r="G4569" s="7" t="s">
        <v>88</v>
      </c>
      <c r="H4569" s="9" t="n">
        <v>1</v>
      </c>
      <c r="I4569" s="7" t="s">
        <v>1916</v>
      </c>
      <c r="J4569" s="8" t="s">
        <v>86</v>
      </c>
      <c r="K4569" s="10" t="s">
        <v>46</v>
      </c>
      <c r="L4569" s="10" t="s">
        <v>83</v>
      </c>
      <c r="M4569" s="10" t="s">
        <v>56</v>
      </c>
      <c r="N4569" s="10" t="n">
        <v>0.018</v>
      </c>
      <c r="O4569" s="9" t="s">
        <v>49</v>
      </c>
      <c r="P4569" s="11" t="n">
        <v>0.208</v>
      </c>
      <c r="Q4569" s="8" t="s">
        <v>57</v>
      </c>
      <c r="R4569" s="11" t="n">
        <v>0.008</v>
      </c>
      <c r="S4569" s="8" t="s">
        <v>49</v>
      </c>
      <c r="T4569" s="11" t="n">
        <v>109</v>
      </c>
      <c r="U4569" s="8" t="s">
        <v>49</v>
      </c>
      <c r="V4569" s="11" t="n">
        <v>7.6</v>
      </c>
      <c r="W4569" s="11" t="n">
        <v>9.3</v>
      </c>
      <c r="X4569" s="11" t="n">
        <v>11.3</v>
      </c>
      <c r="Y4569" s="11" t="n">
        <v>13.6</v>
      </c>
      <c r="Z4569" s="11" t="n">
        <v>1.8</v>
      </c>
      <c r="AA4569" s="8" t="s">
        <v>57</v>
      </c>
      <c r="AB4569" s="5" t="n">
        <f aca="false">IF(C4569='[1]Pesos dos Critérios'!$V$3,'[1]Pesos dos Critérios'!$V$6,IF(Planilha1!C4569='[1]Pesos dos Critérios'!$W$3,'[1]Pesos dos Critérios'!$W$6,IF(Planilha1!C4569='[1]Pesos dos Critérios'!$X$3,'[1]Pesos dos Critérios'!$X$6,IF(Planilha1!C4569='[1]Pesos dos Critérios'!$Y$3,'[1]Pesos dos Critérios'!$Y$6,'[1]Pesos dos Critérios'!$Z$6))))</f>
        <v>0.0218518518518519</v>
      </c>
      <c r="AC4569" s="5" t="n">
        <f aca="false">IF(H4569=1,'[1]Pesos dos Critérios'!$AD$6,IF(Planilha1!H4569=2,'[1]Pesos dos Critérios'!$AE$6,IF(Planilha1!H4569=3,'[1]Pesos dos Critérios'!$AF$6,IF(Planilha1!H4569=4,'[1]Pesos dos Critérios'!$AG$6,'[1]Pesos dos Critérios'!$AH$6))))</f>
        <v>0.0168449887077338</v>
      </c>
      <c r="AD4569" s="5" t="n">
        <f aca="false">IF(J4569='[1]Pesos dos Critérios'!$AA$3,'[1]Pesos dos Critérios'!$AA$6,IF(Planilha1!J4569='[1]Pesos dos Critérios'!$AB$3,'[1]Pesos dos Critérios'!$AB$6,'[1]Pesos dos Critérios'!$AC$6))</f>
        <v>0.037037037037037</v>
      </c>
      <c r="AE4569" s="5" t="n">
        <f aca="false">IF(O4569="Intervalo 1",'[1]Pesos dos Critérios'!$J$6,IF(Planilha1!O4569="Intervalo 2",'[1]Pesos dos Critérios'!$K$6,IF(Planilha1!O4569="Intervalo 3",'[1]Pesos dos Critérios'!$L$6,'[1]Pesos dos Critérios'!$M$6)))</f>
        <v>0.0277777777777778</v>
      </c>
      <c r="AF4569" s="5" t="n">
        <f aca="false">IF(Q4569="Intervalo 1",'[1]Pesos dos Critérios'!$B$6,IF(Q4569="Intervalo 2",'[1]Pesos dos Critérios'!$C$6,IF(Q4569="Intervalo 3",'[1]Pesos dos Critérios'!$D$6,'[1]Pesos dos Critérios'!$E$6)))</f>
        <v>0.0187704346389545</v>
      </c>
      <c r="AG4569" s="5" t="n">
        <f aca="false">IF(S4569="Intervalo 1",'[1]Pesos dos Critérios'!$F$6,IF(S4569="Intervalo 2",'[1]Pesos dos Critérios'!$G$6,IF(S4569="Intervalo 3",'[1]Pesos dos Critérios'!$H$6,'[1]Pesos dos Critérios'!$I$6)))</f>
        <v>0.0420641601197157</v>
      </c>
      <c r="AH4569" s="5" t="n">
        <f aca="false">IF(U4569="Intervalo 1",'[1]Pesos dos Critérios'!$N$6,IF(U4569="Intervalo 2",'[1]Pesos dos Critérios'!$O$6,IF(U4569="Intervalo 3",'[1]Pesos dos Critérios'!$P$6,'[1]Pesos dos Critérios'!$Q$6)))</f>
        <v>0.0375661375661376</v>
      </c>
      <c r="AI4569" s="5" t="n">
        <f aca="false">IF(AA4569="Intervalo 1",'[1]Pesos dos Critérios'!$R$6,IF(AA4569="Intervalo 2",'[1]Pesos dos Critérios'!$S$6,IF(AA4569="Intervalo 3",'[1]Pesos dos Critérios'!$T$6,'[1]Pesos dos Critérios'!$U$6)))</f>
        <v>0.0546296296296296</v>
      </c>
      <c r="AJ4569" s="5" t="n">
        <f aca="false">SUM(AB4569:AI4569)</f>
        <v>0.256542017328838</v>
      </c>
      <c r="AK4569" s="5" t="n">
        <v>4568</v>
      </c>
      <c r="AM4569" s="1" t="s">
        <v>67</v>
      </c>
    </row>
    <row r="4570" customFormat="false" ht="12.8" hidden="false" customHeight="true" outlineLevel="0" collapsed="false">
      <c r="A4570" s="7" t="n">
        <v>2019</v>
      </c>
      <c r="B4570" s="7" t="s">
        <v>686</v>
      </c>
      <c r="C4570" s="8" t="s">
        <v>205</v>
      </c>
      <c r="D4570" s="7" t="s">
        <v>1186</v>
      </c>
      <c r="E4570" s="7" t="s">
        <v>2511</v>
      </c>
      <c r="F4570" s="7" t="s">
        <v>2513</v>
      </c>
      <c r="G4570" s="7" t="s">
        <v>88</v>
      </c>
      <c r="H4570" s="9" t="n">
        <v>1</v>
      </c>
      <c r="I4570" s="7" t="s">
        <v>1916</v>
      </c>
      <c r="J4570" s="8" t="s">
        <v>86</v>
      </c>
      <c r="K4570" s="10" t="s">
        <v>46</v>
      </c>
      <c r="L4570" s="10" t="s">
        <v>83</v>
      </c>
      <c r="M4570" s="10" t="s">
        <v>56</v>
      </c>
      <c r="N4570" s="10" t="n">
        <v>0.018</v>
      </c>
      <c r="O4570" s="9" t="s">
        <v>49</v>
      </c>
      <c r="P4570" s="11" t="n">
        <v>0.208</v>
      </c>
      <c r="Q4570" s="8" t="s">
        <v>57</v>
      </c>
      <c r="R4570" s="11" t="n">
        <v>0.008</v>
      </c>
      <c r="S4570" s="8" t="s">
        <v>49</v>
      </c>
      <c r="T4570" s="11" t="n">
        <v>109</v>
      </c>
      <c r="U4570" s="8" t="s">
        <v>49</v>
      </c>
      <c r="V4570" s="11" t="n">
        <v>7.6</v>
      </c>
      <c r="W4570" s="11" t="n">
        <v>9.3</v>
      </c>
      <c r="X4570" s="11" t="n">
        <v>11.3</v>
      </c>
      <c r="Y4570" s="11" t="n">
        <v>13.6</v>
      </c>
      <c r="Z4570" s="11" t="n">
        <v>1.8</v>
      </c>
      <c r="AA4570" s="8" t="s">
        <v>57</v>
      </c>
      <c r="AB4570" s="5" t="n">
        <f aca="false">IF(C4570='[1]Pesos dos Critérios'!$V$3,'[1]Pesos dos Critérios'!$V$6,IF(Planilha1!C4570='[1]Pesos dos Critérios'!$W$3,'[1]Pesos dos Critérios'!$W$6,IF(Planilha1!C4570='[1]Pesos dos Critérios'!$X$3,'[1]Pesos dos Critérios'!$X$6,IF(Planilha1!C4570='[1]Pesos dos Critérios'!$Y$3,'[1]Pesos dos Critérios'!$Y$6,'[1]Pesos dos Critérios'!$Z$6))))</f>
        <v>0.0218518518518519</v>
      </c>
      <c r="AC4570" s="5" t="n">
        <f aca="false">IF(H4570=1,'[1]Pesos dos Critérios'!$AD$6,IF(Planilha1!H4570=2,'[1]Pesos dos Critérios'!$AE$6,IF(Planilha1!H4570=3,'[1]Pesos dos Critérios'!$AF$6,IF(Planilha1!H4570=4,'[1]Pesos dos Critérios'!$AG$6,'[1]Pesos dos Critérios'!$AH$6))))</f>
        <v>0.0168449887077338</v>
      </c>
      <c r="AD4570" s="5" t="n">
        <f aca="false">IF(J4570='[1]Pesos dos Critérios'!$AA$3,'[1]Pesos dos Critérios'!$AA$6,IF(Planilha1!J4570='[1]Pesos dos Critérios'!$AB$3,'[1]Pesos dos Critérios'!$AB$6,'[1]Pesos dos Critérios'!$AC$6))</f>
        <v>0.037037037037037</v>
      </c>
      <c r="AE4570" s="5" t="n">
        <f aca="false">IF(O4570="Intervalo 1",'[1]Pesos dos Critérios'!$J$6,IF(Planilha1!O4570="Intervalo 2",'[1]Pesos dos Critérios'!$K$6,IF(Planilha1!O4570="Intervalo 3",'[1]Pesos dos Critérios'!$L$6,'[1]Pesos dos Critérios'!$M$6)))</f>
        <v>0.0277777777777778</v>
      </c>
      <c r="AF4570" s="5" t="n">
        <f aca="false">IF(Q4570="Intervalo 1",'[1]Pesos dos Critérios'!$B$6,IF(Q4570="Intervalo 2",'[1]Pesos dos Critérios'!$C$6,IF(Q4570="Intervalo 3",'[1]Pesos dos Critérios'!$D$6,'[1]Pesos dos Critérios'!$E$6)))</f>
        <v>0.0187704346389545</v>
      </c>
      <c r="AG4570" s="5" t="n">
        <f aca="false">IF(S4570="Intervalo 1",'[1]Pesos dos Critérios'!$F$6,IF(S4570="Intervalo 2",'[1]Pesos dos Critérios'!$G$6,IF(S4570="Intervalo 3",'[1]Pesos dos Critérios'!$H$6,'[1]Pesos dos Critérios'!$I$6)))</f>
        <v>0.0420641601197157</v>
      </c>
      <c r="AH4570" s="5" t="n">
        <f aca="false">IF(U4570="Intervalo 1",'[1]Pesos dos Critérios'!$N$6,IF(U4570="Intervalo 2",'[1]Pesos dos Critérios'!$O$6,IF(U4570="Intervalo 3",'[1]Pesos dos Critérios'!$P$6,'[1]Pesos dos Critérios'!$Q$6)))</f>
        <v>0.0375661375661376</v>
      </c>
      <c r="AI4570" s="5" t="n">
        <f aca="false">IF(AA4570="Intervalo 1",'[1]Pesos dos Critérios'!$R$6,IF(AA4570="Intervalo 2",'[1]Pesos dos Critérios'!$S$6,IF(AA4570="Intervalo 3",'[1]Pesos dos Critérios'!$T$6,'[1]Pesos dos Critérios'!$U$6)))</f>
        <v>0.0546296296296296</v>
      </c>
      <c r="AJ4570" s="5" t="n">
        <f aca="false">SUM(AB4570:AI4570)</f>
        <v>0.256542017328838</v>
      </c>
      <c r="AK4570" s="5" t="n">
        <v>4569</v>
      </c>
      <c r="AM4570" s="1" t="s">
        <v>67</v>
      </c>
    </row>
    <row r="4571" customFormat="false" ht="12.8" hidden="false" customHeight="true" outlineLevel="0" collapsed="false">
      <c r="A4571" s="7" t="n">
        <v>2019</v>
      </c>
      <c r="B4571" s="7" t="s">
        <v>686</v>
      </c>
      <c r="C4571" s="8" t="s">
        <v>205</v>
      </c>
      <c r="D4571" s="7" t="s">
        <v>598</v>
      </c>
      <c r="E4571" s="7" t="s">
        <v>1413</v>
      </c>
      <c r="F4571" s="7" t="s">
        <v>1080</v>
      </c>
      <c r="G4571" s="7" t="s">
        <v>224</v>
      </c>
      <c r="H4571" s="9" t="n">
        <v>2</v>
      </c>
      <c r="I4571" s="7" t="s">
        <v>1911</v>
      </c>
      <c r="J4571" s="8" t="s">
        <v>45</v>
      </c>
      <c r="K4571" s="10" t="s">
        <v>46</v>
      </c>
      <c r="L4571" s="10" t="s">
        <v>83</v>
      </c>
      <c r="M4571" s="10" t="s">
        <v>56</v>
      </c>
      <c r="N4571" s="10" t="n">
        <v>0.019</v>
      </c>
      <c r="O4571" s="9" t="s">
        <v>49</v>
      </c>
      <c r="P4571" s="11" t="n">
        <v>0.196</v>
      </c>
      <c r="Q4571" s="8" t="s">
        <v>57</v>
      </c>
      <c r="R4571" s="11" t="n">
        <v>0.038</v>
      </c>
      <c r="S4571" s="8" t="s">
        <v>50</v>
      </c>
      <c r="T4571" s="11" t="n">
        <v>118</v>
      </c>
      <c r="U4571" s="8" t="s">
        <v>57</v>
      </c>
      <c r="V4571" s="11" t="n">
        <v>7.1</v>
      </c>
      <c r="W4571" s="11" t="n">
        <v>9.2</v>
      </c>
      <c r="X4571" s="11" t="n">
        <v>10.2</v>
      </c>
      <c r="Y4571" s="11" t="n">
        <v>13.4</v>
      </c>
      <c r="Z4571" s="11" t="n">
        <v>1.91</v>
      </c>
      <c r="AA4571" s="8" t="s">
        <v>57</v>
      </c>
      <c r="AB4571" s="5" t="n">
        <f aca="false">IF(C4571='[1]Pesos dos Critérios'!$V$3,'[1]Pesos dos Critérios'!$V$6,IF(Planilha1!C4571='[1]Pesos dos Critérios'!$W$3,'[1]Pesos dos Critérios'!$W$6,IF(Planilha1!C4571='[1]Pesos dos Critérios'!$X$3,'[1]Pesos dos Critérios'!$X$6,IF(Planilha1!C4571='[1]Pesos dos Critérios'!$Y$3,'[1]Pesos dos Critérios'!$Y$6,'[1]Pesos dos Critérios'!$Z$6))))</f>
        <v>0.0218518518518519</v>
      </c>
      <c r="AC4571" s="5" t="n">
        <f aca="false">IF(H4571=1,'[1]Pesos dos Critérios'!$AD$6,IF(Planilha1!H4571=2,'[1]Pesos dos Critérios'!$AE$6,IF(Planilha1!H4571=3,'[1]Pesos dos Critérios'!$AF$6,IF(Planilha1!H4571=4,'[1]Pesos dos Critérios'!$AG$6,'[1]Pesos dos Critérios'!$AH$6))))</f>
        <v>0.0136890596694518</v>
      </c>
      <c r="AD4571" s="5" t="n">
        <f aca="false">IF(J4571='[1]Pesos dos Critérios'!$AA$3,'[1]Pesos dos Critérios'!$AA$6,IF(Planilha1!J4571='[1]Pesos dos Critérios'!$AB$3,'[1]Pesos dos Critérios'!$AB$6,'[1]Pesos dos Critérios'!$AC$6))</f>
        <v>0.037037037037037</v>
      </c>
      <c r="AE4571" s="5" t="n">
        <f aca="false">IF(O4571="Intervalo 1",'[1]Pesos dos Critérios'!$J$6,IF(Planilha1!O4571="Intervalo 2",'[1]Pesos dos Critérios'!$K$6,IF(Planilha1!O4571="Intervalo 3",'[1]Pesos dos Critérios'!$L$6,'[1]Pesos dos Critérios'!$M$6)))</f>
        <v>0.0277777777777778</v>
      </c>
      <c r="AF4571" s="5" t="n">
        <f aca="false">IF(Q4571="Intervalo 1",'[1]Pesos dos Critérios'!$B$6,IF(Q4571="Intervalo 2",'[1]Pesos dos Critérios'!$C$6,IF(Q4571="Intervalo 3",'[1]Pesos dos Critérios'!$D$6,'[1]Pesos dos Critérios'!$E$6)))</f>
        <v>0.0187704346389545</v>
      </c>
      <c r="AG4571" s="5" t="n">
        <f aca="false">IF(S4571="Intervalo 1",'[1]Pesos dos Critérios'!$F$6,IF(S4571="Intervalo 2",'[1]Pesos dos Critérios'!$G$6,IF(S4571="Intervalo 3",'[1]Pesos dos Critérios'!$H$6,'[1]Pesos dos Critérios'!$I$6)))</f>
        <v>0.00942293303404415</v>
      </c>
      <c r="AH4571" s="5" t="n">
        <f aca="false">IF(U4571="Intervalo 1",'[1]Pesos dos Critérios'!$N$6,IF(U4571="Intervalo 2",'[1]Pesos dos Critérios'!$O$6,IF(U4571="Intervalo 3",'[1]Pesos dos Critérios'!$P$6,'[1]Pesos dos Critérios'!$Q$6)))</f>
        <v>0.032010582010582</v>
      </c>
      <c r="AI4571" s="5" t="n">
        <f aca="false">IF(AA4571="Intervalo 1",'[1]Pesos dos Critérios'!$R$6,IF(AA4571="Intervalo 2",'[1]Pesos dos Critérios'!$S$6,IF(AA4571="Intervalo 3",'[1]Pesos dos Critérios'!$T$6,'[1]Pesos dos Critérios'!$U$6)))</f>
        <v>0.0546296296296296</v>
      </c>
      <c r="AJ4571" s="5" t="n">
        <f aca="false">SUM(AB4571:AI4571)</f>
        <v>0.215189305649329</v>
      </c>
      <c r="AK4571" s="5" t="n">
        <v>4570</v>
      </c>
      <c r="AM4571" s="1" t="s">
        <v>96</v>
      </c>
    </row>
    <row r="4572" customFormat="false" ht="12.8" hidden="false" customHeight="true" outlineLevel="0" collapsed="false">
      <c r="A4572" s="7" t="n">
        <v>2019</v>
      </c>
      <c r="B4572" s="7" t="s">
        <v>686</v>
      </c>
      <c r="C4572" s="8" t="s">
        <v>205</v>
      </c>
      <c r="D4572" s="7" t="s">
        <v>598</v>
      </c>
      <c r="E4572" s="7" t="s">
        <v>1413</v>
      </c>
      <c r="F4572" s="7" t="s">
        <v>2037</v>
      </c>
      <c r="G4572" s="7" t="s">
        <v>224</v>
      </c>
      <c r="H4572" s="9" t="n">
        <v>2</v>
      </c>
      <c r="I4572" s="7" t="s">
        <v>219</v>
      </c>
      <c r="J4572" s="8" t="s">
        <v>86</v>
      </c>
      <c r="K4572" s="10" t="s">
        <v>46</v>
      </c>
      <c r="L4572" s="10" t="s">
        <v>83</v>
      </c>
      <c r="M4572" s="10" t="s">
        <v>56</v>
      </c>
      <c r="N4572" s="10" t="n">
        <v>0.02</v>
      </c>
      <c r="O4572" s="9" t="s">
        <v>49</v>
      </c>
      <c r="P4572" s="11" t="n">
        <v>0.177</v>
      </c>
      <c r="Q4572" s="8" t="s">
        <v>57</v>
      </c>
      <c r="R4572" s="11" t="n">
        <v>0.022</v>
      </c>
      <c r="S4572" s="8" t="s">
        <v>58</v>
      </c>
      <c r="T4572" s="11" t="n">
        <v>116</v>
      </c>
      <c r="U4572" s="8" t="s">
        <v>57</v>
      </c>
      <c r="V4572" s="11" t="n">
        <v>7.2</v>
      </c>
      <c r="W4572" s="11" t="n">
        <v>8.9</v>
      </c>
      <c r="X4572" s="11" t="n">
        <v>10.5</v>
      </c>
      <c r="Y4572" s="11" t="n">
        <v>13</v>
      </c>
      <c r="Z4572" s="11" t="n">
        <v>1.91</v>
      </c>
      <c r="AA4572" s="8" t="s">
        <v>57</v>
      </c>
      <c r="AB4572" s="5" t="n">
        <f aca="false">IF(C4572='[1]Pesos dos Critérios'!$V$3,'[1]Pesos dos Critérios'!$V$6,IF(Planilha1!C4572='[1]Pesos dos Critérios'!$W$3,'[1]Pesos dos Critérios'!$W$6,IF(Planilha1!C4572='[1]Pesos dos Critérios'!$X$3,'[1]Pesos dos Critérios'!$X$6,IF(Planilha1!C4572='[1]Pesos dos Critérios'!$Y$3,'[1]Pesos dos Critérios'!$Y$6,'[1]Pesos dos Critérios'!$Z$6))))</f>
        <v>0.0218518518518519</v>
      </c>
      <c r="AC4572" s="5" t="n">
        <f aca="false">IF(H4572=1,'[1]Pesos dos Critérios'!$AD$6,IF(Planilha1!H4572=2,'[1]Pesos dos Critérios'!$AE$6,IF(Planilha1!H4572=3,'[1]Pesos dos Critérios'!$AF$6,IF(Planilha1!H4572=4,'[1]Pesos dos Critérios'!$AG$6,'[1]Pesos dos Critérios'!$AH$6))))</f>
        <v>0.0136890596694518</v>
      </c>
      <c r="AD4572" s="5" t="n">
        <f aca="false">IF(J4572='[1]Pesos dos Critérios'!$AA$3,'[1]Pesos dos Critérios'!$AA$6,IF(Planilha1!J4572='[1]Pesos dos Critérios'!$AB$3,'[1]Pesos dos Critérios'!$AB$6,'[1]Pesos dos Critérios'!$AC$6))</f>
        <v>0.037037037037037</v>
      </c>
      <c r="AE4572" s="5" t="n">
        <f aca="false">IF(O4572="Intervalo 1",'[1]Pesos dos Critérios'!$J$6,IF(Planilha1!O4572="Intervalo 2",'[1]Pesos dos Critérios'!$K$6,IF(Planilha1!O4572="Intervalo 3",'[1]Pesos dos Critérios'!$L$6,'[1]Pesos dos Critérios'!$M$6)))</f>
        <v>0.0277777777777778</v>
      </c>
      <c r="AF4572" s="5" t="n">
        <f aca="false">IF(Q4572="Intervalo 1",'[1]Pesos dos Critérios'!$B$6,IF(Q4572="Intervalo 2",'[1]Pesos dos Critérios'!$C$6,IF(Q4572="Intervalo 3",'[1]Pesos dos Critérios'!$D$6,'[1]Pesos dos Critérios'!$E$6)))</f>
        <v>0.0187704346389545</v>
      </c>
      <c r="AG4572" s="5" t="n">
        <f aca="false">IF(S4572="Intervalo 1",'[1]Pesos dos Critérios'!$F$6,IF(S4572="Intervalo 2",'[1]Pesos dos Critérios'!$G$6,IF(S4572="Intervalo 3",'[1]Pesos dos Critérios'!$H$6,'[1]Pesos dos Critérios'!$I$6)))</f>
        <v>0.0198746726524504</v>
      </c>
      <c r="AH4572" s="5" t="n">
        <f aca="false">IF(U4572="Intervalo 1",'[1]Pesos dos Critérios'!$N$6,IF(U4572="Intervalo 2",'[1]Pesos dos Critérios'!$O$6,IF(U4572="Intervalo 3",'[1]Pesos dos Critérios'!$P$6,'[1]Pesos dos Critérios'!$Q$6)))</f>
        <v>0.032010582010582</v>
      </c>
      <c r="AI4572" s="5" t="n">
        <f aca="false">IF(AA4572="Intervalo 1",'[1]Pesos dos Critérios'!$R$6,IF(AA4572="Intervalo 2",'[1]Pesos dos Critérios'!$S$6,IF(AA4572="Intervalo 3",'[1]Pesos dos Critérios'!$T$6,'[1]Pesos dos Critérios'!$U$6)))</f>
        <v>0.0546296296296296</v>
      </c>
      <c r="AJ4572" s="5" t="n">
        <f aca="false">SUM(AB4572:AI4572)</f>
        <v>0.225641045267735</v>
      </c>
      <c r="AK4572" s="5" t="n">
        <v>4571</v>
      </c>
      <c r="AM4572" s="1" t="s">
        <v>60</v>
      </c>
    </row>
    <row r="4573" customFormat="false" ht="12.8" hidden="false" customHeight="true" outlineLevel="0" collapsed="false">
      <c r="A4573" s="7" t="n">
        <v>2019</v>
      </c>
      <c r="B4573" s="7" t="s">
        <v>686</v>
      </c>
      <c r="C4573" s="8" t="s">
        <v>205</v>
      </c>
      <c r="D4573" s="7" t="s">
        <v>598</v>
      </c>
      <c r="E4573" s="7" t="s">
        <v>1413</v>
      </c>
      <c r="F4573" s="7" t="s">
        <v>1735</v>
      </c>
      <c r="G4573" s="7" t="s">
        <v>2038</v>
      </c>
      <c r="H4573" s="9" t="n">
        <v>1</v>
      </c>
      <c r="I4573" s="7" t="s">
        <v>219</v>
      </c>
      <c r="J4573" s="8" t="s">
        <v>86</v>
      </c>
      <c r="K4573" s="10" t="s">
        <v>46</v>
      </c>
      <c r="L4573" s="10" t="s">
        <v>83</v>
      </c>
      <c r="M4573" s="10" t="s">
        <v>48</v>
      </c>
      <c r="N4573" s="10" t="n">
        <v>0.006</v>
      </c>
      <c r="O4573" s="9" t="s">
        <v>49</v>
      </c>
      <c r="P4573" s="11" t="n">
        <v>0.142</v>
      </c>
      <c r="Q4573" s="8" t="s">
        <v>57</v>
      </c>
      <c r="R4573" s="11" t="n">
        <v>0.007</v>
      </c>
      <c r="S4573" s="8" t="s">
        <v>49</v>
      </c>
      <c r="T4573" s="11" t="n">
        <v>104</v>
      </c>
      <c r="U4573" s="8" t="s">
        <v>49</v>
      </c>
      <c r="V4573" s="11" t="n">
        <v>8.26</v>
      </c>
      <c r="W4573" s="11" t="n">
        <v>10.08</v>
      </c>
      <c r="X4573" s="11" t="n">
        <v>11.8</v>
      </c>
      <c r="Y4573" s="11" t="n">
        <v>14.4</v>
      </c>
      <c r="Z4573" s="11" t="n">
        <v>1.68</v>
      </c>
      <c r="AA4573" s="8" t="s">
        <v>49</v>
      </c>
      <c r="AB4573" s="5" t="n">
        <f aca="false">IF(C4573='[1]Pesos dos Critérios'!$V$3,'[1]Pesos dos Critérios'!$V$6,IF(Planilha1!C4573='[1]Pesos dos Critérios'!$W$3,'[1]Pesos dos Critérios'!$W$6,IF(Planilha1!C4573='[1]Pesos dos Critérios'!$X$3,'[1]Pesos dos Critérios'!$X$6,IF(Planilha1!C4573='[1]Pesos dos Critérios'!$Y$3,'[1]Pesos dos Critérios'!$Y$6,'[1]Pesos dos Critérios'!$Z$6))))</f>
        <v>0.0218518518518519</v>
      </c>
      <c r="AC4573" s="5" t="n">
        <f aca="false">IF(H4573=1,'[1]Pesos dos Critérios'!$AD$6,IF(Planilha1!H4573=2,'[1]Pesos dos Critérios'!$AE$6,IF(Planilha1!H4573=3,'[1]Pesos dos Critérios'!$AF$6,IF(Planilha1!H4573=4,'[1]Pesos dos Critérios'!$AG$6,'[1]Pesos dos Critérios'!$AH$6))))</f>
        <v>0.0168449887077338</v>
      </c>
      <c r="AD4573" s="5" t="n">
        <f aca="false">IF(J4573='[1]Pesos dos Critérios'!$AA$3,'[1]Pesos dos Critérios'!$AA$6,IF(Planilha1!J4573='[1]Pesos dos Critérios'!$AB$3,'[1]Pesos dos Critérios'!$AB$6,'[1]Pesos dos Critérios'!$AC$6))</f>
        <v>0.037037037037037</v>
      </c>
      <c r="AE4573" s="5" t="n">
        <f aca="false">IF(O4573="Intervalo 1",'[1]Pesos dos Critérios'!$J$6,IF(Planilha1!O4573="Intervalo 2",'[1]Pesos dos Critérios'!$K$6,IF(Planilha1!O4573="Intervalo 3",'[1]Pesos dos Critérios'!$L$6,'[1]Pesos dos Critérios'!$M$6)))</f>
        <v>0.0277777777777778</v>
      </c>
      <c r="AF4573" s="5" t="n">
        <f aca="false">IF(Q4573="Intervalo 1",'[1]Pesos dos Critérios'!$B$6,IF(Q4573="Intervalo 2",'[1]Pesos dos Critérios'!$C$6,IF(Q4573="Intervalo 3",'[1]Pesos dos Critérios'!$D$6,'[1]Pesos dos Critérios'!$E$6)))</f>
        <v>0.0187704346389545</v>
      </c>
      <c r="AG4573" s="5" t="n">
        <f aca="false">IF(S4573="Intervalo 1",'[1]Pesos dos Critérios'!$F$6,IF(S4573="Intervalo 2",'[1]Pesos dos Critérios'!$G$6,IF(S4573="Intervalo 3",'[1]Pesos dos Critérios'!$H$6,'[1]Pesos dos Critérios'!$I$6)))</f>
        <v>0.0420641601197157</v>
      </c>
      <c r="AH4573" s="5" t="n">
        <f aca="false">IF(U4573="Intervalo 1",'[1]Pesos dos Critérios'!$N$6,IF(U4573="Intervalo 2",'[1]Pesos dos Critérios'!$O$6,IF(U4573="Intervalo 3",'[1]Pesos dos Critérios'!$P$6,'[1]Pesos dos Critérios'!$Q$6)))</f>
        <v>0.0375661375661376</v>
      </c>
      <c r="AI4573" s="5" t="n">
        <f aca="false">IF(AA4573="Intervalo 1",'[1]Pesos dos Critérios'!$R$6,IF(AA4573="Intervalo 2",'[1]Pesos dos Critérios'!$S$6,IF(AA4573="Intervalo 3",'[1]Pesos dos Critérios'!$T$6,'[1]Pesos dos Critérios'!$U$6)))</f>
        <v>0.0768518518518519</v>
      </c>
      <c r="AJ4573" s="5" t="n">
        <f aca="false">SUM(AB4573:AI4573)</f>
        <v>0.27876423955106</v>
      </c>
      <c r="AK4573" s="5" t="n">
        <v>4572</v>
      </c>
      <c r="AM4573" s="1" t="s">
        <v>52</v>
      </c>
    </row>
    <row r="4574" customFormat="false" ht="12.8" hidden="false" customHeight="true" outlineLevel="0" collapsed="false">
      <c r="A4574" s="7" t="n">
        <v>2019</v>
      </c>
      <c r="B4574" s="7" t="s">
        <v>686</v>
      </c>
      <c r="C4574" s="8" t="s">
        <v>205</v>
      </c>
      <c r="D4574" s="7" t="s">
        <v>598</v>
      </c>
      <c r="E4574" s="7" t="s">
        <v>1413</v>
      </c>
      <c r="F4574" s="7" t="s">
        <v>1414</v>
      </c>
      <c r="G4574" s="7" t="s">
        <v>2038</v>
      </c>
      <c r="H4574" s="9" t="n">
        <v>1</v>
      </c>
      <c r="I4574" s="7" t="s">
        <v>1911</v>
      </c>
      <c r="J4574" s="8" t="s">
        <v>45</v>
      </c>
      <c r="K4574" s="10" t="s">
        <v>46</v>
      </c>
      <c r="L4574" s="10" t="s">
        <v>83</v>
      </c>
      <c r="M4574" s="10" t="s">
        <v>48</v>
      </c>
      <c r="N4574" s="10" t="n">
        <v>0.008</v>
      </c>
      <c r="O4574" s="9" t="s">
        <v>49</v>
      </c>
      <c r="P4574" s="11" t="n">
        <v>0.189</v>
      </c>
      <c r="Q4574" s="8" t="s">
        <v>57</v>
      </c>
      <c r="R4574" s="11" t="n">
        <v>0.007</v>
      </c>
      <c r="S4574" s="8" t="s">
        <v>49</v>
      </c>
      <c r="T4574" s="11" t="n">
        <v>110</v>
      </c>
      <c r="U4574" s="8" t="s">
        <v>49</v>
      </c>
      <c r="V4574" s="11" t="n">
        <v>7.84</v>
      </c>
      <c r="W4574" s="11" t="n">
        <v>9.59</v>
      </c>
      <c r="X4574" s="11" t="n">
        <v>11.2</v>
      </c>
      <c r="Y4574" s="11" t="n">
        <v>13.7</v>
      </c>
      <c r="Z4574" s="11" t="n">
        <v>1.78</v>
      </c>
      <c r="AA4574" s="8" t="s">
        <v>49</v>
      </c>
      <c r="AB4574" s="5" t="n">
        <f aca="false">IF(C4574='[1]Pesos dos Critérios'!$V$3,'[1]Pesos dos Critérios'!$V$6,IF(Planilha1!C4574='[1]Pesos dos Critérios'!$W$3,'[1]Pesos dos Critérios'!$W$6,IF(Planilha1!C4574='[1]Pesos dos Critérios'!$X$3,'[1]Pesos dos Critérios'!$X$6,IF(Planilha1!C4574='[1]Pesos dos Critérios'!$Y$3,'[1]Pesos dos Critérios'!$Y$6,'[1]Pesos dos Critérios'!$Z$6))))</f>
        <v>0.0218518518518519</v>
      </c>
      <c r="AC4574" s="5" t="n">
        <f aca="false">IF(H4574=1,'[1]Pesos dos Critérios'!$AD$6,IF(Planilha1!H4574=2,'[1]Pesos dos Critérios'!$AE$6,IF(Planilha1!H4574=3,'[1]Pesos dos Critérios'!$AF$6,IF(Planilha1!H4574=4,'[1]Pesos dos Critérios'!$AG$6,'[1]Pesos dos Critérios'!$AH$6))))</f>
        <v>0.0168449887077338</v>
      </c>
      <c r="AD4574" s="5" t="n">
        <f aca="false">IF(J4574='[1]Pesos dos Critérios'!$AA$3,'[1]Pesos dos Critérios'!$AA$6,IF(Planilha1!J4574='[1]Pesos dos Critérios'!$AB$3,'[1]Pesos dos Critérios'!$AB$6,'[1]Pesos dos Critérios'!$AC$6))</f>
        <v>0.037037037037037</v>
      </c>
      <c r="AE4574" s="5" t="n">
        <f aca="false">IF(O4574="Intervalo 1",'[1]Pesos dos Critérios'!$J$6,IF(Planilha1!O4574="Intervalo 2",'[1]Pesos dos Critérios'!$K$6,IF(Planilha1!O4574="Intervalo 3",'[1]Pesos dos Critérios'!$L$6,'[1]Pesos dos Critérios'!$M$6)))</f>
        <v>0.0277777777777778</v>
      </c>
      <c r="AF4574" s="5" t="n">
        <f aca="false">IF(Q4574="Intervalo 1",'[1]Pesos dos Critérios'!$B$6,IF(Q4574="Intervalo 2",'[1]Pesos dos Critérios'!$C$6,IF(Q4574="Intervalo 3",'[1]Pesos dos Critérios'!$D$6,'[1]Pesos dos Critérios'!$E$6)))</f>
        <v>0.0187704346389545</v>
      </c>
      <c r="AG4574" s="5" t="n">
        <f aca="false">IF(S4574="Intervalo 1",'[1]Pesos dos Critérios'!$F$6,IF(S4574="Intervalo 2",'[1]Pesos dos Critérios'!$G$6,IF(S4574="Intervalo 3",'[1]Pesos dos Critérios'!$H$6,'[1]Pesos dos Critérios'!$I$6)))</f>
        <v>0.0420641601197157</v>
      </c>
      <c r="AH4574" s="5" t="n">
        <f aca="false">IF(U4574="Intervalo 1",'[1]Pesos dos Critérios'!$N$6,IF(U4574="Intervalo 2",'[1]Pesos dos Critérios'!$O$6,IF(U4574="Intervalo 3",'[1]Pesos dos Critérios'!$P$6,'[1]Pesos dos Critérios'!$Q$6)))</f>
        <v>0.0375661375661376</v>
      </c>
      <c r="AI4574" s="5" t="n">
        <f aca="false">IF(AA4574="Intervalo 1",'[1]Pesos dos Critérios'!$R$6,IF(AA4574="Intervalo 2",'[1]Pesos dos Critérios'!$S$6,IF(AA4574="Intervalo 3",'[1]Pesos dos Critérios'!$T$6,'[1]Pesos dos Critérios'!$U$6)))</f>
        <v>0.0768518518518519</v>
      </c>
      <c r="AJ4574" s="5" t="n">
        <f aca="false">SUM(AB4574:AI4574)</f>
        <v>0.27876423955106</v>
      </c>
      <c r="AK4574" s="5" t="n">
        <v>4573</v>
      </c>
      <c r="AM4574" s="1" t="s">
        <v>52</v>
      </c>
    </row>
    <row r="4575" customFormat="false" ht="12.8" hidden="false" customHeight="true" outlineLevel="0" collapsed="false">
      <c r="A4575" s="7" t="n">
        <v>2019</v>
      </c>
      <c r="B4575" s="7" t="s">
        <v>686</v>
      </c>
      <c r="C4575" s="8" t="s">
        <v>205</v>
      </c>
      <c r="D4575" s="7" t="s">
        <v>89</v>
      </c>
      <c r="E4575" s="7" t="s">
        <v>1410</v>
      </c>
      <c r="F4575" s="7" t="s">
        <v>2052</v>
      </c>
      <c r="G4575" s="7" t="s">
        <v>224</v>
      </c>
      <c r="H4575" s="9" t="n">
        <v>2</v>
      </c>
      <c r="I4575" s="7" t="s">
        <v>1949</v>
      </c>
      <c r="J4575" s="8" t="s">
        <v>239</v>
      </c>
      <c r="K4575" s="10" t="s">
        <v>46</v>
      </c>
      <c r="L4575" s="10" t="s">
        <v>83</v>
      </c>
      <c r="M4575" s="10" t="s">
        <v>56</v>
      </c>
      <c r="N4575" s="10" t="n">
        <v>0.014</v>
      </c>
      <c r="O4575" s="9" t="s">
        <v>49</v>
      </c>
      <c r="P4575" s="11" t="n">
        <v>0.289</v>
      </c>
      <c r="Q4575" s="8" t="s">
        <v>58</v>
      </c>
      <c r="R4575" s="11" t="n">
        <v>0.004</v>
      </c>
      <c r="S4575" s="8" t="s">
        <v>49</v>
      </c>
      <c r="T4575" s="11" t="n">
        <v>123</v>
      </c>
      <c r="U4575" s="8" t="s">
        <v>57</v>
      </c>
      <c r="V4575" s="11" t="n">
        <v>6.7</v>
      </c>
      <c r="W4575" s="11" t="n">
        <v>9.2</v>
      </c>
      <c r="X4575" s="11" t="n">
        <v>9.7</v>
      </c>
      <c r="Y4575" s="11" t="n">
        <v>13</v>
      </c>
      <c r="Z4575" s="11" t="n">
        <v>2</v>
      </c>
      <c r="AA4575" s="8" t="s">
        <v>57</v>
      </c>
      <c r="AB4575" s="5" t="n">
        <f aca="false">IF(C4575='[1]Pesos dos Critérios'!$V$3,'[1]Pesos dos Critérios'!$V$6,IF(Planilha1!C4575='[1]Pesos dos Critérios'!$W$3,'[1]Pesos dos Critérios'!$W$6,IF(Planilha1!C4575='[1]Pesos dos Critérios'!$X$3,'[1]Pesos dos Critérios'!$X$6,IF(Planilha1!C4575='[1]Pesos dos Critérios'!$Y$3,'[1]Pesos dos Critérios'!$Y$6,'[1]Pesos dos Critérios'!$Z$6))))</f>
        <v>0.0218518518518519</v>
      </c>
      <c r="AC4575" s="5" t="n">
        <f aca="false">IF(H4575=1,'[1]Pesos dos Critérios'!$AD$6,IF(Planilha1!H4575=2,'[1]Pesos dos Critérios'!$AE$6,IF(Planilha1!H4575=3,'[1]Pesos dos Critérios'!$AF$6,IF(Planilha1!H4575=4,'[1]Pesos dos Critérios'!$AG$6,'[1]Pesos dos Critérios'!$AH$6))))</f>
        <v>0.0136890596694518</v>
      </c>
      <c r="AD4575" s="5" t="n">
        <f aca="false">IF(J4575='[1]Pesos dos Critérios'!$AA$3,'[1]Pesos dos Critérios'!$AA$6,IF(Planilha1!J4575='[1]Pesos dos Critérios'!$AB$3,'[1]Pesos dos Critérios'!$AB$6,'[1]Pesos dos Critérios'!$AC$6))</f>
        <v>0.037037037037037</v>
      </c>
      <c r="AE4575" s="5" t="n">
        <f aca="false">IF(O4575="Intervalo 1",'[1]Pesos dos Critérios'!$J$6,IF(Planilha1!O4575="Intervalo 2",'[1]Pesos dos Critérios'!$K$6,IF(Planilha1!O4575="Intervalo 3",'[1]Pesos dos Critérios'!$L$6,'[1]Pesos dos Critérios'!$M$6)))</f>
        <v>0.0277777777777778</v>
      </c>
      <c r="AF4575" s="5" t="n">
        <f aca="false">IF(Q4575="Intervalo 1",'[1]Pesos dos Critérios'!$B$6,IF(Q4575="Intervalo 2",'[1]Pesos dos Critérios'!$C$6,IF(Q4575="Intervalo 3",'[1]Pesos dos Critérios'!$D$6,'[1]Pesos dos Critérios'!$E$6)))</f>
        <v>0.0125041257015435</v>
      </c>
      <c r="AG4575" s="5" t="n">
        <f aca="false">IF(S4575="Intervalo 1",'[1]Pesos dos Critérios'!$F$6,IF(S4575="Intervalo 2",'[1]Pesos dos Critérios'!$G$6,IF(S4575="Intervalo 3",'[1]Pesos dos Critérios'!$H$6,'[1]Pesos dos Critérios'!$I$6)))</f>
        <v>0.0420641601197157</v>
      </c>
      <c r="AH4575" s="5" t="n">
        <f aca="false">IF(U4575="Intervalo 1",'[1]Pesos dos Critérios'!$N$6,IF(U4575="Intervalo 2",'[1]Pesos dos Critérios'!$O$6,IF(U4575="Intervalo 3",'[1]Pesos dos Critérios'!$P$6,'[1]Pesos dos Critérios'!$Q$6)))</f>
        <v>0.032010582010582</v>
      </c>
      <c r="AI4575" s="5" t="n">
        <f aca="false">IF(AA4575="Intervalo 1",'[1]Pesos dos Critérios'!$R$6,IF(AA4575="Intervalo 2",'[1]Pesos dos Critérios'!$S$6,IF(AA4575="Intervalo 3",'[1]Pesos dos Critérios'!$T$6,'[1]Pesos dos Critérios'!$U$6)))</f>
        <v>0.0546296296296296</v>
      </c>
      <c r="AJ4575" s="5" t="n">
        <f aca="false">SUM(AB4575:AI4575)</f>
        <v>0.241564223797589</v>
      </c>
      <c r="AK4575" s="5" t="n">
        <v>4574</v>
      </c>
      <c r="AM4575" s="1" t="s">
        <v>60</v>
      </c>
    </row>
    <row r="4576" customFormat="false" ht="12.8" hidden="false" customHeight="true" outlineLevel="0" collapsed="false">
      <c r="A4576" s="7" t="n">
        <v>2019</v>
      </c>
      <c r="B4576" s="7" t="s">
        <v>686</v>
      </c>
      <c r="C4576" s="8" t="s">
        <v>205</v>
      </c>
      <c r="D4576" s="7" t="s">
        <v>89</v>
      </c>
      <c r="E4576" s="7" t="s">
        <v>1411</v>
      </c>
      <c r="F4576" s="7" t="s">
        <v>134</v>
      </c>
      <c r="G4576" s="7" t="s">
        <v>123</v>
      </c>
      <c r="H4576" s="9" t="n">
        <v>2</v>
      </c>
      <c r="I4576" s="7" t="s">
        <v>1949</v>
      </c>
      <c r="J4576" s="8" t="s">
        <v>239</v>
      </c>
      <c r="K4576" s="10" t="s">
        <v>46</v>
      </c>
      <c r="L4576" s="10" t="s">
        <v>47</v>
      </c>
      <c r="M4576" s="10" t="s">
        <v>56</v>
      </c>
      <c r="N4576" s="10" t="n">
        <v>0.025</v>
      </c>
      <c r="O4576" s="9" t="s">
        <v>57</v>
      </c>
      <c r="P4576" s="11" t="n">
        <v>0.373</v>
      </c>
      <c r="Q4576" s="8" t="s">
        <v>58</v>
      </c>
      <c r="R4576" s="11" t="n">
        <v>0.017</v>
      </c>
      <c r="S4576" s="8" t="s">
        <v>57</v>
      </c>
      <c r="T4576" s="11" t="n">
        <v>117</v>
      </c>
      <c r="U4576" s="8" t="s">
        <v>57</v>
      </c>
      <c r="V4576" s="11" t="n">
        <v>7.2</v>
      </c>
      <c r="W4576" s="11" t="n">
        <v>9</v>
      </c>
      <c r="X4576" s="11" t="n">
        <v>10.4</v>
      </c>
      <c r="Y4576" s="11" t="n">
        <v>13</v>
      </c>
      <c r="Z4576" s="11" t="n">
        <v>1.9</v>
      </c>
      <c r="AA4576" s="8" t="s">
        <v>57</v>
      </c>
      <c r="AB4576" s="5" t="n">
        <f aca="false">IF(C4576='[1]Pesos dos Critérios'!$V$3,'[1]Pesos dos Critérios'!$V$6,IF(Planilha1!C4576='[1]Pesos dos Critérios'!$W$3,'[1]Pesos dos Critérios'!$W$6,IF(Planilha1!C4576='[1]Pesos dos Critérios'!$X$3,'[1]Pesos dos Critérios'!$X$6,IF(Planilha1!C4576='[1]Pesos dos Critérios'!$Y$3,'[1]Pesos dos Critérios'!$Y$6,'[1]Pesos dos Critérios'!$Z$6))))</f>
        <v>0.0218518518518519</v>
      </c>
      <c r="AC4576" s="5" t="n">
        <f aca="false">IF(H4576=1,'[1]Pesos dos Critérios'!$AD$6,IF(Planilha1!H4576=2,'[1]Pesos dos Critérios'!$AE$6,IF(Planilha1!H4576=3,'[1]Pesos dos Critérios'!$AF$6,IF(Planilha1!H4576=4,'[1]Pesos dos Critérios'!$AG$6,'[1]Pesos dos Critérios'!$AH$6))))</f>
        <v>0.0136890596694518</v>
      </c>
      <c r="AD4576" s="5" t="n">
        <f aca="false">IF(J4576='[1]Pesos dos Critérios'!$AA$3,'[1]Pesos dos Critérios'!$AA$6,IF(Planilha1!J4576='[1]Pesos dos Critérios'!$AB$3,'[1]Pesos dos Critérios'!$AB$6,'[1]Pesos dos Critérios'!$AC$6))</f>
        <v>0.037037037037037</v>
      </c>
      <c r="AE4576" s="5" t="n">
        <f aca="false">IF(O4576="Intervalo 1",'[1]Pesos dos Critérios'!$J$6,IF(Planilha1!O4576="Intervalo 2",'[1]Pesos dos Critérios'!$K$6,IF(Planilha1!O4576="Intervalo 3",'[1]Pesos dos Critérios'!$L$6,'[1]Pesos dos Critérios'!$M$6)))</f>
        <v>0.0277777777777778</v>
      </c>
      <c r="AF4576" s="5" t="n">
        <f aca="false">IF(Q4576="Intervalo 1",'[1]Pesos dos Critérios'!$B$6,IF(Q4576="Intervalo 2",'[1]Pesos dos Critérios'!$C$6,IF(Q4576="Intervalo 3",'[1]Pesos dos Critérios'!$D$6,'[1]Pesos dos Critérios'!$E$6)))</f>
        <v>0.0125041257015435</v>
      </c>
      <c r="AG4576" s="5" t="n">
        <f aca="false">IF(S4576="Intervalo 1",'[1]Pesos dos Critérios'!$F$6,IF(S4576="Intervalo 2",'[1]Pesos dos Critérios'!$G$6,IF(S4576="Intervalo 3",'[1]Pesos dos Critérios'!$H$6,'[1]Pesos dos Critérios'!$I$6)))</f>
        <v>0.0397493453049009</v>
      </c>
      <c r="AH4576" s="5" t="n">
        <f aca="false">IF(U4576="Intervalo 1",'[1]Pesos dos Critérios'!$N$6,IF(U4576="Intervalo 2",'[1]Pesos dos Critérios'!$O$6,IF(U4576="Intervalo 3",'[1]Pesos dos Critérios'!$P$6,'[1]Pesos dos Critérios'!$Q$6)))</f>
        <v>0.032010582010582</v>
      </c>
      <c r="AI4576" s="5" t="n">
        <f aca="false">IF(AA4576="Intervalo 1",'[1]Pesos dos Critérios'!$R$6,IF(AA4576="Intervalo 2",'[1]Pesos dos Critérios'!$S$6,IF(AA4576="Intervalo 3",'[1]Pesos dos Critérios'!$T$6,'[1]Pesos dos Critérios'!$U$6)))</f>
        <v>0.0546296296296296</v>
      </c>
      <c r="AJ4576" s="5" t="n">
        <f aca="false">SUM(AB4576:AI4576)</f>
        <v>0.239249408982775</v>
      </c>
      <c r="AK4576" s="5" t="n">
        <v>4575</v>
      </c>
      <c r="AM4576" s="1" t="s">
        <v>60</v>
      </c>
    </row>
    <row r="4577" customFormat="false" ht="12.8" hidden="false" customHeight="true" outlineLevel="0" collapsed="false">
      <c r="A4577" s="7" t="n">
        <v>2019</v>
      </c>
      <c r="B4577" s="7" t="s">
        <v>686</v>
      </c>
      <c r="C4577" s="8" t="s">
        <v>205</v>
      </c>
      <c r="D4577" s="7" t="s">
        <v>89</v>
      </c>
      <c r="E4577" s="7" t="s">
        <v>1411</v>
      </c>
      <c r="F4577" s="7" t="s">
        <v>134</v>
      </c>
      <c r="G4577" s="7" t="s">
        <v>123</v>
      </c>
      <c r="H4577" s="9" t="n">
        <v>2</v>
      </c>
      <c r="I4577" s="7" t="s">
        <v>1889</v>
      </c>
      <c r="J4577" s="8" t="s">
        <v>45</v>
      </c>
      <c r="K4577" s="10" t="s">
        <v>46</v>
      </c>
      <c r="L4577" s="10" t="s">
        <v>83</v>
      </c>
      <c r="M4577" s="10" t="s">
        <v>56</v>
      </c>
      <c r="N4577" s="10" t="n">
        <v>0.028</v>
      </c>
      <c r="O4577" s="9" t="s">
        <v>57</v>
      </c>
      <c r="P4577" s="11" t="n">
        <v>0.558</v>
      </c>
      <c r="Q4577" s="8" t="s">
        <v>50</v>
      </c>
      <c r="R4577" s="11" t="n">
        <v>0.014</v>
      </c>
      <c r="S4577" s="8" t="s">
        <v>57</v>
      </c>
      <c r="T4577" s="11" t="n">
        <v>112</v>
      </c>
      <c r="U4577" s="8" t="s">
        <v>57</v>
      </c>
      <c r="V4577" s="11" t="n">
        <v>7.5</v>
      </c>
      <c r="W4577" s="11" t="n">
        <v>9.3</v>
      </c>
      <c r="X4577" s="11" t="n">
        <v>10.8</v>
      </c>
      <c r="Y4577" s="11" t="n">
        <v>13.6</v>
      </c>
      <c r="Z4577" s="11" t="n">
        <v>1.83</v>
      </c>
      <c r="AA4577" s="8" t="s">
        <v>57</v>
      </c>
      <c r="AB4577" s="5" t="n">
        <f aca="false">IF(C4577='[1]Pesos dos Critérios'!$V$3,'[1]Pesos dos Critérios'!$V$6,IF(Planilha1!C4577='[1]Pesos dos Critérios'!$W$3,'[1]Pesos dos Critérios'!$W$6,IF(Planilha1!C4577='[1]Pesos dos Critérios'!$X$3,'[1]Pesos dos Critérios'!$X$6,IF(Planilha1!C4577='[1]Pesos dos Critérios'!$Y$3,'[1]Pesos dos Critérios'!$Y$6,'[1]Pesos dos Critérios'!$Z$6))))</f>
        <v>0.0218518518518519</v>
      </c>
      <c r="AC4577" s="5" t="n">
        <f aca="false">IF(H4577=1,'[1]Pesos dos Critérios'!$AD$6,IF(Planilha1!H4577=2,'[1]Pesos dos Critérios'!$AE$6,IF(Planilha1!H4577=3,'[1]Pesos dos Critérios'!$AF$6,IF(Planilha1!H4577=4,'[1]Pesos dos Critérios'!$AG$6,'[1]Pesos dos Critérios'!$AH$6))))</f>
        <v>0.0136890596694518</v>
      </c>
      <c r="AD4577" s="5" t="n">
        <f aca="false">IF(J4577='[1]Pesos dos Critérios'!$AA$3,'[1]Pesos dos Critérios'!$AA$6,IF(Planilha1!J4577='[1]Pesos dos Critérios'!$AB$3,'[1]Pesos dos Critérios'!$AB$6,'[1]Pesos dos Critérios'!$AC$6))</f>
        <v>0.037037037037037</v>
      </c>
      <c r="AE4577" s="5" t="n">
        <f aca="false">IF(O4577="Intervalo 1",'[1]Pesos dos Critérios'!$J$6,IF(Planilha1!O4577="Intervalo 2",'[1]Pesos dos Critérios'!$K$6,IF(Planilha1!O4577="Intervalo 3",'[1]Pesos dos Critérios'!$L$6,'[1]Pesos dos Critérios'!$M$6)))</f>
        <v>0.0277777777777778</v>
      </c>
      <c r="AF4577" s="5" t="n">
        <f aca="false">IF(Q4577="Intervalo 1",'[1]Pesos dos Critérios'!$B$6,IF(Q4577="Intervalo 2",'[1]Pesos dos Critérios'!$C$6,IF(Q4577="Intervalo 3",'[1]Pesos dos Critérios'!$D$6,'[1]Pesos dos Critérios'!$E$6)))</f>
        <v>0.00675642659701681</v>
      </c>
      <c r="AG4577" s="5" t="n">
        <f aca="false">IF(S4577="Intervalo 1",'[1]Pesos dos Critérios'!$F$6,IF(S4577="Intervalo 2",'[1]Pesos dos Critérios'!$G$6,IF(S4577="Intervalo 3",'[1]Pesos dos Critérios'!$H$6,'[1]Pesos dos Critérios'!$I$6)))</f>
        <v>0.0397493453049009</v>
      </c>
      <c r="AH4577" s="5" t="n">
        <f aca="false">IF(U4577="Intervalo 1",'[1]Pesos dos Critérios'!$N$6,IF(U4577="Intervalo 2",'[1]Pesos dos Critérios'!$O$6,IF(U4577="Intervalo 3",'[1]Pesos dos Critérios'!$P$6,'[1]Pesos dos Critérios'!$Q$6)))</f>
        <v>0.032010582010582</v>
      </c>
      <c r="AI4577" s="5" t="n">
        <f aca="false">IF(AA4577="Intervalo 1",'[1]Pesos dos Critérios'!$R$6,IF(AA4577="Intervalo 2",'[1]Pesos dos Critérios'!$S$6,IF(AA4577="Intervalo 3",'[1]Pesos dos Critérios'!$T$6,'[1]Pesos dos Critérios'!$U$6)))</f>
        <v>0.0546296296296296</v>
      </c>
      <c r="AJ4577" s="5" t="n">
        <f aca="false">SUM(AB4577:AI4577)</f>
        <v>0.233501709878248</v>
      </c>
      <c r="AK4577" s="5" t="n">
        <v>4576</v>
      </c>
      <c r="AM4577" s="1" t="s">
        <v>60</v>
      </c>
    </row>
    <row r="4578" customFormat="false" ht="12.8" hidden="false" customHeight="true" outlineLevel="0" collapsed="false">
      <c r="A4578" s="7" t="n">
        <v>2019</v>
      </c>
      <c r="B4578" s="7" t="s">
        <v>686</v>
      </c>
      <c r="C4578" s="8" t="s">
        <v>205</v>
      </c>
      <c r="D4578" s="7" t="s">
        <v>89</v>
      </c>
      <c r="E4578" s="7" t="s">
        <v>1411</v>
      </c>
      <c r="F4578" s="7" t="s">
        <v>2052</v>
      </c>
      <c r="G4578" s="7" t="s">
        <v>224</v>
      </c>
      <c r="H4578" s="9" t="n">
        <v>2</v>
      </c>
      <c r="I4578" s="7" t="s">
        <v>1949</v>
      </c>
      <c r="J4578" s="8" t="s">
        <v>239</v>
      </c>
      <c r="K4578" s="10" t="s">
        <v>46</v>
      </c>
      <c r="L4578" s="10" t="s">
        <v>83</v>
      </c>
      <c r="M4578" s="10" t="s">
        <v>56</v>
      </c>
      <c r="N4578" s="10" t="n">
        <v>0.014</v>
      </c>
      <c r="O4578" s="9" t="s">
        <v>49</v>
      </c>
      <c r="P4578" s="11" t="n">
        <v>0.289</v>
      </c>
      <c r="Q4578" s="8" t="s">
        <v>58</v>
      </c>
      <c r="R4578" s="11" t="n">
        <v>0.004</v>
      </c>
      <c r="S4578" s="8" t="s">
        <v>49</v>
      </c>
      <c r="T4578" s="11" t="n">
        <v>123</v>
      </c>
      <c r="U4578" s="8" t="s">
        <v>57</v>
      </c>
      <c r="V4578" s="11" t="n">
        <v>6.7</v>
      </c>
      <c r="W4578" s="11" t="n">
        <v>9.2</v>
      </c>
      <c r="X4578" s="11" t="n">
        <v>9.7</v>
      </c>
      <c r="Y4578" s="11" t="n">
        <v>13</v>
      </c>
      <c r="Z4578" s="11" t="n">
        <v>2</v>
      </c>
      <c r="AA4578" s="8" t="s">
        <v>57</v>
      </c>
      <c r="AB4578" s="5" t="n">
        <f aca="false">IF(C4578='[1]Pesos dos Critérios'!$V$3,'[1]Pesos dos Critérios'!$V$6,IF(Planilha1!C4578='[1]Pesos dos Critérios'!$W$3,'[1]Pesos dos Critérios'!$W$6,IF(Planilha1!C4578='[1]Pesos dos Critérios'!$X$3,'[1]Pesos dos Critérios'!$X$6,IF(Planilha1!C4578='[1]Pesos dos Critérios'!$Y$3,'[1]Pesos dos Critérios'!$Y$6,'[1]Pesos dos Critérios'!$Z$6))))</f>
        <v>0.0218518518518519</v>
      </c>
      <c r="AC4578" s="5" t="n">
        <f aca="false">IF(H4578=1,'[1]Pesos dos Critérios'!$AD$6,IF(Planilha1!H4578=2,'[1]Pesos dos Critérios'!$AE$6,IF(Planilha1!H4578=3,'[1]Pesos dos Critérios'!$AF$6,IF(Planilha1!H4578=4,'[1]Pesos dos Critérios'!$AG$6,'[1]Pesos dos Critérios'!$AH$6))))</f>
        <v>0.0136890596694518</v>
      </c>
      <c r="AD4578" s="5" t="n">
        <f aca="false">IF(J4578='[1]Pesos dos Critérios'!$AA$3,'[1]Pesos dos Critérios'!$AA$6,IF(Planilha1!J4578='[1]Pesos dos Critérios'!$AB$3,'[1]Pesos dos Critérios'!$AB$6,'[1]Pesos dos Critérios'!$AC$6))</f>
        <v>0.037037037037037</v>
      </c>
      <c r="AE4578" s="5" t="n">
        <f aca="false">IF(O4578="Intervalo 1",'[1]Pesos dos Critérios'!$J$6,IF(Planilha1!O4578="Intervalo 2",'[1]Pesos dos Critérios'!$K$6,IF(Planilha1!O4578="Intervalo 3",'[1]Pesos dos Critérios'!$L$6,'[1]Pesos dos Critérios'!$M$6)))</f>
        <v>0.0277777777777778</v>
      </c>
      <c r="AF4578" s="5" t="n">
        <f aca="false">IF(Q4578="Intervalo 1",'[1]Pesos dos Critérios'!$B$6,IF(Q4578="Intervalo 2",'[1]Pesos dos Critérios'!$C$6,IF(Q4578="Intervalo 3",'[1]Pesos dos Critérios'!$D$6,'[1]Pesos dos Critérios'!$E$6)))</f>
        <v>0.0125041257015435</v>
      </c>
      <c r="AG4578" s="5" t="n">
        <f aca="false">IF(S4578="Intervalo 1",'[1]Pesos dos Critérios'!$F$6,IF(S4578="Intervalo 2",'[1]Pesos dos Critérios'!$G$6,IF(S4578="Intervalo 3",'[1]Pesos dos Critérios'!$H$6,'[1]Pesos dos Critérios'!$I$6)))</f>
        <v>0.0420641601197157</v>
      </c>
      <c r="AH4578" s="5" t="n">
        <f aca="false">IF(U4578="Intervalo 1",'[1]Pesos dos Critérios'!$N$6,IF(U4578="Intervalo 2",'[1]Pesos dos Critérios'!$O$6,IF(U4578="Intervalo 3",'[1]Pesos dos Critérios'!$P$6,'[1]Pesos dos Critérios'!$Q$6)))</f>
        <v>0.032010582010582</v>
      </c>
      <c r="AI4578" s="5" t="n">
        <f aca="false">IF(AA4578="Intervalo 1",'[1]Pesos dos Critérios'!$R$6,IF(AA4578="Intervalo 2",'[1]Pesos dos Critérios'!$S$6,IF(AA4578="Intervalo 3",'[1]Pesos dos Critérios'!$T$6,'[1]Pesos dos Critérios'!$U$6)))</f>
        <v>0.0546296296296296</v>
      </c>
      <c r="AJ4578" s="5" t="n">
        <f aca="false">SUM(AB4578:AI4578)</f>
        <v>0.241564223797589</v>
      </c>
      <c r="AK4578" s="5" t="n">
        <v>4577</v>
      </c>
      <c r="AM4578" s="1" t="s">
        <v>60</v>
      </c>
    </row>
    <row r="4579" customFormat="false" ht="12.8" hidden="false" customHeight="true" outlineLevel="0" collapsed="false">
      <c r="A4579" s="7" t="n">
        <v>2019</v>
      </c>
      <c r="B4579" s="7" t="s">
        <v>686</v>
      </c>
      <c r="C4579" s="8" t="s">
        <v>205</v>
      </c>
      <c r="D4579" s="7" t="s">
        <v>529</v>
      </c>
      <c r="E4579" s="7" t="s">
        <v>2196</v>
      </c>
      <c r="F4579" s="7" t="s">
        <v>46</v>
      </c>
      <c r="G4579" s="7" t="s">
        <v>302</v>
      </c>
      <c r="H4579" s="9" t="n">
        <v>4</v>
      </c>
      <c r="I4579" s="7" t="s">
        <v>1999</v>
      </c>
      <c r="J4579" s="8" t="s">
        <v>86</v>
      </c>
      <c r="K4579" s="10" t="s">
        <v>46</v>
      </c>
      <c r="L4579" s="10" t="s">
        <v>83</v>
      </c>
      <c r="M4579" s="10" t="s">
        <v>48</v>
      </c>
      <c r="N4579" s="10" t="n">
        <v>0.008</v>
      </c>
      <c r="O4579" s="9" t="s">
        <v>49</v>
      </c>
      <c r="P4579" s="11" t="n">
        <v>0.318</v>
      </c>
      <c r="Q4579" s="8" t="s">
        <v>58</v>
      </c>
      <c r="R4579" s="11" t="n">
        <v>0.011</v>
      </c>
      <c r="S4579" s="8" t="s">
        <v>49</v>
      </c>
      <c r="T4579" s="11" t="n">
        <v>197</v>
      </c>
      <c r="U4579" s="8" t="s">
        <v>50</v>
      </c>
      <c r="V4579" s="11" t="n">
        <v>4.27</v>
      </c>
      <c r="W4579" s="11" t="n">
        <v>6.02</v>
      </c>
      <c r="X4579" s="11" t="n">
        <v>6.1</v>
      </c>
      <c r="Y4579" s="11" t="n">
        <v>8.6</v>
      </c>
      <c r="Z4579" s="11" t="n">
        <v>3.2</v>
      </c>
      <c r="AA4579" s="8" t="s">
        <v>50</v>
      </c>
      <c r="AB4579" s="5" t="n">
        <f aca="false">IF(C4579='[1]Pesos dos Critérios'!$V$3,'[1]Pesos dos Critérios'!$V$6,IF(Planilha1!C4579='[1]Pesos dos Critérios'!$W$3,'[1]Pesos dos Critérios'!$W$6,IF(Planilha1!C4579='[1]Pesos dos Critérios'!$X$3,'[1]Pesos dos Critérios'!$X$6,IF(Planilha1!C4579='[1]Pesos dos Critérios'!$Y$3,'[1]Pesos dos Critérios'!$Y$6,'[1]Pesos dos Critérios'!$Z$6))))</f>
        <v>0.0218518518518519</v>
      </c>
      <c r="AC4579" s="5" t="n">
        <f aca="false">IF(H4579=1,'[1]Pesos dos Critérios'!$AD$6,IF(Planilha1!H4579=2,'[1]Pesos dos Critérios'!$AE$6,IF(Planilha1!H4579=3,'[1]Pesos dos Critérios'!$AF$6,IF(Planilha1!H4579=4,'[1]Pesos dos Critérios'!$AG$6,'[1]Pesos dos Critérios'!$AH$6))))</f>
        <v>0.0114194338704143</v>
      </c>
      <c r="AD4579" s="5" t="n">
        <f aca="false">IF(J4579='[1]Pesos dos Critérios'!$AA$3,'[1]Pesos dos Critérios'!$AA$6,IF(Planilha1!J4579='[1]Pesos dos Critérios'!$AB$3,'[1]Pesos dos Critérios'!$AB$6,'[1]Pesos dos Critérios'!$AC$6))</f>
        <v>0.037037037037037</v>
      </c>
      <c r="AE4579" s="5" t="n">
        <f aca="false">IF(O4579="Intervalo 1",'[1]Pesos dos Critérios'!$J$6,IF(Planilha1!O4579="Intervalo 2",'[1]Pesos dos Critérios'!$K$6,IF(Planilha1!O4579="Intervalo 3",'[1]Pesos dos Critérios'!$L$6,'[1]Pesos dos Critérios'!$M$6)))</f>
        <v>0.0277777777777778</v>
      </c>
      <c r="AF4579" s="5" t="n">
        <f aca="false">IF(Q4579="Intervalo 1",'[1]Pesos dos Critérios'!$B$6,IF(Q4579="Intervalo 2",'[1]Pesos dos Critérios'!$C$6,IF(Q4579="Intervalo 3",'[1]Pesos dos Critérios'!$D$6,'[1]Pesos dos Critérios'!$E$6)))</f>
        <v>0.0125041257015435</v>
      </c>
      <c r="AG4579" s="5" t="n">
        <f aca="false">IF(S4579="Intervalo 1",'[1]Pesos dos Critérios'!$F$6,IF(S4579="Intervalo 2",'[1]Pesos dos Critérios'!$G$6,IF(S4579="Intervalo 3",'[1]Pesos dos Critérios'!$H$6,'[1]Pesos dos Critérios'!$I$6)))</f>
        <v>0.0420641601197157</v>
      </c>
      <c r="AH4579" s="5" t="n">
        <f aca="false">IF(U4579="Intervalo 1",'[1]Pesos dos Critérios'!$N$6,IF(U4579="Intervalo 2",'[1]Pesos dos Critérios'!$O$6,IF(U4579="Intervalo 3",'[1]Pesos dos Critérios'!$P$6,'[1]Pesos dos Critérios'!$Q$6)))</f>
        <v>0.0187830687830688</v>
      </c>
      <c r="AI4579" s="5" t="n">
        <f aca="false">IF(AA4579="Intervalo 1",'[1]Pesos dos Critérios'!$R$6,IF(AA4579="Intervalo 2",'[1]Pesos dos Critérios'!$S$6,IF(AA4579="Intervalo 3",'[1]Pesos dos Critérios'!$T$6,'[1]Pesos dos Critérios'!$U$6)))</f>
        <v>0.0453703703703704</v>
      </c>
      <c r="AJ4579" s="5" t="n">
        <f aca="false">SUM(AB4579:AI4579)</f>
        <v>0.216807825511779</v>
      </c>
      <c r="AK4579" s="5" t="n">
        <v>4578</v>
      </c>
      <c r="AM4579" s="1" t="s">
        <v>96</v>
      </c>
    </row>
    <row r="4580" customFormat="false" ht="12.8" hidden="false" customHeight="true" outlineLevel="0" collapsed="false">
      <c r="A4580" s="7" t="n">
        <v>2019</v>
      </c>
      <c r="B4580" s="7" t="s">
        <v>686</v>
      </c>
      <c r="C4580" s="8" t="s">
        <v>205</v>
      </c>
      <c r="D4580" s="7" t="s">
        <v>866</v>
      </c>
      <c r="E4580" s="7" t="s">
        <v>1384</v>
      </c>
      <c r="F4580" s="7" t="s">
        <v>2033</v>
      </c>
      <c r="G4580" s="7" t="s">
        <v>224</v>
      </c>
      <c r="H4580" s="9" t="n">
        <v>2</v>
      </c>
      <c r="I4580" s="7" t="s">
        <v>1999</v>
      </c>
      <c r="J4580" s="8" t="s">
        <v>86</v>
      </c>
      <c r="K4580" s="10" t="s">
        <v>46</v>
      </c>
      <c r="L4580" s="10" t="s">
        <v>1943</v>
      </c>
      <c r="M4580" s="10" t="s">
        <v>56</v>
      </c>
      <c r="N4580" s="10" t="n">
        <v>0.009</v>
      </c>
      <c r="O4580" s="9" t="s">
        <v>50</v>
      </c>
      <c r="P4580" s="11" t="n">
        <v>0.114</v>
      </c>
      <c r="Q4580" s="8" t="s">
        <v>57</v>
      </c>
      <c r="R4580" s="11" t="n">
        <v>0.027</v>
      </c>
      <c r="S4580" s="8" t="s">
        <v>58</v>
      </c>
      <c r="T4580" s="11" t="n">
        <v>123</v>
      </c>
      <c r="U4580" s="8" t="s">
        <v>57</v>
      </c>
      <c r="V4580" s="11" t="n">
        <v>6.7</v>
      </c>
      <c r="W4580" s="11" t="n">
        <v>8.8</v>
      </c>
      <c r="X4580" s="11" t="n">
        <v>9.8</v>
      </c>
      <c r="Y4580" s="11" t="n">
        <v>12.8</v>
      </c>
      <c r="Z4580" s="11" t="n">
        <v>2</v>
      </c>
      <c r="AA4580" s="8" t="s">
        <v>57</v>
      </c>
      <c r="AB4580" s="5" t="n">
        <f aca="false">IF(C4580='[1]Pesos dos Critérios'!$V$3,'[1]Pesos dos Critérios'!$V$6,IF(Planilha1!C4580='[1]Pesos dos Critérios'!$W$3,'[1]Pesos dos Critérios'!$W$6,IF(Planilha1!C4580='[1]Pesos dos Critérios'!$X$3,'[1]Pesos dos Critérios'!$X$6,IF(Planilha1!C4580='[1]Pesos dos Critérios'!$Y$3,'[1]Pesos dos Critérios'!$Y$6,'[1]Pesos dos Critérios'!$Z$6))))</f>
        <v>0.0218518518518519</v>
      </c>
      <c r="AC4580" s="5" t="n">
        <f aca="false">IF(H4580=1,'[1]Pesos dos Critérios'!$AD$6,IF(Planilha1!H4580=2,'[1]Pesos dos Critérios'!$AE$6,IF(Planilha1!H4580=3,'[1]Pesos dos Critérios'!$AF$6,IF(Planilha1!H4580=4,'[1]Pesos dos Critérios'!$AG$6,'[1]Pesos dos Critérios'!$AH$6))))</f>
        <v>0.0136890596694518</v>
      </c>
      <c r="AD4580" s="5" t="n">
        <f aca="false">IF(J4580='[1]Pesos dos Critérios'!$AA$3,'[1]Pesos dos Critérios'!$AA$6,IF(Planilha1!J4580='[1]Pesos dos Critérios'!$AB$3,'[1]Pesos dos Critérios'!$AB$6,'[1]Pesos dos Critérios'!$AC$6))</f>
        <v>0.037037037037037</v>
      </c>
      <c r="AE4580" s="5" t="n">
        <f aca="false">IF(O4580="Intervalo 1",'[1]Pesos dos Critérios'!$J$6,IF(Planilha1!O4580="Intervalo 2",'[1]Pesos dos Critérios'!$K$6,IF(Planilha1!O4580="Intervalo 3",'[1]Pesos dos Critérios'!$L$6,'[1]Pesos dos Critérios'!$M$6)))</f>
        <v>0.0277777777777778</v>
      </c>
      <c r="AF4580" s="5" t="n">
        <f aca="false">IF(Q4580="Intervalo 1",'[1]Pesos dos Critérios'!$B$6,IF(Q4580="Intervalo 2",'[1]Pesos dos Critérios'!$C$6,IF(Q4580="Intervalo 3",'[1]Pesos dos Critérios'!$D$6,'[1]Pesos dos Critérios'!$E$6)))</f>
        <v>0.0187704346389545</v>
      </c>
      <c r="AG4580" s="5" t="n">
        <f aca="false">IF(S4580="Intervalo 1",'[1]Pesos dos Critérios'!$F$6,IF(S4580="Intervalo 2",'[1]Pesos dos Critérios'!$G$6,IF(S4580="Intervalo 3",'[1]Pesos dos Critérios'!$H$6,'[1]Pesos dos Critérios'!$I$6)))</f>
        <v>0.0198746726524504</v>
      </c>
      <c r="AH4580" s="5" t="n">
        <f aca="false">IF(U4580="Intervalo 1",'[1]Pesos dos Critérios'!$N$6,IF(U4580="Intervalo 2",'[1]Pesos dos Critérios'!$O$6,IF(U4580="Intervalo 3",'[1]Pesos dos Critérios'!$P$6,'[1]Pesos dos Critérios'!$Q$6)))</f>
        <v>0.032010582010582</v>
      </c>
      <c r="AI4580" s="5" t="n">
        <f aca="false">IF(AA4580="Intervalo 1",'[1]Pesos dos Critérios'!$R$6,IF(AA4580="Intervalo 2",'[1]Pesos dos Critérios'!$S$6,IF(AA4580="Intervalo 3",'[1]Pesos dos Critérios'!$T$6,'[1]Pesos dos Critérios'!$U$6)))</f>
        <v>0.0546296296296296</v>
      </c>
      <c r="AJ4580" s="5" t="n">
        <f aca="false">SUM(AB4580:AI4580)</f>
        <v>0.225641045267735</v>
      </c>
      <c r="AK4580" s="5" t="n">
        <v>4579</v>
      </c>
      <c r="AM4580" s="1" t="s">
        <v>60</v>
      </c>
    </row>
    <row r="4581" customFormat="false" ht="12.8" hidden="false" customHeight="true" outlineLevel="0" collapsed="false">
      <c r="A4581" s="7" t="n">
        <v>2019</v>
      </c>
      <c r="B4581" s="7" t="s">
        <v>686</v>
      </c>
      <c r="C4581" s="8" t="s">
        <v>205</v>
      </c>
      <c r="D4581" s="7" t="s">
        <v>866</v>
      </c>
      <c r="E4581" s="7" t="s">
        <v>1386</v>
      </c>
      <c r="F4581" s="7" t="s">
        <v>2033</v>
      </c>
      <c r="G4581" s="7" t="s">
        <v>224</v>
      </c>
      <c r="H4581" s="9" t="n">
        <v>2</v>
      </c>
      <c r="I4581" s="7" t="s">
        <v>1999</v>
      </c>
      <c r="J4581" s="8" t="s">
        <v>86</v>
      </c>
      <c r="K4581" s="10" t="s">
        <v>46</v>
      </c>
      <c r="L4581" s="10" t="s">
        <v>1943</v>
      </c>
      <c r="M4581" s="10" t="s">
        <v>56</v>
      </c>
      <c r="N4581" s="10" t="n">
        <v>0.007</v>
      </c>
      <c r="O4581" s="9" t="s">
        <v>50</v>
      </c>
      <c r="P4581" s="11" t="n">
        <v>0.109</v>
      </c>
      <c r="Q4581" s="8" t="s">
        <v>49</v>
      </c>
      <c r="R4581" s="11" t="n">
        <v>0.021</v>
      </c>
      <c r="S4581" s="8" t="s">
        <v>58</v>
      </c>
      <c r="T4581" s="11" t="n">
        <v>125</v>
      </c>
      <c r="U4581" s="8" t="s">
        <v>57</v>
      </c>
      <c r="V4581" s="11" t="n">
        <v>6.4</v>
      </c>
      <c r="W4581" s="11" t="n">
        <v>8.5</v>
      </c>
      <c r="X4581" s="11" t="n">
        <v>9.8</v>
      </c>
      <c r="Y4581" s="11" t="n">
        <v>12.5</v>
      </c>
      <c r="Z4581" s="11" t="n">
        <v>2.06</v>
      </c>
      <c r="AA4581" s="8" t="s">
        <v>57</v>
      </c>
      <c r="AB4581" s="5" t="n">
        <f aca="false">IF(C4581='[1]Pesos dos Critérios'!$V$3,'[1]Pesos dos Critérios'!$V$6,IF(Planilha1!C4581='[1]Pesos dos Critérios'!$W$3,'[1]Pesos dos Critérios'!$W$6,IF(Planilha1!C4581='[1]Pesos dos Critérios'!$X$3,'[1]Pesos dos Critérios'!$X$6,IF(Planilha1!C4581='[1]Pesos dos Critérios'!$Y$3,'[1]Pesos dos Critérios'!$Y$6,'[1]Pesos dos Critérios'!$Z$6))))</f>
        <v>0.0218518518518519</v>
      </c>
      <c r="AC4581" s="5" t="n">
        <f aca="false">IF(H4581=1,'[1]Pesos dos Critérios'!$AD$6,IF(Planilha1!H4581=2,'[1]Pesos dos Critérios'!$AE$6,IF(Planilha1!H4581=3,'[1]Pesos dos Critérios'!$AF$6,IF(Planilha1!H4581=4,'[1]Pesos dos Critérios'!$AG$6,'[1]Pesos dos Critérios'!$AH$6))))</f>
        <v>0.0136890596694518</v>
      </c>
      <c r="AD4581" s="5" t="n">
        <f aca="false">IF(J4581='[1]Pesos dos Critérios'!$AA$3,'[1]Pesos dos Critérios'!$AA$6,IF(Planilha1!J4581='[1]Pesos dos Critérios'!$AB$3,'[1]Pesos dos Critérios'!$AB$6,'[1]Pesos dos Critérios'!$AC$6))</f>
        <v>0.037037037037037</v>
      </c>
      <c r="AE4581" s="5" t="n">
        <f aca="false">IF(O4581="Intervalo 1",'[1]Pesos dos Critérios'!$J$6,IF(Planilha1!O4581="Intervalo 2",'[1]Pesos dos Critérios'!$K$6,IF(Planilha1!O4581="Intervalo 3",'[1]Pesos dos Critérios'!$L$6,'[1]Pesos dos Critérios'!$M$6)))</f>
        <v>0.0277777777777778</v>
      </c>
      <c r="AF4581" s="5" t="n">
        <f aca="false">IF(Q4581="Intervalo 1",'[1]Pesos dos Critérios'!$B$6,IF(Q4581="Intervalo 2",'[1]Pesos dos Critérios'!$C$6,IF(Q4581="Intervalo 3",'[1]Pesos dos Critérios'!$D$6,'[1]Pesos dos Critérios'!$E$6)))</f>
        <v>0.0730801241735963</v>
      </c>
      <c r="AG4581" s="5" t="n">
        <f aca="false">IF(S4581="Intervalo 1",'[1]Pesos dos Critérios'!$F$6,IF(S4581="Intervalo 2",'[1]Pesos dos Critérios'!$G$6,IF(S4581="Intervalo 3",'[1]Pesos dos Critérios'!$H$6,'[1]Pesos dos Critérios'!$I$6)))</f>
        <v>0.0198746726524504</v>
      </c>
      <c r="AH4581" s="5" t="n">
        <f aca="false">IF(U4581="Intervalo 1",'[1]Pesos dos Critérios'!$N$6,IF(U4581="Intervalo 2",'[1]Pesos dos Critérios'!$O$6,IF(U4581="Intervalo 3",'[1]Pesos dos Critérios'!$P$6,'[1]Pesos dos Critérios'!$Q$6)))</f>
        <v>0.032010582010582</v>
      </c>
      <c r="AI4581" s="5" t="n">
        <f aca="false">IF(AA4581="Intervalo 1",'[1]Pesos dos Critérios'!$R$6,IF(AA4581="Intervalo 2",'[1]Pesos dos Critérios'!$S$6,IF(AA4581="Intervalo 3",'[1]Pesos dos Critérios'!$T$6,'[1]Pesos dos Critérios'!$U$6)))</f>
        <v>0.0546296296296296</v>
      </c>
      <c r="AJ4581" s="5" t="n">
        <f aca="false">SUM(AB4581:AI4581)</f>
        <v>0.279950734802377</v>
      </c>
      <c r="AK4581" s="5" t="n">
        <v>4580</v>
      </c>
      <c r="AM4581" s="1" t="s">
        <v>52</v>
      </c>
    </row>
    <row r="4582" customFormat="false" ht="12.8" hidden="false" customHeight="true" outlineLevel="0" collapsed="false">
      <c r="A4582" s="7" t="n">
        <v>2019</v>
      </c>
      <c r="B4582" s="7" t="s">
        <v>686</v>
      </c>
      <c r="C4582" s="8" t="s">
        <v>205</v>
      </c>
      <c r="D4582" s="7" t="s">
        <v>866</v>
      </c>
      <c r="E4582" s="7" t="s">
        <v>2034</v>
      </c>
      <c r="F4582" s="7" t="s">
        <v>2035</v>
      </c>
      <c r="G4582" s="7" t="s">
        <v>224</v>
      </c>
      <c r="H4582" s="9" t="n">
        <v>2</v>
      </c>
      <c r="I4582" s="7" t="s">
        <v>1999</v>
      </c>
      <c r="J4582" s="8" t="s">
        <v>86</v>
      </c>
      <c r="K4582" s="10" t="s">
        <v>46</v>
      </c>
      <c r="L4582" s="10" t="s">
        <v>1943</v>
      </c>
      <c r="M4582" s="10" t="s">
        <v>56</v>
      </c>
      <c r="N4582" s="10" t="n">
        <v>0.008</v>
      </c>
      <c r="O4582" s="9" t="s">
        <v>50</v>
      </c>
      <c r="P4582" s="11" t="n">
        <v>0.331</v>
      </c>
      <c r="Q4582" s="8" t="s">
        <v>58</v>
      </c>
      <c r="R4582" s="11" t="n">
        <v>0.025</v>
      </c>
      <c r="S4582" s="8" t="s">
        <v>58</v>
      </c>
      <c r="T4582" s="11" t="n">
        <v>125</v>
      </c>
      <c r="U4582" s="8" t="s">
        <v>57</v>
      </c>
      <c r="V4582" s="11" t="n">
        <v>6.9</v>
      </c>
      <c r="W4582" s="11" t="n">
        <v>8.4</v>
      </c>
      <c r="X4582" s="11" t="n">
        <v>10</v>
      </c>
      <c r="Y4582" s="11" t="n">
        <v>12.1</v>
      </c>
      <c r="Z4582" s="11" t="n">
        <v>2.02</v>
      </c>
      <c r="AA4582" s="8" t="s">
        <v>57</v>
      </c>
      <c r="AB4582" s="5" t="n">
        <f aca="false">IF(C4582='[1]Pesos dos Critérios'!$V$3,'[1]Pesos dos Critérios'!$V$6,IF(Planilha1!C4582='[1]Pesos dos Critérios'!$W$3,'[1]Pesos dos Critérios'!$W$6,IF(Planilha1!C4582='[1]Pesos dos Critérios'!$X$3,'[1]Pesos dos Critérios'!$X$6,IF(Planilha1!C4582='[1]Pesos dos Critérios'!$Y$3,'[1]Pesos dos Critérios'!$Y$6,'[1]Pesos dos Critérios'!$Z$6))))</f>
        <v>0.0218518518518519</v>
      </c>
      <c r="AC4582" s="5" t="n">
        <f aca="false">IF(H4582=1,'[1]Pesos dos Critérios'!$AD$6,IF(Planilha1!H4582=2,'[1]Pesos dos Critérios'!$AE$6,IF(Planilha1!H4582=3,'[1]Pesos dos Critérios'!$AF$6,IF(Planilha1!H4582=4,'[1]Pesos dos Critérios'!$AG$6,'[1]Pesos dos Critérios'!$AH$6))))</f>
        <v>0.0136890596694518</v>
      </c>
      <c r="AD4582" s="5" t="n">
        <f aca="false">IF(J4582='[1]Pesos dos Critérios'!$AA$3,'[1]Pesos dos Critérios'!$AA$6,IF(Planilha1!J4582='[1]Pesos dos Critérios'!$AB$3,'[1]Pesos dos Critérios'!$AB$6,'[1]Pesos dos Critérios'!$AC$6))</f>
        <v>0.037037037037037</v>
      </c>
      <c r="AE4582" s="5" t="n">
        <f aca="false">IF(O4582="Intervalo 1",'[1]Pesos dos Critérios'!$J$6,IF(Planilha1!O4582="Intervalo 2",'[1]Pesos dos Critérios'!$K$6,IF(Planilha1!O4582="Intervalo 3",'[1]Pesos dos Critérios'!$L$6,'[1]Pesos dos Critérios'!$M$6)))</f>
        <v>0.0277777777777778</v>
      </c>
      <c r="AF4582" s="5" t="n">
        <f aca="false">IF(Q4582="Intervalo 1",'[1]Pesos dos Critérios'!$B$6,IF(Q4582="Intervalo 2",'[1]Pesos dos Critérios'!$C$6,IF(Q4582="Intervalo 3",'[1]Pesos dos Critérios'!$D$6,'[1]Pesos dos Critérios'!$E$6)))</f>
        <v>0.0125041257015435</v>
      </c>
      <c r="AG4582" s="5" t="n">
        <f aca="false">IF(S4582="Intervalo 1",'[1]Pesos dos Critérios'!$F$6,IF(S4582="Intervalo 2",'[1]Pesos dos Critérios'!$G$6,IF(S4582="Intervalo 3",'[1]Pesos dos Critérios'!$H$6,'[1]Pesos dos Critérios'!$I$6)))</f>
        <v>0.0198746726524504</v>
      </c>
      <c r="AH4582" s="5" t="n">
        <f aca="false">IF(U4582="Intervalo 1",'[1]Pesos dos Critérios'!$N$6,IF(U4582="Intervalo 2",'[1]Pesos dos Critérios'!$O$6,IF(U4582="Intervalo 3",'[1]Pesos dos Critérios'!$P$6,'[1]Pesos dos Critérios'!$Q$6)))</f>
        <v>0.032010582010582</v>
      </c>
      <c r="AI4582" s="5" t="n">
        <f aca="false">IF(AA4582="Intervalo 1",'[1]Pesos dos Critérios'!$R$6,IF(AA4582="Intervalo 2",'[1]Pesos dos Critérios'!$S$6,IF(AA4582="Intervalo 3",'[1]Pesos dos Critérios'!$T$6,'[1]Pesos dos Critérios'!$U$6)))</f>
        <v>0.0546296296296296</v>
      </c>
      <c r="AJ4582" s="5" t="n">
        <f aca="false">SUM(AB4582:AI4582)</f>
        <v>0.219374736330324</v>
      </c>
      <c r="AK4582" s="5" t="n">
        <v>4581</v>
      </c>
      <c r="AM4582" s="1" t="s">
        <v>60</v>
      </c>
    </row>
    <row r="4583" customFormat="false" ht="12.8" hidden="false" customHeight="true" outlineLevel="0" collapsed="false">
      <c r="A4583" s="7" t="n">
        <v>2019</v>
      </c>
      <c r="B4583" s="7" t="s">
        <v>686</v>
      </c>
      <c r="C4583" s="8" t="s">
        <v>205</v>
      </c>
      <c r="D4583" s="7" t="s">
        <v>866</v>
      </c>
      <c r="E4583" s="7" t="s">
        <v>2034</v>
      </c>
      <c r="F4583" s="7" t="s">
        <v>2036</v>
      </c>
      <c r="G4583" s="7" t="s">
        <v>224</v>
      </c>
      <c r="H4583" s="9" t="n">
        <v>2</v>
      </c>
      <c r="I4583" s="7" t="s">
        <v>1999</v>
      </c>
      <c r="J4583" s="8" t="s">
        <v>86</v>
      </c>
      <c r="K4583" s="10" t="s">
        <v>46</v>
      </c>
      <c r="L4583" s="10" t="s">
        <v>1943</v>
      </c>
      <c r="M4583" s="10" t="s">
        <v>56</v>
      </c>
      <c r="N4583" s="10" t="n">
        <v>0.008</v>
      </c>
      <c r="O4583" s="9" t="s">
        <v>50</v>
      </c>
      <c r="P4583" s="11" t="n">
        <v>0.257</v>
      </c>
      <c r="Q4583" s="8" t="s">
        <v>58</v>
      </c>
      <c r="R4583" s="11" t="n">
        <v>0.03</v>
      </c>
      <c r="S4583" s="8" t="s">
        <v>50</v>
      </c>
      <c r="T4583" s="11" t="n">
        <v>133</v>
      </c>
      <c r="U4583" s="8" t="s">
        <v>58</v>
      </c>
      <c r="V4583" s="11" t="n">
        <v>6.6</v>
      </c>
      <c r="W4583" s="11" t="n">
        <v>8.1</v>
      </c>
      <c r="X4583" s="11" t="n">
        <v>9.4</v>
      </c>
      <c r="Y4583" s="11" t="n">
        <v>11.4</v>
      </c>
      <c r="Z4583" s="11" t="n">
        <v>2.14</v>
      </c>
      <c r="AA4583" s="8" t="s">
        <v>58</v>
      </c>
      <c r="AB4583" s="5" t="n">
        <f aca="false">IF(C4583='[1]Pesos dos Critérios'!$V$3,'[1]Pesos dos Critérios'!$V$6,IF(Planilha1!C4583='[1]Pesos dos Critérios'!$W$3,'[1]Pesos dos Critérios'!$W$6,IF(Planilha1!C4583='[1]Pesos dos Critérios'!$X$3,'[1]Pesos dos Critérios'!$X$6,IF(Planilha1!C4583='[1]Pesos dos Critérios'!$Y$3,'[1]Pesos dos Critérios'!$Y$6,'[1]Pesos dos Critérios'!$Z$6))))</f>
        <v>0.0218518518518519</v>
      </c>
      <c r="AC4583" s="5" t="n">
        <f aca="false">IF(H4583=1,'[1]Pesos dos Critérios'!$AD$6,IF(Planilha1!H4583=2,'[1]Pesos dos Critérios'!$AE$6,IF(Planilha1!H4583=3,'[1]Pesos dos Critérios'!$AF$6,IF(Planilha1!H4583=4,'[1]Pesos dos Critérios'!$AG$6,'[1]Pesos dos Critérios'!$AH$6))))</f>
        <v>0.0136890596694518</v>
      </c>
      <c r="AD4583" s="5" t="n">
        <f aca="false">IF(J4583='[1]Pesos dos Critérios'!$AA$3,'[1]Pesos dos Critérios'!$AA$6,IF(Planilha1!J4583='[1]Pesos dos Critérios'!$AB$3,'[1]Pesos dos Critérios'!$AB$6,'[1]Pesos dos Critérios'!$AC$6))</f>
        <v>0.037037037037037</v>
      </c>
      <c r="AE4583" s="5" t="n">
        <f aca="false">IF(O4583="Intervalo 1",'[1]Pesos dos Critérios'!$J$6,IF(Planilha1!O4583="Intervalo 2",'[1]Pesos dos Critérios'!$K$6,IF(Planilha1!O4583="Intervalo 3",'[1]Pesos dos Critérios'!$L$6,'[1]Pesos dos Critérios'!$M$6)))</f>
        <v>0.0277777777777778</v>
      </c>
      <c r="AF4583" s="5" t="n">
        <f aca="false">IF(Q4583="Intervalo 1",'[1]Pesos dos Critérios'!$B$6,IF(Q4583="Intervalo 2",'[1]Pesos dos Critérios'!$C$6,IF(Q4583="Intervalo 3",'[1]Pesos dos Critérios'!$D$6,'[1]Pesos dos Critérios'!$E$6)))</f>
        <v>0.0125041257015435</v>
      </c>
      <c r="AG4583" s="5" t="n">
        <f aca="false">IF(S4583="Intervalo 1",'[1]Pesos dos Critérios'!$F$6,IF(S4583="Intervalo 2",'[1]Pesos dos Critérios'!$G$6,IF(S4583="Intervalo 3",'[1]Pesos dos Critérios'!$H$6,'[1]Pesos dos Critérios'!$I$6)))</f>
        <v>0.00942293303404415</v>
      </c>
      <c r="AH4583" s="5" t="n">
        <f aca="false">IF(U4583="Intervalo 1",'[1]Pesos dos Critérios'!$N$6,IF(U4583="Intervalo 2",'[1]Pesos dos Critérios'!$O$6,IF(U4583="Intervalo 3",'[1]Pesos dos Critérios'!$P$6,'[1]Pesos dos Critérios'!$Q$6)))</f>
        <v>0.0227513227513227</v>
      </c>
      <c r="AI4583" s="5" t="n">
        <f aca="false">IF(AA4583="Intervalo 1",'[1]Pesos dos Critérios'!$R$6,IF(AA4583="Intervalo 2",'[1]Pesos dos Critérios'!$S$6,IF(AA4583="Intervalo 3",'[1]Pesos dos Critérios'!$T$6,'[1]Pesos dos Critérios'!$U$6)))</f>
        <v>0.0453703703703704</v>
      </c>
      <c r="AJ4583" s="5" t="n">
        <f aca="false">SUM(AB4583:AI4583)</f>
        <v>0.190404478193399</v>
      </c>
      <c r="AK4583" s="5" t="n">
        <v>4582</v>
      </c>
      <c r="AM4583" s="1" t="s">
        <v>96</v>
      </c>
    </row>
    <row r="4584" customFormat="false" ht="12.8" hidden="false" customHeight="true" outlineLevel="0" collapsed="false">
      <c r="A4584" s="7" t="n">
        <v>2019</v>
      </c>
      <c r="B4584" s="7" t="s">
        <v>686</v>
      </c>
      <c r="C4584" s="8" t="s">
        <v>205</v>
      </c>
      <c r="D4584" s="7" t="s">
        <v>866</v>
      </c>
      <c r="E4584" s="7" t="s">
        <v>2500</v>
      </c>
      <c r="F4584" s="7" t="s">
        <v>2502</v>
      </c>
      <c r="G4584" s="7" t="s">
        <v>847</v>
      </c>
      <c r="H4584" s="9" t="n">
        <v>1</v>
      </c>
      <c r="I4584" s="7" t="s">
        <v>1916</v>
      </c>
      <c r="J4584" s="8" t="s">
        <v>86</v>
      </c>
      <c r="K4584" s="10" t="s">
        <v>46</v>
      </c>
      <c r="L4584" s="10" t="s">
        <v>1943</v>
      </c>
      <c r="M4584" s="10" t="s">
        <v>56</v>
      </c>
      <c r="N4584" s="10" t="n">
        <v>0.01</v>
      </c>
      <c r="O4584" s="9" t="s">
        <v>58</v>
      </c>
      <c r="P4584" s="11" t="n">
        <v>0.299</v>
      </c>
      <c r="Q4584" s="8" t="s">
        <v>58</v>
      </c>
      <c r="R4584" s="11" t="n">
        <v>0.007</v>
      </c>
      <c r="S4584" s="8" t="s">
        <v>49</v>
      </c>
      <c r="T4584" s="11" t="n">
        <v>118</v>
      </c>
      <c r="U4584" s="8" t="s">
        <v>57</v>
      </c>
      <c r="V4584" s="11" t="n">
        <v>7.4</v>
      </c>
      <c r="W4584" s="11" t="n">
        <v>8.7</v>
      </c>
      <c r="X4584" s="11" t="n">
        <v>10.6</v>
      </c>
      <c r="Y4584" s="11" t="n">
        <v>12.5</v>
      </c>
      <c r="Z4584" s="11" t="n">
        <v>1.9</v>
      </c>
      <c r="AA4584" s="8" t="s">
        <v>57</v>
      </c>
      <c r="AB4584" s="5" t="n">
        <f aca="false">IF(C4584='[1]Pesos dos Critérios'!$V$3,'[1]Pesos dos Critérios'!$V$6,IF(Planilha1!C4584='[1]Pesos dos Critérios'!$W$3,'[1]Pesos dos Critérios'!$W$6,IF(Planilha1!C4584='[1]Pesos dos Critérios'!$X$3,'[1]Pesos dos Critérios'!$X$6,IF(Planilha1!C4584='[1]Pesos dos Critérios'!$Y$3,'[1]Pesos dos Critérios'!$Y$6,'[1]Pesos dos Critérios'!$Z$6))))</f>
        <v>0.0218518518518519</v>
      </c>
      <c r="AC4584" s="5" t="n">
        <f aca="false">IF(H4584=1,'[1]Pesos dos Critérios'!$AD$6,IF(Planilha1!H4584=2,'[1]Pesos dos Critérios'!$AE$6,IF(Planilha1!H4584=3,'[1]Pesos dos Critérios'!$AF$6,IF(Planilha1!H4584=4,'[1]Pesos dos Critérios'!$AG$6,'[1]Pesos dos Critérios'!$AH$6))))</f>
        <v>0.0168449887077338</v>
      </c>
      <c r="AD4584" s="5" t="n">
        <f aca="false">IF(J4584='[1]Pesos dos Critérios'!$AA$3,'[1]Pesos dos Critérios'!$AA$6,IF(Planilha1!J4584='[1]Pesos dos Critérios'!$AB$3,'[1]Pesos dos Critérios'!$AB$6,'[1]Pesos dos Critérios'!$AC$6))</f>
        <v>0.037037037037037</v>
      </c>
      <c r="AE4584" s="5" t="n">
        <f aca="false">IF(O4584="Intervalo 1",'[1]Pesos dos Critérios'!$J$6,IF(Planilha1!O4584="Intervalo 2",'[1]Pesos dos Critérios'!$K$6,IF(Planilha1!O4584="Intervalo 3",'[1]Pesos dos Critérios'!$L$6,'[1]Pesos dos Critérios'!$M$6)))</f>
        <v>0.0277777777777778</v>
      </c>
      <c r="AF4584" s="5" t="n">
        <f aca="false">IF(Q4584="Intervalo 1",'[1]Pesos dos Critérios'!$B$6,IF(Q4584="Intervalo 2",'[1]Pesos dos Critérios'!$C$6,IF(Q4584="Intervalo 3",'[1]Pesos dos Critérios'!$D$6,'[1]Pesos dos Critérios'!$E$6)))</f>
        <v>0.0125041257015435</v>
      </c>
      <c r="AG4584" s="5" t="n">
        <f aca="false">IF(S4584="Intervalo 1",'[1]Pesos dos Critérios'!$F$6,IF(S4584="Intervalo 2",'[1]Pesos dos Critérios'!$G$6,IF(S4584="Intervalo 3",'[1]Pesos dos Critérios'!$H$6,'[1]Pesos dos Critérios'!$I$6)))</f>
        <v>0.0420641601197157</v>
      </c>
      <c r="AH4584" s="5" t="n">
        <f aca="false">IF(U4584="Intervalo 1",'[1]Pesos dos Critérios'!$N$6,IF(U4584="Intervalo 2",'[1]Pesos dos Critérios'!$O$6,IF(U4584="Intervalo 3",'[1]Pesos dos Critérios'!$P$6,'[1]Pesos dos Critérios'!$Q$6)))</f>
        <v>0.032010582010582</v>
      </c>
      <c r="AI4584" s="5" t="n">
        <f aca="false">IF(AA4584="Intervalo 1",'[1]Pesos dos Critérios'!$R$6,IF(AA4584="Intervalo 2",'[1]Pesos dos Critérios'!$S$6,IF(AA4584="Intervalo 3",'[1]Pesos dos Critérios'!$T$6,'[1]Pesos dos Critérios'!$U$6)))</f>
        <v>0.0546296296296296</v>
      </c>
      <c r="AJ4584" s="5" t="n">
        <f aca="false">SUM(AB4584:AI4584)</f>
        <v>0.244720152835871</v>
      </c>
      <c r="AK4584" s="5" t="n">
        <v>4583</v>
      </c>
      <c r="AM4584" s="1" t="s">
        <v>67</v>
      </c>
    </row>
    <row r="4585" customFormat="false" ht="12.8" hidden="false" customHeight="true" outlineLevel="0" collapsed="false">
      <c r="A4585" s="7" t="n">
        <v>2019</v>
      </c>
      <c r="B4585" s="7" t="s">
        <v>686</v>
      </c>
      <c r="C4585" s="8" t="s">
        <v>205</v>
      </c>
      <c r="D4585" s="7" t="s">
        <v>866</v>
      </c>
      <c r="E4585" s="7" t="s">
        <v>2500</v>
      </c>
      <c r="F4585" s="7" t="s">
        <v>2503</v>
      </c>
      <c r="G4585" s="7" t="s">
        <v>224</v>
      </c>
      <c r="H4585" s="9" t="n">
        <v>2</v>
      </c>
      <c r="I4585" s="7" t="s">
        <v>1999</v>
      </c>
      <c r="J4585" s="8" t="s">
        <v>86</v>
      </c>
      <c r="K4585" s="10" t="s">
        <v>46</v>
      </c>
      <c r="L4585" s="10" t="s">
        <v>1943</v>
      </c>
      <c r="M4585" s="10" t="s">
        <v>56</v>
      </c>
      <c r="N4585" s="10" t="n">
        <v>0.003</v>
      </c>
      <c r="O4585" s="9" t="s">
        <v>58</v>
      </c>
      <c r="P4585" s="11" t="n">
        <v>0.263</v>
      </c>
      <c r="Q4585" s="8" t="s">
        <v>58</v>
      </c>
      <c r="R4585" s="11" t="n">
        <v>0.022</v>
      </c>
      <c r="S4585" s="8" t="s">
        <v>58</v>
      </c>
      <c r="T4585" s="11" t="n">
        <v>118</v>
      </c>
      <c r="U4585" s="8" t="s">
        <v>57</v>
      </c>
      <c r="V4585" s="11" t="n">
        <v>6.8</v>
      </c>
      <c r="W4585" s="11" t="n">
        <v>8.8</v>
      </c>
      <c r="X4585" s="11" t="n">
        <v>10.4</v>
      </c>
      <c r="Y4585" s="11" t="n">
        <v>13.1</v>
      </c>
      <c r="Z4585" s="11" t="n">
        <v>1.95</v>
      </c>
      <c r="AA4585" s="8" t="s">
        <v>57</v>
      </c>
      <c r="AB4585" s="5" t="n">
        <f aca="false">IF(C4585='[1]Pesos dos Critérios'!$V$3,'[1]Pesos dos Critérios'!$V$6,IF(Planilha1!C4585='[1]Pesos dos Critérios'!$W$3,'[1]Pesos dos Critérios'!$W$6,IF(Planilha1!C4585='[1]Pesos dos Critérios'!$X$3,'[1]Pesos dos Critérios'!$X$6,IF(Planilha1!C4585='[1]Pesos dos Critérios'!$Y$3,'[1]Pesos dos Critérios'!$Y$6,'[1]Pesos dos Critérios'!$Z$6))))</f>
        <v>0.0218518518518519</v>
      </c>
      <c r="AC4585" s="5" t="n">
        <f aca="false">IF(H4585=1,'[1]Pesos dos Critérios'!$AD$6,IF(Planilha1!H4585=2,'[1]Pesos dos Critérios'!$AE$6,IF(Planilha1!H4585=3,'[1]Pesos dos Critérios'!$AF$6,IF(Planilha1!H4585=4,'[1]Pesos dos Critérios'!$AG$6,'[1]Pesos dos Critérios'!$AH$6))))</f>
        <v>0.0136890596694518</v>
      </c>
      <c r="AD4585" s="5" t="n">
        <f aca="false">IF(J4585='[1]Pesos dos Critérios'!$AA$3,'[1]Pesos dos Critérios'!$AA$6,IF(Planilha1!J4585='[1]Pesos dos Critérios'!$AB$3,'[1]Pesos dos Critérios'!$AB$6,'[1]Pesos dos Critérios'!$AC$6))</f>
        <v>0.037037037037037</v>
      </c>
      <c r="AE4585" s="5" t="n">
        <f aca="false">IF(O4585="Intervalo 1",'[1]Pesos dos Critérios'!$J$6,IF(Planilha1!O4585="Intervalo 2",'[1]Pesos dos Critérios'!$K$6,IF(Planilha1!O4585="Intervalo 3",'[1]Pesos dos Critérios'!$L$6,'[1]Pesos dos Critérios'!$M$6)))</f>
        <v>0.0277777777777778</v>
      </c>
      <c r="AF4585" s="5" t="n">
        <f aca="false">IF(Q4585="Intervalo 1",'[1]Pesos dos Critérios'!$B$6,IF(Q4585="Intervalo 2",'[1]Pesos dos Critérios'!$C$6,IF(Q4585="Intervalo 3",'[1]Pesos dos Critérios'!$D$6,'[1]Pesos dos Critérios'!$E$6)))</f>
        <v>0.0125041257015435</v>
      </c>
      <c r="AG4585" s="5" t="n">
        <f aca="false">IF(S4585="Intervalo 1",'[1]Pesos dos Critérios'!$F$6,IF(S4585="Intervalo 2",'[1]Pesos dos Critérios'!$G$6,IF(S4585="Intervalo 3",'[1]Pesos dos Critérios'!$H$6,'[1]Pesos dos Critérios'!$I$6)))</f>
        <v>0.0198746726524504</v>
      </c>
      <c r="AH4585" s="5" t="n">
        <f aca="false">IF(U4585="Intervalo 1",'[1]Pesos dos Critérios'!$N$6,IF(U4585="Intervalo 2",'[1]Pesos dos Critérios'!$O$6,IF(U4585="Intervalo 3",'[1]Pesos dos Critérios'!$P$6,'[1]Pesos dos Critérios'!$Q$6)))</f>
        <v>0.032010582010582</v>
      </c>
      <c r="AI4585" s="5" t="n">
        <f aca="false">IF(AA4585="Intervalo 1",'[1]Pesos dos Critérios'!$R$6,IF(AA4585="Intervalo 2",'[1]Pesos dos Critérios'!$S$6,IF(AA4585="Intervalo 3",'[1]Pesos dos Critérios'!$T$6,'[1]Pesos dos Critérios'!$U$6)))</f>
        <v>0.0546296296296296</v>
      </c>
      <c r="AJ4585" s="5" t="n">
        <f aca="false">SUM(AB4585:AI4585)</f>
        <v>0.219374736330324</v>
      </c>
      <c r="AK4585" s="5" t="n">
        <v>4584</v>
      </c>
      <c r="AM4585" s="1" t="s">
        <v>60</v>
      </c>
    </row>
    <row r="4586" customFormat="false" ht="12.8" hidden="false" customHeight="true" outlineLevel="0" collapsed="false">
      <c r="A4586" s="7" t="n">
        <v>2019</v>
      </c>
      <c r="B4586" s="7" t="s">
        <v>686</v>
      </c>
      <c r="C4586" s="8" t="s">
        <v>205</v>
      </c>
      <c r="D4586" s="7" t="s">
        <v>1897</v>
      </c>
      <c r="E4586" s="7" t="s">
        <v>1450</v>
      </c>
      <c r="F4586" s="7" t="s">
        <v>2030</v>
      </c>
      <c r="G4586" s="7" t="s">
        <v>88</v>
      </c>
      <c r="H4586" s="9" t="n">
        <v>1</v>
      </c>
      <c r="I4586" s="7" t="s">
        <v>1916</v>
      </c>
      <c r="J4586" s="8" t="s">
        <v>86</v>
      </c>
      <c r="K4586" s="10" t="s">
        <v>46</v>
      </c>
      <c r="L4586" s="10" t="s">
        <v>83</v>
      </c>
      <c r="M4586" s="10" t="s">
        <v>56</v>
      </c>
      <c r="N4586" s="10" t="n">
        <v>0.021</v>
      </c>
      <c r="O4586" s="9" t="s">
        <v>58</v>
      </c>
      <c r="P4586" s="11" t="n">
        <v>0.321</v>
      </c>
      <c r="Q4586" s="8" t="s">
        <v>58</v>
      </c>
      <c r="R4586" s="11" t="n">
        <v>0.008</v>
      </c>
      <c r="S4586" s="8" t="s">
        <v>49</v>
      </c>
      <c r="T4586" s="11" t="n">
        <v>113</v>
      </c>
      <c r="U4586" s="8" t="s">
        <v>57</v>
      </c>
      <c r="V4586" s="11" t="n">
        <v>7.5</v>
      </c>
      <c r="W4586" s="11" t="n">
        <v>8.8</v>
      </c>
      <c r="X4586" s="11" t="n">
        <v>11.1</v>
      </c>
      <c r="Y4586" s="11" t="n">
        <v>13</v>
      </c>
      <c r="Z4586" s="11" t="n">
        <v>1.85</v>
      </c>
      <c r="AA4586" s="8" t="s">
        <v>57</v>
      </c>
      <c r="AB4586" s="5" t="n">
        <f aca="false">IF(C4586='[1]Pesos dos Critérios'!$V$3,'[1]Pesos dos Critérios'!$V$6,IF(Planilha1!C4586='[1]Pesos dos Critérios'!$W$3,'[1]Pesos dos Critérios'!$W$6,IF(Planilha1!C4586='[1]Pesos dos Critérios'!$X$3,'[1]Pesos dos Critérios'!$X$6,IF(Planilha1!C4586='[1]Pesos dos Critérios'!$Y$3,'[1]Pesos dos Critérios'!$Y$6,'[1]Pesos dos Critérios'!$Z$6))))</f>
        <v>0.0218518518518519</v>
      </c>
      <c r="AC4586" s="5" t="n">
        <f aca="false">IF(H4586=1,'[1]Pesos dos Critérios'!$AD$6,IF(Planilha1!H4586=2,'[1]Pesos dos Critérios'!$AE$6,IF(Planilha1!H4586=3,'[1]Pesos dos Critérios'!$AF$6,IF(Planilha1!H4586=4,'[1]Pesos dos Critérios'!$AG$6,'[1]Pesos dos Critérios'!$AH$6))))</f>
        <v>0.0168449887077338</v>
      </c>
      <c r="AD4586" s="5" t="n">
        <f aca="false">IF(J4586='[1]Pesos dos Critérios'!$AA$3,'[1]Pesos dos Critérios'!$AA$6,IF(Planilha1!J4586='[1]Pesos dos Critérios'!$AB$3,'[1]Pesos dos Critérios'!$AB$6,'[1]Pesos dos Critérios'!$AC$6))</f>
        <v>0.037037037037037</v>
      </c>
      <c r="AE4586" s="5" t="n">
        <f aca="false">IF(O4586="Intervalo 1",'[1]Pesos dos Critérios'!$J$6,IF(Planilha1!O4586="Intervalo 2",'[1]Pesos dos Critérios'!$K$6,IF(Planilha1!O4586="Intervalo 3",'[1]Pesos dos Critérios'!$L$6,'[1]Pesos dos Critérios'!$M$6)))</f>
        <v>0.0277777777777778</v>
      </c>
      <c r="AF4586" s="5" t="n">
        <f aca="false">IF(Q4586="Intervalo 1",'[1]Pesos dos Critérios'!$B$6,IF(Q4586="Intervalo 2",'[1]Pesos dos Critérios'!$C$6,IF(Q4586="Intervalo 3",'[1]Pesos dos Critérios'!$D$6,'[1]Pesos dos Critérios'!$E$6)))</f>
        <v>0.0125041257015435</v>
      </c>
      <c r="AG4586" s="5" t="n">
        <f aca="false">IF(S4586="Intervalo 1",'[1]Pesos dos Critérios'!$F$6,IF(S4586="Intervalo 2",'[1]Pesos dos Critérios'!$G$6,IF(S4586="Intervalo 3",'[1]Pesos dos Critérios'!$H$6,'[1]Pesos dos Critérios'!$I$6)))</f>
        <v>0.0420641601197157</v>
      </c>
      <c r="AH4586" s="5" t="n">
        <f aca="false">IF(U4586="Intervalo 1",'[1]Pesos dos Critérios'!$N$6,IF(U4586="Intervalo 2",'[1]Pesos dos Critérios'!$O$6,IF(U4586="Intervalo 3",'[1]Pesos dos Critérios'!$P$6,'[1]Pesos dos Critérios'!$Q$6)))</f>
        <v>0.032010582010582</v>
      </c>
      <c r="AI4586" s="5" t="n">
        <f aca="false">IF(AA4586="Intervalo 1",'[1]Pesos dos Critérios'!$R$6,IF(AA4586="Intervalo 2",'[1]Pesos dos Critérios'!$S$6,IF(AA4586="Intervalo 3",'[1]Pesos dos Critérios'!$T$6,'[1]Pesos dos Critérios'!$U$6)))</f>
        <v>0.0546296296296296</v>
      </c>
      <c r="AJ4586" s="5" t="n">
        <f aca="false">SUM(AB4586:AI4586)</f>
        <v>0.244720152835871</v>
      </c>
      <c r="AK4586" s="5" t="n">
        <v>4585</v>
      </c>
      <c r="AM4586" s="1" t="s">
        <v>67</v>
      </c>
    </row>
    <row r="4587" customFormat="false" ht="12.8" hidden="false" customHeight="true" outlineLevel="0" collapsed="false">
      <c r="A4587" s="7" t="n">
        <v>2019</v>
      </c>
      <c r="B4587" s="7" t="s">
        <v>686</v>
      </c>
      <c r="C4587" s="8" t="s">
        <v>205</v>
      </c>
      <c r="D4587" s="7" t="s">
        <v>1897</v>
      </c>
      <c r="E4587" s="7" t="s">
        <v>1453</v>
      </c>
      <c r="F4587" s="7" t="s">
        <v>2755</v>
      </c>
      <c r="G4587" s="7" t="s">
        <v>88</v>
      </c>
      <c r="H4587" s="9" t="n">
        <v>1</v>
      </c>
      <c r="I4587" s="7" t="s">
        <v>1916</v>
      </c>
      <c r="J4587" s="8" t="s">
        <v>86</v>
      </c>
      <c r="K4587" s="10" t="s">
        <v>46</v>
      </c>
      <c r="L4587" s="10" t="s">
        <v>83</v>
      </c>
      <c r="M4587" s="10" t="s">
        <v>56</v>
      </c>
      <c r="N4587" s="10" t="n">
        <v>0.03</v>
      </c>
      <c r="O4587" s="9" t="s">
        <v>49</v>
      </c>
      <c r="P4587" s="11" t="n">
        <v>0.761</v>
      </c>
      <c r="Q4587" s="8" t="s">
        <v>50</v>
      </c>
      <c r="R4587" s="11" t="n">
        <v>0.007</v>
      </c>
      <c r="S4587" s="8" t="s">
        <v>49</v>
      </c>
      <c r="T4587" s="11" t="n">
        <v>110</v>
      </c>
      <c r="U4587" s="8" t="s">
        <v>49</v>
      </c>
      <c r="V4587" s="11" t="n">
        <v>7.4</v>
      </c>
      <c r="W4587" s="11" t="n">
        <v>9.6</v>
      </c>
      <c r="X4587" s="11" t="n">
        <v>10.9</v>
      </c>
      <c r="Y4587" s="11" t="n">
        <v>14</v>
      </c>
      <c r="Z4587" s="11" t="n">
        <v>1.81</v>
      </c>
      <c r="AA4587" s="8" t="s">
        <v>57</v>
      </c>
      <c r="AB4587" s="5" t="n">
        <f aca="false">IF(C4587='[1]Pesos dos Critérios'!$V$3,'[1]Pesos dos Critérios'!$V$6,IF(Planilha1!C4587='[1]Pesos dos Critérios'!$W$3,'[1]Pesos dos Critérios'!$W$6,IF(Planilha1!C4587='[1]Pesos dos Critérios'!$X$3,'[1]Pesos dos Critérios'!$X$6,IF(Planilha1!C4587='[1]Pesos dos Critérios'!$Y$3,'[1]Pesos dos Critérios'!$Y$6,'[1]Pesos dos Critérios'!$Z$6))))</f>
        <v>0.0218518518518519</v>
      </c>
      <c r="AC4587" s="5" t="n">
        <f aca="false">IF(H4587=1,'[1]Pesos dos Critérios'!$AD$6,IF(Planilha1!H4587=2,'[1]Pesos dos Critérios'!$AE$6,IF(Planilha1!H4587=3,'[1]Pesos dos Critérios'!$AF$6,IF(Planilha1!H4587=4,'[1]Pesos dos Critérios'!$AG$6,'[1]Pesos dos Critérios'!$AH$6))))</f>
        <v>0.0168449887077338</v>
      </c>
      <c r="AD4587" s="5" t="n">
        <f aca="false">IF(J4587='[1]Pesos dos Critérios'!$AA$3,'[1]Pesos dos Critérios'!$AA$6,IF(Planilha1!J4587='[1]Pesos dos Critérios'!$AB$3,'[1]Pesos dos Critérios'!$AB$6,'[1]Pesos dos Critérios'!$AC$6))</f>
        <v>0.037037037037037</v>
      </c>
      <c r="AE4587" s="5" t="n">
        <f aca="false">IF(O4587="Intervalo 1",'[1]Pesos dos Critérios'!$J$6,IF(Planilha1!O4587="Intervalo 2",'[1]Pesos dos Critérios'!$K$6,IF(Planilha1!O4587="Intervalo 3",'[1]Pesos dos Critérios'!$L$6,'[1]Pesos dos Critérios'!$M$6)))</f>
        <v>0.0277777777777778</v>
      </c>
      <c r="AF4587" s="5" t="n">
        <f aca="false">IF(Q4587="Intervalo 1",'[1]Pesos dos Critérios'!$B$6,IF(Q4587="Intervalo 2",'[1]Pesos dos Critérios'!$C$6,IF(Q4587="Intervalo 3",'[1]Pesos dos Critérios'!$D$6,'[1]Pesos dos Critérios'!$E$6)))</f>
        <v>0.00675642659701681</v>
      </c>
      <c r="AG4587" s="5" t="n">
        <f aca="false">IF(S4587="Intervalo 1",'[1]Pesos dos Critérios'!$F$6,IF(S4587="Intervalo 2",'[1]Pesos dos Critérios'!$G$6,IF(S4587="Intervalo 3",'[1]Pesos dos Critérios'!$H$6,'[1]Pesos dos Critérios'!$I$6)))</f>
        <v>0.0420641601197157</v>
      </c>
      <c r="AH4587" s="5" t="n">
        <f aca="false">IF(U4587="Intervalo 1",'[1]Pesos dos Critérios'!$N$6,IF(U4587="Intervalo 2",'[1]Pesos dos Critérios'!$O$6,IF(U4587="Intervalo 3",'[1]Pesos dos Critérios'!$P$6,'[1]Pesos dos Critérios'!$Q$6)))</f>
        <v>0.0375661375661376</v>
      </c>
      <c r="AI4587" s="5" t="n">
        <f aca="false">IF(AA4587="Intervalo 1",'[1]Pesos dos Critérios'!$R$6,IF(AA4587="Intervalo 2",'[1]Pesos dos Critérios'!$S$6,IF(AA4587="Intervalo 3",'[1]Pesos dos Critérios'!$T$6,'[1]Pesos dos Critérios'!$U$6)))</f>
        <v>0.0546296296296296</v>
      </c>
      <c r="AJ4587" s="5" t="n">
        <f aca="false">SUM(AB4587:AI4587)</f>
        <v>0.2445280092869</v>
      </c>
      <c r="AK4587" s="5" t="n">
        <v>4586</v>
      </c>
      <c r="AM4587" s="1" t="s">
        <v>67</v>
      </c>
    </row>
    <row r="4588" customFormat="false" ht="12.8" hidden="false" customHeight="true" outlineLevel="0" collapsed="false">
      <c r="A4588" s="7" t="n">
        <v>2019</v>
      </c>
      <c r="B4588" s="7" t="s">
        <v>686</v>
      </c>
      <c r="C4588" s="8" t="s">
        <v>205</v>
      </c>
      <c r="D4588" s="7" t="s">
        <v>320</v>
      </c>
      <c r="E4588" s="7" t="s">
        <v>1431</v>
      </c>
      <c r="F4588" s="7" t="s">
        <v>2756</v>
      </c>
      <c r="G4588" s="7" t="s">
        <v>224</v>
      </c>
      <c r="H4588" s="9" t="n">
        <v>2</v>
      </c>
      <c r="I4588" s="7" t="s">
        <v>219</v>
      </c>
      <c r="J4588" s="8" t="s">
        <v>86</v>
      </c>
      <c r="K4588" s="10" t="s">
        <v>46</v>
      </c>
      <c r="L4588" s="10" t="s">
        <v>47</v>
      </c>
      <c r="M4588" s="10" t="s">
        <v>48</v>
      </c>
      <c r="N4588" s="10" t="n">
        <v>0.014</v>
      </c>
      <c r="O4588" s="9" t="s">
        <v>49</v>
      </c>
      <c r="P4588" s="11" t="n">
        <v>0.207</v>
      </c>
      <c r="Q4588" s="8" t="s">
        <v>57</v>
      </c>
      <c r="R4588" s="11" t="n">
        <v>0.017</v>
      </c>
      <c r="S4588" s="8" t="s">
        <v>57</v>
      </c>
      <c r="T4588" s="11" t="n">
        <v>125</v>
      </c>
      <c r="U4588" s="8" t="s">
        <v>57</v>
      </c>
      <c r="V4588" s="11" t="n">
        <v>7.14</v>
      </c>
      <c r="W4588" s="11" t="n">
        <v>8.19</v>
      </c>
      <c r="X4588" s="11" t="n">
        <v>10.2</v>
      </c>
      <c r="Y4588" s="11" t="n">
        <v>11.7</v>
      </c>
      <c r="Z4588" s="11" t="n">
        <v>2.03</v>
      </c>
      <c r="AA4588" s="8" t="s">
        <v>57</v>
      </c>
      <c r="AB4588" s="5" t="n">
        <f aca="false">IF(C4588='[1]Pesos dos Critérios'!$V$3,'[1]Pesos dos Critérios'!$V$6,IF(Planilha1!C4588='[1]Pesos dos Critérios'!$W$3,'[1]Pesos dos Critérios'!$W$6,IF(Planilha1!C4588='[1]Pesos dos Critérios'!$X$3,'[1]Pesos dos Critérios'!$X$6,IF(Planilha1!C4588='[1]Pesos dos Critérios'!$Y$3,'[1]Pesos dos Critérios'!$Y$6,'[1]Pesos dos Critérios'!$Z$6))))</f>
        <v>0.0218518518518519</v>
      </c>
      <c r="AC4588" s="5" t="n">
        <f aca="false">IF(H4588=1,'[1]Pesos dos Critérios'!$AD$6,IF(Planilha1!H4588=2,'[1]Pesos dos Critérios'!$AE$6,IF(Planilha1!H4588=3,'[1]Pesos dos Critérios'!$AF$6,IF(Planilha1!H4588=4,'[1]Pesos dos Critérios'!$AG$6,'[1]Pesos dos Critérios'!$AH$6))))</f>
        <v>0.0136890596694518</v>
      </c>
      <c r="AD4588" s="5" t="n">
        <f aca="false">IF(J4588='[1]Pesos dos Critérios'!$AA$3,'[1]Pesos dos Critérios'!$AA$6,IF(Planilha1!J4588='[1]Pesos dos Critérios'!$AB$3,'[1]Pesos dos Critérios'!$AB$6,'[1]Pesos dos Critérios'!$AC$6))</f>
        <v>0.037037037037037</v>
      </c>
      <c r="AE4588" s="5" t="n">
        <f aca="false">IF(O4588="Intervalo 1",'[1]Pesos dos Critérios'!$J$6,IF(Planilha1!O4588="Intervalo 2",'[1]Pesos dos Critérios'!$K$6,IF(Planilha1!O4588="Intervalo 3",'[1]Pesos dos Critérios'!$L$6,'[1]Pesos dos Critérios'!$M$6)))</f>
        <v>0.0277777777777778</v>
      </c>
      <c r="AF4588" s="5" t="n">
        <f aca="false">IF(Q4588="Intervalo 1",'[1]Pesos dos Critérios'!$B$6,IF(Q4588="Intervalo 2",'[1]Pesos dos Critérios'!$C$6,IF(Q4588="Intervalo 3",'[1]Pesos dos Critérios'!$D$6,'[1]Pesos dos Critérios'!$E$6)))</f>
        <v>0.0187704346389545</v>
      </c>
      <c r="AG4588" s="5" t="n">
        <f aca="false">IF(S4588="Intervalo 1",'[1]Pesos dos Critérios'!$F$6,IF(S4588="Intervalo 2",'[1]Pesos dos Critérios'!$G$6,IF(S4588="Intervalo 3",'[1]Pesos dos Critérios'!$H$6,'[1]Pesos dos Critérios'!$I$6)))</f>
        <v>0.0397493453049009</v>
      </c>
      <c r="AH4588" s="5" t="n">
        <f aca="false">IF(U4588="Intervalo 1",'[1]Pesos dos Critérios'!$N$6,IF(U4588="Intervalo 2",'[1]Pesos dos Critérios'!$O$6,IF(U4588="Intervalo 3",'[1]Pesos dos Critérios'!$P$6,'[1]Pesos dos Critérios'!$Q$6)))</f>
        <v>0.032010582010582</v>
      </c>
      <c r="AI4588" s="5" t="n">
        <f aca="false">IF(AA4588="Intervalo 1",'[1]Pesos dos Critérios'!$R$6,IF(AA4588="Intervalo 2",'[1]Pesos dos Critérios'!$S$6,IF(AA4588="Intervalo 3",'[1]Pesos dos Critérios'!$T$6,'[1]Pesos dos Critérios'!$U$6)))</f>
        <v>0.0546296296296296</v>
      </c>
      <c r="AJ4588" s="5" t="n">
        <f aca="false">SUM(AB4588:AI4588)</f>
        <v>0.245515717920186</v>
      </c>
      <c r="AK4588" s="5" t="n">
        <v>4587</v>
      </c>
      <c r="AM4588" s="1" t="s">
        <v>67</v>
      </c>
    </row>
    <row r="4589" customFormat="false" ht="12.8" hidden="false" customHeight="true" outlineLevel="0" collapsed="false">
      <c r="A4589" s="7" t="n">
        <v>2019</v>
      </c>
      <c r="B4589" s="7" t="s">
        <v>686</v>
      </c>
      <c r="C4589" s="8" t="s">
        <v>205</v>
      </c>
      <c r="D4589" s="7" t="s">
        <v>1995</v>
      </c>
      <c r="E4589" s="7" t="s">
        <v>1329</v>
      </c>
      <c r="F4589" s="7" t="n">
        <v>0</v>
      </c>
      <c r="G4589" s="7" t="s">
        <v>224</v>
      </c>
      <c r="H4589" s="9" t="n">
        <v>2</v>
      </c>
      <c r="I4589" s="7" t="s">
        <v>1996</v>
      </c>
      <c r="J4589" s="8" t="s">
        <v>86</v>
      </c>
      <c r="K4589" s="10" t="s">
        <v>46</v>
      </c>
      <c r="L4589" s="10" t="s">
        <v>83</v>
      </c>
      <c r="M4589" s="10" t="s">
        <v>48</v>
      </c>
      <c r="N4589" s="10" t="n">
        <v>0.017</v>
      </c>
      <c r="O4589" s="9" t="s">
        <v>49</v>
      </c>
      <c r="P4589" s="11" t="n">
        <v>0.136</v>
      </c>
      <c r="Q4589" s="8" t="s">
        <v>57</v>
      </c>
      <c r="R4589" s="11" t="n">
        <v>0.009</v>
      </c>
      <c r="S4589" s="8" t="s">
        <v>49</v>
      </c>
      <c r="T4589" s="11" t="n">
        <v>112</v>
      </c>
      <c r="U4589" s="8" t="s">
        <v>57</v>
      </c>
      <c r="V4589" s="11" t="n">
        <v>7.35</v>
      </c>
      <c r="W4589" s="11" t="n">
        <v>10.22</v>
      </c>
      <c r="X4589" s="11" t="n">
        <v>10.5</v>
      </c>
      <c r="Y4589" s="11" t="n">
        <v>14.6</v>
      </c>
      <c r="Z4589" s="11" t="n">
        <v>1.81</v>
      </c>
      <c r="AA4589" s="8" t="s">
        <v>57</v>
      </c>
      <c r="AB4589" s="5" t="n">
        <f aca="false">IF(C4589='[1]Pesos dos Critérios'!$V$3,'[1]Pesos dos Critérios'!$V$6,IF(Planilha1!C4589='[1]Pesos dos Critérios'!$W$3,'[1]Pesos dos Critérios'!$W$6,IF(Planilha1!C4589='[1]Pesos dos Critérios'!$X$3,'[1]Pesos dos Critérios'!$X$6,IF(Planilha1!C4589='[1]Pesos dos Critérios'!$Y$3,'[1]Pesos dos Critérios'!$Y$6,'[1]Pesos dos Critérios'!$Z$6))))</f>
        <v>0.0218518518518519</v>
      </c>
      <c r="AC4589" s="5" t="n">
        <f aca="false">IF(H4589=1,'[1]Pesos dos Critérios'!$AD$6,IF(Planilha1!H4589=2,'[1]Pesos dos Critérios'!$AE$6,IF(Planilha1!H4589=3,'[1]Pesos dos Critérios'!$AF$6,IF(Planilha1!H4589=4,'[1]Pesos dos Critérios'!$AG$6,'[1]Pesos dos Critérios'!$AH$6))))</f>
        <v>0.0136890596694518</v>
      </c>
      <c r="AD4589" s="5" t="n">
        <f aca="false">IF(J4589='[1]Pesos dos Critérios'!$AA$3,'[1]Pesos dos Critérios'!$AA$6,IF(Planilha1!J4589='[1]Pesos dos Critérios'!$AB$3,'[1]Pesos dos Critérios'!$AB$6,'[1]Pesos dos Critérios'!$AC$6))</f>
        <v>0.037037037037037</v>
      </c>
      <c r="AE4589" s="5" t="n">
        <f aca="false">IF(O4589="Intervalo 1",'[1]Pesos dos Critérios'!$J$6,IF(Planilha1!O4589="Intervalo 2",'[1]Pesos dos Critérios'!$K$6,IF(Planilha1!O4589="Intervalo 3",'[1]Pesos dos Critérios'!$L$6,'[1]Pesos dos Critérios'!$M$6)))</f>
        <v>0.0277777777777778</v>
      </c>
      <c r="AF4589" s="5" t="n">
        <f aca="false">IF(Q4589="Intervalo 1",'[1]Pesos dos Critérios'!$B$6,IF(Q4589="Intervalo 2",'[1]Pesos dos Critérios'!$C$6,IF(Q4589="Intervalo 3",'[1]Pesos dos Critérios'!$D$6,'[1]Pesos dos Critérios'!$E$6)))</f>
        <v>0.0187704346389545</v>
      </c>
      <c r="AG4589" s="5" t="n">
        <f aca="false">IF(S4589="Intervalo 1",'[1]Pesos dos Critérios'!$F$6,IF(S4589="Intervalo 2",'[1]Pesos dos Critérios'!$G$6,IF(S4589="Intervalo 3",'[1]Pesos dos Critérios'!$H$6,'[1]Pesos dos Critérios'!$I$6)))</f>
        <v>0.0420641601197157</v>
      </c>
      <c r="AH4589" s="5" t="n">
        <f aca="false">IF(U4589="Intervalo 1",'[1]Pesos dos Critérios'!$N$6,IF(U4589="Intervalo 2",'[1]Pesos dos Critérios'!$O$6,IF(U4589="Intervalo 3",'[1]Pesos dos Critérios'!$P$6,'[1]Pesos dos Critérios'!$Q$6)))</f>
        <v>0.032010582010582</v>
      </c>
      <c r="AI4589" s="5" t="n">
        <f aca="false">IF(AA4589="Intervalo 1",'[1]Pesos dos Critérios'!$R$6,IF(AA4589="Intervalo 2",'[1]Pesos dos Critérios'!$S$6,IF(AA4589="Intervalo 3",'[1]Pesos dos Critérios'!$T$6,'[1]Pesos dos Critérios'!$U$6)))</f>
        <v>0.0546296296296296</v>
      </c>
      <c r="AJ4589" s="5" t="n">
        <f aca="false">SUM(AB4589:AI4589)</f>
        <v>0.247830532735</v>
      </c>
      <c r="AK4589" s="5" t="n">
        <v>4588</v>
      </c>
      <c r="AM4589" s="1" t="s">
        <v>67</v>
      </c>
    </row>
    <row r="4590" customFormat="false" ht="12.8" hidden="false" customHeight="true" outlineLevel="0" collapsed="false">
      <c r="A4590" s="7" t="n">
        <v>2019</v>
      </c>
      <c r="B4590" s="7" t="s">
        <v>686</v>
      </c>
      <c r="C4590" s="8" t="s">
        <v>205</v>
      </c>
      <c r="D4590" s="7" t="s">
        <v>1995</v>
      </c>
      <c r="E4590" s="7" t="s">
        <v>2031</v>
      </c>
      <c r="F4590" s="7" t="n">
        <v>0</v>
      </c>
      <c r="G4590" s="7" t="s">
        <v>224</v>
      </c>
      <c r="H4590" s="9" t="n">
        <v>2</v>
      </c>
      <c r="I4590" s="7" t="s">
        <v>1996</v>
      </c>
      <c r="J4590" s="8" t="s">
        <v>86</v>
      </c>
      <c r="K4590" s="10" t="s">
        <v>46</v>
      </c>
      <c r="L4590" s="10" t="s">
        <v>83</v>
      </c>
      <c r="M4590" s="10" t="s">
        <v>48</v>
      </c>
      <c r="N4590" s="10" t="n">
        <v>0.008</v>
      </c>
      <c r="O4590" s="9" t="s">
        <v>49</v>
      </c>
      <c r="P4590" s="11" t="n">
        <v>0.598</v>
      </c>
      <c r="Q4590" s="8" t="s">
        <v>50</v>
      </c>
      <c r="R4590" s="11" t="n">
        <v>0.01</v>
      </c>
      <c r="S4590" s="8" t="s">
        <v>49</v>
      </c>
      <c r="T4590" s="11" t="n">
        <v>142</v>
      </c>
      <c r="U4590" s="8" t="s">
        <v>58</v>
      </c>
      <c r="V4590" s="11" t="n">
        <v>5.88</v>
      </c>
      <c r="W4590" s="11" t="n">
        <v>8.12</v>
      </c>
      <c r="X4590" s="11" t="n">
        <v>8.4</v>
      </c>
      <c r="Y4590" s="11" t="n">
        <v>11.6</v>
      </c>
      <c r="Z4590" s="11" t="n">
        <v>2.31</v>
      </c>
      <c r="AA4590" s="8" t="s">
        <v>58</v>
      </c>
      <c r="AB4590" s="5" t="n">
        <f aca="false">IF(C4590='[1]Pesos dos Critérios'!$V$3,'[1]Pesos dos Critérios'!$V$6,IF(Planilha1!C4590='[1]Pesos dos Critérios'!$W$3,'[1]Pesos dos Critérios'!$W$6,IF(Planilha1!C4590='[1]Pesos dos Critérios'!$X$3,'[1]Pesos dos Critérios'!$X$6,IF(Planilha1!C4590='[1]Pesos dos Critérios'!$Y$3,'[1]Pesos dos Critérios'!$Y$6,'[1]Pesos dos Critérios'!$Z$6))))</f>
        <v>0.0218518518518519</v>
      </c>
      <c r="AC4590" s="5" t="n">
        <f aca="false">IF(H4590=1,'[1]Pesos dos Critérios'!$AD$6,IF(Planilha1!H4590=2,'[1]Pesos dos Critérios'!$AE$6,IF(Planilha1!H4590=3,'[1]Pesos dos Critérios'!$AF$6,IF(Planilha1!H4590=4,'[1]Pesos dos Critérios'!$AG$6,'[1]Pesos dos Critérios'!$AH$6))))</f>
        <v>0.0136890596694518</v>
      </c>
      <c r="AD4590" s="5" t="n">
        <f aca="false">IF(J4590='[1]Pesos dos Critérios'!$AA$3,'[1]Pesos dos Critérios'!$AA$6,IF(Planilha1!J4590='[1]Pesos dos Critérios'!$AB$3,'[1]Pesos dos Critérios'!$AB$6,'[1]Pesos dos Critérios'!$AC$6))</f>
        <v>0.037037037037037</v>
      </c>
      <c r="AE4590" s="5" t="n">
        <f aca="false">IF(O4590="Intervalo 1",'[1]Pesos dos Critérios'!$J$6,IF(Planilha1!O4590="Intervalo 2",'[1]Pesos dos Critérios'!$K$6,IF(Planilha1!O4590="Intervalo 3",'[1]Pesos dos Critérios'!$L$6,'[1]Pesos dos Critérios'!$M$6)))</f>
        <v>0.0277777777777778</v>
      </c>
      <c r="AF4590" s="5" t="n">
        <f aca="false">IF(Q4590="Intervalo 1",'[1]Pesos dos Critérios'!$B$6,IF(Q4590="Intervalo 2",'[1]Pesos dos Critérios'!$C$6,IF(Q4590="Intervalo 3",'[1]Pesos dos Critérios'!$D$6,'[1]Pesos dos Critérios'!$E$6)))</f>
        <v>0.00675642659701681</v>
      </c>
      <c r="AG4590" s="5" t="n">
        <f aca="false">IF(S4590="Intervalo 1",'[1]Pesos dos Critérios'!$F$6,IF(S4590="Intervalo 2",'[1]Pesos dos Critérios'!$G$6,IF(S4590="Intervalo 3",'[1]Pesos dos Critérios'!$H$6,'[1]Pesos dos Critérios'!$I$6)))</f>
        <v>0.0420641601197157</v>
      </c>
      <c r="AH4590" s="5" t="n">
        <f aca="false">IF(U4590="Intervalo 1",'[1]Pesos dos Critérios'!$N$6,IF(U4590="Intervalo 2",'[1]Pesos dos Critérios'!$O$6,IF(U4590="Intervalo 3",'[1]Pesos dos Critérios'!$P$6,'[1]Pesos dos Critérios'!$Q$6)))</f>
        <v>0.0227513227513227</v>
      </c>
      <c r="AI4590" s="5" t="n">
        <f aca="false">IF(AA4590="Intervalo 1",'[1]Pesos dos Critérios'!$R$6,IF(AA4590="Intervalo 2",'[1]Pesos dos Critérios'!$S$6,IF(AA4590="Intervalo 3",'[1]Pesos dos Critérios'!$T$6,'[1]Pesos dos Critérios'!$U$6)))</f>
        <v>0.0453703703703704</v>
      </c>
      <c r="AJ4590" s="5" t="n">
        <f aca="false">SUM(AB4590:AI4590)</f>
        <v>0.217298006174544</v>
      </c>
      <c r="AK4590" s="5" t="n">
        <v>4589</v>
      </c>
      <c r="AM4590" s="1" t="s">
        <v>96</v>
      </c>
    </row>
    <row r="4591" customFormat="false" ht="12.8" hidden="false" customHeight="true" outlineLevel="0" collapsed="false">
      <c r="A4591" s="7" t="n">
        <v>2019</v>
      </c>
      <c r="B4591" s="7" t="s">
        <v>686</v>
      </c>
      <c r="C4591" s="8" t="s">
        <v>205</v>
      </c>
      <c r="D4591" s="7" t="s">
        <v>1995</v>
      </c>
      <c r="E4591" s="7" t="s">
        <v>955</v>
      </c>
      <c r="F4591" s="7" t="n">
        <v>0</v>
      </c>
      <c r="G4591" s="7" t="s">
        <v>123</v>
      </c>
      <c r="H4591" s="9" t="n">
        <v>2</v>
      </c>
      <c r="I4591" s="7" t="s">
        <v>1996</v>
      </c>
      <c r="J4591" s="8" t="s">
        <v>86</v>
      </c>
      <c r="K4591" s="10" t="s">
        <v>46</v>
      </c>
      <c r="L4591" s="10" t="s">
        <v>83</v>
      </c>
      <c r="M4591" s="10" t="s">
        <v>56</v>
      </c>
      <c r="N4591" s="10" t="n">
        <v>0.026</v>
      </c>
      <c r="O4591" s="9" t="s">
        <v>58</v>
      </c>
      <c r="P4591" s="11" t="n">
        <v>0.12</v>
      </c>
      <c r="Q4591" s="8" t="s">
        <v>57</v>
      </c>
      <c r="R4591" s="11" t="n">
        <v>0.008</v>
      </c>
      <c r="S4591" s="8" t="s">
        <v>49</v>
      </c>
      <c r="T4591" s="11" t="n">
        <v>119</v>
      </c>
      <c r="U4591" s="8" t="s">
        <v>57</v>
      </c>
      <c r="V4591" s="11" t="n">
        <v>7.1</v>
      </c>
      <c r="W4591" s="11" t="n">
        <v>9</v>
      </c>
      <c r="X4591" s="11" t="n">
        <v>10.3</v>
      </c>
      <c r="Y4591" s="11" t="n">
        <v>13.2</v>
      </c>
      <c r="Z4591" s="11" t="n">
        <v>1.92</v>
      </c>
      <c r="AA4591" s="8" t="s">
        <v>57</v>
      </c>
      <c r="AB4591" s="5" t="n">
        <f aca="false">IF(C4591='[1]Pesos dos Critérios'!$V$3,'[1]Pesos dos Critérios'!$V$6,IF(Planilha1!C4591='[1]Pesos dos Critérios'!$W$3,'[1]Pesos dos Critérios'!$W$6,IF(Planilha1!C4591='[1]Pesos dos Critérios'!$X$3,'[1]Pesos dos Critérios'!$X$6,IF(Planilha1!C4591='[1]Pesos dos Critérios'!$Y$3,'[1]Pesos dos Critérios'!$Y$6,'[1]Pesos dos Critérios'!$Z$6))))</f>
        <v>0.0218518518518519</v>
      </c>
      <c r="AC4591" s="5" t="n">
        <f aca="false">IF(H4591=1,'[1]Pesos dos Critérios'!$AD$6,IF(Planilha1!H4591=2,'[1]Pesos dos Critérios'!$AE$6,IF(Planilha1!H4591=3,'[1]Pesos dos Critérios'!$AF$6,IF(Planilha1!H4591=4,'[1]Pesos dos Critérios'!$AG$6,'[1]Pesos dos Critérios'!$AH$6))))</f>
        <v>0.0136890596694518</v>
      </c>
      <c r="AD4591" s="5" t="n">
        <f aca="false">IF(J4591='[1]Pesos dos Critérios'!$AA$3,'[1]Pesos dos Critérios'!$AA$6,IF(Planilha1!J4591='[1]Pesos dos Critérios'!$AB$3,'[1]Pesos dos Critérios'!$AB$6,'[1]Pesos dos Critérios'!$AC$6))</f>
        <v>0.037037037037037</v>
      </c>
      <c r="AE4591" s="5" t="n">
        <f aca="false">IF(O4591="Intervalo 1",'[1]Pesos dos Critérios'!$J$6,IF(Planilha1!O4591="Intervalo 2",'[1]Pesos dos Critérios'!$K$6,IF(Planilha1!O4591="Intervalo 3",'[1]Pesos dos Critérios'!$L$6,'[1]Pesos dos Critérios'!$M$6)))</f>
        <v>0.0277777777777778</v>
      </c>
      <c r="AF4591" s="5" t="n">
        <f aca="false">IF(Q4591="Intervalo 1",'[1]Pesos dos Critérios'!$B$6,IF(Q4591="Intervalo 2",'[1]Pesos dos Critérios'!$C$6,IF(Q4591="Intervalo 3",'[1]Pesos dos Critérios'!$D$6,'[1]Pesos dos Critérios'!$E$6)))</f>
        <v>0.0187704346389545</v>
      </c>
      <c r="AG4591" s="5" t="n">
        <f aca="false">IF(S4591="Intervalo 1",'[1]Pesos dos Critérios'!$F$6,IF(S4591="Intervalo 2",'[1]Pesos dos Critérios'!$G$6,IF(S4591="Intervalo 3",'[1]Pesos dos Critérios'!$H$6,'[1]Pesos dos Critérios'!$I$6)))</f>
        <v>0.0420641601197157</v>
      </c>
      <c r="AH4591" s="5" t="n">
        <f aca="false">IF(U4591="Intervalo 1",'[1]Pesos dos Critérios'!$N$6,IF(U4591="Intervalo 2",'[1]Pesos dos Critérios'!$O$6,IF(U4591="Intervalo 3",'[1]Pesos dos Critérios'!$P$6,'[1]Pesos dos Critérios'!$Q$6)))</f>
        <v>0.032010582010582</v>
      </c>
      <c r="AI4591" s="5" t="n">
        <f aca="false">IF(AA4591="Intervalo 1",'[1]Pesos dos Critérios'!$R$6,IF(AA4591="Intervalo 2",'[1]Pesos dos Critérios'!$S$6,IF(AA4591="Intervalo 3",'[1]Pesos dos Critérios'!$T$6,'[1]Pesos dos Critérios'!$U$6)))</f>
        <v>0.0546296296296296</v>
      </c>
      <c r="AJ4591" s="5" t="n">
        <f aca="false">SUM(AB4591:AI4591)</f>
        <v>0.247830532735</v>
      </c>
      <c r="AK4591" s="5" t="n">
        <v>4590</v>
      </c>
      <c r="AM4591" s="1" t="s">
        <v>67</v>
      </c>
    </row>
    <row r="4592" customFormat="false" ht="12.8" hidden="false" customHeight="true" outlineLevel="0" collapsed="false">
      <c r="A4592" s="7" t="n">
        <v>2019</v>
      </c>
      <c r="B4592" s="7" t="s">
        <v>686</v>
      </c>
      <c r="C4592" s="8" t="s">
        <v>205</v>
      </c>
      <c r="D4592" s="7" t="s">
        <v>1995</v>
      </c>
      <c r="E4592" s="7" t="s">
        <v>1426</v>
      </c>
      <c r="F4592" s="7" t="n">
        <v>0</v>
      </c>
      <c r="G4592" s="7" t="s">
        <v>224</v>
      </c>
      <c r="H4592" s="9" t="n">
        <v>2</v>
      </c>
      <c r="I4592" s="7" t="s">
        <v>1996</v>
      </c>
      <c r="J4592" s="8" t="s">
        <v>86</v>
      </c>
      <c r="K4592" s="10" t="s">
        <v>46</v>
      </c>
      <c r="L4592" s="10" t="s">
        <v>83</v>
      </c>
      <c r="M4592" s="10" t="s">
        <v>48</v>
      </c>
      <c r="N4592" s="10" t="n">
        <v>0.014</v>
      </c>
      <c r="O4592" s="9" t="s">
        <v>58</v>
      </c>
      <c r="P4592" s="11" t="n">
        <v>0.113</v>
      </c>
      <c r="Q4592" s="8" t="s">
        <v>57</v>
      </c>
      <c r="R4592" s="11" t="n">
        <v>0.01</v>
      </c>
      <c r="S4592" s="8" t="s">
        <v>49</v>
      </c>
      <c r="T4592" s="11" t="n">
        <v>127</v>
      </c>
      <c r="U4592" s="8" t="s">
        <v>57</v>
      </c>
      <c r="V4592" s="11" t="n">
        <v>6.44</v>
      </c>
      <c r="W4592" s="11" t="n">
        <v>9.45</v>
      </c>
      <c r="X4592" s="11" t="n">
        <v>9.2</v>
      </c>
      <c r="Y4592" s="11" t="n">
        <v>13.5</v>
      </c>
      <c r="Z4592" s="11" t="n">
        <v>2.05</v>
      </c>
      <c r="AA4592" s="8" t="s">
        <v>57</v>
      </c>
      <c r="AB4592" s="5" t="n">
        <f aca="false">IF(C4592='[1]Pesos dos Critérios'!$V$3,'[1]Pesos dos Critérios'!$V$6,IF(Planilha1!C4592='[1]Pesos dos Critérios'!$W$3,'[1]Pesos dos Critérios'!$W$6,IF(Planilha1!C4592='[1]Pesos dos Critérios'!$X$3,'[1]Pesos dos Critérios'!$X$6,IF(Planilha1!C4592='[1]Pesos dos Critérios'!$Y$3,'[1]Pesos dos Critérios'!$Y$6,'[1]Pesos dos Critérios'!$Z$6))))</f>
        <v>0.0218518518518519</v>
      </c>
      <c r="AC4592" s="5" t="n">
        <f aca="false">IF(H4592=1,'[1]Pesos dos Critérios'!$AD$6,IF(Planilha1!H4592=2,'[1]Pesos dos Critérios'!$AE$6,IF(Planilha1!H4592=3,'[1]Pesos dos Critérios'!$AF$6,IF(Planilha1!H4592=4,'[1]Pesos dos Critérios'!$AG$6,'[1]Pesos dos Critérios'!$AH$6))))</f>
        <v>0.0136890596694518</v>
      </c>
      <c r="AD4592" s="5" t="n">
        <f aca="false">IF(J4592='[1]Pesos dos Critérios'!$AA$3,'[1]Pesos dos Critérios'!$AA$6,IF(Planilha1!J4592='[1]Pesos dos Critérios'!$AB$3,'[1]Pesos dos Critérios'!$AB$6,'[1]Pesos dos Critérios'!$AC$6))</f>
        <v>0.037037037037037</v>
      </c>
      <c r="AE4592" s="5" t="n">
        <f aca="false">IF(O4592="Intervalo 1",'[1]Pesos dos Critérios'!$J$6,IF(Planilha1!O4592="Intervalo 2",'[1]Pesos dos Critérios'!$K$6,IF(Planilha1!O4592="Intervalo 3",'[1]Pesos dos Critérios'!$L$6,'[1]Pesos dos Critérios'!$M$6)))</f>
        <v>0.0277777777777778</v>
      </c>
      <c r="AF4592" s="5" t="n">
        <f aca="false">IF(Q4592="Intervalo 1",'[1]Pesos dos Critérios'!$B$6,IF(Q4592="Intervalo 2",'[1]Pesos dos Critérios'!$C$6,IF(Q4592="Intervalo 3",'[1]Pesos dos Critérios'!$D$6,'[1]Pesos dos Critérios'!$E$6)))</f>
        <v>0.0187704346389545</v>
      </c>
      <c r="AG4592" s="5" t="n">
        <f aca="false">IF(S4592="Intervalo 1",'[1]Pesos dos Critérios'!$F$6,IF(S4592="Intervalo 2",'[1]Pesos dos Critérios'!$G$6,IF(S4592="Intervalo 3",'[1]Pesos dos Critérios'!$H$6,'[1]Pesos dos Critérios'!$I$6)))</f>
        <v>0.0420641601197157</v>
      </c>
      <c r="AH4592" s="5" t="n">
        <f aca="false">IF(U4592="Intervalo 1",'[1]Pesos dos Critérios'!$N$6,IF(U4592="Intervalo 2",'[1]Pesos dos Critérios'!$O$6,IF(U4592="Intervalo 3",'[1]Pesos dos Critérios'!$P$6,'[1]Pesos dos Critérios'!$Q$6)))</f>
        <v>0.032010582010582</v>
      </c>
      <c r="AI4592" s="5" t="n">
        <f aca="false">IF(AA4592="Intervalo 1",'[1]Pesos dos Critérios'!$R$6,IF(AA4592="Intervalo 2",'[1]Pesos dos Critérios'!$S$6,IF(AA4592="Intervalo 3",'[1]Pesos dos Critérios'!$T$6,'[1]Pesos dos Critérios'!$U$6)))</f>
        <v>0.0546296296296296</v>
      </c>
      <c r="AJ4592" s="5" t="n">
        <f aca="false">SUM(AB4592:AI4592)</f>
        <v>0.247830532735</v>
      </c>
      <c r="AK4592" s="5" t="n">
        <v>4591</v>
      </c>
      <c r="AM4592" s="1" t="s">
        <v>67</v>
      </c>
    </row>
    <row r="4593" customFormat="false" ht="12.8" hidden="false" customHeight="true" outlineLevel="0" collapsed="false">
      <c r="A4593" s="7" t="n">
        <v>2019</v>
      </c>
      <c r="B4593" s="7" t="s">
        <v>686</v>
      </c>
      <c r="C4593" s="8" t="s">
        <v>205</v>
      </c>
      <c r="D4593" s="7" t="s">
        <v>1995</v>
      </c>
      <c r="E4593" s="7" t="s">
        <v>2055</v>
      </c>
      <c r="F4593" s="7" t="n">
        <v>0</v>
      </c>
      <c r="G4593" s="7" t="s">
        <v>123</v>
      </c>
      <c r="H4593" s="9" t="n">
        <v>2</v>
      </c>
      <c r="I4593" s="7" t="s">
        <v>1996</v>
      </c>
      <c r="J4593" s="8" t="s">
        <v>86</v>
      </c>
      <c r="K4593" s="10" t="s">
        <v>46</v>
      </c>
      <c r="L4593" s="10" t="s">
        <v>83</v>
      </c>
      <c r="M4593" s="10" t="s">
        <v>48</v>
      </c>
      <c r="N4593" s="10" t="n">
        <v>0.016</v>
      </c>
      <c r="O4593" s="9" t="s">
        <v>57</v>
      </c>
      <c r="P4593" s="11" t="n">
        <v>0.101</v>
      </c>
      <c r="Q4593" s="8" t="s">
        <v>49</v>
      </c>
      <c r="R4593" s="11" t="n">
        <v>0.011</v>
      </c>
      <c r="S4593" s="8" t="s">
        <v>49</v>
      </c>
      <c r="T4593" s="11" t="n">
        <v>110</v>
      </c>
      <c r="U4593" s="8" t="s">
        <v>49</v>
      </c>
      <c r="V4593" s="11" t="n">
        <v>7.84</v>
      </c>
      <c r="W4593" s="11" t="n">
        <v>9.59</v>
      </c>
      <c r="X4593" s="11" t="n">
        <v>11.2</v>
      </c>
      <c r="Y4593" s="11" t="n">
        <v>13.7</v>
      </c>
      <c r="Z4593" s="11" t="n">
        <v>1.78</v>
      </c>
      <c r="AA4593" s="8" t="s">
        <v>49</v>
      </c>
      <c r="AB4593" s="5" t="n">
        <f aca="false">IF(C4593='[1]Pesos dos Critérios'!$V$3,'[1]Pesos dos Critérios'!$V$6,IF(Planilha1!C4593='[1]Pesos dos Critérios'!$W$3,'[1]Pesos dos Critérios'!$W$6,IF(Planilha1!C4593='[1]Pesos dos Critérios'!$X$3,'[1]Pesos dos Critérios'!$X$6,IF(Planilha1!C4593='[1]Pesos dos Critérios'!$Y$3,'[1]Pesos dos Critérios'!$Y$6,'[1]Pesos dos Critérios'!$Z$6))))</f>
        <v>0.0218518518518519</v>
      </c>
      <c r="AC4593" s="5" t="n">
        <f aca="false">IF(H4593=1,'[1]Pesos dos Critérios'!$AD$6,IF(Planilha1!H4593=2,'[1]Pesos dos Critérios'!$AE$6,IF(Planilha1!H4593=3,'[1]Pesos dos Critérios'!$AF$6,IF(Planilha1!H4593=4,'[1]Pesos dos Critérios'!$AG$6,'[1]Pesos dos Critérios'!$AH$6))))</f>
        <v>0.0136890596694518</v>
      </c>
      <c r="AD4593" s="5" t="n">
        <f aca="false">IF(J4593='[1]Pesos dos Critérios'!$AA$3,'[1]Pesos dos Critérios'!$AA$6,IF(Planilha1!J4593='[1]Pesos dos Critérios'!$AB$3,'[1]Pesos dos Critérios'!$AB$6,'[1]Pesos dos Critérios'!$AC$6))</f>
        <v>0.037037037037037</v>
      </c>
      <c r="AE4593" s="5" t="n">
        <f aca="false">IF(O4593="Intervalo 1",'[1]Pesos dos Critérios'!$J$6,IF(Planilha1!O4593="Intervalo 2",'[1]Pesos dos Critérios'!$K$6,IF(Planilha1!O4593="Intervalo 3",'[1]Pesos dos Critérios'!$L$6,'[1]Pesos dos Critérios'!$M$6)))</f>
        <v>0.0277777777777778</v>
      </c>
      <c r="AF4593" s="5" t="n">
        <f aca="false">IF(Q4593="Intervalo 1",'[1]Pesos dos Critérios'!$B$6,IF(Q4593="Intervalo 2",'[1]Pesos dos Critérios'!$C$6,IF(Q4593="Intervalo 3",'[1]Pesos dos Critérios'!$D$6,'[1]Pesos dos Critérios'!$E$6)))</f>
        <v>0.0730801241735963</v>
      </c>
      <c r="AG4593" s="5" t="n">
        <f aca="false">IF(S4593="Intervalo 1",'[1]Pesos dos Critérios'!$F$6,IF(S4593="Intervalo 2",'[1]Pesos dos Critérios'!$G$6,IF(S4593="Intervalo 3",'[1]Pesos dos Critérios'!$H$6,'[1]Pesos dos Critérios'!$I$6)))</f>
        <v>0.0420641601197157</v>
      </c>
      <c r="AH4593" s="5" t="n">
        <f aca="false">IF(U4593="Intervalo 1",'[1]Pesos dos Critérios'!$N$6,IF(U4593="Intervalo 2",'[1]Pesos dos Critérios'!$O$6,IF(U4593="Intervalo 3",'[1]Pesos dos Critérios'!$P$6,'[1]Pesos dos Critérios'!$Q$6)))</f>
        <v>0.0375661375661376</v>
      </c>
      <c r="AI4593" s="5" t="n">
        <f aca="false">IF(AA4593="Intervalo 1",'[1]Pesos dos Critérios'!$R$6,IF(AA4593="Intervalo 2",'[1]Pesos dos Critérios'!$S$6,IF(AA4593="Intervalo 3",'[1]Pesos dos Critérios'!$T$6,'[1]Pesos dos Critérios'!$U$6)))</f>
        <v>0.0768518518518519</v>
      </c>
      <c r="AJ4593" s="5" t="n">
        <f aca="false">SUM(AB4593:AI4593)</f>
        <v>0.32991800004742</v>
      </c>
      <c r="AK4593" s="5" t="n">
        <v>4592</v>
      </c>
      <c r="AM4593" s="1" t="s">
        <v>52</v>
      </c>
    </row>
    <row r="4594" customFormat="false" ht="12.8" hidden="false" customHeight="true" outlineLevel="0" collapsed="false">
      <c r="A4594" s="7" t="n">
        <v>2019</v>
      </c>
      <c r="B4594" s="7" t="s">
        <v>686</v>
      </c>
      <c r="C4594" s="8" t="s">
        <v>205</v>
      </c>
      <c r="D4594" s="7" t="s">
        <v>1995</v>
      </c>
      <c r="E4594" s="7" t="s">
        <v>1424</v>
      </c>
      <c r="F4594" s="7" t="n">
        <v>0</v>
      </c>
      <c r="G4594" s="7" t="s">
        <v>224</v>
      </c>
      <c r="H4594" s="9" t="n">
        <v>2</v>
      </c>
      <c r="I4594" s="7" t="s">
        <v>1996</v>
      </c>
      <c r="J4594" s="8" t="s">
        <v>86</v>
      </c>
      <c r="K4594" s="10" t="s">
        <v>46</v>
      </c>
      <c r="L4594" s="10" t="s">
        <v>83</v>
      </c>
      <c r="M4594" s="10" t="s">
        <v>48</v>
      </c>
      <c r="N4594" s="10" t="n">
        <v>0.014</v>
      </c>
      <c r="O4594" s="9" t="s">
        <v>49</v>
      </c>
      <c r="P4594" s="11" t="n">
        <v>0.287</v>
      </c>
      <c r="Q4594" s="8" t="s">
        <v>58</v>
      </c>
      <c r="R4594" s="11" t="n">
        <v>0.017</v>
      </c>
      <c r="S4594" s="8" t="s">
        <v>57</v>
      </c>
      <c r="T4594" s="11" t="n">
        <v>146</v>
      </c>
      <c r="U4594" s="8" t="s">
        <v>58</v>
      </c>
      <c r="V4594" s="11" t="n">
        <v>5.74</v>
      </c>
      <c r="W4594" s="11" t="n">
        <v>7.84</v>
      </c>
      <c r="X4594" s="11" t="n">
        <v>8.2</v>
      </c>
      <c r="Y4594" s="11" t="n">
        <v>11.2</v>
      </c>
      <c r="Z4594" s="11" t="n">
        <v>2.36</v>
      </c>
      <c r="AA4594" s="8" t="s">
        <v>58</v>
      </c>
      <c r="AB4594" s="5" t="n">
        <f aca="false">IF(C4594='[1]Pesos dos Critérios'!$V$3,'[1]Pesos dos Critérios'!$V$6,IF(Planilha1!C4594='[1]Pesos dos Critérios'!$W$3,'[1]Pesos dos Critérios'!$W$6,IF(Planilha1!C4594='[1]Pesos dos Critérios'!$X$3,'[1]Pesos dos Critérios'!$X$6,IF(Planilha1!C4594='[1]Pesos dos Critérios'!$Y$3,'[1]Pesos dos Critérios'!$Y$6,'[1]Pesos dos Critérios'!$Z$6))))</f>
        <v>0.0218518518518519</v>
      </c>
      <c r="AC4594" s="5" t="n">
        <f aca="false">IF(H4594=1,'[1]Pesos dos Critérios'!$AD$6,IF(Planilha1!H4594=2,'[1]Pesos dos Critérios'!$AE$6,IF(Planilha1!H4594=3,'[1]Pesos dos Critérios'!$AF$6,IF(Planilha1!H4594=4,'[1]Pesos dos Critérios'!$AG$6,'[1]Pesos dos Critérios'!$AH$6))))</f>
        <v>0.0136890596694518</v>
      </c>
      <c r="AD4594" s="5" t="n">
        <f aca="false">IF(J4594='[1]Pesos dos Critérios'!$AA$3,'[1]Pesos dos Critérios'!$AA$6,IF(Planilha1!J4594='[1]Pesos dos Critérios'!$AB$3,'[1]Pesos dos Critérios'!$AB$6,'[1]Pesos dos Critérios'!$AC$6))</f>
        <v>0.037037037037037</v>
      </c>
      <c r="AE4594" s="5" t="n">
        <f aca="false">IF(O4594="Intervalo 1",'[1]Pesos dos Critérios'!$J$6,IF(Planilha1!O4594="Intervalo 2",'[1]Pesos dos Critérios'!$K$6,IF(Planilha1!O4594="Intervalo 3",'[1]Pesos dos Critérios'!$L$6,'[1]Pesos dos Critérios'!$M$6)))</f>
        <v>0.0277777777777778</v>
      </c>
      <c r="AF4594" s="5" t="n">
        <f aca="false">IF(Q4594="Intervalo 1",'[1]Pesos dos Critérios'!$B$6,IF(Q4594="Intervalo 2",'[1]Pesos dos Critérios'!$C$6,IF(Q4594="Intervalo 3",'[1]Pesos dos Critérios'!$D$6,'[1]Pesos dos Critérios'!$E$6)))</f>
        <v>0.0125041257015435</v>
      </c>
      <c r="AG4594" s="5" t="n">
        <f aca="false">IF(S4594="Intervalo 1",'[1]Pesos dos Critérios'!$F$6,IF(S4594="Intervalo 2",'[1]Pesos dos Critérios'!$G$6,IF(S4594="Intervalo 3",'[1]Pesos dos Critérios'!$H$6,'[1]Pesos dos Critérios'!$I$6)))</f>
        <v>0.0397493453049009</v>
      </c>
      <c r="AH4594" s="5" t="n">
        <f aca="false">IF(U4594="Intervalo 1",'[1]Pesos dos Critérios'!$N$6,IF(U4594="Intervalo 2",'[1]Pesos dos Critérios'!$O$6,IF(U4594="Intervalo 3",'[1]Pesos dos Critérios'!$P$6,'[1]Pesos dos Critérios'!$Q$6)))</f>
        <v>0.0227513227513227</v>
      </c>
      <c r="AI4594" s="5" t="n">
        <f aca="false">IF(AA4594="Intervalo 1",'[1]Pesos dos Critérios'!$R$6,IF(AA4594="Intervalo 2",'[1]Pesos dos Critérios'!$S$6,IF(AA4594="Intervalo 3",'[1]Pesos dos Critérios'!$T$6,'[1]Pesos dos Critérios'!$U$6)))</f>
        <v>0.0453703703703704</v>
      </c>
      <c r="AJ4594" s="5" t="n">
        <f aca="false">SUM(AB4594:AI4594)</f>
        <v>0.220730890464256</v>
      </c>
      <c r="AK4594" s="5" t="n">
        <v>4593</v>
      </c>
      <c r="AM4594" s="1" t="s">
        <v>60</v>
      </c>
    </row>
    <row r="4595" customFormat="false" ht="12.8" hidden="false" customHeight="true" outlineLevel="0" collapsed="false">
      <c r="A4595" s="7" t="n">
        <v>2019</v>
      </c>
      <c r="B4595" s="7" t="s">
        <v>686</v>
      </c>
      <c r="C4595" s="8" t="s">
        <v>205</v>
      </c>
      <c r="D4595" s="7" t="s">
        <v>1995</v>
      </c>
      <c r="E4595" s="7" t="s">
        <v>956</v>
      </c>
      <c r="F4595" s="7" t="n">
        <v>0</v>
      </c>
      <c r="G4595" s="7" t="s">
        <v>123</v>
      </c>
      <c r="H4595" s="9" t="n">
        <v>2</v>
      </c>
      <c r="I4595" s="7" t="s">
        <v>1996</v>
      </c>
      <c r="J4595" s="8" t="s">
        <v>86</v>
      </c>
      <c r="K4595" s="10" t="s">
        <v>46</v>
      </c>
      <c r="L4595" s="10" t="s">
        <v>83</v>
      </c>
      <c r="M4595" s="10" t="s">
        <v>56</v>
      </c>
      <c r="N4595" s="10" t="n">
        <v>0.025</v>
      </c>
      <c r="O4595" s="9" t="s">
        <v>57</v>
      </c>
      <c r="P4595" s="11" t="n">
        <v>0.146</v>
      </c>
      <c r="Q4595" s="8" t="s">
        <v>57</v>
      </c>
      <c r="R4595" s="11" t="n">
        <v>0.01</v>
      </c>
      <c r="S4595" s="8" t="s">
        <v>49</v>
      </c>
      <c r="T4595" s="11" t="n">
        <v>122</v>
      </c>
      <c r="U4595" s="8" t="s">
        <v>57</v>
      </c>
      <c r="V4595" s="11" t="n">
        <v>6.9</v>
      </c>
      <c r="W4595" s="11" t="n">
        <v>8.8</v>
      </c>
      <c r="X4595" s="11" t="n">
        <v>10</v>
      </c>
      <c r="Y4595" s="11" t="n">
        <v>12.7</v>
      </c>
      <c r="Z4595" s="11" t="n">
        <v>1.98</v>
      </c>
      <c r="AA4595" s="8" t="s">
        <v>57</v>
      </c>
      <c r="AB4595" s="5" t="n">
        <f aca="false">IF(C4595='[1]Pesos dos Critérios'!$V$3,'[1]Pesos dos Critérios'!$V$6,IF(Planilha1!C4595='[1]Pesos dos Critérios'!$W$3,'[1]Pesos dos Critérios'!$W$6,IF(Planilha1!C4595='[1]Pesos dos Critérios'!$X$3,'[1]Pesos dos Critérios'!$X$6,IF(Planilha1!C4595='[1]Pesos dos Critérios'!$Y$3,'[1]Pesos dos Critérios'!$Y$6,'[1]Pesos dos Critérios'!$Z$6))))</f>
        <v>0.0218518518518519</v>
      </c>
      <c r="AC4595" s="5" t="n">
        <f aca="false">IF(H4595=1,'[1]Pesos dos Critérios'!$AD$6,IF(Planilha1!H4595=2,'[1]Pesos dos Critérios'!$AE$6,IF(Planilha1!H4595=3,'[1]Pesos dos Critérios'!$AF$6,IF(Planilha1!H4595=4,'[1]Pesos dos Critérios'!$AG$6,'[1]Pesos dos Critérios'!$AH$6))))</f>
        <v>0.0136890596694518</v>
      </c>
      <c r="AD4595" s="5" t="n">
        <f aca="false">IF(J4595='[1]Pesos dos Critérios'!$AA$3,'[1]Pesos dos Critérios'!$AA$6,IF(Planilha1!J4595='[1]Pesos dos Critérios'!$AB$3,'[1]Pesos dos Critérios'!$AB$6,'[1]Pesos dos Critérios'!$AC$6))</f>
        <v>0.037037037037037</v>
      </c>
      <c r="AE4595" s="5" t="n">
        <f aca="false">IF(O4595="Intervalo 1",'[1]Pesos dos Critérios'!$J$6,IF(Planilha1!O4595="Intervalo 2",'[1]Pesos dos Critérios'!$K$6,IF(Planilha1!O4595="Intervalo 3",'[1]Pesos dos Critérios'!$L$6,'[1]Pesos dos Critérios'!$M$6)))</f>
        <v>0.0277777777777778</v>
      </c>
      <c r="AF4595" s="5" t="n">
        <f aca="false">IF(Q4595="Intervalo 1",'[1]Pesos dos Critérios'!$B$6,IF(Q4595="Intervalo 2",'[1]Pesos dos Critérios'!$C$6,IF(Q4595="Intervalo 3",'[1]Pesos dos Critérios'!$D$6,'[1]Pesos dos Critérios'!$E$6)))</f>
        <v>0.0187704346389545</v>
      </c>
      <c r="AG4595" s="5" t="n">
        <f aca="false">IF(S4595="Intervalo 1",'[1]Pesos dos Critérios'!$F$6,IF(S4595="Intervalo 2",'[1]Pesos dos Critérios'!$G$6,IF(S4595="Intervalo 3",'[1]Pesos dos Critérios'!$H$6,'[1]Pesos dos Critérios'!$I$6)))</f>
        <v>0.0420641601197157</v>
      </c>
      <c r="AH4595" s="5" t="n">
        <f aca="false">IF(U4595="Intervalo 1",'[1]Pesos dos Critérios'!$N$6,IF(U4595="Intervalo 2",'[1]Pesos dos Critérios'!$O$6,IF(U4595="Intervalo 3",'[1]Pesos dos Critérios'!$P$6,'[1]Pesos dos Critérios'!$Q$6)))</f>
        <v>0.032010582010582</v>
      </c>
      <c r="AI4595" s="5" t="n">
        <f aca="false">IF(AA4595="Intervalo 1",'[1]Pesos dos Critérios'!$R$6,IF(AA4595="Intervalo 2",'[1]Pesos dos Critérios'!$S$6,IF(AA4595="Intervalo 3",'[1]Pesos dos Critérios'!$T$6,'[1]Pesos dos Critérios'!$U$6)))</f>
        <v>0.0546296296296296</v>
      </c>
      <c r="AJ4595" s="5" t="n">
        <f aca="false">SUM(AB4595:AI4595)</f>
        <v>0.247830532735</v>
      </c>
      <c r="AK4595" s="5" t="n">
        <v>4594</v>
      </c>
      <c r="AM4595" s="1" t="s">
        <v>67</v>
      </c>
    </row>
    <row r="4596" customFormat="false" ht="12.8" hidden="false" customHeight="true" outlineLevel="0" collapsed="false">
      <c r="A4596" s="7" t="n">
        <v>2019</v>
      </c>
      <c r="B4596" s="7" t="s">
        <v>686</v>
      </c>
      <c r="C4596" s="8" t="s">
        <v>205</v>
      </c>
      <c r="D4596" s="7" t="s">
        <v>1995</v>
      </c>
      <c r="E4596" s="7" t="s">
        <v>956</v>
      </c>
      <c r="F4596" s="7" t="s">
        <v>1200</v>
      </c>
      <c r="G4596" s="7" t="s">
        <v>123</v>
      </c>
      <c r="H4596" s="9" t="n">
        <v>2</v>
      </c>
      <c r="I4596" s="7" t="s">
        <v>1996</v>
      </c>
      <c r="J4596" s="8" t="s">
        <v>86</v>
      </c>
      <c r="K4596" s="10" t="s">
        <v>46</v>
      </c>
      <c r="L4596" s="10" t="s">
        <v>83</v>
      </c>
      <c r="M4596" s="10" t="s">
        <v>56</v>
      </c>
      <c r="N4596" s="10" t="n">
        <v>0.025</v>
      </c>
      <c r="O4596" s="9" t="s">
        <v>49</v>
      </c>
      <c r="P4596" s="11" t="n">
        <v>0.146</v>
      </c>
      <c r="Q4596" s="8" t="s">
        <v>57</v>
      </c>
      <c r="R4596" s="11" t="n">
        <v>0.01</v>
      </c>
      <c r="S4596" s="8" t="s">
        <v>49</v>
      </c>
      <c r="T4596" s="11" t="n">
        <v>122</v>
      </c>
      <c r="U4596" s="8" t="s">
        <v>57</v>
      </c>
      <c r="V4596" s="11" t="n">
        <v>6.9</v>
      </c>
      <c r="W4596" s="11" t="n">
        <v>8.8</v>
      </c>
      <c r="X4596" s="11" t="n">
        <v>10</v>
      </c>
      <c r="Y4596" s="11" t="n">
        <v>12.7</v>
      </c>
      <c r="Z4596" s="11" t="n">
        <v>1.98</v>
      </c>
      <c r="AA4596" s="8" t="s">
        <v>57</v>
      </c>
      <c r="AB4596" s="5" t="n">
        <f aca="false">IF(C4596='[1]Pesos dos Critérios'!$V$3,'[1]Pesos dos Critérios'!$V$6,IF(Planilha1!C4596='[1]Pesos dos Critérios'!$W$3,'[1]Pesos dos Critérios'!$W$6,IF(Planilha1!C4596='[1]Pesos dos Critérios'!$X$3,'[1]Pesos dos Critérios'!$X$6,IF(Planilha1!C4596='[1]Pesos dos Critérios'!$Y$3,'[1]Pesos dos Critérios'!$Y$6,'[1]Pesos dos Critérios'!$Z$6))))</f>
        <v>0.0218518518518519</v>
      </c>
      <c r="AC4596" s="5" t="n">
        <f aca="false">IF(H4596=1,'[1]Pesos dos Critérios'!$AD$6,IF(Planilha1!H4596=2,'[1]Pesos dos Critérios'!$AE$6,IF(Planilha1!H4596=3,'[1]Pesos dos Critérios'!$AF$6,IF(Planilha1!H4596=4,'[1]Pesos dos Critérios'!$AG$6,'[1]Pesos dos Critérios'!$AH$6))))</f>
        <v>0.0136890596694518</v>
      </c>
      <c r="AD4596" s="5" t="n">
        <f aca="false">IF(J4596='[1]Pesos dos Critérios'!$AA$3,'[1]Pesos dos Critérios'!$AA$6,IF(Planilha1!J4596='[1]Pesos dos Critérios'!$AB$3,'[1]Pesos dos Critérios'!$AB$6,'[1]Pesos dos Critérios'!$AC$6))</f>
        <v>0.037037037037037</v>
      </c>
      <c r="AE4596" s="5" t="n">
        <f aca="false">IF(O4596="Intervalo 1",'[1]Pesos dos Critérios'!$J$6,IF(Planilha1!O4596="Intervalo 2",'[1]Pesos dos Critérios'!$K$6,IF(Planilha1!O4596="Intervalo 3",'[1]Pesos dos Critérios'!$L$6,'[1]Pesos dos Critérios'!$M$6)))</f>
        <v>0.0277777777777778</v>
      </c>
      <c r="AF4596" s="5" t="n">
        <f aca="false">IF(Q4596="Intervalo 1",'[1]Pesos dos Critérios'!$B$6,IF(Q4596="Intervalo 2",'[1]Pesos dos Critérios'!$C$6,IF(Q4596="Intervalo 3",'[1]Pesos dos Critérios'!$D$6,'[1]Pesos dos Critérios'!$E$6)))</f>
        <v>0.0187704346389545</v>
      </c>
      <c r="AG4596" s="5" t="n">
        <f aca="false">IF(S4596="Intervalo 1",'[1]Pesos dos Critérios'!$F$6,IF(S4596="Intervalo 2",'[1]Pesos dos Critérios'!$G$6,IF(S4596="Intervalo 3",'[1]Pesos dos Critérios'!$H$6,'[1]Pesos dos Critérios'!$I$6)))</f>
        <v>0.0420641601197157</v>
      </c>
      <c r="AH4596" s="5" t="n">
        <f aca="false">IF(U4596="Intervalo 1",'[1]Pesos dos Critérios'!$N$6,IF(U4596="Intervalo 2",'[1]Pesos dos Critérios'!$O$6,IF(U4596="Intervalo 3",'[1]Pesos dos Critérios'!$P$6,'[1]Pesos dos Critérios'!$Q$6)))</f>
        <v>0.032010582010582</v>
      </c>
      <c r="AI4596" s="5" t="n">
        <f aca="false">IF(AA4596="Intervalo 1",'[1]Pesos dos Critérios'!$R$6,IF(AA4596="Intervalo 2",'[1]Pesos dos Critérios'!$S$6,IF(AA4596="Intervalo 3",'[1]Pesos dos Critérios'!$T$6,'[1]Pesos dos Critérios'!$U$6)))</f>
        <v>0.0546296296296296</v>
      </c>
      <c r="AJ4596" s="5" t="n">
        <f aca="false">SUM(AB4596:AI4596)</f>
        <v>0.247830532735</v>
      </c>
      <c r="AK4596" s="5" t="n">
        <v>4595</v>
      </c>
      <c r="AM4596" s="1" t="s">
        <v>67</v>
      </c>
    </row>
    <row r="4597" customFormat="false" ht="12.8" hidden="false" customHeight="true" outlineLevel="0" collapsed="false">
      <c r="A4597" s="7" t="n">
        <v>2019</v>
      </c>
      <c r="B4597" s="7" t="s">
        <v>686</v>
      </c>
      <c r="C4597" s="8" t="s">
        <v>205</v>
      </c>
      <c r="D4597" s="7" t="s">
        <v>1995</v>
      </c>
      <c r="E4597" s="7" t="s">
        <v>952</v>
      </c>
      <c r="F4597" s="7" t="n">
        <v>0</v>
      </c>
      <c r="G4597" s="7" t="s">
        <v>224</v>
      </c>
      <c r="H4597" s="9" t="n">
        <v>2</v>
      </c>
      <c r="I4597" s="7" t="s">
        <v>1996</v>
      </c>
      <c r="J4597" s="8" t="s">
        <v>86</v>
      </c>
      <c r="K4597" s="10" t="s">
        <v>46</v>
      </c>
      <c r="L4597" s="10" t="s">
        <v>83</v>
      </c>
      <c r="M4597" s="10" t="s">
        <v>48</v>
      </c>
      <c r="N4597" s="10" t="n">
        <v>0.014</v>
      </c>
      <c r="O4597" s="9" t="s">
        <v>49</v>
      </c>
      <c r="P4597" s="11" t="n">
        <v>0.098</v>
      </c>
      <c r="Q4597" s="8" t="s">
        <v>49</v>
      </c>
      <c r="R4597" s="11" t="n">
        <v>0.01</v>
      </c>
      <c r="S4597" s="8" t="s">
        <v>49</v>
      </c>
      <c r="T4597" s="11" t="n">
        <v>129</v>
      </c>
      <c r="U4597" s="8" t="s">
        <v>57</v>
      </c>
      <c r="V4597" s="11" t="n">
        <v>6.51</v>
      </c>
      <c r="W4597" s="11" t="n">
        <v>8.68</v>
      </c>
      <c r="X4597" s="11" t="n">
        <v>9.3</v>
      </c>
      <c r="Y4597" s="11" t="n">
        <v>12.4</v>
      </c>
      <c r="Z4597" s="11" t="n">
        <v>2.1</v>
      </c>
      <c r="AA4597" s="8" t="s">
        <v>57</v>
      </c>
      <c r="AB4597" s="5" t="n">
        <f aca="false">IF(C4597='[1]Pesos dos Critérios'!$V$3,'[1]Pesos dos Critérios'!$V$6,IF(Planilha1!C4597='[1]Pesos dos Critérios'!$W$3,'[1]Pesos dos Critérios'!$W$6,IF(Planilha1!C4597='[1]Pesos dos Critérios'!$X$3,'[1]Pesos dos Critérios'!$X$6,IF(Planilha1!C4597='[1]Pesos dos Critérios'!$Y$3,'[1]Pesos dos Critérios'!$Y$6,'[1]Pesos dos Critérios'!$Z$6))))</f>
        <v>0.0218518518518519</v>
      </c>
      <c r="AC4597" s="5" t="n">
        <f aca="false">IF(H4597=1,'[1]Pesos dos Critérios'!$AD$6,IF(Planilha1!H4597=2,'[1]Pesos dos Critérios'!$AE$6,IF(Planilha1!H4597=3,'[1]Pesos dos Critérios'!$AF$6,IF(Planilha1!H4597=4,'[1]Pesos dos Critérios'!$AG$6,'[1]Pesos dos Critérios'!$AH$6))))</f>
        <v>0.0136890596694518</v>
      </c>
      <c r="AD4597" s="5" t="n">
        <f aca="false">IF(J4597='[1]Pesos dos Critérios'!$AA$3,'[1]Pesos dos Critérios'!$AA$6,IF(Planilha1!J4597='[1]Pesos dos Critérios'!$AB$3,'[1]Pesos dos Critérios'!$AB$6,'[1]Pesos dos Critérios'!$AC$6))</f>
        <v>0.037037037037037</v>
      </c>
      <c r="AE4597" s="5" t="n">
        <f aca="false">IF(O4597="Intervalo 1",'[1]Pesos dos Critérios'!$J$6,IF(Planilha1!O4597="Intervalo 2",'[1]Pesos dos Critérios'!$K$6,IF(Planilha1!O4597="Intervalo 3",'[1]Pesos dos Critérios'!$L$6,'[1]Pesos dos Critérios'!$M$6)))</f>
        <v>0.0277777777777778</v>
      </c>
      <c r="AF4597" s="5" t="n">
        <f aca="false">IF(Q4597="Intervalo 1",'[1]Pesos dos Critérios'!$B$6,IF(Q4597="Intervalo 2",'[1]Pesos dos Critérios'!$C$6,IF(Q4597="Intervalo 3",'[1]Pesos dos Critérios'!$D$6,'[1]Pesos dos Critérios'!$E$6)))</f>
        <v>0.0730801241735963</v>
      </c>
      <c r="AG4597" s="5" t="n">
        <f aca="false">IF(S4597="Intervalo 1",'[1]Pesos dos Critérios'!$F$6,IF(S4597="Intervalo 2",'[1]Pesos dos Critérios'!$G$6,IF(S4597="Intervalo 3",'[1]Pesos dos Critérios'!$H$6,'[1]Pesos dos Critérios'!$I$6)))</f>
        <v>0.0420641601197157</v>
      </c>
      <c r="AH4597" s="5" t="n">
        <f aca="false">IF(U4597="Intervalo 1",'[1]Pesos dos Critérios'!$N$6,IF(U4597="Intervalo 2",'[1]Pesos dos Critérios'!$O$6,IF(U4597="Intervalo 3",'[1]Pesos dos Critérios'!$P$6,'[1]Pesos dos Critérios'!$Q$6)))</f>
        <v>0.032010582010582</v>
      </c>
      <c r="AI4597" s="5" t="n">
        <f aca="false">IF(AA4597="Intervalo 1",'[1]Pesos dos Critérios'!$R$6,IF(AA4597="Intervalo 2",'[1]Pesos dos Critérios'!$S$6,IF(AA4597="Intervalo 3",'[1]Pesos dos Critérios'!$T$6,'[1]Pesos dos Critérios'!$U$6)))</f>
        <v>0.0546296296296296</v>
      </c>
      <c r="AJ4597" s="5" t="n">
        <f aca="false">SUM(AB4597:AI4597)</f>
        <v>0.302140222269642</v>
      </c>
      <c r="AK4597" s="5" t="n">
        <v>4596</v>
      </c>
      <c r="AM4597" s="1" t="s">
        <v>52</v>
      </c>
    </row>
    <row r="4598" customFormat="false" ht="12.8" hidden="false" customHeight="true" outlineLevel="0" collapsed="false">
      <c r="A4598" s="7" t="n">
        <v>2019</v>
      </c>
      <c r="B4598" s="7" t="s">
        <v>686</v>
      </c>
      <c r="C4598" s="8" t="s">
        <v>205</v>
      </c>
      <c r="D4598" s="7" t="s">
        <v>106</v>
      </c>
      <c r="E4598" s="7" t="s">
        <v>1438</v>
      </c>
      <c r="F4598" s="7" t="s">
        <v>2044</v>
      </c>
      <c r="G4598" s="7" t="s">
        <v>224</v>
      </c>
      <c r="H4598" s="9" t="n">
        <v>2</v>
      </c>
      <c r="I4598" s="7" t="s">
        <v>1486</v>
      </c>
      <c r="J4598" s="8" t="s">
        <v>45</v>
      </c>
      <c r="K4598" s="10" t="s">
        <v>46</v>
      </c>
      <c r="L4598" s="10" t="s">
        <v>83</v>
      </c>
      <c r="M4598" s="10" t="s">
        <v>56</v>
      </c>
      <c r="N4598" s="10" t="n">
        <v>0.023</v>
      </c>
      <c r="O4598" s="9" t="s">
        <v>49</v>
      </c>
      <c r="P4598" s="11" t="n">
        <v>0.659</v>
      </c>
      <c r="Q4598" s="8" t="s">
        <v>50</v>
      </c>
      <c r="R4598" s="11" t="n">
        <v>0.028</v>
      </c>
      <c r="S4598" s="8" t="s">
        <v>58</v>
      </c>
      <c r="T4598" s="11" t="n">
        <v>130</v>
      </c>
      <c r="U4598" s="8" t="s">
        <v>57</v>
      </c>
      <c r="V4598" s="11" t="n">
        <v>6.4</v>
      </c>
      <c r="W4598" s="11" t="n">
        <v>8.1</v>
      </c>
      <c r="X4598" s="11" t="n">
        <v>9.5</v>
      </c>
      <c r="Y4598" s="11" t="n">
        <v>11.8</v>
      </c>
      <c r="Z4598" s="11" t="n">
        <v>2.13</v>
      </c>
      <c r="AA4598" s="8" t="s">
        <v>57</v>
      </c>
      <c r="AB4598" s="5" t="n">
        <f aca="false">IF(C4598='[1]Pesos dos Critérios'!$V$3,'[1]Pesos dos Critérios'!$V$6,IF(Planilha1!C4598='[1]Pesos dos Critérios'!$W$3,'[1]Pesos dos Critérios'!$W$6,IF(Planilha1!C4598='[1]Pesos dos Critérios'!$X$3,'[1]Pesos dos Critérios'!$X$6,IF(Planilha1!C4598='[1]Pesos dos Critérios'!$Y$3,'[1]Pesos dos Critérios'!$Y$6,'[1]Pesos dos Critérios'!$Z$6))))</f>
        <v>0.0218518518518519</v>
      </c>
      <c r="AC4598" s="5" t="n">
        <f aca="false">IF(H4598=1,'[1]Pesos dos Critérios'!$AD$6,IF(Planilha1!H4598=2,'[1]Pesos dos Critérios'!$AE$6,IF(Planilha1!H4598=3,'[1]Pesos dos Critérios'!$AF$6,IF(Planilha1!H4598=4,'[1]Pesos dos Critérios'!$AG$6,'[1]Pesos dos Critérios'!$AH$6))))</f>
        <v>0.0136890596694518</v>
      </c>
      <c r="AD4598" s="5" t="n">
        <f aca="false">IF(J4598='[1]Pesos dos Critérios'!$AA$3,'[1]Pesos dos Critérios'!$AA$6,IF(Planilha1!J4598='[1]Pesos dos Critérios'!$AB$3,'[1]Pesos dos Critérios'!$AB$6,'[1]Pesos dos Critérios'!$AC$6))</f>
        <v>0.037037037037037</v>
      </c>
      <c r="AE4598" s="5" t="n">
        <f aca="false">IF(O4598="Intervalo 1",'[1]Pesos dos Critérios'!$J$6,IF(Planilha1!O4598="Intervalo 2",'[1]Pesos dos Critérios'!$K$6,IF(Planilha1!O4598="Intervalo 3",'[1]Pesos dos Critérios'!$L$6,'[1]Pesos dos Critérios'!$M$6)))</f>
        <v>0.0277777777777778</v>
      </c>
      <c r="AF4598" s="5" t="n">
        <f aca="false">IF(Q4598="Intervalo 1",'[1]Pesos dos Critérios'!$B$6,IF(Q4598="Intervalo 2",'[1]Pesos dos Critérios'!$C$6,IF(Q4598="Intervalo 3",'[1]Pesos dos Critérios'!$D$6,'[1]Pesos dos Critérios'!$E$6)))</f>
        <v>0.00675642659701681</v>
      </c>
      <c r="AG4598" s="5" t="n">
        <f aca="false">IF(S4598="Intervalo 1",'[1]Pesos dos Critérios'!$F$6,IF(S4598="Intervalo 2",'[1]Pesos dos Critérios'!$G$6,IF(S4598="Intervalo 3",'[1]Pesos dos Critérios'!$H$6,'[1]Pesos dos Critérios'!$I$6)))</f>
        <v>0.0198746726524504</v>
      </c>
      <c r="AH4598" s="5" t="n">
        <f aca="false">IF(U4598="Intervalo 1",'[1]Pesos dos Critérios'!$N$6,IF(U4598="Intervalo 2",'[1]Pesos dos Critérios'!$O$6,IF(U4598="Intervalo 3",'[1]Pesos dos Critérios'!$P$6,'[1]Pesos dos Critérios'!$Q$6)))</f>
        <v>0.032010582010582</v>
      </c>
      <c r="AI4598" s="5" t="n">
        <f aca="false">IF(AA4598="Intervalo 1",'[1]Pesos dos Critérios'!$R$6,IF(AA4598="Intervalo 2",'[1]Pesos dos Critérios'!$S$6,IF(AA4598="Intervalo 3",'[1]Pesos dos Critérios'!$T$6,'[1]Pesos dos Critérios'!$U$6)))</f>
        <v>0.0546296296296296</v>
      </c>
      <c r="AJ4598" s="5" t="n">
        <f aca="false">SUM(AB4598:AI4598)</f>
        <v>0.213627037225797</v>
      </c>
      <c r="AK4598" s="5" t="n">
        <v>4597</v>
      </c>
      <c r="AM4598" s="1" t="s">
        <v>96</v>
      </c>
    </row>
    <row r="4599" customFormat="false" ht="12.8" hidden="false" customHeight="true" outlineLevel="0" collapsed="false">
      <c r="A4599" s="7" t="n">
        <v>2019</v>
      </c>
      <c r="B4599" s="7" t="s">
        <v>686</v>
      </c>
      <c r="C4599" s="8" t="s">
        <v>205</v>
      </c>
      <c r="D4599" s="7" t="s">
        <v>106</v>
      </c>
      <c r="E4599" s="7" t="s">
        <v>1438</v>
      </c>
      <c r="F4599" s="7" t="s">
        <v>2044</v>
      </c>
      <c r="G4599" s="7" t="s">
        <v>224</v>
      </c>
      <c r="H4599" s="9" t="n">
        <v>2</v>
      </c>
      <c r="I4599" s="7" t="s">
        <v>219</v>
      </c>
      <c r="J4599" s="8" t="s">
        <v>86</v>
      </c>
      <c r="K4599" s="10" t="s">
        <v>46</v>
      </c>
      <c r="L4599" s="10" t="s">
        <v>83</v>
      </c>
      <c r="M4599" s="10" t="s">
        <v>56</v>
      </c>
      <c r="N4599" s="10" t="n">
        <v>0.027</v>
      </c>
      <c r="O4599" s="9" t="s">
        <v>49</v>
      </c>
      <c r="P4599" s="11" t="n">
        <v>0.293</v>
      </c>
      <c r="Q4599" s="8" t="s">
        <v>58</v>
      </c>
      <c r="R4599" s="11" t="n">
        <v>0.041</v>
      </c>
      <c r="S4599" s="8" t="s">
        <v>50</v>
      </c>
      <c r="T4599" s="11" t="n">
        <v>143</v>
      </c>
      <c r="U4599" s="8" t="s">
        <v>58</v>
      </c>
      <c r="V4599" s="11" t="n">
        <v>6.1</v>
      </c>
      <c r="W4599" s="11" t="n">
        <v>7.4</v>
      </c>
      <c r="X4599" s="11" t="n">
        <v>8.7</v>
      </c>
      <c r="Y4599" s="11" t="n">
        <v>10.7</v>
      </c>
      <c r="Z4599" s="11" t="n">
        <v>2.31</v>
      </c>
      <c r="AA4599" s="8" t="s">
        <v>58</v>
      </c>
      <c r="AB4599" s="5" t="n">
        <f aca="false">IF(C4599='[1]Pesos dos Critérios'!$V$3,'[1]Pesos dos Critérios'!$V$6,IF(Planilha1!C4599='[1]Pesos dos Critérios'!$W$3,'[1]Pesos dos Critérios'!$W$6,IF(Planilha1!C4599='[1]Pesos dos Critérios'!$X$3,'[1]Pesos dos Critérios'!$X$6,IF(Planilha1!C4599='[1]Pesos dos Critérios'!$Y$3,'[1]Pesos dos Critérios'!$Y$6,'[1]Pesos dos Critérios'!$Z$6))))</f>
        <v>0.0218518518518519</v>
      </c>
      <c r="AC4599" s="5" t="n">
        <f aca="false">IF(H4599=1,'[1]Pesos dos Critérios'!$AD$6,IF(Planilha1!H4599=2,'[1]Pesos dos Critérios'!$AE$6,IF(Planilha1!H4599=3,'[1]Pesos dos Critérios'!$AF$6,IF(Planilha1!H4599=4,'[1]Pesos dos Critérios'!$AG$6,'[1]Pesos dos Critérios'!$AH$6))))</f>
        <v>0.0136890596694518</v>
      </c>
      <c r="AD4599" s="5" t="n">
        <f aca="false">IF(J4599='[1]Pesos dos Critérios'!$AA$3,'[1]Pesos dos Critérios'!$AA$6,IF(Planilha1!J4599='[1]Pesos dos Critérios'!$AB$3,'[1]Pesos dos Critérios'!$AB$6,'[1]Pesos dos Critérios'!$AC$6))</f>
        <v>0.037037037037037</v>
      </c>
      <c r="AE4599" s="5" t="n">
        <f aca="false">IF(O4599="Intervalo 1",'[1]Pesos dos Critérios'!$J$6,IF(Planilha1!O4599="Intervalo 2",'[1]Pesos dos Critérios'!$K$6,IF(Planilha1!O4599="Intervalo 3",'[1]Pesos dos Critérios'!$L$6,'[1]Pesos dos Critérios'!$M$6)))</f>
        <v>0.0277777777777778</v>
      </c>
      <c r="AF4599" s="5" t="n">
        <f aca="false">IF(Q4599="Intervalo 1",'[1]Pesos dos Critérios'!$B$6,IF(Q4599="Intervalo 2",'[1]Pesos dos Critérios'!$C$6,IF(Q4599="Intervalo 3",'[1]Pesos dos Critérios'!$D$6,'[1]Pesos dos Critérios'!$E$6)))</f>
        <v>0.0125041257015435</v>
      </c>
      <c r="AG4599" s="5" t="n">
        <f aca="false">IF(S4599="Intervalo 1",'[1]Pesos dos Critérios'!$F$6,IF(S4599="Intervalo 2",'[1]Pesos dos Critérios'!$G$6,IF(S4599="Intervalo 3",'[1]Pesos dos Critérios'!$H$6,'[1]Pesos dos Critérios'!$I$6)))</f>
        <v>0.00942293303404415</v>
      </c>
      <c r="AH4599" s="5" t="n">
        <f aca="false">IF(U4599="Intervalo 1",'[1]Pesos dos Critérios'!$N$6,IF(U4599="Intervalo 2",'[1]Pesos dos Critérios'!$O$6,IF(U4599="Intervalo 3",'[1]Pesos dos Critérios'!$P$6,'[1]Pesos dos Critérios'!$Q$6)))</f>
        <v>0.0227513227513227</v>
      </c>
      <c r="AI4599" s="5" t="n">
        <f aca="false">IF(AA4599="Intervalo 1",'[1]Pesos dos Critérios'!$R$6,IF(AA4599="Intervalo 2",'[1]Pesos dos Critérios'!$S$6,IF(AA4599="Intervalo 3",'[1]Pesos dos Critérios'!$T$6,'[1]Pesos dos Critérios'!$U$6)))</f>
        <v>0.0453703703703704</v>
      </c>
      <c r="AJ4599" s="5" t="n">
        <f aca="false">SUM(AB4599:AI4599)</f>
        <v>0.190404478193399</v>
      </c>
      <c r="AK4599" s="5" t="n">
        <v>4598</v>
      </c>
      <c r="AM4599" s="1" t="s">
        <v>96</v>
      </c>
    </row>
    <row r="4600" customFormat="false" ht="12.8" hidden="false" customHeight="true" outlineLevel="0" collapsed="false">
      <c r="A4600" s="7" t="n">
        <v>2019</v>
      </c>
      <c r="B4600" s="7" t="s">
        <v>686</v>
      </c>
      <c r="C4600" s="8" t="s">
        <v>205</v>
      </c>
      <c r="D4600" s="7" t="s">
        <v>106</v>
      </c>
      <c r="E4600" s="7" t="s">
        <v>1438</v>
      </c>
      <c r="F4600" s="7" t="s">
        <v>1254</v>
      </c>
      <c r="G4600" s="7" t="s">
        <v>224</v>
      </c>
      <c r="H4600" s="9" t="n">
        <v>2</v>
      </c>
      <c r="I4600" s="7" t="s">
        <v>219</v>
      </c>
      <c r="J4600" s="8" t="s">
        <v>86</v>
      </c>
      <c r="K4600" s="10" t="s">
        <v>46</v>
      </c>
      <c r="L4600" s="10" t="s">
        <v>83</v>
      </c>
      <c r="M4600" s="10" t="s">
        <v>56</v>
      </c>
      <c r="N4600" s="10" t="n">
        <v>0.027</v>
      </c>
      <c r="O4600" s="9" t="s">
        <v>49</v>
      </c>
      <c r="P4600" s="11" t="n">
        <v>0.293</v>
      </c>
      <c r="Q4600" s="8" t="s">
        <v>58</v>
      </c>
      <c r="R4600" s="11" t="n">
        <v>0.041</v>
      </c>
      <c r="S4600" s="8" t="s">
        <v>50</v>
      </c>
      <c r="T4600" s="11" t="n">
        <v>143</v>
      </c>
      <c r="U4600" s="8" t="s">
        <v>58</v>
      </c>
      <c r="V4600" s="11" t="n">
        <v>6.1</v>
      </c>
      <c r="W4600" s="11" t="n">
        <v>7.4</v>
      </c>
      <c r="X4600" s="11" t="n">
        <v>8.7</v>
      </c>
      <c r="Y4600" s="11" t="n">
        <v>10.7</v>
      </c>
      <c r="Z4600" s="11" t="n">
        <v>2.31</v>
      </c>
      <c r="AA4600" s="8" t="s">
        <v>58</v>
      </c>
      <c r="AB4600" s="5" t="n">
        <f aca="false">IF(C4600='[1]Pesos dos Critérios'!$V$3,'[1]Pesos dos Critérios'!$V$6,IF(Planilha1!C4600='[1]Pesos dos Critérios'!$W$3,'[1]Pesos dos Critérios'!$W$6,IF(Planilha1!C4600='[1]Pesos dos Critérios'!$X$3,'[1]Pesos dos Critérios'!$X$6,IF(Planilha1!C4600='[1]Pesos dos Critérios'!$Y$3,'[1]Pesos dos Critérios'!$Y$6,'[1]Pesos dos Critérios'!$Z$6))))</f>
        <v>0.0218518518518519</v>
      </c>
      <c r="AC4600" s="5" t="n">
        <f aca="false">IF(H4600=1,'[1]Pesos dos Critérios'!$AD$6,IF(Planilha1!H4600=2,'[1]Pesos dos Critérios'!$AE$6,IF(Planilha1!H4600=3,'[1]Pesos dos Critérios'!$AF$6,IF(Planilha1!H4600=4,'[1]Pesos dos Critérios'!$AG$6,'[1]Pesos dos Critérios'!$AH$6))))</f>
        <v>0.0136890596694518</v>
      </c>
      <c r="AD4600" s="5" t="n">
        <f aca="false">IF(J4600='[1]Pesos dos Critérios'!$AA$3,'[1]Pesos dos Critérios'!$AA$6,IF(Planilha1!J4600='[1]Pesos dos Critérios'!$AB$3,'[1]Pesos dos Critérios'!$AB$6,'[1]Pesos dos Critérios'!$AC$6))</f>
        <v>0.037037037037037</v>
      </c>
      <c r="AE4600" s="5" t="n">
        <f aca="false">IF(O4600="Intervalo 1",'[1]Pesos dos Critérios'!$J$6,IF(Planilha1!O4600="Intervalo 2",'[1]Pesos dos Critérios'!$K$6,IF(Planilha1!O4600="Intervalo 3",'[1]Pesos dos Critérios'!$L$6,'[1]Pesos dos Critérios'!$M$6)))</f>
        <v>0.0277777777777778</v>
      </c>
      <c r="AF4600" s="5" t="n">
        <f aca="false">IF(Q4600="Intervalo 1",'[1]Pesos dos Critérios'!$B$6,IF(Q4600="Intervalo 2",'[1]Pesos dos Critérios'!$C$6,IF(Q4600="Intervalo 3",'[1]Pesos dos Critérios'!$D$6,'[1]Pesos dos Critérios'!$E$6)))</f>
        <v>0.0125041257015435</v>
      </c>
      <c r="AG4600" s="5" t="n">
        <f aca="false">IF(S4600="Intervalo 1",'[1]Pesos dos Critérios'!$F$6,IF(S4600="Intervalo 2",'[1]Pesos dos Critérios'!$G$6,IF(S4600="Intervalo 3",'[1]Pesos dos Critérios'!$H$6,'[1]Pesos dos Critérios'!$I$6)))</f>
        <v>0.00942293303404415</v>
      </c>
      <c r="AH4600" s="5" t="n">
        <f aca="false">IF(U4600="Intervalo 1",'[1]Pesos dos Critérios'!$N$6,IF(U4600="Intervalo 2",'[1]Pesos dos Critérios'!$O$6,IF(U4600="Intervalo 3",'[1]Pesos dos Critérios'!$P$6,'[1]Pesos dos Critérios'!$Q$6)))</f>
        <v>0.0227513227513227</v>
      </c>
      <c r="AI4600" s="5" t="n">
        <f aca="false">IF(AA4600="Intervalo 1",'[1]Pesos dos Critérios'!$R$6,IF(AA4600="Intervalo 2",'[1]Pesos dos Critérios'!$S$6,IF(AA4600="Intervalo 3",'[1]Pesos dos Critérios'!$T$6,'[1]Pesos dos Critérios'!$U$6)))</f>
        <v>0.0453703703703704</v>
      </c>
      <c r="AJ4600" s="5" t="n">
        <f aca="false">SUM(AB4600:AI4600)</f>
        <v>0.190404478193399</v>
      </c>
      <c r="AK4600" s="5" t="n">
        <v>4599</v>
      </c>
      <c r="AM4600" s="1" t="s">
        <v>96</v>
      </c>
    </row>
    <row r="4601" customFormat="false" ht="12.8" hidden="false" customHeight="true" outlineLevel="0" collapsed="false">
      <c r="A4601" s="7" t="n">
        <v>2019</v>
      </c>
      <c r="B4601" s="7" t="s">
        <v>686</v>
      </c>
      <c r="C4601" s="8" t="s">
        <v>205</v>
      </c>
      <c r="D4601" s="7" t="s">
        <v>106</v>
      </c>
      <c r="E4601" s="7" t="s">
        <v>1438</v>
      </c>
      <c r="F4601" s="7" t="s">
        <v>2045</v>
      </c>
      <c r="G4601" s="7" t="s">
        <v>224</v>
      </c>
      <c r="H4601" s="9" t="n">
        <v>2</v>
      </c>
      <c r="I4601" s="7" t="s">
        <v>219</v>
      </c>
      <c r="J4601" s="8" t="s">
        <v>86</v>
      </c>
      <c r="K4601" s="10" t="s">
        <v>46</v>
      </c>
      <c r="L4601" s="10" t="s">
        <v>83</v>
      </c>
      <c r="M4601" s="10" t="s">
        <v>56</v>
      </c>
      <c r="N4601" s="10" t="n">
        <v>0.027</v>
      </c>
      <c r="O4601" s="9" t="s">
        <v>49</v>
      </c>
      <c r="P4601" s="11" t="n">
        <v>0.293</v>
      </c>
      <c r="Q4601" s="8" t="s">
        <v>58</v>
      </c>
      <c r="R4601" s="11" t="n">
        <v>0.041</v>
      </c>
      <c r="S4601" s="8" t="s">
        <v>50</v>
      </c>
      <c r="T4601" s="11" t="n">
        <v>143</v>
      </c>
      <c r="U4601" s="8" t="s">
        <v>58</v>
      </c>
      <c r="V4601" s="11" t="n">
        <v>6.1</v>
      </c>
      <c r="W4601" s="11" t="n">
        <v>7.4</v>
      </c>
      <c r="X4601" s="11" t="n">
        <v>8.7</v>
      </c>
      <c r="Y4601" s="11" t="n">
        <v>10.7</v>
      </c>
      <c r="Z4601" s="11" t="n">
        <v>2.31</v>
      </c>
      <c r="AA4601" s="8" t="s">
        <v>58</v>
      </c>
      <c r="AB4601" s="5" t="n">
        <f aca="false">IF(C4601='[1]Pesos dos Critérios'!$V$3,'[1]Pesos dos Critérios'!$V$6,IF(Planilha1!C4601='[1]Pesos dos Critérios'!$W$3,'[1]Pesos dos Critérios'!$W$6,IF(Planilha1!C4601='[1]Pesos dos Critérios'!$X$3,'[1]Pesos dos Critérios'!$X$6,IF(Planilha1!C4601='[1]Pesos dos Critérios'!$Y$3,'[1]Pesos dos Critérios'!$Y$6,'[1]Pesos dos Critérios'!$Z$6))))</f>
        <v>0.0218518518518519</v>
      </c>
      <c r="AC4601" s="5" t="n">
        <f aca="false">IF(H4601=1,'[1]Pesos dos Critérios'!$AD$6,IF(Planilha1!H4601=2,'[1]Pesos dos Critérios'!$AE$6,IF(Planilha1!H4601=3,'[1]Pesos dos Critérios'!$AF$6,IF(Planilha1!H4601=4,'[1]Pesos dos Critérios'!$AG$6,'[1]Pesos dos Critérios'!$AH$6))))</f>
        <v>0.0136890596694518</v>
      </c>
      <c r="AD4601" s="5" t="n">
        <f aca="false">IF(J4601='[1]Pesos dos Critérios'!$AA$3,'[1]Pesos dos Critérios'!$AA$6,IF(Planilha1!J4601='[1]Pesos dos Critérios'!$AB$3,'[1]Pesos dos Critérios'!$AB$6,'[1]Pesos dos Critérios'!$AC$6))</f>
        <v>0.037037037037037</v>
      </c>
      <c r="AE4601" s="5" t="n">
        <f aca="false">IF(O4601="Intervalo 1",'[1]Pesos dos Critérios'!$J$6,IF(Planilha1!O4601="Intervalo 2",'[1]Pesos dos Critérios'!$K$6,IF(Planilha1!O4601="Intervalo 3",'[1]Pesos dos Critérios'!$L$6,'[1]Pesos dos Critérios'!$M$6)))</f>
        <v>0.0277777777777778</v>
      </c>
      <c r="AF4601" s="5" t="n">
        <f aca="false">IF(Q4601="Intervalo 1",'[1]Pesos dos Critérios'!$B$6,IF(Q4601="Intervalo 2",'[1]Pesos dos Critérios'!$C$6,IF(Q4601="Intervalo 3",'[1]Pesos dos Critérios'!$D$6,'[1]Pesos dos Critérios'!$E$6)))</f>
        <v>0.0125041257015435</v>
      </c>
      <c r="AG4601" s="5" t="n">
        <f aca="false">IF(S4601="Intervalo 1",'[1]Pesos dos Critérios'!$F$6,IF(S4601="Intervalo 2",'[1]Pesos dos Critérios'!$G$6,IF(S4601="Intervalo 3",'[1]Pesos dos Critérios'!$H$6,'[1]Pesos dos Critérios'!$I$6)))</f>
        <v>0.00942293303404415</v>
      </c>
      <c r="AH4601" s="5" t="n">
        <f aca="false">IF(U4601="Intervalo 1",'[1]Pesos dos Critérios'!$N$6,IF(U4601="Intervalo 2",'[1]Pesos dos Critérios'!$O$6,IF(U4601="Intervalo 3",'[1]Pesos dos Critérios'!$P$6,'[1]Pesos dos Critérios'!$Q$6)))</f>
        <v>0.0227513227513227</v>
      </c>
      <c r="AI4601" s="5" t="n">
        <f aca="false">IF(AA4601="Intervalo 1",'[1]Pesos dos Critérios'!$R$6,IF(AA4601="Intervalo 2",'[1]Pesos dos Critérios'!$S$6,IF(AA4601="Intervalo 3",'[1]Pesos dos Critérios'!$T$6,'[1]Pesos dos Critérios'!$U$6)))</f>
        <v>0.0453703703703704</v>
      </c>
      <c r="AJ4601" s="5" t="n">
        <f aca="false">SUM(AB4601:AI4601)</f>
        <v>0.190404478193399</v>
      </c>
      <c r="AK4601" s="5" t="n">
        <v>4600</v>
      </c>
      <c r="AM4601" s="1" t="s">
        <v>96</v>
      </c>
    </row>
    <row r="4602" customFormat="false" ht="12.8" hidden="false" customHeight="true" outlineLevel="0" collapsed="false">
      <c r="A4602" s="7" t="n">
        <v>2019</v>
      </c>
      <c r="B4602" s="7" t="s">
        <v>719</v>
      </c>
      <c r="C4602" s="8" t="s">
        <v>205</v>
      </c>
      <c r="D4602" s="7" t="s">
        <v>206</v>
      </c>
      <c r="E4602" s="7" t="s">
        <v>1454</v>
      </c>
      <c r="F4602" s="7" t="s">
        <v>2008</v>
      </c>
      <c r="G4602" s="7" t="s">
        <v>224</v>
      </c>
      <c r="H4602" s="9" t="n">
        <v>2</v>
      </c>
      <c r="I4602" s="7" t="s">
        <v>2007</v>
      </c>
      <c r="J4602" s="8" t="s">
        <v>86</v>
      </c>
      <c r="K4602" s="10" t="s">
        <v>46</v>
      </c>
      <c r="L4602" s="10" t="s">
        <v>83</v>
      </c>
      <c r="M4602" s="10" t="s">
        <v>48</v>
      </c>
      <c r="N4602" s="10" t="n">
        <v>0.014</v>
      </c>
      <c r="O4602" s="9" t="s">
        <v>49</v>
      </c>
      <c r="P4602" s="11" t="n">
        <v>0.333</v>
      </c>
      <c r="Q4602" s="8" t="s">
        <v>58</v>
      </c>
      <c r="R4602" s="11" t="n">
        <v>0.013</v>
      </c>
      <c r="S4602" s="8" t="s">
        <v>57</v>
      </c>
      <c r="T4602" s="11" t="n">
        <v>109</v>
      </c>
      <c r="U4602" s="8" t="s">
        <v>49</v>
      </c>
      <c r="V4602" s="11" t="n">
        <v>7.7</v>
      </c>
      <c r="W4602" s="11" t="n">
        <v>10.01</v>
      </c>
      <c r="X4602" s="11" t="n">
        <v>11</v>
      </c>
      <c r="Y4602" s="11" t="n">
        <v>14.3</v>
      </c>
      <c r="Z4602" s="11" t="n">
        <v>1.77</v>
      </c>
      <c r="AA4602" s="8" t="s">
        <v>49</v>
      </c>
      <c r="AB4602" s="5" t="n">
        <f aca="false">IF(C4602='[1]Pesos dos Critérios'!$V$3,'[1]Pesos dos Critérios'!$V$6,IF(Planilha1!C4602='[1]Pesos dos Critérios'!$W$3,'[1]Pesos dos Critérios'!$W$6,IF(Planilha1!C4602='[1]Pesos dos Critérios'!$X$3,'[1]Pesos dos Critérios'!$X$6,IF(Planilha1!C4602='[1]Pesos dos Critérios'!$Y$3,'[1]Pesos dos Critérios'!$Y$6,'[1]Pesos dos Critérios'!$Z$6))))</f>
        <v>0.0218518518518519</v>
      </c>
      <c r="AC4602" s="5" t="n">
        <f aca="false">IF(H4602=1,'[1]Pesos dos Critérios'!$AD$6,IF(Planilha1!H4602=2,'[1]Pesos dos Critérios'!$AE$6,IF(Planilha1!H4602=3,'[1]Pesos dos Critérios'!$AF$6,IF(Planilha1!H4602=4,'[1]Pesos dos Critérios'!$AG$6,'[1]Pesos dos Critérios'!$AH$6))))</f>
        <v>0.0136890596694518</v>
      </c>
      <c r="AD4602" s="5" t="n">
        <f aca="false">IF(J4602='[1]Pesos dos Critérios'!$AA$3,'[1]Pesos dos Critérios'!$AA$6,IF(Planilha1!J4602='[1]Pesos dos Critérios'!$AB$3,'[1]Pesos dos Critérios'!$AB$6,'[1]Pesos dos Critérios'!$AC$6))</f>
        <v>0.037037037037037</v>
      </c>
      <c r="AE4602" s="5" t="n">
        <f aca="false">IF(O4602="Intervalo 1",'[1]Pesos dos Critérios'!$J$6,IF(Planilha1!O4602="Intervalo 2",'[1]Pesos dos Critérios'!$K$6,IF(Planilha1!O4602="Intervalo 3",'[1]Pesos dos Critérios'!$L$6,'[1]Pesos dos Critérios'!$M$6)))</f>
        <v>0.0277777777777778</v>
      </c>
      <c r="AF4602" s="5" t="n">
        <f aca="false">IF(Q4602="Intervalo 1",'[1]Pesos dos Critérios'!$B$6,IF(Q4602="Intervalo 2",'[1]Pesos dos Critérios'!$C$6,IF(Q4602="Intervalo 3",'[1]Pesos dos Critérios'!$D$6,'[1]Pesos dos Critérios'!$E$6)))</f>
        <v>0.0125041257015435</v>
      </c>
      <c r="AG4602" s="5" t="n">
        <f aca="false">IF(S4602="Intervalo 1",'[1]Pesos dos Critérios'!$F$6,IF(S4602="Intervalo 2",'[1]Pesos dos Critérios'!$G$6,IF(S4602="Intervalo 3",'[1]Pesos dos Critérios'!$H$6,'[1]Pesos dos Critérios'!$I$6)))</f>
        <v>0.0397493453049009</v>
      </c>
      <c r="AH4602" s="5" t="n">
        <f aca="false">IF(U4602="Intervalo 1",'[1]Pesos dos Critérios'!$N$6,IF(U4602="Intervalo 2",'[1]Pesos dos Critérios'!$O$6,IF(U4602="Intervalo 3",'[1]Pesos dos Critérios'!$P$6,'[1]Pesos dos Critérios'!$Q$6)))</f>
        <v>0.0375661375661376</v>
      </c>
      <c r="AI4602" s="5" t="n">
        <f aca="false">IF(AA4602="Intervalo 1",'[1]Pesos dos Critérios'!$R$6,IF(AA4602="Intervalo 2",'[1]Pesos dos Critérios'!$S$6,IF(AA4602="Intervalo 3",'[1]Pesos dos Critérios'!$T$6,'[1]Pesos dos Critérios'!$U$6)))</f>
        <v>0.0768518518518519</v>
      </c>
      <c r="AJ4602" s="5" t="n">
        <f aca="false">SUM(AB4602:AI4602)</f>
        <v>0.267027186760552</v>
      </c>
      <c r="AK4602" s="5" t="n">
        <v>4601</v>
      </c>
      <c r="AM4602" s="1" t="s">
        <v>52</v>
      </c>
    </row>
    <row r="4603" customFormat="false" ht="12.8" hidden="false" customHeight="true" outlineLevel="0" collapsed="false">
      <c r="A4603" s="7" t="n">
        <v>2019</v>
      </c>
      <c r="B4603" s="7" t="s">
        <v>719</v>
      </c>
      <c r="C4603" s="8" t="s">
        <v>205</v>
      </c>
      <c r="D4603" s="7" t="s">
        <v>206</v>
      </c>
      <c r="E4603" s="7" t="s">
        <v>1454</v>
      </c>
      <c r="F4603" s="7" t="s">
        <v>1385</v>
      </c>
      <c r="G4603" s="7" t="s">
        <v>224</v>
      </c>
      <c r="H4603" s="9" t="n">
        <v>2</v>
      </c>
      <c r="I4603" s="7" t="s">
        <v>2007</v>
      </c>
      <c r="J4603" s="8" t="s">
        <v>86</v>
      </c>
      <c r="K4603" s="10" t="s">
        <v>46</v>
      </c>
      <c r="L4603" s="10" t="s">
        <v>83</v>
      </c>
      <c r="M4603" s="10" t="s">
        <v>48</v>
      </c>
      <c r="N4603" s="10" t="n">
        <v>0.013</v>
      </c>
      <c r="O4603" s="9" t="s">
        <v>57</v>
      </c>
      <c r="P4603" s="11" t="n">
        <v>0.182</v>
      </c>
      <c r="Q4603" s="8" t="s">
        <v>57</v>
      </c>
      <c r="R4603" s="11" t="n">
        <v>0.024</v>
      </c>
      <c r="S4603" s="8" t="s">
        <v>58</v>
      </c>
      <c r="T4603" s="11" t="n">
        <v>126</v>
      </c>
      <c r="U4603" s="8" t="s">
        <v>57</v>
      </c>
      <c r="V4603" s="11" t="n">
        <v>6.79</v>
      </c>
      <c r="W4603" s="11" t="n">
        <v>8.61</v>
      </c>
      <c r="X4603" s="11" t="n">
        <v>9.7</v>
      </c>
      <c r="Y4603" s="11" t="n">
        <v>12.3</v>
      </c>
      <c r="Z4603" s="11" t="n">
        <v>2.04</v>
      </c>
      <c r="AA4603" s="8" t="s">
        <v>57</v>
      </c>
      <c r="AB4603" s="5" t="n">
        <f aca="false">IF(C4603='[1]Pesos dos Critérios'!$V$3,'[1]Pesos dos Critérios'!$V$6,IF(Planilha1!C4603='[1]Pesos dos Critérios'!$W$3,'[1]Pesos dos Critérios'!$W$6,IF(Planilha1!C4603='[1]Pesos dos Critérios'!$X$3,'[1]Pesos dos Critérios'!$X$6,IF(Planilha1!C4603='[1]Pesos dos Critérios'!$Y$3,'[1]Pesos dos Critérios'!$Y$6,'[1]Pesos dos Critérios'!$Z$6))))</f>
        <v>0.0218518518518519</v>
      </c>
      <c r="AC4603" s="5" t="n">
        <f aca="false">IF(H4603=1,'[1]Pesos dos Critérios'!$AD$6,IF(Planilha1!H4603=2,'[1]Pesos dos Critérios'!$AE$6,IF(Planilha1!H4603=3,'[1]Pesos dos Critérios'!$AF$6,IF(Planilha1!H4603=4,'[1]Pesos dos Critérios'!$AG$6,'[1]Pesos dos Critérios'!$AH$6))))</f>
        <v>0.0136890596694518</v>
      </c>
      <c r="AD4603" s="5" t="n">
        <f aca="false">IF(J4603='[1]Pesos dos Critérios'!$AA$3,'[1]Pesos dos Critérios'!$AA$6,IF(Planilha1!J4603='[1]Pesos dos Critérios'!$AB$3,'[1]Pesos dos Critérios'!$AB$6,'[1]Pesos dos Critérios'!$AC$6))</f>
        <v>0.037037037037037</v>
      </c>
      <c r="AE4603" s="5" t="n">
        <f aca="false">IF(O4603="Intervalo 1",'[1]Pesos dos Critérios'!$J$6,IF(Planilha1!O4603="Intervalo 2",'[1]Pesos dos Critérios'!$K$6,IF(Planilha1!O4603="Intervalo 3",'[1]Pesos dos Critérios'!$L$6,'[1]Pesos dos Critérios'!$M$6)))</f>
        <v>0.0277777777777778</v>
      </c>
      <c r="AF4603" s="5" t="n">
        <f aca="false">IF(Q4603="Intervalo 1",'[1]Pesos dos Critérios'!$B$6,IF(Q4603="Intervalo 2",'[1]Pesos dos Critérios'!$C$6,IF(Q4603="Intervalo 3",'[1]Pesos dos Critérios'!$D$6,'[1]Pesos dos Critérios'!$E$6)))</f>
        <v>0.0187704346389545</v>
      </c>
      <c r="AG4603" s="5" t="n">
        <f aca="false">IF(S4603="Intervalo 1",'[1]Pesos dos Critérios'!$F$6,IF(S4603="Intervalo 2",'[1]Pesos dos Critérios'!$G$6,IF(S4603="Intervalo 3",'[1]Pesos dos Critérios'!$H$6,'[1]Pesos dos Critérios'!$I$6)))</f>
        <v>0.0198746726524504</v>
      </c>
      <c r="AH4603" s="5" t="n">
        <f aca="false">IF(U4603="Intervalo 1",'[1]Pesos dos Critérios'!$N$6,IF(U4603="Intervalo 2",'[1]Pesos dos Critérios'!$O$6,IF(U4603="Intervalo 3",'[1]Pesos dos Critérios'!$P$6,'[1]Pesos dos Critérios'!$Q$6)))</f>
        <v>0.032010582010582</v>
      </c>
      <c r="AI4603" s="5" t="n">
        <f aca="false">IF(AA4603="Intervalo 1",'[1]Pesos dos Critérios'!$R$6,IF(AA4603="Intervalo 2",'[1]Pesos dos Critérios'!$S$6,IF(AA4603="Intervalo 3",'[1]Pesos dos Critérios'!$T$6,'[1]Pesos dos Critérios'!$U$6)))</f>
        <v>0.0546296296296296</v>
      </c>
      <c r="AJ4603" s="5" t="n">
        <f aca="false">SUM(AB4603:AI4603)</f>
        <v>0.225641045267735</v>
      </c>
      <c r="AK4603" s="5" t="n">
        <v>4602</v>
      </c>
      <c r="AM4603" s="1" t="s">
        <v>60</v>
      </c>
    </row>
    <row r="4604" customFormat="false" ht="12.8" hidden="false" customHeight="true" outlineLevel="0" collapsed="false">
      <c r="A4604" s="7" t="n">
        <v>2019</v>
      </c>
      <c r="B4604" s="7" t="s">
        <v>719</v>
      </c>
      <c r="C4604" s="8" t="s">
        <v>205</v>
      </c>
      <c r="D4604" s="7" t="s">
        <v>206</v>
      </c>
      <c r="E4604" s="7" t="s">
        <v>1456</v>
      </c>
      <c r="F4604" s="7" t="s">
        <v>2008</v>
      </c>
      <c r="G4604" s="7" t="s">
        <v>224</v>
      </c>
      <c r="H4604" s="9" t="n">
        <v>2</v>
      </c>
      <c r="I4604" s="7" t="s">
        <v>2007</v>
      </c>
      <c r="J4604" s="8" t="s">
        <v>86</v>
      </c>
      <c r="K4604" s="10" t="s">
        <v>46</v>
      </c>
      <c r="L4604" s="10" t="s">
        <v>83</v>
      </c>
      <c r="M4604" s="10" t="s">
        <v>48</v>
      </c>
      <c r="N4604" s="10" t="n">
        <v>0.01</v>
      </c>
      <c r="O4604" s="9" t="s">
        <v>57</v>
      </c>
      <c r="P4604" s="11" t="n">
        <v>0.434</v>
      </c>
      <c r="Q4604" s="8" t="s">
        <v>50</v>
      </c>
      <c r="R4604" s="11" t="n">
        <v>0.014</v>
      </c>
      <c r="S4604" s="8" t="s">
        <v>57</v>
      </c>
      <c r="T4604" s="11" t="n">
        <v>115</v>
      </c>
      <c r="U4604" s="8" t="s">
        <v>57</v>
      </c>
      <c r="V4604" s="11" t="n">
        <v>7.35</v>
      </c>
      <c r="W4604" s="11" t="n">
        <v>9.45</v>
      </c>
      <c r="X4604" s="11" t="n">
        <v>10.5</v>
      </c>
      <c r="Y4604" s="11" t="n">
        <v>13.5</v>
      </c>
      <c r="Z4604" s="11" t="n">
        <v>1.87</v>
      </c>
      <c r="AA4604" s="8" t="s">
        <v>57</v>
      </c>
      <c r="AB4604" s="5" t="n">
        <f aca="false">IF(C4604='[1]Pesos dos Critérios'!$V$3,'[1]Pesos dos Critérios'!$V$6,IF(Planilha1!C4604='[1]Pesos dos Critérios'!$W$3,'[1]Pesos dos Critérios'!$W$6,IF(Planilha1!C4604='[1]Pesos dos Critérios'!$X$3,'[1]Pesos dos Critérios'!$X$6,IF(Planilha1!C4604='[1]Pesos dos Critérios'!$Y$3,'[1]Pesos dos Critérios'!$Y$6,'[1]Pesos dos Critérios'!$Z$6))))</f>
        <v>0.0218518518518519</v>
      </c>
      <c r="AC4604" s="5" t="n">
        <f aca="false">IF(H4604=1,'[1]Pesos dos Critérios'!$AD$6,IF(Planilha1!H4604=2,'[1]Pesos dos Critérios'!$AE$6,IF(Planilha1!H4604=3,'[1]Pesos dos Critérios'!$AF$6,IF(Planilha1!H4604=4,'[1]Pesos dos Critérios'!$AG$6,'[1]Pesos dos Critérios'!$AH$6))))</f>
        <v>0.0136890596694518</v>
      </c>
      <c r="AD4604" s="5" t="n">
        <f aca="false">IF(J4604='[1]Pesos dos Critérios'!$AA$3,'[1]Pesos dos Critérios'!$AA$6,IF(Planilha1!J4604='[1]Pesos dos Critérios'!$AB$3,'[1]Pesos dos Critérios'!$AB$6,'[1]Pesos dos Critérios'!$AC$6))</f>
        <v>0.037037037037037</v>
      </c>
      <c r="AE4604" s="5" t="n">
        <f aca="false">IF(O4604="Intervalo 1",'[1]Pesos dos Critérios'!$J$6,IF(Planilha1!O4604="Intervalo 2",'[1]Pesos dos Critérios'!$K$6,IF(Planilha1!O4604="Intervalo 3",'[1]Pesos dos Critérios'!$L$6,'[1]Pesos dos Critérios'!$M$6)))</f>
        <v>0.0277777777777778</v>
      </c>
      <c r="AF4604" s="5" t="n">
        <f aca="false">IF(Q4604="Intervalo 1",'[1]Pesos dos Critérios'!$B$6,IF(Q4604="Intervalo 2",'[1]Pesos dos Critérios'!$C$6,IF(Q4604="Intervalo 3",'[1]Pesos dos Critérios'!$D$6,'[1]Pesos dos Critérios'!$E$6)))</f>
        <v>0.00675642659701681</v>
      </c>
      <c r="AG4604" s="5" t="n">
        <f aca="false">IF(S4604="Intervalo 1",'[1]Pesos dos Critérios'!$F$6,IF(S4604="Intervalo 2",'[1]Pesos dos Critérios'!$G$6,IF(S4604="Intervalo 3",'[1]Pesos dos Critérios'!$H$6,'[1]Pesos dos Critérios'!$I$6)))</f>
        <v>0.0397493453049009</v>
      </c>
      <c r="AH4604" s="5" t="n">
        <f aca="false">IF(U4604="Intervalo 1",'[1]Pesos dos Critérios'!$N$6,IF(U4604="Intervalo 2",'[1]Pesos dos Critérios'!$O$6,IF(U4604="Intervalo 3",'[1]Pesos dos Critérios'!$P$6,'[1]Pesos dos Critérios'!$Q$6)))</f>
        <v>0.032010582010582</v>
      </c>
      <c r="AI4604" s="5" t="n">
        <f aca="false">IF(AA4604="Intervalo 1",'[1]Pesos dos Critérios'!$R$6,IF(AA4604="Intervalo 2",'[1]Pesos dos Critérios'!$S$6,IF(AA4604="Intervalo 3",'[1]Pesos dos Critérios'!$T$6,'[1]Pesos dos Critérios'!$U$6)))</f>
        <v>0.0546296296296296</v>
      </c>
      <c r="AJ4604" s="5" t="n">
        <f aca="false">SUM(AB4604:AI4604)</f>
        <v>0.233501709878248</v>
      </c>
      <c r="AK4604" s="5" t="n">
        <v>4603</v>
      </c>
      <c r="AM4604" s="1" t="s">
        <v>60</v>
      </c>
    </row>
    <row r="4605" customFormat="false" ht="12.8" hidden="false" customHeight="true" outlineLevel="0" collapsed="false">
      <c r="A4605" s="7" t="n">
        <v>2019</v>
      </c>
      <c r="B4605" s="7" t="s">
        <v>719</v>
      </c>
      <c r="C4605" s="8" t="s">
        <v>205</v>
      </c>
      <c r="D4605" s="7" t="s">
        <v>206</v>
      </c>
      <c r="E4605" s="7" t="s">
        <v>1461</v>
      </c>
      <c r="F4605" s="7" t="s">
        <v>2008</v>
      </c>
      <c r="G4605" s="7" t="s">
        <v>224</v>
      </c>
      <c r="H4605" s="9" t="n">
        <v>2</v>
      </c>
      <c r="I4605" s="7" t="s">
        <v>2007</v>
      </c>
      <c r="J4605" s="8" t="s">
        <v>86</v>
      </c>
      <c r="K4605" s="10" t="s">
        <v>46</v>
      </c>
      <c r="L4605" s="10" t="s">
        <v>83</v>
      </c>
      <c r="M4605" s="10" t="s">
        <v>48</v>
      </c>
      <c r="N4605" s="10" t="n">
        <v>0.012</v>
      </c>
      <c r="O4605" s="9" t="s">
        <v>57</v>
      </c>
      <c r="P4605" s="11" t="n">
        <v>0.417</v>
      </c>
      <c r="Q4605" s="8" t="s">
        <v>50</v>
      </c>
      <c r="R4605" s="11" t="n">
        <v>0.014</v>
      </c>
      <c r="S4605" s="8" t="s">
        <v>57</v>
      </c>
      <c r="T4605" s="11" t="n">
        <v>111</v>
      </c>
      <c r="U4605" s="8" t="s">
        <v>57</v>
      </c>
      <c r="V4605" s="11" t="n">
        <v>7.7</v>
      </c>
      <c r="W4605" s="11" t="n">
        <v>9.38</v>
      </c>
      <c r="X4605" s="11" t="n">
        <v>11</v>
      </c>
      <c r="Y4605" s="11" t="n">
        <v>13.4</v>
      </c>
      <c r="Z4605" s="11" t="n">
        <v>1.81</v>
      </c>
      <c r="AA4605" s="8" t="s">
        <v>57</v>
      </c>
      <c r="AB4605" s="5" t="n">
        <f aca="false">IF(C4605='[1]Pesos dos Critérios'!$V$3,'[1]Pesos dos Critérios'!$V$6,IF(Planilha1!C4605='[1]Pesos dos Critérios'!$W$3,'[1]Pesos dos Critérios'!$W$6,IF(Planilha1!C4605='[1]Pesos dos Critérios'!$X$3,'[1]Pesos dos Critérios'!$X$6,IF(Planilha1!C4605='[1]Pesos dos Critérios'!$Y$3,'[1]Pesos dos Critérios'!$Y$6,'[1]Pesos dos Critérios'!$Z$6))))</f>
        <v>0.0218518518518519</v>
      </c>
      <c r="AC4605" s="5" t="n">
        <f aca="false">IF(H4605=1,'[1]Pesos dos Critérios'!$AD$6,IF(Planilha1!H4605=2,'[1]Pesos dos Critérios'!$AE$6,IF(Planilha1!H4605=3,'[1]Pesos dos Critérios'!$AF$6,IF(Planilha1!H4605=4,'[1]Pesos dos Critérios'!$AG$6,'[1]Pesos dos Critérios'!$AH$6))))</f>
        <v>0.0136890596694518</v>
      </c>
      <c r="AD4605" s="5" t="n">
        <f aca="false">IF(J4605='[1]Pesos dos Critérios'!$AA$3,'[1]Pesos dos Critérios'!$AA$6,IF(Planilha1!J4605='[1]Pesos dos Critérios'!$AB$3,'[1]Pesos dos Critérios'!$AB$6,'[1]Pesos dos Critérios'!$AC$6))</f>
        <v>0.037037037037037</v>
      </c>
      <c r="AE4605" s="5" t="n">
        <f aca="false">IF(O4605="Intervalo 1",'[1]Pesos dos Critérios'!$J$6,IF(Planilha1!O4605="Intervalo 2",'[1]Pesos dos Critérios'!$K$6,IF(Planilha1!O4605="Intervalo 3",'[1]Pesos dos Critérios'!$L$6,'[1]Pesos dos Critérios'!$M$6)))</f>
        <v>0.0277777777777778</v>
      </c>
      <c r="AF4605" s="5" t="n">
        <f aca="false">IF(Q4605="Intervalo 1",'[1]Pesos dos Critérios'!$B$6,IF(Q4605="Intervalo 2",'[1]Pesos dos Critérios'!$C$6,IF(Q4605="Intervalo 3",'[1]Pesos dos Critérios'!$D$6,'[1]Pesos dos Critérios'!$E$6)))</f>
        <v>0.00675642659701681</v>
      </c>
      <c r="AG4605" s="5" t="n">
        <f aca="false">IF(S4605="Intervalo 1",'[1]Pesos dos Critérios'!$F$6,IF(S4605="Intervalo 2",'[1]Pesos dos Critérios'!$G$6,IF(S4605="Intervalo 3",'[1]Pesos dos Critérios'!$H$6,'[1]Pesos dos Critérios'!$I$6)))</f>
        <v>0.0397493453049009</v>
      </c>
      <c r="AH4605" s="5" t="n">
        <f aca="false">IF(U4605="Intervalo 1",'[1]Pesos dos Critérios'!$N$6,IF(U4605="Intervalo 2",'[1]Pesos dos Critérios'!$O$6,IF(U4605="Intervalo 3",'[1]Pesos dos Critérios'!$P$6,'[1]Pesos dos Critérios'!$Q$6)))</f>
        <v>0.032010582010582</v>
      </c>
      <c r="AI4605" s="5" t="n">
        <f aca="false">IF(AA4605="Intervalo 1",'[1]Pesos dos Critérios'!$R$6,IF(AA4605="Intervalo 2",'[1]Pesos dos Critérios'!$S$6,IF(AA4605="Intervalo 3",'[1]Pesos dos Critérios'!$T$6,'[1]Pesos dos Critérios'!$U$6)))</f>
        <v>0.0546296296296296</v>
      </c>
      <c r="AJ4605" s="5" t="n">
        <f aca="false">SUM(AB4605:AI4605)</f>
        <v>0.233501709878248</v>
      </c>
      <c r="AK4605" s="5" t="n">
        <v>4604</v>
      </c>
      <c r="AM4605" s="1" t="s">
        <v>60</v>
      </c>
    </row>
    <row r="4606" customFormat="false" ht="12.8" hidden="false" customHeight="true" outlineLevel="0" collapsed="false">
      <c r="A4606" s="7" t="n">
        <v>2019</v>
      </c>
      <c r="B4606" s="7" t="s">
        <v>719</v>
      </c>
      <c r="C4606" s="8" t="s">
        <v>205</v>
      </c>
      <c r="D4606" s="7" t="s">
        <v>206</v>
      </c>
      <c r="E4606" s="7" t="s">
        <v>1461</v>
      </c>
      <c r="F4606" s="7" t="s">
        <v>1385</v>
      </c>
      <c r="G4606" s="7" t="s">
        <v>224</v>
      </c>
      <c r="H4606" s="9" t="n">
        <v>2</v>
      </c>
      <c r="I4606" s="7" t="s">
        <v>2007</v>
      </c>
      <c r="J4606" s="8" t="s">
        <v>86</v>
      </c>
      <c r="K4606" s="10" t="s">
        <v>46</v>
      </c>
      <c r="L4606" s="10" t="s">
        <v>83</v>
      </c>
      <c r="M4606" s="10" t="s">
        <v>48</v>
      </c>
      <c r="N4606" s="10" t="n">
        <v>0.017</v>
      </c>
      <c r="O4606" s="9" t="s">
        <v>57</v>
      </c>
      <c r="P4606" s="11" t="n">
        <v>0.216</v>
      </c>
      <c r="Q4606" s="8" t="s">
        <v>57</v>
      </c>
      <c r="R4606" s="11" t="n">
        <v>0.024</v>
      </c>
      <c r="S4606" s="8" t="s">
        <v>58</v>
      </c>
      <c r="T4606" s="11" t="n">
        <v>131</v>
      </c>
      <c r="U4606" s="8" t="s">
        <v>57</v>
      </c>
      <c r="V4606" s="11" t="n">
        <v>6.51</v>
      </c>
      <c r="W4606" s="11" t="n">
        <v>8.33</v>
      </c>
      <c r="X4606" s="11" t="n">
        <v>9.3</v>
      </c>
      <c r="Y4606" s="11" t="n">
        <v>11.9</v>
      </c>
      <c r="Z4606" s="11" t="n">
        <v>2.13</v>
      </c>
      <c r="AA4606" s="8" t="s">
        <v>57</v>
      </c>
      <c r="AB4606" s="5" t="n">
        <f aca="false">IF(C4606='[1]Pesos dos Critérios'!$V$3,'[1]Pesos dos Critérios'!$V$6,IF(Planilha1!C4606='[1]Pesos dos Critérios'!$W$3,'[1]Pesos dos Critérios'!$W$6,IF(Planilha1!C4606='[1]Pesos dos Critérios'!$X$3,'[1]Pesos dos Critérios'!$X$6,IF(Planilha1!C4606='[1]Pesos dos Critérios'!$Y$3,'[1]Pesos dos Critérios'!$Y$6,'[1]Pesos dos Critérios'!$Z$6))))</f>
        <v>0.0218518518518519</v>
      </c>
      <c r="AC4606" s="5" t="n">
        <f aca="false">IF(H4606=1,'[1]Pesos dos Critérios'!$AD$6,IF(Planilha1!H4606=2,'[1]Pesos dos Critérios'!$AE$6,IF(Planilha1!H4606=3,'[1]Pesos dos Critérios'!$AF$6,IF(Planilha1!H4606=4,'[1]Pesos dos Critérios'!$AG$6,'[1]Pesos dos Critérios'!$AH$6))))</f>
        <v>0.0136890596694518</v>
      </c>
      <c r="AD4606" s="5" t="n">
        <f aca="false">IF(J4606='[1]Pesos dos Critérios'!$AA$3,'[1]Pesos dos Critérios'!$AA$6,IF(Planilha1!J4606='[1]Pesos dos Critérios'!$AB$3,'[1]Pesos dos Critérios'!$AB$6,'[1]Pesos dos Critérios'!$AC$6))</f>
        <v>0.037037037037037</v>
      </c>
      <c r="AE4606" s="5" t="n">
        <f aca="false">IF(O4606="Intervalo 1",'[1]Pesos dos Critérios'!$J$6,IF(Planilha1!O4606="Intervalo 2",'[1]Pesos dos Critérios'!$K$6,IF(Planilha1!O4606="Intervalo 3",'[1]Pesos dos Critérios'!$L$6,'[1]Pesos dos Critérios'!$M$6)))</f>
        <v>0.0277777777777778</v>
      </c>
      <c r="AF4606" s="5" t="n">
        <f aca="false">IF(Q4606="Intervalo 1",'[1]Pesos dos Critérios'!$B$6,IF(Q4606="Intervalo 2",'[1]Pesos dos Critérios'!$C$6,IF(Q4606="Intervalo 3",'[1]Pesos dos Critérios'!$D$6,'[1]Pesos dos Critérios'!$E$6)))</f>
        <v>0.0187704346389545</v>
      </c>
      <c r="AG4606" s="5" t="n">
        <f aca="false">IF(S4606="Intervalo 1",'[1]Pesos dos Critérios'!$F$6,IF(S4606="Intervalo 2",'[1]Pesos dos Critérios'!$G$6,IF(S4606="Intervalo 3",'[1]Pesos dos Critérios'!$H$6,'[1]Pesos dos Critérios'!$I$6)))</f>
        <v>0.0198746726524504</v>
      </c>
      <c r="AH4606" s="5" t="n">
        <f aca="false">IF(U4606="Intervalo 1",'[1]Pesos dos Critérios'!$N$6,IF(U4606="Intervalo 2",'[1]Pesos dos Critérios'!$O$6,IF(U4606="Intervalo 3",'[1]Pesos dos Critérios'!$P$6,'[1]Pesos dos Critérios'!$Q$6)))</f>
        <v>0.032010582010582</v>
      </c>
      <c r="AI4606" s="5" t="n">
        <f aca="false">IF(AA4606="Intervalo 1",'[1]Pesos dos Critérios'!$R$6,IF(AA4606="Intervalo 2",'[1]Pesos dos Critérios'!$S$6,IF(AA4606="Intervalo 3",'[1]Pesos dos Critérios'!$T$6,'[1]Pesos dos Critérios'!$U$6)))</f>
        <v>0.0546296296296296</v>
      </c>
      <c r="AJ4606" s="5" t="n">
        <f aca="false">SUM(AB4606:AI4606)</f>
        <v>0.225641045267735</v>
      </c>
      <c r="AK4606" s="5" t="n">
        <v>4605</v>
      </c>
      <c r="AM4606" s="1" t="s">
        <v>60</v>
      </c>
    </row>
    <row r="4607" customFormat="false" ht="12.8" hidden="false" customHeight="true" outlineLevel="0" collapsed="false">
      <c r="A4607" s="7" t="n">
        <v>2019</v>
      </c>
      <c r="B4607" s="7" t="s">
        <v>719</v>
      </c>
      <c r="C4607" s="8" t="s">
        <v>205</v>
      </c>
      <c r="D4607" s="7" t="s">
        <v>206</v>
      </c>
      <c r="E4607" s="7" t="s">
        <v>1466</v>
      </c>
      <c r="F4607" s="7" t="s">
        <v>1458</v>
      </c>
      <c r="G4607" s="7" t="s">
        <v>224</v>
      </c>
      <c r="H4607" s="9" t="n">
        <v>2</v>
      </c>
      <c r="I4607" s="7" t="s">
        <v>2007</v>
      </c>
      <c r="J4607" s="8" t="s">
        <v>86</v>
      </c>
      <c r="K4607" s="10" t="s">
        <v>46</v>
      </c>
      <c r="L4607" s="10" t="s">
        <v>1943</v>
      </c>
      <c r="M4607" s="10" t="s">
        <v>48</v>
      </c>
      <c r="N4607" s="10" t="n">
        <v>0.01</v>
      </c>
      <c r="O4607" s="9" t="s">
        <v>57</v>
      </c>
      <c r="P4607" s="11" t="n">
        <v>0.281</v>
      </c>
      <c r="Q4607" s="8" t="s">
        <v>58</v>
      </c>
      <c r="R4607" s="11" t="n">
        <v>0.016</v>
      </c>
      <c r="S4607" s="8" t="s">
        <v>57</v>
      </c>
      <c r="T4607" s="11" t="n">
        <v>154</v>
      </c>
      <c r="U4607" s="8" t="s">
        <v>58</v>
      </c>
      <c r="V4607" s="11" t="n">
        <v>5.81</v>
      </c>
      <c r="W4607" s="11" t="n">
        <v>6.65</v>
      </c>
      <c r="X4607" s="11" t="n">
        <v>8.3</v>
      </c>
      <c r="Y4607" s="11" t="n">
        <v>9.5</v>
      </c>
      <c r="Z4607" s="11" t="n">
        <v>2.51</v>
      </c>
      <c r="AA4607" s="8" t="s">
        <v>58</v>
      </c>
      <c r="AB4607" s="5" t="n">
        <f aca="false">IF(C4607='[1]Pesos dos Critérios'!$V$3,'[1]Pesos dos Critérios'!$V$6,IF(Planilha1!C4607='[1]Pesos dos Critérios'!$W$3,'[1]Pesos dos Critérios'!$W$6,IF(Planilha1!C4607='[1]Pesos dos Critérios'!$X$3,'[1]Pesos dos Critérios'!$X$6,IF(Planilha1!C4607='[1]Pesos dos Critérios'!$Y$3,'[1]Pesos dos Critérios'!$Y$6,'[1]Pesos dos Critérios'!$Z$6))))</f>
        <v>0.0218518518518519</v>
      </c>
      <c r="AC4607" s="5" t="n">
        <f aca="false">IF(H4607=1,'[1]Pesos dos Critérios'!$AD$6,IF(Planilha1!H4607=2,'[1]Pesos dos Critérios'!$AE$6,IF(Planilha1!H4607=3,'[1]Pesos dos Critérios'!$AF$6,IF(Planilha1!H4607=4,'[1]Pesos dos Critérios'!$AG$6,'[1]Pesos dos Critérios'!$AH$6))))</f>
        <v>0.0136890596694518</v>
      </c>
      <c r="AD4607" s="5" t="n">
        <f aca="false">IF(J4607='[1]Pesos dos Critérios'!$AA$3,'[1]Pesos dos Critérios'!$AA$6,IF(Planilha1!J4607='[1]Pesos dos Critérios'!$AB$3,'[1]Pesos dos Critérios'!$AB$6,'[1]Pesos dos Critérios'!$AC$6))</f>
        <v>0.037037037037037</v>
      </c>
      <c r="AE4607" s="5" t="n">
        <f aca="false">IF(O4607="Intervalo 1",'[1]Pesos dos Critérios'!$J$6,IF(Planilha1!O4607="Intervalo 2",'[1]Pesos dos Critérios'!$K$6,IF(Planilha1!O4607="Intervalo 3",'[1]Pesos dos Critérios'!$L$6,'[1]Pesos dos Critérios'!$M$6)))</f>
        <v>0.0277777777777778</v>
      </c>
      <c r="AF4607" s="5" t="n">
        <f aca="false">IF(Q4607="Intervalo 1",'[1]Pesos dos Critérios'!$B$6,IF(Q4607="Intervalo 2",'[1]Pesos dos Critérios'!$C$6,IF(Q4607="Intervalo 3",'[1]Pesos dos Critérios'!$D$6,'[1]Pesos dos Critérios'!$E$6)))</f>
        <v>0.0125041257015435</v>
      </c>
      <c r="AG4607" s="5" t="n">
        <f aca="false">IF(S4607="Intervalo 1",'[1]Pesos dos Critérios'!$F$6,IF(S4607="Intervalo 2",'[1]Pesos dos Critérios'!$G$6,IF(S4607="Intervalo 3",'[1]Pesos dos Critérios'!$H$6,'[1]Pesos dos Critérios'!$I$6)))</f>
        <v>0.0397493453049009</v>
      </c>
      <c r="AH4607" s="5" t="n">
        <f aca="false">IF(U4607="Intervalo 1",'[1]Pesos dos Critérios'!$N$6,IF(U4607="Intervalo 2",'[1]Pesos dos Critérios'!$O$6,IF(U4607="Intervalo 3",'[1]Pesos dos Critérios'!$P$6,'[1]Pesos dos Critérios'!$Q$6)))</f>
        <v>0.0227513227513227</v>
      </c>
      <c r="AI4607" s="5" t="n">
        <f aca="false">IF(AA4607="Intervalo 1",'[1]Pesos dos Critérios'!$R$6,IF(AA4607="Intervalo 2",'[1]Pesos dos Critérios'!$S$6,IF(AA4607="Intervalo 3",'[1]Pesos dos Critérios'!$T$6,'[1]Pesos dos Critérios'!$U$6)))</f>
        <v>0.0453703703703704</v>
      </c>
      <c r="AJ4607" s="5" t="n">
        <f aca="false">SUM(AB4607:AI4607)</f>
        <v>0.220730890464256</v>
      </c>
      <c r="AK4607" s="5" t="n">
        <v>4606</v>
      </c>
      <c r="AM4607" s="1" t="s">
        <v>60</v>
      </c>
    </row>
    <row r="4608" customFormat="false" ht="12.8" hidden="false" customHeight="true" outlineLevel="0" collapsed="false">
      <c r="A4608" s="7" t="n">
        <v>2019</v>
      </c>
      <c r="B4608" s="7" t="s">
        <v>719</v>
      </c>
      <c r="C4608" s="8" t="s">
        <v>205</v>
      </c>
      <c r="D4608" s="7" t="s">
        <v>206</v>
      </c>
      <c r="E4608" s="7" t="s">
        <v>1466</v>
      </c>
      <c r="F4608" s="7" t="s">
        <v>1385</v>
      </c>
      <c r="G4608" s="7" t="s">
        <v>302</v>
      </c>
      <c r="H4608" s="9" t="n">
        <v>4</v>
      </c>
      <c r="I4608" s="7" t="s">
        <v>2007</v>
      </c>
      <c r="J4608" s="8" t="s">
        <v>86</v>
      </c>
      <c r="K4608" s="10" t="s">
        <v>46</v>
      </c>
      <c r="L4608" s="10" t="s">
        <v>1943</v>
      </c>
      <c r="M4608" s="10" t="s">
        <v>48</v>
      </c>
      <c r="N4608" s="10" t="n">
        <v>0.009</v>
      </c>
      <c r="O4608" s="9" t="s">
        <v>57</v>
      </c>
      <c r="P4608" s="11" t="n">
        <v>0.13</v>
      </c>
      <c r="Q4608" s="8" t="s">
        <v>57</v>
      </c>
      <c r="R4608" s="11" t="n">
        <v>0.033</v>
      </c>
      <c r="S4608" s="8" t="s">
        <v>50</v>
      </c>
      <c r="T4608" s="11" t="n">
        <v>159</v>
      </c>
      <c r="U4608" s="8" t="s">
        <v>58</v>
      </c>
      <c r="V4608" s="11" t="n">
        <v>5.39</v>
      </c>
      <c r="W4608" s="11" t="n">
        <v>7.42</v>
      </c>
      <c r="X4608" s="11" t="n">
        <v>7.7</v>
      </c>
      <c r="Y4608" s="11" t="n">
        <v>10.6</v>
      </c>
      <c r="Z4608" s="11" t="n">
        <v>2.53</v>
      </c>
      <c r="AA4608" s="8" t="s">
        <v>58</v>
      </c>
      <c r="AB4608" s="5" t="n">
        <f aca="false">IF(C4608='[1]Pesos dos Critérios'!$V$3,'[1]Pesos dos Critérios'!$V$6,IF(Planilha1!C4608='[1]Pesos dos Critérios'!$W$3,'[1]Pesos dos Critérios'!$W$6,IF(Planilha1!C4608='[1]Pesos dos Critérios'!$X$3,'[1]Pesos dos Critérios'!$X$6,IF(Planilha1!C4608='[1]Pesos dos Critérios'!$Y$3,'[1]Pesos dos Critérios'!$Y$6,'[1]Pesos dos Critérios'!$Z$6))))</f>
        <v>0.0218518518518519</v>
      </c>
      <c r="AC4608" s="5" t="n">
        <f aca="false">IF(H4608=1,'[1]Pesos dos Critérios'!$AD$6,IF(Planilha1!H4608=2,'[1]Pesos dos Critérios'!$AE$6,IF(Planilha1!H4608=3,'[1]Pesos dos Critérios'!$AF$6,IF(Planilha1!H4608=4,'[1]Pesos dos Critérios'!$AG$6,'[1]Pesos dos Critérios'!$AH$6))))</f>
        <v>0.0114194338704143</v>
      </c>
      <c r="AD4608" s="5" t="n">
        <f aca="false">IF(J4608='[1]Pesos dos Critérios'!$AA$3,'[1]Pesos dos Critérios'!$AA$6,IF(Planilha1!J4608='[1]Pesos dos Critérios'!$AB$3,'[1]Pesos dos Critérios'!$AB$6,'[1]Pesos dos Critérios'!$AC$6))</f>
        <v>0.037037037037037</v>
      </c>
      <c r="AE4608" s="5" t="n">
        <f aca="false">IF(O4608="Intervalo 1",'[1]Pesos dos Critérios'!$J$6,IF(Planilha1!O4608="Intervalo 2",'[1]Pesos dos Critérios'!$K$6,IF(Planilha1!O4608="Intervalo 3",'[1]Pesos dos Critérios'!$L$6,'[1]Pesos dos Critérios'!$M$6)))</f>
        <v>0.0277777777777778</v>
      </c>
      <c r="AF4608" s="5" t="n">
        <f aca="false">IF(Q4608="Intervalo 1",'[1]Pesos dos Critérios'!$B$6,IF(Q4608="Intervalo 2",'[1]Pesos dos Critérios'!$C$6,IF(Q4608="Intervalo 3",'[1]Pesos dos Critérios'!$D$6,'[1]Pesos dos Critérios'!$E$6)))</f>
        <v>0.0187704346389545</v>
      </c>
      <c r="AG4608" s="5" t="n">
        <f aca="false">IF(S4608="Intervalo 1",'[1]Pesos dos Critérios'!$F$6,IF(S4608="Intervalo 2",'[1]Pesos dos Critérios'!$G$6,IF(S4608="Intervalo 3",'[1]Pesos dos Critérios'!$H$6,'[1]Pesos dos Critérios'!$I$6)))</f>
        <v>0.00942293303404415</v>
      </c>
      <c r="AH4608" s="5" t="n">
        <f aca="false">IF(U4608="Intervalo 1",'[1]Pesos dos Critérios'!$N$6,IF(U4608="Intervalo 2",'[1]Pesos dos Critérios'!$O$6,IF(U4608="Intervalo 3",'[1]Pesos dos Critérios'!$P$6,'[1]Pesos dos Critérios'!$Q$6)))</f>
        <v>0.0227513227513227</v>
      </c>
      <c r="AI4608" s="5" t="n">
        <f aca="false">IF(AA4608="Intervalo 1",'[1]Pesos dos Critérios'!$R$6,IF(AA4608="Intervalo 2",'[1]Pesos dos Critérios'!$S$6,IF(AA4608="Intervalo 3",'[1]Pesos dos Critérios'!$T$6,'[1]Pesos dos Critérios'!$U$6)))</f>
        <v>0.0453703703703704</v>
      </c>
      <c r="AJ4608" s="5" t="n">
        <f aca="false">SUM(AB4608:AI4608)</f>
        <v>0.194401161331773</v>
      </c>
      <c r="AK4608" s="5" t="n">
        <v>4607</v>
      </c>
      <c r="AM4608" s="1" t="s">
        <v>96</v>
      </c>
    </row>
    <row r="4609" customFormat="false" ht="12.8" hidden="false" customHeight="true" outlineLevel="0" collapsed="false">
      <c r="A4609" s="7" t="n">
        <v>2019</v>
      </c>
      <c r="B4609" s="7" t="s">
        <v>719</v>
      </c>
      <c r="C4609" s="8" t="s">
        <v>205</v>
      </c>
      <c r="D4609" s="7" t="s">
        <v>206</v>
      </c>
      <c r="E4609" s="7" t="s">
        <v>2085</v>
      </c>
      <c r="F4609" s="7" t="s">
        <v>2086</v>
      </c>
      <c r="G4609" s="7" t="s">
        <v>302</v>
      </c>
      <c r="H4609" s="9" t="n">
        <v>4</v>
      </c>
      <c r="I4609" s="7" t="s">
        <v>2007</v>
      </c>
      <c r="J4609" s="8" t="s">
        <v>86</v>
      </c>
      <c r="K4609" s="10" t="s">
        <v>46</v>
      </c>
      <c r="L4609" s="10" t="s">
        <v>83</v>
      </c>
      <c r="M4609" s="10" t="s">
        <v>48</v>
      </c>
      <c r="N4609" s="10" t="n">
        <v>0.009</v>
      </c>
      <c r="O4609" s="9" t="s">
        <v>49</v>
      </c>
      <c r="P4609" s="11" t="n">
        <v>0.13</v>
      </c>
      <c r="Q4609" s="8" t="s">
        <v>57</v>
      </c>
      <c r="R4609" s="11" t="n">
        <v>0.033</v>
      </c>
      <c r="S4609" s="8" t="s">
        <v>50</v>
      </c>
      <c r="T4609" s="11" t="n">
        <v>159</v>
      </c>
      <c r="U4609" s="8" t="s">
        <v>58</v>
      </c>
      <c r="V4609" s="11" t="n">
        <v>5.39</v>
      </c>
      <c r="W4609" s="11" t="n">
        <v>7.42</v>
      </c>
      <c r="X4609" s="11" t="n">
        <v>7.7</v>
      </c>
      <c r="Y4609" s="11" t="n">
        <v>10.6</v>
      </c>
      <c r="Z4609" s="11" t="n">
        <v>2.53</v>
      </c>
      <c r="AA4609" s="8" t="s">
        <v>58</v>
      </c>
      <c r="AB4609" s="5" t="n">
        <f aca="false">IF(C4609='[1]Pesos dos Critérios'!$V$3,'[1]Pesos dos Critérios'!$V$6,IF(Planilha1!C4609='[1]Pesos dos Critérios'!$W$3,'[1]Pesos dos Critérios'!$W$6,IF(Planilha1!C4609='[1]Pesos dos Critérios'!$X$3,'[1]Pesos dos Critérios'!$X$6,IF(Planilha1!C4609='[1]Pesos dos Critérios'!$Y$3,'[1]Pesos dos Critérios'!$Y$6,'[1]Pesos dos Critérios'!$Z$6))))</f>
        <v>0.0218518518518519</v>
      </c>
      <c r="AC4609" s="5" t="n">
        <f aca="false">IF(H4609=1,'[1]Pesos dos Critérios'!$AD$6,IF(Planilha1!H4609=2,'[1]Pesos dos Critérios'!$AE$6,IF(Planilha1!H4609=3,'[1]Pesos dos Critérios'!$AF$6,IF(Planilha1!H4609=4,'[1]Pesos dos Critérios'!$AG$6,'[1]Pesos dos Critérios'!$AH$6))))</f>
        <v>0.0114194338704143</v>
      </c>
      <c r="AD4609" s="5" t="n">
        <f aca="false">IF(J4609='[1]Pesos dos Critérios'!$AA$3,'[1]Pesos dos Critérios'!$AA$6,IF(Planilha1!J4609='[1]Pesos dos Critérios'!$AB$3,'[1]Pesos dos Critérios'!$AB$6,'[1]Pesos dos Critérios'!$AC$6))</f>
        <v>0.037037037037037</v>
      </c>
      <c r="AE4609" s="5" t="n">
        <f aca="false">IF(O4609="Intervalo 1",'[1]Pesos dos Critérios'!$J$6,IF(Planilha1!O4609="Intervalo 2",'[1]Pesos dos Critérios'!$K$6,IF(Planilha1!O4609="Intervalo 3",'[1]Pesos dos Critérios'!$L$6,'[1]Pesos dos Critérios'!$M$6)))</f>
        <v>0.0277777777777778</v>
      </c>
      <c r="AF4609" s="5" t="n">
        <f aca="false">IF(Q4609="Intervalo 1",'[1]Pesos dos Critérios'!$B$6,IF(Q4609="Intervalo 2",'[1]Pesos dos Critérios'!$C$6,IF(Q4609="Intervalo 3",'[1]Pesos dos Critérios'!$D$6,'[1]Pesos dos Critérios'!$E$6)))</f>
        <v>0.0187704346389545</v>
      </c>
      <c r="AG4609" s="5" t="n">
        <f aca="false">IF(S4609="Intervalo 1",'[1]Pesos dos Critérios'!$F$6,IF(S4609="Intervalo 2",'[1]Pesos dos Critérios'!$G$6,IF(S4609="Intervalo 3",'[1]Pesos dos Critérios'!$H$6,'[1]Pesos dos Critérios'!$I$6)))</f>
        <v>0.00942293303404415</v>
      </c>
      <c r="AH4609" s="5" t="n">
        <f aca="false">IF(U4609="Intervalo 1",'[1]Pesos dos Critérios'!$N$6,IF(U4609="Intervalo 2",'[1]Pesos dos Critérios'!$O$6,IF(U4609="Intervalo 3",'[1]Pesos dos Critérios'!$P$6,'[1]Pesos dos Critérios'!$Q$6)))</f>
        <v>0.0227513227513227</v>
      </c>
      <c r="AI4609" s="5" t="n">
        <f aca="false">IF(AA4609="Intervalo 1",'[1]Pesos dos Critérios'!$R$6,IF(AA4609="Intervalo 2",'[1]Pesos dos Critérios'!$S$6,IF(AA4609="Intervalo 3",'[1]Pesos dos Critérios'!$T$6,'[1]Pesos dos Critérios'!$U$6)))</f>
        <v>0.0453703703703704</v>
      </c>
      <c r="AJ4609" s="5" t="n">
        <f aca="false">SUM(AB4609:AI4609)</f>
        <v>0.194401161331773</v>
      </c>
      <c r="AK4609" s="5" t="n">
        <v>4608</v>
      </c>
      <c r="AM4609" s="1" t="s">
        <v>96</v>
      </c>
    </row>
    <row r="4610" customFormat="false" ht="12.8" hidden="false" customHeight="true" outlineLevel="0" collapsed="false">
      <c r="A4610" s="7" t="n">
        <v>2019</v>
      </c>
      <c r="B4610" s="7" t="s">
        <v>719</v>
      </c>
      <c r="C4610" s="8" t="s">
        <v>205</v>
      </c>
      <c r="D4610" s="7" t="s">
        <v>206</v>
      </c>
      <c r="E4610" s="7" t="s">
        <v>1468</v>
      </c>
      <c r="F4610" s="7" t="s">
        <v>1458</v>
      </c>
      <c r="G4610" s="7" t="s">
        <v>302</v>
      </c>
      <c r="H4610" s="9" t="n">
        <v>4</v>
      </c>
      <c r="I4610" s="7" t="s">
        <v>2007</v>
      </c>
      <c r="J4610" s="8" t="s">
        <v>86</v>
      </c>
      <c r="K4610" s="10" t="s">
        <v>46</v>
      </c>
      <c r="L4610" s="10" t="s">
        <v>1943</v>
      </c>
      <c r="M4610" s="10" t="s">
        <v>48</v>
      </c>
      <c r="N4610" s="10" t="n">
        <v>0.009</v>
      </c>
      <c r="O4610" s="9" t="s">
        <v>49</v>
      </c>
      <c r="P4610" s="11" t="n">
        <v>0.13</v>
      </c>
      <c r="Q4610" s="8" t="s">
        <v>57</v>
      </c>
      <c r="R4610" s="11" t="n">
        <v>0.033</v>
      </c>
      <c r="S4610" s="8" t="s">
        <v>50</v>
      </c>
      <c r="T4610" s="11" t="n">
        <v>159</v>
      </c>
      <c r="U4610" s="8" t="s">
        <v>58</v>
      </c>
      <c r="V4610" s="11" t="n">
        <v>5.39</v>
      </c>
      <c r="W4610" s="11" t="n">
        <v>7.42</v>
      </c>
      <c r="X4610" s="11" t="n">
        <v>7.7</v>
      </c>
      <c r="Y4610" s="11" t="n">
        <v>10.6</v>
      </c>
      <c r="Z4610" s="11" t="n">
        <v>2.53</v>
      </c>
      <c r="AA4610" s="8" t="s">
        <v>58</v>
      </c>
      <c r="AB4610" s="5" t="n">
        <f aca="false">IF(C4610='[1]Pesos dos Critérios'!$V$3,'[1]Pesos dos Critérios'!$V$6,IF(Planilha1!C4610='[1]Pesos dos Critérios'!$W$3,'[1]Pesos dos Critérios'!$W$6,IF(Planilha1!C4610='[1]Pesos dos Critérios'!$X$3,'[1]Pesos dos Critérios'!$X$6,IF(Planilha1!C4610='[1]Pesos dos Critérios'!$Y$3,'[1]Pesos dos Critérios'!$Y$6,'[1]Pesos dos Critérios'!$Z$6))))</f>
        <v>0.0218518518518519</v>
      </c>
      <c r="AC4610" s="5" t="n">
        <f aca="false">IF(H4610=1,'[1]Pesos dos Critérios'!$AD$6,IF(Planilha1!H4610=2,'[1]Pesos dos Critérios'!$AE$6,IF(Planilha1!H4610=3,'[1]Pesos dos Critérios'!$AF$6,IF(Planilha1!H4610=4,'[1]Pesos dos Critérios'!$AG$6,'[1]Pesos dos Critérios'!$AH$6))))</f>
        <v>0.0114194338704143</v>
      </c>
      <c r="AD4610" s="5" t="n">
        <f aca="false">IF(J4610='[1]Pesos dos Critérios'!$AA$3,'[1]Pesos dos Critérios'!$AA$6,IF(Planilha1!J4610='[1]Pesos dos Critérios'!$AB$3,'[1]Pesos dos Critérios'!$AB$6,'[1]Pesos dos Critérios'!$AC$6))</f>
        <v>0.037037037037037</v>
      </c>
      <c r="AE4610" s="5" t="n">
        <f aca="false">IF(O4610="Intervalo 1",'[1]Pesos dos Critérios'!$J$6,IF(Planilha1!O4610="Intervalo 2",'[1]Pesos dos Critérios'!$K$6,IF(Planilha1!O4610="Intervalo 3",'[1]Pesos dos Critérios'!$L$6,'[1]Pesos dos Critérios'!$M$6)))</f>
        <v>0.0277777777777778</v>
      </c>
      <c r="AF4610" s="5" t="n">
        <f aca="false">IF(Q4610="Intervalo 1",'[1]Pesos dos Critérios'!$B$6,IF(Q4610="Intervalo 2",'[1]Pesos dos Critérios'!$C$6,IF(Q4610="Intervalo 3",'[1]Pesos dos Critérios'!$D$6,'[1]Pesos dos Critérios'!$E$6)))</f>
        <v>0.0187704346389545</v>
      </c>
      <c r="AG4610" s="5" t="n">
        <f aca="false">IF(S4610="Intervalo 1",'[1]Pesos dos Critérios'!$F$6,IF(S4610="Intervalo 2",'[1]Pesos dos Critérios'!$G$6,IF(S4610="Intervalo 3",'[1]Pesos dos Critérios'!$H$6,'[1]Pesos dos Critérios'!$I$6)))</f>
        <v>0.00942293303404415</v>
      </c>
      <c r="AH4610" s="5" t="n">
        <f aca="false">IF(U4610="Intervalo 1",'[1]Pesos dos Critérios'!$N$6,IF(U4610="Intervalo 2",'[1]Pesos dos Critérios'!$O$6,IF(U4610="Intervalo 3",'[1]Pesos dos Critérios'!$P$6,'[1]Pesos dos Critérios'!$Q$6)))</f>
        <v>0.0227513227513227</v>
      </c>
      <c r="AI4610" s="5" t="n">
        <f aca="false">IF(AA4610="Intervalo 1",'[1]Pesos dos Critérios'!$R$6,IF(AA4610="Intervalo 2",'[1]Pesos dos Critérios'!$S$6,IF(AA4610="Intervalo 3",'[1]Pesos dos Critérios'!$T$6,'[1]Pesos dos Critérios'!$U$6)))</f>
        <v>0.0453703703703704</v>
      </c>
      <c r="AJ4610" s="5" t="n">
        <f aca="false">SUM(AB4610:AI4610)</f>
        <v>0.194401161331773</v>
      </c>
      <c r="AK4610" s="5" t="n">
        <v>4609</v>
      </c>
      <c r="AM4610" s="1" t="s">
        <v>96</v>
      </c>
    </row>
    <row r="4611" customFormat="false" ht="12.8" hidden="false" customHeight="true" outlineLevel="0" collapsed="false">
      <c r="A4611" s="7" t="n">
        <v>2019</v>
      </c>
      <c r="B4611" s="7" t="s">
        <v>719</v>
      </c>
      <c r="C4611" s="8" t="s">
        <v>205</v>
      </c>
      <c r="D4611" s="7" t="s">
        <v>206</v>
      </c>
      <c r="E4611" s="7" t="s">
        <v>2087</v>
      </c>
      <c r="F4611" s="7" t="s">
        <v>156</v>
      </c>
      <c r="G4611" s="7" t="s">
        <v>273</v>
      </c>
      <c r="H4611" s="9" t="n">
        <v>4</v>
      </c>
      <c r="I4611" s="7" t="s">
        <v>1999</v>
      </c>
      <c r="J4611" s="8" t="s">
        <v>86</v>
      </c>
      <c r="K4611" s="10" t="s">
        <v>46</v>
      </c>
      <c r="L4611" s="10" t="s">
        <v>83</v>
      </c>
      <c r="M4611" s="10" t="s">
        <v>48</v>
      </c>
      <c r="N4611" s="10" t="n">
        <v>0.012</v>
      </c>
      <c r="O4611" s="9" t="s">
        <v>49</v>
      </c>
      <c r="P4611" s="11" t="n">
        <v>0.146</v>
      </c>
      <c r="Q4611" s="8" t="s">
        <v>57</v>
      </c>
      <c r="R4611" s="11" t="n">
        <v>0.013</v>
      </c>
      <c r="S4611" s="8" t="s">
        <v>57</v>
      </c>
      <c r="T4611" s="11" t="n">
        <v>170</v>
      </c>
      <c r="U4611" s="8" t="s">
        <v>58</v>
      </c>
      <c r="V4611" s="11" t="n">
        <v>4.97</v>
      </c>
      <c r="W4611" s="11" t="n">
        <v>7.21</v>
      </c>
      <c r="X4611" s="11" t="n">
        <v>7.1</v>
      </c>
      <c r="Y4611" s="11" t="n">
        <v>10.3</v>
      </c>
      <c r="Z4611" s="11" t="n">
        <v>2.7</v>
      </c>
      <c r="AA4611" s="8" t="s">
        <v>58</v>
      </c>
      <c r="AB4611" s="5" t="n">
        <f aca="false">IF(C4611='[1]Pesos dos Critérios'!$V$3,'[1]Pesos dos Critérios'!$V$6,IF(Planilha1!C4611='[1]Pesos dos Critérios'!$W$3,'[1]Pesos dos Critérios'!$W$6,IF(Planilha1!C4611='[1]Pesos dos Critérios'!$X$3,'[1]Pesos dos Critérios'!$X$6,IF(Planilha1!C4611='[1]Pesos dos Critérios'!$Y$3,'[1]Pesos dos Critérios'!$Y$6,'[1]Pesos dos Critérios'!$Z$6))))</f>
        <v>0.0218518518518519</v>
      </c>
      <c r="AC4611" s="5" t="n">
        <f aca="false">IF(H4611=1,'[1]Pesos dos Critérios'!$AD$6,IF(Planilha1!H4611=2,'[1]Pesos dos Critérios'!$AE$6,IF(Planilha1!H4611=3,'[1]Pesos dos Critérios'!$AF$6,IF(Planilha1!H4611=4,'[1]Pesos dos Critérios'!$AG$6,'[1]Pesos dos Critérios'!$AH$6))))</f>
        <v>0.0114194338704143</v>
      </c>
      <c r="AD4611" s="5" t="n">
        <f aca="false">IF(J4611='[1]Pesos dos Critérios'!$AA$3,'[1]Pesos dos Critérios'!$AA$6,IF(Planilha1!J4611='[1]Pesos dos Critérios'!$AB$3,'[1]Pesos dos Critérios'!$AB$6,'[1]Pesos dos Critérios'!$AC$6))</f>
        <v>0.037037037037037</v>
      </c>
      <c r="AE4611" s="5" t="n">
        <f aca="false">IF(O4611="Intervalo 1",'[1]Pesos dos Critérios'!$J$6,IF(Planilha1!O4611="Intervalo 2",'[1]Pesos dos Critérios'!$K$6,IF(Planilha1!O4611="Intervalo 3",'[1]Pesos dos Critérios'!$L$6,'[1]Pesos dos Critérios'!$M$6)))</f>
        <v>0.0277777777777778</v>
      </c>
      <c r="AF4611" s="5" t="n">
        <f aca="false">IF(Q4611="Intervalo 1",'[1]Pesos dos Critérios'!$B$6,IF(Q4611="Intervalo 2",'[1]Pesos dos Critérios'!$C$6,IF(Q4611="Intervalo 3",'[1]Pesos dos Critérios'!$D$6,'[1]Pesos dos Critérios'!$E$6)))</f>
        <v>0.0187704346389545</v>
      </c>
      <c r="AG4611" s="5" t="n">
        <f aca="false">IF(S4611="Intervalo 1",'[1]Pesos dos Critérios'!$F$6,IF(S4611="Intervalo 2",'[1]Pesos dos Critérios'!$G$6,IF(S4611="Intervalo 3",'[1]Pesos dos Critérios'!$H$6,'[1]Pesos dos Critérios'!$I$6)))</f>
        <v>0.0397493453049009</v>
      </c>
      <c r="AH4611" s="5" t="n">
        <f aca="false">IF(U4611="Intervalo 1",'[1]Pesos dos Critérios'!$N$6,IF(U4611="Intervalo 2",'[1]Pesos dos Critérios'!$O$6,IF(U4611="Intervalo 3",'[1]Pesos dos Critérios'!$P$6,'[1]Pesos dos Critérios'!$Q$6)))</f>
        <v>0.0227513227513227</v>
      </c>
      <c r="AI4611" s="5" t="n">
        <f aca="false">IF(AA4611="Intervalo 1",'[1]Pesos dos Critérios'!$R$6,IF(AA4611="Intervalo 2",'[1]Pesos dos Critérios'!$S$6,IF(AA4611="Intervalo 3",'[1]Pesos dos Critérios'!$T$6,'[1]Pesos dos Critérios'!$U$6)))</f>
        <v>0.0453703703703704</v>
      </c>
      <c r="AJ4611" s="5" t="n">
        <f aca="false">SUM(AB4611:AI4611)</f>
        <v>0.224727573602629</v>
      </c>
      <c r="AK4611" s="5" t="n">
        <v>4610</v>
      </c>
      <c r="AM4611" s="1" t="s">
        <v>60</v>
      </c>
    </row>
    <row r="4612" customFormat="false" ht="12.8" hidden="false" customHeight="true" outlineLevel="0" collapsed="false">
      <c r="A4612" s="7" t="n">
        <v>2019</v>
      </c>
      <c r="B4612" s="7" t="s">
        <v>719</v>
      </c>
      <c r="C4612" s="8" t="s">
        <v>205</v>
      </c>
      <c r="D4612" s="7" t="s">
        <v>206</v>
      </c>
      <c r="E4612" s="7" t="s">
        <v>2088</v>
      </c>
      <c r="F4612" s="7" t="s">
        <v>156</v>
      </c>
      <c r="G4612" s="7" t="s">
        <v>526</v>
      </c>
      <c r="H4612" s="9" t="n">
        <v>4</v>
      </c>
      <c r="I4612" s="7" t="s">
        <v>1999</v>
      </c>
      <c r="J4612" s="8" t="s">
        <v>86</v>
      </c>
      <c r="K4612" s="10" t="s">
        <v>46</v>
      </c>
      <c r="L4612" s="10" t="s">
        <v>83</v>
      </c>
      <c r="M4612" s="10" t="s">
        <v>48</v>
      </c>
      <c r="N4612" s="10" t="n">
        <v>0.016</v>
      </c>
      <c r="O4612" s="9" t="s">
        <v>49</v>
      </c>
      <c r="P4612" s="11" t="n">
        <v>0.507</v>
      </c>
      <c r="Q4612" s="8" t="s">
        <v>50</v>
      </c>
      <c r="R4612" s="11" t="n">
        <v>0.033</v>
      </c>
      <c r="S4612" s="8" t="s">
        <v>50</v>
      </c>
      <c r="T4612" s="11" t="n">
        <v>225</v>
      </c>
      <c r="U4612" s="8" t="s">
        <v>50</v>
      </c>
      <c r="V4612" s="11" t="n">
        <v>3.85</v>
      </c>
      <c r="W4612" s="11" t="n">
        <v>5.18</v>
      </c>
      <c r="X4612" s="11" t="n">
        <v>5.5</v>
      </c>
      <c r="Y4612" s="11" t="n">
        <v>7.4</v>
      </c>
      <c r="Z4612" s="11" t="n">
        <v>3.65</v>
      </c>
      <c r="AA4612" s="8" t="s">
        <v>50</v>
      </c>
      <c r="AB4612" s="5" t="n">
        <f aca="false">IF(C4612='[1]Pesos dos Critérios'!$V$3,'[1]Pesos dos Critérios'!$V$6,IF(Planilha1!C4612='[1]Pesos dos Critérios'!$W$3,'[1]Pesos dos Critérios'!$W$6,IF(Planilha1!C4612='[1]Pesos dos Critérios'!$X$3,'[1]Pesos dos Critérios'!$X$6,IF(Planilha1!C4612='[1]Pesos dos Critérios'!$Y$3,'[1]Pesos dos Critérios'!$Y$6,'[1]Pesos dos Critérios'!$Z$6))))</f>
        <v>0.0218518518518519</v>
      </c>
      <c r="AC4612" s="5" t="n">
        <f aca="false">IF(H4612=1,'[1]Pesos dos Critérios'!$AD$6,IF(Planilha1!H4612=2,'[1]Pesos dos Critérios'!$AE$6,IF(Planilha1!H4612=3,'[1]Pesos dos Critérios'!$AF$6,IF(Planilha1!H4612=4,'[1]Pesos dos Critérios'!$AG$6,'[1]Pesos dos Critérios'!$AH$6))))</f>
        <v>0.0114194338704143</v>
      </c>
      <c r="AD4612" s="5" t="n">
        <f aca="false">IF(J4612='[1]Pesos dos Critérios'!$AA$3,'[1]Pesos dos Critérios'!$AA$6,IF(Planilha1!J4612='[1]Pesos dos Critérios'!$AB$3,'[1]Pesos dos Critérios'!$AB$6,'[1]Pesos dos Critérios'!$AC$6))</f>
        <v>0.037037037037037</v>
      </c>
      <c r="AE4612" s="5" t="n">
        <f aca="false">IF(O4612="Intervalo 1",'[1]Pesos dos Critérios'!$J$6,IF(Planilha1!O4612="Intervalo 2",'[1]Pesos dos Critérios'!$K$6,IF(Planilha1!O4612="Intervalo 3",'[1]Pesos dos Critérios'!$L$6,'[1]Pesos dos Critérios'!$M$6)))</f>
        <v>0.0277777777777778</v>
      </c>
      <c r="AF4612" s="5" t="n">
        <f aca="false">IF(Q4612="Intervalo 1",'[1]Pesos dos Critérios'!$B$6,IF(Q4612="Intervalo 2",'[1]Pesos dos Critérios'!$C$6,IF(Q4612="Intervalo 3",'[1]Pesos dos Critérios'!$D$6,'[1]Pesos dos Critérios'!$E$6)))</f>
        <v>0.00675642659701681</v>
      </c>
      <c r="AG4612" s="5" t="n">
        <f aca="false">IF(S4612="Intervalo 1",'[1]Pesos dos Critérios'!$F$6,IF(S4612="Intervalo 2",'[1]Pesos dos Critérios'!$G$6,IF(S4612="Intervalo 3",'[1]Pesos dos Critérios'!$H$6,'[1]Pesos dos Critérios'!$I$6)))</f>
        <v>0.00942293303404415</v>
      </c>
      <c r="AH4612" s="5" t="n">
        <f aca="false">IF(U4612="Intervalo 1",'[1]Pesos dos Critérios'!$N$6,IF(U4612="Intervalo 2",'[1]Pesos dos Critérios'!$O$6,IF(U4612="Intervalo 3",'[1]Pesos dos Critérios'!$P$6,'[1]Pesos dos Critérios'!$Q$6)))</f>
        <v>0.0187830687830688</v>
      </c>
      <c r="AI4612" s="5" t="n">
        <f aca="false">IF(AA4612="Intervalo 1",'[1]Pesos dos Critérios'!$R$6,IF(AA4612="Intervalo 2",'[1]Pesos dos Critérios'!$S$6,IF(AA4612="Intervalo 3",'[1]Pesos dos Critérios'!$T$6,'[1]Pesos dos Critérios'!$U$6)))</f>
        <v>0.0453703703703704</v>
      </c>
      <c r="AJ4612" s="5" t="n">
        <f aca="false">SUM(AB4612:AI4612)</f>
        <v>0.178418899321581</v>
      </c>
      <c r="AK4612" s="5" t="n">
        <v>4611</v>
      </c>
      <c r="AM4612" s="1" t="s">
        <v>96</v>
      </c>
    </row>
    <row r="4613" customFormat="false" ht="12.8" hidden="false" customHeight="true" outlineLevel="0" collapsed="false">
      <c r="A4613" s="7" t="n">
        <v>2019</v>
      </c>
      <c r="B4613" s="7" t="s">
        <v>719</v>
      </c>
      <c r="C4613" s="8" t="s">
        <v>205</v>
      </c>
      <c r="D4613" s="7" t="s">
        <v>206</v>
      </c>
      <c r="E4613" s="7" t="s">
        <v>1476</v>
      </c>
      <c r="F4613" s="7" t="s">
        <v>1483</v>
      </c>
      <c r="G4613" s="7" t="s">
        <v>273</v>
      </c>
      <c r="H4613" s="9" t="n">
        <v>4</v>
      </c>
      <c r="I4613" s="7" t="s">
        <v>1999</v>
      </c>
      <c r="J4613" s="8" t="s">
        <v>86</v>
      </c>
      <c r="K4613" s="10" t="s">
        <v>46</v>
      </c>
      <c r="L4613" s="10" t="s">
        <v>83</v>
      </c>
      <c r="M4613" s="10" t="s">
        <v>48</v>
      </c>
      <c r="N4613" s="10" t="n">
        <v>0.021</v>
      </c>
      <c r="O4613" s="9" t="s">
        <v>49</v>
      </c>
      <c r="P4613" s="11" t="n">
        <v>0.252</v>
      </c>
      <c r="Q4613" s="8" t="s">
        <v>58</v>
      </c>
      <c r="R4613" s="11" t="n">
        <v>0.042</v>
      </c>
      <c r="S4613" s="8" t="s">
        <v>50</v>
      </c>
      <c r="T4613" s="11" t="n">
        <v>191</v>
      </c>
      <c r="U4613" s="8" t="s">
        <v>50</v>
      </c>
      <c r="V4613" s="11" t="n">
        <v>4.48</v>
      </c>
      <c r="W4613" s="11" t="n">
        <v>6.16</v>
      </c>
      <c r="X4613" s="11" t="n">
        <v>6.4</v>
      </c>
      <c r="Y4613" s="11" t="n">
        <v>8.8</v>
      </c>
      <c r="Z4613" s="11" t="n">
        <v>3.09</v>
      </c>
      <c r="AA4613" s="8" t="s">
        <v>50</v>
      </c>
      <c r="AB4613" s="5" t="n">
        <f aca="false">IF(C4613='[1]Pesos dos Critérios'!$V$3,'[1]Pesos dos Critérios'!$V$6,IF(Planilha1!C4613='[1]Pesos dos Critérios'!$W$3,'[1]Pesos dos Critérios'!$W$6,IF(Planilha1!C4613='[1]Pesos dos Critérios'!$X$3,'[1]Pesos dos Critérios'!$X$6,IF(Planilha1!C4613='[1]Pesos dos Critérios'!$Y$3,'[1]Pesos dos Critérios'!$Y$6,'[1]Pesos dos Critérios'!$Z$6))))</f>
        <v>0.0218518518518519</v>
      </c>
      <c r="AC4613" s="5" t="n">
        <f aca="false">IF(H4613=1,'[1]Pesos dos Critérios'!$AD$6,IF(Planilha1!H4613=2,'[1]Pesos dos Critérios'!$AE$6,IF(Planilha1!H4613=3,'[1]Pesos dos Critérios'!$AF$6,IF(Planilha1!H4613=4,'[1]Pesos dos Critérios'!$AG$6,'[1]Pesos dos Critérios'!$AH$6))))</f>
        <v>0.0114194338704143</v>
      </c>
      <c r="AD4613" s="5" t="n">
        <f aca="false">IF(J4613='[1]Pesos dos Critérios'!$AA$3,'[1]Pesos dos Critérios'!$AA$6,IF(Planilha1!J4613='[1]Pesos dos Critérios'!$AB$3,'[1]Pesos dos Critérios'!$AB$6,'[1]Pesos dos Critérios'!$AC$6))</f>
        <v>0.037037037037037</v>
      </c>
      <c r="AE4613" s="5" t="n">
        <f aca="false">IF(O4613="Intervalo 1",'[1]Pesos dos Critérios'!$J$6,IF(Planilha1!O4613="Intervalo 2",'[1]Pesos dos Critérios'!$K$6,IF(Planilha1!O4613="Intervalo 3",'[1]Pesos dos Critérios'!$L$6,'[1]Pesos dos Critérios'!$M$6)))</f>
        <v>0.0277777777777778</v>
      </c>
      <c r="AF4613" s="5" t="n">
        <f aca="false">IF(Q4613="Intervalo 1",'[1]Pesos dos Critérios'!$B$6,IF(Q4613="Intervalo 2",'[1]Pesos dos Critérios'!$C$6,IF(Q4613="Intervalo 3",'[1]Pesos dos Critérios'!$D$6,'[1]Pesos dos Critérios'!$E$6)))</f>
        <v>0.0125041257015435</v>
      </c>
      <c r="AG4613" s="5" t="n">
        <f aca="false">IF(S4613="Intervalo 1",'[1]Pesos dos Critérios'!$F$6,IF(S4613="Intervalo 2",'[1]Pesos dos Critérios'!$G$6,IF(S4613="Intervalo 3",'[1]Pesos dos Critérios'!$H$6,'[1]Pesos dos Critérios'!$I$6)))</f>
        <v>0.00942293303404415</v>
      </c>
      <c r="AH4613" s="5" t="n">
        <f aca="false">IF(U4613="Intervalo 1",'[1]Pesos dos Critérios'!$N$6,IF(U4613="Intervalo 2",'[1]Pesos dos Critérios'!$O$6,IF(U4613="Intervalo 3",'[1]Pesos dos Critérios'!$P$6,'[1]Pesos dos Critérios'!$Q$6)))</f>
        <v>0.0187830687830688</v>
      </c>
      <c r="AI4613" s="5" t="n">
        <f aca="false">IF(AA4613="Intervalo 1",'[1]Pesos dos Critérios'!$R$6,IF(AA4613="Intervalo 2",'[1]Pesos dos Critérios'!$S$6,IF(AA4613="Intervalo 3",'[1]Pesos dos Critérios'!$T$6,'[1]Pesos dos Critérios'!$U$6)))</f>
        <v>0.0453703703703704</v>
      </c>
      <c r="AJ4613" s="5" t="n">
        <f aca="false">SUM(AB4613:AI4613)</f>
        <v>0.184166598426108</v>
      </c>
      <c r="AK4613" s="5" t="n">
        <v>4612</v>
      </c>
      <c r="AM4613" s="1" t="s">
        <v>96</v>
      </c>
    </row>
    <row r="4614" customFormat="false" ht="12.8" hidden="false" customHeight="true" outlineLevel="0" collapsed="false">
      <c r="A4614" s="7" t="n">
        <v>2019</v>
      </c>
      <c r="B4614" s="7" t="s">
        <v>719</v>
      </c>
      <c r="C4614" s="8" t="s">
        <v>205</v>
      </c>
      <c r="D4614" s="7" t="s">
        <v>206</v>
      </c>
      <c r="E4614" s="7" t="s">
        <v>966</v>
      </c>
      <c r="F4614" s="7" t="s">
        <v>2535</v>
      </c>
      <c r="G4614" s="7" t="s">
        <v>224</v>
      </c>
      <c r="H4614" s="9" t="n">
        <v>2</v>
      </c>
      <c r="I4614" s="7" t="s">
        <v>2007</v>
      </c>
      <c r="J4614" s="8" t="s">
        <v>86</v>
      </c>
      <c r="K4614" s="10" t="s">
        <v>46</v>
      </c>
      <c r="L4614" s="10" t="s">
        <v>83</v>
      </c>
      <c r="M4614" s="10" t="s">
        <v>48</v>
      </c>
      <c r="N4614" s="10" t="n">
        <v>0.02</v>
      </c>
      <c r="O4614" s="9" t="s">
        <v>49</v>
      </c>
      <c r="P4614" s="11" t="n">
        <v>0.304</v>
      </c>
      <c r="Q4614" s="8" t="s">
        <v>58</v>
      </c>
      <c r="R4614" s="11" t="n">
        <v>0.035</v>
      </c>
      <c r="S4614" s="8" t="s">
        <v>50</v>
      </c>
      <c r="T4614" s="11" t="n">
        <v>164</v>
      </c>
      <c r="U4614" s="8" t="s">
        <v>58</v>
      </c>
      <c r="V4614" s="11" t="n">
        <v>5.39</v>
      </c>
      <c r="W4614" s="11" t="n">
        <v>6.58</v>
      </c>
      <c r="X4614" s="11" t="n">
        <v>7.7</v>
      </c>
      <c r="Y4614" s="11" t="n">
        <v>9.4</v>
      </c>
      <c r="Z4614" s="11" t="n">
        <v>2.66</v>
      </c>
      <c r="AA4614" s="8" t="s">
        <v>58</v>
      </c>
      <c r="AB4614" s="5" t="n">
        <f aca="false">IF(C4614='[1]Pesos dos Critérios'!$V$3,'[1]Pesos dos Critérios'!$V$6,IF(Planilha1!C4614='[1]Pesos dos Critérios'!$W$3,'[1]Pesos dos Critérios'!$W$6,IF(Planilha1!C4614='[1]Pesos dos Critérios'!$X$3,'[1]Pesos dos Critérios'!$X$6,IF(Planilha1!C4614='[1]Pesos dos Critérios'!$Y$3,'[1]Pesos dos Critérios'!$Y$6,'[1]Pesos dos Critérios'!$Z$6))))</f>
        <v>0.0218518518518519</v>
      </c>
      <c r="AC4614" s="5" t="n">
        <f aca="false">IF(H4614=1,'[1]Pesos dos Critérios'!$AD$6,IF(Planilha1!H4614=2,'[1]Pesos dos Critérios'!$AE$6,IF(Planilha1!H4614=3,'[1]Pesos dos Critérios'!$AF$6,IF(Planilha1!H4614=4,'[1]Pesos dos Critérios'!$AG$6,'[1]Pesos dos Critérios'!$AH$6))))</f>
        <v>0.0136890596694518</v>
      </c>
      <c r="AD4614" s="5" t="n">
        <f aca="false">IF(J4614='[1]Pesos dos Critérios'!$AA$3,'[1]Pesos dos Critérios'!$AA$6,IF(Planilha1!J4614='[1]Pesos dos Critérios'!$AB$3,'[1]Pesos dos Critérios'!$AB$6,'[1]Pesos dos Critérios'!$AC$6))</f>
        <v>0.037037037037037</v>
      </c>
      <c r="AE4614" s="5" t="n">
        <f aca="false">IF(O4614="Intervalo 1",'[1]Pesos dos Critérios'!$J$6,IF(Planilha1!O4614="Intervalo 2",'[1]Pesos dos Critérios'!$K$6,IF(Planilha1!O4614="Intervalo 3",'[1]Pesos dos Critérios'!$L$6,'[1]Pesos dos Critérios'!$M$6)))</f>
        <v>0.0277777777777778</v>
      </c>
      <c r="AF4614" s="5" t="n">
        <f aca="false">IF(Q4614="Intervalo 1",'[1]Pesos dos Critérios'!$B$6,IF(Q4614="Intervalo 2",'[1]Pesos dos Critérios'!$C$6,IF(Q4614="Intervalo 3",'[1]Pesos dos Critérios'!$D$6,'[1]Pesos dos Critérios'!$E$6)))</f>
        <v>0.0125041257015435</v>
      </c>
      <c r="AG4614" s="5" t="n">
        <f aca="false">IF(S4614="Intervalo 1",'[1]Pesos dos Critérios'!$F$6,IF(S4614="Intervalo 2",'[1]Pesos dos Critérios'!$G$6,IF(S4614="Intervalo 3",'[1]Pesos dos Critérios'!$H$6,'[1]Pesos dos Critérios'!$I$6)))</f>
        <v>0.00942293303404415</v>
      </c>
      <c r="AH4614" s="5" t="n">
        <f aca="false">IF(U4614="Intervalo 1",'[1]Pesos dos Critérios'!$N$6,IF(U4614="Intervalo 2",'[1]Pesos dos Critérios'!$O$6,IF(U4614="Intervalo 3",'[1]Pesos dos Critérios'!$P$6,'[1]Pesos dos Critérios'!$Q$6)))</f>
        <v>0.0227513227513227</v>
      </c>
      <c r="AI4614" s="5" t="n">
        <f aca="false">IF(AA4614="Intervalo 1",'[1]Pesos dos Critérios'!$R$6,IF(AA4614="Intervalo 2",'[1]Pesos dos Critérios'!$S$6,IF(AA4614="Intervalo 3",'[1]Pesos dos Critérios'!$T$6,'[1]Pesos dos Critérios'!$U$6)))</f>
        <v>0.0453703703703704</v>
      </c>
      <c r="AJ4614" s="5" t="n">
        <f aca="false">SUM(AB4614:AI4614)</f>
        <v>0.190404478193399</v>
      </c>
      <c r="AK4614" s="5" t="n">
        <v>4613</v>
      </c>
      <c r="AM4614" s="1" t="s">
        <v>96</v>
      </c>
    </row>
    <row r="4615" customFormat="false" ht="12.8" hidden="false" customHeight="true" outlineLevel="0" collapsed="false">
      <c r="A4615" s="7" t="n">
        <v>2019</v>
      </c>
      <c r="B4615" s="7" t="s">
        <v>719</v>
      </c>
      <c r="C4615" s="8" t="s">
        <v>205</v>
      </c>
      <c r="D4615" s="7" t="s">
        <v>206</v>
      </c>
      <c r="E4615" s="7" t="s">
        <v>2109</v>
      </c>
      <c r="F4615" s="7" t="s">
        <v>156</v>
      </c>
      <c r="G4615" s="7" t="s">
        <v>2110</v>
      </c>
      <c r="H4615" s="9" t="n">
        <v>3</v>
      </c>
      <c r="I4615" s="7" t="s">
        <v>1999</v>
      </c>
      <c r="J4615" s="8" t="s">
        <v>86</v>
      </c>
      <c r="K4615" s="10" t="s">
        <v>46</v>
      </c>
      <c r="L4615" s="10" t="s">
        <v>83</v>
      </c>
      <c r="M4615" s="10" t="s">
        <v>48</v>
      </c>
      <c r="N4615" s="10" t="n">
        <v>0.01</v>
      </c>
      <c r="O4615" s="9" t="s">
        <v>49</v>
      </c>
      <c r="P4615" s="11" t="n">
        <v>0.099</v>
      </c>
      <c r="Q4615" s="8" t="s">
        <v>49</v>
      </c>
      <c r="R4615" s="11" t="n">
        <v>0.018</v>
      </c>
      <c r="S4615" s="8" t="s">
        <v>57</v>
      </c>
      <c r="T4615" s="11" t="n">
        <v>174</v>
      </c>
      <c r="U4615" s="8" t="s">
        <v>58</v>
      </c>
      <c r="V4615" s="11" t="n">
        <v>4.97</v>
      </c>
      <c r="W4615" s="11" t="n">
        <v>6.44</v>
      </c>
      <c r="X4615" s="11" t="n">
        <v>7.1</v>
      </c>
      <c r="Y4615" s="11" t="n">
        <v>9.2</v>
      </c>
      <c r="Z4615" s="11" t="n">
        <v>2.81</v>
      </c>
      <c r="AA4615" s="8" t="s">
        <v>50</v>
      </c>
      <c r="AB4615" s="5" t="n">
        <f aca="false">IF(C4615='[1]Pesos dos Critérios'!$V$3,'[1]Pesos dos Critérios'!$V$6,IF(Planilha1!C4615='[1]Pesos dos Critérios'!$W$3,'[1]Pesos dos Critérios'!$W$6,IF(Planilha1!C4615='[1]Pesos dos Critérios'!$X$3,'[1]Pesos dos Critérios'!$X$6,IF(Planilha1!C4615='[1]Pesos dos Critérios'!$Y$3,'[1]Pesos dos Critérios'!$Y$6,'[1]Pesos dos Critérios'!$Z$6))))</f>
        <v>0.0218518518518519</v>
      </c>
      <c r="AC4615" s="5" t="n">
        <f aca="false">IF(H4615=1,'[1]Pesos dos Critérios'!$AD$6,IF(Planilha1!H4615=2,'[1]Pesos dos Critérios'!$AE$6,IF(Planilha1!H4615=3,'[1]Pesos dos Critérios'!$AF$6,IF(Planilha1!H4615=4,'[1]Pesos dos Critérios'!$AG$6,'[1]Pesos dos Critérios'!$AH$6))))</f>
        <v>0.013128835579816</v>
      </c>
      <c r="AD4615" s="5" t="n">
        <f aca="false">IF(J4615='[1]Pesos dos Critérios'!$AA$3,'[1]Pesos dos Critérios'!$AA$6,IF(Planilha1!J4615='[1]Pesos dos Critérios'!$AB$3,'[1]Pesos dos Critérios'!$AB$6,'[1]Pesos dos Critérios'!$AC$6))</f>
        <v>0.037037037037037</v>
      </c>
      <c r="AE4615" s="5" t="n">
        <f aca="false">IF(O4615="Intervalo 1",'[1]Pesos dos Critérios'!$J$6,IF(Planilha1!O4615="Intervalo 2",'[1]Pesos dos Critérios'!$K$6,IF(Planilha1!O4615="Intervalo 3",'[1]Pesos dos Critérios'!$L$6,'[1]Pesos dos Critérios'!$M$6)))</f>
        <v>0.0277777777777778</v>
      </c>
      <c r="AF4615" s="5" t="n">
        <f aca="false">IF(Q4615="Intervalo 1",'[1]Pesos dos Critérios'!$B$6,IF(Q4615="Intervalo 2",'[1]Pesos dos Critérios'!$C$6,IF(Q4615="Intervalo 3",'[1]Pesos dos Critérios'!$D$6,'[1]Pesos dos Critérios'!$E$6)))</f>
        <v>0.0730801241735963</v>
      </c>
      <c r="AG4615" s="5" t="n">
        <f aca="false">IF(S4615="Intervalo 1",'[1]Pesos dos Critérios'!$F$6,IF(S4615="Intervalo 2",'[1]Pesos dos Critérios'!$G$6,IF(S4615="Intervalo 3",'[1]Pesos dos Critérios'!$H$6,'[1]Pesos dos Critérios'!$I$6)))</f>
        <v>0.0397493453049009</v>
      </c>
      <c r="AH4615" s="5" t="n">
        <f aca="false">IF(U4615="Intervalo 1",'[1]Pesos dos Critérios'!$N$6,IF(U4615="Intervalo 2",'[1]Pesos dos Critérios'!$O$6,IF(U4615="Intervalo 3",'[1]Pesos dos Critérios'!$P$6,'[1]Pesos dos Critérios'!$Q$6)))</f>
        <v>0.0227513227513227</v>
      </c>
      <c r="AI4615" s="5" t="n">
        <f aca="false">IF(AA4615="Intervalo 1",'[1]Pesos dos Critérios'!$R$6,IF(AA4615="Intervalo 2",'[1]Pesos dos Critérios'!$S$6,IF(AA4615="Intervalo 3",'[1]Pesos dos Critérios'!$T$6,'[1]Pesos dos Critérios'!$U$6)))</f>
        <v>0.0453703703703704</v>
      </c>
      <c r="AJ4615" s="5" t="n">
        <f aca="false">SUM(AB4615:AI4615)</f>
        <v>0.280746664846673</v>
      </c>
      <c r="AK4615" s="5" t="n">
        <v>4614</v>
      </c>
      <c r="AM4615" s="1" t="s">
        <v>52</v>
      </c>
    </row>
    <row r="4616" customFormat="false" ht="12.8" hidden="false" customHeight="true" outlineLevel="0" collapsed="false">
      <c r="A4616" s="7" t="n">
        <v>2019</v>
      </c>
      <c r="B4616" s="7" t="s">
        <v>719</v>
      </c>
      <c r="C4616" s="8" t="s">
        <v>205</v>
      </c>
      <c r="D4616" s="7" t="s">
        <v>206</v>
      </c>
      <c r="E4616" s="7" t="s">
        <v>1466</v>
      </c>
      <c r="F4616" s="7" t="s">
        <v>156</v>
      </c>
      <c r="G4616" s="7" t="s">
        <v>302</v>
      </c>
      <c r="H4616" s="9" t="n">
        <v>4</v>
      </c>
      <c r="I4616" s="7" t="s">
        <v>2007</v>
      </c>
      <c r="J4616" s="8" t="s">
        <v>86</v>
      </c>
      <c r="K4616" s="10" t="s">
        <v>46</v>
      </c>
      <c r="L4616" s="10" t="s">
        <v>83</v>
      </c>
      <c r="M4616" s="10" t="s">
        <v>48</v>
      </c>
      <c r="N4616" s="10" t="n">
        <v>0.017</v>
      </c>
      <c r="O4616" s="9" t="s">
        <v>49</v>
      </c>
      <c r="P4616" s="11" t="n">
        <v>0.211</v>
      </c>
      <c r="Q4616" s="8" t="s">
        <v>57</v>
      </c>
      <c r="R4616" s="11" t="n">
        <v>0.02</v>
      </c>
      <c r="S4616" s="8" t="s">
        <v>58</v>
      </c>
      <c r="T4616" s="11" t="n">
        <v>150</v>
      </c>
      <c r="U4616" s="8" t="s">
        <v>58</v>
      </c>
      <c r="V4616" s="11" t="n">
        <v>5.81</v>
      </c>
      <c r="W4616" s="11" t="n">
        <v>7.21</v>
      </c>
      <c r="X4616" s="11" t="n">
        <v>8.3</v>
      </c>
      <c r="Y4616" s="11" t="n">
        <v>10.3</v>
      </c>
      <c r="Z4616" s="11" t="n">
        <v>2.42</v>
      </c>
      <c r="AA4616" s="8" t="s">
        <v>58</v>
      </c>
      <c r="AB4616" s="5" t="n">
        <f aca="false">IF(C4616='[1]Pesos dos Critérios'!$V$3,'[1]Pesos dos Critérios'!$V$6,IF(Planilha1!C4616='[1]Pesos dos Critérios'!$W$3,'[1]Pesos dos Critérios'!$W$6,IF(Planilha1!C4616='[1]Pesos dos Critérios'!$X$3,'[1]Pesos dos Critérios'!$X$6,IF(Planilha1!C4616='[1]Pesos dos Critérios'!$Y$3,'[1]Pesos dos Critérios'!$Y$6,'[1]Pesos dos Critérios'!$Z$6))))</f>
        <v>0.0218518518518519</v>
      </c>
      <c r="AC4616" s="5" t="n">
        <f aca="false">IF(H4616=1,'[1]Pesos dos Critérios'!$AD$6,IF(Planilha1!H4616=2,'[1]Pesos dos Critérios'!$AE$6,IF(Planilha1!H4616=3,'[1]Pesos dos Critérios'!$AF$6,IF(Planilha1!H4616=4,'[1]Pesos dos Critérios'!$AG$6,'[1]Pesos dos Critérios'!$AH$6))))</f>
        <v>0.0114194338704143</v>
      </c>
      <c r="AD4616" s="5" t="n">
        <f aca="false">IF(J4616='[1]Pesos dos Critérios'!$AA$3,'[1]Pesos dos Critérios'!$AA$6,IF(Planilha1!J4616='[1]Pesos dos Critérios'!$AB$3,'[1]Pesos dos Critérios'!$AB$6,'[1]Pesos dos Critérios'!$AC$6))</f>
        <v>0.037037037037037</v>
      </c>
      <c r="AE4616" s="5" t="n">
        <f aca="false">IF(O4616="Intervalo 1",'[1]Pesos dos Critérios'!$J$6,IF(Planilha1!O4616="Intervalo 2",'[1]Pesos dos Critérios'!$K$6,IF(Planilha1!O4616="Intervalo 3",'[1]Pesos dos Critérios'!$L$6,'[1]Pesos dos Critérios'!$M$6)))</f>
        <v>0.0277777777777778</v>
      </c>
      <c r="AF4616" s="5" t="n">
        <f aca="false">IF(Q4616="Intervalo 1",'[1]Pesos dos Critérios'!$B$6,IF(Q4616="Intervalo 2",'[1]Pesos dos Critérios'!$C$6,IF(Q4616="Intervalo 3",'[1]Pesos dos Critérios'!$D$6,'[1]Pesos dos Critérios'!$E$6)))</f>
        <v>0.0187704346389545</v>
      </c>
      <c r="AG4616" s="5" t="n">
        <f aca="false">IF(S4616="Intervalo 1",'[1]Pesos dos Critérios'!$F$6,IF(S4616="Intervalo 2",'[1]Pesos dos Critérios'!$G$6,IF(S4616="Intervalo 3",'[1]Pesos dos Critérios'!$H$6,'[1]Pesos dos Critérios'!$I$6)))</f>
        <v>0.0198746726524504</v>
      </c>
      <c r="AH4616" s="5" t="n">
        <f aca="false">IF(U4616="Intervalo 1",'[1]Pesos dos Critérios'!$N$6,IF(U4616="Intervalo 2",'[1]Pesos dos Critérios'!$O$6,IF(U4616="Intervalo 3",'[1]Pesos dos Critérios'!$P$6,'[1]Pesos dos Critérios'!$Q$6)))</f>
        <v>0.0227513227513227</v>
      </c>
      <c r="AI4616" s="5" t="n">
        <f aca="false">IF(AA4616="Intervalo 1",'[1]Pesos dos Critérios'!$R$6,IF(AA4616="Intervalo 2",'[1]Pesos dos Critérios'!$S$6,IF(AA4616="Intervalo 3",'[1]Pesos dos Critérios'!$T$6,'[1]Pesos dos Critérios'!$U$6)))</f>
        <v>0.0453703703703704</v>
      </c>
      <c r="AJ4616" s="5" t="n">
        <f aca="false">SUM(AB4616:AI4616)</f>
        <v>0.204852900950179</v>
      </c>
      <c r="AK4616" s="5" t="n">
        <v>4615</v>
      </c>
      <c r="AM4616" s="1" t="s">
        <v>96</v>
      </c>
    </row>
    <row r="4617" customFormat="false" ht="12.8" hidden="false" customHeight="true" outlineLevel="0" collapsed="false">
      <c r="A4617" s="7" t="n">
        <v>2019</v>
      </c>
      <c r="B4617" s="7" t="s">
        <v>719</v>
      </c>
      <c r="C4617" s="8" t="s">
        <v>205</v>
      </c>
      <c r="D4617" s="7" t="s">
        <v>206</v>
      </c>
      <c r="E4617" s="7" t="s">
        <v>1468</v>
      </c>
      <c r="F4617" s="7" t="s">
        <v>156</v>
      </c>
      <c r="G4617" s="7" t="s">
        <v>302</v>
      </c>
      <c r="H4617" s="9" t="n">
        <v>4</v>
      </c>
      <c r="I4617" s="7" t="s">
        <v>2007</v>
      </c>
      <c r="J4617" s="8" t="s">
        <v>86</v>
      </c>
      <c r="K4617" s="10" t="s">
        <v>46</v>
      </c>
      <c r="L4617" s="10" t="s">
        <v>83</v>
      </c>
      <c r="M4617" s="10" t="s">
        <v>48</v>
      </c>
      <c r="N4617" s="10" t="n">
        <v>0.012</v>
      </c>
      <c r="O4617" s="9" t="s">
        <v>49</v>
      </c>
      <c r="P4617" s="11" t="n">
        <v>0.092</v>
      </c>
      <c r="Q4617" s="8" t="s">
        <v>49</v>
      </c>
      <c r="R4617" s="11" t="n">
        <v>0.024</v>
      </c>
      <c r="S4617" s="8" t="s">
        <v>58</v>
      </c>
      <c r="T4617" s="11" t="n">
        <v>150</v>
      </c>
      <c r="U4617" s="8" t="s">
        <v>58</v>
      </c>
      <c r="V4617" s="11" t="n">
        <v>5.81</v>
      </c>
      <c r="W4617" s="11" t="n">
        <v>7.28</v>
      </c>
      <c r="X4617" s="11" t="n">
        <v>8.3</v>
      </c>
      <c r="Y4617" s="11" t="n">
        <v>10.4</v>
      </c>
      <c r="Z4617" s="11" t="n">
        <v>2.43</v>
      </c>
      <c r="AA4617" s="8" t="s">
        <v>58</v>
      </c>
      <c r="AB4617" s="5" t="n">
        <f aca="false">IF(C4617='[1]Pesos dos Critérios'!$V$3,'[1]Pesos dos Critérios'!$V$6,IF(Planilha1!C4617='[1]Pesos dos Critérios'!$W$3,'[1]Pesos dos Critérios'!$W$6,IF(Planilha1!C4617='[1]Pesos dos Critérios'!$X$3,'[1]Pesos dos Critérios'!$X$6,IF(Planilha1!C4617='[1]Pesos dos Critérios'!$Y$3,'[1]Pesos dos Critérios'!$Y$6,'[1]Pesos dos Critérios'!$Z$6))))</f>
        <v>0.0218518518518519</v>
      </c>
      <c r="AC4617" s="5" t="n">
        <f aca="false">IF(H4617=1,'[1]Pesos dos Critérios'!$AD$6,IF(Planilha1!H4617=2,'[1]Pesos dos Critérios'!$AE$6,IF(Planilha1!H4617=3,'[1]Pesos dos Critérios'!$AF$6,IF(Planilha1!H4617=4,'[1]Pesos dos Critérios'!$AG$6,'[1]Pesos dos Critérios'!$AH$6))))</f>
        <v>0.0114194338704143</v>
      </c>
      <c r="AD4617" s="5" t="n">
        <f aca="false">IF(J4617='[1]Pesos dos Critérios'!$AA$3,'[1]Pesos dos Critérios'!$AA$6,IF(Planilha1!J4617='[1]Pesos dos Critérios'!$AB$3,'[1]Pesos dos Critérios'!$AB$6,'[1]Pesos dos Critérios'!$AC$6))</f>
        <v>0.037037037037037</v>
      </c>
      <c r="AE4617" s="5" t="n">
        <f aca="false">IF(O4617="Intervalo 1",'[1]Pesos dos Critérios'!$J$6,IF(Planilha1!O4617="Intervalo 2",'[1]Pesos dos Critérios'!$K$6,IF(Planilha1!O4617="Intervalo 3",'[1]Pesos dos Critérios'!$L$6,'[1]Pesos dos Critérios'!$M$6)))</f>
        <v>0.0277777777777778</v>
      </c>
      <c r="AF4617" s="5" t="n">
        <f aca="false">IF(Q4617="Intervalo 1",'[1]Pesos dos Critérios'!$B$6,IF(Q4617="Intervalo 2",'[1]Pesos dos Critérios'!$C$6,IF(Q4617="Intervalo 3",'[1]Pesos dos Critérios'!$D$6,'[1]Pesos dos Critérios'!$E$6)))</f>
        <v>0.0730801241735963</v>
      </c>
      <c r="AG4617" s="5" t="n">
        <f aca="false">IF(S4617="Intervalo 1",'[1]Pesos dos Critérios'!$F$6,IF(S4617="Intervalo 2",'[1]Pesos dos Critérios'!$G$6,IF(S4617="Intervalo 3",'[1]Pesos dos Critérios'!$H$6,'[1]Pesos dos Critérios'!$I$6)))</f>
        <v>0.0198746726524504</v>
      </c>
      <c r="AH4617" s="5" t="n">
        <f aca="false">IF(U4617="Intervalo 1",'[1]Pesos dos Critérios'!$N$6,IF(U4617="Intervalo 2",'[1]Pesos dos Critérios'!$O$6,IF(U4617="Intervalo 3",'[1]Pesos dos Critérios'!$P$6,'[1]Pesos dos Critérios'!$Q$6)))</f>
        <v>0.0227513227513227</v>
      </c>
      <c r="AI4617" s="5" t="n">
        <f aca="false">IF(AA4617="Intervalo 1",'[1]Pesos dos Critérios'!$R$6,IF(AA4617="Intervalo 2",'[1]Pesos dos Critérios'!$S$6,IF(AA4617="Intervalo 3",'[1]Pesos dos Critérios'!$T$6,'[1]Pesos dos Critérios'!$U$6)))</f>
        <v>0.0453703703703704</v>
      </c>
      <c r="AJ4617" s="5" t="n">
        <f aca="false">SUM(AB4617:AI4617)</f>
        <v>0.259162590484821</v>
      </c>
      <c r="AK4617" s="5" t="n">
        <v>4616</v>
      </c>
      <c r="AM4617" s="1" t="s">
        <v>67</v>
      </c>
    </row>
    <row r="4618" customFormat="false" ht="12.8" hidden="false" customHeight="true" outlineLevel="0" collapsed="false">
      <c r="A4618" s="7" t="n">
        <v>2019</v>
      </c>
      <c r="B4618" s="7" t="s">
        <v>719</v>
      </c>
      <c r="C4618" s="8" t="s">
        <v>205</v>
      </c>
      <c r="D4618" s="7" t="s">
        <v>602</v>
      </c>
      <c r="E4618" s="7" t="s">
        <v>1498</v>
      </c>
      <c r="F4618" s="7" t="s">
        <v>2094</v>
      </c>
      <c r="G4618" s="7" t="s">
        <v>302</v>
      </c>
      <c r="H4618" s="9" t="n">
        <v>4</v>
      </c>
      <c r="I4618" s="7" t="s">
        <v>1999</v>
      </c>
      <c r="J4618" s="8" t="s">
        <v>86</v>
      </c>
      <c r="K4618" s="10" t="s">
        <v>46</v>
      </c>
      <c r="L4618" s="10" t="s">
        <v>83</v>
      </c>
      <c r="M4618" s="10" t="s">
        <v>48</v>
      </c>
      <c r="N4618" s="10" t="n">
        <v>0.009</v>
      </c>
      <c r="O4618" s="9" t="s">
        <v>49</v>
      </c>
      <c r="P4618" s="11" t="n">
        <v>0.095</v>
      </c>
      <c r="Q4618" s="8" t="s">
        <v>49</v>
      </c>
      <c r="R4618" s="11" t="n">
        <v>0.004</v>
      </c>
      <c r="S4618" s="8" t="s">
        <v>49</v>
      </c>
      <c r="T4618" s="11" t="n">
        <v>150</v>
      </c>
      <c r="U4618" s="8" t="s">
        <v>58</v>
      </c>
      <c r="V4618" s="11" t="n">
        <v>5.74</v>
      </c>
      <c r="W4618" s="11" t="n">
        <v>7.28</v>
      </c>
      <c r="X4618" s="11" t="n">
        <v>8.2</v>
      </c>
      <c r="Y4618" s="11" t="n">
        <v>10.4</v>
      </c>
      <c r="Z4618" s="11" t="n">
        <v>2.43</v>
      </c>
      <c r="AA4618" s="8" t="s">
        <v>58</v>
      </c>
      <c r="AB4618" s="5" t="n">
        <f aca="false">IF(C4618='[1]Pesos dos Critérios'!$V$3,'[1]Pesos dos Critérios'!$V$6,IF(Planilha1!C4618='[1]Pesos dos Critérios'!$W$3,'[1]Pesos dos Critérios'!$W$6,IF(Planilha1!C4618='[1]Pesos dos Critérios'!$X$3,'[1]Pesos dos Critérios'!$X$6,IF(Planilha1!C4618='[1]Pesos dos Critérios'!$Y$3,'[1]Pesos dos Critérios'!$Y$6,'[1]Pesos dos Critérios'!$Z$6))))</f>
        <v>0.0218518518518519</v>
      </c>
      <c r="AC4618" s="5" t="n">
        <f aca="false">IF(H4618=1,'[1]Pesos dos Critérios'!$AD$6,IF(Planilha1!H4618=2,'[1]Pesos dos Critérios'!$AE$6,IF(Planilha1!H4618=3,'[1]Pesos dos Critérios'!$AF$6,IF(Planilha1!H4618=4,'[1]Pesos dos Critérios'!$AG$6,'[1]Pesos dos Critérios'!$AH$6))))</f>
        <v>0.0114194338704143</v>
      </c>
      <c r="AD4618" s="5" t="n">
        <f aca="false">IF(J4618='[1]Pesos dos Critérios'!$AA$3,'[1]Pesos dos Critérios'!$AA$6,IF(Planilha1!J4618='[1]Pesos dos Critérios'!$AB$3,'[1]Pesos dos Critérios'!$AB$6,'[1]Pesos dos Critérios'!$AC$6))</f>
        <v>0.037037037037037</v>
      </c>
      <c r="AE4618" s="5" t="n">
        <f aca="false">IF(O4618="Intervalo 1",'[1]Pesos dos Critérios'!$J$6,IF(Planilha1!O4618="Intervalo 2",'[1]Pesos dos Critérios'!$K$6,IF(Planilha1!O4618="Intervalo 3",'[1]Pesos dos Critérios'!$L$6,'[1]Pesos dos Critérios'!$M$6)))</f>
        <v>0.0277777777777778</v>
      </c>
      <c r="AF4618" s="5" t="n">
        <f aca="false">IF(Q4618="Intervalo 1",'[1]Pesos dos Critérios'!$B$6,IF(Q4618="Intervalo 2",'[1]Pesos dos Critérios'!$C$6,IF(Q4618="Intervalo 3",'[1]Pesos dos Critérios'!$D$6,'[1]Pesos dos Critérios'!$E$6)))</f>
        <v>0.0730801241735963</v>
      </c>
      <c r="AG4618" s="5" t="n">
        <f aca="false">IF(S4618="Intervalo 1",'[1]Pesos dos Critérios'!$F$6,IF(S4618="Intervalo 2",'[1]Pesos dos Critérios'!$G$6,IF(S4618="Intervalo 3",'[1]Pesos dos Critérios'!$H$6,'[1]Pesos dos Critérios'!$I$6)))</f>
        <v>0.0420641601197157</v>
      </c>
      <c r="AH4618" s="5" t="n">
        <f aca="false">IF(U4618="Intervalo 1",'[1]Pesos dos Critérios'!$N$6,IF(U4618="Intervalo 2",'[1]Pesos dos Critérios'!$O$6,IF(U4618="Intervalo 3",'[1]Pesos dos Critérios'!$P$6,'[1]Pesos dos Critérios'!$Q$6)))</f>
        <v>0.0227513227513227</v>
      </c>
      <c r="AI4618" s="5" t="n">
        <f aca="false">IF(AA4618="Intervalo 1",'[1]Pesos dos Critérios'!$R$6,IF(AA4618="Intervalo 2",'[1]Pesos dos Critérios'!$S$6,IF(AA4618="Intervalo 3",'[1]Pesos dos Critérios'!$T$6,'[1]Pesos dos Critérios'!$U$6)))</f>
        <v>0.0453703703703704</v>
      </c>
      <c r="AJ4618" s="5" t="n">
        <f aca="false">SUM(AB4618:AI4618)</f>
        <v>0.281352077952086</v>
      </c>
      <c r="AK4618" s="5" t="n">
        <v>4617</v>
      </c>
      <c r="AM4618" s="1" t="s">
        <v>52</v>
      </c>
    </row>
    <row r="4619" customFormat="false" ht="12.8" hidden="false" customHeight="true" outlineLevel="0" collapsed="false">
      <c r="A4619" s="7" t="n">
        <v>2019</v>
      </c>
      <c r="B4619" s="7" t="s">
        <v>719</v>
      </c>
      <c r="C4619" s="8" t="s">
        <v>205</v>
      </c>
      <c r="D4619" s="7" t="s">
        <v>602</v>
      </c>
      <c r="E4619" s="7" t="s">
        <v>1498</v>
      </c>
      <c r="F4619" s="7" t="s">
        <v>2070</v>
      </c>
      <c r="G4619" s="7" t="s">
        <v>302</v>
      </c>
      <c r="H4619" s="9" t="n">
        <v>4</v>
      </c>
      <c r="I4619" s="7" t="s">
        <v>1916</v>
      </c>
      <c r="J4619" s="8" t="s">
        <v>86</v>
      </c>
      <c r="K4619" s="10" t="s">
        <v>46</v>
      </c>
      <c r="L4619" s="10" t="s">
        <v>83</v>
      </c>
      <c r="M4619" s="10" t="s">
        <v>48</v>
      </c>
      <c r="N4619" s="10" t="n">
        <v>0.013</v>
      </c>
      <c r="O4619" s="9" t="s">
        <v>49</v>
      </c>
      <c r="P4619" s="11" t="n">
        <v>0.184</v>
      </c>
      <c r="Q4619" s="8" t="s">
        <v>57</v>
      </c>
      <c r="R4619" s="11" t="n">
        <v>0.009</v>
      </c>
      <c r="S4619" s="8" t="s">
        <v>49</v>
      </c>
      <c r="T4619" s="11" t="n">
        <v>167</v>
      </c>
      <c r="U4619" s="8" t="s">
        <v>58</v>
      </c>
      <c r="V4619" s="11" t="n">
        <v>4.97</v>
      </c>
      <c r="W4619" s="11" t="n">
        <v>7.28</v>
      </c>
      <c r="X4619" s="11" t="n">
        <v>7.1</v>
      </c>
      <c r="Y4619" s="11" t="n">
        <v>10.4</v>
      </c>
      <c r="Z4619" s="11" t="n">
        <v>2.7</v>
      </c>
      <c r="AA4619" s="8" t="s">
        <v>58</v>
      </c>
      <c r="AB4619" s="5" t="n">
        <f aca="false">IF(C4619='[1]Pesos dos Critérios'!$V$3,'[1]Pesos dos Critérios'!$V$6,IF(Planilha1!C4619='[1]Pesos dos Critérios'!$W$3,'[1]Pesos dos Critérios'!$W$6,IF(Planilha1!C4619='[1]Pesos dos Critérios'!$X$3,'[1]Pesos dos Critérios'!$X$6,IF(Planilha1!C4619='[1]Pesos dos Critérios'!$Y$3,'[1]Pesos dos Critérios'!$Y$6,'[1]Pesos dos Critérios'!$Z$6))))</f>
        <v>0.0218518518518519</v>
      </c>
      <c r="AC4619" s="5" t="n">
        <f aca="false">IF(H4619=1,'[1]Pesos dos Critérios'!$AD$6,IF(Planilha1!H4619=2,'[1]Pesos dos Critérios'!$AE$6,IF(Planilha1!H4619=3,'[1]Pesos dos Critérios'!$AF$6,IF(Planilha1!H4619=4,'[1]Pesos dos Critérios'!$AG$6,'[1]Pesos dos Critérios'!$AH$6))))</f>
        <v>0.0114194338704143</v>
      </c>
      <c r="AD4619" s="5" t="n">
        <f aca="false">IF(J4619='[1]Pesos dos Critérios'!$AA$3,'[1]Pesos dos Critérios'!$AA$6,IF(Planilha1!J4619='[1]Pesos dos Critérios'!$AB$3,'[1]Pesos dos Critérios'!$AB$6,'[1]Pesos dos Critérios'!$AC$6))</f>
        <v>0.037037037037037</v>
      </c>
      <c r="AE4619" s="5" t="n">
        <f aca="false">IF(O4619="Intervalo 1",'[1]Pesos dos Critérios'!$J$6,IF(Planilha1!O4619="Intervalo 2",'[1]Pesos dos Critérios'!$K$6,IF(Planilha1!O4619="Intervalo 3",'[1]Pesos dos Critérios'!$L$6,'[1]Pesos dos Critérios'!$M$6)))</f>
        <v>0.0277777777777778</v>
      </c>
      <c r="AF4619" s="5" t="n">
        <f aca="false">IF(Q4619="Intervalo 1",'[1]Pesos dos Critérios'!$B$6,IF(Q4619="Intervalo 2",'[1]Pesos dos Critérios'!$C$6,IF(Q4619="Intervalo 3",'[1]Pesos dos Critérios'!$D$6,'[1]Pesos dos Critérios'!$E$6)))</f>
        <v>0.0187704346389545</v>
      </c>
      <c r="AG4619" s="5" t="n">
        <f aca="false">IF(S4619="Intervalo 1",'[1]Pesos dos Critérios'!$F$6,IF(S4619="Intervalo 2",'[1]Pesos dos Critérios'!$G$6,IF(S4619="Intervalo 3",'[1]Pesos dos Critérios'!$H$6,'[1]Pesos dos Critérios'!$I$6)))</f>
        <v>0.0420641601197157</v>
      </c>
      <c r="AH4619" s="5" t="n">
        <f aca="false">IF(U4619="Intervalo 1",'[1]Pesos dos Critérios'!$N$6,IF(U4619="Intervalo 2",'[1]Pesos dos Critérios'!$O$6,IF(U4619="Intervalo 3",'[1]Pesos dos Critérios'!$P$6,'[1]Pesos dos Critérios'!$Q$6)))</f>
        <v>0.0227513227513227</v>
      </c>
      <c r="AI4619" s="5" t="n">
        <f aca="false">IF(AA4619="Intervalo 1",'[1]Pesos dos Critérios'!$R$6,IF(AA4619="Intervalo 2",'[1]Pesos dos Critérios'!$S$6,IF(AA4619="Intervalo 3",'[1]Pesos dos Critérios'!$T$6,'[1]Pesos dos Critérios'!$U$6)))</f>
        <v>0.0453703703703704</v>
      </c>
      <c r="AJ4619" s="5" t="n">
        <f aca="false">SUM(AB4619:AI4619)</f>
        <v>0.227042388417444</v>
      </c>
      <c r="AK4619" s="5" t="n">
        <v>4618</v>
      </c>
      <c r="AM4619" s="1" t="s">
        <v>60</v>
      </c>
    </row>
    <row r="4620" customFormat="false" ht="12.8" hidden="false" customHeight="true" outlineLevel="0" collapsed="false">
      <c r="A4620" s="7" t="n">
        <v>2019</v>
      </c>
      <c r="B4620" s="7" t="s">
        <v>719</v>
      </c>
      <c r="C4620" s="8" t="s">
        <v>205</v>
      </c>
      <c r="D4620" s="7" t="s">
        <v>175</v>
      </c>
      <c r="E4620" s="7" t="s">
        <v>1532</v>
      </c>
      <c r="F4620" s="7" t="s">
        <v>729</v>
      </c>
      <c r="G4620" s="7" t="s">
        <v>392</v>
      </c>
      <c r="H4620" s="9" t="n">
        <v>4</v>
      </c>
      <c r="I4620" s="7" t="s">
        <v>1999</v>
      </c>
      <c r="J4620" s="8" t="s">
        <v>86</v>
      </c>
      <c r="K4620" s="10" t="s">
        <v>46</v>
      </c>
      <c r="L4620" s="10" t="s">
        <v>83</v>
      </c>
      <c r="M4620" s="10" t="s">
        <v>48</v>
      </c>
      <c r="N4620" s="10" t="n">
        <v>0.008</v>
      </c>
      <c r="O4620" s="9" t="s">
        <v>49</v>
      </c>
      <c r="P4620" s="11" t="n">
        <v>0.051</v>
      </c>
      <c r="Q4620" s="8" t="s">
        <v>49</v>
      </c>
      <c r="R4620" s="11" t="n">
        <v>0.018</v>
      </c>
      <c r="S4620" s="8" t="s">
        <v>57</v>
      </c>
      <c r="T4620" s="11" t="n">
        <v>143</v>
      </c>
      <c r="U4620" s="8" t="s">
        <v>58</v>
      </c>
      <c r="V4620" s="11" t="n">
        <v>5.81</v>
      </c>
      <c r="W4620" s="11" t="n">
        <v>8.05</v>
      </c>
      <c r="X4620" s="11" t="n">
        <v>8.3</v>
      </c>
      <c r="Y4620" s="11" t="n">
        <v>11.5</v>
      </c>
      <c r="Z4620" s="11" t="n">
        <v>2.32</v>
      </c>
      <c r="AA4620" s="8" t="s">
        <v>58</v>
      </c>
      <c r="AB4620" s="5" t="n">
        <f aca="false">IF(C4620='[1]Pesos dos Critérios'!$V$3,'[1]Pesos dos Critérios'!$V$6,IF(Planilha1!C4620='[1]Pesos dos Critérios'!$W$3,'[1]Pesos dos Critérios'!$W$6,IF(Planilha1!C4620='[1]Pesos dos Critérios'!$X$3,'[1]Pesos dos Critérios'!$X$6,IF(Planilha1!C4620='[1]Pesos dos Critérios'!$Y$3,'[1]Pesos dos Critérios'!$Y$6,'[1]Pesos dos Critérios'!$Z$6))))</f>
        <v>0.0218518518518519</v>
      </c>
      <c r="AC4620" s="5" t="n">
        <f aca="false">IF(H4620=1,'[1]Pesos dos Critérios'!$AD$6,IF(Planilha1!H4620=2,'[1]Pesos dos Critérios'!$AE$6,IF(Planilha1!H4620=3,'[1]Pesos dos Critérios'!$AF$6,IF(Planilha1!H4620=4,'[1]Pesos dos Critérios'!$AG$6,'[1]Pesos dos Critérios'!$AH$6))))</f>
        <v>0.0114194338704143</v>
      </c>
      <c r="AD4620" s="5" t="n">
        <f aca="false">IF(J4620='[1]Pesos dos Critérios'!$AA$3,'[1]Pesos dos Critérios'!$AA$6,IF(Planilha1!J4620='[1]Pesos dos Critérios'!$AB$3,'[1]Pesos dos Critérios'!$AB$6,'[1]Pesos dos Critérios'!$AC$6))</f>
        <v>0.037037037037037</v>
      </c>
      <c r="AE4620" s="5" t="n">
        <f aca="false">IF(O4620="Intervalo 1",'[1]Pesos dos Critérios'!$J$6,IF(Planilha1!O4620="Intervalo 2",'[1]Pesos dos Critérios'!$K$6,IF(Planilha1!O4620="Intervalo 3",'[1]Pesos dos Critérios'!$L$6,'[1]Pesos dos Critérios'!$M$6)))</f>
        <v>0.0277777777777778</v>
      </c>
      <c r="AF4620" s="5" t="n">
        <f aca="false">IF(Q4620="Intervalo 1",'[1]Pesos dos Critérios'!$B$6,IF(Q4620="Intervalo 2",'[1]Pesos dos Critérios'!$C$6,IF(Q4620="Intervalo 3",'[1]Pesos dos Critérios'!$D$6,'[1]Pesos dos Critérios'!$E$6)))</f>
        <v>0.0730801241735963</v>
      </c>
      <c r="AG4620" s="5" t="n">
        <f aca="false">IF(S4620="Intervalo 1",'[1]Pesos dos Critérios'!$F$6,IF(S4620="Intervalo 2",'[1]Pesos dos Critérios'!$G$6,IF(S4620="Intervalo 3",'[1]Pesos dos Critérios'!$H$6,'[1]Pesos dos Critérios'!$I$6)))</f>
        <v>0.0397493453049009</v>
      </c>
      <c r="AH4620" s="5" t="n">
        <f aca="false">IF(U4620="Intervalo 1",'[1]Pesos dos Critérios'!$N$6,IF(U4620="Intervalo 2",'[1]Pesos dos Critérios'!$O$6,IF(U4620="Intervalo 3",'[1]Pesos dos Critérios'!$P$6,'[1]Pesos dos Critérios'!$Q$6)))</f>
        <v>0.0227513227513227</v>
      </c>
      <c r="AI4620" s="5" t="n">
        <f aca="false">IF(AA4620="Intervalo 1",'[1]Pesos dos Critérios'!$R$6,IF(AA4620="Intervalo 2",'[1]Pesos dos Critérios'!$S$6,IF(AA4620="Intervalo 3",'[1]Pesos dos Critérios'!$T$6,'[1]Pesos dos Critérios'!$U$6)))</f>
        <v>0.0453703703703704</v>
      </c>
      <c r="AJ4620" s="5" t="n">
        <f aca="false">SUM(AB4620:AI4620)</f>
        <v>0.279037263137271</v>
      </c>
      <c r="AK4620" s="5" t="n">
        <v>4619</v>
      </c>
      <c r="AM4620" s="1" t="s">
        <v>52</v>
      </c>
    </row>
    <row r="4621" customFormat="false" ht="12.8" hidden="false" customHeight="true" outlineLevel="0" collapsed="false">
      <c r="A4621" s="7" t="n">
        <v>2019</v>
      </c>
      <c r="B4621" s="7" t="s">
        <v>719</v>
      </c>
      <c r="C4621" s="8" t="s">
        <v>205</v>
      </c>
      <c r="D4621" s="7" t="s">
        <v>175</v>
      </c>
      <c r="E4621" s="7" t="s">
        <v>1622</v>
      </c>
      <c r="F4621" s="7" t="s">
        <v>2155</v>
      </c>
      <c r="G4621" s="7" t="s">
        <v>224</v>
      </c>
      <c r="H4621" s="9" t="n">
        <v>2</v>
      </c>
      <c r="I4621" s="7" t="s">
        <v>219</v>
      </c>
      <c r="J4621" s="8" t="s">
        <v>86</v>
      </c>
      <c r="K4621" s="10" t="s">
        <v>46</v>
      </c>
      <c r="L4621" s="10" t="s">
        <v>83</v>
      </c>
      <c r="M4621" s="10" t="s">
        <v>48</v>
      </c>
      <c r="N4621" s="10" t="n">
        <v>0.012</v>
      </c>
      <c r="O4621" s="9" t="s">
        <v>49</v>
      </c>
      <c r="P4621" s="11" t="n">
        <v>0.101</v>
      </c>
      <c r="Q4621" s="8" t="s">
        <v>49</v>
      </c>
      <c r="R4621" s="11" t="n">
        <v>0.013</v>
      </c>
      <c r="S4621" s="8" t="s">
        <v>57</v>
      </c>
      <c r="T4621" s="11" t="n">
        <v>134</v>
      </c>
      <c r="U4621" s="8" t="s">
        <v>58</v>
      </c>
      <c r="V4621" s="11" t="n">
        <v>6.65</v>
      </c>
      <c r="W4621" s="11" t="n">
        <v>7.63</v>
      </c>
      <c r="X4621" s="11" t="n">
        <v>9.5</v>
      </c>
      <c r="Y4621" s="11" t="n">
        <v>10.9</v>
      </c>
      <c r="Z4621" s="11" t="n">
        <v>2.17</v>
      </c>
      <c r="AA4621" s="8" t="s">
        <v>58</v>
      </c>
      <c r="AB4621" s="5" t="n">
        <f aca="false">IF(C4621='[1]Pesos dos Critérios'!$V$3,'[1]Pesos dos Critérios'!$V$6,IF(Planilha1!C4621='[1]Pesos dos Critérios'!$W$3,'[1]Pesos dos Critérios'!$W$6,IF(Planilha1!C4621='[1]Pesos dos Critérios'!$X$3,'[1]Pesos dos Critérios'!$X$6,IF(Planilha1!C4621='[1]Pesos dos Critérios'!$Y$3,'[1]Pesos dos Critérios'!$Y$6,'[1]Pesos dos Critérios'!$Z$6))))</f>
        <v>0.0218518518518519</v>
      </c>
      <c r="AC4621" s="5" t="n">
        <f aca="false">IF(H4621=1,'[1]Pesos dos Critérios'!$AD$6,IF(Planilha1!H4621=2,'[1]Pesos dos Critérios'!$AE$6,IF(Planilha1!H4621=3,'[1]Pesos dos Critérios'!$AF$6,IF(Planilha1!H4621=4,'[1]Pesos dos Critérios'!$AG$6,'[1]Pesos dos Critérios'!$AH$6))))</f>
        <v>0.0136890596694518</v>
      </c>
      <c r="AD4621" s="5" t="n">
        <f aca="false">IF(J4621='[1]Pesos dos Critérios'!$AA$3,'[1]Pesos dos Critérios'!$AA$6,IF(Planilha1!J4621='[1]Pesos dos Critérios'!$AB$3,'[1]Pesos dos Critérios'!$AB$6,'[1]Pesos dos Critérios'!$AC$6))</f>
        <v>0.037037037037037</v>
      </c>
      <c r="AE4621" s="5" t="n">
        <f aca="false">IF(O4621="Intervalo 1",'[1]Pesos dos Critérios'!$J$6,IF(Planilha1!O4621="Intervalo 2",'[1]Pesos dos Critérios'!$K$6,IF(Planilha1!O4621="Intervalo 3",'[1]Pesos dos Critérios'!$L$6,'[1]Pesos dos Critérios'!$M$6)))</f>
        <v>0.0277777777777778</v>
      </c>
      <c r="AF4621" s="5" t="n">
        <f aca="false">IF(Q4621="Intervalo 1",'[1]Pesos dos Critérios'!$B$6,IF(Q4621="Intervalo 2",'[1]Pesos dos Critérios'!$C$6,IF(Q4621="Intervalo 3",'[1]Pesos dos Critérios'!$D$6,'[1]Pesos dos Critérios'!$E$6)))</f>
        <v>0.0730801241735963</v>
      </c>
      <c r="AG4621" s="5" t="n">
        <f aca="false">IF(S4621="Intervalo 1",'[1]Pesos dos Critérios'!$F$6,IF(S4621="Intervalo 2",'[1]Pesos dos Critérios'!$G$6,IF(S4621="Intervalo 3",'[1]Pesos dos Critérios'!$H$6,'[1]Pesos dos Critérios'!$I$6)))</f>
        <v>0.0397493453049009</v>
      </c>
      <c r="AH4621" s="5" t="n">
        <f aca="false">IF(U4621="Intervalo 1",'[1]Pesos dos Critérios'!$N$6,IF(U4621="Intervalo 2",'[1]Pesos dos Critérios'!$O$6,IF(U4621="Intervalo 3",'[1]Pesos dos Critérios'!$P$6,'[1]Pesos dos Critérios'!$Q$6)))</f>
        <v>0.0227513227513227</v>
      </c>
      <c r="AI4621" s="5" t="n">
        <f aca="false">IF(AA4621="Intervalo 1",'[1]Pesos dos Critérios'!$R$6,IF(AA4621="Intervalo 2",'[1]Pesos dos Critérios'!$S$6,IF(AA4621="Intervalo 3",'[1]Pesos dos Critérios'!$T$6,'[1]Pesos dos Critérios'!$U$6)))</f>
        <v>0.0453703703703704</v>
      </c>
      <c r="AJ4621" s="5" t="n">
        <f aca="false">SUM(AB4621:AI4621)</f>
        <v>0.281306888936309</v>
      </c>
      <c r="AK4621" s="5" t="n">
        <v>4620</v>
      </c>
      <c r="AM4621" s="1" t="s">
        <v>52</v>
      </c>
    </row>
    <row r="4622" customFormat="false" ht="12.8" hidden="false" customHeight="true" outlineLevel="0" collapsed="false">
      <c r="A4622" s="7" t="n">
        <v>2019</v>
      </c>
      <c r="B4622" s="7" t="s">
        <v>719</v>
      </c>
      <c r="C4622" s="8" t="s">
        <v>205</v>
      </c>
      <c r="D4622" s="7" t="s">
        <v>175</v>
      </c>
      <c r="E4622" s="7" t="s">
        <v>1624</v>
      </c>
      <c r="F4622" s="7" t="s">
        <v>445</v>
      </c>
      <c r="G4622" s="7" t="s">
        <v>224</v>
      </c>
      <c r="H4622" s="9" t="n">
        <v>2</v>
      </c>
      <c r="I4622" s="7" t="s">
        <v>219</v>
      </c>
      <c r="J4622" s="8" t="s">
        <v>86</v>
      </c>
      <c r="K4622" s="10" t="s">
        <v>46</v>
      </c>
      <c r="L4622" s="10" t="s">
        <v>83</v>
      </c>
      <c r="M4622" s="10" t="s">
        <v>48</v>
      </c>
      <c r="N4622" s="10" t="n">
        <v>0.012</v>
      </c>
      <c r="O4622" s="9" t="s">
        <v>49</v>
      </c>
      <c r="P4622" s="11" t="n">
        <v>0.101</v>
      </c>
      <c r="Q4622" s="8" t="s">
        <v>49</v>
      </c>
      <c r="R4622" s="11" t="n">
        <v>0.013</v>
      </c>
      <c r="S4622" s="8" t="s">
        <v>57</v>
      </c>
      <c r="T4622" s="11" t="n">
        <v>134</v>
      </c>
      <c r="U4622" s="8" t="s">
        <v>58</v>
      </c>
      <c r="V4622" s="11" t="n">
        <v>6.65</v>
      </c>
      <c r="W4622" s="11" t="n">
        <v>7.63</v>
      </c>
      <c r="X4622" s="11" t="n">
        <v>9.5</v>
      </c>
      <c r="Y4622" s="11" t="n">
        <v>10.9</v>
      </c>
      <c r="Z4622" s="11" t="n">
        <v>2.17</v>
      </c>
      <c r="AA4622" s="8" t="s">
        <v>58</v>
      </c>
      <c r="AB4622" s="5" t="n">
        <f aca="false">IF(C4622='[1]Pesos dos Critérios'!$V$3,'[1]Pesos dos Critérios'!$V$6,IF(Planilha1!C4622='[1]Pesos dos Critérios'!$W$3,'[1]Pesos dos Critérios'!$W$6,IF(Planilha1!C4622='[1]Pesos dos Critérios'!$X$3,'[1]Pesos dos Critérios'!$X$6,IF(Planilha1!C4622='[1]Pesos dos Critérios'!$Y$3,'[1]Pesos dos Critérios'!$Y$6,'[1]Pesos dos Critérios'!$Z$6))))</f>
        <v>0.0218518518518519</v>
      </c>
      <c r="AC4622" s="5" t="n">
        <f aca="false">IF(H4622=1,'[1]Pesos dos Critérios'!$AD$6,IF(Planilha1!H4622=2,'[1]Pesos dos Critérios'!$AE$6,IF(Planilha1!H4622=3,'[1]Pesos dos Critérios'!$AF$6,IF(Planilha1!H4622=4,'[1]Pesos dos Critérios'!$AG$6,'[1]Pesos dos Critérios'!$AH$6))))</f>
        <v>0.0136890596694518</v>
      </c>
      <c r="AD4622" s="5" t="n">
        <f aca="false">IF(J4622='[1]Pesos dos Critérios'!$AA$3,'[1]Pesos dos Critérios'!$AA$6,IF(Planilha1!J4622='[1]Pesos dos Critérios'!$AB$3,'[1]Pesos dos Critérios'!$AB$6,'[1]Pesos dos Critérios'!$AC$6))</f>
        <v>0.037037037037037</v>
      </c>
      <c r="AE4622" s="5" t="n">
        <f aca="false">IF(O4622="Intervalo 1",'[1]Pesos dos Critérios'!$J$6,IF(Planilha1!O4622="Intervalo 2",'[1]Pesos dos Critérios'!$K$6,IF(Planilha1!O4622="Intervalo 3",'[1]Pesos dos Critérios'!$L$6,'[1]Pesos dos Critérios'!$M$6)))</f>
        <v>0.0277777777777778</v>
      </c>
      <c r="AF4622" s="5" t="n">
        <f aca="false">IF(Q4622="Intervalo 1",'[1]Pesos dos Critérios'!$B$6,IF(Q4622="Intervalo 2",'[1]Pesos dos Critérios'!$C$6,IF(Q4622="Intervalo 3",'[1]Pesos dos Critérios'!$D$6,'[1]Pesos dos Critérios'!$E$6)))</f>
        <v>0.0730801241735963</v>
      </c>
      <c r="AG4622" s="5" t="n">
        <f aca="false">IF(S4622="Intervalo 1",'[1]Pesos dos Critérios'!$F$6,IF(S4622="Intervalo 2",'[1]Pesos dos Critérios'!$G$6,IF(S4622="Intervalo 3",'[1]Pesos dos Critérios'!$H$6,'[1]Pesos dos Critérios'!$I$6)))</f>
        <v>0.0397493453049009</v>
      </c>
      <c r="AH4622" s="5" t="n">
        <f aca="false">IF(U4622="Intervalo 1",'[1]Pesos dos Critérios'!$N$6,IF(U4622="Intervalo 2",'[1]Pesos dos Critérios'!$O$6,IF(U4622="Intervalo 3",'[1]Pesos dos Critérios'!$P$6,'[1]Pesos dos Critérios'!$Q$6)))</f>
        <v>0.0227513227513227</v>
      </c>
      <c r="AI4622" s="5" t="n">
        <f aca="false">IF(AA4622="Intervalo 1",'[1]Pesos dos Critérios'!$R$6,IF(AA4622="Intervalo 2",'[1]Pesos dos Critérios'!$S$6,IF(AA4622="Intervalo 3",'[1]Pesos dos Critérios'!$T$6,'[1]Pesos dos Critérios'!$U$6)))</f>
        <v>0.0453703703703704</v>
      </c>
      <c r="AJ4622" s="5" t="n">
        <f aca="false">SUM(AB4622:AI4622)</f>
        <v>0.281306888936309</v>
      </c>
      <c r="AK4622" s="5" t="n">
        <v>4621</v>
      </c>
      <c r="AM4622" s="1" t="s">
        <v>52</v>
      </c>
    </row>
    <row r="4623" customFormat="false" ht="12.8" hidden="false" customHeight="true" outlineLevel="0" collapsed="false">
      <c r="A4623" s="7" t="n">
        <v>2019</v>
      </c>
      <c r="B4623" s="7" t="s">
        <v>719</v>
      </c>
      <c r="C4623" s="8" t="s">
        <v>205</v>
      </c>
      <c r="D4623" s="7" t="s">
        <v>175</v>
      </c>
      <c r="E4623" s="7" t="s">
        <v>1624</v>
      </c>
      <c r="F4623" s="7" t="s">
        <v>445</v>
      </c>
      <c r="G4623" s="7" t="s">
        <v>338</v>
      </c>
      <c r="H4623" s="9" t="n">
        <v>3</v>
      </c>
      <c r="I4623" s="7" t="s">
        <v>1916</v>
      </c>
      <c r="J4623" s="8" t="s">
        <v>86</v>
      </c>
      <c r="K4623" s="10" t="s">
        <v>46</v>
      </c>
      <c r="L4623" s="10" t="s">
        <v>83</v>
      </c>
      <c r="M4623" s="10" t="s">
        <v>48</v>
      </c>
      <c r="N4623" s="10" t="n">
        <v>0.008</v>
      </c>
      <c r="O4623" s="9" t="s">
        <v>49</v>
      </c>
      <c r="P4623" s="11" t="n">
        <v>0.086</v>
      </c>
      <c r="Q4623" s="8" t="s">
        <v>49</v>
      </c>
      <c r="R4623" s="11" t="n">
        <v>0.019</v>
      </c>
      <c r="S4623" s="8" t="s">
        <v>58</v>
      </c>
      <c r="T4623" s="11" t="n">
        <v>142</v>
      </c>
      <c r="U4623" s="8" t="s">
        <v>58</v>
      </c>
      <c r="V4623" s="11" t="n">
        <v>6.09</v>
      </c>
      <c r="W4623" s="11" t="n">
        <v>7.63</v>
      </c>
      <c r="X4623" s="11" t="n">
        <v>8.7</v>
      </c>
      <c r="Y4623" s="11" t="n">
        <v>10.9</v>
      </c>
      <c r="Z4623" s="11" t="n">
        <v>2.3</v>
      </c>
      <c r="AA4623" s="8" t="s">
        <v>58</v>
      </c>
      <c r="AB4623" s="5" t="n">
        <f aca="false">IF(C4623='[1]Pesos dos Critérios'!$V$3,'[1]Pesos dos Critérios'!$V$6,IF(Planilha1!C4623='[1]Pesos dos Critérios'!$W$3,'[1]Pesos dos Critérios'!$W$6,IF(Planilha1!C4623='[1]Pesos dos Critérios'!$X$3,'[1]Pesos dos Critérios'!$X$6,IF(Planilha1!C4623='[1]Pesos dos Critérios'!$Y$3,'[1]Pesos dos Critérios'!$Y$6,'[1]Pesos dos Critérios'!$Z$6))))</f>
        <v>0.0218518518518519</v>
      </c>
      <c r="AC4623" s="5" t="n">
        <f aca="false">IF(H4623=1,'[1]Pesos dos Critérios'!$AD$6,IF(Planilha1!H4623=2,'[1]Pesos dos Critérios'!$AE$6,IF(Planilha1!H4623=3,'[1]Pesos dos Critérios'!$AF$6,IF(Planilha1!H4623=4,'[1]Pesos dos Critérios'!$AG$6,'[1]Pesos dos Critérios'!$AH$6))))</f>
        <v>0.013128835579816</v>
      </c>
      <c r="AD4623" s="5" t="n">
        <f aca="false">IF(J4623='[1]Pesos dos Critérios'!$AA$3,'[1]Pesos dos Critérios'!$AA$6,IF(Planilha1!J4623='[1]Pesos dos Critérios'!$AB$3,'[1]Pesos dos Critérios'!$AB$6,'[1]Pesos dos Critérios'!$AC$6))</f>
        <v>0.037037037037037</v>
      </c>
      <c r="AE4623" s="5" t="n">
        <f aca="false">IF(O4623="Intervalo 1",'[1]Pesos dos Critérios'!$J$6,IF(Planilha1!O4623="Intervalo 2",'[1]Pesos dos Critérios'!$K$6,IF(Planilha1!O4623="Intervalo 3",'[1]Pesos dos Critérios'!$L$6,'[1]Pesos dos Critérios'!$M$6)))</f>
        <v>0.0277777777777778</v>
      </c>
      <c r="AF4623" s="5" t="n">
        <f aca="false">IF(Q4623="Intervalo 1",'[1]Pesos dos Critérios'!$B$6,IF(Q4623="Intervalo 2",'[1]Pesos dos Critérios'!$C$6,IF(Q4623="Intervalo 3",'[1]Pesos dos Critérios'!$D$6,'[1]Pesos dos Critérios'!$E$6)))</f>
        <v>0.0730801241735963</v>
      </c>
      <c r="AG4623" s="5" t="n">
        <f aca="false">IF(S4623="Intervalo 1",'[1]Pesos dos Critérios'!$F$6,IF(S4623="Intervalo 2",'[1]Pesos dos Critérios'!$G$6,IF(S4623="Intervalo 3",'[1]Pesos dos Critérios'!$H$6,'[1]Pesos dos Critérios'!$I$6)))</f>
        <v>0.0198746726524504</v>
      </c>
      <c r="AH4623" s="5" t="n">
        <f aca="false">IF(U4623="Intervalo 1",'[1]Pesos dos Critérios'!$N$6,IF(U4623="Intervalo 2",'[1]Pesos dos Critérios'!$O$6,IF(U4623="Intervalo 3",'[1]Pesos dos Critérios'!$P$6,'[1]Pesos dos Critérios'!$Q$6)))</f>
        <v>0.0227513227513227</v>
      </c>
      <c r="AI4623" s="5" t="n">
        <f aca="false">IF(AA4623="Intervalo 1",'[1]Pesos dos Critérios'!$R$6,IF(AA4623="Intervalo 2",'[1]Pesos dos Critérios'!$S$6,IF(AA4623="Intervalo 3",'[1]Pesos dos Critérios'!$T$6,'[1]Pesos dos Critérios'!$U$6)))</f>
        <v>0.0453703703703704</v>
      </c>
      <c r="AJ4623" s="5" t="n">
        <f aca="false">SUM(AB4623:AI4623)</f>
        <v>0.260871992194223</v>
      </c>
      <c r="AK4623" s="5" t="n">
        <v>4622</v>
      </c>
      <c r="AM4623" s="1" t="s">
        <v>67</v>
      </c>
    </row>
    <row r="4624" customFormat="false" ht="12.8" hidden="false" customHeight="true" outlineLevel="0" collapsed="false">
      <c r="A4624" s="7" t="n">
        <v>2019</v>
      </c>
      <c r="B4624" s="7" t="s">
        <v>719</v>
      </c>
      <c r="C4624" s="8" t="s">
        <v>205</v>
      </c>
      <c r="D4624" s="7" t="s">
        <v>232</v>
      </c>
      <c r="E4624" s="7" t="s">
        <v>726</v>
      </c>
      <c r="F4624" s="7" t="s">
        <v>156</v>
      </c>
      <c r="G4624" s="7" t="s">
        <v>392</v>
      </c>
      <c r="H4624" s="9" t="n">
        <v>4</v>
      </c>
      <c r="I4624" s="7" t="s">
        <v>1916</v>
      </c>
      <c r="J4624" s="8" t="s">
        <v>86</v>
      </c>
      <c r="K4624" s="10" t="s">
        <v>46</v>
      </c>
      <c r="L4624" s="10" t="s">
        <v>83</v>
      </c>
      <c r="M4624" s="10" t="s">
        <v>48</v>
      </c>
      <c r="N4624" s="10" t="n">
        <v>0.01</v>
      </c>
      <c r="O4624" s="9" t="s">
        <v>49</v>
      </c>
      <c r="P4624" s="11" t="n">
        <v>0.106</v>
      </c>
      <c r="Q4624" s="8" t="s">
        <v>49</v>
      </c>
      <c r="R4624" s="11" t="n">
        <v>0.018</v>
      </c>
      <c r="S4624" s="8" t="s">
        <v>57</v>
      </c>
      <c r="T4624" s="11" t="n">
        <v>154</v>
      </c>
      <c r="U4624" s="8" t="s">
        <v>58</v>
      </c>
      <c r="V4624" s="11" t="n">
        <v>5.39</v>
      </c>
      <c r="W4624" s="11" t="n">
        <v>7.7</v>
      </c>
      <c r="X4624" s="11" t="n">
        <v>7.7</v>
      </c>
      <c r="Y4624" s="11" t="n">
        <v>11</v>
      </c>
      <c r="Z4624" s="11" t="n">
        <v>2.5</v>
      </c>
      <c r="AA4624" s="8" t="s">
        <v>58</v>
      </c>
      <c r="AB4624" s="5" t="n">
        <f aca="false">IF(C4624='[1]Pesos dos Critérios'!$V$3,'[1]Pesos dos Critérios'!$V$6,IF(Planilha1!C4624='[1]Pesos dos Critérios'!$W$3,'[1]Pesos dos Critérios'!$W$6,IF(Planilha1!C4624='[1]Pesos dos Critérios'!$X$3,'[1]Pesos dos Critérios'!$X$6,IF(Planilha1!C4624='[1]Pesos dos Critérios'!$Y$3,'[1]Pesos dos Critérios'!$Y$6,'[1]Pesos dos Critérios'!$Z$6))))</f>
        <v>0.0218518518518519</v>
      </c>
      <c r="AC4624" s="5" t="n">
        <f aca="false">IF(H4624=1,'[1]Pesos dos Critérios'!$AD$6,IF(Planilha1!H4624=2,'[1]Pesos dos Critérios'!$AE$6,IF(Planilha1!H4624=3,'[1]Pesos dos Critérios'!$AF$6,IF(Planilha1!H4624=4,'[1]Pesos dos Critérios'!$AG$6,'[1]Pesos dos Critérios'!$AH$6))))</f>
        <v>0.0114194338704143</v>
      </c>
      <c r="AD4624" s="5" t="n">
        <f aca="false">IF(J4624='[1]Pesos dos Critérios'!$AA$3,'[1]Pesos dos Critérios'!$AA$6,IF(Planilha1!J4624='[1]Pesos dos Critérios'!$AB$3,'[1]Pesos dos Critérios'!$AB$6,'[1]Pesos dos Critérios'!$AC$6))</f>
        <v>0.037037037037037</v>
      </c>
      <c r="AE4624" s="5" t="n">
        <f aca="false">IF(O4624="Intervalo 1",'[1]Pesos dos Critérios'!$J$6,IF(Planilha1!O4624="Intervalo 2",'[1]Pesos dos Critérios'!$K$6,IF(Planilha1!O4624="Intervalo 3",'[1]Pesos dos Critérios'!$L$6,'[1]Pesos dos Critérios'!$M$6)))</f>
        <v>0.0277777777777778</v>
      </c>
      <c r="AF4624" s="5" t="n">
        <f aca="false">IF(Q4624="Intervalo 1",'[1]Pesos dos Critérios'!$B$6,IF(Q4624="Intervalo 2",'[1]Pesos dos Critérios'!$C$6,IF(Q4624="Intervalo 3",'[1]Pesos dos Critérios'!$D$6,'[1]Pesos dos Critérios'!$E$6)))</f>
        <v>0.0730801241735963</v>
      </c>
      <c r="AG4624" s="5" t="n">
        <f aca="false">IF(S4624="Intervalo 1",'[1]Pesos dos Critérios'!$F$6,IF(S4624="Intervalo 2",'[1]Pesos dos Critérios'!$G$6,IF(S4624="Intervalo 3",'[1]Pesos dos Critérios'!$H$6,'[1]Pesos dos Critérios'!$I$6)))</f>
        <v>0.0397493453049009</v>
      </c>
      <c r="AH4624" s="5" t="n">
        <f aca="false">IF(U4624="Intervalo 1",'[1]Pesos dos Critérios'!$N$6,IF(U4624="Intervalo 2",'[1]Pesos dos Critérios'!$O$6,IF(U4624="Intervalo 3",'[1]Pesos dos Critérios'!$P$6,'[1]Pesos dos Critérios'!$Q$6)))</f>
        <v>0.0227513227513227</v>
      </c>
      <c r="AI4624" s="5" t="n">
        <f aca="false">IF(AA4624="Intervalo 1",'[1]Pesos dos Critérios'!$R$6,IF(AA4624="Intervalo 2",'[1]Pesos dos Critérios'!$S$6,IF(AA4624="Intervalo 3",'[1]Pesos dos Critérios'!$T$6,'[1]Pesos dos Critérios'!$U$6)))</f>
        <v>0.0453703703703704</v>
      </c>
      <c r="AJ4624" s="5" t="n">
        <f aca="false">SUM(AB4624:AI4624)</f>
        <v>0.279037263137271</v>
      </c>
      <c r="AK4624" s="5" t="n">
        <v>4623</v>
      </c>
      <c r="AM4624" s="1" t="s">
        <v>52</v>
      </c>
    </row>
    <row r="4625" customFormat="false" ht="12.8" hidden="false" customHeight="true" outlineLevel="0" collapsed="false">
      <c r="A4625" s="7" t="n">
        <v>2019</v>
      </c>
      <c r="B4625" s="7" t="s">
        <v>719</v>
      </c>
      <c r="C4625" s="8" t="s">
        <v>205</v>
      </c>
      <c r="D4625" s="7" t="s">
        <v>232</v>
      </c>
      <c r="E4625" s="7" t="s">
        <v>1604</v>
      </c>
      <c r="F4625" s="7" t="s">
        <v>2024</v>
      </c>
      <c r="G4625" s="7" t="s">
        <v>224</v>
      </c>
      <c r="H4625" s="9" t="n">
        <v>2</v>
      </c>
      <c r="I4625" s="7" t="s">
        <v>1916</v>
      </c>
      <c r="J4625" s="8" t="s">
        <v>86</v>
      </c>
      <c r="K4625" s="10" t="s">
        <v>46</v>
      </c>
      <c r="L4625" s="10" t="s">
        <v>83</v>
      </c>
      <c r="M4625" s="10" t="s">
        <v>48</v>
      </c>
      <c r="N4625" s="10" t="n">
        <v>0.007</v>
      </c>
      <c r="O4625" s="9" t="s">
        <v>49</v>
      </c>
      <c r="P4625" s="11" t="n">
        <v>0.058</v>
      </c>
      <c r="Q4625" s="8" t="s">
        <v>49</v>
      </c>
      <c r="R4625" s="11" t="n">
        <v>0.009</v>
      </c>
      <c r="S4625" s="8" t="s">
        <v>49</v>
      </c>
      <c r="T4625" s="11" t="n">
        <v>152</v>
      </c>
      <c r="U4625" s="8" t="s">
        <v>58</v>
      </c>
      <c r="V4625" s="11" t="n">
        <v>5.81</v>
      </c>
      <c r="W4625" s="11" t="n">
        <v>7</v>
      </c>
      <c r="X4625" s="11" t="n">
        <v>8.3</v>
      </c>
      <c r="Y4625" s="11" t="n">
        <v>10</v>
      </c>
      <c r="Z4625" s="11" t="n">
        <v>2.46</v>
      </c>
      <c r="AA4625" s="8" t="s">
        <v>58</v>
      </c>
      <c r="AB4625" s="5" t="n">
        <f aca="false">IF(C4625='[1]Pesos dos Critérios'!$V$3,'[1]Pesos dos Critérios'!$V$6,IF(Planilha1!C4625='[1]Pesos dos Critérios'!$W$3,'[1]Pesos dos Critérios'!$W$6,IF(Planilha1!C4625='[1]Pesos dos Critérios'!$X$3,'[1]Pesos dos Critérios'!$X$6,IF(Planilha1!C4625='[1]Pesos dos Critérios'!$Y$3,'[1]Pesos dos Critérios'!$Y$6,'[1]Pesos dos Critérios'!$Z$6))))</f>
        <v>0.0218518518518519</v>
      </c>
      <c r="AC4625" s="5" t="n">
        <f aca="false">IF(H4625=1,'[1]Pesos dos Critérios'!$AD$6,IF(Planilha1!H4625=2,'[1]Pesos dos Critérios'!$AE$6,IF(Planilha1!H4625=3,'[1]Pesos dos Critérios'!$AF$6,IF(Planilha1!H4625=4,'[1]Pesos dos Critérios'!$AG$6,'[1]Pesos dos Critérios'!$AH$6))))</f>
        <v>0.0136890596694518</v>
      </c>
      <c r="AD4625" s="5" t="n">
        <f aca="false">IF(J4625='[1]Pesos dos Critérios'!$AA$3,'[1]Pesos dos Critérios'!$AA$6,IF(Planilha1!J4625='[1]Pesos dos Critérios'!$AB$3,'[1]Pesos dos Critérios'!$AB$6,'[1]Pesos dos Critérios'!$AC$6))</f>
        <v>0.037037037037037</v>
      </c>
      <c r="AE4625" s="5" t="n">
        <f aca="false">IF(O4625="Intervalo 1",'[1]Pesos dos Critérios'!$J$6,IF(Planilha1!O4625="Intervalo 2",'[1]Pesos dos Critérios'!$K$6,IF(Planilha1!O4625="Intervalo 3",'[1]Pesos dos Critérios'!$L$6,'[1]Pesos dos Critérios'!$M$6)))</f>
        <v>0.0277777777777778</v>
      </c>
      <c r="AF4625" s="5" t="n">
        <f aca="false">IF(Q4625="Intervalo 1",'[1]Pesos dos Critérios'!$B$6,IF(Q4625="Intervalo 2",'[1]Pesos dos Critérios'!$C$6,IF(Q4625="Intervalo 3",'[1]Pesos dos Critérios'!$D$6,'[1]Pesos dos Critérios'!$E$6)))</f>
        <v>0.0730801241735963</v>
      </c>
      <c r="AG4625" s="5" t="n">
        <f aca="false">IF(S4625="Intervalo 1",'[1]Pesos dos Critérios'!$F$6,IF(S4625="Intervalo 2",'[1]Pesos dos Critérios'!$G$6,IF(S4625="Intervalo 3",'[1]Pesos dos Critérios'!$H$6,'[1]Pesos dos Critérios'!$I$6)))</f>
        <v>0.0420641601197157</v>
      </c>
      <c r="AH4625" s="5" t="n">
        <f aca="false">IF(U4625="Intervalo 1",'[1]Pesos dos Critérios'!$N$6,IF(U4625="Intervalo 2",'[1]Pesos dos Critérios'!$O$6,IF(U4625="Intervalo 3",'[1]Pesos dos Critérios'!$P$6,'[1]Pesos dos Critérios'!$Q$6)))</f>
        <v>0.0227513227513227</v>
      </c>
      <c r="AI4625" s="5" t="n">
        <f aca="false">IF(AA4625="Intervalo 1",'[1]Pesos dos Critérios'!$R$6,IF(AA4625="Intervalo 2",'[1]Pesos dos Critérios'!$S$6,IF(AA4625="Intervalo 3",'[1]Pesos dos Critérios'!$T$6,'[1]Pesos dos Critérios'!$U$6)))</f>
        <v>0.0453703703703704</v>
      </c>
      <c r="AJ4625" s="5" t="n">
        <f aca="false">SUM(AB4625:AI4625)</f>
        <v>0.283621703751124</v>
      </c>
      <c r="AK4625" s="5" t="n">
        <v>4624</v>
      </c>
      <c r="AM4625" s="1" t="s">
        <v>52</v>
      </c>
    </row>
    <row r="4626" customFormat="false" ht="12.8" hidden="false" customHeight="true" outlineLevel="0" collapsed="false">
      <c r="A4626" s="7" t="n">
        <v>2019</v>
      </c>
      <c r="B4626" s="7" t="s">
        <v>719</v>
      </c>
      <c r="C4626" s="8" t="s">
        <v>205</v>
      </c>
      <c r="D4626" s="7" t="s">
        <v>232</v>
      </c>
      <c r="E4626" s="7" t="s">
        <v>1515</v>
      </c>
      <c r="F4626" s="7" t="s">
        <v>156</v>
      </c>
      <c r="G4626" s="7" t="s">
        <v>1516</v>
      </c>
      <c r="H4626" s="9" t="n">
        <v>4</v>
      </c>
      <c r="I4626" s="7" t="s">
        <v>1999</v>
      </c>
      <c r="J4626" s="8" t="s">
        <v>86</v>
      </c>
      <c r="K4626" s="10" t="s">
        <v>46</v>
      </c>
      <c r="L4626" s="10" t="s">
        <v>83</v>
      </c>
      <c r="M4626" s="10" t="s">
        <v>48</v>
      </c>
      <c r="N4626" s="10" t="n">
        <v>0.029</v>
      </c>
      <c r="O4626" s="9" t="s">
        <v>49</v>
      </c>
      <c r="P4626" s="11" t="n">
        <v>0.48</v>
      </c>
      <c r="Q4626" s="8" t="s">
        <v>50</v>
      </c>
      <c r="R4626" s="11" t="n">
        <v>0.036</v>
      </c>
      <c r="S4626" s="8" t="s">
        <v>50</v>
      </c>
      <c r="T4626" s="11" t="n">
        <v>197</v>
      </c>
      <c r="U4626" s="8" t="s">
        <v>50</v>
      </c>
      <c r="V4626" s="11" t="n">
        <v>4.13</v>
      </c>
      <c r="W4626" s="11" t="n">
        <v>6.44</v>
      </c>
      <c r="X4626" s="11" t="n">
        <v>5.9</v>
      </c>
      <c r="Y4626" s="11" t="n">
        <v>9.2</v>
      </c>
      <c r="Z4626" s="11" t="n">
        <v>3.21</v>
      </c>
      <c r="AA4626" s="8" t="s">
        <v>50</v>
      </c>
      <c r="AB4626" s="5" t="n">
        <f aca="false">IF(C4626='[1]Pesos dos Critérios'!$V$3,'[1]Pesos dos Critérios'!$V$6,IF(Planilha1!C4626='[1]Pesos dos Critérios'!$W$3,'[1]Pesos dos Critérios'!$W$6,IF(Planilha1!C4626='[1]Pesos dos Critérios'!$X$3,'[1]Pesos dos Critérios'!$X$6,IF(Planilha1!C4626='[1]Pesos dos Critérios'!$Y$3,'[1]Pesos dos Critérios'!$Y$6,'[1]Pesos dos Critérios'!$Z$6))))</f>
        <v>0.0218518518518519</v>
      </c>
      <c r="AC4626" s="5" t="n">
        <f aca="false">IF(H4626=1,'[1]Pesos dos Critérios'!$AD$6,IF(Planilha1!H4626=2,'[1]Pesos dos Critérios'!$AE$6,IF(Planilha1!H4626=3,'[1]Pesos dos Critérios'!$AF$6,IF(Planilha1!H4626=4,'[1]Pesos dos Critérios'!$AG$6,'[1]Pesos dos Critérios'!$AH$6))))</f>
        <v>0.0114194338704143</v>
      </c>
      <c r="AD4626" s="5" t="n">
        <f aca="false">IF(J4626='[1]Pesos dos Critérios'!$AA$3,'[1]Pesos dos Critérios'!$AA$6,IF(Planilha1!J4626='[1]Pesos dos Critérios'!$AB$3,'[1]Pesos dos Critérios'!$AB$6,'[1]Pesos dos Critérios'!$AC$6))</f>
        <v>0.037037037037037</v>
      </c>
      <c r="AE4626" s="5" t="n">
        <f aca="false">IF(O4626="Intervalo 1",'[1]Pesos dos Critérios'!$J$6,IF(Planilha1!O4626="Intervalo 2",'[1]Pesos dos Critérios'!$K$6,IF(Planilha1!O4626="Intervalo 3",'[1]Pesos dos Critérios'!$L$6,'[1]Pesos dos Critérios'!$M$6)))</f>
        <v>0.0277777777777778</v>
      </c>
      <c r="AF4626" s="5" t="n">
        <f aca="false">IF(Q4626="Intervalo 1",'[1]Pesos dos Critérios'!$B$6,IF(Q4626="Intervalo 2",'[1]Pesos dos Critérios'!$C$6,IF(Q4626="Intervalo 3",'[1]Pesos dos Critérios'!$D$6,'[1]Pesos dos Critérios'!$E$6)))</f>
        <v>0.00675642659701681</v>
      </c>
      <c r="AG4626" s="5" t="n">
        <f aca="false">IF(S4626="Intervalo 1",'[1]Pesos dos Critérios'!$F$6,IF(S4626="Intervalo 2",'[1]Pesos dos Critérios'!$G$6,IF(S4626="Intervalo 3",'[1]Pesos dos Critérios'!$H$6,'[1]Pesos dos Critérios'!$I$6)))</f>
        <v>0.00942293303404415</v>
      </c>
      <c r="AH4626" s="5" t="n">
        <f aca="false">IF(U4626="Intervalo 1",'[1]Pesos dos Critérios'!$N$6,IF(U4626="Intervalo 2",'[1]Pesos dos Critérios'!$O$6,IF(U4626="Intervalo 3",'[1]Pesos dos Critérios'!$P$6,'[1]Pesos dos Critérios'!$Q$6)))</f>
        <v>0.0187830687830688</v>
      </c>
      <c r="AI4626" s="5" t="n">
        <f aca="false">IF(AA4626="Intervalo 1",'[1]Pesos dos Critérios'!$R$6,IF(AA4626="Intervalo 2",'[1]Pesos dos Critérios'!$S$6,IF(AA4626="Intervalo 3",'[1]Pesos dos Critérios'!$T$6,'[1]Pesos dos Critérios'!$U$6)))</f>
        <v>0.0453703703703704</v>
      </c>
      <c r="AJ4626" s="5" t="n">
        <f aca="false">SUM(AB4626:AI4626)</f>
        <v>0.178418899321581</v>
      </c>
      <c r="AK4626" s="5" t="n">
        <v>4625</v>
      </c>
      <c r="AM4626" s="1" t="s">
        <v>96</v>
      </c>
    </row>
    <row r="4627" customFormat="false" ht="12.8" hidden="false" customHeight="true" outlineLevel="0" collapsed="false">
      <c r="A4627" s="7" t="n">
        <v>2019</v>
      </c>
      <c r="B4627" s="7" t="s">
        <v>719</v>
      </c>
      <c r="C4627" s="8" t="s">
        <v>205</v>
      </c>
      <c r="D4627" s="7" t="s">
        <v>232</v>
      </c>
      <c r="E4627" s="7" t="s">
        <v>2529</v>
      </c>
      <c r="F4627" s="7" t="s">
        <v>2530</v>
      </c>
      <c r="G4627" s="7" t="s">
        <v>224</v>
      </c>
      <c r="H4627" s="9" t="n">
        <v>2</v>
      </c>
      <c r="I4627" s="7" t="s">
        <v>1916</v>
      </c>
      <c r="J4627" s="8" t="s">
        <v>86</v>
      </c>
      <c r="K4627" s="10" t="s">
        <v>46</v>
      </c>
      <c r="L4627" s="10" t="s">
        <v>83</v>
      </c>
      <c r="M4627" s="10" t="s">
        <v>48</v>
      </c>
      <c r="N4627" s="10" t="n">
        <v>0.007</v>
      </c>
      <c r="O4627" s="9" t="s">
        <v>49</v>
      </c>
      <c r="P4627" s="11" t="n">
        <v>0.058</v>
      </c>
      <c r="Q4627" s="8" t="s">
        <v>49</v>
      </c>
      <c r="R4627" s="11" t="n">
        <v>0.009</v>
      </c>
      <c r="S4627" s="8" t="s">
        <v>49</v>
      </c>
      <c r="T4627" s="11" t="n">
        <v>152</v>
      </c>
      <c r="U4627" s="8" t="s">
        <v>58</v>
      </c>
      <c r="V4627" s="11" t="n">
        <v>5.81</v>
      </c>
      <c r="W4627" s="11" t="n">
        <v>7</v>
      </c>
      <c r="X4627" s="11" t="n">
        <v>8.3</v>
      </c>
      <c r="Y4627" s="11" t="n">
        <v>10</v>
      </c>
      <c r="Z4627" s="11" t="n">
        <v>2.46</v>
      </c>
      <c r="AA4627" s="8" t="s">
        <v>58</v>
      </c>
      <c r="AB4627" s="5" t="n">
        <f aca="false">IF(C4627='[1]Pesos dos Critérios'!$V$3,'[1]Pesos dos Critérios'!$V$6,IF(Planilha1!C4627='[1]Pesos dos Critérios'!$W$3,'[1]Pesos dos Critérios'!$W$6,IF(Planilha1!C4627='[1]Pesos dos Critérios'!$X$3,'[1]Pesos dos Critérios'!$X$6,IF(Planilha1!C4627='[1]Pesos dos Critérios'!$Y$3,'[1]Pesos dos Critérios'!$Y$6,'[1]Pesos dos Critérios'!$Z$6))))</f>
        <v>0.0218518518518519</v>
      </c>
      <c r="AC4627" s="5" t="n">
        <f aca="false">IF(H4627=1,'[1]Pesos dos Critérios'!$AD$6,IF(Planilha1!H4627=2,'[1]Pesos dos Critérios'!$AE$6,IF(Planilha1!H4627=3,'[1]Pesos dos Critérios'!$AF$6,IF(Planilha1!H4627=4,'[1]Pesos dos Critérios'!$AG$6,'[1]Pesos dos Critérios'!$AH$6))))</f>
        <v>0.0136890596694518</v>
      </c>
      <c r="AD4627" s="5" t="n">
        <f aca="false">IF(J4627='[1]Pesos dos Critérios'!$AA$3,'[1]Pesos dos Critérios'!$AA$6,IF(Planilha1!J4627='[1]Pesos dos Critérios'!$AB$3,'[1]Pesos dos Critérios'!$AB$6,'[1]Pesos dos Critérios'!$AC$6))</f>
        <v>0.037037037037037</v>
      </c>
      <c r="AE4627" s="5" t="n">
        <f aca="false">IF(O4627="Intervalo 1",'[1]Pesos dos Critérios'!$J$6,IF(Planilha1!O4627="Intervalo 2",'[1]Pesos dos Critérios'!$K$6,IF(Planilha1!O4627="Intervalo 3",'[1]Pesos dos Critérios'!$L$6,'[1]Pesos dos Critérios'!$M$6)))</f>
        <v>0.0277777777777778</v>
      </c>
      <c r="AF4627" s="5" t="n">
        <f aca="false">IF(Q4627="Intervalo 1",'[1]Pesos dos Critérios'!$B$6,IF(Q4627="Intervalo 2",'[1]Pesos dos Critérios'!$C$6,IF(Q4627="Intervalo 3",'[1]Pesos dos Critérios'!$D$6,'[1]Pesos dos Critérios'!$E$6)))</f>
        <v>0.0730801241735963</v>
      </c>
      <c r="AG4627" s="5" t="n">
        <f aca="false">IF(S4627="Intervalo 1",'[1]Pesos dos Critérios'!$F$6,IF(S4627="Intervalo 2",'[1]Pesos dos Critérios'!$G$6,IF(S4627="Intervalo 3",'[1]Pesos dos Critérios'!$H$6,'[1]Pesos dos Critérios'!$I$6)))</f>
        <v>0.0420641601197157</v>
      </c>
      <c r="AH4627" s="5" t="n">
        <f aca="false">IF(U4627="Intervalo 1",'[1]Pesos dos Critérios'!$N$6,IF(U4627="Intervalo 2",'[1]Pesos dos Critérios'!$O$6,IF(U4627="Intervalo 3",'[1]Pesos dos Critérios'!$P$6,'[1]Pesos dos Critérios'!$Q$6)))</f>
        <v>0.0227513227513227</v>
      </c>
      <c r="AI4627" s="5" t="n">
        <f aca="false">IF(AA4627="Intervalo 1",'[1]Pesos dos Critérios'!$R$6,IF(AA4627="Intervalo 2",'[1]Pesos dos Critérios'!$S$6,IF(AA4627="Intervalo 3",'[1]Pesos dos Critérios'!$T$6,'[1]Pesos dos Critérios'!$U$6)))</f>
        <v>0.0453703703703704</v>
      </c>
      <c r="AJ4627" s="5" t="n">
        <f aca="false">SUM(AB4627:AI4627)</f>
        <v>0.283621703751124</v>
      </c>
      <c r="AK4627" s="5" t="n">
        <v>4626</v>
      </c>
      <c r="AM4627" s="1" t="s">
        <v>52</v>
      </c>
    </row>
    <row r="4628" customFormat="false" ht="12.8" hidden="false" customHeight="true" outlineLevel="0" collapsed="false">
      <c r="A4628" s="7" t="n">
        <v>2019</v>
      </c>
      <c r="B4628" s="7" t="s">
        <v>719</v>
      </c>
      <c r="C4628" s="8" t="s">
        <v>205</v>
      </c>
      <c r="D4628" s="7" t="s">
        <v>232</v>
      </c>
      <c r="E4628" s="7" t="s">
        <v>2531</v>
      </c>
      <c r="F4628" s="7" t="s">
        <v>2532</v>
      </c>
      <c r="G4628" s="7" t="s">
        <v>338</v>
      </c>
      <c r="H4628" s="9" t="n">
        <v>3</v>
      </c>
      <c r="I4628" s="7" t="s">
        <v>219</v>
      </c>
      <c r="J4628" s="8" t="s">
        <v>86</v>
      </c>
      <c r="K4628" s="10" t="s">
        <v>46</v>
      </c>
      <c r="L4628" s="10" t="s">
        <v>83</v>
      </c>
      <c r="M4628" s="10" t="s">
        <v>48</v>
      </c>
      <c r="N4628" s="10" t="n">
        <v>0.016</v>
      </c>
      <c r="O4628" s="9" t="s">
        <v>49</v>
      </c>
      <c r="P4628" s="11" t="n">
        <v>0.076</v>
      </c>
      <c r="Q4628" s="8" t="s">
        <v>49</v>
      </c>
      <c r="R4628" s="11" t="n">
        <v>0.002</v>
      </c>
      <c r="S4628" s="8" t="s">
        <v>49</v>
      </c>
      <c r="T4628" s="11" t="n">
        <v>112</v>
      </c>
      <c r="U4628" s="8" t="s">
        <v>57</v>
      </c>
      <c r="V4628" s="11" t="n">
        <v>8.82</v>
      </c>
      <c r="W4628" s="11" t="n">
        <v>7.77</v>
      </c>
      <c r="X4628" s="11" t="n">
        <v>12.6</v>
      </c>
      <c r="Y4628" s="11" t="n">
        <v>11.1</v>
      </c>
      <c r="Z4628" s="11" t="n">
        <v>1.81</v>
      </c>
      <c r="AA4628" s="8" t="s">
        <v>57</v>
      </c>
      <c r="AB4628" s="5" t="n">
        <f aca="false">IF(C4628='[1]Pesos dos Critérios'!$V$3,'[1]Pesos dos Critérios'!$V$6,IF(Planilha1!C4628='[1]Pesos dos Critérios'!$W$3,'[1]Pesos dos Critérios'!$W$6,IF(Planilha1!C4628='[1]Pesos dos Critérios'!$X$3,'[1]Pesos dos Critérios'!$X$6,IF(Planilha1!C4628='[1]Pesos dos Critérios'!$Y$3,'[1]Pesos dos Critérios'!$Y$6,'[1]Pesos dos Critérios'!$Z$6))))</f>
        <v>0.0218518518518519</v>
      </c>
      <c r="AC4628" s="5" t="n">
        <f aca="false">IF(H4628=1,'[1]Pesos dos Critérios'!$AD$6,IF(Planilha1!H4628=2,'[1]Pesos dos Critérios'!$AE$6,IF(Planilha1!H4628=3,'[1]Pesos dos Critérios'!$AF$6,IF(Planilha1!H4628=4,'[1]Pesos dos Critérios'!$AG$6,'[1]Pesos dos Critérios'!$AH$6))))</f>
        <v>0.013128835579816</v>
      </c>
      <c r="AD4628" s="5" t="n">
        <f aca="false">IF(J4628='[1]Pesos dos Critérios'!$AA$3,'[1]Pesos dos Critérios'!$AA$6,IF(Planilha1!J4628='[1]Pesos dos Critérios'!$AB$3,'[1]Pesos dos Critérios'!$AB$6,'[1]Pesos dos Critérios'!$AC$6))</f>
        <v>0.037037037037037</v>
      </c>
      <c r="AE4628" s="5" t="n">
        <f aca="false">IF(O4628="Intervalo 1",'[1]Pesos dos Critérios'!$J$6,IF(Planilha1!O4628="Intervalo 2",'[1]Pesos dos Critérios'!$K$6,IF(Planilha1!O4628="Intervalo 3",'[1]Pesos dos Critérios'!$L$6,'[1]Pesos dos Critérios'!$M$6)))</f>
        <v>0.0277777777777778</v>
      </c>
      <c r="AF4628" s="5" t="n">
        <f aca="false">IF(Q4628="Intervalo 1",'[1]Pesos dos Critérios'!$B$6,IF(Q4628="Intervalo 2",'[1]Pesos dos Critérios'!$C$6,IF(Q4628="Intervalo 3",'[1]Pesos dos Critérios'!$D$6,'[1]Pesos dos Critérios'!$E$6)))</f>
        <v>0.0730801241735963</v>
      </c>
      <c r="AG4628" s="5" t="n">
        <f aca="false">IF(S4628="Intervalo 1",'[1]Pesos dos Critérios'!$F$6,IF(S4628="Intervalo 2",'[1]Pesos dos Critérios'!$G$6,IF(S4628="Intervalo 3",'[1]Pesos dos Critérios'!$H$6,'[1]Pesos dos Critérios'!$I$6)))</f>
        <v>0.0420641601197157</v>
      </c>
      <c r="AH4628" s="5" t="n">
        <f aca="false">IF(U4628="Intervalo 1",'[1]Pesos dos Critérios'!$N$6,IF(U4628="Intervalo 2",'[1]Pesos dos Critérios'!$O$6,IF(U4628="Intervalo 3",'[1]Pesos dos Critérios'!$P$6,'[1]Pesos dos Critérios'!$Q$6)))</f>
        <v>0.032010582010582</v>
      </c>
      <c r="AI4628" s="5" t="n">
        <f aca="false">IF(AA4628="Intervalo 1",'[1]Pesos dos Critérios'!$R$6,IF(AA4628="Intervalo 2",'[1]Pesos dos Critérios'!$S$6,IF(AA4628="Intervalo 3",'[1]Pesos dos Critérios'!$T$6,'[1]Pesos dos Critérios'!$U$6)))</f>
        <v>0.0546296296296296</v>
      </c>
      <c r="AJ4628" s="5" t="n">
        <f aca="false">SUM(AB4628:AI4628)</f>
        <v>0.301579998180006</v>
      </c>
      <c r="AK4628" s="5" t="n">
        <v>4627</v>
      </c>
      <c r="AM4628" s="1" t="s">
        <v>52</v>
      </c>
    </row>
    <row r="4629" customFormat="false" ht="12.8" hidden="false" customHeight="true" outlineLevel="0" collapsed="false">
      <c r="A4629" s="7" t="n">
        <v>2019</v>
      </c>
      <c r="B4629" s="7" t="s">
        <v>719</v>
      </c>
      <c r="C4629" s="8" t="s">
        <v>205</v>
      </c>
      <c r="D4629" s="7" t="s">
        <v>232</v>
      </c>
      <c r="E4629" s="7" t="s">
        <v>2757</v>
      </c>
      <c r="F4629" s="7" t="s">
        <v>353</v>
      </c>
      <c r="G4629" s="7" t="s">
        <v>392</v>
      </c>
      <c r="H4629" s="9" t="n">
        <v>4</v>
      </c>
      <c r="I4629" s="7" t="s">
        <v>219</v>
      </c>
      <c r="J4629" s="8" t="s">
        <v>86</v>
      </c>
      <c r="K4629" s="10" t="s">
        <v>46</v>
      </c>
      <c r="L4629" s="10" t="s">
        <v>83</v>
      </c>
      <c r="M4629" s="10" t="s">
        <v>48</v>
      </c>
      <c r="N4629" s="10" t="n">
        <v>0.008</v>
      </c>
      <c r="O4629" s="9" t="s">
        <v>49</v>
      </c>
      <c r="P4629" s="11" t="n">
        <v>0.144</v>
      </c>
      <c r="Q4629" s="8" t="s">
        <v>57</v>
      </c>
      <c r="R4629" s="11" t="n">
        <v>0.004</v>
      </c>
      <c r="S4629" s="8" t="s">
        <v>49</v>
      </c>
      <c r="T4629" s="11" t="n">
        <v>126</v>
      </c>
      <c r="U4629" s="8" t="s">
        <v>57</v>
      </c>
      <c r="V4629" s="11" t="n">
        <v>7.14</v>
      </c>
      <c r="W4629" s="11" t="n">
        <v>8.05</v>
      </c>
      <c r="X4629" s="11" t="n">
        <v>10.2</v>
      </c>
      <c r="Y4629" s="11" t="n">
        <v>11.5</v>
      </c>
      <c r="Z4629" s="11" t="n">
        <v>2.03</v>
      </c>
      <c r="AA4629" s="8" t="s">
        <v>57</v>
      </c>
      <c r="AB4629" s="5" t="n">
        <f aca="false">IF(C4629='[1]Pesos dos Critérios'!$V$3,'[1]Pesos dos Critérios'!$V$6,IF(Planilha1!C4629='[1]Pesos dos Critérios'!$W$3,'[1]Pesos dos Critérios'!$W$6,IF(Planilha1!C4629='[1]Pesos dos Critérios'!$X$3,'[1]Pesos dos Critérios'!$X$6,IF(Planilha1!C4629='[1]Pesos dos Critérios'!$Y$3,'[1]Pesos dos Critérios'!$Y$6,'[1]Pesos dos Critérios'!$Z$6))))</f>
        <v>0.0218518518518519</v>
      </c>
      <c r="AC4629" s="5" t="n">
        <f aca="false">IF(H4629=1,'[1]Pesos dos Critérios'!$AD$6,IF(Planilha1!H4629=2,'[1]Pesos dos Critérios'!$AE$6,IF(Planilha1!H4629=3,'[1]Pesos dos Critérios'!$AF$6,IF(Planilha1!H4629=4,'[1]Pesos dos Critérios'!$AG$6,'[1]Pesos dos Critérios'!$AH$6))))</f>
        <v>0.0114194338704143</v>
      </c>
      <c r="AD4629" s="5" t="n">
        <f aca="false">IF(J4629='[1]Pesos dos Critérios'!$AA$3,'[1]Pesos dos Critérios'!$AA$6,IF(Planilha1!J4629='[1]Pesos dos Critérios'!$AB$3,'[1]Pesos dos Critérios'!$AB$6,'[1]Pesos dos Critérios'!$AC$6))</f>
        <v>0.037037037037037</v>
      </c>
      <c r="AE4629" s="5" t="n">
        <f aca="false">IF(O4629="Intervalo 1",'[1]Pesos dos Critérios'!$J$6,IF(Planilha1!O4629="Intervalo 2",'[1]Pesos dos Critérios'!$K$6,IF(Planilha1!O4629="Intervalo 3",'[1]Pesos dos Critérios'!$L$6,'[1]Pesos dos Critérios'!$M$6)))</f>
        <v>0.0277777777777778</v>
      </c>
      <c r="AF4629" s="5" t="n">
        <f aca="false">IF(Q4629="Intervalo 1",'[1]Pesos dos Critérios'!$B$6,IF(Q4629="Intervalo 2",'[1]Pesos dos Critérios'!$C$6,IF(Q4629="Intervalo 3",'[1]Pesos dos Critérios'!$D$6,'[1]Pesos dos Critérios'!$E$6)))</f>
        <v>0.0187704346389545</v>
      </c>
      <c r="AG4629" s="5" t="n">
        <f aca="false">IF(S4629="Intervalo 1",'[1]Pesos dos Critérios'!$F$6,IF(S4629="Intervalo 2",'[1]Pesos dos Critérios'!$G$6,IF(S4629="Intervalo 3",'[1]Pesos dos Critérios'!$H$6,'[1]Pesos dos Critérios'!$I$6)))</f>
        <v>0.0420641601197157</v>
      </c>
      <c r="AH4629" s="5" t="n">
        <f aca="false">IF(U4629="Intervalo 1",'[1]Pesos dos Critérios'!$N$6,IF(U4629="Intervalo 2",'[1]Pesos dos Critérios'!$O$6,IF(U4629="Intervalo 3",'[1]Pesos dos Critérios'!$P$6,'[1]Pesos dos Critérios'!$Q$6)))</f>
        <v>0.032010582010582</v>
      </c>
      <c r="AI4629" s="5" t="n">
        <f aca="false">IF(AA4629="Intervalo 1",'[1]Pesos dos Critérios'!$R$6,IF(AA4629="Intervalo 2",'[1]Pesos dos Critérios'!$S$6,IF(AA4629="Intervalo 3",'[1]Pesos dos Critérios'!$T$6,'[1]Pesos dos Critérios'!$U$6)))</f>
        <v>0.0546296296296296</v>
      </c>
      <c r="AJ4629" s="5" t="n">
        <f aca="false">SUM(AB4629:AI4629)</f>
        <v>0.245560906935963</v>
      </c>
      <c r="AK4629" s="5" t="n">
        <v>4628</v>
      </c>
      <c r="AM4629" s="1" t="s">
        <v>67</v>
      </c>
    </row>
    <row r="4630" customFormat="false" ht="12.8" hidden="false" customHeight="true" outlineLevel="0" collapsed="false">
      <c r="A4630" s="7" t="n">
        <v>2019</v>
      </c>
      <c r="B4630" s="7" t="s">
        <v>719</v>
      </c>
      <c r="C4630" s="8" t="s">
        <v>205</v>
      </c>
      <c r="D4630" s="7" t="s">
        <v>232</v>
      </c>
      <c r="E4630" s="7" t="s">
        <v>2758</v>
      </c>
      <c r="F4630" s="7" t="s">
        <v>156</v>
      </c>
      <c r="G4630" s="7" t="s">
        <v>338</v>
      </c>
      <c r="H4630" s="9" t="n">
        <v>3</v>
      </c>
      <c r="I4630" s="7" t="s">
        <v>219</v>
      </c>
      <c r="J4630" s="8" t="s">
        <v>86</v>
      </c>
      <c r="K4630" s="10" t="s">
        <v>46</v>
      </c>
      <c r="L4630" s="10" t="s">
        <v>83</v>
      </c>
      <c r="M4630" s="10" t="s">
        <v>48</v>
      </c>
      <c r="N4630" s="10" t="n">
        <v>0.012</v>
      </c>
      <c r="O4630" s="9" t="s">
        <v>49</v>
      </c>
      <c r="P4630" s="11" t="n">
        <v>0.081</v>
      </c>
      <c r="Q4630" s="8" t="s">
        <v>49</v>
      </c>
      <c r="R4630" s="11" t="n">
        <v>0.001</v>
      </c>
      <c r="S4630" s="8" t="s">
        <v>49</v>
      </c>
      <c r="T4630" s="11" t="n">
        <v>81</v>
      </c>
      <c r="U4630" s="8" t="s">
        <v>49</v>
      </c>
      <c r="V4630" s="11" t="n">
        <v>11.41</v>
      </c>
      <c r="W4630" s="11" t="n">
        <v>10.85</v>
      </c>
      <c r="X4630" s="11" t="n">
        <v>16.3</v>
      </c>
      <c r="Y4630" s="11" t="n">
        <v>15.5</v>
      </c>
      <c r="Z4630" s="11" t="n">
        <v>1.32</v>
      </c>
      <c r="AA4630" s="8" t="s">
        <v>49</v>
      </c>
      <c r="AB4630" s="5" t="n">
        <f aca="false">IF(C4630='[1]Pesos dos Critérios'!$V$3,'[1]Pesos dos Critérios'!$V$6,IF(Planilha1!C4630='[1]Pesos dos Critérios'!$W$3,'[1]Pesos dos Critérios'!$W$6,IF(Planilha1!C4630='[1]Pesos dos Critérios'!$X$3,'[1]Pesos dos Critérios'!$X$6,IF(Planilha1!C4630='[1]Pesos dos Critérios'!$Y$3,'[1]Pesos dos Critérios'!$Y$6,'[1]Pesos dos Critérios'!$Z$6))))</f>
        <v>0.0218518518518519</v>
      </c>
      <c r="AC4630" s="5" t="n">
        <f aca="false">IF(H4630=1,'[1]Pesos dos Critérios'!$AD$6,IF(Planilha1!H4630=2,'[1]Pesos dos Critérios'!$AE$6,IF(Planilha1!H4630=3,'[1]Pesos dos Critérios'!$AF$6,IF(Planilha1!H4630=4,'[1]Pesos dos Critérios'!$AG$6,'[1]Pesos dos Critérios'!$AH$6))))</f>
        <v>0.013128835579816</v>
      </c>
      <c r="AD4630" s="5" t="n">
        <f aca="false">IF(J4630='[1]Pesos dos Critérios'!$AA$3,'[1]Pesos dos Critérios'!$AA$6,IF(Planilha1!J4630='[1]Pesos dos Critérios'!$AB$3,'[1]Pesos dos Critérios'!$AB$6,'[1]Pesos dos Critérios'!$AC$6))</f>
        <v>0.037037037037037</v>
      </c>
      <c r="AE4630" s="5" t="n">
        <f aca="false">IF(O4630="Intervalo 1",'[1]Pesos dos Critérios'!$J$6,IF(Planilha1!O4630="Intervalo 2",'[1]Pesos dos Critérios'!$K$6,IF(Planilha1!O4630="Intervalo 3",'[1]Pesos dos Critérios'!$L$6,'[1]Pesos dos Critérios'!$M$6)))</f>
        <v>0.0277777777777778</v>
      </c>
      <c r="AF4630" s="5" t="n">
        <f aca="false">IF(Q4630="Intervalo 1",'[1]Pesos dos Critérios'!$B$6,IF(Q4630="Intervalo 2",'[1]Pesos dos Critérios'!$C$6,IF(Q4630="Intervalo 3",'[1]Pesos dos Critérios'!$D$6,'[1]Pesos dos Critérios'!$E$6)))</f>
        <v>0.0730801241735963</v>
      </c>
      <c r="AG4630" s="5" t="n">
        <f aca="false">IF(S4630="Intervalo 1",'[1]Pesos dos Critérios'!$F$6,IF(S4630="Intervalo 2",'[1]Pesos dos Critérios'!$G$6,IF(S4630="Intervalo 3",'[1]Pesos dos Critérios'!$H$6,'[1]Pesos dos Critérios'!$I$6)))</f>
        <v>0.0420641601197157</v>
      </c>
      <c r="AH4630" s="5" t="n">
        <f aca="false">IF(U4630="Intervalo 1",'[1]Pesos dos Critérios'!$N$6,IF(U4630="Intervalo 2",'[1]Pesos dos Critérios'!$O$6,IF(U4630="Intervalo 3",'[1]Pesos dos Critérios'!$P$6,'[1]Pesos dos Critérios'!$Q$6)))</f>
        <v>0.0375661375661376</v>
      </c>
      <c r="AI4630" s="5" t="n">
        <f aca="false">IF(AA4630="Intervalo 1",'[1]Pesos dos Critérios'!$R$6,IF(AA4630="Intervalo 2",'[1]Pesos dos Critérios'!$S$6,IF(AA4630="Intervalo 3",'[1]Pesos dos Critérios'!$T$6,'[1]Pesos dos Critérios'!$U$6)))</f>
        <v>0.0768518518518519</v>
      </c>
      <c r="AJ4630" s="5" t="n">
        <f aca="false">SUM(AB4630:AI4630)</f>
        <v>0.329357775957784</v>
      </c>
      <c r="AK4630" s="5" t="n">
        <v>4629</v>
      </c>
      <c r="AM4630" s="1" t="s">
        <v>52</v>
      </c>
    </row>
    <row r="4631" customFormat="false" ht="12.8" hidden="false" customHeight="true" outlineLevel="0" collapsed="false">
      <c r="A4631" s="7" t="n">
        <v>2019</v>
      </c>
      <c r="B4631" s="7" t="s">
        <v>719</v>
      </c>
      <c r="C4631" s="8" t="s">
        <v>205</v>
      </c>
      <c r="D4631" s="7" t="s">
        <v>97</v>
      </c>
      <c r="E4631" s="7" t="s">
        <v>1510</v>
      </c>
      <c r="F4631" s="7" t="s">
        <v>2095</v>
      </c>
      <c r="G4631" s="7" t="s">
        <v>1026</v>
      </c>
      <c r="H4631" s="9" t="n">
        <v>4</v>
      </c>
      <c r="I4631" s="7" t="s">
        <v>1916</v>
      </c>
      <c r="J4631" s="8" t="s">
        <v>86</v>
      </c>
      <c r="K4631" s="10" t="s">
        <v>46</v>
      </c>
      <c r="L4631" s="10" t="s">
        <v>83</v>
      </c>
      <c r="M4631" s="10" t="s">
        <v>48</v>
      </c>
      <c r="N4631" s="10" t="n">
        <v>0.007</v>
      </c>
      <c r="O4631" s="9" t="s">
        <v>49</v>
      </c>
      <c r="P4631" s="11" t="n">
        <v>0.08</v>
      </c>
      <c r="Q4631" s="8" t="s">
        <v>49</v>
      </c>
      <c r="R4631" s="11" t="n">
        <v>0.011</v>
      </c>
      <c r="S4631" s="8" t="s">
        <v>49</v>
      </c>
      <c r="T4631" s="11" t="n">
        <v>155</v>
      </c>
      <c r="U4631" s="8" t="s">
        <v>58</v>
      </c>
      <c r="V4631" s="11" t="n">
        <v>5.53</v>
      </c>
      <c r="W4631" s="11" t="n">
        <v>7.91</v>
      </c>
      <c r="X4631" s="11" t="n">
        <v>7.9</v>
      </c>
      <c r="Y4631" s="11" t="n">
        <v>11.3</v>
      </c>
      <c r="Z4631" s="11" t="n">
        <v>2.43</v>
      </c>
      <c r="AA4631" s="8" t="s">
        <v>58</v>
      </c>
      <c r="AB4631" s="5" t="n">
        <f aca="false">IF(C4631='[1]Pesos dos Critérios'!$V$3,'[1]Pesos dos Critérios'!$V$6,IF(Planilha1!C4631='[1]Pesos dos Critérios'!$W$3,'[1]Pesos dos Critérios'!$W$6,IF(Planilha1!C4631='[1]Pesos dos Critérios'!$X$3,'[1]Pesos dos Critérios'!$X$6,IF(Planilha1!C4631='[1]Pesos dos Critérios'!$Y$3,'[1]Pesos dos Critérios'!$Y$6,'[1]Pesos dos Critérios'!$Z$6))))</f>
        <v>0.0218518518518519</v>
      </c>
      <c r="AC4631" s="5" t="n">
        <f aca="false">IF(H4631=1,'[1]Pesos dos Critérios'!$AD$6,IF(Planilha1!H4631=2,'[1]Pesos dos Critérios'!$AE$6,IF(Planilha1!H4631=3,'[1]Pesos dos Critérios'!$AF$6,IF(Planilha1!H4631=4,'[1]Pesos dos Critérios'!$AG$6,'[1]Pesos dos Critérios'!$AH$6))))</f>
        <v>0.0114194338704143</v>
      </c>
      <c r="AD4631" s="5" t="n">
        <f aca="false">IF(J4631='[1]Pesos dos Critérios'!$AA$3,'[1]Pesos dos Critérios'!$AA$6,IF(Planilha1!J4631='[1]Pesos dos Critérios'!$AB$3,'[1]Pesos dos Critérios'!$AB$6,'[1]Pesos dos Critérios'!$AC$6))</f>
        <v>0.037037037037037</v>
      </c>
      <c r="AE4631" s="5" t="n">
        <f aca="false">IF(O4631="Intervalo 1",'[1]Pesos dos Critérios'!$J$6,IF(Planilha1!O4631="Intervalo 2",'[1]Pesos dos Critérios'!$K$6,IF(Planilha1!O4631="Intervalo 3",'[1]Pesos dos Critérios'!$L$6,'[1]Pesos dos Critérios'!$M$6)))</f>
        <v>0.0277777777777778</v>
      </c>
      <c r="AF4631" s="5" t="n">
        <f aca="false">IF(Q4631="Intervalo 1",'[1]Pesos dos Critérios'!$B$6,IF(Q4631="Intervalo 2",'[1]Pesos dos Critérios'!$C$6,IF(Q4631="Intervalo 3",'[1]Pesos dos Critérios'!$D$6,'[1]Pesos dos Critérios'!$E$6)))</f>
        <v>0.0730801241735963</v>
      </c>
      <c r="AG4631" s="5" t="n">
        <f aca="false">IF(S4631="Intervalo 1",'[1]Pesos dos Critérios'!$F$6,IF(S4631="Intervalo 2",'[1]Pesos dos Critérios'!$G$6,IF(S4631="Intervalo 3",'[1]Pesos dos Critérios'!$H$6,'[1]Pesos dos Critérios'!$I$6)))</f>
        <v>0.0420641601197157</v>
      </c>
      <c r="AH4631" s="5" t="n">
        <f aca="false">IF(U4631="Intervalo 1",'[1]Pesos dos Critérios'!$N$6,IF(U4631="Intervalo 2",'[1]Pesos dos Critérios'!$O$6,IF(U4631="Intervalo 3",'[1]Pesos dos Critérios'!$P$6,'[1]Pesos dos Critérios'!$Q$6)))</f>
        <v>0.0227513227513227</v>
      </c>
      <c r="AI4631" s="5" t="n">
        <f aca="false">IF(AA4631="Intervalo 1",'[1]Pesos dos Critérios'!$R$6,IF(AA4631="Intervalo 2",'[1]Pesos dos Critérios'!$S$6,IF(AA4631="Intervalo 3",'[1]Pesos dos Critérios'!$T$6,'[1]Pesos dos Critérios'!$U$6)))</f>
        <v>0.0453703703703704</v>
      </c>
      <c r="AJ4631" s="5" t="n">
        <f aca="false">SUM(AB4631:AI4631)</f>
        <v>0.281352077952086</v>
      </c>
      <c r="AK4631" s="5" t="n">
        <v>4630</v>
      </c>
      <c r="AM4631" s="1" t="s">
        <v>52</v>
      </c>
    </row>
    <row r="4632" customFormat="false" ht="12.8" hidden="false" customHeight="true" outlineLevel="0" collapsed="false">
      <c r="A4632" s="7" t="n">
        <v>2019</v>
      </c>
      <c r="B4632" s="7" t="s">
        <v>719</v>
      </c>
      <c r="C4632" s="8" t="s">
        <v>205</v>
      </c>
      <c r="D4632" s="7" t="s">
        <v>97</v>
      </c>
      <c r="E4632" s="7" t="s">
        <v>2097</v>
      </c>
      <c r="F4632" s="7" t="s">
        <v>2098</v>
      </c>
      <c r="G4632" s="7" t="s">
        <v>224</v>
      </c>
      <c r="H4632" s="9" t="n">
        <v>2</v>
      </c>
      <c r="I4632" s="7" t="s">
        <v>1999</v>
      </c>
      <c r="J4632" s="8" t="s">
        <v>86</v>
      </c>
      <c r="K4632" s="10" t="s">
        <v>46</v>
      </c>
      <c r="L4632" s="10" t="s">
        <v>83</v>
      </c>
      <c r="M4632" s="10" t="s">
        <v>48</v>
      </c>
      <c r="N4632" s="10" t="n">
        <v>0.007</v>
      </c>
      <c r="O4632" s="9" t="s">
        <v>49</v>
      </c>
      <c r="P4632" s="11" t="n">
        <v>0.143</v>
      </c>
      <c r="Q4632" s="8" t="s">
        <v>57</v>
      </c>
      <c r="R4632" s="11" t="n">
        <v>0.011</v>
      </c>
      <c r="S4632" s="8" t="s">
        <v>49</v>
      </c>
      <c r="T4632" s="11" t="n">
        <v>146</v>
      </c>
      <c r="U4632" s="8" t="s">
        <v>58</v>
      </c>
      <c r="V4632" s="11" t="n">
        <v>5.81</v>
      </c>
      <c r="W4632" s="11" t="n">
        <v>7.77</v>
      </c>
      <c r="X4632" s="11" t="n">
        <v>8.3</v>
      </c>
      <c r="Y4632" s="11" t="n">
        <v>11.1</v>
      </c>
      <c r="Z4632" s="11" t="n">
        <v>2.38</v>
      </c>
      <c r="AA4632" s="8" t="s">
        <v>58</v>
      </c>
      <c r="AB4632" s="5" t="n">
        <f aca="false">IF(C4632='[1]Pesos dos Critérios'!$V$3,'[1]Pesos dos Critérios'!$V$6,IF(Planilha1!C4632='[1]Pesos dos Critérios'!$W$3,'[1]Pesos dos Critérios'!$W$6,IF(Planilha1!C4632='[1]Pesos dos Critérios'!$X$3,'[1]Pesos dos Critérios'!$X$6,IF(Planilha1!C4632='[1]Pesos dos Critérios'!$Y$3,'[1]Pesos dos Critérios'!$Y$6,'[1]Pesos dos Critérios'!$Z$6))))</f>
        <v>0.0218518518518519</v>
      </c>
      <c r="AC4632" s="5" t="n">
        <f aca="false">IF(H4632=1,'[1]Pesos dos Critérios'!$AD$6,IF(Planilha1!H4632=2,'[1]Pesos dos Critérios'!$AE$6,IF(Planilha1!H4632=3,'[1]Pesos dos Critérios'!$AF$6,IF(Planilha1!H4632=4,'[1]Pesos dos Critérios'!$AG$6,'[1]Pesos dos Critérios'!$AH$6))))</f>
        <v>0.0136890596694518</v>
      </c>
      <c r="AD4632" s="5" t="n">
        <f aca="false">IF(J4632='[1]Pesos dos Critérios'!$AA$3,'[1]Pesos dos Critérios'!$AA$6,IF(Planilha1!J4632='[1]Pesos dos Critérios'!$AB$3,'[1]Pesos dos Critérios'!$AB$6,'[1]Pesos dos Critérios'!$AC$6))</f>
        <v>0.037037037037037</v>
      </c>
      <c r="AE4632" s="5" t="n">
        <f aca="false">IF(O4632="Intervalo 1",'[1]Pesos dos Critérios'!$J$6,IF(Planilha1!O4632="Intervalo 2",'[1]Pesos dos Critérios'!$K$6,IF(Planilha1!O4632="Intervalo 3",'[1]Pesos dos Critérios'!$L$6,'[1]Pesos dos Critérios'!$M$6)))</f>
        <v>0.0277777777777778</v>
      </c>
      <c r="AF4632" s="5" t="n">
        <f aca="false">IF(Q4632="Intervalo 1",'[1]Pesos dos Critérios'!$B$6,IF(Q4632="Intervalo 2",'[1]Pesos dos Critérios'!$C$6,IF(Q4632="Intervalo 3",'[1]Pesos dos Critérios'!$D$6,'[1]Pesos dos Critérios'!$E$6)))</f>
        <v>0.0187704346389545</v>
      </c>
      <c r="AG4632" s="5" t="n">
        <f aca="false">IF(S4632="Intervalo 1",'[1]Pesos dos Critérios'!$F$6,IF(S4632="Intervalo 2",'[1]Pesos dos Critérios'!$G$6,IF(S4632="Intervalo 3",'[1]Pesos dos Critérios'!$H$6,'[1]Pesos dos Critérios'!$I$6)))</f>
        <v>0.0420641601197157</v>
      </c>
      <c r="AH4632" s="5" t="n">
        <f aca="false">IF(U4632="Intervalo 1",'[1]Pesos dos Critérios'!$N$6,IF(U4632="Intervalo 2",'[1]Pesos dos Critérios'!$O$6,IF(U4632="Intervalo 3",'[1]Pesos dos Critérios'!$P$6,'[1]Pesos dos Critérios'!$Q$6)))</f>
        <v>0.0227513227513227</v>
      </c>
      <c r="AI4632" s="5" t="n">
        <f aca="false">IF(AA4632="Intervalo 1",'[1]Pesos dos Critérios'!$R$6,IF(AA4632="Intervalo 2",'[1]Pesos dos Critérios'!$S$6,IF(AA4632="Intervalo 3",'[1]Pesos dos Critérios'!$T$6,'[1]Pesos dos Critérios'!$U$6)))</f>
        <v>0.0453703703703704</v>
      </c>
      <c r="AJ4632" s="5" t="n">
        <f aca="false">SUM(AB4632:AI4632)</f>
        <v>0.229312014216482</v>
      </c>
      <c r="AK4632" s="5" t="n">
        <v>4631</v>
      </c>
      <c r="AM4632" s="1" t="s">
        <v>60</v>
      </c>
    </row>
    <row r="4633" customFormat="false" ht="12.8" hidden="false" customHeight="true" outlineLevel="0" collapsed="false">
      <c r="A4633" s="7" t="n">
        <v>2019</v>
      </c>
      <c r="B4633" s="7" t="s">
        <v>719</v>
      </c>
      <c r="C4633" s="8" t="s">
        <v>205</v>
      </c>
      <c r="D4633" s="7" t="s">
        <v>97</v>
      </c>
      <c r="E4633" s="7" t="s">
        <v>2097</v>
      </c>
      <c r="F4633" s="7" t="s">
        <v>2099</v>
      </c>
      <c r="G4633" s="7" t="s">
        <v>1026</v>
      </c>
      <c r="H4633" s="9" t="n">
        <v>4</v>
      </c>
      <c r="I4633" s="7" t="s">
        <v>1999</v>
      </c>
      <c r="J4633" s="8" t="s">
        <v>86</v>
      </c>
      <c r="K4633" s="10" t="s">
        <v>46</v>
      </c>
      <c r="L4633" s="10" t="s">
        <v>83</v>
      </c>
      <c r="M4633" s="10" t="s">
        <v>48</v>
      </c>
      <c r="N4633" s="10" t="n">
        <v>0.01</v>
      </c>
      <c r="O4633" s="9" t="s">
        <v>49</v>
      </c>
      <c r="P4633" s="11" t="n">
        <v>0.129</v>
      </c>
      <c r="Q4633" s="8" t="s">
        <v>57</v>
      </c>
      <c r="R4633" s="11" t="n">
        <v>0.006</v>
      </c>
      <c r="S4633" s="8" t="s">
        <v>49</v>
      </c>
      <c r="T4633" s="11" t="n">
        <v>184</v>
      </c>
      <c r="U4633" s="8" t="s">
        <v>50</v>
      </c>
      <c r="V4633" s="11" t="n">
        <v>4.62</v>
      </c>
      <c r="W4633" s="11" t="n">
        <v>6.44</v>
      </c>
      <c r="X4633" s="11" t="n">
        <v>6.6</v>
      </c>
      <c r="Y4633" s="11" t="n">
        <v>9.2</v>
      </c>
      <c r="Z4633" s="11" t="n">
        <v>2.98</v>
      </c>
      <c r="AA4633" s="8" t="s">
        <v>50</v>
      </c>
      <c r="AB4633" s="5" t="n">
        <f aca="false">IF(C4633='[1]Pesos dos Critérios'!$V$3,'[1]Pesos dos Critérios'!$V$6,IF(Planilha1!C4633='[1]Pesos dos Critérios'!$W$3,'[1]Pesos dos Critérios'!$W$6,IF(Planilha1!C4633='[1]Pesos dos Critérios'!$X$3,'[1]Pesos dos Critérios'!$X$6,IF(Planilha1!C4633='[1]Pesos dos Critérios'!$Y$3,'[1]Pesos dos Critérios'!$Y$6,'[1]Pesos dos Critérios'!$Z$6))))</f>
        <v>0.0218518518518519</v>
      </c>
      <c r="AC4633" s="5" t="n">
        <f aca="false">IF(H4633=1,'[1]Pesos dos Critérios'!$AD$6,IF(Planilha1!H4633=2,'[1]Pesos dos Critérios'!$AE$6,IF(Planilha1!H4633=3,'[1]Pesos dos Critérios'!$AF$6,IF(Planilha1!H4633=4,'[1]Pesos dos Critérios'!$AG$6,'[1]Pesos dos Critérios'!$AH$6))))</f>
        <v>0.0114194338704143</v>
      </c>
      <c r="AD4633" s="5" t="n">
        <f aca="false">IF(J4633='[1]Pesos dos Critérios'!$AA$3,'[1]Pesos dos Critérios'!$AA$6,IF(Planilha1!J4633='[1]Pesos dos Critérios'!$AB$3,'[1]Pesos dos Critérios'!$AB$6,'[1]Pesos dos Critérios'!$AC$6))</f>
        <v>0.037037037037037</v>
      </c>
      <c r="AE4633" s="5" t="n">
        <f aca="false">IF(O4633="Intervalo 1",'[1]Pesos dos Critérios'!$J$6,IF(Planilha1!O4633="Intervalo 2",'[1]Pesos dos Critérios'!$K$6,IF(Planilha1!O4633="Intervalo 3",'[1]Pesos dos Critérios'!$L$6,'[1]Pesos dos Critérios'!$M$6)))</f>
        <v>0.0277777777777778</v>
      </c>
      <c r="AF4633" s="5" t="n">
        <f aca="false">IF(Q4633="Intervalo 1",'[1]Pesos dos Critérios'!$B$6,IF(Q4633="Intervalo 2",'[1]Pesos dos Critérios'!$C$6,IF(Q4633="Intervalo 3",'[1]Pesos dos Critérios'!$D$6,'[1]Pesos dos Critérios'!$E$6)))</f>
        <v>0.0187704346389545</v>
      </c>
      <c r="AG4633" s="5" t="n">
        <f aca="false">IF(S4633="Intervalo 1",'[1]Pesos dos Critérios'!$F$6,IF(S4633="Intervalo 2",'[1]Pesos dos Critérios'!$G$6,IF(S4633="Intervalo 3",'[1]Pesos dos Critérios'!$H$6,'[1]Pesos dos Critérios'!$I$6)))</f>
        <v>0.0420641601197157</v>
      </c>
      <c r="AH4633" s="5" t="n">
        <f aca="false">IF(U4633="Intervalo 1",'[1]Pesos dos Critérios'!$N$6,IF(U4633="Intervalo 2",'[1]Pesos dos Critérios'!$O$6,IF(U4633="Intervalo 3",'[1]Pesos dos Critérios'!$P$6,'[1]Pesos dos Critérios'!$Q$6)))</f>
        <v>0.0187830687830688</v>
      </c>
      <c r="AI4633" s="5" t="n">
        <f aca="false">IF(AA4633="Intervalo 1",'[1]Pesos dos Critérios'!$R$6,IF(AA4633="Intervalo 2",'[1]Pesos dos Critérios'!$S$6,IF(AA4633="Intervalo 3",'[1]Pesos dos Critérios'!$T$6,'[1]Pesos dos Critérios'!$U$6)))</f>
        <v>0.0453703703703704</v>
      </c>
      <c r="AJ4633" s="5" t="n">
        <f aca="false">SUM(AB4633:AI4633)</f>
        <v>0.22307413444919</v>
      </c>
      <c r="AK4633" s="5" t="n">
        <v>4632</v>
      </c>
      <c r="AM4633" s="1" t="s">
        <v>60</v>
      </c>
    </row>
    <row r="4634" customFormat="false" ht="12.8" hidden="false" customHeight="true" outlineLevel="0" collapsed="false">
      <c r="A4634" s="7" t="n">
        <v>2019</v>
      </c>
      <c r="B4634" s="7" t="s">
        <v>719</v>
      </c>
      <c r="C4634" s="8" t="s">
        <v>205</v>
      </c>
      <c r="D4634" s="7" t="s">
        <v>97</v>
      </c>
      <c r="E4634" s="7" t="s">
        <v>1512</v>
      </c>
      <c r="F4634" s="7" t="s">
        <v>2096</v>
      </c>
      <c r="G4634" s="7" t="s">
        <v>224</v>
      </c>
      <c r="H4634" s="9" t="n">
        <v>2</v>
      </c>
      <c r="I4634" s="7" t="s">
        <v>1916</v>
      </c>
      <c r="J4634" s="8" t="s">
        <v>86</v>
      </c>
      <c r="K4634" s="10" t="s">
        <v>46</v>
      </c>
      <c r="L4634" s="10" t="s">
        <v>83</v>
      </c>
      <c r="M4634" s="10" t="s">
        <v>48</v>
      </c>
      <c r="N4634" s="10" t="n">
        <v>0.01</v>
      </c>
      <c r="O4634" s="9" t="s">
        <v>49</v>
      </c>
      <c r="P4634" s="11" t="n">
        <v>0.093</v>
      </c>
      <c r="Q4634" s="8" t="s">
        <v>49</v>
      </c>
      <c r="R4634" s="11" t="n">
        <v>0.025</v>
      </c>
      <c r="S4634" s="8" t="s">
        <v>58</v>
      </c>
      <c r="T4634" s="11" t="n">
        <v>135</v>
      </c>
      <c r="U4634" s="8" t="s">
        <v>58</v>
      </c>
      <c r="V4634" s="11" t="n">
        <v>6.23</v>
      </c>
      <c r="W4634" s="11" t="n">
        <v>8.33</v>
      </c>
      <c r="X4634" s="11" t="n">
        <v>8.9</v>
      </c>
      <c r="Y4634" s="11" t="n">
        <v>11.9</v>
      </c>
      <c r="Z4634" s="11" t="n">
        <v>2.19</v>
      </c>
      <c r="AA4634" s="8" t="s">
        <v>58</v>
      </c>
      <c r="AB4634" s="5" t="n">
        <f aca="false">IF(C4634='[1]Pesos dos Critérios'!$V$3,'[1]Pesos dos Critérios'!$V$6,IF(Planilha1!C4634='[1]Pesos dos Critérios'!$W$3,'[1]Pesos dos Critérios'!$W$6,IF(Planilha1!C4634='[1]Pesos dos Critérios'!$X$3,'[1]Pesos dos Critérios'!$X$6,IF(Planilha1!C4634='[1]Pesos dos Critérios'!$Y$3,'[1]Pesos dos Critérios'!$Y$6,'[1]Pesos dos Critérios'!$Z$6))))</f>
        <v>0.0218518518518519</v>
      </c>
      <c r="AC4634" s="5" t="n">
        <f aca="false">IF(H4634=1,'[1]Pesos dos Critérios'!$AD$6,IF(Planilha1!H4634=2,'[1]Pesos dos Critérios'!$AE$6,IF(Planilha1!H4634=3,'[1]Pesos dos Critérios'!$AF$6,IF(Planilha1!H4634=4,'[1]Pesos dos Critérios'!$AG$6,'[1]Pesos dos Critérios'!$AH$6))))</f>
        <v>0.0136890596694518</v>
      </c>
      <c r="AD4634" s="5" t="n">
        <f aca="false">IF(J4634='[1]Pesos dos Critérios'!$AA$3,'[1]Pesos dos Critérios'!$AA$6,IF(Planilha1!J4634='[1]Pesos dos Critérios'!$AB$3,'[1]Pesos dos Critérios'!$AB$6,'[1]Pesos dos Critérios'!$AC$6))</f>
        <v>0.037037037037037</v>
      </c>
      <c r="AE4634" s="5" t="n">
        <f aca="false">IF(O4634="Intervalo 1",'[1]Pesos dos Critérios'!$J$6,IF(Planilha1!O4634="Intervalo 2",'[1]Pesos dos Critérios'!$K$6,IF(Planilha1!O4634="Intervalo 3",'[1]Pesos dos Critérios'!$L$6,'[1]Pesos dos Critérios'!$M$6)))</f>
        <v>0.0277777777777778</v>
      </c>
      <c r="AF4634" s="5" t="n">
        <f aca="false">IF(Q4634="Intervalo 1",'[1]Pesos dos Critérios'!$B$6,IF(Q4634="Intervalo 2",'[1]Pesos dos Critérios'!$C$6,IF(Q4634="Intervalo 3",'[1]Pesos dos Critérios'!$D$6,'[1]Pesos dos Critérios'!$E$6)))</f>
        <v>0.0730801241735963</v>
      </c>
      <c r="AG4634" s="5" t="n">
        <f aca="false">IF(S4634="Intervalo 1",'[1]Pesos dos Critérios'!$F$6,IF(S4634="Intervalo 2",'[1]Pesos dos Critérios'!$G$6,IF(S4634="Intervalo 3",'[1]Pesos dos Critérios'!$H$6,'[1]Pesos dos Critérios'!$I$6)))</f>
        <v>0.0198746726524504</v>
      </c>
      <c r="AH4634" s="5" t="n">
        <f aca="false">IF(U4634="Intervalo 1",'[1]Pesos dos Critérios'!$N$6,IF(U4634="Intervalo 2",'[1]Pesos dos Critérios'!$O$6,IF(U4634="Intervalo 3",'[1]Pesos dos Critérios'!$P$6,'[1]Pesos dos Critérios'!$Q$6)))</f>
        <v>0.0227513227513227</v>
      </c>
      <c r="AI4634" s="5" t="n">
        <f aca="false">IF(AA4634="Intervalo 1",'[1]Pesos dos Critérios'!$R$6,IF(AA4634="Intervalo 2",'[1]Pesos dos Critérios'!$S$6,IF(AA4634="Intervalo 3",'[1]Pesos dos Critérios'!$T$6,'[1]Pesos dos Critérios'!$U$6)))</f>
        <v>0.0453703703703704</v>
      </c>
      <c r="AJ4634" s="5" t="n">
        <f aca="false">SUM(AB4634:AI4634)</f>
        <v>0.261432216283858</v>
      </c>
      <c r="AK4634" s="5" t="n">
        <v>4633</v>
      </c>
      <c r="AM4634" s="1" t="s">
        <v>52</v>
      </c>
    </row>
    <row r="4635" customFormat="false" ht="12.8" hidden="false" customHeight="true" outlineLevel="0" collapsed="false">
      <c r="A4635" s="7" t="n">
        <v>2019</v>
      </c>
      <c r="B4635" s="7" t="s">
        <v>719</v>
      </c>
      <c r="C4635" s="8" t="s">
        <v>205</v>
      </c>
      <c r="D4635" s="7" t="s">
        <v>598</v>
      </c>
      <c r="E4635" s="7" t="s">
        <v>1497</v>
      </c>
      <c r="F4635" s="7" t="s">
        <v>1735</v>
      </c>
      <c r="G4635" s="7" t="s">
        <v>2587</v>
      </c>
      <c r="H4635" s="9" t="n">
        <v>2</v>
      </c>
      <c r="I4635" s="7" t="s">
        <v>2352</v>
      </c>
      <c r="J4635" s="8" t="s">
        <v>86</v>
      </c>
      <c r="K4635" s="10" t="s">
        <v>46</v>
      </c>
      <c r="L4635" s="10" t="s">
        <v>83</v>
      </c>
      <c r="M4635" s="10" t="s">
        <v>48</v>
      </c>
      <c r="N4635" s="10" t="n">
        <v>0.01</v>
      </c>
      <c r="O4635" s="9" t="s">
        <v>49</v>
      </c>
      <c r="P4635" s="11" t="n">
        <v>0.262</v>
      </c>
      <c r="Q4635" s="8" t="s">
        <v>58</v>
      </c>
      <c r="R4635" s="11" t="n">
        <v>0.006</v>
      </c>
      <c r="S4635" s="8" t="s">
        <v>49</v>
      </c>
      <c r="T4635" s="11" t="n">
        <v>133</v>
      </c>
      <c r="U4635" s="8" t="s">
        <v>58</v>
      </c>
      <c r="V4635" s="11" t="n">
        <v>6.3</v>
      </c>
      <c r="W4635" s="11" t="n">
        <v>8.61</v>
      </c>
      <c r="X4635" s="11" t="n">
        <v>9</v>
      </c>
      <c r="Y4635" s="11" t="n">
        <v>12.3</v>
      </c>
      <c r="Z4635" s="11" t="n">
        <v>2.15</v>
      </c>
      <c r="AA4635" s="8" t="s">
        <v>58</v>
      </c>
      <c r="AB4635" s="5" t="n">
        <f aca="false">IF(C4635='[1]Pesos dos Critérios'!$V$3,'[1]Pesos dos Critérios'!$V$6,IF(Planilha1!C4635='[1]Pesos dos Critérios'!$W$3,'[1]Pesos dos Critérios'!$W$6,IF(Planilha1!C4635='[1]Pesos dos Critérios'!$X$3,'[1]Pesos dos Critérios'!$X$6,IF(Planilha1!C4635='[1]Pesos dos Critérios'!$Y$3,'[1]Pesos dos Critérios'!$Y$6,'[1]Pesos dos Critérios'!$Z$6))))</f>
        <v>0.0218518518518519</v>
      </c>
      <c r="AC4635" s="5" t="n">
        <f aca="false">IF(H4635=1,'[1]Pesos dos Critérios'!$AD$6,IF(Planilha1!H4635=2,'[1]Pesos dos Critérios'!$AE$6,IF(Planilha1!H4635=3,'[1]Pesos dos Critérios'!$AF$6,IF(Planilha1!H4635=4,'[1]Pesos dos Critérios'!$AG$6,'[1]Pesos dos Critérios'!$AH$6))))</f>
        <v>0.0136890596694518</v>
      </c>
      <c r="AD4635" s="5" t="n">
        <f aca="false">IF(J4635='[1]Pesos dos Critérios'!$AA$3,'[1]Pesos dos Critérios'!$AA$6,IF(Planilha1!J4635='[1]Pesos dos Critérios'!$AB$3,'[1]Pesos dos Critérios'!$AB$6,'[1]Pesos dos Critérios'!$AC$6))</f>
        <v>0.037037037037037</v>
      </c>
      <c r="AE4635" s="5" t="n">
        <f aca="false">IF(O4635="Intervalo 1",'[1]Pesos dos Critérios'!$J$6,IF(Planilha1!O4635="Intervalo 2",'[1]Pesos dos Critérios'!$K$6,IF(Planilha1!O4635="Intervalo 3",'[1]Pesos dos Critérios'!$L$6,'[1]Pesos dos Critérios'!$M$6)))</f>
        <v>0.0277777777777778</v>
      </c>
      <c r="AF4635" s="5" t="n">
        <f aca="false">IF(Q4635="Intervalo 1",'[1]Pesos dos Critérios'!$B$6,IF(Q4635="Intervalo 2",'[1]Pesos dos Critérios'!$C$6,IF(Q4635="Intervalo 3",'[1]Pesos dos Critérios'!$D$6,'[1]Pesos dos Critérios'!$E$6)))</f>
        <v>0.0125041257015435</v>
      </c>
      <c r="AG4635" s="5" t="n">
        <f aca="false">IF(S4635="Intervalo 1",'[1]Pesos dos Critérios'!$F$6,IF(S4635="Intervalo 2",'[1]Pesos dos Critérios'!$G$6,IF(S4635="Intervalo 3",'[1]Pesos dos Critérios'!$H$6,'[1]Pesos dos Critérios'!$I$6)))</f>
        <v>0.0420641601197157</v>
      </c>
      <c r="AH4635" s="5" t="n">
        <f aca="false">IF(U4635="Intervalo 1",'[1]Pesos dos Critérios'!$N$6,IF(U4635="Intervalo 2",'[1]Pesos dos Critérios'!$O$6,IF(U4635="Intervalo 3",'[1]Pesos dos Critérios'!$P$6,'[1]Pesos dos Critérios'!$Q$6)))</f>
        <v>0.0227513227513227</v>
      </c>
      <c r="AI4635" s="5" t="n">
        <f aca="false">IF(AA4635="Intervalo 1",'[1]Pesos dos Critérios'!$R$6,IF(AA4635="Intervalo 2",'[1]Pesos dos Critérios'!$S$6,IF(AA4635="Intervalo 3",'[1]Pesos dos Critérios'!$T$6,'[1]Pesos dos Critérios'!$U$6)))</f>
        <v>0.0453703703703704</v>
      </c>
      <c r="AJ4635" s="5" t="n">
        <f aca="false">SUM(AB4635:AI4635)</f>
        <v>0.223045705279071</v>
      </c>
      <c r="AK4635" s="5" t="n">
        <v>4634</v>
      </c>
      <c r="AM4635" s="1" t="s">
        <v>60</v>
      </c>
    </row>
    <row r="4636" customFormat="false" ht="12.8" hidden="false" customHeight="true" outlineLevel="0" collapsed="false">
      <c r="A4636" s="7" t="n">
        <v>2019</v>
      </c>
      <c r="B4636" s="7" t="s">
        <v>719</v>
      </c>
      <c r="C4636" s="8" t="s">
        <v>205</v>
      </c>
      <c r="D4636" s="7" t="s">
        <v>89</v>
      </c>
      <c r="E4636" s="7" t="s">
        <v>1488</v>
      </c>
      <c r="F4636" s="7" t="s">
        <v>2090</v>
      </c>
      <c r="G4636" s="7" t="s">
        <v>224</v>
      </c>
      <c r="H4636" s="9" t="n">
        <v>2</v>
      </c>
      <c r="I4636" s="7" t="s">
        <v>1916</v>
      </c>
      <c r="J4636" s="8" t="s">
        <v>86</v>
      </c>
      <c r="K4636" s="10" t="s">
        <v>46</v>
      </c>
      <c r="L4636" s="10" t="s">
        <v>83</v>
      </c>
      <c r="M4636" s="10" t="s">
        <v>48</v>
      </c>
      <c r="N4636" s="10" t="n">
        <v>0.021</v>
      </c>
      <c r="O4636" s="9" t="s">
        <v>58</v>
      </c>
      <c r="P4636" s="11" t="n">
        <v>0.295</v>
      </c>
      <c r="Q4636" s="8" t="s">
        <v>58</v>
      </c>
      <c r="R4636" s="11" t="n">
        <v>0.01</v>
      </c>
      <c r="S4636" s="8" t="s">
        <v>49</v>
      </c>
      <c r="T4636" s="11" t="n">
        <v>140</v>
      </c>
      <c r="U4636" s="8" t="s">
        <v>58</v>
      </c>
      <c r="V4636" s="11" t="n">
        <v>6.02</v>
      </c>
      <c r="W4636" s="11" t="n">
        <v>8.19</v>
      </c>
      <c r="X4636" s="11" t="n">
        <v>8.6</v>
      </c>
      <c r="Y4636" s="11" t="n">
        <v>11.7</v>
      </c>
      <c r="Z4636" s="11" t="n">
        <v>2.27</v>
      </c>
      <c r="AA4636" s="8" t="s">
        <v>58</v>
      </c>
      <c r="AB4636" s="5" t="n">
        <f aca="false">IF(C4636='[1]Pesos dos Critérios'!$V$3,'[1]Pesos dos Critérios'!$V$6,IF(Planilha1!C4636='[1]Pesos dos Critérios'!$W$3,'[1]Pesos dos Critérios'!$W$6,IF(Planilha1!C4636='[1]Pesos dos Critérios'!$X$3,'[1]Pesos dos Critérios'!$X$6,IF(Planilha1!C4636='[1]Pesos dos Critérios'!$Y$3,'[1]Pesos dos Critérios'!$Y$6,'[1]Pesos dos Critérios'!$Z$6))))</f>
        <v>0.0218518518518519</v>
      </c>
      <c r="AC4636" s="5" t="n">
        <f aca="false">IF(H4636=1,'[1]Pesos dos Critérios'!$AD$6,IF(Planilha1!H4636=2,'[1]Pesos dos Critérios'!$AE$6,IF(Planilha1!H4636=3,'[1]Pesos dos Critérios'!$AF$6,IF(Planilha1!H4636=4,'[1]Pesos dos Critérios'!$AG$6,'[1]Pesos dos Critérios'!$AH$6))))</f>
        <v>0.0136890596694518</v>
      </c>
      <c r="AD4636" s="5" t="n">
        <f aca="false">IF(J4636='[1]Pesos dos Critérios'!$AA$3,'[1]Pesos dos Critérios'!$AA$6,IF(Planilha1!J4636='[1]Pesos dos Critérios'!$AB$3,'[1]Pesos dos Critérios'!$AB$6,'[1]Pesos dos Critérios'!$AC$6))</f>
        <v>0.037037037037037</v>
      </c>
      <c r="AE4636" s="5" t="n">
        <f aca="false">IF(O4636="Intervalo 1",'[1]Pesos dos Critérios'!$J$6,IF(Planilha1!O4636="Intervalo 2",'[1]Pesos dos Critérios'!$K$6,IF(Planilha1!O4636="Intervalo 3",'[1]Pesos dos Critérios'!$L$6,'[1]Pesos dos Critérios'!$M$6)))</f>
        <v>0.0277777777777778</v>
      </c>
      <c r="AF4636" s="5" t="n">
        <f aca="false">IF(Q4636="Intervalo 1",'[1]Pesos dos Critérios'!$B$6,IF(Q4636="Intervalo 2",'[1]Pesos dos Critérios'!$C$6,IF(Q4636="Intervalo 3",'[1]Pesos dos Critérios'!$D$6,'[1]Pesos dos Critérios'!$E$6)))</f>
        <v>0.0125041257015435</v>
      </c>
      <c r="AG4636" s="5" t="n">
        <f aca="false">IF(S4636="Intervalo 1",'[1]Pesos dos Critérios'!$F$6,IF(S4636="Intervalo 2",'[1]Pesos dos Critérios'!$G$6,IF(S4636="Intervalo 3",'[1]Pesos dos Critérios'!$H$6,'[1]Pesos dos Critérios'!$I$6)))</f>
        <v>0.0420641601197157</v>
      </c>
      <c r="AH4636" s="5" t="n">
        <f aca="false">IF(U4636="Intervalo 1",'[1]Pesos dos Critérios'!$N$6,IF(U4636="Intervalo 2",'[1]Pesos dos Critérios'!$O$6,IF(U4636="Intervalo 3",'[1]Pesos dos Critérios'!$P$6,'[1]Pesos dos Critérios'!$Q$6)))</f>
        <v>0.0227513227513227</v>
      </c>
      <c r="AI4636" s="5" t="n">
        <f aca="false">IF(AA4636="Intervalo 1",'[1]Pesos dos Critérios'!$R$6,IF(AA4636="Intervalo 2",'[1]Pesos dos Critérios'!$S$6,IF(AA4636="Intervalo 3",'[1]Pesos dos Critérios'!$T$6,'[1]Pesos dos Critérios'!$U$6)))</f>
        <v>0.0453703703703704</v>
      </c>
      <c r="AJ4636" s="5" t="n">
        <f aca="false">SUM(AB4636:AI4636)</f>
        <v>0.223045705279071</v>
      </c>
      <c r="AK4636" s="5" t="n">
        <v>4635</v>
      </c>
      <c r="AM4636" s="1" t="s">
        <v>60</v>
      </c>
    </row>
    <row r="4637" customFormat="false" ht="12.8" hidden="false" customHeight="true" outlineLevel="0" collapsed="false">
      <c r="A4637" s="7" t="n">
        <v>2019</v>
      </c>
      <c r="B4637" s="7" t="s">
        <v>719</v>
      </c>
      <c r="C4637" s="8" t="s">
        <v>205</v>
      </c>
      <c r="D4637" s="7" t="s">
        <v>89</v>
      </c>
      <c r="E4637" s="7" t="s">
        <v>1488</v>
      </c>
      <c r="F4637" s="7" t="s">
        <v>2091</v>
      </c>
      <c r="G4637" s="7" t="s">
        <v>224</v>
      </c>
      <c r="H4637" s="9" t="n">
        <v>2</v>
      </c>
      <c r="I4637" s="7" t="s">
        <v>1916</v>
      </c>
      <c r="J4637" s="8" t="s">
        <v>86</v>
      </c>
      <c r="K4637" s="10" t="s">
        <v>46</v>
      </c>
      <c r="L4637" s="10" t="s">
        <v>83</v>
      </c>
      <c r="M4637" s="10" t="s">
        <v>48</v>
      </c>
      <c r="N4637" s="10" t="n">
        <v>0.023</v>
      </c>
      <c r="O4637" s="9" t="s">
        <v>58</v>
      </c>
      <c r="P4637" s="11" t="n">
        <v>0.319</v>
      </c>
      <c r="Q4637" s="8" t="s">
        <v>58</v>
      </c>
      <c r="R4637" s="11" t="n">
        <v>0.013</v>
      </c>
      <c r="S4637" s="8" t="s">
        <v>57</v>
      </c>
      <c r="T4637" s="11" t="n">
        <v>147</v>
      </c>
      <c r="U4637" s="8" t="s">
        <v>58</v>
      </c>
      <c r="V4637" s="11" t="n">
        <v>5.74</v>
      </c>
      <c r="W4637" s="11" t="n">
        <v>7.77</v>
      </c>
      <c r="X4637" s="11" t="n">
        <v>8.2</v>
      </c>
      <c r="Y4637" s="11" t="n">
        <v>11.1</v>
      </c>
      <c r="Z4637" s="11" t="n">
        <v>2.38</v>
      </c>
      <c r="AA4637" s="8" t="s">
        <v>58</v>
      </c>
      <c r="AB4637" s="5" t="n">
        <f aca="false">IF(C4637='[1]Pesos dos Critérios'!$V$3,'[1]Pesos dos Critérios'!$V$6,IF(Planilha1!C4637='[1]Pesos dos Critérios'!$W$3,'[1]Pesos dos Critérios'!$W$6,IF(Planilha1!C4637='[1]Pesos dos Critérios'!$X$3,'[1]Pesos dos Critérios'!$X$6,IF(Planilha1!C4637='[1]Pesos dos Critérios'!$Y$3,'[1]Pesos dos Critérios'!$Y$6,'[1]Pesos dos Critérios'!$Z$6))))</f>
        <v>0.0218518518518519</v>
      </c>
      <c r="AC4637" s="5" t="n">
        <f aca="false">IF(H4637=1,'[1]Pesos dos Critérios'!$AD$6,IF(Planilha1!H4637=2,'[1]Pesos dos Critérios'!$AE$6,IF(Planilha1!H4637=3,'[1]Pesos dos Critérios'!$AF$6,IF(Planilha1!H4637=4,'[1]Pesos dos Critérios'!$AG$6,'[1]Pesos dos Critérios'!$AH$6))))</f>
        <v>0.0136890596694518</v>
      </c>
      <c r="AD4637" s="5" t="n">
        <f aca="false">IF(J4637='[1]Pesos dos Critérios'!$AA$3,'[1]Pesos dos Critérios'!$AA$6,IF(Planilha1!J4637='[1]Pesos dos Critérios'!$AB$3,'[1]Pesos dos Critérios'!$AB$6,'[1]Pesos dos Critérios'!$AC$6))</f>
        <v>0.037037037037037</v>
      </c>
      <c r="AE4637" s="5" t="n">
        <f aca="false">IF(O4637="Intervalo 1",'[1]Pesos dos Critérios'!$J$6,IF(Planilha1!O4637="Intervalo 2",'[1]Pesos dos Critérios'!$K$6,IF(Planilha1!O4637="Intervalo 3",'[1]Pesos dos Critérios'!$L$6,'[1]Pesos dos Critérios'!$M$6)))</f>
        <v>0.0277777777777778</v>
      </c>
      <c r="AF4637" s="5" t="n">
        <f aca="false">IF(Q4637="Intervalo 1",'[1]Pesos dos Critérios'!$B$6,IF(Q4637="Intervalo 2",'[1]Pesos dos Critérios'!$C$6,IF(Q4637="Intervalo 3",'[1]Pesos dos Critérios'!$D$6,'[1]Pesos dos Critérios'!$E$6)))</f>
        <v>0.0125041257015435</v>
      </c>
      <c r="AG4637" s="5" t="n">
        <f aca="false">IF(S4637="Intervalo 1",'[1]Pesos dos Critérios'!$F$6,IF(S4637="Intervalo 2",'[1]Pesos dos Critérios'!$G$6,IF(S4637="Intervalo 3",'[1]Pesos dos Critérios'!$H$6,'[1]Pesos dos Critérios'!$I$6)))</f>
        <v>0.0397493453049009</v>
      </c>
      <c r="AH4637" s="5" t="n">
        <f aca="false">IF(U4637="Intervalo 1",'[1]Pesos dos Critérios'!$N$6,IF(U4637="Intervalo 2",'[1]Pesos dos Critérios'!$O$6,IF(U4637="Intervalo 3",'[1]Pesos dos Critérios'!$P$6,'[1]Pesos dos Critérios'!$Q$6)))</f>
        <v>0.0227513227513227</v>
      </c>
      <c r="AI4637" s="5" t="n">
        <f aca="false">IF(AA4637="Intervalo 1",'[1]Pesos dos Critérios'!$R$6,IF(AA4637="Intervalo 2",'[1]Pesos dos Critérios'!$S$6,IF(AA4637="Intervalo 3",'[1]Pesos dos Critérios'!$T$6,'[1]Pesos dos Critérios'!$U$6)))</f>
        <v>0.0453703703703704</v>
      </c>
      <c r="AJ4637" s="5" t="n">
        <f aca="false">SUM(AB4637:AI4637)</f>
        <v>0.220730890464256</v>
      </c>
      <c r="AK4637" s="5" t="n">
        <v>4636</v>
      </c>
      <c r="AM4637" s="1" t="s">
        <v>60</v>
      </c>
    </row>
    <row r="4638" customFormat="false" ht="12.8" hidden="false" customHeight="true" outlineLevel="0" collapsed="false">
      <c r="A4638" s="7" t="n">
        <v>2019</v>
      </c>
      <c r="B4638" s="7" t="s">
        <v>719</v>
      </c>
      <c r="C4638" s="8" t="s">
        <v>205</v>
      </c>
      <c r="D4638" s="7" t="s">
        <v>89</v>
      </c>
      <c r="E4638" s="7" t="s">
        <v>1488</v>
      </c>
      <c r="F4638" s="7" t="s">
        <v>1495</v>
      </c>
      <c r="G4638" s="7" t="s">
        <v>224</v>
      </c>
      <c r="H4638" s="9" t="n">
        <v>2</v>
      </c>
      <c r="I4638" s="7" t="s">
        <v>2759</v>
      </c>
      <c r="J4638" s="8" t="s">
        <v>86</v>
      </c>
      <c r="K4638" s="10" t="s">
        <v>46</v>
      </c>
      <c r="L4638" s="10" t="s">
        <v>83</v>
      </c>
      <c r="M4638" s="10" t="s">
        <v>48</v>
      </c>
      <c r="N4638" s="10" t="n">
        <v>0.006</v>
      </c>
      <c r="O4638" s="9" t="s">
        <v>50</v>
      </c>
      <c r="P4638" s="11" t="n">
        <v>0.208</v>
      </c>
      <c r="Q4638" s="8" t="s">
        <v>57</v>
      </c>
      <c r="R4638" s="11" t="n">
        <v>0.003</v>
      </c>
      <c r="S4638" s="8" t="s">
        <v>49</v>
      </c>
      <c r="T4638" s="11" t="n">
        <v>81</v>
      </c>
      <c r="U4638" s="8" t="s">
        <v>49</v>
      </c>
      <c r="V4638" s="11" t="n">
        <v>11.76</v>
      </c>
      <c r="W4638" s="11" t="n">
        <v>10.57</v>
      </c>
      <c r="X4638" s="11" t="n">
        <v>16.8</v>
      </c>
      <c r="Y4638" s="11" t="n">
        <v>15.1</v>
      </c>
      <c r="Z4638" s="11" t="n">
        <v>1.31</v>
      </c>
      <c r="AA4638" s="8" t="s">
        <v>49</v>
      </c>
      <c r="AB4638" s="5" t="n">
        <f aca="false">IF(C4638='[1]Pesos dos Critérios'!$V$3,'[1]Pesos dos Critérios'!$V$6,IF(Planilha1!C4638='[1]Pesos dos Critérios'!$W$3,'[1]Pesos dos Critérios'!$W$6,IF(Planilha1!C4638='[1]Pesos dos Critérios'!$X$3,'[1]Pesos dos Critérios'!$X$6,IF(Planilha1!C4638='[1]Pesos dos Critérios'!$Y$3,'[1]Pesos dos Critérios'!$Y$6,'[1]Pesos dos Critérios'!$Z$6))))</f>
        <v>0.0218518518518519</v>
      </c>
      <c r="AC4638" s="5" t="n">
        <f aca="false">IF(H4638=1,'[1]Pesos dos Critérios'!$AD$6,IF(Planilha1!H4638=2,'[1]Pesos dos Critérios'!$AE$6,IF(Planilha1!H4638=3,'[1]Pesos dos Critérios'!$AF$6,IF(Planilha1!H4638=4,'[1]Pesos dos Critérios'!$AG$6,'[1]Pesos dos Critérios'!$AH$6))))</f>
        <v>0.0136890596694518</v>
      </c>
      <c r="AD4638" s="5" t="n">
        <f aca="false">IF(J4638='[1]Pesos dos Critérios'!$AA$3,'[1]Pesos dos Critérios'!$AA$6,IF(Planilha1!J4638='[1]Pesos dos Critérios'!$AB$3,'[1]Pesos dos Critérios'!$AB$6,'[1]Pesos dos Critérios'!$AC$6))</f>
        <v>0.037037037037037</v>
      </c>
      <c r="AE4638" s="5" t="n">
        <f aca="false">IF(O4638="Intervalo 1",'[1]Pesos dos Critérios'!$J$6,IF(Planilha1!O4638="Intervalo 2",'[1]Pesos dos Critérios'!$K$6,IF(Planilha1!O4638="Intervalo 3",'[1]Pesos dos Critérios'!$L$6,'[1]Pesos dos Critérios'!$M$6)))</f>
        <v>0.0277777777777778</v>
      </c>
      <c r="AF4638" s="5" t="n">
        <f aca="false">IF(Q4638="Intervalo 1",'[1]Pesos dos Critérios'!$B$6,IF(Q4638="Intervalo 2",'[1]Pesos dos Critérios'!$C$6,IF(Q4638="Intervalo 3",'[1]Pesos dos Critérios'!$D$6,'[1]Pesos dos Critérios'!$E$6)))</f>
        <v>0.0187704346389545</v>
      </c>
      <c r="AG4638" s="5" t="n">
        <f aca="false">IF(S4638="Intervalo 1",'[1]Pesos dos Critérios'!$F$6,IF(S4638="Intervalo 2",'[1]Pesos dos Critérios'!$G$6,IF(S4638="Intervalo 3",'[1]Pesos dos Critérios'!$H$6,'[1]Pesos dos Critérios'!$I$6)))</f>
        <v>0.0420641601197157</v>
      </c>
      <c r="AH4638" s="5" t="n">
        <f aca="false">IF(U4638="Intervalo 1",'[1]Pesos dos Critérios'!$N$6,IF(U4638="Intervalo 2",'[1]Pesos dos Critérios'!$O$6,IF(U4638="Intervalo 3",'[1]Pesos dos Critérios'!$P$6,'[1]Pesos dos Critérios'!$Q$6)))</f>
        <v>0.0375661375661376</v>
      </c>
      <c r="AI4638" s="5" t="n">
        <f aca="false">IF(AA4638="Intervalo 1",'[1]Pesos dos Critérios'!$R$6,IF(AA4638="Intervalo 2",'[1]Pesos dos Critérios'!$S$6,IF(AA4638="Intervalo 3",'[1]Pesos dos Critérios'!$T$6,'[1]Pesos dos Critérios'!$U$6)))</f>
        <v>0.0768518518518519</v>
      </c>
      <c r="AJ4638" s="5" t="n">
        <f aca="false">SUM(AB4638:AI4638)</f>
        <v>0.275608310512778</v>
      </c>
      <c r="AK4638" s="5" t="n">
        <v>4637</v>
      </c>
      <c r="AM4638" s="1" t="s">
        <v>52</v>
      </c>
    </row>
    <row r="4639" customFormat="false" ht="12.8" hidden="false" customHeight="true" outlineLevel="0" collapsed="false">
      <c r="A4639" s="7" t="n">
        <v>2019</v>
      </c>
      <c r="B4639" s="7" t="s">
        <v>719</v>
      </c>
      <c r="C4639" s="8" t="s">
        <v>205</v>
      </c>
      <c r="D4639" s="7" t="s">
        <v>89</v>
      </c>
      <c r="E4639" s="7" t="s">
        <v>1488</v>
      </c>
      <c r="F4639" s="7" t="s">
        <v>1499</v>
      </c>
      <c r="G4639" s="7" t="s">
        <v>338</v>
      </c>
      <c r="H4639" s="9" t="n">
        <v>3</v>
      </c>
      <c r="I4639" s="7" t="s">
        <v>1916</v>
      </c>
      <c r="J4639" s="8" t="s">
        <v>86</v>
      </c>
      <c r="K4639" s="10" t="s">
        <v>46</v>
      </c>
      <c r="L4639" s="10" t="s">
        <v>83</v>
      </c>
      <c r="M4639" s="10" t="s">
        <v>56</v>
      </c>
      <c r="N4639" s="10" t="n">
        <v>0.015</v>
      </c>
      <c r="O4639" s="9" t="s">
        <v>58</v>
      </c>
      <c r="P4639" s="11" t="n">
        <v>0.4</v>
      </c>
      <c r="Q4639" s="8" t="s">
        <v>58</v>
      </c>
      <c r="R4639" s="11" t="n">
        <v>0.019</v>
      </c>
      <c r="S4639" s="8" t="s">
        <v>58</v>
      </c>
      <c r="T4639" s="11" t="n">
        <v>137</v>
      </c>
      <c r="U4639" s="8" t="s">
        <v>58</v>
      </c>
      <c r="V4639" s="11" t="n">
        <v>6</v>
      </c>
      <c r="W4639" s="11" t="n">
        <v>8.5</v>
      </c>
      <c r="X4639" s="11" t="n">
        <v>8.6</v>
      </c>
      <c r="Y4639" s="11" t="n">
        <v>12.3</v>
      </c>
      <c r="Z4639" s="11" t="n">
        <v>2.23</v>
      </c>
      <c r="AA4639" s="8" t="s">
        <v>58</v>
      </c>
      <c r="AB4639" s="5" t="n">
        <f aca="false">IF(C4639='[1]Pesos dos Critérios'!$V$3,'[1]Pesos dos Critérios'!$V$6,IF(Planilha1!C4639='[1]Pesos dos Critérios'!$W$3,'[1]Pesos dos Critérios'!$W$6,IF(Planilha1!C4639='[1]Pesos dos Critérios'!$X$3,'[1]Pesos dos Critérios'!$X$6,IF(Planilha1!C4639='[1]Pesos dos Critérios'!$Y$3,'[1]Pesos dos Critérios'!$Y$6,'[1]Pesos dos Critérios'!$Z$6))))</f>
        <v>0.0218518518518519</v>
      </c>
      <c r="AC4639" s="5" t="n">
        <f aca="false">IF(H4639=1,'[1]Pesos dos Critérios'!$AD$6,IF(Planilha1!H4639=2,'[1]Pesos dos Critérios'!$AE$6,IF(Planilha1!H4639=3,'[1]Pesos dos Critérios'!$AF$6,IF(Planilha1!H4639=4,'[1]Pesos dos Critérios'!$AG$6,'[1]Pesos dos Critérios'!$AH$6))))</f>
        <v>0.013128835579816</v>
      </c>
      <c r="AD4639" s="5" t="n">
        <f aca="false">IF(J4639='[1]Pesos dos Critérios'!$AA$3,'[1]Pesos dos Critérios'!$AA$6,IF(Planilha1!J4639='[1]Pesos dos Critérios'!$AB$3,'[1]Pesos dos Critérios'!$AB$6,'[1]Pesos dos Critérios'!$AC$6))</f>
        <v>0.037037037037037</v>
      </c>
      <c r="AE4639" s="5" t="n">
        <f aca="false">IF(O4639="Intervalo 1",'[1]Pesos dos Critérios'!$J$6,IF(Planilha1!O4639="Intervalo 2",'[1]Pesos dos Critérios'!$K$6,IF(Planilha1!O4639="Intervalo 3",'[1]Pesos dos Critérios'!$L$6,'[1]Pesos dos Critérios'!$M$6)))</f>
        <v>0.0277777777777778</v>
      </c>
      <c r="AF4639" s="5" t="n">
        <f aca="false">IF(Q4639="Intervalo 1",'[1]Pesos dos Critérios'!$B$6,IF(Q4639="Intervalo 2",'[1]Pesos dos Critérios'!$C$6,IF(Q4639="Intervalo 3",'[1]Pesos dos Critérios'!$D$6,'[1]Pesos dos Critérios'!$E$6)))</f>
        <v>0.0125041257015435</v>
      </c>
      <c r="AG4639" s="5" t="n">
        <f aca="false">IF(S4639="Intervalo 1",'[1]Pesos dos Critérios'!$F$6,IF(S4639="Intervalo 2",'[1]Pesos dos Critérios'!$G$6,IF(S4639="Intervalo 3",'[1]Pesos dos Critérios'!$H$6,'[1]Pesos dos Critérios'!$I$6)))</f>
        <v>0.0198746726524504</v>
      </c>
      <c r="AH4639" s="5" t="n">
        <f aca="false">IF(U4639="Intervalo 1",'[1]Pesos dos Critérios'!$N$6,IF(U4639="Intervalo 2",'[1]Pesos dos Critérios'!$O$6,IF(U4639="Intervalo 3",'[1]Pesos dos Critérios'!$P$6,'[1]Pesos dos Critérios'!$Q$6)))</f>
        <v>0.0227513227513227</v>
      </c>
      <c r="AI4639" s="5" t="n">
        <f aca="false">IF(AA4639="Intervalo 1",'[1]Pesos dos Critérios'!$R$6,IF(AA4639="Intervalo 2",'[1]Pesos dos Critérios'!$S$6,IF(AA4639="Intervalo 3",'[1]Pesos dos Critérios'!$T$6,'[1]Pesos dos Critérios'!$U$6)))</f>
        <v>0.0453703703703704</v>
      </c>
      <c r="AJ4639" s="5" t="n">
        <f aca="false">SUM(AB4639:AI4639)</f>
        <v>0.20029599372217</v>
      </c>
      <c r="AK4639" s="5" t="n">
        <v>4638</v>
      </c>
      <c r="AM4639" s="1" t="s">
        <v>96</v>
      </c>
    </row>
    <row r="4640" customFormat="false" ht="12.8" hidden="false" customHeight="true" outlineLevel="0" collapsed="false">
      <c r="A4640" s="7" t="n">
        <v>2019</v>
      </c>
      <c r="B4640" s="7" t="s">
        <v>719</v>
      </c>
      <c r="C4640" s="8" t="s">
        <v>205</v>
      </c>
      <c r="D4640" s="7" t="s">
        <v>89</v>
      </c>
      <c r="E4640" s="7" t="s">
        <v>2093</v>
      </c>
      <c r="F4640" s="7" t="s">
        <v>2108</v>
      </c>
      <c r="G4640" s="7" t="s">
        <v>536</v>
      </c>
      <c r="H4640" s="9" t="n">
        <v>3</v>
      </c>
      <c r="I4640" s="7" t="s">
        <v>1999</v>
      </c>
      <c r="J4640" s="8" t="s">
        <v>86</v>
      </c>
      <c r="K4640" s="10" t="s">
        <v>46</v>
      </c>
      <c r="L4640" s="10" t="s">
        <v>83</v>
      </c>
      <c r="M4640" s="10" t="s">
        <v>48</v>
      </c>
      <c r="N4640" s="10" t="n">
        <v>0.012</v>
      </c>
      <c r="O4640" s="9" t="s">
        <v>57</v>
      </c>
      <c r="P4640" s="11" t="n">
        <v>0.252</v>
      </c>
      <c r="Q4640" s="8" t="s">
        <v>58</v>
      </c>
      <c r="R4640" s="11" t="n">
        <v>0.014</v>
      </c>
      <c r="S4640" s="8" t="s">
        <v>57</v>
      </c>
      <c r="T4640" s="11" t="n">
        <v>170</v>
      </c>
      <c r="U4640" s="8" t="s">
        <v>58</v>
      </c>
      <c r="V4640" s="11" t="n">
        <v>5.11</v>
      </c>
      <c r="W4640" s="11" t="n">
        <v>6.58</v>
      </c>
      <c r="X4640" s="11" t="n">
        <v>7.3</v>
      </c>
      <c r="Y4640" s="11" t="n">
        <v>9.4</v>
      </c>
      <c r="Z4640" s="11" t="n">
        <v>2.76</v>
      </c>
      <c r="AA4640" s="8" t="s">
        <v>50</v>
      </c>
      <c r="AB4640" s="5" t="n">
        <f aca="false">IF(C4640='[1]Pesos dos Critérios'!$V$3,'[1]Pesos dos Critérios'!$V$6,IF(Planilha1!C4640='[1]Pesos dos Critérios'!$W$3,'[1]Pesos dos Critérios'!$W$6,IF(Planilha1!C4640='[1]Pesos dos Critérios'!$X$3,'[1]Pesos dos Critérios'!$X$6,IF(Planilha1!C4640='[1]Pesos dos Critérios'!$Y$3,'[1]Pesos dos Critérios'!$Y$6,'[1]Pesos dos Critérios'!$Z$6))))</f>
        <v>0.0218518518518519</v>
      </c>
      <c r="AC4640" s="5" t="n">
        <f aca="false">IF(H4640=1,'[1]Pesos dos Critérios'!$AD$6,IF(Planilha1!H4640=2,'[1]Pesos dos Critérios'!$AE$6,IF(Planilha1!H4640=3,'[1]Pesos dos Critérios'!$AF$6,IF(Planilha1!H4640=4,'[1]Pesos dos Critérios'!$AG$6,'[1]Pesos dos Critérios'!$AH$6))))</f>
        <v>0.013128835579816</v>
      </c>
      <c r="AD4640" s="5" t="n">
        <f aca="false">IF(J4640='[1]Pesos dos Critérios'!$AA$3,'[1]Pesos dos Critérios'!$AA$6,IF(Planilha1!J4640='[1]Pesos dos Critérios'!$AB$3,'[1]Pesos dos Critérios'!$AB$6,'[1]Pesos dos Critérios'!$AC$6))</f>
        <v>0.037037037037037</v>
      </c>
      <c r="AE4640" s="5" t="n">
        <f aca="false">IF(O4640="Intervalo 1",'[1]Pesos dos Critérios'!$J$6,IF(Planilha1!O4640="Intervalo 2",'[1]Pesos dos Critérios'!$K$6,IF(Planilha1!O4640="Intervalo 3",'[1]Pesos dos Critérios'!$L$6,'[1]Pesos dos Critérios'!$M$6)))</f>
        <v>0.0277777777777778</v>
      </c>
      <c r="AF4640" s="5" t="n">
        <f aca="false">IF(Q4640="Intervalo 1",'[1]Pesos dos Critérios'!$B$6,IF(Q4640="Intervalo 2",'[1]Pesos dos Critérios'!$C$6,IF(Q4640="Intervalo 3",'[1]Pesos dos Critérios'!$D$6,'[1]Pesos dos Critérios'!$E$6)))</f>
        <v>0.0125041257015435</v>
      </c>
      <c r="AG4640" s="5" t="n">
        <f aca="false">IF(S4640="Intervalo 1",'[1]Pesos dos Critérios'!$F$6,IF(S4640="Intervalo 2",'[1]Pesos dos Critérios'!$G$6,IF(S4640="Intervalo 3",'[1]Pesos dos Critérios'!$H$6,'[1]Pesos dos Critérios'!$I$6)))</f>
        <v>0.0397493453049009</v>
      </c>
      <c r="AH4640" s="5" t="n">
        <f aca="false">IF(U4640="Intervalo 1",'[1]Pesos dos Critérios'!$N$6,IF(U4640="Intervalo 2",'[1]Pesos dos Critérios'!$O$6,IF(U4640="Intervalo 3",'[1]Pesos dos Critérios'!$P$6,'[1]Pesos dos Critérios'!$Q$6)))</f>
        <v>0.0227513227513227</v>
      </c>
      <c r="AI4640" s="5" t="n">
        <f aca="false">IF(AA4640="Intervalo 1",'[1]Pesos dos Critérios'!$R$6,IF(AA4640="Intervalo 2",'[1]Pesos dos Critérios'!$S$6,IF(AA4640="Intervalo 3",'[1]Pesos dos Critérios'!$T$6,'[1]Pesos dos Critérios'!$U$6)))</f>
        <v>0.0453703703703704</v>
      </c>
      <c r="AJ4640" s="5" t="n">
        <f aca="false">SUM(AB4640:AI4640)</f>
        <v>0.22017066637462</v>
      </c>
      <c r="AK4640" s="5" t="n">
        <v>4639</v>
      </c>
      <c r="AM4640" s="1" t="s">
        <v>60</v>
      </c>
    </row>
    <row r="4641" customFormat="false" ht="12.8" hidden="false" customHeight="true" outlineLevel="0" collapsed="false">
      <c r="A4641" s="7" t="n">
        <v>2019</v>
      </c>
      <c r="B4641" s="7" t="s">
        <v>719</v>
      </c>
      <c r="C4641" s="8" t="s">
        <v>205</v>
      </c>
      <c r="D4641" s="7" t="s">
        <v>307</v>
      </c>
      <c r="E4641" s="7" t="s">
        <v>308</v>
      </c>
      <c r="F4641" s="7" t="s">
        <v>2525</v>
      </c>
      <c r="G4641" s="7" t="s">
        <v>224</v>
      </c>
      <c r="H4641" s="9" t="n">
        <v>2</v>
      </c>
      <c r="I4641" s="7" t="s">
        <v>1999</v>
      </c>
      <c r="J4641" s="8" t="s">
        <v>86</v>
      </c>
      <c r="K4641" s="10" t="s">
        <v>46</v>
      </c>
      <c r="L4641" s="10" t="s">
        <v>83</v>
      </c>
      <c r="M4641" s="10" t="s">
        <v>48</v>
      </c>
      <c r="N4641" s="10" t="n">
        <v>0.005</v>
      </c>
      <c r="O4641" s="9" t="s">
        <v>58</v>
      </c>
      <c r="P4641" s="11" t="n">
        <v>0.206</v>
      </c>
      <c r="Q4641" s="8" t="s">
        <v>57</v>
      </c>
      <c r="R4641" s="11" t="n">
        <v>0.011</v>
      </c>
      <c r="S4641" s="8" t="s">
        <v>49</v>
      </c>
      <c r="T4641" s="11" t="n">
        <v>139</v>
      </c>
      <c r="U4641" s="8" t="s">
        <v>58</v>
      </c>
      <c r="V4641" s="11" t="n">
        <v>5.95</v>
      </c>
      <c r="W4641" s="11" t="n">
        <v>8.33</v>
      </c>
      <c r="X4641" s="11" t="n">
        <v>8.5</v>
      </c>
      <c r="Y4641" s="11" t="n">
        <v>11.9</v>
      </c>
      <c r="Z4641" s="11" t="n">
        <v>2.26</v>
      </c>
      <c r="AA4641" s="8" t="s">
        <v>58</v>
      </c>
      <c r="AB4641" s="5" t="n">
        <f aca="false">IF(C4641='[1]Pesos dos Critérios'!$V$3,'[1]Pesos dos Critérios'!$V$6,IF(Planilha1!C4641='[1]Pesos dos Critérios'!$W$3,'[1]Pesos dos Critérios'!$W$6,IF(Planilha1!C4641='[1]Pesos dos Critérios'!$X$3,'[1]Pesos dos Critérios'!$X$6,IF(Planilha1!C4641='[1]Pesos dos Critérios'!$Y$3,'[1]Pesos dos Critérios'!$Y$6,'[1]Pesos dos Critérios'!$Z$6))))</f>
        <v>0.0218518518518519</v>
      </c>
      <c r="AC4641" s="5" t="n">
        <f aca="false">IF(H4641=1,'[1]Pesos dos Critérios'!$AD$6,IF(Planilha1!H4641=2,'[1]Pesos dos Critérios'!$AE$6,IF(Planilha1!H4641=3,'[1]Pesos dos Critérios'!$AF$6,IF(Planilha1!H4641=4,'[1]Pesos dos Critérios'!$AG$6,'[1]Pesos dos Critérios'!$AH$6))))</f>
        <v>0.0136890596694518</v>
      </c>
      <c r="AD4641" s="5" t="n">
        <f aca="false">IF(J4641='[1]Pesos dos Critérios'!$AA$3,'[1]Pesos dos Critérios'!$AA$6,IF(Planilha1!J4641='[1]Pesos dos Critérios'!$AB$3,'[1]Pesos dos Critérios'!$AB$6,'[1]Pesos dos Critérios'!$AC$6))</f>
        <v>0.037037037037037</v>
      </c>
      <c r="AE4641" s="5" t="n">
        <f aca="false">IF(O4641="Intervalo 1",'[1]Pesos dos Critérios'!$J$6,IF(Planilha1!O4641="Intervalo 2",'[1]Pesos dos Critérios'!$K$6,IF(Planilha1!O4641="Intervalo 3",'[1]Pesos dos Critérios'!$L$6,'[1]Pesos dos Critérios'!$M$6)))</f>
        <v>0.0277777777777778</v>
      </c>
      <c r="AF4641" s="5" t="n">
        <f aca="false">IF(Q4641="Intervalo 1",'[1]Pesos dos Critérios'!$B$6,IF(Q4641="Intervalo 2",'[1]Pesos dos Critérios'!$C$6,IF(Q4641="Intervalo 3",'[1]Pesos dos Critérios'!$D$6,'[1]Pesos dos Critérios'!$E$6)))</f>
        <v>0.0187704346389545</v>
      </c>
      <c r="AG4641" s="5" t="n">
        <f aca="false">IF(S4641="Intervalo 1",'[1]Pesos dos Critérios'!$F$6,IF(S4641="Intervalo 2",'[1]Pesos dos Critérios'!$G$6,IF(S4641="Intervalo 3",'[1]Pesos dos Critérios'!$H$6,'[1]Pesos dos Critérios'!$I$6)))</f>
        <v>0.0420641601197157</v>
      </c>
      <c r="AH4641" s="5" t="n">
        <f aca="false">IF(U4641="Intervalo 1",'[1]Pesos dos Critérios'!$N$6,IF(U4641="Intervalo 2",'[1]Pesos dos Critérios'!$O$6,IF(U4641="Intervalo 3",'[1]Pesos dos Critérios'!$P$6,'[1]Pesos dos Critérios'!$Q$6)))</f>
        <v>0.0227513227513227</v>
      </c>
      <c r="AI4641" s="5" t="n">
        <f aca="false">IF(AA4641="Intervalo 1",'[1]Pesos dos Critérios'!$R$6,IF(AA4641="Intervalo 2",'[1]Pesos dos Critérios'!$S$6,IF(AA4641="Intervalo 3",'[1]Pesos dos Critérios'!$T$6,'[1]Pesos dos Critérios'!$U$6)))</f>
        <v>0.0453703703703704</v>
      </c>
      <c r="AJ4641" s="5" t="n">
        <f aca="false">SUM(AB4641:AI4641)</f>
        <v>0.229312014216482</v>
      </c>
      <c r="AK4641" s="5" t="n">
        <v>4640</v>
      </c>
      <c r="AM4641" s="1" t="s">
        <v>60</v>
      </c>
    </row>
    <row r="4642" customFormat="false" ht="12.8" hidden="false" customHeight="true" outlineLevel="0" collapsed="false">
      <c r="A4642" s="7" t="n">
        <v>2019</v>
      </c>
      <c r="B4642" s="7" t="s">
        <v>719</v>
      </c>
      <c r="C4642" s="8" t="s">
        <v>205</v>
      </c>
      <c r="D4642" s="7" t="s">
        <v>307</v>
      </c>
      <c r="E4642" s="7" t="s">
        <v>2081</v>
      </c>
      <c r="F4642" s="7" t="s">
        <v>2082</v>
      </c>
      <c r="G4642" s="7" t="s">
        <v>224</v>
      </c>
      <c r="H4642" s="9" t="n">
        <v>2</v>
      </c>
      <c r="I4642" s="7" t="s">
        <v>2077</v>
      </c>
      <c r="J4642" s="8" t="s">
        <v>86</v>
      </c>
      <c r="K4642" s="10" t="s">
        <v>46</v>
      </c>
      <c r="L4642" s="10" t="s">
        <v>83</v>
      </c>
      <c r="M4642" s="10" t="s">
        <v>48</v>
      </c>
      <c r="N4642" s="10" t="n">
        <v>0.011</v>
      </c>
      <c r="O4642" s="9" t="s">
        <v>50</v>
      </c>
      <c r="P4642" s="11" t="n">
        <v>0.245</v>
      </c>
      <c r="Q4642" s="8" t="s">
        <v>58</v>
      </c>
      <c r="R4642" s="11" t="n">
        <v>0.007</v>
      </c>
      <c r="S4642" s="8" t="s">
        <v>49</v>
      </c>
      <c r="T4642" s="11" t="n">
        <v>146</v>
      </c>
      <c r="U4642" s="8" t="s">
        <v>58</v>
      </c>
      <c r="V4642" s="11" t="n">
        <v>5.81</v>
      </c>
      <c r="W4642" s="11" t="n">
        <v>7.7</v>
      </c>
      <c r="X4642" s="11" t="n">
        <v>8.3</v>
      </c>
      <c r="Y4642" s="11" t="n">
        <v>11</v>
      </c>
      <c r="Z4642" s="11" t="n">
        <v>2.37</v>
      </c>
      <c r="AA4642" s="8" t="s">
        <v>58</v>
      </c>
      <c r="AB4642" s="5" t="n">
        <f aca="false">IF(C4642='[1]Pesos dos Critérios'!$V$3,'[1]Pesos dos Critérios'!$V$6,IF(Planilha1!C4642='[1]Pesos dos Critérios'!$W$3,'[1]Pesos dos Critérios'!$W$6,IF(Planilha1!C4642='[1]Pesos dos Critérios'!$X$3,'[1]Pesos dos Critérios'!$X$6,IF(Planilha1!C4642='[1]Pesos dos Critérios'!$Y$3,'[1]Pesos dos Critérios'!$Y$6,'[1]Pesos dos Critérios'!$Z$6))))</f>
        <v>0.0218518518518519</v>
      </c>
      <c r="AC4642" s="5" t="n">
        <f aca="false">IF(H4642=1,'[1]Pesos dos Critérios'!$AD$6,IF(Planilha1!H4642=2,'[1]Pesos dos Critérios'!$AE$6,IF(Planilha1!H4642=3,'[1]Pesos dos Critérios'!$AF$6,IF(Planilha1!H4642=4,'[1]Pesos dos Critérios'!$AG$6,'[1]Pesos dos Critérios'!$AH$6))))</f>
        <v>0.0136890596694518</v>
      </c>
      <c r="AD4642" s="5" t="n">
        <f aca="false">IF(J4642='[1]Pesos dos Critérios'!$AA$3,'[1]Pesos dos Critérios'!$AA$6,IF(Planilha1!J4642='[1]Pesos dos Critérios'!$AB$3,'[1]Pesos dos Critérios'!$AB$6,'[1]Pesos dos Critérios'!$AC$6))</f>
        <v>0.037037037037037</v>
      </c>
      <c r="AE4642" s="5" t="n">
        <f aca="false">IF(O4642="Intervalo 1",'[1]Pesos dos Critérios'!$J$6,IF(Planilha1!O4642="Intervalo 2",'[1]Pesos dos Critérios'!$K$6,IF(Planilha1!O4642="Intervalo 3",'[1]Pesos dos Critérios'!$L$6,'[1]Pesos dos Critérios'!$M$6)))</f>
        <v>0.0277777777777778</v>
      </c>
      <c r="AF4642" s="5" t="n">
        <f aca="false">IF(Q4642="Intervalo 1",'[1]Pesos dos Critérios'!$B$6,IF(Q4642="Intervalo 2",'[1]Pesos dos Critérios'!$C$6,IF(Q4642="Intervalo 3",'[1]Pesos dos Critérios'!$D$6,'[1]Pesos dos Critérios'!$E$6)))</f>
        <v>0.0125041257015435</v>
      </c>
      <c r="AG4642" s="5" t="n">
        <f aca="false">IF(S4642="Intervalo 1",'[1]Pesos dos Critérios'!$F$6,IF(S4642="Intervalo 2",'[1]Pesos dos Critérios'!$G$6,IF(S4642="Intervalo 3",'[1]Pesos dos Critérios'!$H$6,'[1]Pesos dos Critérios'!$I$6)))</f>
        <v>0.0420641601197157</v>
      </c>
      <c r="AH4642" s="5" t="n">
        <f aca="false">IF(U4642="Intervalo 1",'[1]Pesos dos Critérios'!$N$6,IF(U4642="Intervalo 2",'[1]Pesos dos Critérios'!$O$6,IF(U4642="Intervalo 3",'[1]Pesos dos Critérios'!$P$6,'[1]Pesos dos Critérios'!$Q$6)))</f>
        <v>0.0227513227513227</v>
      </c>
      <c r="AI4642" s="5" t="n">
        <f aca="false">IF(AA4642="Intervalo 1",'[1]Pesos dos Critérios'!$R$6,IF(AA4642="Intervalo 2",'[1]Pesos dos Critérios'!$S$6,IF(AA4642="Intervalo 3",'[1]Pesos dos Critérios'!$T$6,'[1]Pesos dos Critérios'!$U$6)))</f>
        <v>0.0453703703703704</v>
      </c>
      <c r="AJ4642" s="5" t="n">
        <f aca="false">SUM(AB4642:AI4642)</f>
        <v>0.223045705279071</v>
      </c>
      <c r="AK4642" s="5" t="n">
        <v>4641</v>
      </c>
      <c r="AM4642" s="1" t="s">
        <v>60</v>
      </c>
    </row>
    <row r="4643" customFormat="false" ht="12.8" hidden="false" customHeight="true" outlineLevel="0" collapsed="false">
      <c r="A4643" s="7" t="n">
        <v>2019</v>
      </c>
      <c r="B4643" s="7" t="s">
        <v>719</v>
      </c>
      <c r="C4643" s="8" t="s">
        <v>205</v>
      </c>
      <c r="D4643" s="7" t="s">
        <v>307</v>
      </c>
      <c r="E4643" s="7" t="s">
        <v>2081</v>
      </c>
      <c r="F4643" s="7" t="s">
        <v>2083</v>
      </c>
      <c r="G4643" s="7" t="s">
        <v>302</v>
      </c>
      <c r="H4643" s="9" t="n">
        <v>4</v>
      </c>
      <c r="I4643" s="7" t="s">
        <v>2077</v>
      </c>
      <c r="J4643" s="8" t="s">
        <v>86</v>
      </c>
      <c r="K4643" s="10" t="s">
        <v>46</v>
      </c>
      <c r="L4643" s="10" t="s">
        <v>83</v>
      </c>
      <c r="M4643" s="10" t="s">
        <v>48</v>
      </c>
      <c r="N4643" s="10" t="n">
        <v>0.003</v>
      </c>
      <c r="O4643" s="9" t="s">
        <v>57</v>
      </c>
      <c r="P4643" s="11" t="n">
        <v>0.138</v>
      </c>
      <c r="Q4643" s="8" t="s">
        <v>57</v>
      </c>
      <c r="R4643" s="11" t="n">
        <v>0.004</v>
      </c>
      <c r="S4643" s="8" t="s">
        <v>49</v>
      </c>
      <c r="T4643" s="11" t="n">
        <v>175</v>
      </c>
      <c r="U4643" s="8" t="s">
        <v>50</v>
      </c>
      <c r="V4643" s="11" t="n">
        <v>4.69</v>
      </c>
      <c r="W4643" s="11" t="n">
        <v>7</v>
      </c>
      <c r="X4643" s="11" t="n">
        <v>6.7</v>
      </c>
      <c r="Y4643" s="11" t="n">
        <v>10</v>
      </c>
      <c r="Z4643" s="11" t="n">
        <v>2.84</v>
      </c>
      <c r="AA4643" s="8" t="s">
        <v>50</v>
      </c>
      <c r="AB4643" s="5" t="n">
        <f aca="false">IF(C4643='[1]Pesos dos Critérios'!$V$3,'[1]Pesos dos Critérios'!$V$6,IF(Planilha1!C4643='[1]Pesos dos Critérios'!$W$3,'[1]Pesos dos Critérios'!$W$6,IF(Planilha1!C4643='[1]Pesos dos Critérios'!$X$3,'[1]Pesos dos Critérios'!$X$6,IF(Planilha1!C4643='[1]Pesos dos Critérios'!$Y$3,'[1]Pesos dos Critérios'!$Y$6,'[1]Pesos dos Critérios'!$Z$6))))</f>
        <v>0.0218518518518519</v>
      </c>
      <c r="AC4643" s="5" t="n">
        <f aca="false">IF(H4643=1,'[1]Pesos dos Critérios'!$AD$6,IF(Planilha1!H4643=2,'[1]Pesos dos Critérios'!$AE$6,IF(Planilha1!H4643=3,'[1]Pesos dos Critérios'!$AF$6,IF(Planilha1!H4643=4,'[1]Pesos dos Critérios'!$AG$6,'[1]Pesos dos Critérios'!$AH$6))))</f>
        <v>0.0114194338704143</v>
      </c>
      <c r="AD4643" s="5" t="n">
        <f aca="false">IF(J4643='[1]Pesos dos Critérios'!$AA$3,'[1]Pesos dos Critérios'!$AA$6,IF(Planilha1!J4643='[1]Pesos dos Critérios'!$AB$3,'[1]Pesos dos Critérios'!$AB$6,'[1]Pesos dos Critérios'!$AC$6))</f>
        <v>0.037037037037037</v>
      </c>
      <c r="AE4643" s="5" t="n">
        <f aca="false">IF(O4643="Intervalo 1",'[1]Pesos dos Critérios'!$J$6,IF(Planilha1!O4643="Intervalo 2",'[1]Pesos dos Critérios'!$K$6,IF(Planilha1!O4643="Intervalo 3",'[1]Pesos dos Critérios'!$L$6,'[1]Pesos dos Critérios'!$M$6)))</f>
        <v>0.0277777777777778</v>
      </c>
      <c r="AF4643" s="5" t="n">
        <f aca="false">IF(Q4643="Intervalo 1",'[1]Pesos dos Critérios'!$B$6,IF(Q4643="Intervalo 2",'[1]Pesos dos Critérios'!$C$6,IF(Q4643="Intervalo 3",'[1]Pesos dos Critérios'!$D$6,'[1]Pesos dos Critérios'!$E$6)))</f>
        <v>0.0187704346389545</v>
      </c>
      <c r="AG4643" s="5" t="n">
        <f aca="false">IF(S4643="Intervalo 1",'[1]Pesos dos Critérios'!$F$6,IF(S4643="Intervalo 2",'[1]Pesos dos Critérios'!$G$6,IF(S4643="Intervalo 3",'[1]Pesos dos Critérios'!$H$6,'[1]Pesos dos Critérios'!$I$6)))</f>
        <v>0.0420641601197157</v>
      </c>
      <c r="AH4643" s="5" t="n">
        <f aca="false">IF(U4643="Intervalo 1",'[1]Pesos dos Critérios'!$N$6,IF(U4643="Intervalo 2",'[1]Pesos dos Critérios'!$O$6,IF(U4643="Intervalo 3",'[1]Pesos dos Critérios'!$P$6,'[1]Pesos dos Critérios'!$Q$6)))</f>
        <v>0.0187830687830688</v>
      </c>
      <c r="AI4643" s="5" t="n">
        <f aca="false">IF(AA4643="Intervalo 1",'[1]Pesos dos Critérios'!$R$6,IF(AA4643="Intervalo 2",'[1]Pesos dos Critérios'!$S$6,IF(AA4643="Intervalo 3",'[1]Pesos dos Critérios'!$T$6,'[1]Pesos dos Critérios'!$U$6)))</f>
        <v>0.0453703703703704</v>
      </c>
      <c r="AJ4643" s="5" t="n">
        <f aca="false">SUM(AB4643:AI4643)</f>
        <v>0.22307413444919</v>
      </c>
      <c r="AK4643" s="5" t="n">
        <v>4642</v>
      </c>
      <c r="AM4643" s="1" t="s">
        <v>60</v>
      </c>
    </row>
    <row r="4644" customFormat="false" ht="12.8" hidden="false" customHeight="true" outlineLevel="0" collapsed="false">
      <c r="A4644" s="7" t="n">
        <v>2019</v>
      </c>
      <c r="B4644" s="7" t="s">
        <v>719</v>
      </c>
      <c r="C4644" s="8" t="s">
        <v>205</v>
      </c>
      <c r="D4644" s="7" t="s">
        <v>307</v>
      </c>
      <c r="E4644" s="7" t="s">
        <v>2081</v>
      </c>
      <c r="F4644" s="7" t="s">
        <v>2084</v>
      </c>
      <c r="G4644" s="7" t="s">
        <v>302</v>
      </c>
      <c r="H4644" s="9" t="n">
        <v>4</v>
      </c>
      <c r="I4644" s="7" t="s">
        <v>2077</v>
      </c>
      <c r="J4644" s="8" t="s">
        <v>86</v>
      </c>
      <c r="K4644" s="10" t="s">
        <v>46</v>
      </c>
      <c r="L4644" s="10" t="s">
        <v>83</v>
      </c>
      <c r="M4644" s="10" t="s">
        <v>48</v>
      </c>
      <c r="N4644" s="10" t="n">
        <v>0.004</v>
      </c>
      <c r="O4644" s="9" t="s">
        <v>57</v>
      </c>
      <c r="P4644" s="11" t="n">
        <v>0.187</v>
      </c>
      <c r="Q4644" s="8" t="s">
        <v>57</v>
      </c>
      <c r="R4644" s="11" t="n">
        <v>0.005</v>
      </c>
      <c r="S4644" s="8" t="s">
        <v>49</v>
      </c>
      <c r="T4644" s="11" t="n">
        <v>177</v>
      </c>
      <c r="U4644" s="8" t="s">
        <v>50</v>
      </c>
      <c r="V4644" s="11" t="n">
        <v>4.62</v>
      </c>
      <c r="W4644" s="11" t="n">
        <v>7.07</v>
      </c>
      <c r="X4644" s="11" t="n">
        <v>6.6</v>
      </c>
      <c r="Y4644" s="11" t="n">
        <v>10.1</v>
      </c>
      <c r="Z4644" s="11" t="n">
        <v>2.86</v>
      </c>
      <c r="AA4644" s="8" t="s">
        <v>50</v>
      </c>
      <c r="AB4644" s="5" t="n">
        <f aca="false">IF(C4644='[1]Pesos dos Critérios'!$V$3,'[1]Pesos dos Critérios'!$V$6,IF(Planilha1!C4644='[1]Pesos dos Critérios'!$W$3,'[1]Pesos dos Critérios'!$W$6,IF(Planilha1!C4644='[1]Pesos dos Critérios'!$X$3,'[1]Pesos dos Critérios'!$X$6,IF(Planilha1!C4644='[1]Pesos dos Critérios'!$Y$3,'[1]Pesos dos Critérios'!$Y$6,'[1]Pesos dos Critérios'!$Z$6))))</f>
        <v>0.0218518518518519</v>
      </c>
      <c r="AC4644" s="5" t="n">
        <f aca="false">IF(H4644=1,'[1]Pesos dos Critérios'!$AD$6,IF(Planilha1!H4644=2,'[1]Pesos dos Critérios'!$AE$6,IF(Planilha1!H4644=3,'[1]Pesos dos Critérios'!$AF$6,IF(Planilha1!H4644=4,'[1]Pesos dos Critérios'!$AG$6,'[1]Pesos dos Critérios'!$AH$6))))</f>
        <v>0.0114194338704143</v>
      </c>
      <c r="AD4644" s="5" t="n">
        <f aca="false">IF(J4644='[1]Pesos dos Critérios'!$AA$3,'[1]Pesos dos Critérios'!$AA$6,IF(Planilha1!J4644='[1]Pesos dos Critérios'!$AB$3,'[1]Pesos dos Critérios'!$AB$6,'[1]Pesos dos Critérios'!$AC$6))</f>
        <v>0.037037037037037</v>
      </c>
      <c r="AE4644" s="5" t="n">
        <f aca="false">IF(O4644="Intervalo 1",'[1]Pesos dos Critérios'!$J$6,IF(Planilha1!O4644="Intervalo 2",'[1]Pesos dos Critérios'!$K$6,IF(Planilha1!O4644="Intervalo 3",'[1]Pesos dos Critérios'!$L$6,'[1]Pesos dos Critérios'!$M$6)))</f>
        <v>0.0277777777777778</v>
      </c>
      <c r="AF4644" s="5" t="n">
        <f aca="false">IF(Q4644="Intervalo 1",'[1]Pesos dos Critérios'!$B$6,IF(Q4644="Intervalo 2",'[1]Pesos dos Critérios'!$C$6,IF(Q4644="Intervalo 3",'[1]Pesos dos Critérios'!$D$6,'[1]Pesos dos Critérios'!$E$6)))</f>
        <v>0.0187704346389545</v>
      </c>
      <c r="AG4644" s="5" t="n">
        <f aca="false">IF(S4644="Intervalo 1",'[1]Pesos dos Critérios'!$F$6,IF(S4644="Intervalo 2",'[1]Pesos dos Critérios'!$G$6,IF(S4644="Intervalo 3",'[1]Pesos dos Critérios'!$H$6,'[1]Pesos dos Critérios'!$I$6)))</f>
        <v>0.0420641601197157</v>
      </c>
      <c r="AH4644" s="5" t="n">
        <f aca="false">IF(U4644="Intervalo 1",'[1]Pesos dos Critérios'!$N$6,IF(U4644="Intervalo 2",'[1]Pesos dos Critérios'!$O$6,IF(U4644="Intervalo 3",'[1]Pesos dos Critérios'!$P$6,'[1]Pesos dos Critérios'!$Q$6)))</f>
        <v>0.0187830687830688</v>
      </c>
      <c r="AI4644" s="5" t="n">
        <f aca="false">IF(AA4644="Intervalo 1",'[1]Pesos dos Critérios'!$R$6,IF(AA4644="Intervalo 2",'[1]Pesos dos Critérios'!$S$6,IF(AA4644="Intervalo 3",'[1]Pesos dos Critérios'!$T$6,'[1]Pesos dos Critérios'!$U$6)))</f>
        <v>0.0453703703703704</v>
      </c>
      <c r="AJ4644" s="5" t="n">
        <f aca="false">SUM(AB4644:AI4644)</f>
        <v>0.22307413444919</v>
      </c>
      <c r="AK4644" s="5" t="n">
        <v>4643</v>
      </c>
      <c r="AM4644" s="1" t="s">
        <v>60</v>
      </c>
    </row>
    <row r="4645" customFormat="false" ht="12.8" hidden="false" customHeight="true" outlineLevel="0" collapsed="false">
      <c r="A4645" s="7" t="n">
        <v>2019</v>
      </c>
      <c r="B4645" s="7" t="s">
        <v>719</v>
      </c>
      <c r="C4645" s="8" t="s">
        <v>205</v>
      </c>
      <c r="D4645" s="7" t="s">
        <v>307</v>
      </c>
      <c r="E4645" s="7" t="s">
        <v>1500</v>
      </c>
      <c r="F4645" s="7" t="s">
        <v>2526</v>
      </c>
      <c r="G4645" s="7" t="s">
        <v>224</v>
      </c>
      <c r="H4645" s="9" t="n">
        <v>2</v>
      </c>
      <c r="I4645" s="7" t="s">
        <v>1999</v>
      </c>
      <c r="J4645" s="8" t="s">
        <v>86</v>
      </c>
      <c r="K4645" s="10" t="s">
        <v>46</v>
      </c>
      <c r="L4645" s="10" t="s">
        <v>83</v>
      </c>
      <c r="M4645" s="10" t="s">
        <v>48</v>
      </c>
      <c r="N4645" s="10" t="n">
        <v>0.004</v>
      </c>
      <c r="O4645" s="9" t="s">
        <v>57</v>
      </c>
      <c r="P4645" s="11" t="n">
        <v>0.283</v>
      </c>
      <c r="Q4645" s="8" t="s">
        <v>58</v>
      </c>
      <c r="R4645" s="11" t="n">
        <v>0.007</v>
      </c>
      <c r="S4645" s="8" t="s">
        <v>49</v>
      </c>
      <c r="T4645" s="11" t="n">
        <v>143</v>
      </c>
      <c r="U4645" s="8" t="s">
        <v>58</v>
      </c>
      <c r="V4645" s="11" t="n">
        <v>5.95</v>
      </c>
      <c r="W4645" s="11" t="n">
        <v>7.84</v>
      </c>
      <c r="X4645" s="11" t="n">
        <v>8.5</v>
      </c>
      <c r="Y4645" s="11" t="n">
        <v>11.2</v>
      </c>
      <c r="Z4645" s="11" t="n">
        <v>2.33</v>
      </c>
      <c r="AA4645" s="8" t="s">
        <v>58</v>
      </c>
      <c r="AB4645" s="5" t="n">
        <f aca="false">IF(C4645='[1]Pesos dos Critérios'!$V$3,'[1]Pesos dos Critérios'!$V$6,IF(Planilha1!C4645='[1]Pesos dos Critérios'!$W$3,'[1]Pesos dos Critérios'!$W$6,IF(Planilha1!C4645='[1]Pesos dos Critérios'!$X$3,'[1]Pesos dos Critérios'!$X$6,IF(Planilha1!C4645='[1]Pesos dos Critérios'!$Y$3,'[1]Pesos dos Critérios'!$Y$6,'[1]Pesos dos Critérios'!$Z$6))))</f>
        <v>0.0218518518518519</v>
      </c>
      <c r="AC4645" s="5" t="n">
        <f aca="false">IF(H4645=1,'[1]Pesos dos Critérios'!$AD$6,IF(Planilha1!H4645=2,'[1]Pesos dos Critérios'!$AE$6,IF(Planilha1!H4645=3,'[1]Pesos dos Critérios'!$AF$6,IF(Planilha1!H4645=4,'[1]Pesos dos Critérios'!$AG$6,'[1]Pesos dos Critérios'!$AH$6))))</f>
        <v>0.0136890596694518</v>
      </c>
      <c r="AD4645" s="5" t="n">
        <f aca="false">IF(J4645='[1]Pesos dos Critérios'!$AA$3,'[1]Pesos dos Critérios'!$AA$6,IF(Planilha1!J4645='[1]Pesos dos Critérios'!$AB$3,'[1]Pesos dos Critérios'!$AB$6,'[1]Pesos dos Critérios'!$AC$6))</f>
        <v>0.037037037037037</v>
      </c>
      <c r="AE4645" s="5" t="n">
        <f aca="false">IF(O4645="Intervalo 1",'[1]Pesos dos Critérios'!$J$6,IF(Planilha1!O4645="Intervalo 2",'[1]Pesos dos Critérios'!$K$6,IF(Planilha1!O4645="Intervalo 3",'[1]Pesos dos Critérios'!$L$6,'[1]Pesos dos Critérios'!$M$6)))</f>
        <v>0.0277777777777778</v>
      </c>
      <c r="AF4645" s="5" t="n">
        <f aca="false">IF(Q4645="Intervalo 1",'[1]Pesos dos Critérios'!$B$6,IF(Q4645="Intervalo 2",'[1]Pesos dos Critérios'!$C$6,IF(Q4645="Intervalo 3",'[1]Pesos dos Critérios'!$D$6,'[1]Pesos dos Critérios'!$E$6)))</f>
        <v>0.0125041257015435</v>
      </c>
      <c r="AG4645" s="5" t="n">
        <f aca="false">IF(S4645="Intervalo 1",'[1]Pesos dos Critérios'!$F$6,IF(S4645="Intervalo 2",'[1]Pesos dos Critérios'!$G$6,IF(S4645="Intervalo 3",'[1]Pesos dos Critérios'!$H$6,'[1]Pesos dos Critérios'!$I$6)))</f>
        <v>0.0420641601197157</v>
      </c>
      <c r="AH4645" s="5" t="n">
        <f aca="false">IF(U4645="Intervalo 1",'[1]Pesos dos Critérios'!$N$6,IF(U4645="Intervalo 2",'[1]Pesos dos Critérios'!$O$6,IF(U4645="Intervalo 3",'[1]Pesos dos Critérios'!$P$6,'[1]Pesos dos Critérios'!$Q$6)))</f>
        <v>0.0227513227513227</v>
      </c>
      <c r="AI4645" s="5" t="n">
        <f aca="false">IF(AA4645="Intervalo 1",'[1]Pesos dos Critérios'!$R$6,IF(AA4645="Intervalo 2",'[1]Pesos dos Critérios'!$S$6,IF(AA4645="Intervalo 3",'[1]Pesos dos Critérios'!$T$6,'[1]Pesos dos Critérios'!$U$6)))</f>
        <v>0.0453703703703704</v>
      </c>
      <c r="AJ4645" s="5" t="n">
        <f aca="false">SUM(AB4645:AI4645)</f>
        <v>0.223045705279071</v>
      </c>
      <c r="AK4645" s="5" t="n">
        <v>4644</v>
      </c>
      <c r="AM4645" s="1" t="s">
        <v>60</v>
      </c>
    </row>
    <row r="4646" customFormat="false" ht="12.8" hidden="false" customHeight="true" outlineLevel="0" collapsed="false">
      <c r="A4646" s="7" t="n">
        <v>2019</v>
      </c>
      <c r="B4646" s="7" t="s">
        <v>719</v>
      </c>
      <c r="C4646" s="8" t="s">
        <v>205</v>
      </c>
      <c r="D4646" s="7" t="s">
        <v>307</v>
      </c>
      <c r="E4646" s="7" t="s">
        <v>1500</v>
      </c>
      <c r="F4646" s="7" t="s">
        <v>2527</v>
      </c>
      <c r="G4646" s="7" t="s">
        <v>224</v>
      </c>
      <c r="H4646" s="9" t="n">
        <v>2</v>
      </c>
      <c r="I4646" s="7" t="s">
        <v>1999</v>
      </c>
      <c r="J4646" s="8" t="s">
        <v>86</v>
      </c>
      <c r="K4646" s="10" t="s">
        <v>46</v>
      </c>
      <c r="L4646" s="10" t="s">
        <v>83</v>
      </c>
      <c r="M4646" s="10" t="s">
        <v>48</v>
      </c>
      <c r="N4646" s="10" t="n">
        <v>0.003</v>
      </c>
      <c r="O4646" s="9" t="s">
        <v>57</v>
      </c>
      <c r="P4646" s="11" t="n">
        <v>0.195</v>
      </c>
      <c r="Q4646" s="8" t="s">
        <v>57</v>
      </c>
      <c r="R4646" s="11" t="n">
        <v>0.007</v>
      </c>
      <c r="S4646" s="8" t="s">
        <v>49</v>
      </c>
      <c r="T4646" s="11" t="n">
        <v>141</v>
      </c>
      <c r="U4646" s="8" t="s">
        <v>58</v>
      </c>
      <c r="V4646" s="11" t="n">
        <v>6.09</v>
      </c>
      <c r="W4646" s="11" t="n">
        <v>7.77</v>
      </c>
      <c r="X4646" s="11" t="n">
        <v>8.7</v>
      </c>
      <c r="Y4646" s="11" t="n">
        <v>11.1</v>
      </c>
      <c r="Z4646" s="11" t="n">
        <v>2.29</v>
      </c>
      <c r="AA4646" s="8" t="s">
        <v>58</v>
      </c>
      <c r="AB4646" s="5" t="n">
        <f aca="false">IF(C4646='[1]Pesos dos Critérios'!$V$3,'[1]Pesos dos Critérios'!$V$6,IF(Planilha1!C4646='[1]Pesos dos Critérios'!$W$3,'[1]Pesos dos Critérios'!$W$6,IF(Planilha1!C4646='[1]Pesos dos Critérios'!$X$3,'[1]Pesos dos Critérios'!$X$6,IF(Planilha1!C4646='[1]Pesos dos Critérios'!$Y$3,'[1]Pesos dos Critérios'!$Y$6,'[1]Pesos dos Critérios'!$Z$6))))</f>
        <v>0.0218518518518519</v>
      </c>
      <c r="AC4646" s="5" t="n">
        <f aca="false">IF(H4646=1,'[1]Pesos dos Critérios'!$AD$6,IF(Planilha1!H4646=2,'[1]Pesos dos Critérios'!$AE$6,IF(Planilha1!H4646=3,'[1]Pesos dos Critérios'!$AF$6,IF(Planilha1!H4646=4,'[1]Pesos dos Critérios'!$AG$6,'[1]Pesos dos Critérios'!$AH$6))))</f>
        <v>0.0136890596694518</v>
      </c>
      <c r="AD4646" s="5" t="n">
        <f aca="false">IF(J4646='[1]Pesos dos Critérios'!$AA$3,'[1]Pesos dos Critérios'!$AA$6,IF(Planilha1!J4646='[1]Pesos dos Critérios'!$AB$3,'[1]Pesos dos Critérios'!$AB$6,'[1]Pesos dos Critérios'!$AC$6))</f>
        <v>0.037037037037037</v>
      </c>
      <c r="AE4646" s="5" t="n">
        <f aca="false">IF(O4646="Intervalo 1",'[1]Pesos dos Critérios'!$J$6,IF(Planilha1!O4646="Intervalo 2",'[1]Pesos dos Critérios'!$K$6,IF(Planilha1!O4646="Intervalo 3",'[1]Pesos dos Critérios'!$L$6,'[1]Pesos dos Critérios'!$M$6)))</f>
        <v>0.0277777777777778</v>
      </c>
      <c r="AF4646" s="5" t="n">
        <f aca="false">IF(Q4646="Intervalo 1",'[1]Pesos dos Critérios'!$B$6,IF(Q4646="Intervalo 2",'[1]Pesos dos Critérios'!$C$6,IF(Q4646="Intervalo 3",'[1]Pesos dos Critérios'!$D$6,'[1]Pesos dos Critérios'!$E$6)))</f>
        <v>0.0187704346389545</v>
      </c>
      <c r="AG4646" s="5" t="n">
        <f aca="false">IF(S4646="Intervalo 1",'[1]Pesos dos Critérios'!$F$6,IF(S4646="Intervalo 2",'[1]Pesos dos Critérios'!$G$6,IF(S4646="Intervalo 3",'[1]Pesos dos Critérios'!$H$6,'[1]Pesos dos Critérios'!$I$6)))</f>
        <v>0.0420641601197157</v>
      </c>
      <c r="AH4646" s="5" t="n">
        <f aca="false">IF(U4646="Intervalo 1",'[1]Pesos dos Critérios'!$N$6,IF(U4646="Intervalo 2",'[1]Pesos dos Critérios'!$O$6,IF(U4646="Intervalo 3",'[1]Pesos dos Critérios'!$P$6,'[1]Pesos dos Critérios'!$Q$6)))</f>
        <v>0.0227513227513227</v>
      </c>
      <c r="AI4646" s="5" t="n">
        <f aca="false">IF(AA4646="Intervalo 1",'[1]Pesos dos Critérios'!$R$6,IF(AA4646="Intervalo 2",'[1]Pesos dos Critérios'!$S$6,IF(AA4646="Intervalo 3",'[1]Pesos dos Critérios'!$T$6,'[1]Pesos dos Critérios'!$U$6)))</f>
        <v>0.0453703703703704</v>
      </c>
      <c r="AJ4646" s="5" t="n">
        <f aca="false">SUM(AB4646:AI4646)</f>
        <v>0.229312014216482</v>
      </c>
      <c r="AK4646" s="5" t="n">
        <v>4645</v>
      </c>
      <c r="AM4646" s="1" t="s">
        <v>60</v>
      </c>
    </row>
    <row r="4647" customFormat="false" ht="12.8" hidden="false" customHeight="true" outlineLevel="0" collapsed="false">
      <c r="A4647" s="7" t="n">
        <v>2019</v>
      </c>
      <c r="B4647" s="7" t="s">
        <v>719</v>
      </c>
      <c r="C4647" s="8" t="s">
        <v>205</v>
      </c>
      <c r="D4647" s="7" t="s">
        <v>307</v>
      </c>
      <c r="E4647" s="7" t="s">
        <v>2075</v>
      </c>
      <c r="F4647" s="7" t="s">
        <v>2528</v>
      </c>
      <c r="G4647" s="7" t="s">
        <v>224</v>
      </c>
      <c r="H4647" s="9" t="n">
        <v>2</v>
      </c>
      <c r="I4647" s="7" t="s">
        <v>2077</v>
      </c>
      <c r="J4647" s="8" t="s">
        <v>86</v>
      </c>
      <c r="K4647" s="10" t="s">
        <v>46</v>
      </c>
      <c r="L4647" s="10" t="s">
        <v>83</v>
      </c>
      <c r="M4647" s="10" t="s">
        <v>48</v>
      </c>
      <c r="N4647" s="10" t="n">
        <v>0.006</v>
      </c>
      <c r="O4647" s="9" t="s">
        <v>58</v>
      </c>
      <c r="P4647" s="11" t="n">
        <v>0.018</v>
      </c>
      <c r="Q4647" s="8" t="s">
        <v>49</v>
      </c>
      <c r="R4647" s="11" t="n">
        <v>0.006</v>
      </c>
      <c r="S4647" s="8" t="s">
        <v>49</v>
      </c>
      <c r="T4647" s="11" t="n">
        <v>145</v>
      </c>
      <c r="U4647" s="8" t="s">
        <v>58</v>
      </c>
      <c r="V4647" s="11" t="n">
        <v>5.88</v>
      </c>
      <c r="W4647" s="11" t="n">
        <v>7.63</v>
      </c>
      <c r="X4647" s="11" t="n">
        <v>8.4</v>
      </c>
      <c r="Y4647" s="11" t="n">
        <v>10.9</v>
      </c>
      <c r="Z4647" s="11" t="n">
        <v>2.36</v>
      </c>
      <c r="AA4647" s="8" t="s">
        <v>58</v>
      </c>
      <c r="AB4647" s="5" t="n">
        <f aca="false">IF(C4647='[1]Pesos dos Critérios'!$V$3,'[1]Pesos dos Critérios'!$V$6,IF(Planilha1!C4647='[1]Pesos dos Critérios'!$W$3,'[1]Pesos dos Critérios'!$W$6,IF(Planilha1!C4647='[1]Pesos dos Critérios'!$X$3,'[1]Pesos dos Critérios'!$X$6,IF(Planilha1!C4647='[1]Pesos dos Critérios'!$Y$3,'[1]Pesos dos Critérios'!$Y$6,'[1]Pesos dos Critérios'!$Z$6))))</f>
        <v>0.0218518518518519</v>
      </c>
      <c r="AC4647" s="5" t="n">
        <f aca="false">IF(H4647=1,'[1]Pesos dos Critérios'!$AD$6,IF(Planilha1!H4647=2,'[1]Pesos dos Critérios'!$AE$6,IF(Planilha1!H4647=3,'[1]Pesos dos Critérios'!$AF$6,IF(Planilha1!H4647=4,'[1]Pesos dos Critérios'!$AG$6,'[1]Pesos dos Critérios'!$AH$6))))</f>
        <v>0.0136890596694518</v>
      </c>
      <c r="AD4647" s="5" t="n">
        <f aca="false">IF(J4647='[1]Pesos dos Critérios'!$AA$3,'[1]Pesos dos Critérios'!$AA$6,IF(Planilha1!J4647='[1]Pesos dos Critérios'!$AB$3,'[1]Pesos dos Critérios'!$AB$6,'[1]Pesos dos Critérios'!$AC$6))</f>
        <v>0.037037037037037</v>
      </c>
      <c r="AE4647" s="5" t="n">
        <f aca="false">IF(O4647="Intervalo 1",'[1]Pesos dos Critérios'!$J$6,IF(Planilha1!O4647="Intervalo 2",'[1]Pesos dos Critérios'!$K$6,IF(Planilha1!O4647="Intervalo 3",'[1]Pesos dos Critérios'!$L$6,'[1]Pesos dos Critérios'!$M$6)))</f>
        <v>0.0277777777777778</v>
      </c>
      <c r="AF4647" s="5" t="n">
        <f aca="false">IF(Q4647="Intervalo 1",'[1]Pesos dos Critérios'!$B$6,IF(Q4647="Intervalo 2",'[1]Pesos dos Critérios'!$C$6,IF(Q4647="Intervalo 3",'[1]Pesos dos Critérios'!$D$6,'[1]Pesos dos Critérios'!$E$6)))</f>
        <v>0.0730801241735963</v>
      </c>
      <c r="AG4647" s="5" t="n">
        <f aca="false">IF(S4647="Intervalo 1",'[1]Pesos dos Critérios'!$F$6,IF(S4647="Intervalo 2",'[1]Pesos dos Critérios'!$G$6,IF(S4647="Intervalo 3",'[1]Pesos dos Critérios'!$H$6,'[1]Pesos dos Critérios'!$I$6)))</f>
        <v>0.0420641601197157</v>
      </c>
      <c r="AH4647" s="5" t="n">
        <f aca="false">IF(U4647="Intervalo 1",'[1]Pesos dos Critérios'!$N$6,IF(U4647="Intervalo 2",'[1]Pesos dos Critérios'!$O$6,IF(U4647="Intervalo 3",'[1]Pesos dos Critérios'!$P$6,'[1]Pesos dos Critérios'!$Q$6)))</f>
        <v>0.0227513227513227</v>
      </c>
      <c r="AI4647" s="5" t="n">
        <f aca="false">IF(AA4647="Intervalo 1",'[1]Pesos dos Critérios'!$R$6,IF(AA4647="Intervalo 2",'[1]Pesos dos Critérios'!$S$6,IF(AA4647="Intervalo 3",'[1]Pesos dos Critérios'!$T$6,'[1]Pesos dos Critérios'!$U$6)))</f>
        <v>0.0453703703703704</v>
      </c>
      <c r="AJ4647" s="5" t="n">
        <f aca="false">SUM(AB4647:AI4647)</f>
        <v>0.283621703751124</v>
      </c>
      <c r="AK4647" s="5" t="n">
        <v>4646</v>
      </c>
      <c r="AM4647" s="1" t="s">
        <v>52</v>
      </c>
    </row>
    <row r="4648" customFormat="false" ht="12.8" hidden="false" customHeight="true" outlineLevel="0" collapsed="false">
      <c r="A4648" s="7" t="n">
        <v>2019</v>
      </c>
      <c r="B4648" s="7" t="s">
        <v>719</v>
      </c>
      <c r="C4648" s="8" t="s">
        <v>205</v>
      </c>
      <c r="D4648" s="7" t="s">
        <v>307</v>
      </c>
      <c r="E4648" s="7" t="s">
        <v>2075</v>
      </c>
      <c r="F4648" s="7" t="s">
        <v>2078</v>
      </c>
      <c r="G4648" s="7" t="s">
        <v>302</v>
      </c>
      <c r="H4648" s="9" t="n">
        <v>4</v>
      </c>
      <c r="I4648" s="7" t="s">
        <v>2077</v>
      </c>
      <c r="J4648" s="8" t="s">
        <v>86</v>
      </c>
      <c r="K4648" s="10" t="s">
        <v>46</v>
      </c>
      <c r="L4648" s="10" t="s">
        <v>83</v>
      </c>
      <c r="M4648" s="10" t="s">
        <v>48</v>
      </c>
      <c r="N4648" s="10" t="n">
        <v>0.007</v>
      </c>
      <c r="O4648" s="9" t="s">
        <v>58</v>
      </c>
      <c r="P4648" s="11" t="n">
        <v>0.142</v>
      </c>
      <c r="Q4648" s="8" t="s">
        <v>57</v>
      </c>
      <c r="R4648" s="11" t="n">
        <v>0.006</v>
      </c>
      <c r="S4648" s="8" t="s">
        <v>49</v>
      </c>
      <c r="T4648" s="11" t="n">
        <v>165</v>
      </c>
      <c r="U4648" s="8" t="s">
        <v>58</v>
      </c>
      <c r="V4648" s="11" t="n">
        <v>5.04</v>
      </c>
      <c r="W4648" s="11" t="n">
        <v>7.35</v>
      </c>
      <c r="X4648" s="11" t="n">
        <v>7.2</v>
      </c>
      <c r="Y4648" s="11" t="n">
        <v>10.5</v>
      </c>
      <c r="Z4648" s="11" t="n">
        <v>2.67</v>
      </c>
      <c r="AA4648" s="8" t="s">
        <v>58</v>
      </c>
      <c r="AB4648" s="5" t="n">
        <f aca="false">IF(C4648='[1]Pesos dos Critérios'!$V$3,'[1]Pesos dos Critérios'!$V$6,IF(Planilha1!C4648='[1]Pesos dos Critérios'!$W$3,'[1]Pesos dos Critérios'!$W$6,IF(Planilha1!C4648='[1]Pesos dos Critérios'!$X$3,'[1]Pesos dos Critérios'!$X$6,IF(Planilha1!C4648='[1]Pesos dos Critérios'!$Y$3,'[1]Pesos dos Critérios'!$Y$6,'[1]Pesos dos Critérios'!$Z$6))))</f>
        <v>0.0218518518518519</v>
      </c>
      <c r="AC4648" s="5" t="n">
        <f aca="false">IF(H4648=1,'[1]Pesos dos Critérios'!$AD$6,IF(Planilha1!H4648=2,'[1]Pesos dos Critérios'!$AE$6,IF(Planilha1!H4648=3,'[1]Pesos dos Critérios'!$AF$6,IF(Planilha1!H4648=4,'[1]Pesos dos Critérios'!$AG$6,'[1]Pesos dos Critérios'!$AH$6))))</f>
        <v>0.0114194338704143</v>
      </c>
      <c r="AD4648" s="5" t="n">
        <f aca="false">IF(J4648='[1]Pesos dos Critérios'!$AA$3,'[1]Pesos dos Critérios'!$AA$6,IF(Planilha1!J4648='[1]Pesos dos Critérios'!$AB$3,'[1]Pesos dos Critérios'!$AB$6,'[1]Pesos dos Critérios'!$AC$6))</f>
        <v>0.037037037037037</v>
      </c>
      <c r="AE4648" s="5" t="n">
        <f aca="false">IF(O4648="Intervalo 1",'[1]Pesos dos Critérios'!$J$6,IF(Planilha1!O4648="Intervalo 2",'[1]Pesos dos Critérios'!$K$6,IF(Planilha1!O4648="Intervalo 3",'[1]Pesos dos Critérios'!$L$6,'[1]Pesos dos Critérios'!$M$6)))</f>
        <v>0.0277777777777778</v>
      </c>
      <c r="AF4648" s="5" t="n">
        <f aca="false">IF(Q4648="Intervalo 1",'[1]Pesos dos Critérios'!$B$6,IF(Q4648="Intervalo 2",'[1]Pesos dos Critérios'!$C$6,IF(Q4648="Intervalo 3",'[1]Pesos dos Critérios'!$D$6,'[1]Pesos dos Critérios'!$E$6)))</f>
        <v>0.0187704346389545</v>
      </c>
      <c r="AG4648" s="5" t="n">
        <f aca="false">IF(S4648="Intervalo 1",'[1]Pesos dos Critérios'!$F$6,IF(S4648="Intervalo 2",'[1]Pesos dos Critérios'!$G$6,IF(S4648="Intervalo 3",'[1]Pesos dos Critérios'!$H$6,'[1]Pesos dos Critérios'!$I$6)))</f>
        <v>0.0420641601197157</v>
      </c>
      <c r="AH4648" s="5" t="n">
        <f aca="false">IF(U4648="Intervalo 1",'[1]Pesos dos Critérios'!$N$6,IF(U4648="Intervalo 2",'[1]Pesos dos Critérios'!$O$6,IF(U4648="Intervalo 3",'[1]Pesos dos Critérios'!$P$6,'[1]Pesos dos Critérios'!$Q$6)))</f>
        <v>0.0227513227513227</v>
      </c>
      <c r="AI4648" s="5" t="n">
        <f aca="false">IF(AA4648="Intervalo 1",'[1]Pesos dos Critérios'!$R$6,IF(AA4648="Intervalo 2",'[1]Pesos dos Critérios'!$S$6,IF(AA4648="Intervalo 3",'[1]Pesos dos Critérios'!$T$6,'[1]Pesos dos Critérios'!$U$6)))</f>
        <v>0.0453703703703704</v>
      </c>
      <c r="AJ4648" s="5" t="n">
        <f aca="false">SUM(AB4648:AI4648)</f>
        <v>0.227042388417444</v>
      </c>
      <c r="AK4648" s="5" t="n">
        <v>4647</v>
      </c>
      <c r="AM4648" s="1" t="s">
        <v>60</v>
      </c>
    </row>
    <row r="4649" customFormat="false" ht="12.8" hidden="false" customHeight="true" outlineLevel="0" collapsed="false">
      <c r="A4649" s="7" t="n">
        <v>2019</v>
      </c>
      <c r="B4649" s="7" t="s">
        <v>719</v>
      </c>
      <c r="C4649" s="8" t="s">
        <v>205</v>
      </c>
      <c r="D4649" s="7" t="s">
        <v>307</v>
      </c>
      <c r="E4649" s="7" t="s">
        <v>2079</v>
      </c>
      <c r="F4649" s="7" t="s">
        <v>2080</v>
      </c>
      <c r="G4649" s="7" t="s">
        <v>302</v>
      </c>
      <c r="H4649" s="9" t="n">
        <v>4</v>
      </c>
      <c r="I4649" s="7" t="s">
        <v>2077</v>
      </c>
      <c r="J4649" s="8" t="s">
        <v>86</v>
      </c>
      <c r="K4649" s="10" t="s">
        <v>46</v>
      </c>
      <c r="L4649" s="10" t="s">
        <v>83</v>
      </c>
      <c r="M4649" s="10" t="s">
        <v>48</v>
      </c>
      <c r="N4649" s="10" t="n">
        <v>0.01</v>
      </c>
      <c r="O4649" s="9" t="s">
        <v>58</v>
      </c>
      <c r="P4649" s="11" t="n">
        <v>0.209</v>
      </c>
      <c r="Q4649" s="8" t="s">
        <v>57</v>
      </c>
      <c r="R4649" s="11" t="n">
        <v>0.014</v>
      </c>
      <c r="S4649" s="8" t="s">
        <v>57</v>
      </c>
      <c r="T4649" s="11" t="n">
        <v>179</v>
      </c>
      <c r="U4649" s="8" t="s">
        <v>50</v>
      </c>
      <c r="V4649" s="11" t="n">
        <v>4.55</v>
      </c>
      <c r="W4649" s="11" t="n">
        <v>7.14</v>
      </c>
      <c r="X4649" s="11" t="n">
        <v>6.5</v>
      </c>
      <c r="Y4649" s="11" t="n">
        <v>10.2</v>
      </c>
      <c r="Z4649" s="11" t="n">
        <v>2.9</v>
      </c>
      <c r="AA4649" s="8" t="s">
        <v>50</v>
      </c>
      <c r="AB4649" s="5" t="n">
        <f aca="false">IF(C4649='[1]Pesos dos Critérios'!$V$3,'[1]Pesos dos Critérios'!$V$6,IF(Planilha1!C4649='[1]Pesos dos Critérios'!$W$3,'[1]Pesos dos Critérios'!$W$6,IF(Planilha1!C4649='[1]Pesos dos Critérios'!$X$3,'[1]Pesos dos Critérios'!$X$6,IF(Planilha1!C4649='[1]Pesos dos Critérios'!$Y$3,'[1]Pesos dos Critérios'!$Y$6,'[1]Pesos dos Critérios'!$Z$6))))</f>
        <v>0.0218518518518519</v>
      </c>
      <c r="AC4649" s="5" t="n">
        <f aca="false">IF(H4649=1,'[1]Pesos dos Critérios'!$AD$6,IF(Planilha1!H4649=2,'[1]Pesos dos Critérios'!$AE$6,IF(Planilha1!H4649=3,'[1]Pesos dos Critérios'!$AF$6,IF(Planilha1!H4649=4,'[1]Pesos dos Critérios'!$AG$6,'[1]Pesos dos Critérios'!$AH$6))))</f>
        <v>0.0114194338704143</v>
      </c>
      <c r="AD4649" s="5" t="n">
        <f aca="false">IF(J4649='[1]Pesos dos Critérios'!$AA$3,'[1]Pesos dos Critérios'!$AA$6,IF(Planilha1!J4649='[1]Pesos dos Critérios'!$AB$3,'[1]Pesos dos Critérios'!$AB$6,'[1]Pesos dos Critérios'!$AC$6))</f>
        <v>0.037037037037037</v>
      </c>
      <c r="AE4649" s="5" t="n">
        <f aca="false">IF(O4649="Intervalo 1",'[1]Pesos dos Critérios'!$J$6,IF(Planilha1!O4649="Intervalo 2",'[1]Pesos dos Critérios'!$K$6,IF(Planilha1!O4649="Intervalo 3",'[1]Pesos dos Critérios'!$L$6,'[1]Pesos dos Critérios'!$M$6)))</f>
        <v>0.0277777777777778</v>
      </c>
      <c r="AF4649" s="5" t="n">
        <f aca="false">IF(Q4649="Intervalo 1",'[1]Pesos dos Critérios'!$B$6,IF(Q4649="Intervalo 2",'[1]Pesos dos Critérios'!$C$6,IF(Q4649="Intervalo 3",'[1]Pesos dos Critérios'!$D$6,'[1]Pesos dos Critérios'!$E$6)))</f>
        <v>0.0187704346389545</v>
      </c>
      <c r="AG4649" s="5" t="n">
        <f aca="false">IF(S4649="Intervalo 1",'[1]Pesos dos Critérios'!$F$6,IF(S4649="Intervalo 2",'[1]Pesos dos Critérios'!$G$6,IF(S4649="Intervalo 3",'[1]Pesos dos Critérios'!$H$6,'[1]Pesos dos Critérios'!$I$6)))</f>
        <v>0.0397493453049009</v>
      </c>
      <c r="AH4649" s="5" t="n">
        <f aca="false">IF(U4649="Intervalo 1",'[1]Pesos dos Critérios'!$N$6,IF(U4649="Intervalo 2",'[1]Pesos dos Critérios'!$O$6,IF(U4649="Intervalo 3",'[1]Pesos dos Critérios'!$P$6,'[1]Pesos dos Critérios'!$Q$6)))</f>
        <v>0.0187830687830688</v>
      </c>
      <c r="AI4649" s="5" t="n">
        <f aca="false">IF(AA4649="Intervalo 1",'[1]Pesos dos Critérios'!$R$6,IF(AA4649="Intervalo 2",'[1]Pesos dos Critérios'!$S$6,IF(AA4649="Intervalo 3",'[1]Pesos dos Critérios'!$T$6,'[1]Pesos dos Critérios'!$U$6)))</f>
        <v>0.0453703703703704</v>
      </c>
      <c r="AJ4649" s="5" t="n">
        <f aca="false">SUM(AB4649:AI4649)</f>
        <v>0.220759319634375</v>
      </c>
      <c r="AK4649" s="5" t="n">
        <v>4648</v>
      </c>
      <c r="AM4649" s="1" t="s">
        <v>60</v>
      </c>
    </row>
    <row r="4650" customFormat="false" ht="12.8" hidden="false" customHeight="true" outlineLevel="0" collapsed="false">
      <c r="A4650" s="7" t="n">
        <v>2019</v>
      </c>
      <c r="B4650" s="7" t="s">
        <v>719</v>
      </c>
      <c r="C4650" s="8" t="s">
        <v>205</v>
      </c>
      <c r="D4650" s="7" t="s">
        <v>307</v>
      </c>
      <c r="E4650" s="7" t="s">
        <v>1500</v>
      </c>
      <c r="F4650" s="7" t="s">
        <v>2107</v>
      </c>
      <c r="G4650" s="7" t="s">
        <v>302</v>
      </c>
      <c r="H4650" s="9" t="n">
        <v>4</v>
      </c>
      <c r="I4650" s="7" t="s">
        <v>1999</v>
      </c>
      <c r="J4650" s="8" t="s">
        <v>86</v>
      </c>
      <c r="K4650" s="10" t="s">
        <v>46</v>
      </c>
      <c r="L4650" s="10" t="s">
        <v>83</v>
      </c>
      <c r="M4650" s="10" t="s">
        <v>48</v>
      </c>
      <c r="N4650" s="10" t="n">
        <v>0.006</v>
      </c>
      <c r="O4650" s="9" t="s">
        <v>58</v>
      </c>
      <c r="P4650" s="11" t="n">
        <v>0.203</v>
      </c>
      <c r="Q4650" s="8" t="s">
        <v>57</v>
      </c>
      <c r="R4650" s="11" t="n">
        <v>0.011</v>
      </c>
      <c r="S4650" s="8" t="s">
        <v>49</v>
      </c>
      <c r="T4650" s="11" t="n">
        <v>158</v>
      </c>
      <c r="U4650" s="8" t="s">
        <v>58</v>
      </c>
      <c r="V4650" s="11" t="n">
        <v>5.32</v>
      </c>
      <c r="W4650" s="11" t="n">
        <v>7.42</v>
      </c>
      <c r="X4650" s="11" t="n">
        <v>7.6</v>
      </c>
      <c r="Y4650" s="11" t="n">
        <v>10.6</v>
      </c>
      <c r="Z4650" s="11" t="n">
        <v>2.55</v>
      </c>
      <c r="AA4650" s="8" t="s">
        <v>58</v>
      </c>
      <c r="AB4650" s="5" t="n">
        <f aca="false">IF(C4650='[1]Pesos dos Critérios'!$V$3,'[1]Pesos dos Critérios'!$V$6,IF(Planilha1!C4650='[1]Pesos dos Critérios'!$W$3,'[1]Pesos dos Critérios'!$W$6,IF(Planilha1!C4650='[1]Pesos dos Critérios'!$X$3,'[1]Pesos dos Critérios'!$X$6,IF(Planilha1!C4650='[1]Pesos dos Critérios'!$Y$3,'[1]Pesos dos Critérios'!$Y$6,'[1]Pesos dos Critérios'!$Z$6))))</f>
        <v>0.0218518518518519</v>
      </c>
      <c r="AC4650" s="5" t="n">
        <f aca="false">IF(H4650=1,'[1]Pesos dos Critérios'!$AD$6,IF(Planilha1!H4650=2,'[1]Pesos dos Critérios'!$AE$6,IF(Planilha1!H4650=3,'[1]Pesos dos Critérios'!$AF$6,IF(Planilha1!H4650=4,'[1]Pesos dos Critérios'!$AG$6,'[1]Pesos dos Critérios'!$AH$6))))</f>
        <v>0.0114194338704143</v>
      </c>
      <c r="AD4650" s="5" t="n">
        <f aca="false">IF(J4650='[1]Pesos dos Critérios'!$AA$3,'[1]Pesos dos Critérios'!$AA$6,IF(Planilha1!J4650='[1]Pesos dos Critérios'!$AB$3,'[1]Pesos dos Critérios'!$AB$6,'[1]Pesos dos Critérios'!$AC$6))</f>
        <v>0.037037037037037</v>
      </c>
      <c r="AE4650" s="5" t="n">
        <f aca="false">IF(O4650="Intervalo 1",'[1]Pesos dos Critérios'!$J$6,IF(Planilha1!O4650="Intervalo 2",'[1]Pesos dos Critérios'!$K$6,IF(Planilha1!O4650="Intervalo 3",'[1]Pesos dos Critérios'!$L$6,'[1]Pesos dos Critérios'!$M$6)))</f>
        <v>0.0277777777777778</v>
      </c>
      <c r="AF4650" s="5" t="n">
        <f aca="false">IF(Q4650="Intervalo 1",'[1]Pesos dos Critérios'!$B$6,IF(Q4650="Intervalo 2",'[1]Pesos dos Critérios'!$C$6,IF(Q4650="Intervalo 3",'[1]Pesos dos Critérios'!$D$6,'[1]Pesos dos Critérios'!$E$6)))</f>
        <v>0.0187704346389545</v>
      </c>
      <c r="AG4650" s="5" t="n">
        <f aca="false">IF(S4650="Intervalo 1",'[1]Pesos dos Critérios'!$F$6,IF(S4650="Intervalo 2",'[1]Pesos dos Critérios'!$G$6,IF(S4650="Intervalo 3",'[1]Pesos dos Critérios'!$H$6,'[1]Pesos dos Critérios'!$I$6)))</f>
        <v>0.0420641601197157</v>
      </c>
      <c r="AH4650" s="5" t="n">
        <f aca="false">IF(U4650="Intervalo 1",'[1]Pesos dos Critérios'!$N$6,IF(U4650="Intervalo 2",'[1]Pesos dos Critérios'!$O$6,IF(U4650="Intervalo 3",'[1]Pesos dos Critérios'!$P$6,'[1]Pesos dos Critérios'!$Q$6)))</f>
        <v>0.0227513227513227</v>
      </c>
      <c r="AI4650" s="5" t="n">
        <f aca="false">IF(AA4650="Intervalo 1",'[1]Pesos dos Critérios'!$R$6,IF(AA4650="Intervalo 2",'[1]Pesos dos Critérios'!$S$6,IF(AA4650="Intervalo 3",'[1]Pesos dos Critérios'!$T$6,'[1]Pesos dos Critérios'!$U$6)))</f>
        <v>0.0453703703703704</v>
      </c>
      <c r="AJ4650" s="5" t="n">
        <f aca="false">SUM(AB4650:AI4650)</f>
        <v>0.227042388417444</v>
      </c>
      <c r="AK4650" s="5" t="n">
        <v>4649</v>
      </c>
      <c r="AM4650" s="1" t="s">
        <v>60</v>
      </c>
    </row>
    <row r="4651" customFormat="false" ht="12.8" hidden="false" customHeight="true" outlineLevel="0" collapsed="false">
      <c r="A4651" s="7" t="n">
        <v>2019</v>
      </c>
      <c r="B4651" s="7" t="s">
        <v>719</v>
      </c>
      <c r="C4651" s="8" t="s">
        <v>205</v>
      </c>
      <c r="D4651" s="7" t="s">
        <v>2522</v>
      </c>
      <c r="E4651" s="7" t="s">
        <v>2523</v>
      </c>
      <c r="F4651" s="7" t="s">
        <v>2760</v>
      </c>
      <c r="G4651" s="7" t="s">
        <v>224</v>
      </c>
      <c r="H4651" s="9" t="n">
        <v>2</v>
      </c>
      <c r="I4651" s="7" t="s">
        <v>1999</v>
      </c>
      <c r="J4651" s="8" t="s">
        <v>86</v>
      </c>
      <c r="K4651" s="10" t="s">
        <v>46</v>
      </c>
      <c r="L4651" s="10" t="s">
        <v>83</v>
      </c>
      <c r="M4651" s="10" t="s">
        <v>48</v>
      </c>
      <c r="N4651" s="10" t="n">
        <v>0.008</v>
      </c>
      <c r="O4651" s="9" t="s">
        <v>58</v>
      </c>
      <c r="P4651" s="11" t="n">
        <v>0.643</v>
      </c>
      <c r="Q4651" s="8" t="s">
        <v>50</v>
      </c>
      <c r="R4651" s="11" t="n">
        <v>0.004</v>
      </c>
      <c r="S4651" s="8" t="s">
        <v>49</v>
      </c>
      <c r="T4651" s="11" t="n">
        <v>56</v>
      </c>
      <c r="U4651" s="8" t="s">
        <v>49</v>
      </c>
      <c r="V4651" s="11" t="n">
        <v>14.91</v>
      </c>
      <c r="W4651" s="11" t="n">
        <v>17.92</v>
      </c>
      <c r="X4651" s="11" t="n">
        <v>21.3</v>
      </c>
      <c r="Y4651" s="11" t="n">
        <v>25.6</v>
      </c>
      <c r="Z4651" s="11" t="n">
        <v>0.88</v>
      </c>
      <c r="AA4651" s="8" t="s">
        <v>49</v>
      </c>
      <c r="AB4651" s="5" t="n">
        <f aca="false">IF(C4651='[1]Pesos dos Critérios'!$V$3,'[1]Pesos dos Critérios'!$V$6,IF(Planilha1!C4651='[1]Pesos dos Critérios'!$W$3,'[1]Pesos dos Critérios'!$W$6,IF(Planilha1!C4651='[1]Pesos dos Critérios'!$X$3,'[1]Pesos dos Critérios'!$X$6,IF(Planilha1!C4651='[1]Pesos dos Critérios'!$Y$3,'[1]Pesos dos Critérios'!$Y$6,'[1]Pesos dos Critérios'!$Z$6))))</f>
        <v>0.0218518518518519</v>
      </c>
      <c r="AC4651" s="5" t="n">
        <f aca="false">IF(H4651=1,'[1]Pesos dos Critérios'!$AD$6,IF(Planilha1!H4651=2,'[1]Pesos dos Critérios'!$AE$6,IF(Planilha1!H4651=3,'[1]Pesos dos Critérios'!$AF$6,IF(Planilha1!H4651=4,'[1]Pesos dos Critérios'!$AG$6,'[1]Pesos dos Critérios'!$AH$6))))</f>
        <v>0.0136890596694518</v>
      </c>
      <c r="AD4651" s="5" t="n">
        <f aca="false">IF(J4651='[1]Pesos dos Critérios'!$AA$3,'[1]Pesos dos Critérios'!$AA$6,IF(Planilha1!J4651='[1]Pesos dos Critérios'!$AB$3,'[1]Pesos dos Critérios'!$AB$6,'[1]Pesos dos Critérios'!$AC$6))</f>
        <v>0.037037037037037</v>
      </c>
      <c r="AE4651" s="5" t="n">
        <f aca="false">IF(O4651="Intervalo 1",'[1]Pesos dos Critérios'!$J$6,IF(Planilha1!O4651="Intervalo 2",'[1]Pesos dos Critérios'!$K$6,IF(Planilha1!O4651="Intervalo 3",'[1]Pesos dos Critérios'!$L$6,'[1]Pesos dos Critérios'!$M$6)))</f>
        <v>0.0277777777777778</v>
      </c>
      <c r="AF4651" s="5" t="n">
        <f aca="false">IF(Q4651="Intervalo 1",'[1]Pesos dos Critérios'!$B$6,IF(Q4651="Intervalo 2",'[1]Pesos dos Critérios'!$C$6,IF(Q4651="Intervalo 3",'[1]Pesos dos Critérios'!$D$6,'[1]Pesos dos Critérios'!$E$6)))</f>
        <v>0.00675642659701681</v>
      </c>
      <c r="AG4651" s="5" t="n">
        <f aca="false">IF(S4651="Intervalo 1",'[1]Pesos dos Critérios'!$F$6,IF(S4651="Intervalo 2",'[1]Pesos dos Critérios'!$G$6,IF(S4651="Intervalo 3",'[1]Pesos dos Critérios'!$H$6,'[1]Pesos dos Critérios'!$I$6)))</f>
        <v>0.0420641601197157</v>
      </c>
      <c r="AH4651" s="5" t="n">
        <f aca="false">IF(U4651="Intervalo 1",'[1]Pesos dos Critérios'!$N$6,IF(U4651="Intervalo 2",'[1]Pesos dos Critérios'!$O$6,IF(U4651="Intervalo 3",'[1]Pesos dos Critérios'!$P$6,'[1]Pesos dos Critérios'!$Q$6)))</f>
        <v>0.0375661375661376</v>
      </c>
      <c r="AI4651" s="5" t="n">
        <f aca="false">IF(AA4651="Intervalo 1",'[1]Pesos dos Critérios'!$R$6,IF(AA4651="Intervalo 2",'[1]Pesos dos Critérios'!$S$6,IF(AA4651="Intervalo 3",'[1]Pesos dos Critérios'!$T$6,'[1]Pesos dos Critérios'!$U$6)))</f>
        <v>0.0768518518518519</v>
      </c>
      <c r="AJ4651" s="5" t="n">
        <f aca="false">SUM(AB4651:AI4651)</f>
        <v>0.26359430247084</v>
      </c>
      <c r="AK4651" s="5" t="n">
        <v>4650</v>
      </c>
      <c r="AM4651" s="1" t="s">
        <v>52</v>
      </c>
    </row>
    <row r="4652" customFormat="false" ht="12.8" hidden="false" customHeight="true" outlineLevel="0" collapsed="false">
      <c r="A4652" s="7" t="n">
        <v>2019</v>
      </c>
      <c r="B4652" s="7" t="s">
        <v>719</v>
      </c>
      <c r="C4652" s="8" t="s">
        <v>205</v>
      </c>
      <c r="D4652" s="7" t="s">
        <v>261</v>
      </c>
      <c r="E4652" s="7" t="s">
        <v>367</v>
      </c>
      <c r="F4652" s="7" t="s">
        <v>2761</v>
      </c>
      <c r="G4652" s="7" t="s">
        <v>224</v>
      </c>
      <c r="H4652" s="9" t="n">
        <v>2</v>
      </c>
      <c r="I4652" s="7" t="s">
        <v>1999</v>
      </c>
      <c r="J4652" s="8" t="s">
        <v>86</v>
      </c>
      <c r="K4652" s="10" t="s">
        <v>46</v>
      </c>
      <c r="L4652" s="10" t="s">
        <v>83</v>
      </c>
      <c r="M4652" s="10" t="s">
        <v>48</v>
      </c>
      <c r="N4652" s="10" t="n">
        <v>0.007</v>
      </c>
      <c r="O4652" s="9" t="s">
        <v>58</v>
      </c>
      <c r="P4652" s="11" t="n">
        <v>0.039</v>
      </c>
      <c r="Q4652" s="8" t="s">
        <v>49</v>
      </c>
      <c r="R4652" s="11" t="n">
        <v>0.013</v>
      </c>
      <c r="S4652" s="8" t="s">
        <v>57</v>
      </c>
      <c r="T4652" s="11" t="n">
        <v>135</v>
      </c>
      <c r="U4652" s="8" t="s">
        <v>58</v>
      </c>
      <c r="V4652" s="11" t="n">
        <v>6.51</v>
      </c>
      <c r="W4652" s="11" t="n">
        <v>8.75</v>
      </c>
      <c r="X4652" s="11" t="n">
        <v>9.3</v>
      </c>
      <c r="Y4652" s="11" t="n">
        <v>12.5</v>
      </c>
      <c r="Z4652" s="11" t="n">
        <v>2.09</v>
      </c>
      <c r="AA4652" s="8" t="s">
        <v>57</v>
      </c>
      <c r="AB4652" s="5" t="n">
        <f aca="false">IF(C4652='[1]Pesos dos Critérios'!$V$3,'[1]Pesos dos Critérios'!$V$6,IF(Planilha1!C4652='[1]Pesos dos Critérios'!$W$3,'[1]Pesos dos Critérios'!$W$6,IF(Planilha1!C4652='[1]Pesos dos Critérios'!$X$3,'[1]Pesos dos Critérios'!$X$6,IF(Planilha1!C4652='[1]Pesos dos Critérios'!$Y$3,'[1]Pesos dos Critérios'!$Y$6,'[1]Pesos dos Critérios'!$Z$6))))</f>
        <v>0.0218518518518519</v>
      </c>
      <c r="AC4652" s="5" t="n">
        <f aca="false">IF(H4652=1,'[1]Pesos dos Critérios'!$AD$6,IF(Planilha1!H4652=2,'[1]Pesos dos Critérios'!$AE$6,IF(Planilha1!H4652=3,'[1]Pesos dos Critérios'!$AF$6,IF(Planilha1!H4652=4,'[1]Pesos dos Critérios'!$AG$6,'[1]Pesos dos Critérios'!$AH$6))))</f>
        <v>0.0136890596694518</v>
      </c>
      <c r="AD4652" s="5" t="n">
        <f aca="false">IF(J4652='[1]Pesos dos Critérios'!$AA$3,'[1]Pesos dos Critérios'!$AA$6,IF(Planilha1!J4652='[1]Pesos dos Critérios'!$AB$3,'[1]Pesos dos Critérios'!$AB$6,'[1]Pesos dos Critérios'!$AC$6))</f>
        <v>0.037037037037037</v>
      </c>
      <c r="AE4652" s="5" t="n">
        <f aca="false">IF(O4652="Intervalo 1",'[1]Pesos dos Critérios'!$J$6,IF(Planilha1!O4652="Intervalo 2",'[1]Pesos dos Critérios'!$K$6,IF(Planilha1!O4652="Intervalo 3",'[1]Pesos dos Critérios'!$L$6,'[1]Pesos dos Critérios'!$M$6)))</f>
        <v>0.0277777777777778</v>
      </c>
      <c r="AF4652" s="5" t="n">
        <f aca="false">IF(Q4652="Intervalo 1",'[1]Pesos dos Critérios'!$B$6,IF(Q4652="Intervalo 2",'[1]Pesos dos Critérios'!$C$6,IF(Q4652="Intervalo 3",'[1]Pesos dos Critérios'!$D$6,'[1]Pesos dos Critérios'!$E$6)))</f>
        <v>0.0730801241735963</v>
      </c>
      <c r="AG4652" s="5" t="n">
        <f aca="false">IF(S4652="Intervalo 1",'[1]Pesos dos Critérios'!$F$6,IF(S4652="Intervalo 2",'[1]Pesos dos Critérios'!$G$6,IF(S4652="Intervalo 3",'[1]Pesos dos Critérios'!$H$6,'[1]Pesos dos Critérios'!$I$6)))</f>
        <v>0.0397493453049009</v>
      </c>
      <c r="AH4652" s="5" t="n">
        <f aca="false">IF(U4652="Intervalo 1",'[1]Pesos dos Critérios'!$N$6,IF(U4652="Intervalo 2",'[1]Pesos dos Critérios'!$O$6,IF(U4652="Intervalo 3",'[1]Pesos dos Critérios'!$P$6,'[1]Pesos dos Critérios'!$Q$6)))</f>
        <v>0.0227513227513227</v>
      </c>
      <c r="AI4652" s="5" t="n">
        <f aca="false">IF(AA4652="Intervalo 1",'[1]Pesos dos Critérios'!$R$6,IF(AA4652="Intervalo 2",'[1]Pesos dos Critérios'!$S$6,IF(AA4652="Intervalo 3",'[1]Pesos dos Critérios'!$T$6,'[1]Pesos dos Critérios'!$U$6)))</f>
        <v>0.0546296296296296</v>
      </c>
      <c r="AJ4652" s="5" t="n">
        <f aca="false">SUM(AB4652:AI4652)</f>
        <v>0.290566148195568</v>
      </c>
      <c r="AK4652" s="5" t="n">
        <v>4651</v>
      </c>
      <c r="AM4652" s="1" t="s">
        <v>52</v>
      </c>
    </row>
    <row r="4653" customFormat="false" ht="12.8" hidden="false" customHeight="true" outlineLevel="0" collapsed="false">
      <c r="A4653" s="7" t="n">
        <v>2019</v>
      </c>
      <c r="B4653" s="7" t="s">
        <v>719</v>
      </c>
      <c r="C4653" s="8" t="s">
        <v>205</v>
      </c>
      <c r="D4653" s="7" t="s">
        <v>866</v>
      </c>
      <c r="E4653" s="7" t="s">
        <v>1484</v>
      </c>
      <c r="F4653" s="7" t="s">
        <v>1483</v>
      </c>
      <c r="G4653" s="7" t="s">
        <v>302</v>
      </c>
      <c r="H4653" s="9" t="n">
        <v>4</v>
      </c>
      <c r="I4653" s="7" t="s">
        <v>2007</v>
      </c>
      <c r="J4653" s="8" t="s">
        <v>86</v>
      </c>
      <c r="K4653" s="10" t="s">
        <v>46</v>
      </c>
      <c r="L4653" s="10" t="s">
        <v>1943</v>
      </c>
      <c r="M4653" s="10" t="s">
        <v>48</v>
      </c>
      <c r="N4653" s="10" t="n">
        <v>0.011</v>
      </c>
      <c r="O4653" s="9" t="s">
        <v>49</v>
      </c>
      <c r="P4653" s="11" t="n">
        <v>0.172</v>
      </c>
      <c r="Q4653" s="8" t="s">
        <v>57</v>
      </c>
      <c r="R4653" s="11" t="n">
        <v>0.016</v>
      </c>
      <c r="S4653" s="8" t="s">
        <v>57</v>
      </c>
      <c r="T4653" s="11" t="n">
        <v>173</v>
      </c>
      <c r="U4653" s="8" t="s">
        <v>58</v>
      </c>
      <c r="V4653" s="11" t="n">
        <v>5.04</v>
      </c>
      <c r="W4653" s="11" t="n">
        <v>6.44</v>
      </c>
      <c r="X4653" s="11" t="n">
        <v>7.2</v>
      </c>
      <c r="Y4653" s="11" t="n">
        <v>9.2</v>
      </c>
      <c r="Z4653" s="11" t="n">
        <v>2.8</v>
      </c>
      <c r="AA4653" s="8" t="s">
        <v>50</v>
      </c>
      <c r="AB4653" s="5" t="n">
        <f aca="false">IF(C4653='[1]Pesos dos Critérios'!$V$3,'[1]Pesos dos Critérios'!$V$6,IF(Planilha1!C4653='[1]Pesos dos Critérios'!$W$3,'[1]Pesos dos Critérios'!$W$6,IF(Planilha1!C4653='[1]Pesos dos Critérios'!$X$3,'[1]Pesos dos Critérios'!$X$6,IF(Planilha1!C4653='[1]Pesos dos Critérios'!$Y$3,'[1]Pesos dos Critérios'!$Y$6,'[1]Pesos dos Critérios'!$Z$6))))</f>
        <v>0.0218518518518519</v>
      </c>
      <c r="AC4653" s="5" t="n">
        <f aca="false">IF(H4653=1,'[1]Pesos dos Critérios'!$AD$6,IF(Planilha1!H4653=2,'[1]Pesos dos Critérios'!$AE$6,IF(Planilha1!H4653=3,'[1]Pesos dos Critérios'!$AF$6,IF(Planilha1!H4653=4,'[1]Pesos dos Critérios'!$AG$6,'[1]Pesos dos Critérios'!$AH$6))))</f>
        <v>0.0114194338704143</v>
      </c>
      <c r="AD4653" s="5" t="n">
        <f aca="false">IF(J4653='[1]Pesos dos Critérios'!$AA$3,'[1]Pesos dos Critérios'!$AA$6,IF(Planilha1!J4653='[1]Pesos dos Critérios'!$AB$3,'[1]Pesos dos Critérios'!$AB$6,'[1]Pesos dos Critérios'!$AC$6))</f>
        <v>0.037037037037037</v>
      </c>
      <c r="AE4653" s="5" t="n">
        <f aca="false">IF(O4653="Intervalo 1",'[1]Pesos dos Critérios'!$J$6,IF(Planilha1!O4653="Intervalo 2",'[1]Pesos dos Critérios'!$K$6,IF(Planilha1!O4653="Intervalo 3",'[1]Pesos dos Critérios'!$L$6,'[1]Pesos dos Critérios'!$M$6)))</f>
        <v>0.0277777777777778</v>
      </c>
      <c r="AF4653" s="5" t="n">
        <f aca="false">IF(Q4653="Intervalo 1",'[1]Pesos dos Critérios'!$B$6,IF(Q4653="Intervalo 2",'[1]Pesos dos Critérios'!$C$6,IF(Q4653="Intervalo 3",'[1]Pesos dos Critérios'!$D$6,'[1]Pesos dos Critérios'!$E$6)))</f>
        <v>0.0187704346389545</v>
      </c>
      <c r="AG4653" s="5" t="n">
        <f aca="false">IF(S4653="Intervalo 1",'[1]Pesos dos Critérios'!$F$6,IF(S4653="Intervalo 2",'[1]Pesos dos Critérios'!$G$6,IF(S4653="Intervalo 3",'[1]Pesos dos Critérios'!$H$6,'[1]Pesos dos Critérios'!$I$6)))</f>
        <v>0.0397493453049009</v>
      </c>
      <c r="AH4653" s="5" t="n">
        <f aca="false">IF(U4653="Intervalo 1",'[1]Pesos dos Critérios'!$N$6,IF(U4653="Intervalo 2",'[1]Pesos dos Critérios'!$O$6,IF(U4653="Intervalo 3",'[1]Pesos dos Critérios'!$P$6,'[1]Pesos dos Critérios'!$Q$6)))</f>
        <v>0.0227513227513227</v>
      </c>
      <c r="AI4653" s="5" t="n">
        <f aca="false">IF(AA4653="Intervalo 1",'[1]Pesos dos Critérios'!$R$6,IF(AA4653="Intervalo 2",'[1]Pesos dos Critérios'!$S$6,IF(AA4653="Intervalo 3",'[1]Pesos dos Critérios'!$T$6,'[1]Pesos dos Critérios'!$U$6)))</f>
        <v>0.0453703703703704</v>
      </c>
      <c r="AJ4653" s="5" t="n">
        <f aca="false">SUM(AB4653:AI4653)</f>
        <v>0.224727573602629</v>
      </c>
      <c r="AK4653" s="5" t="n">
        <v>4652</v>
      </c>
      <c r="AM4653" s="1" t="s">
        <v>60</v>
      </c>
    </row>
    <row r="4654" customFormat="false" ht="12.8" hidden="false" customHeight="true" outlineLevel="0" collapsed="false">
      <c r="A4654" s="7" t="n">
        <v>2019</v>
      </c>
      <c r="B4654" s="7" t="s">
        <v>719</v>
      </c>
      <c r="C4654" s="8" t="s">
        <v>205</v>
      </c>
      <c r="D4654" s="7" t="s">
        <v>866</v>
      </c>
      <c r="E4654" s="7" t="s">
        <v>2536</v>
      </c>
      <c r="F4654" s="7" t="s">
        <v>156</v>
      </c>
      <c r="G4654" s="7" t="s">
        <v>1072</v>
      </c>
      <c r="H4654" s="9" t="n">
        <v>4</v>
      </c>
      <c r="I4654" s="7" t="s">
        <v>1999</v>
      </c>
      <c r="J4654" s="8" t="s">
        <v>86</v>
      </c>
      <c r="K4654" s="10" t="s">
        <v>46</v>
      </c>
      <c r="L4654" s="10" t="s">
        <v>1943</v>
      </c>
      <c r="M4654" s="10" t="s">
        <v>48</v>
      </c>
      <c r="N4654" s="10" t="n">
        <v>0.009</v>
      </c>
      <c r="O4654" s="9" t="s">
        <v>49</v>
      </c>
      <c r="P4654" s="11" t="n">
        <v>0.115</v>
      </c>
      <c r="Q4654" s="8" t="s">
        <v>57</v>
      </c>
      <c r="R4654" s="11" t="n">
        <v>0.024</v>
      </c>
      <c r="S4654" s="8" t="s">
        <v>58</v>
      </c>
      <c r="T4654" s="11" t="n">
        <v>166</v>
      </c>
      <c r="U4654" s="8" t="s">
        <v>58</v>
      </c>
      <c r="V4654" s="11" t="n">
        <v>4.97</v>
      </c>
      <c r="W4654" s="11" t="n">
        <v>7.35</v>
      </c>
      <c r="X4654" s="11" t="n">
        <v>7.1</v>
      </c>
      <c r="Y4654" s="11" t="n">
        <v>10.5</v>
      </c>
      <c r="Z4654" s="11" t="n">
        <v>2.69</v>
      </c>
      <c r="AA4654" s="8" t="s">
        <v>58</v>
      </c>
      <c r="AB4654" s="5" t="n">
        <f aca="false">IF(C4654='[1]Pesos dos Critérios'!$V$3,'[1]Pesos dos Critérios'!$V$6,IF(Planilha1!C4654='[1]Pesos dos Critérios'!$W$3,'[1]Pesos dos Critérios'!$W$6,IF(Planilha1!C4654='[1]Pesos dos Critérios'!$X$3,'[1]Pesos dos Critérios'!$X$6,IF(Planilha1!C4654='[1]Pesos dos Critérios'!$Y$3,'[1]Pesos dos Critérios'!$Y$6,'[1]Pesos dos Critérios'!$Z$6))))</f>
        <v>0.0218518518518519</v>
      </c>
      <c r="AC4654" s="5" t="n">
        <f aca="false">IF(H4654=1,'[1]Pesos dos Critérios'!$AD$6,IF(Planilha1!H4654=2,'[1]Pesos dos Critérios'!$AE$6,IF(Planilha1!H4654=3,'[1]Pesos dos Critérios'!$AF$6,IF(Planilha1!H4654=4,'[1]Pesos dos Critérios'!$AG$6,'[1]Pesos dos Critérios'!$AH$6))))</f>
        <v>0.0114194338704143</v>
      </c>
      <c r="AD4654" s="5" t="n">
        <f aca="false">IF(J4654='[1]Pesos dos Critérios'!$AA$3,'[1]Pesos dos Critérios'!$AA$6,IF(Planilha1!J4654='[1]Pesos dos Critérios'!$AB$3,'[1]Pesos dos Critérios'!$AB$6,'[1]Pesos dos Critérios'!$AC$6))</f>
        <v>0.037037037037037</v>
      </c>
      <c r="AE4654" s="5" t="n">
        <f aca="false">IF(O4654="Intervalo 1",'[1]Pesos dos Critérios'!$J$6,IF(Planilha1!O4654="Intervalo 2",'[1]Pesos dos Critérios'!$K$6,IF(Planilha1!O4654="Intervalo 3",'[1]Pesos dos Critérios'!$L$6,'[1]Pesos dos Critérios'!$M$6)))</f>
        <v>0.0277777777777778</v>
      </c>
      <c r="AF4654" s="5" t="n">
        <f aca="false">IF(Q4654="Intervalo 1",'[1]Pesos dos Critérios'!$B$6,IF(Q4654="Intervalo 2",'[1]Pesos dos Critérios'!$C$6,IF(Q4654="Intervalo 3",'[1]Pesos dos Critérios'!$D$6,'[1]Pesos dos Critérios'!$E$6)))</f>
        <v>0.0187704346389545</v>
      </c>
      <c r="AG4654" s="5" t="n">
        <f aca="false">IF(S4654="Intervalo 1",'[1]Pesos dos Critérios'!$F$6,IF(S4654="Intervalo 2",'[1]Pesos dos Critérios'!$G$6,IF(S4654="Intervalo 3",'[1]Pesos dos Critérios'!$H$6,'[1]Pesos dos Critérios'!$I$6)))</f>
        <v>0.0198746726524504</v>
      </c>
      <c r="AH4654" s="5" t="n">
        <f aca="false">IF(U4654="Intervalo 1",'[1]Pesos dos Critérios'!$N$6,IF(U4654="Intervalo 2",'[1]Pesos dos Critérios'!$O$6,IF(U4654="Intervalo 3",'[1]Pesos dos Critérios'!$P$6,'[1]Pesos dos Critérios'!$Q$6)))</f>
        <v>0.0227513227513227</v>
      </c>
      <c r="AI4654" s="5" t="n">
        <f aca="false">IF(AA4654="Intervalo 1",'[1]Pesos dos Critérios'!$R$6,IF(AA4654="Intervalo 2",'[1]Pesos dos Critérios'!$S$6,IF(AA4654="Intervalo 3",'[1]Pesos dos Critérios'!$T$6,'[1]Pesos dos Critérios'!$U$6)))</f>
        <v>0.0453703703703704</v>
      </c>
      <c r="AJ4654" s="5" t="n">
        <f aca="false">SUM(AB4654:AI4654)</f>
        <v>0.204852900950179</v>
      </c>
      <c r="AK4654" s="5" t="n">
        <v>4653</v>
      </c>
      <c r="AM4654" s="1" t="s">
        <v>96</v>
      </c>
    </row>
    <row r="4655" customFormat="false" ht="12.8" hidden="false" customHeight="true" outlineLevel="0" collapsed="false">
      <c r="A4655" s="7" t="n">
        <v>2019</v>
      </c>
      <c r="B4655" s="7" t="s">
        <v>719</v>
      </c>
      <c r="C4655" s="8" t="s">
        <v>205</v>
      </c>
      <c r="D4655" s="7" t="s">
        <v>866</v>
      </c>
      <c r="E4655" s="7" t="s">
        <v>1945</v>
      </c>
      <c r="F4655" s="7" t="s">
        <v>156</v>
      </c>
      <c r="G4655" s="7" t="s">
        <v>1072</v>
      </c>
      <c r="H4655" s="9" t="n">
        <v>4</v>
      </c>
      <c r="I4655" s="7" t="s">
        <v>1999</v>
      </c>
      <c r="J4655" s="8" t="s">
        <v>86</v>
      </c>
      <c r="K4655" s="10" t="s">
        <v>46</v>
      </c>
      <c r="L4655" s="10" t="s">
        <v>1943</v>
      </c>
      <c r="M4655" s="10" t="s">
        <v>48</v>
      </c>
      <c r="N4655" s="10" t="n">
        <v>0.007</v>
      </c>
      <c r="O4655" s="9" t="s">
        <v>49</v>
      </c>
      <c r="P4655" s="11" t="n">
        <v>0.115</v>
      </c>
      <c r="Q4655" s="8" t="s">
        <v>57</v>
      </c>
      <c r="R4655" s="11" t="n">
        <v>0.015</v>
      </c>
      <c r="S4655" s="8" t="s">
        <v>57</v>
      </c>
      <c r="T4655" s="11" t="n">
        <v>191</v>
      </c>
      <c r="U4655" s="8" t="s">
        <v>50</v>
      </c>
      <c r="V4655" s="11" t="n">
        <v>4.55</v>
      </c>
      <c r="W4655" s="11" t="n">
        <v>5.95</v>
      </c>
      <c r="X4655" s="11" t="n">
        <v>6.5</v>
      </c>
      <c r="Y4655" s="11" t="n">
        <v>8.5</v>
      </c>
      <c r="Z4655" s="11" t="n">
        <v>3.09</v>
      </c>
      <c r="AA4655" s="8" t="s">
        <v>50</v>
      </c>
      <c r="AB4655" s="5" t="n">
        <f aca="false">IF(C4655='[1]Pesos dos Critérios'!$V$3,'[1]Pesos dos Critérios'!$V$6,IF(Planilha1!C4655='[1]Pesos dos Critérios'!$W$3,'[1]Pesos dos Critérios'!$W$6,IF(Planilha1!C4655='[1]Pesos dos Critérios'!$X$3,'[1]Pesos dos Critérios'!$X$6,IF(Planilha1!C4655='[1]Pesos dos Critérios'!$Y$3,'[1]Pesos dos Critérios'!$Y$6,'[1]Pesos dos Critérios'!$Z$6))))</f>
        <v>0.0218518518518519</v>
      </c>
      <c r="AC4655" s="5" t="n">
        <f aca="false">IF(H4655=1,'[1]Pesos dos Critérios'!$AD$6,IF(Planilha1!H4655=2,'[1]Pesos dos Critérios'!$AE$6,IF(Planilha1!H4655=3,'[1]Pesos dos Critérios'!$AF$6,IF(Planilha1!H4655=4,'[1]Pesos dos Critérios'!$AG$6,'[1]Pesos dos Critérios'!$AH$6))))</f>
        <v>0.0114194338704143</v>
      </c>
      <c r="AD4655" s="5" t="n">
        <f aca="false">IF(J4655='[1]Pesos dos Critérios'!$AA$3,'[1]Pesos dos Critérios'!$AA$6,IF(Planilha1!J4655='[1]Pesos dos Critérios'!$AB$3,'[1]Pesos dos Critérios'!$AB$6,'[1]Pesos dos Critérios'!$AC$6))</f>
        <v>0.037037037037037</v>
      </c>
      <c r="AE4655" s="5" t="n">
        <f aca="false">IF(O4655="Intervalo 1",'[1]Pesos dos Critérios'!$J$6,IF(Planilha1!O4655="Intervalo 2",'[1]Pesos dos Critérios'!$K$6,IF(Planilha1!O4655="Intervalo 3",'[1]Pesos dos Critérios'!$L$6,'[1]Pesos dos Critérios'!$M$6)))</f>
        <v>0.0277777777777778</v>
      </c>
      <c r="AF4655" s="5" t="n">
        <f aca="false">IF(Q4655="Intervalo 1",'[1]Pesos dos Critérios'!$B$6,IF(Q4655="Intervalo 2",'[1]Pesos dos Critérios'!$C$6,IF(Q4655="Intervalo 3",'[1]Pesos dos Critérios'!$D$6,'[1]Pesos dos Critérios'!$E$6)))</f>
        <v>0.0187704346389545</v>
      </c>
      <c r="AG4655" s="5" t="n">
        <f aca="false">IF(S4655="Intervalo 1",'[1]Pesos dos Critérios'!$F$6,IF(S4655="Intervalo 2",'[1]Pesos dos Critérios'!$G$6,IF(S4655="Intervalo 3",'[1]Pesos dos Critérios'!$H$6,'[1]Pesos dos Critérios'!$I$6)))</f>
        <v>0.0397493453049009</v>
      </c>
      <c r="AH4655" s="5" t="n">
        <f aca="false">IF(U4655="Intervalo 1",'[1]Pesos dos Critérios'!$N$6,IF(U4655="Intervalo 2",'[1]Pesos dos Critérios'!$O$6,IF(U4655="Intervalo 3",'[1]Pesos dos Critérios'!$P$6,'[1]Pesos dos Critérios'!$Q$6)))</f>
        <v>0.0187830687830688</v>
      </c>
      <c r="AI4655" s="5" t="n">
        <f aca="false">IF(AA4655="Intervalo 1",'[1]Pesos dos Critérios'!$R$6,IF(AA4655="Intervalo 2",'[1]Pesos dos Critérios'!$S$6,IF(AA4655="Intervalo 3",'[1]Pesos dos Critérios'!$T$6,'[1]Pesos dos Critérios'!$U$6)))</f>
        <v>0.0453703703703704</v>
      </c>
      <c r="AJ4655" s="5" t="n">
        <f aca="false">SUM(AB4655:AI4655)</f>
        <v>0.220759319634375</v>
      </c>
      <c r="AK4655" s="5" t="n">
        <v>4654</v>
      </c>
      <c r="AM4655" s="1" t="s">
        <v>60</v>
      </c>
    </row>
    <row r="4656" customFormat="false" ht="12.8" hidden="false" customHeight="true" outlineLevel="0" collapsed="false">
      <c r="A4656" s="7" t="n">
        <v>2019</v>
      </c>
      <c r="B4656" s="7" t="s">
        <v>719</v>
      </c>
      <c r="C4656" s="8" t="s">
        <v>205</v>
      </c>
      <c r="D4656" s="7" t="s">
        <v>866</v>
      </c>
      <c r="E4656" s="7" t="s">
        <v>2539</v>
      </c>
      <c r="F4656" s="7" t="s">
        <v>2540</v>
      </c>
      <c r="G4656" s="7" t="s">
        <v>302</v>
      </c>
      <c r="H4656" s="9" t="n">
        <v>4</v>
      </c>
      <c r="I4656" s="7" t="s">
        <v>2192</v>
      </c>
      <c r="J4656" s="8" t="s">
        <v>86</v>
      </c>
      <c r="K4656" s="10" t="s">
        <v>46</v>
      </c>
      <c r="L4656" s="10" t="s">
        <v>1943</v>
      </c>
      <c r="M4656" s="10" t="s">
        <v>48</v>
      </c>
      <c r="N4656" s="10" t="n">
        <v>0.016</v>
      </c>
      <c r="O4656" s="9" t="s">
        <v>49</v>
      </c>
      <c r="P4656" s="11" t="n">
        <v>0.052</v>
      </c>
      <c r="Q4656" s="8" t="s">
        <v>49</v>
      </c>
      <c r="R4656" s="11" t="n">
        <v>0.014</v>
      </c>
      <c r="S4656" s="8" t="s">
        <v>57</v>
      </c>
      <c r="T4656" s="11" t="n">
        <v>169</v>
      </c>
      <c r="U4656" s="8" t="s">
        <v>58</v>
      </c>
      <c r="V4656" s="11" t="n">
        <v>5.18</v>
      </c>
      <c r="W4656" s="11" t="n">
        <v>6.44</v>
      </c>
      <c r="X4656" s="11" t="n">
        <v>7.4</v>
      </c>
      <c r="Y4656" s="11" t="n">
        <v>9.2</v>
      </c>
      <c r="Z4656" s="11" t="n">
        <v>2.74</v>
      </c>
      <c r="AA4656" s="8" t="s">
        <v>50</v>
      </c>
      <c r="AB4656" s="5" t="n">
        <f aca="false">IF(C4656='[1]Pesos dos Critérios'!$V$3,'[1]Pesos dos Critérios'!$V$6,IF(Planilha1!C4656='[1]Pesos dos Critérios'!$W$3,'[1]Pesos dos Critérios'!$W$6,IF(Planilha1!C4656='[1]Pesos dos Critérios'!$X$3,'[1]Pesos dos Critérios'!$X$6,IF(Planilha1!C4656='[1]Pesos dos Critérios'!$Y$3,'[1]Pesos dos Critérios'!$Y$6,'[1]Pesos dos Critérios'!$Z$6))))</f>
        <v>0.0218518518518519</v>
      </c>
      <c r="AC4656" s="5" t="n">
        <f aca="false">IF(H4656=1,'[1]Pesos dos Critérios'!$AD$6,IF(Planilha1!H4656=2,'[1]Pesos dos Critérios'!$AE$6,IF(Planilha1!H4656=3,'[1]Pesos dos Critérios'!$AF$6,IF(Planilha1!H4656=4,'[1]Pesos dos Critérios'!$AG$6,'[1]Pesos dos Critérios'!$AH$6))))</f>
        <v>0.0114194338704143</v>
      </c>
      <c r="AD4656" s="5" t="n">
        <f aca="false">IF(J4656='[1]Pesos dos Critérios'!$AA$3,'[1]Pesos dos Critérios'!$AA$6,IF(Planilha1!J4656='[1]Pesos dos Critérios'!$AB$3,'[1]Pesos dos Critérios'!$AB$6,'[1]Pesos dos Critérios'!$AC$6))</f>
        <v>0.037037037037037</v>
      </c>
      <c r="AE4656" s="5" t="n">
        <f aca="false">IF(O4656="Intervalo 1",'[1]Pesos dos Critérios'!$J$6,IF(Planilha1!O4656="Intervalo 2",'[1]Pesos dos Critérios'!$K$6,IF(Planilha1!O4656="Intervalo 3",'[1]Pesos dos Critérios'!$L$6,'[1]Pesos dos Critérios'!$M$6)))</f>
        <v>0.0277777777777778</v>
      </c>
      <c r="AF4656" s="5" t="n">
        <f aca="false">IF(Q4656="Intervalo 1",'[1]Pesos dos Critérios'!$B$6,IF(Q4656="Intervalo 2",'[1]Pesos dos Critérios'!$C$6,IF(Q4656="Intervalo 3",'[1]Pesos dos Critérios'!$D$6,'[1]Pesos dos Critérios'!$E$6)))</f>
        <v>0.0730801241735963</v>
      </c>
      <c r="AG4656" s="5" t="n">
        <f aca="false">IF(S4656="Intervalo 1",'[1]Pesos dos Critérios'!$F$6,IF(S4656="Intervalo 2",'[1]Pesos dos Critérios'!$G$6,IF(S4656="Intervalo 3",'[1]Pesos dos Critérios'!$H$6,'[1]Pesos dos Critérios'!$I$6)))</f>
        <v>0.0397493453049009</v>
      </c>
      <c r="AH4656" s="5" t="n">
        <f aca="false">IF(U4656="Intervalo 1",'[1]Pesos dos Critérios'!$N$6,IF(U4656="Intervalo 2",'[1]Pesos dos Critérios'!$O$6,IF(U4656="Intervalo 3",'[1]Pesos dos Critérios'!$P$6,'[1]Pesos dos Critérios'!$Q$6)))</f>
        <v>0.0227513227513227</v>
      </c>
      <c r="AI4656" s="5" t="n">
        <f aca="false">IF(AA4656="Intervalo 1",'[1]Pesos dos Critérios'!$R$6,IF(AA4656="Intervalo 2",'[1]Pesos dos Critérios'!$S$6,IF(AA4656="Intervalo 3",'[1]Pesos dos Critérios'!$T$6,'[1]Pesos dos Critérios'!$U$6)))</f>
        <v>0.0453703703703704</v>
      </c>
      <c r="AJ4656" s="5" t="n">
        <f aca="false">SUM(AB4656:AI4656)</f>
        <v>0.279037263137271</v>
      </c>
      <c r="AK4656" s="5" t="n">
        <v>4655</v>
      </c>
      <c r="AM4656" s="1" t="s">
        <v>52</v>
      </c>
    </row>
    <row r="4657" customFormat="false" ht="12.8" hidden="false" customHeight="true" outlineLevel="0" collapsed="false">
      <c r="A4657" s="7" t="n">
        <v>2019</v>
      </c>
      <c r="B4657" s="7" t="s">
        <v>719</v>
      </c>
      <c r="C4657" s="8" t="s">
        <v>205</v>
      </c>
      <c r="D4657" s="7" t="s">
        <v>866</v>
      </c>
      <c r="E4657" s="7" t="s">
        <v>2537</v>
      </c>
      <c r="F4657" s="7" t="n">
        <v>0</v>
      </c>
      <c r="G4657" s="7" t="s">
        <v>224</v>
      </c>
      <c r="H4657" s="9" t="n">
        <v>2</v>
      </c>
      <c r="I4657" s="7" t="s">
        <v>1999</v>
      </c>
      <c r="J4657" s="8" t="s">
        <v>86</v>
      </c>
      <c r="K4657" s="10" t="s">
        <v>46</v>
      </c>
      <c r="L4657" s="10" t="s">
        <v>1943</v>
      </c>
      <c r="M4657" s="10" t="s">
        <v>48</v>
      </c>
      <c r="N4657" s="10" t="n">
        <v>0.019</v>
      </c>
      <c r="O4657" s="9" t="s">
        <v>50</v>
      </c>
      <c r="P4657" s="11" t="n">
        <v>0.069</v>
      </c>
      <c r="Q4657" s="8" t="s">
        <v>49</v>
      </c>
      <c r="R4657" s="11" t="n">
        <v>0.02</v>
      </c>
      <c r="S4657" s="8" t="s">
        <v>58</v>
      </c>
      <c r="T4657" s="11" t="n">
        <v>119</v>
      </c>
      <c r="U4657" s="8" t="s">
        <v>57</v>
      </c>
      <c r="V4657" s="11" t="n">
        <v>7.35</v>
      </c>
      <c r="W4657" s="11" t="n">
        <v>8.75</v>
      </c>
      <c r="X4657" s="11" t="n">
        <v>10.5</v>
      </c>
      <c r="Y4657" s="11" t="n">
        <v>12.5</v>
      </c>
      <c r="Z4657" s="11" t="n">
        <v>1.93</v>
      </c>
      <c r="AA4657" s="8" t="s">
        <v>57</v>
      </c>
      <c r="AB4657" s="5" t="n">
        <f aca="false">IF(C4657='[1]Pesos dos Critérios'!$V$3,'[1]Pesos dos Critérios'!$V$6,IF(Planilha1!C4657='[1]Pesos dos Critérios'!$W$3,'[1]Pesos dos Critérios'!$W$6,IF(Planilha1!C4657='[1]Pesos dos Critérios'!$X$3,'[1]Pesos dos Critérios'!$X$6,IF(Planilha1!C4657='[1]Pesos dos Critérios'!$Y$3,'[1]Pesos dos Critérios'!$Y$6,'[1]Pesos dos Critérios'!$Z$6))))</f>
        <v>0.0218518518518519</v>
      </c>
      <c r="AC4657" s="5" t="n">
        <f aca="false">IF(H4657=1,'[1]Pesos dos Critérios'!$AD$6,IF(Planilha1!H4657=2,'[1]Pesos dos Critérios'!$AE$6,IF(Planilha1!H4657=3,'[1]Pesos dos Critérios'!$AF$6,IF(Planilha1!H4657=4,'[1]Pesos dos Critérios'!$AG$6,'[1]Pesos dos Critérios'!$AH$6))))</f>
        <v>0.0136890596694518</v>
      </c>
      <c r="AD4657" s="5" t="n">
        <f aca="false">IF(J4657='[1]Pesos dos Critérios'!$AA$3,'[1]Pesos dos Critérios'!$AA$6,IF(Planilha1!J4657='[1]Pesos dos Critérios'!$AB$3,'[1]Pesos dos Critérios'!$AB$6,'[1]Pesos dos Critérios'!$AC$6))</f>
        <v>0.037037037037037</v>
      </c>
      <c r="AE4657" s="5" t="n">
        <f aca="false">IF(O4657="Intervalo 1",'[1]Pesos dos Critérios'!$J$6,IF(Planilha1!O4657="Intervalo 2",'[1]Pesos dos Critérios'!$K$6,IF(Planilha1!O4657="Intervalo 3",'[1]Pesos dos Critérios'!$L$6,'[1]Pesos dos Critérios'!$M$6)))</f>
        <v>0.0277777777777778</v>
      </c>
      <c r="AF4657" s="5" t="n">
        <f aca="false">IF(Q4657="Intervalo 1",'[1]Pesos dos Critérios'!$B$6,IF(Q4657="Intervalo 2",'[1]Pesos dos Critérios'!$C$6,IF(Q4657="Intervalo 3",'[1]Pesos dos Critérios'!$D$6,'[1]Pesos dos Critérios'!$E$6)))</f>
        <v>0.0730801241735963</v>
      </c>
      <c r="AG4657" s="5" t="n">
        <f aca="false">IF(S4657="Intervalo 1",'[1]Pesos dos Critérios'!$F$6,IF(S4657="Intervalo 2",'[1]Pesos dos Critérios'!$G$6,IF(S4657="Intervalo 3",'[1]Pesos dos Critérios'!$H$6,'[1]Pesos dos Critérios'!$I$6)))</f>
        <v>0.0198746726524504</v>
      </c>
      <c r="AH4657" s="5" t="n">
        <f aca="false">IF(U4657="Intervalo 1",'[1]Pesos dos Critérios'!$N$6,IF(U4657="Intervalo 2",'[1]Pesos dos Critérios'!$O$6,IF(U4657="Intervalo 3",'[1]Pesos dos Critérios'!$P$6,'[1]Pesos dos Critérios'!$Q$6)))</f>
        <v>0.032010582010582</v>
      </c>
      <c r="AI4657" s="5" t="n">
        <f aca="false">IF(AA4657="Intervalo 1",'[1]Pesos dos Critérios'!$R$6,IF(AA4657="Intervalo 2",'[1]Pesos dos Critérios'!$S$6,IF(AA4657="Intervalo 3",'[1]Pesos dos Critérios'!$T$6,'[1]Pesos dos Critérios'!$U$6)))</f>
        <v>0.0546296296296296</v>
      </c>
      <c r="AJ4657" s="5" t="n">
        <f aca="false">SUM(AB4657:AI4657)</f>
        <v>0.279950734802377</v>
      </c>
      <c r="AK4657" s="5" t="n">
        <v>4656</v>
      </c>
      <c r="AM4657" s="1" t="s">
        <v>52</v>
      </c>
    </row>
    <row r="4658" customFormat="false" ht="12.8" hidden="false" customHeight="true" outlineLevel="0" collapsed="false">
      <c r="A4658" s="7" t="n">
        <v>2019</v>
      </c>
      <c r="B4658" s="7" t="s">
        <v>719</v>
      </c>
      <c r="C4658" s="8" t="s">
        <v>205</v>
      </c>
      <c r="D4658" s="7" t="s">
        <v>866</v>
      </c>
      <c r="E4658" s="7" t="s">
        <v>2762</v>
      </c>
      <c r="F4658" s="7" t="s">
        <v>156</v>
      </c>
      <c r="G4658" s="7" t="s">
        <v>224</v>
      </c>
      <c r="H4658" s="9" t="n">
        <v>2</v>
      </c>
      <c r="I4658" s="7" t="s">
        <v>1999</v>
      </c>
      <c r="J4658" s="8" t="s">
        <v>86</v>
      </c>
      <c r="K4658" s="10" t="s">
        <v>46</v>
      </c>
      <c r="L4658" s="10" t="s">
        <v>1943</v>
      </c>
      <c r="M4658" s="10" t="s">
        <v>48</v>
      </c>
      <c r="N4658" s="10" t="n">
        <v>0.004</v>
      </c>
      <c r="O4658" s="9" t="s">
        <v>58</v>
      </c>
      <c r="P4658" s="11" t="n">
        <v>0.128</v>
      </c>
      <c r="Q4658" s="8" t="s">
        <v>57</v>
      </c>
      <c r="R4658" s="11" t="n">
        <v>0.014</v>
      </c>
      <c r="S4658" s="8" t="s">
        <v>57</v>
      </c>
      <c r="T4658" s="11" t="n">
        <v>65</v>
      </c>
      <c r="U4658" s="8" t="s">
        <v>49</v>
      </c>
      <c r="V4658" s="11" t="n">
        <v>14.63</v>
      </c>
      <c r="W4658" s="11" t="n">
        <v>15.33</v>
      </c>
      <c r="X4658" s="11" t="n">
        <v>20.9</v>
      </c>
      <c r="Y4658" s="11" t="n">
        <v>21.9</v>
      </c>
      <c r="Z4658" s="11" t="n">
        <v>1.05</v>
      </c>
      <c r="AA4658" s="8" t="s">
        <v>49</v>
      </c>
      <c r="AB4658" s="5" t="n">
        <f aca="false">IF(C4658='[1]Pesos dos Critérios'!$V$3,'[1]Pesos dos Critérios'!$V$6,IF(Planilha1!C4658='[1]Pesos dos Critérios'!$W$3,'[1]Pesos dos Critérios'!$W$6,IF(Planilha1!C4658='[1]Pesos dos Critérios'!$X$3,'[1]Pesos dos Critérios'!$X$6,IF(Planilha1!C4658='[1]Pesos dos Critérios'!$Y$3,'[1]Pesos dos Critérios'!$Y$6,'[1]Pesos dos Critérios'!$Z$6))))</f>
        <v>0.0218518518518519</v>
      </c>
      <c r="AC4658" s="5" t="n">
        <f aca="false">IF(H4658=1,'[1]Pesos dos Critérios'!$AD$6,IF(Planilha1!H4658=2,'[1]Pesos dos Critérios'!$AE$6,IF(Planilha1!H4658=3,'[1]Pesos dos Critérios'!$AF$6,IF(Planilha1!H4658=4,'[1]Pesos dos Critérios'!$AG$6,'[1]Pesos dos Critérios'!$AH$6))))</f>
        <v>0.0136890596694518</v>
      </c>
      <c r="AD4658" s="5" t="n">
        <f aca="false">IF(J4658='[1]Pesos dos Critérios'!$AA$3,'[1]Pesos dos Critérios'!$AA$6,IF(Planilha1!J4658='[1]Pesos dos Critérios'!$AB$3,'[1]Pesos dos Critérios'!$AB$6,'[1]Pesos dos Critérios'!$AC$6))</f>
        <v>0.037037037037037</v>
      </c>
      <c r="AE4658" s="5" t="n">
        <f aca="false">IF(O4658="Intervalo 1",'[1]Pesos dos Critérios'!$J$6,IF(Planilha1!O4658="Intervalo 2",'[1]Pesos dos Critérios'!$K$6,IF(Planilha1!O4658="Intervalo 3",'[1]Pesos dos Critérios'!$L$6,'[1]Pesos dos Critérios'!$M$6)))</f>
        <v>0.0277777777777778</v>
      </c>
      <c r="AF4658" s="5" t="n">
        <f aca="false">IF(Q4658="Intervalo 1",'[1]Pesos dos Critérios'!$B$6,IF(Q4658="Intervalo 2",'[1]Pesos dos Critérios'!$C$6,IF(Q4658="Intervalo 3",'[1]Pesos dos Critérios'!$D$6,'[1]Pesos dos Critérios'!$E$6)))</f>
        <v>0.0187704346389545</v>
      </c>
      <c r="AG4658" s="5" t="n">
        <f aca="false">IF(S4658="Intervalo 1",'[1]Pesos dos Critérios'!$F$6,IF(S4658="Intervalo 2",'[1]Pesos dos Critérios'!$G$6,IF(S4658="Intervalo 3",'[1]Pesos dos Critérios'!$H$6,'[1]Pesos dos Critérios'!$I$6)))</f>
        <v>0.0397493453049009</v>
      </c>
      <c r="AH4658" s="5" t="n">
        <f aca="false">IF(U4658="Intervalo 1",'[1]Pesos dos Critérios'!$N$6,IF(U4658="Intervalo 2",'[1]Pesos dos Critérios'!$O$6,IF(U4658="Intervalo 3",'[1]Pesos dos Critérios'!$P$6,'[1]Pesos dos Critérios'!$Q$6)))</f>
        <v>0.0375661375661376</v>
      </c>
      <c r="AI4658" s="5" t="n">
        <f aca="false">IF(AA4658="Intervalo 1",'[1]Pesos dos Critérios'!$R$6,IF(AA4658="Intervalo 2",'[1]Pesos dos Critérios'!$S$6,IF(AA4658="Intervalo 3",'[1]Pesos dos Critérios'!$T$6,'[1]Pesos dos Critérios'!$U$6)))</f>
        <v>0.0768518518518519</v>
      </c>
      <c r="AJ4658" s="5" t="n">
        <f aca="false">SUM(AB4658:AI4658)</f>
        <v>0.273293495697963</v>
      </c>
      <c r="AK4658" s="5" t="n">
        <v>4657</v>
      </c>
      <c r="AM4658" s="1" t="s">
        <v>52</v>
      </c>
    </row>
    <row r="4659" customFormat="false" ht="12.8" hidden="false" customHeight="true" outlineLevel="0" collapsed="false">
      <c r="A4659" s="7" t="n">
        <v>2019</v>
      </c>
      <c r="B4659" s="7" t="s">
        <v>719</v>
      </c>
      <c r="C4659" s="8" t="s">
        <v>205</v>
      </c>
      <c r="D4659" s="7" t="s">
        <v>1897</v>
      </c>
      <c r="E4659" s="7" t="s">
        <v>2058</v>
      </c>
      <c r="F4659" s="7" t="s">
        <v>2030</v>
      </c>
      <c r="G4659" s="7" t="s">
        <v>224</v>
      </c>
      <c r="H4659" s="9" t="n">
        <v>2</v>
      </c>
      <c r="I4659" s="7" t="s">
        <v>1949</v>
      </c>
      <c r="J4659" s="8" t="s">
        <v>239</v>
      </c>
      <c r="K4659" s="10" t="s">
        <v>46</v>
      </c>
      <c r="L4659" s="10" t="s">
        <v>83</v>
      </c>
      <c r="M4659" s="10" t="s">
        <v>48</v>
      </c>
      <c r="N4659" s="10" t="n">
        <v>0.026</v>
      </c>
      <c r="O4659" s="9" t="s">
        <v>50</v>
      </c>
      <c r="P4659" s="11" t="n">
        <v>0.307</v>
      </c>
      <c r="Q4659" s="8" t="s">
        <v>58</v>
      </c>
      <c r="R4659" s="11" t="n">
        <v>0.027</v>
      </c>
      <c r="S4659" s="8" t="s">
        <v>58</v>
      </c>
      <c r="T4659" s="11" t="n">
        <v>118</v>
      </c>
      <c r="U4659" s="8" t="s">
        <v>57</v>
      </c>
      <c r="V4659" s="11" t="n">
        <v>7.28</v>
      </c>
      <c r="W4659" s="11" t="n">
        <v>9.03</v>
      </c>
      <c r="X4659" s="11" t="n">
        <v>10.4</v>
      </c>
      <c r="Y4659" s="11" t="n">
        <v>12.9</v>
      </c>
      <c r="Z4659" s="11" t="n">
        <v>1.91</v>
      </c>
      <c r="AA4659" s="8" t="s">
        <v>57</v>
      </c>
      <c r="AB4659" s="5" t="n">
        <f aca="false">IF(C4659='[1]Pesos dos Critérios'!$V$3,'[1]Pesos dos Critérios'!$V$6,IF(Planilha1!C4659='[1]Pesos dos Critérios'!$W$3,'[1]Pesos dos Critérios'!$W$6,IF(Planilha1!C4659='[1]Pesos dos Critérios'!$X$3,'[1]Pesos dos Critérios'!$X$6,IF(Planilha1!C4659='[1]Pesos dos Critérios'!$Y$3,'[1]Pesos dos Critérios'!$Y$6,'[1]Pesos dos Critérios'!$Z$6))))</f>
        <v>0.0218518518518519</v>
      </c>
      <c r="AC4659" s="5" t="n">
        <f aca="false">IF(H4659=1,'[1]Pesos dos Critérios'!$AD$6,IF(Planilha1!H4659=2,'[1]Pesos dos Critérios'!$AE$6,IF(Planilha1!H4659=3,'[1]Pesos dos Critérios'!$AF$6,IF(Planilha1!H4659=4,'[1]Pesos dos Critérios'!$AG$6,'[1]Pesos dos Critérios'!$AH$6))))</f>
        <v>0.0136890596694518</v>
      </c>
      <c r="AD4659" s="5" t="n">
        <f aca="false">IF(J4659='[1]Pesos dos Critérios'!$AA$3,'[1]Pesos dos Critérios'!$AA$6,IF(Planilha1!J4659='[1]Pesos dos Critérios'!$AB$3,'[1]Pesos dos Critérios'!$AB$6,'[1]Pesos dos Critérios'!$AC$6))</f>
        <v>0.037037037037037</v>
      </c>
      <c r="AE4659" s="5" t="n">
        <f aca="false">IF(O4659="Intervalo 1",'[1]Pesos dos Critérios'!$J$6,IF(Planilha1!O4659="Intervalo 2",'[1]Pesos dos Critérios'!$K$6,IF(Planilha1!O4659="Intervalo 3",'[1]Pesos dos Critérios'!$L$6,'[1]Pesos dos Critérios'!$M$6)))</f>
        <v>0.0277777777777778</v>
      </c>
      <c r="AF4659" s="5" t="n">
        <f aca="false">IF(Q4659="Intervalo 1",'[1]Pesos dos Critérios'!$B$6,IF(Q4659="Intervalo 2",'[1]Pesos dos Critérios'!$C$6,IF(Q4659="Intervalo 3",'[1]Pesos dos Critérios'!$D$6,'[1]Pesos dos Critérios'!$E$6)))</f>
        <v>0.0125041257015435</v>
      </c>
      <c r="AG4659" s="5" t="n">
        <f aca="false">IF(S4659="Intervalo 1",'[1]Pesos dos Critérios'!$F$6,IF(S4659="Intervalo 2",'[1]Pesos dos Critérios'!$G$6,IF(S4659="Intervalo 3",'[1]Pesos dos Critérios'!$H$6,'[1]Pesos dos Critérios'!$I$6)))</f>
        <v>0.0198746726524504</v>
      </c>
      <c r="AH4659" s="5" t="n">
        <f aca="false">IF(U4659="Intervalo 1",'[1]Pesos dos Critérios'!$N$6,IF(U4659="Intervalo 2",'[1]Pesos dos Critérios'!$O$6,IF(U4659="Intervalo 3",'[1]Pesos dos Critérios'!$P$6,'[1]Pesos dos Critérios'!$Q$6)))</f>
        <v>0.032010582010582</v>
      </c>
      <c r="AI4659" s="5" t="n">
        <f aca="false">IF(AA4659="Intervalo 1",'[1]Pesos dos Critérios'!$R$6,IF(AA4659="Intervalo 2",'[1]Pesos dos Critérios'!$S$6,IF(AA4659="Intervalo 3",'[1]Pesos dos Critérios'!$T$6,'[1]Pesos dos Critérios'!$U$6)))</f>
        <v>0.0546296296296296</v>
      </c>
      <c r="AJ4659" s="5" t="n">
        <f aca="false">SUM(AB4659:AI4659)</f>
        <v>0.219374736330324</v>
      </c>
      <c r="AK4659" s="5" t="n">
        <v>4658</v>
      </c>
      <c r="AM4659" s="1" t="s">
        <v>60</v>
      </c>
    </row>
    <row r="4660" customFormat="false" ht="12.8" hidden="false" customHeight="true" outlineLevel="0" collapsed="false">
      <c r="A4660" s="7" t="n">
        <v>2019</v>
      </c>
      <c r="B4660" s="7" t="s">
        <v>719</v>
      </c>
      <c r="C4660" s="8" t="s">
        <v>205</v>
      </c>
      <c r="D4660" s="7" t="s">
        <v>1897</v>
      </c>
      <c r="E4660" s="7" t="s">
        <v>1649</v>
      </c>
      <c r="F4660" s="7" t="s">
        <v>2533</v>
      </c>
      <c r="G4660" s="7" t="s">
        <v>88</v>
      </c>
      <c r="H4660" s="9" t="n">
        <v>1</v>
      </c>
      <c r="I4660" s="7" t="s">
        <v>1949</v>
      </c>
      <c r="J4660" s="8" t="s">
        <v>239</v>
      </c>
      <c r="K4660" s="10" t="s">
        <v>46</v>
      </c>
      <c r="L4660" s="10" t="s">
        <v>83</v>
      </c>
      <c r="M4660" s="10" t="s">
        <v>56</v>
      </c>
      <c r="N4660" s="10" t="n">
        <v>0.03</v>
      </c>
      <c r="O4660" s="9" t="s">
        <v>57</v>
      </c>
      <c r="P4660" s="11" t="n">
        <v>0.293</v>
      </c>
      <c r="Q4660" s="8" t="s">
        <v>58</v>
      </c>
      <c r="R4660" s="11" t="n">
        <v>0.018</v>
      </c>
      <c r="S4660" s="8" t="s">
        <v>57</v>
      </c>
      <c r="T4660" s="11" t="n">
        <v>125</v>
      </c>
      <c r="U4660" s="8" t="s">
        <v>57</v>
      </c>
      <c r="V4660" s="11" t="n">
        <v>6.8</v>
      </c>
      <c r="W4660" s="11" t="n">
        <v>8</v>
      </c>
      <c r="X4660" s="11" t="n">
        <v>10.1</v>
      </c>
      <c r="Y4660" s="11" t="n">
        <v>11.7</v>
      </c>
      <c r="Z4660" s="11" t="n">
        <v>2.05</v>
      </c>
      <c r="AA4660" s="8" t="s">
        <v>57</v>
      </c>
      <c r="AB4660" s="5" t="n">
        <f aca="false">IF(C4660='[1]Pesos dos Critérios'!$V$3,'[1]Pesos dos Critérios'!$V$6,IF(Planilha1!C4660='[1]Pesos dos Critérios'!$W$3,'[1]Pesos dos Critérios'!$W$6,IF(Planilha1!C4660='[1]Pesos dos Critérios'!$X$3,'[1]Pesos dos Critérios'!$X$6,IF(Planilha1!C4660='[1]Pesos dos Critérios'!$Y$3,'[1]Pesos dos Critérios'!$Y$6,'[1]Pesos dos Critérios'!$Z$6))))</f>
        <v>0.0218518518518519</v>
      </c>
      <c r="AC4660" s="5" t="n">
        <f aca="false">IF(H4660=1,'[1]Pesos dos Critérios'!$AD$6,IF(Planilha1!H4660=2,'[1]Pesos dos Critérios'!$AE$6,IF(Planilha1!H4660=3,'[1]Pesos dos Critérios'!$AF$6,IF(Planilha1!H4660=4,'[1]Pesos dos Critérios'!$AG$6,'[1]Pesos dos Critérios'!$AH$6))))</f>
        <v>0.0168449887077338</v>
      </c>
      <c r="AD4660" s="5" t="n">
        <f aca="false">IF(J4660='[1]Pesos dos Critérios'!$AA$3,'[1]Pesos dos Critérios'!$AA$6,IF(Planilha1!J4660='[1]Pesos dos Critérios'!$AB$3,'[1]Pesos dos Critérios'!$AB$6,'[1]Pesos dos Critérios'!$AC$6))</f>
        <v>0.037037037037037</v>
      </c>
      <c r="AE4660" s="5" t="n">
        <f aca="false">IF(O4660="Intervalo 1",'[1]Pesos dos Critérios'!$J$6,IF(Planilha1!O4660="Intervalo 2",'[1]Pesos dos Critérios'!$K$6,IF(Planilha1!O4660="Intervalo 3",'[1]Pesos dos Critérios'!$L$6,'[1]Pesos dos Critérios'!$M$6)))</f>
        <v>0.0277777777777778</v>
      </c>
      <c r="AF4660" s="5" t="n">
        <f aca="false">IF(Q4660="Intervalo 1",'[1]Pesos dos Critérios'!$B$6,IF(Q4660="Intervalo 2",'[1]Pesos dos Critérios'!$C$6,IF(Q4660="Intervalo 3",'[1]Pesos dos Critérios'!$D$6,'[1]Pesos dos Critérios'!$E$6)))</f>
        <v>0.0125041257015435</v>
      </c>
      <c r="AG4660" s="5" t="n">
        <f aca="false">IF(S4660="Intervalo 1",'[1]Pesos dos Critérios'!$F$6,IF(S4660="Intervalo 2",'[1]Pesos dos Critérios'!$G$6,IF(S4660="Intervalo 3",'[1]Pesos dos Critérios'!$H$6,'[1]Pesos dos Critérios'!$I$6)))</f>
        <v>0.0397493453049009</v>
      </c>
      <c r="AH4660" s="5" t="n">
        <f aca="false">IF(U4660="Intervalo 1",'[1]Pesos dos Critérios'!$N$6,IF(U4660="Intervalo 2",'[1]Pesos dos Critérios'!$O$6,IF(U4660="Intervalo 3",'[1]Pesos dos Critérios'!$P$6,'[1]Pesos dos Critérios'!$Q$6)))</f>
        <v>0.032010582010582</v>
      </c>
      <c r="AI4660" s="5" t="n">
        <f aca="false">IF(AA4660="Intervalo 1",'[1]Pesos dos Critérios'!$R$6,IF(AA4660="Intervalo 2",'[1]Pesos dos Critérios'!$S$6,IF(AA4660="Intervalo 3",'[1]Pesos dos Critérios'!$T$6,'[1]Pesos dos Critérios'!$U$6)))</f>
        <v>0.0546296296296296</v>
      </c>
      <c r="AJ4660" s="5" t="n">
        <f aca="false">SUM(AB4660:AI4660)</f>
        <v>0.242405338021057</v>
      </c>
      <c r="AK4660" s="5" t="n">
        <v>4659</v>
      </c>
      <c r="AM4660" s="1" t="s">
        <v>67</v>
      </c>
    </row>
    <row r="4661" customFormat="false" ht="12.8" hidden="false" customHeight="true" outlineLevel="0" collapsed="false">
      <c r="A4661" s="7" t="n">
        <v>2019</v>
      </c>
      <c r="B4661" s="7" t="s">
        <v>719</v>
      </c>
      <c r="C4661" s="8" t="s">
        <v>205</v>
      </c>
      <c r="D4661" s="7" t="s">
        <v>1897</v>
      </c>
      <c r="E4661" s="7" t="s">
        <v>1649</v>
      </c>
      <c r="F4661" s="7" t="s">
        <v>2534</v>
      </c>
      <c r="G4661" s="7" t="s">
        <v>224</v>
      </c>
      <c r="H4661" s="9" t="n">
        <v>2</v>
      </c>
      <c r="I4661" s="7" t="s">
        <v>2007</v>
      </c>
      <c r="J4661" s="8" t="s">
        <v>86</v>
      </c>
      <c r="K4661" s="10" t="s">
        <v>46</v>
      </c>
      <c r="L4661" s="10" t="s">
        <v>83</v>
      </c>
      <c r="M4661" s="10" t="s">
        <v>48</v>
      </c>
      <c r="N4661" s="10" t="n">
        <v>0.014</v>
      </c>
      <c r="O4661" s="9" t="s">
        <v>57</v>
      </c>
      <c r="P4661" s="11" t="n">
        <v>0.308</v>
      </c>
      <c r="Q4661" s="8" t="s">
        <v>58</v>
      </c>
      <c r="R4661" s="11" t="n">
        <v>0.021</v>
      </c>
      <c r="S4661" s="8" t="s">
        <v>58</v>
      </c>
      <c r="T4661" s="11" t="n">
        <v>153</v>
      </c>
      <c r="U4661" s="8" t="s">
        <v>58</v>
      </c>
      <c r="V4661" s="11" t="n">
        <v>5.81</v>
      </c>
      <c r="W4661" s="11" t="n">
        <v>6.72</v>
      </c>
      <c r="X4661" s="11" t="n">
        <v>8.3</v>
      </c>
      <c r="Y4661" s="11" t="n">
        <v>9.6</v>
      </c>
      <c r="Z4661" s="11" t="n">
        <v>2.49</v>
      </c>
      <c r="AA4661" s="8" t="s">
        <v>58</v>
      </c>
      <c r="AB4661" s="5" t="n">
        <f aca="false">IF(C4661='[1]Pesos dos Critérios'!$V$3,'[1]Pesos dos Critérios'!$V$6,IF(Planilha1!C4661='[1]Pesos dos Critérios'!$W$3,'[1]Pesos dos Critérios'!$W$6,IF(Planilha1!C4661='[1]Pesos dos Critérios'!$X$3,'[1]Pesos dos Critérios'!$X$6,IF(Planilha1!C4661='[1]Pesos dos Critérios'!$Y$3,'[1]Pesos dos Critérios'!$Y$6,'[1]Pesos dos Critérios'!$Z$6))))</f>
        <v>0.0218518518518519</v>
      </c>
      <c r="AC4661" s="5" t="n">
        <f aca="false">IF(H4661=1,'[1]Pesos dos Critérios'!$AD$6,IF(Planilha1!H4661=2,'[1]Pesos dos Critérios'!$AE$6,IF(Planilha1!H4661=3,'[1]Pesos dos Critérios'!$AF$6,IF(Planilha1!H4661=4,'[1]Pesos dos Critérios'!$AG$6,'[1]Pesos dos Critérios'!$AH$6))))</f>
        <v>0.0136890596694518</v>
      </c>
      <c r="AD4661" s="5" t="n">
        <f aca="false">IF(J4661='[1]Pesos dos Critérios'!$AA$3,'[1]Pesos dos Critérios'!$AA$6,IF(Planilha1!J4661='[1]Pesos dos Critérios'!$AB$3,'[1]Pesos dos Critérios'!$AB$6,'[1]Pesos dos Critérios'!$AC$6))</f>
        <v>0.037037037037037</v>
      </c>
      <c r="AE4661" s="5" t="n">
        <f aca="false">IF(O4661="Intervalo 1",'[1]Pesos dos Critérios'!$J$6,IF(Planilha1!O4661="Intervalo 2",'[1]Pesos dos Critérios'!$K$6,IF(Planilha1!O4661="Intervalo 3",'[1]Pesos dos Critérios'!$L$6,'[1]Pesos dos Critérios'!$M$6)))</f>
        <v>0.0277777777777778</v>
      </c>
      <c r="AF4661" s="5" t="n">
        <f aca="false">IF(Q4661="Intervalo 1",'[1]Pesos dos Critérios'!$B$6,IF(Q4661="Intervalo 2",'[1]Pesos dos Critérios'!$C$6,IF(Q4661="Intervalo 3",'[1]Pesos dos Critérios'!$D$6,'[1]Pesos dos Critérios'!$E$6)))</f>
        <v>0.0125041257015435</v>
      </c>
      <c r="AG4661" s="5" t="n">
        <f aca="false">IF(S4661="Intervalo 1",'[1]Pesos dos Critérios'!$F$6,IF(S4661="Intervalo 2",'[1]Pesos dos Critérios'!$G$6,IF(S4661="Intervalo 3",'[1]Pesos dos Critérios'!$H$6,'[1]Pesos dos Critérios'!$I$6)))</f>
        <v>0.0198746726524504</v>
      </c>
      <c r="AH4661" s="5" t="n">
        <f aca="false">IF(U4661="Intervalo 1",'[1]Pesos dos Critérios'!$N$6,IF(U4661="Intervalo 2",'[1]Pesos dos Critérios'!$O$6,IF(U4661="Intervalo 3",'[1]Pesos dos Critérios'!$P$6,'[1]Pesos dos Critérios'!$Q$6)))</f>
        <v>0.0227513227513227</v>
      </c>
      <c r="AI4661" s="5" t="n">
        <f aca="false">IF(AA4661="Intervalo 1",'[1]Pesos dos Critérios'!$R$6,IF(AA4661="Intervalo 2",'[1]Pesos dos Critérios'!$S$6,IF(AA4661="Intervalo 3",'[1]Pesos dos Critérios'!$T$6,'[1]Pesos dos Critérios'!$U$6)))</f>
        <v>0.0453703703703704</v>
      </c>
      <c r="AJ4661" s="5" t="n">
        <f aca="false">SUM(AB4661:AI4661)</f>
        <v>0.200856217811806</v>
      </c>
      <c r="AK4661" s="5" t="n">
        <v>4660</v>
      </c>
      <c r="AM4661" s="1" t="s">
        <v>96</v>
      </c>
    </row>
    <row r="4662" customFormat="false" ht="12.8" hidden="false" customHeight="true" outlineLevel="0" collapsed="false">
      <c r="A4662" s="7" t="n">
        <v>2019</v>
      </c>
      <c r="B4662" s="7" t="s">
        <v>719</v>
      </c>
      <c r="C4662" s="8" t="s">
        <v>205</v>
      </c>
      <c r="D4662" s="7" t="s">
        <v>1897</v>
      </c>
      <c r="E4662" s="7" t="s">
        <v>1544</v>
      </c>
      <c r="F4662" s="7" t="n">
        <v>0</v>
      </c>
      <c r="G4662" s="7" t="s">
        <v>283</v>
      </c>
      <c r="H4662" s="9" t="n">
        <v>4</v>
      </c>
      <c r="I4662" s="7" t="s">
        <v>1999</v>
      </c>
      <c r="J4662" s="8" t="s">
        <v>86</v>
      </c>
      <c r="K4662" s="10" t="s">
        <v>46</v>
      </c>
      <c r="L4662" s="10" t="s">
        <v>1943</v>
      </c>
      <c r="M4662" s="10" t="s">
        <v>48</v>
      </c>
      <c r="N4662" s="10" t="n">
        <v>0.026</v>
      </c>
      <c r="O4662" s="9" t="s">
        <v>57</v>
      </c>
      <c r="P4662" s="11" t="n">
        <v>0.749</v>
      </c>
      <c r="Q4662" s="8" t="s">
        <v>50</v>
      </c>
      <c r="R4662" s="11" t="n">
        <v>0.018</v>
      </c>
      <c r="S4662" s="8" t="s">
        <v>57</v>
      </c>
      <c r="T4662" s="11" t="n">
        <v>216</v>
      </c>
      <c r="U4662" s="8" t="s">
        <v>50</v>
      </c>
      <c r="V4662" s="11" t="n">
        <v>4.06</v>
      </c>
      <c r="W4662" s="11" t="n">
        <v>5.18</v>
      </c>
      <c r="X4662" s="11" t="n">
        <v>5.8</v>
      </c>
      <c r="Y4662" s="11" t="n">
        <v>7.4</v>
      </c>
      <c r="Z4662" s="11" t="n">
        <v>3.5</v>
      </c>
      <c r="AA4662" s="8" t="s">
        <v>50</v>
      </c>
      <c r="AB4662" s="5" t="n">
        <f aca="false">IF(C4662='[1]Pesos dos Critérios'!$V$3,'[1]Pesos dos Critérios'!$V$6,IF(Planilha1!C4662='[1]Pesos dos Critérios'!$W$3,'[1]Pesos dos Critérios'!$W$6,IF(Planilha1!C4662='[1]Pesos dos Critérios'!$X$3,'[1]Pesos dos Critérios'!$X$6,IF(Planilha1!C4662='[1]Pesos dos Critérios'!$Y$3,'[1]Pesos dos Critérios'!$Y$6,'[1]Pesos dos Critérios'!$Z$6))))</f>
        <v>0.0218518518518519</v>
      </c>
      <c r="AC4662" s="5" t="n">
        <f aca="false">IF(H4662=1,'[1]Pesos dos Critérios'!$AD$6,IF(Planilha1!H4662=2,'[1]Pesos dos Critérios'!$AE$6,IF(Planilha1!H4662=3,'[1]Pesos dos Critérios'!$AF$6,IF(Planilha1!H4662=4,'[1]Pesos dos Critérios'!$AG$6,'[1]Pesos dos Critérios'!$AH$6))))</f>
        <v>0.0114194338704143</v>
      </c>
      <c r="AD4662" s="5" t="n">
        <f aca="false">IF(J4662='[1]Pesos dos Critérios'!$AA$3,'[1]Pesos dos Critérios'!$AA$6,IF(Planilha1!J4662='[1]Pesos dos Critérios'!$AB$3,'[1]Pesos dos Critérios'!$AB$6,'[1]Pesos dos Critérios'!$AC$6))</f>
        <v>0.037037037037037</v>
      </c>
      <c r="AE4662" s="5" t="n">
        <f aca="false">IF(O4662="Intervalo 1",'[1]Pesos dos Critérios'!$J$6,IF(Planilha1!O4662="Intervalo 2",'[1]Pesos dos Critérios'!$K$6,IF(Planilha1!O4662="Intervalo 3",'[1]Pesos dos Critérios'!$L$6,'[1]Pesos dos Critérios'!$M$6)))</f>
        <v>0.0277777777777778</v>
      </c>
      <c r="AF4662" s="5" t="n">
        <f aca="false">IF(Q4662="Intervalo 1",'[1]Pesos dos Critérios'!$B$6,IF(Q4662="Intervalo 2",'[1]Pesos dos Critérios'!$C$6,IF(Q4662="Intervalo 3",'[1]Pesos dos Critérios'!$D$6,'[1]Pesos dos Critérios'!$E$6)))</f>
        <v>0.00675642659701681</v>
      </c>
      <c r="AG4662" s="5" t="n">
        <f aca="false">IF(S4662="Intervalo 1",'[1]Pesos dos Critérios'!$F$6,IF(S4662="Intervalo 2",'[1]Pesos dos Critérios'!$G$6,IF(S4662="Intervalo 3",'[1]Pesos dos Critérios'!$H$6,'[1]Pesos dos Critérios'!$I$6)))</f>
        <v>0.0397493453049009</v>
      </c>
      <c r="AH4662" s="5" t="n">
        <f aca="false">IF(U4662="Intervalo 1",'[1]Pesos dos Critérios'!$N$6,IF(U4662="Intervalo 2",'[1]Pesos dos Critérios'!$O$6,IF(U4662="Intervalo 3",'[1]Pesos dos Critérios'!$P$6,'[1]Pesos dos Critérios'!$Q$6)))</f>
        <v>0.0187830687830688</v>
      </c>
      <c r="AI4662" s="5" t="n">
        <f aca="false">IF(AA4662="Intervalo 1",'[1]Pesos dos Critérios'!$R$6,IF(AA4662="Intervalo 2",'[1]Pesos dos Critérios'!$S$6,IF(AA4662="Intervalo 3",'[1]Pesos dos Critérios'!$T$6,'[1]Pesos dos Critérios'!$U$6)))</f>
        <v>0.0453703703703704</v>
      </c>
      <c r="AJ4662" s="5" t="n">
        <f aca="false">SUM(AB4662:AI4662)</f>
        <v>0.208745311592438</v>
      </c>
      <c r="AK4662" s="5" t="n">
        <v>4661</v>
      </c>
      <c r="AM4662" s="1" t="s">
        <v>96</v>
      </c>
    </row>
    <row r="4663" customFormat="false" ht="12.8" hidden="false" customHeight="true" outlineLevel="0" collapsed="false">
      <c r="A4663" s="7" t="n">
        <v>2019</v>
      </c>
      <c r="B4663" s="7" t="s">
        <v>719</v>
      </c>
      <c r="C4663" s="8" t="s">
        <v>205</v>
      </c>
      <c r="D4663" s="7" t="s">
        <v>1897</v>
      </c>
      <c r="E4663" s="7" t="s">
        <v>1545</v>
      </c>
      <c r="F4663" s="7" t="n">
        <v>0</v>
      </c>
      <c r="G4663" s="7" t="s">
        <v>734</v>
      </c>
      <c r="H4663" s="9" t="n">
        <v>4</v>
      </c>
      <c r="I4663" s="7" t="s">
        <v>1999</v>
      </c>
      <c r="J4663" s="8" t="s">
        <v>86</v>
      </c>
      <c r="K4663" s="10" t="s">
        <v>46</v>
      </c>
      <c r="L4663" s="10" t="s">
        <v>1943</v>
      </c>
      <c r="M4663" s="10" t="s">
        <v>48</v>
      </c>
      <c r="N4663" s="10" t="n">
        <v>0.043</v>
      </c>
      <c r="O4663" s="9" t="s">
        <v>58</v>
      </c>
      <c r="P4663" s="11" t="n">
        <v>0.708</v>
      </c>
      <c r="Q4663" s="8" t="s">
        <v>50</v>
      </c>
      <c r="R4663" s="11" t="n">
        <v>0.021</v>
      </c>
      <c r="S4663" s="8" t="s">
        <v>58</v>
      </c>
      <c r="T4663" s="11" t="n">
        <v>214</v>
      </c>
      <c r="U4663" s="8" t="s">
        <v>50</v>
      </c>
      <c r="V4663" s="11" t="n">
        <v>4.06</v>
      </c>
      <c r="W4663" s="11" t="n">
        <v>5.25</v>
      </c>
      <c r="X4663" s="11" t="n">
        <v>5.8</v>
      </c>
      <c r="Y4663" s="11" t="n">
        <v>7.5</v>
      </c>
      <c r="Z4663" s="11" t="n">
        <v>3.47</v>
      </c>
      <c r="AA4663" s="8" t="s">
        <v>50</v>
      </c>
      <c r="AB4663" s="5" t="n">
        <f aca="false">IF(C4663='[1]Pesos dos Critérios'!$V$3,'[1]Pesos dos Critérios'!$V$6,IF(Planilha1!C4663='[1]Pesos dos Critérios'!$W$3,'[1]Pesos dos Critérios'!$W$6,IF(Planilha1!C4663='[1]Pesos dos Critérios'!$X$3,'[1]Pesos dos Critérios'!$X$6,IF(Planilha1!C4663='[1]Pesos dos Critérios'!$Y$3,'[1]Pesos dos Critérios'!$Y$6,'[1]Pesos dos Critérios'!$Z$6))))</f>
        <v>0.0218518518518519</v>
      </c>
      <c r="AC4663" s="5" t="n">
        <f aca="false">IF(H4663=1,'[1]Pesos dos Critérios'!$AD$6,IF(Planilha1!H4663=2,'[1]Pesos dos Critérios'!$AE$6,IF(Planilha1!H4663=3,'[1]Pesos dos Critérios'!$AF$6,IF(Planilha1!H4663=4,'[1]Pesos dos Critérios'!$AG$6,'[1]Pesos dos Critérios'!$AH$6))))</f>
        <v>0.0114194338704143</v>
      </c>
      <c r="AD4663" s="5" t="n">
        <f aca="false">IF(J4663='[1]Pesos dos Critérios'!$AA$3,'[1]Pesos dos Critérios'!$AA$6,IF(Planilha1!J4663='[1]Pesos dos Critérios'!$AB$3,'[1]Pesos dos Critérios'!$AB$6,'[1]Pesos dos Critérios'!$AC$6))</f>
        <v>0.037037037037037</v>
      </c>
      <c r="AE4663" s="5" t="n">
        <f aca="false">IF(O4663="Intervalo 1",'[1]Pesos dos Critérios'!$J$6,IF(Planilha1!O4663="Intervalo 2",'[1]Pesos dos Critérios'!$K$6,IF(Planilha1!O4663="Intervalo 3",'[1]Pesos dos Critérios'!$L$6,'[1]Pesos dos Critérios'!$M$6)))</f>
        <v>0.0277777777777778</v>
      </c>
      <c r="AF4663" s="5" t="n">
        <f aca="false">IF(Q4663="Intervalo 1",'[1]Pesos dos Critérios'!$B$6,IF(Q4663="Intervalo 2",'[1]Pesos dos Critérios'!$C$6,IF(Q4663="Intervalo 3",'[1]Pesos dos Critérios'!$D$6,'[1]Pesos dos Critérios'!$E$6)))</f>
        <v>0.00675642659701681</v>
      </c>
      <c r="AG4663" s="5" t="n">
        <f aca="false">IF(S4663="Intervalo 1",'[1]Pesos dos Critérios'!$F$6,IF(S4663="Intervalo 2",'[1]Pesos dos Critérios'!$G$6,IF(S4663="Intervalo 3",'[1]Pesos dos Critérios'!$H$6,'[1]Pesos dos Critérios'!$I$6)))</f>
        <v>0.0198746726524504</v>
      </c>
      <c r="AH4663" s="5" t="n">
        <f aca="false">IF(U4663="Intervalo 1",'[1]Pesos dos Critérios'!$N$6,IF(U4663="Intervalo 2",'[1]Pesos dos Critérios'!$O$6,IF(U4663="Intervalo 3",'[1]Pesos dos Critérios'!$P$6,'[1]Pesos dos Critérios'!$Q$6)))</f>
        <v>0.0187830687830688</v>
      </c>
      <c r="AI4663" s="5" t="n">
        <f aca="false">IF(AA4663="Intervalo 1",'[1]Pesos dos Critérios'!$R$6,IF(AA4663="Intervalo 2",'[1]Pesos dos Critérios'!$S$6,IF(AA4663="Intervalo 3",'[1]Pesos dos Critérios'!$T$6,'[1]Pesos dos Critérios'!$U$6)))</f>
        <v>0.0453703703703704</v>
      </c>
      <c r="AJ4663" s="5" t="n">
        <f aca="false">SUM(AB4663:AI4663)</f>
        <v>0.188870638939987</v>
      </c>
      <c r="AK4663" s="5" t="n">
        <v>4662</v>
      </c>
      <c r="AM4663" s="1" t="s">
        <v>96</v>
      </c>
    </row>
    <row r="4664" customFormat="false" ht="12.8" hidden="false" customHeight="true" outlineLevel="0" collapsed="false">
      <c r="A4664" s="7" t="n">
        <v>2019</v>
      </c>
      <c r="B4664" s="7" t="s">
        <v>719</v>
      </c>
      <c r="C4664" s="8" t="s">
        <v>205</v>
      </c>
      <c r="D4664" s="7" t="s">
        <v>280</v>
      </c>
      <c r="E4664" s="7" t="s">
        <v>281</v>
      </c>
      <c r="F4664" s="7" t="s">
        <v>281</v>
      </c>
      <c r="G4664" s="7" t="s">
        <v>283</v>
      </c>
      <c r="H4664" s="9" t="n">
        <v>4</v>
      </c>
      <c r="I4664" s="7" t="s">
        <v>1999</v>
      </c>
      <c r="J4664" s="8" t="s">
        <v>86</v>
      </c>
      <c r="K4664" s="10" t="s">
        <v>46</v>
      </c>
      <c r="L4664" s="10" t="s">
        <v>47</v>
      </c>
      <c r="M4664" s="10" t="s">
        <v>48</v>
      </c>
      <c r="N4664" s="10" t="n">
        <v>0.022</v>
      </c>
      <c r="O4664" s="9" t="s">
        <v>58</v>
      </c>
      <c r="P4664" s="11" t="n">
        <v>0.251</v>
      </c>
      <c r="Q4664" s="8" t="s">
        <v>58</v>
      </c>
      <c r="R4664" s="11" t="n">
        <v>0.009</v>
      </c>
      <c r="S4664" s="8" t="s">
        <v>49</v>
      </c>
      <c r="T4664" s="11" t="n">
        <v>168</v>
      </c>
      <c r="U4664" s="8" t="s">
        <v>58</v>
      </c>
      <c r="V4664" s="11" t="n">
        <v>4.97</v>
      </c>
      <c r="W4664" s="11" t="n">
        <v>7.07</v>
      </c>
      <c r="X4664" s="11" t="n">
        <v>7.1</v>
      </c>
      <c r="Y4664" s="11" t="n">
        <v>10.1</v>
      </c>
      <c r="Z4664" s="11" t="n">
        <v>2.73</v>
      </c>
      <c r="AA4664" s="8" t="s">
        <v>58</v>
      </c>
      <c r="AB4664" s="5" t="n">
        <f aca="false">IF(C4664='[1]Pesos dos Critérios'!$V$3,'[1]Pesos dos Critérios'!$V$6,IF(Planilha1!C4664='[1]Pesos dos Critérios'!$W$3,'[1]Pesos dos Critérios'!$W$6,IF(Planilha1!C4664='[1]Pesos dos Critérios'!$X$3,'[1]Pesos dos Critérios'!$X$6,IF(Planilha1!C4664='[1]Pesos dos Critérios'!$Y$3,'[1]Pesos dos Critérios'!$Y$6,'[1]Pesos dos Critérios'!$Z$6))))</f>
        <v>0.0218518518518519</v>
      </c>
      <c r="AC4664" s="5" t="n">
        <f aca="false">IF(H4664=1,'[1]Pesos dos Critérios'!$AD$6,IF(Planilha1!H4664=2,'[1]Pesos dos Critérios'!$AE$6,IF(Planilha1!H4664=3,'[1]Pesos dos Critérios'!$AF$6,IF(Planilha1!H4664=4,'[1]Pesos dos Critérios'!$AG$6,'[1]Pesos dos Critérios'!$AH$6))))</f>
        <v>0.0114194338704143</v>
      </c>
      <c r="AD4664" s="5" t="n">
        <f aca="false">IF(J4664='[1]Pesos dos Critérios'!$AA$3,'[1]Pesos dos Critérios'!$AA$6,IF(Planilha1!J4664='[1]Pesos dos Critérios'!$AB$3,'[1]Pesos dos Critérios'!$AB$6,'[1]Pesos dos Critérios'!$AC$6))</f>
        <v>0.037037037037037</v>
      </c>
      <c r="AE4664" s="5" t="n">
        <f aca="false">IF(O4664="Intervalo 1",'[1]Pesos dos Critérios'!$J$6,IF(Planilha1!O4664="Intervalo 2",'[1]Pesos dos Critérios'!$K$6,IF(Planilha1!O4664="Intervalo 3",'[1]Pesos dos Critérios'!$L$6,'[1]Pesos dos Critérios'!$M$6)))</f>
        <v>0.0277777777777778</v>
      </c>
      <c r="AF4664" s="5" t="n">
        <f aca="false">IF(Q4664="Intervalo 1",'[1]Pesos dos Critérios'!$B$6,IF(Q4664="Intervalo 2",'[1]Pesos dos Critérios'!$C$6,IF(Q4664="Intervalo 3",'[1]Pesos dos Critérios'!$D$6,'[1]Pesos dos Critérios'!$E$6)))</f>
        <v>0.0125041257015435</v>
      </c>
      <c r="AG4664" s="5" t="n">
        <f aca="false">IF(S4664="Intervalo 1",'[1]Pesos dos Critérios'!$F$6,IF(S4664="Intervalo 2",'[1]Pesos dos Critérios'!$G$6,IF(S4664="Intervalo 3",'[1]Pesos dos Critérios'!$H$6,'[1]Pesos dos Critérios'!$I$6)))</f>
        <v>0.0420641601197157</v>
      </c>
      <c r="AH4664" s="5" t="n">
        <f aca="false">IF(U4664="Intervalo 1",'[1]Pesos dos Critérios'!$N$6,IF(U4664="Intervalo 2",'[1]Pesos dos Critérios'!$O$6,IF(U4664="Intervalo 3",'[1]Pesos dos Critérios'!$P$6,'[1]Pesos dos Critérios'!$Q$6)))</f>
        <v>0.0227513227513227</v>
      </c>
      <c r="AI4664" s="5" t="n">
        <f aca="false">IF(AA4664="Intervalo 1",'[1]Pesos dos Critérios'!$R$6,IF(AA4664="Intervalo 2",'[1]Pesos dos Critérios'!$S$6,IF(AA4664="Intervalo 3",'[1]Pesos dos Critérios'!$T$6,'[1]Pesos dos Critérios'!$U$6)))</f>
        <v>0.0453703703703704</v>
      </c>
      <c r="AJ4664" s="5" t="n">
        <f aca="false">SUM(AB4664:AI4664)</f>
        <v>0.220776079480033</v>
      </c>
      <c r="AK4664" s="5" t="n">
        <v>4663</v>
      </c>
      <c r="AM4664" s="1" t="s">
        <v>60</v>
      </c>
    </row>
    <row r="4665" customFormat="false" ht="12.8" hidden="false" customHeight="true" outlineLevel="0" collapsed="false">
      <c r="A4665" s="7" t="n">
        <v>2019</v>
      </c>
      <c r="B4665" s="7" t="s">
        <v>719</v>
      </c>
      <c r="C4665" s="8" t="s">
        <v>205</v>
      </c>
      <c r="D4665" s="7" t="s">
        <v>468</v>
      </c>
      <c r="E4665" s="7" t="s">
        <v>1487</v>
      </c>
      <c r="F4665" s="7" t="s">
        <v>1490</v>
      </c>
      <c r="G4665" s="7" t="s">
        <v>283</v>
      </c>
      <c r="H4665" s="9" t="n">
        <v>4</v>
      </c>
      <c r="I4665" s="7" t="s">
        <v>1999</v>
      </c>
      <c r="J4665" s="8" t="s">
        <v>86</v>
      </c>
      <c r="K4665" s="10" t="s">
        <v>46</v>
      </c>
      <c r="L4665" s="10" t="s">
        <v>47</v>
      </c>
      <c r="M4665" s="10" t="s">
        <v>48</v>
      </c>
      <c r="N4665" s="10" t="n">
        <v>0.02</v>
      </c>
      <c r="O4665" s="9" t="s">
        <v>58</v>
      </c>
      <c r="P4665" s="11" t="n">
        <v>0.166</v>
      </c>
      <c r="Q4665" s="8" t="s">
        <v>57</v>
      </c>
      <c r="R4665" s="11" t="n">
        <v>0.008</v>
      </c>
      <c r="S4665" s="8" t="s">
        <v>49</v>
      </c>
      <c r="T4665" s="11" t="n">
        <v>174</v>
      </c>
      <c r="U4665" s="8" t="s">
        <v>58</v>
      </c>
      <c r="V4665" s="11" t="n">
        <v>4.9</v>
      </c>
      <c r="W4665" s="11" t="n">
        <v>6.58</v>
      </c>
      <c r="X4665" s="11" t="n">
        <v>7</v>
      </c>
      <c r="Y4665" s="11" t="n">
        <v>9.4</v>
      </c>
      <c r="Z4665" s="11" t="n">
        <v>2.82</v>
      </c>
      <c r="AA4665" s="8" t="s">
        <v>50</v>
      </c>
      <c r="AB4665" s="5" t="n">
        <f aca="false">IF(C4665='[1]Pesos dos Critérios'!$V$3,'[1]Pesos dos Critérios'!$V$6,IF(Planilha1!C4665='[1]Pesos dos Critérios'!$W$3,'[1]Pesos dos Critérios'!$W$6,IF(Planilha1!C4665='[1]Pesos dos Critérios'!$X$3,'[1]Pesos dos Critérios'!$X$6,IF(Planilha1!C4665='[1]Pesos dos Critérios'!$Y$3,'[1]Pesos dos Critérios'!$Y$6,'[1]Pesos dos Critérios'!$Z$6))))</f>
        <v>0.0218518518518519</v>
      </c>
      <c r="AC4665" s="5" t="n">
        <f aca="false">IF(H4665=1,'[1]Pesos dos Critérios'!$AD$6,IF(Planilha1!H4665=2,'[1]Pesos dos Critérios'!$AE$6,IF(Planilha1!H4665=3,'[1]Pesos dos Critérios'!$AF$6,IF(Planilha1!H4665=4,'[1]Pesos dos Critérios'!$AG$6,'[1]Pesos dos Critérios'!$AH$6))))</f>
        <v>0.0114194338704143</v>
      </c>
      <c r="AD4665" s="5" t="n">
        <f aca="false">IF(J4665='[1]Pesos dos Critérios'!$AA$3,'[1]Pesos dos Critérios'!$AA$6,IF(Planilha1!J4665='[1]Pesos dos Critérios'!$AB$3,'[1]Pesos dos Critérios'!$AB$6,'[1]Pesos dos Critérios'!$AC$6))</f>
        <v>0.037037037037037</v>
      </c>
      <c r="AE4665" s="5" t="n">
        <f aca="false">IF(O4665="Intervalo 1",'[1]Pesos dos Critérios'!$J$6,IF(Planilha1!O4665="Intervalo 2",'[1]Pesos dos Critérios'!$K$6,IF(Planilha1!O4665="Intervalo 3",'[1]Pesos dos Critérios'!$L$6,'[1]Pesos dos Critérios'!$M$6)))</f>
        <v>0.0277777777777778</v>
      </c>
      <c r="AF4665" s="5" t="n">
        <f aca="false">IF(Q4665="Intervalo 1",'[1]Pesos dos Critérios'!$B$6,IF(Q4665="Intervalo 2",'[1]Pesos dos Critérios'!$C$6,IF(Q4665="Intervalo 3",'[1]Pesos dos Critérios'!$D$6,'[1]Pesos dos Critérios'!$E$6)))</f>
        <v>0.0187704346389545</v>
      </c>
      <c r="AG4665" s="5" t="n">
        <f aca="false">IF(S4665="Intervalo 1",'[1]Pesos dos Critérios'!$F$6,IF(S4665="Intervalo 2",'[1]Pesos dos Critérios'!$G$6,IF(S4665="Intervalo 3",'[1]Pesos dos Critérios'!$H$6,'[1]Pesos dos Critérios'!$I$6)))</f>
        <v>0.0420641601197157</v>
      </c>
      <c r="AH4665" s="5" t="n">
        <f aca="false">IF(U4665="Intervalo 1",'[1]Pesos dos Critérios'!$N$6,IF(U4665="Intervalo 2",'[1]Pesos dos Critérios'!$O$6,IF(U4665="Intervalo 3",'[1]Pesos dos Critérios'!$P$6,'[1]Pesos dos Critérios'!$Q$6)))</f>
        <v>0.0227513227513227</v>
      </c>
      <c r="AI4665" s="5" t="n">
        <f aca="false">IF(AA4665="Intervalo 1",'[1]Pesos dos Critérios'!$R$6,IF(AA4665="Intervalo 2",'[1]Pesos dos Critérios'!$S$6,IF(AA4665="Intervalo 3",'[1]Pesos dos Critérios'!$T$6,'[1]Pesos dos Critérios'!$U$6)))</f>
        <v>0.0453703703703704</v>
      </c>
      <c r="AJ4665" s="5" t="n">
        <f aca="false">SUM(AB4665:AI4665)</f>
        <v>0.227042388417444</v>
      </c>
      <c r="AK4665" s="5" t="n">
        <v>4664</v>
      </c>
      <c r="AM4665" s="1" t="s">
        <v>60</v>
      </c>
    </row>
    <row r="4666" customFormat="false" ht="12.8" hidden="false" customHeight="true" outlineLevel="0" collapsed="false">
      <c r="A4666" s="7" t="n">
        <v>2019</v>
      </c>
      <c r="B4666" s="7" t="s">
        <v>719</v>
      </c>
      <c r="C4666" s="8" t="s">
        <v>205</v>
      </c>
      <c r="D4666" s="7" t="s">
        <v>1995</v>
      </c>
      <c r="E4666" s="7" t="s">
        <v>984</v>
      </c>
      <c r="F4666" s="7" t="n">
        <v>0</v>
      </c>
      <c r="G4666" s="7" t="s">
        <v>137</v>
      </c>
      <c r="H4666" s="9" t="n">
        <v>1</v>
      </c>
      <c r="I4666" s="7" t="s">
        <v>2060</v>
      </c>
      <c r="J4666" s="8" t="s">
        <v>86</v>
      </c>
      <c r="K4666" s="10" t="s">
        <v>46</v>
      </c>
      <c r="L4666" s="10" t="s">
        <v>83</v>
      </c>
      <c r="M4666" s="10" t="s">
        <v>48</v>
      </c>
      <c r="N4666" s="10" t="n">
        <v>0.014</v>
      </c>
      <c r="O4666" s="9" t="s">
        <v>49</v>
      </c>
      <c r="P4666" s="11" t="n">
        <v>0</v>
      </c>
      <c r="Q4666" s="8" t="s">
        <v>49</v>
      </c>
      <c r="R4666" s="11" t="n">
        <v>0.01</v>
      </c>
      <c r="S4666" s="8" t="s">
        <v>49</v>
      </c>
      <c r="T4666" s="11" t="n">
        <v>117</v>
      </c>
      <c r="U4666" s="8" t="s">
        <v>57</v>
      </c>
      <c r="V4666" s="11" t="n">
        <v>7.14</v>
      </c>
      <c r="W4666" s="11" t="n">
        <v>9.52</v>
      </c>
      <c r="X4666" s="11" t="n">
        <v>10.2</v>
      </c>
      <c r="Y4666" s="11" t="n">
        <v>13.6</v>
      </c>
      <c r="Z4666" s="11" t="n">
        <v>1.9</v>
      </c>
      <c r="AA4666" s="8" t="s">
        <v>57</v>
      </c>
      <c r="AB4666" s="5" t="n">
        <f aca="false">IF(C4666='[1]Pesos dos Critérios'!$V$3,'[1]Pesos dos Critérios'!$V$6,IF(Planilha1!C4666='[1]Pesos dos Critérios'!$W$3,'[1]Pesos dos Critérios'!$W$6,IF(Planilha1!C4666='[1]Pesos dos Critérios'!$X$3,'[1]Pesos dos Critérios'!$X$6,IF(Planilha1!C4666='[1]Pesos dos Critérios'!$Y$3,'[1]Pesos dos Critérios'!$Y$6,'[1]Pesos dos Critérios'!$Z$6))))</f>
        <v>0.0218518518518519</v>
      </c>
      <c r="AC4666" s="5" t="n">
        <f aca="false">IF(H4666=1,'[1]Pesos dos Critérios'!$AD$6,IF(Planilha1!H4666=2,'[1]Pesos dos Critérios'!$AE$6,IF(Planilha1!H4666=3,'[1]Pesos dos Critérios'!$AF$6,IF(Planilha1!H4666=4,'[1]Pesos dos Critérios'!$AG$6,'[1]Pesos dos Critérios'!$AH$6))))</f>
        <v>0.0168449887077338</v>
      </c>
      <c r="AD4666" s="5" t="n">
        <f aca="false">IF(J4666='[1]Pesos dos Critérios'!$AA$3,'[1]Pesos dos Critérios'!$AA$6,IF(Planilha1!J4666='[1]Pesos dos Critérios'!$AB$3,'[1]Pesos dos Critérios'!$AB$6,'[1]Pesos dos Critérios'!$AC$6))</f>
        <v>0.037037037037037</v>
      </c>
      <c r="AE4666" s="5" t="n">
        <f aca="false">IF(O4666="Intervalo 1",'[1]Pesos dos Critérios'!$J$6,IF(Planilha1!O4666="Intervalo 2",'[1]Pesos dos Critérios'!$K$6,IF(Planilha1!O4666="Intervalo 3",'[1]Pesos dos Critérios'!$L$6,'[1]Pesos dos Critérios'!$M$6)))</f>
        <v>0.0277777777777778</v>
      </c>
      <c r="AF4666" s="5" t="n">
        <f aca="false">IF(Q4666="Intervalo 1",'[1]Pesos dos Critérios'!$B$6,IF(Q4666="Intervalo 2",'[1]Pesos dos Critérios'!$C$6,IF(Q4666="Intervalo 3",'[1]Pesos dos Critérios'!$D$6,'[1]Pesos dos Critérios'!$E$6)))</f>
        <v>0.0730801241735963</v>
      </c>
      <c r="AG4666" s="5" t="n">
        <f aca="false">IF(S4666="Intervalo 1",'[1]Pesos dos Critérios'!$F$6,IF(S4666="Intervalo 2",'[1]Pesos dos Critérios'!$G$6,IF(S4666="Intervalo 3",'[1]Pesos dos Critérios'!$H$6,'[1]Pesos dos Critérios'!$I$6)))</f>
        <v>0.0420641601197157</v>
      </c>
      <c r="AH4666" s="5" t="n">
        <f aca="false">IF(U4666="Intervalo 1",'[1]Pesos dos Critérios'!$N$6,IF(U4666="Intervalo 2",'[1]Pesos dos Critérios'!$O$6,IF(U4666="Intervalo 3",'[1]Pesos dos Critérios'!$P$6,'[1]Pesos dos Critérios'!$Q$6)))</f>
        <v>0.032010582010582</v>
      </c>
      <c r="AI4666" s="5" t="n">
        <f aca="false">IF(AA4666="Intervalo 1",'[1]Pesos dos Critérios'!$R$6,IF(AA4666="Intervalo 2",'[1]Pesos dos Critérios'!$S$6,IF(AA4666="Intervalo 3",'[1]Pesos dos Critérios'!$T$6,'[1]Pesos dos Critérios'!$U$6)))</f>
        <v>0.0546296296296296</v>
      </c>
      <c r="AJ4666" s="5" t="n">
        <f aca="false">SUM(AB4666:AI4666)</f>
        <v>0.305296151307924</v>
      </c>
      <c r="AK4666" s="5" t="n">
        <v>4665</v>
      </c>
      <c r="AM4666" s="1" t="s">
        <v>52</v>
      </c>
    </row>
    <row r="4667" customFormat="false" ht="12.8" hidden="false" customHeight="true" outlineLevel="0" collapsed="false">
      <c r="A4667" s="7" t="n">
        <v>2019</v>
      </c>
      <c r="B4667" s="7" t="s">
        <v>719</v>
      </c>
      <c r="C4667" s="8" t="s">
        <v>205</v>
      </c>
      <c r="D4667" s="7" t="s">
        <v>1995</v>
      </c>
      <c r="E4667" s="7" t="s">
        <v>2064</v>
      </c>
      <c r="F4667" s="7" t="n">
        <v>0</v>
      </c>
      <c r="G4667" s="7" t="s">
        <v>224</v>
      </c>
      <c r="H4667" s="9" t="n">
        <v>2</v>
      </c>
      <c r="I4667" s="7" t="s">
        <v>2060</v>
      </c>
      <c r="J4667" s="8" t="s">
        <v>86</v>
      </c>
      <c r="K4667" s="10" t="s">
        <v>46</v>
      </c>
      <c r="L4667" s="10" t="s">
        <v>83</v>
      </c>
      <c r="M4667" s="10" t="s">
        <v>48</v>
      </c>
      <c r="N4667" s="10" t="n">
        <v>0.011</v>
      </c>
      <c r="O4667" s="9" t="s">
        <v>49</v>
      </c>
      <c r="P4667" s="11" t="n">
        <v>0.352</v>
      </c>
      <c r="Q4667" s="8" t="s">
        <v>58</v>
      </c>
      <c r="R4667" s="11" t="n">
        <v>0.009</v>
      </c>
      <c r="S4667" s="8" t="s">
        <v>49</v>
      </c>
      <c r="T4667" s="11" t="n">
        <v>125</v>
      </c>
      <c r="U4667" s="8" t="s">
        <v>57</v>
      </c>
      <c r="V4667" s="11" t="n">
        <v>6.65</v>
      </c>
      <c r="W4667" s="11" t="n">
        <v>9.17</v>
      </c>
      <c r="X4667" s="11" t="n">
        <v>9.5</v>
      </c>
      <c r="Y4667" s="11" t="n">
        <v>13.1</v>
      </c>
      <c r="Z4667" s="11" t="n">
        <v>2.03</v>
      </c>
      <c r="AA4667" s="8" t="s">
        <v>57</v>
      </c>
      <c r="AB4667" s="5" t="n">
        <f aca="false">IF(C4667='[1]Pesos dos Critérios'!$V$3,'[1]Pesos dos Critérios'!$V$6,IF(Planilha1!C4667='[1]Pesos dos Critérios'!$W$3,'[1]Pesos dos Critérios'!$W$6,IF(Planilha1!C4667='[1]Pesos dos Critérios'!$X$3,'[1]Pesos dos Critérios'!$X$6,IF(Planilha1!C4667='[1]Pesos dos Critérios'!$Y$3,'[1]Pesos dos Critérios'!$Y$6,'[1]Pesos dos Critérios'!$Z$6))))</f>
        <v>0.0218518518518519</v>
      </c>
      <c r="AC4667" s="5" t="n">
        <f aca="false">IF(H4667=1,'[1]Pesos dos Critérios'!$AD$6,IF(Planilha1!H4667=2,'[1]Pesos dos Critérios'!$AE$6,IF(Planilha1!H4667=3,'[1]Pesos dos Critérios'!$AF$6,IF(Planilha1!H4667=4,'[1]Pesos dos Critérios'!$AG$6,'[1]Pesos dos Critérios'!$AH$6))))</f>
        <v>0.0136890596694518</v>
      </c>
      <c r="AD4667" s="5" t="n">
        <f aca="false">IF(J4667='[1]Pesos dos Critérios'!$AA$3,'[1]Pesos dos Critérios'!$AA$6,IF(Planilha1!J4667='[1]Pesos dos Critérios'!$AB$3,'[1]Pesos dos Critérios'!$AB$6,'[1]Pesos dos Critérios'!$AC$6))</f>
        <v>0.037037037037037</v>
      </c>
      <c r="AE4667" s="5" t="n">
        <f aca="false">IF(O4667="Intervalo 1",'[1]Pesos dos Critérios'!$J$6,IF(Planilha1!O4667="Intervalo 2",'[1]Pesos dos Critérios'!$K$6,IF(Planilha1!O4667="Intervalo 3",'[1]Pesos dos Critérios'!$L$6,'[1]Pesos dos Critérios'!$M$6)))</f>
        <v>0.0277777777777778</v>
      </c>
      <c r="AF4667" s="5" t="n">
        <f aca="false">IF(Q4667="Intervalo 1",'[1]Pesos dos Critérios'!$B$6,IF(Q4667="Intervalo 2",'[1]Pesos dos Critérios'!$C$6,IF(Q4667="Intervalo 3",'[1]Pesos dos Critérios'!$D$6,'[1]Pesos dos Critérios'!$E$6)))</f>
        <v>0.0125041257015435</v>
      </c>
      <c r="AG4667" s="5" t="n">
        <f aca="false">IF(S4667="Intervalo 1",'[1]Pesos dos Critérios'!$F$6,IF(S4667="Intervalo 2",'[1]Pesos dos Critérios'!$G$6,IF(S4667="Intervalo 3",'[1]Pesos dos Critérios'!$H$6,'[1]Pesos dos Critérios'!$I$6)))</f>
        <v>0.0420641601197157</v>
      </c>
      <c r="AH4667" s="5" t="n">
        <f aca="false">IF(U4667="Intervalo 1",'[1]Pesos dos Critérios'!$N$6,IF(U4667="Intervalo 2",'[1]Pesos dos Critérios'!$O$6,IF(U4667="Intervalo 3",'[1]Pesos dos Critérios'!$P$6,'[1]Pesos dos Critérios'!$Q$6)))</f>
        <v>0.032010582010582</v>
      </c>
      <c r="AI4667" s="5" t="n">
        <f aca="false">IF(AA4667="Intervalo 1",'[1]Pesos dos Critérios'!$R$6,IF(AA4667="Intervalo 2",'[1]Pesos dos Critérios'!$S$6,IF(AA4667="Intervalo 3",'[1]Pesos dos Critérios'!$T$6,'[1]Pesos dos Critérios'!$U$6)))</f>
        <v>0.0546296296296296</v>
      </c>
      <c r="AJ4667" s="5" t="n">
        <f aca="false">SUM(AB4667:AI4667)</f>
        <v>0.241564223797589</v>
      </c>
      <c r="AK4667" s="5" t="n">
        <v>4666</v>
      </c>
      <c r="AM4667" s="1" t="s">
        <v>60</v>
      </c>
    </row>
    <row r="4668" customFormat="false" ht="12.8" hidden="false" customHeight="true" outlineLevel="0" collapsed="false">
      <c r="A4668" s="7" t="n">
        <v>2019</v>
      </c>
      <c r="B4668" s="7" t="s">
        <v>719</v>
      </c>
      <c r="C4668" s="8" t="s">
        <v>205</v>
      </c>
      <c r="D4668" s="7" t="s">
        <v>1995</v>
      </c>
      <c r="E4668" s="7" t="s">
        <v>2059</v>
      </c>
      <c r="F4668" s="7" t="n">
        <v>0</v>
      </c>
      <c r="G4668" s="7" t="s">
        <v>302</v>
      </c>
      <c r="H4668" s="9" t="n">
        <v>4</v>
      </c>
      <c r="I4668" s="7" t="s">
        <v>2060</v>
      </c>
      <c r="J4668" s="8" t="s">
        <v>86</v>
      </c>
      <c r="K4668" s="10" t="s">
        <v>46</v>
      </c>
      <c r="L4668" s="10" t="s">
        <v>83</v>
      </c>
      <c r="M4668" s="10" t="s">
        <v>48</v>
      </c>
      <c r="N4668" s="10" t="n">
        <v>0.012</v>
      </c>
      <c r="O4668" s="9" t="s">
        <v>57</v>
      </c>
      <c r="P4668" s="11" t="n">
        <v>0.109</v>
      </c>
      <c r="Q4668" s="8" t="s">
        <v>49</v>
      </c>
      <c r="R4668" s="11" t="n">
        <v>0.011</v>
      </c>
      <c r="S4668" s="8" t="s">
        <v>49</v>
      </c>
      <c r="T4668" s="11" t="n">
        <v>149</v>
      </c>
      <c r="U4668" s="8" t="s">
        <v>58</v>
      </c>
      <c r="V4668" s="11" t="n">
        <v>5.6</v>
      </c>
      <c r="W4668" s="11" t="n">
        <v>7.98</v>
      </c>
      <c r="X4668" s="11" t="n">
        <v>8</v>
      </c>
      <c r="Y4668" s="11" t="n">
        <v>11.4</v>
      </c>
      <c r="Z4668" s="11" t="n">
        <v>2.41</v>
      </c>
      <c r="AA4668" s="8" t="s">
        <v>58</v>
      </c>
      <c r="AB4668" s="5" t="n">
        <f aca="false">IF(C4668='[1]Pesos dos Critérios'!$V$3,'[1]Pesos dos Critérios'!$V$6,IF(Planilha1!C4668='[1]Pesos dos Critérios'!$W$3,'[1]Pesos dos Critérios'!$W$6,IF(Planilha1!C4668='[1]Pesos dos Critérios'!$X$3,'[1]Pesos dos Critérios'!$X$6,IF(Planilha1!C4668='[1]Pesos dos Critérios'!$Y$3,'[1]Pesos dos Critérios'!$Y$6,'[1]Pesos dos Critérios'!$Z$6))))</f>
        <v>0.0218518518518519</v>
      </c>
      <c r="AC4668" s="5" t="n">
        <f aca="false">IF(H4668=1,'[1]Pesos dos Critérios'!$AD$6,IF(Planilha1!H4668=2,'[1]Pesos dos Critérios'!$AE$6,IF(Planilha1!H4668=3,'[1]Pesos dos Critérios'!$AF$6,IF(Planilha1!H4668=4,'[1]Pesos dos Critérios'!$AG$6,'[1]Pesos dos Critérios'!$AH$6))))</f>
        <v>0.0114194338704143</v>
      </c>
      <c r="AD4668" s="5" t="n">
        <f aca="false">IF(J4668='[1]Pesos dos Critérios'!$AA$3,'[1]Pesos dos Critérios'!$AA$6,IF(Planilha1!J4668='[1]Pesos dos Critérios'!$AB$3,'[1]Pesos dos Critérios'!$AB$6,'[1]Pesos dos Critérios'!$AC$6))</f>
        <v>0.037037037037037</v>
      </c>
      <c r="AE4668" s="5" t="n">
        <f aca="false">IF(O4668="Intervalo 1",'[1]Pesos dos Critérios'!$J$6,IF(Planilha1!O4668="Intervalo 2",'[1]Pesos dos Critérios'!$K$6,IF(Planilha1!O4668="Intervalo 3",'[1]Pesos dos Critérios'!$L$6,'[1]Pesos dos Critérios'!$M$6)))</f>
        <v>0.0277777777777778</v>
      </c>
      <c r="AF4668" s="5" t="n">
        <f aca="false">IF(Q4668="Intervalo 1",'[1]Pesos dos Critérios'!$B$6,IF(Q4668="Intervalo 2",'[1]Pesos dos Critérios'!$C$6,IF(Q4668="Intervalo 3",'[1]Pesos dos Critérios'!$D$6,'[1]Pesos dos Critérios'!$E$6)))</f>
        <v>0.0730801241735963</v>
      </c>
      <c r="AG4668" s="5" t="n">
        <f aca="false">IF(S4668="Intervalo 1",'[1]Pesos dos Critérios'!$F$6,IF(S4668="Intervalo 2",'[1]Pesos dos Critérios'!$G$6,IF(S4668="Intervalo 3",'[1]Pesos dos Critérios'!$H$6,'[1]Pesos dos Critérios'!$I$6)))</f>
        <v>0.0420641601197157</v>
      </c>
      <c r="AH4668" s="5" t="n">
        <f aca="false">IF(U4668="Intervalo 1",'[1]Pesos dos Critérios'!$N$6,IF(U4668="Intervalo 2",'[1]Pesos dos Critérios'!$O$6,IF(U4668="Intervalo 3",'[1]Pesos dos Critérios'!$P$6,'[1]Pesos dos Critérios'!$Q$6)))</f>
        <v>0.0227513227513227</v>
      </c>
      <c r="AI4668" s="5" t="n">
        <f aca="false">IF(AA4668="Intervalo 1",'[1]Pesos dos Critérios'!$R$6,IF(AA4668="Intervalo 2",'[1]Pesos dos Critérios'!$S$6,IF(AA4668="Intervalo 3",'[1]Pesos dos Critérios'!$T$6,'[1]Pesos dos Critérios'!$U$6)))</f>
        <v>0.0453703703703704</v>
      </c>
      <c r="AJ4668" s="5" t="n">
        <f aca="false">SUM(AB4668:AI4668)</f>
        <v>0.281352077952086</v>
      </c>
      <c r="AK4668" s="5" t="n">
        <v>4667</v>
      </c>
      <c r="AM4668" s="1" t="s">
        <v>52</v>
      </c>
    </row>
    <row r="4669" customFormat="false" ht="12.8" hidden="false" customHeight="true" outlineLevel="0" collapsed="false">
      <c r="A4669" s="7" t="n">
        <v>2019</v>
      </c>
      <c r="B4669" s="7" t="s">
        <v>719</v>
      </c>
      <c r="C4669" s="8" t="s">
        <v>205</v>
      </c>
      <c r="D4669" s="7" t="s">
        <v>1995</v>
      </c>
      <c r="E4669" s="7" t="s">
        <v>982</v>
      </c>
      <c r="F4669" s="7" t="s">
        <v>1610</v>
      </c>
      <c r="G4669" s="7" t="s">
        <v>123</v>
      </c>
      <c r="H4669" s="9" t="n">
        <v>2</v>
      </c>
      <c r="I4669" s="7" t="s">
        <v>2102</v>
      </c>
      <c r="J4669" s="8" t="s">
        <v>86</v>
      </c>
      <c r="K4669" s="10" t="s">
        <v>46</v>
      </c>
      <c r="L4669" s="10" t="s">
        <v>83</v>
      </c>
      <c r="M4669" s="10" t="s">
        <v>48</v>
      </c>
      <c r="N4669" s="10" t="n">
        <v>0.014</v>
      </c>
      <c r="O4669" s="9" t="s">
        <v>57</v>
      </c>
      <c r="P4669" s="11" t="n">
        <v>0.09</v>
      </c>
      <c r="Q4669" s="8" t="s">
        <v>49</v>
      </c>
      <c r="R4669" s="11" t="n">
        <v>0.009</v>
      </c>
      <c r="S4669" s="8" t="s">
        <v>49</v>
      </c>
      <c r="T4669" s="11" t="n">
        <v>112</v>
      </c>
      <c r="U4669" s="8" t="s">
        <v>57</v>
      </c>
      <c r="V4669" s="11" t="n">
        <v>7.42</v>
      </c>
      <c r="W4669" s="11" t="n">
        <v>10.08</v>
      </c>
      <c r="X4669" s="11" t="n">
        <v>10.6</v>
      </c>
      <c r="Y4669" s="11" t="n">
        <v>14.4</v>
      </c>
      <c r="Z4669" s="11" t="n">
        <v>1.81</v>
      </c>
      <c r="AA4669" s="8" t="s">
        <v>57</v>
      </c>
      <c r="AB4669" s="5" t="n">
        <f aca="false">IF(C4669='[1]Pesos dos Critérios'!$V$3,'[1]Pesos dos Critérios'!$V$6,IF(Planilha1!C4669='[1]Pesos dos Critérios'!$W$3,'[1]Pesos dos Critérios'!$W$6,IF(Planilha1!C4669='[1]Pesos dos Critérios'!$X$3,'[1]Pesos dos Critérios'!$X$6,IF(Planilha1!C4669='[1]Pesos dos Critérios'!$Y$3,'[1]Pesos dos Critérios'!$Y$6,'[1]Pesos dos Critérios'!$Z$6))))</f>
        <v>0.0218518518518519</v>
      </c>
      <c r="AC4669" s="5" t="n">
        <f aca="false">IF(H4669=1,'[1]Pesos dos Critérios'!$AD$6,IF(Planilha1!H4669=2,'[1]Pesos dos Critérios'!$AE$6,IF(Planilha1!H4669=3,'[1]Pesos dos Critérios'!$AF$6,IF(Planilha1!H4669=4,'[1]Pesos dos Critérios'!$AG$6,'[1]Pesos dos Critérios'!$AH$6))))</f>
        <v>0.0136890596694518</v>
      </c>
      <c r="AD4669" s="5" t="n">
        <f aca="false">IF(J4669='[1]Pesos dos Critérios'!$AA$3,'[1]Pesos dos Critérios'!$AA$6,IF(Planilha1!J4669='[1]Pesos dos Critérios'!$AB$3,'[1]Pesos dos Critérios'!$AB$6,'[1]Pesos dos Critérios'!$AC$6))</f>
        <v>0.037037037037037</v>
      </c>
      <c r="AE4669" s="5" t="n">
        <f aca="false">IF(O4669="Intervalo 1",'[1]Pesos dos Critérios'!$J$6,IF(Planilha1!O4669="Intervalo 2",'[1]Pesos dos Critérios'!$K$6,IF(Planilha1!O4669="Intervalo 3",'[1]Pesos dos Critérios'!$L$6,'[1]Pesos dos Critérios'!$M$6)))</f>
        <v>0.0277777777777778</v>
      </c>
      <c r="AF4669" s="5" t="n">
        <f aca="false">IF(Q4669="Intervalo 1",'[1]Pesos dos Critérios'!$B$6,IF(Q4669="Intervalo 2",'[1]Pesos dos Critérios'!$C$6,IF(Q4669="Intervalo 3",'[1]Pesos dos Critérios'!$D$6,'[1]Pesos dos Critérios'!$E$6)))</f>
        <v>0.0730801241735963</v>
      </c>
      <c r="AG4669" s="5" t="n">
        <f aca="false">IF(S4669="Intervalo 1",'[1]Pesos dos Critérios'!$F$6,IF(S4669="Intervalo 2",'[1]Pesos dos Critérios'!$G$6,IF(S4669="Intervalo 3",'[1]Pesos dos Critérios'!$H$6,'[1]Pesos dos Critérios'!$I$6)))</f>
        <v>0.0420641601197157</v>
      </c>
      <c r="AH4669" s="5" t="n">
        <f aca="false">IF(U4669="Intervalo 1",'[1]Pesos dos Critérios'!$N$6,IF(U4669="Intervalo 2",'[1]Pesos dos Critérios'!$O$6,IF(U4669="Intervalo 3",'[1]Pesos dos Critérios'!$P$6,'[1]Pesos dos Critérios'!$Q$6)))</f>
        <v>0.032010582010582</v>
      </c>
      <c r="AI4669" s="5" t="n">
        <f aca="false">IF(AA4669="Intervalo 1",'[1]Pesos dos Critérios'!$R$6,IF(AA4669="Intervalo 2",'[1]Pesos dos Critérios'!$S$6,IF(AA4669="Intervalo 3",'[1]Pesos dos Critérios'!$T$6,'[1]Pesos dos Critérios'!$U$6)))</f>
        <v>0.0546296296296296</v>
      </c>
      <c r="AJ4669" s="5" t="n">
        <f aca="false">SUM(AB4669:AI4669)</f>
        <v>0.302140222269642</v>
      </c>
      <c r="AK4669" s="5" t="n">
        <v>4668</v>
      </c>
      <c r="AM4669" s="1" t="s">
        <v>52</v>
      </c>
    </row>
    <row r="4670" customFormat="false" ht="12.8" hidden="false" customHeight="true" outlineLevel="0" collapsed="false">
      <c r="A4670" s="7" t="n">
        <v>2019</v>
      </c>
      <c r="B4670" s="7" t="s">
        <v>719</v>
      </c>
      <c r="C4670" s="8" t="s">
        <v>205</v>
      </c>
      <c r="D4670" s="7" t="s">
        <v>1995</v>
      </c>
      <c r="E4670" s="7" t="s">
        <v>2064</v>
      </c>
      <c r="F4670" s="7" t="s">
        <v>1526</v>
      </c>
      <c r="G4670" s="7" t="s">
        <v>224</v>
      </c>
      <c r="H4670" s="9" t="n">
        <v>2</v>
      </c>
      <c r="I4670" s="7" t="s">
        <v>2060</v>
      </c>
      <c r="J4670" s="8" t="s">
        <v>86</v>
      </c>
      <c r="K4670" s="10" t="s">
        <v>46</v>
      </c>
      <c r="L4670" s="10" t="s">
        <v>83</v>
      </c>
      <c r="M4670" s="10" t="s">
        <v>48</v>
      </c>
      <c r="N4670" s="10" t="n">
        <v>0.015</v>
      </c>
      <c r="O4670" s="9" t="s">
        <v>57</v>
      </c>
      <c r="P4670" s="11" t="n">
        <v>0.107</v>
      </c>
      <c r="Q4670" s="8" t="s">
        <v>49</v>
      </c>
      <c r="R4670" s="11" t="n">
        <v>0.008</v>
      </c>
      <c r="S4670" s="8" t="s">
        <v>49</v>
      </c>
      <c r="T4670" s="11" t="n">
        <v>130</v>
      </c>
      <c r="U4670" s="8" t="s">
        <v>57</v>
      </c>
      <c r="V4670" s="11" t="n">
        <v>6.44</v>
      </c>
      <c r="W4670" s="11" t="n">
        <v>8.82</v>
      </c>
      <c r="X4670" s="11" t="n">
        <v>9.2</v>
      </c>
      <c r="Y4670" s="11" t="n">
        <v>12.6</v>
      </c>
      <c r="Z4670" s="11" t="n">
        <v>2.1</v>
      </c>
      <c r="AA4670" s="8" t="s">
        <v>57</v>
      </c>
      <c r="AB4670" s="5" t="n">
        <f aca="false">IF(C4670='[1]Pesos dos Critérios'!$V$3,'[1]Pesos dos Critérios'!$V$6,IF(Planilha1!C4670='[1]Pesos dos Critérios'!$W$3,'[1]Pesos dos Critérios'!$W$6,IF(Planilha1!C4670='[1]Pesos dos Critérios'!$X$3,'[1]Pesos dos Critérios'!$X$6,IF(Planilha1!C4670='[1]Pesos dos Critérios'!$Y$3,'[1]Pesos dos Critérios'!$Y$6,'[1]Pesos dos Critérios'!$Z$6))))</f>
        <v>0.0218518518518519</v>
      </c>
      <c r="AC4670" s="5" t="n">
        <f aca="false">IF(H4670=1,'[1]Pesos dos Critérios'!$AD$6,IF(Planilha1!H4670=2,'[1]Pesos dos Critérios'!$AE$6,IF(Planilha1!H4670=3,'[1]Pesos dos Critérios'!$AF$6,IF(Planilha1!H4670=4,'[1]Pesos dos Critérios'!$AG$6,'[1]Pesos dos Critérios'!$AH$6))))</f>
        <v>0.0136890596694518</v>
      </c>
      <c r="AD4670" s="5" t="n">
        <f aca="false">IF(J4670='[1]Pesos dos Critérios'!$AA$3,'[1]Pesos dos Critérios'!$AA$6,IF(Planilha1!J4670='[1]Pesos dos Critérios'!$AB$3,'[1]Pesos dos Critérios'!$AB$6,'[1]Pesos dos Critérios'!$AC$6))</f>
        <v>0.037037037037037</v>
      </c>
      <c r="AE4670" s="5" t="n">
        <f aca="false">IF(O4670="Intervalo 1",'[1]Pesos dos Critérios'!$J$6,IF(Planilha1!O4670="Intervalo 2",'[1]Pesos dos Critérios'!$K$6,IF(Planilha1!O4670="Intervalo 3",'[1]Pesos dos Critérios'!$L$6,'[1]Pesos dos Critérios'!$M$6)))</f>
        <v>0.0277777777777778</v>
      </c>
      <c r="AF4670" s="5" t="n">
        <f aca="false">IF(Q4670="Intervalo 1",'[1]Pesos dos Critérios'!$B$6,IF(Q4670="Intervalo 2",'[1]Pesos dos Critérios'!$C$6,IF(Q4670="Intervalo 3",'[1]Pesos dos Critérios'!$D$6,'[1]Pesos dos Critérios'!$E$6)))</f>
        <v>0.0730801241735963</v>
      </c>
      <c r="AG4670" s="5" t="n">
        <f aca="false">IF(S4670="Intervalo 1",'[1]Pesos dos Critérios'!$F$6,IF(S4670="Intervalo 2",'[1]Pesos dos Critérios'!$G$6,IF(S4670="Intervalo 3",'[1]Pesos dos Critérios'!$H$6,'[1]Pesos dos Critérios'!$I$6)))</f>
        <v>0.0420641601197157</v>
      </c>
      <c r="AH4670" s="5" t="n">
        <f aca="false">IF(U4670="Intervalo 1",'[1]Pesos dos Critérios'!$N$6,IF(U4670="Intervalo 2",'[1]Pesos dos Critérios'!$O$6,IF(U4670="Intervalo 3",'[1]Pesos dos Critérios'!$P$6,'[1]Pesos dos Critérios'!$Q$6)))</f>
        <v>0.032010582010582</v>
      </c>
      <c r="AI4670" s="5" t="n">
        <f aca="false">IF(AA4670="Intervalo 1",'[1]Pesos dos Critérios'!$R$6,IF(AA4670="Intervalo 2",'[1]Pesos dos Critérios'!$S$6,IF(AA4670="Intervalo 3",'[1]Pesos dos Critérios'!$T$6,'[1]Pesos dos Critérios'!$U$6)))</f>
        <v>0.0546296296296296</v>
      </c>
      <c r="AJ4670" s="5" t="n">
        <f aca="false">SUM(AB4670:AI4670)</f>
        <v>0.302140222269642</v>
      </c>
      <c r="AK4670" s="5" t="n">
        <v>4669</v>
      </c>
      <c r="AM4670" s="1" t="s">
        <v>52</v>
      </c>
    </row>
    <row r="4671" customFormat="false" ht="12.8" hidden="false" customHeight="true" outlineLevel="0" collapsed="false">
      <c r="A4671" s="7" t="n">
        <v>2019</v>
      </c>
      <c r="B4671" s="7" t="s">
        <v>719</v>
      </c>
      <c r="C4671" s="8" t="s">
        <v>205</v>
      </c>
      <c r="D4671" s="7" t="s">
        <v>1995</v>
      </c>
      <c r="E4671" s="7" t="s">
        <v>727</v>
      </c>
      <c r="F4671" s="7" t="s">
        <v>1530</v>
      </c>
      <c r="G4671" s="7" t="s">
        <v>224</v>
      </c>
      <c r="H4671" s="9" t="n">
        <v>2</v>
      </c>
      <c r="I4671" s="7" t="s">
        <v>2060</v>
      </c>
      <c r="J4671" s="8" t="s">
        <v>86</v>
      </c>
      <c r="K4671" s="10" t="s">
        <v>46</v>
      </c>
      <c r="L4671" s="10" t="s">
        <v>83</v>
      </c>
      <c r="M4671" s="10" t="s">
        <v>48</v>
      </c>
      <c r="N4671" s="10" t="n">
        <v>0.02</v>
      </c>
      <c r="O4671" s="9" t="s">
        <v>49</v>
      </c>
      <c r="P4671" s="11" t="n">
        <v>0.161</v>
      </c>
      <c r="Q4671" s="8" t="s">
        <v>57</v>
      </c>
      <c r="R4671" s="11" t="n">
        <v>0.011</v>
      </c>
      <c r="S4671" s="8" t="s">
        <v>49</v>
      </c>
      <c r="T4671" s="11" t="n">
        <v>132</v>
      </c>
      <c r="U4671" s="8" t="s">
        <v>57</v>
      </c>
      <c r="V4671" s="11" t="n">
        <v>6.44</v>
      </c>
      <c r="W4671" s="11" t="n">
        <v>8.54</v>
      </c>
      <c r="X4671" s="11" t="n">
        <v>9.2</v>
      </c>
      <c r="Y4671" s="11" t="n">
        <v>12.2</v>
      </c>
      <c r="Z4671" s="11" t="n">
        <v>2.14</v>
      </c>
      <c r="AA4671" s="8" t="s">
        <v>58</v>
      </c>
      <c r="AB4671" s="5" t="n">
        <f aca="false">IF(C4671='[1]Pesos dos Critérios'!$V$3,'[1]Pesos dos Critérios'!$V$6,IF(Planilha1!C4671='[1]Pesos dos Critérios'!$W$3,'[1]Pesos dos Critérios'!$W$6,IF(Planilha1!C4671='[1]Pesos dos Critérios'!$X$3,'[1]Pesos dos Critérios'!$X$6,IF(Planilha1!C4671='[1]Pesos dos Critérios'!$Y$3,'[1]Pesos dos Critérios'!$Y$6,'[1]Pesos dos Critérios'!$Z$6))))</f>
        <v>0.0218518518518519</v>
      </c>
      <c r="AC4671" s="5" t="n">
        <f aca="false">IF(H4671=1,'[1]Pesos dos Critérios'!$AD$6,IF(Planilha1!H4671=2,'[1]Pesos dos Critérios'!$AE$6,IF(Planilha1!H4671=3,'[1]Pesos dos Critérios'!$AF$6,IF(Planilha1!H4671=4,'[1]Pesos dos Critérios'!$AG$6,'[1]Pesos dos Critérios'!$AH$6))))</f>
        <v>0.0136890596694518</v>
      </c>
      <c r="AD4671" s="5" t="n">
        <f aca="false">IF(J4671='[1]Pesos dos Critérios'!$AA$3,'[1]Pesos dos Critérios'!$AA$6,IF(Planilha1!J4671='[1]Pesos dos Critérios'!$AB$3,'[1]Pesos dos Critérios'!$AB$6,'[1]Pesos dos Critérios'!$AC$6))</f>
        <v>0.037037037037037</v>
      </c>
      <c r="AE4671" s="5" t="n">
        <f aca="false">IF(O4671="Intervalo 1",'[1]Pesos dos Critérios'!$J$6,IF(Planilha1!O4671="Intervalo 2",'[1]Pesos dos Critérios'!$K$6,IF(Planilha1!O4671="Intervalo 3",'[1]Pesos dos Critérios'!$L$6,'[1]Pesos dos Critérios'!$M$6)))</f>
        <v>0.0277777777777778</v>
      </c>
      <c r="AF4671" s="5" t="n">
        <f aca="false">IF(Q4671="Intervalo 1",'[1]Pesos dos Critérios'!$B$6,IF(Q4671="Intervalo 2",'[1]Pesos dos Critérios'!$C$6,IF(Q4671="Intervalo 3",'[1]Pesos dos Critérios'!$D$6,'[1]Pesos dos Critérios'!$E$6)))</f>
        <v>0.0187704346389545</v>
      </c>
      <c r="AG4671" s="5" t="n">
        <f aca="false">IF(S4671="Intervalo 1",'[1]Pesos dos Critérios'!$F$6,IF(S4671="Intervalo 2",'[1]Pesos dos Critérios'!$G$6,IF(S4671="Intervalo 3",'[1]Pesos dos Critérios'!$H$6,'[1]Pesos dos Critérios'!$I$6)))</f>
        <v>0.0420641601197157</v>
      </c>
      <c r="AH4671" s="5" t="n">
        <f aca="false">IF(U4671="Intervalo 1",'[1]Pesos dos Critérios'!$N$6,IF(U4671="Intervalo 2",'[1]Pesos dos Critérios'!$O$6,IF(U4671="Intervalo 3",'[1]Pesos dos Critérios'!$P$6,'[1]Pesos dos Critérios'!$Q$6)))</f>
        <v>0.032010582010582</v>
      </c>
      <c r="AI4671" s="5" t="n">
        <f aca="false">IF(AA4671="Intervalo 1",'[1]Pesos dos Critérios'!$R$6,IF(AA4671="Intervalo 2",'[1]Pesos dos Critérios'!$S$6,IF(AA4671="Intervalo 3",'[1]Pesos dos Critérios'!$T$6,'[1]Pesos dos Critérios'!$U$6)))</f>
        <v>0.0453703703703704</v>
      </c>
      <c r="AJ4671" s="5" t="n">
        <f aca="false">SUM(AB4671:AI4671)</f>
        <v>0.238571273475741</v>
      </c>
      <c r="AK4671" s="5" t="n">
        <v>4670</v>
      </c>
      <c r="AM4671" s="1" t="s">
        <v>60</v>
      </c>
    </row>
    <row r="4672" customFormat="false" ht="12.8" hidden="false" customHeight="true" outlineLevel="0" collapsed="false">
      <c r="A4672" s="7" t="n">
        <v>2019</v>
      </c>
      <c r="B4672" s="7" t="s">
        <v>719</v>
      </c>
      <c r="C4672" s="8" t="s">
        <v>205</v>
      </c>
      <c r="D4672" s="7" t="s">
        <v>1995</v>
      </c>
      <c r="E4672" s="7" t="s">
        <v>2062</v>
      </c>
      <c r="F4672" s="7" t="s">
        <v>1201</v>
      </c>
      <c r="G4672" s="7" t="s">
        <v>224</v>
      </c>
      <c r="H4672" s="9" t="n">
        <v>2</v>
      </c>
      <c r="I4672" s="7" t="s">
        <v>2060</v>
      </c>
      <c r="J4672" s="8" t="s">
        <v>86</v>
      </c>
      <c r="K4672" s="10" t="s">
        <v>46</v>
      </c>
      <c r="L4672" s="10" t="s">
        <v>83</v>
      </c>
      <c r="M4672" s="10" t="s">
        <v>48</v>
      </c>
      <c r="N4672" s="10" t="n">
        <v>0.02</v>
      </c>
      <c r="O4672" s="9" t="s">
        <v>49</v>
      </c>
      <c r="P4672" s="11" t="n">
        <v>0.161</v>
      </c>
      <c r="Q4672" s="8" t="s">
        <v>57</v>
      </c>
      <c r="R4672" s="11" t="n">
        <v>0.011</v>
      </c>
      <c r="S4672" s="8" t="s">
        <v>49</v>
      </c>
      <c r="T4672" s="11" t="n">
        <v>132</v>
      </c>
      <c r="U4672" s="8" t="s">
        <v>57</v>
      </c>
      <c r="V4672" s="11" t="n">
        <v>6.44</v>
      </c>
      <c r="W4672" s="11" t="n">
        <v>8.54</v>
      </c>
      <c r="X4672" s="11" t="n">
        <v>9.2</v>
      </c>
      <c r="Y4672" s="11" t="n">
        <v>12.2</v>
      </c>
      <c r="Z4672" s="11" t="n">
        <v>2.14</v>
      </c>
      <c r="AA4672" s="8" t="s">
        <v>58</v>
      </c>
      <c r="AB4672" s="5" t="n">
        <f aca="false">IF(C4672='[1]Pesos dos Critérios'!$V$3,'[1]Pesos dos Critérios'!$V$6,IF(Planilha1!C4672='[1]Pesos dos Critérios'!$W$3,'[1]Pesos dos Critérios'!$W$6,IF(Planilha1!C4672='[1]Pesos dos Critérios'!$X$3,'[1]Pesos dos Critérios'!$X$6,IF(Planilha1!C4672='[1]Pesos dos Critérios'!$Y$3,'[1]Pesos dos Critérios'!$Y$6,'[1]Pesos dos Critérios'!$Z$6))))</f>
        <v>0.0218518518518519</v>
      </c>
      <c r="AC4672" s="5" t="n">
        <f aca="false">IF(H4672=1,'[1]Pesos dos Critérios'!$AD$6,IF(Planilha1!H4672=2,'[1]Pesos dos Critérios'!$AE$6,IF(Planilha1!H4672=3,'[1]Pesos dos Critérios'!$AF$6,IF(Planilha1!H4672=4,'[1]Pesos dos Critérios'!$AG$6,'[1]Pesos dos Critérios'!$AH$6))))</f>
        <v>0.0136890596694518</v>
      </c>
      <c r="AD4672" s="5" t="n">
        <f aca="false">IF(J4672='[1]Pesos dos Critérios'!$AA$3,'[1]Pesos dos Critérios'!$AA$6,IF(Planilha1!J4672='[1]Pesos dos Critérios'!$AB$3,'[1]Pesos dos Critérios'!$AB$6,'[1]Pesos dos Critérios'!$AC$6))</f>
        <v>0.037037037037037</v>
      </c>
      <c r="AE4672" s="5" t="n">
        <f aca="false">IF(O4672="Intervalo 1",'[1]Pesos dos Critérios'!$J$6,IF(Planilha1!O4672="Intervalo 2",'[1]Pesos dos Critérios'!$K$6,IF(Planilha1!O4672="Intervalo 3",'[1]Pesos dos Critérios'!$L$6,'[1]Pesos dos Critérios'!$M$6)))</f>
        <v>0.0277777777777778</v>
      </c>
      <c r="AF4672" s="5" t="n">
        <f aca="false">IF(Q4672="Intervalo 1",'[1]Pesos dos Critérios'!$B$6,IF(Q4672="Intervalo 2",'[1]Pesos dos Critérios'!$C$6,IF(Q4672="Intervalo 3",'[1]Pesos dos Critérios'!$D$6,'[1]Pesos dos Critérios'!$E$6)))</f>
        <v>0.0187704346389545</v>
      </c>
      <c r="AG4672" s="5" t="n">
        <f aca="false">IF(S4672="Intervalo 1",'[1]Pesos dos Critérios'!$F$6,IF(S4672="Intervalo 2",'[1]Pesos dos Critérios'!$G$6,IF(S4672="Intervalo 3",'[1]Pesos dos Critérios'!$H$6,'[1]Pesos dos Critérios'!$I$6)))</f>
        <v>0.0420641601197157</v>
      </c>
      <c r="AH4672" s="5" t="n">
        <f aca="false">IF(U4672="Intervalo 1",'[1]Pesos dos Critérios'!$N$6,IF(U4672="Intervalo 2",'[1]Pesos dos Critérios'!$O$6,IF(U4672="Intervalo 3",'[1]Pesos dos Critérios'!$P$6,'[1]Pesos dos Critérios'!$Q$6)))</f>
        <v>0.032010582010582</v>
      </c>
      <c r="AI4672" s="5" t="n">
        <f aca="false">IF(AA4672="Intervalo 1",'[1]Pesos dos Critérios'!$R$6,IF(AA4672="Intervalo 2",'[1]Pesos dos Critérios'!$S$6,IF(AA4672="Intervalo 3",'[1]Pesos dos Critérios'!$T$6,'[1]Pesos dos Critérios'!$U$6)))</f>
        <v>0.0453703703703704</v>
      </c>
      <c r="AJ4672" s="5" t="n">
        <f aca="false">SUM(AB4672:AI4672)</f>
        <v>0.238571273475741</v>
      </c>
      <c r="AK4672" s="5" t="n">
        <v>4671</v>
      </c>
      <c r="AM4672" s="1" t="s">
        <v>60</v>
      </c>
    </row>
    <row r="4673" customFormat="false" ht="12.8" hidden="false" customHeight="true" outlineLevel="0" collapsed="false">
      <c r="A4673" s="7" t="n">
        <v>2019</v>
      </c>
      <c r="B4673" s="7" t="s">
        <v>719</v>
      </c>
      <c r="C4673" s="8" t="s">
        <v>205</v>
      </c>
      <c r="D4673" s="7" t="s">
        <v>1995</v>
      </c>
      <c r="E4673" s="7" t="s">
        <v>2101</v>
      </c>
      <c r="F4673" s="7" t="n">
        <v>0</v>
      </c>
      <c r="G4673" s="7" t="s">
        <v>273</v>
      </c>
      <c r="H4673" s="9" t="n">
        <v>4</v>
      </c>
      <c r="I4673" s="7" t="s">
        <v>2102</v>
      </c>
      <c r="J4673" s="8" t="s">
        <v>86</v>
      </c>
      <c r="K4673" s="10" t="s">
        <v>46</v>
      </c>
      <c r="L4673" s="10" t="s">
        <v>83</v>
      </c>
      <c r="M4673" s="10" t="s">
        <v>48</v>
      </c>
      <c r="N4673" s="10" t="n">
        <v>0.015</v>
      </c>
      <c r="O4673" s="9" t="s">
        <v>49</v>
      </c>
      <c r="P4673" s="11" t="n">
        <v>0.427</v>
      </c>
      <c r="Q4673" s="8" t="s">
        <v>50</v>
      </c>
      <c r="R4673" s="11" t="n">
        <v>0.013</v>
      </c>
      <c r="S4673" s="8" t="s">
        <v>57</v>
      </c>
      <c r="T4673" s="11" t="n">
        <v>188</v>
      </c>
      <c r="U4673" s="8" t="s">
        <v>50</v>
      </c>
      <c r="V4673" s="11" t="n">
        <v>4.48</v>
      </c>
      <c r="W4673" s="11" t="n">
        <v>6.3</v>
      </c>
      <c r="X4673" s="11" t="n">
        <v>6.4</v>
      </c>
      <c r="Y4673" s="11" t="n">
        <v>9</v>
      </c>
      <c r="Z4673" s="11" t="n">
        <v>3.05</v>
      </c>
      <c r="AA4673" s="8" t="s">
        <v>50</v>
      </c>
      <c r="AB4673" s="5" t="n">
        <f aca="false">IF(C4673='[1]Pesos dos Critérios'!$V$3,'[1]Pesos dos Critérios'!$V$6,IF(Planilha1!C4673='[1]Pesos dos Critérios'!$W$3,'[1]Pesos dos Critérios'!$W$6,IF(Planilha1!C4673='[1]Pesos dos Critérios'!$X$3,'[1]Pesos dos Critérios'!$X$6,IF(Planilha1!C4673='[1]Pesos dos Critérios'!$Y$3,'[1]Pesos dos Critérios'!$Y$6,'[1]Pesos dos Critérios'!$Z$6))))</f>
        <v>0.0218518518518519</v>
      </c>
      <c r="AC4673" s="5" t="n">
        <f aca="false">IF(H4673=1,'[1]Pesos dos Critérios'!$AD$6,IF(Planilha1!H4673=2,'[1]Pesos dos Critérios'!$AE$6,IF(Planilha1!H4673=3,'[1]Pesos dos Critérios'!$AF$6,IF(Planilha1!H4673=4,'[1]Pesos dos Critérios'!$AG$6,'[1]Pesos dos Critérios'!$AH$6))))</f>
        <v>0.0114194338704143</v>
      </c>
      <c r="AD4673" s="5" t="n">
        <f aca="false">IF(J4673='[1]Pesos dos Critérios'!$AA$3,'[1]Pesos dos Critérios'!$AA$6,IF(Planilha1!J4673='[1]Pesos dos Critérios'!$AB$3,'[1]Pesos dos Critérios'!$AB$6,'[1]Pesos dos Critérios'!$AC$6))</f>
        <v>0.037037037037037</v>
      </c>
      <c r="AE4673" s="5" t="n">
        <f aca="false">IF(O4673="Intervalo 1",'[1]Pesos dos Critérios'!$J$6,IF(Planilha1!O4673="Intervalo 2",'[1]Pesos dos Critérios'!$K$6,IF(Planilha1!O4673="Intervalo 3",'[1]Pesos dos Critérios'!$L$6,'[1]Pesos dos Critérios'!$M$6)))</f>
        <v>0.0277777777777778</v>
      </c>
      <c r="AF4673" s="5" t="n">
        <f aca="false">IF(Q4673="Intervalo 1",'[1]Pesos dos Critérios'!$B$6,IF(Q4673="Intervalo 2",'[1]Pesos dos Critérios'!$C$6,IF(Q4673="Intervalo 3",'[1]Pesos dos Critérios'!$D$6,'[1]Pesos dos Critérios'!$E$6)))</f>
        <v>0.00675642659701681</v>
      </c>
      <c r="AG4673" s="5" t="n">
        <f aca="false">IF(S4673="Intervalo 1",'[1]Pesos dos Critérios'!$F$6,IF(S4673="Intervalo 2",'[1]Pesos dos Critérios'!$G$6,IF(S4673="Intervalo 3",'[1]Pesos dos Critérios'!$H$6,'[1]Pesos dos Critérios'!$I$6)))</f>
        <v>0.0397493453049009</v>
      </c>
      <c r="AH4673" s="5" t="n">
        <f aca="false">IF(U4673="Intervalo 1",'[1]Pesos dos Critérios'!$N$6,IF(U4673="Intervalo 2",'[1]Pesos dos Critérios'!$O$6,IF(U4673="Intervalo 3",'[1]Pesos dos Critérios'!$P$6,'[1]Pesos dos Critérios'!$Q$6)))</f>
        <v>0.0187830687830688</v>
      </c>
      <c r="AI4673" s="5" t="n">
        <f aca="false">IF(AA4673="Intervalo 1",'[1]Pesos dos Critérios'!$R$6,IF(AA4673="Intervalo 2",'[1]Pesos dos Critérios'!$S$6,IF(AA4673="Intervalo 3",'[1]Pesos dos Critérios'!$T$6,'[1]Pesos dos Critérios'!$U$6)))</f>
        <v>0.0453703703703704</v>
      </c>
      <c r="AJ4673" s="5" t="n">
        <f aca="false">SUM(AB4673:AI4673)</f>
        <v>0.208745311592438</v>
      </c>
      <c r="AK4673" s="5" t="n">
        <v>4672</v>
      </c>
      <c r="AM4673" s="1" t="s">
        <v>96</v>
      </c>
    </row>
    <row r="4674" customFormat="false" ht="12.8" hidden="false" customHeight="true" outlineLevel="0" collapsed="false">
      <c r="A4674" s="7" t="n">
        <v>2019</v>
      </c>
      <c r="B4674" s="7" t="s">
        <v>719</v>
      </c>
      <c r="C4674" s="8" t="s">
        <v>205</v>
      </c>
      <c r="D4674" s="7" t="s">
        <v>1995</v>
      </c>
      <c r="E4674" s="7" t="s">
        <v>2105</v>
      </c>
      <c r="F4674" s="7" t="n">
        <v>0</v>
      </c>
      <c r="G4674" s="7" t="s">
        <v>273</v>
      </c>
      <c r="H4674" s="9" t="n">
        <v>4</v>
      </c>
      <c r="I4674" s="7" t="s">
        <v>2060</v>
      </c>
      <c r="J4674" s="8" t="s">
        <v>86</v>
      </c>
      <c r="K4674" s="10" t="s">
        <v>46</v>
      </c>
      <c r="L4674" s="10" t="s">
        <v>83</v>
      </c>
      <c r="M4674" s="10" t="s">
        <v>48</v>
      </c>
      <c r="N4674" s="10" t="n">
        <v>0.007</v>
      </c>
      <c r="O4674" s="9" t="s">
        <v>49</v>
      </c>
      <c r="P4674" s="11" t="n">
        <v>0.077</v>
      </c>
      <c r="Q4674" s="8" t="s">
        <v>49</v>
      </c>
      <c r="R4674" s="11" t="n">
        <v>0.025</v>
      </c>
      <c r="S4674" s="8" t="s">
        <v>58</v>
      </c>
      <c r="T4674" s="11" t="n">
        <v>173</v>
      </c>
      <c r="U4674" s="8" t="s">
        <v>58</v>
      </c>
      <c r="V4674" s="11" t="n">
        <v>4.83</v>
      </c>
      <c r="W4674" s="11" t="n">
        <v>6.86</v>
      </c>
      <c r="X4674" s="11" t="n">
        <v>6.9</v>
      </c>
      <c r="Y4674" s="11" t="n">
        <v>9.8</v>
      </c>
      <c r="Z4674" s="11" t="n">
        <v>2.81</v>
      </c>
      <c r="AA4674" s="8" t="s">
        <v>50</v>
      </c>
      <c r="AB4674" s="5" t="n">
        <f aca="false">IF(C4674='[1]Pesos dos Critérios'!$V$3,'[1]Pesos dos Critérios'!$V$6,IF(Planilha1!C4674='[1]Pesos dos Critérios'!$W$3,'[1]Pesos dos Critérios'!$W$6,IF(Planilha1!C4674='[1]Pesos dos Critérios'!$X$3,'[1]Pesos dos Critérios'!$X$6,IF(Planilha1!C4674='[1]Pesos dos Critérios'!$Y$3,'[1]Pesos dos Critérios'!$Y$6,'[1]Pesos dos Critérios'!$Z$6))))</f>
        <v>0.0218518518518519</v>
      </c>
      <c r="AC4674" s="5" t="n">
        <f aca="false">IF(H4674=1,'[1]Pesos dos Critérios'!$AD$6,IF(Planilha1!H4674=2,'[1]Pesos dos Critérios'!$AE$6,IF(Planilha1!H4674=3,'[1]Pesos dos Critérios'!$AF$6,IF(Planilha1!H4674=4,'[1]Pesos dos Critérios'!$AG$6,'[1]Pesos dos Critérios'!$AH$6))))</f>
        <v>0.0114194338704143</v>
      </c>
      <c r="AD4674" s="5" t="n">
        <f aca="false">IF(J4674='[1]Pesos dos Critérios'!$AA$3,'[1]Pesos dos Critérios'!$AA$6,IF(Planilha1!J4674='[1]Pesos dos Critérios'!$AB$3,'[1]Pesos dos Critérios'!$AB$6,'[1]Pesos dos Critérios'!$AC$6))</f>
        <v>0.037037037037037</v>
      </c>
      <c r="AE4674" s="5" t="n">
        <f aca="false">IF(O4674="Intervalo 1",'[1]Pesos dos Critérios'!$J$6,IF(Planilha1!O4674="Intervalo 2",'[1]Pesos dos Critérios'!$K$6,IF(Planilha1!O4674="Intervalo 3",'[1]Pesos dos Critérios'!$L$6,'[1]Pesos dos Critérios'!$M$6)))</f>
        <v>0.0277777777777778</v>
      </c>
      <c r="AF4674" s="5" t="n">
        <f aca="false">IF(Q4674="Intervalo 1",'[1]Pesos dos Critérios'!$B$6,IF(Q4674="Intervalo 2",'[1]Pesos dos Critérios'!$C$6,IF(Q4674="Intervalo 3",'[1]Pesos dos Critérios'!$D$6,'[1]Pesos dos Critérios'!$E$6)))</f>
        <v>0.0730801241735963</v>
      </c>
      <c r="AG4674" s="5" t="n">
        <f aca="false">IF(S4674="Intervalo 1",'[1]Pesos dos Critérios'!$F$6,IF(S4674="Intervalo 2",'[1]Pesos dos Critérios'!$G$6,IF(S4674="Intervalo 3",'[1]Pesos dos Critérios'!$H$6,'[1]Pesos dos Critérios'!$I$6)))</f>
        <v>0.0198746726524504</v>
      </c>
      <c r="AH4674" s="5" t="n">
        <f aca="false">IF(U4674="Intervalo 1",'[1]Pesos dos Critérios'!$N$6,IF(U4674="Intervalo 2",'[1]Pesos dos Critérios'!$O$6,IF(U4674="Intervalo 3",'[1]Pesos dos Critérios'!$P$6,'[1]Pesos dos Critérios'!$Q$6)))</f>
        <v>0.0227513227513227</v>
      </c>
      <c r="AI4674" s="5" t="n">
        <f aca="false">IF(AA4674="Intervalo 1",'[1]Pesos dos Critérios'!$R$6,IF(AA4674="Intervalo 2",'[1]Pesos dos Critérios'!$S$6,IF(AA4674="Intervalo 3",'[1]Pesos dos Critérios'!$T$6,'[1]Pesos dos Critérios'!$U$6)))</f>
        <v>0.0453703703703704</v>
      </c>
      <c r="AJ4674" s="5" t="n">
        <f aca="false">SUM(AB4674:AI4674)</f>
        <v>0.259162590484821</v>
      </c>
      <c r="AK4674" s="5" t="n">
        <v>4673</v>
      </c>
      <c r="AM4674" s="1" t="s">
        <v>67</v>
      </c>
    </row>
    <row r="4675" customFormat="false" ht="12.8" hidden="false" customHeight="true" outlineLevel="0" collapsed="false">
      <c r="A4675" s="7" t="n">
        <v>2019</v>
      </c>
      <c r="B4675" s="7" t="s">
        <v>719</v>
      </c>
      <c r="C4675" s="8" t="s">
        <v>205</v>
      </c>
      <c r="D4675" s="7" t="s">
        <v>1995</v>
      </c>
      <c r="E4675" s="7" t="s">
        <v>2106</v>
      </c>
      <c r="F4675" s="7" t="n">
        <v>0</v>
      </c>
      <c r="G4675" s="7" t="s">
        <v>273</v>
      </c>
      <c r="H4675" s="9" t="n">
        <v>4</v>
      </c>
      <c r="I4675" s="7" t="s">
        <v>2102</v>
      </c>
      <c r="J4675" s="8" t="s">
        <v>86</v>
      </c>
      <c r="K4675" s="10" t="s">
        <v>46</v>
      </c>
      <c r="L4675" s="10" t="s">
        <v>83</v>
      </c>
      <c r="M4675" s="10" t="s">
        <v>48</v>
      </c>
      <c r="N4675" s="10" t="n">
        <v>0.011</v>
      </c>
      <c r="O4675" s="9" t="s">
        <v>49</v>
      </c>
      <c r="P4675" s="11" t="n">
        <v>0.248</v>
      </c>
      <c r="Q4675" s="8" t="s">
        <v>58</v>
      </c>
      <c r="R4675" s="11" t="n">
        <v>0.013</v>
      </c>
      <c r="S4675" s="8" t="s">
        <v>57</v>
      </c>
      <c r="T4675" s="11" t="n">
        <v>182</v>
      </c>
      <c r="U4675" s="8" t="s">
        <v>50</v>
      </c>
      <c r="V4675" s="11" t="n">
        <v>4.55</v>
      </c>
      <c r="W4675" s="11" t="n">
        <v>6.72</v>
      </c>
      <c r="X4675" s="11" t="n">
        <v>6.5</v>
      </c>
      <c r="Y4675" s="11" t="n">
        <v>9.6</v>
      </c>
      <c r="Z4675" s="11" t="n">
        <v>2.94</v>
      </c>
      <c r="AA4675" s="8" t="s">
        <v>50</v>
      </c>
      <c r="AB4675" s="5" t="n">
        <f aca="false">IF(C4675='[1]Pesos dos Critérios'!$V$3,'[1]Pesos dos Critérios'!$V$6,IF(Planilha1!C4675='[1]Pesos dos Critérios'!$W$3,'[1]Pesos dos Critérios'!$W$6,IF(Planilha1!C4675='[1]Pesos dos Critérios'!$X$3,'[1]Pesos dos Critérios'!$X$6,IF(Planilha1!C4675='[1]Pesos dos Critérios'!$Y$3,'[1]Pesos dos Critérios'!$Y$6,'[1]Pesos dos Critérios'!$Z$6))))</f>
        <v>0.0218518518518519</v>
      </c>
      <c r="AC4675" s="5" t="n">
        <f aca="false">IF(H4675=1,'[1]Pesos dos Critérios'!$AD$6,IF(Planilha1!H4675=2,'[1]Pesos dos Critérios'!$AE$6,IF(Planilha1!H4675=3,'[1]Pesos dos Critérios'!$AF$6,IF(Planilha1!H4675=4,'[1]Pesos dos Critérios'!$AG$6,'[1]Pesos dos Critérios'!$AH$6))))</f>
        <v>0.0114194338704143</v>
      </c>
      <c r="AD4675" s="5" t="n">
        <f aca="false">IF(J4675='[1]Pesos dos Critérios'!$AA$3,'[1]Pesos dos Critérios'!$AA$6,IF(Planilha1!J4675='[1]Pesos dos Critérios'!$AB$3,'[1]Pesos dos Critérios'!$AB$6,'[1]Pesos dos Critérios'!$AC$6))</f>
        <v>0.037037037037037</v>
      </c>
      <c r="AE4675" s="5" t="n">
        <f aca="false">IF(O4675="Intervalo 1",'[1]Pesos dos Critérios'!$J$6,IF(Planilha1!O4675="Intervalo 2",'[1]Pesos dos Critérios'!$K$6,IF(Planilha1!O4675="Intervalo 3",'[1]Pesos dos Critérios'!$L$6,'[1]Pesos dos Critérios'!$M$6)))</f>
        <v>0.0277777777777778</v>
      </c>
      <c r="AF4675" s="5" t="n">
        <f aca="false">IF(Q4675="Intervalo 1",'[1]Pesos dos Critérios'!$B$6,IF(Q4675="Intervalo 2",'[1]Pesos dos Critérios'!$C$6,IF(Q4675="Intervalo 3",'[1]Pesos dos Critérios'!$D$6,'[1]Pesos dos Critérios'!$E$6)))</f>
        <v>0.0125041257015435</v>
      </c>
      <c r="AG4675" s="5" t="n">
        <f aca="false">IF(S4675="Intervalo 1",'[1]Pesos dos Critérios'!$F$6,IF(S4675="Intervalo 2",'[1]Pesos dos Critérios'!$G$6,IF(S4675="Intervalo 3",'[1]Pesos dos Critérios'!$H$6,'[1]Pesos dos Critérios'!$I$6)))</f>
        <v>0.0397493453049009</v>
      </c>
      <c r="AH4675" s="5" t="n">
        <f aca="false">IF(U4675="Intervalo 1",'[1]Pesos dos Critérios'!$N$6,IF(U4675="Intervalo 2",'[1]Pesos dos Critérios'!$O$6,IF(U4675="Intervalo 3",'[1]Pesos dos Critérios'!$P$6,'[1]Pesos dos Critérios'!$Q$6)))</f>
        <v>0.0187830687830688</v>
      </c>
      <c r="AI4675" s="5" t="n">
        <f aca="false">IF(AA4675="Intervalo 1",'[1]Pesos dos Critérios'!$R$6,IF(AA4675="Intervalo 2",'[1]Pesos dos Critérios'!$S$6,IF(AA4675="Intervalo 3",'[1]Pesos dos Critérios'!$T$6,'[1]Pesos dos Critérios'!$U$6)))</f>
        <v>0.0453703703703704</v>
      </c>
      <c r="AJ4675" s="5" t="n">
        <f aca="false">SUM(AB4675:AI4675)</f>
        <v>0.214493010696964</v>
      </c>
      <c r="AK4675" s="5" t="n">
        <v>4674</v>
      </c>
      <c r="AM4675" s="1" t="s">
        <v>96</v>
      </c>
    </row>
    <row r="4676" customFormat="false" ht="12.8" hidden="false" customHeight="true" outlineLevel="0" collapsed="false">
      <c r="A4676" s="7" t="n">
        <v>2019</v>
      </c>
      <c r="B4676" s="7" t="s">
        <v>719</v>
      </c>
      <c r="C4676" s="8" t="s">
        <v>205</v>
      </c>
      <c r="D4676" s="7" t="s">
        <v>1995</v>
      </c>
      <c r="E4676" s="7" t="s">
        <v>2763</v>
      </c>
      <c r="F4676" s="7" t="n">
        <v>0</v>
      </c>
      <c r="G4676" s="7" t="s">
        <v>276</v>
      </c>
      <c r="H4676" s="9" t="n">
        <v>4</v>
      </c>
      <c r="I4676" s="7" t="s">
        <v>962</v>
      </c>
      <c r="J4676" s="8" t="s">
        <v>86</v>
      </c>
      <c r="K4676" s="10" t="s">
        <v>46</v>
      </c>
      <c r="L4676" s="10" t="s">
        <v>83</v>
      </c>
      <c r="M4676" s="10" t="s">
        <v>48</v>
      </c>
      <c r="N4676" s="10" t="n">
        <v>0.018</v>
      </c>
      <c r="O4676" s="9" t="s">
        <v>49</v>
      </c>
      <c r="P4676" s="11" t="n">
        <v>0.212</v>
      </c>
      <c r="Q4676" s="8" t="s">
        <v>57</v>
      </c>
      <c r="R4676" s="11" t="n">
        <v>0.035</v>
      </c>
      <c r="S4676" s="8" t="s">
        <v>50</v>
      </c>
      <c r="T4676" s="11" t="n">
        <v>226</v>
      </c>
      <c r="U4676" s="8" t="s">
        <v>50</v>
      </c>
      <c r="V4676" s="11" t="n">
        <v>3.71</v>
      </c>
      <c r="W4676" s="11" t="n">
        <v>5.53</v>
      </c>
      <c r="X4676" s="11" t="n">
        <v>5.3</v>
      </c>
      <c r="Y4676" s="11" t="n">
        <v>7.9</v>
      </c>
      <c r="Z4676" s="11" t="n">
        <v>3.65</v>
      </c>
      <c r="AA4676" s="8" t="s">
        <v>50</v>
      </c>
      <c r="AB4676" s="5" t="n">
        <f aca="false">IF(C4676='[1]Pesos dos Critérios'!$V$3,'[1]Pesos dos Critérios'!$V$6,IF(Planilha1!C4676='[1]Pesos dos Critérios'!$W$3,'[1]Pesos dos Critérios'!$W$6,IF(Planilha1!C4676='[1]Pesos dos Critérios'!$X$3,'[1]Pesos dos Critérios'!$X$6,IF(Planilha1!C4676='[1]Pesos dos Critérios'!$Y$3,'[1]Pesos dos Critérios'!$Y$6,'[1]Pesos dos Critérios'!$Z$6))))</f>
        <v>0.0218518518518519</v>
      </c>
      <c r="AC4676" s="5" t="n">
        <f aca="false">IF(H4676=1,'[1]Pesos dos Critérios'!$AD$6,IF(Planilha1!H4676=2,'[1]Pesos dos Critérios'!$AE$6,IF(Planilha1!H4676=3,'[1]Pesos dos Critérios'!$AF$6,IF(Planilha1!H4676=4,'[1]Pesos dos Critérios'!$AG$6,'[1]Pesos dos Critérios'!$AH$6))))</f>
        <v>0.0114194338704143</v>
      </c>
      <c r="AD4676" s="5" t="n">
        <f aca="false">IF(J4676='[1]Pesos dos Critérios'!$AA$3,'[1]Pesos dos Critérios'!$AA$6,IF(Planilha1!J4676='[1]Pesos dos Critérios'!$AB$3,'[1]Pesos dos Critérios'!$AB$6,'[1]Pesos dos Critérios'!$AC$6))</f>
        <v>0.037037037037037</v>
      </c>
      <c r="AE4676" s="5" t="n">
        <f aca="false">IF(O4676="Intervalo 1",'[1]Pesos dos Critérios'!$J$6,IF(Planilha1!O4676="Intervalo 2",'[1]Pesos dos Critérios'!$K$6,IF(Planilha1!O4676="Intervalo 3",'[1]Pesos dos Critérios'!$L$6,'[1]Pesos dos Critérios'!$M$6)))</f>
        <v>0.0277777777777778</v>
      </c>
      <c r="AF4676" s="5" t="n">
        <f aca="false">IF(Q4676="Intervalo 1",'[1]Pesos dos Critérios'!$B$6,IF(Q4676="Intervalo 2",'[1]Pesos dos Critérios'!$C$6,IF(Q4676="Intervalo 3",'[1]Pesos dos Critérios'!$D$6,'[1]Pesos dos Critérios'!$E$6)))</f>
        <v>0.0187704346389545</v>
      </c>
      <c r="AG4676" s="5" t="n">
        <f aca="false">IF(S4676="Intervalo 1",'[1]Pesos dos Critérios'!$F$6,IF(S4676="Intervalo 2",'[1]Pesos dos Critérios'!$G$6,IF(S4676="Intervalo 3",'[1]Pesos dos Critérios'!$H$6,'[1]Pesos dos Critérios'!$I$6)))</f>
        <v>0.00942293303404415</v>
      </c>
      <c r="AH4676" s="5" t="n">
        <f aca="false">IF(U4676="Intervalo 1",'[1]Pesos dos Critérios'!$N$6,IF(U4676="Intervalo 2",'[1]Pesos dos Critérios'!$O$6,IF(U4676="Intervalo 3",'[1]Pesos dos Critérios'!$P$6,'[1]Pesos dos Critérios'!$Q$6)))</f>
        <v>0.0187830687830688</v>
      </c>
      <c r="AI4676" s="5" t="n">
        <f aca="false">IF(AA4676="Intervalo 1",'[1]Pesos dos Critérios'!$R$6,IF(AA4676="Intervalo 2",'[1]Pesos dos Critérios'!$S$6,IF(AA4676="Intervalo 3",'[1]Pesos dos Critérios'!$T$6,'[1]Pesos dos Critérios'!$U$6)))</f>
        <v>0.0453703703703704</v>
      </c>
      <c r="AJ4676" s="5" t="n">
        <f aca="false">SUM(AB4676:AI4676)</f>
        <v>0.190432907363519</v>
      </c>
      <c r="AK4676" s="5" t="n">
        <v>4675</v>
      </c>
      <c r="AM4676" s="1" t="s">
        <v>96</v>
      </c>
    </row>
    <row r="4677" customFormat="false" ht="12.8" hidden="false" customHeight="true" outlineLevel="0" collapsed="false">
      <c r="A4677" s="7" t="n">
        <v>2019</v>
      </c>
      <c r="B4677" s="7" t="s">
        <v>737</v>
      </c>
      <c r="C4677" s="8" t="s">
        <v>372</v>
      </c>
      <c r="D4677" s="7" t="s">
        <v>102</v>
      </c>
      <c r="E4677" s="7" t="s">
        <v>1570</v>
      </c>
      <c r="F4677" s="7" t="s">
        <v>1240</v>
      </c>
      <c r="G4677" s="7" t="s">
        <v>123</v>
      </c>
      <c r="H4677" s="9" t="n">
        <v>2</v>
      </c>
      <c r="I4677" s="7" t="s">
        <v>1889</v>
      </c>
      <c r="J4677" s="8" t="s">
        <v>45</v>
      </c>
      <c r="K4677" s="10" t="s">
        <v>46</v>
      </c>
      <c r="L4677" s="10" t="s">
        <v>83</v>
      </c>
      <c r="M4677" s="10" t="s">
        <v>56</v>
      </c>
      <c r="N4677" s="10" t="n">
        <v>0.015</v>
      </c>
      <c r="O4677" s="9" t="s">
        <v>49</v>
      </c>
      <c r="P4677" s="11" t="n">
        <v>0.345</v>
      </c>
      <c r="Q4677" s="8" t="s">
        <v>58</v>
      </c>
      <c r="R4677" s="11" t="n">
        <v>0.007</v>
      </c>
      <c r="S4677" s="8" t="s">
        <v>49</v>
      </c>
      <c r="T4677" s="11" t="n">
        <v>112</v>
      </c>
      <c r="U4677" s="8" t="s">
        <v>57</v>
      </c>
      <c r="V4677" s="11" t="n">
        <v>7.8</v>
      </c>
      <c r="W4677" s="11" t="n">
        <v>9</v>
      </c>
      <c r="X4677" s="11" t="n">
        <v>11.1</v>
      </c>
      <c r="Y4677" s="11" t="n">
        <v>13</v>
      </c>
      <c r="Z4677" s="11" t="n">
        <v>1.82</v>
      </c>
      <c r="AA4677" s="8" t="s">
        <v>57</v>
      </c>
      <c r="AB4677" s="5" t="n">
        <f aca="false">IF(C4677='[1]Pesos dos Critérios'!$V$3,'[1]Pesos dos Critérios'!$V$6,IF(Planilha1!C4677='[1]Pesos dos Critérios'!$W$3,'[1]Pesos dos Critérios'!$W$6,IF(Planilha1!C4677='[1]Pesos dos Critérios'!$X$3,'[1]Pesos dos Critérios'!$X$6,IF(Planilha1!C4677='[1]Pesos dos Critérios'!$Y$3,'[1]Pesos dos Critérios'!$Y$6,'[1]Pesos dos Critérios'!$Z$6))))</f>
        <v>0.0218518518518519</v>
      </c>
      <c r="AC4677" s="5" t="n">
        <f aca="false">IF(H4677=1,'[1]Pesos dos Critérios'!$AD$6,IF(Planilha1!H4677=2,'[1]Pesos dos Critérios'!$AE$6,IF(Planilha1!H4677=3,'[1]Pesos dos Critérios'!$AF$6,IF(Planilha1!H4677=4,'[1]Pesos dos Critérios'!$AG$6,'[1]Pesos dos Critérios'!$AH$6))))</f>
        <v>0.0136890596694518</v>
      </c>
      <c r="AD4677" s="5" t="n">
        <f aca="false">IF(J4677='[1]Pesos dos Critérios'!$AA$3,'[1]Pesos dos Critérios'!$AA$6,IF(Planilha1!J4677='[1]Pesos dos Critérios'!$AB$3,'[1]Pesos dos Critérios'!$AB$6,'[1]Pesos dos Critérios'!$AC$6))</f>
        <v>0.037037037037037</v>
      </c>
      <c r="AE4677" s="5" t="n">
        <f aca="false">IF(O4677="Intervalo 1",'[1]Pesos dos Critérios'!$J$6,IF(Planilha1!O4677="Intervalo 2",'[1]Pesos dos Critérios'!$K$6,IF(Planilha1!O4677="Intervalo 3",'[1]Pesos dos Critérios'!$L$6,'[1]Pesos dos Critérios'!$M$6)))</f>
        <v>0.0277777777777778</v>
      </c>
      <c r="AF4677" s="5" t="n">
        <f aca="false">IF(Q4677="Intervalo 1",'[1]Pesos dos Critérios'!$B$6,IF(Q4677="Intervalo 2",'[1]Pesos dos Critérios'!$C$6,IF(Q4677="Intervalo 3",'[1]Pesos dos Critérios'!$D$6,'[1]Pesos dos Critérios'!$E$6)))</f>
        <v>0.0125041257015435</v>
      </c>
      <c r="AG4677" s="5" t="n">
        <f aca="false">IF(S4677="Intervalo 1",'[1]Pesos dos Critérios'!$F$6,IF(S4677="Intervalo 2",'[1]Pesos dos Critérios'!$G$6,IF(S4677="Intervalo 3",'[1]Pesos dos Critérios'!$H$6,'[1]Pesos dos Critérios'!$I$6)))</f>
        <v>0.0420641601197157</v>
      </c>
      <c r="AH4677" s="5" t="n">
        <f aca="false">IF(U4677="Intervalo 1",'[1]Pesos dos Critérios'!$N$6,IF(U4677="Intervalo 2",'[1]Pesos dos Critérios'!$O$6,IF(U4677="Intervalo 3",'[1]Pesos dos Critérios'!$P$6,'[1]Pesos dos Critérios'!$Q$6)))</f>
        <v>0.032010582010582</v>
      </c>
      <c r="AI4677" s="5" t="n">
        <f aca="false">IF(AA4677="Intervalo 1",'[1]Pesos dos Critérios'!$R$6,IF(AA4677="Intervalo 2",'[1]Pesos dos Critérios'!$S$6,IF(AA4677="Intervalo 3",'[1]Pesos dos Critérios'!$T$6,'[1]Pesos dos Critérios'!$U$6)))</f>
        <v>0.0546296296296296</v>
      </c>
      <c r="AJ4677" s="5" t="n">
        <f aca="false">SUM(AB4677:AI4677)</f>
        <v>0.241564223797589</v>
      </c>
      <c r="AK4677" s="5" t="n">
        <v>4676</v>
      </c>
      <c r="AM4677" s="1" t="s">
        <v>60</v>
      </c>
    </row>
    <row r="4678" customFormat="false" ht="12.8" hidden="false" customHeight="true" outlineLevel="0" collapsed="false">
      <c r="A4678" s="7" t="n">
        <v>2019</v>
      </c>
      <c r="B4678" s="7" t="s">
        <v>737</v>
      </c>
      <c r="C4678" s="8" t="s">
        <v>372</v>
      </c>
      <c r="D4678" s="7" t="s">
        <v>102</v>
      </c>
      <c r="E4678" s="7" t="s">
        <v>1570</v>
      </c>
      <c r="F4678" s="7" t="s">
        <v>2764</v>
      </c>
      <c r="G4678" s="7" t="s">
        <v>123</v>
      </c>
      <c r="H4678" s="9" t="n">
        <v>2</v>
      </c>
      <c r="I4678" s="7" t="s">
        <v>219</v>
      </c>
      <c r="J4678" s="8" t="s">
        <v>86</v>
      </c>
      <c r="K4678" s="10" t="s">
        <v>46</v>
      </c>
      <c r="L4678" s="10" t="s">
        <v>83</v>
      </c>
      <c r="M4678" s="10" t="s">
        <v>56</v>
      </c>
      <c r="N4678" s="10" t="n">
        <v>0.015</v>
      </c>
      <c r="O4678" s="9" t="s">
        <v>57</v>
      </c>
      <c r="P4678" s="11" t="n">
        <v>0.285</v>
      </c>
      <c r="Q4678" s="8" t="s">
        <v>58</v>
      </c>
      <c r="R4678" s="11" t="n">
        <v>0.013</v>
      </c>
      <c r="S4678" s="8" t="s">
        <v>57</v>
      </c>
      <c r="T4678" s="11" t="n">
        <v>109</v>
      </c>
      <c r="U4678" s="8" t="s">
        <v>49</v>
      </c>
      <c r="V4678" s="11" t="n">
        <v>7.7</v>
      </c>
      <c r="W4678" s="11" t="n">
        <v>9.4</v>
      </c>
      <c r="X4678" s="11" t="n">
        <v>11.4</v>
      </c>
      <c r="Y4678" s="11" t="n">
        <v>13.7</v>
      </c>
      <c r="Z4678" s="11" t="n">
        <v>1.78</v>
      </c>
      <c r="AA4678" s="8" t="s">
        <v>49</v>
      </c>
      <c r="AB4678" s="5" t="n">
        <f aca="false">IF(C4678='[1]Pesos dos Critérios'!$V$3,'[1]Pesos dos Critérios'!$V$6,IF(Planilha1!C4678='[1]Pesos dos Critérios'!$W$3,'[1]Pesos dos Critérios'!$W$6,IF(Planilha1!C4678='[1]Pesos dos Critérios'!$X$3,'[1]Pesos dos Critérios'!$X$6,IF(Planilha1!C4678='[1]Pesos dos Critérios'!$Y$3,'[1]Pesos dos Critérios'!$Y$6,'[1]Pesos dos Critérios'!$Z$6))))</f>
        <v>0.0218518518518519</v>
      </c>
      <c r="AC4678" s="5" t="n">
        <f aca="false">IF(H4678=1,'[1]Pesos dos Critérios'!$AD$6,IF(Planilha1!H4678=2,'[1]Pesos dos Critérios'!$AE$6,IF(Planilha1!H4678=3,'[1]Pesos dos Critérios'!$AF$6,IF(Planilha1!H4678=4,'[1]Pesos dos Critérios'!$AG$6,'[1]Pesos dos Critérios'!$AH$6))))</f>
        <v>0.0136890596694518</v>
      </c>
      <c r="AD4678" s="5" t="n">
        <f aca="false">IF(J4678='[1]Pesos dos Critérios'!$AA$3,'[1]Pesos dos Critérios'!$AA$6,IF(Planilha1!J4678='[1]Pesos dos Critérios'!$AB$3,'[1]Pesos dos Critérios'!$AB$6,'[1]Pesos dos Critérios'!$AC$6))</f>
        <v>0.037037037037037</v>
      </c>
      <c r="AE4678" s="5" t="n">
        <f aca="false">IF(O4678="Intervalo 1",'[1]Pesos dos Critérios'!$J$6,IF(Planilha1!O4678="Intervalo 2",'[1]Pesos dos Critérios'!$K$6,IF(Planilha1!O4678="Intervalo 3",'[1]Pesos dos Critérios'!$L$6,'[1]Pesos dos Critérios'!$M$6)))</f>
        <v>0.0277777777777778</v>
      </c>
      <c r="AF4678" s="5" t="n">
        <f aca="false">IF(Q4678="Intervalo 1",'[1]Pesos dos Critérios'!$B$6,IF(Q4678="Intervalo 2",'[1]Pesos dos Critérios'!$C$6,IF(Q4678="Intervalo 3",'[1]Pesos dos Critérios'!$D$6,'[1]Pesos dos Critérios'!$E$6)))</f>
        <v>0.0125041257015435</v>
      </c>
      <c r="AG4678" s="5" t="n">
        <f aca="false">IF(S4678="Intervalo 1",'[1]Pesos dos Critérios'!$F$6,IF(S4678="Intervalo 2",'[1]Pesos dos Critérios'!$G$6,IF(S4678="Intervalo 3",'[1]Pesos dos Critérios'!$H$6,'[1]Pesos dos Critérios'!$I$6)))</f>
        <v>0.0397493453049009</v>
      </c>
      <c r="AH4678" s="5" t="n">
        <f aca="false">IF(U4678="Intervalo 1",'[1]Pesos dos Critérios'!$N$6,IF(U4678="Intervalo 2",'[1]Pesos dos Critérios'!$O$6,IF(U4678="Intervalo 3",'[1]Pesos dos Critérios'!$P$6,'[1]Pesos dos Critérios'!$Q$6)))</f>
        <v>0.0375661375661376</v>
      </c>
      <c r="AI4678" s="5" t="n">
        <f aca="false">IF(AA4678="Intervalo 1",'[1]Pesos dos Critérios'!$R$6,IF(AA4678="Intervalo 2",'[1]Pesos dos Critérios'!$S$6,IF(AA4678="Intervalo 3",'[1]Pesos dos Critérios'!$T$6,'[1]Pesos dos Critérios'!$U$6)))</f>
        <v>0.0768518518518519</v>
      </c>
      <c r="AJ4678" s="5" t="n">
        <f aca="false">SUM(AB4678:AI4678)</f>
        <v>0.267027186760552</v>
      </c>
      <c r="AK4678" s="5" t="n">
        <v>4677</v>
      </c>
      <c r="AM4678" s="1" t="s">
        <v>52</v>
      </c>
    </row>
    <row r="4679" customFormat="false" ht="12.8" hidden="false" customHeight="true" outlineLevel="0" collapsed="false">
      <c r="A4679" s="7" t="n">
        <v>2019</v>
      </c>
      <c r="B4679" s="7" t="s">
        <v>737</v>
      </c>
      <c r="C4679" s="8" t="s">
        <v>372</v>
      </c>
      <c r="D4679" s="7" t="s">
        <v>1906</v>
      </c>
      <c r="E4679" s="7" t="s">
        <v>1547</v>
      </c>
      <c r="F4679" s="7" t="s">
        <v>2765</v>
      </c>
      <c r="G4679" s="7" t="s">
        <v>123</v>
      </c>
      <c r="H4679" s="9" t="n">
        <v>2</v>
      </c>
      <c r="I4679" s="7" t="s">
        <v>1889</v>
      </c>
      <c r="J4679" s="8" t="s">
        <v>45</v>
      </c>
      <c r="K4679" s="10" t="s">
        <v>46</v>
      </c>
      <c r="L4679" s="10" t="s">
        <v>83</v>
      </c>
      <c r="M4679" s="10" t="s">
        <v>56</v>
      </c>
      <c r="N4679" s="10" t="n">
        <v>0.019</v>
      </c>
      <c r="O4679" s="9" t="s">
        <v>58</v>
      </c>
      <c r="P4679" s="11" t="n">
        <v>0.69</v>
      </c>
      <c r="Q4679" s="8" t="s">
        <v>50</v>
      </c>
      <c r="R4679" s="11" t="n">
        <v>0.039</v>
      </c>
      <c r="S4679" s="8" t="s">
        <v>50</v>
      </c>
      <c r="T4679" s="11" t="n">
        <v>115</v>
      </c>
      <c r="U4679" s="8" t="s">
        <v>57</v>
      </c>
      <c r="V4679" s="11" t="n">
        <v>7.6</v>
      </c>
      <c r="W4679" s="11" t="n">
        <v>8.8</v>
      </c>
      <c r="X4679" s="11" t="n">
        <v>10.9</v>
      </c>
      <c r="Y4679" s="11" t="n">
        <v>12.8</v>
      </c>
      <c r="Z4679" s="11" t="n">
        <v>1.86</v>
      </c>
      <c r="AA4679" s="8" t="s">
        <v>57</v>
      </c>
      <c r="AB4679" s="5" t="n">
        <f aca="false">IF(C4679='[1]Pesos dos Critérios'!$V$3,'[1]Pesos dos Critérios'!$V$6,IF(Planilha1!C4679='[1]Pesos dos Critérios'!$W$3,'[1]Pesos dos Critérios'!$W$6,IF(Planilha1!C4679='[1]Pesos dos Critérios'!$X$3,'[1]Pesos dos Critérios'!$X$6,IF(Planilha1!C4679='[1]Pesos dos Critérios'!$Y$3,'[1]Pesos dos Critérios'!$Y$6,'[1]Pesos dos Critérios'!$Z$6))))</f>
        <v>0.0218518518518519</v>
      </c>
      <c r="AC4679" s="5" t="n">
        <f aca="false">IF(H4679=1,'[1]Pesos dos Critérios'!$AD$6,IF(Planilha1!H4679=2,'[1]Pesos dos Critérios'!$AE$6,IF(Planilha1!H4679=3,'[1]Pesos dos Critérios'!$AF$6,IF(Planilha1!H4679=4,'[1]Pesos dos Critérios'!$AG$6,'[1]Pesos dos Critérios'!$AH$6))))</f>
        <v>0.0136890596694518</v>
      </c>
      <c r="AD4679" s="5" t="n">
        <f aca="false">IF(J4679='[1]Pesos dos Critérios'!$AA$3,'[1]Pesos dos Critérios'!$AA$6,IF(Planilha1!J4679='[1]Pesos dos Critérios'!$AB$3,'[1]Pesos dos Critérios'!$AB$6,'[1]Pesos dos Critérios'!$AC$6))</f>
        <v>0.037037037037037</v>
      </c>
      <c r="AE4679" s="5" t="n">
        <f aca="false">IF(O4679="Intervalo 1",'[1]Pesos dos Critérios'!$J$6,IF(Planilha1!O4679="Intervalo 2",'[1]Pesos dos Critérios'!$K$6,IF(Planilha1!O4679="Intervalo 3",'[1]Pesos dos Critérios'!$L$6,'[1]Pesos dos Critérios'!$M$6)))</f>
        <v>0.0277777777777778</v>
      </c>
      <c r="AF4679" s="5" t="n">
        <f aca="false">IF(Q4679="Intervalo 1",'[1]Pesos dos Critérios'!$B$6,IF(Q4679="Intervalo 2",'[1]Pesos dos Critérios'!$C$6,IF(Q4679="Intervalo 3",'[1]Pesos dos Critérios'!$D$6,'[1]Pesos dos Critérios'!$E$6)))</f>
        <v>0.00675642659701681</v>
      </c>
      <c r="AG4679" s="5" t="n">
        <f aca="false">IF(S4679="Intervalo 1",'[1]Pesos dos Critérios'!$F$6,IF(S4679="Intervalo 2",'[1]Pesos dos Critérios'!$G$6,IF(S4679="Intervalo 3",'[1]Pesos dos Critérios'!$H$6,'[1]Pesos dos Critérios'!$I$6)))</f>
        <v>0.00942293303404415</v>
      </c>
      <c r="AH4679" s="5" t="n">
        <f aca="false">IF(U4679="Intervalo 1",'[1]Pesos dos Critérios'!$N$6,IF(U4679="Intervalo 2",'[1]Pesos dos Critérios'!$O$6,IF(U4679="Intervalo 3",'[1]Pesos dos Critérios'!$P$6,'[1]Pesos dos Critérios'!$Q$6)))</f>
        <v>0.032010582010582</v>
      </c>
      <c r="AI4679" s="5" t="n">
        <f aca="false">IF(AA4679="Intervalo 1",'[1]Pesos dos Critérios'!$R$6,IF(AA4679="Intervalo 2",'[1]Pesos dos Critérios'!$S$6,IF(AA4679="Intervalo 3",'[1]Pesos dos Critérios'!$T$6,'[1]Pesos dos Critérios'!$U$6)))</f>
        <v>0.0546296296296296</v>
      </c>
      <c r="AJ4679" s="5" t="n">
        <f aca="false">SUM(AB4679:AI4679)</f>
        <v>0.203175297607391</v>
      </c>
      <c r="AK4679" s="5" t="n">
        <v>4678</v>
      </c>
      <c r="AM4679" s="1" t="s">
        <v>96</v>
      </c>
    </row>
    <row r="4680" customFormat="false" ht="12.8" hidden="false" customHeight="true" outlineLevel="0" collapsed="false">
      <c r="A4680" s="7" t="n">
        <v>2019</v>
      </c>
      <c r="B4680" s="7" t="s">
        <v>737</v>
      </c>
      <c r="C4680" s="8" t="s">
        <v>372</v>
      </c>
      <c r="D4680" s="7" t="s">
        <v>1906</v>
      </c>
      <c r="E4680" s="7" t="s">
        <v>1547</v>
      </c>
      <c r="F4680" s="7" t="s">
        <v>2766</v>
      </c>
      <c r="G4680" s="7" t="s">
        <v>123</v>
      </c>
      <c r="H4680" s="9" t="n">
        <v>2</v>
      </c>
      <c r="I4680" s="7" t="s">
        <v>1916</v>
      </c>
      <c r="J4680" s="8" t="s">
        <v>86</v>
      </c>
      <c r="K4680" s="10" t="s">
        <v>46</v>
      </c>
      <c r="L4680" s="10" t="s">
        <v>83</v>
      </c>
      <c r="M4680" s="10" t="s">
        <v>56</v>
      </c>
      <c r="N4680" s="10" t="n">
        <v>0.026</v>
      </c>
      <c r="O4680" s="9" t="s">
        <v>58</v>
      </c>
      <c r="P4680" s="11" t="n">
        <v>0.445</v>
      </c>
      <c r="Q4680" s="8" t="s">
        <v>50</v>
      </c>
      <c r="R4680" s="11" t="n">
        <v>0.026</v>
      </c>
      <c r="S4680" s="8" t="s">
        <v>58</v>
      </c>
      <c r="T4680" s="11" t="n">
        <v>119</v>
      </c>
      <c r="U4680" s="8" t="s">
        <v>57</v>
      </c>
      <c r="V4680" s="11" t="n">
        <v>7.3</v>
      </c>
      <c r="W4680" s="11" t="n">
        <v>8.7</v>
      </c>
      <c r="X4680" s="11" t="n">
        <v>10.5</v>
      </c>
      <c r="Y4680" s="11" t="n">
        <v>12.5</v>
      </c>
      <c r="Z4680" s="11" t="n">
        <v>1.93</v>
      </c>
      <c r="AA4680" s="8" t="s">
        <v>57</v>
      </c>
      <c r="AB4680" s="5" t="n">
        <f aca="false">IF(C4680='[1]Pesos dos Critérios'!$V$3,'[1]Pesos dos Critérios'!$V$6,IF(Planilha1!C4680='[1]Pesos dos Critérios'!$W$3,'[1]Pesos dos Critérios'!$W$6,IF(Planilha1!C4680='[1]Pesos dos Critérios'!$X$3,'[1]Pesos dos Critérios'!$X$6,IF(Planilha1!C4680='[1]Pesos dos Critérios'!$Y$3,'[1]Pesos dos Critérios'!$Y$6,'[1]Pesos dos Critérios'!$Z$6))))</f>
        <v>0.0218518518518519</v>
      </c>
      <c r="AC4680" s="5" t="n">
        <f aca="false">IF(H4680=1,'[1]Pesos dos Critérios'!$AD$6,IF(Planilha1!H4680=2,'[1]Pesos dos Critérios'!$AE$6,IF(Planilha1!H4680=3,'[1]Pesos dos Critérios'!$AF$6,IF(Planilha1!H4680=4,'[1]Pesos dos Critérios'!$AG$6,'[1]Pesos dos Critérios'!$AH$6))))</f>
        <v>0.0136890596694518</v>
      </c>
      <c r="AD4680" s="5" t="n">
        <f aca="false">IF(J4680='[1]Pesos dos Critérios'!$AA$3,'[1]Pesos dos Critérios'!$AA$6,IF(Planilha1!J4680='[1]Pesos dos Critérios'!$AB$3,'[1]Pesos dos Critérios'!$AB$6,'[1]Pesos dos Critérios'!$AC$6))</f>
        <v>0.037037037037037</v>
      </c>
      <c r="AE4680" s="5" t="n">
        <f aca="false">IF(O4680="Intervalo 1",'[1]Pesos dos Critérios'!$J$6,IF(Planilha1!O4680="Intervalo 2",'[1]Pesos dos Critérios'!$K$6,IF(Planilha1!O4680="Intervalo 3",'[1]Pesos dos Critérios'!$L$6,'[1]Pesos dos Critérios'!$M$6)))</f>
        <v>0.0277777777777778</v>
      </c>
      <c r="AF4680" s="5" t="n">
        <f aca="false">IF(Q4680="Intervalo 1",'[1]Pesos dos Critérios'!$B$6,IF(Q4680="Intervalo 2",'[1]Pesos dos Critérios'!$C$6,IF(Q4680="Intervalo 3",'[1]Pesos dos Critérios'!$D$6,'[1]Pesos dos Critérios'!$E$6)))</f>
        <v>0.00675642659701681</v>
      </c>
      <c r="AG4680" s="5" t="n">
        <f aca="false">IF(S4680="Intervalo 1",'[1]Pesos dos Critérios'!$F$6,IF(S4680="Intervalo 2",'[1]Pesos dos Critérios'!$G$6,IF(S4680="Intervalo 3",'[1]Pesos dos Critérios'!$H$6,'[1]Pesos dos Critérios'!$I$6)))</f>
        <v>0.0198746726524504</v>
      </c>
      <c r="AH4680" s="5" t="n">
        <f aca="false">IF(U4680="Intervalo 1",'[1]Pesos dos Critérios'!$N$6,IF(U4680="Intervalo 2",'[1]Pesos dos Critérios'!$O$6,IF(U4680="Intervalo 3",'[1]Pesos dos Critérios'!$P$6,'[1]Pesos dos Critérios'!$Q$6)))</f>
        <v>0.032010582010582</v>
      </c>
      <c r="AI4680" s="5" t="n">
        <f aca="false">IF(AA4680="Intervalo 1",'[1]Pesos dos Critérios'!$R$6,IF(AA4680="Intervalo 2",'[1]Pesos dos Critérios'!$S$6,IF(AA4680="Intervalo 3",'[1]Pesos dos Critérios'!$T$6,'[1]Pesos dos Critérios'!$U$6)))</f>
        <v>0.0546296296296296</v>
      </c>
      <c r="AJ4680" s="5" t="n">
        <f aca="false">SUM(AB4680:AI4680)</f>
        <v>0.213627037225797</v>
      </c>
      <c r="AK4680" s="5" t="n">
        <v>4679</v>
      </c>
      <c r="AM4680" s="1" t="s">
        <v>96</v>
      </c>
    </row>
    <row r="4681" customFormat="false" ht="12.8" hidden="false" customHeight="true" outlineLevel="0" collapsed="false">
      <c r="A4681" s="7" t="n">
        <v>2019</v>
      </c>
      <c r="B4681" s="7" t="s">
        <v>737</v>
      </c>
      <c r="C4681" s="8" t="s">
        <v>372</v>
      </c>
      <c r="D4681" s="7" t="s">
        <v>1906</v>
      </c>
      <c r="E4681" s="7" t="s">
        <v>2554</v>
      </c>
      <c r="F4681" s="7" t="s">
        <v>2555</v>
      </c>
      <c r="G4681" s="7" t="s">
        <v>123</v>
      </c>
      <c r="H4681" s="9" t="n">
        <v>2</v>
      </c>
      <c r="I4681" s="7" t="s">
        <v>1889</v>
      </c>
      <c r="J4681" s="8" t="s">
        <v>45</v>
      </c>
      <c r="K4681" s="10" t="s">
        <v>46</v>
      </c>
      <c r="L4681" s="10" t="s">
        <v>83</v>
      </c>
      <c r="M4681" s="10" t="s">
        <v>56</v>
      </c>
      <c r="N4681" s="10" t="n">
        <v>0.01</v>
      </c>
      <c r="O4681" s="9" t="s">
        <v>57</v>
      </c>
      <c r="P4681" s="11" t="n">
        <v>0.797</v>
      </c>
      <c r="Q4681" s="8" t="s">
        <v>50</v>
      </c>
      <c r="R4681" s="11" t="n">
        <v>0.016</v>
      </c>
      <c r="S4681" s="8" t="s">
        <v>57</v>
      </c>
      <c r="T4681" s="11" t="n">
        <v>115</v>
      </c>
      <c r="U4681" s="8" t="s">
        <v>57</v>
      </c>
      <c r="V4681" s="11" t="n">
        <v>7.7</v>
      </c>
      <c r="W4681" s="11" t="n">
        <v>8.9</v>
      </c>
      <c r="X4681" s="11" t="n">
        <v>11</v>
      </c>
      <c r="Y4681" s="11" t="n">
        <v>12.5</v>
      </c>
      <c r="Z4681" s="11" t="n">
        <v>1.85</v>
      </c>
      <c r="AA4681" s="8" t="s">
        <v>57</v>
      </c>
      <c r="AB4681" s="5" t="n">
        <f aca="false">IF(C4681='[1]Pesos dos Critérios'!$V$3,'[1]Pesos dos Critérios'!$V$6,IF(Planilha1!C4681='[1]Pesos dos Critérios'!$W$3,'[1]Pesos dos Critérios'!$W$6,IF(Planilha1!C4681='[1]Pesos dos Critérios'!$X$3,'[1]Pesos dos Critérios'!$X$6,IF(Planilha1!C4681='[1]Pesos dos Critérios'!$Y$3,'[1]Pesos dos Critérios'!$Y$6,'[1]Pesos dos Critérios'!$Z$6))))</f>
        <v>0.0218518518518519</v>
      </c>
      <c r="AC4681" s="5" t="n">
        <f aca="false">IF(H4681=1,'[1]Pesos dos Critérios'!$AD$6,IF(Planilha1!H4681=2,'[1]Pesos dos Critérios'!$AE$6,IF(Planilha1!H4681=3,'[1]Pesos dos Critérios'!$AF$6,IF(Planilha1!H4681=4,'[1]Pesos dos Critérios'!$AG$6,'[1]Pesos dos Critérios'!$AH$6))))</f>
        <v>0.0136890596694518</v>
      </c>
      <c r="AD4681" s="5" t="n">
        <f aca="false">IF(J4681='[1]Pesos dos Critérios'!$AA$3,'[1]Pesos dos Critérios'!$AA$6,IF(Planilha1!J4681='[1]Pesos dos Critérios'!$AB$3,'[1]Pesos dos Critérios'!$AB$6,'[1]Pesos dos Critérios'!$AC$6))</f>
        <v>0.037037037037037</v>
      </c>
      <c r="AE4681" s="5" t="n">
        <f aca="false">IF(O4681="Intervalo 1",'[1]Pesos dos Critérios'!$J$6,IF(Planilha1!O4681="Intervalo 2",'[1]Pesos dos Critérios'!$K$6,IF(Planilha1!O4681="Intervalo 3",'[1]Pesos dos Critérios'!$L$6,'[1]Pesos dos Critérios'!$M$6)))</f>
        <v>0.0277777777777778</v>
      </c>
      <c r="AF4681" s="5" t="n">
        <f aca="false">IF(Q4681="Intervalo 1",'[1]Pesos dos Critérios'!$B$6,IF(Q4681="Intervalo 2",'[1]Pesos dos Critérios'!$C$6,IF(Q4681="Intervalo 3",'[1]Pesos dos Critérios'!$D$6,'[1]Pesos dos Critérios'!$E$6)))</f>
        <v>0.00675642659701681</v>
      </c>
      <c r="AG4681" s="5" t="n">
        <f aca="false">IF(S4681="Intervalo 1",'[1]Pesos dos Critérios'!$F$6,IF(S4681="Intervalo 2",'[1]Pesos dos Critérios'!$G$6,IF(S4681="Intervalo 3",'[1]Pesos dos Critérios'!$H$6,'[1]Pesos dos Critérios'!$I$6)))</f>
        <v>0.0397493453049009</v>
      </c>
      <c r="AH4681" s="5" t="n">
        <f aca="false">IF(U4681="Intervalo 1",'[1]Pesos dos Critérios'!$N$6,IF(U4681="Intervalo 2",'[1]Pesos dos Critérios'!$O$6,IF(U4681="Intervalo 3",'[1]Pesos dos Critérios'!$P$6,'[1]Pesos dos Critérios'!$Q$6)))</f>
        <v>0.032010582010582</v>
      </c>
      <c r="AI4681" s="5" t="n">
        <f aca="false">IF(AA4681="Intervalo 1",'[1]Pesos dos Critérios'!$R$6,IF(AA4681="Intervalo 2",'[1]Pesos dos Critérios'!$S$6,IF(AA4681="Intervalo 3",'[1]Pesos dos Critérios'!$T$6,'[1]Pesos dos Critérios'!$U$6)))</f>
        <v>0.0546296296296296</v>
      </c>
      <c r="AJ4681" s="5" t="n">
        <f aca="false">SUM(AB4681:AI4681)</f>
        <v>0.233501709878248</v>
      </c>
      <c r="AK4681" s="5" t="n">
        <v>4680</v>
      </c>
      <c r="AM4681" s="1" t="s">
        <v>60</v>
      </c>
    </row>
    <row r="4682" customFormat="false" ht="12.8" hidden="false" customHeight="true" outlineLevel="0" collapsed="false">
      <c r="A4682" s="7" t="n">
        <v>2019</v>
      </c>
      <c r="B4682" s="7" t="s">
        <v>737</v>
      </c>
      <c r="C4682" s="8" t="s">
        <v>372</v>
      </c>
      <c r="D4682" s="7" t="s">
        <v>1906</v>
      </c>
      <c r="E4682" s="7" t="s">
        <v>2554</v>
      </c>
      <c r="F4682" s="7" t="s">
        <v>2556</v>
      </c>
      <c r="G4682" s="7" t="s">
        <v>123</v>
      </c>
      <c r="H4682" s="9" t="n">
        <v>2</v>
      </c>
      <c r="I4682" s="7" t="s">
        <v>1916</v>
      </c>
      <c r="J4682" s="8" t="s">
        <v>86</v>
      </c>
      <c r="K4682" s="10" t="s">
        <v>46</v>
      </c>
      <c r="L4682" s="10" t="s">
        <v>83</v>
      </c>
      <c r="M4682" s="10" t="s">
        <v>56</v>
      </c>
      <c r="N4682" s="10" t="n">
        <v>0.012</v>
      </c>
      <c r="O4682" s="9" t="s">
        <v>58</v>
      </c>
      <c r="P4682" s="11" t="n">
        <v>0.825</v>
      </c>
      <c r="Q4682" s="8" t="s">
        <v>50</v>
      </c>
      <c r="R4682" s="11" t="n">
        <v>0.038</v>
      </c>
      <c r="S4682" s="8" t="s">
        <v>50</v>
      </c>
      <c r="T4682" s="11" t="n">
        <v>118</v>
      </c>
      <c r="U4682" s="8" t="s">
        <v>57</v>
      </c>
      <c r="V4682" s="11" t="n">
        <v>7.3</v>
      </c>
      <c r="W4682" s="11" t="n">
        <v>9.1</v>
      </c>
      <c r="X4682" s="11" t="n">
        <v>10.4</v>
      </c>
      <c r="Y4682" s="11" t="n">
        <v>13</v>
      </c>
      <c r="Z4682" s="11" t="n">
        <v>1.9</v>
      </c>
      <c r="AA4682" s="8" t="s">
        <v>57</v>
      </c>
      <c r="AB4682" s="5" t="n">
        <f aca="false">IF(C4682='[1]Pesos dos Critérios'!$V$3,'[1]Pesos dos Critérios'!$V$6,IF(Planilha1!C4682='[1]Pesos dos Critérios'!$W$3,'[1]Pesos dos Critérios'!$W$6,IF(Planilha1!C4682='[1]Pesos dos Critérios'!$X$3,'[1]Pesos dos Critérios'!$X$6,IF(Planilha1!C4682='[1]Pesos dos Critérios'!$Y$3,'[1]Pesos dos Critérios'!$Y$6,'[1]Pesos dos Critérios'!$Z$6))))</f>
        <v>0.0218518518518519</v>
      </c>
      <c r="AC4682" s="5" t="n">
        <f aca="false">IF(H4682=1,'[1]Pesos dos Critérios'!$AD$6,IF(Planilha1!H4682=2,'[1]Pesos dos Critérios'!$AE$6,IF(Planilha1!H4682=3,'[1]Pesos dos Critérios'!$AF$6,IF(Planilha1!H4682=4,'[1]Pesos dos Critérios'!$AG$6,'[1]Pesos dos Critérios'!$AH$6))))</f>
        <v>0.0136890596694518</v>
      </c>
      <c r="AD4682" s="5" t="n">
        <f aca="false">IF(J4682='[1]Pesos dos Critérios'!$AA$3,'[1]Pesos dos Critérios'!$AA$6,IF(Planilha1!J4682='[1]Pesos dos Critérios'!$AB$3,'[1]Pesos dos Critérios'!$AB$6,'[1]Pesos dos Critérios'!$AC$6))</f>
        <v>0.037037037037037</v>
      </c>
      <c r="AE4682" s="5" t="n">
        <f aca="false">IF(O4682="Intervalo 1",'[1]Pesos dos Critérios'!$J$6,IF(Planilha1!O4682="Intervalo 2",'[1]Pesos dos Critérios'!$K$6,IF(Planilha1!O4682="Intervalo 3",'[1]Pesos dos Critérios'!$L$6,'[1]Pesos dos Critérios'!$M$6)))</f>
        <v>0.0277777777777778</v>
      </c>
      <c r="AF4682" s="5" t="n">
        <f aca="false">IF(Q4682="Intervalo 1",'[1]Pesos dos Critérios'!$B$6,IF(Q4682="Intervalo 2",'[1]Pesos dos Critérios'!$C$6,IF(Q4682="Intervalo 3",'[1]Pesos dos Critérios'!$D$6,'[1]Pesos dos Critérios'!$E$6)))</f>
        <v>0.00675642659701681</v>
      </c>
      <c r="AG4682" s="5" t="n">
        <f aca="false">IF(S4682="Intervalo 1",'[1]Pesos dos Critérios'!$F$6,IF(S4682="Intervalo 2",'[1]Pesos dos Critérios'!$G$6,IF(S4682="Intervalo 3",'[1]Pesos dos Critérios'!$H$6,'[1]Pesos dos Critérios'!$I$6)))</f>
        <v>0.00942293303404415</v>
      </c>
      <c r="AH4682" s="5" t="n">
        <f aca="false">IF(U4682="Intervalo 1",'[1]Pesos dos Critérios'!$N$6,IF(U4682="Intervalo 2",'[1]Pesos dos Critérios'!$O$6,IF(U4682="Intervalo 3",'[1]Pesos dos Critérios'!$P$6,'[1]Pesos dos Critérios'!$Q$6)))</f>
        <v>0.032010582010582</v>
      </c>
      <c r="AI4682" s="5" t="n">
        <f aca="false">IF(AA4682="Intervalo 1",'[1]Pesos dos Critérios'!$R$6,IF(AA4682="Intervalo 2",'[1]Pesos dos Critérios'!$S$6,IF(AA4682="Intervalo 3",'[1]Pesos dos Critérios'!$T$6,'[1]Pesos dos Critérios'!$U$6)))</f>
        <v>0.0546296296296296</v>
      </c>
      <c r="AJ4682" s="5" t="n">
        <f aca="false">SUM(AB4682:AI4682)</f>
        <v>0.203175297607391</v>
      </c>
      <c r="AK4682" s="5" t="n">
        <v>4681</v>
      </c>
      <c r="AM4682" s="1" t="s">
        <v>96</v>
      </c>
    </row>
    <row r="4683" customFormat="false" ht="12.8" hidden="false" customHeight="true" outlineLevel="0" collapsed="false">
      <c r="A4683" s="7" t="n">
        <v>2019</v>
      </c>
      <c r="B4683" s="7" t="s">
        <v>737</v>
      </c>
      <c r="C4683" s="8" t="s">
        <v>372</v>
      </c>
      <c r="D4683" s="7" t="s">
        <v>1906</v>
      </c>
      <c r="E4683" s="7" t="s">
        <v>2554</v>
      </c>
      <c r="F4683" s="7" t="s">
        <v>2557</v>
      </c>
      <c r="G4683" s="7" t="s">
        <v>123</v>
      </c>
      <c r="H4683" s="9" t="n">
        <v>2</v>
      </c>
      <c r="I4683" s="7" t="s">
        <v>1916</v>
      </c>
      <c r="J4683" s="8" t="s">
        <v>86</v>
      </c>
      <c r="K4683" s="10" t="s">
        <v>46</v>
      </c>
      <c r="L4683" s="10" t="s">
        <v>83</v>
      </c>
      <c r="M4683" s="10" t="s">
        <v>56</v>
      </c>
      <c r="N4683" s="10" t="n">
        <v>0.022</v>
      </c>
      <c r="O4683" s="9" t="s">
        <v>50</v>
      </c>
      <c r="P4683" s="11" t="n">
        <v>0.289</v>
      </c>
      <c r="Q4683" s="8" t="s">
        <v>58</v>
      </c>
      <c r="R4683" s="11" t="n">
        <v>0.014</v>
      </c>
      <c r="S4683" s="8" t="s">
        <v>57</v>
      </c>
      <c r="T4683" s="11" t="n">
        <v>119</v>
      </c>
      <c r="U4683" s="8" t="s">
        <v>57</v>
      </c>
      <c r="V4683" s="11" t="n">
        <v>7.2</v>
      </c>
      <c r="W4683" s="11" t="n">
        <v>8.9</v>
      </c>
      <c r="X4683" s="11" t="n">
        <v>10.4</v>
      </c>
      <c r="Y4683" s="11" t="n">
        <v>12.6</v>
      </c>
      <c r="Z4683" s="11" t="n">
        <v>1.93</v>
      </c>
      <c r="AA4683" s="8" t="s">
        <v>57</v>
      </c>
      <c r="AB4683" s="5" t="n">
        <f aca="false">IF(C4683='[1]Pesos dos Critérios'!$V$3,'[1]Pesos dos Critérios'!$V$6,IF(Planilha1!C4683='[1]Pesos dos Critérios'!$W$3,'[1]Pesos dos Critérios'!$W$6,IF(Planilha1!C4683='[1]Pesos dos Critérios'!$X$3,'[1]Pesos dos Critérios'!$X$6,IF(Planilha1!C4683='[1]Pesos dos Critérios'!$Y$3,'[1]Pesos dos Critérios'!$Y$6,'[1]Pesos dos Critérios'!$Z$6))))</f>
        <v>0.0218518518518519</v>
      </c>
      <c r="AC4683" s="5" t="n">
        <f aca="false">IF(H4683=1,'[1]Pesos dos Critérios'!$AD$6,IF(Planilha1!H4683=2,'[1]Pesos dos Critérios'!$AE$6,IF(Planilha1!H4683=3,'[1]Pesos dos Critérios'!$AF$6,IF(Planilha1!H4683=4,'[1]Pesos dos Critérios'!$AG$6,'[1]Pesos dos Critérios'!$AH$6))))</f>
        <v>0.0136890596694518</v>
      </c>
      <c r="AD4683" s="5" t="n">
        <f aca="false">IF(J4683='[1]Pesos dos Critérios'!$AA$3,'[1]Pesos dos Critérios'!$AA$6,IF(Planilha1!J4683='[1]Pesos dos Critérios'!$AB$3,'[1]Pesos dos Critérios'!$AB$6,'[1]Pesos dos Critérios'!$AC$6))</f>
        <v>0.037037037037037</v>
      </c>
      <c r="AE4683" s="5" t="n">
        <f aca="false">IF(O4683="Intervalo 1",'[1]Pesos dos Critérios'!$J$6,IF(Planilha1!O4683="Intervalo 2",'[1]Pesos dos Critérios'!$K$6,IF(Planilha1!O4683="Intervalo 3",'[1]Pesos dos Critérios'!$L$6,'[1]Pesos dos Critérios'!$M$6)))</f>
        <v>0.0277777777777778</v>
      </c>
      <c r="AF4683" s="5" t="n">
        <f aca="false">IF(Q4683="Intervalo 1",'[1]Pesos dos Critérios'!$B$6,IF(Q4683="Intervalo 2",'[1]Pesos dos Critérios'!$C$6,IF(Q4683="Intervalo 3",'[1]Pesos dos Critérios'!$D$6,'[1]Pesos dos Critérios'!$E$6)))</f>
        <v>0.0125041257015435</v>
      </c>
      <c r="AG4683" s="5" t="n">
        <f aca="false">IF(S4683="Intervalo 1",'[1]Pesos dos Critérios'!$F$6,IF(S4683="Intervalo 2",'[1]Pesos dos Critérios'!$G$6,IF(S4683="Intervalo 3",'[1]Pesos dos Critérios'!$H$6,'[1]Pesos dos Critérios'!$I$6)))</f>
        <v>0.0397493453049009</v>
      </c>
      <c r="AH4683" s="5" t="n">
        <f aca="false">IF(U4683="Intervalo 1",'[1]Pesos dos Critérios'!$N$6,IF(U4683="Intervalo 2",'[1]Pesos dos Critérios'!$O$6,IF(U4683="Intervalo 3",'[1]Pesos dos Critérios'!$P$6,'[1]Pesos dos Critérios'!$Q$6)))</f>
        <v>0.032010582010582</v>
      </c>
      <c r="AI4683" s="5" t="n">
        <f aca="false">IF(AA4683="Intervalo 1",'[1]Pesos dos Critérios'!$R$6,IF(AA4683="Intervalo 2",'[1]Pesos dos Critérios'!$S$6,IF(AA4683="Intervalo 3",'[1]Pesos dos Critérios'!$T$6,'[1]Pesos dos Critérios'!$U$6)))</f>
        <v>0.0546296296296296</v>
      </c>
      <c r="AJ4683" s="5" t="n">
        <f aca="false">SUM(AB4683:AI4683)</f>
        <v>0.239249408982775</v>
      </c>
      <c r="AK4683" s="5" t="n">
        <v>4682</v>
      </c>
      <c r="AM4683" s="1" t="s">
        <v>60</v>
      </c>
    </row>
    <row r="4684" customFormat="false" ht="12.8" hidden="false" customHeight="true" outlineLevel="0" collapsed="false">
      <c r="A4684" s="7" t="n">
        <v>2019</v>
      </c>
      <c r="B4684" s="7" t="s">
        <v>737</v>
      </c>
      <c r="C4684" s="8" t="s">
        <v>372</v>
      </c>
      <c r="D4684" s="7" t="s">
        <v>160</v>
      </c>
      <c r="E4684" s="7" t="n">
        <v>2008</v>
      </c>
      <c r="F4684" s="7" t="s">
        <v>1963</v>
      </c>
      <c r="G4684" s="7" t="s">
        <v>123</v>
      </c>
      <c r="H4684" s="9" t="n">
        <v>2</v>
      </c>
      <c r="I4684" s="7" t="s">
        <v>1889</v>
      </c>
      <c r="J4684" s="8" t="s">
        <v>45</v>
      </c>
      <c r="K4684" s="10" t="s">
        <v>46</v>
      </c>
      <c r="L4684" s="10" t="s">
        <v>83</v>
      </c>
      <c r="M4684" s="10" t="s">
        <v>56</v>
      </c>
      <c r="N4684" s="10" t="n">
        <v>0.007</v>
      </c>
      <c r="O4684" s="9" t="s">
        <v>49</v>
      </c>
      <c r="P4684" s="11" t="n">
        <v>0.495</v>
      </c>
      <c r="Q4684" s="8" t="s">
        <v>50</v>
      </c>
      <c r="R4684" s="11" t="n">
        <v>0.025</v>
      </c>
      <c r="S4684" s="8" t="s">
        <v>58</v>
      </c>
      <c r="T4684" s="11" t="n">
        <v>110</v>
      </c>
      <c r="U4684" s="8" t="s">
        <v>49</v>
      </c>
      <c r="V4684" s="11" t="n">
        <v>8.3</v>
      </c>
      <c r="W4684" s="11" t="n">
        <v>8.9</v>
      </c>
      <c r="X4684" s="11" t="n">
        <v>11.6</v>
      </c>
      <c r="Y4684" s="11" t="n">
        <v>12.9</v>
      </c>
      <c r="Z4684" s="11" t="n">
        <v>1.77</v>
      </c>
      <c r="AA4684" s="8" t="s">
        <v>49</v>
      </c>
      <c r="AB4684" s="5" t="n">
        <f aca="false">IF(C4684='[1]Pesos dos Critérios'!$V$3,'[1]Pesos dos Critérios'!$V$6,IF(Planilha1!C4684='[1]Pesos dos Critérios'!$W$3,'[1]Pesos dos Critérios'!$W$6,IF(Planilha1!C4684='[1]Pesos dos Critérios'!$X$3,'[1]Pesos dos Critérios'!$X$6,IF(Planilha1!C4684='[1]Pesos dos Critérios'!$Y$3,'[1]Pesos dos Critérios'!$Y$6,'[1]Pesos dos Critérios'!$Z$6))))</f>
        <v>0.0218518518518519</v>
      </c>
      <c r="AC4684" s="5" t="n">
        <f aca="false">IF(H4684=1,'[1]Pesos dos Critérios'!$AD$6,IF(Planilha1!H4684=2,'[1]Pesos dos Critérios'!$AE$6,IF(Planilha1!H4684=3,'[1]Pesos dos Critérios'!$AF$6,IF(Planilha1!H4684=4,'[1]Pesos dos Critérios'!$AG$6,'[1]Pesos dos Critérios'!$AH$6))))</f>
        <v>0.0136890596694518</v>
      </c>
      <c r="AD4684" s="5" t="n">
        <f aca="false">IF(J4684='[1]Pesos dos Critérios'!$AA$3,'[1]Pesos dos Critérios'!$AA$6,IF(Planilha1!J4684='[1]Pesos dos Critérios'!$AB$3,'[1]Pesos dos Critérios'!$AB$6,'[1]Pesos dos Critérios'!$AC$6))</f>
        <v>0.037037037037037</v>
      </c>
      <c r="AE4684" s="5" t="n">
        <f aca="false">IF(O4684="Intervalo 1",'[1]Pesos dos Critérios'!$J$6,IF(Planilha1!O4684="Intervalo 2",'[1]Pesos dos Critérios'!$K$6,IF(Planilha1!O4684="Intervalo 3",'[1]Pesos dos Critérios'!$L$6,'[1]Pesos dos Critérios'!$M$6)))</f>
        <v>0.0277777777777778</v>
      </c>
      <c r="AF4684" s="5" t="n">
        <f aca="false">IF(Q4684="Intervalo 1",'[1]Pesos dos Critérios'!$B$6,IF(Q4684="Intervalo 2",'[1]Pesos dos Critérios'!$C$6,IF(Q4684="Intervalo 3",'[1]Pesos dos Critérios'!$D$6,'[1]Pesos dos Critérios'!$E$6)))</f>
        <v>0.00675642659701681</v>
      </c>
      <c r="AG4684" s="5" t="n">
        <f aca="false">IF(S4684="Intervalo 1",'[1]Pesos dos Critérios'!$F$6,IF(S4684="Intervalo 2",'[1]Pesos dos Critérios'!$G$6,IF(S4684="Intervalo 3",'[1]Pesos dos Critérios'!$H$6,'[1]Pesos dos Critérios'!$I$6)))</f>
        <v>0.0198746726524504</v>
      </c>
      <c r="AH4684" s="5" t="n">
        <f aca="false">IF(U4684="Intervalo 1",'[1]Pesos dos Critérios'!$N$6,IF(U4684="Intervalo 2",'[1]Pesos dos Critérios'!$O$6,IF(U4684="Intervalo 3",'[1]Pesos dos Critérios'!$P$6,'[1]Pesos dos Critérios'!$Q$6)))</f>
        <v>0.0375661375661376</v>
      </c>
      <c r="AI4684" s="5" t="n">
        <f aca="false">IF(AA4684="Intervalo 1",'[1]Pesos dos Critérios'!$R$6,IF(AA4684="Intervalo 2",'[1]Pesos dos Critérios'!$S$6,IF(AA4684="Intervalo 3",'[1]Pesos dos Critérios'!$T$6,'[1]Pesos dos Critérios'!$U$6)))</f>
        <v>0.0768518518518519</v>
      </c>
      <c r="AJ4684" s="5" t="n">
        <f aca="false">SUM(AB4684:AI4684)</f>
        <v>0.241404815003575</v>
      </c>
      <c r="AK4684" s="5" t="n">
        <v>4683</v>
      </c>
      <c r="AM4684" s="1" t="s">
        <v>60</v>
      </c>
    </row>
    <row r="4685" customFormat="false" ht="12.8" hidden="false" customHeight="true" outlineLevel="0" collapsed="false">
      <c r="A4685" s="7" t="n">
        <v>2019</v>
      </c>
      <c r="B4685" s="7" t="s">
        <v>737</v>
      </c>
      <c r="C4685" s="8" t="s">
        <v>372</v>
      </c>
      <c r="D4685" s="7" t="s">
        <v>160</v>
      </c>
      <c r="E4685" s="7" t="n">
        <v>2008</v>
      </c>
      <c r="F4685" s="7" t="s">
        <v>2767</v>
      </c>
      <c r="G4685" s="7" t="s">
        <v>123</v>
      </c>
      <c r="H4685" s="9" t="n">
        <v>2</v>
      </c>
      <c r="I4685" s="7" t="s">
        <v>1911</v>
      </c>
      <c r="J4685" s="8" t="s">
        <v>45</v>
      </c>
      <c r="K4685" s="10" t="s">
        <v>46</v>
      </c>
      <c r="L4685" s="10" t="s">
        <v>83</v>
      </c>
      <c r="M4685" s="10" t="s">
        <v>56</v>
      </c>
      <c r="N4685" s="10" t="n">
        <v>0.015</v>
      </c>
      <c r="O4685" s="9" t="s">
        <v>49</v>
      </c>
      <c r="P4685" s="11" t="n">
        <v>0.243</v>
      </c>
      <c r="Q4685" s="8" t="s">
        <v>58</v>
      </c>
      <c r="R4685" s="11" t="n">
        <v>0.021</v>
      </c>
      <c r="S4685" s="8" t="s">
        <v>58</v>
      </c>
      <c r="T4685" s="11" t="n">
        <v>103</v>
      </c>
      <c r="U4685" s="8" t="s">
        <v>49</v>
      </c>
      <c r="V4685" s="11" t="n">
        <v>8.4</v>
      </c>
      <c r="W4685" s="11" t="n">
        <v>9.3</v>
      </c>
      <c r="X4685" s="11" t="n">
        <v>12.5</v>
      </c>
      <c r="Y4685" s="11" t="n">
        <v>13.5</v>
      </c>
      <c r="Z4685" s="11" t="n">
        <v>1.68</v>
      </c>
      <c r="AA4685" s="8" t="s">
        <v>49</v>
      </c>
      <c r="AB4685" s="5" t="n">
        <f aca="false">IF(C4685='[1]Pesos dos Critérios'!$V$3,'[1]Pesos dos Critérios'!$V$6,IF(Planilha1!C4685='[1]Pesos dos Critérios'!$W$3,'[1]Pesos dos Critérios'!$W$6,IF(Planilha1!C4685='[1]Pesos dos Critérios'!$X$3,'[1]Pesos dos Critérios'!$X$6,IF(Planilha1!C4685='[1]Pesos dos Critérios'!$Y$3,'[1]Pesos dos Critérios'!$Y$6,'[1]Pesos dos Critérios'!$Z$6))))</f>
        <v>0.0218518518518519</v>
      </c>
      <c r="AC4685" s="5" t="n">
        <f aca="false">IF(H4685=1,'[1]Pesos dos Critérios'!$AD$6,IF(Planilha1!H4685=2,'[1]Pesos dos Critérios'!$AE$6,IF(Planilha1!H4685=3,'[1]Pesos dos Critérios'!$AF$6,IF(Planilha1!H4685=4,'[1]Pesos dos Critérios'!$AG$6,'[1]Pesos dos Critérios'!$AH$6))))</f>
        <v>0.0136890596694518</v>
      </c>
      <c r="AD4685" s="5" t="n">
        <f aca="false">IF(J4685='[1]Pesos dos Critérios'!$AA$3,'[1]Pesos dos Critérios'!$AA$6,IF(Planilha1!J4685='[1]Pesos dos Critérios'!$AB$3,'[1]Pesos dos Critérios'!$AB$6,'[1]Pesos dos Critérios'!$AC$6))</f>
        <v>0.037037037037037</v>
      </c>
      <c r="AE4685" s="5" t="n">
        <f aca="false">IF(O4685="Intervalo 1",'[1]Pesos dos Critérios'!$J$6,IF(Planilha1!O4685="Intervalo 2",'[1]Pesos dos Critérios'!$K$6,IF(Planilha1!O4685="Intervalo 3",'[1]Pesos dos Critérios'!$L$6,'[1]Pesos dos Critérios'!$M$6)))</f>
        <v>0.0277777777777778</v>
      </c>
      <c r="AF4685" s="5" t="n">
        <f aca="false">IF(Q4685="Intervalo 1",'[1]Pesos dos Critérios'!$B$6,IF(Q4685="Intervalo 2",'[1]Pesos dos Critérios'!$C$6,IF(Q4685="Intervalo 3",'[1]Pesos dos Critérios'!$D$6,'[1]Pesos dos Critérios'!$E$6)))</f>
        <v>0.0125041257015435</v>
      </c>
      <c r="AG4685" s="5" t="n">
        <f aca="false">IF(S4685="Intervalo 1",'[1]Pesos dos Critérios'!$F$6,IF(S4685="Intervalo 2",'[1]Pesos dos Critérios'!$G$6,IF(S4685="Intervalo 3",'[1]Pesos dos Critérios'!$H$6,'[1]Pesos dos Critérios'!$I$6)))</f>
        <v>0.0198746726524504</v>
      </c>
      <c r="AH4685" s="5" t="n">
        <f aca="false">IF(U4685="Intervalo 1",'[1]Pesos dos Critérios'!$N$6,IF(U4685="Intervalo 2",'[1]Pesos dos Critérios'!$O$6,IF(U4685="Intervalo 3",'[1]Pesos dos Critérios'!$P$6,'[1]Pesos dos Critérios'!$Q$6)))</f>
        <v>0.0375661375661376</v>
      </c>
      <c r="AI4685" s="5" t="n">
        <f aca="false">IF(AA4685="Intervalo 1",'[1]Pesos dos Critérios'!$R$6,IF(AA4685="Intervalo 2",'[1]Pesos dos Critérios'!$S$6,IF(AA4685="Intervalo 3",'[1]Pesos dos Critérios'!$T$6,'[1]Pesos dos Critérios'!$U$6)))</f>
        <v>0.0768518518518519</v>
      </c>
      <c r="AJ4685" s="5" t="n">
        <f aca="false">SUM(AB4685:AI4685)</f>
        <v>0.247152514108102</v>
      </c>
      <c r="AK4685" s="5" t="n">
        <v>4684</v>
      </c>
      <c r="AM4685" s="1" t="s">
        <v>67</v>
      </c>
    </row>
    <row r="4686" customFormat="false" ht="12.8" hidden="false" customHeight="true" outlineLevel="0" collapsed="false">
      <c r="A4686" s="7" t="n">
        <v>2019</v>
      </c>
      <c r="B4686" s="7" t="s">
        <v>737</v>
      </c>
      <c r="C4686" s="8" t="s">
        <v>372</v>
      </c>
      <c r="D4686" s="7" t="s">
        <v>160</v>
      </c>
      <c r="E4686" s="7" t="n">
        <v>2008</v>
      </c>
      <c r="F4686" s="7" t="s">
        <v>2768</v>
      </c>
      <c r="G4686" s="7" t="s">
        <v>123</v>
      </c>
      <c r="H4686" s="9" t="n">
        <v>2</v>
      </c>
      <c r="I4686" s="7" t="s">
        <v>1916</v>
      </c>
      <c r="J4686" s="8" t="s">
        <v>86</v>
      </c>
      <c r="K4686" s="10" t="s">
        <v>46</v>
      </c>
      <c r="L4686" s="10" t="s">
        <v>83</v>
      </c>
      <c r="M4686" s="10" t="s">
        <v>56</v>
      </c>
      <c r="N4686" s="10" t="n">
        <v>0.029</v>
      </c>
      <c r="O4686" s="9" t="s">
        <v>50</v>
      </c>
      <c r="P4686" s="11" t="n">
        <v>0.64</v>
      </c>
      <c r="Q4686" s="8" t="s">
        <v>50</v>
      </c>
      <c r="R4686" s="11" t="n">
        <v>0.021</v>
      </c>
      <c r="S4686" s="8" t="s">
        <v>58</v>
      </c>
      <c r="T4686" s="11" t="n">
        <v>115</v>
      </c>
      <c r="U4686" s="8" t="s">
        <v>57</v>
      </c>
      <c r="V4686" s="11" t="n">
        <v>7.5</v>
      </c>
      <c r="W4686" s="11" t="n">
        <v>9.2</v>
      </c>
      <c r="X4686" s="11" t="n">
        <v>10.7</v>
      </c>
      <c r="Y4686" s="11" t="n">
        <v>13</v>
      </c>
      <c r="Z4686" s="11" t="n">
        <v>1.86</v>
      </c>
      <c r="AA4686" s="8" t="s">
        <v>57</v>
      </c>
      <c r="AB4686" s="5" t="n">
        <f aca="false">IF(C4686='[1]Pesos dos Critérios'!$V$3,'[1]Pesos dos Critérios'!$V$6,IF(Planilha1!C4686='[1]Pesos dos Critérios'!$W$3,'[1]Pesos dos Critérios'!$W$6,IF(Planilha1!C4686='[1]Pesos dos Critérios'!$X$3,'[1]Pesos dos Critérios'!$X$6,IF(Planilha1!C4686='[1]Pesos dos Critérios'!$Y$3,'[1]Pesos dos Critérios'!$Y$6,'[1]Pesos dos Critérios'!$Z$6))))</f>
        <v>0.0218518518518519</v>
      </c>
      <c r="AC4686" s="5" t="n">
        <f aca="false">IF(H4686=1,'[1]Pesos dos Critérios'!$AD$6,IF(Planilha1!H4686=2,'[1]Pesos dos Critérios'!$AE$6,IF(Planilha1!H4686=3,'[1]Pesos dos Critérios'!$AF$6,IF(Planilha1!H4686=4,'[1]Pesos dos Critérios'!$AG$6,'[1]Pesos dos Critérios'!$AH$6))))</f>
        <v>0.0136890596694518</v>
      </c>
      <c r="AD4686" s="5" t="n">
        <f aca="false">IF(J4686='[1]Pesos dos Critérios'!$AA$3,'[1]Pesos dos Critérios'!$AA$6,IF(Planilha1!J4686='[1]Pesos dos Critérios'!$AB$3,'[1]Pesos dos Critérios'!$AB$6,'[1]Pesos dos Critérios'!$AC$6))</f>
        <v>0.037037037037037</v>
      </c>
      <c r="AE4686" s="5" t="n">
        <f aca="false">IF(O4686="Intervalo 1",'[1]Pesos dos Critérios'!$J$6,IF(Planilha1!O4686="Intervalo 2",'[1]Pesos dos Critérios'!$K$6,IF(Planilha1!O4686="Intervalo 3",'[1]Pesos dos Critérios'!$L$6,'[1]Pesos dos Critérios'!$M$6)))</f>
        <v>0.0277777777777778</v>
      </c>
      <c r="AF4686" s="5" t="n">
        <f aca="false">IF(Q4686="Intervalo 1",'[1]Pesos dos Critérios'!$B$6,IF(Q4686="Intervalo 2",'[1]Pesos dos Critérios'!$C$6,IF(Q4686="Intervalo 3",'[1]Pesos dos Critérios'!$D$6,'[1]Pesos dos Critérios'!$E$6)))</f>
        <v>0.00675642659701681</v>
      </c>
      <c r="AG4686" s="5" t="n">
        <f aca="false">IF(S4686="Intervalo 1",'[1]Pesos dos Critérios'!$F$6,IF(S4686="Intervalo 2",'[1]Pesos dos Critérios'!$G$6,IF(S4686="Intervalo 3",'[1]Pesos dos Critérios'!$H$6,'[1]Pesos dos Critérios'!$I$6)))</f>
        <v>0.0198746726524504</v>
      </c>
      <c r="AH4686" s="5" t="n">
        <f aca="false">IF(U4686="Intervalo 1",'[1]Pesos dos Critérios'!$N$6,IF(U4686="Intervalo 2",'[1]Pesos dos Critérios'!$O$6,IF(U4686="Intervalo 3",'[1]Pesos dos Critérios'!$P$6,'[1]Pesos dos Critérios'!$Q$6)))</f>
        <v>0.032010582010582</v>
      </c>
      <c r="AI4686" s="5" t="n">
        <f aca="false">IF(AA4686="Intervalo 1",'[1]Pesos dos Critérios'!$R$6,IF(AA4686="Intervalo 2",'[1]Pesos dos Critérios'!$S$6,IF(AA4686="Intervalo 3",'[1]Pesos dos Critérios'!$T$6,'[1]Pesos dos Critérios'!$U$6)))</f>
        <v>0.0546296296296296</v>
      </c>
      <c r="AJ4686" s="5" t="n">
        <f aca="false">SUM(AB4686:AI4686)</f>
        <v>0.213627037225797</v>
      </c>
      <c r="AK4686" s="5" t="n">
        <v>4685</v>
      </c>
      <c r="AM4686" s="1" t="s">
        <v>96</v>
      </c>
    </row>
    <row r="4687" customFormat="false" ht="12.8" hidden="false" customHeight="true" outlineLevel="0" collapsed="false">
      <c r="A4687" s="7" t="n">
        <v>2019</v>
      </c>
      <c r="B4687" s="7" t="s">
        <v>737</v>
      </c>
      <c r="C4687" s="8" t="s">
        <v>372</v>
      </c>
      <c r="D4687" s="7" t="s">
        <v>2719</v>
      </c>
      <c r="E4687" s="7" t="s">
        <v>2548</v>
      </c>
      <c r="F4687" s="7" t="s">
        <v>2549</v>
      </c>
      <c r="G4687" s="7" t="s">
        <v>137</v>
      </c>
      <c r="H4687" s="9" t="n">
        <v>1</v>
      </c>
      <c r="I4687" s="7" t="s">
        <v>1889</v>
      </c>
      <c r="J4687" s="8" t="s">
        <v>45</v>
      </c>
      <c r="K4687" s="10" t="s">
        <v>46</v>
      </c>
      <c r="L4687" s="10" t="s">
        <v>47</v>
      </c>
      <c r="M4687" s="10" t="s">
        <v>56</v>
      </c>
      <c r="N4687" s="10" t="n">
        <v>0.028</v>
      </c>
      <c r="O4687" s="9" t="s">
        <v>49</v>
      </c>
      <c r="P4687" s="11" t="n">
        <v>0.748</v>
      </c>
      <c r="Q4687" s="8" t="s">
        <v>50</v>
      </c>
      <c r="R4687" s="11" t="n">
        <v>0.029</v>
      </c>
      <c r="S4687" s="8" t="s">
        <v>50</v>
      </c>
      <c r="T4687" s="11" t="n">
        <v>116</v>
      </c>
      <c r="U4687" s="8" t="s">
        <v>57</v>
      </c>
      <c r="V4687" s="11" t="n">
        <v>7.7</v>
      </c>
      <c r="W4687" s="11" t="n">
        <v>8.8</v>
      </c>
      <c r="X4687" s="11" t="n">
        <v>10.9</v>
      </c>
      <c r="Y4687" s="11" t="n">
        <v>12.3</v>
      </c>
      <c r="Z4687" s="11" t="n">
        <v>1.86</v>
      </c>
      <c r="AA4687" s="8" t="s">
        <v>57</v>
      </c>
      <c r="AB4687" s="5" t="n">
        <f aca="false">IF(C4687='[1]Pesos dos Critérios'!$V$3,'[1]Pesos dos Critérios'!$V$6,IF(Planilha1!C4687='[1]Pesos dos Critérios'!$W$3,'[1]Pesos dos Critérios'!$W$6,IF(Planilha1!C4687='[1]Pesos dos Critérios'!$X$3,'[1]Pesos dos Critérios'!$X$6,IF(Planilha1!C4687='[1]Pesos dos Critérios'!$Y$3,'[1]Pesos dos Critérios'!$Y$6,'[1]Pesos dos Critérios'!$Z$6))))</f>
        <v>0.0218518518518519</v>
      </c>
      <c r="AC4687" s="5" t="n">
        <f aca="false">IF(H4687=1,'[1]Pesos dos Critérios'!$AD$6,IF(Planilha1!H4687=2,'[1]Pesos dos Critérios'!$AE$6,IF(Planilha1!H4687=3,'[1]Pesos dos Critérios'!$AF$6,IF(Planilha1!H4687=4,'[1]Pesos dos Critérios'!$AG$6,'[1]Pesos dos Critérios'!$AH$6))))</f>
        <v>0.0168449887077338</v>
      </c>
      <c r="AD4687" s="5" t="n">
        <f aca="false">IF(J4687='[1]Pesos dos Critérios'!$AA$3,'[1]Pesos dos Critérios'!$AA$6,IF(Planilha1!J4687='[1]Pesos dos Critérios'!$AB$3,'[1]Pesos dos Critérios'!$AB$6,'[1]Pesos dos Critérios'!$AC$6))</f>
        <v>0.037037037037037</v>
      </c>
      <c r="AE4687" s="5" t="n">
        <f aca="false">IF(O4687="Intervalo 1",'[1]Pesos dos Critérios'!$J$6,IF(Planilha1!O4687="Intervalo 2",'[1]Pesos dos Critérios'!$K$6,IF(Planilha1!O4687="Intervalo 3",'[1]Pesos dos Critérios'!$L$6,'[1]Pesos dos Critérios'!$M$6)))</f>
        <v>0.0277777777777778</v>
      </c>
      <c r="AF4687" s="5" t="n">
        <f aca="false">IF(Q4687="Intervalo 1",'[1]Pesos dos Critérios'!$B$6,IF(Q4687="Intervalo 2",'[1]Pesos dos Critérios'!$C$6,IF(Q4687="Intervalo 3",'[1]Pesos dos Critérios'!$D$6,'[1]Pesos dos Critérios'!$E$6)))</f>
        <v>0.00675642659701681</v>
      </c>
      <c r="AG4687" s="5" t="n">
        <f aca="false">IF(S4687="Intervalo 1",'[1]Pesos dos Critérios'!$F$6,IF(S4687="Intervalo 2",'[1]Pesos dos Critérios'!$G$6,IF(S4687="Intervalo 3",'[1]Pesos dos Critérios'!$H$6,'[1]Pesos dos Critérios'!$I$6)))</f>
        <v>0.00942293303404415</v>
      </c>
      <c r="AH4687" s="5" t="n">
        <f aca="false">IF(U4687="Intervalo 1",'[1]Pesos dos Critérios'!$N$6,IF(U4687="Intervalo 2",'[1]Pesos dos Critérios'!$O$6,IF(U4687="Intervalo 3",'[1]Pesos dos Critérios'!$P$6,'[1]Pesos dos Critérios'!$Q$6)))</f>
        <v>0.032010582010582</v>
      </c>
      <c r="AI4687" s="5" t="n">
        <f aca="false">IF(AA4687="Intervalo 1",'[1]Pesos dos Critérios'!$R$6,IF(AA4687="Intervalo 2",'[1]Pesos dos Critérios'!$S$6,IF(AA4687="Intervalo 3",'[1]Pesos dos Critérios'!$T$6,'[1]Pesos dos Critérios'!$U$6)))</f>
        <v>0.0546296296296296</v>
      </c>
      <c r="AJ4687" s="5" t="n">
        <f aca="false">SUM(AB4687:AI4687)</f>
        <v>0.206331226645673</v>
      </c>
      <c r="AK4687" s="5" t="n">
        <v>4686</v>
      </c>
      <c r="AM4687" s="1" t="s">
        <v>96</v>
      </c>
    </row>
    <row r="4688" customFormat="false" ht="12.8" hidden="false" customHeight="true" outlineLevel="0" collapsed="false">
      <c r="A4688" s="7" t="n">
        <v>2019</v>
      </c>
      <c r="B4688" s="7" t="s">
        <v>737</v>
      </c>
      <c r="C4688" s="8" t="s">
        <v>372</v>
      </c>
      <c r="D4688" s="7" t="s">
        <v>2719</v>
      </c>
      <c r="E4688" s="7" t="s">
        <v>2548</v>
      </c>
      <c r="F4688" s="7" t="s">
        <v>2550</v>
      </c>
      <c r="G4688" s="7" t="s">
        <v>137</v>
      </c>
      <c r="H4688" s="9" t="n">
        <v>1</v>
      </c>
      <c r="I4688" s="7" t="s">
        <v>1891</v>
      </c>
      <c r="J4688" s="8" t="s">
        <v>86</v>
      </c>
      <c r="K4688" s="10" t="s">
        <v>46</v>
      </c>
      <c r="L4688" s="10" t="s">
        <v>47</v>
      </c>
      <c r="M4688" s="10" t="s">
        <v>56</v>
      </c>
      <c r="N4688" s="10" t="n">
        <v>0.041</v>
      </c>
      <c r="O4688" s="9" t="s">
        <v>49</v>
      </c>
      <c r="P4688" s="11" t="n">
        <v>0.698</v>
      </c>
      <c r="Q4688" s="8" t="s">
        <v>50</v>
      </c>
      <c r="R4688" s="11" t="n">
        <v>0.007</v>
      </c>
      <c r="S4688" s="8" t="s">
        <v>49</v>
      </c>
      <c r="T4688" s="11" t="n">
        <v>125</v>
      </c>
      <c r="U4688" s="8" t="s">
        <v>57</v>
      </c>
      <c r="V4688" s="11" t="n">
        <v>6.9</v>
      </c>
      <c r="W4688" s="11" t="n">
        <v>8.2</v>
      </c>
      <c r="X4688" s="11" t="n">
        <v>10</v>
      </c>
      <c r="Y4688" s="11" t="n">
        <v>11.9</v>
      </c>
      <c r="Z4688" s="11" t="n">
        <v>2.03</v>
      </c>
      <c r="AA4688" s="8" t="s">
        <v>57</v>
      </c>
      <c r="AB4688" s="5" t="n">
        <f aca="false">IF(C4688='[1]Pesos dos Critérios'!$V$3,'[1]Pesos dos Critérios'!$V$6,IF(Planilha1!C4688='[1]Pesos dos Critérios'!$W$3,'[1]Pesos dos Critérios'!$W$6,IF(Planilha1!C4688='[1]Pesos dos Critérios'!$X$3,'[1]Pesos dos Critérios'!$X$6,IF(Planilha1!C4688='[1]Pesos dos Critérios'!$Y$3,'[1]Pesos dos Critérios'!$Y$6,'[1]Pesos dos Critérios'!$Z$6))))</f>
        <v>0.0218518518518519</v>
      </c>
      <c r="AC4688" s="5" t="n">
        <f aca="false">IF(H4688=1,'[1]Pesos dos Critérios'!$AD$6,IF(Planilha1!H4688=2,'[1]Pesos dos Critérios'!$AE$6,IF(Planilha1!H4688=3,'[1]Pesos dos Critérios'!$AF$6,IF(Planilha1!H4688=4,'[1]Pesos dos Critérios'!$AG$6,'[1]Pesos dos Critérios'!$AH$6))))</f>
        <v>0.0168449887077338</v>
      </c>
      <c r="AD4688" s="5" t="n">
        <f aca="false">IF(J4688='[1]Pesos dos Critérios'!$AA$3,'[1]Pesos dos Critérios'!$AA$6,IF(Planilha1!J4688='[1]Pesos dos Critérios'!$AB$3,'[1]Pesos dos Critérios'!$AB$6,'[1]Pesos dos Critérios'!$AC$6))</f>
        <v>0.037037037037037</v>
      </c>
      <c r="AE4688" s="5" t="n">
        <f aca="false">IF(O4688="Intervalo 1",'[1]Pesos dos Critérios'!$J$6,IF(Planilha1!O4688="Intervalo 2",'[1]Pesos dos Critérios'!$K$6,IF(Planilha1!O4688="Intervalo 3",'[1]Pesos dos Critérios'!$L$6,'[1]Pesos dos Critérios'!$M$6)))</f>
        <v>0.0277777777777778</v>
      </c>
      <c r="AF4688" s="5" t="n">
        <f aca="false">IF(Q4688="Intervalo 1",'[1]Pesos dos Critérios'!$B$6,IF(Q4688="Intervalo 2",'[1]Pesos dos Critérios'!$C$6,IF(Q4688="Intervalo 3",'[1]Pesos dos Critérios'!$D$6,'[1]Pesos dos Critérios'!$E$6)))</f>
        <v>0.00675642659701681</v>
      </c>
      <c r="AG4688" s="5" t="n">
        <f aca="false">IF(S4688="Intervalo 1",'[1]Pesos dos Critérios'!$F$6,IF(S4688="Intervalo 2",'[1]Pesos dos Critérios'!$G$6,IF(S4688="Intervalo 3",'[1]Pesos dos Critérios'!$H$6,'[1]Pesos dos Critérios'!$I$6)))</f>
        <v>0.0420641601197157</v>
      </c>
      <c r="AH4688" s="5" t="n">
        <f aca="false">IF(U4688="Intervalo 1",'[1]Pesos dos Critérios'!$N$6,IF(U4688="Intervalo 2",'[1]Pesos dos Critérios'!$O$6,IF(U4688="Intervalo 3",'[1]Pesos dos Critérios'!$P$6,'[1]Pesos dos Critérios'!$Q$6)))</f>
        <v>0.032010582010582</v>
      </c>
      <c r="AI4688" s="5" t="n">
        <f aca="false">IF(AA4688="Intervalo 1",'[1]Pesos dos Critérios'!$R$6,IF(AA4688="Intervalo 2",'[1]Pesos dos Critérios'!$S$6,IF(AA4688="Intervalo 3",'[1]Pesos dos Critérios'!$T$6,'[1]Pesos dos Critérios'!$U$6)))</f>
        <v>0.0546296296296296</v>
      </c>
      <c r="AJ4688" s="5" t="n">
        <f aca="false">SUM(AB4688:AI4688)</f>
        <v>0.238972453731345</v>
      </c>
      <c r="AK4688" s="5" t="n">
        <v>4687</v>
      </c>
      <c r="AM4688" s="1" t="s">
        <v>60</v>
      </c>
    </row>
    <row r="4689" customFormat="false" ht="12.8" hidden="false" customHeight="true" outlineLevel="0" collapsed="false">
      <c r="A4689" s="7" t="n">
        <v>2019</v>
      </c>
      <c r="B4689" s="7" t="s">
        <v>737</v>
      </c>
      <c r="C4689" s="8" t="s">
        <v>372</v>
      </c>
      <c r="D4689" s="7" t="s">
        <v>2719</v>
      </c>
      <c r="E4689" s="7" t="s">
        <v>2769</v>
      </c>
      <c r="F4689" s="7" t="s">
        <v>2770</v>
      </c>
      <c r="G4689" s="7" t="s">
        <v>2038</v>
      </c>
      <c r="H4689" s="9" t="n">
        <v>1</v>
      </c>
      <c r="I4689" s="7" t="s">
        <v>1949</v>
      </c>
      <c r="J4689" s="8" t="s">
        <v>239</v>
      </c>
      <c r="K4689" s="10" t="s">
        <v>46</v>
      </c>
      <c r="L4689" s="10" t="s">
        <v>83</v>
      </c>
      <c r="M4689" s="10" t="s">
        <v>56</v>
      </c>
      <c r="N4689" s="10" t="n">
        <v>0.021</v>
      </c>
      <c r="O4689" s="9" t="s">
        <v>49</v>
      </c>
      <c r="P4689" s="11" t="n">
        <v>0.629</v>
      </c>
      <c r="Q4689" s="8" t="s">
        <v>50</v>
      </c>
      <c r="R4689" s="11" t="n">
        <v>0.016</v>
      </c>
      <c r="S4689" s="8" t="s">
        <v>57</v>
      </c>
      <c r="T4689" s="11" t="n">
        <v>128</v>
      </c>
      <c r="U4689" s="8" t="s">
        <v>57</v>
      </c>
      <c r="V4689" s="11" t="n">
        <v>6.7</v>
      </c>
      <c r="W4689" s="11" t="n">
        <v>8</v>
      </c>
      <c r="X4689" s="11" t="n">
        <v>9.8</v>
      </c>
      <c r="Y4689" s="11" t="n">
        <v>11.7</v>
      </c>
      <c r="Z4689" s="11" t="n">
        <v>2.09</v>
      </c>
      <c r="AA4689" s="8" t="s">
        <v>57</v>
      </c>
      <c r="AB4689" s="5" t="n">
        <f aca="false">IF(C4689='[1]Pesos dos Critérios'!$V$3,'[1]Pesos dos Critérios'!$V$6,IF(Planilha1!C4689='[1]Pesos dos Critérios'!$W$3,'[1]Pesos dos Critérios'!$W$6,IF(Planilha1!C4689='[1]Pesos dos Critérios'!$X$3,'[1]Pesos dos Critérios'!$X$6,IF(Planilha1!C4689='[1]Pesos dos Critérios'!$Y$3,'[1]Pesos dos Critérios'!$Y$6,'[1]Pesos dos Critérios'!$Z$6))))</f>
        <v>0.0218518518518519</v>
      </c>
      <c r="AC4689" s="5" t="n">
        <f aca="false">IF(H4689=1,'[1]Pesos dos Critérios'!$AD$6,IF(Planilha1!H4689=2,'[1]Pesos dos Critérios'!$AE$6,IF(Planilha1!H4689=3,'[1]Pesos dos Critérios'!$AF$6,IF(Planilha1!H4689=4,'[1]Pesos dos Critérios'!$AG$6,'[1]Pesos dos Critérios'!$AH$6))))</f>
        <v>0.0168449887077338</v>
      </c>
      <c r="AD4689" s="5" t="n">
        <f aca="false">IF(J4689='[1]Pesos dos Critérios'!$AA$3,'[1]Pesos dos Critérios'!$AA$6,IF(Planilha1!J4689='[1]Pesos dos Critérios'!$AB$3,'[1]Pesos dos Critérios'!$AB$6,'[1]Pesos dos Critérios'!$AC$6))</f>
        <v>0.037037037037037</v>
      </c>
      <c r="AE4689" s="5" t="n">
        <f aca="false">IF(O4689="Intervalo 1",'[1]Pesos dos Critérios'!$J$6,IF(Planilha1!O4689="Intervalo 2",'[1]Pesos dos Critérios'!$K$6,IF(Planilha1!O4689="Intervalo 3",'[1]Pesos dos Critérios'!$L$6,'[1]Pesos dos Critérios'!$M$6)))</f>
        <v>0.0277777777777778</v>
      </c>
      <c r="AF4689" s="5" t="n">
        <f aca="false">IF(Q4689="Intervalo 1",'[1]Pesos dos Critérios'!$B$6,IF(Q4689="Intervalo 2",'[1]Pesos dos Critérios'!$C$6,IF(Q4689="Intervalo 3",'[1]Pesos dos Critérios'!$D$6,'[1]Pesos dos Critérios'!$E$6)))</f>
        <v>0.00675642659701681</v>
      </c>
      <c r="AG4689" s="5" t="n">
        <f aca="false">IF(S4689="Intervalo 1",'[1]Pesos dos Critérios'!$F$6,IF(S4689="Intervalo 2",'[1]Pesos dos Critérios'!$G$6,IF(S4689="Intervalo 3",'[1]Pesos dos Critérios'!$H$6,'[1]Pesos dos Critérios'!$I$6)))</f>
        <v>0.0397493453049009</v>
      </c>
      <c r="AH4689" s="5" t="n">
        <f aca="false">IF(U4689="Intervalo 1",'[1]Pesos dos Critérios'!$N$6,IF(U4689="Intervalo 2",'[1]Pesos dos Critérios'!$O$6,IF(U4689="Intervalo 3",'[1]Pesos dos Critérios'!$P$6,'[1]Pesos dos Critérios'!$Q$6)))</f>
        <v>0.032010582010582</v>
      </c>
      <c r="AI4689" s="5" t="n">
        <f aca="false">IF(AA4689="Intervalo 1",'[1]Pesos dos Critérios'!$R$6,IF(AA4689="Intervalo 2",'[1]Pesos dos Critérios'!$S$6,IF(AA4689="Intervalo 3",'[1]Pesos dos Critérios'!$T$6,'[1]Pesos dos Critérios'!$U$6)))</f>
        <v>0.0546296296296296</v>
      </c>
      <c r="AJ4689" s="5" t="n">
        <f aca="false">SUM(AB4689:AI4689)</f>
        <v>0.23665763891653</v>
      </c>
      <c r="AK4689" s="5" t="n">
        <v>4688</v>
      </c>
      <c r="AM4689" s="1" t="s">
        <v>60</v>
      </c>
    </row>
    <row r="4690" customFormat="false" ht="12.8" hidden="false" customHeight="true" outlineLevel="0" collapsed="false">
      <c r="A4690" s="7" t="n">
        <v>2019</v>
      </c>
      <c r="B4690" s="7" t="s">
        <v>737</v>
      </c>
      <c r="C4690" s="8" t="s">
        <v>372</v>
      </c>
      <c r="D4690" s="7" t="s">
        <v>602</v>
      </c>
      <c r="E4690" s="7" t="s">
        <v>1562</v>
      </c>
      <c r="F4690" s="7" t="s">
        <v>1566</v>
      </c>
      <c r="G4690" s="7" t="s">
        <v>224</v>
      </c>
      <c r="H4690" s="9" t="n">
        <v>2</v>
      </c>
      <c r="I4690" s="7" t="s">
        <v>1891</v>
      </c>
      <c r="J4690" s="8" t="s">
        <v>86</v>
      </c>
      <c r="K4690" s="10" t="s">
        <v>46</v>
      </c>
      <c r="L4690" s="10" t="s">
        <v>47</v>
      </c>
      <c r="M4690" s="10" t="s">
        <v>56</v>
      </c>
      <c r="N4690" s="10" t="n">
        <v>0.025</v>
      </c>
      <c r="O4690" s="9" t="s">
        <v>49</v>
      </c>
      <c r="P4690" s="11" t="n">
        <v>0.442</v>
      </c>
      <c r="Q4690" s="8" t="s">
        <v>50</v>
      </c>
      <c r="R4690" s="11" t="n">
        <v>0.013</v>
      </c>
      <c r="S4690" s="8" t="s">
        <v>57</v>
      </c>
      <c r="T4690" s="11" t="n">
        <v>173</v>
      </c>
      <c r="U4690" s="8" t="s">
        <v>58</v>
      </c>
      <c r="V4690" s="11" t="n">
        <v>5</v>
      </c>
      <c r="W4690" s="11" t="n">
        <v>5.8</v>
      </c>
      <c r="X4690" s="11" t="n">
        <v>7.4</v>
      </c>
      <c r="Y4690" s="11" t="n">
        <v>8.6</v>
      </c>
      <c r="Z4690" s="11" t="n">
        <v>2.85</v>
      </c>
      <c r="AA4690" s="8" t="s">
        <v>50</v>
      </c>
      <c r="AB4690" s="5" t="n">
        <f aca="false">IF(C4690='[1]Pesos dos Critérios'!$V$3,'[1]Pesos dos Critérios'!$V$6,IF(Planilha1!C4690='[1]Pesos dos Critérios'!$W$3,'[1]Pesos dos Critérios'!$W$6,IF(Planilha1!C4690='[1]Pesos dos Critérios'!$X$3,'[1]Pesos dos Critérios'!$X$6,IF(Planilha1!C4690='[1]Pesos dos Critérios'!$Y$3,'[1]Pesos dos Critérios'!$Y$6,'[1]Pesos dos Critérios'!$Z$6))))</f>
        <v>0.0218518518518519</v>
      </c>
      <c r="AC4690" s="5" t="n">
        <f aca="false">IF(H4690=1,'[1]Pesos dos Critérios'!$AD$6,IF(Planilha1!H4690=2,'[1]Pesos dos Critérios'!$AE$6,IF(Planilha1!H4690=3,'[1]Pesos dos Critérios'!$AF$6,IF(Planilha1!H4690=4,'[1]Pesos dos Critérios'!$AG$6,'[1]Pesos dos Critérios'!$AH$6))))</f>
        <v>0.0136890596694518</v>
      </c>
      <c r="AD4690" s="5" t="n">
        <f aca="false">IF(J4690='[1]Pesos dos Critérios'!$AA$3,'[1]Pesos dos Critérios'!$AA$6,IF(Planilha1!J4690='[1]Pesos dos Critérios'!$AB$3,'[1]Pesos dos Critérios'!$AB$6,'[1]Pesos dos Critérios'!$AC$6))</f>
        <v>0.037037037037037</v>
      </c>
      <c r="AE4690" s="5" t="n">
        <f aca="false">IF(O4690="Intervalo 1",'[1]Pesos dos Critérios'!$J$6,IF(Planilha1!O4690="Intervalo 2",'[1]Pesos dos Critérios'!$K$6,IF(Planilha1!O4690="Intervalo 3",'[1]Pesos dos Critérios'!$L$6,'[1]Pesos dos Critérios'!$M$6)))</f>
        <v>0.0277777777777778</v>
      </c>
      <c r="AF4690" s="5" t="n">
        <f aca="false">IF(Q4690="Intervalo 1",'[1]Pesos dos Critérios'!$B$6,IF(Q4690="Intervalo 2",'[1]Pesos dos Critérios'!$C$6,IF(Q4690="Intervalo 3",'[1]Pesos dos Critérios'!$D$6,'[1]Pesos dos Critérios'!$E$6)))</f>
        <v>0.00675642659701681</v>
      </c>
      <c r="AG4690" s="5" t="n">
        <f aca="false">IF(S4690="Intervalo 1",'[1]Pesos dos Critérios'!$F$6,IF(S4690="Intervalo 2",'[1]Pesos dos Critérios'!$G$6,IF(S4690="Intervalo 3",'[1]Pesos dos Critérios'!$H$6,'[1]Pesos dos Critérios'!$I$6)))</f>
        <v>0.0397493453049009</v>
      </c>
      <c r="AH4690" s="5" t="n">
        <f aca="false">IF(U4690="Intervalo 1",'[1]Pesos dos Critérios'!$N$6,IF(U4690="Intervalo 2",'[1]Pesos dos Critérios'!$O$6,IF(U4690="Intervalo 3",'[1]Pesos dos Critérios'!$P$6,'[1]Pesos dos Critérios'!$Q$6)))</f>
        <v>0.0227513227513227</v>
      </c>
      <c r="AI4690" s="5" t="n">
        <f aca="false">IF(AA4690="Intervalo 1",'[1]Pesos dos Critérios'!$R$6,IF(AA4690="Intervalo 2",'[1]Pesos dos Critérios'!$S$6,IF(AA4690="Intervalo 3",'[1]Pesos dos Critérios'!$T$6,'[1]Pesos dos Critérios'!$U$6)))</f>
        <v>0.0453703703703704</v>
      </c>
      <c r="AJ4690" s="5" t="n">
        <f aca="false">SUM(AB4690:AI4690)</f>
        <v>0.214983191359729</v>
      </c>
      <c r="AK4690" s="5" t="n">
        <v>4689</v>
      </c>
      <c r="AM4690" s="1" t="s">
        <v>96</v>
      </c>
    </row>
    <row r="4691" customFormat="false" ht="12.8" hidden="false" customHeight="true" outlineLevel="0" collapsed="false">
      <c r="A4691" s="7" t="n">
        <v>2019</v>
      </c>
      <c r="B4691" s="7" t="s">
        <v>737</v>
      </c>
      <c r="C4691" s="8" t="s">
        <v>372</v>
      </c>
      <c r="D4691" s="7" t="s">
        <v>97</v>
      </c>
      <c r="E4691" s="7" t="s">
        <v>1569</v>
      </c>
      <c r="F4691" s="7" t="s">
        <v>2145</v>
      </c>
      <c r="G4691" s="7" t="s">
        <v>123</v>
      </c>
      <c r="H4691" s="9" t="n">
        <v>2</v>
      </c>
      <c r="I4691" s="7" t="s">
        <v>1916</v>
      </c>
      <c r="J4691" s="8" t="s">
        <v>86</v>
      </c>
      <c r="K4691" s="10" t="s">
        <v>46</v>
      </c>
      <c r="L4691" s="10" t="s">
        <v>83</v>
      </c>
      <c r="M4691" s="10" t="s">
        <v>56</v>
      </c>
      <c r="N4691" s="10" t="n">
        <v>0.014</v>
      </c>
      <c r="O4691" s="9" t="s">
        <v>49</v>
      </c>
      <c r="P4691" s="11" t="n">
        <v>0.119</v>
      </c>
      <c r="Q4691" s="8" t="s">
        <v>57</v>
      </c>
      <c r="R4691" s="11" t="n">
        <v>0.012</v>
      </c>
      <c r="S4691" s="8" t="s">
        <v>57</v>
      </c>
      <c r="T4691" s="11" t="n">
        <v>128</v>
      </c>
      <c r="U4691" s="8" t="s">
        <v>57</v>
      </c>
      <c r="V4691" s="11" t="n">
        <v>7.3</v>
      </c>
      <c r="W4691" s="11" t="n">
        <v>8</v>
      </c>
      <c r="X4691" s="11" t="n">
        <v>10.2</v>
      </c>
      <c r="Y4691" s="11" t="n">
        <v>11</v>
      </c>
      <c r="Z4691" s="11" t="n">
        <v>2.04</v>
      </c>
      <c r="AA4691" s="8" t="s">
        <v>57</v>
      </c>
      <c r="AB4691" s="5" t="n">
        <f aca="false">IF(C4691='[1]Pesos dos Critérios'!$V$3,'[1]Pesos dos Critérios'!$V$6,IF(Planilha1!C4691='[1]Pesos dos Critérios'!$W$3,'[1]Pesos dos Critérios'!$W$6,IF(Planilha1!C4691='[1]Pesos dos Critérios'!$X$3,'[1]Pesos dos Critérios'!$X$6,IF(Planilha1!C4691='[1]Pesos dos Critérios'!$Y$3,'[1]Pesos dos Critérios'!$Y$6,'[1]Pesos dos Critérios'!$Z$6))))</f>
        <v>0.0218518518518519</v>
      </c>
      <c r="AC4691" s="5" t="n">
        <f aca="false">IF(H4691=1,'[1]Pesos dos Critérios'!$AD$6,IF(Planilha1!H4691=2,'[1]Pesos dos Critérios'!$AE$6,IF(Planilha1!H4691=3,'[1]Pesos dos Critérios'!$AF$6,IF(Planilha1!H4691=4,'[1]Pesos dos Critérios'!$AG$6,'[1]Pesos dos Critérios'!$AH$6))))</f>
        <v>0.0136890596694518</v>
      </c>
      <c r="AD4691" s="5" t="n">
        <f aca="false">IF(J4691='[1]Pesos dos Critérios'!$AA$3,'[1]Pesos dos Critérios'!$AA$6,IF(Planilha1!J4691='[1]Pesos dos Critérios'!$AB$3,'[1]Pesos dos Critérios'!$AB$6,'[1]Pesos dos Critérios'!$AC$6))</f>
        <v>0.037037037037037</v>
      </c>
      <c r="AE4691" s="5" t="n">
        <f aca="false">IF(O4691="Intervalo 1",'[1]Pesos dos Critérios'!$J$6,IF(Planilha1!O4691="Intervalo 2",'[1]Pesos dos Critérios'!$K$6,IF(Planilha1!O4691="Intervalo 3",'[1]Pesos dos Critérios'!$L$6,'[1]Pesos dos Critérios'!$M$6)))</f>
        <v>0.0277777777777778</v>
      </c>
      <c r="AF4691" s="5" t="n">
        <f aca="false">IF(Q4691="Intervalo 1",'[1]Pesos dos Critérios'!$B$6,IF(Q4691="Intervalo 2",'[1]Pesos dos Critérios'!$C$6,IF(Q4691="Intervalo 3",'[1]Pesos dos Critérios'!$D$6,'[1]Pesos dos Critérios'!$E$6)))</f>
        <v>0.0187704346389545</v>
      </c>
      <c r="AG4691" s="5" t="n">
        <f aca="false">IF(S4691="Intervalo 1",'[1]Pesos dos Critérios'!$F$6,IF(S4691="Intervalo 2",'[1]Pesos dos Critérios'!$G$6,IF(S4691="Intervalo 3",'[1]Pesos dos Critérios'!$H$6,'[1]Pesos dos Critérios'!$I$6)))</f>
        <v>0.0397493453049009</v>
      </c>
      <c r="AH4691" s="5" t="n">
        <f aca="false">IF(U4691="Intervalo 1",'[1]Pesos dos Critérios'!$N$6,IF(U4691="Intervalo 2",'[1]Pesos dos Critérios'!$O$6,IF(U4691="Intervalo 3",'[1]Pesos dos Critérios'!$P$6,'[1]Pesos dos Critérios'!$Q$6)))</f>
        <v>0.032010582010582</v>
      </c>
      <c r="AI4691" s="5" t="n">
        <f aca="false">IF(AA4691="Intervalo 1",'[1]Pesos dos Critérios'!$R$6,IF(AA4691="Intervalo 2",'[1]Pesos dos Critérios'!$S$6,IF(AA4691="Intervalo 3",'[1]Pesos dos Critérios'!$T$6,'[1]Pesos dos Critérios'!$U$6)))</f>
        <v>0.0546296296296296</v>
      </c>
      <c r="AJ4691" s="5" t="n">
        <f aca="false">SUM(AB4691:AI4691)</f>
        <v>0.245515717920186</v>
      </c>
      <c r="AK4691" s="5" t="n">
        <v>4690</v>
      </c>
      <c r="AM4691" s="1" t="s">
        <v>67</v>
      </c>
    </row>
    <row r="4692" customFormat="false" ht="12.8" hidden="false" customHeight="true" outlineLevel="0" collapsed="false">
      <c r="A4692" s="7" t="n">
        <v>2019</v>
      </c>
      <c r="B4692" s="7" t="s">
        <v>737</v>
      </c>
      <c r="C4692" s="8" t="s">
        <v>372</v>
      </c>
      <c r="D4692" s="7" t="s">
        <v>1186</v>
      </c>
      <c r="E4692" s="7" t="s">
        <v>2573</v>
      </c>
      <c r="F4692" s="7" t="s">
        <v>1190</v>
      </c>
      <c r="G4692" s="7" t="s">
        <v>88</v>
      </c>
      <c r="H4692" s="9" t="n">
        <v>1</v>
      </c>
      <c r="I4692" s="7" t="s">
        <v>1916</v>
      </c>
      <c r="J4692" s="8" t="s">
        <v>86</v>
      </c>
      <c r="K4692" s="10" t="s">
        <v>46</v>
      </c>
      <c r="L4692" s="10" t="s">
        <v>83</v>
      </c>
      <c r="M4692" s="10" t="s">
        <v>56</v>
      </c>
      <c r="N4692" s="10" t="n">
        <v>0.015</v>
      </c>
      <c r="O4692" s="9" t="s">
        <v>58</v>
      </c>
      <c r="P4692" s="11" t="n">
        <v>0.278</v>
      </c>
      <c r="Q4692" s="8" t="s">
        <v>58</v>
      </c>
      <c r="R4692" s="11" t="n">
        <v>0.008</v>
      </c>
      <c r="S4692" s="8" t="s">
        <v>49</v>
      </c>
      <c r="T4692" s="11" t="n">
        <v>121</v>
      </c>
      <c r="U4692" s="8" t="s">
        <v>57</v>
      </c>
      <c r="V4692" s="11" t="n">
        <v>7.3</v>
      </c>
      <c r="W4692" s="11" t="n">
        <v>8.2</v>
      </c>
      <c r="X4692" s="11" t="n">
        <v>10.6</v>
      </c>
      <c r="Y4692" s="11" t="n">
        <v>11.7</v>
      </c>
      <c r="Z4692" s="11" t="n">
        <v>1.97</v>
      </c>
      <c r="AA4692" s="8" t="s">
        <v>57</v>
      </c>
      <c r="AB4692" s="5" t="n">
        <f aca="false">IF(C4692='[1]Pesos dos Critérios'!$V$3,'[1]Pesos dos Critérios'!$V$6,IF(Planilha1!C4692='[1]Pesos dos Critérios'!$W$3,'[1]Pesos dos Critérios'!$W$6,IF(Planilha1!C4692='[1]Pesos dos Critérios'!$X$3,'[1]Pesos dos Critérios'!$X$6,IF(Planilha1!C4692='[1]Pesos dos Critérios'!$Y$3,'[1]Pesos dos Critérios'!$Y$6,'[1]Pesos dos Critérios'!$Z$6))))</f>
        <v>0.0218518518518519</v>
      </c>
      <c r="AC4692" s="5" t="n">
        <f aca="false">IF(H4692=1,'[1]Pesos dos Critérios'!$AD$6,IF(Planilha1!H4692=2,'[1]Pesos dos Critérios'!$AE$6,IF(Planilha1!H4692=3,'[1]Pesos dos Critérios'!$AF$6,IF(Planilha1!H4692=4,'[1]Pesos dos Critérios'!$AG$6,'[1]Pesos dos Critérios'!$AH$6))))</f>
        <v>0.0168449887077338</v>
      </c>
      <c r="AD4692" s="5" t="n">
        <f aca="false">IF(J4692='[1]Pesos dos Critérios'!$AA$3,'[1]Pesos dos Critérios'!$AA$6,IF(Planilha1!J4692='[1]Pesos dos Critérios'!$AB$3,'[1]Pesos dos Critérios'!$AB$6,'[1]Pesos dos Critérios'!$AC$6))</f>
        <v>0.037037037037037</v>
      </c>
      <c r="AE4692" s="5" t="n">
        <f aca="false">IF(O4692="Intervalo 1",'[1]Pesos dos Critérios'!$J$6,IF(Planilha1!O4692="Intervalo 2",'[1]Pesos dos Critérios'!$K$6,IF(Planilha1!O4692="Intervalo 3",'[1]Pesos dos Critérios'!$L$6,'[1]Pesos dos Critérios'!$M$6)))</f>
        <v>0.0277777777777778</v>
      </c>
      <c r="AF4692" s="5" t="n">
        <f aca="false">IF(Q4692="Intervalo 1",'[1]Pesos dos Critérios'!$B$6,IF(Q4692="Intervalo 2",'[1]Pesos dos Critérios'!$C$6,IF(Q4692="Intervalo 3",'[1]Pesos dos Critérios'!$D$6,'[1]Pesos dos Critérios'!$E$6)))</f>
        <v>0.0125041257015435</v>
      </c>
      <c r="AG4692" s="5" t="n">
        <f aca="false">IF(S4692="Intervalo 1",'[1]Pesos dos Critérios'!$F$6,IF(S4692="Intervalo 2",'[1]Pesos dos Critérios'!$G$6,IF(S4692="Intervalo 3",'[1]Pesos dos Critérios'!$H$6,'[1]Pesos dos Critérios'!$I$6)))</f>
        <v>0.0420641601197157</v>
      </c>
      <c r="AH4692" s="5" t="n">
        <f aca="false">IF(U4692="Intervalo 1",'[1]Pesos dos Critérios'!$N$6,IF(U4692="Intervalo 2",'[1]Pesos dos Critérios'!$O$6,IF(U4692="Intervalo 3",'[1]Pesos dos Critérios'!$P$6,'[1]Pesos dos Critérios'!$Q$6)))</f>
        <v>0.032010582010582</v>
      </c>
      <c r="AI4692" s="5" t="n">
        <f aca="false">IF(AA4692="Intervalo 1",'[1]Pesos dos Critérios'!$R$6,IF(AA4692="Intervalo 2",'[1]Pesos dos Critérios'!$S$6,IF(AA4692="Intervalo 3",'[1]Pesos dos Critérios'!$T$6,'[1]Pesos dos Critérios'!$U$6)))</f>
        <v>0.0546296296296296</v>
      </c>
      <c r="AJ4692" s="5" t="n">
        <f aca="false">SUM(AB4692:AI4692)</f>
        <v>0.244720152835871</v>
      </c>
      <c r="AK4692" s="5" t="n">
        <v>4691</v>
      </c>
      <c r="AM4692" s="1" t="s">
        <v>67</v>
      </c>
    </row>
    <row r="4693" customFormat="false" ht="12.8" hidden="false" customHeight="true" outlineLevel="0" collapsed="false">
      <c r="A4693" s="7" t="n">
        <v>2019</v>
      </c>
      <c r="B4693" s="7" t="s">
        <v>737</v>
      </c>
      <c r="C4693" s="8" t="s">
        <v>372</v>
      </c>
      <c r="D4693" s="7" t="s">
        <v>1186</v>
      </c>
      <c r="E4693" s="7" t="s">
        <v>2573</v>
      </c>
      <c r="F4693" s="7" t="s">
        <v>2771</v>
      </c>
      <c r="G4693" s="7" t="s">
        <v>88</v>
      </c>
      <c r="H4693" s="9" t="n">
        <v>1</v>
      </c>
      <c r="I4693" s="7" t="s">
        <v>1916</v>
      </c>
      <c r="J4693" s="8" t="s">
        <v>86</v>
      </c>
      <c r="K4693" s="10" t="s">
        <v>46</v>
      </c>
      <c r="L4693" s="10" t="s">
        <v>83</v>
      </c>
      <c r="M4693" s="10" t="s">
        <v>56</v>
      </c>
      <c r="N4693" s="10" t="n">
        <v>0.015</v>
      </c>
      <c r="O4693" s="9" t="s">
        <v>58</v>
      </c>
      <c r="P4693" s="11" t="n">
        <v>0.278</v>
      </c>
      <c r="Q4693" s="8" t="s">
        <v>58</v>
      </c>
      <c r="R4693" s="11" t="n">
        <v>0.008</v>
      </c>
      <c r="S4693" s="8" t="s">
        <v>49</v>
      </c>
      <c r="T4693" s="11" t="n">
        <v>121</v>
      </c>
      <c r="U4693" s="8" t="s">
        <v>57</v>
      </c>
      <c r="V4693" s="11" t="n">
        <v>7.3</v>
      </c>
      <c r="W4693" s="11" t="n">
        <v>8.2</v>
      </c>
      <c r="X4693" s="11" t="n">
        <v>10.6</v>
      </c>
      <c r="Y4693" s="11" t="n">
        <v>11.7</v>
      </c>
      <c r="Z4693" s="11" t="n">
        <v>1.97</v>
      </c>
      <c r="AA4693" s="8" t="s">
        <v>57</v>
      </c>
      <c r="AB4693" s="5" t="n">
        <f aca="false">IF(C4693='[1]Pesos dos Critérios'!$V$3,'[1]Pesos dos Critérios'!$V$6,IF(Planilha1!C4693='[1]Pesos dos Critérios'!$W$3,'[1]Pesos dos Critérios'!$W$6,IF(Planilha1!C4693='[1]Pesos dos Critérios'!$X$3,'[1]Pesos dos Critérios'!$X$6,IF(Planilha1!C4693='[1]Pesos dos Critérios'!$Y$3,'[1]Pesos dos Critérios'!$Y$6,'[1]Pesos dos Critérios'!$Z$6))))</f>
        <v>0.0218518518518519</v>
      </c>
      <c r="AC4693" s="5" t="n">
        <f aca="false">IF(H4693=1,'[1]Pesos dos Critérios'!$AD$6,IF(Planilha1!H4693=2,'[1]Pesos dos Critérios'!$AE$6,IF(Planilha1!H4693=3,'[1]Pesos dos Critérios'!$AF$6,IF(Planilha1!H4693=4,'[1]Pesos dos Critérios'!$AG$6,'[1]Pesos dos Critérios'!$AH$6))))</f>
        <v>0.0168449887077338</v>
      </c>
      <c r="AD4693" s="5" t="n">
        <f aca="false">IF(J4693='[1]Pesos dos Critérios'!$AA$3,'[1]Pesos dos Critérios'!$AA$6,IF(Planilha1!J4693='[1]Pesos dos Critérios'!$AB$3,'[1]Pesos dos Critérios'!$AB$6,'[1]Pesos dos Critérios'!$AC$6))</f>
        <v>0.037037037037037</v>
      </c>
      <c r="AE4693" s="5" t="n">
        <f aca="false">IF(O4693="Intervalo 1",'[1]Pesos dos Critérios'!$J$6,IF(Planilha1!O4693="Intervalo 2",'[1]Pesos dos Critérios'!$K$6,IF(Planilha1!O4693="Intervalo 3",'[1]Pesos dos Critérios'!$L$6,'[1]Pesos dos Critérios'!$M$6)))</f>
        <v>0.0277777777777778</v>
      </c>
      <c r="AF4693" s="5" t="n">
        <f aca="false">IF(Q4693="Intervalo 1",'[1]Pesos dos Critérios'!$B$6,IF(Q4693="Intervalo 2",'[1]Pesos dos Critérios'!$C$6,IF(Q4693="Intervalo 3",'[1]Pesos dos Critérios'!$D$6,'[1]Pesos dos Critérios'!$E$6)))</f>
        <v>0.0125041257015435</v>
      </c>
      <c r="AG4693" s="5" t="n">
        <f aca="false">IF(S4693="Intervalo 1",'[1]Pesos dos Critérios'!$F$6,IF(S4693="Intervalo 2",'[1]Pesos dos Critérios'!$G$6,IF(S4693="Intervalo 3",'[1]Pesos dos Critérios'!$H$6,'[1]Pesos dos Critérios'!$I$6)))</f>
        <v>0.0420641601197157</v>
      </c>
      <c r="AH4693" s="5" t="n">
        <f aca="false">IF(U4693="Intervalo 1",'[1]Pesos dos Critérios'!$N$6,IF(U4693="Intervalo 2",'[1]Pesos dos Critérios'!$O$6,IF(U4693="Intervalo 3",'[1]Pesos dos Critérios'!$P$6,'[1]Pesos dos Critérios'!$Q$6)))</f>
        <v>0.032010582010582</v>
      </c>
      <c r="AI4693" s="5" t="n">
        <f aca="false">IF(AA4693="Intervalo 1",'[1]Pesos dos Critérios'!$R$6,IF(AA4693="Intervalo 2",'[1]Pesos dos Critérios'!$S$6,IF(AA4693="Intervalo 3",'[1]Pesos dos Critérios'!$T$6,'[1]Pesos dos Critérios'!$U$6)))</f>
        <v>0.0546296296296296</v>
      </c>
      <c r="AJ4693" s="5" t="n">
        <f aca="false">SUM(AB4693:AI4693)</f>
        <v>0.244720152835871</v>
      </c>
      <c r="AK4693" s="5" t="n">
        <v>4692</v>
      </c>
      <c r="AM4693" s="1" t="s">
        <v>67</v>
      </c>
    </row>
    <row r="4694" customFormat="false" ht="12.8" hidden="false" customHeight="true" outlineLevel="0" collapsed="false">
      <c r="A4694" s="7" t="n">
        <v>2019</v>
      </c>
      <c r="B4694" s="7" t="s">
        <v>737</v>
      </c>
      <c r="C4694" s="8" t="s">
        <v>372</v>
      </c>
      <c r="D4694" s="7" t="s">
        <v>1186</v>
      </c>
      <c r="E4694" s="7" t="s">
        <v>2573</v>
      </c>
      <c r="F4694" s="7" t="s">
        <v>2572</v>
      </c>
      <c r="G4694" s="7" t="s">
        <v>88</v>
      </c>
      <c r="H4694" s="9" t="n">
        <v>1</v>
      </c>
      <c r="I4694" s="7" t="s">
        <v>1916</v>
      </c>
      <c r="J4694" s="8" t="s">
        <v>86</v>
      </c>
      <c r="K4694" s="10" t="s">
        <v>46</v>
      </c>
      <c r="L4694" s="10" t="s">
        <v>83</v>
      </c>
      <c r="M4694" s="10" t="s">
        <v>56</v>
      </c>
      <c r="N4694" s="10" t="n">
        <v>0.015</v>
      </c>
      <c r="O4694" s="9" t="s">
        <v>58</v>
      </c>
      <c r="P4694" s="11" t="n">
        <v>0.278</v>
      </c>
      <c r="Q4694" s="8" t="s">
        <v>58</v>
      </c>
      <c r="R4694" s="11" t="n">
        <v>0.008</v>
      </c>
      <c r="S4694" s="8" t="s">
        <v>49</v>
      </c>
      <c r="T4694" s="11" t="n">
        <v>121</v>
      </c>
      <c r="U4694" s="8" t="s">
        <v>57</v>
      </c>
      <c r="V4694" s="11" t="n">
        <v>7.3</v>
      </c>
      <c r="W4694" s="11" t="n">
        <v>8.2</v>
      </c>
      <c r="X4694" s="11" t="n">
        <v>10.6</v>
      </c>
      <c r="Y4694" s="11" t="n">
        <v>11.7</v>
      </c>
      <c r="Z4694" s="11" t="n">
        <v>1.97</v>
      </c>
      <c r="AA4694" s="8" t="s">
        <v>57</v>
      </c>
      <c r="AB4694" s="5" t="n">
        <f aca="false">IF(C4694='[1]Pesos dos Critérios'!$V$3,'[1]Pesos dos Critérios'!$V$6,IF(Planilha1!C4694='[1]Pesos dos Critérios'!$W$3,'[1]Pesos dos Critérios'!$W$6,IF(Planilha1!C4694='[1]Pesos dos Critérios'!$X$3,'[1]Pesos dos Critérios'!$X$6,IF(Planilha1!C4694='[1]Pesos dos Critérios'!$Y$3,'[1]Pesos dos Critérios'!$Y$6,'[1]Pesos dos Critérios'!$Z$6))))</f>
        <v>0.0218518518518519</v>
      </c>
      <c r="AC4694" s="5" t="n">
        <f aca="false">IF(H4694=1,'[1]Pesos dos Critérios'!$AD$6,IF(Planilha1!H4694=2,'[1]Pesos dos Critérios'!$AE$6,IF(Planilha1!H4694=3,'[1]Pesos dos Critérios'!$AF$6,IF(Planilha1!H4694=4,'[1]Pesos dos Critérios'!$AG$6,'[1]Pesos dos Critérios'!$AH$6))))</f>
        <v>0.0168449887077338</v>
      </c>
      <c r="AD4694" s="5" t="n">
        <f aca="false">IF(J4694='[1]Pesos dos Critérios'!$AA$3,'[1]Pesos dos Critérios'!$AA$6,IF(Planilha1!J4694='[1]Pesos dos Critérios'!$AB$3,'[1]Pesos dos Critérios'!$AB$6,'[1]Pesos dos Critérios'!$AC$6))</f>
        <v>0.037037037037037</v>
      </c>
      <c r="AE4694" s="5" t="n">
        <f aca="false">IF(O4694="Intervalo 1",'[1]Pesos dos Critérios'!$J$6,IF(Planilha1!O4694="Intervalo 2",'[1]Pesos dos Critérios'!$K$6,IF(Planilha1!O4694="Intervalo 3",'[1]Pesos dos Critérios'!$L$6,'[1]Pesos dos Critérios'!$M$6)))</f>
        <v>0.0277777777777778</v>
      </c>
      <c r="AF4694" s="5" t="n">
        <f aca="false">IF(Q4694="Intervalo 1",'[1]Pesos dos Critérios'!$B$6,IF(Q4694="Intervalo 2",'[1]Pesos dos Critérios'!$C$6,IF(Q4694="Intervalo 3",'[1]Pesos dos Critérios'!$D$6,'[1]Pesos dos Critérios'!$E$6)))</f>
        <v>0.0125041257015435</v>
      </c>
      <c r="AG4694" s="5" t="n">
        <f aca="false">IF(S4694="Intervalo 1",'[1]Pesos dos Critérios'!$F$6,IF(S4694="Intervalo 2",'[1]Pesos dos Critérios'!$G$6,IF(S4694="Intervalo 3",'[1]Pesos dos Critérios'!$H$6,'[1]Pesos dos Critérios'!$I$6)))</f>
        <v>0.0420641601197157</v>
      </c>
      <c r="AH4694" s="5" t="n">
        <f aca="false">IF(U4694="Intervalo 1",'[1]Pesos dos Critérios'!$N$6,IF(U4694="Intervalo 2",'[1]Pesos dos Critérios'!$O$6,IF(U4694="Intervalo 3",'[1]Pesos dos Critérios'!$P$6,'[1]Pesos dos Critérios'!$Q$6)))</f>
        <v>0.032010582010582</v>
      </c>
      <c r="AI4694" s="5" t="n">
        <f aca="false">IF(AA4694="Intervalo 1",'[1]Pesos dos Critérios'!$R$6,IF(AA4694="Intervalo 2",'[1]Pesos dos Critérios'!$S$6,IF(AA4694="Intervalo 3",'[1]Pesos dos Critérios'!$T$6,'[1]Pesos dos Critérios'!$U$6)))</f>
        <v>0.0546296296296296</v>
      </c>
      <c r="AJ4694" s="5" t="n">
        <f aca="false">SUM(AB4694:AI4694)</f>
        <v>0.244720152835871</v>
      </c>
      <c r="AK4694" s="5" t="n">
        <v>4693</v>
      </c>
      <c r="AM4694" s="1" t="s">
        <v>67</v>
      </c>
    </row>
    <row r="4695" customFormat="false" ht="12.8" hidden="false" customHeight="true" outlineLevel="0" collapsed="false">
      <c r="A4695" s="7" t="n">
        <v>2019</v>
      </c>
      <c r="B4695" s="7" t="s">
        <v>737</v>
      </c>
      <c r="C4695" s="8" t="s">
        <v>372</v>
      </c>
      <c r="D4695" s="7" t="s">
        <v>598</v>
      </c>
      <c r="E4695" s="7" t="s">
        <v>2123</v>
      </c>
      <c r="F4695" s="7" t="s">
        <v>141</v>
      </c>
      <c r="G4695" s="7" t="s">
        <v>234</v>
      </c>
      <c r="H4695" s="9" t="n">
        <v>2</v>
      </c>
      <c r="I4695" s="7" t="s">
        <v>1911</v>
      </c>
      <c r="J4695" s="8" t="s">
        <v>45</v>
      </c>
      <c r="K4695" s="10" t="s">
        <v>46</v>
      </c>
      <c r="L4695" s="10" t="s">
        <v>83</v>
      </c>
      <c r="M4695" s="10" t="s">
        <v>56</v>
      </c>
      <c r="N4695" s="10" t="n">
        <v>0.015</v>
      </c>
      <c r="O4695" s="9" t="s">
        <v>58</v>
      </c>
      <c r="P4695" s="11" t="n">
        <v>0.17</v>
      </c>
      <c r="Q4695" s="8" t="s">
        <v>57</v>
      </c>
      <c r="R4695" s="11" t="n">
        <v>0.016</v>
      </c>
      <c r="S4695" s="8" t="s">
        <v>57</v>
      </c>
      <c r="T4695" s="11" t="n">
        <v>123</v>
      </c>
      <c r="U4695" s="8" t="s">
        <v>57</v>
      </c>
      <c r="V4695" s="11" t="n">
        <v>6.7</v>
      </c>
      <c r="W4695" s="11" t="n">
        <v>8.6</v>
      </c>
      <c r="X4695" s="11" t="n">
        <v>9.9</v>
      </c>
      <c r="Y4695" s="11" t="n">
        <v>12.6</v>
      </c>
      <c r="Z4695" s="11" t="n">
        <v>2.01</v>
      </c>
      <c r="AA4695" s="8" t="s">
        <v>57</v>
      </c>
      <c r="AB4695" s="5" t="n">
        <f aca="false">IF(C4695='[1]Pesos dos Critérios'!$V$3,'[1]Pesos dos Critérios'!$V$6,IF(Planilha1!C4695='[1]Pesos dos Critérios'!$W$3,'[1]Pesos dos Critérios'!$W$6,IF(Planilha1!C4695='[1]Pesos dos Critérios'!$X$3,'[1]Pesos dos Critérios'!$X$6,IF(Planilha1!C4695='[1]Pesos dos Critérios'!$Y$3,'[1]Pesos dos Critérios'!$Y$6,'[1]Pesos dos Critérios'!$Z$6))))</f>
        <v>0.0218518518518519</v>
      </c>
      <c r="AC4695" s="5" t="n">
        <f aca="false">IF(H4695=1,'[1]Pesos dos Critérios'!$AD$6,IF(Planilha1!H4695=2,'[1]Pesos dos Critérios'!$AE$6,IF(Planilha1!H4695=3,'[1]Pesos dos Critérios'!$AF$6,IF(Planilha1!H4695=4,'[1]Pesos dos Critérios'!$AG$6,'[1]Pesos dos Critérios'!$AH$6))))</f>
        <v>0.0136890596694518</v>
      </c>
      <c r="AD4695" s="5" t="n">
        <f aca="false">IF(J4695='[1]Pesos dos Critérios'!$AA$3,'[1]Pesos dos Critérios'!$AA$6,IF(Planilha1!J4695='[1]Pesos dos Critérios'!$AB$3,'[1]Pesos dos Critérios'!$AB$6,'[1]Pesos dos Critérios'!$AC$6))</f>
        <v>0.037037037037037</v>
      </c>
      <c r="AE4695" s="5" t="n">
        <f aca="false">IF(O4695="Intervalo 1",'[1]Pesos dos Critérios'!$J$6,IF(Planilha1!O4695="Intervalo 2",'[1]Pesos dos Critérios'!$K$6,IF(Planilha1!O4695="Intervalo 3",'[1]Pesos dos Critérios'!$L$6,'[1]Pesos dos Critérios'!$M$6)))</f>
        <v>0.0277777777777778</v>
      </c>
      <c r="AF4695" s="5" t="n">
        <f aca="false">IF(Q4695="Intervalo 1",'[1]Pesos dos Critérios'!$B$6,IF(Q4695="Intervalo 2",'[1]Pesos dos Critérios'!$C$6,IF(Q4695="Intervalo 3",'[1]Pesos dos Critérios'!$D$6,'[1]Pesos dos Critérios'!$E$6)))</f>
        <v>0.0187704346389545</v>
      </c>
      <c r="AG4695" s="5" t="n">
        <f aca="false">IF(S4695="Intervalo 1",'[1]Pesos dos Critérios'!$F$6,IF(S4695="Intervalo 2",'[1]Pesos dos Critérios'!$G$6,IF(S4695="Intervalo 3",'[1]Pesos dos Critérios'!$H$6,'[1]Pesos dos Critérios'!$I$6)))</f>
        <v>0.0397493453049009</v>
      </c>
      <c r="AH4695" s="5" t="n">
        <f aca="false">IF(U4695="Intervalo 1",'[1]Pesos dos Critérios'!$N$6,IF(U4695="Intervalo 2",'[1]Pesos dos Critérios'!$O$6,IF(U4695="Intervalo 3",'[1]Pesos dos Critérios'!$P$6,'[1]Pesos dos Critérios'!$Q$6)))</f>
        <v>0.032010582010582</v>
      </c>
      <c r="AI4695" s="5" t="n">
        <f aca="false">IF(AA4695="Intervalo 1",'[1]Pesos dos Critérios'!$R$6,IF(AA4695="Intervalo 2",'[1]Pesos dos Critérios'!$S$6,IF(AA4695="Intervalo 3",'[1]Pesos dos Critérios'!$T$6,'[1]Pesos dos Critérios'!$U$6)))</f>
        <v>0.0546296296296296</v>
      </c>
      <c r="AJ4695" s="5" t="n">
        <f aca="false">SUM(AB4695:AI4695)</f>
        <v>0.245515717920186</v>
      </c>
      <c r="AK4695" s="5" t="n">
        <v>4694</v>
      </c>
      <c r="AM4695" s="1" t="s">
        <v>67</v>
      </c>
    </row>
    <row r="4696" customFormat="false" ht="12.8" hidden="false" customHeight="true" outlineLevel="0" collapsed="false">
      <c r="A4696" s="7" t="n">
        <v>2019</v>
      </c>
      <c r="B4696" s="7" t="s">
        <v>737</v>
      </c>
      <c r="C4696" s="8" t="s">
        <v>372</v>
      </c>
      <c r="D4696" s="7" t="s">
        <v>598</v>
      </c>
      <c r="E4696" s="7" t="s">
        <v>2123</v>
      </c>
      <c r="F4696" s="7" t="s">
        <v>2772</v>
      </c>
      <c r="G4696" s="7" t="s">
        <v>234</v>
      </c>
      <c r="H4696" s="9" t="n">
        <v>2</v>
      </c>
      <c r="I4696" s="7" t="s">
        <v>219</v>
      </c>
      <c r="J4696" s="8" t="s">
        <v>86</v>
      </c>
      <c r="K4696" s="10" t="s">
        <v>46</v>
      </c>
      <c r="L4696" s="10" t="s">
        <v>83</v>
      </c>
      <c r="M4696" s="10" t="s">
        <v>56</v>
      </c>
      <c r="N4696" s="10" t="n">
        <v>0.012</v>
      </c>
      <c r="O4696" s="9" t="s">
        <v>58</v>
      </c>
      <c r="P4696" s="11" t="n">
        <v>0.09</v>
      </c>
      <c r="Q4696" s="8" t="s">
        <v>49</v>
      </c>
      <c r="R4696" s="11" t="n">
        <v>0.028</v>
      </c>
      <c r="S4696" s="8" t="s">
        <v>58</v>
      </c>
      <c r="T4696" s="11" t="n">
        <v>116</v>
      </c>
      <c r="U4696" s="8" t="s">
        <v>57</v>
      </c>
      <c r="V4696" s="11" t="n">
        <v>7.7</v>
      </c>
      <c r="W4696" s="11" t="n">
        <v>8.6</v>
      </c>
      <c r="X4696" s="11" t="n">
        <v>11</v>
      </c>
      <c r="Y4696" s="11" t="n">
        <v>12.3</v>
      </c>
      <c r="Z4696" s="11" t="n">
        <v>1.87</v>
      </c>
      <c r="AA4696" s="8" t="s">
        <v>57</v>
      </c>
      <c r="AB4696" s="5" t="n">
        <f aca="false">IF(C4696='[1]Pesos dos Critérios'!$V$3,'[1]Pesos dos Critérios'!$V$6,IF(Planilha1!C4696='[1]Pesos dos Critérios'!$W$3,'[1]Pesos dos Critérios'!$W$6,IF(Planilha1!C4696='[1]Pesos dos Critérios'!$X$3,'[1]Pesos dos Critérios'!$X$6,IF(Planilha1!C4696='[1]Pesos dos Critérios'!$Y$3,'[1]Pesos dos Critérios'!$Y$6,'[1]Pesos dos Critérios'!$Z$6))))</f>
        <v>0.0218518518518519</v>
      </c>
      <c r="AC4696" s="5" t="n">
        <f aca="false">IF(H4696=1,'[1]Pesos dos Critérios'!$AD$6,IF(Planilha1!H4696=2,'[1]Pesos dos Critérios'!$AE$6,IF(Planilha1!H4696=3,'[1]Pesos dos Critérios'!$AF$6,IF(Planilha1!H4696=4,'[1]Pesos dos Critérios'!$AG$6,'[1]Pesos dos Critérios'!$AH$6))))</f>
        <v>0.0136890596694518</v>
      </c>
      <c r="AD4696" s="5" t="n">
        <f aca="false">IF(J4696='[1]Pesos dos Critérios'!$AA$3,'[1]Pesos dos Critérios'!$AA$6,IF(Planilha1!J4696='[1]Pesos dos Critérios'!$AB$3,'[1]Pesos dos Critérios'!$AB$6,'[1]Pesos dos Critérios'!$AC$6))</f>
        <v>0.037037037037037</v>
      </c>
      <c r="AE4696" s="5" t="n">
        <f aca="false">IF(O4696="Intervalo 1",'[1]Pesos dos Critérios'!$J$6,IF(Planilha1!O4696="Intervalo 2",'[1]Pesos dos Critérios'!$K$6,IF(Planilha1!O4696="Intervalo 3",'[1]Pesos dos Critérios'!$L$6,'[1]Pesos dos Critérios'!$M$6)))</f>
        <v>0.0277777777777778</v>
      </c>
      <c r="AF4696" s="5" t="n">
        <f aca="false">IF(Q4696="Intervalo 1",'[1]Pesos dos Critérios'!$B$6,IF(Q4696="Intervalo 2",'[1]Pesos dos Critérios'!$C$6,IF(Q4696="Intervalo 3",'[1]Pesos dos Critérios'!$D$6,'[1]Pesos dos Critérios'!$E$6)))</f>
        <v>0.0730801241735963</v>
      </c>
      <c r="AG4696" s="5" t="n">
        <f aca="false">IF(S4696="Intervalo 1",'[1]Pesos dos Critérios'!$F$6,IF(S4696="Intervalo 2",'[1]Pesos dos Critérios'!$G$6,IF(S4696="Intervalo 3",'[1]Pesos dos Critérios'!$H$6,'[1]Pesos dos Critérios'!$I$6)))</f>
        <v>0.0198746726524504</v>
      </c>
      <c r="AH4696" s="5" t="n">
        <f aca="false">IF(U4696="Intervalo 1",'[1]Pesos dos Critérios'!$N$6,IF(U4696="Intervalo 2",'[1]Pesos dos Critérios'!$O$6,IF(U4696="Intervalo 3",'[1]Pesos dos Critérios'!$P$6,'[1]Pesos dos Critérios'!$Q$6)))</f>
        <v>0.032010582010582</v>
      </c>
      <c r="AI4696" s="5" t="n">
        <f aca="false">IF(AA4696="Intervalo 1",'[1]Pesos dos Critérios'!$R$6,IF(AA4696="Intervalo 2",'[1]Pesos dos Critérios'!$S$6,IF(AA4696="Intervalo 3",'[1]Pesos dos Critérios'!$T$6,'[1]Pesos dos Critérios'!$U$6)))</f>
        <v>0.0546296296296296</v>
      </c>
      <c r="AJ4696" s="5" t="n">
        <f aca="false">SUM(AB4696:AI4696)</f>
        <v>0.279950734802377</v>
      </c>
      <c r="AK4696" s="5" t="n">
        <v>4695</v>
      </c>
      <c r="AM4696" s="1" t="s">
        <v>52</v>
      </c>
    </row>
    <row r="4697" customFormat="false" ht="12.8" hidden="false" customHeight="true" outlineLevel="0" collapsed="false">
      <c r="A4697" s="7" t="n">
        <v>2019</v>
      </c>
      <c r="B4697" s="7" t="s">
        <v>737</v>
      </c>
      <c r="C4697" s="8" t="s">
        <v>372</v>
      </c>
      <c r="D4697" s="7" t="s">
        <v>598</v>
      </c>
      <c r="E4697" s="7" t="s">
        <v>2123</v>
      </c>
      <c r="F4697" s="7" t="s">
        <v>143</v>
      </c>
      <c r="G4697" s="7" t="s">
        <v>234</v>
      </c>
      <c r="H4697" s="9" t="n">
        <v>2</v>
      </c>
      <c r="I4697" s="7" t="s">
        <v>219</v>
      </c>
      <c r="J4697" s="8" t="s">
        <v>86</v>
      </c>
      <c r="K4697" s="10" t="s">
        <v>46</v>
      </c>
      <c r="L4697" s="10" t="s">
        <v>83</v>
      </c>
      <c r="M4697" s="10" t="s">
        <v>56</v>
      </c>
      <c r="N4697" s="10" t="n">
        <v>0.012</v>
      </c>
      <c r="O4697" s="9" t="s">
        <v>57</v>
      </c>
      <c r="P4697" s="11" t="n">
        <v>0.09</v>
      </c>
      <c r="Q4697" s="8" t="s">
        <v>49</v>
      </c>
      <c r="R4697" s="11" t="n">
        <v>0.028</v>
      </c>
      <c r="S4697" s="8" t="s">
        <v>58</v>
      </c>
      <c r="T4697" s="11" t="n">
        <v>116</v>
      </c>
      <c r="U4697" s="8" t="s">
        <v>57</v>
      </c>
      <c r="V4697" s="11" t="n">
        <v>7.7</v>
      </c>
      <c r="W4697" s="11" t="n">
        <v>8.6</v>
      </c>
      <c r="X4697" s="11" t="n">
        <v>11</v>
      </c>
      <c r="Y4697" s="11" t="n">
        <v>12.3</v>
      </c>
      <c r="Z4697" s="11" t="n">
        <v>1.87</v>
      </c>
      <c r="AA4697" s="8" t="s">
        <v>57</v>
      </c>
      <c r="AB4697" s="5" t="n">
        <f aca="false">IF(C4697='[1]Pesos dos Critérios'!$V$3,'[1]Pesos dos Critérios'!$V$6,IF(Planilha1!C4697='[1]Pesos dos Critérios'!$W$3,'[1]Pesos dos Critérios'!$W$6,IF(Planilha1!C4697='[1]Pesos dos Critérios'!$X$3,'[1]Pesos dos Critérios'!$X$6,IF(Planilha1!C4697='[1]Pesos dos Critérios'!$Y$3,'[1]Pesos dos Critérios'!$Y$6,'[1]Pesos dos Critérios'!$Z$6))))</f>
        <v>0.0218518518518519</v>
      </c>
      <c r="AC4697" s="5" t="n">
        <f aca="false">IF(H4697=1,'[1]Pesos dos Critérios'!$AD$6,IF(Planilha1!H4697=2,'[1]Pesos dos Critérios'!$AE$6,IF(Planilha1!H4697=3,'[1]Pesos dos Critérios'!$AF$6,IF(Planilha1!H4697=4,'[1]Pesos dos Critérios'!$AG$6,'[1]Pesos dos Critérios'!$AH$6))))</f>
        <v>0.0136890596694518</v>
      </c>
      <c r="AD4697" s="5" t="n">
        <f aca="false">IF(J4697='[1]Pesos dos Critérios'!$AA$3,'[1]Pesos dos Critérios'!$AA$6,IF(Planilha1!J4697='[1]Pesos dos Critérios'!$AB$3,'[1]Pesos dos Critérios'!$AB$6,'[1]Pesos dos Critérios'!$AC$6))</f>
        <v>0.037037037037037</v>
      </c>
      <c r="AE4697" s="5" t="n">
        <f aca="false">IF(O4697="Intervalo 1",'[1]Pesos dos Critérios'!$J$6,IF(Planilha1!O4697="Intervalo 2",'[1]Pesos dos Critérios'!$K$6,IF(Planilha1!O4697="Intervalo 3",'[1]Pesos dos Critérios'!$L$6,'[1]Pesos dos Critérios'!$M$6)))</f>
        <v>0.0277777777777778</v>
      </c>
      <c r="AF4697" s="5" t="n">
        <f aca="false">IF(Q4697="Intervalo 1",'[1]Pesos dos Critérios'!$B$6,IF(Q4697="Intervalo 2",'[1]Pesos dos Critérios'!$C$6,IF(Q4697="Intervalo 3",'[1]Pesos dos Critérios'!$D$6,'[1]Pesos dos Critérios'!$E$6)))</f>
        <v>0.0730801241735963</v>
      </c>
      <c r="AG4697" s="5" t="n">
        <f aca="false">IF(S4697="Intervalo 1",'[1]Pesos dos Critérios'!$F$6,IF(S4697="Intervalo 2",'[1]Pesos dos Critérios'!$G$6,IF(S4697="Intervalo 3",'[1]Pesos dos Critérios'!$H$6,'[1]Pesos dos Critérios'!$I$6)))</f>
        <v>0.0198746726524504</v>
      </c>
      <c r="AH4697" s="5" t="n">
        <f aca="false">IF(U4697="Intervalo 1",'[1]Pesos dos Critérios'!$N$6,IF(U4697="Intervalo 2",'[1]Pesos dos Critérios'!$O$6,IF(U4697="Intervalo 3",'[1]Pesos dos Critérios'!$P$6,'[1]Pesos dos Critérios'!$Q$6)))</f>
        <v>0.032010582010582</v>
      </c>
      <c r="AI4697" s="5" t="n">
        <f aca="false">IF(AA4697="Intervalo 1",'[1]Pesos dos Critérios'!$R$6,IF(AA4697="Intervalo 2",'[1]Pesos dos Critérios'!$S$6,IF(AA4697="Intervalo 3",'[1]Pesos dos Critérios'!$T$6,'[1]Pesos dos Critérios'!$U$6)))</f>
        <v>0.0546296296296296</v>
      </c>
      <c r="AJ4697" s="5" t="n">
        <f aca="false">SUM(AB4697:AI4697)</f>
        <v>0.279950734802377</v>
      </c>
      <c r="AK4697" s="5" t="n">
        <v>4696</v>
      </c>
      <c r="AM4697" s="1" t="s">
        <v>52</v>
      </c>
    </row>
    <row r="4698" customFormat="false" ht="12.8" hidden="false" customHeight="true" outlineLevel="0" collapsed="false">
      <c r="A4698" s="7" t="n">
        <v>2019</v>
      </c>
      <c r="B4698" s="7" t="s">
        <v>737</v>
      </c>
      <c r="C4698" s="8" t="s">
        <v>372</v>
      </c>
      <c r="D4698" s="7" t="s">
        <v>598</v>
      </c>
      <c r="E4698" s="7" t="s">
        <v>2545</v>
      </c>
      <c r="F4698" s="7" t="s">
        <v>2546</v>
      </c>
      <c r="G4698" s="7" t="s">
        <v>137</v>
      </c>
      <c r="H4698" s="9" t="n">
        <v>1</v>
      </c>
      <c r="I4698" s="7" t="s">
        <v>219</v>
      </c>
      <c r="J4698" s="8" t="s">
        <v>86</v>
      </c>
      <c r="K4698" s="10" t="s">
        <v>46</v>
      </c>
      <c r="L4698" s="10" t="s">
        <v>83</v>
      </c>
      <c r="M4698" s="10" t="s">
        <v>56</v>
      </c>
      <c r="N4698" s="10" t="n">
        <v>0.018</v>
      </c>
      <c r="O4698" s="9" t="s">
        <v>49</v>
      </c>
      <c r="P4698" s="11" t="n">
        <v>0.137</v>
      </c>
      <c r="Q4698" s="8" t="s">
        <v>57</v>
      </c>
      <c r="R4698" s="11" t="n">
        <v>0.011</v>
      </c>
      <c r="S4698" s="8" t="s">
        <v>49</v>
      </c>
      <c r="T4698" s="11" t="n">
        <v>111</v>
      </c>
      <c r="U4698" s="8" t="s">
        <v>57</v>
      </c>
      <c r="V4698" s="11" t="n">
        <v>8.1</v>
      </c>
      <c r="W4698" s="11" t="n">
        <v>8.8</v>
      </c>
      <c r="X4698" s="11" t="n">
        <v>11.7</v>
      </c>
      <c r="Y4698" s="11" t="n">
        <v>12.4</v>
      </c>
      <c r="Z4698" s="11" t="n">
        <v>1.79</v>
      </c>
      <c r="AA4698" s="8" t="s">
        <v>49</v>
      </c>
      <c r="AB4698" s="5" t="n">
        <f aca="false">IF(C4698='[1]Pesos dos Critérios'!$V$3,'[1]Pesos dos Critérios'!$V$6,IF(Planilha1!C4698='[1]Pesos dos Critérios'!$W$3,'[1]Pesos dos Critérios'!$W$6,IF(Planilha1!C4698='[1]Pesos dos Critérios'!$X$3,'[1]Pesos dos Critérios'!$X$6,IF(Planilha1!C4698='[1]Pesos dos Critérios'!$Y$3,'[1]Pesos dos Critérios'!$Y$6,'[1]Pesos dos Critérios'!$Z$6))))</f>
        <v>0.0218518518518519</v>
      </c>
      <c r="AC4698" s="5" t="n">
        <f aca="false">IF(H4698=1,'[1]Pesos dos Critérios'!$AD$6,IF(Planilha1!H4698=2,'[1]Pesos dos Critérios'!$AE$6,IF(Planilha1!H4698=3,'[1]Pesos dos Critérios'!$AF$6,IF(Planilha1!H4698=4,'[1]Pesos dos Critérios'!$AG$6,'[1]Pesos dos Critérios'!$AH$6))))</f>
        <v>0.0168449887077338</v>
      </c>
      <c r="AD4698" s="5" t="n">
        <f aca="false">IF(J4698='[1]Pesos dos Critérios'!$AA$3,'[1]Pesos dos Critérios'!$AA$6,IF(Planilha1!J4698='[1]Pesos dos Critérios'!$AB$3,'[1]Pesos dos Critérios'!$AB$6,'[1]Pesos dos Critérios'!$AC$6))</f>
        <v>0.037037037037037</v>
      </c>
      <c r="AE4698" s="5" t="n">
        <f aca="false">IF(O4698="Intervalo 1",'[1]Pesos dos Critérios'!$J$6,IF(Planilha1!O4698="Intervalo 2",'[1]Pesos dos Critérios'!$K$6,IF(Planilha1!O4698="Intervalo 3",'[1]Pesos dos Critérios'!$L$6,'[1]Pesos dos Critérios'!$M$6)))</f>
        <v>0.0277777777777778</v>
      </c>
      <c r="AF4698" s="5" t="n">
        <f aca="false">IF(Q4698="Intervalo 1",'[1]Pesos dos Critérios'!$B$6,IF(Q4698="Intervalo 2",'[1]Pesos dos Critérios'!$C$6,IF(Q4698="Intervalo 3",'[1]Pesos dos Critérios'!$D$6,'[1]Pesos dos Critérios'!$E$6)))</f>
        <v>0.0187704346389545</v>
      </c>
      <c r="AG4698" s="5" t="n">
        <f aca="false">IF(S4698="Intervalo 1",'[1]Pesos dos Critérios'!$F$6,IF(S4698="Intervalo 2",'[1]Pesos dos Critérios'!$G$6,IF(S4698="Intervalo 3",'[1]Pesos dos Critérios'!$H$6,'[1]Pesos dos Critérios'!$I$6)))</f>
        <v>0.0420641601197157</v>
      </c>
      <c r="AH4698" s="5" t="n">
        <f aca="false">IF(U4698="Intervalo 1",'[1]Pesos dos Critérios'!$N$6,IF(U4698="Intervalo 2",'[1]Pesos dos Critérios'!$O$6,IF(U4698="Intervalo 3",'[1]Pesos dos Critérios'!$P$6,'[1]Pesos dos Critérios'!$Q$6)))</f>
        <v>0.032010582010582</v>
      </c>
      <c r="AI4698" s="5" t="n">
        <f aca="false">IF(AA4698="Intervalo 1",'[1]Pesos dos Critérios'!$R$6,IF(AA4698="Intervalo 2",'[1]Pesos dos Critérios'!$S$6,IF(AA4698="Intervalo 3",'[1]Pesos dos Critérios'!$T$6,'[1]Pesos dos Critérios'!$U$6)))</f>
        <v>0.0768518518518519</v>
      </c>
      <c r="AJ4698" s="5" t="n">
        <f aca="false">SUM(AB4698:AI4698)</f>
        <v>0.273208683995505</v>
      </c>
      <c r="AK4698" s="5" t="n">
        <v>4697</v>
      </c>
      <c r="AM4698" s="1" t="s">
        <v>52</v>
      </c>
    </row>
    <row r="4699" customFormat="false" ht="12.8" hidden="false" customHeight="true" outlineLevel="0" collapsed="false">
      <c r="A4699" s="7" t="n">
        <v>2019</v>
      </c>
      <c r="B4699" s="7" t="s">
        <v>737</v>
      </c>
      <c r="C4699" s="8" t="s">
        <v>372</v>
      </c>
      <c r="D4699" s="7" t="s">
        <v>89</v>
      </c>
      <c r="E4699" s="7" t="s">
        <v>1560</v>
      </c>
      <c r="F4699" s="7" t="s">
        <v>2773</v>
      </c>
      <c r="G4699" s="7" t="s">
        <v>847</v>
      </c>
      <c r="H4699" s="9" t="n">
        <v>1</v>
      </c>
      <c r="I4699" s="7" t="s">
        <v>1916</v>
      </c>
      <c r="J4699" s="8" t="s">
        <v>86</v>
      </c>
      <c r="K4699" s="10" t="s">
        <v>46</v>
      </c>
      <c r="L4699" s="10" t="s">
        <v>83</v>
      </c>
      <c r="M4699" s="10" t="s">
        <v>56</v>
      </c>
      <c r="N4699" s="10" t="n">
        <v>0.021</v>
      </c>
      <c r="O4699" s="9" t="s">
        <v>57</v>
      </c>
      <c r="P4699" s="11" t="n">
        <v>0.394</v>
      </c>
      <c r="Q4699" s="8" t="s">
        <v>58</v>
      </c>
      <c r="R4699" s="11" t="n">
        <v>0.028</v>
      </c>
      <c r="S4699" s="8" t="s">
        <v>58</v>
      </c>
      <c r="T4699" s="11" t="n">
        <v>120</v>
      </c>
      <c r="U4699" s="8" t="s">
        <v>57</v>
      </c>
      <c r="V4699" s="11" t="n">
        <v>7.1</v>
      </c>
      <c r="W4699" s="11" t="n">
        <v>8.6</v>
      </c>
      <c r="X4699" s="11" t="n">
        <v>10.3</v>
      </c>
      <c r="Y4699" s="11" t="n">
        <v>12.6</v>
      </c>
      <c r="Z4699" s="11" t="n">
        <v>1.95</v>
      </c>
      <c r="AA4699" s="8" t="s">
        <v>57</v>
      </c>
      <c r="AB4699" s="5" t="n">
        <f aca="false">IF(C4699='[1]Pesos dos Critérios'!$V$3,'[1]Pesos dos Critérios'!$V$6,IF(Planilha1!C4699='[1]Pesos dos Critérios'!$W$3,'[1]Pesos dos Critérios'!$W$6,IF(Planilha1!C4699='[1]Pesos dos Critérios'!$X$3,'[1]Pesos dos Critérios'!$X$6,IF(Planilha1!C4699='[1]Pesos dos Critérios'!$Y$3,'[1]Pesos dos Critérios'!$Y$6,'[1]Pesos dos Critérios'!$Z$6))))</f>
        <v>0.0218518518518519</v>
      </c>
      <c r="AC4699" s="5" t="n">
        <f aca="false">IF(H4699=1,'[1]Pesos dos Critérios'!$AD$6,IF(Planilha1!H4699=2,'[1]Pesos dos Critérios'!$AE$6,IF(Planilha1!H4699=3,'[1]Pesos dos Critérios'!$AF$6,IF(Planilha1!H4699=4,'[1]Pesos dos Critérios'!$AG$6,'[1]Pesos dos Critérios'!$AH$6))))</f>
        <v>0.0168449887077338</v>
      </c>
      <c r="AD4699" s="5" t="n">
        <f aca="false">IF(J4699='[1]Pesos dos Critérios'!$AA$3,'[1]Pesos dos Critérios'!$AA$6,IF(Planilha1!J4699='[1]Pesos dos Critérios'!$AB$3,'[1]Pesos dos Critérios'!$AB$6,'[1]Pesos dos Critérios'!$AC$6))</f>
        <v>0.037037037037037</v>
      </c>
      <c r="AE4699" s="5" t="n">
        <f aca="false">IF(O4699="Intervalo 1",'[1]Pesos dos Critérios'!$J$6,IF(Planilha1!O4699="Intervalo 2",'[1]Pesos dos Critérios'!$K$6,IF(Planilha1!O4699="Intervalo 3",'[1]Pesos dos Critérios'!$L$6,'[1]Pesos dos Critérios'!$M$6)))</f>
        <v>0.0277777777777778</v>
      </c>
      <c r="AF4699" s="5" t="n">
        <f aca="false">IF(Q4699="Intervalo 1",'[1]Pesos dos Critérios'!$B$6,IF(Q4699="Intervalo 2",'[1]Pesos dos Critérios'!$C$6,IF(Q4699="Intervalo 3",'[1]Pesos dos Critérios'!$D$6,'[1]Pesos dos Critérios'!$E$6)))</f>
        <v>0.0125041257015435</v>
      </c>
      <c r="AG4699" s="5" t="n">
        <f aca="false">IF(S4699="Intervalo 1",'[1]Pesos dos Critérios'!$F$6,IF(S4699="Intervalo 2",'[1]Pesos dos Critérios'!$G$6,IF(S4699="Intervalo 3",'[1]Pesos dos Critérios'!$H$6,'[1]Pesos dos Critérios'!$I$6)))</f>
        <v>0.0198746726524504</v>
      </c>
      <c r="AH4699" s="5" t="n">
        <f aca="false">IF(U4699="Intervalo 1",'[1]Pesos dos Critérios'!$N$6,IF(U4699="Intervalo 2",'[1]Pesos dos Critérios'!$O$6,IF(U4699="Intervalo 3",'[1]Pesos dos Critérios'!$P$6,'[1]Pesos dos Critérios'!$Q$6)))</f>
        <v>0.032010582010582</v>
      </c>
      <c r="AI4699" s="5" t="n">
        <f aca="false">IF(AA4699="Intervalo 1",'[1]Pesos dos Critérios'!$R$6,IF(AA4699="Intervalo 2",'[1]Pesos dos Critérios'!$S$6,IF(AA4699="Intervalo 3",'[1]Pesos dos Critérios'!$T$6,'[1]Pesos dos Critérios'!$U$6)))</f>
        <v>0.0546296296296296</v>
      </c>
      <c r="AJ4699" s="5" t="n">
        <f aca="false">SUM(AB4699:AI4699)</f>
        <v>0.222530665368606</v>
      </c>
      <c r="AK4699" s="5" t="n">
        <v>4698</v>
      </c>
      <c r="AM4699" s="1" t="s">
        <v>60</v>
      </c>
    </row>
    <row r="4700" customFormat="false" ht="12.8" hidden="false" customHeight="true" outlineLevel="0" collapsed="false">
      <c r="A4700" s="7" t="n">
        <v>2019</v>
      </c>
      <c r="B4700" s="7" t="s">
        <v>737</v>
      </c>
      <c r="C4700" s="8" t="s">
        <v>372</v>
      </c>
      <c r="D4700" s="7" t="s">
        <v>89</v>
      </c>
      <c r="E4700" s="7" t="s">
        <v>1560</v>
      </c>
      <c r="F4700" s="7" t="s">
        <v>2134</v>
      </c>
      <c r="G4700" s="7" t="s">
        <v>847</v>
      </c>
      <c r="H4700" s="9" t="n">
        <v>1</v>
      </c>
      <c r="I4700" s="7" t="s">
        <v>1889</v>
      </c>
      <c r="J4700" s="8" t="s">
        <v>45</v>
      </c>
      <c r="K4700" s="10" t="s">
        <v>46</v>
      </c>
      <c r="L4700" s="10" t="s">
        <v>83</v>
      </c>
      <c r="M4700" s="10" t="s">
        <v>56</v>
      </c>
      <c r="N4700" s="10" t="n">
        <v>0.027</v>
      </c>
      <c r="O4700" s="9" t="s">
        <v>57</v>
      </c>
      <c r="P4700" s="11" t="n">
        <v>0.53</v>
      </c>
      <c r="Q4700" s="8" t="s">
        <v>50</v>
      </c>
      <c r="R4700" s="11" t="n">
        <v>0.017</v>
      </c>
      <c r="S4700" s="8" t="s">
        <v>57</v>
      </c>
      <c r="T4700" s="11" t="n">
        <v>109</v>
      </c>
      <c r="U4700" s="8" t="s">
        <v>49</v>
      </c>
      <c r="V4700" s="11" t="n">
        <v>8.3</v>
      </c>
      <c r="W4700" s="11" t="n">
        <v>9</v>
      </c>
      <c r="X4700" s="11" t="n">
        <v>11.6</v>
      </c>
      <c r="Y4700" s="11" t="n">
        <v>13.1</v>
      </c>
      <c r="Z4700" s="11" t="n">
        <v>1.76</v>
      </c>
      <c r="AA4700" s="8" t="s">
        <v>49</v>
      </c>
      <c r="AB4700" s="5" t="n">
        <f aca="false">IF(C4700='[1]Pesos dos Critérios'!$V$3,'[1]Pesos dos Critérios'!$V$6,IF(Planilha1!C4700='[1]Pesos dos Critérios'!$W$3,'[1]Pesos dos Critérios'!$W$6,IF(Planilha1!C4700='[1]Pesos dos Critérios'!$X$3,'[1]Pesos dos Critérios'!$X$6,IF(Planilha1!C4700='[1]Pesos dos Critérios'!$Y$3,'[1]Pesos dos Critérios'!$Y$6,'[1]Pesos dos Critérios'!$Z$6))))</f>
        <v>0.0218518518518519</v>
      </c>
      <c r="AC4700" s="5" t="n">
        <f aca="false">IF(H4700=1,'[1]Pesos dos Critérios'!$AD$6,IF(Planilha1!H4700=2,'[1]Pesos dos Critérios'!$AE$6,IF(Planilha1!H4700=3,'[1]Pesos dos Critérios'!$AF$6,IF(Planilha1!H4700=4,'[1]Pesos dos Critérios'!$AG$6,'[1]Pesos dos Critérios'!$AH$6))))</f>
        <v>0.0168449887077338</v>
      </c>
      <c r="AD4700" s="5" t="n">
        <f aca="false">IF(J4700='[1]Pesos dos Critérios'!$AA$3,'[1]Pesos dos Critérios'!$AA$6,IF(Planilha1!J4700='[1]Pesos dos Critérios'!$AB$3,'[1]Pesos dos Critérios'!$AB$6,'[1]Pesos dos Critérios'!$AC$6))</f>
        <v>0.037037037037037</v>
      </c>
      <c r="AE4700" s="5" t="n">
        <f aca="false">IF(O4700="Intervalo 1",'[1]Pesos dos Critérios'!$J$6,IF(Planilha1!O4700="Intervalo 2",'[1]Pesos dos Critérios'!$K$6,IF(Planilha1!O4700="Intervalo 3",'[1]Pesos dos Critérios'!$L$6,'[1]Pesos dos Critérios'!$M$6)))</f>
        <v>0.0277777777777778</v>
      </c>
      <c r="AF4700" s="5" t="n">
        <f aca="false">IF(Q4700="Intervalo 1",'[1]Pesos dos Critérios'!$B$6,IF(Q4700="Intervalo 2",'[1]Pesos dos Critérios'!$C$6,IF(Q4700="Intervalo 3",'[1]Pesos dos Critérios'!$D$6,'[1]Pesos dos Critérios'!$E$6)))</f>
        <v>0.00675642659701681</v>
      </c>
      <c r="AG4700" s="5" t="n">
        <f aca="false">IF(S4700="Intervalo 1",'[1]Pesos dos Critérios'!$F$6,IF(S4700="Intervalo 2",'[1]Pesos dos Critérios'!$G$6,IF(S4700="Intervalo 3",'[1]Pesos dos Critérios'!$H$6,'[1]Pesos dos Critérios'!$I$6)))</f>
        <v>0.0397493453049009</v>
      </c>
      <c r="AH4700" s="5" t="n">
        <f aca="false">IF(U4700="Intervalo 1",'[1]Pesos dos Critérios'!$N$6,IF(U4700="Intervalo 2",'[1]Pesos dos Critérios'!$O$6,IF(U4700="Intervalo 3",'[1]Pesos dos Critérios'!$P$6,'[1]Pesos dos Critérios'!$Q$6)))</f>
        <v>0.0375661375661376</v>
      </c>
      <c r="AI4700" s="5" t="n">
        <f aca="false">IF(AA4700="Intervalo 1",'[1]Pesos dos Critérios'!$R$6,IF(AA4700="Intervalo 2",'[1]Pesos dos Critérios'!$S$6,IF(AA4700="Intervalo 3",'[1]Pesos dos Critérios'!$T$6,'[1]Pesos dos Critérios'!$U$6)))</f>
        <v>0.0768518518518519</v>
      </c>
      <c r="AJ4700" s="5" t="n">
        <f aca="false">SUM(AB4700:AI4700)</f>
        <v>0.264435416694308</v>
      </c>
      <c r="AK4700" s="5" t="n">
        <v>4699</v>
      </c>
      <c r="AM4700" s="1" t="s">
        <v>52</v>
      </c>
    </row>
    <row r="4701" customFormat="false" ht="12.8" hidden="false" customHeight="true" outlineLevel="0" collapsed="false">
      <c r="A4701" s="7" t="n">
        <v>2019</v>
      </c>
      <c r="B4701" s="7" t="s">
        <v>737</v>
      </c>
      <c r="C4701" s="8" t="s">
        <v>372</v>
      </c>
      <c r="D4701" s="7" t="s">
        <v>89</v>
      </c>
      <c r="E4701" s="7" t="s">
        <v>1560</v>
      </c>
      <c r="F4701" s="7" t="s">
        <v>1214</v>
      </c>
      <c r="G4701" s="7" t="s">
        <v>224</v>
      </c>
      <c r="H4701" s="9" t="n">
        <v>2</v>
      </c>
      <c r="I4701" s="7" t="s">
        <v>1916</v>
      </c>
      <c r="J4701" s="8" t="s">
        <v>86</v>
      </c>
      <c r="K4701" s="10" t="s">
        <v>46</v>
      </c>
      <c r="L4701" s="10" t="s">
        <v>83</v>
      </c>
      <c r="M4701" s="10" t="s">
        <v>56</v>
      </c>
      <c r="N4701" s="10" t="n">
        <v>0.018</v>
      </c>
      <c r="O4701" s="9" t="s">
        <v>57</v>
      </c>
      <c r="P4701" s="11" t="n">
        <v>0.36</v>
      </c>
      <c r="Q4701" s="8" t="s">
        <v>58</v>
      </c>
      <c r="R4701" s="11" t="n">
        <v>0.018</v>
      </c>
      <c r="S4701" s="8" t="s">
        <v>57</v>
      </c>
      <c r="T4701" s="11" t="n">
        <v>136</v>
      </c>
      <c r="U4701" s="8" t="s">
        <v>58</v>
      </c>
      <c r="V4701" s="11" t="n">
        <v>6.1</v>
      </c>
      <c r="W4701" s="11" t="n">
        <v>8.3</v>
      </c>
      <c r="X4701" s="11" t="n">
        <v>8.8</v>
      </c>
      <c r="Y4701" s="11" t="n">
        <v>12</v>
      </c>
      <c r="Z4701" s="11" t="n">
        <v>2.21</v>
      </c>
      <c r="AA4701" s="8" t="s">
        <v>58</v>
      </c>
      <c r="AB4701" s="5" t="n">
        <f aca="false">IF(C4701='[1]Pesos dos Critérios'!$V$3,'[1]Pesos dos Critérios'!$V$6,IF(Planilha1!C4701='[1]Pesos dos Critérios'!$W$3,'[1]Pesos dos Critérios'!$W$6,IF(Planilha1!C4701='[1]Pesos dos Critérios'!$X$3,'[1]Pesos dos Critérios'!$X$6,IF(Planilha1!C4701='[1]Pesos dos Critérios'!$Y$3,'[1]Pesos dos Critérios'!$Y$6,'[1]Pesos dos Critérios'!$Z$6))))</f>
        <v>0.0218518518518519</v>
      </c>
      <c r="AC4701" s="5" t="n">
        <f aca="false">IF(H4701=1,'[1]Pesos dos Critérios'!$AD$6,IF(Planilha1!H4701=2,'[1]Pesos dos Critérios'!$AE$6,IF(Planilha1!H4701=3,'[1]Pesos dos Critérios'!$AF$6,IF(Planilha1!H4701=4,'[1]Pesos dos Critérios'!$AG$6,'[1]Pesos dos Critérios'!$AH$6))))</f>
        <v>0.0136890596694518</v>
      </c>
      <c r="AD4701" s="5" t="n">
        <f aca="false">IF(J4701='[1]Pesos dos Critérios'!$AA$3,'[1]Pesos dos Critérios'!$AA$6,IF(Planilha1!J4701='[1]Pesos dos Critérios'!$AB$3,'[1]Pesos dos Critérios'!$AB$6,'[1]Pesos dos Critérios'!$AC$6))</f>
        <v>0.037037037037037</v>
      </c>
      <c r="AE4701" s="5" t="n">
        <f aca="false">IF(O4701="Intervalo 1",'[1]Pesos dos Critérios'!$J$6,IF(Planilha1!O4701="Intervalo 2",'[1]Pesos dos Critérios'!$K$6,IF(Planilha1!O4701="Intervalo 3",'[1]Pesos dos Critérios'!$L$6,'[1]Pesos dos Critérios'!$M$6)))</f>
        <v>0.0277777777777778</v>
      </c>
      <c r="AF4701" s="5" t="n">
        <f aca="false">IF(Q4701="Intervalo 1",'[1]Pesos dos Critérios'!$B$6,IF(Q4701="Intervalo 2",'[1]Pesos dos Critérios'!$C$6,IF(Q4701="Intervalo 3",'[1]Pesos dos Critérios'!$D$6,'[1]Pesos dos Critérios'!$E$6)))</f>
        <v>0.0125041257015435</v>
      </c>
      <c r="AG4701" s="5" t="n">
        <f aca="false">IF(S4701="Intervalo 1",'[1]Pesos dos Critérios'!$F$6,IF(S4701="Intervalo 2",'[1]Pesos dos Critérios'!$G$6,IF(S4701="Intervalo 3",'[1]Pesos dos Critérios'!$H$6,'[1]Pesos dos Critérios'!$I$6)))</f>
        <v>0.0397493453049009</v>
      </c>
      <c r="AH4701" s="5" t="n">
        <f aca="false">IF(U4701="Intervalo 1",'[1]Pesos dos Critérios'!$N$6,IF(U4701="Intervalo 2",'[1]Pesos dos Critérios'!$O$6,IF(U4701="Intervalo 3",'[1]Pesos dos Critérios'!$P$6,'[1]Pesos dos Critérios'!$Q$6)))</f>
        <v>0.0227513227513227</v>
      </c>
      <c r="AI4701" s="5" t="n">
        <f aca="false">IF(AA4701="Intervalo 1",'[1]Pesos dos Critérios'!$R$6,IF(AA4701="Intervalo 2",'[1]Pesos dos Critérios'!$S$6,IF(AA4701="Intervalo 3",'[1]Pesos dos Critérios'!$T$6,'[1]Pesos dos Critérios'!$U$6)))</f>
        <v>0.0453703703703704</v>
      </c>
      <c r="AJ4701" s="5" t="n">
        <f aca="false">SUM(AB4701:AI4701)</f>
        <v>0.220730890464256</v>
      </c>
      <c r="AK4701" s="5" t="n">
        <v>4700</v>
      </c>
      <c r="AM4701" s="1" t="s">
        <v>60</v>
      </c>
    </row>
    <row r="4702" customFormat="false" ht="12.8" hidden="false" customHeight="true" outlineLevel="0" collapsed="false">
      <c r="A4702" s="7" t="n">
        <v>2019</v>
      </c>
      <c r="B4702" s="7" t="s">
        <v>737</v>
      </c>
      <c r="C4702" s="8" t="s">
        <v>372</v>
      </c>
      <c r="D4702" s="7" t="s">
        <v>89</v>
      </c>
      <c r="E4702" s="7" t="s">
        <v>1560</v>
      </c>
      <c r="F4702" s="7" t="s">
        <v>2774</v>
      </c>
      <c r="G4702" s="7" t="s">
        <v>224</v>
      </c>
      <c r="H4702" s="9" t="n">
        <v>2</v>
      </c>
      <c r="I4702" s="7" t="s">
        <v>1916</v>
      </c>
      <c r="J4702" s="8" t="s">
        <v>86</v>
      </c>
      <c r="K4702" s="10" t="s">
        <v>46</v>
      </c>
      <c r="L4702" s="10" t="s">
        <v>83</v>
      </c>
      <c r="M4702" s="10" t="s">
        <v>56</v>
      </c>
      <c r="N4702" s="10" t="n">
        <v>0.019</v>
      </c>
      <c r="O4702" s="9" t="s">
        <v>58</v>
      </c>
      <c r="P4702" s="11" t="n">
        <v>0.436</v>
      </c>
      <c r="Q4702" s="8" t="s">
        <v>50</v>
      </c>
      <c r="R4702" s="11" t="n">
        <v>0.005</v>
      </c>
      <c r="S4702" s="8" t="s">
        <v>49</v>
      </c>
      <c r="T4702" s="11" t="n">
        <v>142</v>
      </c>
      <c r="U4702" s="8" t="s">
        <v>58</v>
      </c>
      <c r="V4702" s="11" t="n">
        <v>6</v>
      </c>
      <c r="W4702" s="11" t="n">
        <v>8</v>
      </c>
      <c r="X4702" s="11" t="n">
        <v>8.5</v>
      </c>
      <c r="Y4702" s="11" t="n">
        <v>11.4</v>
      </c>
      <c r="Z4702" s="11" t="n">
        <v>2.29</v>
      </c>
      <c r="AA4702" s="8" t="s">
        <v>58</v>
      </c>
      <c r="AB4702" s="5" t="n">
        <f aca="false">IF(C4702='[1]Pesos dos Critérios'!$V$3,'[1]Pesos dos Critérios'!$V$6,IF(Planilha1!C4702='[1]Pesos dos Critérios'!$W$3,'[1]Pesos dos Critérios'!$W$6,IF(Planilha1!C4702='[1]Pesos dos Critérios'!$X$3,'[1]Pesos dos Critérios'!$X$6,IF(Planilha1!C4702='[1]Pesos dos Critérios'!$Y$3,'[1]Pesos dos Critérios'!$Y$6,'[1]Pesos dos Critérios'!$Z$6))))</f>
        <v>0.0218518518518519</v>
      </c>
      <c r="AC4702" s="5" t="n">
        <f aca="false">IF(H4702=1,'[1]Pesos dos Critérios'!$AD$6,IF(Planilha1!H4702=2,'[1]Pesos dos Critérios'!$AE$6,IF(Planilha1!H4702=3,'[1]Pesos dos Critérios'!$AF$6,IF(Planilha1!H4702=4,'[1]Pesos dos Critérios'!$AG$6,'[1]Pesos dos Critérios'!$AH$6))))</f>
        <v>0.0136890596694518</v>
      </c>
      <c r="AD4702" s="5" t="n">
        <f aca="false">IF(J4702='[1]Pesos dos Critérios'!$AA$3,'[1]Pesos dos Critérios'!$AA$6,IF(Planilha1!J4702='[1]Pesos dos Critérios'!$AB$3,'[1]Pesos dos Critérios'!$AB$6,'[1]Pesos dos Critérios'!$AC$6))</f>
        <v>0.037037037037037</v>
      </c>
      <c r="AE4702" s="5" t="n">
        <f aca="false">IF(O4702="Intervalo 1",'[1]Pesos dos Critérios'!$J$6,IF(Planilha1!O4702="Intervalo 2",'[1]Pesos dos Critérios'!$K$6,IF(Planilha1!O4702="Intervalo 3",'[1]Pesos dos Critérios'!$L$6,'[1]Pesos dos Critérios'!$M$6)))</f>
        <v>0.0277777777777778</v>
      </c>
      <c r="AF4702" s="5" t="n">
        <f aca="false">IF(Q4702="Intervalo 1",'[1]Pesos dos Critérios'!$B$6,IF(Q4702="Intervalo 2",'[1]Pesos dos Critérios'!$C$6,IF(Q4702="Intervalo 3",'[1]Pesos dos Critérios'!$D$6,'[1]Pesos dos Critérios'!$E$6)))</f>
        <v>0.00675642659701681</v>
      </c>
      <c r="AG4702" s="5" t="n">
        <f aca="false">IF(S4702="Intervalo 1",'[1]Pesos dos Critérios'!$F$6,IF(S4702="Intervalo 2",'[1]Pesos dos Critérios'!$G$6,IF(S4702="Intervalo 3",'[1]Pesos dos Critérios'!$H$6,'[1]Pesos dos Critérios'!$I$6)))</f>
        <v>0.0420641601197157</v>
      </c>
      <c r="AH4702" s="5" t="n">
        <f aca="false">IF(U4702="Intervalo 1",'[1]Pesos dos Critérios'!$N$6,IF(U4702="Intervalo 2",'[1]Pesos dos Critérios'!$O$6,IF(U4702="Intervalo 3",'[1]Pesos dos Critérios'!$P$6,'[1]Pesos dos Critérios'!$Q$6)))</f>
        <v>0.0227513227513227</v>
      </c>
      <c r="AI4702" s="5" t="n">
        <f aca="false">IF(AA4702="Intervalo 1",'[1]Pesos dos Critérios'!$R$6,IF(AA4702="Intervalo 2",'[1]Pesos dos Critérios'!$S$6,IF(AA4702="Intervalo 3",'[1]Pesos dos Critérios'!$T$6,'[1]Pesos dos Critérios'!$U$6)))</f>
        <v>0.0453703703703704</v>
      </c>
      <c r="AJ4702" s="5" t="n">
        <f aca="false">SUM(AB4702:AI4702)</f>
        <v>0.217298006174544</v>
      </c>
      <c r="AK4702" s="5" t="n">
        <v>4701</v>
      </c>
      <c r="AM4702" s="1" t="s">
        <v>96</v>
      </c>
    </row>
    <row r="4703" customFormat="false" ht="12.8" hidden="false" customHeight="true" outlineLevel="0" collapsed="false">
      <c r="A4703" s="7" t="n">
        <v>2019</v>
      </c>
      <c r="B4703" s="7" t="s">
        <v>737</v>
      </c>
      <c r="C4703" s="8" t="s">
        <v>372</v>
      </c>
      <c r="D4703" s="7" t="s">
        <v>2775</v>
      </c>
      <c r="E4703" s="7" t="s">
        <v>2776</v>
      </c>
      <c r="F4703" s="7" t="s">
        <v>2777</v>
      </c>
      <c r="G4703" s="7" t="s">
        <v>234</v>
      </c>
      <c r="H4703" s="9" t="n">
        <v>2</v>
      </c>
      <c r="I4703" s="7" t="s">
        <v>1889</v>
      </c>
      <c r="J4703" s="8" t="s">
        <v>45</v>
      </c>
      <c r="K4703" s="10" t="s">
        <v>46</v>
      </c>
      <c r="L4703" s="10" t="s">
        <v>47</v>
      </c>
      <c r="M4703" s="10" t="s">
        <v>48</v>
      </c>
      <c r="N4703" s="10" t="n">
        <v>0.029</v>
      </c>
      <c r="O4703" s="9" t="s">
        <v>57</v>
      </c>
      <c r="P4703" s="11" t="n">
        <v>0.419</v>
      </c>
      <c r="Q4703" s="8" t="s">
        <v>50</v>
      </c>
      <c r="R4703" s="11" t="n">
        <v>0.018</v>
      </c>
      <c r="S4703" s="8" t="s">
        <v>57</v>
      </c>
      <c r="T4703" s="11" t="n">
        <v>144</v>
      </c>
      <c r="U4703" s="8" t="s">
        <v>58</v>
      </c>
      <c r="V4703" s="11" t="n">
        <v>6.16</v>
      </c>
      <c r="W4703" s="11" t="n">
        <v>7.14</v>
      </c>
      <c r="X4703" s="11" t="n">
        <v>8.8</v>
      </c>
      <c r="Y4703" s="11" t="n">
        <v>10.2</v>
      </c>
      <c r="Z4703" s="11" t="n">
        <v>2.35</v>
      </c>
      <c r="AA4703" s="8" t="s">
        <v>58</v>
      </c>
      <c r="AB4703" s="5" t="n">
        <f aca="false">IF(C4703='[1]Pesos dos Critérios'!$V$3,'[1]Pesos dos Critérios'!$V$6,IF(Planilha1!C4703='[1]Pesos dos Critérios'!$W$3,'[1]Pesos dos Critérios'!$W$6,IF(Planilha1!C4703='[1]Pesos dos Critérios'!$X$3,'[1]Pesos dos Critérios'!$X$6,IF(Planilha1!C4703='[1]Pesos dos Critérios'!$Y$3,'[1]Pesos dos Critérios'!$Y$6,'[1]Pesos dos Critérios'!$Z$6))))</f>
        <v>0.0218518518518519</v>
      </c>
      <c r="AC4703" s="5" t="n">
        <f aca="false">IF(H4703=1,'[1]Pesos dos Critérios'!$AD$6,IF(Planilha1!H4703=2,'[1]Pesos dos Critérios'!$AE$6,IF(Planilha1!H4703=3,'[1]Pesos dos Critérios'!$AF$6,IF(Planilha1!H4703=4,'[1]Pesos dos Critérios'!$AG$6,'[1]Pesos dos Critérios'!$AH$6))))</f>
        <v>0.0136890596694518</v>
      </c>
      <c r="AD4703" s="5" t="n">
        <f aca="false">IF(J4703='[1]Pesos dos Critérios'!$AA$3,'[1]Pesos dos Critérios'!$AA$6,IF(Planilha1!J4703='[1]Pesos dos Critérios'!$AB$3,'[1]Pesos dos Critérios'!$AB$6,'[1]Pesos dos Critérios'!$AC$6))</f>
        <v>0.037037037037037</v>
      </c>
      <c r="AE4703" s="5" t="n">
        <f aca="false">IF(O4703="Intervalo 1",'[1]Pesos dos Critérios'!$J$6,IF(Planilha1!O4703="Intervalo 2",'[1]Pesos dos Critérios'!$K$6,IF(Planilha1!O4703="Intervalo 3",'[1]Pesos dos Critérios'!$L$6,'[1]Pesos dos Critérios'!$M$6)))</f>
        <v>0.0277777777777778</v>
      </c>
      <c r="AF4703" s="5" t="n">
        <f aca="false">IF(Q4703="Intervalo 1",'[1]Pesos dos Critérios'!$B$6,IF(Q4703="Intervalo 2",'[1]Pesos dos Critérios'!$C$6,IF(Q4703="Intervalo 3",'[1]Pesos dos Critérios'!$D$6,'[1]Pesos dos Critérios'!$E$6)))</f>
        <v>0.00675642659701681</v>
      </c>
      <c r="AG4703" s="5" t="n">
        <f aca="false">IF(S4703="Intervalo 1",'[1]Pesos dos Critérios'!$F$6,IF(S4703="Intervalo 2",'[1]Pesos dos Critérios'!$G$6,IF(S4703="Intervalo 3",'[1]Pesos dos Critérios'!$H$6,'[1]Pesos dos Critérios'!$I$6)))</f>
        <v>0.0397493453049009</v>
      </c>
      <c r="AH4703" s="5" t="n">
        <f aca="false">IF(U4703="Intervalo 1",'[1]Pesos dos Critérios'!$N$6,IF(U4703="Intervalo 2",'[1]Pesos dos Critérios'!$O$6,IF(U4703="Intervalo 3",'[1]Pesos dos Critérios'!$P$6,'[1]Pesos dos Critérios'!$Q$6)))</f>
        <v>0.0227513227513227</v>
      </c>
      <c r="AI4703" s="5" t="n">
        <f aca="false">IF(AA4703="Intervalo 1",'[1]Pesos dos Critérios'!$R$6,IF(AA4703="Intervalo 2",'[1]Pesos dos Critérios'!$S$6,IF(AA4703="Intervalo 3",'[1]Pesos dos Critérios'!$T$6,'[1]Pesos dos Critérios'!$U$6)))</f>
        <v>0.0453703703703704</v>
      </c>
      <c r="AJ4703" s="5" t="n">
        <f aca="false">SUM(AB4703:AI4703)</f>
        <v>0.214983191359729</v>
      </c>
      <c r="AK4703" s="5" t="n">
        <v>4702</v>
      </c>
      <c r="AM4703" s="1" t="s">
        <v>96</v>
      </c>
    </row>
    <row r="4704" customFormat="false" ht="12.8" hidden="false" customHeight="true" outlineLevel="0" collapsed="false">
      <c r="A4704" s="7" t="n">
        <v>2019</v>
      </c>
      <c r="B4704" s="7" t="s">
        <v>737</v>
      </c>
      <c r="C4704" s="8" t="s">
        <v>372</v>
      </c>
      <c r="D4704" s="7" t="s">
        <v>602</v>
      </c>
      <c r="E4704" s="7" t="s">
        <v>152</v>
      </c>
      <c r="F4704" s="7" t="s">
        <v>1200</v>
      </c>
      <c r="G4704" s="7" t="s">
        <v>123</v>
      </c>
      <c r="H4704" s="9" t="n">
        <v>2</v>
      </c>
      <c r="I4704" s="7" t="s">
        <v>1911</v>
      </c>
      <c r="J4704" s="8" t="s">
        <v>45</v>
      </c>
      <c r="K4704" s="10" t="s">
        <v>46</v>
      </c>
      <c r="L4704" s="10" t="s">
        <v>83</v>
      </c>
      <c r="M4704" s="10" t="s">
        <v>56</v>
      </c>
      <c r="N4704" s="10" t="n">
        <v>0.024</v>
      </c>
      <c r="O4704" s="9" t="s">
        <v>49</v>
      </c>
      <c r="P4704" s="11" t="n">
        <v>0.416</v>
      </c>
      <c r="Q4704" s="8" t="s">
        <v>50</v>
      </c>
      <c r="R4704" s="11" t="n">
        <v>0.014</v>
      </c>
      <c r="S4704" s="8" t="s">
        <v>57</v>
      </c>
      <c r="T4704" s="11" t="n">
        <v>108</v>
      </c>
      <c r="U4704" s="8" t="s">
        <v>49</v>
      </c>
      <c r="V4704" s="11" t="n">
        <v>8.3</v>
      </c>
      <c r="W4704" s="11" t="n">
        <v>9.8</v>
      </c>
      <c r="X4704" s="11" t="n">
        <v>11.6</v>
      </c>
      <c r="Y4704" s="11" t="n">
        <v>13.4</v>
      </c>
      <c r="Z4704" s="11" t="n">
        <v>1.72</v>
      </c>
      <c r="AA4704" s="8" t="s">
        <v>49</v>
      </c>
      <c r="AB4704" s="5" t="n">
        <f aca="false">IF(C4704='[1]Pesos dos Critérios'!$V$3,'[1]Pesos dos Critérios'!$V$6,IF(Planilha1!C4704='[1]Pesos dos Critérios'!$W$3,'[1]Pesos dos Critérios'!$W$6,IF(Planilha1!C4704='[1]Pesos dos Critérios'!$X$3,'[1]Pesos dos Critérios'!$X$6,IF(Planilha1!C4704='[1]Pesos dos Critérios'!$Y$3,'[1]Pesos dos Critérios'!$Y$6,'[1]Pesos dos Critérios'!$Z$6))))</f>
        <v>0.0218518518518519</v>
      </c>
      <c r="AC4704" s="5" t="n">
        <f aca="false">IF(H4704=1,'[1]Pesos dos Critérios'!$AD$6,IF(Planilha1!H4704=2,'[1]Pesos dos Critérios'!$AE$6,IF(Planilha1!H4704=3,'[1]Pesos dos Critérios'!$AF$6,IF(Planilha1!H4704=4,'[1]Pesos dos Critérios'!$AG$6,'[1]Pesos dos Critérios'!$AH$6))))</f>
        <v>0.0136890596694518</v>
      </c>
      <c r="AD4704" s="5" t="n">
        <f aca="false">IF(J4704='[1]Pesos dos Critérios'!$AA$3,'[1]Pesos dos Critérios'!$AA$6,IF(Planilha1!J4704='[1]Pesos dos Critérios'!$AB$3,'[1]Pesos dos Critérios'!$AB$6,'[1]Pesos dos Critérios'!$AC$6))</f>
        <v>0.037037037037037</v>
      </c>
      <c r="AE4704" s="5" t="n">
        <f aca="false">IF(O4704="Intervalo 1",'[1]Pesos dos Critérios'!$J$6,IF(Planilha1!O4704="Intervalo 2",'[1]Pesos dos Critérios'!$K$6,IF(Planilha1!O4704="Intervalo 3",'[1]Pesos dos Critérios'!$L$6,'[1]Pesos dos Critérios'!$M$6)))</f>
        <v>0.0277777777777778</v>
      </c>
      <c r="AF4704" s="5" t="n">
        <f aca="false">IF(Q4704="Intervalo 1",'[1]Pesos dos Critérios'!$B$6,IF(Q4704="Intervalo 2",'[1]Pesos dos Critérios'!$C$6,IF(Q4704="Intervalo 3",'[1]Pesos dos Critérios'!$D$6,'[1]Pesos dos Critérios'!$E$6)))</f>
        <v>0.00675642659701681</v>
      </c>
      <c r="AG4704" s="5" t="n">
        <f aca="false">IF(S4704="Intervalo 1",'[1]Pesos dos Critérios'!$F$6,IF(S4704="Intervalo 2",'[1]Pesos dos Critérios'!$G$6,IF(S4704="Intervalo 3",'[1]Pesos dos Critérios'!$H$6,'[1]Pesos dos Critérios'!$I$6)))</f>
        <v>0.0397493453049009</v>
      </c>
      <c r="AH4704" s="5" t="n">
        <f aca="false">IF(U4704="Intervalo 1",'[1]Pesos dos Critérios'!$N$6,IF(U4704="Intervalo 2",'[1]Pesos dos Critérios'!$O$6,IF(U4704="Intervalo 3",'[1]Pesos dos Critérios'!$P$6,'[1]Pesos dos Critérios'!$Q$6)))</f>
        <v>0.0375661375661376</v>
      </c>
      <c r="AI4704" s="5" t="n">
        <f aca="false">IF(AA4704="Intervalo 1",'[1]Pesos dos Critérios'!$R$6,IF(AA4704="Intervalo 2",'[1]Pesos dos Critérios'!$S$6,IF(AA4704="Intervalo 3",'[1]Pesos dos Critérios'!$T$6,'[1]Pesos dos Critérios'!$U$6)))</f>
        <v>0.0768518518518519</v>
      </c>
      <c r="AJ4704" s="5" t="n">
        <f aca="false">SUM(AB4704:AI4704)</f>
        <v>0.261279487656026</v>
      </c>
      <c r="AK4704" s="5" t="n">
        <v>4703</v>
      </c>
      <c r="AM4704" s="1" t="s">
        <v>67</v>
      </c>
    </row>
    <row r="4705" customFormat="false" ht="12.8" hidden="false" customHeight="true" outlineLevel="0" collapsed="false">
      <c r="A4705" s="7" t="n">
        <v>2019</v>
      </c>
      <c r="B4705" s="7" t="s">
        <v>737</v>
      </c>
      <c r="C4705" s="8" t="s">
        <v>372</v>
      </c>
      <c r="D4705" s="7" t="s">
        <v>602</v>
      </c>
      <c r="E4705" s="7" t="s">
        <v>152</v>
      </c>
      <c r="F4705" s="7" t="s">
        <v>2117</v>
      </c>
      <c r="G4705" s="7" t="s">
        <v>123</v>
      </c>
      <c r="H4705" s="9" t="n">
        <v>2</v>
      </c>
      <c r="I4705" s="7" t="s">
        <v>1916</v>
      </c>
      <c r="J4705" s="8" t="s">
        <v>86</v>
      </c>
      <c r="K4705" s="10" t="s">
        <v>46</v>
      </c>
      <c r="L4705" s="10" t="s">
        <v>83</v>
      </c>
      <c r="M4705" s="10" t="s">
        <v>56</v>
      </c>
      <c r="N4705" s="10" t="n">
        <v>0.029</v>
      </c>
      <c r="O4705" s="9" t="s">
        <v>57</v>
      </c>
      <c r="P4705" s="11" t="n">
        <v>0.344</v>
      </c>
      <c r="Q4705" s="8" t="s">
        <v>58</v>
      </c>
      <c r="R4705" s="11" t="n">
        <v>0.01</v>
      </c>
      <c r="S4705" s="8" t="s">
        <v>49</v>
      </c>
      <c r="T4705" s="11" t="n">
        <v>127</v>
      </c>
      <c r="U4705" s="8" t="s">
        <v>57</v>
      </c>
      <c r="V4705" s="11" t="n">
        <v>7.1</v>
      </c>
      <c r="W4705" s="11" t="n">
        <v>8.7</v>
      </c>
      <c r="X4705" s="11" t="n">
        <v>10.1</v>
      </c>
      <c r="Y4705" s="11" t="n">
        <v>11.4</v>
      </c>
      <c r="Z4705" s="11" t="n">
        <v>2</v>
      </c>
      <c r="AA4705" s="8" t="s">
        <v>57</v>
      </c>
      <c r="AB4705" s="5" t="n">
        <f aca="false">IF(C4705='[1]Pesos dos Critérios'!$V$3,'[1]Pesos dos Critérios'!$V$6,IF(Planilha1!C4705='[1]Pesos dos Critérios'!$W$3,'[1]Pesos dos Critérios'!$W$6,IF(Planilha1!C4705='[1]Pesos dos Critérios'!$X$3,'[1]Pesos dos Critérios'!$X$6,IF(Planilha1!C4705='[1]Pesos dos Critérios'!$Y$3,'[1]Pesos dos Critérios'!$Y$6,'[1]Pesos dos Critérios'!$Z$6))))</f>
        <v>0.0218518518518519</v>
      </c>
      <c r="AC4705" s="5" t="n">
        <f aca="false">IF(H4705=1,'[1]Pesos dos Critérios'!$AD$6,IF(Planilha1!H4705=2,'[1]Pesos dos Critérios'!$AE$6,IF(Planilha1!H4705=3,'[1]Pesos dos Critérios'!$AF$6,IF(Planilha1!H4705=4,'[1]Pesos dos Critérios'!$AG$6,'[1]Pesos dos Critérios'!$AH$6))))</f>
        <v>0.0136890596694518</v>
      </c>
      <c r="AD4705" s="5" t="n">
        <f aca="false">IF(J4705='[1]Pesos dos Critérios'!$AA$3,'[1]Pesos dos Critérios'!$AA$6,IF(Planilha1!J4705='[1]Pesos dos Critérios'!$AB$3,'[1]Pesos dos Critérios'!$AB$6,'[1]Pesos dos Critérios'!$AC$6))</f>
        <v>0.037037037037037</v>
      </c>
      <c r="AE4705" s="5" t="n">
        <f aca="false">IF(O4705="Intervalo 1",'[1]Pesos dos Critérios'!$J$6,IF(Planilha1!O4705="Intervalo 2",'[1]Pesos dos Critérios'!$K$6,IF(Planilha1!O4705="Intervalo 3",'[1]Pesos dos Critérios'!$L$6,'[1]Pesos dos Critérios'!$M$6)))</f>
        <v>0.0277777777777778</v>
      </c>
      <c r="AF4705" s="5" t="n">
        <f aca="false">IF(Q4705="Intervalo 1",'[1]Pesos dos Critérios'!$B$6,IF(Q4705="Intervalo 2",'[1]Pesos dos Critérios'!$C$6,IF(Q4705="Intervalo 3",'[1]Pesos dos Critérios'!$D$6,'[1]Pesos dos Critérios'!$E$6)))</f>
        <v>0.0125041257015435</v>
      </c>
      <c r="AG4705" s="5" t="n">
        <f aca="false">IF(S4705="Intervalo 1",'[1]Pesos dos Critérios'!$F$6,IF(S4705="Intervalo 2",'[1]Pesos dos Critérios'!$G$6,IF(S4705="Intervalo 3",'[1]Pesos dos Critérios'!$H$6,'[1]Pesos dos Critérios'!$I$6)))</f>
        <v>0.0420641601197157</v>
      </c>
      <c r="AH4705" s="5" t="n">
        <f aca="false">IF(U4705="Intervalo 1",'[1]Pesos dos Critérios'!$N$6,IF(U4705="Intervalo 2",'[1]Pesos dos Critérios'!$O$6,IF(U4705="Intervalo 3",'[1]Pesos dos Critérios'!$P$6,'[1]Pesos dos Critérios'!$Q$6)))</f>
        <v>0.032010582010582</v>
      </c>
      <c r="AI4705" s="5" t="n">
        <f aca="false">IF(AA4705="Intervalo 1",'[1]Pesos dos Critérios'!$R$6,IF(AA4705="Intervalo 2",'[1]Pesos dos Critérios'!$S$6,IF(AA4705="Intervalo 3",'[1]Pesos dos Critérios'!$T$6,'[1]Pesos dos Critérios'!$U$6)))</f>
        <v>0.0546296296296296</v>
      </c>
      <c r="AJ4705" s="5" t="n">
        <f aca="false">SUM(AB4705:AI4705)</f>
        <v>0.241564223797589</v>
      </c>
      <c r="AK4705" s="5" t="n">
        <v>4704</v>
      </c>
      <c r="AM4705" s="1" t="s">
        <v>60</v>
      </c>
    </row>
    <row r="4706" customFormat="false" ht="12.8" hidden="false" customHeight="true" outlineLevel="0" collapsed="false">
      <c r="A4706" s="7" t="n">
        <v>2019</v>
      </c>
      <c r="B4706" s="7" t="s">
        <v>737</v>
      </c>
      <c r="C4706" s="8" t="s">
        <v>372</v>
      </c>
      <c r="D4706" s="7" t="s">
        <v>602</v>
      </c>
      <c r="E4706" s="7" t="s">
        <v>2141</v>
      </c>
      <c r="F4706" s="7" t="s">
        <v>2142</v>
      </c>
      <c r="G4706" s="7" t="s">
        <v>123</v>
      </c>
      <c r="H4706" s="9" t="n">
        <v>2</v>
      </c>
      <c r="I4706" s="7" t="s">
        <v>1911</v>
      </c>
      <c r="J4706" s="8" t="s">
        <v>45</v>
      </c>
      <c r="K4706" s="10" t="s">
        <v>46</v>
      </c>
      <c r="L4706" s="10" t="s">
        <v>83</v>
      </c>
      <c r="M4706" s="10" t="s">
        <v>56</v>
      </c>
      <c r="N4706" s="10" t="n">
        <v>0.008</v>
      </c>
      <c r="O4706" s="9" t="s">
        <v>49</v>
      </c>
      <c r="P4706" s="11" t="n">
        <v>0.396</v>
      </c>
      <c r="Q4706" s="8" t="s">
        <v>58</v>
      </c>
      <c r="R4706" s="11" t="n">
        <v>0.01</v>
      </c>
      <c r="S4706" s="8" t="s">
        <v>49</v>
      </c>
      <c r="T4706" s="11" t="n">
        <v>123</v>
      </c>
      <c r="U4706" s="8" t="s">
        <v>57</v>
      </c>
      <c r="V4706" s="11" t="n">
        <v>7.6</v>
      </c>
      <c r="W4706" s="11" t="n">
        <v>8.2</v>
      </c>
      <c r="X4706" s="11" t="n">
        <v>10.4</v>
      </c>
      <c r="Y4706" s="11" t="n">
        <v>11.7</v>
      </c>
      <c r="Z4706" s="11" t="n">
        <v>1.96</v>
      </c>
      <c r="AA4706" s="8" t="s">
        <v>57</v>
      </c>
      <c r="AB4706" s="5" t="n">
        <f aca="false">IF(C4706='[1]Pesos dos Critérios'!$V$3,'[1]Pesos dos Critérios'!$V$6,IF(Planilha1!C4706='[1]Pesos dos Critérios'!$W$3,'[1]Pesos dos Critérios'!$W$6,IF(Planilha1!C4706='[1]Pesos dos Critérios'!$X$3,'[1]Pesos dos Critérios'!$X$6,IF(Planilha1!C4706='[1]Pesos dos Critérios'!$Y$3,'[1]Pesos dos Critérios'!$Y$6,'[1]Pesos dos Critérios'!$Z$6))))</f>
        <v>0.0218518518518519</v>
      </c>
      <c r="AC4706" s="5" t="n">
        <f aca="false">IF(H4706=1,'[1]Pesos dos Critérios'!$AD$6,IF(Planilha1!H4706=2,'[1]Pesos dos Critérios'!$AE$6,IF(Planilha1!H4706=3,'[1]Pesos dos Critérios'!$AF$6,IF(Planilha1!H4706=4,'[1]Pesos dos Critérios'!$AG$6,'[1]Pesos dos Critérios'!$AH$6))))</f>
        <v>0.0136890596694518</v>
      </c>
      <c r="AD4706" s="5" t="n">
        <f aca="false">IF(J4706='[1]Pesos dos Critérios'!$AA$3,'[1]Pesos dos Critérios'!$AA$6,IF(Planilha1!J4706='[1]Pesos dos Critérios'!$AB$3,'[1]Pesos dos Critérios'!$AB$6,'[1]Pesos dos Critérios'!$AC$6))</f>
        <v>0.037037037037037</v>
      </c>
      <c r="AE4706" s="5" t="n">
        <f aca="false">IF(O4706="Intervalo 1",'[1]Pesos dos Critérios'!$J$6,IF(Planilha1!O4706="Intervalo 2",'[1]Pesos dos Critérios'!$K$6,IF(Planilha1!O4706="Intervalo 3",'[1]Pesos dos Critérios'!$L$6,'[1]Pesos dos Critérios'!$M$6)))</f>
        <v>0.0277777777777778</v>
      </c>
      <c r="AF4706" s="5" t="n">
        <f aca="false">IF(Q4706="Intervalo 1",'[1]Pesos dos Critérios'!$B$6,IF(Q4706="Intervalo 2",'[1]Pesos dos Critérios'!$C$6,IF(Q4706="Intervalo 3",'[1]Pesos dos Critérios'!$D$6,'[1]Pesos dos Critérios'!$E$6)))</f>
        <v>0.0125041257015435</v>
      </c>
      <c r="AG4706" s="5" t="n">
        <f aca="false">IF(S4706="Intervalo 1",'[1]Pesos dos Critérios'!$F$6,IF(S4706="Intervalo 2",'[1]Pesos dos Critérios'!$G$6,IF(S4706="Intervalo 3",'[1]Pesos dos Critérios'!$H$6,'[1]Pesos dos Critérios'!$I$6)))</f>
        <v>0.0420641601197157</v>
      </c>
      <c r="AH4706" s="5" t="n">
        <f aca="false">IF(U4706="Intervalo 1",'[1]Pesos dos Critérios'!$N$6,IF(U4706="Intervalo 2",'[1]Pesos dos Critérios'!$O$6,IF(U4706="Intervalo 3",'[1]Pesos dos Critérios'!$P$6,'[1]Pesos dos Critérios'!$Q$6)))</f>
        <v>0.032010582010582</v>
      </c>
      <c r="AI4706" s="5" t="n">
        <f aca="false">IF(AA4706="Intervalo 1",'[1]Pesos dos Critérios'!$R$6,IF(AA4706="Intervalo 2",'[1]Pesos dos Critérios'!$S$6,IF(AA4706="Intervalo 3",'[1]Pesos dos Critérios'!$T$6,'[1]Pesos dos Critérios'!$U$6)))</f>
        <v>0.0546296296296296</v>
      </c>
      <c r="AJ4706" s="5" t="n">
        <f aca="false">SUM(AB4706:AI4706)</f>
        <v>0.241564223797589</v>
      </c>
      <c r="AK4706" s="5" t="n">
        <v>4705</v>
      </c>
      <c r="AM4706" s="1" t="s">
        <v>60</v>
      </c>
    </row>
    <row r="4707" customFormat="false" ht="12.8" hidden="false" customHeight="true" outlineLevel="0" collapsed="false">
      <c r="A4707" s="7" t="n">
        <v>2019</v>
      </c>
      <c r="B4707" s="7" t="s">
        <v>737</v>
      </c>
      <c r="C4707" s="8" t="s">
        <v>372</v>
      </c>
      <c r="D4707" s="7" t="s">
        <v>602</v>
      </c>
      <c r="E4707" s="7" t="s">
        <v>2141</v>
      </c>
      <c r="F4707" s="7" t="s">
        <v>2143</v>
      </c>
      <c r="G4707" s="7" t="s">
        <v>123</v>
      </c>
      <c r="H4707" s="9" t="n">
        <v>2</v>
      </c>
      <c r="I4707" s="7" t="s">
        <v>1916</v>
      </c>
      <c r="J4707" s="8" t="s">
        <v>86</v>
      </c>
      <c r="K4707" s="10" t="s">
        <v>46</v>
      </c>
      <c r="L4707" s="10" t="s">
        <v>83</v>
      </c>
      <c r="M4707" s="10" t="s">
        <v>56</v>
      </c>
      <c r="N4707" s="10" t="n">
        <v>0.008</v>
      </c>
      <c r="O4707" s="9" t="s">
        <v>49</v>
      </c>
      <c r="P4707" s="11" t="n">
        <v>0.376</v>
      </c>
      <c r="Q4707" s="8" t="s">
        <v>58</v>
      </c>
      <c r="R4707" s="11" t="n">
        <v>0.014</v>
      </c>
      <c r="S4707" s="8" t="s">
        <v>57</v>
      </c>
      <c r="T4707" s="11" t="n">
        <v>127</v>
      </c>
      <c r="U4707" s="8" t="s">
        <v>57</v>
      </c>
      <c r="V4707" s="11" t="n">
        <v>7.1</v>
      </c>
      <c r="W4707" s="11" t="n">
        <v>8.2</v>
      </c>
      <c r="X4707" s="11" t="n">
        <v>10.1</v>
      </c>
      <c r="Y4707" s="11" t="n">
        <v>11.3</v>
      </c>
      <c r="Z4707" s="11" t="n">
        <v>2.04</v>
      </c>
      <c r="AA4707" s="8" t="s">
        <v>57</v>
      </c>
      <c r="AB4707" s="5" t="n">
        <f aca="false">IF(C4707='[1]Pesos dos Critérios'!$V$3,'[1]Pesos dos Critérios'!$V$6,IF(Planilha1!C4707='[1]Pesos dos Critérios'!$W$3,'[1]Pesos dos Critérios'!$W$6,IF(Planilha1!C4707='[1]Pesos dos Critérios'!$X$3,'[1]Pesos dos Critérios'!$X$6,IF(Planilha1!C4707='[1]Pesos dos Critérios'!$Y$3,'[1]Pesos dos Critérios'!$Y$6,'[1]Pesos dos Critérios'!$Z$6))))</f>
        <v>0.0218518518518519</v>
      </c>
      <c r="AC4707" s="5" t="n">
        <f aca="false">IF(H4707=1,'[1]Pesos dos Critérios'!$AD$6,IF(Planilha1!H4707=2,'[1]Pesos dos Critérios'!$AE$6,IF(Planilha1!H4707=3,'[1]Pesos dos Critérios'!$AF$6,IF(Planilha1!H4707=4,'[1]Pesos dos Critérios'!$AG$6,'[1]Pesos dos Critérios'!$AH$6))))</f>
        <v>0.0136890596694518</v>
      </c>
      <c r="AD4707" s="5" t="n">
        <f aca="false">IF(J4707='[1]Pesos dos Critérios'!$AA$3,'[1]Pesos dos Critérios'!$AA$6,IF(Planilha1!J4707='[1]Pesos dos Critérios'!$AB$3,'[1]Pesos dos Critérios'!$AB$6,'[1]Pesos dos Critérios'!$AC$6))</f>
        <v>0.037037037037037</v>
      </c>
      <c r="AE4707" s="5" t="n">
        <f aca="false">IF(O4707="Intervalo 1",'[1]Pesos dos Critérios'!$J$6,IF(Planilha1!O4707="Intervalo 2",'[1]Pesos dos Critérios'!$K$6,IF(Planilha1!O4707="Intervalo 3",'[1]Pesos dos Critérios'!$L$6,'[1]Pesos dos Critérios'!$M$6)))</f>
        <v>0.0277777777777778</v>
      </c>
      <c r="AF4707" s="5" t="n">
        <f aca="false">IF(Q4707="Intervalo 1",'[1]Pesos dos Critérios'!$B$6,IF(Q4707="Intervalo 2",'[1]Pesos dos Critérios'!$C$6,IF(Q4707="Intervalo 3",'[1]Pesos dos Critérios'!$D$6,'[1]Pesos dos Critérios'!$E$6)))</f>
        <v>0.0125041257015435</v>
      </c>
      <c r="AG4707" s="5" t="n">
        <f aca="false">IF(S4707="Intervalo 1",'[1]Pesos dos Critérios'!$F$6,IF(S4707="Intervalo 2",'[1]Pesos dos Critérios'!$G$6,IF(S4707="Intervalo 3",'[1]Pesos dos Critérios'!$H$6,'[1]Pesos dos Critérios'!$I$6)))</f>
        <v>0.0397493453049009</v>
      </c>
      <c r="AH4707" s="5" t="n">
        <f aca="false">IF(U4707="Intervalo 1",'[1]Pesos dos Critérios'!$N$6,IF(U4707="Intervalo 2",'[1]Pesos dos Critérios'!$O$6,IF(U4707="Intervalo 3",'[1]Pesos dos Critérios'!$P$6,'[1]Pesos dos Critérios'!$Q$6)))</f>
        <v>0.032010582010582</v>
      </c>
      <c r="AI4707" s="5" t="n">
        <f aca="false">IF(AA4707="Intervalo 1",'[1]Pesos dos Critérios'!$R$6,IF(AA4707="Intervalo 2",'[1]Pesos dos Critérios'!$S$6,IF(AA4707="Intervalo 3",'[1]Pesos dos Critérios'!$T$6,'[1]Pesos dos Critérios'!$U$6)))</f>
        <v>0.0546296296296296</v>
      </c>
      <c r="AJ4707" s="5" t="n">
        <f aca="false">SUM(AB4707:AI4707)</f>
        <v>0.239249408982775</v>
      </c>
      <c r="AK4707" s="5" t="n">
        <v>4706</v>
      </c>
      <c r="AM4707" s="1" t="s">
        <v>60</v>
      </c>
    </row>
    <row r="4708" customFormat="false" ht="12.8" hidden="false" customHeight="true" outlineLevel="0" collapsed="false">
      <c r="A4708" s="7" t="n">
        <v>2019</v>
      </c>
      <c r="B4708" s="7" t="s">
        <v>737</v>
      </c>
      <c r="C4708" s="8" t="s">
        <v>372</v>
      </c>
      <c r="D4708" s="7" t="s">
        <v>602</v>
      </c>
      <c r="E4708" s="7" t="s">
        <v>2141</v>
      </c>
      <c r="F4708" s="7" t="s">
        <v>2144</v>
      </c>
      <c r="G4708" s="7" t="s">
        <v>224</v>
      </c>
      <c r="H4708" s="9" t="n">
        <v>2</v>
      </c>
      <c r="I4708" s="7" t="s">
        <v>1916</v>
      </c>
      <c r="J4708" s="8" t="s">
        <v>86</v>
      </c>
      <c r="K4708" s="10" t="s">
        <v>46</v>
      </c>
      <c r="L4708" s="10" t="s">
        <v>83</v>
      </c>
      <c r="M4708" s="10" t="s">
        <v>56</v>
      </c>
      <c r="N4708" s="10" t="n">
        <v>0.018</v>
      </c>
      <c r="O4708" s="9" t="s">
        <v>49</v>
      </c>
      <c r="P4708" s="11" t="n">
        <v>0.236</v>
      </c>
      <c r="Q4708" s="8" t="s">
        <v>57</v>
      </c>
      <c r="R4708" s="11" t="n">
        <v>0.012</v>
      </c>
      <c r="S4708" s="8" t="s">
        <v>57</v>
      </c>
      <c r="T4708" s="11" t="n">
        <v>128</v>
      </c>
      <c r="U4708" s="8" t="s">
        <v>57</v>
      </c>
      <c r="V4708" s="11" t="n">
        <v>6.9</v>
      </c>
      <c r="W4708" s="11" t="n">
        <v>8.2</v>
      </c>
      <c r="X4708" s="11" t="n">
        <v>10</v>
      </c>
      <c r="Y4708" s="11" t="n">
        <v>11.4</v>
      </c>
      <c r="Z4708" s="11" t="n">
        <v>2.05</v>
      </c>
      <c r="AA4708" s="8" t="s">
        <v>57</v>
      </c>
      <c r="AB4708" s="5" t="n">
        <f aca="false">IF(C4708='[1]Pesos dos Critérios'!$V$3,'[1]Pesos dos Critérios'!$V$6,IF(Planilha1!C4708='[1]Pesos dos Critérios'!$W$3,'[1]Pesos dos Critérios'!$W$6,IF(Planilha1!C4708='[1]Pesos dos Critérios'!$X$3,'[1]Pesos dos Critérios'!$X$6,IF(Planilha1!C4708='[1]Pesos dos Critérios'!$Y$3,'[1]Pesos dos Critérios'!$Y$6,'[1]Pesos dos Critérios'!$Z$6))))</f>
        <v>0.0218518518518519</v>
      </c>
      <c r="AC4708" s="5" t="n">
        <f aca="false">IF(H4708=1,'[1]Pesos dos Critérios'!$AD$6,IF(Planilha1!H4708=2,'[1]Pesos dos Critérios'!$AE$6,IF(Planilha1!H4708=3,'[1]Pesos dos Critérios'!$AF$6,IF(Planilha1!H4708=4,'[1]Pesos dos Critérios'!$AG$6,'[1]Pesos dos Critérios'!$AH$6))))</f>
        <v>0.0136890596694518</v>
      </c>
      <c r="AD4708" s="5" t="n">
        <f aca="false">IF(J4708='[1]Pesos dos Critérios'!$AA$3,'[1]Pesos dos Critérios'!$AA$6,IF(Planilha1!J4708='[1]Pesos dos Critérios'!$AB$3,'[1]Pesos dos Critérios'!$AB$6,'[1]Pesos dos Critérios'!$AC$6))</f>
        <v>0.037037037037037</v>
      </c>
      <c r="AE4708" s="5" t="n">
        <f aca="false">IF(O4708="Intervalo 1",'[1]Pesos dos Critérios'!$J$6,IF(Planilha1!O4708="Intervalo 2",'[1]Pesos dos Critérios'!$K$6,IF(Planilha1!O4708="Intervalo 3",'[1]Pesos dos Critérios'!$L$6,'[1]Pesos dos Critérios'!$M$6)))</f>
        <v>0.0277777777777778</v>
      </c>
      <c r="AF4708" s="5" t="n">
        <f aca="false">IF(Q4708="Intervalo 1",'[1]Pesos dos Critérios'!$B$6,IF(Q4708="Intervalo 2",'[1]Pesos dos Critérios'!$C$6,IF(Q4708="Intervalo 3",'[1]Pesos dos Critérios'!$D$6,'[1]Pesos dos Critérios'!$E$6)))</f>
        <v>0.0187704346389545</v>
      </c>
      <c r="AG4708" s="5" t="n">
        <f aca="false">IF(S4708="Intervalo 1",'[1]Pesos dos Critérios'!$F$6,IF(S4708="Intervalo 2",'[1]Pesos dos Critérios'!$G$6,IF(S4708="Intervalo 3",'[1]Pesos dos Critérios'!$H$6,'[1]Pesos dos Critérios'!$I$6)))</f>
        <v>0.0397493453049009</v>
      </c>
      <c r="AH4708" s="5" t="n">
        <f aca="false">IF(U4708="Intervalo 1",'[1]Pesos dos Critérios'!$N$6,IF(U4708="Intervalo 2",'[1]Pesos dos Critérios'!$O$6,IF(U4708="Intervalo 3",'[1]Pesos dos Critérios'!$P$6,'[1]Pesos dos Critérios'!$Q$6)))</f>
        <v>0.032010582010582</v>
      </c>
      <c r="AI4708" s="5" t="n">
        <f aca="false">IF(AA4708="Intervalo 1",'[1]Pesos dos Critérios'!$R$6,IF(AA4708="Intervalo 2",'[1]Pesos dos Critérios'!$S$6,IF(AA4708="Intervalo 3",'[1]Pesos dos Critérios'!$T$6,'[1]Pesos dos Critérios'!$U$6)))</f>
        <v>0.0546296296296296</v>
      </c>
      <c r="AJ4708" s="5" t="n">
        <f aca="false">SUM(AB4708:AI4708)</f>
        <v>0.245515717920186</v>
      </c>
      <c r="AK4708" s="5" t="n">
        <v>4707</v>
      </c>
      <c r="AM4708" s="1" t="s">
        <v>67</v>
      </c>
    </row>
    <row r="4709" customFormat="false" ht="12.8" hidden="false" customHeight="true" outlineLevel="0" collapsed="false">
      <c r="A4709" s="7" t="n">
        <v>2019</v>
      </c>
      <c r="B4709" s="7" t="s">
        <v>737</v>
      </c>
      <c r="C4709" s="8" t="s">
        <v>372</v>
      </c>
      <c r="D4709" s="7" t="s">
        <v>61</v>
      </c>
      <c r="E4709" s="7" t="s">
        <v>1554</v>
      </c>
      <c r="F4709" s="7" t="s">
        <v>1556</v>
      </c>
      <c r="G4709" s="7" t="s">
        <v>234</v>
      </c>
      <c r="H4709" s="9" t="n">
        <v>2</v>
      </c>
      <c r="I4709" s="7" t="s">
        <v>1889</v>
      </c>
      <c r="J4709" s="8" t="s">
        <v>45</v>
      </c>
      <c r="K4709" s="10" t="s">
        <v>46</v>
      </c>
      <c r="L4709" s="10" t="s">
        <v>47</v>
      </c>
      <c r="M4709" s="10" t="s">
        <v>56</v>
      </c>
      <c r="N4709" s="10" t="n">
        <v>0.01</v>
      </c>
      <c r="O4709" s="9" t="s">
        <v>49</v>
      </c>
      <c r="P4709" s="11" t="n">
        <v>0.543</v>
      </c>
      <c r="Q4709" s="8" t="s">
        <v>50</v>
      </c>
      <c r="R4709" s="11" t="n">
        <v>0.013</v>
      </c>
      <c r="S4709" s="8" t="s">
        <v>57</v>
      </c>
      <c r="T4709" s="11" t="n">
        <v>143</v>
      </c>
      <c r="U4709" s="8" t="s">
        <v>58</v>
      </c>
      <c r="V4709" s="11" t="n">
        <v>6.4</v>
      </c>
      <c r="W4709" s="11" t="n">
        <v>6.7</v>
      </c>
      <c r="X4709" s="11" t="n">
        <v>9.2</v>
      </c>
      <c r="Y4709" s="11" t="n">
        <v>9.8</v>
      </c>
      <c r="Z4709" s="11" t="n">
        <v>2.33</v>
      </c>
      <c r="AA4709" s="8" t="s">
        <v>58</v>
      </c>
      <c r="AB4709" s="5" t="n">
        <f aca="false">IF(C4709='[1]Pesos dos Critérios'!$V$3,'[1]Pesos dos Critérios'!$V$6,IF(Planilha1!C4709='[1]Pesos dos Critérios'!$W$3,'[1]Pesos dos Critérios'!$W$6,IF(Planilha1!C4709='[1]Pesos dos Critérios'!$X$3,'[1]Pesos dos Critérios'!$X$6,IF(Planilha1!C4709='[1]Pesos dos Critérios'!$Y$3,'[1]Pesos dos Critérios'!$Y$6,'[1]Pesos dos Critérios'!$Z$6))))</f>
        <v>0.0218518518518519</v>
      </c>
      <c r="AC4709" s="5" t="n">
        <f aca="false">IF(H4709=1,'[1]Pesos dos Critérios'!$AD$6,IF(Planilha1!H4709=2,'[1]Pesos dos Critérios'!$AE$6,IF(Planilha1!H4709=3,'[1]Pesos dos Critérios'!$AF$6,IF(Planilha1!H4709=4,'[1]Pesos dos Critérios'!$AG$6,'[1]Pesos dos Critérios'!$AH$6))))</f>
        <v>0.0136890596694518</v>
      </c>
      <c r="AD4709" s="5" t="n">
        <f aca="false">IF(J4709='[1]Pesos dos Critérios'!$AA$3,'[1]Pesos dos Critérios'!$AA$6,IF(Planilha1!J4709='[1]Pesos dos Critérios'!$AB$3,'[1]Pesos dos Critérios'!$AB$6,'[1]Pesos dos Critérios'!$AC$6))</f>
        <v>0.037037037037037</v>
      </c>
      <c r="AE4709" s="5" t="n">
        <f aca="false">IF(O4709="Intervalo 1",'[1]Pesos dos Critérios'!$J$6,IF(Planilha1!O4709="Intervalo 2",'[1]Pesos dos Critérios'!$K$6,IF(Planilha1!O4709="Intervalo 3",'[1]Pesos dos Critérios'!$L$6,'[1]Pesos dos Critérios'!$M$6)))</f>
        <v>0.0277777777777778</v>
      </c>
      <c r="AF4709" s="5" t="n">
        <f aca="false">IF(Q4709="Intervalo 1",'[1]Pesos dos Critérios'!$B$6,IF(Q4709="Intervalo 2",'[1]Pesos dos Critérios'!$C$6,IF(Q4709="Intervalo 3",'[1]Pesos dos Critérios'!$D$6,'[1]Pesos dos Critérios'!$E$6)))</f>
        <v>0.00675642659701681</v>
      </c>
      <c r="AG4709" s="5" t="n">
        <f aca="false">IF(S4709="Intervalo 1",'[1]Pesos dos Critérios'!$F$6,IF(S4709="Intervalo 2",'[1]Pesos dos Critérios'!$G$6,IF(S4709="Intervalo 3",'[1]Pesos dos Critérios'!$H$6,'[1]Pesos dos Critérios'!$I$6)))</f>
        <v>0.0397493453049009</v>
      </c>
      <c r="AH4709" s="5" t="n">
        <f aca="false">IF(U4709="Intervalo 1",'[1]Pesos dos Critérios'!$N$6,IF(U4709="Intervalo 2",'[1]Pesos dos Critérios'!$O$6,IF(U4709="Intervalo 3",'[1]Pesos dos Critérios'!$P$6,'[1]Pesos dos Critérios'!$Q$6)))</f>
        <v>0.0227513227513227</v>
      </c>
      <c r="AI4709" s="5" t="n">
        <f aca="false">IF(AA4709="Intervalo 1",'[1]Pesos dos Critérios'!$R$6,IF(AA4709="Intervalo 2",'[1]Pesos dos Critérios'!$S$6,IF(AA4709="Intervalo 3",'[1]Pesos dos Critérios'!$T$6,'[1]Pesos dos Critérios'!$U$6)))</f>
        <v>0.0453703703703704</v>
      </c>
      <c r="AJ4709" s="5" t="n">
        <f aca="false">SUM(AB4709:AI4709)</f>
        <v>0.214983191359729</v>
      </c>
      <c r="AK4709" s="5" t="n">
        <v>4708</v>
      </c>
      <c r="AM4709" s="1" t="s">
        <v>96</v>
      </c>
    </row>
    <row r="4710" customFormat="false" ht="12.8" hidden="false" customHeight="true" outlineLevel="0" collapsed="false">
      <c r="A4710" s="7" t="n">
        <v>2019</v>
      </c>
      <c r="B4710" s="7" t="s">
        <v>737</v>
      </c>
      <c r="C4710" s="8" t="s">
        <v>372</v>
      </c>
      <c r="D4710" s="7" t="s">
        <v>61</v>
      </c>
      <c r="E4710" s="7" t="s">
        <v>1315</v>
      </c>
      <c r="F4710" s="7" t="s">
        <v>1556</v>
      </c>
      <c r="G4710" s="7" t="s">
        <v>234</v>
      </c>
      <c r="H4710" s="9" t="n">
        <v>2</v>
      </c>
      <c r="I4710" s="7" t="s">
        <v>1889</v>
      </c>
      <c r="J4710" s="8" t="s">
        <v>45</v>
      </c>
      <c r="K4710" s="10" t="s">
        <v>46</v>
      </c>
      <c r="L4710" s="10" t="s">
        <v>47</v>
      </c>
      <c r="M4710" s="10" t="s">
        <v>56</v>
      </c>
      <c r="N4710" s="10" t="n">
        <v>0.009</v>
      </c>
      <c r="O4710" s="9" t="s">
        <v>49</v>
      </c>
      <c r="P4710" s="11" t="n">
        <v>0.425</v>
      </c>
      <c r="Q4710" s="8" t="s">
        <v>50</v>
      </c>
      <c r="R4710" s="11" t="n">
        <v>0.03</v>
      </c>
      <c r="S4710" s="8" t="s">
        <v>50</v>
      </c>
      <c r="T4710" s="11" t="n">
        <v>131</v>
      </c>
      <c r="U4710" s="8" t="s">
        <v>57</v>
      </c>
      <c r="V4710" s="11" t="n">
        <v>6.8</v>
      </c>
      <c r="W4710" s="11" t="n">
        <v>7.5</v>
      </c>
      <c r="X4710" s="11" t="n">
        <v>9.7</v>
      </c>
      <c r="Y4710" s="11" t="n">
        <v>11.1</v>
      </c>
      <c r="Z4710" s="11" t="n">
        <v>2.13</v>
      </c>
      <c r="AA4710" s="8" t="s">
        <v>57</v>
      </c>
      <c r="AB4710" s="5" t="n">
        <f aca="false">IF(C4710='[1]Pesos dos Critérios'!$V$3,'[1]Pesos dos Critérios'!$V$6,IF(Planilha1!C4710='[1]Pesos dos Critérios'!$W$3,'[1]Pesos dos Critérios'!$W$6,IF(Planilha1!C4710='[1]Pesos dos Critérios'!$X$3,'[1]Pesos dos Critérios'!$X$6,IF(Planilha1!C4710='[1]Pesos dos Critérios'!$Y$3,'[1]Pesos dos Critérios'!$Y$6,'[1]Pesos dos Critérios'!$Z$6))))</f>
        <v>0.0218518518518519</v>
      </c>
      <c r="AC4710" s="5" t="n">
        <f aca="false">IF(H4710=1,'[1]Pesos dos Critérios'!$AD$6,IF(Planilha1!H4710=2,'[1]Pesos dos Critérios'!$AE$6,IF(Planilha1!H4710=3,'[1]Pesos dos Critérios'!$AF$6,IF(Planilha1!H4710=4,'[1]Pesos dos Critérios'!$AG$6,'[1]Pesos dos Critérios'!$AH$6))))</f>
        <v>0.0136890596694518</v>
      </c>
      <c r="AD4710" s="5" t="n">
        <f aca="false">IF(J4710='[1]Pesos dos Critérios'!$AA$3,'[1]Pesos dos Critérios'!$AA$6,IF(Planilha1!J4710='[1]Pesos dos Critérios'!$AB$3,'[1]Pesos dos Critérios'!$AB$6,'[1]Pesos dos Critérios'!$AC$6))</f>
        <v>0.037037037037037</v>
      </c>
      <c r="AE4710" s="5" t="n">
        <f aca="false">IF(O4710="Intervalo 1",'[1]Pesos dos Critérios'!$J$6,IF(Planilha1!O4710="Intervalo 2",'[1]Pesos dos Critérios'!$K$6,IF(Planilha1!O4710="Intervalo 3",'[1]Pesos dos Critérios'!$L$6,'[1]Pesos dos Critérios'!$M$6)))</f>
        <v>0.0277777777777778</v>
      </c>
      <c r="AF4710" s="5" t="n">
        <f aca="false">IF(Q4710="Intervalo 1",'[1]Pesos dos Critérios'!$B$6,IF(Q4710="Intervalo 2",'[1]Pesos dos Critérios'!$C$6,IF(Q4710="Intervalo 3",'[1]Pesos dos Critérios'!$D$6,'[1]Pesos dos Critérios'!$E$6)))</f>
        <v>0.00675642659701681</v>
      </c>
      <c r="AG4710" s="5" t="n">
        <f aca="false">IF(S4710="Intervalo 1",'[1]Pesos dos Critérios'!$F$6,IF(S4710="Intervalo 2",'[1]Pesos dos Critérios'!$G$6,IF(S4710="Intervalo 3",'[1]Pesos dos Critérios'!$H$6,'[1]Pesos dos Critérios'!$I$6)))</f>
        <v>0.00942293303404415</v>
      </c>
      <c r="AH4710" s="5" t="n">
        <f aca="false">IF(U4710="Intervalo 1",'[1]Pesos dos Critérios'!$N$6,IF(U4710="Intervalo 2",'[1]Pesos dos Critérios'!$O$6,IF(U4710="Intervalo 3",'[1]Pesos dos Critérios'!$P$6,'[1]Pesos dos Critérios'!$Q$6)))</f>
        <v>0.032010582010582</v>
      </c>
      <c r="AI4710" s="5" t="n">
        <f aca="false">IF(AA4710="Intervalo 1",'[1]Pesos dos Critérios'!$R$6,IF(AA4710="Intervalo 2",'[1]Pesos dos Critérios'!$S$6,IF(AA4710="Intervalo 3",'[1]Pesos dos Critérios'!$T$6,'[1]Pesos dos Critérios'!$U$6)))</f>
        <v>0.0546296296296296</v>
      </c>
      <c r="AJ4710" s="5" t="n">
        <f aca="false">SUM(AB4710:AI4710)</f>
        <v>0.203175297607391</v>
      </c>
      <c r="AK4710" s="5" t="n">
        <v>4709</v>
      </c>
      <c r="AM4710" s="1" t="s">
        <v>96</v>
      </c>
    </row>
    <row r="4711" customFormat="false" ht="12.8" hidden="false" customHeight="true" outlineLevel="0" collapsed="false">
      <c r="A4711" s="7" t="n">
        <v>2019</v>
      </c>
      <c r="B4711" s="7" t="s">
        <v>737</v>
      </c>
      <c r="C4711" s="8" t="s">
        <v>372</v>
      </c>
      <c r="D4711" s="7" t="s">
        <v>395</v>
      </c>
      <c r="E4711" s="7" t="s">
        <v>1564</v>
      </c>
      <c r="F4711" s="7" t="s">
        <v>1080</v>
      </c>
      <c r="G4711" s="7" t="s">
        <v>234</v>
      </c>
      <c r="H4711" s="9" t="n">
        <v>2</v>
      </c>
      <c r="I4711" s="7" t="s">
        <v>1889</v>
      </c>
      <c r="J4711" s="8" t="s">
        <v>45</v>
      </c>
      <c r="K4711" s="10" t="s">
        <v>46</v>
      </c>
      <c r="L4711" s="10" t="s">
        <v>83</v>
      </c>
      <c r="M4711" s="10" t="s">
        <v>56</v>
      </c>
      <c r="N4711" s="10" t="n">
        <v>0.01</v>
      </c>
      <c r="O4711" s="9" t="s">
        <v>50</v>
      </c>
      <c r="P4711" s="11" t="n">
        <v>0.435</v>
      </c>
      <c r="Q4711" s="8" t="s">
        <v>50</v>
      </c>
      <c r="R4711" s="11" t="n">
        <v>0.012</v>
      </c>
      <c r="S4711" s="8" t="s">
        <v>57</v>
      </c>
      <c r="T4711" s="11" t="n">
        <v>117</v>
      </c>
      <c r="U4711" s="8" t="s">
        <v>57</v>
      </c>
      <c r="V4711" s="11" t="n">
        <v>7.5</v>
      </c>
      <c r="W4711" s="11" t="n">
        <v>8.3</v>
      </c>
      <c r="X4711" s="11" t="n">
        <v>10.9</v>
      </c>
      <c r="Y4711" s="11" t="n">
        <v>12.3</v>
      </c>
      <c r="Z4711" s="11" t="n">
        <v>1.91</v>
      </c>
      <c r="AA4711" s="8" t="s">
        <v>57</v>
      </c>
      <c r="AB4711" s="5" t="n">
        <f aca="false">IF(C4711='[1]Pesos dos Critérios'!$V$3,'[1]Pesos dos Critérios'!$V$6,IF(Planilha1!C4711='[1]Pesos dos Critérios'!$W$3,'[1]Pesos dos Critérios'!$W$6,IF(Planilha1!C4711='[1]Pesos dos Critérios'!$X$3,'[1]Pesos dos Critérios'!$X$6,IF(Planilha1!C4711='[1]Pesos dos Critérios'!$Y$3,'[1]Pesos dos Critérios'!$Y$6,'[1]Pesos dos Critérios'!$Z$6))))</f>
        <v>0.0218518518518519</v>
      </c>
      <c r="AC4711" s="5" t="n">
        <f aca="false">IF(H4711=1,'[1]Pesos dos Critérios'!$AD$6,IF(Planilha1!H4711=2,'[1]Pesos dos Critérios'!$AE$6,IF(Planilha1!H4711=3,'[1]Pesos dos Critérios'!$AF$6,IF(Planilha1!H4711=4,'[1]Pesos dos Critérios'!$AG$6,'[1]Pesos dos Critérios'!$AH$6))))</f>
        <v>0.0136890596694518</v>
      </c>
      <c r="AD4711" s="5" t="n">
        <f aca="false">IF(J4711='[1]Pesos dos Critérios'!$AA$3,'[1]Pesos dos Critérios'!$AA$6,IF(Planilha1!J4711='[1]Pesos dos Critérios'!$AB$3,'[1]Pesos dos Critérios'!$AB$6,'[1]Pesos dos Critérios'!$AC$6))</f>
        <v>0.037037037037037</v>
      </c>
      <c r="AE4711" s="5" t="n">
        <f aca="false">IF(O4711="Intervalo 1",'[1]Pesos dos Critérios'!$J$6,IF(Planilha1!O4711="Intervalo 2",'[1]Pesos dos Critérios'!$K$6,IF(Planilha1!O4711="Intervalo 3",'[1]Pesos dos Critérios'!$L$6,'[1]Pesos dos Critérios'!$M$6)))</f>
        <v>0.0277777777777778</v>
      </c>
      <c r="AF4711" s="5" t="n">
        <f aca="false">IF(Q4711="Intervalo 1",'[1]Pesos dos Critérios'!$B$6,IF(Q4711="Intervalo 2",'[1]Pesos dos Critérios'!$C$6,IF(Q4711="Intervalo 3",'[1]Pesos dos Critérios'!$D$6,'[1]Pesos dos Critérios'!$E$6)))</f>
        <v>0.00675642659701681</v>
      </c>
      <c r="AG4711" s="5" t="n">
        <f aca="false">IF(S4711="Intervalo 1",'[1]Pesos dos Critérios'!$F$6,IF(S4711="Intervalo 2",'[1]Pesos dos Critérios'!$G$6,IF(S4711="Intervalo 3",'[1]Pesos dos Critérios'!$H$6,'[1]Pesos dos Critérios'!$I$6)))</f>
        <v>0.0397493453049009</v>
      </c>
      <c r="AH4711" s="5" t="n">
        <f aca="false">IF(U4711="Intervalo 1",'[1]Pesos dos Critérios'!$N$6,IF(U4711="Intervalo 2",'[1]Pesos dos Critérios'!$O$6,IF(U4711="Intervalo 3",'[1]Pesos dos Critérios'!$P$6,'[1]Pesos dos Critérios'!$Q$6)))</f>
        <v>0.032010582010582</v>
      </c>
      <c r="AI4711" s="5" t="n">
        <f aca="false">IF(AA4711="Intervalo 1",'[1]Pesos dos Critérios'!$R$6,IF(AA4711="Intervalo 2",'[1]Pesos dos Critérios'!$S$6,IF(AA4711="Intervalo 3",'[1]Pesos dos Critérios'!$T$6,'[1]Pesos dos Critérios'!$U$6)))</f>
        <v>0.0546296296296296</v>
      </c>
      <c r="AJ4711" s="5" t="n">
        <f aca="false">SUM(AB4711:AI4711)</f>
        <v>0.233501709878248</v>
      </c>
      <c r="AK4711" s="5" t="n">
        <v>4710</v>
      </c>
      <c r="AM4711" s="1" t="s">
        <v>60</v>
      </c>
    </row>
    <row r="4712" customFormat="false" ht="12.8" hidden="false" customHeight="true" outlineLevel="0" collapsed="false">
      <c r="A4712" s="7" t="n">
        <v>2019</v>
      </c>
      <c r="B4712" s="7" t="s">
        <v>737</v>
      </c>
      <c r="C4712" s="8" t="s">
        <v>372</v>
      </c>
      <c r="D4712" s="7" t="s">
        <v>395</v>
      </c>
      <c r="E4712" s="7" t="s">
        <v>1564</v>
      </c>
      <c r="F4712" s="7" t="n">
        <v>1.8</v>
      </c>
      <c r="G4712" s="7" t="s">
        <v>234</v>
      </c>
      <c r="H4712" s="9" t="n">
        <v>2</v>
      </c>
      <c r="I4712" s="7" t="s">
        <v>1916</v>
      </c>
      <c r="J4712" s="8" t="s">
        <v>86</v>
      </c>
      <c r="K4712" s="10" t="s">
        <v>46</v>
      </c>
      <c r="L4712" s="10" t="s">
        <v>83</v>
      </c>
      <c r="M4712" s="10" t="s">
        <v>56</v>
      </c>
      <c r="N4712" s="10" t="n">
        <v>0.016</v>
      </c>
      <c r="O4712" s="9" t="s">
        <v>50</v>
      </c>
      <c r="P4712" s="11" t="n">
        <v>0.442</v>
      </c>
      <c r="Q4712" s="8" t="s">
        <v>50</v>
      </c>
      <c r="R4712" s="11" t="n">
        <v>0.027</v>
      </c>
      <c r="S4712" s="8" t="s">
        <v>58</v>
      </c>
      <c r="T4712" s="11" t="n">
        <v>124</v>
      </c>
      <c r="U4712" s="8" t="s">
        <v>57</v>
      </c>
      <c r="V4712" s="11" t="n">
        <v>6.9</v>
      </c>
      <c r="W4712" s="11" t="n">
        <v>8.6</v>
      </c>
      <c r="X4712" s="11" t="n">
        <v>10</v>
      </c>
      <c r="Y4712" s="11" t="n">
        <v>12</v>
      </c>
      <c r="Z4712" s="11" t="n">
        <v>2.02</v>
      </c>
      <c r="AA4712" s="8" t="s">
        <v>57</v>
      </c>
      <c r="AB4712" s="5" t="n">
        <f aca="false">IF(C4712='[1]Pesos dos Critérios'!$V$3,'[1]Pesos dos Critérios'!$V$6,IF(Planilha1!C4712='[1]Pesos dos Critérios'!$W$3,'[1]Pesos dos Critérios'!$W$6,IF(Planilha1!C4712='[1]Pesos dos Critérios'!$X$3,'[1]Pesos dos Critérios'!$X$6,IF(Planilha1!C4712='[1]Pesos dos Critérios'!$Y$3,'[1]Pesos dos Critérios'!$Y$6,'[1]Pesos dos Critérios'!$Z$6))))</f>
        <v>0.0218518518518519</v>
      </c>
      <c r="AC4712" s="5" t="n">
        <f aca="false">IF(H4712=1,'[1]Pesos dos Critérios'!$AD$6,IF(Planilha1!H4712=2,'[1]Pesos dos Critérios'!$AE$6,IF(Planilha1!H4712=3,'[1]Pesos dos Critérios'!$AF$6,IF(Planilha1!H4712=4,'[1]Pesos dos Critérios'!$AG$6,'[1]Pesos dos Critérios'!$AH$6))))</f>
        <v>0.0136890596694518</v>
      </c>
      <c r="AD4712" s="5" t="n">
        <f aca="false">IF(J4712='[1]Pesos dos Critérios'!$AA$3,'[1]Pesos dos Critérios'!$AA$6,IF(Planilha1!J4712='[1]Pesos dos Critérios'!$AB$3,'[1]Pesos dos Critérios'!$AB$6,'[1]Pesos dos Critérios'!$AC$6))</f>
        <v>0.037037037037037</v>
      </c>
      <c r="AE4712" s="5" t="n">
        <f aca="false">IF(O4712="Intervalo 1",'[1]Pesos dos Critérios'!$J$6,IF(Planilha1!O4712="Intervalo 2",'[1]Pesos dos Critérios'!$K$6,IF(Planilha1!O4712="Intervalo 3",'[1]Pesos dos Critérios'!$L$6,'[1]Pesos dos Critérios'!$M$6)))</f>
        <v>0.0277777777777778</v>
      </c>
      <c r="AF4712" s="5" t="n">
        <f aca="false">IF(Q4712="Intervalo 1",'[1]Pesos dos Critérios'!$B$6,IF(Q4712="Intervalo 2",'[1]Pesos dos Critérios'!$C$6,IF(Q4712="Intervalo 3",'[1]Pesos dos Critérios'!$D$6,'[1]Pesos dos Critérios'!$E$6)))</f>
        <v>0.00675642659701681</v>
      </c>
      <c r="AG4712" s="5" t="n">
        <f aca="false">IF(S4712="Intervalo 1",'[1]Pesos dos Critérios'!$F$6,IF(S4712="Intervalo 2",'[1]Pesos dos Critérios'!$G$6,IF(S4712="Intervalo 3",'[1]Pesos dos Critérios'!$H$6,'[1]Pesos dos Critérios'!$I$6)))</f>
        <v>0.0198746726524504</v>
      </c>
      <c r="AH4712" s="5" t="n">
        <f aca="false">IF(U4712="Intervalo 1",'[1]Pesos dos Critérios'!$N$6,IF(U4712="Intervalo 2",'[1]Pesos dos Critérios'!$O$6,IF(U4712="Intervalo 3",'[1]Pesos dos Critérios'!$P$6,'[1]Pesos dos Critérios'!$Q$6)))</f>
        <v>0.032010582010582</v>
      </c>
      <c r="AI4712" s="5" t="n">
        <f aca="false">IF(AA4712="Intervalo 1",'[1]Pesos dos Critérios'!$R$6,IF(AA4712="Intervalo 2",'[1]Pesos dos Critérios'!$S$6,IF(AA4712="Intervalo 3",'[1]Pesos dos Critérios'!$T$6,'[1]Pesos dos Critérios'!$U$6)))</f>
        <v>0.0546296296296296</v>
      </c>
      <c r="AJ4712" s="5" t="n">
        <f aca="false">SUM(AB4712:AI4712)</f>
        <v>0.213627037225797</v>
      </c>
      <c r="AK4712" s="5" t="n">
        <v>4711</v>
      </c>
      <c r="AM4712" s="1" t="s">
        <v>96</v>
      </c>
    </row>
    <row r="4713" customFormat="false" ht="12.8" hidden="false" customHeight="true" outlineLevel="0" collapsed="false">
      <c r="A4713" s="7" t="n">
        <v>2019</v>
      </c>
      <c r="B4713" s="7" t="s">
        <v>737</v>
      </c>
      <c r="C4713" s="8" t="s">
        <v>372</v>
      </c>
      <c r="D4713" s="7" t="s">
        <v>395</v>
      </c>
      <c r="E4713" s="7" t="s">
        <v>1564</v>
      </c>
      <c r="F4713" s="7" t="s">
        <v>1080</v>
      </c>
      <c r="G4713" s="7" t="s">
        <v>234</v>
      </c>
      <c r="H4713" s="9" t="n">
        <v>2</v>
      </c>
      <c r="I4713" s="7" t="s">
        <v>1916</v>
      </c>
      <c r="J4713" s="8" t="s">
        <v>86</v>
      </c>
      <c r="K4713" s="10" t="s">
        <v>46</v>
      </c>
      <c r="L4713" s="10" t="s">
        <v>83</v>
      </c>
      <c r="M4713" s="10" t="s">
        <v>56</v>
      </c>
      <c r="N4713" s="10" t="n">
        <v>0.016</v>
      </c>
      <c r="O4713" s="9" t="s">
        <v>58</v>
      </c>
      <c r="P4713" s="11" t="n">
        <v>0.442</v>
      </c>
      <c r="Q4713" s="8" t="s">
        <v>50</v>
      </c>
      <c r="R4713" s="11" t="n">
        <v>0.027</v>
      </c>
      <c r="S4713" s="8" t="s">
        <v>58</v>
      </c>
      <c r="T4713" s="11" t="n">
        <v>124</v>
      </c>
      <c r="U4713" s="8" t="s">
        <v>57</v>
      </c>
      <c r="V4713" s="11" t="n">
        <v>6.9</v>
      </c>
      <c r="W4713" s="11" t="n">
        <v>8.6</v>
      </c>
      <c r="X4713" s="11" t="n">
        <v>10</v>
      </c>
      <c r="Y4713" s="11" t="n">
        <v>12</v>
      </c>
      <c r="Z4713" s="11" t="n">
        <v>2.02</v>
      </c>
      <c r="AA4713" s="8" t="s">
        <v>57</v>
      </c>
      <c r="AB4713" s="5" t="n">
        <f aca="false">IF(C4713='[1]Pesos dos Critérios'!$V$3,'[1]Pesos dos Critérios'!$V$6,IF(Planilha1!C4713='[1]Pesos dos Critérios'!$W$3,'[1]Pesos dos Critérios'!$W$6,IF(Planilha1!C4713='[1]Pesos dos Critérios'!$X$3,'[1]Pesos dos Critérios'!$X$6,IF(Planilha1!C4713='[1]Pesos dos Critérios'!$Y$3,'[1]Pesos dos Critérios'!$Y$6,'[1]Pesos dos Critérios'!$Z$6))))</f>
        <v>0.0218518518518519</v>
      </c>
      <c r="AC4713" s="5" t="n">
        <f aca="false">IF(H4713=1,'[1]Pesos dos Critérios'!$AD$6,IF(Planilha1!H4713=2,'[1]Pesos dos Critérios'!$AE$6,IF(Planilha1!H4713=3,'[1]Pesos dos Critérios'!$AF$6,IF(Planilha1!H4713=4,'[1]Pesos dos Critérios'!$AG$6,'[1]Pesos dos Critérios'!$AH$6))))</f>
        <v>0.0136890596694518</v>
      </c>
      <c r="AD4713" s="5" t="n">
        <f aca="false">IF(J4713='[1]Pesos dos Critérios'!$AA$3,'[1]Pesos dos Critérios'!$AA$6,IF(Planilha1!J4713='[1]Pesos dos Critérios'!$AB$3,'[1]Pesos dos Critérios'!$AB$6,'[1]Pesos dos Critérios'!$AC$6))</f>
        <v>0.037037037037037</v>
      </c>
      <c r="AE4713" s="5" t="n">
        <f aca="false">IF(O4713="Intervalo 1",'[1]Pesos dos Critérios'!$J$6,IF(Planilha1!O4713="Intervalo 2",'[1]Pesos dos Critérios'!$K$6,IF(Planilha1!O4713="Intervalo 3",'[1]Pesos dos Critérios'!$L$6,'[1]Pesos dos Critérios'!$M$6)))</f>
        <v>0.0277777777777778</v>
      </c>
      <c r="AF4713" s="5" t="n">
        <f aca="false">IF(Q4713="Intervalo 1",'[1]Pesos dos Critérios'!$B$6,IF(Q4713="Intervalo 2",'[1]Pesos dos Critérios'!$C$6,IF(Q4713="Intervalo 3",'[1]Pesos dos Critérios'!$D$6,'[1]Pesos dos Critérios'!$E$6)))</f>
        <v>0.00675642659701681</v>
      </c>
      <c r="AG4713" s="5" t="n">
        <f aca="false">IF(S4713="Intervalo 1",'[1]Pesos dos Critérios'!$F$6,IF(S4713="Intervalo 2",'[1]Pesos dos Critérios'!$G$6,IF(S4713="Intervalo 3",'[1]Pesos dos Critérios'!$H$6,'[1]Pesos dos Critérios'!$I$6)))</f>
        <v>0.0198746726524504</v>
      </c>
      <c r="AH4713" s="5" t="n">
        <f aca="false">IF(U4713="Intervalo 1",'[1]Pesos dos Critérios'!$N$6,IF(U4713="Intervalo 2",'[1]Pesos dos Critérios'!$O$6,IF(U4713="Intervalo 3",'[1]Pesos dos Critérios'!$P$6,'[1]Pesos dos Critérios'!$Q$6)))</f>
        <v>0.032010582010582</v>
      </c>
      <c r="AI4713" s="5" t="n">
        <f aca="false">IF(AA4713="Intervalo 1",'[1]Pesos dos Critérios'!$R$6,IF(AA4713="Intervalo 2",'[1]Pesos dos Critérios'!$S$6,IF(AA4713="Intervalo 3",'[1]Pesos dos Critérios'!$T$6,'[1]Pesos dos Critérios'!$U$6)))</f>
        <v>0.0546296296296296</v>
      </c>
      <c r="AJ4713" s="5" t="n">
        <f aca="false">SUM(AB4713:AI4713)</f>
        <v>0.213627037225797</v>
      </c>
      <c r="AK4713" s="5" t="n">
        <v>4712</v>
      </c>
      <c r="AM4713" s="1" t="s">
        <v>96</v>
      </c>
    </row>
    <row r="4714" customFormat="false" ht="12.8" hidden="false" customHeight="true" outlineLevel="0" collapsed="false">
      <c r="A4714" s="7" t="n">
        <v>2019</v>
      </c>
      <c r="B4714" s="7" t="s">
        <v>737</v>
      </c>
      <c r="C4714" s="8" t="s">
        <v>372</v>
      </c>
      <c r="D4714" s="7" t="s">
        <v>395</v>
      </c>
      <c r="E4714" s="7" t="s">
        <v>1564</v>
      </c>
      <c r="F4714" s="7" t="s">
        <v>1568</v>
      </c>
      <c r="G4714" s="7" t="s">
        <v>234</v>
      </c>
      <c r="H4714" s="9" t="n">
        <v>2</v>
      </c>
      <c r="I4714" s="7" t="s">
        <v>1916</v>
      </c>
      <c r="J4714" s="8" t="s">
        <v>86</v>
      </c>
      <c r="K4714" s="10" t="s">
        <v>46</v>
      </c>
      <c r="L4714" s="10" t="s">
        <v>83</v>
      </c>
      <c r="M4714" s="10" t="s">
        <v>56</v>
      </c>
      <c r="N4714" s="10" t="n">
        <v>0.016</v>
      </c>
      <c r="O4714" s="9" t="s">
        <v>50</v>
      </c>
      <c r="P4714" s="11" t="n">
        <v>0.442</v>
      </c>
      <c r="Q4714" s="8" t="s">
        <v>50</v>
      </c>
      <c r="R4714" s="11" t="n">
        <v>0.027</v>
      </c>
      <c r="S4714" s="8" t="s">
        <v>58</v>
      </c>
      <c r="T4714" s="11" t="n">
        <v>124</v>
      </c>
      <c r="U4714" s="8" t="s">
        <v>57</v>
      </c>
      <c r="V4714" s="11" t="n">
        <v>6.9</v>
      </c>
      <c r="W4714" s="11" t="n">
        <v>8.6</v>
      </c>
      <c r="X4714" s="11" t="n">
        <v>10</v>
      </c>
      <c r="Y4714" s="11" t="n">
        <v>12</v>
      </c>
      <c r="Z4714" s="11" t="n">
        <v>2.02</v>
      </c>
      <c r="AA4714" s="8" t="s">
        <v>57</v>
      </c>
      <c r="AB4714" s="5" t="n">
        <f aca="false">IF(C4714='[1]Pesos dos Critérios'!$V$3,'[1]Pesos dos Critérios'!$V$6,IF(Planilha1!C4714='[1]Pesos dos Critérios'!$W$3,'[1]Pesos dos Critérios'!$W$6,IF(Planilha1!C4714='[1]Pesos dos Critérios'!$X$3,'[1]Pesos dos Critérios'!$X$6,IF(Planilha1!C4714='[1]Pesos dos Critérios'!$Y$3,'[1]Pesos dos Critérios'!$Y$6,'[1]Pesos dos Critérios'!$Z$6))))</f>
        <v>0.0218518518518519</v>
      </c>
      <c r="AC4714" s="5" t="n">
        <f aca="false">IF(H4714=1,'[1]Pesos dos Critérios'!$AD$6,IF(Planilha1!H4714=2,'[1]Pesos dos Critérios'!$AE$6,IF(Planilha1!H4714=3,'[1]Pesos dos Critérios'!$AF$6,IF(Planilha1!H4714=4,'[1]Pesos dos Critérios'!$AG$6,'[1]Pesos dos Critérios'!$AH$6))))</f>
        <v>0.0136890596694518</v>
      </c>
      <c r="AD4714" s="5" t="n">
        <f aca="false">IF(J4714='[1]Pesos dos Critérios'!$AA$3,'[1]Pesos dos Critérios'!$AA$6,IF(Planilha1!J4714='[1]Pesos dos Critérios'!$AB$3,'[1]Pesos dos Critérios'!$AB$6,'[1]Pesos dos Critérios'!$AC$6))</f>
        <v>0.037037037037037</v>
      </c>
      <c r="AE4714" s="5" t="n">
        <f aca="false">IF(O4714="Intervalo 1",'[1]Pesos dos Critérios'!$J$6,IF(Planilha1!O4714="Intervalo 2",'[1]Pesos dos Critérios'!$K$6,IF(Planilha1!O4714="Intervalo 3",'[1]Pesos dos Critérios'!$L$6,'[1]Pesos dos Critérios'!$M$6)))</f>
        <v>0.0277777777777778</v>
      </c>
      <c r="AF4714" s="5" t="n">
        <f aca="false">IF(Q4714="Intervalo 1",'[1]Pesos dos Critérios'!$B$6,IF(Q4714="Intervalo 2",'[1]Pesos dos Critérios'!$C$6,IF(Q4714="Intervalo 3",'[1]Pesos dos Critérios'!$D$6,'[1]Pesos dos Critérios'!$E$6)))</f>
        <v>0.00675642659701681</v>
      </c>
      <c r="AG4714" s="5" t="n">
        <f aca="false">IF(S4714="Intervalo 1",'[1]Pesos dos Critérios'!$F$6,IF(S4714="Intervalo 2",'[1]Pesos dos Critérios'!$G$6,IF(S4714="Intervalo 3",'[1]Pesos dos Critérios'!$H$6,'[1]Pesos dos Critérios'!$I$6)))</f>
        <v>0.0198746726524504</v>
      </c>
      <c r="AH4714" s="5" t="n">
        <f aca="false">IF(U4714="Intervalo 1",'[1]Pesos dos Critérios'!$N$6,IF(U4714="Intervalo 2",'[1]Pesos dos Critérios'!$O$6,IF(U4714="Intervalo 3",'[1]Pesos dos Critérios'!$P$6,'[1]Pesos dos Critérios'!$Q$6)))</f>
        <v>0.032010582010582</v>
      </c>
      <c r="AI4714" s="5" t="n">
        <f aca="false">IF(AA4714="Intervalo 1",'[1]Pesos dos Critérios'!$R$6,IF(AA4714="Intervalo 2",'[1]Pesos dos Critérios'!$S$6,IF(AA4714="Intervalo 3",'[1]Pesos dos Critérios'!$T$6,'[1]Pesos dos Critérios'!$U$6)))</f>
        <v>0.0546296296296296</v>
      </c>
      <c r="AJ4714" s="5" t="n">
        <f aca="false">SUM(AB4714:AI4714)</f>
        <v>0.213627037225797</v>
      </c>
      <c r="AK4714" s="5" t="n">
        <v>4713</v>
      </c>
      <c r="AM4714" s="1" t="s">
        <v>96</v>
      </c>
    </row>
    <row r="4715" customFormat="false" ht="12.8" hidden="false" customHeight="true" outlineLevel="0" collapsed="false">
      <c r="A4715" s="7" t="n">
        <v>2019</v>
      </c>
      <c r="B4715" s="7" t="s">
        <v>737</v>
      </c>
      <c r="C4715" s="8" t="s">
        <v>372</v>
      </c>
      <c r="D4715" s="7" t="s">
        <v>395</v>
      </c>
      <c r="E4715" s="7" t="s">
        <v>1564</v>
      </c>
      <c r="F4715" s="7" t="s">
        <v>1490</v>
      </c>
      <c r="G4715" s="7" t="s">
        <v>234</v>
      </c>
      <c r="H4715" s="9" t="n">
        <v>2</v>
      </c>
      <c r="I4715" s="7" t="s">
        <v>1916</v>
      </c>
      <c r="J4715" s="8" t="s">
        <v>86</v>
      </c>
      <c r="K4715" s="10" t="s">
        <v>46</v>
      </c>
      <c r="L4715" s="10" t="s">
        <v>83</v>
      </c>
      <c r="M4715" s="10" t="s">
        <v>56</v>
      </c>
      <c r="N4715" s="10" t="n">
        <v>0.005</v>
      </c>
      <c r="O4715" s="9" t="s">
        <v>50</v>
      </c>
      <c r="P4715" s="11" t="n">
        <v>0.459</v>
      </c>
      <c r="Q4715" s="8" t="s">
        <v>50</v>
      </c>
      <c r="R4715" s="11" t="n">
        <v>0.043</v>
      </c>
      <c r="S4715" s="8" t="s">
        <v>50</v>
      </c>
      <c r="T4715" s="11" t="n">
        <v>129</v>
      </c>
      <c r="U4715" s="8" t="s">
        <v>57</v>
      </c>
      <c r="V4715" s="11" t="n">
        <v>6.4</v>
      </c>
      <c r="W4715" s="11" t="n">
        <v>8</v>
      </c>
      <c r="X4715" s="11" t="n">
        <v>9.4</v>
      </c>
      <c r="Y4715" s="11" t="n">
        <v>11</v>
      </c>
      <c r="Z4715" s="11" t="n">
        <v>2.17</v>
      </c>
      <c r="AA4715" s="8" t="s">
        <v>58</v>
      </c>
      <c r="AB4715" s="5" t="n">
        <f aca="false">IF(C4715='[1]Pesos dos Critérios'!$V$3,'[1]Pesos dos Critérios'!$V$6,IF(Planilha1!C4715='[1]Pesos dos Critérios'!$W$3,'[1]Pesos dos Critérios'!$W$6,IF(Planilha1!C4715='[1]Pesos dos Critérios'!$X$3,'[1]Pesos dos Critérios'!$X$6,IF(Planilha1!C4715='[1]Pesos dos Critérios'!$Y$3,'[1]Pesos dos Critérios'!$Y$6,'[1]Pesos dos Critérios'!$Z$6))))</f>
        <v>0.0218518518518519</v>
      </c>
      <c r="AC4715" s="5" t="n">
        <f aca="false">IF(H4715=1,'[1]Pesos dos Critérios'!$AD$6,IF(Planilha1!H4715=2,'[1]Pesos dos Critérios'!$AE$6,IF(Planilha1!H4715=3,'[1]Pesos dos Critérios'!$AF$6,IF(Planilha1!H4715=4,'[1]Pesos dos Critérios'!$AG$6,'[1]Pesos dos Critérios'!$AH$6))))</f>
        <v>0.0136890596694518</v>
      </c>
      <c r="AD4715" s="5" t="n">
        <f aca="false">IF(J4715='[1]Pesos dos Critérios'!$AA$3,'[1]Pesos dos Critérios'!$AA$6,IF(Planilha1!J4715='[1]Pesos dos Critérios'!$AB$3,'[1]Pesos dos Critérios'!$AB$6,'[1]Pesos dos Critérios'!$AC$6))</f>
        <v>0.037037037037037</v>
      </c>
      <c r="AE4715" s="5" t="n">
        <f aca="false">IF(O4715="Intervalo 1",'[1]Pesos dos Critérios'!$J$6,IF(Planilha1!O4715="Intervalo 2",'[1]Pesos dos Critérios'!$K$6,IF(Planilha1!O4715="Intervalo 3",'[1]Pesos dos Critérios'!$L$6,'[1]Pesos dos Critérios'!$M$6)))</f>
        <v>0.0277777777777778</v>
      </c>
      <c r="AF4715" s="5" t="n">
        <f aca="false">IF(Q4715="Intervalo 1",'[1]Pesos dos Critérios'!$B$6,IF(Q4715="Intervalo 2",'[1]Pesos dos Critérios'!$C$6,IF(Q4715="Intervalo 3",'[1]Pesos dos Critérios'!$D$6,'[1]Pesos dos Critérios'!$E$6)))</f>
        <v>0.00675642659701681</v>
      </c>
      <c r="AG4715" s="5" t="n">
        <f aca="false">IF(S4715="Intervalo 1",'[1]Pesos dos Critérios'!$F$6,IF(S4715="Intervalo 2",'[1]Pesos dos Critérios'!$G$6,IF(S4715="Intervalo 3",'[1]Pesos dos Critérios'!$H$6,'[1]Pesos dos Critérios'!$I$6)))</f>
        <v>0.00942293303404415</v>
      </c>
      <c r="AH4715" s="5" t="n">
        <f aca="false">IF(U4715="Intervalo 1",'[1]Pesos dos Critérios'!$N$6,IF(U4715="Intervalo 2",'[1]Pesos dos Critérios'!$O$6,IF(U4715="Intervalo 3",'[1]Pesos dos Critérios'!$P$6,'[1]Pesos dos Critérios'!$Q$6)))</f>
        <v>0.032010582010582</v>
      </c>
      <c r="AI4715" s="5" t="n">
        <f aca="false">IF(AA4715="Intervalo 1",'[1]Pesos dos Critérios'!$R$6,IF(AA4715="Intervalo 2",'[1]Pesos dos Critérios'!$S$6,IF(AA4715="Intervalo 3",'[1]Pesos dos Critérios'!$T$6,'[1]Pesos dos Critérios'!$U$6)))</f>
        <v>0.0453703703703704</v>
      </c>
      <c r="AJ4715" s="5" t="n">
        <f aca="false">SUM(AB4715:AI4715)</f>
        <v>0.193916038348132</v>
      </c>
      <c r="AK4715" s="5" t="n">
        <v>4714</v>
      </c>
      <c r="AM4715" s="1" t="s">
        <v>96</v>
      </c>
    </row>
    <row r="4716" customFormat="false" ht="12.8" hidden="false" customHeight="true" outlineLevel="0" collapsed="false">
      <c r="A4716" s="7" t="n">
        <v>2019</v>
      </c>
      <c r="B4716" s="7" t="s">
        <v>737</v>
      </c>
      <c r="C4716" s="8" t="s">
        <v>372</v>
      </c>
      <c r="D4716" s="7" t="s">
        <v>320</v>
      </c>
      <c r="E4716" s="7" t="s">
        <v>410</v>
      </c>
      <c r="F4716" s="7" t="s">
        <v>854</v>
      </c>
      <c r="G4716" s="7" t="s">
        <v>224</v>
      </c>
      <c r="H4716" s="9" t="n">
        <v>2</v>
      </c>
      <c r="I4716" s="7" t="s">
        <v>219</v>
      </c>
      <c r="J4716" s="8" t="s">
        <v>86</v>
      </c>
      <c r="K4716" s="10" t="s">
        <v>46</v>
      </c>
      <c r="L4716" s="10" t="s">
        <v>83</v>
      </c>
      <c r="M4716" s="10" t="s">
        <v>56</v>
      </c>
      <c r="N4716" s="10" t="n">
        <v>0.029</v>
      </c>
      <c r="O4716" s="9" t="s">
        <v>58</v>
      </c>
      <c r="P4716" s="11" t="n">
        <v>0.607</v>
      </c>
      <c r="Q4716" s="8" t="s">
        <v>50</v>
      </c>
      <c r="R4716" s="11" t="n">
        <v>0.048</v>
      </c>
      <c r="S4716" s="8" t="s">
        <v>50</v>
      </c>
      <c r="T4716" s="11" t="n">
        <v>124</v>
      </c>
      <c r="U4716" s="8" t="s">
        <v>57</v>
      </c>
      <c r="V4716" s="11" t="n">
        <v>6.9</v>
      </c>
      <c r="W4716" s="11" t="n">
        <v>9.1</v>
      </c>
      <c r="X4716" s="11" t="n">
        <v>9.8</v>
      </c>
      <c r="Y4716" s="11" t="n">
        <v>12.6</v>
      </c>
      <c r="Z4716" s="11" t="n">
        <v>1.99</v>
      </c>
      <c r="AA4716" s="8" t="s">
        <v>57</v>
      </c>
      <c r="AB4716" s="5" t="n">
        <f aca="false">IF(C4716='[1]Pesos dos Critérios'!$V$3,'[1]Pesos dos Critérios'!$V$6,IF(Planilha1!C4716='[1]Pesos dos Critérios'!$W$3,'[1]Pesos dos Critérios'!$W$6,IF(Planilha1!C4716='[1]Pesos dos Critérios'!$X$3,'[1]Pesos dos Critérios'!$X$6,IF(Planilha1!C4716='[1]Pesos dos Critérios'!$Y$3,'[1]Pesos dos Critérios'!$Y$6,'[1]Pesos dos Critérios'!$Z$6))))</f>
        <v>0.0218518518518519</v>
      </c>
      <c r="AC4716" s="5" t="n">
        <f aca="false">IF(H4716=1,'[1]Pesos dos Critérios'!$AD$6,IF(Planilha1!H4716=2,'[1]Pesos dos Critérios'!$AE$6,IF(Planilha1!H4716=3,'[1]Pesos dos Critérios'!$AF$6,IF(Planilha1!H4716=4,'[1]Pesos dos Critérios'!$AG$6,'[1]Pesos dos Critérios'!$AH$6))))</f>
        <v>0.0136890596694518</v>
      </c>
      <c r="AD4716" s="5" t="n">
        <f aca="false">IF(J4716='[1]Pesos dos Critérios'!$AA$3,'[1]Pesos dos Critérios'!$AA$6,IF(Planilha1!J4716='[1]Pesos dos Critérios'!$AB$3,'[1]Pesos dos Critérios'!$AB$6,'[1]Pesos dos Critérios'!$AC$6))</f>
        <v>0.037037037037037</v>
      </c>
      <c r="AE4716" s="5" t="n">
        <f aca="false">IF(O4716="Intervalo 1",'[1]Pesos dos Critérios'!$J$6,IF(Planilha1!O4716="Intervalo 2",'[1]Pesos dos Critérios'!$K$6,IF(Planilha1!O4716="Intervalo 3",'[1]Pesos dos Critérios'!$L$6,'[1]Pesos dos Critérios'!$M$6)))</f>
        <v>0.0277777777777778</v>
      </c>
      <c r="AF4716" s="5" t="n">
        <f aca="false">IF(Q4716="Intervalo 1",'[1]Pesos dos Critérios'!$B$6,IF(Q4716="Intervalo 2",'[1]Pesos dos Critérios'!$C$6,IF(Q4716="Intervalo 3",'[1]Pesos dos Critérios'!$D$6,'[1]Pesos dos Critérios'!$E$6)))</f>
        <v>0.00675642659701681</v>
      </c>
      <c r="AG4716" s="5" t="n">
        <f aca="false">IF(S4716="Intervalo 1",'[1]Pesos dos Critérios'!$F$6,IF(S4716="Intervalo 2",'[1]Pesos dos Critérios'!$G$6,IF(S4716="Intervalo 3",'[1]Pesos dos Critérios'!$H$6,'[1]Pesos dos Critérios'!$I$6)))</f>
        <v>0.00942293303404415</v>
      </c>
      <c r="AH4716" s="5" t="n">
        <f aca="false">IF(U4716="Intervalo 1",'[1]Pesos dos Critérios'!$N$6,IF(U4716="Intervalo 2",'[1]Pesos dos Critérios'!$O$6,IF(U4716="Intervalo 3",'[1]Pesos dos Critérios'!$P$6,'[1]Pesos dos Critérios'!$Q$6)))</f>
        <v>0.032010582010582</v>
      </c>
      <c r="AI4716" s="5" t="n">
        <f aca="false">IF(AA4716="Intervalo 1",'[1]Pesos dos Critérios'!$R$6,IF(AA4716="Intervalo 2",'[1]Pesos dos Critérios'!$S$6,IF(AA4716="Intervalo 3",'[1]Pesos dos Critérios'!$T$6,'[1]Pesos dos Critérios'!$U$6)))</f>
        <v>0.0546296296296296</v>
      </c>
      <c r="AJ4716" s="5" t="n">
        <f aca="false">SUM(AB4716:AI4716)</f>
        <v>0.203175297607391</v>
      </c>
      <c r="AK4716" s="5" t="n">
        <v>4715</v>
      </c>
      <c r="AM4716" s="1" t="s">
        <v>96</v>
      </c>
    </row>
    <row r="4717" customFormat="false" ht="12.8" hidden="false" customHeight="true" outlineLevel="0" collapsed="false">
      <c r="A4717" s="7" t="n">
        <v>2019</v>
      </c>
      <c r="B4717" s="7" t="s">
        <v>737</v>
      </c>
      <c r="C4717" s="8" t="s">
        <v>372</v>
      </c>
      <c r="D4717" s="7" t="s">
        <v>248</v>
      </c>
      <c r="E4717" s="7" t="s">
        <v>2128</v>
      </c>
      <c r="F4717" s="7" t="s">
        <v>2129</v>
      </c>
      <c r="G4717" s="7" t="s">
        <v>123</v>
      </c>
      <c r="H4717" s="9" t="n">
        <v>2</v>
      </c>
      <c r="I4717" s="7" t="s">
        <v>1916</v>
      </c>
      <c r="J4717" s="8" t="s">
        <v>86</v>
      </c>
      <c r="K4717" s="10" t="s">
        <v>46</v>
      </c>
      <c r="L4717" s="10" t="s">
        <v>83</v>
      </c>
      <c r="M4717" s="10" t="s">
        <v>48</v>
      </c>
      <c r="N4717" s="10" t="n">
        <v>0.021</v>
      </c>
      <c r="O4717" s="9" t="s">
        <v>58</v>
      </c>
      <c r="P4717" s="11" t="n">
        <v>0.345</v>
      </c>
      <c r="Q4717" s="8" t="s">
        <v>58</v>
      </c>
      <c r="R4717" s="11" t="n">
        <v>0.026</v>
      </c>
      <c r="S4717" s="8" t="s">
        <v>58</v>
      </c>
      <c r="T4717" s="11" t="n">
        <v>108</v>
      </c>
      <c r="U4717" s="8" t="s">
        <v>49</v>
      </c>
      <c r="V4717" s="11" t="n">
        <v>8.12</v>
      </c>
      <c r="W4717" s="11" t="n">
        <v>9.24</v>
      </c>
      <c r="X4717" s="11" t="n">
        <v>11.6</v>
      </c>
      <c r="Y4717" s="11" t="n">
        <v>13.2</v>
      </c>
      <c r="Z4717" s="11" t="n">
        <v>1.76</v>
      </c>
      <c r="AA4717" s="8" t="s">
        <v>49</v>
      </c>
      <c r="AB4717" s="5" t="n">
        <f aca="false">IF(C4717='[1]Pesos dos Critérios'!$V$3,'[1]Pesos dos Critérios'!$V$6,IF(Planilha1!C4717='[1]Pesos dos Critérios'!$W$3,'[1]Pesos dos Critérios'!$W$6,IF(Planilha1!C4717='[1]Pesos dos Critérios'!$X$3,'[1]Pesos dos Critérios'!$X$6,IF(Planilha1!C4717='[1]Pesos dos Critérios'!$Y$3,'[1]Pesos dos Critérios'!$Y$6,'[1]Pesos dos Critérios'!$Z$6))))</f>
        <v>0.0218518518518519</v>
      </c>
      <c r="AC4717" s="5" t="n">
        <f aca="false">IF(H4717=1,'[1]Pesos dos Critérios'!$AD$6,IF(Planilha1!H4717=2,'[1]Pesos dos Critérios'!$AE$6,IF(Planilha1!H4717=3,'[1]Pesos dos Critérios'!$AF$6,IF(Planilha1!H4717=4,'[1]Pesos dos Critérios'!$AG$6,'[1]Pesos dos Critérios'!$AH$6))))</f>
        <v>0.0136890596694518</v>
      </c>
      <c r="AD4717" s="5" t="n">
        <f aca="false">IF(J4717='[1]Pesos dos Critérios'!$AA$3,'[1]Pesos dos Critérios'!$AA$6,IF(Planilha1!J4717='[1]Pesos dos Critérios'!$AB$3,'[1]Pesos dos Critérios'!$AB$6,'[1]Pesos dos Critérios'!$AC$6))</f>
        <v>0.037037037037037</v>
      </c>
      <c r="AE4717" s="5" t="n">
        <f aca="false">IF(O4717="Intervalo 1",'[1]Pesos dos Critérios'!$J$6,IF(Planilha1!O4717="Intervalo 2",'[1]Pesos dos Critérios'!$K$6,IF(Planilha1!O4717="Intervalo 3",'[1]Pesos dos Critérios'!$L$6,'[1]Pesos dos Critérios'!$M$6)))</f>
        <v>0.0277777777777778</v>
      </c>
      <c r="AF4717" s="5" t="n">
        <f aca="false">IF(Q4717="Intervalo 1",'[1]Pesos dos Critérios'!$B$6,IF(Q4717="Intervalo 2",'[1]Pesos dos Critérios'!$C$6,IF(Q4717="Intervalo 3",'[1]Pesos dos Critérios'!$D$6,'[1]Pesos dos Critérios'!$E$6)))</f>
        <v>0.0125041257015435</v>
      </c>
      <c r="AG4717" s="5" t="n">
        <f aca="false">IF(S4717="Intervalo 1",'[1]Pesos dos Critérios'!$F$6,IF(S4717="Intervalo 2",'[1]Pesos dos Critérios'!$G$6,IF(S4717="Intervalo 3",'[1]Pesos dos Critérios'!$H$6,'[1]Pesos dos Critérios'!$I$6)))</f>
        <v>0.0198746726524504</v>
      </c>
      <c r="AH4717" s="5" t="n">
        <f aca="false">IF(U4717="Intervalo 1",'[1]Pesos dos Critérios'!$N$6,IF(U4717="Intervalo 2",'[1]Pesos dos Critérios'!$O$6,IF(U4717="Intervalo 3",'[1]Pesos dos Critérios'!$P$6,'[1]Pesos dos Critérios'!$Q$6)))</f>
        <v>0.0375661375661376</v>
      </c>
      <c r="AI4717" s="5" t="n">
        <f aca="false">IF(AA4717="Intervalo 1",'[1]Pesos dos Critérios'!$R$6,IF(AA4717="Intervalo 2",'[1]Pesos dos Critérios'!$S$6,IF(AA4717="Intervalo 3",'[1]Pesos dos Critérios'!$T$6,'[1]Pesos dos Critérios'!$U$6)))</f>
        <v>0.0768518518518519</v>
      </c>
      <c r="AJ4717" s="5" t="n">
        <f aca="false">SUM(AB4717:AI4717)</f>
        <v>0.247152514108102</v>
      </c>
      <c r="AK4717" s="5" t="n">
        <v>4716</v>
      </c>
      <c r="AM4717" s="1" t="s">
        <v>67</v>
      </c>
    </row>
    <row r="4718" customFormat="false" ht="12.8" hidden="false" customHeight="true" outlineLevel="0" collapsed="false">
      <c r="A4718" s="7" t="n">
        <v>2019</v>
      </c>
      <c r="B4718" s="7" t="s">
        <v>737</v>
      </c>
      <c r="C4718" s="8" t="s">
        <v>372</v>
      </c>
      <c r="D4718" s="7" t="s">
        <v>248</v>
      </c>
      <c r="E4718" s="7" t="s">
        <v>2128</v>
      </c>
      <c r="F4718" s="7" t="s">
        <v>1578</v>
      </c>
      <c r="G4718" s="7" t="s">
        <v>123</v>
      </c>
      <c r="H4718" s="9" t="n">
        <v>2</v>
      </c>
      <c r="I4718" s="7" t="s">
        <v>1916</v>
      </c>
      <c r="J4718" s="8" t="s">
        <v>86</v>
      </c>
      <c r="K4718" s="10" t="s">
        <v>46</v>
      </c>
      <c r="L4718" s="10" t="s">
        <v>83</v>
      </c>
      <c r="M4718" s="10" t="s">
        <v>48</v>
      </c>
      <c r="N4718" s="10" t="n">
        <v>0.021</v>
      </c>
      <c r="O4718" s="9" t="s">
        <v>58</v>
      </c>
      <c r="P4718" s="11" t="n">
        <v>0.345</v>
      </c>
      <c r="Q4718" s="8" t="s">
        <v>58</v>
      </c>
      <c r="R4718" s="11" t="n">
        <v>0.026</v>
      </c>
      <c r="S4718" s="8" t="s">
        <v>58</v>
      </c>
      <c r="T4718" s="11" t="n">
        <v>108</v>
      </c>
      <c r="U4718" s="8" t="s">
        <v>49</v>
      </c>
      <c r="V4718" s="11" t="n">
        <v>8.12</v>
      </c>
      <c r="W4718" s="11" t="n">
        <v>9.24</v>
      </c>
      <c r="X4718" s="11" t="n">
        <v>11.6</v>
      </c>
      <c r="Y4718" s="11" t="n">
        <v>13.2</v>
      </c>
      <c r="Z4718" s="11" t="n">
        <v>1.76</v>
      </c>
      <c r="AA4718" s="8" t="s">
        <v>49</v>
      </c>
      <c r="AB4718" s="5" t="n">
        <f aca="false">IF(C4718='[1]Pesos dos Critérios'!$V$3,'[1]Pesos dos Critérios'!$V$6,IF(Planilha1!C4718='[1]Pesos dos Critérios'!$W$3,'[1]Pesos dos Critérios'!$W$6,IF(Planilha1!C4718='[1]Pesos dos Critérios'!$X$3,'[1]Pesos dos Critérios'!$X$6,IF(Planilha1!C4718='[1]Pesos dos Critérios'!$Y$3,'[1]Pesos dos Critérios'!$Y$6,'[1]Pesos dos Critérios'!$Z$6))))</f>
        <v>0.0218518518518519</v>
      </c>
      <c r="AC4718" s="5" t="n">
        <f aca="false">IF(H4718=1,'[1]Pesos dos Critérios'!$AD$6,IF(Planilha1!H4718=2,'[1]Pesos dos Critérios'!$AE$6,IF(Planilha1!H4718=3,'[1]Pesos dos Critérios'!$AF$6,IF(Planilha1!H4718=4,'[1]Pesos dos Critérios'!$AG$6,'[1]Pesos dos Critérios'!$AH$6))))</f>
        <v>0.0136890596694518</v>
      </c>
      <c r="AD4718" s="5" t="n">
        <f aca="false">IF(J4718='[1]Pesos dos Critérios'!$AA$3,'[1]Pesos dos Critérios'!$AA$6,IF(Planilha1!J4718='[1]Pesos dos Critérios'!$AB$3,'[1]Pesos dos Critérios'!$AB$6,'[1]Pesos dos Critérios'!$AC$6))</f>
        <v>0.037037037037037</v>
      </c>
      <c r="AE4718" s="5" t="n">
        <f aca="false">IF(O4718="Intervalo 1",'[1]Pesos dos Critérios'!$J$6,IF(Planilha1!O4718="Intervalo 2",'[1]Pesos dos Critérios'!$K$6,IF(Planilha1!O4718="Intervalo 3",'[1]Pesos dos Critérios'!$L$6,'[1]Pesos dos Critérios'!$M$6)))</f>
        <v>0.0277777777777778</v>
      </c>
      <c r="AF4718" s="5" t="n">
        <f aca="false">IF(Q4718="Intervalo 1",'[1]Pesos dos Critérios'!$B$6,IF(Q4718="Intervalo 2",'[1]Pesos dos Critérios'!$C$6,IF(Q4718="Intervalo 3",'[1]Pesos dos Critérios'!$D$6,'[1]Pesos dos Critérios'!$E$6)))</f>
        <v>0.0125041257015435</v>
      </c>
      <c r="AG4718" s="5" t="n">
        <f aca="false">IF(S4718="Intervalo 1",'[1]Pesos dos Critérios'!$F$6,IF(S4718="Intervalo 2",'[1]Pesos dos Critérios'!$G$6,IF(S4718="Intervalo 3",'[1]Pesos dos Critérios'!$H$6,'[1]Pesos dos Critérios'!$I$6)))</f>
        <v>0.0198746726524504</v>
      </c>
      <c r="AH4718" s="5" t="n">
        <f aca="false">IF(U4718="Intervalo 1",'[1]Pesos dos Critérios'!$N$6,IF(U4718="Intervalo 2",'[1]Pesos dos Critérios'!$O$6,IF(U4718="Intervalo 3",'[1]Pesos dos Critérios'!$P$6,'[1]Pesos dos Critérios'!$Q$6)))</f>
        <v>0.0375661375661376</v>
      </c>
      <c r="AI4718" s="5" t="n">
        <f aca="false">IF(AA4718="Intervalo 1",'[1]Pesos dos Critérios'!$R$6,IF(AA4718="Intervalo 2",'[1]Pesos dos Critérios'!$S$6,IF(AA4718="Intervalo 3",'[1]Pesos dos Critérios'!$T$6,'[1]Pesos dos Critérios'!$U$6)))</f>
        <v>0.0768518518518519</v>
      </c>
      <c r="AJ4718" s="5" t="n">
        <f aca="false">SUM(AB4718:AI4718)</f>
        <v>0.247152514108102</v>
      </c>
      <c r="AK4718" s="5" t="n">
        <v>4717</v>
      </c>
      <c r="AM4718" s="1" t="s">
        <v>67</v>
      </c>
    </row>
    <row r="4719" customFormat="false" ht="12.8" hidden="false" customHeight="true" outlineLevel="0" collapsed="false">
      <c r="A4719" s="7" t="n">
        <v>2019</v>
      </c>
      <c r="B4719" s="7" t="s">
        <v>737</v>
      </c>
      <c r="C4719" s="8" t="s">
        <v>372</v>
      </c>
      <c r="D4719" s="7" t="s">
        <v>248</v>
      </c>
      <c r="E4719" s="7" t="s">
        <v>2778</v>
      </c>
      <c r="F4719" s="7" t="s">
        <v>1579</v>
      </c>
      <c r="G4719" s="7" t="s">
        <v>88</v>
      </c>
      <c r="H4719" s="9" t="n">
        <v>1</v>
      </c>
      <c r="I4719" s="7" t="s">
        <v>1916</v>
      </c>
      <c r="J4719" s="8" t="s">
        <v>86</v>
      </c>
      <c r="K4719" s="10" t="s">
        <v>46</v>
      </c>
      <c r="L4719" s="10" t="s">
        <v>83</v>
      </c>
      <c r="M4719" s="10" t="s">
        <v>48</v>
      </c>
      <c r="N4719" s="10" t="n">
        <v>0.022</v>
      </c>
      <c r="O4719" s="9" t="s">
        <v>58</v>
      </c>
      <c r="P4719" s="11" t="n">
        <v>0.233</v>
      </c>
      <c r="Q4719" s="8" t="s">
        <v>57</v>
      </c>
      <c r="R4719" s="11" t="n">
        <v>0.01</v>
      </c>
      <c r="S4719" s="8" t="s">
        <v>49</v>
      </c>
      <c r="T4719" s="11" t="n">
        <v>103</v>
      </c>
      <c r="U4719" s="8" t="s">
        <v>49</v>
      </c>
      <c r="V4719" s="11" t="n">
        <v>8.54</v>
      </c>
      <c r="W4719" s="11" t="n">
        <v>9.8</v>
      </c>
      <c r="X4719" s="11" t="n">
        <v>12.2</v>
      </c>
      <c r="Y4719" s="11" t="n">
        <v>14</v>
      </c>
      <c r="Z4719" s="11" t="n">
        <v>1.67</v>
      </c>
      <c r="AA4719" s="8" t="s">
        <v>49</v>
      </c>
      <c r="AB4719" s="5" t="n">
        <f aca="false">IF(C4719='[1]Pesos dos Critérios'!$V$3,'[1]Pesos dos Critérios'!$V$6,IF(Planilha1!C4719='[1]Pesos dos Critérios'!$W$3,'[1]Pesos dos Critérios'!$W$6,IF(Planilha1!C4719='[1]Pesos dos Critérios'!$X$3,'[1]Pesos dos Critérios'!$X$6,IF(Planilha1!C4719='[1]Pesos dos Critérios'!$Y$3,'[1]Pesos dos Critérios'!$Y$6,'[1]Pesos dos Critérios'!$Z$6))))</f>
        <v>0.0218518518518519</v>
      </c>
      <c r="AC4719" s="5" t="n">
        <f aca="false">IF(H4719=1,'[1]Pesos dos Critérios'!$AD$6,IF(Planilha1!H4719=2,'[1]Pesos dos Critérios'!$AE$6,IF(Planilha1!H4719=3,'[1]Pesos dos Critérios'!$AF$6,IF(Planilha1!H4719=4,'[1]Pesos dos Critérios'!$AG$6,'[1]Pesos dos Critérios'!$AH$6))))</f>
        <v>0.0168449887077338</v>
      </c>
      <c r="AD4719" s="5" t="n">
        <f aca="false">IF(J4719='[1]Pesos dos Critérios'!$AA$3,'[1]Pesos dos Critérios'!$AA$6,IF(Planilha1!J4719='[1]Pesos dos Critérios'!$AB$3,'[1]Pesos dos Critérios'!$AB$6,'[1]Pesos dos Critérios'!$AC$6))</f>
        <v>0.037037037037037</v>
      </c>
      <c r="AE4719" s="5" t="n">
        <f aca="false">IF(O4719="Intervalo 1",'[1]Pesos dos Critérios'!$J$6,IF(Planilha1!O4719="Intervalo 2",'[1]Pesos dos Critérios'!$K$6,IF(Planilha1!O4719="Intervalo 3",'[1]Pesos dos Critérios'!$L$6,'[1]Pesos dos Critérios'!$M$6)))</f>
        <v>0.0277777777777778</v>
      </c>
      <c r="AF4719" s="5" t="n">
        <f aca="false">IF(Q4719="Intervalo 1",'[1]Pesos dos Critérios'!$B$6,IF(Q4719="Intervalo 2",'[1]Pesos dos Critérios'!$C$6,IF(Q4719="Intervalo 3",'[1]Pesos dos Critérios'!$D$6,'[1]Pesos dos Critérios'!$E$6)))</f>
        <v>0.0187704346389545</v>
      </c>
      <c r="AG4719" s="5" t="n">
        <f aca="false">IF(S4719="Intervalo 1",'[1]Pesos dos Critérios'!$F$6,IF(S4719="Intervalo 2",'[1]Pesos dos Critérios'!$G$6,IF(S4719="Intervalo 3",'[1]Pesos dos Critérios'!$H$6,'[1]Pesos dos Critérios'!$I$6)))</f>
        <v>0.0420641601197157</v>
      </c>
      <c r="AH4719" s="5" t="n">
        <f aca="false">IF(U4719="Intervalo 1",'[1]Pesos dos Critérios'!$N$6,IF(U4719="Intervalo 2",'[1]Pesos dos Critérios'!$O$6,IF(U4719="Intervalo 3",'[1]Pesos dos Critérios'!$P$6,'[1]Pesos dos Critérios'!$Q$6)))</f>
        <v>0.0375661375661376</v>
      </c>
      <c r="AI4719" s="5" t="n">
        <f aca="false">IF(AA4719="Intervalo 1",'[1]Pesos dos Critérios'!$R$6,IF(AA4719="Intervalo 2",'[1]Pesos dos Critérios'!$S$6,IF(AA4719="Intervalo 3",'[1]Pesos dos Critérios'!$T$6,'[1]Pesos dos Critérios'!$U$6)))</f>
        <v>0.0768518518518519</v>
      </c>
      <c r="AJ4719" s="5" t="n">
        <f aca="false">SUM(AB4719:AI4719)</f>
        <v>0.27876423955106</v>
      </c>
      <c r="AK4719" s="5" t="n">
        <v>4718</v>
      </c>
      <c r="AM4719" s="1" t="s">
        <v>52</v>
      </c>
    </row>
    <row r="4720" customFormat="false" ht="12.8" hidden="false" customHeight="true" outlineLevel="0" collapsed="false">
      <c r="A4720" s="7" t="n">
        <v>2019</v>
      </c>
      <c r="B4720" s="7" t="s">
        <v>737</v>
      </c>
      <c r="C4720" s="8" t="s">
        <v>372</v>
      </c>
      <c r="D4720" s="7" t="s">
        <v>154</v>
      </c>
      <c r="E4720" s="7" t="s">
        <v>2779</v>
      </c>
      <c r="F4720" s="7" t="s">
        <v>2780</v>
      </c>
      <c r="G4720" s="7" t="s">
        <v>123</v>
      </c>
      <c r="H4720" s="9" t="n">
        <v>2</v>
      </c>
      <c r="I4720" s="7" t="s">
        <v>219</v>
      </c>
      <c r="J4720" s="8" t="s">
        <v>86</v>
      </c>
      <c r="K4720" s="10" t="s">
        <v>46</v>
      </c>
      <c r="L4720" s="10" t="s">
        <v>83</v>
      </c>
      <c r="M4720" s="10" t="s">
        <v>48</v>
      </c>
      <c r="N4720" s="10" t="n">
        <v>0.025</v>
      </c>
      <c r="O4720" s="9" t="s">
        <v>58</v>
      </c>
      <c r="P4720" s="11" t="n">
        <v>0.233</v>
      </c>
      <c r="Q4720" s="8" t="s">
        <v>57</v>
      </c>
      <c r="R4720" s="11" t="n">
        <v>0.026</v>
      </c>
      <c r="S4720" s="8" t="s">
        <v>58</v>
      </c>
      <c r="T4720" s="11" t="n">
        <v>113</v>
      </c>
      <c r="U4720" s="8" t="s">
        <v>57</v>
      </c>
      <c r="V4720" s="11" t="n">
        <v>8.12</v>
      </c>
      <c r="W4720" s="11" t="n">
        <v>8.47</v>
      </c>
      <c r="X4720" s="11" t="n">
        <v>11.6</v>
      </c>
      <c r="Y4720" s="11" t="n">
        <v>12.1</v>
      </c>
      <c r="Z4720" s="11" t="n">
        <v>1.83</v>
      </c>
      <c r="AA4720" s="8" t="s">
        <v>57</v>
      </c>
      <c r="AB4720" s="5" t="n">
        <f aca="false">IF(C4720='[1]Pesos dos Critérios'!$V$3,'[1]Pesos dos Critérios'!$V$6,IF(Planilha1!C4720='[1]Pesos dos Critérios'!$W$3,'[1]Pesos dos Critérios'!$W$6,IF(Planilha1!C4720='[1]Pesos dos Critérios'!$X$3,'[1]Pesos dos Critérios'!$X$6,IF(Planilha1!C4720='[1]Pesos dos Critérios'!$Y$3,'[1]Pesos dos Critérios'!$Y$6,'[1]Pesos dos Critérios'!$Z$6))))</f>
        <v>0.0218518518518519</v>
      </c>
      <c r="AC4720" s="5" t="n">
        <f aca="false">IF(H4720=1,'[1]Pesos dos Critérios'!$AD$6,IF(Planilha1!H4720=2,'[1]Pesos dos Critérios'!$AE$6,IF(Planilha1!H4720=3,'[1]Pesos dos Critérios'!$AF$6,IF(Planilha1!H4720=4,'[1]Pesos dos Critérios'!$AG$6,'[1]Pesos dos Critérios'!$AH$6))))</f>
        <v>0.0136890596694518</v>
      </c>
      <c r="AD4720" s="5" t="n">
        <f aca="false">IF(J4720='[1]Pesos dos Critérios'!$AA$3,'[1]Pesos dos Critérios'!$AA$6,IF(Planilha1!J4720='[1]Pesos dos Critérios'!$AB$3,'[1]Pesos dos Critérios'!$AB$6,'[1]Pesos dos Critérios'!$AC$6))</f>
        <v>0.037037037037037</v>
      </c>
      <c r="AE4720" s="5" t="n">
        <f aca="false">IF(O4720="Intervalo 1",'[1]Pesos dos Critérios'!$J$6,IF(Planilha1!O4720="Intervalo 2",'[1]Pesos dos Critérios'!$K$6,IF(Planilha1!O4720="Intervalo 3",'[1]Pesos dos Critérios'!$L$6,'[1]Pesos dos Critérios'!$M$6)))</f>
        <v>0.0277777777777778</v>
      </c>
      <c r="AF4720" s="5" t="n">
        <f aca="false">IF(Q4720="Intervalo 1",'[1]Pesos dos Critérios'!$B$6,IF(Q4720="Intervalo 2",'[1]Pesos dos Critérios'!$C$6,IF(Q4720="Intervalo 3",'[1]Pesos dos Critérios'!$D$6,'[1]Pesos dos Critérios'!$E$6)))</f>
        <v>0.0187704346389545</v>
      </c>
      <c r="AG4720" s="5" t="n">
        <f aca="false">IF(S4720="Intervalo 1",'[1]Pesos dos Critérios'!$F$6,IF(S4720="Intervalo 2",'[1]Pesos dos Critérios'!$G$6,IF(S4720="Intervalo 3",'[1]Pesos dos Critérios'!$H$6,'[1]Pesos dos Critérios'!$I$6)))</f>
        <v>0.0198746726524504</v>
      </c>
      <c r="AH4720" s="5" t="n">
        <f aca="false">IF(U4720="Intervalo 1",'[1]Pesos dos Critérios'!$N$6,IF(U4720="Intervalo 2",'[1]Pesos dos Critérios'!$O$6,IF(U4720="Intervalo 3",'[1]Pesos dos Critérios'!$P$6,'[1]Pesos dos Critérios'!$Q$6)))</f>
        <v>0.032010582010582</v>
      </c>
      <c r="AI4720" s="5" t="n">
        <f aca="false">IF(AA4720="Intervalo 1",'[1]Pesos dos Critérios'!$R$6,IF(AA4720="Intervalo 2",'[1]Pesos dos Critérios'!$S$6,IF(AA4720="Intervalo 3",'[1]Pesos dos Critérios'!$T$6,'[1]Pesos dos Critérios'!$U$6)))</f>
        <v>0.0546296296296296</v>
      </c>
      <c r="AJ4720" s="5" t="n">
        <f aca="false">SUM(AB4720:AI4720)</f>
        <v>0.225641045267735</v>
      </c>
      <c r="AK4720" s="5" t="n">
        <v>4719</v>
      </c>
      <c r="AM4720" s="1" t="s">
        <v>60</v>
      </c>
    </row>
    <row r="4721" customFormat="false" ht="12.8" hidden="false" customHeight="true" outlineLevel="0" collapsed="false">
      <c r="A4721" s="7" t="n">
        <v>2019</v>
      </c>
      <c r="B4721" s="7" t="s">
        <v>737</v>
      </c>
      <c r="C4721" s="8" t="s">
        <v>372</v>
      </c>
      <c r="D4721" s="7" t="s">
        <v>154</v>
      </c>
      <c r="E4721" s="7" t="s">
        <v>2781</v>
      </c>
      <c r="F4721" s="7" t="s">
        <v>2131</v>
      </c>
      <c r="G4721" s="7" t="s">
        <v>137</v>
      </c>
      <c r="H4721" s="9" t="n">
        <v>1</v>
      </c>
      <c r="I4721" s="7" t="s">
        <v>1889</v>
      </c>
      <c r="J4721" s="8" t="s">
        <v>45</v>
      </c>
      <c r="K4721" s="10" t="s">
        <v>46</v>
      </c>
      <c r="L4721" s="10" t="s">
        <v>83</v>
      </c>
      <c r="M4721" s="10" t="s">
        <v>56</v>
      </c>
      <c r="N4721" s="10" t="n">
        <v>0.037</v>
      </c>
      <c r="O4721" s="9" t="s">
        <v>50</v>
      </c>
      <c r="P4721" s="11" t="n">
        <v>0.26</v>
      </c>
      <c r="Q4721" s="8" t="s">
        <v>58</v>
      </c>
      <c r="R4721" s="11" t="n">
        <v>0.022</v>
      </c>
      <c r="S4721" s="8" t="s">
        <v>58</v>
      </c>
      <c r="T4721" s="11" t="n">
        <v>108</v>
      </c>
      <c r="U4721" s="8" t="s">
        <v>49</v>
      </c>
      <c r="V4721" s="11" t="n">
        <v>8.1</v>
      </c>
      <c r="W4721" s="11" t="n">
        <v>8.7</v>
      </c>
      <c r="X4721" s="11" t="n">
        <v>11.9</v>
      </c>
      <c r="Y4721" s="11" t="n">
        <v>12.8</v>
      </c>
      <c r="Z4721" s="11" t="n">
        <v>1.77</v>
      </c>
      <c r="AA4721" s="8" t="s">
        <v>49</v>
      </c>
      <c r="AB4721" s="5" t="n">
        <f aca="false">IF(C4721='[1]Pesos dos Critérios'!$V$3,'[1]Pesos dos Critérios'!$V$6,IF(Planilha1!C4721='[1]Pesos dos Critérios'!$W$3,'[1]Pesos dos Critérios'!$W$6,IF(Planilha1!C4721='[1]Pesos dos Critérios'!$X$3,'[1]Pesos dos Critérios'!$X$6,IF(Planilha1!C4721='[1]Pesos dos Critérios'!$Y$3,'[1]Pesos dos Critérios'!$Y$6,'[1]Pesos dos Critérios'!$Z$6))))</f>
        <v>0.0218518518518519</v>
      </c>
      <c r="AC4721" s="5" t="n">
        <f aca="false">IF(H4721=1,'[1]Pesos dos Critérios'!$AD$6,IF(Planilha1!H4721=2,'[1]Pesos dos Critérios'!$AE$6,IF(Planilha1!H4721=3,'[1]Pesos dos Critérios'!$AF$6,IF(Planilha1!H4721=4,'[1]Pesos dos Critérios'!$AG$6,'[1]Pesos dos Critérios'!$AH$6))))</f>
        <v>0.0168449887077338</v>
      </c>
      <c r="AD4721" s="5" t="n">
        <f aca="false">IF(J4721='[1]Pesos dos Critérios'!$AA$3,'[1]Pesos dos Critérios'!$AA$6,IF(Planilha1!J4721='[1]Pesos dos Critérios'!$AB$3,'[1]Pesos dos Critérios'!$AB$6,'[1]Pesos dos Critérios'!$AC$6))</f>
        <v>0.037037037037037</v>
      </c>
      <c r="AE4721" s="5" t="n">
        <f aca="false">IF(O4721="Intervalo 1",'[1]Pesos dos Critérios'!$J$6,IF(Planilha1!O4721="Intervalo 2",'[1]Pesos dos Critérios'!$K$6,IF(Planilha1!O4721="Intervalo 3",'[1]Pesos dos Critérios'!$L$6,'[1]Pesos dos Critérios'!$M$6)))</f>
        <v>0.0277777777777778</v>
      </c>
      <c r="AF4721" s="5" t="n">
        <f aca="false">IF(Q4721="Intervalo 1",'[1]Pesos dos Critérios'!$B$6,IF(Q4721="Intervalo 2",'[1]Pesos dos Critérios'!$C$6,IF(Q4721="Intervalo 3",'[1]Pesos dos Critérios'!$D$6,'[1]Pesos dos Critérios'!$E$6)))</f>
        <v>0.0125041257015435</v>
      </c>
      <c r="AG4721" s="5" t="n">
        <f aca="false">IF(S4721="Intervalo 1",'[1]Pesos dos Critérios'!$F$6,IF(S4721="Intervalo 2",'[1]Pesos dos Critérios'!$G$6,IF(S4721="Intervalo 3",'[1]Pesos dos Critérios'!$H$6,'[1]Pesos dos Critérios'!$I$6)))</f>
        <v>0.0198746726524504</v>
      </c>
      <c r="AH4721" s="5" t="n">
        <f aca="false">IF(U4721="Intervalo 1",'[1]Pesos dos Critérios'!$N$6,IF(U4721="Intervalo 2",'[1]Pesos dos Critérios'!$O$6,IF(U4721="Intervalo 3",'[1]Pesos dos Critérios'!$P$6,'[1]Pesos dos Critérios'!$Q$6)))</f>
        <v>0.0375661375661376</v>
      </c>
      <c r="AI4721" s="5" t="n">
        <f aca="false">IF(AA4721="Intervalo 1",'[1]Pesos dos Critérios'!$R$6,IF(AA4721="Intervalo 2",'[1]Pesos dos Critérios'!$S$6,IF(AA4721="Intervalo 3",'[1]Pesos dos Critérios'!$T$6,'[1]Pesos dos Critérios'!$U$6)))</f>
        <v>0.0768518518518519</v>
      </c>
      <c r="AJ4721" s="5" t="n">
        <f aca="false">SUM(AB4721:AI4721)</f>
        <v>0.250308443146384</v>
      </c>
      <c r="AK4721" s="5" t="n">
        <v>4720</v>
      </c>
      <c r="AM4721" s="1" t="s">
        <v>67</v>
      </c>
    </row>
    <row r="4722" customFormat="false" ht="12.8" hidden="false" customHeight="true" outlineLevel="0" collapsed="false">
      <c r="A4722" s="7" t="n">
        <v>2019</v>
      </c>
      <c r="B4722" s="7" t="s">
        <v>737</v>
      </c>
      <c r="C4722" s="8" t="s">
        <v>372</v>
      </c>
      <c r="D4722" s="7" t="s">
        <v>154</v>
      </c>
      <c r="E4722" s="7" t="s">
        <v>2782</v>
      </c>
      <c r="F4722" s="7" t="s">
        <v>2780</v>
      </c>
      <c r="G4722" s="7" t="s">
        <v>123</v>
      </c>
      <c r="H4722" s="9" t="n">
        <v>2</v>
      </c>
      <c r="I4722" s="7" t="s">
        <v>219</v>
      </c>
      <c r="J4722" s="8" t="s">
        <v>86</v>
      </c>
      <c r="K4722" s="10" t="s">
        <v>46</v>
      </c>
      <c r="L4722" s="10" t="s">
        <v>83</v>
      </c>
      <c r="M4722" s="10" t="s">
        <v>48</v>
      </c>
      <c r="N4722" s="10" t="n">
        <v>0.025</v>
      </c>
      <c r="O4722" s="9" t="s">
        <v>50</v>
      </c>
      <c r="P4722" s="11" t="n">
        <v>0.245</v>
      </c>
      <c r="Q4722" s="8" t="s">
        <v>58</v>
      </c>
      <c r="R4722" s="11" t="n">
        <v>0.06</v>
      </c>
      <c r="S4722" s="8" t="s">
        <v>50</v>
      </c>
      <c r="T4722" s="11" t="n">
        <v>118</v>
      </c>
      <c r="U4722" s="8" t="s">
        <v>57</v>
      </c>
      <c r="V4722" s="11" t="n">
        <v>7.91</v>
      </c>
      <c r="W4722" s="11" t="n">
        <v>8.05</v>
      </c>
      <c r="X4722" s="11" t="n">
        <v>11.3</v>
      </c>
      <c r="Y4722" s="11" t="n">
        <v>11.5</v>
      </c>
      <c r="Z4722" s="11" t="n">
        <v>1.9</v>
      </c>
      <c r="AA4722" s="8" t="s">
        <v>57</v>
      </c>
      <c r="AB4722" s="5" t="n">
        <f aca="false">IF(C4722='[1]Pesos dos Critérios'!$V$3,'[1]Pesos dos Critérios'!$V$6,IF(Planilha1!C4722='[1]Pesos dos Critérios'!$W$3,'[1]Pesos dos Critérios'!$W$6,IF(Planilha1!C4722='[1]Pesos dos Critérios'!$X$3,'[1]Pesos dos Critérios'!$X$6,IF(Planilha1!C4722='[1]Pesos dos Critérios'!$Y$3,'[1]Pesos dos Critérios'!$Y$6,'[1]Pesos dos Critérios'!$Z$6))))</f>
        <v>0.0218518518518519</v>
      </c>
      <c r="AC4722" s="5" t="n">
        <f aca="false">IF(H4722=1,'[1]Pesos dos Critérios'!$AD$6,IF(Planilha1!H4722=2,'[1]Pesos dos Critérios'!$AE$6,IF(Planilha1!H4722=3,'[1]Pesos dos Critérios'!$AF$6,IF(Planilha1!H4722=4,'[1]Pesos dos Critérios'!$AG$6,'[1]Pesos dos Critérios'!$AH$6))))</f>
        <v>0.0136890596694518</v>
      </c>
      <c r="AD4722" s="5" t="n">
        <f aca="false">IF(J4722='[1]Pesos dos Critérios'!$AA$3,'[1]Pesos dos Critérios'!$AA$6,IF(Planilha1!J4722='[1]Pesos dos Critérios'!$AB$3,'[1]Pesos dos Critérios'!$AB$6,'[1]Pesos dos Critérios'!$AC$6))</f>
        <v>0.037037037037037</v>
      </c>
      <c r="AE4722" s="5" t="n">
        <f aca="false">IF(O4722="Intervalo 1",'[1]Pesos dos Critérios'!$J$6,IF(Planilha1!O4722="Intervalo 2",'[1]Pesos dos Critérios'!$K$6,IF(Planilha1!O4722="Intervalo 3",'[1]Pesos dos Critérios'!$L$6,'[1]Pesos dos Critérios'!$M$6)))</f>
        <v>0.0277777777777778</v>
      </c>
      <c r="AF4722" s="5" t="n">
        <f aca="false">IF(Q4722="Intervalo 1",'[1]Pesos dos Critérios'!$B$6,IF(Q4722="Intervalo 2",'[1]Pesos dos Critérios'!$C$6,IF(Q4722="Intervalo 3",'[1]Pesos dos Critérios'!$D$6,'[1]Pesos dos Critérios'!$E$6)))</f>
        <v>0.0125041257015435</v>
      </c>
      <c r="AG4722" s="5" t="n">
        <f aca="false">IF(S4722="Intervalo 1",'[1]Pesos dos Critérios'!$F$6,IF(S4722="Intervalo 2",'[1]Pesos dos Critérios'!$G$6,IF(S4722="Intervalo 3",'[1]Pesos dos Critérios'!$H$6,'[1]Pesos dos Critérios'!$I$6)))</f>
        <v>0.00942293303404415</v>
      </c>
      <c r="AH4722" s="5" t="n">
        <f aca="false">IF(U4722="Intervalo 1",'[1]Pesos dos Critérios'!$N$6,IF(U4722="Intervalo 2",'[1]Pesos dos Critérios'!$O$6,IF(U4722="Intervalo 3",'[1]Pesos dos Critérios'!$P$6,'[1]Pesos dos Critérios'!$Q$6)))</f>
        <v>0.032010582010582</v>
      </c>
      <c r="AI4722" s="5" t="n">
        <f aca="false">IF(AA4722="Intervalo 1",'[1]Pesos dos Critérios'!$R$6,IF(AA4722="Intervalo 2",'[1]Pesos dos Critérios'!$S$6,IF(AA4722="Intervalo 3",'[1]Pesos dos Critérios'!$T$6,'[1]Pesos dos Critérios'!$U$6)))</f>
        <v>0.0546296296296296</v>
      </c>
      <c r="AJ4722" s="5" t="n">
        <f aca="false">SUM(AB4722:AI4722)</f>
        <v>0.208922996711918</v>
      </c>
      <c r="AK4722" s="5" t="n">
        <v>4721</v>
      </c>
      <c r="AM4722" s="1" t="s">
        <v>96</v>
      </c>
    </row>
    <row r="4723" customFormat="false" ht="12.8" hidden="false" customHeight="true" outlineLevel="0" collapsed="false">
      <c r="A4723" s="7" t="n">
        <v>2019</v>
      </c>
      <c r="B4723" s="7" t="s">
        <v>737</v>
      </c>
      <c r="C4723" s="8" t="s">
        <v>372</v>
      </c>
      <c r="D4723" s="7" t="s">
        <v>106</v>
      </c>
      <c r="E4723" s="7" t="s">
        <v>2561</v>
      </c>
      <c r="F4723" s="7" t="s">
        <v>2562</v>
      </c>
      <c r="G4723" s="7" t="s">
        <v>123</v>
      </c>
      <c r="H4723" s="9" t="n">
        <v>2</v>
      </c>
      <c r="I4723" s="7" t="s">
        <v>1945</v>
      </c>
      <c r="J4723" s="8" t="s">
        <v>45</v>
      </c>
      <c r="K4723" s="10" t="s">
        <v>46</v>
      </c>
      <c r="L4723" s="10" t="s">
        <v>1943</v>
      </c>
      <c r="M4723" s="10" t="s">
        <v>56</v>
      </c>
      <c r="N4723" s="10" t="n">
        <v>0.016</v>
      </c>
      <c r="O4723" s="9" t="s">
        <v>58</v>
      </c>
      <c r="P4723" s="11" t="n">
        <v>0.384</v>
      </c>
      <c r="Q4723" s="8" t="s">
        <v>58</v>
      </c>
      <c r="R4723" s="11" t="n">
        <v>0.02</v>
      </c>
      <c r="S4723" s="8" t="s">
        <v>58</v>
      </c>
      <c r="T4723" s="11" t="n">
        <v>121</v>
      </c>
      <c r="U4723" s="8" t="s">
        <v>57</v>
      </c>
      <c r="V4723" s="11" t="n">
        <v>7.6</v>
      </c>
      <c r="W4723" s="11" t="n">
        <v>8</v>
      </c>
      <c r="X4723" s="11" t="n">
        <v>10.9</v>
      </c>
      <c r="Y4723" s="11" t="n">
        <v>11.3</v>
      </c>
      <c r="Z4723" s="11" t="n">
        <v>1.95</v>
      </c>
      <c r="AA4723" s="8" t="s">
        <v>57</v>
      </c>
      <c r="AB4723" s="5" t="n">
        <f aca="false">IF(C4723='[1]Pesos dos Critérios'!$V$3,'[1]Pesos dos Critérios'!$V$6,IF(Planilha1!C4723='[1]Pesos dos Critérios'!$W$3,'[1]Pesos dos Critérios'!$W$6,IF(Planilha1!C4723='[1]Pesos dos Critérios'!$X$3,'[1]Pesos dos Critérios'!$X$6,IF(Planilha1!C4723='[1]Pesos dos Critérios'!$Y$3,'[1]Pesos dos Critérios'!$Y$6,'[1]Pesos dos Critérios'!$Z$6))))</f>
        <v>0.0218518518518519</v>
      </c>
      <c r="AC4723" s="5" t="n">
        <f aca="false">IF(H4723=1,'[1]Pesos dos Critérios'!$AD$6,IF(Planilha1!H4723=2,'[1]Pesos dos Critérios'!$AE$6,IF(Planilha1!H4723=3,'[1]Pesos dos Critérios'!$AF$6,IF(Planilha1!H4723=4,'[1]Pesos dos Critérios'!$AG$6,'[1]Pesos dos Critérios'!$AH$6))))</f>
        <v>0.0136890596694518</v>
      </c>
      <c r="AD4723" s="5" t="n">
        <f aca="false">IF(J4723='[1]Pesos dos Critérios'!$AA$3,'[1]Pesos dos Critérios'!$AA$6,IF(Planilha1!J4723='[1]Pesos dos Critérios'!$AB$3,'[1]Pesos dos Critérios'!$AB$6,'[1]Pesos dos Critérios'!$AC$6))</f>
        <v>0.037037037037037</v>
      </c>
      <c r="AE4723" s="5" t="n">
        <f aca="false">IF(O4723="Intervalo 1",'[1]Pesos dos Critérios'!$J$6,IF(Planilha1!O4723="Intervalo 2",'[1]Pesos dos Critérios'!$K$6,IF(Planilha1!O4723="Intervalo 3",'[1]Pesos dos Critérios'!$L$6,'[1]Pesos dos Critérios'!$M$6)))</f>
        <v>0.0277777777777778</v>
      </c>
      <c r="AF4723" s="5" t="n">
        <f aca="false">IF(Q4723="Intervalo 1",'[1]Pesos dos Critérios'!$B$6,IF(Q4723="Intervalo 2",'[1]Pesos dos Critérios'!$C$6,IF(Q4723="Intervalo 3",'[1]Pesos dos Critérios'!$D$6,'[1]Pesos dos Critérios'!$E$6)))</f>
        <v>0.0125041257015435</v>
      </c>
      <c r="AG4723" s="5" t="n">
        <f aca="false">IF(S4723="Intervalo 1",'[1]Pesos dos Critérios'!$F$6,IF(S4723="Intervalo 2",'[1]Pesos dos Critérios'!$G$6,IF(S4723="Intervalo 3",'[1]Pesos dos Critérios'!$H$6,'[1]Pesos dos Critérios'!$I$6)))</f>
        <v>0.0198746726524504</v>
      </c>
      <c r="AH4723" s="5" t="n">
        <f aca="false">IF(U4723="Intervalo 1",'[1]Pesos dos Critérios'!$N$6,IF(U4723="Intervalo 2",'[1]Pesos dos Critérios'!$O$6,IF(U4723="Intervalo 3",'[1]Pesos dos Critérios'!$P$6,'[1]Pesos dos Critérios'!$Q$6)))</f>
        <v>0.032010582010582</v>
      </c>
      <c r="AI4723" s="5" t="n">
        <f aca="false">IF(AA4723="Intervalo 1",'[1]Pesos dos Critérios'!$R$6,IF(AA4723="Intervalo 2",'[1]Pesos dos Critérios'!$S$6,IF(AA4723="Intervalo 3",'[1]Pesos dos Critérios'!$T$6,'[1]Pesos dos Critérios'!$U$6)))</f>
        <v>0.0546296296296296</v>
      </c>
      <c r="AJ4723" s="5" t="n">
        <f aca="false">SUM(AB4723:AI4723)</f>
        <v>0.219374736330324</v>
      </c>
      <c r="AK4723" s="5" t="n">
        <v>4722</v>
      </c>
      <c r="AM4723" s="1" t="s">
        <v>60</v>
      </c>
    </row>
    <row r="4724" customFormat="false" ht="12.8" hidden="false" customHeight="true" outlineLevel="0" collapsed="false">
      <c r="A4724" s="7" t="n">
        <v>2019</v>
      </c>
      <c r="B4724" s="7" t="s">
        <v>737</v>
      </c>
      <c r="C4724" s="8" t="s">
        <v>372</v>
      </c>
      <c r="D4724" s="7" t="s">
        <v>106</v>
      </c>
      <c r="E4724" s="7" t="s">
        <v>2561</v>
      </c>
      <c r="F4724" s="7" t="s">
        <v>2563</v>
      </c>
      <c r="G4724" s="7" t="s">
        <v>224</v>
      </c>
      <c r="H4724" s="9" t="n">
        <v>2</v>
      </c>
      <c r="I4724" s="7" t="s">
        <v>264</v>
      </c>
      <c r="J4724" s="8" t="s">
        <v>86</v>
      </c>
      <c r="K4724" s="10" t="s">
        <v>46</v>
      </c>
      <c r="L4724" s="10" t="s">
        <v>1943</v>
      </c>
      <c r="M4724" s="10" t="s">
        <v>56</v>
      </c>
      <c r="N4724" s="10" t="n">
        <v>0.034</v>
      </c>
      <c r="O4724" s="9" t="s">
        <v>58</v>
      </c>
      <c r="P4724" s="11" t="n">
        <v>0.266</v>
      </c>
      <c r="Q4724" s="8" t="s">
        <v>58</v>
      </c>
      <c r="R4724" s="11" t="n">
        <v>0.033</v>
      </c>
      <c r="S4724" s="8" t="s">
        <v>50</v>
      </c>
      <c r="T4724" s="11" t="n">
        <v>141</v>
      </c>
      <c r="U4724" s="8" t="s">
        <v>58</v>
      </c>
      <c r="V4724" s="11" t="n">
        <v>6.2</v>
      </c>
      <c r="W4724" s="11" t="n">
        <v>7.3</v>
      </c>
      <c r="X4724" s="11" t="n">
        <v>8.8</v>
      </c>
      <c r="Y4724" s="11" t="n">
        <v>10.8</v>
      </c>
      <c r="Z4724" s="11" t="n">
        <v>2.29</v>
      </c>
      <c r="AA4724" s="8" t="s">
        <v>58</v>
      </c>
      <c r="AB4724" s="5" t="n">
        <f aca="false">IF(C4724='[1]Pesos dos Critérios'!$V$3,'[1]Pesos dos Critérios'!$V$6,IF(Planilha1!C4724='[1]Pesos dos Critérios'!$W$3,'[1]Pesos dos Critérios'!$W$6,IF(Planilha1!C4724='[1]Pesos dos Critérios'!$X$3,'[1]Pesos dos Critérios'!$X$6,IF(Planilha1!C4724='[1]Pesos dos Critérios'!$Y$3,'[1]Pesos dos Critérios'!$Y$6,'[1]Pesos dos Critérios'!$Z$6))))</f>
        <v>0.0218518518518519</v>
      </c>
      <c r="AC4724" s="5" t="n">
        <f aca="false">IF(H4724=1,'[1]Pesos dos Critérios'!$AD$6,IF(Planilha1!H4724=2,'[1]Pesos dos Critérios'!$AE$6,IF(Planilha1!H4724=3,'[1]Pesos dos Critérios'!$AF$6,IF(Planilha1!H4724=4,'[1]Pesos dos Critérios'!$AG$6,'[1]Pesos dos Critérios'!$AH$6))))</f>
        <v>0.0136890596694518</v>
      </c>
      <c r="AD4724" s="5" t="n">
        <f aca="false">IF(J4724='[1]Pesos dos Critérios'!$AA$3,'[1]Pesos dos Critérios'!$AA$6,IF(Planilha1!J4724='[1]Pesos dos Critérios'!$AB$3,'[1]Pesos dos Critérios'!$AB$6,'[1]Pesos dos Critérios'!$AC$6))</f>
        <v>0.037037037037037</v>
      </c>
      <c r="AE4724" s="5" t="n">
        <f aca="false">IF(O4724="Intervalo 1",'[1]Pesos dos Critérios'!$J$6,IF(Planilha1!O4724="Intervalo 2",'[1]Pesos dos Critérios'!$K$6,IF(Planilha1!O4724="Intervalo 3",'[1]Pesos dos Critérios'!$L$6,'[1]Pesos dos Critérios'!$M$6)))</f>
        <v>0.0277777777777778</v>
      </c>
      <c r="AF4724" s="5" t="n">
        <f aca="false">IF(Q4724="Intervalo 1",'[1]Pesos dos Critérios'!$B$6,IF(Q4724="Intervalo 2",'[1]Pesos dos Critérios'!$C$6,IF(Q4724="Intervalo 3",'[1]Pesos dos Critérios'!$D$6,'[1]Pesos dos Critérios'!$E$6)))</f>
        <v>0.0125041257015435</v>
      </c>
      <c r="AG4724" s="5" t="n">
        <f aca="false">IF(S4724="Intervalo 1",'[1]Pesos dos Critérios'!$F$6,IF(S4724="Intervalo 2",'[1]Pesos dos Critérios'!$G$6,IF(S4724="Intervalo 3",'[1]Pesos dos Critérios'!$H$6,'[1]Pesos dos Critérios'!$I$6)))</f>
        <v>0.00942293303404415</v>
      </c>
      <c r="AH4724" s="5" t="n">
        <f aca="false">IF(U4724="Intervalo 1",'[1]Pesos dos Critérios'!$N$6,IF(U4724="Intervalo 2",'[1]Pesos dos Critérios'!$O$6,IF(U4724="Intervalo 3",'[1]Pesos dos Critérios'!$P$6,'[1]Pesos dos Critérios'!$Q$6)))</f>
        <v>0.0227513227513227</v>
      </c>
      <c r="AI4724" s="5" t="n">
        <f aca="false">IF(AA4724="Intervalo 1",'[1]Pesos dos Critérios'!$R$6,IF(AA4724="Intervalo 2",'[1]Pesos dos Critérios'!$S$6,IF(AA4724="Intervalo 3",'[1]Pesos dos Critérios'!$T$6,'[1]Pesos dos Critérios'!$U$6)))</f>
        <v>0.0453703703703704</v>
      </c>
      <c r="AJ4724" s="5" t="n">
        <f aca="false">SUM(AB4724:AI4724)</f>
        <v>0.190404478193399</v>
      </c>
      <c r="AK4724" s="5" t="n">
        <v>4723</v>
      </c>
      <c r="AM4724" s="1" t="s">
        <v>96</v>
      </c>
    </row>
    <row r="4725" customFormat="false" ht="12.8" hidden="false" customHeight="true" outlineLevel="0" collapsed="false">
      <c r="A4725" s="7" t="n">
        <v>2019</v>
      </c>
      <c r="B4725" s="7" t="s">
        <v>737</v>
      </c>
      <c r="C4725" s="8" t="s">
        <v>372</v>
      </c>
      <c r="D4725" s="7" t="s">
        <v>106</v>
      </c>
      <c r="E4725" s="7" t="s">
        <v>1616</v>
      </c>
      <c r="F4725" s="7" t="s">
        <v>1617</v>
      </c>
      <c r="G4725" s="7" t="s">
        <v>224</v>
      </c>
      <c r="H4725" s="9" t="n">
        <v>2</v>
      </c>
      <c r="I4725" s="7" t="s">
        <v>1486</v>
      </c>
      <c r="J4725" s="8" t="s">
        <v>45</v>
      </c>
      <c r="K4725" s="10" t="s">
        <v>46</v>
      </c>
      <c r="L4725" s="10" t="s">
        <v>1943</v>
      </c>
      <c r="M4725" s="10" t="s">
        <v>56</v>
      </c>
      <c r="N4725" s="10" t="n">
        <v>0.032</v>
      </c>
      <c r="O4725" s="9" t="s">
        <v>58</v>
      </c>
      <c r="P4725" s="11" t="n">
        <v>0.516</v>
      </c>
      <c r="Q4725" s="8" t="s">
        <v>50</v>
      </c>
      <c r="R4725" s="11" t="n">
        <v>0.028</v>
      </c>
      <c r="S4725" s="8" t="s">
        <v>58</v>
      </c>
      <c r="T4725" s="11" t="n">
        <v>122</v>
      </c>
      <c r="U4725" s="8" t="s">
        <v>57</v>
      </c>
      <c r="V4725" s="11" t="n">
        <v>7.3</v>
      </c>
      <c r="W4725" s="11" t="n">
        <v>7.9</v>
      </c>
      <c r="X4725" s="11" t="n">
        <v>10.6</v>
      </c>
      <c r="Y4725" s="11" t="n">
        <v>11.4</v>
      </c>
      <c r="Z4725" s="11" t="n">
        <v>1.99</v>
      </c>
      <c r="AA4725" s="8" t="s">
        <v>57</v>
      </c>
      <c r="AB4725" s="5" t="n">
        <f aca="false">IF(C4725='[1]Pesos dos Critérios'!$V$3,'[1]Pesos dos Critérios'!$V$6,IF(Planilha1!C4725='[1]Pesos dos Critérios'!$W$3,'[1]Pesos dos Critérios'!$W$6,IF(Planilha1!C4725='[1]Pesos dos Critérios'!$X$3,'[1]Pesos dos Critérios'!$X$6,IF(Planilha1!C4725='[1]Pesos dos Critérios'!$Y$3,'[1]Pesos dos Critérios'!$Y$6,'[1]Pesos dos Critérios'!$Z$6))))</f>
        <v>0.0218518518518519</v>
      </c>
      <c r="AC4725" s="5" t="n">
        <f aca="false">IF(H4725=1,'[1]Pesos dos Critérios'!$AD$6,IF(Planilha1!H4725=2,'[1]Pesos dos Critérios'!$AE$6,IF(Planilha1!H4725=3,'[1]Pesos dos Critérios'!$AF$6,IF(Planilha1!H4725=4,'[1]Pesos dos Critérios'!$AG$6,'[1]Pesos dos Critérios'!$AH$6))))</f>
        <v>0.0136890596694518</v>
      </c>
      <c r="AD4725" s="5" t="n">
        <f aca="false">IF(J4725='[1]Pesos dos Critérios'!$AA$3,'[1]Pesos dos Critérios'!$AA$6,IF(Planilha1!J4725='[1]Pesos dos Critérios'!$AB$3,'[1]Pesos dos Critérios'!$AB$6,'[1]Pesos dos Critérios'!$AC$6))</f>
        <v>0.037037037037037</v>
      </c>
      <c r="AE4725" s="5" t="n">
        <f aca="false">IF(O4725="Intervalo 1",'[1]Pesos dos Critérios'!$J$6,IF(Planilha1!O4725="Intervalo 2",'[1]Pesos dos Critérios'!$K$6,IF(Planilha1!O4725="Intervalo 3",'[1]Pesos dos Critérios'!$L$6,'[1]Pesos dos Critérios'!$M$6)))</f>
        <v>0.0277777777777778</v>
      </c>
      <c r="AF4725" s="5" t="n">
        <f aca="false">IF(Q4725="Intervalo 1",'[1]Pesos dos Critérios'!$B$6,IF(Q4725="Intervalo 2",'[1]Pesos dos Critérios'!$C$6,IF(Q4725="Intervalo 3",'[1]Pesos dos Critérios'!$D$6,'[1]Pesos dos Critérios'!$E$6)))</f>
        <v>0.00675642659701681</v>
      </c>
      <c r="AG4725" s="5" t="n">
        <f aca="false">IF(S4725="Intervalo 1",'[1]Pesos dos Critérios'!$F$6,IF(S4725="Intervalo 2",'[1]Pesos dos Critérios'!$G$6,IF(S4725="Intervalo 3",'[1]Pesos dos Critérios'!$H$6,'[1]Pesos dos Critérios'!$I$6)))</f>
        <v>0.0198746726524504</v>
      </c>
      <c r="AH4725" s="5" t="n">
        <f aca="false">IF(U4725="Intervalo 1",'[1]Pesos dos Critérios'!$N$6,IF(U4725="Intervalo 2",'[1]Pesos dos Critérios'!$O$6,IF(U4725="Intervalo 3",'[1]Pesos dos Critérios'!$P$6,'[1]Pesos dos Critérios'!$Q$6)))</f>
        <v>0.032010582010582</v>
      </c>
      <c r="AI4725" s="5" t="n">
        <f aca="false">IF(AA4725="Intervalo 1",'[1]Pesos dos Critérios'!$R$6,IF(AA4725="Intervalo 2",'[1]Pesos dos Critérios'!$S$6,IF(AA4725="Intervalo 3",'[1]Pesos dos Critérios'!$T$6,'[1]Pesos dos Critérios'!$U$6)))</f>
        <v>0.0546296296296296</v>
      </c>
      <c r="AJ4725" s="5" t="n">
        <f aca="false">SUM(AB4725:AI4725)</f>
        <v>0.213627037225797</v>
      </c>
      <c r="AK4725" s="5" t="n">
        <v>4724</v>
      </c>
      <c r="AM4725" s="1" t="s">
        <v>96</v>
      </c>
    </row>
    <row r="4726" customFormat="false" ht="12.8" hidden="false" customHeight="true" outlineLevel="0" collapsed="false">
      <c r="A4726" s="7" t="n">
        <v>2019</v>
      </c>
      <c r="B4726" s="7" t="s">
        <v>737</v>
      </c>
      <c r="C4726" s="8" t="s">
        <v>372</v>
      </c>
      <c r="D4726" s="7" t="s">
        <v>106</v>
      </c>
      <c r="E4726" s="7" t="s">
        <v>2133</v>
      </c>
      <c r="F4726" s="7" t="s">
        <v>1572</v>
      </c>
      <c r="G4726" s="7" t="s">
        <v>123</v>
      </c>
      <c r="H4726" s="9" t="n">
        <v>2</v>
      </c>
      <c r="I4726" s="7" t="s">
        <v>1945</v>
      </c>
      <c r="J4726" s="8" t="s">
        <v>45</v>
      </c>
      <c r="K4726" s="10" t="s">
        <v>46</v>
      </c>
      <c r="L4726" s="10" t="s">
        <v>1943</v>
      </c>
      <c r="M4726" s="10" t="s">
        <v>56</v>
      </c>
      <c r="N4726" s="10" t="n">
        <v>0.024</v>
      </c>
      <c r="O4726" s="9" t="s">
        <v>58</v>
      </c>
      <c r="P4726" s="11" t="n">
        <v>0.491</v>
      </c>
      <c r="Q4726" s="8" t="s">
        <v>50</v>
      </c>
      <c r="R4726" s="11" t="n">
        <v>0.034</v>
      </c>
      <c r="S4726" s="8" t="s">
        <v>50</v>
      </c>
      <c r="T4726" s="11" t="n">
        <v>110</v>
      </c>
      <c r="U4726" s="8" t="s">
        <v>49</v>
      </c>
      <c r="V4726" s="11" t="n">
        <v>8.3</v>
      </c>
      <c r="W4726" s="11" t="n">
        <v>8.5</v>
      </c>
      <c r="X4726" s="11" t="n">
        <v>12</v>
      </c>
      <c r="Y4726" s="11" t="n">
        <v>12.1</v>
      </c>
      <c r="Z4726" s="11" t="n">
        <v>1.79</v>
      </c>
      <c r="AA4726" s="8" t="s">
        <v>49</v>
      </c>
      <c r="AB4726" s="5" t="n">
        <f aca="false">IF(C4726='[1]Pesos dos Critérios'!$V$3,'[1]Pesos dos Critérios'!$V$6,IF(Planilha1!C4726='[1]Pesos dos Critérios'!$W$3,'[1]Pesos dos Critérios'!$W$6,IF(Planilha1!C4726='[1]Pesos dos Critérios'!$X$3,'[1]Pesos dos Critérios'!$X$6,IF(Planilha1!C4726='[1]Pesos dos Critérios'!$Y$3,'[1]Pesos dos Critérios'!$Y$6,'[1]Pesos dos Critérios'!$Z$6))))</f>
        <v>0.0218518518518519</v>
      </c>
      <c r="AC4726" s="5" t="n">
        <f aca="false">IF(H4726=1,'[1]Pesos dos Critérios'!$AD$6,IF(Planilha1!H4726=2,'[1]Pesos dos Critérios'!$AE$6,IF(Planilha1!H4726=3,'[1]Pesos dos Critérios'!$AF$6,IF(Planilha1!H4726=4,'[1]Pesos dos Critérios'!$AG$6,'[1]Pesos dos Critérios'!$AH$6))))</f>
        <v>0.0136890596694518</v>
      </c>
      <c r="AD4726" s="5" t="n">
        <f aca="false">IF(J4726='[1]Pesos dos Critérios'!$AA$3,'[1]Pesos dos Critérios'!$AA$6,IF(Planilha1!J4726='[1]Pesos dos Critérios'!$AB$3,'[1]Pesos dos Critérios'!$AB$6,'[1]Pesos dos Critérios'!$AC$6))</f>
        <v>0.037037037037037</v>
      </c>
      <c r="AE4726" s="5" t="n">
        <f aca="false">IF(O4726="Intervalo 1",'[1]Pesos dos Critérios'!$J$6,IF(Planilha1!O4726="Intervalo 2",'[1]Pesos dos Critérios'!$K$6,IF(Planilha1!O4726="Intervalo 3",'[1]Pesos dos Critérios'!$L$6,'[1]Pesos dos Critérios'!$M$6)))</f>
        <v>0.0277777777777778</v>
      </c>
      <c r="AF4726" s="5" t="n">
        <f aca="false">IF(Q4726="Intervalo 1",'[1]Pesos dos Critérios'!$B$6,IF(Q4726="Intervalo 2",'[1]Pesos dos Critérios'!$C$6,IF(Q4726="Intervalo 3",'[1]Pesos dos Critérios'!$D$6,'[1]Pesos dos Critérios'!$E$6)))</f>
        <v>0.00675642659701681</v>
      </c>
      <c r="AG4726" s="5" t="n">
        <f aca="false">IF(S4726="Intervalo 1",'[1]Pesos dos Critérios'!$F$6,IF(S4726="Intervalo 2",'[1]Pesos dos Critérios'!$G$6,IF(S4726="Intervalo 3",'[1]Pesos dos Critérios'!$H$6,'[1]Pesos dos Critérios'!$I$6)))</f>
        <v>0.00942293303404415</v>
      </c>
      <c r="AH4726" s="5" t="n">
        <f aca="false">IF(U4726="Intervalo 1",'[1]Pesos dos Critérios'!$N$6,IF(U4726="Intervalo 2",'[1]Pesos dos Critérios'!$O$6,IF(U4726="Intervalo 3",'[1]Pesos dos Critérios'!$P$6,'[1]Pesos dos Critérios'!$Q$6)))</f>
        <v>0.0375661375661376</v>
      </c>
      <c r="AI4726" s="5" t="n">
        <f aca="false">IF(AA4726="Intervalo 1",'[1]Pesos dos Critérios'!$R$6,IF(AA4726="Intervalo 2",'[1]Pesos dos Critérios'!$S$6,IF(AA4726="Intervalo 3",'[1]Pesos dos Critérios'!$T$6,'[1]Pesos dos Critérios'!$U$6)))</f>
        <v>0.0768518518518519</v>
      </c>
      <c r="AJ4726" s="5" t="n">
        <f aca="false">SUM(AB4726:AI4726)</f>
        <v>0.230953075385169</v>
      </c>
      <c r="AK4726" s="5" t="n">
        <v>4725</v>
      </c>
      <c r="AM4726" s="1" t="s">
        <v>60</v>
      </c>
    </row>
    <row r="4727" customFormat="false" ht="12.8" hidden="false" customHeight="true" outlineLevel="0" collapsed="false">
      <c r="A4727" s="7" t="n">
        <v>2019</v>
      </c>
      <c r="B4727" s="7" t="s">
        <v>737</v>
      </c>
      <c r="C4727" s="8" t="s">
        <v>372</v>
      </c>
      <c r="D4727" s="7" t="s">
        <v>106</v>
      </c>
      <c r="E4727" s="7" t="s">
        <v>2133</v>
      </c>
      <c r="F4727" s="7" t="s">
        <v>1572</v>
      </c>
      <c r="G4727" s="7" t="s">
        <v>123</v>
      </c>
      <c r="H4727" s="9" t="n">
        <v>2</v>
      </c>
      <c r="I4727" s="7" t="s">
        <v>1894</v>
      </c>
      <c r="J4727" s="8" t="s">
        <v>86</v>
      </c>
      <c r="K4727" s="10" t="s">
        <v>46</v>
      </c>
      <c r="L4727" s="10" t="s">
        <v>1943</v>
      </c>
      <c r="M4727" s="10" t="s">
        <v>56</v>
      </c>
      <c r="N4727" s="10" t="n">
        <v>0.021</v>
      </c>
      <c r="O4727" s="9" t="s">
        <v>57</v>
      </c>
      <c r="P4727" s="11" t="n">
        <v>0.329</v>
      </c>
      <c r="Q4727" s="8" t="s">
        <v>58</v>
      </c>
      <c r="R4727" s="11" t="n">
        <v>0.038</v>
      </c>
      <c r="S4727" s="8" t="s">
        <v>50</v>
      </c>
      <c r="T4727" s="11" t="n">
        <v>113</v>
      </c>
      <c r="U4727" s="8" t="s">
        <v>57</v>
      </c>
      <c r="V4727" s="11" t="n">
        <v>7.7</v>
      </c>
      <c r="W4727" s="11" t="n">
        <v>8.3</v>
      </c>
      <c r="X4727" s="11" t="n">
        <v>11.5</v>
      </c>
      <c r="Y4727" s="11" t="n">
        <v>12</v>
      </c>
      <c r="Z4727" s="11" t="n">
        <v>1.86</v>
      </c>
      <c r="AA4727" s="8" t="s">
        <v>57</v>
      </c>
      <c r="AB4727" s="5" t="n">
        <f aca="false">IF(C4727='[1]Pesos dos Critérios'!$V$3,'[1]Pesos dos Critérios'!$V$6,IF(Planilha1!C4727='[1]Pesos dos Critérios'!$W$3,'[1]Pesos dos Critérios'!$W$6,IF(Planilha1!C4727='[1]Pesos dos Critérios'!$X$3,'[1]Pesos dos Critérios'!$X$6,IF(Planilha1!C4727='[1]Pesos dos Critérios'!$Y$3,'[1]Pesos dos Critérios'!$Y$6,'[1]Pesos dos Critérios'!$Z$6))))</f>
        <v>0.0218518518518519</v>
      </c>
      <c r="AC4727" s="5" t="n">
        <f aca="false">IF(H4727=1,'[1]Pesos dos Critérios'!$AD$6,IF(Planilha1!H4727=2,'[1]Pesos dos Critérios'!$AE$6,IF(Planilha1!H4727=3,'[1]Pesos dos Critérios'!$AF$6,IF(Planilha1!H4727=4,'[1]Pesos dos Critérios'!$AG$6,'[1]Pesos dos Critérios'!$AH$6))))</f>
        <v>0.0136890596694518</v>
      </c>
      <c r="AD4727" s="5" t="n">
        <f aca="false">IF(J4727='[1]Pesos dos Critérios'!$AA$3,'[1]Pesos dos Critérios'!$AA$6,IF(Planilha1!J4727='[1]Pesos dos Critérios'!$AB$3,'[1]Pesos dos Critérios'!$AB$6,'[1]Pesos dos Critérios'!$AC$6))</f>
        <v>0.037037037037037</v>
      </c>
      <c r="AE4727" s="5" t="n">
        <f aca="false">IF(O4727="Intervalo 1",'[1]Pesos dos Critérios'!$J$6,IF(Planilha1!O4727="Intervalo 2",'[1]Pesos dos Critérios'!$K$6,IF(Planilha1!O4727="Intervalo 3",'[1]Pesos dos Critérios'!$L$6,'[1]Pesos dos Critérios'!$M$6)))</f>
        <v>0.0277777777777778</v>
      </c>
      <c r="AF4727" s="5" t="n">
        <f aca="false">IF(Q4727="Intervalo 1",'[1]Pesos dos Critérios'!$B$6,IF(Q4727="Intervalo 2",'[1]Pesos dos Critérios'!$C$6,IF(Q4727="Intervalo 3",'[1]Pesos dos Critérios'!$D$6,'[1]Pesos dos Critérios'!$E$6)))</f>
        <v>0.0125041257015435</v>
      </c>
      <c r="AG4727" s="5" t="n">
        <f aca="false">IF(S4727="Intervalo 1",'[1]Pesos dos Critérios'!$F$6,IF(S4727="Intervalo 2",'[1]Pesos dos Critérios'!$G$6,IF(S4727="Intervalo 3",'[1]Pesos dos Critérios'!$H$6,'[1]Pesos dos Critérios'!$I$6)))</f>
        <v>0.00942293303404415</v>
      </c>
      <c r="AH4727" s="5" t="n">
        <f aca="false">IF(U4727="Intervalo 1",'[1]Pesos dos Critérios'!$N$6,IF(U4727="Intervalo 2",'[1]Pesos dos Critérios'!$O$6,IF(U4727="Intervalo 3",'[1]Pesos dos Critérios'!$P$6,'[1]Pesos dos Critérios'!$Q$6)))</f>
        <v>0.032010582010582</v>
      </c>
      <c r="AI4727" s="5" t="n">
        <f aca="false">IF(AA4727="Intervalo 1",'[1]Pesos dos Critérios'!$R$6,IF(AA4727="Intervalo 2",'[1]Pesos dos Critérios'!$S$6,IF(AA4727="Intervalo 3",'[1]Pesos dos Critérios'!$T$6,'[1]Pesos dos Critérios'!$U$6)))</f>
        <v>0.0546296296296296</v>
      </c>
      <c r="AJ4727" s="5" t="n">
        <f aca="false">SUM(AB4727:AI4727)</f>
        <v>0.208922996711918</v>
      </c>
      <c r="AK4727" s="5" t="n">
        <v>4726</v>
      </c>
      <c r="AM4727" s="1" t="s">
        <v>96</v>
      </c>
    </row>
    <row r="4728" customFormat="false" ht="12.8" hidden="false" customHeight="true" outlineLevel="0" collapsed="false">
      <c r="A4728" s="7" t="n">
        <v>2019</v>
      </c>
      <c r="B4728" s="7" t="s">
        <v>737</v>
      </c>
      <c r="C4728" s="8" t="s">
        <v>372</v>
      </c>
      <c r="D4728" s="7" t="s">
        <v>106</v>
      </c>
      <c r="E4728" s="7" t="s">
        <v>1616</v>
      </c>
      <c r="F4728" s="7" t="s">
        <v>2564</v>
      </c>
      <c r="G4728" s="7" t="s">
        <v>123</v>
      </c>
      <c r="H4728" s="9" t="n">
        <v>2</v>
      </c>
      <c r="I4728" s="7" t="s">
        <v>1945</v>
      </c>
      <c r="J4728" s="8" t="s">
        <v>45</v>
      </c>
      <c r="K4728" s="10" t="s">
        <v>46</v>
      </c>
      <c r="L4728" s="10" t="s">
        <v>1943</v>
      </c>
      <c r="M4728" s="10" t="s">
        <v>56</v>
      </c>
      <c r="N4728" s="10" t="n">
        <v>0.022</v>
      </c>
      <c r="O4728" s="9" t="s">
        <v>57</v>
      </c>
      <c r="P4728" s="11" t="n">
        <v>0.346</v>
      </c>
      <c r="Q4728" s="8" t="s">
        <v>58</v>
      </c>
      <c r="R4728" s="11" t="n">
        <v>0.021</v>
      </c>
      <c r="S4728" s="8" t="s">
        <v>58</v>
      </c>
      <c r="T4728" s="11" t="n">
        <v>119</v>
      </c>
      <c r="U4728" s="8" t="s">
        <v>57</v>
      </c>
      <c r="V4728" s="11" t="n">
        <v>7.5</v>
      </c>
      <c r="W4728" s="11" t="n">
        <v>7.9</v>
      </c>
      <c r="X4728" s="11" t="n">
        <v>11.1</v>
      </c>
      <c r="Y4728" s="11" t="n">
        <v>11.4</v>
      </c>
      <c r="Z4728" s="11" t="n">
        <v>1.94</v>
      </c>
      <c r="AA4728" s="8" t="s">
        <v>57</v>
      </c>
      <c r="AB4728" s="5" t="n">
        <f aca="false">IF(C4728='[1]Pesos dos Critérios'!$V$3,'[1]Pesos dos Critérios'!$V$6,IF(Planilha1!C4728='[1]Pesos dos Critérios'!$W$3,'[1]Pesos dos Critérios'!$W$6,IF(Planilha1!C4728='[1]Pesos dos Critérios'!$X$3,'[1]Pesos dos Critérios'!$X$6,IF(Planilha1!C4728='[1]Pesos dos Critérios'!$Y$3,'[1]Pesos dos Critérios'!$Y$6,'[1]Pesos dos Critérios'!$Z$6))))</f>
        <v>0.0218518518518519</v>
      </c>
      <c r="AC4728" s="5" t="n">
        <f aca="false">IF(H4728=1,'[1]Pesos dos Critérios'!$AD$6,IF(Planilha1!H4728=2,'[1]Pesos dos Critérios'!$AE$6,IF(Planilha1!H4728=3,'[1]Pesos dos Critérios'!$AF$6,IF(Planilha1!H4728=4,'[1]Pesos dos Critérios'!$AG$6,'[1]Pesos dos Critérios'!$AH$6))))</f>
        <v>0.0136890596694518</v>
      </c>
      <c r="AD4728" s="5" t="n">
        <f aca="false">IF(J4728='[1]Pesos dos Critérios'!$AA$3,'[1]Pesos dos Critérios'!$AA$6,IF(Planilha1!J4728='[1]Pesos dos Critérios'!$AB$3,'[1]Pesos dos Critérios'!$AB$6,'[1]Pesos dos Critérios'!$AC$6))</f>
        <v>0.037037037037037</v>
      </c>
      <c r="AE4728" s="5" t="n">
        <f aca="false">IF(O4728="Intervalo 1",'[1]Pesos dos Critérios'!$J$6,IF(Planilha1!O4728="Intervalo 2",'[1]Pesos dos Critérios'!$K$6,IF(Planilha1!O4728="Intervalo 3",'[1]Pesos dos Critérios'!$L$6,'[1]Pesos dos Critérios'!$M$6)))</f>
        <v>0.0277777777777778</v>
      </c>
      <c r="AF4728" s="5" t="n">
        <f aca="false">IF(Q4728="Intervalo 1",'[1]Pesos dos Critérios'!$B$6,IF(Q4728="Intervalo 2",'[1]Pesos dos Critérios'!$C$6,IF(Q4728="Intervalo 3",'[1]Pesos dos Critérios'!$D$6,'[1]Pesos dos Critérios'!$E$6)))</f>
        <v>0.0125041257015435</v>
      </c>
      <c r="AG4728" s="5" t="n">
        <f aca="false">IF(S4728="Intervalo 1",'[1]Pesos dos Critérios'!$F$6,IF(S4728="Intervalo 2",'[1]Pesos dos Critérios'!$G$6,IF(S4728="Intervalo 3",'[1]Pesos dos Critérios'!$H$6,'[1]Pesos dos Critérios'!$I$6)))</f>
        <v>0.0198746726524504</v>
      </c>
      <c r="AH4728" s="5" t="n">
        <f aca="false">IF(U4728="Intervalo 1",'[1]Pesos dos Critérios'!$N$6,IF(U4728="Intervalo 2",'[1]Pesos dos Critérios'!$O$6,IF(U4728="Intervalo 3",'[1]Pesos dos Critérios'!$P$6,'[1]Pesos dos Critérios'!$Q$6)))</f>
        <v>0.032010582010582</v>
      </c>
      <c r="AI4728" s="5" t="n">
        <f aca="false">IF(AA4728="Intervalo 1",'[1]Pesos dos Critérios'!$R$6,IF(AA4728="Intervalo 2",'[1]Pesos dos Critérios'!$S$6,IF(AA4728="Intervalo 3",'[1]Pesos dos Critérios'!$T$6,'[1]Pesos dos Critérios'!$U$6)))</f>
        <v>0.0546296296296296</v>
      </c>
      <c r="AJ4728" s="5" t="n">
        <f aca="false">SUM(AB4728:AI4728)</f>
        <v>0.219374736330324</v>
      </c>
      <c r="AK4728" s="5" t="n">
        <v>4727</v>
      </c>
      <c r="AM4728" s="1" t="s">
        <v>60</v>
      </c>
    </row>
    <row r="4729" customFormat="false" ht="12.8" hidden="false" customHeight="true" outlineLevel="0" collapsed="false">
      <c r="A4729" s="7" t="n">
        <v>2019</v>
      </c>
      <c r="B4729" s="7" t="s">
        <v>737</v>
      </c>
      <c r="C4729" s="8" t="s">
        <v>372</v>
      </c>
      <c r="D4729" s="7" t="s">
        <v>106</v>
      </c>
      <c r="E4729" s="7" t="s">
        <v>2561</v>
      </c>
      <c r="F4729" s="7" t="s">
        <v>2562</v>
      </c>
      <c r="G4729" s="7" t="s">
        <v>123</v>
      </c>
      <c r="H4729" s="9" t="n">
        <v>2</v>
      </c>
      <c r="I4729" s="7" t="s">
        <v>219</v>
      </c>
      <c r="J4729" s="8" t="s">
        <v>86</v>
      </c>
      <c r="K4729" s="10" t="s">
        <v>46</v>
      </c>
      <c r="L4729" s="10" t="s">
        <v>1943</v>
      </c>
      <c r="M4729" s="10" t="s">
        <v>56</v>
      </c>
      <c r="N4729" s="10" t="n">
        <v>0.023</v>
      </c>
      <c r="O4729" s="9" t="s">
        <v>57</v>
      </c>
      <c r="P4729" s="11" t="n">
        <v>0.403</v>
      </c>
      <c r="Q4729" s="8" t="s">
        <v>58</v>
      </c>
      <c r="R4729" s="11" t="n">
        <v>0.008</v>
      </c>
      <c r="S4729" s="8" t="s">
        <v>49</v>
      </c>
      <c r="T4729" s="11" t="n">
        <v>122</v>
      </c>
      <c r="U4729" s="8" t="s">
        <v>57</v>
      </c>
      <c r="V4729" s="11" t="n">
        <v>7.2</v>
      </c>
      <c r="W4729" s="11" t="n">
        <v>8.1</v>
      </c>
      <c r="X4729" s="11" t="n">
        <v>10.5</v>
      </c>
      <c r="Y4729" s="11" t="n">
        <v>11.7</v>
      </c>
      <c r="Z4729" s="11" t="n">
        <v>1.98</v>
      </c>
      <c r="AA4729" s="8" t="s">
        <v>57</v>
      </c>
      <c r="AB4729" s="5" t="n">
        <f aca="false">IF(C4729='[1]Pesos dos Critérios'!$V$3,'[1]Pesos dos Critérios'!$V$6,IF(Planilha1!C4729='[1]Pesos dos Critérios'!$W$3,'[1]Pesos dos Critérios'!$W$6,IF(Planilha1!C4729='[1]Pesos dos Critérios'!$X$3,'[1]Pesos dos Critérios'!$X$6,IF(Planilha1!C4729='[1]Pesos dos Critérios'!$Y$3,'[1]Pesos dos Critérios'!$Y$6,'[1]Pesos dos Critérios'!$Z$6))))</f>
        <v>0.0218518518518519</v>
      </c>
      <c r="AC4729" s="5" t="n">
        <f aca="false">IF(H4729=1,'[1]Pesos dos Critérios'!$AD$6,IF(Planilha1!H4729=2,'[1]Pesos dos Critérios'!$AE$6,IF(Planilha1!H4729=3,'[1]Pesos dos Critérios'!$AF$6,IF(Planilha1!H4729=4,'[1]Pesos dos Critérios'!$AG$6,'[1]Pesos dos Critérios'!$AH$6))))</f>
        <v>0.0136890596694518</v>
      </c>
      <c r="AD4729" s="5" t="n">
        <f aca="false">IF(J4729='[1]Pesos dos Critérios'!$AA$3,'[1]Pesos dos Critérios'!$AA$6,IF(Planilha1!J4729='[1]Pesos dos Critérios'!$AB$3,'[1]Pesos dos Critérios'!$AB$6,'[1]Pesos dos Critérios'!$AC$6))</f>
        <v>0.037037037037037</v>
      </c>
      <c r="AE4729" s="5" t="n">
        <f aca="false">IF(O4729="Intervalo 1",'[1]Pesos dos Critérios'!$J$6,IF(Planilha1!O4729="Intervalo 2",'[1]Pesos dos Critérios'!$K$6,IF(Planilha1!O4729="Intervalo 3",'[1]Pesos dos Critérios'!$L$6,'[1]Pesos dos Critérios'!$M$6)))</f>
        <v>0.0277777777777778</v>
      </c>
      <c r="AF4729" s="5" t="n">
        <f aca="false">IF(Q4729="Intervalo 1",'[1]Pesos dos Critérios'!$B$6,IF(Q4729="Intervalo 2",'[1]Pesos dos Critérios'!$C$6,IF(Q4729="Intervalo 3",'[1]Pesos dos Critérios'!$D$6,'[1]Pesos dos Critérios'!$E$6)))</f>
        <v>0.0125041257015435</v>
      </c>
      <c r="AG4729" s="5" t="n">
        <f aca="false">IF(S4729="Intervalo 1",'[1]Pesos dos Critérios'!$F$6,IF(S4729="Intervalo 2",'[1]Pesos dos Critérios'!$G$6,IF(S4729="Intervalo 3",'[1]Pesos dos Critérios'!$H$6,'[1]Pesos dos Critérios'!$I$6)))</f>
        <v>0.0420641601197157</v>
      </c>
      <c r="AH4729" s="5" t="n">
        <f aca="false">IF(U4729="Intervalo 1",'[1]Pesos dos Critérios'!$N$6,IF(U4729="Intervalo 2",'[1]Pesos dos Critérios'!$O$6,IF(U4729="Intervalo 3",'[1]Pesos dos Critérios'!$P$6,'[1]Pesos dos Critérios'!$Q$6)))</f>
        <v>0.032010582010582</v>
      </c>
      <c r="AI4729" s="5" t="n">
        <f aca="false">IF(AA4729="Intervalo 1",'[1]Pesos dos Critérios'!$R$6,IF(AA4729="Intervalo 2",'[1]Pesos dos Critérios'!$S$6,IF(AA4729="Intervalo 3",'[1]Pesos dos Critérios'!$T$6,'[1]Pesos dos Critérios'!$U$6)))</f>
        <v>0.0546296296296296</v>
      </c>
      <c r="AJ4729" s="5" t="n">
        <f aca="false">SUM(AB4729:AI4729)</f>
        <v>0.241564223797589</v>
      </c>
      <c r="AK4729" s="5" t="n">
        <v>4728</v>
      </c>
      <c r="AM4729" s="1" t="s">
        <v>60</v>
      </c>
    </row>
    <row r="4730" customFormat="false" ht="12.8" hidden="false" customHeight="true" outlineLevel="0" collapsed="false">
      <c r="A4730" s="7" t="n">
        <v>2019</v>
      </c>
      <c r="B4730" s="7" t="s">
        <v>737</v>
      </c>
      <c r="C4730" s="8" t="s">
        <v>372</v>
      </c>
      <c r="D4730" s="7" t="s">
        <v>106</v>
      </c>
      <c r="E4730" s="7" t="s">
        <v>1616</v>
      </c>
      <c r="F4730" s="7" t="s">
        <v>2565</v>
      </c>
      <c r="G4730" s="7" t="s">
        <v>123</v>
      </c>
      <c r="H4730" s="9" t="n">
        <v>2</v>
      </c>
      <c r="I4730" s="7" t="s">
        <v>219</v>
      </c>
      <c r="J4730" s="8" t="s">
        <v>86</v>
      </c>
      <c r="K4730" s="10" t="s">
        <v>46</v>
      </c>
      <c r="L4730" s="10" t="s">
        <v>1943</v>
      </c>
      <c r="M4730" s="10" t="s">
        <v>56</v>
      </c>
      <c r="N4730" s="10" t="n">
        <v>0.02</v>
      </c>
      <c r="O4730" s="9" t="s">
        <v>58</v>
      </c>
      <c r="P4730" s="11" t="n">
        <v>0.494</v>
      </c>
      <c r="Q4730" s="8" t="s">
        <v>50</v>
      </c>
      <c r="R4730" s="11" t="n">
        <v>0.031</v>
      </c>
      <c r="S4730" s="8" t="s">
        <v>50</v>
      </c>
      <c r="T4730" s="11" t="n">
        <v>126</v>
      </c>
      <c r="U4730" s="8" t="s">
        <v>57</v>
      </c>
      <c r="V4730" s="11" t="n">
        <v>7.1</v>
      </c>
      <c r="W4730" s="11" t="n">
        <v>7.9</v>
      </c>
      <c r="X4730" s="11" t="n">
        <v>10.3</v>
      </c>
      <c r="Y4730" s="11" t="n">
        <v>10.8</v>
      </c>
      <c r="Z4730" s="11" t="n">
        <v>2.06</v>
      </c>
      <c r="AA4730" s="8" t="s">
        <v>57</v>
      </c>
      <c r="AB4730" s="5" t="n">
        <f aca="false">IF(C4730='[1]Pesos dos Critérios'!$V$3,'[1]Pesos dos Critérios'!$V$6,IF(Planilha1!C4730='[1]Pesos dos Critérios'!$W$3,'[1]Pesos dos Critérios'!$W$6,IF(Planilha1!C4730='[1]Pesos dos Critérios'!$X$3,'[1]Pesos dos Critérios'!$X$6,IF(Planilha1!C4730='[1]Pesos dos Critérios'!$Y$3,'[1]Pesos dos Critérios'!$Y$6,'[1]Pesos dos Critérios'!$Z$6))))</f>
        <v>0.0218518518518519</v>
      </c>
      <c r="AC4730" s="5" t="n">
        <f aca="false">IF(H4730=1,'[1]Pesos dos Critérios'!$AD$6,IF(Planilha1!H4730=2,'[1]Pesos dos Critérios'!$AE$6,IF(Planilha1!H4730=3,'[1]Pesos dos Critérios'!$AF$6,IF(Planilha1!H4730=4,'[1]Pesos dos Critérios'!$AG$6,'[1]Pesos dos Critérios'!$AH$6))))</f>
        <v>0.0136890596694518</v>
      </c>
      <c r="AD4730" s="5" t="n">
        <f aca="false">IF(J4730='[1]Pesos dos Critérios'!$AA$3,'[1]Pesos dos Critérios'!$AA$6,IF(Planilha1!J4730='[1]Pesos dos Critérios'!$AB$3,'[1]Pesos dos Critérios'!$AB$6,'[1]Pesos dos Critérios'!$AC$6))</f>
        <v>0.037037037037037</v>
      </c>
      <c r="AE4730" s="5" t="n">
        <f aca="false">IF(O4730="Intervalo 1",'[1]Pesos dos Critérios'!$J$6,IF(Planilha1!O4730="Intervalo 2",'[1]Pesos dos Critérios'!$K$6,IF(Planilha1!O4730="Intervalo 3",'[1]Pesos dos Critérios'!$L$6,'[1]Pesos dos Critérios'!$M$6)))</f>
        <v>0.0277777777777778</v>
      </c>
      <c r="AF4730" s="5" t="n">
        <f aca="false">IF(Q4730="Intervalo 1",'[1]Pesos dos Critérios'!$B$6,IF(Q4730="Intervalo 2",'[1]Pesos dos Critérios'!$C$6,IF(Q4730="Intervalo 3",'[1]Pesos dos Critérios'!$D$6,'[1]Pesos dos Critérios'!$E$6)))</f>
        <v>0.00675642659701681</v>
      </c>
      <c r="AG4730" s="5" t="n">
        <f aca="false">IF(S4730="Intervalo 1",'[1]Pesos dos Critérios'!$F$6,IF(S4730="Intervalo 2",'[1]Pesos dos Critérios'!$G$6,IF(S4730="Intervalo 3",'[1]Pesos dos Critérios'!$H$6,'[1]Pesos dos Critérios'!$I$6)))</f>
        <v>0.00942293303404415</v>
      </c>
      <c r="AH4730" s="5" t="n">
        <f aca="false">IF(U4730="Intervalo 1",'[1]Pesos dos Critérios'!$N$6,IF(U4730="Intervalo 2",'[1]Pesos dos Critérios'!$O$6,IF(U4730="Intervalo 3",'[1]Pesos dos Critérios'!$P$6,'[1]Pesos dos Critérios'!$Q$6)))</f>
        <v>0.032010582010582</v>
      </c>
      <c r="AI4730" s="5" t="n">
        <f aca="false">IF(AA4730="Intervalo 1",'[1]Pesos dos Critérios'!$R$6,IF(AA4730="Intervalo 2",'[1]Pesos dos Critérios'!$S$6,IF(AA4730="Intervalo 3",'[1]Pesos dos Critérios'!$T$6,'[1]Pesos dos Critérios'!$U$6)))</f>
        <v>0.0546296296296296</v>
      </c>
      <c r="AJ4730" s="5" t="n">
        <f aca="false">SUM(AB4730:AI4730)</f>
        <v>0.203175297607391</v>
      </c>
      <c r="AK4730" s="5" t="n">
        <v>4729</v>
      </c>
      <c r="AM4730" s="1" t="s">
        <v>96</v>
      </c>
    </row>
    <row r="4731" customFormat="false" ht="12.8" hidden="false" customHeight="true" outlineLevel="0" collapsed="false">
      <c r="A4731" s="7" t="n">
        <v>2019</v>
      </c>
      <c r="B4731" s="7" t="s">
        <v>737</v>
      </c>
      <c r="C4731" s="8" t="s">
        <v>372</v>
      </c>
      <c r="D4731" s="7" t="s">
        <v>106</v>
      </c>
      <c r="E4731" s="7" t="s">
        <v>2566</v>
      </c>
      <c r="F4731" s="7" t="s">
        <v>2567</v>
      </c>
      <c r="G4731" s="7" t="s">
        <v>43</v>
      </c>
      <c r="H4731" s="9" t="n">
        <v>1</v>
      </c>
      <c r="I4731" s="7" t="s">
        <v>1945</v>
      </c>
      <c r="J4731" s="8" t="s">
        <v>45</v>
      </c>
      <c r="K4731" s="10" t="s">
        <v>46</v>
      </c>
      <c r="L4731" s="10" t="s">
        <v>2568</v>
      </c>
      <c r="M4731" s="10" t="s">
        <v>56</v>
      </c>
      <c r="N4731" s="10" t="n">
        <v>0.021</v>
      </c>
      <c r="O4731" s="9" t="s">
        <v>58</v>
      </c>
      <c r="P4731" s="11" t="n">
        <v>0.202</v>
      </c>
      <c r="Q4731" s="8" t="s">
        <v>57</v>
      </c>
      <c r="R4731" s="11" t="n">
        <v>0.017</v>
      </c>
      <c r="S4731" s="8" t="s">
        <v>57</v>
      </c>
      <c r="T4731" s="11" t="n">
        <v>86</v>
      </c>
      <c r="U4731" s="8" t="s">
        <v>49</v>
      </c>
      <c r="V4731" s="11" t="n">
        <v>10.3</v>
      </c>
      <c r="W4731" s="11" t="n">
        <v>10.8</v>
      </c>
      <c r="X4731" s="11" t="n">
        <v>14.9</v>
      </c>
      <c r="Y4731" s="11" t="n">
        <v>15.6</v>
      </c>
      <c r="Z4731" s="11" t="n">
        <v>1.39</v>
      </c>
      <c r="AA4731" s="8" t="s">
        <v>49</v>
      </c>
      <c r="AB4731" s="5" t="n">
        <f aca="false">IF(C4731='[1]Pesos dos Critérios'!$V$3,'[1]Pesos dos Critérios'!$V$6,IF(Planilha1!C4731='[1]Pesos dos Critérios'!$W$3,'[1]Pesos dos Critérios'!$W$6,IF(Planilha1!C4731='[1]Pesos dos Critérios'!$X$3,'[1]Pesos dos Critérios'!$X$6,IF(Planilha1!C4731='[1]Pesos dos Critérios'!$Y$3,'[1]Pesos dos Critérios'!$Y$6,'[1]Pesos dos Critérios'!$Z$6))))</f>
        <v>0.0218518518518519</v>
      </c>
      <c r="AC4731" s="5" t="n">
        <f aca="false">IF(H4731=1,'[1]Pesos dos Critérios'!$AD$6,IF(Planilha1!H4731=2,'[1]Pesos dos Critérios'!$AE$6,IF(Planilha1!H4731=3,'[1]Pesos dos Critérios'!$AF$6,IF(Planilha1!H4731=4,'[1]Pesos dos Critérios'!$AG$6,'[1]Pesos dos Critérios'!$AH$6))))</f>
        <v>0.0168449887077338</v>
      </c>
      <c r="AD4731" s="5" t="n">
        <f aca="false">IF(J4731='[1]Pesos dos Critérios'!$AA$3,'[1]Pesos dos Critérios'!$AA$6,IF(Planilha1!J4731='[1]Pesos dos Critérios'!$AB$3,'[1]Pesos dos Critérios'!$AB$6,'[1]Pesos dos Critérios'!$AC$6))</f>
        <v>0.037037037037037</v>
      </c>
      <c r="AE4731" s="5" t="n">
        <f aca="false">IF(O4731="Intervalo 1",'[1]Pesos dos Critérios'!$J$6,IF(Planilha1!O4731="Intervalo 2",'[1]Pesos dos Critérios'!$K$6,IF(Planilha1!O4731="Intervalo 3",'[1]Pesos dos Critérios'!$L$6,'[1]Pesos dos Critérios'!$M$6)))</f>
        <v>0.0277777777777778</v>
      </c>
      <c r="AF4731" s="5" t="n">
        <f aca="false">IF(Q4731="Intervalo 1",'[1]Pesos dos Critérios'!$B$6,IF(Q4731="Intervalo 2",'[1]Pesos dos Critérios'!$C$6,IF(Q4731="Intervalo 3",'[1]Pesos dos Critérios'!$D$6,'[1]Pesos dos Critérios'!$E$6)))</f>
        <v>0.0187704346389545</v>
      </c>
      <c r="AG4731" s="5" t="n">
        <f aca="false">IF(S4731="Intervalo 1",'[1]Pesos dos Critérios'!$F$6,IF(S4731="Intervalo 2",'[1]Pesos dos Critérios'!$G$6,IF(S4731="Intervalo 3",'[1]Pesos dos Critérios'!$H$6,'[1]Pesos dos Critérios'!$I$6)))</f>
        <v>0.0397493453049009</v>
      </c>
      <c r="AH4731" s="5" t="n">
        <f aca="false">IF(U4731="Intervalo 1",'[1]Pesos dos Critérios'!$N$6,IF(U4731="Intervalo 2",'[1]Pesos dos Critérios'!$O$6,IF(U4731="Intervalo 3",'[1]Pesos dos Critérios'!$P$6,'[1]Pesos dos Critérios'!$Q$6)))</f>
        <v>0.0375661375661376</v>
      </c>
      <c r="AI4731" s="5" t="n">
        <f aca="false">IF(AA4731="Intervalo 1",'[1]Pesos dos Critérios'!$R$6,IF(AA4731="Intervalo 2",'[1]Pesos dos Critérios'!$S$6,IF(AA4731="Intervalo 3",'[1]Pesos dos Critérios'!$T$6,'[1]Pesos dos Critérios'!$U$6)))</f>
        <v>0.0768518518518519</v>
      </c>
      <c r="AJ4731" s="5" t="n">
        <f aca="false">SUM(AB4731:AI4731)</f>
        <v>0.276449424736245</v>
      </c>
      <c r="AK4731" s="5" t="n">
        <v>4730</v>
      </c>
      <c r="AM4731" s="1" t="s">
        <v>52</v>
      </c>
    </row>
    <row r="4732" customFormat="false" ht="12.8" hidden="false" customHeight="true" outlineLevel="0" collapsed="false">
      <c r="A4732" s="7" t="n">
        <v>2019</v>
      </c>
      <c r="B4732" s="7" t="s">
        <v>737</v>
      </c>
      <c r="C4732" s="8" t="s">
        <v>372</v>
      </c>
      <c r="D4732" s="7" t="s">
        <v>106</v>
      </c>
      <c r="E4732" s="7" t="s">
        <v>1616</v>
      </c>
      <c r="F4732" s="7" t="s">
        <v>1617</v>
      </c>
      <c r="G4732" s="7" t="s">
        <v>224</v>
      </c>
      <c r="H4732" s="9" t="n">
        <v>2</v>
      </c>
      <c r="I4732" s="7" t="s">
        <v>264</v>
      </c>
      <c r="J4732" s="8" t="s">
        <v>86</v>
      </c>
      <c r="K4732" s="10" t="s">
        <v>46</v>
      </c>
      <c r="L4732" s="10" t="s">
        <v>1943</v>
      </c>
      <c r="M4732" s="10" t="s">
        <v>56</v>
      </c>
      <c r="N4732" s="10" t="n">
        <v>0.033</v>
      </c>
      <c r="O4732" s="9" t="s">
        <v>58</v>
      </c>
      <c r="P4732" s="11" t="n">
        <v>0.408</v>
      </c>
      <c r="Q4732" s="8" t="s">
        <v>50</v>
      </c>
      <c r="R4732" s="11" t="n">
        <v>0.034</v>
      </c>
      <c r="S4732" s="8" t="s">
        <v>50</v>
      </c>
      <c r="T4732" s="11" t="n">
        <v>142</v>
      </c>
      <c r="U4732" s="8" t="s">
        <v>58</v>
      </c>
      <c r="V4732" s="11" t="n">
        <v>6.1</v>
      </c>
      <c r="W4732" s="11" t="n">
        <v>7.3</v>
      </c>
      <c r="X4732" s="11" t="n">
        <v>8.9</v>
      </c>
      <c r="Y4732" s="11" t="n">
        <v>10.5</v>
      </c>
      <c r="Z4732" s="11" t="n">
        <v>2.3</v>
      </c>
      <c r="AA4732" s="8" t="s">
        <v>58</v>
      </c>
      <c r="AB4732" s="5" t="n">
        <f aca="false">IF(C4732='[1]Pesos dos Critérios'!$V$3,'[1]Pesos dos Critérios'!$V$6,IF(Planilha1!C4732='[1]Pesos dos Critérios'!$W$3,'[1]Pesos dos Critérios'!$W$6,IF(Planilha1!C4732='[1]Pesos dos Critérios'!$X$3,'[1]Pesos dos Critérios'!$X$6,IF(Planilha1!C4732='[1]Pesos dos Critérios'!$Y$3,'[1]Pesos dos Critérios'!$Y$6,'[1]Pesos dos Critérios'!$Z$6))))</f>
        <v>0.0218518518518519</v>
      </c>
      <c r="AC4732" s="5" t="n">
        <f aca="false">IF(H4732=1,'[1]Pesos dos Critérios'!$AD$6,IF(Planilha1!H4732=2,'[1]Pesos dos Critérios'!$AE$6,IF(Planilha1!H4732=3,'[1]Pesos dos Critérios'!$AF$6,IF(Planilha1!H4732=4,'[1]Pesos dos Critérios'!$AG$6,'[1]Pesos dos Critérios'!$AH$6))))</f>
        <v>0.0136890596694518</v>
      </c>
      <c r="AD4732" s="5" t="n">
        <f aca="false">IF(J4732='[1]Pesos dos Critérios'!$AA$3,'[1]Pesos dos Critérios'!$AA$6,IF(Planilha1!J4732='[1]Pesos dos Critérios'!$AB$3,'[1]Pesos dos Critérios'!$AB$6,'[1]Pesos dos Critérios'!$AC$6))</f>
        <v>0.037037037037037</v>
      </c>
      <c r="AE4732" s="5" t="n">
        <f aca="false">IF(O4732="Intervalo 1",'[1]Pesos dos Critérios'!$J$6,IF(Planilha1!O4732="Intervalo 2",'[1]Pesos dos Critérios'!$K$6,IF(Planilha1!O4732="Intervalo 3",'[1]Pesos dos Critérios'!$L$6,'[1]Pesos dos Critérios'!$M$6)))</f>
        <v>0.0277777777777778</v>
      </c>
      <c r="AF4732" s="5" t="n">
        <f aca="false">IF(Q4732="Intervalo 1",'[1]Pesos dos Critérios'!$B$6,IF(Q4732="Intervalo 2",'[1]Pesos dos Critérios'!$C$6,IF(Q4732="Intervalo 3",'[1]Pesos dos Critérios'!$D$6,'[1]Pesos dos Critérios'!$E$6)))</f>
        <v>0.00675642659701681</v>
      </c>
      <c r="AG4732" s="5" t="n">
        <f aca="false">IF(S4732="Intervalo 1",'[1]Pesos dos Critérios'!$F$6,IF(S4732="Intervalo 2",'[1]Pesos dos Critérios'!$G$6,IF(S4732="Intervalo 3",'[1]Pesos dos Critérios'!$H$6,'[1]Pesos dos Critérios'!$I$6)))</f>
        <v>0.00942293303404415</v>
      </c>
      <c r="AH4732" s="5" t="n">
        <f aca="false">IF(U4732="Intervalo 1",'[1]Pesos dos Critérios'!$N$6,IF(U4732="Intervalo 2",'[1]Pesos dos Critérios'!$O$6,IF(U4732="Intervalo 3",'[1]Pesos dos Critérios'!$P$6,'[1]Pesos dos Critérios'!$Q$6)))</f>
        <v>0.0227513227513227</v>
      </c>
      <c r="AI4732" s="5" t="n">
        <f aca="false">IF(AA4732="Intervalo 1",'[1]Pesos dos Critérios'!$R$6,IF(AA4732="Intervalo 2",'[1]Pesos dos Critérios'!$S$6,IF(AA4732="Intervalo 3",'[1]Pesos dos Critérios'!$T$6,'[1]Pesos dos Critérios'!$U$6)))</f>
        <v>0.0453703703703704</v>
      </c>
      <c r="AJ4732" s="5" t="n">
        <f aca="false">SUM(AB4732:AI4732)</f>
        <v>0.184656779088873</v>
      </c>
      <c r="AK4732" s="5" t="n">
        <v>4731</v>
      </c>
      <c r="AM4732" s="1" t="s">
        <v>96</v>
      </c>
    </row>
    <row r="4733" customFormat="false" ht="12.8" hidden="false" customHeight="true" outlineLevel="0" collapsed="false">
      <c r="A4733" s="7" t="n">
        <v>2019</v>
      </c>
      <c r="B4733" s="7" t="s">
        <v>737</v>
      </c>
      <c r="C4733" s="8" t="s">
        <v>372</v>
      </c>
      <c r="D4733" s="7" t="s">
        <v>106</v>
      </c>
      <c r="E4733" s="7" t="s">
        <v>1616</v>
      </c>
      <c r="F4733" s="7" t="s">
        <v>2569</v>
      </c>
      <c r="G4733" s="7" t="s">
        <v>123</v>
      </c>
      <c r="H4733" s="9" t="n">
        <v>2</v>
      </c>
      <c r="I4733" s="7" t="s">
        <v>219</v>
      </c>
      <c r="J4733" s="8" t="s">
        <v>86</v>
      </c>
      <c r="K4733" s="10" t="s">
        <v>46</v>
      </c>
      <c r="L4733" s="10" t="s">
        <v>1943</v>
      </c>
      <c r="M4733" s="10" t="s">
        <v>56</v>
      </c>
      <c r="N4733" s="10" t="n">
        <v>0.02</v>
      </c>
      <c r="O4733" s="9" t="s">
        <v>50</v>
      </c>
      <c r="P4733" s="11" t="n">
        <v>0.494</v>
      </c>
      <c r="Q4733" s="8" t="s">
        <v>50</v>
      </c>
      <c r="R4733" s="11" t="n">
        <v>0.031</v>
      </c>
      <c r="S4733" s="8" t="s">
        <v>50</v>
      </c>
      <c r="T4733" s="11" t="n">
        <v>126</v>
      </c>
      <c r="U4733" s="8" t="s">
        <v>57</v>
      </c>
      <c r="V4733" s="11" t="n">
        <v>7.1</v>
      </c>
      <c r="W4733" s="11" t="n">
        <v>7.9</v>
      </c>
      <c r="X4733" s="11" t="n">
        <v>10.3</v>
      </c>
      <c r="Y4733" s="11" t="n">
        <v>10.8</v>
      </c>
      <c r="Z4733" s="11" t="n">
        <v>2.06</v>
      </c>
      <c r="AA4733" s="8" t="s">
        <v>57</v>
      </c>
      <c r="AB4733" s="5" t="n">
        <f aca="false">IF(C4733='[1]Pesos dos Critérios'!$V$3,'[1]Pesos dos Critérios'!$V$6,IF(Planilha1!C4733='[1]Pesos dos Critérios'!$W$3,'[1]Pesos dos Critérios'!$W$6,IF(Planilha1!C4733='[1]Pesos dos Critérios'!$X$3,'[1]Pesos dos Critérios'!$X$6,IF(Planilha1!C4733='[1]Pesos dos Critérios'!$Y$3,'[1]Pesos dos Critérios'!$Y$6,'[1]Pesos dos Critérios'!$Z$6))))</f>
        <v>0.0218518518518519</v>
      </c>
      <c r="AC4733" s="5" t="n">
        <f aca="false">IF(H4733=1,'[1]Pesos dos Critérios'!$AD$6,IF(Planilha1!H4733=2,'[1]Pesos dos Critérios'!$AE$6,IF(Planilha1!H4733=3,'[1]Pesos dos Critérios'!$AF$6,IF(Planilha1!H4733=4,'[1]Pesos dos Critérios'!$AG$6,'[1]Pesos dos Critérios'!$AH$6))))</f>
        <v>0.0136890596694518</v>
      </c>
      <c r="AD4733" s="5" t="n">
        <f aca="false">IF(J4733='[1]Pesos dos Critérios'!$AA$3,'[1]Pesos dos Critérios'!$AA$6,IF(Planilha1!J4733='[1]Pesos dos Critérios'!$AB$3,'[1]Pesos dos Critérios'!$AB$6,'[1]Pesos dos Critérios'!$AC$6))</f>
        <v>0.037037037037037</v>
      </c>
      <c r="AE4733" s="5" t="n">
        <f aca="false">IF(O4733="Intervalo 1",'[1]Pesos dos Critérios'!$J$6,IF(Planilha1!O4733="Intervalo 2",'[1]Pesos dos Critérios'!$K$6,IF(Planilha1!O4733="Intervalo 3",'[1]Pesos dos Critérios'!$L$6,'[1]Pesos dos Critérios'!$M$6)))</f>
        <v>0.0277777777777778</v>
      </c>
      <c r="AF4733" s="5" t="n">
        <f aca="false">IF(Q4733="Intervalo 1",'[1]Pesos dos Critérios'!$B$6,IF(Q4733="Intervalo 2",'[1]Pesos dos Critérios'!$C$6,IF(Q4733="Intervalo 3",'[1]Pesos dos Critérios'!$D$6,'[1]Pesos dos Critérios'!$E$6)))</f>
        <v>0.00675642659701681</v>
      </c>
      <c r="AG4733" s="5" t="n">
        <f aca="false">IF(S4733="Intervalo 1",'[1]Pesos dos Critérios'!$F$6,IF(S4733="Intervalo 2",'[1]Pesos dos Critérios'!$G$6,IF(S4733="Intervalo 3",'[1]Pesos dos Critérios'!$H$6,'[1]Pesos dos Critérios'!$I$6)))</f>
        <v>0.00942293303404415</v>
      </c>
      <c r="AH4733" s="5" t="n">
        <f aca="false">IF(U4733="Intervalo 1",'[1]Pesos dos Critérios'!$N$6,IF(U4733="Intervalo 2",'[1]Pesos dos Critérios'!$O$6,IF(U4733="Intervalo 3",'[1]Pesos dos Critérios'!$P$6,'[1]Pesos dos Critérios'!$Q$6)))</f>
        <v>0.032010582010582</v>
      </c>
      <c r="AI4733" s="5" t="n">
        <f aca="false">IF(AA4733="Intervalo 1",'[1]Pesos dos Critérios'!$R$6,IF(AA4733="Intervalo 2",'[1]Pesos dos Critérios'!$S$6,IF(AA4733="Intervalo 3",'[1]Pesos dos Critérios'!$T$6,'[1]Pesos dos Critérios'!$U$6)))</f>
        <v>0.0546296296296296</v>
      </c>
      <c r="AJ4733" s="5" t="n">
        <f aca="false">SUM(AB4733:AI4733)</f>
        <v>0.203175297607391</v>
      </c>
      <c r="AK4733" s="5" t="n">
        <v>4732</v>
      </c>
      <c r="AM4733" s="1" t="s">
        <v>96</v>
      </c>
    </row>
    <row r="4734" customFormat="false" ht="12.8" hidden="false" customHeight="true" outlineLevel="0" collapsed="false">
      <c r="A4734" s="7" t="n">
        <v>2019</v>
      </c>
      <c r="B4734" s="7" t="s">
        <v>737</v>
      </c>
      <c r="C4734" s="8" t="s">
        <v>372</v>
      </c>
      <c r="D4734" s="7" t="s">
        <v>106</v>
      </c>
      <c r="E4734" s="7" t="s">
        <v>2133</v>
      </c>
      <c r="F4734" s="7" t="s">
        <v>2783</v>
      </c>
      <c r="G4734" s="7" t="s">
        <v>123</v>
      </c>
      <c r="H4734" s="9" t="n">
        <v>2</v>
      </c>
      <c r="I4734" s="7" t="s">
        <v>1945</v>
      </c>
      <c r="J4734" s="8" t="s">
        <v>45</v>
      </c>
      <c r="K4734" s="10" t="s">
        <v>46</v>
      </c>
      <c r="L4734" s="10" t="s">
        <v>1943</v>
      </c>
      <c r="M4734" s="10" t="s">
        <v>56</v>
      </c>
      <c r="N4734" s="10" t="n">
        <v>0.024</v>
      </c>
      <c r="O4734" s="9" t="s">
        <v>58</v>
      </c>
      <c r="P4734" s="11" t="n">
        <v>0.491</v>
      </c>
      <c r="Q4734" s="8" t="s">
        <v>50</v>
      </c>
      <c r="R4734" s="11" t="n">
        <v>0.034</v>
      </c>
      <c r="S4734" s="8" t="s">
        <v>50</v>
      </c>
      <c r="T4734" s="11" t="n">
        <v>110</v>
      </c>
      <c r="U4734" s="8" t="s">
        <v>49</v>
      </c>
      <c r="V4734" s="11" t="n">
        <v>8.3</v>
      </c>
      <c r="W4734" s="11" t="n">
        <v>8.5</v>
      </c>
      <c r="X4734" s="11" t="n">
        <v>12</v>
      </c>
      <c r="Y4734" s="11" t="n">
        <v>12.1</v>
      </c>
      <c r="Z4734" s="11" t="n">
        <v>1.79</v>
      </c>
      <c r="AA4734" s="8" t="s">
        <v>49</v>
      </c>
      <c r="AB4734" s="5" t="n">
        <f aca="false">IF(C4734='[1]Pesos dos Critérios'!$V$3,'[1]Pesos dos Critérios'!$V$6,IF(Planilha1!C4734='[1]Pesos dos Critérios'!$W$3,'[1]Pesos dos Critérios'!$W$6,IF(Planilha1!C4734='[1]Pesos dos Critérios'!$X$3,'[1]Pesos dos Critérios'!$X$6,IF(Planilha1!C4734='[1]Pesos dos Critérios'!$Y$3,'[1]Pesos dos Critérios'!$Y$6,'[1]Pesos dos Critérios'!$Z$6))))</f>
        <v>0.0218518518518519</v>
      </c>
      <c r="AC4734" s="5" t="n">
        <f aca="false">IF(H4734=1,'[1]Pesos dos Critérios'!$AD$6,IF(Planilha1!H4734=2,'[1]Pesos dos Critérios'!$AE$6,IF(Planilha1!H4734=3,'[1]Pesos dos Critérios'!$AF$6,IF(Planilha1!H4734=4,'[1]Pesos dos Critérios'!$AG$6,'[1]Pesos dos Critérios'!$AH$6))))</f>
        <v>0.0136890596694518</v>
      </c>
      <c r="AD4734" s="5" t="n">
        <f aca="false">IF(J4734='[1]Pesos dos Critérios'!$AA$3,'[1]Pesos dos Critérios'!$AA$6,IF(Planilha1!J4734='[1]Pesos dos Critérios'!$AB$3,'[1]Pesos dos Critérios'!$AB$6,'[1]Pesos dos Critérios'!$AC$6))</f>
        <v>0.037037037037037</v>
      </c>
      <c r="AE4734" s="5" t="n">
        <f aca="false">IF(O4734="Intervalo 1",'[1]Pesos dos Critérios'!$J$6,IF(Planilha1!O4734="Intervalo 2",'[1]Pesos dos Critérios'!$K$6,IF(Planilha1!O4734="Intervalo 3",'[1]Pesos dos Critérios'!$L$6,'[1]Pesos dos Critérios'!$M$6)))</f>
        <v>0.0277777777777778</v>
      </c>
      <c r="AF4734" s="5" t="n">
        <f aca="false">IF(Q4734="Intervalo 1",'[1]Pesos dos Critérios'!$B$6,IF(Q4734="Intervalo 2",'[1]Pesos dos Critérios'!$C$6,IF(Q4734="Intervalo 3",'[1]Pesos dos Critérios'!$D$6,'[1]Pesos dos Critérios'!$E$6)))</f>
        <v>0.00675642659701681</v>
      </c>
      <c r="AG4734" s="5" t="n">
        <f aca="false">IF(S4734="Intervalo 1",'[1]Pesos dos Critérios'!$F$6,IF(S4734="Intervalo 2",'[1]Pesos dos Critérios'!$G$6,IF(S4734="Intervalo 3",'[1]Pesos dos Critérios'!$H$6,'[1]Pesos dos Critérios'!$I$6)))</f>
        <v>0.00942293303404415</v>
      </c>
      <c r="AH4734" s="5" t="n">
        <f aca="false">IF(U4734="Intervalo 1",'[1]Pesos dos Critérios'!$N$6,IF(U4734="Intervalo 2",'[1]Pesos dos Critérios'!$O$6,IF(U4734="Intervalo 3",'[1]Pesos dos Critérios'!$P$6,'[1]Pesos dos Critérios'!$Q$6)))</f>
        <v>0.0375661375661376</v>
      </c>
      <c r="AI4734" s="5" t="n">
        <f aca="false">IF(AA4734="Intervalo 1",'[1]Pesos dos Critérios'!$R$6,IF(AA4734="Intervalo 2",'[1]Pesos dos Critérios'!$S$6,IF(AA4734="Intervalo 3",'[1]Pesos dos Critérios'!$T$6,'[1]Pesos dos Critérios'!$U$6)))</f>
        <v>0.0768518518518519</v>
      </c>
      <c r="AJ4734" s="5" t="n">
        <f aca="false">SUM(AB4734:AI4734)</f>
        <v>0.230953075385169</v>
      </c>
      <c r="AK4734" s="5" t="n">
        <v>4733</v>
      </c>
      <c r="AM4734" s="1" t="s">
        <v>60</v>
      </c>
    </row>
    <row r="4735" customFormat="false" ht="12.8" hidden="false" customHeight="true" outlineLevel="0" collapsed="false">
      <c r="A4735" s="7" t="n">
        <v>2019</v>
      </c>
      <c r="B4735" s="7" t="s">
        <v>737</v>
      </c>
      <c r="C4735" s="8" t="s">
        <v>372</v>
      </c>
      <c r="D4735" s="7" t="s">
        <v>106</v>
      </c>
      <c r="E4735" s="7" t="s">
        <v>2561</v>
      </c>
      <c r="F4735" s="7" t="s">
        <v>2570</v>
      </c>
      <c r="G4735" s="7" t="s">
        <v>123</v>
      </c>
      <c r="H4735" s="9" t="n">
        <v>2</v>
      </c>
      <c r="I4735" s="7" t="s">
        <v>219</v>
      </c>
      <c r="J4735" s="8" t="s">
        <v>86</v>
      </c>
      <c r="K4735" s="10" t="s">
        <v>46</v>
      </c>
      <c r="L4735" s="10" t="s">
        <v>1943</v>
      </c>
      <c r="M4735" s="10" t="s">
        <v>56</v>
      </c>
      <c r="N4735" s="10" t="n">
        <v>0.023</v>
      </c>
      <c r="O4735" s="9" t="s">
        <v>58</v>
      </c>
      <c r="P4735" s="11" t="n">
        <v>0.403</v>
      </c>
      <c r="Q4735" s="8" t="s">
        <v>58</v>
      </c>
      <c r="R4735" s="11" t="n">
        <v>0.008</v>
      </c>
      <c r="S4735" s="8" t="s">
        <v>49</v>
      </c>
      <c r="T4735" s="11" t="n">
        <v>122</v>
      </c>
      <c r="U4735" s="8" t="s">
        <v>57</v>
      </c>
      <c r="V4735" s="11" t="n">
        <v>7.2</v>
      </c>
      <c r="W4735" s="11" t="n">
        <v>8.1</v>
      </c>
      <c r="X4735" s="11" t="n">
        <v>10.5</v>
      </c>
      <c r="Y4735" s="11" t="n">
        <v>11.7</v>
      </c>
      <c r="Z4735" s="11" t="n">
        <v>1.98</v>
      </c>
      <c r="AA4735" s="8" t="s">
        <v>57</v>
      </c>
      <c r="AB4735" s="5" t="n">
        <f aca="false">IF(C4735='[1]Pesos dos Critérios'!$V$3,'[1]Pesos dos Critérios'!$V$6,IF(Planilha1!C4735='[1]Pesos dos Critérios'!$W$3,'[1]Pesos dos Critérios'!$W$6,IF(Planilha1!C4735='[1]Pesos dos Critérios'!$X$3,'[1]Pesos dos Critérios'!$X$6,IF(Planilha1!C4735='[1]Pesos dos Critérios'!$Y$3,'[1]Pesos dos Critérios'!$Y$6,'[1]Pesos dos Critérios'!$Z$6))))</f>
        <v>0.0218518518518519</v>
      </c>
      <c r="AC4735" s="5" t="n">
        <f aca="false">IF(H4735=1,'[1]Pesos dos Critérios'!$AD$6,IF(Planilha1!H4735=2,'[1]Pesos dos Critérios'!$AE$6,IF(Planilha1!H4735=3,'[1]Pesos dos Critérios'!$AF$6,IF(Planilha1!H4735=4,'[1]Pesos dos Critérios'!$AG$6,'[1]Pesos dos Critérios'!$AH$6))))</f>
        <v>0.0136890596694518</v>
      </c>
      <c r="AD4735" s="5" t="n">
        <f aca="false">IF(J4735='[1]Pesos dos Critérios'!$AA$3,'[1]Pesos dos Critérios'!$AA$6,IF(Planilha1!J4735='[1]Pesos dos Critérios'!$AB$3,'[1]Pesos dos Critérios'!$AB$6,'[1]Pesos dos Critérios'!$AC$6))</f>
        <v>0.037037037037037</v>
      </c>
      <c r="AE4735" s="5" t="n">
        <f aca="false">IF(O4735="Intervalo 1",'[1]Pesos dos Critérios'!$J$6,IF(Planilha1!O4735="Intervalo 2",'[1]Pesos dos Critérios'!$K$6,IF(Planilha1!O4735="Intervalo 3",'[1]Pesos dos Critérios'!$L$6,'[1]Pesos dos Critérios'!$M$6)))</f>
        <v>0.0277777777777778</v>
      </c>
      <c r="AF4735" s="5" t="n">
        <f aca="false">IF(Q4735="Intervalo 1",'[1]Pesos dos Critérios'!$B$6,IF(Q4735="Intervalo 2",'[1]Pesos dos Critérios'!$C$6,IF(Q4735="Intervalo 3",'[1]Pesos dos Critérios'!$D$6,'[1]Pesos dos Critérios'!$E$6)))</f>
        <v>0.0125041257015435</v>
      </c>
      <c r="AG4735" s="5" t="n">
        <f aca="false">IF(S4735="Intervalo 1",'[1]Pesos dos Critérios'!$F$6,IF(S4735="Intervalo 2",'[1]Pesos dos Critérios'!$G$6,IF(S4735="Intervalo 3",'[1]Pesos dos Critérios'!$H$6,'[1]Pesos dos Critérios'!$I$6)))</f>
        <v>0.0420641601197157</v>
      </c>
      <c r="AH4735" s="5" t="n">
        <f aca="false">IF(U4735="Intervalo 1",'[1]Pesos dos Critérios'!$N$6,IF(U4735="Intervalo 2",'[1]Pesos dos Critérios'!$O$6,IF(U4735="Intervalo 3",'[1]Pesos dos Critérios'!$P$6,'[1]Pesos dos Critérios'!$Q$6)))</f>
        <v>0.032010582010582</v>
      </c>
      <c r="AI4735" s="5" t="n">
        <f aca="false">IF(AA4735="Intervalo 1",'[1]Pesos dos Critérios'!$R$6,IF(AA4735="Intervalo 2",'[1]Pesos dos Critérios'!$S$6,IF(AA4735="Intervalo 3",'[1]Pesos dos Critérios'!$T$6,'[1]Pesos dos Critérios'!$U$6)))</f>
        <v>0.0546296296296296</v>
      </c>
      <c r="AJ4735" s="5" t="n">
        <f aca="false">SUM(AB4735:AI4735)</f>
        <v>0.241564223797589</v>
      </c>
      <c r="AK4735" s="5" t="n">
        <v>4734</v>
      </c>
      <c r="AM4735" s="1" t="s">
        <v>60</v>
      </c>
    </row>
    <row r="4736" customFormat="false" ht="12.8" hidden="false" customHeight="true" outlineLevel="0" collapsed="false">
      <c r="A4736" s="7" t="n">
        <v>2019</v>
      </c>
      <c r="B4736" s="7" t="s">
        <v>743</v>
      </c>
      <c r="C4736" s="8" t="s">
        <v>372</v>
      </c>
      <c r="D4736" s="7" t="s">
        <v>160</v>
      </c>
      <c r="E4736" s="7" t="n">
        <v>3008</v>
      </c>
      <c r="F4736" s="7" t="s">
        <v>2583</v>
      </c>
      <c r="G4736" s="7" t="s">
        <v>123</v>
      </c>
      <c r="H4736" s="9" t="n">
        <v>2</v>
      </c>
      <c r="I4736" s="7" t="s">
        <v>1916</v>
      </c>
      <c r="J4736" s="8" t="s">
        <v>86</v>
      </c>
      <c r="K4736" s="10" t="s">
        <v>46</v>
      </c>
      <c r="L4736" s="10" t="s">
        <v>83</v>
      </c>
      <c r="M4736" s="10" t="s">
        <v>48</v>
      </c>
      <c r="N4736" s="10" t="n">
        <v>0.008</v>
      </c>
      <c r="O4736" s="9" t="s">
        <v>57</v>
      </c>
      <c r="P4736" s="11" t="n">
        <v>0.121</v>
      </c>
      <c r="Q4736" s="8" t="s">
        <v>57</v>
      </c>
      <c r="R4736" s="11" t="n">
        <v>0.02</v>
      </c>
      <c r="S4736" s="8" t="s">
        <v>58</v>
      </c>
      <c r="T4736" s="11" t="n">
        <v>126</v>
      </c>
      <c r="U4736" s="8" t="s">
        <v>57</v>
      </c>
      <c r="V4736" s="11" t="n">
        <v>6.86</v>
      </c>
      <c r="W4736" s="11" t="n">
        <v>8.47</v>
      </c>
      <c r="X4736" s="11" t="n">
        <v>9.8</v>
      </c>
      <c r="Y4736" s="11" t="n">
        <v>12.1</v>
      </c>
      <c r="Z4736" s="11" t="n">
        <v>2.05</v>
      </c>
      <c r="AA4736" s="8" t="s">
        <v>57</v>
      </c>
      <c r="AB4736" s="5" t="n">
        <f aca="false">IF(C4736='[1]Pesos dos Critérios'!$V$3,'[1]Pesos dos Critérios'!$V$6,IF(Planilha1!C4736='[1]Pesos dos Critérios'!$W$3,'[1]Pesos dos Critérios'!$W$6,IF(Planilha1!C4736='[1]Pesos dos Critérios'!$X$3,'[1]Pesos dos Critérios'!$X$6,IF(Planilha1!C4736='[1]Pesos dos Critérios'!$Y$3,'[1]Pesos dos Critérios'!$Y$6,'[1]Pesos dos Critérios'!$Z$6))))</f>
        <v>0.0218518518518519</v>
      </c>
      <c r="AC4736" s="5" t="n">
        <f aca="false">IF(H4736=1,'[1]Pesos dos Critérios'!$AD$6,IF(Planilha1!H4736=2,'[1]Pesos dos Critérios'!$AE$6,IF(Planilha1!H4736=3,'[1]Pesos dos Critérios'!$AF$6,IF(Planilha1!H4736=4,'[1]Pesos dos Critérios'!$AG$6,'[1]Pesos dos Critérios'!$AH$6))))</f>
        <v>0.0136890596694518</v>
      </c>
      <c r="AD4736" s="5" t="n">
        <f aca="false">IF(J4736='[1]Pesos dos Critérios'!$AA$3,'[1]Pesos dos Critérios'!$AA$6,IF(Planilha1!J4736='[1]Pesos dos Critérios'!$AB$3,'[1]Pesos dos Critérios'!$AB$6,'[1]Pesos dos Critérios'!$AC$6))</f>
        <v>0.037037037037037</v>
      </c>
      <c r="AE4736" s="5" t="n">
        <f aca="false">IF(O4736="Intervalo 1",'[1]Pesos dos Critérios'!$J$6,IF(Planilha1!O4736="Intervalo 2",'[1]Pesos dos Critérios'!$K$6,IF(Planilha1!O4736="Intervalo 3",'[1]Pesos dos Critérios'!$L$6,'[1]Pesos dos Critérios'!$M$6)))</f>
        <v>0.0277777777777778</v>
      </c>
      <c r="AF4736" s="5" t="n">
        <f aca="false">IF(Q4736="Intervalo 1",'[1]Pesos dos Critérios'!$B$6,IF(Q4736="Intervalo 2",'[1]Pesos dos Critérios'!$C$6,IF(Q4736="Intervalo 3",'[1]Pesos dos Critérios'!$D$6,'[1]Pesos dos Critérios'!$E$6)))</f>
        <v>0.0187704346389545</v>
      </c>
      <c r="AG4736" s="5" t="n">
        <f aca="false">IF(S4736="Intervalo 1",'[1]Pesos dos Critérios'!$F$6,IF(S4736="Intervalo 2",'[1]Pesos dos Critérios'!$G$6,IF(S4736="Intervalo 3",'[1]Pesos dos Critérios'!$H$6,'[1]Pesos dos Critérios'!$I$6)))</f>
        <v>0.0198746726524504</v>
      </c>
      <c r="AH4736" s="5" t="n">
        <f aca="false">IF(U4736="Intervalo 1",'[1]Pesos dos Critérios'!$N$6,IF(U4736="Intervalo 2",'[1]Pesos dos Critérios'!$O$6,IF(U4736="Intervalo 3",'[1]Pesos dos Critérios'!$P$6,'[1]Pesos dos Critérios'!$Q$6)))</f>
        <v>0.032010582010582</v>
      </c>
      <c r="AI4736" s="5" t="n">
        <f aca="false">IF(AA4736="Intervalo 1",'[1]Pesos dos Critérios'!$R$6,IF(AA4736="Intervalo 2",'[1]Pesos dos Critérios'!$S$6,IF(AA4736="Intervalo 3",'[1]Pesos dos Critérios'!$T$6,'[1]Pesos dos Critérios'!$U$6)))</f>
        <v>0.0546296296296296</v>
      </c>
      <c r="AJ4736" s="5" t="n">
        <f aca="false">SUM(AB4736:AI4736)</f>
        <v>0.225641045267735</v>
      </c>
      <c r="AK4736" s="5" t="n">
        <v>4735</v>
      </c>
      <c r="AM4736" s="1" t="s">
        <v>60</v>
      </c>
    </row>
    <row r="4737" customFormat="false" ht="12.8" hidden="false" customHeight="true" outlineLevel="0" collapsed="false">
      <c r="A4737" s="7" t="n">
        <v>2019</v>
      </c>
      <c r="B4737" s="7" t="s">
        <v>743</v>
      </c>
      <c r="C4737" s="8" t="s">
        <v>372</v>
      </c>
      <c r="D4737" s="7" t="s">
        <v>160</v>
      </c>
      <c r="E4737" s="7" t="n">
        <v>5008</v>
      </c>
      <c r="F4737" s="7" t="s">
        <v>2583</v>
      </c>
      <c r="G4737" s="7" t="s">
        <v>123</v>
      </c>
      <c r="H4737" s="9" t="n">
        <v>2</v>
      </c>
      <c r="I4737" s="7" t="s">
        <v>1916</v>
      </c>
      <c r="J4737" s="8" t="s">
        <v>86</v>
      </c>
      <c r="K4737" s="10" t="s">
        <v>46</v>
      </c>
      <c r="L4737" s="10" t="s">
        <v>83</v>
      </c>
      <c r="M4737" s="10" t="s">
        <v>48</v>
      </c>
      <c r="N4737" s="10" t="n">
        <v>0.009</v>
      </c>
      <c r="O4737" s="9" t="s">
        <v>57</v>
      </c>
      <c r="P4737" s="11" t="n">
        <v>0.187</v>
      </c>
      <c r="Q4737" s="8" t="s">
        <v>57</v>
      </c>
      <c r="R4737" s="11" t="n">
        <v>0.037</v>
      </c>
      <c r="S4737" s="8" t="s">
        <v>50</v>
      </c>
      <c r="T4737" s="11" t="n">
        <v>129</v>
      </c>
      <c r="U4737" s="8" t="s">
        <v>57</v>
      </c>
      <c r="V4737" s="11" t="n">
        <v>6.65</v>
      </c>
      <c r="W4737" s="11" t="n">
        <v>8.47</v>
      </c>
      <c r="X4737" s="11" t="n">
        <v>9.5</v>
      </c>
      <c r="Y4737" s="11" t="n">
        <v>12.1</v>
      </c>
      <c r="Z4737" s="11" t="n">
        <v>2.09</v>
      </c>
      <c r="AA4737" s="8" t="s">
        <v>57</v>
      </c>
      <c r="AB4737" s="5" t="n">
        <f aca="false">IF(C4737='[1]Pesos dos Critérios'!$V$3,'[1]Pesos dos Critérios'!$V$6,IF(Planilha1!C4737='[1]Pesos dos Critérios'!$W$3,'[1]Pesos dos Critérios'!$W$6,IF(Planilha1!C4737='[1]Pesos dos Critérios'!$X$3,'[1]Pesos dos Critérios'!$X$6,IF(Planilha1!C4737='[1]Pesos dos Critérios'!$Y$3,'[1]Pesos dos Critérios'!$Y$6,'[1]Pesos dos Critérios'!$Z$6))))</f>
        <v>0.0218518518518519</v>
      </c>
      <c r="AC4737" s="5" t="n">
        <f aca="false">IF(H4737=1,'[1]Pesos dos Critérios'!$AD$6,IF(Planilha1!H4737=2,'[1]Pesos dos Critérios'!$AE$6,IF(Planilha1!H4737=3,'[1]Pesos dos Critérios'!$AF$6,IF(Planilha1!H4737=4,'[1]Pesos dos Critérios'!$AG$6,'[1]Pesos dos Critérios'!$AH$6))))</f>
        <v>0.0136890596694518</v>
      </c>
      <c r="AD4737" s="5" t="n">
        <f aca="false">IF(J4737='[1]Pesos dos Critérios'!$AA$3,'[1]Pesos dos Critérios'!$AA$6,IF(Planilha1!J4737='[1]Pesos dos Critérios'!$AB$3,'[1]Pesos dos Critérios'!$AB$6,'[1]Pesos dos Critérios'!$AC$6))</f>
        <v>0.037037037037037</v>
      </c>
      <c r="AE4737" s="5" t="n">
        <f aca="false">IF(O4737="Intervalo 1",'[1]Pesos dos Critérios'!$J$6,IF(Planilha1!O4737="Intervalo 2",'[1]Pesos dos Critérios'!$K$6,IF(Planilha1!O4737="Intervalo 3",'[1]Pesos dos Critérios'!$L$6,'[1]Pesos dos Critérios'!$M$6)))</f>
        <v>0.0277777777777778</v>
      </c>
      <c r="AF4737" s="5" t="n">
        <f aca="false">IF(Q4737="Intervalo 1",'[1]Pesos dos Critérios'!$B$6,IF(Q4737="Intervalo 2",'[1]Pesos dos Critérios'!$C$6,IF(Q4737="Intervalo 3",'[1]Pesos dos Critérios'!$D$6,'[1]Pesos dos Critérios'!$E$6)))</f>
        <v>0.0187704346389545</v>
      </c>
      <c r="AG4737" s="5" t="n">
        <f aca="false">IF(S4737="Intervalo 1",'[1]Pesos dos Critérios'!$F$6,IF(S4737="Intervalo 2",'[1]Pesos dos Critérios'!$G$6,IF(S4737="Intervalo 3",'[1]Pesos dos Critérios'!$H$6,'[1]Pesos dos Critérios'!$I$6)))</f>
        <v>0.00942293303404415</v>
      </c>
      <c r="AH4737" s="5" t="n">
        <f aca="false">IF(U4737="Intervalo 1",'[1]Pesos dos Critérios'!$N$6,IF(U4737="Intervalo 2",'[1]Pesos dos Critérios'!$O$6,IF(U4737="Intervalo 3",'[1]Pesos dos Critérios'!$P$6,'[1]Pesos dos Critérios'!$Q$6)))</f>
        <v>0.032010582010582</v>
      </c>
      <c r="AI4737" s="5" t="n">
        <f aca="false">IF(AA4737="Intervalo 1",'[1]Pesos dos Critérios'!$R$6,IF(AA4737="Intervalo 2",'[1]Pesos dos Critérios'!$S$6,IF(AA4737="Intervalo 3",'[1]Pesos dos Critérios'!$T$6,'[1]Pesos dos Critérios'!$U$6)))</f>
        <v>0.0546296296296296</v>
      </c>
      <c r="AJ4737" s="5" t="n">
        <f aca="false">SUM(AB4737:AI4737)</f>
        <v>0.215189305649329</v>
      </c>
      <c r="AK4737" s="5" t="n">
        <v>4736</v>
      </c>
      <c r="AM4737" s="1" t="s">
        <v>96</v>
      </c>
    </row>
    <row r="4738" customFormat="false" ht="12.8" hidden="false" customHeight="true" outlineLevel="0" collapsed="false">
      <c r="A4738" s="7" t="n">
        <v>2019</v>
      </c>
      <c r="B4738" s="7" t="s">
        <v>743</v>
      </c>
      <c r="C4738" s="8" t="s">
        <v>372</v>
      </c>
      <c r="D4738" s="7" t="s">
        <v>2719</v>
      </c>
      <c r="E4738" s="7" t="s">
        <v>2784</v>
      </c>
      <c r="F4738" s="7" t="s">
        <v>2785</v>
      </c>
      <c r="G4738" s="7" t="s">
        <v>2038</v>
      </c>
      <c r="H4738" s="9" t="n">
        <v>1</v>
      </c>
      <c r="I4738" s="7" t="s">
        <v>1949</v>
      </c>
      <c r="J4738" s="8" t="s">
        <v>239</v>
      </c>
      <c r="K4738" s="10" t="s">
        <v>46</v>
      </c>
      <c r="L4738" s="10" t="s">
        <v>83</v>
      </c>
      <c r="M4738" s="10" t="s">
        <v>56</v>
      </c>
      <c r="N4738" s="10" t="n">
        <v>0.021</v>
      </c>
      <c r="O4738" s="9" t="s">
        <v>57</v>
      </c>
      <c r="P4738" s="11" t="n">
        <v>0.324</v>
      </c>
      <c r="Q4738" s="8" t="s">
        <v>58</v>
      </c>
      <c r="R4738" s="11" t="n">
        <v>0.02</v>
      </c>
      <c r="S4738" s="8" t="s">
        <v>58</v>
      </c>
      <c r="T4738" s="11" t="n">
        <v>132</v>
      </c>
      <c r="U4738" s="8" t="s">
        <v>57</v>
      </c>
      <c r="V4738" s="11" t="n">
        <v>6.6</v>
      </c>
      <c r="W4738" s="11" t="n">
        <v>7.6</v>
      </c>
      <c r="X4738" s="11" t="n">
        <v>9.7</v>
      </c>
      <c r="Y4738" s="11" t="n">
        <v>10.9</v>
      </c>
      <c r="Z4738" s="11" t="n">
        <v>2.16</v>
      </c>
      <c r="AA4738" s="8" t="s">
        <v>58</v>
      </c>
      <c r="AB4738" s="5" t="n">
        <f aca="false">IF(C4738='[1]Pesos dos Critérios'!$V$3,'[1]Pesos dos Critérios'!$V$6,IF(Planilha1!C4738='[1]Pesos dos Critérios'!$W$3,'[1]Pesos dos Critérios'!$W$6,IF(Planilha1!C4738='[1]Pesos dos Critérios'!$X$3,'[1]Pesos dos Critérios'!$X$6,IF(Planilha1!C4738='[1]Pesos dos Critérios'!$Y$3,'[1]Pesos dos Critérios'!$Y$6,'[1]Pesos dos Critérios'!$Z$6))))</f>
        <v>0.0218518518518519</v>
      </c>
      <c r="AC4738" s="5" t="n">
        <f aca="false">IF(H4738=1,'[1]Pesos dos Critérios'!$AD$6,IF(Planilha1!H4738=2,'[1]Pesos dos Critérios'!$AE$6,IF(Planilha1!H4738=3,'[1]Pesos dos Critérios'!$AF$6,IF(Planilha1!H4738=4,'[1]Pesos dos Critérios'!$AG$6,'[1]Pesos dos Critérios'!$AH$6))))</f>
        <v>0.0168449887077338</v>
      </c>
      <c r="AD4738" s="5" t="n">
        <f aca="false">IF(J4738='[1]Pesos dos Critérios'!$AA$3,'[1]Pesos dos Critérios'!$AA$6,IF(Planilha1!J4738='[1]Pesos dos Critérios'!$AB$3,'[1]Pesos dos Critérios'!$AB$6,'[1]Pesos dos Critérios'!$AC$6))</f>
        <v>0.037037037037037</v>
      </c>
      <c r="AE4738" s="5" t="n">
        <f aca="false">IF(O4738="Intervalo 1",'[1]Pesos dos Critérios'!$J$6,IF(Planilha1!O4738="Intervalo 2",'[1]Pesos dos Critérios'!$K$6,IF(Planilha1!O4738="Intervalo 3",'[1]Pesos dos Critérios'!$L$6,'[1]Pesos dos Critérios'!$M$6)))</f>
        <v>0.0277777777777778</v>
      </c>
      <c r="AF4738" s="5" t="n">
        <f aca="false">IF(Q4738="Intervalo 1",'[1]Pesos dos Critérios'!$B$6,IF(Q4738="Intervalo 2",'[1]Pesos dos Critérios'!$C$6,IF(Q4738="Intervalo 3",'[1]Pesos dos Critérios'!$D$6,'[1]Pesos dos Critérios'!$E$6)))</f>
        <v>0.0125041257015435</v>
      </c>
      <c r="AG4738" s="5" t="n">
        <f aca="false">IF(S4738="Intervalo 1",'[1]Pesos dos Critérios'!$F$6,IF(S4738="Intervalo 2",'[1]Pesos dos Critérios'!$G$6,IF(S4738="Intervalo 3",'[1]Pesos dos Critérios'!$H$6,'[1]Pesos dos Critérios'!$I$6)))</f>
        <v>0.0198746726524504</v>
      </c>
      <c r="AH4738" s="5" t="n">
        <f aca="false">IF(U4738="Intervalo 1",'[1]Pesos dos Critérios'!$N$6,IF(U4738="Intervalo 2",'[1]Pesos dos Critérios'!$O$6,IF(U4738="Intervalo 3",'[1]Pesos dos Critérios'!$P$6,'[1]Pesos dos Critérios'!$Q$6)))</f>
        <v>0.032010582010582</v>
      </c>
      <c r="AI4738" s="5" t="n">
        <f aca="false">IF(AA4738="Intervalo 1",'[1]Pesos dos Critérios'!$R$6,IF(AA4738="Intervalo 2",'[1]Pesos dos Critérios'!$S$6,IF(AA4738="Intervalo 3",'[1]Pesos dos Critérios'!$T$6,'[1]Pesos dos Critérios'!$U$6)))</f>
        <v>0.0453703703703704</v>
      </c>
      <c r="AJ4738" s="5" t="n">
        <f aca="false">SUM(AB4738:AI4738)</f>
        <v>0.213271406109347</v>
      </c>
      <c r="AK4738" s="5" t="n">
        <v>4737</v>
      </c>
      <c r="AM4738" s="1" t="s">
        <v>96</v>
      </c>
    </row>
    <row r="4739" customFormat="false" ht="12.8" hidden="false" customHeight="true" outlineLevel="0" collapsed="false">
      <c r="A4739" s="7" t="n">
        <v>2019</v>
      </c>
      <c r="B4739" s="7" t="s">
        <v>743</v>
      </c>
      <c r="C4739" s="8" t="s">
        <v>372</v>
      </c>
      <c r="D4739" s="7" t="s">
        <v>602</v>
      </c>
      <c r="E4739" s="7" t="s">
        <v>1595</v>
      </c>
      <c r="F4739" s="7" t="s">
        <v>2786</v>
      </c>
      <c r="G4739" s="7" t="s">
        <v>1026</v>
      </c>
      <c r="H4739" s="9" t="n">
        <v>4</v>
      </c>
      <c r="I4739" s="7" t="s">
        <v>1916</v>
      </c>
      <c r="J4739" s="8" t="s">
        <v>86</v>
      </c>
      <c r="K4739" s="10" t="s">
        <v>46</v>
      </c>
      <c r="L4739" s="10" t="s">
        <v>83</v>
      </c>
      <c r="M4739" s="10" t="s">
        <v>48</v>
      </c>
      <c r="N4739" s="10" t="n">
        <v>0.019</v>
      </c>
      <c r="O4739" s="9" t="s">
        <v>58</v>
      </c>
      <c r="P4739" s="11" t="n">
        <v>0.018</v>
      </c>
      <c r="Q4739" s="8" t="s">
        <v>49</v>
      </c>
      <c r="R4739" s="11" t="n">
        <v>0.074</v>
      </c>
      <c r="S4739" s="8" t="s">
        <v>50</v>
      </c>
      <c r="T4739" s="11" t="n">
        <v>174</v>
      </c>
      <c r="U4739" s="8" t="s">
        <v>58</v>
      </c>
      <c r="V4739" s="11" t="n">
        <v>4.97</v>
      </c>
      <c r="W4739" s="11" t="n">
        <v>6.44</v>
      </c>
      <c r="X4739" s="11" t="n">
        <v>7.1</v>
      </c>
      <c r="Y4739" s="11" t="n">
        <v>9.2</v>
      </c>
      <c r="Z4739" s="11" t="n">
        <v>2.83</v>
      </c>
      <c r="AA4739" s="8" t="s">
        <v>50</v>
      </c>
      <c r="AB4739" s="5" t="n">
        <f aca="false">IF(C4739='[1]Pesos dos Critérios'!$V$3,'[1]Pesos dos Critérios'!$V$6,IF(Planilha1!C4739='[1]Pesos dos Critérios'!$W$3,'[1]Pesos dos Critérios'!$W$6,IF(Planilha1!C4739='[1]Pesos dos Critérios'!$X$3,'[1]Pesos dos Critérios'!$X$6,IF(Planilha1!C4739='[1]Pesos dos Critérios'!$Y$3,'[1]Pesos dos Critérios'!$Y$6,'[1]Pesos dos Critérios'!$Z$6))))</f>
        <v>0.0218518518518519</v>
      </c>
      <c r="AC4739" s="5" t="n">
        <f aca="false">IF(H4739=1,'[1]Pesos dos Critérios'!$AD$6,IF(Planilha1!H4739=2,'[1]Pesos dos Critérios'!$AE$6,IF(Planilha1!H4739=3,'[1]Pesos dos Critérios'!$AF$6,IF(Planilha1!H4739=4,'[1]Pesos dos Critérios'!$AG$6,'[1]Pesos dos Critérios'!$AH$6))))</f>
        <v>0.0114194338704143</v>
      </c>
      <c r="AD4739" s="5" t="n">
        <f aca="false">IF(J4739='[1]Pesos dos Critérios'!$AA$3,'[1]Pesos dos Critérios'!$AA$6,IF(Planilha1!J4739='[1]Pesos dos Critérios'!$AB$3,'[1]Pesos dos Critérios'!$AB$6,'[1]Pesos dos Critérios'!$AC$6))</f>
        <v>0.037037037037037</v>
      </c>
      <c r="AE4739" s="5" t="n">
        <f aca="false">IF(O4739="Intervalo 1",'[1]Pesos dos Critérios'!$J$6,IF(Planilha1!O4739="Intervalo 2",'[1]Pesos dos Critérios'!$K$6,IF(Planilha1!O4739="Intervalo 3",'[1]Pesos dos Critérios'!$L$6,'[1]Pesos dos Critérios'!$M$6)))</f>
        <v>0.0277777777777778</v>
      </c>
      <c r="AF4739" s="5" t="n">
        <f aca="false">IF(Q4739="Intervalo 1",'[1]Pesos dos Critérios'!$B$6,IF(Q4739="Intervalo 2",'[1]Pesos dos Critérios'!$C$6,IF(Q4739="Intervalo 3",'[1]Pesos dos Critérios'!$D$6,'[1]Pesos dos Critérios'!$E$6)))</f>
        <v>0.0730801241735963</v>
      </c>
      <c r="AG4739" s="5" t="n">
        <f aca="false">IF(S4739="Intervalo 1",'[1]Pesos dos Critérios'!$F$6,IF(S4739="Intervalo 2",'[1]Pesos dos Critérios'!$G$6,IF(S4739="Intervalo 3",'[1]Pesos dos Critérios'!$H$6,'[1]Pesos dos Critérios'!$I$6)))</f>
        <v>0.00942293303404415</v>
      </c>
      <c r="AH4739" s="5" t="n">
        <f aca="false">IF(U4739="Intervalo 1",'[1]Pesos dos Critérios'!$N$6,IF(U4739="Intervalo 2",'[1]Pesos dos Critérios'!$O$6,IF(U4739="Intervalo 3",'[1]Pesos dos Critérios'!$P$6,'[1]Pesos dos Critérios'!$Q$6)))</f>
        <v>0.0227513227513227</v>
      </c>
      <c r="AI4739" s="5" t="n">
        <f aca="false">IF(AA4739="Intervalo 1",'[1]Pesos dos Critérios'!$R$6,IF(AA4739="Intervalo 2",'[1]Pesos dos Critérios'!$S$6,IF(AA4739="Intervalo 3",'[1]Pesos dos Critérios'!$T$6,'[1]Pesos dos Critérios'!$U$6)))</f>
        <v>0.0453703703703704</v>
      </c>
      <c r="AJ4739" s="5" t="n">
        <f aca="false">SUM(AB4739:AI4739)</f>
        <v>0.248710850866414</v>
      </c>
      <c r="AK4739" s="5" t="n">
        <v>4738</v>
      </c>
      <c r="AM4739" s="1" t="s">
        <v>67</v>
      </c>
    </row>
    <row r="4740" customFormat="false" ht="12.8" hidden="false" customHeight="true" outlineLevel="0" collapsed="false">
      <c r="A4740" s="7" t="n">
        <v>2019</v>
      </c>
      <c r="B4740" s="7" t="s">
        <v>743</v>
      </c>
      <c r="C4740" s="8" t="s">
        <v>372</v>
      </c>
      <c r="D4740" s="7" t="s">
        <v>602</v>
      </c>
      <c r="E4740" s="7" t="s">
        <v>2168</v>
      </c>
      <c r="F4740" s="7" t="s">
        <v>2186</v>
      </c>
      <c r="G4740" s="7" t="s">
        <v>224</v>
      </c>
      <c r="H4740" s="9" t="n">
        <v>2</v>
      </c>
      <c r="I4740" s="7" t="s">
        <v>1916</v>
      </c>
      <c r="J4740" s="8" t="s">
        <v>86</v>
      </c>
      <c r="K4740" s="10" t="s">
        <v>46</v>
      </c>
      <c r="L4740" s="10" t="s">
        <v>83</v>
      </c>
      <c r="M4740" s="10" t="s">
        <v>56</v>
      </c>
      <c r="N4740" s="10" t="n">
        <v>0.017</v>
      </c>
      <c r="O4740" s="9" t="s">
        <v>57</v>
      </c>
      <c r="P4740" s="11" t="n">
        <v>0.228</v>
      </c>
      <c r="Q4740" s="8" t="s">
        <v>57</v>
      </c>
      <c r="R4740" s="11" t="n">
        <v>0.015</v>
      </c>
      <c r="S4740" s="8" t="s">
        <v>57</v>
      </c>
      <c r="T4740" s="11" t="n">
        <v>124</v>
      </c>
      <c r="U4740" s="8" t="s">
        <v>57</v>
      </c>
      <c r="V4740" s="11" t="n">
        <v>6.9</v>
      </c>
      <c r="W4740" s="11" t="n">
        <v>8</v>
      </c>
      <c r="X4740" s="11" t="n">
        <v>10.3</v>
      </c>
      <c r="Y4740" s="11" t="n">
        <v>11.6</v>
      </c>
      <c r="Z4740" s="11" t="n">
        <v>2.04</v>
      </c>
      <c r="AA4740" s="8" t="s">
        <v>57</v>
      </c>
      <c r="AB4740" s="5" t="n">
        <f aca="false">IF(C4740='[1]Pesos dos Critérios'!$V$3,'[1]Pesos dos Critérios'!$V$6,IF(Planilha1!C4740='[1]Pesos dos Critérios'!$W$3,'[1]Pesos dos Critérios'!$W$6,IF(Planilha1!C4740='[1]Pesos dos Critérios'!$X$3,'[1]Pesos dos Critérios'!$X$6,IF(Planilha1!C4740='[1]Pesos dos Critérios'!$Y$3,'[1]Pesos dos Critérios'!$Y$6,'[1]Pesos dos Critérios'!$Z$6))))</f>
        <v>0.0218518518518519</v>
      </c>
      <c r="AC4740" s="5" t="n">
        <f aca="false">IF(H4740=1,'[1]Pesos dos Critérios'!$AD$6,IF(Planilha1!H4740=2,'[1]Pesos dos Critérios'!$AE$6,IF(Planilha1!H4740=3,'[1]Pesos dos Critérios'!$AF$6,IF(Planilha1!H4740=4,'[1]Pesos dos Critérios'!$AG$6,'[1]Pesos dos Critérios'!$AH$6))))</f>
        <v>0.0136890596694518</v>
      </c>
      <c r="AD4740" s="5" t="n">
        <f aca="false">IF(J4740='[1]Pesos dos Critérios'!$AA$3,'[1]Pesos dos Critérios'!$AA$6,IF(Planilha1!J4740='[1]Pesos dos Critérios'!$AB$3,'[1]Pesos dos Critérios'!$AB$6,'[1]Pesos dos Critérios'!$AC$6))</f>
        <v>0.037037037037037</v>
      </c>
      <c r="AE4740" s="5" t="n">
        <f aca="false">IF(O4740="Intervalo 1",'[1]Pesos dos Critérios'!$J$6,IF(Planilha1!O4740="Intervalo 2",'[1]Pesos dos Critérios'!$K$6,IF(Planilha1!O4740="Intervalo 3",'[1]Pesos dos Critérios'!$L$6,'[1]Pesos dos Critérios'!$M$6)))</f>
        <v>0.0277777777777778</v>
      </c>
      <c r="AF4740" s="5" t="n">
        <f aca="false">IF(Q4740="Intervalo 1",'[1]Pesos dos Critérios'!$B$6,IF(Q4740="Intervalo 2",'[1]Pesos dos Critérios'!$C$6,IF(Q4740="Intervalo 3",'[1]Pesos dos Critérios'!$D$6,'[1]Pesos dos Critérios'!$E$6)))</f>
        <v>0.0187704346389545</v>
      </c>
      <c r="AG4740" s="5" t="n">
        <f aca="false">IF(S4740="Intervalo 1",'[1]Pesos dos Critérios'!$F$6,IF(S4740="Intervalo 2",'[1]Pesos dos Critérios'!$G$6,IF(S4740="Intervalo 3",'[1]Pesos dos Critérios'!$H$6,'[1]Pesos dos Critérios'!$I$6)))</f>
        <v>0.0397493453049009</v>
      </c>
      <c r="AH4740" s="5" t="n">
        <f aca="false">IF(U4740="Intervalo 1",'[1]Pesos dos Critérios'!$N$6,IF(U4740="Intervalo 2",'[1]Pesos dos Critérios'!$O$6,IF(U4740="Intervalo 3",'[1]Pesos dos Critérios'!$P$6,'[1]Pesos dos Critérios'!$Q$6)))</f>
        <v>0.032010582010582</v>
      </c>
      <c r="AI4740" s="5" t="n">
        <f aca="false">IF(AA4740="Intervalo 1",'[1]Pesos dos Critérios'!$R$6,IF(AA4740="Intervalo 2",'[1]Pesos dos Critérios'!$S$6,IF(AA4740="Intervalo 3",'[1]Pesos dos Critérios'!$T$6,'[1]Pesos dos Critérios'!$U$6)))</f>
        <v>0.0546296296296296</v>
      </c>
      <c r="AJ4740" s="5" t="n">
        <f aca="false">SUM(AB4740:AI4740)</f>
        <v>0.245515717920186</v>
      </c>
      <c r="AK4740" s="5" t="n">
        <v>4739</v>
      </c>
      <c r="AM4740" s="1" t="s">
        <v>67</v>
      </c>
    </row>
    <row r="4741" customFormat="false" ht="12.8" hidden="false" customHeight="true" outlineLevel="0" collapsed="false">
      <c r="A4741" s="7" t="n">
        <v>2019</v>
      </c>
      <c r="B4741" s="7" t="s">
        <v>743</v>
      </c>
      <c r="C4741" s="8" t="s">
        <v>372</v>
      </c>
      <c r="D4741" s="7" t="s">
        <v>602</v>
      </c>
      <c r="E4741" s="7" t="s">
        <v>2168</v>
      </c>
      <c r="F4741" s="7" t="s">
        <v>2188</v>
      </c>
      <c r="G4741" s="7" t="s">
        <v>224</v>
      </c>
      <c r="H4741" s="9" t="n">
        <v>2</v>
      </c>
      <c r="I4741" s="7" t="s">
        <v>1916</v>
      </c>
      <c r="J4741" s="8" t="s">
        <v>86</v>
      </c>
      <c r="K4741" s="10" t="s">
        <v>46</v>
      </c>
      <c r="L4741" s="10" t="s">
        <v>83</v>
      </c>
      <c r="M4741" s="10" t="s">
        <v>56</v>
      </c>
      <c r="N4741" s="10" t="n">
        <v>0.014</v>
      </c>
      <c r="O4741" s="9" t="s">
        <v>50</v>
      </c>
      <c r="P4741" s="11" t="n">
        <v>0.262</v>
      </c>
      <c r="Q4741" s="8" t="s">
        <v>58</v>
      </c>
      <c r="R4741" s="11" t="n">
        <v>0.014</v>
      </c>
      <c r="S4741" s="8" t="s">
        <v>57</v>
      </c>
      <c r="T4741" s="11" t="n">
        <v>126</v>
      </c>
      <c r="U4741" s="8" t="s">
        <v>57</v>
      </c>
      <c r="V4741" s="11" t="n">
        <v>6.8</v>
      </c>
      <c r="W4741" s="11" t="n">
        <v>7.8</v>
      </c>
      <c r="X4741" s="11" t="n">
        <v>10.1</v>
      </c>
      <c r="Y4741" s="11" t="n">
        <v>11.3</v>
      </c>
      <c r="Z4741" s="11" t="n">
        <v>2.08</v>
      </c>
      <c r="AA4741" s="8" t="s">
        <v>57</v>
      </c>
      <c r="AB4741" s="5" t="n">
        <f aca="false">IF(C4741='[1]Pesos dos Critérios'!$V$3,'[1]Pesos dos Critérios'!$V$6,IF(Planilha1!C4741='[1]Pesos dos Critérios'!$W$3,'[1]Pesos dos Critérios'!$W$6,IF(Planilha1!C4741='[1]Pesos dos Critérios'!$X$3,'[1]Pesos dos Critérios'!$X$6,IF(Planilha1!C4741='[1]Pesos dos Critérios'!$Y$3,'[1]Pesos dos Critérios'!$Y$6,'[1]Pesos dos Critérios'!$Z$6))))</f>
        <v>0.0218518518518519</v>
      </c>
      <c r="AC4741" s="5" t="n">
        <f aca="false">IF(H4741=1,'[1]Pesos dos Critérios'!$AD$6,IF(Planilha1!H4741=2,'[1]Pesos dos Critérios'!$AE$6,IF(Planilha1!H4741=3,'[1]Pesos dos Critérios'!$AF$6,IF(Planilha1!H4741=4,'[1]Pesos dos Critérios'!$AG$6,'[1]Pesos dos Critérios'!$AH$6))))</f>
        <v>0.0136890596694518</v>
      </c>
      <c r="AD4741" s="5" t="n">
        <f aca="false">IF(J4741='[1]Pesos dos Critérios'!$AA$3,'[1]Pesos dos Critérios'!$AA$6,IF(Planilha1!J4741='[1]Pesos dos Critérios'!$AB$3,'[1]Pesos dos Critérios'!$AB$6,'[1]Pesos dos Critérios'!$AC$6))</f>
        <v>0.037037037037037</v>
      </c>
      <c r="AE4741" s="5" t="n">
        <f aca="false">IF(O4741="Intervalo 1",'[1]Pesos dos Critérios'!$J$6,IF(Planilha1!O4741="Intervalo 2",'[1]Pesos dos Critérios'!$K$6,IF(Planilha1!O4741="Intervalo 3",'[1]Pesos dos Critérios'!$L$6,'[1]Pesos dos Critérios'!$M$6)))</f>
        <v>0.0277777777777778</v>
      </c>
      <c r="AF4741" s="5" t="n">
        <f aca="false">IF(Q4741="Intervalo 1",'[1]Pesos dos Critérios'!$B$6,IF(Q4741="Intervalo 2",'[1]Pesos dos Critérios'!$C$6,IF(Q4741="Intervalo 3",'[1]Pesos dos Critérios'!$D$6,'[1]Pesos dos Critérios'!$E$6)))</f>
        <v>0.0125041257015435</v>
      </c>
      <c r="AG4741" s="5" t="n">
        <f aca="false">IF(S4741="Intervalo 1",'[1]Pesos dos Critérios'!$F$6,IF(S4741="Intervalo 2",'[1]Pesos dos Critérios'!$G$6,IF(S4741="Intervalo 3",'[1]Pesos dos Critérios'!$H$6,'[1]Pesos dos Critérios'!$I$6)))</f>
        <v>0.0397493453049009</v>
      </c>
      <c r="AH4741" s="5" t="n">
        <f aca="false">IF(U4741="Intervalo 1",'[1]Pesos dos Critérios'!$N$6,IF(U4741="Intervalo 2",'[1]Pesos dos Critérios'!$O$6,IF(U4741="Intervalo 3",'[1]Pesos dos Critérios'!$P$6,'[1]Pesos dos Critérios'!$Q$6)))</f>
        <v>0.032010582010582</v>
      </c>
      <c r="AI4741" s="5" t="n">
        <f aca="false">IF(AA4741="Intervalo 1",'[1]Pesos dos Critérios'!$R$6,IF(AA4741="Intervalo 2",'[1]Pesos dos Critérios'!$S$6,IF(AA4741="Intervalo 3",'[1]Pesos dos Critérios'!$T$6,'[1]Pesos dos Critérios'!$U$6)))</f>
        <v>0.0546296296296296</v>
      </c>
      <c r="AJ4741" s="5" t="n">
        <f aca="false">SUM(AB4741:AI4741)</f>
        <v>0.239249408982775</v>
      </c>
      <c r="AK4741" s="5" t="n">
        <v>4740</v>
      </c>
      <c r="AM4741" s="1" t="s">
        <v>60</v>
      </c>
    </row>
    <row r="4742" customFormat="false" ht="12.8" hidden="false" customHeight="true" outlineLevel="0" collapsed="false">
      <c r="A4742" s="7" t="n">
        <v>2019</v>
      </c>
      <c r="B4742" s="7" t="s">
        <v>743</v>
      </c>
      <c r="C4742" s="8" t="s">
        <v>372</v>
      </c>
      <c r="D4742" s="7" t="s">
        <v>602</v>
      </c>
      <c r="E4742" s="7" t="s">
        <v>2168</v>
      </c>
      <c r="F4742" s="7" t="s">
        <v>2190</v>
      </c>
      <c r="G4742" s="7" t="s">
        <v>224</v>
      </c>
      <c r="H4742" s="9" t="n">
        <v>2</v>
      </c>
      <c r="I4742" s="7" t="s">
        <v>1916</v>
      </c>
      <c r="J4742" s="8" t="s">
        <v>86</v>
      </c>
      <c r="K4742" s="10" t="s">
        <v>46</v>
      </c>
      <c r="L4742" s="10" t="s">
        <v>83</v>
      </c>
      <c r="M4742" s="10" t="s">
        <v>56</v>
      </c>
      <c r="N4742" s="10" t="n">
        <v>0.014</v>
      </c>
      <c r="O4742" s="9" t="s">
        <v>50</v>
      </c>
      <c r="P4742" s="11" t="n">
        <v>0.143</v>
      </c>
      <c r="Q4742" s="8" t="s">
        <v>57</v>
      </c>
      <c r="R4742" s="11" t="n">
        <v>0.018</v>
      </c>
      <c r="S4742" s="8" t="s">
        <v>57</v>
      </c>
      <c r="T4742" s="11" t="n">
        <v>123</v>
      </c>
      <c r="U4742" s="8" t="s">
        <v>57</v>
      </c>
      <c r="V4742" s="11" t="n">
        <v>7</v>
      </c>
      <c r="W4742" s="11" t="n">
        <v>8</v>
      </c>
      <c r="X4742" s="11" t="n">
        <v>10.4</v>
      </c>
      <c r="Y4742" s="11" t="n">
        <v>11.6</v>
      </c>
      <c r="Z4742" s="11" t="n">
        <v>2.02</v>
      </c>
      <c r="AA4742" s="8" t="s">
        <v>57</v>
      </c>
      <c r="AB4742" s="5" t="n">
        <f aca="false">IF(C4742='[1]Pesos dos Critérios'!$V$3,'[1]Pesos dos Critérios'!$V$6,IF(Planilha1!C4742='[1]Pesos dos Critérios'!$W$3,'[1]Pesos dos Critérios'!$W$6,IF(Planilha1!C4742='[1]Pesos dos Critérios'!$X$3,'[1]Pesos dos Critérios'!$X$6,IF(Planilha1!C4742='[1]Pesos dos Critérios'!$Y$3,'[1]Pesos dos Critérios'!$Y$6,'[1]Pesos dos Critérios'!$Z$6))))</f>
        <v>0.0218518518518519</v>
      </c>
      <c r="AC4742" s="5" t="n">
        <f aca="false">IF(H4742=1,'[1]Pesos dos Critérios'!$AD$6,IF(Planilha1!H4742=2,'[1]Pesos dos Critérios'!$AE$6,IF(Planilha1!H4742=3,'[1]Pesos dos Critérios'!$AF$6,IF(Planilha1!H4742=4,'[1]Pesos dos Critérios'!$AG$6,'[1]Pesos dos Critérios'!$AH$6))))</f>
        <v>0.0136890596694518</v>
      </c>
      <c r="AD4742" s="5" t="n">
        <f aca="false">IF(J4742='[1]Pesos dos Critérios'!$AA$3,'[1]Pesos dos Critérios'!$AA$6,IF(Planilha1!J4742='[1]Pesos dos Critérios'!$AB$3,'[1]Pesos dos Critérios'!$AB$6,'[1]Pesos dos Critérios'!$AC$6))</f>
        <v>0.037037037037037</v>
      </c>
      <c r="AE4742" s="5" t="n">
        <f aca="false">IF(O4742="Intervalo 1",'[1]Pesos dos Critérios'!$J$6,IF(Planilha1!O4742="Intervalo 2",'[1]Pesos dos Critérios'!$K$6,IF(Planilha1!O4742="Intervalo 3",'[1]Pesos dos Critérios'!$L$6,'[1]Pesos dos Critérios'!$M$6)))</f>
        <v>0.0277777777777778</v>
      </c>
      <c r="AF4742" s="5" t="n">
        <f aca="false">IF(Q4742="Intervalo 1",'[1]Pesos dos Critérios'!$B$6,IF(Q4742="Intervalo 2",'[1]Pesos dos Critérios'!$C$6,IF(Q4742="Intervalo 3",'[1]Pesos dos Critérios'!$D$6,'[1]Pesos dos Critérios'!$E$6)))</f>
        <v>0.0187704346389545</v>
      </c>
      <c r="AG4742" s="5" t="n">
        <f aca="false">IF(S4742="Intervalo 1",'[1]Pesos dos Critérios'!$F$6,IF(S4742="Intervalo 2",'[1]Pesos dos Critérios'!$G$6,IF(S4742="Intervalo 3",'[1]Pesos dos Critérios'!$H$6,'[1]Pesos dos Critérios'!$I$6)))</f>
        <v>0.0397493453049009</v>
      </c>
      <c r="AH4742" s="5" t="n">
        <f aca="false">IF(U4742="Intervalo 1",'[1]Pesos dos Critérios'!$N$6,IF(U4742="Intervalo 2",'[1]Pesos dos Critérios'!$O$6,IF(U4742="Intervalo 3",'[1]Pesos dos Critérios'!$P$6,'[1]Pesos dos Critérios'!$Q$6)))</f>
        <v>0.032010582010582</v>
      </c>
      <c r="AI4742" s="5" t="n">
        <f aca="false">IF(AA4742="Intervalo 1",'[1]Pesos dos Critérios'!$R$6,IF(AA4742="Intervalo 2",'[1]Pesos dos Critérios'!$S$6,IF(AA4742="Intervalo 3",'[1]Pesos dos Critérios'!$T$6,'[1]Pesos dos Critérios'!$U$6)))</f>
        <v>0.0546296296296296</v>
      </c>
      <c r="AJ4742" s="5" t="n">
        <f aca="false">SUM(AB4742:AI4742)</f>
        <v>0.245515717920186</v>
      </c>
      <c r="AK4742" s="5" t="n">
        <v>4741</v>
      </c>
      <c r="AM4742" s="1" t="s">
        <v>67</v>
      </c>
    </row>
    <row r="4743" customFormat="false" ht="12.8" hidden="false" customHeight="true" outlineLevel="0" collapsed="false">
      <c r="A4743" s="7" t="n">
        <v>2019</v>
      </c>
      <c r="B4743" s="7" t="s">
        <v>743</v>
      </c>
      <c r="C4743" s="8" t="s">
        <v>372</v>
      </c>
      <c r="D4743" s="7" t="s">
        <v>602</v>
      </c>
      <c r="E4743" s="7" t="s">
        <v>2168</v>
      </c>
      <c r="F4743" s="7" t="s">
        <v>2191</v>
      </c>
      <c r="G4743" s="7" t="s">
        <v>224</v>
      </c>
      <c r="H4743" s="9" t="n">
        <v>2</v>
      </c>
      <c r="I4743" s="7" t="s">
        <v>1916</v>
      </c>
      <c r="J4743" s="8" t="s">
        <v>86</v>
      </c>
      <c r="K4743" s="10" t="s">
        <v>46</v>
      </c>
      <c r="L4743" s="10" t="s">
        <v>83</v>
      </c>
      <c r="M4743" s="10" t="s">
        <v>56</v>
      </c>
      <c r="N4743" s="10" t="n">
        <v>0.016</v>
      </c>
      <c r="O4743" s="9" t="s">
        <v>50</v>
      </c>
      <c r="P4743" s="11" t="n">
        <v>0.414</v>
      </c>
      <c r="Q4743" s="8" t="s">
        <v>50</v>
      </c>
      <c r="R4743" s="11" t="n">
        <v>0.02</v>
      </c>
      <c r="S4743" s="8" t="s">
        <v>58</v>
      </c>
      <c r="T4743" s="11" t="n">
        <v>127</v>
      </c>
      <c r="U4743" s="8" t="s">
        <v>57</v>
      </c>
      <c r="V4743" s="11" t="n">
        <v>7</v>
      </c>
      <c r="W4743" s="11" t="n">
        <v>8.1</v>
      </c>
      <c r="X4743" s="11" t="n">
        <v>10</v>
      </c>
      <c r="Y4743" s="11" t="n">
        <v>11.5</v>
      </c>
      <c r="Z4743" s="11" t="n">
        <v>2.05</v>
      </c>
      <c r="AA4743" s="8" t="s">
        <v>57</v>
      </c>
      <c r="AB4743" s="5" t="n">
        <f aca="false">IF(C4743='[1]Pesos dos Critérios'!$V$3,'[1]Pesos dos Critérios'!$V$6,IF(Planilha1!C4743='[1]Pesos dos Critérios'!$W$3,'[1]Pesos dos Critérios'!$W$6,IF(Planilha1!C4743='[1]Pesos dos Critérios'!$X$3,'[1]Pesos dos Critérios'!$X$6,IF(Planilha1!C4743='[1]Pesos dos Critérios'!$Y$3,'[1]Pesos dos Critérios'!$Y$6,'[1]Pesos dos Critérios'!$Z$6))))</f>
        <v>0.0218518518518519</v>
      </c>
      <c r="AC4743" s="5" t="n">
        <f aca="false">IF(H4743=1,'[1]Pesos dos Critérios'!$AD$6,IF(Planilha1!H4743=2,'[1]Pesos dos Critérios'!$AE$6,IF(Planilha1!H4743=3,'[1]Pesos dos Critérios'!$AF$6,IF(Planilha1!H4743=4,'[1]Pesos dos Critérios'!$AG$6,'[1]Pesos dos Critérios'!$AH$6))))</f>
        <v>0.0136890596694518</v>
      </c>
      <c r="AD4743" s="5" t="n">
        <f aca="false">IF(J4743='[1]Pesos dos Critérios'!$AA$3,'[1]Pesos dos Critérios'!$AA$6,IF(Planilha1!J4743='[1]Pesos dos Critérios'!$AB$3,'[1]Pesos dos Critérios'!$AB$6,'[1]Pesos dos Critérios'!$AC$6))</f>
        <v>0.037037037037037</v>
      </c>
      <c r="AE4743" s="5" t="n">
        <f aca="false">IF(O4743="Intervalo 1",'[1]Pesos dos Critérios'!$J$6,IF(Planilha1!O4743="Intervalo 2",'[1]Pesos dos Critérios'!$K$6,IF(Planilha1!O4743="Intervalo 3",'[1]Pesos dos Critérios'!$L$6,'[1]Pesos dos Critérios'!$M$6)))</f>
        <v>0.0277777777777778</v>
      </c>
      <c r="AF4743" s="5" t="n">
        <f aca="false">IF(Q4743="Intervalo 1",'[1]Pesos dos Critérios'!$B$6,IF(Q4743="Intervalo 2",'[1]Pesos dos Critérios'!$C$6,IF(Q4743="Intervalo 3",'[1]Pesos dos Critérios'!$D$6,'[1]Pesos dos Critérios'!$E$6)))</f>
        <v>0.00675642659701681</v>
      </c>
      <c r="AG4743" s="5" t="n">
        <f aca="false">IF(S4743="Intervalo 1",'[1]Pesos dos Critérios'!$F$6,IF(S4743="Intervalo 2",'[1]Pesos dos Critérios'!$G$6,IF(S4743="Intervalo 3",'[1]Pesos dos Critérios'!$H$6,'[1]Pesos dos Critérios'!$I$6)))</f>
        <v>0.0198746726524504</v>
      </c>
      <c r="AH4743" s="5" t="n">
        <f aca="false">IF(U4743="Intervalo 1",'[1]Pesos dos Critérios'!$N$6,IF(U4743="Intervalo 2",'[1]Pesos dos Critérios'!$O$6,IF(U4743="Intervalo 3",'[1]Pesos dos Critérios'!$P$6,'[1]Pesos dos Critérios'!$Q$6)))</f>
        <v>0.032010582010582</v>
      </c>
      <c r="AI4743" s="5" t="n">
        <f aca="false">IF(AA4743="Intervalo 1",'[1]Pesos dos Critérios'!$R$6,IF(AA4743="Intervalo 2",'[1]Pesos dos Critérios'!$S$6,IF(AA4743="Intervalo 3",'[1]Pesos dos Critérios'!$T$6,'[1]Pesos dos Critérios'!$U$6)))</f>
        <v>0.0546296296296296</v>
      </c>
      <c r="AJ4743" s="5" t="n">
        <f aca="false">SUM(AB4743:AI4743)</f>
        <v>0.213627037225797</v>
      </c>
      <c r="AK4743" s="5" t="n">
        <v>4742</v>
      </c>
      <c r="AM4743" s="1" t="s">
        <v>96</v>
      </c>
    </row>
    <row r="4744" customFormat="false" ht="12.8" hidden="false" customHeight="true" outlineLevel="0" collapsed="false">
      <c r="A4744" s="7" t="n">
        <v>2019</v>
      </c>
      <c r="B4744" s="7" t="s">
        <v>743</v>
      </c>
      <c r="C4744" s="8" t="s">
        <v>372</v>
      </c>
      <c r="D4744" s="7" t="s">
        <v>602</v>
      </c>
      <c r="E4744" s="7" t="s">
        <v>2169</v>
      </c>
      <c r="F4744" s="7" t="s">
        <v>2187</v>
      </c>
      <c r="G4744" s="7" t="s">
        <v>123</v>
      </c>
      <c r="H4744" s="9" t="n">
        <v>2</v>
      </c>
      <c r="I4744" s="7" t="s">
        <v>2192</v>
      </c>
      <c r="J4744" s="8" t="s">
        <v>86</v>
      </c>
      <c r="K4744" s="10" t="s">
        <v>46</v>
      </c>
      <c r="L4744" s="10" t="s">
        <v>83</v>
      </c>
      <c r="M4744" s="10" t="s">
        <v>48</v>
      </c>
      <c r="N4744" s="10" t="n">
        <v>0.022</v>
      </c>
      <c r="O4744" s="9" t="s">
        <v>50</v>
      </c>
      <c r="P4744" s="11" t="n">
        <v>0.186</v>
      </c>
      <c r="Q4744" s="8" t="s">
        <v>57</v>
      </c>
      <c r="R4744" s="11" t="n">
        <v>0.019</v>
      </c>
      <c r="S4744" s="8" t="s">
        <v>58</v>
      </c>
      <c r="T4744" s="11" t="n">
        <v>129</v>
      </c>
      <c r="U4744" s="8" t="s">
        <v>57</v>
      </c>
      <c r="V4744" s="11" t="n">
        <v>6.79</v>
      </c>
      <c r="W4744" s="11" t="n">
        <v>8.19</v>
      </c>
      <c r="X4744" s="11" t="n">
        <v>9.7</v>
      </c>
      <c r="Y4744" s="11" t="n">
        <v>11.7</v>
      </c>
      <c r="Z4744" s="11" t="n">
        <v>2.09</v>
      </c>
      <c r="AA4744" s="8" t="s">
        <v>57</v>
      </c>
      <c r="AB4744" s="5" t="n">
        <f aca="false">IF(C4744='[1]Pesos dos Critérios'!$V$3,'[1]Pesos dos Critérios'!$V$6,IF(Planilha1!C4744='[1]Pesos dos Critérios'!$W$3,'[1]Pesos dos Critérios'!$W$6,IF(Planilha1!C4744='[1]Pesos dos Critérios'!$X$3,'[1]Pesos dos Critérios'!$X$6,IF(Planilha1!C4744='[1]Pesos dos Critérios'!$Y$3,'[1]Pesos dos Critérios'!$Y$6,'[1]Pesos dos Critérios'!$Z$6))))</f>
        <v>0.0218518518518519</v>
      </c>
      <c r="AC4744" s="5" t="n">
        <f aca="false">IF(H4744=1,'[1]Pesos dos Critérios'!$AD$6,IF(Planilha1!H4744=2,'[1]Pesos dos Critérios'!$AE$6,IF(Planilha1!H4744=3,'[1]Pesos dos Critérios'!$AF$6,IF(Planilha1!H4744=4,'[1]Pesos dos Critérios'!$AG$6,'[1]Pesos dos Critérios'!$AH$6))))</f>
        <v>0.0136890596694518</v>
      </c>
      <c r="AD4744" s="5" t="n">
        <f aca="false">IF(J4744='[1]Pesos dos Critérios'!$AA$3,'[1]Pesos dos Critérios'!$AA$6,IF(Planilha1!J4744='[1]Pesos dos Critérios'!$AB$3,'[1]Pesos dos Critérios'!$AB$6,'[1]Pesos dos Critérios'!$AC$6))</f>
        <v>0.037037037037037</v>
      </c>
      <c r="AE4744" s="5" t="n">
        <f aca="false">IF(O4744="Intervalo 1",'[1]Pesos dos Critérios'!$J$6,IF(Planilha1!O4744="Intervalo 2",'[1]Pesos dos Critérios'!$K$6,IF(Planilha1!O4744="Intervalo 3",'[1]Pesos dos Critérios'!$L$6,'[1]Pesos dos Critérios'!$M$6)))</f>
        <v>0.0277777777777778</v>
      </c>
      <c r="AF4744" s="5" t="n">
        <f aca="false">IF(Q4744="Intervalo 1",'[1]Pesos dos Critérios'!$B$6,IF(Q4744="Intervalo 2",'[1]Pesos dos Critérios'!$C$6,IF(Q4744="Intervalo 3",'[1]Pesos dos Critérios'!$D$6,'[1]Pesos dos Critérios'!$E$6)))</f>
        <v>0.0187704346389545</v>
      </c>
      <c r="AG4744" s="5" t="n">
        <f aca="false">IF(S4744="Intervalo 1",'[1]Pesos dos Critérios'!$F$6,IF(S4744="Intervalo 2",'[1]Pesos dos Critérios'!$G$6,IF(S4744="Intervalo 3",'[1]Pesos dos Critérios'!$H$6,'[1]Pesos dos Critérios'!$I$6)))</f>
        <v>0.0198746726524504</v>
      </c>
      <c r="AH4744" s="5" t="n">
        <f aca="false">IF(U4744="Intervalo 1",'[1]Pesos dos Critérios'!$N$6,IF(U4744="Intervalo 2",'[1]Pesos dos Critérios'!$O$6,IF(U4744="Intervalo 3",'[1]Pesos dos Critérios'!$P$6,'[1]Pesos dos Critérios'!$Q$6)))</f>
        <v>0.032010582010582</v>
      </c>
      <c r="AI4744" s="5" t="n">
        <f aca="false">IF(AA4744="Intervalo 1",'[1]Pesos dos Critérios'!$R$6,IF(AA4744="Intervalo 2",'[1]Pesos dos Critérios'!$S$6,IF(AA4744="Intervalo 3",'[1]Pesos dos Critérios'!$T$6,'[1]Pesos dos Critérios'!$U$6)))</f>
        <v>0.0546296296296296</v>
      </c>
      <c r="AJ4744" s="5" t="n">
        <f aca="false">SUM(AB4744:AI4744)</f>
        <v>0.225641045267735</v>
      </c>
      <c r="AK4744" s="5" t="n">
        <v>4743</v>
      </c>
      <c r="AM4744" s="1" t="s">
        <v>60</v>
      </c>
    </row>
    <row r="4745" customFormat="false" ht="12.8" hidden="false" customHeight="true" outlineLevel="0" collapsed="false">
      <c r="A4745" s="7" t="n">
        <v>2019</v>
      </c>
      <c r="B4745" s="7" t="s">
        <v>743</v>
      </c>
      <c r="C4745" s="8" t="s">
        <v>372</v>
      </c>
      <c r="D4745" s="7" t="s">
        <v>602</v>
      </c>
      <c r="E4745" s="7" t="s">
        <v>2169</v>
      </c>
      <c r="F4745" s="7" t="s">
        <v>2188</v>
      </c>
      <c r="G4745" s="7" t="s">
        <v>123</v>
      </c>
      <c r="H4745" s="9" t="n">
        <v>2</v>
      </c>
      <c r="I4745" s="7" t="s">
        <v>2192</v>
      </c>
      <c r="J4745" s="8" t="s">
        <v>86</v>
      </c>
      <c r="K4745" s="10" t="s">
        <v>46</v>
      </c>
      <c r="L4745" s="10" t="s">
        <v>83</v>
      </c>
      <c r="M4745" s="10" t="s">
        <v>48</v>
      </c>
      <c r="N4745" s="10" t="n">
        <v>0.022</v>
      </c>
      <c r="O4745" s="9" t="s">
        <v>57</v>
      </c>
      <c r="P4745" s="11" t="n">
        <v>0.183</v>
      </c>
      <c r="Q4745" s="8" t="s">
        <v>57</v>
      </c>
      <c r="R4745" s="11" t="n">
        <v>0.014</v>
      </c>
      <c r="S4745" s="8" t="s">
        <v>57</v>
      </c>
      <c r="T4745" s="11" t="n">
        <v>126</v>
      </c>
      <c r="U4745" s="8" t="s">
        <v>57</v>
      </c>
      <c r="V4745" s="11" t="n">
        <v>6.86</v>
      </c>
      <c r="W4745" s="11" t="n">
        <v>8.33</v>
      </c>
      <c r="X4745" s="11" t="n">
        <v>9.8</v>
      </c>
      <c r="Y4745" s="11" t="n">
        <v>11.9</v>
      </c>
      <c r="Z4745" s="11" t="n">
        <v>2.05</v>
      </c>
      <c r="AA4745" s="8" t="s">
        <v>57</v>
      </c>
      <c r="AB4745" s="5" t="n">
        <f aca="false">IF(C4745='[1]Pesos dos Critérios'!$V$3,'[1]Pesos dos Critérios'!$V$6,IF(Planilha1!C4745='[1]Pesos dos Critérios'!$W$3,'[1]Pesos dos Critérios'!$W$6,IF(Planilha1!C4745='[1]Pesos dos Critérios'!$X$3,'[1]Pesos dos Critérios'!$X$6,IF(Planilha1!C4745='[1]Pesos dos Critérios'!$Y$3,'[1]Pesos dos Critérios'!$Y$6,'[1]Pesos dos Critérios'!$Z$6))))</f>
        <v>0.0218518518518519</v>
      </c>
      <c r="AC4745" s="5" t="n">
        <f aca="false">IF(H4745=1,'[1]Pesos dos Critérios'!$AD$6,IF(Planilha1!H4745=2,'[1]Pesos dos Critérios'!$AE$6,IF(Planilha1!H4745=3,'[1]Pesos dos Critérios'!$AF$6,IF(Planilha1!H4745=4,'[1]Pesos dos Critérios'!$AG$6,'[1]Pesos dos Critérios'!$AH$6))))</f>
        <v>0.0136890596694518</v>
      </c>
      <c r="AD4745" s="5" t="n">
        <f aca="false">IF(J4745='[1]Pesos dos Critérios'!$AA$3,'[1]Pesos dos Critérios'!$AA$6,IF(Planilha1!J4745='[1]Pesos dos Critérios'!$AB$3,'[1]Pesos dos Critérios'!$AB$6,'[1]Pesos dos Critérios'!$AC$6))</f>
        <v>0.037037037037037</v>
      </c>
      <c r="AE4745" s="5" t="n">
        <f aca="false">IF(O4745="Intervalo 1",'[1]Pesos dos Critérios'!$J$6,IF(Planilha1!O4745="Intervalo 2",'[1]Pesos dos Critérios'!$K$6,IF(Planilha1!O4745="Intervalo 3",'[1]Pesos dos Critérios'!$L$6,'[1]Pesos dos Critérios'!$M$6)))</f>
        <v>0.0277777777777778</v>
      </c>
      <c r="AF4745" s="5" t="n">
        <f aca="false">IF(Q4745="Intervalo 1",'[1]Pesos dos Critérios'!$B$6,IF(Q4745="Intervalo 2",'[1]Pesos dos Critérios'!$C$6,IF(Q4745="Intervalo 3",'[1]Pesos dos Critérios'!$D$6,'[1]Pesos dos Critérios'!$E$6)))</f>
        <v>0.0187704346389545</v>
      </c>
      <c r="AG4745" s="5" t="n">
        <f aca="false">IF(S4745="Intervalo 1",'[1]Pesos dos Critérios'!$F$6,IF(S4745="Intervalo 2",'[1]Pesos dos Critérios'!$G$6,IF(S4745="Intervalo 3",'[1]Pesos dos Critérios'!$H$6,'[1]Pesos dos Critérios'!$I$6)))</f>
        <v>0.0397493453049009</v>
      </c>
      <c r="AH4745" s="5" t="n">
        <f aca="false">IF(U4745="Intervalo 1",'[1]Pesos dos Critérios'!$N$6,IF(U4745="Intervalo 2",'[1]Pesos dos Critérios'!$O$6,IF(U4745="Intervalo 3",'[1]Pesos dos Critérios'!$P$6,'[1]Pesos dos Critérios'!$Q$6)))</f>
        <v>0.032010582010582</v>
      </c>
      <c r="AI4745" s="5" t="n">
        <f aca="false">IF(AA4745="Intervalo 1",'[1]Pesos dos Critérios'!$R$6,IF(AA4745="Intervalo 2",'[1]Pesos dos Critérios'!$S$6,IF(AA4745="Intervalo 3",'[1]Pesos dos Critérios'!$T$6,'[1]Pesos dos Critérios'!$U$6)))</f>
        <v>0.0546296296296296</v>
      </c>
      <c r="AJ4745" s="5" t="n">
        <f aca="false">SUM(AB4745:AI4745)</f>
        <v>0.245515717920186</v>
      </c>
      <c r="AK4745" s="5" t="n">
        <v>4744</v>
      </c>
      <c r="AM4745" s="1" t="s">
        <v>67</v>
      </c>
    </row>
    <row r="4746" customFormat="false" ht="12.8" hidden="false" customHeight="true" outlineLevel="0" collapsed="false">
      <c r="A4746" s="7" t="n">
        <v>2019</v>
      </c>
      <c r="B4746" s="7" t="s">
        <v>743</v>
      </c>
      <c r="C4746" s="8" t="s">
        <v>372</v>
      </c>
      <c r="D4746" s="7" t="s">
        <v>602</v>
      </c>
      <c r="E4746" s="7" t="s">
        <v>2169</v>
      </c>
      <c r="F4746" s="7" t="s">
        <v>2191</v>
      </c>
      <c r="G4746" s="7" t="s">
        <v>123</v>
      </c>
      <c r="H4746" s="9" t="n">
        <v>2</v>
      </c>
      <c r="I4746" s="7" t="s">
        <v>2192</v>
      </c>
      <c r="J4746" s="8" t="s">
        <v>86</v>
      </c>
      <c r="K4746" s="10" t="s">
        <v>46</v>
      </c>
      <c r="L4746" s="10" t="s">
        <v>83</v>
      </c>
      <c r="M4746" s="10" t="s">
        <v>48</v>
      </c>
      <c r="N4746" s="10" t="n">
        <v>0.024</v>
      </c>
      <c r="O4746" s="9" t="s">
        <v>57</v>
      </c>
      <c r="P4746" s="11" t="n">
        <v>0.176</v>
      </c>
      <c r="Q4746" s="8" t="s">
        <v>57</v>
      </c>
      <c r="R4746" s="11" t="n">
        <v>0.01</v>
      </c>
      <c r="S4746" s="8" t="s">
        <v>49</v>
      </c>
      <c r="T4746" s="11" t="n">
        <v>126</v>
      </c>
      <c r="U4746" s="8" t="s">
        <v>57</v>
      </c>
      <c r="V4746" s="11" t="n">
        <v>6.93</v>
      </c>
      <c r="W4746" s="11" t="n">
        <v>8.19</v>
      </c>
      <c r="X4746" s="11" t="n">
        <v>9.9</v>
      </c>
      <c r="Y4746" s="11" t="n">
        <v>11.7</v>
      </c>
      <c r="Z4746" s="11" t="n">
        <v>2.05</v>
      </c>
      <c r="AA4746" s="8" t="s">
        <v>57</v>
      </c>
      <c r="AB4746" s="5" t="n">
        <f aca="false">IF(C4746='[1]Pesos dos Critérios'!$V$3,'[1]Pesos dos Critérios'!$V$6,IF(Planilha1!C4746='[1]Pesos dos Critérios'!$W$3,'[1]Pesos dos Critérios'!$W$6,IF(Planilha1!C4746='[1]Pesos dos Critérios'!$X$3,'[1]Pesos dos Critérios'!$X$6,IF(Planilha1!C4746='[1]Pesos dos Critérios'!$Y$3,'[1]Pesos dos Critérios'!$Y$6,'[1]Pesos dos Critérios'!$Z$6))))</f>
        <v>0.0218518518518519</v>
      </c>
      <c r="AC4746" s="5" t="n">
        <f aca="false">IF(H4746=1,'[1]Pesos dos Critérios'!$AD$6,IF(Planilha1!H4746=2,'[1]Pesos dos Critérios'!$AE$6,IF(Planilha1!H4746=3,'[1]Pesos dos Critérios'!$AF$6,IF(Planilha1!H4746=4,'[1]Pesos dos Critérios'!$AG$6,'[1]Pesos dos Critérios'!$AH$6))))</f>
        <v>0.0136890596694518</v>
      </c>
      <c r="AD4746" s="5" t="n">
        <f aca="false">IF(J4746='[1]Pesos dos Critérios'!$AA$3,'[1]Pesos dos Critérios'!$AA$6,IF(Planilha1!J4746='[1]Pesos dos Critérios'!$AB$3,'[1]Pesos dos Critérios'!$AB$6,'[1]Pesos dos Critérios'!$AC$6))</f>
        <v>0.037037037037037</v>
      </c>
      <c r="AE4746" s="5" t="n">
        <f aca="false">IF(O4746="Intervalo 1",'[1]Pesos dos Critérios'!$J$6,IF(Planilha1!O4746="Intervalo 2",'[1]Pesos dos Critérios'!$K$6,IF(Planilha1!O4746="Intervalo 3",'[1]Pesos dos Critérios'!$L$6,'[1]Pesos dos Critérios'!$M$6)))</f>
        <v>0.0277777777777778</v>
      </c>
      <c r="AF4746" s="5" t="n">
        <f aca="false">IF(Q4746="Intervalo 1",'[1]Pesos dos Critérios'!$B$6,IF(Q4746="Intervalo 2",'[1]Pesos dos Critérios'!$C$6,IF(Q4746="Intervalo 3",'[1]Pesos dos Critérios'!$D$6,'[1]Pesos dos Critérios'!$E$6)))</f>
        <v>0.0187704346389545</v>
      </c>
      <c r="AG4746" s="5" t="n">
        <f aca="false">IF(S4746="Intervalo 1",'[1]Pesos dos Critérios'!$F$6,IF(S4746="Intervalo 2",'[1]Pesos dos Critérios'!$G$6,IF(S4746="Intervalo 3",'[1]Pesos dos Critérios'!$H$6,'[1]Pesos dos Critérios'!$I$6)))</f>
        <v>0.0420641601197157</v>
      </c>
      <c r="AH4746" s="5" t="n">
        <f aca="false">IF(U4746="Intervalo 1",'[1]Pesos dos Critérios'!$N$6,IF(U4746="Intervalo 2",'[1]Pesos dos Critérios'!$O$6,IF(U4746="Intervalo 3",'[1]Pesos dos Critérios'!$P$6,'[1]Pesos dos Critérios'!$Q$6)))</f>
        <v>0.032010582010582</v>
      </c>
      <c r="AI4746" s="5" t="n">
        <f aca="false">IF(AA4746="Intervalo 1",'[1]Pesos dos Critérios'!$R$6,IF(AA4746="Intervalo 2",'[1]Pesos dos Critérios'!$S$6,IF(AA4746="Intervalo 3",'[1]Pesos dos Critérios'!$T$6,'[1]Pesos dos Critérios'!$U$6)))</f>
        <v>0.0546296296296296</v>
      </c>
      <c r="AJ4746" s="5" t="n">
        <f aca="false">SUM(AB4746:AI4746)</f>
        <v>0.247830532735</v>
      </c>
      <c r="AK4746" s="5" t="n">
        <v>4745</v>
      </c>
      <c r="AM4746" s="1" t="s">
        <v>67</v>
      </c>
    </row>
    <row r="4747" customFormat="false" ht="12.8" hidden="false" customHeight="true" outlineLevel="0" collapsed="false">
      <c r="A4747" s="7" t="n">
        <v>2019</v>
      </c>
      <c r="B4747" s="7" t="s">
        <v>743</v>
      </c>
      <c r="C4747" s="8" t="s">
        <v>372</v>
      </c>
      <c r="D4747" s="7" t="s">
        <v>602</v>
      </c>
      <c r="E4747" s="7" t="s">
        <v>2169</v>
      </c>
      <c r="F4747" s="7" t="s">
        <v>2193</v>
      </c>
      <c r="G4747" s="7" t="s">
        <v>123</v>
      </c>
      <c r="H4747" s="9" t="n">
        <v>2</v>
      </c>
      <c r="I4747" s="7" t="s">
        <v>2192</v>
      </c>
      <c r="J4747" s="8" t="s">
        <v>86</v>
      </c>
      <c r="K4747" s="10" t="s">
        <v>46</v>
      </c>
      <c r="L4747" s="10" t="s">
        <v>83</v>
      </c>
      <c r="M4747" s="10" t="s">
        <v>48</v>
      </c>
      <c r="N4747" s="10" t="n">
        <v>0.025</v>
      </c>
      <c r="O4747" s="9" t="s">
        <v>58</v>
      </c>
      <c r="P4747" s="11" t="n">
        <v>0.166</v>
      </c>
      <c r="Q4747" s="8" t="s">
        <v>57</v>
      </c>
      <c r="R4747" s="11" t="n">
        <v>0.011</v>
      </c>
      <c r="S4747" s="8" t="s">
        <v>49</v>
      </c>
      <c r="T4747" s="11" t="n">
        <v>120</v>
      </c>
      <c r="U4747" s="8" t="s">
        <v>57</v>
      </c>
      <c r="V4747" s="11" t="n">
        <v>7.35</v>
      </c>
      <c r="W4747" s="11" t="n">
        <v>8.54</v>
      </c>
      <c r="X4747" s="11" t="n">
        <v>10.5</v>
      </c>
      <c r="Y4747" s="11" t="n">
        <v>12.2</v>
      </c>
      <c r="Z4747" s="11" t="n">
        <v>1.95</v>
      </c>
      <c r="AA4747" s="8" t="s">
        <v>57</v>
      </c>
      <c r="AB4747" s="5" t="n">
        <f aca="false">IF(C4747='[1]Pesos dos Critérios'!$V$3,'[1]Pesos dos Critérios'!$V$6,IF(Planilha1!C4747='[1]Pesos dos Critérios'!$W$3,'[1]Pesos dos Critérios'!$W$6,IF(Planilha1!C4747='[1]Pesos dos Critérios'!$X$3,'[1]Pesos dos Critérios'!$X$6,IF(Planilha1!C4747='[1]Pesos dos Critérios'!$Y$3,'[1]Pesos dos Critérios'!$Y$6,'[1]Pesos dos Critérios'!$Z$6))))</f>
        <v>0.0218518518518519</v>
      </c>
      <c r="AC4747" s="5" t="n">
        <f aca="false">IF(H4747=1,'[1]Pesos dos Critérios'!$AD$6,IF(Planilha1!H4747=2,'[1]Pesos dos Critérios'!$AE$6,IF(Planilha1!H4747=3,'[1]Pesos dos Critérios'!$AF$6,IF(Planilha1!H4747=4,'[1]Pesos dos Critérios'!$AG$6,'[1]Pesos dos Critérios'!$AH$6))))</f>
        <v>0.0136890596694518</v>
      </c>
      <c r="AD4747" s="5" t="n">
        <f aca="false">IF(J4747='[1]Pesos dos Critérios'!$AA$3,'[1]Pesos dos Critérios'!$AA$6,IF(Planilha1!J4747='[1]Pesos dos Critérios'!$AB$3,'[1]Pesos dos Critérios'!$AB$6,'[1]Pesos dos Critérios'!$AC$6))</f>
        <v>0.037037037037037</v>
      </c>
      <c r="AE4747" s="5" t="n">
        <f aca="false">IF(O4747="Intervalo 1",'[1]Pesos dos Critérios'!$J$6,IF(Planilha1!O4747="Intervalo 2",'[1]Pesos dos Critérios'!$K$6,IF(Planilha1!O4747="Intervalo 3",'[1]Pesos dos Critérios'!$L$6,'[1]Pesos dos Critérios'!$M$6)))</f>
        <v>0.0277777777777778</v>
      </c>
      <c r="AF4747" s="5" t="n">
        <f aca="false">IF(Q4747="Intervalo 1",'[1]Pesos dos Critérios'!$B$6,IF(Q4747="Intervalo 2",'[1]Pesos dos Critérios'!$C$6,IF(Q4747="Intervalo 3",'[1]Pesos dos Critérios'!$D$6,'[1]Pesos dos Critérios'!$E$6)))</f>
        <v>0.0187704346389545</v>
      </c>
      <c r="AG4747" s="5" t="n">
        <f aca="false">IF(S4747="Intervalo 1",'[1]Pesos dos Critérios'!$F$6,IF(S4747="Intervalo 2",'[1]Pesos dos Critérios'!$G$6,IF(S4747="Intervalo 3",'[1]Pesos dos Critérios'!$H$6,'[1]Pesos dos Critérios'!$I$6)))</f>
        <v>0.0420641601197157</v>
      </c>
      <c r="AH4747" s="5" t="n">
        <f aca="false">IF(U4747="Intervalo 1",'[1]Pesos dos Critérios'!$N$6,IF(U4747="Intervalo 2",'[1]Pesos dos Critérios'!$O$6,IF(U4747="Intervalo 3",'[1]Pesos dos Critérios'!$P$6,'[1]Pesos dos Critérios'!$Q$6)))</f>
        <v>0.032010582010582</v>
      </c>
      <c r="AI4747" s="5" t="n">
        <f aca="false">IF(AA4747="Intervalo 1",'[1]Pesos dos Critérios'!$R$6,IF(AA4747="Intervalo 2",'[1]Pesos dos Critérios'!$S$6,IF(AA4747="Intervalo 3",'[1]Pesos dos Critérios'!$T$6,'[1]Pesos dos Critérios'!$U$6)))</f>
        <v>0.0546296296296296</v>
      </c>
      <c r="AJ4747" s="5" t="n">
        <f aca="false">SUM(AB4747:AI4747)</f>
        <v>0.247830532735</v>
      </c>
      <c r="AK4747" s="5" t="n">
        <v>4746</v>
      </c>
      <c r="AM4747" s="1" t="s">
        <v>67</v>
      </c>
    </row>
    <row r="4748" customFormat="false" ht="12.8" hidden="false" customHeight="true" outlineLevel="0" collapsed="false">
      <c r="A4748" s="7" t="n">
        <v>2019</v>
      </c>
      <c r="B4748" s="7" t="s">
        <v>743</v>
      </c>
      <c r="C4748" s="8" t="s">
        <v>372</v>
      </c>
      <c r="D4748" s="7" t="s">
        <v>175</v>
      </c>
      <c r="E4748" s="7" t="s">
        <v>2153</v>
      </c>
      <c r="F4748" s="7" t="s">
        <v>1629</v>
      </c>
      <c r="G4748" s="7" t="s">
        <v>1628</v>
      </c>
      <c r="H4748" s="9" t="n">
        <v>3</v>
      </c>
      <c r="I4748" s="7" t="s">
        <v>1889</v>
      </c>
      <c r="J4748" s="8" t="s">
        <v>45</v>
      </c>
      <c r="K4748" s="10" t="s">
        <v>46</v>
      </c>
      <c r="L4748" s="10" t="s">
        <v>83</v>
      </c>
      <c r="M4748" s="10" t="s">
        <v>56</v>
      </c>
      <c r="N4748" s="10" t="n">
        <v>0.013</v>
      </c>
      <c r="O4748" s="9" t="s">
        <v>57</v>
      </c>
      <c r="P4748" s="11" t="n">
        <v>0.236</v>
      </c>
      <c r="Q4748" s="8" t="s">
        <v>57</v>
      </c>
      <c r="R4748" s="11" t="n">
        <v>0.02</v>
      </c>
      <c r="S4748" s="8" t="s">
        <v>58</v>
      </c>
      <c r="T4748" s="11" t="n">
        <v>189</v>
      </c>
      <c r="U4748" s="8" t="s">
        <v>50</v>
      </c>
      <c r="V4748" s="11" t="n">
        <v>4.6</v>
      </c>
      <c r="W4748" s="11" t="n">
        <v>5.6</v>
      </c>
      <c r="X4748" s="11" t="n">
        <v>6.7</v>
      </c>
      <c r="Y4748" s="11" t="n">
        <v>8.2</v>
      </c>
      <c r="Z4748" s="11" t="n">
        <v>3.07</v>
      </c>
      <c r="AA4748" s="8" t="s">
        <v>50</v>
      </c>
      <c r="AB4748" s="5" t="n">
        <f aca="false">IF(C4748='[1]Pesos dos Critérios'!$V$3,'[1]Pesos dos Critérios'!$V$6,IF(Planilha1!C4748='[1]Pesos dos Critérios'!$W$3,'[1]Pesos dos Critérios'!$W$6,IF(Planilha1!C4748='[1]Pesos dos Critérios'!$X$3,'[1]Pesos dos Critérios'!$X$6,IF(Planilha1!C4748='[1]Pesos dos Critérios'!$Y$3,'[1]Pesos dos Critérios'!$Y$6,'[1]Pesos dos Critérios'!$Z$6))))</f>
        <v>0.0218518518518519</v>
      </c>
      <c r="AC4748" s="5" t="n">
        <f aca="false">IF(H4748=1,'[1]Pesos dos Critérios'!$AD$6,IF(Planilha1!H4748=2,'[1]Pesos dos Critérios'!$AE$6,IF(Planilha1!H4748=3,'[1]Pesos dos Critérios'!$AF$6,IF(Planilha1!H4748=4,'[1]Pesos dos Critérios'!$AG$6,'[1]Pesos dos Critérios'!$AH$6))))</f>
        <v>0.013128835579816</v>
      </c>
      <c r="AD4748" s="5" t="n">
        <f aca="false">IF(J4748='[1]Pesos dos Critérios'!$AA$3,'[1]Pesos dos Critérios'!$AA$6,IF(Planilha1!J4748='[1]Pesos dos Critérios'!$AB$3,'[1]Pesos dos Critérios'!$AB$6,'[1]Pesos dos Critérios'!$AC$6))</f>
        <v>0.037037037037037</v>
      </c>
      <c r="AE4748" s="5" t="n">
        <f aca="false">IF(O4748="Intervalo 1",'[1]Pesos dos Critérios'!$J$6,IF(Planilha1!O4748="Intervalo 2",'[1]Pesos dos Critérios'!$K$6,IF(Planilha1!O4748="Intervalo 3",'[1]Pesos dos Critérios'!$L$6,'[1]Pesos dos Critérios'!$M$6)))</f>
        <v>0.0277777777777778</v>
      </c>
      <c r="AF4748" s="5" t="n">
        <f aca="false">IF(Q4748="Intervalo 1",'[1]Pesos dos Critérios'!$B$6,IF(Q4748="Intervalo 2",'[1]Pesos dos Critérios'!$C$6,IF(Q4748="Intervalo 3",'[1]Pesos dos Critérios'!$D$6,'[1]Pesos dos Critérios'!$E$6)))</f>
        <v>0.0187704346389545</v>
      </c>
      <c r="AG4748" s="5" t="n">
        <f aca="false">IF(S4748="Intervalo 1",'[1]Pesos dos Critérios'!$F$6,IF(S4748="Intervalo 2",'[1]Pesos dos Critérios'!$G$6,IF(S4748="Intervalo 3",'[1]Pesos dos Critérios'!$H$6,'[1]Pesos dos Critérios'!$I$6)))</f>
        <v>0.0198746726524504</v>
      </c>
      <c r="AH4748" s="5" t="n">
        <f aca="false">IF(U4748="Intervalo 1",'[1]Pesos dos Critérios'!$N$6,IF(U4748="Intervalo 2",'[1]Pesos dos Critérios'!$O$6,IF(U4748="Intervalo 3",'[1]Pesos dos Critérios'!$P$6,'[1]Pesos dos Critérios'!$Q$6)))</f>
        <v>0.0187830687830688</v>
      </c>
      <c r="AI4748" s="5" t="n">
        <f aca="false">IF(AA4748="Intervalo 1",'[1]Pesos dos Critérios'!$R$6,IF(AA4748="Intervalo 2",'[1]Pesos dos Critérios'!$S$6,IF(AA4748="Intervalo 3",'[1]Pesos dos Critérios'!$T$6,'[1]Pesos dos Critérios'!$U$6)))</f>
        <v>0.0453703703703704</v>
      </c>
      <c r="AJ4748" s="5" t="n">
        <f aca="false">SUM(AB4748:AI4748)</f>
        <v>0.202594048691327</v>
      </c>
      <c r="AK4748" s="5" t="n">
        <v>4747</v>
      </c>
      <c r="AM4748" s="1" t="s">
        <v>96</v>
      </c>
    </row>
    <row r="4749" customFormat="false" ht="12.8" hidden="false" customHeight="true" outlineLevel="0" collapsed="false">
      <c r="A4749" s="7" t="n">
        <v>2019</v>
      </c>
      <c r="B4749" s="7" t="s">
        <v>743</v>
      </c>
      <c r="C4749" s="8" t="s">
        <v>372</v>
      </c>
      <c r="D4749" s="7" t="s">
        <v>175</v>
      </c>
      <c r="E4749" s="7" t="s">
        <v>2153</v>
      </c>
      <c r="F4749" s="7" t="s">
        <v>2581</v>
      </c>
      <c r="G4749" s="7" t="s">
        <v>1628</v>
      </c>
      <c r="H4749" s="9" t="n">
        <v>3</v>
      </c>
      <c r="I4749" s="7" t="s">
        <v>1916</v>
      </c>
      <c r="J4749" s="8" t="s">
        <v>86</v>
      </c>
      <c r="K4749" s="10" t="s">
        <v>46</v>
      </c>
      <c r="L4749" s="10" t="s">
        <v>83</v>
      </c>
      <c r="M4749" s="10" t="s">
        <v>56</v>
      </c>
      <c r="N4749" s="10" t="n">
        <v>0.01</v>
      </c>
      <c r="O4749" s="9" t="s">
        <v>49</v>
      </c>
      <c r="P4749" s="11" t="n">
        <v>0.224</v>
      </c>
      <c r="Q4749" s="8" t="s">
        <v>57</v>
      </c>
      <c r="R4749" s="11" t="n">
        <v>0.023</v>
      </c>
      <c r="S4749" s="8" t="s">
        <v>58</v>
      </c>
      <c r="T4749" s="11" t="n">
        <v>180</v>
      </c>
      <c r="U4749" s="8" t="s">
        <v>50</v>
      </c>
      <c r="V4749" s="11" t="n">
        <v>4.9</v>
      </c>
      <c r="W4749" s="11" t="n">
        <v>5.9</v>
      </c>
      <c r="X4749" s="11" t="n">
        <v>7.1</v>
      </c>
      <c r="Y4749" s="11" t="n">
        <v>8.5</v>
      </c>
      <c r="Z4749" s="11" t="n">
        <v>2.91</v>
      </c>
      <c r="AA4749" s="8" t="s">
        <v>50</v>
      </c>
      <c r="AB4749" s="5" t="n">
        <f aca="false">IF(C4749='[1]Pesos dos Critérios'!$V$3,'[1]Pesos dos Critérios'!$V$6,IF(Planilha1!C4749='[1]Pesos dos Critérios'!$W$3,'[1]Pesos dos Critérios'!$W$6,IF(Planilha1!C4749='[1]Pesos dos Critérios'!$X$3,'[1]Pesos dos Critérios'!$X$6,IF(Planilha1!C4749='[1]Pesos dos Critérios'!$Y$3,'[1]Pesos dos Critérios'!$Y$6,'[1]Pesos dos Critérios'!$Z$6))))</f>
        <v>0.0218518518518519</v>
      </c>
      <c r="AC4749" s="5" t="n">
        <f aca="false">IF(H4749=1,'[1]Pesos dos Critérios'!$AD$6,IF(Planilha1!H4749=2,'[1]Pesos dos Critérios'!$AE$6,IF(Planilha1!H4749=3,'[1]Pesos dos Critérios'!$AF$6,IF(Planilha1!H4749=4,'[1]Pesos dos Critérios'!$AG$6,'[1]Pesos dos Critérios'!$AH$6))))</f>
        <v>0.013128835579816</v>
      </c>
      <c r="AD4749" s="5" t="n">
        <f aca="false">IF(J4749='[1]Pesos dos Critérios'!$AA$3,'[1]Pesos dos Critérios'!$AA$6,IF(Planilha1!J4749='[1]Pesos dos Critérios'!$AB$3,'[1]Pesos dos Critérios'!$AB$6,'[1]Pesos dos Critérios'!$AC$6))</f>
        <v>0.037037037037037</v>
      </c>
      <c r="AE4749" s="5" t="n">
        <f aca="false">IF(O4749="Intervalo 1",'[1]Pesos dos Critérios'!$J$6,IF(Planilha1!O4749="Intervalo 2",'[1]Pesos dos Critérios'!$K$6,IF(Planilha1!O4749="Intervalo 3",'[1]Pesos dos Critérios'!$L$6,'[1]Pesos dos Critérios'!$M$6)))</f>
        <v>0.0277777777777778</v>
      </c>
      <c r="AF4749" s="5" t="n">
        <f aca="false">IF(Q4749="Intervalo 1",'[1]Pesos dos Critérios'!$B$6,IF(Q4749="Intervalo 2",'[1]Pesos dos Critérios'!$C$6,IF(Q4749="Intervalo 3",'[1]Pesos dos Critérios'!$D$6,'[1]Pesos dos Critérios'!$E$6)))</f>
        <v>0.0187704346389545</v>
      </c>
      <c r="AG4749" s="5" t="n">
        <f aca="false">IF(S4749="Intervalo 1",'[1]Pesos dos Critérios'!$F$6,IF(S4749="Intervalo 2",'[1]Pesos dos Critérios'!$G$6,IF(S4749="Intervalo 3",'[1]Pesos dos Critérios'!$H$6,'[1]Pesos dos Critérios'!$I$6)))</f>
        <v>0.0198746726524504</v>
      </c>
      <c r="AH4749" s="5" t="n">
        <f aca="false">IF(U4749="Intervalo 1",'[1]Pesos dos Critérios'!$N$6,IF(U4749="Intervalo 2",'[1]Pesos dos Critérios'!$O$6,IF(U4749="Intervalo 3",'[1]Pesos dos Critérios'!$P$6,'[1]Pesos dos Critérios'!$Q$6)))</f>
        <v>0.0187830687830688</v>
      </c>
      <c r="AI4749" s="5" t="n">
        <f aca="false">IF(AA4749="Intervalo 1",'[1]Pesos dos Critérios'!$R$6,IF(AA4749="Intervalo 2",'[1]Pesos dos Critérios'!$S$6,IF(AA4749="Intervalo 3",'[1]Pesos dos Critérios'!$T$6,'[1]Pesos dos Critérios'!$U$6)))</f>
        <v>0.0453703703703704</v>
      </c>
      <c r="AJ4749" s="5" t="n">
        <f aca="false">SUM(AB4749:AI4749)</f>
        <v>0.202594048691327</v>
      </c>
      <c r="AK4749" s="5" t="n">
        <v>4748</v>
      </c>
      <c r="AM4749" s="1" t="s">
        <v>96</v>
      </c>
    </row>
    <row r="4750" customFormat="false" ht="12.8" hidden="false" customHeight="true" outlineLevel="0" collapsed="false">
      <c r="A4750" s="7" t="n">
        <v>2019</v>
      </c>
      <c r="B4750" s="7" t="s">
        <v>743</v>
      </c>
      <c r="C4750" s="8" t="s">
        <v>372</v>
      </c>
      <c r="D4750" s="7" t="s">
        <v>97</v>
      </c>
      <c r="E4750" s="7" t="s">
        <v>1660</v>
      </c>
      <c r="F4750" s="7" t="s">
        <v>2787</v>
      </c>
      <c r="G4750" s="7" t="s">
        <v>392</v>
      </c>
      <c r="H4750" s="9" t="n">
        <v>4</v>
      </c>
      <c r="I4750" s="7" t="s">
        <v>1916</v>
      </c>
      <c r="J4750" s="8" t="s">
        <v>86</v>
      </c>
      <c r="K4750" s="10" t="s">
        <v>46</v>
      </c>
      <c r="L4750" s="10" t="s">
        <v>83</v>
      </c>
      <c r="M4750" s="10" t="s">
        <v>48</v>
      </c>
      <c r="N4750" s="10" t="n">
        <v>0.015</v>
      </c>
      <c r="O4750" s="9" t="s">
        <v>50</v>
      </c>
      <c r="P4750" s="11" t="n">
        <v>0.266</v>
      </c>
      <c r="Q4750" s="8" t="s">
        <v>58</v>
      </c>
      <c r="R4750" s="11" t="n">
        <v>0.01</v>
      </c>
      <c r="S4750" s="8" t="s">
        <v>49</v>
      </c>
      <c r="T4750" s="11" t="n">
        <v>184</v>
      </c>
      <c r="U4750" s="8" t="s">
        <v>50</v>
      </c>
      <c r="V4750" s="11" t="n">
        <v>4.69</v>
      </c>
      <c r="W4750" s="11" t="n">
        <v>6.3</v>
      </c>
      <c r="X4750" s="11" t="n">
        <v>6.7</v>
      </c>
      <c r="Y4750" s="11" t="n">
        <v>9</v>
      </c>
      <c r="Z4750" s="11" t="n">
        <v>2.97</v>
      </c>
      <c r="AA4750" s="8" t="s">
        <v>50</v>
      </c>
      <c r="AB4750" s="5" t="n">
        <f aca="false">IF(C4750='[1]Pesos dos Critérios'!$V$3,'[1]Pesos dos Critérios'!$V$6,IF(Planilha1!C4750='[1]Pesos dos Critérios'!$W$3,'[1]Pesos dos Critérios'!$W$6,IF(Planilha1!C4750='[1]Pesos dos Critérios'!$X$3,'[1]Pesos dos Critérios'!$X$6,IF(Planilha1!C4750='[1]Pesos dos Critérios'!$Y$3,'[1]Pesos dos Critérios'!$Y$6,'[1]Pesos dos Critérios'!$Z$6))))</f>
        <v>0.0218518518518519</v>
      </c>
      <c r="AC4750" s="5" t="n">
        <f aca="false">IF(H4750=1,'[1]Pesos dos Critérios'!$AD$6,IF(Planilha1!H4750=2,'[1]Pesos dos Critérios'!$AE$6,IF(Planilha1!H4750=3,'[1]Pesos dos Critérios'!$AF$6,IF(Planilha1!H4750=4,'[1]Pesos dos Critérios'!$AG$6,'[1]Pesos dos Critérios'!$AH$6))))</f>
        <v>0.0114194338704143</v>
      </c>
      <c r="AD4750" s="5" t="n">
        <f aca="false">IF(J4750='[1]Pesos dos Critérios'!$AA$3,'[1]Pesos dos Critérios'!$AA$6,IF(Planilha1!J4750='[1]Pesos dos Critérios'!$AB$3,'[1]Pesos dos Critérios'!$AB$6,'[1]Pesos dos Critérios'!$AC$6))</f>
        <v>0.037037037037037</v>
      </c>
      <c r="AE4750" s="5" t="n">
        <f aca="false">IF(O4750="Intervalo 1",'[1]Pesos dos Critérios'!$J$6,IF(Planilha1!O4750="Intervalo 2",'[1]Pesos dos Critérios'!$K$6,IF(Planilha1!O4750="Intervalo 3",'[1]Pesos dos Critérios'!$L$6,'[1]Pesos dos Critérios'!$M$6)))</f>
        <v>0.0277777777777778</v>
      </c>
      <c r="AF4750" s="5" t="n">
        <f aca="false">IF(Q4750="Intervalo 1",'[1]Pesos dos Critérios'!$B$6,IF(Q4750="Intervalo 2",'[1]Pesos dos Critérios'!$C$6,IF(Q4750="Intervalo 3",'[1]Pesos dos Critérios'!$D$6,'[1]Pesos dos Critérios'!$E$6)))</f>
        <v>0.0125041257015435</v>
      </c>
      <c r="AG4750" s="5" t="n">
        <f aca="false">IF(S4750="Intervalo 1",'[1]Pesos dos Critérios'!$F$6,IF(S4750="Intervalo 2",'[1]Pesos dos Critérios'!$G$6,IF(S4750="Intervalo 3",'[1]Pesos dos Critérios'!$H$6,'[1]Pesos dos Critérios'!$I$6)))</f>
        <v>0.0420641601197157</v>
      </c>
      <c r="AH4750" s="5" t="n">
        <f aca="false">IF(U4750="Intervalo 1",'[1]Pesos dos Critérios'!$N$6,IF(U4750="Intervalo 2",'[1]Pesos dos Critérios'!$O$6,IF(U4750="Intervalo 3",'[1]Pesos dos Critérios'!$P$6,'[1]Pesos dos Critérios'!$Q$6)))</f>
        <v>0.0187830687830688</v>
      </c>
      <c r="AI4750" s="5" t="n">
        <f aca="false">IF(AA4750="Intervalo 1",'[1]Pesos dos Critérios'!$R$6,IF(AA4750="Intervalo 2",'[1]Pesos dos Critérios'!$S$6,IF(AA4750="Intervalo 3",'[1]Pesos dos Critérios'!$T$6,'[1]Pesos dos Critérios'!$U$6)))</f>
        <v>0.0453703703703704</v>
      </c>
      <c r="AJ4750" s="5" t="n">
        <f aca="false">SUM(AB4750:AI4750)</f>
        <v>0.216807825511779</v>
      </c>
      <c r="AK4750" s="5" t="n">
        <v>4749</v>
      </c>
      <c r="AM4750" s="1" t="s">
        <v>96</v>
      </c>
    </row>
    <row r="4751" customFormat="false" ht="12.8" hidden="false" customHeight="true" outlineLevel="0" collapsed="false">
      <c r="A4751" s="7" t="n">
        <v>2019</v>
      </c>
      <c r="B4751" s="7" t="s">
        <v>743</v>
      </c>
      <c r="C4751" s="8" t="s">
        <v>372</v>
      </c>
      <c r="D4751" s="7" t="s">
        <v>97</v>
      </c>
      <c r="E4751" s="7" t="s">
        <v>1660</v>
      </c>
      <c r="F4751" s="7" t="s">
        <v>2195</v>
      </c>
      <c r="G4751" s="7" t="s">
        <v>305</v>
      </c>
      <c r="H4751" s="9" t="n">
        <v>3</v>
      </c>
      <c r="I4751" s="7" t="s">
        <v>1916</v>
      </c>
      <c r="J4751" s="8" t="s">
        <v>86</v>
      </c>
      <c r="K4751" s="10" t="s">
        <v>46</v>
      </c>
      <c r="L4751" s="10" t="s">
        <v>83</v>
      </c>
      <c r="M4751" s="10" t="s">
        <v>48</v>
      </c>
      <c r="N4751" s="10" t="n">
        <v>0.014</v>
      </c>
      <c r="O4751" s="9" t="s">
        <v>50</v>
      </c>
      <c r="P4751" s="11" t="n">
        <v>0.272</v>
      </c>
      <c r="Q4751" s="8" t="s">
        <v>58</v>
      </c>
      <c r="R4751" s="11" t="n">
        <v>0.021</v>
      </c>
      <c r="S4751" s="8" t="s">
        <v>58</v>
      </c>
      <c r="T4751" s="11" t="n">
        <v>164</v>
      </c>
      <c r="U4751" s="8" t="s">
        <v>58</v>
      </c>
      <c r="V4751" s="11" t="n">
        <v>5.25</v>
      </c>
      <c r="W4751" s="11" t="n">
        <v>6.86</v>
      </c>
      <c r="X4751" s="11" t="n">
        <v>7.5</v>
      </c>
      <c r="Y4751" s="11" t="n">
        <v>9.8</v>
      </c>
      <c r="Z4751" s="11" t="n">
        <v>2.66</v>
      </c>
      <c r="AA4751" s="8" t="s">
        <v>58</v>
      </c>
      <c r="AB4751" s="5" t="n">
        <f aca="false">IF(C4751='[1]Pesos dos Critérios'!$V$3,'[1]Pesos dos Critérios'!$V$6,IF(Planilha1!C4751='[1]Pesos dos Critérios'!$W$3,'[1]Pesos dos Critérios'!$W$6,IF(Planilha1!C4751='[1]Pesos dos Critérios'!$X$3,'[1]Pesos dos Critérios'!$X$6,IF(Planilha1!C4751='[1]Pesos dos Critérios'!$Y$3,'[1]Pesos dos Critérios'!$Y$6,'[1]Pesos dos Critérios'!$Z$6))))</f>
        <v>0.0218518518518519</v>
      </c>
      <c r="AC4751" s="5" t="n">
        <f aca="false">IF(H4751=1,'[1]Pesos dos Critérios'!$AD$6,IF(Planilha1!H4751=2,'[1]Pesos dos Critérios'!$AE$6,IF(Planilha1!H4751=3,'[1]Pesos dos Critérios'!$AF$6,IF(Planilha1!H4751=4,'[1]Pesos dos Critérios'!$AG$6,'[1]Pesos dos Critérios'!$AH$6))))</f>
        <v>0.013128835579816</v>
      </c>
      <c r="AD4751" s="5" t="n">
        <f aca="false">IF(J4751='[1]Pesos dos Critérios'!$AA$3,'[1]Pesos dos Critérios'!$AA$6,IF(Planilha1!J4751='[1]Pesos dos Critérios'!$AB$3,'[1]Pesos dos Critérios'!$AB$6,'[1]Pesos dos Critérios'!$AC$6))</f>
        <v>0.037037037037037</v>
      </c>
      <c r="AE4751" s="5" t="n">
        <f aca="false">IF(O4751="Intervalo 1",'[1]Pesos dos Critérios'!$J$6,IF(Planilha1!O4751="Intervalo 2",'[1]Pesos dos Critérios'!$K$6,IF(Planilha1!O4751="Intervalo 3",'[1]Pesos dos Critérios'!$L$6,'[1]Pesos dos Critérios'!$M$6)))</f>
        <v>0.0277777777777778</v>
      </c>
      <c r="AF4751" s="5" t="n">
        <f aca="false">IF(Q4751="Intervalo 1",'[1]Pesos dos Critérios'!$B$6,IF(Q4751="Intervalo 2",'[1]Pesos dos Critérios'!$C$6,IF(Q4751="Intervalo 3",'[1]Pesos dos Critérios'!$D$6,'[1]Pesos dos Critérios'!$E$6)))</f>
        <v>0.0125041257015435</v>
      </c>
      <c r="AG4751" s="5" t="n">
        <f aca="false">IF(S4751="Intervalo 1",'[1]Pesos dos Critérios'!$F$6,IF(S4751="Intervalo 2",'[1]Pesos dos Critérios'!$G$6,IF(S4751="Intervalo 3",'[1]Pesos dos Critérios'!$H$6,'[1]Pesos dos Critérios'!$I$6)))</f>
        <v>0.0198746726524504</v>
      </c>
      <c r="AH4751" s="5" t="n">
        <f aca="false">IF(U4751="Intervalo 1",'[1]Pesos dos Critérios'!$N$6,IF(U4751="Intervalo 2",'[1]Pesos dos Critérios'!$O$6,IF(U4751="Intervalo 3",'[1]Pesos dos Critérios'!$P$6,'[1]Pesos dos Critérios'!$Q$6)))</f>
        <v>0.0227513227513227</v>
      </c>
      <c r="AI4751" s="5" t="n">
        <f aca="false">IF(AA4751="Intervalo 1",'[1]Pesos dos Critérios'!$R$6,IF(AA4751="Intervalo 2",'[1]Pesos dos Critérios'!$S$6,IF(AA4751="Intervalo 3",'[1]Pesos dos Critérios'!$T$6,'[1]Pesos dos Critérios'!$U$6)))</f>
        <v>0.0453703703703704</v>
      </c>
      <c r="AJ4751" s="5" t="n">
        <f aca="false">SUM(AB4751:AI4751)</f>
        <v>0.20029599372217</v>
      </c>
      <c r="AK4751" s="5" t="n">
        <v>4750</v>
      </c>
      <c r="AM4751" s="1" t="s">
        <v>96</v>
      </c>
    </row>
    <row r="4752" customFormat="false" ht="12.8" hidden="false" customHeight="true" outlineLevel="0" collapsed="false">
      <c r="A4752" s="7" t="n">
        <v>2019</v>
      </c>
      <c r="B4752" s="7" t="s">
        <v>743</v>
      </c>
      <c r="C4752" s="8" t="s">
        <v>372</v>
      </c>
      <c r="D4752" s="7" t="s">
        <v>97</v>
      </c>
      <c r="E4752" s="7" t="s">
        <v>1602</v>
      </c>
      <c r="F4752" s="7" t="s">
        <v>2151</v>
      </c>
      <c r="G4752" s="7" t="s">
        <v>224</v>
      </c>
      <c r="H4752" s="9" t="n">
        <v>2</v>
      </c>
      <c r="I4752" s="7" t="s">
        <v>1916</v>
      </c>
      <c r="J4752" s="8" t="s">
        <v>86</v>
      </c>
      <c r="K4752" s="10" t="s">
        <v>46</v>
      </c>
      <c r="L4752" s="10" t="s">
        <v>83</v>
      </c>
      <c r="M4752" s="10" t="s">
        <v>56</v>
      </c>
      <c r="N4752" s="10" t="n">
        <v>0.012</v>
      </c>
      <c r="O4752" s="9" t="s">
        <v>50</v>
      </c>
      <c r="P4752" s="11" t="n">
        <v>0.172</v>
      </c>
      <c r="Q4752" s="8" t="s">
        <v>57</v>
      </c>
      <c r="R4752" s="11" t="n">
        <v>0.005</v>
      </c>
      <c r="S4752" s="8" t="s">
        <v>49</v>
      </c>
      <c r="T4752" s="11" t="n">
        <v>142</v>
      </c>
      <c r="U4752" s="8" t="s">
        <v>58</v>
      </c>
      <c r="V4752" s="11" t="n">
        <v>6</v>
      </c>
      <c r="W4752" s="11" t="n">
        <v>7.5</v>
      </c>
      <c r="X4752" s="11" t="n">
        <v>8.6</v>
      </c>
      <c r="Y4752" s="11" t="n">
        <v>10.6</v>
      </c>
      <c r="Z4752" s="11" t="n">
        <v>2.34</v>
      </c>
      <c r="AA4752" s="8" t="s">
        <v>58</v>
      </c>
      <c r="AB4752" s="5" t="n">
        <f aca="false">IF(C4752='[1]Pesos dos Critérios'!$V$3,'[1]Pesos dos Critérios'!$V$6,IF(Planilha1!C4752='[1]Pesos dos Critérios'!$W$3,'[1]Pesos dos Critérios'!$W$6,IF(Planilha1!C4752='[1]Pesos dos Critérios'!$X$3,'[1]Pesos dos Critérios'!$X$6,IF(Planilha1!C4752='[1]Pesos dos Critérios'!$Y$3,'[1]Pesos dos Critérios'!$Y$6,'[1]Pesos dos Critérios'!$Z$6))))</f>
        <v>0.0218518518518519</v>
      </c>
      <c r="AC4752" s="5" t="n">
        <f aca="false">IF(H4752=1,'[1]Pesos dos Critérios'!$AD$6,IF(Planilha1!H4752=2,'[1]Pesos dos Critérios'!$AE$6,IF(Planilha1!H4752=3,'[1]Pesos dos Critérios'!$AF$6,IF(Planilha1!H4752=4,'[1]Pesos dos Critérios'!$AG$6,'[1]Pesos dos Critérios'!$AH$6))))</f>
        <v>0.0136890596694518</v>
      </c>
      <c r="AD4752" s="5" t="n">
        <f aca="false">IF(J4752='[1]Pesos dos Critérios'!$AA$3,'[1]Pesos dos Critérios'!$AA$6,IF(Planilha1!J4752='[1]Pesos dos Critérios'!$AB$3,'[1]Pesos dos Critérios'!$AB$6,'[1]Pesos dos Critérios'!$AC$6))</f>
        <v>0.037037037037037</v>
      </c>
      <c r="AE4752" s="5" t="n">
        <f aca="false">IF(O4752="Intervalo 1",'[1]Pesos dos Critérios'!$J$6,IF(Planilha1!O4752="Intervalo 2",'[1]Pesos dos Critérios'!$K$6,IF(Planilha1!O4752="Intervalo 3",'[1]Pesos dos Critérios'!$L$6,'[1]Pesos dos Critérios'!$M$6)))</f>
        <v>0.0277777777777778</v>
      </c>
      <c r="AF4752" s="5" t="n">
        <f aca="false">IF(Q4752="Intervalo 1",'[1]Pesos dos Critérios'!$B$6,IF(Q4752="Intervalo 2",'[1]Pesos dos Critérios'!$C$6,IF(Q4752="Intervalo 3",'[1]Pesos dos Critérios'!$D$6,'[1]Pesos dos Critérios'!$E$6)))</f>
        <v>0.0187704346389545</v>
      </c>
      <c r="AG4752" s="5" t="n">
        <f aca="false">IF(S4752="Intervalo 1",'[1]Pesos dos Critérios'!$F$6,IF(S4752="Intervalo 2",'[1]Pesos dos Critérios'!$G$6,IF(S4752="Intervalo 3",'[1]Pesos dos Critérios'!$H$6,'[1]Pesos dos Critérios'!$I$6)))</f>
        <v>0.0420641601197157</v>
      </c>
      <c r="AH4752" s="5" t="n">
        <f aca="false">IF(U4752="Intervalo 1",'[1]Pesos dos Critérios'!$N$6,IF(U4752="Intervalo 2",'[1]Pesos dos Critérios'!$O$6,IF(U4752="Intervalo 3",'[1]Pesos dos Critérios'!$P$6,'[1]Pesos dos Critérios'!$Q$6)))</f>
        <v>0.0227513227513227</v>
      </c>
      <c r="AI4752" s="5" t="n">
        <f aca="false">IF(AA4752="Intervalo 1",'[1]Pesos dos Critérios'!$R$6,IF(AA4752="Intervalo 2",'[1]Pesos dos Critérios'!$S$6,IF(AA4752="Intervalo 3",'[1]Pesos dos Critérios'!$T$6,'[1]Pesos dos Critérios'!$U$6)))</f>
        <v>0.0453703703703704</v>
      </c>
      <c r="AJ4752" s="5" t="n">
        <f aca="false">SUM(AB4752:AI4752)</f>
        <v>0.229312014216482</v>
      </c>
      <c r="AK4752" s="5" t="n">
        <v>4751</v>
      </c>
      <c r="AM4752" s="1" t="s">
        <v>60</v>
      </c>
    </row>
    <row r="4753" customFormat="false" ht="12.8" hidden="false" customHeight="true" outlineLevel="0" collapsed="false">
      <c r="A4753" s="7" t="n">
        <v>2019</v>
      </c>
      <c r="B4753" s="7" t="s">
        <v>743</v>
      </c>
      <c r="C4753" s="8" t="s">
        <v>372</v>
      </c>
      <c r="D4753" s="7" t="s">
        <v>1186</v>
      </c>
      <c r="E4753" s="7" t="s">
        <v>2588</v>
      </c>
      <c r="F4753" s="7" t="s">
        <v>2586</v>
      </c>
      <c r="G4753" s="7" t="s">
        <v>2587</v>
      </c>
      <c r="H4753" s="9" t="n">
        <v>2</v>
      </c>
      <c r="I4753" s="7" t="s">
        <v>2136</v>
      </c>
      <c r="J4753" s="8" t="s">
        <v>86</v>
      </c>
      <c r="K4753" s="10" t="s">
        <v>46</v>
      </c>
      <c r="L4753" s="10" t="s">
        <v>83</v>
      </c>
      <c r="M4753" s="10" t="s">
        <v>48</v>
      </c>
      <c r="N4753" s="10" t="n">
        <v>0.008</v>
      </c>
      <c r="O4753" s="9" t="s">
        <v>50</v>
      </c>
      <c r="P4753" s="11" t="n">
        <v>0.175</v>
      </c>
      <c r="Q4753" s="8" t="s">
        <v>57</v>
      </c>
      <c r="R4753" s="11" t="n">
        <v>0.009</v>
      </c>
      <c r="S4753" s="8" t="s">
        <v>49</v>
      </c>
      <c r="T4753" s="11" t="n">
        <v>137</v>
      </c>
      <c r="U4753" s="8" t="s">
        <v>58</v>
      </c>
      <c r="V4753" s="11" t="n">
        <v>6.37</v>
      </c>
      <c r="W4753" s="11" t="n">
        <v>7.84</v>
      </c>
      <c r="X4753" s="11" t="n">
        <v>9.1</v>
      </c>
      <c r="Y4753" s="11" t="n">
        <v>11.2</v>
      </c>
      <c r="Z4753" s="11" t="n">
        <v>2.22</v>
      </c>
      <c r="AA4753" s="8" t="s">
        <v>58</v>
      </c>
      <c r="AB4753" s="5" t="n">
        <f aca="false">IF(C4753='[1]Pesos dos Critérios'!$V$3,'[1]Pesos dos Critérios'!$V$6,IF(Planilha1!C4753='[1]Pesos dos Critérios'!$W$3,'[1]Pesos dos Critérios'!$W$6,IF(Planilha1!C4753='[1]Pesos dos Critérios'!$X$3,'[1]Pesos dos Critérios'!$X$6,IF(Planilha1!C4753='[1]Pesos dos Critérios'!$Y$3,'[1]Pesos dos Critérios'!$Y$6,'[1]Pesos dos Critérios'!$Z$6))))</f>
        <v>0.0218518518518519</v>
      </c>
      <c r="AC4753" s="5" t="n">
        <f aca="false">IF(H4753=1,'[1]Pesos dos Critérios'!$AD$6,IF(Planilha1!H4753=2,'[1]Pesos dos Critérios'!$AE$6,IF(Planilha1!H4753=3,'[1]Pesos dos Critérios'!$AF$6,IF(Planilha1!H4753=4,'[1]Pesos dos Critérios'!$AG$6,'[1]Pesos dos Critérios'!$AH$6))))</f>
        <v>0.0136890596694518</v>
      </c>
      <c r="AD4753" s="5" t="n">
        <f aca="false">IF(J4753='[1]Pesos dos Critérios'!$AA$3,'[1]Pesos dos Critérios'!$AA$6,IF(Planilha1!J4753='[1]Pesos dos Critérios'!$AB$3,'[1]Pesos dos Critérios'!$AB$6,'[1]Pesos dos Critérios'!$AC$6))</f>
        <v>0.037037037037037</v>
      </c>
      <c r="AE4753" s="5" t="n">
        <f aca="false">IF(O4753="Intervalo 1",'[1]Pesos dos Critérios'!$J$6,IF(Planilha1!O4753="Intervalo 2",'[1]Pesos dos Critérios'!$K$6,IF(Planilha1!O4753="Intervalo 3",'[1]Pesos dos Critérios'!$L$6,'[1]Pesos dos Critérios'!$M$6)))</f>
        <v>0.0277777777777778</v>
      </c>
      <c r="AF4753" s="5" t="n">
        <f aca="false">IF(Q4753="Intervalo 1",'[1]Pesos dos Critérios'!$B$6,IF(Q4753="Intervalo 2",'[1]Pesos dos Critérios'!$C$6,IF(Q4753="Intervalo 3",'[1]Pesos dos Critérios'!$D$6,'[1]Pesos dos Critérios'!$E$6)))</f>
        <v>0.0187704346389545</v>
      </c>
      <c r="AG4753" s="5" t="n">
        <f aca="false">IF(S4753="Intervalo 1",'[1]Pesos dos Critérios'!$F$6,IF(S4753="Intervalo 2",'[1]Pesos dos Critérios'!$G$6,IF(S4753="Intervalo 3",'[1]Pesos dos Critérios'!$H$6,'[1]Pesos dos Critérios'!$I$6)))</f>
        <v>0.0420641601197157</v>
      </c>
      <c r="AH4753" s="5" t="n">
        <f aca="false">IF(U4753="Intervalo 1",'[1]Pesos dos Critérios'!$N$6,IF(U4753="Intervalo 2",'[1]Pesos dos Critérios'!$O$6,IF(U4753="Intervalo 3",'[1]Pesos dos Critérios'!$P$6,'[1]Pesos dos Critérios'!$Q$6)))</f>
        <v>0.0227513227513227</v>
      </c>
      <c r="AI4753" s="5" t="n">
        <f aca="false">IF(AA4753="Intervalo 1",'[1]Pesos dos Critérios'!$R$6,IF(AA4753="Intervalo 2",'[1]Pesos dos Critérios'!$S$6,IF(AA4753="Intervalo 3",'[1]Pesos dos Critérios'!$T$6,'[1]Pesos dos Critérios'!$U$6)))</f>
        <v>0.0453703703703704</v>
      </c>
      <c r="AJ4753" s="5" t="n">
        <f aca="false">SUM(AB4753:AI4753)</f>
        <v>0.229312014216482</v>
      </c>
      <c r="AK4753" s="5" t="n">
        <v>4752</v>
      </c>
      <c r="AM4753" s="1" t="s">
        <v>60</v>
      </c>
    </row>
    <row r="4754" customFormat="false" ht="12.8" hidden="false" customHeight="true" outlineLevel="0" collapsed="false">
      <c r="A4754" s="7" t="n">
        <v>2019</v>
      </c>
      <c r="B4754" s="7" t="s">
        <v>743</v>
      </c>
      <c r="C4754" s="8" t="s">
        <v>372</v>
      </c>
      <c r="D4754" s="7" t="s">
        <v>2430</v>
      </c>
      <c r="E4754" s="7" t="s">
        <v>2579</v>
      </c>
      <c r="F4754" s="7" t="s">
        <v>2788</v>
      </c>
      <c r="G4754" s="7" t="s">
        <v>1669</v>
      </c>
      <c r="H4754" s="9" t="n">
        <v>3</v>
      </c>
      <c r="I4754" s="7" t="s">
        <v>1916</v>
      </c>
      <c r="J4754" s="8" t="s">
        <v>86</v>
      </c>
      <c r="K4754" s="10" t="s">
        <v>46</v>
      </c>
      <c r="L4754" s="10" t="s">
        <v>83</v>
      </c>
      <c r="M4754" s="10" t="s">
        <v>96</v>
      </c>
      <c r="N4754" s="10" t="n">
        <v>0.004</v>
      </c>
      <c r="O4754" s="9" t="s">
        <v>57</v>
      </c>
      <c r="P4754" s="11" t="n">
        <v>0.022</v>
      </c>
      <c r="Q4754" s="8" t="s">
        <v>49</v>
      </c>
      <c r="R4754" s="11" t="n">
        <v>0.063</v>
      </c>
      <c r="S4754" s="8" t="s">
        <v>50</v>
      </c>
      <c r="T4754" s="11" t="n">
        <v>187</v>
      </c>
      <c r="U4754" s="8" t="s">
        <v>50</v>
      </c>
      <c r="V4754" s="11" t="n">
        <v>6.79</v>
      </c>
      <c r="W4754" s="11" t="n">
        <v>8.4</v>
      </c>
      <c r="X4754" s="11" t="n">
        <v>9.7</v>
      </c>
      <c r="Y4754" s="11" t="n">
        <v>12</v>
      </c>
      <c r="Z4754" s="11" t="n">
        <v>2.53</v>
      </c>
      <c r="AA4754" s="8" t="s">
        <v>58</v>
      </c>
      <c r="AB4754" s="5" t="n">
        <f aca="false">IF(C4754='[1]Pesos dos Critérios'!$V$3,'[1]Pesos dos Critérios'!$V$6,IF(Planilha1!C4754='[1]Pesos dos Critérios'!$W$3,'[1]Pesos dos Critérios'!$W$6,IF(Planilha1!C4754='[1]Pesos dos Critérios'!$X$3,'[1]Pesos dos Critérios'!$X$6,IF(Planilha1!C4754='[1]Pesos dos Critérios'!$Y$3,'[1]Pesos dos Critérios'!$Y$6,'[1]Pesos dos Critérios'!$Z$6))))</f>
        <v>0.0218518518518519</v>
      </c>
      <c r="AC4754" s="5" t="n">
        <f aca="false">IF(H4754=1,'[1]Pesos dos Critérios'!$AD$6,IF(Planilha1!H4754=2,'[1]Pesos dos Critérios'!$AE$6,IF(Planilha1!H4754=3,'[1]Pesos dos Critérios'!$AF$6,IF(Planilha1!H4754=4,'[1]Pesos dos Critérios'!$AG$6,'[1]Pesos dos Critérios'!$AH$6))))</f>
        <v>0.013128835579816</v>
      </c>
      <c r="AD4754" s="5" t="n">
        <f aca="false">IF(J4754='[1]Pesos dos Critérios'!$AA$3,'[1]Pesos dos Critérios'!$AA$6,IF(Planilha1!J4754='[1]Pesos dos Critérios'!$AB$3,'[1]Pesos dos Critérios'!$AB$6,'[1]Pesos dos Critérios'!$AC$6))</f>
        <v>0.037037037037037</v>
      </c>
      <c r="AE4754" s="5" t="n">
        <f aca="false">IF(O4754="Intervalo 1",'[1]Pesos dos Critérios'!$J$6,IF(Planilha1!O4754="Intervalo 2",'[1]Pesos dos Critérios'!$K$6,IF(Planilha1!O4754="Intervalo 3",'[1]Pesos dos Critérios'!$L$6,'[1]Pesos dos Critérios'!$M$6)))</f>
        <v>0.0277777777777778</v>
      </c>
      <c r="AF4754" s="5" t="n">
        <f aca="false">IF(Q4754="Intervalo 1",'[1]Pesos dos Critérios'!$B$6,IF(Q4754="Intervalo 2",'[1]Pesos dos Critérios'!$C$6,IF(Q4754="Intervalo 3",'[1]Pesos dos Critérios'!$D$6,'[1]Pesos dos Critérios'!$E$6)))</f>
        <v>0.0730801241735963</v>
      </c>
      <c r="AG4754" s="5" t="n">
        <f aca="false">IF(S4754="Intervalo 1",'[1]Pesos dos Critérios'!$F$6,IF(S4754="Intervalo 2",'[1]Pesos dos Critérios'!$G$6,IF(S4754="Intervalo 3",'[1]Pesos dos Critérios'!$H$6,'[1]Pesos dos Critérios'!$I$6)))</f>
        <v>0.00942293303404415</v>
      </c>
      <c r="AH4754" s="5" t="n">
        <f aca="false">IF(U4754="Intervalo 1",'[1]Pesos dos Critérios'!$N$6,IF(U4754="Intervalo 2",'[1]Pesos dos Critérios'!$O$6,IF(U4754="Intervalo 3",'[1]Pesos dos Critérios'!$P$6,'[1]Pesos dos Critérios'!$Q$6)))</f>
        <v>0.0187830687830688</v>
      </c>
      <c r="AI4754" s="5" t="n">
        <f aca="false">IF(AA4754="Intervalo 1",'[1]Pesos dos Critérios'!$R$6,IF(AA4754="Intervalo 2",'[1]Pesos dos Critérios'!$S$6,IF(AA4754="Intervalo 3",'[1]Pesos dos Critérios'!$T$6,'[1]Pesos dos Critérios'!$U$6)))</f>
        <v>0.0453703703703704</v>
      </c>
      <c r="AJ4754" s="5" t="n">
        <f aca="false">SUM(AB4754:AI4754)</f>
        <v>0.246451998607562</v>
      </c>
      <c r="AK4754" s="5" t="n">
        <v>4753</v>
      </c>
      <c r="AM4754" s="1" t="s">
        <v>67</v>
      </c>
    </row>
    <row r="4755" customFormat="false" ht="12.8" hidden="false" customHeight="true" outlineLevel="0" collapsed="false">
      <c r="A4755" s="7" t="n">
        <v>2019</v>
      </c>
      <c r="B4755" s="7" t="s">
        <v>743</v>
      </c>
      <c r="C4755" s="8" t="s">
        <v>372</v>
      </c>
      <c r="D4755" s="7" t="s">
        <v>261</v>
      </c>
      <c r="E4755" s="7" t="s">
        <v>2576</v>
      </c>
      <c r="F4755" s="7" t="s">
        <v>2789</v>
      </c>
      <c r="G4755" s="7" t="s">
        <v>224</v>
      </c>
      <c r="H4755" s="9" t="n">
        <v>2</v>
      </c>
      <c r="I4755" s="7" t="s">
        <v>1999</v>
      </c>
      <c r="J4755" s="8" t="s">
        <v>86</v>
      </c>
      <c r="K4755" s="10" t="s">
        <v>46</v>
      </c>
      <c r="L4755" s="10" t="s">
        <v>83</v>
      </c>
      <c r="M4755" s="10" t="s">
        <v>48</v>
      </c>
      <c r="N4755" s="10" t="n">
        <v>0.007</v>
      </c>
      <c r="O4755" s="9" t="s">
        <v>57</v>
      </c>
      <c r="P4755" s="11" t="n">
        <v>0.065</v>
      </c>
      <c r="Q4755" s="8" t="s">
        <v>49</v>
      </c>
      <c r="R4755" s="11" t="n">
        <v>0.024</v>
      </c>
      <c r="S4755" s="8" t="s">
        <v>58</v>
      </c>
      <c r="T4755" s="11" t="n">
        <v>130</v>
      </c>
      <c r="U4755" s="8" t="s">
        <v>57</v>
      </c>
      <c r="V4755" s="11" t="n">
        <v>6.65</v>
      </c>
      <c r="W4755" s="11" t="n">
        <v>8.33</v>
      </c>
      <c r="X4755" s="11" t="n">
        <v>9.5</v>
      </c>
      <c r="Y4755" s="11" t="n">
        <v>11.9</v>
      </c>
      <c r="Z4755" s="11" t="n">
        <v>2.19</v>
      </c>
      <c r="AA4755" s="8" t="s">
        <v>58</v>
      </c>
      <c r="AB4755" s="5" t="n">
        <f aca="false">IF(C4755='[1]Pesos dos Critérios'!$V$3,'[1]Pesos dos Critérios'!$V$6,IF(Planilha1!C4755='[1]Pesos dos Critérios'!$W$3,'[1]Pesos dos Critérios'!$W$6,IF(Planilha1!C4755='[1]Pesos dos Critérios'!$X$3,'[1]Pesos dos Critérios'!$X$6,IF(Planilha1!C4755='[1]Pesos dos Critérios'!$Y$3,'[1]Pesos dos Critérios'!$Y$6,'[1]Pesos dos Critérios'!$Z$6))))</f>
        <v>0.0218518518518519</v>
      </c>
      <c r="AC4755" s="5" t="n">
        <f aca="false">IF(H4755=1,'[1]Pesos dos Critérios'!$AD$6,IF(Planilha1!H4755=2,'[1]Pesos dos Critérios'!$AE$6,IF(Planilha1!H4755=3,'[1]Pesos dos Critérios'!$AF$6,IF(Planilha1!H4755=4,'[1]Pesos dos Critérios'!$AG$6,'[1]Pesos dos Critérios'!$AH$6))))</f>
        <v>0.0136890596694518</v>
      </c>
      <c r="AD4755" s="5" t="n">
        <f aca="false">IF(J4755='[1]Pesos dos Critérios'!$AA$3,'[1]Pesos dos Critérios'!$AA$6,IF(Planilha1!J4755='[1]Pesos dos Critérios'!$AB$3,'[1]Pesos dos Critérios'!$AB$6,'[1]Pesos dos Critérios'!$AC$6))</f>
        <v>0.037037037037037</v>
      </c>
      <c r="AE4755" s="5" t="n">
        <f aca="false">IF(O4755="Intervalo 1",'[1]Pesos dos Critérios'!$J$6,IF(Planilha1!O4755="Intervalo 2",'[1]Pesos dos Critérios'!$K$6,IF(Planilha1!O4755="Intervalo 3",'[1]Pesos dos Critérios'!$L$6,'[1]Pesos dos Critérios'!$M$6)))</f>
        <v>0.0277777777777778</v>
      </c>
      <c r="AF4755" s="5" t="n">
        <f aca="false">IF(Q4755="Intervalo 1",'[1]Pesos dos Critérios'!$B$6,IF(Q4755="Intervalo 2",'[1]Pesos dos Critérios'!$C$6,IF(Q4755="Intervalo 3",'[1]Pesos dos Critérios'!$D$6,'[1]Pesos dos Critérios'!$E$6)))</f>
        <v>0.0730801241735963</v>
      </c>
      <c r="AG4755" s="5" t="n">
        <f aca="false">IF(S4755="Intervalo 1",'[1]Pesos dos Critérios'!$F$6,IF(S4755="Intervalo 2",'[1]Pesos dos Critérios'!$G$6,IF(S4755="Intervalo 3",'[1]Pesos dos Critérios'!$H$6,'[1]Pesos dos Critérios'!$I$6)))</f>
        <v>0.0198746726524504</v>
      </c>
      <c r="AH4755" s="5" t="n">
        <f aca="false">IF(U4755="Intervalo 1",'[1]Pesos dos Critérios'!$N$6,IF(U4755="Intervalo 2",'[1]Pesos dos Critérios'!$O$6,IF(U4755="Intervalo 3",'[1]Pesos dos Critérios'!$P$6,'[1]Pesos dos Critérios'!$Q$6)))</f>
        <v>0.032010582010582</v>
      </c>
      <c r="AI4755" s="5" t="n">
        <f aca="false">IF(AA4755="Intervalo 1",'[1]Pesos dos Critérios'!$R$6,IF(AA4755="Intervalo 2",'[1]Pesos dos Critérios'!$S$6,IF(AA4755="Intervalo 3",'[1]Pesos dos Critérios'!$T$6,'[1]Pesos dos Critérios'!$U$6)))</f>
        <v>0.0453703703703704</v>
      </c>
      <c r="AJ4755" s="5" t="n">
        <f aca="false">SUM(AB4755:AI4755)</f>
        <v>0.270691475543118</v>
      </c>
      <c r="AK4755" s="5" t="n">
        <v>4754</v>
      </c>
      <c r="AM4755" s="1" t="s">
        <v>52</v>
      </c>
    </row>
    <row r="4756" customFormat="false" ht="12.8" hidden="false" customHeight="true" outlineLevel="0" collapsed="false">
      <c r="A4756" s="7" t="n">
        <v>2019</v>
      </c>
      <c r="B4756" s="7" t="s">
        <v>743</v>
      </c>
      <c r="C4756" s="8" t="s">
        <v>372</v>
      </c>
      <c r="D4756" s="7" t="s">
        <v>395</v>
      </c>
      <c r="E4756" s="7" t="s">
        <v>1599</v>
      </c>
      <c r="F4756" s="7" t="s">
        <v>2790</v>
      </c>
      <c r="G4756" s="7" t="s">
        <v>224</v>
      </c>
      <c r="H4756" s="9" t="n">
        <v>2</v>
      </c>
      <c r="I4756" s="7" t="s">
        <v>1916</v>
      </c>
      <c r="J4756" s="8" t="s">
        <v>86</v>
      </c>
      <c r="K4756" s="10" t="s">
        <v>46</v>
      </c>
      <c r="L4756" s="10" t="s">
        <v>83</v>
      </c>
      <c r="M4756" s="10" t="s">
        <v>56</v>
      </c>
      <c r="N4756" s="10" t="n">
        <v>0.017</v>
      </c>
      <c r="O4756" s="9" t="s">
        <v>57</v>
      </c>
      <c r="P4756" s="11" t="n">
        <v>0.407</v>
      </c>
      <c r="Q4756" s="8" t="s">
        <v>50</v>
      </c>
      <c r="R4756" s="11" t="n">
        <v>0.026</v>
      </c>
      <c r="S4756" s="8" t="s">
        <v>58</v>
      </c>
      <c r="T4756" s="11" t="n">
        <v>141</v>
      </c>
      <c r="U4756" s="8" t="s">
        <v>58</v>
      </c>
      <c r="V4756" s="11" t="n">
        <v>6.1</v>
      </c>
      <c r="W4756" s="11" t="n">
        <v>7.5</v>
      </c>
      <c r="X4756" s="11" t="n">
        <v>8.8</v>
      </c>
      <c r="Y4756" s="11" t="n">
        <v>10.8</v>
      </c>
      <c r="Z4756" s="11" t="n">
        <v>2.29</v>
      </c>
      <c r="AA4756" s="8" t="s">
        <v>58</v>
      </c>
      <c r="AB4756" s="5" t="n">
        <f aca="false">IF(C4756='[1]Pesos dos Critérios'!$V$3,'[1]Pesos dos Critérios'!$V$6,IF(Planilha1!C4756='[1]Pesos dos Critérios'!$W$3,'[1]Pesos dos Critérios'!$W$6,IF(Planilha1!C4756='[1]Pesos dos Critérios'!$X$3,'[1]Pesos dos Critérios'!$X$6,IF(Planilha1!C4756='[1]Pesos dos Critérios'!$Y$3,'[1]Pesos dos Critérios'!$Y$6,'[1]Pesos dos Critérios'!$Z$6))))</f>
        <v>0.0218518518518519</v>
      </c>
      <c r="AC4756" s="5" t="n">
        <f aca="false">IF(H4756=1,'[1]Pesos dos Critérios'!$AD$6,IF(Planilha1!H4756=2,'[1]Pesos dos Critérios'!$AE$6,IF(Planilha1!H4756=3,'[1]Pesos dos Critérios'!$AF$6,IF(Planilha1!H4756=4,'[1]Pesos dos Critérios'!$AG$6,'[1]Pesos dos Critérios'!$AH$6))))</f>
        <v>0.0136890596694518</v>
      </c>
      <c r="AD4756" s="5" t="n">
        <f aca="false">IF(J4756='[1]Pesos dos Critérios'!$AA$3,'[1]Pesos dos Critérios'!$AA$6,IF(Planilha1!J4756='[1]Pesos dos Critérios'!$AB$3,'[1]Pesos dos Critérios'!$AB$6,'[1]Pesos dos Critérios'!$AC$6))</f>
        <v>0.037037037037037</v>
      </c>
      <c r="AE4756" s="5" t="n">
        <f aca="false">IF(O4756="Intervalo 1",'[1]Pesos dos Critérios'!$J$6,IF(Planilha1!O4756="Intervalo 2",'[1]Pesos dos Critérios'!$K$6,IF(Planilha1!O4756="Intervalo 3",'[1]Pesos dos Critérios'!$L$6,'[1]Pesos dos Critérios'!$M$6)))</f>
        <v>0.0277777777777778</v>
      </c>
      <c r="AF4756" s="5" t="n">
        <f aca="false">IF(Q4756="Intervalo 1",'[1]Pesos dos Critérios'!$B$6,IF(Q4756="Intervalo 2",'[1]Pesos dos Critérios'!$C$6,IF(Q4756="Intervalo 3",'[1]Pesos dos Critérios'!$D$6,'[1]Pesos dos Critérios'!$E$6)))</f>
        <v>0.00675642659701681</v>
      </c>
      <c r="AG4756" s="5" t="n">
        <f aca="false">IF(S4756="Intervalo 1",'[1]Pesos dos Critérios'!$F$6,IF(S4756="Intervalo 2",'[1]Pesos dos Critérios'!$G$6,IF(S4756="Intervalo 3",'[1]Pesos dos Critérios'!$H$6,'[1]Pesos dos Critérios'!$I$6)))</f>
        <v>0.0198746726524504</v>
      </c>
      <c r="AH4756" s="5" t="n">
        <f aca="false">IF(U4756="Intervalo 1",'[1]Pesos dos Critérios'!$N$6,IF(U4756="Intervalo 2",'[1]Pesos dos Critérios'!$O$6,IF(U4756="Intervalo 3",'[1]Pesos dos Critérios'!$P$6,'[1]Pesos dos Critérios'!$Q$6)))</f>
        <v>0.0227513227513227</v>
      </c>
      <c r="AI4756" s="5" t="n">
        <f aca="false">IF(AA4756="Intervalo 1",'[1]Pesos dos Critérios'!$R$6,IF(AA4756="Intervalo 2",'[1]Pesos dos Critérios'!$S$6,IF(AA4756="Intervalo 3",'[1]Pesos dos Critérios'!$T$6,'[1]Pesos dos Critérios'!$U$6)))</f>
        <v>0.0453703703703704</v>
      </c>
      <c r="AJ4756" s="5" t="n">
        <f aca="false">SUM(AB4756:AI4756)</f>
        <v>0.195108518707279</v>
      </c>
      <c r="AK4756" s="5" t="n">
        <v>4755</v>
      </c>
      <c r="AM4756" s="1" t="s">
        <v>96</v>
      </c>
    </row>
    <row r="4757" customFormat="false" ht="12.8" hidden="false" customHeight="true" outlineLevel="0" collapsed="false">
      <c r="A4757" s="7" t="n">
        <v>2019</v>
      </c>
      <c r="B4757" s="7" t="s">
        <v>743</v>
      </c>
      <c r="C4757" s="8" t="s">
        <v>372</v>
      </c>
      <c r="D4757" s="7" t="s">
        <v>320</v>
      </c>
      <c r="E4757" s="7" t="s">
        <v>1715</v>
      </c>
      <c r="F4757" s="7" t="s">
        <v>1817</v>
      </c>
      <c r="G4757" s="7" t="s">
        <v>224</v>
      </c>
      <c r="H4757" s="9" t="n">
        <v>2</v>
      </c>
      <c r="I4757" s="7" t="s">
        <v>219</v>
      </c>
      <c r="J4757" s="8" t="s">
        <v>86</v>
      </c>
      <c r="K4757" s="10" t="s">
        <v>46</v>
      </c>
      <c r="L4757" s="10" t="s">
        <v>83</v>
      </c>
      <c r="M4757" s="10" t="s">
        <v>48</v>
      </c>
      <c r="N4757" s="10" t="n">
        <v>0.015</v>
      </c>
      <c r="O4757" s="9" t="s">
        <v>58</v>
      </c>
      <c r="P4757" s="11" t="n">
        <v>0.176</v>
      </c>
      <c r="Q4757" s="8" t="s">
        <v>57</v>
      </c>
      <c r="R4757" s="11" t="n">
        <v>0.008</v>
      </c>
      <c r="S4757" s="8" t="s">
        <v>49</v>
      </c>
      <c r="T4757" s="11" t="n">
        <v>124</v>
      </c>
      <c r="U4757" s="8" t="s">
        <v>57</v>
      </c>
      <c r="V4757" s="11" t="n">
        <v>7.21</v>
      </c>
      <c r="W4757" s="11" t="n">
        <v>7.98</v>
      </c>
      <c r="X4757" s="11" t="n">
        <v>10.3</v>
      </c>
      <c r="Y4757" s="11" t="n">
        <v>11.4</v>
      </c>
      <c r="Z4757" s="11" t="n">
        <v>2.02</v>
      </c>
      <c r="AA4757" s="8" t="s">
        <v>57</v>
      </c>
      <c r="AB4757" s="5" t="n">
        <f aca="false">IF(C4757='[1]Pesos dos Critérios'!$V$3,'[1]Pesos dos Critérios'!$V$6,IF(Planilha1!C4757='[1]Pesos dos Critérios'!$W$3,'[1]Pesos dos Critérios'!$W$6,IF(Planilha1!C4757='[1]Pesos dos Critérios'!$X$3,'[1]Pesos dos Critérios'!$X$6,IF(Planilha1!C4757='[1]Pesos dos Critérios'!$Y$3,'[1]Pesos dos Critérios'!$Y$6,'[1]Pesos dos Critérios'!$Z$6))))</f>
        <v>0.0218518518518519</v>
      </c>
      <c r="AC4757" s="5" t="n">
        <f aca="false">IF(H4757=1,'[1]Pesos dos Critérios'!$AD$6,IF(Planilha1!H4757=2,'[1]Pesos dos Critérios'!$AE$6,IF(Planilha1!H4757=3,'[1]Pesos dos Critérios'!$AF$6,IF(Planilha1!H4757=4,'[1]Pesos dos Critérios'!$AG$6,'[1]Pesos dos Critérios'!$AH$6))))</f>
        <v>0.0136890596694518</v>
      </c>
      <c r="AD4757" s="5" t="n">
        <f aca="false">IF(J4757='[1]Pesos dos Critérios'!$AA$3,'[1]Pesos dos Critérios'!$AA$6,IF(Planilha1!J4757='[1]Pesos dos Critérios'!$AB$3,'[1]Pesos dos Critérios'!$AB$6,'[1]Pesos dos Critérios'!$AC$6))</f>
        <v>0.037037037037037</v>
      </c>
      <c r="AE4757" s="5" t="n">
        <f aca="false">IF(O4757="Intervalo 1",'[1]Pesos dos Critérios'!$J$6,IF(Planilha1!O4757="Intervalo 2",'[1]Pesos dos Critérios'!$K$6,IF(Planilha1!O4757="Intervalo 3",'[1]Pesos dos Critérios'!$L$6,'[1]Pesos dos Critérios'!$M$6)))</f>
        <v>0.0277777777777778</v>
      </c>
      <c r="AF4757" s="5" t="n">
        <f aca="false">IF(Q4757="Intervalo 1",'[1]Pesos dos Critérios'!$B$6,IF(Q4757="Intervalo 2",'[1]Pesos dos Critérios'!$C$6,IF(Q4757="Intervalo 3",'[1]Pesos dos Critérios'!$D$6,'[1]Pesos dos Critérios'!$E$6)))</f>
        <v>0.0187704346389545</v>
      </c>
      <c r="AG4757" s="5" t="n">
        <f aca="false">IF(S4757="Intervalo 1",'[1]Pesos dos Critérios'!$F$6,IF(S4757="Intervalo 2",'[1]Pesos dos Critérios'!$G$6,IF(S4757="Intervalo 3",'[1]Pesos dos Critérios'!$H$6,'[1]Pesos dos Critérios'!$I$6)))</f>
        <v>0.0420641601197157</v>
      </c>
      <c r="AH4757" s="5" t="n">
        <f aca="false">IF(U4757="Intervalo 1",'[1]Pesos dos Critérios'!$N$6,IF(U4757="Intervalo 2",'[1]Pesos dos Critérios'!$O$6,IF(U4757="Intervalo 3",'[1]Pesos dos Critérios'!$P$6,'[1]Pesos dos Critérios'!$Q$6)))</f>
        <v>0.032010582010582</v>
      </c>
      <c r="AI4757" s="5" t="n">
        <f aca="false">IF(AA4757="Intervalo 1",'[1]Pesos dos Critérios'!$R$6,IF(AA4757="Intervalo 2",'[1]Pesos dos Critérios'!$S$6,IF(AA4757="Intervalo 3",'[1]Pesos dos Critérios'!$T$6,'[1]Pesos dos Critérios'!$U$6)))</f>
        <v>0.0546296296296296</v>
      </c>
      <c r="AJ4757" s="5" t="n">
        <f aca="false">SUM(AB4757:AI4757)</f>
        <v>0.247830532735</v>
      </c>
      <c r="AK4757" s="5" t="n">
        <v>4756</v>
      </c>
      <c r="AM4757" s="1" t="s">
        <v>67</v>
      </c>
    </row>
    <row r="4758" customFormat="false" ht="12.8" hidden="false" customHeight="true" outlineLevel="0" collapsed="false">
      <c r="A4758" s="7" t="n">
        <v>2019</v>
      </c>
      <c r="B4758" s="7" t="s">
        <v>743</v>
      </c>
      <c r="C4758" s="8" t="s">
        <v>372</v>
      </c>
      <c r="D4758" s="7" t="s">
        <v>320</v>
      </c>
      <c r="E4758" s="7" t="s">
        <v>1715</v>
      </c>
      <c r="F4758" s="7" t="s">
        <v>1576</v>
      </c>
      <c r="G4758" s="7" t="s">
        <v>224</v>
      </c>
      <c r="H4758" s="9" t="n">
        <v>2</v>
      </c>
      <c r="I4758" s="7" t="s">
        <v>219</v>
      </c>
      <c r="J4758" s="8" t="s">
        <v>86</v>
      </c>
      <c r="K4758" s="10" t="s">
        <v>46</v>
      </c>
      <c r="L4758" s="10" t="s">
        <v>83</v>
      </c>
      <c r="M4758" s="10" t="s">
        <v>48</v>
      </c>
      <c r="N4758" s="10" t="n">
        <v>0.014</v>
      </c>
      <c r="O4758" s="9" t="s">
        <v>58</v>
      </c>
      <c r="P4758" s="11" t="n">
        <v>0.167</v>
      </c>
      <c r="Q4758" s="8" t="s">
        <v>57</v>
      </c>
      <c r="R4758" s="11" t="n">
        <v>0.008</v>
      </c>
      <c r="S4758" s="8" t="s">
        <v>49</v>
      </c>
      <c r="T4758" s="11" t="n">
        <v>121</v>
      </c>
      <c r="U4758" s="8" t="s">
        <v>57</v>
      </c>
      <c r="V4758" s="11" t="n">
        <v>7.28</v>
      </c>
      <c r="W4758" s="11" t="n">
        <v>8.47</v>
      </c>
      <c r="X4758" s="11" t="n">
        <v>10.4</v>
      </c>
      <c r="Y4758" s="11" t="n">
        <v>12.1</v>
      </c>
      <c r="Z4758" s="11" t="n">
        <v>1.97</v>
      </c>
      <c r="AA4758" s="8" t="s">
        <v>57</v>
      </c>
      <c r="AB4758" s="5" t="n">
        <f aca="false">IF(C4758='[1]Pesos dos Critérios'!$V$3,'[1]Pesos dos Critérios'!$V$6,IF(Planilha1!C4758='[1]Pesos dos Critérios'!$W$3,'[1]Pesos dos Critérios'!$W$6,IF(Planilha1!C4758='[1]Pesos dos Critérios'!$X$3,'[1]Pesos dos Critérios'!$X$6,IF(Planilha1!C4758='[1]Pesos dos Critérios'!$Y$3,'[1]Pesos dos Critérios'!$Y$6,'[1]Pesos dos Critérios'!$Z$6))))</f>
        <v>0.0218518518518519</v>
      </c>
      <c r="AC4758" s="5" t="n">
        <f aca="false">IF(H4758=1,'[1]Pesos dos Critérios'!$AD$6,IF(Planilha1!H4758=2,'[1]Pesos dos Critérios'!$AE$6,IF(Planilha1!H4758=3,'[1]Pesos dos Critérios'!$AF$6,IF(Planilha1!H4758=4,'[1]Pesos dos Critérios'!$AG$6,'[1]Pesos dos Critérios'!$AH$6))))</f>
        <v>0.0136890596694518</v>
      </c>
      <c r="AD4758" s="5" t="n">
        <f aca="false">IF(J4758='[1]Pesos dos Critérios'!$AA$3,'[1]Pesos dos Critérios'!$AA$6,IF(Planilha1!J4758='[1]Pesos dos Critérios'!$AB$3,'[1]Pesos dos Critérios'!$AB$6,'[1]Pesos dos Critérios'!$AC$6))</f>
        <v>0.037037037037037</v>
      </c>
      <c r="AE4758" s="5" t="n">
        <f aca="false">IF(O4758="Intervalo 1",'[1]Pesos dos Critérios'!$J$6,IF(Planilha1!O4758="Intervalo 2",'[1]Pesos dos Critérios'!$K$6,IF(Planilha1!O4758="Intervalo 3",'[1]Pesos dos Critérios'!$L$6,'[1]Pesos dos Critérios'!$M$6)))</f>
        <v>0.0277777777777778</v>
      </c>
      <c r="AF4758" s="5" t="n">
        <f aca="false">IF(Q4758="Intervalo 1",'[1]Pesos dos Critérios'!$B$6,IF(Q4758="Intervalo 2",'[1]Pesos dos Critérios'!$C$6,IF(Q4758="Intervalo 3",'[1]Pesos dos Critérios'!$D$6,'[1]Pesos dos Critérios'!$E$6)))</f>
        <v>0.0187704346389545</v>
      </c>
      <c r="AG4758" s="5" t="n">
        <f aca="false">IF(S4758="Intervalo 1",'[1]Pesos dos Critérios'!$F$6,IF(S4758="Intervalo 2",'[1]Pesos dos Critérios'!$G$6,IF(S4758="Intervalo 3",'[1]Pesos dos Critérios'!$H$6,'[1]Pesos dos Critérios'!$I$6)))</f>
        <v>0.0420641601197157</v>
      </c>
      <c r="AH4758" s="5" t="n">
        <f aca="false">IF(U4758="Intervalo 1",'[1]Pesos dos Critérios'!$N$6,IF(U4758="Intervalo 2",'[1]Pesos dos Critérios'!$O$6,IF(U4758="Intervalo 3",'[1]Pesos dos Critérios'!$P$6,'[1]Pesos dos Critérios'!$Q$6)))</f>
        <v>0.032010582010582</v>
      </c>
      <c r="AI4758" s="5" t="n">
        <f aca="false">IF(AA4758="Intervalo 1",'[1]Pesos dos Critérios'!$R$6,IF(AA4758="Intervalo 2",'[1]Pesos dos Critérios'!$S$6,IF(AA4758="Intervalo 3",'[1]Pesos dos Critérios'!$T$6,'[1]Pesos dos Critérios'!$U$6)))</f>
        <v>0.0546296296296296</v>
      </c>
      <c r="AJ4758" s="5" t="n">
        <f aca="false">SUM(AB4758:AI4758)</f>
        <v>0.247830532735</v>
      </c>
      <c r="AK4758" s="5" t="n">
        <v>4757</v>
      </c>
      <c r="AM4758" s="1" t="s">
        <v>67</v>
      </c>
    </row>
    <row r="4759" customFormat="false" ht="12.8" hidden="false" customHeight="true" outlineLevel="0" collapsed="false">
      <c r="A4759" s="7" t="n">
        <v>2019</v>
      </c>
      <c r="B4759" s="7" t="s">
        <v>743</v>
      </c>
      <c r="C4759" s="8" t="s">
        <v>372</v>
      </c>
      <c r="D4759" s="7" t="s">
        <v>320</v>
      </c>
      <c r="E4759" s="7" t="s">
        <v>2197</v>
      </c>
      <c r="F4759" s="7" t="s">
        <v>2198</v>
      </c>
      <c r="G4759" s="7" t="s">
        <v>2038</v>
      </c>
      <c r="H4759" s="9" t="n">
        <v>1</v>
      </c>
      <c r="I4759" s="7" t="s">
        <v>219</v>
      </c>
      <c r="J4759" s="8" t="s">
        <v>86</v>
      </c>
      <c r="K4759" s="10" t="s">
        <v>46</v>
      </c>
      <c r="L4759" s="10" t="s">
        <v>83</v>
      </c>
      <c r="M4759" s="10" t="s">
        <v>48</v>
      </c>
      <c r="N4759" s="10" t="n">
        <v>0.012</v>
      </c>
      <c r="O4759" s="9" t="s">
        <v>58</v>
      </c>
      <c r="P4759" s="11" t="n">
        <v>0.192</v>
      </c>
      <c r="Q4759" s="8" t="s">
        <v>57</v>
      </c>
      <c r="R4759" s="11" t="n">
        <v>0.009</v>
      </c>
      <c r="S4759" s="8" t="s">
        <v>49</v>
      </c>
      <c r="T4759" s="11" t="n">
        <v>123</v>
      </c>
      <c r="U4759" s="8" t="s">
        <v>57</v>
      </c>
      <c r="V4759" s="11" t="n">
        <v>7.21</v>
      </c>
      <c r="W4759" s="11" t="n">
        <v>8.33</v>
      </c>
      <c r="X4759" s="11" t="n">
        <v>10.3</v>
      </c>
      <c r="Y4759" s="11" t="n">
        <v>11.9</v>
      </c>
      <c r="Z4759" s="11" t="n">
        <v>1.99</v>
      </c>
      <c r="AA4759" s="8" t="s">
        <v>57</v>
      </c>
      <c r="AB4759" s="5" t="n">
        <f aca="false">IF(C4759='[1]Pesos dos Critérios'!$V$3,'[1]Pesos dos Critérios'!$V$6,IF(Planilha1!C4759='[1]Pesos dos Critérios'!$W$3,'[1]Pesos dos Critérios'!$W$6,IF(Planilha1!C4759='[1]Pesos dos Critérios'!$X$3,'[1]Pesos dos Critérios'!$X$6,IF(Planilha1!C4759='[1]Pesos dos Critérios'!$Y$3,'[1]Pesos dos Critérios'!$Y$6,'[1]Pesos dos Critérios'!$Z$6))))</f>
        <v>0.0218518518518519</v>
      </c>
      <c r="AC4759" s="5" t="n">
        <f aca="false">IF(H4759=1,'[1]Pesos dos Critérios'!$AD$6,IF(Planilha1!H4759=2,'[1]Pesos dos Critérios'!$AE$6,IF(Planilha1!H4759=3,'[1]Pesos dos Critérios'!$AF$6,IF(Planilha1!H4759=4,'[1]Pesos dos Critérios'!$AG$6,'[1]Pesos dos Critérios'!$AH$6))))</f>
        <v>0.0168449887077338</v>
      </c>
      <c r="AD4759" s="5" t="n">
        <f aca="false">IF(J4759='[1]Pesos dos Critérios'!$AA$3,'[1]Pesos dos Critérios'!$AA$6,IF(Planilha1!J4759='[1]Pesos dos Critérios'!$AB$3,'[1]Pesos dos Critérios'!$AB$6,'[1]Pesos dos Critérios'!$AC$6))</f>
        <v>0.037037037037037</v>
      </c>
      <c r="AE4759" s="5" t="n">
        <f aca="false">IF(O4759="Intervalo 1",'[1]Pesos dos Critérios'!$J$6,IF(Planilha1!O4759="Intervalo 2",'[1]Pesos dos Critérios'!$K$6,IF(Planilha1!O4759="Intervalo 3",'[1]Pesos dos Critérios'!$L$6,'[1]Pesos dos Critérios'!$M$6)))</f>
        <v>0.0277777777777778</v>
      </c>
      <c r="AF4759" s="5" t="n">
        <f aca="false">IF(Q4759="Intervalo 1",'[1]Pesos dos Critérios'!$B$6,IF(Q4759="Intervalo 2",'[1]Pesos dos Critérios'!$C$6,IF(Q4759="Intervalo 3",'[1]Pesos dos Critérios'!$D$6,'[1]Pesos dos Critérios'!$E$6)))</f>
        <v>0.0187704346389545</v>
      </c>
      <c r="AG4759" s="5" t="n">
        <f aca="false">IF(S4759="Intervalo 1",'[1]Pesos dos Critérios'!$F$6,IF(S4759="Intervalo 2",'[1]Pesos dos Critérios'!$G$6,IF(S4759="Intervalo 3",'[1]Pesos dos Critérios'!$H$6,'[1]Pesos dos Critérios'!$I$6)))</f>
        <v>0.0420641601197157</v>
      </c>
      <c r="AH4759" s="5" t="n">
        <f aca="false">IF(U4759="Intervalo 1",'[1]Pesos dos Critérios'!$N$6,IF(U4759="Intervalo 2",'[1]Pesos dos Critérios'!$O$6,IF(U4759="Intervalo 3",'[1]Pesos dos Critérios'!$P$6,'[1]Pesos dos Critérios'!$Q$6)))</f>
        <v>0.032010582010582</v>
      </c>
      <c r="AI4759" s="5" t="n">
        <f aca="false">IF(AA4759="Intervalo 1",'[1]Pesos dos Critérios'!$R$6,IF(AA4759="Intervalo 2",'[1]Pesos dos Critérios'!$S$6,IF(AA4759="Intervalo 3",'[1]Pesos dos Critérios'!$T$6,'[1]Pesos dos Critérios'!$U$6)))</f>
        <v>0.0546296296296296</v>
      </c>
      <c r="AJ4759" s="5" t="n">
        <f aca="false">SUM(AB4759:AI4759)</f>
        <v>0.250986461773282</v>
      </c>
      <c r="AK4759" s="5" t="n">
        <v>4758</v>
      </c>
      <c r="AM4759" s="1" t="s">
        <v>67</v>
      </c>
    </row>
    <row r="4760" customFormat="false" ht="12.8" hidden="false" customHeight="true" outlineLevel="0" collapsed="false">
      <c r="A4760" s="7" t="n">
        <v>2019</v>
      </c>
      <c r="B4760" s="7" t="s">
        <v>2199</v>
      </c>
      <c r="C4760" s="8" t="s">
        <v>372</v>
      </c>
      <c r="D4760" s="7" t="s">
        <v>320</v>
      </c>
      <c r="E4760" s="7" t="s">
        <v>410</v>
      </c>
      <c r="F4760" s="7" t="s">
        <v>250</v>
      </c>
      <c r="G4760" s="7" t="s">
        <v>224</v>
      </c>
      <c r="H4760" s="9" t="n">
        <v>2</v>
      </c>
      <c r="I4760" s="7" t="s">
        <v>219</v>
      </c>
      <c r="J4760" s="8" t="s">
        <v>86</v>
      </c>
      <c r="K4760" s="10" t="s">
        <v>46</v>
      </c>
      <c r="L4760" s="10" t="s">
        <v>83</v>
      </c>
      <c r="M4760" s="10" t="s">
        <v>56</v>
      </c>
      <c r="N4760" s="10" t="n">
        <v>0.028</v>
      </c>
      <c r="O4760" s="9" t="s">
        <v>57</v>
      </c>
      <c r="P4760" s="11" t="n">
        <v>0.543</v>
      </c>
      <c r="Q4760" s="8" t="s">
        <v>50</v>
      </c>
      <c r="R4760" s="11" t="n">
        <v>0.047</v>
      </c>
      <c r="S4760" s="8" t="s">
        <v>50</v>
      </c>
      <c r="T4760" s="11" t="n">
        <v>123</v>
      </c>
      <c r="U4760" s="8" t="s">
        <v>57</v>
      </c>
      <c r="V4760" s="11" t="n">
        <v>6.8</v>
      </c>
      <c r="W4760" s="11" t="n">
        <v>8.6</v>
      </c>
      <c r="X4760" s="11" t="n">
        <v>10.1</v>
      </c>
      <c r="Y4760" s="11" t="n">
        <v>12.3</v>
      </c>
      <c r="Z4760" s="11" t="n">
        <v>2</v>
      </c>
      <c r="AA4760" s="8" t="s">
        <v>57</v>
      </c>
      <c r="AB4760" s="5" t="n">
        <f aca="false">IF(C4760='[1]Pesos dos Critérios'!$V$3,'[1]Pesos dos Critérios'!$V$6,IF(Planilha1!C4760='[1]Pesos dos Critérios'!$W$3,'[1]Pesos dos Critérios'!$W$6,IF(Planilha1!C4760='[1]Pesos dos Critérios'!$X$3,'[1]Pesos dos Critérios'!$X$6,IF(Planilha1!C4760='[1]Pesos dos Critérios'!$Y$3,'[1]Pesos dos Critérios'!$Y$6,'[1]Pesos dos Critérios'!$Z$6))))</f>
        <v>0.0218518518518519</v>
      </c>
      <c r="AC4760" s="5" t="n">
        <f aca="false">IF(H4760=1,'[1]Pesos dos Critérios'!$AD$6,IF(Planilha1!H4760=2,'[1]Pesos dos Critérios'!$AE$6,IF(Planilha1!H4760=3,'[1]Pesos dos Critérios'!$AF$6,IF(Planilha1!H4760=4,'[1]Pesos dos Critérios'!$AG$6,'[1]Pesos dos Critérios'!$AH$6))))</f>
        <v>0.0136890596694518</v>
      </c>
      <c r="AD4760" s="5" t="n">
        <f aca="false">IF(J4760='[1]Pesos dos Critérios'!$AA$3,'[1]Pesos dos Critérios'!$AA$6,IF(Planilha1!J4760='[1]Pesos dos Critérios'!$AB$3,'[1]Pesos dos Critérios'!$AB$6,'[1]Pesos dos Critérios'!$AC$6))</f>
        <v>0.037037037037037</v>
      </c>
      <c r="AE4760" s="5" t="n">
        <f aca="false">IF(O4760="Intervalo 1",'[1]Pesos dos Critérios'!$J$6,IF(Planilha1!O4760="Intervalo 2",'[1]Pesos dos Critérios'!$K$6,IF(Planilha1!O4760="Intervalo 3",'[1]Pesos dos Critérios'!$L$6,'[1]Pesos dos Critérios'!$M$6)))</f>
        <v>0.0277777777777778</v>
      </c>
      <c r="AF4760" s="5" t="n">
        <f aca="false">IF(Q4760="Intervalo 1",'[1]Pesos dos Critérios'!$B$6,IF(Q4760="Intervalo 2",'[1]Pesos dos Critérios'!$C$6,IF(Q4760="Intervalo 3",'[1]Pesos dos Critérios'!$D$6,'[1]Pesos dos Critérios'!$E$6)))</f>
        <v>0.00675642659701681</v>
      </c>
      <c r="AG4760" s="5" t="n">
        <f aca="false">IF(S4760="Intervalo 1",'[1]Pesos dos Critérios'!$F$6,IF(S4760="Intervalo 2",'[1]Pesos dos Critérios'!$G$6,IF(S4760="Intervalo 3",'[1]Pesos dos Critérios'!$H$6,'[1]Pesos dos Critérios'!$I$6)))</f>
        <v>0.00942293303404415</v>
      </c>
      <c r="AH4760" s="5" t="n">
        <f aca="false">IF(U4760="Intervalo 1",'[1]Pesos dos Critérios'!$N$6,IF(U4760="Intervalo 2",'[1]Pesos dos Critérios'!$O$6,IF(U4760="Intervalo 3",'[1]Pesos dos Critérios'!$P$6,'[1]Pesos dos Critérios'!$Q$6)))</f>
        <v>0.032010582010582</v>
      </c>
      <c r="AI4760" s="5" t="n">
        <f aca="false">IF(AA4760="Intervalo 1",'[1]Pesos dos Critérios'!$R$6,IF(AA4760="Intervalo 2",'[1]Pesos dos Critérios'!$S$6,IF(AA4760="Intervalo 3",'[1]Pesos dos Critérios'!$T$6,'[1]Pesos dos Critérios'!$U$6)))</f>
        <v>0.0546296296296296</v>
      </c>
      <c r="AJ4760" s="5" t="n">
        <f aca="false">SUM(AB4760:AI4760)</f>
        <v>0.203175297607391</v>
      </c>
      <c r="AK4760" s="5" t="n">
        <v>4759</v>
      </c>
      <c r="AM4760" s="1" t="s">
        <v>96</v>
      </c>
    </row>
    <row r="4761" customFormat="false" ht="12.8" hidden="false" customHeight="true" outlineLevel="0" collapsed="false">
      <c r="A4761" s="7" t="n">
        <v>2019</v>
      </c>
      <c r="B4761" s="7" t="s">
        <v>2199</v>
      </c>
      <c r="C4761" s="8" t="s">
        <v>372</v>
      </c>
      <c r="D4761" s="7" t="s">
        <v>245</v>
      </c>
      <c r="E4761" s="7" t="s">
        <v>1343</v>
      </c>
      <c r="F4761" s="7" t="s">
        <v>247</v>
      </c>
      <c r="G4761" s="7" t="s">
        <v>224</v>
      </c>
      <c r="H4761" s="9" t="n">
        <v>2</v>
      </c>
      <c r="I4761" s="7" t="s">
        <v>219</v>
      </c>
      <c r="J4761" s="8" t="s">
        <v>86</v>
      </c>
      <c r="K4761" s="10" t="s">
        <v>46</v>
      </c>
      <c r="L4761" s="10" t="s">
        <v>83</v>
      </c>
      <c r="M4761" s="10" t="s">
        <v>48</v>
      </c>
      <c r="N4761" s="10" t="n">
        <v>0.013</v>
      </c>
      <c r="O4761" s="9" t="s">
        <v>57</v>
      </c>
      <c r="P4761" s="11" t="n">
        <v>0.115</v>
      </c>
      <c r="Q4761" s="8" t="s">
        <v>57</v>
      </c>
      <c r="R4761" s="11" t="n">
        <v>0.013</v>
      </c>
      <c r="S4761" s="8" t="s">
        <v>57</v>
      </c>
      <c r="T4761" s="11" t="n">
        <v>132</v>
      </c>
      <c r="U4761" s="8" t="s">
        <v>57</v>
      </c>
      <c r="V4761" s="11" t="n">
        <v>6.51</v>
      </c>
      <c r="W4761" s="11" t="n">
        <v>8.19</v>
      </c>
      <c r="X4761" s="11" t="n">
        <v>9.3</v>
      </c>
      <c r="Y4761" s="11" t="n">
        <v>11.7</v>
      </c>
      <c r="Z4761" s="11" t="n">
        <v>2.15</v>
      </c>
      <c r="AA4761" s="8" t="s">
        <v>58</v>
      </c>
      <c r="AB4761" s="5" t="n">
        <f aca="false">IF(C4761='[1]Pesos dos Critérios'!$V$3,'[1]Pesos dos Critérios'!$V$6,IF(Planilha1!C4761='[1]Pesos dos Critérios'!$W$3,'[1]Pesos dos Critérios'!$W$6,IF(Planilha1!C4761='[1]Pesos dos Critérios'!$X$3,'[1]Pesos dos Critérios'!$X$6,IF(Planilha1!C4761='[1]Pesos dos Critérios'!$Y$3,'[1]Pesos dos Critérios'!$Y$6,'[1]Pesos dos Critérios'!$Z$6))))</f>
        <v>0.0218518518518519</v>
      </c>
      <c r="AC4761" s="5" t="n">
        <f aca="false">IF(H4761=1,'[1]Pesos dos Critérios'!$AD$6,IF(Planilha1!H4761=2,'[1]Pesos dos Critérios'!$AE$6,IF(Planilha1!H4761=3,'[1]Pesos dos Critérios'!$AF$6,IF(Planilha1!H4761=4,'[1]Pesos dos Critérios'!$AG$6,'[1]Pesos dos Critérios'!$AH$6))))</f>
        <v>0.0136890596694518</v>
      </c>
      <c r="AD4761" s="5" t="n">
        <f aca="false">IF(J4761='[1]Pesos dos Critérios'!$AA$3,'[1]Pesos dos Critérios'!$AA$6,IF(Planilha1!J4761='[1]Pesos dos Critérios'!$AB$3,'[1]Pesos dos Critérios'!$AB$6,'[1]Pesos dos Critérios'!$AC$6))</f>
        <v>0.037037037037037</v>
      </c>
      <c r="AE4761" s="5" t="n">
        <f aca="false">IF(O4761="Intervalo 1",'[1]Pesos dos Critérios'!$J$6,IF(Planilha1!O4761="Intervalo 2",'[1]Pesos dos Critérios'!$K$6,IF(Planilha1!O4761="Intervalo 3",'[1]Pesos dos Critérios'!$L$6,'[1]Pesos dos Critérios'!$M$6)))</f>
        <v>0.0277777777777778</v>
      </c>
      <c r="AF4761" s="5" t="n">
        <f aca="false">IF(Q4761="Intervalo 1",'[1]Pesos dos Critérios'!$B$6,IF(Q4761="Intervalo 2",'[1]Pesos dos Critérios'!$C$6,IF(Q4761="Intervalo 3",'[1]Pesos dos Critérios'!$D$6,'[1]Pesos dos Critérios'!$E$6)))</f>
        <v>0.0187704346389545</v>
      </c>
      <c r="AG4761" s="5" t="n">
        <f aca="false">IF(S4761="Intervalo 1",'[1]Pesos dos Critérios'!$F$6,IF(S4761="Intervalo 2",'[1]Pesos dos Critérios'!$G$6,IF(S4761="Intervalo 3",'[1]Pesos dos Critérios'!$H$6,'[1]Pesos dos Critérios'!$I$6)))</f>
        <v>0.0397493453049009</v>
      </c>
      <c r="AH4761" s="5" t="n">
        <f aca="false">IF(U4761="Intervalo 1",'[1]Pesos dos Critérios'!$N$6,IF(U4761="Intervalo 2",'[1]Pesos dos Critérios'!$O$6,IF(U4761="Intervalo 3",'[1]Pesos dos Critérios'!$P$6,'[1]Pesos dos Critérios'!$Q$6)))</f>
        <v>0.032010582010582</v>
      </c>
      <c r="AI4761" s="5" t="n">
        <f aca="false">IF(AA4761="Intervalo 1",'[1]Pesos dos Critérios'!$R$6,IF(AA4761="Intervalo 2",'[1]Pesos dos Critérios'!$S$6,IF(AA4761="Intervalo 3",'[1]Pesos dos Critérios'!$T$6,'[1]Pesos dos Critérios'!$U$6)))</f>
        <v>0.0453703703703704</v>
      </c>
      <c r="AJ4761" s="5" t="n">
        <f aca="false">SUM(AB4761:AI4761)</f>
        <v>0.236256458660926</v>
      </c>
      <c r="AK4761" s="5" t="n">
        <v>4760</v>
      </c>
      <c r="AM4761" s="1" t="s">
        <v>60</v>
      </c>
    </row>
    <row r="4762" customFormat="false" ht="12.8" hidden="false" customHeight="true" outlineLevel="0" collapsed="false">
      <c r="A4762" s="7" t="n">
        <v>2019</v>
      </c>
      <c r="B4762" s="7" t="s">
        <v>2199</v>
      </c>
      <c r="C4762" s="8" t="s">
        <v>372</v>
      </c>
      <c r="D4762" s="7" t="s">
        <v>245</v>
      </c>
      <c r="E4762" s="7" t="s">
        <v>247</v>
      </c>
      <c r="F4762" s="7" t="s">
        <v>2043</v>
      </c>
      <c r="G4762" s="7" t="s">
        <v>224</v>
      </c>
      <c r="H4762" s="9" t="n">
        <v>2</v>
      </c>
      <c r="I4762" s="7" t="s">
        <v>219</v>
      </c>
      <c r="J4762" s="8" t="s">
        <v>86</v>
      </c>
      <c r="K4762" s="10" t="s">
        <v>46</v>
      </c>
      <c r="L4762" s="10" t="s">
        <v>83</v>
      </c>
      <c r="M4762" s="10" t="s">
        <v>48</v>
      </c>
      <c r="N4762" s="10" t="n">
        <v>0</v>
      </c>
      <c r="O4762" s="9" t="s">
        <v>58</v>
      </c>
      <c r="P4762" s="11" t="n">
        <v>0.022</v>
      </c>
      <c r="Q4762" s="8" t="s">
        <v>49</v>
      </c>
      <c r="R4762" s="11" t="n">
        <v>0.012</v>
      </c>
      <c r="S4762" s="8" t="s">
        <v>57</v>
      </c>
      <c r="T4762" s="11" t="n">
        <v>125</v>
      </c>
      <c r="U4762" s="8" t="s">
        <v>57</v>
      </c>
      <c r="V4762" s="11" t="n">
        <v>6.93</v>
      </c>
      <c r="W4762" s="11" t="n">
        <v>8.4</v>
      </c>
      <c r="X4762" s="11" t="n">
        <v>9.9</v>
      </c>
      <c r="Y4762" s="11" t="n">
        <v>12</v>
      </c>
      <c r="Z4762" s="11" t="n">
        <v>2.04</v>
      </c>
      <c r="AA4762" s="8" t="s">
        <v>57</v>
      </c>
      <c r="AB4762" s="5" t="n">
        <f aca="false">IF(C4762='[1]Pesos dos Critérios'!$V$3,'[1]Pesos dos Critérios'!$V$6,IF(Planilha1!C4762='[1]Pesos dos Critérios'!$W$3,'[1]Pesos dos Critérios'!$W$6,IF(Planilha1!C4762='[1]Pesos dos Critérios'!$X$3,'[1]Pesos dos Critérios'!$X$6,IF(Planilha1!C4762='[1]Pesos dos Critérios'!$Y$3,'[1]Pesos dos Critérios'!$Y$6,'[1]Pesos dos Critérios'!$Z$6))))</f>
        <v>0.0218518518518519</v>
      </c>
      <c r="AC4762" s="5" t="n">
        <f aca="false">IF(H4762=1,'[1]Pesos dos Critérios'!$AD$6,IF(Planilha1!H4762=2,'[1]Pesos dos Critérios'!$AE$6,IF(Planilha1!H4762=3,'[1]Pesos dos Critérios'!$AF$6,IF(Planilha1!H4762=4,'[1]Pesos dos Critérios'!$AG$6,'[1]Pesos dos Critérios'!$AH$6))))</f>
        <v>0.0136890596694518</v>
      </c>
      <c r="AD4762" s="5" t="n">
        <f aca="false">IF(J4762='[1]Pesos dos Critérios'!$AA$3,'[1]Pesos dos Critérios'!$AA$6,IF(Planilha1!J4762='[1]Pesos dos Critérios'!$AB$3,'[1]Pesos dos Critérios'!$AB$6,'[1]Pesos dos Critérios'!$AC$6))</f>
        <v>0.037037037037037</v>
      </c>
      <c r="AE4762" s="5" t="n">
        <f aca="false">IF(O4762="Intervalo 1",'[1]Pesos dos Critérios'!$J$6,IF(Planilha1!O4762="Intervalo 2",'[1]Pesos dos Critérios'!$K$6,IF(Planilha1!O4762="Intervalo 3",'[1]Pesos dos Critérios'!$L$6,'[1]Pesos dos Critérios'!$M$6)))</f>
        <v>0.0277777777777778</v>
      </c>
      <c r="AF4762" s="5" t="n">
        <f aca="false">IF(Q4762="Intervalo 1",'[1]Pesos dos Critérios'!$B$6,IF(Q4762="Intervalo 2",'[1]Pesos dos Critérios'!$C$6,IF(Q4762="Intervalo 3",'[1]Pesos dos Critérios'!$D$6,'[1]Pesos dos Critérios'!$E$6)))</f>
        <v>0.0730801241735963</v>
      </c>
      <c r="AG4762" s="5" t="n">
        <f aca="false">IF(S4762="Intervalo 1",'[1]Pesos dos Critérios'!$F$6,IF(S4762="Intervalo 2",'[1]Pesos dos Critérios'!$G$6,IF(S4762="Intervalo 3",'[1]Pesos dos Critérios'!$H$6,'[1]Pesos dos Critérios'!$I$6)))</f>
        <v>0.0397493453049009</v>
      </c>
      <c r="AH4762" s="5" t="n">
        <f aca="false">IF(U4762="Intervalo 1",'[1]Pesos dos Critérios'!$N$6,IF(U4762="Intervalo 2",'[1]Pesos dos Critérios'!$O$6,IF(U4762="Intervalo 3",'[1]Pesos dos Critérios'!$P$6,'[1]Pesos dos Critérios'!$Q$6)))</f>
        <v>0.032010582010582</v>
      </c>
      <c r="AI4762" s="5" t="n">
        <f aca="false">IF(AA4762="Intervalo 1",'[1]Pesos dos Critérios'!$R$6,IF(AA4762="Intervalo 2",'[1]Pesos dos Critérios'!$S$6,IF(AA4762="Intervalo 3",'[1]Pesos dos Critérios'!$T$6,'[1]Pesos dos Critérios'!$U$6)))</f>
        <v>0.0546296296296296</v>
      </c>
      <c r="AJ4762" s="5" t="n">
        <f aca="false">SUM(AB4762:AI4762)</f>
        <v>0.299825407454827</v>
      </c>
      <c r="AK4762" s="5" t="n">
        <v>4761</v>
      </c>
      <c r="AM4762" s="1" t="s">
        <v>52</v>
      </c>
    </row>
    <row r="4763" customFormat="false" ht="12.8" hidden="false" customHeight="true" outlineLevel="0" collapsed="false">
      <c r="A4763" s="7" t="n">
        <v>2019</v>
      </c>
      <c r="B4763" s="7" t="s">
        <v>2199</v>
      </c>
      <c r="C4763" s="8" t="s">
        <v>372</v>
      </c>
      <c r="D4763" s="7" t="s">
        <v>248</v>
      </c>
      <c r="E4763" s="7" t="s">
        <v>2128</v>
      </c>
      <c r="F4763" s="7" t="s">
        <v>1586</v>
      </c>
      <c r="G4763" s="7" t="s">
        <v>88</v>
      </c>
      <c r="H4763" s="9" t="n">
        <v>1</v>
      </c>
      <c r="I4763" s="7" t="s">
        <v>1916</v>
      </c>
      <c r="J4763" s="8" t="s">
        <v>86</v>
      </c>
      <c r="K4763" s="10" t="s">
        <v>46</v>
      </c>
      <c r="L4763" s="10" t="s">
        <v>83</v>
      </c>
      <c r="M4763" s="10" t="s">
        <v>48</v>
      </c>
      <c r="N4763" s="10" t="n">
        <v>0.017</v>
      </c>
      <c r="O4763" s="9" t="s">
        <v>58</v>
      </c>
      <c r="P4763" s="11" t="n">
        <v>0.153</v>
      </c>
      <c r="Q4763" s="8" t="s">
        <v>57</v>
      </c>
      <c r="R4763" s="11" t="n">
        <v>0.011</v>
      </c>
      <c r="S4763" s="8" t="s">
        <v>49</v>
      </c>
      <c r="T4763" s="11" t="n">
        <v>110</v>
      </c>
      <c r="U4763" s="8" t="s">
        <v>49</v>
      </c>
      <c r="V4763" s="11" t="n">
        <v>8.05</v>
      </c>
      <c r="W4763" s="11" t="n">
        <v>9.03</v>
      </c>
      <c r="X4763" s="11" t="n">
        <v>11.5</v>
      </c>
      <c r="Y4763" s="11" t="n">
        <v>12.9</v>
      </c>
      <c r="Z4763" s="11" t="n">
        <v>1.78</v>
      </c>
      <c r="AA4763" s="8" t="s">
        <v>49</v>
      </c>
      <c r="AB4763" s="5" t="n">
        <f aca="false">IF(C4763='[1]Pesos dos Critérios'!$V$3,'[1]Pesos dos Critérios'!$V$6,IF(Planilha1!C4763='[1]Pesos dos Critérios'!$W$3,'[1]Pesos dos Critérios'!$W$6,IF(Planilha1!C4763='[1]Pesos dos Critérios'!$X$3,'[1]Pesos dos Critérios'!$X$6,IF(Planilha1!C4763='[1]Pesos dos Critérios'!$Y$3,'[1]Pesos dos Critérios'!$Y$6,'[1]Pesos dos Critérios'!$Z$6))))</f>
        <v>0.0218518518518519</v>
      </c>
      <c r="AC4763" s="5" t="n">
        <f aca="false">IF(H4763=1,'[1]Pesos dos Critérios'!$AD$6,IF(Planilha1!H4763=2,'[1]Pesos dos Critérios'!$AE$6,IF(Planilha1!H4763=3,'[1]Pesos dos Critérios'!$AF$6,IF(Planilha1!H4763=4,'[1]Pesos dos Critérios'!$AG$6,'[1]Pesos dos Critérios'!$AH$6))))</f>
        <v>0.0168449887077338</v>
      </c>
      <c r="AD4763" s="5" t="n">
        <f aca="false">IF(J4763='[1]Pesos dos Critérios'!$AA$3,'[1]Pesos dos Critérios'!$AA$6,IF(Planilha1!J4763='[1]Pesos dos Critérios'!$AB$3,'[1]Pesos dos Critérios'!$AB$6,'[1]Pesos dos Critérios'!$AC$6))</f>
        <v>0.037037037037037</v>
      </c>
      <c r="AE4763" s="5" t="n">
        <f aca="false">IF(O4763="Intervalo 1",'[1]Pesos dos Critérios'!$J$6,IF(Planilha1!O4763="Intervalo 2",'[1]Pesos dos Critérios'!$K$6,IF(Planilha1!O4763="Intervalo 3",'[1]Pesos dos Critérios'!$L$6,'[1]Pesos dos Critérios'!$M$6)))</f>
        <v>0.0277777777777778</v>
      </c>
      <c r="AF4763" s="5" t="n">
        <f aca="false">IF(Q4763="Intervalo 1",'[1]Pesos dos Critérios'!$B$6,IF(Q4763="Intervalo 2",'[1]Pesos dos Critérios'!$C$6,IF(Q4763="Intervalo 3",'[1]Pesos dos Critérios'!$D$6,'[1]Pesos dos Critérios'!$E$6)))</f>
        <v>0.0187704346389545</v>
      </c>
      <c r="AG4763" s="5" t="n">
        <f aca="false">IF(S4763="Intervalo 1",'[1]Pesos dos Critérios'!$F$6,IF(S4763="Intervalo 2",'[1]Pesos dos Critérios'!$G$6,IF(S4763="Intervalo 3",'[1]Pesos dos Critérios'!$H$6,'[1]Pesos dos Critérios'!$I$6)))</f>
        <v>0.0420641601197157</v>
      </c>
      <c r="AH4763" s="5" t="n">
        <f aca="false">IF(U4763="Intervalo 1",'[1]Pesos dos Critérios'!$N$6,IF(U4763="Intervalo 2",'[1]Pesos dos Critérios'!$O$6,IF(U4763="Intervalo 3",'[1]Pesos dos Critérios'!$P$6,'[1]Pesos dos Critérios'!$Q$6)))</f>
        <v>0.0375661375661376</v>
      </c>
      <c r="AI4763" s="5" t="n">
        <f aca="false">IF(AA4763="Intervalo 1",'[1]Pesos dos Critérios'!$R$6,IF(AA4763="Intervalo 2",'[1]Pesos dos Critérios'!$S$6,IF(AA4763="Intervalo 3",'[1]Pesos dos Critérios'!$T$6,'[1]Pesos dos Critérios'!$U$6)))</f>
        <v>0.0768518518518519</v>
      </c>
      <c r="AJ4763" s="5" t="n">
        <f aca="false">SUM(AB4763:AI4763)</f>
        <v>0.27876423955106</v>
      </c>
      <c r="AK4763" s="5" t="n">
        <v>4762</v>
      </c>
      <c r="AM4763" s="1" t="s">
        <v>52</v>
      </c>
    </row>
    <row r="4764" customFormat="false" ht="12.8" hidden="false" customHeight="true" outlineLevel="0" collapsed="false">
      <c r="A4764" s="7" t="n">
        <v>2019</v>
      </c>
      <c r="B4764" s="7" t="s">
        <v>2199</v>
      </c>
      <c r="C4764" s="8" t="s">
        <v>372</v>
      </c>
      <c r="D4764" s="7" t="s">
        <v>248</v>
      </c>
      <c r="E4764" s="7" t="s">
        <v>2128</v>
      </c>
      <c r="F4764" s="7" t="s">
        <v>1580</v>
      </c>
      <c r="G4764" s="7" t="s">
        <v>88</v>
      </c>
      <c r="H4764" s="9" t="n">
        <v>1</v>
      </c>
      <c r="I4764" s="7" t="s">
        <v>1916</v>
      </c>
      <c r="J4764" s="8" t="s">
        <v>86</v>
      </c>
      <c r="K4764" s="10" t="s">
        <v>46</v>
      </c>
      <c r="L4764" s="10" t="s">
        <v>83</v>
      </c>
      <c r="M4764" s="10" t="s">
        <v>48</v>
      </c>
      <c r="N4764" s="10" t="n">
        <v>0.017</v>
      </c>
      <c r="O4764" s="9" t="s">
        <v>58</v>
      </c>
      <c r="P4764" s="11" t="n">
        <v>0.153</v>
      </c>
      <c r="Q4764" s="8" t="s">
        <v>57</v>
      </c>
      <c r="R4764" s="11" t="n">
        <v>0.011</v>
      </c>
      <c r="S4764" s="8" t="s">
        <v>49</v>
      </c>
      <c r="T4764" s="11" t="n">
        <v>110</v>
      </c>
      <c r="U4764" s="8" t="s">
        <v>49</v>
      </c>
      <c r="V4764" s="11" t="n">
        <v>8.05</v>
      </c>
      <c r="W4764" s="11" t="n">
        <v>9.03</v>
      </c>
      <c r="X4764" s="11" t="n">
        <v>11.5</v>
      </c>
      <c r="Y4764" s="11" t="n">
        <v>12.9</v>
      </c>
      <c r="Z4764" s="11" t="n">
        <v>1.78</v>
      </c>
      <c r="AA4764" s="8" t="s">
        <v>49</v>
      </c>
      <c r="AB4764" s="5" t="n">
        <f aca="false">IF(C4764='[1]Pesos dos Critérios'!$V$3,'[1]Pesos dos Critérios'!$V$6,IF(Planilha1!C4764='[1]Pesos dos Critérios'!$W$3,'[1]Pesos dos Critérios'!$W$6,IF(Planilha1!C4764='[1]Pesos dos Critérios'!$X$3,'[1]Pesos dos Critérios'!$X$6,IF(Planilha1!C4764='[1]Pesos dos Critérios'!$Y$3,'[1]Pesos dos Critérios'!$Y$6,'[1]Pesos dos Critérios'!$Z$6))))</f>
        <v>0.0218518518518519</v>
      </c>
      <c r="AC4764" s="5" t="n">
        <f aca="false">IF(H4764=1,'[1]Pesos dos Critérios'!$AD$6,IF(Planilha1!H4764=2,'[1]Pesos dos Critérios'!$AE$6,IF(Planilha1!H4764=3,'[1]Pesos dos Critérios'!$AF$6,IF(Planilha1!H4764=4,'[1]Pesos dos Critérios'!$AG$6,'[1]Pesos dos Critérios'!$AH$6))))</f>
        <v>0.0168449887077338</v>
      </c>
      <c r="AD4764" s="5" t="n">
        <f aca="false">IF(J4764='[1]Pesos dos Critérios'!$AA$3,'[1]Pesos dos Critérios'!$AA$6,IF(Planilha1!J4764='[1]Pesos dos Critérios'!$AB$3,'[1]Pesos dos Critérios'!$AB$6,'[1]Pesos dos Critérios'!$AC$6))</f>
        <v>0.037037037037037</v>
      </c>
      <c r="AE4764" s="5" t="n">
        <f aca="false">IF(O4764="Intervalo 1",'[1]Pesos dos Critérios'!$J$6,IF(Planilha1!O4764="Intervalo 2",'[1]Pesos dos Critérios'!$K$6,IF(Planilha1!O4764="Intervalo 3",'[1]Pesos dos Critérios'!$L$6,'[1]Pesos dos Critérios'!$M$6)))</f>
        <v>0.0277777777777778</v>
      </c>
      <c r="AF4764" s="5" t="n">
        <f aca="false">IF(Q4764="Intervalo 1",'[1]Pesos dos Critérios'!$B$6,IF(Q4764="Intervalo 2",'[1]Pesos dos Critérios'!$C$6,IF(Q4764="Intervalo 3",'[1]Pesos dos Critérios'!$D$6,'[1]Pesos dos Critérios'!$E$6)))</f>
        <v>0.0187704346389545</v>
      </c>
      <c r="AG4764" s="5" t="n">
        <f aca="false">IF(S4764="Intervalo 1",'[1]Pesos dos Critérios'!$F$6,IF(S4764="Intervalo 2",'[1]Pesos dos Critérios'!$G$6,IF(S4764="Intervalo 3",'[1]Pesos dos Critérios'!$H$6,'[1]Pesos dos Critérios'!$I$6)))</f>
        <v>0.0420641601197157</v>
      </c>
      <c r="AH4764" s="5" t="n">
        <f aca="false">IF(U4764="Intervalo 1",'[1]Pesos dos Critérios'!$N$6,IF(U4764="Intervalo 2",'[1]Pesos dos Critérios'!$O$6,IF(U4764="Intervalo 3",'[1]Pesos dos Critérios'!$P$6,'[1]Pesos dos Critérios'!$Q$6)))</f>
        <v>0.0375661375661376</v>
      </c>
      <c r="AI4764" s="5" t="n">
        <f aca="false">IF(AA4764="Intervalo 1",'[1]Pesos dos Critérios'!$R$6,IF(AA4764="Intervalo 2",'[1]Pesos dos Critérios'!$S$6,IF(AA4764="Intervalo 3",'[1]Pesos dos Critérios'!$T$6,'[1]Pesos dos Critérios'!$U$6)))</f>
        <v>0.0768518518518519</v>
      </c>
      <c r="AJ4764" s="5" t="n">
        <f aca="false">SUM(AB4764:AI4764)</f>
        <v>0.27876423955106</v>
      </c>
      <c r="AK4764" s="5" t="n">
        <v>4763</v>
      </c>
      <c r="AM4764" s="1" t="s">
        <v>52</v>
      </c>
    </row>
    <row r="4765" customFormat="false" ht="12.8" hidden="false" customHeight="true" outlineLevel="0" collapsed="false">
      <c r="A4765" s="7" t="n">
        <v>2019</v>
      </c>
      <c r="B4765" s="7" t="s">
        <v>2199</v>
      </c>
      <c r="C4765" s="8" t="s">
        <v>372</v>
      </c>
      <c r="D4765" s="7" t="s">
        <v>248</v>
      </c>
      <c r="E4765" s="7" t="s">
        <v>2778</v>
      </c>
      <c r="F4765" s="7" t="s">
        <v>1580</v>
      </c>
      <c r="G4765" s="7" t="s">
        <v>88</v>
      </c>
      <c r="H4765" s="9" t="n">
        <v>1</v>
      </c>
      <c r="I4765" s="7" t="s">
        <v>1916</v>
      </c>
      <c r="J4765" s="8" t="s">
        <v>86</v>
      </c>
      <c r="K4765" s="10" t="s">
        <v>46</v>
      </c>
      <c r="L4765" s="10" t="s">
        <v>83</v>
      </c>
      <c r="M4765" s="10" t="s">
        <v>48</v>
      </c>
      <c r="N4765" s="10" t="n">
        <v>0.018</v>
      </c>
      <c r="O4765" s="9" t="s">
        <v>58</v>
      </c>
      <c r="P4765" s="11" t="n">
        <v>0.162</v>
      </c>
      <c r="Q4765" s="8" t="s">
        <v>57</v>
      </c>
      <c r="R4765" s="11" t="n">
        <v>0.011</v>
      </c>
      <c r="S4765" s="8" t="s">
        <v>49</v>
      </c>
      <c r="T4765" s="11" t="n">
        <v>109</v>
      </c>
      <c r="U4765" s="8" t="s">
        <v>49</v>
      </c>
      <c r="V4765" s="11" t="n">
        <v>8.05</v>
      </c>
      <c r="W4765" s="11" t="n">
        <v>9.31</v>
      </c>
      <c r="X4765" s="11" t="n">
        <v>11.5</v>
      </c>
      <c r="Y4765" s="11" t="n">
        <v>13.3</v>
      </c>
      <c r="Z4765" s="11" t="n">
        <v>1.77</v>
      </c>
      <c r="AA4765" s="8" t="s">
        <v>49</v>
      </c>
      <c r="AB4765" s="5" t="n">
        <f aca="false">IF(C4765='[1]Pesos dos Critérios'!$V$3,'[1]Pesos dos Critérios'!$V$6,IF(Planilha1!C4765='[1]Pesos dos Critérios'!$W$3,'[1]Pesos dos Critérios'!$W$6,IF(Planilha1!C4765='[1]Pesos dos Critérios'!$X$3,'[1]Pesos dos Critérios'!$X$6,IF(Planilha1!C4765='[1]Pesos dos Critérios'!$Y$3,'[1]Pesos dos Critérios'!$Y$6,'[1]Pesos dos Critérios'!$Z$6))))</f>
        <v>0.0218518518518519</v>
      </c>
      <c r="AC4765" s="5" t="n">
        <f aca="false">IF(H4765=1,'[1]Pesos dos Critérios'!$AD$6,IF(Planilha1!H4765=2,'[1]Pesos dos Critérios'!$AE$6,IF(Planilha1!H4765=3,'[1]Pesos dos Critérios'!$AF$6,IF(Planilha1!H4765=4,'[1]Pesos dos Critérios'!$AG$6,'[1]Pesos dos Critérios'!$AH$6))))</f>
        <v>0.0168449887077338</v>
      </c>
      <c r="AD4765" s="5" t="n">
        <f aca="false">IF(J4765='[1]Pesos dos Critérios'!$AA$3,'[1]Pesos dos Critérios'!$AA$6,IF(Planilha1!J4765='[1]Pesos dos Critérios'!$AB$3,'[1]Pesos dos Critérios'!$AB$6,'[1]Pesos dos Critérios'!$AC$6))</f>
        <v>0.037037037037037</v>
      </c>
      <c r="AE4765" s="5" t="n">
        <f aca="false">IF(O4765="Intervalo 1",'[1]Pesos dos Critérios'!$J$6,IF(Planilha1!O4765="Intervalo 2",'[1]Pesos dos Critérios'!$K$6,IF(Planilha1!O4765="Intervalo 3",'[1]Pesos dos Critérios'!$L$6,'[1]Pesos dos Critérios'!$M$6)))</f>
        <v>0.0277777777777778</v>
      </c>
      <c r="AF4765" s="5" t="n">
        <f aca="false">IF(Q4765="Intervalo 1",'[1]Pesos dos Critérios'!$B$6,IF(Q4765="Intervalo 2",'[1]Pesos dos Critérios'!$C$6,IF(Q4765="Intervalo 3",'[1]Pesos dos Critérios'!$D$6,'[1]Pesos dos Critérios'!$E$6)))</f>
        <v>0.0187704346389545</v>
      </c>
      <c r="AG4765" s="5" t="n">
        <f aca="false">IF(S4765="Intervalo 1",'[1]Pesos dos Critérios'!$F$6,IF(S4765="Intervalo 2",'[1]Pesos dos Critérios'!$G$6,IF(S4765="Intervalo 3",'[1]Pesos dos Critérios'!$H$6,'[1]Pesos dos Critérios'!$I$6)))</f>
        <v>0.0420641601197157</v>
      </c>
      <c r="AH4765" s="5" t="n">
        <f aca="false">IF(U4765="Intervalo 1",'[1]Pesos dos Critérios'!$N$6,IF(U4765="Intervalo 2",'[1]Pesos dos Critérios'!$O$6,IF(U4765="Intervalo 3",'[1]Pesos dos Critérios'!$P$6,'[1]Pesos dos Critérios'!$Q$6)))</f>
        <v>0.0375661375661376</v>
      </c>
      <c r="AI4765" s="5" t="n">
        <f aca="false">IF(AA4765="Intervalo 1",'[1]Pesos dos Critérios'!$R$6,IF(AA4765="Intervalo 2",'[1]Pesos dos Critérios'!$S$6,IF(AA4765="Intervalo 3",'[1]Pesos dos Critérios'!$T$6,'[1]Pesos dos Critérios'!$U$6)))</f>
        <v>0.0768518518518519</v>
      </c>
      <c r="AJ4765" s="5" t="n">
        <f aca="false">SUM(AB4765:AI4765)</f>
        <v>0.27876423955106</v>
      </c>
      <c r="AK4765" s="5" t="n">
        <v>4764</v>
      </c>
      <c r="AM4765" s="1" t="s">
        <v>52</v>
      </c>
    </row>
    <row r="4766" customFormat="false" ht="12.8" hidden="false" customHeight="true" outlineLevel="0" collapsed="false">
      <c r="A4766" s="7" t="n">
        <v>2019</v>
      </c>
      <c r="B4766" s="7" t="s">
        <v>2199</v>
      </c>
      <c r="C4766" s="8" t="s">
        <v>372</v>
      </c>
      <c r="D4766" s="7" t="s">
        <v>248</v>
      </c>
      <c r="E4766" s="7" t="s">
        <v>2778</v>
      </c>
      <c r="F4766" s="7" t="s">
        <v>2791</v>
      </c>
      <c r="G4766" s="7" t="s">
        <v>88</v>
      </c>
      <c r="H4766" s="9" t="n">
        <v>1</v>
      </c>
      <c r="I4766" s="7" t="s">
        <v>1916</v>
      </c>
      <c r="J4766" s="8" t="s">
        <v>86</v>
      </c>
      <c r="K4766" s="10" t="s">
        <v>46</v>
      </c>
      <c r="L4766" s="10" t="s">
        <v>83</v>
      </c>
      <c r="M4766" s="10" t="s">
        <v>48</v>
      </c>
      <c r="N4766" s="10" t="n">
        <v>0.018</v>
      </c>
      <c r="O4766" s="9" t="s">
        <v>58</v>
      </c>
      <c r="P4766" s="11" t="n">
        <v>0.162</v>
      </c>
      <c r="Q4766" s="8" t="s">
        <v>57</v>
      </c>
      <c r="R4766" s="11" t="n">
        <v>0.011</v>
      </c>
      <c r="S4766" s="8" t="s">
        <v>49</v>
      </c>
      <c r="T4766" s="11" t="n">
        <v>109</v>
      </c>
      <c r="U4766" s="8" t="s">
        <v>49</v>
      </c>
      <c r="V4766" s="11" t="n">
        <v>8.05</v>
      </c>
      <c r="W4766" s="11" t="n">
        <v>9.31</v>
      </c>
      <c r="X4766" s="11" t="n">
        <v>11.5</v>
      </c>
      <c r="Y4766" s="11" t="n">
        <v>13.3</v>
      </c>
      <c r="Z4766" s="11" t="n">
        <v>1.77</v>
      </c>
      <c r="AA4766" s="8" t="s">
        <v>49</v>
      </c>
      <c r="AB4766" s="5" t="n">
        <f aca="false">IF(C4766='[1]Pesos dos Critérios'!$V$3,'[1]Pesos dos Critérios'!$V$6,IF(Planilha1!C4766='[1]Pesos dos Critérios'!$W$3,'[1]Pesos dos Critérios'!$W$6,IF(Planilha1!C4766='[1]Pesos dos Critérios'!$X$3,'[1]Pesos dos Critérios'!$X$6,IF(Planilha1!C4766='[1]Pesos dos Critérios'!$Y$3,'[1]Pesos dos Critérios'!$Y$6,'[1]Pesos dos Critérios'!$Z$6))))</f>
        <v>0.0218518518518519</v>
      </c>
      <c r="AC4766" s="5" t="n">
        <f aca="false">IF(H4766=1,'[1]Pesos dos Critérios'!$AD$6,IF(Planilha1!H4766=2,'[1]Pesos dos Critérios'!$AE$6,IF(Planilha1!H4766=3,'[1]Pesos dos Critérios'!$AF$6,IF(Planilha1!H4766=4,'[1]Pesos dos Critérios'!$AG$6,'[1]Pesos dos Critérios'!$AH$6))))</f>
        <v>0.0168449887077338</v>
      </c>
      <c r="AD4766" s="5" t="n">
        <f aca="false">IF(J4766='[1]Pesos dos Critérios'!$AA$3,'[1]Pesos dos Critérios'!$AA$6,IF(Planilha1!J4766='[1]Pesos dos Critérios'!$AB$3,'[1]Pesos dos Critérios'!$AB$6,'[1]Pesos dos Critérios'!$AC$6))</f>
        <v>0.037037037037037</v>
      </c>
      <c r="AE4766" s="5" t="n">
        <f aca="false">IF(O4766="Intervalo 1",'[1]Pesos dos Critérios'!$J$6,IF(Planilha1!O4766="Intervalo 2",'[1]Pesos dos Critérios'!$K$6,IF(Planilha1!O4766="Intervalo 3",'[1]Pesos dos Critérios'!$L$6,'[1]Pesos dos Critérios'!$M$6)))</f>
        <v>0.0277777777777778</v>
      </c>
      <c r="AF4766" s="5" t="n">
        <f aca="false">IF(Q4766="Intervalo 1",'[1]Pesos dos Critérios'!$B$6,IF(Q4766="Intervalo 2",'[1]Pesos dos Critérios'!$C$6,IF(Q4766="Intervalo 3",'[1]Pesos dos Critérios'!$D$6,'[1]Pesos dos Critérios'!$E$6)))</f>
        <v>0.0187704346389545</v>
      </c>
      <c r="AG4766" s="5" t="n">
        <f aca="false">IF(S4766="Intervalo 1",'[1]Pesos dos Critérios'!$F$6,IF(S4766="Intervalo 2",'[1]Pesos dos Critérios'!$G$6,IF(S4766="Intervalo 3",'[1]Pesos dos Critérios'!$H$6,'[1]Pesos dos Critérios'!$I$6)))</f>
        <v>0.0420641601197157</v>
      </c>
      <c r="AH4766" s="5" t="n">
        <f aca="false">IF(U4766="Intervalo 1",'[1]Pesos dos Critérios'!$N$6,IF(U4766="Intervalo 2",'[1]Pesos dos Critérios'!$O$6,IF(U4766="Intervalo 3",'[1]Pesos dos Critérios'!$P$6,'[1]Pesos dos Critérios'!$Q$6)))</f>
        <v>0.0375661375661376</v>
      </c>
      <c r="AI4766" s="5" t="n">
        <f aca="false">IF(AA4766="Intervalo 1",'[1]Pesos dos Critérios'!$R$6,IF(AA4766="Intervalo 2",'[1]Pesos dos Critérios'!$S$6,IF(AA4766="Intervalo 3",'[1]Pesos dos Critérios'!$T$6,'[1]Pesos dos Critérios'!$U$6)))</f>
        <v>0.0768518518518519</v>
      </c>
      <c r="AJ4766" s="5" t="n">
        <f aca="false">SUM(AB4766:AI4766)</f>
        <v>0.27876423955106</v>
      </c>
      <c r="AK4766" s="5" t="n">
        <v>4765</v>
      </c>
      <c r="AM4766" s="1" t="s">
        <v>52</v>
      </c>
    </row>
    <row r="4767" customFormat="false" ht="12.8" hidden="false" customHeight="true" outlineLevel="0" collapsed="false">
      <c r="A4767" s="7" t="n">
        <v>2019</v>
      </c>
      <c r="B4767" s="7" t="s">
        <v>2199</v>
      </c>
      <c r="C4767" s="8" t="s">
        <v>372</v>
      </c>
      <c r="D4767" s="7" t="s">
        <v>106</v>
      </c>
      <c r="E4767" s="7" t="s">
        <v>1616</v>
      </c>
      <c r="F4767" s="7" t="s">
        <v>1720</v>
      </c>
      <c r="G4767" s="7" t="s">
        <v>224</v>
      </c>
      <c r="H4767" s="9" t="n">
        <v>2</v>
      </c>
      <c r="I4767" s="7" t="s">
        <v>1486</v>
      </c>
      <c r="J4767" s="8" t="s">
        <v>45</v>
      </c>
      <c r="K4767" s="10" t="s">
        <v>46</v>
      </c>
      <c r="L4767" s="10" t="s">
        <v>1943</v>
      </c>
      <c r="M4767" s="10" t="s">
        <v>56</v>
      </c>
      <c r="N4767" s="10" t="n">
        <v>0.026</v>
      </c>
      <c r="O4767" s="9" t="s">
        <v>58</v>
      </c>
      <c r="P4767" s="11" t="n">
        <v>0.554</v>
      </c>
      <c r="Q4767" s="8" t="s">
        <v>50</v>
      </c>
      <c r="R4767" s="11" t="n">
        <v>0.031</v>
      </c>
      <c r="S4767" s="8" t="s">
        <v>50</v>
      </c>
      <c r="T4767" s="11" t="n">
        <v>130</v>
      </c>
      <c r="U4767" s="8" t="s">
        <v>57</v>
      </c>
      <c r="V4767" s="11" t="n">
        <v>6.7</v>
      </c>
      <c r="W4767" s="11" t="n">
        <v>7.6</v>
      </c>
      <c r="X4767" s="11" t="n">
        <v>9.9</v>
      </c>
      <c r="Y4767" s="11" t="n">
        <v>11</v>
      </c>
      <c r="Z4767" s="11" t="n">
        <v>2.13</v>
      </c>
      <c r="AA4767" s="8" t="s">
        <v>57</v>
      </c>
      <c r="AB4767" s="5" t="n">
        <f aca="false">IF(C4767='[1]Pesos dos Critérios'!$V$3,'[1]Pesos dos Critérios'!$V$6,IF(Planilha1!C4767='[1]Pesos dos Critérios'!$W$3,'[1]Pesos dos Critérios'!$W$6,IF(Planilha1!C4767='[1]Pesos dos Critérios'!$X$3,'[1]Pesos dos Critérios'!$X$6,IF(Planilha1!C4767='[1]Pesos dos Critérios'!$Y$3,'[1]Pesos dos Critérios'!$Y$6,'[1]Pesos dos Critérios'!$Z$6))))</f>
        <v>0.0218518518518519</v>
      </c>
      <c r="AC4767" s="5" t="n">
        <f aca="false">IF(H4767=1,'[1]Pesos dos Critérios'!$AD$6,IF(Planilha1!H4767=2,'[1]Pesos dos Critérios'!$AE$6,IF(Planilha1!H4767=3,'[1]Pesos dos Critérios'!$AF$6,IF(Planilha1!H4767=4,'[1]Pesos dos Critérios'!$AG$6,'[1]Pesos dos Critérios'!$AH$6))))</f>
        <v>0.0136890596694518</v>
      </c>
      <c r="AD4767" s="5" t="n">
        <f aca="false">IF(J4767='[1]Pesos dos Critérios'!$AA$3,'[1]Pesos dos Critérios'!$AA$6,IF(Planilha1!J4767='[1]Pesos dos Critérios'!$AB$3,'[1]Pesos dos Critérios'!$AB$6,'[1]Pesos dos Critérios'!$AC$6))</f>
        <v>0.037037037037037</v>
      </c>
      <c r="AE4767" s="5" t="n">
        <f aca="false">IF(O4767="Intervalo 1",'[1]Pesos dos Critérios'!$J$6,IF(Planilha1!O4767="Intervalo 2",'[1]Pesos dos Critérios'!$K$6,IF(Planilha1!O4767="Intervalo 3",'[1]Pesos dos Critérios'!$L$6,'[1]Pesos dos Critérios'!$M$6)))</f>
        <v>0.0277777777777778</v>
      </c>
      <c r="AF4767" s="5" t="n">
        <f aca="false">IF(Q4767="Intervalo 1",'[1]Pesos dos Critérios'!$B$6,IF(Q4767="Intervalo 2",'[1]Pesos dos Critérios'!$C$6,IF(Q4767="Intervalo 3",'[1]Pesos dos Critérios'!$D$6,'[1]Pesos dos Critérios'!$E$6)))</f>
        <v>0.00675642659701681</v>
      </c>
      <c r="AG4767" s="5" t="n">
        <f aca="false">IF(S4767="Intervalo 1",'[1]Pesos dos Critérios'!$F$6,IF(S4767="Intervalo 2",'[1]Pesos dos Critérios'!$G$6,IF(S4767="Intervalo 3",'[1]Pesos dos Critérios'!$H$6,'[1]Pesos dos Critérios'!$I$6)))</f>
        <v>0.00942293303404415</v>
      </c>
      <c r="AH4767" s="5" t="n">
        <f aca="false">IF(U4767="Intervalo 1",'[1]Pesos dos Critérios'!$N$6,IF(U4767="Intervalo 2",'[1]Pesos dos Critérios'!$O$6,IF(U4767="Intervalo 3",'[1]Pesos dos Critérios'!$P$6,'[1]Pesos dos Critérios'!$Q$6)))</f>
        <v>0.032010582010582</v>
      </c>
      <c r="AI4767" s="5" t="n">
        <f aca="false">IF(AA4767="Intervalo 1",'[1]Pesos dos Critérios'!$R$6,IF(AA4767="Intervalo 2",'[1]Pesos dos Critérios'!$S$6,IF(AA4767="Intervalo 3",'[1]Pesos dos Critérios'!$T$6,'[1]Pesos dos Critérios'!$U$6)))</f>
        <v>0.0546296296296296</v>
      </c>
      <c r="AJ4767" s="5" t="n">
        <f aca="false">SUM(AB4767:AI4767)</f>
        <v>0.203175297607391</v>
      </c>
      <c r="AK4767" s="5" t="n">
        <v>4766</v>
      </c>
      <c r="AM4767" s="1" t="s">
        <v>96</v>
      </c>
    </row>
    <row r="4768" customFormat="false" ht="12.8" hidden="false" customHeight="true" outlineLevel="0" collapsed="false">
      <c r="A4768" s="7" t="n">
        <v>2019</v>
      </c>
      <c r="B4768" s="7" t="s">
        <v>2200</v>
      </c>
      <c r="C4768" s="8" t="s">
        <v>372</v>
      </c>
      <c r="D4768" s="7" t="s">
        <v>206</v>
      </c>
      <c r="E4768" s="7" t="s">
        <v>966</v>
      </c>
      <c r="F4768" s="7" t="s">
        <v>156</v>
      </c>
      <c r="G4768" s="7" t="s">
        <v>224</v>
      </c>
      <c r="H4768" s="9" t="n">
        <v>2</v>
      </c>
      <c r="I4768" s="7" t="s">
        <v>2007</v>
      </c>
      <c r="J4768" s="8" t="s">
        <v>86</v>
      </c>
      <c r="K4768" s="10" t="s">
        <v>46</v>
      </c>
      <c r="L4768" s="10" t="s">
        <v>83</v>
      </c>
      <c r="M4768" s="10" t="s">
        <v>48</v>
      </c>
      <c r="N4768" s="10" t="n">
        <v>0.015</v>
      </c>
      <c r="O4768" s="9" t="s">
        <v>58</v>
      </c>
      <c r="P4768" s="11" t="n">
        <v>0.335</v>
      </c>
      <c r="Q4768" s="8" t="s">
        <v>58</v>
      </c>
      <c r="R4768" s="11" t="n">
        <v>0.024</v>
      </c>
      <c r="S4768" s="8" t="s">
        <v>58</v>
      </c>
      <c r="T4768" s="11" t="n">
        <v>148</v>
      </c>
      <c r="U4768" s="8" t="s">
        <v>58</v>
      </c>
      <c r="V4768" s="11" t="n">
        <v>5.95</v>
      </c>
      <c r="W4768" s="11" t="n">
        <v>7.21</v>
      </c>
      <c r="X4768" s="11" t="n">
        <v>8.5</v>
      </c>
      <c r="Y4768" s="11" t="n">
        <v>10.3</v>
      </c>
      <c r="Z4768" s="11" t="n">
        <v>2.4</v>
      </c>
      <c r="AA4768" s="8" t="s">
        <v>58</v>
      </c>
      <c r="AB4768" s="5" t="n">
        <f aca="false">IF(C4768='[1]Pesos dos Critérios'!$V$3,'[1]Pesos dos Critérios'!$V$6,IF(Planilha1!C4768='[1]Pesos dos Critérios'!$W$3,'[1]Pesos dos Critérios'!$W$6,IF(Planilha1!C4768='[1]Pesos dos Critérios'!$X$3,'[1]Pesos dos Critérios'!$X$6,IF(Planilha1!C4768='[1]Pesos dos Critérios'!$Y$3,'[1]Pesos dos Critérios'!$Y$6,'[1]Pesos dos Critérios'!$Z$6))))</f>
        <v>0.0218518518518519</v>
      </c>
      <c r="AC4768" s="5" t="n">
        <f aca="false">IF(H4768=1,'[1]Pesos dos Critérios'!$AD$6,IF(Planilha1!H4768=2,'[1]Pesos dos Critérios'!$AE$6,IF(Planilha1!H4768=3,'[1]Pesos dos Critérios'!$AF$6,IF(Planilha1!H4768=4,'[1]Pesos dos Critérios'!$AG$6,'[1]Pesos dos Critérios'!$AH$6))))</f>
        <v>0.0136890596694518</v>
      </c>
      <c r="AD4768" s="5" t="n">
        <f aca="false">IF(J4768='[1]Pesos dos Critérios'!$AA$3,'[1]Pesos dos Critérios'!$AA$6,IF(Planilha1!J4768='[1]Pesos dos Critérios'!$AB$3,'[1]Pesos dos Critérios'!$AB$6,'[1]Pesos dos Critérios'!$AC$6))</f>
        <v>0.037037037037037</v>
      </c>
      <c r="AE4768" s="5" t="n">
        <f aca="false">IF(O4768="Intervalo 1",'[1]Pesos dos Critérios'!$J$6,IF(Planilha1!O4768="Intervalo 2",'[1]Pesos dos Critérios'!$K$6,IF(Planilha1!O4768="Intervalo 3",'[1]Pesos dos Critérios'!$L$6,'[1]Pesos dos Critérios'!$M$6)))</f>
        <v>0.0277777777777778</v>
      </c>
      <c r="AF4768" s="5" t="n">
        <f aca="false">IF(Q4768="Intervalo 1",'[1]Pesos dos Critérios'!$B$6,IF(Q4768="Intervalo 2",'[1]Pesos dos Critérios'!$C$6,IF(Q4768="Intervalo 3",'[1]Pesos dos Critérios'!$D$6,'[1]Pesos dos Critérios'!$E$6)))</f>
        <v>0.0125041257015435</v>
      </c>
      <c r="AG4768" s="5" t="n">
        <f aca="false">IF(S4768="Intervalo 1",'[1]Pesos dos Critérios'!$F$6,IF(S4768="Intervalo 2",'[1]Pesos dos Critérios'!$G$6,IF(S4768="Intervalo 3",'[1]Pesos dos Critérios'!$H$6,'[1]Pesos dos Critérios'!$I$6)))</f>
        <v>0.0198746726524504</v>
      </c>
      <c r="AH4768" s="5" t="n">
        <f aca="false">IF(U4768="Intervalo 1",'[1]Pesos dos Critérios'!$N$6,IF(U4768="Intervalo 2",'[1]Pesos dos Critérios'!$O$6,IF(U4768="Intervalo 3",'[1]Pesos dos Critérios'!$P$6,'[1]Pesos dos Critérios'!$Q$6)))</f>
        <v>0.0227513227513227</v>
      </c>
      <c r="AI4768" s="5" t="n">
        <f aca="false">IF(AA4768="Intervalo 1",'[1]Pesos dos Critérios'!$R$6,IF(AA4768="Intervalo 2",'[1]Pesos dos Critérios'!$S$6,IF(AA4768="Intervalo 3",'[1]Pesos dos Critérios'!$T$6,'[1]Pesos dos Critérios'!$U$6)))</f>
        <v>0.0453703703703704</v>
      </c>
      <c r="AJ4768" s="5" t="n">
        <f aca="false">SUM(AB4768:AI4768)</f>
        <v>0.200856217811806</v>
      </c>
      <c r="AK4768" s="5" t="n">
        <v>4767</v>
      </c>
      <c r="AM4768" s="1" t="s">
        <v>96</v>
      </c>
    </row>
    <row r="4769" customFormat="false" ht="12.8" hidden="false" customHeight="true" outlineLevel="0" collapsed="false">
      <c r="A4769" s="7" t="n">
        <v>2019</v>
      </c>
      <c r="B4769" s="7" t="s">
        <v>2200</v>
      </c>
      <c r="C4769" s="8" t="s">
        <v>372</v>
      </c>
      <c r="D4769" s="7" t="s">
        <v>206</v>
      </c>
      <c r="E4769" s="7" t="s">
        <v>1478</v>
      </c>
      <c r="F4769" s="7" t="s">
        <v>156</v>
      </c>
      <c r="G4769" s="7" t="s">
        <v>302</v>
      </c>
      <c r="H4769" s="9" t="n">
        <v>4</v>
      </c>
      <c r="I4769" s="7" t="s">
        <v>1999</v>
      </c>
      <c r="J4769" s="8" t="s">
        <v>86</v>
      </c>
      <c r="K4769" s="10" t="s">
        <v>46</v>
      </c>
      <c r="L4769" s="10" t="s">
        <v>83</v>
      </c>
      <c r="M4769" s="10" t="s">
        <v>48</v>
      </c>
      <c r="N4769" s="10" t="n">
        <v>0.01</v>
      </c>
      <c r="O4769" s="9" t="s">
        <v>50</v>
      </c>
      <c r="P4769" s="11" t="n">
        <v>0.066</v>
      </c>
      <c r="Q4769" s="8" t="s">
        <v>49</v>
      </c>
      <c r="R4769" s="11" t="n">
        <v>0.012</v>
      </c>
      <c r="S4769" s="8" t="s">
        <v>57</v>
      </c>
      <c r="T4769" s="11" t="n">
        <v>172</v>
      </c>
      <c r="U4769" s="8" t="s">
        <v>58</v>
      </c>
      <c r="V4769" s="11" t="n">
        <v>5.18</v>
      </c>
      <c r="W4769" s="11" t="n">
        <v>6.23</v>
      </c>
      <c r="X4769" s="11" t="n">
        <v>7.4</v>
      </c>
      <c r="Y4769" s="11" t="n">
        <v>8.9</v>
      </c>
      <c r="Z4769" s="11" t="n">
        <v>2.78</v>
      </c>
      <c r="AA4769" s="8" t="s">
        <v>50</v>
      </c>
      <c r="AB4769" s="5" t="n">
        <f aca="false">IF(C4769='[1]Pesos dos Critérios'!$V$3,'[1]Pesos dos Critérios'!$V$6,IF(Planilha1!C4769='[1]Pesos dos Critérios'!$W$3,'[1]Pesos dos Critérios'!$W$6,IF(Planilha1!C4769='[1]Pesos dos Critérios'!$X$3,'[1]Pesos dos Critérios'!$X$6,IF(Planilha1!C4769='[1]Pesos dos Critérios'!$Y$3,'[1]Pesos dos Critérios'!$Y$6,'[1]Pesos dos Critérios'!$Z$6))))</f>
        <v>0.0218518518518519</v>
      </c>
      <c r="AC4769" s="5" t="n">
        <f aca="false">IF(H4769=1,'[1]Pesos dos Critérios'!$AD$6,IF(Planilha1!H4769=2,'[1]Pesos dos Critérios'!$AE$6,IF(Planilha1!H4769=3,'[1]Pesos dos Critérios'!$AF$6,IF(Planilha1!H4769=4,'[1]Pesos dos Critérios'!$AG$6,'[1]Pesos dos Critérios'!$AH$6))))</f>
        <v>0.0114194338704143</v>
      </c>
      <c r="AD4769" s="5" t="n">
        <f aca="false">IF(J4769='[1]Pesos dos Critérios'!$AA$3,'[1]Pesos dos Critérios'!$AA$6,IF(Planilha1!J4769='[1]Pesos dos Critérios'!$AB$3,'[1]Pesos dos Critérios'!$AB$6,'[1]Pesos dos Critérios'!$AC$6))</f>
        <v>0.037037037037037</v>
      </c>
      <c r="AE4769" s="5" t="n">
        <f aca="false">IF(O4769="Intervalo 1",'[1]Pesos dos Critérios'!$J$6,IF(Planilha1!O4769="Intervalo 2",'[1]Pesos dos Critérios'!$K$6,IF(Planilha1!O4769="Intervalo 3",'[1]Pesos dos Critérios'!$L$6,'[1]Pesos dos Critérios'!$M$6)))</f>
        <v>0.0277777777777778</v>
      </c>
      <c r="AF4769" s="5" t="n">
        <f aca="false">IF(Q4769="Intervalo 1",'[1]Pesos dos Critérios'!$B$6,IF(Q4769="Intervalo 2",'[1]Pesos dos Critérios'!$C$6,IF(Q4769="Intervalo 3",'[1]Pesos dos Critérios'!$D$6,'[1]Pesos dos Critérios'!$E$6)))</f>
        <v>0.0730801241735963</v>
      </c>
      <c r="AG4769" s="5" t="n">
        <f aca="false">IF(S4769="Intervalo 1",'[1]Pesos dos Critérios'!$F$6,IF(S4769="Intervalo 2",'[1]Pesos dos Critérios'!$G$6,IF(S4769="Intervalo 3",'[1]Pesos dos Critérios'!$H$6,'[1]Pesos dos Critérios'!$I$6)))</f>
        <v>0.0397493453049009</v>
      </c>
      <c r="AH4769" s="5" t="n">
        <f aca="false">IF(U4769="Intervalo 1",'[1]Pesos dos Critérios'!$N$6,IF(U4769="Intervalo 2",'[1]Pesos dos Critérios'!$O$6,IF(U4769="Intervalo 3",'[1]Pesos dos Critérios'!$P$6,'[1]Pesos dos Critérios'!$Q$6)))</f>
        <v>0.0227513227513227</v>
      </c>
      <c r="AI4769" s="5" t="n">
        <f aca="false">IF(AA4769="Intervalo 1",'[1]Pesos dos Critérios'!$R$6,IF(AA4769="Intervalo 2",'[1]Pesos dos Critérios'!$S$6,IF(AA4769="Intervalo 3",'[1]Pesos dos Critérios'!$T$6,'[1]Pesos dos Critérios'!$U$6)))</f>
        <v>0.0453703703703704</v>
      </c>
      <c r="AJ4769" s="5" t="n">
        <f aca="false">SUM(AB4769:AI4769)</f>
        <v>0.279037263137271</v>
      </c>
      <c r="AK4769" s="5" t="n">
        <v>4768</v>
      </c>
      <c r="AM4769" s="1" t="s">
        <v>52</v>
      </c>
    </row>
    <row r="4770" customFormat="false" ht="12.8" hidden="false" customHeight="true" outlineLevel="0" collapsed="false">
      <c r="A4770" s="7" t="n">
        <v>2019</v>
      </c>
      <c r="B4770" s="7" t="s">
        <v>2200</v>
      </c>
      <c r="C4770" s="8" t="s">
        <v>372</v>
      </c>
      <c r="D4770" s="7" t="s">
        <v>206</v>
      </c>
      <c r="E4770" s="7" t="s">
        <v>967</v>
      </c>
      <c r="F4770" s="7" t="s">
        <v>156</v>
      </c>
      <c r="G4770" s="7" t="s">
        <v>302</v>
      </c>
      <c r="H4770" s="9" t="n">
        <v>4</v>
      </c>
      <c r="I4770" s="7" t="s">
        <v>1999</v>
      </c>
      <c r="J4770" s="8" t="s">
        <v>86</v>
      </c>
      <c r="K4770" s="10" t="s">
        <v>46</v>
      </c>
      <c r="L4770" s="10" t="s">
        <v>83</v>
      </c>
      <c r="M4770" s="10" t="s">
        <v>48</v>
      </c>
      <c r="N4770" s="10" t="n">
        <v>0.014</v>
      </c>
      <c r="O4770" s="9" t="s">
        <v>50</v>
      </c>
      <c r="P4770" s="11" t="n">
        <v>0.274</v>
      </c>
      <c r="Q4770" s="8" t="s">
        <v>58</v>
      </c>
      <c r="R4770" s="11" t="n">
        <v>0.053</v>
      </c>
      <c r="S4770" s="8" t="s">
        <v>50</v>
      </c>
      <c r="T4770" s="11" t="n">
        <v>181</v>
      </c>
      <c r="U4770" s="8" t="s">
        <v>50</v>
      </c>
      <c r="V4770" s="11" t="n">
        <v>4.83</v>
      </c>
      <c r="W4770" s="11" t="n">
        <v>6.09</v>
      </c>
      <c r="X4770" s="11" t="n">
        <v>6.9</v>
      </c>
      <c r="Y4770" s="11" t="n">
        <v>8.7</v>
      </c>
      <c r="Z4770" s="11" t="n">
        <v>2.93</v>
      </c>
      <c r="AA4770" s="8" t="s">
        <v>50</v>
      </c>
      <c r="AB4770" s="5" t="n">
        <f aca="false">IF(C4770='[1]Pesos dos Critérios'!$V$3,'[1]Pesos dos Critérios'!$V$6,IF(Planilha1!C4770='[1]Pesos dos Critérios'!$W$3,'[1]Pesos dos Critérios'!$W$6,IF(Planilha1!C4770='[1]Pesos dos Critérios'!$X$3,'[1]Pesos dos Critérios'!$X$6,IF(Planilha1!C4770='[1]Pesos dos Critérios'!$Y$3,'[1]Pesos dos Critérios'!$Y$6,'[1]Pesos dos Critérios'!$Z$6))))</f>
        <v>0.0218518518518519</v>
      </c>
      <c r="AC4770" s="5" t="n">
        <f aca="false">IF(H4770=1,'[1]Pesos dos Critérios'!$AD$6,IF(Planilha1!H4770=2,'[1]Pesos dos Critérios'!$AE$6,IF(Planilha1!H4770=3,'[1]Pesos dos Critérios'!$AF$6,IF(Planilha1!H4770=4,'[1]Pesos dos Critérios'!$AG$6,'[1]Pesos dos Critérios'!$AH$6))))</f>
        <v>0.0114194338704143</v>
      </c>
      <c r="AD4770" s="5" t="n">
        <f aca="false">IF(J4770='[1]Pesos dos Critérios'!$AA$3,'[1]Pesos dos Critérios'!$AA$6,IF(Planilha1!J4770='[1]Pesos dos Critérios'!$AB$3,'[1]Pesos dos Critérios'!$AB$6,'[1]Pesos dos Critérios'!$AC$6))</f>
        <v>0.037037037037037</v>
      </c>
      <c r="AE4770" s="5" t="n">
        <f aca="false">IF(O4770="Intervalo 1",'[1]Pesos dos Critérios'!$J$6,IF(Planilha1!O4770="Intervalo 2",'[1]Pesos dos Critérios'!$K$6,IF(Planilha1!O4770="Intervalo 3",'[1]Pesos dos Critérios'!$L$6,'[1]Pesos dos Critérios'!$M$6)))</f>
        <v>0.0277777777777778</v>
      </c>
      <c r="AF4770" s="5" t="n">
        <f aca="false">IF(Q4770="Intervalo 1",'[1]Pesos dos Critérios'!$B$6,IF(Q4770="Intervalo 2",'[1]Pesos dos Critérios'!$C$6,IF(Q4770="Intervalo 3",'[1]Pesos dos Critérios'!$D$6,'[1]Pesos dos Critérios'!$E$6)))</f>
        <v>0.0125041257015435</v>
      </c>
      <c r="AG4770" s="5" t="n">
        <f aca="false">IF(S4770="Intervalo 1",'[1]Pesos dos Critérios'!$F$6,IF(S4770="Intervalo 2",'[1]Pesos dos Critérios'!$G$6,IF(S4770="Intervalo 3",'[1]Pesos dos Critérios'!$H$6,'[1]Pesos dos Critérios'!$I$6)))</f>
        <v>0.00942293303404415</v>
      </c>
      <c r="AH4770" s="5" t="n">
        <f aca="false">IF(U4770="Intervalo 1",'[1]Pesos dos Critérios'!$N$6,IF(U4770="Intervalo 2",'[1]Pesos dos Critérios'!$O$6,IF(U4770="Intervalo 3",'[1]Pesos dos Critérios'!$P$6,'[1]Pesos dos Critérios'!$Q$6)))</f>
        <v>0.0187830687830688</v>
      </c>
      <c r="AI4770" s="5" t="n">
        <f aca="false">IF(AA4770="Intervalo 1",'[1]Pesos dos Critérios'!$R$6,IF(AA4770="Intervalo 2",'[1]Pesos dos Critérios'!$S$6,IF(AA4770="Intervalo 3",'[1]Pesos dos Critérios'!$T$6,'[1]Pesos dos Critérios'!$U$6)))</f>
        <v>0.0453703703703704</v>
      </c>
      <c r="AJ4770" s="5" t="n">
        <f aca="false">SUM(AB4770:AI4770)</f>
        <v>0.184166598426108</v>
      </c>
      <c r="AK4770" s="5" t="n">
        <v>4769</v>
      </c>
      <c r="AM4770" s="1" t="s">
        <v>96</v>
      </c>
    </row>
    <row r="4771" customFormat="false" ht="12.8" hidden="false" customHeight="true" outlineLevel="0" collapsed="false">
      <c r="A4771" s="7" t="n">
        <v>2019</v>
      </c>
      <c r="B4771" s="7" t="s">
        <v>2200</v>
      </c>
      <c r="C4771" s="8" t="s">
        <v>372</v>
      </c>
      <c r="D4771" s="7" t="s">
        <v>206</v>
      </c>
      <c r="E4771" s="7" t="s">
        <v>967</v>
      </c>
      <c r="F4771" s="7" t="s">
        <v>2600</v>
      </c>
      <c r="G4771" s="7" t="s">
        <v>302</v>
      </c>
      <c r="H4771" s="9" t="n">
        <v>4</v>
      </c>
      <c r="I4771" s="7" t="s">
        <v>1999</v>
      </c>
      <c r="J4771" s="8" t="s">
        <v>86</v>
      </c>
      <c r="K4771" s="10" t="s">
        <v>46</v>
      </c>
      <c r="L4771" s="10" t="s">
        <v>83</v>
      </c>
      <c r="M4771" s="10" t="s">
        <v>96</v>
      </c>
      <c r="N4771" s="10" t="n">
        <v>0.003</v>
      </c>
      <c r="O4771" s="9" t="s">
        <v>50</v>
      </c>
      <c r="P4771" s="11" t="n">
        <v>0.051</v>
      </c>
      <c r="Q4771" s="8" t="s">
        <v>49</v>
      </c>
      <c r="R4771" s="11" t="n">
        <v>0.274</v>
      </c>
      <c r="S4771" s="8" t="s">
        <v>50</v>
      </c>
      <c r="T4771" s="11" t="n">
        <v>204</v>
      </c>
      <c r="U4771" s="8" t="s">
        <v>50</v>
      </c>
      <c r="V4771" s="11" t="n">
        <v>6.37</v>
      </c>
      <c r="W4771" s="11" t="n">
        <v>7.56</v>
      </c>
      <c r="X4771" s="11" t="n">
        <v>9.1</v>
      </c>
      <c r="Y4771" s="11" t="n">
        <v>10.8</v>
      </c>
      <c r="Z4771" s="11" t="n">
        <v>2.76</v>
      </c>
      <c r="AA4771" s="8" t="s">
        <v>50</v>
      </c>
      <c r="AB4771" s="5" t="n">
        <f aca="false">IF(C4771='[1]Pesos dos Critérios'!$V$3,'[1]Pesos dos Critérios'!$V$6,IF(Planilha1!C4771='[1]Pesos dos Critérios'!$W$3,'[1]Pesos dos Critérios'!$W$6,IF(Planilha1!C4771='[1]Pesos dos Critérios'!$X$3,'[1]Pesos dos Critérios'!$X$6,IF(Planilha1!C4771='[1]Pesos dos Critérios'!$Y$3,'[1]Pesos dos Critérios'!$Y$6,'[1]Pesos dos Critérios'!$Z$6))))</f>
        <v>0.0218518518518519</v>
      </c>
      <c r="AC4771" s="5" t="n">
        <f aca="false">IF(H4771=1,'[1]Pesos dos Critérios'!$AD$6,IF(Planilha1!H4771=2,'[1]Pesos dos Critérios'!$AE$6,IF(Planilha1!H4771=3,'[1]Pesos dos Critérios'!$AF$6,IF(Planilha1!H4771=4,'[1]Pesos dos Critérios'!$AG$6,'[1]Pesos dos Critérios'!$AH$6))))</f>
        <v>0.0114194338704143</v>
      </c>
      <c r="AD4771" s="5" t="n">
        <f aca="false">IF(J4771='[1]Pesos dos Critérios'!$AA$3,'[1]Pesos dos Critérios'!$AA$6,IF(Planilha1!J4771='[1]Pesos dos Critérios'!$AB$3,'[1]Pesos dos Critérios'!$AB$6,'[1]Pesos dos Critérios'!$AC$6))</f>
        <v>0.037037037037037</v>
      </c>
      <c r="AE4771" s="5" t="n">
        <f aca="false">IF(O4771="Intervalo 1",'[1]Pesos dos Critérios'!$J$6,IF(Planilha1!O4771="Intervalo 2",'[1]Pesos dos Critérios'!$K$6,IF(Planilha1!O4771="Intervalo 3",'[1]Pesos dos Critérios'!$L$6,'[1]Pesos dos Critérios'!$M$6)))</f>
        <v>0.0277777777777778</v>
      </c>
      <c r="AF4771" s="5" t="n">
        <f aca="false">IF(Q4771="Intervalo 1",'[1]Pesos dos Critérios'!$B$6,IF(Q4771="Intervalo 2",'[1]Pesos dos Critérios'!$C$6,IF(Q4771="Intervalo 3",'[1]Pesos dos Critérios'!$D$6,'[1]Pesos dos Critérios'!$E$6)))</f>
        <v>0.0730801241735963</v>
      </c>
      <c r="AG4771" s="5" t="n">
        <f aca="false">IF(S4771="Intervalo 1",'[1]Pesos dos Critérios'!$F$6,IF(S4771="Intervalo 2",'[1]Pesos dos Critérios'!$G$6,IF(S4771="Intervalo 3",'[1]Pesos dos Critérios'!$H$6,'[1]Pesos dos Critérios'!$I$6)))</f>
        <v>0.00942293303404415</v>
      </c>
      <c r="AH4771" s="5" t="n">
        <f aca="false">IF(U4771="Intervalo 1",'[1]Pesos dos Critérios'!$N$6,IF(U4771="Intervalo 2",'[1]Pesos dos Critérios'!$O$6,IF(U4771="Intervalo 3",'[1]Pesos dos Critérios'!$P$6,'[1]Pesos dos Critérios'!$Q$6)))</f>
        <v>0.0187830687830688</v>
      </c>
      <c r="AI4771" s="5" t="n">
        <f aca="false">IF(AA4771="Intervalo 1",'[1]Pesos dos Critérios'!$R$6,IF(AA4771="Intervalo 2",'[1]Pesos dos Critérios'!$S$6,IF(AA4771="Intervalo 3",'[1]Pesos dos Critérios'!$T$6,'[1]Pesos dos Critérios'!$U$6)))</f>
        <v>0.0453703703703704</v>
      </c>
      <c r="AJ4771" s="5" t="n">
        <f aca="false">SUM(AB4771:AI4771)</f>
        <v>0.244742596898161</v>
      </c>
      <c r="AK4771" s="5" t="n">
        <v>4770</v>
      </c>
      <c r="AM4771" s="1" t="s">
        <v>67</v>
      </c>
    </row>
    <row r="4772" customFormat="false" ht="12.8" hidden="false" customHeight="true" outlineLevel="0" collapsed="false">
      <c r="A4772" s="7" t="n">
        <v>2019</v>
      </c>
      <c r="B4772" s="7" t="s">
        <v>2200</v>
      </c>
      <c r="C4772" s="8" t="s">
        <v>372</v>
      </c>
      <c r="D4772" s="7" t="s">
        <v>206</v>
      </c>
      <c r="E4772" s="7" t="s">
        <v>2213</v>
      </c>
      <c r="F4772" s="7" t="s">
        <v>156</v>
      </c>
      <c r="G4772" s="7" t="s">
        <v>302</v>
      </c>
      <c r="H4772" s="9" t="n">
        <v>4</v>
      </c>
      <c r="I4772" s="7" t="s">
        <v>1999</v>
      </c>
      <c r="J4772" s="8" t="s">
        <v>86</v>
      </c>
      <c r="K4772" s="10" t="s">
        <v>46</v>
      </c>
      <c r="L4772" s="10" t="s">
        <v>83</v>
      </c>
      <c r="M4772" s="10" t="s">
        <v>48</v>
      </c>
      <c r="N4772" s="10" t="n">
        <v>0.009</v>
      </c>
      <c r="O4772" s="9" t="s">
        <v>50</v>
      </c>
      <c r="P4772" s="11" t="n">
        <v>0.081</v>
      </c>
      <c r="Q4772" s="8" t="s">
        <v>49</v>
      </c>
      <c r="R4772" s="11" t="n">
        <v>0.028</v>
      </c>
      <c r="S4772" s="8" t="s">
        <v>58</v>
      </c>
      <c r="T4772" s="11" t="n">
        <v>201</v>
      </c>
      <c r="U4772" s="8" t="s">
        <v>50</v>
      </c>
      <c r="V4772" s="11" t="n">
        <v>4.62</v>
      </c>
      <c r="W4772" s="11" t="n">
        <v>4.9</v>
      </c>
      <c r="X4772" s="11" t="n">
        <v>6.6</v>
      </c>
      <c r="Y4772" s="11" t="n">
        <v>7</v>
      </c>
      <c r="Z4772" s="11" t="n">
        <v>3.28</v>
      </c>
      <c r="AA4772" s="8" t="s">
        <v>50</v>
      </c>
      <c r="AB4772" s="5" t="n">
        <f aca="false">IF(C4772='[1]Pesos dos Critérios'!$V$3,'[1]Pesos dos Critérios'!$V$6,IF(Planilha1!C4772='[1]Pesos dos Critérios'!$W$3,'[1]Pesos dos Critérios'!$W$6,IF(Planilha1!C4772='[1]Pesos dos Critérios'!$X$3,'[1]Pesos dos Critérios'!$X$6,IF(Planilha1!C4772='[1]Pesos dos Critérios'!$Y$3,'[1]Pesos dos Critérios'!$Y$6,'[1]Pesos dos Critérios'!$Z$6))))</f>
        <v>0.0218518518518519</v>
      </c>
      <c r="AC4772" s="5" t="n">
        <f aca="false">IF(H4772=1,'[1]Pesos dos Critérios'!$AD$6,IF(Planilha1!H4772=2,'[1]Pesos dos Critérios'!$AE$6,IF(Planilha1!H4772=3,'[1]Pesos dos Critérios'!$AF$6,IF(Planilha1!H4772=4,'[1]Pesos dos Critérios'!$AG$6,'[1]Pesos dos Critérios'!$AH$6))))</f>
        <v>0.0114194338704143</v>
      </c>
      <c r="AD4772" s="5" t="n">
        <f aca="false">IF(J4772='[1]Pesos dos Critérios'!$AA$3,'[1]Pesos dos Critérios'!$AA$6,IF(Planilha1!J4772='[1]Pesos dos Critérios'!$AB$3,'[1]Pesos dos Critérios'!$AB$6,'[1]Pesos dos Critérios'!$AC$6))</f>
        <v>0.037037037037037</v>
      </c>
      <c r="AE4772" s="5" t="n">
        <f aca="false">IF(O4772="Intervalo 1",'[1]Pesos dos Critérios'!$J$6,IF(Planilha1!O4772="Intervalo 2",'[1]Pesos dos Critérios'!$K$6,IF(Planilha1!O4772="Intervalo 3",'[1]Pesos dos Critérios'!$L$6,'[1]Pesos dos Critérios'!$M$6)))</f>
        <v>0.0277777777777778</v>
      </c>
      <c r="AF4772" s="5" t="n">
        <f aca="false">IF(Q4772="Intervalo 1",'[1]Pesos dos Critérios'!$B$6,IF(Q4772="Intervalo 2",'[1]Pesos dos Critérios'!$C$6,IF(Q4772="Intervalo 3",'[1]Pesos dos Critérios'!$D$6,'[1]Pesos dos Critérios'!$E$6)))</f>
        <v>0.0730801241735963</v>
      </c>
      <c r="AG4772" s="5" t="n">
        <f aca="false">IF(S4772="Intervalo 1",'[1]Pesos dos Critérios'!$F$6,IF(S4772="Intervalo 2",'[1]Pesos dos Critérios'!$G$6,IF(S4772="Intervalo 3",'[1]Pesos dos Critérios'!$H$6,'[1]Pesos dos Critérios'!$I$6)))</f>
        <v>0.0198746726524504</v>
      </c>
      <c r="AH4772" s="5" t="n">
        <f aca="false">IF(U4772="Intervalo 1",'[1]Pesos dos Critérios'!$N$6,IF(U4772="Intervalo 2",'[1]Pesos dos Critérios'!$O$6,IF(U4772="Intervalo 3",'[1]Pesos dos Critérios'!$P$6,'[1]Pesos dos Critérios'!$Q$6)))</f>
        <v>0.0187830687830688</v>
      </c>
      <c r="AI4772" s="5" t="n">
        <f aca="false">IF(AA4772="Intervalo 1",'[1]Pesos dos Critérios'!$R$6,IF(AA4772="Intervalo 2",'[1]Pesos dos Critérios'!$S$6,IF(AA4772="Intervalo 3",'[1]Pesos dos Critérios'!$T$6,'[1]Pesos dos Critérios'!$U$6)))</f>
        <v>0.0453703703703704</v>
      </c>
      <c r="AJ4772" s="5" t="n">
        <f aca="false">SUM(AB4772:AI4772)</f>
        <v>0.255194336516567</v>
      </c>
      <c r="AK4772" s="5" t="n">
        <v>4771</v>
      </c>
      <c r="AM4772" s="1" t="s">
        <v>67</v>
      </c>
    </row>
    <row r="4773" customFormat="false" ht="12.8" hidden="false" customHeight="true" outlineLevel="0" collapsed="false">
      <c r="A4773" s="7" t="n">
        <v>2019</v>
      </c>
      <c r="B4773" s="7" t="s">
        <v>2200</v>
      </c>
      <c r="C4773" s="8" t="s">
        <v>372</v>
      </c>
      <c r="D4773" s="7" t="s">
        <v>245</v>
      </c>
      <c r="E4773" s="7" t="s">
        <v>1442</v>
      </c>
      <c r="F4773" s="7" t="s">
        <v>353</v>
      </c>
      <c r="G4773" s="7" t="s">
        <v>224</v>
      </c>
      <c r="H4773" s="9" t="n">
        <v>2</v>
      </c>
      <c r="I4773" s="7" t="s">
        <v>219</v>
      </c>
      <c r="J4773" s="8" t="s">
        <v>86</v>
      </c>
      <c r="K4773" s="10" t="s">
        <v>46</v>
      </c>
      <c r="L4773" s="10" t="s">
        <v>83</v>
      </c>
      <c r="M4773" s="10" t="s">
        <v>48</v>
      </c>
      <c r="N4773" s="10" t="n">
        <v>0.01</v>
      </c>
      <c r="O4773" s="9" t="s">
        <v>50</v>
      </c>
      <c r="P4773" s="11" t="n">
        <v>0.141</v>
      </c>
      <c r="Q4773" s="8" t="s">
        <v>57</v>
      </c>
      <c r="R4773" s="11" t="n">
        <v>0.013</v>
      </c>
      <c r="S4773" s="8" t="s">
        <v>57</v>
      </c>
      <c r="T4773" s="11" t="n">
        <v>128</v>
      </c>
      <c r="U4773" s="8" t="s">
        <v>57</v>
      </c>
      <c r="V4773" s="11" t="n">
        <v>6.79</v>
      </c>
      <c r="W4773" s="11" t="n">
        <v>8.26</v>
      </c>
      <c r="X4773" s="11" t="n">
        <v>9.7</v>
      </c>
      <c r="Y4773" s="11" t="n">
        <v>11.8</v>
      </c>
      <c r="Z4773" s="11" t="n">
        <v>2.08</v>
      </c>
      <c r="AA4773" s="8" t="s">
        <v>57</v>
      </c>
      <c r="AB4773" s="5" t="n">
        <f aca="false">IF(C4773='[1]Pesos dos Critérios'!$V$3,'[1]Pesos dos Critérios'!$V$6,IF(Planilha1!C4773='[1]Pesos dos Critérios'!$W$3,'[1]Pesos dos Critérios'!$W$6,IF(Planilha1!C4773='[1]Pesos dos Critérios'!$X$3,'[1]Pesos dos Critérios'!$X$6,IF(Planilha1!C4773='[1]Pesos dos Critérios'!$Y$3,'[1]Pesos dos Critérios'!$Y$6,'[1]Pesos dos Critérios'!$Z$6))))</f>
        <v>0.0218518518518519</v>
      </c>
      <c r="AC4773" s="5" t="n">
        <f aca="false">IF(H4773=1,'[1]Pesos dos Critérios'!$AD$6,IF(Planilha1!H4773=2,'[1]Pesos dos Critérios'!$AE$6,IF(Planilha1!H4773=3,'[1]Pesos dos Critérios'!$AF$6,IF(Planilha1!H4773=4,'[1]Pesos dos Critérios'!$AG$6,'[1]Pesos dos Critérios'!$AH$6))))</f>
        <v>0.0136890596694518</v>
      </c>
      <c r="AD4773" s="5" t="n">
        <f aca="false">IF(J4773='[1]Pesos dos Critérios'!$AA$3,'[1]Pesos dos Critérios'!$AA$6,IF(Planilha1!J4773='[1]Pesos dos Critérios'!$AB$3,'[1]Pesos dos Critérios'!$AB$6,'[1]Pesos dos Critérios'!$AC$6))</f>
        <v>0.037037037037037</v>
      </c>
      <c r="AE4773" s="5" t="n">
        <f aca="false">IF(O4773="Intervalo 1",'[1]Pesos dos Critérios'!$J$6,IF(Planilha1!O4773="Intervalo 2",'[1]Pesos dos Critérios'!$K$6,IF(Planilha1!O4773="Intervalo 3",'[1]Pesos dos Critérios'!$L$6,'[1]Pesos dos Critérios'!$M$6)))</f>
        <v>0.0277777777777778</v>
      </c>
      <c r="AF4773" s="5" t="n">
        <f aca="false">IF(Q4773="Intervalo 1",'[1]Pesos dos Critérios'!$B$6,IF(Q4773="Intervalo 2",'[1]Pesos dos Critérios'!$C$6,IF(Q4773="Intervalo 3",'[1]Pesos dos Critérios'!$D$6,'[1]Pesos dos Critérios'!$E$6)))</f>
        <v>0.0187704346389545</v>
      </c>
      <c r="AG4773" s="5" t="n">
        <f aca="false">IF(S4773="Intervalo 1",'[1]Pesos dos Critérios'!$F$6,IF(S4773="Intervalo 2",'[1]Pesos dos Critérios'!$G$6,IF(S4773="Intervalo 3",'[1]Pesos dos Critérios'!$H$6,'[1]Pesos dos Critérios'!$I$6)))</f>
        <v>0.0397493453049009</v>
      </c>
      <c r="AH4773" s="5" t="n">
        <f aca="false">IF(U4773="Intervalo 1",'[1]Pesos dos Critérios'!$N$6,IF(U4773="Intervalo 2",'[1]Pesos dos Critérios'!$O$6,IF(U4773="Intervalo 3",'[1]Pesos dos Critérios'!$P$6,'[1]Pesos dos Critérios'!$Q$6)))</f>
        <v>0.032010582010582</v>
      </c>
      <c r="AI4773" s="5" t="n">
        <f aca="false">IF(AA4773="Intervalo 1",'[1]Pesos dos Critérios'!$R$6,IF(AA4773="Intervalo 2",'[1]Pesos dos Critérios'!$S$6,IF(AA4773="Intervalo 3",'[1]Pesos dos Critérios'!$T$6,'[1]Pesos dos Critérios'!$U$6)))</f>
        <v>0.0546296296296296</v>
      </c>
      <c r="AJ4773" s="5" t="n">
        <f aca="false">SUM(AB4773:AI4773)</f>
        <v>0.245515717920186</v>
      </c>
      <c r="AK4773" s="5" t="n">
        <v>4772</v>
      </c>
      <c r="AM4773" s="1" t="s">
        <v>67</v>
      </c>
    </row>
    <row r="4774" customFormat="false" ht="12.8" hidden="false" customHeight="true" outlineLevel="0" collapsed="false">
      <c r="A4774" s="7" t="n">
        <v>2019</v>
      </c>
      <c r="B4774" s="7" t="s">
        <v>2200</v>
      </c>
      <c r="C4774" s="8" t="s">
        <v>372</v>
      </c>
      <c r="D4774" s="7" t="s">
        <v>245</v>
      </c>
      <c r="E4774" s="7" t="s">
        <v>1442</v>
      </c>
      <c r="F4774" s="7" t="s">
        <v>46</v>
      </c>
      <c r="G4774" s="7" t="s">
        <v>224</v>
      </c>
      <c r="H4774" s="9" t="n">
        <v>2</v>
      </c>
      <c r="I4774" s="7" t="s">
        <v>219</v>
      </c>
      <c r="J4774" s="8" t="s">
        <v>86</v>
      </c>
      <c r="K4774" s="10" t="s">
        <v>46</v>
      </c>
      <c r="L4774" s="10" t="s">
        <v>83</v>
      </c>
      <c r="M4774" s="10" t="s">
        <v>48</v>
      </c>
      <c r="N4774" s="10" t="n">
        <v>0.011</v>
      </c>
      <c r="O4774" s="9" t="s">
        <v>50</v>
      </c>
      <c r="P4774" s="11" t="n">
        <v>0.123</v>
      </c>
      <c r="Q4774" s="8" t="s">
        <v>57</v>
      </c>
      <c r="R4774" s="11" t="n">
        <v>0.011</v>
      </c>
      <c r="S4774" s="8" t="s">
        <v>49</v>
      </c>
      <c r="T4774" s="11" t="n">
        <v>134</v>
      </c>
      <c r="U4774" s="8" t="s">
        <v>58</v>
      </c>
      <c r="V4774" s="11" t="n">
        <v>6.58</v>
      </c>
      <c r="W4774" s="11" t="n">
        <v>7.77</v>
      </c>
      <c r="X4774" s="11" t="n">
        <v>9.4</v>
      </c>
      <c r="Y4774" s="11" t="n">
        <v>11.1</v>
      </c>
      <c r="Z4774" s="11" t="n">
        <v>2.17</v>
      </c>
      <c r="AA4774" s="8" t="s">
        <v>58</v>
      </c>
      <c r="AB4774" s="5" t="n">
        <f aca="false">IF(C4774='[1]Pesos dos Critérios'!$V$3,'[1]Pesos dos Critérios'!$V$6,IF(Planilha1!C4774='[1]Pesos dos Critérios'!$W$3,'[1]Pesos dos Critérios'!$W$6,IF(Planilha1!C4774='[1]Pesos dos Critérios'!$X$3,'[1]Pesos dos Critérios'!$X$6,IF(Planilha1!C4774='[1]Pesos dos Critérios'!$Y$3,'[1]Pesos dos Critérios'!$Y$6,'[1]Pesos dos Critérios'!$Z$6))))</f>
        <v>0.0218518518518519</v>
      </c>
      <c r="AC4774" s="5" t="n">
        <f aca="false">IF(H4774=1,'[1]Pesos dos Critérios'!$AD$6,IF(Planilha1!H4774=2,'[1]Pesos dos Critérios'!$AE$6,IF(Planilha1!H4774=3,'[1]Pesos dos Critérios'!$AF$6,IF(Planilha1!H4774=4,'[1]Pesos dos Critérios'!$AG$6,'[1]Pesos dos Critérios'!$AH$6))))</f>
        <v>0.0136890596694518</v>
      </c>
      <c r="AD4774" s="5" t="n">
        <f aca="false">IF(J4774='[1]Pesos dos Critérios'!$AA$3,'[1]Pesos dos Critérios'!$AA$6,IF(Planilha1!J4774='[1]Pesos dos Critérios'!$AB$3,'[1]Pesos dos Critérios'!$AB$6,'[1]Pesos dos Critérios'!$AC$6))</f>
        <v>0.037037037037037</v>
      </c>
      <c r="AE4774" s="5" t="n">
        <f aca="false">IF(O4774="Intervalo 1",'[1]Pesos dos Critérios'!$J$6,IF(Planilha1!O4774="Intervalo 2",'[1]Pesos dos Critérios'!$K$6,IF(Planilha1!O4774="Intervalo 3",'[1]Pesos dos Critérios'!$L$6,'[1]Pesos dos Critérios'!$M$6)))</f>
        <v>0.0277777777777778</v>
      </c>
      <c r="AF4774" s="5" t="n">
        <f aca="false">IF(Q4774="Intervalo 1",'[1]Pesos dos Critérios'!$B$6,IF(Q4774="Intervalo 2",'[1]Pesos dos Critérios'!$C$6,IF(Q4774="Intervalo 3",'[1]Pesos dos Critérios'!$D$6,'[1]Pesos dos Critérios'!$E$6)))</f>
        <v>0.0187704346389545</v>
      </c>
      <c r="AG4774" s="5" t="n">
        <f aca="false">IF(S4774="Intervalo 1",'[1]Pesos dos Critérios'!$F$6,IF(S4774="Intervalo 2",'[1]Pesos dos Critérios'!$G$6,IF(S4774="Intervalo 3",'[1]Pesos dos Critérios'!$H$6,'[1]Pesos dos Critérios'!$I$6)))</f>
        <v>0.0420641601197157</v>
      </c>
      <c r="AH4774" s="5" t="n">
        <f aca="false">IF(U4774="Intervalo 1",'[1]Pesos dos Critérios'!$N$6,IF(U4774="Intervalo 2",'[1]Pesos dos Critérios'!$O$6,IF(U4774="Intervalo 3",'[1]Pesos dos Critérios'!$P$6,'[1]Pesos dos Critérios'!$Q$6)))</f>
        <v>0.0227513227513227</v>
      </c>
      <c r="AI4774" s="5" t="n">
        <f aca="false">IF(AA4774="Intervalo 1",'[1]Pesos dos Critérios'!$R$6,IF(AA4774="Intervalo 2",'[1]Pesos dos Critérios'!$S$6,IF(AA4774="Intervalo 3",'[1]Pesos dos Critérios'!$T$6,'[1]Pesos dos Critérios'!$U$6)))</f>
        <v>0.0453703703703704</v>
      </c>
      <c r="AJ4774" s="5" t="n">
        <f aca="false">SUM(AB4774:AI4774)</f>
        <v>0.229312014216482</v>
      </c>
      <c r="AK4774" s="5" t="n">
        <v>4773</v>
      </c>
      <c r="AM4774" s="1" t="s">
        <v>60</v>
      </c>
    </row>
    <row r="4775" customFormat="false" ht="12.8" hidden="false" customHeight="true" outlineLevel="0" collapsed="false">
      <c r="A4775" s="7" t="n">
        <v>2019</v>
      </c>
      <c r="B4775" s="7" t="s">
        <v>2200</v>
      </c>
      <c r="C4775" s="8" t="s">
        <v>372</v>
      </c>
      <c r="D4775" s="7" t="s">
        <v>245</v>
      </c>
      <c r="E4775" s="7" t="s">
        <v>1442</v>
      </c>
      <c r="F4775" s="7" t="s">
        <v>354</v>
      </c>
      <c r="G4775" s="7" t="s">
        <v>224</v>
      </c>
      <c r="H4775" s="9" t="n">
        <v>2</v>
      </c>
      <c r="I4775" s="7" t="s">
        <v>219</v>
      </c>
      <c r="J4775" s="8" t="s">
        <v>86</v>
      </c>
      <c r="K4775" s="10" t="s">
        <v>46</v>
      </c>
      <c r="L4775" s="10" t="s">
        <v>83</v>
      </c>
      <c r="M4775" s="10" t="s">
        <v>48</v>
      </c>
      <c r="N4775" s="10" t="n">
        <v>0.016</v>
      </c>
      <c r="O4775" s="9" t="s">
        <v>50</v>
      </c>
      <c r="P4775" s="11" t="n">
        <v>0.175</v>
      </c>
      <c r="Q4775" s="8" t="s">
        <v>57</v>
      </c>
      <c r="R4775" s="11" t="n">
        <v>0.017</v>
      </c>
      <c r="S4775" s="8" t="s">
        <v>57</v>
      </c>
      <c r="T4775" s="11" t="n">
        <v>144</v>
      </c>
      <c r="U4775" s="8" t="s">
        <v>58</v>
      </c>
      <c r="V4775" s="11" t="n">
        <v>6.23</v>
      </c>
      <c r="W4775" s="11" t="n">
        <v>7.14</v>
      </c>
      <c r="X4775" s="11" t="n">
        <v>8.9</v>
      </c>
      <c r="Y4775" s="11" t="n">
        <v>10.2</v>
      </c>
      <c r="Z4775" s="11" t="n">
        <v>2.34</v>
      </c>
      <c r="AA4775" s="8" t="s">
        <v>58</v>
      </c>
      <c r="AB4775" s="5" t="n">
        <f aca="false">IF(C4775='[1]Pesos dos Critérios'!$V$3,'[1]Pesos dos Critérios'!$V$6,IF(Planilha1!C4775='[1]Pesos dos Critérios'!$W$3,'[1]Pesos dos Critérios'!$W$6,IF(Planilha1!C4775='[1]Pesos dos Critérios'!$X$3,'[1]Pesos dos Critérios'!$X$6,IF(Planilha1!C4775='[1]Pesos dos Critérios'!$Y$3,'[1]Pesos dos Critérios'!$Y$6,'[1]Pesos dos Critérios'!$Z$6))))</f>
        <v>0.0218518518518519</v>
      </c>
      <c r="AC4775" s="5" t="n">
        <f aca="false">IF(H4775=1,'[1]Pesos dos Critérios'!$AD$6,IF(Planilha1!H4775=2,'[1]Pesos dos Critérios'!$AE$6,IF(Planilha1!H4775=3,'[1]Pesos dos Critérios'!$AF$6,IF(Planilha1!H4775=4,'[1]Pesos dos Critérios'!$AG$6,'[1]Pesos dos Critérios'!$AH$6))))</f>
        <v>0.0136890596694518</v>
      </c>
      <c r="AD4775" s="5" t="n">
        <f aca="false">IF(J4775='[1]Pesos dos Critérios'!$AA$3,'[1]Pesos dos Critérios'!$AA$6,IF(Planilha1!J4775='[1]Pesos dos Critérios'!$AB$3,'[1]Pesos dos Critérios'!$AB$6,'[1]Pesos dos Critérios'!$AC$6))</f>
        <v>0.037037037037037</v>
      </c>
      <c r="AE4775" s="5" t="n">
        <f aca="false">IF(O4775="Intervalo 1",'[1]Pesos dos Critérios'!$J$6,IF(Planilha1!O4775="Intervalo 2",'[1]Pesos dos Critérios'!$K$6,IF(Planilha1!O4775="Intervalo 3",'[1]Pesos dos Critérios'!$L$6,'[1]Pesos dos Critérios'!$M$6)))</f>
        <v>0.0277777777777778</v>
      </c>
      <c r="AF4775" s="5" t="n">
        <f aca="false">IF(Q4775="Intervalo 1",'[1]Pesos dos Critérios'!$B$6,IF(Q4775="Intervalo 2",'[1]Pesos dos Critérios'!$C$6,IF(Q4775="Intervalo 3",'[1]Pesos dos Critérios'!$D$6,'[1]Pesos dos Critérios'!$E$6)))</f>
        <v>0.0187704346389545</v>
      </c>
      <c r="AG4775" s="5" t="n">
        <f aca="false">IF(S4775="Intervalo 1",'[1]Pesos dos Critérios'!$F$6,IF(S4775="Intervalo 2",'[1]Pesos dos Critérios'!$G$6,IF(S4775="Intervalo 3",'[1]Pesos dos Critérios'!$H$6,'[1]Pesos dos Critérios'!$I$6)))</f>
        <v>0.0397493453049009</v>
      </c>
      <c r="AH4775" s="5" t="n">
        <f aca="false">IF(U4775="Intervalo 1",'[1]Pesos dos Critérios'!$N$6,IF(U4775="Intervalo 2",'[1]Pesos dos Critérios'!$O$6,IF(U4775="Intervalo 3",'[1]Pesos dos Critérios'!$P$6,'[1]Pesos dos Critérios'!$Q$6)))</f>
        <v>0.0227513227513227</v>
      </c>
      <c r="AI4775" s="5" t="n">
        <f aca="false">IF(AA4775="Intervalo 1",'[1]Pesos dos Critérios'!$R$6,IF(AA4775="Intervalo 2",'[1]Pesos dos Critérios'!$S$6,IF(AA4775="Intervalo 3",'[1]Pesos dos Critérios'!$T$6,'[1]Pesos dos Critérios'!$U$6)))</f>
        <v>0.0453703703703704</v>
      </c>
      <c r="AJ4775" s="5" t="n">
        <f aca="false">SUM(AB4775:AI4775)</f>
        <v>0.226997199401667</v>
      </c>
      <c r="AK4775" s="5" t="n">
        <v>4774</v>
      </c>
      <c r="AM4775" s="1" t="s">
        <v>60</v>
      </c>
    </row>
    <row r="4776" customFormat="false" ht="12.8" hidden="false" customHeight="true" outlineLevel="0" collapsed="false">
      <c r="A4776" s="7" t="n">
        <v>2019</v>
      </c>
      <c r="B4776" s="7" t="s">
        <v>2200</v>
      </c>
      <c r="C4776" s="8" t="s">
        <v>372</v>
      </c>
      <c r="D4776" s="7" t="s">
        <v>245</v>
      </c>
      <c r="E4776" s="7" t="s">
        <v>1444</v>
      </c>
      <c r="F4776" s="7" t="s">
        <v>2071</v>
      </c>
      <c r="G4776" s="7" t="s">
        <v>283</v>
      </c>
      <c r="H4776" s="9" t="n">
        <v>4</v>
      </c>
      <c r="I4776" s="7" t="s">
        <v>219</v>
      </c>
      <c r="J4776" s="8" t="s">
        <v>86</v>
      </c>
      <c r="K4776" s="10" t="s">
        <v>46</v>
      </c>
      <c r="L4776" s="10" t="s">
        <v>83</v>
      </c>
      <c r="M4776" s="10" t="s">
        <v>48</v>
      </c>
      <c r="N4776" s="10" t="n">
        <v>0.015</v>
      </c>
      <c r="O4776" s="9" t="s">
        <v>50</v>
      </c>
      <c r="P4776" s="11" t="n">
        <v>0.121</v>
      </c>
      <c r="Q4776" s="8" t="s">
        <v>57</v>
      </c>
      <c r="R4776" s="11" t="n">
        <v>0.013</v>
      </c>
      <c r="S4776" s="8" t="s">
        <v>57</v>
      </c>
      <c r="T4776" s="11" t="n">
        <v>163</v>
      </c>
      <c r="U4776" s="8" t="s">
        <v>58</v>
      </c>
      <c r="V4776" s="11" t="n">
        <v>5.25</v>
      </c>
      <c r="W4776" s="11" t="n">
        <v>7</v>
      </c>
      <c r="X4776" s="11" t="n">
        <v>7.5</v>
      </c>
      <c r="Y4776" s="11" t="n">
        <v>10</v>
      </c>
      <c r="Z4776" s="11" t="n">
        <v>2.64</v>
      </c>
      <c r="AA4776" s="8" t="s">
        <v>58</v>
      </c>
      <c r="AB4776" s="5" t="n">
        <f aca="false">IF(C4776='[1]Pesos dos Critérios'!$V$3,'[1]Pesos dos Critérios'!$V$6,IF(Planilha1!C4776='[1]Pesos dos Critérios'!$W$3,'[1]Pesos dos Critérios'!$W$6,IF(Planilha1!C4776='[1]Pesos dos Critérios'!$X$3,'[1]Pesos dos Critérios'!$X$6,IF(Planilha1!C4776='[1]Pesos dos Critérios'!$Y$3,'[1]Pesos dos Critérios'!$Y$6,'[1]Pesos dos Critérios'!$Z$6))))</f>
        <v>0.0218518518518519</v>
      </c>
      <c r="AC4776" s="5" t="n">
        <f aca="false">IF(H4776=1,'[1]Pesos dos Critérios'!$AD$6,IF(Planilha1!H4776=2,'[1]Pesos dos Critérios'!$AE$6,IF(Planilha1!H4776=3,'[1]Pesos dos Critérios'!$AF$6,IF(Planilha1!H4776=4,'[1]Pesos dos Critérios'!$AG$6,'[1]Pesos dos Critérios'!$AH$6))))</f>
        <v>0.0114194338704143</v>
      </c>
      <c r="AD4776" s="5" t="n">
        <f aca="false">IF(J4776='[1]Pesos dos Critérios'!$AA$3,'[1]Pesos dos Critérios'!$AA$6,IF(Planilha1!J4776='[1]Pesos dos Critérios'!$AB$3,'[1]Pesos dos Critérios'!$AB$6,'[1]Pesos dos Critérios'!$AC$6))</f>
        <v>0.037037037037037</v>
      </c>
      <c r="AE4776" s="5" t="n">
        <f aca="false">IF(O4776="Intervalo 1",'[1]Pesos dos Critérios'!$J$6,IF(Planilha1!O4776="Intervalo 2",'[1]Pesos dos Critérios'!$K$6,IF(Planilha1!O4776="Intervalo 3",'[1]Pesos dos Critérios'!$L$6,'[1]Pesos dos Critérios'!$M$6)))</f>
        <v>0.0277777777777778</v>
      </c>
      <c r="AF4776" s="5" t="n">
        <f aca="false">IF(Q4776="Intervalo 1",'[1]Pesos dos Critérios'!$B$6,IF(Q4776="Intervalo 2",'[1]Pesos dos Critérios'!$C$6,IF(Q4776="Intervalo 3",'[1]Pesos dos Critérios'!$D$6,'[1]Pesos dos Critérios'!$E$6)))</f>
        <v>0.0187704346389545</v>
      </c>
      <c r="AG4776" s="5" t="n">
        <f aca="false">IF(S4776="Intervalo 1",'[1]Pesos dos Critérios'!$F$6,IF(S4776="Intervalo 2",'[1]Pesos dos Critérios'!$G$6,IF(S4776="Intervalo 3",'[1]Pesos dos Critérios'!$H$6,'[1]Pesos dos Critérios'!$I$6)))</f>
        <v>0.0397493453049009</v>
      </c>
      <c r="AH4776" s="5" t="n">
        <f aca="false">IF(U4776="Intervalo 1",'[1]Pesos dos Critérios'!$N$6,IF(U4776="Intervalo 2",'[1]Pesos dos Critérios'!$O$6,IF(U4776="Intervalo 3",'[1]Pesos dos Critérios'!$P$6,'[1]Pesos dos Critérios'!$Q$6)))</f>
        <v>0.0227513227513227</v>
      </c>
      <c r="AI4776" s="5" t="n">
        <f aca="false">IF(AA4776="Intervalo 1",'[1]Pesos dos Critérios'!$R$6,IF(AA4776="Intervalo 2",'[1]Pesos dos Critérios'!$S$6,IF(AA4776="Intervalo 3",'[1]Pesos dos Critérios'!$T$6,'[1]Pesos dos Critérios'!$U$6)))</f>
        <v>0.0453703703703704</v>
      </c>
      <c r="AJ4776" s="5" t="n">
        <f aca="false">SUM(AB4776:AI4776)</f>
        <v>0.224727573602629</v>
      </c>
      <c r="AK4776" s="5" t="n">
        <v>4775</v>
      </c>
      <c r="AM4776" s="1" t="s">
        <v>60</v>
      </c>
    </row>
    <row r="4777" customFormat="false" ht="12.8" hidden="false" customHeight="true" outlineLevel="0" collapsed="false">
      <c r="A4777" s="7" t="n">
        <v>2019</v>
      </c>
      <c r="B4777" s="7" t="s">
        <v>2200</v>
      </c>
      <c r="C4777" s="8" t="s">
        <v>372</v>
      </c>
      <c r="D4777" s="7" t="s">
        <v>232</v>
      </c>
      <c r="E4777" s="7" t="s">
        <v>1605</v>
      </c>
      <c r="F4777" s="7" t="s">
        <v>2024</v>
      </c>
      <c r="G4777" s="7" t="s">
        <v>392</v>
      </c>
      <c r="H4777" s="9" t="n">
        <v>4</v>
      </c>
      <c r="I4777" s="7" t="s">
        <v>1999</v>
      </c>
      <c r="J4777" s="8" t="s">
        <v>86</v>
      </c>
      <c r="K4777" s="10" t="s">
        <v>46</v>
      </c>
      <c r="L4777" s="10" t="s">
        <v>83</v>
      </c>
      <c r="M4777" s="10" t="s">
        <v>48</v>
      </c>
      <c r="N4777" s="10" t="n">
        <v>0.024</v>
      </c>
      <c r="O4777" s="9" t="s">
        <v>50</v>
      </c>
      <c r="P4777" s="11" t="n">
        <v>0.114</v>
      </c>
      <c r="Q4777" s="8" t="s">
        <v>57</v>
      </c>
      <c r="R4777" s="11" t="n">
        <v>0.037</v>
      </c>
      <c r="S4777" s="8" t="s">
        <v>50</v>
      </c>
      <c r="T4777" s="11" t="n">
        <v>177</v>
      </c>
      <c r="U4777" s="8" t="s">
        <v>50</v>
      </c>
      <c r="V4777" s="11" t="n">
        <v>4.83</v>
      </c>
      <c r="W4777" s="11" t="n">
        <v>6.58</v>
      </c>
      <c r="X4777" s="11" t="n">
        <v>6.9</v>
      </c>
      <c r="Y4777" s="11" t="n">
        <v>9.4</v>
      </c>
      <c r="Z4777" s="11" t="n">
        <v>2.86</v>
      </c>
      <c r="AA4777" s="8" t="s">
        <v>50</v>
      </c>
      <c r="AB4777" s="5" t="n">
        <f aca="false">IF(C4777='[1]Pesos dos Critérios'!$V$3,'[1]Pesos dos Critérios'!$V$6,IF(Planilha1!C4777='[1]Pesos dos Critérios'!$W$3,'[1]Pesos dos Critérios'!$W$6,IF(Planilha1!C4777='[1]Pesos dos Critérios'!$X$3,'[1]Pesos dos Critérios'!$X$6,IF(Planilha1!C4777='[1]Pesos dos Critérios'!$Y$3,'[1]Pesos dos Critérios'!$Y$6,'[1]Pesos dos Critérios'!$Z$6))))</f>
        <v>0.0218518518518519</v>
      </c>
      <c r="AC4777" s="5" t="n">
        <f aca="false">IF(H4777=1,'[1]Pesos dos Critérios'!$AD$6,IF(Planilha1!H4777=2,'[1]Pesos dos Critérios'!$AE$6,IF(Planilha1!H4777=3,'[1]Pesos dos Critérios'!$AF$6,IF(Planilha1!H4777=4,'[1]Pesos dos Critérios'!$AG$6,'[1]Pesos dos Critérios'!$AH$6))))</f>
        <v>0.0114194338704143</v>
      </c>
      <c r="AD4777" s="5" t="n">
        <f aca="false">IF(J4777='[1]Pesos dos Critérios'!$AA$3,'[1]Pesos dos Critérios'!$AA$6,IF(Planilha1!J4777='[1]Pesos dos Critérios'!$AB$3,'[1]Pesos dos Critérios'!$AB$6,'[1]Pesos dos Critérios'!$AC$6))</f>
        <v>0.037037037037037</v>
      </c>
      <c r="AE4777" s="5" t="n">
        <f aca="false">IF(O4777="Intervalo 1",'[1]Pesos dos Critérios'!$J$6,IF(Planilha1!O4777="Intervalo 2",'[1]Pesos dos Critérios'!$K$6,IF(Planilha1!O4777="Intervalo 3",'[1]Pesos dos Critérios'!$L$6,'[1]Pesos dos Critérios'!$M$6)))</f>
        <v>0.0277777777777778</v>
      </c>
      <c r="AF4777" s="5" t="n">
        <f aca="false">IF(Q4777="Intervalo 1",'[1]Pesos dos Critérios'!$B$6,IF(Q4777="Intervalo 2",'[1]Pesos dos Critérios'!$C$6,IF(Q4777="Intervalo 3",'[1]Pesos dos Critérios'!$D$6,'[1]Pesos dos Critérios'!$E$6)))</f>
        <v>0.0187704346389545</v>
      </c>
      <c r="AG4777" s="5" t="n">
        <f aca="false">IF(S4777="Intervalo 1",'[1]Pesos dos Critérios'!$F$6,IF(S4777="Intervalo 2",'[1]Pesos dos Critérios'!$G$6,IF(S4777="Intervalo 3",'[1]Pesos dos Critérios'!$H$6,'[1]Pesos dos Critérios'!$I$6)))</f>
        <v>0.00942293303404415</v>
      </c>
      <c r="AH4777" s="5" t="n">
        <f aca="false">IF(U4777="Intervalo 1",'[1]Pesos dos Critérios'!$N$6,IF(U4777="Intervalo 2",'[1]Pesos dos Critérios'!$O$6,IF(U4777="Intervalo 3",'[1]Pesos dos Critérios'!$P$6,'[1]Pesos dos Critérios'!$Q$6)))</f>
        <v>0.0187830687830688</v>
      </c>
      <c r="AI4777" s="5" t="n">
        <f aca="false">IF(AA4777="Intervalo 1",'[1]Pesos dos Critérios'!$R$6,IF(AA4777="Intervalo 2",'[1]Pesos dos Critérios'!$S$6,IF(AA4777="Intervalo 3",'[1]Pesos dos Critérios'!$T$6,'[1]Pesos dos Critérios'!$U$6)))</f>
        <v>0.0453703703703704</v>
      </c>
      <c r="AJ4777" s="5" t="n">
        <f aca="false">SUM(AB4777:AI4777)</f>
        <v>0.190432907363519</v>
      </c>
      <c r="AK4777" s="5" t="n">
        <v>4776</v>
      </c>
      <c r="AM4777" s="1" t="s">
        <v>96</v>
      </c>
    </row>
    <row r="4778" customFormat="false" ht="12.8" hidden="false" customHeight="true" outlineLevel="0" collapsed="false">
      <c r="A4778" s="7" t="n">
        <v>2019</v>
      </c>
      <c r="B4778" s="7" t="s">
        <v>2200</v>
      </c>
      <c r="C4778" s="8" t="s">
        <v>372</v>
      </c>
      <c r="D4778" s="7" t="s">
        <v>232</v>
      </c>
      <c r="E4778" s="7" t="s">
        <v>1076</v>
      </c>
      <c r="F4778" s="7" t="s">
        <v>353</v>
      </c>
      <c r="G4778" s="7" t="s">
        <v>392</v>
      </c>
      <c r="H4778" s="9" t="n">
        <v>4</v>
      </c>
      <c r="I4778" s="7" t="s">
        <v>1999</v>
      </c>
      <c r="J4778" s="8" t="s">
        <v>86</v>
      </c>
      <c r="K4778" s="10" t="s">
        <v>46</v>
      </c>
      <c r="L4778" s="10" t="s">
        <v>83</v>
      </c>
      <c r="M4778" s="10" t="s">
        <v>48</v>
      </c>
      <c r="N4778" s="10" t="n">
        <v>0.011</v>
      </c>
      <c r="O4778" s="9" t="s">
        <v>58</v>
      </c>
      <c r="P4778" s="11" t="n">
        <v>0.059</v>
      </c>
      <c r="Q4778" s="8" t="s">
        <v>49</v>
      </c>
      <c r="R4778" s="11" t="n">
        <v>0.025</v>
      </c>
      <c r="S4778" s="8" t="s">
        <v>58</v>
      </c>
      <c r="T4778" s="11" t="n">
        <v>170</v>
      </c>
      <c r="U4778" s="8" t="s">
        <v>58</v>
      </c>
      <c r="V4778" s="11" t="n">
        <v>4.97</v>
      </c>
      <c r="W4778" s="11" t="n">
        <v>6.86</v>
      </c>
      <c r="X4778" s="11" t="n">
        <v>7.1</v>
      </c>
      <c r="Y4778" s="11" t="n">
        <v>9.8</v>
      </c>
      <c r="Z4778" s="11" t="n">
        <v>2.75</v>
      </c>
      <c r="AA4778" s="8" t="s">
        <v>50</v>
      </c>
      <c r="AB4778" s="5" t="n">
        <f aca="false">IF(C4778='[1]Pesos dos Critérios'!$V$3,'[1]Pesos dos Critérios'!$V$6,IF(Planilha1!C4778='[1]Pesos dos Critérios'!$W$3,'[1]Pesos dos Critérios'!$W$6,IF(Planilha1!C4778='[1]Pesos dos Critérios'!$X$3,'[1]Pesos dos Critérios'!$X$6,IF(Planilha1!C4778='[1]Pesos dos Critérios'!$Y$3,'[1]Pesos dos Critérios'!$Y$6,'[1]Pesos dos Critérios'!$Z$6))))</f>
        <v>0.0218518518518519</v>
      </c>
      <c r="AC4778" s="5" t="n">
        <f aca="false">IF(H4778=1,'[1]Pesos dos Critérios'!$AD$6,IF(Planilha1!H4778=2,'[1]Pesos dos Critérios'!$AE$6,IF(Planilha1!H4778=3,'[1]Pesos dos Critérios'!$AF$6,IF(Planilha1!H4778=4,'[1]Pesos dos Critérios'!$AG$6,'[1]Pesos dos Critérios'!$AH$6))))</f>
        <v>0.0114194338704143</v>
      </c>
      <c r="AD4778" s="5" t="n">
        <f aca="false">IF(J4778='[1]Pesos dos Critérios'!$AA$3,'[1]Pesos dos Critérios'!$AA$6,IF(Planilha1!J4778='[1]Pesos dos Critérios'!$AB$3,'[1]Pesos dos Critérios'!$AB$6,'[1]Pesos dos Critérios'!$AC$6))</f>
        <v>0.037037037037037</v>
      </c>
      <c r="AE4778" s="5" t="n">
        <f aca="false">IF(O4778="Intervalo 1",'[1]Pesos dos Critérios'!$J$6,IF(Planilha1!O4778="Intervalo 2",'[1]Pesos dos Critérios'!$K$6,IF(Planilha1!O4778="Intervalo 3",'[1]Pesos dos Critérios'!$L$6,'[1]Pesos dos Critérios'!$M$6)))</f>
        <v>0.0277777777777778</v>
      </c>
      <c r="AF4778" s="5" t="n">
        <f aca="false">IF(Q4778="Intervalo 1",'[1]Pesos dos Critérios'!$B$6,IF(Q4778="Intervalo 2",'[1]Pesos dos Critérios'!$C$6,IF(Q4778="Intervalo 3",'[1]Pesos dos Critérios'!$D$6,'[1]Pesos dos Critérios'!$E$6)))</f>
        <v>0.0730801241735963</v>
      </c>
      <c r="AG4778" s="5" t="n">
        <f aca="false">IF(S4778="Intervalo 1",'[1]Pesos dos Critérios'!$F$6,IF(S4778="Intervalo 2",'[1]Pesos dos Critérios'!$G$6,IF(S4778="Intervalo 3",'[1]Pesos dos Critérios'!$H$6,'[1]Pesos dos Critérios'!$I$6)))</f>
        <v>0.0198746726524504</v>
      </c>
      <c r="AH4778" s="5" t="n">
        <f aca="false">IF(U4778="Intervalo 1",'[1]Pesos dos Critérios'!$N$6,IF(U4778="Intervalo 2",'[1]Pesos dos Critérios'!$O$6,IF(U4778="Intervalo 3",'[1]Pesos dos Critérios'!$P$6,'[1]Pesos dos Critérios'!$Q$6)))</f>
        <v>0.0227513227513227</v>
      </c>
      <c r="AI4778" s="5" t="n">
        <f aca="false">IF(AA4778="Intervalo 1",'[1]Pesos dos Critérios'!$R$6,IF(AA4778="Intervalo 2",'[1]Pesos dos Critérios'!$S$6,IF(AA4778="Intervalo 3",'[1]Pesos dos Critérios'!$T$6,'[1]Pesos dos Critérios'!$U$6)))</f>
        <v>0.0453703703703704</v>
      </c>
      <c r="AJ4778" s="5" t="n">
        <f aca="false">SUM(AB4778:AI4778)</f>
        <v>0.259162590484821</v>
      </c>
      <c r="AK4778" s="5" t="n">
        <v>4777</v>
      </c>
      <c r="AM4778" s="1" t="s">
        <v>67</v>
      </c>
    </row>
    <row r="4779" customFormat="false" ht="12.8" hidden="false" customHeight="true" outlineLevel="0" collapsed="false">
      <c r="A4779" s="7" t="n">
        <v>2019</v>
      </c>
      <c r="B4779" s="7" t="s">
        <v>2200</v>
      </c>
      <c r="C4779" s="8" t="s">
        <v>372</v>
      </c>
      <c r="D4779" s="7" t="s">
        <v>97</v>
      </c>
      <c r="E4779" s="7" t="s">
        <v>1660</v>
      </c>
      <c r="F4779" s="7" t="s">
        <v>2792</v>
      </c>
      <c r="G4779" s="7" t="s">
        <v>392</v>
      </c>
      <c r="H4779" s="9" t="n">
        <v>4</v>
      </c>
      <c r="I4779" s="7" t="s">
        <v>1916</v>
      </c>
      <c r="J4779" s="8" t="s">
        <v>86</v>
      </c>
      <c r="K4779" s="10" t="s">
        <v>46</v>
      </c>
      <c r="L4779" s="10" t="s">
        <v>83</v>
      </c>
      <c r="M4779" s="10" t="s">
        <v>48</v>
      </c>
      <c r="N4779" s="10" t="n">
        <v>0.015</v>
      </c>
      <c r="O4779" s="9" t="s">
        <v>58</v>
      </c>
      <c r="P4779" s="11" t="n">
        <v>0.266</v>
      </c>
      <c r="Q4779" s="8" t="s">
        <v>58</v>
      </c>
      <c r="R4779" s="11" t="n">
        <v>0.01</v>
      </c>
      <c r="S4779" s="8" t="s">
        <v>49</v>
      </c>
      <c r="T4779" s="11" t="n">
        <v>184</v>
      </c>
      <c r="U4779" s="8" t="s">
        <v>50</v>
      </c>
      <c r="V4779" s="11" t="n">
        <v>4.69</v>
      </c>
      <c r="W4779" s="11" t="n">
        <v>6.3</v>
      </c>
      <c r="X4779" s="11" t="n">
        <v>6.7</v>
      </c>
      <c r="Y4779" s="11" t="n">
        <v>9</v>
      </c>
      <c r="Z4779" s="11" t="n">
        <v>2.97</v>
      </c>
      <c r="AA4779" s="8" t="s">
        <v>50</v>
      </c>
      <c r="AB4779" s="5" t="n">
        <f aca="false">IF(C4779='[1]Pesos dos Critérios'!$V$3,'[1]Pesos dos Critérios'!$V$6,IF(Planilha1!C4779='[1]Pesos dos Critérios'!$W$3,'[1]Pesos dos Critérios'!$W$6,IF(Planilha1!C4779='[1]Pesos dos Critérios'!$X$3,'[1]Pesos dos Critérios'!$X$6,IF(Planilha1!C4779='[1]Pesos dos Critérios'!$Y$3,'[1]Pesos dos Critérios'!$Y$6,'[1]Pesos dos Critérios'!$Z$6))))</f>
        <v>0.0218518518518519</v>
      </c>
      <c r="AC4779" s="5" t="n">
        <f aca="false">IF(H4779=1,'[1]Pesos dos Critérios'!$AD$6,IF(Planilha1!H4779=2,'[1]Pesos dos Critérios'!$AE$6,IF(Planilha1!H4779=3,'[1]Pesos dos Critérios'!$AF$6,IF(Planilha1!H4779=4,'[1]Pesos dos Critérios'!$AG$6,'[1]Pesos dos Critérios'!$AH$6))))</f>
        <v>0.0114194338704143</v>
      </c>
      <c r="AD4779" s="5" t="n">
        <f aca="false">IF(J4779='[1]Pesos dos Critérios'!$AA$3,'[1]Pesos dos Critérios'!$AA$6,IF(Planilha1!J4779='[1]Pesos dos Critérios'!$AB$3,'[1]Pesos dos Critérios'!$AB$6,'[1]Pesos dos Critérios'!$AC$6))</f>
        <v>0.037037037037037</v>
      </c>
      <c r="AE4779" s="5" t="n">
        <f aca="false">IF(O4779="Intervalo 1",'[1]Pesos dos Critérios'!$J$6,IF(Planilha1!O4779="Intervalo 2",'[1]Pesos dos Critérios'!$K$6,IF(Planilha1!O4779="Intervalo 3",'[1]Pesos dos Critérios'!$L$6,'[1]Pesos dos Critérios'!$M$6)))</f>
        <v>0.0277777777777778</v>
      </c>
      <c r="AF4779" s="5" t="n">
        <f aca="false">IF(Q4779="Intervalo 1",'[1]Pesos dos Critérios'!$B$6,IF(Q4779="Intervalo 2",'[1]Pesos dos Critérios'!$C$6,IF(Q4779="Intervalo 3",'[1]Pesos dos Critérios'!$D$6,'[1]Pesos dos Critérios'!$E$6)))</f>
        <v>0.0125041257015435</v>
      </c>
      <c r="AG4779" s="5" t="n">
        <f aca="false">IF(S4779="Intervalo 1",'[1]Pesos dos Critérios'!$F$6,IF(S4779="Intervalo 2",'[1]Pesos dos Critérios'!$G$6,IF(S4779="Intervalo 3",'[1]Pesos dos Critérios'!$H$6,'[1]Pesos dos Critérios'!$I$6)))</f>
        <v>0.0420641601197157</v>
      </c>
      <c r="AH4779" s="5" t="n">
        <f aca="false">IF(U4779="Intervalo 1",'[1]Pesos dos Critérios'!$N$6,IF(U4779="Intervalo 2",'[1]Pesos dos Critérios'!$O$6,IF(U4779="Intervalo 3",'[1]Pesos dos Critérios'!$P$6,'[1]Pesos dos Critérios'!$Q$6)))</f>
        <v>0.0187830687830688</v>
      </c>
      <c r="AI4779" s="5" t="n">
        <f aca="false">IF(AA4779="Intervalo 1",'[1]Pesos dos Critérios'!$R$6,IF(AA4779="Intervalo 2",'[1]Pesos dos Critérios'!$S$6,IF(AA4779="Intervalo 3",'[1]Pesos dos Critérios'!$T$6,'[1]Pesos dos Critérios'!$U$6)))</f>
        <v>0.0453703703703704</v>
      </c>
      <c r="AJ4779" s="5" t="n">
        <f aca="false">SUM(AB4779:AI4779)</f>
        <v>0.216807825511779</v>
      </c>
      <c r="AK4779" s="5" t="n">
        <v>4778</v>
      </c>
      <c r="AM4779" s="1" t="s">
        <v>96</v>
      </c>
    </row>
    <row r="4780" customFormat="false" ht="12.8" hidden="false" customHeight="true" outlineLevel="0" collapsed="false">
      <c r="A4780" s="7" t="n">
        <v>2019</v>
      </c>
      <c r="B4780" s="7" t="s">
        <v>2200</v>
      </c>
      <c r="C4780" s="8" t="s">
        <v>372</v>
      </c>
      <c r="D4780" s="7" t="s">
        <v>97</v>
      </c>
      <c r="E4780" s="7" t="s">
        <v>1660</v>
      </c>
      <c r="F4780" s="7" t="s">
        <v>2203</v>
      </c>
      <c r="G4780" s="7" t="s">
        <v>305</v>
      </c>
      <c r="H4780" s="9" t="n">
        <v>3</v>
      </c>
      <c r="I4780" s="7" t="s">
        <v>1916</v>
      </c>
      <c r="J4780" s="8" t="s">
        <v>86</v>
      </c>
      <c r="K4780" s="10" t="s">
        <v>46</v>
      </c>
      <c r="L4780" s="10" t="s">
        <v>83</v>
      </c>
      <c r="M4780" s="10" t="s">
        <v>48</v>
      </c>
      <c r="N4780" s="10" t="n">
        <v>0.014</v>
      </c>
      <c r="O4780" s="9" t="s">
        <v>50</v>
      </c>
      <c r="P4780" s="11" t="n">
        <v>0.272</v>
      </c>
      <c r="Q4780" s="8" t="s">
        <v>58</v>
      </c>
      <c r="R4780" s="11" t="n">
        <v>0.021</v>
      </c>
      <c r="S4780" s="8" t="s">
        <v>58</v>
      </c>
      <c r="T4780" s="11" t="n">
        <v>164</v>
      </c>
      <c r="U4780" s="8" t="s">
        <v>58</v>
      </c>
      <c r="V4780" s="11" t="n">
        <v>5.25</v>
      </c>
      <c r="W4780" s="11" t="n">
        <v>6.86</v>
      </c>
      <c r="X4780" s="11" t="n">
        <v>7.5</v>
      </c>
      <c r="Y4780" s="11" t="n">
        <v>9.8</v>
      </c>
      <c r="Z4780" s="11" t="n">
        <v>2.66</v>
      </c>
      <c r="AA4780" s="8" t="s">
        <v>58</v>
      </c>
      <c r="AB4780" s="5" t="n">
        <f aca="false">IF(C4780='[1]Pesos dos Critérios'!$V$3,'[1]Pesos dos Critérios'!$V$6,IF(Planilha1!C4780='[1]Pesos dos Critérios'!$W$3,'[1]Pesos dos Critérios'!$W$6,IF(Planilha1!C4780='[1]Pesos dos Critérios'!$X$3,'[1]Pesos dos Critérios'!$X$6,IF(Planilha1!C4780='[1]Pesos dos Critérios'!$Y$3,'[1]Pesos dos Critérios'!$Y$6,'[1]Pesos dos Critérios'!$Z$6))))</f>
        <v>0.0218518518518519</v>
      </c>
      <c r="AC4780" s="5" t="n">
        <f aca="false">IF(H4780=1,'[1]Pesos dos Critérios'!$AD$6,IF(Planilha1!H4780=2,'[1]Pesos dos Critérios'!$AE$6,IF(Planilha1!H4780=3,'[1]Pesos dos Critérios'!$AF$6,IF(Planilha1!H4780=4,'[1]Pesos dos Critérios'!$AG$6,'[1]Pesos dos Critérios'!$AH$6))))</f>
        <v>0.013128835579816</v>
      </c>
      <c r="AD4780" s="5" t="n">
        <f aca="false">IF(J4780='[1]Pesos dos Critérios'!$AA$3,'[1]Pesos dos Critérios'!$AA$6,IF(Planilha1!J4780='[1]Pesos dos Critérios'!$AB$3,'[1]Pesos dos Critérios'!$AB$6,'[1]Pesos dos Critérios'!$AC$6))</f>
        <v>0.037037037037037</v>
      </c>
      <c r="AE4780" s="5" t="n">
        <f aca="false">IF(O4780="Intervalo 1",'[1]Pesos dos Critérios'!$J$6,IF(Planilha1!O4780="Intervalo 2",'[1]Pesos dos Critérios'!$K$6,IF(Planilha1!O4780="Intervalo 3",'[1]Pesos dos Critérios'!$L$6,'[1]Pesos dos Critérios'!$M$6)))</f>
        <v>0.0277777777777778</v>
      </c>
      <c r="AF4780" s="5" t="n">
        <f aca="false">IF(Q4780="Intervalo 1",'[1]Pesos dos Critérios'!$B$6,IF(Q4780="Intervalo 2",'[1]Pesos dos Critérios'!$C$6,IF(Q4780="Intervalo 3",'[1]Pesos dos Critérios'!$D$6,'[1]Pesos dos Critérios'!$E$6)))</f>
        <v>0.0125041257015435</v>
      </c>
      <c r="AG4780" s="5" t="n">
        <f aca="false">IF(S4780="Intervalo 1",'[1]Pesos dos Critérios'!$F$6,IF(S4780="Intervalo 2",'[1]Pesos dos Critérios'!$G$6,IF(S4780="Intervalo 3",'[1]Pesos dos Critérios'!$H$6,'[1]Pesos dos Critérios'!$I$6)))</f>
        <v>0.0198746726524504</v>
      </c>
      <c r="AH4780" s="5" t="n">
        <f aca="false">IF(U4780="Intervalo 1",'[1]Pesos dos Critérios'!$N$6,IF(U4780="Intervalo 2",'[1]Pesos dos Critérios'!$O$6,IF(U4780="Intervalo 3",'[1]Pesos dos Critérios'!$P$6,'[1]Pesos dos Critérios'!$Q$6)))</f>
        <v>0.0227513227513227</v>
      </c>
      <c r="AI4780" s="5" t="n">
        <f aca="false">IF(AA4780="Intervalo 1",'[1]Pesos dos Critérios'!$R$6,IF(AA4780="Intervalo 2",'[1]Pesos dos Critérios'!$S$6,IF(AA4780="Intervalo 3",'[1]Pesos dos Critérios'!$T$6,'[1]Pesos dos Critérios'!$U$6)))</f>
        <v>0.0453703703703704</v>
      </c>
      <c r="AJ4780" s="5" t="n">
        <f aca="false">SUM(AB4780:AI4780)</f>
        <v>0.20029599372217</v>
      </c>
      <c r="AK4780" s="5" t="n">
        <v>4779</v>
      </c>
      <c r="AM4780" s="1" t="s">
        <v>96</v>
      </c>
    </row>
    <row r="4781" customFormat="false" ht="12.8" hidden="false" customHeight="true" outlineLevel="0" collapsed="false">
      <c r="A4781" s="7" t="n">
        <v>2019</v>
      </c>
      <c r="B4781" s="7" t="s">
        <v>2200</v>
      </c>
      <c r="C4781" s="8" t="s">
        <v>372</v>
      </c>
      <c r="D4781" s="7" t="s">
        <v>97</v>
      </c>
      <c r="E4781" s="7" t="s">
        <v>1602</v>
      </c>
      <c r="F4781" s="7" t="s">
        <v>2152</v>
      </c>
      <c r="G4781" s="7" t="s">
        <v>224</v>
      </c>
      <c r="H4781" s="9" t="n">
        <v>2</v>
      </c>
      <c r="I4781" s="7" t="s">
        <v>1916</v>
      </c>
      <c r="J4781" s="8" t="s">
        <v>86</v>
      </c>
      <c r="K4781" s="10" t="s">
        <v>46</v>
      </c>
      <c r="L4781" s="10" t="s">
        <v>83</v>
      </c>
      <c r="M4781" s="10" t="s">
        <v>56</v>
      </c>
      <c r="N4781" s="10" t="n">
        <v>0.012</v>
      </c>
      <c r="O4781" s="9" t="s">
        <v>50</v>
      </c>
      <c r="P4781" s="11" t="n">
        <v>0.252</v>
      </c>
      <c r="Q4781" s="8" t="s">
        <v>58</v>
      </c>
      <c r="R4781" s="11" t="n">
        <v>0.001</v>
      </c>
      <c r="S4781" s="8" t="s">
        <v>49</v>
      </c>
      <c r="T4781" s="11" t="n">
        <v>147</v>
      </c>
      <c r="U4781" s="8" t="s">
        <v>58</v>
      </c>
      <c r="V4781" s="11" t="n">
        <v>6</v>
      </c>
      <c r="W4781" s="11" t="n">
        <v>7.6</v>
      </c>
      <c r="X4781" s="11" t="n">
        <v>8.4</v>
      </c>
      <c r="Y4781" s="11" t="n">
        <v>10.7</v>
      </c>
      <c r="Z4781" s="11" t="n">
        <v>2.34</v>
      </c>
      <c r="AA4781" s="8" t="s">
        <v>58</v>
      </c>
      <c r="AB4781" s="5" t="n">
        <f aca="false">IF(C4781='[1]Pesos dos Critérios'!$V$3,'[1]Pesos dos Critérios'!$V$6,IF(Planilha1!C4781='[1]Pesos dos Critérios'!$W$3,'[1]Pesos dos Critérios'!$W$6,IF(Planilha1!C4781='[1]Pesos dos Critérios'!$X$3,'[1]Pesos dos Critérios'!$X$6,IF(Planilha1!C4781='[1]Pesos dos Critérios'!$Y$3,'[1]Pesos dos Critérios'!$Y$6,'[1]Pesos dos Critérios'!$Z$6))))</f>
        <v>0.0218518518518519</v>
      </c>
      <c r="AC4781" s="5" t="n">
        <f aca="false">IF(H4781=1,'[1]Pesos dos Critérios'!$AD$6,IF(Planilha1!H4781=2,'[1]Pesos dos Critérios'!$AE$6,IF(Planilha1!H4781=3,'[1]Pesos dos Critérios'!$AF$6,IF(Planilha1!H4781=4,'[1]Pesos dos Critérios'!$AG$6,'[1]Pesos dos Critérios'!$AH$6))))</f>
        <v>0.0136890596694518</v>
      </c>
      <c r="AD4781" s="5" t="n">
        <f aca="false">IF(J4781='[1]Pesos dos Critérios'!$AA$3,'[1]Pesos dos Critérios'!$AA$6,IF(Planilha1!J4781='[1]Pesos dos Critérios'!$AB$3,'[1]Pesos dos Critérios'!$AB$6,'[1]Pesos dos Critérios'!$AC$6))</f>
        <v>0.037037037037037</v>
      </c>
      <c r="AE4781" s="5" t="n">
        <f aca="false">IF(O4781="Intervalo 1",'[1]Pesos dos Critérios'!$J$6,IF(Planilha1!O4781="Intervalo 2",'[1]Pesos dos Critérios'!$K$6,IF(Planilha1!O4781="Intervalo 3",'[1]Pesos dos Critérios'!$L$6,'[1]Pesos dos Critérios'!$M$6)))</f>
        <v>0.0277777777777778</v>
      </c>
      <c r="AF4781" s="5" t="n">
        <f aca="false">IF(Q4781="Intervalo 1",'[1]Pesos dos Critérios'!$B$6,IF(Q4781="Intervalo 2",'[1]Pesos dos Critérios'!$C$6,IF(Q4781="Intervalo 3",'[1]Pesos dos Critérios'!$D$6,'[1]Pesos dos Critérios'!$E$6)))</f>
        <v>0.0125041257015435</v>
      </c>
      <c r="AG4781" s="5" t="n">
        <f aca="false">IF(S4781="Intervalo 1",'[1]Pesos dos Critérios'!$F$6,IF(S4781="Intervalo 2",'[1]Pesos dos Critérios'!$G$6,IF(S4781="Intervalo 3",'[1]Pesos dos Critérios'!$H$6,'[1]Pesos dos Critérios'!$I$6)))</f>
        <v>0.0420641601197157</v>
      </c>
      <c r="AH4781" s="5" t="n">
        <f aca="false">IF(U4781="Intervalo 1",'[1]Pesos dos Critérios'!$N$6,IF(U4781="Intervalo 2",'[1]Pesos dos Critérios'!$O$6,IF(U4781="Intervalo 3",'[1]Pesos dos Critérios'!$P$6,'[1]Pesos dos Critérios'!$Q$6)))</f>
        <v>0.0227513227513227</v>
      </c>
      <c r="AI4781" s="5" t="n">
        <f aca="false">IF(AA4781="Intervalo 1",'[1]Pesos dos Critérios'!$R$6,IF(AA4781="Intervalo 2",'[1]Pesos dos Critérios'!$S$6,IF(AA4781="Intervalo 3",'[1]Pesos dos Critérios'!$T$6,'[1]Pesos dos Critérios'!$U$6)))</f>
        <v>0.0453703703703704</v>
      </c>
      <c r="AJ4781" s="5" t="n">
        <f aca="false">SUM(AB4781:AI4781)</f>
        <v>0.223045705279071</v>
      </c>
      <c r="AK4781" s="5" t="n">
        <v>4780</v>
      </c>
      <c r="AM4781" s="1" t="s">
        <v>60</v>
      </c>
    </row>
    <row r="4782" customFormat="false" ht="12.8" hidden="false" customHeight="true" outlineLevel="0" collapsed="false">
      <c r="A4782" s="7" t="n">
        <v>2019</v>
      </c>
      <c r="B4782" s="7" t="s">
        <v>2200</v>
      </c>
      <c r="C4782" s="8" t="s">
        <v>372</v>
      </c>
      <c r="D4782" s="7" t="s">
        <v>1186</v>
      </c>
      <c r="E4782" s="7" t="s">
        <v>2588</v>
      </c>
      <c r="F4782" s="7" t="s">
        <v>2609</v>
      </c>
      <c r="G4782" s="7" t="s">
        <v>2587</v>
      </c>
      <c r="H4782" s="9" t="n">
        <v>2</v>
      </c>
      <c r="I4782" s="7" t="s">
        <v>2136</v>
      </c>
      <c r="J4782" s="8" t="s">
        <v>86</v>
      </c>
      <c r="K4782" s="10" t="s">
        <v>46</v>
      </c>
      <c r="L4782" s="10" t="s">
        <v>83</v>
      </c>
      <c r="M4782" s="10" t="s">
        <v>48</v>
      </c>
      <c r="N4782" s="10" t="n">
        <v>0.01</v>
      </c>
      <c r="O4782" s="9" t="s">
        <v>50</v>
      </c>
      <c r="P4782" s="11" t="n">
        <v>0.233</v>
      </c>
      <c r="Q4782" s="8" t="s">
        <v>57</v>
      </c>
      <c r="R4782" s="11" t="n">
        <v>0.007</v>
      </c>
      <c r="S4782" s="8" t="s">
        <v>49</v>
      </c>
      <c r="T4782" s="11" t="n">
        <v>149</v>
      </c>
      <c r="U4782" s="8" t="s">
        <v>58</v>
      </c>
      <c r="V4782" s="11" t="n">
        <v>5.88</v>
      </c>
      <c r="W4782" s="11" t="n">
        <v>7.07</v>
      </c>
      <c r="X4782" s="11" t="n">
        <v>8.4</v>
      </c>
      <c r="Y4782" s="11" t="n">
        <v>10.1</v>
      </c>
      <c r="Z4782" s="11" t="n">
        <v>2.42</v>
      </c>
      <c r="AA4782" s="8" t="s">
        <v>58</v>
      </c>
      <c r="AB4782" s="5" t="n">
        <f aca="false">IF(C4782='[1]Pesos dos Critérios'!$V$3,'[1]Pesos dos Critérios'!$V$6,IF(Planilha1!C4782='[1]Pesos dos Critérios'!$W$3,'[1]Pesos dos Critérios'!$W$6,IF(Planilha1!C4782='[1]Pesos dos Critérios'!$X$3,'[1]Pesos dos Critérios'!$X$6,IF(Planilha1!C4782='[1]Pesos dos Critérios'!$Y$3,'[1]Pesos dos Critérios'!$Y$6,'[1]Pesos dos Critérios'!$Z$6))))</f>
        <v>0.0218518518518519</v>
      </c>
      <c r="AC4782" s="5" t="n">
        <f aca="false">IF(H4782=1,'[1]Pesos dos Critérios'!$AD$6,IF(Planilha1!H4782=2,'[1]Pesos dos Critérios'!$AE$6,IF(Planilha1!H4782=3,'[1]Pesos dos Critérios'!$AF$6,IF(Planilha1!H4782=4,'[1]Pesos dos Critérios'!$AG$6,'[1]Pesos dos Critérios'!$AH$6))))</f>
        <v>0.0136890596694518</v>
      </c>
      <c r="AD4782" s="5" t="n">
        <f aca="false">IF(J4782='[1]Pesos dos Critérios'!$AA$3,'[1]Pesos dos Critérios'!$AA$6,IF(Planilha1!J4782='[1]Pesos dos Critérios'!$AB$3,'[1]Pesos dos Critérios'!$AB$6,'[1]Pesos dos Critérios'!$AC$6))</f>
        <v>0.037037037037037</v>
      </c>
      <c r="AE4782" s="5" t="n">
        <f aca="false">IF(O4782="Intervalo 1",'[1]Pesos dos Critérios'!$J$6,IF(Planilha1!O4782="Intervalo 2",'[1]Pesos dos Critérios'!$K$6,IF(Planilha1!O4782="Intervalo 3",'[1]Pesos dos Critérios'!$L$6,'[1]Pesos dos Critérios'!$M$6)))</f>
        <v>0.0277777777777778</v>
      </c>
      <c r="AF4782" s="5" t="n">
        <f aca="false">IF(Q4782="Intervalo 1",'[1]Pesos dos Critérios'!$B$6,IF(Q4782="Intervalo 2",'[1]Pesos dos Critérios'!$C$6,IF(Q4782="Intervalo 3",'[1]Pesos dos Critérios'!$D$6,'[1]Pesos dos Critérios'!$E$6)))</f>
        <v>0.0187704346389545</v>
      </c>
      <c r="AG4782" s="5" t="n">
        <f aca="false">IF(S4782="Intervalo 1",'[1]Pesos dos Critérios'!$F$6,IF(S4782="Intervalo 2",'[1]Pesos dos Critérios'!$G$6,IF(S4782="Intervalo 3",'[1]Pesos dos Critérios'!$H$6,'[1]Pesos dos Critérios'!$I$6)))</f>
        <v>0.0420641601197157</v>
      </c>
      <c r="AH4782" s="5" t="n">
        <f aca="false">IF(U4782="Intervalo 1",'[1]Pesos dos Critérios'!$N$6,IF(U4782="Intervalo 2",'[1]Pesos dos Critérios'!$O$6,IF(U4782="Intervalo 3",'[1]Pesos dos Critérios'!$P$6,'[1]Pesos dos Critérios'!$Q$6)))</f>
        <v>0.0227513227513227</v>
      </c>
      <c r="AI4782" s="5" t="n">
        <f aca="false">IF(AA4782="Intervalo 1",'[1]Pesos dos Critérios'!$R$6,IF(AA4782="Intervalo 2",'[1]Pesos dos Critérios'!$S$6,IF(AA4782="Intervalo 3",'[1]Pesos dos Critérios'!$T$6,'[1]Pesos dos Critérios'!$U$6)))</f>
        <v>0.0453703703703704</v>
      </c>
      <c r="AJ4782" s="5" t="n">
        <f aca="false">SUM(AB4782:AI4782)</f>
        <v>0.229312014216482</v>
      </c>
      <c r="AK4782" s="5" t="n">
        <v>4781</v>
      </c>
      <c r="AM4782" s="1" t="s">
        <v>60</v>
      </c>
    </row>
    <row r="4783" customFormat="false" ht="12.8" hidden="false" customHeight="true" outlineLevel="0" collapsed="false">
      <c r="A4783" s="7" t="n">
        <v>2019</v>
      </c>
      <c r="B4783" s="7" t="s">
        <v>2200</v>
      </c>
      <c r="C4783" s="8" t="s">
        <v>372</v>
      </c>
      <c r="D4783" s="7" t="s">
        <v>598</v>
      </c>
      <c r="E4783" s="7" t="s">
        <v>2039</v>
      </c>
      <c r="F4783" s="7" t="s">
        <v>1735</v>
      </c>
      <c r="G4783" s="7" t="s">
        <v>2038</v>
      </c>
      <c r="H4783" s="9" t="n">
        <v>1</v>
      </c>
      <c r="I4783" s="7" t="s">
        <v>219</v>
      </c>
      <c r="J4783" s="8" t="s">
        <v>86</v>
      </c>
      <c r="K4783" s="10" t="s">
        <v>46</v>
      </c>
      <c r="L4783" s="10" t="s">
        <v>83</v>
      </c>
      <c r="M4783" s="10" t="s">
        <v>48</v>
      </c>
      <c r="N4783" s="10" t="n">
        <v>0.004</v>
      </c>
      <c r="O4783" s="9" t="s">
        <v>58</v>
      </c>
      <c r="P4783" s="11" t="n">
        <v>0.052</v>
      </c>
      <c r="Q4783" s="8" t="s">
        <v>49</v>
      </c>
      <c r="R4783" s="11" t="n">
        <v>0.013</v>
      </c>
      <c r="S4783" s="8" t="s">
        <v>57</v>
      </c>
      <c r="T4783" s="11" t="n">
        <v>122</v>
      </c>
      <c r="U4783" s="8" t="s">
        <v>57</v>
      </c>
      <c r="V4783" s="11" t="n">
        <v>7.28</v>
      </c>
      <c r="W4783" s="11" t="n">
        <v>8.33</v>
      </c>
      <c r="X4783" s="11" t="n">
        <v>10.4</v>
      </c>
      <c r="Y4783" s="11" t="n">
        <v>11.9</v>
      </c>
      <c r="Z4783" s="11" t="n">
        <v>1.97</v>
      </c>
      <c r="AA4783" s="8" t="s">
        <v>57</v>
      </c>
      <c r="AB4783" s="5" t="n">
        <f aca="false">IF(C4783='[1]Pesos dos Critérios'!$V$3,'[1]Pesos dos Critérios'!$V$6,IF(Planilha1!C4783='[1]Pesos dos Critérios'!$W$3,'[1]Pesos dos Critérios'!$W$6,IF(Planilha1!C4783='[1]Pesos dos Critérios'!$X$3,'[1]Pesos dos Critérios'!$X$6,IF(Planilha1!C4783='[1]Pesos dos Critérios'!$Y$3,'[1]Pesos dos Critérios'!$Y$6,'[1]Pesos dos Critérios'!$Z$6))))</f>
        <v>0.0218518518518519</v>
      </c>
      <c r="AC4783" s="5" t="n">
        <f aca="false">IF(H4783=1,'[1]Pesos dos Critérios'!$AD$6,IF(Planilha1!H4783=2,'[1]Pesos dos Critérios'!$AE$6,IF(Planilha1!H4783=3,'[1]Pesos dos Critérios'!$AF$6,IF(Planilha1!H4783=4,'[1]Pesos dos Critérios'!$AG$6,'[1]Pesos dos Critérios'!$AH$6))))</f>
        <v>0.0168449887077338</v>
      </c>
      <c r="AD4783" s="5" t="n">
        <f aca="false">IF(J4783='[1]Pesos dos Critérios'!$AA$3,'[1]Pesos dos Critérios'!$AA$6,IF(Planilha1!J4783='[1]Pesos dos Critérios'!$AB$3,'[1]Pesos dos Critérios'!$AB$6,'[1]Pesos dos Critérios'!$AC$6))</f>
        <v>0.037037037037037</v>
      </c>
      <c r="AE4783" s="5" t="n">
        <f aca="false">IF(O4783="Intervalo 1",'[1]Pesos dos Critérios'!$J$6,IF(Planilha1!O4783="Intervalo 2",'[1]Pesos dos Critérios'!$K$6,IF(Planilha1!O4783="Intervalo 3",'[1]Pesos dos Critérios'!$L$6,'[1]Pesos dos Critérios'!$M$6)))</f>
        <v>0.0277777777777778</v>
      </c>
      <c r="AF4783" s="5" t="n">
        <f aca="false">IF(Q4783="Intervalo 1",'[1]Pesos dos Critérios'!$B$6,IF(Q4783="Intervalo 2",'[1]Pesos dos Critérios'!$C$6,IF(Q4783="Intervalo 3",'[1]Pesos dos Critérios'!$D$6,'[1]Pesos dos Critérios'!$E$6)))</f>
        <v>0.0730801241735963</v>
      </c>
      <c r="AG4783" s="5" t="n">
        <f aca="false">IF(S4783="Intervalo 1",'[1]Pesos dos Critérios'!$F$6,IF(S4783="Intervalo 2",'[1]Pesos dos Critérios'!$G$6,IF(S4783="Intervalo 3",'[1]Pesos dos Critérios'!$H$6,'[1]Pesos dos Critérios'!$I$6)))</f>
        <v>0.0397493453049009</v>
      </c>
      <c r="AH4783" s="5" t="n">
        <f aca="false">IF(U4783="Intervalo 1",'[1]Pesos dos Critérios'!$N$6,IF(U4783="Intervalo 2",'[1]Pesos dos Critérios'!$O$6,IF(U4783="Intervalo 3",'[1]Pesos dos Critérios'!$P$6,'[1]Pesos dos Critérios'!$Q$6)))</f>
        <v>0.032010582010582</v>
      </c>
      <c r="AI4783" s="5" t="n">
        <f aca="false">IF(AA4783="Intervalo 1",'[1]Pesos dos Critérios'!$R$6,IF(AA4783="Intervalo 2",'[1]Pesos dos Critérios'!$S$6,IF(AA4783="Intervalo 3",'[1]Pesos dos Critérios'!$T$6,'[1]Pesos dos Critérios'!$U$6)))</f>
        <v>0.0546296296296296</v>
      </c>
      <c r="AJ4783" s="5" t="n">
        <f aca="false">SUM(AB4783:AI4783)</f>
        <v>0.302981336493109</v>
      </c>
      <c r="AK4783" s="5" t="n">
        <v>4782</v>
      </c>
      <c r="AM4783" s="1" t="s">
        <v>52</v>
      </c>
    </row>
    <row r="4784" customFormat="false" ht="12.8" hidden="false" customHeight="true" outlineLevel="0" collapsed="false">
      <c r="A4784" s="7" t="n">
        <v>2019</v>
      </c>
      <c r="B4784" s="7" t="s">
        <v>2200</v>
      </c>
      <c r="C4784" s="8" t="s">
        <v>372</v>
      </c>
      <c r="D4784" s="7" t="s">
        <v>446</v>
      </c>
      <c r="E4784" s="7" t="s">
        <v>2598</v>
      </c>
      <c r="F4784" s="7" t="s">
        <v>46</v>
      </c>
      <c r="G4784" s="7" t="s">
        <v>2110</v>
      </c>
      <c r="H4784" s="9" t="n">
        <v>3</v>
      </c>
      <c r="I4784" s="7" t="s">
        <v>1999</v>
      </c>
      <c r="J4784" s="8" t="s">
        <v>86</v>
      </c>
      <c r="K4784" s="10" t="s">
        <v>46</v>
      </c>
      <c r="L4784" s="10" t="s">
        <v>83</v>
      </c>
      <c r="M4784" s="10" t="s">
        <v>48</v>
      </c>
      <c r="N4784" s="10" t="n">
        <v>0.01</v>
      </c>
      <c r="O4784" s="9" t="s">
        <v>58</v>
      </c>
      <c r="P4784" s="11" t="n">
        <v>0.12</v>
      </c>
      <c r="Q4784" s="8" t="s">
        <v>57</v>
      </c>
      <c r="R4784" s="11" t="n">
        <v>0.02</v>
      </c>
      <c r="S4784" s="8" t="s">
        <v>58</v>
      </c>
      <c r="T4784" s="11" t="n">
        <v>198</v>
      </c>
      <c r="U4784" s="8" t="s">
        <v>50</v>
      </c>
      <c r="V4784" s="11" t="n">
        <v>4.48</v>
      </c>
      <c r="W4784" s="11" t="n">
        <v>5.46</v>
      </c>
      <c r="X4784" s="11" t="n">
        <v>6.4</v>
      </c>
      <c r="Y4784" s="11" t="n">
        <v>7.8</v>
      </c>
      <c r="Z4784" s="11" t="n">
        <v>3.22</v>
      </c>
      <c r="AA4784" s="8" t="s">
        <v>50</v>
      </c>
      <c r="AB4784" s="5" t="n">
        <f aca="false">IF(C4784='[1]Pesos dos Critérios'!$V$3,'[1]Pesos dos Critérios'!$V$6,IF(Planilha1!C4784='[1]Pesos dos Critérios'!$W$3,'[1]Pesos dos Critérios'!$W$6,IF(Planilha1!C4784='[1]Pesos dos Critérios'!$X$3,'[1]Pesos dos Critérios'!$X$6,IF(Planilha1!C4784='[1]Pesos dos Critérios'!$Y$3,'[1]Pesos dos Critérios'!$Y$6,'[1]Pesos dos Critérios'!$Z$6))))</f>
        <v>0.0218518518518519</v>
      </c>
      <c r="AC4784" s="5" t="n">
        <f aca="false">IF(H4784=1,'[1]Pesos dos Critérios'!$AD$6,IF(Planilha1!H4784=2,'[1]Pesos dos Critérios'!$AE$6,IF(Planilha1!H4784=3,'[1]Pesos dos Critérios'!$AF$6,IF(Planilha1!H4784=4,'[1]Pesos dos Critérios'!$AG$6,'[1]Pesos dos Critérios'!$AH$6))))</f>
        <v>0.013128835579816</v>
      </c>
      <c r="AD4784" s="5" t="n">
        <f aca="false">IF(J4784='[1]Pesos dos Critérios'!$AA$3,'[1]Pesos dos Critérios'!$AA$6,IF(Planilha1!J4784='[1]Pesos dos Critérios'!$AB$3,'[1]Pesos dos Critérios'!$AB$6,'[1]Pesos dos Critérios'!$AC$6))</f>
        <v>0.037037037037037</v>
      </c>
      <c r="AE4784" s="5" t="n">
        <f aca="false">IF(O4784="Intervalo 1",'[1]Pesos dos Critérios'!$J$6,IF(Planilha1!O4784="Intervalo 2",'[1]Pesos dos Critérios'!$K$6,IF(Planilha1!O4784="Intervalo 3",'[1]Pesos dos Critérios'!$L$6,'[1]Pesos dos Critérios'!$M$6)))</f>
        <v>0.0277777777777778</v>
      </c>
      <c r="AF4784" s="5" t="n">
        <f aca="false">IF(Q4784="Intervalo 1",'[1]Pesos dos Critérios'!$B$6,IF(Q4784="Intervalo 2",'[1]Pesos dos Critérios'!$C$6,IF(Q4784="Intervalo 3",'[1]Pesos dos Critérios'!$D$6,'[1]Pesos dos Critérios'!$E$6)))</f>
        <v>0.0187704346389545</v>
      </c>
      <c r="AG4784" s="5" t="n">
        <f aca="false">IF(S4784="Intervalo 1",'[1]Pesos dos Critérios'!$F$6,IF(S4784="Intervalo 2",'[1]Pesos dos Critérios'!$G$6,IF(S4784="Intervalo 3",'[1]Pesos dos Critérios'!$H$6,'[1]Pesos dos Critérios'!$I$6)))</f>
        <v>0.0198746726524504</v>
      </c>
      <c r="AH4784" s="5" t="n">
        <f aca="false">IF(U4784="Intervalo 1",'[1]Pesos dos Critérios'!$N$6,IF(U4784="Intervalo 2",'[1]Pesos dos Critérios'!$O$6,IF(U4784="Intervalo 3",'[1]Pesos dos Critérios'!$P$6,'[1]Pesos dos Critérios'!$Q$6)))</f>
        <v>0.0187830687830688</v>
      </c>
      <c r="AI4784" s="5" t="n">
        <f aca="false">IF(AA4784="Intervalo 1",'[1]Pesos dos Critérios'!$R$6,IF(AA4784="Intervalo 2",'[1]Pesos dos Critérios'!$S$6,IF(AA4784="Intervalo 3",'[1]Pesos dos Critérios'!$T$6,'[1]Pesos dos Critérios'!$U$6)))</f>
        <v>0.0453703703703704</v>
      </c>
      <c r="AJ4784" s="5" t="n">
        <f aca="false">SUM(AB4784:AI4784)</f>
        <v>0.202594048691327</v>
      </c>
      <c r="AK4784" s="5" t="n">
        <v>4783</v>
      </c>
      <c r="AM4784" s="1" t="s">
        <v>96</v>
      </c>
    </row>
    <row r="4785" customFormat="false" ht="12.8" hidden="false" customHeight="true" outlineLevel="0" collapsed="false">
      <c r="A4785" s="7" t="n">
        <v>2019</v>
      </c>
      <c r="B4785" s="7" t="s">
        <v>2200</v>
      </c>
      <c r="C4785" s="8" t="s">
        <v>372</v>
      </c>
      <c r="D4785" s="7" t="s">
        <v>446</v>
      </c>
      <c r="E4785" s="7" t="s">
        <v>2598</v>
      </c>
      <c r="F4785" s="7" t="s">
        <v>448</v>
      </c>
      <c r="G4785" s="7" t="s">
        <v>302</v>
      </c>
      <c r="H4785" s="9" t="n">
        <v>4</v>
      </c>
      <c r="I4785" s="7" t="s">
        <v>1999</v>
      </c>
      <c r="J4785" s="8" t="s">
        <v>86</v>
      </c>
      <c r="K4785" s="10" t="s">
        <v>46</v>
      </c>
      <c r="L4785" s="10" t="s">
        <v>83</v>
      </c>
      <c r="M4785" s="10" t="s">
        <v>48</v>
      </c>
      <c r="N4785" s="10" t="n">
        <v>0.011</v>
      </c>
      <c r="O4785" s="9" t="s">
        <v>58</v>
      </c>
      <c r="P4785" s="11" t="n">
        <v>0.1</v>
      </c>
      <c r="Q4785" s="8" t="s">
        <v>49</v>
      </c>
      <c r="R4785" s="11" t="n">
        <v>0.023</v>
      </c>
      <c r="S4785" s="8" t="s">
        <v>58</v>
      </c>
      <c r="T4785" s="11" t="n">
        <v>194</v>
      </c>
      <c r="U4785" s="8" t="s">
        <v>50</v>
      </c>
      <c r="V4785" s="11" t="n">
        <v>4.69</v>
      </c>
      <c r="W4785" s="11" t="n">
        <v>5.32</v>
      </c>
      <c r="X4785" s="11" t="n">
        <v>6.7</v>
      </c>
      <c r="Y4785" s="11" t="n">
        <v>7.6</v>
      </c>
      <c r="Z4785" s="11" t="n">
        <v>3.16</v>
      </c>
      <c r="AA4785" s="8" t="s">
        <v>50</v>
      </c>
      <c r="AB4785" s="5" t="n">
        <f aca="false">IF(C4785='[1]Pesos dos Critérios'!$V$3,'[1]Pesos dos Critérios'!$V$6,IF(Planilha1!C4785='[1]Pesos dos Critérios'!$W$3,'[1]Pesos dos Critérios'!$W$6,IF(Planilha1!C4785='[1]Pesos dos Critérios'!$X$3,'[1]Pesos dos Critérios'!$X$6,IF(Planilha1!C4785='[1]Pesos dos Critérios'!$Y$3,'[1]Pesos dos Critérios'!$Y$6,'[1]Pesos dos Critérios'!$Z$6))))</f>
        <v>0.0218518518518519</v>
      </c>
      <c r="AC4785" s="5" t="n">
        <f aca="false">IF(H4785=1,'[1]Pesos dos Critérios'!$AD$6,IF(Planilha1!H4785=2,'[1]Pesos dos Critérios'!$AE$6,IF(Planilha1!H4785=3,'[1]Pesos dos Critérios'!$AF$6,IF(Planilha1!H4785=4,'[1]Pesos dos Critérios'!$AG$6,'[1]Pesos dos Critérios'!$AH$6))))</f>
        <v>0.0114194338704143</v>
      </c>
      <c r="AD4785" s="5" t="n">
        <f aca="false">IF(J4785='[1]Pesos dos Critérios'!$AA$3,'[1]Pesos dos Critérios'!$AA$6,IF(Planilha1!J4785='[1]Pesos dos Critérios'!$AB$3,'[1]Pesos dos Critérios'!$AB$6,'[1]Pesos dos Critérios'!$AC$6))</f>
        <v>0.037037037037037</v>
      </c>
      <c r="AE4785" s="5" t="n">
        <f aca="false">IF(O4785="Intervalo 1",'[1]Pesos dos Critérios'!$J$6,IF(Planilha1!O4785="Intervalo 2",'[1]Pesos dos Critérios'!$K$6,IF(Planilha1!O4785="Intervalo 3",'[1]Pesos dos Critérios'!$L$6,'[1]Pesos dos Critérios'!$M$6)))</f>
        <v>0.0277777777777778</v>
      </c>
      <c r="AF4785" s="5" t="n">
        <f aca="false">IF(Q4785="Intervalo 1",'[1]Pesos dos Critérios'!$B$6,IF(Q4785="Intervalo 2",'[1]Pesos dos Critérios'!$C$6,IF(Q4785="Intervalo 3",'[1]Pesos dos Critérios'!$D$6,'[1]Pesos dos Critérios'!$E$6)))</f>
        <v>0.0730801241735963</v>
      </c>
      <c r="AG4785" s="5" t="n">
        <f aca="false">IF(S4785="Intervalo 1",'[1]Pesos dos Critérios'!$F$6,IF(S4785="Intervalo 2",'[1]Pesos dos Critérios'!$G$6,IF(S4785="Intervalo 3",'[1]Pesos dos Critérios'!$H$6,'[1]Pesos dos Critérios'!$I$6)))</f>
        <v>0.0198746726524504</v>
      </c>
      <c r="AH4785" s="5" t="n">
        <f aca="false">IF(U4785="Intervalo 1",'[1]Pesos dos Critérios'!$N$6,IF(U4785="Intervalo 2",'[1]Pesos dos Critérios'!$O$6,IF(U4785="Intervalo 3",'[1]Pesos dos Critérios'!$P$6,'[1]Pesos dos Critérios'!$Q$6)))</f>
        <v>0.0187830687830688</v>
      </c>
      <c r="AI4785" s="5" t="n">
        <f aca="false">IF(AA4785="Intervalo 1",'[1]Pesos dos Critérios'!$R$6,IF(AA4785="Intervalo 2",'[1]Pesos dos Critérios'!$S$6,IF(AA4785="Intervalo 3",'[1]Pesos dos Critérios'!$T$6,'[1]Pesos dos Critérios'!$U$6)))</f>
        <v>0.0453703703703704</v>
      </c>
      <c r="AJ4785" s="5" t="n">
        <f aca="false">SUM(AB4785:AI4785)</f>
        <v>0.255194336516567</v>
      </c>
      <c r="AK4785" s="5" t="n">
        <v>4784</v>
      </c>
      <c r="AM4785" s="1" t="s">
        <v>67</v>
      </c>
    </row>
    <row r="4786" customFormat="false" ht="12.8" hidden="false" customHeight="true" outlineLevel="0" collapsed="false">
      <c r="A4786" s="7" t="n">
        <v>2019</v>
      </c>
      <c r="B4786" s="7" t="s">
        <v>2200</v>
      </c>
      <c r="C4786" s="8" t="s">
        <v>372</v>
      </c>
      <c r="D4786" s="7" t="s">
        <v>446</v>
      </c>
      <c r="E4786" s="7" t="s">
        <v>2598</v>
      </c>
      <c r="F4786" s="7" t="s">
        <v>1614</v>
      </c>
      <c r="G4786" s="7" t="s">
        <v>273</v>
      </c>
      <c r="H4786" s="9" t="n">
        <v>4</v>
      </c>
      <c r="I4786" s="7" t="s">
        <v>1999</v>
      </c>
      <c r="J4786" s="8" t="s">
        <v>86</v>
      </c>
      <c r="K4786" s="10" t="s">
        <v>46</v>
      </c>
      <c r="L4786" s="10" t="s">
        <v>83</v>
      </c>
      <c r="M4786" s="10" t="s">
        <v>48</v>
      </c>
      <c r="N4786" s="10" t="n">
        <v>0.014</v>
      </c>
      <c r="O4786" s="9" t="s">
        <v>58</v>
      </c>
      <c r="P4786" s="11" t="n">
        <v>0.06</v>
      </c>
      <c r="Q4786" s="8" t="s">
        <v>49</v>
      </c>
      <c r="R4786" s="11" t="n">
        <v>0.027</v>
      </c>
      <c r="S4786" s="8" t="s">
        <v>58</v>
      </c>
      <c r="T4786" s="11" t="n">
        <v>228</v>
      </c>
      <c r="U4786" s="8" t="s">
        <v>50</v>
      </c>
      <c r="V4786" s="11" t="n">
        <v>3.85</v>
      </c>
      <c r="W4786" s="11" t="n">
        <v>4.9</v>
      </c>
      <c r="X4786" s="11" t="n">
        <v>5.5</v>
      </c>
      <c r="Y4786" s="11" t="n">
        <v>7</v>
      </c>
      <c r="Z4786" s="11" t="n">
        <v>3.71</v>
      </c>
      <c r="AA4786" s="8" t="s">
        <v>50</v>
      </c>
      <c r="AB4786" s="5" t="n">
        <f aca="false">IF(C4786='[1]Pesos dos Critérios'!$V$3,'[1]Pesos dos Critérios'!$V$6,IF(Planilha1!C4786='[1]Pesos dos Critérios'!$W$3,'[1]Pesos dos Critérios'!$W$6,IF(Planilha1!C4786='[1]Pesos dos Critérios'!$X$3,'[1]Pesos dos Critérios'!$X$6,IF(Planilha1!C4786='[1]Pesos dos Critérios'!$Y$3,'[1]Pesos dos Critérios'!$Y$6,'[1]Pesos dos Critérios'!$Z$6))))</f>
        <v>0.0218518518518519</v>
      </c>
      <c r="AC4786" s="5" t="n">
        <f aca="false">IF(H4786=1,'[1]Pesos dos Critérios'!$AD$6,IF(Planilha1!H4786=2,'[1]Pesos dos Critérios'!$AE$6,IF(Planilha1!H4786=3,'[1]Pesos dos Critérios'!$AF$6,IF(Planilha1!H4786=4,'[1]Pesos dos Critérios'!$AG$6,'[1]Pesos dos Critérios'!$AH$6))))</f>
        <v>0.0114194338704143</v>
      </c>
      <c r="AD4786" s="5" t="n">
        <f aca="false">IF(J4786='[1]Pesos dos Critérios'!$AA$3,'[1]Pesos dos Critérios'!$AA$6,IF(Planilha1!J4786='[1]Pesos dos Critérios'!$AB$3,'[1]Pesos dos Critérios'!$AB$6,'[1]Pesos dos Critérios'!$AC$6))</f>
        <v>0.037037037037037</v>
      </c>
      <c r="AE4786" s="5" t="n">
        <f aca="false">IF(O4786="Intervalo 1",'[1]Pesos dos Critérios'!$J$6,IF(Planilha1!O4786="Intervalo 2",'[1]Pesos dos Critérios'!$K$6,IF(Planilha1!O4786="Intervalo 3",'[1]Pesos dos Critérios'!$L$6,'[1]Pesos dos Critérios'!$M$6)))</f>
        <v>0.0277777777777778</v>
      </c>
      <c r="AF4786" s="5" t="n">
        <f aca="false">IF(Q4786="Intervalo 1",'[1]Pesos dos Critérios'!$B$6,IF(Q4786="Intervalo 2",'[1]Pesos dos Critérios'!$C$6,IF(Q4786="Intervalo 3",'[1]Pesos dos Critérios'!$D$6,'[1]Pesos dos Critérios'!$E$6)))</f>
        <v>0.0730801241735963</v>
      </c>
      <c r="AG4786" s="5" t="n">
        <f aca="false">IF(S4786="Intervalo 1",'[1]Pesos dos Critérios'!$F$6,IF(S4786="Intervalo 2",'[1]Pesos dos Critérios'!$G$6,IF(S4786="Intervalo 3",'[1]Pesos dos Critérios'!$H$6,'[1]Pesos dos Critérios'!$I$6)))</f>
        <v>0.0198746726524504</v>
      </c>
      <c r="AH4786" s="5" t="n">
        <f aca="false">IF(U4786="Intervalo 1",'[1]Pesos dos Critérios'!$N$6,IF(U4786="Intervalo 2",'[1]Pesos dos Critérios'!$O$6,IF(U4786="Intervalo 3",'[1]Pesos dos Critérios'!$P$6,'[1]Pesos dos Critérios'!$Q$6)))</f>
        <v>0.0187830687830688</v>
      </c>
      <c r="AI4786" s="5" t="n">
        <f aca="false">IF(AA4786="Intervalo 1",'[1]Pesos dos Critérios'!$R$6,IF(AA4786="Intervalo 2",'[1]Pesos dos Critérios'!$S$6,IF(AA4786="Intervalo 3",'[1]Pesos dos Critérios'!$T$6,'[1]Pesos dos Critérios'!$U$6)))</f>
        <v>0.0453703703703704</v>
      </c>
      <c r="AJ4786" s="5" t="n">
        <f aca="false">SUM(AB4786:AI4786)</f>
        <v>0.255194336516567</v>
      </c>
      <c r="AK4786" s="5" t="n">
        <v>4785</v>
      </c>
      <c r="AM4786" s="1" t="s">
        <v>67</v>
      </c>
    </row>
    <row r="4787" customFormat="false" ht="12.8" hidden="false" customHeight="true" outlineLevel="0" collapsed="false">
      <c r="A4787" s="7" t="n">
        <v>2019</v>
      </c>
      <c r="B4787" s="7" t="s">
        <v>2200</v>
      </c>
      <c r="C4787" s="8" t="s">
        <v>372</v>
      </c>
      <c r="D4787" s="7" t="s">
        <v>307</v>
      </c>
      <c r="E4787" s="7" t="s">
        <v>2176</v>
      </c>
      <c r="F4787" s="7" t="s">
        <v>2177</v>
      </c>
      <c r="G4787" s="7" t="s">
        <v>302</v>
      </c>
      <c r="H4787" s="9" t="n">
        <v>4</v>
      </c>
      <c r="I4787" s="7" t="s">
        <v>2077</v>
      </c>
      <c r="J4787" s="8" t="s">
        <v>86</v>
      </c>
      <c r="K4787" s="10" t="s">
        <v>46</v>
      </c>
      <c r="L4787" s="10" t="s">
        <v>83</v>
      </c>
      <c r="M4787" s="10" t="s">
        <v>48</v>
      </c>
      <c r="N4787" s="10" t="n">
        <v>0.006</v>
      </c>
      <c r="O4787" s="9" t="s">
        <v>50</v>
      </c>
      <c r="P4787" s="11" t="n">
        <v>0.155</v>
      </c>
      <c r="Q4787" s="8" t="s">
        <v>57</v>
      </c>
      <c r="R4787" s="11" t="n">
        <v>0.018</v>
      </c>
      <c r="S4787" s="8" t="s">
        <v>57</v>
      </c>
      <c r="T4787" s="11" t="n">
        <v>179</v>
      </c>
      <c r="U4787" s="8" t="s">
        <v>50</v>
      </c>
      <c r="V4787" s="11" t="n">
        <v>4.83</v>
      </c>
      <c r="W4787" s="11" t="n">
        <v>6.3</v>
      </c>
      <c r="X4787" s="11" t="n">
        <v>6.9</v>
      </c>
      <c r="Y4787" s="11" t="n">
        <v>9</v>
      </c>
      <c r="Z4787" s="11" t="n">
        <v>2.91</v>
      </c>
      <c r="AA4787" s="8" t="s">
        <v>50</v>
      </c>
      <c r="AB4787" s="5" t="n">
        <f aca="false">IF(C4787='[1]Pesos dos Critérios'!$V$3,'[1]Pesos dos Critérios'!$V$6,IF(Planilha1!C4787='[1]Pesos dos Critérios'!$W$3,'[1]Pesos dos Critérios'!$W$6,IF(Planilha1!C4787='[1]Pesos dos Critérios'!$X$3,'[1]Pesos dos Critérios'!$X$6,IF(Planilha1!C4787='[1]Pesos dos Critérios'!$Y$3,'[1]Pesos dos Critérios'!$Y$6,'[1]Pesos dos Critérios'!$Z$6))))</f>
        <v>0.0218518518518519</v>
      </c>
      <c r="AC4787" s="5" t="n">
        <f aca="false">IF(H4787=1,'[1]Pesos dos Critérios'!$AD$6,IF(Planilha1!H4787=2,'[1]Pesos dos Critérios'!$AE$6,IF(Planilha1!H4787=3,'[1]Pesos dos Critérios'!$AF$6,IF(Planilha1!H4787=4,'[1]Pesos dos Critérios'!$AG$6,'[1]Pesos dos Critérios'!$AH$6))))</f>
        <v>0.0114194338704143</v>
      </c>
      <c r="AD4787" s="5" t="n">
        <f aca="false">IF(J4787='[1]Pesos dos Critérios'!$AA$3,'[1]Pesos dos Critérios'!$AA$6,IF(Planilha1!J4787='[1]Pesos dos Critérios'!$AB$3,'[1]Pesos dos Critérios'!$AB$6,'[1]Pesos dos Critérios'!$AC$6))</f>
        <v>0.037037037037037</v>
      </c>
      <c r="AE4787" s="5" t="n">
        <f aca="false">IF(O4787="Intervalo 1",'[1]Pesos dos Critérios'!$J$6,IF(Planilha1!O4787="Intervalo 2",'[1]Pesos dos Critérios'!$K$6,IF(Planilha1!O4787="Intervalo 3",'[1]Pesos dos Critérios'!$L$6,'[1]Pesos dos Critérios'!$M$6)))</f>
        <v>0.0277777777777778</v>
      </c>
      <c r="AF4787" s="5" t="n">
        <f aca="false">IF(Q4787="Intervalo 1",'[1]Pesos dos Critérios'!$B$6,IF(Q4787="Intervalo 2",'[1]Pesos dos Critérios'!$C$6,IF(Q4787="Intervalo 3",'[1]Pesos dos Critérios'!$D$6,'[1]Pesos dos Critérios'!$E$6)))</f>
        <v>0.0187704346389545</v>
      </c>
      <c r="AG4787" s="5" t="n">
        <f aca="false">IF(S4787="Intervalo 1",'[1]Pesos dos Critérios'!$F$6,IF(S4787="Intervalo 2",'[1]Pesos dos Critérios'!$G$6,IF(S4787="Intervalo 3",'[1]Pesos dos Critérios'!$H$6,'[1]Pesos dos Critérios'!$I$6)))</f>
        <v>0.0397493453049009</v>
      </c>
      <c r="AH4787" s="5" t="n">
        <f aca="false">IF(U4787="Intervalo 1",'[1]Pesos dos Critérios'!$N$6,IF(U4787="Intervalo 2",'[1]Pesos dos Critérios'!$O$6,IF(U4787="Intervalo 3",'[1]Pesos dos Critérios'!$P$6,'[1]Pesos dos Critérios'!$Q$6)))</f>
        <v>0.0187830687830688</v>
      </c>
      <c r="AI4787" s="5" t="n">
        <f aca="false">IF(AA4787="Intervalo 1",'[1]Pesos dos Critérios'!$R$6,IF(AA4787="Intervalo 2",'[1]Pesos dos Critérios'!$S$6,IF(AA4787="Intervalo 3",'[1]Pesos dos Critérios'!$T$6,'[1]Pesos dos Critérios'!$U$6)))</f>
        <v>0.0453703703703704</v>
      </c>
      <c r="AJ4787" s="5" t="n">
        <f aca="false">SUM(AB4787:AI4787)</f>
        <v>0.220759319634375</v>
      </c>
      <c r="AK4787" s="5" t="n">
        <v>4786</v>
      </c>
      <c r="AM4787" s="1" t="s">
        <v>60</v>
      </c>
    </row>
    <row r="4788" customFormat="false" ht="12.8" hidden="false" customHeight="true" outlineLevel="0" collapsed="false">
      <c r="A4788" s="7" t="n">
        <v>2019</v>
      </c>
      <c r="B4788" s="7" t="s">
        <v>2200</v>
      </c>
      <c r="C4788" s="8" t="s">
        <v>372</v>
      </c>
      <c r="D4788" s="7" t="s">
        <v>307</v>
      </c>
      <c r="E4788" s="7" t="s">
        <v>2176</v>
      </c>
      <c r="F4788" s="7" t="s">
        <v>2178</v>
      </c>
      <c r="G4788" s="7" t="s">
        <v>302</v>
      </c>
      <c r="H4788" s="9" t="n">
        <v>4</v>
      </c>
      <c r="I4788" s="7" t="s">
        <v>2077</v>
      </c>
      <c r="J4788" s="8" t="s">
        <v>86</v>
      </c>
      <c r="K4788" s="10" t="s">
        <v>46</v>
      </c>
      <c r="L4788" s="10" t="s">
        <v>83</v>
      </c>
      <c r="M4788" s="10" t="s">
        <v>48</v>
      </c>
      <c r="N4788" s="10" t="n">
        <v>0.006</v>
      </c>
      <c r="O4788" s="9" t="s">
        <v>50</v>
      </c>
      <c r="P4788" s="11" t="n">
        <v>0.104</v>
      </c>
      <c r="Q4788" s="8" t="s">
        <v>49</v>
      </c>
      <c r="R4788" s="11" t="n">
        <v>0.022</v>
      </c>
      <c r="S4788" s="8" t="s">
        <v>58</v>
      </c>
      <c r="T4788" s="11" t="n">
        <v>181</v>
      </c>
      <c r="U4788" s="8" t="s">
        <v>50</v>
      </c>
      <c r="V4788" s="11" t="n">
        <v>4.76</v>
      </c>
      <c r="W4788" s="11" t="n">
        <v>6.3</v>
      </c>
      <c r="X4788" s="11" t="n">
        <v>6.8</v>
      </c>
      <c r="Y4788" s="11" t="n">
        <v>9</v>
      </c>
      <c r="Z4788" s="11" t="n">
        <v>2.93</v>
      </c>
      <c r="AA4788" s="8" t="s">
        <v>50</v>
      </c>
      <c r="AB4788" s="5" t="n">
        <f aca="false">IF(C4788='[1]Pesos dos Critérios'!$V$3,'[1]Pesos dos Critérios'!$V$6,IF(Planilha1!C4788='[1]Pesos dos Critérios'!$W$3,'[1]Pesos dos Critérios'!$W$6,IF(Planilha1!C4788='[1]Pesos dos Critérios'!$X$3,'[1]Pesos dos Critérios'!$X$6,IF(Planilha1!C4788='[1]Pesos dos Critérios'!$Y$3,'[1]Pesos dos Critérios'!$Y$6,'[1]Pesos dos Critérios'!$Z$6))))</f>
        <v>0.0218518518518519</v>
      </c>
      <c r="AC4788" s="5" t="n">
        <f aca="false">IF(H4788=1,'[1]Pesos dos Critérios'!$AD$6,IF(Planilha1!H4788=2,'[1]Pesos dos Critérios'!$AE$6,IF(Planilha1!H4788=3,'[1]Pesos dos Critérios'!$AF$6,IF(Planilha1!H4788=4,'[1]Pesos dos Critérios'!$AG$6,'[1]Pesos dos Critérios'!$AH$6))))</f>
        <v>0.0114194338704143</v>
      </c>
      <c r="AD4788" s="5" t="n">
        <f aca="false">IF(J4788='[1]Pesos dos Critérios'!$AA$3,'[1]Pesos dos Critérios'!$AA$6,IF(Planilha1!J4788='[1]Pesos dos Critérios'!$AB$3,'[1]Pesos dos Critérios'!$AB$6,'[1]Pesos dos Critérios'!$AC$6))</f>
        <v>0.037037037037037</v>
      </c>
      <c r="AE4788" s="5" t="n">
        <f aca="false">IF(O4788="Intervalo 1",'[1]Pesos dos Critérios'!$J$6,IF(Planilha1!O4788="Intervalo 2",'[1]Pesos dos Critérios'!$K$6,IF(Planilha1!O4788="Intervalo 3",'[1]Pesos dos Critérios'!$L$6,'[1]Pesos dos Critérios'!$M$6)))</f>
        <v>0.0277777777777778</v>
      </c>
      <c r="AF4788" s="5" t="n">
        <f aca="false">IF(Q4788="Intervalo 1",'[1]Pesos dos Critérios'!$B$6,IF(Q4788="Intervalo 2",'[1]Pesos dos Critérios'!$C$6,IF(Q4788="Intervalo 3",'[1]Pesos dos Critérios'!$D$6,'[1]Pesos dos Critérios'!$E$6)))</f>
        <v>0.0730801241735963</v>
      </c>
      <c r="AG4788" s="5" t="n">
        <f aca="false">IF(S4788="Intervalo 1",'[1]Pesos dos Critérios'!$F$6,IF(S4788="Intervalo 2",'[1]Pesos dos Critérios'!$G$6,IF(S4788="Intervalo 3",'[1]Pesos dos Critérios'!$H$6,'[1]Pesos dos Critérios'!$I$6)))</f>
        <v>0.0198746726524504</v>
      </c>
      <c r="AH4788" s="5" t="n">
        <f aca="false">IF(U4788="Intervalo 1",'[1]Pesos dos Critérios'!$N$6,IF(U4788="Intervalo 2",'[1]Pesos dos Critérios'!$O$6,IF(U4788="Intervalo 3",'[1]Pesos dos Critérios'!$P$6,'[1]Pesos dos Critérios'!$Q$6)))</f>
        <v>0.0187830687830688</v>
      </c>
      <c r="AI4788" s="5" t="n">
        <f aca="false">IF(AA4788="Intervalo 1",'[1]Pesos dos Critérios'!$R$6,IF(AA4788="Intervalo 2",'[1]Pesos dos Critérios'!$S$6,IF(AA4788="Intervalo 3",'[1]Pesos dos Critérios'!$T$6,'[1]Pesos dos Critérios'!$U$6)))</f>
        <v>0.0453703703703704</v>
      </c>
      <c r="AJ4788" s="5" t="n">
        <f aca="false">SUM(AB4788:AI4788)</f>
        <v>0.255194336516567</v>
      </c>
      <c r="AK4788" s="5" t="n">
        <v>4787</v>
      </c>
      <c r="AM4788" s="1" t="s">
        <v>67</v>
      </c>
    </row>
    <row r="4789" customFormat="false" ht="12.8" hidden="false" customHeight="true" outlineLevel="0" collapsed="false">
      <c r="A4789" s="7" t="n">
        <v>2019</v>
      </c>
      <c r="B4789" s="7" t="s">
        <v>2200</v>
      </c>
      <c r="C4789" s="8" t="s">
        <v>372</v>
      </c>
      <c r="D4789" s="7" t="s">
        <v>307</v>
      </c>
      <c r="E4789" s="7" t="s">
        <v>2176</v>
      </c>
      <c r="F4789" s="7" t="s">
        <v>2179</v>
      </c>
      <c r="G4789" s="7" t="s">
        <v>224</v>
      </c>
      <c r="H4789" s="9" t="n">
        <v>2</v>
      </c>
      <c r="I4789" s="7" t="s">
        <v>2077</v>
      </c>
      <c r="J4789" s="8" t="s">
        <v>86</v>
      </c>
      <c r="K4789" s="10" t="s">
        <v>46</v>
      </c>
      <c r="L4789" s="10" t="s">
        <v>83</v>
      </c>
      <c r="M4789" s="10" t="s">
        <v>96</v>
      </c>
      <c r="N4789" s="10" t="n">
        <v>0.004</v>
      </c>
      <c r="O4789" s="9" t="s">
        <v>50</v>
      </c>
      <c r="P4789" s="11" t="n">
        <v>0.129</v>
      </c>
      <c r="Q4789" s="8" t="s">
        <v>57</v>
      </c>
      <c r="R4789" s="11" t="n">
        <v>0.214</v>
      </c>
      <c r="S4789" s="8" t="s">
        <v>50</v>
      </c>
      <c r="T4789" s="11" t="n">
        <v>175</v>
      </c>
      <c r="U4789" s="8" t="s">
        <v>50</v>
      </c>
      <c r="V4789" s="11" t="n">
        <v>7.42</v>
      </c>
      <c r="W4789" s="11" t="n">
        <v>8.75</v>
      </c>
      <c r="X4789" s="11" t="n">
        <v>10.6</v>
      </c>
      <c r="Y4789" s="11" t="n">
        <v>12.5</v>
      </c>
      <c r="Z4789" s="11" t="n">
        <v>2.35</v>
      </c>
      <c r="AA4789" s="8" t="s">
        <v>58</v>
      </c>
      <c r="AB4789" s="5" t="n">
        <f aca="false">IF(C4789='[1]Pesos dos Critérios'!$V$3,'[1]Pesos dos Critérios'!$V$6,IF(Planilha1!C4789='[1]Pesos dos Critérios'!$W$3,'[1]Pesos dos Critérios'!$W$6,IF(Planilha1!C4789='[1]Pesos dos Critérios'!$X$3,'[1]Pesos dos Critérios'!$X$6,IF(Planilha1!C4789='[1]Pesos dos Critérios'!$Y$3,'[1]Pesos dos Critérios'!$Y$6,'[1]Pesos dos Critérios'!$Z$6))))</f>
        <v>0.0218518518518519</v>
      </c>
      <c r="AC4789" s="5" t="n">
        <f aca="false">IF(H4789=1,'[1]Pesos dos Critérios'!$AD$6,IF(Planilha1!H4789=2,'[1]Pesos dos Critérios'!$AE$6,IF(Planilha1!H4789=3,'[1]Pesos dos Critérios'!$AF$6,IF(Planilha1!H4789=4,'[1]Pesos dos Critérios'!$AG$6,'[1]Pesos dos Critérios'!$AH$6))))</f>
        <v>0.0136890596694518</v>
      </c>
      <c r="AD4789" s="5" t="n">
        <f aca="false">IF(J4789='[1]Pesos dos Critérios'!$AA$3,'[1]Pesos dos Critérios'!$AA$6,IF(Planilha1!J4789='[1]Pesos dos Critérios'!$AB$3,'[1]Pesos dos Critérios'!$AB$6,'[1]Pesos dos Critérios'!$AC$6))</f>
        <v>0.037037037037037</v>
      </c>
      <c r="AE4789" s="5" t="n">
        <f aca="false">IF(O4789="Intervalo 1",'[1]Pesos dos Critérios'!$J$6,IF(Planilha1!O4789="Intervalo 2",'[1]Pesos dos Critérios'!$K$6,IF(Planilha1!O4789="Intervalo 3",'[1]Pesos dos Critérios'!$L$6,'[1]Pesos dos Critérios'!$M$6)))</f>
        <v>0.0277777777777778</v>
      </c>
      <c r="AF4789" s="5" t="n">
        <f aca="false">IF(Q4789="Intervalo 1",'[1]Pesos dos Critérios'!$B$6,IF(Q4789="Intervalo 2",'[1]Pesos dos Critérios'!$C$6,IF(Q4789="Intervalo 3",'[1]Pesos dos Critérios'!$D$6,'[1]Pesos dos Critérios'!$E$6)))</f>
        <v>0.0187704346389545</v>
      </c>
      <c r="AG4789" s="5" t="n">
        <f aca="false">IF(S4789="Intervalo 1",'[1]Pesos dos Critérios'!$F$6,IF(S4789="Intervalo 2",'[1]Pesos dos Critérios'!$G$6,IF(S4789="Intervalo 3",'[1]Pesos dos Critérios'!$H$6,'[1]Pesos dos Critérios'!$I$6)))</f>
        <v>0.00942293303404415</v>
      </c>
      <c r="AH4789" s="5" t="n">
        <f aca="false">IF(U4789="Intervalo 1",'[1]Pesos dos Critérios'!$N$6,IF(U4789="Intervalo 2",'[1]Pesos dos Critérios'!$O$6,IF(U4789="Intervalo 3",'[1]Pesos dos Critérios'!$P$6,'[1]Pesos dos Critérios'!$Q$6)))</f>
        <v>0.0187830687830688</v>
      </c>
      <c r="AI4789" s="5" t="n">
        <f aca="false">IF(AA4789="Intervalo 1",'[1]Pesos dos Critérios'!$R$6,IF(AA4789="Intervalo 2",'[1]Pesos dos Critérios'!$S$6,IF(AA4789="Intervalo 3",'[1]Pesos dos Critérios'!$T$6,'[1]Pesos dos Critérios'!$U$6)))</f>
        <v>0.0453703703703704</v>
      </c>
      <c r="AJ4789" s="5" t="n">
        <f aca="false">SUM(AB4789:AI4789)</f>
        <v>0.192702533162556</v>
      </c>
      <c r="AK4789" s="5" t="n">
        <v>4788</v>
      </c>
      <c r="AM4789" s="1" t="s">
        <v>96</v>
      </c>
    </row>
    <row r="4790" customFormat="false" ht="12.8" hidden="false" customHeight="true" outlineLevel="0" collapsed="false">
      <c r="A4790" s="7" t="n">
        <v>2019</v>
      </c>
      <c r="B4790" s="7" t="s">
        <v>2200</v>
      </c>
      <c r="C4790" s="8" t="s">
        <v>372</v>
      </c>
      <c r="D4790" s="7" t="s">
        <v>307</v>
      </c>
      <c r="E4790" s="7" t="s">
        <v>2205</v>
      </c>
      <c r="F4790" s="7" t="s">
        <v>2611</v>
      </c>
      <c r="G4790" s="7" t="s">
        <v>224</v>
      </c>
      <c r="H4790" s="9" t="n">
        <v>2</v>
      </c>
      <c r="I4790" s="7" t="s">
        <v>2136</v>
      </c>
      <c r="J4790" s="8" t="s">
        <v>86</v>
      </c>
      <c r="K4790" s="10" t="s">
        <v>46</v>
      </c>
      <c r="L4790" s="10" t="s">
        <v>83</v>
      </c>
      <c r="M4790" s="10" t="s">
        <v>48</v>
      </c>
      <c r="N4790" s="10" t="n">
        <v>0.006</v>
      </c>
      <c r="O4790" s="9" t="s">
        <v>50</v>
      </c>
      <c r="P4790" s="11" t="n">
        <v>0.511</v>
      </c>
      <c r="Q4790" s="8" t="s">
        <v>50</v>
      </c>
      <c r="R4790" s="11" t="n">
        <v>0.006</v>
      </c>
      <c r="S4790" s="8" t="s">
        <v>49</v>
      </c>
      <c r="T4790" s="11" t="n">
        <v>166</v>
      </c>
      <c r="U4790" s="8" t="s">
        <v>58</v>
      </c>
      <c r="V4790" s="11" t="n">
        <v>5.25</v>
      </c>
      <c r="W4790" s="11" t="n">
        <v>6.58</v>
      </c>
      <c r="X4790" s="11" t="n">
        <v>7.5</v>
      </c>
      <c r="Y4790" s="11" t="n">
        <v>9.4</v>
      </c>
      <c r="Z4790" s="11" t="n">
        <v>2.7</v>
      </c>
      <c r="AA4790" s="8" t="s">
        <v>58</v>
      </c>
      <c r="AB4790" s="5" t="n">
        <f aca="false">IF(C4790='[1]Pesos dos Critérios'!$V$3,'[1]Pesos dos Critérios'!$V$6,IF(Planilha1!C4790='[1]Pesos dos Critérios'!$W$3,'[1]Pesos dos Critérios'!$W$6,IF(Planilha1!C4790='[1]Pesos dos Critérios'!$X$3,'[1]Pesos dos Critérios'!$X$6,IF(Planilha1!C4790='[1]Pesos dos Critérios'!$Y$3,'[1]Pesos dos Critérios'!$Y$6,'[1]Pesos dos Critérios'!$Z$6))))</f>
        <v>0.0218518518518519</v>
      </c>
      <c r="AC4790" s="5" t="n">
        <f aca="false">IF(H4790=1,'[1]Pesos dos Critérios'!$AD$6,IF(Planilha1!H4790=2,'[1]Pesos dos Critérios'!$AE$6,IF(Planilha1!H4790=3,'[1]Pesos dos Critérios'!$AF$6,IF(Planilha1!H4790=4,'[1]Pesos dos Critérios'!$AG$6,'[1]Pesos dos Critérios'!$AH$6))))</f>
        <v>0.0136890596694518</v>
      </c>
      <c r="AD4790" s="5" t="n">
        <f aca="false">IF(J4790='[1]Pesos dos Critérios'!$AA$3,'[1]Pesos dos Critérios'!$AA$6,IF(Planilha1!J4790='[1]Pesos dos Critérios'!$AB$3,'[1]Pesos dos Critérios'!$AB$6,'[1]Pesos dos Critérios'!$AC$6))</f>
        <v>0.037037037037037</v>
      </c>
      <c r="AE4790" s="5" t="n">
        <f aca="false">IF(O4790="Intervalo 1",'[1]Pesos dos Critérios'!$J$6,IF(Planilha1!O4790="Intervalo 2",'[1]Pesos dos Critérios'!$K$6,IF(Planilha1!O4790="Intervalo 3",'[1]Pesos dos Critérios'!$L$6,'[1]Pesos dos Critérios'!$M$6)))</f>
        <v>0.0277777777777778</v>
      </c>
      <c r="AF4790" s="5" t="n">
        <f aca="false">IF(Q4790="Intervalo 1",'[1]Pesos dos Critérios'!$B$6,IF(Q4790="Intervalo 2",'[1]Pesos dos Critérios'!$C$6,IF(Q4790="Intervalo 3",'[1]Pesos dos Critérios'!$D$6,'[1]Pesos dos Critérios'!$E$6)))</f>
        <v>0.00675642659701681</v>
      </c>
      <c r="AG4790" s="5" t="n">
        <f aca="false">IF(S4790="Intervalo 1",'[1]Pesos dos Critérios'!$F$6,IF(S4790="Intervalo 2",'[1]Pesos dos Critérios'!$G$6,IF(S4790="Intervalo 3",'[1]Pesos dos Critérios'!$H$6,'[1]Pesos dos Critérios'!$I$6)))</f>
        <v>0.0420641601197157</v>
      </c>
      <c r="AH4790" s="5" t="n">
        <f aca="false">IF(U4790="Intervalo 1",'[1]Pesos dos Critérios'!$N$6,IF(U4790="Intervalo 2",'[1]Pesos dos Critérios'!$O$6,IF(U4790="Intervalo 3",'[1]Pesos dos Critérios'!$P$6,'[1]Pesos dos Critérios'!$Q$6)))</f>
        <v>0.0227513227513227</v>
      </c>
      <c r="AI4790" s="5" t="n">
        <f aca="false">IF(AA4790="Intervalo 1",'[1]Pesos dos Critérios'!$R$6,IF(AA4790="Intervalo 2",'[1]Pesos dos Critérios'!$S$6,IF(AA4790="Intervalo 3",'[1]Pesos dos Critérios'!$T$6,'[1]Pesos dos Critérios'!$U$6)))</f>
        <v>0.0453703703703704</v>
      </c>
      <c r="AJ4790" s="5" t="n">
        <f aca="false">SUM(AB4790:AI4790)</f>
        <v>0.217298006174544</v>
      </c>
      <c r="AK4790" s="5" t="n">
        <v>4789</v>
      </c>
      <c r="AM4790" s="1" t="s">
        <v>96</v>
      </c>
    </row>
    <row r="4791" customFormat="false" ht="12.8" hidden="false" customHeight="true" outlineLevel="0" collapsed="false">
      <c r="A4791" s="7" t="n">
        <v>2019</v>
      </c>
      <c r="B4791" s="7" t="s">
        <v>2200</v>
      </c>
      <c r="C4791" s="8" t="s">
        <v>372</v>
      </c>
      <c r="D4791" s="7" t="s">
        <v>307</v>
      </c>
      <c r="E4791" s="7" t="s">
        <v>2207</v>
      </c>
      <c r="F4791" s="7" t="s">
        <v>2208</v>
      </c>
      <c r="G4791" s="7" t="s">
        <v>302</v>
      </c>
      <c r="H4791" s="9" t="n">
        <v>4</v>
      </c>
      <c r="I4791" s="7" t="s">
        <v>1999</v>
      </c>
      <c r="J4791" s="8" t="s">
        <v>86</v>
      </c>
      <c r="K4791" s="10" t="s">
        <v>46</v>
      </c>
      <c r="L4791" s="10" t="s">
        <v>83</v>
      </c>
      <c r="M4791" s="10" t="s">
        <v>48</v>
      </c>
      <c r="N4791" s="10" t="n">
        <v>0.011</v>
      </c>
      <c r="O4791" s="9" t="s">
        <v>50</v>
      </c>
      <c r="P4791" s="11" t="n">
        <v>0.359</v>
      </c>
      <c r="Q4791" s="8" t="s">
        <v>58</v>
      </c>
      <c r="R4791" s="11" t="n">
        <v>0.008</v>
      </c>
      <c r="S4791" s="8" t="s">
        <v>49</v>
      </c>
      <c r="T4791" s="11" t="n">
        <v>198</v>
      </c>
      <c r="U4791" s="8" t="s">
        <v>50</v>
      </c>
      <c r="V4791" s="11" t="n">
        <v>4.48</v>
      </c>
      <c r="W4791" s="11" t="n">
        <v>5.53</v>
      </c>
      <c r="X4791" s="11" t="n">
        <v>6.4</v>
      </c>
      <c r="Y4791" s="11" t="n">
        <v>7.9</v>
      </c>
      <c r="Z4791" s="11" t="n">
        <v>3.21</v>
      </c>
      <c r="AA4791" s="8" t="s">
        <v>50</v>
      </c>
      <c r="AB4791" s="5" t="n">
        <f aca="false">IF(C4791='[1]Pesos dos Critérios'!$V$3,'[1]Pesos dos Critérios'!$V$6,IF(Planilha1!C4791='[1]Pesos dos Critérios'!$W$3,'[1]Pesos dos Critérios'!$W$6,IF(Planilha1!C4791='[1]Pesos dos Critérios'!$X$3,'[1]Pesos dos Critérios'!$X$6,IF(Planilha1!C4791='[1]Pesos dos Critérios'!$Y$3,'[1]Pesos dos Critérios'!$Y$6,'[1]Pesos dos Critérios'!$Z$6))))</f>
        <v>0.0218518518518519</v>
      </c>
      <c r="AC4791" s="5" t="n">
        <f aca="false">IF(H4791=1,'[1]Pesos dos Critérios'!$AD$6,IF(Planilha1!H4791=2,'[1]Pesos dos Critérios'!$AE$6,IF(Planilha1!H4791=3,'[1]Pesos dos Critérios'!$AF$6,IF(Planilha1!H4791=4,'[1]Pesos dos Critérios'!$AG$6,'[1]Pesos dos Critérios'!$AH$6))))</f>
        <v>0.0114194338704143</v>
      </c>
      <c r="AD4791" s="5" t="n">
        <f aca="false">IF(J4791='[1]Pesos dos Critérios'!$AA$3,'[1]Pesos dos Critérios'!$AA$6,IF(Planilha1!J4791='[1]Pesos dos Critérios'!$AB$3,'[1]Pesos dos Critérios'!$AB$6,'[1]Pesos dos Critérios'!$AC$6))</f>
        <v>0.037037037037037</v>
      </c>
      <c r="AE4791" s="5" t="n">
        <f aca="false">IF(O4791="Intervalo 1",'[1]Pesos dos Critérios'!$J$6,IF(Planilha1!O4791="Intervalo 2",'[1]Pesos dos Critérios'!$K$6,IF(Planilha1!O4791="Intervalo 3",'[1]Pesos dos Critérios'!$L$6,'[1]Pesos dos Critérios'!$M$6)))</f>
        <v>0.0277777777777778</v>
      </c>
      <c r="AF4791" s="5" t="n">
        <f aca="false">IF(Q4791="Intervalo 1",'[1]Pesos dos Critérios'!$B$6,IF(Q4791="Intervalo 2",'[1]Pesos dos Critérios'!$C$6,IF(Q4791="Intervalo 3",'[1]Pesos dos Critérios'!$D$6,'[1]Pesos dos Critérios'!$E$6)))</f>
        <v>0.0125041257015435</v>
      </c>
      <c r="AG4791" s="5" t="n">
        <f aca="false">IF(S4791="Intervalo 1",'[1]Pesos dos Critérios'!$F$6,IF(S4791="Intervalo 2",'[1]Pesos dos Critérios'!$G$6,IF(S4791="Intervalo 3",'[1]Pesos dos Critérios'!$H$6,'[1]Pesos dos Critérios'!$I$6)))</f>
        <v>0.0420641601197157</v>
      </c>
      <c r="AH4791" s="5" t="n">
        <f aca="false">IF(U4791="Intervalo 1",'[1]Pesos dos Critérios'!$N$6,IF(U4791="Intervalo 2",'[1]Pesos dos Critérios'!$O$6,IF(U4791="Intervalo 3",'[1]Pesos dos Critérios'!$P$6,'[1]Pesos dos Critérios'!$Q$6)))</f>
        <v>0.0187830687830688</v>
      </c>
      <c r="AI4791" s="5" t="n">
        <f aca="false">IF(AA4791="Intervalo 1",'[1]Pesos dos Critérios'!$R$6,IF(AA4791="Intervalo 2",'[1]Pesos dos Critérios'!$S$6,IF(AA4791="Intervalo 3",'[1]Pesos dos Critérios'!$T$6,'[1]Pesos dos Critérios'!$U$6)))</f>
        <v>0.0453703703703704</v>
      </c>
      <c r="AJ4791" s="5" t="n">
        <f aca="false">SUM(AB4791:AI4791)</f>
        <v>0.216807825511779</v>
      </c>
      <c r="AK4791" s="5" t="n">
        <v>4790</v>
      </c>
      <c r="AM4791" s="1" t="s">
        <v>96</v>
      </c>
    </row>
    <row r="4792" customFormat="false" ht="12.8" hidden="false" customHeight="true" outlineLevel="0" collapsed="false">
      <c r="A4792" s="7" t="n">
        <v>2019</v>
      </c>
      <c r="B4792" s="7" t="s">
        <v>2200</v>
      </c>
      <c r="C4792" s="8" t="s">
        <v>372</v>
      </c>
      <c r="D4792" s="7" t="s">
        <v>307</v>
      </c>
      <c r="E4792" s="7" t="s">
        <v>2207</v>
      </c>
      <c r="F4792" s="7" t="s">
        <v>2209</v>
      </c>
      <c r="G4792" s="7" t="s">
        <v>224</v>
      </c>
      <c r="H4792" s="9" t="n">
        <v>2</v>
      </c>
      <c r="I4792" s="7" t="s">
        <v>1999</v>
      </c>
      <c r="J4792" s="8" t="s">
        <v>86</v>
      </c>
      <c r="K4792" s="10" t="s">
        <v>46</v>
      </c>
      <c r="L4792" s="10" t="s">
        <v>83</v>
      </c>
      <c r="M4792" s="10" t="s">
        <v>48</v>
      </c>
      <c r="N4792" s="10" t="n">
        <v>0.054</v>
      </c>
      <c r="O4792" s="9" t="s">
        <v>50</v>
      </c>
      <c r="P4792" s="11" t="n">
        <v>0.508</v>
      </c>
      <c r="Q4792" s="8" t="s">
        <v>50</v>
      </c>
      <c r="R4792" s="11" t="n">
        <v>0.007</v>
      </c>
      <c r="S4792" s="8" t="s">
        <v>49</v>
      </c>
      <c r="T4792" s="11" t="n">
        <v>174</v>
      </c>
      <c r="U4792" s="8" t="s">
        <v>58</v>
      </c>
      <c r="V4792" s="11" t="n">
        <v>5.04</v>
      </c>
      <c r="W4792" s="11" t="n">
        <v>6.3</v>
      </c>
      <c r="X4792" s="11" t="n">
        <v>7.2</v>
      </c>
      <c r="Y4792" s="11" t="n">
        <v>9</v>
      </c>
      <c r="Z4792" s="11" t="n">
        <v>2.82</v>
      </c>
      <c r="AA4792" s="8" t="s">
        <v>50</v>
      </c>
      <c r="AB4792" s="5" t="n">
        <f aca="false">IF(C4792='[1]Pesos dos Critérios'!$V$3,'[1]Pesos dos Critérios'!$V$6,IF(Planilha1!C4792='[1]Pesos dos Critérios'!$W$3,'[1]Pesos dos Critérios'!$W$6,IF(Planilha1!C4792='[1]Pesos dos Critérios'!$X$3,'[1]Pesos dos Critérios'!$X$6,IF(Planilha1!C4792='[1]Pesos dos Critérios'!$Y$3,'[1]Pesos dos Critérios'!$Y$6,'[1]Pesos dos Critérios'!$Z$6))))</f>
        <v>0.0218518518518519</v>
      </c>
      <c r="AC4792" s="5" t="n">
        <f aca="false">IF(H4792=1,'[1]Pesos dos Critérios'!$AD$6,IF(Planilha1!H4792=2,'[1]Pesos dos Critérios'!$AE$6,IF(Planilha1!H4792=3,'[1]Pesos dos Critérios'!$AF$6,IF(Planilha1!H4792=4,'[1]Pesos dos Critérios'!$AG$6,'[1]Pesos dos Critérios'!$AH$6))))</f>
        <v>0.0136890596694518</v>
      </c>
      <c r="AD4792" s="5" t="n">
        <f aca="false">IF(J4792='[1]Pesos dos Critérios'!$AA$3,'[1]Pesos dos Critérios'!$AA$6,IF(Planilha1!J4792='[1]Pesos dos Critérios'!$AB$3,'[1]Pesos dos Critérios'!$AB$6,'[1]Pesos dos Critérios'!$AC$6))</f>
        <v>0.037037037037037</v>
      </c>
      <c r="AE4792" s="5" t="n">
        <f aca="false">IF(O4792="Intervalo 1",'[1]Pesos dos Critérios'!$J$6,IF(Planilha1!O4792="Intervalo 2",'[1]Pesos dos Critérios'!$K$6,IF(Planilha1!O4792="Intervalo 3",'[1]Pesos dos Critérios'!$L$6,'[1]Pesos dos Critérios'!$M$6)))</f>
        <v>0.0277777777777778</v>
      </c>
      <c r="AF4792" s="5" t="n">
        <f aca="false">IF(Q4792="Intervalo 1",'[1]Pesos dos Critérios'!$B$6,IF(Q4792="Intervalo 2",'[1]Pesos dos Critérios'!$C$6,IF(Q4792="Intervalo 3",'[1]Pesos dos Critérios'!$D$6,'[1]Pesos dos Critérios'!$E$6)))</f>
        <v>0.00675642659701681</v>
      </c>
      <c r="AG4792" s="5" t="n">
        <f aca="false">IF(S4792="Intervalo 1",'[1]Pesos dos Critérios'!$F$6,IF(S4792="Intervalo 2",'[1]Pesos dos Critérios'!$G$6,IF(S4792="Intervalo 3",'[1]Pesos dos Critérios'!$H$6,'[1]Pesos dos Critérios'!$I$6)))</f>
        <v>0.0420641601197157</v>
      </c>
      <c r="AH4792" s="5" t="n">
        <f aca="false">IF(U4792="Intervalo 1",'[1]Pesos dos Critérios'!$N$6,IF(U4792="Intervalo 2",'[1]Pesos dos Critérios'!$O$6,IF(U4792="Intervalo 3",'[1]Pesos dos Critérios'!$P$6,'[1]Pesos dos Critérios'!$Q$6)))</f>
        <v>0.0227513227513227</v>
      </c>
      <c r="AI4792" s="5" t="n">
        <f aca="false">IF(AA4792="Intervalo 1",'[1]Pesos dos Critérios'!$R$6,IF(AA4792="Intervalo 2",'[1]Pesos dos Critérios'!$S$6,IF(AA4792="Intervalo 3",'[1]Pesos dos Critérios'!$T$6,'[1]Pesos dos Critérios'!$U$6)))</f>
        <v>0.0453703703703704</v>
      </c>
      <c r="AJ4792" s="5" t="n">
        <f aca="false">SUM(AB4792:AI4792)</f>
        <v>0.217298006174544</v>
      </c>
      <c r="AK4792" s="5" t="n">
        <v>4791</v>
      </c>
      <c r="AM4792" s="1" t="s">
        <v>96</v>
      </c>
    </row>
    <row r="4793" customFormat="false" ht="12.8" hidden="false" customHeight="true" outlineLevel="0" collapsed="false">
      <c r="A4793" s="7" t="n">
        <v>2019</v>
      </c>
      <c r="B4793" s="7" t="s">
        <v>2200</v>
      </c>
      <c r="C4793" s="8" t="s">
        <v>372</v>
      </c>
      <c r="D4793" s="7" t="s">
        <v>307</v>
      </c>
      <c r="E4793" s="7" t="s">
        <v>2205</v>
      </c>
      <c r="F4793" s="7" t="s">
        <v>2210</v>
      </c>
      <c r="G4793" s="7" t="s">
        <v>224</v>
      </c>
      <c r="H4793" s="9" t="n">
        <v>2</v>
      </c>
      <c r="I4793" s="7" t="s">
        <v>2136</v>
      </c>
      <c r="J4793" s="8" t="s">
        <v>86</v>
      </c>
      <c r="K4793" s="10" t="s">
        <v>46</v>
      </c>
      <c r="L4793" s="10" t="s">
        <v>83</v>
      </c>
      <c r="M4793" s="10" t="s">
        <v>48</v>
      </c>
      <c r="N4793" s="10" t="n">
        <v>0.008</v>
      </c>
      <c r="O4793" s="9" t="s">
        <v>50</v>
      </c>
      <c r="P4793" s="11" t="n">
        <v>0.78</v>
      </c>
      <c r="Q4793" s="8" t="s">
        <v>50</v>
      </c>
      <c r="R4793" s="11" t="n">
        <v>0.008</v>
      </c>
      <c r="S4793" s="8" t="s">
        <v>49</v>
      </c>
      <c r="T4793" s="11" t="n">
        <v>191</v>
      </c>
      <c r="U4793" s="8" t="s">
        <v>50</v>
      </c>
      <c r="V4793" s="11" t="n">
        <v>4.41</v>
      </c>
      <c r="W4793" s="11" t="n">
        <v>6.16</v>
      </c>
      <c r="X4793" s="11" t="n">
        <v>6.3</v>
      </c>
      <c r="Y4793" s="11" t="n">
        <v>8.8</v>
      </c>
      <c r="Z4793" s="11" t="n">
        <v>3.11</v>
      </c>
      <c r="AA4793" s="8" t="s">
        <v>50</v>
      </c>
      <c r="AB4793" s="5" t="n">
        <f aca="false">IF(C4793='[1]Pesos dos Critérios'!$V$3,'[1]Pesos dos Critérios'!$V$6,IF(Planilha1!C4793='[1]Pesos dos Critérios'!$W$3,'[1]Pesos dos Critérios'!$W$6,IF(Planilha1!C4793='[1]Pesos dos Critérios'!$X$3,'[1]Pesos dos Critérios'!$X$6,IF(Planilha1!C4793='[1]Pesos dos Critérios'!$Y$3,'[1]Pesos dos Critérios'!$Y$6,'[1]Pesos dos Critérios'!$Z$6))))</f>
        <v>0.0218518518518519</v>
      </c>
      <c r="AC4793" s="5" t="n">
        <f aca="false">IF(H4793=1,'[1]Pesos dos Critérios'!$AD$6,IF(Planilha1!H4793=2,'[1]Pesos dos Critérios'!$AE$6,IF(Planilha1!H4793=3,'[1]Pesos dos Critérios'!$AF$6,IF(Planilha1!H4793=4,'[1]Pesos dos Critérios'!$AG$6,'[1]Pesos dos Critérios'!$AH$6))))</f>
        <v>0.0136890596694518</v>
      </c>
      <c r="AD4793" s="5" t="n">
        <f aca="false">IF(J4793='[1]Pesos dos Critérios'!$AA$3,'[1]Pesos dos Critérios'!$AA$6,IF(Planilha1!J4793='[1]Pesos dos Critérios'!$AB$3,'[1]Pesos dos Critérios'!$AB$6,'[1]Pesos dos Critérios'!$AC$6))</f>
        <v>0.037037037037037</v>
      </c>
      <c r="AE4793" s="5" t="n">
        <f aca="false">IF(O4793="Intervalo 1",'[1]Pesos dos Critérios'!$J$6,IF(Planilha1!O4793="Intervalo 2",'[1]Pesos dos Critérios'!$K$6,IF(Planilha1!O4793="Intervalo 3",'[1]Pesos dos Critérios'!$L$6,'[1]Pesos dos Critérios'!$M$6)))</f>
        <v>0.0277777777777778</v>
      </c>
      <c r="AF4793" s="5" t="n">
        <f aca="false">IF(Q4793="Intervalo 1",'[1]Pesos dos Critérios'!$B$6,IF(Q4793="Intervalo 2",'[1]Pesos dos Critérios'!$C$6,IF(Q4793="Intervalo 3",'[1]Pesos dos Critérios'!$D$6,'[1]Pesos dos Critérios'!$E$6)))</f>
        <v>0.00675642659701681</v>
      </c>
      <c r="AG4793" s="5" t="n">
        <f aca="false">IF(S4793="Intervalo 1",'[1]Pesos dos Critérios'!$F$6,IF(S4793="Intervalo 2",'[1]Pesos dos Critérios'!$G$6,IF(S4793="Intervalo 3",'[1]Pesos dos Critérios'!$H$6,'[1]Pesos dos Critérios'!$I$6)))</f>
        <v>0.0420641601197157</v>
      </c>
      <c r="AH4793" s="5" t="n">
        <f aca="false">IF(U4793="Intervalo 1",'[1]Pesos dos Critérios'!$N$6,IF(U4793="Intervalo 2",'[1]Pesos dos Critérios'!$O$6,IF(U4793="Intervalo 3",'[1]Pesos dos Critérios'!$P$6,'[1]Pesos dos Critérios'!$Q$6)))</f>
        <v>0.0187830687830688</v>
      </c>
      <c r="AI4793" s="5" t="n">
        <f aca="false">IF(AA4793="Intervalo 1",'[1]Pesos dos Critérios'!$R$6,IF(AA4793="Intervalo 2",'[1]Pesos dos Critérios'!$S$6,IF(AA4793="Intervalo 3",'[1]Pesos dos Critérios'!$T$6,'[1]Pesos dos Critérios'!$U$6)))</f>
        <v>0.0453703703703704</v>
      </c>
      <c r="AJ4793" s="5" t="n">
        <f aca="false">SUM(AB4793:AI4793)</f>
        <v>0.21332975220629</v>
      </c>
      <c r="AK4793" s="5" t="n">
        <v>4792</v>
      </c>
      <c r="AM4793" s="1" t="s">
        <v>96</v>
      </c>
    </row>
    <row r="4794" customFormat="false" ht="12.8" hidden="false" customHeight="true" outlineLevel="0" collapsed="false">
      <c r="A4794" s="7" t="n">
        <v>2019</v>
      </c>
      <c r="B4794" s="7" t="s">
        <v>2200</v>
      </c>
      <c r="C4794" s="8" t="s">
        <v>372</v>
      </c>
      <c r="D4794" s="7" t="s">
        <v>307</v>
      </c>
      <c r="E4794" s="7" t="s">
        <v>2207</v>
      </c>
      <c r="F4794" s="7" t="s">
        <v>2612</v>
      </c>
      <c r="G4794" s="7" t="s">
        <v>224</v>
      </c>
      <c r="H4794" s="9" t="n">
        <v>2</v>
      </c>
      <c r="I4794" s="7" t="s">
        <v>1999</v>
      </c>
      <c r="J4794" s="8" t="s">
        <v>86</v>
      </c>
      <c r="K4794" s="10" t="s">
        <v>46</v>
      </c>
      <c r="L4794" s="10" t="s">
        <v>83</v>
      </c>
      <c r="M4794" s="10" t="s">
        <v>48</v>
      </c>
      <c r="N4794" s="10" t="n">
        <v>0.02</v>
      </c>
      <c r="O4794" s="9" t="s">
        <v>50</v>
      </c>
      <c r="P4794" s="11" t="n">
        <v>1.314</v>
      </c>
      <c r="Q4794" s="8" t="s">
        <v>50</v>
      </c>
      <c r="R4794" s="11" t="n">
        <v>0.035</v>
      </c>
      <c r="S4794" s="8" t="s">
        <v>50</v>
      </c>
      <c r="T4794" s="11" t="n">
        <v>160</v>
      </c>
      <c r="U4794" s="8" t="s">
        <v>58</v>
      </c>
      <c r="V4794" s="11" t="n">
        <v>5.39</v>
      </c>
      <c r="W4794" s="11" t="n">
        <v>6.72</v>
      </c>
      <c r="X4794" s="11" t="n">
        <v>7.7</v>
      </c>
      <c r="Y4794" s="11" t="n">
        <v>9.6</v>
      </c>
      <c r="Z4794" s="11" t="n">
        <v>2.62</v>
      </c>
      <c r="AA4794" s="8" t="s">
        <v>58</v>
      </c>
      <c r="AB4794" s="5" t="n">
        <f aca="false">IF(C4794='[1]Pesos dos Critérios'!$V$3,'[1]Pesos dos Critérios'!$V$6,IF(Planilha1!C4794='[1]Pesos dos Critérios'!$W$3,'[1]Pesos dos Critérios'!$W$6,IF(Planilha1!C4794='[1]Pesos dos Critérios'!$X$3,'[1]Pesos dos Critérios'!$X$6,IF(Planilha1!C4794='[1]Pesos dos Critérios'!$Y$3,'[1]Pesos dos Critérios'!$Y$6,'[1]Pesos dos Critérios'!$Z$6))))</f>
        <v>0.0218518518518519</v>
      </c>
      <c r="AC4794" s="5" t="n">
        <f aca="false">IF(H4794=1,'[1]Pesos dos Critérios'!$AD$6,IF(Planilha1!H4794=2,'[1]Pesos dos Critérios'!$AE$6,IF(Planilha1!H4794=3,'[1]Pesos dos Critérios'!$AF$6,IF(Planilha1!H4794=4,'[1]Pesos dos Critérios'!$AG$6,'[1]Pesos dos Critérios'!$AH$6))))</f>
        <v>0.0136890596694518</v>
      </c>
      <c r="AD4794" s="5" t="n">
        <f aca="false">IF(J4794='[1]Pesos dos Critérios'!$AA$3,'[1]Pesos dos Critérios'!$AA$6,IF(Planilha1!J4794='[1]Pesos dos Critérios'!$AB$3,'[1]Pesos dos Critérios'!$AB$6,'[1]Pesos dos Critérios'!$AC$6))</f>
        <v>0.037037037037037</v>
      </c>
      <c r="AE4794" s="5" t="n">
        <f aca="false">IF(O4794="Intervalo 1",'[1]Pesos dos Critérios'!$J$6,IF(Planilha1!O4794="Intervalo 2",'[1]Pesos dos Critérios'!$K$6,IF(Planilha1!O4794="Intervalo 3",'[1]Pesos dos Critérios'!$L$6,'[1]Pesos dos Critérios'!$M$6)))</f>
        <v>0.0277777777777778</v>
      </c>
      <c r="AF4794" s="5" t="n">
        <f aca="false">IF(Q4794="Intervalo 1",'[1]Pesos dos Critérios'!$B$6,IF(Q4794="Intervalo 2",'[1]Pesos dos Critérios'!$C$6,IF(Q4794="Intervalo 3",'[1]Pesos dos Critérios'!$D$6,'[1]Pesos dos Critérios'!$E$6)))</f>
        <v>0.00675642659701681</v>
      </c>
      <c r="AG4794" s="5" t="n">
        <f aca="false">IF(S4794="Intervalo 1",'[1]Pesos dos Critérios'!$F$6,IF(S4794="Intervalo 2",'[1]Pesos dos Critérios'!$G$6,IF(S4794="Intervalo 3",'[1]Pesos dos Critérios'!$H$6,'[1]Pesos dos Critérios'!$I$6)))</f>
        <v>0.00942293303404415</v>
      </c>
      <c r="AH4794" s="5" t="n">
        <f aca="false">IF(U4794="Intervalo 1",'[1]Pesos dos Critérios'!$N$6,IF(U4794="Intervalo 2",'[1]Pesos dos Critérios'!$O$6,IF(U4794="Intervalo 3",'[1]Pesos dos Critérios'!$P$6,'[1]Pesos dos Critérios'!$Q$6)))</f>
        <v>0.0227513227513227</v>
      </c>
      <c r="AI4794" s="5" t="n">
        <f aca="false">IF(AA4794="Intervalo 1",'[1]Pesos dos Critérios'!$R$6,IF(AA4794="Intervalo 2",'[1]Pesos dos Critérios'!$S$6,IF(AA4794="Intervalo 3",'[1]Pesos dos Critérios'!$T$6,'[1]Pesos dos Critérios'!$U$6)))</f>
        <v>0.0453703703703704</v>
      </c>
      <c r="AJ4794" s="5" t="n">
        <f aca="false">SUM(AB4794:AI4794)</f>
        <v>0.184656779088873</v>
      </c>
      <c r="AK4794" s="5" t="n">
        <v>4793</v>
      </c>
      <c r="AM4794" s="1" t="s">
        <v>96</v>
      </c>
    </row>
    <row r="4795" customFormat="false" ht="12.8" hidden="false" customHeight="true" outlineLevel="0" collapsed="false">
      <c r="A4795" s="7" t="n">
        <v>2019</v>
      </c>
      <c r="B4795" s="7" t="s">
        <v>2200</v>
      </c>
      <c r="C4795" s="8" t="s">
        <v>372</v>
      </c>
      <c r="D4795" s="7" t="s">
        <v>307</v>
      </c>
      <c r="E4795" s="7" t="s">
        <v>2205</v>
      </c>
      <c r="F4795" s="7" t="s">
        <v>2793</v>
      </c>
      <c r="G4795" s="7" t="s">
        <v>224</v>
      </c>
      <c r="H4795" s="9" t="n">
        <v>2</v>
      </c>
      <c r="I4795" s="7" t="s">
        <v>2136</v>
      </c>
      <c r="J4795" s="8" t="s">
        <v>86</v>
      </c>
      <c r="K4795" s="10" t="s">
        <v>46</v>
      </c>
      <c r="L4795" s="10" t="s">
        <v>83</v>
      </c>
      <c r="M4795" s="10" t="s">
        <v>56</v>
      </c>
      <c r="N4795" s="10" t="n">
        <v>0.005</v>
      </c>
      <c r="O4795" s="9" t="s">
        <v>50</v>
      </c>
      <c r="P4795" s="11" t="n">
        <v>0.447</v>
      </c>
      <c r="Q4795" s="8" t="s">
        <v>50</v>
      </c>
      <c r="R4795" s="11" t="n">
        <v>0.003</v>
      </c>
      <c r="S4795" s="8" t="s">
        <v>49</v>
      </c>
      <c r="T4795" s="11" t="n">
        <v>169</v>
      </c>
      <c r="U4795" s="8" t="s">
        <v>58</v>
      </c>
      <c r="V4795" s="11" t="n">
        <v>4.6</v>
      </c>
      <c r="W4795" s="11" t="n">
        <v>6</v>
      </c>
      <c r="X4795" s="11" t="n">
        <v>7.4</v>
      </c>
      <c r="Y4795" s="11" t="n">
        <v>9.1</v>
      </c>
      <c r="Z4795" s="11" t="n">
        <v>2.87</v>
      </c>
      <c r="AA4795" s="8" t="s">
        <v>50</v>
      </c>
      <c r="AB4795" s="5" t="n">
        <f aca="false">IF(C4795='[1]Pesos dos Critérios'!$V$3,'[1]Pesos dos Critérios'!$V$6,IF(Planilha1!C4795='[1]Pesos dos Critérios'!$W$3,'[1]Pesos dos Critérios'!$W$6,IF(Planilha1!C4795='[1]Pesos dos Critérios'!$X$3,'[1]Pesos dos Critérios'!$X$6,IF(Planilha1!C4795='[1]Pesos dos Critérios'!$Y$3,'[1]Pesos dos Critérios'!$Y$6,'[1]Pesos dos Critérios'!$Z$6))))</f>
        <v>0.0218518518518519</v>
      </c>
      <c r="AC4795" s="5" t="n">
        <f aca="false">IF(H4795=1,'[1]Pesos dos Critérios'!$AD$6,IF(Planilha1!H4795=2,'[1]Pesos dos Critérios'!$AE$6,IF(Planilha1!H4795=3,'[1]Pesos dos Critérios'!$AF$6,IF(Planilha1!H4795=4,'[1]Pesos dos Critérios'!$AG$6,'[1]Pesos dos Critérios'!$AH$6))))</f>
        <v>0.0136890596694518</v>
      </c>
      <c r="AD4795" s="5" t="n">
        <f aca="false">IF(J4795='[1]Pesos dos Critérios'!$AA$3,'[1]Pesos dos Critérios'!$AA$6,IF(Planilha1!J4795='[1]Pesos dos Critérios'!$AB$3,'[1]Pesos dos Critérios'!$AB$6,'[1]Pesos dos Critérios'!$AC$6))</f>
        <v>0.037037037037037</v>
      </c>
      <c r="AE4795" s="5" t="n">
        <f aca="false">IF(O4795="Intervalo 1",'[1]Pesos dos Critérios'!$J$6,IF(Planilha1!O4795="Intervalo 2",'[1]Pesos dos Critérios'!$K$6,IF(Planilha1!O4795="Intervalo 3",'[1]Pesos dos Critérios'!$L$6,'[1]Pesos dos Critérios'!$M$6)))</f>
        <v>0.0277777777777778</v>
      </c>
      <c r="AF4795" s="5" t="n">
        <f aca="false">IF(Q4795="Intervalo 1",'[1]Pesos dos Critérios'!$B$6,IF(Q4795="Intervalo 2",'[1]Pesos dos Critérios'!$C$6,IF(Q4795="Intervalo 3",'[1]Pesos dos Critérios'!$D$6,'[1]Pesos dos Critérios'!$E$6)))</f>
        <v>0.00675642659701681</v>
      </c>
      <c r="AG4795" s="5" t="n">
        <f aca="false">IF(S4795="Intervalo 1",'[1]Pesos dos Critérios'!$F$6,IF(S4795="Intervalo 2",'[1]Pesos dos Critérios'!$G$6,IF(S4795="Intervalo 3",'[1]Pesos dos Critérios'!$H$6,'[1]Pesos dos Critérios'!$I$6)))</f>
        <v>0.0420641601197157</v>
      </c>
      <c r="AH4795" s="5" t="n">
        <f aca="false">IF(U4795="Intervalo 1",'[1]Pesos dos Critérios'!$N$6,IF(U4795="Intervalo 2",'[1]Pesos dos Critérios'!$O$6,IF(U4795="Intervalo 3",'[1]Pesos dos Critérios'!$P$6,'[1]Pesos dos Critérios'!$Q$6)))</f>
        <v>0.0227513227513227</v>
      </c>
      <c r="AI4795" s="5" t="n">
        <f aca="false">IF(AA4795="Intervalo 1",'[1]Pesos dos Critérios'!$R$6,IF(AA4795="Intervalo 2",'[1]Pesos dos Critérios'!$S$6,IF(AA4795="Intervalo 3",'[1]Pesos dos Critérios'!$T$6,'[1]Pesos dos Critérios'!$U$6)))</f>
        <v>0.0453703703703704</v>
      </c>
      <c r="AJ4795" s="5" t="n">
        <f aca="false">SUM(AB4795:AI4795)</f>
        <v>0.217298006174544</v>
      </c>
      <c r="AK4795" s="5" t="n">
        <v>4794</v>
      </c>
      <c r="AM4795" s="1" t="s">
        <v>96</v>
      </c>
    </row>
    <row r="4796" customFormat="false" ht="12.8" hidden="false" customHeight="true" outlineLevel="0" collapsed="false">
      <c r="A4796" s="7" t="n">
        <v>2019</v>
      </c>
      <c r="B4796" s="7" t="s">
        <v>2200</v>
      </c>
      <c r="C4796" s="8" t="s">
        <v>372</v>
      </c>
      <c r="D4796" s="7" t="s">
        <v>261</v>
      </c>
      <c r="E4796" s="7" t="s">
        <v>2576</v>
      </c>
      <c r="F4796" s="7" t="s">
        <v>2794</v>
      </c>
      <c r="G4796" s="7" t="s">
        <v>224</v>
      </c>
      <c r="H4796" s="9" t="n">
        <v>2</v>
      </c>
      <c r="I4796" s="7" t="s">
        <v>1999</v>
      </c>
      <c r="J4796" s="8" t="s">
        <v>86</v>
      </c>
      <c r="K4796" s="10" t="s">
        <v>46</v>
      </c>
      <c r="L4796" s="10" t="s">
        <v>83</v>
      </c>
      <c r="M4796" s="10" t="s">
        <v>48</v>
      </c>
      <c r="N4796" s="10" t="n">
        <v>0.007</v>
      </c>
      <c r="O4796" s="9" t="s">
        <v>50</v>
      </c>
      <c r="P4796" s="11" t="n">
        <v>0.068</v>
      </c>
      <c r="Q4796" s="8" t="s">
        <v>49</v>
      </c>
      <c r="R4796" s="11" t="n">
        <v>0.014</v>
      </c>
      <c r="S4796" s="8" t="s">
        <v>57</v>
      </c>
      <c r="T4796" s="11" t="n">
        <v>145</v>
      </c>
      <c r="U4796" s="8" t="s">
        <v>58</v>
      </c>
      <c r="V4796" s="11" t="n">
        <v>5.95</v>
      </c>
      <c r="W4796" s="11" t="n">
        <v>7.56</v>
      </c>
      <c r="X4796" s="11" t="n">
        <v>8.5</v>
      </c>
      <c r="Y4796" s="11" t="n">
        <v>10.8</v>
      </c>
      <c r="Z4796" s="11" t="n">
        <v>2.35</v>
      </c>
      <c r="AA4796" s="8" t="s">
        <v>58</v>
      </c>
      <c r="AB4796" s="5" t="n">
        <f aca="false">IF(C4796='[1]Pesos dos Critérios'!$V$3,'[1]Pesos dos Critérios'!$V$6,IF(Planilha1!C4796='[1]Pesos dos Critérios'!$W$3,'[1]Pesos dos Critérios'!$W$6,IF(Planilha1!C4796='[1]Pesos dos Critérios'!$X$3,'[1]Pesos dos Critérios'!$X$6,IF(Planilha1!C4796='[1]Pesos dos Critérios'!$Y$3,'[1]Pesos dos Critérios'!$Y$6,'[1]Pesos dos Critérios'!$Z$6))))</f>
        <v>0.0218518518518519</v>
      </c>
      <c r="AC4796" s="5" t="n">
        <f aca="false">IF(H4796=1,'[1]Pesos dos Critérios'!$AD$6,IF(Planilha1!H4796=2,'[1]Pesos dos Critérios'!$AE$6,IF(Planilha1!H4796=3,'[1]Pesos dos Critérios'!$AF$6,IF(Planilha1!H4796=4,'[1]Pesos dos Critérios'!$AG$6,'[1]Pesos dos Critérios'!$AH$6))))</f>
        <v>0.0136890596694518</v>
      </c>
      <c r="AD4796" s="5" t="n">
        <f aca="false">IF(J4796='[1]Pesos dos Critérios'!$AA$3,'[1]Pesos dos Critérios'!$AA$6,IF(Planilha1!J4796='[1]Pesos dos Critérios'!$AB$3,'[1]Pesos dos Critérios'!$AB$6,'[1]Pesos dos Critérios'!$AC$6))</f>
        <v>0.037037037037037</v>
      </c>
      <c r="AE4796" s="5" t="n">
        <f aca="false">IF(O4796="Intervalo 1",'[1]Pesos dos Critérios'!$J$6,IF(Planilha1!O4796="Intervalo 2",'[1]Pesos dos Critérios'!$K$6,IF(Planilha1!O4796="Intervalo 3",'[1]Pesos dos Critérios'!$L$6,'[1]Pesos dos Critérios'!$M$6)))</f>
        <v>0.0277777777777778</v>
      </c>
      <c r="AF4796" s="5" t="n">
        <f aca="false">IF(Q4796="Intervalo 1",'[1]Pesos dos Critérios'!$B$6,IF(Q4796="Intervalo 2",'[1]Pesos dos Critérios'!$C$6,IF(Q4796="Intervalo 3",'[1]Pesos dos Critérios'!$D$6,'[1]Pesos dos Critérios'!$E$6)))</f>
        <v>0.0730801241735963</v>
      </c>
      <c r="AG4796" s="5" t="n">
        <f aca="false">IF(S4796="Intervalo 1",'[1]Pesos dos Critérios'!$F$6,IF(S4796="Intervalo 2",'[1]Pesos dos Critérios'!$G$6,IF(S4796="Intervalo 3",'[1]Pesos dos Critérios'!$H$6,'[1]Pesos dos Critérios'!$I$6)))</f>
        <v>0.0397493453049009</v>
      </c>
      <c r="AH4796" s="5" t="n">
        <f aca="false">IF(U4796="Intervalo 1",'[1]Pesos dos Critérios'!$N$6,IF(U4796="Intervalo 2",'[1]Pesos dos Critérios'!$O$6,IF(U4796="Intervalo 3",'[1]Pesos dos Critérios'!$P$6,'[1]Pesos dos Critérios'!$Q$6)))</f>
        <v>0.0227513227513227</v>
      </c>
      <c r="AI4796" s="5" t="n">
        <f aca="false">IF(AA4796="Intervalo 1",'[1]Pesos dos Critérios'!$R$6,IF(AA4796="Intervalo 2",'[1]Pesos dos Critérios'!$S$6,IF(AA4796="Intervalo 3",'[1]Pesos dos Critérios'!$T$6,'[1]Pesos dos Critérios'!$U$6)))</f>
        <v>0.0453703703703704</v>
      </c>
      <c r="AJ4796" s="5" t="n">
        <f aca="false">SUM(AB4796:AI4796)</f>
        <v>0.281306888936309</v>
      </c>
      <c r="AK4796" s="5" t="n">
        <v>4795</v>
      </c>
      <c r="AM4796" s="1" t="s">
        <v>52</v>
      </c>
    </row>
    <row r="4797" customFormat="false" ht="12.8" hidden="false" customHeight="true" outlineLevel="0" collapsed="false">
      <c r="A4797" s="7" t="n">
        <v>2019</v>
      </c>
      <c r="B4797" s="7" t="s">
        <v>2200</v>
      </c>
      <c r="C4797" s="8" t="s">
        <v>372</v>
      </c>
      <c r="D4797" s="7" t="s">
        <v>261</v>
      </c>
      <c r="E4797" s="7" t="s">
        <v>416</v>
      </c>
      <c r="F4797" s="7" t="s">
        <v>2592</v>
      </c>
      <c r="G4797" s="7" t="s">
        <v>224</v>
      </c>
      <c r="H4797" s="9" t="n">
        <v>2</v>
      </c>
      <c r="I4797" s="7" t="s">
        <v>1999</v>
      </c>
      <c r="J4797" s="8" t="s">
        <v>86</v>
      </c>
      <c r="K4797" s="10" t="s">
        <v>46</v>
      </c>
      <c r="L4797" s="10" t="s">
        <v>83</v>
      </c>
      <c r="M4797" s="10" t="s">
        <v>48</v>
      </c>
      <c r="N4797" s="10" t="n">
        <v>0.007</v>
      </c>
      <c r="O4797" s="9" t="s">
        <v>50</v>
      </c>
      <c r="P4797" s="11" t="n">
        <v>0.056</v>
      </c>
      <c r="Q4797" s="8" t="s">
        <v>49</v>
      </c>
      <c r="R4797" s="11" t="n">
        <v>0.016</v>
      </c>
      <c r="S4797" s="8" t="s">
        <v>57</v>
      </c>
      <c r="T4797" s="11" t="n">
        <v>147</v>
      </c>
      <c r="U4797" s="8" t="s">
        <v>58</v>
      </c>
      <c r="V4797" s="11" t="n">
        <v>5.95</v>
      </c>
      <c r="W4797" s="11" t="n">
        <v>7.21</v>
      </c>
      <c r="X4797" s="11" t="n">
        <v>8.5</v>
      </c>
      <c r="Y4797" s="11" t="n">
        <v>10.3</v>
      </c>
      <c r="Z4797" s="11" t="n">
        <v>2.39</v>
      </c>
      <c r="AA4797" s="8" t="s">
        <v>58</v>
      </c>
      <c r="AB4797" s="5" t="n">
        <f aca="false">IF(C4797='[1]Pesos dos Critérios'!$V$3,'[1]Pesos dos Critérios'!$V$6,IF(Planilha1!C4797='[1]Pesos dos Critérios'!$W$3,'[1]Pesos dos Critérios'!$W$6,IF(Planilha1!C4797='[1]Pesos dos Critérios'!$X$3,'[1]Pesos dos Critérios'!$X$6,IF(Planilha1!C4797='[1]Pesos dos Critérios'!$Y$3,'[1]Pesos dos Critérios'!$Y$6,'[1]Pesos dos Critérios'!$Z$6))))</f>
        <v>0.0218518518518519</v>
      </c>
      <c r="AC4797" s="5" t="n">
        <f aca="false">IF(H4797=1,'[1]Pesos dos Critérios'!$AD$6,IF(Planilha1!H4797=2,'[1]Pesos dos Critérios'!$AE$6,IF(Planilha1!H4797=3,'[1]Pesos dos Critérios'!$AF$6,IF(Planilha1!H4797=4,'[1]Pesos dos Critérios'!$AG$6,'[1]Pesos dos Critérios'!$AH$6))))</f>
        <v>0.0136890596694518</v>
      </c>
      <c r="AD4797" s="5" t="n">
        <f aca="false">IF(J4797='[1]Pesos dos Critérios'!$AA$3,'[1]Pesos dos Critérios'!$AA$6,IF(Planilha1!J4797='[1]Pesos dos Critérios'!$AB$3,'[1]Pesos dos Critérios'!$AB$6,'[1]Pesos dos Critérios'!$AC$6))</f>
        <v>0.037037037037037</v>
      </c>
      <c r="AE4797" s="5" t="n">
        <f aca="false">IF(O4797="Intervalo 1",'[1]Pesos dos Critérios'!$J$6,IF(Planilha1!O4797="Intervalo 2",'[1]Pesos dos Critérios'!$K$6,IF(Planilha1!O4797="Intervalo 3",'[1]Pesos dos Critérios'!$L$6,'[1]Pesos dos Critérios'!$M$6)))</f>
        <v>0.0277777777777778</v>
      </c>
      <c r="AF4797" s="5" t="n">
        <f aca="false">IF(Q4797="Intervalo 1",'[1]Pesos dos Critérios'!$B$6,IF(Q4797="Intervalo 2",'[1]Pesos dos Critérios'!$C$6,IF(Q4797="Intervalo 3",'[1]Pesos dos Critérios'!$D$6,'[1]Pesos dos Critérios'!$E$6)))</f>
        <v>0.0730801241735963</v>
      </c>
      <c r="AG4797" s="5" t="n">
        <f aca="false">IF(S4797="Intervalo 1",'[1]Pesos dos Critérios'!$F$6,IF(S4797="Intervalo 2",'[1]Pesos dos Critérios'!$G$6,IF(S4797="Intervalo 3",'[1]Pesos dos Critérios'!$H$6,'[1]Pesos dos Critérios'!$I$6)))</f>
        <v>0.0397493453049009</v>
      </c>
      <c r="AH4797" s="5" t="n">
        <f aca="false">IF(U4797="Intervalo 1",'[1]Pesos dos Critérios'!$N$6,IF(U4797="Intervalo 2",'[1]Pesos dos Critérios'!$O$6,IF(U4797="Intervalo 3",'[1]Pesos dos Critérios'!$P$6,'[1]Pesos dos Critérios'!$Q$6)))</f>
        <v>0.0227513227513227</v>
      </c>
      <c r="AI4797" s="5" t="n">
        <f aca="false">IF(AA4797="Intervalo 1",'[1]Pesos dos Critérios'!$R$6,IF(AA4797="Intervalo 2",'[1]Pesos dos Critérios'!$S$6,IF(AA4797="Intervalo 3",'[1]Pesos dos Critérios'!$T$6,'[1]Pesos dos Critérios'!$U$6)))</f>
        <v>0.0453703703703704</v>
      </c>
      <c r="AJ4797" s="5" t="n">
        <f aca="false">SUM(AB4797:AI4797)</f>
        <v>0.281306888936309</v>
      </c>
      <c r="AK4797" s="5" t="n">
        <v>4796</v>
      </c>
      <c r="AM4797" s="1" t="s">
        <v>52</v>
      </c>
    </row>
    <row r="4798" customFormat="false" ht="12.8" hidden="false" customHeight="true" outlineLevel="0" collapsed="false">
      <c r="A4798" s="7" t="n">
        <v>2019</v>
      </c>
      <c r="B4798" s="7" t="s">
        <v>2200</v>
      </c>
      <c r="C4798" s="8" t="s">
        <v>372</v>
      </c>
      <c r="D4798" s="7" t="s">
        <v>261</v>
      </c>
      <c r="E4798" s="7" t="s">
        <v>416</v>
      </c>
      <c r="F4798" s="7" t="s">
        <v>2174</v>
      </c>
      <c r="G4798" s="7" t="s">
        <v>224</v>
      </c>
      <c r="H4798" s="9" t="n">
        <v>2</v>
      </c>
      <c r="I4798" s="7" t="s">
        <v>1999</v>
      </c>
      <c r="J4798" s="8" t="s">
        <v>86</v>
      </c>
      <c r="K4798" s="10" t="s">
        <v>46</v>
      </c>
      <c r="L4798" s="10" t="s">
        <v>83</v>
      </c>
      <c r="M4798" s="10" t="s">
        <v>48</v>
      </c>
      <c r="N4798" s="10" t="n">
        <v>0.007</v>
      </c>
      <c r="O4798" s="9" t="s">
        <v>50</v>
      </c>
      <c r="P4798" s="11" t="n">
        <v>0.061</v>
      </c>
      <c r="Q4798" s="8" t="s">
        <v>49</v>
      </c>
      <c r="R4798" s="11" t="n">
        <v>0.017</v>
      </c>
      <c r="S4798" s="8" t="s">
        <v>57</v>
      </c>
      <c r="T4798" s="11" t="n">
        <v>150</v>
      </c>
      <c r="U4798" s="8" t="s">
        <v>58</v>
      </c>
      <c r="V4798" s="11" t="n">
        <v>5.88</v>
      </c>
      <c r="W4798" s="11" t="n">
        <v>7.14</v>
      </c>
      <c r="X4798" s="11" t="n">
        <v>8.4</v>
      </c>
      <c r="Y4798" s="11" t="n">
        <v>10.2</v>
      </c>
      <c r="Z4798" s="11" t="n">
        <v>2.43</v>
      </c>
      <c r="AA4798" s="8" t="s">
        <v>58</v>
      </c>
      <c r="AB4798" s="5" t="n">
        <f aca="false">IF(C4798='[1]Pesos dos Critérios'!$V$3,'[1]Pesos dos Critérios'!$V$6,IF(Planilha1!C4798='[1]Pesos dos Critérios'!$W$3,'[1]Pesos dos Critérios'!$W$6,IF(Planilha1!C4798='[1]Pesos dos Critérios'!$X$3,'[1]Pesos dos Critérios'!$X$6,IF(Planilha1!C4798='[1]Pesos dos Critérios'!$Y$3,'[1]Pesos dos Critérios'!$Y$6,'[1]Pesos dos Critérios'!$Z$6))))</f>
        <v>0.0218518518518519</v>
      </c>
      <c r="AC4798" s="5" t="n">
        <f aca="false">IF(H4798=1,'[1]Pesos dos Critérios'!$AD$6,IF(Planilha1!H4798=2,'[1]Pesos dos Critérios'!$AE$6,IF(Planilha1!H4798=3,'[1]Pesos dos Critérios'!$AF$6,IF(Planilha1!H4798=4,'[1]Pesos dos Critérios'!$AG$6,'[1]Pesos dos Critérios'!$AH$6))))</f>
        <v>0.0136890596694518</v>
      </c>
      <c r="AD4798" s="5" t="n">
        <f aca="false">IF(J4798='[1]Pesos dos Critérios'!$AA$3,'[1]Pesos dos Critérios'!$AA$6,IF(Planilha1!J4798='[1]Pesos dos Critérios'!$AB$3,'[1]Pesos dos Critérios'!$AB$6,'[1]Pesos dos Critérios'!$AC$6))</f>
        <v>0.037037037037037</v>
      </c>
      <c r="AE4798" s="5" t="n">
        <f aca="false">IF(O4798="Intervalo 1",'[1]Pesos dos Critérios'!$J$6,IF(Planilha1!O4798="Intervalo 2",'[1]Pesos dos Critérios'!$K$6,IF(Planilha1!O4798="Intervalo 3",'[1]Pesos dos Critérios'!$L$6,'[1]Pesos dos Critérios'!$M$6)))</f>
        <v>0.0277777777777778</v>
      </c>
      <c r="AF4798" s="5" t="n">
        <f aca="false">IF(Q4798="Intervalo 1",'[1]Pesos dos Critérios'!$B$6,IF(Q4798="Intervalo 2",'[1]Pesos dos Critérios'!$C$6,IF(Q4798="Intervalo 3",'[1]Pesos dos Critérios'!$D$6,'[1]Pesos dos Critérios'!$E$6)))</f>
        <v>0.0730801241735963</v>
      </c>
      <c r="AG4798" s="5" t="n">
        <f aca="false">IF(S4798="Intervalo 1",'[1]Pesos dos Critérios'!$F$6,IF(S4798="Intervalo 2",'[1]Pesos dos Critérios'!$G$6,IF(S4798="Intervalo 3",'[1]Pesos dos Critérios'!$H$6,'[1]Pesos dos Critérios'!$I$6)))</f>
        <v>0.0397493453049009</v>
      </c>
      <c r="AH4798" s="5" t="n">
        <f aca="false">IF(U4798="Intervalo 1",'[1]Pesos dos Critérios'!$N$6,IF(U4798="Intervalo 2",'[1]Pesos dos Critérios'!$O$6,IF(U4798="Intervalo 3",'[1]Pesos dos Critérios'!$P$6,'[1]Pesos dos Critérios'!$Q$6)))</f>
        <v>0.0227513227513227</v>
      </c>
      <c r="AI4798" s="5" t="n">
        <f aca="false">IF(AA4798="Intervalo 1",'[1]Pesos dos Critérios'!$R$6,IF(AA4798="Intervalo 2",'[1]Pesos dos Critérios'!$S$6,IF(AA4798="Intervalo 3",'[1]Pesos dos Critérios'!$T$6,'[1]Pesos dos Critérios'!$U$6)))</f>
        <v>0.0453703703703704</v>
      </c>
      <c r="AJ4798" s="5" t="n">
        <f aca="false">SUM(AB4798:AI4798)</f>
        <v>0.281306888936309</v>
      </c>
      <c r="AK4798" s="5" t="n">
        <v>4797</v>
      </c>
      <c r="AM4798" s="1" t="s">
        <v>52</v>
      </c>
    </row>
    <row r="4799" customFormat="false" ht="12.8" hidden="false" customHeight="true" outlineLevel="0" collapsed="false">
      <c r="A4799" s="7" t="n">
        <v>2019</v>
      </c>
      <c r="B4799" s="7" t="s">
        <v>2200</v>
      </c>
      <c r="C4799" s="8" t="s">
        <v>372</v>
      </c>
      <c r="D4799" s="7" t="s">
        <v>261</v>
      </c>
      <c r="E4799" s="7" t="s">
        <v>416</v>
      </c>
      <c r="F4799" s="7" t="s">
        <v>2795</v>
      </c>
      <c r="G4799" s="7" t="s">
        <v>224</v>
      </c>
      <c r="H4799" s="9" t="n">
        <v>2</v>
      </c>
      <c r="I4799" s="7" t="s">
        <v>1999</v>
      </c>
      <c r="J4799" s="8" t="s">
        <v>86</v>
      </c>
      <c r="K4799" s="10" t="s">
        <v>46</v>
      </c>
      <c r="L4799" s="10" t="s">
        <v>83</v>
      </c>
      <c r="M4799" s="10" t="s">
        <v>96</v>
      </c>
      <c r="N4799" s="10" t="n">
        <v>0.013</v>
      </c>
      <c r="O4799" s="9" t="s">
        <v>50</v>
      </c>
      <c r="P4799" s="11" t="n">
        <v>0.068</v>
      </c>
      <c r="Q4799" s="8" t="s">
        <v>49</v>
      </c>
      <c r="R4799" s="11" t="n">
        <v>0.122</v>
      </c>
      <c r="S4799" s="8" t="s">
        <v>50</v>
      </c>
      <c r="T4799" s="11" t="n">
        <v>155</v>
      </c>
      <c r="U4799" s="8" t="s">
        <v>58</v>
      </c>
      <c r="V4799" s="11" t="n">
        <v>8.05</v>
      </c>
      <c r="W4799" s="11" t="n">
        <v>10.15</v>
      </c>
      <c r="X4799" s="11" t="n">
        <v>11.5</v>
      </c>
      <c r="Y4799" s="11" t="n">
        <v>14.5</v>
      </c>
      <c r="Z4799" s="11" t="n">
        <v>2.1</v>
      </c>
      <c r="AA4799" s="8" t="s">
        <v>57</v>
      </c>
      <c r="AB4799" s="5" t="n">
        <f aca="false">IF(C4799='[1]Pesos dos Critérios'!$V$3,'[1]Pesos dos Critérios'!$V$6,IF(Planilha1!C4799='[1]Pesos dos Critérios'!$W$3,'[1]Pesos dos Critérios'!$W$6,IF(Planilha1!C4799='[1]Pesos dos Critérios'!$X$3,'[1]Pesos dos Critérios'!$X$6,IF(Planilha1!C4799='[1]Pesos dos Critérios'!$Y$3,'[1]Pesos dos Critérios'!$Y$6,'[1]Pesos dos Critérios'!$Z$6))))</f>
        <v>0.0218518518518519</v>
      </c>
      <c r="AC4799" s="5" t="n">
        <f aca="false">IF(H4799=1,'[1]Pesos dos Critérios'!$AD$6,IF(Planilha1!H4799=2,'[1]Pesos dos Critérios'!$AE$6,IF(Planilha1!H4799=3,'[1]Pesos dos Critérios'!$AF$6,IF(Planilha1!H4799=4,'[1]Pesos dos Critérios'!$AG$6,'[1]Pesos dos Critérios'!$AH$6))))</f>
        <v>0.0136890596694518</v>
      </c>
      <c r="AD4799" s="5" t="n">
        <f aca="false">IF(J4799='[1]Pesos dos Critérios'!$AA$3,'[1]Pesos dos Critérios'!$AA$6,IF(Planilha1!J4799='[1]Pesos dos Critérios'!$AB$3,'[1]Pesos dos Critérios'!$AB$6,'[1]Pesos dos Critérios'!$AC$6))</f>
        <v>0.037037037037037</v>
      </c>
      <c r="AE4799" s="5" t="n">
        <f aca="false">IF(O4799="Intervalo 1",'[1]Pesos dos Critérios'!$J$6,IF(Planilha1!O4799="Intervalo 2",'[1]Pesos dos Critérios'!$K$6,IF(Planilha1!O4799="Intervalo 3",'[1]Pesos dos Critérios'!$L$6,'[1]Pesos dos Critérios'!$M$6)))</f>
        <v>0.0277777777777778</v>
      </c>
      <c r="AF4799" s="5" t="n">
        <f aca="false">IF(Q4799="Intervalo 1",'[1]Pesos dos Critérios'!$B$6,IF(Q4799="Intervalo 2",'[1]Pesos dos Critérios'!$C$6,IF(Q4799="Intervalo 3",'[1]Pesos dos Critérios'!$D$6,'[1]Pesos dos Critérios'!$E$6)))</f>
        <v>0.0730801241735963</v>
      </c>
      <c r="AG4799" s="5" t="n">
        <f aca="false">IF(S4799="Intervalo 1",'[1]Pesos dos Critérios'!$F$6,IF(S4799="Intervalo 2",'[1]Pesos dos Critérios'!$G$6,IF(S4799="Intervalo 3",'[1]Pesos dos Critérios'!$H$6,'[1]Pesos dos Critérios'!$I$6)))</f>
        <v>0.00942293303404415</v>
      </c>
      <c r="AH4799" s="5" t="n">
        <f aca="false">IF(U4799="Intervalo 1",'[1]Pesos dos Critérios'!$N$6,IF(U4799="Intervalo 2",'[1]Pesos dos Critérios'!$O$6,IF(U4799="Intervalo 3",'[1]Pesos dos Critérios'!$P$6,'[1]Pesos dos Critérios'!$Q$6)))</f>
        <v>0.0227513227513227</v>
      </c>
      <c r="AI4799" s="5" t="n">
        <f aca="false">IF(AA4799="Intervalo 1",'[1]Pesos dos Critérios'!$R$6,IF(AA4799="Intervalo 2",'[1]Pesos dos Critérios'!$S$6,IF(AA4799="Intervalo 3",'[1]Pesos dos Critérios'!$T$6,'[1]Pesos dos Critérios'!$U$6)))</f>
        <v>0.0546296296296296</v>
      </c>
      <c r="AJ4799" s="5" t="n">
        <f aca="false">SUM(AB4799:AI4799)</f>
        <v>0.260239735924711</v>
      </c>
      <c r="AK4799" s="5" t="n">
        <v>4798</v>
      </c>
      <c r="AM4799" s="1" t="s">
        <v>67</v>
      </c>
    </row>
    <row r="4800" customFormat="false" ht="12.8" hidden="false" customHeight="true" outlineLevel="0" collapsed="false">
      <c r="A4800" s="7" t="n">
        <v>2019</v>
      </c>
      <c r="B4800" s="7" t="s">
        <v>2200</v>
      </c>
      <c r="C4800" s="8" t="s">
        <v>372</v>
      </c>
      <c r="D4800" s="7" t="s">
        <v>261</v>
      </c>
      <c r="E4800" s="7" t="s">
        <v>416</v>
      </c>
      <c r="F4800" s="7" t="s">
        <v>2760</v>
      </c>
      <c r="G4800" s="7" t="s">
        <v>224</v>
      </c>
      <c r="H4800" s="9" t="n">
        <v>2</v>
      </c>
      <c r="I4800" s="7" t="s">
        <v>1999</v>
      </c>
      <c r="J4800" s="8" t="s">
        <v>86</v>
      </c>
      <c r="K4800" s="10" t="s">
        <v>46</v>
      </c>
      <c r="L4800" s="10" t="s">
        <v>83</v>
      </c>
      <c r="M4800" s="10" t="s">
        <v>48</v>
      </c>
      <c r="N4800" s="10" t="n">
        <v>0.008</v>
      </c>
      <c r="O4800" s="9" t="s">
        <v>50</v>
      </c>
      <c r="P4800" s="11" t="n">
        <v>0.155</v>
      </c>
      <c r="Q4800" s="8" t="s">
        <v>57</v>
      </c>
      <c r="R4800" s="11" t="n">
        <v>0.007</v>
      </c>
      <c r="S4800" s="8" t="s">
        <v>49</v>
      </c>
      <c r="T4800" s="11" t="n">
        <v>67</v>
      </c>
      <c r="U4800" s="8" t="s">
        <v>49</v>
      </c>
      <c r="V4800" s="11" t="n">
        <v>13.44</v>
      </c>
      <c r="W4800" s="11" t="n">
        <v>14</v>
      </c>
      <c r="X4800" s="11" t="n">
        <v>19.2</v>
      </c>
      <c r="Y4800" s="11" t="n">
        <v>20</v>
      </c>
      <c r="Z4800" s="11" t="n">
        <v>1.05</v>
      </c>
      <c r="AA4800" s="8" t="s">
        <v>49</v>
      </c>
      <c r="AB4800" s="5" t="n">
        <f aca="false">IF(C4800='[1]Pesos dos Critérios'!$V$3,'[1]Pesos dos Critérios'!$V$6,IF(Planilha1!C4800='[1]Pesos dos Critérios'!$W$3,'[1]Pesos dos Critérios'!$W$6,IF(Planilha1!C4800='[1]Pesos dos Critérios'!$X$3,'[1]Pesos dos Critérios'!$X$6,IF(Planilha1!C4800='[1]Pesos dos Critérios'!$Y$3,'[1]Pesos dos Critérios'!$Y$6,'[1]Pesos dos Critérios'!$Z$6))))</f>
        <v>0.0218518518518519</v>
      </c>
      <c r="AC4800" s="5" t="n">
        <f aca="false">IF(H4800=1,'[1]Pesos dos Critérios'!$AD$6,IF(Planilha1!H4800=2,'[1]Pesos dos Critérios'!$AE$6,IF(Planilha1!H4800=3,'[1]Pesos dos Critérios'!$AF$6,IF(Planilha1!H4800=4,'[1]Pesos dos Critérios'!$AG$6,'[1]Pesos dos Critérios'!$AH$6))))</f>
        <v>0.0136890596694518</v>
      </c>
      <c r="AD4800" s="5" t="n">
        <f aca="false">IF(J4800='[1]Pesos dos Critérios'!$AA$3,'[1]Pesos dos Critérios'!$AA$6,IF(Planilha1!J4800='[1]Pesos dos Critérios'!$AB$3,'[1]Pesos dos Critérios'!$AB$6,'[1]Pesos dos Critérios'!$AC$6))</f>
        <v>0.037037037037037</v>
      </c>
      <c r="AE4800" s="5" t="n">
        <f aca="false">IF(O4800="Intervalo 1",'[1]Pesos dos Critérios'!$J$6,IF(Planilha1!O4800="Intervalo 2",'[1]Pesos dos Critérios'!$K$6,IF(Planilha1!O4800="Intervalo 3",'[1]Pesos dos Critérios'!$L$6,'[1]Pesos dos Critérios'!$M$6)))</f>
        <v>0.0277777777777778</v>
      </c>
      <c r="AF4800" s="5" t="n">
        <f aca="false">IF(Q4800="Intervalo 1",'[1]Pesos dos Critérios'!$B$6,IF(Q4800="Intervalo 2",'[1]Pesos dos Critérios'!$C$6,IF(Q4800="Intervalo 3",'[1]Pesos dos Critérios'!$D$6,'[1]Pesos dos Critérios'!$E$6)))</f>
        <v>0.0187704346389545</v>
      </c>
      <c r="AG4800" s="5" t="n">
        <f aca="false">IF(S4800="Intervalo 1",'[1]Pesos dos Critérios'!$F$6,IF(S4800="Intervalo 2",'[1]Pesos dos Critérios'!$G$6,IF(S4800="Intervalo 3",'[1]Pesos dos Critérios'!$H$6,'[1]Pesos dos Critérios'!$I$6)))</f>
        <v>0.0420641601197157</v>
      </c>
      <c r="AH4800" s="5" t="n">
        <f aca="false">IF(U4800="Intervalo 1",'[1]Pesos dos Critérios'!$N$6,IF(U4800="Intervalo 2",'[1]Pesos dos Critérios'!$O$6,IF(U4800="Intervalo 3",'[1]Pesos dos Critérios'!$P$6,'[1]Pesos dos Critérios'!$Q$6)))</f>
        <v>0.0375661375661376</v>
      </c>
      <c r="AI4800" s="5" t="n">
        <f aca="false">IF(AA4800="Intervalo 1",'[1]Pesos dos Critérios'!$R$6,IF(AA4800="Intervalo 2",'[1]Pesos dos Critérios'!$S$6,IF(AA4800="Intervalo 3",'[1]Pesos dos Critérios'!$T$6,'[1]Pesos dos Critérios'!$U$6)))</f>
        <v>0.0768518518518519</v>
      </c>
      <c r="AJ4800" s="5" t="n">
        <f aca="false">SUM(AB4800:AI4800)</f>
        <v>0.275608310512778</v>
      </c>
      <c r="AK4800" s="5" t="n">
        <v>4799</v>
      </c>
      <c r="AM4800" s="1" t="s">
        <v>52</v>
      </c>
    </row>
    <row r="4801" customFormat="false" ht="12.8" hidden="false" customHeight="true" outlineLevel="0" collapsed="false">
      <c r="A4801" s="7" t="n">
        <v>2019</v>
      </c>
      <c r="B4801" s="7" t="s">
        <v>2200</v>
      </c>
      <c r="C4801" s="8" t="s">
        <v>372</v>
      </c>
      <c r="D4801" s="7" t="s">
        <v>261</v>
      </c>
      <c r="E4801" s="7" t="s">
        <v>457</v>
      </c>
      <c r="F4801" s="7" t="s">
        <v>2593</v>
      </c>
      <c r="G4801" s="7" t="s">
        <v>224</v>
      </c>
      <c r="H4801" s="9" t="n">
        <v>2</v>
      </c>
      <c r="I4801" s="7" t="s">
        <v>1999</v>
      </c>
      <c r="J4801" s="8" t="s">
        <v>86</v>
      </c>
      <c r="K4801" s="10" t="s">
        <v>46</v>
      </c>
      <c r="L4801" s="10" t="s">
        <v>83</v>
      </c>
      <c r="M4801" s="10" t="s">
        <v>48</v>
      </c>
      <c r="N4801" s="10" t="n">
        <v>0.03</v>
      </c>
      <c r="O4801" s="9" t="s">
        <v>50</v>
      </c>
      <c r="P4801" s="11" t="n">
        <v>0.243</v>
      </c>
      <c r="Q4801" s="8" t="s">
        <v>58</v>
      </c>
      <c r="R4801" s="11" t="n">
        <v>0.038</v>
      </c>
      <c r="S4801" s="8" t="s">
        <v>50</v>
      </c>
      <c r="T4801" s="11" t="n">
        <v>169</v>
      </c>
      <c r="U4801" s="8" t="s">
        <v>58</v>
      </c>
      <c r="V4801" s="11" t="n">
        <v>5.25</v>
      </c>
      <c r="W4801" s="11" t="n">
        <v>6.3</v>
      </c>
      <c r="X4801" s="11" t="n">
        <v>7.5</v>
      </c>
      <c r="Y4801" s="11" t="n">
        <v>9</v>
      </c>
      <c r="Z4801" s="11" t="n">
        <v>2.73</v>
      </c>
      <c r="AA4801" s="8" t="s">
        <v>58</v>
      </c>
      <c r="AB4801" s="5" t="n">
        <f aca="false">IF(C4801='[1]Pesos dos Critérios'!$V$3,'[1]Pesos dos Critérios'!$V$6,IF(Planilha1!C4801='[1]Pesos dos Critérios'!$W$3,'[1]Pesos dos Critérios'!$W$6,IF(Planilha1!C4801='[1]Pesos dos Critérios'!$X$3,'[1]Pesos dos Critérios'!$X$6,IF(Planilha1!C4801='[1]Pesos dos Critérios'!$Y$3,'[1]Pesos dos Critérios'!$Y$6,'[1]Pesos dos Critérios'!$Z$6))))</f>
        <v>0.0218518518518519</v>
      </c>
      <c r="AC4801" s="5" t="n">
        <f aca="false">IF(H4801=1,'[1]Pesos dos Critérios'!$AD$6,IF(Planilha1!H4801=2,'[1]Pesos dos Critérios'!$AE$6,IF(Planilha1!H4801=3,'[1]Pesos dos Critérios'!$AF$6,IF(Planilha1!H4801=4,'[1]Pesos dos Critérios'!$AG$6,'[1]Pesos dos Critérios'!$AH$6))))</f>
        <v>0.0136890596694518</v>
      </c>
      <c r="AD4801" s="5" t="n">
        <f aca="false">IF(J4801='[1]Pesos dos Critérios'!$AA$3,'[1]Pesos dos Critérios'!$AA$6,IF(Planilha1!J4801='[1]Pesos dos Critérios'!$AB$3,'[1]Pesos dos Critérios'!$AB$6,'[1]Pesos dos Critérios'!$AC$6))</f>
        <v>0.037037037037037</v>
      </c>
      <c r="AE4801" s="5" t="n">
        <f aca="false">IF(O4801="Intervalo 1",'[1]Pesos dos Critérios'!$J$6,IF(Planilha1!O4801="Intervalo 2",'[1]Pesos dos Critérios'!$K$6,IF(Planilha1!O4801="Intervalo 3",'[1]Pesos dos Critérios'!$L$6,'[1]Pesos dos Critérios'!$M$6)))</f>
        <v>0.0277777777777778</v>
      </c>
      <c r="AF4801" s="5" t="n">
        <f aca="false">IF(Q4801="Intervalo 1",'[1]Pesos dos Critérios'!$B$6,IF(Q4801="Intervalo 2",'[1]Pesos dos Critérios'!$C$6,IF(Q4801="Intervalo 3",'[1]Pesos dos Critérios'!$D$6,'[1]Pesos dos Critérios'!$E$6)))</f>
        <v>0.0125041257015435</v>
      </c>
      <c r="AG4801" s="5" t="n">
        <f aca="false">IF(S4801="Intervalo 1",'[1]Pesos dos Critérios'!$F$6,IF(S4801="Intervalo 2",'[1]Pesos dos Critérios'!$G$6,IF(S4801="Intervalo 3",'[1]Pesos dos Critérios'!$H$6,'[1]Pesos dos Critérios'!$I$6)))</f>
        <v>0.00942293303404415</v>
      </c>
      <c r="AH4801" s="5" t="n">
        <f aca="false">IF(U4801="Intervalo 1",'[1]Pesos dos Critérios'!$N$6,IF(U4801="Intervalo 2",'[1]Pesos dos Critérios'!$O$6,IF(U4801="Intervalo 3",'[1]Pesos dos Critérios'!$P$6,'[1]Pesos dos Critérios'!$Q$6)))</f>
        <v>0.0227513227513227</v>
      </c>
      <c r="AI4801" s="5" t="n">
        <f aca="false">IF(AA4801="Intervalo 1",'[1]Pesos dos Critérios'!$R$6,IF(AA4801="Intervalo 2",'[1]Pesos dos Critérios'!$S$6,IF(AA4801="Intervalo 3",'[1]Pesos dos Critérios'!$T$6,'[1]Pesos dos Critérios'!$U$6)))</f>
        <v>0.0453703703703704</v>
      </c>
      <c r="AJ4801" s="5" t="n">
        <f aca="false">SUM(AB4801:AI4801)</f>
        <v>0.190404478193399</v>
      </c>
      <c r="AK4801" s="5" t="n">
        <v>4800</v>
      </c>
      <c r="AM4801" s="1" t="s">
        <v>96</v>
      </c>
    </row>
    <row r="4802" customFormat="false" ht="12.8" hidden="false" customHeight="true" outlineLevel="0" collapsed="false">
      <c r="A4802" s="7" t="n">
        <v>2019</v>
      </c>
      <c r="B4802" s="7" t="s">
        <v>2200</v>
      </c>
      <c r="C4802" s="8" t="s">
        <v>372</v>
      </c>
      <c r="D4802" s="7" t="s">
        <v>261</v>
      </c>
      <c r="E4802" s="7" t="s">
        <v>457</v>
      </c>
      <c r="F4802" s="7" t="s">
        <v>2796</v>
      </c>
      <c r="G4802" s="7" t="s">
        <v>224</v>
      </c>
      <c r="H4802" s="9" t="n">
        <v>2</v>
      </c>
      <c r="I4802" s="7" t="s">
        <v>1999</v>
      </c>
      <c r="J4802" s="8" t="s">
        <v>86</v>
      </c>
      <c r="K4802" s="10" t="s">
        <v>46</v>
      </c>
      <c r="L4802" s="10" t="s">
        <v>83</v>
      </c>
      <c r="M4802" s="10" t="s">
        <v>96</v>
      </c>
      <c r="N4802" s="10" t="n">
        <v>0.018</v>
      </c>
      <c r="O4802" s="9" t="s">
        <v>50</v>
      </c>
      <c r="P4802" s="11" t="n">
        <v>0.037</v>
      </c>
      <c r="Q4802" s="8" t="s">
        <v>49</v>
      </c>
      <c r="R4802" s="11" t="n">
        <v>0.162</v>
      </c>
      <c r="S4802" s="8" t="s">
        <v>50</v>
      </c>
      <c r="T4802" s="11" t="n">
        <v>181</v>
      </c>
      <c r="U4802" s="8" t="s">
        <v>50</v>
      </c>
      <c r="V4802" s="11" t="n">
        <v>7.35</v>
      </c>
      <c r="W4802" s="11" t="n">
        <v>8.19</v>
      </c>
      <c r="X4802" s="11" t="n">
        <v>10.5</v>
      </c>
      <c r="Y4802" s="11" t="n">
        <v>11.7</v>
      </c>
      <c r="Z4802" s="11" t="n">
        <v>2.44</v>
      </c>
      <c r="AA4802" s="8" t="s">
        <v>58</v>
      </c>
      <c r="AB4802" s="5" t="n">
        <f aca="false">IF(C4802='[1]Pesos dos Critérios'!$V$3,'[1]Pesos dos Critérios'!$V$6,IF(Planilha1!C4802='[1]Pesos dos Critérios'!$W$3,'[1]Pesos dos Critérios'!$W$6,IF(Planilha1!C4802='[1]Pesos dos Critérios'!$X$3,'[1]Pesos dos Critérios'!$X$6,IF(Planilha1!C4802='[1]Pesos dos Critérios'!$Y$3,'[1]Pesos dos Critérios'!$Y$6,'[1]Pesos dos Critérios'!$Z$6))))</f>
        <v>0.0218518518518519</v>
      </c>
      <c r="AC4802" s="5" t="n">
        <f aca="false">IF(H4802=1,'[1]Pesos dos Critérios'!$AD$6,IF(Planilha1!H4802=2,'[1]Pesos dos Critérios'!$AE$6,IF(Planilha1!H4802=3,'[1]Pesos dos Critérios'!$AF$6,IF(Planilha1!H4802=4,'[1]Pesos dos Critérios'!$AG$6,'[1]Pesos dos Critérios'!$AH$6))))</f>
        <v>0.0136890596694518</v>
      </c>
      <c r="AD4802" s="5" t="n">
        <f aca="false">IF(J4802='[1]Pesos dos Critérios'!$AA$3,'[1]Pesos dos Critérios'!$AA$6,IF(Planilha1!J4802='[1]Pesos dos Critérios'!$AB$3,'[1]Pesos dos Critérios'!$AB$6,'[1]Pesos dos Critérios'!$AC$6))</f>
        <v>0.037037037037037</v>
      </c>
      <c r="AE4802" s="5" t="n">
        <f aca="false">IF(O4802="Intervalo 1",'[1]Pesos dos Critérios'!$J$6,IF(Planilha1!O4802="Intervalo 2",'[1]Pesos dos Critérios'!$K$6,IF(Planilha1!O4802="Intervalo 3",'[1]Pesos dos Critérios'!$L$6,'[1]Pesos dos Critérios'!$M$6)))</f>
        <v>0.0277777777777778</v>
      </c>
      <c r="AF4802" s="5" t="n">
        <f aca="false">IF(Q4802="Intervalo 1",'[1]Pesos dos Critérios'!$B$6,IF(Q4802="Intervalo 2",'[1]Pesos dos Critérios'!$C$6,IF(Q4802="Intervalo 3",'[1]Pesos dos Critérios'!$D$6,'[1]Pesos dos Critérios'!$E$6)))</f>
        <v>0.0730801241735963</v>
      </c>
      <c r="AG4802" s="5" t="n">
        <f aca="false">IF(S4802="Intervalo 1",'[1]Pesos dos Critérios'!$F$6,IF(S4802="Intervalo 2",'[1]Pesos dos Critérios'!$G$6,IF(S4802="Intervalo 3",'[1]Pesos dos Critérios'!$H$6,'[1]Pesos dos Critérios'!$I$6)))</f>
        <v>0.00942293303404415</v>
      </c>
      <c r="AH4802" s="5" t="n">
        <f aca="false">IF(U4802="Intervalo 1",'[1]Pesos dos Critérios'!$N$6,IF(U4802="Intervalo 2",'[1]Pesos dos Critérios'!$O$6,IF(U4802="Intervalo 3",'[1]Pesos dos Critérios'!$P$6,'[1]Pesos dos Critérios'!$Q$6)))</f>
        <v>0.0187830687830688</v>
      </c>
      <c r="AI4802" s="5" t="n">
        <f aca="false">IF(AA4802="Intervalo 1",'[1]Pesos dos Critérios'!$R$6,IF(AA4802="Intervalo 2",'[1]Pesos dos Critérios'!$S$6,IF(AA4802="Intervalo 3",'[1]Pesos dos Critérios'!$T$6,'[1]Pesos dos Critérios'!$U$6)))</f>
        <v>0.0453703703703704</v>
      </c>
      <c r="AJ4802" s="5" t="n">
        <f aca="false">SUM(AB4802:AI4802)</f>
        <v>0.247012222697198</v>
      </c>
      <c r="AK4802" s="5" t="n">
        <v>4801</v>
      </c>
      <c r="AM4802" s="1" t="s">
        <v>67</v>
      </c>
    </row>
    <row r="4803" customFormat="false" ht="12.8" hidden="false" customHeight="true" outlineLevel="0" collapsed="false">
      <c r="A4803" s="7" t="n">
        <v>2019</v>
      </c>
      <c r="B4803" s="7" t="s">
        <v>2200</v>
      </c>
      <c r="C4803" s="8" t="s">
        <v>372</v>
      </c>
      <c r="D4803" s="7" t="s">
        <v>261</v>
      </c>
      <c r="E4803" s="7" t="s">
        <v>457</v>
      </c>
      <c r="F4803" s="7" t="s">
        <v>2597</v>
      </c>
      <c r="G4803" s="7" t="s">
        <v>224</v>
      </c>
      <c r="H4803" s="9" t="n">
        <v>2</v>
      </c>
      <c r="I4803" s="7" t="s">
        <v>1999</v>
      </c>
      <c r="J4803" s="8" t="s">
        <v>86</v>
      </c>
      <c r="K4803" s="10" t="s">
        <v>46</v>
      </c>
      <c r="L4803" s="10" t="s">
        <v>83</v>
      </c>
      <c r="M4803" s="10" t="s">
        <v>48</v>
      </c>
      <c r="N4803" s="10" t="n">
        <v>0.004</v>
      </c>
      <c r="O4803" s="9" t="s">
        <v>50</v>
      </c>
      <c r="P4803" s="11" t="n">
        <v>0.05</v>
      </c>
      <c r="Q4803" s="8" t="s">
        <v>49</v>
      </c>
      <c r="R4803" s="11" t="n">
        <v>0.005</v>
      </c>
      <c r="S4803" s="8" t="s">
        <v>49</v>
      </c>
      <c r="T4803" s="11" t="n">
        <v>79</v>
      </c>
      <c r="U4803" s="8" t="s">
        <v>49</v>
      </c>
      <c r="V4803" s="11" t="n">
        <v>11.48</v>
      </c>
      <c r="W4803" s="11" t="n">
        <v>11.83</v>
      </c>
      <c r="X4803" s="11" t="n">
        <v>16.4</v>
      </c>
      <c r="Y4803" s="11" t="n">
        <v>16.9</v>
      </c>
      <c r="Z4803" s="11" t="n">
        <v>1.26</v>
      </c>
      <c r="AA4803" s="8" t="s">
        <v>49</v>
      </c>
      <c r="AB4803" s="5" t="n">
        <f aca="false">IF(C4803='[1]Pesos dos Critérios'!$V$3,'[1]Pesos dos Critérios'!$V$6,IF(Planilha1!C4803='[1]Pesos dos Critérios'!$W$3,'[1]Pesos dos Critérios'!$W$6,IF(Planilha1!C4803='[1]Pesos dos Critérios'!$X$3,'[1]Pesos dos Critérios'!$X$6,IF(Planilha1!C4803='[1]Pesos dos Critérios'!$Y$3,'[1]Pesos dos Critérios'!$Y$6,'[1]Pesos dos Critérios'!$Z$6))))</f>
        <v>0.0218518518518519</v>
      </c>
      <c r="AC4803" s="5" t="n">
        <f aca="false">IF(H4803=1,'[1]Pesos dos Critérios'!$AD$6,IF(Planilha1!H4803=2,'[1]Pesos dos Critérios'!$AE$6,IF(Planilha1!H4803=3,'[1]Pesos dos Critérios'!$AF$6,IF(Planilha1!H4803=4,'[1]Pesos dos Critérios'!$AG$6,'[1]Pesos dos Critérios'!$AH$6))))</f>
        <v>0.0136890596694518</v>
      </c>
      <c r="AD4803" s="5" t="n">
        <f aca="false">IF(J4803='[1]Pesos dos Critérios'!$AA$3,'[1]Pesos dos Critérios'!$AA$6,IF(Planilha1!J4803='[1]Pesos dos Critérios'!$AB$3,'[1]Pesos dos Critérios'!$AB$6,'[1]Pesos dos Critérios'!$AC$6))</f>
        <v>0.037037037037037</v>
      </c>
      <c r="AE4803" s="5" t="n">
        <f aca="false">IF(O4803="Intervalo 1",'[1]Pesos dos Critérios'!$J$6,IF(Planilha1!O4803="Intervalo 2",'[1]Pesos dos Critérios'!$K$6,IF(Planilha1!O4803="Intervalo 3",'[1]Pesos dos Critérios'!$L$6,'[1]Pesos dos Critérios'!$M$6)))</f>
        <v>0.0277777777777778</v>
      </c>
      <c r="AF4803" s="5" t="n">
        <f aca="false">IF(Q4803="Intervalo 1",'[1]Pesos dos Critérios'!$B$6,IF(Q4803="Intervalo 2",'[1]Pesos dos Critérios'!$C$6,IF(Q4803="Intervalo 3",'[1]Pesos dos Critérios'!$D$6,'[1]Pesos dos Critérios'!$E$6)))</f>
        <v>0.0730801241735963</v>
      </c>
      <c r="AG4803" s="5" t="n">
        <f aca="false">IF(S4803="Intervalo 1",'[1]Pesos dos Critérios'!$F$6,IF(S4803="Intervalo 2",'[1]Pesos dos Critérios'!$G$6,IF(S4803="Intervalo 3",'[1]Pesos dos Critérios'!$H$6,'[1]Pesos dos Critérios'!$I$6)))</f>
        <v>0.0420641601197157</v>
      </c>
      <c r="AH4803" s="5" t="n">
        <f aca="false">IF(U4803="Intervalo 1",'[1]Pesos dos Critérios'!$N$6,IF(U4803="Intervalo 2",'[1]Pesos dos Critérios'!$O$6,IF(U4803="Intervalo 3",'[1]Pesos dos Critérios'!$P$6,'[1]Pesos dos Critérios'!$Q$6)))</f>
        <v>0.0375661375661376</v>
      </c>
      <c r="AI4803" s="5" t="n">
        <f aca="false">IF(AA4803="Intervalo 1",'[1]Pesos dos Critérios'!$R$6,IF(AA4803="Intervalo 2",'[1]Pesos dos Critérios'!$S$6,IF(AA4803="Intervalo 3",'[1]Pesos dos Critérios'!$T$6,'[1]Pesos dos Critérios'!$U$6)))</f>
        <v>0.0768518518518519</v>
      </c>
      <c r="AJ4803" s="5" t="n">
        <f aca="false">SUM(AB4803:AI4803)</f>
        <v>0.32991800004742</v>
      </c>
      <c r="AK4803" s="5" t="n">
        <v>4802</v>
      </c>
      <c r="AM4803" s="1" t="s">
        <v>52</v>
      </c>
    </row>
    <row r="4804" customFormat="false" ht="12.8" hidden="false" customHeight="true" outlineLevel="0" collapsed="false">
      <c r="A4804" s="7" t="n">
        <v>2019</v>
      </c>
      <c r="B4804" s="7" t="s">
        <v>2200</v>
      </c>
      <c r="C4804" s="8" t="s">
        <v>372</v>
      </c>
      <c r="D4804" s="7" t="s">
        <v>261</v>
      </c>
      <c r="E4804" s="7" t="s">
        <v>2797</v>
      </c>
      <c r="F4804" s="7" t="s">
        <v>2597</v>
      </c>
      <c r="G4804" s="7" t="s">
        <v>224</v>
      </c>
      <c r="H4804" s="9" t="n">
        <v>2</v>
      </c>
      <c r="I4804" s="7" t="s">
        <v>1999</v>
      </c>
      <c r="J4804" s="8" t="s">
        <v>86</v>
      </c>
      <c r="K4804" s="10" t="s">
        <v>46</v>
      </c>
      <c r="L4804" s="10" t="s">
        <v>83</v>
      </c>
      <c r="M4804" s="10" t="s">
        <v>48</v>
      </c>
      <c r="N4804" s="10" t="n">
        <v>0.004</v>
      </c>
      <c r="O4804" s="9" t="s">
        <v>50</v>
      </c>
      <c r="P4804" s="11" t="n">
        <v>0.21</v>
      </c>
      <c r="Q4804" s="8" t="s">
        <v>57</v>
      </c>
      <c r="R4804" s="11" t="n">
        <v>0.002</v>
      </c>
      <c r="S4804" s="8" t="s">
        <v>49</v>
      </c>
      <c r="T4804" s="11" t="n">
        <v>79</v>
      </c>
      <c r="U4804" s="8" t="s">
        <v>49</v>
      </c>
      <c r="V4804" s="11" t="n">
        <v>10.85</v>
      </c>
      <c r="W4804" s="11" t="n">
        <v>12.18</v>
      </c>
      <c r="X4804" s="11" t="n">
        <v>15.5</v>
      </c>
      <c r="Y4804" s="11" t="n">
        <v>17.4</v>
      </c>
      <c r="Z4804" s="11" t="n">
        <v>1.3</v>
      </c>
      <c r="AA4804" s="8" t="s">
        <v>49</v>
      </c>
      <c r="AB4804" s="5" t="n">
        <f aca="false">IF(C4804='[1]Pesos dos Critérios'!$V$3,'[1]Pesos dos Critérios'!$V$6,IF(Planilha1!C4804='[1]Pesos dos Critérios'!$W$3,'[1]Pesos dos Critérios'!$W$6,IF(Planilha1!C4804='[1]Pesos dos Critérios'!$X$3,'[1]Pesos dos Critérios'!$X$6,IF(Planilha1!C4804='[1]Pesos dos Critérios'!$Y$3,'[1]Pesos dos Critérios'!$Y$6,'[1]Pesos dos Critérios'!$Z$6))))</f>
        <v>0.0218518518518519</v>
      </c>
      <c r="AC4804" s="5" t="n">
        <f aca="false">IF(H4804=1,'[1]Pesos dos Critérios'!$AD$6,IF(Planilha1!H4804=2,'[1]Pesos dos Critérios'!$AE$6,IF(Planilha1!H4804=3,'[1]Pesos dos Critérios'!$AF$6,IF(Planilha1!H4804=4,'[1]Pesos dos Critérios'!$AG$6,'[1]Pesos dos Critérios'!$AH$6))))</f>
        <v>0.0136890596694518</v>
      </c>
      <c r="AD4804" s="5" t="n">
        <f aca="false">IF(J4804='[1]Pesos dos Critérios'!$AA$3,'[1]Pesos dos Critérios'!$AA$6,IF(Planilha1!J4804='[1]Pesos dos Critérios'!$AB$3,'[1]Pesos dos Critérios'!$AB$6,'[1]Pesos dos Critérios'!$AC$6))</f>
        <v>0.037037037037037</v>
      </c>
      <c r="AE4804" s="5" t="n">
        <f aca="false">IF(O4804="Intervalo 1",'[1]Pesos dos Critérios'!$J$6,IF(Planilha1!O4804="Intervalo 2",'[1]Pesos dos Critérios'!$K$6,IF(Planilha1!O4804="Intervalo 3",'[1]Pesos dos Critérios'!$L$6,'[1]Pesos dos Critérios'!$M$6)))</f>
        <v>0.0277777777777778</v>
      </c>
      <c r="AF4804" s="5" t="n">
        <f aca="false">IF(Q4804="Intervalo 1",'[1]Pesos dos Critérios'!$B$6,IF(Q4804="Intervalo 2",'[1]Pesos dos Critérios'!$C$6,IF(Q4804="Intervalo 3",'[1]Pesos dos Critérios'!$D$6,'[1]Pesos dos Critérios'!$E$6)))</f>
        <v>0.0187704346389545</v>
      </c>
      <c r="AG4804" s="5" t="n">
        <f aca="false">IF(S4804="Intervalo 1",'[1]Pesos dos Critérios'!$F$6,IF(S4804="Intervalo 2",'[1]Pesos dos Critérios'!$G$6,IF(S4804="Intervalo 3",'[1]Pesos dos Critérios'!$H$6,'[1]Pesos dos Critérios'!$I$6)))</f>
        <v>0.0420641601197157</v>
      </c>
      <c r="AH4804" s="5" t="n">
        <f aca="false">IF(U4804="Intervalo 1",'[1]Pesos dos Critérios'!$N$6,IF(U4804="Intervalo 2",'[1]Pesos dos Critérios'!$O$6,IF(U4804="Intervalo 3",'[1]Pesos dos Critérios'!$P$6,'[1]Pesos dos Critérios'!$Q$6)))</f>
        <v>0.0375661375661376</v>
      </c>
      <c r="AI4804" s="5" t="n">
        <f aca="false">IF(AA4804="Intervalo 1",'[1]Pesos dos Critérios'!$R$6,IF(AA4804="Intervalo 2",'[1]Pesos dos Critérios'!$S$6,IF(AA4804="Intervalo 3",'[1]Pesos dos Critérios'!$T$6,'[1]Pesos dos Critérios'!$U$6)))</f>
        <v>0.0768518518518519</v>
      </c>
      <c r="AJ4804" s="5" t="n">
        <f aca="false">SUM(AB4804:AI4804)</f>
        <v>0.275608310512778</v>
      </c>
      <c r="AK4804" s="5" t="n">
        <v>4803</v>
      </c>
      <c r="AM4804" s="1" t="s">
        <v>52</v>
      </c>
    </row>
    <row r="4805" customFormat="false" ht="12.8" hidden="false" customHeight="true" outlineLevel="0" collapsed="false">
      <c r="A4805" s="7" t="n">
        <v>2019</v>
      </c>
      <c r="B4805" s="7" t="s">
        <v>2200</v>
      </c>
      <c r="C4805" s="8" t="s">
        <v>372</v>
      </c>
      <c r="D4805" s="7" t="s">
        <v>866</v>
      </c>
      <c r="E4805" s="7" t="s">
        <v>2604</v>
      </c>
      <c r="F4805" s="7" t="s">
        <v>2605</v>
      </c>
      <c r="G4805" s="7" t="s">
        <v>224</v>
      </c>
      <c r="H4805" s="9" t="n">
        <v>2</v>
      </c>
      <c r="I4805" s="7" t="s">
        <v>1999</v>
      </c>
      <c r="J4805" s="8" t="s">
        <v>86</v>
      </c>
      <c r="K4805" s="10" t="s">
        <v>46</v>
      </c>
      <c r="L4805" s="10" t="s">
        <v>1943</v>
      </c>
      <c r="M4805" s="10" t="s">
        <v>48</v>
      </c>
      <c r="N4805" s="10" t="n">
        <v>0.007</v>
      </c>
      <c r="O4805" s="9" t="s">
        <v>50</v>
      </c>
      <c r="P4805" s="11" t="n">
        <v>0.106</v>
      </c>
      <c r="Q4805" s="8" t="s">
        <v>49</v>
      </c>
      <c r="R4805" s="11" t="n">
        <v>0.012</v>
      </c>
      <c r="S4805" s="8" t="s">
        <v>57</v>
      </c>
      <c r="T4805" s="11" t="n">
        <v>134</v>
      </c>
      <c r="U4805" s="8" t="s">
        <v>58</v>
      </c>
      <c r="V4805" s="11" t="n">
        <v>6.51</v>
      </c>
      <c r="W4805" s="11" t="n">
        <v>8.05</v>
      </c>
      <c r="X4805" s="11" t="n">
        <v>9.3</v>
      </c>
      <c r="Y4805" s="11" t="n">
        <v>11.5</v>
      </c>
      <c r="Z4805" s="11" t="n">
        <v>2.17</v>
      </c>
      <c r="AA4805" s="8" t="s">
        <v>58</v>
      </c>
      <c r="AB4805" s="5" t="n">
        <f aca="false">IF(C4805='[1]Pesos dos Critérios'!$V$3,'[1]Pesos dos Critérios'!$V$6,IF(Planilha1!C4805='[1]Pesos dos Critérios'!$W$3,'[1]Pesos dos Critérios'!$W$6,IF(Planilha1!C4805='[1]Pesos dos Critérios'!$X$3,'[1]Pesos dos Critérios'!$X$6,IF(Planilha1!C4805='[1]Pesos dos Critérios'!$Y$3,'[1]Pesos dos Critérios'!$Y$6,'[1]Pesos dos Critérios'!$Z$6))))</f>
        <v>0.0218518518518519</v>
      </c>
      <c r="AC4805" s="5" t="n">
        <f aca="false">IF(H4805=1,'[1]Pesos dos Critérios'!$AD$6,IF(Planilha1!H4805=2,'[1]Pesos dos Critérios'!$AE$6,IF(Planilha1!H4805=3,'[1]Pesos dos Critérios'!$AF$6,IF(Planilha1!H4805=4,'[1]Pesos dos Critérios'!$AG$6,'[1]Pesos dos Critérios'!$AH$6))))</f>
        <v>0.0136890596694518</v>
      </c>
      <c r="AD4805" s="5" t="n">
        <f aca="false">IF(J4805='[1]Pesos dos Critérios'!$AA$3,'[1]Pesos dos Critérios'!$AA$6,IF(Planilha1!J4805='[1]Pesos dos Critérios'!$AB$3,'[1]Pesos dos Critérios'!$AB$6,'[1]Pesos dos Critérios'!$AC$6))</f>
        <v>0.037037037037037</v>
      </c>
      <c r="AE4805" s="5" t="n">
        <f aca="false">IF(O4805="Intervalo 1",'[1]Pesos dos Critérios'!$J$6,IF(Planilha1!O4805="Intervalo 2",'[1]Pesos dos Critérios'!$K$6,IF(Planilha1!O4805="Intervalo 3",'[1]Pesos dos Critérios'!$L$6,'[1]Pesos dos Critérios'!$M$6)))</f>
        <v>0.0277777777777778</v>
      </c>
      <c r="AF4805" s="5" t="n">
        <f aca="false">IF(Q4805="Intervalo 1",'[1]Pesos dos Critérios'!$B$6,IF(Q4805="Intervalo 2",'[1]Pesos dos Critérios'!$C$6,IF(Q4805="Intervalo 3",'[1]Pesos dos Critérios'!$D$6,'[1]Pesos dos Critérios'!$E$6)))</f>
        <v>0.0730801241735963</v>
      </c>
      <c r="AG4805" s="5" t="n">
        <f aca="false">IF(S4805="Intervalo 1",'[1]Pesos dos Critérios'!$F$6,IF(S4805="Intervalo 2",'[1]Pesos dos Critérios'!$G$6,IF(S4805="Intervalo 3",'[1]Pesos dos Critérios'!$H$6,'[1]Pesos dos Critérios'!$I$6)))</f>
        <v>0.0397493453049009</v>
      </c>
      <c r="AH4805" s="5" t="n">
        <f aca="false">IF(U4805="Intervalo 1",'[1]Pesos dos Critérios'!$N$6,IF(U4805="Intervalo 2",'[1]Pesos dos Critérios'!$O$6,IF(U4805="Intervalo 3",'[1]Pesos dos Critérios'!$P$6,'[1]Pesos dos Critérios'!$Q$6)))</f>
        <v>0.0227513227513227</v>
      </c>
      <c r="AI4805" s="5" t="n">
        <f aca="false">IF(AA4805="Intervalo 1",'[1]Pesos dos Critérios'!$R$6,IF(AA4805="Intervalo 2",'[1]Pesos dos Critérios'!$S$6,IF(AA4805="Intervalo 3",'[1]Pesos dos Critérios'!$T$6,'[1]Pesos dos Critérios'!$U$6)))</f>
        <v>0.0453703703703704</v>
      </c>
      <c r="AJ4805" s="5" t="n">
        <f aca="false">SUM(AB4805:AI4805)</f>
        <v>0.281306888936309</v>
      </c>
      <c r="AK4805" s="5" t="n">
        <v>4804</v>
      </c>
      <c r="AM4805" s="1" t="s">
        <v>52</v>
      </c>
    </row>
    <row r="4806" customFormat="false" ht="12.8" hidden="false" customHeight="true" outlineLevel="0" collapsed="false">
      <c r="A4806" s="7" t="n">
        <v>2019</v>
      </c>
      <c r="B4806" s="7" t="s">
        <v>2200</v>
      </c>
      <c r="C4806" s="8" t="s">
        <v>372</v>
      </c>
      <c r="D4806" s="7" t="s">
        <v>866</v>
      </c>
      <c r="E4806" s="7" t="s">
        <v>1064</v>
      </c>
      <c r="F4806" s="7" t="s">
        <v>2606</v>
      </c>
      <c r="G4806" s="7" t="s">
        <v>224</v>
      </c>
      <c r="H4806" s="9" t="n">
        <v>2</v>
      </c>
      <c r="I4806" s="7" t="s">
        <v>1999</v>
      </c>
      <c r="J4806" s="8" t="s">
        <v>86</v>
      </c>
      <c r="K4806" s="10" t="s">
        <v>46</v>
      </c>
      <c r="L4806" s="10" t="s">
        <v>1943</v>
      </c>
      <c r="M4806" s="10" t="s">
        <v>48</v>
      </c>
      <c r="N4806" s="10" t="n">
        <v>0.012</v>
      </c>
      <c r="O4806" s="9" t="s">
        <v>50</v>
      </c>
      <c r="P4806" s="11" t="n">
        <v>0.11</v>
      </c>
      <c r="Q4806" s="8" t="s">
        <v>49</v>
      </c>
      <c r="R4806" s="11" t="n">
        <v>0.016</v>
      </c>
      <c r="S4806" s="8" t="s">
        <v>57</v>
      </c>
      <c r="T4806" s="11" t="n">
        <v>140</v>
      </c>
      <c r="U4806" s="8" t="s">
        <v>58</v>
      </c>
      <c r="V4806" s="11" t="n">
        <v>6.37</v>
      </c>
      <c r="W4806" s="11" t="n">
        <v>7.49</v>
      </c>
      <c r="X4806" s="11" t="n">
        <v>9.1</v>
      </c>
      <c r="Y4806" s="11" t="n">
        <v>10.7</v>
      </c>
      <c r="Z4806" s="11" t="n">
        <v>2.26</v>
      </c>
      <c r="AA4806" s="8" t="s">
        <v>58</v>
      </c>
      <c r="AB4806" s="5" t="n">
        <f aca="false">IF(C4806='[1]Pesos dos Critérios'!$V$3,'[1]Pesos dos Critérios'!$V$6,IF(Planilha1!C4806='[1]Pesos dos Critérios'!$W$3,'[1]Pesos dos Critérios'!$W$6,IF(Planilha1!C4806='[1]Pesos dos Critérios'!$X$3,'[1]Pesos dos Critérios'!$X$6,IF(Planilha1!C4806='[1]Pesos dos Critérios'!$Y$3,'[1]Pesos dos Critérios'!$Y$6,'[1]Pesos dos Critérios'!$Z$6))))</f>
        <v>0.0218518518518519</v>
      </c>
      <c r="AC4806" s="5" t="n">
        <f aca="false">IF(H4806=1,'[1]Pesos dos Critérios'!$AD$6,IF(Planilha1!H4806=2,'[1]Pesos dos Critérios'!$AE$6,IF(Planilha1!H4806=3,'[1]Pesos dos Critérios'!$AF$6,IF(Planilha1!H4806=4,'[1]Pesos dos Critérios'!$AG$6,'[1]Pesos dos Critérios'!$AH$6))))</f>
        <v>0.0136890596694518</v>
      </c>
      <c r="AD4806" s="5" t="n">
        <f aca="false">IF(J4806='[1]Pesos dos Critérios'!$AA$3,'[1]Pesos dos Critérios'!$AA$6,IF(Planilha1!J4806='[1]Pesos dos Critérios'!$AB$3,'[1]Pesos dos Critérios'!$AB$6,'[1]Pesos dos Critérios'!$AC$6))</f>
        <v>0.037037037037037</v>
      </c>
      <c r="AE4806" s="5" t="n">
        <f aca="false">IF(O4806="Intervalo 1",'[1]Pesos dos Critérios'!$J$6,IF(Planilha1!O4806="Intervalo 2",'[1]Pesos dos Critérios'!$K$6,IF(Planilha1!O4806="Intervalo 3",'[1]Pesos dos Critérios'!$L$6,'[1]Pesos dos Critérios'!$M$6)))</f>
        <v>0.0277777777777778</v>
      </c>
      <c r="AF4806" s="5" t="n">
        <f aca="false">IF(Q4806="Intervalo 1",'[1]Pesos dos Critérios'!$B$6,IF(Q4806="Intervalo 2",'[1]Pesos dos Critérios'!$C$6,IF(Q4806="Intervalo 3",'[1]Pesos dos Critérios'!$D$6,'[1]Pesos dos Critérios'!$E$6)))</f>
        <v>0.0730801241735963</v>
      </c>
      <c r="AG4806" s="5" t="n">
        <f aca="false">IF(S4806="Intervalo 1",'[1]Pesos dos Critérios'!$F$6,IF(S4806="Intervalo 2",'[1]Pesos dos Critérios'!$G$6,IF(S4806="Intervalo 3",'[1]Pesos dos Critérios'!$H$6,'[1]Pesos dos Critérios'!$I$6)))</f>
        <v>0.0397493453049009</v>
      </c>
      <c r="AH4806" s="5" t="n">
        <f aca="false">IF(U4806="Intervalo 1",'[1]Pesos dos Critérios'!$N$6,IF(U4806="Intervalo 2",'[1]Pesos dos Critérios'!$O$6,IF(U4806="Intervalo 3",'[1]Pesos dos Critérios'!$P$6,'[1]Pesos dos Critérios'!$Q$6)))</f>
        <v>0.0227513227513227</v>
      </c>
      <c r="AI4806" s="5" t="n">
        <f aca="false">IF(AA4806="Intervalo 1",'[1]Pesos dos Critérios'!$R$6,IF(AA4806="Intervalo 2",'[1]Pesos dos Critérios'!$S$6,IF(AA4806="Intervalo 3",'[1]Pesos dos Critérios'!$T$6,'[1]Pesos dos Critérios'!$U$6)))</f>
        <v>0.0453703703703704</v>
      </c>
      <c r="AJ4806" s="5" t="n">
        <f aca="false">SUM(AB4806:AI4806)</f>
        <v>0.281306888936309</v>
      </c>
      <c r="AK4806" s="5" t="n">
        <v>4805</v>
      </c>
      <c r="AM4806" s="1" t="s">
        <v>52</v>
      </c>
    </row>
    <row r="4807" customFormat="false" ht="12.8" hidden="false" customHeight="true" outlineLevel="0" collapsed="false">
      <c r="A4807" s="7" t="n">
        <v>2019</v>
      </c>
      <c r="B4807" s="7" t="s">
        <v>2200</v>
      </c>
      <c r="C4807" s="8" t="s">
        <v>372</v>
      </c>
      <c r="D4807" s="7" t="s">
        <v>866</v>
      </c>
      <c r="E4807" s="7" t="s">
        <v>2604</v>
      </c>
      <c r="F4807" s="7" t="s">
        <v>2607</v>
      </c>
      <c r="G4807" s="7" t="s">
        <v>302</v>
      </c>
      <c r="H4807" s="9" t="n">
        <v>4</v>
      </c>
      <c r="I4807" s="7" t="s">
        <v>1999</v>
      </c>
      <c r="J4807" s="8" t="s">
        <v>86</v>
      </c>
      <c r="K4807" s="10" t="s">
        <v>46</v>
      </c>
      <c r="L4807" s="10" t="s">
        <v>1943</v>
      </c>
      <c r="M4807" s="10" t="s">
        <v>48</v>
      </c>
      <c r="N4807" s="10" t="n">
        <v>0.007</v>
      </c>
      <c r="O4807" s="9" t="s">
        <v>50</v>
      </c>
      <c r="P4807" s="11" t="n">
        <v>0.064</v>
      </c>
      <c r="Q4807" s="8" t="s">
        <v>49</v>
      </c>
      <c r="R4807" s="11" t="n">
        <v>0.015</v>
      </c>
      <c r="S4807" s="8" t="s">
        <v>57</v>
      </c>
      <c r="T4807" s="11" t="n">
        <v>154</v>
      </c>
      <c r="U4807" s="8" t="s">
        <v>58</v>
      </c>
      <c r="V4807" s="11" t="n">
        <v>5.67</v>
      </c>
      <c r="W4807" s="11" t="n">
        <v>7.07</v>
      </c>
      <c r="X4807" s="11" t="n">
        <v>8.1</v>
      </c>
      <c r="Y4807" s="11" t="n">
        <v>10.1</v>
      </c>
      <c r="Z4807" s="11" t="n">
        <v>2.49</v>
      </c>
      <c r="AA4807" s="8" t="s">
        <v>58</v>
      </c>
      <c r="AB4807" s="5" t="n">
        <f aca="false">IF(C4807='[1]Pesos dos Critérios'!$V$3,'[1]Pesos dos Critérios'!$V$6,IF(Planilha1!C4807='[1]Pesos dos Critérios'!$W$3,'[1]Pesos dos Critérios'!$W$6,IF(Planilha1!C4807='[1]Pesos dos Critérios'!$X$3,'[1]Pesos dos Critérios'!$X$6,IF(Planilha1!C4807='[1]Pesos dos Critérios'!$Y$3,'[1]Pesos dos Critérios'!$Y$6,'[1]Pesos dos Critérios'!$Z$6))))</f>
        <v>0.0218518518518519</v>
      </c>
      <c r="AC4807" s="5" t="n">
        <f aca="false">IF(H4807=1,'[1]Pesos dos Critérios'!$AD$6,IF(Planilha1!H4807=2,'[1]Pesos dos Critérios'!$AE$6,IF(Planilha1!H4807=3,'[1]Pesos dos Critérios'!$AF$6,IF(Planilha1!H4807=4,'[1]Pesos dos Critérios'!$AG$6,'[1]Pesos dos Critérios'!$AH$6))))</f>
        <v>0.0114194338704143</v>
      </c>
      <c r="AD4807" s="5" t="n">
        <f aca="false">IF(J4807='[1]Pesos dos Critérios'!$AA$3,'[1]Pesos dos Critérios'!$AA$6,IF(Planilha1!J4807='[1]Pesos dos Critérios'!$AB$3,'[1]Pesos dos Critérios'!$AB$6,'[1]Pesos dos Critérios'!$AC$6))</f>
        <v>0.037037037037037</v>
      </c>
      <c r="AE4807" s="5" t="n">
        <f aca="false">IF(O4807="Intervalo 1",'[1]Pesos dos Critérios'!$J$6,IF(Planilha1!O4807="Intervalo 2",'[1]Pesos dos Critérios'!$K$6,IF(Planilha1!O4807="Intervalo 3",'[1]Pesos dos Critérios'!$L$6,'[1]Pesos dos Critérios'!$M$6)))</f>
        <v>0.0277777777777778</v>
      </c>
      <c r="AF4807" s="5" t="n">
        <f aca="false">IF(Q4807="Intervalo 1",'[1]Pesos dos Critérios'!$B$6,IF(Q4807="Intervalo 2",'[1]Pesos dos Critérios'!$C$6,IF(Q4807="Intervalo 3",'[1]Pesos dos Critérios'!$D$6,'[1]Pesos dos Critérios'!$E$6)))</f>
        <v>0.0730801241735963</v>
      </c>
      <c r="AG4807" s="5" t="n">
        <f aca="false">IF(S4807="Intervalo 1",'[1]Pesos dos Critérios'!$F$6,IF(S4807="Intervalo 2",'[1]Pesos dos Critérios'!$G$6,IF(S4807="Intervalo 3",'[1]Pesos dos Critérios'!$H$6,'[1]Pesos dos Critérios'!$I$6)))</f>
        <v>0.0397493453049009</v>
      </c>
      <c r="AH4807" s="5" t="n">
        <f aca="false">IF(U4807="Intervalo 1",'[1]Pesos dos Critérios'!$N$6,IF(U4807="Intervalo 2",'[1]Pesos dos Critérios'!$O$6,IF(U4807="Intervalo 3",'[1]Pesos dos Critérios'!$P$6,'[1]Pesos dos Critérios'!$Q$6)))</f>
        <v>0.0227513227513227</v>
      </c>
      <c r="AI4807" s="5" t="n">
        <f aca="false">IF(AA4807="Intervalo 1",'[1]Pesos dos Critérios'!$R$6,IF(AA4807="Intervalo 2",'[1]Pesos dos Critérios'!$S$6,IF(AA4807="Intervalo 3",'[1]Pesos dos Critérios'!$T$6,'[1]Pesos dos Critérios'!$U$6)))</f>
        <v>0.0453703703703704</v>
      </c>
      <c r="AJ4807" s="5" t="n">
        <f aca="false">SUM(AB4807:AI4807)</f>
        <v>0.279037263137271</v>
      </c>
      <c r="AK4807" s="5" t="n">
        <v>4806</v>
      </c>
      <c r="AM4807" s="1" t="s">
        <v>52</v>
      </c>
    </row>
    <row r="4808" customFormat="false" ht="12.8" hidden="false" customHeight="true" outlineLevel="0" collapsed="false">
      <c r="A4808" s="7" t="n">
        <v>2019</v>
      </c>
      <c r="B4808" s="7" t="s">
        <v>2200</v>
      </c>
      <c r="C4808" s="8" t="s">
        <v>372</v>
      </c>
      <c r="D4808" s="7" t="s">
        <v>866</v>
      </c>
      <c r="E4808" s="7" t="s">
        <v>2604</v>
      </c>
      <c r="F4808" s="7" t="s">
        <v>2605</v>
      </c>
      <c r="G4808" s="7" t="s">
        <v>224</v>
      </c>
      <c r="H4808" s="9" t="n">
        <v>2</v>
      </c>
      <c r="I4808" s="7" t="s">
        <v>1999</v>
      </c>
      <c r="J4808" s="8" t="s">
        <v>86</v>
      </c>
      <c r="K4808" s="10" t="s">
        <v>46</v>
      </c>
      <c r="L4808" s="10" t="s">
        <v>1943</v>
      </c>
      <c r="M4808" s="10" t="s">
        <v>48</v>
      </c>
      <c r="N4808" s="10" t="n">
        <v>0.007</v>
      </c>
      <c r="O4808" s="9" t="s">
        <v>50</v>
      </c>
      <c r="P4808" s="11" t="n">
        <v>0.106</v>
      </c>
      <c r="Q4808" s="8" t="s">
        <v>49</v>
      </c>
      <c r="R4808" s="11" t="n">
        <v>0.012</v>
      </c>
      <c r="S4808" s="8" t="s">
        <v>57</v>
      </c>
      <c r="T4808" s="11" t="n">
        <v>134</v>
      </c>
      <c r="U4808" s="8" t="s">
        <v>58</v>
      </c>
      <c r="V4808" s="11" t="n">
        <v>6.51</v>
      </c>
      <c r="W4808" s="11" t="n">
        <v>8.05</v>
      </c>
      <c r="X4808" s="11" t="n">
        <v>9.3</v>
      </c>
      <c r="Y4808" s="11" t="n">
        <v>11.5</v>
      </c>
      <c r="Z4808" s="11" t="n">
        <v>2.17</v>
      </c>
      <c r="AA4808" s="8" t="s">
        <v>58</v>
      </c>
      <c r="AB4808" s="5" t="n">
        <f aca="false">IF(C4808='[1]Pesos dos Critérios'!$V$3,'[1]Pesos dos Critérios'!$V$6,IF(Planilha1!C4808='[1]Pesos dos Critérios'!$W$3,'[1]Pesos dos Critérios'!$W$6,IF(Planilha1!C4808='[1]Pesos dos Critérios'!$X$3,'[1]Pesos dos Critérios'!$X$6,IF(Planilha1!C4808='[1]Pesos dos Critérios'!$Y$3,'[1]Pesos dos Critérios'!$Y$6,'[1]Pesos dos Critérios'!$Z$6))))</f>
        <v>0.0218518518518519</v>
      </c>
      <c r="AC4808" s="5" t="n">
        <f aca="false">IF(H4808=1,'[1]Pesos dos Critérios'!$AD$6,IF(Planilha1!H4808=2,'[1]Pesos dos Critérios'!$AE$6,IF(Planilha1!H4808=3,'[1]Pesos dos Critérios'!$AF$6,IF(Planilha1!H4808=4,'[1]Pesos dos Critérios'!$AG$6,'[1]Pesos dos Critérios'!$AH$6))))</f>
        <v>0.0136890596694518</v>
      </c>
      <c r="AD4808" s="5" t="n">
        <f aca="false">IF(J4808='[1]Pesos dos Critérios'!$AA$3,'[1]Pesos dos Critérios'!$AA$6,IF(Planilha1!J4808='[1]Pesos dos Critérios'!$AB$3,'[1]Pesos dos Critérios'!$AB$6,'[1]Pesos dos Critérios'!$AC$6))</f>
        <v>0.037037037037037</v>
      </c>
      <c r="AE4808" s="5" t="n">
        <f aca="false">IF(O4808="Intervalo 1",'[1]Pesos dos Critérios'!$J$6,IF(Planilha1!O4808="Intervalo 2",'[1]Pesos dos Critérios'!$K$6,IF(Planilha1!O4808="Intervalo 3",'[1]Pesos dos Critérios'!$L$6,'[1]Pesos dos Critérios'!$M$6)))</f>
        <v>0.0277777777777778</v>
      </c>
      <c r="AF4808" s="5" t="n">
        <f aca="false">IF(Q4808="Intervalo 1",'[1]Pesos dos Critérios'!$B$6,IF(Q4808="Intervalo 2",'[1]Pesos dos Critérios'!$C$6,IF(Q4808="Intervalo 3",'[1]Pesos dos Critérios'!$D$6,'[1]Pesos dos Critérios'!$E$6)))</f>
        <v>0.0730801241735963</v>
      </c>
      <c r="AG4808" s="5" t="n">
        <f aca="false">IF(S4808="Intervalo 1",'[1]Pesos dos Critérios'!$F$6,IF(S4808="Intervalo 2",'[1]Pesos dos Critérios'!$G$6,IF(S4808="Intervalo 3",'[1]Pesos dos Critérios'!$H$6,'[1]Pesos dos Critérios'!$I$6)))</f>
        <v>0.0397493453049009</v>
      </c>
      <c r="AH4808" s="5" t="n">
        <f aca="false">IF(U4808="Intervalo 1",'[1]Pesos dos Critérios'!$N$6,IF(U4808="Intervalo 2",'[1]Pesos dos Critérios'!$O$6,IF(U4808="Intervalo 3",'[1]Pesos dos Critérios'!$P$6,'[1]Pesos dos Critérios'!$Q$6)))</f>
        <v>0.0227513227513227</v>
      </c>
      <c r="AI4808" s="5" t="n">
        <f aca="false">IF(AA4808="Intervalo 1",'[1]Pesos dos Critérios'!$R$6,IF(AA4808="Intervalo 2",'[1]Pesos dos Critérios'!$S$6,IF(AA4808="Intervalo 3",'[1]Pesos dos Critérios'!$T$6,'[1]Pesos dos Critérios'!$U$6)))</f>
        <v>0.0453703703703704</v>
      </c>
      <c r="AJ4808" s="5" t="n">
        <f aca="false">SUM(AB4808:AI4808)</f>
        <v>0.281306888936309</v>
      </c>
      <c r="AK4808" s="5" t="n">
        <v>4807</v>
      </c>
      <c r="AM4808" s="1" t="s">
        <v>52</v>
      </c>
    </row>
    <row r="4809" customFormat="false" ht="12.8" hidden="false" customHeight="true" outlineLevel="0" collapsed="false">
      <c r="A4809" s="7" t="n">
        <v>2019</v>
      </c>
      <c r="B4809" s="7" t="s">
        <v>2200</v>
      </c>
      <c r="C4809" s="8" t="s">
        <v>372</v>
      </c>
      <c r="D4809" s="7" t="s">
        <v>866</v>
      </c>
      <c r="E4809" s="7" t="s">
        <v>1067</v>
      </c>
      <c r="F4809" s="7" t="s">
        <v>2798</v>
      </c>
      <c r="G4809" s="7" t="s">
        <v>224</v>
      </c>
      <c r="H4809" s="9" t="n">
        <v>2</v>
      </c>
      <c r="I4809" s="7" t="s">
        <v>1999</v>
      </c>
      <c r="J4809" s="8" t="s">
        <v>86</v>
      </c>
      <c r="K4809" s="10" t="s">
        <v>46</v>
      </c>
      <c r="L4809" s="10" t="s">
        <v>1943</v>
      </c>
      <c r="M4809" s="10" t="s">
        <v>48</v>
      </c>
      <c r="N4809" s="10" t="n">
        <v>0.006</v>
      </c>
      <c r="O4809" s="9" t="s">
        <v>50</v>
      </c>
      <c r="P4809" s="11" t="n">
        <v>0.112</v>
      </c>
      <c r="Q4809" s="8" t="s">
        <v>57</v>
      </c>
      <c r="R4809" s="11" t="n">
        <v>0.018</v>
      </c>
      <c r="S4809" s="8" t="s">
        <v>57</v>
      </c>
      <c r="T4809" s="11" t="n">
        <v>146</v>
      </c>
      <c r="U4809" s="8" t="s">
        <v>58</v>
      </c>
      <c r="V4809" s="11" t="n">
        <v>6.02</v>
      </c>
      <c r="W4809" s="11" t="n">
        <v>7.28</v>
      </c>
      <c r="X4809" s="11" t="n">
        <v>8.6</v>
      </c>
      <c r="Y4809" s="11" t="n">
        <v>10.4</v>
      </c>
      <c r="Z4809" s="11" t="n">
        <v>2.37</v>
      </c>
      <c r="AA4809" s="8" t="s">
        <v>58</v>
      </c>
      <c r="AB4809" s="5" t="n">
        <f aca="false">IF(C4809='[1]Pesos dos Critérios'!$V$3,'[1]Pesos dos Critérios'!$V$6,IF(Planilha1!C4809='[1]Pesos dos Critérios'!$W$3,'[1]Pesos dos Critérios'!$W$6,IF(Planilha1!C4809='[1]Pesos dos Critérios'!$X$3,'[1]Pesos dos Critérios'!$X$6,IF(Planilha1!C4809='[1]Pesos dos Critérios'!$Y$3,'[1]Pesos dos Critérios'!$Y$6,'[1]Pesos dos Critérios'!$Z$6))))</f>
        <v>0.0218518518518519</v>
      </c>
      <c r="AC4809" s="5" t="n">
        <f aca="false">IF(H4809=1,'[1]Pesos dos Critérios'!$AD$6,IF(Planilha1!H4809=2,'[1]Pesos dos Critérios'!$AE$6,IF(Planilha1!H4809=3,'[1]Pesos dos Critérios'!$AF$6,IF(Planilha1!H4809=4,'[1]Pesos dos Critérios'!$AG$6,'[1]Pesos dos Critérios'!$AH$6))))</f>
        <v>0.0136890596694518</v>
      </c>
      <c r="AD4809" s="5" t="n">
        <f aca="false">IF(J4809='[1]Pesos dos Critérios'!$AA$3,'[1]Pesos dos Critérios'!$AA$6,IF(Planilha1!J4809='[1]Pesos dos Critérios'!$AB$3,'[1]Pesos dos Critérios'!$AB$6,'[1]Pesos dos Critérios'!$AC$6))</f>
        <v>0.037037037037037</v>
      </c>
      <c r="AE4809" s="5" t="n">
        <f aca="false">IF(O4809="Intervalo 1",'[1]Pesos dos Critérios'!$J$6,IF(Planilha1!O4809="Intervalo 2",'[1]Pesos dos Critérios'!$K$6,IF(Planilha1!O4809="Intervalo 3",'[1]Pesos dos Critérios'!$L$6,'[1]Pesos dos Critérios'!$M$6)))</f>
        <v>0.0277777777777778</v>
      </c>
      <c r="AF4809" s="5" t="n">
        <f aca="false">IF(Q4809="Intervalo 1",'[1]Pesos dos Critérios'!$B$6,IF(Q4809="Intervalo 2",'[1]Pesos dos Critérios'!$C$6,IF(Q4809="Intervalo 3",'[1]Pesos dos Critérios'!$D$6,'[1]Pesos dos Critérios'!$E$6)))</f>
        <v>0.0187704346389545</v>
      </c>
      <c r="AG4809" s="5" t="n">
        <f aca="false">IF(S4809="Intervalo 1",'[1]Pesos dos Critérios'!$F$6,IF(S4809="Intervalo 2",'[1]Pesos dos Critérios'!$G$6,IF(S4809="Intervalo 3",'[1]Pesos dos Critérios'!$H$6,'[1]Pesos dos Critérios'!$I$6)))</f>
        <v>0.0397493453049009</v>
      </c>
      <c r="AH4809" s="5" t="n">
        <f aca="false">IF(U4809="Intervalo 1",'[1]Pesos dos Critérios'!$N$6,IF(U4809="Intervalo 2",'[1]Pesos dos Critérios'!$O$6,IF(U4809="Intervalo 3",'[1]Pesos dos Critérios'!$P$6,'[1]Pesos dos Critérios'!$Q$6)))</f>
        <v>0.0227513227513227</v>
      </c>
      <c r="AI4809" s="5" t="n">
        <f aca="false">IF(AA4809="Intervalo 1",'[1]Pesos dos Critérios'!$R$6,IF(AA4809="Intervalo 2",'[1]Pesos dos Critérios'!$S$6,IF(AA4809="Intervalo 3",'[1]Pesos dos Critérios'!$T$6,'[1]Pesos dos Critérios'!$U$6)))</f>
        <v>0.0453703703703704</v>
      </c>
      <c r="AJ4809" s="5" t="n">
        <f aca="false">SUM(AB4809:AI4809)</f>
        <v>0.226997199401667</v>
      </c>
      <c r="AK4809" s="5" t="n">
        <v>4808</v>
      </c>
      <c r="AM4809" s="1" t="s">
        <v>60</v>
      </c>
    </row>
    <row r="4810" customFormat="false" ht="12.8" hidden="false" customHeight="true" outlineLevel="0" collapsed="false">
      <c r="A4810" s="7" t="n">
        <v>2019</v>
      </c>
      <c r="B4810" s="7" t="s">
        <v>2200</v>
      </c>
      <c r="C4810" s="8" t="s">
        <v>372</v>
      </c>
      <c r="D4810" s="7" t="s">
        <v>866</v>
      </c>
      <c r="E4810" s="7" t="s">
        <v>1067</v>
      </c>
      <c r="F4810" s="7" t="s">
        <v>2799</v>
      </c>
      <c r="G4810" s="7" t="s">
        <v>302</v>
      </c>
      <c r="H4810" s="9" t="n">
        <v>4</v>
      </c>
      <c r="I4810" s="7" t="s">
        <v>1999</v>
      </c>
      <c r="J4810" s="8" t="s">
        <v>86</v>
      </c>
      <c r="K4810" s="10" t="s">
        <v>46</v>
      </c>
      <c r="L4810" s="10" t="s">
        <v>1943</v>
      </c>
      <c r="M4810" s="10" t="s">
        <v>48</v>
      </c>
      <c r="N4810" s="10" t="n">
        <v>0.005</v>
      </c>
      <c r="O4810" s="9" t="s">
        <v>50</v>
      </c>
      <c r="P4810" s="11" t="n">
        <v>0.052</v>
      </c>
      <c r="Q4810" s="8" t="s">
        <v>49</v>
      </c>
      <c r="R4810" s="11" t="n">
        <v>0.014</v>
      </c>
      <c r="S4810" s="8" t="s">
        <v>57</v>
      </c>
      <c r="T4810" s="11" t="n">
        <v>160</v>
      </c>
      <c r="U4810" s="8" t="s">
        <v>58</v>
      </c>
      <c r="V4810" s="11" t="n">
        <v>5.46</v>
      </c>
      <c r="W4810" s="11" t="n">
        <v>6.79</v>
      </c>
      <c r="X4810" s="11" t="n">
        <v>7.8</v>
      </c>
      <c r="Y4810" s="11" t="n">
        <v>9.7</v>
      </c>
      <c r="Z4810" s="11" t="n">
        <v>2.59</v>
      </c>
      <c r="AA4810" s="8" t="s">
        <v>58</v>
      </c>
      <c r="AB4810" s="5" t="n">
        <f aca="false">IF(C4810='[1]Pesos dos Critérios'!$V$3,'[1]Pesos dos Critérios'!$V$6,IF(Planilha1!C4810='[1]Pesos dos Critérios'!$W$3,'[1]Pesos dos Critérios'!$W$6,IF(Planilha1!C4810='[1]Pesos dos Critérios'!$X$3,'[1]Pesos dos Critérios'!$X$6,IF(Planilha1!C4810='[1]Pesos dos Critérios'!$Y$3,'[1]Pesos dos Critérios'!$Y$6,'[1]Pesos dos Critérios'!$Z$6))))</f>
        <v>0.0218518518518519</v>
      </c>
      <c r="AC4810" s="5" t="n">
        <f aca="false">IF(H4810=1,'[1]Pesos dos Critérios'!$AD$6,IF(Planilha1!H4810=2,'[1]Pesos dos Critérios'!$AE$6,IF(Planilha1!H4810=3,'[1]Pesos dos Critérios'!$AF$6,IF(Planilha1!H4810=4,'[1]Pesos dos Critérios'!$AG$6,'[1]Pesos dos Critérios'!$AH$6))))</f>
        <v>0.0114194338704143</v>
      </c>
      <c r="AD4810" s="5" t="n">
        <f aca="false">IF(J4810='[1]Pesos dos Critérios'!$AA$3,'[1]Pesos dos Critérios'!$AA$6,IF(Planilha1!J4810='[1]Pesos dos Critérios'!$AB$3,'[1]Pesos dos Critérios'!$AB$6,'[1]Pesos dos Critérios'!$AC$6))</f>
        <v>0.037037037037037</v>
      </c>
      <c r="AE4810" s="5" t="n">
        <f aca="false">IF(O4810="Intervalo 1",'[1]Pesos dos Critérios'!$J$6,IF(Planilha1!O4810="Intervalo 2",'[1]Pesos dos Critérios'!$K$6,IF(Planilha1!O4810="Intervalo 3",'[1]Pesos dos Critérios'!$L$6,'[1]Pesos dos Critérios'!$M$6)))</f>
        <v>0.0277777777777778</v>
      </c>
      <c r="AF4810" s="5" t="n">
        <f aca="false">IF(Q4810="Intervalo 1",'[1]Pesos dos Critérios'!$B$6,IF(Q4810="Intervalo 2",'[1]Pesos dos Critérios'!$C$6,IF(Q4810="Intervalo 3",'[1]Pesos dos Critérios'!$D$6,'[1]Pesos dos Critérios'!$E$6)))</f>
        <v>0.0730801241735963</v>
      </c>
      <c r="AG4810" s="5" t="n">
        <f aca="false">IF(S4810="Intervalo 1",'[1]Pesos dos Critérios'!$F$6,IF(S4810="Intervalo 2",'[1]Pesos dos Critérios'!$G$6,IF(S4810="Intervalo 3",'[1]Pesos dos Critérios'!$H$6,'[1]Pesos dos Critérios'!$I$6)))</f>
        <v>0.0397493453049009</v>
      </c>
      <c r="AH4810" s="5" t="n">
        <f aca="false">IF(U4810="Intervalo 1",'[1]Pesos dos Critérios'!$N$6,IF(U4810="Intervalo 2",'[1]Pesos dos Critérios'!$O$6,IF(U4810="Intervalo 3",'[1]Pesos dos Critérios'!$P$6,'[1]Pesos dos Critérios'!$Q$6)))</f>
        <v>0.0227513227513227</v>
      </c>
      <c r="AI4810" s="5" t="n">
        <f aca="false">IF(AA4810="Intervalo 1",'[1]Pesos dos Critérios'!$R$6,IF(AA4810="Intervalo 2",'[1]Pesos dos Critérios'!$S$6,IF(AA4810="Intervalo 3",'[1]Pesos dos Critérios'!$T$6,'[1]Pesos dos Critérios'!$U$6)))</f>
        <v>0.0453703703703704</v>
      </c>
      <c r="AJ4810" s="5" t="n">
        <f aca="false">SUM(AB4810:AI4810)</f>
        <v>0.279037263137271</v>
      </c>
      <c r="AK4810" s="5" t="n">
        <v>4809</v>
      </c>
      <c r="AM4810" s="1" t="s">
        <v>52</v>
      </c>
    </row>
    <row r="4811" customFormat="false" ht="12.8" hidden="false" customHeight="true" outlineLevel="0" collapsed="false">
      <c r="A4811" s="7" t="n">
        <v>2019</v>
      </c>
      <c r="B4811" s="7" t="s">
        <v>2200</v>
      </c>
      <c r="C4811" s="8" t="s">
        <v>372</v>
      </c>
      <c r="D4811" s="7" t="s">
        <v>866</v>
      </c>
      <c r="E4811" s="7" t="s">
        <v>1070</v>
      </c>
      <c r="F4811" s="7" t="s">
        <v>66</v>
      </c>
      <c r="G4811" s="7" t="s">
        <v>1072</v>
      </c>
      <c r="H4811" s="9" t="n">
        <v>4</v>
      </c>
      <c r="I4811" s="7" t="s">
        <v>1999</v>
      </c>
      <c r="J4811" s="8" t="s">
        <v>86</v>
      </c>
      <c r="K4811" s="10" t="s">
        <v>46</v>
      </c>
      <c r="L4811" s="10" t="s">
        <v>83</v>
      </c>
      <c r="M4811" s="10" t="s">
        <v>48</v>
      </c>
      <c r="N4811" s="10" t="n">
        <v>0.016</v>
      </c>
      <c r="O4811" s="9" t="s">
        <v>50</v>
      </c>
      <c r="P4811" s="11" t="n">
        <v>0.224</v>
      </c>
      <c r="Q4811" s="8" t="s">
        <v>57</v>
      </c>
      <c r="R4811" s="11" t="n">
        <v>0.013</v>
      </c>
      <c r="S4811" s="8" t="s">
        <v>57</v>
      </c>
      <c r="T4811" s="11" t="n">
        <v>220</v>
      </c>
      <c r="U4811" s="8" t="s">
        <v>50</v>
      </c>
      <c r="V4811" s="11" t="n">
        <v>3.99</v>
      </c>
      <c r="W4811" s="11" t="n">
        <v>5.04</v>
      </c>
      <c r="X4811" s="11" t="n">
        <v>5.7</v>
      </c>
      <c r="Y4811" s="11" t="n">
        <v>7.2</v>
      </c>
      <c r="Z4811" s="11" t="n">
        <v>3.57</v>
      </c>
      <c r="AA4811" s="8" t="s">
        <v>50</v>
      </c>
      <c r="AB4811" s="5" t="n">
        <f aca="false">IF(C4811='[1]Pesos dos Critérios'!$V$3,'[1]Pesos dos Critérios'!$V$6,IF(Planilha1!C4811='[1]Pesos dos Critérios'!$W$3,'[1]Pesos dos Critérios'!$W$6,IF(Planilha1!C4811='[1]Pesos dos Critérios'!$X$3,'[1]Pesos dos Critérios'!$X$6,IF(Planilha1!C4811='[1]Pesos dos Critérios'!$Y$3,'[1]Pesos dos Critérios'!$Y$6,'[1]Pesos dos Critérios'!$Z$6))))</f>
        <v>0.0218518518518519</v>
      </c>
      <c r="AC4811" s="5" t="n">
        <f aca="false">IF(H4811=1,'[1]Pesos dos Critérios'!$AD$6,IF(Planilha1!H4811=2,'[1]Pesos dos Critérios'!$AE$6,IF(Planilha1!H4811=3,'[1]Pesos dos Critérios'!$AF$6,IF(Planilha1!H4811=4,'[1]Pesos dos Critérios'!$AG$6,'[1]Pesos dos Critérios'!$AH$6))))</f>
        <v>0.0114194338704143</v>
      </c>
      <c r="AD4811" s="5" t="n">
        <f aca="false">IF(J4811='[1]Pesos dos Critérios'!$AA$3,'[1]Pesos dos Critérios'!$AA$6,IF(Planilha1!J4811='[1]Pesos dos Critérios'!$AB$3,'[1]Pesos dos Critérios'!$AB$6,'[1]Pesos dos Critérios'!$AC$6))</f>
        <v>0.037037037037037</v>
      </c>
      <c r="AE4811" s="5" t="n">
        <f aca="false">IF(O4811="Intervalo 1",'[1]Pesos dos Critérios'!$J$6,IF(Planilha1!O4811="Intervalo 2",'[1]Pesos dos Critérios'!$K$6,IF(Planilha1!O4811="Intervalo 3",'[1]Pesos dos Critérios'!$L$6,'[1]Pesos dos Critérios'!$M$6)))</f>
        <v>0.0277777777777778</v>
      </c>
      <c r="AF4811" s="5" t="n">
        <f aca="false">IF(Q4811="Intervalo 1",'[1]Pesos dos Critérios'!$B$6,IF(Q4811="Intervalo 2",'[1]Pesos dos Critérios'!$C$6,IF(Q4811="Intervalo 3",'[1]Pesos dos Critérios'!$D$6,'[1]Pesos dos Critérios'!$E$6)))</f>
        <v>0.0187704346389545</v>
      </c>
      <c r="AG4811" s="5" t="n">
        <f aca="false">IF(S4811="Intervalo 1",'[1]Pesos dos Critérios'!$F$6,IF(S4811="Intervalo 2",'[1]Pesos dos Critérios'!$G$6,IF(S4811="Intervalo 3",'[1]Pesos dos Critérios'!$H$6,'[1]Pesos dos Critérios'!$I$6)))</f>
        <v>0.0397493453049009</v>
      </c>
      <c r="AH4811" s="5" t="n">
        <f aca="false">IF(U4811="Intervalo 1",'[1]Pesos dos Critérios'!$N$6,IF(U4811="Intervalo 2",'[1]Pesos dos Critérios'!$O$6,IF(U4811="Intervalo 3",'[1]Pesos dos Critérios'!$P$6,'[1]Pesos dos Critérios'!$Q$6)))</f>
        <v>0.0187830687830688</v>
      </c>
      <c r="AI4811" s="5" t="n">
        <f aca="false">IF(AA4811="Intervalo 1",'[1]Pesos dos Critérios'!$R$6,IF(AA4811="Intervalo 2",'[1]Pesos dos Critérios'!$S$6,IF(AA4811="Intervalo 3",'[1]Pesos dos Critérios'!$T$6,'[1]Pesos dos Critérios'!$U$6)))</f>
        <v>0.0453703703703704</v>
      </c>
      <c r="AJ4811" s="5" t="n">
        <f aca="false">SUM(AB4811:AI4811)</f>
        <v>0.220759319634375</v>
      </c>
      <c r="AK4811" s="5" t="n">
        <v>4810</v>
      </c>
      <c r="AM4811" s="1" t="s">
        <v>60</v>
      </c>
    </row>
    <row r="4812" customFormat="false" ht="12.8" hidden="false" customHeight="true" outlineLevel="0" collapsed="false">
      <c r="A4812" s="7" t="n">
        <v>2019</v>
      </c>
      <c r="B4812" s="7" t="s">
        <v>2200</v>
      </c>
      <c r="C4812" s="8" t="s">
        <v>372</v>
      </c>
      <c r="D4812" s="7" t="s">
        <v>866</v>
      </c>
      <c r="E4812" s="7" t="s">
        <v>1070</v>
      </c>
      <c r="F4812" s="7" t="s">
        <v>1590</v>
      </c>
      <c r="G4812" s="7" t="s">
        <v>302</v>
      </c>
      <c r="H4812" s="9" t="n">
        <v>4</v>
      </c>
      <c r="I4812" s="7" t="s">
        <v>1999</v>
      </c>
      <c r="J4812" s="8" t="s">
        <v>86</v>
      </c>
      <c r="K4812" s="10" t="s">
        <v>46</v>
      </c>
      <c r="L4812" s="10" t="s">
        <v>83</v>
      </c>
      <c r="M4812" s="10" t="s">
        <v>48</v>
      </c>
      <c r="N4812" s="10" t="n">
        <v>0.007</v>
      </c>
      <c r="O4812" s="9" t="s">
        <v>50</v>
      </c>
      <c r="P4812" s="11" t="n">
        <v>0.065</v>
      </c>
      <c r="Q4812" s="8" t="s">
        <v>49</v>
      </c>
      <c r="R4812" s="11" t="n">
        <v>0.011</v>
      </c>
      <c r="S4812" s="8" t="s">
        <v>49</v>
      </c>
      <c r="T4812" s="11" t="n">
        <v>182</v>
      </c>
      <c r="U4812" s="8" t="s">
        <v>50</v>
      </c>
      <c r="V4812" s="11" t="n">
        <v>4.83</v>
      </c>
      <c r="W4812" s="11" t="n">
        <v>5.88</v>
      </c>
      <c r="X4812" s="11" t="n">
        <v>6.9</v>
      </c>
      <c r="Y4812" s="11" t="n">
        <v>8.4</v>
      </c>
      <c r="Z4812" s="11" t="n">
        <v>2.96</v>
      </c>
      <c r="AA4812" s="8" t="s">
        <v>50</v>
      </c>
      <c r="AB4812" s="5" t="n">
        <f aca="false">IF(C4812='[1]Pesos dos Critérios'!$V$3,'[1]Pesos dos Critérios'!$V$6,IF(Planilha1!C4812='[1]Pesos dos Critérios'!$W$3,'[1]Pesos dos Critérios'!$W$6,IF(Planilha1!C4812='[1]Pesos dos Critérios'!$X$3,'[1]Pesos dos Critérios'!$X$6,IF(Planilha1!C4812='[1]Pesos dos Critérios'!$Y$3,'[1]Pesos dos Critérios'!$Y$6,'[1]Pesos dos Critérios'!$Z$6))))</f>
        <v>0.0218518518518519</v>
      </c>
      <c r="AC4812" s="5" t="n">
        <f aca="false">IF(H4812=1,'[1]Pesos dos Critérios'!$AD$6,IF(Planilha1!H4812=2,'[1]Pesos dos Critérios'!$AE$6,IF(Planilha1!H4812=3,'[1]Pesos dos Critérios'!$AF$6,IF(Planilha1!H4812=4,'[1]Pesos dos Critérios'!$AG$6,'[1]Pesos dos Critérios'!$AH$6))))</f>
        <v>0.0114194338704143</v>
      </c>
      <c r="AD4812" s="5" t="n">
        <f aca="false">IF(J4812='[1]Pesos dos Critérios'!$AA$3,'[1]Pesos dos Critérios'!$AA$6,IF(Planilha1!J4812='[1]Pesos dos Critérios'!$AB$3,'[1]Pesos dos Critérios'!$AB$6,'[1]Pesos dos Critérios'!$AC$6))</f>
        <v>0.037037037037037</v>
      </c>
      <c r="AE4812" s="5" t="n">
        <f aca="false">IF(O4812="Intervalo 1",'[1]Pesos dos Critérios'!$J$6,IF(Planilha1!O4812="Intervalo 2",'[1]Pesos dos Critérios'!$K$6,IF(Planilha1!O4812="Intervalo 3",'[1]Pesos dos Critérios'!$L$6,'[1]Pesos dos Critérios'!$M$6)))</f>
        <v>0.0277777777777778</v>
      </c>
      <c r="AF4812" s="5" t="n">
        <f aca="false">IF(Q4812="Intervalo 1",'[1]Pesos dos Critérios'!$B$6,IF(Q4812="Intervalo 2",'[1]Pesos dos Critérios'!$C$6,IF(Q4812="Intervalo 3",'[1]Pesos dos Critérios'!$D$6,'[1]Pesos dos Critérios'!$E$6)))</f>
        <v>0.0730801241735963</v>
      </c>
      <c r="AG4812" s="5" t="n">
        <f aca="false">IF(S4812="Intervalo 1",'[1]Pesos dos Critérios'!$F$6,IF(S4812="Intervalo 2",'[1]Pesos dos Critérios'!$G$6,IF(S4812="Intervalo 3",'[1]Pesos dos Critérios'!$H$6,'[1]Pesos dos Critérios'!$I$6)))</f>
        <v>0.0420641601197157</v>
      </c>
      <c r="AH4812" s="5" t="n">
        <f aca="false">IF(U4812="Intervalo 1",'[1]Pesos dos Critérios'!$N$6,IF(U4812="Intervalo 2",'[1]Pesos dos Critérios'!$O$6,IF(U4812="Intervalo 3",'[1]Pesos dos Critérios'!$P$6,'[1]Pesos dos Critérios'!$Q$6)))</f>
        <v>0.0187830687830688</v>
      </c>
      <c r="AI4812" s="5" t="n">
        <f aca="false">IF(AA4812="Intervalo 1",'[1]Pesos dos Critérios'!$R$6,IF(AA4812="Intervalo 2",'[1]Pesos dos Critérios'!$S$6,IF(AA4812="Intervalo 3",'[1]Pesos dos Critérios'!$T$6,'[1]Pesos dos Critérios'!$U$6)))</f>
        <v>0.0453703703703704</v>
      </c>
      <c r="AJ4812" s="5" t="n">
        <f aca="false">SUM(AB4812:AI4812)</f>
        <v>0.277383823983832</v>
      </c>
      <c r="AK4812" s="5" t="n">
        <v>4811</v>
      </c>
      <c r="AM4812" s="1" t="s">
        <v>52</v>
      </c>
    </row>
    <row r="4813" customFormat="false" ht="12.8" hidden="false" customHeight="true" outlineLevel="0" collapsed="false">
      <c r="A4813" s="7" t="n">
        <v>2019</v>
      </c>
      <c r="B4813" s="7" t="s">
        <v>2200</v>
      </c>
      <c r="C4813" s="8" t="s">
        <v>372</v>
      </c>
      <c r="D4813" s="7" t="s">
        <v>395</v>
      </c>
      <c r="E4813" s="7" t="s">
        <v>1599</v>
      </c>
      <c r="F4813" s="7" t="s">
        <v>1568</v>
      </c>
      <c r="G4813" s="7" t="s">
        <v>224</v>
      </c>
      <c r="H4813" s="9" t="n">
        <v>2</v>
      </c>
      <c r="I4813" s="7" t="s">
        <v>2136</v>
      </c>
      <c r="J4813" s="8" t="s">
        <v>86</v>
      </c>
      <c r="K4813" s="10" t="s">
        <v>46</v>
      </c>
      <c r="L4813" s="10" t="s">
        <v>83</v>
      </c>
      <c r="M4813" s="10" t="s">
        <v>96</v>
      </c>
      <c r="N4813" s="10" t="n">
        <v>0</v>
      </c>
      <c r="O4813" s="9" t="s">
        <v>50</v>
      </c>
      <c r="P4813" s="11" t="n">
        <v>0.013</v>
      </c>
      <c r="Q4813" s="8" t="s">
        <v>49</v>
      </c>
      <c r="R4813" s="11" t="n">
        <v>0.239</v>
      </c>
      <c r="S4813" s="8" t="s">
        <v>50</v>
      </c>
      <c r="T4813" s="11" t="n">
        <v>173</v>
      </c>
      <c r="U4813" s="8" t="s">
        <v>58</v>
      </c>
      <c r="V4813" s="11" t="n">
        <v>7.07</v>
      </c>
      <c r="W4813" s="11" t="n">
        <v>9.59</v>
      </c>
      <c r="X4813" s="11" t="n">
        <v>10.1</v>
      </c>
      <c r="Y4813" s="11" t="n">
        <v>13.7</v>
      </c>
      <c r="Z4813" s="11" t="n">
        <v>2.34</v>
      </c>
      <c r="AA4813" s="8" t="s">
        <v>58</v>
      </c>
      <c r="AB4813" s="5" t="n">
        <f aca="false">IF(C4813='[1]Pesos dos Critérios'!$V$3,'[1]Pesos dos Critérios'!$V$6,IF(Planilha1!C4813='[1]Pesos dos Critérios'!$W$3,'[1]Pesos dos Critérios'!$W$6,IF(Planilha1!C4813='[1]Pesos dos Critérios'!$X$3,'[1]Pesos dos Critérios'!$X$6,IF(Planilha1!C4813='[1]Pesos dos Critérios'!$Y$3,'[1]Pesos dos Critérios'!$Y$6,'[1]Pesos dos Critérios'!$Z$6))))</f>
        <v>0.0218518518518519</v>
      </c>
      <c r="AC4813" s="5" t="n">
        <f aca="false">IF(H4813=1,'[1]Pesos dos Critérios'!$AD$6,IF(Planilha1!H4813=2,'[1]Pesos dos Critérios'!$AE$6,IF(Planilha1!H4813=3,'[1]Pesos dos Critérios'!$AF$6,IF(Planilha1!H4813=4,'[1]Pesos dos Critérios'!$AG$6,'[1]Pesos dos Critérios'!$AH$6))))</f>
        <v>0.0136890596694518</v>
      </c>
      <c r="AD4813" s="5" t="n">
        <f aca="false">IF(J4813='[1]Pesos dos Critérios'!$AA$3,'[1]Pesos dos Critérios'!$AA$6,IF(Planilha1!J4813='[1]Pesos dos Critérios'!$AB$3,'[1]Pesos dos Critérios'!$AB$6,'[1]Pesos dos Critérios'!$AC$6))</f>
        <v>0.037037037037037</v>
      </c>
      <c r="AE4813" s="5" t="n">
        <f aca="false">IF(O4813="Intervalo 1",'[1]Pesos dos Critérios'!$J$6,IF(Planilha1!O4813="Intervalo 2",'[1]Pesos dos Critérios'!$K$6,IF(Planilha1!O4813="Intervalo 3",'[1]Pesos dos Critérios'!$L$6,'[1]Pesos dos Critérios'!$M$6)))</f>
        <v>0.0277777777777778</v>
      </c>
      <c r="AF4813" s="5" t="n">
        <f aca="false">IF(Q4813="Intervalo 1",'[1]Pesos dos Critérios'!$B$6,IF(Q4813="Intervalo 2",'[1]Pesos dos Critérios'!$C$6,IF(Q4813="Intervalo 3",'[1]Pesos dos Critérios'!$D$6,'[1]Pesos dos Critérios'!$E$6)))</f>
        <v>0.0730801241735963</v>
      </c>
      <c r="AG4813" s="5" t="n">
        <f aca="false">IF(S4813="Intervalo 1",'[1]Pesos dos Critérios'!$F$6,IF(S4813="Intervalo 2",'[1]Pesos dos Critérios'!$G$6,IF(S4813="Intervalo 3",'[1]Pesos dos Critérios'!$H$6,'[1]Pesos dos Critérios'!$I$6)))</f>
        <v>0.00942293303404415</v>
      </c>
      <c r="AH4813" s="5" t="n">
        <f aca="false">IF(U4813="Intervalo 1",'[1]Pesos dos Critérios'!$N$6,IF(U4813="Intervalo 2",'[1]Pesos dos Critérios'!$O$6,IF(U4813="Intervalo 3",'[1]Pesos dos Critérios'!$P$6,'[1]Pesos dos Critérios'!$Q$6)))</f>
        <v>0.0227513227513227</v>
      </c>
      <c r="AI4813" s="5" t="n">
        <f aca="false">IF(AA4813="Intervalo 1",'[1]Pesos dos Critérios'!$R$6,IF(AA4813="Intervalo 2",'[1]Pesos dos Critérios'!$S$6,IF(AA4813="Intervalo 3",'[1]Pesos dos Critérios'!$T$6,'[1]Pesos dos Critérios'!$U$6)))</f>
        <v>0.0453703703703704</v>
      </c>
      <c r="AJ4813" s="5" t="n">
        <f aca="false">SUM(AB4813:AI4813)</f>
        <v>0.250980476665452</v>
      </c>
      <c r="AK4813" s="5" t="n">
        <v>4812</v>
      </c>
      <c r="AM4813" s="1" t="s">
        <v>67</v>
      </c>
    </row>
    <row r="4814" customFormat="false" ht="12.8" hidden="false" customHeight="true" outlineLevel="0" collapsed="false">
      <c r="A4814" s="7" t="n">
        <v>2019</v>
      </c>
      <c r="B4814" s="7" t="s">
        <v>2200</v>
      </c>
      <c r="C4814" s="8" t="s">
        <v>372</v>
      </c>
      <c r="D4814" s="7" t="s">
        <v>395</v>
      </c>
      <c r="E4814" s="7" t="s">
        <v>1599</v>
      </c>
      <c r="F4814" s="7" t="s">
        <v>1490</v>
      </c>
      <c r="G4814" s="7" t="s">
        <v>224</v>
      </c>
      <c r="H4814" s="9" t="n">
        <v>2</v>
      </c>
      <c r="I4814" s="7" t="s">
        <v>2136</v>
      </c>
      <c r="J4814" s="8" t="s">
        <v>86</v>
      </c>
      <c r="K4814" s="10" t="s">
        <v>46</v>
      </c>
      <c r="L4814" s="10" t="s">
        <v>83</v>
      </c>
      <c r="M4814" s="10" t="s">
        <v>96</v>
      </c>
      <c r="N4814" s="10" t="n">
        <v>0</v>
      </c>
      <c r="O4814" s="9" t="s">
        <v>50</v>
      </c>
      <c r="P4814" s="11" t="n">
        <v>0.013</v>
      </c>
      <c r="Q4814" s="8" t="s">
        <v>49</v>
      </c>
      <c r="R4814" s="11" t="n">
        <v>0.239</v>
      </c>
      <c r="S4814" s="8" t="s">
        <v>50</v>
      </c>
      <c r="T4814" s="11" t="n">
        <v>173</v>
      </c>
      <c r="U4814" s="8" t="s">
        <v>58</v>
      </c>
      <c r="V4814" s="11" t="n">
        <v>7.07</v>
      </c>
      <c r="W4814" s="11" t="n">
        <v>9.59</v>
      </c>
      <c r="X4814" s="11" t="n">
        <v>10.1</v>
      </c>
      <c r="Y4814" s="11" t="n">
        <v>13.7</v>
      </c>
      <c r="Z4814" s="11" t="n">
        <v>2.34</v>
      </c>
      <c r="AA4814" s="8" t="s">
        <v>58</v>
      </c>
      <c r="AB4814" s="5" t="n">
        <f aca="false">IF(C4814='[1]Pesos dos Critérios'!$V$3,'[1]Pesos dos Critérios'!$V$6,IF(Planilha1!C4814='[1]Pesos dos Critérios'!$W$3,'[1]Pesos dos Critérios'!$W$6,IF(Planilha1!C4814='[1]Pesos dos Critérios'!$X$3,'[1]Pesos dos Critérios'!$X$6,IF(Planilha1!C4814='[1]Pesos dos Critérios'!$Y$3,'[1]Pesos dos Critérios'!$Y$6,'[1]Pesos dos Critérios'!$Z$6))))</f>
        <v>0.0218518518518519</v>
      </c>
      <c r="AC4814" s="5" t="n">
        <f aca="false">IF(H4814=1,'[1]Pesos dos Critérios'!$AD$6,IF(Planilha1!H4814=2,'[1]Pesos dos Critérios'!$AE$6,IF(Planilha1!H4814=3,'[1]Pesos dos Critérios'!$AF$6,IF(Planilha1!H4814=4,'[1]Pesos dos Critérios'!$AG$6,'[1]Pesos dos Critérios'!$AH$6))))</f>
        <v>0.0136890596694518</v>
      </c>
      <c r="AD4814" s="5" t="n">
        <f aca="false">IF(J4814='[1]Pesos dos Critérios'!$AA$3,'[1]Pesos dos Critérios'!$AA$6,IF(Planilha1!J4814='[1]Pesos dos Critérios'!$AB$3,'[1]Pesos dos Critérios'!$AB$6,'[1]Pesos dos Critérios'!$AC$6))</f>
        <v>0.037037037037037</v>
      </c>
      <c r="AE4814" s="5" t="n">
        <f aca="false">IF(O4814="Intervalo 1",'[1]Pesos dos Critérios'!$J$6,IF(Planilha1!O4814="Intervalo 2",'[1]Pesos dos Critérios'!$K$6,IF(Planilha1!O4814="Intervalo 3",'[1]Pesos dos Critérios'!$L$6,'[1]Pesos dos Critérios'!$M$6)))</f>
        <v>0.0277777777777778</v>
      </c>
      <c r="AF4814" s="5" t="n">
        <f aca="false">IF(Q4814="Intervalo 1",'[1]Pesos dos Critérios'!$B$6,IF(Q4814="Intervalo 2",'[1]Pesos dos Critérios'!$C$6,IF(Q4814="Intervalo 3",'[1]Pesos dos Critérios'!$D$6,'[1]Pesos dos Critérios'!$E$6)))</f>
        <v>0.0730801241735963</v>
      </c>
      <c r="AG4814" s="5" t="n">
        <f aca="false">IF(S4814="Intervalo 1",'[1]Pesos dos Critérios'!$F$6,IF(S4814="Intervalo 2",'[1]Pesos dos Critérios'!$G$6,IF(S4814="Intervalo 3",'[1]Pesos dos Critérios'!$H$6,'[1]Pesos dos Critérios'!$I$6)))</f>
        <v>0.00942293303404415</v>
      </c>
      <c r="AH4814" s="5" t="n">
        <f aca="false">IF(U4814="Intervalo 1",'[1]Pesos dos Critérios'!$N$6,IF(U4814="Intervalo 2",'[1]Pesos dos Critérios'!$O$6,IF(U4814="Intervalo 3",'[1]Pesos dos Critérios'!$P$6,'[1]Pesos dos Critérios'!$Q$6)))</f>
        <v>0.0227513227513227</v>
      </c>
      <c r="AI4814" s="5" t="n">
        <f aca="false">IF(AA4814="Intervalo 1",'[1]Pesos dos Critérios'!$R$6,IF(AA4814="Intervalo 2",'[1]Pesos dos Critérios'!$S$6,IF(AA4814="Intervalo 3",'[1]Pesos dos Critérios'!$T$6,'[1]Pesos dos Critérios'!$U$6)))</f>
        <v>0.0453703703703704</v>
      </c>
      <c r="AJ4814" s="5" t="n">
        <f aca="false">SUM(AB4814:AI4814)</f>
        <v>0.250980476665452</v>
      </c>
      <c r="AK4814" s="5" t="n">
        <v>4813</v>
      </c>
      <c r="AM4814" s="1" t="s">
        <v>67</v>
      </c>
    </row>
    <row r="4815" customFormat="false" ht="12.8" hidden="false" customHeight="true" outlineLevel="0" collapsed="false">
      <c r="A4815" s="7" t="n">
        <v>2019</v>
      </c>
      <c r="B4815" s="7" t="s">
        <v>2200</v>
      </c>
      <c r="C4815" s="8" t="s">
        <v>372</v>
      </c>
      <c r="D4815" s="7" t="s">
        <v>395</v>
      </c>
      <c r="E4815" s="7" t="s">
        <v>1599</v>
      </c>
      <c r="F4815" s="7" t="s">
        <v>2800</v>
      </c>
      <c r="G4815" s="7" t="s">
        <v>224</v>
      </c>
      <c r="H4815" s="9" t="n">
        <v>2</v>
      </c>
      <c r="I4815" s="7" t="s">
        <v>2136</v>
      </c>
      <c r="J4815" s="8" t="s">
        <v>86</v>
      </c>
      <c r="K4815" s="10" t="s">
        <v>46</v>
      </c>
      <c r="L4815" s="10" t="s">
        <v>83</v>
      </c>
      <c r="M4815" s="10" t="s">
        <v>96</v>
      </c>
      <c r="N4815" s="10" t="n">
        <v>0</v>
      </c>
      <c r="O4815" s="9" t="s">
        <v>50</v>
      </c>
      <c r="P4815" s="11" t="n">
        <v>0.013</v>
      </c>
      <c r="Q4815" s="8" t="s">
        <v>49</v>
      </c>
      <c r="R4815" s="11" t="n">
        <v>0.239</v>
      </c>
      <c r="S4815" s="8" t="s">
        <v>50</v>
      </c>
      <c r="T4815" s="11" t="n">
        <v>173</v>
      </c>
      <c r="U4815" s="8" t="s">
        <v>58</v>
      </c>
      <c r="V4815" s="11" t="n">
        <v>7.07</v>
      </c>
      <c r="W4815" s="11" t="n">
        <v>9.59</v>
      </c>
      <c r="X4815" s="11" t="n">
        <v>10.1</v>
      </c>
      <c r="Y4815" s="11" t="n">
        <v>13.7</v>
      </c>
      <c r="Z4815" s="11" t="n">
        <v>2.34</v>
      </c>
      <c r="AA4815" s="8" t="s">
        <v>58</v>
      </c>
      <c r="AB4815" s="5" t="n">
        <f aca="false">IF(C4815='[1]Pesos dos Critérios'!$V$3,'[1]Pesos dos Critérios'!$V$6,IF(Planilha1!C4815='[1]Pesos dos Critérios'!$W$3,'[1]Pesos dos Critérios'!$W$6,IF(Planilha1!C4815='[1]Pesos dos Critérios'!$X$3,'[1]Pesos dos Critérios'!$X$6,IF(Planilha1!C4815='[1]Pesos dos Critérios'!$Y$3,'[1]Pesos dos Critérios'!$Y$6,'[1]Pesos dos Critérios'!$Z$6))))</f>
        <v>0.0218518518518519</v>
      </c>
      <c r="AC4815" s="5" t="n">
        <f aca="false">IF(H4815=1,'[1]Pesos dos Critérios'!$AD$6,IF(Planilha1!H4815=2,'[1]Pesos dos Critérios'!$AE$6,IF(Planilha1!H4815=3,'[1]Pesos dos Critérios'!$AF$6,IF(Planilha1!H4815=4,'[1]Pesos dos Critérios'!$AG$6,'[1]Pesos dos Critérios'!$AH$6))))</f>
        <v>0.0136890596694518</v>
      </c>
      <c r="AD4815" s="5" t="n">
        <f aca="false">IF(J4815='[1]Pesos dos Critérios'!$AA$3,'[1]Pesos dos Critérios'!$AA$6,IF(Planilha1!J4815='[1]Pesos dos Critérios'!$AB$3,'[1]Pesos dos Critérios'!$AB$6,'[1]Pesos dos Critérios'!$AC$6))</f>
        <v>0.037037037037037</v>
      </c>
      <c r="AE4815" s="5" t="n">
        <f aca="false">IF(O4815="Intervalo 1",'[1]Pesos dos Critérios'!$J$6,IF(Planilha1!O4815="Intervalo 2",'[1]Pesos dos Critérios'!$K$6,IF(Planilha1!O4815="Intervalo 3",'[1]Pesos dos Critérios'!$L$6,'[1]Pesos dos Critérios'!$M$6)))</f>
        <v>0.0277777777777778</v>
      </c>
      <c r="AF4815" s="5" t="n">
        <f aca="false">IF(Q4815="Intervalo 1",'[1]Pesos dos Critérios'!$B$6,IF(Q4815="Intervalo 2",'[1]Pesos dos Critérios'!$C$6,IF(Q4815="Intervalo 3",'[1]Pesos dos Critérios'!$D$6,'[1]Pesos dos Critérios'!$E$6)))</f>
        <v>0.0730801241735963</v>
      </c>
      <c r="AG4815" s="5" t="n">
        <f aca="false">IF(S4815="Intervalo 1",'[1]Pesos dos Critérios'!$F$6,IF(S4815="Intervalo 2",'[1]Pesos dos Critérios'!$G$6,IF(S4815="Intervalo 3",'[1]Pesos dos Critérios'!$H$6,'[1]Pesos dos Critérios'!$I$6)))</f>
        <v>0.00942293303404415</v>
      </c>
      <c r="AH4815" s="5" t="n">
        <f aca="false">IF(U4815="Intervalo 1",'[1]Pesos dos Critérios'!$N$6,IF(U4815="Intervalo 2",'[1]Pesos dos Critérios'!$O$6,IF(U4815="Intervalo 3",'[1]Pesos dos Critérios'!$P$6,'[1]Pesos dos Critérios'!$Q$6)))</f>
        <v>0.0227513227513227</v>
      </c>
      <c r="AI4815" s="5" t="n">
        <f aca="false">IF(AA4815="Intervalo 1",'[1]Pesos dos Critérios'!$R$6,IF(AA4815="Intervalo 2",'[1]Pesos dos Critérios'!$S$6,IF(AA4815="Intervalo 3",'[1]Pesos dos Critérios'!$T$6,'[1]Pesos dos Critérios'!$U$6)))</f>
        <v>0.0453703703703704</v>
      </c>
      <c r="AJ4815" s="5" t="n">
        <f aca="false">SUM(AB4815:AI4815)</f>
        <v>0.250980476665452</v>
      </c>
      <c r="AK4815" s="5" t="n">
        <v>4814</v>
      </c>
      <c r="AM4815" s="1" t="s">
        <v>67</v>
      </c>
    </row>
    <row r="4816" customFormat="false" ht="12.8" hidden="false" customHeight="true" outlineLevel="0" collapsed="false">
      <c r="A4816" s="7" t="n">
        <v>2019</v>
      </c>
      <c r="B4816" s="7" t="s">
        <v>2200</v>
      </c>
      <c r="C4816" s="8" t="s">
        <v>372</v>
      </c>
      <c r="D4816" s="7" t="s">
        <v>395</v>
      </c>
      <c r="E4816" s="7" t="s">
        <v>1601</v>
      </c>
      <c r="F4816" s="7" t="s">
        <v>1490</v>
      </c>
      <c r="G4816" s="7" t="s">
        <v>283</v>
      </c>
      <c r="H4816" s="9" t="n">
        <v>4</v>
      </c>
      <c r="I4816" s="7" t="s">
        <v>1999</v>
      </c>
      <c r="J4816" s="8" t="s">
        <v>86</v>
      </c>
      <c r="K4816" s="10" t="s">
        <v>46</v>
      </c>
      <c r="L4816" s="10" t="s">
        <v>47</v>
      </c>
      <c r="M4816" s="10" t="s">
        <v>48</v>
      </c>
      <c r="N4816" s="10" t="n">
        <v>0.011</v>
      </c>
      <c r="O4816" s="9" t="s">
        <v>50</v>
      </c>
      <c r="P4816" s="11" t="n">
        <v>0.083</v>
      </c>
      <c r="Q4816" s="8" t="s">
        <v>49</v>
      </c>
      <c r="R4816" s="11" t="n">
        <v>0.007</v>
      </c>
      <c r="S4816" s="8" t="s">
        <v>49</v>
      </c>
      <c r="T4816" s="11" t="n">
        <v>176</v>
      </c>
      <c r="U4816" s="8" t="s">
        <v>50</v>
      </c>
      <c r="V4816" s="11" t="n">
        <v>4.97</v>
      </c>
      <c r="W4816" s="11" t="n">
        <v>6.3</v>
      </c>
      <c r="X4816" s="11" t="n">
        <v>7.1</v>
      </c>
      <c r="Y4816" s="11" t="n">
        <v>9</v>
      </c>
      <c r="Z4816" s="11" t="n">
        <v>2.86</v>
      </c>
      <c r="AA4816" s="8" t="s">
        <v>50</v>
      </c>
      <c r="AB4816" s="5" t="n">
        <f aca="false">IF(C4816='[1]Pesos dos Critérios'!$V$3,'[1]Pesos dos Critérios'!$V$6,IF(Planilha1!C4816='[1]Pesos dos Critérios'!$W$3,'[1]Pesos dos Critérios'!$W$6,IF(Planilha1!C4816='[1]Pesos dos Critérios'!$X$3,'[1]Pesos dos Critérios'!$X$6,IF(Planilha1!C4816='[1]Pesos dos Critérios'!$Y$3,'[1]Pesos dos Critérios'!$Y$6,'[1]Pesos dos Critérios'!$Z$6))))</f>
        <v>0.0218518518518519</v>
      </c>
      <c r="AC4816" s="5" t="n">
        <f aca="false">IF(H4816=1,'[1]Pesos dos Critérios'!$AD$6,IF(Planilha1!H4816=2,'[1]Pesos dos Critérios'!$AE$6,IF(Planilha1!H4816=3,'[1]Pesos dos Critérios'!$AF$6,IF(Planilha1!H4816=4,'[1]Pesos dos Critérios'!$AG$6,'[1]Pesos dos Critérios'!$AH$6))))</f>
        <v>0.0114194338704143</v>
      </c>
      <c r="AD4816" s="5" t="n">
        <f aca="false">IF(J4816='[1]Pesos dos Critérios'!$AA$3,'[1]Pesos dos Critérios'!$AA$6,IF(Planilha1!J4816='[1]Pesos dos Critérios'!$AB$3,'[1]Pesos dos Critérios'!$AB$6,'[1]Pesos dos Critérios'!$AC$6))</f>
        <v>0.037037037037037</v>
      </c>
      <c r="AE4816" s="5" t="n">
        <f aca="false">IF(O4816="Intervalo 1",'[1]Pesos dos Critérios'!$J$6,IF(Planilha1!O4816="Intervalo 2",'[1]Pesos dos Critérios'!$K$6,IF(Planilha1!O4816="Intervalo 3",'[1]Pesos dos Critérios'!$L$6,'[1]Pesos dos Critérios'!$M$6)))</f>
        <v>0.0277777777777778</v>
      </c>
      <c r="AF4816" s="5" t="n">
        <f aca="false">IF(Q4816="Intervalo 1",'[1]Pesos dos Critérios'!$B$6,IF(Q4816="Intervalo 2",'[1]Pesos dos Critérios'!$C$6,IF(Q4816="Intervalo 3",'[1]Pesos dos Critérios'!$D$6,'[1]Pesos dos Critérios'!$E$6)))</f>
        <v>0.0730801241735963</v>
      </c>
      <c r="AG4816" s="5" t="n">
        <f aca="false">IF(S4816="Intervalo 1",'[1]Pesos dos Critérios'!$F$6,IF(S4816="Intervalo 2",'[1]Pesos dos Critérios'!$G$6,IF(S4816="Intervalo 3",'[1]Pesos dos Critérios'!$H$6,'[1]Pesos dos Critérios'!$I$6)))</f>
        <v>0.0420641601197157</v>
      </c>
      <c r="AH4816" s="5" t="n">
        <f aca="false">IF(U4816="Intervalo 1",'[1]Pesos dos Critérios'!$N$6,IF(U4816="Intervalo 2",'[1]Pesos dos Critérios'!$O$6,IF(U4816="Intervalo 3",'[1]Pesos dos Critérios'!$P$6,'[1]Pesos dos Critérios'!$Q$6)))</f>
        <v>0.0187830687830688</v>
      </c>
      <c r="AI4816" s="5" t="n">
        <f aca="false">IF(AA4816="Intervalo 1",'[1]Pesos dos Critérios'!$R$6,IF(AA4816="Intervalo 2",'[1]Pesos dos Critérios'!$S$6,IF(AA4816="Intervalo 3",'[1]Pesos dos Critérios'!$T$6,'[1]Pesos dos Critérios'!$U$6)))</f>
        <v>0.0453703703703704</v>
      </c>
      <c r="AJ4816" s="5" t="n">
        <f aca="false">SUM(AB4816:AI4816)</f>
        <v>0.277383823983832</v>
      </c>
      <c r="AK4816" s="5" t="n">
        <v>4815</v>
      </c>
      <c r="AM4816" s="1" t="s">
        <v>52</v>
      </c>
    </row>
    <row r="4817" customFormat="false" ht="12.8" hidden="false" customHeight="true" outlineLevel="0" collapsed="false">
      <c r="A4817" s="7" t="n">
        <v>2019</v>
      </c>
      <c r="B4817" s="7" t="s">
        <v>2200</v>
      </c>
      <c r="C4817" s="8" t="s">
        <v>372</v>
      </c>
      <c r="D4817" s="7" t="s">
        <v>395</v>
      </c>
      <c r="E4817" s="7" t="s">
        <v>1601</v>
      </c>
      <c r="F4817" s="7" t="s">
        <v>1490</v>
      </c>
      <c r="G4817" s="7" t="s">
        <v>302</v>
      </c>
      <c r="H4817" s="9" t="n">
        <v>4</v>
      </c>
      <c r="I4817" s="7" t="s">
        <v>1999</v>
      </c>
      <c r="J4817" s="8" t="s">
        <v>86</v>
      </c>
      <c r="K4817" s="10" t="s">
        <v>46</v>
      </c>
      <c r="L4817" s="10" t="s">
        <v>47</v>
      </c>
      <c r="M4817" s="10" t="s">
        <v>96</v>
      </c>
      <c r="N4817" s="10" t="n">
        <v>0.012</v>
      </c>
      <c r="O4817" s="9" t="s">
        <v>50</v>
      </c>
      <c r="P4817" s="11" t="n">
        <v>0.08</v>
      </c>
      <c r="Q4817" s="8" t="s">
        <v>49</v>
      </c>
      <c r="R4817" s="11" t="n">
        <v>0.265</v>
      </c>
      <c r="S4817" s="8" t="s">
        <v>50</v>
      </c>
      <c r="T4817" s="11" t="n">
        <v>189</v>
      </c>
      <c r="U4817" s="8" t="s">
        <v>50</v>
      </c>
      <c r="V4817" s="11" t="n">
        <v>6.72</v>
      </c>
      <c r="W4817" s="11" t="n">
        <v>8.4</v>
      </c>
      <c r="X4817" s="11" t="n">
        <v>9.6</v>
      </c>
      <c r="Y4817" s="11" t="n">
        <v>12</v>
      </c>
      <c r="Z4817" s="11" t="n">
        <v>2.55</v>
      </c>
      <c r="AA4817" s="8" t="s">
        <v>58</v>
      </c>
      <c r="AB4817" s="5" t="n">
        <f aca="false">IF(C4817='[1]Pesos dos Critérios'!$V$3,'[1]Pesos dos Critérios'!$V$6,IF(Planilha1!C4817='[1]Pesos dos Critérios'!$W$3,'[1]Pesos dos Critérios'!$W$6,IF(Planilha1!C4817='[1]Pesos dos Critérios'!$X$3,'[1]Pesos dos Critérios'!$X$6,IF(Planilha1!C4817='[1]Pesos dos Critérios'!$Y$3,'[1]Pesos dos Critérios'!$Y$6,'[1]Pesos dos Critérios'!$Z$6))))</f>
        <v>0.0218518518518519</v>
      </c>
      <c r="AC4817" s="5" t="n">
        <f aca="false">IF(H4817=1,'[1]Pesos dos Critérios'!$AD$6,IF(Planilha1!H4817=2,'[1]Pesos dos Critérios'!$AE$6,IF(Planilha1!H4817=3,'[1]Pesos dos Critérios'!$AF$6,IF(Planilha1!H4817=4,'[1]Pesos dos Critérios'!$AG$6,'[1]Pesos dos Critérios'!$AH$6))))</f>
        <v>0.0114194338704143</v>
      </c>
      <c r="AD4817" s="5" t="n">
        <f aca="false">IF(J4817='[1]Pesos dos Critérios'!$AA$3,'[1]Pesos dos Critérios'!$AA$6,IF(Planilha1!J4817='[1]Pesos dos Critérios'!$AB$3,'[1]Pesos dos Critérios'!$AB$6,'[1]Pesos dos Critérios'!$AC$6))</f>
        <v>0.037037037037037</v>
      </c>
      <c r="AE4817" s="5" t="n">
        <f aca="false">IF(O4817="Intervalo 1",'[1]Pesos dos Critérios'!$J$6,IF(Planilha1!O4817="Intervalo 2",'[1]Pesos dos Critérios'!$K$6,IF(Planilha1!O4817="Intervalo 3",'[1]Pesos dos Critérios'!$L$6,'[1]Pesos dos Critérios'!$M$6)))</f>
        <v>0.0277777777777778</v>
      </c>
      <c r="AF4817" s="5" t="n">
        <f aca="false">IF(Q4817="Intervalo 1",'[1]Pesos dos Critérios'!$B$6,IF(Q4817="Intervalo 2",'[1]Pesos dos Critérios'!$C$6,IF(Q4817="Intervalo 3",'[1]Pesos dos Critérios'!$D$6,'[1]Pesos dos Critérios'!$E$6)))</f>
        <v>0.0730801241735963</v>
      </c>
      <c r="AG4817" s="5" t="n">
        <f aca="false">IF(S4817="Intervalo 1",'[1]Pesos dos Critérios'!$F$6,IF(S4817="Intervalo 2",'[1]Pesos dos Critérios'!$G$6,IF(S4817="Intervalo 3",'[1]Pesos dos Critérios'!$H$6,'[1]Pesos dos Critérios'!$I$6)))</f>
        <v>0.00942293303404415</v>
      </c>
      <c r="AH4817" s="5" t="n">
        <f aca="false">IF(U4817="Intervalo 1",'[1]Pesos dos Critérios'!$N$6,IF(U4817="Intervalo 2",'[1]Pesos dos Critérios'!$O$6,IF(U4817="Intervalo 3",'[1]Pesos dos Critérios'!$P$6,'[1]Pesos dos Critérios'!$Q$6)))</f>
        <v>0.0187830687830688</v>
      </c>
      <c r="AI4817" s="5" t="n">
        <f aca="false">IF(AA4817="Intervalo 1",'[1]Pesos dos Critérios'!$R$6,IF(AA4817="Intervalo 2",'[1]Pesos dos Critérios'!$S$6,IF(AA4817="Intervalo 3",'[1]Pesos dos Critérios'!$T$6,'[1]Pesos dos Critérios'!$U$6)))</f>
        <v>0.0453703703703704</v>
      </c>
      <c r="AJ4817" s="5" t="n">
        <f aca="false">SUM(AB4817:AI4817)</f>
        <v>0.244742596898161</v>
      </c>
      <c r="AK4817" s="5" t="n">
        <v>4816</v>
      </c>
      <c r="AM4817" s="1" t="s">
        <v>67</v>
      </c>
    </row>
    <row r="4818" customFormat="false" ht="12.8" hidden="false" customHeight="true" outlineLevel="0" collapsed="false">
      <c r="A4818" s="7" t="n">
        <v>2019</v>
      </c>
      <c r="B4818" s="7" t="s">
        <v>2200</v>
      </c>
      <c r="C4818" s="8" t="s">
        <v>372</v>
      </c>
      <c r="D4818" s="7" t="s">
        <v>320</v>
      </c>
      <c r="E4818" s="7" t="s">
        <v>2197</v>
      </c>
      <c r="F4818" s="7" t="s">
        <v>2212</v>
      </c>
      <c r="G4818" s="7" t="s">
        <v>2038</v>
      </c>
      <c r="H4818" s="9" t="n">
        <v>1</v>
      </c>
      <c r="I4818" s="7" t="s">
        <v>219</v>
      </c>
      <c r="J4818" s="8" t="s">
        <v>86</v>
      </c>
      <c r="K4818" s="10" t="s">
        <v>46</v>
      </c>
      <c r="L4818" s="10" t="s">
        <v>83</v>
      </c>
      <c r="M4818" s="10" t="s">
        <v>48</v>
      </c>
      <c r="N4818" s="10" t="n">
        <v>0.014</v>
      </c>
      <c r="O4818" s="9" t="s">
        <v>50</v>
      </c>
      <c r="P4818" s="11" t="n">
        <v>0.24</v>
      </c>
      <c r="Q4818" s="8" t="s">
        <v>58</v>
      </c>
      <c r="R4818" s="11" t="n">
        <v>0.007</v>
      </c>
      <c r="S4818" s="8" t="s">
        <v>49</v>
      </c>
      <c r="T4818" s="11" t="n">
        <v>125</v>
      </c>
      <c r="U4818" s="8" t="s">
        <v>57</v>
      </c>
      <c r="V4818" s="11" t="n">
        <v>7.14</v>
      </c>
      <c r="W4818" s="11" t="n">
        <v>8.12</v>
      </c>
      <c r="X4818" s="11" t="n">
        <v>10.2</v>
      </c>
      <c r="Y4818" s="11" t="n">
        <v>11.6</v>
      </c>
      <c r="Z4818" s="11" t="n">
        <v>2.03</v>
      </c>
      <c r="AA4818" s="8" t="s">
        <v>57</v>
      </c>
      <c r="AB4818" s="5" t="n">
        <f aca="false">IF(C4818='[1]Pesos dos Critérios'!$V$3,'[1]Pesos dos Critérios'!$V$6,IF(Planilha1!C4818='[1]Pesos dos Critérios'!$W$3,'[1]Pesos dos Critérios'!$W$6,IF(Planilha1!C4818='[1]Pesos dos Critérios'!$X$3,'[1]Pesos dos Critérios'!$X$6,IF(Planilha1!C4818='[1]Pesos dos Critérios'!$Y$3,'[1]Pesos dos Critérios'!$Y$6,'[1]Pesos dos Critérios'!$Z$6))))</f>
        <v>0.0218518518518519</v>
      </c>
      <c r="AC4818" s="5" t="n">
        <f aca="false">IF(H4818=1,'[1]Pesos dos Critérios'!$AD$6,IF(Planilha1!H4818=2,'[1]Pesos dos Critérios'!$AE$6,IF(Planilha1!H4818=3,'[1]Pesos dos Critérios'!$AF$6,IF(Planilha1!H4818=4,'[1]Pesos dos Critérios'!$AG$6,'[1]Pesos dos Critérios'!$AH$6))))</f>
        <v>0.0168449887077338</v>
      </c>
      <c r="AD4818" s="5" t="n">
        <f aca="false">IF(J4818='[1]Pesos dos Critérios'!$AA$3,'[1]Pesos dos Critérios'!$AA$6,IF(Planilha1!J4818='[1]Pesos dos Critérios'!$AB$3,'[1]Pesos dos Critérios'!$AB$6,'[1]Pesos dos Critérios'!$AC$6))</f>
        <v>0.037037037037037</v>
      </c>
      <c r="AE4818" s="5" t="n">
        <f aca="false">IF(O4818="Intervalo 1",'[1]Pesos dos Critérios'!$J$6,IF(Planilha1!O4818="Intervalo 2",'[1]Pesos dos Critérios'!$K$6,IF(Planilha1!O4818="Intervalo 3",'[1]Pesos dos Critérios'!$L$6,'[1]Pesos dos Critérios'!$M$6)))</f>
        <v>0.0277777777777778</v>
      </c>
      <c r="AF4818" s="5" t="n">
        <f aca="false">IF(Q4818="Intervalo 1",'[1]Pesos dos Critérios'!$B$6,IF(Q4818="Intervalo 2",'[1]Pesos dos Critérios'!$C$6,IF(Q4818="Intervalo 3",'[1]Pesos dos Critérios'!$D$6,'[1]Pesos dos Critérios'!$E$6)))</f>
        <v>0.0125041257015435</v>
      </c>
      <c r="AG4818" s="5" t="n">
        <f aca="false">IF(S4818="Intervalo 1",'[1]Pesos dos Critérios'!$F$6,IF(S4818="Intervalo 2",'[1]Pesos dos Critérios'!$G$6,IF(S4818="Intervalo 3",'[1]Pesos dos Critérios'!$H$6,'[1]Pesos dos Critérios'!$I$6)))</f>
        <v>0.0420641601197157</v>
      </c>
      <c r="AH4818" s="5" t="n">
        <f aca="false">IF(U4818="Intervalo 1",'[1]Pesos dos Critérios'!$N$6,IF(U4818="Intervalo 2",'[1]Pesos dos Critérios'!$O$6,IF(U4818="Intervalo 3",'[1]Pesos dos Critérios'!$P$6,'[1]Pesos dos Critérios'!$Q$6)))</f>
        <v>0.032010582010582</v>
      </c>
      <c r="AI4818" s="5" t="n">
        <f aca="false">IF(AA4818="Intervalo 1",'[1]Pesos dos Critérios'!$R$6,IF(AA4818="Intervalo 2",'[1]Pesos dos Critérios'!$S$6,IF(AA4818="Intervalo 3",'[1]Pesos dos Critérios'!$T$6,'[1]Pesos dos Critérios'!$U$6)))</f>
        <v>0.0546296296296296</v>
      </c>
      <c r="AJ4818" s="5" t="n">
        <f aca="false">SUM(AB4818:AI4818)</f>
        <v>0.244720152835871</v>
      </c>
      <c r="AK4818" s="5" t="n">
        <v>4817</v>
      </c>
      <c r="AM4818" s="1" t="s">
        <v>67</v>
      </c>
    </row>
    <row r="4819" customFormat="false" ht="12.8" hidden="false" customHeight="true" outlineLevel="0" collapsed="false">
      <c r="A4819" s="7" t="n">
        <v>2019</v>
      </c>
      <c r="B4819" s="7" t="s">
        <v>2200</v>
      </c>
      <c r="C4819" s="8" t="s">
        <v>372</v>
      </c>
      <c r="D4819" s="7" t="s">
        <v>1995</v>
      </c>
      <c r="E4819" s="7" t="s">
        <v>1607</v>
      </c>
      <c r="F4819" s="7" t="n">
        <v>0</v>
      </c>
      <c r="G4819" s="7" t="s">
        <v>224</v>
      </c>
      <c r="H4819" s="9" t="n">
        <v>2</v>
      </c>
      <c r="I4819" s="7" t="s">
        <v>2060</v>
      </c>
      <c r="J4819" s="8" t="s">
        <v>86</v>
      </c>
      <c r="K4819" s="10" t="s">
        <v>46</v>
      </c>
      <c r="L4819" s="10" t="s">
        <v>83</v>
      </c>
      <c r="M4819" s="10" t="s">
        <v>48</v>
      </c>
      <c r="N4819" s="10" t="n">
        <v>0.011</v>
      </c>
      <c r="O4819" s="9" t="s">
        <v>50</v>
      </c>
      <c r="P4819" s="11" t="n">
        <v>0.166</v>
      </c>
      <c r="Q4819" s="8" t="s">
        <v>57</v>
      </c>
      <c r="R4819" s="11" t="n">
        <v>0.008</v>
      </c>
      <c r="S4819" s="8" t="s">
        <v>49</v>
      </c>
      <c r="T4819" s="11" t="n">
        <v>144</v>
      </c>
      <c r="U4819" s="8" t="s">
        <v>58</v>
      </c>
      <c r="V4819" s="11" t="n">
        <v>5.95</v>
      </c>
      <c r="W4819" s="11" t="n">
        <v>7.7</v>
      </c>
      <c r="X4819" s="11" t="n">
        <v>8.5</v>
      </c>
      <c r="Y4819" s="11" t="n">
        <v>11</v>
      </c>
      <c r="Z4819" s="11" t="n">
        <v>2.33</v>
      </c>
      <c r="AA4819" s="8" t="s">
        <v>58</v>
      </c>
      <c r="AB4819" s="5" t="n">
        <f aca="false">IF(C4819='[1]Pesos dos Critérios'!$V$3,'[1]Pesos dos Critérios'!$V$6,IF(Planilha1!C4819='[1]Pesos dos Critérios'!$W$3,'[1]Pesos dos Critérios'!$W$6,IF(Planilha1!C4819='[1]Pesos dos Critérios'!$X$3,'[1]Pesos dos Critérios'!$X$6,IF(Planilha1!C4819='[1]Pesos dos Critérios'!$Y$3,'[1]Pesos dos Critérios'!$Y$6,'[1]Pesos dos Critérios'!$Z$6))))</f>
        <v>0.0218518518518519</v>
      </c>
      <c r="AC4819" s="5" t="n">
        <f aca="false">IF(H4819=1,'[1]Pesos dos Critérios'!$AD$6,IF(Planilha1!H4819=2,'[1]Pesos dos Critérios'!$AE$6,IF(Planilha1!H4819=3,'[1]Pesos dos Critérios'!$AF$6,IF(Planilha1!H4819=4,'[1]Pesos dos Critérios'!$AG$6,'[1]Pesos dos Critérios'!$AH$6))))</f>
        <v>0.0136890596694518</v>
      </c>
      <c r="AD4819" s="5" t="n">
        <f aca="false">IF(J4819='[1]Pesos dos Critérios'!$AA$3,'[1]Pesos dos Critérios'!$AA$6,IF(Planilha1!J4819='[1]Pesos dos Critérios'!$AB$3,'[1]Pesos dos Critérios'!$AB$6,'[1]Pesos dos Critérios'!$AC$6))</f>
        <v>0.037037037037037</v>
      </c>
      <c r="AE4819" s="5" t="n">
        <f aca="false">IF(O4819="Intervalo 1",'[1]Pesos dos Critérios'!$J$6,IF(Planilha1!O4819="Intervalo 2",'[1]Pesos dos Critérios'!$K$6,IF(Planilha1!O4819="Intervalo 3",'[1]Pesos dos Critérios'!$L$6,'[1]Pesos dos Critérios'!$M$6)))</f>
        <v>0.0277777777777778</v>
      </c>
      <c r="AF4819" s="5" t="n">
        <f aca="false">IF(Q4819="Intervalo 1",'[1]Pesos dos Critérios'!$B$6,IF(Q4819="Intervalo 2",'[1]Pesos dos Critérios'!$C$6,IF(Q4819="Intervalo 3",'[1]Pesos dos Critérios'!$D$6,'[1]Pesos dos Critérios'!$E$6)))</f>
        <v>0.0187704346389545</v>
      </c>
      <c r="AG4819" s="5" t="n">
        <f aca="false">IF(S4819="Intervalo 1",'[1]Pesos dos Critérios'!$F$6,IF(S4819="Intervalo 2",'[1]Pesos dos Critérios'!$G$6,IF(S4819="Intervalo 3",'[1]Pesos dos Critérios'!$H$6,'[1]Pesos dos Critérios'!$I$6)))</f>
        <v>0.0420641601197157</v>
      </c>
      <c r="AH4819" s="5" t="n">
        <f aca="false">IF(U4819="Intervalo 1",'[1]Pesos dos Critérios'!$N$6,IF(U4819="Intervalo 2",'[1]Pesos dos Critérios'!$O$6,IF(U4819="Intervalo 3",'[1]Pesos dos Critérios'!$P$6,'[1]Pesos dos Critérios'!$Q$6)))</f>
        <v>0.0227513227513227</v>
      </c>
      <c r="AI4819" s="5" t="n">
        <f aca="false">IF(AA4819="Intervalo 1",'[1]Pesos dos Critérios'!$R$6,IF(AA4819="Intervalo 2",'[1]Pesos dos Critérios'!$S$6,IF(AA4819="Intervalo 3",'[1]Pesos dos Critérios'!$T$6,'[1]Pesos dos Critérios'!$U$6)))</f>
        <v>0.0453703703703704</v>
      </c>
      <c r="AJ4819" s="5" t="n">
        <f aca="false">SUM(AB4819:AI4819)</f>
        <v>0.229312014216482</v>
      </c>
      <c r="AK4819" s="5" t="n">
        <v>4818</v>
      </c>
      <c r="AM4819" s="1" t="s">
        <v>60</v>
      </c>
    </row>
    <row r="4820" customFormat="false" ht="12.8" hidden="false" customHeight="true" outlineLevel="0" collapsed="false">
      <c r="A4820" s="7" t="n">
        <v>2019</v>
      </c>
      <c r="B4820" s="7" t="s">
        <v>2200</v>
      </c>
      <c r="C4820" s="8" t="s">
        <v>372</v>
      </c>
      <c r="D4820" s="7" t="s">
        <v>1995</v>
      </c>
      <c r="E4820" s="7" t="s">
        <v>2161</v>
      </c>
      <c r="F4820" s="7" t="n">
        <v>0</v>
      </c>
      <c r="G4820" s="7" t="s">
        <v>302</v>
      </c>
      <c r="H4820" s="9" t="n">
        <v>4</v>
      </c>
      <c r="I4820" s="7" t="s">
        <v>2060</v>
      </c>
      <c r="J4820" s="8" t="s">
        <v>86</v>
      </c>
      <c r="K4820" s="10" t="s">
        <v>46</v>
      </c>
      <c r="L4820" s="10" t="s">
        <v>83</v>
      </c>
      <c r="M4820" s="10" t="s">
        <v>48</v>
      </c>
      <c r="N4820" s="10" t="n">
        <v>0.014</v>
      </c>
      <c r="O4820" s="9" t="s">
        <v>50</v>
      </c>
      <c r="P4820" s="11" t="n">
        <v>0.291</v>
      </c>
      <c r="Q4820" s="8" t="s">
        <v>58</v>
      </c>
      <c r="R4820" s="11" t="n">
        <v>0.006</v>
      </c>
      <c r="S4820" s="8" t="s">
        <v>49</v>
      </c>
      <c r="T4820" s="11" t="n">
        <v>182</v>
      </c>
      <c r="U4820" s="8" t="s">
        <v>50</v>
      </c>
      <c r="V4820" s="11" t="n">
        <v>4.76</v>
      </c>
      <c r="W4820" s="11" t="n">
        <v>6.16</v>
      </c>
      <c r="X4820" s="11" t="n">
        <v>6.8</v>
      </c>
      <c r="Y4820" s="11" t="n">
        <v>8.8</v>
      </c>
      <c r="Z4820" s="11" t="n">
        <v>2.95</v>
      </c>
      <c r="AA4820" s="8" t="s">
        <v>50</v>
      </c>
      <c r="AB4820" s="5" t="n">
        <f aca="false">IF(C4820='[1]Pesos dos Critérios'!$V$3,'[1]Pesos dos Critérios'!$V$6,IF(Planilha1!C4820='[1]Pesos dos Critérios'!$W$3,'[1]Pesos dos Critérios'!$W$6,IF(Planilha1!C4820='[1]Pesos dos Critérios'!$X$3,'[1]Pesos dos Critérios'!$X$6,IF(Planilha1!C4820='[1]Pesos dos Critérios'!$Y$3,'[1]Pesos dos Critérios'!$Y$6,'[1]Pesos dos Critérios'!$Z$6))))</f>
        <v>0.0218518518518519</v>
      </c>
      <c r="AC4820" s="5" t="n">
        <f aca="false">IF(H4820=1,'[1]Pesos dos Critérios'!$AD$6,IF(Planilha1!H4820=2,'[1]Pesos dos Critérios'!$AE$6,IF(Planilha1!H4820=3,'[1]Pesos dos Critérios'!$AF$6,IF(Planilha1!H4820=4,'[1]Pesos dos Critérios'!$AG$6,'[1]Pesos dos Critérios'!$AH$6))))</f>
        <v>0.0114194338704143</v>
      </c>
      <c r="AD4820" s="5" t="n">
        <f aca="false">IF(J4820='[1]Pesos dos Critérios'!$AA$3,'[1]Pesos dos Critérios'!$AA$6,IF(Planilha1!J4820='[1]Pesos dos Critérios'!$AB$3,'[1]Pesos dos Critérios'!$AB$6,'[1]Pesos dos Critérios'!$AC$6))</f>
        <v>0.037037037037037</v>
      </c>
      <c r="AE4820" s="5" t="n">
        <f aca="false">IF(O4820="Intervalo 1",'[1]Pesos dos Critérios'!$J$6,IF(Planilha1!O4820="Intervalo 2",'[1]Pesos dos Critérios'!$K$6,IF(Planilha1!O4820="Intervalo 3",'[1]Pesos dos Critérios'!$L$6,'[1]Pesos dos Critérios'!$M$6)))</f>
        <v>0.0277777777777778</v>
      </c>
      <c r="AF4820" s="5" t="n">
        <f aca="false">IF(Q4820="Intervalo 1",'[1]Pesos dos Critérios'!$B$6,IF(Q4820="Intervalo 2",'[1]Pesos dos Critérios'!$C$6,IF(Q4820="Intervalo 3",'[1]Pesos dos Critérios'!$D$6,'[1]Pesos dos Critérios'!$E$6)))</f>
        <v>0.0125041257015435</v>
      </c>
      <c r="AG4820" s="5" t="n">
        <f aca="false">IF(S4820="Intervalo 1",'[1]Pesos dos Critérios'!$F$6,IF(S4820="Intervalo 2",'[1]Pesos dos Critérios'!$G$6,IF(S4820="Intervalo 3",'[1]Pesos dos Critérios'!$H$6,'[1]Pesos dos Critérios'!$I$6)))</f>
        <v>0.0420641601197157</v>
      </c>
      <c r="AH4820" s="5" t="n">
        <f aca="false">IF(U4820="Intervalo 1",'[1]Pesos dos Critérios'!$N$6,IF(U4820="Intervalo 2",'[1]Pesos dos Critérios'!$O$6,IF(U4820="Intervalo 3",'[1]Pesos dos Critérios'!$P$6,'[1]Pesos dos Critérios'!$Q$6)))</f>
        <v>0.0187830687830688</v>
      </c>
      <c r="AI4820" s="5" t="n">
        <f aca="false">IF(AA4820="Intervalo 1",'[1]Pesos dos Critérios'!$R$6,IF(AA4820="Intervalo 2",'[1]Pesos dos Critérios'!$S$6,IF(AA4820="Intervalo 3",'[1]Pesos dos Critérios'!$T$6,'[1]Pesos dos Critérios'!$U$6)))</f>
        <v>0.0453703703703704</v>
      </c>
      <c r="AJ4820" s="5" t="n">
        <f aca="false">SUM(AB4820:AI4820)</f>
        <v>0.216807825511779</v>
      </c>
      <c r="AK4820" s="5" t="n">
        <v>4819</v>
      </c>
      <c r="AM4820" s="1" t="s">
        <v>96</v>
      </c>
    </row>
    <row r="4821" customFormat="false" ht="12.8" hidden="false" customHeight="true" outlineLevel="0" collapsed="false">
      <c r="A4821" s="7" t="n">
        <v>2019</v>
      </c>
      <c r="B4821" s="7" t="s">
        <v>2200</v>
      </c>
      <c r="C4821" s="8" t="s">
        <v>372</v>
      </c>
      <c r="D4821" s="7" t="s">
        <v>1995</v>
      </c>
      <c r="E4821" s="7" t="s">
        <v>1607</v>
      </c>
      <c r="F4821" s="7" t="s">
        <v>1610</v>
      </c>
      <c r="G4821" s="7" t="s">
        <v>224</v>
      </c>
      <c r="H4821" s="9" t="n">
        <v>2</v>
      </c>
      <c r="I4821" s="7" t="s">
        <v>2060</v>
      </c>
      <c r="J4821" s="8" t="s">
        <v>86</v>
      </c>
      <c r="K4821" s="10" t="s">
        <v>46</v>
      </c>
      <c r="L4821" s="10" t="s">
        <v>83</v>
      </c>
      <c r="M4821" s="10" t="s">
        <v>48</v>
      </c>
      <c r="N4821" s="10" t="n">
        <v>0.011</v>
      </c>
      <c r="O4821" s="9" t="s">
        <v>50</v>
      </c>
      <c r="P4821" s="11" t="n">
        <v>0.166</v>
      </c>
      <c r="Q4821" s="8" t="s">
        <v>57</v>
      </c>
      <c r="R4821" s="11" t="n">
        <v>0.008</v>
      </c>
      <c r="S4821" s="8" t="s">
        <v>49</v>
      </c>
      <c r="T4821" s="11" t="n">
        <v>144</v>
      </c>
      <c r="U4821" s="8" t="s">
        <v>58</v>
      </c>
      <c r="V4821" s="11" t="n">
        <v>5.95</v>
      </c>
      <c r="W4821" s="11" t="n">
        <v>7.7</v>
      </c>
      <c r="X4821" s="11" t="n">
        <v>8.5</v>
      </c>
      <c r="Y4821" s="11" t="n">
        <v>11</v>
      </c>
      <c r="Z4821" s="11" t="n">
        <v>2.33</v>
      </c>
      <c r="AA4821" s="8" t="s">
        <v>58</v>
      </c>
      <c r="AB4821" s="5" t="n">
        <f aca="false">IF(C4821='[1]Pesos dos Critérios'!$V$3,'[1]Pesos dos Critérios'!$V$6,IF(Planilha1!C4821='[1]Pesos dos Critérios'!$W$3,'[1]Pesos dos Critérios'!$W$6,IF(Planilha1!C4821='[1]Pesos dos Critérios'!$X$3,'[1]Pesos dos Critérios'!$X$6,IF(Planilha1!C4821='[1]Pesos dos Critérios'!$Y$3,'[1]Pesos dos Critérios'!$Y$6,'[1]Pesos dos Critérios'!$Z$6))))</f>
        <v>0.0218518518518519</v>
      </c>
      <c r="AC4821" s="5" t="n">
        <f aca="false">IF(H4821=1,'[1]Pesos dos Critérios'!$AD$6,IF(Planilha1!H4821=2,'[1]Pesos dos Critérios'!$AE$6,IF(Planilha1!H4821=3,'[1]Pesos dos Critérios'!$AF$6,IF(Planilha1!H4821=4,'[1]Pesos dos Critérios'!$AG$6,'[1]Pesos dos Critérios'!$AH$6))))</f>
        <v>0.0136890596694518</v>
      </c>
      <c r="AD4821" s="5" t="n">
        <f aca="false">IF(J4821='[1]Pesos dos Critérios'!$AA$3,'[1]Pesos dos Critérios'!$AA$6,IF(Planilha1!J4821='[1]Pesos dos Critérios'!$AB$3,'[1]Pesos dos Critérios'!$AB$6,'[1]Pesos dos Critérios'!$AC$6))</f>
        <v>0.037037037037037</v>
      </c>
      <c r="AE4821" s="5" t="n">
        <f aca="false">IF(O4821="Intervalo 1",'[1]Pesos dos Critérios'!$J$6,IF(Planilha1!O4821="Intervalo 2",'[1]Pesos dos Critérios'!$K$6,IF(Planilha1!O4821="Intervalo 3",'[1]Pesos dos Critérios'!$L$6,'[1]Pesos dos Critérios'!$M$6)))</f>
        <v>0.0277777777777778</v>
      </c>
      <c r="AF4821" s="5" t="n">
        <f aca="false">IF(Q4821="Intervalo 1",'[1]Pesos dos Critérios'!$B$6,IF(Q4821="Intervalo 2",'[1]Pesos dos Critérios'!$C$6,IF(Q4821="Intervalo 3",'[1]Pesos dos Critérios'!$D$6,'[1]Pesos dos Critérios'!$E$6)))</f>
        <v>0.0187704346389545</v>
      </c>
      <c r="AG4821" s="5" t="n">
        <f aca="false">IF(S4821="Intervalo 1",'[1]Pesos dos Critérios'!$F$6,IF(S4821="Intervalo 2",'[1]Pesos dos Critérios'!$G$6,IF(S4821="Intervalo 3",'[1]Pesos dos Critérios'!$H$6,'[1]Pesos dos Critérios'!$I$6)))</f>
        <v>0.0420641601197157</v>
      </c>
      <c r="AH4821" s="5" t="n">
        <f aca="false">IF(U4821="Intervalo 1",'[1]Pesos dos Critérios'!$N$6,IF(U4821="Intervalo 2",'[1]Pesos dos Critérios'!$O$6,IF(U4821="Intervalo 3",'[1]Pesos dos Critérios'!$P$6,'[1]Pesos dos Critérios'!$Q$6)))</f>
        <v>0.0227513227513227</v>
      </c>
      <c r="AI4821" s="5" t="n">
        <f aca="false">IF(AA4821="Intervalo 1",'[1]Pesos dos Critérios'!$R$6,IF(AA4821="Intervalo 2",'[1]Pesos dos Critérios'!$S$6,IF(AA4821="Intervalo 3",'[1]Pesos dos Critérios'!$T$6,'[1]Pesos dos Critérios'!$U$6)))</f>
        <v>0.0453703703703704</v>
      </c>
      <c r="AJ4821" s="5" t="n">
        <f aca="false">SUM(AB4821:AI4821)</f>
        <v>0.229312014216482</v>
      </c>
      <c r="AK4821" s="5" t="n">
        <v>4820</v>
      </c>
      <c r="AM4821" s="1" t="s">
        <v>60</v>
      </c>
    </row>
    <row r="4822" customFormat="false" ht="12.8" hidden="false" customHeight="true" outlineLevel="0" collapsed="false">
      <c r="A4822" s="7" t="n">
        <v>2019</v>
      </c>
      <c r="B4822" s="7" t="s">
        <v>2200</v>
      </c>
      <c r="C4822" s="8" t="s">
        <v>372</v>
      </c>
      <c r="D4822" s="7" t="s">
        <v>1995</v>
      </c>
      <c r="E4822" s="7" t="s">
        <v>2161</v>
      </c>
      <c r="F4822" s="7" t="s">
        <v>1610</v>
      </c>
      <c r="G4822" s="7" t="s">
        <v>302</v>
      </c>
      <c r="H4822" s="9" t="n">
        <v>4</v>
      </c>
      <c r="I4822" s="7" t="s">
        <v>2060</v>
      </c>
      <c r="J4822" s="8" t="s">
        <v>86</v>
      </c>
      <c r="K4822" s="10" t="s">
        <v>46</v>
      </c>
      <c r="L4822" s="10" t="s">
        <v>83</v>
      </c>
      <c r="M4822" s="10" t="s">
        <v>48</v>
      </c>
      <c r="N4822" s="10" t="n">
        <v>0.016</v>
      </c>
      <c r="O4822" s="9" t="s">
        <v>50</v>
      </c>
      <c r="P4822" s="11" t="n">
        <v>0.108</v>
      </c>
      <c r="Q4822" s="8" t="s">
        <v>49</v>
      </c>
      <c r="R4822" s="11" t="n">
        <v>0.011</v>
      </c>
      <c r="S4822" s="8" t="s">
        <v>49</v>
      </c>
      <c r="T4822" s="11" t="n">
        <v>177</v>
      </c>
      <c r="U4822" s="8" t="s">
        <v>50</v>
      </c>
      <c r="V4822" s="11" t="n">
        <v>4.9</v>
      </c>
      <c r="W4822" s="11" t="n">
        <v>6.23</v>
      </c>
      <c r="X4822" s="11" t="n">
        <v>7</v>
      </c>
      <c r="Y4822" s="11" t="n">
        <v>8.9</v>
      </c>
      <c r="Z4822" s="11" t="n">
        <v>2.87</v>
      </c>
      <c r="AA4822" s="8" t="s">
        <v>50</v>
      </c>
      <c r="AB4822" s="5" t="n">
        <f aca="false">IF(C4822='[1]Pesos dos Critérios'!$V$3,'[1]Pesos dos Critérios'!$V$6,IF(Planilha1!C4822='[1]Pesos dos Critérios'!$W$3,'[1]Pesos dos Critérios'!$W$6,IF(Planilha1!C4822='[1]Pesos dos Critérios'!$X$3,'[1]Pesos dos Critérios'!$X$6,IF(Planilha1!C4822='[1]Pesos dos Critérios'!$Y$3,'[1]Pesos dos Critérios'!$Y$6,'[1]Pesos dos Critérios'!$Z$6))))</f>
        <v>0.0218518518518519</v>
      </c>
      <c r="AC4822" s="5" t="n">
        <f aca="false">IF(H4822=1,'[1]Pesos dos Critérios'!$AD$6,IF(Planilha1!H4822=2,'[1]Pesos dos Critérios'!$AE$6,IF(Planilha1!H4822=3,'[1]Pesos dos Critérios'!$AF$6,IF(Planilha1!H4822=4,'[1]Pesos dos Critérios'!$AG$6,'[1]Pesos dos Critérios'!$AH$6))))</f>
        <v>0.0114194338704143</v>
      </c>
      <c r="AD4822" s="5" t="n">
        <f aca="false">IF(J4822='[1]Pesos dos Critérios'!$AA$3,'[1]Pesos dos Critérios'!$AA$6,IF(Planilha1!J4822='[1]Pesos dos Critérios'!$AB$3,'[1]Pesos dos Critérios'!$AB$6,'[1]Pesos dos Critérios'!$AC$6))</f>
        <v>0.037037037037037</v>
      </c>
      <c r="AE4822" s="5" t="n">
        <f aca="false">IF(O4822="Intervalo 1",'[1]Pesos dos Critérios'!$J$6,IF(Planilha1!O4822="Intervalo 2",'[1]Pesos dos Critérios'!$K$6,IF(Planilha1!O4822="Intervalo 3",'[1]Pesos dos Critérios'!$L$6,'[1]Pesos dos Critérios'!$M$6)))</f>
        <v>0.0277777777777778</v>
      </c>
      <c r="AF4822" s="5" t="n">
        <f aca="false">IF(Q4822="Intervalo 1",'[1]Pesos dos Critérios'!$B$6,IF(Q4822="Intervalo 2",'[1]Pesos dos Critérios'!$C$6,IF(Q4822="Intervalo 3",'[1]Pesos dos Critérios'!$D$6,'[1]Pesos dos Critérios'!$E$6)))</f>
        <v>0.0730801241735963</v>
      </c>
      <c r="AG4822" s="5" t="n">
        <f aca="false">IF(S4822="Intervalo 1",'[1]Pesos dos Critérios'!$F$6,IF(S4822="Intervalo 2",'[1]Pesos dos Critérios'!$G$6,IF(S4822="Intervalo 3",'[1]Pesos dos Critérios'!$H$6,'[1]Pesos dos Critérios'!$I$6)))</f>
        <v>0.0420641601197157</v>
      </c>
      <c r="AH4822" s="5" t="n">
        <f aca="false">IF(U4822="Intervalo 1",'[1]Pesos dos Critérios'!$N$6,IF(U4822="Intervalo 2",'[1]Pesos dos Critérios'!$O$6,IF(U4822="Intervalo 3",'[1]Pesos dos Critérios'!$P$6,'[1]Pesos dos Critérios'!$Q$6)))</f>
        <v>0.0187830687830688</v>
      </c>
      <c r="AI4822" s="5" t="n">
        <f aca="false">IF(AA4822="Intervalo 1",'[1]Pesos dos Critérios'!$R$6,IF(AA4822="Intervalo 2",'[1]Pesos dos Critérios'!$S$6,IF(AA4822="Intervalo 3",'[1]Pesos dos Critérios'!$T$6,'[1]Pesos dos Critérios'!$U$6)))</f>
        <v>0.0453703703703704</v>
      </c>
      <c r="AJ4822" s="5" t="n">
        <f aca="false">SUM(AB4822:AI4822)</f>
        <v>0.277383823983832</v>
      </c>
      <c r="AK4822" s="5" t="n">
        <v>4821</v>
      </c>
      <c r="AM4822" s="1" t="s">
        <v>52</v>
      </c>
    </row>
    <row r="4823" customFormat="false" ht="12.8" hidden="false" customHeight="true" outlineLevel="0" collapsed="false">
      <c r="A4823" s="7" t="n">
        <v>2019</v>
      </c>
      <c r="B4823" s="7" t="s">
        <v>2200</v>
      </c>
      <c r="C4823" s="8" t="s">
        <v>372</v>
      </c>
      <c r="D4823" s="7" t="s">
        <v>1995</v>
      </c>
      <c r="E4823" s="7" t="s">
        <v>1714</v>
      </c>
      <c r="F4823" s="7" t="n">
        <v>0</v>
      </c>
      <c r="G4823" s="7" t="s">
        <v>807</v>
      </c>
      <c r="H4823" s="9" t="n">
        <v>4</v>
      </c>
      <c r="I4823" s="7" t="s">
        <v>2060</v>
      </c>
      <c r="J4823" s="8" t="s">
        <v>86</v>
      </c>
      <c r="K4823" s="10" t="s">
        <v>46</v>
      </c>
      <c r="L4823" s="10" t="s">
        <v>83</v>
      </c>
      <c r="M4823" s="10" t="s">
        <v>96</v>
      </c>
      <c r="N4823" s="10" t="n">
        <v>0.012</v>
      </c>
      <c r="O4823" s="9" t="s">
        <v>58</v>
      </c>
      <c r="P4823" s="11" t="n">
        <v>0.073</v>
      </c>
      <c r="Q4823" s="8" t="s">
        <v>49</v>
      </c>
      <c r="R4823" s="11" t="n">
        <v>0.101</v>
      </c>
      <c r="S4823" s="8" t="s">
        <v>50</v>
      </c>
      <c r="T4823" s="11" t="n">
        <v>197</v>
      </c>
      <c r="U4823" s="8" t="s">
        <v>50</v>
      </c>
      <c r="V4823" s="11" t="n">
        <v>6.16</v>
      </c>
      <c r="W4823" s="11" t="n">
        <v>8.82</v>
      </c>
      <c r="X4823" s="11" t="n">
        <v>8.8</v>
      </c>
      <c r="Y4823" s="11" t="n">
        <v>12.6</v>
      </c>
      <c r="Z4823" s="11" t="n">
        <v>2.67</v>
      </c>
      <c r="AA4823" s="8" t="s">
        <v>58</v>
      </c>
      <c r="AB4823" s="5" t="n">
        <f aca="false">IF(C4823='[1]Pesos dos Critérios'!$V$3,'[1]Pesos dos Critérios'!$V$6,IF(Planilha1!C4823='[1]Pesos dos Critérios'!$W$3,'[1]Pesos dos Critérios'!$W$6,IF(Planilha1!C4823='[1]Pesos dos Critérios'!$X$3,'[1]Pesos dos Critérios'!$X$6,IF(Planilha1!C4823='[1]Pesos dos Critérios'!$Y$3,'[1]Pesos dos Critérios'!$Y$6,'[1]Pesos dos Critérios'!$Z$6))))</f>
        <v>0.0218518518518519</v>
      </c>
      <c r="AC4823" s="5" t="n">
        <f aca="false">IF(H4823=1,'[1]Pesos dos Critérios'!$AD$6,IF(Planilha1!H4823=2,'[1]Pesos dos Critérios'!$AE$6,IF(Planilha1!H4823=3,'[1]Pesos dos Critérios'!$AF$6,IF(Planilha1!H4823=4,'[1]Pesos dos Critérios'!$AG$6,'[1]Pesos dos Critérios'!$AH$6))))</f>
        <v>0.0114194338704143</v>
      </c>
      <c r="AD4823" s="5" t="n">
        <f aca="false">IF(J4823='[1]Pesos dos Critérios'!$AA$3,'[1]Pesos dos Critérios'!$AA$6,IF(Planilha1!J4823='[1]Pesos dos Critérios'!$AB$3,'[1]Pesos dos Critérios'!$AB$6,'[1]Pesos dos Critérios'!$AC$6))</f>
        <v>0.037037037037037</v>
      </c>
      <c r="AE4823" s="5" t="n">
        <f aca="false">IF(O4823="Intervalo 1",'[1]Pesos dos Critérios'!$J$6,IF(Planilha1!O4823="Intervalo 2",'[1]Pesos dos Critérios'!$K$6,IF(Planilha1!O4823="Intervalo 3",'[1]Pesos dos Critérios'!$L$6,'[1]Pesos dos Critérios'!$M$6)))</f>
        <v>0.0277777777777778</v>
      </c>
      <c r="AF4823" s="5" t="n">
        <f aca="false">IF(Q4823="Intervalo 1",'[1]Pesos dos Critérios'!$B$6,IF(Q4823="Intervalo 2",'[1]Pesos dos Critérios'!$C$6,IF(Q4823="Intervalo 3",'[1]Pesos dos Critérios'!$D$6,'[1]Pesos dos Critérios'!$E$6)))</f>
        <v>0.0730801241735963</v>
      </c>
      <c r="AG4823" s="5" t="n">
        <f aca="false">IF(S4823="Intervalo 1",'[1]Pesos dos Critérios'!$F$6,IF(S4823="Intervalo 2",'[1]Pesos dos Critérios'!$G$6,IF(S4823="Intervalo 3",'[1]Pesos dos Critérios'!$H$6,'[1]Pesos dos Critérios'!$I$6)))</f>
        <v>0.00942293303404415</v>
      </c>
      <c r="AH4823" s="5" t="n">
        <f aca="false">IF(U4823="Intervalo 1",'[1]Pesos dos Critérios'!$N$6,IF(U4823="Intervalo 2",'[1]Pesos dos Critérios'!$O$6,IF(U4823="Intervalo 3",'[1]Pesos dos Critérios'!$P$6,'[1]Pesos dos Critérios'!$Q$6)))</f>
        <v>0.0187830687830688</v>
      </c>
      <c r="AI4823" s="5" t="n">
        <f aca="false">IF(AA4823="Intervalo 1",'[1]Pesos dos Critérios'!$R$6,IF(AA4823="Intervalo 2",'[1]Pesos dos Critérios'!$S$6,IF(AA4823="Intervalo 3",'[1]Pesos dos Critérios'!$T$6,'[1]Pesos dos Critérios'!$U$6)))</f>
        <v>0.0453703703703704</v>
      </c>
      <c r="AJ4823" s="5" t="n">
        <f aca="false">SUM(AB4823:AI4823)</f>
        <v>0.244742596898161</v>
      </c>
      <c r="AK4823" s="5" t="n">
        <v>4822</v>
      </c>
      <c r="AM4823" s="1" t="s">
        <v>67</v>
      </c>
    </row>
    <row r="4824" customFormat="false" ht="12.8" hidden="false" customHeight="true" outlineLevel="0" collapsed="false">
      <c r="A4824" s="7" t="n">
        <v>2019</v>
      </c>
      <c r="B4824" s="7" t="s">
        <v>2200</v>
      </c>
      <c r="C4824" s="8" t="s">
        <v>372</v>
      </c>
      <c r="D4824" s="7" t="s">
        <v>1995</v>
      </c>
      <c r="E4824" s="7" t="s">
        <v>2163</v>
      </c>
      <c r="F4824" s="7" t="s">
        <v>1610</v>
      </c>
      <c r="G4824" s="7" t="s">
        <v>302</v>
      </c>
      <c r="H4824" s="9" t="n">
        <v>4</v>
      </c>
      <c r="I4824" s="7" t="s">
        <v>2060</v>
      </c>
      <c r="J4824" s="8" t="s">
        <v>86</v>
      </c>
      <c r="K4824" s="10" t="s">
        <v>46</v>
      </c>
      <c r="L4824" s="10" t="s">
        <v>83</v>
      </c>
      <c r="M4824" s="10" t="s">
        <v>48</v>
      </c>
      <c r="N4824" s="10" t="n">
        <v>0.01</v>
      </c>
      <c r="O4824" s="9" t="s">
        <v>58</v>
      </c>
      <c r="P4824" s="11" t="n">
        <v>0.152</v>
      </c>
      <c r="Q4824" s="8" t="s">
        <v>57</v>
      </c>
      <c r="R4824" s="11" t="n">
        <v>0.006</v>
      </c>
      <c r="S4824" s="8" t="s">
        <v>49</v>
      </c>
      <c r="T4824" s="11" t="n">
        <v>179</v>
      </c>
      <c r="U4824" s="8" t="s">
        <v>50</v>
      </c>
      <c r="V4824" s="11" t="n">
        <v>4.76</v>
      </c>
      <c r="W4824" s="11" t="n">
        <v>6.44</v>
      </c>
      <c r="X4824" s="11" t="n">
        <v>6.8</v>
      </c>
      <c r="Y4824" s="11" t="n">
        <v>9.2</v>
      </c>
      <c r="Z4824" s="11" t="n">
        <v>2.91</v>
      </c>
      <c r="AA4824" s="8" t="s">
        <v>50</v>
      </c>
      <c r="AB4824" s="5" t="n">
        <f aca="false">IF(C4824='[1]Pesos dos Critérios'!$V$3,'[1]Pesos dos Critérios'!$V$6,IF(Planilha1!C4824='[1]Pesos dos Critérios'!$W$3,'[1]Pesos dos Critérios'!$W$6,IF(Planilha1!C4824='[1]Pesos dos Critérios'!$X$3,'[1]Pesos dos Critérios'!$X$6,IF(Planilha1!C4824='[1]Pesos dos Critérios'!$Y$3,'[1]Pesos dos Critérios'!$Y$6,'[1]Pesos dos Critérios'!$Z$6))))</f>
        <v>0.0218518518518519</v>
      </c>
      <c r="AC4824" s="5" t="n">
        <f aca="false">IF(H4824=1,'[1]Pesos dos Critérios'!$AD$6,IF(Planilha1!H4824=2,'[1]Pesos dos Critérios'!$AE$6,IF(Planilha1!H4824=3,'[1]Pesos dos Critérios'!$AF$6,IF(Planilha1!H4824=4,'[1]Pesos dos Critérios'!$AG$6,'[1]Pesos dos Critérios'!$AH$6))))</f>
        <v>0.0114194338704143</v>
      </c>
      <c r="AD4824" s="5" t="n">
        <f aca="false">IF(J4824='[1]Pesos dos Critérios'!$AA$3,'[1]Pesos dos Critérios'!$AA$6,IF(Planilha1!J4824='[1]Pesos dos Critérios'!$AB$3,'[1]Pesos dos Critérios'!$AB$6,'[1]Pesos dos Critérios'!$AC$6))</f>
        <v>0.037037037037037</v>
      </c>
      <c r="AE4824" s="5" t="n">
        <f aca="false">IF(O4824="Intervalo 1",'[1]Pesos dos Critérios'!$J$6,IF(Planilha1!O4824="Intervalo 2",'[1]Pesos dos Critérios'!$K$6,IF(Planilha1!O4824="Intervalo 3",'[1]Pesos dos Critérios'!$L$6,'[1]Pesos dos Critérios'!$M$6)))</f>
        <v>0.0277777777777778</v>
      </c>
      <c r="AF4824" s="5" t="n">
        <f aca="false">IF(Q4824="Intervalo 1",'[1]Pesos dos Critérios'!$B$6,IF(Q4824="Intervalo 2",'[1]Pesos dos Critérios'!$C$6,IF(Q4824="Intervalo 3",'[1]Pesos dos Critérios'!$D$6,'[1]Pesos dos Critérios'!$E$6)))</f>
        <v>0.0187704346389545</v>
      </c>
      <c r="AG4824" s="5" t="n">
        <f aca="false">IF(S4824="Intervalo 1",'[1]Pesos dos Critérios'!$F$6,IF(S4824="Intervalo 2",'[1]Pesos dos Critérios'!$G$6,IF(S4824="Intervalo 3",'[1]Pesos dos Critérios'!$H$6,'[1]Pesos dos Critérios'!$I$6)))</f>
        <v>0.0420641601197157</v>
      </c>
      <c r="AH4824" s="5" t="n">
        <f aca="false">IF(U4824="Intervalo 1",'[1]Pesos dos Critérios'!$N$6,IF(U4824="Intervalo 2",'[1]Pesos dos Critérios'!$O$6,IF(U4824="Intervalo 3",'[1]Pesos dos Critérios'!$P$6,'[1]Pesos dos Critérios'!$Q$6)))</f>
        <v>0.0187830687830688</v>
      </c>
      <c r="AI4824" s="5" t="n">
        <f aca="false">IF(AA4824="Intervalo 1",'[1]Pesos dos Critérios'!$R$6,IF(AA4824="Intervalo 2",'[1]Pesos dos Critérios'!$S$6,IF(AA4824="Intervalo 3",'[1]Pesos dos Critérios'!$T$6,'[1]Pesos dos Critérios'!$U$6)))</f>
        <v>0.0453703703703704</v>
      </c>
      <c r="AJ4824" s="5" t="n">
        <f aca="false">SUM(AB4824:AI4824)</f>
        <v>0.22307413444919</v>
      </c>
      <c r="AK4824" s="5" t="n">
        <v>4823</v>
      </c>
      <c r="AM4824" s="1" t="s">
        <v>60</v>
      </c>
    </row>
    <row r="4825" customFormat="false" ht="12.8" hidden="false" customHeight="true" outlineLevel="0" collapsed="false">
      <c r="A4825" s="7" t="n">
        <v>2019</v>
      </c>
      <c r="B4825" s="7" t="s">
        <v>2200</v>
      </c>
      <c r="C4825" s="8" t="s">
        <v>372</v>
      </c>
      <c r="D4825" s="7" t="s">
        <v>1995</v>
      </c>
      <c r="E4825" s="7" t="s">
        <v>2204</v>
      </c>
      <c r="F4825" s="7" t="s">
        <v>1610</v>
      </c>
      <c r="G4825" s="7" t="s">
        <v>302</v>
      </c>
      <c r="H4825" s="9" t="n">
        <v>4</v>
      </c>
      <c r="I4825" s="7" t="s">
        <v>2060</v>
      </c>
      <c r="J4825" s="8" t="s">
        <v>86</v>
      </c>
      <c r="K4825" s="10" t="s">
        <v>46</v>
      </c>
      <c r="L4825" s="10" t="s">
        <v>83</v>
      </c>
      <c r="M4825" s="10" t="s">
        <v>48</v>
      </c>
      <c r="N4825" s="10" t="n">
        <v>0.015</v>
      </c>
      <c r="O4825" s="9" t="s">
        <v>58</v>
      </c>
      <c r="P4825" s="11" t="n">
        <v>0.141</v>
      </c>
      <c r="Q4825" s="8" t="s">
        <v>57</v>
      </c>
      <c r="R4825" s="11" t="n">
        <v>0.02</v>
      </c>
      <c r="S4825" s="8" t="s">
        <v>58</v>
      </c>
      <c r="T4825" s="11" t="n">
        <v>176</v>
      </c>
      <c r="U4825" s="8" t="s">
        <v>50</v>
      </c>
      <c r="V4825" s="11" t="n">
        <v>4.97</v>
      </c>
      <c r="W4825" s="11" t="n">
        <v>6.23</v>
      </c>
      <c r="X4825" s="11" t="n">
        <v>7.1</v>
      </c>
      <c r="Y4825" s="11" t="n">
        <v>8.9</v>
      </c>
      <c r="Z4825" s="11" t="n">
        <v>2.84</v>
      </c>
      <c r="AA4825" s="8" t="s">
        <v>50</v>
      </c>
      <c r="AB4825" s="5" t="n">
        <f aca="false">IF(C4825='[1]Pesos dos Critérios'!$V$3,'[1]Pesos dos Critérios'!$V$6,IF(Planilha1!C4825='[1]Pesos dos Critérios'!$W$3,'[1]Pesos dos Critérios'!$W$6,IF(Planilha1!C4825='[1]Pesos dos Critérios'!$X$3,'[1]Pesos dos Critérios'!$X$6,IF(Planilha1!C4825='[1]Pesos dos Critérios'!$Y$3,'[1]Pesos dos Critérios'!$Y$6,'[1]Pesos dos Critérios'!$Z$6))))</f>
        <v>0.0218518518518519</v>
      </c>
      <c r="AC4825" s="5" t="n">
        <f aca="false">IF(H4825=1,'[1]Pesos dos Critérios'!$AD$6,IF(Planilha1!H4825=2,'[1]Pesos dos Critérios'!$AE$6,IF(Planilha1!H4825=3,'[1]Pesos dos Critérios'!$AF$6,IF(Planilha1!H4825=4,'[1]Pesos dos Critérios'!$AG$6,'[1]Pesos dos Critérios'!$AH$6))))</f>
        <v>0.0114194338704143</v>
      </c>
      <c r="AD4825" s="5" t="n">
        <f aca="false">IF(J4825='[1]Pesos dos Critérios'!$AA$3,'[1]Pesos dos Critérios'!$AA$6,IF(Planilha1!J4825='[1]Pesos dos Critérios'!$AB$3,'[1]Pesos dos Critérios'!$AB$6,'[1]Pesos dos Critérios'!$AC$6))</f>
        <v>0.037037037037037</v>
      </c>
      <c r="AE4825" s="5" t="n">
        <f aca="false">IF(O4825="Intervalo 1",'[1]Pesos dos Critérios'!$J$6,IF(Planilha1!O4825="Intervalo 2",'[1]Pesos dos Critérios'!$K$6,IF(Planilha1!O4825="Intervalo 3",'[1]Pesos dos Critérios'!$L$6,'[1]Pesos dos Critérios'!$M$6)))</f>
        <v>0.0277777777777778</v>
      </c>
      <c r="AF4825" s="5" t="n">
        <f aca="false">IF(Q4825="Intervalo 1",'[1]Pesos dos Critérios'!$B$6,IF(Q4825="Intervalo 2",'[1]Pesos dos Critérios'!$C$6,IF(Q4825="Intervalo 3",'[1]Pesos dos Critérios'!$D$6,'[1]Pesos dos Critérios'!$E$6)))</f>
        <v>0.0187704346389545</v>
      </c>
      <c r="AG4825" s="5" t="n">
        <f aca="false">IF(S4825="Intervalo 1",'[1]Pesos dos Critérios'!$F$6,IF(S4825="Intervalo 2",'[1]Pesos dos Critérios'!$G$6,IF(S4825="Intervalo 3",'[1]Pesos dos Critérios'!$H$6,'[1]Pesos dos Critérios'!$I$6)))</f>
        <v>0.0198746726524504</v>
      </c>
      <c r="AH4825" s="5" t="n">
        <f aca="false">IF(U4825="Intervalo 1",'[1]Pesos dos Critérios'!$N$6,IF(U4825="Intervalo 2",'[1]Pesos dos Critérios'!$O$6,IF(U4825="Intervalo 3",'[1]Pesos dos Critérios'!$P$6,'[1]Pesos dos Critérios'!$Q$6)))</f>
        <v>0.0187830687830688</v>
      </c>
      <c r="AI4825" s="5" t="n">
        <f aca="false">IF(AA4825="Intervalo 1",'[1]Pesos dos Critérios'!$R$6,IF(AA4825="Intervalo 2",'[1]Pesos dos Critérios'!$S$6,IF(AA4825="Intervalo 3",'[1]Pesos dos Critérios'!$T$6,'[1]Pesos dos Critérios'!$U$6)))</f>
        <v>0.0453703703703704</v>
      </c>
      <c r="AJ4825" s="5" t="n">
        <f aca="false">SUM(AB4825:AI4825)</f>
        <v>0.200884646981925</v>
      </c>
      <c r="AK4825" s="5" t="n">
        <v>4824</v>
      </c>
      <c r="AM4825" s="1" t="s">
        <v>96</v>
      </c>
    </row>
    <row r="4826" customFormat="false" ht="12.8" hidden="false" customHeight="true" outlineLevel="0" collapsed="false">
      <c r="A4826" s="7" t="n">
        <v>2019</v>
      </c>
      <c r="B4826" s="7" t="s">
        <v>2200</v>
      </c>
      <c r="C4826" s="8" t="s">
        <v>372</v>
      </c>
      <c r="D4826" s="7" t="s">
        <v>1995</v>
      </c>
      <c r="E4826" s="7" t="s">
        <v>1606</v>
      </c>
      <c r="F4826" s="7" t="s">
        <v>1610</v>
      </c>
      <c r="G4826" s="7" t="s">
        <v>988</v>
      </c>
      <c r="H4826" s="9" t="n">
        <v>4</v>
      </c>
      <c r="I4826" s="7" t="s">
        <v>2061</v>
      </c>
      <c r="J4826" s="8" t="s">
        <v>86</v>
      </c>
      <c r="K4826" s="10" t="s">
        <v>46</v>
      </c>
      <c r="L4826" s="10" t="s">
        <v>83</v>
      </c>
      <c r="M4826" s="10" t="s">
        <v>48</v>
      </c>
      <c r="N4826" s="10" t="n">
        <v>0.01</v>
      </c>
      <c r="O4826" s="9" t="s">
        <v>58</v>
      </c>
      <c r="P4826" s="11" t="n">
        <v>0.207</v>
      </c>
      <c r="Q4826" s="8" t="s">
        <v>57</v>
      </c>
      <c r="R4826" s="11" t="n">
        <v>0.012</v>
      </c>
      <c r="S4826" s="8" t="s">
        <v>57</v>
      </c>
      <c r="T4826" s="11" t="n">
        <v>232</v>
      </c>
      <c r="U4826" s="8" t="s">
        <v>50</v>
      </c>
      <c r="V4826" s="11" t="n">
        <v>3.85</v>
      </c>
      <c r="W4826" s="11" t="n">
        <v>4.76</v>
      </c>
      <c r="X4826" s="11" t="n">
        <v>5.5</v>
      </c>
      <c r="Y4826" s="11" t="n">
        <v>6.8</v>
      </c>
      <c r="Z4826" s="11" t="n">
        <v>3.76</v>
      </c>
      <c r="AA4826" s="8" t="s">
        <v>50</v>
      </c>
      <c r="AB4826" s="5" t="n">
        <f aca="false">IF(C4826='[1]Pesos dos Critérios'!$V$3,'[1]Pesos dos Critérios'!$V$6,IF(Planilha1!C4826='[1]Pesos dos Critérios'!$W$3,'[1]Pesos dos Critérios'!$W$6,IF(Planilha1!C4826='[1]Pesos dos Critérios'!$X$3,'[1]Pesos dos Critérios'!$X$6,IF(Planilha1!C4826='[1]Pesos dos Critérios'!$Y$3,'[1]Pesos dos Critérios'!$Y$6,'[1]Pesos dos Critérios'!$Z$6))))</f>
        <v>0.0218518518518519</v>
      </c>
      <c r="AC4826" s="5" t="n">
        <f aca="false">IF(H4826=1,'[1]Pesos dos Critérios'!$AD$6,IF(Planilha1!H4826=2,'[1]Pesos dos Critérios'!$AE$6,IF(Planilha1!H4826=3,'[1]Pesos dos Critérios'!$AF$6,IF(Planilha1!H4826=4,'[1]Pesos dos Critérios'!$AG$6,'[1]Pesos dos Critérios'!$AH$6))))</f>
        <v>0.0114194338704143</v>
      </c>
      <c r="AD4826" s="5" t="n">
        <f aca="false">IF(J4826='[1]Pesos dos Critérios'!$AA$3,'[1]Pesos dos Critérios'!$AA$6,IF(Planilha1!J4826='[1]Pesos dos Critérios'!$AB$3,'[1]Pesos dos Critérios'!$AB$6,'[1]Pesos dos Critérios'!$AC$6))</f>
        <v>0.037037037037037</v>
      </c>
      <c r="AE4826" s="5" t="n">
        <f aca="false">IF(O4826="Intervalo 1",'[1]Pesos dos Critérios'!$J$6,IF(Planilha1!O4826="Intervalo 2",'[1]Pesos dos Critérios'!$K$6,IF(Planilha1!O4826="Intervalo 3",'[1]Pesos dos Critérios'!$L$6,'[1]Pesos dos Critérios'!$M$6)))</f>
        <v>0.0277777777777778</v>
      </c>
      <c r="AF4826" s="5" t="n">
        <f aca="false">IF(Q4826="Intervalo 1",'[1]Pesos dos Critérios'!$B$6,IF(Q4826="Intervalo 2",'[1]Pesos dos Critérios'!$C$6,IF(Q4826="Intervalo 3",'[1]Pesos dos Critérios'!$D$6,'[1]Pesos dos Critérios'!$E$6)))</f>
        <v>0.0187704346389545</v>
      </c>
      <c r="AG4826" s="5" t="n">
        <f aca="false">IF(S4826="Intervalo 1",'[1]Pesos dos Critérios'!$F$6,IF(S4826="Intervalo 2",'[1]Pesos dos Critérios'!$G$6,IF(S4826="Intervalo 3",'[1]Pesos dos Critérios'!$H$6,'[1]Pesos dos Critérios'!$I$6)))</f>
        <v>0.0397493453049009</v>
      </c>
      <c r="AH4826" s="5" t="n">
        <f aca="false">IF(U4826="Intervalo 1",'[1]Pesos dos Critérios'!$N$6,IF(U4826="Intervalo 2",'[1]Pesos dos Critérios'!$O$6,IF(U4826="Intervalo 3",'[1]Pesos dos Critérios'!$P$6,'[1]Pesos dos Critérios'!$Q$6)))</f>
        <v>0.0187830687830688</v>
      </c>
      <c r="AI4826" s="5" t="n">
        <f aca="false">IF(AA4826="Intervalo 1",'[1]Pesos dos Critérios'!$R$6,IF(AA4826="Intervalo 2",'[1]Pesos dos Critérios'!$S$6,IF(AA4826="Intervalo 3",'[1]Pesos dos Critérios'!$T$6,'[1]Pesos dos Critérios'!$U$6)))</f>
        <v>0.0453703703703704</v>
      </c>
      <c r="AJ4826" s="5" t="n">
        <f aca="false">SUM(AB4826:AI4826)</f>
        <v>0.220759319634375</v>
      </c>
      <c r="AK4826" s="5" t="n">
        <v>4825</v>
      </c>
      <c r="AM4826" s="1" t="s">
        <v>60</v>
      </c>
    </row>
    <row r="4827" customFormat="false" ht="12.8" hidden="false" customHeight="true" outlineLevel="0" collapsed="false">
      <c r="A4827" s="7" t="n">
        <v>2019</v>
      </c>
      <c r="B4827" s="7" t="s">
        <v>2200</v>
      </c>
      <c r="C4827" s="8" t="s">
        <v>372</v>
      </c>
      <c r="D4827" s="7" t="s">
        <v>1995</v>
      </c>
      <c r="E4827" s="7" t="s">
        <v>2164</v>
      </c>
      <c r="F4827" s="7" t="n">
        <v>0</v>
      </c>
      <c r="G4827" s="7" t="s">
        <v>807</v>
      </c>
      <c r="H4827" s="9" t="n">
        <v>4</v>
      </c>
      <c r="I4827" s="7" t="s">
        <v>2060</v>
      </c>
      <c r="J4827" s="8" t="s">
        <v>86</v>
      </c>
      <c r="K4827" s="10" t="s">
        <v>46</v>
      </c>
      <c r="L4827" s="10" t="s">
        <v>83</v>
      </c>
      <c r="M4827" s="10" t="s">
        <v>96</v>
      </c>
      <c r="N4827" s="10" t="n">
        <v>0.003</v>
      </c>
      <c r="O4827" s="9" t="s">
        <v>58</v>
      </c>
      <c r="P4827" s="11" t="n">
        <v>0.036</v>
      </c>
      <c r="Q4827" s="8" t="s">
        <v>49</v>
      </c>
      <c r="R4827" s="11" t="n">
        <v>0.089</v>
      </c>
      <c r="S4827" s="8" t="s">
        <v>50</v>
      </c>
      <c r="T4827" s="11" t="n">
        <v>198</v>
      </c>
      <c r="U4827" s="8" t="s">
        <v>50</v>
      </c>
      <c r="V4827" s="11" t="n">
        <v>6.65</v>
      </c>
      <c r="W4827" s="11" t="n">
        <v>7.7</v>
      </c>
      <c r="X4827" s="11" t="n">
        <v>9.5</v>
      </c>
      <c r="Y4827" s="11" t="n">
        <v>11</v>
      </c>
      <c r="Z4827" s="11" t="n">
        <v>2.67</v>
      </c>
      <c r="AA4827" s="8" t="s">
        <v>58</v>
      </c>
      <c r="AB4827" s="5" t="n">
        <f aca="false">IF(C4827='[1]Pesos dos Critérios'!$V$3,'[1]Pesos dos Critérios'!$V$6,IF(Planilha1!C4827='[1]Pesos dos Critérios'!$W$3,'[1]Pesos dos Critérios'!$W$6,IF(Planilha1!C4827='[1]Pesos dos Critérios'!$X$3,'[1]Pesos dos Critérios'!$X$6,IF(Planilha1!C4827='[1]Pesos dos Critérios'!$Y$3,'[1]Pesos dos Critérios'!$Y$6,'[1]Pesos dos Critérios'!$Z$6))))</f>
        <v>0.0218518518518519</v>
      </c>
      <c r="AC4827" s="5" t="n">
        <f aca="false">IF(H4827=1,'[1]Pesos dos Critérios'!$AD$6,IF(Planilha1!H4827=2,'[1]Pesos dos Critérios'!$AE$6,IF(Planilha1!H4827=3,'[1]Pesos dos Critérios'!$AF$6,IF(Planilha1!H4827=4,'[1]Pesos dos Critérios'!$AG$6,'[1]Pesos dos Critérios'!$AH$6))))</f>
        <v>0.0114194338704143</v>
      </c>
      <c r="AD4827" s="5" t="n">
        <f aca="false">IF(J4827='[1]Pesos dos Critérios'!$AA$3,'[1]Pesos dos Critérios'!$AA$6,IF(Planilha1!J4827='[1]Pesos dos Critérios'!$AB$3,'[1]Pesos dos Critérios'!$AB$6,'[1]Pesos dos Critérios'!$AC$6))</f>
        <v>0.037037037037037</v>
      </c>
      <c r="AE4827" s="5" t="n">
        <f aca="false">IF(O4827="Intervalo 1",'[1]Pesos dos Critérios'!$J$6,IF(Planilha1!O4827="Intervalo 2",'[1]Pesos dos Critérios'!$K$6,IF(Planilha1!O4827="Intervalo 3",'[1]Pesos dos Critérios'!$L$6,'[1]Pesos dos Critérios'!$M$6)))</f>
        <v>0.0277777777777778</v>
      </c>
      <c r="AF4827" s="5" t="n">
        <f aca="false">IF(Q4827="Intervalo 1",'[1]Pesos dos Critérios'!$B$6,IF(Q4827="Intervalo 2",'[1]Pesos dos Critérios'!$C$6,IF(Q4827="Intervalo 3",'[1]Pesos dos Critérios'!$D$6,'[1]Pesos dos Critérios'!$E$6)))</f>
        <v>0.0730801241735963</v>
      </c>
      <c r="AG4827" s="5" t="n">
        <f aca="false">IF(S4827="Intervalo 1",'[1]Pesos dos Critérios'!$F$6,IF(S4827="Intervalo 2",'[1]Pesos dos Critérios'!$G$6,IF(S4827="Intervalo 3",'[1]Pesos dos Critérios'!$H$6,'[1]Pesos dos Critérios'!$I$6)))</f>
        <v>0.00942293303404415</v>
      </c>
      <c r="AH4827" s="5" t="n">
        <f aca="false">IF(U4827="Intervalo 1",'[1]Pesos dos Critérios'!$N$6,IF(U4827="Intervalo 2",'[1]Pesos dos Critérios'!$O$6,IF(U4827="Intervalo 3",'[1]Pesos dos Critérios'!$P$6,'[1]Pesos dos Critérios'!$Q$6)))</f>
        <v>0.0187830687830688</v>
      </c>
      <c r="AI4827" s="5" t="n">
        <f aca="false">IF(AA4827="Intervalo 1",'[1]Pesos dos Critérios'!$R$6,IF(AA4827="Intervalo 2",'[1]Pesos dos Critérios'!$S$6,IF(AA4827="Intervalo 3",'[1]Pesos dos Critérios'!$T$6,'[1]Pesos dos Critérios'!$U$6)))</f>
        <v>0.0453703703703704</v>
      </c>
      <c r="AJ4827" s="5" t="n">
        <f aca="false">SUM(AB4827:AI4827)</f>
        <v>0.244742596898161</v>
      </c>
      <c r="AK4827" s="5" t="n">
        <v>4826</v>
      </c>
      <c r="AM4827" s="1" t="s">
        <v>67</v>
      </c>
    </row>
    <row r="4828" customFormat="false" ht="12.8" hidden="false" customHeight="true" outlineLevel="0" collapsed="false">
      <c r="A4828" s="7" t="n">
        <v>2019</v>
      </c>
      <c r="B4828" s="7" t="s">
        <v>2200</v>
      </c>
      <c r="C4828" s="8" t="s">
        <v>372</v>
      </c>
      <c r="D4828" s="7" t="s">
        <v>1995</v>
      </c>
      <c r="E4828" s="7" t="s">
        <v>2801</v>
      </c>
      <c r="F4828" s="7" t="n">
        <v>0</v>
      </c>
      <c r="G4828" s="7" t="s">
        <v>273</v>
      </c>
      <c r="H4828" s="9" t="n">
        <v>4</v>
      </c>
      <c r="I4828" s="7" t="s">
        <v>2102</v>
      </c>
      <c r="J4828" s="8" t="s">
        <v>86</v>
      </c>
      <c r="K4828" s="10" t="s">
        <v>46</v>
      </c>
      <c r="L4828" s="10" t="s">
        <v>83</v>
      </c>
      <c r="M4828" s="10" t="s">
        <v>48</v>
      </c>
      <c r="N4828" s="10" t="n">
        <v>0.012</v>
      </c>
      <c r="O4828" s="9" t="s">
        <v>58</v>
      </c>
      <c r="P4828" s="11" t="n">
        <v>0.213</v>
      </c>
      <c r="Q4828" s="8" t="s">
        <v>57</v>
      </c>
      <c r="R4828" s="11" t="n">
        <v>0.016</v>
      </c>
      <c r="S4828" s="8" t="s">
        <v>57</v>
      </c>
      <c r="T4828" s="11" t="n">
        <v>240</v>
      </c>
      <c r="U4828" s="8" t="s">
        <v>50</v>
      </c>
      <c r="V4828" s="11" t="n">
        <v>3.71</v>
      </c>
      <c r="W4828" s="11" t="n">
        <v>4.62</v>
      </c>
      <c r="X4828" s="11" t="n">
        <v>5.3</v>
      </c>
      <c r="Y4828" s="11" t="n">
        <v>6.6</v>
      </c>
      <c r="Z4828" s="11" t="n">
        <v>3.89</v>
      </c>
      <c r="AA4828" s="8" t="s">
        <v>50</v>
      </c>
      <c r="AB4828" s="5" t="n">
        <f aca="false">IF(C4828='[1]Pesos dos Critérios'!$V$3,'[1]Pesos dos Critérios'!$V$6,IF(Planilha1!C4828='[1]Pesos dos Critérios'!$W$3,'[1]Pesos dos Critérios'!$W$6,IF(Planilha1!C4828='[1]Pesos dos Critérios'!$X$3,'[1]Pesos dos Critérios'!$X$6,IF(Planilha1!C4828='[1]Pesos dos Critérios'!$Y$3,'[1]Pesos dos Critérios'!$Y$6,'[1]Pesos dos Critérios'!$Z$6))))</f>
        <v>0.0218518518518519</v>
      </c>
      <c r="AC4828" s="5" t="n">
        <f aca="false">IF(H4828=1,'[1]Pesos dos Critérios'!$AD$6,IF(Planilha1!H4828=2,'[1]Pesos dos Critérios'!$AE$6,IF(Planilha1!H4828=3,'[1]Pesos dos Critérios'!$AF$6,IF(Planilha1!H4828=4,'[1]Pesos dos Critérios'!$AG$6,'[1]Pesos dos Critérios'!$AH$6))))</f>
        <v>0.0114194338704143</v>
      </c>
      <c r="AD4828" s="5" t="n">
        <f aca="false">IF(J4828='[1]Pesos dos Critérios'!$AA$3,'[1]Pesos dos Critérios'!$AA$6,IF(Planilha1!J4828='[1]Pesos dos Critérios'!$AB$3,'[1]Pesos dos Critérios'!$AB$6,'[1]Pesos dos Critérios'!$AC$6))</f>
        <v>0.037037037037037</v>
      </c>
      <c r="AE4828" s="5" t="n">
        <f aca="false">IF(O4828="Intervalo 1",'[1]Pesos dos Critérios'!$J$6,IF(Planilha1!O4828="Intervalo 2",'[1]Pesos dos Critérios'!$K$6,IF(Planilha1!O4828="Intervalo 3",'[1]Pesos dos Critérios'!$L$6,'[1]Pesos dos Critérios'!$M$6)))</f>
        <v>0.0277777777777778</v>
      </c>
      <c r="AF4828" s="5" t="n">
        <f aca="false">IF(Q4828="Intervalo 1",'[1]Pesos dos Critérios'!$B$6,IF(Q4828="Intervalo 2",'[1]Pesos dos Critérios'!$C$6,IF(Q4828="Intervalo 3",'[1]Pesos dos Critérios'!$D$6,'[1]Pesos dos Critérios'!$E$6)))</f>
        <v>0.0187704346389545</v>
      </c>
      <c r="AG4828" s="5" t="n">
        <f aca="false">IF(S4828="Intervalo 1",'[1]Pesos dos Critérios'!$F$6,IF(S4828="Intervalo 2",'[1]Pesos dos Critérios'!$G$6,IF(S4828="Intervalo 3",'[1]Pesos dos Critérios'!$H$6,'[1]Pesos dos Critérios'!$I$6)))</f>
        <v>0.0397493453049009</v>
      </c>
      <c r="AH4828" s="5" t="n">
        <f aca="false">IF(U4828="Intervalo 1",'[1]Pesos dos Critérios'!$N$6,IF(U4828="Intervalo 2",'[1]Pesos dos Critérios'!$O$6,IF(U4828="Intervalo 3",'[1]Pesos dos Critérios'!$P$6,'[1]Pesos dos Critérios'!$Q$6)))</f>
        <v>0.0187830687830688</v>
      </c>
      <c r="AI4828" s="5" t="n">
        <f aca="false">IF(AA4828="Intervalo 1",'[1]Pesos dos Critérios'!$R$6,IF(AA4828="Intervalo 2",'[1]Pesos dos Critérios'!$S$6,IF(AA4828="Intervalo 3",'[1]Pesos dos Critérios'!$T$6,'[1]Pesos dos Critérios'!$U$6)))</f>
        <v>0.0453703703703704</v>
      </c>
      <c r="AJ4828" s="5" t="n">
        <f aca="false">SUM(AB4828:AI4828)</f>
        <v>0.220759319634375</v>
      </c>
      <c r="AK4828" s="5" t="n">
        <v>4827</v>
      </c>
      <c r="AM4828" s="1" t="s">
        <v>60</v>
      </c>
    </row>
    <row r="4829" customFormat="false" ht="12.8" hidden="false" customHeight="true" outlineLevel="0" collapsed="false">
      <c r="A4829" s="7" t="n">
        <v>2019</v>
      </c>
      <c r="B4829" s="7" t="s">
        <v>2802</v>
      </c>
      <c r="C4829" s="8" t="s">
        <v>418</v>
      </c>
      <c r="D4829" s="7" t="s">
        <v>2241</v>
      </c>
      <c r="E4829" s="7" t="s">
        <v>2242</v>
      </c>
      <c r="F4829" s="7" t="s">
        <v>1810</v>
      </c>
      <c r="G4829" s="7" t="s">
        <v>1806</v>
      </c>
      <c r="H4829" s="9" t="n">
        <v>4</v>
      </c>
      <c r="I4829" s="7" t="s">
        <v>1911</v>
      </c>
      <c r="J4829" s="8" t="s">
        <v>45</v>
      </c>
      <c r="K4829" s="10" t="s">
        <v>46</v>
      </c>
      <c r="L4829" s="10" t="s">
        <v>47</v>
      </c>
      <c r="M4829" s="10" t="s">
        <v>96</v>
      </c>
      <c r="N4829" s="10" t="n">
        <v>0.009</v>
      </c>
      <c r="O4829" s="9" t="s">
        <v>49</v>
      </c>
      <c r="P4829" s="11" t="n">
        <v>0.077</v>
      </c>
      <c r="Q4829" s="8" t="s">
        <v>49</v>
      </c>
      <c r="R4829" s="11" t="n">
        <v>0.321</v>
      </c>
      <c r="S4829" s="8" t="s">
        <v>50</v>
      </c>
      <c r="T4829" s="11" t="n">
        <v>263</v>
      </c>
      <c r="U4829" s="8" t="s">
        <v>50</v>
      </c>
      <c r="V4829" s="11" t="n">
        <v>5.39</v>
      </c>
      <c r="W4829" s="11" t="n">
        <v>5.25</v>
      </c>
      <c r="X4829" s="11" t="n">
        <v>7.7</v>
      </c>
      <c r="Y4829" s="11" t="n">
        <v>7.5</v>
      </c>
      <c r="Z4829" s="11" t="n">
        <v>3.56</v>
      </c>
      <c r="AA4829" s="8" t="s">
        <v>50</v>
      </c>
      <c r="AB4829" s="5" t="n">
        <f aca="false">IF(C4829='[1]Pesos dos Critérios'!$V$3,'[1]Pesos dos Critérios'!$V$6,IF(Planilha1!C4829='[1]Pesos dos Critérios'!$W$3,'[1]Pesos dos Critérios'!$W$6,IF(Planilha1!C4829='[1]Pesos dos Critérios'!$X$3,'[1]Pesos dos Critérios'!$X$6,IF(Planilha1!C4829='[1]Pesos dos Critérios'!$Y$3,'[1]Pesos dos Critérios'!$Y$6,'[1]Pesos dos Critérios'!$Z$6))))</f>
        <v>0.0190740740740741</v>
      </c>
      <c r="AC4829" s="5" t="n">
        <f aca="false">IF(H4829=1,'[1]Pesos dos Critérios'!$AD$6,IF(Planilha1!H4829=2,'[1]Pesos dos Critérios'!$AE$6,IF(Planilha1!H4829=3,'[1]Pesos dos Critérios'!$AF$6,IF(Planilha1!H4829=4,'[1]Pesos dos Critérios'!$AG$6,'[1]Pesos dos Critérios'!$AH$6))))</f>
        <v>0.0114194338704143</v>
      </c>
      <c r="AD4829" s="5" t="n">
        <f aca="false">IF(J4829='[1]Pesos dos Critérios'!$AA$3,'[1]Pesos dos Critérios'!$AA$6,IF(Planilha1!J4829='[1]Pesos dos Critérios'!$AB$3,'[1]Pesos dos Critérios'!$AB$6,'[1]Pesos dos Critérios'!$AC$6))</f>
        <v>0.037037037037037</v>
      </c>
      <c r="AE4829" s="5" t="n">
        <f aca="false">IF(O4829="Intervalo 1",'[1]Pesos dos Critérios'!$J$6,IF(Planilha1!O4829="Intervalo 2",'[1]Pesos dos Critérios'!$K$6,IF(Planilha1!O4829="Intervalo 3",'[1]Pesos dos Critérios'!$L$6,'[1]Pesos dos Critérios'!$M$6)))</f>
        <v>0.0277777777777778</v>
      </c>
      <c r="AF4829" s="5" t="n">
        <f aca="false">IF(Q4829="Intervalo 1",'[1]Pesos dos Critérios'!$B$6,IF(Q4829="Intervalo 2",'[1]Pesos dos Critérios'!$C$6,IF(Q4829="Intervalo 3",'[1]Pesos dos Critérios'!$D$6,'[1]Pesos dos Critérios'!$E$6)))</f>
        <v>0.0730801241735963</v>
      </c>
      <c r="AG4829" s="5" t="n">
        <f aca="false">IF(S4829="Intervalo 1",'[1]Pesos dos Critérios'!$F$6,IF(S4829="Intervalo 2",'[1]Pesos dos Critérios'!$G$6,IF(S4829="Intervalo 3",'[1]Pesos dos Critérios'!$H$6,'[1]Pesos dos Critérios'!$I$6)))</f>
        <v>0.00942293303404415</v>
      </c>
      <c r="AH4829" s="5" t="n">
        <f aca="false">IF(U4829="Intervalo 1",'[1]Pesos dos Critérios'!$N$6,IF(U4829="Intervalo 2",'[1]Pesos dos Critérios'!$O$6,IF(U4829="Intervalo 3",'[1]Pesos dos Critérios'!$P$6,'[1]Pesos dos Critérios'!$Q$6)))</f>
        <v>0.0187830687830688</v>
      </c>
      <c r="AI4829" s="5" t="n">
        <f aca="false">IF(AA4829="Intervalo 1",'[1]Pesos dos Critérios'!$R$6,IF(AA4829="Intervalo 2",'[1]Pesos dos Critérios'!$S$6,IF(AA4829="Intervalo 3",'[1]Pesos dos Critérios'!$T$6,'[1]Pesos dos Critérios'!$U$6)))</f>
        <v>0.0453703703703704</v>
      </c>
      <c r="AJ4829" s="5" t="n">
        <f aca="false">SUM(AB4829:AI4829)</f>
        <v>0.241964819120383</v>
      </c>
      <c r="AK4829" s="5" t="n">
        <v>4828</v>
      </c>
      <c r="AM4829" s="1" t="s">
        <v>60</v>
      </c>
    </row>
    <row r="4830" customFormat="false" ht="12.8" hidden="false" customHeight="true" outlineLevel="0" collapsed="false">
      <c r="A4830" s="7" t="n">
        <v>2019</v>
      </c>
      <c r="B4830" s="7" t="s">
        <v>2802</v>
      </c>
      <c r="C4830" s="8" t="s">
        <v>418</v>
      </c>
      <c r="D4830" s="7" t="s">
        <v>395</v>
      </c>
      <c r="E4830" s="7" t="s">
        <v>1564</v>
      </c>
      <c r="F4830" s="7" t="s">
        <v>1659</v>
      </c>
      <c r="G4830" s="7" t="s">
        <v>224</v>
      </c>
      <c r="H4830" s="9" t="n">
        <v>2</v>
      </c>
      <c r="I4830" s="7" t="s">
        <v>2136</v>
      </c>
      <c r="J4830" s="8" t="s">
        <v>86</v>
      </c>
      <c r="K4830" s="10" t="s">
        <v>46</v>
      </c>
      <c r="L4830" s="10" t="s">
        <v>83</v>
      </c>
      <c r="M4830" s="10" t="s">
        <v>96</v>
      </c>
      <c r="N4830" s="10" t="n">
        <v>0.003</v>
      </c>
      <c r="O4830" s="9" t="s">
        <v>58</v>
      </c>
      <c r="P4830" s="11" t="n">
        <v>0.018</v>
      </c>
      <c r="Q4830" s="8" t="s">
        <v>49</v>
      </c>
      <c r="R4830" s="11" t="n">
        <v>0.263</v>
      </c>
      <c r="S4830" s="8" t="s">
        <v>50</v>
      </c>
      <c r="T4830" s="11" t="n">
        <v>195</v>
      </c>
      <c r="U4830" s="8" t="s">
        <v>50</v>
      </c>
      <c r="V4830" s="11" t="n">
        <v>6.58</v>
      </c>
      <c r="W4830" s="11" t="n">
        <v>8.05</v>
      </c>
      <c r="X4830" s="11" t="n">
        <v>9.4</v>
      </c>
      <c r="Y4830" s="11" t="n">
        <v>11.5</v>
      </c>
      <c r="Z4830" s="11" t="n">
        <v>2.63</v>
      </c>
      <c r="AA4830" s="8" t="s">
        <v>58</v>
      </c>
      <c r="AB4830" s="5" t="n">
        <f aca="false">IF(C4830='[1]Pesos dos Critérios'!$V$3,'[1]Pesos dos Critérios'!$V$6,IF(Planilha1!C4830='[1]Pesos dos Critérios'!$W$3,'[1]Pesos dos Critérios'!$W$6,IF(Planilha1!C4830='[1]Pesos dos Critérios'!$X$3,'[1]Pesos dos Critérios'!$X$6,IF(Planilha1!C4830='[1]Pesos dos Critérios'!$Y$3,'[1]Pesos dos Critérios'!$Y$6,'[1]Pesos dos Critérios'!$Z$6))))</f>
        <v>0.0190740740740741</v>
      </c>
      <c r="AC4830" s="5" t="n">
        <f aca="false">IF(H4830=1,'[1]Pesos dos Critérios'!$AD$6,IF(Planilha1!H4830=2,'[1]Pesos dos Critérios'!$AE$6,IF(Planilha1!H4830=3,'[1]Pesos dos Critérios'!$AF$6,IF(Planilha1!H4830=4,'[1]Pesos dos Critérios'!$AG$6,'[1]Pesos dos Critérios'!$AH$6))))</f>
        <v>0.0136890596694518</v>
      </c>
      <c r="AD4830" s="5" t="n">
        <f aca="false">IF(J4830='[1]Pesos dos Critérios'!$AA$3,'[1]Pesos dos Critérios'!$AA$6,IF(Planilha1!J4830='[1]Pesos dos Critérios'!$AB$3,'[1]Pesos dos Critérios'!$AB$6,'[1]Pesos dos Critérios'!$AC$6))</f>
        <v>0.037037037037037</v>
      </c>
      <c r="AE4830" s="5" t="n">
        <f aca="false">IF(O4830="Intervalo 1",'[1]Pesos dos Critérios'!$J$6,IF(Planilha1!O4830="Intervalo 2",'[1]Pesos dos Critérios'!$K$6,IF(Planilha1!O4830="Intervalo 3",'[1]Pesos dos Critérios'!$L$6,'[1]Pesos dos Critérios'!$M$6)))</f>
        <v>0.0277777777777778</v>
      </c>
      <c r="AF4830" s="5" t="n">
        <f aca="false">IF(Q4830="Intervalo 1",'[1]Pesos dos Critérios'!$B$6,IF(Q4830="Intervalo 2",'[1]Pesos dos Critérios'!$C$6,IF(Q4830="Intervalo 3",'[1]Pesos dos Critérios'!$D$6,'[1]Pesos dos Critérios'!$E$6)))</f>
        <v>0.0730801241735963</v>
      </c>
      <c r="AG4830" s="5" t="n">
        <f aca="false">IF(S4830="Intervalo 1",'[1]Pesos dos Critérios'!$F$6,IF(S4830="Intervalo 2",'[1]Pesos dos Critérios'!$G$6,IF(S4830="Intervalo 3",'[1]Pesos dos Critérios'!$H$6,'[1]Pesos dos Critérios'!$I$6)))</f>
        <v>0.00942293303404415</v>
      </c>
      <c r="AH4830" s="5" t="n">
        <f aca="false">IF(U4830="Intervalo 1",'[1]Pesos dos Critérios'!$N$6,IF(U4830="Intervalo 2",'[1]Pesos dos Critérios'!$O$6,IF(U4830="Intervalo 3",'[1]Pesos dos Critérios'!$P$6,'[1]Pesos dos Critérios'!$Q$6)))</f>
        <v>0.0187830687830688</v>
      </c>
      <c r="AI4830" s="5" t="n">
        <f aca="false">IF(AA4830="Intervalo 1",'[1]Pesos dos Critérios'!$R$6,IF(AA4830="Intervalo 2",'[1]Pesos dos Critérios'!$S$6,IF(AA4830="Intervalo 3",'[1]Pesos dos Critérios'!$T$6,'[1]Pesos dos Critérios'!$U$6)))</f>
        <v>0.0453703703703704</v>
      </c>
      <c r="AJ4830" s="5" t="n">
        <f aca="false">SUM(AB4830:AI4830)</f>
        <v>0.24423444491942</v>
      </c>
      <c r="AK4830" s="5" t="n">
        <v>4829</v>
      </c>
      <c r="AM4830" s="1" t="s">
        <v>67</v>
      </c>
    </row>
    <row r="4831" customFormat="false" ht="12.8" hidden="false" customHeight="true" outlineLevel="0" collapsed="false">
      <c r="A4831" s="7" t="n">
        <v>2019</v>
      </c>
      <c r="B4831" s="7" t="s">
        <v>2802</v>
      </c>
      <c r="C4831" s="8" t="s">
        <v>418</v>
      </c>
      <c r="D4831" s="7" t="s">
        <v>395</v>
      </c>
      <c r="E4831" s="7" t="s">
        <v>1564</v>
      </c>
      <c r="F4831" s="7" t="s">
        <v>2135</v>
      </c>
      <c r="G4831" s="7" t="s">
        <v>224</v>
      </c>
      <c r="H4831" s="9" t="n">
        <v>2</v>
      </c>
      <c r="I4831" s="7" t="s">
        <v>2136</v>
      </c>
      <c r="J4831" s="8" t="s">
        <v>86</v>
      </c>
      <c r="K4831" s="10" t="s">
        <v>46</v>
      </c>
      <c r="L4831" s="10" t="s">
        <v>83</v>
      </c>
      <c r="M4831" s="10" t="s">
        <v>96</v>
      </c>
      <c r="N4831" s="10" t="n">
        <v>0.003</v>
      </c>
      <c r="O4831" s="9" t="s">
        <v>58</v>
      </c>
      <c r="P4831" s="11" t="n">
        <v>0.018</v>
      </c>
      <c r="Q4831" s="8" t="s">
        <v>49</v>
      </c>
      <c r="R4831" s="11" t="n">
        <v>0.263</v>
      </c>
      <c r="S4831" s="8" t="s">
        <v>50</v>
      </c>
      <c r="T4831" s="11" t="n">
        <v>195</v>
      </c>
      <c r="U4831" s="8" t="s">
        <v>50</v>
      </c>
      <c r="V4831" s="11" t="n">
        <v>6.58</v>
      </c>
      <c r="W4831" s="11" t="n">
        <v>8.05</v>
      </c>
      <c r="X4831" s="11" t="n">
        <v>9.4</v>
      </c>
      <c r="Y4831" s="11" t="n">
        <v>11.5</v>
      </c>
      <c r="Z4831" s="11" t="n">
        <v>2.63</v>
      </c>
      <c r="AA4831" s="8" t="s">
        <v>58</v>
      </c>
      <c r="AB4831" s="5" t="n">
        <f aca="false">IF(C4831='[1]Pesos dos Critérios'!$V$3,'[1]Pesos dos Critérios'!$V$6,IF(Planilha1!C4831='[1]Pesos dos Critérios'!$W$3,'[1]Pesos dos Critérios'!$W$6,IF(Planilha1!C4831='[1]Pesos dos Critérios'!$X$3,'[1]Pesos dos Critérios'!$X$6,IF(Planilha1!C4831='[1]Pesos dos Critérios'!$Y$3,'[1]Pesos dos Critérios'!$Y$6,'[1]Pesos dos Critérios'!$Z$6))))</f>
        <v>0.0190740740740741</v>
      </c>
      <c r="AC4831" s="5" t="n">
        <f aca="false">IF(H4831=1,'[1]Pesos dos Critérios'!$AD$6,IF(Planilha1!H4831=2,'[1]Pesos dos Critérios'!$AE$6,IF(Planilha1!H4831=3,'[1]Pesos dos Critérios'!$AF$6,IF(Planilha1!H4831=4,'[1]Pesos dos Critérios'!$AG$6,'[1]Pesos dos Critérios'!$AH$6))))</f>
        <v>0.0136890596694518</v>
      </c>
      <c r="AD4831" s="5" t="n">
        <f aca="false">IF(J4831='[1]Pesos dos Critérios'!$AA$3,'[1]Pesos dos Critérios'!$AA$6,IF(Planilha1!J4831='[1]Pesos dos Critérios'!$AB$3,'[1]Pesos dos Critérios'!$AB$6,'[1]Pesos dos Critérios'!$AC$6))</f>
        <v>0.037037037037037</v>
      </c>
      <c r="AE4831" s="5" t="n">
        <f aca="false">IF(O4831="Intervalo 1",'[1]Pesos dos Critérios'!$J$6,IF(Planilha1!O4831="Intervalo 2",'[1]Pesos dos Critérios'!$K$6,IF(Planilha1!O4831="Intervalo 3",'[1]Pesos dos Critérios'!$L$6,'[1]Pesos dos Critérios'!$M$6)))</f>
        <v>0.0277777777777778</v>
      </c>
      <c r="AF4831" s="5" t="n">
        <f aca="false">IF(Q4831="Intervalo 1",'[1]Pesos dos Critérios'!$B$6,IF(Q4831="Intervalo 2",'[1]Pesos dos Critérios'!$C$6,IF(Q4831="Intervalo 3",'[1]Pesos dos Critérios'!$D$6,'[1]Pesos dos Critérios'!$E$6)))</f>
        <v>0.0730801241735963</v>
      </c>
      <c r="AG4831" s="5" t="n">
        <f aca="false">IF(S4831="Intervalo 1",'[1]Pesos dos Critérios'!$F$6,IF(S4831="Intervalo 2",'[1]Pesos dos Critérios'!$G$6,IF(S4831="Intervalo 3",'[1]Pesos dos Critérios'!$H$6,'[1]Pesos dos Critérios'!$I$6)))</f>
        <v>0.00942293303404415</v>
      </c>
      <c r="AH4831" s="5" t="n">
        <f aca="false">IF(U4831="Intervalo 1",'[1]Pesos dos Critérios'!$N$6,IF(U4831="Intervalo 2",'[1]Pesos dos Critérios'!$O$6,IF(U4831="Intervalo 3",'[1]Pesos dos Critérios'!$P$6,'[1]Pesos dos Critérios'!$Q$6)))</f>
        <v>0.0187830687830688</v>
      </c>
      <c r="AI4831" s="5" t="n">
        <f aca="false">IF(AA4831="Intervalo 1",'[1]Pesos dos Critérios'!$R$6,IF(AA4831="Intervalo 2",'[1]Pesos dos Critérios'!$S$6,IF(AA4831="Intervalo 3",'[1]Pesos dos Critérios'!$T$6,'[1]Pesos dos Critérios'!$U$6)))</f>
        <v>0.0453703703703704</v>
      </c>
      <c r="AJ4831" s="5" t="n">
        <f aca="false">SUM(AB4831:AI4831)</f>
        <v>0.24423444491942</v>
      </c>
      <c r="AK4831" s="5" t="n">
        <v>4830</v>
      </c>
      <c r="AM4831" s="1" t="s">
        <v>67</v>
      </c>
    </row>
    <row r="4832" customFormat="false" ht="12.8" hidden="false" customHeight="true" outlineLevel="0" collapsed="false">
      <c r="A4832" s="7" t="n">
        <v>2019</v>
      </c>
      <c r="B4832" s="7" t="s">
        <v>2802</v>
      </c>
      <c r="C4832" s="8" t="s">
        <v>418</v>
      </c>
      <c r="D4832" s="7" t="s">
        <v>395</v>
      </c>
      <c r="E4832" s="7" t="s">
        <v>1657</v>
      </c>
      <c r="F4832" s="7" t="s">
        <v>1080</v>
      </c>
      <c r="G4832" s="7" t="s">
        <v>283</v>
      </c>
      <c r="H4832" s="9" t="n">
        <v>4</v>
      </c>
      <c r="I4832" s="7" t="s">
        <v>2041</v>
      </c>
      <c r="J4832" s="8" t="s">
        <v>86</v>
      </c>
      <c r="K4832" s="10" t="s">
        <v>46</v>
      </c>
      <c r="L4832" s="10" t="s">
        <v>47</v>
      </c>
      <c r="M4832" s="10" t="s">
        <v>48</v>
      </c>
      <c r="N4832" s="10" t="n">
        <v>0.01</v>
      </c>
      <c r="O4832" s="9" t="s">
        <v>58</v>
      </c>
      <c r="P4832" s="11" t="n">
        <v>0.281</v>
      </c>
      <c r="Q4832" s="8" t="s">
        <v>58</v>
      </c>
      <c r="R4832" s="11" t="n">
        <v>0.009</v>
      </c>
      <c r="S4832" s="8" t="s">
        <v>49</v>
      </c>
      <c r="T4832" s="11" t="n">
        <v>223</v>
      </c>
      <c r="U4832" s="8" t="s">
        <v>50</v>
      </c>
      <c r="V4832" s="11" t="n">
        <v>4.06</v>
      </c>
      <c r="W4832" s="11" t="n">
        <v>4.76</v>
      </c>
      <c r="X4832" s="11" t="n">
        <v>5.8</v>
      </c>
      <c r="Y4832" s="11" t="n">
        <v>6.8</v>
      </c>
      <c r="Z4832" s="11" t="n">
        <v>3.61</v>
      </c>
      <c r="AA4832" s="8" t="s">
        <v>50</v>
      </c>
      <c r="AB4832" s="5" t="n">
        <f aca="false">IF(C4832='[1]Pesos dos Critérios'!$V$3,'[1]Pesos dos Critérios'!$V$6,IF(Planilha1!C4832='[1]Pesos dos Critérios'!$W$3,'[1]Pesos dos Critérios'!$W$6,IF(Planilha1!C4832='[1]Pesos dos Critérios'!$X$3,'[1]Pesos dos Critérios'!$X$6,IF(Planilha1!C4832='[1]Pesos dos Critérios'!$Y$3,'[1]Pesos dos Critérios'!$Y$6,'[1]Pesos dos Critérios'!$Z$6))))</f>
        <v>0.0190740740740741</v>
      </c>
      <c r="AC4832" s="5" t="n">
        <f aca="false">IF(H4832=1,'[1]Pesos dos Critérios'!$AD$6,IF(Planilha1!H4832=2,'[1]Pesos dos Critérios'!$AE$6,IF(Planilha1!H4832=3,'[1]Pesos dos Critérios'!$AF$6,IF(Planilha1!H4832=4,'[1]Pesos dos Critérios'!$AG$6,'[1]Pesos dos Critérios'!$AH$6))))</f>
        <v>0.0114194338704143</v>
      </c>
      <c r="AD4832" s="5" t="n">
        <f aca="false">IF(J4832='[1]Pesos dos Critérios'!$AA$3,'[1]Pesos dos Critérios'!$AA$6,IF(Planilha1!J4832='[1]Pesos dos Critérios'!$AB$3,'[1]Pesos dos Critérios'!$AB$6,'[1]Pesos dos Critérios'!$AC$6))</f>
        <v>0.037037037037037</v>
      </c>
      <c r="AE4832" s="5" t="n">
        <f aca="false">IF(O4832="Intervalo 1",'[1]Pesos dos Critérios'!$J$6,IF(Planilha1!O4832="Intervalo 2",'[1]Pesos dos Critérios'!$K$6,IF(Planilha1!O4832="Intervalo 3",'[1]Pesos dos Critérios'!$L$6,'[1]Pesos dos Critérios'!$M$6)))</f>
        <v>0.0277777777777778</v>
      </c>
      <c r="AF4832" s="5" t="n">
        <f aca="false">IF(Q4832="Intervalo 1",'[1]Pesos dos Critérios'!$B$6,IF(Q4832="Intervalo 2",'[1]Pesos dos Critérios'!$C$6,IF(Q4832="Intervalo 3",'[1]Pesos dos Critérios'!$D$6,'[1]Pesos dos Critérios'!$E$6)))</f>
        <v>0.0125041257015435</v>
      </c>
      <c r="AG4832" s="5" t="n">
        <f aca="false">IF(S4832="Intervalo 1",'[1]Pesos dos Critérios'!$F$6,IF(S4832="Intervalo 2",'[1]Pesos dos Critérios'!$G$6,IF(S4832="Intervalo 3",'[1]Pesos dos Critérios'!$H$6,'[1]Pesos dos Critérios'!$I$6)))</f>
        <v>0.0420641601197157</v>
      </c>
      <c r="AH4832" s="5" t="n">
        <f aca="false">IF(U4832="Intervalo 1",'[1]Pesos dos Critérios'!$N$6,IF(U4832="Intervalo 2",'[1]Pesos dos Critérios'!$O$6,IF(U4832="Intervalo 3",'[1]Pesos dos Critérios'!$P$6,'[1]Pesos dos Critérios'!$Q$6)))</f>
        <v>0.0187830687830688</v>
      </c>
      <c r="AI4832" s="5" t="n">
        <f aca="false">IF(AA4832="Intervalo 1",'[1]Pesos dos Critérios'!$R$6,IF(AA4832="Intervalo 2",'[1]Pesos dos Critérios'!$S$6,IF(AA4832="Intervalo 3",'[1]Pesos dos Critérios'!$T$6,'[1]Pesos dos Critérios'!$U$6)))</f>
        <v>0.0453703703703704</v>
      </c>
      <c r="AJ4832" s="5" t="n">
        <f aca="false">SUM(AB4832:AI4832)</f>
        <v>0.214030047734002</v>
      </c>
      <c r="AK4832" s="5" t="n">
        <v>4831</v>
      </c>
      <c r="AM4832" s="1" t="s">
        <v>96</v>
      </c>
    </row>
    <row r="4833" customFormat="false" ht="12.8" hidden="false" customHeight="true" outlineLevel="0" collapsed="false">
      <c r="A4833" s="7" t="n">
        <v>2019</v>
      </c>
      <c r="B4833" s="7" t="s">
        <v>2802</v>
      </c>
      <c r="C4833" s="8" t="s">
        <v>418</v>
      </c>
      <c r="D4833" s="7" t="s">
        <v>248</v>
      </c>
      <c r="E4833" s="7" t="s">
        <v>1722</v>
      </c>
      <c r="F4833" s="7" t="s">
        <v>2613</v>
      </c>
      <c r="G4833" s="7" t="s">
        <v>55</v>
      </c>
      <c r="H4833" s="9" t="n">
        <v>1</v>
      </c>
      <c r="I4833" s="7" t="s">
        <v>1889</v>
      </c>
      <c r="J4833" s="8" t="s">
        <v>45</v>
      </c>
      <c r="K4833" s="10" t="s">
        <v>46</v>
      </c>
      <c r="L4833" s="10" t="s">
        <v>47</v>
      </c>
      <c r="M4833" s="10" t="s">
        <v>48</v>
      </c>
      <c r="N4833" s="10" t="n">
        <v>0.028</v>
      </c>
      <c r="O4833" s="9" t="s">
        <v>58</v>
      </c>
      <c r="P4833" s="11" t="n">
        <v>0.781</v>
      </c>
      <c r="Q4833" s="8" t="s">
        <v>50</v>
      </c>
      <c r="R4833" s="11" t="n">
        <v>0.012</v>
      </c>
      <c r="S4833" s="8" t="s">
        <v>57</v>
      </c>
      <c r="T4833" s="11" t="n">
        <v>129</v>
      </c>
      <c r="U4833" s="8" t="s">
        <v>57</v>
      </c>
      <c r="V4833" s="11" t="n">
        <v>7.21</v>
      </c>
      <c r="W4833" s="11" t="n">
        <v>7.28</v>
      </c>
      <c r="X4833" s="11" t="n">
        <v>10.3</v>
      </c>
      <c r="Y4833" s="11" t="n">
        <v>10.4</v>
      </c>
      <c r="Z4833" s="11" t="n">
        <v>2.11</v>
      </c>
      <c r="AA4833" s="8" t="s">
        <v>57</v>
      </c>
      <c r="AB4833" s="5" t="n">
        <f aca="false">IF(C4833='[1]Pesos dos Critérios'!$V$3,'[1]Pesos dos Critérios'!$V$6,IF(Planilha1!C4833='[1]Pesos dos Critérios'!$W$3,'[1]Pesos dos Critérios'!$W$6,IF(Planilha1!C4833='[1]Pesos dos Critérios'!$X$3,'[1]Pesos dos Critérios'!$X$6,IF(Planilha1!C4833='[1]Pesos dos Critérios'!$Y$3,'[1]Pesos dos Critérios'!$Y$6,'[1]Pesos dos Critérios'!$Z$6))))</f>
        <v>0.0190740740740741</v>
      </c>
      <c r="AC4833" s="5" t="n">
        <f aca="false">IF(H4833=1,'[1]Pesos dos Critérios'!$AD$6,IF(Planilha1!H4833=2,'[1]Pesos dos Critérios'!$AE$6,IF(Planilha1!H4833=3,'[1]Pesos dos Critérios'!$AF$6,IF(Planilha1!H4833=4,'[1]Pesos dos Critérios'!$AG$6,'[1]Pesos dos Critérios'!$AH$6))))</f>
        <v>0.0168449887077338</v>
      </c>
      <c r="AD4833" s="5" t="n">
        <f aca="false">IF(J4833='[1]Pesos dos Critérios'!$AA$3,'[1]Pesos dos Critérios'!$AA$6,IF(Planilha1!J4833='[1]Pesos dos Critérios'!$AB$3,'[1]Pesos dos Critérios'!$AB$6,'[1]Pesos dos Critérios'!$AC$6))</f>
        <v>0.037037037037037</v>
      </c>
      <c r="AE4833" s="5" t="n">
        <f aca="false">IF(O4833="Intervalo 1",'[1]Pesos dos Critérios'!$J$6,IF(Planilha1!O4833="Intervalo 2",'[1]Pesos dos Critérios'!$K$6,IF(Planilha1!O4833="Intervalo 3",'[1]Pesos dos Critérios'!$L$6,'[1]Pesos dos Critérios'!$M$6)))</f>
        <v>0.0277777777777778</v>
      </c>
      <c r="AF4833" s="5" t="n">
        <f aca="false">IF(Q4833="Intervalo 1",'[1]Pesos dos Critérios'!$B$6,IF(Q4833="Intervalo 2",'[1]Pesos dos Critérios'!$C$6,IF(Q4833="Intervalo 3",'[1]Pesos dos Critérios'!$D$6,'[1]Pesos dos Critérios'!$E$6)))</f>
        <v>0.00675642659701681</v>
      </c>
      <c r="AG4833" s="5" t="n">
        <f aca="false">IF(S4833="Intervalo 1",'[1]Pesos dos Critérios'!$F$6,IF(S4833="Intervalo 2",'[1]Pesos dos Critérios'!$G$6,IF(S4833="Intervalo 3",'[1]Pesos dos Critérios'!$H$6,'[1]Pesos dos Critérios'!$I$6)))</f>
        <v>0.0397493453049009</v>
      </c>
      <c r="AH4833" s="5" t="n">
        <f aca="false">IF(U4833="Intervalo 1",'[1]Pesos dos Critérios'!$N$6,IF(U4833="Intervalo 2",'[1]Pesos dos Critérios'!$O$6,IF(U4833="Intervalo 3",'[1]Pesos dos Critérios'!$P$6,'[1]Pesos dos Critérios'!$Q$6)))</f>
        <v>0.032010582010582</v>
      </c>
      <c r="AI4833" s="5" t="n">
        <f aca="false">IF(AA4833="Intervalo 1",'[1]Pesos dos Critérios'!$R$6,IF(AA4833="Intervalo 2",'[1]Pesos dos Critérios'!$S$6,IF(AA4833="Intervalo 3",'[1]Pesos dos Critérios'!$T$6,'[1]Pesos dos Critérios'!$U$6)))</f>
        <v>0.0546296296296296</v>
      </c>
      <c r="AJ4833" s="5" t="n">
        <f aca="false">SUM(AB4833:AI4833)</f>
        <v>0.233879861138752</v>
      </c>
      <c r="AK4833" s="5" t="n">
        <v>4832</v>
      </c>
      <c r="AM4833" s="1" t="s">
        <v>60</v>
      </c>
    </row>
    <row r="4834" customFormat="false" ht="12.8" hidden="false" customHeight="true" outlineLevel="0" collapsed="false">
      <c r="A4834" s="7" t="n">
        <v>2019</v>
      </c>
      <c r="B4834" s="7" t="s">
        <v>2803</v>
      </c>
      <c r="C4834" s="8" t="s">
        <v>418</v>
      </c>
      <c r="D4834" s="7" t="s">
        <v>175</v>
      </c>
      <c r="E4834" s="7" t="s">
        <v>2214</v>
      </c>
      <c r="F4834" s="7" t="s">
        <v>1731</v>
      </c>
      <c r="G4834" s="7" t="s">
        <v>1729</v>
      </c>
      <c r="H4834" s="9" t="n">
        <v>4</v>
      </c>
      <c r="I4834" s="7" t="s">
        <v>1916</v>
      </c>
      <c r="J4834" s="8" t="s">
        <v>86</v>
      </c>
      <c r="K4834" s="10" t="s">
        <v>46</v>
      </c>
      <c r="L4834" s="10" t="s">
        <v>83</v>
      </c>
      <c r="M4834" s="10" t="s">
        <v>48</v>
      </c>
      <c r="N4834" s="10" t="n">
        <v>0.02</v>
      </c>
      <c r="O4834" s="9" t="s">
        <v>58</v>
      </c>
      <c r="P4834" s="11" t="n">
        <v>0.408</v>
      </c>
      <c r="Q4834" s="8" t="s">
        <v>50</v>
      </c>
      <c r="R4834" s="11" t="n">
        <v>0.01</v>
      </c>
      <c r="S4834" s="8" t="s">
        <v>49</v>
      </c>
      <c r="T4834" s="11" t="n">
        <v>209</v>
      </c>
      <c r="U4834" s="8" t="s">
        <v>50</v>
      </c>
      <c r="V4834" s="11" t="n">
        <v>4.2</v>
      </c>
      <c r="W4834" s="11" t="n">
        <v>5.32</v>
      </c>
      <c r="X4834" s="11" t="n">
        <v>6</v>
      </c>
      <c r="Y4834" s="11" t="n">
        <v>7.6</v>
      </c>
      <c r="Z4834" s="11" t="n">
        <v>3.39</v>
      </c>
      <c r="AA4834" s="8" t="s">
        <v>50</v>
      </c>
      <c r="AB4834" s="5" t="n">
        <f aca="false">IF(C4834='[1]Pesos dos Critérios'!$V$3,'[1]Pesos dos Critérios'!$V$6,IF(Planilha1!C4834='[1]Pesos dos Critérios'!$W$3,'[1]Pesos dos Critérios'!$W$6,IF(Planilha1!C4834='[1]Pesos dos Critérios'!$X$3,'[1]Pesos dos Critérios'!$X$6,IF(Planilha1!C4834='[1]Pesos dos Critérios'!$Y$3,'[1]Pesos dos Critérios'!$Y$6,'[1]Pesos dos Critérios'!$Z$6))))</f>
        <v>0.0190740740740741</v>
      </c>
      <c r="AC4834" s="5" t="n">
        <f aca="false">IF(H4834=1,'[1]Pesos dos Critérios'!$AD$6,IF(Planilha1!H4834=2,'[1]Pesos dos Critérios'!$AE$6,IF(Planilha1!H4834=3,'[1]Pesos dos Critérios'!$AF$6,IF(Planilha1!H4834=4,'[1]Pesos dos Critérios'!$AG$6,'[1]Pesos dos Critérios'!$AH$6))))</f>
        <v>0.0114194338704143</v>
      </c>
      <c r="AD4834" s="5" t="n">
        <f aca="false">IF(J4834='[1]Pesos dos Critérios'!$AA$3,'[1]Pesos dos Critérios'!$AA$6,IF(Planilha1!J4834='[1]Pesos dos Critérios'!$AB$3,'[1]Pesos dos Critérios'!$AB$6,'[1]Pesos dos Critérios'!$AC$6))</f>
        <v>0.037037037037037</v>
      </c>
      <c r="AE4834" s="5" t="n">
        <f aca="false">IF(O4834="Intervalo 1",'[1]Pesos dos Critérios'!$J$6,IF(Planilha1!O4834="Intervalo 2",'[1]Pesos dos Critérios'!$K$6,IF(Planilha1!O4834="Intervalo 3",'[1]Pesos dos Critérios'!$L$6,'[1]Pesos dos Critérios'!$M$6)))</f>
        <v>0.0277777777777778</v>
      </c>
      <c r="AF4834" s="5" t="n">
        <f aca="false">IF(Q4834="Intervalo 1",'[1]Pesos dos Critérios'!$B$6,IF(Q4834="Intervalo 2",'[1]Pesos dos Critérios'!$C$6,IF(Q4834="Intervalo 3",'[1]Pesos dos Critérios'!$D$6,'[1]Pesos dos Critérios'!$E$6)))</f>
        <v>0.00675642659701681</v>
      </c>
      <c r="AG4834" s="5" t="n">
        <f aca="false">IF(S4834="Intervalo 1",'[1]Pesos dos Critérios'!$F$6,IF(S4834="Intervalo 2",'[1]Pesos dos Critérios'!$G$6,IF(S4834="Intervalo 3",'[1]Pesos dos Critérios'!$H$6,'[1]Pesos dos Critérios'!$I$6)))</f>
        <v>0.0420641601197157</v>
      </c>
      <c r="AH4834" s="5" t="n">
        <f aca="false">IF(U4834="Intervalo 1",'[1]Pesos dos Critérios'!$N$6,IF(U4834="Intervalo 2",'[1]Pesos dos Critérios'!$O$6,IF(U4834="Intervalo 3",'[1]Pesos dos Critérios'!$P$6,'[1]Pesos dos Critérios'!$Q$6)))</f>
        <v>0.0187830687830688</v>
      </c>
      <c r="AI4834" s="5" t="n">
        <f aca="false">IF(AA4834="Intervalo 1",'[1]Pesos dos Critérios'!$R$6,IF(AA4834="Intervalo 2",'[1]Pesos dos Critérios'!$S$6,IF(AA4834="Intervalo 3",'[1]Pesos dos Critérios'!$T$6,'[1]Pesos dos Critérios'!$U$6)))</f>
        <v>0.0453703703703704</v>
      </c>
      <c r="AJ4834" s="5" t="n">
        <f aca="false">SUM(AB4834:AI4834)</f>
        <v>0.208282348629475</v>
      </c>
      <c r="AK4834" s="5" t="n">
        <v>4833</v>
      </c>
      <c r="AM4834" s="1" t="s">
        <v>96</v>
      </c>
    </row>
    <row r="4835" customFormat="false" ht="12.8" hidden="false" customHeight="true" outlineLevel="0" collapsed="false">
      <c r="A4835" s="7" t="n">
        <v>2019</v>
      </c>
      <c r="B4835" s="7" t="s">
        <v>2803</v>
      </c>
      <c r="C4835" s="8" t="s">
        <v>418</v>
      </c>
      <c r="D4835" s="7" t="s">
        <v>175</v>
      </c>
      <c r="E4835" s="7" t="s">
        <v>2215</v>
      </c>
      <c r="F4835" s="7" t="s">
        <v>2614</v>
      </c>
      <c r="G4835" s="7" t="s">
        <v>1654</v>
      </c>
      <c r="H4835" s="9" t="n">
        <v>3</v>
      </c>
      <c r="I4835" s="7" t="s">
        <v>1916</v>
      </c>
      <c r="J4835" s="8" t="s">
        <v>86</v>
      </c>
      <c r="K4835" s="10" t="s">
        <v>46</v>
      </c>
      <c r="L4835" s="10" t="s">
        <v>83</v>
      </c>
      <c r="M4835" s="10" t="s">
        <v>96</v>
      </c>
      <c r="N4835" s="10" t="n">
        <v>0.002</v>
      </c>
      <c r="O4835" s="9" t="s">
        <v>58</v>
      </c>
      <c r="P4835" s="11" t="n">
        <v>0.037</v>
      </c>
      <c r="Q4835" s="8" t="s">
        <v>49</v>
      </c>
      <c r="R4835" s="11" t="n">
        <v>0.279</v>
      </c>
      <c r="S4835" s="8" t="s">
        <v>50</v>
      </c>
      <c r="T4835" s="11" t="n">
        <v>208</v>
      </c>
      <c r="U4835" s="8" t="s">
        <v>50</v>
      </c>
      <c r="V4835" s="11" t="n">
        <v>6.3</v>
      </c>
      <c r="W4835" s="11" t="n">
        <v>7.35</v>
      </c>
      <c r="X4835" s="11" t="n">
        <v>9</v>
      </c>
      <c r="Y4835" s="11" t="n">
        <v>10.5</v>
      </c>
      <c r="Z4835" s="11" t="n">
        <v>2.81</v>
      </c>
      <c r="AA4835" s="8" t="s">
        <v>50</v>
      </c>
      <c r="AB4835" s="5" t="n">
        <f aca="false">IF(C4835='[1]Pesos dos Critérios'!$V$3,'[1]Pesos dos Critérios'!$V$6,IF(Planilha1!C4835='[1]Pesos dos Critérios'!$W$3,'[1]Pesos dos Critérios'!$W$6,IF(Planilha1!C4835='[1]Pesos dos Critérios'!$X$3,'[1]Pesos dos Critérios'!$X$6,IF(Planilha1!C4835='[1]Pesos dos Critérios'!$Y$3,'[1]Pesos dos Critérios'!$Y$6,'[1]Pesos dos Critérios'!$Z$6))))</f>
        <v>0.0190740740740741</v>
      </c>
      <c r="AC4835" s="5" t="n">
        <f aca="false">IF(H4835=1,'[1]Pesos dos Critérios'!$AD$6,IF(Planilha1!H4835=2,'[1]Pesos dos Critérios'!$AE$6,IF(Planilha1!H4835=3,'[1]Pesos dos Critérios'!$AF$6,IF(Planilha1!H4835=4,'[1]Pesos dos Critérios'!$AG$6,'[1]Pesos dos Critérios'!$AH$6))))</f>
        <v>0.013128835579816</v>
      </c>
      <c r="AD4835" s="5" t="n">
        <f aca="false">IF(J4835='[1]Pesos dos Critérios'!$AA$3,'[1]Pesos dos Critérios'!$AA$6,IF(Planilha1!J4835='[1]Pesos dos Critérios'!$AB$3,'[1]Pesos dos Critérios'!$AB$6,'[1]Pesos dos Critérios'!$AC$6))</f>
        <v>0.037037037037037</v>
      </c>
      <c r="AE4835" s="5" t="n">
        <f aca="false">IF(O4835="Intervalo 1",'[1]Pesos dos Critérios'!$J$6,IF(Planilha1!O4835="Intervalo 2",'[1]Pesos dos Critérios'!$K$6,IF(Planilha1!O4835="Intervalo 3",'[1]Pesos dos Critérios'!$L$6,'[1]Pesos dos Critérios'!$M$6)))</f>
        <v>0.0277777777777778</v>
      </c>
      <c r="AF4835" s="5" t="n">
        <f aca="false">IF(Q4835="Intervalo 1",'[1]Pesos dos Critérios'!$B$6,IF(Q4835="Intervalo 2",'[1]Pesos dos Critérios'!$C$6,IF(Q4835="Intervalo 3",'[1]Pesos dos Critérios'!$D$6,'[1]Pesos dos Critérios'!$E$6)))</f>
        <v>0.0730801241735963</v>
      </c>
      <c r="AG4835" s="5" t="n">
        <f aca="false">IF(S4835="Intervalo 1",'[1]Pesos dos Critérios'!$F$6,IF(S4835="Intervalo 2",'[1]Pesos dos Critérios'!$G$6,IF(S4835="Intervalo 3",'[1]Pesos dos Critérios'!$H$6,'[1]Pesos dos Critérios'!$I$6)))</f>
        <v>0.00942293303404415</v>
      </c>
      <c r="AH4835" s="5" t="n">
        <f aca="false">IF(U4835="Intervalo 1",'[1]Pesos dos Critérios'!$N$6,IF(U4835="Intervalo 2",'[1]Pesos dos Critérios'!$O$6,IF(U4835="Intervalo 3",'[1]Pesos dos Critérios'!$P$6,'[1]Pesos dos Critérios'!$Q$6)))</f>
        <v>0.0187830687830688</v>
      </c>
      <c r="AI4835" s="5" t="n">
        <f aca="false">IF(AA4835="Intervalo 1",'[1]Pesos dos Critérios'!$R$6,IF(AA4835="Intervalo 2",'[1]Pesos dos Critérios'!$S$6,IF(AA4835="Intervalo 3",'[1]Pesos dos Critérios'!$T$6,'[1]Pesos dos Critérios'!$U$6)))</f>
        <v>0.0453703703703704</v>
      </c>
      <c r="AJ4835" s="5" t="n">
        <f aca="false">SUM(AB4835:AI4835)</f>
        <v>0.243674220829784</v>
      </c>
      <c r="AK4835" s="5" t="n">
        <v>4834</v>
      </c>
      <c r="AM4835" s="1" t="s">
        <v>67</v>
      </c>
    </row>
    <row r="4836" customFormat="false" ht="12.8" hidden="false" customHeight="true" outlineLevel="0" collapsed="false">
      <c r="A4836" s="7" t="n">
        <v>2019</v>
      </c>
      <c r="B4836" s="7" t="s">
        <v>2803</v>
      </c>
      <c r="C4836" s="8" t="s">
        <v>418</v>
      </c>
      <c r="D4836" s="7" t="s">
        <v>1186</v>
      </c>
      <c r="E4836" s="7" t="s">
        <v>2610</v>
      </c>
      <c r="F4836" s="7" t="s">
        <v>2158</v>
      </c>
      <c r="G4836" s="7" t="s">
        <v>283</v>
      </c>
      <c r="H4836" s="9" t="n">
        <v>4</v>
      </c>
      <c r="I4836" s="7" t="s">
        <v>1916</v>
      </c>
      <c r="J4836" s="8" t="s">
        <v>86</v>
      </c>
      <c r="K4836" s="10" t="s">
        <v>46</v>
      </c>
      <c r="L4836" s="10" t="s">
        <v>83</v>
      </c>
      <c r="M4836" s="10" t="s">
        <v>48</v>
      </c>
      <c r="N4836" s="10" t="n">
        <v>0.019</v>
      </c>
      <c r="O4836" s="9" t="s">
        <v>57</v>
      </c>
      <c r="P4836" s="11" t="n">
        <v>0.331</v>
      </c>
      <c r="Q4836" s="8" t="s">
        <v>58</v>
      </c>
      <c r="R4836" s="11" t="n">
        <v>0.009</v>
      </c>
      <c r="S4836" s="8" t="s">
        <v>49</v>
      </c>
      <c r="T4836" s="11" t="n">
        <v>188</v>
      </c>
      <c r="U4836" s="8" t="s">
        <v>50</v>
      </c>
      <c r="V4836" s="11" t="n">
        <v>4.62</v>
      </c>
      <c r="W4836" s="11" t="n">
        <v>6.02</v>
      </c>
      <c r="X4836" s="11" t="n">
        <v>6.6</v>
      </c>
      <c r="Y4836" s="11" t="n">
        <v>8.6</v>
      </c>
      <c r="Z4836" s="11" t="n">
        <v>3.05</v>
      </c>
      <c r="AA4836" s="8" t="s">
        <v>50</v>
      </c>
      <c r="AB4836" s="5" t="n">
        <f aca="false">IF(C4836='[1]Pesos dos Critérios'!$V$3,'[1]Pesos dos Critérios'!$V$6,IF(Planilha1!C4836='[1]Pesos dos Critérios'!$W$3,'[1]Pesos dos Critérios'!$W$6,IF(Planilha1!C4836='[1]Pesos dos Critérios'!$X$3,'[1]Pesos dos Critérios'!$X$6,IF(Planilha1!C4836='[1]Pesos dos Critérios'!$Y$3,'[1]Pesos dos Critérios'!$Y$6,'[1]Pesos dos Critérios'!$Z$6))))</f>
        <v>0.0190740740740741</v>
      </c>
      <c r="AC4836" s="5" t="n">
        <f aca="false">IF(H4836=1,'[1]Pesos dos Critérios'!$AD$6,IF(Planilha1!H4836=2,'[1]Pesos dos Critérios'!$AE$6,IF(Planilha1!H4836=3,'[1]Pesos dos Critérios'!$AF$6,IF(Planilha1!H4836=4,'[1]Pesos dos Critérios'!$AG$6,'[1]Pesos dos Critérios'!$AH$6))))</f>
        <v>0.0114194338704143</v>
      </c>
      <c r="AD4836" s="5" t="n">
        <f aca="false">IF(J4836='[1]Pesos dos Critérios'!$AA$3,'[1]Pesos dos Critérios'!$AA$6,IF(Planilha1!J4836='[1]Pesos dos Critérios'!$AB$3,'[1]Pesos dos Critérios'!$AB$6,'[1]Pesos dos Critérios'!$AC$6))</f>
        <v>0.037037037037037</v>
      </c>
      <c r="AE4836" s="5" t="n">
        <f aca="false">IF(O4836="Intervalo 1",'[1]Pesos dos Critérios'!$J$6,IF(Planilha1!O4836="Intervalo 2",'[1]Pesos dos Critérios'!$K$6,IF(Planilha1!O4836="Intervalo 3",'[1]Pesos dos Critérios'!$L$6,'[1]Pesos dos Critérios'!$M$6)))</f>
        <v>0.0277777777777778</v>
      </c>
      <c r="AF4836" s="5" t="n">
        <f aca="false">IF(Q4836="Intervalo 1",'[1]Pesos dos Critérios'!$B$6,IF(Q4836="Intervalo 2",'[1]Pesos dos Critérios'!$C$6,IF(Q4836="Intervalo 3",'[1]Pesos dos Critérios'!$D$6,'[1]Pesos dos Critérios'!$E$6)))</f>
        <v>0.0125041257015435</v>
      </c>
      <c r="AG4836" s="5" t="n">
        <f aca="false">IF(S4836="Intervalo 1",'[1]Pesos dos Critérios'!$F$6,IF(S4836="Intervalo 2",'[1]Pesos dos Critérios'!$G$6,IF(S4836="Intervalo 3",'[1]Pesos dos Critérios'!$H$6,'[1]Pesos dos Critérios'!$I$6)))</f>
        <v>0.0420641601197157</v>
      </c>
      <c r="AH4836" s="5" t="n">
        <f aca="false">IF(U4836="Intervalo 1",'[1]Pesos dos Critérios'!$N$6,IF(U4836="Intervalo 2",'[1]Pesos dos Critérios'!$O$6,IF(U4836="Intervalo 3",'[1]Pesos dos Critérios'!$P$6,'[1]Pesos dos Critérios'!$Q$6)))</f>
        <v>0.0187830687830688</v>
      </c>
      <c r="AI4836" s="5" t="n">
        <f aca="false">IF(AA4836="Intervalo 1",'[1]Pesos dos Critérios'!$R$6,IF(AA4836="Intervalo 2",'[1]Pesos dos Critérios'!$S$6,IF(AA4836="Intervalo 3",'[1]Pesos dos Critérios'!$T$6,'[1]Pesos dos Critérios'!$U$6)))</f>
        <v>0.0453703703703704</v>
      </c>
      <c r="AJ4836" s="5" t="n">
        <f aca="false">SUM(AB4836:AI4836)</f>
        <v>0.214030047734002</v>
      </c>
      <c r="AK4836" s="5" t="n">
        <v>4835</v>
      </c>
      <c r="AM4836" s="1" t="s">
        <v>96</v>
      </c>
    </row>
    <row r="4837" customFormat="false" ht="12.8" hidden="false" customHeight="true" outlineLevel="0" collapsed="false">
      <c r="A4837" s="7" t="n">
        <v>2019</v>
      </c>
      <c r="B4837" s="7" t="s">
        <v>2803</v>
      </c>
      <c r="C4837" s="8" t="s">
        <v>418</v>
      </c>
      <c r="D4837" s="7" t="s">
        <v>1186</v>
      </c>
      <c r="E4837" s="7" t="s">
        <v>2610</v>
      </c>
      <c r="F4837" s="7" t="s">
        <v>1190</v>
      </c>
      <c r="G4837" s="7" t="s">
        <v>1654</v>
      </c>
      <c r="H4837" s="9" t="n">
        <v>3</v>
      </c>
      <c r="I4837" s="7" t="s">
        <v>1916</v>
      </c>
      <c r="J4837" s="8" t="s">
        <v>86</v>
      </c>
      <c r="K4837" s="10" t="s">
        <v>46</v>
      </c>
      <c r="L4837" s="10" t="s">
        <v>83</v>
      </c>
      <c r="M4837" s="10" t="s">
        <v>96</v>
      </c>
      <c r="N4837" s="10" t="n">
        <v>0.01</v>
      </c>
      <c r="O4837" s="9" t="s">
        <v>57</v>
      </c>
      <c r="P4837" s="11" t="n">
        <v>0.043</v>
      </c>
      <c r="Q4837" s="8" t="s">
        <v>49</v>
      </c>
      <c r="R4837" s="11" t="n">
        <v>0.272</v>
      </c>
      <c r="S4837" s="8" t="s">
        <v>50</v>
      </c>
      <c r="T4837" s="11" t="n">
        <v>218</v>
      </c>
      <c r="U4837" s="8" t="s">
        <v>50</v>
      </c>
      <c r="V4837" s="11" t="n">
        <v>5.88</v>
      </c>
      <c r="W4837" s="11" t="n">
        <v>7.35</v>
      </c>
      <c r="X4837" s="11" t="n">
        <v>8.4</v>
      </c>
      <c r="Y4837" s="11" t="n">
        <v>10.5</v>
      </c>
      <c r="Z4837" s="11" t="n">
        <v>2.95</v>
      </c>
      <c r="AA4837" s="8" t="s">
        <v>50</v>
      </c>
      <c r="AB4837" s="5" t="n">
        <f aca="false">IF(C4837='[1]Pesos dos Critérios'!$V$3,'[1]Pesos dos Critérios'!$V$6,IF(Planilha1!C4837='[1]Pesos dos Critérios'!$W$3,'[1]Pesos dos Critérios'!$W$6,IF(Planilha1!C4837='[1]Pesos dos Critérios'!$X$3,'[1]Pesos dos Critérios'!$X$6,IF(Planilha1!C4837='[1]Pesos dos Critérios'!$Y$3,'[1]Pesos dos Critérios'!$Y$6,'[1]Pesos dos Critérios'!$Z$6))))</f>
        <v>0.0190740740740741</v>
      </c>
      <c r="AC4837" s="5" t="n">
        <f aca="false">IF(H4837=1,'[1]Pesos dos Critérios'!$AD$6,IF(Planilha1!H4837=2,'[1]Pesos dos Critérios'!$AE$6,IF(Planilha1!H4837=3,'[1]Pesos dos Critérios'!$AF$6,IF(Planilha1!H4837=4,'[1]Pesos dos Critérios'!$AG$6,'[1]Pesos dos Critérios'!$AH$6))))</f>
        <v>0.013128835579816</v>
      </c>
      <c r="AD4837" s="5" t="n">
        <f aca="false">IF(J4837='[1]Pesos dos Critérios'!$AA$3,'[1]Pesos dos Critérios'!$AA$6,IF(Planilha1!J4837='[1]Pesos dos Critérios'!$AB$3,'[1]Pesos dos Critérios'!$AB$6,'[1]Pesos dos Critérios'!$AC$6))</f>
        <v>0.037037037037037</v>
      </c>
      <c r="AE4837" s="5" t="n">
        <f aca="false">IF(O4837="Intervalo 1",'[1]Pesos dos Critérios'!$J$6,IF(Planilha1!O4837="Intervalo 2",'[1]Pesos dos Critérios'!$K$6,IF(Planilha1!O4837="Intervalo 3",'[1]Pesos dos Critérios'!$L$6,'[1]Pesos dos Critérios'!$M$6)))</f>
        <v>0.0277777777777778</v>
      </c>
      <c r="AF4837" s="5" t="n">
        <f aca="false">IF(Q4837="Intervalo 1",'[1]Pesos dos Critérios'!$B$6,IF(Q4837="Intervalo 2",'[1]Pesos dos Critérios'!$C$6,IF(Q4837="Intervalo 3",'[1]Pesos dos Critérios'!$D$6,'[1]Pesos dos Critérios'!$E$6)))</f>
        <v>0.0730801241735963</v>
      </c>
      <c r="AG4837" s="5" t="n">
        <f aca="false">IF(S4837="Intervalo 1",'[1]Pesos dos Critérios'!$F$6,IF(S4837="Intervalo 2",'[1]Pesos dos Critérios'!$G$6,IF(S4837="Intervalo 3",'[1]Pesos dos Critérios'!$H$6,'[1]Pesos dos Critérios'!$I$6)))</f>
        <v>0.00942293303404415</v>
      </c>
      <c r="AH4837" s="5" t="n">
        <f aca="false">IF(U4837="Intervalo 1",'[1]Pesos dos Critérios'!$N$6,IF(U4837="Intervalo 2",'[1]Pesos dos Critérios'!$O$6,IF(U4837="Intervalo 3",'[1]Pesos dos Critérios'!$P$6,'[1]Pesos dos Critérios'!$Q$6)))</f>
        <v>0.0187830687830688</v>
      </c>
      <c r="AI4837" s="5" t="n">
        <f aca="false">IF(AA4837="Intervalo 1",'[1]Pesos dos Critérios'!$R$6,IF(AA4837="Intervalo 2",'[1]Pesos dos Critérios'!$S$6,IF(AA4837="Intervalo 3",'[1]Pesos dos Critérios'!$T$6,'[1]Pesos dos Critérios'!$U$6)))</f>
        <v>0.0453703703703704</v>
      </c>
      <c r="AJ4837" s="5" t="n">
        <f aca="false">SUM(AB4837:AI4837)</f>
        <v>0.243674220829784</v>
      </c>
      <c r="AK4837" s="5" t="n">
        <v>4836</v>
      </c>
      <c r="AM4837" s="1" t="s">
        <v>67</v>
      </c>
    </row>
    <row r="4838" customFormat="false" ht="12.8" hidden="false" customHeight="true" outlineLevel="0" collapsed="false">
      <c r="A4838" s="7" t="n">
        <v>2019</v>
      </c>
      <c r="B4838" s="7" t="s">
        <v>2803</v>
      </c>
      <c r="C4838" s="8" t="s">
        <v>418</v>
      </c>
      <c r="D4838" s="7" t="s">
        <v>1186</v>
      </c>
      <c r="E4838" s="7" t="s">
        <v>2610</v>
      </c>
      <c r="F4838" s="7" t="s">
        <v>2804</v>
      </c>
      <c r="G4838" s="7" t="s">
        <v>1654</v>
      </c>
      <c r="H4838" s="9" t="n">
        <v>3</v>
      </c>
      <c r="I4838" s="7" t="s">
        <v>1916</v>
      </c>
      <c r="J4838" s="8" t="s">
        <v>86</v>
      </c>
      <c r="K4838" s="10" t="s">
        <v>46</v>
      </c>
      <c r="L4838" s="10" t="s">
        <v>83</v>
      </c>
      <c r="M4838" s="10" t="s">
        <v>96</v>
      </c>
      <c r="N4838" s="10" t="n">
        <v>0.01</v>
      </c>
      <c r="O4838" s="9" t="s">
        <v>57</v>
      </c>
      <c r="P4838" s="11" t="n">
        <v>0.043</v>
      </c>
      <c r="Q4838" s="8" t="s">
        <v>49</v>
      </c>
      <c r="R4838" s="11" t="n">
        <v>0.272</v>
      </c>
      <c r="S4838" s="8" t="s">
        <v>50</v>
      </c>
      <c r="T4838" s="11" t="n">
        <v>218</v>
      </c>
      <c r="U4838" s="8" t="s">
        <v>50</v>
      </c>
      <c r="V4838" s="11" t="n">
        <v>5.88</v>
      </c>
      <c r="W4838" s="11" t="n">
        <v>7.35</v>
      </c>
      <c r="X4838" s="11" t="n">
        <v>8.4</v>
      </c>
      <c r="Y4838" s="11" t="n">
        <v>10.5</v>
      </c>
      <c r="Z4838" s="11" t="n">
        <v>2.95</v>
      </c>
      <c r="AA4838" s="8" t="s">
        <v>50</v>
      </c>
      <c r="AB4838" s="5" t="n">
        <f aca="false">IF(C4838='[1]Pesos dos Critérios'!$V$3,'[1]Pesos dos Critérios'!$V$6,IF(Planilha1!C4838='[1]Pesos dos Critérios'!$W$3,'[1]Pesos dos Critérios'!$W$6,IF(Planilha1!C4838='[1]Pesos dos Critérios'!$X$3,'[1]Pesos dos Critérios'!$X$6,IF(Planilha1!C4838='[1]Pesos dos Critérios'!$Y$3,'[1]Pesos dos Critérios'!$Y$6,'[1]Pesos dos Critérios'!$Z$6))))</f>
        <v>0.0190740740740741</v>
      </c>
      <c r="AC4838" s="5" t="n">
        <f aca="false">IF(H4838=1,'[1]Pesos dos Critérios'!$AD$6,IF(Planilha1!H4838=2,'[1]Pesos dos Critérios'!$AE$6,IF(Planilha1!H4838=3,'[1]Pesos dos Critérios'!$AF$6,IF(Planilha1!H4838=4,'[1]Pesos dos Critérios'!$AG$6,'[1]Pesos dos Critérios'!$AH$6))))</f>
        <v>0.013128835579816</v>
      </c>
      <c r="AD4838" s="5" t="n">
        <f aca="false">IF(J4838='[1]Pesos dos Critérios'!$AA$3,'[1]Pesos dos Critérios'!$AA$6,IF(Planilha1!J4838='[1]Pesos dos Critérios'!$AB$3,'[1]Pesos dos Critérios'!$AB$6,'[1]Pesos dos Critérios'!$AC$6))</f>
        <v>0.037037037037037</v>
      </c>
      <c r="AE4838" s="5" t="n">
        <f aca="false">IF(O4838="Intervalo 1",'[1]Pesos dos Critérios'!$J$6,IF(Planilha1!O4838="Intervalo 2",'[1]Pesos dos Critérios'!$K$6,IF(Planilha1!O4838="Intervalo 3",'[1]Pesos dos Critérios'!$L$6,'[1]Pesos dos Critérios'!$M$6)))</f>
        <v>0.0277777777777778</v>
      </c>
      <c r="AF4838" s="5" t="n">
        <f aca="false">IF(Q4838="Intervalo 1",'[1]Pesos dos Critérios'!$B$6,IF(Q4838="Intervalo 2",'[1]Pesos dos Critérios'!$C$6,IF(Q4838="Intervalo 3",'[1]Pesos dos Critérios'!$D$6,'[1]Pesos dos Critérios'!$E$6)))</f>
        <v>0.0730801241735963</v>
      </c>
      <c r="AG4838" s="5" t="n">
        <f aca="false">IF(S4838="Intervalo 1",'[1]Pesos dos Critérios'!$F$6,IF(S4838="Intervalo 2",'[1]Pesos dos Critérios'!$G$6,IF(S4838="Intervalo 3",'[1]Pesos dos Critérios'!$H$6,'[1]Pesos dos Critérios'!$I$6)))</f>
        <v>0.00942293303404415</v>
      </c>
      <c r="AH4838" s="5" t="n">
        <f aca="false">IF(U4838="Intervalo 1",'[1]Pesos dos Critérios'!$N$6,IF(U4838="Intervalo 2",'[1]Pesos dos Critérios'!$O$6,IF(U4838="Intervalo 3",'[1]Pesos dos Critérios'!$P$6,'[1]Pesos dos Critérios'!$Q$6)))</f>
        <v>0.0187830687830688</v>
      </c>
      <c r="AI4838" s="5" t="n">
        <f aca="false">IF(AA4838="Intervalo 1",'[1]Pesos dos Critérios'!$R$6,IF(AA4838="Intervalo 2",'[1]Pesos dos Critérios'!$S$6,IF(AA4838="Intervalo 3",'[1]Pesos dos Critérios'!$T$6,'[1]Pesos dos Critérios'!$U$6)))</f>
        <v>0.0453703703703704</v>
      </c>
      <c r="AJ4838" s="5" t="n">
        <f aca="false">SUM(AB4838:AI4838)</f>
        <v>0.243674220829784</v>
      </c>
      <c r="AK4838" s="5" t="n">
        <v>4837</v>
      </c>
      <c r="AM4838" s="1" t="s">
        <v>67</v>
      </c>
    </row>
    <row r="4839" customFormat="false" ht="12.8" hidden="false" customHeight="true" outlineLevel="0" collapsed="false">
      <c r="A4839" s="7" t="n">
        <v>2019</v>
      </c>
      <c r="B4839" s="7" t="s">
        <v>2803</v>
      </c>
      <c r="C4839" s="8" t="s">
        <v>418</v>
      </c>
      <c r="D4839" s="7" t="s">
        <v>758</v>
      </c>
      <c r="E4839" s="7" t="s">
        <v>1707</v>
      </c>
      <c r="F4839" s="7" t="s">
        <v>2805</v>
      </c>
      <c r="G4839" s="7" t="s">
        <v>767</v>
      </c>
      <c r="H4839" s="9" t="n">
        <v>4</v>
      </c>
      <c r="I4839" s="7" t="s">
        <v>2077</v>
      </c>
      <c r="J4839" s="8" t="s">
        <v>86</v>
      </c>
      <c r="K4839" s="10" t="s">
        <v>46</v>
      </c>
      <c r="L4839" s="10" t="s">
        <v>83</v>
      </c>
      <c r="M4839" s="10" t="s">
        <v>48</v>
      </c>
      <c r="N4839" s="10" t="n">
        <v>0.007</v>
      </c>
      <c r="O4839" s="9" t="s">
        <v>57</v>
      </c>
      <c r="P4839" s="11" t="n">
        <v>0.161</v>
      </c>
      <c r="Q4839" s="8" t="s">
        <v>57</v>
      </c>
      <c r="R4839" s="11" t="n">
        <v>0.007</v>
      </c>
      <c r="S4839" s="8" t="s">
        <v>49</v>
      </c>
      <c r="T4839" s="11" t="n">
        <v>241</v>
      </c>
      <c r="U4839" s="8" t="s">
        <v>50</v>
      </c>
      <c r="V4839" s="11" t="n">
        <v>3.5</v>
      </c>
      <c r="W4839" s="11" t="n">
        <v>5.11</v>
      </c>
      <c r="X4839" s="11" t="n">
        <v>5</v>
      </c>
      <c r="Y4839" s="11" t="n">
        <v>7.3</v>
      </c>
      <c r="Z4839" s="11" t="n">
        <v>3.9</v>
      </c>
      <c r="AA4839" s="8" t="s">
        <v>50</v>
      </c>
      <c r="AB4839" s="5" t="n">
        <f aca="false">IF(C4839='[1]Pesos dos Critérios'!$V$3,'[1]Pesos dos Critérios'!$V$6,IF(Planilha1!C4839='[1]Pesos dos Critérios'!$W$3,'[1]Pesos dos Critérios'!$W$6,IF(Planilha1!C4839='[1]Pesos dos Critérios'!$X$3,'[1]Pesos dos Critérios'!$X$6,IF(Planilha1!C4839='[1]Pesos dos Critérios'!$Y$3,'[1]Pesos dos Critérios'!$Y$6,'[1]Pesos dos Critérios'!$Z$6))))</f>
        <v>0.0190740740740741</v>
      </c>
      <c r="AC4839" s="5" t="n">
        <f aca="false">IF(H4839=1,'[1]Pesos dos Critérios'!$AD$6,IF(Planilha1!H4839=2,'[1]Pesos dos Critérios'!$AE$6,IF(Planilha1!H4839=3,'[1]Pesos dos Critérios'!$AF$6,IF(Planilha1!H4839=4,'[1]Pesos dos Critérios'!$AG$6,'[1]Pesos dos Critérios'!$AH$6))))</f>
        <v>0.0114194338704143</v>
      </c>
      <c r="AD4839" s="5" t="n">
        <f aca="false">IF(J4839='[1]Pesos dos Critérios'!$AA$3,'[1]Pesos dos Critérios'!$AA$6,IF(Planilha1!J4839='[1]Pesos dos Critérios'!$AB$3,'[1]Pesos dos Critérios'!$AB$6,'[1]Pesos dos Critérios'!$AC$6))</f>
        <v>0.037037037037037</v>
      </c>
      <c r="AE4839" s="5" t="n">
        <f aca="false">IF(O4839="Intervalo 1",'[1]Pesos dos Critérios'!$J$6,IF(Planilha1!O4839="Intervalo 2",'[1]Pesos dos Critérios'!$K$6,IF(Planilha1!O4839="Intervalo 3",'[1]Pesos dos Critérios'!$L$6,'[1]Pesos dos Critérios'!$M$6)))</f>
        <v>0.0277777777777778</v>
      </c>
      <c r="AF4839" s="5" t="n">
        <f aca="false">IF(Q4839="Intervalo 1",'[1]Pesos dos Critérios'!$B$6,IF(Q4839="Intervalo 2",'[1]Pesos dos Critérios'!$C$6,IF(Q4839="Intervalo 3",'[1]Pesos dos Critérios'!$D$6,'[1]Pesos dos Critérios'!$E$6)))</f>
        <v>0.0187704346389545</v>
      </c>
      <c r="AG4839" s="5" t="n">
        <f aca="false">IF(S4839="Intervalo 1",'[1]Pesos dos Critérios'!$F$6,IF(S4839="Intervalo 2",'[1]Pesos dos Critérios'!$G$6,IF(S4839="Intervalo 3",'[1]Pesos dos Critérios'!$H$6,'[1]Pesos dos Critérios'!$I$6)))</f>
        <v>0.0420641601197157</v>
      </c>
      <c r="AH4839" s="5" t="n">
        <f aca="false">IF(U4839="Intervalo 1",'[1]Pesos dos Critérios'!$N$6,IF(U4839="Intervalo 2",'[1]Pesos dos Critérios'!$O$6,IF(U4839="Intervalo 3",'[1]Pesos dos Critérios'!$P$6,'[1]Pesos dos Critérios'!$Q$6)))</f>
        <v>0.0187830687830688</v>
      </c>
      <c r="AI4839" s="5" t="n">
        <f aca="false">IF(AA4839="Intervalo 1",'[1]Pesos dos Critérios'!$R$6,IF(AA4839="Intervalo 2",'[1]Pesos dos Critérios'!$S$6,IF(AA4839="Intervalo 3",'[1]Pesos dos Critérios'!$T$6,'[1]Pesos dos Critérios'!$U$6)))</f>
        <v>0.0453703703703704</v>
      </c>
      <c r="AJ4839" s="5" t="n">
        <f aca="false">SUM(AB4839:AI4839)</f>
        <v>0.220296356671413</v>
      </c>
      <c r="AK4839" s="5" t="n">
        <v>4838</v>
      </c>
      <c r="AM4839" s="1" t="s">
        <v>60</v>
      </c>
    </row>
    <row r="4840" customFormat="false" ht="12.8" hidden="false" customHeight="true" outlineLevel="0" collapsed="false">
      <c r="A4840" s="7" t="n">
        <v>2019</v>
      </c>
      <c r="B4840" s="7" t="s">
        <v>2803</v>
      </c>
      <c r="C4840" s="8" t="s">
        <v>418</v>
      </c>
      <c r="D4840" s="7" t="s">
        <v>758</v>
      </c>
      <c r="E4840" s="7" t="s">
        <v>1707</v>
      </c>
      <c r="F4840" s="7" t="s">
        <v>2806</v>
      </c>
      <c r="G4840" s="7" t="s">
        <v>302</v>
      </c>
      <c r="H4840" s="9" t="n">
        <v>4</v>
      </c>
      <c r="I4840" s="7" t="s">
        <v>2077</v>
      </c>
      <c r="J4840" s="8" t="s">
        <v>86</v>
      </c>
      <c r="K4840" s="10" t="s">
        <v>46</v>
      </c>
      <c r="L4840" s="10" t="s">
        <v>83</v>
      </c>
      <c r="M4840" s="10" t="s">
        <v>48</v>
      </c>
      <c r="N4840" s="10" t="n">
        <v>0.007</v>
      </c>
      <c r="O4840" s="9" t="s">
        <v>57</v>
      </c>
      <c r="P4840" s="11" t="n">
        <v>0.127</v>
      </c>
      <c r="Q4840" s="8" t="s">
        <v>57</v>
      </c>
      <c r="R4840" s="11" t="n">
        <v>0.01</v>
      </c>
      <c r="S4840" s="8" t="s">
        <v>49</v>
      </c>
      <c r="T4840" s="11" t="n">
        <v>203</v>
      </c>
      <c r="U4840" s="8" t="s">
        <v>50</v>
      </c>
      <c r="V4840" s="11" t="n">
        <v>4.2</v>
      </c>
      <c r="W4840" s="11" t="n">
        <v>5.88</v>
      </c>
      <c r="X4840" s="11" t="n">
        <v>6</v>
      </c>
      <c r="Y4840" s="11" t="n">
        <v>8.4</v>
      </c>
      <c r="Z4840" s="11" t="n">
        <v>3.28</v>
      </c>
      <c r="AA4840" s="8" t="s">
        <v>50</v>
      </c>
      <c r="AB4840" s="5" t="n">
        <f aca="false">IF(C4840='[1]Pesos dos Critérios'!$V$3,'[1]Pesos dos Critérios'!$V$6,IF(Planilha1!C4840='[1]Pesos dos Critérios'!$W$3,'[1]Pesos dos Critérios'!$W$6,IF(Planilha1!C4840='[1]Pesos dos Critérios'!$X$3,'[1]Pesos dos Critérios'!$X$6,IF(Planilha1!C4840='[1]Pesos dos Critérios'!$Y$3,'[1]Pesos dos Critérios'!$Y$6,'[1]Pesos dos Critérios'!$Z$6))))</f>
        <v>0.0190740740740741</v>
      </c>
      <c r="AC4840" s="5" t="n">
        <f aca="false">IF(H4840=1,'[1]Pesos dos Critérios'!$AD$6,IF(Planilha1!H4840=2,'[1]Pesos dos Critérios'!$AE$6,IF(Planilha1!H4840=3,'[1]Pesos dos Critérios'!$AF$6,IF(Planilha1!H4840=4,'[1]Pesos dos Critérios'!$AG$6,'[1]Pesos dos Critérios'!$AH$6))))</f>
        <v>0.0114194338704143</v>
      </c>
      <c r="AD4840" s="5" t="n">
        <f aca="false">IF(J4840='[1]Pesos dos Critérios'!$AA$3,'[1]Pesos dos Critérios'!$AA$6,IF(Planilha1!J4840='[1]Pesos dos Critérios'!$AB$3,'[1]Pesos dos Critérios'!$AB$6,'[1]Pesos dos Critérios'!$AC$6))</f>
        <v>0.037037037037037</v>
      </c>
      <c r="AE4840" s="5" t="n">
        <f aca="false">IF(O4840="Intervalo 1",'[1]Pesos dos Critérios'!$J$6,IF(Planilha1!O4840="Intervalo 2",'[1]Pesos dos Critérios'!$K$6,IF(Planilha1!O4840="Intervalo 3",'[1]Pesos dos Critérios'!$L$6,'[1]Pesos dos Critérios'!$M$6)))</f>
        <v>0.0277777777777778</v>
      </c>
      <c r="AF4840" s="5" t="n">
        <f aca="false">IF(Q4840="Intervalo 1",'[1]Pesos dos Critérios'!$B$6,IF(Q4840="Intervalo 2",'[1]Pesos dos Critérios'!$C$6,IF(Q4840="Intervalo 3",'[1]Pesos dos Critérios'!$D$6,'[1]Pesos dos Critérios'!$E$6)))</f>
        <v>0.0187704346389545</v>
      </c>
      <c r="AG4840" s="5" t="n">
        <f aca="false">IF(S4840="Intervalo 1",'[1]Pesos dos Critérios'!$F$6,IF(S4840="Intervalo 2",'[1]Pesos dos Critérios'!$G$6,IF(S4840="Intervalo 3",'[1]Pesos dos Critérios'!$H$6,'[1]Pesos dos Critérios'!$I$6)))</f>
        <v>0.0420641601197157</v>
      </c>
      <c r="AH4840" s="5" t="n">
        <f aca="false">IF(U4840="Intervalo 1",'[1]Pesos dos Critérios'!$N$6,IF(U4840="Intervalo 2",'[1]Pesos dos Critérios'!$O$6,IF(U4840="Intervalo 3",'[1]Pesos dos Critérios'!$P$6,'[1]Pesos dos Critérios'!$Q$6)))</f>
        <v>0.0187830687830688</v>
      </c>
      <c r="AI4840" s="5" t="n">
        <f aca="false">IF(AA4840="Intervalo 1",'[1]Pesos dos Critérios'!$R$6,IF(AA4840="Intervalo 2",'[1]Pesos dos Critérios'!$S$6,IF(AA4840="Intervalo 3",'[1]Pesos dos Critérios'!$T$6,'[1]Pesos dos Critérios'!$U$6)))</f>
        <v>0.0453703703703704</v>
      </c>
      <c r="AJ4840" s="5" t="n">
        <f aca="false">SUM(AB4840:AI4840)</f>
        <v>0.220296356671413</v>
      </c>
      <c r="AK4840" s="5" t="n">
        <v>4839</v>
      </c>
      <c r="AM4840" s="1" t="s">
        <v>60</v>
      </c>
    </row>
    <row r="4841" customFormat="false" ht="12.8" hidden="false" customHeight="true" outlineLevel="0" collapsed="false">
      <c r="A4841" s="7" t="n">
        <v>2019</v>
      </c>
      <c r="B4841" s="7" t="s">
        <v>2803</v>
      </c>
      <c r="C4841" s="8" t="s">
        <v>418</v>
      </c>
      <c r="D4841" s="7" t="s">
        <v>758</v>
      </c>
      <c r="E4841" s="7" t="s">
        <v>1707</v>
      </c>
      <c r="F4841" s="7" t="s">
        <v>2807</v>
      </c>
      <c r="G4841" s="7" t="s">
        <v>302</v>
      </c>
      <c r="H4841" s="9" t="n">
        <v>4</v>
      </c>
      <c r="I4841" s="7" t="s">
        <v>2077</v>
      </c>
      <c r="J4841" s="8" t="s">
        <v>86</v>
      </c>
      <c r="K4841" s="10" t="s">
        <v>46</v>
      </c>
      <c r="L4841" s="10" t="s">
        <v>83</v>
      </c>
      <c r="M4841" s="10" t="s">
        <v>48</v>
      </c>
      <c r="N4841" s="10" t="n">
        <v>0.006</v>
      </c>
      <c r="O4841" s="9" t="s">
        <v>58</v>
      </c>
      <c r="P4841" s="11" t="n">
        <v>0.078</v>
      </c>
      <c r="Q4841" s="8" t="s">
        <v>49</v>
      </c>
      <c r="R4841" s="11" t="n">
        <v>0.008</v>
      </c>
      <c r="S4841" s="8" t="s">
        <v>49</v>
      </c>
      <c r="T4841" s="11" t="n">
        <v>198</v>
      </c>
      <c r="U4841" s="8" t="s">
        <v>50</v>
      </c>
      <c r="V4841" s="11" t="n">
        <v>4.34</v>
      </c>
      <c r="W4841" s="11" t="n">
        <v>5.88</v>
      </c>
      <c r="X4841" s="11" t="n">
        <v>6.2</v>
      </c>
      <c r="Y4841" s="11" t="n">
        <v>8.4</v>
      </c>
      <c r="Z4841" s="11" t="n">
        <v>3.22</v>
      </c>
      <c r="AA4841" s="8" t="s">
        <v>50</v>
      </c>
      <c r="AB4841" s="5" t="n">
        <f aca="false">IF(C4841='[1]Pesos dos Critérios'!$V$3,'[1]Pesos dos Critérios'!$V$6,IF(Planilha1!C4841='[1]Pesos dos Critérios'!$W$3,'[1]Pesos dos Critérios'!$W$6,IF(Planilha1!C4841='[1]Pesos dos Critérios'!$X$3,'[1]Pesos dos Critérios'!$X$6,IF(Planilha1!C4841='[1]Pesos dos Critérios'!$Y$3,'[1]Pesos dos Critérios'!$Y$6,'[1]Pesos dos Critérios'!$Z$6))))</f>
        <v>0.0190740740740741</v>
      </c>
      <c r="AC4841" s="5" t="n">
        <f aca="false">IF(H4841=1,'[1]Pesos dos Critérios'!$AD$6,IF(Planilha1!H4841=2,'[1]Pesos dos Critérios'!$AE$6,IF(Planilha1!H4841=3,'[1]Pesos dos Critérios'!$AF$6,IF(Planilha1!H4841=4,'[1]Pesos dos Critérios'!$AG$6,'[1]Pesos dos Critérios'!$AH$6))))</f>
        <v>0.0114194338704143</v>
      </c>
      <c r="AD4841" s="5" t="n">
        <f aca="false">IF(J4841='[1]Pesos dos Critérios'!$AA$3,'[1]Pesos dos Critérios'!$AA$6,IF(Planilha1!J4841='[1]Pesos dos Critérios'!$AB$3,'[1]Pesos dos Critérios'!$AB$6,'[1]Pesos dos Critérios'!$AC$6))</f>
        <v>0.037037037037037</v>
      </c>
      <c r="AE4841" s="5" t="n">
        <f aca="false">IF(O4841="Intervalo 1",'[1]Pesos dos Critérios'!$J$6,IF(Planilha1!O4841="Intervalo 2",'[1]Pesos dos Critérios'!$K$6,IF(Planilha1!O4841="Intervalo 3",'[1]Pesos dos Critérios'!$L$6,'[1]Pesos dos Critérios'!$M$6)))</f>
        <v>0.0277777777777778</v>
      </c>
      <c r="AF4841" s="5" t="n">
        <f aca="false">IF(Q4841="Intervalo 1",'[1]Pesos dos Critérios'!$B$6,IF(Q4841="Intervalo 2",'[1]Pesos dos Critérios'!$C$6,IF(Q4841="Intervalo 3",'[1]Pesos dos Critérios'!$D$6,'[1]Pesos dos Critérios'!$E$6)))</f>
        <v>0.0730801241735963</v>
      </c>
      <c r="AG4841" s="5" t="n">
        <f aca="false">IF(S4841="Intervalo 1",'[1]Pesos dos Critérios'!$F$6,IF(S4841="Intervalo 2",'[1]Pesos dos Critérios'!$G$6,IF(S4841="Intervalo 3",'[1]Pesos dos Critérios'!$H$6,'[1]Pesos dos Critérios'!$I$6)))</f>
        <v>0.0420641601197157</v>
      </c>
      <c r="AH4841" s="5" t="n">
        <f aca="false">IF(U4841="Intervalo 1",'[1]Pesos dos Critérios'!$N$6,IF(U4841="Intervalo 2",'[1]Pesos dos Critérios'!$O$6,IF(U4841="Intervalo 3",'[1]Pesos dos Critérios'!$P$6,'[1]Pesos dos Critérios'!$Q$6)))</f>
        <v>0.0187830687830688</v>
      </c>
      <c r="AI4841" s="5" t="n">
        <f aca="false">IF(AA4841="Intervalo 1",'[1]Pesos dos Critérios'!$R$6,IF(AA4841="Intervalo 2",'[1]Pesos dos Critérios'!$S$6,IF(AA4841="Intervalo 3",'[1]Pesos dos Critérios'!$T$6,'[1]Pesos dos Critérios'!$U$6)))</f>
        <v>0.0453703703703704</v>
      </c>
      <c r="AJ4841" s="5" t="n">
        <f aca="false">SUM(AB4841:AI4841)</f>
        <v>0.274606046206054</v>
      </c>
      <c r="AK4841" s="5" t="n">
        <v>4840</v>
      </c>
      <c r="AM4841" s="1" t="s">
        <v>52</v>
      </c>
    </row>
    <row r="4842" customFormat="false" ht="12.8" hidden="false" customHeight="true" outlineLevel="0" collapsed="false">
      <c r="A4842" s="7" t="n">
        <v>2019</v>
      </c>
      <c r="B4842" s="7" t="s">
        <v>2803</v>
      </c>
      <c r="C4842" s="8" t="s">
        <v>418</v>
      </c>
      <c r="D4842" s="7" t="s">
        <v>758</v>
      </c>
      <c r="E4842" s="7" t="s">
        <v>1707</v>
      </c>
      <c r="F4842" s="7" t="s">
        <v>1716</v>
      </c>
      <c r="G4842" s="7" t="s">
        <v>302</v>
      </c>
      <c r="H4842" s="9" t="n">
        <v>4</v>
      </c>
      <c r="I4842" s="7" t="s">
        <v>2077</v>
      </c>
      <c r="J4842" s="8" t="s">
        <v>86</v>
      </c>
      <c r="K4842" s="10" t="s">
        <v>46</v>
      </c>
      <c r="L4842" s="10" t="s">
        <v>83</v>
      </c>
      <c r="M4842" s="10" t="s">
        <v>48</v>
      </c>
      <c r="N4842" s="10" t="n">
        <v>0.01</v>
      </c>
      <c r="O4842" s="9" t="s">
        <v>58</v>
      </c>
      <c r="P4842" s="11" t="n">
        <v>0.088</v>
      </c>
      <c r="Q4842" s="8" t="s">
        <v>49</v>
      </c>
      <c r="R4842" s="11" t="n">
        <v>0.009</v>
      </c>
      <c r="S4842" s="8" t="s">
        <v>49</v>
      </c>
      <c r="T4842" s="11" t="n">
        <v>242</v>
      </c>
      <c r="U4842" s="8" t="s">
        <v>50</v>
      </c>
      <c r="V4842" s="11" t="n">
        <v>3.5</v>
      </c>
      <c r="W4842" s="11" t="n">
        <v>5.11</v>
      </c>
      <c r="X4842" s="11" t="n">
        <v>5</v>
      </c>
      <c r="Y4842" s="11" t="n">
        <v>7.3</v>
      </c>
      <c r="Z4842" s="11" t="n">
        <v>3.92</v>
      </c>
      <c r="AA4842" s="8" t="s">
        <v>50</v>
      </c>
      <c r="AB4842" s="5" t="n">
        <f aca="false">IF(C4842='[1]Pesos dos Critérios'!$V$3,'[1]Pesos dos Critérios'!$V$6,IF(Planilha1!C4842='[1]Pesos dos Critérios'!$W$3,'[1]Pesos dos Critérios'!$W$6,IF(Planilha1!C4842='[1]Pesos dos Critérios'!$X$3,'[1]Pesos dos Critérios'!$X$6,IF(Planilha1!C4842='[1]Pesos dos Critérios'!$Y$3,'[1]Pesos dos Critérios'!$Y$6,'[1]Pesos dos Critérios'!$Z$6))))</f>
        <v>0.0190740740740741</v>
      </c>
      <c r="AC4842" s="5" t="n">
        <f aca="false">IF(H4842=1,'[1]Pesos dos Critérios'!$AD$6,IF(Planilha1!H4842=2,'[1]Pesos dos Critérios'!$AE$6,IF(Planilha1!H4842=3,'[1]Pesos dos Critérios'!$AF$6,IF(Planilha1!H4842=4,'[1]Pesos dos Critérios'!$AG$6,'[1]Pesos dos Critérios'!$AH$6))))</f>
        <v>0.0114194338704143</v>
      </c>
      <c r="AD4842" s="5" t="n">
        <f aca="false">IF(J4842='[1]Pesos dos Critérios'!$AA$3,'[1]Pesos dos Critérios'!$AA$6,IF(Planilha1!J4842='[1]Pesos dos Critérios'!$AB$3,'[1]Pesos dos Critérios'!$AB$6,'[1]Pesos dos Critérios'!$AC$6))</f>
        <v>0.037037037037037</v>
      </c>
      <c r="AE4842" s="5" t="n">
        <f aca="false">IF(O4842="Intervalo 1",'[1]Pesos dos Critérios'!$J$6,IF(Planilha1!O4842="Intervalo 2",'[1]Pesos dos Critérios'!$K$6,IF(Planilha1!O4842="Intervalo 3",'[1]Pesos dos Critérios'!$L$6,'[1]Pesos dos Critérios'!$M$6)))</f>
        <v>0.0277777777777778</v>
      </c>
      <c r="AF4842" s="5" t="n">
        <f aca="false">IF(Q4842="Intervalo 1",'[1]Pesos dos Critérios'!$B$6,IF(Q4842="Intervalo 2",'[1]Pesos dos Critérios'!$C$6,IF(Q4842="Intervalo 3",'[1]Pesos dos Critérios'!$D$6,'[1]Pesos dos Critérios'!$E$6)))</f>
        <v>0.0730801241735963</v>
      </c>
      <c r="AG4842" s="5" t="n">
        <f aca="false">IF(S4842="Intervalo 1",'[1]Pesos dos Critérios'!$F$6,IF(S4842="Intervalo 2",'[1]Pesos dos Critérios'!$G$6,IF(S4842="Intervalo 3",'[1]Pesos dos Critérios'!$H$6,'[1]Pesos dos Critérios'!$I$6)))</f>
        <v>0.0420641601197157</v>
      </c>
      <c r="AH4842" s="5" t="n">
        <f aca="false">IF(U4842="Intervalo 1",'[1]Pesos dos Critérios'!$N$6,IF(U4842="Intervalo 2",'[1]Pesos dos Critérios'!$O$6,IF(U4842="Intervalo 3",'[1]Pesos dos Critérios'!$P$6,'[1]Pesos dos Critérios'!$Q$6)))</f>
        <v>0.0187830687830688</v>
      </c>
      <c r="AI4842" s="5" t="n">
        <f aca="false">IF(AA4842="Intervalo 1",'[1]Pesos dos Critérios'!$R$6,IF(AA4842="Intervalo 2",'[1]Pesos dos Critérios'!$S$6,IF(AA4842="Intervalo 3",'[1]Pesos dos Critérios'!$T$6,'[1]Pesos dos Critérios'!$U$6)))</f>
        <v>0.0453703703703704</v>
      </c>
      <c r="AJ4842" s="5" t="n">
        <f aca="false">SUM(AB4842:AI4842)</f>
        <v>0.274606046206054</v>
      </c>
      <c r="AK4842" s="5" t="n">
        <v>4841</v>
      </c>
      <c r="AM4842" s="1" t="s">
        <v>52</v>
      </c>
    </row>
    <row r="4843" customFormat="false" ht="12.8" hidden="false" customHeight="true" outlineLevel="0" collapsed="false">
      <c r="A4843" s="7" t="n">
        <v>2019</v>
      </c>
      <c r="B4843" s="7" t="s">
        <v>2803</v>
      </c>
      <c r="C4843" s="8" t="s">
        <v>418</v>
      </c>
      <c r="D4843" s="7" t="s">
        <v>758</v>
      </c>
      <c r="E4843" s="7" t="s">
        <v>1667</v>
      </c>
      <c r="F4843" s="7" t="s">
        <v>2248</v>
      </c>
      <c r="G4843" s="7" t="s">
        <v>224</v>
      </c>
      <c r="H4843" s="9" t="n">
        <v>2</v>
      </c>
      <c r="I4843" s="7" t="s">
        <v>2136</v>
      </c>
      <c r="J4843" s="8" t="s">
        <v>86</v>
      </c>
      <c r="K4843" s="10" t="s">
        <v>46</v>
      </c>
      <c r="L4843" s="10" t="s">
        <v>83</v>
      </c>
      <c r="M4843" s="10" t="s">
        <v>48</v>
      </c>
      <c r="N4843" s="10" t="n">
        <v>0.005</v>
      </c>
      <c r="O4843" s="9" t="s">
        <v>58</v>
      </c>
      <c r="P4843" s="11" t="n">
        <v>1.007</v>
      </c>
      <c r="Q4843" s="8" t="s">
        <v>50</v>
      </c>
      <c r="R4843" s="11" t="n">
        <v>0.008</v>
      </c>
      <c r="S4843" s="8" t="s">
        <v>49</v>
      </c>
      <c r="T4843" s="11" t="n">
        <v>167</v>
      </c>
      <c r="U4843" s="8" t="s">
        <v>58</v>
      </c>
      <c r="V4843" s="11" t="n">
        <v>5.25</v>
      </c>
      <c r="W4843" s="11" t="n">
        <v>6.44</v>
      </c>
      <c r="X4843" s="11" t="n">
        <v>7.5</v>
      </c>
      <c r="Y4843" s="11" t="n">
        <v>9.2</v>
      </c>
      <c r="Z4843" s="11" t="n">
        <v>2.72</v>
      </c>
      <c r="AA4843" s="8" t="s">
        <v>58</v>
      </c>
      <c r="AB4843" s="5" t="n">
        <f aca="false">IF(C4843='[1]Pesos dos Critérios'!$V$3,'[1]Pesos dos Critérios'!$V$6,IF(Planilha1!C4843='[1]Pesos dos Critérios'!$W$3,'[1]Pesos dos Critérios'!$W$6,IF(Planilha1!C4843='[1]Pesos dos Critérios'!$X$3,'[1]Pesos dos Critérios'!$X$6,IF(Planilha1!C4843='[1]Pesos dos Critérios'!$Y$3,'[1]Pesos dos Critérios'!$Y$6,'[1]Pesos dos Critérios'!$Z$6))))</f>
        <v>0.0190740740740741</v>
      </c>
      <c r="AC4843" s="5" t="n">
        <f aca="false">IF(H4843=1,'[1]Pesos dos Critérios'!$AD$6,IF(Planilha1!H4843=2,'[1]Pesos dos Critérios'!$AE$6,IF(Planilha1!H4843=3,'[1]Pesos dos Critérios'!$AF$6,IF(Planilha1!H4843=4,'[1]Pesos dos Critérios'!$AG$6,'[1]Pesos dos Critérios'!$AH$6))))</f>
        <v>0.0136890596694518</v>
      </c>
      <c r="AD4843" s="5" t="n">
        <f aca="false">IF(J4843='[1]Pesos dos Critérios'!$AA$3,'[1]Pesos dos Critérios'!$AA$6,IF(Planilha1!J4843='[1]Pesos dos Critérios'!$AB$3,'[1]Pesos dos Critérios'!$AB$6,'[1]Pesos dos Critérios'!$AC$6))</f>
        <v>0.037037037037037</v>
      </c>
      <c r="AE4843" s="5" t="n">
        <f aca="false">IF(O4843="Intervalo 1",'[1]Pesos dos Critérios'!$J$6,IF(Planilha1!O4843="Intervalo 2",'[1]Pesos dos Critérios'!$K$6,IF(Planilha1!O4843="Intervalo 3",'[1]Pesos dos Critérios'!$L$6,'[1]Pesos dos Critérios'!$M$6)))</f>
        <v>0.0277777777777778</v>
      </c>
      <c r="AF4843" s="5" t="n">
        <f aca="false">IF(Q4843="Intervalo 1",'[1]Pesos dos Critérios'!$B$6,IF(Q4843="Intervalo 2",'[1]Pesos dos Critérios'!$C$6,IF(Q4843="Intervalo 3",'[1]Pesos dos Critérios'!$D$6,'[1]Pesos dos Critérios'!$E$6)))</f>
        <v>0.00675642659701681</v>
      </c>
      <c r="AG4843" s="5" t="n">
        <f aca="false">IF(S4843="Intervalo 1",'[1]Pesos dos Critérios'!$F$6,IF(S4843="Intervalo 2",'[1]Pesos dos Critérios'!$G$6,IF(S4843="Intervalo 3",'[1]Pesos dos Critérios'!$H$6,'[1]Pesos dos Critérios'!$I$6)))</f>
        <v>0.0420641601197157</v>
      </c>
      <c r="AH4843" s="5" t="n">
        <f aca="false">IF(U4843="Intervalo 1",'[1]Pesos dos Critérios'!$N$6,IF(U4843="Intervalo 2",'[1]Pesos dos Critérios'!$O$6,IF(U4843="Intervalo 3",'[1]Pesos dos Critérios'!$P$6,'[1]Pesos dos Critérios'!$Q$6)))</f>
        <v>0.0227513227513227</v>
      </c>
      <c r="AI4843" s="5" t="n">
        <f aca="false">IF(AA4843="Intervalo 1",'[1]Pesos dos Critérios'!$R$6,IF(AA4843="Intervalo 2",'[1]Pesos dos Critérios'!$S$6,IF(AA4843="Intervalo 3",'[1]Pesos dos Critérios'!$T$6,'[1]Pesos dos Critérios'!$U$6)))</f>
        <v>0.0453703703703704</v>
      </c>
      <c r="AJ4843" s="5" t="n">
        <f aca="false">SUM(AB4843:AI4843)</f>
        <v>0.214520228396766</v>
      </c>
      <c r="AK4843" s="5" t="n">
        <v>4842</v>
      </c>
      <c r="AM4843" s="1" t="s">
        <v>96</v>
      </c>
    </row>
    <row r="4844" customFormat="false" ht="12.8" hidden="false" customHeight="true" outlineLevel="0" collapsed="false">
      <c r="A4844" s="7" t="n">
        <v>2019</v>
      </c>
      <c r="B4844" s="7" t="s">
        <v>2803</v>
      </c>
      <c r="C4844" s="8" t="s">
        <v>418</v>
      </c>
      <c r="D4844" s="7" t="s">
        <v>758</v>
      </c>
      <c r="E4844" s="7" t="s">
        <v>1667</v>
      </c>
      <c r="F4844" s="7" t="s">
        <v>2808</v>
      </c>
      <c r="G4844" s="7" t="s">
        <v>224</v>
      </c>
      <c r="H4844" s="9" t="n">
        <v>2</v>
      </c>
      <c r="I4844" s="7" t="s">
        <v>2136</v>
      </c>
      <c r="J4844" s="8" t="s">
        <v>86</v>
      </c>
      <c r="K4844" s="10" t="s">
        <v>46</v>
      </c>
      <c r="L4844" s="10" t="s">
        <v>83</v>
      </c>
      <c r="M4844" s="10" t="s">
        <v>48</v>
      </c>
      <c r="N4844" s="10" t="n">
        <v>0.005</v>
      </c>
      <c r="O4844" s="9" t="s">
        <v>58</v>
      </c>
      <c r="P4844" s="11" t="n">
        <v>1.007</v>
      </c>
      <c r="Q4844" s="8" t="s">
        <v>50</v>
      </c>
      <c r="R4844" s="11" t="n">
        <v>0.008</v>
      </c>
      <c r="S4844" s="8" t="s">
        <v>49</v>
      </c>
      <c r="T4844" s="11" t="n">
        <v>167</v>
      </c>
      <c r="U4844" s="8" t="s">
        <v>58</v>
      </c>
      <c r="V4844" s="11" t="n">
        <v>5.25</v>
      </c>
      <c r="W4844" s="11" t="n">
        <v>6.44</v>
      </c>
      <c r="X4844" s="11" t="n">
        <v>7.5</v>
      </c>
      <c r="Y4844" s="11" t="n">
        <v>9.2</v>
      </c>
      <c r="Z4844" s="11" t="n">
        <v>2.72</v>
      </c>
      <c r="AA4844" s="8" t="s">
        <v>58</v>
      </c>
      <c r="AB4844" s="5" t="n">
        <f aca="false">IF(C4844='[1]Pesos dos Critérios'!$V$3,'[1]Pesos dos Critérios'!$V$6,IF(Planilha1!C4844='[1]Pesos dos Critérios'!$W$3,'[1]Pesos dos Critérios'!$W$6,IF(Planilha1!C4844='[1]Pesos dos Critérios'!$X$3,'[1]Pesos dos Critérios'!$X$6,IF(Planilha1!C4844='[1]Pesos dos Critérios'!$Y$3,'[1]Pesos dos Critérios'!$Y$6,'[1]Pesos dos Critérios'!$Z$6))))</f>
        <v>0.0190740740740741</v>
      </c>
      <c r="AC4844" s="5" t="n">
        <f aca="false">IF(H4844=1,'[1]Pesos dos Critérios'!$AD$6,IF(Planilha1!H4844=2,'[1]Pesos dos Critérios'!$AE$6,IF(Planilha1!H4844=3,'[1]Pesos dos Critérios'!$AF$6,IF(Planilha1!H4844=4,'[1]Pesos dos Critérios'!$AG$6,'[1]Pesos dos Critérios'!$AH$6))))</f>
        <v>0.0136890596694518</v>
      </c>
      <c r="AD4844" s="5" t="n">
        <f aca="false">IF(J4844='[1]Pesos dos Critérios'!$AA$3,'[1]Pesos dos Critérios'!$AA$6,IF(Planilha1!J4844='[1]Pesos dos Critérios'!$AB$3,'[1]Pesos dos Critérios'!$AB$6,'[1]Pesos dos Critérios'!$AC$6))</f>
        <v>0.037037037037037</v>
      </c>
      <c r="AE4844" s="5" t="n">
        <f aca="false">IF(O4844="Intervalo 1",'[1]Pesos dos Critérios'!$J$6,IF(Planilha1!O4844="Intervalo 2",'[1]Pesos dos Critérios'!$K$6,IF(Planilha1!O4844="Intervalo 3",'[1]Pesos dos Critérios'!$L$6,'[1]Pesos dos Critérios'!$M$6)))</f>
        <v>0.0277777777777778</v>
      </c>
      <c r="AF4844" s="5" t="n">
        <f aca="false">IF(Q4844="Intervalo 1",'[1]Pesos dos Critérios'!$B$6,IF(Q4844="Intervalo 2",'[1]Pesos dos Critérios'!$C$6,IF(Q4844="Intervalo 3",'[1]Pesos dos Critérios'!$D$6,'[1]Pesos dos Critérios'!$E$6)))</f>
        <v>0.00675642659701681</v>
      </c>
      <c r="AG4844" s="5" t="n">
        <f aca="false">IF(S4844="Intervalo 1",'[1]Pesos dos Critérios'!$F$6,IF(S4844="Intervalo 2",'[1]Pesos dos Critérios'!$G$6,IF(S4844="Intervalo 3",'[1]Pesos dos Critérios'!$H$6,'[1]Pesos dos Critérios'!$I$6)))</f>
        <v>0.0420641601197157</v>
      </c>
      <c r="AH4844" s="5" t="n">
        <f aca="false">IF(U4844="Intervalo 1",'[1]Pesos dos Critérios'!$N$6,IF(U4844="Intervalo 2",'[1]Pesos dos Critérios'!$O$6,IF(U4844="Intervalo 3",'[1]Pesos dos Critérios'!$P$6,'[1]Pesos dos Critérios'!$Q$6)))</f>
        <v>0.0227513227513227</v>
      </c>
      <c r="AI4844" s="5" t="n">
        <f aca="false">IF(AA4844="Intervalo 1",'[1]Pesos dos Critérios'!$R$6,IF(AA4844="Intervalo 2",'[1]Pesos dos Critérios'!$S$6,IF(AA4844="Intervalo 3",'[1]Pesos dos Critérios'!$T$6,'[1]Pesos dos Critérios'!$U$6)))</f>
        <v>0.0453703703703704</v>
      </c>
      <c r="AJ4844" s="5" t="n">
        <f aca="false">SUM(AB4844:AI4844)</f>
        <v>0.214520228396766</v>
      </c>
      <c r="AK4844" s="5" t="n">
        <v>4843</v>
      </c>
      <c r="AM4844" s="1" t="s">
        <v>96</v>
      </c>
    </row>
    <row r="4845" customFormat="false" ht="12.8" hidden="false" customHeight="true" outlineLevel="0" collapsed="false">
      <c r="A4845" s="7" t="n">
        <v>2019</v>
      </c>
      <c r="B4845" s="7" t="s">
        <v>2803</v>
      </c>
      <c r="C4845" s="8" t="s">
        <v>418</v>
      </c>
      <c r="D4845" s="7" t="s">
        <v>758</v>
      </c>
      <c r="E4845" s="7" t="s">
        <v>1701</v>
      </c>
      <c r="F4845" s="7" t="s">
        <v>2233</v>
      </c>
      <c r="G4845" s="7" t="s">
        <v>767</v>
      </c>
      <c r="H4845" s="9" t="n">
        <v>4</v>
      </c>
      <c r="I4845" s="7" t="s">
        <v>2077</v>
      </c>
      <c r="J4845" s="8" t="s">
        <v>86</v>
      </c>
      <c r="K4845" s="10" t="s">
        <v>46</v>
      </c>
      <c r="L4845" s="10" t="s">
        <v>83</v>
      </c>
      <c r="M4845" s="10" t="s">
        <v>48</v>
      </c>
      <c r="N4845" s="10" t="n">
        <v>0.005</v>
      </c>
      <c r="O4845" s="9" t="s">
        <v>58</v>
      </c>
      <c r="P4845" s="11" t="n">
        <v>0.181</v>
      </c>
      <c r="Q4845" s="8" t="s">
        <v>57</v>
      </c>
      <c r="R4845" s="11" t="n">
        <v>0.007</v>
      </c>
      <c r="S4845" s="8" t="s">
        <v>49</v>
      </c>
      <c r="T4845" s="11" t="n">
        <v>251</v>
      </c>
      <c r="U4845" s="8" t="s">
        <v>50</v>
      </c>
      <c r="V4845" s="11" t="n">
        <v>3.22</v>
      </c>
      <c r="W4845" s="11" t="n">
        <v>5.25</v>
      </c>
      <c r="X4845" s="11" t="n">
        <v>4.6</v>
      </c>
      <c r="Y4845" s="11" t="n">
        <v>7.5</v>
      </c>
      <c r="Z4845" s="11" t="n">
        <v>4.07</v>
      </c>
      <c r="AA4845" s="8" t="s">
        <v>50</v>
      </c>
      <c r="AB4845" s="5" t="n">
        <f aca="false">IF(C4845='[1]Pesos dos Critérios'!$V$3,'[1]Pesos dos Critérios'!$V$6,IF(Planilha1!C4845='[1]Pesos dos Critérios'!$W$3,'[1]Pesos dos Critérios'!$W$6,IF(Planilha1!C4845='[1]Pesos dos Critérios'!$X$3,'[1]Pesos dos Critérios'!$X$6,IF(Planilha1!C4845='[1]Pesos dos Critérios'!$Y$3,'[1]Pesos dos Critérios'!$Y$6,'[1]Pesos dos Critérios'!$Z$6))))</f>
        <v>0.0190740740740741</v>
      </c>
      <c r="AC4845" s="5" t="n">
        <f aca="false">IF(H4845=1,'[1]Pesos dos Critérios'!$AD$6,IF(Planilha1!H4845=2,'[1]Pesos dos Critérios'!$AE$6,IF(Planilha1!H4845=3,'[1]Pesos dos Critérios'!$AF$6,IF(Planilha1!H4845=4,'[1]Pesos dos Critérios'!$AG$6,'[1]Pesos dos Critérios'!$AH$6))))</f>
        <v>0.0114194338704143</v>
      </c>
      <c r="AD4845" s="5" t="n">
        <f aca="false">IF(J4845='[1]Pesos dos Critérios'!$AA$3,'[1]Pesos dos Critérios'!$AA$6,IF(Planilha1!J4845='[1]Pesos dos Critérios'!$AB$3,'[1]Pesos dos Critérios'!$AB$6,'[1]Pesos dos Critérios'!$AC$6))</f>
        <v>0.037037037037037</v>
      </c>
      <c r="AE4845" s="5" t="n">
        <f aca="false">IF(O4845="Intervalo 1",'[1]Pesos dos Critérios'!$J$6,IF(Planilha1!O4845="Intervalo 2",'[1]Pesos dos Critérios'!$K$6,IF(Planilha1!O4845="Intervalo 3",'[1]Pesos dos Critérios'!$L$6,'[1]Pesos dos Critérios'!$M$6)))</f>
        <v>0.0277777777777778</v>
      </c>
      <c r="AF4845" s="5" t="n">
        <f aca="false">IF(Q4845="Intervalo 1",'[1]Pesos dos Critérios'!$B$6,IF(Q4845="Intervalo 2",'[1]Pesos dos Critérios'!$C$6,IF(Q4845="Intervalo 3",'[1]Pesos dos Critérios'!$D$6,'[1]Pesos dos Critérios'!$E$6)))</f>
        <v>0.0187704346389545</v>
      </c>
      <c r="AG4845" s="5" t="n">
        <f aca="false">IF(S4845="Intervalo 1",'[1]Pesos dos Critérios'!$F$6,IF(S4845="Intervalo 2",'[1]Pesos dos Critérios'!$G$6,IF(S4845="Intervalo 3",'[1]Pesos dos Critérios'!$H$6,'[1]Pesos dos Critérios'!$I$6)))</f>
        <v>0.0420641601197157</v>
      </c>
      <c r="AH4845" s="5" t="n">
        <f aca="false">IF(U4845="Intervalo 1",'[1]Pesos dos Critérios'!$N$6,IF(U4845="Intervalo 2",'[1]Pesos dos Critérios'!$O$6,IF(U4845="Intervalo 3",'[1]Pesos dos Critérios'!$P$6,'[1]Pesos dos Critérios'!$Q$6)))</f>
        <v>0.0187830687830688</v>
      </c>
      <c r="AI4845" s="5" t="n">
        <f aca="false">IF(AA4845="Intervalo 1",'[1]Pesos dos Critérios'!$R$6,IF(AA4845="Intervalo 2",'[1]Pesos dos Critérios'!$S$6,IF(AA4845="Intervalo 3",'[1]Pesos dos Critérios'!$T$6,'[1]Pesos dos Critérios'!$U$6)))</f>
        <v>0.0453703703703704</v>
      </c>
      <c r="AJ4845" s="5" t="n">
        <f aca="false">SUM(AB4845:AI4845)</f>
        <v>0.220296356671413</v>
      </c>
      <c r="AK4845" s="5" t="n">
        <v>4844</v>
      </c>
      <c r="AM4845" s="1" t="s">
        <v>60</v>
      </c>
    </row>
    <row r="4846" customFormat="false" ht="12.8" hidden="false" customHeight="true" outlineLevel="0" collapsed="false">
      <c r="A4846" s="7" t="n">
        <v>2019</v>
      </c>
      <c r="B4846" s="7" t="s">
        <v>2803</v>
      </c>
      <c r="C4846" s="8" t="s">
        <v>418</v>
      </c>
      <c r="D4846" s="7" t="s">
        <v>758</v>
      </c>
      <c r="E4846" s="7" t="s">
        <v>1701</v>
      </c>
      <c r="F4846" s="7" t="s">
        <v>1708</v>
      </c>
      <c r="G4846" s="7" t="s">
        <v>767</v>
      </c>
      <c r="H4846" s="9" t="n">
        <v>4</v>
      </c>
      <c r="I4846" s="7" t="s">
        <v>2077</v>
      </c>
      <c r="J4846" s="8" t="s">
        <v>86</v>
      </c>
      <c r="K4846" s="10" t="s">
        <v>46</v>
      </c>
      <c r="L4846" s="10" t="s">
        <v>83</v>
      </c>
      <c r="M4846" s="10" t="s">
        <v>48</v>
      </c>
      <c r="N4846" s="10" t="n">
        <v>0.006</v>
      </c>
      <c r="O4846" s="9" t="s">
        <v>58</v>
      </c>
      <c r="P4846" s="11" t="n">
        <v>0.326</v>
      </c>
      <c r="Q4846" s="8" t="s">
        <v>58</v>
      </c>
      <c r="R4846" s="11" t="n">
        <v>0.007</v>
      </c>
      <c r="S4846" s="8" t="s">
        <v>49</v>
      </c>
      <c r="T4846" s="11" t="n">
        <v>245</v>
      </c>
      <c r="U4846" s="8" t="s">
        <v>50</v>
      </c>
      <c r="V4846" s="11" t="n">
        <v>3.43</v>
      </c>
      <c r="W4846" s="11" t="n">
        <v>5.11</v>
      </c>
      <c r="X4846" s="11" t="n">
        <v>4.9</v>
      </c>
      <c r="Y4846" s="11" t="n">
        <v>7.3</v>
      </c>
      <c r="Z4846" s="11" t="n">
        <v>3.96</v>
      </c>
      <c r="AA4846" s="8" t="s">
        <v>50</v>
      </c>
      <c r="AB4846" s="5" t="n">
        <f aca="false">IF(C4846='[1]Pesos dos Critérios'!$V$3,'[1]Pesos dos Critérios'!$V$6,IF(Planilha1!C4846='[1]Pesos dos Critérios'!$W$3,'[1]Pesos dos Critérios'!$W$6,IF(Planilha1!C4846='[1]Pesos dos Critérios'!$X$3,'[1]Pesos dos Critérios'!$X$6,IF(Planilha1!C4846='[1]Pesos dos Critérios'!$Y$3,'[1]Pesos dos Critérios'!$Y$6,'[1]Pesos dos Critérios'!$Z$6))))</f>
        <v>0.0190740740740741</v>
      </c>
      <c r="AC4846" s="5" t="n">
        <f aca="false">IF(H4846=1,'[1]Pesos dos Critérios'!$AD$6,IF(Planilha1!H4846=2,'[1]Pesos dos Critérios'!$AE$6,IF(Planilha1!H4846=3,'[1]Pesos dos Critérios'!$AF$6,IF(Planilha1!H4846=4,'[1]Pesos dos Critérios'!$AG$6,'[1]Pesos dos Critérios'!$AH$6))))</f>
        <v>0.0114194338704143</v>
      </c>
      <c r="AD4846" s="5" t="n">
        <f aca="false">IF(J4846='[1]Pesos dos Critérios'!$AA$3,'[1]Pesos dos Critérios'!$AA$6,IF(Planilha1!J4846='[1]Pesos dos Critérios'!$AB$3,'[1]Pesos dos Critérios'!$AB$6,'[1]Pesos dos Critérios'!$AC$6))</f>
        <v>0.037037037037037</v>
      </c>
      <c r="AE4846" s="5" t="n">
        <f aca="false">IF(O4846="Intervalo 1",'[1]Pesos dos Critérios'!$J$6,IF(Planilha1!O4846="Intervalo 2",'[1]Pesos dos Critérios'!$K$6,IF(Planilha1!O4846="Intervalo 3",'[1]Pesos dos Critérios'!$L$6,'[1]Pesos dos Critérios'!$M$6)))</f>
        <v>0.0277777777777778</v>
      </c>
      <c r="AF4846" s="5" t="n">
        <f aca="false">IF(Q4846="Intervalo 1",'[1]Pesos dos Critérios'!$B$6,IF(Q4846="Intervalo 2",'[1]Pesos dos Critérios'!$C$6,IF(Q4846="Intervalo 3",'[1]Pesos dos Critérios'!$D$6,'[1]Pesos dos Critérios'!$E$6)))</f>
        <v>0.0125041257015435</v>
      </c>
      <c r="AG4846" s="5" t="n">
        <f aca="false">IF(S4846="Intervalo 1",'[1]Pesos dos Critérios'!$F$6,IF(S4846="Intervalo 2",'[1]Pesos dos Critérios'!$G$6,IF(S4846="Intervalo 3",'[1]Pesos dos Critérios'!$H$6,'[1]Pesos dos Critérios'!$I$6)))</f>
        <v>0.0420641601197157</v>
      </c>
      <c r="AH4846" s="5" t="n">
        <f aca="false">IF(U4846="Intervalo 1",'[1]Pesos dos Critérios'!$N$6,IF(U4846="Intervalo 2",'[1]Pesos dos Critérios'!$O$6,IF(U4846="Intervalo 3",'[1]Pesos dos Critérios'!$P$6,'[1]Pesos dos Critérios'!$Q$6)))</f>
        <v>0.0187830687830688</v>
      </c>
      <c r="AI4846" s="5" t="n">
        <f aca="false">IF(AA4846="Intervalo 1",'[1]Pesos dos Critérios'!$R$6,IF(AA4846="Intervalo 2",'[1]Pesos dos Critérios'!$S$6,IF(AA4846="Intervalo 3",'[1]Pesos dos Critérios'!$T$6,'[1]Pesos dos Critérios'!$U$6)))</f>
        <v>0.0453703703703704</v>
      </c>
      <c r="AJ4846" s="5" t="n">
        <f aca="false">SUM(AB4846:AI4846)</f>
        <v>0.214030047734002</v>
      </c>
      <c r="AK4846" s="5" t="n">
        <v>4845</v>
      </c>
      <c r="AM4846" s="1" t="s">
        <v>96</v>
      </c>
    </row>
    <row r="4847" customFormat="false" ht="12.8" hidden="false" customHeight="true" outlineLevel="0" collapsed="false">
      <c r="A4847" s="7" t="n">
        <v>2019</v>
      </c>
      <c r="B4847" s="7" t="s">
        <v>2803</v>
      </c>
      <c r="C4847" s="8" t="s">
        <v>418</v>
      </c>
      <c r="D4847" s="7" t="s">
        <v>758</v>
      </c>
      <c r="E4847" s="7" t="s">
        <v>2243</v>
      </c>
      <c r="F4847" s="7" t="s">
        <v>2809</v>
      </c>
      <c r="G4847" s="7" t="s">
        <v>224</v>
      </c>
      <c r="H4847" s="9" t="n">
        <v>2</v>
      </c>
      <c r="I4847" s="7" t="s">
        <v>1999</v>
      </c>
      <c r="J4847" s="8" t="s">
        <v>86</v>
      </c>
      <c r="K4847" s="10" t="s">
        <v>46</v>
      </c>
      <c r="L4847" s="10" t="s">
        <v>83</v>
      </c>
      <c r="M4847" s="10" t="s">
        <v>48</v>
      </c>
      <c r="N4847" s="10" t="n">
        <v>0.008</v>
      </c>
      <c r="O4847" s="9" t="s">
        <v>50</v>
      </c>
      <c r="P4847" s="11" t="n">
        <v>0.262</v>
      </c>
      <c r="Q4847" s="8" t="s">
        <v>58</v>
      </c>
      <c r="R4847" s="11" t="n">
        <v>0.007</v>
      </c>
      <c r="S4847" s="8" t="s">
        <v>49</v>
      </c>
      <c r="T4847" s="11" t="n">
        <v>156</v>
      </c>
      <c r="U4847" s="8" t="s">
        <v>58</v>
      </c>
      <c r="V4847" s="11" t="n">
        <v>5.6</v>
      </c>
      <c r="W4847" s="11" t="n">
        <v>6.93</v>
      </c>
      <c r="X4847" s="11" t="n">
        <v>8</v>
      </c>
      <c r="Y4847" s="11" t="n">
        <v>9.9</v>
      </c>
      <c r="Z4847" s="11" t="n">
        <v>2.53</v>
      </c>
      <c r="AA4847" s="8" t="s">
        <v>58</v>
      </c>
      <c r="AB4847" s="5" t="n">
        <f aca="false">IF(C4847='[1]Pesos dos Critérios'!$V$3,'[1]Pesos dos Critérios'!$V$6,IF(Planilha1!C4847='[1]Pesos dos Critérios'!$W$3,'[1]Pesos dos Critérios'!$W$6,IF(Planilha1!C4847='[1]Pesos dos Critérios'!$X$3,'[1]Pesos dos Critérios'!$X$6,IF(Planilha1!C4847='[1]Pesos dos Critérios'!$Y$3,'[1]Pesos dos Critérios'!$Y$6,'[1]Pesos dos Critérios'!$Z$6))))</f>
        <v>0.0190740740740741</v>
      </c>
      <c r="AC4847" s="5" t="n">
        <f aca="false">IF(H4847=1,'[1]Pesos dos Critérios'!$AD$6,IF(Planilha1!H4847=2,'[1]Pesos dos Critérios'!$AE$6,IF(Planilha1!H4847=3,'[1]Pesos dos Critérios'!$AF$6,IF(Planilha1!H4847=4,'[1]Pesos dos Critérios'!$AG$6,'[1]Pesos dos Critérios'!$AH$6))))</f>
        <v>0.0136890596694518</v>
      </c>
      <c r="AD4847" s="5" t="n">
        <f aca="false">IF(J4847='[1]Pesos dos Critérios'!$AA$3,'[1]Pesos dos Critérios'!$AA$6,IF(Planilha1!J4847='[1]Pesos dos Critérios'!$AB$3,'[1]Pesos dos Critérios'!$AB$6,'[1]Pesos dos Critérios'!$AC$6))</f>
        <v>0.037037037037037</v>
      </c>
      <c r="AE4847" s="5" t="n">
        <f aca="false">IF(O4847="Intervalo 1",'[1]Pesos dos Critérios'!$J$6,IF(Planilha1!O4847="Intervalo 2",'[1]Pesos dos Critérios'!$K$6,IF(Planilha1!O4847="Intervalo 3",'[1]Pesos dos Critérios'!$L$6,'[1]Pesos dos Critérios'!$M$6)))</f>
        <v>0.0277777777777778</v>
      </c>
      <c r="AF4847" s="5" t="n">
        <f aca="false">IF(Q4847="Intervalo 1",'[1]Pesos dos Critérios'!$B$6,IF(Q4847="Intervalo 2",'[1]Pesos dos Critérios'!$C$6,IF(Q4847="Intervalo 3",'[1]Pesos dos Critérios'!$D$6,'[1]Pesos dos Critérios'!$E$6)))</f>
        <v>0.0125041257015435</v>
      </c>
      <c r="AG4847" s="5" t="n">
        <f aca="false">IF(S4847="Intervalo 1",'[1]Pesos dos Critérios'!$F$6,IF(S4847="Intervalo 2",'[1]Pesos dos Critérios'!$G$6,IF(S4847="Intervalo 3",'[1]Pesos dos Critérios'!$H$6,'[1]Pesos dos Critérios'!$I$6)))</f>
        <v>0.0420641601197157</v>
      </c>
      <c r="AH4847" s="5" t="n">
        <f aca="false">IF(U4847="Intervalo 1",'[1]Pesos dos Critérios'!$N$6,IF(U4847="Intervalo 2",'[1]Pesos dos Critérios'!$O$6,IF(U4847="Intervalo 3",'[1]Pesos dos Critérios'!$P$6,'[1]Pesos dos Critérios'!$Q$6)))</f>
        <v>0.0227513227513227</v>
      </c>
      <c r="AI4847" s="5" t="n">
        <f aca="false">IF(AA4847="Intervalo 1",'[1]Pesos dos Critérios'!$R$6,IF(AA4847="Intervalo 2",'[1]Pesos dos Critérios'!$S$6,IF(AA4847="Intervalo 3",'[1]Pesos dos Critérios'!$T$6,'[1]Pesos dos Critérios'!$U$6)))</f>
        <v>0.0453703703703704</v>
      </c>
      <c r="AJ4847" s="5" t="n">
        <f aca="false">SUM(AB4847:AI4847)</f>
        <v>0.220267927501293</v>
      </c>
      <c r="AK4847" s="5" t="n">
        <v>4846</v>
      </c>
      <c r="AM4847" s="1" t="s">
        <v>60</v>
      </c>
    </row>
    <row r="4848" customFormat="false" ht="12.8" hidden="false" customHeight="true" outlineLevel="0" collapsed="false">
      <c r="A4848" s="7" t="n">
        <v>2019</v>
      </c>
      <c r="B4848" s="7" t="s">
        <v>2803</v>
      </c>
      <c r="C4848" s="8" t="s">
        <v>418</v>
      </c>
      <c r="D4848" s="7" t="s">
        <v>758</v>
      </c>
      <c r="E4848" s="7" t="s">
        <v>2243</v>
      </c>
      <c r="F4848" s="7" t="s">
        <v>2810</v>
      </c>
      <c r="G4848" s="7" t="s">
        <v>2252</v>
      </c>
      <c r="H4848" s="9" t="n">
        <v>4</v>
      </c>
      <c r="I4848" s="7" t="s">
        <v>1999</v>
      </c>
      <c r="J4848" s="8" t="s">
        <v>86</v>
      </c>
      <c r="K4848" s="10" t="s">
        <v>46</v>
      </c>
      <c r="L4848" s="10" t="s">
        <v>83</v>
      </c>
      <c r="M4848" s="10" t="s">
        <v>48</v>
      </c>
      <c r="N4848" s="10" t="n">
        <v>0.009</v>
      </c>
      <c r="O4848" s="9" t="s">
        <v>58</v>
      </c>
      <c r="P4848" s="11" t="n">
        <v>0.42</v>
      </c>
      <c r="Q4848" s="8" t="s">
        <v>50</v>
      </c>
      <c r="R4848" s="11" t="n">
        <v>0.013</v>
      </c>
      <c r="S4848" s="8" t="s">
        <v>57</v>
      </c>
      <c r="T4848" s="11" t="n">
        <v>181</v>
      </c>
      <c r="U4848" s="8" t="s">
        <v>50</v>
      </c>
      <c r="V4848" s="11" t="n">
        <v>4.76</v>
      </c>
      <c r="W4848" s="11" t="n">
        <v>6.3</v>
      </c>
      <c r="X4848" s="11" t="n">
        <v>6.8</v>
      </c>
      <c r="Y4848" s="11" t="n">
        <v>9</v>
      </c>
      <c r="Z4848" s="11" t="n">
        <v>2.94</v>
      </c>
      <c r="AA4848" s="8" t="s">
        <v>50</v>
      </c>
      <c r="AB4848" s="5" t="n">
        <f aca="false">IF(C4848='[1]Pesos dos Critérios'!$V$3,'[1]Pesos dos Critérios'!$V$6,IF(Planilha1!C4848='[1]Pesos dos Critérios'!$W$3,'[1]Pesos dos Critérios'!$W$6,IF(Planilha1!C4848='[1]Pesos dos Critérios'!$X$3,'[1]Pesos dos Critérios'!$X$6,IF(Planilha1!C4848='[1]Pesos dos Critérios'!$Y$3,'[1]Pesos dos Critérios'!$Y$6,'[1]Pesos dos Critérios'!$Z$6))))</f>
        <v>0.0190740740740741</v>
      </c>
      <c r="AC4848" s="5" t="n">
        <f aca="false">IF(H4848=1,'[1]Pesos dos Critérios'!$AD$6,IF(Planilha1!H4848=2,'[1]Pesos dos Critérios'!$AE$6,IF(Planilha1!H4848=3,'[1]Pesos dos Critérios'!$AF$6,IF(Planilha1!H4848=4,'[1]Pesos dos Critérios'!$AG$6,'[1]Pesos dos Critérios'!$AH$6))))</f>
        <v>0.0114194338704143</v>
      </c>
      <c r="AD4848" s="5" t="n">
        <f aca="false">IF(J4848='[1]Pesos dos Critérios'!$AA$3,'[1]Pesos dos Critérios'!$AA$6,IF(Planilha1!J4848='[1]Pesos dos Critérios'!$AB$3,'[1]Pesos dos Critérios'!$AB$6,'[1]Pesos dos Critérios'!$AC$6))</f>
        <v>0.037037037037037</v>
      </c>
      <c r="AE4848" s="5" t="n">
        <f aca="false">IF(O4848="Intervalo 1",'[1]Pesos dos Critérios'!$J$6,IF(Planilha1!O4848="Intervalo 2",'[1]Pesos dos Critérios'!$K$6,IF(Planilha1!O4848="Intervalo 3",'[1]Pesos dos Critérios'!$L$6,'[1]Pesos dos Critérios'!$M$6)))</f>
        <v>0.0277777777777778</v>
      </c>
      <c r="AF4848" s="5" t="n">
        <f aca="false">IF(Q4848="Intervalo 1",'[1]Pesos dos Critérios'!$B$6,IF(Q4848="Intervalo 2",'[1]Pesos dos Critérios'!$C$6,IF(Q4848="Intervalo 3",'[1]Pesos dos Critérios'!$D$6,'[1]Pesos dos Critérios'!$E$6)))</f>
        <v>0.00675642659701681</v>
      </c>
      <c r="AG4848" s="5" t="n">
        <f aca="false">IF(S4848="Intervalo 1",'[1]Pesos dos Critérios'!$F$6,IF(S4848="Intervalo 2",'[1]Pesos dos Critérios'!$G$6,IF(S4848="Intervalo 3",'[1]Pesos dos Critérios'!$H$6,'[1]Pesos dos Critérios'!$I$6)))</f>
        <v>0.0397493453049009</v>
      </c>
      <c r="AH4848" s="5" t="n">
        <f aca="false">IF(U4848="Intervalo 1",'[1]Pesos dos Critérios'!$N$6,IF(U4848="Intervalo 2",'[1]Pesos dos Critérios'!$O$6,IF(U4848="Intervalo 3",'[1]Pesos dos Critérios'!$P$6,'[1]Pesos dos Critérios'!$Q$6)))</f>
        <v>0.0187830687830688</v>
      </c>
      <c r="AI4848" s="5" t="n">
        <f aca="false">IF(AA4848="Intervalo 1",'[1]Pesos dos Critérios'!$R$6,IF(AA4848="Intervalo 2",'[1]Pesos dos Critérios'!$S$6,IF(AA4848="Intervalo 3",'[1]Pesos dos Critérios'!$T$6,'[1]Pesos dos Critérios'!$U$6)))</f>
        <v>0.0453703703703704</v>
      </c>
      <c r="AJ4848" s="5" t="n">
        <f aca="false">SUM(AB4848:AI4848)</f>
        <v>0.20596753381466</v>
      </c>
      <c r="AK4848" s="5" t="n">
        <v>4847</v>
      </c>
      <c r="AM4848" s="1" t="s">
        <v>96</v>
      </c>
    </row>
    <row r="4849" customFormat="false" ht="12.8" hidden="false" customHeight="true" outlineLevel="0" collapsed="false">
      <c r="A4849" s="7" t="n">
        <v>2019</v>
      </c>
      <c r="B4849" s="7" t="s">
        <v>2803</v>
      </c>
      <c r="C4849" s="8" t="s">
        <v>418</v>
      </c>
      <c r="D4849" s="7" t="s">
        <v>758</v>
      </c>
      <c r="E4849" s="7" t="s">
        <v>1691</v>
      </c>
      <c r="F4849" s="7" t="s">
        <v>2811</v>
      </c>
      <c r="G4849" s="7" t="s">
        <v>224</v>
      </c>
      <c r="H4849" s="9" t="n">
        <v>2</v>
      </c>
      <c r="I4849" s="7" t="s">
        <v>2229</v>
      </c>
      <c r="J4849" s="8" t="s">
        <v>86</v>
      </c>
      <c r="K4849" s="10" t="s">
        <v>46</v>
      </c>
      <c r="L4849" s="10" t="s">
        <v>83</v>
      </c>
      <c r="M4849" s="10" t="s">
        <v>96</v>
      </c>
      <c r="N4849" s="10" t="n">
        <v>0.003</v>
      </c>
      <c r="O4849" s="9" t="s">
        <v>57</v>
      </c>
      <c r="P4849" s="11" t="n">
        <v>0.036</v>
      </c>
      <c r="Q4849" s="8" t="s">
        <v>49</v>
      </c>
      <c r="R4849" s="11" t="n">
        <v>0.235</v>
      </c>
      <c r="S4849" s="8" t="s">
        <v>50</v>
      </c>
      <c r="T4849" s="11" t="n">
        <v>147</v>
      </c>
      <c r="U4849" s="8" t="s">
        <v>58</v>
      </c>
      <c r="V4849" s="11" t="n">
        <v>8.33</v>
      </c>
      <c r="W4849" s="11" t="n">
        <v>11.06</v>
      </c>
      <c r="X4849" s="11" t="n">
        <v>11.9</v>
      </c>
      <c r="Y4849" s="11" t="n">
        <v>15.8</v>
      </c>
      <c r="Z4849" s="11" t="n">
        <v>1.99</v>
      </c>
      <c r="AA4849" s="8" t="s">
        <v>57</v>
      </c>
      <c r="AB4849" s="5" t="n">
        <f aca="false">IF(C4849='[1]Pesos dos Critérios'!$V$3,'[1]Pesos dos Critérios'!$V$6,IF(Planilha1!C4849='[1]Pesos dos Critérios'!$W$3,'[1]Pesos dos Critérios'!$W$6,IF(Planilha1!C4849='[1]Pesos dos Critérios'!$X$3,'[1]Pesos dos Critérios'!$X$6,IF(Planilha1!C4849='[1]Pesos dos Critérios'!$Y$3,'[1]Pesos dos Critérios'!$Y$6,'[1]Pesos dos Critérios'!$Z$6))))</f>
        <v>0.0190740740740741</v>
      </c>
      <c r="AC4849" s="5" t="n">
        <f aca="false">IF(H4849=1,'[1]Pesos dos Critérios'!$AD$6,IF(Planilha1!H4849=2,'[1]Pesos dos Critérios'!$AE$6,IF(Planilha1!H4849=3,'[1]Pesos dos Critérios'!$AF$6,IF(Planilha1!H4849=4,'[1]Pesos dos Critérios'!$AG$6,'[1]Pesos dos Critérios'!$AH$6))))</f>
        <v>0.0136890596694518</v>
      </c>
      <c r="AD4849" s="5" t="n">
        <f aca="false">IF(J4849='[1]Pesos dos Critérios'!$AA$3,'[1]Pesos dos Critérios'!$AA$6,IF(Planilha1!J4849='[1]Pesos dos Critérios'!$AB$3,'[1]Pesos dos Critérios'!$AB$6,'[1]Pesos dos Critérios'!$AC$6))</f>
        <v>0.037037037037037</v>
      </c>
      <c r="AE4849" s="5" t="n">
        <f aca="false">IF(O4849="Intervalo 1",'[1]Pesos dos Critérios'!$J$6,IF(Planilha1!O4849="Intervalo 2",'[1]Pesos dos Critérios'!$K$6,IF(Planilha1!O4849="Intervalo 3",'[1]Pesos dos Critérios'!$L$6,'[1]Pesos dos Critérios'!$M$6)))</f>
        <v>0.0277777777777778</v>
      </c>
      <c r="AF4849" s="5" t="n">
        <f aca="false">IF(Q4849="Intervalo 1",'[1]Pesos dos Critérios'!$B$6,IF(Q4849="Intervalo 2",'[1]Pesos dos Critérios'!$C$6,IF(Q4849="Intervalo 3",'[1]Pesos dos Critérios'!$D$6,'[1]Pesos dos Critérios'!$E$6)))</f>
        <v>0.0730801241735963</v>
      </c>
      <c r="AG4849" s="5" t="n">
        <f aca="false">IF(S4849="Intervalo 1",'[1]Pesos dos Critérios'!$F$6,IF(S4849="Intervalo 2",'[1]Pesos dos Critérios'!$G$6,IF(S4849="Intervalo 3",'[1]Pesos dos Critérios'!$H$6,'[1]Pesos dos Critérios'!$I$6)))</f>
        <v>0.00942293303404415</v>
      </c>
      <c r="AH4849" s="5" t="n">
        <f aca="false">IF(U4849="Intervalo 1",'[1]Pesos dos Critérios'!$N$6,IF(U4849="Intervalo 2",'[1]Pesos dos Critérios'!$O$6,IF(U4849="Intervalo 3",'[1]Pesos dos Critérios'!$P$6,'[1]Pesos dos Critérios'!$Q$6)))</f>
        <v>0.0227513227513227</v>
      </c>
      <c r="AI4849" s="5" t="n">
        <f aca="false">IF(AA4849="Intervalo 1",'[1]Pesos dos Critérios'!$R$6,IF(AA4849="Intervalo 2",'[1]Pesos dos Critérios'!$S$6,IF(AA4849="Intervalo 3",'[1]Pesos dos Critérios'!$T$6,'[1]Pesos dos Critérios'!$U$6)))</f>
        <v>0.0546296296296296</v>
      </c>
      <c r="AJ4849" s="5" t="n">
        <f aca="false">SUM(AB4849:AI4849)</f>
        <v>0.257461958146934</v>
      </c>
      <c r="AK4849" s="5" t="n">
        <v>4848</v>
      </c>
      <c r="AM4849" s="1" t="s">
        <v>67</v>
      </c>
    </row>
    <row r="4850" customFormat="false" ht="12.8" hidden="false" customHeight="true" outlineLevel="0" collapsed="false">
      <c r="A4850" s="7" t="n">
        <v>2019</v>
      </c>
      <c r="B4850" s="7" t="s">
        <v>2803</v>
      </c>
      <c r="C4850" s="8" t="s">
        <v>418</v>
      </c>
      <c r="D4850" s="7" t="s">
        <v>758</v>
      </c>
      <c r="E4850" s="7" t="s">
        <v>1691</v>
      </c>
      <c r="F4850" s="7" t="s">
        <v>2811</v>
      </c>
      <c r="G4850" s="7" t="s">
        <v>224</v>
      </c>
      <c r="H4850" s="9" t="n">
        <v>2</v>
      </c>
      <c r="I4850" s="7" t="s">
        <v>2229</v>
      </c>
      <c r="J4850" s="8" t="s">
        <v>86</v>
      </c>
      <c r="K4850" s="10" t="s">
        <v>46</v>
      </c>
      <c r="L4850" s="10" t="s">
        <v>83</v>
      </c>
      <c r="M4850" s="10" t="s">
        <v>96</v>
      </c>
      <c r="N4850" s="10" t="n">
        <v>0.003</v>
      </c>
      <c r="O4850" s="9" t="s">
        <v>50</v>
      </c>
      <c r="P4850" s="11" t="n">
        <v>0.036</v>
      </c>
      <c r="Q4850" s="8" t="s">
        <v>49</v>
      </c>
      <c r="R4850" s="11" t="n">
        <v>0.235</v>
      </c>
      <c r="S4850" s="8" t="s">
        <v>50</v>
      </c>
      <c r="T4850" s="11" t="n">
        <v>147</v>
      </c>
      <c r="U4850" s="8" t="s">
        <v>58</v>
      </c>
      <c r="V4850" s="11" t="n">
        <v>8.33</v>
      </c>
      <c r="W4850" s="11" t="n">
        <v>11.06</v>
      </c>
      <c r="X4850" s="11" t="n">
        <v>11.9</v>
      </c>
      <c r="Y4850" s="11" t="n">
        <v>15.8</v>
      </c>
      <c r="Z4850" s="11" t="n">
        <v>1.99</v>
      </c>
      <c r="AA4850" s="8" t="s">
        <v>57</v>
      </c>
      <c r="AB4850" s="5" t="n">
        <f aca="false">IF(C4850='[1]Pesos dos Critérios'!$V$3,'[1]Pesos dos Critérios'!$V$6,IF(Planilha1!C4850='[1]Pesos dos Critérios'!$W$3,'[1]Pesos dos Critérios'!$W$6,IF(Planilha1!C4850='[1]Pesos dos Critérios'!$X$3,'[1]Pesos dos Critérios'!$X$6,IF(Planilha1!C4850='[1]Pesos dos Critérios'!$Y$3,'[1]Pesos dos Critérios'!$Y$6,'[1]Pesos dos Critérios'!$Z$6))))</f>
        <v>0.0190740740740741</v>
      </c>
      <c r="AC4850" s="5" t="n">
        <f aca="false">IF(H4850=1,'[1]Pesos dos Critérios'!$AD$6,IF(Planilha1!H4850=2,'[1]Pesos dos Critérios'!$AE$6,IF(Planilha1!H4850=3,'[1]Pesos dos Critérios'!$AF$6,IF(Planilha1!H4850=4,'[1]Pesos dos Critérios'!$AG$6,'[1]Pesos dos Critérios'!$AH$6))))</f>
        <v>0.0136890596694518</v>
      </c>
      <c r="AD4850" s="5" t="n">
        <f aca="false">IF(J4850='[1]Pesos dos Critérios'!$AA$3,'[1]Pesos dos Critérios'!$AA$6,IF(Planilha1!J4850='[1]Pesos dos Critérios'!$AB$3,'[1]Pesos dos Critérios'!$AB$6,'[1]Pesos dos Critérios'!$AC$6))</f>
        <v>0.037037037037037</v>
      </c>
      <c r="AE4850" s="5" t="n">
        <f aca="false">IF(O4850="Intervalo 1",'[1]Pesos dos Critérios'!$J$6,IF(Planilha1!O4850="Intervalo 2",'[1]Pesos dos Critérios'!$K$6,IF(Planilha1!O4850="Intervalo 3",'[1]Pesos dos Critérios'!$L$6,'[1]Pesos dos Critérios'!$M$6)))</f>
        <v>0.0277777777777778</v>
      </c>
      <c r="AF4850" s="5" t="n">
        <f aca="false">IF(Q4850="Intervalo 1",'[1]Pesos dos Critérios'!$B$6,IF(Q4850="Intervalo 2",'[1]Pesos dos Critérios'!$C$6,IF(Q4850="Intervalo 3",'[1]Pesos dos Critérios'!$D$6,'[1]Pesos dos Critérios'!$E$6)))</f>
        <v>0.0730801241735963</v>
      </c>
      <c r="AG4850" s="5" t="n">
        <f aca="false">IF(S4850="Intervalo 1",'[1]Pesos dos Critérios'!$F$6,IF(S4850="Intervalo 2",'[1]Pesos dos Critérios'!$G$6,IF(S4850="Intervalo 3",'[1]Pesos dos Critérios'!$H$6,'[1]Pesos dos Critérios'!$I$6)))</f>
        <v>0.00942293303404415</v>
      </c>
      <c r="AH4850" s="5" t="n">
        <f aca="false">IF(U4850="Intervalo 1",'[1]Pesos dos Critérios'!$N$6,IF(U4850="Intervalo 2",'[1]Pesos dos Critérios'!$O$6,IF(U4850="Intervalo 3",'[1]Pesos dos Critérios'!$P$6,'[1]Pesos dos Critérios'!$Q$6)))</f>
        <v>0.0227513227513227</v>
      </c>
      <c r="AI4850" s="5" t="n">
        <f aca="false">IF(AA4850="Intervalo 1",'[1]Pesos dos Critérios'!$R$6,IF(AA4850="Intervalo 2",'[1]Pesos dos Critérios'!$S$6,IF(AA4850="Intervalo 3",'[1]Pesos dos Critérios'!$T$6,'[1]Pesos dos Critérios'!$U$6)))</f>
        <v>0.0546296296296296</v>
      </c>
      <c r="AJ4850" s="5" t="n">
        <f aca="false">SUM(AB4850:AI4850)</f>
        <v>0.257461958146934</v>
      </c>
      <c r="AK4850" s="5" t="n">
        <v>4849</v>
      </c>
      <c r="AM4850" s="1" t="s">
        <v>67</v>
      </c>
    </row>
    <row r="4851" customFormat="false" ht="12.8" hidden="false" customHeight="true" outlineLevel="0" collapsed="false">
      <c r="A4851" s="7" t="n">
        <v>2019</v>
      </c>
      <c r="B4851" s="7" t="s">
        <v>2803</v>
      </c>
      <c r="C4851" s="8" t="s">
        <v>418</v>
      </c>
      <c r="D4851" s="7" t="s">
        <v>758</v>
      </c>
      <c r="E4851" s="7" t="s">
        <v>2230</v>
      </c>
      <c r="F4851" s="7" t="s">
        <v>2812</v>
      </c>
      <c r="G4851" s="7" t="s">
        <v>224</v>
      </c>
      <c r="H4851" s="9" t="n">
        <v>2</v>
      </c>
      <c r="I4851" s="7" t="s">
        <v>2136</v>
      </c>
      <c r="J4851" s="8" t="s">
        <v>86</v>
      </c>
      <c r="K4851" s="10" t="s">
        <v>46</v>
      </c>
      <c r="L4851" s="10" t="s">
        <v>83</v>
      </c>
      <c r="M4851" s="10" t="s">
        <v>96</v>
      </c>
      <c r="N4851" s="10" t="n">
        <v>0.002</v>
      </c>
      <c r="O4851" s="9" t="s">
        <v>50</v>
      </c>
      <c r="P4851" s="11" t="n">
        <v>0.029</v>
      </c>
      <c r="Q4851" s="8" t="s">
        <v>49</v>
      </c>
      <c r="R4851" s="11" t="n">
        <v>0.803</v>
      </c>
      <c r="S4851" s="8" t="s">
        <v>50</v>
      </c>
      <c r="T4851" s="11" t="n">
        <v>157</v>
      </c>
      <c r="U4851" s="8" t="s">
        <v>58</v>
      </c>
      <c r="V4851" s="11" t="n">
        <v>8.12</v>
      </c>
      <c r="W4851" s="11" t="n">
        <v>9.94</v>
      </c>
      <c r="X4851" s="11" t="n">
        <v>11.6</v>
      </c>
      <c r="Y4851" s="11" t="n">
        <v>14.2</v>
      </c>
      <c r="Z4851" s="11" t="n">
        <v>2.1</v>
      </c>
      <c r="AA4851" s="8" t="s">
        <v>57</v>
      </c>
      <c r="AB4851" s="5" t="n">
        <f aca="false">IF(C4851='[1]Pesos dos Critérios'!$V$3,'[1]Pesos dos Critérios'!$V$6,IF(Planilha1!C4851='[1]Pesos dos Critérios'!$W$3,'[1]Pesos dos Critérios'!$W$6,IF(Planilha1!C4851='[1]Pesos dos Critérios'!$X$3,'[1]Pesos dos Critérios'!$X$6,IF(Planilha1!C4851='[1]Pesos dos Critérios'!$Y$3,'[1]Pesos dos Critérios'!$Y$6,'[1]Pesos dos Critérios'!$Z$6))))</f>
        <v>0.0190740740740741</v>
      </c>
      <c r="AC4851" s="5" t="n">
        <f aca="false">IF(H4851=1,'[1]Pesos dos Critérios'!$AD$6,IF(Planilha1!H4851=2,'[1]Pesos dos Critérios'!$AE$6,IF(Planilha1!H4851=3,'[1]Pesos dos Critérios'!$AF$6,IF(Planilha1!H4851=4,'[1]Pesos dos Critérios'!$AG$6,'[1]Pesos dos Critérios'!$AH$6))))</f>
        <v>0.0136890596694518</v>
      </c>
      <c r="AD4851" s="5" t="n">
        <f aca="false">IF(J4851='[1]Pesos dos Critérios'!$AA$3,'[1]Pesos dos Critérios'!$AA$6,IF(Planilha1!J4851='[1]Pesos dos Critérios'!$AB$3,'[1]Pesos dos Critérios'!$AB$6,'[1]Pesos dos Critérios'!$AC$6))</f>
        <v>0.037037037037037</v>
      </c>
      <c r="AE4851" s="5" t="n">
        <f aca="false">IF(O4851="Intervalo 1",'[1]Pesos dos Critérios'!$J$6,IF(Planilha1!O4851="Intervalo 2",'[1]Pesos dos Critérios'!$K$6,IF(Planilha1!O4851="Intervalo 3",'[1]Pesos dos Critérios'!$L$6,'[1]Pesos dos Critérios'!$M$6)))</f>
        <v>0.0277777777777778</v>
      </c>
      <c r="AF4851" s="5" t="n">
        <f aca="false">IF(Q4851="Intervalo 1",'[1]Pesos dos Critérios'!$B$6,IF(Q4851="Intervalo 2",'[1]Pesos dos Critérios'!$C$6,IF(Q4851="Intervalo 3",'[1]Pesos dos Critérios'!$D$6,'[1]Pesos dos Critérios'!$E$6)))</f>
        <v>0.0730801241735963</v>
      </c>
      <c r="AG4851" s="5" t="n">
        <f aca="false">IF(S4851="Intervalo 1",'[1]Pesos dos Critérios'!$F$6,IF(S4851="Intervalo 2",'[1]Pesos dos Critérios'!$G$6,IF(S4851="Intervalo 3",'[1]Pesos dos Critérios'!$H$6,'[1]Pesos dos Critérios'!$I$6)))</f>
        <v>0.00942293303404415</v>
      </c>
      <c r="AH4851" s="5" t="n">
        <f aca="false">IF(U4851="Intervalo 1",'[1]Pesos dos Critérios'!$N$6,IF(U4851="Intervalo 2",'[1]Pesos dos Critérios'!$O$6,IF(U4851="Intervalo 3",'[1]Pesos dos Critérios'!$P$6,'[1]Pesos dos Critérios'!$Q$6)))</f>
        <v>0.0227513227513227</v>
      </c>
      <c r="AI4851" s="5" t="n">
        <f aca="false">IF(AA4851="Intervalo 1",'[1]Pesos dos Critérios'!$R$6,IF(AA4851="Intervalo 2",'[1]Pesos dos Critérios'!$S$6,IF(AA4851="Intervalo 3",'[1]Pesos dos Critérios'!$T$6,'[1]Pesos dos Critérios'!$U$6)))</f>
        <v>0.0546296296296296</v>
      </c>
      <c r="AJ4851" s="5" t="n">
        <f aca="false">SUM(AB4851:AI4851)</f>
        <v>0.257461958146934</v>
      </c>
      <c r="AK4851" s="5" t="n">
        <v>4850</v>
      </c>
      <c r="AM4851" s="1" t="s">
        <v>67</v>
      </c>
    </row>
    <row r="4852" customFormat="false" ht="12.8" hidden="false" customHeight="true" outlineLevel="0" collapsed="false">
      <c r="A4852" s="7" t="n">
        <v>2019</v>
      </c>
      <c r="B4852" s="7" t="s">
        <v>2803</v>
      </c>
      <c r="C4852" s="8" t="s">
        <v>418</v>
      </c>
      <c r="D4852" s="7" t="s">
        <v>758</v>
      </c>
      <c r="E4852" s="7" t="s">
        <v>2230</v>
      </c>
      <c r="F4852" s="7" t="s">
        <v>2813</v>
      </c>
      <c r="G4852" s="7" t="s">
        <v>224</v>
      </c>
      <c r="H4852" s="9" t="n">
        <v>2</v>
      </c>
      <c r="I4852" s="7" t="s">
        <v>2136</v>
      </c>
      <c r="J4852" s="8" t="s">
        <v>86</v>
      </c>
      <c r="K4852" s="10" t="s">
        <v>46</v>
      </c>
      <c r="L4852" s="10" t="s">
        <v>83</v>
      </c>
      <c r="M4852" s="10" t="s">
        <v>96</v>
      </c>
      <c r="N4852" s="10" t="n">
        <v>0.002</v>
      </c>
      <c r="O4852" s="9" t="s">
        <v>50</v>
      </c>
      <c r="P4852" s="11" t="n">
        <v>0.029</v>
      </c>
      <c r="Q4852" s="8" t="s">
        <v>49</v>
      </c>
      <c r="R4852" s="11" t="n">
        <v>0.803</v>
      </c>
      <c r="S4852" s="8" t="s">
        <v>50</v>
      </c>
      <c r="T4852" s="11" t="n">
        <v>157</v>
      </c>
      <c r="U4852" s="8" t="s">
        <v>58</v>
      </c>
      <c r="V4852" s="11" t="n">
        <v>8.12</v>
      </c>
      <c r="W4852" s="11" t="n">
        <v>9.94</v>
      </c>
      <c r="X4852" s="11" t="n">
        <v>11.6</v>
      </c>
      <c r="Y4852" s="11" t="n">
        <v>14.2</v>
      </c>
      <c r="Z4852" s="11" t="n">
        <v>2.1</v>
      </c>
      <c r="AA4852" s="8" t="s">
        <v>57</v>
      </c>
      <c r="AB4852" s="5" t="n">
        <f aca="false">IF(C4852='[1]Pesos dos Critérios'!$V$3,'[1]Pesos dos Critérios'!$V$6,IF(Planilha1!C4852='[1]Pesos dos Critérios'!$W$3,'[1]Pesos dos Critérios'!$W$6,IF(Planilha1!C4852='[1]Pesos dos Critérios'!$X$3,'[1]Pesos dos Critérios'!$X$6,IF(Planilha1!C4852='[1]Pesos dos Critérios'!$Y$3,'[1]Pesos dos Critérios'!$Y$6,'[1]Pesos dos Critérios'!$Z$6))))</f>
        <v>0.0190740740740741</v>
      </c>
      <c r="AC4852" s="5" t="n">
        <f aca="false">IF(H4852=1,'[1]Pesos dos Critérios'!$AD$6,IF(Planilha1!H4852=2,'[1]Pesos dos Critérios'!$AE$6,IF(Planilha1!H4852=3,'[1]Pesos dos Critérios'!$AF$6,IF(Planilha1!H4852=4,'[1]Pesos dos Critérios'!$AG$6,'[1]Pesos dos Critérios'!$AH$6))))</f>
        <v>0.0136890596694518</v>
      </c>
      <c r="AD4852" s="5" t="n">
        <f aca="false">IF(J4852='[1]Pesos dos Critérios'!$AA$3,'[1]Pesos dos Critérios'!$AA$6,IF(Planilha1!J4852='[1]Pesos dos Critérios'!$AB$3,'[1]Pesos dos Critérios'!$AB$6,'[1]Pesos dos Critérios'!$AC$6))</f>
        <v>0.037037037037037</v>
      </c>
      <c r="AE4852" s="5" t="n">
        <f aca="false">IF(O4852="Intervalo 1",'[1]Pesos dos Critérios'!$J$6,IF(Planilha1!O4852="Intervalo 2",'[1]Pesos dos Critérios'!$K$6,IF(Planilha1!O4852="Intervalo 3",'[1]Pesos dos Critérios'!$L$6,'[1]Pesos dos Critérios'!$M$6)))</f>
        <v>0.0277777777777778</v>
      </c>
      <c r="AF4852" s="5" t="n">
        <f aca="false">IF(Q4852="Intervalo 1",'[1]Pesos dos Critérios'!$B$6,IF(Q4852="Intervalo 2",'[1]Pesos dos Critérios'!$C$6,IF(Q4852="Intervalo 3",'[1]Pesos dos Critérios'!$D$6,'[1]Pesos dos Critérios'!$E$6)))</f>
        <v>0.0730801241735963</v>
      </c>
      <c r="AG4852" s="5" t="n">
        <f aca="false">IF(S4852="Intervalo 1",'[1]Pesos dos Critérios'!$F$6,IF(S4852="Intervalo 2",'[1]Pesos dos Critérios'!$G$6,IF(S4852="Intervalo 3",'[1]Pesos dos Critérios'!$H$6,'[1]Pesos dos Critérios'!$I$6)))</f>
        <v>0.00942293303404415</v>
      </c>
      <c r="AH4852" s="5" t="n">
        <f aca="false">IF(U4852="Intervalo 1",'[1]Pesos dos Critérios'!$N$6,IF(U4852="Intervalo 2",'[1]Pesos dos Critérios'!$O$6,IF(U4852="Intervalo 3",'[1]Pesos dos Critérios'!$P$6,'[1]Pesos dos Critérios'!$Q$6)))</f>
        <v>0.0227513227513227</v>
      </c>
      <c r="AI4852" s="5" t="n">
        <f aca="false">IF(AA4852="Intervalo 1",'[1]Pesos dos Critérios'!$R$6,IF(AA4852="Intervalo 2",'[1]Pesos dos Critérios'!$S$6,IF(AA4852="Intervalo 3",'[1]Pesos dos Critérios'!$T$6,'[1]Pesos dos Critérios'!$U$6)))</f>
        <v>0.0546296296296296</v>
      </c>
      <c r="AJ4852" s="5" t="n">
        <f aca="false">SUM(AB4852:AI4852)</f>
        <v>0.257461958146934</v>
      </c>
      <c r="AK4852" s="5" t="n">
        <v>4851</v>
      </c>
      <c r="AM4852" s="1" t="s">
        <v>67</v>
      </c>
    </row>
    <row r="4853" customFormat="false" ht="12.8" hidden="false" customHeight="true" outlineLevel="0" collapsed="false">
      <c r="A4853" s="7" t="n">
        <v>2019</v>
      </c>
      <c r="B4853" s="7" t="s">
        <v>2803</v>
      </c>
      <c r="C4853" s="8" t="s">
        <v>418</v>
      </c>
      <c r="D4853" s="7" t="s">
        <v>758</v>
      </c>
      <c r="E4853" s="7" t="s">
        <v>1667</v>
      </c>
      <c r="F4853" s="7" t="s">
        <v>2814</v>
      </c>
      <c r="G4853" s="7" t="s">
        <v>224</v>
      </c>
      <c r="H4853" s="9" t="n">
        <v>2</v>
      </c>
      <c r="I4853" s="7" t="s">
        <v>2229</v>
      </c>
      <c r="J4853" s="8" t="s">
        <v>86</v>
      </c>
      <c r="K4853" s="10" t="s">
        <v>46</v>
      </c>
      <c r="L4853" s="10" t="s">
        <v>83</v>
      </c>
      <c r="M4853" s="10" t="s">
        <v>96</v>
      </c>
      <c r="N4853" s="10" t="n">
        <v>0.002</v>
      </c>
      <c r="O4853" s="9" t="s">
        <v>58</v>
      </c>
      <c r="P4853" s="11" t="n">
        <v>0.024</v>
      </c>
      <c r="Q4853" s="8" t="s">
        <v>49</v>
      </c>
      <c r="R4853" s="11" t="n">
        <v>0.286</v>
      </c>
      <c r="S4853" s="8" t="s">
        <v>50</v>
      </c>
      <c r="T4853" s="11" t="n">
        <v>169</v>
      </c>
      <c r="U4853" s="8" t="s">
        <v>58</v>
      </c>
      <c r="V4853" s="11" t="n">
        <v>7.63</v>
      </c>
      <c r="W4853" s="11" t="n">
        <v>9.1</v>
      </c>
      <c r="X4853" s="11" t="n">
        <v>10.9</v>
      </c>
      <c r="Y4853" s="11" t="n">
        <v>13</v>
      </c>
      <c r="Z4853" s="11" t="n">
        <v>2.28</v>
      </c>
      <c r="AA4853" s="8" t="s">
        <v>58</v>
      </c>
      <c r="AB4853" s="5" t="n">
        <f aca="false">IF(C4853='[1]Pesos dos Critérios'!$V$3,'[1]Pesos dos Critérios'!$V$6,IF(Planilha1!C4853='[1]Pesos dos Critérios'!$W$3,'[1]Pesos dos Critérios'!$W$6,IF(Planilha1!C4853='[1]Pesos dos Critérios'!$X$3,'[1]Pesos dos Critérios'!$X$6,IF(Planilha1!C4853='[1]Pesos dos Critérios'!$Y$3,'[1]Pesos dos Critérios'!$Y$6,'[1]Pesos dos Critérios'!$Z$6))))</f>
        <v>0.0190740740740741</v>
      </c>
      <c r="AC4853" s="5" t="n">
        <f aca="false">IF(H4853=1,'[1]Pesos dos Critérios'!$AD$6,IF(Planilha1!H4853=2,'[1]Pesos dos Critérios'!$AE$6,IF(Planilha1!H4853=3,'[1]Pesos dos Critérios'!$AF$6,IF(Planilha1!H4853=4,'[1]Pesos dos Critérios'!$AG$6,'[1]Pesos dos Critérios'!$AH$6))))</f>
        <v>0.0136890596694518</v>
      </c>
      <c r="AD4853" s="5" t="n">
        <f aca="false">IF(J4853='[1]Pesos dos Critérios'!$AA$3,'[1]Pesos dos Critérios'!$AA$6,IF(Planilha1!J4853='[1]Pesos dos Critérios'!$AB$3,'[1]Pesos dos Critérios'!$AB$6,'[1]Pesos dos Critérios'!$AC$6))</f>
        <v>0.037037037037037</v>
      </c>
      <c r="AE4853" s="5" t="n">
        <f aca="false">IF(O4853="Intervalo 1",'[1]Pesos dos Critérios'!$J$6,IF(Planilha1!O4853="Intervalo 2",'[1]Pesos dos Critérios'!$K$6,IF(Planilha1!O4853="Intervalo 3",'[1]Pesos dos Critérios'!$L$6,'[1]Pesos dos Critérios'!$M$6)))</f>
        <v>0.0277777777777778</v>
      </c>
      <c r="AF4853" s="5" t="n">
        <f aca="false">IF(Q4853="Intervalo 1",'[1]Pesos dos Critérios'!$B$6,IF(Q4853="Intervalo 2",'[1]Pesos dos Critérios'!$C$6,IF(Q4853="Intervalo 3",'[1]Pesos dos Critérios'!$D$6,'[1]Pesos dos Critérios'!$E$6)))</f>
        <v>0.0730801241735963</v>
      </c>
      <c r="AG4853" s="5" t="n">
        <f aca="false">IF(S4853="Intervalo 1",'[1]Pesos dos Critérios'!$F$6,IF(S4853="Intervalo 2",'[1]Pesos dos Critérios'!$G$6,IF(S4853="Intervalo 3",'[1]Pesos dos Critérios'!$H$6,'[1]Pesos dos Critérios'!$I$6)))</f>
        <v>0.00942293303404415</v>
      </c>
      <c r="AH4853" s="5" t="n">
        <f aca="false">IF(U4853="Intervalo 1",'[1]Pesos dos Critérios'!$N$6,IF(U4853="Intervalo 2",'[1]Pesos dos Critérios'!$O$6,IF(U4853="Intervalo 3",'[1]Pesos dos Critérios'!$P$6,'[1]Pesos dos Critérios'!$Q$6)))</f>
        <v>0.0227513227513227</v>
      </c>
      <c r="AI4853" s="5" t="n">
        <f aca="false">IF(AA4853="Intervalo 1",'[1]Pesos dos Critérios'!$R$6,IF(AA4853="Intervalo 2",'[1]Pesos dos Critérios'!$S$6,IF(AA4853="Intervalo 3",'[1]Pesos dos Critérios'!$T$6,'[1]Pesos dos Critérios'!$U$6)))</f>
        <v>0.0453703703703704</v>
      </c>
      <c r="AJ4853" s="5" t="n">
        <f aca="false">SUM(AB4853:AI4853)</f>
        <v>0.248202698887674</v>
      </c>
      <c r="AK4853" s="5" t="n">
        <v>4852</v>
      </c>
      <c r="AM4853" s="1" t="s">
        <v>67</v>
      </c>
    </row>
    <row r="4854" customFormat="false" ht="12.8" hidden="false" customHeight="true" outlineLevel="0" collapsed="false">
      <c r="A4854" s="7" t="n">
        <v>2019</v>
      </c>
      <c r="B4854" s="7" t="s">
        <v>2803</v>
      </c>
      <c r="C4854" s="8" t="s">
        <v>418</v>
      </c>
      <c r="D4854" s="7" t="s">
        <v>758</v>
      </c>
      <c r="E4854" s="7" t="s">
        <v>1667</v>
      </c>
      <c r="F4854" s="7" t="s">
        <v>2814</v>
      </c>
      <c r="G4854" s="7" t="s">
        <v>224</v>
      </c>
      <c r="H4854" s="9" t="n">
        <v>2</v>
      </c>
      <c r="I4854" s="7" t="s">
        <v>2229</v>
      </c>
      <c r="J4854" s="8" t="s">
        <v>86</v>
      </c>
      <c r="K4854" s="10" t="s">
        <v>46</v>
      </c>
      <c r="L4854" s="10" t="s">
        <v>83</v>
      </c>
      <c r="M4854" s="10" t="s">
        <v>96</v>
      </c>
      <c r="N4854" s="10" t="n">
        <v>0.002</v>
      </c>
      <c r="O4854" s="9" t="s">
        <v>58</v>
      </c>
      <c r="P4854" s="11" t="n">
        <v>0.024</v>
      </c>
      <c r="Q4854" s="8" t="s">
        <v>49</v>
      </c>
      <c r="R4854" s="11" t="n">
        <v>0.286</v>
      </c>
      <c r="S4854" s="8" t="s">
        <v>50</v>
      </c>
      <c r="T4854" s="11" t="n">
        <v>169</v>
      </c>
      <c r="U4854" s="8" t="s">
        <v>58</v>
      </c>
      <c r="V4854" s="11" t="n">
        <v>7.63</v>
      </c>
      <c r="W4854" s="11" t="n">
        <v>9.03</v>
      </c>
      <c r="X4854" s="11" t="n">
        <v>10.9</v>
      </c>
      <c r="Y4854" s="11" t="n">
        <v>12.9</v>
      </c>
      <c r="Z4854" s="11" t="n">
        <v>2.28</v>
      </c>
      <c r="AA4854" s="8" t="s">
        <v>58</v>
      </c>
      <c r="AB4854" s="5" t="n">
        <f aca="false">IF(C4854='[1]Pesos dos Critérios'!$V$3,'[1]Pesos dos Critérios'!$V$6,IF(Planilha1!C4854='[1]Pesos dos Critérios'!$W$3,'[1]Pesos dos Critérios'!$W$6,IF(Planilha1!C4854='[1]Pesos dos Critérios'!$X$3,'[1]Pesos dos Critérios'!$X$6,IF(Planilha1!C4854='[1]Pesos dos Critérios'!$Y$3,'[1]Pesos dos Critérios'!$Y$6,'[1]Pesos dos Critérios'!$Z$6))))</f>
        <v>0.0190740740740741</v>
      </c>
      <c r="AC4854" s="5" t="n">
        <f aca="false">IF(H4854=1,'[1]Pesos dos Critérios'!$AD$6,IF(Planilha1!H4854=2,'[1]Pesos dos Critérios'!$AE$6,IF(Planilha1!H4854=3,'[1]Pesos dos Critérios'!$AF$6,IF(Planilha1!H4854=4,'[1]Pesos dos Critérios'!$AG$6,'[1]Pesos dos Critérios'!$AH$6))))</f>
        <v>0.0136890596694518</v>
      </c>
      <c r="AD4854" s="5" t="n">
        <f aca="false">IF(J4854='[1]Pesos dos Critérios'!$AA$3,'[1]Pesos dos Critérios'!$AA$6,IF(Planilha1!J4854='[1]Pesos dos Critérios'!$AB$3,'[1]Pesos dos Critérios'!$AB$6,'[1]Pesos dos Critérios'!$AC$6))</f>
        <v>0.037037037037037</v>
      </c>
      <c r="AE4854" s="5" t="n">
        <f aca="false">IF(O4854="Intervalo 1",'[1]Pesos dos Critérios'!$J$6,IF(Planilha1!O4854="Intervalo 2",'[1]Pesos dos Critérios'!$K$6,IF(Planilha1!O4854="Intervalo 3",'[1]Pesos dos Critérios'!$L$6,'[1]Pesos dos Critérios'!$M$6)))</f>
        <v>0.0277777777777778</v>
      </c>
      <c r="AF4854" s="5" t="n">
        <f aca="false">IF(Q4854="Intervalo 1",'[1]Pesos dos Critérios'!$B$6,IF(Q4854="Intervalo 2",'[1]Pesos dos Critérios'!$C$6,IF(Q4854="Intervalo 3",'[1]Pesos dos Critérios'!$D$6,'[1]Pesos dos Critérios'!$E$6)))</f>
        <v>0.0730801241735963</v>
      </c>
      <c r="AG4854" s="5" t="n">
        <f aca="false">IF(S4854="Intervalo 1",'[1]Pesos dos Critérios'!$F$6,IF(S4854="Intervalo 2",'[1]Pesos dos Critérios'!$G$6,IF(S4854="Intervalo 3",'[1]Pesos dos Critérios'!$H$6,'[1]Pesos dos Critérios'!$I$6)))</f>
        <v>0.00942293303404415</v>
      </c>
      <c r="AH4854" s="5" t="n">
        <f aca="false">IF(U4854="Intervalo 1",'[1]Pesos dos Critérios'!$N$6,IF(U4854="Intervalo 2",'[1]Pesos dos Critérios'!$O$6,IF(U4854="Intervalo 3",'[1]Pesos dos Critérios'!$P$6,'[1]Pesos dos Critérios'!$Q$6)))</f>
        <v>0.0227513227513227</v>
      </c>
      <c r="AI4854" s="5" t="n">
        <f aca="false">IF(AA4854="Intervalo 1",'[1]Pesos dos Critérios'!$R$6,IF(AA4854="Intervalo 2",'[1]Pesos dos Critérios'!$S$6,IF(AA4854="Intervalo 3",'[1]Pesos dos Critérios'!$T$6,'[1]Pesos dos Critérios'!$U$6)))</f>
        <v>0.0453703703703704</v>
      </c>
      <c r="AJ4854" s="5" t="n">
        <f aca="false">SUM(AB4854:AI4854)</f>
        <v>0.248202698887674</v>
      </c>
      <c r="AK4854" s="5" t="n">
        <v>4853</v>
      </c>
      <c r="AM4854" s="1" t="s">
        <v>67</v>
      </c>
    </row>
    <row r="4855" customFormat="false" ht="12.8" hidden="false" customHeight="true" outlineLevel="0" collapsed="false">
      <c r="A4855" s="7" t="n">
        <v>2019</v>
      </c>
      <c r="B4855" s="7" t="s">
        <v>2803</v>
      </c>
      <c r="C4855" s="8" t="s">
        <v>418</v>
      </c>
      <c r="D4855" s="7" t="s">
        <v>758</v>
      </c>
      <c r="E4855" s="7" t="s">
        <v>1667</v>
      </c>
      <c r="F4855" s="7" t="s">
        <v>2815</v>
      </c>
      <c r="G4855" s="7" t="s">
        <v>224</v>
      </c>
      <c r="H4855" s="9" t="n">
        <v>2</v>
      </c>
      <c r="I4855" s="7" t="s">
        <v>2136</v>
      </c>
      <c r="J4855" s="8" t="s">
        <v>86</v>
      </c>
      <c r="K4855" s="10" t="s">
        <v>46</v>
      </c>
      <c r="L4855" s="10" t="s">
        <v>83</v>
      </c>
      <c r="M4855" s="10" t="s">
        <v>96</v>
      </c>
      <c r="N4855" s="10" t="n">
        <v>0.001</v>
      </c>
      <c r="O4855" s="9" t="s">
        <v>58</v>
      </c>
      <c r="P4855" s="11" t="n">
        <v>0.035</v>
      </c>
      <c r="Q4855" s="8" t="s">
        <v>49</v>
      </c>
      <c r="R4855" s="11" t="n">
        <v>0.243</v>
      </c>
      <c r="S4855" s="8" t="s">
        <v>50</v>
      </c>
      <c r="T4855" s="11" t="n">
        <v>180</v>
      </c>
      <c r="U4855" s="8" t="s">
        <v>50</v>
      </c>
      <c r="V4855" s="11" t="n">
        <v>7.21</v>
      </c>
      <c r="W4855" s="11" t="n">
        <v>8.54</v>
      </c>
      <c r="X4855" s="11" t="n">
        <v>10.3</v>
      </c>
      <c r="Y4855" s="11" t="n">
        <v>12.2</v>
      </c>
      <c r="Z4855" s="11" t="n">
        <v>2.43</v>
      </c>
      <c r="AA4855" s="8" t="s">
        <v>58</v>
      </c>
      <c r="AB4855" s="5" t="n">
        <f aca="false">IF(C4855='[1]Pesos dos Critérios'!$V$3,'[1]Pesos dos Critérios'!$V$6,IF(Planilha1!C4855='[1]Pesos dos Critérios'!$W$3,'[1]Pesos dos Critérios'!$W$6,IF(Planilha1!C4855='[1]Pesos dos Critérios'!$X$3,'[1]Pesos dos Critérios'!$X$6,IF(Planilha1!C4855='[1]Pesos dos Critérios'!$Y$3,'[1]Pesos dos Critérios'!$Y$6,'[1]Pesos dos Critérios'!$Z$6))))</f>
        <v>0.0190740740740741</v>
      </c>
      <c r="AC4855" s="5" t="n">
        <f aca="false">IF(H4855=1,'[1]Pesos dos Critérios'!$AD$6,IF(Planilha1!H4855=2,'[1]Pesos dos Critérios'!$AE$6,IF(Planilha1!H4855=3,'[1]Pesos dos Critérios'!$AF$6,IF(Planilha1!H4855=4,'[1]Pesos dos Critérios'!$AG$6,'[1]Pesos dos Critérios'!$AH$6))))</f>
        <v>0.0136890596694518</v>
      </c>
      <c r="AD4855" s="5" t="n">
        <f aca="false">IF(J4855='[1]Pesos dos Critérios'!$AA$3,'[1]Pesos dos Critérios'!$AA$6,IF(Planilha1!J4855='[1]Pesos dos Critérios'!$AB$3,'[1]Pesos dos Critérios'!$AB$6,'[1]Pesos dos Critérios'!$AC$6))</f>
        <v>0.037037037037037</v>
      </c>
      <c r="AE4855" s="5" t="n">
        <f aca="false">IF(O4855="Intervalo 1",'[1]Pesos dos Critérios'!$J$6,IF(Planilha1!O4855="Intervalo 2",'[1]Pesos dos Critérios'!$K$6,IF(Planilha1!O4855="Intervalo 3",'[1]Pesos dos Critérios'!$L$6,'[1]Pesos dos Critérios'!$M$6)))</f>
        <v>0.0277777777777778</v>
      </c>
      <c r="AF4855" s="5" t="n">
        <f aca="false">IF(Q4855="Intervalo 1",'[1]Pesos dos Critérios'!$B$6,IF(Q4855="Intervalo 2",'[1]Pesos dos Critérios'!$C$6,IF(Q4855="Intervalo 3",'[1]Pesos dos Critérios'!$D$6,'[1]Pesos dos Critérios'!$E$6)))</f>
        <v>0.0730801241735963</v>
      </c>
      <c r="AG4855" s="5" t="n">
        <f aca="false">IF(S4855="Intervalo 1",'[1]Pesos dos Critérios'!$F$6,IF(S4855="Intervalo 2",'[1]Pesos dos Critérios'!$G$6,IF(S4855="Intervalo 3",'[1]Pesos dos Critérios'!$H$6,'[1]Pesos dos Critérios'!$I$6)))</f>
        <v>0.00942293303404415</v>
      </c>
      <c r="AH4855" s="5" t="n">
        <f aca="false">IF(U4855="Intervalo 1",'[1]Pesos dos Critérios'!$N$6,IF(U4855="Intervalo 2",'[1]Pesos dos Critérios'!$O$6,IF(U4855="Intervalo 3",'[1]Pesos dos Critérios'!$P$6,'[1]Pesos dos Critérios'!$Q$6)))</f>
        <v>0.0187830687830688</v>
      </c>
      <c r="AI4855" s="5" t="n">
        <f aca="false">IF(AA4855="Intervalo 1",'[1]Pesos dos Critérios'!$R$6,IF(AA4855="Intervalo 2",'[1]Pesos dos Critérios'!$S$6,IF(AA4855="Intervalo 3",'[1]Pesos dos Critérios'!$T$6,'[1]Pesos dos Critérios'!$U$6)))</f>
        <v>0.0453703703703704</v>
      </c>
      <c r="AJ4855" s="5" t="n">
        <f aca="false">SUM(AB4855:AI4855)</f>
        <v>0.24423444491942</v>
      </c>
      <c r="AK4855" s="5" t="n">
        <v>4854</v>
      </c>
      <c r="AM4855" s="1" t="s">
        <v>67</v>
      </c>
    </row>
    <row r="4856" customFormat="false" ht="12.8" hidden="false" customHeight="true" outlineLevel="0" collapsed="false">
      <c r="A4856" s="7" t="n">
        <v>2019</v>
      </c>
      <c r="B4856" s="7" t="s">
        <v>2803</v>
      </c>
      <c r="C4856" s="8" t="s">
        <v>418</v>
      </c>
      <c r="D4856" s="7" t="s">
        <v>758</v>
      </c>
      <c r="E4856" s="7" t="s">
        <v>1667</v>
      </c>
      <c r="F4856" s="7" t="s">
        <v>2816</v>
      </c>
      <c r="G4856" s="7" t="s">
        <v>224</v>
      </c>
      <c r="H4856" s="9" t="n">
        <v>2</v>
      </c>
      <c r="I4856" s="7" t="s">
        <v>2136</v>
      </c>
      <c r="J4856" s="8" t="s">
        <v>86</v>
      </c>
      <c r="K4856" s="10" t="s">
        <v>46</v>
      </c>
      <c r="L4856" s="10" t="s">
        <v>83</v>
      </c>
      <c r="M4856" s="10" t="s">
        <v>96</v>
      </c>
      <c r="N4856" s="10" t="n">
        <v>0.001</v>
      </c>
      <c r="O4856" s="9" t="s">
        <v>58</v>
      </c>
      <c r="P4856" s="11" t="n">
        <v>0.035</v>
      </c>
      <c r="Q4856" s="8" t="s">
        <v>49</v>
      </c>
      <c r="R4856" s="11" t="n">
        <v>0.243</v>
      </c>
      <c r="S4856" s="8" t="s">
        <v>50</v>
      </c>
      <c r="T4856" s="11" t="n">
        <v>180</v>
      </c>
      <c r="U4856" s="8" t="s">
        <v>50</v>
      </c>
      <c r="V4856" s="11" t="n">
        <v>7.21</v>
      </c>
      <c r="W4856" s="11" t="n">
        <v>8.54</v>
      </c>
      <c r="X4856" s="11" t="n">
        <v>10.3</v>
      </c>
      <c r="Y4856" s="11" t="n">
        <v>12.2</v>
      </c>
      <c r="Z4856" s="11" t="n">
        <v>2.43</v>
      </c>
      <c r="AA4856" s="8" t="s">
        <v>58</v>
      </c>
      <c r="AB4856" s="5" t="n">
        <f aca="false">IF(C4856='[1]Pesos dos Critérios'!$V$3,'[1]Pesos dos Critérios'!$V$6,IF(Planilha1!C4856='[1]Pesos dos Critérios'!$W$3,'[1]Pesos dos Critérios'!$W$6,IF(Planilha1!C4856='[1]Pesos dos Critérios'!$X$3,'[1]Pesos dos Critérios'!$X$6,IF(Planilha1!C4856='[1]Pesos dos Critérios'!$Y$3,'[1]Pesos dos Critérios'!$Y$6,'[1]Pesos dos Critérios'!$Z$6))))</f>
        <v>0.0190740740740741</v>
      </c>
      <c r="AC4856" s="5" t="n">
        <f aca="false">IF(H4856=1,'[1]Pesos dos Critérios'!$AD$6,IF(Planilha1!H4856=2,'[1]Pesos dos Critérios'!$AE$6,IF(Planilha1!H4856=3,'[1]Pesos dos Critérios'!$AF$6,IF(Planilha1!H4856=4,'[1]Pesos dos Critérios'!$AG$6,'[1]Pesos dos Critérios'!$AH$6))))</f>
        <v>0.0136890596694518</v>
      </c>
      <c r="AD4856" s="5" t="n">
        <f aca="false">IF(J4856='[1]Pesos dos Critérios'!$AA$3,'[1]Pesos dos Critérios'!$AA$6,IF(Planilha1!J4856='[1]Pesos dos Critérios'!$AB$3,'[1]Pesos dos Critérios'!$AB$6,'[1]Pesos dos Critérios'!$AC$6))</f>
        <v>0.037037037037037</v>
      </c>
      <c r="AE4856" s="5" t="n">
        <f aca="false">IF(O4856="Intervalo 1",'[1]Pesos dos Critérios'!$J$6,IF(Planilha1!O4856="Intervalo 2",'[1]Pesos dos Critérios'!$K$6,IF(Planilha1!O4856="Intervalo 3",'[1]Pesos dos Critérios'!$L$6,'[1]Pesos dos Critérios'!$M$6)))</f>
        <v>0.0277777777777778</v>
      </c>
      <c r="AF4856" s="5" t="n">
        <f aca="false">IF(Q4856="Intervalo 1",'[1]Pesos dos Critérios'!$B$6,IF(Q4856="Intervalo 2",'[1]Pesos dos Critérios'!$C$6,IF(Q4856="Intervalo 3",'[1]Pesos dos Critérios'!$D$6,'[1]Pesos dos Critérios'!$E$6)))</f>
        <v>0.0730801241735963</v>
      </c>
      <c r="AG4856" s="5" t="n">
        <f aca="false">IF(S4856="Intervalo 1",'[1]Pesos dos Critérios'!$F$6,IF(S4856="Intervalo 2",'[1]Pesos dos Critérios'!$G$6,IF(S4856="Intervalo 3",'[1]Pesos dos Critérios'!$H$6,'[1]Pesos dos Critérios'!$I$6)))</f>
        <v>0.00942293303404415</v>
      </c>
      <c r="AH4856" s="5" t="n">
        <f aca="false">IF(U4856="Intervalo 1",'[1]Pesos dos Critérios'!$N$6,IF(U4856="Intervalo 2",'[1]Pesos dos Critérios'!$O$6,IF(U4856="Intervalo 3",'[1]Pesos dos Critérios'!$P$6,'[1]Pesos dos Critérios'!$Q$6)))</f>
        <v>0.0187830687830688</v>
      </c>
      <c r="AI4856" s="5" t="n">
        <f aca="false">IF(AA4856="Intervalo 1",'[1]Pesos dos Critérios'!$R$6,IF(AA4856="Intervalo 2",'[1]Pesos dos Critérios'!$S$6,IF(AA4856="Intervalo 3",'[1]Pesos dos Critérios'!$T$6,'[1]Pesos dos Critérios'!$U$6)))</f>
        <v>0.0453703703703704</v>
      </c>
      <c r="AJ4856" s="5" t="n">
        <f aca="false">SUM(AB4856:AI4856)</f>
        <v>0.24423444491942</v>
      </c>
      <c r="AK4856" s="5" t="n">
        <v>4855</v>
      </c>
      <c r="AM4856" s="1" t="s">
        <v>67</v>
      </c>
    </row>
    <row r="4857" customFormat="false" ht="12.8" hidden="false" customHeight="true" outlineLevel="0" collapsed="false">
      <c r="A4857" s="7" t="n">
        <v>2019</v>
      </c>
      <c r="B4857" s="7" t="s">
        <v>2803</v>
      </c>
      <c r="C4857" s="8" t="s">
        <v>418</v>
      </c>
      <c r="D4857" s="7" t="s">
        <v>758</v>
      </c>
      <c r="E4857" s="7" t="s">
        <v>1707</v>
      </c>
      <c r="F4857" s="7" t="s">
        <v>2817</v>
      </c>
      <c r="G4857" s="7" t="s">
        <v>302</v>
      </c>
      <c r="H4857" s="9" t="n">
        <v>4</v>
      </c>
      <c r="I4857" s="7" t="s">
        <v>2077</v>
      </c>
      <c r="J4857" s="8" t="s">
        <v>86</v>
      </c>
      <c r="K4857" s="10" t="s">
        <v>46</v>
      </c>
      <c r="L4857" s="10" t="s">
        <v>83</v>
      </c>
      <c r="M4857" s="10" t="s">
        <v>96</v>
      </c>
      <c r="N4857" s="10" t="n">
        <v>0.003</v>
      </c>
      <c r="O4857" s="9" t="s">
        <v>57</v>
      </c>
      <c r="P4857" s="11" t="n">
        <v>0.022</v>
      </c>
      <c r="Q4857" s="8" t="s">
        <v>49</v>
      </c>
      <c r="R4857" s="11" t="n">
        <v>0.328</v>
      </c>
      <c r="S4857" s="8" t="s">
        <v>50</v>
      </c>
      <c r="T4857" s="11" t="n">
        <v>186</v>
      </c>
      <c r="U4857" s="8" t="s">
        <v>50</v>
      </c>
      <c r="V4857" s="11" t="n">
        <v>6.79</v>
      </c>
      <c r="W4857" s="11" t="n">
        <v>8.68</v>
      </c>
      <c r="X4857" s="11" t="n">
        <v>9.7</v>
      </c>
      <c r="Y4857" s="11" t="n">
        <v>12.4</v>
      </c>
      <c r="Z4857" s="11" t="n">
        <v>2.51</v>
      </c>
      <c r="AA4857" s="8" t="s">
        <v>58</v>
      </c>
      <c r="AB4857" s="5" t="n">
        <f aca="false">IF(C4857='[1]Pesos dos Critérios'!$V$3,'[1]Pesos dos Critérios'!$V$6,IF(Planilha1!C4857='[1]Pesos dos Critérios'!$W$3,'[1]Pesos dos Critérios'!$W$6,IF(Planilha1!C4857='[1]Pesos dos Critérios'!$X$3,'[1]Pesos dos Critérios'!$X$6,IF(Planilha1!C4857='[1]Pesos dos Critérios'!$Y$3,'[1]Pesos dos Critérios'!$Y$6,'[1]Pesos dos Critérios'!$Z$6))))</f>
        <v>0.0190740740740741</v>
      </c>
      <c r="AC4857" s="5" t="n">
        <f aca="false">IF(H4857=1,'[1]Pesos dos Critérios'!$AD$6,IF(Planilha1!H4857=2,'[1]Pesos dos Critérios'!$AE$6,IF(Planilha1!H4857=3,'[1]Pesos dos Critérios'!$AF$6,IF(Planilha1!H4857=4,'[1]Pesos dos Critérios'!$AG$6,'[1]Pesos dos Critérios'!$AH$6))))</f>
        <v>0.0114194338704143</v>
      </c>
      <c r="AD4857" s="5" t="n">
        <f aca="false">IF(J4857='[1]Pesos dos Critérios'!$AA$3,'[1]Pesos dos Critérios'!$AA$6,IF(Planilha1!J4857='[1]Pesos dos Critérios'!$AB$3,'[1]Pesos dos Critérios'!$AB$6,'[1]Pesos dos Critérios'!$AC$6))</f>
        <v>0.037037037037037</v>
      </c>
      <c r="AE4857" s="5" t="n">
        <f aca="false">IF(O4857="Intervalo 1",'[1]Pesos dos Critérios'!$J$6,IF(Planilha1!O4857="Intervalo 2",'[1]Pesos dos Critérios'!$K$6,IF(Planilha1!O4857="Intervalo 3",'[1]Pesos dos Critérios'!$L$6,'[1]Pesos dos Critérios'!$M$6)))</f>
        <v>0.0277777777777778</v>
      </c>
      <c r="AF4857" s="5" t="n">
        <f aca="false">IF(Q4857="Intervalo 1",'[1]Pesos dos Critérios'!$B$6,IF(Q4857="Intervalo 2",'[1]Pesos dos Critérios'!$C$6,IF(Q4857="Intervalo 3",'[1]Pesos dos Critérios'!$D$6,'[1]Pesos dos Critérios'!$E$6)))</f>
        <v>0.0730801241735963</v>
      </c>
      <c r="AG4857" s="5" t="n">
        <f aca="false">IF(S4857="Intervalo 1",'[1]Pesos dos Critérios'!$F$6,IF(S4857="Intervalo 2",'[1]Pesos dos Critérios'!$G$6,IF(S4857="Intervalo 3",'[1]Pesos dos Critérios'!$H$6,'[1]Pesos dos Critérios'!$I$6)))</f>
        <v>0.00942293303404415</v>
      </c>
      <c r="AH4857" s="5" t="n">
        <f aca="false">IF(U4857="Intervalo 1",'[1]Pesos dos Critérios'!$N$6,IF(U4857="Intervalo 2",'[1]Pesos dos Critérios'!$O$6,IF(U4857="Intervalo 3",'[1]Pesos dos Critérios'!$P$6,'[1]Pesos dos Critérios'!$Q$6)))</f>
        <v>0.0187830687830688</v>
      </c>
      <c r="AI4857" s="5" t="n">
        <f aca="false">IF(AA4857="Intervalo 1",'[1]Pesos dos Critérios'!$R$6,IF(AA4857="Intervalo 2",'[1]Pesos dos Critérios'!$S$6,IF(AA4857="Intervalo 3",'[1]Pesos dos Critérios'!$T$6,'[1]Pesos dos Critérios'!$U$6)))</f>
        <v>0.0453703703703704</v>
      </c>
      <c r="AJ4857" s="5" t="n">
        <f aca="false">SUM(AB4857:AI4857)</f>
        <v>0.241964819120383</v>
      </c>
      <c r="AK4857" s="5" t="n">
        <v>4856</v>
      </c>
      <c r="AM4857" s="1" t="s">
        <v>60</v>
      </c>
    </row>
    <row r="4858" customFormat="false" ht="12.8" hidden="false" customHeight="true" outlineLevel="0" collapsed="false">
      <c r="A4858" s="7" t="n">
        <v>2019</v>
      </c>
      <c r="B4858" s="7" t="s">
        <v>2803</v>
      </c>
      <c r="C4858" s="8" t="s">
        <v>418</v>
      </c>
      <c r="D4858" s="7" t="s">
        <v>758</v>
      </c>
      <c r="E4858" s="7" t="s">
        <v>1707</v>
      </c>
      <c r="F4858" s="7" t="s">
        <v>2235</v>
      </c>
      <c r="G4858" s="7" t="s">
        <v>1072</v>
      </c>
      <c r="H4858" s="9" t="n">
        <v>4</v>
      </c>
      <c r="I4858" s="7" t="s">
        <v>2077</v>
      </c>
      <c r="J4858" s="8" t="s">
        <v>86</v>
      </c>
      <c r="K4858" s="10" t="s">
        <v>46</v>
      </c>
      <c r="L4858" s="10" t="s">
        <v>83</v>
      </c>
      <c r="M4858" s="10" t="s">
        <v>96</v>
      </c>
      <c r="N4858" s="10" t="n">
        <v>0.012</v>
      </c>
      <c r="O4858" s="9" t="s">
        <v>58</v>
      </c>
      <c r="P4858" s="11" t="n">
        <v>0.053</v>
      </c>
      <c r="Q4858" s="8" t="s">
        <v>49</v>
      </c>
      <c r="R4858" s="11" t="n">
        <v>0.023</v>
      </c>
      <c r="S4858" s="8" t="s">
        <v>58</v>
      </c>
      <c r="T4858" s="11" t="n">
        <v>223</v>
      </c>
      <c r="U4858" s="8" t="s">
        <v>50</v>
      </c>
      <c r="V4858" s="11" t="n">
        <v>5.6</v>
      </c>
      <c r="W4858" s="11" t="n">
        <v>7.56</v>
      </c>
      <c r="X4858" s="11" t="n">
        <v>8</v>
      </c>
      <c r="Y4858" s="11" t="n">
        <v>10.8</v>
      </c>
      <c r="Z4858" s="11" t="n">
        <v>3.02</v>
      </c>
      <c r="AA4858" s="8" t="s">
        <v>50</v>
      </c>
      <c r="AB4858" s="5" t="n">
        <f aca="false">IF(C4858='[1]Pesos dos Critérios'!$V$3,'[1]Pesos dos Critérios'!$V$6,IF(Planilha1!C4858='[1]Pesos dos Critérios'!$W$3,'[1]Pesos dos Critérios'!$W$6,IF(Planilha1!C4858='[1]Pesos dos Critérios'!$X$3,'[1]Pesos dos Critérios'!$X$6,IF(Planilha1!C4858='[1]Pesos dos Critérios'!$Y$3,'[1]Pesos dos Critérios'!$Y$6,'[1]Pesos dos Critérios'!$Z$6))))</f>
        <v>0.0190740740740741</v>
      </c>
      <c r="AC4858" s="5" t="n">
        <f aca="false">IF(H4858=1,'[1]Pesos dos Critérios'!$AD$6,IF(Planilha1!H4858=2,'[1]Pesos dos Critérios'!$AE$6,IF(Planilha1!H4858=3,'[1]Pesos dos Critérios'!$AF$6,IF(Planilha1!H4858=4,'[1]Pesos dos Critérios'!$AG$6,'[1]Pesos dos Critérios'!$AH$6))))</f>
        <v>0.0114194338704143</v>
      </c>
      <c r="AD4858" s="5" t="n">
        <f aca="false">IF(J4858='[1]Pesos dos Critérios'!$AA$3,'[1]Pesos dos Critérios'!$AA$6,IF(Planilha1!J4858='[1]Pesos dos Critérios'!$AB$3,'[1]Pesos dos Critérios'!$AB$6,'[1]Pesos dos Critérios'!$AC$6))</f>
        <v>0.037037037037037</v>
      </c>
      <c r="AE4858" s="5" t="n">
        <f aca="false">IF(O4858="Intervalo 1",'[1]Pesos dos Critérios'!$J$6,IF(Planilha1!O4858="Intervalo 2",'[1]Pesos dos Critérios'!$K$6,IF(Planilha1!O4858="Intervalo 3",'[1]Pesos dos Critérios'!$L$6,'[1]Pesos dos Critérios'!$M$6)))</f>
        <v>0.0277777777777778</v>
      </c>
      <c r="AF4858" s="5" t="n">
        <f aca="false">IF(Q4858="Intervalo 1",'[1]Pesos dos Critérios'!$B$6,IF(Q4858="Intervalo 2",'[1]Pesos dos Critérios'!$C$6,IF(Q4858="Intervalo 3",'[1]Pesos dos Critérios'!$D$6,'[1]Pesos dos Critérios'!$E$6)))</f>
        <v>0.0730801241735963</v>
      </c>
      <c r="AG4858" s="5" t="n">
        <f aca="false">IF(S4858="Intervalo 1",'[1]Pesos dos Critérios'!$F$6,IF(S4858="Intervalo 2",'[1]Pesos dos Critérios'!$G$6,IF(S4858="Intervalo 3",'[1]Pesos dos Critérios'!$H$6,'[1]Pesos dos Critérios'!$I$6)))</f>
        <v>0.0198746726524504</v>
      </c>
      <c r="AH4858" s="5" t="n">
        <f aca="false">IF(U4858="Intervalo 1",'[1]Pesos dos Critérios'!$N$6,IF(U4858="Intervalo 2",'[1]Pesos dos Critérios'!$O$6,IF(U4858="Intervalo 3",'[1]Pesos dos Critérios'!$P$6,'[1]Pesos dos Critérios'!$Q$6)))</f>
        <v>0.0187830687830688</v>
      </c>
      <c r="AI4858" s="5" t="n">
        <f aca="false">IF(AA4858="Intervalo 1",'[1]Pesos dos Critérios'!$R$6,IF(AA4858="Intervalo 2",'[1]Pesos dos Critérios'!$S$6,IF(AA4858="Intervalo 3",'[1]Pesos dos Critérios'!$T$6,'[1]Pesos dos Critérios'!$U$6)))</f>
        <v>0.0453703703703704</v>
      </c>
      <c r="AJ4858" s="5" t="n">
        <f aca="false">SUM(AB4858:AI4858)</f>
        <v>0.252416558738789</v>
      </c>
      <c r="AK4858" s="5" t="n">
        <v>4857</v>
      </c>
      <c r="AM4858" s="1" t="s">
        <v>67</v>
      </c>
    </row>
    <row r="4859" customFormat="false" ht="12.8" hidden="false" customHeight="true" outlineLevel="0" collapsed="false">
      <c r="A4859" s="7" t="n">
        <v>2019</v>
      </c>
      <c r="B4859" s="7" t="s">
        <v>2803</v>
      </c>
      <c r="C4859" s="8" t="s">
        <v>418</v>
      </c>
      <c r="D4859" s="7" t="s">
        <v>758</v>
      </c>
      <c r="E4859" s="7" t="s">
        <v>1701</v>
      </c>
      <c r="F4859" s="7" t="s">
        <v>2626</v>
      </c>
      <c r="G4859" s="7" t="s">
        <v>302</v>
      </c>
      <c r="H4859" s="9" t="n">
        <v>4</v>
      </c>
      <c r="I4859" s="7" t="s">
        <v>2077</v>
      </c>
      <c r="J4859" s="8" t="s">
        <v>86</v>
      </c>
      <c r="K4859" s="10" t="s">
        <v>46</v>
      </c>
      <c r="L4859" s="10" t="s">
        <v>83</v>
      </c>
      <c r="M4859" s="10" t="s">
        <v>96</v>
      </c>
      <c r="N4859" s="10" t="n">
        <v>0.01</v>
      </c>
      <c r="O4859" s="9" t="s">
        <v>58</v>
      </c>
      <c r="P4859" s="11" t="n">
        <v>0.062</v>
      </c>
      <c r="Q4859" s="8" t="s">
        <v>49</v>
      </c>
      <c r="R4859" s="11" t="n">
        <v>0.296</v>
      </c>
      <c r="S4859" s="8" t="s">
        <v>50</v>
      </c>
      <c r="T4859" s="11" t="n">
        <v>185</v>
      </c>
      <c r="U4859" s="8" t="s">
        <v>50</v>
      </c>
      <c r="V4859" s="11" t="n">
        <v>6.86</v>
      </c>
      <c r="W4859" s="11" t="n">
        <v>8.61</v>
      </c>
      <c r="X4859" s="11" t="n">
        <v>9.8</v>
      </c>
      <c r="Y4859" s="11" t="n">
        <v>12.3</v>
      </c>
      <c r="Z4859" s="11" t="n">
        <v>2.49</v>
      </c>
      <c r="AA4859" s="8" t="s">
        <v>58</v>
      </c>
      <c r="AB4859" s="5" t="n">
        <f aca="false">IF(C4859='[1]Pesos dos Critérios'!$V$3,'[1]Pesos dos Critérios'!$V$6,IF(Planilha1!C4859='[1]Pesos dos Critérios'!$W$3,'[1]Pesos dos Critérios'!$W$6,IF(Planilha1!C4859='[1]Pesos dos Critérios'!$X$3,'[1]Pesos dos Critérios'!$X$6,IF(Planilha1!C4859='[1]Pesos dos Critérios'!$Y$3,'[1]Pesos dos Critérios'!$Y$6,'[1]Pesos dos Critérios'!$Z$6))))</f>
        <v>0.0190740740740741</v>
      </c>
      <c r="AC4859" s="5" t="n">
        <f aca="false">IF(H4859=1,'[1]Pesos dos Critérios'!$AD$6,IF(Planilha1!H4859=2,'[1]Pesos dos Critérios'!$AE$6,IF(Planilha1!H4859=3,'[1]Pesos dos Critérios'!$AF$6,IF(Planilha1!H4859=4,'[1]Pesos dos Critérios'!$AG$6,'[1]Pesos dos Critérios'!$AH$6))))</f>
        <v>0.0114194338704143</v>
      </c>
      <c r="AD4859" s="5" t="n">
        <f aca="false">IF(J4859='[1]Pesos dos Critérios'!$AA$3,'[1]Pesos dos Critérios'!$AA$6,IF(Planilha1!J4859='[1]Pesos dos Critérios'!$AB$3,'[1]Pesos dos Critérios'!$AB$6,'[1]Pesos dos Critérios'!$AC$6))</f>
        <v>0.037037037037037</v>
      </c>
      <c r="AE4859" s="5" t="n">
        <f aca="false">IF(O4859="Intervalo 1",'[1]Pesos dos Critérios'!$J$6,IF(Planilha1!O4859="Intervalo 2",'[1]Pesos dos Critérios'!$K$6,IF(Planilha1!O4859="Intervalo 3",'[1]Pesos dos Critérios'!$L$6,'[1]Pesos dos Critérios'!$M$6)))</f>
        <v>0.0277777777777778</v>
      </c>
      <c r="AF4859" s="5" t="n">
        <f aca="false">IF(Q4859="Intervalo 1",'[1]Pesos dos Critérios'!$B$6,IF(Q4859="Intervalo 2",'[1]Pesos dos Critérios'!$C$6,IF(Q4859="Intervalo 3",'[1]Pesos dos Critérios'!$D$6,'[1]Pesos dos Critérios'!$E$6)))</f>
        <v>0.0730801241735963</v>
      </c>
      <c r="AG4859" s="5" t="n">
        <f aca="false">IF(S4859="Intervalo 1",'[1]Pesos dos Critérios'!$F$6,IF(S4859="Intervalo 2",'[1]Pesos dos Critérios'!$G$6,IF(S4859="Intervalo 3",'[1]Pesos dos Critérios'!$H$6,'[1]Pesos dos Critérios'!$I$6)))</f>
        <v>0.00942293303404415</v>
      </c>
      <c r="AH4859" s="5" t="n">
        <f aca="false">IF(U4859="Intervalo 1",'[1]Pesos dos Critérios'!$N$6,IF(U4859="Intervalo 2",'[1]Pesos dos Critérios'!$O$6,IF(U4859="Intervalo 3",'[1]Pesos dos Critérios'!$P$6,'[1]Pesos dos Critérios'!$Q$6)))</f>
        <v>0.0187830687830688</v>
      </c>
      <c r="AI4859" s="5" t="n">
        <f aca="false">IF(AA4859="Intervalo 1",'[1]Pesos dos Critérios'!$R$6,IF(AA4859="Intervalo 2",'[1]Pesos dos Critérios'!$S$6,IF(AA4859="Intervalo 3",'[1]Pesos dos Critérios'!$T$6,'[1]Pesos dos Critérios'!$U$6)))</f>
        <v>0.0453703703703704</v>
      </c>
      <c r="AJ4859" s="5" t="n">
        <f aca="false">SUM(AB4859:AI4859)</f>
        <v>0.241964819120383</v>
      </c>
      <c r="AK4859" s="5" t="n">
        <v>4858</v>
      </c>
      <c r="AM4859" s="1" t="s">
        <v>60</v>
      </c>
    </row>
    <row r="4860" customFormat="false" ht="12.8" hidden="false" customHeight="true" outlineLevel="0" collapsed="false">
      <c r="A4860" s="7" t="n">
        <v>2019</v>
      </c>
      <c r="B4860" s="7" t="s">
        <v>2803</v>
      </c>
      <c r="C4860" s="8" t="s">
        <v>418</v>
      </c>
      <c r="D4860" s="7" t="s">
        <v>758</v>
      </c>
      <c r="E4860" s="7" t="s">
        <v>1701</v>
      </c>
      <c r="F4860" s="7" t="s">
        <v>2627</v>
      </c>
      <c r="G4860" s="7" t="s">
        <v>1072</v>
      </c>
      <c r="H4860" s="9" t="n">
        <v>4</v>
      </c>
      <c r="I4860" s="7" t="s">
        <v>2077</v>
      </c>
      <c r="J4860" s="8" t="s">
        <v>86</v>
      </c>
      <c r="K4860" s="10" t="s">
        <v>46</v>
      </c>
      <c r="L4860" s="10" t="s">
        <v>83</v>
      </c>
      <c r="M4860" s="10" t="s">
        <v>96</v>
      </c>
      <c r="N4860" s="10" t="n">
        <v>0.01</v>
      </c>
      <c r="O4860" s="9" t="s">
        <v>50</v>
      </c>
      <c r="P4860" s="11" t="n">
        <v>0.048</v>
      </c>
      <c r="Q4860" s="8" t="s">
        <v>49</v>
      </c>
      <c r="R4860" s="11" t="n">
        <v>0.234</v>
      </c>
      <c r="S4860" s="8" t="s">
        <v>50</v>
      </c>
      <c r="T4860" s="11" t="n">
        <v>223</v>
      </c>
      <c r="U4860" s="8" t="s">
        <v>50</v>
      </c>
      <c r="V4860" s="11" t="n">
        <v>5.74</v>
      </c>
      <c r="W4860" s="11" t="n">
        <v>7.28</v>
      </c>
      <c r="X4860" s="11" t="n">
        <v>8.2</v>
      </c>
      <c r="Y4860" s="11" t="n">
        <v>10.4</v>
      </c>
      <c r="Z4860" s="11" t="n">
        <v>3.01</v>
      </c>
      <c r="AA4860" s="8" t="s">
        <v>50</v>
      </c>
      <c r="AB4860" s="5" t="n">
        <f aca="false">IF(C4860='[1]Pesos dos Critérios'!$V$3,'[1]Pesos dos Critérios'!$V$6,IF(Planilha1!C4860='[1]Pesos dos Critérios'!$W$3,'[1]Pesos dos Critérios'!$W$6,IF(Planilha1!C4860='[1]Pesos dos Critérios'!$X$3,'[1]Pesos dos Critérios'!$X$6,IF(Planilha1!C4860='[1]Pesos dos Critérios'!$Y$3,'[1]Pesos dos Critérios'!$Y$6,'[1]Pesos dos Critérios'!$Z$6))))</f>
        <v>0.0190740740740741</v>
      </c>
      <c r="AC4860" s="5" t="n">
        <f aca="false">IF(H4860=1,'[1]Pesos dos Critérios'!$AD$6,IF(Planilha1!H4860=2,'[1]Pesos dos Critérios'!$AE$6,IF(Planilha1!H4860=3,'[1]Pesos dos Critérios'!$AF$6,IF(Planilha1!H4860=4,'[1]Pesos dos Critérios'!$AG$6,'[1]Pesos dos Critérios'!$AH$6))))</f>
        <v>0.0114194338704143</v>
      </c>
      <c r="AD4860" s="5" t="n">
        <f aca="false">IF(J4860='[1]Pesos dos Critérios'!$AA$3,'[1]Pesos dos Critérios'!$AA$6,IF(Planilha1!J4860='[1]Pesos dos Critérios'!$AB$3,'[1]Pesos dos Critérios'!$AB$6,'[1]Pesos dos Critérios'!$AC$6))</f>
        <v>0.037037037037037</v>
      </c>
      <c r="AE4860" s="5" t="n">
        <f aca="false">IF(O4860="Intervalo 1",'[1]Pesos dos Critérios'!$J$6,IF(Planilha1!O4860="Intervalo 2",'[1]Pesos dos Critérios'!$K$6,IF(Planilha1!O4860="Intervalo 3",'[1]Pesos dos Critérios'!$L$6,'[1]Pesos dos Critérios'!$M$6)))</f>
        <v>0.0277777777777778</v>
      </c>
      <c r="AF4860" s="5" t="n">
        <f aca="false">IF(Q4860="Intervalo 1",'[1]Pesos dos Critérios'!$B$6,IF(Q4860="Intervalo 2",'[1]Pesos dos Critérios'!$C$6,IF(Q4860="Intervalo 3",'[1]Pesos dos Critérios'!$D$6,'[1]Pesos dos Critérios'!$E$6)))</f>
        <v>0.0730801241735963</v>
      </c>
      <c r="AG4860" s="5" t="n">
        <f aca="false">IF(S4860="Intervalo 1",'[1]Pesos dos Critérios'!$F$6,IF(S4860="Intervalo 2",'[1]Pesos dos Critérios'!$G$6,IF(S4860="Intervalo 3",'[1]Pesos dos Critérios'!$H$6,'[1]Pesos dos Critérios'!$I$6)))</f>
        <v>0.00942293303404415</v>
      </c>
      <c r="AH4860" s="5" t="n">
        <f aca="false">IF(U4860="Intervalo 1",'[1]Pesos dos Critérios'!$N$6,IF(U4860="Intervalo 2",'[1]Pesos dos Critérios'!$O$6,IF(U4860="Intervalo 3",'[1]Pesos dos Critérios'!$P$6,'[1]Pesos dos Critérios'!$Q$6)))</f>
        <v>0.0187830687830688</v>
      </c>
      <c r="AI4860" s="5" t="n">
        <f aca="false">IF(AA4860="Intervalo 1",'[1]Pesos dos Critérios'!$R$6,IF(AA4860="Intervalo 2",'[1]Pesos dos Critérios'!$S$6,IF(AA4860="Intervalo 3",'[1]Pesos dos Critérios'!$T$6,'[1]Pesos dos Critérios'!$U$6)))</f>
        <v>0.0453703703703704</v>
      </c>
      <c r="AJ4860" s="5" t="n">
        <f aca="false">SUM(AB4860:AI4860)</f>
        <v>0.241964819120383</v>
      </c>
      <c r="AK4860" s="5" t="n">
        <v>4859</v>
      </c>
      <c r="AM4860" s="1" t="s">
        <v>60</v>
      </c>
    </row>
    <row r="4861" customFormat="false" ht="12.8" hidden="false" customHeight="true" outlineLevel="0" collapsed="false">
      <c r="A4861" s="7" t="n">
        <v>2019</v>
      </c>
      <c r="B4861" s="7" t="s">
        <v>2803</v>
      </c>
      <c r="C4861" s="8" t="s">
        <v>418</v>
      </c>
      <c r="D4861" s="7" t="s">
        <v>758</v>
      </c>
      <c r="E4861" s="7" t="s">
        <v>1662</v>
      </c>
      <c r="F4861" s="7" t="s">
        <v>2628</v>
      </c>
      <c r="G4861" s="7" t="s">
        <v>302</v>
      </c>
      <c r="H4861" s="9" t="n">
        <v>4</v>
      </c>
      <c r="I4861" s="7" t="s">
        <v>2077</v>
      </c>
      <c r="J4861" s="8" t="s">
        <v>86</v>
      </c>
      <c r="K4861" s="10" t="s">
        <v>46</v>
      </c>
      <c r="L4861" s="10" t="s">
        <v>83</v>
      </c>
      <c r="M4861" s="10" t="s">
        <v>96</v>
      </c>
      <c r="N4861" s="10" t="n">
        <v>0.003</v>
      </c>
      <c r="O4861" s="9" t="s">
        <v>50</v>
      </c>
      <c r="P4861" s="11" t="n">
        <v>0.041</v>
      </c>
      <c r="Q4861" s="8" t="s">
        <v>49</v>
      </c>
      <c r="R4861" s="11" t="n">
        <v>0.033</v>
      </c>
      <c r="S4861" s="8" t="s">
        <v>50</v>
      </c>
      <c r="T4861" s="11" t="n">
        <v>229</v>
      </c>
      <c r="U4861" s="8" t="s">
        <v>50</v>
      </c>
      <c r="V4861" s="11" t="n">
        <v>5.81</v>
      </c>
      <c r="W4861" s="11" t="n">
        <v>7.84</v>
      </c>
      <c r="X4861" s="11" t="n">
        <v>8.3</v>
      </c>
      <c r="Y4861" s="11" t="n">
        <v>11.2</v>
      </c>
      <c r="Z4861" s="11" t="n">
        <v>2.9</v>
      </c>
      <c r="AA4861" s="8" t="s">
        <v>50</v>
      </c>
      <c r="AB4861" s="5" t="n">
        <f aca="false">IF(C4861='[1]Pesos dos Critérios'!$V$3,'[1]Pesos dos Critérios'!$V$6,IF(Planilha1!C4861='[1]Pesos dos Critérios'!$W$3,'[1]Pesos dos Critérios'!$W$6,IF(Planilha1!C4861='[1]Pesos dos Critérios'!$X$3,'[1]Pesos dos Critérios'!$X$6,IF(Planilha1!C4861='[1]Pesos dos Critérios'!$Y$3,'[1]Pesos dos Critérios'!$Y$6,'[1]Pesos dos Critérios'!$Z$6))))</f>
        <v>0.0190740740740741</v>
      </c>
      <c r="AC4861" s="5" t="n">
        <f aca="false">IF(H4861=1,'[1]Pesos dos Critérios'!$AD$6,IF(Planilha1!H4861=2,'[1]Pesos dos Critérios'!$AE$6,IF(Planilha1!H4861=3,'[1]Pesos dos Critérios'!$AF$6,IF(Planilha1!H4861=4,'[1]Pesos dos Critérios'!$AG$6,'[1]Pesos dos Critérios'!$AH$6))))</f>
        <v>0.0114194338704143</v>
      </c>
      <c r="AD4861" s="5" t="n">
        <f aca="false">IF(J4861='[1]Pesos dos Critérios'!$AA$3,'[1]Pesos dos Critérios'!$AA$6,IF(Planilha1!J4861='[1]Pesos dos Critérios'!$AB$3,'[1]Pesos dos Critérios'!$AB$6,'[1]Pesos dos Critérios'!$AC$6))</f>
        <v>0.037037037037037</v>
      </c>
      <c r="AE4861" s="5" t="n">
        <f aca="false">IF(O4861="Intervalo 1",'[1]Pesos dos Critérios'!$J$6,IF(Planilha1!O4861="Intervalo 2",'[1]Pesos dos Critérios'!$K$6,IF(Planilha1!O4861="Intervalo 3",'[1]Pesos dos Critérios'!$L$6,'[1]Pesos dos Critérios'!$M$6)))</f>
        <v>0.0277777777777778</v>
      </c>
      <c r="AF4861" s="5" t="n">
        <f aca="false">IF(Q4861="Intervalo 1",'[1]Pesos dos Critérios'!$B$6,IF(Q4861="Intervalo 2",'[1]Pesos dos Critérios'!$C$6,IF(Q4861="Intervalo 3",'[1]Pesos dos Critérios'!$D$6,'[1]Pesos dos Critérios'!$E$6)))</f>
        <v>0.0730801241735963</v>
      </c>
      <c r="AG4861" s="5" t="n">
        <f aca="false">IF(S4861="Intervalo 1",'[1]Pesos dos Critérios'!$F$6,IF(S4861="Intervalo 2",'[1]Pesos dos Critérios'!$G$6,IF(S4861="Intervalo 3",'[1]Pesos dos Critérios'!$H$6,'[1]Pesos dos Critérios'!$I$6)))</f>
        <v>0.00942293303404415</v>
      </c>
      <c r="AH4861" s="5" t="n">
        <f aca="false">IF(U4861="Intervalo 1",'[1]Pesos dos Critérios'!$N$6,IF(U4861="Intervalo 2",'[1]Pesos dos Critérios'!$O$6,IF(U4861="Intervalo 3",'[1]Pesos dos Critérios'!$P$6,'[1]Pesos dos Critérios'!$Q$6)))</f>
        <v>0.0187830687830688</v>
      </c>
      <c r="AI4861" s="5" t="n">
        <f aca="false">IF(AA4861="Intervalo 1",'[1]Pesos dos Critérios'!$R$6,IF(AA4861="Intervalo 2",'[1]Pesos dos Critérios'!$S$6,IF(AA4861="Intervalo 3",'[1]Pesos dos Critérios'!$T$6,'[1]Pesos dos Critérios'!$U$6)))</f>
        <v>0.0453703703703704</v>
      </c>
      <c r="AJ4861" s="5" t="n">
        <f aca="false">SUM(AB4861:AI4861)</f>
        <v>0.241964819120383</v>
      </c>
      <c r="AK4861" s="5" t="n">
        <v>4860</v>
      </c>
      <c r="AM4861" s="1" t="s">
        <v>60</v>
      </c>
    </row>
    <row r="4862" customFormat="false" ht="12.8" hidden="false" customHeight="true" outlineLevel="0" collapsed="false">
      <c r="A4862" s="7" t="n">
        <v>2019</v>
      </c>
      <c r="B4862" s="7" t="s">
        <v>2803</v>
      </c>
      <c r="C4862" s="8" t="s">
        <v>418</v>
      </c>
      <c r="D4862" s="7" t="s">
        <v>758</v>
      </c>
      <c r="E4862" s="7" t="s">
        <v>1662</v>
      </c>
      <c r="F4862" s="7" t="s">
        <v>2629</v>
      </c>
      <c r="G4862" s="7" t="s">
        <v>302</v>
      </c>
      <c r="H4862" s="9" t="n">
        <v>4</v>
      </c>
      <c r="I4862" s="7" t="s">
        <v>1999</v>
      </c>
      <c r="J4862" s="8" t="s">
        <v>86</v>
      </c>
      <c r="K4862" s="10" t="s">
        <v>46</v>
      </c>
      <c r="L4862" s="10" t="s">
        <v>83</v>
      </c>
      <c r="M4862" s="10" t="s">
        <v>96</v>
      </c>
      <c r="N4862" s="10" t="n">
        <v>0.006</v>
      </c>
      <c r="O4862" s="9" t="s">
        <v>50</v>
      </c>
      <c r="P4862" s="11" t="n">
        <v>0.062</v>
      </c>
      <c r="Q4862" s="8" t="s">
        <v>49</v>
      </c>
      <c r="R4862" s="11" t="n">
        <v>0.299</v>
      </c>
      <c r="S4862" s="8" t="s">
        <v>50</v>
      </c>
      <c r="T4862" s="11" t="n">
        <v>214</v>
      </c>
      <c r="U4862" s="8" t="s">
        <v>50</v>
      </c>
      <c r="V4862" s="11" t="n">
        <v>6.09</v>
      </c>
      <c r="W4862" s="11" t="n">
        <v>7.28</v>
      </c>
      <c r="X4862" s="11" t="n">
        <v>8.7</v>
      </c>
      <c r="Y4862" s="11" t="n">
        <v>10.4</v>
      </c>
      <c r="Z4862" s="11" t="n">
        <v>2.9</v>
      </c>
      <c r="AA4862" s="8" t="s">
        <v>50</v>
      </c>
      <c r="AB4862" s="5" t="n">
        <f aca="false">IF(C4862='[1]Pesos dos Critérios'!$V$3,'[1]Pesos dos Critérios'!$V$6,IF(Planilha1!C4862='[1]Pesos dos Critérios'!$W$3,'[1]Pesos dos Critérios'!$W$6,IF(Planilha1!C4862='[1]Pesos dos Critérios'!$X$3,'[1]Pesos dos Critérios'!$X$6,IF(Planilha1!C4862='[1]Pesos dos Critérios'!$Y$3,'[1]Pesos dos Critérios'!$Y$6,'[1]Pesos dos Critérios'!$Z$6))))</f>
        <v>0.0190740740740741</v>
      </c>
      <c r="AC4862" s="5" t="n">
        <f aca="false">IF(H4862=1,'[1]Pesos dos Critérios'!$AD$6,IF(Planilha1!H4862=2,'[1]Pesos dos Critérios'!$AE$6,IF(Planilha1!H4862=3,'[1]Pesos dos Critérios'!$AF$6,IF(Planilha1!H4862=4,'[1]Pesos dos Critérios'!$AG$6,'[1]Pesos dos Critérios'!$AH$6))))</f>
        <v>0.0114194338704143</v>
      </c>
      <c r="AD4862" s="5" t="n">
        <f aca="false">IF(J4862='[1]Pesos dos Critérios'!$AA$3,'[1]Pesos dos Critérios'!$AA$6,IF(Planilha1!J4862='[1]Pesos dos Critérios'!$AB$3,'[1]Pesos dos Critérios'!$AB$6,'[1]Pesos dos Critérios'!$AC$6))</f>
        <v>0.037037037037037</v>
      </c>
      <c r="AE4862" s="5" t="n">
        <f aca="false">IF(O4862="Intervalo 1",'[1]Pesos dos Critérios'!$J$6,IF(Planilha1!O4862="Intervalo 2",'[1]Pesos dos Critérios'!$K$6,IF(Planilha1!O4862="Intervalo 3",'[1]Pesos dos Critérios'!$L$6,'[1]Pesos dos Critérios'!$M$6)))</f>
        <v>0.0277777777777778</v>
      </c>
      <c r="AF4862" s="5" t="n">
        <f aca="false">IF(Q4862="Intervalo 1",'[1]Pesos dos Critérios'!$B$6,IF(Q4862="Intervalo 2",'[1]Pesos dos Critérios'!$C$6,IF(Q4862="Intervalo 3",'[1]Pesos dos Critérios'!$D$6,'[1]Pesos dos Critérios'!$E$6)))</f>
        <v>0.0730801241735963</v>
      </c>
      <c r="AG4862" s="5" t="n">
        <f aca="false">IF(S4862="Intervalo 1",'[1]Pesos dos Critérios'!$F$6,IF(S4862="Intervalo 2",'[1]Pesos dos Critérios'!$G$6,IF(S4862="Intervalo 3",'[1]Pesos dos Critérios'!$H$6,'[1]Pesos dos Critérios'!$I$6)))</f>
        <v>0.00942293303404415</v>
      </c>
      <c r="AH4862" s="5" t="n">
        <f aca="false">IF(U4862="Intervalo 1",'[1]Pesos dos Critérios'!$N$6,IF(U4862="Intervalo 2",'[1]Pesos dos Critérios'!$O$6,IF(U4862="Intervalo 3",'[1]Pesos dos Critérios'!$P$6,'[1]Pesos dos Critérios'!$Q$6)))</f>
        <v>0.0187830687830688</v>
      </c>
      <c r="AI4862" s="5" t="n">
        <f aca="false">IF(AA4862="Intervalo 1",'[1]Pesos dos Critérios'!$R$6,IF(AA4862="Intervalo 2",'[1]Pesos dos Critérios'!$S$6,IF(AA4862="Intervalo 3",'[1]Pesos dos Critérios'!$T$6,'[1]Pesos dos Critérios'!$U$6)))</f>
        <v>0.0453703703703704</v>
      </c>
      <c r="AJ4862" s="5" t="n">
        <f aca="false">SUM(AB4862:AI4862)</f>
        <v>0.241964819120383</v>
      </c>
      <c r="AK4862" s="5" t="n">
        <v>4861</v>
      </c>
      <c r="AM4862" s="1" t="s">
        <v>60</v>
      </c>
    </row>
    <row r="4863" customFormat="false" ht="12.8" hidden="false" customHeight="true" outlineLevel="0" collapsed="false">
      <c r="A4863" s="7" t="n">
        <v>2019</v>
      </c>
      <c r="B4863" s="7" t="s">
        <v>2803</v>
      </c>
      <c r="C4863" s="8" t="s">
        <v>418</v>
      </c>
      <c r="D4863" s="7" t="s">
        <v>758</v>
      </c>
      <c r="E4863" s="7" t="s">
        <v>1691</v>
      </c>
      <c r="F4863" s="7" t="s">
        <v>2255</v>
      </c>
      <c r="G4863" s="7" t="s">
        <v>224</v>
      </c>
      <c r="H4863" s="9" t="n">
        <v>2</v>
      </c>
      <c r="I4863" s="7" t="s">
        <v>2136</v>
      </c>
      <c r="J4863" s="8" t="s">
        <v>86</v>
      </c>
      <c r="K4863" s="10" t="s">
        <v>46</v>
      </c>
      <c r="L4863" s="10" t="s">
        <v>83</v>
      </c>
      <c r="M4863" s="10" t="s">
        <v>48</v>
      </c>
      <c r="N4863" s="10" t="n">
        <v>0.005</v>
      </c>
      <c r="O4863" s="9" t="s">
        <v>58</v>
      </c>
      <c r="P4863" s="11" t="n">
        <v>0.734</v>
      </c>
      <c r="Q4863" s="8" t="s">
        <v>50</v>
      </c>
      <c r="R4863" s="11" t="n">
        <v>0.006</v>
      </c>
      <c r="S4863" s="8" t="s">
        <v>49</v>
      </c>
      <c r="T4863" s="11" t="n">
        <v>169</v>
      </c>
      <c r="U4863" s="8" t="s">
        <v>58</v>
      </c>
      <c r="V4863" s="11" t="n">
        <v>5.11</v>
      </c>
      <c r="W4863" s="11" t="n">
        <v>6.51</v>
      </c>
      <c r="X4863" s="11" t="n">
        <v>7.3</v>
      </c>
      <c r="Y4863" s="11" t="n">
        <v>9.3</v>
      </c>
      <c r="Z4863" s="11" t="n">
        <v>2.75</v>
      </c>
      <c r="AA4863" s="8" t="s">
        <v>50</v>
      </c>
      <c r="AB4863" s="5" t="n">
        <f aca="false">IF(C4863='[1]Pesos dos Critérios'!$V$3,'[1]Pesos dos Critérios'!$V$6,IF(Planilha1!C4863='[1]Pesos dos Critérios'!$W$3,'[1]Pesos dos Critérios'!$W$6,IF(Planilha1!C4863='[1]Pesos dos Critérios'!$X$3,'[1]Pesos dos Critérios'!$X$6,IF(Planilha1!C4863='[1]Pesos dos Critérios'!$Y$3,'[1]Pesos dos Critérios'!$Y$6,'[1]Pesos dos Critérios'!$Z$6))))</f>
        <v>0.0190740740740741</v>
      </c>
      <c r="AC4863" s="5" t="n">
        <f aca="false">IF(H4863=1,'[1]Pesos dos Critérios'!$AD$6,IF(Planilha1!H4863=2,'[1]Pesos dos Critérios'!$AE$6,IF(Planilha1!H4863=3,'[1]Pesos dos Critérios'!$AF$6,IF(Planilha1!H4863=4,'[1]Pesos dos Critérios'!$AG$6,'[1]Pesos dos Critérios'!$AH$6))))</f>
        <v>0.0136890596694518</v>
      </c>
      <c r="AD4863" s="5" t="n">
        <f aca="false">IF(J4863='[1]Pesos dos Critérios'!$AA$3,'[1]Pesos dos Critérios'!$AA$6,IF(Planilha1!J4863='[1]Pesos dos Critérios'!$AB$3,'[1]Pesos dos Critérios'!$AB$6,'[1]Pesos dos Critérios'!$AC$6))</f>
        <v>0.037037037037037</v>
      </c>
      <c r="AE4863" s="5" t="n">
        <f aca="false">IF(O4863="Intervalo 1",'[1]Pesos dos Critérios'!$J$6,IF(Planilha1!O4863="Intervalo 2",'[1]Pesos dos Critérios'!$K$6,IF(Planilha1!O4863="Intervalo 3",'[1]Pesos dos Critérios'!$L$6,'[1]Pesos dos Critérios'!$M$6)))</f>
        <v>0.0277777777777778</v>
      </c>
      <c r="AF4863" s="5" t="n">
        <f aca="false">IF(Q4863="Intervalo 1",'[1]Pesos dos Critérios'!$B$6,IF(Q4863="Intervalo 2",'[1]Pesos dos Critérios'!$C$6,IF(Q4863="Intervalo 3",'[1]Pesos dos Critérios'!$D$6,'[1]Pesos dos Critérios'!$E$6)))</f>
        <v>0.00675642659701681</v>
      </c>
      <c r="AG4863" s="5" t="n">
        <f aca="false">IF(S4863="Intervalo 1",'[1]Pesos dos Critérios'!$F$6,IF(S4863="Intervalo 2",'[1]Pesos dos Critérios'!$G$6,IF(S4863="Intervalo 3",'[1]Pesos dos Critérios'!$H$6,'[1]Pesos dos Critérios'!$I$6)))</f>
        <v>0.0420641601197157</v>
      </c>
      <c r="AH4863" s="5" t="n">
        <f aca="false">IF(U4863="Intervalo 1",'[1]Pesos dos Critérios'!$N$6,IF(U4863="Intervalo 2",'[1]Pesos dos Critérios'!$O$6,IF(U4863="Intervalo 3",'[1]Pesos dos Critérios'!$P$6,'[1]Pesos dos Critérios'!$Q$6)))</f>
        <v>0.0227513227513227</v>
      </c>
      <c r="AI4863" s="5" t="n">
        <f aca="false">IF(AA4863="Intervalo 1",'[1]Pesos dos Critérios'!$R$6,IF(AA4863="Intervalo 2",'[1]Pesos dos Critérios'!$S$6,IF(AA4863="Intervalo 3",'[1]Pesos dos Critérios'!$T$6,'[1]Pesos dos Critérios'!$U$6)))</f>
        <v>0.0453703703703704</v>
      </c>
      <c r="AJ4863" s="5" t="n">
        <f aca="false">SUM(AB4863:AI4863)</f>
        <v>0.214520228396766</v>
      </c>
      <c r="AK4863" s="5" t="n">
        <v>4862</v>
      </c>
      <c r="AM4863" s="1" t="s">
        <v>96</v>
      </c>
    </row>
    <row r="4864" customFormat="false" ht="12.8" hidden="false" customHeight="true" outlineLevel="0" collapsed="false">
      <c r="A4864" s="7" t="n">
        <v>2019</v>
      </c>
      <c r="B4864" s="7" t="s">
        <v>2803</v>
      </c>
      <c r="C4864" s="8" t="s">
        <v>418</v>
      </c>
      <c r="D4864" s="7" t="s">
        <v>758</v>
      </c>
      <c r="E4864" s="7" t="s">
        <v>1691</v>
      </c>
      <c r="F4864" s="7" t="s">
        <v>2256</v>
      </c>
      <c r="G4864" s="7" t="s">
        <v>224</v>
      </c>
      <c r="H4864" s="9" t="n">
        <v>2</v>
      </c>
      <c r="I4864" s="7" t="s">
        <v>2136</v>
      </c>
      <c r="J4864" s="8" t="s">
        <v>86</v>
      </c>
      <c r="K4864" s="10" t="s">
        <v>46</v>
      </c>
      <c r="L4864" s="10" t="s">
        <v>83</v>
      </c>
      <c r="M4864" s="10" t="s">
        <v>48</v>
      </c>
      <c r="N4864" s="10" t="n">
        <v>0.005</v>
      </c>
      <c r="O4864" s="9" t="s">
        <v>50</v>
      </c>
      <c r="P4864" s="11" t="n">
        <v>0.734</v>
      </c>
      <c r="Q4864" s="8" t="s">
        <v>50</v>
      </c>
      <c r="R4864" s="11" t="n">
        <v>0.006</v>
      </c>
      <c r="S4864" s="8" t="s">
        <v>49</v>
      </c>
      <c r="T4864" s="11" t="n">
        <v>169</v>
      </c>
      <c r="U4864" s="8" t="s">
        <v>58</v>
      </c>
      <c r="V4864" s="11" t="n">
        <v>5.11</v>
      </c>
      <c r="W4864" s="11" t="n">
        <v>6.51</v>
      </c>
      <c r="X4864" s="11" t="n">
        <v>7.3</v>
      </c>
      <c r="Y4864" s="11" t="n">
        <v>9.3</v>
      </c>
      <c r="Z4864" s="11" t="n">
        <v>2.75</v>
      </c>
      <c r="AA4864" s="8" t="s">
        <v>50</v>
      </c>
      <c r="AB4864" s="5" t="n">
        <f aca="false">IF(C4864='[1]Pesos dos Critérios'!$V$3,'[1]Pesos dos Critérios'!$V$6,IF(Planilha1!C4864='[1]Pesos dos Critérios'!$W$3,'[1]Pesos dos Critérios'!$W$6,IF(Planilha1!C4864='[1]Pesos dos Critérios'!$X$3,'[1]Pesos dos Critérios'!$X$6,IF(Planilha1!C4864='[1]Pesos dos Critérios'!$Y$3,'[1]Pesos dos Critérios'!$Y$6,'[1]Pesos dos Critérios'!$Z$6))))</f>
        <v>0.0190740740740741</v>
      </c>
      <c r="AC4864" s="5" t="n">
        <f aca="false">IF(H4864=1,'[1]Pesos dos Critérios'!$AD$6,IF(Planilha1!H4864=2,'[1]Pesos dos Critérios'!$AE$6,IF(Planilha1!H4864=3,'[1]Pesos dos Critérios'!$AF$6,IF(Planilha1!H4864=4,'[1]Pesos dos Critérios'!$AG$6,'[1]Pesos dos Critérios'!$AH$6))))</f>
        <v>0.0136890596694518</v>
      </c>
      <c r="AD4864" s="5" t="n">
        <f aca="false">IF(J4864='[1]Pesos dos Critérios'!$AA$3,'[1]Pesos dos Critérios'!$AA$6,IF(Planilha1!J4864='[1]Pesos dos Critérios'!$AB$3,'[1]Pesos dos Critérios'!$AB$6,'[1]Pesos dos Critérios'!$AC$6))</f>
        <v>0.037037037037037</v>
      </c>
      <c r="AE4864" s="5" t="n">
        <f aca="false">IF(O4864="Intervalo 1",'[1]Pesos dos Critérios'!$J$6,IF(Planilha1!O4864="Intervalo 2",'[1]Pesos dos Critérios'!$K$6,IF(Planilha1!O4864="Intervalo 3",'[1]Pesos dos Critérios'!$L$6,'[1]Pesos dos Critérios'!$M$6)))</f>
        <v>0.0277777777777778</v>
      </c>
      <c r="AF4864" s="5" t="n">
        <f aca="false">IF(Q4864="Intervalo 1",'[1]Pesos dos Critérios'!$B$6,IF(Q4864="Intervalo 2",'[1]Pesos dos Critérios'!$C$6,IF(Q4864="Intervalo 3",'[1]Pesos dos Critérios'!$D$6,'[1]Pesos dos Critérios'!$E$6)))</f>
        <v>0.00675642659701681</v>
      </c>
      <c r="AG4864" s="5" t="n">
        <f aca="false">IF(S4864="Intervalo 1",'[1]Pesos dos Critérios'!$F$6,IF(S4864="Intervalo 2",'[1]Pesos dos Critérios'!$G$6,IF(S4864="Intervalo 3",'[1]Pesos dos Critérios'!$H$6,'[1]Pesos dos Critérios'!$I$6)))</f>
        <v>0.0420641601197157</v>
      </c>
      <c r="AH4864" s="5" t="n">
        <f aca="false">IF(U4864="Intervalo 1",'[1]Pesos dos Critérios'!$N$6,IF(U4864="Intervalo 2",'[1]Pesos dos Critérios'!$O$6,IF(U4864="Intervalo 3",'[1]Pesos dos Critérios'!$P$6,'[1]Pesos dos Critérios'!$Q$6)))</f>
        <v>0.0227513227513227</v>
      </c>
      <c r="AI4864" s="5" t="n">
        <f aca="false">IF(AA4864="Intervalo 1",'[1]Pesos dos Critérios'!$R$6,IF(AA4864="Intervalo 2",'[1]Pesos dos Critérios'!$S$6,IF(AA4864="Intervalo 3",'[1]Pesos dos Critérios'!$T$6,'[1]Pesos dos Critérios'!$U$6)))</f>
        <v>0.0453703703703704</v>
      </c>
      <c r="AJ4864" s="5" t="n">
        <f aca="false">SUM(AB4864:AI4864)</f>
        <v>0.214520228396766</v>
      </c>
      <c r="AK4864" s="5" t="n">
        <v>4863</v>
      </c>
      <c r="AM4864" s="1" t="s">
        <v>96</v>
      </c>
    </row>
    <row r="4865" customFormat="false" ht="12.8" hidden="false" customHeight="true" outlineLevel="0" collapsed="false">
      <c r="A4865" s="7" t="n">
        <v>2019</v>
      </c>
      <c r="B4865" s="7" t="s">
        <v>2803</v>
      </c>
      <c r="C4865" s="8" t="s">
        <v>418</v>
      </c>
      <c r="D4865" s="7" t="s">
        <v>758</v>
      </c>
      <c r="E4865" s="7" t="s">
        <v>2230</v>
      </c>
      <c r="F4865" s="7" t="s">
        <v>2257</v>
      </c>
      <c r="G4865" s="7" t="s">
        <v>224</v>
      </c>
      <c r="H4865" s="9" t="n">
        <v>2</v>
      </c>
      <c r="I4865" s="7" t="s">
        <v>2136</v>
      </c>
      <c r="J4865" s="8" t="s">
        <v>86</v>
      </c>
      <c r="K4865" s="10" t="s">
        <v>46</v>
      </c>
      <c r="L4865" s="10" t="s">
        <v>83</v>
      </c>
      <c r="M4865" s="10" t="s">
        <v>56</v>
      </c>
      <c r="N4865" s="10" t="n">
        <v>0.007</v>
      </c>
      <c r="O4865" s="9" t="s">
        <v>50</v>
      </c>
      <c r="P4865" s="11" t="n">
        <v>0.39</v>
      </c>
      <c r="Q4865" s="8" t="s">
        <v>58</v>
      </c>
      <c r="R4865" s="11" t="n">
        <v>0.004</v>
      </c>
      <c r="S4865" s="8" t="s">
        <v>49</v>
      </c>
      <c r="T4865" s="11" t="n">
        <v>163</v>
      </c>
      <c r="U4865" s="8" t="s">
        <v>58</v>
      </c>
      <c r="V4865" s="11" t="n">
        <v>4.4</v>
      </c>
      <c r="W4865" s="11" t="n">
        <v>6.5</v>
      </c>
      <c r="X4865" s="11" t="n">
        <v>7.7</v>
      </c>
      <c r="Y4865" s="11" t="n">
        <v>9.4</v>
      </c>
      <c r="Z4865" s="11" t="n">
        <v>2.82</v>
      </c>
      <c r="AA4865" s="8" t="s">
        <v>50</v>
      </c>
      <c r="AB4865" s="5" t="n">
        <f aca="false">IF(C4865='[1]Pesos dos Critérios'!$V$3,'[1]Pesos dos Critérios'!$V$6,IF(Planilha1!C4865='[1]Pesos dos Critérios'!$W$3,'[1]Pesos dos Critérios'!$W$6,IF(Planilha1!C4865='[1]Pesos dos Critérios'!$X$3,'[1]Pesos dos Critérios'!$X$6,IF(Planilha1!C4865='[1]Pesos dos Critérios'!$Y$3,'[1]Pesos dos Critérios'!$Y$6,'[1]Pesos dos Critérios'!$Z$6))))</f>
        <v>0.0190740740740741</v>
      </c>
      <c r="AC4865" s="5" t="n">
        <f aca="false">IF(H4865=1,'[1]Pesos dos Critérios'!$AD$6,IF(Planilha1!H4865=2,'[1]Pesos dos Critérios'!$AE$6,IF(Planilha1!H4865=3,'[1]Pesos dos Critérios'!$AF$6,IF(Planilha1!H4865=4,'[1]Pesos dos Critérios'!$AG$6,'[1]Pesos dos Critérios'!$AH$6))))</f>
        <v>0.0136890596694518</v>
      </c>
      <c r="AD4865" s="5" t="n">
        <f aca="false">IF(J4865='[1]Pesos dos Critérios'!$AA$3,'[1]Pesos dos Critérios'!$AA$6,IF(Planilha1!J4865='[1]Pesos dos Critérios'!$AB$3,'[1]Pesos dos Critérios'!$AB$6,'[1]Pesos dos Critérios'!$AC$6))</f>
        <v>0.037037037037037</v>
      </c>
      <c r="AE4865" s="5" t="n">
        <f aca="false">IF(O4865="Intervalo 1",'[1]Pesos dos Critérios'!$J$6,IF(Planilha1!O4865="Intervalo 2",'[1]Pesos dos Critérios'!$K$6,IF(Planilha1!O4865="Intervalo 3",'[1]Pesos dos Critérios'!$L$6,'[1]Pesos dos Critérios'!$M$6)))</f>
        <v>0.0277777777777778</v>
      </c>
      <c r="AF4865" s="5" t="n">
        <f aca="false">IF(Q4865="Intervalo 1",'[1]Pesos dos Critérios'!$B$6,IF(Q4865="Intervalo 2",'[1]Pesos dos Critérios'!$C$6,IF(Q4865="Intervalo 3",'[1]Pesos dos Critérios'!$D$6,'[1]Pesos dos Critérios'!$E$6)))</f>
        <v>0.0125041257015435</v>
      </c>
      <c r="AG4865" s="5" t="n">
        <f aca="false">IF(S4865="Intervalo 1",'[1]Pesos dos Critérios'!$F$6,IF(S4865="Intervalo 2",'[1]Pesos dos Critérios'!$G$6,IF(S4865="Intervalo 3",'[1]Pesos dos Critérios'!$H$6,'[1]Pesos dos Critérios'!$I$6)))</f>
        <v>0.0420641601197157</v>
      </c>
      <c r="AH4865" s="5" t="n">
        <f aca="false">IF(U4865="Intervalo 1",'[1]Pesos dos Critérios'!$N$6,IF(U4865="Intervalo 2",'[1]Pesos dos Critérios'!$O$6,IF(U4865="Intervalo 3",'[1]Pesos dos Critérios'!$P$6,'[1]Pesos dos Critérios'!$Q$6)))</f>
        <v>0.0227513227513227</v>
      </c>
      <c r="AI4865" s="5" t="n">
        <f aca="false">IF(AA4865="Intervalo 1",'[1]Pesos dos Critérios'!$R$6,IF(AA4865="Intervalo 2",'[1]Pesos dos Critérios'!$S$6,IF(AA4865="Intervalo 3",'[1]Pesos dos Critérios'!$T$6,'[1]Pesos dos Critérios'!$U$6)))</f>
        <v>0.0453703703703704</v>
      </c>
      <c r="AJ4865" s="5" t="n">
        <f aca="false">SUM(AB4865:AI4865)</f>
        <v>0.220267927501293</v>
      </c>
      <c r="AK4865" s="5" t="n">
        <v>4864</v>
      </c>
      <c r="AM4865" s="1" t="s">
        <v>60</v>
      </c>
    </row>
    <row r="4866" customFormat="false" ht="12.8" hidden="false" customHeight="true" outlineLevel="0" collapsed="false">
      <c r="A4866" s="7" t="n">
        <v>2019</v>
      </c>
      <c r="B4866" s="7" t="s">
        <v>2803</v>
      </c>
      <c r="C4866" s="8" t="s">
        <v>418</v>
      </c>
      <c r="D4866" s="7" t="s">
        <v>758</v>
      </c>
      <c r="E4866" s="7" t="s">
        <v>2230</v>
      </c>
      <c r="F4866" s="7" t="s">
        <v>2258</v>
      </c>
      <c r="G4866" s="7" t="s">
        <v>224</v>
      </c>
      <c r="H4866" s="9" t="n">
        <v>2</v>
      </c>
      <c r="I4866" s="7" t="s">
        <v>2136</v>
      </c>
      <c r="J4866" s="8" t="s">
        <v>86</v>
      </c>
      <c r="K4866" s="10" t="s">
        <v>46</v>
      </c>
      <c r="L4866" s="10" t="s">
        <v>83</v>
      </c>
      <c r="M4866" s="10" t="s">
        <v>48</v>
      </c>
      <c r="N4866" s="10" t="n">
        <v>0.013</v>
      </c>
      <c r="O4866" s="9" t="s">
        <v>50</v>
      </c>
      <c r="P4866" s="11" t="n">
        <v>0.886</v>
      </c>
      <c r="Q4866" s="8" t="s">
        <v>50</v>
      </c>
      <c r="R4866" s="11" t="n">
        <v>0.006</v>
      </c>
      <c r="S4866" s="8" t="s">
        <v>49</v>
      </c>
      <c r="T4866" s="11" t="n">
        <v>189</v>
      </c>
      <c r="U4866" s="8" t="s">
        <v>50</v>
      </c>
      <c r="V4866" s="11" t="n">
        <v>4.55</v>
      </c>
      <c r="W4866" s="11" t="n">
        <v>5.88</v>
      </c>
      <c r="X4866" s="11" t="n">
        <v>6.5</v>
      </c>
      <c r="Y4866" s="11" t="n">
        <v>8.4</v>
      </c>
      <c r="Z4866" s="11" t="n">
        <v>3.08</v>
      </c>
      <c r="AA4866" s="8" t="s">
        <v>50</v>
      </c>
      <c r="AB4866" s="5" t="n">
        <f aca="false">IF(C4866='[1]Pesos dos Critérios'!$V$3,'[1]Pesos dos Critérios'!$V$6,IF(Planilha1!C4866='[1]Pesos dos Critérios'!$W$3,'[1]Pesos dos Critérios'!$W$6,IF(Planilha1!C4866='[1]Pesos dos Critérios'!$X$3,'[1]Pesos dos Critérios'!$X$6,IF(Planilha1!C4866='[1]Pesos dos Critérios'!$Y$3,'[1]Pesos dos Critérios'!$Y$6,'[1]Pesos dos Critérios'!$Z$6))))</f>
        <v>0.0190740740740741</v>
      </c>
      <c r="AC4866" s="5" t="n">
        <f aca="false">IF(H4866=1,'[1]Pesos dos Critérios'!$AD$6,IF(Planilha1!H4866=2,'[1]Pesos dos Critérios'!$AE$6,IF(Planilha1!H4866=3,'[1]Pesos dos Critérios'!$AF$6,IF(Planilha1!H4866=4,'[1]Pesos dos Critérios'!$AG$6,'[1]Pesos dos Critérios'!$AH$6))))</f>
        <v>0.0136890596694518</v>
      </c>
      <c r="AD4866" s="5" t="n">
        <f aca="false">IF(J4866='[1]Pesos dos Critérios'!$AA$3,'[1]Pesos dos Critérios'!$AA$6,IF(Planilha1!J4866='[1]Pesos dos Critérios'!$AB$3,'[1]Pesos dos Critérios'!$AB$6,'[1]Pesos dos Critérios'!$AC$6))</f>
        <v>0.037037037037037</v>
      </c>
      <c r="AE4866" s="5" t="n">
        <f aca="false">IF(O4866="Intervalo 1",'[1]Pesos dos Critérios'!$J$6,IF(Planilha1!O4866="Intervalo 2",'[1]Pesos dos Critérios'!$K$6,IF(Planilha1!O4866="Intervalo 3",'[1]Pesos dos Critérios'!$L$6,'[1]Pesos dos Critérios'!$M$6)))</f>
        <v>0.0277777777777778</v>
      </c>
      <c r="AF4866" s="5" t="n">
        <f aca="false">IF(Q4866="Intervalo 1",'[1]Pesos dos Critérios'!$B$6,IF(Q4866="Intervalo 2",'[1]Pesos dos Critérios'!$C$6,IF(Q4866="Intervalo 3",'[1]Pesos dos Critérios'!$D$6,'[1]Pesos dos Critérios'!$E$6)))</f>
        <v>0.00675642659701681</v>
      </c>
      <c r="AG4866" s="5" t="n">
        <f aca="false">IF(S4866="Intervalo 1",'[1]Pesos dos Critérios'!$F$6,IF(S4866="Intervalo 2",'[1]Pesos dos Critérios'!$G$6,IF(S4866="Intervalo 3",'[1]Pesos dos Critérios'!$H$6,'[1]Pesos dos Critérios'!$I$6)))</f>
        <v>0.0420641601197157</v>
      </c>
      <c r="AH4866" s="5" t="n">
        <f aca="false">IF(U4866="Intervalo 1",'[1]Pesos dos Critérios'!$N$6,IF(U4866="Intervalo 2",'[1]Pesos dos Critérios'!$O$6,IF(U4866="Intervalo 3",'[1]Pesos dos Critérios'!$P$6,'[1]Pesos dos Critérios'!$Q$6)))</f>
        <v>0.0187830687830688</v>
      </c>
      <c r="AI4866" s="5" t="n">
        <f aca="false">IF(AA4866="Intervalo 1",'[1]Pesos dos Critérios'!$R$6,IF(AA4866="Intervalo 2",'[1]Pesos dos Critérios'!$S$6,IF(AA4866="Intervalo 3",'[1]Pesos dos Critérios'!$T$6,'[1]Pesos dos Critérios'!$U$6)))</f>
        <v>0.0453703703703704</v>
      </c>
      <c r="AJ4866" s="5" t="n">
        <f aca="false">SUM(AB4866:AI4866)</f>
        <v>0.210551974428512</v>
      </c>
      <c r="AK4866" s="5" t="n">
        <v>4865</v>
      </c>
      <c r="AM4866" s="1" t="s">
        <v>96</v>
      </c>
    </row>
    <row r="4867" customFormat="false" ht="12.8" hidden="false" customHeight="true" outlineLevel="0" collapsed="false">
      <c r="A4867" s="7" t="n">
        <v>2019</v>
      </c>
      <c r="B4867" s="7" t="s">
        <v>2803</v>
      </c>
      <c r="C4867" s="8" t="s">
        <v>418</v>
      </c>
      <c r="D4867" s="7" t="s">
        <v>758</v>
      </c>
      <c r="E4867" s="7" t="s">
        <v>2230</v>
      </c>
      <c r="F4867" s="7" t="s">
        <v>2259</v>
      </c>
      <c r="G4867" s="7" t="s">
        <v>224</v>
      </c>
      <c r="H4867" s="9" t="n">
        <v>2</v>
      </c>
      <c r="I4867" s="7" t="s">
        <v>2136</v>
      </c>
      <c r="J4867" s="8" t="s">
        <v>86</v>
      </c>
      <c r="K4867" s="10" t="s">
        <v>46</v>
      </c>
      <c r="L4867" s="10" t="s">
        <v>83</v>
      </c>
      <c r="M4867" s="10" t="s">
        <v>48</v>
      </c>
      <c r="N4867" s="10" t="n">
        <v>0.006</v>
      </c>
      <c r="O4867" s="9" t="s">
        <v>50</v>
      </c>
      <c r="P4867" s="11" t="n">
        <v>0.915</v>
      </c>
      <c r="Q4867" s="8" t="s">
        <v>50</v>
      </c>
      <c r="R4867" s="11" t="n">
        <v>0.003</v>
      </c>
      <c r="S4867" s="8" t="s">
        <v>49</v>
      </c>
      <c r="T4867" s="11" t="n">
        <v>179</v>
      </c>
      <c r="U4867" s="8" t="s">
        <v>50</v>
      </c>
      <c r="V4867" s="11" t="n">
        <v>4.83</v>
      </c>
      <c r="W4867" s="11" t="n">
        <v>6.16</v>
      </c>
      <c r="X4867" s="11" t="n">
        <v>6.9</v>
      </c>
      <c r="Y4867" s="11" t="n">
        <v>8.8</v>
      </c>
      <c r="Z4867" s="11" t="n">
        <v>2.91</v>
      </c>
      <c r="AA4867" s="8" t="s">
        <v>50</v>
      </c>
      <c r="AB4867" s="5" t="n">
        <f aca="false">IF(C4867='[1]Pesos dos Critérios'!$V$3,'[1]Pesos dos Critérios'!$V$6,IF(Planilha1!C4867='[1]Pesos dos Critérios'!$W$3,'[1]Pesos dos Critérios'!$W$6,IF(Planilha1!C4867='[1]Pesos dos Critérios'!$X$3,'[1]Pesos dos Critérios'!$X$6,IF(Planilha1!C4867='[1]Pesos dos Critérios'!$Y$3,'[1]Pesos dos Critérios'!$Y$6,'[1]Pesos dos Critérios'!$Z$6))))</f>
        <v>0.0190740740740741</v>
      </c>
      <c r="AC4867" s="5" t="n">
        <f aca="false">IF(H4867=1,'[1]Pesos dos Critérios'!$AD$6,IF(Planilha1!H4867=2,'[1]Pesos dos Critérios'!$AE$6,IF(Planilha1!H4867=3,'[1]Pesos dos Critérios'!$AF$6,IF(Planilha1!H4867=4,'[1]Pesos dos Critérios'!$AG$6,'[1]Pesos dos Critérios'!$AH$6))))</f>
        <v>0.0136890596694518</v>
      </c>
      <c r="AD4867" s="5" t="n">
        <f aca="false">IF(J4867='[1]Pesos dos Critérios'!$AA$3,'[1]Pesos dos Critérios'!$AA$6,IF(Planilha1!J4867='[1]Pesos dos Critérios'!$AB$3,'[1]Pesos dos Critérios'!$AB$6,'[1]Pesos dos Critérios'!$AC$6))</f>
        <v>0.037037037037037</v>
      </c>
      <c r="AE4867" s="5" t="n">
        <f aca="false">IF(O4867="Intervalo 1",'[1]Pesos dos Critérios'!$J$6,IF(Planilha1!O4867="Intervalo 2",'[1]Pesos dos Critérios'!$K$6,IF(Planilha1!O4867="Intervalo 3",'[1]Pesos dos Critérios'!$L$6,'[1]Pesos dos Critérios'!$M$6)))</f>
        <v>0.0277777777777778</v>
      </c>
      <c r="AF4867" s="5" t="n">
        <f aca="false">IF(Q4867="Intervalo 1",'[1]Pesos dos Critérios'!$B$6,IF(Q4867="Intervalo 2",'[1]Pesos dos Critérios'!$C$6,IF(Q4867="Intervalo 3",'[1]Pesos dos Critérios'!$D$6,'[1]Pesos dos Critérios'!$E$6)))</f>
        <v>0.00675642659701681</v>
      </c>
      <c r="AG4867" s="5" t="n">
        <f aca="false">IF(S4867="Intervalo 1",'[1]Pesos dos Critérios'!$F$6,IF(S4867="Intervalo 2",'[1]Pesos dos Critérios'!$G$6,IF(S4867="Intervalo 3",'[1]Pesos dos Critérios'!$H$6,'[1]Pesos dos Critérios'!$I$6)))</f>
        <v>0.0420641601197157</v>
      </c>
      <c r="AH4867" s="5" t="n">
        <f aca="false">IF(U4867="Intervalo 1",'[1]Pesos dos Critérios'!$N$6,IF(U4867="Intervalo 2",'[1]Pesos dos Critérios'!$O$6,IF(U4867="Intervalo 3",'[1]Pesos dos Critérios'!$P$6,'[1]Pesos dos Critérios'!$Q$6)))</f>
        <v>0.0187830687830688</v>
      </c>
      <c r="AI4867" s="5" t="n">
        <f aca="false">IF(AA4867="Intervalo 1",'[1]Pesos dos Critérios'!$R$6,IF(AA4867="Intervalo 2",'[1]Pesos dos Critérios'!$S$6,IF(AA4867="Intervalo 3",'[1]Pesos dos Critérios'!$T$6,'[1]Pesos dos Critérios'!$U$6)))</f>
        <v>0.0453703703703704</v>
      </c>
      <c r="AJ4867" s="5" t="n">
        <f aca="false">SUM(AB4867:AI4867)</f>
        <v>0.210551974428512</v>
      </c>
      <c r="AK4867" s="5" t="n">
        <v>4866</v>
      </c>
      <c r="AM4867" s="1" t="s">
        <v>96</v>
      </c>
    </row>
    <row r="4868" customFormat="false" ht="12.8" hidden="false" customHeight="true" outlineLevel="0" collapsed="false">
      <c r="A4868" s="7" t="n">
        <v>2019</v>
      </c>
      <c r="B4868" s="7" t="s">
        <v>2803</v>
      </c>
      <c r="C4868" s="8" t="s">
        <v>418</v>
      </c>
      <c r="D4868" s="7" t="s">
        <v>758</v>
      </c>
      <c r="E4868" s="7" t="s">
        <v>2253</v>
      </c>
      <c r="F4868" s="7" t="s">
        <v>2630</v>
      </c>
      <c r="G4868" s="7" t="s">
        <v>224</v>
      </c>
      <c r="H4868" s="9" t="n">
        <v>2</v>
      </c>
      <c r="I4868" s="7" t="s">
        <v>2136</v>
      </c>
      <c r="J4868" s="8" t="s">
        <v>86</v>
      </c>
      <c r="K4868" s="10" t="s">
        <v>46</v>
      </c>
      <c r="L4868" s="10" t="s">
        <v>83</v>
      </c>
      <c r="M4868" s="10" t="s">
        <v>56</v>
      </c>
      <c r="N4868" s="10" t="n">
        <v>0.007</v>
      </c>
      <c r="O4868" s="9" t="s">
        <v>50</v>
      </c>
      <c r="P4868" s="11" t="n">
        <v>0.661</v>
      </c>
      <c r="Q4868" s="8" t="s">
        <v>50</v>
      </c>
      <c r="R4868" s="11" t="n">
        <v>0.004</v>
      </c>
      <c r="S4868" s="8" t="s">
        <v>49</v>
      </c>
      <c r="T4868" s="11" t="n">
        <v>182</v>
      </c>
      <c r="U4868" s="8" t="s">
        <v>50</v>
      </c>
      <c r="V4868" s="11" t="n">
        <v>4.1</v>
      </c>
      <c r="W4868" s="11" t="n">
        <v>5.8</v>
      </c>
      <c r="X4868" s="11" t="n">
        <v>7</v>
      </c>
      <c r="Y4868" s="11" t="n">
        <v>8.4</v>
      </c>
      <c r="Z4868" s="11" t="n">
        <v>3.12</v>
      </c>
      <c r="AA4868" s="8" t="s">
        <v>50</v>
      </c>
      <c r="AB4868" s="5" t="n">
        <f aca="false">IF(C4868='[1]Pesos dos Critérios'!$V$3,'[1]Pesos dos Critérios'!$V$6,IF(Planilha1!C4868='[1]Pesos dos Critérios'!$W$3,'[1]Pesos dos Critérios'!$W$6,IF(Planilha1!C4868='[1]Pesos dos Critérios'!$X$3,'[1]Pesos dos Critérios'!$X$6,IF(Planilha1!C4868='[1]Pesos dos Critérios'!$Y$3,'[1]Pesos dos Critérios'!$Y$6,'[1]Pesos dos Critérios'!$Z$6))))</f>
        <v>0.0190740740740741</v>
      </c>
      <c r="AC4868" s="5" t="n">
        <f aca="false">IF(H4868=1,'[1]Pesos dos Critérios'!$AD$6,IF(Planilha1!H4868=2,'[1]Pesos dos Critérios'!$AE$6,IF(Planilha1!H4868=3,'[1]Pesos dos Critérios'!$AF$6,IF(Planilha1!H4868=4,'[1]Pesos dos Critérios'!$AG$6,'[1]Pesos dos Critérios'!$AH$6))))</f>
        <v>0.0136890596694518</v>
      </c>
      <c r="AD4868" s="5" t="n">
        <f aca="false">IF(J4868='[1]Pesos dos Critérios'!$AA$3,'[1]Pesos dos Critérios'!$AA$6,IF(Planilha1!J4868='[1]Pesos dos Critérios'!$AB$3,'[1]Pesos dos Critérios'!$AB$6,'[1]Pesos dos Critérios'!$AC$6))</f>
        <v>0.037037037037037</v>
      </c>
      <c r="AE4868" s="5" t="n">
        <f aca="false">IF(O4868="Intervalo 1",'[1]Pesos dos Critérios'!$J$6,IF(Planilha1!O4868="Intervalo 2",'[1]Pesos dos Critérios'!$K$6,IF(Planilha1!O4868="Intervalo 3",'[1]Pesos dos Critérios'!$L$6,'[1]Pesos dos Critérios'!$M$6)))</f>
        <v>0.0277777777777778</v>
      </c>
      <c r="AF4868" s="5" t="n">
        <f aca="false">IF(Q4868="Intervalo 1",'[1]Pesos dos Critérios'!$B$6,IF(Q4868="Intervalo 2",'[1]Pesos dos Critérios'!$C$6,IF(Q4868="Intervalo 3",'[1]Pesos dos Critérios'!$D$6,'[1]Pesos dos Critérios'!$E$6)))</f>
        <v>0.00675642659701681</v>
      </c>
      <c r="AG4868" s="5" t="n">
        <f aca="false">IF(S4868="Intervalo 1",'[1]Pesos dos Critérios'!$F$6,IF(S4868="Intervalo 2",'[1]Pesos dos Critérios'!$G$6,IF(S4868="Intervalo 3",'[1]Pesos dos Critérios'!$H$6,'[1]Pesos dos Critérios'!$I$6)))</f>
        <v>0.0420641601197157</v>
      </c>
      <c r="AH4868" s="5" t="n">
        <f aca="false">IF(U4868="Intervalo 1",'[1]Pesos dos Critérios'!$N$6,IF(U4868="Intervalo 2",'[1]Pesos dos Critérios'!$O$6,IF(U4868="Intervalo 3",'[1]Pesos dos Critérios'!$P$6,'[1]Pesos dos Critérios'!$Q$6)))</f>
        <v>0.0187830687830688</v>
      </c>
      <c r="AI4868" s="5" t="n">
        <f aca="false">IF(AA4868="Intervalo 1",'[1]Pesos dos Critérios'!$R$6,IF(AA4868="Intervalo 2",'[1]Pesos dos Critérios'!$S$6,IF(AA4868="Intervalo 3",'[1]Pesos dos Critérios'!$T$6,'[1]Pesos dos Critérios'!$U$6)))</f>
        <v>0.0453703703703704</v>
      </c>
      <c r="AJ4868" s="5" t="n">
        <f aca="false">SUM(AB4868:AI4868)</f>
        <v>0.210551974428512</v>
      </c>
      <c r="AK4868" s="5" t="n">
        <v>4867</v>
      </c>
      <c r="AM4868" s="1" t="s">
        <v>96</v>
      </c>
    </row>
    <row r="4869" customFormat="false" ht="12.8" hidden="false" customHeight="true" outlineLevel="0" collapsed="false">
      <c r="A4869" s="7" t="n">
        <v>2019</v>
      </c>
      <c r="B4869" s="7" t="s">
        <v>2803</v>
      </c>
      <c r="C4869" s="8" t="s">
        <v>418</v>
      </c>
      <c r="D4869" s="7" t="s">
        <v>758</v>
      </c>
      <c r="E4869" s="7" t="s">
        <v>2260</v>
      </c>
      <c r="F4869" s="7" t="s">
        <v>2261</v>
      </c>
      <c r="G4869" s="7" t="s">
        <v>767</v>
      </c>
      <c r="H4869" s="9" t="n">
        <v>4</v>
      </c>
      <c r="I4869" s="7" t="s">
        <v>1999</v>
      </c>
      <c r="J4869" s="8" t="s">
        <v>86</v>
      </c>
      <c r="K4869" s="10" t="s">
        <v>46</v>
      </c>
      <c r="L4869" s="10" t="s">
        <v>83</v>
      </c>
      <c r="M4869" s="10" t="s">
        <v>48</v>
      </c>
      <c r="N4869" s="10" t="n">
        <v>0.007</v>
      </c>
      <c r="O4869" s="9" t="s">
        <v>50</v>
      </c>
      <c r="P4869" s="11" t="n">
        <v>0.347</v>
      </c>
      <c r="Q4869" s="8" t="s">
        <v>58</v>
      </c>
      <c r="R4869" s="11" t="n">
        <v>0.009</v>
      </c>
      <c r="S4869" s="8" t="s">
        <v>49</v>
      </c>
      <c r="T4869" s="11" t="n">
        <v>226</v>
      </c>
      <c r="U4869" s="8" t="s">
        <v>50</v>
      </c>
      <c r="V4869" s="11" t="n">
        <v>3.71</v>
      </c>
      <c r="W4869" s="11" t="n">
        <v>5.32</v>
      </c>
      <c r="X4869" s="11" t="n">
        <v>5.3</v>
      </c>
      <c r="Y4869" s="11" t="n">
        <v>7.6</v>
      </c>
      <c r="Z4869" s="11" t="n">
        <v>3.66</v>
      </c>
      <c r="AA4869" s="8" t="s">
        <v>50</v>
      </c>
      <c r="AB4869" s="5" t="n">
        <f aca="false">IF(C4869='[1]Pesos dos Critérios'!$V$3,'[1]Pesos dos Critérios'!$V$6,IF(Planilha1!C4869='[1]Pesos dos Critérios'!$W$3,'[1]Pesos dos Critérios'!$W$6,IF(Planilha1!C4869='[1]Pesos dos Critérios'!$X$3,'[1]Pesos dos Critérios'!$X$6,IF(Planilha1!C4869='[1]Pesos dos Critérios'!$Y$3,'[1]Pesos dos Critérios'!$Y$6,'[1]Pesos dos Critérios'!$Z$6))))</f>
        <v>0.0190740740740741</v>
      </c>
      <c r="AC4869" s="5" t="n">
        <f aca="false">IF(H4869=1,'[1]Pesos dos Critérios'!$AD$6,IF(Planilha1!H4869=2,'[1]Pesos dos Critérios'!$AE$6,IF(Planilha1!H4869=3,'[1]Pesos dos Critérios'!$AF$6,IF(Planilha1!H4869=4,'[1]Pesos dos Critérios'!$AG$6,'[1]Pesos dos Critérios'!$AH$6))))</f>
        <v>0.0114194338704143</v>
      </c>
      <c r="AD4869" s="5" t="n">
        <f aca="false">IF(J4869='[1]Pesos dos Critérios'!$AA$3,'[1]Pesos dos Critérios'!$AA$6,IF(Planilha1!J4869='[1]Pesos dos Critérios'!$AB$3,'[1]Pesos dos Critérios'!$AB$6,'[1]Pesos dos Critérios'!$AC$6))</f>
        <v>0.037037037037037</v>
      </c>
      <c r="AE4869" s="5" t="n">
        <f aca="false">IF(O4869="Intervalo 1",'[1]Pesos dos Critérios'!$J$6,IF(Planilha1!O4869="Intervalo 2",'[1]Pesos dos Critérios'!$K$6,IF(Planilha1!O4869="Intervalo 3",'[1]Pesos dos Critérios'!$L$6,'[1]Pesos dos Critérios'!$M$6)))</f>
        <v>0.0277777777777778</v>
      </c>
      <c r="AF4869" s="5" t="n">
        <f aca="false">IF(Q4869="Intervalo 1",'[1]Pesos dos Critérios'!$B$6,IF(Q4869="Intervalo 2",'[1]Pesos dos Critérios'!$C$6,IF(Q4869="Intervalo 3",'[1]Pesos dos Critérios'!$D$6,'[1]Pesos dos Critérios'!$E$6)))</f>
        <v>0.0125041257015435</v>
      </c>
      <c r="AG4869" s="5" t="n">
        <f aca="false">IF(S4869="Intervalo 1",'[1]Pesos dos Critérios'!$F$6,IF(S4869="Intervalo 2",'[1]Pesos dos Critérios'!$G$6,IF(S4869="Intervalo 3",'[1]Pesos dos Critérios'!$H$6,'[1]Pesos dos Critérios'!$I$6)))</f>
        <v>0.0420641601197157</v>
      </c>
      <c r="AH4869" s="5" t="n">
        <f aca="false">IF(U4869="Intervalo 1",'[1]Pesos dos Critérios'!$N$6,IF(U4869="Intervalo 2",'[1]Pesos dos Critérios'!$O$6,IF(U4869="Intervalo 3",'[1]Pesos dos Critérios'!$P$6,'[1]Pesos dos Critérios'!$Q$6)))</f>
        <v>0.0187830687830688</v>
      </c>
      <c r="AI4869" s="5" t="n">
        <f aca="false">IF(AA4869="Intervalo 1",'[1]Pesos dos Critérios'!$R$6,IF(AA4869="Intervalo 2",'[1]Pesos dos Critérios'!$S$6,IF(AA4869="Intervalo 3",'[1]Pesos dos Critérios'!$T$6,'[1]Pesos dos Critérios'!$U$6)))</f>
        <v>0.0453703703703704</v>
      </c>
      <c r="AJ4869" s="5" t="n">
        <f aca="false">SUM(AB4869:AI4869)</f>
        <v>0.214030047734002</v>
      </c>
      <c r="AK4869" s="5" t="n">
        <v>4868</v>
      </c>
      <c r="AM4869" s="1" t="s">
        <v>96</v>
      </c>
    </row>
    <row r="4870" customFormat="false" ht="12.8" hidden="false" customHeight="true" outlineLevel="0" collapsed="false">
      <c r="A4870" s="7" t="n">
        <v>2019</v>
      </c>
      <c r="B4870" s="7" t="s">
        <v>2803</v>
      </c>
      <c r="C4870" s="8" t="s">
        <v>418</v>
      </c>
      <c r="D4870" s="7" t="s">
        <v>758</v>
      </c>
      <c r="E4870" s="7" t="s">
        <v>2265</v>
      </c>
      <c r="F4870" s="7" t="s">
        <v>2631</v>
      </c>
      <c r="G4870" s="7" t="s">
        <v>224</v>
      </c>
      <c r="H4870" s="9" t="n">
        <v>2</v>
      </c>
      <c r="I4870" s="7" t="s">
        <v>1999</v>
      </c>
      <c r="J4870" s="8" t="s">
        <v>86</v>
      </c>
      <c r="K4870" s="10" t="s">
        <v>46</v>
      </c>
      <c r="L4870" s="10" t="s">
        <v>83</v>
      </c>
      <c r="M4870" s="10" t="s">
        <v>48</v>
      </c>
      <c r="N4870" s="10" t="n">
        <v>0.011</v>
      </c>
      <c r="O4870" s="9" t="s">
        <v>50</v>
      </c>
      <c r="P4870" s="11" t="n">
        <v>0.554</v>
      </c>
      <c r="Q4870" s="8" t="s">
        <v>50</v>
      </c>
      <c r="R4870" s="11" t="n">
        <v>0.011</v>
      </c>
      <c r="S4870" s="8" t="s">
        <v>49</v>
      </c>
      <c r="T4870" s="11" t="n">
        <v>172</v>
      </c>
      <c r="U4870" s="8" t="s">
        <v>58</v>
      </c>
      <c r="V4870" s="11" t="n">
        <v>5.04</v>
      </c>
      <c r="W4870" s="11" t="n">
        <v>6.3</v>
      </c>
      <c r="X4870" s="11" t="n">
        <v>7.2</v>
      </c>
      <c r="Y4870" s="11" t="n">
        <v>9</v>
      </c>
      <c r="Z4870" s="11" t="n">
        <v>2.8</v>
      </c>
      <c r="AA4870" s="8" t="s">
        <v>50</v>
      </c>
      <c r="AB4870" s="5" t="n">
        <f aca="false">IF(C4870='[1]Pesos dos Critérios'!$V$3,'[1]Pesos dos Critérios'!$V$6,IF(Planilha1!C4870='[1]Pesos dos Critérios'!$W$3,'[1]Pesos dos Critérios'!$W$6,IF(Planilha1!C4870='[1]Pesos dos Critérios'!$X$3,'[1]Pesos dos Critérios'!$X$6,IF(Planilha1!C4870='[1]Pesos dos Critérios'!$Y$3,'[1]Pesos dos Critérios'!$Y$6,'[1]Pesos dos Critérios'!$Z$6))))</f>
        <v>0.0190740740740741</v>
      </c>
      <c r="AC4870" s="5" t="n">
        <f aca="false">IF(H4870=1,'[1]Pesos dos Critérios'!$AD$6,IF(Planilha1!H4870=2,'[1]Pesos dos Critérios'!$AE$6,IF(Planilha1!H4870=3,'[1]Pesos dos Critérios'!$AF$6,IF(Planilha1!H4870=4,'[1]Pesos dos Critérios'!$AG$6,'[1]Pesos dos Critérios'!$AH$6))))</f>
        <v>0.0136890596694518</v>
      </c>
      <c r="AD4870" s="5" t="n">
        <f aca="false">IF(J4870='[1]Pesos dos Critérios'!$AA$3,'[1]Pesos dos Critérios'!$AA$6,IF(Planilha1!J4870='[1]Pesos dos Critérios'!$AB$3,'[1]Pesos dos Critérios'!$AB$6,'[1]Pesos dos Critérios'!$AC$6))</f>
        <v>0.037037037037037</v>
      </c>
      <c r="AE4870" s="5" t="n">
        <f aca="false">IF(O4870="Intervalo 1",'[1]Pesos dos Critérios'!$J$6,IF(Planilha1!O4870="Intervalo 2",'[1]Pesos dos Critérios'!$K$6,IF(Planilha1!O4870="Intervalo 3",'[1]Pesos dos Critérios'!$L$6,'[1]Pesos dos Critérios'!$M$6)))</f>
        <v>0.0277777777777778</v>
      </c>
      <c r="AF4870" s="5" t="n">
        <f aca="false">IF(Q4870="Intervalo 1",'[1]Pesos dos Critérios'!$B$6,IF(Q4870="Intervalo 2",'[1]Pesos dos Critérios'!$C$6,IF(Q4870="Intervalo 3",'[1]Pesos dos Critérios'!$D$6,'[1]Pesos dos Critérios'!$E$6)))</f>
        <v>0.00675642659701681</v>
      </c>
      <c r="AG4870" s="5" t="n">
        <f aca="false">IF(S4870="Intervalo 1",'[1]Pesos dos Critérios'!$F$6,IF(S4870="Intervalo 2",'[1]Pesos dos Critérios'!$G$6,IF(S4870="Intervalo 3",'[1]Pesos dos Critérios'!$H$6,'[1]Pesos dos Critérios'!$I$6)))</f>
        <v>0.0420641601197157</v>
      </c>
      <c r="AH4870" s="5" t="n">
        <f aca="false">IF(U4870="Intervalo 1",'[1]Pesos dos Critérios'!$N$6,IF(U4870="Intervalo 2",'[1]Pesos dos Critérios'!$O$6,IF(U4870="Intervalo 3",'[1]Pesos dos Critérios'!$P$6,'[1]Pesos dos Critérios'!$Q$6)))</f>
        <v>0.0227513227513227</v>
      </c>
      <c r="AI4870" s="5" t="n">
        <f aca="false">IF(AA4870="Intervalo 1",'[1]Pesos dos Critérios'!$R$6,IF(AA4870="Intervalo 2",'[1]Pesos dos Critérios'!$S$6,IF(AA4870="Intervalo 3",'[1]Pesos dos Critérios'!$T$6,'[1]Pesos dos Critérios'!$U$6)))</f>
        <v>0.0453703703703704</v>
      </c>
      <c r="AJ4870" s="5" t="n">
        <f aca="false">SUM(AB4870:AI4870)</f>
        <v>0.214520228396766</v>
      </c>
      <c r="AK4870" s="5" t="n">
        <v>4869</v>
      </c>
      <c r="AM4870" s="1" t="s">
        <v>96</v>
      </c>
    </row>
    <row r="4871" customFormat="false" ht="12.8" hidden="false" customHeight="true" outlineLevel="0" collapsed="false">
      <c r="A4871" s="7" t="n">
        <v>2019</v>
      </c>
      <c r="B4871" s="7" t="s">
        <v>2803</v>
      </c>
      <c r="C4871" s="8" t="s">
        <v>418</v>
      </c>
      <c r="D4871" s="7" t="s">
        <v>758</v>
      </c>
      <c r="E4871" s="7" t="s">
        <v>2260</v>
      </c>
      <c r="F4871" s="7" t="s">
        <v>2262</v>
      </c>
      <c r="G4871" s="7" t="s">
        <v>767</v>
      </c>
      <c r="H4871" s="9" t="n">
        <v>4</v>
      </c>
      <c r="I4871" s="7" t="s">
        <v>1999</v>
      </c>
      <c r="J4871" s="8" t="s">
        <v>86</v>
      </c>
      <c r="K4871" s="10" t="s">
        <v>46</v>
      </c>
      <c r="L4871" s="10" t="s">
        <v>83</v>
      </c>
      <c r="M4871" s="10" t="s">
        <v>48</v>
      </c>
      <c r="N4871" s="10" t="n">
        <v>0.004</v>
      </c>
      <c r="O4871" s="9" t="s">
        <v>50</v>
      </c>
      <c r="P4871" s="11" t="n">
        <v>0.159</v>
      </c>
      <c r="Q4871" s="8" t="s">
        <v>57</v>
      </c>
      <c r="R4871" s="11" t="n">
        <v>0.014</v>
      </c>
      <c r="S4871" s="8" t="s">
        <v>57</v>
      </c>
      <c r="T4871" s="11" t="n">
        <v>219</v>
      </c>
      <c r="U4871" s="8" t="s">
        <v>50</v>
      </c>
      <c r="V4871" s="11" t="n">
        <v>3.92</v>
      </c>
      <c r="W4871" s="11" t="n">
        <v>5.39</v>
      </c>
      <c r="X4871" s="11" t="n">
        <v>5.6</v>
      </c>
      <c r="Y4871" s="11" t="n">
        <v>7.7</v>
      </c>
      <c r="Z4871" s="11" t="n">
        <v>3.55</v>
      </c>
      <c r="AA4871" s="8" t="s">
        <v>50</v>
      </c>
      <c r="AB4871" s="5" t="n">
        <f aca="false">IF(C4871='[1]Pesos dos Critérios'!$V$3,'[1]Pesos dos Critérios'!$V$6,IF(Planilha1!C4871='[1]Pesos dos Critérios'!$W$3,'[1]Pesos dos Critérios'!$W$6,IF(Planilha1!C4871='[1]Pesos dos Critérios'!$X$3,'[1]Pesos dos Critérios'!$X$6,IF(Planilha1!C4871='[1]Pesos dos Critérios'!$Y$3,'[1]Pesos dos Critérios'!$Y$6,'[1]Pesos dos Critérios'!$Z$6))))</f>
        <v>0.0190740740740741</v>
      </c>
      <c r="AC4871" s="5" t="n">
        <f aca="false">IF(H4871=1,'[1]Pesos dos Critérios'!$AD$6,IF(Planilha1!H4871=2,'[1]Pesos dos Critérios'!$AE$6,IF(Planilha1!H4871=3,'[1]Pesos dos Critérios'!$AF$6,IF(Planilha1!H4871=4,'[1]Pesos dos Critérios'!$AG$6,'[1]Pesos dos Critérios'!$AH$6))))</f>
        <v>0.0114194338704143</v>
      </c>
      <c r="AD4871" s="5" t="n">
        <f aca="false">IF(J4871='[1]Pesos dos Critérios'!$AA$3,'[1]Pesos dos Critérios'!$AA$6,IF(Planilha1!J4871='[1]Pesos dos Critérios'!$AB$3,'[1]Pesos dos Critérios'!$AB$6,'[1]Pesos dos Critérios'!$AC$6))</f>
        <v>0.037037037037037</v>
      </c>
      <c r="AE4871" s="5" t="n">
        <f aca="false">IF(O4871="Intervalo 1",'[1]Pesos dos Critérios'!$J$6,IF(Planilha1!O4871="Intervalo 2",'[1]Pesos dos Critérios'!$K$6,IF(Planilha1!O4871="Intervalo 3",'[1]Pesos dos Critérios'!$L$6,'[1]Pesos dos Critérios'!$M$6)))</f>
        <v>0.0277777777777778</v>
      </c>
      <c r="AF4871" s="5" t="n">
        <f aca="false">IF(Q4871="Intervalo 1",'[1]Pesos dos Critérios'!$B$6,IF(Q4871="Intervalo 2",'[1]Pesos dos Critérios'!$C$6,IF(Q4871="Intervalo 3",'[1]Pesos dos Critérios'!$D$6,'[1]Pesos dos Critérios'!$E$6)))</f>
        <v>0.0187704346389545</v>
      </c>
      <c r="AG4871" s="5" t="n">
        <f aca="false">IF(S4871="Intervalo 1",'[1]Pesos dos Critérios'!$F$6,IF(S4871="Intervalo 2",'[1]Pesos dos Critérios'!$G$6,IF(S4871="Intervalo 3",'[1]Pesos dos Critérios'!$H$6,'[1]Pesos dos Critérios'!$I$6)))</f>
        <v>0.0397493453049009</v>
      </c>
      <c r="AH4871" s="5" t="n">
        <f aca="false">IF(U4871="Intervalo 1",'[1]Pesos dos Critérios'!$N$6,IF(U4871="Intervalo 2",'[1]Pesos dos Critérios'!$O$6,IF(U4871="Intervalo 3",'[1]Pesos dos Critérios'!$P$6,'[1]Pesos dos Critérios'!$Q$6)))</f>
        <v>0.0187830687830688</v>
      </c>
      <c r="AI4871" s="5" t="n">
        <f aca="false">IF(AA4871="Intervalo 1",'[1]Pesos dos Critérios'!$R$6,IF(AA4871="Intervalo 2",'[1]Pesos dos Critérios'!$S$6,IF(AA4871="Intervalo 3",'[1]Pesos dos Critérios'!$T$6,'[1]Pesos dos Critérios'!$U$6)))</f>
        <v>0.0453703703703704</v>
      </c>
      <c r="AJ4871" s="5" t="n">
        <f aca="false">SUM(AB4871:AI4871)</f>
        <v>0.217981541856598</v>
      </c>
      <c r="AK4871" s="5" t="n">
        <v>4870</v>
      </c>
      <c r="AM4871" s="1" t="s">
        <v>60</v>
      </c>
    </row>
    <row r="4872" customFormat="false" ht="12.8" hidden="false" customHeight="true" outlineLevel="0" collapsed="false">
      <c r="A4872" s="7" t="n">
        <v>2019</v>
      </c>
      <c r="B4872" s="7" t="s">
        <v>2803</v>
      </c>
      <c r="C4872" s="8" t="s">
        <v>418</v>
      </c>
      <c r="D4872" s="7" t="s">
        <v>758</v>
      </c>
      <c r="E4872" s="7" t="s">
        <v>2263</v>
      </c>
      <c r="F4872" s="7" t="s">
        <v>2264</v>
      </c>
      <c r="G4872" s="7" t="s">
        <v>767</v>
      </c>
      <c r="H4872" s="9" t="n">
        <v>4</v>
      </c>
      <c r="I4872" s="7" t="s">
        <v>1999</v>
      </c>
      <c r="J4872" s="8" t="s">
        <v>86</v>
      </c>
      <c r="K4872" s="10" t="s">
        <v>46</v>
      </c>
      <c r="L4872" s="10" t="s">
        <v>83</v>
      </c>
      <c r="M4872" s="10" t="s">
        <v>48</v>
      </c>
      <c r="N4872" s="10" t="n">
        <v>0.004</v>
      </c>
      <c r="O4872" s="9" t="s">
        <v>50</v>
      </c>
      <c r="P4872" s="11" t="n">
        <v>0.159</v>
      </c>
      <c r="Q4872" s="8" t="s">
        <v>57</v>
      </c>
      <c r="R4872" s="11" t="n">
        <v>0.014</v>
      </c>
      <c r="S4872" s="8" t="s">
        <v>57</v>
      </c>
      <c r="T4872" s="11" t="n">
        <v>219</v>
      </c>
      <c r="U4872" s="8" t="s">
        <v>50</v>
      </c>
      <c r="V4872" s="11" t="n">
        <v>3.92</v>
      </c>
      <c r="W4872" s="11" t="n">
        <v>5.39</v>
      </c>
      <c r="X4872" s="11" t="n">
        <v>5.6</v>
      </c>
      <c r="Y4872" s="11" t="n">
        <v>7.7</v>
      </c>
      <c r="Z4872" s="11" t="n">
        <v>3.55</v>
      </c>
      <c r="AA4872" s="8" t="s">
        <v>50</v>
      </c>
      <c r="AB4872" s="5" t="n">
        <f aca="false">IF(C4872='[1]Pesos dos Critérios'!$V$3,'[1]Pesos dos Critérios'!$V$6,IF(Planilha1!C4872='[1]Pesos dos Critérios'!$W$3,'[1]Pesos dos Critérios'!$W$6,IF(Planilha1!C4872='[1]Pesos dos Critérios'!$X$3,'[1]Pesos dos Critérios'!$X$6,IF(Planilha1!C4872='[1]Pesos dos Critérios'!$Y$3,'[1]Pesos dos Critérios'!$Y$6,'[1]Pesos dos Critérios'!$Z$6))))</f>
        <v>0.0190740740740741</v>
      </c>
      <c r="AC4872" s="5" t="n">
        <f aca="false">IF(H4872=1,'[1]Pesos dos Critérios'!$AD$6,IF(Planilha1!H4872=2,'[1]Pesos dos Critérios'!$AE$6,IF(Planilha1!H4872=3,'[1]Pesos dos Critérios'!$AF$6,IF(Planilha1!H4872=4,'[1]Pesos dos Critérios'!$AG$6,'[1]Pesos dos Critérios'!$AH$6))))</f>
        <v>0.0114194338704143</v>
      </c>
      <c r="AD4872" s="5" t="n">
        <f aca="false">IF(J4872='[1]Pesos dos Critérios'!$AA$3,'[1]Pesos dos Critérios'!$AA$6,IF(Planilha1!J4872='[1]Pesos dos Critérios'!$AB$3,'[1]Pesos dos Critérios'!$AB$6,'[1]Pesos dos Critérios'!$AC$6))</f>
        <v>0.037037037037037</v>
      </c>
      <c r="AE4872" s="5" t="n">
        <f aca="false">IF(O4872="Intervalo 1",'[1]Pesos dos Critérios'!$J$6,IF(Planilha1!O4872="Intervalo 2",'[1]Pesos dos Critérios'!$K$6,IF(Planilha1!O4872="Intervalo 3",'[1]Pesos dos Critérios'!$L$6,'[1]Pesos dos Critérios'!$M$6)))</f>
        <v>0.0277777777777778</v>
      </c>
      <c r="AF4872" s="5" t="n">
        <f aca="false">IF(Q4872="Intervalo 1",'[1]Pesos dos Critérios'!$B$6,IF(Q4872="Intervalo 2",'[1]Pesos dos Critérios'!$C$6,IF(Q4872="Intervalo 3",'[1]Pesos dos Critérios'!$D$6,'[1]Pesos dos Critérios'!$E$6)))</f>
        <v>0.0187704346389545</v>
      </c>
      <c r="AG4872" s="5" t="n">
        <f aca="false">IF(S4872="Intervalo 1",'[1]Pesos dos Critérios'!$F$6,IF(S4872="Intervalo 2",'[1]Pesos dos Critérios'!$G$6,IF(S4872="Intervalo 3",'[1]Pesos dos Critérios'!$H$6,'[1]Pesos dos Critérios'!$I$6)))</f>
        <v>0.0397493453049009</v>
      </c>
      <c r="AH4872" s="5" t="n">
        <f aca="false">IF(U4872="Intervalo 1",'[1]Pesos dos Critérios'!$N$6,IF(U4872="Intervalo 2",'[1]Pesos dos Critérios'!$O$6,IF(U4872="Intervalo 3",'[1]Pesos dos Critérios'!$P$6,'[1]Pesos dos Critérios'!$Q$6)))</f>
        <v>0.0187830687830688</v>
      </c>
      <c r="AI4872" s="5" t="n">
        <f aca="false">IF(AA4872="Intervalo 1",'[1]Pesos dos Critérios'!$R$6,IF(AA4872="Intervalo 2",'[1]Pesos dos Critérios'!$S$6,IF(AA4872="Intervalo 3",'[1]Pesos dos Critérios'!$T$6,'[1]Pesos dos Critérios'!$U$6)))</f>
        <v>0.0453703703703704</v>
      </c>
      <c r="AJ4872" s="5" t="n">
        <f aca="false">SUM(AB4872:AI4872)</f>
        <v>0.217981541856598</v>
      </c>
      <c r="AK4872" s="5" t="n">
        <v>4871</v>
      </c>
      <c r="AM4872" s="1" t="s">
        <v>60</v>
      </c>
    </row>
    <row r="4873" customFormat="false" ht="12.8" hidden="false" customHeight="true" outlineLevel="0" collapsed="false">
      <c r="A4873" s="7" t="n">
        <v>2019</v>
      </c>
      <c r="B4873" s="7" t="s">
        <v>2803</v>
      </c>
      <c r="C4873" s="8" t="s">
        <v>418</v>
      </c>
      <c r="D4873" s="7" t="s">
        <v>395</v>
      </c>
      <c r="E4873" s="7" t="s">
        <v>1599</v>
      </c>
      <c r="F4873" s="7" t="s">
        <v>1659</v>
      </c>
      <c r="G4873" s="7" t="s">
        <v>224</v>
      </c>
      <c r="H4873" s="9" t="n">
        <v>2</v>
      </c>
      <c r="I4873" s="7" t="s">
        <v>2136</v>
      </c>
      <c r="J4873" s="8" t="s">
        <v>86</v>
      </c>
      <c r="K4873" s="10" t="s">
        <v>46</v>
      </c>
      <c r="L4873" s="10" t="s">
        <v>83</v>
      </c>
      <c r="M4873" s="10" t="s">
        <v>96</v>
      </c>
      <c r="N4873" s="10" t="n">
        <v>0</v>
      </c>
      <c r="O4873" s="9" t="s">
        <v>50</v>
      </c>
      <c r="P4873" s="11" t="n">
        <v>0.013</v>
      </c>
      <c r="Q4873" s="8" t="s">
        <v>49</v>
      </c>
      <c r="R4873" s="11" t="n">
        <v>0.239</v>
      </c>
      <c r="S4873" s="8" t="s">
        <v>50</v>
      </c>
      <c r="T4873" s="11" t="n">
        <v>173</v>
      </c>
      <c r="U4873" s="8" t="s">
        <v>58</v>
      </c>
      <c r="V4873" s="11" t="n">
        <v>7.07</v>
      </c>
      <c r="W4873" s="11" t="n">
        <v>9.59</v>
      </c>
      <c r="X4873" s="11" t="n">
        <v>10.1</v>
      </c>
      <c r="Y4873" s="11" t="n">
        <v>13.7</v>
      </c>
      <c r="Z4873" s="11" t="n">
        <v>2.34</v>
      </c>
      <c r="AA4873" s="8" t="s">
        <v>58</v>
      </c>
      <c r="AB4873" s="5" t="n">
        <f aca="false">IF(C4873='[1]Pesos dos Critérios'!$V$3,'[1]Pesos dos Critérios'!$V$6,IF(Planilha1!C4873='[1]Pesos dos Critérios'!$W$3,'[1]Pesos dos Critérios'!$W$6,IF(Planilha1!C4873='[1]Pesos dos Critérios'!$X$3,'[1]Pesos dos Critérios'!$X$6,IF(Planilha1!C4873='[1]Pesos dos Critérios'!$Y$3,'[1]Pesos dos Critérios'!$Y$6,'[1]Pesos dos Critérios'!$Z$6))))</f>
        <v>0.0190740740740741</v>
      </c>
      <c r="AC4873" s="5" t="n">
        <f aca="false">IF(H4873=1,'[1]Pesos dos Critérios'!$AD$6,IF(Planilha1!H4873=2,'[1]Pesos dos Critérios'!$AE$6,IF(Planilha1!H4873=3,'[1]Pesos dos Critérios'!$AF$6,IF(Planilha1!H4873=4,'[1]Pesos dos Critérios'!$AG$6,'[1]Pesos dos Critérios'!$AH$6))))</f>
        <v>0.0136890596694518</v>
      </c>
      <c r="AD4873" s="5" t="n">
        <f aca="false">IF(J4873='[1]Pesos dos Critérios'!$AA$3,'[1]Pesos dos Critérios'!$AA$6,IF(Planilha1!J4873='[1]Pesos dos Critérios'!$AB$3,'[1]Pesos dos Critérios'!$AB$6,'[1]Pesos dos Critérios'!$AC$6))</f>
        <v>0.037037037037037</v>
      </c>
      <c r="AE4873" s="5" t="n">
        <f aca="false">IF(O4873="Intervalo 1",'[1]Pesos dos Critérios'!$J$6,IF(Planilha1!O4873="Intervalo 2",'[1]Pesos dos Critérios'!$K$6,IF(Planilha1!O4873="Intervalo 3",'[1]Pesos dos Critérios'!$L$6,'[1]Pesos dos Critérios'!$M$6)))</f>
        <v>0.0277777777777778</v>
      </c>
      <c r="AF4873" s="5" t="n">
        <f aca="false">IF(Q4873="Intervalo 1",'[1]Pesos dos Critérios'!$B$6,IF(Q4873="Intervalo 2",'[1]Pesos dos Critérios'!$C$6,IF(Q4873="Intervalo 3",'[1]Pesos dos Critérios'!$D$6,'[1]Pesos dos Critérios'!$E$6)))</f>
        <v>0.0730801241735963</v>
      </c>
      <c r="AG4873" s="5" t="n">
        <f aca="false">IF(S4873="Intervalo 1",'[1]Pesos dos Critérios'!$F$6,IF(S4873="Intervalo 2",'[1]Pesos dos Critérios'!$G$6,IF(S4873="Intervalo 3",'[1]Pesos dos Critérios'!$H$6,'[1]Pesos dos Critérios'!$I$6)))</f>
        <v>0.00942293303404415</v>
      </c>
      <c r="AH4873" s="5" t="n">
        <f aca="false">IF(U4873="Intervalo 1",'[1]Pesos dos Critérios'!$N$6,IF(U4873="Intervalo 2",'[1]Pesos dos Critérios'!$O$6,IF(U4873="Intervalo 3",'[1]Pesos dos Critérios'!$P$6,'[1]Pesos dos Critérios'!$Q$6)))</f>
        <v>0.0227513227513227</v>
      </c>
      <c r="AI4873" s="5" t="n">
        <f aca="false">IF(AA4873="Intervalo 1",'[1]Pesos dos Critérios'!$R$6,IF(AA4873="Intervalo 2",'[1]Pesos dos Critérios'!$S$6,IF(AA4873="Intervalo 3",'[1]Pesos dos Critérios'!$T$6,'[1]Pesos dos Critérios'!$U$6)))</f>
        <v>0.0453703703703704</v>
      </c>
      <c r="AJ4873" s="5" t="n">
        <f aca="false">SUM(AB4873:AI4873)</f>
        <v>0.248202698887674</v>
      </c>
      <c r="AK4873" s="5" t="n">
        <v>4872</v>
      </c>
      <c r="AM4873" s="1" t="s">
        <v>67</v>
      </c>
    </row>
    <row r="4874" customFormat="false" ht="12.8" hidden="false" customHeight="true" outlineLevel="0" collapsed="false">
      <c r="A4874" s="7" t="n">
        <v>2019</v>
      </c>
      <c r="B4874" s="7" t="s">
        <v>2803</v>
      </c>
      <c r="C4874" s="8" t="s">
        <v>418</v>
      </c>
      <c r="D4874" s="7" t="s">
        <v>395</v>
      </c>
      <c r="E4874" s="7" t="s">
        <v>1657</v>
      </c>
      <c r="F4874" s="7" t="s">
        <v>2818</v>
      </c>
      <c r="G4874" s="7" t="s">
        <v>283</v>
      </c>
      <c r="H4874" s="9" t="n">
        <v>4</v>
      </c>
      <c r="I4874" s="7" t="s">
        <v>2041</v>
      </c>
      <c r="J4874" s="8" t="s">
        <v>86</v>
      </c>
      <c r="K4874" s="10" t="s">
        <v>46</v>
      </c>
      <c r="L4874" s="10" t="s">
        <v>47</v>
      </c>
      <c r="M4874" s="10" t="s">
        <v>48</v>
      </c>
      <c r="N4874" s="10" t="n">
        <v>0.01</v>
      </c>
      <c r="O4874" s="9" t="s">
        <v>50</v>
      </c>
      <c r="P4874" s="11" t="n">
        <v>0.281</v>
      </c>
      <c r="Q4874" s="8" t="s">
        <v>58</v>
      </c>
      <c r="R4874" s="11" t="n">
        <v>0.009</v>
      </c>
      <c r="S4874" s="8" t="s">
        <v>49</v>
      </c>
      <c r="T4874" s="11" t="n">
        <v>223</v>
      </c>
      <c r="U4874" s="8" t="s">
        <v>50</v>
      </c>
      <c r="V4874" s="11" t="n">
        <v>4.06</v>
      </c>
      <c r="W4874" s="11" t="n">
        <v>4.76</v>
      </c>
      <c r="X4874" s="11" t="n">
        <v>5.8</v>
      </c>
      <c r="Y4874" s="11" t="n">
        <v>6.8</v>
      </c>
      <c r="Z4874" s="11" t="n">
        <v>3.61</v>
      </c>
      <c r="AA4874" s="8" t="s">
        <v>50</v>
      </c>
      <c r="AB4874" s="5" t="n">
        <f aca="false">IF(C4874='[1]Pesos dos Critérios'!$V$3,'[1]Pesos dos Critérios'!$V$6,IF(Planilha1!C4874='[1]Pesos dos Critérios'!$W$3,'[1]Pesos dos Critérios'!$W$6,IF(Planilha1!C4874='[1]Pesos dos Critérios'!$X$3,'[1]Pesos dos Critérios'!$X$6,IF(Planilha1!C4874='[1]Pesos dos Critérios'!$Y$3,'[1]Pesos dos Critérios'!$Y$6,'[1]Pesos dos Critérios'!$Z$6))))</f>
        <v>0.0190740740740741</v>
      </c>
      <c r="AC4874" s="5" t="n">
        <f aca="false">IF(H4874=1,'[1]Pesos dos Critérios'!$AD$6,IF(Planilha1!H4874=2,'[1]Pesos dos Critérios'!$AE$6,IF(Planilha1!H4874=3,'[1]Pesos dos Critérios'!$AF$6,IF(Planilha1!H4874=4,'[1]Pesos dos Critérios'!$AG$6,'[1]Pesos dos Critérios'!$AH$6))))</f>
        <v>0.0114194338704143</v>
      </c>
      <c r="AD4874" s="5" t="n">
        <f aca="false">IF(J4874='[1]Pesos dos Critérios'!$AA$3,'[1]Pesos dos Critérios'!$AA$6,IF(Planilha1!J4874='[1]Pesos dos Critérios'!$AB$3,'[1]Pesos dos Critérios'!$AB$6,'[1]Pesos dos Critérios'!$AC$6))</f>
        <v>0.037037037037037</v>
      </c>
      <c r="AE4874" s="5" t="n">
        <f aca="false">IF(O4874="Intervalo 1",'[1]Pesos dos Critérios'!$J$6,IF(Planilha1!O4874="Intervalo 2",'[1]Pesos dos Critérios'!$K$6,IF(Planilha1!O4874="Intervalo 3",'[1]Pesos dos Critérios'!$L$6,'[1]Pesos dos Critérios'!$M$6)))</f>
        <v>0.0277777777777778</v>
      </c>
      <c r="AF4874" s="5" t="n">
        <f aca="false">IF(Q4874="Intervalo 1",'[1]Pesos dos Critérios'!$B$6,IF(Q4874="Intervalo 2",'[1]Pesos dos Critérios'!$C$6,IF(Q4874="Intervalo 3",'[1]Pesos dos Critérios'!$D$6,'[1]Pesos dos Critérios'!$E$6)))</f>
        <v>0.0125041257015435</v>
      </c>
      <c r="AG4874" s="5" t="n">
        <f aca="false">IF(S4874="Intervalo 1",'[1]Pesos dos Critérios'!$F$6,IF(S4874="Intervalo 2",'[1]Pesos dos Critérios'!$G$6,IF(S4874="Intervalo 3",'[1]Pesos dos Critérios'!$H$6,'[1]Pesos dos Critérios'!$I$6)))</f>
        <v>0.0420641601197157</v>
      </c>
      <c r="AH4874" s="5" t="n">
        <f aca="false">IF(U4874="Intervalo 1",'[1]Pesos dos Critérios'!$N$6,IF(U4874="Intervalo 2",'[1]Pesos dos Critérios'!$O$6,IF(U4874="Intervalo 3",'[1]Pesos dos Critérios'!$P$6,'[1]Pesos dos Critérios'!$Q$6)))</f>
        <v>0.0187830687830688</v>
      </c>
      <c r="AI4874" s="5" t="n">
        <f aca="false">IF(AA4874="Intervalo 1",'[1]Pesos dos Critérios'!$R$6,IF(AA4874="Intervalo 2",'[1]Pesos dos Critérios'!$S$6,IF(AA4874="Intervalo 3",'[1]Pesos dos Critérios'!$T$6,'[1]Pesos dos Critérios'!$U$6)))</f>
        <v>0.0453703703703704</v>
      </c>
      <c r="AJ4874" s="5" t="n">
        <f aca="false">SUM(AB4874:AI4874)</f>
        <v>0.214030047734002</v>
      </c>
      <c r="AK4874" s="5" t="n">
        <v>4873</v>
      </c>
      <c r="AM4874" s="1" t="s">
        <v>96</v>
      </c>
    </row>
    <row r="4875" customFormat="false" ht="12.8" hidden="false" customHeight="true" outlineLevel="0" collapsed="false">
      <c r="A4875" s="7" t="n">
        <v>2019</v>
      </c>
      <c r="B4875" s="7" t="s">
        <v>2803</v>
      </c>
      <c r="C4875" s="8" t="s">
        <v>418</v>
      </c>
      <c r="D4875" s="7" t="s">
        <v>320</v>
      </c>
      <c r="E4875" s="7" t="s">
        <v>1715</v>
      </c>
      <c r="F4875" s="7" t="s">
        <v>2819</v>
      </c>
      <c r="G4875" s="7" t="s">
        <v>302</v>
      </c>
      <c r="H4875" s="9" t="n">
        <v>4</v>
      </c>
      <c r="I4875" s="7" t="s">
        <v>1916</v>
      </c>
      <c r="J4875" s="8" t="s">
        <v>86</v>
      </c>
      <c r="K4875" s="10" t="s">
        <v>46</v>
      </c>
      <c r="L4875" s="10" t="s">
        <v>83</v>
      </c>
      <c r="M4875" s="10" t="s">
        <v>48</v>
      </c>
      <c r="N4875" s="10" t="n">
        <v>0.021</v>
      </c>
      <c r="O4875" s="9" t="s">
        <v>50</v>
      </c>
      <c r="P4875" s="11" t="n">
        <v>0.229</v>
      </c>
      <c r="Q4875" s="8" t="s">
        <v>57</v>
      </c>
      <c r="R4875" s="11" t="n">
        <v>0.009</v>
      </c>
      <c r="S4875" s="8" t="s">
        <v>49</v>
      </c>
      <c r="T4875" s="11" t="n">
        <v>152</v>
      </c>
      <c r="U4875" s="8" t="s">
        <v>58</v>
      </c>
      <c r="V4875" s="11" t="n">
        <v>5.74</v>
      </c>
      <c r="W4875" s="11" t="n">
        <v>7.21</v>
      </c>
      <c r="X4875" s="11" t="n">
        <v>8.2</v>
      </c>
      <c r="Y4875" s="11" t="n">
        <v>10.3</v>
      </c>
      <c r="Z4875" s="11" t="n">
        <v>2.46</v>
      </c>
      <c r="AA4875" s="8" t="s">
        <v>58</v>
      </c>
      <c r="AB4875" s="5" t="n">
        <f aca="false">IF(C4875='[1]Pesos dos Critérios'!$V$3,'[1]Pesos dos Critérios'!$V$6,IF(Planilha1!C4875='[1]Pesos dos Critérios'!$W$3,'[1]Pesos dos Critérios'!$W$6,IF(Planilha1!C4875='[1]Pesos dos Critérios'!$X$3,'[1]Pesos dos Critérios'!$X$6,IF(Planilha1!C4875='[1]Pesos dos Critérios'!$Y$3,'[1]Pesos dos Critérios'!$Y$6,'[1]Pesos dos Critérios'!$Z$6))))</f>
        <v>0.0190740740740741</v>
      </c>
      <c r="AC4875" s="5" t="n">
        <f aca="false">IF(H4875=1,'[1]Pesos dos Critérios'!$AD$6,IF(Planilha1!H4875=2,'[1]Pesos dos Critérios'!$AE$6,IF(Planilha1!H4875=3,'[1]Pesos dos Critérios'!$AF$6,IF(Planilha1!H4875=4,'[1]Pesos dos Critérios'!$AG$6,'[1]Pesos dos Critérios'!$AH$6))))</f>
        <v>0.0114194338704143</v>
      </c>
      <c r="AD4875" s="5" t="n">
        <f aca="false">IF(J4875='[1]Pesos dos Critérios'!$AA$3,'[1]Pesos dos Critérios'!$AA$6,IF(Planilha1!J4875='[1]Pesos dos Critérios'!$AB$3,'[1]Pesos dos Critérios'!$AB$6,'[1]Pesos dos Critérios'!$AC$6))</f>
        <v>0.037037037037037</v>
      </c>
      <c r="AE4875" s="5" t="n">
        <f aca="false">IF(O4875="Intervalo 1",'[1]Pesos dos Critérios'!$J$6,IF(Planilha1!O4875="Intervalo 2",'[1]Pesos dos Critérios'!$K$6,IF(Planilha1!O4875="Intervalo 3",'[1]Pesos dos Critérios'!$L$6,'[1]Pesos dos Critérios'!$M$6)))</f>
        <v>0.0277777777777778</v>
      </c>
      <c r="AF4875" s="5" t="n">
        <f aca="false">IF(Q4875="Intervalo 1",'[1]Pesos dos Critérios'!$B$6,IF(Q4875="Intervalo 2",'[1]Pesos dos Critérios'!$C$6,IF(Q4875="Intervalo 3",'[1]Pesos dos Critérios'!$D$6,'[1]Pesos dos Critérios'!$E$6)))</f>
        <v>0.0187704346389545</v>
      </c>
      <c r="AG4875" s="5" t="n">
        <f aca="false">IF(S4875="Intervalo 1",'[1]Pesos dos Critérios'!$F$6,IF(S4875="Intervalo 2",'[1]Pesos dos Critérios'!$G$6,IF(S4875="Intervalo 3",'[1]Pesos dos Critérios'!$H$6,'[1]Pesos dos Critérios'!$I$6)))</f>
        <v>0.0420641601197157</v>
      </c>
      <c r="AH4875" s="5" t="n">
        <f aca="false">IF(U4875="Intervalo 1",'[1]Pesos dos Critérios'!$N$6,IF(U4875="Intervalo 2",'[1]Pesos dos Critérios'!$O$6,IF(U4875="Intervalo 3",'[1]Pesos dos Critérios'!$P$6,'[1]Pesos dos Critérios'!$Q$6)))</f>
        <v>0.0227513227513227</v>
      </c>
      <c r="AI4875" s="5" t="n">
        <f aca="false">IF(AA4875="Intervalo 1",'[1]Pesos dos Critérios'!$R$6,IF(AA4875="Intervalo 2",'[1]Pesos dos Critérios'!$S$6,IF(AA4875="Intervalo 3",'[1]Pesos dos Critérios'!$T$6,'[1]Pesos dos Critérios'!$U$6)))</f>
        <v>0.0453703703703704</v>
      </c>
      <c r="AJ4875" s="5" t="n">
        <f aca="false">SUM(AB4875:AI4875)</f>
        <v>0.224264610639666</v>
      </c>
      <c r="AK4875" s="5" t="n">
        <v>4874</v>
      </c>
      <c r="AM4875" s="1" t="s">
        <v>60</v>
      </c>
    </row>
    <row r="4876" customFormat="false" ht="12.8" hidden="false" customHeight="true" outlineLevel="0" collapsed="false">
      <c r="A4876" s="7" t="n">
        <v>2019</v>
      </c>
      <c r="B4876" s="7" t="s">
        <v>2803</v>
      </c>
      <c r="C4876" s="8" t="s">
        <v>418</v>
      </c>
      <c r="D4876" s="7" t="s">
        <v>320</v>
      </c>
      <c r="E4876" s="7" t="s">
        <v>1715</v>
      </c>
      <c r="F4876" s="7" t="s">
        <v>2820</v>
      </c>
      <c r="G4876" s="7" t="s">
        <v>1669</v>
      </c>
      <c r="H4876" s="9" t="n">
        <v>3</v>
      </c>
      <c r="I4876" s="7" t="s">
        <v>1916</v>
      </c>
      <c r="J4876" s="8" t="s">
        <v>86</v>
      </c>
      <c r="K4876" s="10" t="s">
        <v>46</v>
      </c>
      <c r="L4876" s="10" t="s">
        <v>83</v>
      </c>
      <c r="M4876" s="10" t="s">
        <v>96</v>
      </c>
      <c r="N4876" s="10" t="n">
        <v>0.001</v>
      </c>
      <c r="O4876" s="9" t="s">
        <v>50</v>
      </c>
      <c r="P4876" s="11" t="n">
        <v>0.016</v>
      </c>
      <c r="Q4876" s="8" t="s">
        <v>49</v>
      </c>
      <c r="R4876" s="11" t="n">
        <v>0.257</v>
      </c>
      <c r="S4876" s="8" t="s">
        <v>50</v>
      </c>
      <c r="T4876" s="11" t="n">
        <v>167</v>
      </c>
      <c r="U4876" s="8" t="s">
        <v>58</v>
      </c>
      <c r="V4876" s="11" t="n">
        <v>7.56</v>
      </c>
      <c r="W4876" s="11" t="n">
        <v>9.59</v>
      </c>
      <c r="X4876" s="11" t="n">
        <v>10.8</v>
      </c>
      <c r="Y4876" s="11" t="n">
        <v>13.7</v>
      </c>
      <c r="Z4876" s="11" t="n">
        <v>2.24</v>
      </c>
      <c r="AA4876" s="8" t="s">
        <v>58</v>
      </c>
      <c r="AB4876" s="5" t="n">
        <f aca="false">IF(C4876='[1]Pesos dos Critérios'!$V$3,'[1]Pesos dos Critérios'!$V$6,IF(Planilha1!C4876='[1]Pesos dos Critérios'!$W$3,'[1]Pesos dos Critérios'!$W$6,IF(Planilha1!C4876='[1]Pesos dos Critérios'!$X$3,'[1]Pesos dos Critérios'!$X$6,IF(Planilha1!C4876='[1]Pesos dos Critérios'!$Y$3,'[1]Pesos dos Critérios'!$Y$6,'[1]Pesos dos Critérios'!$Z$6))))</f>
        <v>0.0190740740740741</v>
      </c>
      <c r="AC4876" s="5" t="n">
        <f aca="false">IF(H4876=1,'[1]Pesos dos Critérios'!$AD$6,IF(Planilha1!H4876=2,'[1]Pesos dos Critérios'!$AE$6,IF(Planilha1!H4876=3,'[1]Pesos dos Critérios'!$AF$6,IF(Planilha1!H4876=4,'[1]Pesos dos Critérios'!$AG$6,'[1]Pesos dos Critérios'!$AH$6))))</f>
        <v>0.013128835579816</v>
      </c>
      <c r="AD4876" s="5" t="n">
        <f aca="false">IF(J4876='[1]Pesos dos Critérios'!$AA$3,'[1]Pesos dos Critérios'!$AA$6,IF(Planilha1!J4876='[1]Pesos dos Critérios'!$AB$3,'[1]Pesos dos Critérios'!$AB$6,'[1]Pesos dos Critérios'!$AC$6))</f>
        <v>0.037037037037037</v>
      </c>
      <c r="AE4876" s="5" t="n">
        <f aca="false">IF(O4876="Intervalo 1",'[1]Pesos dos Critérios'!$J$6,IF(Planilha1!O4876="Intervalo 2",'[1]Pesos dos Critérios'!$K$6,IF(Planilha1!O4876="Intervalo 3",'[1]Pesos dos Critérios'!$L$6,'[1]Pesos dos Critérios'!$M$6)))</f>
        <v>0.0277777777777778</v>
      </c>
      <c r="AF4876" s="5" t="n">
        <f aca="false">IF(Q4876="Intervalo 1",'[1]Pesos dos Critérios'!$B$6,IF(Q4876="Intervalo 2",'[1]Pesos dos Critérios'!$C$6,IF(Q4876="Intervalo 3",'[1]Pesos dos Critérios'!$D$6,'[1]Pesos dos Critérios'!$E$6)))</f>
        <v>0.0730801241735963</v>
      </c>
      <c r="AG4876" s="5" t="n">
        <f aca="false">IF(S4876="Intervalo 1",'[1]Pesos dos Critérios'!$F$6,IF(S4876="Intervalo 2",'[1]Pesos dos Critérios'!$G$6,IF(S4876="Intervalo 3",'[1]Pesos dos Critérios'!$H$6,'[1]Pesos dos Critérios'!$I$6)))</f>
        <v>0.00942293303404415</v>
      </c>
      <c r="AH4876" s="5" t="n">
        <f aca="false">IF(U4876="Intervalo 1",'[1]Pesos dos Critérios'!$N$6,IF(U4876="Intervalo 2",'[1]Pesos dos Critérios'!$O$6,IF(U4876="Intervalo 3",'[1]Pesos dos Critérios'!$P$6,'[1]Pesos dos Critérios'!$Q$6)))</f>
        <v>0.0227513227513227</v>
      </c>
      <c r="AI4876" s="5" t="n">
        <f aca="false">IF(AA4876="Intervalo 1",'[1]Pesos dos Critérios'!$R$6,IF(AA4876="Intervalo 2",'[1]Pesos dos Critérios'!$S$6,IF(AA4876="Intervalo 3",'[1]Pesos dos Critérios'!$T$6,'[1]Pesos dos Critérios'!$U$6)))</f>
        <v>0.0453703703703704</v>
      </c>
      <c r="AJ4876" s="5" t="n">
        <f aca="false">SUM(AB4876:AI4876)</f>
        <v>0.247642474798038</v>
      </c>
      <c r="AK4876" s="5" t="n">
        <v>4875</v>
      </c>
      <c r="AM4876" s="1" t="s">
        <v>67</v>
      </c>
    </row>
    <row r="4877" customFormat="false" ht="12.8" hidden="false" customHeight="true" outlineLevel="0" collapsed="false">
      <c r="A4877" s="7" t="n">
        <v>2019</v>
      </c>
      <c r="B4877" s="7" t="s">
        <v>2803</v>
      </c>
      <c r="C4877" s="8" t="s">
        <v>418</v>
      </c>
      <c r="D4877" s="7" t="s">
        <v>320</v>
      </c>
      <c r="E4877" s="7" t="s">
        <v>2222</v>
      </c>
      <c r="F4877" s="7" t="s">
        <v>1817</v>
      </c>
      <c r="G4877" s="7" t="s">
        <v>540</v>
      </c>
      <c r="H4877" s="9" t="n">
        <v>4</v>
      </c>
      <c r="I4877" s="7" t="s">
        <v>2041</v>
      </c>
      <c r="J4877" s="8" t="s">
        <v>86</v>
      </c>
      <c r="K4877" s="10" t="s">
        <v>46</v>
      </c>
      <c r="L4877" s="10" t="s">
        <v>47</v>
      </c>
      <c r="M4877" s="10" t="s">
        <v>48</v>
      </c>
      <c r="N4877" s="10" t="n">
        <v>0.024</v>
      </c>
      <c r="O4877" s="9" t="s">
        <v>50</v>
      </c>
      <c r="P4877" s="11" t="n">
        <v>0.094</v>
      </c>
      <c r="Q4877" s="8" t="s">
        <v>49</v>
      </c>
      <c r="R4877" s="11" t="n">
        <v>0.027</v>
      </c>
      <c r="S4877" s="8" t="s">
        <v>58</v>
      </c>
      <c r="T4877" s="11" t="n">
        <v>238</v>
      </c>
      <c r="U4877" s="8" t="s">
        <v>50</v>
      </c>
      <c r="V4877" s="11" t="n">
        <v>3.71</v>
      </c>
      <c r="W4877" s="11" t="n">
        <v>4.69</v>
      </c>
      <c r="X4877" s="11" t="n">
        <v>5.3</v>
      </c>
      <c r="Y4877" s="11" t="n">
        <v>6.7</v>
      </c>
      <c r="Z4877" s="11" t="n">
        <v>3.85</v>
      </c>
      <c r="AA4877" s="8" t="s">
        <v>50</v>
      </c>
      <c r="AB4877" s="5" t="n">
        <f aca="false">IF(C4877='[1]Pesos dos Critérios'!$V$3,'[1]Pesos dos Critérios'!$V$6,IF(Planilha1!C4877='[1]Pesos dos Critérios'!$W$3,'[1]Pesos dos Critérios'!$W$6,IF(Planilha1!C4877='[1]Pesos dos Critérios'!$X$3,'[1]Pesos dos Critérios'!$X$6,IF(Planilha1!C4877='[1]Pesos dos Critérios'!$Y$3,'[1]Pesos dos Critérios'!$Y$6,'[1]Pesos dos Critérios'!$Z$6))))</f>
        <v>0.0190740740740741</v>
      </c>
      <c r="AC4877" s="5" t="n">
        <f aca="false">IF(H4877=1,'[1]Pesos dos Critérios'!$AD$6,IF(Planilha1!H4877=2,'[1]Pesos dos Critérios'!$AE$6,IF(Planilha1!H4877=3,'[1]Pesos dos Critérios'!$AF$6,IF(Planilha1!H4877=4,'[1]Pesos dos Critérios'!$AG$6,'[1]Pesos dos Critérios'!$AH$6))))</f>
        <v>0.0114194338704143</v>
      </c>
      <c r="AD4877" s="5" t="n">
        <f aca="false">IF(J4877='[1]Pesos dos Critérios'!$AA$3,'[1]Pesos dos Critérios'!$AA$6,IF(Planilha1!J4877='[1]Pesos dos Critérios'!$AB$3,'[1]Pesos dos Critérios'!$AB$6,'[1]Pesos dos Critérios'!$AC$6))</f>
        <v>0.037037037037037</v>
      </c>
      <c r="AE4877" s="5" t="n">
        <f aca="false">IF(O4877="Intervalo 1",'[1]Pesos dos Critérios'!$J$6,IF(Planilha1!O4877="Intervalo 2",'[1]Pesos dos Critérios'!$K$6,IF(Planilha1!O4877="Intervalo 3",'[1]Pesos dos Critérios'!$L$6,'[1]Pesos dos Critérios'!$M$6)))</f>
        <v>0.0277777777777778</v>
      </c>
      <c r="AF4877" s="5" t="n">
        <f aca="false">IF(Q4877="Intervalo 1",'[1]Pesos dos Critérios'!$B$6,IF(Q4877="Intervalo 2",'[1]Pesos dos Critérios'!$C$6,IF(Q4877="Intervalo 3",'[1]Pesos dos Critérios'!$D$6,'[1]Pesos dos Critérios'!$E$6)))</f>
        <v>0.0730801241735963</v>
      </c>
      <c r="AG4877" s="5" t="n">
        <f aca="false">IF(S4877="Intervalo 1",'[1]Pesos dos Critérios'!$F$6,IF(S4877="Intervalo 2",'[1]Pesos dos Critérios'!$G$6,IF(S4877="Intervalo 3",'[1]Pesos dos Critérios'!$H$6,'[1]Pesos dos Critérios'!$I$6)))</f>
        <v>0.0198746726524504</v>
      </c>
      <c r="AH4877" s="5" t="n">
        <f aca="false">IF(U4877="Intervalo 1",'[1]Pesos dos Critérios'!$N$6,IF(U4877="Intervalo 2",'[1]Pesos dos Critérios'!$O$6,IF(U4877="Intervalo 3",'[1]Pesos dos Critérios'!$P$6,'[1]Pesos dos Critérios'!$Q$6)))</f>
        <v>0.0187830687830688</v>
      </c>
      <c r="AI4877" s="5" t="n">
        <f aca="false">IF(AA4877="Intervalo 1",'[1]Pesos dos Critérios'!$R$6,IF(AA4877="Intervalo 2",'[1]Pesos dos Critérios'!$S$6,IF(AA4877="Intervalo 3",'[1]Pesos dos Critérios'!$T$6,'[1]Pesos dos Critérios'!$U$6)))</f>
        <v>0.0453703703703704</v>
      </c>
      <c r="AJ4877" s="5" t="n">
        <f aca="false">SUM(AB4877:AI4877)</f>
        <v>0.252416558738789</v>
      </c>
      <c r="AK4877" s="5" t="n">
        <v>4876</v>
      </c>
      <c r="AM4877" s="1" t="s">
        <v>67</v>
      </c>
    </row>
    <row r="4878" customFormat="false" ht="12.8" hidden="false" customHeight="true" outlineLevel="0" collapsed="false">
      <c r="A4878" s="7" t="n">
        <v>2019</v>
      </c>
      <c r="B4878" s="7" t="s">
        <v>2803</v>
      </c>
      <c r="C4878" s="8" t="s">
        <v>418</v>
      </c>
      <c r="D4878" s="7" t="s">
        <v>320</v>
      </c>
      <c r="E4878" s="7" t="s">
        <v>2222</v>
      </c>
      <c r="F4878" s="7" t="s">
        <v>2821</v>
      </c>
      <c r="G4878" s="7" t="s">
        <v>1812</v>
      </c>
      <c r="H4878" s="9" t="n">
        <v>4</v>
      </c>
      <c r="I4878" s="7" t="s">
        <v>2041</v>
      </c>
      <c r="J4878" s="8" t="s">
        <v>86</v>
      </c>
      <c r="K4878" s="10" t="s">
        <v>46</v>
      </c>
      <c r="L4878" s="10" t="s">
        <v>47</v>
      </c>
      <c r="M4878" s="10" t="s">
        <v>96</v>
      </c>
      <c r="N4878" s="10" t="n">
        <v>0.009</v>
      </c>
      <c r="O4878" s="9" t="s">
        <v>57</v>
      </c>
      <c r="P4878" s="11" t="n">
        <v>0.026</v>
      </c>
      <c r="Q4878" s="8" t="s">
        <v>49</v>
      </c>
      <c r="R4878" s="11" t="n">
        <v>0.276</v>
      </c>
      <c r="S4878" s="8" t="s">
        <v>50</v>
      </c>
      <c r="T4878" s="11" t="n">
        <v>227</v>
      </c>
      <c r="U4878" s="8" t="s">
        <v>50</v>
      </c>
      <c r="V4878" s="11" t="n">
        <v>5.81</v>
      </c>
      <c r="W4878" s="11" t="n">
        <v>6.93</v>
      </c>
      <c r="X4878" s="11" t="n">
        <v>8.3</v>
      </c>
      <c r="Y4878" s="11" t="n">
        <v>9.9</v>
      </c>
      <c r="Z4878" s="11" t="n">
        <v>3.04</v>
      </c>
      <c r="AA4878" s="8" t="s">
        <v>50</v>
      </c>
      <c r="AB4878" s="5" t="n">
        <f aca="false">IF(C4878='[1]Pesos dos Critérios'!$V$3,'[1]Pesos dos Critérios'!$V$6,IF(Planilha1!C4878='[1]Pesos dos Critérios'!$W$3,'[1]Pesos dos Critérios'!$W$6,IF(Planilha1!C4878='[1]Pesos dos Critérios'!$X$3,'[1]Pesos dos Critérios'!$X$6,IF(Planilha1!C4878='[1]Pesos dos Critérios'!$Y$3,'[1]Pesos dos Critérios'!$Y$6,'[1]Pesos dos Critérios'!$Z$6))))</f>
        <v>0.0190740740740741</v>
      </c>
      <c r="AC4878" s="5" t="n">
        <f aca="false">IF(H4878=1,'[1]Pesos dos Critérios'!$AD$6,IF(Planilha1!H4878=2,'[1]Pesos dos Critérios'!$AE$6,IF(Planilha1!H4878=3,'[1]Pesos dos Critérios'!$AF$6,IF(Planilha1!H4878=4,'[1]Pesos dos Critérios'!$AG$6,'[1]Pesos dos Critérios'!$AH$6))))</f>
        <v>0.0114194338704143</v>
      </c>
      <c r="AD4878" s="5" t="n">
        <f aca="false">IF(J4878='[1]Pesos dos Critérios'!$AA$3,'[1]Pesos dos Critérios'!$AA$6,IF(Planilha1!J4878='[1]Pesos dos Critérios'!$AB$3,'[1]Pesos dos Critérios'!$AB$6,'[1]Pesos dos Critérios'!$AC$6))</f>
        <v>0.037037037037037</v>
      </c>
      <c r="AE4878" s="5" t="n">
        <f aca="false">IF(O4878="Intervalo 1",'[1]Pesos dos Critérios'!$J$6,IF(Planilha1!O4878="Intervalo 2",'[1]Pesos dos Critérios'!$K$6,IF(Planilha1!O4878="Intervalo 3",'[1]Pesos dos Critérios'!$L$6,'[1]Pesos dos Critérios'!$M$6)))</f>
        <v>0.0277777777777778</v>
      </c>
      <c r="AF4878" s="5" t="n">
        <f aca="false">IF(Q4878="Intervalo 1",'[1]Pesos dos Critérios'!$B$6,IF(Q4878="Intervalo 2",'[1]Pesos dos Critérios'!$C$6,IF(Q4878="Intervalo 3",'[1]Pesos dos Critérios'!$D$6,'[1]Pesos dos Critérios'!$E$6)))</f>
        <v>0.0730801241735963</v>
      </c>
      <c r="AG4878" s="5" t="n">
        <f aca="false">IF(S4878="Intervalo 1",'[1]Pesos dos Critérios'!$F$6,IF(S4878="Intervalo 2",'[1]Pesos dos Critérios'!$G$6,IF(S4878="Intervalo 3",'[1]Pesos dos Critérios'!$H$6,'[1]Pesos dos Critérios'!$I$6)))</f>
        <v>0.00942293303404415</v>
      </c>
      <c r="AH4878" s="5" t="n">
        <f aca="false">IF(U4878="Intervalo 1",'[1]Pesos dos Critérios'!$N$6,IF(U4878="Intervalo 2",'[1]Pesos dos Critérios'!$O$6,IF(U4878="Intervalo 3",'[1]Pesos dos Critérios'!$P$6,'[1]Pesos dos Critérios'!$Q$6)))</f>
        <v>0.0187830687830688</v>
      </c>
      <c r="AI4878" s="5" t="n">
        <f aca="false">IF(AA4878="Intervalo 1",'[1]Pesos dos Critérios'!$R$6,IF(AA4878="Intervalo 2",'[1]Pesos dos Critérios'!$S$6,IF(AA4878="Intervalo 3",'[1]Pesos dos Critérios'!$T$6,'[1]Pesos dos Critérios'!$U$6)))</f>
        <v>0.0453703703703704</v>
      </c>
      <c r="AJ4878" s="5" t="n">
        <f aca="false">SUM(AB4878:AI4878)</f>
        <v>0.241964819120383</v>
      </c>
      <c r="AK4878" s="5" t="n">
        <v>4877</v>
      </c>
      <c r="AM4878" s="1" t="s">
        <v>60</v>
      </c>
    </row>
    <row r="4879" customFormat="false" ht="12.8" hidden="false" customHeight="true" outlineLevel="0" collapsed="false">
      <c r="A4879" s="7" t="n">
        <v>2019</v>
      </c>
      <c r="B4879" s="7" t="s">
        <v>460</v>
      </c>
      <c r="C4879" s="8" t="s">
        <v>461</v>
      </c>
      <c r="D4879" s="7" t="s">
        <v>1906</v>
      </c>
      <c r="E4879" s="7" t="s">
        <v>1734</v>
      </c>
      <c r="F4879" s="7" t="s">
        <v>2822</v>
      </c>
      <c r="G4879" s="7" t="s">
        <v>123</v>
      </c>
      <c r="H4879" s="9" t="n">
        <v>2</v>
      </c>
      <c r="I4879" s="7" t="s">
        <v>1916</v>
      </c>
      <c r="J4879" s="8" t="s">
        <v>86</v>
      </c>
      <c r="K4879" s="10" t="s">
        <v>46</v>
      </c>
      <c r="L4879" s="10" t="s">
        <v>1943</v>
      </c>
      <c r="M4879" s="10" t="s">
        <v>48</v>
      </c>
      <c r="N4879" s="10" t="n">
        <v>0.007</v>
      </c>
      <c r="O4879" s="9" t="s">
        <v>58</v>
      </c>
      <c r="P4879" s="11" t="n">
        <v>0.173</v>
      </c>
      <c r="Q4879" s="8" t="s">
        <v>57</v>
      </c>
      <c r="R4879" s="11" t="n">
        <v>0.02</v>
      </c>
      <c r="S4879" s="8" t="s">
        <v>58</v>
      </c>
      <c r="T4879" s="11" t="n">
        <v>125</v>
      </c>
      <c r="U4879" s="8" t="s">
        <v>57</v>
      </c>
      <c r="V4879" s="11" t="n">
        <v>6.93</v>
      </c>
      <c r="W4879" s="11" t="n">
        <v>8.4</v>
      </c>
      <c r="X4879" s="11" t="n">
        <v>9.9</v>
      </c>
      <c r="Y4879" s="11" t="n">
        <v>12</v>
      </c>
      <c r="Z4879" s="11" t="n">
        <v>2.03</v>
      </c>
      <c r="AA4879" s="8" t="s">
        <v>57</v>
      </c>
      <c r="AB4879" s="5" t="n">
        <f aca="false">IF(C4879='[1]Pesos dos Critérios'!$V$3,'[1]Pesos dos Critérios'!$V$6,IF(Planilha1!C4879='[1]Pesos dos Critérios'!$W$3,'[1]Pesos dos Critérios'!$W$6,IF(Planilha1!C4879='[1]Pesos dos Critérios'!$X$3,'[1]Pesos dos Critérios'!$X$6,IF(Planilha1!C4879='[1]Pesos dos Critérios'!$Y$3,'[1]Pesos dos Critérios'!$Y$6,'[1]Pesos dos Critérios'!$Z$6))))</f>
        <v>0.0190740740740741</v>
      </c>
      <c r="AC4879" s="5" t="n">
        <f aca="false">IF(H4879=1,'[1]Pesos dos Critérios'!$AD$6,IF(Planilha1!H4879=2,'[1]Pesos dos Critérios'!$AE$6,IF(Planilha1!H4879=3,'[1]Pesos dos Critérios'!$AF$6,IF(Planilha1!H4879=4,'[1]Pesos dos Critérios'!$AG$6,'[1]Pesos dos Critérios'!$AH$6))))</f>
        <v>0.0136890596694518</v>
      </c>
      <c r="AD4879" s="5" t="n">
        <f aca="false">IF(J4879='[1]Pesos dos Critérios'!$AA$3,'[1]Pesos dos Critérios'!$AA$6,IF(Planilha1!J4879='[1]Pesos dos Critérios'!$AB$3,'[1]Pesos dos Critérios'!$AB$6,'[1]Pesos dos Critérios'!$AC$6))</f>
        <v>0.037037037037037</v>
      </c>
      <c r="AE4879" s="5" t="n">
        <f aca="false">IF(O4879="Intervalo 1",'[1]Pesos dos Critérios'!$J$6,IF(Planilha1!O4879="Intervalo 2",'[1]Pesos dos Critérios'!$K$6,IF(Planilha1!O4879="Intervalo 3",'[1]Pesos dos Critérios'!$L$6,'[1]Pesos dos Critérios'!$M$6)))</f>
        <v>0.0277777777777778</v>
      </c>
      <c r="AF4879" s="5" t="n">
        <f aca="false">IF(Q4879="Intervalo 1",'[1]Pesos dos Critérios'!$B$6,IF(Q4879="Intervalo 2",'[1]Pesos dos Critérios'!$C$6,IF(Q4879="Intervalo 3",'[1]Pesos dos Critérios'!$D$6,'[1]Pesos dos Critérios'!$E$6)))</f>
        <v>0.0187704346389545</v>
      </c>
      <c r="AG4879" s="5" t="n">
        <f aca="false">IF(S4879="Intervalo 1",'[1]Pesos dos Critérios'!$F$6,IF(S4879="Intervalo 2",'[1]Pesos dos Critérios'!$G$6,IF(S4879="Intervalo 3",'[1]Pesos dos Critérios'!$H$6,'[1]Pesos dos Critérios'!$I$6)))</f>
        <v>0.0198746726524504</v>
      </c>
      <c r="AH4879" s="5" t="n">
        <f aca="false">IF(U4879="Intervalo 1",'[1]Pesos dos Critérios'!$N$6,IF(U4879="Intervalo 2",'[1]Pesos dos Critérios'!$O$6,IF(U4879="Intervalo 3",'[1]Pesos dos Critérios'!$P$6,'[1]Pesos dos Critérios'!$Q$6)))</f>
        <v>0.032010582010582</v>
      </c>
      <c r="AI4879" s="5" t="n">
        <f aca="false">IF(AA4879="Intervalo 1",'[1]Pesos dos Critérios'!$R$6,IF(AA4879="Intervalo 2",'[1]Pesos dos Critérios'!$S$6,IF(AA4879="Intervalo 3",'[1]Pesos dos Critérios'!$T$6,'[1]Pesos dos Critérios'!$U$6)))</f>
        <v>0.0546296296296296</v>
      </c>
      <c r="AJ4879" s="5" t="n">
        <f aca="false">SUM(AB4879:AI4879)</f>
        <v>0.222863267489957</v>
      </c>
      <c r="AK4879" s="5" t="n">
        <v>4878</v>
      </c>
      <c r="AM4879" s="1" t="s">
        <v>60</v>
      </c>
    </row>
    <row r="4880" customFormat="false" ht="12.8" hidden="false" customHeight="true" outlineLevel="0" collapsed="false">
      <c r="A4880" s="7" t="n">
        <v>2019</v>
      </c>
      <c r="B4880" s="7" t="s">
        <v>460</v>
      </c>
      <c r="C4880" s="8" t="s">
        <v>461</v>
      </c>
      <c r="D4880" s="7" t="s">
        <v>97</v>
      </c>
      <c r="E4880" s="7" t="s">
        <v>1743</v>
      </c>
      <c r="F4880" s="7" t="s">
        <v>2272</v>
      </c>
      <c r="G4880" s="7" t="s">
        <v>1026</v>
      </c>
      <c r="H4880" s="9" t="n">
        <v>4</v>
      </c>
      <c r="I4880" s="7" t="s">
        <v>1916</v>
      </c>
      <c r="J4880" s="8" t="s">
        <v>86</v>
      </c>
      <c r="K4880" s="10" t="s">
        <v>46</v>
      </c>
      <c r="L4880" s="10" t="s">
        <v>47</v>
      </c>
      <c r="M4880" s="10" t="s">
        <v>48</v>
      </c>
      <c r="N4880" s="10" t="n">
        <v>0.014</v>
      </c>
      <c r="O4880" s="9" t="s">
        <v>58</v>
      </c>
      <c r="P4880" s="11" t="n">
        <v>0.154</v>
      </c>
      <c r="Q4880" s="8" t="s">
        <v>57</v>
      </c>
      <c r="R4880" s="11" t="n">
        <v>0.024</v>
      </c>
      <c r="S4880" s="8" t="s">
        <v>58</v>
      </c>
      <c r="T4880" s="11" t="n">
        <v>192</v>
      </c>
      <c r="U4880" s="8" t="s">
        <v>50</v>
      </c>
      <c r="V4880" s="11" t="n">
        <v>4.48</v>
      </c>
      <c r="W4880" s="11" t="n">
        <v>5.88</v>
      </c>
      <c r="X4880" s="11" t="n">
        <v>6.4</v>
      </c>
      <c r="Y4880" s="11" t="n">
        <v>8.4</v>
      </c>
      <c r="Z4880" s="11" t="n">
        <v>3.12</v>
      </c>
      <c r="AA4880" s="8" t="s">
        <v>50</v>
      </c>
      <c r="AB4880" s="5" t="n">
        <f aca="false">IF(C4880='[1]Pesos dos Critérios'!$V$3,'[1]Pesos dos Critérios'!$V$6,IF(Planilha1!C4880='[1]Pesos dos Critérios'!$W$3,'[1]Pesos dos Critérios'!$W$6,IF(Planilha1!C4880='[1]Pesos dos Critérios'!$X$3,'[1]Pesos dos Critérios'!$X$6,IF(Planilha1!C4880='[1]Pesos dos Critérios'!$Y$3,'[1]Pesos dos Critérios'!$Y$6,'[1]Pesos dos Critérios'!$Z$6))))</f>
        <v>0.0190740740740741</v>
      </c>
      <c r="AC4880" s="5" t="n">
        <f aca="false">IF(H4880=1,'[1]Pesos dos Critérios'!$AD$6,IF(Planilha1!H4880=2,'[1]Pesos dos Critérios'!$AE$6,IF(Planilha1!H4880=3,'[1]Pesos dos Critérios'!$AF$6,IF(Planilha1!H4880=4,'[1]Pesos dos Critérios'!$AG$6,'[1]Pesos dos Critérios'!$AH$6))))</f>
        <v>0.0114194338704143</v>
      </c>
      <c r="AD4880" s="5" t="n">
        <f aca="false">IF(J4880='[1]Pesos dos Critérios'!$AA$3,'[1]Pesos dos Critérios'!$AA$6,IF(Planilha1!J4880='[1]Pesos dos Critérios'!$AB$3,'[1]Pesos dos Critérios'!$AB$6,'[1]Pesos dos Critérios'!$AC$6))</f>
        <v>0.037037037037037</v>
      </c>
      <c r="AE4880" s="5" t="n">
        <f aca="false">IF(O4880="Intervalo 1",'[1]Pesos dos Critérios'!$J$6,IF(Planilha1!O4880="Intervalo 2",'[1]Pesos dos Critérios'!$K$6,IF(Planilha1!O4880="Intervalo 3",'[1]Pesos dos Critérios'!$L$6,'[1]Pesos dos Critérios'!$M$6)))</f>
        <v>0.0277777777777778</v>
      </c>
      <c r="AF4880" s="5" t="n">
        <f aca="false">IF(Q4880="Intervalo 1",'[1]Pesos dos Critérios'!$B$6,IF(Q4880="Intervalo 2",'[1]Pesos dos Critérios'!$C$6,IF(Q4880="Intervalo 3",'[1]Pesos dos Critérios'!$D$6,'[1]Pesos dos Critérios'!$E$6)))</f>
        <v>0.0187704346389545</v>
      </c>
      <c r="AG4880" s="5" t="n">
        <f aca="false">IF(S4880="Intervalo 1",'[1]Pesos dos Critérios'!$F$6,IF(S4880="Intervalo 2",'[1]Pesos dos Critérios'!$G$6,IF(S4880="Intervalo 3",'[1]Pesos dos Critérios'!$H$6,'[1]Pesos dos Critérios'!$I$6)))</f>
        <v>0.0198746726524504</v>
      </c>
      <c r="AH4880" s="5" t="n">
        <f aca="false">IF(U4880="Intervalo 1",'[1]Pesos dos Critérios'!$N$6,IF(U4880="Intervalo 2",'[1]Pesos dos Critérios'!$O$6,IF(U4880="Intervalo 3",'[1]Pesos dos Critérios'!$P$6,'[1]Pesos dos Critérios'!$Q$6)))</f>
        <v>0.0187830687830688</v>
      </c>
      <c r="AI4880" s="5" t="n">
        <f aca="false">IF(AA4880="Intervalo 1",'[1]Pesos dos Critérios'!$R$6,IF(AA4880="Intervalo 2",'[1]Pesos dos Critérios'!$S$6,IF(AA4880="Intervalo 3",'[1]Pesos dos Critérios'!$T$6,'[1]Pesos dos Critérios'!$U$6)))</f>
        <v>0.0453703703703704</v>
      </c>
      <c r="AJ4880" s="5" t="n">
        <f aca="false">SUM(AB4880:AI4880)</f>
        <v>0.198106869204147</v>
      </c>
      <c r="AK4880" s="5" t="n">
        <v>4879</v>
      </c>
      <c r="AM4880" s="1" t="s">
        <v>96</v>
      </c>
    </row>
    <row r="4881" customFormat="false" ht="12.8" hidden="false" customHeight="true" outlineLevel="0" collapsed="false">
      <c r="A4881" s="7" t="n">
        <v>2019</v>
      </c>
      <c r="B4881" s="7" t="s">
        <v>460</v>
      </c>
      <c r="C4881" s="8" t="s">
        <v>461</v>
      </c>
      <c r="D4881" s="7" t="s">
        <v>1186</v>
      </c>
      <c r="E4881" s="7" t="s">
        <v>2486</v>
      </c>
      <c r="F4881" s="7" t="s">
        <v>2634</v>
      </c>
      <c r="G4881" s="7" t="s">
        <v>234</v>
      </c>
      <c r="H4881" s="9" t="n">
        <v>2</v>
      </c>
      <c r="I4881" s="7" t="s">
        <v>1916</v>
      </c>
      <c r="J4881" s="8" t="s">
        <v>86</v>
      </c>
      <c r="K4881" s="10" t="s">
        <v>46</v>
      </c>
      <c r="L4881" s="10" t="s">
        <v>83</v>
      </c>
      <c r="M4881" s="10" t="s">
        <v>56</v>
      </c>
      <c r="N4881" s="10" t="n">
        <v>0.019</v>
      </c>
      <c r="O4881" s="9" t="s">
        <v>58</v>
      </c>
      <c r="P4881" s="11" t="n">
        <v>0.419</v>
      </c>
      <c r="Q4881" s="8" t="s">
        <v>50</v>
      </c>
      <c r="R4881" s="11" t="n">
        <v>0.01</v>
      </c>
      <c r="S4881" s="8" t="s">
        <v>49</v>
      </c>
      <c r="T4881" s="11" t="n">
        <v>117</v>
      </c>
      <c r="U4881" s="8" t="s">
        <v>57</v>
      </c>
      <c r="V4881" s="11" t="n">
        <v>7.2</v>
      </c>
      <c r="W4881" s="11" t="n">
        <v>8.9</v>
      </c>
      <c r="X4881" s="11" t="n">
        <v>10.6</v>
      </c>
      <c r="Y4881" s="11" t="n">
        <v>12.8</v>
      </c>
      <c r="Z4881" s="11" t="n">
        <v>1.91</v>
      </c>
      <c r="AA4881" s="8" t="s">
        <v>57</v>
      </c>
      <c r="AB4881" s="5" t="n">
        <f aca="false">IF(C4881='[1]Pesos dos Critérios'!$V$3,'[1]Pesos dos Critérios'!$V$6,IF(Planilha1!C4881='[1]Pesos dos Critérios'!$W$3,'[1]Pesos dos Critérios'!$W$6,IF(Planilha1!C4881='[1]Pesos dos Critérios'!$X$3,'[1]Pesos dos Critérios'!$X$6,IF(Planilha1!C4881='[1]Pesos dos Critérios'!$Y$3,'[1]Pesos dos Critérios'!$Y$6,'[1]Pesos dos Critérios'!$Z$6))))</f>
        <v>0.0190740740740741</v>
      </c>
      <c r="AC4881" s="5" t="n">
        <f aca="false">IF(H4881=1,'[1]Pesos dos Critérios'!$AD$6,IF(Planilha1!H4881=2,'[1]Pesos dos Critérios'!$AE$6,IF(Planilha1!H4881=3,'[1]Pesos dos Critérios'!$AF$6,IF(Planilha1!H4881=4,'[1]Pesos dos Critérios'!$AG$6,'[1]Pesos dos Critérios'!$AH$6))))</f>
        <v>0.0136890596694518</v>
      </c>
      <c r="AD4881" s="5" t="n">
        <f aca="false">IF(J4881='[1]Pesos dos Critérios'!$AA$3,'[1]Pesos dos Critérios'!$AA$6,IF(Planilha1!J4881='[1]Pesos dos Critérios'!$AB$3,'[1]Pesos dos Critérios'!$AB$6,'[1]Pesos dos Critérios'!$AC$6))</f>
        <v>0.037037037037037</v>
      </c>
      <c r="AE4881" s="5" t="n">
        <f aca="false">IF(O4881="Intervalo 1",'[1]Pesos dos Critérios'!$J$6,IF(Planilha1!O4881="Intervalo 2",'[1]Pesos dos Critérios'!$K$6,IF(Planilha1!O4881="Intervalo 3",'[1]Pesos dos Critérios'!$L$6,'[1]Pesos dos Critérios'!$M$6)))</f>
        <v>0.0277777777777778</v>
      </c>
      <c r="AF4881" s="5" t="n">
        <f aca="false">IF(Q4881="Intervalo 1",'[1]Pesos dos Critérios'!$B$6,IF(Q4881="Intervalo 2",'[1]Pesos dos Critérios'!$C$6,IF(Q4881="Intervalo 3",'[1]Pesos dos Critérios'!$D$6,'[1]Pesos dos Critérios'!$E$6)))</f>
        <v>0.00675642659701681</v>
      </c>
      <c r="AG4881" s="5" t="n">
        <f aca="false">IF(S4881="Intervalo 1",'[1]Pesos dos Critérios'!$F$6,IF(S4881="Intervalo 2",'[1]Pesos dos Critérios'!$G$6,IF(S4881="Intervalo 3",'[1]Pesos dos Critérios'!$H$6,'[1]Pesos dos Critérios'!$I$6)))</f>
        <v>0.0420641601197157</v>
      </c>
      <c r="AH4881" s="5" t="n">
        <f aca="false">IF(U4881="Intervalo 1",'[1]Pesos dos Critérios'!$N$6,IF(U4881="Intervalo 2",'[1]Pesos dos Critérios'!$O$6,IF(U4881="Intervalo 3",'[1]Pesos dos Critérios'!$P$6,'[1]Pesos dos Critérios'!$Q$6)))</f>
        <v>0.032010582010582</v>
      </c>
      <c r="AI4881" s="5" t="n">
        <f aca="false">IF(AA4881="Intervalo 1",'[1]Pesos dos Critérios'!$R$6,IF(AA4881="Intervalo 2",'[1]Pesos dos Critérios'!$S$6,IF(AA4881="Intervalo 3",'[1]Pesos dos Critérios'!$T$6,'[1]Pesos dos Critérios'!$U$6)))</f>
        <v>0.0546296296296296</v>
      </c>
      <c r="AJ4881" s="5" t="n">
        <f aca="false">SUM(AB4881:AI4881)</f>
        <v>0.233038746915285</v>
      </c>
      <c r="AK4881" s="5" t="n">
        <v>4880</v>
      </c>
      <c r="AM4881" s="1" t="s">
        <v>60</v>
      </c>
    </row>
    <row r="4882" customFormat="false" ht="12.8" hidden="false" customHeight="true" outlineLevel="0" collapsed="false">
      <c r="A4882" s="7" t="n">
        <v>2019</v>
      </c>
      <c r="B4882" s="7" t="s">
        <v>460</v>
      </c>
      <c r="C4882" s="8" t="s">
        <v>461</v>
      </c>
      <c r="D4882" s="7" t="s">
        <v>1186</v>
      </c>
      <c r="E4882" s="7" t="s">
        <v>2486</v>
      </c>
      <c r="F4882" s="7" t="s">
        <v>2269</v>
      </c>
      <c r="G4882" s="7" t="s">
        <v>234</v>
      </c>
      <c r="H4882" s="9" t="n">
        <v>2</v>
      </c>
      <c r="I4882" s="7" t="s">
        <v>1911</v>
      </c>
      <c r="J4882" s="8" t="s">
        <v>45</v>
      </c>
      <c r="K4882" s="10" t="s">
        <v>46</v>
      </c>
      <c r="L4882" s="10" t="s">
        <v>83</v>
      </c>
      <c r="M4882" s="10" t="s">
        <v>56</v>
      </c>
      <c r="N4882" s="10" t="n">
        <v>0.013</v>
      </c>
      <c r="O4882" s="9" t="s">
        <v>58</v>
      </c>
      <c r="P4882" s="11" t="n">
        <v>0.333</v>
      </c>
      <c r="Q4882" s="8" t="s">
        <v>58</v>
      </c>
      <c r="R4882" s="11" t="n">
        <v>0.009</v>
      </c>
      <c r="S4882" s="8" t="s">
        <v>49</v>
      </c>
      <c r="T4882" s="11" t="n">
        <v>110</v>
      </c>
      <c r="U4882" s="8" t="s">
        <v>49</v>
      </c>
      <c r="V4882" s="11" t="n">
        <v>7.8</v>
      </c>
      <c r="W4882" s="11" t="n">
        <v>9</v>
      </c>
      <c r="X4882" s="11" t="n">
        <v>11.4</v>
      </c>
      <c r="Y4882" s="11" t="n">
        <v>13.2</v>
      </c>
      <c r="Z4882" s="11" t="n">
        <v>1.8</v>
      </c>
      <c r="AA4882" s="8" t="s">
        <v>57</v>
      </c>
      <c r="AB4882" s="5" t="n">
        <f aca="false">IF(C4882='[1]Pesos dos Critérios'!$V$3,'[1]Pesos dos Critérios'!$V$6,IF(Planilha1!C4882='[1]Pesos dos Critérios'!$W$3,'[1]Pesos dos Critérios'!$W$6,IF(Planilha1!C4882='[1]Pesos dos Critérios'!$X$3,'[1]Pesos dos Critérios'!$X$6,IF(Planilha1!C4882='[1]Pesos dos Critérios'!$Y$3,'[1]Pesos dos Critérios'!$Y$6,'[1]Pesos dos Critérios'!$Z$6))))</f>
        <v>0.0190740740740741</v>
      </c>
      <c r="AC4882" s="5" t="n">
        <f aca="false">IF(H4882=1,'[1]Pesos dos Critérios'!$AD$6,IF(Planilha1!H4882=2,'[1]Pesos dos Critérios'!$AE$6,IF(Planilha1!H4882=3,'[1]Pesos dos Critérios'!$AF$6,IF(Planilha1!H4882=4,'[1]Pesos dos Critérios'!$AG$6,'[1]Pesos dos Critérios'!$AH$6))))</f>
        <v>0.0136890596694518</v>
      </c>
      <c r="AD4882" s="5" t="n">
        <f aca="false">IF(J4882='[1]Pesos dos Critérios'!$AA$3,'[1]Pesos dos Critérios'!$AA$6,IF(Planilha1!J4882='[1]Pesos dos Critérios'!$AB$3,'[1]Pesos dos Critérios'!$AB$6,'[1]Pesos dos Critérios'!$AC$6))</f>
        <v>0.037037037037037</v>
      </c>
      <c r="AE4882" s="5" t="n">
        <f aca="false">IF(O4882="Intervalo 1",'[1]Pesos dos Critérios'!$J$6,IF(Planilha1!O4882="Intervalo 2",'[1]Pesos dos Critérios'!$K$6,IF(Planilha1!O4882="Intervalo 3",'[1]Pesos dos Critérios'!$L$6,'[1]Pesos dos Critérios'!$M$6)))</f>
        <v>0.0277777777777778</v>
      </c>
      <c r="AF4882" s="5" t="n">
        <f aca="false">IF(Q4882="Intervalo 1",'[1]Pesos dos Critérios'!$B$6,IF(Q4882="Intervalo 2",'[1]Pesos dos Critérios'!$C$6,IF(Q4882="Intervalo 3",'[1]Pesos dos Critérios'!$D$6,'[1]Pesos dos Critérios'!$E$6)))</f>
        <v>0.0125041257015435</v>
      </c>
      <c r="AG4882" s="5" t="n">
        <f aca="false">IF(S4882="Intervalo 1",'[1]Pesos dos Critérios'!$F$6,IF(S4882="Intervalo 2",'[1]Pesos dos Critérios'!$G$6,IF(S4882="Intervalo 3",'[1]Pesos dos Critérios'!$H$6,'[1]Pesos dos Critérios'!$I$6)))</f>
        <v>0.0420641601197157</v>
      </c>
      <c r="AH4882" s="5" t="n">
        <f aca="false">IF(U4882="Intervalo 1",'[1]Pesos dos Critérios'!$N$6,IF(U4882="Intervalo 2",'[1]Pesos dos Critérios'!$O$6,IF(U4882="Intervalo 3",'[1]Pesos dos Critérios'!$P$6,'[1]Pesos dos Critérios'!$Q$6)))</f>
        <v>0.0375661375661376</v>
      </c>
      <c r="AI4882" s="5" t="n">
        <f aca="false">IF(AA4882="Intervalo 1",'[1]Pesos dos Critérios'!$R$6,IF(AA4882="Intervalo 2",'[1]Pesos dos Critérios'!$S$6,IF(AA4882="Intervalo 3",'[1]Pesos dos Critérios'!$T$6,'[1]Pesos dos Critérios'!$U$6)))</f>
        <v>0.0546296296296296</v>
      </c>
      <c r="AJ4882" s="5" t="n">
        <f aca="false">SUM(AB4882:AI4882)</f>
        <v>0.244342001575367</v>
      </c>
      <c r="AK4882" s="5" t="n">
        <v>4881</v>
      </c>
      <c r="AM4882" s="1" t="s">
        <v>67</v>
      </c>
    </row>
    <row r="4883" customFormat="false" ht="12.8" hidden="false" customHeight="true" outlineLevel="0" collapsed="false">
      <c r="A4883" s="7" t="n">
        <v>2019</v>
      </c>
      <c r="B4883" s="7" t="s">
        <v>460</v>
      </c>
      <c r="C4883" s="8" t="s">
        <v>461</v>
      </c>
      <c r="D4883" s="7" t="s">
        <v>1186</v>
      </c>
      <c r="E4883" s="7" t="s">
        <v>2486</v>
      </c>
      <c r="F4883" s="7" t="s">
        <v>2635</v>
      </c>
      <c r="G4883" s="7" t="s">
        <v>234</v>
      </c>
      <c r="H4883" s="9" t="n">
        <v>2</v>
      </c>
      <c r="I4883" s="7" t="s">
        <v>1916</v>
      </c>
      <c r="J4883" s="8" t="s">
        <v>86</v>
      </c>
      <c r="K4883" s="10" t="s">
        <v>46</v>
      </c>
      <c r="L4883" s="10" t="s">
        <v>83</v>
      </c>
      <c r="M4883" s="10" t="s">
        <v>56</v>
      </c>
      <c r="N4883" s="10" t="n">
        <v>0.017</v>
      </c>
      <c r="O4883" s="9" t="s">
        <v>58</v>
      </c>
      <c r="P4883" s="11" t="n">
        <v>0.402</v>
      </c>
      <c r="Q4883" s="8" t="s">
        <v>58</v>
      </c>
      <c r="R4883" s="11" t="n">
        <v>0.012</v>
      </c>
      <c r="S4883" s="8" t="s">
        <v>57</v>
      </c>
      <c r="T4883" s="11" t="n">
        <v>122</v>
      </c>
      <c r="U4883" s="8" t="s">
        <v>57</v>
      </c>
      <c r="V4883" s="11" t="n">
        <v>7</v>
      </c>
      <c r="W4883" s="11" t="n">
        <v>8.3</v>
      </c>
      <c r="X4883" s="11" t="n">
        <v>10.3</v>
      </c>
      <c r="Y4883" s="11" t="n">
        <v>12</v>
      </c>
      <c r="Z4883" s="11" t="n">
        <v>2</v>
      </c>
      <c r="AA4883" s="8" t="s">
        <v>57</v>
      </c>
      <c r="AB4883" s="5" t="n">
        <f aca="false">IF(C4883='[1]Pesos dos Critérios'!$V$3,'[1]Pesos dos Critérios'!$V$6,IF(Planilha1!C4883='[1]Pesos dos Critérios'!$W$3,'[1]Pesos dos Critérios'!$W$6,IF(Planilha1!C4883='[1]Pesos dos Critérios'!$X$3,'[1]Pesos dos Critérios'!$X$6,IF(Planilha1!C4883='[1]Pesos dos Critérios'!$Y$3,'[1]Pesos dos Critérios'!$Y$6,'[1]Pesos dos Critérios'!$Z$6))))</f>
        <v>0.0190740740740741</v>
      </c>
      <c r="AC4883" s="5" t="n">
        <f aca="false">IF(H4883=1,'[1]Pesos dos Critérios'!$AD$6,IF(Planilha1!H4883=2,'[1]Pesos dos Critérios'!$AE$6,IF(Planilha1!H4883=3,'[1]Pesos dos Critérios'!$AF$6,IF(Planilha1!H4883=4,'[1]Pesos dos Critérios'!$AG$6,'[1]Pesos dos Critérios'!$AH$6))))</f>
        <v>0.0136890596694518</v>
      </c>
      <c r="AD4883" s="5" t="n">
        <f aca="false">IF(J4883='[1]Pesos dos Critérios'!$AA$3,'[1]Pesos dos Critérios'!$AA$6,IF(Planilha1!J4883='[1]Pesos dos Critérios'!$AB$3,'[1]Pesos dos Critérios'!$AB$6,'[1]Pesos dos Critérios'!$AC$6))</f>
        <v>0.037037037037037</v>
      </c>
      <c r="AE4883" s="5" t="n">
        <f aca="false">IF(O4883="Intervalo 1",'[1]Pesos dos Critérios'!$J$6,IF(Planilha1!O4883="Intervalo 2",'[1]Pesos dos Critérios'!$K$6,IF(Planilha1!O4883="Intervalo 3",'[1]Pesos dos Critérios'!$L$6,'[1]Pesos dos Critérios'!$M$6)))</f>
        <v>0.0277777777777778</v>
      </c>
      <c r="AF4883" s="5" t="n">
        <f aca="false">IF(Q4883="Intervalo 1",'[1]Pesos dos Critérios'!$B$6,IF(Q4883="Intervalo 2",'[1]Pesos dos Critérios'!$C$6,IF(Q4883="Intervalo 3",'[1]Pesos dos Critérios'!$D$6,'[1]Pesos dos Critérios'!$E$6)))</f>
        <v>0.0125041257015435</v>
      </c>
      <c r="AG4883" s="5" t="n">
        <f aca="false">IF(S4883="Intervalo 1",'[1]Pesos dos Critérios'!$F$6,IF(S4883="Intervalo 2",'[1]Pesos dos Critérios'!$G$6,IF(S4883="Intervalo 3",'[1]Pesos dos Critérios'!$H$6,'[1]Pesos dos Critérios'!$I$6)))</f>
        <v>0.0397493453049009</v>
      </c>
      <c r="AH4883" s="5" t="n">
        <f aca="false">IF(U4883="Intervalo 1",'[1]Pesos dos Critérios'!$N$6,IF(U4883="Intervalo 2",'[1]Pesos dos Critérios'!$O$6,IF(U4883="Intervalo 3",'[1]Pesos dos Critérios'!$P$6,'[1]Pesos dos Critérios'!$Q$6)))</f>
        <v>0.032010582010582</v>
      </c>
      <c r="AI4883" s="5" t="n">
        <f aca="false">IF(AA4883="Intervalo 1",'[1]Pesos dos Critérios'!$R$6,IF(AA4883="Intervalo 2",'[1]Pesos dos Critérios'!$S$6,IF(AA4883="Intervalo 3",'[1]Pesos dos Critérios'!$T$6,'[1]Pesos dos Critérios'!$U$6)))</f>
        <v>0.0546296296296296</v>
      </c>
      <c r="AJ4883" s="5" t="n">
        <f aca="false">SUM(AB4883:AI4883)</f>
        <v>0.236471631204997</v>
      </c>
      <c r="AK4883" s="5" t="n">
        <v>4882</v>
      </c>
      <c r="AM4883" s="1" t="s">
        <v>60</v>
      </c>
    </row>
    <row r="4884" customFormat="false" ht="12.8" hidden="false" customHeight="true" outlineLevel="0" collapsed="false">
      <c r="A4884" s="7" t="n">
        <v>2019</v>
      </c>
      <c r="B4884" s="7" t="s">
        <v>460</v>
      </c>
      <c r="C4884" s="8" t="s">
        <v>461</v>
      </c>
      <c r="D4884" s="7" t="s">
        <v>2775</v>
      </c>
      <c r="E4884" s="7" t="s">
        <v>2823</v>
      </c>
      <c r="F4884" s="7" t="s">
        <v>2824</v>
      </c>
      <c r="G4884" s="7" t="s">
        <v>224</v>
      </c>
      <c r="H4884" s="9" t="n">
        <v>2</v>
      </c>
      <c r="I4884" s="7" t="s">
        <v>1916</v>
      </c>
      <c r="J4884" s="8" t="s">
        <v>86</v>
      </c>
      <c r="K4884" s="10" t="s">
        <v>46</v>
      </c>
      <c r="L4884" s="10" t="s">
        <v>83</v>
      </c>
      <c r="M4884" s="10" t="s">
        <v>48</v>
      </c>
      <c r="N4884" s="10" t="n">
        <v>0.031</v>
      </c>
      <c r="O4884" s="9" t="s">
        <v>58</v>
      </c>
      <c r="P4884" s="11" t="n">
        <v>0.551</v>
      </c>
      <c r="Q4884" s="8" t="s">
        <v>50</v>
      </c>
      <c r="R4884" s="11" t="n">
        <v>0.017</v>
      </c>
      <c r="S4884" s="8" t="s">
        <v>57</v>
      </c>
      <c r="T4884" s="11" t="n">
        <v>181</v>
      </c>
      <c r="U4884" s="8" t="s">
        <v>50</v>
      </c>
      <c r="V4884" s="11" t="n">
        <v>4.76</v>
      </c>
      <c r="W4884" s="11" t="n">
        <v>6.16</v>
      </c>
      <c r="X4884" s="11" t="n">
        <v>6.8</v>
      </c>
      <c r="Y4884" s="11" t="n">
        <v>8.8</v>
      </c>
      <c r="Z4884" s="11" t="n">
        <v>2.95</v>
      </c>
      <c r="AA4884" s="8" t="s">
        <v>50</v>
      </c>
      <c r="AB4884" s="5" t="n">
        <f aca="false">IF(C4884='[1]Pesos dos Critérios'!$V$3,'[1]Pesos dos Critérios'!$V$6,IF(Planilha1!C4884='[1]Pesos dos Critérios'!$W$3,'[1]Pesos dos Critérios'!$W$6,IF(Planilha1!C4884='[1]Pesos dos Critérios'!$X$3,'[1]Pesos dos Critérios'!$X$6,IF(Planilha1!C4884='[1]Pesos dos Critérios'!$Y$3,'[1]Pesos dos Critérios'!$Y$6,'[1]Pesos dos Critérios'!$Z$6))))</f>
        <v>0.0190740740740741</v>
      </c>
      <c r="AC4884" s="5" t="n">
        <f aca="false">IF(H4884=1,'[1]Pesos dos Critérios'!$AD$6,IF(Planilha1!H4884=2,'[1]Pesos dos Critérios'!$AE$6,IF(Planilha1!H4884=3,'[1]Pesos dos Critérios'!$AF$6,IF(Planilha1!H4884=4,'[1]Pesos dos Critérios'!$AG$6,'[1]Pesos dos Critérios'!$AH$6))))</f>
        <v>0.0136890596694518</v>
      </c>
      <c r="AD4884" s="5" t="n">
        <f aca="false">IF(J4884='[1]Pesos dos Critérios'!$AA$3,'[1]Pesos dos Critérios'!$AA$6,IF(Planilha1!J4884='[1]Pesos dos Critérios'!$AB$3,'[1]Pesos dos Critérios'!$AB$6,'[1]Pesos dos Critérios'!$AC$6))</f>
        <v>0.037037037037037</v>
      </c>
      <c r="AE4884" s="5" t="n">
        <f aca="false">IF(O4884="Intervalo 1",'[1]Pesos dos Critérios'!$J$6,IF(Planilha1!O4884="Intervalo 2",'[1]Pesos dos Critérios'!$K$6,IF(Planilha1!O4884="Intervalo 3",'[1]Pesos dos Critérios'!$L$6,'[1]Pesos dos Critérios'!$M$6)))</f>
        <v>0.0277777777777778</v>
      </c>
      <c r="AF4884" s="5" t="n">
        <f aca="false">IF(Q4884="Intervalo 1",'[1]Pesos dos Critérios'!$B$6,IF(Q4884="Intervalo 2",'[1]Pesos dos Critérios'!$C$6,IF(Q4884="Intervalo 3",'[1]Pesos dos Critérios'!$D$6,'[1]Pesos dos Critérios'!$E$6)))</f>
        <v>0.00675642659701681</v>
      </c>
      <c r="AG4884" s="5" t="n">
        <f aca="false">IF(S4884="Intervalo 1",'[1]Pesos dos Critérios'!$F$6,IF(S4884="Intervalo 2",'[1]Pesos dos Critérios'!$G$6,IF(S4884="Intervalo 3",'[1]Pesos dos Critérios'!$H$6,'[1]Pesos dos Critérios'!$I$6)))</f>
        <v>0.0397493453049009</v>
      </c>
      <c r="AH4884" s="5" t="n">
        <f aca="false">IF(U4884="Intervalo 1",'[1]Pesos dos Critérios'!$N$6,IF(U4884="Intervalo 2",'[1]Pesos dos Critérios'!$O$6,IF(U4884="Intervalo 3",'[1]Pesos dos Critérios'!$P$6,'[1]Pesos dos Critérios'!$Q$6)))</f>
        <v>0.0187830687830688</v>
      </c>
      <c r="AI4884" s="5" t="n">
        <f aca="false">IF(AA4884="Intervalo 1",'[1]Pesos dos Critérios'!$R$6,IF(AA4884="Intervalo 2",'[1]Pesos dos Critérios'!$S$6,IF(AA4884="Intervalo 3",'[1]Pesos dos Critérios'!$T$6,'[1]Pesos dos Critérios'!$U$6)))</f>
        <v>0.0453703703703704</v>
      </c>
      <c r="AJ4884" s="5" t="n">
        <f aca="false">SUM(AB4884:AI4884)</f>
        <v>0.208237159613698</v>
      </c>
      <c r="AK4884" s="5" t="n">
        <v>4883</v>
      </c>
      <c r="AM4884" s="1" t="s">
        <v>96</v>
      </c>
    </row>
    <row r="4885" customFormat="false" ht="12.8" hidden="false" customHeight="true" outlineLevel="0" collapsed="false">
      <c r="A4885" s="7" t="n">
        <v>2019</v>
      </c>
      <c r="B4885" s="7" t="s">
        <v>460</v>
      </c>
      <c r="C4885" s="8" t="s">
        <v>461</v>
      </c>
      <c r="D4885" s="7" t="s">
        <v>61</v>
      </c>
      <c r="E4885" s="7" t="s">
        <v>1554</v>
      </c>
      <c r="F4885" s="7" t="s">
        <v>1741</v>
      </c>
      <c r="G4885" s="7" t="s">
        <v>234</v>
      </c>
      <c r="H4885" s="9" t="n">
        <v>2</v>
      </c>
      <c r="I4885" s="7" t="s">
        <v>1889</v>
      </c>
      <c r="J4885" s="8" t="s">
        <v>45</v>
      </c>
      <c r="K4885" s="10" t="s">
        <v>46</v>
      </c>
      <c r="L4885" s="10" t="s">
        <v>47</v>
      </c>
      <c r="M4885" s="10" t="s">
        <v>56</v>
      </c>
      <c r="N4885" s="10" t="n">
        <v>0.013</v>
      </c>
      <c r="O4885" s="9" t="s">
        <v>58</v>
      </c>
      <c r="P4885" s="11" t="n">
        <v>0.451</v>
      </c>
      <c r="Q4885" s="8" t="s">
        <v>50</v>
      </c>
      <c r="R4885" s="11" t="n">
        <v>0.016</v>
      </c>
      <c r="S4885" s="8" t="s">
        <v>57</v>
      </c>
      <c r="T4885" s="11" t="n">
        <v>140</v>
      </c>
      <c r="U4885" s="8" t="s">
        <v>58</v>
      </c>
      <c r="V4885" s="11" t="n">
        <v>6.4</v>
      </c>
      <c r="W4885" s="11" t="n">
        <v>7</v>
      </c>
      <c r="X4885" s="11" t="n">
        <v>9.3</v>
      </c>
      <c r="Y4885" s="11" t="n">
        <v>10.2</v>
      </c>
      <c r="Z4885" s="11" t="n">
        <v>2.28</v>
      </c>
      <c r="AA4885" s="8" t="s">
        <v>58</v>
      </c>
      <c r="AB4885" s="5" t="n">
        <f aca="false">IF(C4885='[1]Pesos dos Critérios'!$V$3,'[1]Pesos dos Critérios'!$V$6,IF(Planilha1!C4885='[1]Pesos dos Critérios'!$W$3,'[1]Pesos dos Critérios'!$W$6,IF(Planilha1!C4885='[1]Pesos dos Critérios'!$X$3,'[1]Pesos dos Critérios'!$X$6,IF(Planilha1!C4885='[1]Pesos dos Critérios'!$Y$3,'[1]Pesos dos Critérios'!$Y$6,'[1]Pesos dos Critérios'!$Z$6))))</f>
        <v>0.0190740740740741</v>
      </c>
      <c r="AC4885" s="5" t="n">
        <f aca="false">IF(H4885=1,'[1]Pesos dos Critérios'!$AD$6,IF(Planilha1!H4885=2,'[1]Pesos dos Critérios'!$AE$6,IF(Planilha1!H4885=3,'[1]Pesos dos Critérios'!$AF$6,IF(Planilha1!H4885=4,'[1]Pesos dos Critérios'!$AG$6,'[1]Pesos dos Critérios'!$AH$6))))</f>
        <v>0.0136890596694518</v>
      </c>
      <c r="AD4885" s="5" t="n">
        <f aca="false">IF(J4885='[1]Pesos dos Critérios'!$AA$3,'[1]Pesos dos Critérios'!$AA$6,IF(Planilha1!J4885='[1]Pesos dos Critérios'!$AB$3,'[1]Pesos dos Critérios'!$AB$6,'[1]Pesos dos Critérios'!$AC$6))</f>
        <v>0.037037037037037</v>
      </c>
      <c r="AE4885" s="5" t="n">
        <f aca="false">IF(O4885="Intervalo 1",'[1]Pesos dos Critérios'!$J$6,IF(Planilha1!O4885="Intervalo 2",'[1]Pesos dos Critérios'!$K$6,IF(Planilha1!O4885="Intervalo 3",'[1]Pesos dos Critérios'!$L$6,'[1]Pesos dos Critérios'!$M$6)))</f>
        <v>0.0277777777777778</v>
      </c>
      <c r="AF4885" s="5" t="n">
        <f aca="false">IF(Q4885="Intervalo 1",'[1]Pesos dos Critérios'!$B$6,IF(Q4885="Intervalo 2",'[1]Pesos dos Critérios'!$C$6,IF(Q4885="Intervalo 3",'[1]Pesos dos Critérios'!$D$6,'[1]Pesos dos Critérios'!$E$6)))</f>
        <v>0.00675642659701681</v>
      </c>
      <c r="AG4885" s="5" t="n">
        <f aca="false">IF(S4885="Intervalo 1",'[1]Pesos dos Critérios'!$F$6,IF(S4885="Intervalo 2",'[1]Pesos dos Critérios'!$G$6,IF(S4885="Intervalo 3",'[1]Pesos dos Critérios'!$H$6,'[1]Pesos dos Critérios'!$I$6)))</f>
        <v>0.0397493453049009</v>
      </c>
      <c r="AH4885" s="5" t="n">
        <f aca="false">IF(U4885="Intervalo 1",'[1]Pesos dos Critérios'!$N$6,IF(U4885="Intervalo 2",'[1]Pesos dos Critérios'!$O$6,IF(U4885="Intervalo 3",'[1]Pesos dos Critérios'!$P$6,'[1]Pesos dos Critérios'!$Q$6)))</f>
        <v>0.0227513227513227</v>
      </c>
      <c r="AI4885" s="5" t="n">
        <f aca="false">IF(AA4885="Intervalo 1",'[1]Pesos dos Critérios'!$R$6,IF(AA4885="Intervalo 2",'[1]Pesos dos Critérios'!$S$6,IF(AA4885="Intervalo 3",'[1]Pesos dos Critérios'!$T$6,'[1]Pesos dos Critérios'!$U$6)))</f>
        <v>0.0453703703703704</v>
      </c>
      <c r="AJ4885" s="5" t="n">
        <f aca="false">SUM(AB4885:AI4885)</f>
        <v>0.212205413581952</v>
      </c>
      <c r="AK4885" s="5" t="n">
        <v>4884</v>
      </c>
      <c r="AM4885" s="1" t="s">
        <v>96</v>
      </c>
    </row>
    <row r="4886" customFormat="false" ht="12.8" hidden="false" customHeight="true" outlineLevel="0" collapsed="false">
      <c r="A4886" s="7" t="n">
        <v>2019</v>
      </c>
      <c r="B4886" s="7" t="s">
        <v>460</v>
      </c>
      <c r="C4886" s="8" t="s">
        <v>461</v>
      </c>
      <c r="D4886" s="7" t="s">
        <v>468</v>
      </c>
      <c r="E4886" s="7" t="s">
        <v>1736</v>
      </c>
      <c r="F4886" s="7" t="s">
        <v>2632</v>
      </c>
      <c r="G4886" s="7" t="s">
        <v>283</v>
      </c>
      <c r="H4886" s="9" t="n">
        <v>4</v>
      </c>
      <c r="I4886" s="7" t="s">
        <v>1916</v>
      </c>
      <c r="J4886" s="8" t="s">
        <v>86</v>
      </c>
      <c r="K4886" s="10" t="s">
        <v>46</v>
      </c>
      <c r="L4886" s="10" t="s">
        <v>47</v>
      </c>
      <c r="M4886" s="10" t="s">
        <v>48</v>
      </c>
      <c r="N4886" s="10" t="n">
        <v>0.02</v>
      </c>
      <c r="O4886" s="9" t="s">
        <v>58</v>
      </c>
      <c r="P4886" s="11" t="n">
        <v>0.26</v>
      </c>
      <c r="Q4886" s="8" t="s">
        <v>58</v>
      </c>
      <c r="R4886" s="11" t="n">
        <v>0.011</v>
      </c>
      <c r="S4886" s="8" t="s">
        <v>49</v>
      </c>
      <c r="T4886" s="11" t="n">
        <v>191</v>
      </c>
      <c r="U4886" s="8" t="s">
        <v>50</v>
      </c>
      <c r="V4886" s="11" t="n">
        <v>4.48</v>
      </c>
      <c r="W4886" s="11" t="n">
        <v>6.02</v>
      </c>
      <c r="X4886" s="11" t="n">
        <v>6.4</v>
      </c>
      <c r="Y4886" s="11" t="n">
        <v>8.6</v>
      </c>
      <c r="Z4886" s="11" t="n">
        <v>3.1</v>
      </c>
      <c r="AA4886" s="8" t="s">
        <v>50</v>
      </c>
      <c r="AB4886" s="5" t="n">
        <f aca="false">IF(C4886='[1]Pesos dos Critérios'!$V$3,'[1]Pesos dos Critérios'!$V$6,IF(Planilha1!C4886='[1]Pesos dos Critérios'!$W$3,'[1]Pesos dos Critérios'!$W$6,IF(Planilha1!C4886='[1]Pesos dos Critérios'!$X$3,'[1]Pesos dos Critérios'!$X$6,IF(Planilha1!C4886='[1]Pesos dos Critérios'!$Y$3,'[1]Pesos dos Critérios'!$Y$6,'[1]Pesos dos Critérios'!$Z$6))))</f>
        <v>0.0190740740740741</v>
      </c>
      <c r="AC4886" s="5" t="n">
        <f aca="false">IF(H4886=1,'[1]Pesos dos Critérios'!$AD$6,IF(Planilha1!H4886=2,'[1]Pesos dos Critérios'!$AE$6,IF(Planilha1!H4886=3,'[1]Pesos dos Critérios'!$AF$6,IF(Planilha1!H4886=4,'[1]Pesos dos Critérios'!$AG$6,'[1]Pesos dos Critérios'!$AH$6))))</f>
        <v>0.0114194338704143</v>
      </c>
      <c r="AD4886" s="5" t="n">
        <f aca="false">IF(J4886='[1]Pesos dos Critérios'!$AA$3,'[1]Pesos dos Critérios'!$AA$6,IF(Planilha1!J4886='[1]Pesos dos Critérios'!$AB$3,'[1]Pesos dos Critérios'!$AB$6,'[1]Pesos dos Critérios'!$AC$6))</f>
        <v>0.037037037037037</v>
      </c>
      <c r="AE4886" s="5" t="n">
        <f aca="false">IF(O4886="Intervalo 1",'[1]Pesos dos Critérios'!$J$6,IF(Planilha1!O4886="Intervalo 2",'[1]Pesos dos Critérios'!$K$6,IF(Planilha1!O4886="Intervalo 3",'[1]Pesos dos Critérios'!$L$6,'[1]Pesos dos Critérios'!$M$6)))</f>
        <v>0.0277777777777778</v>
      </c>
      <c r="AF4886" s="5" t="n">
        <f aca="false">IF(Q4886="Intervalo 1",'[1]Pesos dos Critérios'!$B$6,IF(Q4886="Intervalo 2",'[1]Pesos dos Critérios'!$C$6,IF(Q4886="Intervalo 3",'[1]Pesos dos Critérios'!$D$6,'[1]Pesos dos Critérios'!$E$6)))</f>
        <v>0.0125041257015435</v>
      </c>
      <c r="AG4886" s="5" t="n">
        <f aca="false">IF(S4886="Intervalo 1",'[1]Pesos dos Critérios'!$F$6,IF(S4886="Intervalo 2",'[1]Pesos dos Critérios'!$G$6,IF(S4886="Intervalo 3",'[1]Pesos dos Critérios'!$H$6,'[1]Pesos dos Critérios'!$I$6)))</f>
        <v>0.0420641601197157</v>
      </c>
      <c r="AH4886" s="5" t="n">
        <f aca="false">IF(U4886="Intervalo 1",'[1]Pesos dos Critérios'!$N$6,IF(U4886="Intervalo 2",'[1]Pesos dos Critérios'!$O$6,IF(U4886="Intervalo 3",'[1]Pesos dos Critérios'!$P$6,'[1]Pesos dos Critérios'!$Q$6)))</f>
        <v>0.0187830687830688</v>
      </c>
      <c r="AI4886" s="5" t="n">
        <f aca="false">IF(AA4886="Intervalo 1",'[1]Pesos dos Critérios'!$R$6,IF(AA4886="Intervalo 2",'[1]Pesos dos Critérios'!$S$6,IF(AA4886="Intervalo 3",'[1]Pesos dos Critérios'!$T$6,'[1]Pesos dos Critérios'!$U$6)))</f>
        <v>0.0453703703703704</v>
      </c>
      <c r="AJ4886" s="5" t="n">
        <f aca="false">SUM(AB4886:AI4886)</f>
        <v>0.214030047734002</v>
      </c>
      <c r="AK4886" s="5" t="n">
        <v>4885</v>
      </c>
      <c r="AM4886" s="1" t="s">
        <v>96</v>
      </c>
    </row>
    <row r="4887" customFormat="false" ht="12.8" hidden="false" customHeight="true" outlineLevel="0" collapsed="false">
      <c r="A4887" s="7" t="n">
        <v>2019</v>
      </c>
      <c r="B4887" s="7" t="s">
        <v>460</v>
      </c>
      <c r="C4887" s="8" t="s">
        <v>461</v>
      </c>
      <c r="D4887" s="7" t="s">
        <v>280</v>
      </c>
      <c r="E4887" s="7" t="s">
        <v>1733</v>
      </c>
      <c r="F4887" s="7" t="s">
        <v>2633</v>
      </c>
      <c r="G4887" s="7" t="s">
        <v>283</v>
      </c>
      <c r="H4887" s="9" t="n">
        <v>4</v>
      </c>
      <c r="I4887" s="7" t="s">
        <v>1916</v>
      </c>
      <c r="J4887" s="8" t="s">
        <v>86</v>
      </c>
      <c r="K4887" s="10" t="s">
        <v>46</v>
      </c>
      <c r="L4887" s="10" t="s">
        <v>47</v>
      </c>
      <c r="M4887" s="10" t="s">
        <v>48</v>
      </c>
      <c r="N4887" s="10" t="n">
        <v>0.055</v>
      </c>
      <c r="O4887" s="9" t="s">
        <v>58</v>
      </c>
      <c r="P4887" s="11" t="n">
        <v>0.44</v>
      </c>
      <c r="Q4887" s="8" t="s">
        <v>50</v>
      </c>
      <c r="R4887" s="11" t="n">
        <v>0.033</v>
      </c>
      <c r="S4887" s="8" t="s">
        <v>50</v>
      </c>
      <c r="T4887" s="11" t="n">
        <v>196</v>
      </c>
      <c r="U4887" s="8" t="s">
        <v>50</v>
      </c>
      <c r="V4887" s="11" t="n">
        <v>4.34</v>
      </c>
      <c r="W4887" s="11" t="n">
        <v>6.02</v>
      </c>
      <c r="X4887" s="11" t="n">
        <v>6.2</v>
      </c>
      <c r="Y4887" s="11" t="n">
        <v>8.6</v>
      </c>
      <c r="Z4887" s="11" t="n">
        <v>3.19</v>
      </c>
      <c r="AA4887" s="8" t="s">
        <v>50</v>
      </c>
      <c r="AB4887" s="5" t="n">
        <f aca="false">IF(C4887='[1]Pesos dos Critérios'!$V$3,'[1]Pesos dos Critérios'!$V$6,IF(Planilha1!C4887='[1]Pesos dos Critérios'!$W$3,'[1]Pesos dos Critérios'!$W$6,IF(Planilha1!C4887='[1]Pesos dos Critérios'!$X$3,'[1]Pesos dos Critérios'!$X$6,IF(Planilha1!C4887='[1]Pesos dos Critérios'!$Y$3,'[1]Pesos dos Critérios'!$Y$6,'[1]Pesos dos Critérios'!$Z$6))))</f>
        <v>0.0190740740740741</v>
      </c>
      <c r="AC4887" s="5" t="n">
        <f aca="false">IF(H4887=1,'[1]Pesos dos Critérios'!$AD$6,IF(Planilha1!H4887=2,'[1]Pesos dos Critérios'!$AE$6,IF(Planilha1!H4887=3,'[1]Pesos dos Critérios'!$AF$6,IF(Planilha1!H4887=4,'[1]Pesos dos Critérios'!$AG$6,'[1]Pesos dos Critérios'!$AH$6))))</f>
        <v>0.0114194338704143</v>
      </c>
      <c r="AD4887" s="5" t="n">
        <f aca="false">IF(J4887='[1]Pesos dos Critérios'!$AA$3,'[1]Pesos dos Critérios'!$AA$6,IF(Planilha1!J4887='[1]Pesos dos Critérios'!$AB$3,'[1]Pesos dos Critérios'!$AB$6,'[1]Pesos dos Critérios'!$AC$6))</f>
        <v>0.037037037037037</v>
      </c>
      <c r="AE4887" s="5" t="n">
        <f aca="false">IF(O4887="Intervalo 1",'[1]Pesos dos Critérios'!$J$6,IF(Planilha1!O4887="Intervalo 2",'[1]Pesos dos Critérios'!$K$6,IF(Planilha1!O4887="Intervalo 3",'[1]Pesos dos Critérios'!$L$6,'[1]Pesos dos Critérios'!$M$6)))</f>
        <v>0.0277777777777778</v>
      </c>
      <c r="AF4887" s="5" t="n">
        <f aca="false">IF(Q4887="Intervalo 1",'[1]Pesos dos Critérios'!$B$6,IF(Q4887="Intervalo 2",'[1]Pesos dos Critérios'!$C$6,IF(Q4887="Intervalo 3",'[1]Pesos dos Critérios'!$D$6,'[1]Pesos dos Critérios'!$E$6)))</f>
        <v>0.00675642659701681</v>
      </c>
      <c r="AG4887" s="5" t="n">
        <f aca="false">IF(S4887="Intervalo 1",'[1]Pesos dos Critérios'!$F$6,IF(S4887="Intervalo 2",'[1]Pesos dos Critérios'!$G$6,IF(S4887="Intervalo 3",'[1]Pesos dos Critérios'!$H$6,'[1]Pesos dos Critérios'!$I$6)))</f>
        <v>0.00942293303404415</v>
      </c>
      <c r="AH4887" s="5" t="n">
        <f aca="false">IF(U4887="Intervalo 1",'[1]Pesos dos Critérios'!$N$6,IF(U4887="Intervalo 2",'[1]Pesos dos Critérios'!$O$6,IF(U4887="Intervalo 3",'[1]Pesos dos Critérios'!$P$6,'[1]Pesos dos Critérios'!$Q$6)))</f>
        <v>0.0187830687830688</v>
      </c>
      <c r="AI4887" s="5" t="n">
        <f aca="false">IF(AA4887="Intervalo 1",'[1]Pesos dos Critérios'!$R$6,IF(AA4887="Intervalo 2",'[1]Pesos dos Critérios'!$S$6,IF(AA4887="Intervalo 3",'[1]Pesos dos Critérios'!$T$6,'[1]Pesos dos Critérios'!$U$6)))</f>
        <v>0.0453703703703704</v>
      </c>
      <c r="AJ4887" s="5" t="n">
        <f aca="false">SUM(AB4887:AI4887)</f>
        <v>0.175641121543803</v>
      </c>
      <c r="AK4887" s="5" t="n">
        <v>4886</v>
      </c>
      <c r="AM4887" s="1" t="s">
        <v>96</v>
      </c>
    </row>
    <row r="4888" customFormat="false" ht="12.8" hidden="false" customHeight="true" outlineLevel="0" collapsed="false">
      <c r="A4888" s="7" t="n">
        <v>2019</v>
      </c>
      <c r="B4888" s="7" t="s">
        <v>460</v>
      </c>
      <c r="C4888" s="8" t="s">
        <v>461</v>
      </c>
      <c r="D4888" s="7" t="s">
        <v>1995</v>
      </c>
      <c r="E4888" s="7" t="s">
        <v>1745</v>
      </c>
      <c r="F4888" s="7" t="n">
        <v>0</v>
      </c>
      <c r="G4888" s="7" t="s">
        <v>224</v>
      </c>
      <c r="H4888" s="9" t="n">
        <v>2</v>
      </c>
      <c r="I4888" s="7" t="s">
        <v>2271</v>
      </c>
      <c r="J4888" s="8" t="s">
        <v>45</v>
      </c>
      <c r="K4888" s="10" t="s">
        <v>46</v>
      </c>
      <c r="L4888" s="10" t="s">
        <v>83</v>
      </c>
      <c r="M4888" s="10" t="s">
        <v>56</v>
      </c>
      <c r="N4888" s="10" t="n">
        <v>0.011</v>
      </c>
      <c r="O4888" s="9" t="s">
        <v>58</v>
      </c>
      <c r="P4888" s="11" t="n">
        <v>0.292</v>
      </c>
      <c r="Q4888" s="8" t="s">
        <v>58</v>
      </c>
      <c r="R4888" s="11" t="n">
        <v>0.024</v>
      </c>
      <c r="S4888" s="8" t="s">
        <v>58</v>
      </c>
      <c r="T4888" s="11" t="n">
        <v>149</v>
      </c>
      <c r="U4888" s="8" t="s">
        <v>58</v>
      </c>
      <c r="V4888" s="11" t="n">
        <v>5.6</v>
      </c>
      <c r="W4888" s="11" t="n">
        <v>7.5</v>
      </c>
      <c r="X4888" s="11" t="n">
        <v>8.1</v>
      </c>
      <c r="Y4888" s="11" t="n">
        <v>10.9</v>
      </c>
      <c r="Z4888" s="11" t="n">
        <v>2.42</v>
      </c>
      <c r="AA4888" s="8" t="s">
        <v>58</v>
      </c>
      <c r="AB4888" s="5" t="n">
        <f aca="false">IF(C4888='[1]Pesos dos Critérios'!$V$3,'[1]Pesos dos Critérios'!$V$6,IF(Planilha1!C4888='[1]Pesos dos Critérios'!$W$3,'[1]Pesos dos Critérios'!$W$6,IF(Planilha1!C4888='[1]Pesos dos Critérios'!$X$3,'[1]Pesos dos Critérios'!$X$6,IF(Planilha1!C4888='[1]Pesos dos Critérios'!$Y$3,'[1]Pesos dos Critérios'!$Y$6,'[1]Pesos dos Critérios'!$Z$6))))</f>
        <v>0.0190740740740741</v>
      </c>
      <c r="AC4888" s="5" t="n">
        <f aca="false">IF(H4888=1,'[1]Pesos dos Critérios'!$AD$6,IF(Planilha1!H4888=2,'[1]Pesos dos Critérios'!$AE$6,IF(Planilha1!H4888=3,'[1]Pesos dos Critérios'!$AF$6,IF(Planilha1!H4888=4,'[1]Pesos dos Critérios'!$AG$6,'[1]Pesos dos Critérios'!$AH$6))))</f>
        <v>0.0136890596694518</v>
      </c>
      <c r="AD4888" s="5" t="n">
        <f aca="false">IF(J4888='[1]Pesos dos Critérios'!$AA$3,'[1]Pesos dos Critérios'!$AA$6,IF(Planilha1!J4888='[1]Pesos dos Critérios'!$AB$3,'[1]Pesos dos Critérios'!$AB$6,'[1]Pesos dos Critérios'!$AC$6))</f>
        <v>0.037037037037037</v>
      </c>
      <c r="AE4888" s="5" t="n">
        <f aca="false">IF(O4888="Intervalo 1",'[1]Pesos dos Critérios'!$J$6,IF(Planilha1!O4888="Intervalo 2",'[1]Pesos dos Critérios'!$K$6,IF(Planilha1!O4888="Intervalo 3",'[1]Pesos dos Critérios'!$L$6,'[1]Pesos dos Critérios'!$M$6)))</f>
        <v>0.0277777777777778</v>
      </c>
      <c r="AF4888" s="5" t="n">
        <f aca="false">IF(Q4888="Intervalo 1",'[1]Pesos dos Critérios'!$B$6,IF(Q4888="Intervalo 2",'[1]Pesos dos Critérios'!$C$6,IF(Q4888="Intervalo 3",'[1]Pesos dos Critérios'!$D$6,'[1]Pesos dos Critérios'!$E$6)))</f>
        <v>0.0125041257015435</v>
      </c>
      <c r="AG4888" s="5" t="n">
        <f aca="false">IF(S4888="Intervalo 1",'[1]Pesos dos Critérios'!$F$6,IF(S4888="Intervalo 2",'[1]Pesos dos Critérios'!$G$6,IF(S4888="Intervalo 3",'[1]Pesos dos Critérios'!$H$6,'[1]Pesos dos Critérios'!$I$6)))</f>
        <v>0.0198746726524504</v>
      </c>
      <c r="AH4888" s="5" t="n">
        <f aca="false">IF(U4888="Intervalo 1",'[1]Pesos dos Critérios'!$N$6,IF(U4888="Intervalo 2",'[1]Pesos dos Critérios'!$O$6,IF(U4888="Intervalo 3",'[1]Pesos dos Critérios'!$P$6,'[1]Pesos dos Critérios'!$Q$6)))</f>
        <v>0.0227513227513227</v>
      </c>
      <c r="AI4888" s="5" t="n">
        <f aca="false">IF(AA4888="Intervalo 1",'[1]Pesos dos Critérios'!$R$6,IF(AA4888="Intervalo 2",'[1]Pesos dos Critérios'!$S$6,IF(AA4888="Intervalo 3",'[1]Pesos dos Critérios'!$T$6,'[1]Pesos dos Critérios'!$U$6)))</f>
        <v>0.0453703703703704</v>
      </c>
      <c r="AJ4888" s="5" t="n">
        <f aca="false">SUM(AB4888:AI4888)</f>
        <v>0.198078440034028</v>
      </c>
      <c r="AK4888" s="5" t="n">
        <v>4887</v>
      </c>
      <c r="AM4888" s="1" t="s">
        <v>96</v>
      </c>
    </row>
    <row r="4889" customFormat="false" ht="12.8" hidden="false" customHeight="true" outlineLevel="0" collapsed="false">
      <c r="A4889" s="7" t="n">
        <v>2019</v>
      </c>
      <c r="B4889" s="7" t="s">
        <v>482</v>
      </c>
      <c r="C4889" s="8" t="s">
        <v>461</v>
      </c>
      <c r="D4889" s="7" t="s">
        <v>1906</v>
      </c>
      <c r="E4889" s="7" t="s">
        <v>2648</v>
      </c>
      <c r="F4889" s="7" t="s">
        <v>1767</v>
      </c>
      <c r="G4889" s="7" t="s">
        <v>123</v>
      </c>
      <c r="H4889" s="9" t="n">
        <v>2</v>
      </c>
      <c r="I4889" s="7" t="s">
        <v>1889</v>
      </c>
      <c r="J4889" s="8" t="s">
        <v>45</v>
      </c>
      <c r="K4889" s="10" t="s">
        <v>46</v>
      </c>
      <c r="L4889" s="10" t="s">
        <v>47</v>
      </c>
      <c r="M4889" s="10" t="s">
        <v>56</v>
      </c>
      <c r="N4889" s="10" t="n">
        <v>0.015</v>
      </c>
      <c r="O4889" s="9" t="s">
        <v>50</v>
      </c>
      <c r="P4889" s="11" t="n">
        <v>0.874</v>
      </c>
      <c r="Q4889" s="8" t="s">
        <v>50</v>
      </c>
      <c r="R4889" s="11" t="n">
        <v>0.022</v>
      </c>
      <c r="S4889" s="8" t="s">
        <v>58</v>
      </c>
      <c r="T4889" s="11" t="n">
        <v>137</v>
      </c>
      <c r="U4889" s="8" t="s">
        <v>58</v>
      </c>
      <c r="V4889" s="11" t="n">
        <v>6.7</v>
      </c>
      <c r="W4889" s="11" t="n">
        <v>7</v>
      </c>
      <c r="X4889" s="11" t="n">
        <v>9.6</v>
      </c>
      <c r="Y4889" s="11" t="n">
        <v>10</v>
      </c>
      <c r="Z4889" s="11" t="n">
        <v>2.23</v>
      </c>
      <c r="AA4889" s="8" t="s">
        <v>58</v>
      </c>
      <c r="AB4889" s="5" t="n">
        <f aca="false">IF(C4889='[1]Pesos dos Critérios'!$V$3,'[1]Pesos dos Critérios'!$V$6,IF(Planilha1!C4889='[1]Pesos dos Critérios'!$W$3,'[1]Pesos dos Critérios'!$W$6,IF(Planilha1!C4889='[1]Pesos dos Critérios'!$X$3,'[1]Pesos dos Critérios'!$X$6,IF(Planilha1!C4889='[1]Pesos dos Critérios'!$Y$3,'[1]Pesos dos Critérios'!$Y$6,'[1]Pesos dos Critérios'!$Z$6))))</f>
        <v>0.0190740740740741</v>
      </c>
      <c r="AC4889" s="5" t="n">
        <f aca="false">IF(H4889=1,'[1]Pesos dos Critérios'!$AD$6,IF(Planilha1!H4889=2,'[1]Pesos dos Critérios'!$AE$6,IF(Planilha1!H4889=3,'[1]Pesos dos Critérios'!$AF$6,IF(Planilha1!H4889=4,'[1]Pesos dos Critérios'!$AG$6,'[1]Pesos dos Critérios'!$AH$6))))</f>
        <v>0.0136890596694518</v>
      </c>
      <c r="AD4889" s="5" t="n">
        <f aca="false">IF(J4889='[1]Pesos dos Critérios'!$AA$3,'[1]Pesos dos Critérios'!$AA$6,IF(Planilha1!J4889='[1]Pesos dos Critérios'!$AB$3,'[1]Pesos dos Critérios'!$AB$6,'[1]Pesos dos Critérios'!$AC$6))</f>
        <v>0.037037037037037</v>
      </c>
      <c r="AE4889" s="5" t="n">
        <f aca="false">IF(O4889="Intervalo 1",'[1]Pesos dos Critérios'!$J$6,IF(Planilha1!O4889="Intervalo 2",'[1]Pesos dos Critérios'!$K$6,IF(Planilha1!O4889="Intervalo 3",'[1]Pesos dos Critérios'!$L$6,'[1]Pesos dos Critérios'!$M$6)))</f>
        <v>0.0277777777777778</v>
      </c>
      <c r="AF4889" s="5" t="n">
        <f aca="false">IF(Q4889="Intervalo 1",'[1]Pesos dos Critérios'!$B$6,IF(Q4889="Intervalo 2",'[1]Pesos dos Critérios'!$C$6,IF(Q4889="Intervalo 3",'[1]Pesos dos Critérios'!$D$6,'[1]Pesos dos Critérios'!$E$6)))</f>
        <v>0.00675642659701681</v>
      </c>
      <c r="AG4889" s="5" t="n">
        <f aca="false">IF(S4889="Intervalo 1",'[1]Pesos dos Critérios'!$F$6,IF(S4889="Intervalo 2",'[1]Pesos dos Critérios'!$G$6,IF(S4889="Intervalo 3",'[1]Pesos dos Critérios'!$H$6,'[1]Pesos dos Critérios'!$I$6)))</f>
        <v>0.0198746726524504</v>
      </c>
      <c r="AH4889" s="5" t="n">
        <f aca="false">IF(U4889="Intervalo 1",'[1]Pesos dos Critérios'!$N$6,IF(U4889="Intervalo 2",'[1]Pesos dos Critérios'!$O$6,IF(U4889="Intervalo 3",'[1]Pesos dos Critérios'!$P$6,'[1]Pesos dos Critérios'!$Q$6)))</f>
        <v>0.0227513227513227</v>
      </c>
      <c r="AI4889" s="5" t="n">
        <f aca="false">IF(AA4889="Intervalo 1",'[1]Pesos dos Critérios'!$R$6,IF(AA4889="Intervalo 2",'[1]Pesos dos Critérios'!$S$6,IF(AA4889="Intervalo 3",'[1]Pesos dos Critérios'!$T$6,'[1]Pesos dos Critérios'!$U$6)))</f>
        <v>0.0453703703703704</v>
      </c>
      <c r="AJ4889" s="5" t="n">
        <f aca="false">SUM(AB4889:AI4889)</f>
        <v>0.192330740929501</v>
      </c>
      <c r="AK4889" s="5" t="n">
        <v>4888</v>
      </c>
      <c r="AM4889" s="1" t="s">
        <v>96</v>
      </c>
    </row>
    <row r="4890" customFormat="false" ht="12.8" hidden="false" customHeight="true" outlineLevel="0" collapsed="false">
      <c r="A4890" s="7" t="n">
        <v>2019</v>
      </c>
      <c r="B4890" s="7" t="s">
        <v>482</v>
      </c>
      <c r="C4890" s="8" t="s">
        <v>461</v>
      </c>
      <c r="D4890" s="7" t="s">
        <v>1906</v>
      </c>
      <c r="E4890" s="7" t="s">
        <v>2645</v>
      </c>
      <c r="F4890" s="7" t="s">
        <v>2646</v>
      </c>
      <c r="G4890" s="7" t="s">
        <v>2640</v>
      </c>
      <c r="H4890" s="9" t="n">
        <v>2</v>
      </c>
      <c r="I4890" s="7" t="s">
        <v>1911</v>
      </c>
      <c r="J4890" s="8" t="s">
        <v>45</v>
      </c>
      <c r="K4890" s="10" t="s">
        <v>46</v>
      </c>
      <c r="L4890" s="10" t="s">
        <v>83</v>
      </c>
      <c r="M4890" s="10" t="s">
        <v>96</v>
      </c>
      <c r="N4890" s="10" t="n">
        <v>0.011</v>
      </c>
      <c r="O4890" s="9" t="s">
        <v>58</v>
      </c>
      <c r="P4890" s="11" t="n">
        <v>0.055</v>
      </c>
      <c r="Q4890" s="8" t="s">
        <v>49</v>
      </c>
      <c r="R4890" s="11" t="n">
        <v>0.181</v>
      </c>
      <c r="S4890" s="8" t="s">
        <v>50</v>
      </c>
      <c r="T4890" s="11" t="n">
        <v>168</v>
      </c>
      <c r="U4890" s="8" t="s">
        <v>58</v>
      </c>
      <c r="V4890" s="11" t="n">
        <v>7.98</v>
      </c>
      <c r="W4890" s="11" t="n">
        <v>8.47</v>
      </c>
      <c r="X4890" s="11" t="n">
        <v>11.4</v>
      </c>
      <c r="Y4890" s="11" t="n">
        <v>12.1</v>
      </c>
      <c r="Z4890" s="11" t="n">
        <v>2.27</v>
      </c>
      <c r="AA4890" s="8" t="s">
        <v>58</v>
      </c>
      <c r="AB4890" s="5" t="n">
        <f aca="false">IF(C4890='[1]Pesos dos Critérios'!$V$3,'[1]Pesos dos Critérios'!$V$6,IF(Planilha1!C4890='[1]Pesos dos Critérios'!$W$3,'[1]Pesos dos Critérios'!$W$6,IF(Planilha1!C4890='[1]Pesos dos Critérios'!$X$3,'[1]Pesos dos Critérios'!$X$6,IF(Planilha1!C4890='[1]Pesos dos Critérios'!$Y$3,'[1]Pesos dos Critérios'!$Y$6,'[1]Pesos dos Critérios'!$Z$6))))</f>
        <v>0.0190740740740741</v>
      </c>
      <c r="AC4890" s="5" t="n">
        <f aca="false">IF(H4890=1,'[1]Pesos dos Critérios'!$AD$6,IF(Planilha1!H4890=2,'[1]Pesos dos Critérios'!$AE$6,IF(Planilha1!H4890=3,'[1]Pesos dos Critérios'!$AF$6,IF(Planilha1!H4890=4,'[1]Pesos dos Critérios'!$AG$6,'[1]Pesos dos Critérios'!$AH$6))))</f>
        <v>0.0136890596694518</v>
      </c>
      <c r="AD4890" s="5" t="n">
        <f aca="false">IF(J4890='[1]Pesos dos Critérios'!$AA$3,'[1]Pesos dos Critérios'!$AA$6,IF(Planilha1!J4890='[1]Pesos dos Critérios'!$AB$3,'[1]Pesos dos Critérios'!$AB$6,'[1]Pesos dos Critérios'!$AC$6))</f>
        <v>0.037037037037037</v>
      </c>
      <c r="AE4890" s="5" t="n">
        <f aca="false">IF(O4890="Intervalo 1",'[1]Pesos dos Critérios'!$J$6,IF(Planilha1!O4890="Intervalo 2",'[1]Pesos dos Critérios'!$K$6,IF(Planilha1!O4890="Intervalo 3",'[1]Pesos dos Critérios'!$L$6,'[1]Pesos dos Critérios'!$M$6)))</f>
        <v>0.0277777777777778</v>
      </c>
      <c r="AF4890" s="5" t="n">
        <f aca="false">IF(Q4890="Intervalo 1",'[1]Pesos dos Critérios'!$B$6,IF(Q4890="Intervalo 2",'[1]Pesos dos Critérios'!$C$6,IF(Q4890="Intervalo 3",'[1]Pesos dos Critérios'!$D$6,'[1]Pesos dos Critérios'!$E$6)))</f>
        <v>0.0730801241735963</v>
      </c>
      <c r="AG4890" s="5" t="n">
        <f aca="false">IF(S4890="Intervalo 1",'[1]Pesos dos Critérios'!$F$6,IF(S4890="Intervalo 2",'[1]Pesos dos Critérios'!$G$6,IF(S4890="Intervalo 3",'[1]Pesos dos Critérios'!$H$6,'[1]Pesos dos Critérios'!$I$6)))</f>
        <v>0.00942293303404415</v>
      </c>
      <c r="AH4890" s="5" t="n">
        <f aca="false">IF(U4890="Intervalo 1",'[1]Pesos dos Critérios'!$N$6,IF(U4890="Intervalo 2",'[1]Pesos dos Critérios'!$O$6,IF(U4890="Intervalo 3",'[1]Pesos dos Critérios'!$P$6,'[1]Pesos dos Critérios'!$Q$6)))</f>
        <v>0.0227513227513227</v>
      </c>
      <c r="AI4890" s="5" t="n">
        <f aca="false">IF(AA4890="Intervalo 1",'[1]Pesos dos Critérios'!$R$6,IF(AA4890="Intervalo 2",'[1]Pesos dos Critérios'!$S$6,IF(AA4890="Intervalo 3",'[1]Pesos dos Critérios'!$T$6,'[1]Pesos dos Critérios'!$U$6)))</f>
        <v>0.0453703703703704</v>
      </c>
      <c r="AJ4890" s="5" t="n">
        <f aca="false">SUM(AB4890:AI4890)</f>
        <v>0.248202698887674</v>
      </c>
      <c r="AK4890" s="5" t="n">
        <v>4889</v>
      </c>
      <c r="AM4890" s="1" t="s">
        <v>67</v>
      </c>
    </row>
    <row r="4891" customFormat="false" ht="12.8" hidden="false" customHeight="true" outlineLevel="0" collapsed="false">
      <c r="A4891" s="7" t="n">
        <v>2019</v>
      </c>
      <c r="B4891" s="7" t="s">
        <v>482</v>
      </c>
      <c r="C4891" s="8" t="s">
        <v>461</v>
      </c>
      <c r="D4891" s="7" t="s">
        <v>1906</v>
      </c>
      <c r="E4891" s="7" t="s">
        <v>2645</v>
      </c>
      <c r="F4891" s="7" t="s">
        <v>2643</v>
      </c>
      <c r="G4891" s="7" t="s">
        <v>2640</v>
      </c>
      <c r="H4891" s="9" t="n">
        <v>2</v>
      </c>
      <c r="I4891" s="7" t="s">
        <v>1911</v>
      </c>
      <c r="J4891" s="8" t="s">
        <v>45</v>
      </c>
      <c r="K4891" s="10" t="s">
        <v>46</v>
      </c>
      <c r="L4891" s="10" t="s">
        <v>83</v>
      </c>
      <c r="M4891" s="10" t="s">
        <v>96</v>
      </c>
      <c r="N4891" s="10" t="n">
        <v>0.01</v>
      </c>
      <c r="O4891" s="9" t="s">
        <v>50</v>
      </c>
      <c r="P4891" s="11" t="n">
        <v>0.063</v>
      </c>
      <c r="Q4891" s="8" t="s">
        <v>49</v>
      </c>
      <c r="R4891" s="11" t="n">
        <v>0.065</v>
      </c>
      <c r="S4891" s="8" t="s">
        <v>50</v>
      </c>
      <c r="T4891" s="11" t="n">
        <v>169</v>
      </c>
      <c r="U4891" s="8" t="s">
        <v>58</v>
      </c>
      <c r="V4891" s="11" t="n">
        <v>8.05</v>
      </c>
      <c r="W4891" s="11" t="n">
        <v>8.26</v>
      </c>
      <c r="X4891" s="11" t="n">
        <v>11.5</v>
      </c>
      <c r="Y4891" s="11" t="n">
        <v>11.8</v>
      </c>
      <c r="Z4891" s="11" t="n">
        <v>2.29</v>
      </c>
      <c r="AA4891" s="8" t="s">
        <v>58</v>
      </c>
      <c r="AB4891" s="5" t="n">
        <f aca="false">IF(C4891='[1]Pesos dos Critérios'!$V$3,'[1]Pesos dos Critérios'!$V$6,IF(Planilha1!C4891='[1]Pesos dos Critérios'!$W$3,'[1]Pesos dos Critérios'!$W$6,IF(Planilha1!C4891='[1]Pesos dos Critérios'!$X$3,'[1]Pesos dos Critérios'!$X$6,IF(Planilha1!C4891='[1]Pesos dos Critérios'!$Y$3,'[1]Pesos dos Critérios'!$Y$6,'[1]Pesos dos Critérios'!$Z$6))))</f>
        <v>0.0190740740740741</v>
      </c>
      <c r="AC4891" s="5" t="n">
        <f aca="false">IF(H4891=1,'[1]Pesos dos Critérios'!$AD$6,IF(Planilha1!H4891=2,'[1]Pesos dos Critérios'!$AE$6,IF(Planilha1!H4891=3,'[1]Pesos dos Critérios'!$AF$6,IF(Planilha1!H4891=4,'[1]Pesos dos Critérios'!$AG$6,'[1]Pesos dos Critérios'!$AH$6))))</f>
        <v>0.0136890596694518</v>
      </c>
      <c r="AD4891" s="5" t="n">
        <f aca="false">IF(J4891='[1]Pesos dos Critérios'!$AA$3,'[1]Pesos dos Critérios'!$AA$6,IF(Planilha1!J4891='[1]Pesos dos Critérios'!$AB$3,'[1]Pesos dos Critérios'!$AB$6,'[1]Pesos dos Critérios'!$AC$6))</f>
        <v>0.037037037037037</v>
      </c>
      <c r="AE4891" s="5" t="n">
        <f aca="false">IF(O4891="Intervalo 1",'[1]Pesos dos Critérios'!$J$6,IF(Planilha1!O4891="Intervalo 2",'[1]Pesos dos Critérios'!$K$6,IF(Planilha1!O4891="Intervalo 3",'[1]Pesos dos Critérios'!$L$6,'[1]Pesos dos Critérios'!$M$6)))</f>
        <v>0.0277777777777778</v>
      </c>
      <c r="AF4891" s="5" t="n">
        <f aca="false">IF(Q4891="Intervalo 1",'[1]Pesos dos Critérios'!$B$6,IF(Q4891="Intervalo 2",'[1]Pesos dos Critérios'!$C$6,IF(Q4891="Intervalo 3",'[1]Pesos dos Critérios'!$D$6,'[1]Pesos dos Critérios'!$E$6)))</f>
        <v>0.0730801241735963</v>
      </c>
      <c r="AG4891" s="5" t="n">
        <f aca="false">IF(S4891="Intervalo 1",'[1]Pesos dos Critérios'!$F$6,IF(S4891="Intervalo 2",'[1]Pesos dos Critérios'!$G$6,IF(S4891="Intervalo 3",'[1]Pesos dos Critérios'!$H$6,'[1]Pesos dos Critérios'!$I$6)))</f>
        <v>0.00942293303404415</v>
      </c>
      <c r="AH4891" s="5" t="n">
        <f aca="false">IF(U4891="Intervalo 1",'[1]Pesos dos Critérios'!$N$6,IF(U4891="Intervalo 2",'[1]Pesos dos Critérios'!$O$6,IF(U4891="Intervalo 3",'[1]Pesos dos Critérios'!$P$6,'[1]Pesos dos Critérios'!$Q$6)))</f>
        <v>0.0227513227513227</v>
      </c>
      <c r="AI4891" s="5" t="n">
        <f aca="false">IF(AA4891="Intervalo 1",'[1]Pesos dos Critérios'!$R$6,IF(AA4891="Intervalo 2",'[1]Pesos dos Critérios'!$S$6,IF(AA4891="Intervalo 3",'[1]Pesos dos Critérios'!$T$6,'[1]Pesos dos Critérios'!$U$6)))</f>
        <v>0.0453703703703704</v>
      </c>
      <c r="AJ4891" s="5" t="n">
        <f aca="false">SUM(AB4891:AI4891)</f>
        <v>0.248202698887674</v>
      </c>
      <c r="AK4891" s="5" t="n">
        <v>4890</v>
      </c>
      <c r="AM4891" s="1" t="s">
        <v>67</v>
      </c>
    </row>
    <row r="4892" customFormat="false" ht="12.8" hidden="false" customHeight="true" outlineLevel="0" collapsed="false">
      <c r="A4892" s="7" t="n">
        <v>2019</v>
      </c>
      <c r="B4892" s="7" t="s">
        <v>482</v>
      </c>
      <c r="C4892" s="8" t="s">
        <v>461</v>
      </c>
      <c r="D4892" s="7" t="s">
        <v>160</v>
      </c>
      <c r="E4892" s="7" t="s">
        <v>2641</v>
      </c>
      <c r="F4892" s="7" t="s">
        <v>1767</v>
      </c>
      <c r="G4892" s="7" t="s">
        <v>123</v>
      </c>
      <c r="H4892" s="9" t="n">
        <v>2</v>
      </c>
      <c r="I4892" s="7" t="s">
        <v>1889</v>
      </c>
      <c r="J4892" s="8" t="s">
        <v>45</v>
      </c>
      <c r="K4892" s="10" t="s">
        <v>46</v>
      </c>
      <c r="L4892" s="10" t="s">
        <v>47</v>
      </c>
      <c r="M4892" s="10" t="s">
        <v>56</v>
      </c>
      <c r="N4892" s="10" t="n">
        <v>0.015</v>
      </c>
      <c r="O4892" s="9" t="s">
        <v>50</v>
      </c>
      <c r="P4892" s="11" t="n">
        <v>0.874</v>
      </c>
      <c r="Q4892" s="8" t="s">
        <v>50</v>
      </c>
      <c r="R4892" s="11" t="n">
        <v>0.022</v>
      </c>
      <c r="S4892" s="8" t="s">
        <v>58</v>
      </c>
      <c r="T4892" s="11" t="n">
        <v>137</v>
      </c>
      <c r="U4892" s="8" t="s">
        <v>58</v>
      </c>
      <c r="V4892" s="11" t="n">
        <v>6.7</v>
      </c>
      <c r="W4892" s="11" t="n">
        <v>7</v>
      </c>
      <c r="X4892" s="11" t="n">
        <v>9.6</v>
      </c>
      <c r="Y4892" s="11" t="n">
        <v>10</v>
      </c>
      <c r="Z4892" s="11" t="n">
        <v>2.23</v>
      </c>
      <c r="AA4892" s="8" t="s">
        <v>58</v>
      </c>
      <c r="AB4892" s="5" t="n">
        <f aca="false">IF(C4892='[1]Pesos dos Critérios'!$V$3,'[1]Pesos dos Critérios'!$V$6,IF(Planilha1!C4892='[1]Pesos dos Critérios'!$W$3,'[1]Pesos dos Critérios'!$W$6,IF(Planilha1!C4892='[1]Pesos dos Critérios'!$X$3,'[1]Pesos dos Critérios'!$X$6,IF(Planilha1!C4892='[1]Pesos dos Critérios'!$Y$3,'[1]Pesos dos Critérios'!$Y$6,'[1]Pesos dos Critérios'!$Z$6))))</f>
        <v>0.0190740740740741</v>
      </c>
      <c r="AC4892" s="5" t="n">
        <f aca="false">IF(H4892=1,'[1]Pesos dos Critérios'!$AD$6,IF(Planilha1!H4892=2,'[1]Pesos dos Critérios'!$AE$6,IF(Planilha1!H4892=3,'[1]Pesos dos Critérios'!$AF$6,IF(Planilha1!H4892=4,'[1]Pesos dos Critérios'!$AG$6,'[1]Pesos dos Critérios'!$AH$6))))</f>
        <v>0.0136890596694518</v>
      </c>
      <c r="AD4892" s="5" t="n">
        <f aca="false">IF(J4892='[1]Pesos dos Critérios'!$AA$3,'[1]Pesos dos Critérios'!$AA$6,IF(Planilha1!J4892='[1]Pesos dos Critérios'!$AB$3,'[1]Pesos dos Critérios'!$AB$6,'[1]Pesos dos Critérios'!$AC$6))</f>
        <v>0.037037037037037</v>
      </c>
      <c r="AE4892" s="5" t="n">
        <f aca="false">IF(O4892="Intervalo 1",'[1]Pesos dos Critérios'!$J$6,IF(Planilha1!O4892="Intervalo 2",'[1]Pesos dos Critérios'!$K$6,IF(Planilha1!O4892="Intervalo 3",'[1]Pesos dos Critérios'!$L$6,'[1]Pesos dos Critérios'!$M$6)))</f>
        <v>0.0277777777777778</v>
      </c>
      <c r="AF4892" s="5" t="n">
        <f aca="false">IF(Q4892="Intervalo 1",'[1]Pesos dos Critérios'!$B$6,IF(Q4892="Intervalo 2",'[1]Pesos dos Critérios'!$C$6,IF(Q4892="Intervalo 3",'[1]Pesos dos Critérios'!$D$6,'[1]Pesos dos Critérios'!$E$6)))</f>
        <v>0.00675642659701681</v>
      </c>
      <c r="AG4892" s="5" t="n">
        <f aca="false">IF(S4892="Intervalo 1",'[1]Pesos dos Critérios'!$F$6,IF(S4892="Intervalo 2",'[1]Pesos dos Critérios'!$G$6,IF(S4892="Intervalo 3",'[1]Pesos dos Critérios'!$H$6,'[1]Pesos dos Critérios'!$I$6)))</f>
        <v>0.0198746726524504</v>
      </c>
      <c r="AH4892" s="5" t="n">
        <f aca="false">IF(U4892="Intervalo 1",'[1]Pesos dos Critérios'!$N$6,IF(U4892="Intervalo 2",'[1]Pesos dos Critérios'!$O$6,IF(U4892="Intervalo 3",'[1]Pesos dos Critérios'!$P$6,'[1]Pesos dos Critérios'!$Q$6)))</f>
        <v>0.0227513227513227</v>
      </c>
      <c r="AI4892" s="5" t="n">
        <f aca="false">IF(AA4892="Intervalo 1",'[1]Pesos dos Critérios'!$R$6,IF(AA4892="Intervalo 2",'[1]Pesos dos Critérios'!$S$6,IF(AA4892="Intervalo 3",'[1]Pesos dos Critérios'!$T$6,'[1]Pesos dos Critérios'!$U$6)))</f>
        <v>0.0453703703703704</v>
      </c>
      <c r="AJ4892" s="5" t="n">
        <f aca="false">SUM(AB4892:AI4892)</f>
        <v>0.192330740929501</v>
      </c>
      <c r="AK4892" s="5" t="n">
        <v>4891</v>
      </c>
      <c r="AM4892" s="1" t="s">
        <v>96</v>
      </c>
    </row>
    <row r="4893" customFormat="false" ht="12.8" hidden="false" customHeight="true" outlineLevel="0" collapsed="false">
      <c r="A4893" s="7" t="n">
        <v>2019</v>
      </c>
      <c r="B4893" s="7" t="s">
        <v>482</v>
      </c>
      <c r="C4893" s="8" t="s">
        <v>461</v>
      </c>
      <c r="D4893" s="7" t="s">
        <v>160</v>
      </c>
      <c r="E4893" s="7" t="s">
        <v>2638</v>
      </c>
      <c r="F4893" s="7" t="s">
        <v>2639</v>
      </c>
      <c r="G4893" s="7" t="s">
        <v>2640</v>
      </c>
      <c r="H4893" s="9" t="n">
        <v>2</v>
      </c>
      <c r="I4893" s="7" t="s">
        <v>1911</v>
      </c>
      <c r="J4893" s="8" t="s">
        <v>45</v>
      </c>
      <c r="K4893" s="10" t="s">
        <v>46</v>
      </c>
      <c r="L4893" s="10" t="s">
        <v>83</v>
      </c>
      <c r="M4893" s="10" t="s">
        <v>96</v>
      </c>
      <c r="N4893" s="10" t="n">
        <v>0.011</v>
      </c>
      <c r="O4893" s="9" t="s">
        <v>50</v>
      </c>
      <c r="P4893" s="11" t="n">
        <v>0.055</v>
      </c>
      <c r="Q4893" s="8" t="s">
        <v>49</v>
      </c>
      <c r="R4893" s="11" t="n">
        <v>0.181</v>
      </c>
      <c r="S4893" s="8" t="s">
        <v>50</v>
      </c>
      <c r="T4893" s="11" t="n">
        <v>168</v>
      </c>
      <c r="U4893" s="8" t="s">
        <v>58</v>
      </c>
      <c r="V4893" s="11" t="n">
        <v>7.98</v>
      </c>
      <c r="W4893" s="11" t="n">
        <v>8.47</v>
      </c>
      <c r="X4893" s="11" t="n">
        <v>11.4</v>
      </c>
      <c r="Y4893" s="11" t="n">
        <v>12.1</v>
      </c>
      <c r="Z4893" s="11" t="n">
        <v>2.27</v>
      </c>
      <c r="AA4893" s="8" t="s">
        <v>58</v>
      </c>
      <c r="AB4893" s="5" t="n">
        <f aca="false">IF(C4893='[1]Pesos dos Critérios'!$V$3,'[1]Pesos dos Critérios'!$V$6,IF(Planilha1!C4893='[1]Pesos dos Critérios'!$W$3,'[1]Pesos dos Critérios'!$W$6,IF(Planilha1!C4893='[1]Pesos dos Critérios'!$X$3,'[1]Pesos dos Critérios'!$X$6,IF(Planilha1!C4893='[1]Pesos dos Critérios'!$Y$3,'[1]Pesos dos Critérios'!$Y$6,'[1]Pesos dos Critérios'!$Z$6))))</f>
        <v>0.0190740740740741</v>
      </c>
      <c r="AC4893" s="5" t="n">
        <f aca="false">IF(H4893=1,'[1]Pesos dos Critérios'!$AD$6,IF(Planilha1!H4893=2,'[1]Pesos dos Critérios'!$AE$6,IF(Planilha1!H4893=3,'[1]Pesos dos Critérios'!$AF$6,IF(Planilha1!H4893=4,'[1]Pesos dos Critérios'!$AG$6,'[1]Pesos dos Critérios'!$AH$6))))</f>
        <v>0.0136890596694518</v>
      </c>
      <c r="AD4893" s="5" t="n">
        <f aca="false">IF(J4893='[1]Pesos dos Critérios'!$AA$3,'[1]Pesos dos Critérios'!$AA$6,IF(Planilha1!J4893='[1]Pesos dos Critérios'!$AB$3,'[1]Pesos dos Critérios'!$AB$6,'[1]Pesos dos Critérios'!$AC$6))</f>
        <v>0.037037037037037</v>
      </c>
      <c r="AE4893" s="5" t="n">
        <f aca="false">IF(O4893="Intervalo 1",'[1]Pesos dos Critérios'!$J$6,IF(Planilha1!O4893="Intervalo 2",'[1]Pesos dos Critérios'!$K$6,IF(Planilha1!O4893="Intervalo 3",'[1]Pesos dos Critérios'!$L$6,'[1]Pesos dos Critérios'!$M$6)))</f>
        <v>0.0277777777777778</v>
      </c>
      <c r="AF4893" s="5" t="n">
        <f aca="false">IF(Q4893="Intervalo 1",'[1]Pesos dos Critérios'!$B$6,IF(Q4893="Intervalo 2",'[1]Pesos dos Critérios'!$C$6,IF(Q4893="Intervalo 3",'[1]Pesos dos Critérios'!$D$6,'[1]Pesos dos Critérios'!$E$6)))</f>
        <v>0.0730801241735963</v>
      </c>
      <c r="AG4893" s="5" t="n">
        <f aca="false">IF(S4893="Intervalo 1",'[1]Pesos dos Critérios'!$F$6,IF(S4893="Intervalo 2",'[1]Pesos dos Critérios'!$G$6,IF(S4893="Intervalo 3",'[1]Pesos dos Critérios'!$H$6,'[1]Pesos dos Critérios'!$I$6)))</f>
        <v>0.00942293303404415</v>
      </c>
      <c r="AH4893" s="5" t="n">
        <f aca="false">IF(U4893="Intervalo 1",'[1]Pesos dos Critérios'!$N$6,IF(U4893="Intervalo 2",'[1]Pesos dos Critérios'!$O$6,IF(U4893="Intervalo 3",'[1]Pesos dos Critérios'!$P$6,'[1]Pesos dos Critérios'!$Q$6)))</f>
        <v>0.0227513227513227</v>
      </c>
      <c r="AI4893" s="5" t="n">
        <f aca="false">IF(AA4893="Intervalo 1",'[1]Pesos dos Critérios'!$R$6,IF(AA4893="Intervalo 2",'[1]Pesos dos Critérios'!$S$6,IF(AA4893="Intervalo 3",'[1]Pesos dos Critérios'!$T$6,'[1]Pesos dos Critérios'!$U$6)))</f>
        <v>0.0453703703703704</v>
      </c>
      <c r="AJ4893" s="5" t="n">
        <f aca="false">SUM(AB4893:AI4893)</f>
        <v>0.248202698887674</v>
      </c>
      <c r="AK4893" s="5" t="n">
        <v>4892</v>
      </c>
      <c r="AM4893" s="1" t="s">
        <v>67</v>
      </c>
    </row>
    <row r="4894" customFormat="false" ht="12.8" hidden="false" customHeight="true" outlineLevel="0" collapsed="false">
      <c r="A4894" s="7" t="n">
        <v>2019</v>
      </c>
      <c r="B4894" s="7" t="s">
        <v>482</v>
      </c>
      <c r="C4894" s="8" t="s">
        <v>461</v>
      </c>
      <c r="D4894" s="7" t="s">
        <v>160</v>
      </c>
      <c r="E4894" s="7" t="s">
        <v>2638</v>
      </c>
      <c r="F4894" s="7" t="s">
        <v>2643</v>
      </c>
      <c r="G4894" s="7" t="s">
        <v>2640</v>
      </c>
      <c r="H4894" s="9" t="n">
        <v>2</v>
      </c>
      <c r="I4894" s="7" t="s">
        <v>1911</v>
      </c>
      <c r="J4894" s="8" t="s">
        <v>45</v>
      </c>
      <c r="K4894" s="10" t="s">
        <v>46</v>
      </c>
      <c r="L4894" s="10" t="s">
        <v>83</v>
      </c>
      <c r="M4894" s="10" t="s">
        <v>96</v>
      </c>
      <c r="N4894" s="10" t="n">
        <v>0.01</v>
      </c>
      <c r="O4894" s="9" t="s">
        <v>50</v>
      </c>
      <c r="P4894" s="11" t="n">
        <v>0.063</v>
      </c>
      <c r="Q4894" s="8" t="s">
        <v>49</v>
      </c>
      <c r="R4894" s="11" t="n">
        <v>0.065</v>
      </c>
      <c r="S4894" s="8" t="s">
        <v>50</v>
      </c>
      <c r="T4894" s="11" t="n">
        <v>169</v>
      </c>
      <c r="U4894" s="8" t="s">
        <v>58</v>
      </c>
      <c r="V4894" s="11" t="n">
        <v>8.05</v>
      </c>
      <c r="W4894" s="11" t="n">
        <v>8.26</v>
      </c>
      <c r="X4894" s="11" t="n">
        <v>11.5</v>
      </c>
      <c r="Y4894" s="11" t="n">
        <v>11.8</v>
      </c>
      <c r="Z4894" s="11" t="n">
        <v>2.29</v>
      </c>
      <c r="AA4894" s="8" t="s">
        <v>58</v>
      </c>
      <c r="AB4894" s="5" t="n">
        <f aca="false">IF(C4894='[1]Pesos dos Critérios'!$V$3,'[1]Pesos dos Critérios'!$V$6,IF(Planilha1!C4894='[1]Pesos dos Critérios'!$W$3,'[1]Pesos dos Critérios'!$W$6,IF(Planilha1!C4894='[1]Pesos dos Critérios'!$X$3,'[1]Pesos dos Critérios'!$X$6,IF(Planilha1!C4894='[1]Pesos dos Critérios'!$Y$3,'[1]Pesos dos Critérios'!$Y$6,'[1]Pesos dos Critérios'!$Z$6))))</f>
        <v>0.0190740740740741</v>
      </c>
      <c r="AC4894" s="5" t="n">
        <f aca="false">IF(H4894=1,'[1]Pesos dos Critérios'!$AD$6,IF(Planilha1!H4894=2,'[1]Pesos dos Critérios'!$AE$6,IF(Planilha1!H4894=3,'[1]Pesos dos Critérios'!$AF$6,IF(Planilha1!H4894=4,'[1]Pesos dos Critérios'!$AG$6,'[1]Pesos dos Critérios'!$AH$6))))</f>
        <v>0.0136890596694518</v>
      </c>
      <c r="AD4894" s="5" t="n">
        <f aca="false">IF(J4894='[1]Pesos dos Critérios'!$AA$3,'[1]Pesos dos Critérios'!$AA$6,IF(Planilha1!J4894='[1]Pesos dos Critérios'!$AB$3,'[1]Pesos dos Critérios'!$AB$6,'[1]Pesos dos Critérios'!$AC$6))</f>
        <v>0.037037037037037</v>
      </c>
      <c r="AE4894" s="5" t="n">
        <f aca="false">IF(O4894="Intervalo 1",'[1]Pesos dos Critérios'!$J$6,IF(Planilha1!O4894="Intervalo 2",'[1]Pesos dos Critérios'!$K$6,IF(Planilha1!O4894="Intervalo 3",'[1]Pesos dos Critérios'!$L$6,'[1]Pesos dos Critérios'!$M$6)))</f>
        <v>0.0277777777777778</v>
      </c>
      <c r="AF4894" s="5" t="n">
        <f aca="false">IF(Q4894="Intervalo 1",'[1]Pesos dos Critérios'!$B$6,IF(Q4894="Intervalo 2",'[1]Pesos dos Critérios'!$C$6,IF(Q4894="Intervalo 3",'[1]Pesos dos Critérios'!$D$6,'[1]Pesos dos Critérios'!$E$6)))</f>
        <v>0.0730801241735963</v>
      </c>
      <c r="AG4894" s="5" t="n">
        <f aca="false">IF(S4894="Intervalo 1",'[1]Pesos dos Critérios'!$F$6,IF(S4894="Intervalo 2",'[1]Pesos dos Critérios'!$G$6,IF(S4894="Intervalo 3",'[1]Pesos dos Critérios'!$H$6,'[1]Pesos dos Critérios'!$I$6)))</f>
        <v>0.00942293303404415</v>
      </c>
      <c r="AH4894" s="5" t="n">
        <f aca="false">IF(U4894="Intervalo 1",'[1]Pesos dos Critérios'!$N$6,IF(U4894="Intervalo 2",'[1]Pesos dos Critérios'!$O$6,IF(U4894="Intervalo 3",'[1]Pesos dos Critérios'!$P$6,'[1]Pesos dos Critérios'!$Q$6)))</f>
        <v>0.0227513227513227</v>
      </c>
      <c r="AI4894" s="5" t="n">
        <f aca="false">IF(AA4894="Intervalo 1",'[1]Pesos dos Critérios'!$R$6,IF(AA4894="Intervalo 2",'[1]Pesos dos Critérios'!$S$6,IF(AA4894="Intervalo 3",'[1]Pesos dos Critérios'!$T$6,'[1]Pesos dos Critérios'!$U$6)))</f>
        <v>0.0453703703703704</v>
      </c>
      <c r="AJ4894" s="5" t="n">
        <f aca="false">SUM(AB4894:AI4894)</f>
        <v>0.248202698887674</v>
      </c>
      <c r="AK4894" s="5" t="n">
        <v>4893</v>
      </c>
      <c r="AM4894" s="1" t="s">
        <v>67</v>
      </c>
    </row>
    <row r="4895" customFormat="false" ht="12.8" hidden="false" customHeight="true" outlineLevel="0" collapsed="false">
      <c r="A4895" s="7" t="n">
        <v>2019</v>
      </c>
      <c r="B4895" s="7" t="s">
        <v>482</v>
      </c>
      <c r="C4895" s="8" t="s">
        <v>461</v>
      </c>
      <c r="D4895" s="7" t="s">
        <v>97</v>
      </c>
      <c r="E4895" s="7" t="s">
        <v>2292</v>
      </c>
      <c r="F4895" s="7" t="s">
        <v>2293</v>
      </c>
      <c r="G4895" s="7" t="s">
        <v>338</v>
      </c>
      <c r="H4895" s="9" t="n">
        <v>3</v>
      </c>
      <c r="I4895" s="7" t="s">
        <v>1911</v>
      </c>
      <c r="J4895" s="8" t="s">
        <v>45</v>
      </c>
      <c r="K4895" s="10" t="s">
        <v>65</v>
      </c>
      <c r="L4895" s="10" t="s">
        <v>47</v>
      </c>
      <c r="M4895" s="10" t="s">
        <v>96</v>
      </c>
      <c r="N4895" s="10" t="n">
        <v>0.011</v>
      </c>
      <c r="O4895" s="9" t="s">
        <v>58</v>
      </c>
      <c r="P4895" s="11" t="n">
        <v>0.045</v>
      </c>
      <c r="Q4895" s="8" t="s">
        <v>49</v>
      </c>
      <c r="R4895" s="11" t="n">
        <v>0.197</v>
      </c>
      <c r="S4895" s="8" t="s">
        <v>50</v>
      </c>
      <c r="T4895" s="11" t="n">
        <v>215</v>
      </c>
      <c r="U4895" s="8" t="s">
        <v>50</v>
      </c>
      <c r="V4895" s="11" t="n">
        <v>6.86</v>
      </c>
      <c r="W4895" s="11" t="n">
        <v>8.26</v>
      </c>
      <c r="X4895" s="11" t="n">
        <v>9.8</v>
      </c>
      <c r="Y4895" s="11" t="n">
        <v>11.8</v>
      </c>
      <c r="Z4895" s="11" t="n">
        <v>2.53</v>
      </c>
      <c r="AA4895" s="8" t="s">
        <v>58</v>
      </c>
      <c r="AB4895" s="5" t="n">
        <f aca="false">IF(C4895='[1]Pesos dos Critérios'!$V$3,'[1]Pesos dos Critérios'!$V$6,IF(Planilha1!C4895='[1]Pesos dos Critérios'!$W$3,'[1]Pesos dos Critérios'!$W$6,IF(Planilha1!C4895='[1]Pesos dos Critérios'!$X$3,'[1]Pesos dos Critérios'!$X$6,IF(Planilha1!C4895='[1]Pesos dos Critérios'!$Y$3,'[1]Pesos dos Critérios'!$Y$6,'[1]Pesos dos Critérios'!$Z$6))))</f>
        <v>0.0190740740740741</v>
      </c>
      <c r="AC4895" s="5" t="n">
        <f aca="false">IF(H4895=1,'[1]Pesos dos Critérios'!$AD$6,IF(Planilha1!H4895=2,'[1]Pesos dos Critérios'!$AE$6,IF(Planilha1!H4895=3,'[1]Pesos dos Critérios'!$AF$6,IF(Planilha1!H4895=4,'[1]Pesos dos Critérios'!$AG$6,'[1]Pesos dos Critérios'!$AH$6))))</f>
        <v>0.013128835579816</v>
      </c>
      <c r="AD4895" s="5" t="n">
        <f aca="false">IF(J4895='[1]Pesos dos Critérios'!$AA$3,'[1]Pesos dos Critérios'!$AA$6,IF(Planilha1!J4895='[1]Pesos dos Critérios'!$AB$3,'[1]Pesos dos Critérios'!$AB$6,'[1]Pesos dos Critérios'!$AC$6))</f>
        <v>0.037037037037037</v>
      </c>
      <c r="AE4895" s="5" t="n">
        <f aca="false">IF(O4895="Intervalo 1",'[1]Pesos dos Critérios'!$J$6,IF(Planilha1!O4895="Intervalo 2",'[1]Pesos dos Critérios'!$K$6,IF(Planilha1!O4895="Intervalo 3",'[1]Pesos dos Critérios'!$L$6,'[1]Pesos dos Critérios'!$M$6)))</f>
        <v>0.0277777777777778</v>
      </c>
      <c r="AF4895" s="5" t="n">
        <f aca="false">IF(Q4895="Intervalo 1",'[1]Pesos dos Critérios'!$B$6,IF(Q4895="Intervalo 2",'[1]Pesos dos Critérios'!$C$6,IF(Q4895="Intervalo 3",'[1]Pesos dos Critérios'!$D$6,'[1]Pesos dos Critérios'!$E$6)))</f>
        <v>0.0730801241735963</v>
      </c>
      <c r="AG4895" s="5" t="n">
        <f aca="false">IF(S4895="Intervalo 1",'[1]Pesos dos Critérios'!$F$6,IF(S4895="Intervalo 2",'[1]Pesos dos Critérios'!$G$6,IF(S4895="Intervalo 3",'[1]Pesos dos Critérios'!$H$6,'[1]Pesos dos Critérios'!$I$6)))</f>
        <v>0.00942293303404415</v>
      </c>
      <c r="AH4895" s="5" t="n">
        <f aca="false">IF(U4895="Intervalo 1",'[1]Pesos dos Critérios'!$N$6,IF(U4895="Intervalo 2",'[1]Pesos dos Critérios'!$O$6,IF(U4895="Intervalo 3",'[1]Pesos dos Critérios'!$P$6,'[1]Pesos dos Critérios'!$Q$6)))</f>
        <v>0.0187830687830688</v>
      </c>
      <c r="AI4895" s="5" t="n">
        <f aca="false">IF(AA4895="Intervalo 1",'[1]Pesos dos Critérios'!$R$6,IF(AA4895="Intervalo 2",'[1]Pesos dos Critérios'!$S$6,IF(AA4895="Intervalo 3",'[1]Pesos dos Critérios'!$T$6,'[1]Pesos dos Critérios'!$U$6)))</f>
        <v>0.0453703703703704</v>
      </c>
      <c r="AJ4895" s="5" t="n">
        <f aca="false">SUM(AB4895:AI4895)</f>
        <v>0.243674220829784</v>
      </c>
      <c r="AK4895" s="5" t="n">
        <v>4894</v>
      </c>
      <c r="AM4895" s="1" t="s">
        <v>67</v>
      </c>
    </row>
    <row r="4896" customFormat="false" ht="12.8" hidden="false" customHeight="true" outlineLevel="0" collapsed="false">
      <c r="A4896" s="7" t="n">
        <v>2019</v>
      </c>
      <c r="B4896" s="7" t="s">
        <v>482</v>
      </c>
      <c r="C4896" s="8" t="s">
        <v>461</v>
      </c>
      <c r="D4896" s="7" t="s">
        <v>61</v>
      </c>
      <c r="E4896" s="7" t="s">
        <v>2649</v>
      </c>
      <c r="F4896" s="7" t="s">
        <v>2650</v>
      </c>
      <c r="G4896" s="7" t="s">
        <v>1749</v>
      </c>
      <c r="H4896" s="9" t="n">
        <v>3</v>
      </c>
      <c r="I4896" s="7" t="s">
        <v>1911</v>
      </c>
      <c r="J4896" s="8" t="s">
        <v>45</v>
      </c>
      <c r="K4896" s="10" t="s">
        <v>46</v>
      </c>
      <c r="L4896" s="10" t="s">
        <v>47</v>
      </c>
      <c r="M4896" s="10" t="s">
        <v>96</v>
      </c>
      <c r="N4896" s="10" t="n">
        <v>0.015</v>
      </c>
      <c r="O4896" s="9" t="s">
        <v>50</v>
      </c>
      <c r="P4896" s="11" t="n">
        <v>0.03</v>
      </c>
      <c r="Q4896" s="8" t="s">
        <v>49</v>
      </c>
      <c r="R4896" s="11" t="n">
        <v>0.283</v>
      </c>
      <c r="S4896" s="8" t="s">
        <v>50</v>
      </c>
      <c r="T4896" s="11" t="n">
        <v>220</v>
      </c>
      <c r="U4896" s="8" t="s">
        <v>50</v>
      </c>
      <c r="V4896" s="11" t="n">
        <v>6.23</v>
      </c>
      <c r="W4896" s="11" t="n">
        <v>6.58</v>
      </c>
      <c r="X4896" s="11" t="n">
        <v>8.9</v>
      </c>
      <c r="Y4896" s="11" t="n">
        <v>9.4</v>
      </c>
      <c r="Z4896" s="11" t="n">
        <v>2.96</v>
      </c>
      <c r="AA4896" s="8" t="s">
        <v>50</v>
      </c>
      <c r="AB4896" s="5" t="n">
        <f aca="false">IF(C4896='[1]Pesos dos Critérios'!$V$3,'[1]Pesos dos Critérios'!$V$6,IF(Planilha1!C4896='[1]Pesos dos Critérios'!$W$3,'[1]Pesos dos Critérios'!$W$6,IF(Planilha1!C4896='[1]Pesos dos Critérios'!$X$3,'[1]Pesos dos Critérios'!$X$6,IF(Planilha1!C4896='[1]Pesos dos Critérios'!$Y$3,'[1]Pesos dos Critérios'!$Y$6,'[1]Pesos dos Critérios'!$Z$6))))</f>
        <v>0.0190740740740741</v>
      </c>
      <c r="AC4896" s="5" t="n">
        <f aca="false">IF(H4896=1,'[1]Pesos dos Critérios'!$AD$6,IF(Planilha1!H4896=2,'[1]Pesos dos Critérios'!$AE$6,IF(Planilha1!H4896=3,'[1]Pesos dos Critérios'!$AF$6,IF(Planilha1!H4896=4,'[1]Pesos dos Critérios'!$AG$6,'[1]Pesos dos Critérios'!$AH$6))))</f>
        <v>0.013128835579816</v>
      </c>
      <c r="AD4896" s="5" t="n">
        <f aca="false">IF(J4896='[1]Pesos dos Critérios'!$AA$3,'[1]Pesos dos Critérios'!$AA$6,IF(Planilha1!J4896='[1]Pesos dos Critérios'!$AB$3,'[1]Pesos dos Critérios'!$AB$6,'[1]Pesos dos Critérios'!$AC$6))</f>
        <v>0.037037037037037</v>
      </c>
      <c r="AE4896" s="5" t="n">
        <f aca="false">IF(O4896="Intervalo 1",'[1]Pesos dos Critérios'!$J$6,IF(Planilha1!O4896="Intervalo 2",'[1]Pesos dos Critérios'!$K$6,IF(Planilha1!O4896="Intervalo 3",'[1]Pesos dos Critérios'!$L$6,'[1]Pesos dos Critérios'!$M$6)))</f>
        <v>0.0277777777777778</v>
      </c>
      <c r="AF4896" s="5" t="n">
        <f aca="false">IF(Q4896="Intervalo 1",'[1]Pesos dos Critérios'!$B$6,IF(Q4896="Intervalo 2",'[1]Pesos dos Critérios'!$C$6,IF(Q4896="Intervalo 3",'[1]Pesos dos Critérios'!$D$6,'[1]Pesos dos Critérios'!$E$6)))</f>
        <v>0.0730801241735963</v>
      </c>
      <c r="AG4896" s="5" t="n">
        <f aca="false">IF(S4896="Intervalo 1",'[1]Pesos dos Critérios'!$F$6,IF(S4896="Intervalo 2",'[1]Pesos dos Critérios'!$G$6,IF(S4896="Intervalo 3",'[1]Pesos dos Critérios'!$H$6,'[1]Pesos dos Critérios'!$I$6)))</f>
        <v>0.00942293303404415</v>
      </c>
      <c r="AH4896" s="5" t="n">
        <f aca="false">IF(U4896="Intervalo 1",'[1]Pesos dos Critérios'!$N$6,IF(U4896="Intervalo 2",'[1]Pesos dos Critérios'!$O$6,IF(U4896="Intervalo 3",'[1]Pesos dos Critérios'!$P$6,'[1]Pesos dos Critérios'!$Q$6)))</f>
        <v>0.0187830687830688</v>
      </c>
      <c r="AI4896" s="5" t="n">
        <f aca="false">IF(AA4896="Intervalo 1",'[1]Pesos dos Critérios'!$R$6,IF(AA4896="Intervalo 2",'[1]Pesos dos Critérios'!$S$6,IF(AA4896="Intervalo 3",'[1]Pesos dos Critérios'!$T$6,'[1]Pesos dos Critérios'!$U$6)))</f>
        <v>0.0453703703703704</v>
      </c>
      <c r="AJ4896" s="5" t="n">
        <f aca="false">SUM(AB4896:AI4896)</f>
        <v>0.243674220829784</v>
      </c>
      <c r="AK4896" s="5" t="n">
        <v>4895</v>
      </c>
      <c r="AM4896" s="1" t="s">
        <v>67</v>
      </c>
    </row>
    <row r="4897" customFormat="false" ht="12.8" hidden="false" customHeight="true" outlineLevel="0" collapsed="false">
      <c r="A4897" s="7" t="n">
        <v>2019</v>
      </c>
      <c r="B4897" s="7" t="s">
        <v>482</v>
      </c>
      <c r="C4897" s="8" t="s">
        <v>461</v>
      </c>
      <c r="D4897" s="7" t="s">
        <v>61</v>
      </c>
      <c r="E4897" s="7" t="s">
        <v>2649</v>
      </c>
      <c r="F4897" s="7" t="s">
        <v>2651</v>
      </c>
      <c r="G4897" s="7" t="s">
        <v>1749</v>
      </c>
      <c r="H4897" s="9" t="n">
        <v>3</v>
      </c>
      <c r="I4897" s="7" t="s">
        <v>1911</v>
      </c>
      <c r="J4897" s="8" t="s">
        <v>45</v>
      </c>
      <c r="K4897" s="10" t="s">
        <v>46</v>
      </c>
      <c r="L4897" s="10" t="s">
        <v>47</v>
      </c>
      <c r="M4897" s="10" t="s">
        <v>96</v>
      </c>
      <c r="N4897" s="10" t="n">
        <v>0.013</v>
      </c>
      <c r="O4897" s="9" t="s">
        <v>50</v>
      </c>
      <c r="P4897" s="11" t="n">
        <v>0.03</v>
      </c>
      <c r="Q4897" s="8" t="s">
        <v>49</v>
      </c>
      <c r="R4897" s="11" t="n">
        <v>0.296</v>
      </c>
      <c r="S4897" s="8" t="s">
        <v>50</v>
      </c>
      <c r="T4897" s="11" t="n">
        <v>217</v>
      </c>
      <c r="U4897" s="8" t="s">
        <v>50</v>
      </c>
      <c r="V4897" s="11" t="n">
        <v>6.09</v>
      </c>
      <c r="W4897" s="11" t="n">
        <v>7.07</v>
      </c>
      <c r="X4897" s="11" t="n">
        <v>8.7</v>
      </c>
      <c r="Y4897" s="11" t="n">
        <v>10.1</v>
      </c>
      <c r="Z4897" s="11" t="n">
        <v>2.92</v>
      </c>
      <c r="AA4897" s="8" t="s">
        <v>50</v>
      </c>
      <c r="AB4897" s="5" t="n">
        <f aca="false">IF(C4897='[1]Pesos dos Critérios'!$V$3,'[1]Pesos dos Critérios'!$V$6,IF(Planilha1!C4897='[1]Pesos dos Critérios'!$W$3,'[1]Pesos dos Critérios'!$W$6,IF(Planilha1!C4897='[1]Pesos dos Critérios'!$X$3,'[1]Pesos dos Critérios'!$X$6,IF(Planilha1!C4897='[1]Pesos dos Critérios'!$Y$3,'[1]Pesos dos Critérios'!$Y$6,'[1]Pesos dos Critérios'!$Z$6))))</f>
        <v>0.0190740740740741</v>
      </c>
      <c r="AC4897" s="5" t="n">
        <f aca="false">IF(H4897=1,'[1]Pesos dos Critérios'!$AD$6,IF(Planilha1!H4897=2,'[1]Pesos dos Critérios'!$AE$6,IF(Planilha1!H4897=3,'[1]Pesos dos Critérios'!$AF$6,IF(Planilha1!H4897=4,'[1]Pesos dos Critérios'!$AG$6,'[1]Pesos dos Critérios'!$AH$6))))</f>
        <v>0.013128835579816</v>
      </c>
      <c r="AD4897" s="5" t="n">
        <f aca="false">IF(J4897='[1]Pesos dos Critérios'!$AA$3,'[1]Pesos dos Critérios'!$AA$6,IF(Planilha1!J4897='[1]Pesos dos Critérios'!$AB$3,'[1]Pesos dos Critérios'!$AB$6,'[1]Pesos dos Critérios'!$AC$6))</f>
        <v>0.037037037037037</v>
      </c>
      <c r="AE4897" s="5" t="n">
        <f aca="false">IF(O4897="Intervalo 1",'[1]Pesos dos Critérios'!$J$6,IF(Planilha1!O4897="Intervalo 2",'[1]Pesos dos Critérios'!$K$6,IF(Planilha1!O4897="Intervalo 3",'[1]Pesos dos Critérios'!$L$6,'[1]Pesos dos Critérios'!$M$6)))</f>
        <v>0.0277777777777778</v>
      </c>
      <c r="AF4897" s="5" t="n">
        <f aca="false">IF(Q4897="Intervalo 1",'[1]Pesos dos Critérios'!$B$6,IF(Q4897="Intervalo 2",'[1]Pesos dos Critérios'!$C$6,IF(Q4897="Intervalo 3",'[1]Pesos dos Critérios'!$D$6,'[1]Pesos dos Critérios'!$E$6)))</f>
        <v>0.0730801241735963</v>
      </c>
      <c r="AG4897" s="5" t="n">
        <f aca="false">IF(S4897="Intervalo 1",'[1]Pesos dos Critérios'!$F$6,IF(S4897="Intervalo 2",'[1]Pesos dos Critérios'!$G$6,IF(S4897="Intervalo 3",'[1]Pesos dos Critérios'!$H$6,'[1]Pesos dos Critérios'!$I$6)))</f>
        <v>0.00942293303404415</v>
      </c>
      <c r="AH4897" s="5" t="n">
        <f aca="false">IF(U4897="Intervalo 1",'[1]Pesos dos Critérios'!$N$6,IF(U4897="Intervalo 2",'[1]Pesos dos Critérios'!$O$6,IF(U4897="Intervalo 3",'[1]Pesos dos Critérios'!$P$6,'[1]Pesos dos Critérios'!$Q$6)))</f>
        <v>0.0187830687830688</v>
      </c>
      <c r="AI4897" s="5" t="n">
        <f aca="false">IF(AA4897="Intervalo 1",'[1]Pesos dos Critérios'!$R$6,IF(AA4897="Intervalo 2",'[1]Pesos dos Critérios'!$S$6,IF(AA4897="Intervalo 3",'[1]Pesos dos Critérios'!$T$6,'[1]Pesos dos Critérios'!$U$6)))</f>
        <v>0.0453703703703704</v>
      </c>
      <c r="AJ4897" s="5" t="n">
        <f aca="false">SUM(AB4897:AI4897)</f>
        <v>0.243674220829784</v>
      </c>
      <c r="AK4897" s="5" t="n">
        <v>4896</v>
      </c>
      <c r="AM4897" s="1" t="s">
        <v>67</v>
      </c>
    </row>
    <row r="4898" customFormat="false" ht="12.8" hidden="false" customHeight="true" outlineLevel="0" collapsed="false">
      <c r="A4898" s="7" t="n">
        <v>2019</v>
      </c>
      <c r="B4898" s="7" t="s">
        <v>482</v>
      </c>
      <c r="C4898" s="8" t="s">
        <v>461</v>
      </c>
      <c r="D4898" s="7" t="s">
        <v>61</v>
      </c>
      <c r="E4898" s="7" t="s">
        <v>2649</v>
      </c>
      <c r="F4898" s="7" t="s">
        <v>2652</v>
      </c>
      <c r="G4898" s="7" t="s">
        <v>1749</v>
      </c>
      <c r="H4898" s="9" t="n">
        <v>3</v>
      </c>
      <c r="I4898" s="7" t="s">
        <v>1911</v>
      </c>
      <c r="J4898" s="8" t="s">
        <v>45</v>
      </c>
      <c r="K4898" s="10" t="s">
        <v>46</v>
      </c>
      <c r="L4898" s="10" t="s">
        <v>47</v>
      </c>
      <c r="M4898" s="10" t="s">
        <v>96</v>
      </c>
      <c r="N4898" s="10" t="n">
        <v>0.013</v>
      </c>
      <c r="O4898" s="9" t="s">
        <v>50</v>
      </c>
      <c r="P4898" s="11" t="n">
        <v>0.03</v>
      </c>
      <c r="Q4898" s="8" t="s">
        <v>49</v>
      </c>
      <c r="R4898" s="11" t="n">
        <v>0.296</v>
      </c>
      <c r="S4898" s="8" t="s">
        <v>50</v>
      </c>
      <c r="T4898" s="11" t="n">
        <v>217</v>
      </c>
      <c r="U4898" s="8" t="s">
        <v>50</v>
      </c>
      <c r="V4898" s="11" t="n">
        <v>6.09</v>
      </c>
      <c r="W4898" s="11" t="n">
        <v>7.07</v>
      </c>
      <c r="X4898" s="11" t="n">
        <v>8.7</v>
      </c>
      <c r="Y4898" s="11" t="n">
        <v>10.1</v>
      </c>
      <c r="Z4898" s="11" t="n">
        <v>2.92</v>
      </c>
      <c r="AA4898" s="8" t="s">
        <v>50</v>
      </c>
      <c r="AB4898" s="5" t="n">
        <f aca="false">IF(C4898='[1]Pesos dos Critérios'!$V$3,'[1]Pesos dos Critérios'!$V$6,IF(Planilha1!C4898='[1]Pesos dos Critérios'!$W$3,'[1]Pesos dos Critérios'!$W$6,IF(Planilha1!C4898='[1]Pesos dos Critérios'!$X$3,'[1]Pesos dos Critérios'!$X$6,IF(Planilha1!C4898='[1]Pesos dos Critérios'!$Y$3,'[1]Pesos dos Critérios'!$Y$6,'[1]Pesos dos Critérios'!$Z$6))))</f>
        <v>0.0190740740740741</v>
      </c>
      <c r="AC4898" s="5" t="n">
        <f aca="false">IF(H4898=1,'[1]Pesos dos Critérios'!$AD$6,IF(Planilha1!H4898=2,'[1]Pesos dos Critérios'!$AE$6,IF(Planilha1!H4898=3,'[1]Pesos dos Critérios'!$AF$6,IF(Planilha1!H4898=4,'[1]Pesos dos Critérios'!$AG$6,'[1]Pesos dos Critérios'!$AH$6))))</f>
        <v>0.013128835579816</v>
      </c>
      <c r="AD4898" s="5" t="n">
        <f aca="false">IF(J4898='[1]Pesos dos Critérios'!$AA$3,'[1]Pesos dos Critérios'!$AA$6,IF(Planilha1!J4898='[1]Pesos dos Critérios'!$AB$3,'[1]Pesos dos Critérios'!$AB$6,'[1]Pesos dos Critérios'!$AC$6))</f>
        <v>0.037037037037037</v>
      </c>
      <c r="AE4898" s="5" t="n">
        <f aca="false">IF(O4898="Intervalo 1",'[1]Pesos dos Critérios'!$J$6,IF(Planilha1!O4898="Intervalo 2",'[1]Pesos dos Critérios'!$K$6,IF(Planilha1!O4898="Intervalo 3",'[1]Pesos dos Critérios'!$L$6,'[1]Pesos dos Critérios'!$M$6)))</f>
        <v>0.0277777777777778</v>
      </c>
      <c r="AF4898" s="5" t="n">
        <f aca="false">IF(Q4898="Intervalo 1",'[1]Pesos dos Critérios'!$B$6,IF(Q4898="Intervalo 2",'[1]Pesos dos Critérios'!$C$6,IF(Q4898="Intervalo 3",'[1]Pesos dos Critérios'!$D$6,'[1]Pesos dos Critérios'!$E$6)))</f>
        <v>0.0730801241735963</v>
      </c>
      <c r="AG4898" s="5" t="n">
        <f aca="false">IF(S4898="Intervalo 1",'[1]Pesos dos Critérios'!$F$6,IF(S4898="Intervalo 2",'[1]Pesos dos Critérios'!$G$6,IF(S4898="Intervalo 3",'[1]Pesos dos Critérios'!$H$6,'[1]Pesos dos Critérios'!$I$6)))</f>
        <v>0.00942293303404415</v>
      </c>
      <c r="AH4898" s="5" t="n">
        <f aca="false">IF(U4898="Intervalo 1",'[1]Pesos dos Critérios'!$N$6,IF(U4898="Intervalo 2",'[1]Pesos dos Critérios'!$O$6,IF(U4898="Intervalo 3",'[1]Pesos dos Critérios'!$P$6,'[1]Pesos dos Critérios'!$Q$6)))</f>
        <v>0.0187830687830688</v>
      </c>
      <c r="AI4898" s="5" t="n">
        <f aca="false">IF(AA4898="Intervalo 1",'[1]Pesos dos Critérios'!$R$6,IF(AA4898="Intervalo 2",'[1]Pesos dos Critérios'!$S$6,IF(AA4898="Intervalo 3",'[1]Pesos dos Critérios'!$T$6,'[1]Pesos dos Critérios'!$U$6)))</f>
        <v>0.0453703703703704</v>
      </c>
      <c r="AJ4898" s="5" t="n">
        <f aca="false">SUM(AB4898:AI4898)</f>
        <v>0.243674220829784</v>
      </c>
      <c r="AK4898" s="5" t="n">
        <v>4897</v>
      </c>
      <c r="AM4898" s="1" t="s">
        <v>67</v>
      </c>
    </row>
    <row r="4899" customFormat="false" ht="12.8" hidden="false" customHeight="true" outlineLevel="0" collapsed="false">
      <c r="A4899" s="7" t="n">
        <v>2019</v>
      </c>
      <c r="B4899" s="7" t="s">
        <v>482</v>
      </c>
      <c r="C4899" s="8" t="s">
        <v>461</v>
      </c>
      <c r="D4899" s="7" t="s">
        <v>61</v>
      </c>
      <c r="E4899" s="7" t="s">
        <v>2649</v>
      </c>
      <c r="F4899" s="7" t="s">
        <v>2653</v>
      </c>
      <c r="G4899" s="7" t="s">
        <v>1749</v>
      </c>
      <c r="H4899" s="9" t="n">
        <v>3</v>
      </c>
      <c r="I4899" s="7" t="s">
        <v>1911</v>
      </c>
      <c r="J4899" s="8" t="s">
        <v>45</v>
      </c>
      <c r="K4899" s="10" t="s">
        <v>46</v>
      </c>
      <c r="L4899" s="10" t="s">
        <v>47</v>
      </c>
      <c r="M4899" s="10" t="s">
        <v>96</v>
      </c>
      <c r="N4899" s="10" t="n">
        <v>0.013</v>
      </c>
      <c r="O4899" s="9" t="s">
        <v>50</v>
      </c>
      <c r="P4899" s="11" t="n">
        <v>0.03</v>
      </c>
      <c r="Q4899" s="8" t="s">
        <v>49</v>
      </c>
      <c r="R4899" s="11" t="n">
        <v>0.296</v>
      </c>
      <c r="S4899" s="8" t="s">
        <v>50</v>
      </c>
      <c r="T4899" s="11" t="n">
        <v>217</v>
      </c>
      <c r="U4899" s="8" t="s">
        <v>50</v>
      </c>
      <c r="V4899" s="11" t="n">
        <v>6.09</v>
      </c>
      <c r="W4899" s="11" t="n">
        <v>7.07</v>
      </c>
      <c r="X4899" s="11" t="n">
        <v>8.7</v>
      </c>
      <c r="Y4899" s="11" t="n">
        <v>10.1</v>
      </c>
      <c r="Z4899" s="11" t="n">
        <v>2.92</v>
      </c>
      <c r="AA4899" s="8" t="s">
        <v>50</v>
      </c>
      <c r="AB4899" s="5" t="n">
        <f aca="false">IF(C4899='[1]Pesos dos Critérios'!$V$3,'[1]Pesos dos Critérios'!$V$6,IF(Planilha1!C4899='[1]Pesos dos Critérios'!$W$3,'[1]Pesos dos Critérios'!$W$6,IF(Planilha1!C4899='[1]Pesos dos Critérios'!$X$3,'[1]Pesos dos Critérios'!$X$6,IF(Planilha1!C4899='[1]Pesos dos Critérios'!$Y$3,'[1]Pesos dos Critérios'!$Y$6,'[1]Pesos dos Critérios'!$Z$6))))</f>
        <v>0.0190740740740741</v>
      </c>
      <c r="AC4899" s="5" t="n">
        <f aca="false">IF(H4899=1,'[1]Pesos dos Critérios'!$AD$6,IF(Planilha1!H4899=2,'[1]Pesos dos Critérios'!$AE$6,IF(Planilha1!H4899=3,'[1]Pesos dos Critérios'!$AF$6,IF(Planilha1!H4899=4,'[1]Pesos dos Critérios'!$AG$6,'[1]Pesos dos Critérios'!$AH$6))))</f>
        <v>0.013128835579816</v>
      </c>
      <c r="AD4899" s="5" t="n">
        <f aca="false">IF(J4899='[1]Pesos dos Critérios'!$AA$3,'[1]Pesos dos Critérios'!$AA$6,IF(Planilha1!J4899='[1]Pesos dos Critérios'!$AB$3,'[1]Pesos dos Critérios'!$AB$6,'[1]Pesos dos Critérios'!$AC$6))</f>
        <v>0.037037037037037</v>
      </c>
      <c r="AE4899" s="5" t="n">
        <f aca="false">IF(O4899="Intervalo 1",'[1]Pesos dos Critérios'!$J$6,IF(Planilha1!O4899="Intervalo 2",'[1]Pesos dos Critérios'!$K$6,IF(Planilha1!O4899="Intervalo 3",'[1]Pesos dos Critérios'!$L$6,'[1]Pesos dos Critérios'!$M$6)))</f>
        <v>0.0277777777777778</v>
      </c>
      <c r="AF4899" s="5" t="n">
        <f aca="false">IF(Q4899="Intervalo 1",'[1]Pesos dos Critérios'!$B$6,IF(Q4899="Intervalo 2",'[1]Pesos dos Critérios'!$C$6,IF(Q4899="Intervalo 3",'[1]Pesos dos Critérios'!$D$6,'[1]Pesos dos Critérios'!$E$6)))</f>
        <v>0.0730801241735963</v>
      </c>
      <c r="AG4899" s="5" t="n">
        <f aca="false">IF(S4899="Intervalo 1",'[1]Pesos dos Critérios'!$F$6,IF(S4899="Intervalo 2",'[1]Pesos dos Critérios'!$G$6,IF(S4899="Intervalo 3",'[1]Pesos dos Critérios'!$H$6,'[1]Pesos dos Critérios'!$I$6)))</f>
        <v>0.00942293303404415</v>
      </c>
      <c r="AH4899" s="5" t="n">
        <f aca="false">IF(U4899="Intervalo 1",'[1]Pesos dos Critérios'!$N$6,IF(U4899="Intervalo 2",'[1]Pesos dos Critérios'!$O$6,IF(U4899="Intervalo 3",'[1]Pesos dos Critérios'!$P$6,'[1]Pesos dos Critérios'!$Q$6)))</f>
        <v>0.0187830687830688</v>
      </c>
      <c r="AI4899" s="5" t="n">
        <f aca="false">IF(AA4899="Intervalo 1",'[1]Pesos dos Critérios'!$R$6,IF(AA4899="Intervalo 2",'[1]Pesos dos Critérios'!$S$6,IF(AA4899="Intervalo 3",'[1]Pesos dos Critérios'!$T$6,'[1]Pesos dos Critérios'!$U$6)))</f>
        <v>0.0453703703703704</v>
      </c>
      <c r="AJ4899" s="5" t="n">
        <f aca="false">SUM(AB4899:AI4899)</f>
        <v>0.243674220829784</v>
      </c>
      <c r="AK4899" s="5" t="n">
        <v>4898</v>
      </c>
      <c r="AM4899" s="1" t="s">
        <v>67</v>
      </c>
    </row>
    <row r="4900" customFormat="false" ht="12.8" hidden="false" customHeight="true" outlineLevel="0" collapsed="false">
      <c r="A4900" s="7" t="n">
        <v>2019</v>
      </c>
      <c r="B4900" s="7" t="s">
        <v>482</v>
      </c>
      <c r="C4900" s="8" t="s">
        <v>461</v>
      </c>
      <c r="D4900" s="7" t="s">
        <v>61</v>
      </c>
      <c r="E4900" s="7" t="s">
        <v>2649</v>
      </c>
      <c r="F4900" s="7" t="s">
        <v>2654</v>
      </c>
      <c r="G4900" s="7" t="s">
        <v>1749</v>
      </c>
      <c r="H4900" s="9" t="n">
        <v>3</v>
      </c>
      <c r="I4900" s="7" t="s">
        <v>1911</v>
      </c>
      <c r="J4900" s="8" t="s">
        <v>45</v>
      </c>
      <c r="K4900" s="10" t="s">
        <v>46</v>
      </c>
      <c r="L4900" s="10" t="s">
        <v>47</v>
      </c>
      <c r="M4900" s="10" t="s">
        <v>96</v>
      </c>
      <c r="N4900" s="10" t="n">
        <v>0.013</v>
      </c>
      <c r="O4900" s="9" t="s">
        <v>50</v>
      </c>
      <c r="P4900" s="11" t="n">
        <v>0.03</v>
      </c>
      <c r="Q4900" s="8" t="s">
        <v>49</v>
      </c>
      <c r="R4900" s="11" t="n">
        <v>0.296</v>
      </c>
      <c r="S4900" s="8" t="s">
        <v>50</v>
      </c>
      <c r="T4900" s="11" t="n">
        <v>217</v>
      </c>
      <c r="U4900" s="8" t="s">
        <v>50</v>
      </c>
      <c r="V4900" s="11" t="n">
        <v>6.09</v>
      </c>
      <c r="W4900" s="11" t="n">
        <v>7.07</v>
      </c>
      <c r="X4900" s="11" t="n">
        <v>8.7</v>
      </c>
      <c r="Y4900" s="11" t="n">
        <v>10.1</v>
      </c>
      <c r="Z4900" s="11" t="n">
        <v>2.92</v>
      </c>
      <c r="AA4900" s="8" t="s">
        <v>50</v>
      </c>
      <c r="AB4900" s="5" t="n">
        <f aca="false">IF(C4900='[1]Pesos dos Critérios'!$V$3,'[1]Pesos dos Critérios'!$V$6,IF(Planilha1!C4900='[1]Pesos dos Critérios'!$W$3,'[1]Pesos dos Critérios'!$W$6,IF(Planilha1!C4900='[1]Pesos dos Critérios'!$X$3,'[1]Pesos dos Critérios'!$X$6,IF(Planilha1!C4900='[1]Pesos dos Critérios'!$Y$3,'[1]Pesos dos Critérios'!$Y$6,'[1]Pesos dos Critérios'!$Z$6))))</f>
        <v>0.0190740740740741</v>
      </c>
      <c r="AC4900" s="5" t="n">
        <f aca="false">IF(H4900=1,'[1]Pesos dos Critérios'!$AD$6,IF(Planilha1!H4900=2,'[1]Pesos dos Critérios'!$AE$6,IF(Planilha1!H4900=3,'[1]Pesos dos Critérios'!$AF$6,IF(Planilha1!H4900=4,'[1]Pesos dos Critérios'!$AG$6,'[1]Pesos dos Critérios'!$AH$6))))</f>
        <v>0.013128835579816</v>
      </c>
      <c r="AD4900" s="5" t="n">
        <f aca="false">IF(J4900='[1]Pesos dos Critérios'!$AA$3,'[1]Pesos dos Critérios'!$AA$6,IF(Planilha1!J4900='[1]Pesos dos Critérios'!$AB$3,'[1]Pesos dos Critérios'!$AB$6,'[1]Pesos dos Critérios'!$AC$6))</f>
        <v>0.037037037037037</v>
      </c>
      <c r="AE4900" s="5" t="n">
        <f aca="false">IF(O4900="Intervalo 1",'[1]Pesos dos Critérios'!$J$6,IF(Planilha1!O4900="Intervalo 2",'[1]Pesos dos Critérios'!$K$6,IF(Planilha1!O4900="Intervalo 3",'[1]Pesos dos Critérios'!$L$6,'[1]Pesos dos Critérios'!$M$6)))</f>
        <v>0.0277777777777778</v>
      </c>
      <c r="AF4900" s="5" t="n">
        <f aca="false">IF(Q4900="Intervalo 1",'[1]Pesos dos Critérios'!$B$6,IF(Q4900="Intervalo 2",'[1]Pesos dos Critérios'!$C$6,IF(Q4900="Intervalo 3",'[1]Pesos dos Critérios'!$D$6,'[1]Pesos dos Critérios'!$E$6)))</f>
        <v>0.0730801241735963</v>
      </c>
      <c r="AG4900" s="5" t="n">
        <f aca="false">IF(S4900="Intervalo 1",'[1]Pesos dos Critérios'!$F$6,IF(S4900="Intervalo 2",'[1]Pesos dos Critérios'!$G$6,IF(S4900="Intervalo 3",'[1]Pesos dos Critérios'!$H$6,'[1]Pesos dos Critérios'!$I$6)))</f>
        <v>0.00942293303404415</v>
      </c>
      <c r="AH4900" s="5" t="n">
        <f aca="false">IF(U4900="Intervalo 1",'[1]Pesos dos Critérios'!$N$6,IF(U4900="Intervalo 2",'[1]Pesos dos Critérios'!$O$6,IF(U4900="Intervalo 3",'[1]Pesos dos Critérios'!$P$6,'[1]Pesos dos Critérios'!$Q$6)))</f>
        <v>0.0187830687830688</v>
      </c>
      <c r="AI4900" s="5" t="n">
        <f aca="false">IF(AA4900="Intervalo 1",'[1]Pesos dos Critérios'!$R$6,IF(AA4900="Intervalo 2",'[1]Pesos dos Critérios'!$S$6,IF(AA4900="Intervalo 3",'[1]Pesos dos Critérios'!$T$6,'[1]Pesos dos Critérios'!$U$6)))</f>
        <v>0.0453703703703704</v>
      </c>
      <c r="AJ4900" s="5" t="n">
        <f aca="false">SUM(AB4900:AI4900)</f>
        <v>0.243674220829784</v>
      </c>
      <c r="AK4900" s="5" t="n">
        <v>4899</v>
      </c>
      <c r="AM4900" s="1" t="s">
        <v>67</v>
      </c>
    </row>
    <row r="4901" customFormat="false" ht="12.8" hidden="false" customHeight="true" outlineLevel="0" collapsed="false">
      <c r="A4901" s="7" t="n">
        <v>2019</v>
      </c>
      <c r="B4901" s="7" t="s">
        <v>482</v>
      </c>
      <c r="C4901" s="8" t="s">
        <v>461</v>
      </c>
      <c r="D4901" s="7" t="s">
        <v>61</v>
      </c>
      <c r="E4901" s="7" t="s">
        <v>2649</v>
      </c>
      <c r="F4901" s="7" t="s">
        <v>2655</v>
      </c>
      <c r="G4901" s="7" t="s">
        <v>1749</v>
      </c>
      <c r="H4901" s="9" t="n">
        <v>3</v>
      </c>
      <c r="I4901" s="7" t="s">
        <v>1911</v>
      </c>
      <c r="J4901" s="8" t="s">
        <v>45</v>
      </c>
      <c r="K4901" s="10" t="s">
        <v>46</v>
      </c>
      <c r="L4901" s="10" t="s">
        <v>47</v>
      </c>
      <c r="M4901" s="10" t="s">
        <v>96</v>
      </c>
      <c r="N4901" s="10" t="n">
        <v>0.013</v>
      </c>
      <c r="O4901" s="9" t="s">
        <v>50</v>
      </c>
      <c r="P4901" s="11" t="n">
        <v>0.03</v>
      </c>
      <c r="Q4901" s="8" t="s">
        <v>49</v>
      </c>
      <c r="R4901" s="11" t="n">
        <v>0.296</v>
      </c>
      <c r="S4901" s="8" t="s">
        <v>50</v>
      </c>
      <c r="T4901" s="11" t="n">
        <v>217</v>
      </c>
      <c r="U4901" s="8" t="s">
        <v>50</v>
      </c>
      <c r="V4901" s="11" t="n">
        <v>6.09</v>
      </c>
      <c r="W4901" s="11" t="n">
        <v>7.07</v>
      </c>
      <c r="X4901" s="11" t="n">
        <v>8.7</v>
      </c>
      <c r="Y4901" s="11" t="n">
        <v>10.1</v>
      </c>
      <c r="Z4901" s="11" t="n">
        <v>2.92</v>
      </c>
      <c r="AA4901" s="8" t="s">
        <v>50</v>
      </c>
      <c r="AB4901" s="5" t="n">
        <f aca="false">IF(C4901='[1]Pesos dos Critérios'!$V$3,'[1]Pesos dos Critérios'!$V$6,IF(Planilha1!C4901='[1]Pesos dos Critérios'!$W$3,'[1]Pesos dos Critérios'!$W$6,IF(Planilha1!C4901='[1]Pesos dos Critérios'!$X$3,'[1]Pesos dos Critérios'!$X$6,IF(Planilha1!C4901='[1]Pesos dos Critérios'!$Y$3,'[1]Pesos dos Critérios'!$Y$6,'[1]Pesos dos Critérios'!$Z$6))))</f>
        <v>0.0190740740740741</v>
      </c>
      <c r="AC4901" s="5" t="n">
        <f aca="false">IF(H4901=1,'[1]Pesos dos Critérios'!$AD$6,IF(Planilha1!H4901=2,'[1]Pesos dos Critérios'!$AE$6,IF(Planilha1!H4901=3,'[1]Pesos dos Critérios'!$AF$6,IF(Planilha1!H4901=4,'[1]Pesos dos Critérios'!$AG$6,'[1]Pesos dos Critérios'!$AH$6))))</f>
        <v>0.013128835579816</v>
      </c>
      <c r="AD4901" s="5" t="n">
        <f aca="false">IF(J4901='[1]Pesos dos Critérios'!$AA$3,'[1]Pesos dos Critérios'!$AA$6,IF(Planilha1!J4901='[1]Pesos dos Critérios'!$AB$3,'[1]Pesos dos Critérios'!$AB$6,'[1]Pesos dos Critérios'!$AC$6))</f>
        <v>0.037037037037037</v>
      </c>
      <c r="AE4901" s="5" t="n">
        <f aca="false">IF(O4901="Intervalo 1",'[1]Pesos dos Critérios'!$J$6,IF(Planilha1!O4901="Intervalo 2",'[1]Pesos dos Critérios'!$K$6,IF(Planilha1!O4901="Intervalo 3",'[1]Pesos dos Critérios'!$L$6,'[1]Pesos dos Critérios'!$M$6)))</f>
        <v>0.0277777777777778</v>
      </c>
      <c r="AF4901" s="5" t="n">
        <f aca="false">IF(Q4901="Intervalo 1",'[1]Pesos dos Critérios'!$B$6,IF(Q4901="Intervalo 2",'[1]Pesos dos Critérios'!$C$6,IF(Q4901="Intervalo 3",'[1]Pesos dos Critérios'!$D$6,'[1]Pesos dos Critérios'!$E$6)))</f>
        <v>0.0730801241735963</v>
      </c>
      <c r="AG4901" s="5" t="n">
        <f aca="false">IF(S4901="Intervalo 1",'[1]Pesos dos Critérios'!$F$6,IF(S4901="Intervalo 2",'[1]Pesos dos Critérios'!$G$6,IF(S4901="Intervalo 3",'[1]Pesos dos Critérios'!$H$6,'[1]Pesos dos Critérios'!$I$6)))</f>
        <v>0.00942293303404415</v>
      </c>
      <c r="AH4901" s="5" t="n">
        <f aca="false">IF(U4901="Intervalo 1",'[1]Pesos dos Critérios'!$N$6,IF(U4901="Intervalo 2",'[1]Pesos dos Critérios'!$O$6,IF(U4901="Intervalo 3",'[1]Pesos dos Critérios'!$P$6,'[1]Pesos dos Critérios'!$Q$6)))</f>
        <v>0.0187830687830688</v>
      </c>
      <c r="AI4901" s="5" t="n">
        <f aca="false">IF(AA4901="Intervalo 1",'[1]Pesos dos Critérios'!$R$6,IF(AA4901="Intervalo 2",'[1]Pesos dos Critérios'!$S$6,IF(AA4901="Intervalo 3",'[1]Pesos dos Critérios'!$T$6,'[1]Pesos dos Critérios'!$U$6)))</f>
        <v>0.0453703703703704</v>
      </c>
      <c r="AJ4901" s="5" t="n">
        <f aca="false">SUM(AB4901:AI4901)</f>
        <v>0.243674220829784</v>
      </c>
      <c r="AK4901" s="5" t="n">
        <v>4900</v>
      </c>
      <c r="AM4901" s="1" t="s">
        <v>67</v>
      </c>
    </row>
    <row r="4902" customFormat="false" ht="12.8" hidden="false" customHeight="true" outlineLevel="0" collapsed="false">
      <c r="A4902" s="7" t="n">
        <v>2019</v>
      </c>
      <c r="B4902" s="7" t="s">
        <v>482</v>
      </c>
      <c r="C4902" s="8" t="s">
        <v>461</v>
      </c>
      <c r="D4902" s="7" t="s">
        <v>61</v>
      </c>
      <c r="E4902" s="7" t="s">
        <v>1763</v>
      </c>
      <c r="F4902" s="7" t="n">
        <v>1.4</v>
      </c>
      <c r="G4902" s="7" t="s">
        <v>73</v>
      </c>
      <c r="H4902" s="9" t="n">
        <v>1</v>
      </c>
      <c r="I4902" s="7" t="s">
        <v>1889</v>
      </c>
      <c r="J4902" s="8" t="s">
        <v>45</v>
      </c>
      <c r="K4902" s="10" t="s">
        <v>65</v>
      </c>
      <c r="L4902" s="10" t="s">
        <v>47</v>
      </c>
      <c r="M4902" s="10" t="s">
        <v>56</v>
      </c>
      <c r="N4902" s="10" t="n">
        <v>0.016</v>
      </c>
      <c r="O4902" s="9" t="s">
        <v>50</v>
      </c>
      <c r="P4902" s="11" t="n">
        <v>0.394</v>
      </c>
      <c r="Q4902" s="8" t="s">
        <v>58</v>
      </c>
      <c r="R4902" s="11" t="n">
        <v>0.019</v>
      </c>
      <c r="S4902" s="8" t="s">
        <v>58</v>
      </c>
      <c r="T4902" s="11" t="n">
        <v>113</v>
      </c>
      <c r="U4902" s="8" t="s">
        <v>57</v>
      </c>
      <c r="V4902" s="11" t="n">
        <v>7.6</v>
      </c>
      <c r="W4902" s="11" t="n">
        <v>8.8</v>
      </c>
      <c r="X4902" s="11" t="n">
        <v>11</v>
      </c>
      <c r="Y4902" s="11" t="n">
        <v>13.2</v>
      </c>
      <c r="Z4902" s="11" t="n">
        <v>1.85</v>
      </c>
      <c r="AA4902" s="8" t="s">
        <v>57</v>
      </c>
      <c r="AB4902" s="5" t="n">
        <f aca="false">IF(C4902='[1]Pesos dos Critérios'!$V$3,'[1]Pesos dos Critérios'!$V$6,IF(Planilha1!C4902='[1]Pesos dos Critérios'!$W$3,'[1]Pesos dos Critérios'!$W$6,IF(Planilha1!C4902='[1]Pesos dos Critérios'!$X$3,'[1]Pesos dos Critérios'!$X$6,IF(Planilha1!C4902='[1]Pesos dos Critérios'!$Y$3,'[1]Pesos dos Critérios'!$Y$6,'[1]Pesos dos Critérios'!$Z$6))))</f>
        <v>0.0190740740740741</v>
      </c>
      <c r="AC4902" s="5" t="n">
        <f aca="false">IF(H4902=1,'[1]Pesos dos Critérios'!$AD$6,IF(Planilha1!H4902=2,'[1]Pesos dos Critérios'!$AE$6,IF(Planilha1!H4902=3,'[1]Pesos dos Critérios'!$AF$6,IF(Planilha1!H4902=4,'[1]Pesos dos Critérios'!$AG$6,'[1]Pesos dos Critérios'!$AH$6))))</f>
        <v>0.0168449887077338</v>
      </c>
      <c r="AD4902" s="5" t="n">
        <f aca="false">IF(J4902='[1]Pesos dos Critérios'!$AA$3,'[1]Pesos dos Critérios'!$AA$6,IF(Planilha1!J4902='[1]Pesos dos Critérios'!$AB$3,'[1]Pesos dos Critérios'!$AB$6,'[1]Pesos dos Critérios'!$AC$6))</f>
        <v>0.037037037037037</v>
      </c>
      <c r="AE4902" s="5" t="n">
        <f aca="false">IF(O4902="Intervalo 1",'[1]Pesos dos Critérios'!$J$6,IF(Planilha1!O4902="Intervalo 2",'[1]Pesos dos Critérios'!$K$6,IF(Planilha1!O4902="Intervalo 3",'[1]Pesos dos Critérios'!$L$6,'[1]Pesos dos Critérios'!$M$6)))</f>
        <v>0.0277777777777778</v>
      </c>
      <c r="AF4902" s="5" t="n">
        <f aca="false">IF(Q4902="Intervalo 1",'[1]Pesos dos Critérios'!$B$6,IF(Q4902="Intervalo 2",'[1]Pesos dos Critérios'!$C$6,IF(Q4902="Intervalo 3",'[1]Pesos dos Critérios'!$D$6,'[1]Pesos dos Critérios'!$E$6)))</f>
        <v>0.0125041257015435</v>
      </c>
      <c r="AG4902" s="5" t="n">
        <f aca="false">IF(S4902="Intervalo 1",'[1]Pesos dos Critérios'!$F$6,IF(S4902="Intervalo 2",'[1]Pesos dos Critérios'!$G$6,IF(S4902="Intervalo 3",'[1]Pesos dos Critérios'!$H$6,'[1]Pesos dos Critérios'!$I$6)))</f>
        <v>0.0198746726524504</v>
      </c>
      <c r="AH4902" s="5" t="n">
        <f aca="false">IF(U4902="Intervalo 1",'[1]Pesos dos Critérios'!$N$6,IF(U4902="Intervalo 2",'[1]Pesos dos Critérios'!$O$6,IF(U4902="Intervalo 3",'[1]Pesos dos Critérios'!$P$6,'[1]Pesos dos Critérios'!$Q$6)))</f>
        <v>0.032010582010582</v>
      </c>
      <c r="AI4902" s="5" t="n">
        <f aca="false">IF(AA4902="Intervalo 1",'[1]Pesos dos Critérios'!$R$6,IF(AA4902="Intervalo 2",'[1]Pesos dos Critérios'!$S$6,IF(AA4902="Intervalo 3",'[1]Pesos dos Critérios'!$T$6,'[1]Pesos dos Critérios'!$U$6)))</f>
        <v>0.0546296296296296</v>
      </c>
      <c r="AJ4902" s="5" t="n">
        <f aca="false">SUM(AB4902:AI4902)</f>
        <v>0.219752887590828</v>
      </c>
      <c r="AK4902" s="5" t="n">
        <v>4901</v>
      </c>
      <c r="AM4902" s="1" t="s">
        <v>60</v>
      </c>
    </row>
    <row r="4903" customFormat="false" ht="12.8" hidden="false" customHeight="true" outlineLevel="0" collapsed="false">
      <c r="A4903" s="7" t="n">
        <v>2019</v>
      </c>
      <c r="B4903" s="7" t="s">
        <v>482</v>
      </c>
      <c r="C4903" s="8" t="s">
        <v>461</v>
      </c>
      <c r="D4903" s="7" t="s">
        <v>61</v>
      </c>
      <c r="E4903" s="7" t="s">
        <v>1763</v>
      </c>
      <c r="F4903" s="7" t="s">
        <v>1769</v>
      </c>
      <c r="G4903" s="7" t="s">
        <v>73</v>
      </c>
      <c r="H4903" s="9" t="n">
        <v>1</v>
      </c>
      <c r="I4903" s="7" t="s">
        <v>1889</v>
      </c>
      <c r="J4903" s="8" t="s">
        <v>45</v>
      </c>
      <c r="K4903" s="10" t="s">
        <v>46</v>
      </c>
      <c r="L4903" s="10" t="s">
        <v>47</v>
      </c>
      <c r="M4903" s="10" t="s">
        <v>56</v>
      </c>
      <c r="N4903" s="10" t="n">
        <v>0.016</v>
      </c>
      <c r="O4903" s="9" t="s">
        <v>58</v>
      </c>
      <c r="P4903" s="11" t="n">
        <v>0.394</v>
      </c>
      <c r="Q4903" s="8" t="s">
        <v>58</v>
      </c>
      <c r="R4903" s="11" t="n">
        <v>0.019</v>
      </c>
      <c r="S4903" s="8" t="s">
        <v>58</v>
      </c>
      <c r="T4903" s="11" t="n">
        <v>118</v>
      </c>
      <c r="U4903" s="8" t="s">
        <v>57</v>
      </c>
      <c r="V4903" s="11" t="n">
        <v>7.3</v>
      </c>
      <c r="W4903" s="11" t="n">
        <v>8.3</v>
      </c>
      <c r="X4903" s="11" t="n">
        <v>10.7</v>
      </c>
      <c r="Y4903" s="11" t="n">
        <v>12.3</v>
      </c>
      <c r="Z4903" s="11" t="n">
        <v>1.94</v>
      </c>
      <c r="AA4903" s="8" t="s">
        <v>57</v>
      </c>
      <c r="AB4903" s="5" t="n">
        <f aca="false">IF(C4903='[1]Pesos dos Critérios'!$V$3,'[1]Pesos dos Critérios'!$V$6,IF(Planilha1!C4903='[1]Pesos dos Critérios'!$W$3,'[1]Pesos dos Critérios'!$W$6,IF(Planilha1!C4903='[1]Pesos dos Critérios'!$X$3,'[1]Pesos dos Critérios'!$X$6,IF(Planilha1!C4903='[1]Pesos dos Critérios'!$Y$3,'[1]Pesos dos Critérios'!$Y$6,'[1]Pesos dos Critérios'!$Z$6))))</f>
        <v>0.0190740740740741</v>
      </c>
      <c r="AC4903" s="5" t="n">
        <f aca="false">IF(H4903=1,'[1]Pesos dos Critérios'!$AD$6,IF(Planilha1!H4903=2,'[1]Pesos dos Critérios'!$AE$6,IF(Planilha1!H4903=3,'[1]Pesos dos Critérios'!$AF$6,IF(Planilha1!H4903=4,'[1]Pesos dos Critérios'!$AG$6,'[1]Pesos dos Critérios'!$AH$6))))</f>
        <v>0.0168449887077338</v>
      </c>
      <c r="AD4903" s="5" t="n">
        <f aca="false">IF(J4903='[1]Pesos dos Critérios'!$AA$3,'[1]Pesos dos Critérios'!$AA$6,IF(Planilha1!J4903='[1]Pesos dos Critérios'!$AB$3,'[1]Pesos dos Critérios'!$AB$6,'[1]Pesos dos Critérios'!$AC$6))</f>
        <v>0.037037037037037</v>
      </c>
      <c r="AE4903" s="5" t="n">
        <f aca="false">IF(O4903="Intervalo 1",'[1]Pesos dos Critérios'!$J$6,IF(Planilha1!O4903="Intervalo 2",'[1]Pesos dos Critérios'!$K$6,IF(Planilha1!O4903="Intervalo 3",'[1]Pesos dos Critérios'!$L$6,'[1]Pesos dos Critérios'!$M$6)))</f>
        <v>0.0277777777777778</v>
      </c>
      <c r="AF4903" s="5" t="n">
        <f aca="false">IF(Q4903="Intervalo 1",'[1]Pesos dos Critérios'!$B$6,IF(Q4903="Intervalo 2",'[1]Pesos dos Critérios'!$C$6,IF(Q4903="Intervalo 3",'[1]Pesos dos Critérios'!$D$6,'[1]Pesos dos Critérios'!$E$6)))</f>
        <v>0.0125041257015435</v>
      </c>
      <c r="AG4903" s="5" t="n">
        <f aca="false">IF(S4903="Intervalo 1",'[1]Pesos dos Critérios'!$F$6,IF(S4903="Intervalo 2",'[1]Pesos dos Critérios'!$G$6,IF(S4903="Intervalo 3",'[1]Pesos dos Critérios'!$H$6,'[1]Pesos dos Critérios'!$I$6)))</f>
        <v>0.0198746726524504</v>
      </c>
      <c r="AH4903" s="5" t="n">
        <f aca="false">IF(U4903="Intervalo 1",'[1]Pesos dos Critérios'!$N$6,IF(U4903="Intervalo 2",'[1]Pesos dos Critérios'!$O$6,IF(U4903="Intervalo 3",'[1]Pesos dos Critérios'!$P$6,'[1]Pesos dos Critérios'!$Q$6)))</f>
        <v>0.032010582010582</v>
      </c>
      <c r="AI4903" s="5" t="n">
        <f aca="false">IF(AA4903="Intervalo 1",'[1]Pesos dos Critérios'!$R$6,IF(AA4903="Intervalo 2",'[1]Pesos dos Critérios'!$S$6,IF(AA4903="Intervalo 3",'[1]Pesos dos Critérios'!$T$6,'[1]Pesos dos Critérios'!$U$6)))</f>
        <v>0.0546296296296296</v>
      </c>
      <c r="AJ4903" s="5" t="n">
        <f aca="false">SUM(AB4903:AI4903)</f>
        <v>0.219752887590828</v>
      </c>
      <c r="AK4903" s="5" t="n">
        <v>4902</v>
      </c>
      <c r="AM4903" s="1" t="s">
        <v>60</v>
      </c>
    </row>
    <row r="4904" customFormat="false" ht="12.8" hidden="false" customHeight="true" outlineLevel="0" collapsed="false">
      <c r="A4904" s="7" t="n">
        <v>2019</v>
      </c>
      <c r="B4904" s="7" t="s">
        <v>482</v>
      </c>
      <c r="C4904" s="8" t="s">
        <v>461</v>
      </c>
      <c r="D4904" s="7" t="s">
        <v>154</v>
      </c>
      <c r="E4904" s="7" t="s">
        <v>2280</v>
      </c>
      <c r="F4904" s="7" t="s">
        <v>156</v>
      </c>
      <c r="G4904" s="7" t="s">
        <v>2587</v>
      </c>
      <c r="H4904" s="9" t="n">
        <v>2</v>
      </c>
      <c r="I4904" s="7" t="s">
        <v>1911</v>
      </c>
      <c r="J4904" s="8" t="s">
        <v>45</v>
      </c>
      <c r="K4904" s="10" t="s">
        <v>46</v>
      </c>
      <c r="L4904" s="10" t="s">
        <v>47</v>
      </c>
      <c r="M4904" s="10" t="s">
        <v>48</v>
      </c>
      <c r="N4904" s="10" t="n">
        <v>0.041</v>
      </c>
      <c r="O4904" s="9" t="s">
        <v>50</v>
      </c>
      <c r="P4904" s="11" t="n">
        <v>0.506</v>
      </c>
      <c r="Q4904" s="8" t="s">
        <v>50</v>
      </c>
      <c r="R4904" s="11" t="n">
        <v>0.05</v>
      </c>
      <c r="S4904" s="8" t="s">
        <v>50</v>
      </c>
      <c r="T4904" s="11" t="n">
        <v>242</v>
      </c>
      <c r="U4904" s="8" t="s">
        <v>50</v>
      </c>
      <c r="V4904" s="11" t="n">
        <v>3.71</v>
      </c>
      <c r="W4904" s="11" t="n">
        <v>4.41</v>
      </c>
      <c r="X4904" s="11" t="n">
        <v>5.3</v>
      </c>
      <c r="Y4904" s="11" t="n">
        <v>6.3</v>
      </c>
      <c r="Z4904" s="11" t="n">
        <v>3.93</v>
      </c>
      <c r="AA4904" s="8" t="s">
        <v>50</v>
      </c>
      <c r="AB4904" s="5" t="n">
        <f aca="false">IF(C4904='[1]Pesos dos Critérios'!$V$3,'[1]Pesos dos Critérios'!$V$6,IF(Planilha1!C4904='[1]Pesos dos Critérios'!$W$3,'[1]Pesos dos Critérios'!$W$6,IF(Planilha1!C4904='[1]Pesos dos Critérios'!$X$3,'[1]Pesos dos Critérios'!$X$6,IF(Planilha1!C4904='[1]Pesos dos Critérios'!$Y$3,'[1]Pesos dos Critérios'!$Y$6,'[1]Pesos dos Critérios'!$Z$6))))</f>
        <v>0.0190740740740741</v>
      </c>
      <c r="AC4904" s="5" t="n">
        <f aca="false">IF(H4904=1,'[1]Pesos dos Critérios'!$AD$6,IF(Planilha1!H4904=2,'[1]Pesos dos Critérios'!$AE$6,IF(Planilha1!H4904=3,'[1]Pesos dos Critérios'!$AF$6,IF(Planilha1!H4904=4,'[1]Pesos dos Critérios'!$AG$6,'[1]Pesos dos Critérios'!$AH$6))))</f>
        <v>0.0136890596694518</v>
      </c>
      <c r="AD4904" s="5" t="n">
        <f aca="false">IF(J4904='[1]Pesos dos Critérios'!$AA$3,'[1]Pesos dos Critérios'!$AA$6,IF(Planilha1!J4904='[1]Pesos dos Critérios'!$AB$3,'[1]Pesos dos Critérios'!$AB$6,'[1]Pesos dos Critérios'!$AC$6))</f>
        <v>0.037037037037037</v>
      </c>
      <c r="AE4904" s="5" t="n">
        <f aca="false">IF(O4904="Intervalo 1",'[1]Pesos dos Critérios'!$J$6,IF(Planilha1!O4904="Intervalo 2",'[1]Pesos dos Critérios'!$K$6,IF(Planilha1!O4904="Intervalo 3",'[1]Pesos dos Critérios'!$L$6,'[1]Pesos dos Critérios'!$M$6)))</f>
        <v>0.0277777777777778</v>
      </c>
      <c r="AF4904" s="5" t="n">
        <f aca="false">IF(Q4904="Intervalo 1",'[1]Pesos dos Critérios'!$B$6,IF(Q4904="Intervalo 2",'[1]Pesos dos Critérios'!$C$6,IF(Q4904="Intervalo 3",'[1]Pesos dos Critérios'!$D$6,'[1]Pesos dos Critérios'!$E$6)))</f>
        <v>0.00675642659701681</v>
      </c>
      <c r="AG4904" s="5" t="n">
        <f aca="false">IF(S4904="Intervalo 1",'[1]Pesos dos Critérios'!$F$6,IF(S4904="Intervalo 2",'[1]Pesos dos Critérios'!$G$6,IF(S4904="Intervalo 3",'[1]Pesos dos Critérios'!$H$6,'[1]Pesos dos Critérios'!$I$6)))</f>
        <v>0.00942293303404415</v>
      </c>
      <c r="AH4904" s="5" t="n">
        <f aca="false">IF(U4904="Intervalo 1",'[1]Pesos dos Critérios'!$N$6,IF(U4904="Intervalo 2",'[1]Pesos dos Critérios'!$O$6,IF(U4904="Intervalo 3",'[1]Pesos dos Critérios'!$P$6,'[1]Pesos dos Critérios'!$Q$6)))</f>
        <v>0.0187830687830688</v>
      </c>
      <c r="AI4904" s="5" t="n">
        <f aca="false">IF(AA4904="Intervalo 1",'[1]Pesos dos Critérios'!$R$6,IF(AA4904="Intervalo 2",'[1]Pesos dos Critérios'!$S$6,IF(AA4904="Intervalo 3",'[1]Pesos dos Critérios'!$T$6,'[1]Pesos dos Critérios'!$U$6)))</f>
        <v>0.0453703703703704</v>
      </c>
      <c r="AJ4904" s="5" t="n">
        <f aca="false">SUM(AB4904:AI4904)</f>
        <v>0.177910747342841</v>
      </c>
      <c r="AK4904" s="5" t="n">
        <v>4903</v>
      </c>
      <c r="AM4904" s="1" t="s">
        <v>96</v>
      </c>
    </row>
    <row r="4905" customFormat="false" ht="12.8" hidden="false" customHeight="true" outlineLevel="0" collapsed="false">
      <c r="A4905" s="7" t="n">
        <v>2019</v>
      </c>
      <c r="B4905" s="7" t="s">
        <v>482</v>
      </c>
      <c r="C4905" s="8" t="s">
        <v>461</v>
      </c>
      <c r="D4905" s="7" t="s">
        <v>1995</v>
      </c>
      <c r="E4905" s="7" t="s">
        <v>1753</v>
      </c>
      <c r="F4905" s="7" t="n">
        <v>0</v>
      </c>
      <c r="G4905" s="7" t="s">
        <v>1755</v>
      </c>
      <c r="H4905" s="9" t="n">
        <v>3</v>
      </c>
      <c r="I4905" s="7" t="n">
        <v>6</v>
      </c>
      <c r="J4905" s="8" t="s">
        <v>86</v>
      </c>
      <c r="K4905" s="10" t="s">
        <v>46</v>
      </c>
      <c r="L4905" s="10" t="s">
        <v>47</v>
      </c>
      <c r="M4905" s="10" t="s">
        <v>96</v>
      </c>
      <c r="N4905" s="10" t="n">
        <v>0.018</v>
      </c>
      <c r="O4905" s="9" t="s">
        <v>50</v>
      </c>
      <c r="P4905" s="11" t="n">
        <v>0.011</v>
      </c>
      <c r="Q4905" s="8" t="s">
        <v>49</v>
      </c>
      <c r="R4905" s="11" t="n">
        <v>0.116</v>
      </c>
      <c r="S4905" s="8" t="s">
        <v>50</v>
      </c>
      <c r="T4905" s="11" t="n">
        <v>246</v>
      </c>
      <c r="U4905" s="8" t="s">
        <v>50</v>
      </c>
      <c r="V4905" s="11" t="n">
        <v>5.32</v>
      </c>
      <c r="W4905" s="11" t="n">
        <v>6.37</v>
      </c>
      <c r="X4905" s="11" t="n">
        <v>7.6</v>
      </c>
      <c r="Y4905" s="11" t="n">
        <v>9.1</v>
      </c>
      <c r="Z4905" s="11" t="n">
        <v>3.33</v>
      </c>
      <c r="AA4905" s="8" t="s">
        <v>50</v>
      </c>
      <c r="AB4905" s="5" t="n">
        <f aca="false">IF(C4905='[1]Pesos dos Critérios'!$V$3,'[1]Pesos dos Critérios'!$V$6,IF(Planilha1!C4905='[1]Pesos dos Critérios'!$W$3,'[1]Pesos dos Critérios'!$W$6,IF(Planilha1!C4905='[1]Pesos dos Critérios'!$X$3,'[1]Pesos dos Critérios'!$X$6,IF(Planilha1!C4905='[1]Pesos dos Critérios'!$Y$3,'[1]Pesos dos Critérios'!$Y$6,'[1]Pesos dos Critérios'!$Z$6))))</f>
        <v>0.0190740740740741</v>
      </c>
      <c r="AC4905" s="5" t="n">
        <f aca="false">IF(H4905=1,'[1]Pesos dos Critérios'!$AD$6,IF(Planilha1!H4905=2,'[1]Pesos dos Critérios'!$AE$6,IF(Planilha1!H4905=3,'[1]Pesos dos Critérios'!$AF$6,IF(Planilha1!H4905=4,'[1]Pesos dos Critérios'!$AG$6,'[1]Pesos dos Critérios'!$AH$6))))</f>
        <v>0.013128835579816</v>
      </c>
      <c r="AD4905" s="5" t="n">
        <f aca="false">IF(J4905='[1]Pesos dos Critérios'!$AA$3,'[1]Pesos dos Critérios'!$AA$6,IF(Planilha1!J4905='[1]Pesos dos Critérios'!$AB$3,'[1]Pesos dos Critérios'!$AB$6,'[1]Pesos dos Critérios'!$AC$6))</f>
        <v>0.037037037037037</v>
      </c>
      <c r="AE4905" s="5" t="n">
        <f aca="false">IF(O4905="Intervalo 1",'[1]Pesos dos Critérios'!$J$6,IF(Planilha1!O4905="Intervalo 2",'[1]Pesos dos Critérios'!$K$6,IF(Planilha1!O4905="Intervalo 3",'[1]Pesos dos Critérios'!$L$6,'[1]Pesos dos Critérios'!$M$6)))</f>
        <v>0.0277777777777778</v>
      </c>
      <c r="AF4905" s="5" t="n">
        <f aca="false">IF(Q4905="Intervalo 1",'[1]Pesos dos Critérios'!$B$6,IF(Q4905="Intervalo 2",'[1]Pesos dos Critérios'!$C$6,IF(Q4905="Intervalo 3",'[1]Pesos dos Critérios'!$D$6,'[1]Pesos dos Critérios'!$E$6)))</f>
        <v>0.0730801241735963</v>
      </c>
      <c r="AG4905" s="5" t="n">
        <f aca="false">IF(S4905="Intervalo 1",'[1]Pesos dos Critérios'!$F$6,IF(S4905="Intervalo 2",'[1]Pesos dos Critérios'!$G$6,IF(S4905="Intervalo 3",'[1]Pesos dos Critérios'!$H$6,'[1]Pesos dos Critérios'!$I$6)))</f>
        <v>0.00942293303404415</v>
      </c>
      <c r="AH4905" s="5" t="n">
        <f aca="false">IF(U4905="Intervalo 1",'[1]Pesos dos Critérios'!$N$6,IF(U4905="Intervalo 2",'[1]Pesos dos Critérios'!$O$6,IF(U4905="Intervalo 3",'[1]Pesos dos Critérios'!$P$6,'[1]Pesos dos Critérios'!$Q$6)))</f>
        <v>0.0187830687830688</v>
      </c>
      <c r="AI4905" s="5" t="n">
        <f aca="false">IF(AA4905="Intervalo 1",'[1]Pesos dos Critérios'!$R$6,IF(AA4905="Intervalo 2",'[1]Pesos dos Critérios'!$S$6,IF(AA4905="Intervalo 3",'[1]Pesos dos Critérios'!$T$6,'[1]Pesos dos Critérios'!$U$6)))</f>
        <v>0.0453703703703704</v>
      </c>
      <c r="AJ4905" s="5" t="n">
        <f aca="false">SUM(AB4905:AI4905)</f>
        <v>0.243674220829784</v>
      </c>
      <c r="AK4905" s="5" t="n">
        <v>4904</v>
      </c>
      <c r="AM4905" s="1" t="s">
        <v>67</v>
      </c>
    </row>
    <row r="4906" customFormat="false" ht="12.8" hidden="false" customHeight="true" outlineLevel="0" collapsed="false">
      <c r="A4906" s="7" t="n">
        <v>2019</v>
      </c>
      <c r="B4906" s="7" t="s">
        <v>482</v>
      </c>
      <c r="C4906" s="8" t="s">
        <v>461</v>
      </c>
      <c r="D4906" s="7" t="s">
        <v>1995</v>
      </c>
      <c r="E4906" s="7" t="s">
        <v>1751</v>
      </c>
      <c r="F4906" s="7" t="n">
        <v>0</v>
      </c>
      <c r="G4906" s="7" t="s">
        <v>123</v>
      </c>
      <c r="H4906" s="9" t="n">
        <v>2</v>
      </c>
      <c r="I4906" s="7" t="n">
        <v>6</v>
      </c>
      <c r="J4906" s="8" t="s">
        <v>86</v>
      </c>
      <c r="K4906" s="10" t="s">
        <v>65</v>
      </c>
      <c r="L4906" s="10" t="s">
        <v>83</v>
      </c>
      <c r="M4906" s="10" t="s">
        <v>96</v>
      </c>
      <c r="N4906" s="10" t="n">
        <v>0.026</v>
      </c>
      <c r="O4906" s="9" t="s">
        <v>58</v>
      </c>
      <c r="P4906" s="11" t="n">
        <v>0.07</v>
      </c>
      <c r="Q4906" s="8" t="s">
        <v>49</v>
      </c>
      <c r="R4906" s="11" t="n">
        <v>0.239</v>
      </c>
      <c r="S4906" s="8" t="s">
        <v>50</v>
      </c>
      <c r="T4906" s="11" t="n">
        <v>171</v>
      </c>
      <c r="U4906" s="8" t="s">
        <v>58</v>
      </c>
      <c r="V4906" s="11" t="n">
        <v>7.07</v>
      </c>
      <c r="W4906" s="11" t="n">
        <v>9.8</v>
      </c>
      <c r="X4906" s="11" t="n">
        <v>10.1</v>
      </c>
      <c r="Y4906" s="11" t="n">
        <v>14</v>
      </c>
      <c r="Z4906" s="11" t="n">
        <v>2.32</v>
      </c>
      <c r="AA4906" s="8" t="s">
        <v>58</v>
      </c>
      <c r="AB4906" s="5" t="n">
        <f aca="false">IF(C4906='[1]Pesos dos Critérios'!$V$3,'[1]Pesos dos Critérios'!$V$6,IF(Planilha1!C4906='[1]Pesos dos Critérios'!$W$3,'[1]Pesos dos Critérios'!$W$6,IF(Planilha1!C4906='[1]Pesos dos Critérios'!$X$3,'[1]Pesos dos Critérios'!$X$6,IF(Planilha1!C4906='[1]Pesos dos Critérios'!$Y$3,'[1]Pesos dos Critérios'!$Y$6,'[1]Pesos dos Critérios'!$Z$6))))</f>
        <v>0.0190740740740741</v>
      </c>
      <c r="AC4906" s="5" t="n">
        <f aca="false">IF(H4906=1,'[1]Pesos dos Critérios'!$AD$6,IF(Planilha1!H4906=2,'[1]Pesos dos Critérios'!$AE$6,IF(Planilha1!H4906=3,'[1]Pesos dos Critérios'!$AF$6,IF(Planilha1!H4906=4,'[1]Pesos dos Critérios'!$AG$6,'[1]Pesos dos Critérios'!$AH$6))))</f>
        <v>0.0136890596694518</v>
      </c>
      <c r="AD4906" s="5" t="n">
        <f aca="false">IF(J4906='[1]Pesos dos Critérios'!$AA$3,'[1]Pesos dos Critérios'!$AA$6,IF(Planilha1!J4906='[1]Pesos dos Critérios'!$AB$3,'[1]Pesos dos Critérios'!$AB$6,'[1]Pesos dos Critérios'!$AC$6))</f>
        <v>0.037037037037037</v>
      </c>
      <c r="AE4906" s="5" t="n">
        <f aca="false">IF(O4906="Intervalo 1",'[1]Pesos dos Critérios'!$J$6,IF(Planilha1!O4906="Intervalo 2",'[1]Pesos dos Critérios'!$K$6,IF(Planilha1!O4906="Intervalo 3",'[1]Pesos dos Critérios'!$L$6,'[1]Pesos dos Critérios'!$M$6)))</f>
        <v>0.0277777777777778</v>
      </c>
      <c r="AF4906" s="5" t="n">
        <f aca="false">IF(Q4906="Intervalo 1",'[1]Pesos dos Critérios'!$B$6,IF(Q4906="Intervalo 2",'[1]Pesos dos Critérios'!$C$6,IF(Q4906="Intervalo 3",'[1]Pesos dos Critérios'!$D$6,'[1]Pesos dos Critérios'!$E$6)))</f>
        <v>0.0730801241735963</v>
      </c>
      <c r="AG4906" s="5" t="n">
        <f aca="false">IF(S4906="Intervalo 1",'[1]Pesos dos Critérios'!$F$6,IF(S4906="Intervalo 2",'[1]Pesos dos Critérios'!$G$6,IF(S4906="Intervalo 3",'[1]Pesos dos Critérios'!$H$6,'[1]Pesos dos Critérios'!$I$6)))</f>
        <v>0.00942293303404415</v>
      </c>
      <c r="AH4906" s="5" t="n">
        <f aca="false">IF(U4906="Intervalo 1",'[1]Pesos dos Critérios'!$N$6,IF(U4906="Intervalo 2",'[1]Pesos dos Critérios'!$O$6,IF(U4906="Intervalo 3",'[1]Pesos dos Critérios'!$P$6,'[1]Pesos dos Critérios'!$Q$6)))</f>
        <v>0.0227513227513227</v>
      </c>
      <c r="AI4906" s="5" t="n">
        <f aca="false">IF(AA4906="Intervalo 1",'[1]Pesos dos Critérios'!$R$6,IF(AA4906="Intervalo 2",'[1]Pesos dos Critérios'!$S$6,IF(AA4906="Intervalo 3",'[1]Pesos dos Critérios'!$T$6,'[1]Pesos dos Critérios'!$U$6)))</f>
        <v>0.0453703703703704</v>
      </c>
      <c r="AJ4906" s="5" t="n">
        <f aca="false">SUM(AB4906:AI4906)</f>
        <v>0.248202698887674</v>
      </c>
      <c r="AK4906" s="5" t="n">
        <v>4905</v>
      </c>
      <c r="AM4906" s="1" t="s">
        <v>67</v>
      </c>
    </row>
    <row r="4907" customFormat="false" ht="12.8" hidden="false" customHeight="true" outlineLevel="0" collapsed="false">
      <c r="A4907" s="7" t="n">
        <v>2019</v>
      </c>
      <c r="B4907" s="7" t="s">
        <v>482</v>
      </c>
      <c r="C4907" s="8" t="s">
        <v>461</v>
      </c>
      <c r="D4907" s="7" t="s">
        <v>106</v>
      </c>
      <c r="E4907" s="7" t="s">
        <v>1757</v>
      </c>
      <c r="F4907" s="7" t="s">
        <v>1762</v>
      </c>
      <c r="G4907" s="7" t="s">
        <v>123</v>
      </c>
      <c r="H4907" s="9" t="n">
        <v>2</v>
      </c>
      <c r="I4907" s="7" t="s">
        <v>1945</v>
      </c>
      <c r="J4907" s="8" t="s">
        <v>45</v>
      </c>
      <c r="K4907" s="10" t="s">
        <v>46</v>
      </c>
      <c r="L4907" s="10" t="s">
        <v>47</v>
      </c>
      <c r="M4907" s="10" t="s">
        <v>56</v>
      </c>
      <c r="N4907" s="10" t="n">
        <v>0.032</v>
      </c>
      <c r="O4907" s="9" t="s">
        <v>58</v>
      </c>
      <c r="P4907" s="11" t="n">
        <v>0.461</v>
      </c>
      <c r="Q4907" s="8" t="s">
        <v>50</v>
      </c>
      <c r="R4907" s="11" t="n">
        <v>0.017</v>
      </c>
      <c r="S4907" s="8" t="s">
        <v>57</v>
      </c>
      <c r="T4907" s="11" t="n">
        <v>126</v>
      </c>
      <c r="U4907" s="8" t="s">
        <v>57</v>
      </c>
      <c r="V4907" s="11" t="n">
        <v>7.3</v>
      </c>
      <c r="W4907" s="11" t="n">
        <v>7.7</v>
      </c>
      <c r="X4907" s="11" t="n">
        <v>10.4</v>
      </c>
      <c r="Y4907" s="11" t="n">
        <v>10.9</v>
      </c>
      <c r="Z4907" s="11" t="n">
        <v>2.04</v>
      </c>
      <c r="AA4907" s="8" t="s">
        <v>57</v>
      </c>
      <c r="AB4907" s="5" t="n">
        <f aca="false">IF(C4907='[1]Pesos dos Critérios'!$V$3,'[1]Pesos dos Critérios'!$V$6,IF(Planilha1!C4907='[1]Pesos dos Critérios'!$W$3,'[1]Pesos dos Critérios'!$W$6,IF(Planilha1!C4907='[1]Pesos dos Critérios'!$X$3,'[1]Pesos dos Critérios'!$X$6,IF(Planilha1!C4907='[1]Pesos dos Critérios'!$Y$3,'[1]Pesos dos Critérios'!$Y$6,'[1]Pesos dos Critérios'!$Z$6))))</f>
        <v>0.0190740740740741</v>
      </c>
      <c r="AC4907" s="5" t="n">
        <f aca="false">IF(H4907=1,'[1]Pesos dos Critérios'!$AD$6,IF(Planilha1!H4907=2,'[1]Pesos dos Critérios'!$AE$6,IF(Planilha1!H4907=3,'[1]Pesos dos Critérios'!$AF$6,IF(Planilha1!H4907=4,'[1]Pesos dos Critérios'!$AG$6,'[1]Pesos dos Critérios'!$AH$6))))</f>
        <v>0.0136890596694518</v>
      </c>
      <c r="AD4907" s="5" t="n">
        <f aca="false">IF(J4907='[1]Pesos dos Critérios'!$AA$3,'[1]Pesos dos Critérios'!$AA$6,IF(Planilha1!J4907='[1]Pesos dos Critérios'!$AB$3,'[1]Pesos dos Critérios'!$AB$6,'[1]Pesos dos Critérios'!$AC$6))</f>
        <v>0.037037037037037</v>
      </c>
      <c r="AE4907" s="5" t="n">
        <f aca="false">IF(O4907="Intervalo 1",'[1]Pesos dos Critérios'!$J$6,IF(Planilha1!O4907="Intervalo 2",'[1]Pesos dos Critérios'!$K$6,IF(Planilha1!O4907="Intervalo 3",'[1]Pesos dos Critérios'!$L$6,'[1]Pesos dos Critérios'!$M$6)))</f>
        <v>0.0277777777777778</v>
      </c>
      <c r="AF4907" s="5" t="n">
        <f aca="false">IF(Q4907="Intervalo 1",'[1]Pesos dos Critérios'!$B$6,IF(Q4907="Intervalo 2",'[1]Pesos dos Critérios'!$C$6,IF(Q4907="Intervalo 3",'[1]Pesos dos Critérios'!$D$6,'[1]Pesos dos Critérios'!$E$6)))</f>
        <v>0.00675642659701681</v>
      </c>
      <c r="AG4907" s="5" t="n">
        <f aca="false">IF(S4907="Intervalo 1",'[1]Pesos dos Critérios'!$F$6,IF(S4907="Intervalo 2",'[1]Pesos dos Critérios'!$G$6,IF(S4907="Intervalo 3",'[1]Pesos dos Critérios'!$H$6,'[1]Pesos dos Critérios'!$I$6)))</f>
        <v>0.0397493453049009</v>
      </c>
      <c r="AH4907" s="5" t="n">
        <f aca="false">IF(U4907="Intervalo 1",'[1]Pesos dos Critérios'!$N$6,IF(U4907="Intervalo 2",'[1]Pesos dos Critérios'!$O$6,IF(U4907="Intervalo 3",'[1]Pesos dos Critérios'!$P$6,'[1]Pesos dos Critérios'!$Q$6)))</f>
        <v>0.032010582010582</v>
      </c>
      <c r="AI4907" s="5" t="n">
        <f aca="false">IF(AA4907="Intervalo 1",'[1]Pesos dos Critérios'!$R$6,IF(AA4907="Intervalo 2",'[1]Pesos dos Critérios'!$S$6,IF(AA4907="Intervalo 3",'[1]Pesos dos Critérios'!$T$6,'[1]Pesos dos Critérios'!$U$6)))</f>
        <v>0.0546296296296296</v>
      </c>
      <c r="AJ4907" s="5" t="n">
        <f aca="false">SUM(AB4907:AI4907)</f>
        <v>0.23072393210047</v>
      </c>
      <c r="AK4907" s="5" t="n">
        <v>4906</v>
      </c>
      <c r="AM4907" s="1" t="s">
        <v>60</v>
      </c>
    </row>
    <row r="4908" customFormat="false" ht="12.8" hidden="false" customHeight="true" outlineLevel="0" collapsed="false">
      <c r="A4908" s="7" t="n">
        <v>2019</v>
      </c>
      <c r="B4908" s="7" t="s">
        <v>482</v>
      </c>
      <c r="C4908" s="8" t="s">
        <v>461</v>
      </c>
      <c r="D4908" s="7" t="s">
        <v>106</v>
      </c>
      <c r="E4908" s="7" t="s">
        <v>2282</v>
      </c>
      <c r="F4908" s="7" t="s">
        <v>2283</v>
      </c>
      <c r="G4908" s="7" t="s">
        <v>2656</v>
      </c>
      <c r="H4908" s="9" t="n">
        <v>3</v>
      </c>
      <c r="I4908" s="7" t="s">
        <v>1486</v>
      </c>
      <c r="J4908" s="8" t="s">
        <v>45</v>
      </c>
      <c r="K4908" s="10" t="s">
        <v>46</v>
      </c>
      <c r="L4908" s="10" t="s">
        <v>47</v>
      </c>
      <c r="M4908" s="10" t="s">
        <v>96</v>
      </c>
      <c r="N4908" s="10" t="n">
        <v>0.014</v>
      </c>
      <c r="O4908" s="9" t="s">
        <v>50</v>
      </c>
      <c r="P4908" s="11" t="n">
        <v>0.116</v>
      </c>
      <c r="Q4908" s="8" t="s">
        <v>57</v>
      </c>
      <c r="R4908" s="11" t="n">
        <v>0.307</v>
      </c>
      <c r="S4908" s="8" t="s">
        <v>50</v>
      </c>
      <c r="T4908" s="11" t="n">
        <v>267</v>
      </c>
      <c r="U4908" s="8" t="s">
        <v>50</v>
      </c>
      <c r="V4908" s="11" t="n">
        <v>5.11</v>
      </c>
      <c r="W4908" s="11" t="n">
        <v>5.46</v>
      </c>
      <c r="X4908" s="11" t="n">
        <v>7.3</v>
      </c>
      <c r="Y4908" s="11" t="n">
        <v>7.8</v>
      </c>
      <c r="Z4908" s="11" t="n">
        <v>3.62</v>
      </c>
      <c r="AA4908" s="8" t="s">
        <v>50</v>
      </c>
      <c r="AB4908" s="5" t="n">
        <f aca="false">IF(C4908='[1]Pesos dos Critérios'!$V$3,'[1]Pesos dos Critérios'!$V$6,IF(Planilha1!C4908='[1]Pesos dos Critérios'!$W$3,'[1]Pesos dos Critérios'!$W$6,IF(Planilha1!C4908='[1]Pesos dos Critérios'!$X$3,'[1]Pesos dos Critérios'!$X$6,IF(Planilha1!C4908='[1]Pesos dos Critérios'!$Y$3,'[1]Pesos dos Critérios'!$Y$6,'[1]Pesos dos Critérios'!$Z$6))))</f>
        <v>0.0190740740740741</v>
      </c>
      <c r="AC4908" s="5" t="n">
        <f aca="false">IF(H4908=1,'[1]Pesos dos Critérios'!$AD$6,IF(Planilha1!H4908=2,'[1]Pesos dos Critérios'!$AE$6,IF(Planilha1!H4908=3,'[1]Pesos dos Critérios'!$AF$6,IF(Planilha1!H4908=4,'[1]Pesos dos Critérios'!$AG$6,'[1]Pesos dos Critérios'!$AH$6))))</f>
        <v>0.013128835579816</v>
      </c>
      <c r="AD4908" s="5" t="n">
        <f aca="false">IF(J4908='[1]Pesos dos Critérios'!$AA$3,'[1]Pesos dos Critérios'!$AA$6,IF(Planilha1!J4908='[1]Pesos dos Critérios'!$AB$3,'[1]Pesos dos Critérios'!$AB$6,'[1]Pesos dos Critérios'!$AC$6))</f>
        <v>0.037037037037037</v>
      </c>
      <c r="AE4908" s="5" t="n">
        <f aca="false">IF(O4908="Intervalo 1",'[1]Pesos dos Critérios'!$J$6,IF(Planilha1!O4908="Intervalo 2",'[1]Pesos dos Critérios'!$K$6,IF(Planilha1!O4908="Intervalo 3",'[1]Pesos dos Critérios'!$L$6,'[1]Pesos dos Critérios'!$M$6)))</f>
        <v>0.0277777777777778</v>
      </c>
      <c r="AF4908" s="5" t="n">
        <f aca="false">IF(Q4908="Intervalo 1",'[1]Pesos dos Critérios'!$B$6,IF(Q4908="Intervalo 2",'[1]Pesos dos Critérios'!$C$6,IF(Q4908="Intervalo 3",'[1]Pesos dos Critérios'!$D$6,'[1]Pesos dos Critérios'!$E$6)))</f>
        <v>0.0187704346389545</v>
      </c>
      <c r="AG4908" s="5" t="n">
        <f aca="false">IF(S4908="Intervalo 1",'[1]Pesos dos Critérios'!$F$6,IF(S4908="Intervalo 2",'[1]Pesos dos Critérios'!$G$6,IF(S4908="Intervalo 3",'[1]Pesos dos Critérios'!$H$6,'[1]Pesos dos Critérios'!$I$6)))</f>
        <v>0.00942293303404415</v>
      </c>
      <c r="AH4908" s="5" t="n">
        <f aca="false">IF(U4908="Intervalo 1",'[1]Pesos dos Critérios'!$N$6,IF(U4908="Intervalo 2",'[1]Pesos dos Critérios'!$O$6,IF(U4908="Intervalo 3",'[1]Pesos dos Critérios'!$P$6,'[1]Pesos dos Critérios'!$Q$6)))</f>
        <v>0.0187830687830688</v>
      </c>
      <c r="AI4908" s="5" t="n">
        <f aca="false">IF(AA4908="Intervalo 1",'[1]Pesos dos Critérios'!$R$6,IF(AA4908="Intervalo 2",'[1]Pesos dos Critérios'!$S$6,IF(AA4908="Intervalo 3",'[1]Pesos dos Critérios'!$T$6,'[1]Pesos dos Critérios'!$U$6)))</f>
        <v>0.0453703703703704</v>
      </c>
      <c r="AJ4908" s="5" t="n">
        <f aca="false">SUM(AB4908:AI4908)</f>
        <v>0.189364531295143</v>
      </c>
      <c r="AK4908" s="5" t="n">
        <v>4907</v>
      </c>
      <c r="AM4908" s="1" t="s">
        <v>96</v>
      </c>
    </row>
    <row r="4909" customFormat="false" ht="12.8" hidden="false" customHeight="true" outlineLevel="0" collapsed="false">
      <c r="A4909" s="7" t="n">
        <v>2019</v>
      </c>
      <c r="B4909" s="7" t="s">
        <v>482</v>
      </c>
      <c r="C4909" s="8" t="s">
        <v>461</v>
      </c>
      <c r="D4909" s="7" t="s">
        <v>106</v>
      </c>
      <c r="E4909" s="7" t="s">
        <v>2285</v>
      </c>
      <c r="F4909" s="7" t="s">
        <v>1767</v>
      </c>
      <c r="G4909" s="7" t="s">
        <v>2656</v>
      </c>
      <c r="H4909" s="9" t="n">
        <v>3</v>
      </c>
      <c r="I4909" s="7" t="s">
        <v>1486</v>
      </c>
      <c r="J4909" s="8" t="s">
        <v>45</v>
      </c>
      <c r="K4909" s="10" t="s">
        <v>46</v>
      </c>
      <c r="L4909" s="10" t="s">
        <v>47</v>
      </c>
      <c r="M4909" s="10" t="s">
        <v>96</v>
      </c>
      <c r="N4909" s="10" t="n">
        <v>0.014</v>
      </c>
      <c r="O4909" s="9" t="s">
        <v>58</v>
      </c>
      <c r="P4909" s="11" t="n">
        <v>0.123</v>
      </c>
      <c r="Q4909" s="8" t="s">
        <v>57</v>
      </c>
      <c r="R4909" s="11" t="n">
        <v>0.323</v>
      </c>
      <c r="S4909" s="8" t="s">
        <v>50</v>
      </c>
      <c r="T4909" s="11" t="n">
        <v>252</v>
      </c>
      <c r="U4909" s="8" t="s">
        <v>50</v>
      </c>
      <c r="V4909" s="11" t="n">
        <v>5.46</v>
      </c>
      <c r="W4909" s="11" t="n">
        <v>5.74</v>
      </c>
      <c r="X4909" s="11" t="n">
        <v>7.8</v>
      </c>
      <c r="Y4909" s="11" t="n">
        <v>8.2</v>
      </c>
      <c r="Z4909" s="11" t="n">
        <v>3.41</v>
      </c>
      <c r="AA4909" s="8" t="s">
        <v>50</v>
      </c>
      <c r="AB4909" s="5" t="n">
        <f aca="false">IF(C4909='[1]Pesos dos Critérios'!$V$3,'[1]Pesos dos Critérios'!$V$6,IF(Planilha1!C4909='[1]Pesos dos Critérios'!$W$3,'[1]Pesos dos Critérios'!$W$6,IF(Planilha1!C4909='[1]Pesos dos Critérios'!$X$3,'[1]Pesos dos Critérios'!$X$6,IF(Planilha1!C4909='[1]Pesos dos Critérios'!$Y$3,'[1]Pesos dos Critérios'!$Y$6,'[1]Pesos dos Critérios'!$Z$6))))</f>
        <v>0.0190740740740741</v>
      </c>
      <c r="AC4909" s="5" t="n">
        <f aca="false">IF(H4909=1,'[1]Pesos dos Critérios'!$AD$6,IF(Planilha1!H4909=2,'[1]Pesos dos Critérios'!$AE$6,IF(Planilha1!H4909=3,'[1]Pesos dos Critérios'!$AF$6,IF(Planilha1!H4909=4,'[1]Pesos dos Critérios'!$AG$6,'[1]Pesos dos Critérios'!$AH$6))))</f>
        <v>0.013128835579816</v>
      </c>
      <c r="AD4909" s="5" t="n">
        <f aca="false">IF(J4909='[1]Pesos dos Critérios'!$AA$3,'[1]Pesos dos Critérios'!$AA$6,IF(Planilha1!J4909='[1]Pesos dos Critérios'!$AB$3,'[1]Pesos dos Critérios'!$AB$6,'[1]Pesos dos Critérios'!$AC$6))</f>
        <v>0.037037037037037</v>
      </c>
      <c r="AE4909" s="5" t="n">
        <f aca="false">IF(O4909="Intervalo 1",'[1]Pesos dos Critérios'!$J$6,IF(Planilha1!O4909="Intervalo 2",'[1]Pesos dos Critérios'!$K$6,IF(Planilha1!O4909="Intervalo 3",'[1]Pesos dos Critérios'!$L$6,'[1]Pesos dos Critérios'!$M$6)))</f>
        <v>0.0277777777777778</v>
      </c>
      <c r="AF4909" s="5" t="n">
        <f aca="false">IF(Q4909="Intervalo 1",'[1]Pesos dos Critérios'!$B$6,IF(Q4909="Intervalo 2",'[1]Pesos dos Critérios'!$C$6,IF(Q4909="Intervalo 3",'[1]Pesos dos Critérios'!$D$6,'[1]Pesos dos Critérios'!$E$6)))</f>
        <v>0.0187704346389545</v>
      </c>
      <c r="AG4909" s="5" t="n">
        <f aca="false">IF(S4909="Intervalo 1",'[1]Pesos dos Critérios'!$F$6,IF(S4909="Intervalo 2",'[1]Pesos dos Critérios'!$G$6,IF(S4909="Intervalo 3",'[1]Pesos dos Critérios'!$H$6,'[1]Pesos dos Critérios'!$I$6)))</f>
        <v>0.00942293303404415</v>
      </c>
      <c r="AH4909" s="5" t="n">
        <f aca="false">IF(U4909="Intervalo 1",'[1]Pesos dos Critérios'!$N$6,IF(U4909="Intervalo 2",'[1]Pesos dos Critérios'!$O$6,IF(U4909="Intervalo 3",'[1]Pesos dos Critérios'!$P$6,'[1]Pesos dos Critérios'!$Q$6)))</f>
        <v>0.0187830687830688</v>
      </c>
      <c r="AI4909" s="5" t="n">
        <f aca="false">IF(AA4909="Intervalo 1",'[1]Pesos dos Critérios'!$R$6,IF(AA4909="Intervalo 2",'[1]Pesos dos Critérios'!$S$6,IF(AA4909="Intervalo 3",'[1]Pesos dos Critérios'!$T$6,'[1]Pesos dos Critérios'!$U$6)))</f>
        <v>0.0453703703703704</v>
      </c>
      <c r="AJ4909" s="5" t="n">
        <f aca="false">SUM(AB4909:AI4909)</f>
        <v>0.189364531295143</v>
      </c>
      <c r="AK4909" s="5" t="n">
        <v>4908</v>
      </c>
      <c r="AM4909" s="1" t="s">
        <v>96</v>
      </c>
    </row>
    <row r="4910" customFormat="false" ht="12.8" hidden="false" customHeight="true" outlineLevel="0" collapsed="false">
      <c r="A4910" s="7" t="n">
        <v>2019</v>
      </c>
      <c r="B4910" s="7" t="s">
        <v>482</v>
      </c>
      <c r="C4910" s="8" t="s">
        <v>461</v>
      </c>
      <c r="D4910" s="7" t="s">
        <v>106</v>
      </c>
      <c r="E4910" s="7" t="s">
        <v>2286</v>
      </c>
      <c r="F4910" s="7" t="s">
        <v>2287</v>
      </c>
      <c r="G4910" s="7" t="s">
        <v>2656</v>
      </c>
      <c r="H4910" s="9" t="n">
        <v>3</v>
      </c>
      <c r="I4910" s="7" t="s">
        <v>1486</v>
      </c>
      <c r="J4910" s="8" t="s">
        <v>45</v>
      </c>
      <c r="K4910" s="10" t="s">
        <v>46</v>
      </c>
      <c r="L4910" s="10" t="s">
        <v>47</v>
      </c>
      <c r="M4910" s="10" t="s">
        <v>96</v>
      </c>
      <c r="N4910" s="10" t="n">
        <v>0.017</v>
      </c>
      <c r="O4910" s="9" t="s">
        <v>50</v>
      </c>
      <c r="P4910" s="11" t="n">
        <v>0.158</v>
      </c>
      <c r="Q4910" s="8" t="s">
        <v>57</v>
      </c>
      <c r="R4910" s="11" t="n">
        <v>0.332</v>
      </c>
      <c r="S4910" s="8" t="s">
        <v>50</v>
      </c>
      <c r="T4910" s="11" t="n">
        <v>252</v>
      </c>
      <c r="U4910" s="8" t="s">
        <v>50</v>
      </c>
      <c r="V4910" s="11" t="n">
        <v>5.53</v>
      </c>
      <c r="W4910" s="11" t="n">
        <v>5.67</v>
      </c>
      <c r="X4910" s="11" t="n">
        <v>7.9</v>
      </c>
      <c r="Y4910" s="11" t="n">
        <v>8.1</v>
      </c>
      <c r="Z4910" s="11" t="n">
        <v>3.41</v>
      </c>
      <c r="AA4910" s="8" t="s">
        <v>50</v>
      </c>
      <c r="AB4910" s="5" t="n">
        <f aca="false">IF(C4910='[1]Pesos dos Critérios'!$V$3,'[1]Pesos dos Critérios'!$V$6,IF(Planilha1!C4910='[1]Pesos dos Critérios'!$W$3,'[1]Pesos dos Critérios'!$W$6,IF(Planilha1!C4910='[1]Pesos dos Critérios'!$X$3,'[1]Pesos dos Critérios'!$X$6,IF(Planilha1!C4910='[1]Pesos dos Critérios'!$Y$3,'[1]Pesos dos Critérios'!$Y$6,'[1]Pesos dos Critérios'!$Z$6))))</f>
        <v>0.0190740740740741</v>
      </c>
      <c r="AC4910" s="5" t="n">
        <f aca="false">IF(H4910=1,'[1]Pesos dos Critérios'!$AD$6,IF(Planilha1!H4910=2,'[1]Pesos dos Critérios'!$AE$6,IF(Planilha1!H4910=3,'[1]Pesos dos Critérios'!$AF$6,IF(Planilha1!H4910=4,'[1]Pesos dos Critérios'!$AG$6,'[1]Pesos dos Critérios'!$AH$6))))</f>
        <v>0.013128835579816</v>
      </c>
      <c r="AD4910" s="5" t="n">
        <f aca="false">IF(J4910='[1]Pesos dos Critérios'!$AA$3,'[1]Pesos dos Critérios'!$AA$6,IF(Planilha1!J4910='[1]Pesos dos Critérios'!$AB$3,'[1]Pesos dos Critérios'!$AB$6,'[1]Pesos dos Critérios'!$AC$6))</f>
        <v>0.037037037037037</v>
      </c>
      <c r="AE4910" s="5" t="n">
        <f aca="false">IF(O4910="Intervalo 1",'[1]Pesos dos Critérios'!$J$6,IF(Planilha1!O4910="Intervalo 2",'[1]Pesos dos Critérios'!$K$6,IF(Planilha1!O4910="Intervalo 3",'[1]Pesos dos Critérios'!$L$6,'[1]Pesos dos Critérios'!$M$6)))</f>
        <v>0.0277777777777778</v>
      </c>
      <c r="AF4910" s="5" t="n">
        <f aca="false">IF(Q4910="Intervalo 1",'[1]Pesos dos Critérios'!$B$6,IF(Q4910="Intervalo 2",'[1]Pesos dos Critérios'!$C$6,IF(Q4910="Intervalo 3",'[1]Pesos dos Critérios'!$D$6,'[1]Pesos dos Critérios'!$E$6)))</f>
        <v>0.0187704346389545</v>
      </c>
      <c r="AG4910" s="5" t="n">
        <f aca="false">IF(S4910="Intervalo 1",'[1]Pesos dos Critérios'!$F$6,IF(S4910="Intervalo 2",'[1]Pesos dos Critérios'!$G$6,IF(S4910="Intervalo 3",'[1]Pesos dos Critérios'!$H$6,'[1]Pesos dos Critérios'!$I$6)))</f>
        <v>0.00942293303404415</v>
      </c>
      <c r="AH4910" s="5" t="n">
        <f aca="false">IF(U4910="Intervalo 1",'[1]Pesos dos Critérios'!$N$6,IF(U4910="Intervalo 2",'[1]Pesos dos Critérios'!$O$6,IF(U4910="Intervalo 3",'[1]Pesos dos Critérios'!$P$6,'[1]Pesos dos Critérios'!$Q$6)))</f>
        <v>0.0187830687830688</v>
      </c>
      <c r="AI4910" s="5" t="n">
        <f aca="false">IF(AA4910="Intervalo 1",'[1]Pesos dos Critérios'!$R$6,IF(AA4910="Intervalo 2",'[1]Pesos dos Critérios'!$S$6,IF(AA4910="Intervalo 3",'[1]Pesos dos Critérios'!$T$6,'[1]Pesos dos Critérios'!$U$6)))</f>
        <v>0.0453703703703704</v>
      </c>
      <c r="AJ4910" s="5" t="n">
        <f aca="false">SUM(AB4910:AI4910)</f>
        <v>0.189364531295143</v>
      </c>
      <c r="AK4910" s="5" t="n">
        <v>4909</v>
      </c>
      <c r="AM4910" s="1" t="s">
        <v>96</v>
      </c>
    </row>
    <row r="4911" customFormat="false" ht="12.8" hidden="false" customHeight="true" outlineLevel="0" collapsed="false">
      <c r="A4911" s="7" t="n">
        <v>2019</v>
      </c>
      <c r="B4911" s="7" t="s">
        <v>2658</v>
      </c>
      <c r="C4911" s="8" t="s">
        <v>461</v>
      </c>
      <c r="D4911" s="7" t="s">
        <v>1186</v>
      </c>
      <c r="E4911" s="7" t="s">
        <v>2666</v>
      </c>
      <c r="F4911" s="7" t="s">
        <v>1764</v>
      </c>
      <c r="G4911" s="7" t="s">
        <v>73</v>
      </c>
      <c r="H4911" s="9" t="n">
        <v>1</v>
      </c>
      <c r="I4911" s="7" t="s">
        <v>2365</v>
      </c>
      <c r="J4911" s="8" t="s">
        <v>86</v>
      </c>
      <c r="K4911" s="10" t="s">
        <v>65</v>
      </c>
      <c r="L4911" s="10" t="s">
        <v>47</v>
      </c>
      <c r="M4911" s="10" t="s">
        <v>56</v>
      </c>
      <c r="N4911" s="10" t="n">
        <v>0.014</v>
      </c>
      <c r="O4911" s="9" t="s">
        <v>50</v>
      </c>
      <c r="P4911" s="11" t="n">
        <v>0.318</v>
      </c>
      <c r="Q4911" s="8" t="s">
        <v>58</v>
      </c>
      <c r="R4911" s="11" t="n">
        <v>0.019</v>
      </c>
      <c r="S4911" s="8" t="s">
        <v>58</v>
      </c>
      <c r="T4911" s="11" t="n">
        <v>110</v>
      </c>
      <c r="U4911" s="8" t="s">
        <v>49</v>
      </c>
      <c r="V4911" s="11" t="n">
        <v>7.7</v>
      </c>
      <c r="W4911" s="11" t="n">
        <v>9</v>
      </c>
      <c r="X4911" s="11" t="n">
        <v>11.4</v>
      </c>
      <c r="Y4911" s="11" t="n">
        <v>13.2</v>
      </c>
      <c r="Z4911" s="11" t="n">
        <v>1.8</v>
      </c>
      <c r="AA4911" s="8" t="s">
        <v>57</v>
      </c>
      <c r="AB4911" s="5" t="n">
        <f aca="false">IF(C4911='[1]Pesos dos Critérios'!$V$3,'[1]Pesos dos Critérios'!$V$6,IF(Planilha1!C4911='[1]Pesos dos Critérios'!$W$3,'[1]Pesos dos Critérios'!$W$6,IF(Planilha1!C4911='[1]Pesos dos Critérios'!$X$3,'[1]Pesos dos Critérios'!$X$6,IF(Planilha1!C4911='[1]Pesos dos Critérios'!$Y$3,'[1]Pesos dos Critérios'!$Y$6,'[1]Pesos dos Critérios'!$Z$6))))</f>
        <v>0.0190740740740741</v>
      </c>
      <c r="AC4911" s="5" t="n">
        <f aca="false">IF(H4911=1,'[1]Pesos dos Critérios'!$AD$6,IF(Planilha1!H4911=2,'[1]Pesos dos Critérios'!$AE$6,IF(Planilha1!H4911=3,'[1]Pesos dos Critérios'!$AF$6,IF(Planilha1!H4911=4,'[1]Pesos dos Critérios'!$AG$6,'[1]Pesos dos Critérios'!$AH$6))))</f>
        <v>0.0168449887077338</v>
      </c>
      <c r="AD4911" s="5" t="n">
        <f aca="false">IF(J4911='[1]Pesos dos Critérios'!$AA$3,'[1]Pesos dos Critérios'!$AA$6,IF(Planilha1!J4911='[1]Pesos dos Critérios'!$AB$3,'[1]Pesos dos Critérios'!$AB$6,'[1]Pesos dos Critérios'!$AC$6))</f>
        <v>0.037037037037037</v>
      </c>
      <c r="AE4911" s="5" t="n">
        <f aca="false">IF(O4911="Intervalo 1",'[1]Pesos dos Critérios'!$J$6,IF(Planilha1!O4911="Intervalo 2",'[1]Pesos dos Critérios'!$K$6,IF(Planilha1!O4911="Intervalo 3",'[1]Pesos dos Critérios'!$L$6,'[1]Pesos dos Critérios'!$M$6)))</f>
        <v>0.0277777777777778</v>
      </c>
      <c r="AF4911" s="5" t="n">
        <f aca="false">IF(Q4911="Intervalo 1",'[1]Pesos dos Critérios'!$B$6,IF(Q4911="Intervalo 2",'[1]Pesos dos Critérios'!$C$6,IF(Q4911="Intervalo 3",'[1]Pesos dos Critérios'!$D$6,'[1]Pesos dos Critérios'!$E$6)))</f>
        <v>0.0125041257015435</v>
      </c>
      <c r="AG4911" s="5" t="n">
        <f aca="false">IF(S4911="Intervalo 1",'[1]Pesos dos Critérios'!$F$6,IF(S4911="Intervalo 2",'[1]Pesos dos Critérios'!$G$6,IF(S4911="Intervalo 3",'[1]Pesos dos Critérios'!$H$6,'[1]Pesos dos Critérios'!$I$6)))</f>
        <v>0.0198746726524504</v>
      </c>
      <c r="AH4911" s="5" t="n">
        <f aca="false">IF(U4911="Intervalo 1",'[1]Pesos dos Critérios'!$N$6,IF(U4911="Intervalo 2",'[1]Pesos dos Critérios'!$O$6,IF(U4911="Intervalo 3",'[1]Pesos dos Critérios'!$P$6,'[1]Pesos dos Critérios'!$Q$6)))</f>
        <v>0.0375661375661376</v>
      </c>
      <c r="AI4911" s="5" t="n">
        <f aca="false">IF(AA4911="Intervalo 1",'[1]Pesos dos Critérios'!$R$6,IF(AA4911="Intervalo 2",'[1]Pesos dos Critérios'!$S$6,IF(AA4911="Intervalo 3",'[1]Pesos dos Critérios'!$T$6,'[1]Pesos dos Critérios'!$U$6)))</f>
        <v>0.0546296296296296</v>
      </c>
      <c r="AJ4911" s="5" t="n">
        <f aca="false">SUM(AB4911:AI4911)</f>
        <v>0.225308443146384</v>
      </c>
      <c r="AK4911" s="5" t="n">
        <v>4910</v>
      </c>
      <c r="AM4911" s="1" t="s">
        <v>60</v>
      </c>
    </row>
    <row r="4912" customFormat="false" ht="12.8" hidden="false" customHeight="true" outlineLevel="0" collapsed="false">
      <c r="A4912" s="7" t="n">
        <v>2019</v>
      </c>
      <c r="B4912" s="7" t="s">
        <v>2658</v>
      </c>
      <c r="C4912" s="8" t="s">
        <v>461</v>
      </c>
      <c r="D4912" s="7" t="s">
        <v>1186</v>
      </c>
      <c r="E4912" s="7" t="s">
        <v>2666</v>
      </c>
      <c r="F4912" s="7" t="s">
        <v>1766</v>
      </c>
      <c r="G4912" s="7" t="s">
        <v>73</v>
      </c>
      <c r="H4912" s="9" t="n">
        <v>1</v>
      </c>
      <c r="I4912" s="7" t="s">
        <v>2365</v>
      </c>
      <c r="J4912" s="8" t="s">
        <v>86</v>
      </c>
      <c r="K4912" s="10" t="s">
        <v>46</v>
      </c>
      <c r="L4912" s="10" t="s">
        <v>47</v>
      </c>
      <c r="M4912" s="10" t="s">
        <v>56</v>
      </c>
      <c r="N4912" s="10" t="n">
        <v>0.011</v>
      </c>
      <c r="O4912" s="9" t="s">
        <v>50</v>
      </c>
      <c r="P4912" s="11" t="n">
        <v>0.34</v>
      </c>
      <c r="Q4912" s="8" t="s">
        <v>58</v>
      </c>
      <c r="R4912" s="11" t="n">
        <v>0.023</v>
      </c>
      <c r="S4912" s="8" t="s">
        <v>58</v>
      </c>
      <c r="T4912" s="11" t="n">
        <v>114</v>
      </c>
      <c r="U4912" s="8" t="s">
        <v>57</v>
      </c>
      <c r="V4912" s="11" t="n">
        <v>7.6</v>
      </c>
      <c r="W4912" s="11" t="n">
        <v>8.6</v>
      </c>
      <c r="X4912" s="11" t="n">
        <v>11.1</v>
      </c>
      <c r="Y4912" s="11" t="n">
        <v>12.5</v>
      </c>
      <c r="Z4912" s="11" t="n">
        <v>1.86</v>
      </c>
      <c r="AA4912" s="8" t="s">
        <v>57</v>
      </c>
      <c r="AB4912" s="5" t="n">
        <f aca="false">IF(C4912='[1]Pesos dos Critérios'!$V$3,'[1]Pesos dos Critérios'!$V$6,IF(Planilha1!C4912='[1]Pesos dos Critérios'!$W$3,'[1]Pesos dos Critérios'!$W$6,IF(Planilha1!C4912='[1]Pesos dos Critérios'!$X$3,'[1]Pesos dos Critérios'!$X$6,IF(Planilha1!C4912='[1]Pesos dos Critérios'!$Y$3,'[1]Pesos dos Critérios'!$Y$6,'[1]Pesos dos Critérios'!$Z$6))))</f>
        <v>0.0190740740740741</v>
      </c>
      <c r="AC4912" s="5" t="n">
        <f aca="false">IF(H4912=1,'[1]Pesos dos Critérios'!$AD$6,IF(Planilha1!H4912=2,'[1]Pesos dos Critérios'!$AE$6,IF(Planilha1!H4912=3,'[1]Pesos dos Critérios'!$AF$6,IF(Planilha1!H4912=4,'[1]Pesos dos Critérios'!$AG$6,'[1]Pesos dos Critérios'!$AH$6))))</f>
        <v>0.0168449887077338</v>
      </c>
      <c r="AD4912" s="5" t="n">
        <f aca="false">IF(J4912='[1]Pesos dos Critérios'!$AA$3,'[1]Pesos dos Critérios'!$AA$6,IF(Planilha1!J4912='[1]Pesos dos Critérios'!$AB$3,'[1]Pesos dos Critérios'!$AB$6,'[1]Pesos dos Critérios'!$AC$6))</f>
        <v>0.037037037037037</v>
      </c>
      <c r="AE4912" s="5" t="n">
        <f aca="false">IF(O4912="Intervalo 1",'[1]Pesos dos Critérios'!$J$6,IF(Planilha1!O4912="Intervalo 2",'[1]Pesos dos Critérios'!$K$6,IF(Planilha1!O4912="Intervalo 3",'[1]Pesos dos Critérios'!$L$6,'[1]Pesos dos Critérios'!$M$6)))</f>
        <v>0.0277777777777778</v>
      </c>
      <c r="AF4912" s="5" t="n">
        <f aca="false">IF(Q4912="Intervalo 1",'[1]Pesos dos Critérios'!$B$6,IF(Q4912="Intervalo 2",'[1]Pesos dos Critérios'!$C$6,IF(Q4912="Intervalo 3",'[1]Pesos dos Critérios'!$D$6,'[1]Pesos dos Critérios'!$E$6)))</f>
        <v>0.0125041257015435</v>
      </c>
      <c r="AG4912" s="5" t="n">
        <f aca="false">IF(S4912="Intervalo 1",'[1]Pesos dos Critérios'!$F$6,IF(S4912="Intervalo 2",'[1]Pesos dos Critérios'!$G$6,IF(S4912="Intervalo 3",'[1]Pesos dos Critérios'!$H$6,'[1]Pesos dos Critérios'!$I$6)))</f>
        <v>0.0198746726524504</v>
      </c>
      <c r="AH4912" s="5" t="n">
        <f aca="false">IF(U4912="Intervalo 1",'[1]Pesos dos Critérios'!$N$6,IF(U4912="Intervalo 2",'[1]Pesos dos Critérios'!$O$6,IF(U4912="Intervalo 3",'[1]Pesos dos Critérios'!$P$6,'[1]Pesos dos Critérios'!$Q$6)))</f>
        <v>0.032010582010582</v>
      </c>
      <c r="AI4912" s="5" t="n">
        <f aca="false">IF(AA4912="Intervalo 1",'[1]Pesos dos Critérios'!$R$6,IF(AA4912="Intervalo 2",'[1]Pesos dos Critérios'!$S$6,IF(AA4912="Intervalo 3",'[1]Pesos dos Critérios'!$T$6,'[1]Pesos dos Critérios'!$U$6)))</f>
        <v>0.0546296296296296</v>
      </c>
      <c r="AJ4912" s="5" t="n">
        <f aca="false">SUM(AB4912:AI4912)</f>
        <v>0.219752887590828</v>
      </c>
      <c r="AK4912" s="5" t="n">
        <v>4911</v>
      </c>
      <c r="AM4912" s="1" t="s">
        <v>60</v>
      </c>
    </row>
    <row r="4913" customFormat="false" ht="12.8" hidden="false" customHeight="true" outlineLevel="0" collapsed="false">
      <c r="A4913" s="7" t="n">
        <v>2019</v>
      </c>
      <c r="B4913" s="7" t="s">
        <v>2658</v>
      </c>
      <c r="C4913" s="8" t="s">
        <v>461</v>
      </c>
      <c r="D4913" s="7" t="s">
        <v>1186</v>
      </c>
      <c r="E4913" s="7" t="s">
        <v>2666</v>
      </c>
      <c r="F4913" s="7" t="s">
        <v>1080</v>
      </c>
      <c r="G4913" s="7" t="s">
        <v>73</v>
      </c>
      <c r="H4913" s="9" t="n">
        <v>1</v>
      </c>
      <c r="I4913" s="7" t="s">
        <v>2365</v>
      </c>
      <c r="J4913" s="8" t="s">
        <v>86</v>
      </c>
      <c r="K4913" s="10" t="s">
        <v>46</v>
      </c>
      <c r="L4913" s="10" t="s">
        <v>47</v>
      </c>
      <c r="M4913" s="10" t="s">
        <v>56</v>
      </c>
      <c r="N4913" s="10" t="n">
        <v>0.028</v>
      </c>
      <c r="O4913" s="9" t="s">
        <v>50</v>
      </c>
      <c r="P4913" s="11" t="n">
        <v>0.401</v>
      </c>
      <c r="Q4913" s="8" t="s">
        <v>58</v>
      </c>
      <c r="R4913" s="11" t="n">
        <v>0.013</v>
      </c>
      <c r="S4913" s="8" t="s">
        <v>57</v>
      </c>
      <c r="T4913" s="11" t="n">
        <v>113</v>
      </c>
      <c r="U4913" s="8" t="s">
        <v>57</v>
      </c>
      <c r="V4913" s="11" t="n">
        <v>7.5</v>
      </c>
      <c r="W4913" s="11" t="n">
        <v>8.4</v>
      </c>
      <c r="X4913" s="11" t="n">
        <v>11.3</v>
      </c>
      <c r="Y4913" s="11" t="n">
        <v>12.6</v>
      </c>
      <c r="Z4913" s="11" t="n">
        <v>1.87</v>
      </c>
      <c r="AA4913" s="8" t="s">
        <v>57</v>
      </c>
      <c r="AB4913" s="5" t="n">
        <f aca="false">IF(C4913='[1]Pesos dos Critérios'!$V$3,'[1]Pesos dos Critérios'!$V$6,IF(Planilha1!C4913='[1]Pesos dos Critérios'!$W$3,'[1]Pesos dos Critérios'!$W$6,IF(Planilha1!C4913='[1]Pesos dos Critérios'!$X$3,'[1]Pesos dos Critérios'!$X$6,IF(Planilha1!C4913='[1]Pesos dos Critérios'!$Y$3,'[1]Pesos dos Critérios'!$Y$6,'[1]Pesos dos Critérios'!$Z$6))))</f>
        <v>0.0190740740740741</v>
      </c>
      <c r="AC4913" s="5" t="n">
        <f aca="false">IF(H4913=1,'[1]Pesos dos Critérios'!$AD$6,IF(Planilha1!H4913=2,'[1]Pesos dos Critérios'!$AE$6,IF(Planilha1!H4913=3,'[1]Pesos dos Critérios'!$AF$6,IF(Planilha1!H4913=4,'[1]Pesos dos Critérios'!$AG$6,'[1]Pesos dos Critérios'!$AH$6))))</f>
        <v>0.0168449887077338</v>
      </c>
      <c r="AD4913" s="5" t="n">
        <f aca="false">IF(J4913='[1]Pesos dos Critérios'!$AA$3,'[1]Pesos dos Critérios'!$AA$6,IF(Planilha1!J4913='[1]Pesos dos Critérios'!$AB$3,'[1]Pesos dos Critérios'!$AB$6,'[1]Pesos dos Critérios'!$AC$6))</f>
        <v>0.037037037037037</v>
      </c>
      <c r="AE4913" s="5" t="n">
        <f aca="false">IF(O4913="Intervalo 1",'[1]Pesos dos Critérios'!$J$6,IF(Planilha1!O4913="Intervalo 2",'[1]Pesos dos Critérios'!$K$6,IF(Planilha1!O4913="Intervalo 3",'[1]Pesos dos Critérios'!$L$6,'[1]Pesos dos Critérios'!$M$6)))</f>
        <v>0.0277777777777778</v>
      </c>
      <c r="AF4913" s="5" t="n">
        <f aca="false">IF(Q4913="Intervalo 1",'[1]Pesos dos Critérios'!$B$6,IF(Q4913="Intervalo 2",'[1]Pesos dos Critérios'!$C$6,IF(Q4913="Intervalo 3",'[1]Pesos dos Critérios'!$D$6,'[1]Pesos dos Critérios'!$E$6)))</f>
        <v>0.0125041257015435</v>
      </c>
      <c r="AG4913" s="5" t="n">
        <f aca="false">IF(S4913="Intervalo 1",'[1]Pesos dos Critérios'!$F$6,IF(S4913="Intervalo 2",'[1]Pesos dos Critérios'!$G$6,IF(S4913="Intervalo 3",'[1]Pesos dos Critérios'!$H$6,'[1]Pesos dos Critérios'!$I$6)))</f>
        <v>0.0397493453049009</v>
      </c>
      <c r="AH4913" s="5" t="n">
        <f aca="false">IF(U4913="Intervalo 1",'[1]Pesos dos Critérios'!$N$6,IF(U4913="Intervalo 2",'[1]Pesos dos Critérios'!$O$6,IF(U4913="Intervalo 3",'[1]Pesos dos Critérios'!$P$6,'[1]Pesos dos Critérios'!$Q$6)))</f>
        <v>0.032010582010582</v>
      </c>
      <c r="AI4913" s="5" t="n">
        <f aca="false">IF(AA4913="Intervalo 1",'[1]Pesos dos Critérios'!$R$6,IF(AA4913="Intervalo 2",'[1]Pesos dos Critérios'!$S$6,IF(AA4913="Intervalo 3",'[1]Pesos dos Critérios'!$T$6,'[1]Pesos dos Critérios'!$U$6)))</f>
        <v>0.0546296296296296</v>
      </c>
      <c r="AJ4913" s="5" t="n">
        <f aca="false">SUM(AB4913:AI4913)</f>
        <v>0.239627560243279</v>
      </c>
      <c r="AK4913" s="5" t="n">
        <v>4912</v>
      </c>
      <c r="AM4913" s="1" t="s">
        <v>60</v>
      </c>
    </row>
    <row r="4914" customFormat="false" ht="12.8" hidden="false" customHeight="true" outlineLevel="0" collapsed="false">
      <c r="A4914" s="7" t="n">
        <v>2019</v>
      </c>
      <c r="B4914" s="7" t="s">
        <v>2658</v>
      </c>
      <c r="C4914" s="8" t="s">
        <v>461</v>
      </c>
      <c r="D4914" s="7" t="s">
        <v>1897</v>
      </c>
      <c r="E4914" s="7" t="s">
        <v>2369</v>
      </c>
      <c r="F4914" s="7" t="s">
        <v>2659</v>
      </c>
      <c r="G4914" s="7" t="s">
        <v>191</v>
      </c>
      <c r="H4914" s="9" t="n">
        <v>2</v>
      </c>
      <c r="I4914" s="7" t="s">
        <v>1889</v>
      </c>
      <c r="J4914" s="8" t="s">
        <v>45</v>
      </c>
      <c r="K4914" s="10" t="s">
        <v>46</v>
      </c>
      <c r="L4914" s="10" t="s">
        <v>47</v>
      </c>
      <c r="M4914" s="10" t="s">
        <v>56</v>
      </c>
      <c r="N4914" s="10" t="n">
        <v>0.02</v>
      </c>
      <c r="O4914" s="9" t="s">
        <v>57</v>
      </c>
      <c r="P4914" s="11" t="n">
        <v>0.357</v>
      </c>
      <c r="Q4914" s="8" t="s">
        <v>58</v>
      </c>
      <c r="R4914" s="11" t="n">
        <v>0.024</v>
      </c>
      <c r="S4914" s="8" t="s">
        <v>58</v>
      </c>
      <c r="T4914" s="11" t="n">
        <v>117</v>
      </c>
      <c r="U4914" s="8" t="s">
        <v>57</v>
      </c>
      <c r="V4914" s="11" t="n">
        <v>7.6</v>
      </c>
      <c r="W4914" s="11" t="n">
        <v>8.6</v>
      </c>
      <c r="X4914" s="11" t="n">
        <v>10.9</v>
      </c>
      <c r="Y4914" s="11" t="n">
        <v>12.1</v>
      </c>
      <c r="Z4914" s="11" t="n">
        <v>1.89</v>
      </c>
      <c r="AA4914" s="8" t="s">
        <v>57</v>
      </c>
      <c r="AB4914" s="5" t="n">
        <f aca="false">IF(C4914='[1]Pesos dos Critérios'!$V$3,'[1]Pesos dos Critérios'!$V$6,IF(Planilha1!C4914='[1]Pesos dos Critérios'!$W$3,'[1]Pesos dos Critérios'!$W$6,IF(Planilha1!C4914='[1]Pesos dos Critérios'!$X$3,'[1]Pesos dos Critérios'!$X$6,IF(Planilha1!C4914='[1]Pesos dos Critérios'!$Y$3,'[1]Pesos dos Critérios'!$Y$6,'[1]Pesos dos Critérios'!$Z$6))))</f>
        <v>0.0190740740740741</v>
      </c>
      <c r="AC4914" s="5" t="n">
        <f aca="false">IF(H4914=1,'[1]Pesos dos Critérios'!$AD$6,IF(Planilha1!H4914=2,'[1]Pesos dos Critérios'!$AE$6,IF(Planilha1!H4914=3,'[1]Pesos dos Critérios'!$AF$6,IF(Planilha1!H4914=4,'[1]Pesos dos Critérios'!$AG$6,'[1]Pesos dos Critérios'!$AH$6))))</f>
        <v>0.0136890596694518</v>
      </c>
      <c r="AD4914" s="5" t="n">
        <f aca="false">IF(J4914='[1]Pesos dos Critérios'!$AA$3,'[1]Pesos dos Critérios'!$AA$6,IF(Planilha1!J4914='[1]Pesos dos Critérios'!$AB$3,'[1]Pesos dos Critérios'!$AB$6,'[1]Pesos dos Critérios'!$AC$6))</f>
        <v>0.037037037037037</v>
      </c>
      <c r="AE4914" s="5" t="n">
        <f aca="false">IF(O4914="Intervalo 1",'[1]Pesos dos Critérios'!$J$6,IF(Planilha1!O4914="Intervalo 2",'[1]Pesos dos Critérios'!$K$6,IF(Planilha1!O4914="Intervalo 3",'[1]Pesos dos Critérios'!$L$6,'[1]Pesos dos Critérios'!$M$6)))</f>
        <v>0.0277777777777778</v>
      </c>
      <c r="AF4914" s="5" t="n">
        <f aca="false">IF(Q4914="Intervalo 1",'[1]Pesos dos Critérios'!$B$6,IF(Q4914="Intervalo 2",'[1]Pesos dos Critérios'!$C$6,IF(Q4914="Intervalo 3",'[1]Pesos dos Critérios'!$D$6,'[1]Pesos dos Critérios'!$E$6)))</f>
        <v>0.0125041257015435</v>
      </c>
      <c r="AG4914" s="5" t="n">
        <f aca="false">IF(S4914="Intervalo 1",'[1]Pesos dos Critérios'!$F$6,IF(S4914="Intervalo 2",'[1]Pesos dos Critérios'!$G$6,IF(S4914="Intervalo 3",'[1]Pesos dos Critérios'!$H$6,'[1]Pesos dos Critérios'!$I$6)))</f>
        <v>0.0198746726524504</v>
      </c>
      <c r="AH4914" s="5" t="n">
        <f aca="false">IF(U4914="Intervalo 1",'[1]Pesos dos Critérios'!$N$6,IF(U4914="Intervalo 2",'[1]Pesos dos Critérios'!$O$6,IF(U4914="Intervalo 3",'[1]Pesos dos Critérios'!$P$6,'[1]Pesos dos Critérios'!$Q$6)))</f>
        <v>0.032010582010582</v>
      </c>
      <c r="AI4914" s="5" t="n">
        <f aca="false">IF(AA4914="Intervalo 1",'[1]Pesos dos Critérios'!$R$6,IF(AA4914="Intervalo 2",'[1]Pesos dos Critérios'!$S$6,IF(AA4914="Intervalo 3",'[1]Pesos dos Critérios'!$T$6,'[1]Pesos dos Critérios'!$U$6)))</f>
        <v>0.0546296296296296</v>
      </c>
      <c r="AJ4914" s="5" t="n">
        <f aca="false">SUM(AB4914:AI4914)</f>
        <v>0.216596958552546</v>
      </c>
      <c r="AK4914" s="5" t="n">
        <v>4913</v>
      </c>
      <c r="AM4914" s="1" t="s">
        <v>96</v>
      </c>
    </row>
    <row r="4915" customFormat="false" ht="12.8" hidden="false" customHeight="true" outlineLevel="0" collapsed="false">
      <c r="A4915" s="7" t="n">
        <v>2019</v>
      </c>
      <c r="B4915" s="7" t="s">
        <v>2658</v>
      </c>
      <c r="C4915" s="8" t="s">
        <v>461</v>
      </c>
      <c r="D4915" s="7" t="s">
        <v>1897</v>
      </c>
      <c r="E4915" s="7" t="s">
        <v>2369</v>
      </c>
      <c r="F4915" s="7" t="s">
        <v>1173</v>
      </c>
      <c r="G4915" s="7" t="s">
        <v>123</v>
      </c>
      <c r="H4915" s="9" t="n">
        <v>2</v>
      </c>
      <c r="I4915" s="7" t="s">
        <v>1889</v>
      </c>
      <c r="J4915" s="8" t="s">
        <v>45</v>
      </c>
      <c r="K4915" s="10" t="s">
        <v>46</v>
      </c>
      <c r="L4915" s="10" t="s">
        <v>47</v>
      </c>
      <c r="M4915" s="10" t="s">
        <v>56</v>
      </c>
      <c r="N4915" s="10" t="n">
        <v>0.027</v>
      </c>
      <c r="O4915" s="9" t="s">
        <v>49</v>
      </c>
      <c r="P4915" s="11" t="n">
        <v>0.281</v>
      </c>
      <c r="Q4915" s="8" t="s">
        <v>58</v>
      </c>
      <c r="R4915" s="11" t="n">
        <v>0.022</v>
      </c>
      <c r="S4915" s="8" t="s">
        <v>58</v>
      </c>
      <c r="T4915" s="11" t="n">
        <v>120</v>
      </c>
      <c r="U4915" s="8" t="s">
        <v>57</v>
      </c>
      <c r="V4915" s="11" t="n">
        <v>7.2</v>
      </c>
      <c r="W4915" s="11" t="n">
        <v>8.6</v>
      </c>
      <c r="X4915" s="11" t="n">
        <v>10.4</v>
      </c>
      <c r="Y4915" s="11" t="n">
        <v>12.4</v>
      </c>
      <c r="Z4915" s="11" t="n">
        <v>1.94</v>
      </c>
      <c r="AA4915" s="8" t="s">
        <v>57</v>
      </c>
      <c r="AB4915" s="5" t="n">
        <f aca="false">IF(C4915='[1]Pesos dos Critérios'!$V$3,'[1]Pesos dos Critérios'!$V$6,IF(Planilha1!C4915='[1]Pesos dos Critérios'!$W$3,'[1]Pesos dos Critérios'!$W$6,IF(Planilha1!C4915='[1]Pesos dos Critérios'!$X$3,'[1]Pesos dos Critérios'!$X$6,IF(Planilha1!C4915='[1]Pesos dos Critérios'!$Y$3,'[1]Pesos dos Critérios'!$Y$6,'[1]Pesos dos Critérios'!$Z$6))))</f>
        <v>0.0190740740740741</v>
      </c>
      <c r="AC4915" s="5" t="n">
        <f aca="false">IF(H4915=1,'[1]Pesos dos Critérios'!$AD$6,IF(Planilha1!H4915=2,'[1]Pesos dos Critérios'!$AE$6,IF(Planilha1!H4915=3,'[1]Pesos dos Critérios'!$AF$6,IF(Planilha1!H4915=4,'[1]Pesos dos Critérios'!$AG$6,'[1]Pesos dos Critérios'!$AH$6))))</f>
        <v>0.0136890596694518</v>
      </c>
      <c r="AD4915" s="5" t="n">
        <f aca="false">IF(J4915='[1]Pesos dos Critérios'!$AA$3,'[1]Pesos dos Critérios'!$AA$6,IF(Planilha1!J4915='[1]Pesos dos Critérios'!$AB$3,'[1]Pesos dos Critérios'!$AB$6,'[1]Pesos dos Critérios'!$AC$6))</f>
        <v>0.037037037037037</v>
      </c>
      <c r="AE4915" s="5" t="n">
        <f aca="false">IF(O4915="Intervalo 1",'[1]Pesos dos Critérios'!$J$6,IF(Planilha1!O4915="Intervalo 2",'[1]Pesos dos Critérios'!$K$6,IF(Planilha1!O4915="Intervalo 3",'[1]Pesos dos Critérios'!$L$6,'[1]Pesos dos Critérios'!$M$6)))</f>
        <v>0.0277777777777778</v>
      </c>
      <c r="AF4915" s="5" t="n">
        <f aca="false">IF(Q4915="Intervalo 1",'[1]Pesos dos Critérios'!$B$6,IF(Q4915="Intervalo 2",'[1]Pesos dos Critérios'!$C$6,IF(Q4915="Intervalo 3",'[1]Pesos dos Critérios'!$D$6,'[1]Pesos dos Critérios'!$E$6)))</f>
        <v>0.0125041257015435</v>
      </c>
      <c r="AG4915" s="5" t="n">
        <f aca="false">IF(S4915="Intervalo 1",'[1]Pesos dos Critérios'!$F$6,IF(S4915="Intervalo 2",'[1]Pesos dos Critérios'!$G$6,IF(S4915="Intervalo 3",'[1]Pesos dos Critérios'!$H$6,'[1]Pesos dos Critérios'!$I$6)))</f>
        <v>0.0198746726524504</v>
      </c>
      <c r="AH4915" s="5" t="n">
        <f aca="false">IF(U4915="Intervalo 1",'[1]Pesos dos Critérios'!$N$6,IF(U4915="Intervalo 2",'[1]Pesos dos Critérios'!$O$6,IF(U4915="Intervalo 3",'[1]Pesos dos Critérios'!$P$6,'[1]Pesos dos Critérios'!$Q$6)))</f>
        <v>0.032010582010582</v>
      </c>
      <c r="AI4915" s="5" t="n">
        <f aca="false">IF(AA4915="Intervalo 1",'[1]Pesos dos Critérios'!$R$6,IF(AA4915="Intervalo 2",'[1]Pesos dos Critérios'!$S$6,IF(AA4915="Intervalo 3",'[1]Pesos dos Critérios'!$T$6,'[1]Pesos dos Critérios'!$U$6)))</f>
        <v>0.0546296296296296</v>
      </c>
      <c r="AJ4915" s="5" t="n">
        <f aca="false">SUM(AB4915:AI4915)</f>
        <v>0.216596958552546</v>
      </c>
      <c r="AK4915" s="5" t="n">
        <v>4914</v>
      </c>
      <c r="AM4915" s="1" t="s">
        <v>96</v>
      </c>
    </row>
    <row r="4916" customFormat="false" ht="12.8" hidden="false" customHeight="true" outlineLevel="0" collapsed="false">
      <c r="A4916" s="7" t="n">
        <v>2019</v>
      </c>
      <c r="B4916" s="7" t="s">
        <v>2658</v>
      </c>
      <c r="C4916" s="8" t="s">
        <v>461</v>
      </c>
      <c r="D4916" s="7" t="s">
        <v>1897</v>
      </c>
      <c r="E4916" s="7" t="s">
        <v>2368</v>
      </c>
      <c r="F4916" s="7" t="s">
        <v>1270</v>
      </c>
      <c r="G4916" s="7" t="s">
        <v>191</v>
      </c>
      <c r="H4916" s="9" t="n">
        <v>2</v>
      </c>
      <c r="I4916" s="7" t="s">
        <v>1889</v>
      </c>
      <c r="J4916" s="8" t="s">
        <v>45</v>
      </c>
      <c r="K4916" s="10" t="s">
        <v>46</v>
      </c>
      <c r="L4916" s="10" t="s">
        <v>47</v>
      </c>
      <c r="M4916" s="10" t="s">
        <v>56</v>
      </c>
      <c r="N4916" s="10" t="n">
        <v>0.025</v>
      </c>
      <c r="O4916" s="9" t="s">
        <v>50</v>
      </c>
      <c r="P4916" s="11" t="n">
        <v>0.402</v>
      </c>
      <c r="Q4916" s="8" t="s">
        <v>58</v>
      </c>
      <c r="R4916" s="11" t="n">
        <v>0.023</v>
      </c>
      <c r="S4916" s="8" t="s">
        <v>58</v>
      </c>
      <c r="T4916" s="11" t="n">
        <v>114</v>
      </c>
      <c r="U4916" s="8" t="s">
        <v>57</v>
      </c>
      <c r="V4916" s="11" t="n">
        <v>7.5</v>
      </c>
      <c r="W4916" s="11" t="n">
        <v>8.8</v>
      </c>
      <c r="X4916" s="11" t="n">
        <v>10.9</v>
      </c>
      <c r="Y4916" s="11" t="n">
        <v>12.8</v>
      </c>
      <c r="Z4916" s="11" t="n">
        <v>1.87</v>
      </c>
      <c r="AA4916" s="8" t="s">
        <v>57</v>
      </c>
      <c r="AB4916" s="5" t="n">
        <f aca="false">IF(C4916='[1]Pesos dos Critérios'!$V$3,'[1]Pesos dos Critérios'!$V$6,IF(Planilha1!C4916='[1]Pesos dos Critérios'!$W$3,'[1]Pesos dos Critérios'!$W$6,IF(Planilha1!C4916='[1]Pesos dos Critérios'!$X$3,'[1]Pesos dos Critérios'!$X$6,IF(Planilha1!C4916='[1]Pesos dos Critérios'!$Y$3,'[1]Pesos dos Critérios'!$Y$6,'[1]Pesos dos Critérios'!$Z$6))))</f>
        <v>0.0190740740740741</v>
      </c>
      <c r="AC4916" s="5" t="n">
        <f aca="false">IF(H4916=1,'[1]Pesos dos Critérios'!$AD$6,IF(Planilha1!H4916=2,'[1]Pesos dos Critérios'!$AE$6,IF(Planilha1!H4916=3,'[1]Pesos dos Critérios'!$AF$6,IF(Planilha1!H4916=4,'[1]Pesos dos Critérios'!$AG$6,'[1]Pesos dos Critérios'!$AH$6))))</f>
        <v>0.0136890596694518</v>
      </c>
      <c r="AD4916" s="5" t="n">
        <f aca="false">IF(J4916='[1]Pesos dos Critérios'!$AA$3,'[1]Pesos dos Critérios'!$AA$6,IF(Planilha1!J4916='[1]Pesos dos Critérios'!$AB$3,'[1]Pesos dos Critérios'!$AB$6,'[1]Pesos dos Critérios'!$AC$6))</f>
        <v>0.037037037037037</v>
      </c>
      <c r="AE4916" s="5" t="n">
        <f aca="false">IF(O4916="Intervalo 1",'[1]Pesos dos Critérios'!$J$6,IF(Planilha1!O4916="Intervalo 2",'[1]Pesos dos Critérios'!$K$6,IF(Planilha1!O4916="Intervalo 3",'[1]Pesos dos Critérios'!$L$6,'[1]Pesos dos Critérios'!$M$6)))</f>
        <v>0.0277777777777778</v>
      </c>
      <c r="AF4916" s="5" t="n">
        <f aca="false">IF(Q4916="Intervalo 1",'[1]Pesos dos Critérios'!$B$6,IF(Q4916="Intervalo 2",'[1]Pesos dos Critérios'!$C$6,IF(Q4916="Intervalo 3",'[1]Pesos dos Critérios'!$D$6,'[1]Pesos dos Critérios'!$E$6)))</f>
        <v>0.0125041257015435</v>
      </c>
      <c r="AG4916" s="5" t="n">
        <f aca="false">IF(S4916="Intervalo 1",'[1]Pesos dos Critérios'!$F$6,IF(S4916="Intervalo 2",'[1]Pesos dos Critérios'!$G$6,IF(S4916="Intervalo 3",'[1]Pesos dos Critérios'!$H$6,'[1]Pesos dos Critérios'!$I$6)))</f>
        <v>0.0198746726524504</v>
      </c>
      <c r="AH4916" s="5" t="n">
        <f aca="false">IF(U4916="Intervalo 1",'[1]Pesos dos Critérios'!$N$6,IF(U4916="Intervalo 2",'[1]Pesos dos Critérios'!$O$6,IF(U4916="Intervalo 3",'[1]Pesos dos Critérios'!$P$6,'[1]Pesos dos Critérios'!$Q$6)))</f>
        <v>0.032010582010582</v>
      </c>
      <c r="AI4916" s="5" t="n">
        <f aca="false">IF(AA4916="Intervalo 1",'[1]Pesos dos Critérios'!$R$6,IF(AA4916="Intervalo 2",'[1]Pesos dos Critérios'!$S$6,IF(AA4916="Intervalo 3",'[1]Pesos dos Critérios'!$T$6,'[1]Pesos dos Critérios'!$U$6)))</f>
        <v>0.0546296296296296</v>
      </c>
      <c r="AJ4916" s="5" t="n">
        <f aca="false">SUM(AB4916:AI4916)</f>
        <v>0.216596958552546</v>
      </c>
      <c r="AK4916" s="5" t="n">
        <v>4915</v>
      </c>
      <c r="AM4916" s="1" t="s">
        <v>96</v>
      </c>
    </row>
    <row r="4917" customFormat="false" ht="12.8" hidden="false" customHeight="true" outlineLevel="0" collapsed="false">
      <c r="A4917" s="7" t="n">
        <v>2019</v>
      </c>
      <c r="B4917" s="7" t="s">
        <v>2658</v>
      </c>
      <c r="C4917" s="8" t="s">
        <v>461</v>
      </c>
      <c r="D4917" s="7" t="s">
        <v>1897</v>
      </c>
      <c r="E4917" s="7" t="s">
        <v>1770</v>
      </c>
      <c r="F4917" s="7" t="s">
        <v>2367</v>
      </c>
      <c r="G4917" s="7" t="s">
        <v>191</v>
      </c>
      <c r="H4917" s="9" t="n">
        <v>2</v>
      </c>
      <c r="I4917" s="7" t="s">
        <v>1889</v>
      </c>
      <c r="J4917" s="8" t="s">
        <v>45</v>
      </c>
      <c r="K4917" s="10" t="s">
        <v>46</v>
      </c>
      <c r="L4917" s="10" t="s">
        <v>47</v>
      </c>
      <c r="M4917" s="10" t="s">
        <v>56</v>
      </c>
      <c r="N4917" s="10" t="n">
        <v>0.021</v>
      </c>
      <c r="O4917" s="9" t="s">
        <v>49</v>
      </c>
      <c r="P4917" s="11" t="n">
        <v>0.426</v>
      </c>
      <c r="Q4917" s="8" t="s">
        <v>50</v>
      </c>
      <c r="R4917" s="11" t="n">
        <v>0.024</v>
      </c>
      <c r="S4917" s="8" t="s">
        <v>58</v>
      </c>
      <c r="T4917" s="11" t="n">
        <v>117</v>
      </c>
      <c r="U4917" s="8" t="s">
        <v>57</v>
      </c>
      <c r="V4917" s="11" t="n">
        <v>7.5</v>
      </c>
      <c r="W4917" s="11" t="n">
        <v>8.8</v>
      </c>
      <c r="X4917" s="11" t="n">
        <v>10.8</v>
      </c>
      <c r="Y4917" s="11" t="n">
        <v>12.4</v>
      </c>
      <c r="Z4917" s="11" t="n">
        <v>1.89</v>
      </c>
      <c r="AA4917" s="8" t="s">
        <v>57</v>
      </c>
      <c r="AB4917" s="5" t="n">
        <f aca="false">IF(C4917='[1]Pesos dos Critérios'!$V$3,'[1]Pesos dos Critérios'!$V$6,IF(Planilha1!C4917='[1]Pesos dos Critérios'!$W$3,'[1]Pesos dos Critérios'!$W$6,IF(Planilha1!C4917='[1]Pesos dos Critérios'!$X$3,'[1]Pesos dos Critérios'!$X$6,IF(Planilha1!C4917='[1]Pesos dos Critérios'!$Y$3,'[1]Pesos dos Critérios'!$Y$6,'[1]Pesos dos Critérios'!$Z$6))))</f>
        <v>0.0190740740740741</v>
      </c>
      <c r="AC4917" s="5" t="n">
        <f aca="false">IF(H4917=1,'[1]Pesos dos Critérios'!$AD$6,IF(Planilha1!H4917=2,'[1]Pesos dos Critérios'!$AE$6,IF(Planilha1!H4917=3,'[1]Pesos dos Critérios'!$AF$6,IF(Planilha1!H4917=4,'[1]Pesos dos Critérios'!$AG$6,'[1]Pesos dos Critérios'!$AH$6))))</f>
        <v>0.0136890596694518</v>
      </c>
      <c r="AD4917" s="5" t="n">
        <f aca="false">IF(J4917='[1]Pesos dos Critérios'!$AA$3,'[1]Pesos dos Critérios'!$AA$6,IF(Planilha1!J4917='[1]Pesos dos Critérios'!$AB$3,'[1]Pesos dos Critérios'!$AB$6,'[1]Pesos dos Critérios'!$AC$6))</f>
        <v>0.037037037037037</v>
      </c>
      <c r="AE4917" s="5" t="n">
        <f aca="false">IF(O4917="Intervalo 1",'[1]Pesos dos Critérios'!$J$6,IF(Planilha1!O4917="Intervalo 2",'[1]Pesos dos Critérios'!$K$6,IF(Planilha1!O4917="Intervalo 3",'[1]Pesos dos Critérios'!$L$6,'[1]Pesos dos Critérios'!$M$6)))</f>
        <v>0.0277777777777778</v>
      </c>
      <c r="AF4917" s="5" t="n">
        <f aca="false">IF(Q4917="Intervalo 1",'[1]Pesos dos Critérios'!$B$6,IF(Q4917="Intervalo 2",'[1]Pesos dos Critérios'!$C$6,IF(Q4917="Intervalo 3",'[1]Pesos dos Critérios'!$D$6,'[1]Pesos dos Critérios'!$E$6)))</f>
        <v>0.00675642659701681</v>
      </c>
      <c r="AG4917" s="5" t="n">
        <f aca="false">IF(S4917="Intervalo 1",'[1]Pesos dos Critérios'!$F$6,IF(S4917="Intervalo 2",'[1]Pesos dos Critérios'!$G$6,IF(S4917="Intervalo 3",'[1]Pesos dos Critérios'!$H$6,'[1]Pesos dos Critérios'!$I$6)))</f>
        <v>0.0198746726524504</v>
      </c>
      <c r="AH4917" s="5" t="n">
        <f aca="false">IF(U4917="Intervalo 1",'[1]Pesos dos Critérios'!$N$6,IF(U4917="Intervalo 2",'[1]Pesos dos Critérios'!$O$6,IF(U4917="Intervalo 3",'[1]Pesos dos Critérios'!$P$6,'[1]Pesos dos Critérios'!$Q$6)))</f>
        <v>0.032010582010582</v>
      </c>
      <c r="AI4917" s="5" t="n">
        <f aca="false">IF(AA4917="Intervalo 1",'[1]Pesos dos Critérios'!$R$6,IF(AA4917="Intervalo 2",'[1]Pesos dos Critérios'!$S$6,IF(AA4917="Intervalo 3",'[1]Pesos dos Critérios'!$T$6,'[1]Pesos dos Critérios'!$U$6)))</f>
        <v>0.0546296296296296</v>
      </c>
      <c r="AJ4917" s="5" t="n">
        <f aca="false">SUM(AB4917:AI4917)</f>
        <v>0.21084925944802</v>
      </c>
      <c r="AK4917" s="5" t="n">
        <v>4916</v>
      </c>
      <c r="AM4917" s="1" t="s">
        <v>96</v>
      </c>
    </row>
    <row r="4918" customFormat="false" ht="12.8" hidden="false" customHeight="true" outlineLevel="0" collapsed="false">
      <c r="A4918" s="7" t="n">
        <v>2019</v>
      </c>
      <c r="B4918" s="7" t="s">
        <v>2658</v>
      </c>
      <c r="C4918" s="8" t="s">
        <v>461</v>
      </c>
      <c r="D4918" s="7" t="s">
        <v>61</v>
      </c>
      <c r="E4918" s="7" t="s">
        <v>1768</v>
      </c>
      <c r="F4918" s="7" t="s">
        <v>2371</v>
      </c>
      <c r="G4918" s="7" t="s">
        <v>73</v>
      </c>
      <c r="H4918" s="9" t="n">
        <v>1</v>
      </c>
      <c r="I4918" s="7" t="s">
        <v>1889</v>
      </c>
      <c r="J4918" s="8" t="s">
        <v>45</v>
      </c>
      <c r="K4918" s="10" t="s">
        <v>65</v>
      </c>
      <c r="L4918" s="10" t="s">
        <v>47</v>
      </c>
      <c r="M4918" s="10" t="s">
        <v>56</v>
      </c>
      <c r="N4918" s="10" t="n">
        <v>0.007</v>
      </c>
      <c r="O4918" s="9" t="s">
        <v>58</v>
      </c>
      <c r="P4918" s="11" t="n">
        <v>0.382</v>
      </c>
      <c r="Q4918" s="8" t="s">
        <v>58</v>
      </c>
      <c r="R4918" s="11" t="n">
        <v>0.019</v>
      </c>
      <c r="S4918" s="8" t="s">
        <v>58</v>
      </c>
      <c r="T4918" s="11" t="n">
        <v>113</v>
      </c>
      <c r="U4918" s="8" t="s">
        <v>57</v>
      </c>
      <c r="V4918" s="11" t="n">
        <v>7.6</v>
      </c>
      <c r="W4918" s="11" t="n">
        <v>9.2</v>
      </c>
      <c r="X4918" s="11" t="n">
        <v>10.9</v>
      </c>
      <c r="Y4918" s="11" t="n">
        <v>13.2</v>
      </c>
      <c r="Z4918" s="11" t="n">
        <v>1.83</v>
      </c>
      <c r="AA4918" s="8" t="s">
        <v>57</v>
      </c>
      <c r="AB4918" s="5" t="n">
        <f aca="false">IF(C4918='[1]Pesos dos Critérios'!$V$3,'[1]Pesos dos Critérios'!$V$6,IF(Planilha1!C4918='[1]Pesos dos Critérios'!$W$3,'[1]Pesos dos Critérios'!$W$6,IF(Planilha1!C4918='[1]Pesos dos Critérios'!$X$3,'[1]Pesos dos Critérios'!$X$6,IF(Planilha1!C4918='[1]Pesos dos Critérios'!$Y$3,'[1]Pesos dos Critérios'!$Y$6,'[1]Pesos dos Critérios'!$Z$6))))</f>
        <v>0.0190740740740741</v>
      </c>
      <c r="AC4918" s="5" t="n">
        <f aca="false">IF(H4918=1,'[1]Pesos dos Critérios'!$AD$6,IF(Planilha1!H4918=2,'[1]Pesos dos Critérios'!$AE$6,IF(Planilha1!H4918=3,'[1]Pesos dos Critérios'!$AF$6,IF(Planilha1!H4918=4,'[1]Pesos dos Critérios'!$AG$6,'[1]Pesos dos Critérios'!$AH$6))))</f>
        <v>0.0168449887077338</v>
      </c>
      <c r="AD4918" s="5" t="n">
        <f aca="false">IF(J4918='[1]Pesos dos Critérios'!$AA$3,'[1]Pesos dos Critérios'!$AA$6,IF(Planilha1!J4918='[1]Pesos dos Critérios'!$AB$3,'[1]Pesos dos Critérios'!$AB$6,'[1]Pesos dos Critérios'!$AC$6))</f>
        <v>0.037037037037037</v>
      </c>
      <c r="AE4918" s="5" t="n">
        <f aca="false">IF(O4918="Intervalo 1",'[1]Pesos dos Critérios'!$J$6,IF(Planilha1!O4918="Intervalo 2",'[1]Pesos dos Critérios'!$K$6,IF(Planilha1!O4918="Intervalo 3",'[1]Pesos dos Critérios'!$L$6,'[1]Pesos dos Critérios'!$M$6)))</f>
        <v>0.0277777777777778</v>
      </c>
      <c r="AF4918" s="5" t="n">
        <f aca="false">IF(Q4918="Intervalo 1",'[1]Pesos dos Critérios'!$B$6,IF(Q4918="Intervalo 2",'[1]Pesos dos Critérios'!$C$6,IF(Q4918="Intervalo 3",'[1]Pesos dos Critérios'!$D$6,'[1]Pesos dos Critérios'!$E$6)))</f>
        <v>0.0125041257015435</v>
      </c>
      <c r="AG4918" s="5" t="n">
        <f aca="false">IF(S4918="Intervalo 1",'[1]Pesos dos Critérios'!$F$6,IF(S4918="Intervalo 2",'[1]Pesos dos Critérios'!$G$6,IF(S4918="Intervalo 3",'[1]Pesos dos Critérios'!$H$6,'[1]Pesos dos Critérios'!$I$6)))</f>
        <v>0.0198746726524504</v>
      </c>
      <c r="AH4918" s="5" t="n">
        <f aca="false">IF(U4918="Intervalo 1",'[1]Pesos dos Critérios'!$N$6,IF(U4918="Intervalo 2",'[1]Pesos dos Critérios'!$O$6,IF(U4918="Intervalo 3",'[1]Pesos dos Critérios'!$P$6,'[1]Pesos dos Critérios'!$Q$6)))</f>
        <v>0.032010582010582</v>
      </c>
      <c r="AI4918" s="5" t="n">
        <f aca="false">IF(AA4918="Intervalo 1",'[1]Pesos dos Critérios'!$R$6,IF(AA4918="Intervalo 2",'[1]Pesos dos Critérios'!$S$6,IF(AA4918="Intervalo 3",'[1]Pesos dos Critérios'!$T$6,'[1]Pesos dos Critérios'!$U$6)))</f>
        <v>0.0546296296296296</v>
      </c>
      <c r="AJ4918" s="5" t="n">
        <f aca="false">SUM(AB4918:AI4918)</f>
        <v>0.219752887590828</v>
      </c>
      <c r="AK4918" s="5" t="n">
        <v>4917</v>
      </c>
      <c r="AM4918" s="1" t="s">
        <v>60</v>
      </c>
    </row>
    <row r="4919" customFormat="false" ht="12.8" hidden="false" customHeight="true" outlineLevel="0" collapsed="false">
      <c r="A4919" s="7" t="n">
        <v>2019</v>
      </c>
      <c r="B4919" s="7" t="s">
        <v>2658</v>
      </c>
      <c r="C4919" s="8" t="s">
        <v>461</v>
      </c>
      <c r="D4919" s="7" t="s">
        <v>61</v>
      </c>
      <c r="E4919" s="7" t="s">
        <v>1768</v>
      </c>
      <c r="F4919" s="7" t="s">
        <v>2664</v>
      </c>
      <c r="G4919" s="7" t="s">
        <v>73</v>
      </c>
      <c r="H4919" s="9" t="n">
        <v>1</v>
      </c>
      <c r="I4919" s="7" t="s">
        <v>1889</v>
      </c>
      <c r="J4919" s="8" t="s">
        <v>45</v>
      </c>
      <c r="K4919" s="10" t="s">
        <v>46</v>
      </c>
      <c r="L4919" s="10" t="s">
        <v>47</v>
      </c>
      <c r="M4919" s="10" t="s">
        <v>56</v>
      </c>
      <c r="N4919" s="10" t="n">
        <v>0.011</v>
      </c>
      <c r="O4919" s="9" t="s">
        <v>58</v>
      </c>
      <c r="P4919" s="11" t="n">
        <v>0.408</v>
      </c>
      <c r="Q4919" s="8" t="s">
        <v>50</v>
      </c>
      <c r="R4919" s="11" t="n">
        <v>0.013</v>
      </c>
      <c r="S4919" s="8" t="s">
        <v>57</v>
      </c>
      <c r="T4919" s="11" t="n">
        <v>117</v>
      </c>
      <c r="U4919" s="8" t="s">
        <v>57</v>
      </c>
      <c r="V4919" s="11" t="n">
        <v>7.4</v>
      </c>
      <c r="W4919" s="11" t="n">
        <v>8.5</v>
      </c>
      <c r="X4919" s="11" t="n">
        <v>10.8</v>
      </c>
      <c r="Y4919" s="11" t="n">
        <v>12.3</v>
      </c>
      <c r="Z4919" s="11" t="n">
        <v>1.91</v>
      </c>
      <c r="AA4919" s="8" t="s">
        <v>57</v>
      </c>
      <c r="AB4919" s="5" t="n">
        <f aca="false">IF(C4919='[1]Pesos dos Critérios'!$V$3,'[1]Pesos dos Critérios'!$V$6,IF(Planilha1!C4919='[1]Pesos dos Critérios'!$W$3,'[1]Pesos dos Critérios'!$W$6,IF(Planilha1!C4919='[1]Pesos dos Critérios'!$X$3,'[1]Pesos dos Critérios'!$X$6,IF(Planilha1!C4919='[1]Pesos dos Critérios'!$Y$3,'[1]Pesos dos Critérios'!$Y$6,'[1]Pesos dos Critérios'!$Z$6))))</f>
        <v>0.0190740740740741</v>
      </c>
      <c r="AC4919" s="5" t="n">
        <f aca="false">IF(H4919=1,'[1]Pesos dos Critérios'!$AD$6,IF(Planilha1!H4919=2,'[1]Pesos dos Critérios'!$AE$6,IF(Planilha1!H4919=3,'[1]Pesos dos Critérios'!$AF$6,IF(Planilha1!H4919=4,'[1]Pesos dos Critérios'!$AG$6,'[1]Pesos dos Critérios'!$AH$6))))</f>
        <v>0.0168449887077338</v>
      </c>
      <c r="AD4919" s="5" t="n">
        <f aca="false">IF(J4919='[1]Pesos dos Critérios'!$AA$3,'[1]Pesos dos Critérios'!$AA$6,IF(Planilha1!J4919='[1]Pesos dos Critérios'!$AB$3,'[1]Pesos dos Critérios'!$AB$6,'[1]Pesos dos Critérios'!$AC$6))</f>
        <v>0.037037037037037</v>
      </c>
      <c r="AE4919" s="5" t="n">
        <f aca="false">IF(O4919="Intervalo 1",'[1]Pesos dos Critérios'!$J$6,IF(Planilha1!O4919="Intervalo 2",'[1]Pesos dos Critérios'!$K$6,IF(Planilha1!O4919="Intervalo 3",'[1]Pesos dos Critérios'!$L$6,'[1]Pesos dos Critérios'!$M$6)))</f>
        <v>0.0277777777777778</v>
      </c>
      <c r="AF4919" s="5" t="n">
        <f aca="false">IF(Q4919="Intervalo 1",'[1]Pesos dos Critérios'!$B$6,IF(Q4919="Intervalo 2",'[1]Pesos dos Critérios'!$C$6,IF(Q4919="Intervalo 3",'[1]Pesos dos Critérios'!$D$6,'[1]Pesos dos Critérios'!$E$6)))</f>
        <v>0.00675642659701681</v>
      </c>
      <c r="AG4919" s="5" t="n">
        <f aca="false">IF(S4919="Intervalo 1",'[1]Pesos dos Critérios'!$F$6,IF(S4919="Intervalo 2",'[1]Pesos dos Critérios'!$G$6,IF(S4919="Intervalo 3",'[1]Pesos dos Critérios'!$H$6,'[1]Pesos dos Critérios'!$I$6)))</f>
        <v>0.0397493453049009</v>
      </c>
      <c r="AH4919" s="5" t="n">
        <f aca="false">IF(U4919="Intervalo 1",'[1]Pesos dos Critérios'!$N$6,IF(U4919="Intervalo 2",'[1]Pesos dos Critérios'!$O$6,IF(U4919="Intervalo 3",'[1]Pesos dos Critérios'!$P$6,'[1]Pesos dos Critérios'!$Q$6)))</f>
        <v>0.032010582010582</v>
      </c>
      <c r="AI4919" s="5" t="n">
        <f aca="false">IF(AA4919="Intervalo 1",'[1]Pesos dos Critérios'!$R$6,IF(AA4919="Intervalo 2",'[1]Pesos dos Critérios'!$S$6,IF(AA4919="Intervalo 3",'[1]Pesos dos Critérios'!$T$6,'[1]Pesos dos Critérios'!$U$6)))</f>
        <v>0.0546296296296296</v>
      </c>
      <c r="AJ4919" s="5" t="n">
        <f aca="false">SUM(AB4919:AI4919)</f>
        <v>0.233879861138752</v>
      </c>
      <c r="AK4919" s="5" t="n">
        <v>4918</v>
      </c>
      <c r="AM4919" s="1" t="s">
        <v>60</v>
      </c>
    </row>
    <row r="4920" customFormat="false" ht="12.8" hidden="false" customHeight="true" outlineLevel="0" collapsed="false">
      <c r="A4920" s="7" t="n">
        <v>2019</v>
      </c>
      <c r="B4920" s="7" t="s">
        <v>2658</v>
      </c>
      <c r="C4920" s="8" t="s">
        <v>461</v>
      </c>
      <c r="D4920" s="7" t="s">
        <v>61</v>
      </c>
      <c r="E4920" s="7" t="s">
        <v>1768</v>
      </c>
      <c r="F4920" s="7" t="s">
        <v>1769</v>
      </c>
      <c r="G4920" s="7" t="s">
        <v>73</v>
      </c>
      <c r="H4920" s="9" t="n">
        <v>1</v>
      </c>
      <c r="I4920" s="7" t="s">
        <v>1889</v>
      </c>
      <c r="J4920" s="8" t="s">
        <v>45</v>
      </c>
      <c r="K4920" s="10" t="s">
        <v>46</v>
      </c>
      <c r="L4920" s="10" t="s">
        <v>47</v>
      </c>
      <c r="M4920" s="10" t="s">
        <v>56</v>
      </c>
      <c r="N4920" s="10" t="n">
        <v>0.011</v>
      </c>
      <c r="O4920" s="9" t="s">
        <v>58</v>
      </c>
      <c r="P4920" s="11" t="n">
        <v>0.408</v>
      </c>
      <c r="Q4920" s="8" t="s">
        <v>50</v>
      </c>
      <c r="R4920" s="11" t="n">
        <v>0.013</v>
      </c>
      <c r="S4920" s="8" t="s">
        <v>57</v>
      </c>
      <c r="T4920" s="11" t="n">
        <v>117</v>
      </c>
      <c r="U4920" s="8" t="s">
        <v>57</v>
      </c>
      <c r="V4920" s="11" t="n">
        <v>7.4</v>
      </c>
      <c r="W4920" s="11" t="n">
        <v>8.5</v>
      </c>
      <c r="X4920" s="11" t="n">
        <v>10.8</v>
      </c>
      <c r="Y4920" s="11" t="n">
        <v>12.3</v>
      </c>
      <c r="Z4920" s="11" t="n">
        <v>1.91</v>
      </c>
      <c r="AA4920" s="8" t="s">
        <v>57</v>
      </c>
      <c r="AB4920" s="5" t="n">
        <f aca="false">IF(C4920='[1]Pesos dos Critérios'!$V$3,'[1]Pesos dos Critérios'!$V$6,IF(Planilha1!C4920='[1]Pesos dos Critérios'!$W$3,'[1]Pesos dos Critérios'!$W$6,IF(Planilha1!C4920='[1]Pesos dos Critérios'!$X$3,'[1]Pesos dos Critérios'!$X$6,IF(Planilha1!C4920='[1]Pesos dos Critérios'!$Y$3,'[1]Pesos dos Critérios'!$Y$6,'[1]Pesos dos Critérios'!$Z$6))))</f>
        <v>0.0190740740740741</v>
      </c>
      <c r="AC4920" s="5" t="n">
        <f aca="false">IF(H4920=1,'[1]Pesos dos Critérios'!$AD$6,IF(Planilha1!H4920=2,'[1]Pesos dos Critérios'!$AE$6,IF(Planilha1!H4920=3,'[1]Pesos dos Critérios'!$AF$6,IF(Planilha1!H4920=4,'[1]Pesos dos Critérios'!$AG$6,'[1]Pesos dos Critérios'!$AH$6))))</f>
        <v>0.0168449887077338</v>
      </c>
      <c r="AD4920" s="5" t="n">
        <f aca="false">IF(J4920='[1]Pesos dos Critérios'!$AA$3,'[1]Pesos dos Critérios'!$AA$6,IF(Planilha1!J4920='[1]Pesos dos Critérios'!$AB$3,'[1]Pesos dos Critérios'!$AB$6,'[1]Pesos dos Critérios'!$AC$6))</f>
        <v>0.037037037037037</v>
      </c>
      <c r="AE4920" s="5" t="n">
        <f aca="false">IF(O4920="Intervalo 1",'[1]Pesos dos Critérios'!$J$6,IF(Planilha1!O4920="Intervalo 2",'[1]Pesos dos Critérios'!$K$6,IF(Planilha1!O4920="Intervalo 3",'[1]Pesos dos Critérios'!$L$6,'[1]Pesos dos Critérios'!$M$6)))</f>
        <v>0.0277777777777778</v>
      </c>
      <c r="AF4920" s="5" t="n">
        <f aca="false">IF(Q4920="Intervalo 1",'[1]Pesos dos Critérios'!$B$6,IF(Q4920="Intervalo 2",'[1]Pesos dos Critérios'!$C$6,IF(Q4920="Intervalo 3",'[1]Pesos dos Critérios'!$D$6,'[1]Pesos dos Critérios'!$E$6)))</f>
        <v>0.00675642659701681</v>
      </c>
      <c r="AG4920" s="5" t="n">
        <f aca="false">IF(S4920="Intervalo 1",'[1]Pesos dos Critérios'!$F$6,IF(S4920="Intervalo 2",'[1]Pesos dos Critérios'!$G$6,IF(S4920="Intervalo 3",'[1]Pesos dos Critérios'!$H$6,'[1]Pesos dos Critérios'!$I$6)))</f>
        <v>0.0397493453049009</v>
      </c>
      <c r="AH4920" s="5" t="n">
        <f aca="false">IF(U4920="Intervalo 1",'[1]Pesos dos Critérios'!$N$6,IF(U4920="Intervalo 2",'[1]Pesos dos Critérios'!$O$6,IF(U4920="Intervalo 3",'[1]Pesos dos Critérios'!$P$6,'[1]Pesos dos Critérios'!$Q$6)))</f>
        <v>0.032010582010582</v>
      </c>
      <c r="AI4920" s="5" t="n">
        <f aca="false">IF(AA4920="Intervalo 1",'[1]Pesos dos Critérios'!$R$6,IF(AA4920="Intervalo 2",'[1]Pesos dos Critérios'!$S$6,IF(AA4920="Intervalo 3",'[1]Pesos dos Critérios'!$T$6,'[1]Pesos dos Critérios'!$U$6)))</f>
        <v>0.0546296296296296</v>
      </c>
      <c r="AJ4920" s="5" t="n">
        <f aca="false">SUM(AB4920:AI4920)</f>
        <v>0.233879861138752</v>
      </c>
      <c r="AK4920" s="5" t="n">
        <v>4919</v>
      </c>
      <c r="AM4920" s="1" t="s">
        <v>60</v>
      </c>
    </row>
    <row r="4921" customFormat="false" ht="12.8" hidden="false" customHeight="true" outlineLevel="0" collapsed="false">
      <c r="A4921" s="7" t="n">
        <v>2019</v>
      </c>
      <c r="B4921" s="7" t="s">
        <v>2658</v>
      </c>
      <c r="C4921" s="8" t="s">
        <v>461</v>
      </c>
      <c r="D4921" s="7" t="s">
        <v>61</v>
      </c>
      <c r="E4921" s="7" t="s">
        <v>1768</v>
      </c>
      <c r="F4921" s="7" t="s">
        <v>1556</v>
      </c>
      <c r="G4921" s="7" t="s">
        <v>234</v>
      </c>
      <c r="H4921" s="9" t="n">
        <v>2</v>
      </c>
      <c r="I4921" s="7" t="s">
        <v>1889</v>
      </c>
      <c r="J4921" s="8" t="s">
        <v>45</v>
      </c>
      <c r="K4921" s="10" t="s">
        <v>46</v>
      </c>
      <c r="L4921" s="10" t="s">
        <v>47</v>
      </c>
      <c r="M4921" s="10" t="s">
        <v>56</v>
      </c>
      <c r="N4921" s="10" t="n">
        <v>0.009</v>
      </c>
      <c r="O4921" s="9" t="s">
        <v>58</v>
      </c>
      <c r="P4921" s="11" t="n">
        <v>0.457</v>
      </c>
      <c r="Q4921" s="8" t="s">
        <v>50</v>
      </c>
      <c r="R4921" s="11" t="n">
        <v>0.019</v>
      </c>
      <c r="S4921" s="8" t="s">
        <v>58</v>
      </c>
      <c r="T4921" s="11" t="n">
        <v>133</v>
      </c>
      <c r="U4921" s="8" t="s">
        <v>58</v>
      </c>
      <c r="V4921" s="11" t="n">
        <v>6.7</v>
      </c>
      <c r="W4921" s="11" t="n">
        <v>7.5</v>
      </c>
      <c r="X4921" s="11" t="n">
        <v>9.6</v>
      </c>
      <c r="Y4921" s="11" t="n">
        <v>11</v>
      </c>
      <c r="Z4921" s="11" t="n">
        <v>2.16</v>
      </c>
      <c r="AA4921" s="8" t="s">
        <v>58</v>
      </c>
      <c r="AB4921" s="5" t="n">
        <f aca="false">IF(C4921='[1]Pesos dos Critérios'!$V$3,'[1]Pesos dos Critérios'!$V$6,IF(Planilha1!C4921='[1]Pesos dos Critérios'!$W$3,'[1]Pesos dos Critérios'!$W$6,IF(Planilha1!C4921='[1]Pesos dos Critérios'!$X$3,'[1]Pesos dos Critérios'!$X$6,IF(Planilha1!C4921='[1]Pesos dos Critérios'!$Y$3,'[1]Pesos dos Critérios'!$Y$6,'[1]Pesos dos Critérios'!$Z$6))))</f>
        <v>0.0190740740740741</v>
      </c>
      <c r="AC4921" s="5" t="n">
        <f aca="false">IF(H4921=1,'[1]Pesos dos Critérios'!$AD$6,IF(Planilha1!H4921=2,'[1]Pesos dos Critérios'!$AE$6,IF(Planilha1!H4921=3,'[1]Pesos dos Critérios'!$AF$6,IF(Planilha1!H4921=4,'[1]Pesos dos Critérios'!$AG$6,'[1]Pesos dos Critérios'!$AH$6))))</f>
        <v>0.0136890596694518</v>
      </c>
      <c r="AD4921" s="5" t="n">
        <f aca="false">IF(J4921='[1]Pesos dos Critérios'!$AA$3,'[1]Pesos dos Critérios'!$AA$6,IF(Planilha1!J4921='[1]Pesos dos Critérios'!$AB$3,'[1]Pesos dos Critérios'!$AB$6,'[1]Pesos dos Critérios'!$AC$6))</f>
        <v>0.037037037037037</v>
      </c>
      <c r="AE4921" s="5" t="n">
        <f aca="false">IF(O4921="Intervalo 1",'[1]Pesos dos Critérios'!$J$6,IF(Planilha1!O4921="Intervalo 2",'[1]Pesos dos Critérios'!$K$6,IF(Planilha1!O4921="Intervalo 3",'[1]Pesos dos Critérios'!$L$6,'[1]Pesos dos Critérios'!$M$6)))</f>
        <v>0.0277777777777778</v>
      </c>
      <c r="AF4921" s="5" t="n">
        <f aca="false">IF(Q4921="Intervalo 1",'[1]Pesos dos Critérios'!$B$6,IF(Q4921="Intervalo 2",'[1]Pesos dos Critérios'!$C$6,IF(Q4921="Intervalo 3",'[1]Pesos dos Critérios'!$D$6,'[1]Pesos dos Critérios'!$E$6)))</f>
        <v>0.00675642659701681</v>
      </c>
      <c r="AG4921" s="5" t="n">
        <f aca="false">IF(S4921="Intervalo 1",'[1]Pesos dos Critérios'!$F$6,IF(S4921="Intervalo 2",'[1]Pesos dos Critérios'!$G$6,IF(S4921="Intervalo 3",'[1]Pesos dos Critérios'!$H$6,'[1]Pesos dos Critérios'!$I$6)))</f>
        <v>0.0198746726524504</v>
      </c>
      <c r="AH4921" s="5" t="n">
        <f aca="false">IF(U4921="Intervalo 1",'[1]Pesos dos Critérios'!$N$6,IF(U4921="Intervalo 2",'[1]Pesos dos Critérios'!$O$6,IF(U4921="Intervalo 3",'[1]Pesos dos Critérios'!$P$6,'[1]Pesos dos Critérios'!$Q$6)))</f>
        <v>0.0227513227513227</v>
      </c>
      <c r="AI4921" s="5" t="n">
        <f aca="false">IF(AA4921="Intervalo 1",'[1]Pesos dos Critérios'!$R$6,IF(AA4921="Intervalo 2",'[1]Pesos dos Critérios'!$S$6,IF(AA4921="Intervalo 3",'[1]Pesos dos Critérios'!$T$6,'[1]Pesos dos Critérios'!$U$6)))</f>
        <v>0.0453703703703704</v>
      </c>
      <c r="AJ4921" s="5" t="n">
        <f aca="false">SUM(AB4921:AI4921)</f>
        <v>0.192330740929501</v>
      </c>
      <c r="AK4921" s="5" t="n">
        <v>4920</v>
      </c>
      <c r="AM4921" s="1" t="s">
        <v>96</v>
      </c>
    </row>
    <row r="4922" customFormat="false" ht="12.8" hidden="false" customHeight="true" outlineLevel="0" collapsed="false">
      <c r="A4922" s="7" t="n">
        <v>2019</v>
      </c>
      <c r="B4922" s="7" t="s">
        <v>2658</v>
      </c>
      <c r="C4922" s="8" t="s">
        <v>461</v>
      </c>
      <c r="D4922" s="7" t="s">
        <v>106</v>
      </c>
      <c r="E4922" s="7" t="s">
        <v>1821</v>
      </c>
      <c r="F4922" s="7" t="s">
        <v>1252</v>
      </c>
      <c r="G4922" s="7" t="s">
        <v>224</v>
      </c>
      <c r="H4922" s="9" t="n">
        <v>2</v>
      </c>
      <c r="I4922" s="7" t="s">
        <v>1486</v>
      </c>
      <c r="J4922" s="8" t="s">
        <v>45</v>
      </c>
      <c r="K4922" s="10" t="s">
        <v>46</v>
      </c>
      <c r="L4922" s="10" t="s">
        <v>1943</v>
      </c>
      <c r="M4922" s="10" t="s">
        <v>56</v>
      </c>
      <c r="N4922" s="10" t="n">
        <v>0.029</v>
      </c>
      <c r="O4922" s="9" t="s">
        <v>58</v>
      </c>
      <c r="P4922" s="11" t="n">
        <v>0.619</v>
      </c>
      <c r="Q4922" s="8" t="s">
        <v>50</v>
      </c>
      <c r="R4922" s="11" t="n">
        <v>0.024</v>
      </c>
      <c r="S4922" s="8" t="s">
        <v>58</v>
      </c>
      <c r="T4922" s="11" t="n">
        <v>130</v>
      </c>
      <c r="U4922" s="8" t="s">
        <v>57</v>
      </c>
      <c r="V4922" s="11" t="n">
        <v>7</v>
      </c>
      <c r="W4922" s="11" t="n">
        <v>7.4</v>
      </c>
      <c r="X4922" s="11" t="n">
        <v>10</v>
      </c>
      <c r="Y4922" s="11" t="n">
        <v>10.9</v>
      </c>
      <c r="Z4922" s="11" t="n">
        <v>2.11</v>
      </c>
      <c r="AA4922" s="8" t="s">
        <v>57</v>
      </c>
      <c r="AB4922" s="5" t="n">
        <f aca="false">IF(C4922='[1]Pesos dos Critérios'!$V$3,'[1]Pesos dos Critérios'!$V$6,IF(Planilha1!C4922='[1]Pesos dos Critérios'!$W$3,'[1]Pesos dos Critérios'!$W$6,IF(Planilha1!C4922='[1]Pesos dos Critérios'!$X$3,'[1]Pesos dos Critérios'!$X$6,IF(Planilha1!C4922='[1]Pesos dos Critérios'!$Y$3,'[1]Pesos dos Critérios'!$Y$6,'[1]Pesos dos Critérios'!$Z$6))))</f>
        <v>0.0190740740740741</v>
      </c>
      <c r="AC4922" s="5" t="n">
        <f aca="false">IF(H4922=1,'[1]Pesos dos Critérios'!$AD$6,IF(Planilha1!H4922=2,'[1]Pesos dos Critérios'!$AE$6,IF(Planilha1!H4922=3,'[1]Pesos dos Critérios'!$AF$6,IF(Planilha1!H4922=4,'[1]Pesos dos Critérios'!$AG$6,'[1]Pesos dos Critérios'!$AH$6))))</f>
        <v>0.0136890596694518</v>
      </c>
      <c r="AD4922" s="5" t="n">
        <f aca="false">IF(J4922='[1]Pesos dos Critérios'!$AA$3,'[1]Pesos dos Critérios'!$AA$6,IF(Planilha1!J4922='[1]Pesos dos Critérios'!$AB$3,'[1]Pesos dos Critérios'!$AB$6,'[1]Pesos dos Critérios'!$AC$6))</f>
        <v>0.037037037037037</v>
      </c>
      <c r="AE4922" s="5" t="n">
        <f aca="false">IF(O4922="Intervalo 1",'[1]Pesos dos Critérios'!$J$6,IF(Planilha1!O4922="Intervalo 2",'[1]Pesos dos Critérios'!$K$6,IF(Planilha1!O4922="Intervalo 3",'[1]Pesos dos Critérios'!$L$6,'[1]Pesos dos Critérios'!$M$6)))</f>
        <v>0.0277777777777778</v>
      </c>
      <c r="AF4922" s="5" t="n">
        <f aca="false">IF(Q4922="Intervalo 1",'[1]Pesos dos Critérios'!$B$6,IF(Q4922="Intervalo 2",'[1]Pesos dos Critérios'!$C$6,IF(Q4922="Intervalo 3",'[1]Pesos dos Critérios'!$D$6,'[1]Pesos dos Critérios'!$E$6)))</f>
        <v>0.00675642659701681</v>
      </c>
      <c r="AG4922" s="5" t="n">
        <f aca="false">IF(S4922="Intervalo 1",'[1]Pesos dos Critérios'!$F$6,IF(S4922="Intervalo 2",'[1]Pesos dos Critérios'!$G$6,IF(S4922="Intervalo 3",'[1]Pesos dos Critérios'!$H$6,'[1]Pesos dos Critérios'!$I$6)))</f>
        <v>0.0198746726524504</v>
      </c>
      <c r="AH4922" s="5" t="n">
        <f aca="false">IF(U4922="Intervalo 1",'[1]Pesos dos Critérios'!$N$6,IF(U4922="Intervalo 2",'[1]Pesos dos Critérios'!$O$6,IF(U4922="Intervalo 3",'[1]Pesos dos Critérios'!$P$6,'[1]Pesos dos Critérios'!$Q$6)))</f>
        <v>0.032010582010582</v>
      </c>
      <c r="AI4922" s="5" t="n">
        <f aca="false">IF(AA4922="Intervalo 1",'[1]Pesos dos Critérios'!$R$6,IF(AA4922="Intervalo 2",'[1]Pesos dos Critérios'!$S$6,IF(AA4922="Intervalo 3",'[1]Pesos dos Critérios'!$T$6,'[1]Pesos dos Critérios'!$U$6)))</f>
        <v>0.0546296296296296</v>
      </c>
      <c r="AJ4922" s="5" t="n">
        <f aca="false">SUM(AB4922:AI4922)</f>
        <v>0.21084925944802</v>
      </c>
      <c r="AK4922" s="5" t="n">
        <v>4921</v>
      </c>
      <c r="AM4922" s="1" t="s">
        <v>96</v>
      </c>
    </row>
    <row r="4923" customFormat="false" ht="12.8" hidden="false" customHeight="true" outlineLevel="0" collapsed="false">
      <c r="A4923" s="7" t="n">
        <v>2019</v>
      </c>
      <c r="B4923" s="7" t="s">
        <v>2658</v>
      </c>
      <c r="C4923" s="8" t="s">
        <v>461</v>
      </c>
      <c r="D4923" s="7" t="s">
        <v>106</v>
      </c>
      <c r="E4923" s="7" t="s">
        <v>1821</v>
      </c>
      <c r="F4923" s="7" t="s">
        <v>1617</v>
      </c>
      <c r="G4923" s="7" t="s">
        <v>224</v>
      </c>
      <c r="H4923" s="9" t="n">
        <v>2</v>
      </c>
      <c r="I4923" s="7" t="s">
        <v>264</v>
      </c>
      <c r="J4923" s="8" t="s">
        <v>86</v>
      </c>
      <c r="K4923" s="10" t="s">
        <v>46</v>
      </c>
      <c r="L4923" s="10" t="s">
        <v>1943</v>
      </c>
      <c r="M4923" s="10" t="s">
        <v>56</v>
      </c>
      <c r="N4923" s="10" t="n">
        <v>0.025</v>
      </c>
      <c r="O4923" s="9" t="s">
        <v>50</v>
      </c>
      <c r="P4923" s="11" t="n">
        <v>0.312</v>
      </c>
      <c r="Q4923" s="8" t="s">
        <v>58</v>
      </c>
      <c r="R4923" s="11" t="n">
        <v>0.042</v>
      </c>
      <c r="S4923" s="8" t="s">
        <v>50</v>
      </c>
      <c r="T4923" s="11" t="n">
        <v>147</v>
      </c>
      <c r="U4923" s="8" t="s">
        <v>58</v>
      </c>
      <c r="V4923" s="11" t="n">
        <v>5.9</v>
      </c>
      <c r="W4923" s="11" t="n">
        <v>7</v>
      </c>
      <c r="X4923" s="11" t="n">
        <v>8.6</v>
      </c>
      <c r="Y4923" s="11" t="n">
        <v>10.3</v>
      </c>
      <c r="Z4923" s="11" t="n">
        <v>2.4</v>
      </c>
      <c r="AA4923" s="8" t="s">
        <v>58</v>
      </c>
      <c r="AB4923" s="5" t="n">
        <f aca="false">IF(C4923='[1]Pesos dos Critérios'!$V$3,'[1]Pesos dos Critérios'!$V$6,IF(Planilha1!C4923='[1]Pesos dos Critérios'!$W$3,'[1]Pesos dos Critérios'!$W$6,IF(Planilha1!C4923='[1]Pesos dos Critérios'!$X$3,'[1]Pesos dos Critérios'!$X$6,IF(Planilha1!C4923='[1]Pesos dos Critérios'!$Y$3,'[1]Pesos dos Critérios'!$Y$6,'[1]Pesos dos Critérios'!$Z$6))))</f>
        <v>0.0190740740740741</v>
      </c>
      <c r="AC4923" s="5" t="n">
        <f aca="false">IF(H4923=1,'[1]Pesos dos Critérios'!$AD$6,IF(Planilha1!H4923=2,'[1]Pesos dos Critérios'!$AE$6,IF(Planilha1!H4923=3,'[1]Pesos dos Critérios'!$AF$6,IF(Planilha1!H4923=4,'[1]Pesos dos Critérios'!$AG$6,'[1]Pesos dos Critérios'!$AH$6))))</f>
        <v>0.0136890596694518</v>
      </c>
      <c r="AD4923" s="5" t="n">
        <f aca="false">IF(J4923='[1]Pesos dos Critérios'!$AA$3,'[1]Pesos dos Critérios'!$AA$6,IF(Planilha1!J4923='[1]Pesos dos Critérios'!$AB$3,'[1]Pesos dos Critérios'!$AB$6,'[1]Pesos dos Critérios'!$AC$6))</f>
        <v>0.037037037037037</v>
      </c>
      <c r="AE4923" s="5" t="n">
        <f aca="false">IF(O4923="Intervalo 1",'[1]Pesos dos Critérios'!$J$6,IF(Planilha1!O4923="Intervalo 2",'[1]Pesos dos Critérios'!$K$6,IF(Planilha1!O4923="Intervalo 3",'[1]Pesos dos Critérios'!$L$6,'[1]Pesos dos Critérios'!$M$6)))</f>
        <v>0.0277777777777778</v>
      </c>
      <c r="AF4923" s="5" t="n">
        <f aca="false">IF(Q4923="Intervalo 1",'[1]Pesos dos Critérios'!$B$6,IF(Q4923="Intervalo 2",'[1]Pesos dos Critérios'!$C$6,IF(Q4923="Intervalo 3",'[1]Pesos dos Critérios'!$D$6,'[1]Pesos dos Critérios'!$E$6)))</f>
        <v>0.0125041257015435</v>
      </c>
      <c r="AG4923" s="5" t="n">
        <f aca="false">IF(S4923="Intervalo 1",'[1]Pesos dos Critérios'!$F$6,IF(S4923="Intervalo 2",'[1]Pesos dos Critérios'!$G$6,IF(S4923="Intervalo 3",'[1]Pesos dos Critérios'!$H$6,'[1]Pesos dos Critérios'!$I$6)))</f>
        <v>0.00942293303404415</v>
      </c>
      <c r="AH4923" s="5" t="n">
        <f aca="false">IF(U4923="Intervalo 1",'[1]Pesos dos Critérios'!$N$6,IF(U4923="Intervalo 2",'[1]Pesos dos Critérios'!$O$6,IF(U4923="Intervalo 3",'[1]Pesos dos Critérios'!$P$6,'[1]Pesos dos Critérios'!$Q$6)))</f>
        <v>0.0227513227513227</v>
      </c>
      <c r="AI4923" s="5" t="n">
        <f aca="false">IF(AA4923="Intervalo 1",'[1]Pesos dos Critérios'!$R$6,IF(AA4923="Intervalo 2",'[1]Pesos dos Critérios'!$S$6,IF(AA4923="Intervalo 3",'[1]Pesos dos Critérios'!$T$6,'[1]Pesos dos Critérios'!$U$6)))</f>
        <v>0.0453703703703704</v>
      </c>
      <c r="AJ4923" s="5" t="n">
        <f aca="false">SUM(AB4923:AI4923)</f>
        <v>0.187626700415622</v>
      </c>
      <c r="AK4923" s="5" t="n">
        <v>4922</v>
      </c>
      <c r="AM4923" s="1" t="s">
        <v>96</v>
      </c>
    </row>
    <row r="4924" customFormat="false" ht="12.8" hidden="false" customHeight="true" outlineLevel="0" collapsed="false">
      <c r="A4924" s="7" t="n">
        <v>2019</v>
      </c>
      <c r="B4924" s="7" t="s">
        <v>2658</v>
      </c>
      <c r="C4924" s="8" t="s">
        <v>461</v>
      </c>
      <c r="D4924" s="7" t="s">
        <v>106</v>
      </c>
      <c r="E4924" s="7" t="s">
        <v>1821</v>
      </c>
      <c r="F4924" s="7" t="s">
        <v>2321</v>
      </c>
      <c r="G4924" s="7" t="s">
        <v>123</v>
      </c>
      <c r="H4924" s="9" t="n">
        <v>2</v>
      </c>
      <c r="I4924" s="7" t="s">
        <v>1945</v>
      </c>
      <c r="J4924" s="8" t="s">
        <v>45</v>
      </c>
      <c r="K4924" s="10" t="s">
        <v>46</v>
      </c>
      <c r="L4924" s="10" t="s">
        <v>1943</v>
      </c>
      <c r="M4924" s="10" t="s">
        <v>56</v>
      </c>
      <c r="N4924" s="10" t="n">
        <v>0.017</v>
      </c>
      <c r="O4924" s="9" t="s">
        <v>58</v>
      </c>
      <c r="P4924" s="11" t="n">
        <v>0.273</v>
      </c>
      <c r="Q4924" s="8" t="s">
        <v>58</v>
      </c>
      <c r="R4924" s="11" t="n">
        <v>0.018</v>
      </c>
      <c r="S4924" s="8" t="s">
        <v>57</v>
      </c>
      <c r="T4924" s="11" t="n">
        <v>120</v>
      </c>
      <c r="U4924" s="8" t="s">
        <v>57</v>
      </c>
      <c r="V4924" s="11" t="n">
        <v>7.6</v>
      </c>
      <c r="W4924" s="11" t="n">
        <v>7.7</v>
      </c>
      <c r="X4924" s="11" t="n">
        <v>11.1</v>
      </c>
      <c r="Y4924" s="11" t="n">
        <v>11.2</v>
      </c>
      <c r="Z4924" s="11" t="n">
        <v>1.95</v>
      </c>
      <c r="AA4924" s="8" t="s">
        <v>57</v>
      </c>
      <c r="AB4924" s="5" t="n">
        <f aca="false">IF(C4924='[1]Pesos dos Critérios'!$V$3,'[1]Pesos dos Critérios'!$V$6,IF(Planilha1!C4924='[1]Pesos dos Critérios'!$W$3,'[1]Pesos dos Critérios'!$W$6,IF(Planilha1!C4924='[1]Pesos dos Critérios'!$X$3,'[1]Pesos dos Critérios'!$X$6,IF(Planilha1!C4924='[1]Pesos dos Critérios'!$Y$3,'[1]Pesos dos Critérios'!$Y$6,'[1]Pesos dos Critérios'!$Z$6))))</f>
        <v>0.0190740740740741</v>
      </c>
      <c r="AC4924" s="5" t="n">
        <f aca="false">IF(H4924=1,'[1]Pesos dos Critérios'!$AD$6,IF(Planilha1!H4924=2,'[1]Pesos dos Critérios'!$AE$6,IF(Planilha1!H4924=3,'[1]Pesos dos Critérios'!$AF$6,IF(Planilha1!H4924=4,'[1]Pesos dos Critérios'!$AG$6,'[1]Pesos dos Critérios'!$AH$6))))</f>
        <v>0.0136890596694518</v>
      </c>
      <c r="AD4924" s="5" t="n">
        <f aca="false">IF(J4924='[1]Pesos dos Critérios'!$AA$3,'[1]Pesos dos Critérios'!$AA$6,IF(Planilha1!J4924='[1]Pesos dos Critérios'!$AB$3,'[1]Pesos dos Critérios'!$AB$6,'[1]Pesos dos Critérios'!$AC$6))</f>
        <v>0.037037037037037</v>
      </c>
      <c r="AE4924" s="5" t="n">
        <f aca="false">IF(O4924="Intervalo 1",'[1]Pesos dos Critérios'!$J$6,IF(Planilha1!O4924="Intervalo 2",'[1]Pesos dos Critérios'!$K$6,IF(Planilha1!O4924="Intervalo 3",'[1]Pesos dos Critérios'!$L$6,'[1]Pesos dos Critérios'!$M$6)))</f>
        <v>0.0277777777777778</v>
      </c>
      <c r="AF4924" s="5" t="n">
        <f aca="false">IF(Q4924="Intervalo 1",'[1]Pesos dos Critérios'!$B$6,IF(Q4924="Intervalo 2",'[1]Pesos dos Critérios'!$C$6,IF(Q4924="Intervalo 3",'[1]Pesos dos Critérios'!$D$6,'[1]Pesos dos Critérios'!$E$6)))</f>
        <v>0.0125041257015435</v>
      </c>
      <c r="AG4924" s="5" t="n">
        <f aca="false">IF(S4924="Intervalo 1",'[1]Pesos dos Critérios'!$F$6,IF(S4924="Intervalo 2",'[1]Pesos dos Critérios'!$G$6,IF(S4924="Intervalo 3",'[1]Pesos dos Critérios'!$H$6,'[1]Pesos dos Critérios'!$I$6)))</f>
        <v>0.0397493453049009</v>
      </c>
      <c r="AH4924" s="5" t="n">
        <f aca="false">IF(U4924="Intervalo 1",'[1]Pesos dos Critérios'!$N$6,IF(U4924="Intervalo 2",'[1]Pesos dos Critérios'!$O$6,IF(U4924="Intervalo 3",'[1]Pesos dos Critérios'!$P$6,'[1]Pesos dos Critérios'!$Q$6)))</f>
        <v>0.032010582010582</v>
      </c>
      <c r="AI4924" s="5" t="n">
        <f aca="false">IF(AA4924="Intervalo 1",'[1]Pesos dos Critérios'!$R$6,IF(AA4924="Intervalo 2",'[1]Pesos dos Critérios'!$S$6,IF(AA4924="Intervalo 3",'[1]Pesos dos Critérios'!$T$6,'[1]Pesos dos Critérios'!$U$6)))</f>
        <v>0.0546296296296296</v>
      </c>
      <c r="AJ4924" s="5" t="n">
        <f aca="false">SUM(AB4924:AI4924)</f>
        <v>0.236471631204997</v>
      </c>
      <c r="AK4924" s="5" t="n">
        <v>4923</v>
      </c>
      <c r="AM4924" s="1" t="s">
        <v>60</v>
      </c>
    </row>
    <row r="4925" customFormat="false" ht="12.8" hidden="false" customHeight="true" outlineLevel="0" collapsed="false">
      <c r="A4925" s="7" t="n">
        <v>2019</v>
      </c>
      <c r="B4925" s="7" t="s">
        <v>1782</v>
      </c>
      <c r="C4925" s="8" t="s">
        <v>461</v>
      </c>
      <c r="D4925" s="7" t="s">
        <v>102</v>
      </c>
      <c r="E4925" s="7" t="s">
        <v>2667</v>
      </c>
      <c r="F4925" s="7" t="s">
        <v>2825</v>
      </c>
      <c r="G4925" s="7" t="s">
        <v>1749</v>
      </c>
      <c r="H4925" s="9" t="n">
        <v>3</v>
      </c>
      <c r="I4925" s="7" t="s">
        <v>2192</v>
      </c>
      <c r="J4925" s="8" t="s">
        <v>86</v>
      </c>
      <c r="K4925" s="10" t="s">
        <v>46</v>
      </c>
      <c r="L4925" s="10" t="s">
        <v>47</v>
      </c>
      <c r="M4925" s="10" t="s">
        <v>96</v>
      </c>
      <c r="N4925" s="10" t="n">
        <v>0.012</v>
      </c>
      <c r="O4925" s="9" t="s">
        <v>50</v>
      </c>
      <c r="P4925" s="11" t="n">
        <v>0.045</v>
      </c>
      <c r="Q4925" s="8" t="s">
        <v>49</v>
      </c>
      <c r="R4925" s="11" t="n">
        <v>0.249</v>
      </c>
      <c r="S4925" s="8" t="s">
        <v>50</v>
      </c>
      <c r="T4925" s="11" t="n">
        <v>213</v>
      </c>
      <c r="U4925" s="8" t="s">
        <v>50</v>
      </c>
      <c r="V4925" s="11" t="n">
        <v>6.23</v>
      </c>
      <c r="W4925" s="11" t="n">
        <v>7.07</v>
      </c>
      <c r="X4925" s="11" t="n">
        <v>8.9</v>
      </c>
      <c r="Y4925" s="11" t="n">
        <v>10.1</v>
      </c>
      <c r="Z4925" s="11" t="n">
        <v>2.89</v>
      </c>
      <c r="AA4925" s="8" t="s">
        <v>50</v>
      </c>
      <c r="AB4925" s="5" t="n">
        <f aca="false">IF(C4925='[1]Pesos dos Critérios'!$V$3,'[1]Pesos dos Critérios'!$V$6,IF(Planilha1!C4925='[1]Pesos dos Critérios'!$W$3,'[1]Pesos dos Critérios'!$W$6,IF(Planilha1!C4925='[1]Pesos dos Critérios'!$X$3,'[1]Pesos dos Critérios'!$X$6,IF(Planilha1!C4925='[1]Pesos dos Critérios'!$Y$3,'[1]Pesos dos Critérios'!$Y$6,'[1]Pesos dos Critérios'!$Z$6))))</f>
        <v>0.0190740740740741</v>
      </c>
      <c r="AC4925" s="5" t="n">
        <f aca="false">IF(H4925=1,'[1]Pesos dos Critérios'!$AD$6,IF(Planilha1!H4925=2,'[1]Pesos dos Critérios'!$AE$6,IF(Planilha1!H4925=3,'[1]Pesos dos Critérios'!$AF$6,IF(Planilha1!H4925=4,'[1]Pesos dos Critérios'!$AG$6,'[1]Pesos dos Critérios'!$AH$6))))</f>
        <v>0.013128835579816</v>
      </c>
      <c r="AD4925" s="5" t="n">
        <f aca="false">IF(J4925='[1]Pesos dos Critérios'!$AA$3,'[1]Pesos dos Critérios'!$AA$6,IF(Planilha1!J4925='[1]Pesos dos Critérios'!$AB$3,'[1]Pesos dos Critérios'!$AB$6,'[1]Pesos dos Critérios'!$AC$6))</f>
        <v>0.037037037037037</v>
      </c>
      <c r="AE4925" s="5" t="n">
        <f aca="false">IF(O4925="Intervalo 1",'[1]Pesos dos Critérios'!$J$6,IF(Planilha1!O4925="Intervalo 2",'[1]Pesos dos Critérios'!$K$6,IF(Planilha1!O4925="Intervalo 3",'[1]Pesos dos Critérios'!$L$6,'[1]Pesos dos Critérios'!$M$6)))</f>
        <v>0.0277777777777778</v>
      </c>
      <c r="AF4925" s="5" t="n">
        <f aca="false">IF(Q4925="Intervalo 1",'[1]Pesos dos Critérios'!$B$6,IF(Q4925="Intervalo 2",'[1]Pesos dos Critérios'!$C$6,IF(Q4925="Intervalo 3",'[1]Pesos dos Critérios'!$D$6,'[1]Pesos dos Critérios'!$E$6)))</f>
        <v>0.0730801241735963</v>
      </c>
      <c r="AG4925" s="5" t="n">
        <f aca="false">IF(S4925="Intervalo 1",'[1]Pesos dos Critérios'!$F$6,IF(S4925="Intervalo 2",'[1]Pesos dos Critérios'!$G$6,IF(S4925="Intervalo 3",'[1]Pesos dos Critérios'!$H$6,'[1]Pesos dos Critérios'!$I$6)))</f>
        <v>0.00942293303404415</v>
      </c>
      <c r="AH4925" s="5" t="n">
        <f aca="false">IF(U4925="Intervalo 1",'[1]Pesos dos Critérios'!$N$6,IF(U4925="Intervalo 2",'[1]Pesos dos Critérios'!$O$6,IF(U4925="Intervalo 3",'[1]Pesos dos Critérios'!$P$6,'[1]Pesos dos Critérios'!$Q$6)))</f>
        <v>0.0187830687830688</v>
      </c>
      <c r="AI4925" s="5" t="n">
        <f aca="false">IF(AA4925="Intervalo 1",'[1]Pesos dos Critérios'!$R$6,IF(AA4925="Intervalo 2",'[1]Pesos dos Critérios'!$S$6,IF(AA4925="Intervalo 3",'[1]Pesos dos Critérios'!$T$6,'[1]Pesos dos Critérios'!$U$6)))</f>
        <v>0.0453703703703704</v>
      </c>
      <c r="AJ4925" s="5" t="n">
        <f aca="false">SUM(AB4925:AI4925)</f>
        <v>0.243674220829784</v>
      </c>
      <c r="AK4925" s="5" t="n">
        <v>4924</v>
      </c>
      <c r="AM4925" s="1" t="s">
        <v>67</v>
      </c>
    </row>
    <row r="4926" customFormat="false" ht="12.8" hidden="false" customHeight="true" outlineLevel="0" collapsed="false">
      <c r="A4926" s="7" t="n">
        <v>2019</v>
      </c>
      <c r="B4926" s="7" t="s">
        <v>1782</v>
      </c>
      <c r="C4926" s="8" t="s">
        <v>461</v>
      </c>
      <c r="D4926" s="7" t="s">
        <v>102</v>
      </c>
      <c r="E4926" s="7" t="s">
        <v>2826</v>
      </c>
      <c r="F4926" s="7" t="s">
        <v>2827</v>
      </c>
      <c r="G4926" s="7" t="s">
        <v>1749</v>
      </c>
      <c r="H4926" s="9" t="n">
        <v>3</v>
      </c>
      <c r="I4926" s="7" t="s">
        <v>2192</v>
      </c>
      <c r="J4926" s="8" t="s">
        <v>86</v>
      </c>
      <c r="K4926" s="10" t="s">
        <v>46</v>
      </c>
      <c r="L4926" s="10" t="s">
        <v>47</v>
      </c>
      <c r="M4926" s="10" t="s">
        <v>96</v>
      </c>
      <c r="N4926" s="10" t="n">
        <v>0.009</v>
      </c>
      <c r="O4926" s="9" t="s">
        <v>50</v>
      </c>
      <c r="P4926" s="11" t="n">
        <v>0.031</v>
      </c>
      <c r="Q4926" s="8" t="s">
        <v>49</v>
      </c>
      <c r="R4926" s="11" t="n">
        <v>0.301</v>
      </c>
      <c r="S4926" s="8" t="s">
        <v>50</v>
      </c>
      <c r="T4926" s="11" t="n">
        <v>205</v>
      </c>
      <c r="U4926" s="8" t="s">
        <v>50</v>
      </c>
      <c r="V4926" s="11" t="n">
        <v>6.44</v>
      </c>
      <c r="W4926" s="11" t="n">
        <v>7.35</v>
      </c>
      <c r="X4926" s="11" t="n">
        <v>9.2</v>
      </c>
      <c r="Y4926" s="11" t="n">
        <v>10.5</v>
      </c>
      <c r="Z4926" s="11" t="n">
        <v>2.77</v>
      </c>
      <c r="AA4926" s="8" t="s">
        <v>50</v>
      </c>
      <c r="AB4926" s="5" t="n">
        <f aca="false">IF(C4926='[1]Pesos dos Critérios'!$V$3,'[1]Pesos dos Critérios'!$V$6,IF(Planilha1!C4926='[1]Pesos dos Critérios'!$W$3,'[1]Pesos dos Critérios'!$W$6,IF(Planilha1!C4926='[1]Pesos dos Critérios'!$X$3,'[1]Pesos dos Critérios'!$X$6,IF(Planilha1!C4926='[1]Pesos dos Critérios'!$Y$3,'[1]Pesos dos Critérios'!$Y$6,'[1]Pesos dos Critérios'!$Z$6))))</f>
        <v>0.0190740740740741</v>
      </c>
      <c r="AC4926" s="5" t="n">
        <f aca="false">IF(H4926=1,'[1]Pesos dos Critérios'!$AD$6,IF(Planilha1!H4926=2,'[1]Pesos dos Critérios'!$AE$6,IF(Planilha1!H4926=3,'[1]Pesos dos Critérios'!$AF$6,IF(Planilha1!H4926=4,'[1]Pesos dos Critérios'!$AG$6,'[1]Pesos dos Critérios'!$AH$6))))</f>
        <v>0.013128835579816</v>
      </c>
      <c r="AD4926" s="5" t="n">
        <f aca="false">IF(J4926='[1]Pesos dos Critérios'!$AA$3,'[1]Pesos dos Critérios'!$AA$6,IF(Planilha1!J4926='[1]Pesos dos Critérios'!$AB$3,'[1]Pesos dos Critérios'!$AB$6,'[1]Pesos dos Critérios'!$AC$6))</f>
        <v>0.037037037037037</v>
      </c>
      <c r="AE4926" s="5" t="n">
        <f aca="false">IF(O4926="Intervalo 1",'[1]Pesos dos Critérios'!$J$6,IF(Planilha1!O4926="Intervalo 2",'[1]Pesos dos Critérios'!$K$6,IF(Planilha1!O4926="Intervalo 3",'[1]Pesos dos Critérios'!$L$6,'[1]Pesos dos Critérios'!$M$6)))</f>
        <v>0.0277777777777778</v>
      </c>
      <c r="AF4926" s="5" t="n">
        <f aca="false">IF(Q4926="Intervalo 1",'[1]Pesos dos Critérios'!$B$6,IF(Q4926="Intervalo 2",'[1]Pesos dos Critérios'!$C$6,IF(Q4926="Intervalo 3",'[1]Pesos dos Critérios'!$D$6,'[1]Pesos dos Critérios'!$E$6)))</f>
        <v>0.0730801241735963</v>
      </c>
      <c r="AG4926" s="5" t="n">
        <f aca="false">IF(S4926="Intervalo 1",'[1]Pesos dos Critérios'!$F$6,IF(S4926="Intervalo 2",'[1]Pesos dos Critérios'!$G$6,IF(S4926="Intervalo 3",'[1]Pesos dos Critérios'!$H$6,'[1]Pesos dos Critérios'!$I$6)))</f>
        <v>0.00942293303404415</v>
      </c>
      <c r="AH4926" s="5" t="n">
        <f aca="false">IF(U4926="Intervalo 1",'[1]Pesos dos Critérios'!$N$6,IF(U4926="Intervalo 2",'[1]Pesos dos Critérios'!$O$6,IF(U4926="Intervalo 3",'[1]Pesos dos Critérios'!$P$6,'[1]Pesos dos Critérios'!$Q$6)))</f>
        <v>0.0187830687830688</v>
      </c>
      <c r="AI4926" s="5" t="n">
        <f aca="false">IF(AA4926="Intervalo 1",'[1]Pesos dos Critérios'!$R$6,IF(AA4926="Intervalo 2",'[1]Pesos dos Critérios'!$S$6,IF(AA4926="Intervalo 3",'[1]Pesos dos Critérios'!$T$6,'[1]Pesos dos Critérios'!$U$6)))</f>
        <v>0.0453703703703704</v>
      </c>
      <c r="AJ4926" s="5" t="n">
        <f aca="false">SUM(AB4926:AI4926)</f>
        <v>0.243674220829784</v>
      </c>
      <c r="AK4926" s="5" t="n">
        <v>4925</v>
      </c>
      <c r="AM4926" s="1" t="s">
        <v>67</v>
      </c>
    </row>
    <row r="4927" customFormat="false" ht="12.8" hidden="false" customHeight="true" outlineLevel="0" collapsed="false">
      <c r="A4927" s="7" t="n">
        <v>2019</v>
      </c>
      <c r="B4927" s="7" t="s">
        <v>1782</v>
      </c>
      <c r="C4927" s="8" t="s">
        <v>461</v>
      </c>
      <c r="D4927" s="7" t="s">
        <v>102</v>
      </c>
      <c r="E4927" s="7" t="s">
        <v>2826</v>
      </c>
      <c r="F4927" s="7" t="s">
        <v>2828</v>
      </c>
      <c r="G4927" s="7" t="s">
        <v>1749</v>
      </c>
      <c r="H4927" s="9" t="n">
        <v>3</v>
      </c>
      <c r="I4927" s="7" t="s">
        <v>95</v>
      </c>
      <c r="J4927" s="8" t="s">
        <v>86</v>
      </c>
      <c r="K4927" s="10" t="s">
        <v>46</v>
      </c>
      <c r="L4927" s="10" t="s">
        <v>47</v>
      </c>
      <c r="M4927" s="10" t="s">
        <v>96</v>
      </c>
      <c r="N4927" s="10" t="n">
        <v>0.008</v>
      </c>
      <c r="O4927" s="9" t="s">
        <v>58</v>
      </c>
      <c r="P4927" s="11" t="n">
        <v>0.038</v>
      </c>
      <c r="Q4927" s="8" t="s">
        <v>49</v>
      </c>
      <c r="R4927" s="11" t="n">
        <v>0.246</v>
      </c>
      <c r="S4927" s="8" t="s">
        <v>50</v>
      </c>
      <c r="T4927" s="11" t="n">
        <v>206</v>
      </c>
      <c r="U4927" s="8" t="s">
        <v>50</v>
      </c>
      <c r="V4927" s="11" t="n">
        <v>6.51</v>
      </c>
      <c r="W4927" s="11" t="n">
        <v>7.14</v>
      </c>
      <c r="X4927" s="11" t="n">
        <v>9.3</v>
      </c>
      <c r="Y4927" s="11" t="n">
        <v>10.2</v>
      </c>
      <c r="Z4927" s="11" t="n">
        <v>2.79</v>
      </c>
      <c r="AA4927" s="8" t="s">
        <v>50</v>
      </c>
      <c r="AB4927" s="5" t="n">
        <f aca="false">IF(C4927='[1]Pesos dos Critérios'!$V$3,'[1]Pesos dos Critérios'!$V$6,IF(Planilha1!C4927='[1]Pesos dos Critérios'!$W$3,'[1]Pesos dos Critérios'!$W$6,IF(Planilha1!C4927='[1]Pesos dos Critérios'!$X$3,'[1]Pesos dos Critérios'!$X$6,IF(Planilha1!C4927='[1]Pesos dos Critérios'!$Y$3,'[1]Pesos dos Critérios'!$Y$6,'[1]Pesos dos Critérios'!$Z$6))))</f>
        <v>0.0190740740740741</v>
      </c>
      <c r="AC4927" s="5" t="n">
        <f aca="false">IF(H4927=1,'[1]Pesos dos Critérios'!$AD$6,IF(Planilha1!H4927=2,'[1]Pesos dos Critérios'!$AE$6,IF(Planilha1!H4927=3,'[1]Pesos dos Critérios'!$AF$6,IF(Planilha1!H4927=4,'[1]Pesos dos Critérios'!$AG$6,'[1]Pesos dos Critérios'!$AH$6))))</f>
        <v>0.013128835579816</v>
      </c>
      <c r="AD4927" s="5" t="n">
        <f aca="false">IF(J4927='[1]Pesos dos Critérios'!$AA$3,'[1]Pesos dos Critérios'!$AA$6,IF(Planilha1!J4927='[1]Pesos dos Critérios'!$AB$3,'[1]Pesos dos Critérios'!$AB$6,'[1]Pesos dos Critérios'!$AC$6))</f>
        <v>0.037037037037037</v>
      </c>
      <c r="AE4927" s="5" t="n">
        <f aca="false">IF(O4927="Intervalo 1",'[1]Pesos dos Critérios'!$J$6,IF(Planilha1!O4927="Intervalo 2",'[1]Pesos dos Critérios'!$K$6,IF(Planilha1!O4927="Intervalo 3",'[1]Pesos dos Critérios'!$L$6,'[1]Pesos dos Critérios'!$M$6)))</f>
        <v>0.0277777777777778</v>
      </c>
      <c r="AF4927" s="5" t="n">
        <f aca="false">IF(Q4927="Intervalo 1",'[1]Pesos dos Critérios'!$B$6,IF(Q4927="Intervalo 2",'[1]Pesos dos Critérios'!$C$6,IF(Q4927="Intervalo 3",'[1]Pesos dos Critérios'!$D$6,'[1]Pesos dos Critérios'!$E$6)))</f>
        <v>0.0730801241735963</v>
      </c>
      <c r="AG4927" s="5" t="n">
        <f aca="false">IF(S4927="Intervalo 1",'[1]Pesos dos Critérios'!$F$6,IF(S4927="Intervalo 2",'[1]Pesos dos Critérios'!$G$6,IF(S4927="Intervalo 3",'[1]Pesos dos Critérios'!$H$6,'[1]Pesos dos Critérios'!$I$6)))</f>
        <v>0.00942293303404415</v>
      </c>
      <c r="AH4927" s="5" t="n">
        <f aca="false">IF(U4927="Intervalo 1",'[1]Pesos dos Critérios'!$N$6,IF(U4927="Intervalo 2",'[1]Pesos dos Critérios'!$O$6,IF(U4927="Intervalo 3",'[1]Pesos dos Critérios'!$P$6,'[1]Pesos dos Critérios'!$Q$6)))</f>
        <v>0.0187830687830688</v>
      </c>
      <c r="AI4927" s="5" t="n">
        <f aca="false">IF(AA4927="Intervalo 1",'[1]Pesos dos Critérios'!$R$6,IF(AA4927="Intervalo 2",'[1]Pesos dos Critérios'!$S$6,IF(AA4927="Intervalo 3",'[1]Pesos dos Critérios'!$T$6,'[1]Pesos dos Critérios'!$U$6)))</f>
        <v>0.0453703703703704</v>
      </c>
      <c r="AJ4927" s="5" t="n">
        <f aca="false">SUM(AB4927:AI4927)</f>
        <v>0.243674220829784</v>
      </c>
      <c r="AK4927" s="5" t="n">
        <v>4926</v>
      </c>
      <c r="AM4927" s="1" t="s">
        <v>67</v>
      </c>
    </row>
    <row r="4928" customFormat="false" ht="12.8" hidden="false" customHeight="true" outlineLevel="0" collapsed="false">
      <c r="A4928" s="7" t="n">
        <v>2019</v>
      </c>
      <c r="B4928" s="7" t="s">
        <v>1782</v>
      </c>
      <c r="C4928" s="8" t="s">
        <v>461</v>
      </c>
      <c r="D4928" s="7" t="s">
        <v>102</v>
      </c>
      <c r="E4928" s="7" t="s">
        <v>2826</v>
      </c>
      <c r="F4928" s="7" t="s">
        <v>2829</v>
      </c>
      <c r="G4928" s="7" t="s">
        <v>1749</v>
      </c>
      <c r="H4928" s="9" t="n">
        <v>3</v>
      </c>
      <c r="I4928" s="7" t="s">
        <v>2192</v>
      </c>
      <c r="J4928" s="8" t="s">
        <v>86</v>
      </c>
      <c r="K4928" s="10" t="s">
        <v>46</v>
      </c>
      <c r="L4928" s="10" t="s">
        <v>47</v>
      </c>
      <c r="M4928" s="10" t="s">
        <v>96</v>
      </c>
      <c r="N4928" s="10" t="n">
        <v>0.009</v>
      </c>
      <c r="O4928" s="9" t="s">
        <v>58</v>
      </c>
      <c r="P4928" s="11" t="n">
        <v>0.028</v>
      </c>
      <c r="Q4928" s="8" t="s">
        <v>49</v>
      </c>
      <c r="R4928" s="11" t="n">
        <v>0.244</v>
      </c>
      <c r="S4928" s="8" t="s">
        <v>50</v>
      </c>
      <c r="T4928" s="11" t="n">
        <v>198</v>
      </c>
      <c r="U4928" s="8" t="s">
        <v>50</v>
      </c>
      <c r="V4928" s="11" t="n">
        <v>6.51</v>
      </c>
      <c r="W4928" s="11" t="n">
        <v>7.91</v>
      </c>
      <c r="X4928" s="11" t="n">
        <v>9.3</v>
      </c>
      <c r="Y4928" s="11" t="n">
        <v>11.3</v>
      </c>
      <c r="Z4928" s="11" t="n">
        <v>2.68</v>
      </c>
      <c r="AA4928" s="8" t="s">
        <v>58</v>
      </c>
      <c r="AB4928" s="5" t="n">
        <f aca="false">IF(C4928='[1]Pesos dos Critérios'!$V$3,'[1]Pesos dos Critérios'!$V$6,IF(Planilha1!C4928='[1]Pesos dos Critérios'!$W$3,'[1]Pesos dos Critérios'!$W$6,IF(Planilha1!C4928='[1]Pesos dos Critérios'!$X$3,'[1]Pesos dos Critérios'!$X$6,IF(Planilha1!C4928='[1]Pesos dos Critérios'!$Y$3,'[1]Pesos dos Critérios'!$Y$6,'[1]Pesos dos Critérios'!$Z$6))))</f>
        <v>0.0190740740740741</v>
      </c>
      <c r="AC4928" s="5" t="n">
        <f aca="false">IF(H4928=1,'[1]Pesos dos Critérios'!$AD$6,IF(Planilha1!H4928=2,'[1]Pesos dos Critérios'!$AE$6,IF(Planilha1!H4928=3,'[1]Pesos dos Critérios'!$AF$6,IF(Planilha1!H4928=4,'[1]Pesos dos Critérios'!$AG$6,'[1]Pesos dos Critérios'!$AH$6))))</f>
        <v>0.013128835579816</v>
      </c>
      <c r="AD4928" s="5" t="n">
        <f aca="false">IF(J4928='[1]Pesos dos Critérios'!$AA$3,'[1]Pesos dos Critérios'!$AA$6,IF(Planilha1!J4928='[1]Pesos dos Critérios'!$AB$3,'[1]Pesos dos Critérios'!$AB$6,'[1]Pesos dos Critérios'!$AC$6))</f>
        <v>0.037037037037037</v>
      </c>
      <c r="AE4928" s="5" t="n">
        <f aca="false">IF(O4928="Intervalo 1",'[1]Pesos dos Critérios'!$J$6,IF(Planilha1!O4928="Intervalo 2",'[1]Pesos dos Critérios'!$K$6,IF(Planilha1!O4928="Intervalo 3",'[1]Pesos dos Critérios'!$L$6,'[1]Pesos dos Critérios'!$M$6)))</f>
        <v>0.0277777777777778</v>
      </c>
      <c r="AF4928" s="5" t="n">
        <f aca="false">IF(Q4928="Intervalo 1",'[1]Pesos dos Critérios'!$B$6,IF(Q4928="Intervalo 2",'[1]Pesos dos Critérios'!$C$6,IF(Q4928="Intervalo 3",'[1]Pesos dos Critérios'!$D$6,'[1]Pesos dos Critérios'!$E$6)))</f>
        <v>0.0730801241735963</v>
      </c>
      <c r="AG4928" s="5" t="n">
        <f aca="false">IF(S4928="Intervalo 1",'[1]Pesos dos Critérios'!$F$6,IF(S4928="Intervalo 2",'[1]Pesos dos Critérios'!$G$6,IF(S4928="Intervalo 3",'[1]Pesos dos Critérios'!$H$6,'[1]Pesos dos Critérios'!$I$6)))</f>
        <v>0.00942293303404415</v>
      </c>
      <c r="AH4928" s="5" t="n">
        <f aca="false">IF(U4928="Intervalo 1",'[1]Pesos dos Critérios'!$N$6,IF(U4928="Intervalo 2",'[1]Pesos dos Critérios'!$O$6,IF(U4928="Intervalo 3",'[1]Pesos dos Critérios'!$P$6,'[1]Pesos dos Critérios'!$Q$6)))</f>
        <v>0.0187830687830688</v>
      </c>
      <c r="AI4928" s="5" t="n">
        <f aca="false">IF(AA4928="Intervalo 1",'[1]Pesos dos Critérios'!$R$6,IF(AA4928="Intervalo 2",'[1]Pesos dos Critérios'!$S$6,IF(AA4928="Intervalo 3",'[1]Pesos dos Critérios'!$T$6,'[1]Pesos dos Critérios'!$U$6)))</f>
        <v>0.0453703703703704</v>
      </c>
      <c r="AJ4928" s="5" t="n">
        <f aca="false">SUM(AB4928:AI4928)</f>
        <v>0.243674220829784</v>
      </c>
      <c r="AK4928" s="5" t="n">
        <v>4927</v>
      </c>
      <c r="AM4928" s="1" t="s">
        <v>67</v>
      </c>
    </row>
    <row r="4929" customFormat="false" ht="12.8" hidden="false" customHeight="true" outlineLevel="0" collapsed="false">
      <c r="A4929" s="7" t="n">
        <v>2019</v>
      </c>
      <c r="B4929" s="7" t="s">
        <v>1782</v>
      </c>
      <c r="C4929" s="8" t="s">
        <v>461</v>
      </c>
      <c r="D4929" s="7" t="s">
        <v>175</v>
      </c>
      <c r="E4929" s="7" t="s">
        <v>2294</v>
      </c>
      <c r="F4929" s="7" t="s">
        <v>1827</v>
      </c>
      <c r="G4929" s="7" t="s">
        <v>1628</v>
      </c>
      <c r="H4929" s="9" t="n">
        <v>3</v>
      </c>
      <c r="I4929" s="7" t="s">
        <v>1916</v>
      </c>
      <c r="J4929" s="8" t="s">
        <v>86</v>
      </c>
      <c r="K4929" s="10" t="s">
        <v>46</v>
      </c>
      <c r="L4929" s="10" t="s">
        <v>83</v>
      </c>
      <c r="M4929" s="10" t="s">
        <v>56</v>
      </c>
      <c r="N4929" s="10" t="n">
        <v>0.011</v>
      </c>
      <c r="O4929" s="9" t="s">
        <v>58</v>
      </c>
      <c r="P4929" s="11" t="n">
        <v>0.226</v>
      </c>
      <c r="Q4929" s="8" t="s">
        <v>57</v>
      </c>
      <c r="R4929" s="11" t="n">
        <v>0.02</v>
      </c>
      <c r="S4929" s="8" t="s">
        <v>58</v>
      </c>
      <c r="T4929" s="11" t="n">
        <v>186</v>
      </c>
      <c r="U4929" s="8" t="s">
        <v>50</v>
      </c>
      <c r="V4929" s="11" t="n">
        <v>4.8</v>
      </c>
      <c r="W4929" s="11" t="n">
        <v>5.6</v>
      </c>
      <c r="X4929" s="11" t="n">
        <v>6.9</v>
      </c>
      <c r="Y4929" s="11" t="n">
        <v>8.1</v>
      </c>
      <c r="Z4929" s="11" t="n">
        <v>3.01</v>
      </c>
      <c r="AA4929" s="8" t="s">
        <v>50</v>
      </c>
      <c r="AB4929" s="5" t="n">
        <f aca="false">IF(C4929='[1]Pesos dos Critérios'!$V$3,'[1]Pesos dos Critérios'!$V$6,IF(Planilha1!C4929='[1]Pesos dos Critérios'!$W$3,'[1]Pesos dos Critérios'!$W$6,IF(Planilha1!C4929='[1]Pesos dos Critérios'!$X$3,'[1]Pesos dos Critérios'!$X$6,IF(Planilha1!C4929='[1]Pesos dos Critérios'!$Y$3,'[1]Pesos dos Critérios'!$Y$6,'[1]Pesos dos Critérios'!$Z$6))))</f>
        <v>0.0190740740740741</v>
      </c>
      <c r="AC4929" s="5" t="n">
        <f aca="false">IF(H4929=1,'[1]Pesos dos Critérios'!$AD$6,IF(Planilha1!H4929=2,'[1]Pesos dos Critérios'!$AE$6,IF(Planilha1!H4929=3,'[1]Pesos dos Critérios'!$AF$6,IF(Planilha1!H4929=4,'[1]Pesos dos Critérios'!$AG$6,'[1]Pesos dos Critérios'!$AH$6))))</f>
        <v>0.013128835579816</v>
      </c>
      <c r="AD4929" s="5" t="n">
        <f aca="false">IF(J4929='[1]Pesos dos Critérios'!$AA$3,'[1]Pesos dos Critérios'!$AA$6,IF(Planilha1!J4929='[1]Pesos dos Critérios'!$AB$3,'[1]Pesos dos Critérios'!$AB$6,'[1]Pesos dos Critérios'!$AC$6))</f>
        <v>0.037037037037037</v>
      </c>
      <c r="AE4929" s="5" t="n">
        <f aca="false">IF(O4929="Intervalo 1",'[1]Pesos dos Critérios'!$J$6,IF(Planilha1!O4929="Intervalo 2",'[1]Pesos dos Critérios'!$K$6,IF(Planilha1!O4929="Intervalo 3",'[1]Pesos dos Critérios'!$L$6,'[1]Pesos dos Critérios'!$M$6)))</f>
        <v>0.0277777777777778</v>
      </c>
      <c r="AF4929" s="5" t="n">
        <f aca="false">IF(Q4929="Intervalo 1",'[1]Pesos dos Critérios'!$B$6,IF(Q4929="Intervalo 2",'[1]Pesos dos Critérios'!$C$6,IF(Q4929="Intervalo 3",'[1]Pesos dos Critérios'!$D$6,'[1]Pesos dos Critérios'!$E$6)))</f>
        <v>0.0187704346389545</v>
      </c>
      <c r="AG4929" s="5" t="n">
        <f aca="false">IF(S4929="Intervalo 1",'[1]Pesos dos Critérios'!$F$6,IF(S4929="Intervalo 2",'[1]Pesos dos Critérios'!$G$6,IF(S4929="Intervalo 3",'[1]Pesos dos Critérios'!$H$6,'[1]Pesos dos Critérios'!$I$6)))</f>
        <v>0.0198746726524504</v>
      </c>
      <c r="AH4929" s="5" t="n">
        <f aca="false">IF(U4929="Intervalo 1",'[1]Pesos dos Critérios'!$N$6,IF(U4929="Intervalo 2",'[1]Pesos dos Critérios'!$O$6,IF(U4929="Intervalo 3",'[1]Pesos dos Critérios'!$P$6,'[1]Pesos dos Critérios'!$Q$6)))</f>
        <v>0.0187830687830688</v>
      </c>
      <c r="AI4929" s="5" t="n">
        <f aca="false">IF(AA4929="Intervalo 1",'[1]Pesos dos Critérios'!$R$6,IF(AA4929="Intervalo 2",'[1]Pesos dos Critérios'!$S$6,IF(AA4929="Intervalo 3",'[1]Pesos dos Critérios'!$T$6,'[1]Pesos dos Critérios'!$U$6)))</f>
        <v>0.0453703703703704</v>
      </c>
      <c r="AJ4929" s="5" t="n">
        <f aca="false">SUM(AB4929:AI4929)</f>
        <v>0.199816270913549</v>
      </c>
      <c r="AK4929" s="5" t="n">
        <v>4928</v>
      </c>
      <c r="AM4929" s="1" t="s">
        <v>96</v>
      </c>
    </row>
    <row r="4930" customFormat="false" ht="12.8" hidden="false" customHeight="true" outlineLevel="0" collapsed="false">
      <c r="A4930" s="7" t="n">
        <v>2019</v>
      </c>
      <c r="B4930" s="7" t="s">
        <v>1782</v>
      </c>
      <c r="C4930" s="8" t="s">
        <v>461</v>
      </c>
      <c r="D4930" s="7" t="s">
        <v>175</v>
      </c>
      <c r="E4930" s="7" t="s">
        <v>2295</v>
      </c>
      <c r="F4930" s="7" t="s">
        <v>2830</v>
      </c>
      <c r="G4930" s="7" t="s">
        <v>1628</v>
      </c>
      <c r="H4930" s="9" t="n">
        <v>3</v>
      </c>
      <c r="I4930" s="7" t="s">
        <v>1916</v>
      </c>
      <c r="J4930" s="8" t="s">
        <v>86</v>
      </c>
      <c r="K4930" s="10" t="s">
        <v>46</v>
      </c>
      <c r="L4930" s="10" t="s">
        <v>83</v>
      </c>
      <c r="M4930" s="10" t="s">
        <v>56</v>
      </c>
      <c r="N4930" s="10" t="n">
        <v>0.011</v>
      </c>
      <c r="O4930" s="9" t="s">
        <v>58</v>
      </c>
      <c r="P4930" s="11" t="n">
        <v>0.226</v>
      </c>
      <c r="Q4930" s="8" t="s">
        <v>57</v>
      </c>
      <c r="R4930" s="11" t="n">
        <v>0.02</v>
      </c>
      <c r="S4930" s="8" t="s">
        <v>58</v>
      </c>
      <c r="T4930" s="11" t="n">
        <v>186</v>
      </c>
      <c r="U4930" s="8" t="s">
        <v>50</v>
      </c>
      <c r="V4930" s="11" t="n">
        <v>4.8</v>
      </c>
      <c r="W4930" s="11" t="n">
        <v>5.6</v>
      </c>
      <c r="X4930" s="11" t="n">
        <v>6.9</v>
      </c>
      <c r="Y4930" s="11" t="n">
        <v>8.1</v>
      </c>
      <c r="Z4930" s="11" t="n">
        <v>3.01</v>
      </c>
      <c r="AA4930" s="8" t="s">
        <v>50</v>
      </c>
      <c r="AB4930" s="5" t="n">
        <f aca="false">IF(C4930='[1]Pesos dos Critérios'!$V$3,'[1]Pesos dos Critérios'!$V$6,IF(Planilha1!C4930='[1]Pesos dos Critérios'!$W$3,'[1]Pesos dos Critérios'!$W$6,IF(Planilha1!C4930='[1]Pesos dos Critérios'!$X$3,'[1]Pesos dos Critérios'!$X$6,IF(Planilha1!C4930='[1]Pesos dos Critérios'!$Y$3,'[1]Pesos dos Critérios'!$Y$6,'[1]Pesos dos Critérios'!$Z$6))))</f>
        <v>0.0190740740740741</v>
      </c>
      <c r="AC4930" s="5" t="n">
        <f aca="false">IF(H4930=1,'[1]Pesos dos Critérios'!$AD$6,IF(Planilha1!H4930=2,'[1]Pesos dos Critérios'!$AE$6,IF(Planilha1!H4930=3,'[1]Pesos dos Critérios'!$AF$6,IF(Planilha1!H4930=4,'[1]Pesos dos Critérios'!$AG$6,'[1]Pesos dos Critérios'!$AH$6))))</f>
        <v>0.013128835579816</v>
      </c>
      <c r="AD4930" s="5" t="n">
        <f aca="false">IF(J4930='[1]Pesos dos Critérios'!$AA$3,'[1]Pesos dos Critérios'!$AA$6,IF(Planilha1!J4930='[1]Pesos dos Critérios'!$AB$3,'[1]Pesos dos Critérios'!$AB$6,'[1]Pesos dos Critérios'!$AC$6))</f>
        <v>0.037037037037037</v>
      </c>
      <c r="AE4930" s="5" t="n">
        <f aca="false">IF(O4930="Intervalo 1",'[1]Pesos dos Critérios'!$J$6,IF(Planilha1!O4930="Intervalo 2",'[1]Pesos dos Critérios'!$K$6,IF(Planilha1!O4930="Intervalo 3",'[1]Pesos dos Critérios'!$L$6,'[1]Pesos dos Critérios'!$M$6)))</f>
        <v>0.0277777777777778</v>
      </c>
      <c r="AF4930" s="5" t="n">
        <f aca="false">IF(Q4930="Intervalo 1",'[1]Pesos dos Critérios'!$B$6,IF(Q4930="Intervalo 2",'[1]Pesos dos Critérios'!$C$6,IF(Q4930="Intervalo 3",'[1]Pesos dos Critérios'!$D$6,'[1]Pesos dos Critérios'!$E$6)))</f>
        <v>0.0187704346389545</v>
      </c>
      <c r="AG4930" s="5" t="n">
        <f aca="false">IF(S4930="Intervalo 1",'[1]Pesos dos Critérios'!$F$6,IF(S4930="Intervalo 2",'[1]Pesos dos Critérios'!$G$6,IF(S4930="Intervalo 3",'[1]Pesos dos Critérios'!$H$6,'[1]Pesos dos Critérios'!$I$6)))</f>
        <v>0.0198746726524504</v>
      </c>
      <c r="AH4930" s="5" t="n">
        <f aca="false">IF(U4930="Intervalo 1",'[1]Pesos dos Critérios'!$N$6,IF(U4930="Intervalo 2",'[1]Pesos dos Critérios'!$O$6,IF(U4930="Intervalo 3",'[1]Pesos dos Critérios'!$P$6,'[1]Pesos dos Critérios'!$Q$6)))</f>
        <v>0.0187830687830688</v>
      </c>
      <c r="AI4930" s="5" t="n">
        <f aca="false">IF(AA4930="Intervalo 1",'[1]Pesos dos Critérios'!$R$6,IF(AA4930="Intervalo 2",'[1]Pesos dos Critérios'!$S$6,IF(AA4930="Intervalo 3",'[1]Pesos dos Critérios'!$T$6,'[1]Pesos dos Critérios'!$U$6)))</f>
        <v>0.0453703703703704</v>
      </c>
      <c r="AJ4930" s="5" t="n">
        <f aca="false">SUM(AB4930:AI4930)</f>
        <v>0.199816270913549</v>
      </c>
      <c r="AK4930" s="5" t="n">
        <v>4929</v>
      </c>
      <c r="AM4930" s="1" t="s">
        <v>96</v>
      </c>
    </row>
    <row r="4931" customFormat="false" ht="12.8" hidden="false" customHeight="true" outlineLevel="0" collapsed="false">
      <c r="A4931" s="7" t="n">
        <v>2019</v>
      </c>
      <c r="B4931" s="7" t="s">
        <v>1782</v>
      </c>
      <c r="C4931" s="8" t="s">
        <v>461</v>
      </c>
      <c r="D4931" s="7" t="s">
        <v>175</v>
      </c>
      <c r="E4931" s="7" t="s">
        <v>2297</v>
      </c>
      <c r="F4931" s="7" t="s">
        <v>2831</v>
      </c>
      <c r="G4931" s="7" t="s">
        <v>1654</v>
      </c>
      <c r="H4931" s="9" t="n">
        <v>3</v>
      </c>
      <c r="I4931" s="7" t="s">
        <v>1916</v>
      </c>
      <c r="J4931" s="8" t="s">
        <v>86</v>
      </c>
      <c r="K4931" s="10" t="s">
        <v>46</v>
      </c>
      <c r="L4931" s="10" t="s">
        <v>83</v>
      </c>
      <c r="M4931" s="10" t="s">
        <v>96</v>
      </c>
      <c r="N4931" s="10" t="n">
        <v>0.002</v>
      </c>
      <c r="O4931" s="9" t="s">
        <v>58</v>
      </c>
      <c r="P4931" s="11" t="n">
        <v>0.037</v>
      </c>
      <c r="Q4931" s="8" t="s">
        <v>49</v>
      </c>
      <c r="R4931" s="11" t="n">
        <v>0.279</v>
      </c>
      <c r="S4931" s="8" t="s">
        <v>50</v>
      </c>
      <c r="T4931" s="11" t="n">
        <v>208</v>
      </c>
      <c r="U4931" s="8" t="s">
        <v>50</v>
      </c>
      <c r="V4931" s="11" t="n">
        <v>6.3</v>
      </c>
      <c r="W4931" s="11" t="n">
        <v>7.35</v>
      </c>
      <c r="X4931" s="11" t="n">
        <v>9</v>
      </c>
      <c r="Y4931" s="11" t="n">
        <v>10.5</v>
      </c>
      <c r="Z4931" s="11" t="n">
        <v>2.81</v>
      </c>
      <c r="AA4931" s="8" t="s">
        <v>50</v>
      </c>
      <c r="AB4931" s="5" t="n">
        <f aca="false">IF(C4931='[1]Pesos dos Critérios'!$V$3,'[1]Pesos dos Critérios'!$V$6,IF(Planilha1!C4931='[1]Pesos dos Critérios'!$W$3,'[1]Pesos dos Critérios'!$W$6,IF(Planilha1!C4931='[1]Pesos dos Critérios'!$X$3,'[1]Pesos dos Critérios'!$X$6,IF(Planilha1!C4931='[1]Pesos dos Critérios'!$Y$3,'[1]Pesos dos Critérios'!$Y$6,'[1]Pesos dos Critérios'!$Z$6))))</f>
        <v>0.0190740740740741</v>
      </c>
      <c r="AC4931" s="5" t="n">
        <f aca="false">IF(H4931=1,'[1]Pesos dos Critérios'!$AD$6,IF(Planilha1!H4931=2,'[1]Pesos dos Critérios'!$AE$6,IF(Planilha1!H4931=3,'[1]Pesos dos Critérios'!$AF$6,IF(Planilha1!H4931=4,'[1]Pesos dos Critérios'!$AG$6,'[1]Pesos dos Critérios'!$AH$6))))</f>
        <v>0.013128835579816</v>
      </c>
      <c r="AD4931" s="5" t="n">
        <f aca="false">IF(J4931='[1]Pesos dos Critérios'!$AA$3,'[1]Pesos dos Critérios'!$AA$6,IF(Planilha1!J4931='[1]Pesos dos Critérios'!$AB$3,'[1]Pesos dos Critérios'!$AB$6,'[1]Pesos dos Critérios'!$AC$6))</f>
        <v>0.037037037037037</v>
      </c>
      <c r="AE4931" s="5" t="n">
        <f aca="false">IF(O4931="Intervalo 1",'[1]Pesos dos Critérios'!$J$6,IF(Planilha1!O4931="Intervalo 2",'[1]Pesos dos Critérios'!$K$6,IF(Planilha1!O4931="Intervalo 3",'[1]Pesos dos Critérios'!$L$6,'[1]Pesos dos Critérios'!$M$6)))</f>
        <v>0.0277777777777778</v>
      </c>
      <c r="AF4931" s="5" t="n">
        <f aca="false">IF(Q4931="Intervalo 1",'[1]Pesos dos Critérios'!$B$6,IF(Q4931="Intervalo 2",'[1]Pesos dos Critérios'!$C$6,IF(Q4931="Intervalo 3",'[1]Pesos dos Critérios'!$D$6,'[1]Pesos dos Critérios'!$E$6)))</f>
        <v>0.0730801241735963</v>
      </c>
      <c r="AG4931" s="5" t="n">
        <f aca="false">IF(S4931="Intervalo 1",'[1]Pesos dos Critérios'!$F$6,IF(S4931="Intervalo 2",'[1]Pesos dos Critérios'!$G$6,IF(S4931="Intervalo 3",'[1]Pesos dos Critérios'!$H$6,'[1]Pesos dos Critérios'!$I$6)))</f>
        <v>0.00942293303404415</v>
      </c>
      <c r="AH4931" s="5" t="n">
        <f aca="false">IF(U4931="Intervalo 1",'[1]Pesos dos Critérios'!$N$6,IF(U4931="Intervalo 2",'[1]Pesos dos Critérios'!$O$6,IF(U4931="Intervalo 3",'[1]Pesos dos Critérios'!$P$6,'[1]Pesos dos Critérios'!$Q$6)))</f>
        <v>0.0187830687830688</v>
      </c>
      <c r="AI4931" s="5" t="n">
        <f aca="false">IF(AA4931="Intervalo 1",'[1]Pesos dos Critérios'!$R$6,IF(AA4931="Intervalo 2",'[1]Pesos dos Critérios'!$S$6,IF(AA4931="Intervalo 3",'[1]Pesos dos Critérios'!$T$6,'[1]Pesos dos Critérios'!$U$6)))</f>
        <v>0.0453703703703704</v>
      </c>
      <c r="AJ4931" s="5" t="n">
        <f aca="false">SUM(AB4931:AI4931)</f>
        <v>0.243674220829784</v>
      </c>
      <c r="AK4931" s="5" t="n">
        <v>4930</v>
      </c>
      <c r="AM4931" s="1" t="s">
        <v>67</v>
      </c>
    </row>
    <row r="4932" customFormat="false" ht="12.8" hidden="false" customHeight="true" outlineLevel="0" collapsed="false">
      <c r="A4932" s="7" t="n">
        <v>2019</v>
      </c>
      <c r="B4932" s="7" t="s">
        <v>1782</v>
      </c>
      <c r="C4932" s="8" t="s">
        <v>461</v>
      </c>
      <c r="D4932" s="7" t="s">
        <v>175</v>
      </c>
      <c r="E4932" s="7" t="s">
        <v>2297</v>
      </c>
      <c r="F4932" s="7" t="s">
        <v>2676</v>
      </c>
      <c r="G4932" s="7" t="s">
        <v>1654</v>
      </c>
      <c r="H4932" s="9" t="n">
        <v>3</v>
      </c>
      <c r="I4932" s="7" t="s">
        <v>1911</v>
      </c>
      <c r="J4932" s="8" t="s">
        <v>45</v>
      </c>
      <c r="K4932" s="10" t="s">
        <v>46</v>
      </c>
      <c r="L4932" s="10" t="s">
        <v>83</v>
      </c>
      <c r="M4932" s="10" t="s">
        <v>96</v>
      </c>
      <c r="N4932" s="10" t="n">
        <v>0.022</v>
      </c>
      <c r="O4932" s="9" t="s">
        <v>58</v>
      </c>
      <c r="P4932" s="11" t="n">
        <v>0.1</v>
      </c>
      <c r="Q4932" s="8" t="s">
        <v>49</v>
      </c>
      <c r="R4932" s="11" t="n">
        <v>0.294</v>
      </c>
      <c r="S4932" s="8" t="s">
        <v>50</v>
      </c>
      <c r="T4932" s="11" t="n">
        <v>199</v>
      </c>
      <c r="U4932" s="8" t="s">
        <v>50</v>
      </c>
      <c r="V4932" s="11" t="n">
        <v>6.51</v>
      </c>
      <c r="W4932" s="11" t="n">
        <v>7.84</v>
      </c>
      <c r="X4932" s="11" t="n">
        <v>9.3</v>
      </c>
      <c r="Y4932" s="11" t="n">
        <v>11.2</v>
      </c>
      <c r="Z4932" s="11" t="n">
        <v>2.69</v>
      </c>
      <c r="AA4932" s="8" t="s">
        <v>58</v>
      </c>
      <c r="AB4932" s="5" t="n">
        <f aca="false">IF(C4932='[1]Pesos dos Critérios'!$V$3,'[1]Pesos dos Critérios'!$V$6,IF(Planilha1!C4932='[1]Pesos dos Critérios'!$W$3,'[1]Pesos dos Critérios'!$W$6,IF(Planilha1!C4932='[1]Pesos dos Critérios'!$X$3,'[1]Pesos dos Critérios'!$X$6,IF(Planilha1!C4932='[1]Pesos dos Critérios'!$Y$3,'[1]Pesos dos Critérios'!$Y$6,'[1]Pesos dos Critérios'!$Z$6))))</f>
        <v>0.0190740740740741</v>
      </c>
      <c r="AC4932" s="5" t="n">
        <f aca="false">IF(H4932=1,'[1]Pesos dos Critérios'!$AD$6,IF(Planilha1!H4932=2,'[1]Pesos dos Critérios'!$AE$6,IF(Planilha1!H4932=3,'[1]Pesos dos Critérios'!$AF$6,IF(Planilha1!H4932=4,'[1]Pesos dos Critérios'!$AG$6,'[1]Pesos dos Critérios'!$AH$6))))</f>
        <v>0.013128835579816</v>
      </c>
      <c r="AD4932" s="5" t="n">
        <f aca="false">IF(J4932='[1]Pesos dos Critérios'!$AA$3,'[1]Pesos dos Critérios'!$AA$6,IF(Planilha1!J4932='[1]Pesos dos Critérios'!$AB$3,'[1]Pesos dos Critérios'!$AB$6,'[1]Pesos dos Critérios'!$AC$6))</f>
        <v>0.037037037037037</v>
      </c>
      <c r="AE4932" s="5" t="n">
        <f aca="false">IF(O4932="Intervalo 1",'[1]Pesos dos Critérios'!$J$6,IF(Planilha1!O4932="Intervalo 2",'[1]Pesos dos Critérios'!$K$6,IF(Planilha1!O4932="Intervalo 3",'[1]Pesos dos Critérios'!$L$6,'[1]Pesos dos Critérios'!$M$6)))</f>
        <v>0.0277777777777778</v>
      </c>
      <c r="AF4932" s="5" t="n">
        <f aca="false">IF(Q4932="Intervalo 1",'[1]Pesos dos Critérios'!$B$6,IF(Q4932="Intervalo 2",'[1]Pesos dos Critérios'!$C$6,IF(Q4932="Intervalo 3",'[1]Pesos dos Critérios'!$D$6,'[1]Pesos dos Critérios'!$E$6)))</f>
        <v>0.0730801241735963</v>
      </c>
      <c r="AG4932" s="5" t="n">
        <f aca="false">IF(S4932="Intervalo 1",'[1]Pesos dos Critérios'!$F$6,IF(S4932="Intervalo 2",'[1]Pesos dos Critérios'!$G$6,IF(S4932="Intervalo 3",'[1]Pesos dos Critérios'!$H$6,'[1]Pesos dos Critérios'!$I$6)))</f>
        <v>0.00942293303404415</v>
      </c>
      <c r="AH4932" s="5" t="n">
        <f aca="false">IF(U4932="Intervalo 1",'[1]Pesos dos Critérios'!$N$6,IF(U4932="Intervalo 2",'[1]Pesos dos Critérios'!$O$6,IF(U4932="Intervalo 3",'[1]Pesos dos Critérios'!$P$6,'[1]Pesos dos Critérios'!$Q$6)))</f>
        <v>0.0187830687830688</v>
      </c>
      <c r="AI4932" s="5" t="n">
        <f aca="false">IF(AA4932="Intervalo 1",'[1]Pesos dos Critérios'!$R$6,IF(AA4932="Intervalo 2",'[1]Pesos dos Critérios'!$S$6,IF(AA4932="Intervalo 3",'[1]Pesos dos Critérios'!$T$6,'[1]Pesos dos Critérios'!$U$6)))</f>
        <v>0.0453703703703704</v>
      </c>
      <c r="AJ4932" s="5" t="n">
        <f aca="false">SUM(AB4932:AI4932)</f>
        <v>0.243674220829784</v>
      </c>
      <c r="AK4932" s="5" t="n">
        <v>4931</v>
      </c>
      <c r="AM4932" s="1" t="s">
        <v>67</v>
      </c>
    </row>
    <row r="4933" customFormat="false" ht="12.8" hidden="false" customHeight="true" outlineLevel="0" collapsed="false">
      <c r="A4933" s="7" t="n">
        <v>2019</v>
      </c>
      <c r="B4933" s="7" t="s">
        <v>1782</v>
      </c>
      <c r="C4933" s="8" t="s">
        <v>461</v>
      </c>
      <c r="D4933" s="7" t="s">
        <v>175</v>
      </c>
      <c r="E4933" s="7" t="s">
        <v>2295</v>
      </c>
      <c r="F4933" s="7" t="s">
        <v>2677</v>
      </c>
      <c r="G4933" s="7" t="s">
        <v>1628</v>
      </c>
      <c r="H4933" s="9" t="n">
        <v>3</v>
      </c>
      <c r="I4933" s="7" t="s">
        <v>1889</v>
      </c>
      <c r="J4933" s="8" t="s">
        <v>45</v>
      </c>
      <c r="K4933" s="10" t="s">
        <v>46</v>
      </c>
      <c r="L4933" s="10" t="s">
        <v>83</v>
      </c>
      <c r="M4933" s="10" t="s">
        <v>56</v>
      </c>
      <c r="N4933" s="10" t="n">
        <v>0.016</v>
      </c>
      <c r="O4933" s="9" t="s">
        <v>58</v>
      </c>
      <c r="P4933" s="11" t="n">
        <v>0.331</v>
      </c>
      <c r="Q4933" s="8" t="s">
        <v>58</v>
      </c>
      <c r="R4933" s="11" t="n">
        <v>0.025</v>
      </c>
      <c r="S4933" s="8" t="s">
        <v>58</v>
      </c>
      <c r="T4933" s="11" t="n">
        <v>193</v>
      </c>
      <c r="U4933" s="8" t="s">
        <v>50</v>
      </c>
      <c r="V4933" s="11" t="n">
        <v>4.6</v>
      </c>
      <c r="W4933" s="11" t="n">
        <v>5.6</v>
      </c>
      <c r="X4933" s="11" t="n">
        <v>6.6</v>
      </c>
      <c r="Y4933" s="11" t="n">
        <v>8</v>
      </c>
      <c r="Z4933" s="11" t="n">
        <v>3.12</v>
      </c>
      <c r="AA4933" s="8" t="s">
        <v>50</v>
      </c>
      <c r="AB4933" s="5" t="n">
        <f aca="false">IF(C4933='[1]Pesos dos Critérios'!$V$3,'[1]Pesos dos Critérios'!$V$6,IF(Planilha1!C4933='[1]Pesos dos Critérios'!$W$3,'[1]Pesos dos Critérios'!$W$6,IF(Planilha1!C4933='[1]Pesos dos Critérios'!$X$3,'[1]Pesos dos Critérios'!$X$6,IF(Planilha1!C4933='[1]Pesos dos Critérios'!$Y$3,'[1]Pesos dos Critérios'!$Y$6,'[1]Pesos dos Critérios'!$Z$6))))</f>
        <v>0.0190740740740741</v>
      </c>
      <c r="AC4933" s="5" t="n">
        <f aca="false">IF(H4933=1,'[1]Pesos dos Critérios'!$AD$6,IF(Planilha1!H4933=2,'[1]Pesos dos Critérios'!$AE$6,IF(Planilha1!H4933=3,'[1]Pesos dos Critérios'!$AF$6,IF(Planilha1!H4933=4,'[1]Pesos dos Critérios'!$AG$6,'[1]Pesos dos Critérios'!$AH$6))))</f>
        <v>0.013128835579816</v>
      </c>
      <c r="AD4933" s="5" t="n">
        <f aca="false">IF(J4933='[1]Pesos dos Critérios'!$AA$3,'[1]Pesos dos Critérios'!$AA$6,IF(Planilha1!J4933='[1]Pesos dos Critérios'!$AB$3,'[1]Pesos dos Critérios'!$AB$6,'[1]Pesos dos Critérios'!$AC$6))</f>
        <v>0.037037037037037</v>
      </c>
      <c r="AE4933" s="5" t="n">
        <f aca="false">IF(O4933="Intervalo 1",'[1]Pesos dos Critérios'!$J$6,IF(Planilha1!O4933="Intervalo 2",'[1]Pesos dos Critérios'!$K$6,IF(Planilha1!O4933="Intervalo 3",'[1]Pesos dos Critérios'!$L$6,'[1]Pesos dos Critérios'!$M$6)))</f>
        <v>0.0277777777777778</v>
      </c>
      <c r="AF4933" s="5" t="n">
        <f aca="false">IF(Q4933="Intervalo 1",'[1]Pesos dos Critérios'!$B$6,IF(Q4933="Intervalo 2",'[1]Pesos dos Critérios'!$C$6,IF(Q4933="Intervalo 3",'[1]Pesos dos Critérios'!$D$6,'[1]Pesos dos Critérios'!$E$6)))</f>
        <v>0.0125041257015435</v>
      </c>
      <c r="AG4933" s="5" t="n">
        <f aca="false">IF(S4933="Intervalo 1",'[1]Pesos dos Critérios'!$F$6,IF(S4933="Intervalo 2",'[1]Pesos dos Critérios'!$G$6,IF(S4933="Intervalo 3",'[1]Pesos dos Critérios'!$H$6,'[1]Pesos dos Critérios'!$I$6)))</f>
        <v>0.0198746726524504</v>
      </c>
      <c r="AH4933" s="5" t="n">
        <f aca="false">IF(U4933="Intervalo 1",'[1]Pesos dos Critérios'!$N$6,IF(U4933="Intervalo 2",'[1]Pesos dos Critérios'!$O$6,IF(U4933="Intervalo 3",'[1]Pesos dos Critérios'!$P$6,'[1]Pesos dos Critérios'!$Q$6)))</f>
        <v>0.0187830687830688</v>
      </c>
      <c r="AI4933" s="5" t="n">
        <f aca="false">IF(AA4933="Intervalo 1",'[1]Pesos dos Critérios'!$R$6,IF(AA4933="Intervalo 2",'[1]Pesos dos Critérios'!$S$6,IF(AA4933="Intervalo 3",'[1]Pesos dos Critérios'!$T$6,'[1]Pesos dos Critérios'!$U$6)))</f>
        <v>0.0453703703703704</v>
      </c>
      <c r="AJ4933" s="5" t="n">
        <f aca="false">SUM(AB4933:AI4933)</f>
        <v>0.193549961976138</v>
      </c>
      <c r="AK4933" s="5" t="n">
        <v>4932</v>
      </c>
      <c r="AM4933" s="1" t="s">
        <v>96</v>
      </c>
    </row>
    <row r="4934" customFormat="false" ht="12.8" hidden="false" customHeight="true" outlineLevel="0" collapsed="false">
      <c r="A4934" s="7" t="n">
        <v>2019</v>
      </c>
      <c r="B4934" s="7" t="s">
        <v>1782</v>
      </c>
      <c r="C4934" s="8" t="s">
        <v>461</v>
      </c>
      <c r="D4934" s="7" t="s">
        <v>1186</v>
      </c>
      <c r="E4934" s="7" t="s">
        <v>1783</v>
      </c>
      <c r="F4934" s="7" t="s">
        <v>2832</v>
      </c>
      <c r="G4934" s="7" t="s">
        <v>1654</v>
      </c>
      <c r="H4934" s="9" t="n">
        <v>3</v>
      </c>
      <c r="I4934" s="7" t="s">
        <v>1916</v>
      </c>
      <c r="J4934" s="8" t="s">
        <v>86</v>
      </c>
      <c r="K4934" s="10" t="s">
        <v>46</v>
      </c>
      <c r="L4934" s="10" t="s">
        <v>83</v>
      </c>
      <c r="M4934" s="10" t="s">
        <v>96</v>
      </c>
      <c r="N4934" s="10" t="n">
        <v>0.009</v>
      </c>
      <c r="O4934" s="9" t="s">
        <v>50</v>
      </c>
      <c r="P4934" s="11" t="n">
        <v>0.057</v>
      </c>
      <c r="Q4934" s="8" t="s">
        <v>49</v>
      </c>
      <c r="R4934" s="11" t="n">
        <v>0.241</v>
      </c>
      <c r="S4934" s="8" t="s">
        <v>50</v>
      </c>
      <c r="T4934" s="11" t="n">
        <v>209</v>
      </c>
      <c r="U4934" s="8" t="s">
        <v>50</v>
      </c>
      <c r="V4934" s="11" t="n">
        <v>6.16</v>
      </c>
      <c r="W4934" s="11" t="n">
        <v>7.56</v>
      </c>
      <c r="X4934" s="11" t="n">
        <v>8.8</v>
      </c>
      <c r="Y4934" s="11" t="n">
        <v>10.8</v>
      </c>
      <c r="Z4934" s="11" t="n">
        <v>2.83</v>
      </c>
      <c r="AA4934" s="8" t="s">
        <v>50</v>
      </c>
      <c r="AB4934" s="5" t="n">
        <f aca="false">IF(C4934='[1]Pesos dos Critérios'!$V$3,'[1]Pesos dos Critérios'!$V$6,IF(Planilha1!C4934='[1]Pesos dos Critérios'!$W$3,'[1]Pesos dos Critérios'!$W$6,IF(Planilha1!C4934='[1]Pesos dos Critérios'!$X$3,'[1]Pesos dos Critérios'!$X$6,IF(Planilha1!C4934='[1]Pesos dos Critérios'!$Y$3,'[1]Pesos dos Critérios'!$Y$6,'[1]Pesos dos Critérios'!$Z$6))))</f>
        <v>0.0190740740740741</v>
      </c>
      <c r="AC4934" s="5" t="n">
        <f aca="false">IF(H4934=1,'[1]Pesos dos Critérios'!$AD$6,IF(Planilha1!H4934=2,'[1]Pesos dos Critérios'!$AE$6,IF(Planilha1!H4934=3,'[1]Pesos dos Critérios'!$AF$6,IF(Planilha1!H4934=4,'[1]Pesos dos Critérios'!$AG$6,'[1]Pesos dos Critérios'!$AH$6))))</f>
        <v>0.013128835579816</v>
      </c>
      <c r="AD4934" s="5" t="n">
        <f aca="false">IF(J4934='[1]Pesos dos Critérios'!$AA$3,'[1]Pesos dos Critérios'!$AA$6,IF(Planilha1!J4934='[1]Pesos dos Critérios'!$AB$3,'[1]Pesos dos Critérios'!$AB$6,'[1]Pesos dos Critérios'!$AC$6))</f>
        <v>0.037037037037037</v>
      </c>
      <c r="AE4934" s="5" t="n">
        <f aca="false">IF(O4934="Intervalo 1",'[1]Pesos dos Critérios'!$J$6,IF(Planilha1!O4934="Intervalo 2",'[1]Pesos dos Critérios'!$K$6,IF(Planilha1!O4934="Intervalo 3",'[1]Pesos dos Critérios'!$L$6,'[1]Pesos dos Critérios'!$M$6)))</f>
        <v>0.0277777777777778</v>
      </c>
      <c r="AF4934" s="5" t="n">
        <f aca="false">IF(Q4934="Intervalo 1",'[1]Pesos dos Critérios'!$B$6,IF(Q4934="Intervalo 2",'[1]Pesos dos Critérios'!$C$6,IF(Q4934="Intervalo 3",'[1]Pesos dos Critérios'!$D$6,'[1]Pesos dos Critérios'!$E$6)))</f>
        <v>0.0730801241735963</v>
      </c>
      <c r="AG4934" s="5" t="n">
        <f aca="false">IF(S4934="Intervalo 1",'[1]Pesos dos Critérios'!$F$6,IF(S4934="Intervalo 2",'[1]Pesos dos Critérios'!$G$6,IF(S4934="Intervalo 3",'[1]Pesos dos Critérios'!$H$6,'[1]Pesos dos Critérios'!$I$6)))</f>
        <v>0.00942293303404415</v>
      </c>
      <c r="AH4934" s="5" t="n">
        <f aca="false">IF(U4934="Intervalo 1",'[1]Pesos dos Critérios'!$N$6,IF(U4934="Intervalo 2",'[1]Pesos dos Critérios'!$O$6,IF(U4934="Intervalo 3",'[1]Pesos dos Critérios'!$P$6,'[1]Pesos dos Critérios'!$Q$6)))</f>
        <v>0.0187830687830688</v>
      </c>
      <c r="AI4934" s="5" t="n">
        <f aca="false">IF(AA4934="Intervalo 1",'[1]Pesos dos Critérios'!$R$6,IF(AA4934="Intervalo 2",'[1]Pesos dos Critérios'!$S$6,IF(AA4934="Intervalo 3",'[1]Pesos dos Critérios'!$T$6,'[1]Pesos dos Critérios'!$U$6)))</f>
        <v>0.0453703703703704</v>
      </c>
      <c r="AJ4934" s="5" t="n">
        <f aca="false">SUM(AB4934:AI4934)</f>
        <v>0.243674220829784</v>
      </c>
      <c r="AK4934" s="5" t="n">
        <v>4933</v>
      </c>
      <c r="AM4934" s="1" t="s">
        <v>67</v>
      </c>
    </row>
    <row r="4935" customFormat="false" ht="12.8" hidden="false" customHeight="true" outlineLevel="0" collapsed="false">
      <c r="A4935" s="7" t="n">
        <v>2019</v>
      </c>
      <c r="B4935" s="7" t="s">
        <v>1782</v>
      </c>
      <c r="C4935" s="8" t="s">
        <v>461</v>
      </c>
      <c r="D4935" s="7" t="s">
        <v>1186</v>
      </c>
      <c r="E4935" s="7" t="s">
        <v>1783</v>
      </c>
      <c r="F4935" s="7" t="s">
        <v>2833</v>
      </c>
      <c r="G4935" s="7" t="s">
        <v>1654</v>
      </c>
      <c r="H4935" s="9" t="n">
        <v>3</v>
      </c>
      <c r="I4935" s="7" t="s">
        <v>1916</v>
      </c>
      <c r="J4935" s="8" t="s">
        <v>86</v>
      </c>
      <c r="K4935" s="10" t="s">
        <v>46</v>
      </c>
      <c r="L4935" s="10" t="s">
        <v>83</v>
      </c>
      <c r="M4935" s="10" t="s">
        <v>96</v>
      </c>
      <c r="N4935" s="10" t="n">
        <v>0.009</v>
      </c>
      <c r="O4935" s="9" t="s">
        <v>50</v>
      </c>
      <c r="P4935" s="11" t="n">
        <v>0.057</v>
      </c>
      <c r="Q4935" s="8" t="s">
        <v>49</v>
      </c>
      <c r="R4935" s="11" t="n">
        <v>0.241</v>
      </c>
      <c r="S4935" s="8" t="s">
        <v>50</v>
      </c>
      <c r="T4935" s="11" t="n">
        <v>209</v>
      </c>
      <c r="U4935" s="8" t="s">
        <v>50</v>
      </c>
      <c r="V4935" s="11" t="n">
        <v>6.16</v>
      </c>
      <c r="W4935" s="11" t="n">
        <v>7.56</v>
      </c>
      <c r="X4935" s="11" t="n">
        <v>8.8</v>
      </c>
      <c r="Y4935" s="11" t="n">
        <v>10.8</v>
      </c>
      <c r="Z4935" s="11" t="n">
        <v>2.83</v>
      </c>
      <c r="AA4935" s="8" t="s">
        <v>50</v>
      </c>
      <c r="AB4935" s="5" t="n">
        <f aca="false">IF(C4935='[1]Pesos dos Critérios'!$V$3,'[1]Pesos dos Critérios'!$V$6,IF(Planilha1!C4935='[1]Pesos dos Critérios'!$W$3,'[1]Pesos dos Critérios'!$W$6,IF(Planilha1!C4935='[1]Pesos dos Critérios'!$X$3,'[1]Pesos dos Critérios'!$X$6,IF(Planilha1!C4935='[1]Pesos dos Critérios'!$Y$3,'[1]Pesos dos Critérios'!$Y$6,'[1]Pesos dos Critérios'!$Z$6))))</f>
        <v>0.0190740740740741</v>
      </c>
      <c r="AC4935" s="5" t="n">
        <f aca="false">IF(H4935=1,'[1]Pesos dos Critérios'!$AD$6,IF(Planilha1!H4935=2,'[1]Pesos dos Critérios'!$AE$6,IF(Planilha1!H4935=3,'[1]Pesos dos Critérios'!$AF$6,IF(Planilha1!H4935=4,'[1]Pesos dos Critérios'!$AG$6,'[1]Pesos dos Critérios'!$AH$6))))</f>
        <v>0.013128835579816</v>
      </c>
      <c r="AD4935" s="5" t="n">
        <f aca="false">IF(J4935='[1]Pesos dos Critérios'!$AA$3,'[1]Pesos dos Critérios'!$AA$6,IF(Planilha1!J4935='[1]Pesos dos Critérios'!$AB$3,'[1]Pesos dos Critérios'!$AB$6,'[1]Pesos dos Critérios'!$AC$6))</f>
        <v>0.037037037037037</v>
      </c>
      <c r="AE4935" s="5" t="n">
        <f aca="false">IF(O4935="Intervalo 1",'[1]Pesos dos Critérios'!$J$6,IF(Planilha1!O4935="Intervalo 2",'[1]Pesos dos Critérios'!$K$6,IF(Planilha1!O4935="Intervalo 3",'[1]Pesos dos Critérios'!$L$6,'[1]Pesos dos Critérios'!$M$6)))</f>
        <v>0.0277777777777778</v>
      </c>
      <c r="AF4935" s="5" t="n">
        <f aca="false">IF(Q4935="Intervalo 1",'[1]Pesos dos Critérios'!$B$6,IF(Q4935="Intervalo 2",'[1]Pesos dos Critérios'!$C$6,IF(Q4935="Intervalo 3",'[1]Pesos dos Critérios'!$D$6,'[1]Pesos dos Critérios'!$E$6)))</f>
        <v>0.0730801241735963</v>
      </c>
      <c r="AG4935" s="5" t="n">
        <f aca="false">IF(S4935="Intervalo 1",'[1]Pesos dos Critérios'!$F$6,IF(S4935="Intervalo 2",'[1]Pesos dos Critérios'!$G$6,IF(S4935="Intervalo 3",'[1]Pesos dos Critérios'!$H$6,'[1]Pesos dos Critérios'!$I$6)))</f>
        <v>0.00942293303404415</v>
      </c>
      <c r="AH4935" s="5" t="n">
        <f aca="false">IF(U4935="Intervalo 1",'[1]Pesos dos Critérios'!$N$6,IF(U4935="Intervalo 2",'[1]Pesos dos Critérios'!$O$6,IF(U4935="Intervalo 3",'[1]Pesos dos Critérios'!$P$6,'[1]Pesos dos Critérios'!$Q$6)))</f>
        <v>0.0187830687830688</v>
      </c>
      <c r="AI4935" s="5" t="n">
        <f aca="false">IF(AA4935="Intervalo 1",'[1]Pesos dos Critérios'!$R$6,IF(AA4935="Intervalo 2",'[1]Pesos dos Critérios'!$S$6,IF(AA4935="Intervalo 3",'[1]Pesos dos Critérios'!$T$6,'[1]Pesos dos Critérios'!$U$6)))</f>
        <v>0.0453703703703704</v>
      </c>
      <c r="AJ4935" s="5" t="n">
        <f aca="false">SUM(AB4935:AI4935)</f>
        <v>0.243674220829784</v>
      </c>
      <c r="AK4935" s="5" t="n">
        <v>4934</v>
      </c>
      <c r="AM4935" s="1" t="s">
        <v>67</v>
      </c>
    </row>
    <row r="4936" customFormat="false" ht="12.8" hidden="false" customHeight="true" outlineLevel="0" collapsed="false">
      <c r="A4936" s="7" t="n">
        <v>2019</v>
      </c>
      <c r="B4936" s="7" t="s">
        <v>1782</v>
      </c>
      <c r="C4936" s="8" t="s">
        <v>461</v>
      </c>
      <c r="D4936" s="7" t="s">
        <v>1186</v>
      </c>
      <c r="E4936" s="7" t="s">
        <v>1783</v>
      </c>
      <c r="F4936" s="7" t="s">
        <v>2834</v>
      </c>
      <c r="G4936" s="7" t="s">
        <v>1654</v>
      </c>
      <c r="H4936" s="9" t="n">
        <v>3</v>
      </c>
      <c r="I4936" s="7" t="s">
        <v>1911</v>
      </c>
      <c r="J4936" s="8" t="s">
        <v>45</v>
      </c>
      <c r="K4936" s="10" t="s">
        <v>46</v>
      </c>
      <c r="L4936" s="10" t="s">
        <v>83</v>
      </c>
      <c r="M4936" s="10" t="s">
        <v>96</v>
      </c>
      <c r="N4936" s="10" t="n">
        <v>0.026</v>
      </c>
      <c r="O4936" s="9" t="s">
        <v>50</v>
      </c>
      <c r="P4936" s="11" t="n">
        <v>0.13</v>
      </c>
      <c r="Q4936" s="8" t="s">
        <v>57</v>
      </c>
      <c r="R4936" s="11" t="n">
        <v>0.271</v>
      </c>
      <c r="S4936" s="8" t="s">
        <v>50</v>
      </c>
      <c r="T4936" s="11" t="n">
        <v>203</v>
      </c>
      <c r="U4936" s="8" t="s">
        <v>50</v>
      </c>
      <c r="V4936" s="11" t="n">
        <v>6.37</v>
      </c>
      <c r="W4936" s="11" t="n">
        <v>7.7</v>
      </c>
      <c r="X4936" s="11" t="n">
        <v>9.1</v>
      </c>
      <c r="Y4936" s="11" t="n">
        <v>11</v>
      </c>
      <c r="Z4936" s="11" t="n">
        <v>2.75</v>
      </c>
      <c r="AA4936" s="8" t="s">
        <v>50</v>
      </c>
      <c r="AB4936" s="5" t="n">
        <f aca="false">IF(C4936='[1]Pesos dos Critérios'!$V$3,'[1]Pesos dos Critérios'!$V$6,IF(Planilha1!C4936='[1]Pesos dos Critérios'!$W$3,'[1]Pesos dos Critérios'!$W$6,IF(Planilha1!C4936='[1]Pesos dos Critérios'!$X$3,'[1]Pesos dos Critérios'!$X$6,IF(Planilha1!C4936='[1]Pesos dos Critérios'!$Y$3,'[1]Pesos dos Critérios'!$Y$6,'[1]Pesos dos Critérios'!$Z$6))))</f>
        <v>0.0190740740740741</v>
      </c>
      <c r="AC4936" s="5" t="n">
        <f aca="false">IF(H4936=1,'[1]Pesos dos Critérios'!$AD$6,IF(Planilha1!H4936=2,'[1]Pesos dos Critérios'!$AE$6,IF(Planilha1!H4936=3,'[1]Pesos dos Critérios'!$AF$6,IF(Planilha1!H4936=4,'[1]Pesos dos Critérios'!$AG$6,'[1]Pesos dos Critérios'!$AH$6))))</f>
        <v>0.013128835579816</v>
      </c>
      <c r="AD4936" s="5" t="n">
        <f aca="false">IF(J4936='[1]Pesos dos Critérios'!$AA$3,'[1]Pesos dos Critérios'!$AA$6,IF(Planilha1!J4936='[1]Pesos dos Critérios'!$AB$3,'[1]Pesos dos Critérios'!$AB$6,'[1]Pesos dos Critérios'!$AC$6))</f>
        <v>0.037037037037037</v>
      </c>
      <c r="AE4936" s="5" t="n">
        <f aca="false">IF(O4936="Intervalo 1",'[1]Pesos dos Critérios'!$J$6,IF(Planilha1!O4936="Intervalo 2",'[1]Pesos dos Critérios'!$K$6,IF(Planilha1!O4936="Intervalo 3",'[1]Pesos dos Critérios'!$L$6,'[1]Pesos dos Critérios'!$M$6)))</f>
        <v>0.0277777777777778</v>
      </c>
      <c r="AF4936" s="5" t="n">
        <f aca="false">IF(Q4936="Intervalo 1",'[1]Pesos dos Critérios'!$B$6,IF(Q4936="Intervalo 2",'[1]Pesos dos Critérios'!$C$6,IF(Q4936="Intervalo 3",'[1]Pesos dos Critérios'!$D$6,'[1]Pesos dos Critérios'!$E$6)))</f>
        <v>0.0187704346389545</v>
      </c>
      <c r="AG4936" s="5" t="n">
        <f aca="false">IF(S4936="Intervalo 1",'[1]Pesos dos Critérios'!$F$6,IF(S4936="Intervalo 2",'[1]Pesos dos Critérios'!$G$6,IF(S4936="Intervalo 3",'[1]Pesos dos Critérios'!$H$6,'[1]Pesos dos Critérios'!$I$6)))</f>
        <v>0.00942293303404415</v>
      </c>
      <c r="AH4936" s="5" t="n">
        <f aca="false">IF(U4936="Intervalo 1",'[1]Pesos dos Critérios'!$N$6,IF(U4936="Intervalo 2",'[1]Pesos dos Critérios'!$O$6,IF(U4936="Intervalo 3",'[1]Pesos dos Critérios'!$P$6,'[1]Pesos dos Critérios'!$Q$6)))</f>
        <v>0.0187830687830688</v>
      </c>
      <c r="AI4936" s="5" t="n">
        <f aca="false">IF(AA4936="Intervalo 1",'[1]Pesos dos Critérios'!$R$6,IF(AA4936="Intervalo 2",'[1]Pesos dos Critérios'!$S$6,IF(AA4936="Intervalo 3",'[1]Pesos dos Critérios'!$T$6,'[1]Pesos dos Critérios'!$U$6)))</f>
        <v>0.0453703703703704</v>
      </c>
      <c r="AJ4936" s="5" t="n">
        <f aca="false">SUM(AB4936:AI4936)</f>
        <v>0.189364531295143</v>
      </c>
      <c r="AK4936" s="5" t="n">
        <v>4935</v>
      </c>
      <c r="AM4936" s="1" t="s">
        <v>96</v>
      </c>
    </row>
    <row r="4937" customFormat="false" ht="12.8" hidden="false" customHeight="true" outlineLevel="0" collapsed="false">
      <c r="A4937" s="7" t="n">
        <v>2019</v>
      </c>
      <c r="B4937" s="7" t="s">
        <v>1782</v>
      </c>
      <c r="C4937" s="8" t="s">
        <v>461</v>
      </c>
      <c r="D4937" s="7" t="s">
        <v>1186</v>
      </c>
      <c r="E4937" s="7" t="s">
        <v>1783</v>
      </c>
      <c r="F4937" s="7" t="s">
        <v>2835</v>
      </c>
      <c r="G4937" s="7" t="s">
        <v>1654</v>
      </c>
      <c r="H4937" s="9" t="n">
        <v>3</v>
      </c>
      <c r="I4937" s="7" t="s">
        <v>1916</v>
      </c>
      <c r="J4937" s="8" t="s">
        <v>86</v>
      </c>
      <c r="K4937" s="10" t="s">
        <v>46</v>
      </c>
      <c r="L4937" s="10" t="s">
        <v>83</v>
      </c>
      <c r="M4937" s="10" t="s">
        <v>96</v>
      </c>
      <c r="N4937" s="10" t="n">
        <v>0.006</v>
      </c>
      <c r="O4937" s="9" t="s">
        <v>50</v>
      </c>
      <c r="P4937" s="11" t="n">
        <v>0.039</v>
      </c>
      <c r="Q4937" s="8" t="s">
        <v>49</v>
      </c>
      <c r="R4937" s="11" t="n">
        <v>0.258</v>
      </c>
      <c r="S4937" s="8" t="s">
        <v>50</v>
      </c>
      <c r="T4937" s="11" t="n">
        <v>212</v>
      </c>
      <c r="U4937" s="8" t="s">
        <v>50</v>
      </c>
      <c r="V4937" s="11" t="n">
        <v>6.09</v>
      </c>
      <c r="W4937" s="11" t="n">
        <v>7.42</v>
      </c>
      <c r="X4937" s="11" t="n">
        <v>8.7</v>
      </c>
      <c r="Y4937" s="11" t="n">
        <v>10.6</v>
      </c>
      <c r="Z4937" s="11" t="n">
        <v>2.86</v>
      </c>
      <c r="AA4937" s="8" t="s">
        <v>50</v>
      </c>
      <c r="AB4937" s="5" t="n">
        <f aca="false">IF(C4937='[1]Pesos dos Critérios'!$V$3,'[1]Pesos dos Critérios'!$V$6,IF(Planilha1!C4937='[1]Pesos dos Critérios'!$W$3,'[1]Pesos dos Critérios'!$W$6,IF(Planilha1!C4937='[1]Pesos dos Critérios'!$X$3,'[1]Pesos dos Critérios'!$X$6,IF(Planilha1!C4937='[1]Pesos dos Critérios'!$Y$3,'[1]Pesos dos Critérios'!$Y$6,'[1]Pesos dos Critérios'!$Z$6))))</f>
        <v>0.0190740740740741</v>
      </c>
      <c r="AC4937" s="5" t="n">
        <f aca="false">IF(H4937=1,'[1]Pesos dos Critérios'!$AD$6,IF(Planilha1!H4937=2,'[1]Pesos dos Critérios'!$AE$6,IF(Planilha1!H4937=3,'[1]Pesos dos Critérios'!$AF$6,IF(Planilha1!H4937=4,'[1]Pesos dos Critérios'!$AG$6,'[1]Pesos dos Critérios'!$AH$6))))</f>
        <v>0.013128835579816</v>
      </c>
      <c r="AD4937" s="5" t="n">
        <f aca="false">IF(J4937='[1]Pesos dos Critérios'!$AA$3,'[1]Pesos dos Critérios'!$AA$6,IF(Planilha1!J4937='[1]Pesos dos Critérios'!$AB$3,'[1]Pesos dos Critérios'!$AB$6,'[1]Pesos dos Critérios'!$AC$6))</f>
        <v>0.037037037037037</v>
      </c>
      <c r="AE4937" s="5" t="n">
        <f aca="false">IF(O4937="Intervalo 1",'[1]Pesos dos Critérios'!$J$6,IF(Planilha1!O4937="Intervalo 2",'[1]Pesos dos Critérios'!$K$6,IF(Planilha1!O4937="Intervalo 3",'[1]Pesos dos Critérios'!$L$6,'[1]Pesos dos Critérios'!$M$6)))</f>
        <v>0.0277777777777778</v>
      </c>
      <c r="AF4937" s="5" t="n">
        <f aca="false">IF(Q4937="Intervalo 1",'[1]Pesos dos Critérios'!$B$6,IF(Q4937="Intervalo 2",'[1]Pesos dos Critérios'!$C$6,IF(Q4937="Intervalo 3",'[1]Pesos dos Critérios'!$D$6,'[1]Pesos dos Critérios'!$E$6)))</f>
        <v>0.0730801241735963</v>
      </c>
      <c r="AG4937" s="5" t="n">
        <f aca="false">IF(S4937="Intervalo 1",'[1]Pesos dos Critérios'!$F$6,IF(S4937="Intervalo 2",'[1]Pesos dos Critérios'!$G$6,IF(S4937="Intervalo 3",'[1]Pesos dos Critérios'!$H$6,'[1]Pesos dos Critérios'!$I$6)))</f>
        <v>0.00942293303404415</v>
      </c>
      <c r="AH4937" s="5" t="n">
        <f aca="false">IF(U4937="Intervalo 1",'[1]Pesos dos Critérios'!$N$6,IF(U4937="Intervalo 2",'[1]Pesos dos Critérios'!$O$6,IF(U4937="Intervalo 3",'[1]Pesos dos Critérios'!$P$6,'[1]Pesos dos Critérios'!$Q$6)))</f>
        <v>0.0187830687830688</v>
      </c>
      <c r="AI4937" s="5" t="n">
        <f aca="false">IF(AA4937="Intervalo 1",'[1]Pesos dos Critérios'!$R$6,IF(AA4937="Intervalo 2",'[1]Pesos dos Critérios'!$S$6,IF(AA4937="Intervalo 3",'[1]Pesos dos Critérios'!$T$6,'[1]Pesos dos Critérios'!$U$6)))</f>
        <v>0.0453703703703704</v>
      </c>
      <c r="AJ4937" s="5" t="n">
        <f aca="false">SUM(AB4937:AI4937)</f>
        <v>0.243674220829784</v>
      </c>
      <c r="AK4937" s="5" t="n">
        <v>4936</v>
      </c>
      <c r="AM4937" s="1" t="s">
        <v>67</v>
      </c>
    </row>
    <row r="4938" customFormat="false" ht="12.8" hidden="false" customHeight="true" outlineLevel="0" collapsed="false">
      <c r="A4938" s="7" t="n">
        <v>2019</v>
      </c>
      <c r="B4938" s="7" t="s">
        <v>1782</v>
      </c>
      <c r="C4938" s="8" t="s">
        <v>461</v>
      </c>
      <c r="D4938" s="7" t="s">
        <v>1186</v>
      </c>
      <c r="E4938" s="7" t="s">
        <v>1783</v>
      </c>
      <c r="F4938" s="7" t="s">
        <v>2688</v>
      </c>
      <c r="G4938" s="7" t="s">
        <v>1654</v>
      </c>
      <c r="H4938" s="9" t="n">
        <v>3</v>
      </c>
      <c r="I4938" s="7" t="s">
        <v>1916</v>
      </c>
      <c r="J4938" s="8" t="s">
        <v>86</v>
      </c>
      <c r="K4938" s="10" t="s">
        <v>46</v>
      </c>
      <c r="L4938" s="10" t="s">
        <v>83</v>
      </c>
      <c r="M4938" s="10" t="s">
        <v>96</v>
      </c>
      <c r="N4938" s="10" t="n">
        <v>0.006</v>
      </c>
      <c r="O4938" s="9" t="s">
        <v>50</v>
      </c>
      <c r="P4938" s="11" t="n">
        <v>0.039</v>
      </c>
      <c r="Q4938" s="8" t="s">
        <v>49</v>
      </c>
      <c r="R4938" s="11" t="n">
        <v>0.258</v>
      </c>
      <c r="S4938" s="8" t="s">
        <v>50</v>
      </c>
      <c r="T4938" s="11" t="n">
        <v>212</v>
      </c>
      <c r="U4938" s="8" t="s">
        <v>50</v>
      </c>
      <c r="V4938" s="11" t="n">
        <v>6.09</v>
      </c>
      <c r="W4938" s="11" t="n">
        <v>7.42</v>
      </c>
      <c r="X4938" s="11" t="n">
        <v>8.7</v>
      </c>
      <c r="Y4938" s="11" t="n">
        <v>10.6</v>
      </c>
      <c r="Z4938" s="11" t="n">
        <v>2.86</v>
      </c>
      <c r="AA4938" s="8" t="s">
        <v>50</v>
      </c>
      <c r="AB4938" s="5" t="n">
        <f aca="false">IF(C4938='[1]Pesos dos Critérios'!$V$3,'[1]Pesos dos Critérios'!$V$6,IF(Planilha1!C4938='[1]Pesos dos Critérios'!$W$3,'[1]Pesos dos Critérios'!$W$6,IF(Planilha1!C4938='[1]Pesos dos Critérios'!$X$3,'[1]Pesos dos Critérios'!$X$6,IF(Planilha1!C4938='[1]Pesos dos Critérios'!$Y$3,'[1]Pesos dos Critérios'!$Y$6,'[1]Pesos dos Critérios'!$Z$6))))</f>
        <v>0.0190740740740741</v>
      </c>
      <c r="AC4938" s="5" t="n">
        <f aca="false">IF(H4938=1,'[1]Pesos dos Critérios'!$AD$6,IF(Planilha1!H4938=2,'[1]Pesos dos Critérios'!$AE$6,IF(Planilha1!H4938=3,'[1]Pesos dos Critérios'!$AF$6,IF(Planilha1!H4938=4,'[1]Pesos dos Critérios'!$AG$6,'[1]Pesos dos Critérios'!$AH$6))))</f>
        <v>0.013128835579816</v>
      </c>
      <c r="AD4938" s="5" t="n">
        <f aca="false">IF(J4938='[1]Pesos dos Critérios'!$AA$3,'[1]Pesos dos Critérios'!$AA$6,IF(Planilha1!J4938='[1]Pesos dos Critérios'!$AB$3,'[1]Pesos dos Critérios'!$AB$6,'[1]Pesos dos Critérios'!$AC$6))</f>
        <v>0.037037037037037</v>
      </c>
      <c r="AE4938" s="5" t="n">
        <f aca="false">IF(O4938="Intervalo 1",'[1]Pesos dos Critérios'!$J$6,IF(Planilha1!O4938="Intervalo 2",'[1]Pesos dos Critérios'!$K$6,IF(Planilha1!O4938="Intervalo 3",'[1]Pesos dos Critérios'!$L$6,'[1]Pesos dos Critérios'!$M$6)))</f>
        <v>0.0277777777777778</v>
      </c>
      <c r="AF4938" s="5" t="n">
        <f aca="false">IF(Q4938="Intervalo 1",'[1]Pesos dos Critérios'!$B$6,IF(Q4938="Intervalo 2",'[1]Pesos dos Critérios'!$C$6,IF(Q4938="Intervalo 3",'[1]Pesos dos Critérios'!$D$6,'[1]Pesos dos Critérios'!$E$6)))</f>
        <v>0.0730801241735963</v>
      </c>
      <c r="AG4938" s="5" t="n">
        <f aca="false">IF(S4938="Intervalo 1",'[1]Pesos dos Critérios'!$F$6,IF(S4938="Intervalo 2",'[1]Pesos dos Critérios'!$G$6,IF(S4938="Intervalo 3",'[1]Pesos dos Critérios'!$H$6,'[1]Pesos dos Critérios'!$I$6)))</f>
        <v>0.00942293303404415</v>
      </c>
      <c r="AH4938" s="5" t="n">
        <f aca="false">IF(U4938="Intervalo 1",'[1]Pesos dos Critérios'!$N$6,IF(U4938="Intervalo 2",'[1]Pesos dos Critérios'!$O$6,IF(U4938="Intervalo 3",'[1]Pesos dos Critérios'!$P$6,'[1]Pesos dos Critérios'!$Q$6)))</f>
        <v>0.0187830687830688</v>
      </c>
      <c r="AI4938" s="5" t="n">
        <f aca="false">IF(AA4938="Intervalo 1",'[1]Pesos dos Critérios'!$R$6,IF(AA4938="Intervalo 2",'[1]Pesos dos Critérios'!$S$6,IF(AA4938="Intervalo 3",'[1]Pesos dos Critérios'!$T$6,'[1]Pesos dos Critérios'!$U$6)))</f>
        <v>0.0453703703703704</v>
      </c>
      <c r="AJ4938" s="5" t="n">
        <f aca="false">SUM(AB4938:AI4938)</f>
        <v>0.243674220829784</v>
      </c>
      <c r="AK4938" s="5" t="n">
        <v>4937</v>
      </c>
      <c r="AM4938" s="1" t="s">
        <v>67</v>
      </c>
    </row>
    <row r="4939" customFormat="false" ht="12.8" hidden="false" customHeight="true" outlineLevel="0" collapsed="false">
      <c r="A4939" s="7" t="n">
        <v>2019</v>
      </c>
      <c r="B4939" s="7" t="s">
        <v>1782</v>
      </c>
      <c r="C4939" s="8" t="s">
        <v>461</v>
      </c>
      <c r="D4939" s="7" t="s">
        <v>1186</v>
      </c>
      <c r="E4939" s="7" t="s">
        <v>1783</v>
      </c>
      <c r="F4939" s="7" t="s">
        <v>2303</v>
      </c>
      <c r="G4939" s="7" t="s">
        <v>338</v>
      </c>
      <c r="H4939" s="9" t="n">
        <v>3</v>
      </c>
      <c r="I4939" s="7" t="s">
        <v>1911</v>
      </c>
      <c r="J4939" s="8" t="s">
        <v>45</v>
      </c>
      <c r="K4939" s="10" t="s">
        <v>46</v>
      </c>
      <c r="L4939" s="10" t="s">
        <v>83</v>
      </c>
      <c r="M4939" s="10" t="s">
        <v>56</v>
      </c>
      <c r="N4939" s="10" t="n">
        <v>0.019</v>
      </c>
      <c r="O4939" s="9" t="s">
        <v>50</v>
      </c>
      <c r="P4939" s="11" t="n">
        <v>0.23</v>
      </c>
      <c r="Q4939" s="8" t="s">
        <v>57</v>
      </c>
      <c r="R4939" s="11" t="n">
        <v>0.04</v>
      </c>
      <c r="S4939" s="8" t="s">
        <v>50</v>
      </c>
      <c r="T4939" s="11" t="n">
        <v>161</v>
      </c>
      <c r="U4939" s="8" t="s">
        <v>58</v>
      </c>
      <c r="V4939" s="11" t="n">
        <v>5.6</v>
      </c>
      <c r="W4939" s="11" t="n">
        <v>6</v>
      </c>
      <c r="X4939" s="11" t="n">
        <v>8.2</v>
      </c>
      <c r="Y4939" s="11" t="n">
        <v>8.8</v>
      </c>
      <c r="Z4939" s="11" t="n">
        <v>2.64</v>
      </c>
      <c r="AA4939" s="8" t="s">
        <v>58</v>
      </c>
      <c r="AB4939" s="5" t="n">
        <f aca="false">IF(C4939='[1]Pesos dos Critérios'!$V$3,'[1]Pesos dos Critérios'!$V$6,IF(Planilha1!C4939='[1]Pesos dos Critérios'!$W$3,'[1]Pesos dos Critérios'!$W$6,IF(Planilha1!C4939='[1]Pesos dos Critérios'!$X$3,'[1]Pesos dos Critérios'!$X$6,IF(Planilha1!C4939='[1]Pesos dos Critérios'!$Y$3,'[1]Pesos dos Critérios'!$Y$6,'[1]Pesos dos Critérios'!$Z$6))))</f>
        <v>0.0190740740740741</v>
      </c>
      <c r="AC4939" s="5" t="n">
        <f aca="false">IF(H4939=1,'[1]Pesos dos Critérios'!$AD$6,IF(Planilha1!H4939=2,'[1]Pesos dos Critérios'!$AE$6,IF(Planilha1!H4939=3,'[1]Pesos dos Critérios'!$AF$6,IF(Planilha1!H4939=4,'[1]Pesos dos Critérios'!$AG$6,'[1]Pesos dos Critérios'!$AH$6))))</f>
        <v>0.013128835579816</v>
      </c>
      <c r="AD4939" s="5" t="n">
        <f aca="false">IF(J4939='[1]Pesos dos Critérios'!$AA$3,'[1]Pesos dos Critérios'!$AA$6,IF(Planilha1!J4939='[1]Pesos dos Critérios'!$AB$3,'[1]Pesos dos Critérios'!$AB$6,'[1]Pesos dos Critérios'!$AC$6))</f>
        <v>0.037037037037037</v>
      </c>
      <c r="AE4939" s="5" t="n">
        <f aca="false">IF(O4939="Intervalo 1",'[1]Pesos dos Critérios'!$J$6,IF(Planilha1!O4939="Intervalo 2",'[1]Pesos dos Critérios'!$K$6,IF(Planilha1!O4939="Intervalo 3",'[1]Pesos dos Critérios'!$L$6,'[1]Pesos dos Critérios'!$M$6)))</f>
        <v>0.0277777777777778</v>
      </c>
      <c r="AF4939" s="5" t="n">
        <f aca="false">IF(Q4939="Intervalo 1",'[1]Pesos dos Critérios'!$B$6,IF(Q4939="Intervalo 2",'[1]Pesos dos Critérios'!$C$6,IF(Q4939="Intervalo 3",'[1]Pesos dos Critérios'!$D$6,'[1]Pesos dos Critérios'!$E$6)))</f>
        <v>0.0187704346389545</v>
      </c>
      <c r="AG4939" s="5" t="n">
        <f aca="false">IF(S4939="Intervalo 1",'[1]Pesos dos Critérios'!$F$6,IF(S4939="Intervalo 2",'[1]Pesos dos Critérios'!$G$6,IF(S4939="Intervalo 3",'[1]Pesos dos Critérios'!$H$6,'[1]Pesos dos Critérios'!$I$6)))</f>
        <v>0.00942293303404415</v>
      </c>
      <c r="AH4939" s="5" t="n">
        <f aca="false">IF(U4939="Intervalo 1",'[1]Pesos dos Critérios'!$N$6,IF(U4939="Intervalo 2",'[1]Pesos dos Critérios'!$O$6,IF(U4939="Intervalo 3",'[1]Pesos dos Critérios'!$P$6,'[1]Pesos dos Critérios'!$Q$6)))</f>
        <v>0.0227513227513227</v>
      </c>
      <c r="AI4939" s="5" t="n">
        <f aca="false">IF(AA4939="Intervalo 1",'[1]Pesos dos Critérios'!$R$6,IF(AA4939="Intervalo 2",'[1]Pesos dos Critérios'!$S$6,IF(AA4939="Intervalo 3",'[1]Pesos dos Critérios'!$T$6,'[1]Pesos dos Critérios'!$U$6)))</f>
        <v>0.0453703703703704</v>
      </c>
      <c r="AJ4939" s="5" t="n">
        <f aca="false">SUM(AB4939:AI4939)</f>
        <v>0.193332785263397</v>
      </c>
      <c r="AK4939" s="5" t="n">
        <v>4938</v>
      </c>
      <c r="AM4939" s="1" t="s">
        <v>96</v>
      </c>
    </row>
    <row r="4940" customFormat="false" ht="12.8" hidden="false" customHeight="true" outlineLevel="0" collapsed="false">
      <c r="A4940" s="7" t="n">
        <v>2019</v>
      </c>
      <c r="B4940" s="7" t="s">
        <v>1782</v>
      </c>
      <c r="C4940" s="8" t="s">
        <v>461</v>
      </c>
      <c r="D4940" s="7" t="s">
        <v>1186</v>
      </c>
      <c r="E4940" s="7" t="s">
        <v>1783</v>
      </c>
      <c r="F4940" s="7" t="s">
        <v>2836</v>
      </c>
      <c r="G4940" s="7" t="s">
        <v>338</v>
      </c>
      <c r="H4940" s="9" t="n">
        <v>3</v>
      </c>
      <c r="I4940" s="7" t="s">
        <v>1911</v>
      </c>
      <c r="J4940" s="8" t="s">
        <v>45</v>
      </c>
      <c r="K4940" s="10" t="s">
        <v>46</v>
      </c>
      <c r="L4940" s="10" t="s">
        <v>83</v>
      </c>
      <c r="M4940" s="10" t="s">
        <v>56</v>
      </c>
      <c r="N4940" s="10" t="n">
        <v>0.014</v>
      </c>
      <c r="O4940" s="9" t="s">
        <v>50</v>
      </c>
      <c r="P4940" s="11" t="n">
        <v>0.277</v>
      </c>
      <c r="Q4940" s="8" t="s">
        <v>58</v>
      </c>
      <c r="R4940" s="11" t="n">
        <v>0.047</v>
      </c>
      <c r="S4940" s="8" t="s">
        <v>50</v>
      </c>
      <c r="T4940" s="11" t="n">
        <v>153</v>
      </c>
      <c r="U4940" s="8" t="s">
        <v>58</v>
      </c>
      <c r="V4940" s="11" t="n">
        <v>5.6</v>
      </c>
      <c r="W4940" s="11" t="n">
        <v>6.4</v>
      </c>
      <c r="X4940" s="11" t="n">
        <v>8.4</v>
      </c>
      <c r="Y4940" s="11" t="n">
        <v>9.5</v>
      </c>
      <c r="Z4940" s="11" t="n">
        <v>2.53</v>
      </c>
      <c r="AA4940" s="8" t="s">
        <v>58</v>
      </c>
      <c r="AB4940" s="5" t="n">
        <f aca="false">IF(C4940='[1]Pesos dos Critérios'!$V$3,'[1]Pesos dos Critérios'!$V$6,IF(Planilha1!C4940='[1]Pesos dos Critérios'!$W$3,'[1]Pesos dos Critérios'!$W$6,IF(Planilha1!C4940='[1]Pesos dos Critérios'!$X$3,'[1]Pesos dos Critérios'!$X$6,IF(Planilha1!C4940='[1]Pesos dos Critérios'!$Y$3,'[1]Pesos dos Critérios'!$Y$6,'[1]Pesos dos Critérios'!$Z$6))))</f>
        <v>0.0190740740740741</v>
      </c>
      <c r="AC4940" s="5" t="n">
        <f aca="false">IF(H4940=1,'[1]Pesos dos Critérios'!$AD$6,IF(Planilha1!H4940=2,'[1]Pesos dos Critérios'!$AE$6,IF(Planilha1!H4940=3,'[1]Pesos dos Critérios'!$AF$6,IF(Planilha1!H4940=4,'[1]Pesos dos Critérios'!$AG$6,'[1]Pesos dos Critérios'!$AH$6))))</f>
        <v>0.013128835579816</v>
      </c>
      <c r="AD4940" s="5" t="n">
        <f aca="false">IF(J4940='[1]Pesos dos Critérios'!$AA$3,'[1]Pesos dos Critérios'!$AA$6,IF(Planilha1!J4940='[1]Pesos dos Critérios'!$AB$3,'[1]Pesos dos Critérios'!$AB$6,'[1]Pesos dos Critérios'!$AC$6))</f>
        <v>0.037037037037037</v>
      </c>
      <c r="AE4940" s="5" t="n">
        <f aca="false">IF(O4940="Intervalo 1",'[1]Pesos dos Critérios'!$J$6,IF(Planilha1!O4940="Intervalo 2",'[1]Pesos dos Critérios'!$K$6,IF(Planilha1!O4940="Intervalo 3",'[1]Pesos dos Critérios'!$L$6,'[1]Pesos dos Critérios'!$M$6)))</f>
        <v>0.0277777777777778</v>
      </c>
      <c r="AF4940" s="5" t="n">
        <f aca="false">IF(Q4940="Intervalo 1",'[1]Pesos dos Critérios'!$B$6,IF(Q4940="Intervalo 2",'[1]Pesos dos Critérios'!$C$6,IF(Q4940="Intervalo 3",'[1]Pesos dos Critérios'!$D$6,'[1]Pesos dos Critérios'!$E$6)))</f>
        <v>0.0125041257015435</v>
      </c>
      <c r="AG4940" s="5" t="n">
        <f aca="false">IF(S4940="Intervalo 1",'[1]Pesos dos Critérios'!$F$6,IF(S4940="Intervalo 2",'[1]Pesos dos Critérios'!$G$6,IF(S4940="Intervalo 3",'[1]Pesos dos Critérios'!$H$6,'[1]Pesos dos Critérios'!$I$6)))</f>
        <v>0.00942293303404415</v>
      </c>
      <c r="AH4940" s="5" t="n">
        <f aca="false">IF(U4940="Intervalo 1",'[1]Pesos dos Critérios'!$N$6,IF(U4940="Intervalo 2",'[1]Pesos dos Critérios'!$O$6,IF(U4940="Intervalo 3",'[1]Pesos dos Critérios'!$P$6,'[1]Pesos dos Critérios'!$Q$6)))</f>
        <v>0.0227513227513227</v>
      </c>
      <c r="AI4940" s="5" t="n">
        <f aca="false">IF(AA4940="Intervalo 1",'[1]Pesos dos Critérios'!$R$6,IF(AA4940="Intervalo 2",'[1]Pesos dos Critérios'!$S$6,IF(AA4940="Intervalo 3",'[1]Pesos dos Critérios'!$T$6,'[1]Pesos dos Critérios'!$U$6)))</f>
        <v>0.0453703703703704</v>
      </c>
      <c r="AJ4940" s="5" t="n">
        <f aca="false">SUM(AB4940:AI4940)</f>
        <v>0.187066476325986</v>
      </c>
      <c r="AK4940" s="5" t="n">
        <v>4939</v>
      </c>
      <c r="AM4940" s="1" t="s">
        <v>96</v>
      </c>
    </row>
    <row r="4941" customFormat="false" ht="12.8" hidden="false" customHeight="true" outlineLevel="0" collapsed="false">
      <c r="A4941" s="7" t="n">
        <v>2019</v>
      </c>
      <c r="B4941" s="7" t="s">
        <v>1782</v>
      </c>
      <c r="C4941" s="8" t="s">
        <v>461</v>
      </c>
      <c r="D4941" s="7" t="s">
        <v>1186</v>
      </c>
      <c r="E4941" s="7" t="s">
        <v>1783</v>
      </c>
      <c r="F4941" s="7" t="s">
        <v>2689</v>
      </c>
      <c r="G4941" s="7" t="s">
        <v>338</v>
      </c>
      <c r="H4941" s="9" t="n">
        <v>3</v>
      </c>
      <c r="I4941" s="7" t="s">
        <v>1911</v>
      </c>
      <c r="J4941" s="8" t="s">
        <v>45</v>
      </c>
      <c r="K4941" s="10" t="s">
        <v>46</v>
      </c>
      <c r="L4941" s="10" t="s">
        <v>83</v>
      </c>
      <c r="M4941" s="10" t="s">
        <v>56</v>
      </c>
      <c r="N4941" s="10" t="n">
        <v>0.014</v>
      </c>
      <c r="O4941" s="9" t="s">
        <v>49</v>
      </c>
      <c r="P4941" s="11" t="n">
        <v>0.277</v>
      </c>
      <c r="Q4941" s="8" t="s">
        <v>58</v>
      </c>
      <c r="R4941" s="11" t="n">
        <v>0.047</v>
      </c>
      <c r="S4941" s="8" t="s">
        <v>50</v>
      </c>
      <c r="T4941" s="11" t="n">
        <v>153</v>
      </c>
      <c r="U4941" s="8" t="s">
        <v>58</v>
      </c>
      <c r="V4941" s="11" t="n">
        <v>5.6</v>
      </c>
      <c r="W4941" s="11" t="n">
        <v>6.4</v>
      </c>
      <c r="X4941" s="11" t="n">
        <v>8.4</v>
      </c>
      <c r="Y4941" s="11" t="n">
        <v>9.5</v>
      </c>
      <c r="Z4941" s="11" t="n">
        <v>2.53</v>
      </c>
      <c r="AA4941" s="8" t="s">
        <v>58</v>
      </c>
      <c r="AB4941" s="5" t="n">
        <f aca="false">IF(C4941='[1]Pesos dos Critérios'!$V$3,'[1]Pesos dos Critérios'!$V$6,IF(Planilha1!C4941='[1]Pesos dos Critérios'!$W$3,'[1]Pesos dos Critérios'!$W$6,IF(Planilha1!C4941='[1]Pesos dos Critérios'!$X$3,'[1]Pesos dos Critérios'!$X$6,IF(Planilha1!C4941='[1]Pesos dos Critérios'!$Y$3,'[1]Pesos dos Critérios'!$Y$6,'[1]Pesos dos Critérios'!$Z$6))))</f>
        <v>0.0190740740740741</v>
      </c>
      <c r="AC4941" s="5" t="n">
        <f aca="false">IF(H4941=1,'[1]Pesos dos Critérios'!$AD$6,IF(Planilha1!H4941=2,'[1]Pesos dos Critérios'!$AE$6,IF(Planilha1!H4941=3,'[1]Pesos dos Critérios'!$AF$6,IF(Planilha1!H4941=4,'[1]Pesos dos Critérios'!$AG$6,'[1]Pesos dos Critérios'!$AH$6))))</f>
        <v>0.013128835579816</v>
      </c>
      <c r="AD4941" s="5" t="n">
        <f aca="false">IF(J4941='[1]Pesos dos Critérios'!$AA$3,'[1]Pesos dos Critérios'!$AA$6,IF(Planilha1!J4941='[1]Pesos dos Critérios'!$AB$3,'[1]Pesos dos Critérios'!$AB$6,'[1]Pesos dos Critérios'!$AC$6))</f>
        <v>0.037037037037037</v>
      </c>
      <c r="AE4941" s="5" t="n">
        <f aca="false">IF(O4941="Intervalo 1",'[1]Pesos dos Critérios'!$J$6,IF(Planilha1!O4941="Intervalo 2",'[1]Pesos dos Critérios'!$K$6,IF(Planilha1!O4941="Intervalo 3",'[1]Pesos dos Critérios'!$L$6,'[1]Pesos dos Critérios'!$M$6)))</f>
        <v>0.0277777777777778</v>
      </c>
      <c r="AF4941" s="5" t="n">
        <f aca="false">IF(Q4941="Intervalo 1",'[1]Pesos dos Critérios'!$B$6,IF(Q4941="Intervalo 2",'[1]Pesos dos Critérios'!$C$6,IF(Q4941="Intervalo 3",'[1]Pesos dos Critérios'!$D$6,'[1]Pesos dos Critérios'!$E$6)))</f>
        <v>0.0125041257015435</v>
      </c>
      <c r="AG4941" s="5" t="n">
        <f aca="false">IF(S4941="Intervalo 1",'[1]Pesos dos Critérios'!$F$6,IF(S4941="Intervalo 2",'[1]Pesos dos Critérios'!$G$6,IF(S4941="Intervalo 3",'[1]Pesos dos Critérios'!$H$6,'[1]Pesos dos Critérios'!$I$6)))</f>
        <v>0.00942293303404415</v>
      </c>
      <c r="AH4941" s="5" t="n">
        <f aca="false">IF(U4941="Intervalo 1",'[1]Pesos dos Critérios'!$N$6,IF(U4941="Intervalo 2",'[1]Pesos dos Critérios'!$O$6,IF(U4941="Intervalo 3",'[1]Pesos dos Critérios'!$P$6,'[1]Pesos dos Critérios'!$Q$6)))</f>
        <v>0.0227513227513227</v>
      </c>
      <c r="AI4941" s="5" t="n">
        <f aca="false">IF(AA4941="Intervalo 1",'[1]Pesos dos Critérios'!$R$6,IF(AA4941="Intervalo 2",'[1]Pesos dos Critérios'!$S$6,IF(AA4941="Intervalo 3",'[1]Pesos dos Critérios'!$T$6,'[1]Pesos dos Critérios'!$U$6)))</f>
        <v>0.0453703703703704</v>
      </c>
      <c r="AJ4941" s="5" t="n">
        <f aca="false">SUM(AB4941:AI4941)</f>
        <v>0.187066476325986</v>
      </c>
      <c r="AK4941" s="5" t="n">
        <v>4940</v>
      </c>
      <c r="AM4941" s="1" t="s">
        <v>96</v>
      </c>
    </row>
    <row r="4942" customFormat="false" ht="12.8" hidden="false" customHeight="true" outlineLevel="0" collapsed="false">
      <c r="A4942" s="7" t="n">
        <v>2019</v>
      </c>
      <c r="B4942" s="7" t="s">
        <v>1782</v>
      </c>
      <c r="C4942" s="8" t="s">
        <v>461</v>
      </c>
      <c r="D4942" s="7" t="s">
        <v>1186</v>
      </c>
      <c r="E4942" s="7" t="s">
        <v>1783</v>
      </c>
      <c r="F4942" s="7" t="s">
        <v>2837</v>
      </c>
      <c r="G4942" s="7" t="s">
        <v>338</v>
      </c>
      <c r="H4942" s="9" t="n">
        <v>3</v>
      </c>
      <c r="I4942" s="7" t="s">
        <v>1911</v>
      </c>
      <c r="J4942" s="8" t="s">
        <v>45</v>
      </c>
      <c r="K4942" s="10" t="s">
        <v>46</v>
      </c>
      <c r="L4942" s="10" t="s">
        <v>83</v>
      </c>
      <c r="M4942" s="10" t="s">
        <v>56</v>
      </c>
      <c r="N4942" s="10" t="n">
        <v>0.013</v>
      </c>
      <c r="O4942" s="9" t="s">
        <v>49</v>
      </c>
      <c r="P4942" s="11" t="n">
        <v>0.343</v>
      </c>
      <c r="Q4942" s="8" t="s">
        <v>58</v>
      </c>
      <c r="R4942" s="11" t="n">
        <v>0.061</v>
      </c>
      <c r="S4942" s="8" t="s">
        <v>50</v>
      </c>
      <c r="T4942" s="11" t="n">
        <v>160</v>
      </c>
      <c r="U4942" s="8" t="s">
        <v>58</v>
      </c>
      <c r="V4942" s="11" t="n">
        <v>5.3</v>
      </c>
      <c r="W4942" s="11" t="n">
        <v>6.1</v>
      </c>
      <c r="X4942" s="11" t="n">
        <v>8.1</v>
      </c>
      <c r="Y4942" s="11" t="n">
        <v>9.1</v>
      </c>
      <c r="Z4942" s="11" t="n">
        <v>2.66</v>
      </c>
      <c r="AA4942" s="8" t="s">
        <v>58</v>
      </c>
      <c r="AB4942" s="5" t="n">
        <f aca="false">IF(C4942='[1]Pesos dos Critérios'!$V$3,'[1]Pesos dos Critérios'!$V$6,IF(Planilha1!C4942='[1]Pesos dos Critérios'!$W$3,'[1]Pesos dos Critérios'!$W$6,IF(Planilha1!C4942='[1]Pesos dos Critérios'!$X$3,'[1]Pesos dos Critérios'!$X$6,IF(Planilha1!C4942='[1]Pesos dos Critérios'!$Y$3,'[1]Pesos dos Critérios'!$Y$6,'[1]Pesos dos Critérios'!$Z$6))))</f>
        <v>0.0190740740740741</v>
      </c>
      <c r="AC4942" s="5" t="n">
        <f aca="false">IF(H4942=1,'[1]Pesos dos Critérios'!$AD$6,IF(Planilha1!H4942=2,'[1]Pesos dos Critérios'!$AE$6,IF(Planilha1!H4942=3,'[1]Pesos dos Critérios'!$AF$6,IF(Planilha1!H4942=4,'[1]Pesos dos Critérios'!$AG$6,'[1]Pesos dos Critérios'!$AH$6))))</f>
        <v>0.013128835579816</v>
      </c>
      <c r="AD4942" s="5" t="n">
        <f aca="false">IF(J4942='[1]Pesos dos Critérios'!$AA$3,'[1]Pesos dos Critérios'!$AA$6,IF(Planilha1!J4942='[1]Pesos dos Critérios'!$AB$3,'[1]Pesos dos Critérios'!$AB$6,'[1]Pesos dos Critérios'!$AC$6))</f>
        <v>0.037037037037037</v>
      </c>
      <c r="AE4942" s="5" t="n">
        <f aca="false">IF(O4942="Intervalo 1",'[1]Pesos dos Critérios'!$J$6,IF(Planilha1!O4942="Intervalo 2",'[1]Pesos dos Critérios'!$K$6,IF(Planilha1!O4942="Intervalo 3",'[1]Pesos dos Critérios'!$L$6,'[1]Pesos dos Critérios'!$M$6)))</f>
        <v>0.0277777777777778</v>
      </c>
      <c r="AF4942" s="5" t="n">
        <f aca="false">IF(Q4942="Intervalo 1",'[1]Pesos dos Critérios'!$B$6,IF(Q4942="Intervalo 2",'[1]Pesos dos Critérios'!$C$6,IF(Q4942="Intervalo 3",'[1]Pesos dos Critérios'!$D$6,'[1]Pesos dos Critérios'!$E$6)))</f>
        <v>0.0125041257015435</v>
      </c>
      <c r="AG4942" s="5" t="n">
        <f aca="false">IF(S4942="Intervalo 1",'[1]Pesos dos Critérios'!$F$6,IF(S4942="Intervalo 2",'[1]Pesos dos Critérios'!$G$6,IF(S4942="Intervalo 3",'[1]Pesos dos Critérios'!$H$6,'[1]Pesos dos Critérios'!$I$6)))</f>
        <v>0.00942293303404415</v>
      </c>
      <c r="AH4942" s="5" t="n">
        <f aca="false">IF(U4942="Intervalo 1",'[1]Pesos dos Critérios'!$N$6,IF(U4942="Intervalo 2",'[1]Pesos dos Critérios'!$O$6,IF(U4942="Intervalo 3",'[1]Pesos dos Critérios'!$P$6,'[1]Pesos dos Critérios'!$Q$6)))</f>
        <v>0.0227513227513227</v>
      </c>
      <c r="AI4942" s="5" t="n">
        <f aca="false">IF(AA4942="Intervalo 1",'[1]Pesos dos Critérios'!$R$6,IF(AA4942="Intervalo 2",'[1]Pesos dos Critérios'!$S$6,IF(AA4942="Intervalo 3",'[1]Pesos dos Critérios'!$T$6,'[1]Pesos dos Critérios'!$U$6)))</f>
        <v>0.0453703703703704</v>
      </c>
      <c r="AJ4942" s="5" t="n">
        <f aca="false">SUM(AB4942:AI4942)</f>
        <v>0.187066476325986</v>
      </c>
      <c r="AK4942" s="5" t="n">
        <v>4941</v>
      </c>
      <c r="AM4942" s="1" t="s">
        <v>96</v>
      </c>
    </row>
    <row r="4943" customFormat="false" ht="12.8" hidden="false" customHeight="true" outlineLevel="0" collapsed="false">
      <c r="A4943" s="7" t="n">
        <v>2019</v>
      </c>
      <c r="B4943" s="7" t="s">
        <v>1782</v>
      </c>
      <c r="C4943" s="8" t="s">
        <v>461</v>
      </c>
      <c r="D4943" s="7" t="s">
        <v>1186</v>
      </c>
      <c r="E4943" s="7" t="s">
        <v>1783</v>
      </c>
      <c r="F4943" s="7" t="s">
        <v>2304</v>
      </c>
      <c r="G4943" s="7" t="s">
        <v>338</v>
      </c>
      <c r="H4943" s="9" t="n">
        <v>3</v>
      </c>
      <c r="I4943" s="7" t="s">
        <v>1911</v>
      </c>
      <c r="J4943" s="8" t="s">
        <v>45</v>
      </c>
      <c r="K4943" s="10" t="s">
        <v>46</v>
      </c>
      <c r="L4943" s="10" t="s">
        <v>83</v>
      </c>
      <c r="M4943" s="10" t="s">
        <v>56</v>
      </c>
      <c r="N4943" s="10" t="n">
        <v>0.014</v>
      </c>
      <c r="O4943" s="9" t="s">
        <v>49</v>
      </c>
      <c r="P4943" s="11" t="n">
        <v>0.263</v>
      </c>
      <c r="Q4943" s="8" t="s">
        <v>58</v>
      </c>
      <c r="R4943" s="11" t="n">
        <v>0.051</v>
      </c>
      <c r="S4943" s="8" t="s">
        <v>50</v>
      </c>
      <c r="T4943" s="11" t="n">
        <v>154</v>
      </c>
      <c r="U4943" s="8" t="s">
        <v>58</v>
      </c>
      <c r="V4943" s="11" t="n">
        <v>5.5</v>
      </c>
      <c r="W4943" s="11" t="n">
        <v>6.4</v>
      </c>
      <c r="X4943" s="11" t="n">
        <v>8.3</v>
      </c>
      <c r="Y4943" s="11" t="n">
        <v>9.5</v>
      </c>
      <c r="Z4943" s="11" t="n">
        <v>2.56</v>
      </c>
      <c r="AA4943" s="8" t="s">
        <v>58</v>
      </c>
      <c r="AB4943" s="5" t="n">
        <f aca="false">IF(C4943='[1]Pesos dos Critérios'!$V$3,'[1]Pesos dos Critérios'!$V$6,IF(Planilha1!C4943='[1]Pesos dos Critérios'!$W$3,'[1]Pesos dos Critérios'!$W$6,IF(Planilha1!C4943='[1]Pesos dos Critérios'!$X$3,'[1]Pesos dos Critérios'!$X$6,IF(Planilha1!C4943='[1]Pesos dos Critérios'!$Y$3,'[1]Pesos dos Critérios'!$Y$6,'[1]Pesos dos Critérios'!$Z$6))))</f>
        <v>0.0190740740740741</v>
      </c>
      <c r="AC4943" s="5" t="n">
        <f aca="false">IF(H4943=1,'[1]Pesos dos Critérios'!$AD$6,IF(Planilha1!H4943=2,'[1]Pesos dos Critérios'!$AE$6,IF(Planilha1!H4943=3,'[1]Pesos dos Critérios'!$AF$6,IF(Planilha1!H4943=4,'[1]Pesos dos Critérios'!$AG$6,'[1]Pesos dos Critérios'!$AH$6))))</f>
        <v>0.013128835579816</v>
      </c>
      <c r="AD4943" s="5" t="n">
        <f aca="false">IF(J4943='[1]Pesos dos Critérios'!$AA$3,'[1]Pesos dos Critérios'!$AA$6,IF(Planilha1!J4943='[1]Pesos dos Critérios'!$AB$3,'[1]Pesos dos Critérios'!$AB$6,'[1]Pesos dos Critérios'!$AC$6))</f>
        <v>0.037037037037037</v>
      </c>
      <c r="AE4943" s="5" t="n">
        <f aca="false">IF(O4943="Intervalo 1",'[1]Pesos dos Critérios'!$J$6,IF(Planilha1!O4943="Intervalo 2",'[1]Pesos dos Critérios'!$K$6,IF(Planilha1!O4943="Intervalo 3",'[1]Pesos dos Critérios'!$L$6,'[1]Pesos dos Critérios'!$M$6)))</f>
        <v>0.0277777777777778</v>
      </c>
      <c r="AF4943" s="5" t="n">
        <f aca="false">IF(Q4943="Intervalo 1",'[1]Pesos dos Critérios'!$B$6,IF(Q4943="Intervalo 2",'[1]Pesos dos Critérios'!$C$6,IF(Q4943="Intervalo 3",'[1]Pesos dos Critérios'!$D$6,'[1]Pesos dos Critérios'!$E$6)))</f>
        <v>0.0125041257015435</v>
      </c>
      <c r="AG4943" s="5" t="n">
        <f aca="false">IF(S4943="Intervalo 1",'[1]Pesos dos Critérios'!$F$6,IF(S4943="Intervalo 2",'[1]Pesos dos Critérios'!$G$6,IF(S4943="Intervalo 3",'[1]Pesos dos Critérios'!$H$6,'[1]Pesos dos Critérios'!$I$6)))</f>
        <v>0.00942293303404415</v>
      </c>
      <c r="AH4943" s="5" t="n">
        <f aca="false">IF(U4943="Intervalo 1",'[1]Pesos dos Critérios'!$N$6,IF(U4943="Intervalo 2",'[1]Pesos dos Critérios'!$O$6,IF(U4943="Intervalo 3",'[1]Pesos dos Critérios'!$P$6,'[1]Pesos dos Critérios'!$Q$6)))</f>
        <v>0.0227513227513227</v>
      </c>
      <c r="AI4943" s="5" t="n">
        <f aca="false">IF(AA4943="Intervalo 1",'[1]Pesos dos Critérios'!$R$6,IF(AA4943="Intervalo 2",'[1]Pesos dos Critérios'!$S$6,IF(AA4943="Intervalo 3",'[1]Pesos dos Critérios'!$T$6,'[1]Pesos dos Critérios'!$U$6)))</f>
        <v>0.0453703703703704</v>
      </c>
      <c r="AJ4943" s="5" t="n">
        <f aca="false">SUM(AB4943:AI4943)</f>
        <v>0.187066476325986</v>
      </c>
      <c r="AK4943" s="5" t="n">
        <v>4942</v>
      </c>
      <c r="AM4943" s="1" t="s">
        <v>96</v>
      </c>
    </row>
    <row r="4944" customFormat="false" ht="12.8" hidden="false" customHeight="true" outlineLevel="0" collapsed="false">
      <c r="A4944" s="7" t="n">
        <v>2019</v>
      </c>
      <c r="B4944" s="7" t="s">
        <v>1782</v>
      </c>
      <c r="C4944" s="8" t="s">
        <v>461</v>
      </c>
      <c r="D4944" s="7" t="s">
        <v>1186</v>
      </c>
      <c r="E4944" s="7" t="s">
        <v>1783</v>
      </c>
      <c r="F4944" s="7" t="s">
        <v>2305</v>
      </c>
      <c r="G4944" s="7" t="s">
        <v>338</v>
      </c>
      <c r="H4944" s="9" t="n">
        <v>3</v>
      </c>
      <c r="I4944" s="7" t="s">
        <v>1911</v>
      </c>
      <c r="J4944" s="8" t="s">
        <v>45</v>
      </c>
      <c r="K4944" s="10" t="s">
        <v>46</v>
      </c>
      <c r="L4944" s="10" t="s">
        <v>83</v>
      </c>
      <c r="M4944" s="10" t="s">
        <v>56</v>
      </c>
      <c r="N4944" s="10" t="n">
        <v>0.018</v>
      </c>
      <c r="O4944" s="9" t="s">
        <v>49</v>
      </c>
      <c r="P4944" s="11" t="n">
        <v>0.311</v>
      </c>
      <c r="Q4944" s="8" t="s">
        <v>58</v>
      </c>
      <c r="R4944" s="11" t="n">
        <v>0.053</v>
      </c>
      <c r="S4944" s="8" t="s">
        <v>50</v>
      </c>
      <c r="T4944" s="11" t="n">
        <v>162</v>
      </c>
      <c r="U4944" s="8" t="s">
        <v>58</v>
      </c>
      <c r="V4944" s="11" t="n">
        <v>5.3</v>
      </c>
      <c r="W4944" s="11" t="n">
        <v>6.1</v>
      </c>
      <c r="X4944" s="11" t="n">
        <v>8</v>
      </c>
      <c r="Y4944" s="11" t="n">
        <v>9</v>
      </c>
      <c r="Z4944" s="11" t="n">
        <v>2.68</v>
      </c>
      <c r="AA4944" s="8" t="s">
        <v>58</v>
      </c>
      <c r="AB4944" s="5" t="n">
        <f aca="false">IF(C4944='[1]Pesos dos Critérios'!$V$3,'[1]Pesos dos Critérios'!$V$6,IF(Planilha1!C4944='[1]Pesos dos Critérios'!$W$3,'[1]Pesos dos Critérios'!$W$6,IF(Planilha1!C4944='[1]Pesos dos Critérios'!$X$3,'[1]Pesos dos Critérios'!$X$6,IF(Planilha1!C4944='[1]Pesos dos Critérios'!$Y$3,'[1]Pesos dos Critérios'!$Y$6,'[1]Pesos dos Critérios'!$Z$6))))</f>
        <v>0.0190740740740741</v>
      </c>
      <c r="AC4944" s="5" t="n">
        <f aca="false">IF(H4944=1,'[1]Pesos dos Critérios'!$AD$6,IF(Planilha1!H4944=2,'[1]Pesos dos Critérios'!$AE$6,IF(Planilha1!H4944=3,'[1]Pesos dos Critérios'!$AF$6,IF(Planilha1!H4944=4,'[1]Pesos dos Critérios'!$AG$6,'[1]Pesos dos Critérios'!$AH$6))))</f>
        <v>0.013128835579816</v>
      </c>
      <c r="AD4944" s="5" t="n">
        <f aca="false">IF(J4944='[1]Pesos dos Critérios'!$AA$3,'[1]Pesos dos Critérios'!$AA$6,IF(Planilha1!J4944='[1]Pesos dos Critérios'!$AB$3,'[1]Pesos dos Critérios'!$AB$6,'[1]Pesos dos Critérios'!$AC$6))</f>
        <v>0.037037037037037</v>
      </c>
      <c r="AE4944" s="5" t="n">
        <f aca="false">IF(O4944="Intervalo 1",'[1]Pesos dos Critérios'!$J$6,IF(Planilha1!O4944="Intervalo 2",'[1]Pesos dos Critérios'!$K$6,IF(Planilha1!O4944="Intervalo 3",'[1]Pesos dos Critérios'!$L$6,'[1]Pesos dos Critérios'!$M$6)))</f>
        <v>0.0277777777777778</v>
      </c>
      <c r="AF4944" s="5" t="n">
        <f aca="false">IF(Q4944="Intervalo 1",'[1]Pesos dos Critérios'!$B$6,IF(Q4944="Intervalo 2",'[1]Pesos dos Critérios'!$C$6,IF(Q4944="Intervalo 3",'[1]Pesos dos Critérios'!$D$6,'[1]Pesos dos Critérios'!$E$6)))</f>
        <v>0.0125041257015435</v>
      </c>
      <c r="AG4944" s="5" t="n">
        <f aca="false">IF(S4944="Intervalo 1",'[1]Pesos dos Critérios'!$F$6,IF(S4944="Intervalo 2",'[1]Pesos dos Critérios'!$G$6,IF(S4944="Intervalo 3",'[1]Pesos dos Critérios'!$H$6,'[1]Pesos dos Critérios'!$I$6)))</f>
        <v>0.00942293303404415</v>
      </c>
      <c r="AH4944" s="5" t="n">
        <f aca="false">IF(U4944="Intervalo 1",'[1]Pesos dos Critérios'!$N$6,IF(U4944="Intervalo 2",'[1]Pesos dos Critérios'!$O$6,IF(U4944="Intervalo 3",'[1]Pesos dos Critérios'!$P$6,'[1]Pesos dos Critérios'!$Q$6)))</f>
        <v>0.0227513227513227</v>
      </c>
      <c r="AI4944" s="5" t="n">
        <f aca="false">IF(AA4944="Intervalo 1",'[1]Pesos dos Critérios'!$R$6,IF(AA4944="Intervalo 2",'[1]Pesos dos Critérios'!$S$6,IF(AA4944="Intervalo 3",'[1]Pesos dos Critérios'!$T$6,'[1]Pesos dos Critérios'!$U$6)))</f>
        <v>0.0453703703703704</v>
      </c>
      <c r="AJ4944" s="5" t="n">
        <f aca="false">SUM(AB4944:AI4944)</f>
        <v>0.187066476325986</v>
      </c>
      <c r="AK4944" s="5" t="n">
        <v>4943</v>
      </c>
      <c r="AM4944" s="1" t="s">
        <v>96</v>
      </c>
    </row>
    <row r="4945" customFormat="false" ht="12.8" hidden="false" customHeight="true" outlineLevel="0" collapsed="false">
      <c r="A4945" s="7" t="n">
        <v>2019</v>
      </c>
      <c r="B4945" s="7" t="s">
        <v>1782</v>
      </c>
      <c r="C4945" s="8" t="s">
        <v>461</v>
      </c>
      <c r="D4945" s="7" t="s">
        <v>1186</v>
      </c>
      <c r="E4945" s="7" t="s">
        <v>1783</v>
      </c>
      <c r="F4945" s="7" t="s">
        <v>2838</v>
      </c>
      <c r="G4945" s="7" t="s">
        <v>338</v>
      </c>
      <c r="H4945" s="9" t="n">
        <v>3</v>
      </c>
      <c r="I4945" s="7" t="s">
        <v>1916</v>
      </c>
      <c r="J4945" s="8" t="s">
        <v>86</v>
      </c>
      <c r="K4945" s="10" t="s">
        <v>46</v>
      </c>
      <c r="L4945" s="10" t="s">
        <v>83</v>
      </c>
      <c r="M4945" s="10" t="s">
        <v>56</v>
      </c>
      <c r="N4945" s="10" t="n">
        <v>0.019</v>
      </c>
      <c r="O4945" s="9" t="s">
        <v>49</v>
      </c>
      <c r="P4945" s="11" t="n">
        <v>0.215</v>
      </c>
      <c r="Q4945" s="8" t="s">
        <v>57</v>
      </c>
      <c r="R4945" s="11" t="n">
        <v>0.027</v>
      </c>
      <c r="S4945" s="8" t="s">
        <v>58</v>
      </c>
      <c r="T4945" s="11" t="n">
        <v>161</v>
      </c>
      <c r="U4945" s="8" t="s">
        <v>58</v>
      </c>
      <c r="V4945" s="11" t="n">
        <v>5.3</v>
      </c>
      <c r="W4945" s="11" t="n">
        <v>6.4</v>
      </c>
      <c r="X4945" s="11" t="n">
        <v>7.9</v>
      </c>
      <c r="Y4945" s="11" t="n">
        <v>9.4</v>
      </c>
      <c r="Z4945" s="11" t="n">
        <v>2.64</v>
      </c>
      <c r="AA4945" s="8" t="s">
        <v>58</v>
      </c>
      <c r="AB4945" s="5" t="n">
        <f aca="false">IF(C4945='[1]Pesos dos Critérios'!$V$3,'[1]Pesos dos Critérios'!$V$6,IF(Planilha1!C4945='[1]Pesos dos Critérios'!$W$3,'[1]Pesos dos Critérios'!$W$6,IF(Planilha1!C4945='[1]Pesos dos Critérios'!$X$3,'[1]Pesos dos Critérios'!$X$6,IF(Planilha1!C4945='[1]Pesos dos Critérios'!$Y$3,'[1]Pesos dos Critérios'!$Y$6,'[1]Pesos dos Critérios'!$Z$6))))</f>
        <v>0.0190740740740741</v>
      </c>
      <c r="AC4945" s="5" t="n">
        <f aca="false">IF(H4945=1,'[1]Pesos dos Critérios'!$AD$6,IF(Planilha1!H4945=2,'[1]Pesos dos Critérios'!$AE$6,IF(Planilha1!H4945=3,'[1]Pesos dos Critérios'!$AF$6,IF(Planilha1!H4945=4,'[1]Pesos dos Critérios'!$AG$6,'[1]Pesos dos Critérios'!$AH$6))))</f>
        <v>0.013128835579816</v>
      </c>
      <c r="AD4945" s="5" t="n">
        <f aca="false">IF(J4945='[1]Pesos dos Critérios'!$AA$3,'[1]Pesos dos Critérios'!$AA$6,IF(Planilha1!J4945='[1]Pesos dos Critérios'!$AB$3,'[1]Pesos dos Critérios'!$AB$6,'[1]Pesos dos Critérios'!$AC$6))</f>
        <v>0.037037037037037</v>
      </c>
      <c r="AE4945" s="5" t="n">
        <f aca="false">IF(O4945="Intervalo 1",'[1]Pesos dos Critérios'!$J$6,IF(Planilha1!O4945="Intervalo 2",'[1]Pesos dos Critérios'!$K$6,IF(Planilha1!O4945="Intervalo 3",'[1]Pesos dos Critérios'!$L$6,'[1]Pesos dos Critérios'!$M$6)))</f>
        <v>0.0277777777777778</v>
      </c>
      <c r="AF4945" s="5" t="n">
        <f aca="false">IF(Q4945="Intervalo 1",'[1]Pesos dos Critérios'!$B$6,IF(Q4945="Intervalo 2",'[1]Pesos dos Critérios'!$C$6,IF(Q4945="Intervalo 3",'[1]Pesos dos Critérios'!$D$6,'[1]Pesos dos Critérios'!$E$6)))</f>
        <v>0.0187704346389545</v>
      </c>
      <c r="AG4945" s="5" t="n">
        <f aca="false">IF(S4945="Intervalo 1",'[1]Pesos dos Critérios'!$F$6,IF(S4945="Intervalo 2",'[1]Pesos dos Critérios'!$G$6,IF(S4945="Intervalo 3",'[1]Pesos dos Critérios'!$H$6,'[1]Pesos dos Critérios'!$I$6)))</f>
        <v>0.0198746726524504</v>
      </c>
      <c r="AH4945" s="5" t="n">
        <f aca="false">IF(U4945="Intervalo 1",'[1]Pesos dos Critérios'!$N$6,IF(U4945="Intervalo 2",'[1]Pesos dos Critérios'!$O$6,IF(U4945="Intervalo 3",'[1]Pesos dos Critérios'!$P$6,'[1]Pesos dos Critérios'!$Q$6)))</f>
        <v>0.0227513227513227</v>
      </c>
      <c r="AI4945" s="5" t="n">
        <f aca="false">IF(AA4945="Intervalo 1",'[1]Pesos dos Critérios'!$R$6,IF(AA4945="Intervalo 2",'[1]Pesos dos Critérios'!$S$6,IF(AA4945="Intervalo 3",'[1]Pesos dos Critérios'!$T$6,'[1]Pesos dos Critérios'!$U$6)))</f>
        <v>0.0453703703703704</v>
      </c>
      <c r="AJ4945" s="5" t="n">
        <f aca="false">SUM(AB4945:AI4945)</f>
        <v>0.203784524881803</v>
      </c>
      <c r="AK4945" s="5" t="n">
        <v>4944</v>
      </c>
      <c r="AM4945" s="1" t="s">
        <v>96</v>
      </c>
    </row>
    <row r="4946" customFormat="false" ht="12.8" hidden="false" customHeight="true" outlineLevel="0" collapsed="false">
      <c r="A4946" s="7" t="n">
        <v>2019</v>
      </c>
      <c r="B4946" s="7" t="s">
        <v>1782</v>
      </c>
      <c r="C4946" s="8" t="s">
        <v>461</v>
      </c>
      <c r="D4946" s="7" t="s">
        <v>1186</v>
      </c>
      <c r="E4946" s="7" t="s">
        <v>1783</v>
      </c>
      <c r="F4946" s="7" t="s">
        <v>2837</v>
      </c>
      <c r="G4946" s="7" t="s">
        <v>338</v>
      </c>
      <c r="H4946" s="9" t="n">
        <v>3</v>
      </c>
      <c r="I4946" s="7" t="s">
        <v>1916</v>
      </c>
      <c r="J4946" s="8" t="s">
        <v>86</v>
      </c>
      <c r="K4946" s="10" t="s">
        <v>46</v>
      </c>
      <c r="L4946" s="10" t="s">
        <v>83</v>
      </c>
      <c r="M4946" s="10" t="s">
        <v>56</v>
      </c>
      <c r="N4946" s="10" t="n">
        <v>0.019</v>
      </c>
      <c r="O4946" s="9" t="s">
        <v>49</v>
      </c>
      <c r="P4946" s="11" t="n">
        <v>0.243</v>
      </c>
      <c r="Q4946" s="8" t="s">
        <v>58</v>
      </c>
      <c r="R4946" s="11" t="n">
        <v>0.026</v>
      </c>
      <c r="S4946" s="8" t="s">
        <v>58</v>
      </c>
      <c r="T4946" s="11" t="n">
        <v>170</v>
      </c>
      <c r="U4946" s="8" t="s">
        <v>58</v>
      </c>
      <c r="V4946" s="11" t="n">
        <v>5</v>
      </c>
      <c r="W4946" s="11" t="n">
        <v>6.2</v>
      </c>
      <c r="X4946" s="11" t="n">
        <v>7.4</v>
      </c>
      <c r="Y4946" s="11" t="n">
        <v>9</v>
      </c>
      <c r="Z4946" s="11" t="n">
        <v>2.79</v>
      </c>
      <c r="AA4946" s="8" t="s">
        <v>50</v>
      </c>
      <c r="AB4946" s="5" t="n">
        <f aca="false">IF(C4946='[1]Pesos dos Critérios'!$V$3,'[1]Pesos dos Critérios'!$V$6,IF(Planilha1!C4946='[1]Pesos dos Critérios'!$W$3,'[1]Pesos dos Critérios'!$W$6,IF(Planilha1!C4946='[1]Pesos dos Critérios'!$X$3,'[1]Pesos dos Critérios'!$X$6,IF(Planilha1!C4946='[1]Pesos dos Critérios'!$Y$3,'[1]Pesos dos Critérios'!$Y$6,'[1]Pesos dos Critérios'!$Z$6))))</f>
        <v>0.0190740740740741</v>
      </c>
      <c r="AC4946" s="5" t="n">
        <f aca="false">IF(H4946=1,'[1]Pesos dos Critérios'!$AD$6,IF(Planilha1!H4946=2,'[1]Pesos dos Critérios'!$AE$6,IF(Planilha1!H4946=3,'[1]Pesos dos Critérios'!$AF$6,IF(Planilha1!H4946=4,'[1]Pesos dos Critérios'!$AG$6,'[1]Pesos dos Critérios'!$AH$6))))</f>
        <v>0.013128835579816</v>
      </c>
      <c r="AD4946" s="5" t="n">
        <f aca="false">IF(J4946='[1]Pesos dos Critérios'!$AA$3,'[1]Pesos dos Critérios'!$AA$6,IF(Planilha1!J4946='[1]Pesos dos Critérios'!$AB$3,'[1]Pesos dos Critérios'!$AB$6,'[1]Pesos dos Critérios'!$AC$6))</f>
        <v>0.037037037037037</v>
      </c>
      <c r="AE4946" s="5" t="n">
        <f aca="false">IF(O4946="Intervalo 1",'[1]Pesos dos Critérios'!$J$6,IF(Planilha1!O4946="Intervalo 2",'[1]Pesos dos Critérios'!$K$6,IF(Planilha1!O4946="Intervalo 3",'[1]Pesos dos Critérios'!$L$6,'[1]Pesos dos Critérios'!$M$6)))</f>
        <v>0.0277777777777778</v>
      </c>
      <c r="AF4946" s="5" t="n">
        <f aca="false">IF(Q4946="Intervalo 1",'[1]Pesos dos Critérios'!$B$6,IF(Q4946="Intervalo 2",'[1]Pesos dos Critérios'!$C$6,IF(Q4946="Intervalo 3",'[1]Pesos dos Critérios'!$D$6,'[1]Pesos dos Critérios'!$E$6)))</f>
        <v>0.0125041257015435</v>
      </c>
      <c r="AG4946" s="5" t="n">
        <f aca="false">IF(S4946="Intervalo 1",'[1]Pesos dos Critérios'!$F$6,IF(S4946="Intervalo 2",'[1]Pesos dos Critérios'!$G$6,IF(S4946="Intervalo 3",'[1]Pesos dos Critérios'!$H$6,'[1]Pesos dos Critérios'!$I$6)))</f>
        <v>0.0198746726524504</v>
      </c>
      <c r="AH4946" s="5" t="n">
        <f aca="false">IF(U4946="Intervalo 1",'[1]Pesos dos Critérios'!$N$6,IF(U4946="Intervalo 2",'[1]Pesos dos Critérios'!$O$6,IF(U4946="Intervalo 3",'[1]Pesos dos Critérios'!$P$6,'[1]Pesos dos Critérios'!$Q$6)))</f>
        <v>0.0227513227513227</v>
      </c>
      <c r="AI4946" s="5" t="n">
        <f aca="false">IF(AA4946="Intervalo 1",'[1]Pesos dos Critérios'!$R$6,IF(AA4946="Intervalo 2",'[1]Pesos dos Critérios'!$S$6,IF(AA4946="Intervalo 3",'[1]Pesos dos Critérios'!$T$6,'[1]Pesos dos Critérios'!$U$6)))</f>
        <v>0.0453703703703704</v>
      </c>
      <c r="AJ4946" s="5" t="n">
        <f aca="false">SUM(AB4946:AI4946)</f>
        <v>0.197518215944392</v>
      </c>
      <c r="AK4946" s="5" t="n">
        <v>4945</v>
      </c>
      <c r="AM4946" s="1" t="s">
        <v>96</v>
      </c>
    </row>
    <row r="4947" customFormat="false" ht="12.8" hidden="false" customHeight="true" outlineLevel="0" collapsed="false">
      <c r="A4947" s="7" t="n">
        <v>2019</v>
      </c>
      <c r="B4947" s="7" t="s">
        <v>1782</v>
      </c>
      <c r="C4947" s="8" t="s">
        <v>461</v>
      </c>
      <c r="D4947" s="7" t="s">
        <v>1186</v>
      </c>
      <c r="E4947" s="7" t="s">
        <v>1783</v>
      </c>
      <c r="F4947" s="7" t="s">
        <v>2304</v>
      </c>
      <c r="G4947" s="7" t="s">
        <v>338</v>
      </c>
      <c r="H4947" s="9" t="n">
        <v>3</v>
      </c>
      <c r="I4947" s="7" t="s">
        <v>1916</v>
      </c>
      <c r="J4947" s="8" t="s">
        <v>86</v>
      </c>
      <c r="K4947" s="10" t="s">
        <v>46</v>
      </c>
      <c r="L4947" s="10" t="s">
        <v>83</v>
      </c>
      <c r="M4947" s="10" t="s">
        <v>56</v>
      </c>
      <c r="N4947" s="10" t="n">
        <v>0.016</v>
      </c>
      <c r="O4947" s="9" t="s">
        <v>49</v>
      </c>
      <c r="P4947" s="11" t="n">
        <v>0.17</v>
      </c>
      <c r="Q4947" s="8" t="s">
        <v>57</v>
      </c>
      <c r="R4947" s="11" t="n">
        <v>0.028</v>
      </c>
      <c r="S4947" s="8" t="s">
        <v>58</v>
      </c>
      <c r="T4947" s="11" t="n">
        <v>161</v>
      </c>
      <c r="U4947" s="8" t="s">
        <v>58</v>
      </c>
      <c r="V4947" s="11" t="n">
        <v>5.3</v>
      </c>
      <c r="W4947" s="11" t="n">
        <v>6.4</v>
      </c>
      <c r="X4947" s="11" t="n">
        <v>7.8</v>
      </c>
      <c r="Y4947" s="11" t="n">
        <v>9.5</v>
      </c>
      <c r="Z4947" s="11" t="n">
        <v>2.65</v>
      </c>
      <c r="AA4947" s="8" t="s">
        <v>58</v>
      </c>
      <c r="AB4947" s="5" t="n">
        <f aca="false">IF(C4947='[1]Pesos dos Critérios'!$V$3,'[1]Pesos dos Critérios'!$V$6,IF(Planilha1!C4947='[1]Pesos dos Critérios'!$W$3,'[1]Pesos dos Critérios'!$W$6,IF(Planilha1!C4947='[1]Pesos dos Critérios'!$X$3,'[1]Pesos dos Critérios'!$X$6,IF(Planilha1!C4947='[1]Pesos dos Critérios'!$Y$3,'[1]Pesos dos Critérios'!$Y$6,'[1]Pesos dos Critérios'!$Z$6))))</f>
        <v>0.0190740740740741</v>
      </c>
      <c r="AC4947" s="5" t="n">
        <f aca="false">IF(H4947=1,'[1]Pesos dos Critérios'!$AD$6,IF(Planilha1!H4947=2,'[1]Pesos dos Critérios'!$AE$6,IF(Planilha1!H4947=3,'[1]Pesos dos Critérios'!$AF$6,IF(Planilha1!H4947=4,'[1]Pesos dos Critérios'!$AG$6,'[1]Pesos dos Critérios'!$AH$6))))</f>
        <v>0.013128835579816</v>
      </c>
      <c r="AD4947" s="5" t="n">
        <f aca="false">IF(J4947='[1]Pesos dos Critérios'!$AA$3,'[1]Pesos dos Critérios'!$AA$6,IF(Planilha1!J4947='[1]Pesos dos Critérios'!$AB$3,'[1]Pesos dos Critérios'!$AB$6,'[1]Pesos dos Critérios'!$AC$6))</f>
        <v>0.037037037037037</v>
      </c>
      <c r="AE4947" s="5" t="n">
        <f aca="false">IF(O4947="Intervalo 1",'[1]Pesos dos Critérios'!$J$6,IF(Planilha1!O4947="Intervalo 2",'[1]Pesos dos Critérios'!$K$6,IF(Planilha1!O4947="Intervalo 3",'[1]Pesos dos Critérios'!$L$6,'[1]Pesos dos Critérios'!$M$6)))</f>
        <v>0.0277777777777778</v>
      </c>
      <c r="AF4947" s="5" t="n">
        <f aca="false">IF(Q4947="Intervalo 1",'[1]Pesos dos Critérios'!$B$6,IF(Q4947="Intervalo 2",'[1]Pesos dos Critérios'!$C$6,IF(Q4947="Intervalo 3",'[1]Pesos dos Critérios'!$D$6,'[1]Pesos dos Critérios'!$E$6)))</f>
        <v>0.0187704346389545</v>
      </c>
      <c r="AG4947" s="5" t="n">
        <f aca="false">IF(S4947="Intervalo 1",'[1]Pesos dos Critérios'!$F$6,IF(S4947="Intervalo 2",'[1]Pesos dos Critérios'!$G$6,IF(S4947="Intervalo 3",'[1]Pesos dos Critérios'!$H$6,'[1]Pesos dos Critérios'!$I$6)))</f>
        <v>0.0198746726524504</v>
      </c>
      <c r="AH4947" s="5" t="n">
        <f aca="false">IF(U4947="Intervalo 1",'[1]Pesos dos Critérios'!$N$6,IF(U4947="Intervalo 2",'[1]Pesos dos Critérios'!$O$6,IF(U4947="Intervalo 3",'[1]Pesos dos Critérios'!$P$6,'[1]Pesos dos Critérios'!$Q$6)))</f>
        <v>0.0227513227513227</v>
      </c>
      <c r="AI4947" s="5" t="n">
        <f aca="false">IF(AA4947="Intervalo 1",'[1]Pesos dos Critérios'!$R$6,IF(AA4947="Intervalo 2",'[1]Pesos dos Critérios'!$S$6,IF(AA4947="Intervalo 3",'[1]Pesos dos Critérios'!$T$6,'[1]Pesos dos Critérios'!$U$6)))</f>
        <v>0.0453703703703704</v>
      </c>
      <c r="AJ4947" s="5" t="n">
        <f aca="false">SUM(AB4947:AI4947)</f>
        <v>0.203784524881803</v>
      </c>
      <c r="AK4947" s="5" t="n">
        <v>4946</v>
      </c>
      <c r="AM4947" s="1" t="s">
        <v>96</v>
      </c>
    </row>
    <row r="4948" customFormat="false" ht="12.8" hidden="false" customHeight="true" outlineLevel="0" collapsed="false">
      <c r="A4948" s="7" t="n">
        <v>2019</v>
      </c>
      <c r="B4948" s="7" t="s">
        <v>1782</v>
      </c>
      <c r="C4948" s="8" t="s">
        <v>461</v>
      </c>
      <c r="D4948" s="7" t="s">
        <v>1186</v>
      </c>
      <c r="E4948" s="7" t="s">
        <v>1783</v>
      </c>
      <c r="F4948" s="7" t="s">
        <v>2305</v>
      </c>
      <c r="G4948" s="7" t="s">
        <v>338</v>
      </c>
      <c r="H4948" s="9" t="n">
        <v>3</v>
      </c>
      <c r="I4948" s="7" t="s">
        <v>1916</v>
      </c>
      <c r="J4948" s="8" t="s">
        <v>86</v>
      </c>
      <c r="K4948" s="10" t="s">
        <v>46</v>
      </c>
      <c r="L4948" s="10" t="s">
        <v>83</v>
      </c>
      <c r="M4948" s="10" t="s">
        <v>56</v>
      </c>
      <c r="N4948" s="10" t="n">
        <v>0.018</v>
      </c>
      <c r="O4948" s="9" t="s">
        <v>49</v>
      </c>
      <c r="P4948" s="11" t="n">
        <v>0.215</v>
      </c>
      <c r="Q4948" s="8" t="s">
        <v>57</v>
      </c>
      <c r="R4948" s="11" t="n">
        <v>0.027</v>
      </c>
      <c r="S4948" s="8" t="s">
        <v>58</v>
      </c>
      <c r="T4948" s="11" t="n">
        <v>168</v>
      </c>
      <c r="U4948" s="8" t="s">
        <v>58</v>
      </c>
      <c r="V4948" s="11" t="n">
        <v>5.1</v>
      </c>
      <c r="W4948" s="11" t="n">
        <v>6.2</v>
      </c>
      <c r="X4948" s="11" t="n">
        <v>7.5</v>
      </c>
      <c r="Y4948" s="11" t="n">
        <v>9.1</v>
      </c>
      <c r="Z4948" s="11" t="n">
        <v>2.76</v>
      </c>
      <c r="AA4948" s="8" t="s">
        <v>50</v>
      </c>
      <c r="AB4948" s="5" t="n">
        <f aca="false">IF(C4948='[1]Pesos dos Critérios'!$V$3,'[1]Pesos dos Critérios'!$V$6,IF(Planilha1!C4948='[1]Pesos dos Critérios'!$W$3,'[1]Pesos dos Critérios'!$W$6,IF(Planilha1!C4948='[1]Pesos dos Critérios'!$X$3,'[1]Pesos dos Critérios'!$X$6,IF(Planilha1!C4948='[1]Pesos dos Critérios'!$Y$3,'[1]Pesos dos Critérios'!$Y$6,'[1]Pesos dos Critérios'!$Z$6))))</f>
        <v>0.0190740740740741</v>
      </c>
      <c r="AC4948" s="5" t="n">
        <f aca="false">IF(H4948=1,'[1]Pesos dos Critérios'!$AD$6,IF(Planilha1!H4948=2,'[1]Pesos dos Critérios'!$AE$6,IF(Planilha1!H4948=3,'[1]Pesos dos Critérios'!$AF$6,IF(Planilha1!H4948=4,'[1]Pesos dos Critérios'!$AG$6,'[1]Pesos dos Critérios'!$AH$6))))</f>
        <v>0.013128835579816</v>
      </c>
      <c r="AD4948" s="5" t="n">
        <f aca="false">IF(J4948='[1]Pesos dos Critérios'!$AA$3,'[1]Pesos dos Critérios'!$AA$6,IF(Planilha1!J4948='[1]Pesos dos Critérios'!$AB$3,'[1]Pesos dos Critérios'!$AB$6,'[1]Pesos dos Critérios'!$AC$6))</f>
        <v>0.037037037037037</v>
      </c>
      <c r="AE4948" s="5" t="n">
        <f aca="false">IF(O4948="Intervalo 1",'[1]Pesos dos Critérios'!$J$6,IF(Planilha1!O4948="Intervalo 2",'[1]Pesos dos Critérios'!$K$6,IF(Planilha1!O4948="Intervalo 3",'[1]Pesos dos Critérios'!$L$6,'[1]Pesos dos Critérios'!$M$6)))</f>
        <v>0.0277777777777778</v>
      </c>
      <c r="AF4948" s="5" t="n">
        <f aca="false">IF(Q4948="Intervalo 1",'[1]Pesos dos Critérios'!$B$6,IF(Q4948="Intervalo 2",'[1]Pesos dos Critérios'!$C$6,IF(Q4948="Intervalo 3",'[1]Pesos dos Critérios'!$D$6,'[1]Pesos dos Critérios'!$E$6)))</f>
        <v>0.0187704346389545</v>
      </c>
      <c r="AG4948" s="5" t="n">
        <f aca="false">IF(S4948="Intervalo 1",'[1]Pesos dos Critérios'!$F$6,IF(S4948="Intervalo 2",'[1]Pesos dos Critérios'!$G$6,IF(S4948="Intervalo 3",'[1]Pesos dos Critérios'!$H$6,'[1]Pesos dos Critérios'!$I$6)))</f>
        <v>0.0198746726524504</v>
      </c>
      <c r="AH4948" s="5" t="n">
        <f aca="false">IF(U4948="Intervalo 1",'[1]Pesos dos Critérios'!$N$6,IF(U4948="Intervalo 2",'[1]Pesos dos Critérios'!$O$6,IF(U4948="Intervalo 3",'[1]Pesos dos Critérios'!$P$6,'[1]Pesos dos Critérios'!$Q$6)))</f>
        <v>0.0227513227513227</v>
      </c>
      <c r="AI4948" s="5" t="n">
        <f aca="false">IF(AA4948="Intervalo 1",'[1]Pesos dos Critérios'!$R$6,IF(AA4948="Intervalo 2",'[1]Pesos dos Critérios'!$S$6,IF(AA4948="Intervalo 3",'[1]Pesos dos Critérios'!$T$6,'[1]Pesos dos Critérios'!$U$6)))</f>
        <v>0.0453703703703704</v>
      </c>
      <c r="AJ4948" s="5" t="n">
        <f aca="false">SUM(AB4948:AI4948)</f>
        <v>0.203784524881803</v>
      </c>
      <c r="AK4948" s="5" t="n">
        <v>4947</v>
      </c>
      <c r="AM4948" s="1" t="s">
        <v>96</v>
      </c>
    </row>
    <row r="4949" customFormat="false" ht="12.8" hidden="false" customHeight="true" outlineLevel="0" collapsed="false">
      <c r="A4949" s="7" t="n">
        <v>2019</v>
      </c>
      <c r="B4949" s="7" t="s">
        <v>1782</v>
      </c>
      <c r="C4949" s="8" t="s">
        <v>461</v>
      </c>
      <c r="D4949" s="7" t="s">
        <v>1186</v>
      </c>
      <c r="E4949" s="7" t="s">
        <v>1783</v>
      </c>
      <c r="F4949" s="7" t="s">
        <v>2309</v>
      </c>
      <c r="G4949" s="7" t="s">
        <v>1654</v>
      </c>
      <c r="H4949" s="9" t="n">
        <v>3</v>
      </c>
      <c r="I4949" s="7" t="s">
        <v>1911</v>
      </c>
      <c r="J4949" s="8" t="s">
        <v>45</v>
      </c>
      <c r="K4949" s="10" t="s">
        <v>46</v>
      </c>
      <c r="L4949" s="10" t="s">
        <v>83</v>
      </c>
      <c r="M4949" s="10" t="s">
        <v>96</v>
      </c>
      <c r="N4949" s="10" t="n">
        <v>0.02</v>
      </c>
      <c r="O4949" s="9" t="s">
        <v>49</v>
      </c>
      <c r="P4949" s="11" t="n">
        <v>0.124</v>
      </c>
      <c r="Q4949" s="8" t="s">
        <v>57</v>
      </c>
      <c r="R4949" s="11" t="n">
        <v>0.289</v>
      </c>
      <c r="S4949" s="8" t="s">
        <v>50</v>
      </c>
      <c r="T4949" s="11" t="n">
        <v>211</v>
      </c>
      <c r="U4949" s="8" t="s">
        <v>50</v>
      </c>
      <c r="V4949" s="11" t="n">
        <v>6.16</v>
      </c>
      <c r="W4949" s="11" t="n">
        <v>7.28</v>
      </c>
      <c r="X4949" s="11" t="n">
        <v>8.8</v>
      </c>
      <c r="Y4949" s="11" t="n">
        <v>10.4</v>
      </c>
      <c r="Z4949" s="11" t="n">
        <v>2.86</v>
      </c>
      <c r="AA4949" s="8" t="s">
        <v>50</v>
      </c>
      <c r="AB4949" s="5" t="n">
        <f aca="false">IF(C4949='[1]Pesos dos Critérios'!$V$3,'[1]Pesos dos Critérios'!$V$6,IF(Planilha1!C4949='[1]Pesos dos Critérios'!$W$3,'[1]Pesos dos Critérios'!$W$6,IF(Planilha1!C4949='[1]Pesos dos Critérios'!$X$3,'[1]Pesos dos Critérios'!$X$6,IF(Planilha1!C4949='[1]Pesos dos Critérios'!$Y$3,'[1]Pesos dos Critérios'!$Y$6,'[1]Pesos dos Critérios'!$Z$6))))</f>
        <v>0.0190740740740741</v>
      </c>
      <c r="AC4949" s="5" t="n">
        <f aca="false">IF(H4949=1,'[1]Pesos dos Critérios'!$AD$6,IF(Planilha1!H4949=2,'[1]Pesos dos Critérios'!$AE$6,IF(Planilha1!H4949=3,'[1]Pesos dos Critérios'!$AF$6,IF(Planilha1!H4949=4,'[1]Pesos dos Critérios'!$AG$6,'[1]Pesos dos Critérios'!$AH$6))))</f>
        <v>0.013128835579816</v>
      </c>
      <c r="AD4949" s="5" t="n">
        <f aca="false">IF(J4949='[1]Pesos dos Critérios'!$AA$3,'[1]Pesos dos Critérios'!$AA$6,IF(Planilha1!J4949='[1]Pesos dos Critérios'!$AB$3,'[1]Pesos dos Critérios'!$AB$6,'[1]Pesos dos Critérios'!$AC$6))</f>
        <v>0.037037037037037</v>
      </c>
      <c r="AE4949" s="5" t="n">
        <f aca="false">IF(O4949="Intervalo 1",'[1]Pesos dos Critérios'!$J$6,IF(Planilha1!O4949="Intervalo 2",'[1]Pesos dos Critérios'!$K$6,IF(Planilha1!O4949="Intervalo 3",'[1]Pesos dos Critérios'!$L$6,'[1]Pesos dos Critérios'!$M$6)))</f>
        <v>0.0277777777777778</v>
      </c>
      <c r="AF4949" s="5" t="n">
        <f aca="false">IF(Q4949="Intervalo 1",'[1]Pesos dos Critérios'!$B$6,IF(Q4949="Intervalo 2",'[1]Pesos dos Critérios'!$C$6,IF(Q4949="Intervalo 3",'[1]Pesos dos Critérios'!$D$6,'[1]Pesos dos Critérios'!$E$6)))</f>
        <v>0.0187704346389545</v>
      </c>
      <c r="AG4949" s="5" t="n">
        <f aca="false">IF(S4949="Intervalo 1",'[1]Pesos dos Critérios'!$F$6,IF(S4949="Intervalo 2",'[1]Pesos dos Critérios'!$G$6,IF(S4949="Intervalo 3",'[1]Pesos dos Critérios'!$H$6,'[1]Pesos dos Critérios'!$I$6)))</f>
        <v>0.00942293303404415</v>
      </c>
      <c r="AH4949" s="5" t="n">
        <f aca="false">IF(U4949="Intervalo 1",'[1]Pesos dos Critérios'!$N$6,IF(U4949="Intervalo 2",'[1]Pesos dos Critérios'!$O$6,IF(U4949="Intervalo 3",'[1]Pesos dos Critérios'!$P$6,'[1]Pesos dos Critérios'!$Q$6)))</f>
        <v>0.0187830687830688</v>
      </c>
      <c r="AI4949" s="5" t="n">
        <f aca="false">IF(AA4949="Intervalo 1",'[1]Pesos dos Critérios'!$R$6,IF(AA4949="Intervalo 2",'[1]Pesos dos Critérios'!$S$6,IF(AA4949="Intervalo 3",'[1]Pesos dos Critérios'!$T$6,'[1]Pesos dos Critérios'!$U$6)))</f>
        <v>0.0453703703703704</v>
      </c>
      <c r="AJ4949" s="5" t="n">
        <f aca="false">SUM(AB4949:AI4949)</f>
        <v>0.189364531295143</v>
      </c>
      <c r="AK4949" s="5" t="n">
        <v>4948</v>
      </c>
      <c r="AM4949" s="1" t="s">
        <v>96</v>
      </c>
    </row>
    <row r="4950" customFormat="false" ht="12.8" hidden="false" customHeight="true" outlineLevel="0" collapsed="false">
      <c r="A4950" s="7" t="n">
        <v>2019</v>
      </c>
      <c r="B4950" s="7" t="s">
        <v>1782</v>
      </c>
      <c r="C4950" s="8" t="s">
        <v>461</v>
      </c>
      <c r="D4950" s="7" t="s">
        <v>1186</v>
      </c>
      <c r="E4950" s="7" t="s">
        <v>1783</v>
      </c>
      <c r="F4950" s="7" t="s">
        <v>2307</v>
      </c>
      <c r="G4950" s="7" t="s">
        <v>1654</v>
      </c>
      <c r="H4950" s="9" t="n">
        <v>3</v>
      </c>
      <c r="I4950" s="7" t="s">
        <v>1911</v>
      </c>
      <c r="J4950" s="8" t="s">
        <v>45</v>
      </c>
      <c r="K4950" s="10" t="s">
        <v>46</v>
      </c>
      <c r="L4950" s="10" t="s">
        <v>83</v>
      </c>
      <c r="M4950" s="10" t="s">
        <v>96</v>
      </c>
      <c r="N4950" s="10" t="n">
        <v>0.02</v>
      </c>
      <c r="O4950" s="9" t="s">
        <v>49</v>
      </c>
      <c r="P4950" s="11" t="n">
        <v>0.124</v>
      </c>
      <c r="Q4950" s="8" t="s">
        <v>57</v>
      </c>
      <c r="R4950" s="11" t="n">
        <v>0.289</v>
      </c>
      <c r="S4950" s="8" t="s">
        <v>50</v>
      </c>
      <c r="T4950" s="11" t="n">
        <v>211</v>
      </c>
      <c r="U4950" s="8" t="s">
        <v>50</v>
      </c>
      <c r="V4950" s="11" t="n">
        <v>6.16</v>
      </c>
      <c r="W4950" s="11" t="n">
        <v>7.28</v>
      </c>
      <c r="X4950" s="11" t="n">
        <v>8.8</v>
      </c>
      <c r="Y4950" s="11" t="n">
        <v>10.4</v>
      </c>
      <c r="Z4950" s="11" t="n">
        <v>2.86</v>
      </c>
      <c r="AA4950" s="8" t="s">
        <v>50</v>
      </c>
      <c r="AB4950" s="5" t="n">
        <f aca="false">IF(C4950='[1]Pesos dos Critérios'!$V$3,'[1]Pesos dos Critérios'!$V$6,IF(Planilha1!C4950='[1]Pesos dos Critérios'!$W$3,'[1]Pesos dos Critérios'!$W$6,IF(Planilha1!C4950='[1]Pesos dos Critérios'!$X$3,'[1]Pesos dos Critérios'!$X$6,IF(Planilha1!C4950='[1]Pesos dos Critérios'!$Y$3,'[1]Pesos dos Critérios'!$Y$6,'[1]Pesos dos Critérios'!$Z$6))))</f>
        <v>0.0190740740740741</v>
      </c>
      <c r="AC4950" s="5" t="n">
        <f aca="false">IF(H4950=1,'[1]Pesos dos Critérios'!$AD$6,IF(Planilha1!H4950=2,'[1]Pesos dos Critérios'!$AE$6,IF(Planilha1!H4950=3,'[1]Pesos dos Critérios'!$AF$6,IF(Planilha1!H4950=4,'[1]Pesos dos Critérios'!$AG$6,'[1]Pesos dos Critérios'!$AH$6))))</f>
        <v>0.013128835579816</v>
      </c>
      <c r="AD4950" s="5" t="n">
        <f aca="false">IF(J4950='[1]Pesos dos Critérios'!$AA$3,'[1]Pesos dos Critérios'!$AA$6,IF(Planilha1!J4950='[1]Pesos dos Critérios'!$AB$3,'[1]Pesos dos Critérios'!$AB$6,'[1]Pesos dos Critérios'!$AC$6))</f>
        <v>0.037037037037037</v>
      </c>
      <c r="AE4950" s="5" t="n">
        <f aca="false">IF(O4950="Intervalo 1",'[1]Pesos dos Critérios'!$J$6,IF(Planilha1!O4950="Intervalo 2",'[1]Pesos dos Critérios'!$K$6,IF(Planilha1!O4950="Intervalo 3",'[1]Pesos dos Critérios'!$L$6,'[1]Pesos dos Critérios'!$M$6)))</f>
        <v>0.0277777777777778</v>
      </c>
      <c r="AF4950" s="5" t="n">
        <f aca="false">IF(Q4950="Intervalo 1",'[1]Pesos dos Critérios'!$B$6,IF(Q4950="Intervalo 2",'[1]Pesos dos Critérios'!$C$6,IF(Q4950="Intervalo 3",'[1]Pesos dos Critérios'!$D$6,'[1]Pesos dos Critérios'!$E$6)))</f>
        <v>0.0187704346389545</v>
      </c>
      <c r="AG4950" s="5" t="n">
        <f aca="false">IF(S4950="Intervalo 1",'[1]Pesos dos Critérios'!$F$6,IF(S4950="Intervalo 2",'[1]Pesos dos Critérios'!$G$6,IF(S4950="Intervalo 3",'[1]Pesos dos Critérios'!$H$6,'[1]Pesos dos Critérios'!$I$6)))</f>
        <v>0.00942293303404415</v>
      </c>
      <c r="AH4950" s="5" t="n">
        <f aca="false">IF(U4950="Intervalo 1",'[1]Pesos dos Critérios'!$N$6,IF(U4950="Intervalo 2",'[1]Pesos dos Critérios'!$O$6,IF(U4950="Intervalo 3",'[1]Pesos dos Critérios'!$P$6,'[1]Pesos dos Critérios'!$Q$6)))</f>
        <v>0.0187830687830688</v>
      </c>
      <c r="AI4950" s="5" t="n">
        <f aca="false">IF(AA4950="Intervalo 1",'[1]Pesos dos Critérios'!$R$6,IF(AA4950="Intervalo 2",'[1]Pesos dos Critérios'!$S$6,IF(AA4950="Intervalo 3",'[1]Pesos dos Critérios'!$T$6,'[1]Pesos dos Critérios'!$U$6)))</f>
        <v>0.0453703703703704</v>
      </c>
      <c r="AJ4950" s="5" t="n">
        <f aca="false">SUM(AB4950:AI4950)</f>
        <v>0.189364531295143</v>
      </c>
      <c r="AK4950" s="5" t="n">
        <v>4949</v>
      </c>
      <c r="AM4950" s="1" t="s">
        <v>96</v>
      </c>
    </row>
    <row r="4951" customFormat="false" ht="12.8" hidden="false" customHeight="true" outlineLevel="0" collapsed="false">
      <c r="A4951" s="7" t="n">
        <v>2019</v>
      </c>
      <c r="B4951" s="7" t="s">
        <v>1782</v>
      </c>
      <c r="C4951" s="8" t="s">
        <v>461</v>
      </c>
      <c r="D4951" s="7" t="s">
        <v>1186</v>
      </c>
      <c r="E4951" s="7" t="s">
        <v>1783</v>
      </c>
      <c r="F4951" s="7" t="s">
        <v>2835</v>
      </c>
      <c r="G4951" s="7" t="s">
        <v>1654</v>
      </c>
      <c r="H4951" s="9" t="n">
        <v>3</v>
      </c>
      <c r="I4951" s="7" t="s">
        <v>1911</v>
      </c>
      <c r="J4951" s="8" t="s">
        <v>45</v>
      </c>
      <c r="K4951" s="10" t="s">
        <v>46</v>
      </c>
      <c r="L4951" s="10" t="s">
        <v>83</v>
      </c>
      <c r="M4951" s="10" t="s">
        <v>96</v>
      </c>
      <c r="N4951" s="10" t="n">
        <v>0.026</v>
      </c>
      <c r="O4951" s="9" t="s">
        <v>57</v>
      </c>
      <c r="P4951" s="11" t="n">
        <v>0.13</v>
      </c>
      <c r="Q4951" s="8" t="s">
        <v>57</v>
      </c>
      <c r="R4951" s="11" t="n">
        <v>0.271</v>
      </c>
      <c r="S4951" s="8" t="s">
        <v>50</v>
      </c>
      <c r="T4951" s="11" t="n">
        <v>203</v>
      </c>
      <c r="U4951" s="8" t="s">
        <v>50</v>
      </c>
      <c r="V4951" s="11" t="n">
        <v>6.37</v>
      </c>
      <c r="W4951" s="11" t="n">
        <v>7.7</v>
      </c>
      <c r="X4951" s="11" t="n">
        <v>9.1</v>
      </c>
      <c r="Y4951" s="11" t="n">
        <v>11</v>
      </c>
      <c r="Z4951" s="11" t="n">
        <v>2.75</v>
      </c>
      <c r="AA4951" s="8" t="s">
        <v>50</v>
      </c>
      <c r="AB4951" s="5" t="n">
        <f aca="false">IF(C4951='[1]Pesos dos Critérios'!$V$3,'[1]Pesos dos Critérios'!$V$6,IF(Planilha1!C4951='[1]Pesos dos Critérios'!$W$3,'[1]Pesos dos Critérios'!$W$6,IF(Planilha1!C4951='[1]Pesos dos Critérios'!$X$3,'[1]Pesos dos Critérios'!$X$6,IF(Planilha1!C4951='[1]Pesos dos Critérios'!$Y$3,'[1]Pesos dos Critérios'!$Y$6,'[1]Pesos dos Critérios'!$Z$6))))</f>
        <v>0.0190740740740741</v>
      </c>
      <c r="AC4951" s="5" t="n">
        <f aca="false">IF(H4951=1,'[1]Pesos dos Critérios'!$AD$6,IF(Planilha1!H4951=2,'[1]Pesos dos Critérios'!$AE$6,IF(Planilha1!H4951=3,'[1]Pesos dos Critérios'!$AF$6,IF(Planilha1!H4951=4,'[1]Pesos dos Critérios'!$AG$6,'[1]Pesos dos Critérios'!$AH$6))))</f>
        <v>0.013128835579816</v>
      </c>
      <c r="AD4951" s="5" t="n">
        <f aca="false">IF(J4951='[1]Pesos dos Critérios'!$AA$3,'[1]Pesos dos Critérios'!$AA$6,IF(Planilha1!J4951='[1]Pesos dos Critérios'!$AB$3,'[1]Pesos dos Critérios'!$AB$6,'[1]Pesos dos Critérios'!$AC$6))</f>
        <v>0.037037037037037</v>
      </c>
      <c r="AE4951" s="5" t="n">
        <f aca="false">IF(O4951="Intervalo 1",'[1]Pesos dos Critérios'!$J$6,IF(Planilha1!O4951="Intervalo 2",'[1]Pesos dos Critérios'!$K$6,IF(Planilha1!O4951="Intervalo 3",'[1]Pesos dos Critérios'!$L$6,'[1]Pesos dos Critérios'!$M$6)))</f>
        <v>0.0277777777777778</v>
      </c>
      <c r="AF4951" s="5" t="n">
        <f aca="false">IF(Q4951="Intervalo 1",'[1]Pesos dos Critérios'!$B$6,IF(Q4951="Intervalo 2",'[1]Pesos dos Critérios'!$C$6,IF(Q4951="Intervalo 3",'[1]Pesos dos Critérios'!$D$6,'[1]Pesos dos Critérios'!$E$6)))</f>
        <v>0.0187704346389545</v>
      </c>
      <c r="AG4951" s="5" t="n">
        <f aca="false">IF(S4951="Intervalo 1",'[1]Pesos dos Critérios'!$F$6,IF(S4951="Intervalo 2",'[1]Pesos dos Critérios'!$G$6,IF(S4951="Intervalo 3",'[1]Pesos dos Critérios'!$H$6,'[1]Pesos dos Critérios'!$I$6)))</f>
        <v>0.00942293303404415</v>
      </c>
      <c r="AH4951" s="5" t="n">
        <f aca="false">IF(U4951="Intervalo 1",'[1]Pesos dos Critérios'!$N$6,IF(U4951="Intervalo 2",'[1]Pesos dos Critérios'!$O$6,IF(U4951="Intervalo 3",'[1]Pesos dos Critérios'!$P$6,'[1]Pesos dos Critérios'!$Q$6)))</f>
        <v>0.0187830687830688</v>
      </c>
      <c r="AI4951" s="5" t="n">
        <f aca="false">IF(AA4951="Intervalo 1",'[1]Pesos dos Critérios'!$R$6,IF(AA4951="Intervalo 2",'[1]Pesos dos Critérios'!$S$6,IF(AA4951="Intervalo 3",'[1]Pesos dos Critérios'!$T$6,'[1]Pesos dos Critérios'!$U$6)))</f>
        <v>0.0453703703703704</v>
      </c>
      <c r="AJ4951" s="5" t="n">
        <f aca="false">SUM(AB4951:AI4951)</f>
        <v>0.189364531295143</v>
      </c>
      <c r="AK4951" s="5" t="n">
        <v>4950</v>
      </c>
      <c r="AM4951" s="1" t="s">
        <v>96</v>
      </c>
    </row>
    <row r="4952" customFormat="false" ht="12.8" hidden="false" customHeight="true" outlineLevel="0" collapsed="false">
      <c r="A4952" s="7" t="n">
        <v>2019</v>
      </c>
      <c r="B4952" s="7" t="s">
        <v>1782</v>
      </c>
      <c r="C4952" s="8" t="s">
        <v>461</v>
      </c>
      <c r="D4952" s="7" t="s">
        <v>1186</v>
      </c>
      <c r="E4952" s="7" t="s">
        <v>1783</v>
      </c>
      <c r="F4952" s="7" t="s">
        <v>2832</v>
      </c>
      <c r="G4952" s="7" t="s">
        <v>1654</v>
      </c>
      <c r="H4952" s="9" t="n">
        <v>3</v>
      </c>
      <c r="I4952" s="7" t="s">
        <v>1911</v>
      </c>
      <c r="J4952" s="8" t="s">
        <v>45</v>
      </c>
      <c r="K4952" s="10" t="s">
        <v>46</v>
      </c>
      <c r="L4952" s="10" t="s">
        <v>83</v>
      </c>
      <c r="M4952" s="10" t="s">
        <v>96</v>
      </c>
      <c r="N4952" s="10" t="n">
        <v>0.026</v>
      </c>
      <c r="O4952" s="9" t="s">
        <v>50</v>
      </c>
      <c r="P4952" s="11" t="n">
        <v>0.13</v>
      </c>
      <c r="Q4952" s="8" t="s">
        <v>57</v>
      </c>
      <c r="R4952" s="11" t="n">
        <v>0.271</v>
      </c>
      <c r="S4952" s="8" t="s">
        <v>50</v>
      </c>
      <c r="T4952" s="11" t="n">
        <v>203</v>
      </c>
      <c r="U4952" s="8" t="s">
        <v>50</v>
      </c>
      <c r="V4952" s="11" t="n">
        <v>6.37</v>
      </c>
      <c r="W4952" s="11" t="n">
        <v>7.7</v>
      </c>
      <c r="X4952" s="11" t="n">
        <v>9.1</v>
      </c>
      <c r="Y4952" s="11" t="n">
        <v>11</v>
      </c>
      <c r="Z4952" s="11" t="n">
        <v>2.75</v>
      </c>
      <c r="AA4952" s="8" t="s">
        <v>50</v>
      </c>
      <c r="AB4952" s="5" t="n">
        <f aca="false">IF(C4952='[1]Pesos dos Critérios'!$V$3,'[1]Pesos dos Critérios'!$V$6,IF(Planilha1!C4952='[1]Pesos dos Critérios'!$W$3,'[1]Pesos dos Critérios'!$W$6,IF(Planilha1!C4952='[1]Pesos dos Critérios'!$X$3,'[1]Pesos dos Critérios'!$X$6,IF(Planilha1!C4952='[1]Pesos dos Critérios'!$Y$3,'[1]Pesos dos Critérios'!$Y$6,'[1]Pesos dos Critérios'!$Z$6))))</f>
        <v>0.0190740740740741</v>
      </c>
      <c r="AC4952" s="5" t="n">
        <f aca="false">IF(H4952=1,'[1]Pesos dos Critérios'!$AD$6,IF(Planilha1!H4952=2,'[1]Pesos dos Critérios'!$AE$6,IF(Planilha1!H4952=3,'[1]Pesos dos Critérios'!$AF$6,IF(Planilha1!H4952=4,'[1]Pesos dos Critérios'!$AG$6,'[1]Pesos dos Critérios'!$AH$6))))</f>
        <v>0.013128835579816</v>
      </c>
      <c r="AD4952" s="5" t="n">
        <f aca="false">IF(J4952='[1]Pesos dos Critérios'!$AA$3,'[1]Pesos dos Critérios'!$AA$6,IF(Planilha1!J4952='[1]Pesos dos Critérios'!$AB$3,'[1]Pesos dos Critérios'!$AB$6,'[1]Pesos dos Critérios'!$AC$6))</f>
        <v>0.037037037037037</v>
      </c>
      <c r="AE4952" s="5" t="n">
        <f aca="false">IF(O4952="Intervalo 1",'[1]Pesos dos Critérios'!$J$6,IF(Planilha1!O4952="Intervalo 2",'[1]Pesos dos Critérios'!$K$6,IF(Planilha1!O4952="Intervalo 3",'[1]Pesos dos Critérios'!$L$6,'[1]Pesos dos Critérios'!$M$6)))</f>
        <v>0.0277777777777778</v>
      </c>
      <c r="AF4952" s="5" t="n">
        <f aca="false">IF(Q4952="Intervalo 1",'[1]Pesos dos Critérios'!$B$6,IF(Q4952="Intervalo 2",'[1]Pesos dos Critérios'!$C$6,IF(Q4952="Intervalo 3",'[1]Pesos dos Critérios'!$D$6,'[1]Pesos dos Critérios'!$E$6)))</f>
        <v>0.0187704346389545</v>
      </c>
      <c r="AG4952" s="5" t="n">
        <f aca="false">IF(S4952="Intervalo 1",'[1]Pesos dos Critérios'!$F$6,IF(S4952="Intervalo 2",'[1]Pesos dos Critérios'!$G$6,IF(S4952="Intervalo 3",'[1]Pesos dos Critérios'!$H$6,'[1]Pesos dos Critérios'!$I$6)))</f>
        <v>0.00942293303404415</v>
      </c>
      <c r="AH4952" s="5" t="n">
        <f aca="false">IF(U4952="Intervalo 1",'[1]Pesos dos Critérios'!$N$6,IF(U4952="Intervalo 2",'[1]Pesos dos Critérios'!$O$6,IF(U4952="Intervalo 3",'[1]Pesos dos Critérios'!$P$6,'[1]Pesos dos Critérios'!$Q$6)))</f>
        <v>0.0187830687830688</v>
      </c>
      <c r="AI4952" s="5" t="n">
        <f aca="false">IF(AA4952="Intervalo 1",'[1]Pesos dos Critérios'!$R$6,IF(AA4952="Intervalo 2",'[1]Pesos dos Critérios'!$S$6,IF(AA4952="Intervalo 3",'[1]Pesos dos Critérios'!$T$6,'[1]Pesos dos Critérios'!$U$6)))</f>
        <v>0.0453703703703704</v>
      </c>
      <c r="AJ4952" s="5" t="n">
        <f aca="false">SUM(AB4952:AI4952)</f>
        <v>0.189364531295143</v>
      </c>
      <c r="AK4952" s="5" t="n">
        <v>4951</v>
      </c>
      <c r="AM4952" s="1" t="s">
        <v>96</v>
      </c>
    </row>
    <row r="4953" customFormat="false" ht="12.8" hidden="false" customHeight="true" outlineLevel="0" collapsed="false">
      <c r="A4953" s="7" t="n">
        <v>2019</v>
      </c>
      <c r="B4953" s="7" t="s">
        <v>1782</v>
      </c>
      <c r="C4953" s="8" t="s">
        <v>461</v>
      </c>
      <c r="D4953" s="7" t="s">
        <v>1186</v>
      </c>
      <c r="E4953" s="7" t="s">
        <v>1783</v>
      </c>
      <c r="F4953" s="7" t="s">
        <v>2839</v>
      </c>
      <c r="G4953" s="7" t="s">
        <v>1654</v>
      </c>
      <c r="H4953" s="9" t="n">
        <v>3</v>
      </c>
      <c r="I4953" s="7" t="s">
        <v>1916</v>
      </c>
      <c r="J4953" s="8" t="s">
        <v>86</v>
      </c>
      <c r="K4953" s="10" t="s">
        <v>46</v>
      </c>
      <c r="L4953" s="10" t="s">
        <v>83</v>
      </c>
      <c r="M4953" s="10" t="s">
        <v>96</v>
      </c>
      <c r="N4953" s="10" t="n">
        <v>0.006</v>
      </c>
      <c r="O4953" s="9" t="s">
        <v>50</v>
      </c>
      <c r="P4953" s="11" t="n">
        <v>0.039</v>
      </c>
      <c r="Q4953" s="8" t="s">
        <v>49</v>
      </c>
      <c r="R4953" s="11" t="n">
        <v>0.258</v>
      </c>
      <c r="S4953" s="8" t="s">
        <v>50</v>
      </c>
      <c r="T4953" s="11" t="n">
        <v>212</v>
      </c>
      <c r="U4953" s="8" t="s">
        <v>50</v>
      </c>
      <c r="V4953" s="11" t="n">
        <v>6.09</v>
      </c>
      <c r="W4953" s="11" t="n">
        <v>7.42</v>
      </c>
      <c r="X4953" s="11" t="n">
        <v>8.7</v>
      </c>
      <c r="Y4953" s="11" t="n">
        <v>10.6</v>
      </c>
      <c r="Z4953" s="11" t="n">
        <v>2.86</v>
      </c>
      <c r="AA4953" s="8" t="s">
        <v>50</v>
      </c>
      <c r="AB4953" s="5" t="n">
        <f aca="false">IF(C4953='[1]Pesos dos Critérios'!$V$3,'[1]Pesos dos Critérios'!$V$6,IF(Planilha1!C4953='[1]Pesos dos Critérios'!$W$3,'[1]Pesos dos Critérios'!$W$6,IF(Planilha1!C4953='[1]Pesos dos Critérios'!$X$3,'[1]Pesos dos Critérios'!$X$6,IF(Planilha1!C4953='[1]Pesos dos Critérios'!$Y$3,'[1]Pesos dos Critérios'!$Y$6,'[1]Pesos dos Critérios'!$Z$6))))</f>
        <v>0.0190740740740741</v>
      </c>
      <c r="AC4953" s="5" t="n">
        <f aca="false">IF(H4953=1,'[1]Pesos dos Critérios'!$AD$6,IF(Planilha1!H4953=2,'[1]Pesos dos Critérios'!$AE$6,IF(Planilha1!H4953=3,'[1]Pesos dos Critérios'!$AF$6,IF(Planilha1!H4953=4,'[1]Pesos dos Critérios'!$AG$6,'[1]Pesos dos Critérios'!$AH$6))))</f>
        <v>0.013128835579816</v>
      </c>
      <c r="AD4953" s="5" t="n">
        <f aca="false">IF(J4953='[1]Pesos dos Critérios'!$AA$3,'[1]Pesos dos Critérios'!$AA$6,IF(Planilha1!J4953='[1]Pesos dos Critérios'!$AB$3,'[1]Pesos dos Critérios'!$AB$6,'[1]Pesos dos Critérios'!$AC$6))</f>
        <v>0.037037037037037</v>
      </c>
      <c r="AE4953" s="5" t="n">
        <f aca="false">IF(O4953="Intervalo 1",'[1]Pesos dos Critérios'!$J$6,IF(Planilha1!O4953="Intervalo 2",'[1]Pesos dos Critérios'!$K$6,IF(Planilha1!O4953="Intervalo 3",'[1]Pesos dos Critérios'!$L$6,'[1]Pesos dos Critérios'!$M$6)))</f>
        <v>0.0277777777777778</v>
      </c>
      <c r="AF4953" s="5" t="n">
        <f aca="false">IF(Q4953="Intervalo 1",'[1]Pesos dos Critérios'!$B$6,IF(Q4953="Intervalo 2",'[1]Pesos dos Critérios'!$C$6,IF(Q4953="Intervalo 3",'[1]Pesos dos Critérios'!$D$6,'[1]Pesos dos Critérios'!$E$6)))</f>
        <v>0.0730801241735963</v>
      </c>
      <c r="AG4953" s="5" t="n">
        <f aca="false">IF(S4953="Intervalo 1",'[1]Pesos dos Critérios'!$F$6,IF(S4953="Intervalo 2",'[1]Pesos dos Critérios'!$G$6,IF(S4953="Intervalo 3",'[1]Pesos dos Critérios'!$H$6,'[1]Pesos dos Critérios'!$I$6)))</f>
        <v>0.00942293303404415</v>
      </c>
      <c r="AH4953" s="5" t="n">
        <f aca="false">IF(U4953="Intervalo 1",'[1]Pesos dos Critérios'!$N$6,IF(U4953="Intervalo 2",'[1]Pesos dos Critérios'!$O$6,IF(U4953="Intervalo 3",'[1]Pesos dos Critérios'!$P$6,'[1]Pesos dos Critérios'!$Q$6)))</f>
        <v>0.0187830687830688</v>
      </c>
      <c r="AI4953" s="5" t="n">
        <f aca="false">IF(AA4953="Intervalo 1",'[1]Pesos dos Critérios'!$R$6,IF(AA4953="Intervalo 2",'[1]Pesos dos Critérios'!$S$6,IF(AA4953="Intervalo 3",'[1]Pesos dos Critérios'!$T$6,'[1]Pesos dos Critérios'!$U$6)))</f>
        <v>0.0453703703703704</v>
      </c>
      <c r="AJ4953" s="5" t="n">
        <f aca="false">SUM(AB4953:AI4953)</f>
        <v>0.243674220829784</v>
      </c>
      <c r="AK4953" s="5" t="n">
        <v>4952</v>
      </c>
      <c r="AM4953" s="1" t="s">
        <v>67</v>
      </c>
    </row>
    <row r="4954" customFormat="false" ht="12.8" hidden="false" customHeight="true" outlineLevel="0" collapsed="false">
      <c r="A4954" s="7" t="n">
        <v>2019</v>
      </c>
      <c r="B4954" s="7" t="s">
        <v>1782</v>
      </c>
      <c r="C4954" s="8" t="s">
        <v>461</v>
      </c>
      <c r="D4954" s="7" t="s">
        <v>1186</v>
      </c>
      <c r="E4954" s="7" t="s">
        <v>1783</v>
      </c>
      <c r="F4954" s="7" t="s">
        <v>2840</v>
      </c>
      <c r="G4954" s="7" t="s">
        <v>1654</v>
      </c>
      <c r="H4954" s="9" t="n">
        <v>3</v>
      </c>
      <c r="I4954" s="7" t="s">
        <v>1916</v>
      </c>
      <c r="J4954" s="8" t="s">
        <v>86</v>
      </c>
      <c r="K4954" s="10" t="s">
        <v>46</v>
      </c>
      <c r="L4954" s="10" t="s">
        <v>83</v>
      </c>
      <c r="M4954" s="10" t="s">
        <v>96</v>
      </c>
      <c r="N4954" s="10" t="n">
        <v>0.006</v>
      </c>
      <c r="O4954" s="9" t="s">
        <v>50</v>
      </c>
      <c r="P4954" s="11" t="n">
        <v>0.039</v>
      </c>
      <c r="Q4954" s="8" t="s">
        <v>49</v>
      </c>
      <c r="R4954" s="11" t="n">
        <v>0.258</v>
      </c>
      <c r="S4954" s="8" t="s">
        <v>50</v>
      </c>
      <c r="T4954" s="11" t="n">
        <v>212</v>
      </c>
      <c r="U4954" s="8" t="s">
        <v>50</v>
      </c>
      <c r="V4954" s="11" t="n">
        <v>6.09</v>
      </c>
      <c r="W4954" s="11" t="n">
        <v>7.42</v>
      </c>
      <c r="X4954" s="11" t="n">
        <v>8.7</v>
      </c>
      <c r="Y4954" s="11" t="n">
        <v>10.6</v>
      </c>
      <c r="Z4954" s="11" t="n">
        <v>2.86</v>
      </c>
      <c r="AA4954" s="8" t="s">
        <v>50</v>
      </c>
      <c r="AB4954" s="5" t="n">
        <f aca="false">IF(C4954='[1]Pesos dos Critérios'!$V$3,'[1]Pesos dos Critérios'!$V$6,IF(Planilha1!C4954='[1]Pesos dos Critérios'!$W$3,'[1]Pesos dos Critérios'!$W$6,IF(Planilha1!C4954='[1]Pesos dos Critérios'!$X$3,'[1]Pesos dos Critérios'!$X$6,IF(Planilha1!C4954='[1]Pesos dos Critérios'!$Y$3,'[1]Pesos dos Critérios'!$Y$6,'[1]Pesos dos Critérios'!$Z$6))))</f>
        <v>0.0190740740740741</v>
      </c>
      <c r="AC4954" s="5" t="n">
        <f aca="false">IF(H4954=1,'[1]Pesos dos Critérios'!$AD$6,IF(Planilha1!H4954=2,'[1]Pesos dos Critérios'!$AE$6,IF(Planilha1!H4954=3,'[1]Pesos dos Critérios'!$AF$6,IF(Planilha1!H4954=4,'[1]Pesos dos Critérios'!$AG$6,'[1]Pesos dos Critérios'!$AH$6))))</f>
        <v>0.013128835579816</v>
      </c>
      <c r="AD4954" s="5" t="n">
        <f aca="false">IF(J4954='[1]Pesos dos Critérios'!$AA$3,'[1]Pesos dos Critérios'!$AA$6,IF(Planilha1!J4954='[1]Pesos dos Critérios'!$AB$3,'[1]Pesos dos Critérios'!$AB$6,'[1]Pesos dos Critérios'!$AC$6))</f>
        <v>0.037037037037037</v>
      </c>
      <c r="AE4954" s="5" t="n">
        <f aca="false">IF(O4954="Intervalo 1",'[1]Pesos dos Critérios'!$J$6,IF(Planilha1!O4954="Intervalo 2",'[1]Pesos dos Critérios'!$K$6,IF(Planilha1!O4954="Intervalo 3",'[1]Pesos dos Critérios'!$L$6,'[1]Pesos dos Critérios'!$M$6)))</f>
        <v>0.0277777777777778</v>
      </c>
      <c r="AF4954" s="5" t="n">
        <f aca="false">IF(Q4954="Intervalo 1",'[1]Pesos dos Critérios'!$B$6,IF(Q4954="Intervalo 2",'[1]Pesos dos Critérios'!$C$6,IF(Q4954="Intervalo 3",'[1]Pesos dos Critérios'!$D$6,'[1]Pesos dos Critérios'!$E$6)))</f>
        <v>0.0730801241735963</v>
      </c>
      <c r="AG4954" s="5" t="n">
        <f aca="false">IF(S4954="Intervalo 1",'[1]Pesos dos Critérios'!$F$6,IF(S4954="Intervalo 2",'[1]Pesos dos Critérios'!$G$6,IF(S4954="Intervalo 3",'[1]Pesos dos Critérios'!$H$6,'[1]Pesos dos Critérios'!$I$6)))</f>
        <v>0.00942293303404415</v>
      </c>
      <c r="AH4954" s="5" t="n">
        <f aca="false">IF(U4954="Intervalo 1",'[1]Pesos dos Critérios'!$N$6,IF(U4954="Intervalo 2",'[1]Pesos dos Critérios'!$O$6,IF(U4954="Intervalo 3",'[1]Pesos dos Critérios'!$P$6,'[1]Pesos dos Critérios'!$Q$6)))</f>
        <v>0.0187830687830688</v>
      </c>
      <c r="AI4954" s="5" t="n">
        <f aca="false">IF(AA4954="Intervalo 1",'[1]Pesos dos Critérios'!$R$6,IF(AA4954="Intervalo 2",'[1]Pesos dos Critérios'!$S$6,IF(AA4954="Intervalo 3",'[1]Pesos dos Critérios'!$T$6,'[1]Pesos dos Critérios'!$U$6)))</f>
        <v>0.0453703703703704</v>
      </c>
      <c r="AJ4954" s="5" t="n">
        <f aca="false">SUM(AB4954:AI4954)</f>
        <v>0.243674220829784</v>
      </c>
      <c r="AK4954" s="5" t="n">
        <v>4953</v>
      </c>
      <c r="AM4954" s="1" t="s">
        <v>67</v>
      </c>
    </row>
    <row r="4955" customFormat="false" ht="12.8" hidden="false" customHeight="true" outlineLevel="0" collapsed="false">
      <c r="A4955" s="7" t="n">
        <v>2019</v>
      </c>
      <c r="B4955" s="7" t="s">
        <v>1782</v>
      </c>
      <c r="C4955" s="8" t="s">
        <v>461</v>
      </c>
      <c r="D4955" s="7" t="s">
        <v>1186</v>
      </c>
      <c r="E4955" s="7" t="s">
        <v>1783</v>
      </c>
      <c r="F4955" s="7" t="s">
        <v>2838</v>
      </c>
      <c r="G4955" s="7" t="s">
        <v>338</v>
      </c>
      <c r="H4955" s="9" t="n">
        <v>3</v>
      </c>
      <c r="I4955" s="7" t="s">
        <v>1911</v>
      </c>
      <c r="J4955" s="8" t="s">
        <v>45</v>
      </c>
      <c r="K4955" s="10" t="s">
        <v>46</v>
      </c>
      <c r="L4955" s="10" t="s">
        <v>83</v>
      </c>
      <c r="M4955" s="10" t="s">
        <v>56</v>
      </c>
      <c r="N4955" s="10" t="n">
        <v>0.014</v>
      </c>
      <c r="O4955" s="9" t="s">
        <v>50</v>
      </c>
      <c r="P4955" s="11" t="n">
        <v>0.277</v>
      </c>
      <c r="Q4955" s="8" t="s">
        <v>58</v>
      </c>
      <c r="R4955" s="11" t="n">
        <v>0.047</v>
      </c>
      <c r="S4955" s="8" t="s">
        <v>50</v>
      </c>
      <c r="T4955" s="11" t="n">
        <v>153</v>
      </c>
      <c r="U4955" s="8" t="s">
        <v>58</v>
      </c>
      <c r="V4955" s="11" t="n">
        <v>5.6</v>
      </c>
      <c r="W4955" s="11" t="n">
        <v>6.4</v>
      </c>
      <c r="X4955" s="11" t="n">
        <v>8.4</v>
      </c>
      <c r="Y4955" s="11" t="n">
        <v>9.5</v>
      </c>
      <c r="Z4955" s="11" t="n">
        <v>2.53</v>
      </c>
      <c r="AA4955" s="8" t="s">
        <v>58</v>
      </c>
      <c r="AB4955" s="5" t="n">
        <f aca="false">IF(C4955='[1]Pesos dos Critérios'!$V$3,'[1]Pesos dos Critérios'!$V$6,IF(Planilha1!C4955='[1]Pesos dos Critérios'!$W$3,'[1]Pesos dos Critérios'!$W$6,IF(Planilha1!C4955='[1]Pesos dos Critérios'!$X$3,'[1]Pesos dos Critérios'!$X$6,IF(Planilha1!C4955='[1]Pesos dos Critérios'!$Y$3,'[1]Pesos dos Critérios'!$Y$6,'[1]Pesos dos Critérios'!$Z$6))))</f>
        <v>0.0190740740740741</v>
      </c>
      <c r="AC4955" s="5" t="n">
        <f aca="false">IF(H4955=1,'[1]Pesos dos Critérios'!$AD$6,IF(Planilha1!H4955=2,'[1]Pesos dos Critérios'!$AE$6,IF(Planilha1!H4955=3,'[1]Pesos dos Critérios'!$AF$6,IF(Planilha1!H4955=4,'[1]Pesos dos Critérios'!$AG$6,'[1]Pesos dos Critérios'!$AH$6))))</f>
        <v>0.013128835579816</v>
      </c>
      <c r="AD4955" s="5" t="n">
        <f aca="false">IF(J4955='[1]Pesos dos Critérios'!$AA$3,'[1]Pesos dos Critérios'!$AA$6,IF(Planilha1!J4955='[1]Pesos dos Critérios'!$AB$3,'[1]Pesos dos Critérios'!$AB$6,'[1]Pesos dos Critérios'!$AC$6))</f>
        <v>0.037037037037037</v>
      </c>
      <c r="AE4955" s="5" t="n">
        <f aca="false">IF(O4955="Intervalo 1",'[1]Pesos dos Critérios'!$J$6,IF(Planilha1!O4955="Intervalo 2",'[1]Pesos dos Critérios'!$K$6,IF(Planilha1!O4955="Intervalo 3",'[1]Pesos dos Critérios'!$L$6,'[1]Pesos dos Critérios'!$M$6)))</f>
        <v>0.0277777777777778</v>
      </c>
      <c r="AF4955" s="5" t="n">
        <f aca="false">IF(Q4955="Intervalo 1",'[1]Pesos dos Critérios'!$B$6,IF(Q4955="Intervalo 2",'[1]Pesos dos Critérios'!$C$6,IF(Q4955="Intervalo 3",'[1]Pesos dos Critérios'!$D$6,'[1]Pesos dos Critérios'!$E$6)))</f>
        <v>0.0125041257015435</v>
      </c>
      <c r="AG4955" s="5" t="n">
        <f aca="false">IF(S4955="Intervalo 1",'[1]Pesos dos Critérios'!$F$6,IF(S4955="Intervalo 2",'[1]Pesos dos Critérios'!$G$6,IF(S4955="Intervalo 3",'[1]Pesos dos Critérios'!$H$6,'[1]Pesos dos Critérios'!$I$6)))</f>
        <v>0.00942293303404415</v>
      </c>
      <c r="AH4955" s="5" t="n">
        <f aca="false">IF(U4955="Intervalo 1",'[1]Pesos dos Critérios'!$N$6,IF(U4955="Intervalo 2",'[1]Pesos dos Critérios'!$O$6,IF(U4955="Intervalo 3",'[1]Pesos dos Critérios'!$P$6,'[1]Pesos dos Critérios'!$Q$6)))</f>
        <v>0.0227513227513227</v>
      </c>
      <c r="AI4955" s="5" t="n">
        <f aca="false">IF(AA4955="Intervalo 1",'[1]Pesos dos Critérios'!$R$6,IF(AA4955="Intervalo 2",'[1]Pesos dos Critérios'!$S$6,IF(AA4955="Intervalo 3",'[1]Pesos dos Critérios'!$T$6,'[1]Pesos dos Critérios'!$U$6)))</f>
        <v>0.0453703703703704</v>
      </c>
      <c r="AJ4955" s="5" t="n">
        <f aca="false">SUM(AB4955:AI4955)</f>
        <v>0.187066476325986</v>
      </c>
      <c r="AK4955" s="5" t="n">
        <v>4954</v>
      </c>
      <c r="AM4955" s="1" t="s">
        <v>96</v>
      </c>
    </row>
    <row r="4956" customFormat="false" ht="12.8" hidden="false" customHeight="true" outlineLevel="0" collapsed="false">
      <c r="A4956" s="7" t="n">
        <v>2019</v>
      </c>
      <c r="B4956" s="7" t="s">
        <v>1782</v>
      </c>
      <c r="C4956" s="8" t="s">
        <v>461</v>
      </c>
      <c r="D4956" s="7" t="s">
        <v>1186</v>
      </c>
      <c r="E4956" s="7" t="s">
        <v>1783</v>
      </c>
      <c r="F4956" s="7" t="s">
        <v>2841</v>
      </c>
      <c r="G4956" s="7" t="s">
        <v>338</v>
      </c>
      <c r="H4956" s="9" t="n">
        <v>3</v>
      </c>
      <c r="I4956" s="7" t="s">
        <v>1911</v>
      </c>
      <c r="J4956" s="8" t="s">
        <v>45</v>
      </c>
      <c r="K4956" s="10" t="s">
        <v>46</v>
      </c>
      <c r="L4956" s="10" t="s">
        <v>83</v>
      </c>
      <c r="M4956" s="10" t="s">
        <v>56</v>
      </c>
      <c r="N4956" s="10" t="n">
        <v>0.014</v>
      </c>
      <c r="O4956" s="9" t="s">
        <v>50</v>
      </c>
      <c r="P4956" s="11" t="n">
        <v>0.277</v>
      </c>
      <c r="Q4956" s="8" t="s">
        <v>58</v>
      </c>
      <c r="R4956" s="11" t="n">
        <v>0.047</v>
      </c>
      <c r="S4956" s="8" t="s">
        <v>50</v>
      </c>
      <c r="T4956" s="11" t="n">
        <v>153</v>
      </c>
      <c r="U4956" s="8" t="s">
        <v>58</v>
      </c>
      <c r="V4956" s="11" t="n">
        <v>5.6</v>
      </c>
      <c r="W4956" s="11" t="n">
        <v>6.4</v>
      </c>
      <c r="X4956" s="11" t="n">
        <v>8.4</v>
      </c>
      <c r="Y4956" s="11" t="n">
        <v>9.5</v>
      </c>
      <c r="Z4956" s="11" t="n">
        <v>2.53</v>
      </c>
      <c r="AA4956" s="8" t="s">
        <v>58</v>
      </c>
      <c r="AB4956" s="5" t="n">
        <f aca="false">IF(C4956='[1]Pesos dos Critérios'!$V$3,'[1]Pesos dos Critérios'!$V$6,IF(Planilha1!C4956='[1]Pesos dos Critérios'!$W$3,'[1]Pesos dos Critérios'!$W$6,IF(Planilha1!C4956='[1]Pesos dos Critérios'!$X$3,'[1]Pesos dos Critérios'!$X$6,IF(Planilha1!C4956='[1]Pesos dos Critérios'!$Y$3,'[1]Pesos dos Critérios'!$Y$6,'[1]Pesos dos Critérios'!$Z$6))))</f>
        <v>0.0190740740740741</v>
      </c>
      <c r="AC4956" s="5" t="n">
        <f aca="false">IF(H4956=1,'[1]Pesos dos Critérios'!$AD$6,IF(Planilha1!H4956=2,'[1]Pesos dos Critérios'!$AE$6,IF(Planilha1!H4956=3,'[1]Pesos dos Critérios'!$AF$6,IF(Planilha1!H4956=4,'[1]Pesos dos Critérios'!$AG$6,'[1]Pesos dos Critérios'!$AH$6))))</f>
        <v>0.013128835579816</v>
      </c>
      <c r="AD4956" s="5" t="n">
        <f aca="false">IF(J4956='[1]Pesos dos Critérios'!$AA$3,'[1]Pesos dos Critérios'!$AA$6,IF(Planilha1!J4956='[1]Pesos dos Critérios'!$AB$3,'[1]Pesos dos Critérios'!$AB$6,'[1]Pesos dos Critérios'!$AC$6))</f>
        <v>0.037037037037037</v>
      </c>
      <c r="AE4956" s="5" t="n">
        <f aca="false">IF(O4956="Intervalo 1",'[1]Pesos dos Critérios'!$J$6,IF(Planilha1!O4956="Intervalo 2",'[1]Pesos dos Critérios'!$K$6,IF(Planilha1!O4956="Intervalo 3",'[1]Pesos dos Critérios'!$L$6,'[1]Pesos dos Critérios'!$M$6)))</f>
        <v>0.0277777777777778</v>
      </c>
      <c r="AF4956" s="5" t="n">
        <f aca="false">IF(Q4956="Intervalo 1",'[1]Pesos dos Critérios'!$B$6,IF(Q4956="Intervalo 2",'[1]Pesos dos Critérios'!$C$6,IF(Q4956="Intervalo 3",'[1]Pesos dos Critérios'!$D$6,'[1]Pesos dos Critérios'!$E$6)))</f>
        <v>0.0125041257015435</v>
      </c>
      <c r="AG4956" s="5" t="n">
        <f aca="false">IF(S4956="Intervalo 1",'[1]Pesos dos Critérios'!$F$6,IF(S4956="Intervalo 2",'[1]Pesos dos Critérios'!$G$6,IF(S4956="Intervalo 3",'[1]Pesos dos Critérios'!$H$6,'[1]Pesos dos Critérios'!$I$6)))</f>
        <v>0.00942293303404415</v>
      </c>
      <c r="AH4956" s="5" t="n">
        <f aca="false">IF(U4956="Intervalo 1",'[1]Pesos dos Critérios'!$N$6,IF(U4956="Intervalo 2",'[1]Pesos dos Critérios'!$O$6,IF(U4956="Intervalo 3",'[1]Pesos dos Critérios'!$P$6,'[1]Pesos dos Critérios'!$Q$6)))</f>
        <v>0.0227513227513227</v>
      </c>
      <c r="AI4956" s="5" t="n">
        <f aca="false">IF(AA4956="Intervalo 1",'[1]Pesos dos Critérios'!$R$6,IF(AA4956="Intervalo 2",'[1]Pesos dos Critérios'!$S$6,IF(AA4956="Intervalo 3",'[1]Pesos dos Critérios'!$T$6,'[1]Pesos dos Critérios'!$U$6)))</f>
        <v>0.0453703703703704</v>
      </c>
      <c r="AJ4956" s="5" t="n">
        <f aca="false">SUM(AB4956:AI4956)</f>
        <v>0.187066476325986</v>
      </c>
      <c r="AK4956" s="5" t="n">
        <v>4955</v>
      </c>
      <c r="AM4956" s="1" t="s">
        <v>96</v>
      </c>
    </row>
    <row r="4957" customFormat="false" ht="12.8" hidden="false" customHeight="true" outlineLevel="0" collapsed="false">
      <c r="A4957" s="7" t="n">
        <v>2019</v>
      </c>
      <c r="B4957" s="7" t="s">
        <v>1782</v>
      </c>
      <c r="C4957" s="8" t="s">
        <v>461</v>
      </c>
      <c r="D4957" s="7" t="s">
        <v>1186</v>
      </c>
      <c r="E4957" s="7" t="s">
        <v>1783</v>
      </c>
      <c r="F4957" s="7" t="s">
        <v>2842</v>
      </c>
      <c r="G4957" s="7" t="s">
        <v>338</v>
      </c>
      <c r="H4957" s="9" t="n">
        <v>3</v>
      </c>
      <c r="I4957" s="7" t="s">
        <v>1911</v>
      </c>
      <c r="J4957" s="8" t="s">
        <v>45</v>
      </c>
      <c r="K4957" s="10" t="s">
        <v>46</v>
      </c>
      <c r="L4957" s="10" t="s">
        <v>83</v>
      </c>
      <c r="M4957" s="10" t="s">
        <v>56</v>
      </c>
      <c r="N4957" s="10" t="n">
        <v>0.013</v>
      </c>
      <c r="O4957" s="9" t="s">
        <v>50</v>
      </c>
      <c r="P4957" s="11" t="n">
        <v>0.343</v>
      </c>
      <c r="Q4957" s="8" t="s">
        <v>58</v>
      </c>
      <c r="R4957" s="11" t="n">
        <v>0.061</v>
      </c>
      <c r="S4957" s="8" t="s">
        <v>50</v>
      </c>
      <c r="T4957" s="11" t="n">
        <v>160</v>
      </c>
      <c r="U4957" s="8" t="s">
        <v>58</v>
      </c>
      <c r="V4957" s="11" t="n">
        <v>5.3</v>
      </c>
      <c r="W4957" s="11" t="n">
        <v>6.1</v>
      </c>
      <c r="X4957" s="11" t="n">
        <v>8.1</v>
      </c>
      <c r="Y4957" s="11" t="n">
        <v>9.1</v>
      </c>
      <c r="Z4957" s="11" t="n">
        <v>2.66</v>
      </c>
      <c r="AA4957" s="8" t="s">
        <v>58</v>
      </c>
      <c r="AB4957" s="5" t="n">
        <f aca="false">IF(C4957='[1]Pesos dos Critérios'!$V$3,'[1]Pesos dos Critérios'!$V$6,IF(Planilha1!C4957='[1]Pesos dos Critérios'!$W$3,'[1]Pesos dos Critérios'!$W$6,IF(Planilha1!C4957='[1]Pesos dos Critérios'!$X$3,'[1]Pesos dos Critérios'!$X$6,IF(Planilha1!C4957='[1]Pesos dos Critérios'!$Y$3,'[1]Pesos dos Critérios'!$Y$6,'[1]Pesos dos Critérios'!$Z$6))))</f>
        <v>0.0190740740740741</v>
      </c>
      <c r="AC4957" s="5" t="n">
        <f aca="false">IF(H4957=1,'[1]Pesos dos Critérios'!$AD$6,IF(Planilha1!H4957=2,'[1]Pesos dos Critérios'!$AE$6,IF(Planilha1!H4957=3,'[1]Pesos dos Critérios'!$AF$6,IF(Planilha1!H4957=4,'[1]Pesos dos Critérios'!$AG$6,'[1]Pesos dos Critérios'!$AH$6))))</f>
        <v>0.013128835579816</v>
      </c>
      <c r="AD4957" s="5" t="n">
        <f aca="false">IF(J4957='[1]Pesos dos Critérios'!$AA$3,'[1]Pesos dos Critérios'!$AA$6,IF(Planilha1!J4957='[1]Pesos dos Critérios'!$AB$3,'[1]Pesos dos Critérios'!$AB$6,'[1]Pesos dos Critérios'!$AC$6))</f>
        <v>0.037037037037037</v>
      </c>
      <c r="AE4957" s="5" t="n">
        <f aca="false">IF(O4957="Intervalo 1",'[1]Pesos dos Critérios'!$J$6,IF(Planilha1!O4957="Intervalo 2",'[1]Pesos dos Critérios'!$K$6,IF(Planilha1!O4957="Intervalo 3",'[1]Pesos dos Critérios'!$L$6,'[1]Pesos dos Critérios'!$M$6)))</f>
        <v>0.0277777777777778</v>
      </c>
      <c r="AF4957" s="5" t="n">
        <f aca="false">IF(Q4957="Intervalo 1",'[1]Pesos dos Critérios'!$B$6,IF(Q4957="Intervalo 2",'[1]Pesos dos Critérios'!$C$6,IF(Q4957="Intervalo 3",'[1]Pesos dos Critérios'!$D$6,'[1]Pesos dos Critérios'!$E$6)))</f>
        <v>0.0125041257015435</v>
      </c>
      <c r="AG4957" s="5" t="n">
        <f aca="false">IF(S4957="Intervalo 1",'[1]Pesos dos Critérios'!$F$6,IF(S4957="Intervalo 2",'[1]Pesos dos Critérios'!$G$6,IF(S4957="Intervalo 3",'[1]Pesos dos Critérios'!$H$6,'[1]Pesos dos Critérios'!$I$6)))</f>
        <v>0.00942293303404415</v>
      </c>
      <c r="AH4957" s="5" t="n">
        <f aca="false">IF(U4957="Intervalo 1",'[1]Pesos dos Critérios'!$N$6,IF(U4957="Intervalo 2",'[1]Pesos dos Critérios'!$O$6,IF(U4957="Intervalo 3",'[1]Pesos dos Critérios'!$P$6,'[1]Pesos dos Critérios'!$Q$6)))</f>
        <v>0.0227513227513227</v>
      </c>
      <c r="AI4957" s="5" t="n">
        <f aca="false">IF(AA4957="Intervalo 1",'[1]Pesos dos Critérios'!$R$6,IF(AA4957="Intervalo 2",'[1]Pesos dos Critérios'!$S$6,IF(AA4957="Intervalo 3",'[1]Pesos dos Critérios'!$T$6,'[1]Pesos dos Critérios'!$U$6)))</f>
        <v>0.0453703703703704</v>
      </c>
      <c r="AJ4957" s="5" t="n">
        <f aca="false">SUM(AB4957:AI4957)</f>
        <v>0.187066476325986</v>
      </c>
      <c r="AK4957" s="5" t="n">
        <v>4956</v>
      </c>
      <c r="AM4957" s="1" t="s">
        <v>96</v>
      </c>
    </row>
    <row r="4958" customFormat="false" ht="12.8" hidden="false" customHeight="true" outlineLevel="0" collapsed="false">
      <c r="A4958" s="7" t="n">
        <v>2019</v>
      </c>
      <c r="B4958" s="7" t="s">
        <v>1782</v>
      </c>
      <c r="C4958" s="8" t="s">
        <v>461</v>
      </c>
      <c r="D4958" s="7" t="s">
        <v>1186</v>
      </c>
      <c r="E4958" s="7" t="s">
        <v>1783</v>
      </c>
      <c r="F4958" s="7" t="s">
        <v>2841</v>
      </c>
      <c r="G4958" s="7" t="s">
        <v>338</v>
      </c>
      <c r="H4958" s="9" t="n">
        <v>3</v>
      </c>
      <c r="I4958" s="7" t="s">
        <v>1916</v>
      </c>
      <c r="J4958" s="8" t="s">
        <v>86</v>
      </c>
      <c r="K4958" s="10" t="s">
        <v>46</v>
      </c>
      <c r="L4958" s="10" t="s">
        <v>83</v>
      </c>
      <c r="M4958" s="10" t="s">
        <v>56</v>
      </c>
      <c r="N4958" s="10" t="n">
        <v>0.019</v>
      </c>
      <c r="O4958" s="9" t="s">
        <v>50</v>
      </c>
      <c r="P4958" s="11" t="n">
        <v>0.215</v>
      </c>
      <c r="Q4958" s="8" t="s">
        <v>57</v>
      </c>
      <c r="R4958" s="11" t="n">
        <v>0.027</v>
      </c>
      <c r="S4958" s="8" t="s">
        <v>58</v>
      </c>
      <c r="T4958" s="11" t="n">
        <v>161</v>
      </c>
      <c r="U4958" s="8" t="s">
        <v>58</v>
      </c>
      <c r="V4958" s="11" t="n">
        <v>5.3</v>
      </c>
      <c r="W4958" s="11" t="n">
        <v>6.4</v>
      </c>
      <c r="X4958" s="11" t="n">
        <v>7.9</v>
      </c>
      <c r="Y4958" s="11" t="n">
        <v>9.4</v>
      </c>
      <c r="Z4958" s="11" t="n">
        <v>2.64</v>
      </c>
      <c r="AA4958" s="8" t="s">
        <v>58</v>
      </c>
      <c r="AB4958" s="5" t="n">
        <f aca="false">IF(C4958='[1]Pesos dos Critérios'!$V$3,'[1]Pesos dos Critérios'!$V$6,IF(Planilha1!C4958='[1]Pesos dos Critérios'!$W$3,'[1]Pesos dos Critérios'!$W$6,IF(Planilha1!C4958='[1]Pesos dos Critérios'!$X$3,'[1]Pesos dos Critérios'!$X$6,IF(Planilha1!C4958='[1]Pesos dos Critérios'!$Y$3,'[1]Pesos dos Critérios'!$Y$6,'[1]Pesos dos Critérios'!$Z$6))))</f>
        <v>0.0190740740740741</v>
      </c>
      <c r="AC4958" s="5" t="n">
        <f aca="false">IF(H4958=1,'[1]Pesos dos Critérios'!$AD$6,IF(Planilha1!H4958=2,'[1]Pesos dos Critérios'!$AE$6,IF(Planilha1!H4958=3,'[1]Pesos dos Critérios'!$AF$6,IF(Planilha1!H4958=4,'[1]Pesos dos Critérios'!$AG$6,'[1]Pesos dos Critérios'!$AH$6))))</f>
        <v>0.013128835579816</v>
      </c>
      <c r="AD4958" s="5" t="n">
        <f aca="false">IF(J4958='[1]Pesos dos Critérios'!$AA$3,'[1]Pesos dos Critérios'!$AA$6,IF(Planilha1!J4958='[1]Pesos dos Critérios'!$AB$3,'[1]Pesos dos Critérios'!$AB$6,'[1]Pesos dos Critérios'!$AC$6))</f>
        <v>0.037037037037037</v>
      </c>
      <c r="AE4958" s="5" t="n">
        <f aca="false">IF(O4958="Intervalo 1",'[1]Pesos dos Critérios'!$J$6,IF(Planilha1!O4958="Intervalo 2",'[1]Pesos dos Critérios'!$K$6,IF(Planilha1!O4958="Intervalo 3",'[1]Pesos dos Critérios'!$L$6,'[1]Pesos dos Critérios'!$M$6)))</f>
        <v>0.0277777777777778</v>
      </c>
      <c r="AF4958" s="5" t="n">
        <f aca="false">IF(Q4958="Intervalo 1",'[1]Pesos dos Critérios'!$B$6,IF(Q4958="Intervalo 2",'[1]Pesos dos Critérios'!$C$6,IF(Q4958="Intervalo 3",'[1]Pesos dos Critérios'!$D$6,'[1]Pesos dos Critérios'!$E$6)))</f>
        <v>0.0187704346389545</v>
      </c>
      <c r="AG4958" s="5" t="n">
        <f aca="false">IF(S4958="Intervalo 1",'[1]Pesos dos Critérios'!$F$6,IF(S4958="Intervalo 2",'[1]Pesos dos Critérios'!$G$6,IF(S4958="Intervalo 3",'[1]Pesos dos Critérios'!$H$6,'[1]Pesos dos Critérios'!$I$6)))</f>
        <v>0.0198746726524504</v>
      </c>
      <c r="AH4958" s="5" t="n">
        <f aca="false">IF(U4958="Intervalo 1",'[1]Pesos dos Critérios'!$N$6,IF(U4958="Intervalo 2",'[1]Pesos dos Critérios'!$O$6,IF(U4958="Intervalo 3",'[1]Pesos dos Critérios'!$P$6,'[1]Pesos dos Critérios'!$Q$6)))</f>
        <v>0.0227513227513227</v>
      </c>
      <c r="AI4958" s="5" t="n">
        <f aca="false">IF(AA4958="Intervalo 1",'[1]Pesos dos Critérios'!$R$6,IF(AA4958="Intervalo 2",'[1]Pesos dos Critérios'!$S$6,IF(AA4958="Intervalo 3",'[1]Pesos dos Critérios'!$T$6,'[1]Pesos dos Critérios'!$U$6)))</f>
        <v>0.0453703703703704</v>
      </c>
      <c r="AJ4958" s="5" t="n">
        <f aca="false">SUM(AB4958:AI4958)</f>
        <v>0.203784524881803</v>
      </c>
      <c r="AK4958" s="5" t="n">
        <v>4957</v>
      </c>
      <c r="AM4958" s="1" t="s">
        <v>96</v>
      </c>
    </row>
    <row r="4959" customFormat="false" ht="12.8" hidden="false" customHeight="true" outlineLevel="0" collapsed="false">
      <c r="A4959" s="7" t="n">
        <v>2019</v>
      </c>
      <c r="B4959" s="7" t="s">
        <v>1782</v>
      </c>
      <c r="C4959" s="8" t="s">
        <v>461</v>
      </c>
      <c r="D4959" s="7" t="s">
        <v>1186</v>
      </c>
      <c r="E4959" s="7" t="s">
        <v>1783</v>
      </c>
      <c r="F4959" s="7" t="s">
        <v>2842</v>
      </c>
      <c r="G4959" s="7" t="s">
        <v>338</v>
      </c>
      <c r="H4959" s="9" t="n">
        <v>3</v>
      </c>
      <c r="I4959" s="7" t="s">
        <v>1916</v>
      </c>
      <c r="J4959" s="8" t="s">
        <v>86</v>
      </c>
      <c r="K4959" s="10" t="s">
        <v>46</v>
      </c>
      <c r="L4959" s="10" t="s">
        <v>83</v>
      </c>
      <c r="M4959" s="10" t="s">
        <v>56</v>
      </c>
      <c r="N4959" s="10" t="n">
        <v>0.019</v>
      </c>
      <c r="O4959" s="9" t="s">
        <v>50</v>
      </c>
      <c r="P4959" s="11" t="n">
        <v>0.243</v>
      </c>
      <c r="Q4959" s="8" t="s">
        <v>58</v>
      </c>
      <c r="R4959" s="11" t="n">
        <v>0.026</v>
      </c>
      <c r="S4959" s="8" t="s">
        <v>58</v>
      </c>
      <c r="T4959" s="11" t="n">
        <v>170</v>
      </c>
      <c r="U4959" s="8" t="s">
        <v>58</v>
      </c>
      <c r="V4959" s="11" t="n">
        <v>5</v>
      </c>
      <c r="W4959" s="11" t="n">
        <v>6.2</v>
      </c>
      <c r="X4959" s="11" t="n">
        <v>7.4</v>
      </c>
      <c r="Y4959" s="11" t="n">
        <v>9</v>
      </c>
      <c r="Z4959" s="11" t="n">
        <v>2.79</v>
      </c>
      <c r="AA4959" s="8" t="s">
        <v>50</v>
      </c>
      <c r="AB4959" s="5" t="n">
        <f aca="false">IF(C4959='[1]Pesos dos Critérios'!$V$3,'[1]Pesos dos Critérios'!$V$6,IF(Planilha1!C4959='[1]Pesos dos Critérios'!$W$3,'[1]Pesos dos Critérios'!$W$6,IF(Planilha1!C4959='[1]Pesos dos Critérios'!$X$3,'[1]Pesos dos Critérios'!$X$6,IF(Planilha1!C4959='[1]Pesos dos Critérios'!$Y$3,'[1]Pesos dos Critérios'!$Y$6,'[1]Pesos dos Critérios'!$Z$6))))</f>
        <v>0.0190740740740741</v>
      </c>
      <c r="AC4959" s="5" t="n">
        <f aca="false">IF(H4959=1,'[1]Pesos dos Critérios'!$AD$6,IF(Planilha1!H4959=2,'[1]Pesos dos Critérios'!$AE$6,IF(Planilha1!H4959=3,'[1]Pesos dos Critérios'!$AF$6,IF(Planilha1!H4959=4,'[1]Pesos dos Critérios'!$AG$6,'[1]Pesos dos Critérios'!$AH$6))))</f>
        <v>0.013128835579816</v>
      </c>
      <c r="AD4959" s="5" t="n">
        <f aca="false">IF(J4959='[1]Pesos dos Critérios'!$AA$3,'[1]Pesos dos Critérios'!$AA$6,IF(Planilha1!J4959='[1]Pesos dos Critérios'!$AB$3,'[1]Pesos dos Critérios'!$AB$6,'[1]Pesos dos Critérios'!$AC$6))</f>
        <v>0.037037037037037</v>
      </c>
      <c r="AE4959" s="5" t="n">
        <f aca="false">IF(O4959="Intervalo 1",'[1]Pesos dos Critérios'!$J$6,IF(Planilha1!O4959="Intervalo 2",'[1]Pesos dos Critérios'!$K$6,IF(Planilha1!O4959="Intervalo 3",'[1]Pesos dos Critérios'!$L$6,'[1]Pesos dos Critérios'!$M$6)))</f>
        <v>0.0277777777777778</v>
      </c>
      <c r="AF4959" s="5" t="n">
        <f aca="false">IF(Q4959="Intervalo 1",'[1]Pesos dos Critérios'!$B$6,IF(Q4959="Intervalo 2",'[1]Pesos dos Critérios'!$C$6,IF(Q4959="Intervalo 3",'[1]Pesos dos Critérios'!$D$6,'[1]Pesos dos Critérios'!$E$6)))</f>
        <v>0.0125041257015435</v>
      </c>
      <c r="AG4959" s="5" t="n">
        <f aca="false">IF(S4959="Intervalo 1",'[1]Pesos dos Critérios'!$F$6,IF(S4959="Intervalo 2",'[1]Pesos dos Critérios'!$G$6,IF(S4959="Intervalo 3",'[1]Pesos dos Critérios'!$H$6,'[1]Pesos dos Critérios'!$I$6)))</f>
        <v>0.0198746726524504</v>
      </c>
      <c r="AH4959" s="5" t="n">
        <f aca="false">IF(U4959="Intervalo 1",'[1]Pesos dos Critérios'!$N$6,IF(U4959="Intervalo 2",'[1]Pesos dos Critérios'!$O$6,IF(U4959="Intervalo 3",'[1]Pesos dos Critérios'!$P$6,'[1]Pesos dos Critérios'!$Q$6)))</f>
        <v>0.0227513227513227</v>
      </c>
      <c r="AI4959" s="5" t="n">
        <f aca="false">IF(AA4959="Intervalo 1",'[1]Pesos dos Critérios'!$R$6,IF(AA4959="Intervalo 2",'[1]Pesos dos Critérios'!$S$6,IF(AA4959="Intervalo 3",'[1]Pesos dos Critérios'!$T$6,'[1]Pesos dos Critérios'!$U$6)))</f>
        <v>0.0453703703703704</v>
      </c>
      <c r="AJ4959" s="5" t="n">
        <f aca="false">SUM(AB4959:AI4959)</f>
        <v>0.197518215944392</v>
      </c>
      <c r="AK4959" s="5" t="n">
        <v>4958</v>
      </c>
      <c r="AM4959" s="1" t="s">
        <v>96</v>
      </c>
    </row>
    <row r="4960" customFormat="false" ht="12.8" hidden="false" customHeight="true" outlineLevel="0" collapsed="false">
      <c r="A4960" s="7" t="n">
        <v>2019</v>
      </c>
      <c r="B4960" s="7" t="s">
        <v>1782</v>
      </c>
      <c r="C4960" s="8" t="s">
        <v>461</v>
      </c>
      <c r="D4960" s="7" t="s">
        <v>89</v>
      </c>
      <c r="E4960" s="7" t="s">
        <v>2323</v>
      </c>
      <c r="F4960" s="7" t="s">
        <v>2324</v>
      </c>
      <c r="G4960" s="7" t="s">
        <v>338</v>
      </c>
      <c r="H4960" s="9" t="n">
        <v>3</v>
      </c>
      <c r="I4960" s="7" t="s">
        <v>1889</v>
      </c>
      <c r="J4960" s="8" t="s">
        <v>45</v>
      </c>
      <c r="K4960" s="10" t="s">
        <v>46</v>
      </c>
      <c r="L4960" s="10" t="s">
        <v>83</v>
      </c>
      <c r="M4960" s="10" t="s">
        <v>56</v>
      </c>
      <c r="N4960" s="10" t="n">
        <v>0.035</v>
      </c>
      <c r="O4960" s="9" t="s">
        <v>50</v>
      </c>
      <c r="P4960" s="11" t="n">
        <v>0.553</v>
      </c>
      <c r="Q4960" s="8" t="s">
        <v>50</v>
      </c>
      <c r="R4960" s="11" t="n">
        <v>0.113</v>
      </c>
      <c r="S4960" s="8" t="s">
        <v>50</v>
      </c>
      <c r="T4960" s="11" t="n">
        <v>185</v>
      </c>
      <c r="U4960" s="8" t="s">
        <v>50</v>
      </c>
      <c r="V4960" s="11" t="n">
        <v>4.8</v>
      </c>
      <c r="W4960" s="11" t="n">
        <v>5.6</v>
      </c>
      <c r="X4960" s="11" t="n">
        <v>6.9</v>
      </c>
      <c r="Y4960" s="11" t="n">
        <v>8.2</v>
      </c>
      <c r="Z4960" s="11" t="n">
        <v>3.01</v>
      </c>
      <c r="AA4960" s="8" t="s">
        <v>50</v>
      </c>
      <c r="AB4960" s="5" t="n">
        <f aca="false">IF(C4960='[1]Pesos dos Critérios'!$V$3,'[1]Pesos dos Critérios'!$V$6,IF(Planilha1!C4960='[1]Pesos dos Critérios'!$W$3,'[1]Pesos dos Critérios'!$W$6,IF(Planilha1!C4960='[1]Pesos dos Critérios'!$X$3,'[1]Pesos dos Critérios'!$X$6,IF(Planilha1!C4960='[1]Pesos dos Critérios'!$Y$3,'[1]Pesos dos Critérios'!$Y$6,'[1]Pesos dos Critérios'!$Z$6))))</f>
        <v>0.0190740740740741</v>
      </c>
      <c r="AC4960" s="5" t="n">
        <f aca="false">IF(H4960=1,'[1]Pesos dos Critérios'!$AD$6,IF(Planilha1!H4960=2,'[1]Pesos dos Critérios'!$AE$6,IF(Planilha1!H4960=3,'[1]Pesos dos Critérios'!$AF$6,IF(Planilha1!H4960=4,'[1]Pesos dos Critérios'!$AG$6,'[1]Pesos dos Critérios'!$AH$6))))</f>
        <v>0.013128835579816</v>
      </c>
      <c r="AD4960" s="5" t="n">
        <f aca="false">IF(J4960='[1]Pesos dos Critérios'!$AA$3,'[1]Pesos dos Critérios'!$AA$6,IF(Planilha1!J4960='[1]Pesos dos Critérios'!$AB$3,'[1]Pesos dos Critérios'!$AB$6,'[1]Pesos dos Critérios'!$AC$6))</f>
        <v>0.037037037037037</v>
      </c>
      <c r="AE4960" s="5" t="n">
        <f aca="false">IF(O4960="Intervalo 1",'[1]Pesos dos Critérios'!$J$6,IF(Planilha1!O4960="Intervalo 2",'[1]Pesos dos Critérios'!$K$6,IF(Planilha1!O4960="Intervalo 3",'[1]Pesos dos Critérios'!$L$6,'[1]Pesos dos Critérios'!$M$6)))</f>
        <v>0.0277777777777778</v>
      </c>
      <c r="AF4960" s="5" t="n">
        <f aca="false">IF(Q4960="Intervalo 1",'[1]Pesos dos Critérios'!$B$6,IF(Q4960="Intervalo 2",'[1]Pesos dos Critérios'!$C$6,IF(Q4960="Intervalo 3",'[1]Pesos dos Critérios'!$D$6,'[1]Pesos dos Critérios'!$E$6)))</f>
        <v>0.00675642659701681</v>
      </c>
      <c r="AG4960" s="5" t="n">
        <f aca="false">IF(S4960="Intervalo 1",'[1]Pesos dos Critérios'!$F$6,IF(S4960="Intervalo 2",'[1]Pesos dos Critérios'!$G$6,IF(S4960="Intervalo 3",'[1]Pesos dos Critérios'!$H$6,'[1]Pesos dos Critérios'!$I$6)))</f>
        <v>0.00942293303404415</v>
      </c>
      <c r="AH4960" s="5" t="n">
        <f aca="false">IF(U4960="Intervalo 1",'[1]Pesos dos Critérios'!$N$6,IF(U4960="Intervalo 2",'[1]Pesos dos Critérios'!$O$6,IF(U4960="Intervalo 3",'[1]Pesos dos Critérios'!$P$6,'[1]Pesos dos Critérios'!$Q$6)))</f>
        <v>0.0187830687830688</v>
      </c>
      <c r="AI4960" s="5" t="n">
        <f aca="false">IF(AA4960="Intervalo 1",'[1]Pesos dos Critérios'!$R$6,IF(AA4960="Intervalo 2",'[1]Pesos dos Critérios'!$S$6,IF(AA4960="Intervalo 3",'[1]Pesos dos Critérios'!$T$6,'[1]Pesos dos Critérios'!$U$6)))</f>
        <v>0.0453703703703704</v>
      </c>
      <c r="AJ4960" s="5" t="n">
        <f aca="false">SUM(AB4960:AI4960)</f>
        <v>0.177350523253205</v>
      </c>
      <c r="AK4960" s="5" t="n">
        <v>4959</v>
      </c>
      <c r="AM4960" s="1" t="s">
        <v>96</v>
      </c>
    </row>
    <row r="4961" customFormat="false" ht="12.8" hidden="false" customHeight="true" outlineLevel="0" collapsed="false">
      <c r="A4961" s="7" t="n">
        <v>2019</v>
      </c>
      <c r="B4961" s="7" t="s">
        <v>1782</v>
      </c>
      <c r="C4961" s="8" t="s">
        <v>461</v>
      </c>
      <c r="D4961" s="7" t="s">
        <v>89</v>
      </c>
      <c r="E4961" s="7" t="s">
        <v>2323</v>
      </c>
      <c r="F4961" s="7" t="s">
        <v>1490</v>
      </c>
      <c r="G4961" s="7" t="s">
        <v>338</v>
      </c>
      <c r="H4961" s="9" t="n">
        <v>3</v>
      </c>
      <c r="I4961" s="7" t="s">
        <v>1889</v>
      </c>
      <c r="J4961" s="8" t="s">
        <v>45</v>
      </c>
      <c r="K4961" s="10" t="s">
        <v>46</v>
      </c>
      <c r="L4961" s="10" t="s">
        <v>83</v>
      </c>
      <c r="M4961" s="10" t="s">
        <v>56</v>
      </c>
      <c r="N4961" s="10" t="n">
        <v>0.03</v>
      </c>
      <c r="O4961" s="9" t="s">
        <v>50</v>
      </c>
      <c r="P4961" s="11" t="n">
        <v>0.552</v>
      </c>
      <c r="Q4961" s="8" t="s">
        <v>50</v>
      </c>
      <c r="R4961" s="11" t="n">
        <v>0.119</v>
      </c>
      <c r="S4961" s="8" t="s">
        <v>50</v>
      </c>
      <c r="T4961" s="11" t="n">
        <v>184</v>
      </c>
      <c r="U4961" s="8" t="s">
        <v>50</v>
      </c>
      <c r="V4961" s="11" t="n">
        <v>4.7</v>
      </c>
      <c r="W4961" s="11" t="n">
        <v>5.6</v>
      </c>
      <c r="X4961" s="11" t="n">
        <v>6.9</v>
      </c>
      <c r="Y4961" s="11" t="n">
        <v>8.3</v>
      </c>
      <c r="Z4961" s="11" t="n">
        <v>3.02</v>
      </c>
      <c r="AA4961" s="8" t="s">
        <v>50</v>
      </c>
      <c r="AB4961" s="5" t="n">
        <f aca="false">IF(C4961='[1]Pesos dos Critérios'!$V$3,'[1]Pesos dos Critérios'!$V$6,IF(Planilha1!C4961='[1]Pesos dos Critérios'!$W$3,'[1]Pesos dos Critérios'!$W$6,IF(Planilha1!C4961='[1]Pesos dos Critérios'!$X$3,'[1]Pesos dos Critérios'!$X$6,IF(Planilha1!C4961='[1]Pesos dos Critérios'!$Y$3,'[1]Pesos dos Critérios'!$Y$6,'[1]Pesos dos Critérios'!$Z$6))))</f>
        <v>0.0190740740740741</v>
      </c>
      <c r="AC4961" s="5" t="n">
        <f aca="false">IF(H4961=1,'[1]Pesos dos Critérios'!$AD$6,IF(Planilha1!H4961=2,'[1]Pesos dos Critérios'!$AE$6,IF(Planilha1!H4961=3,'[1]Pesos dos Critérios'!$AF$6,IF(Planilha1!H4961=4,'[1]Pesos dos Critérios'!$AG$6,'[1]Pesos dos Critérios'!$AH$6))))</f>
        <v>0.013128835579816</v>
      </c>
      <c r="AD4961" s="5" t="n">
        <f aca="false">IF(J4961='[1]Pesos dos Critérios'!$AA$3,'[1]Pesos dos Critérios'!$AA$6,IF(Planilha1!J4961='[1]Pesos dos Critérios'!$AB$3,'[1]Pesos dos Critérios'!$AB$6,'[1]Pesos dos Critérios'!$AC$6))</f>
        <v>0.037037037037037</v>
      </c>
      <c r="AE4961" s="5" t="n">
        <f aca="false">IF(O4961="Intervalo 1",'[1]Pesos dos Critérios'!$J$6,IF(Planilha1!O4961="Intervalo 2",'[1]Pesos dos Critérios'!$K$6,IF(Planilha1!O4961="Intervalo 3",'[1]Pesos dos Critérios'!$L$6,'[1]Pesos dos Critérios'!$M$6)))</f>
        <v>0.0277777777777778</v>
      </c>
      <c r="AF4961" s="5" t="n">
        <f aca="false">IF(Q4961="Intervalo 1",'[1]Pesos dos Critérios'!$B$6,IF(Q4961="Intervalo 2",'[1]Pesos dos Critérios'!$C$6,IF(Q4961="Intervalo 3",'[1]Pesos dos Critérios'!$D$6,'[1]Pesos dos Critérios'!$E$6)))</f>
        <v>0.00675642659701681</v>
      </c>
      <c r="AG4961" s="5" t="n">
        <f aca="false">IF(S4961="Intervalo 1",'[1]Pesos dos Critérios'!$F$6,IF(S4961="Intervalo 2",'[1]Pesos dos Critérios'!$G$6,IF(S4961="Intervalo 3",'[1]Pesos dos Critérios'!$H$6,'[1]Pesos dos Critérios'!$I$6)))</f>
        <v>0.00942293303404415</v>
      </c>
      <c r="AH4961" s="5" t="n">
        <f aca="false">IF(U4961="Intervalo 1",'[1]Pesos dos Critérios'!$N$6,IF(U4961="Intervalo 2",'[1]Pesos dos Critérios'!$O$6,IF(U4961="Intervalo 3",'[1]Pesos dos Critérios'!$P$6,'[1]Pesos dos Critérios'!$Q$6)))</f>
        <v>0.0187830687830688</v>
      </c>
      <c r="AI4961" s="5" t="n">
        <f aca="false">IF(AA4961="Intervalo 1",'[1]Pesos dos Critérios'!$R$6,IF(AA4961="Intervalo 2",'[1]Pesos dos Critérios'!$S$6,IF(AA4961="Intervalo 3",'[1]Pesos dos Critérios'!$T$6,'[1]Pesos dos Critérios'!$U$6)))</f>
        <v>0.0453703703703704</v>
      </c>
      <c r="AJ4961" s="5" t="n">
        <f aca="false">SUM(AB4961:AI4961)</f>
        <v>0.177350523253205</v>
      </c>
      <c r="AK4961" s="5" t="n">
        <v>4960</v>
      </c>
      <c r="AM4961" s="1" t="s">
        <v>96</v>
      </c>
    </row>
    <row r="4962" customFormat="false" ht="12.8" hidden="false" customHeight="true" outlineLevel="0" collapsed="false">
      <c r="A4962" s="7" t="n">
        <v>2019</v>
      </c>
      <c r="B4962" s="7" t="s">
        <v>1782</v>
      </c>
      <c r="C4962" s="8" t="s">
        <v>461</v>
      </c>
      <c r="D4962" s="7" t="s">
        <v>89</v>
      </c>
      <c r="E4962" s="7" t="s">
        <v>2325</v>
      </c>
      <c r="F4962" s="7" t="s">
        <v>180</v>
      </c>
      <c r="G4962" s="7" t="s">
        <v>338</v>
      </c>
      <c r="H4962" s="9" t="n">
        <v>3</v>
      </c>
      <c r="I4962" s="7" t="s">
        <v>1889</v>
      </c>
      <c r="J4962" s="8" t="s">
        <v>45</v>
      </c>
      <c r="K4962" s="10" t="s">
        <v>46</v>
      </c>
      <c r="L4962" s="10" t="s">
        <v>83</v>
      </c>
      <c r="M4962" s="10" t="s">
        <v>56</v>
      </c>
      <c r="N4962" s="10" t="n">
        <v>0.03</v>
      </c>
      <c r="O4962" s="9" t="s">
        <v>50</v>
      </c>
      <c r="P4962" s="11" t="n">
        <v>0.514</v>
      </c>
      <c r="Q4962" s="8" t="s">
        <v>50</v>
      </c>
      <c r="R4962" s="11" t="n">
        <v>0.079</v>
      </c>
      <c r="S4962" s="8" t="s">
        <v>50</v>
      </c>
      <c r="T4962" s="11" t="n">
        <v>181</v>
      </c>
      <c r="U4962" s="8" t="s">
        <v>50</v>
      </c>
      <c r="V4962" s="11" t="n">
        <v>4.8</v>
      </c>
      <c r="W4962" s="11" t="n">
        <v>5.7</v>
      </c>
      <c r="X4962" s="11" t="n">
        <v>7.1</v>
      </c>
      <c r="Y4962" s="11" t="n">
        <v>8.3</v>
      </c>
      <c r="Z4962" s="11" t="n">
        <v>2.97</v>
      </c>
      <c r="AA4962" s="8" t="s">
        <v>50</v>
      </c>
      <c r="AB4962" s="5" t="n">
        <f aca="false">IF(C4962='[1]Pesos dos Critérios'!$V$3,'[1]Pesos dos Critérios'!$V$6,IF(Planilha1!C4962='[1]Pesos dos Critérios'!$W$3,'[1]Pesos dos Critérios'!$W$6,IF(Planilha1!C4962='[1]Pesos dos Critérios'!$X$3,'[1]Pesos dos Critérios'!$X$6,IF(Planilha1!C4962='[1]Pesos dos Critérios'!$Y$3,'[1]Pesos dos Critérios'!$Y$6,'[1]Pesos dos Critérios'!$Z$6))))</f>
        <v>0.0190740740740741</v>
      </c>
      <c r="AC4962" s="5" t="n">
        <f aca="false">IF(H4962=1,'[1]Pesos dos Critérios'!$AD$6,IF(Planilha1!H4962=2,'[1]Pesos dos Critérios'!$AE$6,IF(Planilha1!H4962=3,'[1]Pesos dos Critérios'!$AF$6,IF(Planilha1!H4962=4,'[1]Pesos dos Critérios'!$AG$6,'[1]Pesos dos Critérios'!$AH$6))))</f>
        <v>0.013128835579816</v>
      </c>
      <c r="AD4962" s="5" t="n">
        <f aca="false">IF(J4962='[1]Pesos dos Critérios'!$AA$3,'[1]Pesos dos Critérios'!$AA$6,IF(Planilha1!J4962='[1]Pesos dos Critérios'!$AB$3,'[1]Pesos dos Critérios'!$AB$6,'[1]Pesos dos Critérios'!$AC$6))</f>
        <v>0.037037037037037</v>
      </c>
      <c r="AE4962" s="5" t="n">
        <f aca="false">IF(O4962="Intervalo 1",'[1]Pesos dos Critérios'!$J$6,IF(Planilha1!O4962="Intervalo 2",'[1]Pesos dos Critérios'!$K$6,IF(Planilha1!O4962="Intervalo 3",'[1]Pesos dos Critérios'!$L$6,'[1]Pesos dos Critérios'!$M$6)))</f>
        <v>0.0277777777777778</v>
      </c>
      <c r="AF4962" s="5" t="n">
        <f aca="false">IF(Q4962="Intervalo 1",'[1]Pesos dos Critérios'!$B$6,IF(Q4962="Intervalo 2",'[1]Pesos dos Critérios'!$C$6,IF(Q4962="Intervalo 3",'[1]Pesos dos Critérios'!$D$6,'[1]Pesos dos Critérios'!$E$6)))</f>
        <v>0.00675642659701681</v>
      </c>
      <c r="AG4962" s="5" t="n">
        <f aca="false">IF(S4962="Intervalo 1",'[1]Pesos dos Critérios'!$F$6,IF(S4962="Intervalo 2",'[1]Pesos dos Critérios'!$G$6,IF(S4962="Intervalo 3",'[1]Pesos dos Critérios'!$H$6,'[1]Pesos dos Critérios'!$I$6)))</f>
        <v>0.00942293303404415</v>
      </c>
      <c r="AH4962" s="5" t="n">
        <f aca="false">IF(U4962="Intervalo 1",'[1]Pesos dos Critérios'!$N$6,IF(U4962="Intervalo 2",'[1]Pesos dos Critérios'!$O$6,IF(U4962="Intervalo 3",'[1]Pesos dos Critérios'!$P$6,'[1]Pesos dos Critérios'!$Q$6)))</f>
        <v>0.0187830687830688</v>
      </c>
      <c r="AI4962" s="5" t="n">
        <f aca="false">IF(AA4962="Intervalo 1",'[1]Pesos dos Critérios'!$R$6,IF(AA4962="Intervalo 2",'[1]Pesos dos Critérios'!$S$6,IF(AA4962="Intervalo 3",'[1]Pesos dos Critérios'!$T$6,'[1]Pesos dos Critérios'!$U$6)))</f>
        <v>0.0453703703703704</v>
      </c>
      <c r="AJ4962" s="5" t="n">
        <f aca="false">SUM(AB4962:AI4962)</f>
        <v>0.177350523253205</v>
      </c>
      <c r="AK4962" s="5" t="n">
        <v>4961</v>
      </c>
      <c r="AM4962" s="1" t="s">
        <v>96</v>
      </c>
    </row>
    <row r="4963" customFormat="false" ht="12.8" hidden="false" customHeight="true" outlineLevel="0" collapsed="false">
      <c r="A4963" s="7" t="n">
        <v>2019</v>
      </c>
      <c r="B4963" s="7" t="s">
        <v>1782</v>
      </c>
      <c r="C4963" s="8" t="s">
        <v>461</v>
      </c>
      <c r="D4963" s="7" t="s">
        <v>89</v>
      </c>
      <c r="E4963" s="7" t="s">
        <v>2323</v>
      </c>
      <c r="F4963" s="7" t="s">
        <v>180</v>
      </c>
      <c r="G4963" s="7" t="s">
        <v>1669</v>
      </c>
      <c r="H4963" s="9" t="n">
        <v>3</v>
      </c>
      <c r="I4963" s="7" t="s">
        <v>1916</v>
      </c>
      <c r="J4963" s="8" t="s">
        <v>86</v>
      </c>
      <c r="K4963" s="10" t="s">
        <v>46</v>
      </c>
      <c r="L4963" s="10" t="s">
        <v>83</v>
      </c>
      <c r="M4963" s="10" t="s">
        <v>96</v>
      </c>
      <c r="N4963" s="10" t="n">
        <v>0.014</v>
      </c>
      <c r="O4963" s="9" t="s">
        <v>50</v>
      </c>
      <c r="P4963" s="11" t="n">
        <v>0.024</v>
      </c>
      <c r="Q4963" s="8" t="s">
        <v>49</v>
      </c>
      <c r="R4963" s="11" t="n">
        <v>0.286</v>
      </c>
      <c r="S4963" s="8" t="s">
        <v>50</v>
      </c>
      <c r="T4963" s="11" t="n">
        <v>193</v>
      </c>
      <c r="U4963" s="8" t="s">
        <v>50</v>
      </c>
      <c r="V4963" s="11" t="n">
        <v>6.65</v>
      </c>
      <c r="W4963" s="11" t="n">
        <v>8.05</v>
      </c>
      <c r="X4963" s="11" t="n">
        <v>9.5</v>
      </c>
      <c r="Y4963" s="11" t="n">
        <v>11.5</v>
      </c>
      <c r="Z4963" s="11" t="n">
        <v>2.62</v>
      </c>
      <c r="AA4963" s="8" t="s">
        <v>58</v>
      </c>
      <c r="AB4963" s="5" t="n">
        <f aca="false">IF(C4963='[1]Pesos dos Critérios'!$V$3,'[1]Pesos dos Critérios'!$V$6,IF(Planilha1!C4963='[1]Pesos dos Critérios'!$W$3,'[1]Pesos dos Critérios'!$W$6,IF(Planilha1!C4963='[1]Pesos dos Critérios'!$X$3,'[1]Pesos dos Critérios'!$X$6,IF(Planilha1!C4963='[1]Pesos dos Critérios'!$Y$3,'[1]Pesos dos Critérios'!$Y$6,'[1]Pesos dos Critérios'!$Z$6))))</f>
        <v>0.0190740740740741</v>
      </c>
      <c r="AC4963" s="5" t="n">
        <f aca="false">IF(H4963=1,'[1]Pesos dos Critérios'!$AD$6,IF(Planilha1!H4963=2,'[1]Pesos dos Critérios'!$AE$6,IF(Planilha1!H4963=3,'[1]Pesos dos Critérios'!$AF$6,IF(Planilha1!H4963=4,'[1]Pesos dos Critérios'!$AG$6,'[1]Pesos dos Critérios'!$AH$6))))</f>
        <v>0.013128835579816</v>
      </c>
      <c r="AD4963" s="5" t="n">
        <f aca="false">IF(J4963='[1]Pesos dos Critérios'!$AA$3,'[1]Pesos dos Critérios'!$AA$6,IF(Planilha1!J4963='[1]Pesos dos Critérios'!$AB$3,'[1]Pesos dos Critérios'!$AB$6,'[1]Pesos dos Critérios'!$AC$6))</f>
        <v>0.037037037037037</v>
      </c>
      <c r="AE4963" s="5" t="n">
        <f aca="false">IF(O4963="Intervalo 1",'[1]Pesos dos Critérios'!$J$6,IF(Planilha1!O4963="Intervalo 2",'[1]Pesos dos Critérios'!$K$6,IF(Planilha1!O4963="Intervalo 3",'[1]Pesos dos Critérios'!$L$6,'[1]Pesos dos Critérios'!$M$6)))</f>
        <v>0.0277777777777778</v>
      </c>
      <c r="AF4963" s="5" t="n">
        <f aca="false">IF(Q4963="Intervalo 1",'[1]Pesos dos Critérios'!$B$6,IF(Q4963="Intervalo 2",'[1]Pesos dos Critérios'!$C$6,IF(Q4963="Intervalo 3",'[1]Pesos dos Critérios'!$D$6,'[1]Pesos dos Critérios'!$E$6)))</f>
        <v>0.0730801241735963</v>
      </c>
      <c r="AG4963" s="5" t="n">
        <f aca="false">IF(S4963="Intervalo 1",'[1]Pesos dos Critérios'!$F$6,IF(S4963="Intervalo 2",'[1]Pesos dos Critérios'!$G$6,IF(S4963="Intervalo 3",'[1]Pesos dos Critérios'!$H$6,'[1]Pesos dos Critérios'!$I$6)))</f>
        <v>0.00942293303404415</v>
      </c>
      <c r="AH4963" s="5" t="n">
        <f aca="false">IF(U4963="Intervalo 1",'[1]Pesos dos Critérios'!$N$6,IF(U4963="Intervalo 2",'[1]Pesos dos Critérios'!$O$6,IF(U4963="Intervalo 3",'[1]Pesos dos Critérios'!$P$6,'[1]Pesos dos Critérios'!$Q$6)))</f>
        <v>0.0187830687830688</v>
      </c>
      <c r="AI4963" s="5" t="n">
        <f aca="false">IF(AA4963="Intervalo 1",'[1]Pesos dos Critérios'!$R$6,IF(AA4963="Intervalo 2",'[1]Pesos dos Critérios'!$S$6,IF(AA4963="Intervalo 3",'[1]Pesos dos Critérios'!$T$6,'[1]Pesos dos Critérios'!$U$6)))</f>
        <v>0.0453703703703704</v>
      </c>
      <c r="AJ4963" s="5" t="n">
        <f aca="false">SUM(AB4963:AI4963)</f>
        <v>0.243674220829784</v>
      </c>
      <c r="AK4963" s="5" t="n">
        <v>4962</v>
      </c>
      <c r="AM4963" s="1" t="s">
        <v>67</v>
      </c>
    </row>
    <row r="4964" customFormat="false" ht="12.8" hidden="false" customHeight="true" outlineLevel="0" collapsed="false">
      <c r="A4964" s="7" t="n">
        <v>2019</v>
      </c>
      <c r="B4964" s="7" t="s">
        <v>1782</v>
      </c>
      <c r="C4964" s="8" t="s">
        <v>461</v>
      </c>
      <c r="D4964" s="7" t="s">
        <v>89</v>
      </c>
      <c r="E4964" s="7" t="s">
        <v>1804</v>
      </c>
      <c r="F4964" s="7" t="s">
        <v>180</v>
      </c>
      <c r="G4964" s="7" t="s">
        <v>1669</v>
      </c>
      <c r="H4964" s="9" t="n">
        <v>3</v>
      </c>
      <c r="I4964" s="7" t="s">
        <v>1916</v>
      </c>
      <c r="J4964" s="8" t="s">
        <v>86</v>
      </c>
      <c r="K4964" s="10" t="s">
        <v>46</v>
      </c>
      <c r="L4964" s="10" t="s">
        <v>83</v>
      </c>
      <c r="M4964" s="10" t="s">
        <v>96</v>
      </c>
      <c r="N4964" s="10" t="n">
        <v>0.004</v>
      </c>
      <c r="O4964" s="9" t="s">
        <v>50</v>
      </c>
      <c r="P4964" s="11" t="n">
        <v>0.032</v>
      </c>
      <c r="Q4964" s="8" t="s">
        <v>49</v>
      </c>
      <c r="R4964" s="11" t="n">
        <v>0.286</v>
      </c>
      <c r="S4964" s="8" t="s">
        <v>50</v>
      </c>
      <c r="T4964" s="11" t="n">
        <v>218</v>
      </c>
      <c r="U4964" s="8" t="s">
        <v>50</v>
      </c>
      <c r="V4964" s="11" t="n">
        <v>5.88</v>
      </c>
      <c r="W4964" s="11" t="n">
        <v>7.28</v>
      </c>
      <c r="X4964" s="11" t="n">
        <v>8.4</v>
      </c>
      <c r="Y4964" s="11" t="n">
        <v>10.4</v>
      </c>
      <c r="Z4964" s="11" t="n">
        <v>2.95</v>
      </c>
      <c r="AA4964" s="8" t="s">
        <v>50</v>
      </c>
      <c r="AB4964" s="5" t="n">
        <f aca="false">IF(C4964='[1]Pesos dos Critérios'!$V$3,'[1]Pesos dos Critérios'!$V$6,IF(Planilha1!C4964='[1]Pesos dos Critérios'!$W$3,'[1]Pesos dos Critérios'!$W$6,IF(Planilha1!C4964='[1]Pesos dos Critérios'!$X$3,'[1]Pesos dos Critérios'!$X$6,IF(Planilha1!C4964='[1]Pesos dos Critérios'!$Y$3,'[1]Pesos dos Critérios'!$Y$6,'[1]Pesos dos Critérios'!$Z$6))))</f>
        <v>0.0190740740740741</v>
      </c>
      <c r="AC4964" s="5" t="n">
        <f aca="false">IF(H4964=1,'[1]Pesos dos Critérios'!$AD$6,IF(Planilha1!H4964=2,'[1]Pesos dos Critérios'!$AE$6,IF(Planilha1!H4964=3,'[1]Pesos dos Critérios'!$AF$6,IF(Planilha1!H4964=4,'[1]Pesos dos Critérios'!$AG$6,'[1]Pesos dos Critérios'!$AH$6))))</f>
        <v>0.013128835579816</v>
      </c>
      <c r="AD4964" s="5" t="n">
        <f aca="false">IF(J4964='[1]Pesos dos Critérios'!$AA$3,'[1]Pesos dos Critérios'!$AA$6,IF(Planilha1!J4964='[1]Pesos dos Critérios'!$AB$3,'[1]Pesos dos Critérios'!$AB$6,'[1]Pesos dos Critérios'!$AC$6))</f>
        <v>0.037037037037037</v>
      </c>
      <c r="AE4964" s="5" t="n">
        <f aca="false">IF(O4964="Intervalo 1",'[1]Pesos dos Critérios'!$J$6,IF(Planilha1!O4964="Intervalo 2",'[1]Pesos dos Critérios'!$K$6,IF(Planilha1!O4964="Intervalo 3",'[1]Pesos dos Critérios'!$L$6,'[1]Pesos dos Critérios'!$M$6)))</f>
        <v>0.0277777777777778</v>
      </c>
      <c r="AF4964" s="5" t="n">
        <f aca="false">IF(Q4964="Intervalo 1",'[1]Pesos dos Critérios'!$B$6,IF(Q4964="Intervalo 2",'[1]Pesos dos Critérios'!$C$6,IF(Q4964="Intervalo 3",'[1]Pesos dos Critérios'!$D$6,'[1]Pesos dos Critérios'!$E$6)))</f>
        <v>0.0730801241735963</v>
      </c>
      <c r="AG4964" s="5" t="n">
        <f aca="false">IF(S4964="Intervalo 1",'[1]Pesos dos Critérios'!$F$6,IF(S4964="Intervalo 2",'[1]Pesos dos Critérios'!$G$6,IF(S4964="Intervalo 3",'[1]Pesos dos Critérios'!$H$6,'[1]Pesos dos Critérios'!$I$6)))</f>
        <v>0.00942293303404415</v>
      </c>
      <c r="AH4964" s="5" t="n">
        <f aca="false">IF(U4964="Intervalo 1",'[1]Pesos dos Critérios'!$N$6,IF(U4964="Intervalo 2",'[1]Pesos dos Critérios'!$O$6,IF(U4964="Intervalo 3",'[1]Pesos dos Critérios'!$P$6,'[1]Pesos dos Critérios'!$Q$6)))</f>
        <v>0.0187830687830688</v>
      </c>
      <c r="AI4964" s="5" t="n">
        <f aca="false">IF(AA4964="Intervalo 1",'[1]Pesos dos Critérios'!$R$6,IF(AA4964="Intervalo 2",'[1]Pesos dos Critérios'!$S$6,IF(AA4964="Intervalo 3",'[1]Pesos dos Critérios'!$T$6,'[1]Pesos dos Critérios'!$U$6)))</f>
        <v>0.0453703703703704</v>
      </c>
      <c r="AJ4964" s="5" t="n">
        <f aca="false">SUM(AB4964:AI4964)</f>
        <v>0.243674220829784</v>
      </c>
      <c r="AK4964" s="5" t="n">
        <v>4963</v>
      </c>
      <c r="AM4964" s="1" t="s">
        <v>67</v>
      </c>
    </row>
    <row r="4965" customFormat="false" ht="12.8" hidden="false" customHeight="true" outlineLevel="0" collapsed="false">
      <c r="A4965" s="7" t="n">
        <v>2019</v>
      </c>
      <c r="B4965" s="7" t="s">
        <v>1782</v>
      </c>
      <c r="C4965" s="8" t="s">
        <v>461</v>
      </c>
      <c r="D4965" s="7" t="s">
        <v>89</v>
      </c>
      <c r="E4965" s="7" t="s">
        <v>1804</v>
      </c>
      <c r="F4965" s="7" t="s">
        <v>2332</v>
      </c>
      <c r="G4965" s="7" t="s">
        <v>1669</v>
      </c>
      <c r="H4965" s="9" t="n">
        <v>3</v>
      </c>
      <c r="I4965" s="7" t="s">
        <v>1911</v>
      </c>
      <c r="J4965" s="8" t="s">
        <v>45</v>
      </c>
      <c r="K4965" s="10" t="s">
        <v>46</v>
      </c>
      <c r="L4965" s="10" t="s">
        <v>83</v>
      </c>
      <c r="M4965" s="10" t="s">
        <v>96</v>
      </c>
      <c r="N4965" s="10" t="n">
        <v>0.047</v>
      </c>
      <c r="O4965" s="9" t="s">
        <v>50</v>
      </c>
      <c r="P4965" s="11" t="n">
        <v>0.173</v>
      </c>
      <c r="Q4965" s="8" t="s">
        <v>57</v>
      </c>
      <c r="R4965" s="11" t="n">
        <v>0.336</v>
      </c>
      <c r="S4965" s="8" t="s">
        <v>50</v>
      </c>
      <c r="T4965" s="11" t="n">
        <v>206</v>
      </c>
      <c r="U4965" s="8" t="s">
        <v>50</v>
      </c>
      <c r="V4965" s="11" t="n">
        <v>6.51</v>
      </c>
      <c r="W4965" s="11" t="n">
        <v>7.14</v>
      </c>
      <c r="X4965" s="11" t="n">
        <v>9.3</v>
      </c>
      <c r="Y4965" s="11" t="n">
        <v>10.2</v>
      </c>
      <c r="Z4965" s="11" t="n">
        <v>2.79</v>
      </c>
      <c r="AA4965" s="8" t="s">
        <v>50</v>
      </c>
      <c r="AB4965" s="5" t="n">
        <f aca="false">IF(C4965='[1]Pesos dos Critérios'!$V$3,'[1]Pesos dos Critérios'!$V$6,IF(Planilha1!C4965='[1]Pesos dos Critérios'!$W$3,'[1]Pesos dos Critérios'!$W$6,IF(Planilha1!C4965='[1]Pesos dos Critérios'!$X$3,'[1]Pesos dos Critérios'!$X$6,IF(Planilha1!C4965='[1]Pesos dos Critérios'!$Y$3,'[1]Pesos dos Critérios'!$Y$6,'[1]Pesos dos Critérios'!$Z$6))))</f>
        <v>0.0190740740740741</v>
      </c>
      <c r="AC4965" s="5" t="n">
        <f aca="false">IF(H4965=1,'[1]Pesos dos Critérios'!$AD$6,IF(Planilha1!H4965=2,'[1]Pesos dos Critérios'!$AE$6,IF(Planilha1!H4965=3,'[1]Pesos dos Critérios'!$AF$6,IF(Planilha1!H4965=4,'[1]Pesos dos Critérios'!$AG$6,'[1]Pesos dos Critérios'!$AH$6))))</f>
        <v>0.013128835579816</v>
      </c>
      <c r="AD4965" s="5" t="n">
        <f aca="false">IF(J4965='[1]Pesos dos Critérios'!$AA$3,'[1]Pesos dos Critérios'!$AA$6,IF(Planilha1!J4965='[1]Pesos dos Critérios'!$AB$3,'[1]Pesos dos Critérios'!$AB$6,'[1]Pesos dos Critérios'!$AC$6))</f>
        <v>0.037037037037037</v>
      </c>
      <c r="AE4965" s="5" t="n">
        <f aca="false">IF(O4965="Intervalo 1",'[1]Pesos dos Critérios'!$J$6,IF(Planilha1!O4965="Intervalo 2",'[1]Pesos dos Critérios'!$K$6,IF(Planilha1!O4965="Intervalo 3",'[1]Pesos dos Critérios'!$L$6,'[1]Pesos dos Critérios'!$M$6)))</f>
        <v>0.0277777777777778</v>
      </c>
      <c r="AF4965" s="5" t="n">
        <f aca="false">IF(Q4965="Intervalo 1",'[1]Pesos dos Critérios'!$B$6,IF(Q4965="Intervalo 2",'[1]Pesos dos Critérios'!$C$6,IF(Q4965="Intervalo 3",'[1]Pesos dos Critérios'!$D$6,'[1]Pesos dos Critérios'!$E$6)))</f>
        <v>0.0187704346389545</v>
      </c>
      <c r="AG4965" s="5" t="n">
        <f aca="false">IF(S4965="Intervalo 1",'[1]Pesos dos Critérios'!$F$6,IF(S4965="Intervalo 2",'[1]Pesos dos Critérios'!$G$6,IF(S4965="Intervalo 3",'[1]Pesos dos Critérios'!$H$6,'[1]Pesos dos Critérios'!$I$6)))</f>
        <v>0.00942293303404415</v>
      </c>
      <c r="AH4965" s="5" t="n">
        <f aca="false">IF(U4965="Intervalo 1",'[1]Pesos dos Critérios'!$N$6,IF(U4965="Intervalo 2",'[1]Pesos dos Critérios'!$O$6,IF(U4965="Intervalo 3",'[1]Pesos dos Critérios'!$P$6,'[1]Pesos dos Critérios'!$Q$6)))</f>
        <v>0.0187830687830688</v>
      </c>
      <c r="AI4965" s="5" t="n">
        <f aca="false">IF(AA4965="Intervalo 1",'[1]Pesos dos Critérios'!$R$6,IF(AA4965="Intervalo 2",'[1]Pesos dos Critérios'!$S$6,IF(AA4965="Intervalo 3",'[1]Pesos dos Critérios'!$T$6,'[1]Pesos dos Critérios'!$U$6)))</f>
        <v>0.0453703703703704</v>
      </c>
      <c r="AJ4965" s="5" t="n">
        <f aca="false">SUM(AB4965:AI4965)</f>
        <v>0.189364531295143</v>
      </c>
      <c r="AK4965" s="5" t="n">
        <v>4964</v>
      </c>
      <c r="AM4965" s="1" t="s">
        <v>96</v>
      </c>
    </row>
    <row r="4966" customFormat="false" ht="12.8" hidden="false" customHeight="true" outlineLevel="0" collapsed="false">
      <c r="A4966" s="7" t="n">
        <v>2019</v>
      </c>
      <c r="B4966" s="7" t="s">
        <v>1782</v>
      </c>
      <c r="C4966" s="8" t="s">
        <v>461</v>
      </c>
      <c r="D4966" s="7" t="s">
        <v>89</v>
      </c>
      <c r="E4966" s="7" t="s">
        <v>1804</v>
      </c>
      <c r="F4966" s="7" t="s">
        <v>1490</v>
      </c>
      <c r="G4966" s="7" t="s">
        <v>1806</v>
      </c>
      <c r="H4966" s="9" t="n">
        <v>4</v>
      </c>
      <c r="I4966" s="7" t="s">
        <v>1916</v>
      </c>
      <c r="J4966" s="8" t="s">
        <v>86</v>
      </c>
      <c r="K4966" s="10" t="s">
        <v>46</v>
      </c>
      <c r="L4966" s="10" t="s">
        <v>83</v>
      </c>
      <c r="M4966" s="10" t="s">
        <v>96</v>
      </c>
      <c r="N4966" s="10" t="n">
        <v>0.032</v>
      </c>
      <c r="O4966" s="9" t="s">
        <v>50</v>
      </c>
      <c r="P4966" s="11" t="n">
        <v>0.12</v>
      </c>
      <c r="Q4966" s="8" t="s">
        <v>57</v>
      </c>
      <c r="R4966" s="11" t="n">
        <v>0.298</v>
      </c>
      <c r="S4966" s="8" t="s">
        <v>50</v>
      </c>
      <c r="T4966" s="11" t="n">
        <v>219</v>
      </c>
      <c r="U4966" s="8" t="s">
        <v>50</v>
      </c>
      <c r="V4966" s="11" t="n">
        <v>5.95</v>
      </c>
      <c r="W4966" s="11" t="n">
        <v>7.07</v>
      </c>
      <c r="X4966" s="11" t="n">
        <v>8.5</v>
      </c>
      <c r="Y4966" s="11" t="n">
        <v>10.1</v>
      </c>
      <c r="Z4966" s="11" t="n">
        <v>2.96</v>
      </c>
      <c r="AA4966" s="8" t="s">
        <v>50</v>
      </c>
      <c r="AB4966" s="5" t="n">
        <f aca="false">IF(C4966='[1]Pesos dos Critérios'!$V$3,'[1]Pesos dos Critérios'!$V$6,IF(Planilha1!C4966='[1]Pesos dos Critérios'!$W$3,'[1]Pesos dos Critérios'!$W$6,IF(Planilha1!C4966='[1]Pesos dos Critérios'!$X$3,'[1]Pesos dos Critérios'!$X$6,IF(Planilha1!C4966='[1]Pesos dos Critérios'!$Y$3,'[1]Pesos dos Critérios'!$Y$6,'[1]Pesos dos Critérios'!$Z$6))))</f>
        <v>0.0190740740740741</v>
      </c>
      <c r="AC4966" s="5" t="n">
        <f aca="false">IF(H4966=1,'[1]Pesos dos Critérios'!$AD$6,IF(Planilha1!H4966=2,'[1]Pesos dos Critérios'!$AE$6,IF(Planilha1!H4966=3,'[1]Pesos dos Critérios'!$AF$6,IF(Planilha1!H4966=4,'[1]Pesos dos Critérios'!$AG$6,'[1]Pesos dos Critérios'!$AH$6))))</f>
        <v>0.0114194338704143</v>
      </c>
      <c r="AD4966" s="5" t="n">
        <f aca="false">IF(J4966='[1]Pesos dos Critérios'!$AA$3,'[1]Pesos dos Critérios'!$AA$6,IF(Planilha1!J4966='[1]Pesos dos Critérios'!$AB$3,'[1]Pesos dos Critérios'!$AB$6,'[1]Pesos dos Critérios'!$AC$6))</f>
        <v>0.037037037037037</v>
      </c>
      <c r="AE4966" s="5" t="n">
        <f aca="false">IF(O4966="Intervalo 1",'[1]Pesos dos Critérios'!$J$6,IF(Planilha1!O4966="Intervalo 2",'[1]Pesos dos Critérios'!$K$6,IF(Planilha1!O4966="Intervalo 3",'[1]Pesos dos Critérios'!$L$6,'[1]Pesos dos Critérios'!$M$6)))</f>
        <v>0.0277777777777778</v>
      </c>
      <c r="AF4966" s="5" t="n">
        <f aca="false">IF(Q4966="Intervalo 1",'[1]Pesos dos Critérios'!$B$6,IF(Q4966="Intervalo 2",'[1]Pesos dos Critérios'!$C$6,IF(Q4966="Intervalo 3",'[1]Pesos dos Critérios'!$D$6,'[1]Pesos dos Critérios'!$E$6)))</f>
        <v>0.0187704346389545</v>
      </c>
      <c r="AG4966" s="5" t="n">
        <f aca="false">IF(S4966="Intervalo 1",'[1]Pesos dos Critérios'!$F$6,IF(S4966="Intervalo 2",'[1]Pesos dos Critérios'!$G$6,IF(S4966="Intervalo 3",'[1]Pesos dos Critérios'!$H$6,'[1]Pesos dos Critérios'!$I$6)))</f>
        <v>0.00942293303404415</v>
      </c>
      <c r="AH4966" s="5" t="n">
        <f aca="false">IF(U4966="Intervalo 1",'[1]Pesos dos Critérios'!$N$6,IF(U4966="Intervalo 2",'[1]Pesos dos Critérios'!$O$6,IF(U4966="Intervalo 3",'[1]Pesos dos Critérios'!$P$6,'[1]Pesos dos Critérios'!$Q$6)))</f>
        <v>0.0187830687830688</v>
      </c>
      <c r="AI4966" s="5" t="n">
        <f aca="false">IF(AA4966="Intervalo 1",'[1]Pesos dos Critérios'!$R$6,IF(AA4966="Intervalo 2",'[1]Pesos dos Critérios'!$S$6,IF(AA4966="Intervalo 3",'[1]Pesos dos Critérios'!$T$6,'[1]Pesos dos Critérios'!$U$6)))</f>
        <v>0.0453703703703704</v>
      </c>
      <c r="AJ4966" s="5" t="n">
        <f aca="false">SUM(AB4966:AI4966)</f>
        <v>0.187655129585741</v>
      </c>
      <c r="AK4966" s="5" t="n">
        <v>4965</v>
      </c>
      <c r="AM4966" s="1" t="s">
        <v>96</v>
      </c>
    </row>
    <row r="4967" customFormat="false" ht="12.8" hidden="false" customHeight="true" outlineLevel="0" collapsed="false">
      <c r="A4967" s="7" t="n">
        <v>2019</v>
      </c>
      <c r="B4967" s="7" t="s">
        <v>1782</v>
      </c>
      <c r="C4967" s="8" t="s">
        <v>461</v>
      </c>
      <c r="D4967" s="7" t="s">
        <v>89</v>
      </c>
      <c r="E4967" s="7" t="s">
        <v>1804</v>
      </c>
      <c r="F4967" s="7" t="s">
        <v>1810</v>
      </c>
      <c r="G4967" s="7" t="s">
        <v>1806</v>
      </c>
      <c r="H4967" s="9" t="n">
        <v>4</v>
      </c>
      <c r="I4967" s="7" t="s">
        <v>1911</v>
      </c>
      <c r="J4967" s="8" t="s">
        <v>45</v>
      </c>
      <c r="K4967" s="10" t="s">
        <v>46</v>
      </c>
      <c r="L4967" s="10" t="s">
        <v>83</v>
      </c>
      <c r="M4967" s="10" t="s">
        <v>96</v>
      </c>
      <c r="N4967" s="10" t="n">
        <v>0.039</v>
      </c>
      <c r="O4967" s="9" t="s">
        <v>50</v>
      </c>
      <c r="P4967" s="11" t="n">
        <v>0.139</v>
      </c>
      <c r="Q4967" s="8" t="s">
        <v>57</v>
      </c>
      <c r="R4967" s="11" t="n">
        <v>0.303</v>
      </c>
      <c r="S4967" s="8" t="s">
        <v>50</v>
      </c>
      <c r="T4967" s="11" t="n">
        <v>208</v>
      </c>
      <c r="U4967" s="8" t="s">
        <v>50</v>
      </c>
      <c r="V4967" s="11" t="n">
        <v>6.3</v>
      </c>
      <c r="W4967" s="11" t="n">
        <v>7.42</v>
      </c>
      <c r="X4967" s="11" t="n">
        <v>9</v>
      </c>
      <c r="Y4967" s="11" t="n">
        <v>10.6</v>
      </c>
      <c r="Z4967" s="11" t="n">
        <v>2.81</v>
      </c>
      <c r="AA4967" s="8" t="s">
        <v>50</v>
      </c>
      <c r="AB4967" s="5" t="n">
        <f aca="false">IF(C4967='[1]Pesos dos Critérios'!$V$3,'[1]Pesos dos Critérios'!$V$6,IF(Planilha1!C4967='[1]Pesos dos Critérios'!$W$3,'[1]Pesos dos Critérios'!$W$6,IF(Planilha1!C4967='[1]Pesos dos Critérios'!$X$3,'[1]Pesos dos Critérios'!$X$6,IF(Planilha1!C4967='[1]Pesos dos Critérios'!$Y$3,'[1]Pesos dos Critérios'!$Y$6,'[1]Pesos dos Critérios'!$Z$6))))</f>
        <v>0.0190740740740741</v>
      </c>
      <c r="AC4967" s="5" t="n">
        <f aca="false">IF(H4967=1,'[1]Pesos dos Critérios'!$AD$6,IF(Planilha1!H4967=2,'[1]Pesos dos Critérios'!$AE$6,IF(Planilha1!H4967=3,'[1]Pesos dos Critérios'!$AF$6,IF(Planilha1!H4967=4,'[1]Pesos dos Critérios'!$AG$6,'[1]Pesos dos Critérios'!$AH$6))))</f>
        <v>0.0114194338704143</v>
      </c>
      <c r="AD4967" s="5" t="n">
        <f aca="false">IF(J4967='[1]Pesos dos Critérios'!$AA$3,'[1]Pesos dos Critérios'!$AA$6,IF(Planilha1!J4967='[1]Pesos dos Critérios'!$AB$3,'[1]Pesos dos Critérios'!$AB$6,'[1]Pesos dos Critérios'!$AC$6))</f>
        <v>0.037037037037037</v>
      </c>
      <c r="AE4967" s="5" t="n">
        <f aca="false">IF(O4967="Intervalo 1",'[1]Pesos dos Critérios'!$J$6,IF(Planilha1!O4967="Intervalo 2",'[1]Pesos dos Critérios'!$K$6,IF(Planilha1!O4967="Intervalo 3",'[1]Pesos dos Critérios'!$L$6,'[1]Pesos dos Critérios'!$M$6)))</f>
        <v>0.0277777777777778</v>
      </c>
      <c r="AF4967" s="5" t="n">
        <f aca="false">IF(Q4967="Intervalo 1",'[1]Pesos dos Critérios'!$B$6,IF(Q4967="Intervalo 2",'[1]Pesos dos Critérios'!$C$6,IF(Q4967="Intervalo 3",'[1]Pesos dos Critérios'!$D$6,'[1]Pesos dos Critérios'!$E$6)))</f>
        <v>0.0187704346389545</v>
      </c>
      <c r="AG4967" s="5" t="n">
        <f aca="false">IF(S4967="Intervalo 1",'[1]Pesos dos Critérios'!$F$6,IF(S4967="Intervalo 2",'[1]Pesos dos Critérios'!$G$6,IF(S4967="Intervalo 3",'[1]Pesos dos Critérios'!$H$6,'[1]Pesos dos Critérios'!$I$6)))</f>
        <v>0.00942293303404415</v>
      </c>
      <c r="AH4967" s="5" t="n">
        <f aca="false">IF(U4967="Intervalo 1",'[1]Pesos dos Critérios'!$N$6,IF(U4967="Intervalo 2",'[1]Pesos dos Critérios'!$O$6,IF(U4967="Intervalo 3",'[1]Pesos dos Critérios'!$P$6,'[1]Pesos dos Critérios'!$Q$6)))</f>
        <v>0.0187830687830688</v>
      </c>
      <c r="AI4967" s="5" t="n">
        <f aca="false">IF(AA4967="Intervalo 1",'[1]Pesos dos Critérios'!$R$6,IF(AA4967="Intervalo 2",'[1]Pesos dos Critérios'!$S$6,IF(AA4967="Intervalo 3",'[1]Pesos dos Critérios'!$T$6,'[1]Pesos dos Critérios'!$U$6)))</f>
        <v>0.0453703703703704</v>
      </c>
      <c r="AJ4967" s="5" t="n">
        <f aca="false">SUM(AB4967:AI4967)</f>
        <v>0.187655129585741</v>
      </c>
      <c r="AK4967" s="5" t="n">
        <v>4966</v>
      </c>
      <c r="AM4967" s="1" t="s">
        <v>96</v>
      </c>
    </row>
    <row r="4968" customFormat="false" ht="12.8" hidden="false" customHeight="true" outlineLevel="0" collapsed="false">
      <c r="A4968" s="7" t="n">
        <v>2019</v>
      </c>
      <c r="B4968" s="7" t="s">
        <v>1782</v>
      </c>
      <c r="C4968" s="8" t="s">
        <v>461</v>
      </c>
      <c r="D4968" s="7" t="s">
        <v>89</v>
      </c>
      <c r="E4968" s="7" t="s">
        <v>2333</v>
      </c>
      <c r="F4968" s="7" t="s">
        <v>2843</v>
      </c>
      <c r="G4968" s="7" t="s">
        <v>1669</v>
      </c>
      <c r="H4968" s="9" t="n">
        <v>3</v>
      </c>
      <c r="I4968" s="7" t="s">
        <v>1911</v>
      </c>
      <c r="J4968" s="8" t="s">
        <v>45</v>
      </c>
      <c r="K4968" s="10" t="s">
        <v>46</v>
      </c>
      <c r="L4968" s="10" t="s">
        <v>83</v>
      </c>
      <c r="M4968" s="10" t="s">
        <v>96</v>
      </c>
      <c r="N4968" s="10" t="n">
        <v>0.014</v>
      </c>
      <c r="O4968" s="9" t="s">
        <v>50</v>
      </c>
      <c r="P4968" s="11" t="n">
        <v>0.079</v>
      </c>
      <c r="Q4968" s="8" t="s">
        <v>49</v>
      </c>
      <c r="R4968" s="11" t="n">
        <v>0.28</v>
      </c>
      <c r="S4968" s="8" t="s">
        <v>50</v>
      </c>
      <c r="T4968" s="11" t="n">
        <v>200</v>
      </c>
      <c r="U4968" s="8" t="s">
        <v>50</v>
      </c>
      <c r="V4968" s="11" t="n">
        <v>6.72</v>
      </c>
      <c r="W4968" s="11" t="n">
        <v>7.35</v>
      </c>
      <c r="X4968" s="11" t="n">
        <v>9.6</v>
      </c>
      <c r="Y4968" s="11" t="n">
        <v>10.5</v>
      </c>
      <c r="Z4968" s="11" t="n">
        <v>2.7</v>
      </c>
      <c r="AA4968" s="8" t="s">
        <v>58</v>
      </c>
      <c r="AB4968" s="5" t="n">
        <f aca="false">IF(C4968='[1]Pesos dos Critérios'!$V$3,'[1]Pesos dos Critérios'!$V$6,IF(Planilha1!C4968='[1]Pesos dos Critérios'!$W$3,'[1]Pesos dos Critérios'!$W$6,IF(Planilha1!C4968='[1]Pesos dos Critérios'!$X$3,'[1]Pesos dos Critérios'!$X$6,IF(Planilha1!C4968='[1]Pesos dos Critérios'!$Y$3,'[1]Pesos dos Critérios'!$Y$6,'[1]Pesos dos Critérios'!$Z$6))))</f>
        <v>0.0190740740740741</v>
      </c>
      <c r="AC4968" s="5" t="n">
        <f aca="false">IF(H4968=1,'[1]Pesos dos Critérios'!$AD$6,IF(Planilha1!H4968=2,'[1]Pesos dos Critérios'!$AE$6,IF(Planilha1!H4968=3,'[1]Pesos dos Critérios'!$AF$6,IF(Planilha1!H4968=4,'[1]Pesos dos Critérios'!$AG$6,'[1]Pesos dos Critérios'!$AH$6))))</f>
        <v>0.013128835579816</v>
      </c>
      <c r="AD4968" s="5" t="n">
        <f aca="false">IF(J4968='[1]Pesos dos Critérios'!$AA$3,'[1]Pesos dos Critérios'!$AA$6,IF(Planilha1!J4968='[1]Pesos dos Critérios'!$AB$3,'[1]Pesos dos Critérios'!$AB$6,'[1]Pesos dos Critérios'!$AC$6))</f>
        <v>0.037037037037037</v>
      </c>
      <c r="AE4968" s="5" t="n">
        <f aca="false">IF(O4968="Intervalo 1",'[1]Pesos dos Critérios'!$J$6,IF(Planilha1!O4968="Intervalo 2",'[1]Pesos dos Critérios'!$K$6,IF(Planilha1!O4968="Intervalo 3",'[1]Pesos dos Critérios'!$L$6,'[1]Pesos dos Critérios'!$M$6)))</f>
        <v>0.0277777777777778</v>
      </c>
      <c r="AF4968" s="5" t="n">
        <f aca="false">IF(Q4968="Intervalo 1",'[1]Pesos dos Critérios'!$B$6,IF(Q4968="Intervalo 2",'[1]Pesos dos Critérios'!$C$6,IF(Q4968="Intervalo 3",'[1]Pesos dos Critérios'!$D$6,'[1]Pesos dos Critérios'!$E$6)))</f>
        <v>0.0730801241735963</v>
      </c>
      <c r="AG4968" s="5" t="n">
        <f aca="false">IF(S4968="Intervalo 1",'[1]Pesos dos Critérios'!$F$6,IF(S4968="Intervalo 2",'[1]Pesos dos Critérios'!$G$6,IF(S4968="Intervalo 3",'[1]Pesos dos Critérios'!$H$6,'[1]Pesos dos Critérios'!$I$6)))</f>
        <v>0.00942293303404415</v>
      </c>
      <c r="AH4968" s="5" t="n">
        <f aca="false">IF(U4968="Intervalo 1",'[1]Pesos dos Critérios'!$N$6,IF(U4968="Intervalo 2",'[1]Pesos dos Critérios'!$O$6,IF(U4968="Intervalo 3",'[1]Pesos dos Critérios'!$P$6,'[1]Pesos dos Critérios'!$Q$6)))</f>
        <v>0.0187830687830688</v>
      </c>
      <c r="AI4968" s="5" t="n">
        <f aca="false">IF(AA4968="Intervalo 1",'[1]Pesos dos Critérios'!$R$6,IF(AA4968="Intervalo 2",'[1]Pesos dos Critérios'!$S$6,IF(AA4968="Intervalo 3",'[1]Pesos dos Critérios'!$T$6,'[1]Pesos dos Critérios'!$U$6)))</f>
        <v>0.0453703703703704</v>
      </c>
      <c r="AJ4968" s="5" t="n">
        <f aca="false">SUM(AB4968:AI4968)</f>
        <v>0.243674220829784</v>
      </c>
      <c r="AK4968" s="5" t="n">
        <v>4967</v>
      </c>
      <c r="AM4968" s="1" t="s">
        <v>67</v>
      </c>
    </row>
    <row r="4969" customFormat="false" ht="12.8" hidden="false" customHeight="true" outlineLevel="0" collapsed="false">
      <c r="A4969" s="7" t="n">
        <v>2019</v>
      </c>
      <c r="B4969" s="7" t="s">
        <v>1782</v>
      </c>
      <c r="C4969" s="8" t="s">
        <v>461</v>
      </c>
      <c r="D4969" s="7" t="s">
        <v>89</v>
      </c>
      <c r="E4969" s="7" t="s">
        <v>1804</v>
      </c>
      <c r="F4969" s="7" t="s">
        <v>1810</v>
      </c>
      <c r="G4969" s="7" t="s">
        <v>1806</v>
      </c>
      <c r="H4969" s="9" t="n">
        <v>4</v>
      </c>
      <c r="I4969" s="7" t="s">
        <v>1916</v>
      </c>
      <c r="J4969" s="8" t="s">
        <v>86</v>
      </c>
      <c r="K4969" s="10" t="s">
        <v>46</v>
      </c>
      <c r="L4969" s="10" t="s">
        <v>83</v>
      </c>
      <c r="M4969" s="10" t="s">
        <v>96</v>
      </c>
      <c r="N4969" s="10" t="n">
        <v>0.016</v>
      </c>
      <c r="O4969" s="9" t="s">
        <v>50</v>
      </c>
      <c r="P4969" s="11" t="n">
        <v>0.086</v>
      </c>
      <c r="Q4969" s="8" t="s">
        <v>49</v>
      </c>
      <c r="R4969" s="11" t="n">
        <v>0.304</v>
      </c>
      <c r="S4969" s="8" t="s">
        <v>50</v>
      </c>
      <c r="T4969" s="11" t="n">
        <v>229</v>
      </c>
      <c r="U4969" s="8" t="s">
        <v>50</v>
      </c>
      <c r="V4969" s="11" t="n">
        <v>5.81</v>
      </c>
      <c r="W4969" s="11" t="n">
        <v>6.65</v>
      </c>
      <c r="X4969" s="11" t="n">
        <v>8.3</v>
      </c>
      <c r="Y4969" s="11" t="n">
        <v>9.5</v>
      </c>
      <c r="Z4969" s="11" t="n">
        <v>3.1</v>
      </c>
      <c r="AA4969" s="8" t="s">
        <v>50</v>
      </c>
      <c r="AB4969" s="5" t="n">
        <f aca="false">IF(C4969='[1]Pesos dos Critérios'!$V$3,'[1]Pesos dos Critérios'!$V$6,IF(Planilha1!C4969='[1]Pesos dos Critérios'!$W$3,'[1]Pesos dos Critérios'!$W$6,IF(Planilha1!C4969='[1]Pesos dos Critérios'!$X$3,'[1]Pesos dos Critérios'!$X$6,IF(Planilha1!C4969='[1]Pesos dos Critérios'!$Y$3,'[1]Pesos dos Critérios'!$Y$6,'[1]Pesos dos Critérios'!$Z$6))))</f>
        <v>0.0190740740740741</v>
      </c>
      <c r="AC4969" s="5" t="n">
        <f aca="false">IF(H4969=1,'[1]Pesos dos Critérios'!$AD$6,IF(Planilha1!H4969=2,'[1]Pesos dos Critérios'!$AE$6,IF(Planilha1!H4969=3,'[1]Pesos dos Critérios'!$AF$6,IF(Planilha1!H4969=4,'[1]Pesos dos Critérios'!$AG$6,'[1]Pesos dos Critérios'!$AH$6))))</f>
        <v>0.0114194338704143</v>
      </c>
      <c r="AD4969" s="5" t="n">
        <f aca="false">IF(J4969='[1]Pesos dos Critérios'!$AA$3,'[1]Pesos dos Critérios'!$AA$6,IF(Planilha1!J4969='[1]Pesos dos Critérios'!$AB$3,'[1]Pesos dos Critérios'!$AB$6,'[1]Pesos dos Critérios'!$AC$6))</f>
        <v>0.037037037037037</v>
      </c>
      <c r="AE4969" s="5" t="n">
        <f aca="false">IF(O4969="Intervalo 1",'[1]Pesos dos Critérios'!$J$6,IF(Planilha1!O4969="Intervalo 2",'[1]Pesos dos Critérios'!$K$6,IF(Planilha1!O4969="Intervalo 3",'[1]Pesos dos Critérios'!$L$6,'[1]Pesos dos Critérios'!$M$6)))</f>
        <v>0.0277777777777778</v>
      </c>
      <c r="AF4969" s="5" t="n">
        <f aca="false">IF(Q4969="Intervalo 1",'[1]Pesos dos Critérios'!$B$6,IF(Q4969="Intervalo 2",'[1]Pesos dos Critérios'!$C$6,IF(Q4969="Intervalo 3",'[1]Pesos dos Critérios'!$D$6,'[1]Pesos dos Critérios'!$E$6)))</f>
        <v>0.0730801241735963</v>
      </c>
      <c r="AG4969" s="5" t="n">
        <f aca="false">IF(S4969="Intervalo 1",'[1]Pesos dos Critérios'!$F$6,IF(S4969="Intervalo 2",'[1]Pesos dos Critérios'!$G$6,IF(S4969="Intervalo 3",'[1]Pesos dos Critérios'!$H$6,'[1]Pesos dos Critérios'!$I$6)))</f>
        <v>0.00942293303404415</v>
      </c>
      <c r="AH4969" s="5" t="n">
        <f aca="false">IF(U4969="Intervalo 1",'[1]Pesos dos Critérios'!$N$6,IF(U4969="Intervalo 2",'[1]Pesos dos Critérios'!$O$6,IF(U4969="Intervalo 3",'[1]Pesos dos Critérios'!$P$6,'[1]Pesos dos Critérios'!$Q$6)))</f>
        <v>0.0187830687830688</v>
      </c>
      <c r="AI4969" s="5" t="n">
        <f aca="false">IF(AA4969="Intervalo 1",'[1]Pesos dos Critérios'!$R$6,IF(AA4969="Intervalo 2",'[1]Pesos dos Critérios'!$S$6,IF(AA4969="Intervalo 3",'[1]Pesos dos Critérios'!$T$6,'[1]Pesos dos Critérios'!$U$6)))</f>
        <v>0.0453703703703704</v>
      </c>
      <c r="AJ4969" s="5" t="n">
        <f aca="false">SUM(AB4969:AI4969)</f>
        <v>0.241964819120383</v>
      </c>
      <c r="AK4969" s="5" t="n">
        <v>4968</v>
      </c>
      <c r="AM4969" s="1" t="s">
        <v>60</v>
      </c>
    </row>
    <row r="4970" customFormat="false" ht="12.8" hidden="false" customHeight="true" outlineLevel="0" collapsed="false">
      <c r="A4970" s="7" t="n">
        <v>2019</v>
      </c>
      <c r="B4970" s="7" t="s">
        <v>1782</v>
      </c>
      <c r="C4970" s="8" t="s">
        <v>461</v>
      </c>
      <c r="D4970" s="7" t="s">
        <v>2430</v>
      </c>
      <c r="E4970" s="7" t="s">
        <v>2673</v>
      </c>
      <c r="F4970" s="7" t="s">
        <v>2788</v>
      </c>
      <c r="G4970" s="7" t="s">
        <v>1669</v>
      </c>
      <c r="H4970" s="9" t="n">
        <v>3</v>
      </c>
      <c r="I4970" s="7" t="s">
        <v>1916</v>
      </c>
      <c r="J4970" s="8" t="s">
        <v>86</v>
      </c>
      <c r="K4970" s="10" t="s">
        <v>46</v>
      </c>
      <c r="L4970" s="10" t="s">
        <v>83</v>
      </c>
      <c r="M4970" s="10" t="s">
        <v>96</v>
      </c>
      <c r="N4970" s="10" t="n">
        <v>0.017</v>
      </c>
      <c r="O4970" s="9" t="s">
        <v>50</v>
      </c>
      <c r="P4970" s="11" t="n">
        <v>0.04</v>
      </c>
      <c r="Q4970" s="8" t="s">
        <v>49</v>
      </c>
      <c r="R4970" s="11" t="n">
        <v>0.103</v>
      </c>
      <c r="S4970" s="8" t="s">
        <v>50</v>
      </c>
      <c r="T4970" s="11" t="n">
        <v>201</v>
      </c>
      <c r="U4970" s="8" t="s">
        <v>50</v>
      </c>
      <c r="V4970" s="11" t="n">
        <v>6.37</v>
      </c>
      <c r="W4970" s="11" t="n">
        <v>7.84</v>
      </c>
      <c r="X4970" s="11" t="n">
        <v>9.1</v>
      </c>
      <c r="Y4970" s="11" t="n">
        <v>11.2</v>
      </c>
      <c r="Z4970" s="11" t="n">
        <v>2.72</v>
      </c>
      <c r="AA4970" s="8" t="s">
        <v>58</v>
      </c>
      <c r="AB4970" s="5" t="n">
        <f aca="false">IF(C4970='[1]Pesos dos Critérios'!$V$3,'[1]Pesos dos Critérios'!$V$6,IF(Planilha1!C4970='[1]Pesos dos Critérios'!$W$3,'[1]Pesos dos Critérios'!$W$6,IF(Planilha1!C4970='[1]Pesos dos Critérios'!$X$3,'[1]Pesos dos Critérios'!$X$6,IF(Planilha1!C4970='[1]Pesos dos Critérios'!$Y$3,'[1]Pesos dos Critérios'!$Y$6,'[1]Pesos dos Critérios'!$Z$6))))</f>
        <v>0.0190740740740741</v>
      </c>
      <c r="AC4970" s="5" t="n">
        <f aca="false">IF(H4970=1,'[1]Pesos dos Critérios'!$AD$6,IF(Planilha1!H4970=2,'[1]Pesos dos Critérios'!$AE$6,IF(Planilha1!H4970=3,'[1]Pesos dos Critérios'!$AF$6,IF(Planilha1!H4970=4,'[1]Pesos dos Critérios'!$AG$6,'[1]Pesos dos Critérios'!$AH$6))))</f>
        <v>0.013128835579816</v>
      </c>
      <c r="AD4970" s="5" t="n">
        <f aca="false">IF(J4970='[1]Pesos dos Critérios'!$AA$3,'[1]Pesos dos Critérios'!$AA$6,IF(Planilha1!J4970='[1]Pesos dos Critérios'!$AB$3,'[1]Pesos dos Critérios'!$AB$6,'[1]Pesos dos Critérios'!$AC$6))</f>
        <v>0.037037037037037</v>
      </c>
      <c r="AE4970" s="5" t="n">
        <f aca="false">IF(O4970="Intervalo 1",'[1]Pesos dos Critérios'!$J$6,IF(Planilha1!O4970="Intervalo 2",'[1]Pesos dos Critérios'!$K$6,IF(Planilha1!O4970="Intervalo 3",'[1]Pesos dos Critérios'!$L$6,'[1]Pesos dos Critérios'!$M$6)))</f>
        <v>0.0277777777777778</v>
      </c>
      <c r="AF4970" s="5" t="n">
        <f aca="false">IF(Q4970="Intervalo 1",'[1]Pesos dos Critérios'!$B$6,IF(Q4970="Intervalo 2",'[1]Pesos dos Critérios'!$C$6,IF(Q4970="Intervalo 3",'[1]Pesos dos Critérios'!$D$6,'[1]Pesos dos Critérios'!$E$6)))</f>
        <v>0.0730801241735963</v>
      </c>
      <c r="AG4970" s="5" t="n">
        <f aca="false">IF(S4970="Intervalo 1",'[1]Pesos dos Critérios'!$F$6,IF(S4970="Intervalo 2",'[1]Pesos dos Critérios'!$G$6,IF(S4970="Intervalo 3",'[1]Pesos dos Critérios'!$H$6,'[1]Pesos dos Critérios'!$I$6)))</f>
        <v>0.00942293303404415</v>
      </c>
      <c r="AH4970" s="5" t="n">
        <f aca="false">IF(U4970="Intervalo 1",'[1]Pesos dos Critérios'!$N$6,IF(U4970="Intervalo 2",'[1]Pesos dos Critérios'!$O$6,IF(U4970="Intervalo 3",'[1]Pesos dos Critérios'!$P$6,'[1]Pesos dos Critérios'!$Q$6)))</f>
        <v>0.0187830687830688</v>
      </c>
      <c r="AI4970" s="5" t="n">
        <f aca="false">IF(AA4970="Intervalo 1",'[1]Pesos dos Critérios'!$R$6,IF(AA4970="Intervalo 2",'[1]Pesos dos Critérios'!$S$6,IF(AA4970="Intervalo 3",'[1]Pesos dos Critérios'!$T$6,'[1]Pesos dos Critérios'!$U$6)))</f>
        <v>0.0453703703703704</v>
      </c>
      <c r="AJ4970" s="5" t="n">
        <f aca="false">SUM(AB4970:AI4970)</f>
        <v>0.243674220829784</v>
      </c>
      <c r="AK4970" s="5" t="n">
        <v>4969</v>
      </c>
      <c r="AM4970" s="1" t="s">
        <v>67</v>
      </c>
    </row>
    <row r="4971" customFormat="false" ht="12.8" hidden="false" customHeight="true" outlineLevel="0" collapsed="false">
      <c r="A4971" s="7" t="n">
        <v>2019</v>
      </c>
      <c r="B4971" s="7" t="s">
        <v>1782</v>
      </c>
      <c r="C4971" s="8" t="s">
        <v>461</v>
      </c>
      <c r="D4971" s="7" t="s">
        <v>1897</v>
      </c>
      <c r="E4971" s="7" t="s">
        <v>1829</v>
      </c>
      <c r="F4971" s="7" t="s">
        <v>134</v>
      </c>
      <c r="G4971" s="7" t="s">
        <v>224</v>
      </c>
      <c r="H4971" s="9" t="n">
        <v>2</v>
      </c>
      <c r="I4971" s="7" t="s">
        <v>1911</v>
      </c>
      <c r="J4971" s="8" t="s">
        <v>45</v>
      </c>
      <c r="K4971" s="10" t="s">
        <v>46</v>
      </c>
      <c r="L4971" s="10" t="s">
        <v>47</v>
      </c>
      <c r="M4971" s="10" t="s">
        <v>96</v>
      </c>
      <c r="N4971" s="10" t="n">
        <v>0.018</v>
      </c>
      <c r="O4971" s="9" t="s">
        <v>50</v>
      </c>
      <c r="P4971" s="11" t="n">
        <v>0.088</v>
      </c>
      <c r="Q4971" s="8" t="s">
        <v>49</v>
      </c>
      <c r="R4971" s="11" t="n">
        <v>0.287</v>
      </c>
      <c r="S4971" s="8" t="s">
        <v>50</v>
      </c>
      <c r="T4971" s="11" t="n">
        <v>228</v>
      </c>
      <c r="U4971" s="8" t="s">
        <v>50</v>
      </c>
      <c r="V4971" s="11" t="n">
        <v>5.95</v>
      </c>
      <c r="W4971" s="11" t="n">
        <v>6.51</v>
      </c>
      <c r="X4971" s="11" t="n">
        <v>8.5</v>
      </c>
      <c r="Y4971" s="11" t="n">
        <v>9.3</v>
      </c>
      <c r="Z4971" s="11" t="n">
        <v>3.08</v>
      </c>
      <c r="AA4971" s="8" t="s">
        <v>50</v>
      </c>
      <c r="AB4971" s="5" t="n">
        <f aca="false">IF(C4971='[1]Pesos dos Critérios'!$V$3,'[1]Pesos dos Critérios'!$V$6,IF(Planilha1!C4971='[1]Pesos dos Critérios'!$W$3,'[1]Pesos dos Critérios'!$W$6,IF(Planilha1!C4971='[1]Pesos dos Critérios'!$X$3,'[1]Pesos dos Critérios'!$X$6,IF(Planilha1!C4971='[1]Pesos dos Critérios'!$Y$3,'[1]Pesos dos Critérios'!$Y$6,'[1]Pesos dos Critérios'!$Z$6))))</f>
        <v>0.0190740740740741</v>
      </c>
      <c r="AC4971" s="5" t="n">
        <f aca="false">IF(H4971=1,'[1]Pesos dos Critérios'!$AD$6,IF(Planilha1!H4971=2,'[1]Pesos dos Critérios'!$AE$6,IF(Planilha1!H4971=3,'[1]Pesos dos Critérios'!$AF$6,IF(Planilha1!H4971=4,'[1]Pesos dos Critérios'!$AG$6,'[1]Pesos dos Critérios'!$AH$6))))</f>
        <v>0.0136890596694518</v>
      </c>
      <c r="AD4971" s="5" t="n">
        <f aca="false">IF(J4971='[1]Pesos dos Critérios'!$AA$3,'[1]Pesos dos Critérios'!$AA$6,IF(Planilha1!J4971='[1]Pesos dos Critérios'!$AB$3,'[1]Pesos dos Critérios'!$AB$6,'[1]Pesos dos Critérios'!$AC$6))</f>
        <v>0.037037037037037</v>
      </c>
      <c r="AE4971" s="5" t="n">
        <f aca="false">IF(O4971="Intervalo 1",'[1]Pesos dos Critérios'!$J$6,IF(Planilha1!O4971="Intervalo 2",'[1]Pesos dos Critérios'!$K$6,IF(Planilha1!O4971="Intervalo 3",'[1]Pesos dos Critérios'!$L$6,'[1]Pesos dos Critérios'!$M$6)))</f>
        <v>0.0277777777777778</v>
      </c>
      <c r="AF4971" s="5" t="n">
        <f aca="false">IF(Q4971="Intervalo 1",'[1]Pesos dos Critérios'!$B$6,IF(Q4971="Intervalo 2",'[1]Pesos dos Critérios'!$C$6,IF(Q4971="Intervalo 3",'[1]Pesos dos Critérios'!$D$6,'[1]Pesos dos Critérios'!$E$6)))</f>
        <v>0.0730801241735963</v>
      </c>
      <c r="AG4971" s="5" t="n">
        <f aca="false">IF(S4971="Intervalo 1",'[1]Pesos dos Critérios'!$F$6,IF(S4971="Intervalo 2",'[1]Pesos dos Critérios'!$G$6,IF(S4971="Intervalo 3",'[1]Pesos dos Critérios'!$H$6,'[1]Pesos dos Critérios'!$I$6)))</f>
        <v>0.00942293303404415</v>
      </c>
      <c r="AH4971" s="5" t="n">
        <f aca="false">IF(U4971="Intervalo 1",'[1]Pesos dos Critérios'!$N$6,IF(U4971="Intervalo 2",'[1]Pesos dos Critérios'!$O$6,IF(U4971="Intervalo 3",'[1]Pesos dos Critérios'!$P$6,'[1]Pesos dos Critérios'!$Q$6)))</f>
        <v>0.0187830687830688</v>
      </c>
      <c r="AI4971" s="5" t="n">
        <f aca="false">IF(AA4971="Intervalo 1",'[1]Pesos dos Critérios'!$R$6,IF(AA4971="Intervalo 2",'[1]Pesos dos Critérios'!$S$6,IF(AA4971="Intervalo 3",'[1]Pesos dos Critérios'!$T$6,'[1]Pesos dos Critérios'!$U$6)))</f>
        <v>0.0453703703703704</v>
      </c>
      <c r="AJ4971" s="5" t="n">
        <f aca="false">SUM(AB4971:AI4971)</f>
        <v>0.24423444491942</v>
      </c>
      <c r="AK4971" s="5" t="n">
        <v>4970</v>
      </c>
      <c r="AM4971" s="1" t="s">
        <v>67</v>
      </c>
    </row>
    <row r="4972" customFormat="false" ht="12.8" hidden="false" customHeight="true" outlineLevel="0" collapsed="false">
      <c r="A4972" s="7" t="n">
        <v>2019</v>
      </c>
      <c r="B4972" s="7" t="s">
        <v>1782</v>
      </c>
      <c r="C4972" s="8" t="s">
        <v>461</v>
      </c>
      <c r="D4972" s="7" t="s">
        <v>1897</v>
      </c>
      <c r="E4972" s="7" t="s">
        <v>1829</v>
      </c>
      <c r="F4972" s="7" t="s">
        <v>2678</v>
      </c>
      <c r="G4972" s="7" t="s">
        <v>224</v>
      </c>
      <c r="H4972" s="9" t="n">
        <v>2</v>
      </c>
      <c r="I4972" s="7" t="s">
        <v>1999</v>
      </c>
      <c r="J4972" s="8" t="s">
        <v>86</v>
      </c>
      <c r="K4972" s="10" t="s">
        <v>46</v>
      </c>
      <c r="L4972" s="10" t="s">
        <v>47</v>
      </c>
      <c r="M4972" s="10" t="s">
        <v>96</v>
      </c>
      <c r="N4972" s="10" t="n">
        <v>0.002</v>
      </c>
      <c r="O4972" s="9" t="s">
        <v>50</v>
      </c>
      <c r="P4972" s="11" t="n">
        <v>0.02</v>
      </c>
      <c r="Q4972" s="8" t="s">
        <v>49</v>
      </c>
      <c r="R4972" s="11" t="n">
        <v>0.289</v>
      </c>
      <c r="S4972" s="8" t="s">
        <v>50</v>
      </c>
      <c r="T4972" s="11" t="n">
        <v>242</v>
      </c>
      <c r="U4972" s="8" t="s">
        <v>50</v>
      </c>
      <c r="V4972" s="11" t="n">
        <v>5.74</v>
      </c>
      <c r="W4972" s="11" t="n">
        <v>5.88</v>
      </c>
      <c r="X4972" s="11" t="n">
        <v>8.2</v>
      </c>
      <c r="Y4972" s="11" t="n">
        <v>8.4</v>
      </c>
      <c r="Z4972" s="11" t="n">
        <v>3.27</v>
      </c>
      <c r="AA4972" s="8" t="s">
        <v>50</v>
      </c>
      <c r="AB4972" s="5" t="n">
        <f aca="false">IF(C4972='[1]Pesos dos Critérios'!$V$3,'[1]Pesos dos Critérios'!$V$6,IF(Planilha1!C4972='[1]Pesos dos Critérios'!$W$3,'[1]Pesos dos Critérios'!$W$6,IF(Planilha1!C4972='[1]Pesos dos Critérios'!$X$3,'[1]Pesos dos Critérios'!$X$6,IF(Planilha1!C4972='[1]Pesos dos Critérios'!$Y$3,'[1]Pesos dos Critérios'!$Y$6,'[1]Pesos dos Critérios'!$Z$6))))</f>
        <v>0.0190740740740741</v>
      </c>
      <c r="AC4972" s="5" t="n">
        <f aca="false">IF(H4972=1,'[1]Pesos dos Critérios'!$AD$6,IF(Planilha1!H4972=2,'[1]Pesos dos Critérios'!$AE$6,IF(Planilha1!H4972=3,'[1]Pesos dos Critérios'!$AF$6,IF(Planilha1!H4972=4,'[1]Pesos dos Critérios'!$AG$6,'[1]Pesos dos Critérios'!$AH$6))))</f>
        <v>0.0136890596694518</v>
      </c>
      <c r="AD4972" s="5" t="n">
        <f aca="false">IF(J4972='[1]Pesos dos Critérios'!$AA$3,'[1]Pesos dos Critérios'!$AA$6,IF(Planilha1!J4972='[1]Pesos dos Critérios'!$AB$3,'[1]Pesos dos Critérios'!$AB$6,'[1]Pesos dos Critérios'!$AC$6))</f>
        <v>0.037037037037037</v>
      </c>
      <c r="AE4972" s="5" t="n">
        <f aca="false">IF(O4972="Intervalo 1",'[1]Pesos dos Critérios'!$J$6,IF(Planilha1!O4972="Intervalo 2",'[1]Pesos dos Critérios'!$K$6,IF(Planilha1!O4972="Intervalo 3",'[1]Pesos dos Critérios'!$L$6,'[1]Pesos dos Critérios'!$M$6)))</f>
        <v>0.0277777777777778</v>
      </c>
      <c r="AF4972" s="5" t="n">
        <f aca="false">IF(Q4972="Intervalo 1",'[1]Pesos dos Critérios'!$B$6,IF(Q4972="Intervalo 2",'[1]Pesos dos Critérios'!$C$6,IF(Q4972="Intervalo 3",'[1]Pesos dos Critérios'!$D$6,'[1]Pesos dos Critérios'!$E$6)))</f>
        <v>0.0730801241735963</v>
      </c>
      <c r="AG4972" s="5" t="n">
        <f aca="false">IF(S4972="Intervalo 1",'[1]Pesos dos Critérios'!$F$6,IF(S4972="Intervalo 2",'[1]Pesos dos Critérios'!$G$6,IF(S4972="Intervalo 3",'[1]Pesos dos Critérios'!$H$6,'[1]Pesos dos Critérios'!$I$6)))</f>
        <v>0.00942293303404415</v>
      </c>
      <c r="AH4972" s="5" t="n">
        <f aca="false">IF(U4972="Intervalo 1",'[1]Pesos dos Critérios'!$N$6,IF(U4972="Intervalo 2",'[1]Pesos dos Critérios'!$O$6,IF(U4972="Intervalo 3",'[1]Pesos dos Critérios'!$P$6,'[1]Pesos dos Critérios'!$Q$6)))</f>
        <v>0.0187830687830688</v>
      </c>
      <c r="AI4972" s="5" t="n">
        <f aca="false">IF(AA4972="Intervalo 1",'[1]Pesos dos Critérios'!$R$6,IF(AA4972="Intervalo 2",'[1]Pesos dos Critérios'!$S$6,IF(AA4972="Intervalo 3",'[1]Pesos dos Critérios'!$T$6,'[1]Pesos dos Critérios'!$U$6)))</f>
        <v>0.0453703703703704</v>
      </c>
      <c r="AJ4972" s="5" t="n">
        <f aca="false">SUM(AB4972:AI4972)</f>
        <v>0.24423444491942</v>
      </c>
      <c r="AK4972" s="5" t="n">
        <v>4971</v>
      </c>
      <c r="AM4972" s="1" t="s">
        <v>67</v>
      </c>
    </row>
    <row r="4973" customFormat="false" ht="12.8" hidden="false" customHeight="true" outlineLevel="0" collapsed="false">
      <c r="A4973" s="7" t="n">
        <v>2019</v>
      </c>
      <c r="B4973" s="7" t="s">
        <v>1782</v>
      </c>
      <c r="C4973" s="8" t="s">
        <v>461</v>
      </c>
      <c r="D4973" s="7" t="s">
        <v>1897</v>
      </c>
      <c r="E4973" s="7" t="s">
        <v>1829</v>
      </c>
      <c r="F4973" s="7" t="s">
        <v>46</v>
      </c>
      <c r="G4973" s="7" t="s">
        <v>224</v>
      </c>
      <c r="H4973" s="9" t="n">
        <v>2</v>
      </c>
      <c r="I4973" s="7" t="s">
        <v>1911</v>
      </c>
      <c r="J4973" s="8" t="s">
        <v>45</v>
      </c>
      <c r="K4973" s="10" t="s">
        <v>46</v>
      </c>
      <c r="L4973" s="10" t="s">
        <v>47</v>
      </c>
      <c r="M4973" s="10" t="s">
        <v>96</v>
      </c>
      <c r="N4973" s="10" t="n">
        <v>0.007</v>
      </c>
      <c r="O4973" s="9" t="s">
        <v>58</v>
      </c>
      <c r="P4973" s="11" t="n">
        <v>0.031</v>
      </c>
      <c r="Q4973" s="8" t="s">
        <v>49</v>
      </c>
      <c r="R4973" s="11" t="n">
        <v>0.335</v>
      </c>
      <c r="S4973" s="8" t="s">
        <v>50</v>
      </c>
      <c r="T4973" s="11" t="n">
        <v>245</v>
      </c>
      <c r="U4973" s="8" t="s">
        <v>50</v>
      </c>
      <c r="V4973" s="11" t="n">
        <v>5.53</v>
      </c>
      <c r="W4973" s="11" t="n">
        <v>6.09</v>
      </c>
      <c r="X4973" s="11" t="n">
        <v>7.9</v>
      </c>
      <c r="Y4973" s="11" t="n">
        <v>8.7</v>
      </c>
      <c r="Z4973" s="11" t="n">
        <v>3.31</v>
      </c>
      <c r="AA4973" s="8" t="s">
        <v>50</v>
      </c>
      <c r="AB4973" s="5" t="n">
        <f aca="false">IF(C4973='[1]Pesos dos Critérios'!$V$3,'[1]Pesos dos Critérios'!$V$6,IF(Planilha1!C4973='[1]Pesos dos Critérios'!$W$3,'[1]Pesos dos Critérios'!$W$6,IF(Planilha1!C4973='[1]Pesos dos Critérios'!$X$3,'[1]Pesos dos Critérios'!$X$6,IF(Planilha1!C4973='[1]Pesos dos Critérios'!$Y$3,'[1]Pesos dos Critérios'!$Y$6,'[1]Pesos dos Critérios'!$Z$6))))</f>
        <v>0.0190740740740741</v>
      </c>
      <c r="AC4973" s="5" t="n">
        <f aca="false">IF(H4973=1,'[1]Pesos dos Critérios'!$AD$6,IF(Planilha1!H4973=2,'[1]Pesos dos Critérios'!$AE$6,IF(Planilha1!H4973=3,'[1]Pesos dos Critérios'!$AF$6,IF(Planilha1!H4973=4,'[1]Pesos dos Critérios'!$AG$6,'[1]Pesos dos Critérios'!$AH$6))))</f>
        <v>0.0136890596694518</v>
      </c>
      <c r="AD4973" s="5" t="n">
        <f aca="false">IF(J4973='[1]Pesos dos Critérios'!$AA$3,'[1]Pesos dos Critérios'!$AA$6,IF(Planilha1!J4973='[1]Pesos dos Critérios'!$AB$3,'[1]Pesos dos Critérios'!$AB$6,'[1]Pesos dos Critérios'!$AC$6))</f>
        <v>0.037037037037037</v>
      </c>
      <c r="AE4973" s="5" t="n">
        <f aca="false">IF(O4973="Intervalo 1",'[1]Pesos dos Critérios'!$J$6,IF(Planilha1!O4973="Intervalo 2",'[1]Pesos dos Critérios'!$K$6,IF(Planilha1!O4973="Intervalo 3",'[1]Pesos dos Critérios'!$L$6,'[1]Pesos dos Critérios'!$M$6)))</f>
        <v>0.0277777777777778</v>
      </c>
      <c r="AF4973" s="5" t="n">
        <f aca="false">IF(Q4973="Intervalo 1",'[1]Pesos dos Critérios'!$B$6,IF(Q4973="Intervalo 2",'[1]Pesos dos Critérios'!$C$6,IF(Q4973="Intervalo 3",'[1]Pesos dos Critérios'!$D$6,'[1]Pesos dos Critérios'!$E$6)))</f>
        <v>0.0730801241735963</v>
      </c>
      <c r="AG4973" s="5" t="n">
        <f aca="false">IF(S4973="Intervalo 1",'[1]Pesos dos Critérios'!$F$6,IF(S4973="Intervalo 2",'[1]Pesos dos Critérios'!$G$6,IF(S4973="Intervalo 3",'[1]Pesos dos Critérios'!$H$6,'[1]Pesos dos Critérios'!$I$6)))</f>
        <v>0.00942293303404415</v>
      </c>
      <c r="AH4973" s="5" t="n">
        <f aca="false">IF(U4973="Intervalo 1",'[1]Pesos dos Critérios'!$N$6,IF(U4973="Intervalo 2",'[1]Pesos dos Critérios'!$O$6,IF(U4973="Intervalo 3",'[1]Pesos dos Critérios'!$P$6,'[1]Pesos dos Critérios'!$Q$6)))</f>
        <v>0.0187830687830688</v>
      </c>
      <c r="AI4973" s="5" t="n">
        <f aca="false">IF(AA4973="Intervalo 1",'[1]Pesos dos Critérios'!$R$6,IF(AA4973="Intervalo 2",'[1]Pesos dos Critérios'!$S$6,IF(AA4973="Intervalo 3",'[1]Pesos dos Critérios'!$T$6,'[1]Pesos dos Critérios'!$U$6)))</f>
        <v>0.0453703703703704</v>
      </c>
      <c r="AJ4973" s="5" t="n">
        <f aca="false">SUM(AB4973:AI4973)</f>
        <v>0.24423444491942</v>
      </c>
      <c r="AK4973" s="5" t="n">
        <v>4972</v>
      </c>
      <c r="AM4973" s="1" t="s">
        <v>67</v>
      </c>
    </row>
    <row r="4974" customFormat="false" ht="12.8" hidden="false" customHeight="true" outlineLevel="0" collapsed="false">
      <c r="A4974" s="7" t="n">
        <v>2019</v>
      </c>
      <c r="B4974" s="7" t="s">
        <v>1782</v>
      </c>
      <c r="C4974" s="8" t="s">
        <v>461</v>
      </c>
      <c r="D4974" s="7" t="s">
        <v>1897</v>
      </c>
      <c r="E4974" s="7" t="s">
        <v>1829</v>
      </c>
      <c r="F4974" s="7" t="s">
        <v>2844</v>
      </c>
      <c r="G4974" s="7" t="s">
        <v>302</v>
      </c>
      <c r="H4974" s="9" t="n">
        <v>4</v>
      </c>
      <c r="I4974" s="7" t="s">
        <v>1999</v>
      </c>
      <c r="J4974" s="8" t="s">
        <v>86</v>
      </c>
      <c r="K4974" s="10" t="s">
        <v>46</v>
      </c>
      <c r="L4974" s="10" t="s">
        <v>47</v>
      </c>
      <c r="M4974" s="10" t="s">
        <v>96</v>
      </c>
      <c r="N4974" s="10" t="n">
        <v>0.007</v>
      </c>
      <c r="O4974" s="9" t="s">
        <v>58</v>
      </c>
      <c r="P4974" s="11" t="n">
        <v>0.098</v>
      </c>
      <c r="Q4974" s="8" t="s">
        <v>49</v>
      </c>
      <c r="R4974" s="11" t="n">
        <v>0.241</v>
      </c>
      <c r="S4974" s="8" t="s">
        <v>50</v>
      </c>
      <c r="T4974" s="11" t="n">
        <v>246</v>
      </c>
      <c r="U4974" s="8" t="s">
        <v>50</v>
      </c>
      <c r="V4974" s="11" t="n">
        <v>5.6</v>
      </c>
      <c r="W4974" s="11" t="n">
        <v>5.88</v>
      </c>
      <c r="X4974" s="11" t="n">
        <v>8</v>
      </c>
      <c r="Y4974" s="11" t="n">
        <v>8.4</v>
      </c>
      <c r="Z4974" s="11" t="n">
        <v>3.33</v>
      </c>
      <c r="AA4974" s="8" t="s">
        <v>50</v>
      </c>
      <c r="AB4974" s="5" t="n">
        <f aca="false">IF(C4974='[1]Pesos dos Critérios'!$V$3,'[1]Pesos dos Critérios'!$V$6,IF(Planilha1!C4974='[1]Pesos dos Critérios'!$W$3,'[1]Pesos dos Critérios'!$W$6,IF(Planilha1!C4974='[1]Pesos dos Critérios'!$X$3,'[1]Pesos dos Critérios'!$X$6,IF(Planilha1!C4974='[1]Pesos dos Critérios'!$Y$3,'[1]Pesos dos Critérios'!$Y$6,'[1]Pesos dos Critérios'!$Z$6))))</f>
        <v>0.0190740740740741</v>
      </c>
      <c r="AC4974" s="5" t="n">
        <f aca="false">IF(H4974=1,'[1]Pesos dos Critérios'!$AD$6,IF(Planilha1!H4974=2,'[1]Pesos dos Critérios'!$AE$6,IF(Planilha1!H4974=3,'[1]Pesos dos Critérios'!$AF$6,IF(Planilha1!H4974=4,'[1]Pesos dos Critérios'!$AG$6,'[1]Pesos dos Critérios'!$AH$6))))</f>
        <v>0.0114194338704143</v>
      </c>
      <c r="AD4974" s="5" t="n">
        <f aca="false">IF(J4974='[1]Pesos dos Critérios'!$AA$3,'[1]Pesos dos Critérios'!$AA$6,IF(Planilha1!J4974='[1]Pesos dos Critérios'!$AB$3,'[1]Pesos dos Critérios'!$AB$6,'[1]Pesos dos Critérios'!$AC$6))</f>
        <v>0.037037037037037</v>
      </c>
      <c r="AE4974" s="5" t="n">
        <f aca="false">IF(O4974="Intervalo 1",'[1]Pesos dos Critérios'!$J$6,IF(Planilha1!O4974="Intervalo 2",'[1]Pesos dos Critérios'!$K$6,IF(Planilha1!O4974="Intervalo 3",'[1]Pesos dos Critérios'!$L$6,'[1]Pesos dos Critérios'!$M$6)))</f>
        <v>0.0277777777777778</v>
      </c>
      <c r="AF4974" s="5" t="n">
        <f aca="false">IF(Q4974="Intervalo 1",'[1]Pesos dos Critérios'!$B$6,IF(Q4974="Intervalo 2",'[1]Pesos dos Critérios'!$C$6,IF(Q4974="Intervalo 3",'[1]Pesos dos Critérios'!$D$6,'[1]Pesos dos Critérios'!$E$6)))</f>
        <v>0.0730801241735963</v>
      </c>
      <c r="AG4974" s="5" t="n">
        <f aca="false">IF(S4974="Intervalo 1",'[1]Pesos dos Critérios'!$F$6,IF(S4974="Intervalo 2",'[1]Pesos dos Critérios'!$G$6,IF(S4974="Intervalo 3",'[1]Pesos dos Critérios'!$H$6,'[1]Pesos dos Critérios'!$I$6)))</f>
        <v>0.00942293303404415</v>
      </c>
      <c r="AH4974" s="5" t="n">
        <f aca="false">IF(U4974="Intervalo 1",'[1]Pesos dos Critérios'!$N$6,IF(U4974="Intervalo 2",'[1]Pesos dos Critérios'!$O$6,IF(U4974="Intervalo 3",'[1]Pesos dos Critérios'!$P$6,'[1]Pesos dos Critérios'!$Q$6)))</f>
        <v>0.0187830687830688</v>
      </c>
      <c r="AI4974" s="5" t="n">
        <f aca="false">IF(AA4974="Intervalo 1",'[1]Pesos dos Critérios'!$R$6,IF(AA4974="Intervalo 2",'[1]Pesos dos Critérios'!$S$6,IF(AA4974="Intervalo 3",'[1]Pesos dos Critérios'!$T$6,'[1]Pesos dos Critérios'!$U$6)))</f>
        <v>0.0453703703703704</v>
      </c>
      <c r="AJ4974" s="5" t="n">
        <f aca="false">SUM(AB4974:AI4974)</f>
        <v>0.241964819120383</v>
      </c>
      <c r="AK4974" s="5" t="n">
        <v>4973</v>
      </c>
      <c r="AM4974" s="1" t="s">
        <v>60</v>
      </c>
    </row>
    <row r="4975" customFormat="false" ht="12.8" hidden="false" customHeight="true" outlineLevel="0" collapsed="false">
      <c r="A4975" s="7" t="n">
        <v>2019</v>
      </c>
      <c r="B4975" s="7" t="s">
        <v>1782</v>
      </c>
      <c r="C4975" s="8" t="s">
        <v>461</v>
      </c>
      <c r="D4975" s="7" t="s">
        <v>61</v>
      </c>
      <c r="E4975" s="7" t="s">
        <v>1799</v>
      </c>
      <c r="F4975" s="7" t="s">
        <v>2845</v>
      </c>
      <c r="G4975" s="7" t="s">
        <v>234</v>
      </c>
      <c r="H4975" s="9" t="n">
        <v>2</v>
      </c>
      <c r="I4975" s="7" t="s">
        <v>1916</v>
      </c>
      <c r="J4975" s="8" t="s">
        <v>86</v>
      </c>
      <c r="K4975" s="10" t="s">
        <v>46</v>
      </c>
      <c r="L4975" s="10" t="s">
        <v>83</v>
      </c>
      <c r="M4975" s="10" t="s">
        <v>56</v>
      </c>
      <c r="N4975" s="10" t="n">
        <v>0.013</v>
      </c>
      <c r="O4975" s="9" t="s">
        <v>57</v>
      </c>
      <c r="P4975" s="11" t="n">
        <v>0.371</v>
      </c>
      <c r="Q4975" s="8" t="s">
        <v>58</v>
      </c>
      <c r="R4975" s="11" t="n">
        <v>0.013</v>
      </c>
      <c r="S4975" s="8" t="s">
        <v>57</v>
      </c>
      <c r="T4975" s="11" t="n">
        <v>132</v>
      </c>
      <c r="U4975" s="8" t="s">
        <v>57</v>
      </c>
      <c r="V4975" s="11" t="n">
        <v>6.4</v>
      </c>
      <c r="W4975" s="11" t="n">
        <v>7.8</v>
      </c>
      <c r="X4975" s="11" t="n">
        <v>9.5</v>
      </c>
      <c r="Y4975" s="11" t="n">
        <v>11.2</v>
      </c>
      <c r="Z4975" s="11" t="n">
        <v>2.16</v>
      </c>
      <c r="AA4975" s="8" t="s">
        <v>58</v>
      </c>
      <c r="AB4975" s="5" t="n">
        <f aca="false">IF(C4975='[1]Pesos dos Critérios'!$V$3,'[1]Pesos dos Critérios'!$V$6,IF(Planilha1!C4975='[1]Pesos dos Critérios'!$W$3,'[1]Pesos dos Critérios'!$W$6,IF(Planilha1!C4975='[1]Pesos dos Critérios'!$X$3,'[1]Pesos dos Critérios'!$X$6,IF(Planilha1!C4975='[1]Pesos dos Critérios'!$Y$3,'[1]Pesos dos Critérios'!$Y$6,'[1]Pesos dos Critérios'!$Z$6))))</f>
        <v>0.0190740740740741</v>
      </c>
      <c r="AC4975" s="5" t="n">
        <f aca="false">IF(H4975=1,'[1]Pesos dos Critérios'!$AD$6,IF(Planilha1!H4975=2,'[1]Pesos dos Critérios'!$AE$6,IF(Planilha1!H4975=3,'[1]Pesos dos Critérios'!$AF$6,IF(Planilha1!H4975=4,'[1]Pesos dos Critérios'!$AG$6,'[1]Pesos dos Critérios'!$AH$6))))</f>
        <v>0.0136890596694518</v>
      </c>
      <c r="AD4975" s="5" t="n">
        <f aca="false">IF(J4975='[1]Pesos dos Critérios'!$AA$3,'[1]Pesos dos Critérios'!$AA$6,IF(Planilha1!J4975='[1]Pesos dos Critérios'!$AB$3,'[1]Pesos dos Critérios'!$AB$6,'[1]Pesos dos Critérios'!$AC$6))</f>
        <v>0.037037037037037</v>
      </c>
      <c r="AE4975" s="5" t="n">
        <f aca="false">IF(O4975="Intervalo 1",'[1]Pesos dos Critérios'!$J$6,IF(Planilha1!O4975="Intervalo 2",'[1]Pesos dos Critérios'!$K$6,IF(Planilha1!O4975="Intervalo 3",'[1]Pesos dos Critérios'!$L$6,'[1]Pesos dos Critérios'!$M$6)))</f>
        <v>0.0277777777777778</v>
      </c>
      <c r="AF4975" s="5" t="n">
        <f aca="false">IF(Q4975="Intervalo 1",'[1]Pesos dos Critérios'!$B$6,IF(Q4975="Intervalo 2",'[1]Pesos dos Critérios'!$C$6,IF(Q4975="Intervalo 3",'[1]Pesos dos Critérios'!$D$6,'[1]Pesos dos Critérios'!$E$6)))</f>
        <v>0.0125041257015435</v>
      </c>
      <c r="AG4975" s="5" t="n">
        <f aca="false">IF(S4975="Intervalo 1",'[1]Pesos dos Critérios'!$F$6,IF(S4975="Intervalo 2",'[1]Pesos dos Critérios'!$G$6,IF(S4975="Intervalo 3",'[1]Pesos dos Critérios'!$H$6,'[1]Pesos dos Critérios'!$I$6)))</f>
        <v>0.0397493453049009</v>
      </c>
      <c r="AH4975" s="5" t="n">
        <f aca="false">IF(U4975="Intervalo 1",'[1]Pesos dos Critérios'!$N$6,IF(U4975="Intervalo 2",'[1]Pesos dos Critérios'!$O$6,IF(U4975="Intervalo 3",'[1]Pesos dos Critérios'!$P$6,'[1]Pesos dos Critérios'!$Q$6)))</f>
        <v>0.032010582010582</v>
      </c>
      <c r="AI4975" s="5" t="n">
        <f aca="false">IF(AA4975="Intervalo 1",'[1]Pesos dos Critérios'!$R$6,IF(AA4975="Intervalo 2",'[1]Pesos dos Critérios'!$S$6,IF(AA4975="Intervalo 3",'[1]Pesos dos Critérios'!$T$6,'[1]Pesos dos Critérios'!$U$6)))</f>
        <v>0.0453703703703704</v>
      </c>
      <c r="AJ4975" s="5" t="n">
        <f aca="false">SUM(AB4975:AI4975)</f>
        <v>0.227212371945738</v>
      </c>
      <c r="AK4975" s="5" t="n">
        <v>4974</v>
      </c>
      <c r="AM4975" s="1" t="s">
        <v>60</v>
      </c>
    </row>
    <row r="4976" customFormat="false" ht="12.8" hidden="false" customHeight="true" outlineLevel="0" collapsed="false">
      <c r="A4976" s="7" t="n">
        <v>2019</v>
      </c>
      <c r="B4976" s="7" t="s">
        <v>1782</v>
      </c>
      <c r="C4976" s="8" t="s">
        <v>461</v>
      </c>
      <c r="D4976" s="7" t="s">
        <v>61</v>
      </c>
      <c r="E4976" s="7" t="s">
        <v>1799</v>
      </c>
      <c r="F4976" s="7" t="s">
        <v>2685</v>
      </c>
      <c r="G4976" s="7" t="s">
        <v>305</v>
      </c>
      <c r="H4976" s="9" t="n">
        <v>3</v>
      </c>
      <c r="I4976" s="7" t="s">
        <v>2136</v>
      </c>
      <c r="J4976" s="8" t="s">
        <v>86</v>
      </c>
      <c r="K4976" s="10" t="s">
        <v>46</v>
      </c>
      <c r="L4976" s="10" t="s">
        <v>83</v>
      </c>
      <c r="M4976" s="10" t="s">
        <v>56</v>
      </c>
      <c r="N4976" s="10" t="n">
        <v>0.018</v>
      </c>
      <c r="O4976" s="9" t="s">
        <v>57</v>
      </c>
      <c r="P4976" s="11" t="n">
        <v>0.612</v>
      </c>
      <c r="Q4976" s="8" t="s">
        <v>50</v>
      </c>
      <c r="R4976" s="11" t="n">
        <v>0.017</v>
      </c>
      <c r="S4976" s="8" t="s">
        <v>57</v>
      </c>
      <c r="T4976" s="11" t="n">
        <v>143</v>
      </c>
      <c r="U4976" s="8" t="s">
        <v>58</v>
      </c>
      <c r="V4976" s="11" t="n">
        <v>6</v>
      </c>
      <c r="W4976" s="11" t="n">
        <v>7.7</v>
      </c>
      <c r="X4976" s="11" t="n">
        <v>8.7</v>
      </c>
      <c r="Y4976" s="11" t="n">
        <v>10.8</v>
      </c>
      <c r="Z4976" s="11" t="n">
        <v>2.31</v>
      </c>
      <c r="AA4976" s="8" t="s">
        <v>58</v>
      </c>
      <c r="AB4976" s="5" t="n">
        <f aca="false">IF(C4976='[1]Pesos dos Critérios'!$V$3,'[1]Pesos dos Critérios'!$V$6,IF(Planilha1!C4976='[1]Pesos dos Critérios'!$W$3,'[1]Pesos dos Critérios'!$W$6,IF(Planilha1!C4976='[1]Pesos dos Critérios'!$X$3,'[1]Pesos dos Critérios'!$X$6,IF(Planilha1!C4976='[1]Pesos dos Critérios'!$Y$3,'[1]Pesos dos Critérios'!$Y$6,'[1]Pesos dos Critérios'!$Z$6))))</f>
        <v>0.0190740740740741</v>
      </c>
      <c r="AC4976" s="5" t="n">
        <f aca="false">IF(H4976=1,'[1]Pesos dos Critérios'!$AD$6,IF(Planilha1!H4976=2,'[1]Pesos dos Critérios'!$AE$6,IF(Planilha1!H4976=3,'[1]Pesos dos Critérios'!$AF$6,IF(Planilha1!H4976=4,'[1]Pesos dos Critérios'!$AG$6,'[1]Pesos dos Critérios'!$AH$6))))</f>
        <v>0.013128835579816</v>
      </c>
      <c r="AD4976" s="5" t="n">
        <f aca="false">IF(J4976='[1]Pesos dos Critérios'!$AA$3,'[1]Pesos dos Critérios'!$AA$6,IF(Planilha1!J4976='[1]Pesos dos Critérios'!$AB$3,'[1]Pesos dos Critérios'!$AB$6,'[1]Pesos dos Critérios'!$AC$6))</f>
        <v>0.037037037037037</v>
      </c>
      <c r="AE4976" s="5" t="n">
        <f aca="false">IF(O4976="Intervalo 1",'[1]Pesos dos Critérios'!$J$6,IF(Planilha1!O4976="Intervalo 2",'[1]Pesos dos Critérios'!$K$6,IF(Planilha1!O4976="Intervalo 3",'[1]Pesos dos Critérios'!$L$6,'[1]Pesos dos Critérios'!$M$6)))</f>
        <v>0.0277777777777778</v>
      </c>
      <c r="AF4976" s="5" t="n">
        <f aca="false">IF(Q4976="Intervalo 1",'[1]Pesos dos Critérios'!$B$6,IF(Q4976="Intervalo 2",'[1]Pesos dos Critérios'!$C$6,IF(Q4976="Intervalo 3",'[1]Pesos dos Critérios'!$D$6,'[1]Pesos dos Critérios'!$E$6)))</f>
        <v>0.00675642659701681</v>
      </c>
      <c r="AG4976" s="5" t="n">
        <f aca="false">IF(S4976="Intervalo 1",'[1]Pesos dos Critérios'!$F$6,IF(S4976="Intervalo 2",'[1]Pesos dos Critérios'!$G$6,IF(S4976="Intervalo 3",'[1]Pesos dos Critérios'!$H$6,'[1]Pesos dos Critérios'!$I$6)))</f>
        <v>0.0397493453049009</v>
      </c>
      <c r="AH4976" s="5" t="n">
        <f aca="false">IF(U4976="Intervalo 1",'[1]Pesos dos Critérios'!$N$6,IF(U4976="Intervalo 2",'[1]Pesos dos Critérios'!$O$6,IF(U4976="Intervalo 3",'[1]Pesos dos Critérios'!$P$6,'[1]Pesos dos Critérios'!$Q$6)))</f>
        <v>0.0227513227513227</v>
      </c>
      <c r="AI4976" s="5" t="n">
        <f aca="false">IF(AA4976="Intervalo 1",'[1]Pesos dos Critérios'!$R$6,IF(AA4976="Intervalo 2",'[1]Pesos dos Critérios'!$S$6,IF(AA4976="Intervalo 3",'[1]Pesos dos Critérios'!$T$6,'[1]Pesos dos Critérios'!$U$6)))</f>
        <v>0.0453703703703704</v>
      </c>
      <c r="AJ4976" s="5" t="n">
        <f aca="false">SUM(AB4976:AI4976)</f>
        <v>0.211645189492316</v>
      </c>
      <c r="AK4976" s="5" t="n">
        <v>4975</v>
      </c>
      <c r="AM4976" s="1" t="s">
        <v>96</v>
      </c>
    </row>
    <row r="4977" customFormat="false" ht="12.8" hidden="false" customHeight="true" outlineLevel="0" collapsed="false">
      <c r="A4977" s="7" t="n">
        <v>2019</v>
      </c>
      <c r="B4977" s="7" t="s">
        <v>1782</v>
      </c>
      <c r="C4977" s="8" t="s">
        <v>461</v>
      </c>
      <c r="D4977" s="7" t="s">
        <v>61</v>
      </c>
      <c r="E4977" s="7" t="s">
        <v>1799</v>
      </c>
      <c r="F4977" s="7" t="s">
        <v>2681</v>
      </c>
      <c r="G4977" s="7" t="s">
        <v>224</v>
      </c>
      <c r="H4977" s="9" t="n">
        <v>2</v>
      </c>
      <c r="I4977" s="7" t="s">
        <v>2136</v>
      </c>
      <c r="J4977" s="8" t="s">
        <v>86</v>
      </c>
      <c r="K4977" s="10" t="s">
        <v>46</v>
      </c>
      <c r="L4977" s="10" t="s">
        <v>83</v>
      </c>
      <c r="M4977" s="10" t="s">
        <v>96</v>
      </c>
      <c r="N4977" s="10" t="n">
        <v>0.002</v>
      </c>
      <c r="O4977" s="9" t="s">
        <v>57</v>
      </c>
      <c r="P4977" s="11" t="n">
        <v>0.019</v>
      </c>
      <c r="Q4977" s="8" t="s">
        <v>49</v>
      </c>
      <c r="R4977" s="11" t="n">
        <v>0.274</v>
      </c>
      <c r="S4977" s="8" t="s">
        <v>50</v>
      </c>
      <c r="T4977" s="11" t="n">
        <v>180</v>
      </c>
      <c r="U4977" s="8" t="s">
        <v>50</v>
      </c>
      <c r="V4977" s="11" t="n">
        <v>7</v>
      </c>
      <c r="W4977" s="11" t="n">
        <v>8.82</v>
      </c>
      <c r="X4977" s="11" t="n">
        <v>10</v>
      </c>
      <c r="Y4977" s="11" t="n">
        <v>12.6</v>
      </c>
      <c r="Z4977" s="11" t="n">
        <v>2.44</v>
      </c>
      <c r="AA4977" s="8" t="s">
        <v>58</v>
      </c>
      <c r="AB4977" s="5" t="n">
        <f aca="false">IF(C4977='[1]Pesos dos Critérios'!$V$3,'[1]Pesos dos Critérios'!$V$6,IF(Planilha1!C4977='[1]Pesos dos Critérios'!$W$3,'[1]Pesos dos Critérios'!$W$6,IF(Planilha1!C4977='[1]Pesos dos Critérios'!$X$3,'[1]Pesos dos Critérios'!$X$6,IF(Planilha1!C4977='[1]Pesos dos Critérios'!$Y$3,'[1]Pesos dos Critérios'!$Y$6,'[1]Pesos dos Critérios'!$Z$6))))</f>
        <v>0.0190740740740741</v>
      </c>
      <c r="AC4977" s="5" t="n">
        <f aca="false">IF(H4977=1,'[1]Pesos dos Critérios'!$AD$6,IF(Planilha1!H4977=2,'[1]Pesos dos Critérios'!$AE$6,IF(Planilha1!H4977=3,'[1]Pesos dos Critérios'!$AF$6,IF(Planilha1!H4977=4,'[1]Pesos dos Critérios'!$AG$6,'[1]Pesos dos Critérios'!$AH$6))))</f>
        <v>0.0136890596694518</v>
      </c>
      <c r="AD4977" s="5" t="n">
        <f aca="false">IF(J4977='[1]Pesos dos Critérios'!$AA$3,'[1]Pesos dos Critérios'!$AA$6,IF(Planilha1!J4977='[1]Pesos dos Critérios'!$AB$3,'[1]Pesos dos Critérios'!$AB$6,'[1]Pesos dos Critérios'!$AC$6))</f>
        <v>0.037037037037037</v>
      </c>
      <c r="AE4977" s="5" t="n">
        <f aca="false">IF(O4977="Intervalo 1",'[1]Pesos dos Critérios'!$J$6,IF(Planilha1!O4977="Intervalo 2",'[1]Pesos dos Critérios'!$K$6,IF(Planilha1!O4977="Intervalo 3",'[1]Pesos dos Critérios'!$L$6,'[1]Pesos dos Critérios'!$M$6)))</f>
        <v>0.0277777777777778</v>
      </c>
      <c r="AF4977" s="5" t="n">
        <f aca="false">IF(Q4977="Intervalo 1",'[1]Pesos dos Critérios'!$B$6,IF(Q4977="Intervalo 2",'[1]Pesos dos Critérios'!$C$6,IF(Q4977="Intervalo 3",'[1]Pesos dos Critérios'!$D$6,'[1]Pesos dos Critérios'!$E$6)))</f>
        <v>0.0730801241735963</v>
      </c>
      <c r="AG4977" s="5" t="n">
        <f aca="false">IF(S4977="Intervalo 1",'[1]Pesos dos Critérios'!$F$6,IF(S4977="Intervalo 2",'[1]Pesos dos Critérios'!$G$6,IF(S4977="Intervalo 3",'[1]Pesos dos Critérios'!$H$6,'[1]Pesos dos Critérios'!$I$6)))</f>
        <v>0.00942293303404415</v>
      </c>
      <c r="AH4977" s="5" t="n">
        <f aca="false">IF(U4977="Intervalo 1",'[1]Pesos dos Critérios'!$N$6,IF(U4977="Intervalo 2",'[1]Pesos dos Critérios'!$O$6,IF(U4977="Intervalo 3",'[1]Pesos dos Critérios'!$P$6,'[1]Pesos dos Critérios'!$Q$6)))</f>
        <v>0.0187830687830688</v>
      </c>
      <c r="AI4977" s="5" t="n">
        <f aca="false">IF(AA4977="Intervalo 1",'[1]Pesos dos Critérios'!$R$6,IF(AA4977="Intervalo 2",'[1]Pesos dos Critérios'!$S$6,IF(AA4977="Intervalo 3",'[1]Pesos dos Critérios'!$T$6,'[1]Pesos dos Critérios'!$U$6)))</f>
        <v>0.0453703703703704</v>
      </c>
      <c r="AJ4977" s="5" t="n">
        <f aca="false">SUM(AB4977:AI4977)</f>
        <v>0.24423444491942</v>
      </c>
      <c r="AK4977" s="5" t="n">
        <v>4976</v>
      </c>
      <c r="AM4977" s="1" t="s">
        <v>67</v>
      </c>
    </row>
    <row r="4978" customFormat="false" ht="12.8" hidden="false" customHeight="true" outlineLevel="0" collapsed="false">
      <c r="A4978" s="7" t="n">
        <v>2019</v>
      </c>
      <c r="B4978" s="7" t="s">
        <v>1782</v>
      </c>
      <c r="C4978" s="8" t="s">
        <v>461</v>
      </c>
      <c r="D4978" s="7" t="s">
        <v>61</v>
      </c>
      <c r="E4978" s="7" t="s">
        <v>1799</v>
      </c>
      <c r="F4978" s="7" t="s">
        <v>2329</v>
      </c>
      <c r="G4978" s="7" t="s">
        <v>224</v>
      </c>
      <c r="H4978" s="9" t="n">
        <v>2</v>
      </c>
      <c r="I4978" s="7" t="s">
        <v>2136</v>
      </c>
      <c r="J4978" s="8" t="s">
        <v>86</v>
      </c>
      <c r="K4978" s="10" t="s">
        <v>46</v>
      </c>
      <c r="L4978" s="10" t="s">
        <v>83</v>
      </c>
      <c r="M4978" s="10" t="s">
        <v>96</v>
      </c>
      <c r="N4978" s="10" t="n">
        <v>0.002</v>
      </c>
      <c r="O4978" s="9" t="s">
        <v>57</v>
      </c>
      <c r="P4978" s="11" t="n">
        <v>0.019</v>
      </c>
      <c r="Q4978" s="8" t="s">
        <v>49</v>
      </c>
      <c r="R4978" s="11" t="n">
        <v>0.274</v>
      </c>
      <c r="S4978" s="8" t="s">
        <v>50</v>
      </c>
      <c r="T4978" s="11" t="n">
        <v>180</v>
      </c>
      <c r="U4978" s="8" t="s">
        <v>50</v>
      </c>
      <c r="V4978" s="11" t="n">
        <v>7</v>
      </c>
      <c r="W4978" s="11" t="n">
        <v>8.82</v>
      </c>
      <c r="X4978" s="11" t="n">
        <v>10</v>
      </c>
      <c r="Y4978" s="11" t="n">
        <v>12.6</v>
      </c>
      <c r="Z4978" s="11" t="n">
        <v>2.44</v>
      </c>
      <c r="AA4978" s="8" t="s">
        <v>58</v>
      </c>
      <c r="AB4978" s="5" t="n">
        <f aca="false">IF(C4978='[1]Pesos dos Critérios'!$V$3,'[1]Pesos dos Critérios'!$V$6,IF(Planilha1!C4978='[1]Pesos dos Critérios'!$W$3,'[1]Pesos dos Critérios'!$W$6,IF(Planilha1!C4978='[1]Pesos dos Critérios'!$X$3,'[1]Pesos dos Critérios'!$X$6,IF(Planilha1!C4978='[1]Pesos dos Critérios'!$Y$3,'[1]Pesos dos Critérios'!$Y$6,'[1]Pesos dos Critérios'!$Z$6))))</f>
        <v>0.0190740740740741</v>
      </c>
      <c r="AC4978" s="5" t="n">
        <f aca="false">IF(H4978=1,'[1]Pesos dos Critérios'!$AD$6,IF(Planilha1!H4978=2,'[1]Pesos dos Critérios'!$AE$6,IF(Planilha1!H4978=3,'[1]Pesos dos Critérios'!$AF$6,IF(Planilha1!H4978=4,'[1]Pesos dos Critérios'!$AG$6,'[1]Pesos dos Critérios'!$AH$6))))</f>
        <v>0.0136890596694518</v>
      </c>
      <c r="AD4978" s="5" t="n">
        <f aca="false">IF(J4978='[1]Pesos dos Critérios'!$AA$3,'[1]Pesos dos Critérios'!$AA$6,IF(Planilha1!J4978='[1]Pesos dos Critérios'!$AB$3,'[1]Pesos dos Critérios'!$AB$6,'[1]Pesos dos Critérios'!$AC$6))</f>
        <v>0.037037037037037</v>
      </c>
      <c r="AE4978" s="5" t="n">
        <f aca="false">IF(O4978="Intervalo 1",'[1]Pesos dos Critérios'!$J$6,IF(Planilha1!O4978="Intervalo 2",'[1]Pesos dos Critérios'!$K$6,IF(Planilha1!O4978="Intervalo 3",'[1]Pesos dos Critérios'!$L$6,'[1]Pesos dos Critérios'!$M$6)))</f>
        <v>0.0277777777777778</v>
      </c>
      <c r="AF4978" s="5" t="n">
        <f aca="false">IF(Q4978="Intervalo 1",'[1]Pesos dos Critérios'!$B$6,IF(Q4978="Intervalo 2",'[1]Pesos dos Critérios'!$C$6,IF(Q4978="Intervalo 3",'[1]Pesos dos Critérios'!$D$6,'[1]Pesos dos Critérios'!$E$6)))</f>
        <v>0.0730801241735963</v>
      </c>
      <c r="AG4978" s="5" t="n">
        <f aca="false">IF(S4978="Intervalo 1",'[1]Pesos dos Critérios'!$F$6,IF(S4978="Intervalo 2",'[1]Pesos dos Critérios'!$G$6,IF(S4978="Intervalo 3",'[1]Pesos dos Critérios'!$H$6,'[1]Pesos dos Critérios'!$I$6)))</f>
        <v>0.00942293303404415</v>
      </c>
      <c r="AH4978" s="5" t="n">
        <f aca="false">IF(U4978="Intervalo 1",'[1]Pesos dos Critérios'!$N$6,IF(U4978="Intervalo 2",'[1]Pesos dos Critérios'!$O$6,IF(U4978="Intervalo 3",'[1]Pesos dos Critérios'!$P$6,'[1]Pesos dos Critérios'!$Q$6)))</f>
        <v>0.0187830687830688</v>
      </c>
      <c r="AI4978" s="5" t="n">
        <f aca="false">IF(AA4978="Intervalo 1",'[1]Pesos dos Critérios'!$R$6,IF(AA4978="Intervalo 2",'[1]Pesos dos Critérios'!$S$6,IF(AA4978="Intervalo 3",'[1]Pesos dos Critérios'!$T$6,'[1]Pesos dos Critérios'!$U$6)))</f>
        <v>0.0453703703703704</v>
      </c>
      <c r="AJ4978" s="5" t="n">
        <f aca="false">SUM(AB4978:AI4978)</f>
        <v>0.24423444491942</v>
      </c>
      <c r="AK4978" s="5" t="n">
        <v>4977</v>
      </c>
      <c r="AM4978" s="1" t="s">
        <v>67</v>
      </c>
    </row>
    <row r="4979" customFormat="false" ht="12.8" hidden="false" customHeight="true" outlineLevel="0" collapsed="false">
      <c r="A4979" s="7" t="n">
        <v>2019</v>
      </c>
      <c r="B4979" s="7" t="s">
        <v>1782</v>
      </c>
      <c r="C4979" s="8" t="s">
        <v>461</v>
      </c>
      <c r="D4979" s="7" t="s">
        <v>61</v>
      </c>
      <c r="E4979" s="7" t="s">
        <v>1799</v>
      </c>
      <c r="F4979" s="7" t="s">
        <v>2684</v>
      </c>
      <c r="G4979" s="7" t="s">
        <v>224</v>
      </c>
      <c r="H4979" s="9" t="n">
        <v>2</v>
      </c>
      <c r="I4979" s="7" t="s">
        <v>2136</v>
      </c>
      <c r="J4979" s="8" t="s">
        <v>86</v>
      </c>
      <c r="K4979" s="10" t="s">
        <v>46</v>
      </c>
      <c r="L4979" s="10" t="s">
        <v>83</v>
      </c>
      <c r="M4979" s="10" t="s">
        <v>96</v>
      </c>
      <c r="N4979" s="10" t="n">
        <v>0.002</v>
      </c>
      <c r="O4979" s="9" t="s">
        <v>57</v>
      </c>
      <c r="P4979" s="11" t="n">
        <v>0.019</v>
      </c>
      <c r="Q4979" s="8" t="s">
        <v>49</v>
      </c>
      <c r="R4979" s="11" t="n">
        <v>0.274</v>
      </c>
      <c r="S4979" s="8" t="s">
        <v>50</v>
      </c>
      <c r="T4979" s="11" t="n">
        <v>180</v>
      </c>
      <c r="U4979" s="8" t="s">
        <v>50</v>
      </c>
      <c r="V4979" s="11" t="n">
        <v>7</v>
      </c>
      <c r="W4979" s="11" t="n">
        <v>8.82</v>
      </c>
      <c r="X4979" s="11" t="n">
        <v>10</v>
      </c>
      <c r="Y4979" s="11" t="n">
        <v>12.6</v>
      </c>
      <c r="Z4979" s="11" t="n">
        <v>2.44</v>
      </c>
      <c r="AA4979" s="8" t="s">
        <v>58</v>
      </c>
      <c r="AB4979" s="5" t="n">
        <f aca="false">IF(C4979='[1]Pesos dos Critérios'!$V$3,'[1]Pesos dos Critérios'!$V$6,IF(Planilha1!C4979='[1]Pesos dos Critérios'!$W$3,'[1]Pesos dos Critérios'!$W$6,IF(Planilha1!C4979='[1]Pesos dos Critérios'!$X$3,'[1]Pesos dos Critérios'!$X$6,IF(Planilha1!C4979='[1]Pesos dos Critérios'!$Y$3,'[1]Pesos dos Critérios'!$Y$6,'[1]Pesos dos Critérios'!$Z$6))))</f>
        <v>0.0190740740740741</v>
      </c>
      <c r="AC4979" s="5" t="n">
        <f aca="false">IF(H4979=1,'[1]Pesos dos Critérios'!$AD$6,IF(Planilha1!H4979=2,'[1]Pesos dos Critérios'!$AE$6,IF(Planilha1!H4979=3,'[1]Pesos dos Critérios'!$AF$6,IF(Planilha1!H4979=4,'[1]Pesos dos Critérios'!$AG$6,'[1]Pesos dos Critérios'!$AH$6))))</f>
        <v>0.0136890596694518</v>
      </c>
      <c r="AD4979" s="5" t="n">
        <f aca="false">IF(J4979='[1]Pesos dos Critérios'!$AA$3,'[1]Pesos dos Critérios'!$AA$6,IF(Planilha1!J4979='[1]Pesos dos Critérios'!$AB$3,'[1]Pesos dos Critérios'!$AB$6,'[1]Pesos dos Critérios'!$AC$6))</f>
        <v>0.037037037037037</v>
      </c>
      <c r="AE4979" s="5" t="n">
        <f aca="false">IF(O4979="Intervalo 1",'[1]Pesos dos Critérios'!$J$6,IF(Planilha1!O4979="Intervalo 2",'[1]Pesos dos Critérios'!$K$6,IF(Planilha1!O4979="Intervalo 3",'[1]Pesos dos Critérios'!$L$6,'[1]Pesos dos Critérios'!$M$6)))</f>
        <v>0.0277777777777778</v>
      </c>
      <c r="AF4979" s="5" t="n">
        <f aca="false">IF(Q4979="Intervalo 1",'[1]Pesos dos Critérios'!$B$6,IF(Q4979="Intervalo 2",'[1]Pesos dos Critérios'!$C$6,IF(Q4979="Intervalo 3",'[1]Pesos dos Critérios'!$D$6,'[1]Pesos dos Critérios'!$E$6)))</f>
        <v>0.0730801241735963</v>
      </c>
      <c r="AG4979" s="5" t="n">
        <f aca="false">IF(S4979="Intervalo 1",'[1]Pesos dos Critérios'!$F$6,IF(S4979="Intervalo 2",'[1]Pesos dos Critérios'!$G$6,IF(S4979="Intervalo 3",'[1]Pesos dos Critérios'!$H$6,'[1]Pesos dos Critérios'!$I$6)))</f>
        <v>0.00942293303404415</v>
      </c>
      <c r="AH4979" s="5" t="n">
        <f aca="false">IF(U4979="Intervalo 1",'[1]Pesos dos Critérios'!$N$6,IF(U4979="Intervalo 2",'[1]Pesos dos Critérios'!$O$6,IF(U4979="Intervalo 3",'[1]Pesos dos Critérios'!$P$6,'[1]Pesos dos Critérios'!$Q$6)))</f>
        <v>0.0187830687830688</v>
      </c>
      <c r="AI4979" s="5" t="n">
        <f aca="false">IF(AA4979="Intervalo 1",'[1]Pesos dos Critérios'!$R$6,IF(AA4979="Intervalo 2",'[1]Pesos dos Critérios'!$S$6,IF(AA4979="Intervalo 3",'[1]Pesos dos Critérios'!$T$6,'[1]Pesos dos Critérios'!$U$6)))</f>
        <v>0.0453703703703704</v>
      </c>
      <c r="AJ4979" s="5" t="n">
        <f aca="false">SUM(AB4979:AI4979)</f>
        <v>0.24423444491942</v>
      </c>
      <c r="AK4979" s="5" t="n">
        <v>4978</v>
      </c>
      <c r="AM4979" s="1" t="s">
        <v>67</v>
      </c>
    </row>
    <row r="4980" customFormat="false" ht="12.8" hidden="false" customHeight="true" outlineLevel="0" collapsed="false">
      <c r="A4980" s="7" t="n">
        <v>2019</v>
      </c>
      <c r="B4980" s="7" t="s">
        <v>1782</v>
      </c>
      <c r="C4980" s="8" t="s">
        <v>461</v>
      </c>
      <c r="D4980" s="7" t="s">
        <v>320</v>
      </c>
      <c r="E4980" s="7" t="s">
        <v>1814</v>
      </c>
      <c r="F4980" s="7" t="s">
        <v>2669</v>
      </c>
      <c r="G4980" s="7" t="s">
        <v>305</v>
      </c>
      <c r="H4980" s="9" t="n">
        <v>3</v>
      </c>
      <c r="I4980" s="7" t="s">
        <v>1911</v>
      </c>
      <c r="J4980" s="8" t="s">
        <v>45</v>
      </c>
      <c r="K4980" s="10" t="s">
        <v>46</v>
      </c>
      <c r="L4980" s="10" t="s">
        <v>47</v>
      </c>
      <c r="M4980" s="10" t="s">
        <v>96</v>
      </c>
      <c r="N4980" s="10" t="n">
        <v>0.022</v>
      </c>
      <c r="O4980" s="9" t="s">
        <v>50</v>
      </c>
      <c r="P4980" s="11" t="n">
        <v>0.028</v>
      </c>
      <c r="Q4980" s="8" t="s">
        <v>49</v>
      </c>
      <c r="R4980" s="11" t="n">
        <v>0.289</v>
      </c>
      <c r="S4980" s="8" t="s">
        <v>50</v>
      </c>
      <c r="T4980" s="11" t="n">
        <v>178</v>
      </c>
      <c r="U4980" s="8" t="s">
        <v>50</v>
      </c>
      <c r="V4980" s="11" t="n">
        <v>7.07</v>
      </c>
      <c r="W4980" s="11" t="n">
        <v>9.24</v>
      </c>
      <c r="X4980" s="11" t="n">
        <v>10.1</v>
      </c>
      <c r="Y4980" s="11" t="n">
        <v>13.2</v>
      </c>
      <c r="Z4980" s="11" t="n">
        <v>2.38</v>
      </c>
      <c r="AA4980" s="8" t="s">
        <v>58</v>
      </c>
      <c r="AB4980" s="5" t="n">
        <f aca="false">IF(C4980='[1]Pesos dos Critérios'!$V$3,'[1]Pesos dos Critérios'!$V$6,IF(Planilha1!C4980='[1]Pesos dos Critérios'!$W$3,'[1]Pesos dos Critérios'!$W$6,IF(Planilha1!C4980='[1]Pesos dos Critérios'!$X$3,'[1]Pesos dos Critérios'!$X$6,IF(Planilha1!C4980='[1]Pesos dos Critérios'!$Y$3,'[1]Pesos dos Critérios'!$Y$6,'[1]Pesos dos Critérios'!$Z$6))))</f>
        <v>0.0190740740740741</v>
      </c>
      <c r="AC4980" s="5" t="n">
        <f aca="false">IF(H4980=1,'[1]Pesos dos Critérios'!$AD$6,IF(Planilha1!H4980=2,'[1]Pesos dos Critérios'!$AE$6,IF(Planilha1!H4980=3,'[1]Pesos dos Critérios'!$AF$6,IF(Planilha1!H4980=4,'[1]Pesos dos Critérios'!$AG$6,'[1]Pesos dos Critérios'!$AH$6))))</f>
        <v>0.013128835579816</v>
      </c>
      <c r="AD4980" s="5" t="n">
        <f aca="false">IF(J4980='[1]Pesos dos Critérios'!$AA$3,'[1]Pesos dos Critérios'!$AA$6,IF(Planilha1!J4980='[1]Pesos dos Critérios'!$AB$3,'[1]Pesos dos Critérios'!$AB$6,'[1]Pesos dos Critérios'!$AC$6))</f>
        <v>0.037037037037037</v>
      </c>
      <c r="AE4980" s="5" t="n">
        <f aca="false">IF(O4980="Intervalo 1",'[1]Pesos dos Critérios'!$J$6,IF(Planilha1!O4980="Intervalo 2",'[1]Pesos dos Critérios'!$K$6,IF(Planilha1!O4980="Intervalo 3",'[1]Pesos dos Critérios'!$L$6,'[1]Pesos dos Critérios'!$M$6)))</f>
        <v>0.0277777777777778</v>
      </c>
      <c r="AF4980" s="5" t="n">
        <f aca="false">IF(Q4980="Intervalo 1",'[1]Pesos dos Critérios'!$B$6,IF(Q4980="Intervalo 2",'[1]Pesos dos Critérios'!$C$6,IF(Q4980="Intervalo 3",'[1]Pesos dos Critérios'!$D$6,'[1]Pesos dos Critérios'!$E$6)))</f>
        <v>0.0730801241735963</v>
      </c>
      <c r="AG4980" s="5" t="n">
        <f aca="false">IF(S4980="Intervalo 1",'[1]Pesos dos Critérios'!$F$6,IF(S4980="Intervalo 2",'[1]Pesos dos Critérios'!$G$6,IF(S4980="Intervalo 3",'[1]Pesos dos Critérios'!$H$6,'[1]Pesos dos Critérios'!$I$6)))</f>
        <v>0.00942293303404415</v>
      </c>
      <c r="AH4980" s="5" t="n">
        <f aca="false">IF(U4980="Intervalo 1",'[1]Pesos dos Critérios'!$N$6,IF(U4980="Intervalo 2",'[1]Pesos dos Critérios'!$O$6,IF(U4980="Intervalo 3",'[1]Pesos dos Critérios'!$P$6,'[1]Pesos dos Critérios'!$Q$6)))</f>
        <v>0.0187830687830688</v>
      </c>
      <c r="AI4980" s="5" t="n">
        <f aca="false">IF(AA4980="Intervalo 1",'[1]Pesos dos Critérios'!$R$6,IF(AA4980="Intervalo 2",'[1]Pesos dos Critérios'!$S$6,IF(AA4980="Intervalo 3",'[1]Pesos dos Critérios'!$T$6,'[1]Pesos dos Critérios'!$U$6)))</f>
        <v>0.0453703703703704</v>
      </c>
      <c r="AJ4980" s="5" t="n">
        <f aca="false">SUM(AB4980:AI4980)</f>
        <v>0.243674220829784</v>
      </c>
      <c r="AK4980" s="5" t="n">
        <v>4979</v>
      </c>
      <c r="AM4980" s="1" t="s">
        <v>67</v>
      </c>
    </row>
    <row r="4981" customFormat="false" ht="12.8" hidden="false" customHeight="true" outlineLevel="0" collapsed="false">
      <c r="A4981" s="7" t="n">
        <v>2019</v>
      </c>
      <c r="B4981" s="7" t="s">
        <v>1782</v>
      </c>
      <c r="C4981" s="8" t="s">
        <v>461</v>
      </c>
      <c r="D4981" s="7" t="s">
        <v>320</v>
      </c>
      <c r="E4981" s="7" t="s">
        <v>1814</v>
      </c>
      <c r="F4981" s="7" t="s">
        <v>2846</v>
      </c>
      <c r="G4981" s="7" t="s">
        <v>305</v>
      </c>
      <c r="H4981" s="9" t="n">
        <v>3</v>
      </c>
      <c r="I4981" s="7" t="s">
        <v>2041</v>
      </c>
      <c r="J4981" s="8" t="s">
        <v>86</v>
      </c>
      <c r="K4981" s="10" t="s">
        <v>46</v>
      </c>
      <c r="L4981" s="10" t="s">
        <v>47</v>
      </c>
      <c r="M4981" s="10" t="s">
        <v>96</v>
      </c>
      <c r="N4981" s="10" t="n">
        <v>0.003</v>
      </c>
      <c r="O4981" s="9" t="s">
        <v>50</v>
      </c>
      <c r="P4981" s="11" t="n">
        <v>0.028</v>
      </c>
      <c r="Q4981" s="8" t="s">
        <v>49</v>
      </c>
      <c r="R4981" s="11" t="n">
        <v>0.288</v>
      </c>
      <c r="S4981" s="8" t="s">
        <v>50</v>
      </c>
      <c r="T4981" s="11" t="n">
        <v>189</v>
      </c>
      <c r="U4981" s="8" t="s">
        <v>50</v>
      </c>
      <c r="V4981" s="11" t="n">
        <v>6.86</v>
      </c>
      <c r="W4981" s="11" t="n">
        <v>8.26</v>
      </c>
      <c r="X4981" s="11" t="n">
        <v>9.8</v>
      </c>
      <c r="Y4981" s="11" t="n">
        <v>11.8</v>
      </c>
      <c r="Z4981" s="11" t="n">
        <v>2.53</v>
      </c>
      <c r="AA4981" s="8" t="s">
        <v>58</v>
      </c>
      <c r="AB4981" s="5" t="n">
        <f aca="false">IF(C4981='[1]Pesos dos Critérios'!$V$3,'[1]Pesos dos Critérios'!$V$6,IF(Planilha1!C4981='[1]Pesos dos Critérios'!$W$3,'[1]Pesos dos Critérios'!$W$6,IF(Planilha1!C4981='[1]Pesos dos Critérios'!$X$3,'[1]Pesos dos Critérios'!$X$6,IF(Planilha1!C4981='[1]Pesos dos Critérios'!$Y$3,'[1]Pesos dos Critérios'!$Y$6,'[1]Pesos dos Critérios'!$Z$6))))</f>
        <v>0.0190740740740741</v>
      </c>
      <c r="AC4981" s="5" t="n">
        <f aca="false">IF(H4981=1,'[1]Pesos dos Critérios'!$AD$6,IF(Planilha1!H4981=2,'[1]Pesos dos Critérios'!$AE$6,IF(Planilha1!H4981=3,'[1]Pesos dos Critérios'!$AF$6,IF(Planilha1!H4981=4,'[1]Pesos dos Critérios'!$AG$6,'[1]Pesos dos Critérios'!$AH$6))))</f>
        <v>0.013128835579816</v>
      </c>
      <c r="AD4981" s="5" t="n">
        <f aca="false">IF(J4981='[1]Pesos dos Critérios'!$AA$3,'[1]Pesos dos Critérios'!$AA$6,IF(Planilha1!J4981='[1]Pesos dos Critérios'!$AB$3,'[1]Pesos dos Critérios'!$AB$6,'[1]Pesos dos Critérios'!$AC$6))</f>
        <v>0.037037037037037</v>
      </c>
      <c r="AE4981" s="5" t="n">
        <f aca="false">IF(O4981="Intervalo 1",'[1]Pesos dos Critérios'!$J$6,IF(Planilha1!O4981="Intervalo 2",'[1]Pesos dos Critérios'!$K$6,IF(Planilha1!O4981="Intervalo 3",'[1]Pesos dos Critérios'!$L$6,'[1]Pesos dos Critérios'!$M$6)))</f>
        <v>0.0277777777777778</v>
      </c>
      <c r="AF4981" s="5" t="n">
        <f aca="false">IF(Q4981="Intervalo 1",'[1]Pesos dos Critérios'!$B$6,IF(Q4981="Intervalo 2",'[1]Pesos dos Critérios'!$C$6,IF(Q4981="Intervalo 3",'[1]Pesos dos Critérios'!$D$6,'[1]Pesos dos Critérios'!$E$6)))</f>
        <v>0.0730801241735963</v>
      </c>
      <c r="AG4981" s="5" t="n">
        <f aca="false">IF(S4981="Intervalo 1",'[1]Pesos dos Critérios'!$F$6,IF(S4981="Intervalo 2",'[1]Pesos dos Critérios'!$G$6,IF(S4981="Intervalo 3",'[1]Pesos dos Critérios'!$H$6,'[1]Pesos dos Critérios'!$I$6)))</f>
        <v>0.00942293303404415</v>
      </c>
      <c r="AH4981" s="5" t="n">
        <f aca="false">IF(U4981="Intervalo 1",'[1]Pesos dos Critérios'!$N$6,IF(U4981="Intervalo 2",'[1]Pesos dos Critérios'!$O$6,IF(U4981="Intervalo 3",'[1]Pesos dos Critérios'!$P$6,'[1]Pesos dos Critérios'!$Q$6)))</f>
        <v>0.0187830687830688</v>
      </c>
      <c r="AI4981" s="5" t="n">
        <f aca="false">IF(AA4981="Intervalo 1",'[1]Pesos dos Critérios'!$R$6,IF(AA4981="Intervalo 2",'[1]Pesos dos Critérios'!$S$6,IF(AA4981="Intervalo 3",'[1]Pesos dos Critérios'!$T$6,'[1]Pesos dos Critérios'!$U$6)))</f>
        <v>0.0453703703703704</v>
      </c>
      <c r="AJ4981" s="5" t="n">
        <f aca="false">SUM(AB4981:AI4981)</f>
        <v>0.243674220829784</v>
      </c>
      <c r="AK4981" s="5" t="n">
        <v>4980</v>
      </c>
      <c r="AM4981" s="1" t="s">
        <v>67</v>
      </c>
    </row>
    <row r="4982" customFormat="false" ht="12.8" hidden="false" customHeight="true" outlineLevel="0" collapsed="false">
      <c r="A4982" s="7" t="n">
        <v>2019</v>
      </c>
      <c r="B4982" s="7" t="s">
        <v>1782</v>
      </c>
      <c r="C4982" s="8" t="s">
        <v>461</v>
      </c>
      <c r="D4982" s="7" t="s">
        <v>154</v>
      </c>
      <c r="E4982" s="7" t="s">
        <v>2671</v>
      </c>
      <c r="F4982" s="7" t="s">
        <v>156</v>
      </c>
      <c r="G4982" s="7" t="s">
        <v>224</v>
      </c>
      <c r="H4982" s="9" t="n">
        <v>2</v>
      </c>
      <c r="I4982" s="7" t="s">
        <v>1911</v>
      </c>
      <c r="J4982" s="8" t="s">
        <v>45</v>
      </c>
      <c r="K4982" s="10" t="s">
        <v>46</v>
      </c>
      <c r="L4982" s="10" t="s">
        <v>47</v>
      </c>
      <c r="M4982" s="10" t="s">
        <v>96</v>
      </c>
      <c r="N4982" s="10" t="n">
        <v>0.034</v>
      </c>
      <c r="O4982" s="9" t="s">
        <v>58</v>
      </c>
      <c r="P4982" s="11" t="n">
        <v>0.076</v>
      </c>
      <c r="Q4982" s="8" t="s">
        <v>49</v>
      </c>
      <c r="R4982" s="11" t="n">
        <v>0.257</v>
      </c>
      <c r="S4982" s="8" t="s">
        <v>50</v>
      </c>
      <c r="T4982" s="11" t="n">
        <v>230</v>
      </c>
      <c r="U4982" s="8" t="s">
        <v>50</v>
      </c>
      <c r="V4982" s="11" t="n">
        <v>6.23</v>
      </c>
      <c r="W4982" s="11" t="n">
        <v>5.95</v>
      </c>
      <c r="X4982" s="11" t="n">
        <v>8.9</v>
      </c>
      <c r="Y4982" s="11" t="n">
        <v>8.5</v>
      </c>
      <c r="Z4982" s="11" t="n">
        <v>3.11</v>
      </c>
      <c r="AA4982" s="8" t="s">
        <v>50</v>
      </c>
      <c r="AB4982" s="5" t="n">
        <f aca="false">IF(C4982='[1]Pesos dos Critérios'!$V$3,'[1]Pesos dos Critérios'!$V$6,IF(Planilha1!C4982='[1]Pesos dos Critérios'!$W$3,'[1]Pesos dos Critérios'!$W$6,IF(Planilha1!C4982='[1]Pesos dos Critérios'!$X$3,'[1]Pesos dos Critérios'!$X$6,IF(Planilha1!C4982='[1]Pesos dos Critérios'!$Y$3,'[1]Pesos dos Critérios'!$Y$6,'[1]Pesos dos Critérios'!$Z$6))))</f>
        <v>0.0190740740740741</v>
      </c>
      <c r="AC4982" s="5" t="n">
        <f aca="false">IF(H4982=1,'[1]Pesos dos Critérios'!$AD$6,IF(Planilha1!H4982=2,'[1]Pesos dos Critérios'!$AE$6,IF(Planilha1!H4982=3,'[1]Pesos dos Critérios'!$AF$6,IF(Planilha1!H4982=4,'[1]Pesos dos Critérios'!$AG$6,'[1]Pesos dos Critérios'!$AH$6))))</f>
        <v>0.0136890596694518</v>
      </c>
      <c r="AD4982" s="5" t="n">
        <f aca="false">IF(J4982='[1]Pesos dos Critérios'!$AA$3,'[1]Pesos dos Critérios'!$AA$6,IF(Planilha1!J4982='[1]Pesos dos Critérios'!$AB$3,'[1]Pesos dos Critérios'!$AB$6,'[1]Pesos dos Critérios'!$AC$6))</f>
        <v>0.037037037037037</v>
      </c>
      <c r="AE4982" s="5" t="n">
        <f aca="false">IF(O4982="Intervalo 1",'[1]Pesos dos Critérios'!$J$6,IF(Planilha1!O4982="Intervalo 2",'[1]Pesos dos Critérios'!$K$6,IF(Planilha1!O4982="Intervalo 3",'[1]Pesos dos Critérios'!$L$6,'[1]Pesos dos Critérios'!$M$6)))</f>
        <v>0.0277777777777778</v>
      </c>
      <c r="AF4982" s="5" t="n">
        <f aca="false">IF(Q4982="Intervalo 1",'[1]Pesos dos Critérios'!$B$6,IF(Q4982="Intervalo 2",'[1]Pesos dos Critérios'!$C$6,IF(Q4982="Intervalo 3",'[1]Pesos dos Critérios'!$D$6,'[1]Pesos dos Critérios'!$E$6)))</f>
        <v>0.0730801241735963</v>
      </c>
      <c r="AG4982" s="5" t="n">
        <f aca="false">IF(S4982="Intervalo 1",'[1]Pesos dos Critérios'!$F$6,IF(S4982="Intervalo 2",'[1]Pesos dos Critérios'!$G$6,IF(S4982="Intervalo 3",'[1]Pesos dos Critérios'!$H$6,'[1]Pesos dos Critérios'!$I$6)))</f>
        <v>0.00942293303404415</v>
      </c>
      <c r="AH4982" s="5" t="n">
        <f aca="false">IF(U4982="Intervalo 1",'[1]Pesos dos Critérios'!$N$6,IF(U4982="Intervalo 2",'[1]Pesos dos Critérios'!$O$6,IF(U4982="Intervalo 3",'[1]Pesos dos Critérios'!$P$6,'[1]Pesos dos Critérios'!$Q$6)))</f>
        <v>0.0187830687830688</v>
      </c>
      <c r="AI4982" s="5" t="n">
        <f aca="false">IF(AA4982="Intervalo 1",'[1]Pesos dos Critérios'!$R$6,IF(AA4982="Intervalo 2",'[1]Pesos dos Critérios'!$S$6,IF(AA4982="Intervalo 3",'[1]Pesos dos Critérios'!$T$6,'[1]Pesos dos Critérios'!$U$6)))</f>
        <v>0.0453703703703704</v>
      </c>
      <c r="AJ4982" s="5" t="n">
        <f aca="false">SUM(AB4982:AI4982)</f>
        <v>0.24423444491942</v>
      </c>
      <c r="AK4982" s="5" t="n">
        <v>4981</v>
      </c>
      <c r="AM4982" s="1" t="s">
        <v>67</v>
      </c>
    </row>
    <row r="4983" customFormat="false" ht="12.8" hidden="false" customHeight="true" outlineLevel="0" collapsed="false">
      <c r="A4983" s="7" t="n">
        <v>2019</v>
      </c>
      <c r="B4983" s="7" t="s">
        <v>521</v>
      </c>
      <c r="C4983" s="8" t="s">
        <v>418</v>
      </c>
      <c r="D4983" s="7" t="s">
        <v>102</v>
      </c>
      <c r="E4983" s="7" t="s">
        <v>2847</v>
      </c>
      <c r="F4983" s="7" t="s">
        <v>1222</v>
      </c>
      <c r="G4983" s="7" t="s">
        <v>540</v>
      </c>
      <c r="H4983" s="9" t="n">
        <v>4</v>
      </c>
      <c r="I4983" s="7" t="s">
        <v>1949</v>
      </c>
      <c r="J4983" s="8" t="s">
        <v>239</v>
      </c>
      <c r="K4983" s="10" t="s">
        <v>46</v>
      </c>
      <c r="L4983" s="10" t="s">
        <v>47</v>
      </c>
      <c r="M4983" s="10" t="s">
        <v>48</v>
      </c>
      <c r="N4983" s="10" t="n">
        <v>0.007</v>
      </c>
      <c r="O4983" s="9" t="s">
        <v>58</v>
      </c>
      <c r="P4983" s="11" t="n">
        <v>0.356</v>
      </c>
      <c r="Q4983" s="8" t="s">
        <v>58</v>
      </c>
      <c r="R4983" s="11" t="n">
        <v>0.025</v>
      </c>
      <c r="S4983" s="8" t="s">
        <v>58</v>
      </c>
      <c r="T4983" s="11" t="n">
        <v>194</v>
      </c>
      <c r="U4983" s="8" t="s">
        <v>50</v>
      </c>
      <c r="V4983" s="11" t="n">
        <v>4.48</v>
      </c>
      <c r="W4983" s="11" t="n">
        <v>5.74</v>
      </c>
      <c r="X4983" s="11" t="n">
        <v>6.4</v>
      </c>
      <c r="Y4983" s="11" t="n">
        <v>8.2</v>
      </c>
      <c r="Z4983" s="11" t="n">
        <v>3.16</v>
      </c>
      <c r="AA4983" s="8" t="s">
        <v>50</v>
      </c>
      <c r="AB4983" s="5" t="n">
        <f aca="false">IF(C4983='[1]Pesos dos Critérios'!$V$3,'[1]Pesos dos Critérios'!$V$6,IF(Planilha1!C4983='[1]Pesos dos Critérios'!$W$3,'[1]Pesos dos Critérios'!$W$6,IF(Planilha1!C4983='[1]Pesos dos Critérios'!$X$3,'[1]Pesos dos Critérios'!$X$6,IF(Planilha1!C4983='[1]Pesos dos Critérios'!$Y$3,'[1]Pesos dos Critérios'!$Y$6,'[1]Pesos dos Critérios'!$Z$6))))</f>
        <v>0.0190740740740741</v>
      </c>
      <c r="AC4983" s="5" t="n">
        <f aca="false">IF(H4983=1,'[1]Pesos dos Critérios'!$AD$6,IF(Planilha1!H4983=2,'[1]Pesos dos Critérios'!$AE$6,IF(Planilha1!H4983=3,'[1]Pesos dos Critérios'!$AF$6,IF(Planilha1!H4983=4,'[1]Pesos dos Critérios'!$AG$6,'[1]Pesos dos Critérios'!$AH$6))))</f>
        <v>0.0114194338704143</v>
      </c>
      <c r="AD4983" s="5" t="n">
        <f aca="false">IF(J4983='[1]Pesos dos Critérios'!$AA$3,'[1]Pesos dos Critérios'!$AA$6,IF(Planilha1!J4983='[1]Pesos dos Critérios'!$AB$3,'[1]Pesos dos Critérios'!$AB$6,'[1]Pesos dos Critérios'!$AC$6))</f>
        <v>0.037037037037037</v>
      </c>
      <c r="AE4983" s="5" t="n">
        <f aca="false">IF(O4983="Intervalo 1",'[1]Pesos dos Critérios'!$J$6,IF(Planilha1!O4983="Intervalo 2",'[1]Pesos dos Critérios'!$K$6,IF(Planilha1!O4983="Intervalo 3",'[1]Pesos dos Critérios'!$L$6,'[1]Pesos dos Critérios'!$M$6)))</f>
        <v>0.0277777777777778</v>
      </c>
      <c r="AF4983" s="5" t="n">
        <f aca="false">IF(Q4983="Intervalo 1",'[1]Pesos dos Critérios'!$B$6,IF(Q4983="Intervalo 2",'[1]Pesos dos Critérios'!$C$6,IF(Q4983="Intervalo 3",'[1]Pesos dos Critérios'!$D$6,'[1]Pesos dos Critérios'!$E$6)))</f>
        <v>0.0125041257015435</v>
      </c>
      <c r="AG4983" s="5" t="n">
        <f aca="false">IF(S4983="Intervalo 1",'[1]Pesos dos Critérios'!$F$6,IF(S4983="Intervalo 2",'[1]Pesos dos Critérios'!$G$6,IF(S4983="Intervalo 3",'[1]Pesos dos Critérios'!$H$6,'[1]Pesos dos Critérios'!$I$6)))</f>
        <v>0.0198746726524504</v>
      </c>
      <c r="AH4983" s="5" t="n">
        <f aca="false">IF(U4983="Intervalo 1",'[1]Pesos dos Critérios'!$N$6,IF(U4983="Intervalo 2",'[1]Pesos dos Critérios'!$O$6,IF(U4983="Intervalo 3",'[1]Pesos dos Critérios'!$P$6,'[1]Pesos dos Critérios'!$Q$6)))</f>
        <v>0.0187830687830688</v>
      </c>
      <c r="AI4983" s="5" t="n">
        <f aca="false">IF(AA4983="Intervalo 1",'[1]Pesos dos Critérios'!$R$6,IF(AA4983="Intervalo 2",'[1]Pesos dos Critérios'!$S$6,IF(AA4983="Intervalo 3",'[1]Pesos dos Critérios'!$T$6,'[1]Pesos dos Critérios'!$U$6)))</f>
        <v>0.0453703703703704</v>
      </c>
      <c r="AJ4983" s="5" t="n">
        <f aca="false">SUM(AB4983:AI4983)</f>
        <v>0.191840560266736</v>
      </c>
      <c r="AK4983" s="5" t="n">
        <v>4982</v>
      </c>
      <c r="AM4983" s="1" t="s">
        <v>96</v>
      </c>
    </row>
    <row r="4984" customFormat="false" ht="12.8" hidden="false" customHeight="true" outlineLevel="0" collapsed="false">
      <c r="A4984" s="7" t="n">
        <v>2019</v>
      </c>
      <c r="B4984" s="7" t="s">
        <v>521</v>
      </c>
      <c r="C4984" s="8" t="s">
        <v>418</v>
      </c>
      <c r="D4984" s="7" t="s">
        <v>102</v>
      </c>
      <c r="E4984" s="7" t="s">
        <v>2848</v>
      </c>
      <c r="F4984" s="7" t="s">
        <v>2849</v>
      </c>
      <c r="G4984" s="7" t="s">
        <v>540</v>
      </c>
      <c r="H4984" s="9" t="n">
        <v>4</v>
      </c>
      <c r="I4984" s="7" t="s">
        <v>1949</v>
      </c>
      <c r="J4984" s="8" t="s">
        <v>239</v>
      </c>
      <c r="K4984" s="10" t="s">
        <v>46</v>
      </c>
      <c r="L4984" s="10" t="s">
        <v>47</v>
      </c>
      <c r="M4984" s="10" t="s">
        <v>48</v>
      </c>
      <c r="N4984" s="10" t="n">
        <v>0.009</v>
      </c>
      <c r="O4984" s="9" t="s">
        <v>58</v>
      </c>
      <c r="P4984" s="11" t="n">
        <v>0.37</v>
      </c>
      <c r="Q4984" s="8" t="s">
        <v>58</v>
      </c>
      <c r="R4984" s="11" t="n">
        <v>0.025</v>
      </c>
      <c r="S4984" s="8" t="s">
        <v>58</v>
      </c>
      <c r="T4984" s="11" t="n">
        <v>197</v>
      </c>
      <c r="U4984" s="8" t="s">
        <v>50</v>
      </c>
      <c r="V4984" s="11" t="n">
        <v>4.41</v>
      </c>
      <c r="W4984" s="11" t="n">
        <v>5.6</v>
      </c>
      <c r="X4984" s="11" t="n">
        <v>6.3</v>
      </c>
      <c r="Y4984" s="11" t="n">
        <v>8</v>
      </c>
      <c r="Z4984" s="11" t="n">
        <v>3.2</v>
      </c>
      <c r="AA4984" s="8" t="s">
        <v>50</v>
      </c>
      <c r="AB4984" s="5" t="n">
        <f aca="false">IF(C4984='[1]Pesos dos Critérios'!$V$3,'[1]Pesos dos Critérios'!$V$6,IF(Planilha1!C4984='[1]Pesos dos Critérios'!$W$3,'[1]Pesos dos Critérios'!$W$6,IF(Planilha1!C4984='[1]Pesos dos Critérios'!$X$3,'[1]Pesos dos Critérios'!$X$6,IF(Planilha1!C4984='[1]Pesos dos Critérios'!$Y$3,'[1]Pesos dos Critérios'!$Y$6,'[1]Pesos dos Critérios'!$Z$6))))</f>
        <v>0.0190740740740741</v>
      </c>
      <c r="AC4984" s="5" t="n">
        <f aca="false">IF(H4984=1,'[1]Pesos dos Critérios'!$AD$6,IF(Planilha1!H4984=2,'[1]Pesos dos Critérios'!$AE$6,IF(Planilha1!H4984=3,'[1]Pesos dos Critérios'!$AF$6,IF(Planilha1!H4984=4,'[1]Pesos dos Critérios'!$AG$6,'[1]Pesos dos Critérios'!$AH$6))))</f>
        <v>0.0114194338704143</v>
      </c>
      <c r="AD4984" s="5" t="n">
        <f aca="false">IF(J4984='[1]Pesos dos Critérios'!$AA$3,'[1]Pesos dos Critérios'!$AA$6,IF(Planilha1!J4984='[1]Pesos dos Critérios'!$AB$3,'[1]Pesos dos Critérios'!$AB$6,'[1]Pesos dos Critérios'!$AC$6))</f>
        <v>0.037037037037037</v>
      </c>
      <c r="AE4984" s="5" t="n">
        <f aca="false">IF(O4984="Intervalo 1",'[1]Pesos dos Critérios'!$J$6,IF(Planilha1!O4984="Intervalo 2",'[1]Pesos dos Critérios'!$K$6,IF(Planilha1!O4984="Intervalo 3",'[1]Pesos dos Critérios'!$L$6,'[1]Pesos dos Critérios'!$M$6)))</f>
        <v>0.0277777777777778</v>
      </c>
      <c r="AF4984" s="5" t="n">
        <f aca="false">IF(Q4984="Intervalo 1",'[1]Pesos dos Critérios'!$B$6,IF(Q4984="Intervalo 2",'[1]Pesos dos Critérios'!$C$6,IF(Q4984="Intervalo 3",'[1]Pesos dos Critérios'!$D$6,'[1]Pesos dos Critérios'!$E$6)))</f>
        <v>0.0125041257015435</v>
      </c>
      <c r="AG4984" s="5" t="n">
        <f aca="false">IF(S4984="Intervalo 1",'[1]Pesos dos Critérios'!$F$6,IF(S4984="Intervalo 2",'[1]Pesos dos Critérios'!$G$6,IF(S4984="Intervalo 3",'[1]Pesos dos Critérios'!$H$6,'[1]Pesos dos Critérios'!$I$6)))</f>
        <v>0.0198746726524504</v>
      </c>
      <c r="AH4984" s="5" t="n">
        <f aca="false">IF(U4984="Intervalo 1",'[1]Pesos dos Critérios'!$N$6,IF(U4984="Intervalo 2",'[1]Pesos dos Critérios'!$O$6,IF(U4984="Intervalo 3",'[1]Pesos dos Critérios'!$P$6,'[1]Pesos dos Critérios'!$Q$6)))</f>
        <v>0.0187830687830688</v>
      </c>
      <c r="AI4984" s="5" t="n">
        <f aca="false">IF(AA4984="Intervalo 1",'[1]Pesos dos Critérios'!$R$6,IF(AA4984="Intervalo 2",'[1]Pesos dos Critérios'!$S$6,IF(AA4984="Intervalo 3",'[1]Pesos dos Critérios'!$T$6,'[1]Pesos dos Critérios'!$U$6)))</f>
        <v>0.0453703703703704</v>
      </c>
      <c r="AJ4984" s="5" t="n">
        <f aca="false">SUM(AB4984:AI4984)</f>
        <v>0.191840560266736</v>
      </c>
      <c r="AK4984" s="5" t="n">
        <v>4983</v>
      </c>
      <c r="AM4984" s="1" t="s">
        <v>96</v>
      </c>
    </row>
    <row r="4985" customFormat="false" ht="12.8" hidden="false" customHeight="true" outlineLevel="0" collapsed="false">
      <c r="A4985" s="7" t="n">
        <v>2019</v>
      </c>
      <c r="B4985" s="7" t="s">
        <v>521</v>
      </c>
      <c r="C4985" s="8" t="s">
        <v>418</v>
      </c>
      <c r="D4985" s="7" t="s">
        <v>206</v>
      </c>
      <c r="E4985" s="7" t="s">
        <v>1832</v>
      </c>
      <c r="F4985" s="7" t="s">
        <v>156</v>
      </c>
      <c r="G4985" s="7" t="s">
        <v>273</v>
      </c>
      <c r="H4985" s="9" t="n">
        <v>4</v>
      </c>
      <c r="I4985" s="7" t="s">
        <v>1999</v>
      </c>
      <c r="J4985" s="8" t="s">
        <v>86</v>
      </c>
      <c r="K4985" s="10" t="s">
        <v>46</v>
      </c>
      <c r="L4985" s="10" t="s">
        <v>83</v>
      </c>
      <c r="M4985" s="10" t="s">
        <v>48</v>
      </c>
      <c r="N4985" s="10" t="n">
        <v>0.011</v>
      </c>
      <c r="O4985" s="9" t="s">
        <v>50</v>
      </c>
      <c r="P4985" s="11" t="n">
        <v>0.162</v>
      </c>
      <c r="Q4985" s="8" t="s">
        <v>57</v>
      </c>
      <c r="R4985" s="11" t="n">
        <v>0.021</v>
      </c>
      <c r="S4985" s="8" t="s">
        <v>58</v>
      </c>
      <c r="T4985" s="11" t="n">
        <v>192</v>
      </c>
      <c r="U4985" s="8" t="s">
        <v>50</v>
      </c>
      <c r="V4985" s="11" t="n">
        <v>4.41</v>
      </c>
      <c r="W4985" s="11" t="n">
        <v>6.23</v>
      </c>
      <c r="X4985" s="11" t="n">
        <v>6.3</v>
      </c>
      <c r="Y4985" s="11" t="n">
        <v>8.9</v>
      </c>
      <c r="Z4985" s="11" t="n">
        <v>3.12</v>
      </c>
      <c r="AA4985" s="8" t="s">
        <v>50</v>
      </c>
      <c r="AB4985" s="5" t="n">
        <f aca="false">IF(C4985='[1]Pesos dos Critérios'!$V$3,'[1]Pesos dos Critérios'!$V$6,IF(Planilha1!C4985='[1]Pesos dos Critérios'!$W$3,'[1]Pesos dos Critérios'!$W$6,IF(Planilha1!C4985='[1]Pesos dos Critérios'!$X$3,'[1]Pesos dos Critérios'!$X$6,IF(Planilha1!C4985='[1]Pesos dos Critérios'!$Y$3,'[1]Pesos dos Critérios'!$Y$6,'[1]Pesos dos Critérios'!$Z$6))))</f>
        <v>0.0190740740740741</v>
      </c>
      <c r="AC4985" s="5" t="n">
        <f aca="false">IF(H4985=1,'[1]Pesos dos Critérios'!$AD$6,IF(Planilha1!H4985=2,'[1]Pesos dos Critérios'!$AE$6,IF(Planilha1!H4985=3,'[1]Pesos dos Critérios'!$AF$6,IF(Planilha1!H4985=4,'[1]Pesos dos Critérios'!$AG$6,'[1]Pesos dos Critérios'!$AH$6))))</f>
        <v>0.0114194338704143</v>
      </c>
      <c r="AD4985" s="5" t="n">
        <f aca="false">IF(J4985='[1]Pesos dos Critérios'!$AA$3,'[1]Pesos dos Critérios'!$AA$6,IF(Planilha1!J4985='[1]Pesos dos Critérios'!$AB$3,'[1]Pesos dos Critérios'!$AB$6,'[1]Pesos dos Critérios'!$AC$6))</f>
        <v>0.037037037037037</v>
      </c>
      <c r="AE4985" s="5" t="n">
        <f aca="false">IF(O4985="Intervalo 1",'[1]Pesos dos Critérios'!$J$6,IF(Planilha1!O4985="Intervalo 2",'[1]Pesos dos Critérios'!$K$6,IF(Planilha1!O4985="Intervalo 3",'[1]Pesos dos Critérios'!$L$6,'[1]Pesos dos Critérios'!$M$6)))</f>
        <v>0.0277777777777778</v>
      </c>
      <c r="AF4985" s="5" t="n">
        <f aca="false">IF(Q4985="Intervalo 1",'[1]Pesos dos Critérios'!$B$6,IF(Q4985="Intervalo 2",'[1]Pesos dos Critérios'!$C$6,IF(Q4985="Intervalo 3",'[1]Pesos dos Critérios'!$D$6,'[1]Pesos dos Critérios'!$E$6)))</f>
        <v>0.0187704346389545</v>
      </c>
      <c r="AG4985" s="5" t="n">
        <f aca="false">IF(S4985="Intervalo 1",'[1]Pesos dos Critérios'!$F$6,IF(S4985="Intervalo 2",'[1]Pesos dos Critérios'!$G$6,IF(S4985="Intervalo 3",'[1]Pesos dos Critérios'!$H$6,'[1]Pesos dos Critérios'!$I$6)))</f>
        <v>0.0198746726524504</v>
      </c>
      <c r="AH4985" s="5" t="n">
        <f aca="false">IF(U4985="Intervalo 1",'[1]Pesos dos Critérios'!$N$6,IF(U4985="Intervalo 2",'[1]Pesos dos Critérios'!$O$6,IF(U4985="Intervalo 3",'[1]Pesos dos Critérios'!$P$6,'[1]Pesos dos Critérios'!$Q$6)))</f>
        <v>0.0187830687830688</v>
      </c>
      <c r="AI4985" s="5" t="n">
        <f aca="false">IF(AA4985="Intervalo 1",'[1]Pesos dos Critérios'!$R$6,IF(AA4985="Intervalo 2",'[1]Pesos dos Critérios'!$S$6,IF(AA4985="Intervalo 3",'[1]Pesos dos Critérios'!$T$6,'[1]Pesos dos Critérios'!$U$6)))</f>
        <v>0.0453703703703704</v>
      </c>
      <c r="AJ4985" s="5" t="n">
        <f aca="false">SUM(AB4985:AI4985)</f>
        <v>0.198106869204147</v>
      </c>
      <c r="AK4985" s="5" t="n">
        <v>4984</v>
      </c>
      <c r="AM4985" s="1" t="s">
        <v>96</v>
      </c>
    </row>
    <row r="4986" customFormat="false" ht="12.8" hidden="false" customHeight="true" outlineLevel="0" collapsed="false">
      <c r="A4986" s="7" t="n">
        <v>2019</v>
      </c>
      <c r="B4986" s="7" t="s">
        <v>521</v>
      </c>
      <c r="C4986" s="8" t="s">
        <v>418</v>
      </c>
      <c r="D4986" s="7" t="s">
        <v>206</v>
      </c>
      <c r="E4986" s="7" t="s">
        <v>1836</v>
      </c>
      <c r="F4986" s="7" t="s">
        <v>156</v>
      </c>
      <c r="G4986" s="7" t="s">
        <v>273</v>
      </c>
      <c r="H4986" s="9" t="n">
        <v>4</v>
      </c>
      <c r="I4986" s="7" t="s">
        <v>1999</v>
      </c>
      <c r="J4986" s="8" t="s">
        <v>86</v>
      </c>
      <c r="K4986" s="10" t="s">
        <v>46</v>
      </c>
      <c r="L4986" s="10" t="s">
        <v>83</v>
      </c>
      <c r="M4986" s="10" t="s">
        <v>48</v>
      </c>
      <c r="N4986" s="10" t="n">
        <v>0.011</v>
      </c>
      <c r="O4986" s="9" t="s">
        <v>50</v>
      </c>
      <c r="P4986" s="11" t="n">
        <v>0.162</v>
      </c>
      <c r="Q4986" s="8" t="s">
        <v>57</v>
      </c>
      <c r="R4986" s="11" t="n">
        <v>0.021</v>
      </c>
      <c r="S4986" s="8" t="s">
        <v>58</v>
      </c>
      <c r="T4986" s="11" t="n">
        <v>192</v>
      </c>
      <c r="U4986" s="8" t="s">
        <v>50</v>
      </c>
      <c r="V4986" s="11" t="n">
        <v>4.41</v>
      </c>
      <c r="W4986" s="11" t="n">
        <v>6.23</v>
      </c>
      <c r="X4986" s="11" t="n">
        <v>6.3</v>
      </c>
      <c r="Y4986" s="11" t="n">
        <v>8.9</v>
      </c>
      <c r="Z4986" s="11" t="n">
        <v>3.12</v>
      </c>
      <c r="AA4986" s="8" t="s">
        <v>50</v>
      </c>
      <c r="AB4986" s="5" t="n">
        <f aca="false">IF(C4986='[1]Pesos dos Critérios'!$V$3,'[1]Pesos dos Critérios'!$V$6,IF(Planilha1!C4986='[1]Pesos dos Critérios'!$W$3,'[1]Pesos dos Critérios'!$W$6,IF(Planilha1!C4986='[1]Pesos dos Critérios'!$X$3,'[1]Pesos dos Critérios'!$X$6,IF(Planilha1!C4986='[1]Pesos dos Critérios'!$Y$3,'[1]Pesos dos Critérios'!$Y$6,'[1]Pesos dos Critérios'!$Z$6))))</f>
        <v>0.0190740740740741</v>
      </c>
      <c r="AC4986" s="5" t="n">
        <f aca="false">IF(H4986=1,'[1]Pesos dos Critérios'!$AD$6,IF(Planilha1!H4986=2,'[1]Pesos dos Critérios'!$AE$6,IF(Planilha1!H4986=3,'[1]Pesos dos Critérios'!$AF$6,IF(Planilha1!H4986=4,'[1]Pesos dos Critérios'!$AG$6,'[1]Pesos dos Critérios'!$AH$6))))</f>
        <v>0.0114194338704143</v>
      </c>
      <c r="AD4986" s="5" t="n">
        <f aca="false">IF(J4986='[1]Pesos dos Critérios'!$AA$3,'[1]Pesos dos Critérios'!$AA$6,IF(Planilha1!J4986='[1]Pesos dos Critérios'!$AB$3,'[1]Pesos dos Critérios'!$AB$6,'[1]Pesos dos Critérios'!$AC$6))</f>
        <v>0.037037037037037</v>
      </c>
      <c r="AE4986" s="5" t="n">
        <f aca="false">IF(O4986="Intervalo 1",'[1]Pesos dos Critérios'!$J$6,IF(Planilha1!O4986="Intervalo 2",'[1]Pesos dos Critérios'!$K$6,IF(Planilha1!O4986="Intervalo 3",'[1]Pesos dos Critérios'!$L$6,'[1]Pesos dos Critérios'!$M$6)))</f>
        <v>0.0277777777777778</v>
      </c>
      <c r="AF4986" s="5" t="n">
        <f aca="false">IF(Q4986="Intervalo 1",'[1]Pesos dos Critérios'!$B$6,IF(Q4986="Intervalo 2",'[1]Pesos dos Critérios'!$C$6,IF(Q4986="Intervalo 3",'[1]Pesos dos Critérios'!$D$6,'[1]Pesos dos Critérios'!$E$6)))</f>
        <v>0.0187704346389545</v>
      </c>
      <c r="AG4986" s="5" t="n">
        <f aca="false">IF(S4986="Intervalo 1",'[1]Pesos dos Critérios'!$F$6,IF(S4986="Intervalo 2",'[1]Pesos dos Critérios'!$G$6,IF(S4986="Intervalo 3",'[1]Pesos dos Critérios'!$H$6,'[1]Pesos dos Critérios'!$I$6)))</f>
        <v>0.0198746726524504</v>
      </c>
      <c r="AH4986" s="5" t="n">
        <f aca="false">IF(U4986="Intervalo 1",'[1]Pesos dos Critérios'!$N$6,IF(U4986="Intervalo 2",'[1]Pesos dos Critérios'!$O$6,IF(U4986="Intervalo 3",'[1]Pesos dos Critérios'!$P$6,'[1]Pesos dos Critérios'!$Q$6)))</f>
        <v>0.0187830687830688</v>
      </c>
      <c r="AI4986" s="5" t="n">
        <f aca="false">IF(AA4986="Intervalo 1",'[1]Pesos dos Critérios'!$R$6,IF(AA4986="Intervalo 2",'[1]Pesos dos Critérios'!$S$6,IF(AA4986="Intervalo 3",'[1]Pesos dos Critérios'!$T$6,'[1]Pesos dos Critérios'!$U$6)))</f>
        <v>0.0453703703703704</v>
      </c>
      <c r="AJ4986" s="5" t="n">
        <f aca="false">SUM(AB4986:AI4986)</f>
        <v>0.198106869204147</v>
      </c>
      <c r="AK4986" s="5" t="n">
        <v>4985</v>
      </c>
      <c r="AM4986" s="1" t="s">
        <v>96</v>
      </c>
    </row>
    <row r="4987" customFormat="false" ht="12.8" hidden="false" customHeight="true" outlineLevel="0" collapsed="false">
      <c r="A4987" s="7" t="n">
        <v>2019</v>
      </c>
      <c r="B4987" s="7" t="s">
        <v>521</v>
      </c>
      <c r="C4987" s="8" t="s">
        <v>418</v>
      </c>
      <c r="D4987" s="7" t="s">
        <v>206</v>
      </c>
      <c r="E4987" s="7" t="s">
        <v>1112</v>
      </c>
      <c r="F4987" s="7" t="s">
        <v>1610</v>
      </c>
      <c r="G4987" s="7" t="s">
        <v>224</v>
      </c>
      <c r="H4987" s="9" t="n">
        <v>2</v>
      </c>
      <c r="I4987" s="7" t="s">
        <v>1949</v>
      </c>
      <c r="J4987" s="8" t="s">
        <v>239</v>
      </c>
      <c r="K4987" s="10" t="s">
        <v>46</v>
      </c>
      <c r="L4987" s="10" t="s">
        <v>83</v>
      </c>
      <c r="M4987" s="10" t="s">
        <v>48</v>
      </c>
      <c r="N4987" s="10" t="n">
        <v>0.013</v>
      </c>
      <c r="O4987" s="9" t="s">
        <v>50</v>
      </c>
      <c r="P4987" s="11" t="n">
        <v>0.139</v>
      </c>
      <c r="Q4987" s="8" t="s">
        <v>57</v>
      </c>
      <c r="R4987" s="11" t="n">
        <v>0.022</v>
      </c>
      <c r="S4987" s="8" t="s">
        <v>58</v>
      </c>
      <c r="T4987" s="11" t="n">
        <v>123</v>
      </c>
      <c r="U4987" s="8" t="s">
        <v>57</v>
      </c>
      <c r="V4987" s="11" t="n">
        <v>6.93</v>
      </c>
      <c r="W4987" s="11" t="n">
        <v>8.89</v>
      </c>
      <c r="X4987" s="11" t="n">
        <v>9.9</v>
      </c>
      <c r="Y4987" s="11" t="n">
        <v>12.7</v>
      </c>
      <c r="Z4987" s="11" t="n">
        <v>1.99</v>
      </c>
      <c r="AA4987" s="8" t="s">
        <v>57</v>
      </c>
      <c r="AB4987" s="5" t="n">
        <f aca="false">IF(C4987='[1]Pesos dos Critérios'!$V$3,'[1]Pesos dos Critérios'!$V$6,IF(Planilha1!C4987='[1]Pesos dos Critérios'!$W$3,'[1]Pesos dos Critérios'!$W$6,IF(Planilha1!C4987='[1]Pesos dos Critérios'!$X$3,'[1]Pesos dos Critérios'!$X$6,IF(Planilha1!C4987='[1]Pesos dos Critérios'!$Y$3,'[1]Pesos dos Critérios'!$Y$6,'[1]Pesos dos Critérios'!$Z$6))))</f>
        <v>0.0190740740740741</v>
      </c>
      <c r="AC4987" s="5" t="n">
        <f aca="false">IF(H4987=1,'[1]Pesos dos Critérios'!$AD$6,IF(Planilha1!H4987=2,'[1]Pesos dos Critérios'!$AE$6,IF(Planilha1!H4987=3,'[1]Pesos dos Critérios'!$AF$6,IF(Planilha1!H4987=4,'[1]Pesos dos Critérios'!$AG$6,'[1]Pesos dos Critérios'!$AH$6))))</f>
        <v>0.0136890596694518</v>
      </c>
      <c r="AD4987" s="5" t="n">
        <f aca="false">IF(J4987='[1]Pesos dos Critérios'!$AA$3,'[1]Pesos dos Critérios'!$AA$6,IF(Planilha1!J4987='[1]Pesos dos Critérios'!$AB$3,'[1]Pesos dos Critérios'!$AB$6,'[1]Pesos dos Critérios'!$AC$6))</f>
        <v>0.037037037037037</v>
      </c>
      <c r="AE4987" s="5" t="n">
        <f aca="false">IF(O4987="Intervalo 1",'[1]Pesos dos Critérios'!$J$6,IF(Planilha1!O4987="Intervalo 2",'[1]Pesos dos Critérios'!$K$6,IF(Planilha1!O4987="Intervalo 3",'[1]Pesos dos Critérios'!$L$6,'[1]Pesos dos Critérios'!$M$6)))</f>
        <v>0.0277777777777778</v>
      </c>
      <c r="AF4987" s="5" t="n">
        <f aca="false">IF(Q4987="Intervalo 1",'[1]Pesos dos Critérios'!$B$6,IF(Q4987="Intervalo 2",'[1]Pesos dos Critérios'!$C$6,IF(Q4987="Intervalo 3",'[1]Pesos dos Critérios'!$D$6,'[1]Pesos dos Critérios'!$E$6)))</f>
        <v>0.0187704346389545</v>
      </c>
      <c r="AG4987" s="5" t="n">
        <f aca="false">IF(S4987="Intervalo 1",'[1]Pesos dos Critérios'!$F$6,IF(S4987="Intervalo 2",'[1]Pesos dos Critérios'!$G$6,IF(S4987="Intervalo 3",'[1]Pesos dos Critérios'!$H$6,'[1]Pesos dos Critérios'!$I$6)))</f>
        <v>0.0198746726524504</v>
      </c>
      <c r="AH4987" s="5" t="n">
        <f aca="false">IF(U4987="Intervalo 1",'[1]Pesos dos Critérios'!$N$6,IF(U4987="Intervalo 2",'[1]Pesos dos Critérios'!$O$6,IF(U4987="Intervalo 3",'[1]Pesos dos Critérios'!$P$6,'[1]Pesos dos Critérios'!$Q$6)))</f>
        <v>0.032010582010582</v>
      </c>
      <c r="AI4987" s="5" t="n">
        <f aca="false">IF(AA4987="Intervalo 1",'[1]Pesos dos Critérios'!$R$6,IF(AA4987="Intervalo 2",'[1]Pesos dos Critérios'!$S$6,IF(AA4987="Intervalo 3",'[1]Pesos dos Critérios'!$T$6,'[1]Pesos dos Critérios'!$U$6)))</f>
        <v>0.0546296296296296</v>
      </c>
      <c r="AJ4987" s="5" t="n">
        <f aca="false">SUM(AB4987:AI4987)</f>
        <v>0.222863267489957</v>
      </c>
      <c r="AK4987" s="5" t="n">
        <v>4986</v>
      </c>
      <c r="AM4987" s="1" t="s">
        <v>60</v>
      </c>
    </row>
    <row r="4988" customFormat="false" ht="12.8" hidden="false" customHeight="true" outlineLevel="0" collapsed="false">
      <c r="A4988" s="7" t="n">
        <v>2019</v>
      </c>
      <c r="B4988" s="7" t="s">
        <v>521</v>
      </c>
      <c r="C4988" s="8" t="s">
        <v>418</v>
      </c>
      <c r="D4988" s="7" t="s">
        <v>206</v>
      </c>
      <c r="E4988" s="7" t="s">
        <v>1112</v>
      </c>
      <c r="F4988" s="7" t="s">
        <v>2347</v>
      </c>
      <c r="G4988" s="7" t="s">
        <v>224</v>
      </c>
      <c r="H4988" s="9" t="n">
        <v>2</v>
      </c>
      <c r="I4988" s="7" t="s">
        <v>1949</v>
      </c>
      <c r="J4988" s="8" t="s">
        <v>239</v>
      </c>
      <c r="K4988" s="10" t="s">
        <v>46</v>
      </c>
      <c r="L4988" s="10" t="s">
        <v>83</v>
      </c>
      <c r="M4988" s="10" t="s">
        <v>48</v>
      </c>
      <c r="N4988" s="10" t="n">
        <v>0.011</v>
      </c>
      <c r="O4988" s="9" t="s">
        <v>50</v>
      </c>
      <c r="P4988" s="11" t="n">
        <v>0.175</v>
      </c>
      <c r="Q4988" s="8" t="s">
        <v>57</v>
      </c>
      <c r="R4988" s="11" t="n">
        <v>0.035</v>
      </c>
      <c r="S4988" s="8" t="s">
        <v>50</v>
      </c>
      <c r="T4988" s="11" t="n">
        <v>122</v>
      </c>
      <c r="U4988" s="8" t="s">
        <v>57</v>
      </c>
      <c r="V4988" s="11" t="n">
        <v>7</v>
      </c>
      <c r="W4988" s="11" t="n">
        <v>8.96</v>
      </c>
      <c r="X4988" s="11" t="n">
        <v>10</v>
      </c>
      <c r="Y4988" s="11" t="n">
        <v>12.8</v>
      </c>
      <c r="Z4988" s="11" t="n">
        <v>1.97</v>
      </c>
      <c r="AA4988" s="8" t="s">
        <v>57</v>
      </c>
      <c r="AB4988" s="5" t="n">
        <f aca="false">IF(C4988='[1]Pesos dos Critérios'!$V$3,'[1]Pesos dos Critérios'!$V$6,IF(Planilha1!C4988='[1]Pesos dos Critérios'!$W$3,'[1]Pesos dos Critérios'!$W$6,IF(Planilha1!C4988='[1]Pesos dos Critérios'!$X$3,'[1]Pesos dos Critérios'!$X$6,IF(Planilha1!C4988='[1]Pesos dos Critérios'!$Y$3,'[1]Pesos dos Critérios'!$Y$6,'[1]Pesos dos Critérios'!$Z$6))))</f>
        <v>0.0190740740740741</v>
      </c>
      <c r="AC4988" s="5" t="n">
        <f aca="false">IF(H4988=1,'[1]Pesos dos Critérios'!$AD$6,IF(Planilha1!H4988=2,'[1]Pesos dos Critérios'!$AE$6,IF(Planilha1!H4988=3,'[1]Pesos dos Critérios'!$AF$6,IF(Planilha1!H4988=4,'[1]Pesos dos Critérios'!$AG$6,'[1]Pesos dos Critérios'!$AH$6))))</f>
        <v>0.0136890596694518</v>
      </c>
      <c r="AD4988" s="5" t="n">
        <f aca="false">IF(J4988='[1]Pesos dos Critérios'!$AA$3,'[1]Pesos dos Critérios'!$AA$6,IF(Planilha1!J4988='[1]Pesos dos Critérios'!$AB$3,'[1]Pesos dos Critérios'!$AB$6,'[1]Pesos dos Critérios'!$AC$6))</f>
        <v>0.037037037037037</v>
      </c>
      <c r="AE4988" s="5" t="n">
        <f aca="false">IF(O4988="Intervalo 1",'[1]Pesos dos Critérios'!$J$6,IF(Planilha1!O4988="Intervalo 2",'[1]Pesos dos Critérios'!$K$6,IF(Planilha1!O4988="Intervalo 3",'[1]Pesos dos Critérios'!$L$6,'[1]Pesos dos Critérios'!$M$6)))</f>
        <v>0.0277777777777778</v>
      </c>
      <c r="AF4988" s="5" t="n">
        <f aca="false">IF(Q4988="Intervalo 1",'[1]Pesos dos Critérios'!$B$6,IF(Q4988="Intervalo 2",'[1]Pesos dos Critérios'!$C$6,IF(Q4988="Intervalo 3",'[1]Pesos dos Critérios'!$D$6,'[1]Pesos dos Critérios'!$E$6)))</f>
        <v>0.0187704346389545</v>
      </c>
      <c r="AG4988" s="5" t="n">
        <f aca="false">IF(S4988="Intervalo 1",'[1]Pesos dos Critérios'!$F$6,IF(S4988="Intervalo 2",'[1]Pesos dos Critérios'!$G$6,IF(S4988="Intervalo 3",'[1]Pesos dos Critérios'!$H$6,'[1]Pesos dos Critérios'!$I$6)))</f>
        <v>0.00942293303404415</v>
      </c>
      <c r="AH4988" s="5" t="n">
        <f aca="false">IF(U4988="Intervalo 1",'[1]Pesos dos Critérios'!$N$6,IF(U4988="Intervalo 2",'[1]Pesos dos Critérios'!$O$6,IF(U4988="Intervalo 3",'[1]Pesos dos Critérios'!$P$6,'[1]Pesos dos Critérios'!$Q$6)))</f>
        <v>0.032010582010582</v>
      </c>
      <c r="AI4988" s="5" t="n">
        <f aca="false">IF(AA4988="Intervalo 1",'[1]Pesos dos Critérios'!$R$6,IF(AA4988="Intervalo 2",'[1]Pesos dos Critérios'!$S$6,IF(AA4988="Intervalo 3",'[1]Pesos dos Critérios'!$T$6,'[1]Pesos dos Critérios'!$U$6)))</f>
        <v>0.0546296296296296</v>
      </c>
      <c r="AJ4988" s="5" t="n">
        <f aca="false">SUM(AB4988:AI4988)</f>
        <v>0.212411527871551</v>
      </c>
      <c r="AK4988" s="5" t="n">
        <v>4987</v>
      </c>
      <c r="AM4988" s="1" t="s">
        <v>96</v>
      </c>
    </row>
    <row r="4989" customFormat="false" ht="12.8" hidden="false" customHeight="true" outlineLevel="0" collapsed="false">
      <c r="A4989" s="7" t="n">
        <v>2019</v>
      </c>
      <c r="B4989" s="7" t="s">
        <v>521</v>
      </c>
      <c r="C4989" s="8" t="s">
        <v>418</v>
      </c>
      <c r="D4989" s="7" t="s">
        <v>206</v>
      </c>
      <c r="E4989" s="7" t="s">
        <v>1840</v>
      </c>
      <c r="F4989" s="7" t="s">
        <v>1610</v>
      </c>
      <c r="G4989" s="7" t="s">
        <v>224</v>
      </c>
      <c r="H4989" s="9" t="n">
        <v>2</v>
      </c>
      <c r="I4989" s="7" t="s">
        <v>1949</v>
      </c>
      <c r="J4989" s="8" t="s">
        <v>239</v>
      </c>
      <c r="K4989" s="10" t="s">
        <v>46</v>
      </c>
      <c r="L4989" s="10" t="s">
        <v>83</v>
      </c>
      <c r="M4989" s="10" t="s">
        <v>48</v>
      </c>
      <c r="N4989" s="10" t="n">
        <v>0.013</v>
      </c>
      <c r="O4989" s="9" t="s">
        <v>50</v>
      </c>
      <c r="P4989" s="11" t="n">
        <v>0.221</v>
      </c>
      <c r="Q4989" s="8" t="s">
        <v>57</v>
      </c>
      <c r="R4989" s="11" t="n">
        <v>0.026</v>
      </c>
      <c r="S4989" s="8" t="s">
        <v>58</v>
      </c>
      <c r="T4989" s="11" t="n">
        <v>140</v>
      </c>
      <c r="U4989" s="8" t="s">
        <v>58</v>
      </c>
      <c r="V4989" s="11" t="n">
        <v>6.44</v>
      </c>
      <c r="W4989" s="11" t="n">
        <v>7.49</v>
      </c>
      <c r="X4989" s="11" t="n">
        <v>9.2</v>
      </c>
      <c r="Y4989" s="11" t="n">
        <v>10.7</v>
      </c>
      <c r="Z4989" s="11" t="n">
        <v>2.25</v>
      </c>
      <c r="AA4989" s="8" t="s">
        <v>58</v>
      </c>
      <c r="AB4989" s="5" t="n">
        <f aca="false">IF(C4989='[1]Pesos dos Critérios'!$V$3,'[1]Pesos dos Critérios'!$V$6,IF(Planilha1!C4989='[1]Pesos dos Critérios'!$W$3,'[1]Pesos dos Critérios'!$W$6,IF(Planilha1!C4989='[1]Pesos dos Critérios'!$X$3,'[1]Pesos dos Critérios'!$X$6,IF(Planilha1!C4989='[1]Pesos dos Critérios'!$Y$3,'[1]Pesos dos Critérios'!$Y$6,'[1]Pesos dos Critérios'!$Z$6))))</f>
        <v>0.0190740740740741</v>
      </c>
      <c r="AC4989" s="5" t="n">
        <f aca="false">IF(H4989=1,'[1]Pesos dos Critérios'!$AD$6,IF(Planilha1!H4989=2,'[1]Pesos dos Critérios'!$AE$6,IF(Planilha1!H4989=3,'[1]Pesos dos Critérios'!$AF$6,IF(Planilha1!H4989=4,'[1]Pesos dos Critérios'!$AG$6,'[1]Pesos dos Critérios'!$AH$6))))</f>
        <v>0.0136890596694518</v>
      </c>
      <c r="AD4989" s="5" t="n">
        <f aca="false">IF(J4989='[1]Pesos dos Critérios'!$AA$3,'[1]Pesos dos Critérios'!$AA$6,IF(Planilha1!J4989='[1]Pesos dos Critérios'!$AB$3,'[1]Pesos dos Critérios'!$AB$6,'[1]Pesos dos Critérios'!$AC$6))</f>
        <v>0.037037037037037</v>
      </c>
      <c r="AE4989" s="5" t="n">
        <f aca="false">IF(O4989="Intervalo 1",'[1]Pesos dos Critérios'!$J$6,IF(Planilha1!O4989="Intervalo 2",'[1]Pesos dos Critérios'!$K$6,IF(Planilha1!O4989="Intervalo 3",'[1]Pesos dos Critérios'!$L$6,'[1]Pesos dos Critérios'!$M$6)))</f>
        <v>0.0277777777777778</v>
      </c>
      <c r="AF4989" s="5" t="n">
        <f aca="false">IF(Q4989="Intervalo 1",'[1]Pesos dos Critérios'!$B$6,IF(Q4989="Intervalo 2",'[1]Pesos dos Critérios'!$C$6,IF(Q4989="Intervalo 3",'[1]Pesos dos Critérios'!$D$6,'[1]Pesos dos Critérios'!$E$6)))</f>
        <v>0.0187704346389545</v>
      </c>
      <c r="AG4989" s="5" t="n">
        <f aca="false">IF(S4989="Intervalo 1",'[1]Pesos dos Critérios'!$F$6,IF(S4989="Intervalo 2",'[1]Pesos dos Critérios'!$G$6,IF(S4989="Intervalo 3",'[1]Pesos dos Critérios'!$H$6,'[1]Pesos dos Critérios'!$I$6)))</f>
        <v>0.0198746726524504</v>
      </c>
      <c r="AH4989" s="5" t="n">
        <f aca="false">IF(U4989="Intervalo 1",'[1]Pesos dos Critérios'!$N$6,IF(U4989="Intervalo 2",'[1]Pesos dos Critérios'!$O$6,IF(U4989="Intervalo 3",'[1]Pesos dos Critérios'!$P$6,'[1]Pesos dos Critérios'!$Q$6)))</f>
        <v>0.0227513227513227</v>
      </c>
      <c r="AI4989" s="5" t="n">
        <f aca="false">IF(AA4989="Intervalo 1",'[1]Pesos dos Critérios'!$R$6,IF(AA4989="Intervalo 2",'[1]Pesos dos Critérios'!$S$6,IF(AA4989="Intervalo 3",'[1]Pesos dos Critérios'!$T$6,'[1]Pesos dos Critérios'!$U$6)))</f>
        <v>0.0453703703703704</v>
      </c>
      <c r="AJ4989" s="5" t="n">
        <f aca="false">SUM(AB4989:AI4989)</f>
        <v>0.204344748971439</v>
      </c>
      <c r="AK4989" s="5" t="n">
        <v>4988</v>
      </c>
      <c r="AM4989" s="1" t="s">
        <v>96</v>
      </c>
    </row>
    <row r="4990" customFormat="false" ht="12.8" hidden="false" customHeight="true" outlineLevel="0" collapsed="false">
      <c r="A4990" s="7" t="n">
        <v>2019</v>
      </c>
      <c r="B4990" s="7" t="s">
        <v>521</v>
      </c>
      <c r="C4990" s="8" t="s">
        <v>418</v>
      </c>
      <c r="D4990" s="7" t="s">
        <v>206</v>
      </c>
      <c r="E4990" s="7" t="s">
        <v>1840</v>
      </c>
      <c r="F4990" s="7" t="s">
        <v>2347</v>
      </c>
      <c r="G4990" s="7" t="s">
        <v>224</v>
      </c>
      <c r="H4990" s="9" t="n">
        <v>2</v>
      </c>
      <c r="I4990" s="7" t="s">
        <v>1949</v>
      </c>
      <c r="J4990" s="8" t="s">
        <v>239</v>
      </c>
      <c r="K4990" s="10" t="s">
        <v>46</v>
      </c>
      <c r="L4990" s="10" t="s">
        <v>83</v>
      </c>
      <c r="M4990" s="10" t="s">
        <v>48</v>
      </c>
      <c r="N4990" s="10" t="n">
        <v>0.012</v>
      </c>
      <c r="O4990" s="9" t="s">
        <v>50</v>
      </c>
      <c r="P4990" s="11" t="n">
        <v>0.216</v>
      </c>
      <c r="Q4990" s="8" t="s">
        <v>57</v>
      </c>
      <c r="R4990" s="11" t="n">
        <v>0.021</v>
      </c>
      <c r="S4990" s="8" t="s">
        <v>58</v>
      </c>
      <c r="T4990" s="11" t="n">
        <v>141</v>
      </c>
      <c r="U4990" s="8" t="s">
        <v>58</v>
      </c>
      <c r="V4990" s="11" t="n">
        <v>6.3</v>
      </c>
      <c r="W4990" s="11" t="n">
        <v>7.49</v>
      </c>
      <c r="X4990" s="11" t="n">
        <v>9</v>
      </c>
      <c r="Y4990" s="11" t="n">
        <v>10.7</v>
      </c>
      <c r="Z4990" s="11" t="n">
        <v>2.27</v>
      </c>
      <c r="AA4990" s="8" t="s">
        <v>58</v>
      </c>
      <c r="AB4990" s="5" t="n">
        <f aca="false">IF(C4990='[1]Pesos dos Critérios'!$V$3,'[1]Pesos dos Critérios'!$V$6,IF(Planilha1!C4990='[1]Pesos dos Critérios'!$W$3,'[1]Pesos dos Critérios'!$W$6,IF(Planilha1!C4990='[1]Pesos dos Critérios'!$X$3,'[1]Pesos dos Critérios'!$X$6,IF(Planilha1!C4990='[1]Pesos dos Critérios'!$Y$3,'[1]Pesos dos Critérios'!$Y$6,'[1]Pesos dos Critérios'!$Z$6))))</f>
        <v>0.0190740740740741</v>
      </c>
      <c r="AC4990" s="5" t="n">
        <f aca="false">IF(H4990=1,'[1]Pesos dos Critérios'!$AD$6,IF(Planilha1!H4990=2,'[1]Pesos dos Critérios'!$AE$6,IF(Planilha1!H4990=3,'[1]Pesos dos Critérios'!$AF$6,IF(Planilha1!H4990=4,'[1]Pesos dos Critérios'!$AG$6,'[1]Pesos dos Critérios'!$AH$6))))</f>
        <v>0.0136890596694518</v>
      </c>
      <c r="AD4990" s="5" t="n">
        <f aca="false">IF(J4990='[1]Pesos dos Critérios'!$AA$3,'[1]Pesos dos Critérios'!$AA$6,IF(Planilha1!J4990='[1]Pesos dos Critérios'!$AB$3,'[1]Pesos dos Critérios'!$AB$6,'[1]Pesos dos Critérios'!$AC$6))</f>
        <v>0.037037037037037</v>
      </c>
      <c r="AE4990" s="5" t="n">
        <f aca="false">IF(O4990="Intervalo 1",'[1]Pesos dos Critérios'!$J$6,IF(Planilha1!O4990="Intervalo 2",'[1]Pesos dos Critérios'!$K$6,IF(Planilha1!O4990="Intervalo 3",'[1]Pesos dos Critérios'!$L$6,'[1]Pesos dos Critérios'!$M$6)))</f>
        <v>0.0277777777777778</v>
      </c>
      <c r="AF4990" s="5" t="n">
        <f aca="false">IF(Q4990="Intervalo 1",'[1]Pesos dos Critérios'!$B$6,IF(Q4990="Intervalo 2",'[1]Pesos dos Critérios'!$C$6,IF(Q4990="Intervalo 3",'[1]Pesos dos Critérios'!$D$6,'[1]Pesos dos Critérios'!$E$6)))</f>
        <v>0.0187704346389545</v>
      </c>
      <c r="AG4990" s="5" t="n">
        <f aca="false">IF(S4990="Intervalo 1",'[1]Pesos dos Critérios'!$F$6,IF(S4990="Intervalo 2",'[1]Pesos dos Critérios'!$G$6,IF(S4990="Intervalo 3",'[1]Pesos dos Critérios'!$H$6,'[1]Pesos dos Critérios'!$I$6)))</f>
        <v>0.0198746726524504</v>
      </c>
      <c r="AH4990" s="5" t="n">
        <f aca="false">IF(U4990="Intervalo 1",'[1]Pesos dos Critérios'!$N$6,IF(U4990="Intervalo 2",'[1]Pesos dos Critérios'!$O$6,IF(U4990="Intervalo 3",'[1]Pesos dos Critérios'!$P$6,'[1]Pesos dos Critérios'!$Q$6)))</f>
        <v>0.0227513227513227</v>
      </c>
      <c r="AI4990" s="5" t="n">
        <f aca="false">IF(AA4990="Intervalo 1",'[1]Pesos dos Critérios'!$R$6,IF(AA4990="Intervalo 2",'[1]Pesos dos Critérios'!$S$6,IF(AA4990="Intervalo 3",'[1]Pesos dos Critérios'!$T$6,'[1]Pesos dos Critérios'!$U$6)))</f>
        <v>0.0453703703703704</v>
      </c>
      <c r="AJ4990" s="5" t="n">
        <f aca="false">SUM(AB4990:AI4990)</f>
        <v>0.204344748971439</v>
      </c>
      <c r="AK4990" s="5" t="n">
        <v>4989</v>
      </c>
      <c r="AM4990" s="1" t="s">
        <v>96</v>
      </c>
    </row>
    <row r="4991" customFormat="false" ht="12.8" hidden="false" customHeight="true" outlineLevel="0" collapsed="false">
      <c r="A4991" s="7" t="n">
        <v>2019</v>
      </c>
      <c r="B4991" s="7" t="s">
        <v>521</v>
      </c>
      <c r="C4991" s="8" t="s">
        <v>418</v>
      </c>
      <c r="D4991" s="7" t="s">
        <v>206</v>
      </c>
      <c r="E4991" s="7" t="s">
        <v>2710</v>
      </c>
      <c r="F4991" s="7" t="s">
        <v>1610</v>
      </c>
      <c r="G4991" s="7" t="s">
        <v>1279</v>
      </c>
      <c r="H4991" s="9" t="n">
        <v>3</v>
      </c>
      <c r="I4991" s="7" t="s">
        <v>2007</v>
      </c>
      <c r="J4991" s="8" t="s">
        <v>86</v>
      </c>
      <c r="K4991" s="10" t="s">
        <v>46</v>
      </c>
      <c r="L4991" s="10" t="s">
        <v>83</v>
      </c>
      <c r="M4991" s="10" t="s">
        <v>48</v>
      </c>
      <c r="N4991" s="10" t="n">
        <v>0.008</v>
      </c>
      <c r="O4991" s="9" t="s">
        <v>58</v>
      </c>
      <c r="P4991" s="11" t="n">
        <v>0.617</v>
      </c>
      <c r="Q4991" s="8" t="s">
        <v>50</v>
      </c>
      <c r="R4991" s="11" t="n">
        <v>0.041</v>
      </c>
      <c r="S4991" s="8" t="s">
        <v>50</v>
      </c>
      <c r="T4991" s="11" t="n">
        <v>161</v>
      </c>
      <c r="U4991" s="8" t="s">
        <v>58</v>
      </c>
      <c r="V4991" s="11" t="n">
        <v>5.25</v>
      </c>
      <c r="W4991" s="11" t="n">
        <v>7.21</v>
      </c>
      <c r="X4991" s="11" t="n">
        <v>7.5</v>
      </c>
      <c r="Y4991" s="11" t="n">
        <v>10.3</v>
      </c>
      <c r="Z4991" s="11" t="n">
        <v>2.61</v>
      </c>
      <c r="AA4991" s="8" t="s">
        <v>58</v>
      </c>
      <c r="AB4991" s="5" t="n">
        <f aca="false">IF(C4991='[1]Pesos dos Critérios'!$V$3,'[1]Pesos dos Critérios'!$V$6,IF(Planilha1!C4991='[1]Pesos dos Critérios'!$W$3,'[1]Pesos dos Critérios'!$W$6,IF(Planilha1!C4991='[1]Pesos dos Critérios'!$X$3,'[1]Pesos dos Critérios'!$X$6,IF(Planilha1!C4991='[1]Pesos dos Critérios'!$Y$3,'[1]Pesos dos Critérios'!$Y$6,'[1]Pesos dos Critérios'!$Z$6))))</f>
        <v>0.0190740740740741</v>
      </c>
      <c r="AC4991" s="5" t="n">
        <f aca="false">IF(H4991=1,'[1]Pesos dos Critérios'!$AD$6,IF(Planilha1!H4991=2,'[1]Pesos dos Critérios'!$AE$6,IF(Planilha1!H4991=3,'[1]Pesos dos Critérios'!$AF$6,IF(Planilha1!H4991=4,'[1]Pesos dos Critérios'!$AG$6,'[1]Pesos dos Critérios'!$AH$6))))</f>
        <v>0.013128835579816</v>
      </c>
      <c r="AD4991" s="5" t="n">
        <f aca="false">IF(J4991='[1]Pesos dos Critérios'!$AA$3,'[1]Pesos dos Critérios'!$AA$6,IF(Planilha1!J4991='[1]Pesos dos Critérios'!$AB$3,'[1]Pesos dos Critérios'!$AB$6,'[1]Pesos dos Critérios'!$AC$6))</f>
        <v>0.037037037037037</v>
      </c>
      <c r="AE4991" s="5" t="n">
        <f aca="false">IF(O4991="Intervalo 1",'[1]Pesos dos Critérios'!$J$6,IF(Planilha1!O4991="Intervalo 2",'[1]Pesos dos Critérios'!$K$6,IF(Planilha1!O4991="Intervalo 3",'[1]Pesos dos Critérios'!$L$6,'[1]Pesos dos Critérios'!$M$6)))</f>
        <v>0.0277777777777778</v>
      </c>
      <c r="AF4991" s="5" t="n">
        <f aca="false">IF(Q4991="Intervalo 1",'[1]Pesos dos Critérios'!$B$6,IF(Q4991="Intervalo 2",'[1]Pesos dos Critérios'!$C$6,IF(Q4991="Intervalo 3",'[1]Pesos dos Critérios'!$D$6,'[1]Pesos dos Critérios'!$E$6)))</f>
        <v>0.00675642659701681</v>
      </c>
      <c r="AG4991" s="5" t="n">
        <f aca="false">IF(S4991="Intervalo 1",'[1]Pesos dos Critérios'!$F$6,IF(S4991="Intervalo 2",'[1]Pesos dos Critérios'!$G$6,IF(S4991="Intervalo 3",'[1]Pesos dos Critérios'!$H$6,'[1]Pesos dos Critérios'!$I$6)))</f>
        <v>0.00942293303404415</v>
      </c>
      <c r="AH4991" s="5" t="n">
        <f aca="false">IF(U4991="Intervalo 1",'[1]Pesos dos Critérios'!$N$6,IF(U4991="Intervalo 2",'[1]Pesos dos Critérios'!$O$6,IF(U4991="Intervalo 3",'[1]Pesos dos Critérios'!$P$6,'[1]Pesos dos Critérios'!$Q$6)))</f>
        <v>0.0227513227513227</v>
      </c>
      <c r="AI4991" s="5" t="n">
        <f aca="false">IF(AA4991="Intervalo 1",'[1]Pesos dos Critérios'!$R$6,IF(AA4991="Intervalo 2",'[1]Pesos dos Critérios'!$S$6,IF(AA4991="Intervalo 3",'[1]Pesos dos Critérios'!$T$6,'[1]Pesos dos Critérios'!$U$6)))</f>
        <v>0.0453703703703704</v>
      </c>
      <c r="AJ4991" s="5" t="n">
        <f aca="false">SUM(AB4991:AI4991)</f>
        <v>0.181318777221459</v>
      </c>
      <c r="AK4991" s="5" t="n">
        <v>4990</v>
      </c>
      <c r="AM4991" s="1" t="s">
        <v>96</v>
      </c>
    </row>
    <row r="4992" customFormat="false" ht="12.8" hidden="false" customHeight="true" outlineLevel="0" collapsed="false">
      <c r="A4992" s="7" t="n">
        <v>2019</v>
      </c>
      <c r="B4992" s="7" t="s">
        <v>521</v>
      </c>
      <c r="C4992" s="8" t="s">
        <v>418</v>
      </c>
      <c r="D4992" s="7" t="s">
        <v>206</v>
      </c>
      <c r="E4992" s="7" t="s">
        <v>1837</v>
      </c>
      <c r="F4992" s="7" t="s">
        <v>1610</v>
      </c>
      <c r="G4992" s="7" t="s">
        <v>1835</v>
      </c>
      <c r="H4992" s="9" t="n">
        <v>4</v>
      </c>
      <c r="I4992" s="7" t="s">
        <v>2007</v>
      </c>
      <c r="J4992" s="8" t="s">
        <v>86</v>
      </c>
      <c r="K4992" s="10" t="s">
        <v>46</v>
      </c>
      <c r="L4992" s="10" t="s">
        <v>83</v>
      </c>
      <c r="M4992" s="10" t="s">
        <v>48</v>
      </c>
      <c r="N4992" s="10" t="n">
        <v>0.023</v>
      </c>
      <c r="O4992" s="9" t="s">
        <v>58</v>
      </c>
      <c r="P4992" s="11" t="n">
        <v>0.209</v>
      </c>
      <c r="Q4992" s="8" t="s">
        <v>57</v>
      </c>
      <c r="R4992" s="11" t="n">
        <v>0.046</v>
      </c>
      <c r="S4992" s="8" t="s">
        <v>50</v>
      </c>
      <c r="T4992" s="11" t="n">
        <v>241</v>
      </c>
      <c r="U4992" s="8" t="s">
        <v>50</v>
      </c>
      <c r="V4992" s="11" t="n">
        <v>3.64</v>
      </c>
      <c r="W4992" s="11" t="n">
        <v>4.76</v>
      </c>
      <c r="X4992" s="11" t="n">
        <v>5.2</v>
      </c>
      <c r="Y4992" s="11" t="n">
        <v>6.8</v>
      </c>
      <c r="Z4992" s="11" t="n">
        <v>3.9</v>
      </c>
      <c r="AA4992" s="8" t="s">
        <v>50</v>
      </c>
      <c r="AB4992" s="5" t="n">
        <f aca="false">IF(C4992='[1]Pesos dos Critérios'!$V$3,'[1]Pesos dos Critérios'!$V$6,IF(Planilha1!C4992='[1]Pesos dos Critérios'!$W$3,'[1]Pesos dos Critérios'!$W$6,IF(Planilha1!C4992='[1]Pesos dos Critérios'!$X$3,'[1]Pesos dos Critérios'!$X$6,IF(Planilha1!C4992='[1]Pesos dos Critérios'!$Y$3,'[1]Pesos dos Critérios'!$Y$6,'[1]Pesos dos Critérios'!$Z$6))))</f>
        <v>0.0190740740740741</v>
      </c>
      <c r="AC4992" s="5" t="n">
        <f aca="false">IF(H4992=1,'[1]Pesos dos Critérios'!$AD$6,IF(Planilha1!H4992=2,'[1]Pesos dos Critérios'!$AE$6,IF(Planilha1!H4992=3,'[1]Pesos dos Critérios'!$AF$6,IF(Planilha1!H4992=4,'[1]Pesos dos Critérios'!$AG$6,'[1]Pesos dos Critérios'!$AH$6))))</f>
        <v>0.0114194338704143</v>
      </c>
      <c r="AD4992" s="5" t="n">
        <f aca="false">IF(J4992='[1]Pesos dos Critérios'!$AA$3,'[1]Pesos dos Critérios'!$AA$6,IF(Planilha1!J4992='[1]Pesos dos Critérios'!$AB$3,'[1]Pesos dos Critérios'!$AB$6,'[1]Pesos dos Critérios'!$AC$6))</f>
        <v>0.037037037037037</v>
      </c>
      <c r="AE4992" s="5" t="n">
        <f aca="false">IF(O4992="Intervalo 1",'[1]Pesos dos Critérios'!$J$6,IF(Planilha1!O4992="Intervalo 2",'[1]Pesos dos Critérios'!$K$6,IF(Planilha1!O4992="Intervalo 3",'[1]Pesos dos Critérios'!$L$6,'[1]Pesos dos Critérios'!$M$6)))</f>
        <v>0.0277777777777778</v>
      </c>
      <c r="AF4992" s="5" t="n">
        <f aca="false">IF(Q4992="Intervalo 1",'[1]Pesos dos Critérios'!$B$6,IF(Q4992="Intervalo 2",'[1]Pesos dos Critérios'!$C$6,IF(Q4992="Intervalo 3",'[1]Pesos dos Critérios'!$D$6,'[1]Pesos dos Critérios'!$E$6)))</f>
        <v>0.0187704346389545</v>
      </c>
      <c r="AG4992" s="5" t="n">
        <f aca="false">IF(S4992="Intervalo 1",'[1]Pesos dos Critérios'!$F$6,IF(S4992="Intervalo 2",'[1]Pesos dos Critérios'!$G$6,IF(S4992="Intervalo 3",'[1]Pesos dos Critérios'!$H$6,'[1]Pesos dos Critérios'!$I$6)))</f>
        <v>0.00942293303404415</v>
      </c>
      <c r="AH4992" s="5" t="n">
        <f aca="false">IF(U4992="Intervalo 1",'[1]Pesos dos Critérios'!$N$6,IF(U4992="Intervalo 2",'[1]Pesos dos Critérios'!$O$6,IF(U4992="Intervalo 3",'[1]Pesos dos Critérios'!$P$6,'[1]Pesos dos Critérios'!$Q$6)))</f>
        <v>0.0187830687830688</v>
      </c>
      <c r="AI4992" s="5" t="n">
        <f aca="false">IF(AA4992="Intervalo 1",'[1]Pesos dos Critérios'!$R$6,IF(AA4992="Intervalo 2",'[1]Pesos dos Critérios'!$S$6,IF(AA4992="Intervalo 3",'[1]Pesos dos Critérios'!$T$6,'[1]Pesos dos Critérios'!$U$6)))</f>
        <v>0.0453703703703704</v>
      </c>
      <c r="AJ4992" s="5" t="n">
        <f aca="false">SUM(AB4992:AI4992)</f>
        <v>0.187655129585741</v>
      </c>
      <c r="AK4992" s="5" t="n">
        <v>4991</v>
      </c>
      <c r="AM4992" s="1" t="s">
        <v>96</v>
      </c>
    </row>
    <row r="4993" customFormat="false" ht="12.8" hidden="false" customHeight="true" outlineLevel="0" collapsed="false">
      <c r="A4993" s="7" t="n">
        <v>2019</v>
      </c>
      <c r="B4993" s="7" t="s">
        <v>521</v>
      </c>
      <c r="C4993" s="8" t="s">
        <v>418</v>
      </c>
      <c r="D4993" s="7" t="s">
        <v>206</v>
      </c>
      <c r="E4993" s="7" t="s">
        <v>1837</v>
      </c>
      <c r="F4993" s="7" t="s">
        <v>2711</v>
      </c>
      <c r="G4993" s="7" t="s">
        <v>1835</v>
      </c>
      <c r="H4993" s="9" t="n">
        <v>4</v>
      </c>
      <c r="I4993" s="7" t="s">
        <v>2007</v>
      </c>
      <c r="J4993" s="8" t="s">
        <v>86</v>
      </c>
      <c r="K4993" s="10" t="s">
        <v>46</v>
      </c>
      <c r="L4993" s="10" t="s">
        <v>83</v>
      </c>
      <c r="M4993" s="10" t="s">
        <v>48</v>
      </c>
      <c r="N4993" s="10" t="n">
        <v>0.027</v>
      </c>
      <c r="O4993" s="9" t="s">
        <v>58</v>
      </c>
      <c r="P4993" s="11" t="n">
        <v>0.188</v>
      </c>
      <c r="Q4993" s="8" t="s">
        <v>57</v>
      </c>
      <c r="R4993" s="11" t="n">
        <v>0.049</v>
      </c>
      <c r="S4993" s="8" t="s">
        <v>50</v>
      </c>
      <c r="T4993" s="11" t="n">
        <v>225</v>
      </c>
      <c r="U4993" s="8" t="s">
        <v>50</v>
      </c>
      <c r="V4993" s="11" t="n">
        <v>3.78</v>
      </c>
      <c r="W4993" s="11" t="n">
        <v>5.39</v>
      </c>
      <c r="X4993" s="11" t="n">
        <v>5.4</v>
      </c>
      <c r="Y4993" s="11" t="n">
        <v>7.7</v>
      </c>
      <c r="Z4993" s="11" t="n">
        <v>3.64</v>
      </c>
      <c r="AA4993" s="8" t="s">
        <v>50</v>
      </c>
      <c r="AB4993" s="5" t="n">
        <f aca="false">IF(C4993='[1]Pesos dos Critérios'!$V$3,'[1]Pesos dos Critérios'!$V$6,IF(Planilha1!C4993='[1]Pesos dos Critérios'!$W$3,'[1]Pesos dos Critérios'!$W$6,IF(Planilha1!C4993='[1]Pesos dos Critérios'!$X$3,'[1]Pesos dos Critérios'!$X$6,IF(Planilha1!C4993='[1]Pesos dos Critérios'!$Y$3,'[1]Pesos dos Critérios'!$Y$6,'[1]Pesos dos Critérios'!$Z$6))))</f>
        <v>0.0190740740740741</v>
      </c>
      <c r="AC4993" s="5" t="n">
        <f aca="false">IF(H4993=1,'[1]Pesos dos Critérios'!$AD$6,IF(Planilha1!H4993=2,'[1]Pesos dos Critérios'!$AE$6,IF(Planilha1!H4993=3,'[1]Pesos dos Critérios'!$AF$6,IF(Planilha1!H4993=4,'[1]Pesos dos Critérios'!$AG$6,'[1]Pesos dos Critérios'!$AH$6))))</f>
        <v>0.0114194338704143</v>
      </c>
      <c r="AD4993" s="5" t="n">
        <f aca="false">IF(J4993='[1]Pesos dos Critérios'!$AA$3,'[1]Pesos dos Critérios'!$AA$6,IF(Planilha1!J4993='[1]Pesos dos Critérios'!$AB$3,'[1]Pesos dos Critérios'!$AB$6,'[1]Pesos dos Critérios'!$AC$6))</f>
        <v>0.037037037037037</v>
      </c>
      <c r="AE4993" s="5" t="n">
        <f aca="false">IF(O4993="Intervalo 1",'[1]Pesos dos Critérios'!$J$6,IF(Planilha1!O4993="Intervalo 2",'[1]Pesos dos Critérios'!$K$6,IF(Planilha1!O4993="Intervalo 3",'[1]Pesos dos Critérios'!$L$6,'[1]Pesos dos Critérios'!$M$6)))</f>
        <v>0.0277777777777778</v>
      </c>
      <c r="AF4993" s="5" t="n">
        <f aca="false">IF(Q4993="Intervalo 1",'[1]Pesos dos Critérios'!$B$6,IF(Q4993="Intervalo 2",'[1]Pesos dos Critérios'!$C$6,IF(Q4993="Intervalo 3",'[1]Pesos dos Critérios'!$D$6,'[1]Pesos dos Critérios'!$E$6)))</f>
        <v>0.0187704346389545</v>
      </c>
      <c r="AG4993" s="5" t="n">
        <f aca="false">IF(S4993="Intervalo 1",'[1]Pesos dos Critérios'!$F$6,IF(S4993="Intervalo 2",'[1]Pesos dos Critérios'!$G$6,IF(S4993="Intervalo 3",'[1]Pesos dos Critérios'!$H$6,'[1]Pesos dos Critérios'!$I$6)))</f>
        <v>0.00942293303404415</v>
      </c>
      <c r="AH4993" s="5" t="n">
        <f aca="false">IF(U4993="Intervalo 1",'[1]Pesos dos Critérios'!$N$6,IF(U4993="Intervalo 2",'[1]Pesos dos Critérios'!$O$6,IF(U4993="Intervalo 3",'[1]Pesos dos Critérios'!$P$6,'[1]Pesos dos Critérios'!$Q$6)))</f>
        <v>0.0187830687830688</v>
      </c>
      <c r="AI4993" s="5" t="n">
        <f aca="false">IF(AA4993="Intervalo 1",'[1]Pesos dos Critérios'!$R$6,IF(AA4993="Intervalo 2",'[1]Pesos dos Critérios'!$S$6,IF(AA4993="Intervalo 3",'[1]Pesos dos Critérios'!$T$6,'[1]Pesos dos Critérios'!$U$6)))</f>
        <v>0.0453703703703704</v>
      </c>
      <c r="AJ4993" s="5" t="n">
        <f aca="false">SUM(AB4993:AI4993)</f>
        <v>0.187655129585741</v>
      </c>
      <c r="AK4993" s="5" t="n">
        <v>4992</v>
      </c>
      <c r="AM4993" s="1" t="s">
        <v>96</v>
      </c>
    </row>
    <row r="4994" customFormat="false" ht="12.8" hidden="false" customHeight="true" outlineLevel="0" collapsed="false">
      <c r="A4994" s="7" t="n">
        <v>2019</v>
      </c>
      <c r="B4994" s="7" t="s">
        <v>521</v>
      </c>
      <c r="C4994" s="8" t="s">
        <v>418</v>
      </c>
      <c r="D4994" s="7" t="s">
        <v>1186</v>
      </c>
      <c r="E4994" s="7" t="s">
        <v>1848</v>
      </c>
      <c r="F4994" s="7" t="s">
        <v>2850</v>
      </c>
      <c r="G4994" s="7" t="s">
        <v>1849</v>
      </c>
      <c r="H4994" s="9" t="n">
        <v>4</v>
      </c>
      <c r="I4994" s="7" t="s">
        <v>1999</v>
      </c>
      <c r="J4994" s="8" t="s">
        <v>86</v>
      </c>
      <c r="K4994" s="10" t="s">
        <v>46</v>
      </c>
      <c r="L4994" s="10" t="s">
        <v>83</v>
      </c>
      <c r="M4994" s="10" t="s">
        <v>48</v>
      </c>
      <c r="N4994" s="10" t="n">
        <v>0.029</v>
      </c>
      <c r="O4994" s="9" t="s">
        <v>58</v>
      </c>
      <c r="P4994" s="11" t="n">
        <v>0.424</v>
      </c>
      <c r="Q4994" s="8" t="s">
        <v>50</v>
      </c>
      <c r="R4994" s="11" t="n">
        <v>0.009</v>
      </c>
      <c r="S4994" s="8" t="s">
        <v>49</v>
      </c>
      <c r="T4994" s="11" t="n">
        <v>183</v>
      </c>
      <c r="U4994" s="8" t="s">
        <v>50</v>
      </c>
      <c r="V4994" s="11" t="n">
        <v>4.48</v>
      </c>
      <c r="W4994" s="11" t="n">
        <v>6.72</v>
      </c>
      <c r="X4994" s="11" t="n">
        <v>6.4</v>
      </c>
      <c r="Y4994" s="11" t="n">
        <v>9.6</v>
      </c>
      <c r="Z4994" s="11" t="n">
        <v>2.97</v>
      </c>
      <c r="AA4994" s="8" t="s">
        <v>50</v>
      </c>
      <c r="AB4994" s="5" t="n">
        <f aca="false">IF(C4994='[1]Pesos dos Critérios'!$V$3,'[1]Pesos dos Critérios'!$V$6,IF(Planilha1!C4994='[1]Pesos dos Critérios'!$W$3,'[1]Pesos dos Critérios'!$W$6,IF(Planilha1!C4994='[1]Pesos dos Critérios'!$X$3,'[1]Pesos dos Critérios'!$X$6,IF(Planilha1!C4994='[1]Pesos dos Critérios'!$Y$3,'[1]Pesos dos Critérios'!$Y$6,'[1]Pesos dos Critérios'!$Z$6))))</f>
        <v>0.0190740740740741</v>
      </c>
      <c r="AC4994" s="5" t="n">
        <f aca="false">IF(H4994=1,'[1]Pesos dos Critérios'!$AD$6,IF(Planilha1!H4994=2,'[1]Pesos dos Critérios'!$AE$6,IF(Planilha1!H4994=3,'[1]Pesos dos Critérios'!$AF$6,IF(Planilha1!H4994=4,'[1]Pesos dos Critérios'!$AG$6,'[1]Pesos dos Critérios'!$AH$6))))</f>
        <v>0.0114194338704143</v>
      </c>
      <c r="AD4994" s="5" t="n">
        <f aca="false">IF(J4994='[1]Pesos dos Critérios'!$AA$3,'[1]Pesos dos Critérios'!$AA$6,IF(Planilha1!J4994='[1]Pesos dos Critérios'!$AB$3,'[1]Pesos dos Critérios'!$AB$6,'[1]Pesos dos Critérios'!$AC$6))</f>
        <v>0.037037037037037</v>
      </c>
      <c r="AE4994" s="5" t="n">
        <f aca="false">IF(O4994="Intervalo 1",'[1]Pesos dos Critérios'!$J$6,IF(Planilha1!O4994="Intervalo 2",'[1]Pesos dos Critérios'!$K$6,IF(Planilha1!O4994="Intervalo 3",'[1]Pesos dos Critérios'!$L$6,'[1]Pesos dos Critérios'!$M$6)))</f>
        <v>0.0277777777777778</v>
      </c>
      <c r="AF4994" s="5" t="n">
        <f aca="false">IF(Q4994="Intervalo 1",'[1]Pesos dos Critérios'!$B$6,IF(Q4994="Intervalo 2",'[1]Pesos dos Critérios'!$C$6,IF(Q4994="Intervalo 3",'[1]Pesos dos Critérios'!$D$6,'[1]Pesos dos Critérios'!$E$6)))</f>
        <v>0.00675642659701681</v>
      </c>
      <c r="AG4994" s="5" t="n">
        <f aca="false">IF(S4994="Intervalo 1",'[1]Pesos dos Critérios'!$F$6,IF(S4994="Intervalo 2",'[1]Pesos dos Critérios'!$G$6,IF(S4994="Intervalo 3",'[1]Pesos dos Critérios'!$H$6,'[1]Pesos dos Critérios'!$I$6)))</f>
        <v>0.0420641601197157</v>
      </c>
      <c r="AH4994" s="5" t="n">
        <f aca="false">IF(U4994="Intervalo 1",'[1]Pesos dos Critérios'!$N$6,IF(U4994="Intervalo 2",'[1]Pesos dos Critérios'!$O$6,IF(U4994="Intervalo 3",'[1]Pesos dos Critérios'!$P$6,'[1]Pesos dos Critérios'!$Q$6)))</f>
        <v>0.0187830687830688</v>
      </c>
      <c r="AI4994" s="5" t="n">
        <f aca="false">IF(AA4994="Intervalo 1",'[1]Pesos dos Critérios'!$R$6,IF(AA4994="Intervalo 2",'[1]Pesos dos Critérios'!$S$6,IF(AA4994="Intervalo 3",'[1]Pesos dos Critérios'!$T$6,'[1]Pesos dos Critérios'!$U$6)))</f>
        <v>0.0453703703703704</v>
      </c>
      <c r="AJ4994" s="5" t="n">
        <f aca="false">SUM(AB4994:AI4994)</f>
        <v>0.208282348629475</v>
      </c>
      <c r="AK4994" s="5" t="n">
        <v>4993</v>
      </c>
      <c r="AM4994" s="1" t="s">
        <v>96</v>
      </c>
    </row>
    <row r="4995" customFormat="false" ht="12.8" hidden="false" customHeight="true" outlineLevel="0" collapsed="false">
      <c r="A4995" s="7" t="n">
        <v>2019</v>
      </c>
      <c r="B4995" s="7" t="s">
        <v>521</v>
      </c>
      <c r="C4995" s="8" t="s">
        <v>418</v>
      </c>
      <c r="D4995" s="7" t="s">
        <v>1186</v>
      </c>
      <c r="E4995" s="7" t="s">
        <v>1848</v>
      </c>
      <c r="F4995" s="7" t="s">
        <v>2718</v>
      </c>
      <c r="G4995" s="7" t="s">
        <v>1849</v>
      </c>
      <c r="H4995" s="9" t="n">
        <v>4</v>
      </c>
      <c r="I4995" s="7" t="s">
        <v>1999</v>
      </c>
      <c r="J4995" s="8" t="s">
        <v>86</v>
      </c>
      <c r="K4995" s="10" t="s">
        <v>46</v>
      </c>
      <c r="L4995" s="10" t="s">
        <v>83</v>
      </c>
      <c r="M4995" s="10" t="s">
        <v>48</v>
      </c>
      <c r="N4995" s="10" t="n">
        <v>0.019</v>
      </c>
      <c r="O4995" s="9" t="s">
        <v>57</v>
      </c>
      <c r="P4995" s="11" t="n">
        <v>0.338</v>
      </c>
      <c r="Q4995" s="8" t="s">
        <v>58</v>
      </c>
      <c r="R4995" s="11" t="n">
        <v>0.007</v>
      </c>
      <c r="S4995" s="8" t="s">
        <v>49</v>
      </c>
      <c r="T4995" s="11" t="n">
        <v>190</v>
      </c>
      <c r="U4995" s="8" t="s">
        <v>50</v>
      </c>
      <c r="V4995" s="11" t="n">
        <v>4.41</v>
      </c>
      <c r="W4995" s="11" t="n">
        <v>6.37</v>
      </c>
      <c r="X4995" s="11" t="n">
        <v>6.3</v>
      </c>
      <c r="Y4995" s="11" t="n">
        <v>9.1</v>
      </c>
      <c r="Z4995" s="11" t="n">
        <v>3.08</v>
      </c>
      <c r="AA4995" s="8" t="s">
        <v>50</v>
      </c>
      <c r="AB4995" s="5" t="n">
        <f aca="false">IF(C4995='[1]Pesos dos Critérios'!$V$3,'[1]Pesos dos Critérios'!$V$6,IF(Planilha1!C4995='[1]Pesos dos Critérios'!$W$3,'[1]Pesos dos Critérios'!$W$6,IF(Planilha1!C4995='[1]Pesos dos Critérios'!$X$3,'[1]Pesos dos Critérios'!$X$6,IF(Planilha1!C4995='[1]Pesos dos Critérios'!$Y$3,'[1]Pesos dos Critérios'!$Y$6,'[1]Pesos dos Critérios'!$Z$6))))</f>
        <v>0.0190740740740741</v>
      </c>
      <c r="AC4995" s="5" t="n">
        <f aca="false">IF(H4995=1,'[1]Pesos dos Critérios'!$AD$6,IF(Planilha1!H4995=2,'[1]Pesos dos Critérios'!$AE$6,IF(Planilha1!H4995=3,'[1]Pesos dos Critérios'!$AF$6,IF(Planilha1!H4995=4,'[1]Pesos dos Critérios'!$AG$6,'[1]Pesos dos Critérios'!$AH$6))))</f>
        <v>0.0114194338704143</v>
      </c>
      <c r="AD4995" s="5" t="n">
        <f aca="false">IF(J4995='[1]Pesos dos Critérios'!$AA$3,'[1]Pesos dos Critérios'!$AA$6,IF(Planilha1!J4995='[1]Pesos dos Critérios'!$AB$3,'[1]Pesos dos Critérios'!$AB$6,'[1]Pesos dos Critérios'!$AC$6))</f>
        <v>0.037037037037037</v>
      </c>
      <c r="AE4995" s="5" t="n">
        <f aca="false">IF(O4995="Intervalo 1",'[1]Pesos dos Critérios'!$J$6,IF(Planilha1!O4995="Intervalo 2",'[1]Pesos dos Critérios'!$K$6,IF(Planilha1!O4995="Intervalo 3",'[1]Pesos dos Critérios'!$L$6,'[1]Pesos dos Critérios'!$M$6)))</f>
        <v>0.0277777777777778</v>
      </c>
      <c r="AF4995" s="5" t="n">
        <f aca="false">IF(Q4995="Intervalo 1",'[1]Pesos dos Critérios'!$B$6,IF(Q4995="Intervalo 2",'[1]Pesos dos Critérios'!$C$6,IF(Q4995="Intervalo 3",'[1]Pesos dos Critérios'!$D$6,'[1]Pesos dos Critérios'!$E$6)))</f>
        <v>0.0125041257015435</v>
      </c>
      <c r="AG4995" s="5" t="n">
        <f aca="false">IF(S4995="Intervalo 1",'[1]Pesos dos Critérios'!$F$6,IF(S4995="Intervalo 2",'[1]Pesos dos Critérios'!$G$6,IF(S4995="Intervalo 3",'[1]Pesos dos Critérios'!$H$6,'[1]Pesos dos Critérios'!$I$6)))</f>
        <v>0.0420641601197157</v>
      </c>
      <c r="AH4995" s="5" t="n">
        <f aca="false">IF(U4995="Intervalo 1",'[1]Pesos dos Critérios'!$N$6,IF(U4995="Intervalo 2",'[1]Pesos dos Critérios'!$O$6,IF(U4995="Intervalo 3",'[1]Pesos dos Critérios'!$P$6,'[1]Pesos dos Critérios'!$Q$6)))</f>
        <v>0.0187830687830688</v>
      </c>
      <c r="AI4995" s="5" t="n">
        <f aca="false">IF(AA4995="Intervalo 1",'[1]Pesos dos Critérios'!$R$6,IF(AA4995="Intervalo 2",'[1]Pesos dos Critérios'!$S$6,IF(AA4995="Intervalo 3",'[1]Pesos dos Critérios'!$T$6,'[1]Pesos dos Critérios'!$U$6)))</f>
        <v>0.0453703703703704</v>
      </c>
      <c r="AJ4995" s="5" t="n">
        <f aca="false">SUM(AB4995:AI4995)</f>
        <v>0.214030047734002</v>
      </c>
      <c r="AK4995" s="5" t="n">
        <v>4994</v>
      </c>
      <c r="AM4995" s="1" t="s">
        <v>96</v>
      </c>
    </row>
    <row r="4996" customFormat="false" ht="12.8" hidden="false" customHeight="true" outlineLevel="0" collapsed="false">
      <c r="A4996" s="7" t="n">
        <v>2019</v>
      </c>
      <c r="B4996" s="7" t="s">
        <v>521</v>
      </c>
      <c r="C4996" s="8" t="s">
        <v>418</v>
      </c>
      <c r="D4996" s="7" t="s">
        <v>1186</v>
      </c>
      <c r="E4996" s="7" t="s">
        <v>1848</v>
      </c>
      <c r="F4996" s="7" t="s">
        <v>2851</v>
      </c>
      <c r="G4996" s="7" t="s">
        <v>1849</v>
      </c>
      <c r="H4996" s="9" t="n">
        <v>4</v>
      </c>
      <c r="I4996" s="7" t="s">
        <v>1999</v>
      </c>
      <c r="J4996" s="8" t="s">
        <v>86</v>
      </c>
      <c r="K4996" s="10" t="s">
        <v>46</v>
      </c>
      <c r="L4996" s="10" t="s">
        <v>83</v>
      </c>
      <c r="M4996" s="10" t="s">
        <v>48</v>
      </c>
      <c r="N4996" s="10" t="n">
        <v>0.029</v>
      </c>
      <c r="O4996" s="9" t="s">
        <v>57</v>
      </c>
      <c r="P4996" s="11" t="n">
        <v>0.424</v>
      </c>
      <c r="Q4996" s="8" t="s">
        <v>50</v>
      </c>
      <c r="R4996" s="11" t="n">
        <v>0.009</v>
      </c>
      <c r="S4996" s="8" t="s">
        <v>49</v>
      </c>
      <c r="T4996" s="11" t="n">
        <v>183</v>
      </c>
      <c r="U4996" s="8" t="s">
        <v>50</v>
      </c>
      <c r="V4996" s="11" t="n">
        <v>4.48</v>
      </c>
      <c r="W4996" s="11" t="n">
        <v>6.72</v>
      </c>
      <c r="X4996" s="11" t="n">
        <v>6.4</v>
      </c>
      <c r="Y4996" s="11" t="n">
        <v>9.6</v>
      </c>
      <c r="Z4996" s="11" t="n">
        <v>2.97</v>
      </c>
      <c r="AA4996" s="8" t="s">
        <v>50</v>
      </c>
      <c r="AB4996" s="5" t="n">
        <f aca="false">IF(C4996='[1]Pesos dos Critérios'!$V$3,'[1]Pesos dos Critérios'!$V$6,IF(Planilha1!C4996='[1]Pesos dos Critérios'!$W$3,'[1]Pesos dos Critérios'!$W$6,IF(Planilha1!C4996='[1]Pesos dos Critérios'!$X$3,'[1]Pesos dos Critérios'!$X$6,IF(Planilha1!C4996='[1]Pesos dos Critérios'!$Y$3,'[1]Pesos dos Critérios'!$Y$6,'[1]Pesos dos Critérios'!$Z$6))))</f>
        <v>0.0190740740740741</v>
      </c>
      <c r="AC4996" s="5" t="n">
        <f aca="false">IF(H4996=1,'[1]Pesos dos Critérios'!$AD$6,IF(Planilha1!H4996=2,'[1]Pesos dos Critérios'!$AE$6,IF(Planilha1!H4996=3,'[1]Pesos dos Critérios'!$AF$6,IF(Planilha1!H4996=4,'[1]Pesos dos Critérios'!$AG$6,'[1]Pesos dos Critérios'!$AH$6))))</f>
        <v>0.0114194338704143</v>
      </c>
      <c r="AD4996" s="5" t="n">
        <f aca="false">IF(J4996='[1]Pesos dos Critérios'!$AA$3,'[1]Pesos dos Critérios'!$AA$6,IF(Planilha1!J4996='[1]Pesos dos Critérios'!$AB$3,'[1]Pesos dos Critérios'!$AB$6,'[1]Pesos dos Critérios'!$AC$6))</f>
        <v>0.037037037037037</v>
      </c>
      <c r="AE4996" s="5" t="n">
        <f aca="false">IF(O4996="Intervalo 1",'[1]Pesos dos Critérios'!$J$6,IF(Planilha1!O4996="Intervalo 2",'[1]Pesos dos Critérios'!$K$6,IF(Planilha1!O4996="Intervalo 3",'[1]Pesos dos Critérios'!$L$6,'[1]Pesos dos Critérios'!$M$6)))</f>
        <v>0.0277777777777778</v>
      </c>
      <c r="AF4996" s="5" t="n">
        <f aca="false">IF(Q4996="Intervalo 1",'[1]Pesos dos Critérios'!$B$6,IF(Q4996="Intervalo 2",'[1]Pesos dos Critérios'!$C$6,IF(Q4996="Intervalo 3",'[1]Pesos dos Critérios'!$D$6,'[1]Pesos dos Critérios'!$E$6)))</f>
        <v>0.00675642659701681</v>
      </c>
      <c r="AG4996" s="5" t="n">
        <f aca="false">IF(S4996="Intervalo 1",'[1]Pesos dos Critérios'!$F$6,IF(S4996="Intervalo 2",'[1]Pesos dos Critérios'!$G$6,IF(S4996="Intervalo 3",'[1]Pesos dos Critérios'!$H$6,'[1]Pesos dos Critérios'!$I$6)))</f>
        <v>0.0420641601197157</v>
      </c>
      <c r="AH4996" s="5" t="n">
        <f aca="false">IF(U4996="Intervalo 1",'[1]Pesos dos Critérios'!$N$6,IF(U4996="Intervalo 2",'[1]Pesos dos Critérios'!$O$6,IF(U4996="Intervalo 3",'[1]Pesos dos Critérios'!$P$6,'[1]Pesos dos Critérios'!$Q$6)))</f>
        <v>0.0187830687830688</v>
      </c>
      <c r="AI4996" s="5" t="n">
        <f aca="false">IF(AA4996="Intervalo 1",'[1]Pesos dos Critérios'!$R$6,IF(AA4996="Intervalo 2",'[1]Pesos dos Critérios'!$S$6,IF(AA4996="Intervalo 3",'[1]Pesos dos Critérios'!$T$6,'[1]Pesos dos Critérios'!$U$6)))</f>
        <v>0.0453703703703704</v>
      </c>
      <c r="AJ4996" s="5" t="n">
        <f aca="false">SUM(AB4996:AI4996)</f>
        <v>0.208282348629475</v>
      </c>
      <c r="AK4996" s="5" t="n">
        <v>4995</v>
      </c>
      <c r="AM4996" s="1" t="s">
        <v>96</v>
      </c>
    </row>
    <row r="4997" customFormat="false" ht="12.8" hidden="false" customHeight="true" outlineLevel="0" collapsed="false">
      <c r="A4997" s="7" t="n">
        <v>2019</v>
      </c>
      <c r="B4997" s="7" t="s">
        <v>521</v>
      </c>
      <c r="C4997" s="8" t="s">
        <v>418</v>
      </c>
      <c r="D4997" s="7" t="s">
        <v>89</v>
      </c>
      <c r="E4997" s="7" t="s">
        <v>2351</v>
      </c>
      <c r="F4997" s="7" t="s">
        <v>322</v>
      </c>
      <c r="G4997" s="7" t="s">
        <v>767</v>
      </c>
      <c r="H4997" s="9" t="n">
        <v>4</v>
      </c>
      <c r="I4997" s="7" t="s">
        <v>2352</v>
      </c>
      <c r="J4997" s="8" t="s">
        <v>86</v>
      </c>
      <c r="K4997" s="10" t="s">
        <v>46</v>
      </c>
      <c r="L4997" s="10" t="s">
        <v>83</v>
      </c>
      <c r="M4997" s="10" t="s">
        <v>48</v>
      </c>
      <c r="N4997" s="10" t="n">
        <v>0.04</v>
      </c>
      <c r="O4997" s="9" t="s">
        <v>57</v>
      </c>
      <c r="P4997" s="11" t="n">
        <v>0.672</v>
      </c>
      <c r="Q4997" s="8" t="s">
        <v>50</v>
      </c>
      <c r="R4997" s="11" t="n">
        <v>0.005</v>
      </c>
      <c r="S4997" s="8" t="s">
        <v>49</v>
      </c>
      <c r="T4997" s="11" t="n">
        <v>200</v>
      </c>
      <c r="U4997" s="8" t="s">
        <v>50</v>
      </c>
      <c r="V4997" s="11" t="n">
        <v>4.13</v>
      </c>
      <c r="W4997" s="11" t="n">
        <v>6.23</v>
      </c>
      <c r="X4997" s="11" t="n">
        <v>5.9</v>
      </c>
      <c r="Y4997" s="11" t="n">
        <v>8.9</v>
      </c>
      <c r="Z4997" s="11" t="n">
        <v>3.25</v>
      </c>
      <c r="AA4997" s="8" t="s">
        <v>50</v>
      </c>
      <c r="AB4997" s="5" t="n">
        <f aca="false">IF(C4997='[1]Pesos dos Critérios'!$V$3,'[1]Pesos dos Critérios'!$V$6,IF(Planilha1!C4997='[1]Pesos dos Critérios'!$W$3,'[1]Pesos dos Critérios'!$W$6,IF(Planilha1!C4997='[1]Pesos dos Critérios'!$X$3,'[1]Pesos dos Critérios'!$X$6,IF(Planilha1!C4997='[1]Pesos dos Critérios'!$Y$3,'[1]Pesos dos Critérios'!$Y$6,'[1]Pesos dos Critérios'!$Z$6))))</f>
        <v>0.0190740740740741</v>
      </c>
      <c r="AC4997" s="5" t="n">
        <f aca="false">IF(H4997=1,'[1]Pesos dos Critérios'!$AD$6,IF(Planilha1!H4997=2,'[1]Pesos dos Critérios'!$AE$6,IF(Planilha1!H4997=3,'[1]Pesos dos Critérios'!$AF$6,IF(Planilha1!H4997=4,'[1]Pesos dos Critérios'!$AG$6,'[1]Pesos dos Critérios'!$AH$6))))</f>
        <v>0.0114194338704143</v>
      </c>
      <c r="AD4997" s="5" t="n">
        <f aca="false">IF(J4997='[1]Pesos dos Critérios'!$AA$3,'[1]Pesos dos Critérios'!$AA$6,IF(Planilha1!J4997='[1]Pesos dos Critérios'!$AB$3,'[1]Pesos dos Critérios'!$AB$6,'[1]Pesos dos Critérios'!$AC$6))</f>
        <v>0.037037037037037</v>
      </c>
      <c r="AE4997" s="5" t="n">
        <f aca="false">IF(O4997="Intervalo 1",'[1]Pesos dos Critérios'!$J$6,IF(Planilha1!O4997="Intervalo 2",'[1]Pesos dos Critérios'!$K$6,IF(Planilha1!O4997="Intervalo 3",'[1]Pesos dos Critérios'!$L$6,'[1]Pesos dos Critérios'!$M$6)))</f>
        <v>0.0277777777777778</v>
      </c>
      <c r="AF4997" s="5" t="n">
        <f aca="false">IF(Q4997="Intervalo 1",'[1]Pesos dos Critérios'!$B$6,IF(Q4997="Intervalo 2",'[1]Pesos dos Critérios'!$C$6,IF(Q4997="Intervalo 3",'[1]Pesos dos Critérios'!$D$6,'[1]Pesos dos Critérios'!$E$6)))</f>
        <v>0.00675642659701681</v>
      </c>
      <c r="AG4997" s="5" t="n">
        <f aca="false">IF(S4997="Intervalo 1",'[1]Pesos dos Critérios'!$F$6,IF(S4997="Intervalo 2",'[1]Pesos dos Critérios'!$G$6,IF(S4997="Intervalo 3",'[1]Pesos dos Critérios'!$H$6,'[1]Pesos dos Critérios'!$I$6)))</f>
        <v>0.0420641601197157</v>
      </c>
      <c r="AH4997" s="5" t="n">
        <f aca="false">IF(U4997="Intervalo 1",'[1]Pesos dos Critérios'!$N$6,IF(U4997="Intervalo 2",'[1]Pesos dos Critérios'!$O$6,IF(U4997="Intervalo 3",'[1]Pesos dos Critérios'!$P$6,'[1]Pesos dos Critérios'!$Q$6)))</f>
        <v>0.0187830687830688</v>
      </c>
      <c r="AI4997" s="5" t="n">
        <f aca="false">IF(AA4997="Intervalo 1",'[1]Pesos dos Critérios'!$R$6,IF(AA4997="Intervalo 2",'[1]Pesos dos Critérios'!$S$6,IF(AA4997="Intervalo 3",'[1]Pesos dos Critérios'!$T$6,'[1]Pesos dos Critérios'!$U$6)))</f>
        <v>0.0453703703703704</v>
      </c>
      <c r="AJ4997" s="5" t="n">
        <f aca="false">SUM(AB4997:AI4997)</f>
        <v>0.208282348629475</v>
      </c>
      <c r="AK4997" s="5" t="n">
        <v>4996</v>
      </c>
      <c r="AM4997" s="1" t="s">
        <v>96</v>
      </c>
    </row>
    <row r="4998" customFormat="false" ht="12.8" hidden="false" customHeight="true" outlineLevel="0" collapsed="false">
      <c r="A4998" s="7" t="n">
        <v>2019</v>
      </c>
      <c r="B4998" s="7" t="s">
        <v>521</v>
      </c>
      <c r="C4998" s="8" t="s">
        <v>418</v>
      </c>
      <c r="D4998" s="7" t="s">
        <v>446</v>
      </c>
      <c r="E4998" s="7" t="n">
        <v>911</v>
      </c>
      <c r="F4998" s="7" t="s">
        <v>2342</v>
      </c>
      <c r="G4998" s="7" t="s">
        <v>302</v>
      </c>
      <c r="H4998" s="9" t="n">
        <v>4</v>
      </c>
      <c r="I4998" s="7" t="s">
        <v>2007</v>
      </c>
      <c r="J4998" s="8" t="s">
        <v>86</v>
      </c>
      <c r="K4998" s="10" t="s">
        <v>46</v>
      </c>
      <c r="L4998" s="10" t="s">
        <v>1943</v>
      </c>
      <c r="M4998" s="10" t="s">
        <v>48</v>
      </c>
      <c r="N4998" s="10" t="n">
        <v>0.032</v>
      </c>
      <c r="O4998" s="9" t="s">
        <v>57</v>
      </c>
      <c r="P4998" s="11" t="n">
        <v>0.069</v>
      </c>
      <c r="Q4998" s="8" t="s">
        <v>49</v>
      </c>
      <c r="R4998" s="11" t="n">
        <v>0.015</v>
      </c>
      <c r="S4998" s="8" t="s">
        <v>57</v>
      </c>
      <c r="T4998" s="11" t="n">
        <v>150</v>
      </c>
      <c r="U4998" s="8" t="s">
        <v>58</v>
      </c>
      <c r="V4998" s="11" t="n">
        <v>5.74</v>
      </c>
      <c r="W4998" s="11" t="n">
        <v>7.56</v>
      </c>
      <c r="X4998" s="11" t="n">
        <v>8.2</v>
      </c>
      <c r="Y4998" s="11" t="n">
        <v>10.8</v>
      </c>
      <c r="Z4998" s="11" t="n">
        <v>2.42</v>
      </c>
      <c r="AA4998" s="8" t="s">
        <v>58</v>
      </c>
      <c r="AB4998" s="5" t="n">
        <f aca="false">IF(C4998='[1]Pesos dos Critérios'!$V$3,'[1]Pesos dos Critérios'!$V$6,IF(Planilha1!C4998='[1]Pesos dos Critérios'!$W$3,'[1]Pesos dos Critérios'!$W$6,IF(Planilha1!C4998='[1]Pesos dos Critérios'!$X$3,'[1]Pesos dos Critérios'!$X$6,IF(Planilha1!C4998='[1]Pesos dos Critérios'!$Y$3,'[1]Pesos dos Critérios'!$Y$6,'[1]Pesos dos Critérios'!$Z$6))))</f>
        <v>0.0190740740740741</v>
      </c>
      <c r="AC4998" s="5" t="n">
        <f aca="false">IF(H4998=1,'[1]Pesos dos Critérios'!$AD$6,IF(Planilha1!H4998=2,'[1]Pesos dos Critérios'!$AE$6,IF(Planilha1!H4998=3,'[1]Pesos dos Critérios'!$AF$6,IF(Planilha1!H4998=4,'[1]Pesos dos Critérios'!$AG$6,'[1]Pesos dos Critérios'!$AH$6))))</f>
        <v>0.0114194338704143</v>
      </c>
      <c r="AD4998" s="5" t="n">
        <f aca="false">IF(J4998='[1]Pesos dos Critérios'!$AA$3,'[1]Pesos dos Critérios'!$AA$6,IF(Planilha1!J4998='[1]Pesos dos Critérios'!$AB$3,'[1]Pesos dos Critérios'!$AB$6,'[1]Pesos dos Critérios'!$AC$6))</f>
        <v>0.037037037037037</v>
      </c>
      <c r="AE4998" s="5" t="n">
        <f aca="false">IF(O4998="Intervalo 1",'[1]Pesos dos Critérios'!$J$6,IF(Planilha1!O4998="Intervalo 2",'[1]Pesos dos Critérios'!$K$6,IF(Planilha1!O4998="Intervalo 3",'[1]Pesos dos Critérios'!$L$6,'[1]Pesos dos Critérios'!$M$6)))</f>
        <v>0.0277777777777778</v>
      </c>
      <c r="AF4998" s="5" t="n">
        <f aca="false">IF(Q4998="Intervalo 1",'[1]Pesos dos Critérios'!$B$6,IF(Q4998="Intervalo 2",'[1]Pesos dos Critérios'!$C$6,IF(Q4998="Intervalo 3",'[1]Pesos dos Critérios'!$D$6,'[1]Pesos dos Critérios'!$E$6)))</f>
        <v>0.0730801241735963</v>
      </c>
      <c r="AG4998" s="5" t="n">
        <f aca="false">IF(S4998="Intervalo 1",'[1]Pesos dos Critérios'!$F$6,IF(S4998="Intervalo 2",'[1]Pesos dos Critérios'!$G$6,IF(S4998="Intervalo 3",'[1]Pesos dos Critérios'!$H$6,'[1]Pesos dos Critérios'!$I$6)))</f>
        <v>0.0397493453049009</v>
      </c>
      <c r="AH4998" s="5" t="n">
        <f aca="false">IF(U4998="Intervalo 1",'[1]Pesos dos Critérios'!$N$6,IF(U4998="Intervalo 2",'[1]Pesos dos Critérios'!$O$6,IF(U4998="Intervalo 3",'[1]Pesos dos Critérios'!$P$6,'[1]Pesos dos Critérios'!$Q$6)))</f>
        <v>0.0227513227513227</v>
      </c>
      <c r="AI4998" s="5" t="n">
        <f aca="false">IF(AA4998="Intervalo 1",'[1]Pesos dos Critérios'!$R$6,IF(AA4998="Intervalo 2",'[1]Pesos dos Critérios'!$S$6,IF(AA4998="Intervalo 3",'[1]Pesos dos Critérios'!$T$6,'[1]Pesos dos Critérios'!$U$6)))</f>
        <v>0.0453703703703704</v>
      </c>
      <c r="AJ4998" s="5" t="n">
        <f aca="false">SUM(AB4998:AI4998)</f>
        <v>0.276259485359493</v>
      </c>
      <c r="AK4998" s="5" t="n">
        <v>4997</v>
      </c>
      <c r="AM4998" s="1" t="s">
        <v>52</v>
      </c>
    </row>
    <row r="4999" customFormat="false" ht="12.8" hidden="false" customHeight="true" outlineLevel="0" collapsed="false">
      <c r="A4999" s="7" t="n">
        <v>2019</v>
      </c>
      <c r="B4999" s="7" t="s">
        <v>521</v>
      </c>
      <c r="C4999" s="8" t="s">
        <v>418</v>
      </c>
      <c r="D4999" s="7" t="s">
        <v>446</v>
      </c>
      <c r="E4999" s="7" t="n">
        <v>911</v>
      </c>
      <c r="F4999" s="7" t="s">
        <v>2692</v>
      </c>
      <c r="G4999" s="7" t="s">
        <v>302</v>
      </c>
      <c r="H4999" s="9" t="n">
        <v>4</v>
      </c>
      <c r="I4999" s="7" t="s">
        <v>2007</v>
      </c>
      <c r="J4999" s="8" t="s">
        <v>86</v>
      </c>
      <c r="K4999" s="10" t="s">
        <v>46</v>
      </c>
      <c r="L4999" s="10" t="s">
        <v>1943</v>
      </c>
      <c r="M4999" s="10" t="s">
        <v>48</v>
      </c>
      <c r="N4999" s="10" t="n">
        <v>0.022</v>
      </c>
      <c r="O4999" s="9" t="s">
        <v>57</v>
      </c>
      <c r="P4999" s="11" t="n">
        <v>0.056</v>
      </c>
      <c r="Q4999" s="8" t="s">
        <v>49</v>
      </c>
      <c r="R4999" s="11" t="n">
        <v>0.016</v>
      </c>
      <c r="S4999" s="8" t="s">
        <v>57</v>
      </c>
      <c r="T4999" s="11" t="n">
        <v>148</v>
      </c>
      <c r="U4999" s="8" t="s">
        <v>58</v>
      </c>
      <c r="V4999" s="11" t="n">
        <v>5.74</v>
      </c>
      <c r="W4999" s="11" t="n">
        <v>7.7</v>
      </c>
      <c r="X4999" s="11" t="n">
        <v>8.2</v>
      </c>
      <c r="Y4999" s="11" t="n">
        <v>11</v>
      </c>
      <c r="Z4999" s="11" t="n">
        <v>2.4</v>
      </c>
      <c r="AA4999" s="8" t="s">
        <v>58</v>
      </c>
      <c r="AB4999" s="5" t="n">
        <f aca="false">IF(C4999='[1]Pesos dos Critérios'!$V$3,'[1]Pesos dos Critérios'!$V$6,IF(Planilha1!C4999='[1]Pesos dos Critérios'!$W$3,'[1]Pesos dos Critérios'!$W$6,IF(Planilha1!C4999='[1]Pesos dos Critérios'!$X$3,'[1]Pesos dos Critérios'!$X$6,IF(Planilha1!C4999='[1]Pesos dos Critérios'!$Y$3,'[1]Pesos dos Critérios'!$Y$6,'[1]Pesos dos Critérios'!$Z$6))))</f>
        <v>0.0190740740740741</v>
      </c>
      <c r="AC4999" s="5" t="n">
        <f aca="false">IF(H4999=1,'[1]Pesos dos Critérios'!$AD$6,IF(Planilha1!H4999=2,'[1]Pesos dos Critérios'!$AE$6,IF(Planilha1!H4999=3,'[1]Pesos dos Critérios'!$AF$6,IF(Planilha1!H4999=4,'[1]Pesos dos Critérios'!$AG$6,'[1]Pesos dos Critérios'!$AH$6))))</f>
        <v>0.0114194338704143</v>
      </c>
      <c r="AD4999" s="5" t="n">
        <f aca="false">IF(J4999='[1]Pesos dos Critérios'!$AA$3,'[1]Pesos dos Critérios'!$AA$6,IF(Planilha1!J4999='[1]Pesos dos Critérios'!$AB$3,'[1]Pesos dos Critérios'!$AB$6,'[1]Pesos dos Critérios'!$AC$6))</f>
        <v>0.037037037037037</v>
      </c>
      <c r="AE4999" s="5" t="n">
        <f aca="false">IF(O4999="Intervalo 1",'[1]Pesos dos Critérios'!$J$6,IF(Planilha1!O4999="Intervalo 2",'[1]Pesos dos Critérios'!$K$6,IF(Planilha1!O4999="Intervalo 3",'[1]Pesos dos Critérios'!$L$6,'[1]Pesos dos Critérios'!$M$6)))</f>
        <v>0.0277777777777778</v>
      </c>
      <c r="AF4999" s="5" t="n">
        <f aca="false">IF(Q4999="Intervalo 1",'[1]Pesos dos Critérios'!$B$6,IF(Q4999="Intervalo 2",'[1]Pesos dos Critérios'!$C$6,IF(Q4999="Intervalo 3",'[1]Pesos dos Critérios'!$D$6,'[1]Pesos dos Critérios'!$E$6)))</f>
        <v>0.0730801241735963</v>
      </c>
      <c r="AG4999" s="5" t="n">
        <f aca="false">IF(S4999="Intervalo 1",'[1]Pesos dos Critérios'!$F$6,IF(S4999="Intervalo 2",'[1]Pesos dos Critérios'!$G$6,IF(S4999="Intervalo 3",'[1]Pesos dos Critérios'!$H$6,'[1]Pesos dos Critérios'!$I$6)))</f>
        <v>0.0397493453049009</v>
      </c>
      <c r="AH4999" s="5" t="n">
        <f aca="false">IF(U4999="Intervalo 1",'[1]Pesos dos Critérios'!$N$6,IF(U4999="Intervalo 2",'[1]Pesos dos Critérios'!$O$6,IF(U4999="Intervalo 3",'[1]Pesos dos Critérios'!$P$6,'[1]Pesos dos Critérios'!$Q$6)))</f>
        <v>0.0227513227513227</v>
      </c>
      <c r="AI4999" s="5" t="n">
        <f aca="false">IF(AA4999="Intervalo 1",'[1]Pesos dos Critérios'!$R$6,IF(AA4999="Intervalo 2",'[1]Pesos dos Critérios'!$S$6,IF(AA4999="Intervalo 3",'[1]Pesos dos Critérios'!$T$6,'[1]Pesos dos Critérios'!$U$6)))</f>
        <v>0.0453703703703704</v>
      </c>
      <c r="AJ4999" s="5" t="n">
        <f aca="false">SUM(AB4999:AI4999)</f>
        <v>0.276259485359493</v>
      </c>
      <c r="AK4999" s="5" t="n">
        <v>4998</v>
      </c>
      <c r="AM4999" s="1" t="s">
        <v>52</v>
      </c>
    </row>
    <row r="5000" customFormat="false" ht="12.8" hidden="false" customHeight="true" outlineLevel="0" collapsed="false">
      <c r="A5000" s="7" t="n">
        <v>2019</v>
      </c>
      <c r="B5000" s="7" t="s">
        <v>521</v>
      </c>
      <c r="C5000" s="8" t="s">
        <v>418</v>
      </c>
      <c r="D5000" s="7" t="s">
        <v>446</v>
      </c>
      <c r="E5000" s="7" t="n">
        <v>911</v>
      </c>
      <c r="F5000" s="7" t="s">
        <v>2344</v>
      </c>
      <c r="G5000" s="7" t="s">
        <v>302</v>
      </c>
      <c r="H5000" s="9" t="n">
        <v>4</v>
      </c>
      <c r="I5000" s="7" t="s">
        <v>2007</v>
      </c>
      <c r="J5000" s="8" t="s">
        <v>86</v>
      </c>
      <c r="K5000" s="10" t="s">
        <v>46</v>
      </c>
      <c r="L5000" s="10" t="s">
        <v>1943</v>
      </c>
      <c r="M5000" s="10" t="s">
        <v>48</v>
      </c>
      <c r="N5000" s="10" t="n">
        <v>0.029</v>
      </c>
      <c r="O5000" s="9" t="s">
        <v>57</v>
      </c>
      <c r="P5000" s="11" t="n">
        <v>0.068</v>
      </c>
      <c r="Q5000" s="8" t="s">
        <v>49</v>
      </c>
      <c r="R5000" s="11" t="n">
        <v>0.015</v>
      </c>
      <c r="S5000" s="8" t="s">
        <v>57</v>
      </c>
      <c r="T5000" s="11" t="n">
        <v>149</v>
      </c>
      <c r="U5000" s="8" t="s">
        <v>58</v>
      </c>
      <c r="V5000" s="11" t="n">
        <v>5.74</v>
      </c>
      <c r="W5000" s="11" t="n">
        <v>7.56</v>
      </c>
      <c r="X5000" s="11" t="n">
        <v>8.2</v>
      </c>
      <c r="Y5000" s="11" t="n">
        <v>10.8</v>
      </c>
      <c r="Z5000" s="11" t="n">
        <v>2.41</v>
      </c>
      <c r="AA5000" s="8" t="s">
        <v>58</v>
      </c>
      <c r="AB5000" s="5" t="n">
        <f aca="false">IF(C5000='[1]Pesos dos Critérios'!$V$3,'[1]Pesos dos Critérios'!$V$6,IF(Planilha1!C5000='[1]Pesos dos Critérios'!$W$3,'[1]Pesos dos Critérios'!$W$6,IF(Planilha1!C5000='[1]Pesos dos Critérios'!$X$3,'[1]Pesos dos Critérios'!$X$6,IF(Planilha1!C5000='[1]Pesos dos Critérios'!$Y$3,'[1]Pesos dos Critérios'!$Y$6,'[1]Pesos dos Critérios'!$Z$6))))</f>
        <v>0.0190740740740741</v>
      </c>
      <c r="AC5000" s="5" t="n">
        <f aca="false">IF(H5000=1,'[1]Pesos dos Critérios'!$AD$6,IF(Planilha1!H5000=2,'[1]Pesos dos Critérios'!$AE$6,IF(Planilha1!H5000=3,'[1]Pesos dos Critérios'!$AF$6,IF(Planilha1!H5000=4,'[1]Pesos dos Critérios'!$AG$6,'[1]Pesos dos Critérios'!$AH$6))))</f>
        <v>0.0114194338704143</v>
      </c>
      <c r="AD5000" s="5" t="n">
        <f aca="false">IF(J5000='[1]Pesos dos Critérios'!$AA$3,'[1]Pesos dos Critérios'!$AA$6,IF(Planilha1!J5000='[1]Pesos dos Critérios'!$AB$3,'[1]Pesos dos Critérios'!$AB$6,'[1]Pesos dos Critérios'!$AC$6))</f>
        <v>0.037037037037037</v>
      </c>
      <c r="AE5000" s="5" t="n">
        <f aca="false">IF(O5000="Intervalo 1",'[1]Pesos dos Critérios'!$J$6,IF(Planilha1!O5000="Intervalo 2",'[1]Pesos dos Critérios'!$K$6,IF(Planilha1!O5000="Intervalo 3",'[1]Pesos dos Critérios'!$L$6,'[1]Pesos dos Critérios'!$M$6)))</f>
        <v>0.0277777777777778</v>
      </c>
      <c r="AF5000" s="5" t="n">
        <f aca="false">IF(Q5000="Intervalo 1",'[1]Pesos dos Critérios'!$B$6,IF(Q5000="Intervalo 2",'[1]Pesos dos Critérios'!$C$6,IF(Q5000="Intervalo 3",'[1]Pesos dos Critérios'!$D$6,'[1]Pesos dos Critérios'!$E$6)))</f>
        <v>0.0730801241735963</v>
      </c>
      <c r="AG5000" s="5" t="n">
        <f aca="false">IF(S5000="Intervalo 1",'[1]Pesos dos Critérios'!$F$6,IF(S5000="Intervalo 2",'[1]Pesos dos Critérios'!$G$6,IF(S5000="Intervalo 3",'[1]Pesos dos Critérios'!$H$6,'[1]Pesos dos Critérios'!$I$6)))</f>
        <v>0.0397493453049009</v>
      </c>
      <c r="AH5000" s="5" t="n">
        <f aca="false">IF(U5000="Intervalo 1",'[1]Pesos dos Critérios'!$N$6,IF(U5000="Intervalo 2",'[1]Pesos dos Critérios'!$O$6,IF(U5000="Intervalo 3",'[1]Pesos dos Critérios'!$P$6,'[1]Pesos dos Critérios'!$Q$6)))</f>
        <v>0.0227513227513227</v>
      </c>
      <c r="AI5000" s="5" t="n">
        <f aca="false">IF(AA5000="Intervalo 1",'[1]Pesos dos Critérios'!$R$6,IF(AA5000="Intervalo 2",'[1]Pesos dos Critérios'!$S$6,IF(AA5000="Intervalo 3",'[1]Pesos dos Critérios'!$T$6,'[1]Pesos dos Critérios'!$U$6)))</f>
        <v>0.0453703703703704</v>
      </c>
      <c r="AJ5000" s="5" t="n">
        <f aca="false">SUM(AB5000:AI5000)</f>
        <v>0.276259485359493</v>
      </c>
      <c r="AK5000" s="5" t="n">
        <v>4999</v>
      </c>
      <c r="AM5000" s="1" t="s">
        <v>52</v>
      </c>
    </row>
    <row r="5001" customFormat="false" ht="12.8" hidden="false" customHeight="true" outlineLevel="0" collapsed="false">
      <c r="A5001" s="7" t="n">
        <v>2019</v>
      </c>
      <c r="B5001" s="7" t="s">
        <v>521</v>
      </c>
      <c r="C5001" s="8" t="s">
        <v>418</v>
      </c>
      <c r="D5001" s="7" t="s">
        <v>446</v>
      </c>
      <c r="E5001" s="7" t="n">
        <v>911</v>
      </c>
      <c r="F5001" s="7" t="s">
        <v>2345</v>
      </c>
      <c r="G5001" s="7" t="s">
        <v>540</v>
      </c>
      <c r="H5001" s="9" t="n">
        <v>4</v>
      </c>
      <c r="I5001" s="7" t="s">
        <v>2007</v>
      </c>
      <c r="J5001" s="8" t="s">
        <v>86</v>
      </c>
      <c r="K5001" s="10" t="s">
        <v>46</v>
      </c>
      <c r="L5001" s="10" t="s">
        <v>1943</v>
      </c>
      <c r="M5001" s="10" t="s">
        <v>48</v>
      </c>
      <c r="N5001" s="10" t="n">
        <v>0.014</v>
      </c>
      <c r="O5001" s="9" t="s">
        <v>50</v>
      </c>
      <c r="P5001" s="11" t="n">
        <v>0.113</v>
      </c>
      <c r="Q5001" s="8" t="s">
        <v>57</v>
      </c>
      <c r="R5001" s="11" t="n">
        <v>0.026</v>
      </c>
      <c r="S5001" s="8" t="s">
        <v>58</v>
      </c>
      <c r="T5001" s="11" t="n">
        <v>175</v>
      </c>
      <c r="U5001" s="8" t="s">
        <v>50</v>
      </c>
      <c r="V5001" s="11" t="n">
        <v>4.9</v>
      </c>
      <c r="W5001" s="11" t="n">
        <v>6.44</v>
      </c>
      <c r="X5001" s="11" t="n">
        <v>7</v>
      </c>
      <c r="Y5001" s="11" t="n">
        <v>9.2</v>
      </c>
      <c r="Z5001" s="11" t="n">
        <v>2.84</v>
      </c>
      <c r="AA5001" s="8" t="s">
        <v>50</v>
      </c>
      <c r="AB5001" s="5" t="n">
        <f aca="false">IF(C5001='[1]Pesos dos Critérios'!$V$3,'[1]Pesos dos Critérios'!$V$6,IF(Planilha1!C5001='[1]Pesos dos Critérios'!$W$3,'[1]Pesos dos Critérios'!$W$6,IF(Planilha1!C5001='[1]Pesos dos Critérios'!$X$3,'[1]Pesos dos Critérios'!$X$6,IF(Planilha1!C5001='[1]Pesos dos Critérios'!$Y$3,'[1]Pesos dos Critérios'!$Y$6,'[1]Pesos dos Critérios'!$Z$6))))</f>
        <v>0.0190740740740741</v>
      </c>
      <c r="AC5001" s="5" t="n">
        <f aca="false">IF(H5001=1,'[1]Pesos dos Critérios'!$AD$6,IF(Planilha1!H5001=2,'[1]Pesos dos Critérios'!$AE$6,IF(Planilha1!H5001=3,'[1]Pesos dos Critérios'!$AF$6,IF(Planilha1!H5001=4,'[1]Pesos dos Critérios'!$AG$6,'[1]Pesos dos Critérios'!$AH$6))))</f>
        <v>0.0114194338704143</v>
      </c>
      <c r="AD5001" s="5" t="n">
        <f aca="false">IF(J5001='[1]Pesos dos Critérios'!$AA$3,'[1]Pesos dos Critérios'!$AA$6,IF(Planilha1!J5001='[1]Pesos dos Critérios'!$AB$3,'[1]Pesos dos Critérios'!$AB$6,'[1]Pesos dos Critérios'!$AC$6))</f>
        <v>0.037037037037037</v>
      </c>
      <c r="AE5001" s="5" t="n">
        <f aca="false">IF(O5001="Intervalo 1",'[1]Pesos dos Critérios'!$J$6,IF(Planilha1!O5001="Intervalo 2",'[1]Pesos dos Critérios'!$K$6,IF(Planilha1!O5001="Intervalo 3",'[1]Pesos dos Critérios'!$L$6,'[1]Pesos dos Critérios'!$M$6)))</f>
        <v>0.0277777777777778</v>
      </c>
      <c r="AF5001" s="5" t="n">
        <f aca="false">IF(Q5001="Intervalo 1",'[1]Pesos dos Critérios'!$B$6,IF(Q5001="Intervalo 2",'[1]Pesos dos Critérios'!$C$6,IF(Q5001="Intervalo 3",'[1]Pesos dos Critérios'!$D$6,'[1]Pesos dos Critérios'!$E$6)))</f>
        <v>0.0187704346389545</v>
      </c>
      <c r="AG5001" s="5" t="n">
        <f aca="false">IF(S5001="Intervalo 1",'[1]Pesos dos Critérios'!$F$6,IF(S5001="Intervalo 2",'[1]Pesos dos Critérios'!$G$6,IF(S5001="Intervalo 3",'[1]Pesos dos Critérios'!$H$6,'[1]Pesos dos Critérios'!$I$6)))</f>
        <v>0.0198746726524504</v>
      </c>
      <c r="AH5001" s="5" t="n">
        <f aca="false">IF(U5001="Intervalo 1",'[1]Pesos dos Critérios'!$N$6,IF(U5001="Intervalo 2",'[1]Pesos dos Critérios'!$O$6,IF(U5001="Intervalo 3",'[1]Pesos dos Critérios'!$P$6,'[1]Pesos dos Critérios'!$Q$6)))</f>
        <v>0.0187830687830688</v>
      </c>
      <c r="AI5001" s="5" t="n">
        <f aca="false">IF(AA5001="Intervalo 1",'[1]Pesos dos Critérios'!$R$6,IF(AA5001="Intervalo 2",'[1]Pesos dos Critérios'!$S$6,IF(AA5001="Intervalo 3",'[1]Pesos dos Critérios'!$T$6,'[1]Pesos dos Critérios'!$U$6)))</f>
        <v>0.0453703703703704</v>
      </c>
      <c r="AJ5001" s="5" t="n">
        <f aca="false">SUM(AB5001:AI5001)</f>
        <v>0.198106869204147</v>
      </c>
      <c r="AK5001" s="5" t="n">
        <v>5000</v>
      </c>
      <c r="AM5001" s="1" t="s">
        <v>96</v>
      </c>
    </row>
    <row r="5002" customFormat="false" ht="12.8" hidden="false" customHeight="true" outlineLevel="0" collapsed="false">
      <c r="A5002" s="7" t="n">
        <v>2019</v>
      </c>
      <c r="B5002" s="7" t="s">
        <v>521</v>
      </c>
      <c r="C5002" s="8" t="s">
        <v>418</v>
      </c>
      <c r="D5002" s="7" t="s">
        <v>446</v>
      </c>
      <c r="E5002" s="7" t="n">
        <v>911</v>
      </c>
      <c r="F5002" s="7" t="s">
        <v>2346</v>
      </c>
      <c r="G5002" s="7" t="s">
        <v>540</v>
      </c>
      <c r="H5002" s="9" t="n">
        <v>4</v>
      </c>
      <c r="I5002" s="7" t="s">
        <v>2007</v>
      </c>
      <c r="J5002" s="8" t="s">
        <v>86</v>
      </c>
      <c r="K5002" s="10" t="s">
        <v>46</v>
      </c>
      <c r="L5002" s="10" t="s">
        <v>1943</v>
      </c>
      <c r="M5002" s="10" t="s">
        <v>48</v>
      </c>
      <c r="N5002" s="10" t="n">
        <v>0.013</v>
      </c>
      <c r="O5002" s="9" t="s">
        <v>50</v>
      </c>
      <c r="P5002" s="11" t="n">
        <v>0.105</v>
      </c>
      <c r="Q5002" s="8" t="s">
        <v>49</v>
      </c>
      <c r="R5002" s="11" t="n">
        <v>0.031</v>
      </c>
      <c r="S5002" s="8" t="s">
        <v>50</v>
      </c>
      <c r="T5002" s="11" t="n">
        <v>177</v>
      </c>
      <c r="U5002" s="8" t="s">
        <v>50</v>
      </c>
      <c r="V5002" s="11" t="n">
        <v>4.83</v>
      </c>
      <c r="W5002" s="11" t="n">
        <v>6.37</v>
      </c>
      <c r="X5002" s="11" t="n">
        <v>6.9</v>
      </c>
      <c r="Y5002" s="11" t="n">
        <v>9.1</v>
      </c>
      <c r="Z5002" s="11" t="n">
        <v>2.88</v>
      </c>
      <c r="AA5002" s="8" t="s">
        <v>50</v>
      </c>
      <c r="AB5002" s="5" t="n">
        <f aca="false">IF(C5002='[1]Pesos dos Critérios'!$V$3,'[1]Pesos dos Critérios'!$V$6,IF(Planilha1!C5002='[1]Pesos dos Critérios'!$W$3,'[1]Pesos dos Critérios'!$W$6,IF(Planilha1!C5002='[1]Pesos dos Critérios'!$X$3,'[1]Pesos dos Critérios'!$X$6,IF(Planilha1!C5002='[1]Pesos dos Critérios'!$Y$3,'[1]Pesos dos Critérios'!$Y$6,'[1]Pesos dos Critérios'!$Z$6))))</f>
        <v>0.0190740740740741</v>
      </c>
      <c r="AC5002" s="5" t="n">
        <f aca="false">IF(H5002=1,'[1]Pesos dos Critérios'!$AD$6,IF(Planilha1!H5002=2,'[1]Pesos dos Critérios'!$AE$6,IF(Planilha1!H5002=3,'[1]Pesos dos Critérios'!$AF$6,IF(Planilha1!H5002=4,'[1]Pesos dos Critérios'!$AG$6,'[1]Pesos dos Critérios'!$AH$6))))</f>
        <v>0.0114194338704143</v>
      </c>
      <c r="AD5002" s="5" t="n">
        <f aca="false">IF(J5002='[1]Pesos dos Critérios'!$AA$3,'[1]Pesos dos Critérios'!$AA$6,IF(Planilha1!J5002='[1]Pesos dos Critérios'!$AB$3,'[1]Pesos dos Critérios'!$AB$6,'[1]Pesos dos Critérios'!$AC$6))</f>
        <v>0.037037037037037</v>
      </c>
      <c r="AE5002" s="5" t="n">
        <f aca="false">IF(O5002="Intervalo 1",'[1]Pesos dos Critérios'!$J$6,IF(Planilha1!O5002="Intervalo 2",'[1]Pesos dos Critérios'!$K$6,IF(Planilha1!O5002="Intervalo 3",'[1]Pesos dos Critérios'!$L$6,'[1]Pesos dos Critérios'!$M$6)))</f>
        <v>0.0277777777777778</v>
      </c>
      <c r="AF5002" s="5" t="n">
        <f aca="false">IF(Q5002="Intervalo 1",'[1]Pesos dos Critérios'!$B$6,IF(Q5002="Intervalo 2",'[1]Pesos dos Critérios'!$C$6,IF(Q5002="Intervalo 3",'[1]Pesos dos Critérios'!$D$6,'[1]Pesos dos Critérios'!$E$6)))</f>
        <v>0.0730801241735963</v>
      </c>
      <c r="AG5002" s="5" t="n">
        <f aca="false">IF(S5002="Intervalo 1",'[1]Pesos dos Critérios'!$F$6,IF(S5002="Intervalo 2",'[1]Pesos dos Critérios'!$G$6,IF(S5002="Intervalo 3",'[1]Pesos dos Critérios'!$H$6,'[1]Pesos dos Critérios'!$I$6)))</f>
        <v>0.00942293303404415</v>
      </c>
      <c r="AH5002" s="5" t="n">
        <f aca="false">IF(U5002="Intervalo 1",'[1]Pesos dos Critérios'!$N$6,IF(U5002="Intervalo 2",'[1]Pesos dos Critérios'!$O$6,IF(U5002="Intervalo 3",'[1]Pesos dos Critérios'!$P$6,'[1]Pesos dos Critérios'!$Q$6)))</f>
        <v>0.0187830687830688</v>
      </c>
      <c r="AI5002" s="5" t="n">
        <f aca="false">IF(AA5002="Intervalo 1",'[1]Pesos dos Critérios'!$R$6,IF(AA5002="Intervalo 2",'[1]Pesos dos Critérios'!$S$6,IF(AA5002="Intervalo 3",'[1]Pesos dos Critérios'!$T$6,'[1]Pesos dos Critérios'!$U$6)))</f>
        <v>0.0453703703703704</v>
      </c>
      <c r="AJ5002" s="5" t="n">
        <f aca="false">SUM(AB5002:AI5002)</f>
        <v>0.241964819120383</v>
      </c>
      <c r="AK5002" s="5" t="n">
        <v>5001</v>
      </c>
      <c r="AM5002" s="1" t="s">
        <v>60</v>
      </c>
    </row>
    <row r="5003" customFormat="false" ht="12.8" hidden="false" customHeight="true" outlineLevel="0" collapsed="false">
      <c r="A5003" s="7" t="n">
        <v>2019</v>
      </c>
      <c r="B5003" s="7" t="s">
        <v>521</v>
      </c>
      <c r="C5003" s="8" t="s">
        <v>418</v>
      </c>
      <c r="D5003" s="7" t="s">
        <v>446</v>
      </c>
      <c r="E5003" s="7" t="n">
        <v>911</v>
      </c>
      <c r="F5003" s="7" t="s">
        <v>2693</v>
      </c>
      <c r="G5003" s="7" t="s">
        <v>302</v>
      </c>
      <c r="H5003" s="9" t="n">
        <v>4</v>
      </c>
      <c r="I5003" s="7" t="s">
        <v>2007</v>
      </c>
      <c r="J5003" s="8" t="s">
        <v>86</v>
      </c>
      <c r="K5003" s="10" t="s">
        <v>46</v>
      </c>
      <c r="L5003" s="10" t="s">
        <v>1943</v>
      </c>
      <c r="M5003" s="10" t="s">
        <v>48</v>
      </c>
      <c r="N5003" s="10" t="n">
        <v>0.019</v>
      </c>
      <c r="O5003" s="9" t="s">
        <v>50</v>
      </c>
      <c r="P5003" s="11" t="n">
        <v>0.068</v>
      </c>
      <c r="Q5003" s="8" t="s">
        <v>49</v>
      </c>
      <c r="R5003" s="11" t="n">
        <v>0.018</v>
      </c>
      <c r="S5003" s="8" t="s">
        <v>57</v>
      </c>
      <c r="T5003" s="11" t="n">
        <v>166</v>
      </c>
      <c r="U5003" s="8" t="s">
        <v>58</v>
      </c>
      <c r="V5003" s="11" t="n">
        <v>5.18</v>
      </c>
      <c r="W5003" s="11" t="n">
        <v>6.86</v>
      </c>
      <c r="X5003" s="11" t="n">
        <v>7.4</v>
      </c>
      <c r="Y5003" s="11" t="n">
        <v>9.8</v>
      </c>
      <c r="Z5003" s="11" t="n">
        <v>2.69</v>
      </c>
      <c r="AA5003" s="8" t="s">
        <v>58</v>
      </c>
      <c r="AB5003" s="5" t="n">
        <f aca="false">IF(C5003='[1]Pesos dos Critérios'!$V$3,'[1]Pesos dos Critérios'!$V$6,IF(Planilha1!C5003='[1]Pesos dos Critérios'!$W$3,'[1]Pesos dos Critérios'!$W$6,IF(Planilha1!C5003='[1]Pesos dos Critérios'!$X$3,'[1]Pesos dos Critérios'!$X$6,IF(Planilha1!C5003='[1]Pesos dos Critérios'!$Y$3,'[1]Pesos dos Critérios'!$Y$6,'[1]Pesos dos Critérios'!$Z$6))))</f>
        <v>0.0190740740740741</v>
      </c>
      <c r="AC5003" s="5" t="n">
        <f aca="false">IF(H5003=1,'[1]Pesos dos Critérios'!$AD$6,IF(Planilha1!H5003=2,'[1]Pesos dos Critérios'!$AE$6,IF(Planilha1!H5003=3,'[1]Pesos dos Critérios'!$AF$6,IF(Planilha1!H5003=4,'[1]Pesos dos Critérios'!$AG$6,'[1]Pesos dos Critérios'!$AH$6))))</f>
        <v>0.0114194338704143</v>
      </c>
      <c r="AD5003" s="5" t="n">
        <f aca="false">IF(J5003='[1]Pesos dos Critérios'!$AA$3,'[1]Pesos dos Critérios'!$AA$6,IF(Planilha1!J5003='[1]Pesos dos Critérios'!$AB$3,'[1]Pesos dos Critérios'!$AB$6,'[1]Pesos dos Critérios'!$AC$6))</f>
        <v>0.037037037037037</v>
      </c>
      <c r="AE5003" s="5" t="n">
        <f aca="false">IF(O5003="Intervalo 1",'[1]Pesos dos Critérios'!$J$6,IF(Planilha1!O5003="Intervalo 2",'[1]Pesos dos Critérios'!$K$6,IF(Planilha1!O5003="Intervalo 3",'[1]Pesos dos Critérios'!$L$6,'[1]Pesos dos Critérios'!$M$6)))</f>
        <v>0.0277777777777778</v>
      </c>
      <c r="AF5003" s="5" t="n">
        <f aca="false">IF(Q5003="Intervalo 1",'[1]Pesos dos Critérios'!$B$6,IF(Q5003="Intervalo 2",'[1]Pesos dos Critérios'!$C$6,IF(Q5003="Intervalo 3",'[1]Pesos dos Critérios'!$D$6,'[1]Pesos dos Critérios'!$E$6)))</f>
        <v>0.0730801241735963</v>
      </c>
      <c r="AG5003" s="5" t="n">
        <f aca="false">IF(S5003="Intervalo 1",'[1]Pesos dos Critérios'!$F$6,IF(S5003="Intervalo 2",'[1]Pesos dos Critérios'!$G$6,IF(S5003="Intervalo 3",'[1]Pesos dos Critérios'!$H$6,'[1]Pesos dos Critérios'!$I$6)))</f>
        <v>0.0397493453049009</v>
      </c>
      <c r="AH5003" s="5" t="n">
        <f aca="false">IF(U5003="Intervalo 1",'[1]Pesos dos Critérios'!$N$6,IF(U5003="Intervalo 2",'[1]Pesos dos Critérios'!$O$6,IF(U5003="Intervalo 3",'[1]Pesos dos Critérios'!$P$6,'[1]Pesos dos Critérios'!$Q$6)))</f>
        <v>0.0227513227513227</v>
      </c>
      <c r="AI5003" s="5" t="n">
        <f aca="false">IF(AA5003="Intervalo 1",'[1]Pesos dos Critérios'!$R$6,IF(AA5003="Intervalo 2",'[1]Pesos dos Critérios'!$S$6,IF(AA5003="Intervalo 3",'[1]Pesos dos Critérios'!$T$6,'[1]Pesos dos Critérios'!$U$6)))</f>
        <v>0.0453703703703704</v>
      </c>
      <c r="AJ5003" s="5" t="n">
        <f aca="false">SUM(AB5003:AI5003)</f>
        <v>0.276259485359493</v>
      </c>
      <c r="AK5003" s="5" t="n">
        <v>5002</v>
      </c>
      <c r="AM5003" s="1" t="s">
        <v>52</v>
      </c>
    </row>
    <row r="5004" customFormat="false" ht="12.8" hidden="false" customHeight="true" outlineLevel="0" collapsed="false">
      <c r="A5004" s="7" t="n">
        <v>2019</v>
      </c>
      <c r="B5004" s="7" t="s">
        <v>521</v>
      </c>
      <c r="C5004" s="8" t="s">
        <v>418</v>
      </c>
      <c r="D5004" s="7" t="s">
        <v>446</v>
      </c>
      <c r="E5004" s="7" t="n">
        <v>911</v>
      </c>
      <c r="F5004" s="7" t="s">
        <v>2694</v>
      </c>
      <c r="G5004" s="7" t="s">
        <v>302</v>
      </c>
      <c r="H5004" s="9" t="n">
        <v>4</v>
      </c>
      <c r="I5004" s="7" t="s">
        <v>2007</v>
      </c>
      <c r="J5004" s="8" t="s">
        <v>86</v>
      </c>
      <c r="K5004" s="10" t="s">
        <v>46</v>
      </c>
      <c r="L5004" s="10" t="s">
        <v>83</v>
      </c>
      <c r="M5004" s="10" t="s">
        <v>48</v>
      </c>
      <c r="N5004" s="10" t="n">
        <v>0.026</v>
      </c>
      <c r="O5004" s="9" t="s">
        <v>57</v>
      </c>
      <c r="P5004" s="11" t="n">
        <v>0.12</v>
      </c>
      <c r="Q5004" s="8" t="s">
        <v>57</v>
      </c>
      <c r="R5004" s="11" t="n">
        <v>0.012</v>
      </c>
      <c r="S5004" s="8" t="s">
        <v>57</v>
      </c>
      <c r="T5004" s="11" t="n">
        <v>152</v>
      </c>
      <c r="U5004" s="8" t="s">
        <v>58</v>
      </c>
      <c r="V5004" s="11" t="n">
        <v>5.67</v>
      </c>
      <c r="W5004" s="11" t="n">
        <v>7.28</v>
      </c>
      <c r="X5004" s="11" t="n">
        <v>8.1</v>
      </c>
      <c r="Y5004" s="11" t="n">
        <v>10.4</v>
      </c>
      <c r="Z5004" s="11" t="n">
        <v>2.46</v>
      </c>
      <c r="AA5004" s="8" t="s">
        <v>58</v>
      </c>
      <c r="AB5004" s="5" t="n">
        <f aca="false">IF(C5004='[1]Pesos dos Critérios'!$V$3,'[1]Pesos dos Critérios'!$V$6,IF(Planilha1!C5004='[1]Pesos dos Critérios'!$W$3,'[1]Pesos dos Critérios'!$W$6,IF(Planilha1!C5004='[1]Pesos dos Critérios'!$X$3,'[1]Pesos dos Critérios'!$X$6,IF(Planilha1!C5004='[1]Pesos dos Critérios'!$Y$3,'[1]Pesos dos Critérios'!$Y$6,'[1]Pesos dos Critérios'!$Z$6))))</f>
        <v>0.0190740740740741</v>
      </c>
      <c r="AC5004" s="5" t="n">
        <f aca="false">IF(H5004=1,'[1]Pesos dos Critérios'!$AD$6,IF(Planilha1!H5004=2,'[1]Pesos dos Critérios'!$AE$6,IF(Planilha1!H5004=3,'[1]Pesos dos Critérios'!$AF$6,IF(Planilha1!H5004=4,'[1]Pesos dos Critérios'!$AG$6,'[1]Pesos dos Critérios'!$AH$6))))</f>
        <v>0.0114194338704143</v>
      </c>
      <c r="AD5004" s="5" t="n">
        <f aca="false">IF(J5004='[1]Pesos dos Critérios'!$AA$3,'[1]Pesos dos Critérios'!$AA$6,IF(Planilha1!J5004='[1]Pesos dos Critérios'!$AB$3,'[1]Pesos dos Critérios'!$AB$6,'[1]Pesos dos Critérios'!$AC$6))</f>
        <v>0.037037037037037</v>
      </c>
      <c r="AE5004" s="5" t="n">
        <f aca="false">IF(O5004="Intervalo 1",'[1]Pesos dos Critérios'!$J$6,IF(Planilha1!O5004="Intervalo 2",'[1]Pesos dos Critérios'!$K$6,IF(Planilha1!O5004="Intervalo 3",'[1]Pesos dos Critérios'!$L$6,'[1]Pesos dos Critérios'!$M$6)))</f>
        <v>0.0277777777777778</v>
      </c>
      <c r="AF5004" s="5" t="n">
        <f aca="false">IF(Q5004="Intervalo 1",'[1]Pesos dos Critérios'!$B$6,IF(Q5004="Intervalo 2",'[1]Pesos dos Critérios'!$C$6,IF(Q5004="Intervalo 3",'[1]Pesos dos Critérios'!$D$6,'[1]Pesos dos Critérios'!$E$6)))</f>
        <v>0.0187704346389545</v>
      </c>
      <c r="AG5004" s="5" t="n">
        <f aca="false">IF(S5004="Intervalo 1",'[1]Pesos dos Critérios'!$F$6,IF(S5004="Intervalo 2",'[1]Pesos dos Critérios'!$G$6,IF(S5004="Intervalo 3",'[1]Pesos dos Critérios'!$H$6,'[1]Pesos dos Critérios'!$I$6)))</f>
        <v>0.0397493453049009</v>
      </c>
      <c r="AH5004" s="5" t="n">
        <f aca="false">IF(U5004="Intervalo 1",'[1]Pesos dos Critérios'!$N$6,IF(U5004="Intervalo 2",'[1]Pesos dos Critérios'!$O$6,IF(U5004="Intervalo 3",'[1]Pesos dos Critérios'!$P$6,'[1]Pesos dos Critérios'!$Q$6)))</f>
        <v>0.0227513227513227</v>
      </c>
      <c r="AI5004" s="5" t="n">
        <f aca="false">IF(AA5004="Intervalo 1",'[1]Pesos dos Critérios'!$R$6,IF(AA5004="Intervalo 2",'[1]Pesos dos Critérios'!$S$6,IF(AA5004="Intervalo 3",'[1]Pesos dos Critérios'!$T$6,'[1]Pesos dos Critérios'!$U$6)))</f>
        <v>0.0453703703703704</v>
      </c>
      <c r="AJ5004" s="5" t="n">
        <f aca="false">SUM(AB5004:AI5004)</f>
        <v>0.221949795824852</v>
      </c>
      <c r="AK5004" s="5" t="n">
        <v>5003</v>
      </c>
      <c r="AM5004" s="1" t="s">
        <v>60</v>
      </c>
    </row>
    <row r="5005" customFormat="false" ht="12.8" hidden="false" customHeight="true" outlineLevel="0" collapsed="false">
      <c r="A5005" s="7" t="n">
        <v>2019</v>
      </c>
      <c r="B5005" s="7" t="s">
        <v>521</v>
      </c>
      <c r="C5005" s="8" t="s">
        <v>418</v>
      </c>
      <c r="D5005" s="7" t="s">
        <v>446</v>
      </c>
      <c r="E5005" s="7" t="n">
        <v>911</v>
      </c>
      <c r="F5005" s="7" t="s">
        <v>2694</v>
      </c>
      <c r="G5005" s="7" t="s">
        <v>302</v>
      </c>
      <c r="H5005" s="9" t="n">
        <v>4</v>
      </c>
      <c r="I5005" s="7" t="s">
        <v>2657</v>
      </c>
      <c r="J5005" s="8" t="s">
        <v>45</v>
      </c>
      <c r="K5005" s="10" t="s">
        <v>46</v>
      </c>
      <c r="L5005" s="10" t="s">
        <v>83</v>
      </c>
      <c r="M5005" s="10" t="s">
        <v>48</v>
      </c>
      <c r="N5005" s="10" t="n">
        <v>0.016</v>
      </c>
      <c r="O5005" s="9" t="s">
        <v>57</v>
      </c>
      <c r="P5005" s="11" t="n">
        <v>0.056</v>
      </c>
      <c r="Q5005" s="8" t="s">
        <v>49</v>
      </c>
      <c r="R5005" s="11" t="n">
        <v>0.013</v>
      </c>
      <c r="S5005" s="8" t="s">
        <v>57</v>
      </c>
      <c r="T5005" s="11" t="n">
        <v>179</v>
      </c>
      <c r="U5005" s="8" t="s">
        <v>50</v>
      </c>
      <c r="V5005" s="11" t="n">
        <v>4.55</v>
      </c>
      <c r="W5005" s="11" t="n">
        <v>7.07</v>
      </c>
      <c r="X5005" s="11" t="n">
        <v>6.5</v>
      </c>
      <c r="Y5005" s="11" t="n">
        <v>10.1</v>
      </c>
      <c r="Z5005" s="11" t="n">
        <v>2.91</v>
      </c>
      <c r="AA5005" s="8" t="s">
        <v>50</v>
      </c>
      <c r="AB5005" s="5" t="n">
        <f aca="false">IF(C5005='[1]Pesos dos Critérios'!$V$3,'[1]Pesos dos Critérios'!$V$6,IF(Planilha1!C5005='[1]Pesos dos Critérios'!$W$3,'[1]Pesos dos Critérios'!$W$6,IF(Planilha1!C5005='[1]Pesos dos Critérios'!$X$3,'[1]Pesos dos Critérios'!$X$6,IF(Planilha1!C5005='[1]Pesos dos Critérios'!$Y$3,'[1]Pesos dos Critérios'!$Y$6,'[1]Pesos dos Critérios'!$Z$6))))</f>
        <v>0.0190740740740741</v>
      </c>
      <c r="AC5005" s="5" t="n">
        <f aca="false">IF(H5005=1,'[1]Pesos dos Critérios'!$AD$6,IF(Planilha1!H5005=2,'[1]Pesos dos Critérios'!$AE$6,IF(Planilha1!H5005=3,'[1]Pesos dos Critérios'!$AF$6,IF(Planilha1!H5005=4,'[1]Pesos dos Critérios'!$AG$6,'[1]Pesos dos Critérios'!$AH$6))))</f>
        <v>0.0114194338704143</v>
      </c>
      <c r="AD5005" s="5" t="n">
        <f aca="false">IF(J5005='[1]Pesos dos Critérios'!$AA$3,'[1]Pesos dos Critérios'!$AA$6,IF(Planilha1!J5005='[1]Pesos dos Critérios'!$AB$3,'[1]Pesos dos Critérios'!$AB$6,'[1]Pesos dos Critérios'!$AC$6))</f>
        <v>0.037037037037037</v>
      </c>
      <c r="AE5005" s="5" t="n">
        <f aca="false">IF(O5005="Intervalo 1",'[1]Pesos dos Critérios'!$J$6,IF(Planilha1!O5005="Intervalo 2",'[1]Pesos dos Critérios'!$K$6,IF(Planilha1!O5005="Intervalo 3",'[1]Pesos dos Critérios'!$L$6,'[1]Pesos dos Critérios'!$M$6)))</f>
        <v>0.0277777777777778</v>
      </c>
      <c r="AF5005" s="5" t="n">
        <f aca="false">IF(Q5005="Intervalo 1",'[1]Pesos dos Critérios'!$B$6,IF(Q5005="Intervalo 2",'[1]Pesos dos Critérios'!$C$6,IF(Q5005="Intervalo 3",'[1]Pesos dos Critérios'!$D$6,'[1]Pesos dos Critérios'!$E$6)))</f>
        <v>0.0730801241735963</v>
      </c>
      <c r="AG5005" s="5" t="n">
        <f aca="false">IF(S5005="Intervalo 1",'[1]Pesos dos Critérios'!$F$6,IF(S5005="Intervalo 2",'[1]Pesos dos Critérios'!$G$6,IF(S5005="Intervalo 3",'[1]Pesos dos Critérios'!$H$6,'[1]Pesos dos Critérios'!$I$6)))</f>
        <v>0.0397493453049009</v>
      </c>
      <c r="AH5005" s="5" t="n">
        <f aca="false">IF(U5005="Intervalo 1",'[1]Pesos dos Critérios'!$N$6,IF(U5005="Intervalo 2",'[1]Pesos dos Critérios'!$O$6,IF(U5005="Intervalo 3",'[1]Pesos dos Critérios'!$P$6,'[1]Pesos dos Critérios'!$Q$6)))</f>
        <v>0.0187830687830688</v>
      </c>
      <c r="AI5005" s="5" t="n">
        <f aca="false">IF(AA5005="Intervalo 1",'[1]Pesos dos Critérios'!$R$6,IF(AA5005="Intervalo 2",'[1]Pesos dos Critérios'!$S$6,IF(AA5005="Intervalo 3",'[1]Pesos dos Critérios'!$T$6,'[1]Pesos dos Critérios'!$U$6)))</f>
        <v>0.0453703703703704</v>
      </c>
      <c r="AJ5005" s="5" t="n">
        <f aca="false">SUM(AB5005:AI5005)</f>
        <v>0.27229123139124</v>
      </c>
      <c r="AK5005" s="5" t="n">
        <v>5004</v>
      </c>
      <c r="AM5005" s="1" t="s">
        <v>52</v>
      </c>
    </row>
    <row r="5006" customFormat="false" ht="12.8" hidden="false" customHeight="true" outlineLevel="0" collapsed="false">
      <c r="A5006" s="7" t="n">
        <v>2019</v>
      </c>
      <c r="B5006" s="7" t="s">
        <v>521</v>
      </c>
      <c r="C5006" s="8" t="s">
        <v>418</v>
      </c>
      <c r="D5006" s="7" t="s">
        <v>446</v>
      </c>
      <c r="E5006" s="7" t="n">
        <v>911</v>
      </c>
      <c r="F5006" s="7" t="s">
        <v>2695</v>
      </c>
      <c r="G5006" s="7" t="s">
        <v>540</v>
      </c>
      <c r="H5006" s="9" t="n">
        <v>4</v>
      </c>
      <c r="I5006" s="7" t="s">
        <v>2007</v>
      </c>
      <c r="J5006" s="8" t="s">
        <v>86</v>
      </c>
      <c r="K5006" s="10" t="s">
        <v>46</v>
      </c>
      <c r="L5006" s="10" t="s">
        <v>83</v>
      </c>
      <c r="M5006" s="10" t="s">
        <v>48</v>
      </c>
      <c r="N5006" s="10" t="n">
        <v>0.011</v>
      </c>
      <c r="O5006" s="9" t="s">
        <v>57</v>
      </c>
      <c r="P5006" s="11" t="n">
        <v>0.113</v>
      </c>
      <c r="Q5006" s="8" t="s">
        <v>57</v>
      </c>
      <c r="R5006" s="11" t="n">
        <v>0.025</v>
      </c>
      <c r="S5006" s="8" t="s">
        <v>58</v>
      </c>
      <c r="T5006" s="11" t="n">
        <v>192</v>
      </c>
      <c r="U5006" s="8" t="s">
        <v>50</v>
      </c>
      <c r="V5006" s="11" t="n">
        <v>4.41</v>
      </c>
      <c r="W5006" s="11" t="n">
        <v>6.09</v>
      </c>
      <c r="X5006" s="11" t="n">
        <v>6.3</v>
      </c>
      <c r="Y5006" s="11" t="n">
        <v>8.7</v>
      </c>
      <c r="Z5006" s="11" t="n">
        <v>3.11</v>
      </c>
      <c r="AA5006" s="8" t="s">
        <v>50</v>
      </c>
      <c r="AB5006" s="5" t="n">
        <f aca="false">IF(C5006='[1]Pesos dos Critérios'!$V$3,'[1]Pesos dos Critérios'!$V$6,IF(Planilha1!C5006='[1]Pesos dos Critérios'!$W$3,'[1]Pesos dos Critérios'!$W$6,IF(Planilha1!C5006='[1]Pesos dos Critérios'!$X$3,'[1]Pesos dos Critérios'!$X$6,IF(Planilha1!C5006='[1]Pesos dos Critérios'!$Y$3,'[1]Pesos dos Critérios'!$Y$6,'[1]Pesos dos Critérios'!$Z$6))))</f>
        <v>0.0190740740740741</v>
      </c>
      <c r="AC5006" s="5" t="n">
        <f aca="false">IF(H5006=1,'[1]Pesos dos Critérios'!$AD$6,IF(Planilha1!H5006=2,'[1]Pesos dos Critérios'!$AE$6,IF(Planilha1!H5006=3,'[1]Pesos dos Critérios'!$AF$6,IF(Planilha1!H5006=4,'[1]Pesos dos Critérios'!$AG$6,'[1]Pesos dos Critérios'!$AH$6))))</f>
        <v>0.0114194338704143</v>
      </c>
      <c r="AD5006" s="5" t="n">
        <f aca="false">IF(J5006='[1]Pesos dos Critérios'!$AA$3,'[1]Pesos dos Critérios'!$AA$6,IF(Planilha1!J5006='[1]Pesos dos Critérios'!$AB$3,'[1]Pesos dos Critérios'!$AB$6,'[1]Pesos dos Critérios'!$AC$6))</f>
        <v>0.037037037037037</v>
      </c>
      <c r="AE5006" s="5" t="n">
        <f aca="false">IF(O5006="Intervalo 1",'[1]Pesos dos Critérios'!$J$6,IF(Planilha1!O5006="Intervalo 2",'[1]Pesos dos Critérios'!$K$6,IF(Planilha1!O5006="Intervalo 3",'[1]Pesos dos Critérios'!$L$6,'[1]Pesos dos Critérios'!$M$6)))</f>
        <v>0.0277777777777778</v>
      </c>
      <c r="AF5006" s="5" t="n">
        <f aca="false">IF(Q5006="Intervalo 1",'[1]Pesos dos Critérios'!$B$6,IF(Q5006="Intervalo 2",'[1]Pesos dos Critérios'!$C$6,IF(Q5006="Intervalo 3",'[1]Pesos dos Critérios'!$D$6,'[1]Pesos dos Critérios'!$E$6)))</f>
        <v>0.0187704346389545</v>
      </c>
      <c r="AG5006" s="5" t="n">
        <f aca="false">IF(S5006="Intervalo 1",'[1]Pesos dos Critérios'!$F$6,IF(S5006="Intervalo 2",'[1]Pesos dos Critérios'!$G$6,IF(S5006="Intervalo 3",'[1]Pesos dos Critérios'!$H$6,'[1]Pesos dos Critérios'!$I$6)))</f>
        <v>0.0198746726524504</v>
      </c>
      <c r="AH5006" s="5" t="n">
        <f aca="false">IF(U5006="Intervalo 1",'[1]Pesos dos Critérios'!$N$6,IF(U5006="Intervalo 2",'[1]Pesos dos Critérios'!$O$6,IF(U5006="Intervalo 3",'[1]Pesos dos Critérios'!$P$6,'[1]Pesos dos Critérios'!$Q$6)))</f>
        <v>0.0187830687830688</v>
      </c>
      <c r="AI5006" s="5" t="n">
        <f aca="false">IF(AA5006="Intervalo 1",'[1]Pesos dos Critérios'!$R$6,IF(AA5006="Intervalo 2",'[1]Pesos dos Critérios'!$S$6,IF(AA5006="Intervalo 3",'[1]Pesos dos Critérios'!$T$6,'[1]Pesos dos Critérios'!$U$6)))</f>
        <v>0.0453703703703704</v>
      </c>
      <c r="AJ5006" s="5" t="n">
        <f aca="false">SUM(AB5006:AI5006)</f>
        <v>0.198106869204147</v>
      </c>
      <c r="AK5006" s="5" t="n">
        <v>5005</v>
      </c>
      <c r="AM5006" s="1" t="s">
        <v>96</v>
      </c>
    </row>
    <row r="5007" customFormat="false" ht="12.8" hidden="false" customHeight="true" outlineLevel="0" collapsed="false">
      <c r="A5007" s="7" t="n">
        <v>2019</v>
      </c>
      <c r="B5007" s="7" t="s">
        <v>521</v>
      </c>
      <c r="C5007" s="8" t="s">
        <v>418</v>
      </c>
      <c r="D5007" s="7" t="s">
        <v>446</v>
      </c>
      <c r="E5007" s="7" t="n">
        <v>911</v>
      </c>
      <c r="F5007" s="7" t="s">
        <v>2696</v>
      </c>
      <c r="G5007" s="7" t="s">
        <v>1729</v>
      </c>
      <c r="H5007" s="9" t="n">
        <v>4</v>
      </c>
      <c r="I5007" s="7" t="s">
        <v>2007</v>
      </c>
      <c r="J5007" s="8" t="s">
        <v>86</v>
      </c>
      <c r="K5007" s="10" t="s">
        <v>46</v>
      </c>
      <c r="L5007" s="10" t="s">
        <v>83</v>
      </c>
      <c r="M5007" s="10" t="s">
        <v>48</v>
      </c>
      <c r="N5007" s="10" t="n">
        <v>0.017</v>
      </c>
      <c r="O5007" s="9" t="s">
        <v>58</v>
      </c>
      <c r="P5007" s="11" t="n">
        <v>0.133</v>
      </c>
      <c r="Q5007" s="8" t="s">
        <v>57</v>
      </c>
      <c r="R5007" s="11" t="n">
        <v>0.014</v>
      </c>
      <c r="S5007" s="8" t="s">
        <v>57</v>
      </c>
      <c r="T5007" s="11" t="n">
        <v>216</v>
      </c>
      <c r="U5007" s="8" t="s">
        <v>50</v>
      </c>
      <c r="V5007" s="11" t="n">
        <v>3.99</v>
      </c>
      <c r="W5007" s="11" t="n">
        <v>5.39</v>
      </c>
      <c r="X5007" s="11" t="n">
        <v>5.7</v>
      </c>
      <c r="Y5007" s="11" t="n">
        <v>7.7</v>
      </c>
      <c r="Z5007" s="11" t="n">
        <v>3.51</v>
      </c>
      <c r="AA5007" s="8" t="s">
        <v>50</v>
      </c>
      <c r="AB5007" s="5" t="n">
        <f aca="false">IF(C5007='[1]Pesos dos Critérios'!$V$3,'[1]Pesos dos Critérios'!$V$6,IF(Planilha1!C5007='[1]Pesos dos Critérios'!$W$3,'[1]Pesos dos Critérios'!$W$6,IF(Planilha1!C5007='[1]Pesos dos Critérios'!$X$3,'[1]Pesos dos Critérios'!$X$6,IF(Planilha1!C5007='[1]Pesos dos Critérios'!$Y$3,'[1]Pesos dos Critérios'!$Y$6,'[1]Pesos dos Critérios'!$Z$6))))</f>
        <v>0.0190740740740741</v>
      </c>
      <c r="AC5007" s="5" t="n">
        <f aca="false">IF(H5007=1,'[1]Pesos dos Critérios'!$AD$6,IF(Planilha1!H5007=2,'[1]Pesos dos Critérios'!$AE$6,IF(Planilha1!H5007=3,'[1]Pesos dos Critérios'!$AF$6,IF(Planilha1!H5007=4,'[1]Pesos dos Critérios'!$AG$6,'[1]Pesos dos Critérios'!$AH$6))))</f>
        <v>0.0114194338704143</v>
      </c>
      <c r="AD5007" s="5" t="n">
        <f aca="false">IF(J5007='[1]Pesos dos Critérios'!$AA$3,'[1]Pesos dos Critérios'!$AA$6,IF(Planilha1!J5007='[1]Pesos dos Critérios'!$AB$3,'[1]Pesos dos Critérios'!$AB$6,'[1]Pesos dos Critérios'!$AC$6))</f>
        <v>0.037037037037037</v>
      </c>
      <c r="AE5007" s="5" t="n">
        <f aca="false">IF(O5007="Intervalo 1",'[1]Pesos dos Critérios'!$J$6,IF(Planilha1!O5007="Intervalo 2",'[1]Pesos dos Critérios'!$K$6,IF(Planilha1!O5007="Intervalo 3",'[1]Pesos dos Critérios'!$L$6,'[1]Pesos dos Critérios'!$M$6)))</f>
        <v>0.0277777777777778</v>
      </c>
      <c r="AF5007" s="5" t="n">
        <f aca="false">IF(Q5007="Intervalo 1",'[1]Pesos dos Critérios'!$B$6,IF(Q5007="Intervalo 2",'[1]Pesos dos Critérios'!$C$6,IF(Q5007="Intervalo 3",'[1]Pesos dos Critérios'!$D$6,'[1]Pesos dos Critérios'!$E$6)))</f>
        <v>0.0187704346389545</v>
      </c>
      <c r="AG5007" s="5" t="n">
        <f aca="false">IF(S5007="Intervalo 1",'[1]Pesos dos Critérios'!$F$6,IF(S5007="Intervalo 2",'[1]Pesos dos Critérios'!$G$6,IF(S5007="Intervalo 3",'[1]Pesos dos Critérios'!$H$6,'[1]Pesos dos Critérios'!$I$6)))</f>
        <v>0.0397493453049009</v>
      </c>
      <c r="AH5007" s="5" t="n">
        <f aca="false">IF(U5007="Intervalo 1",'[1]Pesos dos Critérios'!$N$6,IF(U5007="Intervalo 2",'[1]Pesos dos Critérios'!$O$6,IF(U5007="Intervalo 3",'[1]Pesos dos Critérios'!$P$6,'[1]Pesos dos Critérios'!$Q$6)))</f>
        <v>0.0187830687830688</v>
      </c>
      <c r="AI5007" s="5" t="n">
        <f aca="false">IF(AA5007="Intervalo 1",'[1]Pesos dos Critérios'!$R$6,IF(AA5007="Intervalo 2",'[1]Pesos dos Critérios'!$S$6,IF(AA5007="Intervalo 3",'[1]Pesos dos Critérios'!$T$6,'[1]Pesos dos Critérios'!$U$6)))</f>
        <v>0.0453703703703704</v>
      </c>
      <c r="AJ5007" s="5" t="n">
        <f aca="false">SUM(AB5007:AI5007)</f>
        <v>0.217981541856598</v>
      </c>
      <c r="AK5007" s="5" t="n">
        <v>5006</v>
      </c>
      <c r="AM5007" s="1" t="s">
        <v>60</v>
      </c>
    </row>
    <row r="5008" customFormat="false" ht="12.8" hidden="false" customHeight="true" outlineLevel="0" collapsed="false">
      <c r="A5008" s="7" t="n">
        <v>2019</v>
      </c>
      <c r="B5008" s="7" t="s">
        <v>521</v>
      </c>
      <c r="C5008" s="8" t="s">
        <v>418</v>
      </c>
      <c r="D5008" s="7" t="s">
        <v>446</v>
      </c>
      <c r="E5008" s="7" t="n">
        <v>911</v>
      </c>
      <c r="F5008" s="7" t="s">
        <v>2852</v>
      </c>
      <c r="G5008" s="7" t="s">
        <v>1729</v>
      </c>
      <c r="H5008" s="9" t="n">
        <v>4</v>
      </c>
      <c r="I5008" s="7" t="s">
        <v>2007</v>
      </c>
      <c r="J5008" s="8" t="s">
        <v>86</v>
      </c>
      <c r="K5008" s="10" t="s">
        <v>46</v>
      </c>
      <c r="L5008" s="10" t="s">
        <v>83</v>
      </c>
      <c r="M5008" s="10" t="s">
        <v>48</v>
      </c>
      <c r="N5008" s="10" t="n">
        <v>0.04</v>
      </c>
      <c r="O5008" s="9" t="s">
        <v>58</v>
      </c>
      <c r="P5008" s="11" t="n">
        <v>0.362</v>
      </c>
      <c r="Q5008" s="8" t="s">
        <v>58</v>
      </c>
      <c r="R5008" s="11" t="n">
        <v>0.015</v>
      </c>
      <c r="S5008" s="8" t="s">
        <v>57</v>
      </c>
      <c r="T5008" s="11" t="n">
        <v>205</v>
      </c>
      <c r="U5008" s="8" t="s">
        <v>50</v>
      </c>
      <c r="V5008" s="11" t="n">
        <v>4.13</v>
      </c>
      <c r="W5008" s="11" t="n">
        <v>5.74</v>
      </c>
      <c r="X5008" s="11" t="n">
        <v>5.9</v>
      </c>
      <c r="Y5008" s="11" t="n">
        <v>8.2</v>
      </c>
      <c r="Z5008" s="11" t="n">
        <v>3.34</v>
      </c>
      <c r="AA5008" s="8" t="s">
        <v>50</v>
      </c>
      <c r="AB5008" s="5" t="n">
        <f aca="false">IF(C5008='[1]Pesos dos Critérios'!$V$3,'[1]Pesos dos Critérios'!$V$6,IF(Planilha1!C5008='[1]Pesos dos Critérios'!$W$3,'[1]Pesos dos Critérios'!$W$6,IF(Planilha1!C5008='[1]Pesos dos Critérios'!$X$3,'[1]Pesos dos Critérios'!$X$6,IF(Planilha1!C5008='[1]Pesos dos Critérios'!$Y$3,'[1]Pesos dos Critérios'!$Y$6,'[1]Pesos dos Critérios'!$Z$6))))</f>
        <v>0.0190740740740741</v>
      </c>
      <c r="AC5008" s="5" t="n">
        <f aca="false">IF(H5008=1,'[1]Pesos dos Critérios'!$AD$6,IF(Planilha1!H5008=2,'[1]Pesos dos Critérios'!$AE$6,IF(Planilha1!H5008=3,'[1]Pesos dos Critérios'!$AF$6,IF(Planilha1!H5008=4,'[1]Pesos dos Critérios'!$AG$6,'[1]Pesos dos Critérios'!$AH$6))))</f>
        <v>0.0114194338704143</v>
      </c>
      <c r="AD5008" s="5" t="n">
        <f aca="false">IF(J5008='[1]Pesos dos Critérios'!$AA$3,'[1]Pesos dos Critérios'!$AA$6,IF(Planilha1!J5008='[1]Pesos dos Critérios'!$AB$3,'[1]Pesos dos Critérios'!$AB$6,'[1]Pesos dos Critérios'!$AC$6))</f>
        <v>0.037037037037037</v>
      </c>
      <c r="AE5008" s="5" t="n">
        <f aca="false">IF(O5008="Intervalo 1",'[1]Pesos dos Critérios'!$J$6,IF(Planilha1!O5008="Intervalo 2",'[1]Pesos dos Critérios'!$K$6,IF(Planilha1!O5008="Intervalo 3",'[1]Pesos dos Critérios'!$L$6,'[1]Pesos dos Critérios'!$M$6)))</f>
        <v>0.0277777777777778</v>
      </c>
      <c r="AF5008" s="5" t="n">
        <f aca="false">IF(Q5008="Intervalo 1",'[1]Pesos dos Critérios'!$B$6,IF(Q5008="Intervalo 2",'[1]Pesos dos Critérios'!$C$6,IF(Q5008="Intervalo 3",'[1]Pesos dos Critérios'!$D$6,'[1]Pesos dos Critérios'!$E$6)))</f>
        <v>0.0125041257015435</v>
      </c>
      <c r="AG5008" s="5" t="n">
        <f aca="false">IF(S5008="Intervalo 1",'[1]Pesos dos Critérios'!$F$6,IF(S5008="Intervalo 2",'[1]Pesos dos Critérios'!$G$6,IF(S5008="Intervalo 3",'[1]Pesos dos Critérios'!$H$6,'[1]Pesos dos Critérios'!$I$6)))</f>
        <v>0.0397493453049009</v>
      </c>
      <c r="AH5008" s="5" t="n">
        <f aca="false">IF(U5008="Intervalo 1",'[1]Pesos dos Critérios'!$N$6,IF(U5008="Intervalo 2",'[1]Pesos dos Critérios'!$O$6,IF(U5008="Intervalo 3",'[1]Pesos dos Critérios'!$P$6,'[1]Pesos dos Critérios'!$Q$6)))</f>
        <v>0.0187830687830688</v>
      </c>
      <c r="AI5008" s="5" t="n">
        <f aca="false">IF(AA5008="Intervalo 1",'[1]Pesos dos Critérios'!$R$6,IF(AA5008="Intervalo 2",'[1]Pesos dos Critérios'!$S$6,IF(AA5008="Intervalo 3",'[1]Pesos dos Critérios'!$T$6,'[1]Pesos dos Critérios'!$U$6)))</f>
        <v>0.0453703703703704</v>
      </c>
      <c r="AJ5008" s="5" t="n">
        <f aca="false">SUM(AB5008:AI5008)</f>
        <v>0.211715232919187</v>
      </c>
      <c r="AK5008" s="5" t="n">
        <v>5007</v>
      </c>
      <c r="AM5008" s="1" t="s">
        <v>96</v>
      </c>
    </row>
    <row r="5009" customFormat="false" ht="12.8" hidden="false" customHeight="true" outlineLevel="0" collapsed="false">
      <c r="A5009" s="7" t="n">
        <v>2019</v>
      </c>
      <c r="B5009" s="7" t="s">
        <v>521</v>
      </c>
      <c r="C5009" s="8" t="s">
        <v>418</v>
      </c>
      <c r="D5009" s="7" t="s">
        <v>446</v>
      </c>
      <c r="E5009" s="7" t="s">
        <v>1882</v>
      </c>
      <c r="F5009" s="7" t="s">
        <v>2183</v>
      </c>
      <c r="G5009" s="7" t="s">
        <v>224</v>
      </c>
      <c r="H5009" s="9" t="n">
        <v>2</v>
      </c>
      <c r="I5009" s="7" t="s">
        <v>2007</v>
      </c>
      <c r="J5009" s="8" t="s">
        <v>86</v>
      </c>
      <c r="K5009" s="10" t="s">
        <v>46</v>
      </c>
      <c r="L5009" s="10" t="s">
        <v>1943</v>
      </c>
      <c r="M5009" s="10" t="s">
        <v>48</v>
      </c>
      <c r="N5009" s="10" t="n">
        <v>0.02</v>
      </c>
      <c r="O5009" s="9" t="s">
        <v>58</v>
      </c>
      <c r="P5009" s="11" t="n">
        <v>0.076</v>
      </c>
      <c r="Q5009" s="8" t="s">
        <v>49</v>
      </c>
      <c r="R5009" s="11" t="n">
        <v>0.021</v>
      </c>
      <c r="S5009" s="8" t="s">
        <v>58</v>
      </c>
      <c r="T5009" s="11" t="n">
        <v>133</v>
      </c>
      <c r="U5009" s="8" t="s">
        <v>58</v>
      </c>
      <c r="V5009" s="11" t="n">
        <v>6.3</v>
      </c>
      <c r="W5009" s="11" t="n">
        <v>8.54</v>
      </c>
      <c r="X5009" s="11" t="n">
        <v>9</v>
      </c>
      <c r="Y5009" s="11" t="n">
        <v>12.2</v>
      </c>
      <c r="Z5009" s="11" t="n">
        <v>2.15</v>
      </c>
      <c r="AA5009" s="8" t="s">
        <v>58</v>
      </c>
      <c r="AB5009" s="5" t="n">
        <f aca="false">IF(C5009='[1]Pesos dos Critérios'!$V$3,'[1]Pesos dos Critérios'!$V$6,IF(Planilha1!C5009='[1]Pesos dos Critérios'!$W$3,'[1]Pesos dos Critérios'!$W$6,IF(Planilha1!C5009='[1]Pesos dos Critérios'!$X$3,'[1]Pesos dos Critérios'!$X$6,IF(Planilha1!C5009='[1]Pesos dos Critérios'!$Y$3,'[1]Pesos dos Critérios'!$Y$6,'[1]Pesos dos Critérios'!$Z$6))))</f>
        <v>0.0190740740740741</v>
      </c>
      <c r="AC5009" s="5" t="n">
        <f aca="false">IF(H5009=1,'[1]Pesos dos Critérios'!$AD$6,IF(Planilha1!H5009=2,'[1]Pesos dos Critérios'!$AE$6,IF(Planilha1!H5009=3,'[1]Pesos dos Critérios'!$AF$6,IF(Planilha1!H5009=4,'[1]Pesos dos Critérios'!$AG$6,'[1]Pesos dos Critérios'!$AH$6))))</f>
        <v>0.0136890596694518</v>
      </c>
      <c r="AD5009" s="5" t="n">
        <f aca="false">IF(J5009='[1]Pesos dos Critérios'!$AA$3,'[1]Pesos dos Critérios'!$AA$6,IF(Planilha1!J5009='[1]Pesos dos Critérios'!$AB$3,'[1]Pesos dos Critérios'!$AB$6,'[1]Pesos dos Critérios'!$AC$6))</f>
        <v>0.037037037037037</v>
      </c>
      <c r="AE5009" s="5" t="n">
        <f aca="false">IF(O5009="Intervalo 1",'[1]Pesos dos Critérios'!$J$6,IF(Planilha1!O5009="Intervalo 2",'[1]Pesos dos Critérios'!$K$6,IF(Planilha1!O5009="Intervalo 3",'[1]Pesos dos Critérios'!$L$6,'[1]Pesos dos Critérios'!$M$6)))</f>
        <v>0.0277777777777778</v>
      </c>
      <c r="AF5009" s="5" t="n">
        <f aca="false">IF(Q5009="Intervalo 1",'[1]Pesos dos Critérios'!$B$6,IF(Q5009="Intervalo 2",'[1]Pesos dos Critérios'!$C$6,IF(Q5009="Intervalo 3",'[1]Pesos dos Critérios'!$D$6,'[1]Pesos dos Critérios'!$E$6)))</f>
        <v>0.0730801241735963</v>
      </c>
      <c r="AG5009" s="5" t="n">
        <f aca="false">IF(S5009="Intervalo 1",'[1]Pesos dos Critérios'!$F$6,IF(S5009="Intervalo 2",'[1]Pesos dos Critérios'!$G$6,IF(S5009="Intervalo 3",'[1]Pesos dos Critérios'!$H$6,'[1]Pesos dos Critérios'!$I$6)))</f>
        <v>0.0198746726524504</v>
      </c>
      <c r="AH5009" s="5" t="n">
        <f aca="false">IF(U5009="Intervalo 1",'[1]Pesos dos Critérios'!$N$6,IF(U5009="Intervalo 2",'[1]Pesos dos Critérios'!$O$6,IF(U5009="Intervalo 3",'[1]Pesos dos Critérios'!$P$6,'[1]Pesos dos Critérios'!$Q$6)))</f>
        <v>0.0227513227513227</v>
      </c>
      <c r="AI5009" s="5" t="n">
        <f aca="false">IF(AA5009="Intervalo 1",'[1]Pesos dos Critérios'!$R$6,IF(AA5009="Intervalo 2",'[1]Pesos dos Critérios'!$S$6,IF(AA5009="Intervalo 3",'[1]Pesos dos Critérios'!$T$6,'[1]Pesos dos Critérios'!$U$6)))</f>
        <v>0.0453703703703704</v>
      </c>
      <c r="AJ5009" s="5" t="n">
        <f aca="false">SUM(AB5009:AI5009)</f>
        <v>0.258654438506081</v>
      </c>
      <c r="AK5009" s="5" t="n">
        <v>5008</v>
      </c>
      <c r="AM5009" s="1" t="s">
        <v>67</v>
      </c>
    </row>
    <row r="5010" customFormat="false" ht="12.8" hidden="false" customHeight="true" outlineLevel="0" collapsed="false">
      <c r="A5010" s="7" t="n">
        <v>2019</v>
      </c>
      <c r="B5010" s="7" t="s">
        <v>521</v>
      </c>
      <c r="C5010" s="8" t="s">
        <v>418</v>
      </c>
      <c r="D5010" s="7" t="s">
        <v>446</v>
      </c>
      <c r="E5010" s="7" t="s">
        <v>1882</v>
      </c>
      <c r="F5010" s="7" t="s">
        <v>46</v>
      </c>
      <c r="G5010" s="7" t="s">
        <v>338</v>
      </c>
      <c r="H5010" s="9" t="n">
        <v>3</v>
      </c>
      <c r="I5010" s="7" t="s">
        <v>2007</v>
      </c>
      <c r="J5010" s="8" t="s">
        <v>86</v>
      </c>
      <c r="K5010" s="10" t="s">
        <v>46</v>
      </c>
      <c r="L5010" s="10" t="s">
        <v>1943</v>
      </c>
      <c r="M5010" s="10" t="s">
        <v>48</v>
      </c>
      <c r="N5010" s="10" t="n">
        <v>0.021</v>
      </c>
      <c r="O5010" s="9" t="s">
        <v>57</v>
      </c>
      <c r="P5010" s="11" t="n">
        <v>0.093</v>
      </c>
      <c r="Q5010" s="8" t="s">
        <v>49</v>
      </c>
      <c r="R5010" s="11" t="n">
        <v>0.027</v>
      </c>
      <c r="S5010" s="8" t="s">
        <v>58</v>
      </c>
      <c r="T5010" s="11" t="n">
        <v>140</v>
      </c>
      <c r="U5010" s="8" t="s">
        <v>58</v>
      </c>
      <c r="V5010" s="11" t="n">
        <v>6.09</v>
      </c>
      <c r="W5010" s="11" t="n">
        <v>7.98</v>
      </c>
      <c r="X5010" s="11" t="n">
        <v>8.7</v>
      </c>
      <c r="Y5010" s="11" t="n">
        <v>11.4</v>
      </c>
      <c r="Z5010" s="11" t="n">
        <v>2.27</v>
      </c>
      <c r="AA5010" s="8" t="s">
        <v>58</v>
      </c>
      <c r="AB5010" s="5" t="n">
        <f aca="false">IF(C5010='[1]Pesos dos Critérios'!$V$3,'[1]Pesos dos Critérios'!$V$6,IF(Planilha1!C5010='[1]Pesos dos Critérios'!$W$3,'[1]Pesos dos Critérios'!$W$6,IF(Planilha1!C5010='[1]Pesos dos Critérios'!$X$3,'[1]Pesos dos Critérios'!$X$6,IF(Planilha1!C5010='[1]Pesos dos Critérios'!$Y$3,'[1]Pesos dos Critérios'!$Y$6,'[1]Pesos dos Critérios'!$Z$6))))</f>
        <v>0.0190740740740741</v>
      </c>
      <c r="AC5010" s="5" t="n">
        <f aca="false">IF(H5010=1,'[1]Pesos dos Critérios'!$AD$6,IF(Planilha1!H5010=2,'[1]Pesos dos Critérios'!$AE$6,IF(Planilha1!H5010=3,'[1]Pesos dos Critérios'!$AF$6,IF(Planilha1!H5010=4,'[1]Pesos dos Critérios'!$AG$6,'[1]Pesos dos Critérios'!$AH$6))))</f>
        <v>0.013128835579816</v>
      </c>
      <c r="AD5010" s="5" t="n">
        <f aca="false">IF(J5010='[1]Pesos dos Critérios'!$AA$3,'[1]Pesos dos Critérios'!$AA$6,IF(Planilha1!J5010='[1]Pesos dos Critérios'!$AB$3,'[1]Pesos dos Critérios'!$AB$6,'[1]Pesos dos Critérios'!$AC$6))</f>
        <v>0.037037037037037</v>
      </c>
      <c r="AE5010" s="5" t="n">
        <f aca="false">IF(O5010="Intervalo 1",'[1]Pesos dos Critérios'!$J$6,IF(Planilha1!O5010="Intervalo 2",'[1]Pesos dos Critérios'!$K$6,IF(Planilha1!O5010="Intervalo 3",'[1]Pesos dos Critérios'!$L$6,'[1]Pesos dos Critérios'!$M$6)))</f>
        <v>0.0277777777777778</v>
      </c>
      <c r="AF5010" s="5" t="n">
        <f aca="false">IF(Q5010="Intervalo 1",'[1]Pesos dos Critérios'!$B$6,IF(Q5010="Intervalo 2",'[1]Pesos dos Critérios'!$C$6,IF(Q5010="Intervalo 3",'[1]Pesos dos Critérios'!$D$6,'[1]Pesos dos Critérios'!$E$6)))</f>
        <v>0.0730801241735963</v>
      </c>
      <c r="AG5010" s="5" t="n">
        <f aca="false">IF(S5010="Intervalo 1",'[1]Pesos dos Critérios'!$F$6,IF(S5010="Intervalo 2",'[1]Pesos dos Critérios'!$G$6,IF(S5010="Intervalo 3",'[1]Pesos dos Critérios'!$H$6,'[1]Pesos dos Critérios'!$I$6)))</f>
        <v>0.0198746726524504</v>
      </c>
      <c r="AH5010" s="5" t="n">
        <f aca="false">IF(U5010="Intervalo 1",'[1]Pesos dos Critérios'!$N$6,IF(U5010="Intervalo 2",'[1]Pesos dos Critérios'!$O$6,IF(U5010="Intervalo 3",'[1]Pesos dos Critérios'!$P$6,'[1]Pesos dos Critérios'!$Q$6)))</f>
        <v>0.0227513227513227</v>
      </c>
      <c r="AI5010" s="5" t="n">
        <f aca="false">IF(AA5010="Intervalo 1",'[1]Pesos dos Critérios'!$R$6,IF(AA5010="Intervalo 2",'[1]Pesos dos Critérios'!$S$6,IF(AA5010="Intervalo 3",'[1]Pesos dos Critérios'!$T$6,'[1]Pesos dos Critérios'!$U$6)))</f>
        <v>0.0453703703703704</v>
      </c>
      <c r="AJ5010" s="5" t="n">
        <f aca="false">SUM(AB5010:AI5010)</f>
        <v>0.258094214416445</v>
      </c>
      <c r="AK5010" s="5" t="n">
        <v>5009</v>
      </c>
      <c r="AM5010" s="1" t="s">
        <v>67</v>
      </c>
    </row>
    <row r="5011" customFormat="false" ht="12.8" hidden="false" customHeight="true" outlineLevel="0" collapsed="false">
      <c r="A5011" s="7" t="n">
        <v>2019</v>
      </c>
      <c r="B5011" s="7" t="s">
        <v>521</v>
      </c>
      <c r="C5011" s="8" t="s">
        <v>418</v>
      </c>
      <c r="D5011" s="7" t="s">
        <v>446</v>
      </c>
      <c r="E5011" s="7" t="s">
        <v>1882</v>
      </c>
      <c r="F5011" s="7" t="s">
        <v>449</v>
      </c>
      <c r="G5011" s="7" t="s">
        <v>338</v>
      </c>
      <c r="H5011" s="9" t="n">
        <v>3</v>
      </c>
      <c r="I5011" s="7" t="s">
        <v>2007</v>
      </c>
      <c r="J5011" s="8" t="s">
        <v>86</v>
      </c>
      <c r="K5011" s="10" t="s">
        <v>46</v>
      </c>
      <c r="L5011" s="10" t="s">
        <v>83</v>
      </c>
      <c r="M5011" s="10" t="s">
        <v>48</v>
      </c>
      <c r="N5011" s="10" t="n">
        <v>0.019</v>
      </c>
      <c r="O5011" s="9" t="s">
        <v>57</v>
      </c>
      <c r="P5011" s="11" t="n">
        <v>0.649</v>
      </c>
      <c r="Q5011" s="8" t="s">
        <v>50</v>
      </c>
      <c r="R5011" s="11" t="n">
        <v>0.03</v>
      </c>
      <c r="S5011" s="8" t="s">
        <v>50</v>
      </c>
      <c r="T5011" s="11" t="n">
        <v>155</v>
      </c>
      <c r="U5011" s="8" t="s">
        <v>58</v>
      </c>
      <c r="V5011" s="11" t="n">
        <v>5.53</v>
      </c>
      <c r="W5011" s="11" t="n">
        <v>7.21</v>
      </c>
      <c r="X5011" s="11" t="n">
        <v>7.9</v>
      </c>
      <c r="Y5011" s="11" t="n">
        <v>10.3</v>
      </c>
      <c r="Z5011" s="11" t="n">
        <v>2.52</v>
      </c>
      <c r="AA5011" s="8" t="s">
        <v>58</v>
      </c>
      <c r="AB5011" s="5" t="n">
        <f aca="false">IF(C5011='[1]Pesos dos Critérios'!$V$3,'[1]Pesos dos Critérios'!$V$6,IF(Planilha1!C5011='[1]Pesos dos Critérios'!$W$3,'[1]Pesos dos Critérios'!$W$6,IF(Planilha1!C5011='[1]Pesos dos Critérios'!$X$3,'[1]Pesos dos Critérios'!$X$6,IF(Planilha1!C5011='[1]Pesos dos Critérios'!$Y$3,'[1]Pesos dos Critérios'!$Y$6,'[1]Pesos dos Critérios'!$Z$6))))</f>
        <v>0.0190740740740741</v>
      </c>
      <c r="AC5011" s="5" t="n">
        <f aca="false">IF(H5011=1,'[1]Pesos dos Critérios'!$AD$6,IF(Planilha1!H5011=2,'[1]Pesos dos Critérios'!$AE$6,IF(Planilha1!H5011=3,'[1]Pesos dos Critérios'!$AF$6,IF(Planilha1!H5011=4,'[1]Pesos dos Critérios'!$AG$6,'[1]Pesos dos Critérios'!$AH$6))))</f>
        <v>0.013128835579816</v>
      </c>
      <c r="AD5011" s="5" t="n">
        <f aca="false">IF(J5011='[1]Pesos dos Critérios'!$AA$3,'[1]Pesos dos Critérios'!$AA$6,IF(Planilha1!J5011='[1]Pesos dos Critérios'!$AB$3,'[1]Pesos dos Critérios'!$AB$6,'[1]Pesos dos Critérios'!$AC$6))</f>
        <v>0.037037037037037</v>
      </c>
      <c r="AE5011" s="5" t="n">
        <f aca="false">IF(O5011="Intervalo 1",'[1]Pesos dos Critérios'!$J$6,IF(Planilha1!O5011="Intervalo 2",'[1]Pesos dos Critérios'!$K$6,IF(Planilha1!O5011="Intervalo 3",'[1]Pesos dos Critérios'!$L$6,'[1]Pesos dos Critérios'!$M$6)))</f>
        <v>0.0277777777777778</v>
      </c>
      <c r="AF5011" s="5" t="n">
        <f aca="false">IF(Q5011="Intervalo 1",'[1]Pesos dos Critérios'!$B$6,IF(Q5011="Intervalo 2",'[1]Pesos dos Critérios'!$C$6,IF(Q5011="Intervalo 3",'[1]Pesos dos Critérios'!$D$6,'[1]Pesos dos Critérios'!$E$6)))</f>
        <v>0.00675642659701681</v>
      </c>
      <c r="AG5011" s="5" t="n">
        <f aca="false">IF(S5011="Intervalo 1",'[1]Pesos dos Critérios'!$F$6,IF(S5011="Intervalo 2",'[1]Pesos dos Critérios'!$G$6,IF(S5011="Intervalo 3",'[1]Pesos dos Critérios'!$H$6,'[1]Pesos dos Critérios'!$I$6)))</f>
        <v>0.00942293303404415</v>
      </c>
      <c r="AH5011" s="5" t="n">
        <f aca="false">IF(U5011="Intervalo 1",'[1]Pesos dos Critérios'!$N$6,IF(U5011="Intervalo 2",'[1]Pesos dos Critérios'!$O$6,IF(U5011="Intervalo 3",'[1]Pesos dos Critérios'!$P$6,'[1]Pesos dos Critérios'!$Q$6)))</f>
        <v>0.0227513227513227</v>
      </c>
      <c r="AI5011" s="5" t="n">
        <f aca="false">IF(AA5011="Intervalo 1",'[1]Pesos dos Critérios'!$R$6,IF(AA5011="Intervalo 2",'[1]Pesos dos Critérios'!$S$6,IF(AA5011="Intervalo 3",'[1]Pesos dos Critérios'!$T$6,'[1]Pesos dos Critérios'!$U$6)))</f>
        <v>0.0453703703703704</v>
      </c>
      <c r="AJ5011" s="5" t="n">
        <f aca="false">SUM(AB5011:AI5011)</f>
        <v>0.181318777221459</v>
      </c>
      <c r="AK5011" s="5" t="n">
        <v>5010</v>
      </c>
      <c r="AM5011" s="1" t="s">
        <v>96</v>
      </c>
    </row>
    <row r="5012" customFormat="false" ht="12.8" hidden="false" customHeight="true" outlineLevel="0" collapsed="false">
      <c r="A5012" s="7" t="n">
        <v>2019</v>
      </c>
      <c r="B5012" s="7" t="s">
        <v>521</v>
      </c>
      <c r="C5012" s="8" t="s">
        <v>418</v>
      </c>
      <c r="D5012" s="7" t="s">
        <v>446</v>
      </c>
      <c r="E5012" s="7" t="s">
        <v>1883</v>
      </c>
      <c r="F5012" s="7" t="s">
        <v>2697</v>
      </c>
      <c r="G5012" s="7" t="s">
        <v>224</v>
      </c>
      <c r="H5012" s="9" t="n">
        <v>2</v>
      </c>
      <c r="I5012" s="7" t="s">
        <v>2007</v>
      </c>
      <c r="J5012" s="8" t="s">
        <v>86</v>
      </c>
      <c r="K5012" s="10" t="s">
        <v>46</v>
      </c>
      <c r="L5012" s="10" t="s">
        <v>1943</v>
      </c>
      <c r="M5012" s="10" t="s">
        <v>48</v>
      </c>
      <c r="N5012" s="10" t="n">
        <v>0.02</v>
      </c>
      <c r="O5012" s="9" t="s">
        <v>57</v>
      </c>
      <c r="P5012" s="11" t="n">
        <v>0.076</v>
      </c>
      <c r="Q5012" s="8" t="s">
        <v>49</v>
      </c>
      <c r="R5012" s="11" t="n">
        <v>0.021</v>
      </c>
      <c r="S5012" s="8" t="s">
        <v>58</v>
      </c>
      <c r="T5012" s="11" t="n">
        <v>133</v>
      </c>
      <c r="U5012" s="8" t="s">
        <v>58</v>
      </c>
      <c r="V5012" s="11" t="n">
        <v>6.3</v>
      </c>
      <c r="W5012" s="11" t="n">
        <v>8.54</v>
      </c>
      <c r="X5012" s="11" t="n">
        <v>9</v>
      </c>
      <c r="Y5012" s="11" t="n">
        <v>12.2</v>
      </c>
      <c r="Z5012" s="11" t="n">
        <v>2.15</v>
      </c>
      <c r="AA5012" s="8" t="s">
        <v>58</v>
      </c>
      <c r="AB5012" s="5" t="n">
        <f aca="false">IF(C5012='[1]Pesos dos Critérios'!$V$3,'[1]Pesos dos Critérios'!$V$6,IF(Planilha1!C5012='[1]Pesos dos Critérios'!$W$3,'[1]Pesos dos Critérios'!$W$6,IF(Planilha1!C5012='[1]Pesos dos Critérios'!$X$3,'[1]Pesos dos Critérios'!$X$6,IF(Planilha1!C5012='[1]Pesos dos Critérios'!$Y$3,'[1]Pesos dos Critérios'!$Y$6,'[1]Pesos dos Critérios'!$Z$6))))</f>
        <v>0.0190740740740741</v>
      </c>
      <c r="AC5012" s="5" t="n">
        <f aca="false">IF(H5012=1,'[1]Pesos dos Critérios'!$AD$6,IF(Planilha1!H5012=2,'[1]Pesos dos Critérios'!$AE$6,IF(Planilha1!H5012=3,'[1]Pesos dos Critérios'!$AF$6,IF(Planilha1!H5012=4,'[1]Pesos dos Critérios'!$AG$6,'[1]Pesos dos Critérios'!$AH$6))))</f>
        <v>0.0136890596694518</v>
      </c>
      <c r="AD5012" s="5" t="n">
        <f aca="false">IF(J5012='[1]Pesos dos Critérios'!$AA$3,'[1]Pesos dos Critérios'!$AA$6,IF(Planilha1!J5012='[1]Pesos dos Critérios'!$AB$3,'[1]Pesos dos Critérios'!$AB$6,'[1]Pesos dos Critérios'!$AC$6))</f>
        <v>0.037037037037037</v>
      </c>
      <c r="AE5012" s="5" t="n">
        <f aca="false">IF(O5012="Intervalo 1",'[1]Pesos dos Critérios'!$J$6,IF(Planilha1!O5012="Intervalo 2",'[1]Pesos dos Critérios'!$K$6,IF(Planilha1!O5012="Intervalo 3",'[1]Pesos dos Critérios'!$L$6,'[1]Pesos dos Critérios'!$M$6)))</f>
        <v>0.0277777777777778</v>
      </c>
      <c r="AF5012" s="5" t="n">
        <f aca="false">IF(Q5012="Intervalo 1",'[1]Pesos dos Critérios'!$B$6,IF(Q5012="Intervalo 2",'[1]Pesos dos Critérios'!$C$6,IF(Q5012="Intervalo 3",'[1]Pesos dos Critérios'!$D$6,'[1]Pesos dos Critérios'!$E$6)))</f>
        <v>0.0730801241735963</v>
      </c>
      <c r="AG5012" s="5" t="n">
        <f aca="false">IF(S5012="Intervalo 1",'[1]Pesos dos Critérios'!$F$6,IF(S5012="Intervalo 2",'[1]Pesos dos Critérios'!$G$6,IF(S5012="Intervalo 3",'[1]Pesos dos Critérios'!$H$6,'[1]Pesos dos Critérios'!$I$6)))</f>
        <v>0.0198746726524504</v>
      </c>
      <c r="AH5012" s="5" t="n">
        <f aca="false">IF(U5012="Intervalo 1",'[1]Pesos dos Critérios'!$N$6,IF(U5012="Intervalo 2",'[1]Pesos dos Critérios'!$O$6,IF(U5012="Intervalo 3",'[1]Pesos dos Critérios'!$P$6,'[1]Pesos dos Critérios'!$Q$6)))</f>
        <v>0.0227513227513227</v>
      </c>
      <c r="AI5012" s="5" t="n">
        <f aca="false">IF(AA5012="Intervalo 1",'[1]Pesos dos Critérios'!$R$6,IF(AA5012="Intervalo 2",'[1]Pesos dos Critérios'!$S$6,IF(AA5012="Intervalo 3",'[1]Pesos dos Critérios'!$T$6,'[1]Pesos dos Critérios'!$U$6)))</f>
        <v>0.0453703703703704</v>
      </c>
      <c r="AJ5012" s="5" t="n">
        <f aca="false">SUM(AB5012:AI5012)</f>
        <v>0.258654438506081</v>
      </c>
      <c r="AK5012" s="5" t="n">
        <v>5011</v>
      </c>
      <c r="AM5012" s="1" t="s">
        <v>67</v>
      </c>
    </row>
    <row r="5013" customFormat="false" ht="12.8" hidden="false" customHeight="true" outlineLevel="0" collapsed="false">
      <c r="A5013" s="7" t="n">
        <v>2019</v>
      </c>
      <c r="B5013" s="7" t="s">
        <v>521</v>
      </c>
      <c r="C5013" s="8" t="s">
        <v>418</v>
      </c>
      <c r="D5013" s="7" t="s">
        <v>446</v>
      </c>
      <c r="E5013" s="7" t="s">
        <v>1883</v>
      </c>
      <c r="F5013" s="7" t="s">
        <v>46</v>
      </c>
      <c r="G5013" s="7" t="s">
        <v>338</v>
      </c>
      <c r="H5013" s="9" t="n">
        <v>3</v>
      </c>
      <c r="I5013" s="7" t="s">
        <v>2007</v>
      </c>
      <c r="J5013" s="8" t="s">
        <v>86</v>
      </c>
      <c r="K5013" s="10" t="s">
        <v>46</v>
      </c>
      <c r="L5013" s="10" t="s">
        <v>1943</v>
      </c>
      <c r="M5013" s="10" t="s">
        <v>48</v>
      </c>
      <c r="N5013" s="10" t="n">
        <v>0.021</v>
      </c>
      <c r="O5013" s="9" t="s">
        <v>57</v>
      </c>
      <c r="P5013" s="11" t="n">
        <v>0.093</v>
      </c>
      <c r="Q5013" s="8" t="s">
        <v>49</v>
      </c>
      <c r="R5013" s="11" t="n">
        <v>0.027</v>
      </c>
      <c r="S5013" s="8" t="s">
        <v>58</v>
      </c>
      <c r="T5013" s="11" t="n">
        <v>140</v>
      </c>
      <c r="U5013" s="8" t="s">
        <v>58</v>
      </c>
      <c r="V5013" s="11" t="n">
        <v>6.09</v>
      </c>
      <c r="W5013" s="11" t="n">
        <v>7.98</v>
      </c>
      <c r="X5013" s="11" t="n">
        <v>8.7</v>
      </c>
      <c r="Y5013" s="11" t="n">
        <v>11.4</v>
      </c>
      <c r="Z5013" s="11" t="n">
        <v>2.27</v>
      </c>
      <c r="AA5013" s="8" t="s">
        <v>58</v>
      </c>
      <c r="AB5013" s="5" t="n">
        <f aca="false">IF(C5013='[1]Pesos dos Critérios'!$V$3,'[1]Pesos dos Critérios'!$V$6,IF(Planilha1!C5013='[1]Pesos dos Critérios'!$W$3,'[1]Pesos dos Critérios'!$W$6,IF(Planilha1!C5013='[1]Pesos dos Critérios'!$X$3,'[1]Pesos dos Critérios'!$X$6,IF(Planilha1!C5013='[1]Pesos dos Critérios'!$Y$3,'[1]Pesos dos Critérios'!$Y$6,'[1]Pesos dos Critérios'!$Z$6))))</f>
        <v>0.0190740740740741</v>
      </c>
      <c r="AC5013" s="5" t="n">
        <f aca="false">IF(H5013=1,'[1]Pesos dos Critérios'!$AD$6,IF(Planilha1!H5013=2,'[1]Pesos dos Critérios'!$AE$6,IF(Planilha1!H5013=3,'[1]Pesos dos Critérios'!$AF$6,IF(Planilha1!H5013=4,'[1]Pesos dos Critérios'!$AG$6,'[1]Pesos dos Critérios'!$AH$6))))</f>
        <v>0.013128835579816</v>
      </c>
      <c r="AD5013" s="5" t="n">
        <f aca="false">IF(J5013='[1]Pesos dos Critérios'!$AA$3,'[1]Pesos dos Critérios'!$AA$6,IF(Planilha1!J5013='[1]Pesos dos Critérios'!$AB$3,'[1]Pesos dos Critérios'!$AB$6,'[1]Pesos dos Critérios'!$AC$6))</f>
        <v>0.037037037037037</v>
      </c>
      <c r="AE5013" s="5" t="n">
        <f aca="false">IF(O5013="Intervalo 1",'[1]Pesos dos Critérios'!$J$6,IF(Planilha1!O5013="Intervalo 2",'[1]Pesos dos Critérios'!$K$6,IF(Planilha1!O5013="Intervalo 3",'[1]Pesos dos Critérios'!$L$6,'[1]Pesos dos Critérios'!$M$6)))</f>
        <v>0.0277777777777778</v>
      </c>
      <c r="AF5013" s="5" t="n">
        <f aca="false">IF(Q5013="Intervalo 1",'[1]Pesos dos Critérios'!$B$6,IF(Q5013="Intervalo 2",'[1]Pesos dos Critérios'!$C$6,IF(Q5013="Intervalo 3",'[1]Pesos dos Critérios'!$D$6,'[1]Pesos dos Critérios'!$E$6)))</f>
        <v>0.0730801241735963</v>
      </c>
      <c r="AG5013" s="5" t="n">
        <f aca="false">IF(S5013="Intervalo 1",'[1]Pesos dos Critérios'!$F$6,IF(S5013="Intervalo 2",'[1]Pesos dos Critérios'!$G$6,IF(S5013="Intervalo 3",'[1]Pesos dos Critérios'!$H$6,'[1]Pesos dos Critérios'!$I$6)))</f>
        <v>0.0198746726524504</v>
      </c>
      <c r="AH5013" s="5" t="n">
        <f aca="false">IF(U5013="Intervalo 1",'[1]Pesos dos Critérios'!$N$6,IF(U5013="Intervalo 2",'[1]Pesos dos Critérios'!$O$6,IF(U5013="Intervalo 3",'[1]Pesos dos Critérios'!$P$6,'[1]Pesos dos Critérios'!$Q$6)))</f>
        <v>0.0227513227513227</v>
      </c>
      <c r="AI5013" s="5" t="n">
        <f aca="false">IF(AA5013="Intervalo 1",'[1]Pesos dos Critérios'!$R$6,IF(AA5013="Intervalo 2",'[1]Pesos dos Critérios'!$S$6,IF(AA5013="Intervalo 3",'[1]Pesos dos Critérios'!$T$6,'[1]Pesos dos Critérios'!$U$6)))</f>
        <v>0.0453703703703704</v>
      </c>
      <c r="AJ5013" s="5" t="n">
        <f aca="false">SUM(AB5013:AI5013)</f>
        <v>0.258094214416445</v>
      </c>
      <c r="AK5013" s="5" t="n">
        <v>5012</v>
      </c>
      <c r="AM5013" s="1" t="s">
        <v>67</v>
      </c>
    </row>
    <row r="5014" customFormat="false" ht="12.8" hidden="false" customHeight="true" outlineLevel="0" collapsed="false">
      <c r="A5014" s="7" t="n">
        <v>2019</v>
      </c>
      <c r="B5014" s="7" t="s">
        <v>521</v>
      </c>
      <c r="C5014" s="8" t="s">
        <v>418</v>
      </c>
      <c r="D5014" s="7" t="s">
        <v>446</v>
      </c>
      <c r="E5014" s="7" t="s">
        <v>1883</v>
      </c>
      <c r="F5014" s="7" t="s">
        <v>449</v>
      </c>
      <c r="G5014" s="7" t="s">
        <v>338</v>
      </c>
      <c r="H5014" s="9" t="n">
        <v>3</v>
      </c>
      <c r="I5014" s="7" t="s">
        <v>2007</v>
      </c>
      <c r="J5014" s="8" t="s">
        <v>86</v>
      </c>
      <c r="K5014" s="10" t="s">
        <v>46</v>
      </c>
      <c r="L5014" s="10" t="s">
        <v>83</v>
      </c>
      <c r="M5014" s="10" t="s">
        <v>48</v>
      </c>
      <c r="N5014" s="10" t="n">
        <v>0.019</v>
      </c>
      <c r="O5014" s="9" t="s">
        <v>58</v>
      </c>
      <c r="P5014" s="11" t="n">
        <v>0.649</v>
      </c>
      <c r="Q5014" s="8" t="s">
        <v>50</v>
      </c>
      <c r="R5014" s="11" t="n">
        <v>0.03</v>
      </c>
      <c r="S5014" s="8" t="s">
        <v>50</v>
      </c>
      <c r="T5014" s="11" t="n">
        <v>155</v>
      </c>
      <c r="U5014" s="8" t="s">
        <v>58</v>
      </c>
      <c r="V5014" s="11" t="n">
        <v>5.53</v>
      </c>
      <c r="W5014" s="11" t="n">
        <v>7.21</v>
      </c>
      <c r="X5014" s="11" t="n">
        <v>7.9</v>
      </c>
      <c r="Y5014" s="11" t="n">
        <v>10.3</v>
      </c>
      <c r="Z5014" s="11" t="n">
        <v>2.52</v>
      </c>
      <c r="AA5014" s="8" t="s">
        <v>58</v>
      </c>
      <c r="AB5014" s="5" t="n">
        <f aca="false">IF(C5014='[1]Pesos dos Critérios'!$V$3,'[1]Pesos dos Critérios'!$V$6,IF(Planilha1!C5014='[1]Pesos dos Critérios'!$W$3,'[1]Pesos dos Critérios'!$W$6,IF(Planilha1!C5014='[1]Pesos dos Critérios'!$X$3,'[1]Pesos dos Critérios'!$X$6,IF(Planilha1!C5014='[1]Pesos dos Critérios'!$Y$3,'[1]Pesos dos Critérios'!$Y$6,'[1]Pesos dos Critérios'!$Z$6))))</f>
        <v>0.0190740740740741</v>
      </c>
      <c r="AC5014" s="5" t="n">
        <f aca="false">IF(H5014=1,'[1]Pesos dos Critérios'!$AD$6,IF(Planilha1!H5014=2,'[1]Pesos dos Critérios'!$AE$6,IF(Planilha1!H5014=3,'[1]Pesos dos Critérios'!$AF$6,IF(Planilha1!H5014=4,'[1]Pesos dos Critérios'!$AG$6,'[1]Pesos dos Critérios'!$AH$6))))</f>
        <v>0.013128835579816</v>
      </c>
      <c r="AD5014" s="5" t="n">
        <f aca="false">IF(J5014='[1]Pesos dos Critérios'!$AA$3,'[1]Pesos dos Critérios'!$AA$6,IF(Planilha1!J5014='[1]Pesos dos Critérios'!$AB$3,'[1]Pesos dos Critérios'!$AB$6,'[1]Pesos dos Critérios'!$AC$6))</f>
        <v>0.037037037037037</v>
      </c>
      <c r="AE5014" s="5" t="n">
        <f aca="false">IF(O5014="Intervalo 1",'[1]Pesos dos Critérios'!$J$6,IF(Planilha1!O5014="Intervalo 2",'[1]Pesos dos Critérios'!$K$6,IF(Planilha1!O5014="Intervalo 3",'[1]Pesos dos Critérios'!$L$6,'[1]Pesos dos Critérios'!$M$6)))</f>
        <v>0.0277777777777778</v>
      </c>
      <c r="AF5014" s="5" t="n">
        <f aca="false">IF(Q5014="Intervalo 1",'[1]Pesos dos Critérios'!$B$6,IF(Q5014="Intervalo 2",'[1]Pesos dos Critérios'!$C$6,IF(Q5014="Intervalo 3",'[1]Pesos dos Critérios'!$D$6,'[1]Pesos dos Critérios'!$E$6)))</f>
        <v>0.00675642659701681</v>
      </c>
      <c r="AG5014" s="5" t="n">
        <f aca="false">IF(S5014="Intervalo 1",'[1]Pesos dos Critérios'!$F$6,IF(S5014="Intervalo 2",'[1]Pesos dos Critérios'!$G$6,IF(S5014="Intervalo 3",'[1]Pesos dos Critérios'!$H$6,'[1]Pesos dos Critérios'!$I$6)))</f>
        <v>0.00942293303404415</v>
      </c>
      <c r="AH5014" s="5" t="n">
        <f aca="false">IF(U5014="Intervalo 1",'[1]Pesos dos Critérios'!$N$6,IF(U5014="Intervalo 2",'[1]Pesos dos Critérios'!$O$6,IF(U5014="Intervalo 3",'[1]Pesos dos Critérios'!$P$6,'[1]Pesos dos Critérios'!$Q$6)))</f>
        <v>0.0227513227513227</v>
      </c>
      <c r="AI5014" s="5" t="n">
        <f aca="false">IF(AA5014="Intervalo 1",'[1]Pesos dos Critérios'!$R$6,IF(AA5014="Intervalo 2",'[1]Pesos dos Critérios'!$S$6,IF(AA5014="Intervalo 3",'[1]Pesos dos Critérios'!$T$6,'[1]Pesos dos Critérios'!$U$6)))</f>
        <v>0.0453703703703704</v>
      </c>
      <c r="AJ5014" s="5" t="n">
        <f aca="false">SUM(AB5014:AI5014)</f>
        <v>0.181318777221459</v>
      </c>
      <c r="AK5014" s="5" t="n">
        <v>5013</v>
      </c>
      <c r="AM5014" s="1" t="s">
        <v>96</v>
      </c>
    </row>
    <row r="5015" customFormat="false" ht="12.8" hidden="false" customHeight="true" outlineLevel="0" collapsed="false">
      <c r="A5015" s="7" t="n">
        <v>2019</v>
      </c>
      <c r="B5015" s="7" t="s">
        <v>521</v>
      </c>
      <c r="C5015" s="8" t="s">
        <v>418</v>
      </c>
      <c r="D5015" s="7" t="s">
        <v>446</v>
      </c>
      <c r="E5015" s="7" t="s">
        <v>1885</v>
      </c>
      <c r="F5015" s="7" t="s">
        <v>2853</v>
      </c>
      <c r="G5015" s="7" t="s">
        <v>302</v>
      </c>
      <c r="H5015" s="9" t="n">
        <v>4</v>
      </c>
      <c r="I5015" s="7" t="s">
        <v>2699</v>
      </c>
      <c r="J5015" s="8" t="s">
        <v>239</v>
      </c>
      <c r="K5015" s="10" t="s">
        <v>46</v>
      </c>
      <c r="L5015" s="10" t="s">
        <v>1943</v>
      </c>
      <c r="M5015" s="10" t="s">
        <v>48</v>
      </c>
      <c r="N5015" s="10" t="n">
        <v>0.01</v>
      </c>
      <c r="O5015" s="9" t="s">
        <v>57</v>
      </c>
      <c r="P5015" s="11" t="n">
        <v>0.087</v>
      </c>
      <c r="Q5015" s="8" t="s">
        <v>49</v>
      </c>
      <c r="R5015" s="11" t="n">
        <v>0.014</v>
      </c>
      <c r="S5015" s="8" t="s">
        <v>57</v>
      </c>
      <c r="T5015" s="11" t="n">
        <v>155</v>
      </c>
      <c r="U5015" s="8" t="s">
        <v>58</v>
      </c>
      <c r="V5015" s="11" t="n">
        <v>5.46</v>
      </c>
      <c r="W5015" s="11" t="n">
        <v>7.35</v>
      </c>
      <c r="X5015" s="11" t="n">
        <v>7.8</v>
      </c>
      <c r="Y5015" s="11" t="n">
        <v>10.5</v>
      </c>
      <c r="Z5015" s="11" t="n">
        <v>2.52</v>
      </c>
      <c r="AA5015" s="8" t="s">
        <v>58</v>
      </c>
      <c r="AB5015" s="5" t="n">
        <f aca="false">IF(C5015='[1]Pesos dos Critérios'!$V$3,'[1]Pesos dos Critérios'!$V$6,IF(Planilha1!C5015='[1]Pesos dos Critérios'!$W$3,'[1]Pesos dos Critérios'!$W$6,IF(Planilha1!C5015='[1]Pesos dos Critérios'!$X$3,'[1]Pesos dos Critérios'!$X$6,IF(Planilha1!C5015='[1]Pesos dos Critérios'!$Y$3,'[1]Pesos dos Critérios'!$Y$6,'[1]Pesos dos Critérios'!$Z$6))))</f>
        <v>0.0190740740740741</v>
      </c>
      <c r="AC5015" s="5" t="n">
        <f aca="false">IF(H5015=1,'[1]Pesos dos Critérios'!$AD$6,IF(Planilha1!H5015=2,'[1]Pesos dos Critérios'!$AE$6,IF(Planilha1!H5015=3,'[1]Pesos dos Critérios'!$AF$6,IF(Planilha1!H5015=4,'[1]Pesos dos Critérios'!$AG$6,'[1]Pesos dos Critérios'!$AH$6))))</f>
        <v>0.0114194338704143</v>
      </c>
      <c r="AD5015" s="5" t="n">
        <f aca="false">IF(J5015='[1]Pesos dos Critérios'!$AA$3,'[1]Pesos dos Critérios'!$AA$6,IF(Planilha1!J5015='[1]Pesos dos Critérios'!$AB$3,'[1]Pesos dos Critérios'!$AB$6,'[1]Pesos dos Critérios'!$AC$6))</f>
        <v>0.037037037037037</v>
      </c>
      <c r="AE5015" s="5" t="n">
        <f aca="false">IF(O5015="Intervalo 1",'[1]Pesos dos Critérios'!$J$6,IF(Planilha1!O5015="Intervalo 2",'[1]Pesos dos Critérios'!$K$6,IF(Planilha1!O5015="Intervalo 3",'[1]Pesos dos Critérios'!$L$6,'[1]Pesos dos Critérios'!$M$6)))</f>
        <v>0.0277777777777778</v>
      </c>
      <c r="AF5015" s="5" t="n">
        <f aca="false">IF(Q5015="Intervalo 1",'[1]Pesos dos Critérios'!$B$6,IF(Q5015="Intervalo 2",'[1]Pesos dos Critérios'!$C$6,IF(Q5015="Intervalo 3",'[1]Pesos dos Critérios'!$D$6,'[1]Pesos dos Critérios'!$E$6)))</f>
        <v>0.0730801241735963</v>
      </c>
      <c r="AG5015" s="5" t="n">
        <f aca="false">IF(S5015="Intervalo 1",'[1]Pesos dos Critérios'!$F$6,IF(S5015="Intervalo 2",'[1]Pesos dos Critérios'!$G$6,IF(S5015="Intervalo 3",'[1]Pesos dos Critérios'!$H$6,'[1]Pesos dos Critérios'!$I$6)))</f>
        <v>0.0397493453049009</v>
      </c>
      <c r="AH5015" s="5" t="n">
        <f aca="false">IF(U5015="Intervalo 1",'[1]Pesos dos Critérios'!$N$6,IF(U5015="Intervalo 2",'[1]Pesos dos Critérios'!$O$6,IF(U5015="Intervalo 3",'[1]Pesos dos Critérios'!$P$6,'[1]Pesos dos Critérios'!$Q$6)))</f>
        <v>0.0227513227513227</v>
      </c>
      <c r="AI5015" s="5" t="n">
        <f aca="false">IF(AA5015="Intervalo 1",'[1]Pesos dos Critérios'!$R$6,IF(AA5015="Intervalo 2",'[1]Pesos dos Critérios'!$S$6,IF(AA5015="Intervalo 3",'[1]Pesos dos Critérios'!$T$6,'[1]Pesos dos Critérios'!$U$6)))</f>
        <v>0.0453703703703704</v>
      </c>
      <c r="AJ5015" s="5" t="n">
        <f aca="false">SUM(AB5015:AI5015)</f>
        <v>0.276259485359493</v>
      </c>
      <c r="AK5015" s="5" t="n">
        <v>5014</v>
      </c>
      <c r="AM5015" s="1" t="s">
        <v>52</v>
      </c>
    </row>
    <row r="5016" customFormat="false" ht="12.8" hidden="false" customHeight="true" outlineLevel="0" collapsed="false">
      <c r="A5016" s="7" t="n">
        <v>2019</v>
      </c>
      <c r="B5016" s="7" t="s">
        <v>521</v>
      </c>
      <c r="C5016" s="8" t="s">
        <v>418</v>
      </c>
      <c r="D5016" s="7" t="s">
        <v>446</v>
      </c>
      <c r="E5016" s="7" t="s">
        <v>1885</v>
      </c>
      <c r="F5016" s="7" t="s">
        <v>1886</v>
      </c>
      <c r="G5016" s="7" t="s">
        <v>2110</v>
      </c>
      <c r="H5016" s="9" t="n">
        <v>3</v>
      </c>
      <c r="I5016" s="7" t="s">
        <v>2699</v>
      </c>
      <c r="J5016" s="8" t="s">
        <v>239</v>
      </c>
      <c r="K5016" s="10" t="s">
        <v>46</v>
      </c>
      <c r="L5016" s="10" t="s">
        <v>1943</v>
      </c>
      <c r="M5016" s="10" t="s">
        <v>48</v>
      </c>
      <c r="N5016" s="10" t="n">
        <v>0.022</v>
      </c>
      <c r="O5016" s="9" t="s">
        <v>49</v>
      </c>
      <c r="P5016" s="11" t="n">
        <v>0.192</v>
      </c>
      <c r="Q5016" s="8" t="s">
        <v>57</v>
      </c>
      <c r="R5016" s="11" t="n">
        <v>0.019</v>
      </c>
      <c r="S5016" s="8" t="s">
        <v>58</v>
      </c>
      <c r="T5016" s="11" t="n">
        <v>161</v>
      </c>
      <c r="U5016" s="8" t="s">
        <v>58</v>
      </c>
      <c r="V5016" s="11" t="n">
        <v>5.25</v>
      </c>
      <c r="W5016" s="11" t="n">
        <v>7.14</v>
      </c>
      <c r="X5016" s="11" t="n">
        <v>7.5</v>
      </c>
      <c r="Y5016" s="11" t="n">
        <v>10.2</v>
      </c>
      <c r="Z5016" s="11" t="n">
        <v>2.62</v>
      </c>
      <c r="AA5016" s="8" t="s">
        <v>58</v>
      </c>
      <c r="AB5016" s="5" t="n">
        <f aca="false">IF(C5016='[1]Pesos dos Critérios'!$V$3,'[1]Pesos dos Critérios'!$V$6,IF(Planilha1!C5016='[1]Pesos dos Critérios'!$W$3,'[1]Pesos dos Critérios'!$W$6,IF(Planilha1!C5016='[1]Pesos dos Critérios'!$X$3,'[1]Pesos dos Critérios'!$X$6,IF(Planilha1!C5016='[1]Pesos dos Critérios'!$Y$3,'[1]Pesos dos Critérios'!$Y$6,'[1]Pesos dos Critérios'!$Z$6))))</f>
        <v>0.0190740740740741</v>
      </c>
      <c r="AC5016" s="5" t="n">
        <f aca="false">IF(H5016=1,'[1]Pesos dos Critérios'!$AD$6,IF(Planilha1!H5016=2,'[1]Pesos dos Critérios'!$AE$6,IF(Planilha1!H5016=3,'[1]Pesos dos Critérios'!$AF$6,IF(Planilha1!H5016=4,'[1]Pesos dos Critérios'!$AG$6,'[1]Pesos dos Critérios'!$AH$6))))</f>
        <v>0.013128835579816</v>
      </c>
      <c r="AD5016" s="5" t="n">
        <f aca="false">IF(J5016='[1]Pesos dos Critérios'!$AA$3,'[1]Pesos dos Critérios'!$AA$6,IF(Planilha1!J5016='[1]Pesos dos Critérios'!$AB$3,'[1]Pesos dos Critérios'!$AB$6,'[1]Pesos dos Critérios'!$AC$6))</f>
        <v>0.037037037037037</v>
      </c>
      <c r="AE5016" s="5" t="n">
        <f aca="false">IF(O5016="Intervalo 1",'[1]Pesos dos Critérios'!$J$6,IF(Planilha1!O5016="Intervalo 2",'[1]Pesos dos Critérios'!$K$6,IF(Planilha1!O5016="Intervalo 3",'[1]Pesos dos Critérios'!$L$6,'[1]Pesos dos Critérios'!$M$6)))</f>
        <v>0.0277777777777778</v>
      </c>
      <c r="AF5016" s="5" t="n">
        <f aca="false">IF(Q5016="Intervalo 1",'[1]Pesos dos Critérios'!$B$6,IF(Q5016="Intervalo 2",'[1]Pesos dos Critérios'!$C$6,IF(Q5016="Intervalo 3",'[1]Pesos dos Critérios'!$D$6,'[1]Pesos dos Critérios'!$E$6)))</f>
        <v>0.0187704346389545</v>
      </c>
      <c r="AG5016" s="5" t="n">
        <f aca="false">IF(S5016="Intervalo 1",'[1]Pesos dos Critérios'!$F$6,IF(S5016="Intervalo 2",'[1]Pesos dos Critérios'!$G$6,IF(S5016="Intervalo 3",'[1]Pesos dos Critérios'!$H$6,'[1]Pesos dos Critérios'!$I$6)))</f>
        <v>0.0198746726524504</v>
      </c>
      <c r="AH5016" s="5" t="n">
        <f aca="false">IF(U5016="Intervalo 1",'[1]Pesos dos Critérios'!$N$6,IF(U5016="Intervalo 2",'[1]Pesos dos Critérios'!$O$6,IF(U5016="Intervalo 3",'[1]Pesos dos Critérios'!$P$6,'[1]Pesos dos Critérios'!$Q$6)))</f>
        <v>0.0227513227513227</v>
      </c>
      <c r="AI5016" s="5" t="n">
        <f aca="false">IF(AA5016="Intervalo 1",'[1]Pesos dos Critérios'!$R$6,IF(AA5016="Intervalo 2",'[1]Pesos dos Critérios'!$S$6,IF(AA5016="Intervalo 3",'[1]Pesos dos Critérios'!$T$6,'[1]Pesos dos Critérios'!$U$6)))</f>
        <v>0.0453703703703704</v>
      </c>
      <c r="AJ5016" s="5" t="n">
        <f aca="false">SUM(AB5016:AI5016)</f>
        <v>0.203784524881803</v>
      </c>
      <c r="AK5016" s="5" t="n">
        <v>5015</v>
      </c>
      <c r="AM5016" s="1" t="s">
        <v>96</v>
      </c>
    </row>
    <row r="5017" customFormat="false" ht="12.8" hidden="false" customHeight="true" outlineLevel="0" collapsed="false">
      <c r="A5017" s="7" t="n">
        <v>2019</v>
      </c>
      <c r="B5017" s="7" t="s">
        <v>521</v>
      </c>
      <c r="C5017" s="8" t="s">
        <v>418</v>
      </c>
      <c r="D5017" s="7" t="s">
        <v>446</v>
      </c>
      <c r="E5017" s="7" t="s">
        <v>1885</v>
      </c>
      <c r="F5017" s="7" t="s">
        <v>1614</v>
      </c>
      <c r="G5017" s="7" t="s">
        <v>273</v>
      </c>
      <c r="H5017" s="9" t="n">
        <v>4</v>
      </c>
      <c r="I5017" s="7" t="s">
        <v>2699</v>
      </c>
      <c r="J5017" s="8" t="s">
        <v>239</v>
      </c>
      <c r="K5017" s="10" t="s">
        <v>46</v>
      </c>
      <c r="L5017" s="10" t="s">
        <v>1943</v>
      </c>
      <c r="M5017" s="10" t="s">
        <v>48</v>
      </c>
      <c r="N5017" s="10" t="n">
        <v>0.016</v>
      </c>
      <c r="O5017" s="9" t="s">
        <v>58</v>
      </c>
      <c r="P5017" s="11" t="n">
        <v>0.055</v>
      </c>
      <c r="Q5017" s="8" t="s">
        <v>49</v>
      </c>
      <c r="R5017" s="11" t="n">
        <v>0.022</v>
      </c>
      <c r="S5017" s="8" t="s">
        <v>58</v>
      </c>
      <c r="T5017" s="11" t="n">
        <v>182</v>
      </c>
      <c r="U5017" s="8" t="s">
        <v>50</v>
      </c>
      <c r="V5017" s="11" t="n">
        <v>4.55</v>
      </c>
      <c r="W5017" s="11" t="n">
        <v>6.72</v>
      </c>
      <c r="X5017" s="11" t="n">
        <v>6.5</v>
      </c>
      <c r="Y5017" s="11" t="n">
        <v>9.6</v>
      </c>
      <c r="Z5017" s="11" t="n">
        <v>2.94</v>
      </c>
      <c r="AA5017" s="8" t="s">
        <v>50</v>
      </c>
      <c r="AB5017" s="5" t="n">
        <f aca="false">IF(C5017='[1]Pesos dos Critérios'!$V$3,'[1]Pesos dos Critérios'!$V$6,IF(Planilha1!C5017='[1]Pesos dos Critérios'!$W$3,'[1]Pesos dos Critérios'!$W$6,IF(Planilha1!C5017='[1]Pesos dos Critérios'!$X$3,'[1]Pesos dos Critérios'!$X$6,IF(Planilha1!C5017='[1]Pesos dos Critérios'!$Y$3,'[1]Pesos dos Critérios'!$Y$6,'[1]Pesos dos Critérios'!$Z$6))))</f>
        <v>0.0190740740740741</v>
      </c>
      <c r="AC5017" s="5" t="n">
        <f aca="false">IF(H5017=1,'[1]Pesos dos Critérios'!$AD$6,IF(Planilha1!H5017=2,'[1]Pesos dos Critérios'!$AE$6,IF(Planilha1!H5017=3,'[1]Pesos dos Critérios'!$AF$6,IF(Planilha1!H5017=4,'[1]Pesos dos Critérios'!$AG$6,'[1]Pesos dos Critérios'!$AH$6))))</f>
        <v>0.0114194338704143</v>
      </c>
      <c r="AD5017" s="5" t="n">
        <f aca="false">IF(J5017='[1]Pesos dos Critérios'!$AA$3,'[1]Pesos dos Critérios'!$AA$6,IF(Planilha1!J5017='[1]Pesos dos Critérios'!$AB$3,'[1]Pesos dos Critérios'!$AB$6,'[1]Pesos dos Critérios'!$AC$6))</f>
        <v>0.037037037037037</v>
      </c>
      <c r="AE5017" s="5" t="n">
        <f aca="false">IF(O5017="Intervalo 1",'[1]Pesos dos Critérios'!$J$6,IF(Planilha1!O5017="Intervalo 2",'[1]Pesos dos Critérios'!$K$6,IF(Planilha1!O5017="Intervalo 3",'[1]Pesos dos Critérios'!$L$6,'[1]Pesos dos Critérios'!$M$6)))</f>
        <v>0.0277777777777778</v>
      </c>
      <c r="AF5017" s="5" t="n">
        <f aca="false">IF(Q5017="Intervalo 1",'[1]Pesos dos Critérios'!$B$6,IF(Q5017="Intervalo 2",'[1]Pesos dos Critérios'!$C$6,IF(Q5017="Intervalo 3",'[1]Pesos dos Critérios'!$D$6,'[1]Pesos dos Critérios'!$E$6)))</f>
        <v>0.0730801241735963</v>
      </c>
      <c r="AG5017" s="5" t="n">
        <f aca="false">IF(S5017="Intervalo 1",'[1]Pesos dos Critérios'!$F$6,IF(S5017="Intervalo 2",'[1]Pesos dos Critérios'!$G$6,IF(S5017="Intervalo 3",'[1]Pesos dos Critérios'!$H$6,'[1]Pesos dos Critérios'!$I$6)))</f>
        <v>0.0198746726524504</v>
      </c>
      <c r="AH5017" s="5" t="n">
        <f aca="false">IF(U5017="Intervalo 1",'[1]Pesos dos Critérios'!$N$6,IF(U5017="Intervalo 2",'[1]Pesos dos Critérios'!$O$6,IF(U5017="Intervalo 3",'[1]Pesos dos Critérios'!$P$6,'[1]Pesos dos Critérios'!$Q$6)))</f>
        <v>0.0187830687830688</v>
      </c>
      <c r="AI5017" s="5" t="n">
        <f aca="false">IF(AA5017="Intervalo 1",'[1]Pesos dos Critérios'!$R$6,IF(AA5017="Intervalo 2",'[1]Pesos dos Critérios'!$S$6,IF(AA5017="Intervalo 3",'[1]Pesos dos Critérios'!$T$6,'[1]Pesos dos Critérios'!$U$6)))</f>
        <v>0.0453703703703704</v>
      </c>
      <c r="AJ5017" s="5" t="n">
        <f aca="false">SUM(AB5017:AI5017)</f>
        <v>0.252416558738789</v>
      </c>
      <c r="AK5017" s="5" t="n">
        <v>5016</v>
      </c>
      <c r="AM5017" s="1" t="s">
        <v>67</v>
      </c>
    </row>
    <row r="5018" customFormat="false" ht="12.8" hidden="false" customHeight="true" outlineLevel="0" collapsed="false">
      <c r="A5018" s="7" t="n">
        <v>2019</v>
      </c>
      <c r="B5018" s="7" t="s">
        <v>521</v>
      </c>
      <c r="C5018" s="8" t="s">
        <v>418</v>
      </c>
      <c r="D5018" s="7" t="s">
        <v>446</v>
      </c>
      <c r="E5018" s="7" t="s">
        <v>1885</v>
      </c>
      <c r="F5018" s="7" t="s">
        <v>2854</v>
      </c>
      <c r="G5018" s="7" t="s">
        <v>273</v>
      </c>
      <c r="H5018" s="9" t="n">
        <v>4</v>
      </c>
      <c r="I5018" s="7" t="s">
        <v>2699</v>
      </c>
      <c r="J5018" s="8" t="s">
        <v>239</v>
      </c>
      <c r="K5018" s="10" t="s">
        <v>46</v>
      </c>
      <c r="L5018" s="10" t="s">
        <v>83</v>
      </c>
      <c r="M5018" s="10" t="s">
        <v>48</v>
      </c>
      <c r="N5018" s="10" t="n">
        <v>0</v>
      </c>
      <c r="O5018" s="9" t="s">
        <v>49</v>
      </c>
      <c r="P5018" s="11" t="n">
        <v>0.06</v>
      </c>
      <c r="Q5018" s="8" t="s">
        <v>49</v>
      </c>
      <c r="R5018" s="11" t="n">
        <v>0.001</v>
      </c>
      <c r="S5018" s="8" t="s">
        <v>49</v>
      </c>
      <c r="T5018" s="11" t="n">
        <v>69</v>
      </c>
      <c r="U5018" s="8" t="s">
        <v>49</v>
      </c>
      <c r="V5018" s="11" t="n">
        <v>11.48</v>
      </c>
      <c r="W5018" s="11" t="n">
        <v>15.61</v>
      </c>
      <c r="X5018" s="11" t="n">
        <v>16.4</v>
      </c>
      <c r="Y5018" s="11" t="n">
        <v>22.3</v>
      </c>
      <c r="Z5018" s="11" t="n">
        <v>1.12</v>
      </c>
      <c r="AA5018" s="8" t="s">
        <v>49</v>
      </c>
      <c r="AB5018" s="5" t="n">
        <f aca="false">IF(C5018='[1]Pesos dos Critérios'!$V$3,'[1]Pesos dos Critérios'!$V$6,IF(Planilha1!C5018='[1]Pesos dos Critérios'!$W$3,'[1]Pesos dos Critérios'!$W$6,IF(Planilha1!C5018='[1]Pesos dos Critérios'!$X$3,'[1]Pesos dos Critérios'!$X$6,IF(Planilha1!C5018='[1]Pesos dos Critérios'!$Y$3,'[1]Pesos dos Critérios'!$Y$6,'[1]Pesos dos Critérios'!$Z$6))))</f>
        <v>0.0190740740740741</v>
      </c>
      <c r="AC5018" s="5" t="n">
        <f aca="false">IF(H5018=1,'[1]Pesos dos Critérios'!$AD$6,IF(Planilha1!H5018=2,'[1]Pesos dos Critérios'!$AE$6,IF(Planilha1!H5018=3,'[1]Pesos dos Critérios'!$AF$6,IF(Planilha1!H5018=4,'[1]Pesos dos Critérios'!$AG$6,'[1]Pesos dos Critérios'!$AH$6))))</f>
        <v>0.0114194338704143</v>
      </c>
      <c r="AD5018" s="5" t="n">
        <f aca="false">IF(J5018='[1]Pesos dos Critérios'!$AA$3,'[1]Pesos dos Critérios'!$AA$6,IF(Planilha1!J5018='[1]Pesos dos Critérios'!$AB$3,'[1]Pesos dos Critérios'!$AB$6,'[1]Pesos dos Critérios'!$AC$6))</f>
        <v>0.037037037037037</v>
      </c>
      <c r="AE5018" s="5" t="n">
        <f aca="false">IF(O5018="Intervalo 1",'[1]Pesos dos Critérios'!$J$6,IF(Planilha1!O5018="Intervalo 2",'[1]Pesos dos Critérios'!$K$6,IF(Planilha1!O5018="Intervalo 3",'[1]Pesos dos Critérios'!$L$6,'[1]Pesos dos Critérios'!$M$6)))</f>
        <v>0.0277777777777778</v>
      </c>
      <c r="AF5018" s="5" t="n">
        <f aca="false">IF(Q5018="Intervalo 1",'[1]Pesos dos Critérios'!$B$6,IF(Q5018="Intervalo 2",'[1]Pesos dos Critérios'!$C$6,IF(Q5018="Intervalo 3",'[1]Pesos dos Critérios'!$D$6,'[1]Pesos dos Critérios'!$E$6)))</f>
        <v>0.0730801241735963</v>
      </c>
      <c r="AG5018" s="5" t="n">
        <f aca="false">IF(S5018="Intervalo 1",'[1]Pesos dos Critérios'!$F$6,IF(S5018="Intervalo 2",'[1]Pesos dos Critérios'!$G$6,IF(S5018="Intervalo 3",'[1]Pesos dos Critérios'!$H$6,'[1]Pesos dos Critérios'!$I$6)))</f>
        <v>0.0420641601197157</v>
      </c>
      <c r="AH5018" s="5" t="n">
        <f aca="false">IF(U5018="Intervalo 1",'[1]Pesos dos Critérios'!$N$6,IF(U5018="Intervalo 2",'[1]Pesos dos Critérios'!$O$6,IF(U5018="Intervalo 3",'[1]Pesos dos Critérios'!$P$6,'[1]Pesos dos Critérios'!$Q$6)))</f>
        <v>0.0375661375661376</v>
      </c>
      <c r="AI5018" s="5" t="n">
        <f aca="false">IF(AA5018="Intervalo 1",'[1]Pesos dos Critérios'!$R$6,IF(AA5018="Intervalo 2",'[1]Pesos dos Critérios'!$S$6,IF(AA5018="Intervalo 3",'[1]Pesos dos Critérios'!$T$6,'[1]Pesos dos Critérios'!$U$6)))</f>
        <v>0.0768518518518519</v>
      </c>
      <c r="AJ5018" s="5" t="n">
        <f aca="false">SUM(AB5018:AI5018)</f>
        <v>0.324870596470605</v>
      </c>
      <c r="AK5018" s="5" t="n">
        <v>5017</v>
      </c>
      <c r="AM5018" s="1" t="s">
        <v>52</v>
      </c>
    </row>
    <row r="5019" customFormat="false" ht="12.8" hidden="false" customHeight="true" outlineLevel="0" collapsed="false">
      <c r="A5019" s="7" t="n">
        <v>2019</v>
      </c>
      <c r="B5019" s="7" t="s">
        <v>521</v>
      </c>
      <c r="C5019" s="8" t="s">
        <v>418</v>
      </c>
      <c r="D5019" s="7" t="s">
        <v>446</v>
      </c>
      <c r="E5019" s="7" t="s">
        <v>1885</v>
      </c>
      <c r="F5019" s="7" t="s">
        <v>2702</v>
      </c>
      <c r="G5019" s="7" t="s">
        <v>273</v>
      </c>
      <c r="H5019" s="9" t="n">
        <v>4</v>
      </c>
      <c r="I5019" s="7" t="s">
        <v>2699</v>
      </c>
      <c r="J5019" s="8" t="s">
        <v>239</v>
      </c>
      <c r="K5019" s="10" t="s">
        <v>46</v>
      </c>
      <c r="L5019" s="10" t="s">
        <v>83</v>
      </c>
      <c r="M5019" s="10" t="s">
        <v>48</v>
      </c>
      <c r="N5019" s="10" t="n">
        <v>0</v>
      </c>
      <c r="O5019" s="9" t="s">
        <v>49</v>
      </c>
      <c r="P5019" s="11" t="n">
        <v>0.06</v>
      </c>
      <c r="Q5019" s="8" t="s">
        <v>49</v>
      </c>
      <c r="R5019" s="11" t="n">
        <v>0.001</v>
      </c>
      <c r="S5019" s="8" t="s">
        <v>49</v>
      </c>
      <c r="T5019" s="11" t="n">
        <v>69</v>
      </c>
      <c r="U5019" s="8" t="s">
        <v>49</v>
      </c>
      <c r="V5019" s="11" t="n">
        <v>11.48</v>
      </c>
      <c r="W5019" s="11" t="n">
        <v>15.61</v>
      </c>
      <c r="X5019" s="11" t="n">
        <v>16.4</v>
      </c>
      <c r="Y5019" s="11" t="n">
        <v>22.3</v>
      </c>
      <c r="Z5019" s="11" t="n">
        <v>1.12</v>
      </c>
      <c r="AA5019" s="8" t="s">
        <v>49</v>
      </c>
      <c r="AB5019" s="5" t="n">
        <f aca="false">IF(C5019='[1]Pesos dos Critérios'!$V$3,'[1]Pesos dos Critérios'!$V$6,IF(Planilha1!C5019='[1]Pesos dos Critérios'!$W$3,'[1]Pesos dos Critérios'!$W$6,IF(Planilha1!C5019='[1]Pesos dos Critérios'!$X$3,'[1]Pesos dos Critérios'!$X$6,IF(Planilha1!C5019='[1]Pesos dos Critérios'!$Y$3,'[1]Pesos dos Critérios'!$Y$6,'[1]Pesos dos Critérios'!$Z$6))))</f>
        <v>0.0190740740740741</v>
      </c>
      <c r="AC5019" s="5" t="n">
        <f aca="false">IF(H5019=1,'[1]Pesos dos Critérios'!$AD$6,IF(Planilha1!H5019=2,'[1]Pesos dos Critérios'!$AE$6,IF(Planilha1!H5019=3,'[1]Pesos dos Critérios'!$AF$6,IF(Planilha1!H5019=4,'[1]Pesos dos Critérios'!$AG$6,'[1]Pesos dos Critérios'!$AH$6))))</f>
        <v>0.0114194338704143</v>
      </c>
      <c r="AD5019" s="5" t="n">
        <f aca="false">IF(J5019='[1]Pesos dos Critérios'!$AA$3,'[1]Pesos dos Critérios'!$AA$6,IF(Planilha1!J5019='[1]Pesos dos Critérios'!$AB$3,'[1]Pesos dos Critérios'!$AB$6,'[1]Pesos dos Critérios'!$AC$6))</f>
        <v>0.037037037037037</v>
      </c>
      <c r="AE5019" s="5" t="n">
        <f aca="false">IF(O5019="Intervalo 1",'[1]Pesos dos Critérios'!$J$6,IF(Planilha1!O5019="Intervalo 2",'[1]Pesos dos Critérios'!$K$6,IF(Planilha1!O5019="Intervalo 3",'[1]Pesos dos Critérios'!$L$6,'[1]Pesos dos Critérios'!$M$6)))</f>
        <v>0.0277777777777778</v>
      </c>
      <c r="AF5019" s="5" t="n">
        <f aca="false">IF(Q5019="Intervalo 1",'[1]Pesos dos Critérios'!$B$6,IF(Q5019="Intervalo 2",'[1]Pesos dos Critérios'!$C$6,IF(Q5019="Intervalo 3",'[1]Pesos dos Critérios'!$D$6,'[1]Pesos dos Critérios'!$E$6)))</f>
        <v>0.0730801241735963</v>
      </c>
      <c r="AG5019" s="5" t="n">
        <f aca="false">IF(S5019="Intervalo 1",'[1]Pesos dos Critérios'!$F$6,IF(S5019="Intervalo 2",'[1]Pesos dos Critérios'!$G$6,IF(S5019="Intervalo 3",'[1]Pesos dos Critérios'!$H$6,'[1]Pesos dos Critérios'!$I$6)))</f>
        <v>0.0420641601197157</v>
      </c>
      <c r="AH5019" s="5" t="n">
        <f aca="false">IF(U5019="Intervalo 1",'[1]Pesos dos Critérios'!$N$6,IF(U5019="Intervalo 2",'[1]Pesos dos Critérios'!$O$6,IF(U5019="Intervalo 3",'[1]Pesos dos Critérios'!$P$6,'[1]Pesos dos Critérios'!$Q$6)))</f>
        <v>0.0375661375661376</v>
      </c>
      <c r="AI5019" s="5" t="n">
        <f aca="false">IF(AA5019="Intervalo 1",'[1]Pesos dos Critérios'!$R$6,IF(AA5019="Intervalo 2",'[1]Pesos dos Critérios'!$S$6,IF(AA5019="Intervalo 3",'[1]Pesos dos Critérios'!$T$6,'[1]Pesos dos Critérios'!$U$6)))</f>
        <v>0.0768518518518519</v>
      </c>
      <c r="AJ5019" s="5" t="n">
        <f aca="false">SUM(AB5019:AI5019)</f>
        <v>0.324870596470605</v>
      </c>
      <c r="AK5019" s="5" t="n">
        <v>5018</v>
      </c>
      <c r="AM5019" s="1" t="s">
        <v>52</v>
      </c>
    </row>
    <row r="5020" customFormat="false" ht="12.8" hidden="false" customHeight="true" outlineLevel="0" collapsed="false">
      <c r="A5020" s="7" t="n">
        <v>2019</v>
      </c>
      <c r="B5020" s="7" t="s">
        <v>521</v>
      </c>
      <c r="C5020" s="8" t="s">
        <v>418</v>
      </c>
      <c r="D5020" s="7" t="s">
        <v>446</v>
      </c>
      <c r="E5020" s="7" t="s">
        <v>1885</v>
      </c>
      <c r="F5020" s="7" t="s">
        <v>2855</v>
      </c>
      <c r="G5020" s="7" t="s">
        <v>2110</v>
      </c>
      <c r="H5020" s="9" t="n">
        <v>3</v>
      </c>
      <c r="I5020" s="7" t="s">
        <v>2699</v>
      </c>
      <c r="J5020" s="8" t="s">
        <v>239</v>
      </c>
      <c r="K5020" s="10" t="s">
        <v>46</v>
      </c>
      <c r="L5020" s="10" t="s">
        <v>83</v>
      </c>
      <c r="M5020" s="10" t="s">
        <v>48</v>
      </c>
      <c r="N5020" s="10" t="n">
        <v>0</v>
      </c>
      <c r="O5020" s="9" t="s">
        <v>49</v>
      </c>
      <c r="P5020" s="11" t="n">
        <v>0.09</v>
      </c>
      <c r="Q5020" s="8" t="s">
        <v>49</v>
      </c>
      <c r="R5020" s="11" t="n">
        <v>0.008</v>
      </c>
      <c r="S5020" s="8" t="s">
        <v>49</v>
      </c>
      <c r="T5020" s="11" t="n">
        <v>61</v>
      </c>
      <c r="U5020" s="8" t="s">
        <v>49</v>
      </c>
      <c r="V5020" s="11" t="n">
        <v>12.46</v>
      </c>
      <c r="W5020" s="11" t="n">
        <v>17.99</v>
      </c>
      <c r="X5020" s="11" t="n">
        <v>17.8</v>
      </c>
      <c r="Y5020" s="11" t="n">
        <v>25.7</v>
      </c>
      <c r="Z5020" s="11" t="n">
        <v>1</v>
      </c>
      <c r="AA5020" s="8" t="s">
        <v>49</v>
      </c>
      <c r="AB5020" s="5" t="n">
        <f aca="false">IF(C5020='[1]Pesos dos Critérios'!$V$3,'[1]Pesos dos Critérios'!$V$6,IF(Planilha1!C5020='[1]Pesos dos Critérios'!$W$3,'[1]Pesos dos Critérios'!$W$6,IF(Planilha1!C5020='[1]Pesos dos Critérios'!$X$3,'[1]Pesos dos Critérios'!$X$6,IF(Planilha1!C5020='[1]Pesos dos Critérios'!$Y$3,'[1]Pesos dos Critérios'!$Y$6,'[1]Pesos dos Critérios'!$Z$6))))</f>
        <v>0.0190740740740741</v>
      </c>
      <c r="AC5020" s="5" t="n">
        <f aca="false">IF(H5020=1,'[1]Pesos dos Critérios'!$AD$6,IF(Planilha1!H5020=2,'[1]Pesos dos Critérios'!$AE$6,IF(Planilha1!H5020=3,'[1]Pesos dos Critérios'!$AF$6,IF(Planilha1!H5020=4,'[1]Pesos dos Critérios'!$AG$6,'[1]Pesos dos Critérios'!$AH$6))))</f>
        <v>0.013128835579816</v>
      </c>
      <c r="AD5020" s="5" t="n">
        <f aca="false">IF(J5020='[1]Pesos dos Critérios'!$AA$3,'[1]Pesos dos Critérios'!$AA$6,IF(Planilha1!J5020='[1]Pesos dos Critérios'!$AB$3,'[1]Pesos dos Critérios'!$AB$6,'[1]Pesos dos Critérios'!$AC$6))</f>
        <v>0.037037037037037</v>
      </c>
      <c r="AE5020" s="5" t="n">
        <f aca="false">IF(O5020="Intervalo 1",'[1]Pesos dos Critérios'!$J$6,IF(Planilha1!O5020="Intervalo 2",'[1]Pesos dos Critérios'!$K$6,IF(Planilha1!O5020="Intervalo 3",'[1]Pesos dos Critérios'!$L$6,'[1]Pesos dos Critérios'!$M$6)))</f>
        <v>0.0277777777777778</v>
      </c>
      <c r="AF5020" s="5" t="n">
        <f aca="false">IF(Q5020="Intervalo 1",'[1]Pesos dos Critérios'!$B$6,IF(Q5020="Intervalo 2",'[1]Pesos dos Critérios'!$C$6,IF(Q5020="Intervalo 3",'[1]Pesos dos Critérios'!$D$6,'[1]Pesos dos Critérios'!$E$6)))</f>
        <v>0.0730801241735963</v>
      </c>
      <c r="AG5020" s="5" t="n">
        <f aca="false">IF(S5020="Intervalo 1",'[1]Pesos dos Critérios'!$F$6,IF(S5020="Intervalo 2",'[1]Pesos dos Critérios'!$G$6,IF(S5020="Intervalo 3",'[1]Pesos dos Critérios'!$H$6,'[1]Pesos dos Critérios'!$I$6)))</f>
        <v>0.0420641601197157</v>
      </c>
      <c r="AH5020" s="5" t="n">
        <f aca="false">IF(U5020="Intervalo 1",'[1]Pesos dos Critérios'!$N$6,IF(U5020="Intervalo 2",'[1]Pesos dos Critérios'!$O$6,IF(U5020="Intervalo 3",'[1]Pesos dos Critérios'!$P$6,'[1]Pesos dos Critérios'!$Q$6)))</f>
        <v>0.0375661375661376</v>
      </c>
      <c r="AI5020" s="5" t="n">
        <f aca="false">IF(AA5020="Intervalo 1",'[1]Pesos dos Critérios'!$R$6,IF(AA5020="Intervalo 2",'[1]Pesos dos Critérios'!$S$6,IF(AA5020="Intervalo 3",'[1]Pesos dos Critérios'!$T$6,'[1]Pesos dos Critérios'!$U$6)))</f>
        <v>0.0768518518518519</v>
      </c>
      <c r="AJ5020" s="5" t="n">
        <f aca="false">SUM(AB5020:AI5020)</f>
        <v>0.326579998180006</v>
      </c>
      <c r="AK5020" s="5" t="n">
        <v>5019</v>
      </c>
      <c r="AM5020" s="1" t="s">
        <v>52</v>
      </c>
    </row>
    <row r="5021" customFormat="false" ht="12.8" hidden="false" customHeight="true" outlineLevel="0" collapsed="false">
      <c r="A5021" s="7" t="n">
        <v>2019</v>
      </c>
      <c r="B5021" s="7" t="s">
        <v>521</v>
      </c>
      <c r="C5021" s="8" t="s">
        <v>418</v>
      </c>
      <c r="D5021" s="7" t="s">
        <v>446</v>
      </c>
      <c r="E5021" s="7" t="s">
        <v>1885</v>
      </c>
      <c r="F5021" s="7" t="s">
        <v>2705</v>
      </c>
      <c r="G5021" s="7" t="s">
        <v>2110</v>
      </c>
      <c r="H5021" s="9" t="n">
        <v>3</v>
      </c>
      <c r="I5021" s="7" t="s">
        <v>2699</v>
      </c>
      <c r="J5021" s="8" t="s">
        <v>239</v>
      </c>
      <c r="K5021" s="10" t="s">
        <v>46</v>
      </c>
      <c r="L5021" s="10" t="s">
        <v>83</v>
      </c>
      <c r="M5021" s="10" t="s">
        <v>48</v>
      </c>
      <c r="N5021" s="10" t="n">
        <v>0</v>
      </c>
      <c r="O5021" s="9" t="s">
        <v>57</v>
      </c>
      <c r="P5021" s="11" t="n">
        <v>0.09</v>
      </c>
      <c r="Q5021" s="8" t="s">
        <v>49</v>
      </c>
      <c r="R5021" s="11" t="n">
        <v>0.008</v>
      </c>
      <c r="S5021" s="8" t="s">
        <v>49</v>
      </c>
      <c r="T5021" s="11" t="n">
        <v>61</v>
      </c>
      <c r="U5021" s="8" t="s">
        <v>49</v>
      </c>
      <c r="V5021" s="11" t="n">
        <v>12.46</v>
      </c>
      <c r="W5021" s="11" t="n">
        <v>17.99</v>
      </c>
      <c r="X5021" s="11" t="n">
        <v>17.8</v>
      </c>
      <c r="Y5021" s="11" t="n">
        <v>25.7</v>
      </c>
      <c r="Z5021" s="11" t="n">
        <v>1</v>
      </c>
      <c r="AA5021" s="8" t="s">
        <v>49</v>
      </c>
      <c r="AB5021" s="5" t="n">
        <f aca="false">IF(C5021='[1]Pesos dos Critérios'!$V$3,'[1]Pesos dos Critérios'!$V$6,IF(Planilha1!C5021='[1]Pesos dos Critérios'!$W$3,'[1]Pesos dos Critérios'!$W$6,IF(Planilha1!C5021='[1]Pesos dos Critérios'!$X$3,'[1]Pesos dos Critérios'!$X$6,IF(Planilha1!C5021='[1]Pesos dos Critérios'!$Y$3,'[1]Pesos dos Critérios'!$Y$6,'[1]Pesos dos Critérios'!$Z$6))))</f>
        <v>0.0190740740740741</v>
      </c>
      <c r="AC5021" s="5" t="n">
        <f aca="false">IF(H5021=1,'[1]Pesos dos Critérios'!$AD$6,IF(Planilha1!H5021=2,'[1]Pesos dos Critérios'!$AE$6,IF(Planilha1!H5021=3,'[1]Pesos dos Critérios'!$AF$6,IF(Planilha1!H5021=4,'[1]Pesos dos Critérios'!$AG$6,'[1]Pesos dos Critérios'!$AH$6))))</f>
        <v>0.013128835579816</v>
      </c>
      <c r="AD5021" s="5" t="n">
        <f aca="false">IF(J5021='[1]Pesos dos Critérios'!$AA$3,'[1]Pesos dos Critérios'!$AA$6,IF(Planilha1!J5021='[1]Pesos dos Critérios'!$AB$3,'[1]Pesos dos Critérios'!$AB$6,'[1]Pesos dos Critérios'!$AC$6))</f>
        <v>0.037037037037037</v>
      </c>
      <c r="AE5021" s="5" t="n">
        <f aca="false">IF(O5021="Intervalo 1",'[1]Pesos dos Critérios'!$J$6,IF(Planilha1!O5021="Intervalo 2",'[1]Pesos dos Critérios'!$K$6,IF(Planilha1!O5021="Intervalo 3",'[1]Pesos dos Critérios'!$L$6,'[1]Pesos dos Critérios'!$M$6)))</f>
        <v>0.0277777777777778</v>
      </c>
      <c r="AF5021" s="5" t="n">
        <f aca="false">IF(Q5021="Intervalo 1",'[1]Pesos dos Critérios'!$B$6,IF(Q5021="Intervalo 2",'[1]Pesos dos Critérios'!$C$6,IF(Q5021="Intervalo 3",'[1]Pesos dos Critérios'!$D$6,'[1]Pesos dos Critérios'!$E$6)))</f>
        <v>0.0730801241735963</v>
      </c>
      <c r="AG5021" s="5" t="n">
        <f aca="false">IF(S5021="Intervalo 1",'[1]Pesos dos Critérios'!$F$6,IF(S5021="Intervalo 2",'[1]Pesos dos Critérios'!$G$6,IF(S5021="Intervalo 3",'[1]Pesos dos Critérios'!$H$6,'[1]Pesos dos Critérios'!$I$6)))</f>
        <v>0.0420641601197157</v>
      </c>
      <c r="AH5021" s="5" t="n">
        <f aca="false">IF(U5021="Intervalo 1",'[1]Pesos dos Critérios'!$N$6,IF(U5021="Intervalo 2",'[1]Pesos dos Critérios'!$O$6,IF(U5021="Intervalo 3",'[1]Pesos dos Critérios'!$P$6,'[1]Pesos dos Critérios'!$Q$6)))</f>
        <v>0.0375661375661376</v>
      </c>
      <c r="AI5021" s="5" t="n">
        <f aca="false">IF(AA5021="Intervalo 1",'[1]Pesos dos Critérios'!$R$6,IF(AA5021="Intervalo 2",'[1]Pesos dos Critérios'!$S$6,IF(AA5021="Intervalo 3",'[1]Pesos dos Critérios'!$T$6,'[1]Pesos dos Critérios'!$U$6)))</f>
        <v>0.0768518518518519</v>
      </c>
      <c r="AJ5021" s="5" t="n">
        <f aca="false">SUM(AB5021:AI5021)</f>
        <v>0.326579998180006</v>
      </c>
      <c r="AK5021" s="5" t="n">
        <v>5020</v>
      </c>
      <c r="AM5021" s="1" t="s">
        <v>52</v>
      </c>
    </row>
    <row r="5022" customFormat="false" ht="12.8" hidden="false" customHeight="true" outlineLevel="0" collapsed="false">
      <c r="A5022" s="7" t="n">
        <v>2019</v>
      </c>
      <c r="B5022" s="7" t="s">
        <v>521</v>
      </c>
      <c r="C5022" s="8" t="s">
        <v>418</v>
      </c>
      <c r="D5022" s="7" t="s">
        <v>446</v>
      </c>
      <c r="E5022" s="7" t="s">
        <v>1885</v>
      </c>
      <c r="F5022" s="7" t="s">
        <v>2707</v>
      </c>
      <c r="G5022" s="7" t="s">
        <v>273</v>
      </c>
      <c r="H5022" s="9" t="n">
        <v>4</v>
      </c>
      <c r="I5022" s="7" t="s">
        <v>2699</v>
      </c>
      <c r="J5022" s="8" t="s">
        <v>239</v>
      </c>
      <c r="K5022" s="10" t="s">
        <v>46</v>
      </c>
      <c r="L5022" s="10" t="s">
        <v>83</v>
      </c>
      <c r="M5022" s="10" t="s">
        <v>48</v>
      </c>
      <c r="N5022" s="10" t="n">
        <v>0.024</v>
      </c>
      <c r="O5022" s="9" t="s">
        <v>57</v>
      </c>
      <c r="P5022" s="11" t="n">
        <v>0.044</v>
      </c>
      <c r="Q5022" s="8" t="s">
        <v>49</v>
      </c>
      <c r="R5022" s="11" t="n">
        <v>0.045</v>
      </c>
      <c r="S5022" s="8" t="s">
        <v>50</v>
      </c>
      <c r="T5022" s="11" t="n">
        <v>189</v>
      </c>
      <c r="U5022" s="8" t="s">
        <v>50</v>
      </c>
      <c r="V5022" s="11" t="n">
        <v>4.41</v>
      </c>
      <c r="W5022" s="11" t="n">
        <v>6.58</v>
      </c>
      <c r="X5022" s="11" t="n">
        <v>6.3</v>
      </c>
      <c r="Y5022" s="11" t="n">
        <v>9.4</v>
      </c>
      <c r="Z5022" s="11" t="n">
        <v>3.06</v>
      </c>
      <c r="AA5022" s="8" t="s">
        <v>50</v>
      </c>
      <c r="AB5022" s="5" t="n">
        <f aca="false">IF(C5022='[1]Pesos dos Critérios'!$V$3,'[1]Pesos dos Critérios'!$V$6,IF(Planilha1!C5022='[1]Pesos dos Critérios'!$W$3,'[1]Pesos dos Critérios'!$W$6,IF(Planilha1!C5022='[1]Pesos dos Critérios'!$X$3,'[1]Pesos dos Critérios'!$X$6,IF(Planilha1!C5022='[1]Pesos dos Critérios'!$Y$3,'[1]Pesos dos Critérios'!$Y$6,'[1]Pesos dos Critérios'!$Z$6))))</f>
        <v>0.0190740740740741</v>
      </c>
      <c r="AC5022" s="5" t="n">
        <f aca="false">IF(H5022=1,'[1]Pesos dos Critérios'!$AD$6,IF(Planilha1!H5022=2,'[1]Pesos dos Critérios'!$AE$6,IF(Planilha1!H5022=3,'[1]Pesos dos Critérios'!$AF$6,IF(Planilha1!H5022=4,'[1]Pesos dos Critérios'!$AG$6,'[1]Pesos dos Critérios'!$AH$6))))</f>
        <v>0.0114194338704143</v>
      </c>
      <c r="AD5022" s="5" t="n">
        <f aca="false">IF(J5022='[1]Pesos dos Critérios'!$AA$3,'[1]Pesos dos Critérios'!$AA$6,IF(Planilha1!J5022='[1]Pesos dos Critérios'!$AB$3,'[1]Pesos dos Critérios'!$AB$6,'[1]Pesos dos Critérios'!$AC$6))</f>
        <v>0.037037037037037</v>
      </c>
      <c r="AE5022" s="5" t="n">
        <f aca="false">IF(O5022="Intervalo 1",'[1]Pesos dos Critérios'!$J$6,IF(Planilha1!O5022="Intervalo 2",'[1]Pesos dos Critérios'!$K$6,IF(Planilha1!O5022="Intervalo 3",'[1]Pesos dos Critérios'!$L$6,'[1]Pesos dos Critérios'!$M$6)))</f>
        <v>0.0277777777777778</v>
      </c>
      <c r="AF5022" s="5" t="n">
        <f aca="false">IF(Q5022="Intervalo 1",'[1]Pesos dos Critérios'!$B$6,IF(Q5022="Intervalo 2",'[1]Pesos dos Critérios'!$C$6,IF(Q5022="Intervalo 3",'[1]Pesos dos Critérios'!$D$6,'[1]Pesos dos Critérios'!$E$6)))</f>
        <v>0.0730801241735963</v>
      </c>
      <c r="AG5022" s="5" t="n">
        <f aca="false">IF(S5022="Intervalo 1",'[1]Pesos dos Critérios'!$F$6,IF(S5022="Intervalo 2",'[1]Pesos dos Critérios'!$G$6,IF(S5022="Intervalo 3",'[1]Pesos dos Critérios'!$H$6,'[1]Pesos dos Critérios'!$I$6)))</f>
        <v>0.00942293303404415</v>
      </c>
      <c r="AH5022" s="5" t="n">
        <f aca="false">IF(U5022="Intervalo 1",'[1]Pesos dos Critérios'!$N$6,IF(U5022="Intervalo 2",'[1]Pesos dos Critérios'!$O$6,IF(U5022="Intervalo 3",'[1]Pesos dos Critérios'!$P$6,'[1]Pesos dos Critérios'!$Q$6)))</f>
        <v>0.0187830687830688</v>
      </c>
      <c r="AI5022" s="5" t="n">
        <f aca="false">IF(AA5022="Intervalo 1",'[1]Pesos dos Critérios'!$R$6,IF(AA5022="Intervalo 2",'[1]Pesos dos Critérios'!$S$6,IF(AA5022="Intervalo 3",'[1]Pesos dos Critérios'!$T$6,'[1]Pesos dos Critérios'!$U$6)))</f>
        <v>0.0453703703703704</v>
      </c>
      <c r="AJ5022" s="5" t="n">
        <f aca="false">SUM(AB5022:AI5022)</f>
        <v>0.241964819120383</v>
      </c>
      <c r="AK5022" s="5" t="n">
        <v>5021</v>
      </c>
      <c r="AM5022" s="1" t="s">
        <v>60</v>
      </c>
    </row>
    <row r="5023" customFormat="false" ht="12.8" hidden="false" customHeight="true" outlineLevel="0" collapsed="false">
      <c r="A5023" s="7" t="n">
        <v>2019</v>
      </c>
      <c r="B5023" s="7" t="s">
        <v>521</v>
      </c>
      <c r="C5023" s="8" t="s">
        <v>418</v>
      </c>
      <c r="D5023" s="7" t="s">
        <v>446</v>
      </c>
      <c r="E5023" s="7" t="s">
        <v>1885</v>
      </c>
      <c r="F5023" s="7" t="s">
        <v>2856</v>
      </c>
      <c r="G5023" s="7" t="s">
        <v>302</v>
      </c>
      <c r="H5023" s="9" t="n">
        <v>4</v>
      </c>
      <c r="I5023" s="7" t="s">
        <v>2699</v>
      </c>
      <c r="J5023" s="8" t="s">
        <v>239</v>
      </c>
      <c r="K5023" s="10" t="s">
        <v>46</v>
      </c>
      <c r="L5023" s="10" t="s">
        <v>83</v>
      </c>
      <c r="M5023" s="10" t="s">
        <v>48</v>
      </c>
      <c r="N5023" s="10" t="n">
        <v>0.014</v>
      </c>
      <c r="O5023" s="9" t="s">
        <v>57</v>
      </c>
      <c r="P5023" s="11" t="n">
        <v>0.211</v>
      </c>
      <c r="Q5023" s="8" t="s">
        <v>57</v>
      </c>
      <c r="R5023" s="11" t="n">
        <v>0.016</v>
      </c>
      <c r="S5023" s="8" t="s">
        <v>57</v>
      </c>
      <c r="T5023" s="11" t="n">
        <v>164</v>
      </c>
      <c r="U5023" s="8" t="s">
        <v>58</v>
      </c>
      <c r="V5023" s="11" t="n">
        <v>5.11</v>
      </c>
      <c r="W5023" s="11" t="n">
        <v>7.07</v>
      </c>
      <c r="X5023" s="11" t="n">
        <v>7.3</v>
      </c>
      <c r="Y5023" s="11" t="n">
        <v>10.1</v>
      </c>
      <c r="Z5023" s="11" t="n">
        <v>2.66</v>
      </c>
      <c r="AA5023" s="8" t="s">
        <v>58</v>
      </c>
      <c r="AB5023" s="5" t="n">
        <f aca="false">IF(C5023='[1]Pesos dos Critérios'!$V$3,'[1]Pesos dos Critérios'!$V$6,IF(Planilha1!C5023='[1]Pesos dos Critérios'!$W$3,'[1]Pesos dos Critérios'!$W$6,IF(Planilha1!C5023='[1]Pesos dos Critérios'!$X$3,'[1]Pesos dos Critérios'!$X$6,IF(Planilha1!C5023='[1]Pesos dos Critérios'!$Y$3,'[1]Pesos dos Critérios'!$Y$6,'[1]Pesos dos Critérios'!$Z$6))))</f>
        <v>0.0190740740740741</v>
      </c>
      <c r="AC5023" s="5" t="n">
        <f aca="false">IF(H5023=1,'[1]Pesos dos Critérios'!$AD$6,IF(Planilha1!H5023=2,'[1]Pesos dos Critérios'!$AE$6,IF(Planilha1!H5023=3,'[1]Pesos dos Critérios'!$AF$6,IF(Planilha1!H5023=4,'[1]Pesos dos Critérios'!$AG$6,'[1]Pesos dos Critérios'!$AH$6))))</f>
        <v>0.0114194338704143</v>
      </c>
      <c r="AD5023" s="5" t="n">
        <f aca="false">IF(J5023='[1]Pesos dos Critérios'!$AA$3,'[1]Pesos dos Critérios'!$AA$6,IF(Planilha1!J5023='[1]Pesos dos Critérios'!$AB$3,'[1]Pesos dos Critérios'!$AB$6,'[1]Pesos dos Critérios'!$AC$6))</f>
        <v>0.037037037037037</v>
      </c>
      <c r="AE5023" s="5" t="n">
        <f aca="false">IF(O5023="Intervalo 1",'[1]Pesos dos Critérios'!$J$6,IF(Planilha1!O5023="Intervalo 2",'[1]Pesos dos Critérios'!$K$6,IF(Planilha1!O5023="Intervalo 3",'[1]Pesos dos Critérios'!$L$6,'[1]Pesos dos Critérios'!$M$6)))</f>
        <v>0.0277777777777778</v>
      </c>
      <c r="AF5023" s="5" t="n">
        <f aca="false">IF(Q5023="Intervalo 1",'[1]Pesos dos Critérios'!$B$6,IF(Q5023="Intervalo 2",'[1]Pesos dos Critérios'!$C$6,IF(Q5023="Intervalo 3",'[1]Pesos dos Critérios'!$D$6,'[1]Pesos dos Critérios'!$E$6)))</f>
        <v>0.0187704346389545</v>
      </c>
      <c r="AG5023" s="5" t="n">
        <f aca="false">IF(S5023="Intervalo 1",'[1]Pesos dos Critérios'!$F$6,IF(S5023="Intervalo 2",'[1]Pesos dos Critérios'!$G$6,IF(S5023="Intervalo 3",'[1]Pesos dos Critérios'!$H$6,'[1]Pesos dos Critérios'!$I$6)))</f>
        <v>0.0397493453049009</v>
      </c>
      <c r="AH5023" s="5" t="n">
        <f aca="false">IF(U5023="Intervalo 1",'[1]Pesos dos Critérios'!$N$6,IF(U5023="Intervalo 2",'[1]Pesos dos Critérios'!$O$6,IF(U5023="Intervalo 3",'[1]Pesos dos Critérios'!$P$6,'[1]Pesos dos Critérios'!$Q$6)))</f>
        <v>0.0227513227513227</v>
      </c>
      <c r="AI5023" s="5" t="n">
        <f aca="false">IF(AA5023="Intervalo 1",'[1]Pesos dos Critérios'!$R$6,IF(AA5023="Intervalo 2",'[1]Pesos dos Critérios'!$S$6,IF(AA5023="Intervalo 3",'[1]Pesos dos Critérios'!$T$6,'[1]Pesos dos Critérios'!$U$6)))</f>
        <v>0.0453703703703704</v>
      </c>
      <c r="AJ5023" s="5" t="n">
        <f aca="false">SUM(AB5023:AI5023)</f>
        <v>0.221949795824852</v>
      </c>
      <c r="AK5023" s="5" t="n">
        <v>5022</v>
      </c>
      <c r="AM5023" s="1" t="s">
        <v>60</v>
      </c>
    </row>
    <row r="5024" customFormat="false" ht="12.8" hidden="false" customHeight="true" outlineLevel="0" collapsed="false">
      <c r="A5024" s="7" t="n">
        <v>2019</v>
      </c>
      <c r="B5024" s="7" t="s">
        <v>521</v>
      </c>
      <c r="C5024" s="8" t="s">
        <v>418</v>
      </c>
      <c r="D5024" s="7" t="s">
        <v>307</v>
      </c>
      <c r="E5024" s="7" t="s">
        <v>2338</v>
      </c>
      <c r="F5024" s="7" t="s">
        <v>2339</v>
      </c>
      <c r="G5024" s="7" t="s">
        <v>302</v>
      </c>
      <c r="H5024" s="9" t="n">
        <v>4</v>
      </c>
      <c r="I5024" s="7" t="s">
        <v>2077</v>
      </c>
      <c r="J5024" s="8" t="s">
        <v>86</v>
      </c>
      <c r="K5024" s="10" t="s">
        <v>46</v>
      </c>
      <c r="L5024" s="10" t="s">
        <v>47</v>
      </c>
      <c r="M5024" s="10" t="s">
        <v>48</v>
      </c>
      <c r="N5024" s="10" t="n">
        <v>0.005</v>
      </c>
      <c r="O5024" s="9" t="s">
        <v>49</v>
      </c>
      <c r="P5024" s="11" t="n">
        <v>0.115</v>
      </c>
      <c r="Q5024" s="8" t="s">
        <v>57</v>
      </c>
      <c r="R5024" s="11" t="n">
        <v>0.005</v>
      </c>
      <c r="S5024" s="8" t="s">
        <v>49</v>
      </c>
      <c r="T5024" s="11" t="n">
        <v>170</v>
      </c>
      <c r="U5024" s="8" t="s">
        <v>58</v>
      </c>
      <c r="V5024" s="11" t="n">
        <v>4.83</v>
      </c>
      <c r="W5024" s="11" t="n">
        <v>7.21</v>
      </c>
      <c r="X5024" s="11" t="n">
        <v>6.9</v>
      </c>
      <c r="Y5024" s="11" t="n">
        <v>10.3</v>
      </c>
      <c r="Z5024" s="11" t="n">
        <v>2.75</v>
      </c>
      <c r="AA5024" s="8" t="s">
        <v>50</v>
      </c>
      <c r="AB5024" s="5" t="n">
        <f aca="false">IF(C5024='[1]Pesos dos Critérios'!$V$3,'[1]Pesos dos Critérios'!$V$6,IF(Planilha1!C5024='[1]Pesos dos Critérios'!$W$3,'[1]Pesos dos Critérios'!$W$6,IF(Planilha1!C5024='[1]Pesos dos Critérios'!$X$3,'[1]Pesos dos Critérios'!$X$6,IF(Planilha1!C5024='[1]Pesos dos Critérios'!$Y$3,'[1]Pesos dos Critérios'!$Y$6,'[1]Pesos dos Critérios'!$Z$6))))</f>
        <v>0.0190740740740741</v>
      </c>
      <c r="AC5024" s="5" t="n">
        <f aca="false">IF(H5024=1,'[1]Pesos dos Critérios'!$AD$6,IF(Planilha1!H5024=2,'[1]Pesos dos Critérios'!$AE$6,IF(Planilha1!H5024=3,'[1]Pesos dos Critérios'!$AF$6,IF(Planilha1!H5024=4,'[1]Pesos dos Critérios'!$AG$6,'[1]Pesos dos Critérios'!$AH$6))))</f>
        <v>0.0114194338704143</v>
      </c>
      <c r="AD5024" s="5" t="n">
        <f aca="false">IF(J5024='[1]Pesos dos Critérios'!$AA$3,'[1]Pesos dos Critérios'!$AA$6,IF(Planilha1!J5024='[1]Pesos dos Critérios'!$AB$3,'[1]Pesos dos Critérios'!$AB$6,'[1]Pesos dos Critérios'!$AC$6))</f>
        <v>0.037037037037037</v>
      </c>
      <c r="AE5024" s="5" t="n">
        <f aca="false">IF(O5024="Intervalo 1",'[1]Pesos dos Critérios'!$J$6,IF(Planilha1!O5024="Intervalo 2",'[1]Pesos dos Critérios'!$K$6,IF(Planilha1!O5024="Intervalo 3",'[1]Pesos dos Critérios'!$L$6,'[1]Pesos dos Critérios'!$M$6)))</f>
        <v>0.0277777777777778</v>
      </c>
      <c r="AF5024" s="5" t="n">
        <f aca="false">IF(Q5024="Intervalo 1",'[1]Pesos dos Critérios'!$B$6,IF(Q5024="Intervalo 2",'[1]Pesos dos Critérios'!$C$6,IF(Q5024="Intervalo 3",'[1]Pesos dos Critérios'!$D$6,'[1]Pesos dos Critérios'!$E$6)))</f>
        <v>0.0187704346389545</v>
      </c>
      <c r="AG5024" s="5" t="n">
        <f aca="false">IF(S5024="Intervalo 1",'[1]Pesos dos Critérios'!$F$6,IF(S5024="Intervalo 2",'[1]Pesos dos Critérios'!$G$6,IF(S5024="Intervalo 3",'[1]Pesos dos Critérios'!$H$6,'[1]Pesos dos Critérios'!$I$6)))</f>
        <v>0.0420641601197157</v>
      </c>
      <c r="AH5024" s="5" t="n">
        <f aca="false">IF(U5024="Intervalo 1",'[1]Pesos dos Critérios'!$N$6,IF(U5024="Intervalo 2",'[1]Pesos dos Critérios'!$O$6,IF(U5024="Intervalo 3",'[1]Pesos dos Critérios'!$P$6,'[1]Pesos dos Critérios'!$Q$6)))</f>
        <v>0.0227513227513227</v>
      </c>
      <c r="AI5024" s="5" t="n">
        <f aca="false">IF(AA5024="Intervalo 1",'[1]Pesos dos Critérios'!$R$6,IF(AA5024="Intervalo 2",'[1]Pesos dos Critérios'!$S$6,IF(AA5024="Intervalo 3",'[1]Pesos dos Critérios'!$T$6,'[1]Pesos dos Critérios'!$U$6)))</f>
        <v>0.0453703703703704</v>
      </c>
      <c r="AJ5024" s="5" t="n">
        <f aca="false">SUM(AB5024:AI5024)</f>
        <v>0.224264610639666</v>
      </c>
      <c r="AK5024" s="5" t="n">
        <v>5023</v>
      </c>
      <c r="AM5024" s="1" t="s">
        <v>60</v>
      </c>
    </row>
    <row r="5025" customFormat="false" ht="12.8" hidden="false" customHeight="true" outlineLevel="0" collapsed="false">
      <c r="A5025" s="7" t="n">
        <v>2019</v>
      </c>
      <c r="B5025" s="7" t="s">
        <v>521</v>
      </c>
      <c r="C5025" s="8" t="s">
        <v>418</v>
      </c>
      <c r="D5025" s="7" t="s">
        <v>307</v>
      </c>
      <c r="E5025" s="7" t="s">
        <v>2338</v>
      </c>
      <c r="F5025" s="7" t="s">
        <v>2857</v>
      </c>
      <c r="G5025" s="7" t="s">
        <v>302</v>
      </c>
      <c r="H5025" s="9" t="n">
        <v>4</v>
      </c>
      <c r="I5025" s="7" t="s">
        <v>2077</v>
      </c>
      <c r="J5025" s="8" t="s">
        <v>86</v>
      </c>
      <c r="K5025" s="10" t="s">
        <v>46</v>
      </c>
      <c r="L5025" s="10" t="s">
        <v>47</v>
      </c>
      <c r="M5025" s="10" t="s">
        <v>48</v>
      </c>
      <c r="N5025" s="10" t="n">
        <v>0.012</v>
      </c>
      <c r="O5025" s="9" t="s">
        <v>50</v>
      </c>
      <c r="P5025" s="11" t="n">
        <v>0.233</v>
      </c>
      <c r="Q5025" s="8" t="s">
        <v>57</v>
      </c>
      <c r="R5025" s="11" t="n">
        <v>0.004</v>
      </c>
      <c r="S5025" s="8" t="s">
        <v>49</v>
      </c>
      <c r="T5025" s="11" t="n">
        <v>169</v>
      </c>
      <c r="U5025" s="8" t="s">
        <v>58</v>
      </c>
      <c r="V5025" s="11" t="n">
        <v>4.97</v>
      </c>
      <c r="W5025" s="11" t="n">
        <v>6.93</v>
      </c>
      <c r="X5025" s="11" t="n">
        <v>7.1</v>
      </c>
      <c r="Y5025" s="11" t="n">
        <v>9.9</v>
      </c>
      <c r="Z5025" s="11" t="n">
        <v>2.74</v>
      </c>
      <c r="AA5025" s="8" t="s">
        <v>50</v>
      </c>
      <c r="AB5025" s="5" t="n">
        <f aca="false">IF(C5025='[1]Pesos dos Critérios'!$V$3,'[1]Pesos dos Critérios'!$V$6,IF(Planilha1!C5025='[1]Pesos dos Critérios'!$W$3,'[1]Pesos dos Critérios'!$W$6,IF(Planilha1!C5025='[1]Pesos dos Critérios'!$X$3,'[1]Pesos dos Critérios'!$X$6,IF(Planilha1!C5025='[1]Pesos dos Critérios'!$Y$3,'[1]Pesos dos Critérios'!$Y$6,'[1]Pesos dos Critérios'!$Z$6))))</f>
        <v>0.0190740740740741</v>
      </c>
      <c r="AC5025" s="5" t="n">
        <f aca="false">IF(H5025=1,'[1]Pesos dos Critérios'!$AD$6,IF(Planilha1!H5025=2,'[1]Pesos dos Critérios'!$AE$6,IF(Planilha1!H5025=3,'[1]Pesos dos Critérios'!$AF$6,IF(Planilha1!H5025=4,'[1]Pesos dos Critérios'!$AG$6,'[1]Pesos dos Critérios'!$AH$6))))</f>
        <v>0.0114194338704143</v>
      </c>
      <c r="AD5025" s="5" t="n">
        <f aca="false">IF(J5025='[1]Pesos dos Critérios'!$AA$3,'[1]Pesos dos Critérios'!$AA$6,IF(Planilha1!J5025='[1]Pesos dos Critérios'!$AB$3,'[1]Pesos dos Critérios'!$AB$6,'[1]Pesos dos Critérios'!$AC$6))</f>
        <v>0.037037037037037</v>
      </c>
      <c r="AE5025" s="5" t="n">
        <f aca="false">IF(O5025="Intervalo 1",'[1]Pesos dos Critérios'!$J$6,IF(Planilha1!O5025="Intervalo 2",'[1]Pesos dos Critérios'!$K$6,IF(Planilha1!O5025="Intervalo 3",'[1]Pesos dos Critérios'!$L$6,'[1]Pesos dos Critérios'!$M$6)))</f>
        <v>0.0277777777777778</v>
      </c>
      <c r="AF5025" s="5" t="n">
        <f aca="false">IF(Q5025="Intervalo 1",'[1]Pesos dos Critérios'!$B$6,IF(Q5025="Intervalo 2",'[1]Pesos dos Critérios'!$C$6,IF(Q5025="Intervalo 3",'[1]Pesos dos Critérios'!$D$6,'[1]Pesos dos Critérios'!$E$6)))</f>
        <v>0.0187704346389545</v>
      </c>
      <c r="AG5025" s="5" t="n">
        <f aca="false">IF(S5025="Intervalo 1",'[1]Pesos dos Critérios'!$F$6,IF(S5025="Intervalo 2",'[1]Pesos dos Critérios'!$G$6,IF(S5025="Intervalo 3",'[1]Pesos dos Critérios'!$H$6,'[1]Pesos dos Critérios'!$I$6)))</f>
        <v>0.0420641601197157</v>
      </c>
      <c r="AH5025" s="5" t="n">
        <f aca="false">IF(U5025="Intervalo 1",'[1]Pesos dos Critérios'!$N$6,IF(U5025="Intervalo 2",'[1]Pesos dos Critérios'!$O$6,IF(U5025="Intervalo 3",'[1]Pesos dos Critérios'!$P$6,'[1]Pesos dos Critérios'!$Q$6)))</f>
        <v>0.0227513227513227</v>
      </c>
      <c r="AI5025" s="5" t="n">
        <f aca="false">IF(AA5025="Intervalo 1",'[1]Pesos dos Critérios'!$R$6,IF(AA5025="Intervalo 2",'[1]Pesos dos Critérios'!$S$6,IF(AA5025="Intervalo 3",'[1]Pesos dos Critérios'!$T$6,'[1]Pesos dos Critérios'!$U$6)))</f>
        <v>0.0453703703703704</v>
      </c>
      <c r="AJ5025" s="5" t="n">
        <f aca="false">SUM(AB5025:AI5025)</f>
        <v>0.224264610639666</v>
      </c>
      <c r="AK5025" s="5" t="n">
        <v>5024</v>
      </c>
      <c r="AM5025" s="1" t="s">
        <v>60</v>
      </c>
    </row>
    <row r="5026" customFormat="false" ht="12.8" hidden="false" customHeight="true" outlineLevel="0" collapsed="false">
      <c r="A5026" s="7" t="n">
        <v>2019</v>
      </c>
      <c r="B5026" s="7" t="s">
        <v>521</v>
      </c>
      <c r="C5026" s="8" t="s">
        <v>418</v>
      </c>
      <c r="D5026" s="7" t="s">
        <v>307</v>
      </c>
      <c r="E5026" s="7" t="s">
        <v>2338</v>
      </c>
      <c r="F5026" s="7" t="s">
        <v>2341</v>
      </c>
      <c r="G5026" s="7" t="s">
        <v>767</v>
      </c>
      <c r="H5026" s="9" t="n">
        <v>4</v>
      </c>
      <c r="I5026" s="7" t="s">
        <v>2077</v>
      </c>
      <c r="J5026" s="8" t="s">
        <v>86</v>
      </c>
      <c r="K5026" s="10" t="s">
        <v>46</v>
      </c>
      <c r="L5026" s="10" t="s">
        <v>47</v>
      </c>
      <c r="M5026" s="10" t="s">
        <v>48</v>
      </c>
      <c r="N5026" s="10" t="n">
        <v>0.008</v>
      </c>
      <c r="O5026" s="9" t="s">
        <v>58</v>
      </c>
      <c r="P5026" s="11" t="n">
        <v>0.103</v>
      </c>
      <c r="Q5026" s="8" t="s">
        <v>49</v>
      </c>
      <c r="R5026" s="11" t="n">
        <v>0.006</v>
      </c>
      <c r="S5026" s="8" t="s">
        <v>49</v>
      </c>
      <c r="T5026" s="11" t="n">
        <v>207</v>
      </c>
      <c r="U5026" s="8" t="s">
        <v>50</v>
      </c>
      <c r="V5026" s="11" t="n">
        <v>3.99</v>
      </c>
      <c r="W5026" s="11" t="n">
        <v>6.02</v>
      </c>
      <c r="X5026" s="11" t="n">
        <v>5.7</v>
      </c>
      <c r="Y5026" s="11" t="n">
        <v>8.6</v>
      </c>
      <c r="Z5026" s="11" t="n">
        <v>3.35</v>
      </c>
      <c r="AA5026" s="8" t="s">
        <v>50</v>
      </c>
      <c r="AB5026" s="5" t="n">
        <f aca="false">IF(C5026='[1]Pesos dos Critérios'!$V$3,'[1]Pesos dos Critérios'!$V$6,IF(Planilha1!C5026='[1]Pesos dos Critérios'!$W$3,'[1]Pesos dos Critérios'!$W$6,IF(Planilha1!C5026='[1]Pesos dos Critérios'!$X$3,'[1]Pesos dos Critérios'!$X$6,IF(Planilha1!C5026='[1]Pesos dos Critérios'!$Y$3,'[1]Pesos dos Critérios'!$Y$6,'[1]Pesos dos Critérios'!$Z$6))))</f>
        <v>0.0190740740740741</v>
      </c>
      <c r="AC5026" s="5" t="n">
        <f aca="false">IF(H5026=1,'[1]Pesos dos Critérios'!$AD$6,IF(Planilha1!H5026=2,'[1]Pesos dos Critérios'!$AE$6,IF(Planilha1!H5026=3,'[1]Pesos dos Critérios'!$AF$6,IF(Planilha1!H5026=4,'[1]Pesos dos Critérios'!$AG$6,'[1]Pesos dos Critérios'!$AH$6))))</f>
        <v>0.0114194338704143</v>
      </c>
      <c r="AD5026" s="5" t="n">
        <f aca="false">IF(J5026='[1]Pesos dos Critérios'!$AA$3,'[1]Pesos dos Critérios'!$AA$6,IF(Planilha1!J5026='[1]Pesos dos Critérios'!$AB$3,'[1]Pesos dos Critérios'!$AB$6,'[1]Pesos dos Critérios'!$AC$6))</f>
        <v>0.037037037037037</v>
      </c>
      <c r="AE5026" s="5" t="n">
        <f aca="false">IF(O5026="Intervalo 1",'[1]Pesos dos Critérios'!$J$6,IF(Planilha1!O5026="Intervalo 2",'[1]Pesos dos Critérios'!$K$6,IF(Planilha1!O5026="Intervalo 3",'[1]Pesos dos Critérios'!$L$6,'[1]Pesos dos Critérios'!$M$6)))</f>
        <v>0.0277777777777778</v>
      </c>
      <c r="AF5026" s="5" t="n">
        <f aca="false">IF(Q5026="Intervalo 1",'[1]Pesos dos Critérios'!$B$6,IF(Q5026="Intervalo 2",'[1]Pesos dos Critérios'!$C$6,IF(Q5026="Intervalo 3",'[1]Pesos dos Critérios'!$D$6,'[1]Pesos dos Critérios'!$E$6)))</f>
        <v>0.0730801241735963</v>
      </c>
      <c r="AG5026" s="5" t="n">
        <f aca="false">IF(S5026="Intervalo 1",'[1]Pesos dos Critérios'!$F$6,IF(S5026="Intervalo 2",'[1]Pesos dos Critérios'!$G$6,IF(S5026="Intervalo 3",'[1]Pesos dos Critérios'!$H$6,'[1]Pesos dos Critérios'!$I$6)))</f>
        <v>0.0420641601197157</v>
      </c>
      <c r="AH5026" s="5" t="n">
        <f aca="false">IF(U5026="Intervalo 1",'[1]Pesos dos Critérios'!$N$6,IF(U5026="Intervalo 2",'[1]Pesos dos Critérios'!$O$6,IF(U5026="Intervalo 3",'[1]Pesos dos Critérios'!$P$6,'[1]Pesos dos Critérios'!$Q$6)))</f>
        <v>0.0187830687830688</v>
      </c>
      <c r="AI5026" s="5" t="n">
        <f aca="false">IF(AA5026="Intervalo 1",'[1]Pesos dos Critérios'!$R$6,IF(AA5026="Intervalo 2",'[1]Pesos dos Critérios'!$S$6,IF(AA5026="Intervalo 3",'[1]Pesos dos Critérios'!$T$6,'[1]Pesos dos Critérios'!$U$6)))</f>
        <v>0.0453703703703704</v>
      </c>
      <c r="AJ5026" s="5" t="n">
        <f aca="false">SUM(AB5026:AI5026)</f>
        <v>0.274606046206054</v>
      </c>
      <c r="AK5026" s="5" t="n">
        <v>5025</v>
      </c>
      <c r="AM5026" s="1" t="s">
        <v>52</v>
      </c>
    </row>
    <row r="5027" customFormat="false" ht="12.8" hidden="false" customHeight="true" outlineLevel="0" collapsed="false">
      <c r="A5027" s="7" t="n">
        <v>2019</v>
      </c>
      <c r="B5027" s="7" t="s">
        <v>521</v>
      </c>
      <c r="C5027" s="8" t="s">
        <v>418</v>
      </c>
      <c r="D5027" s="7" t="s">
        <v>307</v>
      </c>
      <c r="E5027" s="7" t="s">
        <v>2338</v>
      </c>
      <c r="F5027" s="7" t="s">
        <v>2709</v>
      </c>
      <c r="G5027" s="7" t="s">
        <v>302</v>
      </c>
      <c r="H5027" s="9" t="n">
        <v>4</v>
      </c>
      <c r="I5027" s="7" t="s">
        <v>1999</v>
      </c>
      <c r="J5027" s="8" t="s">
        <v>86</v>
      </c>
      <c r="K5027" s="10" t="s">
        <v>46</v>
      </c>
      <c r="L5027" s="10" t="s">
        <v>83</v>
      </c>
      <c r="M5027" s="10" t="s">
        <v>48</v>
      </c>
      <c r="N5027" s="10" t="n">
        <v>0.004</v>
      </c>
      <c r="O5027" s="9" t="s">
        <v>58</v>
      </c>
      <c r="P5027" s="11" t="n">
        <v>0.094</v>
      </c>
      <c r="Q5027" s="8" t="s">
        <v>49</v>
      </c>
      <c r="R5027" s="11" t="n">
        <v>0.01</v>
      </c>
      <c r="S5027" s="8" t="s">
        <v>49</v>
      </c>
      <c r="T5027" s="11" t="n">
        <v>172</v>
      </c>
      <c r="U5027" s="8" t="s">
        <v>58</v>
      </c>
      <c r="V5027" s="11" t="n">
        <v>4.83</v>
      </c>
      <c r="W5027" s="11" t="n">
        <v>7.07</v>
      </c>
      <c r="X5027" s="11" t="n">
        <v>6.9</v>
      </c>
      <c r="Y5027" s="11" t="n">
        <v>10.1</v>
      </c>
      <c r="Z5027" s="11" t="n">
        <v>2.78</v>
      </c>
      <c r="AA5027" s="8" t="s">
        <v>50</v>
      </c>
      <c r="AB5027" s="5" t="n">
        <f aca="false">IF(C5027='[1]Pesos dos Critérios'!$V$3,'[1]Pesos dos Critérios'!$V$6,IF(Planilha1!C5027='[1]Pesos dos Critérios'!$W$3,'[1]Pesos dos Critérios'!$W$6,IF(Planilha1!C5027='[1]Pesos dos Critérios'!$X$3,'[1]Pesos dos Critérios'!$X$6,IF(Planilha1!C5027='[1]Pesos dos Critérios'!$Y$3,'[1]Pesos dos Critérios'!$Y$6,'[1]Pesos dos Critérios'!$Z$6))))</f>
        <v>0.0190740740740741</v>
      </c>
      <c r="AC5027" s="5" t="n">
        <f aca="false">IF(H5027=1,'[1]Pesos dos Critérios'!$AD$6,IF(Planilha1!H5027=2,'[1]Pesos dos Critérios'!$AE$6,IF(Planilha1!H5027=3,'[1]Pesos dos Critérios'!$AF$6,IF(Planilha1!H5027=4,'[1]Pesos dos Critérios'!$AG$6,'[1]Pesos dos Critérios'!$AH$6))))</f>
        <v>0.0114194338704143</v>
      </c>
      <c r="AD5027" s="5" t="n">
        <f aca="false">IF(J5027='[1]Pesos dos Critérios'!$AA$3,'[1]Pesos dos Critérios'!$AA$6,IF(Planilha1!J5027='[1]Pesos dos Critérios'!$AB$3,'[1]Pesos dos Critérios'!$AB$6,'[1]Pesos dos Critérios'!$AC$6))</f>
        <v>0.037037037037037</v>
      </c>
      <c r="AE5027" s="5" t="n">
        <f aca="false">IF(O5027="Intervalo 1",'[1]Pesos dos Critérios'!$J$6,IF(Planilha1!O5027="Intervalo 2",'[1]Pesos dos Critérios'!$K$6,IF(Planilha1!O5027="Intervalo 3",'[1]Pesos dos Critérios'!$L$6,'[1]Pesos dos Critérios'!$M$6)))</f>
        <v>0.0277777777777778</v>
      </c>
      <c r="AF5027" s="5" t="n">
        <f aca="false">IF(Q5027="Intervalo 1",'[1]Pesos dos Critérios'!$B$6,IF(Q5027="Intervalo 2",'[1]Pesos dos Critérios'!$C$6,IF(Q5027="Intervalo 3",'[1]Pesos dos Critérios'!$D$6,'[1]Pesos dos Critérios'!$E$6)))</f>
        <v>0.0730801241735963</v>
      </c>
      <c r="AG5027" s="5" t="n">
        <f aca="false">IF(S5027="Intervalo 1",'[1]Pesos dos Critérios'!$F$6,IF(S5027="Intervalo 2",'[1]Pesos dos Critérios'!$G$6,IF(S5027="Intervalo 3",'[1]Pesos dos Critérios'!$H$6,'[1]Pesos dos Critérios'!$I$6)))</f>
        <v>0.0420641601197157</v>
      </c>
      <c r="AH5027" s="5" t="n">
        <f aca="false">IF(U5027="Intervalo 1",'[1]Pesos dos Critérios'!$N$6,IF(U5027="Intervalo 2",'[1]Pesos dos Critérios'!$O$6,IF(U5027="Intervalo 3",'[1]Pesos dos Critérios'!$P$6,'[1]Pesos dos Critérios'!$Q$6)))</f>
        <v>0.0227513227513227</v>
      </c>
      <c r="AI5027" s="5" t="n">
        <f aca="false">IF(AA5027="Intervalo 1",'[1]Pesos dos Critérios'!$R$6,IF(AA5027="Intervalo 2",'[1]Pesos dos Critérios'!$S$6,IF(AA5027="Intervalo 3",'[1]Pesos dos Critérios'!$T$6,'[1]Pesos dos Critérios'!$U$6)))</f>
        <v>0.0453703703703704</v>
      </c>
      <c r="AJ5027" s="5" t="n">
        <f aca="false">SUM(AB5027:AI5027)</f>
        <v>0.278574300174308</v>
      </c>
      <c r="AK5027" s="5" t="n">
        <v>5026</v>
      </c>
      <c r="AM5027" s="1" t="s">
        <v>52</v>
      </c>
    </row>
    <row r="5028" customFormat="false" ht="12.8" hidden="false" customHeight="true" outlineLevel="0" collapsed="false">
      <c r="A5028" s="7" t="n">
        <v>2019</v>
      </c>
      <c r="B5028" s="7" t="s">
        <v>521</v>
      </c>
      <c r="C5028" s="8" t="s">
        <v>418</v>
      </c>
      <c r="D5028" s="7" t="s">
        <v>307</v>
      </c>
      <c r="E5028" s="7" t="s">
        <v>2338</v>
      </c>
      <c r="F5028" s="7" t="s">
        <v>2363</v>
      </c>
      <c r="G5028" s="7" t="s">
        <v>224</v>
      </c>
      <c r="H5028" s="9" t="n">
        <v>2</v>
      </c>
      <c r="I5028" s="7" t="s">
        <v>1999</v>
      </c>
      <c r="J5028" s="8" t="s">
        <v>86</v>
      </c>
      <c r="K5028" s="10" t="s">
        <v>46</v>
      </c>
      <c r="L5028" s="10" t="s">
        <v>83</v>
      </c>
      <c r="M5028" s="10" t="s">
        <v>48</v>
      </c>
      <c r="N5028" s="10" t="n">
        <v>0.004</v>
      </c>
      <c r="O5028" s="9" t="s">
        <v>58</v>
      </c>
      <c r="P5028" s="11" t="n">
        <v>0.459</v>
      </c>
      <c r="Q5028" s="8" t="s">
        <v>50</v>
      </c>
      <c r="R5028" s="11" t="n">
        <v>0.007</v>
      </c>
      <c r="S5028" s="8" t="s">
        <v>49</v>
      </c>
      <c r="T5028" s="11" t="n">
        <v>155</v>
      </c>
      <c r="U5028" s="8" t="s">
        <v>58</v>
      </c>
      <c r="V5028" s="11" t="n">
        <v>5.46</v>
      </c>
      <c r="W5028" s="11" t="n">
        <v>7.42</v>
      </c>
      <c r="X5028" s="11" t="n">
        <v>7.8</v>
      </c>
      <c r="Y5028" s="11" t="n">
        <v>10.6</v>
      </c>
      <c r="Z5028" s="11" t="n">
        <v>2.51</v>
      </c>
      <c r="AA5028" s="8" t="s">
        <v>58</v>
      </c>
      <c r="AB5028" s="5" t="n">
        <f aca="false">IF(C5028='[1]Pesos dos Critérios'!$V$3,'[1]Pesos dos Critérios'!$V$6,IF(Planilha1!C5028='[1]Pesos dos Critérios'!$W$3,'[1]Pesos dos Critérios'!$W$6,IF(Planilha1!C5028='[1]Pesos dos Critérios'!$X$3,'[1]Pesos dos Critérios'!$X$6,IF(Planilha1!C5028='[1]Pesos dos Critérios'!$Y$3,'[1]Pesos dos Critérios'!$Y$6,'[1]Pesos dos Critérios'!$Z$6))))</f>
        <v>0.0190740740740741</v>
      </c>
      <c r="AC5028" s="5" t="n">
        <f aca="false">IF(H5028=1,'[1]Pesos dos Critérios'!$AD$6,IF(Planilha1!H5028=2,'[1]Pesos dos Critérios'!$AE$6,IF(Planilha1!H5028=3,'[1]Pesos dos Critérios'!$AF$6,IF(Planilha1!H5028=4,'[1]Pesos dos Critérios'!$AG$6,'[1]Pesos dos Critérios'!$AH$6))))</f>
        <v>0.0136890596694518</v>
      </c>
      <c r="AD5028" s="5" t="n">
        <f aca="false">IF(J5028='[1]Pesos dos Critérios'!$AA$3,'[1]Pesos dos Critérios'!$AA$6,IF(Planilha1!J5028='[1]Pesos dos Critérios'!$AB$3,'[1]Pesos dos Critérios'!$AB$6,'[1]Pesos dos Critérios'!$AC$6))</f>
        <v>0.037037037037037</v>
      </c>
      <c r="AE5028" s="5" t="n">
        <f aca="false">IF(O5028="Intervalo 1",'[1]Pesos dos Critérios'!$J$6,IF(Planilha1!O5028="Intervalo 2",'[1]Pesos dos Critérios'!$K$6,IF(Planilha1!O5028="Intervalo 3",'[1]Pesos dos Critérios'!$L$6,'[1]Pesos dos Critérios'!$M$6)))</f>
        <v>0.0277777777777778</v>
      </c>
      <c r="AF5028" s="5" t="n">
        <f aca="false">IF(Q5028="Intervalo 1",'[1]Pesos dos Critérios'!$B$6,IF(Q5028="Intervalo 2",'[1]Pesos dos Critérios'!$C$6,IF(Q5028="Intervalo 3",'[1]Pesos dos Critérios'!$D$6,'[1]Pesos dos Critérios'!$E$6)))</f>
        <v>0.00675642659701681</v>
      </c>
      <c r="AG5028" s="5" t="n">
        <f aca="false">IF(S5028="Intervalo 1",'[1]Pesos dos Critérios'!$F$6,IF(S5028="Intervalo 2",'[1]Pesos dos Critérios'!$G$6,IF(S5028="Intervalo 3",'[1]Pesos dos Critérios'!$H$6,'[1]Pesos dos Critérios'!$I$6)))</f>
        <v>0.0420641601197157</v>
      </c>
      <c r="AH5028" s="5" t="n">
        <f aca="false">IF(U5028="Intervalo 1",'[1]Pesos dos Critérios'!$N$6,IF(U5028="Intervalo 2",'[1]Pesos dos Critérios'!$O$6,IF(U5028="Intervalo 3",'[1]Pesos dos Critérios'!$P$6,'[1]Pesos dos Critérios'!$Q$6)))</f>
        <v>0.0227513227513227</v>
      </c>
      <c r="AI5028" s="5" t="n">
        <f aca="false">IF(AA5028="Intervalo 1",'[1]Pesos dos Critérios'!$R$6,IF(AA5028="Intervalo 2",'[1]Pesos dos Critérios'!$S$6,IF(AA5028="Intervalo 3",'[1]Pesos dos Critérios'!$T$6,'[1]Pesos dos Critérios'!$U$6)))</f>
        <v>0.0453703703703704</v>
      </c>
      <c r="AJ5028" s="5" t="n">
        <f aca="false">SUM(AB5028:AI5028)</f>
        <v>0.214520228396766</v>
      </c>
      <c r="AK5028" s="5" t="n">
        <v>5027</v>
      </c>
      <c r="AM5028" s="1" t="s">
        <v>96</v>
      </c>
    </row>
    <row r="5029" customFormat="false" ht="12.8" hidden="false" customHeight="true" outlineLevel="0" collapsed="false">
      <c r="A5029" s="7" t="n">
        <v>2019</v>
      </c>
      <c r="B5029" s="7" t="s">
        <v>521</v>
      </c>
      <c r="C5029" s="8" t="s">
        <v>418</v>
      </c>
      <c r="D5029" s="7" t="s">
        <v>307</v>
      </c>
      <c r="E5029" s="7" t="s">
        <v>2338</v>
      </c>
      <c r="F5029" s="7" t="s">
        <v>2858</v>
      </c>
      <c r="G5029" s="7" t="s">
        <v>767</v>
      </c>
      <c r="H5029" s="9" t="n">
        <v>4</v>
      </c>
      <c r="I5029" s="7" t="s">
        <v>1999</v>
      </c>
      <c r="J5029" s="8" t="s">
        <v>86</v>
      </c>
      <c r="K5029" s="10" t="s">
        <v>46</v>
      </c>
      <c r="L5029" s="10" t="s">
        <v>83</v>
      </c>
      <c r="M5029" s="10" t="s">
        <v>48</v>
      </c>
      <c r="N5029" s="10" t="n">
        <v>0.007</v>
      </c>
      <c r="O5029" s="9" t="s">
        <v>58</v>
      </c>
      <c r="P5029" s="11" t="n">
        <v>0.215</v>
      </c>
      <c r="Q5029" s="8" t="s">
        <v>57</v>
      </c>
      <c r="R5029" s="11" t="n">
        <v>0.007</v>
      </c>
      <c r="S5029" s="8" t="s">
        <v>49</v>
      </c>
      <c r="T5029" s="11" t="n">
        <v>200</v>
      </c>
      <c r="U5029" s="8" t="s">
        <v>50</v>
      </c>
      <c r="V5029" s="11" t="n">
        <v>4.13</v>
      </c>
      <c r="W5029" s="11" t="n">
        <v>6.3</v>
      </c>
      <c r="X5029" s="11" t="n">
        <v>5.9</v>
      </c>
      <c r="Y5029" s="11" t="n">
        <v>9</v>
      </c>
      <c r="Z5029" s="11" t="n">
        <v>3.24</v>
      </c>
      <c r="AA5029" s="8" t="s">
        <v>50</v>
      </c>
      <c r="AB5029" s="5" t="n">
        <f aca="false">IF(C5029='[1]Pesos dos Critérios'!$V$3,'[1]Pesos dos Critérios'!$V$6,IF(Planilha1!C5029='[1]Pesos dos Critérios'!$W$3,'[1]Pesos dos Critérios'!$W$6,IF(Planilha1!C5029='[1]Pesos dos Critérios'!$X$3,'[1]Pesos dos Critérios'!$X$6,IF(Planilha1!C5029='[1]Pesos dos Critérios'!$Y$3,'[1]Pesos dos Critérios'!$Y$6,'[1]Pesos dos Critérios'!$Z$6))))</f>
        <v>0.0190740740740741</v>
      </c>
      <c r="AC5029" s="5" t="n">
        <f aca="false">IF(H5029=1,'[1]Pesos dos Critérios'!$AD$6,IF(Planilha1!H5029=2,'[1]Pesos dos Critérios'!$AE$6,IF(Planilha1!H5029=3,'[1]Pesos dos Critérios'!$AF$6,IF(Planilha1!H5029=4,'[1]Pesos dos Critérios'!$AG$6,'[1]Pesos dos Critérios'!$AH$6))))</f>
        <v>0.0114194338704143</v>
      </c>
      <c r="AD5029" s="5" t="n">
        <f aca="false">IF(J5029='[1]Pesos dos Critérios'!$AA$3,'[1]Pesos dos Critérios'!$AA$6,IF(Planilha1!J5029='[1]Pesos dos Critérios'!$AB$3,'[1]Pesos dos Critérios'!$AB$6,'[1]Pesos dos Critérios'!$AC$6))</f>
        <v>0.037037037037037</v>
      </c>
      <c r="AE5029" s="5" t="n">
        <f aca="false">IF(O5029="Intervalo 1",'[1]Pesos dos Critérios'!$J$6,IF(Planilha1!O5029="Intervalo 2",'[1]Pesos dos Critérios'!$K$6,IF(Planilha1!O5029="Intervalo 3",'[1]Pesos dos Critérios'!$L$6,'[1]Pesos dos Critérios'!$M$6)))</f>
        <v>0.0277777777777778</v>
      </c>
      <c r="AF5029" s="5" t="n">
        <f aca="false">IF(Q5029="Intervalo 1",'[1]Pesos dos Critérios'!$B$6,IF(Q5029="Intervalo 2",'[1]Pesos dos Critérios'!$C$6,IF(Q5029="Intervalo 3",'[1]Pesos dos Critérios'!$D$6,'[1]Pesos dos Critérios'!$E$6)))</f>
        <v>0.0187704346389545</v>
      </c>
      <c r="AG5029" s="5" t="n">
        <f aca="false">IF(S5029="Intervalo 1",'[1]Pesos dos Critérios'!$F$6,IF(S5029="Intervalo 2",'[1]Pesos dos Critérios'!$G$6,IF(S5029="Intervalo 3",'[1]Pesos dos Critérios'!$H$6,'[1]Pesos dos Critérios'!$I$6)))</f>
        <v>0.0420641601197157</v>
      </c>
      <c r="AH5029" s="5" t="n">
        <f aca="false">IF(U5029="Intervalo 1",'[1]Pesos dos Critérios'!$N$6,IF(U5029="Intervalo 2",'[1]Pesos dos Critérios'!$O$6,IF(U5029="Intervalo 3",'[1]Pesos dos Critérios'!$P$6,'[1]Pesos dos Critérios'!$Q$6)))</f>
        <v>0.0187830687830688</v>
      </c>
      <c r="AI5029" s="5" t="n">
        <f aca="false">IF(AA5029="Intervalo 1",'[1]Pesos dos Critérios'!$R$6,IF(AA5029="Intervalo 2",'[1]Pesos dos Critérios'!$S$6,IF(AA5029="Intervalo 3",'[1]Pesos dos Critérios'!$T$6,'[1]Pesos dos Critérios'!$U$6)))</f>
        <v>0.0453703703703704</v>
      </c>
      <c r="AJ5029" s="5" t="n">
        <f aca="false">SUM(AB5029:AI5029)</f>
        <v>0.220296356671413</v>
      </c>
      <c r="AK5029" s="5" t="n">
        <v>5028</v>
      </c>
      <c r="AM5029" s="1" t="s">
        <v>60</v>
      </c>
    </row>
    <row r="5030" customFormat="false" ht="12.8" hidden="false" customHeight="true" outlineLevel="0" collapsed="false">
      <c r="A5030" s="7" t="n">
        <v>2019</v>
      </c>
      <c r="B5030" s="7" t="s">
        <v>521</v>
      </c>
      <c r="C5030" s="8" t="s">
        <v>418</v>
      </c>
      <c r="D5030" s="7" t="s">
        <v>522</v>
      </c>
      <c r="E5030" s="7" t="s">
        <v>2859</v>
      </c>
      <c r="F5030" s="7" t="s">
        <v>2672</v>
      </c>
      <c r="G5030" s="7" t="s">
        <v>1857</v>
      </c>
      <c r="H5030" s="9" t="n">
        <v>4</v>
      </c>
      <c r="I5030" s="7" t="s">
        <v>2007</v>
      </c>
      <c r="J5030" s="8" t="s">
        <v>86</v>
      </c>
      <c r="K5030" s="10" t="s">
        <v>46</v>
      </c>
      <c r="L5030" s="10" t="s">
        <v>83</v>
      </c>
      <c r="M5030" s="10" t="s">
        <v>48</v>
      </c>
      <c r="N5030" s="10" t="n">
        <v>0.012</v>
      </c>
      <c r="O5030" s="9" t="s">
        <v>50</v>
      </c>
      <c r="P5030" s="11" t="n">
        <v>0.164</v>
      </c>
      <c r="Q5030" s="8" t="s">
        <v>57</v>
      </c>
      <c r="R5030" s="11" t="n">
        <v>0.012</v>
      </c>
      <c r="S5030" s="8" t="s">
        <v>57</v>
      </c>
      <c r="T5030" s="11" t="n">
        <v>184</v>
      </c>
      <c r="U5030" s="8" t="s">
        <v>50</v>
      </c>
      <c r="V5030" s="11" t="n">
        <v>4.69</v>
      </c>
      <c r="W5030" s="11" t="n">
        <v>6.02</v>
      </c>
      <c r="X5030" s="11" t="n">
        <v>6.7</v>
      </c>
      <c r="Y5030" s="11" t="n">
        <v>8.6</v>
      </c>
      <c r="Z5030" s="11" t="n">
        <v>3</v>
      </c>
      <c r="AA5030" s="8" t="s">
        <v>50</v>
      </c>
      <c r="AB5030" s="5" t="n">
        <f aca="false">IF(C5030='[1]Pesos dos Critérios'!$V$3,'[1]Pesos dos Critérios'!$V$6,IF(Planilha1!C5030='[1]Pesos dos Critérios'!$W$3,'[1]Pesos dos Critérios'!$W$6,IF(Planilha1!C5030='[1]Pesos dos Critérios'!$X$3,'[1]Pesos dos Critérios'!$X$6,IF(Planilha1!C5030='[1]Pesos dos Critérios'!$Y$3,'[1]Pesos dos Critérios'!$Y$6,'[1]Pesos dos Critérios'!$Z$6))))</f>
        <v>0.0190740740740741</v>
      </c>
      <c r="AC5030" s="5" t="n">
        <f aca="false">IF(H5030=1,'[1]Pesos dos Critérios'!$AD$6,IF(Planilha1!H5030=2,'[1]Pesos dos Critérios'!$AE$6,IF(Planilha1!H5030=3,'[1]Pesos dos Critérios'!$AF$6,IF(Planilha1!H5030=4,'[1]Pesos dos Critérios'!$AG$6,'[1]Pesos dos Critérios'!$AH$6))))</f>
        <v>0.0114194338704143</v>
      </c>
      <c r="AD5030" s="5" t="n">
        <f aca="false">IF(J5030='[1]Pesos dos Critérios'!$AA$3,'[1]Pesos dos Critérios'!$AA$6,IF(Planilha1!J5030='[1]Pesos dos Critérios'!$AB$3,'[1]Pesos dos Critérios'!$AB$6,'[1]Pesos dos Critérios'!$AC$6))</f>
        <v>0.037037037037037</v>
      </c>
      <c r="AE5030" s="5" t="n">
        <f aca="false">IF(O5030="Intervalo 1",'[1]Pesos dos Critérios'!$J$6,IF(Planilha1!O5030="Intervalo 2",'[1]Pesos dos Critérios'!$K$6,IF(Planilha1!O5030="Intervalo 3",'[1]Pesos dos Critérios'!$L$6,'[1]Pesos dos Critérios'!$M$6)))</f>
        <v>0.0277777777777778</v>
      </c>
      <c r="AF5030" s="5" t="n">
        <f aca="false">IF(Q5030="Intervalo 1",'[1]Pesos dos Critérios'!$B$6,IF(Q5030="Intervalo 2",'[1]Pesos dos Critérios'!$C$6,IF(Q5030="Intervalo 3",'[1]Pesos dos Critérios'!$D$6,'[1]Pesos dos Critérios'!$E$6)))</f>
        <v>0.0187704346389545</v>
      </c>
      <c r="AG5030" s="5" t="n">
        <f aca="false">IF(S5030="Intervalo 1",'[1]Pesos dos Critérios'!$F$6,IF(S5030="Intervalo 2",'[1]Pesos dos Critérios'!$G$6,IF(S5030="Intervalo 3",'[1]Pesos dos Critérios'!$H$6,'[1]Pesos dos Critérios'!$I$6)))</f>
        <v>0.0397493453049009</v>
      </c>
      <c r="AH5030" s="5" t="n">
        <f aca="false">IF(U5030="Intervalo 1",'[1]Pesos dos Critérios'!$N$6,IF(U5030="Intervalo 2",'[1]Pesos dos Critérios'!$O$6,IF(U5030="Intervalo 3",'[1]Pesos dos Critérios'!$P$6,'[1]Pesos dos Critérios'!$Q$6)))</f>
        <v>0.0187830687830688</v>
      </c>
      <c r="AI5030" s="5" t="n">
        <f aca="false">IF(AA5030="Intervalo 1",'[1]Pesos dos Critérios'!$R$6,IF(AA5030="Intervalo 2",'[1]Pesos dos Critérios'!$S$6,IF(AA5030="Intervalo 3",'[1]Pesos dos Critérios'!$T$6,'[1]Pesos dos Critérios'!$U$6)))</f>
        <v>0.0453703703703704</v>
      </c>
      <c r="AJ5030" s="5" t="n">
        <f aca="false">SUM(AB5030:AI5030)</f>
        <v>0.217981541856598</v>
      </c>
      <c r="AK5030" s="5" t="n">
        <v>5029</v>
      </c>
      <c r="AM5030" s="1" t="s">
        <v>60</v>
      </c>
    </row>
    <row r="5031" customFormat="false" ht="12.8" hidden="false" customHeight="true" outlineLevel="0" collapsed="false">
      <c r="A5031" s="7" t="n">
        <v>2019</v>
      </c>
      <c r="B5031" s="7" t="s">
        <v>521</v>
      </c>
      <c r="C5031" s="8" t="s">
        <v>418</v>
      </c>
      <c r="D5031" s="7" t="s">
        <v>522</v>
      </c>
      <c r="E5031" s="7" t="n">
        <v>488</v>
      </c>
      <c r="F5031" s="7" t="s">
        <v>2860</v>
      </c>
      <c r="G5031" s="7" t="s">
        <v>2861</v>
      </c>
      <c r="H5031" s="9" t="n">
        <v>4</v>
      </c>
      <c r="I5031" s="7" t="s">
        <v>2007</v>
      </c>
      <c r="J5031" s="8" t="s">
        <v>86</v>
      </c>
      <c r="K5031" s="10" t="s">
        <v>46</v>
      </c>
      <c r="L5031" s="10" t="s">
        <v>83</v>
      </c>
      <c r="M5031" s="10" t="s">
        <v>48</v>
      </c>
      <c r="N5031" s="10" t="n">
        <v>0.022</v>
      </c>
      <c r="O5031" s="9" t="s">
        <v>50</v>
      </c>
      <c r="P5031" s="11" t="n">
        <v>0.146</v>
      </c>
      <c r="Q5031" s="8" t="s">
        <v>57</v>
      </c>
      <c r="R5031" s="11" t="n">
        <v>0.011</v>
      </c>
      <c r="S5031" s="8" t="s">
        <v>49</v>
      </c>
      <c r="T5031" s="11" t="n">
        <v>197</v>
      </c>
      <c r="U5031" s="8" t="s">
        <v>50</v>
      </c>
      <c r="V5031" s="11" t="n">
        <v>4.34</v>
      </c>
      <c r="W5031" s="11" t="n">
        <v>5.88</v>
      </c>
      <c r="X5031" s="11" t="n">
        <v>6.2</v>
      </c>
      <c r="Y5031" s="11" t="n">
        <v>8.4</v>
      </c>
      <c r="Z5031" s="11" t="n">
        <v>3.19</v>
      </c>
      <c r="AA5031" s="8" t="s">
        <v>50</v>
      </c>
      <c r="AB5031" s="5" t="n">
        <f aca="false">IF(C5031='[1]Pesos dos Critérios'!$V$3,'[1]Pesos dos Critérios'!$V$6,IF(Planilha1!C5031='[1]Pesos dos Critérios'!$W$3,'[1]Pesos dos Critérios'!$W$6,IF(Planilha1!C5031='[1]Pesos dos Critérios'!$X$3,'[1]Pesos dos Critérios'!$X$6,IF(Planilha1!C5031='[1]Pesos dos Critérios'!$Y$3,'[1]Pesos dos Critérios'!$Y$6,'[1]Pesos dos Critérios'!$Z$6))))</f>
        <v>0.0190740740740741</v>
      </c>
      <c r="AC5031" s="5" t="n">
        <f aca="false">IF(H5031=1,'[1]Pesos dos Critérios'!$AD$6,IF(Planilha1!H5031=2,'[1]Pesos dos Critérios'!$AE$6,IF(Planilha1!H5031=3,'[1]Pesos dos Critérios'!$AF$6,IF(Planilha1!H5031=4,'[1]Pesos dos Critérios'!$AG$6,'[1]Pesos dos Critérios'!$AH$6))))</f>
        <v>0.0114194338704143</v>
      </c>
      <c r="AD5031" s="5" t="n">
        <f aca="false">IF(J5031='[1]Pesos dos Critérios'!$AA$3,'[1]Pesos dos Critérios'!$AA$6,IF(Planilha1!J5031='[1]Pesos dos Critérios'!$AB$3,'[1]Pesos dos Critérios'!$AB$6,'[1]Pesos dos Critérios'!$AC$6))</f>
        <v>0.037037037037037</v>
      </c>
      <c r="AE5031" s="5" t="n">
        <f aca="false">IF(O5031="Intervalo 1",'[1]Pesos dos Critérios'!$J$6,IF(Planilha1!O5031="Intervalo 2",'[1]Pesos dos Critérios'!$K$6,IF(Planilha1!O5031="Intervalo 3",'[1]Pesos dos Critérios'!$L$6,'[1]Pesos dos Critérios'!$M$6)))</f>
        <v>0.0277777777777778</v>
      </c>
      <c r="AF5031" s="5" t="n">
        <f aca="false">IF(Q5031="Intervalo 1",'[1]Pesos dos Critérios'!$B$6,IF(Q5031="Intervalo 2",'[1]Pesos dos Critérios'!$C$6,IF(Q5031="Intervalo 3",'[1]Pesos dos Critérios'!$D$6,'[1]Pesos dos Critérios'!$E$6)))</f>
        <v>0.0187704346389545</v>
      </c>
      <c r="AG5031" s="5" t="n">
        <f aca="false">IF(S5031="Intervalo 1",'[1]Pesos dos Critérios'!$F$6,IF(S5031="Intervalo 2",'[1]Pesos dos Critérios'!$G$6,IF(S5031="Intervalo 3",'[1]Pesos dos Critérios'!$H$6,'[1]Pesos dos Critérios'!$I$6)))</f>
        <v>0.0420641601197157</v>
      </c>
      <c r="AH5031" s="5" t="n">
        <f aca="false">IF(U5031="Intervalo 1",'[1]Pesos dos Critérios'!$N$6,IF(U5031="Intervalo 2",'[1]Pesos dos Critérios'!$O$6,IF(U5031="Intervalo 3",'[1]Pesos dos Critérios'!$P$6,'[1]Pesos dos Critérios'!$Q$6)))</f>
        <v>0.0187830687830688</v>
      </c>
      <c r="AI5031" s="5" t="n">
        <f aca="false">IF(AA5031="Intervalo 1",'[1]Pesos dos Critérios'!$R$6,IF(AA5031="Intervalo 2",'[1]Pesos dos Critérios'!$S$6,IF(AA5031="Intervalo 3",'[1]Pesos dos Critérios'!$T$6,'[1]Pesos dos Critérios'!$U$6)))</f>
        <v>0.0453703703703704</v>
      </c>
      <c r="AJ5031" s="5" t="n">
        <f aca="false">SUM(AB5031:AI5031)</f>
        <v>0.220296356671413</v>
      </c>
      <c r="AK5031" s="5" t="n">
        <v>5030</v>
      </c>
      <c r="AM5031" s="1" t="s">
        <v>60</v>
      </c>
    </row>
    <row r="5032" customFormat="false" ht="12.8" hidden="false" customHeight="true" outlineLevel="0" collapsed="false">
      <c r="A5032" s="7" t="n">
        <v>2019</v>
      </c>
      <c r="B5032" s="7" t="s">
        <v>521</v>
      </c>
      <c r="C5032" s="8" t="s">
        <v>418</v>
      </c>
      <c r="D5032" s="7" t="s">
        <v>522</v>
      </c>
      <c r="E5032" s="7" t="s">
        <v>2356</v>
      </c>
      <c r="F5032" s="7" t="s">
        <v>2672</v>
      </c>
      <c r="G5032" s="7" t="s">
        <v>2862</v>
      </c>
      <c r="H5032" s="9" t="n">
        <v>4</v>
      </c>
      <c r="I5032" s="7" t="s">
        <v>2007</v>
      </c>
      <c r="J5032" s="8" t="s">
        <v>86</v>
      </c>
      <c r="K5032" s="10" t="s">
        <v>46</v>
      </c>
      <c r="L5032" s="10" t="s">
        <v>83</v>
      </c>
      <c r="M5032" s="10" t="s">
        <v>48</v>
      </c>
      <c r="N5032" s="10" t="n">
        <v>0.015</v>
      </c>
      <c r="O5032" s="9" t="s">
        <v>50</v>
      </c>
      <c r="P5032" s="11" t="n">
        <v>0.239</v>
      </c>
      <c r="Q5032" s="8" t="s">
        <v>58</v>
      </c>
      <c r="R5032" s="11" t="n">
        <v>0.006</v>
      </c>
      <c r="S5032" s="8" t="s">
        <v>49</v>
      </c>
      <c r="T5032" s="11" t="n">
        <v>126</v>
      </c>
      <c r="U5032" s="8" t="s">
        <v>57</v>
      </c>
      <c r="V5032" s="11" t="n">
        <v>3.36</v>
      </c>
      <c r="W5032" s="11" t="n">
        <v>4.83</v>
      </c>
      <c r="X5032" s="11" t="n">
        <v>4.8</v>
      </c>
      <c r="Y5032" s="11" t="n">
        <v>6.9</v>
      </c>
      <c r="Z5032" s="11" t="n">
        <v>4.09</v>
      </c>
      <c r="AA5032" s="8" t="s">
        <v>50</v>
      </c>
      <c r="AB5032" s="5" t="n">
        <f aca="false">IF(C5032='[1]Pesos dos Critérios'!$V$3,'[1]Pesos dos Critérios'!$V$6,IF(Planilha1!C5032='[1]Pesos dos Critérios'!$W$3,'[1]Pesos dos Critérios'!$W$6,IF(Planilha1!C5032='[1]Pesos dos Critérios'!$X$3,'[1]Pesos dos Critérios'!$X$6,IF(Planilha1!C5032='[1]Pesos dos Critérios'!$Y$3,'[1]Pesos dos Critérios'!$Y$6,'[1]Pesos dos Critérios'!$Z$6))))</f>
        <v>0.0190740740740741</v>
      </c>
      <c r="AC5032" s="5" t="n">
        <f aca="false">IF(H5032=1,'[1]Pesos dos Critérios'!$AD$6,IF(Planilha1!H5032=2,'[1]Pesos dos Critérios'!$AE$6,IF(Planilha1!H5032=3,'[1]Pesos dos Critérios'!$AF$6,IF(Planilha1!H5032=4,'[1]Pesos dos Critérios'!$AG$6,'[1]Pesos dos Critérios'!$AH$6))))</f>
        <v>0.0114194338704143</v>
      </c>
      <c r="AD5032" s="5" t="n">
        <f aca="false">IF(J5032='[1]Pesos dos Critérios'!$AA$3,'[1]Pesos dos Critérios'!$AA$6,IF(Planilha1!J5032='[1]Pesos dos Critérios'!$AB$3,'[1]Pesos dos Critérios'!$AB$6,'[1]Pesos dos Critérios'!$AC$6))</f>
        <v>0.037037037037037</v>
      </c>
      <c r="AE5032" s="5" t="n">
        <f aca="false">IF(O5032="Intervalo 1",'[1]Pesos dos Critérios'!$J$6,IF(Planilha1!O5032="Intervalo 2",'[1]Pesos dos Critérios'!$K$6,IF(Planilha1!O5032="Intervalo 3",'[1]Pesos dos Critérios'!$L$6,'[1]Pesos dos Critérios'!$M$6)))</f>
        <v>0.0277777777777778</v>
      </c>
      <c r="AF5032" s="5" t="n">
        <f aca="false">IF(Q5032="Intervalo 1",'[1]Pesos dos Critérios'!$B$6,IF(Q5032="Intervalo 2",'[1]Pesos dos Critérios'!$C$6,IF(Q5032="Intervalo 3",'[1]Pesos dos Critérios'!$D$6,'[1]Pesos dos Critérios'!$E$6)))</f>
        <v>0.0125041257015435</v>
      </c>
      <c r="AG5032" s="5" t="n">
        <f aca="false">IF(S5032="Intervalo 1",'[1]Pesos dos Critérios'!$F$6,IF(S5032="Intervalo 2",'[1]Pesos dos Critérios'!$G$6,IF(S5032="Intervalo 3",'[1]Pesos dos Critérios'!$H$6,'[1]Pesos dos Critérios'!$I$6)))</f>
        <v>0.0420641601197157</v>
      </c>
      <c r="AH5032" s="5" t="n">
        <f aca="false">IF(U5032="Intervalo 1",'[1]Pesos dos Critérios'!$N$6,IF(U5032="Intervalo 2",'[1]Pesos dos Critérios'!$O$6,IF(U5032="Intervalo 3",'[1]Pesos dos Critérios'!$P$6,'[1]Pesos dos Critérios'!$Q$6)))</f>
        <v>0.032010582010582</v>
      </c>
      <c r="AI5032" s="5" t="n">
        <f aca="false">IF(AA5032="Intervalo 1",'[1]Pesos dos Critérios'!$R$6,IF(AA5032="Intervalo 2",'[1]Pesos dos Critérios'!$S$6,IF(AA5032="Intervalo 3",'[1]Pesos dos Critérios'!$T$6,'[1]Pesos dos Critérios'!$U$6)))</f>
        <v>0.0453703703703704</v>
      </c>
      <c r="AJ5032" s="5" t="n">
        <f aca="false">SUM(AB5032:AI5032)</f>
        <v>0.227257560961515</v>
      </c>
      <c r="AK5032" s="5" t="n">
        <v>5031</v>
      </c>
      <c r="AM5032" s="1" t="s">
        <v>60</v>
      </c>
    </row>
    <row r="5033" customFormat="false" ht="12.8" hidden="false" customHeight="true" outlineLevel="0" collapsed="false">
      <c r="A5033" s="7" t="n">
        <v>2019</v>
      </c>
      <c r="B5033" s="7" t="s">
        <v>521</v>
      </c>
      <c r="C5033" s="8" t="s">
        <v>418</v>
      </c>
      <c r="D5033" s="7" t="s">
        <v>522</v>
      </c>
      <c r="E5033" s="7" t="s">
        <v>2863</v>
      </c>
      <c r="F5033" s="7" t="s">
        <v>2672</v>
      </c>
      <c r="G5033" s="7" t="s">
        <v>351</v>
      </c>
      <c r="H5033" s="9" t="n">
        <v>4</v>
      </c>
      <c r="I5033" s="7" t="s">
        <v>2007</v>
      </c>
      <c r="J5033" s="8" t="s">
        <v>86</v>
      </c>
      <c r="K5033" s="10" t="s">
        <v>46</v>
      </c>
      <c r="L5033" s="10" t="s">
        <v>83</v>
      </c>
      <c r="M5033" s="10" t="s">
        <v>48</v>
      </c>
      <c r="N5033" s="10" t="n">
        <v>0.016</v>
      </c>
      <c r="O5033" s="9" t="s">
        <v>58</v>
      </c>
      <c r="P5033" s="11" t="n">
        <v>0.323</v>
      </c>
      <c r="Q5033" s="8" t="s">
        <v>58</v>
      </c>
      <c r="R5033" s="11" t="n">
        <v>0.009</v>
      </c>
      <c r="S5033" s="8" t="s">
        <v>49</v>
      </c>
      <c r="T5033" s="11" t="n">
        <v>260</v>
      </c>
      <c r="U5033" s="8" t="s">
        <v>50</v>
      </c>
      <c r="V5033" s="11" t="n">
        <v>3.43</v>
      </c>
      <c r="W5033" s="11" t="n">
        <v>4.2</v>
      </c>
      <c r="X5033" s="11" t="n">
        <v>4.9</v>
      </c>
      <c r="Y5033" s="11" t="n">
        <v>6</v>
      </c>
      <c r="Z5033" s="11" t="n">
        <v>4.21</v>
      </c>
      <c r="AA5033" s="8" t="s">
        <v>50</v>
      </c>
      <c r="AB5033" s="5" t="n">
        <f aca="false">IF(C5033='[1]Pesos dos Critérios'!$V$3,'[1]Pesos dos Critérios'!$V$6,IF(Planilha1!C5033='[1]Pesos dos Critérios'!$W$3,'[1]Pesos dos Critérios'!$W$6,IF(Planilha1!C5033='[1]Pesos dos Critérios'!$X$3,'[1]Pesos dos Critérios'!$X$6,IF(Planilha1!C5033='[1]Pesos dos Critérios'!$Y$3,'[1]Pesos dos Critérios'!$Y$6,'[1]Pesos dos Critérios'!$Z$6))))</f>
        <v>0.0190740740740741</v>
      </c>
      <c r="AC5033" s="5" t="n">
        <f aca="false">IF(H5033=1,'[1]Pesos dos Critérios'!$AD$6,IF(Planilha1!H5033=2,'[1]Pesos dos Critérios'!$AE$6,IF(Planilha1!H5033=3,'[1]Pesos dos Critérios'!$AF$6,IF(Planilha1!H5033=4,'[1]Pesos dos Critérios'!$AG$6,'[1]Pesos dos Critérios'!$AH$6))))</f>
        <v>0.0114194338704143</v>
      </c>
      <c r="AD5033" s="5" t="n">
        <f aca="false">IF(J5033='[1]Pesos dos Critérios'!$AA$3,'[1]Pesos dos Critérios'!$AA$6,IF(Planilha1!J5033='[1]Pesos dos Critérios'!$AB$3,'[1]Pesos dos Critérios'!$AB$6,'[1]Pesos dos Critérios'!$AC$6))</f>
        <v>0.037037037037037</v>
      </c>
      <c r="AE5033" s="5" t="n">
        <f aca="false">IF(O5033="Intervalo 1",'[1]Pesos dos Critérios'!$J$6,IF(Planilha1!O5033="Intervalo 2",'[1]Pesos dos Critérios'!$K$6,IF(Planilha1!O5033="Intervalo 3",'[1]Pesos dos Critérios'!$L$6,'[1]Pesos dos Critérios'!$M$6)))</f>
        <v>0.0277777777777778</v>
      </c>
      <c r="AF5033" s="5" t="n">
        <f aca="false">IF(Q5033="Intervalo 1",'[1]Pesos dos Critérios'!$B$6,IF(Q5033="Intervalo 2",'[1]Pesos dos Critérios'!$C$6,IF(Q5033="Intervalo 3",'[1]Pesos dos Critérios'!$D$6,'[1]Pesos dos Critérios'!$E$6)))</f>
        <v>0.0125041257015435</v>
      </c>
      <c r="AG5033" s="5" t="n">
        <f aca="false">IF(S5033="Intervalo 1",'[1]Pesos dos Critérios'!$F$6,IF(S5033="Intervalo 2",'[1]Pesos dos Critérios'!$G$6,IF(S5033="Intervalo 3",'[1]Pesos dos Critérios'!$H$6,'[1]Pesos dos Critérios'!$I$6)))</f>
        <v>0.0420641601197157</v>
      </c>
      <c r="AH5033" s="5" t="n">
        <f aca="false">IF(U5033="Intervalo 1",'[1]Pesos dos Critérios'!$N$6,IF(U5033="Intervalo 2",'[1]Pesos dos Critérios'!$O$6,IF(U5033="Intervalo 3",'[1]Pesos dos Critérios'!$P$6,'[1]Pesos dos Critérios'!$Q$6)))</f>
        <v>0.0187830687830688</v>
      </c>
      <c r="AI5033" s="5" t="n">
        <f aca="false">IF(AA5033="Intervalo 1",'[1]Pesos dos Critérios'!$R$6,IF(AA5033="Intervalo 2",'[1]Pesos dos Critérios'!$S$6,IF(AA5033="Intervalo 3",'[1]Pesos dos Critérios'!$T$6,'[1]Pesos dos Critérios'!$U$6)))</f>
        <v>0.0453703703703704</v>
      </c>
      <c r="AJ5033" s="5" t="n">
        <f aca="false">SUM(AB5033:AI5033)</f>
        <v>0.214030047734002</v>
      </c>
      <c r="AK5033" s="5" t="n">
        <v>5032</v>
      </c>
      <c r="AM5033" s="1" t="s">
        <v>96</v>
      </c>
    </row>
    <row r="5034" customFormat="false" ht="12.8" hidden="false" customHeight="true" outlineLevel="0" collapsed="false">
      <c r="A5034" s="7" t="n">
        <v>2019</v>
      </c>
      <c r="B5034" s="7" t="s">
        <v>521</v>
      </c>
      <c r="C5034" s="8" t="s">
        <v>418</v>
      </c>
      <c r="D5034" s="7" t="s">
        <v>527</v>
      </c>
      <c r="E5034" s="7" t="s">
        <v>1862</v>
      </c>
      <c r="F5034" s="7" t="s">
        <v>2864</v>
      </c>
      <c r="G5034" s="7" t="s">
        <v>1835</v>
      </c>
      <c r="H5034" s="9" t="n">
        <v>4</v>
      </c>
      <c r="I5034" s="7" t="s">
        <v>2007</v>
      </c>
      <c r="J5034" s="8" t="s">
        <v>86</v>
      </c>
      <c r="K5034" s="10" t="s">
        <v>46</v>
      </c>
      <c r="L5034" s="10" t="s">
        <v>83</v>
      </c>
      <c r="M5034" s="10" t="s">
        <v>48</v>
      </c>
      <c r="N5034" s="10" t="n">
        <v>0.022</v>
      </c>
      <c r="O5034" s="9" t="s">
        <v>58</v>
      </c>
      <c r="P5034" s="11" t="n">
        <v>0.159</v>
      </c>
      <c r="Q5034" s="8" t="s">
        <v>57</v>
      </c>
      <c r="R5034" s="11" t="n">
        <v>0.019</v>
      </c>
      <c r="S5034" s="8" t="s">
        <v>58</v>
      </c>
      <c r="T5034" s="11" t="n">
        <v>230</v>
      </c>
      <c r="U5034" s="8" t="s">
        <v>50</v>
      </c>
      <c r="V5034" s="11" t="n">
        <v>3.78</v>
      </c>
      <c r="W5034" s="11" t="n">
        <v>4.83</v>
      </c>
      <c r="X5034" s="11" t="n">
        <v>5.4</v>
      </c>
      <c r="Y5034" s="11" t="n">
        <v>6.9</v>
      </c>
      <c r="Z5034" s="11" t="n">
        <v>3.78</v>
      </c>
      <c r="AA5034" s="8" t="s">
        <v>50</v>
      </c>
      <c r="AB5034" s="5" t="n">
        <f aca="false">IF(C5034='[1]Pesos dos Critérios'!$V$3,'[1]Pesos dos Critérios'!$V$6,IF(Planilha1!C5034='[1]Pesos dos Critérios'!$W$3,'[1]Pesos dos Critérios'!$W$6,IF(Planilha1!C5034='[1]Pesos dos Critérios'!$X$3,'[1]Pesos dos Critérios'!$X$6,IF(Planilha1!C5034='[1]Pesos dos Critérios'!$Y$3,'[1]Pesos dos Critérios'!$Y$6,'[1]Pesos dos Critérios'!$Z$6))))</f>
        <v>0.0190740740740741</v>
      </c>
      <c r="AC5034" s="5" t="n">
        <f aca="false">IF(H5034=1,'[1]Pesos dos Critérios'!$AD$6,IF(Planilha1!H5034=2,'[1]Pesos dos Critérios'!$AE$6,IF(Planilha1!H5034=3,'[1]Pesos dos Critérios'!$AF$6,IF(Planilha1!H5034=4,'[1]Pesos dos Critérios'!$AG$6,'[1]Pesos dos Critérios'!$AH$6))))</f>
        <v>0.0114194338704143</v>
      </c>
      <c r="AD5034" s="5" t="n">
        <f aca="false">IF(J5034='[1]Pesos dos Critérios'!$AA$3,'[1]Pesos dos Critérios'!$AA$6,IF(Planilha1!J5034='[1]Pesos dos Critérios'!$AB$3,'[1]Pesos dos Critérios'!$AB$6,'[1]Pesos dos Critérios'!$AC$6))</f>
        <v>0.037037037037037</v>
      </c>
      <c r="AE5034" s="5" t="n">
        <f aca="false">IF(O5034="Intervalo 1",'[1]Pesos dos Critérios'!$J$6,IF(Planilha1!O5034="Intervalo 2",'[1]Pesos dos Critérios'!$K$6,IF(Planilha1!O5034="Intervalo 3",'[1]Pesos dos Critérios'!$L$6,'[1]Pesos dos Critérios'!$M$6)))</f>
        <v>0.0277777777777778</v>
      </c>
      <c r="AF5034" s="5" t="n">
        <f aca="false">IF(Q5034="Intervalo 1",'[1]Pesos dos Critérios'!$B$6,IF(Q5034="Intervalo 2",'[1]Pesos dos Critérios'!$C$6,IF(Q5034="Intervalo 3",'[1]Pesos dos Critérios'!$D$6,'[1]Pesos dos Critérios'!$E$6)))</f>
        <v>0.0187704346389545</v>
      </c>
      <c r="AG5034" s="5" t="n">
        <f aca="false">IF(S5034="Intervalo 1",'[1]Pesos dos Critérios'!$F$6,IF(S5034="Intervalo 2",'[1]Pesos dos Critérios'!$G$6,IF(S5034="Intervalo 3",'[1]Pesos dos Critérios'!$H$6,'[1]Pesos dos Critérios'!$I$6)))</f>
        <v>0.0198746726524504</v>
      </c>
      <c r="AH5034" s="5" t="n">
        <f aca="false">IF(U5034="Intervalo 1",'[1]Pesos dos Critérios'!$N$6,IF(U5034="Intervalo 2",'[1]Pesos dos Critérios'!$O$6,IF(U5034="Intervalo 3",'[1]Pesos dos Critérios'!$P$6,'[1]Pesos dos Critérios'!$Q$6)))</f>
        <v>0.0187830687830688</v>
      </c>
      <c r="AI5034" s="5" t="n">
        <f aca="false">IF(AA5034="Intervalo 1",'[1]Pesos dos Critérios'!$R$6,IF(AA5034="Intervalo 2",'[1]Pesos dos Critérios'!$S$6,IF(AA5034="Intervalo 3",'[1]Pesos dos Critérios'!$T$6,'[1]Pesos dos Critérios'!$U$6)))</f>
        <v>0.0453703703703704</v>
      </c>
      <c r="AJ5034" s="5" t="n">
        <f aca="false">SUM(AB5034:AI5034)</f>
        <v>0.198106869204147</v>
      </c>
      <c r="AK5034" s="5" t="n">
        <v>5033</v>
      </c>
      <c r="AM5034" s="1" t="s">
        <v>96</v>
      </c>
    </row>
    <row r="5035" customFormat="false" ht="12.8" hidden="false" customHeight="true" outlineLevel="0" collapsed="false">
      <c r="A5035" s="7" t="n">
        <v>2019</v>
      </c>
      <c r="B5035" s="7" t="s">
        <v>521</v>
      </c>
      <c r="C5035" s="8" t="s">
        <v>418</v>
      </c>
      <c r="D5035" s="7" t="s">
        <v>527</v>
      </c>
      <c r="E5035" s="7" t="s">
        <v>1862</v>
      </c>
      <c r="F5035" s="7" t="s">
        <v>2362</v>
      </c>
      <c r="G5035" s="7" t="s">
        <v>1835</v>
      </c>
      <c r="H5035" s="9" t="n">
        <v>4</v>
      </c>
      <c r="I5035" s="7" t="s">
        <v>2007</v>
      </c>
      <c r="J5035" s="8" t="s">
        <v>86</v>
      </c>
      <c r="K5035" s="10" t="s">
        <v>46</v>
      </c>
      <c r="L5035" s="10" t="s">
        <v>83</v>
      </c>
      <c r="M5035" s="10" t="s">
        <v>48</v>
      </c>
      <c r="N5035" s="10" t="n">
        <v>0.014</v>
      </c>
      <c r="O5035" s="9" t="s">
        <v>58</v>
      </c>
      <c r="P5035" s="11" t="n">
        <v>0.084</v>
      </c>
      <c r="Q5035" s="8" t="s">
        <v>49</v>
      </c>
      <c r="R5035" s="11" t="n">
        <v>0.017</v>
      </c>
      <c r="S5035" s="8" t="s">
        <v>57</v>
      </c>
      <c r="T5035" s="11" t="n">
        <v>226</v>
      </c>
      <c r="U5035" s="8" t="s">
        <v>50</v>
      </c>
      <c r="V5035" s="11" t="n">
        <v>3.85</v>
      </c>
      <c r="W5035" s="11" t="n">
        <v>5.11</v>
      </c>
      <c r="X5035" s="11" t="n">
        <v>5.5</v>
      </c>
      <c r="Y5035" s="11" t="n">
        <v>7.3</v>
      </c>
      <c r="Z5035" s="11" t="n">
        <v>3.66</v>
      </c>
      <c r="AA5035" s="8" t="s">
        <v>50</v>
      </c>
      <c r="AB5035" s="5" t="n">
        <f aca="false">IF(C5035='[1]Pesos dos Critérios'!$V$3,'[1]Pesos dos Critérios'!$V$6,IF(Planilha1!C5035='[1]Pesos dos Critérios'!$W$3,'[1]Pesos dos Critérios'!$W$6,IF(Planilha1!C5035='[1]Pesos dos Critérios'!$X$3,'[1]Pesos dos Critérios'!$X$6,IF(Planilha1!C5035='[1]Pesos dos Critérios'!$Y$3,'[1]Pesos dos Critérios'!$Y$6,'[1]Pesos dos Critérios'!$Z$6))))</f>
        <v>0.0190740740740741</v>
      </c>
      <c r="AC5035" s="5" t="n">
        <f aca="false">IF(H5035=1,'[1]Pesos dos Critérios'!$AD$6,IF(Planilha1!H5035=2,'[1]Pesos dos Critérios'!$AE$6,IF(Planilha1!H5035=3,'[1]Pesos dos Critérios'!$AF$6,IF(Planilha1!H5035=4,'[1]Pesos dos Critérios'!$AG$6,'[1]Pesos dos Critérios'!$AH$6))))</f>
        <v>0.0114194338704143</v>
      </c>
      <c r="AD5035" s="5" t="n">
        <f aca="false">IF(J5035='[1]Pesos dos Critérios'!$AA$3,'[1]Pesos dos Critérios'!$AA$6,IF(Planilha1!J5035='[1]Pesos dos Critérios'!$AB$3,'[1]Pesos dos Critérios'!$AB$6,'[1]Pesos dos Critérios'!$AC$6))</f>
        <v>0.037037037037037</v>
      </c>
      <c r="AE5035" s="5" t="n">
        <f aca="false">IF(O5035="Intervalo 1",'[1]Pesos dos Critérios'!$J$6,IF(Planilha1!O5035="Intervalo 2",'[1]Pesos dos Critérios'!$K$6,IF(Planilha1!O5035="Intervalo 3",'[1]Pesos dos Critérios'!$L$6,'[1]Pesos dos Critérios'!$M$6)))</f>
        <v>0.0277777777777778</v>
      </c>
      <c r="AF5035" s="5" t="n">
        <f aca="false">IF(Q5035="Intervalo 1",'[1]Pesos dos Critérios'!$B$6,IF(Q5035="Intervalo 2",'[1]Pesos dos Critérios'!$C$6,IF(Q5035="Intervalo 3",'[1]Pesos dos Critérios'!$D$6,'[1]Pesos dos Critérios'!$E$6)))</f>
        <v>0.0730801241735963</v>
      </c>
      <c r="AG5035" s="5" t="n">
        <f aca="false">IF(S5035="Intervalo 1",'[1]Pesos dos Critérios'!$F$6,IF(S5035="Intervalo 2",'[1]Pesos dos Critérios'!$G$6,IF(S5035="Intervalo 3",'[1]Pesos dos Critérios'!$H$6,'[1]Pesos dos Critérios'!$I$6)))</f>
        <v>0.0397493453049009</v>
      </c>
      <c r="AH5035" s="5" t="n">
        <f aca="false">IF(U5035="Intervalo 1",'[1]Pesos dos Critérios'!$N$6,IF(U5035="Intervalo 2",'[1]Pesos dos Critérios'!$O$6,IF(U5035="Intervalo 3",'[1]Pesos dos Critérios'!$P$6,'[1]Pesos dos Critérios'!$Q$6)))</f>
        <v>0.0187830687830688</v>
      </c>
      <c r="AI5035" s="5" t="n">
        <f aca="false">IF(AA5035="Intervalo 1",'[1]Pesos dos Critérios'!$R$6,IF(AA5035="Intervalo 2",'[1]Pesos dos Critérios'!$S$6,IF(AA5035="Intervalo 3",'[1]Pesos dos Critérios'!$T$6,'[1]Pesos dos Critérios'!$U$6)))</f>
        <v>0.0453703703703704</v>
      </c>
      <c r="AJ5035" s="5" t="n">
        <f aca="false">SUM(AB5035:AI5035)</f>
        <v>0.27229123139124</v>
      </c>
      <c r="AK5035" s="5" t="n">
        <v>5034</v>
      </c>
      <c r="AM5035" s="1" t="s">
        <v>52</v>
      </c>
    </row>
    <row r="5036" customFormat="false" ht="12.8" hidden="false" customHeight="true" outlineLevel="0" collapsed="false">
      <c r="A5036" s="7" t="n">
        <v>2019</v>
      </c>
      <c r="B5036" s="7" t="s">
        <v>521</v>
      </c>
      <c r="C5036" s="8" t="s">
        <v>418</v>
      </c>
      <c r="D5036" s="7" t="s">
        <v>527</v>
      </c>
      <c r="E5036" s="7" t="s">
        <v>1861</v>
      </c>
      <c r="F5036" s="7" t="s">
        <v>2865</v>
      </c>
      <c r="G5036" s="7" t="s">
        <v>351</v>
      </c>
      <c r="H5036" s="9" t="n">
        <v>4</v>
      </c>
      <c r="I5036" s="7" t="s">
        <v>2007</v>
      </c>
      <c r="J5036" s="8" t="s">
        <v>86</v>
      </c>
      <c r="K5036" s="10" t="s">
        <v>46</v>
      </c>
      <c r="L5036" s="10" t="s">
        <v>83</v>
      </c>
      <c r="M5036" s="10" t="s">
        <v>48</v>
      </c>
      <c r="N5036" s="10" t="n">
        <v>0.021</v>
      </c>
      <c r="O5036" s="9" t="s">
        <v>58</v>
      </c>
      <c r="P5036" s="11" t="n">
        <v>0.515</v>
      </c>
      <c r="Q5036" s="8" t="s">
        <v>50</v>
      </c>
      <c r="R5036" s="11" t="n">
        <v>0.02</v>
      </c>
      <c r="S5036" s="8" t="s">
        <v>58</v>
      </c>
      <c r="T5036" s="11" t="n">
        <v>274</v>
      </c>
      <c r="U5036" s="8" t="s">
        <v>50</v>
      </c>
      <c r="V5036" s="11" t="n">
        <v>3.15</v>
      </c>
      <c r="W5036" s="11" t="n">
        <v>5.32</v>
      </c>
      <c r="X5036" s="11" t="n">
        <v>4.5</v>
      </c>
      <c r="Y5036" s="11" t="n">
        <v>7.6</v>
      </c>
      <c r="Z5036" s="11" t="n">
        <v>4.17</v>
      </c>
      <c r="AA5036" s="8" t="s">
        <v>50</v>
      </c>
      <c r="AB5036" s="5" t="n">
        <f aca="false">IF(C5036='[1]Pesos dos Critérios'!$V$3,'[1]Pesos dos Critérios'!$V$6,IF(Planilha1!C5036='[1]Pesos dos Critérios'!$W$3,'[1]Pesos dos Critérios'!$W$6,IF(Planilha1!C5036='[1]Pesos dos Critérios'!$X$3,'[1]Pesos dos Critérios'!$X$6,IF(Planilha1!C5036='[1]Pesos dos Critérios'!$Y$3,'[1]Pesos dos Critérios'!$Y$6,'[1]Pesos dos Critérios'!$Z$6))))</f>
        <v>0.0190740740740741</v>
      </c>
      <c r="AC5036" s="5" t="n">
        <f aca="false">IF(H5036=1,'[1]Pesos dos Critérios'!$AD$6,IF(Planilha1!H5036=2,'[1]Pesos dos Critérios'!$AE$6,IF(Planilha1!H5036=3,'[1]Pesos dos Critérios'!$AF$6,IF(Planilha1!H5036=4,'[1]Pesos dos Critérios'!$AG$6,'[1]Pesos dos Critérios'!$AH$6))))</f>
        <v>0.0114194338704143</v>
      </c>
      <c r="AD5036" s="5" t="n">
        <f aca="false">IF(J5036='[1]Pesos dos Critérios'!$AA$3,'[1]Pesos dos Critérios'!$AA$6,IF(Planilha1!J5036='[1]Pesos dos Critérios'!$AB$3,'[1]Pesos dos Critérios'!$AB$6,'[1]Pesos dos Critérios'!$AC$6))</f>
        <v>0.037037037037037</v>
      </c>
      <c r="AE5036" s="5" t="n">
        <f aca="false">IF(O5036="Intervalo 1",'[1]Pesos dos Critérios'!$J$6,IF(Planilha1!O5036="Intervalo 2",'[1]Pesos dos Critérios'!$K$6,IF(Planilha1!O5036="Intervalo 3",'[1]Pesos dos Critérios'!$L$6,'[1]Pesos dos Critérios'!$M$6)))</f>
        <v>0.0277777777777778</v>
      </c>
      <c r="AF5036" s="5" t="n">
        <f aca="false">IF(Q5036="Intervalo 1",'[1]Pesos dos Critérios'!$B$6,IF(Q5036="Intervalo 2",'[1]Pesos dos Critérios'!$C$6,IF(Q5036="Intervalo 3",'[1]Pesos dos Critérios'!$D$6,'[1]Pesos dos Critérios'!$E$6)))</f>
        <v>0.00675642659701681</v>
      </c>
      <c r="AG5036" s="5" t="n">
        <f aca="false">IF(S5036="Intervalo 1",'[1]Pesos dos Critérios'!$F$6,IF(S5036="Intervalo 2",'[1]Pesos dos Critérios'!$G$6,IF(S5036="Intervalo 3",'[1]Pesos dos Critérios'!$H$6,'[1]Pesos dos Critérios'!$I$6)))</f>
        <v>0.0198746726524504</v>
      </c>
      <c r="AH5036" s="5" t="n">
        <f aca="false">IF(U5036="Intervalo 1",'[1]Pesos dos Critérios'!$N$6,IF(U5036="Intervalo 2",'[1]Pesos dos Critérios'!$O$6,IF(U5036="Intervalo 3",'[1]Pesos dos Critérios'!$P$6,'[1]Pesos dos Critérios'!$Q$6)))</f>
        <v>0.0187830687830688</v>
      </c>
      <c r="AI5036" s="5" t="n">
        <f aca="false">IF(AA5036="Intervalo 1",'[1]Pesos dos Critérios'!$R$6,IF(AA5036="Intervalo 2",'[1]Pesos dos Critérios'!$S$6,IF(AA5036="Intervalo 3",'[1]Pesos dos Critérios'!$T$6,'[1]Pesos dos Critérios'!$U$6)))</f>
        <v>0.0453703703703704</v>
      </c>
      <c r="AJ5036" s="5" t="n">
        <f aca="false">SUM(AB5036:AI5036)</f>
        <v>0.18609286116221</v>
      </c>
      <c r="AK5036" s="5" t="n">
        <v>5035</v>
      </c>
      <c r="AM5036" s="1" t="s">
        <v>96</v>
      </c>
    </row>
    <row r="5037" customFormat="false" ht="12.8" hidden="false" customHeight="true" outlineLevel="0" collapsed="false">
      <c r="A5037" s="7" t="n">
        <v>2019</v>
      </c>
      <c r="B5037" s="7" t="s">
        <v>521</v>
      </c>
      <c r="C5037" s="8" t="s">
        <v>418</v>
      </c>
      <c r="D5037" s="7" t="s">
        <v>527</v>
      </c>
      <c r="E5037" s="7" t="s">
        <v>2866</v>
      </c>
      <c r="F5037" s="7" t="s">
        <v>156</v>
      </c>
      <c r="G5037" s="7" t="s">
        <v>273</v>
      </c>
      <c r="H5037" s="9" t="n">
        <v>4</v>
      </c>
      <c r="I5037" s="7" t="s">
        <v>1999</v>
      </c>
      <c r="J5037" s="8" t="s">
        <v>86</v>
      </c>
      <c r="K5037" s="10" t="s">
        <v>46</v>
      </c>
      <c r="L5037" s="10" t="s">
        <v>83</v>
      </c>
      <c r="M5037" s="10" t="s">
        <v>48</v>
      </c>
      <c r="N5037" s="10" t="n">
        <v>0.013</v>
      </c>
      <c r="O5037" s="9" t="s">
        <v>58</v>
      </c>
      <c r="P5037" s="11" t="n">
        <v>0.065</v>
      </c>
      <c r="Q5037" s="8" t="s">
        <v>49</v>
      </c>
      <c r="R5037" s="11" t="n">
        <v>0.036</v>
      </c>
      <c r="S5037" s="8" t="s">
        <v>50</v>
      </c>
      <c r="T5037" s="11" t="n">
        <v>239</v>
      </c>
      <c r="U5037" s="8" t="s">
        <v>50</v>
      </c>
      <c r="V5037" s="11" t="n">
        <v>3.64</v>
      </c>
      <c r="W5037" s="11" t="n">
        <v>4.76</v>
      </c>
      <c r="X5037" s="11" t="n">
        <v>5.2</v>
      </c>
      <c r="Y5037" s="11" t="n">
        <v>6.8</v>
      </c>
      <c r="Z5037" s="11" t="n">
        <v>3.88</v>
      </c>
      <c r="AA5037" s="8" t="s">
        <v>50</v>
      </c>
      <c r="AB5037" s="5" t="n">
        <f aca="false">IF(C5037='[1]Pesos dos Critérios'!$V$3,'[1]Pesos dos Critérios'!$V$6,IF(Planilha1!C5037='[1]Pesos dos Critérios'!$W$3,'[1]Pesos dos Critérios'!$W$6,IF(Planilha1!C5037='[1]Pesos dos Critérios'!$X$3,'[1]Pesos dos Critérios'!$X$6,IF(Planilha1!C5037='[1]Pesos dos Critérios'!$Y$3,'[1]Pesos dos Critérios'!$Y$6,'[1]Pesos dos Critérios'!$Z$6))))</f>
        <v>0.0190740740740741</v>
      </c>
      <c r="AC5037" s="5" t="n">
        <f aca="false">IF(H5037=1,'[1]Pesos dos Critérios'!$AD$6,IF(Planilha1!H5037=2,'[1]Pesos dos Critérios'!$AE$6,IF(Planilha1!H5037=3,'[1]Pesos dos Critérios'!$AF$6,IF(Planilha1!H5037=4,'[1]Pesos dos Critérios'!$AG$6,'[1]Pesos dos Critérios'!$AH$6))))</f>
        <v>0.0114194338704143</v>
      </c>
      <c r="AD5037" s="5" t="n">
        <f aca="false">IF(J5037='[1]Pesos dos Critérios'!$AA$3,'[1]Pesos dos Critérios'!$AA$6,IF(Planilha1!J5037='[1]Pesos dos Critérios'!$AB$3,'[1]Pesos dos Critérios'!$AB$6,'[1]Pesos dos Critérios'!$AC$6))</f>
        <v>0.037037037037037</v>
      </c>
      <c r="AE5037" s="5" t="n">
        <f aca="false">IF(O5037="Intervalo 1",'[1]Pesos dos Critérios'!$J$6,IF(Planilha1!O5037="Intervalo 2",'[1]Pesos dos Critérios'!$K$6,IF(Planilha1!O5037="Intervalo 3",'[1]Pesos dos Critérios'!$L$6,'[1]Pesos dos Critérios'!$M$6)))</f>
        <v>0.0277777777777778</v>
      </c>
      <c r="AF5037" s="5" t="n">
        <f aca="false">IF(Q5037="Intervalo 1",'[1]Pesos dos Critérios'!$B$6,IF(Q5037="Intervalo 2",'[1]Pesos dos Critérios'!$C$6,IF(Q5037="Intervalo 3",'[1]Pesos dos Critérios'!$D$6,'[1]Pesos dos Critérios'!$E$6)))</f>
        <v>0.0730801241735963</v>
      </c>
      <c r="AG5037" s="5" t="n">
        <f aca="false">IF(S5037="Intervalo 1",'[1]Pesos dos Critérios'!$F$6,IF(S5037="Intervalo 2",'[1]Pesos dos Critérios'!$G$6,IF(S5037="Intervalo 3",'[1]Pesos dos Critérios'!$H$6,'[1]Pesos dos Critérios'!$I$6)))</f>
        <v>0.00942293303404415</v>
      </c>
      <c r="AH5037" s="5" t="n">
        <f aca="false">IF(U5037="Intervalo 1",'[1]Pesos dos Critérios'!$N$6,IF(U5037="Intervalo 2",'[1]Pesos dos Critérios'!$O$6,IF(U5037="Intervalo 3",'[1]Pesos dos Critérios'!$P$6,'[1]Pesos dos Critérios'!$Q$6)))</f>
        <v>0.0187830687830688</v>
      </c>
      <c r="AI5037" s="5" t="n">
        <f aca="false">IF(AA5037="Intervalo 1",'[1]Pesos dos Critérios'!$R$6,IF(AA5037="Intervalo 2",'[1]Pesos dos Critérios'!$S$6,IF(AA5037="Intervalo 3",'[1]Pesos dos Critérios'!$T$6,'[1]Pesos dos Critérios'!$U$6)))</f>
        <v>0.0453703703703704</v>
      </c>
      <c r="AJ5037" s="5" t="n">
        <f aca="false">SUM(AB5037:AI5037)</f>
        <v>0.241964819120383</v>
      </c>
      <c r="AK5037" s="5" t="n">
        <v>5036</v>
      </c>
      <c r="AM5037" s="1" t="s">
        <v>60</v>
      </c>
    </row>
    <row r="5038" customFormat="false" ht="12.8" hidden="false" customHeight="true" outlineLevel="0" collapsed="false">
      <c r="A5038" s="7" t="n">
        <v>2019</v>
      </c>
      <c r="B5038" s="7" t="s">
        <v>521</v>
      </c>
      <c r="C5038" s="8" t="s">
        <v>418</v>
      </c>
      <c r="D5038" s="7" t="s">
        <v>866</v>
      </c>
      <c r="E5038" s="7" t="s">
        <v>1843</v>
      </c>
      <c r="F5038" s="7" t="s">
        <v>1847</v>
      </c>
      <c r="G5038" s="7" t="s">
        <v>224</v>
      </c>
      <c r="H5038" s="9" t="n">
        <v>2</v>
      </c>
      <c r="I5038" s="7" t="s">
        <v>1999</v>
      </c>
      <c r="J5038" s="8" t="s">
        <v>86</v>
      </c>
      <c r="K5038" s="10" t="s">
        <v>46</v>
      </c>
      <c r="L5038" s="10" t="s">
        <v>1943</v>
      </c>
      <c r="M5038" s="10" t="s">
        <v>48</v>
      </c>
      <c r="N5038" s="10" t="n">
        <v>0.016</v>
      </c>
      <c r="O5038" s="9" t="s">
        <v>58</v>
      </c>
      <c r="P5038" s="11" t="n">
        <v>0.151</v>
      </c>
      <c r="Q5038" s="8" t="s">
        <v>57</v>
      </c>
      <c r="R5038" s="11" t="n">
        <v>0.032</v>
      </c>
      <c r="S5038" s="8" t="s">
        <v>50</v>
      </c>
      <c r="T5038" s="11" t="n">
        <v>127</v>
      </c>
      <c r="U5038" s="8" t="s">
        <v>57</v>
      </c>
      <c r="V5038" s="11" t="n">
        <v>6.86</v>
      </c>
      <c r="W5038" s="11" t="n">
        <v>8.4</v>
      </c>
      <c r="X5038" s="11" t="n">
        <v>9.8</v>
      </c>
      <c r="Y5038" s="11" t="n">
        <v>12</v>
      </c>
      <c r="Z5038" s="11" t="n">
        <v>2.06</v>
      </c>
      <c r="AA5038" s="8" t="s">
        <v>57</v>
      </c>
      <c r="AB5038" s="5" t="n">
        <f aca="false">IF(C5038='[1]Pesos dos Critérios'!$V$3,'[1]Pesos dos Critérios'!$V$6,IF(Planilha1!C5038='[1]Pesos dos Critérios'!$W$3,'[1]Pesos dos Critérios'!$W$6,IF(Planilha1!C5038='[1]Pesos dos Critérios'!$X$3,'[1]Pesos dos Critérios'!$X$6,IF(Planilha1!C5038='[1]Pesos dos Critérios'!$Y$3,'[1]Pesos dos Critérios'!$Y$6,'[1]Pesos dos Critérios'!$Z$6))))</f>
        <v>0.0190740740740741</v>
      </c>
      <c r="AC5038" s="5" t="n">
        <f aca="false">IF(H5038=1,'[1]Pesos dos Critérios'!$AD$6,IF(Planilha1!H5038=2,'[1]Pesos dos Critérios'!$AE$6,IF(Planilha1!H5038=3,'[1]Pesos dos Critérios'!$AF$6,IF(Planilha1!H5038=4,'[1]Pesos dos Critérios'!$AG$6,'[1]Pesos dos Critérios'!$AH$6))))</f>
        <v>0.0136890596694518</v>
      </c>
      <c r="AD5038" s="5" t="n">
        <f aca="false">IF(J5038='[1]Pesos dos Critérios'!$AA$3,'[1]Pesos dos Critérios'!$AA$6,IF(Planilha1!J5038='[1]Pesos dos Critérios'!$AB$3,'[1]Pesos dos Critérios'!$AB$6,'[1]Pesos dos Critérios'!$AC$6))</f>
        <v>0.037037037037037</v>
      </c>
      <c r="AE5038" s="5" t="n">
        <f aca="false">IF(O5038="Intervalo 1",'[1]Pesos dos Critérios'!$J$6,IF(Planilha1!O5038="Intervalo 2",'[1]Pesos dos Critérios'!$K$6,IF(Planilha1!O5038="Intervalo 3",'[1]Pesos dos Critérios'!$L$6,'[1]Pesos dos Critérios'!$M$6)))</f>
        <v>0.0277777777777778</v>
      </c>
      <c r="AF5038" s="5" t="n">
        <f aca="false">IF(Q5038="Intervalo 1",'[1]Pesos dos Critérios'!$B$6,IF(Q5038="Intervalo 2",'[1]Pesos dos Critérios'!$C$6,IF(Q5038="Intervalo 3",'[1]Pesos dos Critérios'!$D$6,'[1]Pesos dos Critérios'!$E$6)))</f>
        <v>0.0187704346389545</v>
      </c>
      <c r="AG5038" s="5" t="n">
        <f aca="false">IF(S5038="Intervalo 1",'[1]Pesos dos Critérios'!$F$6,IF(S5038="Intervalo 2",'[1]Pesos dos Critérios'!$G$6,IF(S5038="Intervalo 3",'[1]Pesos dos Critérios'!$H$6,'[1]Pesos dos Critérios'!$I$6)))</f>
        <v>0.00942293303404415</v>
      </c>
      <c r="AH5038" s="5" t="n">
        <f aca="false">IF(U5038="Intervalo 1",'[1]Pesos dos Critérios'!$N$6,IF(U5038="Intervalo 2",'[1]Pesos dos Critérios'!$O$6,IF(U5038="Intervalo 3",'[1]Pesos dos Critérios'!$P$6,'[1]Pesos dos Critérios'!$Q$6)))</f>
        <v>0.032010582010582</v>
      </c>
      <c r="AI5038" s="5" t="n">
        <f aca="false">IF(AA5038="Intervalo 1",'[1]Pesos dos Critérios'!$R$6,IF(AA5038="Intervalo 2",'[1]Pesos dos Critérios'!$S$6,IF(AA5038="Intervalo 3",'[1]Pesos dos Critérios'!$T$6,'[1]Pesos dos Critérios'!$U$6)))</f>
        <v>0.0546296296296296</v>
      </c>
      <c r="AJ5038" s="5" t="n">
        <f aca="false">SUM(AB5038:AI5038)</f>
        <v>0.212411527871551</v>
      </c>
      <c r="AK5038" s="5" t="n">
        <v>5037</v>
      </c>
      <c r="AM5038" s="1" t="s">
        <v>96</v>
      </c>
    </row>
    <row r="5039" customFormat="false" ht="12.8" hidden="false" customHeight="true" outlineLevel="0" collapsed="false">
      <c r="A5039" s="7" t="n">
        <v>2019</v>
      </c>
      <c r="B5039" s="7" t="s">
        <v>521</v>
      </c>
      <c r="C5039" s="8" t="s">
        <v>418</v>
      </c>
      <c r="D5039" s="7" t="s">
        <v>866</v>
      </c>
      <c r="E5039" s="7" t="s">
        <v>1116</v>
      </c>
      <c r="F5039" s="7" t="s">
        <v>1847</v>
      </c>
      <c r="G5039" s="7" t="s">
        <v>302</v>
      </c>
      <c r="H5039" s="9" t="n">
        <v>4</v>
      </c>
      <c r="I5039" s="7" t="s">
        <v>2007</v>
      </c>
      <c r="J5039" s="8" t="s">
        <v>86</v>
      </c>
      <c r="K5039" s="10" t="s">
        <v>46</v>
      </c>
      <c r="L5039" s="10" t="s">
        <v>1943</v>
      </c>
      <c r="M5039" s="10" t="s">
        <v>48</v>
      </c>
      <c r="N5039" s="10" t="n">
        <v>0.011</v>
      </c>
      <c r="O5039" s="9" t="s">
        <v>58</v>
      </c>
      <c r="P5039" s="11" t="n">
        <v>0.172</v>
      </c>
      <c r="Q5039" s="8" t="s">
        <v>57</v>
      </c>
      <c r="R5039" s="11" t="n">
        <v>0.016</v>
      </c>
      <c r="S5039" s="8" t="s">
        <v>57</v>
      </c>
      <c r="T5039" s="11" t="n">
        <v>173</v>
      </c>
      <c r="U5039" s="8" t="s">
        <v>58</v>
      </c>
      <c r="V5039" s="11" t="n">
        <v>5.04</v>
      </c>
      <c r="W5039" s="11" t="n">
        <v>6.44</v>
      </c>
      <c r="X5039" s="11" t="n">
        <v>7.2</v>
      </c>
      <c r="Y5039" s="11" t="n">
        <v>9.2</v>
      </c>
      <c r="Z5039" s="11" t="n">
        <v>2.8</v>
      </c>
      <c r="AA5039" s="8" t="s">
        <v>50</v>
      </c>
      <c r="AB5039" s="5" t="n">
        <f aca="false">IF(C5039='[1]Pesos dos Critérios'!$V$3,'[1]Pesos dos Critérios'!$V$6,IF(Planilha1!C5039='[1]Pesos dos Critérios'!$W$3,'[1]Pesos dos Critérios'!$W$6,IF(Planilha1!C5039='[1]Pesos dos Critérios'!$X$3,'[1]Pesos dos Critérios'!$X$6,IF(Planilha1!C5039='[1]Pesos dos Critérios'!$Y$3,'[1]Pesos dos Critérios'!$Y$6,'[1]Pesos dos Critérios'!$Z$6))))</f>
        <v>0.0190740740740741</v>
      </c>
      <c r="AC5039" s="5" t="n">
        <f aca="false">IF(H5039=1,'[1]Pesos dos Critérios'!$AD$6,IF(Planilha1!H5039=2,'[1]Pesos dos Critérios'!$AE$6,IF(Planilha1!H5039=3,'[1]Pesos dos Critérios'!$AF$6,IF(Planilha1!H5039=4,'[1]Pesos dos Critérios'!$AG$6,'[1]Pesos dos Critérios'!$AH$6))))</f>
        <v>0.0114194338704143</v>
      </c>
      <c r="AD5039" s="5" t="n">
        <f aca="false">IF(J5039='[1]Pesos dos Critérios'!$AA$3,'[1]Pesos dos Critérios'!$AA$6,IF(Planilha1!J5039='[1]Pesos dos Critérios'!$AB$3,'[1]Pesos dos Critérios'!$AB$6,'[1]Pesos dos Critérios'!$AC$6))</f>
        <v>0.037037037037037</v>
      </c>
      <c r="AE5039" s="5" t="n">
        <f aca="false">IF(O5039="Intervalo 1",'[1]Pesos dos Critérios'!$J$6,IF(Planilha1!O5039="Intervalo 2",'[1]Pesos dos Critérios'!$K$6,IF(Planilha1!O5039="Intervalo 3",'[1]Pesos dos Critérios'!$L$6,'[1]Pesos dos Critérios'!$M$6)))</f>
        <v>0.0277777777777778</v>
      </c>
      <c r="AF5039" s="5" t="n">
        <f aca="false">IF(Q5039="Intervalo 1",'[1]Pesos dos Critérios'!$B$6,IF(Q5039="Intervalo 2",'[1]Pesos dos Critérios'!$C$6,IF(Q5039="Intervalo 3",'[1]Pesos dos Critérios'!$D$6,'[1]Pesos dos Critérios'!$E$6)))</f>
        <v>0.0187704346389545</v>
      </c>
      <c r="AG5039" s="5" t="n">
        <f aca="false">IF(S5039="Intervalo 1",'[1]Pesos dos Critérios'!$F$6,IF(S5039="Intervalo 2",'[1]Pesos dos Critérios'!$G$6,IF(S5039="Intervalo 3",'[1]Pesos dos Critérios'!$H$6,'[1]Pesos dos Critérios'!$I$6)))</f>
        <v>0.0397493453049009</v>
      </c>
      <c r="AH5039" s="5" t="n">
        <f aca="false">IF(U5039="Intervalo 1",'[1]Pesos dos Critérios'!$N$6,IF(U5039="Intervalo 2",'[1]Pesos dos Critérios'!$O$6,IF(U5039="Intervalo 3",'[1]Pesos dos Critérios'!$P$6,'[1]Pesos dos Critérios'!$Q$6)))</f>
        <v>0.0227513227513227</v>
      </c>
      <c r="AI5039" s="5" t="n">
        <f aca="false">IF(AA5039="Intervalo 1",'[1]Pesos dos Critérios'!$R$6,IF(AA5039="Intervalo 2",'[1]Pesos dos Critérios'!$S$6,IF(AA5039="Intervalo 3",'[1]Pesos dos Critérios'!$T$6,'[1]Pesos dos Critérios'!$U$6)))</f>
        <v>0.0453703703703704</v>
      </c>
      <c r="AJ5039" s="5" t="n">
        <f aca="false">SUM(AB5039:AI5039)</f>
        <v>0.221949795824852</v>
      </c>
      <c r="AK5039" s="5" t="n">
        <v>5038</v>
      </c>
      <c r="AM5039" s="1" t="s">
        <v>60</v>
      </c>
    </row>
    <row r="5040" customFormat="false" ht="12.8" hidden="false" customHeight="true" outlineLevel="0" collapsed="false">
      <c r="A5040" s="7" t="n">
        <v>2019</v>
      </c>
      <c r="B5040" s="7" t="s">
        <v>521</v>
      </c>
      <c r="C5040" s="8" t="s">
        <v>418</v>
      </c>
      <c r="D5040" s="7" t="s">
        <v>866</v>
      </c>
      <c r="E5040" s="7" t="s">
        <v>1116</v>
      </c>
      <c r="F5040" s="7" t="s">
        <v>1850</v>
      </c>
      <c r="G5040" s="7" t="s">
        <v>302</v>
      </c>
      <c r="H5040" s="9" t="n">
        <v>4</v>
      </c>
      <c r="I5040" s="7" t="s">
        <v>2007</v>
      </c>
      <c r="J5040" s="8" t="s">
        <v>86</v>
      </c>
      <c r="K5040" s="10" t="s">
        <v>46</v>
      </c>
      <c r="L5040" s="10" t="s">
        <v>1943</v>
      </c>
      <c r="M5040" s="10" t="s">
        <v>48</v>
      </c>
      <c r="N5040" s="10" t="n">
        <v>0.011</v>
      </c>
      <c r="O5040" s="9" t="s">
        <v>58</v>
      </c>
      <c r="P5040" s="11" t="n">
        <v>0.172</v>
      </c>
      <c r="Q5040" s="8" t="s">
        <v>57</v>
      </c>
      <c r="R5040" s="11" t="n">
        <v>0.016</v>
      </c>
      <c r="S5040" s="8" t="s">
        <v>57</v>
      </c>
      <c r="T5040" s="11" t="n">
        <v>173</v>
      </c>
      <c r="U5040" s="8" t="s">
        <v>58</v>
      </c>
      <c r="V5040" s="11" t="n">
        <v>5.04</v>
      </c>
      <c r="W5040" s="11" t="n">
        <v>6.44</v>
      </c>
      <c r="X5040" s="11" t="n">
        <v>7.2</v>
      </c>
      <c r="Y5040" s="11" t="n">
        <v>9.2</v>
      </c>
      <c r="Z5040" s="11" t="n">
        <v>2.8</v>
      </c>
      <c r="AA5040" s="8" t="s">
        <v>50</v>
      </c>
      <c r="AB5040" s="5" t="n">
        <f aca="false">IF(C5040='[1]Pesos dos Critérios'!$V$3,'[1]Pesos dos Critérios'!$V$6,IF(Planilha1!C5040='[1]Pesos dos Critérios'!$W$3,'[1]Pesos dos Critérios'!$W$6,IF(Planilha1!C5040='[1]Pesos dos Critérios'!$X$3,'[1]Pesos dos Critérios'!$X$6,IF(Planilha1!C5040='[1]Pesos dos Critérios'!$Y$3,'[1]Pesos dos Critérios'!$Y$6,'[1]Pesos dos Critérios'!$Z$6))))</f>
        <v>0.0190740740740741</v>
      </c>
      <c r="AC5040" s="5" t="n">
        <f aca="false">IF(H5040=1,'[1]Pesos dos Critérios'!$AD$6,IF(Planilha1!H5040=2,'[1]Pesos dos Critérios'!$AE$6,IF(Planilha1!H5040=3,'[1]Pesos dos Critérios'!$AF$6,IF(Planilha1!H5040=4,'[1]Pesos dos Critérios'!$AG$6,'[1]Pesos dos Critérios'!$AH$6))))</f>
        <v>0.0114194338704143</v>
      </c>
      <c r="AD5040" s="5" t="n">
        <f aca="false">IF(J5040='[1]Pesos dos Critérios'!$AA$3,'[1]Pesos dos Critérios'!$AA$6,IF(Planilha1!J5040='[1]Pesos dos Critérios'!$AB$3,'[1]Pesos dos Critérios'!$AB$6,'[1]Pesos dos Critérios'!$AC$6))</f>
        <v>0.037037037037037</v>
      </c>
      <c r="AE5040" s="5" t="n">
        <f aca="false">IF(O5040="Intervalo 1",'[1]Pesos dos Critérios'!$J$6,IF(Planilha1!O5040="Intervalo 2",'[1]Pesos dos Critérios'!$K$6,IF(Planilha1!O5040="Intervalo 3",'[1]Pesos dos Critérios'!$L$6,'[1]Pesos dos Critérios'!$M$6)))</f>
        <v>0.0277777777777778</v>
      </c>
      <c r="AF5040" s="5" t="n">
        <f aca="false">IF(Q5040="Intervalo 1",'[1]Pesos dos Critérios'!$B$6,IF(Q5040="Intervalo 2",'[1]Pesos dos Critérios'!$C$6,IF(Q5040="Intervalo 3",'[1]Pesos dos Critérios'!$D$6,'[1]Pesos dos Critérios'!$E$6)))</f>
        <v>0.0187704346389545</v>
      </c>
      <c r="AG5040" s="5" t="n">
        <f aca="false">IF(S5040="Intervalo 1",'[1]Pesos dos Critérios'!$F$6,IF(S5040="Intervalo 2",'[1]Pesos dos Critérios'!$G$6,IF(S5040="Intervalo 3",'[1]Pesos dos Critérios'!$H$6,'[1]Pesos dos Critérios'!$I$6)))</f>
        <v>0.0397493453049009</v>
      </c>
      <c r="AH5040" s="5" t="n">
        <f aca="false">IF(U5040="Intervalo 1",'[1]Pesos dos Critérios'!$N$6,IF(U5040="Intervalo 2",'[1]Pesos dos Critérios'!$O$6,IF(U5040="Intervalo 3",'[1]Pesos dos Critérios'!$P$6,'[1]Pesos dos Critérios'!$Q$6)))</f>
        <v>0.0227513227513227</v>
      </c>
      <c r="AI5040" s="5" t="n">
        <f aca="false">IF(AA5040="Intervalo 1",'[1]Pesos dos Critérios'!$R$6,IF(AA5040="Intervalo 2",'[1]Pesos dos Critérios'!$S$6,IF(AA5040="Intervalo 3",'[1]Pesos dos Critérios'!$T$6,'[1]Pesos dos Critérios'!$U$6)))</f>
        <v>0.0453703703703704</v>
      </c>
      <c r="AJ5040" s="5" t="n">
        <f aca="false">SUM(AB5040:AI5040)</f>
        <v>0.221949795824852</v>
      </c>
      <c r="AK5040" s="5" t="n">
        <v>5039</v>
      </c>
      <c r="AM5040" s="1" t="s">
        <v>60</v>
      </c>
    </row>
    <row r="5041" customFormat="false" ht="12.8" hidden="false" customHeight="true" outlineLevel="0" collapsed="false">
      <c r="A5041" s="7" t="n">
        <v>2019</v>
      </c>
      <c r="B5041" s="7" t="s">
        <v>521</v>
      </c>
      <c r="C5041" s="8" t="s">
        <v>418</v>
      </c>
      <c r="D5041" s="7" t="s">
        <v>866</v>
      </c>
      <c r="E5041" s="7" t="s">
        <v>2713</v>
      </c>
      <c r="F5041" s="7" t="s">
        <v>156</v>
      </c>
      <c r="G5041" s="7" t="s">
        <v>302</v>
      </c>
      <c r="H5041" s="9" t="n">
        <v>4</v>
      </c>
      <c r="I5041" s="7" t="s">
        <v>1999</v>
      </c>
      <c r="J5041" s="8" t="s">
        <v>86</v>
      </c>
      <c r="K5041" s="10" t="s">
        <v>46</v>
      </c>
      <c r="L5041" s="10" t="s">
        <v>1943</v>
      </c>
      <c r="M5041" s="10" t="s">
        <v>48</v>
      </c>
      <c r="N5041" s="10" t="n">
        <v>0.01</v>
      </c>
      <c r="O5041" s="9" t="s">
        <v>58</v>
      </c>
      <c r="P5041" s="11" t="n">
        <v>0.064</v>
      </c>
      <c r="Q5041" s="8" t="s">
        <v>49</v>
      </c>
      <c r="R5041" s="11" t="n">
        <v>0.014</v>
      </c>
      <c r="S5041" s="8" t="s">
        <v>57</v>
      </c>
      <c r="T5041" s="11" t="n">
        <v>131</v>
      </c>
      <c r="U5041" s="8" t="s">
        <v>57</v>
      </c>
      <c r="V5041" s="11" t="n">
        <v>6.58</v>
      </c>
      <c r="W5041" s="11" t="n">
        <v>8.4</v>
      </c>
      <c r="X5041" s="11" t="n">
        <v>9.4</v>
      </c>
      <c r="Y5041" s="11" t="n">
        <v>12</v>
      </c>
      <c r="Z5041" s="11" t="n">
        <v>2.11</v>
      </c>
      <c r="AA5041" s="8" t="s">
        <v>57</v>
      </c>
      <c r="AB5041" s="5" t="n">
        <f aca="false">IF(C5041='[1]Pesos dos Critérios'!$V$3,'[1]Pesos dos Critérios'!$V$6,IF(Planilha1!C5041='[1]Pesos dos Critérios'!$W$3,'[1]Pesos dos Critérios'!$W$6,IF(Planilha1!C5041='[1]Pesos dos Critérios'!$X$3,'[1]Pesos dos Critérios'!$X$6,IF(Planilha1!C5041='[1]Pesos dos Critérios'!$Y$3,'[1]Pesos dos Critérios'!$Y$6,'[1]Pesos dos Critérios'!$Z$6))))</f>
        <v>0.0190740740740741</v>
      </c>
      <c r="AC5041" s="5" t="n">
        <f aca="false">IF(H5041=1,'[1]Pesos dos Critérios'!$AD$6,IF(Planilha1!H5041=2,'[1]Pesos dos Critérios'!$AE$6,IF(Planilha1!H5041=3,'[1]Pesos dos Critérios'!$AF$6,IF(Planilha1!H5041=4,'[1]Pesos dos Critérios'!$AG$6,'[1]Pesos dos Critérios'!$AH$6))))</f>
        <v>0.0114194338704143</v>
      </c>
      <c r="AD5041" s="5" t="n">
        <f aca="false">IF(J5041='[1]Pesos dos Critérios'!$AA$3,'[1]Pesos dos Critérios'!$AA$6,IF(Planilha1!J5041='[1]Pesos dos Critérios'!$AB$3,'[1]Pesos dos Critérios'!$AB$6,'[1]Pesos dos Critérios'!$AC$6))</f>
        <v>0.037037037037037</v>
      </c>
      <c r="AE5041" s="5" t="n">
        <f aca="false">IF(O5041="Intervalo 1",'[1]Pesos dos Critérios'!$J$6,IF(Planilha1!O5041="Intervalo 2",'[1]Pesos dos Critérios'!$K$6,IF(Planilha1!O5041="Intervalo 3",'[1]Pesos dos Critérios'!$L$6,'[1]Pesos dos Critérios'!$M$6)))</f>
        <v>0.0277777777777778</v>
      </c>
      <c r="AF5041" s="5" t="n">
        <f aca="false">IF(Q5041="Intervalo 1",'[1]Pesos dos Critérios'!$B$6,IF(Q5041="Intervalo 2",'[1]Pesos dos Critérios'!$C$6,IF(Q5041="Intervalo 3",'[1]Pesos dos Critérios'!$D$6,'[1]Pesos dos Critérios'!$E$6)))</f>
        <v>0.0730801241735963</v>
      </c>
      <c r="AG5041" s="5" t="n">
        <f aca="false">IF(S5041="Intervalo 1",'[1]Pesos dos Critérios'!$F$6,IF(S5041="Intervalo 2",'[1]Pesos dos Critérios'!$G$6,IF(S5041="Intervalo 3",'[1]Pesos dos Critérios'!$H$6,'[1]Pesos dos Critérios'!$I$6)))</f>
        <v>0.0397493453049009</v>
      </c>
      <c r="AH5041" s="5" t="n">
        <f aca="false">IF(U5041="Intervalo 1",'[1]Pesos dos Critérios'!$N$6,IF(U5041="Intervalo 2",'[1]Pesos dos Critérios'!$O$6,IF(U5041="Intervalo 3",'[1]Pesos dos Critérios'!$P$6,'[1]Pesos dos Critérios'!$Q$6)))</f>
        <v>0.032010582010582</v>
      </c>
      <c r="AI5041" s="5" t="n">
        <f aca="false">IF(AA5041="Intervalo 1",'[1]Pesos dos Critérios'!$R$6,IF(AA5041="Intervalo 2",'[1]Pesos dos Critérios'!$S$6,IF(AA5041="Intervalo 3",'[1]Pesos dos Critérios'!$T$6,'[1]Pesos dos Critérios'!$U$6)))</f>
        <v>0.0546296296296296</v>
      </c>
      <c r="AJ5041" s="5" t="n">
        <f aca="false">SUM(AB5041:AI5041)</f>
        <v>0.294778003878012</v>
      </c>
      <c r="AK5041" s="5" t="n">
        <v>5040</v>
      </c>
      <c r="AM5041" s="1" t="s">
        <v>52</v>
      </c>
    </row>
    <row r="5042" customFormat="false" ht="12.8" hidden="false" customHeight="true" outlineLevel="0" collapsed="false">
      <c r="A5042" s="7" t="n">
        <v>2019</v>
      </c>
      <c r="B5042" s="7" t="s">
        <v>521</v>
      </c>
      <c r="C5042" s="8" t="s">
        <v>418</v>
      </c>
      <c r="D5042" s="7" t="s">
        <v>843</v>
      </c>
      <c r="E5042" s="7" t="s">
        <v>1235</v>
      </c>
      <c r="F5042" s="7" t="s">
        <v>46</v>
      </c>
      <c r="G5042" s="7" t="s">
        <v>224</v>
      </c>
      <c r="H5042" s="9" t="n">
        <v>2</v>
      </c>
      <c r="I5042" s="7" t="s">
        <v>2007</v>
      </c>
      <c r="J5042" s="8" t="s">
        <v>86</v>
      </c>
      <c r="K5042" s="10" t="s">
        <v>46</v>
      </c>
      <c r="L5042" s="10" t="s">
        <v>1943</v>
      </c>
      <c r="M5042" s="10" t="s">
        <v>48</v>
      </c>
      <c r="N5042" s="10" t="n">
        <v>0.008</v>
      </c>
      <c r="O5042" s="9" t="s">
        <v>50</v>
      </c>
      <c r="P5042" s="11" t="n">
        <v>0.194</v>
      </c>
      <c r="Q5042" s="8" t="s">
        <v>57</v>
      </c>
      <c r="R5042" s="11" t="n">
        <v>0.02</v>
      </c>
      <c r="S5042" s="8" t="s">
        <v>58</v>
      </c>
      <c r="T5042" s="11" t="n">
        <v>103</v>
      </c>
      <c r="U5042" s="8" t="s">
        <v>49</v>
      </c>
      <c r="V5042" s="11" t="n">
        <v>8.33</v>
      </c>
      <c r="W5042" s="11" t="n">
        <v>10.08</v>
      </c>
      <c r="X5042" s="11" t="n">
        <v>11.9</v>
      </c>
      <c r="Y5042" s="11" t="n">
        <v>14.4</v>
      </c>
      <c r="Z5042" s="11" t="n">
        <v>1.68</v>
      </c>
      <c r="AA5042" s="8" t="s">
        <v>49</v>
      </c>
      <c r="AB5042" s="5" t="n">
        <f aca="false">IF(C5042='[1]Pesos dos Critérios'!$V$3,'[1]Pesos dos Critérios'!$V$6,IF(Planilha1!C5042='[1]Pesos dos Critérios'!$W$3,'[1]Pesos dos Critérios'!$W$6,IF(Planilha1!C5042='[1]Pesos dos Critérios'!$X$3,'[1]Pesos dos Critérios'!$X$6,IF(Planilha1!C5042='[1]Pesos dos Critérios'!$Y$3,'[1]Pesos dos Critérios'!$Y$6,'[1]Pesos dos Critérios'!$Z$6))))</f>
        <v>0.0190740740740741</v>
      </c>
      <c r="AC5042" s="5" t="n">
        <f aca="false">IF(H5042=1,'[1]Pesos dos Critérios'!$AD$6,IF(Planilha1!H5042=2,'[1]Pesos dos Critérios'!$AE$6,IF(Planilha1!H5042=3,'[1]Pesos dos Critérios'!$AF$6,IF(Planilha1!H5042=4,'[1]Pesos dos Critérios'!$AG$6,'[1]Pesos dos Critérios'!$AH$6))))</f>
        <v>0.0136890596694518</v>
      </c>
      <c r="AD5042" s="5" t="n">
        <f aca="false">IF(J5042='[1]Pesos dos Critérios'!$AA$3,'[1]Pesos dos Critérios'!$AA$6,IF(Planilha1!J5042='[1]Pesos dos Critérios'!$AB$3,'[1]Pesos dos Critérios'!$AB$6,'[1]Pesos dos Critérios'!$AC$6))</f>
        <v>0.037037037037037</v>
      </c>
      <c r="AE5042" s="5" t="n">
        <f aca="false">IF(O5042="Intervalo 1",'[1]Pesos dos Critérios'!$J$6,IF(Planilha1!O5042="Intervalo 2",'[1]Pesos dos Critérios'!$K$6,IF(Planilha1!O5042="Intervalo 3",'[1]Pesos dos Critérios'!$L$6,'[1]Pesos dos Critérios'!$M$6)))</f>
        <v>0.0277777777777778</v>
      </c>
      <c r="AF5042" s="5" t="n">
        <f aca="false">IF(Q5042="Intervalo 1",'[1]Pesos dos Critérios'!$B$6,IF(Q5042="Intervalo 2",'[1]Pesos dos Critérios'!$C$6,IF(Q5042="Intervalo 3",'[1]Pesos dos Critérios'!$D$6,'[1]Pesos dos Critérios'!$E$6)))</f>
        <v>0.0187704346389545</v>
      </c>
      <c r="AG5042" s="5" t="n">
        <f aca="false">IF(S5042="Intervalo 1",'[1]Pesos dos Critérios'!$F$6,IF(S5042="Intervalo 2",'[1]Pesos dos Critérios'!$G$6,IF(S5042="Intervalo 3",'[1]Pesos dos Critérios'!$H$6,'[1]Pesos dos Critérios'!$I$6)))</f>
        <v>0.0198746726524504</v>
      </c>
      <c r="AH5042" s="5" t="n">
        <f aca="false">IF(U5042="Intervalo 1",'[1]Pesos dos Critérios'!$N$6,IF(U5042="Intervalo 2",'[1]Pesos dos Critérios'!$O$6,IF(U5042="Intervalo 3",'[1]Pesos dos Critérios'!$P$6,'[1]Pesos dos Critérios'!$Q$6)))</f>
        <v>0.0375661375661376</v>
      </c>
      <c r="AI5042" s="5" t="n">
        <f aca="false">IF(AA5042="Intervalo 1",'[1]Pesos dos Critérios'!$R$6,IF(AA5042="Intervalo 2",'[1]Pesos dos Critérios'!$S$6,IF(AA5042="Intervalo 3",'[1]Pesos dos Critérios'!$T$6,'[1]Pesos dos Critérios'!$U$6)))</f>
        <v>0.0768518518518519</v>
      </c>
      <c r="AJ5042" s="5" t="n">
        <f aca="false">SUM(AB5042:AI5042)</f>
        <v>0.250641045267735</v>
      </c>
      <c r="AK5042" s="5" t="n">
        <v>5041</v>
      </c>
      <c r="AM5042" s="1" t="s">
        <v>67</v>
      </c>
    </row>
    <row r="5043" customFormat="false" ht="12.8" hidden="false" customHeight="true" outlineLevel="0" collapsed="false">
      <c r="A5043" s="7" t="n">
        <v>2019</v>
      </c>
      <c r="B5043" s="7" t="s">
        <v>521</v>
      </c>
      <c r="C5043" s="8" t="s">
        <v>418</v>
      </c>
      <c r="D5043" s="7" t="s">
        <v>843</v>
      </c>
      <c r="E5043" s="7" t="s">
        <v>2715</v>
      </c>
      <c r="F5043" s="7" t="s">
        <v>2716</v>
      </c>
      <c r="G5043" s="7" t="s">
        <v>224</v>
      </c>
      <c r="H5043" s="9" t="n">
        <v>2</v>
      </c>
      <c r="I5043" s="7" t="s">
        <v>1999</v>
      </c>
      <c r="J5043" s="8" t="s">
        <v>86</v>
      </c>
      <c r="K5043" s="10" t="s">
        <v>46</v>
      </c>
      <c r="L5043" s="10" t="s">
        <v>1943</v>
      </c>
      <c r="M5043" s="10" t="s">
        <v>48</v>
      </c>
      <c r="N5043" s="10" t="n">
        <v>0.004</v>
      </c>
      <c r="O5043" s="9" t="s">
        <v>50</v>
      </c>
      <c r="P5043" s="11" t="n">
        <v>0.189</v>
      </c>
      <c r="Q5043" s="8" t="s">
        <v>57</v>
      </c>
      <c r="R5043" s="11" t="n">
        <v>0.022</v>
      </c>
      <c r="S5043" s="8" t="s">
        <v>58</v>
      </c>
      <c r="T5043" s="11" t="n">
        <v>114</v>
      </c>
      <c r="U5043" s="8" t="s">
        <v>57</v>
      </c>
      <c r="V5043" s="11" t="n">
        <v>7.63</v>
      </c>
      <c r="W5043" s="11" t="n">
        <v>9.24</v>
      </c>
      <c r="X5043" s="11" t="n">
        <v>10.9</v>
      </c>
      <c r="Y5043" s="11" t="n">
        <v>13.2</v>
      </c>
      <c r="Z5043" s="11" t="n">
        <v>1.84</v>
      </c>
      <c r="AA5043" s="8" t="s">
        <v>57</v>
      </c>
      <c r="AB5043" s="5" t="n">
        <f aca="false">IF(C5043='[1]Pesos dos Critérios'!$V$3,'[1]Pesos dos Critérios'!$V$6,IF(Planilha1!C5043='[1]Pesos dos Critérios'!$W$3,'[1]Pesos dos Critérios'!$W$6,IF(Planilha1!C5043='[1]Pesos dos Critérios'!$X$3,'[1]Pesos dos Critérios'!$X$6,IF(Planilha1!C5043='[1]Pesos dos Critérios'!$Y$3,'[1]Pesos dos Critérios'!$Y$6,'[1]Pesos dos Critérios'!$Z$6))))</f>
        <v>0.0190740740740741</v>
      </c>
      <c r="AC5043" s="5" t="n">
        <f aca="false">IF(H5043=1,'[1]Pesos dos Critérios'!$AD$6,IF(Planilha1!H5043=2,'[1]Pesos dos Critérios'!$AE$6,IF(Planilha1!H5043=3,'[1]Pesos dos Critérios'!$AF$6,IF(Planilha1!H5043=4,'[1]Pesos dos Critérios'!$AG$6,'[1]Pesos dos Critérios'!$AH$6))))</f>
        <v>0.0136890596694518</v>
      </c>
      <c r="AD5043" s="5" t="n">
        <f aca="false">IF(J5043='[1]Pesos dos Critérios'!$AA$3,'[1]Pesos dos Critérios'!$AA$6,IF(Planilha1!J5043='[1]Pesos dos Critérios'!$AB$3,'[1]Pesos dos Critérios'!$AB$6,'[1]Pesos dos Critérios'!$AC$6))</f>
        <v>0.037037037037037</v>
      </c>
      <c r="AE5043" s="5" t="n">
        <f aca="false">IF(O5043="Intervalo 1",'[1]Pesos dos Critérios'!$J$6,IF(Planilha1!O5043="Intervalo 2",'[1]Pesos dos Critérios'!$K$6,IF(Planilha1!O5043="Intervalo 3",'[1]Pesos dos Critérios'!$L$6,'[1]Pesos dos Critérios'!$M$6)))</f>
        <v>0.0277777777777778</v>
      </c>
      <c r="AF5043" s="5" t="n">
        <f aca="false">IF(Q5043="Intervalo 1",'[1]Pesos dos Critérios'!$B$6,IF(Q5043="Intervalo 2",'[1]Pesos dos Critérios'!$C$6,IF(Q5043="Intervalo 3",'[1]Pesos dos Critérios'!$D$6,'[1]Pesos dos Critérios'!$E$6)))</f>
        <v>0.0187704346389545</v>
      </c>
      <c r="AG5043" s="5" t="n">
        <f aca="false">IF(S5043="Intervalo 1",'[1]Pesos dos Critérios'!$F$6,IF(S5043="Intervalo 2",'[1]Pesos dos Critérios'!$G$6,IF(S5043="Intervalo 3",'[1]Pesos dos Critérios'!$H$6,'[1]Pesos dos Critérios'!$I$6)))</f>
        <v>0.0198746726524504</v>
      </c>
      <c r="AH5043" s="5" t="n">
        <f aca="false">IF(U5043="Intervalo 1",'[1]Pesos dos Critérios'!$N$6,IF(U5043="Intervalo 2",'[1]Pesos dos Critérios'!$O$6,IF(U5043="Intervalo 3",'[1]Pesos dos Critérios'!$P$6,'[1]Pesos dos Critérios'!$Q$6)))</f>
        <v>0.032010582010582</v>
      </c>
      <c r="AI5043" s="5" t="n">
        <f aca="false">IF(AA5043="Intervalo 1",'[1]Pesos dos Critérios'!$R$6,IF(AA5043="Intervalo 2",'[1]Pesos dos Critérios'!$S$6,IF(AA5043="Intervalo 3",'[1]Pesos dos Critérios'!$T$6,'[1]Pesos dos Critérios'!$U$6)))</f>
        <v>0.0546296296296296</v>
      </c>
      <c r="AJ5043" s="5" t="n">
        <f aca="false">SUM(AB5043:AI5043)</f>
        <v>0.222863267489957</v>
      </c>
      <c r="AK5043" s="5" t="n">
        <v>5042</v>
      </c>
      <c r="AM5043" s="1" t="s">
        <v>60</v>
      </c>
    </row>
    <row r="5044" customFormat="false" ht="12.8" hidden="false" customHeight="true" outlineLevel="0" collapsed="false">
      <c r="A5044" s="7" t="n">
        <v>2019</v>
      </c>
      <c r="B5044" s="7" t="s">
        <v>521</v>
      </c>
      <c r="C5044" s="8" t="s">
        <v>418</v>
      </c>
      <c r="D5044" s="7" t="s">
        <v>866</v>
      </c>
      <c r="E5044" s="7" t="s">
        <v>2712</v>
      </c>
      <c r="F5044" s="7" t="s">
        <v>2867</v>
      </c>
      <c r="G5044" s="7" t="s">
        <v>302</v>
      </c>
      <c r="H5044" s="9" t="n">
        <v>4</v>
      </c>
      <c r="I5044" s="7" t="s">
        <v>2007</v>
      </c>
      <c r="J5044" s="8" t="s">
        <v>86</v>
      </c>
      <c r="K5044" s="10" t="s">
        <v>46</v>
      </c>
      <c r="L5044" s="10" t="s">
        <v>1943</v>
      </c>
      <c r="M5044" s="10" t="s">
        <v>48</v>
      </c>
      <c r="N5044" s="10" t="n">
        <v>0.009</v>
      </c>
      <c r="O5044" s="9" t="s">
        <v>50</v>
      </c>
      <c r="P5044" s="11" t="n">
        <v>0.046</v>
      </c>
      <c r="Q5044" s="8" t="s">
        <v>49</v>
      </c>
      <c r="R5044" s="11" t="n">
        <v>0.013</v>
      </c>
      <c r="S5044" s="8" t="s">
        <v>57</v>
      </c>
      <c r="T5044" s="11" t="n">
        <v>165</v>
      </c>
      <c r="U5044" s="8" t="s">
        <v>58</v>
      </c>
      <c r="V5044" s="11" t="n">
        <v>5.39</v>
      </c>
      <c r="W5044" s="11" t="n">
        <v>6.51</v>
      </c>
      <c r="X5044" s="11" t="n">
        <v>7.7</v>
      </c>
      <c r="Y5044" s="11" t="n">
        <v>9.3</v>
      </c>
      <c r="Z5044" s="11" t="n">
        <v>2.67</v>
      </c>
      <c r="AA5044" s="8" t="s">
        <v>58</v>
      </c>
      <c r="AB5044" s="5" t="n">
        <f aca="false">IF(C5044='[1]Pesos dos Critérios'!$V$3,'[1]Pesos dos Critérios'!$V$6,IF(Planilha1!C5044='[1]Pesos dos Critérios'!$W$3,'[1]Pesos dos Critérios'!$W$6,IF(Planilha1!C5044='[1]Pesos dos Critérios'!$X$3,'[1]Pesos dos Critérios'!$X$6,IF(Planilha1!C5044='[1]Pesos dos Critérios'!$Y$3,'[1]Pesos dos Critérios'!$Y$6,'[1]Pesos dos Critérios'!$Z$6))))</f>
        <v>0.0190740740740741</v>
      </c>
      <c r="AC5044" s="5" t="n">
        <f aca="false">IF(H5044=1,'[1]Pesos dos Critérios'!$AD$6,IF(Planilha1!H5044=2,'[1]Pesos dos Critérios'!$AE$6,IF(Planilha1!H5044=3,'[1]Pesos dos Critérios'!$AF$6,IF(Planilha1!H5044=4,'[1]Pesos dos Critérios'!$AG$6,'[1]Pesos dos Critérios'!$AH$6))))</f>
        <v>0.0114194338704143</v>
      </c>
      <c r="AD5044" s="5" t="n">
        <f aca="false">IF(J5044='[1]Pesos dos Critérios'!$AA$3,'[1]Pesos dos Critérios'!$AA$6,IF(Planilha1!J5044='[1]Pesos dos Critérios'!$AB$3,'[1]Pesos dos Critérios'!$AB$6,'[1]Pesos dos Critérios'!$AC$6))</f>
        <v>0.037037037037037</v>
      </c>
      <c r="AE5044" s="5" t="n">
        <f aca="false">IF(O5044="Intervalo 1",'[1]Pesos dos Critérios'!$J$6,IF(Planilha1!O5044="Intervalo 2",'[1]Pesos dos Critérios'!$K$6,IF(Planilha1!O5044="Intervalo 3",'[1]Pesos dos Critérios'!$L$6,'[1]Pesos dos Critérios'!$M$6)))</f>
        <v>0.0277777777777778</v>
      </c>
      <c r="AF5044" s="5" t="n">
        <f aca="false">IF(Q5044="Intervalo 1",'[1]Pesos dos Critérios'!$B$6,IF(Q5044="Intervalo 2",'[1]Pesos dos Critérios'!$C$6,IF(Q5044="Intervalo 3",'[1]Pesos dos Critérios'!$D$6,'[1]Pesos dos Critérios'!$E$6)))</f>
        <v>0.0730801241735963</v>
      </c>
      <c r="AG5044" s="5" t="n">
        <f aca="false">IF(S5044="Intervalo 1",'[1]Pesos dos Critérios'!$F$6,IF(S5044="Intervalo 2",'[1]Pesos dos Critérios'!$G$6,IF(S5044="Intervalo 3",'[1]Pesos dos Critérios'!$H$6,'[1]Pesos dos Critérios'!$I$6)))</f>
        <v>0.0397493453049009</v>
      </c>
      <c r="AH5044" s="5" t="n">
        <f aca="false">IF(U5044="Intervalo 1",'[1]Pesos dos Critérios'!$N$6,IF(U5044="Intervalo 2",'[1]Pesos dos Critérios'!$O$6,IF(U5044="Intervalo 3",'[1]Pesos dos Critérios'!$P$6,'[1]Pesos dos Critérios'!$Q$6)))</f>
        <v>0.0227513227513227</v>
      </c>
      <c r="AI5044" s="5" t="n">
        <f aca="false">IF(AA5044="Intervalo 1",'[1]Pesos dos Critérios'!$R$6,IF(AA5044="Intervalo 2",'[1]Pesos dos Critérios'!$S$6,IF(AA5044="Intervalo 3",'[1]Pesos dos Critérios'!$T$6,'[1]Pesos dos Critérios'!$U$6)))</f>
        <v>0.0453703703703704</v>
      </c>
      <c r="AJ5044" s="5" t="n">
        <f aca="false">SUM(AB5044:AI5044)</f>
        <v>0.276259485359493</v>
      </c>
      <c r="AK5044" s="5" t="n">
        <v>5043</v>
      </c>
      <c r="AM5044" s="1" t="s">
        <v>52</v>
      </c>
    </row>
    <row r="5045" customFormat="false" ht="12.8" hidden="false" customHeight="true" outlineLevel="0" collapsed="false">
      <c r="A5045" s="7" t="n">
        <v>2019</v>
      </c>
      <c r="B5045" s="7" t="s">
        <v>521</v>
      </c>
      <c r="C5045" s="8" t="s">
        <v>418</v>
      </c>
      <c r="D5045" s="7" t="s">
        <v>843</v>
      </c>
      <c r="E5045" s="7" t="s">
        <v>1847</v>
      </c>
      <c r="F5045" s="7" t="s">
        <v>2462</v>
      </c>
      <c r="G5045" s="7" t="s">
        <v>224</v>
      </c>
      <c r="H5045" s="9" t="n">
        <v>2</v>
      </c>
      <c r="I5045" s="7" t="s">
        <v>2007</v>
      </c>
      <c r="J5045" s="8" t="s">
        <v>86</v>
      </c>
      <c r="K5045" s="10" t="s">
        <v>46</v>
      </c>
      <c r="L5045" s="10" t="s">
        <v>1943</v>
      </c>
      <c r="M5045" s="10" t="s">
        <v>48</v>
      </c>
      <c r="N5045" s="10" t="n">
        <v>0.006</v>
      </c>
      <c r="O5045" s="9" t="s">
        <v>50</v>
      </c>
      <c r="P5045" s="11" t="n">
        <v>0.118</v>
      </c>
      <c r="Q5045" s="8" t="s">
        <v>57</v>
      </c>
      <c r="R5045" s="11" t="n">
        <v>0.013</v>
      </c>
      <c r="S5045" s="8" t="s">
        <v>57</v>
      </c>
      <c r="T5045" s="11" t="n">
        <v>109</v>
      </c>
      <c r="U5045" s="8" t="s">
        <v>49</v>
      </c>
      <c r="V5045" s="11" t="n">
        <v>7.91</v>
      </c>
      <c r="W5045" s="11" t="n">
        <v>9.59</v>
      </c>
      <c r="X5045" s="11" t="n">
        <v>11.3</v>
      </c>
      <c r="Y5045" s="11" t="n">
        <v>13.7</v>
      </c>
      <c r="Z5045" s="11" t="n">
        <v>1.77</v>
      </c>
      <c r="AA5045" s="8" t="s">
        <v>49</v>
      </c>
      <c r="AB5045" s="5" t="n">
        <f aca="false">IF(C5045='[1]Pesos dos Critérios'!$V$3,'[1]Pesos dos Critérios'!$V$6,IF(Planilha1!C5045='[1]Pesos dos Critérios'!$W$3,'[1]Pesos dos Critérios'!$W$6,IF(Planilha1!C5045='[1]Pesos dos Critérios'!$X$3,'[1]Pesos dos Critérios'!$X$6,IF(Planilha1!C5045='[1]Pesos dos Critérios'!$Y$3,'[1]Pesos dos Critérios'!$Y$6,'[1]Pesos dos Critérios'!$Z$6))))</f>
        <v>0.0190740740740741</v>
      </c>
      <c r="AC5045" s="5" t="n">
        <f aca="false">IF(H5045=1,'[1]Pesos dos Critérios'!$AD$6,IF(Planilha1!H5045=2,'[1]Pesos dos Critérios'!$AE$6,IF(Planilha1!H5045=3,'[1]Pesos dos Critérios'!$AF$6,IF(Planilha1!H5045=4,'[1]Pesos dos Critérios'!$AG$6,'[1]Pesos dos Critérios'!$AH$6))))</f>
        <v>0.0136890596694518</v>
      </c>
      <c r="AD5045" s="5" t="n">
        <f aca="false">IF(J5045='[1]Pesos dos Critérios'!$AA$3,'[1]Pesos dos Critérios'!$AA$6,IF(Planilha1!J5045='[1]Pesos dos Critérios'!$AB$3,'[1]Pesos dos Critérios'!$AB$6,'[1]Pesos dos Critérios'!$AC$6))</f>
        <v>0.037037037037037</v>
      </c>
      <c r="AE5045" s="5" t="n">
        <f aca="false">IF(O5045="Intervalo 1",'[1]Pesos dos Critérios'!$J$6,IF(Planilha1!O5045="Intervalo 2",'[1]Pesos dos Critérios'!$K$6,IF(Planilha1!O5045="Intervalo 3",'[1]Pesos dos Critérios'!$L$6,'[1]Pesos dos Critérios'!$M$6)))</f>
        <v>0.0277777777777778</v>
      </c>
      <c r="AF5045" s="5" t="n">
        <f aca="false">IF(Q5045="Intervalo 1",'[1]Pesos dos Critérios'!$B$6,IF(Q5045="Intervalo 2",'[1]Pesos dos Critérios'!$C$6,IF(Q5045="Intervalo 3",'[1]Pesos dos Critérios'!$D$6,'[1]Pesos dos Critérios'!$E$6)))</f>
        <v>0.0187704346389545</v>
      </c>
      <c r="AG5045" s="5" t="n">
        <f aca="false">IF(S5045="Intervalo 1",'[1]Pesos dos Critérios'!$F$6,IF(S5045="Intervalo 2",'[1]Pesos dos Critérios'!$G$6,IF(S5045="Intervalo 3",'[1]Pesos dos Critérios'!$H$6,'[1]Pesos dos Critérios'!$I$6)))</f>
        <v>0.0397493453049009</v>
      </c>
      <c r="AH5045" s="5" t="n">
        <f aca="false">IF(U5045="Intervalo 1",'[1]Pesos dos Critérios'!$N$6,IF(U5045="Intervalo 2",'[1]Pesos dos Critérios'!$O$6,IF(U5045="Intervalo 3",'[1]Pesos dos Critérios'!$P$6,'[1]Pesos dos Critérios'!$Q$6)))</f>
        <v>0.0375661375661376</v>
      </c>
      <c r="AI5045" s="5" t="n">
        <f aca="false">IF(AA5045="Intervalo 1",'[1]Pesos dos Critérios'!$R$6,IF(AA5045="Intervalo 2",'[1]Pesos dos Critérios'!$S$6,IF(AA5045="Intervalo 3",'[1]Pesos dos Critérios'!$T$6,'[1]Pesos dos Critérios'!$U$6)))</f>
        <v>0.0768518518518519</v>
      </c>
      <c r="AJ5045" s="5" t="n">
        <f aca="false">SUM(AB5045:AI5045)</f>
        <v>0.270515717920186</v>
      </c>
      <c r="AK5045" s="5" t="n">
        <v>5044</v>
      </c>
      <c r="AM5045" s="1" t="s">
        <v>52</v>
      </c>
    </row>
    <row r="5046" customFormat="false" ht="12.8" hidden="false" customHeight="true" outlineLevel="0" collapsed="false">
      <c r="A5046" s="7" t="n">
        <v>2019</v>
      </c>
      <c r="B5046" s="7" t="s">
        <v>521</v>
      </c>
      <c r="C5046" s="8" t="s">
        <v>418</v>
      </c>
      <c r="D5046" s="7" t="s">
        <v>843</v>
      </c>
      <c r="E5046" s="7" t="s">
        <v>1847</v>
      </c>
      <c r="F5046" s="7" t="s">
        <v>2465</v>
      </c>
      <c r="G5046" s="7" t="s">
        <v>224</v>
      </c>
      <c r="H5046" s="9" t="n">
        <v>2</v>
      </c>
      <c r="I5046" s="7" t="s">
        <v>1999</v>
      </c>
      <c r="J5046" s="8" t="s">
        <v>86</v>
      </c>
      <c r="K5046" s="10" t="s">
        <v>46</v>
      </c>
      <c r="L5046" s="10" t="s">
        <v>1943</v>
      </c>
      <c r="M5046" s="10" t="s">
        <v>48</v>
      </c>
      <c r="N5046" s="10" t="n">
        <v>0.004</v>
      </c>
      <c r="O5046" s="9" t="s">
        <v>50</v>
      </c>
      <c r="P5046" s="11" t="n">
        <v>0.14</v>
      </c>
      <c r="Q5046" s="8" t="s">
        <v>57</v>
      </c>
      <c r="R5046" s="11" t="n">
        <v>0.013</v>
      </c>
      <c r="S5046" s="8" t="s">
        <v>57</v>
      </c>
      <c r="T5046" s="11" t="n">
        <v>118</v>
      </c>
      <c r="U5046" s="8" t="s">
        <v>57</v>
      </c>
      <c r="V5046" s="11" t="n">
        <v>7.49</v>
      </c>
      <c r="W5046" s="11" t="n">
        <v>8.54</v>
      </c>
      <c r="X5046" s="11" t="n">
        <v>10.7</v>
      </c>
      <c r="Y5046" s="11" t="n">
        <v>12.2</v>
      </c>
      <c r="Z5046" s="11" t="n">
        <v>1.92</v>
      </c>
      <c r="AA5046" s="8" t="s">
        <v>57</v>
      </c>
      <c r="AB5046" s="5" t="n">
        <f aca="false">IF(C5046='[1]Pesos dos Critérios'!$V$3,'[1]Pesos dos Critérios'!$V$6,IF(Planilha1!C5046='[1]Pesos dos Critérios'!$W$3,'[1]Pesos dos Critérios'!$W$6,IF(Planilha1!C5046='[1]Pesos dos Critérios'!$X$3,'[1]Pesos dos Critérios'!$X$6,IF(Planilha1!C5046='[1]Pesos dos Critérios'!$Y$3,'[1]Pesos dos Critérios'!$Y$6,'[1]Pesos dos Critérios'!$Z$6))))</f>
        <v>0.0190740740740741</v>
      </c>
      <c r="AC5046" s="5" t="n">
        <f aca="false">IF(H5046=1,'[1]Pesos dos Critérios'!$AD$6,IF(Planilha1!H5046=2,'[1]Pesos dos Critérios'!$AE$6,IF(Planilha1!H5046=3,'[1]Pesos dos Critérios'!$AF$6,IF(Planilha1!H5046=4,'[1]Pesos dos Critérios'!$AG$6,'[1]Pesos dos Critérios'!$AH$6))))</f>
        <v>0.0136890596694518</v>
      </c>
      <c r="AD5046" s="5" t="n">
        <f aca="false">IF(J5046='[1]Pesos dos Critérios'!$AA$3,'[1]Pesos dos Critérios'!$AA$6,IF(Planilha1!J5046='[1]Pesos dos Critérios'!$AB$3,'[1]Pesos dos Critérios'!$AB$6,'[1]Pesos dos Critérios'!$AC$6))</f>
        <v>0.037037037037037</v>
      </c>
      <c r="AE5046" s="5" t="n">
        <f aca="false">IF(O5046="Intervalo 1",'[1]Pesos dos Critérios'!$J$6,IF(Planilha1!O5046="Intervalo 2",'[1]Pesos dos Critérios'!$K$6,IF(Planilha1!O5046="Intervalo 3",'[1]Pesos dos Critérios'!$L$6,'[1]Pesos dos Critérios'!$M$6)))</f>
        <v>0.0277777777777778</v>
      </c>
      <c r="AF5046" s="5" t="n">
        <f aca="false">IF(Q5046="Intervalo 1",'[1]Pesos dos Critérios'!$B$6,IF(Q5046="Intervalo 2",'[1]Pesos dos Critérios'!$C$6,IF(Q5046="Intervalo 3",'[1]Pesos dos Critérios'!$D$6,'[1]Pesos dos Critérios'!$E$6)))</f>
        <v>0.0187704346389545</v>
      </c>
      <c r="AG5046" s="5" t="n">
        <f aca="false">IF(S5046="Intervalo 1",'[1]Pesos dos Critérios'!$F$6,IF(S5046="Intervalo 2",'[1]Pesos dos Critérios'!$G$6,IF(S5046="Intervalo 3",'[1]Pesos dos Critérios'!$H$6,'[1]Pesos dos Critérios'!$I$6)))</f>
        <v>0.0397493453049009</v>
      </c>
      <c r="AH5046" s="5" t="n">
        <f aca="false">IF(U5046="Intervalo 1",'[1]Pesos dos Critérios'!$N$6,IF(U5046="Intervalo 2",'[1]Pesos dos Critérios'!$O$6,IF(U5046="Intervalo 3",'[1]Pesos dos Critérios'!$P$6,'[1]Pesos dos Critérios'!$Q$6)))</f>
        <v>0.032010582010582</v>
      </c>
      <c r="AI5046" s="5" t="n">
        <f aca="false">IF(AA5046="Intervalo 1",'[1]Pesos dos Critérios'!$R$6,IF(AA5046="Intervalo 2",'[1]Pesos dos Critérios'!$S$6,IF(AA5046="Intervalo 3",'[1]Pesos dos Critérios'!$T$6,'[1]Pesos dos Critérios'!$U$6)))</f>
        <v>0.0546296296296296</v>
      </c>
      <c r="AJ5046" s="5" t="n">
        <f aca="false">SUM(AB5046:AI5046)</f>
        <v>0.242737940142408</v>
      </c>
      <c r="AK5046" s="5" t="n">
        <v>5045</v>
      </c>
      <c r="AM5046" s="1" t="s">
        <v>67</v>
      </c>
    </row>
    <row r="5047" customFormat="false" ht="12.8" hidden="false" customHeight="true" outlineLevel="0" collapsed="false">
      <c r="A5047" s="7" t="n">
        <v>2019</v>
      </c>
      <c r="B5047" s="7" t="s">
        <v>521</v>
      </c>
      <c r="C5047" s="8" t="s">
        <v>418</v>
      </c>
      <c r="D5047" s="7" t="s">
        <v>1995</v>
      </c>
      <c r="E5047" s="7" t="s">
        <v>1518</v>
      </c>
      <c r="F5047" s="7" t="s">
        <v>1610</v>
      </c>
      <c r="G5047" s="7" t="s">
        <v>302</v>
      </c>
      <c r="H5047" s="9" t="n">
        <v>4</v>
      </c>
      <c r="I5047" s="7" t="s">
        <v>2060</v>
      </c>
      <c r="J5047" s="8" t="s">
        <v>86</v>
      </c>
      <c r="K5047" s="10" t="s">
        <v>46</v>
      </c>
      <c r="L5047" s="10" t="s">
        <v>83</v>
      </c>
      <c r="M5047" s="10" t="s">
        <v>48</v>
      </c>
      <c r="N5047" s="10" t="n">
        <v>0.012</v>
      </c>
      <c r="O5047" s="9" t="s">
        <v>57</v>
      </c>
      <c r="P5047" s="11" t="n">
        <v>0.109</v>
      </c>
      <c r="Q5047" s="8" t="s">
        <v>49</v>
      </c>
      <c r="R5047" s="11" t="n">
        <v>0.011</v>
      </c>
      <c r="S5047" s="8" t="s">
        <v>49</v>
      </c>
      <c r="T5047" s="11" t="n">
        <v>149</v>
      </c>
      <c r="U5047" s="8" t="s">
        <v>58</v>
      </c>
      <c r="V5047" s="11" t="n">
        <v>5.6</v>
      </c>
      <c r="W5047" s="11" t="n">
        <v>7.98</v>
      </c>
      <c r="X5047" s="11" t="n">
        <v>8</v>
      </c>
      <c r="Y5047" s="11" t="n">
        <v>11.4</v>
      </c>
      <c r="Z5047" s="11" t="n">
        <v>2.41</v>
      </c>
      <c r="AA5047" s="8" t="s">
        <v>58</v>
      </c>
      <c r="AB5047" s="5" t="n">
        <f aca="false">IF(C5047='[1]Pesos dos Critérios'!$V$3,'[1]Pesos dos Critérios'!$V$6,IF(Planilha1!C5047='[1]Pesos dos Critérios'!$W$3,'[1]Pesos dos Critérios'!$W$6,IF(Planilha1!C5047='[1]Pesos dos Critérios'!$X$3,'[1]Pesos dos Critérios'!$X$6,IF(Planilha1!C5047='[1]Pesos dos Critérios'!$Y$3,'[1]Pesos dos Critérios'!$Y$6,'[1]Pesos dos Critérios'!$Z$6))))</f>
        <v>0.0190740740740741</v>
      </c>
      <c r="AC5047" s="5" t="n">
        <f aca="false">IF(H5047=1,'[1]Pesos dos Critérios'!$AD$6,IF(Planilha1!H5047=2,'[1]Pesos dos Critérios'!$AE$6,IF(Planilha1!H5047=3,'[1]Pesos dos Critérios'!$AF$6,IF(Planilha1!H5047=4,'[1]Pesos dos Critérios'!$AG$6,'[1]Pesos dos Critérios'!$AH$6))))</f>
        <v>0.0114194338704143</v>
      </c>
      <c r="AD5047" s="5" t="n">
        <f aca="false">IF(J5047='[1]Pesos dos Critérios'!$AA$3,'[1]Pesos dos Critérios'!$AA$6,IF(Planilha1!J5047='[1]Pesos dos Critérios'!$AB$3,'[1]Pesos dos Critérios'!$AB$6,'[1]Pesos dos Critérios'!$AC$6))</f>
        <v>0.037037037037037</v>
      </c>
      <c r="AE5047" s="5" t="n">
        <f aca="false">IF(O5047="Intervalo 1",'[1]Pesos dos Critérios'!$J$6,IF(Planilha1!O5047="Intervalo 2",'[1]Pesos dos Critérios'!$K$6,IF(Planilha1!O5047="Intervalo 3",'[1]Pesos dos Critérios'!$L$6,'[1]Pesos dos Critérios'!$M$6)))</f>
        <v>0.0277777777777778</v>
      </c>
      <c r="AF5047" s="5" t="n">
        <f aca="false">IF(Q5047="Intervalo 1",'[1]Pesos dos Critérios'!$B$6,IF(Q5047="Intervalo 2",'[1]Pesos dos Critérios'!$C$6,IF(Q5047="Intervalo 3",'[1]Pesos dos Critérios'!$D$6,'[1]Pesos dos Critérios'!$E$6)))</f>
        <v>0.0730801241735963</v>
      </c>
      <c r="AG5047" s="5" t="n">
        <f aca="false">IF(S5047="Intervalo 1",'[1]Pesos dos Critérios'!$F$6,IF(S5047="Intervalo 2",'[1]Pesos dos Critérios'!$G$6,IF(S5047="Intervalo 3",'[1]Pesos dos Critérios'!$H$6,'[1]Pesos dos Critérios'!$I$6)))</f>
        <v>0.0420641601197157</v>
      </c>
      <c r="AH5047" s="5" t="n">
        <f aca="false">IF(U5047="Intervalo 1",'[1]Pesos dos Critérios'!$N$6,IF(U5047="Intervalo 2",'[1]Pesos dos Critérios'!$O$6,IF(U5047="Intervalo 3",'[1]Pesos dos Critérios'!$P$6,'[1]Pesos dos Critérios'!$Q$6)))</f>
        <v>0.0227513227513227</v>
      </c>
      <c r="AI5047" s="5" t="n">
        <f aca="false">IF(AA5047="Intervalo 1",'[1]Pesos dos Critérios'!$R$6,IF(AA5047="Intervalo 2",'[1]Pesos dos Critérios'!$S$6,IF(AA5047="Intervalo 3",'[1]Pesos dos Critérios'!$T$6,'[1]Pesos dos Critérios'!$U$6)))</f>
        <v>0.0453703703703704</v>
      </c>
      <c r="AJ5047" s="5" t="n">
        <f aca="false">SUM(AB5047:AI5047)</f>
        <v>0.278574300174308</v>
      </c>
      <c r="AK5047" s="5" t="n">
        <v>5046</v>
      </c>
      <c r="AM5047" s="1" t="s">
        <v>52</v>
      </c>
    </row>
    <row r="5048" customFormat="false" ht="12.8" hidden="false" customHeight="true" outlineLevel="0" collapsed="false">
      <c r="A5048" s="7" t="n">
        <v>2019</v>
      </c>
      <c r="B5048" s="7" t="s">
        <v>521</v>
      </c>
      <c r="C5048" s="8" t="s">
        <v>418</v>
      </c>
      <c r="D5048" s="7" t="s">
        <v>1995</v>
      </c>
      <c r="E5048" s="7" t="s">
        <v>1521</v>
      </c>
      <c r="F5048" s="7" t="s">
        <v>1610</v>
      </c>
      <c r="G5048" s="7" t="s">
        <v>273</v>
      </c>
      <c r="H5048" s="9" t="n">
        <v>4</v>
      </c>
      <c r="I5048" s="7" t="s">
        <v>2061</v>
      </c>
      <c r="J5048" s="8" t="s">
        <v>86</v>
      </c>
      <c r="K5048" s="10" t="s">
        <v>46</v>
      </c>
      <c r="L5048" s="10" t="s">
        <v>83</v>
      </c>
      <c r="M5048" s="10" t="s">
        <v>48</v>
      </c>
      <c r="N5048" s="10" t="n">
        <v>0.016</v>
      </c>
      <c r="O5048" s="9" t="s">
        <v>58</v>
      </c>
      <c r="P5048" s="11" t="n">
        <v>0.091</v>
      </c>
      <c r="Q5048" s="8" t="s">
        <v>49</v>
      </c>
      <c r="R5048" s="11" t="n">
        <v>0.008</v>
      </c>
      <c r="S5048" s="8" t="s">
        <v>49</v>
      </c>
      <c r="T5048" s="11" t="n">
        <v>184</v>
      </c>
      <c r="U5048" s="8" t="s">
        <v>50</v>
      </c>
      <c r="V5048" s="11" t="n">
        <v>4.62</v>
      </c>
      <c r="W5048" s="11" t="n">
        <v>6.44</v>
      </c>
      <c r="X5048" s="11" t="n">
        <v>6.6</v>
      </c>
      <c r="Y5048" s="11" t="n">
        <v>9.2</v>
      </c>
      <c r="Z5048" s="11" t="n">
        <v>2.97</v>
      </c>
      <c r="AA5048" s="8" t="s">
        <v>50</v>
      </c>
      <c r="AB5048" s="5" t="n">
        <f aca="false">IF(C5048='[1]Pesos dos Critérios'!$V$3,'[1]Pesos dos Critérios'!$V$6,IF(Planilha1!C5048='[1]Pesos dos Critérios'!$W$3,'[1]Pesos dos Critérios'!$W$6,IF(Planilha1!C5048='[1]Pesos dos Critérios'!$X$3,'[1]Pesos dos Critérios'!$X$6,IF(Planilha1!C5048='[1]Pesos dos Critérios'!$Y$3,'[1]Pesos dos Critérios'!$Y$6,'[1]Pesos dos Critérios'!$Z$6))))</f>
        <v>0.0190740740740741</v>
      </c>
      <c r="AC5048" s="5" t="n">
        <f aca="false">IF(H5048=1,'[1]Pesos dos Critérios'!$AD$6,IF(Planilha1!H5048=2,'[1]Pesos dos Critérios'!$AE$6,IF(Planilha1!H5048=3,'[1]Pesos dos Critérios'!$AF$6,IF(Planilha1!H5048=4,'[1]Pesos dos Critérios'!$AG$6,'[1]Pesos dos Critérios'!$AH$6))))</f>
        <v>0.0114194338704143</v>
      </c>
      <c r="AD5048" s="5" t="n">
        <f aca="false">IF(J5048='[1]Pesos dos Critérios'!$AA$3,'[1]Pesos dos Critérios'!$AA$6,IF(Planilha1!J5048='[1]Pesos dos Critérios'!$AB$3,'[1]Pesos dos Critérios'!$AB$6,'[1]Pesos dos Critérios'!$AC$6))</f>
        <v>0.037037037037037</v>
      </c>
      <c r="AE5048" s="5" t="n">
        <f aca="false">IF(O5048="Intervalo 1",'[1]Pesos dos Critérios'!$J$6,IF(Planilha1!O5048="Intervalo 2",'[1]Pesos dos Critérios'!$K$6,IF(Planilha1!O5048="Intervalo 3",'[1]Pesos dos Critérios'!$L$6,'[1]Pesos dos Critérios'!$M$6)))</f>
        <v>0.0277777777777778</v>
      </c>
      <c r="AF5048" s="5" t="n">
        <f aca="false">IF(Q5048="Intervalo 1",'[1]Pesos dos Critérios'!$B$6,IF(Q5048="Intervalo 2",'[1]Pesos dos Critérios'!$C$6,IF(Q5048="Intervalo 3",'[1]Pesos dos Critérios'!$D$6,'[1]Pesos dos Critérios'!$E$6)))</f>
        <v>0.0730801241735963</v>
      </c>
      <c r="AG5048" s="5" t="n">
        <f aca="false">IF(S5048="Intervalo 1",'[1]Pesos dos Critérios'!$F$6,IF(S5048="Intervalo 2",'[1]Pesos dos Critérios'!$G$6,IF(S5048="Intervalo 3",'[1]Pesos dos Critérios'!$H$6,'[1]Pesos dos Critérios'!$I$6)))</f>
        <v>0.0420641601197157</v>
      </c>
      <c r="AH5048" s="5" t="n">
        <f aca="false">IF(U5048="Intervalo 1",'[1]Pesos dos Critérios'!$N$6,IF(U5048="Intervalo 2",'[1]Pesos dos Critérios'!$O$6,IF(U5048="Intervalo 3",'[1]Pesos dos Critérios'!$P$6,'[1]Pesos dos Critérios'!$Q$6)))</f>
        <v>0.0187830687830688</v>
      </c>
      <c r="AI5048" s="5" t="n">
        <f aca="false">IF(AA5048="Intervalo 1",'[1]Pesos dos Critérios'!$R$6,IF(AA5048="Intervalo 2",'[1]Pesos dos Critérios'!$S$6,IF(AA5048="Intervalo 3",'[1]Pesos dos Critérios'!$T$6,'[1]Pesos dos Critérios'!$U$6)))</f>
        <v>0.0453703703703704</v>
      </c>
      <c r="AJ5048" s="5" t="n">
        <f aca="false">SUM(AB5048:AI5048)</f>
        <v>0.274606046206054</v>
      </c>
      <c r="AK5048" s="5" t="n">
        <v>5047</v>
      </c>
      <c r="AM5048" s="1" t="s">
        <v>52</v>
      </c>
    </row>
    <row r="5049" customFormat="false" ht="12.8" hidden="false" customHeight="true" outlineLevel="0" collapsed="false">
      <c r="A5049" s="7" t="n">
        <v>2019</v>
      </c>
      <c r="B5049" s="7" t="s">
        <v>521</v>
      </c>
      <c r="C5049" s="8" t="s">
        <v>418</v>
      </c>
      <c r="D5049" s="7" t="s">
        <v>1995</v>
      </c>
      <c r="E5049" s="7" t="s">
        <v>2337</v>
      </c>
      <c r="F5049" s="7" t="n">
        <v>0</v>
      </c>
      <c r="G5049" s="7" t="s">
        <v>302</v>
      </c>
      <c r="H5049" s="9" t="n">
        <v>4</v>
      </c>
      <c r="I5049" s="7" t="s">
        <v>2060</v>
      </c>
      <c r="J5049" s="8" t="s">
        <v>86</v>
      </c>
      <c r="K5049" s="10" t="s">
        <v>46</v>
      </c>
      <c r="L5049" s="10" t="s">
        <v>83</v>
      </c>
      <c r="M5049" s="10" t="s">
        <v>48</v>
      </c>
      <c r="N5049" s="10" t="n">
        <v>0.01</v>
      </c>
      <c r="O5049" s="9" t="s">
        <v>58</v>
      </c>
      <c r="P5049" s="11" t="n">
        <v>0.102</v>
      </c>
      <c r="Q5049" s="8" t="s">
        <v>49</v>
      </c>
      <c r="R5049" s="11" t="n">
        <v>0.017</v>
      </c>
      <c r="S5049" s="8" t="s">
        <v>57</v>
      </c>
      <c r="T5049" s="11" t="n">
        <v>146</v>
      </c>
      <c r="U5049" s="8" t="s">
        <v>58</v>
      </c>
      <c r="V5049" s="11" t="n">
        <v>5.74</v>
      </c>
      <c r="W5049" s="11" t="n">
        <v>7.84</v>
      </c>
      <c r="X5049" s="11" t="n">
        <v>8.2</v>
      </c>
      <c r="Y5049" s="11" t="n">
        <v>11.2</v>
      </c>
      <c r="Z5049" s="11" t="n">
        <v>2.37</v>
      </c>
      <c r="AA5049" s="8" t="s">
        <v>58</v>
      </c>
      <c r="AB5049" s="5" t="n">
        <f aca="false">IF(C5049='[1]Pesos dos Critérios'!$V$3,'[1]Pesos dos Critérios'!$V$6,IF(Planilha1!C5049='[1]Pesos dos Critérios'!$W$3,'[1]Pesos dos Critérios'!$W$6,IF(Planilha1!C5049='[1]Pesos dos Critérios'!$X$3,'[1]Pesos dos Critérios'!$X$6,IF(Planilha1!C5049='[1]Pesos dos Critérios'!$Y$3,'[1]Pesos dos Critérios'!$Y$6,'[1]Pesos dos Critérios'!$Z$6))))</f>
        <v>0.0190740740740741</v>
      </c>
      <c r="AC5049" s="5" t="n">
        <f aca="false">IF(H5049=1,'[1]Pesos dos Critérios'!$AD$6,IF(Planilha1!H5049=2,'[1]Pesos dos Critérios'!$AE$6,IF(Planilha1!H5049=3,'[1]Pesos dos Critérios'!$AF$6,IF(Planilha1!H5049=4,'[1]Pesos dos Critérios'!$AG$6,'[1]Pesos dos Critérios'!$AH$6))))</f>
        <v>0.0114194338704143</v>
      </c>
      <c r="AD5049" s="5" t="n">
        <f aca="false">IF(J5049='[1]Pesos dos Critérios'!$AA$3,'[1]Pesos dos Critérios'!$AA$6,IF(Planilha1!J5049='[1]Pesos dos Critérios'!$AB$3,'[1]Pesos dos Critérios'!$AB$6,'[1]Pesos dos Critérios'!$AC$6))</f>
        <v>0.037037037037037</v>
      </c>
      <c r="AE5049" s="5" t="n">
        <f aca="false">IF(O5049="Intervalo 1",'[1]Pesos dos Critérios'!$J$6,IF(Planilha1!O5049="Intervalo 2",'[1]Pesos dos Critérios'!$K$6,IF(Planilha1!O5049="Intervalo 3",'[1]Pesos dos Critérios'!$L$6,'[1]Pesos dos Critérios'!$M$6)))</f>
        <v>0.0277777777777778</v>
      </c>
      <c r="AF5049" s="5" t="n">
        <f aca="false">IF(Q5049="Intervalo 1",'[1]Pesos dos Critérios'!$B$6,IF(Q5049="Intervalo 2",'[1]Pesos dos Critérios'!$C$6,IF(Q5049="Intervalo 3",'[1]Pesos dos Critérios'!$D$6,'[1]Pesos dos Critérios'!$E$6)))</f>
        <v>0.0730801241735963</v>
      </c>
      <c r="AG5049" s="5" t="n">
        <f aca="false">IF(S5049="Intervalo 1",'[1]Pesos dos Critérios'!$F$6,IF(S5049="Intervalo 2",'[1]Pesos dos Critérios'!$G$6,IF(S5049="Intervalo 3",'[1]Pesos dos Critérios'!$H$6,'[1]Pesos dos Critérios'!$I$6)))</f>
        <v>0.0397493453049009</v>
      </c>
      <c r="AH5049" s="5" t="n">
        <f aca="false">IF(U5049="Intervalo 1",'[1]Pesos dos Critérios'!$N$6,IF(U5049="Intervalo 2",'[1]Pesos dos Critérios'!$O$6,IF(U5049="Intervalo 3",'[1]Pesos dos Critérios'!$P$6,'[1]Pesos dos Critérios'!$Q$6)))</f>
        <v>0.0227513227513227</v>
      </c>
      <c r="AI5049" s="5" t="n">
        <f aca="false">IF(AA5049="Intervalo 1",'[1]Pesos dos Critérios'!$R$6,IF(AA5049="Intervalo 2",'[1]Pesos dos Critérios'!$S$6,IF(AA5049="Intervalo 3",'[1]Pesos dos Critérios'!$T$6,'[1]Pesos dos Critérios'!$U$6)))</f>
        <v>0.0453703703703704</v>
      </c>
      <c r="AJ5049" s="5" t="n">
        <f aca="false">SUM(AB5049:AI5049)</f>
        <v>0.276259485359493</v>
      </c>
      <c r="AK5049" s="5" t="n">
        <v>5048</v>
      </c>
      <c r="AM5049" s="1" t="s">
        <v>52</v>
      </c>
    </row>
    <row r="5050" customFormat="false" ht="12.8" hidden="false" customHeight="true" outlineLevel="0" collapsed="false">
      <c r="A5050" s="7" t="n">
        <v>2019</v>
      </c>
      <c r="B5050" s="7" t="s">
        <v>521</v>
      </c>
      <c r="C5050" s="8" t="s">
        <v>418</v>
      </c>
      <c r="D5050" s="7" t="s">
        <v>1995</v>
      </c>
      <c r="E5050" s="7" t="s">
        <v>1870</v>
      </c>
      <c r="F5050" s="7" t="s">
        <v>1610</v>
      </c>
      <c r="G5050" s="7" t="s">
        <v>273</v>
      </c>
      <c r="H5050" s="9" t="n">
        <v>4</v>
      </c>
      <c r="I5050" s="7" t="s">
        <v>2102</v>
      </c>
      <c r="J5050" s="8" t="s">
        <v>86</v>
      </c>
      <c r="K5050" s="10" t="s">
        <v>46</v>
      </c>
      <c r="L5050" s="10" t="s">
        <v>83</v>
      </c>
      <c r="M5050" s="10" t="s">
        <v>48</v>
      </c>
      <c r="N5050" s="10" t="n">
        <v>0.011</v>
      </c>
      <c r="O5050" s="9" t="s">
        <v>58</v>
      </c>
      <c r="P5050" s="11" t="n">
        <v>0.152</v>
      </c>
      <c r="Q5050" s="8" t="s">
        <v>57</v>
      </c>
      <c r="R5050" s="11" t="n">
        <v>0.015</v>
      </c>
      <c r="S5050" s="8" t="s">
        <v>57</v>
      </c>
      <c r="T5050" s="11" t="n">
        <v>176</v>
      </c>
      <c r="U5050" s="8" t="s">
        <v>50</v>
      </c>
      <c r="V5050" s="11" t="n">
        <v>4.76</v>
      </c>
      <c r="W5050" s="11" t="n">
        <v>6.79</v>
      </c>
      <c r="X5050" s="11" t="n">
        <v>6.8</v>
      </c>
      <c r="Y5050" s="11" t="n">
        <v>9.7</v>
      </c>
      <c r="Z5050" s="11" t="n">
        <v>2.84</v>
      </c>
      <c r="AA5050" s="8" t="s">
        <v>50</v>
      </c>
      <c r="AB5050" s="5" t="n">
        <f aca="false">IF(C5050='[1]Pesos dos Critérios'!$V$3,'[1]Pesos dos Critérios'!$V$6,IF(Planilha1!C5050='[1]Pesos dos Critérios'!$W$3,'[1]Pesos dos Critérios'!$W$6,IF(Planilha1!C5050='[1]Pesos dos Critérios'!$X$3,'[1]Pesos dos Critérios'!$X$6,IF(Planilha1!C5050='[1]Pesos dos Critérios'!$Y$3,'[1]Pesos dos Critérios'!$Y$6,'[1]Pesos dos Critérios'!$Z$6))))</f>
        <v>0.0190740740740741</v>
      </c>
      <c r="AC5050" s="5" t="n">
        <f aca="false">IF(H5050=1,'[1]Pesos dos Critérios'!$AD$6,IF(Planilha1!H5050=2,'[1]Pesos dos Critérios'!$AE$6,IF(Planilha1!H5050=3,'[1]Pesos dos Critérios'!$AF$6,IF(Planilha1!H5050=4,'[1]Pesos dos Critérios'!$AG$6,'[1]Pesos dos Critérios'!$AH$6))))</f>
        <v>0.0114194338704143</v>
      </c>
      <c r="AD5050" s="5" t="n">
        <f aca="false">IF(J5050='[1]Pesos dos Critérios'!$AA$3,'[1]Pesos dos Critérios'!$AA$6,IF(Planilha1!J5050='[1]Pesos dos Critérios'!$AB$3,'[1]Pesos dos Critérios'!$AB$6,'[1]Pesos dos Critérios'!$AC$6))</f>
        <v>0.037037037037037</v>
      </c>
      <c r="AE5050" s="5" t="n">
        <f aca="false">IF(O5050="Intervalo 1",'[1]Pesos dos Critérios'!$J$6,IF(Planilha1!O5050="Intervalo 2",'[1]Pesos dos Critérios'!$K$6,IF(Planilha1!O5050="Intervalo 3",'[1]Pesos dos Critérios'!$L$6,'[1]Pesos dos Critérios'!$M$6)))</f>
        <v>0.0277777777777778</v>
      </c>
      <c r="AF5050" s="5" t="n">
        <f aca="false">IF(Q5050="Intervalo 1",'[1]Pesos dos Critérios'!$B$6,IF(Q5050="Intervalo 2",'[1]Pesos dos Critérios'!$C$6,IF(Q5050="Intervalo 3",'[1]Pesos dos Critérios'!$D$6,'[1]Pesos dos Critérios'!$E$6)))</f>
        <v>0.0187704346389545</v>
      </c>
      <c r="AG5050" s="5" t="n">
        <f aca="false">IF(S5050="Intervalo 1",'[1]Pesos dos Critérios'!$F$6,IF(S5050="Intervalo 2",'[1]Pesos dos Critérios'!$G$6,IF(S5050="Intervalo 3",'[1]Pesos dos Critérios'!$H$6,'[1]Pesos dos Critérios'!$I$6)))</f>
        <v>0.0397493453049009</v>
      </c>
      <c r="AH5050" s="5" t="n">
        <f aca="false">IF(U5050="Intervalo 1",'[1]Pesos dos Critérios'!$N$6,IF(U5050="Intervalo 2",'[1]Pesos dos Critérios'!$O$6,IF(U5050="Intervalo 3",'[1]Pesos dos Critérios'!$P$6,'[1]Pesos dos Critérios'!$Q$6)))</f>
        <v>0.0187830687830688</v>
      </c>
      <c r="AI5050" s="5" t="n">
        <f aca="false">IF(AA5050="Intervalo 1",'[1]Pesos dos Critérios'!$R$6,IF(AA5050="Intervalo 2",'[1]Pesos dos Critérios'!$S$6,IF(AA5050="Intervalo 3",'[1]Pesos dos Critérios'!$T$6,'[1]Pesos dos Critérios'!$U$6)))</f>
        <v>0.0453703703703704</v>
      </c>
      <c r="AJ5050" s="5" t="n">
        <f aca="false">SUM(AB5050:AI5050)</f>
        <v>0.217981541856598</v>
      </c>
      <c r="AK5050" s="5" t="n">
        <v>5049</v>
      </c>
      <c r="AM5050" s="1" t="s">
        <v>60</v>
      </c>
    </row>
    <row r="5051" customFormat="false" ht="12.8" hidden="false" customHeight="true" outlineLevel="0" collapsed="false">
      <c r="A5051" s="7" t="n">
        <v>2019</v>
      </c>
      <c r="B5051" s="7" t="s">
        <v>521</v>
      </c>
      <c r="C5051" s="8" t="s">
        <v>418</v>
      </c>
      <c r="D5051" s="7" t="s">
        <v>1995</v>
      </c>
      <c r="E5051" s="7" t="s">
        <v>2353</v>
      </c>
      <c r="F5051" s="7" t="n">
        <v>0</v>
      </c>
      <c r="G5051" s="7" t="s">
        <v>273</v>
      </c>
      <c r="H5051" s="9" t="n">
        <v>4</v>
      </c>
      <c r="I5051" s="7" t="s">
        <v>962</v>
      </c>
      <c r="J5051" s="8" t="s">
        <v>86</v>
      </c>
      <c r="K5051" s="10" t="s">
        <v>46</v>
      </c>
      <c r="L5051" s="10" t="s">
        <v>83</v>
      </c>
      <c r="M5051" s="10" t="s">
        <v>48</v>
      </c>
      <c r="N5051" s="10" t="n">
        <v>0.021</v>
      </c>
      <c r="O5051" s="9" t="s">
        <v>58</v>
      </c>
      <c r="P5051" s="11" t="n">
        <v>0.398</v>
      </c>
      <c r="Q5051" s="8" t="s">
        <v>58</v>
      </c>
      <c r="R5051" s="11" t="n">
        <v>0.013</v>
      </c>
      <c r="S5051" s="8" t="s">
        <v>57</v>
      </c>
      <c r="T5051" s="11" t="n">
        <v>215</v>
      </c>
      <c r="U5051" s="8" t="s">
        <v>50</v>
      </c>
      <c r="V5051" s="11" t="n">
        <v>3.99</v>
      </c>
      <c r="W5051" s="11" t="n">
        <v>5.46</v>
      </c>
      <c r="X5051" s="11" t="n">
        <v>5.7</v>
      </c>
      <c r="Y5051" s="11" t="n">
        <v>7.8</v>
      </c>
      <c r="Z5051" s="11" t="n">
        <v>3.48</v>
      </c>
      <c r="AA5051" s="8" t="s">
        <v>50</v>
      </c>
      <c r="AB5051" s="5" t="n">
        <f aca="false">IF(C5051='[1]Pesos dos Critérios'!$V$3,'[1]Pesos dos Critérios'!$V$6,IF(Planilha1!C5051='[1]Pesos dos Critérios'!$W$3,'[1]Pesos dos Critérios'!$W$6,IF(Planilha1!C5051='[1]Pesos dos Critérios'!$X$3,'[1]Pesos dos Critérios'!$X$6,IF(Planilha1!C5051='[1]Pesos dos Critérios'!$Y$3,'[1]Pesos dos Critérios'!$Y$6,'[1]Pesos dos Critérios'!$Z$6))))</f>
        <v>0.0190740740740741</v>
      </c>
      <c r="AC5051" s="5" t="n">
        <f aca="false">IF(H5051=1,'[1]Pesos dos Critérios'!$AD$6,IF(Planilha1!H5051=2,'[1]Pesos dos Critérios'!$AE$6,IF(Planilha1!H5051=3,'[1]Pesos dos Critérios'!$AF$6,IF(Planilha1!H5051=4,'[1]Pesos dos Critérios'!$AG$6,'[1]Pesos dos Critérios'!$AH$6))))</f>
        <v>0.0114194338704143</v>
      </c>
      <c r="AD5051" s="5" t="n">
        <f aca="false">IF(J5051='[1]Pesos dos Critérios'!$AA$3,'[1]Pesos dos Critérios'!$AA$6,IF(Planilha1!J5051='[1]Pesos dos Critérios'!$AB$3,'[1]Pesos dos Critérios'!$AB$6,'[1]Pesos dos Critérios'!$AC$6))</f>
        <v>0.037037037037037</v>
      </c>
      <c r="AE5051" s="5" t="n">
        <f aca="false">IF(O5051="Intervalo 1",'[1]Pesos dos Critérios'!$J$6,IF(Planilha1!O5051="Intervalo 2",'[1]Pesos dos Critérios'!$K$6,IF(Planilha1!O5051="Intervalo 3",'[1]Pesos dos Critérios'!$L$6,'[1]Pesos dos Critérios'!$M$6)))</f>
        <v>0.0277777777777778</v>
      </c>
      <c r="AF5051" s="5" t="n">
        <f aca="false">IF(Q5051="Intervalo 1",'[1]Pesos dos Critérios'!$B$6,IF(Q5051="Intervalo 2",'[1]Pesos dos Critérios'!$C$6,IF(Q5051="Intervalo 3",'[1]Pesos dos Critérios'!$D$6,'[1]Pesos dos Critérios'!$E$6)))</f>
        <v>0.0125041257015435</v>
      </c>
      <c r="AG5051" s="5" t="n">
        <f aca="false">IF(S5051="Intervalo 1",'[1]Pesos dos Critérios'!$F$6,IF(S5051="Intervalo 2",'[1]Pesos dos Critérios'!$G$6,IF(S5051="Intervalo 3",'[1]Pesos dos Critérios'!$H$6,'[1]Pesos dos Critérios'!$I$6)))</f>
        <v>0.0397493453049009</v>
      </c>
      <c r="AH5051" s="5" t="n">
        <f aca="false">IF(U5051="Intervalo 1",'[1]Pesos dos Critérios'!$N$6,IF(U5051="Intervalo 2",'[1]Pesos dos Critérios'!$O$6,IF(U5051="Intervalo 3",'[1]Pesos dos Critérios'!$P$6,'[1]Pesos dos Critérios'!$Q$6)))</f>
        <v>0.0187830687830688</v>
      </c>
      <c r="AI5051" s="5" t="n">
        <f aca="false">IF(AA5051="Intervalo 1",'[1]Pesos dos Critérios'!$R$6,IF(AA5051="Intervalo 2",'[1]Pesos dos Critérios'!$S$6,IF(AA5051="Intervalo 3",'[1]Pesos dos Critérios'!$T$6,'[1]Pesos dos Critérios'!$U$6)))</f>
        <v>0.0453703703703704</v>
      </c>
      <c r="AJ5051" s="5" t="n">
        <f aca="false">SUM(AB5051:AI5051)</f>
        <v>0.211715232919187</v>
      </c>
      <c r="AK5051" s="5" t="n">
        <v>5050</v>
      </c>
      <c r="AM5051" s="1" t="s">
        <v>96</v>
      </c>
    </row>
    <row r="5052" customFormat="false" ht="12.8" hidden="false" customHeight="true" outlineLevel="0" collapsed="false">
      <c r="A5052" s="7" t="n">
        <v>2019</v>
      </c>
      <c r="B5052" s="7" t="s">
        <v>521</v>
      </c>
      <c r="C5052" s="8" t="s">
        <v>418</v>
      </c>
      <c r="D5052" s="7" t="s">
        <v>1995</v>
      </c>
      <c r="E5052" s="7" t="s">
        <v>2355</v>
      </c>
      <c r="F5052" s="7" t="s">
        <v>2347</v>
      </c>
      <c r="G5052" s="7" t="s">
        <v>273</v>
      </c>
      <c r="H5052" s="9" t="n">
        <v>4</v>
      </c>
      <c r="I5052" s="7" t="s">
        <v>1996</v>
      </c>
      <c r="J5052" s="8" t="s">
        <v>86</v>
      </c>
      <c r="K5052" s="10" t="s">
        <v>46</v>
      </c>
      <c r="L5052" s="10" t="s">
        <v>83</v>
      </c>
      <c r="M5052" s="10" t="s">
        <v>48</v>
      </c>
      <c r="N5052" s="10" t="n">
        <v>0.011</v>
      </c>
      <c r="O5052" s="9" t="s">
        <v>58</v>
      </c>
      <c r="P5052" s="11" t="n">
        <v>0.086</v>
      </c>
      <c r="Q5052" s="8" t="s">
        <v>49</v>
      </c>
      <c r="R5052" s="11" t="n">
        <v>0.022</v>
      </c>
      <c r="S5052" s="8" t="s">
        <v>58</v>
      </c>
      <c r="T5052" s="11" t="n">
        <v>213</v>
      </c>
      <c r="U5052" s="8" t="s">
        <v>50</v>
      </c>
      <c r="V5052" s="11" t="n">
        <v>4.06</v>
      </c>
      <c r="W5052" s="11" t="n">
        <v>5.46</v>
      </c>
      <c r="X5052" s="11" t="n">
        <v>5.8</v>
      </c>
      <c r="Y5052" s="11" t="n">
        <v>7.8</v>
      </c>
      <c r="Z5052" s="11" t="n">
        <v>3.43</v>
      </c>
      <c r="AA5052" s="8" t="s">
        <v>50</v>
      </c>
      <c r="AB5052" s="5" t="n">
        <f aca="false">IF(C5052='[1]Pesos dos Critérios'!$V$3,'[1]Pesos dos Critérios'!$V$6,IF(Planilha1!C5052='[1]Pesos dos Critérios'!$W$3,'[1]Pesos dos Critérios'!$W$6,IF(Planilha1!C5052='[1]Pesos dos Critérios'!$X$3,'[1]Pesos dos Critérios'!$X$6,IF(Planilha1!C5052='[1]Pesos dos Critérios'!$Y$3,'[1]Pesos dos Critérios'!$Y$6,'[1]Pesos dos Critérios'!$Z$6))))</f>
        <v>0.0190740740740741</v>
      </c>
      <c r="AC5052" s="5" t="n">
        <f aca="false">IF(H5052=1,'[1]Pesos dos Critérios'!$AD$6,IF(Planilha1!H5052=2,'[1]Pesos dos Critérios'!$AE$6,IF(Planilha1!H5052=3,'[1]Pesos dos Critérios'!$AF$6,IF(Planilha1!H5052=4,'[1]Pesos dos Critérios'!$AG$6,'[1]Pesos dos Critérios'!$AH$6))))</f>
        <v>0.0114194338704143</v>
      </c>
      <c r="AD5052" s="5" t="n">
        <f aca="false">IF(J5052='[1]Pesos dos Critérios'!$AA$3,'[1]Pesos dos Critérios'!$AA$6,IF(Planilha1!J5052='[1]Pesos dos Critérios'!$AB$3,'[1]Pesos dos Critérios'!$AB$6,'[1]Pesos dos Critérios'!$AC$6))</f>
        <v>0.037037037037037</v>
      </c>
      <c r="AE5052" s="5" t="n">
        <f aca="false">IF(O5052="Intervalo 1",'[1]Pesos dos Critérios'!$J$6,IF(Planilha1!O5052="Intervalo 2",'[1]Pesos dos Critérios'!$K$6,IF(Planilha1!O5052="Intervalo 3",'[1]Pesos dos Critérios'!$L$6,'[1]Pesos dos Critérios'!$M$6)))</f>
        <v>0.0277777777777778</v>
      </c>
      <c r="AF5052" s="5" t="n">
        <f aca="false">IF(Q5052="Intervalo 1",'[1]Pesos dos Critérios'!$B$6,IF(Q5052="Intervalo 2",'[1]Pesos dos Critérios'!$C$6,IF(Q5052="Intervalo 3",'[1]Pesos dos Critérios'!$D$6,'[1]Pesos dos Critérios'!$E$6)))</f>
        <v>0.0730801241735963</v>
      </c>
      <c r="AG5052" s="5" t="n">
        <f aca="false">IF(S5052="Intervalo 1",'[1]Pesos dos Critérios'!$F$6,IF(S5052="Intervalo 2",'[1]Pesos dos Critérios'!$G$6,IF(S5052="Intervalo 3",'[1]Pesos dos Critérios'!$H$6,'[1]Pesos dos Critérios'!$I$6)))</f>
        <v>0.0198746726524504</v>
      </c>
      <c r="AH5052" s="5" t="n">
        <f aca="false">IF(U5052="Intervalo 1",'[1]Pesos dos Critérios'!$N$6,IF(U5052="Intervalo 2",'[1]Pesos dos Critérios'!$O$6,IF(U5052="Intervalo 3",'[1]Pesos dos Critérios'!$P$6,'[1]Pesos dos Critérios'!$Q$6)))</f>
        <v>0.0187830687830688</v>
      </c>
      <c r="AI5052" s="5" t="n">
        <f aca="false">IF(AA5052="Intervalo 1",'[1]Pesos dos Critérios'!$R$6,IF(AA5052="Intervalo 2",'[1]Pesos dos Critérios'!$S$6,IF(AA5052="Intervalo 3",'[1]Pesos dos Critérios'!$T$6,'[1]Pesos dos Critérios'!$U$6)))</f>
        <v>0.0453703703703704</v>
      </c>
      <c r="AJ5052" s="5" t="n">
        <f aca="false">SUM(AB5052:AI5052)</f>
        <v>0.252416558738789</v>
      </c>
      <c r="AK5052" s="5" t="n">
        <v>5051</v>
      </c>
      <c r="AM5052" s="1" t="s">
        <v>67</v>
      </c>
    </row>
    <row r="5053" customFormat="false" ht="12.8" hidden="false" customHeight="true" outlineLevel="0" collapsed="false">
      <c r="A5053" s="7" t="n">
        <v>2019</v>
      </c>
      <c r="B5053" s="7" t="s">
        <v>521</v>
      </c>
      <c r="C5053" s="8" t="s">
        <v>418</v>
      </c>
      <c r="D5053" s="7" t="s">
        <v>1995</v>
      </c>
      <c r="E5053" s="7" t="s">
        <v>1871</v>
      </c>
      <c r="F5053" s="7" t="n">
        <v>0</v>
      </c>
      <c r="G5053" s="7" t="s">
        <v>224</v>
      </c>
      <c r="H5053" s="9" t="n">
        <v>2</v>
      </c>
      <c r="I5053" s="7" t="s">
        <v>2060</v>
      </c>
      <c r="J5053" s="8" t="s">
        <v>86</v>
      </c>
      <c r="K5053" s="10" t="s">
        <v>46</v>
      </c>
      <c r="L5053" s="10" t="s">
        <v>83</v>
      </c>
      <c r="M5053" s="10" t="s">
        <v>48</v>
      </c>
      <c r="N5053" s="10" t="n">
        <v>0.014</v>
      </c>
      <c r="O5053" s="9" t="s">
        <v>58</v>
      </c>
      <c r="P5053" s="11" t="n">
        <v>0.168</v>
      </c>
      <c r="Q5053" s="8" t="s">
        <v>57</v>
      </c>
      <c r="R5053" s="11" t="n">
        <v>0.004</v>
      </c>
      <c r="S5053" s="8" t="s">
        <v>49</v>
      </c>
      <c r="T5053" s="11" t="n">
        <v>134</v>
      </c>
      <c r="U5053" s="8" t="s">
        <v>58</v>
      </c>
      <c r="V5053" s="11" t="n">
        <v>6.23</v>
      </c>
      <c r="W5053" s="11" t="n">
        <v>8.61</v>
      </c>
      <c r="X5053" s="11" t="n">
        <v>8.9</v>
      </c>
      <c r="Y5053" s="11" t="n">
        <v>12.3</v>
      </c>
      <c r="Z5053" s="11" t="n">
        <v>2.16</v>
      </c>
      <c r="AA5053" s="8" t="s">
        <v>58</v>
      </c>
      <c r="AB5053" s="5" t="n">
        <f aca="false">IF(C5053='[1]Pesos dos Critérios'!$V$3,'[1]Pesos dos Critérios'!$V$6,IF(Planilha1!C5053='[1]Pesos dos Critérios'!$W$3,'[1]Pesos dos Critérios'!$W$6,IF(Planilha1!C5053='[1]Pesos dos Critérios'!$X$3,'[1]Pesos dos Critérios'!$X$6,IF(Planilha1!C5053='[1]Pesos dos Critérios'!$Y$3,'[1]Pesos dos Critérios'!$Y$6,'[1]Pesos dos Critérios'!$Z$6))))</f>
        <v>0.0190740740740741</v>
      </c>
      <c r="AC5053" s="5" t="n">
        <f aca="false">IF(H5053=1,'[1]Pesos dos Critérios'!$AD$6,IF(Planilha1!H5053=2,'[1]Pesos dos Critérios'!$AE$6,IF(Planilha1!H5053=3,'[1]Pesos dos Critérios'!$AF$6,IF(Planilha1!H5053=4,'[1]Pesos dos Critérios'!$AG$6,'[1]Pesos dos Critérios'!$AH$6))))</f>
        <v>0.0136890596694518</v>
      </c>
      <c r="AD5053" s="5" t="n">
        <f aca="false">IF(J5053='[1]Pesos dos Critérios'!$AA$3,'[1]Pesos dos Critérios'!$AA$6,IF(Planilha1!J5053='[1]Pesos dos Critérios'!$AB$3,'[1]Pesos dos Critérios'!$AB$6,'[1]Pesos dos Critérios'!$AC$6))</f>
        <v>0.037037037037037</v>
      </c>
      <c r="AE5053" s="5" t="n">
        <f aca="false">IF(O5053="Intervalo 1",'[1]Pesos dos Critérios'!$J$6,IF(Planilha1!O5053="Intervalo 2",'[1]Pesos dos Critérios'!$K$6,IF(Planilha1!O5053="Intervalo 3",'[1]Pesos dos Critérios'!$L$6,'[1]Pesos dos Critérios'!$M$6)))</f>
        <v>0.0277777777777778</v>
      </c>
      <c r="AF5053" s="5" t="n">
        <f aca="false">IF(Q5053="Intervalo 1",'[1]Pesos dos Critérios'!$B$6,IF(Q5053="Intervalo 2",'[1]Pesos dos Critérios'!$C$6,IF(Q5053="Intervalo 3",'[1]Pesos dos Critérios'!$D$6,'[1]Pesos dos Critérios'!$E$6)))</f>
        <v>0.0187704346389545</v>
      </c>
      <c r="AG5053" s="5" t="n">
        <f aca="false">IF(S5053="Intervalo 1",'[1]Pesos dos Critérios'!$F$6,IF(S5053="Intervalo 2",'[1]Pesos dos Critérios'!$G$6,IF(S5053="Intervalo 3",'[1]Pesos dos Critérios'!$H$6,'[1]Pesos dos Critérios'!$I$6)))</f>
        <v>0.0420641601197157</v>
      </c>
      <c r="AH5053" s="5" t="n">
        <f aca="false">IF(U5053="Intervalo 1",'[1]Pesos dos Critérios'!$N$6,IF(U5053="Intervalo 2",'[1]Pesos dos Critérios'!$O$6,IF(U5053="Intervalo 3",'[1]Pesos dos Critérios'!$P$6,'[1]Pesos dos Critérios'!$Q$6)))</f>
        <v>0.0227513227513227</v>
      </c>
      <c r="AI5053" s="5" t="n">
        <f aca="false">IF(AA5053="Intervalo 1",'[1]Pesos dos Critérios'!$R$6,IF(AA5053="Intervalo 2",'[1]Pesos dos Critérios'!$S$6,IF(AA5053="Intervalo 3",'[1]Pesos dos Critérios'!$T$6,'[1]Pesos dos Critérios'!$U$6)))</f>
        <v>0.0453703703703704</v>
      </c>
      <c r="AJ5053" s="5" t="n">
        <f aca="false">SUM(AB5053:AI5053)</f>
        <v>0.226534236438704</v>
      </c>
      <c r="AK5053" s="5" t="n">
        <v>5052</v>
      </c>
      <c r="AM5053" s="1" t="s">
        <v>60</v>
      </c>
    </row>
    <row r="5054" customFormat="false" ht="12.8" hidden="false" customHeight="true" outlineLevel="0" collapsed="false">
      <c r="A5054" s="7" t="n">
        <v>2019</v>
      </c>
      <c r="B5054" s="7" t="s">
        <v>521</v>
      </c>
      <c r="C5054" s="8" t="s">
        <v>418</v>
      </c>
      <c r="D5054" s="7" t="s">
        <v>2868</v>
      </c>
      <c r="E5054" s="7" t="s">
        <v>2869</v>
      </c>
      <c r="F5054" s="7" t="s">
        <v>1850</v>
      </c>
      <c r="G5054" s="7" t="s">
        <v>273</v>
      </c>
      <c r="H5054" s="9" t="n">
        <v>4</v>
      </c>
      <c r="I5054" s="7" t="s">
        <v>2870</v>
      </c>
      <c r="J5054" s="8" t="s">
        <v>239</v>
      </c>
      <c r="K5054" s="10" t="s">
        <v>46</v>
      </c>
      <c r="L5054" s="10" t="s">
        <v>83</v>
      </c>
      <c r="M5054" s="10" t="s">
        <v>48</v>
      </c>
      <c r="N5054" s="10" t="n">
        <v>0.018</v>
      </c>
      <c r="O5054" s="9" t="s">
        <v>58</v>
      </c>
      <c r="P5054" s="11" t="n">
        <v>0.109</v>
      </c>
      <c r="Q5054" s="8" t="s">
        <v>49</v>
      </c>
      <c r="R5054" s="11" t="n">
        <v>0.011</v>
      </c>
      <c r="S5054" s="8" t="s">
        <v>49</v>
      </c>
      <c r="T5054" s="11" t="n">
        <v>208</v>
      </c>
      <c r="U5054" s="8" t="s">
        <v>50</v>
      </c>
      <c r="V5054" s="11" t="n">
        <v>4.2</v>
      </c>
      <c r="W5054" s="11" t="n">
        <v>5.39</v>
      </c>
      <c r="X5054" s="11" t="n">
        <v>6</v>
      </c>
      <c r="Y5054" s="11" t="n">
        <v>7.7</v>
      </c>
      <c r="Z5054" s="11" t="n">
        <v>3.37</v>
      </c>
      <c r="AA5054" s="8" t="s">
        <v>50</v>
      </c>
      <c r="AB5054" s="5" t="n">
        <f aca="false">IF(C5054='[1]Pesos dos Critérios'!$V$3,'[1]Pesos dos Critérios'!$V$6,IF(Planilha1!C5054='[1]Pesos dos Critérios'!$W$3,'[1]Pesos dos Critérios'!$W$6,IF(Planilha1!C5054='[1]Pesos dos Critérios'!$X$3,'[1]Pesos dos Critérios'!$X$6,IF(Planilha1!C5054='[1]Pesos dos Critérios'!$Y$3,'[1]Pesos dos Critérios'!$Y$6,'[1]Pesos dos Critérios'!$Z$6))))</f>
        <v>0.0190740740740741</v>
      </c>
      <c r="AC5054" s="5" t="n">
        <f aca="false">IF(H5054=1,'[1]Pesos dos Critérios'!$AD$6,IF(Planilha1!H5054=2,'[1]Pesos dos Critérios'!$AE$6,IF(Planilha1!H5054=3,'[1]Pesos dos Critérios'!$AF$6,IF(Planilha1!H5054=4,'[1]Pesos dos Critérios'!$AG$6,'[1]Pesos dos Critérios'!$AH$6))))</f>
        <v>0.0114194338704143</v>
      </c>
      <c r="AD5054" s="5" t="n">
        <f aca="false">IF(J5054='[1]Pesos dos Critérios'!$AA$3,'[1]Pesos dos Critérios'!$AA$6,IF(Planilha1!J5054='[1]Pesos dos Critérios'!$AB$3,'[1]Pesos dos Critérios'!$AB$6,'[1]Pesos dos Critérios'!$AC$6))</f>
        <v>0.037037037037037</v>
      </c>
      <c r="AE5054" s="5" t="n">
        <f aca="false">IF(O5054="Intervalo 1",'[1]Pesos dos Critérios'!$J$6,IF(Planilha1!O5054="Intervalo 2",'[1]Pesos dos Critérios'!$K$6,IF(Planilha1!O5054="Intervalo 3",'[1]Pesos dos Critérios'!$L$6,'[1]Pesos dos Critérios'!$M$6)))</f>
        <v>0.0277777777777778</v>
      </c>
      <c r="AF5054" s="5" t="n">
        <f aca="false">IF(Q5054="Intervalo 1",'[1]Pesos dos Critérios'!$B$6,IF(Q5054="Intervalo 2",'[1]Pesos dos Critérios'!$C$6,IF(Q5054="Intervalo 3",'[1]Pesos dos Critérios'!$D$6,'[1]Pesos dos Critérios'!$E$6)))</f>
        <v>0.0730801241735963</v>
      </c>
      <c r="AG5054" s="5" t="n">
        <f aca="false">IF(S5054="Intervalo 1",'[1]Pesos dos Critérios'!$F$6,IF(S5054="Intervalo 2",'[1]Pesos dos Critérios'!$G$6,IF(S5054="Intervalo 3",'[1]Pesos dos Critérios'!$H$6,'[1]Pesos dos Critérios'!$I$6)))</f>
        <v>0.0420641601197157</v>
      </c>
      <c r="AH5054" s="5" t="n">
        <f aca="false">IF(U5054="Intervalo 1",'[1]Pesos dos Critérios'!$N$6,IF(U5054="Intervalo 2",'[1]Pesos dos Critérios'!$O$6,IF(U5054="Intervalo 3",'[1]Pesos dos Critérios'!$P$6,'[1]Pesos dos Critérios'!$Q$6)))</f>
        <v>0.0187830687830688</v>
      </c>
      <c r="AI5054" s="5" t="n">
        <f aca="false">IF(AA5054="Intervalo 1",'[1]Pesos dos Critérios'!$R$6,IF(AA5054="Intervalo 2",'[1]Pesos dos Critérios'!$S$6,IF(AA5054="Intervalo 3",'[1]Pesos dos Critérios'!$T$6,'[1]Pesos dos Critérios'!$U$6)))</f>
        <v>0.0453703703703704</v>
      </c>
      <c r="AJ5054" s="5" t="n">
        <f aca="false">SUM(AB5054:AI5054)</f>
        <v>0.274606046206054</v>
      </c>
      <c r="AK5054" s="5" t="n">
        <v>5053</v>
      </c>
      <c r="AM5054" s="1" t="s">
        <v>52</v>
      </c>
    </row>
    <row r="5055" customFormat="false" ht="12.8" hidden="false" customHeight="true" outlineLevel="0" collapsed="false">
      <c r="A5055" s="7" t="n">
        <v>2019</v>
      </c>
      <c r="B5055" s="7" t="s">
        <v>521</v>
      </c>
      <c r="C5055" s="8" t="s">
        <v>418</v>
      </c>
      <c r="D5055" s="7" t="s">
        <v>2868</v>
      </c>
      <c r="E5055" s="7" t="n">
        <v>570</v>
      </c>
      <c r="F5055" s="7" t="s">
        <v>2871</v>
      </c>
      <c r="G5055" s="7" t="s">
        <v>1857</v>
      </c>
      <c r="H5055" s="9" t="n">
        <v>4</v>
      </c>
      <c r="I5055" s="7" t="s">
        <v>2870</v>
      </c>
      <c r="J5055" s="8" t="s">
        <v>239</v>
      </c>
      <c r="K5055" s="10" t="s">
        <v>46</v>
      </c>
      <c r="L5055" s="10" t="s">
        <v>83</v>
      </c>
      <c r="M5055" s="10" t="s">
        <v>48</v>
      </c>
      <c r="N5055" s="10" t="n">
        <v>0.018</v>
      </c>
      <c r="O5055" s="9" t="s">
        <v>58</v>
      </c>
      <c r="P5055" s="11" t="n">
        <v>0.192</v>
      </c>
      <c r="Q5055" s="8" t="s">
        <v>57</v>
      </c>
      <c r="R5055" s="11" t="n">
        <v>0.013</v>
      </c>
      <c r="S5055" s="8" t="s">
        <v>57</v>
      </c>
      <c r="T5055" s="11" t="n">
        <v>205</v>
      </c>
      <c r="U5055" s="8" t="s">
        <v>50</v>
      </c>
      <c r="V5055" s="11" t="n">
        <v>4.27</v>
      </c>
      <c r="W5055" s="11" t="n">
        <v>5.46</v>
      </c>
      <c r="X5055" s="11" t="n">
        <v>6.1</v>
      </c>
      <c r="Y5055" s="11" t="n">
        <v>7.8</v>
      </c>
      <c r="Z5055" s="11" t="n">
        <v>3.34</v>
      </c>
      <c r="AA5055" s="8" t="s">
        <v>50</v>
      </c>
      <c r="AB5055" s="5" t="n">
        <f aca="false">IF(C5055='[1]Pesos dos Critérios'!$V$3,'[1]Pesos dos Critérios'!$V$6,IF(Planilha1!C5055='[1]Pesos dos Critérios'!$W$3,'[1]Pesos dos Critérios'!$W$6,IF(Planilha1!C5055='[1]Pesos dos Critérios'!$X$3,'[1]Pesos dos Critérios'!$X$6,IF(Planilha1!C5055='[1]Pesos dos Critérios'!$Y$3,'[1]Pesos dos Critérios'!$Y$6,'[1]Pesos dos Critérios'!$Z$6))))</f>
        <v>0.0190740740740741</v>
      </c>
      <c r="AC5055" s="5" t="n">
        <f aca="false">IF(H5055=1,'[1]Pesos dos Critérios'!$AD$6,IF(Planilha1!H5055=2,'[1]Pesos dos Critérios'!$AE$6,IF(Planilha1!H5055=3,'[1]Pesos dos Critérios'!$AF$6,IF(Planilha1!H5055=4,'[1]Pesos dos Critérios'!$AG$6,'[1]Pesos dos Critérios'!$AH$6))))</f>
        <v>0.0114194338704143</v>
      </c>
      <c r="AD5055" s="5" t="n">
        <f aca="false">IF(J5055='[1]Pesos dos Critérios'!$AA$3,'[1]Pesos dos Critérios'!$AA$6,IF(Planilha1!J5055='[1]Pesos dos Critérios'!$AB$3,'[1]Pesos dos Critérios'!$AB$6,'[1]Pesos dos Critérios'!$AC$6))</f>
        <v>0.037037037037037</v>
      </c>
      <c r="AE5055" s="5" t="n">
        <f aca="false">IF(O5055="Intervalo 1",'[1]Pesos dos Critérios'!$J$6,IF(Planilha1!O5055="Intervalo 2",'[1]Pesos dos Critérios'!$K$6,IF(Planilha1!O5055="Intervalo 3",'[1]Pesos dos Critérios'!$L$6,'[1]Pesos dos Critérios'!$M$6)))</f>
        <v>0.0277777777777778</v>
      </c>
      <c r="AF5055" s="5" t="n">
        <f aca="false">IF(Q5055="Intervalo 1",'[1]Pesos dos Critérios'!$B$6,IF(Q5055="Intervalo 2",'[1]Pesos dos Critérios'!$C$6,IF(Q5055="Intervalo 3",'[1]Pesos dos Critérios'!$D$6,'[1]Pesos dos Critérios'!$E$6)))</f>
        <v>0.0187704346389545</v>
      </c>
      <c r="AG5055" s="5" t="n">
        <f aca="false">IF(S5055="Intervalo 1",'[1]Pesos dos Critérios'!$F$6,IF(S5055="Intervalo 2",'[1]Pesos dos Critérios'!$G$6,IF(S5055="Intervalo 3",'[1]Pesos dos Critérios'!$H$6,'[1]Pesos dos Critérios'!$I$6)))</f>
        <v>0.0397493453049009</v>
      </c>
      <c r="AH5055" s="5" t="n">
        <f aca="false">IF(U5055="Intervalo 1",'[1]Pesos dos Critérios'!$N$6,IF(U5055="Intervalo 2",'[1]Pesos dos Critérios'!$O$6,IF(U5055="Intervalo 3",'[1]Pesos dos Critérios'!$P$6,'[1]Pesos dos Critérios'!$Q$6)))</f>
        <v>0.0187830687830688</v>
      </c>
      <c r="AI5055" s="5" t="n">
        <f aca="false">IF(AA5055="Intervalo 1",'[1]Pesos dos Critérios'!$R$6,IF(AA5055="Intervalo 2",'[1]Pesos dos Critérios'!$S$6,IF(AA5055="Intervalo 3",'[1]Pesos dos Critérios'!$T$6,'[1]Pesos dos Critérios'!$U$6)))</f>
        <v>0.0453703703703704</v>
      </c>
      <c r="AJ5055" s="5" t="n">
        <f aca="false">SUM(AB5055:AI5055)</f>
        <v>0.217981541856598</v>
      </c>
      <c r="AK5055" s="5" t="n">
        <v>5054</v>
      </c>
      <c r="AM5055" s="1" t="s">
        <v>60</v>
      </c>
    </row>
    <row r="5056" customFormat="false" ht="12.8" hidden="false" customHeight="true" outlineLevel="0" collapsed="false">
      <c r="A5056" s="7"/>
      <c r="B5056" s="7"/>
      <c r="C5056" s="8"/>
      <c r="D5056" s="7"/>
      <c r="E5056" s="7"/>
      <c r="F5056" s="7"/>
      <c r="G5056" s="7"/>
      <c r="H5056" s="9"/>
      <c r="I5056" s="7"/>
      <c r="J5056" s="8"/>
      <c r="K5056" s="10"/>
      <c r="L5056" s="10"/>
      <c r="M5056" s="10"/>
      <c r="N5056" s="10"/>
      <c r="O5056" s="9"/>
      <c r="P5056" s="11"/>
      <c r="Q5056" s="8"/>
      <c r="R5056" s="11"/>
      <c r="S5056" s="8"/>
      <c r="T5056" s="11"/>
      <c r="U5056" s="8"/>
      <c r="V5056" s="11"/>
      <c r="W5056" s="11"/>
      <c r="X5056" s="11"/>
      <c r="Y5056" s="11"/>
      <c r="Z5056" s="11"/>
      <c r="AA5056" s="8"/>
      <c r="AK5056" s="5" t="n">
        <v>5055</v>
      </c>
    </row>
    <row r="5057" customFormat="false" ht="12.8" hidden="false" customHeight="true" outlineLevel="0" collapsed="false">
      <c r="A5057" s="7" t="n">
        <v>2020</v>
      </c>
      <c r="B5057" s="7" t="s">
        <v>39</v>
      </c>
      <c r="C5057" s="8" t="s">
        <v>40</v>
      </c>
      <c r="D5057" s="7" t="s">
        <v>2719</v>
      </c>
      <c r="E5057" s="7" t="s">
        <v>1131</v>
      </c>
      <c r="F5057" s="7" t="s">
        <v>1135</v>
      </c>
      <c r="G5057" s="7" t="s">
        <v>43</v>
      </c>
      <c r="H5057" s="9" t="n">
        <v>1</v>
      </c>
      <c r="I5057" s="7" t="s">
        <v>44</v>
      </c>
      <c r="J5057" s="8" t="s">
        <v>45</v>
      </c>
      <c r="K5057" s="10" t="s">
        <v>46</v>
      </c>
      <c r="L5057" s="10" t="s">
        <v>47</v>
      </c>
      <c r="M5057" s="10" t="s">
        <v>56</v>
      </c>
      <c r="N5057" s="10" t="n">
        <v>0.014</v>
      </c>
      <c r="O5057" s="9" t="s">
        <v>58</v>
      </c>
      <c r="P5057" s="11" t="n">
        <v>0.244</v>
      </c>
      <c r="Q5057" s="8" t="s">
        <v>58</v>
      </c>
      <c r="R5057" s="11" t="n">
        <v>0.032</v>
      </c>
      <c r="S5057" s="8" t="s">
        <v>50</v>
      </c>
      <c r="T5057" s="11" t="n">
        <v>98</v>
      </c>
      <c r="U5057" s="8" t="s">
        <v>49</v>
      </c>
      <c r="V5057" s="11" t="n">
        <v>8.9</v>
      </c>
      <c r="W5057" s="11" t="n">
        <v>9.9</v>
      </c>
      <c r="X5057" s="11" t="n">
        <v>12.9</v>
      </c>
      <c r="Y5057" s="11" t="n">
        <v>14.4</v>
      </c>
      <c r="Z5057" s="11" t="n">
        <v>1.59</v>
      </c>
      <c r="AA5057" s="8" t="s">
        <v>49</v>
      </c>
      <c r="AB5057" s="5" t="n">
        <f aca="false">IF(C5057='[1]Pesos dos Critérios'!$V$3,'[1]Pesos dos Critérios'!$V$5,IF(Planilha1!C5057='[1]Pesos dos Critérios'!$W$3,'[1]Pesos dos Critérios'!$W$5,IF(Planilha1!C5057='[1]Pesos dos Critérios'!$X$3,'[1]Pesos dos Critérios'!$X$5,IF(Planilha1!C5057='[1]Pesos dos Critérios'!$Y$3,'[1]Pesos dos Critérios'!$Y$5,'[1]Pesos dos Critérios'!$Z$5))))</f>
        <v>0.0329365079365079</v>
      </c>
      <c r="AC5057" s="5" t="n">
        <f aca="false">IF(H5057=1,'[1]Pesos dos Critérios'!$AD$5,IF(Planilha1!H5057=2,'[1]Pesos dos Critérios'!$AE$5,IF(Planilha1!H5057=3,'[1]Pesos dos Critérios'!$AF$5,IF(Planilha1!H5057=4,'[1]Pesos dos Critérios'!$AG$5,'[1]Pesos dos Critérios'!$AH$5))))</f>
        <v>0.019528890514806</v>
      </c>
      <c r="AD5057" s="5" t="n">
        <f aca="false">IF(J5057='[1]Pesos dos Critérios'!$AA$3,'[1]Pesos dos Critérios'!$AA$5,IF(Planilha1!J5057='[1]Pesos dos Critérios'!$AB$3,'[1]Pesos dos Critérios'!$AB$5,'[1]Pesos dos Critérios'!$AC$5))</f>
        <v>0.0364197530864198</v>
      </c>
      <c r="AE5057" s="5" t="n">
        <f aca="false">IF(O5057="Intervalo 1",'[1]Pesos dos Critérios'!$L$5,IF(Planilha1!O5057="Intervalo 2",'[1]Pesos dos Critérios'!$L$5,IF(Planilha1!O5057="Intervalo 3",'[1]Pesos dos Critérios'!$L$5,'[1]Pesos dos Critérios'!$M$5)))</f>
        <v>0.0218406285072952</v>
      </c>
      <c r="AF5057" s="5" t="n">
        <f aca="false">IF(Q5057="Intervalo 1",'[1]Pesos dos Critérios'!$B$5,IF(Q5057="Intervalo 2",'[1]Pesos dos Critérios'!$C$5,IF(Q5057="Intervalo 3",'[1]Pesos dos Critérios'!$D$5,'[1]Pesos dos Critérios'!$E$5)))</f>
        <v>0.0213326341741642</v>
      </c>
      <c r="AG5057" s="5" t="n">
        <f aca="false">IF(S5057="Intervalo 1",'[1]Pesos dos Critérios'!$F$5,IF(S5057="Intervalo 2",'[1]Pesos dos Critérios'!$G$5,IF(S5057="Intervalo 3",'[1]Pesos dos Critérios'!$H$5,'[1]Pesos dos Critérios'!$I$5)))</f>
        <v>0.0187830687830688</v>
      </c>
      <c r="AH5057" s="5" t="n">
        <f aca="false">IF(U5057="Intervalo 1",'[1]Pesos dos Critérios'!$N$5,IF(U5057="Intervalo 2",'[1]Pesos dos Critérios'!$O$5,IF(U5057="Intervalo 3",'[1]Pesos dos Critérios'!$P$5,'[1]Pesos dos Critérios'!$Q$5)))</f>
        <v>0.0320767195767196</v>
      </c>
      <c r="AI5057" s="5" t="n">
        <f aca="false">IF(AA5057="Intervalo 1",'[1]Pesos dos Critérios'!$R$5,IF(AA5057="Intervalo 2",'[1]Pesos dos Critérios'!$S$5,IF(AA5057="Intervalo 3",'[1]Pesos dos Critérios'!$T$5,'[1]Pesos dos Critérios'!$U$5)))</f>
        <v>0.0658730158730159</v>
      </c>
      <c r="AJ5057" s="5" t="n">
        <f aca="false">SUM(AB5057:AI5057)</f>
        <v>0.248791218451997</v>
      </c>
      <c r="AK5057" s="5" t="n">
        <v>5056</v>
      </c>
      <c r="AM5057" s="1" t="s">
        <v>67</v>
      </c>
    </row>
    <row r="5058" customFormat="false" ht="12.8" hidden="false" customHeight="true" outlineLevel="0" collapsed="false">
      <c r="A5058" s="7" t="n">
        <v>2020</v>
      </c>
      <c r="B5058" s="7" t="s">
        <v>39</v>
      </c>
      <c r="C5058" s="8" t="s">
        <v>40</v>
      </c>
      <c r="D5058" s="7" t="s">
        <v>2719</v>
      </c>
      <c r="E5058" s="7" t="s">
        <v>1131</v>
      </c>
      <c r="F5058" s="7" t="s">
        <v>1136</v>
      </c>
      <c r="G5058" s="7" t="s">
        <v>43</v>
      </c>
      <c r="H5058" s="9" t="n">
        <v>1</v>
      </c>
      <c r="I5058" s="7" t="s">
        <v>44</v>
      </c>
      <c r="J5058" s="8" t="s">
        <v>45</v>
      </c>
      <c r="K5058" s="10" t="s">
        <v>46</v>
      </c>
      <c r="L5058" s="10" t="s">
        <v>47</v>
      </c>
      <c r="M5058" s="10" t="s">
        <v>56</v>
      </c>
      <c r="N5058" s="10" t="n">
        <v>0.014</v>
      </c>
      <c r="O5058" s="9" t="s">
        <v>58</v>
      </c>
      <c r="P5058" s="11" t="n">
        <v>0.244</v>
      </c>
      <c r="Q5058" s="8" t="s">
        <v>58</v>
      </c>
      <c r="R5058" s="11" t="n">
        <v>0.032</v>
      </c>
      <c r="S5058" s="8" t="s">
        <v>50</v>
      </c>
      <c r="T5058" s="11" t="n">
        <v>98</v>
      </c>
      <c r="U5058" s="8" t="s">
        <v>49</v>
      </c>
      <c r="V5058" s="11" t="n">
        <v>8.9</v>
      </c>
      <c r="W5058" s="11" t="n">
        <v>9.9</v>
      </c>
      <c r="X5058" s="11" t="n">
        <v>12.9</v>
      </c>
      <c r="Y5058" s="11" t="n">
        <v>14.4</v>
      </c>
      <c r="Z5058" s="11" t="n">
        <v>1.59</v>
      </c>
      <c r="AA5058" s="8" t="s">
        <v>49</v>
      </c>
      <c r="AB5058" s="5" t="n">
        <f aca="false">IF(C5058='[1]Pesos dos Critérios'!$V$3,'[1]Pesos dos Critérios'!$V$5,IF(Planilha1!C5058='[1]Pesos dos Critérios'!$W$3,'[1]Pesos dos Critérios'!$W$5,IF(Planilha1!C5058='[1]Pesos dos Critérios'!$X$3,'[1]Pesos dos Critérios'!$X$5,IF(Planilha1!C5058='[1]Pesos dos Critérios'!$Y$3,'[1]Pesos dos Critérios'!$Y$5,'[1]Pesos dos Critérios'!$Z$5))))</f>
        <v>0.0329365079365079</v>
      </c>
      <c r="AC5058" s="5" t="n">
        <f aca="false">IF(H5058=1,'[1]Pesos dos Critérios'!$AD$5,IF(Planilha1!H5058=2,'[1]Pesos dos Critérios'!$AE$5,IF(Planilha1!H5058=3,'[1]Pesos dos Critérios'!$AF$5,IF(Planilha1!H5058=4,'[1]Pesos dos Critérios'!$AG$5,'[1]Pesos dos Critérios'!$AH$5))))</f>
        <v>0.019528890514806</v>
      </c>
      <c r="AD5058" s="5" t="n">
        <f aca="false">IF(J5058='[1]Pesos dos Critérios'!$AA$3,'[1]Pesos dos Critérios'!$AA$5,IF(Planilha1!J5058='[1]Pesos dos Critérios'!$AB$3,'[1]Pesos dos Critérios'!$AB$5,'[1]Pesos dos Critérios'!$AC$5))</f>
        <v>0.0364197530864198</v>
      </c>
      <c r="AE5058" s="5" t="n">
        <f aca="false">IF(O5058="Intervalo 1",'[1]Pesos dos Critérios'!$L$5,IF(Planilha1!O5058="Intervalo 2",'[1]Pesos dos Critérios'!$L$5,IF(Planilha1!O5058="Intervalo 3",'[1]Pesos dos Critérios'!$L$5,'[1]Pesos dos Critérios'!$M$5)))</f>
        <v>0.0218406285072952</v>
      </c>
      <c r="AF5058" s="5" t="n">
        <f aca="false">IF(Q5058="Intervalo 1",'[1]Pesos dos Critérios'!$B$5,IF(Q5058="Intervalo 2",'[1]Pesos dos Critérios'!$C$5,IF(Q5058="Intervalo 3",'[1]Pesos dos Critérios'!$D$5,'[1]Pesos dos Critérios'!$E$5)))</f>
        <v>0.0213326341741642</v>
      </c>
      <c r="AG5058" s="5" t="n">
        <f aca="false">IF(S5058="Intervalo 1",'[1]Pesos dos Critérios'!$F$5,IF(S5058="Intervalo 2",'[1]Pesos dos Critérios'!$G$5,IF(S5058="Intervalo 3",'[1]Pesos dos Critérios'!$H$5,'[1]Pesos dos Critérios'!$I$5)))</f>
        <v>0.0187830687830688</v>
      </c>
      <c r="AH5058" s="5" t="n">
        <f aca="false">IF(U5058="Intervalo 1",'[1]Pesos dos Critérios'!$N$5,IF(U5058="Intervalo 2",'[1]Pesos dos Critérios'!$O$5,IF(U5058="Intervalo 3",'[1]Pesos dos Critérios'!$P$5,'[1]Pesos dos Critérios'!$Q$5)))</f>
        <v>0.0320767195767196</v>
      </c>
      <c r="AI5058" s="5" t="n">
        <f aca="false">IF(AA5058="Intervalo 1",'[1]Pesos dos Critérios'!$R$5,IF(AA5058="Intervalo 2",'[1]Pesos dos Critérios'!$S$5,IF(AA5058="Intervalo 3",'[1]Pesos dos Critérios'!$T$5,'[1]Pesos dos Critérios'!$U$5)))</f>
        <v>0.0658730158730159</v>
      </c>
      <c r="AJ5058" s="5" t="n">
        <f aca="false">SUM(AB5058:AI5058)</f>
        <v>0.248791218451997</v>
      </c>
      <c r="AK5058" s="5" t="n">
        <v>5057</v>
      </c>
      <c r="AM5058" s="1" t="s">
        <v>67</v>
      </c>
    </row>
    <row r="5059" customFormat="false" ht="12.8" hidden="false" customHeight="true" outlineLevel="0" collapsed="false">
      <c r="A5059" s="7" t="n">
        <v>2020</v>
      </c>
      <c r="B5059" s="7" t="s">
        <v>39</v>
      </c>
      <c r="C5059" s="8" t="s">
        <v>40</v>
      </c>
      <c r="D5059" s="7" t="s">
        <v>2719</v>
      </c>
      <c r="E5059" s="7" t="s">
        <v>1131</v>
      </c>
      <c r="F5059" s="7" t="s">
        <v>1137</v>
      </c>
      <c r="G5059" s="7" t="s">
        <v>43</v>
      </c>
      <c r="H5059" s="9" t="n">
        <v>1</v>
      </c>
      <c r="I5059" s="7" t="s">
        <v>44</v>
      </c>
      <c r="J5059" s="8" t="s">
        <v>45</v>
      </c>
      <c r="K5059" s="10" t="s">
        <v>46</v>
      </c>
      <c r="L5059" s="10" t="s">
        <v>47</v>
      </c>
      <c r="M5059" s="10" t="s">
        <v>56</v>
      </c>
      <c r="N5059" s="10" t="n">
        <v>0.014</v>
      </c>
      <c r="O5059" s="9" t="s">
        <v>58</v>
      </c>
      <c r="P5059" s="11" t="n">
        <v>0.244</v>
      </c>
      <c r="Q5059" s="8" t="s">
        <v>58</v>
      </c>
      <c r="R5059" s="11" t="n">
        <v>0.032</v>
      </c>
      <c r="S5059" s="8" t="s">
        <v>50</v>
      </c>
      <c r="T5059" s="11" t="n">
        <v>98</v>
      </c>
      <c r="U5059" s="8" t="s">
        <v>49</v>
      </c>
      <c r="V5059" s="11" t="n">
        <v>8.9</v>
      </c>
      <c r="W5059" s="11" t="n">
        <v>9.9</v>
      </c>
      <c r="X5059" s="11" t="n">
        <v>12.9</v>
      </c>
      <c r="Y5059" s="11" t="n">
        <v>14.4</v>
      </c>
      <c r="Z5059" s="11" t="n">
        <v>1.59</v>
      </c>
      <c r="AA5059" s="8" t="s">
        <v>49</v>
      </c>
      <c r="AB5059" s="5" t="n">
        <f aca="false">IF(C5059='[1]Pesos dos Critérios'!$V$3,'[1]Pesos dos Critérios'!$V$5,IF(Planilha1!C5059='[1]Pesos dos Critérios'!$W$3,'[1]Pesos dos Critérios'!$W$5,IF(Planilha1!C5059='[1]Pesos dos Critérios'!$X$3,'[1]Pesos dos Critérios'!$X$5,IF(Planilha1!C5059='[1]Pesos dos Critérios'!$Y$3,'[1]Pesos dos Critérios'!$Y$5,'[1]Pesos dos Critérios'!$Z$5))))</f>
        <v>0.0329365079365079</v>
      </c>
      <c r="AC5059" s="5" t="n">
        <f aca="false">IF(H5059=1,'[1]Pesos dos Critérios'!$AD$5,IF(Planilha1!H5059=2,'[1]Pesos dos Critérios'!$AE$5,IF(Planilha1!H5059=3,'[1]Pesos dos Critérios'!$AF$5,IF(Planilha1!H5059=4,'[1]Pesos dos Critérios'!$AG$5,'[1]Pesos dos Critérios'!$AH$5))))</f>
        <v>0.019528890514806</v>
      </c>
      <c r="AD5059" s="5" t="n">
        <f aca="false">IF(J5059='[1]Pesos dos Critérios'!$AA$3,'[1]Pesos dos Critérios'!$AA$5,IF(Planilha1!J5059='[1]Pesos dos Critérios'!$AB$3,'[1]Pesos dos Critérios'!$AB$5,'[1]Pesos dos Critérios'!$AC$5))</f>
        <v>0.0364197530864198</v>
      </c>
      <c r="AE5059" s="5" t="n">
        <f aca="false">IF(O5059="Intervalo 1",'[1]Pesos dos Critérios'!$L$5,IF(Planilha1!O5059="Intervalo 2",'[1]Pesos dos Critérios'!$L$5,IF(Planilha1!O5059="Intervalo 3",'[1]Pesos dos Critérios'!$L$5,'[1]Pesos dos Critérios'!$M$5)))</f>
        <v>0.0218406285072952</v>
      </c>
      <c r="AF5059" s="5" t="n">
        <f aca="false">IF(Q5059="Intervalo 1",'[1]Pesos dos Critérios'!$B$5,IF(Q5059="Intervalo 2",'[1]Pesos dos Critérios'!$C$5,IF(Q5059="Intervalo 3",'[1]Pesos dos Critérios'!$D$5,'[1]Pesos dos Critérios'!$E$5)))</f>
        <v>0.0213326341741642</v>
      </c>
      <c r="AG5059" s="5" t="n">
        <f aca="false">IF(S5059="Intervalo 1",'[1]Pesos dos Critérios'!$F$5,IF(S5059="Intervalo 2",'[1]Pesos dos Critérios'!$G$5,IF(S5059="Intervalo 3",'[1]Pesos dos Critérios'!$H$5,'[1]Pesos dos Critérios'!$I$5)))</f>
        <v>0.0187830687830688</v>
      </c>
      <c r="AH5059" s="5" t="n">
        <f aca="false">IF(U5059="Intervalo 1",'[1]Pesos dos Critérios'!$N$5,IF(U5059="Intervalo 2",'[1]Pesos dos Critérios'!$O$5,IF(U5059="Intervalo 3",'[1]Pesos dos Critérios'!$P$5,'[1]Pesos dos Critérios'!$Q$5)))</f>
        <v>0.0320767195767196</v>
      </c>
      <c r="AI5059" s="5" t="n">
        <f aca="false">IF(AA5059="Intervalo 1",'[1]Pesos dos Critérios'!$R$5,IF(AA5059="Intervalo 2",'[1]Pesos dos Critérios'!$S$5,IF(AA5059="Intervalo 3",'[1]Pesos dos Critérios'!$T$5,'[1]Pesos dos Critérios'!$U$5)))</f>
        <v>0.0658730158730159</v>
      </c>
      <c r="AJ5059" s="5" t="n">
        <f aca="false">SUM(AB5059:AI5059)</f>
        <v>0.248791218451997</v>
      </c>
      <c r="AK5059" s="5" t="n">
        <v>5058</v>
      </c>
      <c r="AM5059" s="1" t="s">
        <v>67</v>
      </c>
    </row>
    <row r="5060" customFormat="false" ht="12.8" hidden="false" customHeight="true" outlineLevel="0" collapsed="false">
      <c r="A5060" s="7" t="n">
        <v>2020</v>
      </c>
      <c r="B5060" s="7" t="s">
        <v>39</v>
      </c>
      <c r="C5060" s="8" t="s">
        <v>40</v>
      </c>
      <c r="D5060" s="7" t="s">
        <v>2719</v>
      </c>
      <c r="E5060" s="7" t="s">
        <v>1131</v>
      </c>
      <c r="F5060" s="7" t="s">
        <v>1138</v>
      </c>
      <c r="G5060" s="7" t="s">
        <v>43</v>
      </c>
      <c r="H5060" s="9" t="n">
        <v>1</v>
      </c>
      <c r="I5060" s="7" t="s">
        <v>44</v>
      </c>
      <c r="J5060" s="8" t="s">
        <v>45</v>
      </c>
      <c r="K5060" s="10" t="s">
        <v>46</v>
      </c>
      <c r="L5060" s="10" t="s">
        <v>47</v>
      </c>
      <c r="M5060" s="10" t="s">
        <v>56</v>
      </c>
      <c r="N5060" s="10" t="n">
        <v>0.014</v>
      </c>
      <c r="O5060" s="9" t="s">
        <v>58</v>
      </c>
      <c r="P5060" s="11" t="n">
        <v>0.244</v>
      </c>
      <c r="Q5060" s="8" t="s">
        <v>58</v>
      </c>
      <c r="R5060" s="11" t="n">
        <v>0.032</v>
      </c>
      <c r="S5060" s="8" t="s">
        <v>50</v>
      </c>
      <c r="T5060" s="11" t="n">
        <v>98</v>
      </c>
      <c r="U5060" s="8" t="s">
        <v>49</v>
      </c>
      <c r="V5060" s="11" t="n">
        <v>8.9</v>
      </c>
      <c r="W5060" s="11" t="n">
        <v>9.9</v>
      </c>
      <c r="X5060" s="11" t="n">
        <v>12.9</v>
      </c>
      <c r="Y5060" s="11" t="n">
        <v>14.4</v>
      </c>
      <c r="Z5060" s="11" t="n">
        <v>1.59</v>
      </c>
      <c r="AA5060" s="8" t="s">
        <v>49</v>
      </c>
      <c r="AB5060" s="5" t="n">
        <f aca="false">IF(C5060='[1]Pesos dos Critérios'!$V$3,'[1]Pesos dos Critérios'!$V$5,IF(Planilha1!C5060='[1]Pesos dos Critérios'!$W$3,'[1]Pesos dos Critérios'!$W$5,IF(Planilha1!C5060='[1]Pesos dos Critérios'!$X$3,'[1]Pesos dos Critérios'!$X$5,IF(Planilha1!C5060='[1]Pesos dos Critérios'!$Y$3,'[1]Pesos dos Critérios'!$Y$5,'[1]Pesos dos Critérios'!$Z$5))))</f>
        <v>0.0329365079365079</v>
      </c>
      <c r="AC5060" s="5" t="n">
        <f aca="false">IF(H5060=1,'[1]Pesos dos Critérios'!$AD$5,IF(Planilha1!H5060=2,'[1]Pesos dos Critérios'!$AE$5,IF(Planilha1!H5060=3,'[1]Pesos dos Critérios'!$AF$5,IF(Planilha1!H5060=4,'[1]Pesos dos Critérios'!$AG$5,'[1]Pesos dos Critérios'!$AH$5))))</f>
        <v>0.019528890514806</v>
      </c>
      <c r="AD5060" s="5" t="n">
        <f aca="false">IF(J5060='[1]Pesos dos Critérios'!$AA$3,'[1]Pesos dos Critérios'!$AA$5,IF(Planilha1!J5060='[1]Pesos dos Critérios'!$AB$3,'[1]Pesos dos Critérios'!$AB$5,'[1]Pesos dos Critérios'!$AC$5))</f>
        <v>0.0364197530864198</v>
      </c>
      <c r="AE5060" s="5" t="n">
        <f aca="false">IF(O5060="Intervalo 1",'[1]Pesos dos Critérios'!$L$5,IF(Planilha1!O5060="Intervalo 2",'[1]Pesos dos Critérios'!$L$5,IF(Planilha1!O5060="Intervalo 3",'[1]Pesos dos Critérios'!$L$5,'[1]Pesos dos Critérios'!$M$5)))</f>
        <v>0.0218406285072952</v>
      </c>
      <c r="AF5060" s="5" t="n">
        <f aca="false">IF(Q5060="Intervalo 1",'[1]Pesos dos Critérios'!$B$5,IF(Q5060="Intervalo 2",'[1]Pesos dos Critérios'!$C$5,IF(Q5060="Intervalo 3",'[1]Pesos dos Critérios'!$D$5,'[1]Pesos dos Critérios'!$E$5)))</f>
        <v>0.0213326341741642</v>
      </c>
      <c r="AG5060" s="5" t="n">
        <f aca="false">IF(S5060="Intervalo 1",'[1]Pesos dos Critérios'!$F$5,IF(S5060="Intervalo 2",'[1]Pesos dos Critérios'!$G$5,IF(S5060="Intervalo 3",'[1]Pesos dos Critérios'!$H$5,'[1]Pesos dos Critérios'!$I$5)))</f>
        <v>0.0187830687830688</v>
      </c>
      <c r="AH5060" s="5" t="n">
        <f aca="false">IF(U5060="Intervalo 1",'[1]Pesos dos Critérios'!$N$5,IF(U5060="Intervalo 2",'[1]Pesos dos Critérios'!$O$5,IF(U5060="Intervalo 3",'[1]Pesos dos Critérios'!$P$5,'[1]Pesos dos Critérios'!$Q$5)))</f>
        <v>0.0320767195767196</v>
      </c>
      <c r="AI5060" s="5" t="n">
        <f aca="false">IF(AA5060="Intervalo 1",'[1]Pesos dos Critérios'!$R$5,IF(AA5060="Intervalo 2",'[1]Pesos dos Critérios'!$S$5,IF(AA5060="Intervalo 3",'[1]Pesos dos Critérios'!$T$5,'[1]Pesos dos Critérios'!$U$5)))</f>
        <v>0.0658730158730159</v>
      </c>
      <c r="AJ5060" s="5" t="n">
        <f aca="false">SUM(AB5060:AI5060)</f>
        <v>0.248791218451997</v>
      </c>
      <c r="AK5060" s="5" t="n">
        <v>5059</v>
      </c>
      <c r="AM5060" s="1" t="s">
        <v>67</v>
      </c>
    </row>
    <row r="5061" customFormat="false" ht="12.8" hidden="false" customHeight="true" outlineLevel="0" collapsed="false">
      <c r="A5061" s="7" t="n">
        <v>2020</v>
      </c>
      <c r="B5061" s="7" t="s">
        <v>39</v>
      </c>
      <c r="C5061" s="8" t="s">
        <v>40</v>
      </c>
      <c r="D5061" s="7" t="s">
        <v>2719</v>
      </c>
      <c r="E5061" s="7" t="s">
        <v>1131</v>
      </c>
      <c r="F5061" s="7" t="s">
        <v>1139</v>
      </c>
      <c r="G5061" s="7" t="s">
        <v>43</v>
      </c>
      <c r="H5061" s="9" t="n">
        <v>1</v>
      </c>
      <c r="I5061" s="7" t="s">
        <v>44</v>
      </c>
      <c r="J5061" s="8" t="s">
        <v>45</v>
      </c>
      <c r="K5061" s="10" t="s">
        <v>46</v>
      </c>
      <c r="L5061" s="10" t="s">
        <v>47</v>
      </c>
      <c r="M5061" s="10" t="s">
        <v>56</v>
      </c>
      <c r="N5061" s="10" t="n">
        <v>0.014</v>
      </c>
      <c r="O5061" s="9" t="s">
        <v>58</v>
      </c>
      <c r="P5061" s="11" t="n">
        <v>0.244</v>
      </c>
      <c r="Q5061" s="8" t="s">
        <v>58</v>
      </c>
      <c r="R5061" s="11" t="n">
        <v>0.032</v>
      </c>
      <c r="S5061" s="8" t="s">
        <v>50</v>
      </c>
      <c r="T5061" s="11" t="n">
        <v>98</v>
      </c>
      <c r="U5061" s="8" t="s">
        <v>49</v>
      </c>
      <c r="V5061" s="11" t="n">
        <v>8.9</v>
      </c>
      <c r="W5061" s="11" t="n">
        <v>9.9</v>
      </c>
      <c r="X5061" s="11" t="n">
        <v>12.9</v>
      </c>
      <c r="Y5061" s="11" t="n">
        <v>14.4</v>
      </c>
      <c r="Z5061" s="11" t="n">
        <v>1.59</v>
      </c>
      <c r="AA5061" s="8" t="s">
        <v>49</v>
      </c>
      <c r="AB5061" s="5" t="n">
        <f aca="false">IF(C5061='[1]Pesos dos Critérios'!$V$3,'[1]Pesos dos Critérios'!$V$5,IF(Planilha1!C5061='[1]Pesos dos Critérios'!$W$3,'[1]Pesos dos Critérios'!$W$5,IF(Planilha1!C5061='[1]Pesos dos Critérios'!$X$3,'[1]Pesos dos Critérios'!$X$5,IF(Planilha1!C5061='[1]Pesos dos Critérios'!$Y$3,'[1]Pesos dos Critérios'!$Y$5,'[1]Pesos dos Critérios'!$Z$5))))</f>
        <v>0.0329365079365079</v>
      </c>
      <c r="AC5061" s="5" t="n">
        <f aca="false">IF(H5061=1,'[1]Pesos dos Critérios'!$AD$5,IF(Planilha1!H5061=2,'[1]Pesos dos Critérios'!$AE$5,IF(Planilha1!H5061=3,'[1]Pesos dos Critérios'!$AF$5,IF(Planilha1!H5061=4,'[1]Pesos dos Critérios'!$AG$5,'[1]Pesos dos Critérios'!$AH$5))))</f>
        <v>0.019528890514806</v>
      </c>
      <c r="AD5061" s="5" t="n">
        <f aca="false">IF(J5061='[1]Pesos dos Critérios'!$AA$3,'[1]Pesos dos Critérios'!$AA$5,IF(Planilha1!J5061='[1]Pesos dos Critérios'!$AB$3,'[1]Pesos dos Critérios'!$AB$5,'[1]Pesos dos Critérios'!$AC$5))</f>
        <v>0.0364197530864198</v>
      </c>
      <c r="AE5061" s="5" t="n">
        <f aca="false">IF(O5061="Intervalo 1",'[1]Pesos dos Critérios'!$L$5,IF(Planilha1!O5061="Intervalo 2",'[1]Pesos dos Critérios'!$L$5,IF(Planilha1!O5061="Intervalo 3",'[1]Pesos dos Critérios'!$L$5,'[1]Pesos dos Critérios'!$M$5)))</f>
        <v>0.0218406285072952</v>
      </c>
      <c r="AF5061" s="5" t="n">
        <f aca="false">IF(Q5061="Intervalo 1",'[1]Pesos dos Critérios'!$B$5,IF(Q5061="Intervalo 2",'[1]Pesos dos Critérios'!$C$5,IF(Q5061="Intervalo 3",'[1]Pesos dos Critérios'!$D$5,'[1]Pesos dos Critérios'!$E$5)))</f>
        <v>0.0213326341741642</v>
      </c>
      <c r="AG5061" s="5" t="n">
        <f aca="false">IF(S5061="Intervalo 1",'[1]Pesos dos Critérios'!$F$5,IF(S5061="Intervalo 2",'[1]Pesos dos Critérios'!$G$5,IF(S5061="Intervalo 3",'[1]Pesos dos Critérios'!$H$5,'[1]Pesos dos Critérios'!$I$5)))</f>
        <v>0.0187830687830688</v>
      </c>
      <c r="AH5061" s="5" t="n">
        <f aca="false">IF(U5061="Intervalo 1",'[1]Pesos dos Critérios'!$N$5,IF(U5061="Intervalo 2",'[1]Pesos dos Critérios'!$O$5,IF(U5061="Intervalo 3",'[1]Pesos dos Critérios'!$P$5,'[1]Pesos dos Critérios'!$Q$5)))</f>
        <v>0.0320767195767196</v>
      </c>
      <c r="AI5061" s="5" t="n">
        <f aca="false">IF(AA5061="Intervalo 1",'[1]Pesos dos Critérios'!$R$5,IF(AA5061="Intervalo 2",'[1]Pesos dos Critérios'!$S$5,IF(AA5061="Intervalo 3",'[1]Pesos dos Critérios'!$T$5,'[1]Pesos dos Critérios'!$U$5)))</f>
        <v>0.0658730158730159</v>
      </c>
      <c r="AJ5061" s="5" t="n">
        <f aca="false">SUM(AB5061:AI5061)</f>
        <v>0.248791218451997</v>
      </c>
      <c r="AK5061" s="5" t="n">
        <v>5060</v>
      </c>
      <c r="AM5061" s="1" t="s">
        <v>67</v>
      </c>
    </row>
    <row r="5062" customFormat="false" ht="12.8" hidden="false" customHeight="true" outlineLevel="0" collapsed="false">
      <c r="A5062" s="7" t="n">
        <v>2020</v>
      </c>
      <c r="B5062" s="7" t="s">
        <v>39</v>
      </c>
      <c r="C5062" s="8" t="s">
        <v>40</v>
      </c>
      <c r="D5062" s="7" t="s">
        <v>2719</v>
      </c>
      <c r="E5062" s="7" t="s">
        <v>1131</v>
      </c>
      <c r="F5062" s="7" t="s">
        <v>1140</v>
      </c>
      <c r="G5062" s="7" t="s">
        <v>43</v>
      </c>
      <c r="H5062" s="9" t="n">
        <v>1</v>
      </c>
      <c r="I5062" s="7" t="s">
        <v>44</v>
      </c>
      <c r="J5062" s="8" t="s">
        <v>45</v>
      </c>
      <c r="K5062" s="10" t="s">
        <v>46</v>
      </c>
      <c r="L5062" s="10" t="s">
        <v>47</v>
      </c>
      <c r="M5062" s="10" t="s">
        <v>56</v>
      </c>
      <c r="N5062" s="10" t="n">
        <v>0.014</v>
      </c>
      <c r="O5062" s="9" t="s">
        <v>58</v>
      </c>
      <c r="P5062" s="11" t="n">
        <v>0.244</v>
      </c>
      <c r="Q5062" s="8" t="s">
        <v>58</v>
      </c>
      <c r="R5062" s="11" t="n">
        <v>0.032</v>
      </c>
      <c r="S5062" s="8" t="s">
        <v>50</v>
      </c>
      <c r="T5062" s="11" t="n">
        <v>98</v>
      </c>
      <c r="U5062" s="8" t="s">
        <v>49</v>
      </c>
      <c r="V5062" s="11" t="n">
        <v>8.9</v>
      </c>
      <c r="W5062" s="11" t="n">
        <v>9.9</v>
      </c>
      <c r="X5062" s="11" t="n">
        <v>12.9</v>
      </c>
      <c r="Y5062" s="11" t="n">
        <v>14.4</v>
      </c>
      <c r="Z5062" s="11" t="n">
        <v>1.59</v>
      </c>
      <c r="AA5062" s="8" t="s">
        <v>49</v>
      </c>
      <c r="AB5062" s="5" t="n">
        <f aca="false">IF(C5062='[1]Pesos dos Critérios'!$V$3,'[1]Pesos dos Critérios'!$V$5,IF(Planilha1!C5062='[1]Pesos dos Critérios'!$W$3,'[1]Pesos dos Critérios'!$W$5,IF(Planilha1!C5062='[1]Pesos dos Critérios'!$X$3,'[1]Pesos dos Critérios'!$X$5,IF(Planilha1!C5062='[1]Pesos dos Critérios'!$Y$3,'[1]Pesos dos Critérios'!$Y$5,'[1]Pesos dos Critérios'!$Z$5))))</f>
        <v>0.0329365079365079</v>
      </c>
      <c r="AC5062" s="5" t="n">
        <f aca="false">IF(H5062=1,'[1]Pesos dos Critérios'!$AD$5,IF(Planilha1!H5062=2,'[1]Pesos dos Critérios'!$AE$5,IF(Planilha1!H5062=3,'[1]Pesos dos Critérios'!$AF$5,IF(Planilha1!H5062=4,'[1]Pesos dos Critérios'!$AG$5,'[1]Pesos dos Critérios'!$AH$5))))</f>
        <v>0.019528890514806</v>
      </c>
      <c r="AD5062" s="5" t="n">
        <f aca="false">IF(J5062='[1]Pesos dos Critérios'!$AA$3,'[1]Pesos dos Critérios'!$AA$5,IF(Planilha1!J5062='[1]Pesos dos Critérios'!$AB$3,'[1]Pesos dos Critérios'!$AB$5,'[1]Pesos dos Critérios'!$AC$5))</f>
        <v>0.0364197530864198</v>
      </c>
      <c r="AE5062" s="5" t="n">
        <f aca="false">IF(O5062="Intervalo 1",'[1]Pesos dos Critérios'!$L$5,IF(Planilha1!O5062="Intervalo 2",'[1]Pesos dos Critérios'!$L$5,IF(Planilha1!O5062="Intervalo 3",'[1]Pesos dos Critérios'!$L$5,'[1]Pesos dos Critérios'!$M$5)))</f>
        <v>0.0218406285072952</v>
      </c>
      <c r="AF5062" s="5" t="n">
        <f aca="false">IF(Q5062="Intervalo 1",'[1]Pesos dos Critérios'!$B$5,IF(Q5062="Intervalo 2",'[1]Pesos dos Critérios'!$C$5,IF(Q5062="Intervalo 3",'[1]Pesos dos Critérios'!$D$5,'[1]Pesos dos Critérios'!$E$5)))</f>
        <v>0.0213326341741642</v>
      </c>
      <c r="AG5062" s="5" t="n">
        <f aca="false">IF(S5062="Intervalo 1",'[1]Pesos dos Critérios'!$F$5,IF(S5062="Intervalo 2",'[1]Pesos dos Critérios'!$G$5,IF(S5062="Intervalo 3",'[1]Pesos dos Critérios'!$H$5,'[1]Pesos dos Critérios'!$I$5)))</f>
        <v>0.0187830687830688</v>
      </c>
      <c r="AH5062" s="5" t="n">
        <f aca="false">IF(U5062="Intervalo 1",'[1]Pesos dos Critérios'!$N$5,IF(U5062="Intervalo 2",'[1]Pesos dos Critérios'!$O$5,IF(U5062="Intervalo 3",'[1]Pesos dos Critérios'!$P$5,'[1]Pesos dos Critérios'!$Q$5)))</f>
        <v>0.0320767195767196</v>
      </c>
      <c r="AI5062" s="5" t="n">
        <f aca="false">IF(AA5062="Intervalo 1",'[1]Pesos dos Critérios'!$R$5,IF(AA5062="Intervalo 2",'[1]Pesos dos Critérios'!$S$5,IF(AA5062="Intervalo 3",'[1]Pesos dos Critérios'!$T$5,'[1]Pesos dos Critérios'!$U$5)))</f>
        <v>0.0658730158730159</v>
      </c>
      <c r="AJ5062" s="5" t="n">
        <f aca="false">SUM(AB5062:AI5062)</f>
        <v>0.248791218451997</v>
      </c>
      <c r="AK5062" s="5" t="n">
        <v>5061</v>
      </c>
      <c r="AM5062" s="1" t="s">
        <v>67</v>
      </c>
    </row>
    <row r="5063" customFormat="false" ht="12.8" hidden="false" customHeight="true" outlineLevel="0" collapsed="false">
      <c r="A5063" s="7" t="n">
        <v>2020</v>
      </c>
      <c r="B5063" s="7" t="s">
        <v>39</v>
      </c>
      <c r="C5063" s="8" t="s">
        <v>40</v>
      </c>
      <c r="D5063" s="7" t="s">
        <v>61</v>
      </c>
      <c r="E5063" s="7" t="s">
        <v>1147</v>
      </c>
      <c r="F5063" s="7" t="s">
        <v>2377</v>
      </c>
      <c r="G5063" s="7" t="s">
        <v>1166</v>
      </c>
      <c r="H5063" s="9" t="n">
        <v>1</v>
      </c>
      <c r="I5063" s="7" t="s">
        <v>44</v>
      </c>
      <c r="J5063" s="8" t="s">
        <v>45</v>
      </c>
      <c r="K5063" s="10" t="s">
        <v>46</v>
      </c>
      <c r="L5063" s="10" t="s">
        <v>47</v>
      </c>
      <c r="M5063" s="10" t="s">
        <v>56</v>
      </c>
      <c r="N5063" s="10" t="n">
        <v>0.028</v>
      </c>
      <c r="O5063" s="9" t="s">
        <v>50</v>
      </c>
      <c r="P5063" s="11" t="n">
        <v>0.38</v>
      </c>
      <c r="Q5063" s="8" t="s">
        <v>58</v>
      </c>
      <c r="R5063" s="11" t="n">
        <v>0.02</v>
      </c>
      <c r="S5063" s="8" t="s">
        <v>58</v>
      </c>
      <c r="T5063" s="11" t="n">
        <v>88</v>
      </c>
      <c r="U5063" s="8" t="s">
        <v>49</v>
      </c>
      <c r="V5063" s="11" t="n">
        <v>9.7</v>
      </c>
      <c r="W5063" s="11" t="n">
        <v>11.5</v>
      </c>
      <c r="X5063" s="11" t="n">
        <v>13.8</v>
      </c>
      <c r="Y5063" s="11" t="n">
        <v>16.4</v>
      </c>
      <c r="Z5063" s="11" t="n">
        <v>1.43</v>
      </c>
      <c r="AA5063" s="8" t="s">
        <v>49</v>
      </c>
      <c r="AB5063" s="5" t="n">
        <f aca="false">IF(C5063='[1]Pesos dos Critérios'!$V$3,'[1]Pesos dos Critérios'!$V$5,IF(Planilha1!C5063='[1]Pesos dos Critérios'!$W$3,'[1]Pesos dos Critérios'!$W$5,IF(Planilha1!C5063='[1]Pesos dos Critérios'!$X$3,'[1]Pesos dos Critérios'!$X$5,IF(Planilha1!C5063='[1]Pesos dos Critérios'!$Y$3,'[1]Pesos dos Critérios'!$Y$5,'[1]Pesos dos Critérios'!$Z$5))))</f>
        <v>0.0329365079365079</v>
      </c>
      <c r="AC5063" s="5" t="n">
        <f aca="false">IF(H5063=1,'[1]Pesos dos Critérios'!$AD$5,IF(Planilha1!H5063=2,'[1]Pesos dos Critérios'!$AE$5,IF(Planilha1!H5063=3,'[1]Pesos dos Critérios'!$AF$5,IF(Planilha1!H5063=4,'[1]Pesos dos Critérios'!$AG$5,'[1]Pesos dos Critérios'!$AH$5))))</f>
        <v>0.019528890514806</v>
      </c>
      <c r="AD5063" s="5" t="n">
        <f aca="false">IF(J5063='[1]Pesos dos Critérios'!$AA$3,'[1]Pesos dos Critérios'!$AA$5,IF(Planilha1!J5063='[1]Pesos dos Critérios'!$AB$3,'[1]Pesos dos Critérios'!$AB$5,'[1]Pesos dos Critérios'!$AC$5))</f>
        <v>0.0364197530864198</v>
      </c>
      <c r="AE5063" s="5" t="n">
        <f aca="false">IF(O5063="Intervalo 1",'[1]Pesos dos Critérios'!$L$5,IF(Planilha1!O5063="Intervalo 2",'[1]Pesos dos Critérios'!$L$5,IF(Planilha1!O5063="Intervalo 3",'[1]Pesos dos Critérios'!$L$5,'[1]Pesos dos Critérios'!$M$5)))</f>
        <v>0.0120314253647587</v>
      </c>
      <c r="AF5063" s="5" t="n">
        <f aca="false">IF(Q5063="Intervalo 1",'[1]Pesos dos Critérios'!$B$5,IF(Q5063="Intervalo 2",'[1]Pesos dos Critérios'!$C$5,IF(Q5063="Intervalo 3",'[1]Pesos dos Critérios'!$D$5,'[1]Pesos dos Critérios'!$E$5)))</f>
        <v>0.0213326341741642</v>
      </c>
      <c r="AG5063" s="5" t="n">
        <f aca="false">IF(S5063="Intervalo 1",'[1]Pesos dos Critérios'!$F$5,IF(S5063="Intervalo 2",'[1]Pesos dos Critérios'!$G$5,IF(S5063="Intervalo 3",'[1]Pesos dos Critérios'!$H$5,'[1]Pesos dos Critérios'!$I$5)))</f>
        <v>0.0227513227513227</v>
      </c>
      <c r="AH5063" s="5" t="n">
        <f aca="false">IF(U5063="Intervalo 1",'[1]Pesos dos Critérios'!$N$5,IF(U5063="Intervalo 2",'[1]Pesos dos Critérios'!$O$5,IF(U5063="Intervalo 3",'[1]Pesos dos Critérios'!$P$5,'[1]Pesos dos Critérios'!$Q$5)))</f>
        <v>0.0320767195767196</v>
      </c>
      <c r="AI5063" s="5" t="n">
        <f aca="false">IF(AA5063="Intervalo 1",'[1]Pesos dos Critérios'!$R$5,IF(AA5063="Intervalo 2",'[1]Pesos dos Critérios'!$S$5,IF(AA5063="Intervalo 3",'[1]Pesos dos Critérios'!$T$5,'[1]Pesos dos Critérios'!$U$5)))</f>
        <v>0.0658730158730159</v>
      </c>
      <c r="AJ5063" s="5" t="n">
        <f aca="false">SUM(AB5063:AI5063)</f>
        <v>0.242950269277715</v>
      </c>
      <c r="AK5063" s="5" t="n">
        <v>5062</v>
      </c>
      <c r="AM5063" s="1" t="s">
        <v>60</v>
      </c>
    </row>
    <row r="5064" customFormat="false" ht="12.8" hidden="false" customHeight="true" outlineLevel="0" collapsed="false">
      <c r="A5064" s="7" t="n">
        <v>2020</v>
      </c>
      <c r="B5064" s="7" t="s">
        <v>39</v>
      </c>
      <c r="C5064" s="8" t="s">
        <v>40</v>
      </c>
      <c r="D5064" s="7" t="s">
        <v>61</v>
      </c>
      <c r="E5064" s="7" t="s">
        <v>1147</v>
      </c>
      <c r="F5064" s="7" t="s">
        <v>2378</v>
      </c>
      <c r="G5064" s="7" t="s">
        <v>64</v>
      </c>
      <c r="H5064" s="9" t="n">
        <v>1</v>
      </c>
      <c r="I5064" s="7" t="s">
        <v>44</v>
      </c>
      <c r="J5064" s="8" t="s">
        <v>45</v>
      </c>
      <c r="K5064" s="10" t="s">
        <v>46</v>
      </c>
      <c r="L5064" s="10" t="s">
        <v>47</v>
      </c>
      <c r="M5064" s="10" t="s">
        <v>56</v>
      </c>
      <c r="N5064" s="10" t="n">
        <v>0.025</v>
      </c>
      <c r="O5064" s="9" t="s">
        <v>50</v>
      </c>
      <c r="P5064" s="11" t="n">
        <v>0.469</v>
      </c>
      <c r="Q5064" s="8" t="s">
        <v>50</v>
      </c>
      <c r="R5064" s="11" t="n">
        <v>0.024</v>
      </c>
      <c r="S5064" s="8" t="s">
        <v>58</v>
      </c>
      <c r="T5064" s="11" t="n">
        <v>89</v>
      </c>
      <c r="U5064" s="8" t="s">
        <v>49</v>
      </c>
      <c r="V5064" s="11" t="n">
        <v>9.5</v>
      </c>
      <c r="W5064" s="11" t="n">
        <v>11.3</v>
      </c>
      <c r="X5064" s="11" t="n">
        <v>13.7</v>
      </c>
      <c r="Y5064" s="11" t="n">
        <v>15.9</v>
      </c>
      <c r="Z5064" s="11" t="n">
        <v>1.45</v>
      </c>
      <c r="AA5064" s="8" t="s">
        <v>49</v>
      </c>
      <c r="AB5064" s="5" t="n">
        <f aca="false">IF(C5064='[1]Pesos dos Critérios'!$V$3,'[1]Pesos dos Critérios'!$V$5,IF(Planilha1!C5064='[1]Pesos dos Critérios'!$W$3,'[1]Pesos dos Critérios'!$W$5,IF(Planilha1!C5064='[1]Pesos dos Critérios'!$X$3,'[1]Pesos dos Critérios'!$X$5,IF(Planilha1!C5064='[1]Pesos dos Critérios'!$Y$3,'[1]Pesos dos Critérios'!$Y$5,'[1]Pesos dos Critérios'!$Z$5))))</f>
        <v>0.0329365079365079</v>
      </c>
      <c r="AC5064" s="5" t="n">
        <f aca="false">IF(H5064=1,'[1]Pesos dos Critérios'!$AD$5,IF(Planilha1!H5064=2,'[1]Pesos dos Critérios'!$AE$5,IF(Planilha1!H5064=3,'[1]Pesos dos Critérios'!$AF$5,IF(Planilha1!H5064=4,'[1]Pesos dos Critérios'!$AG$5,'[1]Pesos dos Critérios'!$AH$5))))</f>
        <v>0.019528890514806</v>
      </c>
      <c r="AD5064" s="5" t="n">
        <f aca="false">IF(J5064='[1]Pesos dos Critérios'!$AA$3,'[1]Pesos dos Critérios'!$AA$5,IF(Planilha1!J5064='[1]Pesos dos Critérios'!$AB$3,'[1]Pesos dos Critérios'!$AB$5,'[1]Pesos dos Critérios'!$AC$5))</f>
        <v>0.0364197530864198</v>
      </c>
      <c r="AE5064" s="5" t="n">
        <f aca="false">IF(O5064="Intervalo 1",'[1]Pesos dos Critérios'!$L$5,IF(Planilha1!O5064="Intervalo 2",'[1]Pesos dos Critérios'!$L$5,IF(Planilha1!O5064="Intervalo 3",'[1]Pesos dos Critérios'!$L$5,'[1]Pesos dos Critérios'!$M$5)))</f>
        <v>0.0120314253647587</v>
      </c>
      <c r="AF5064" s="5" t="n">
        <f aca="false">IF(Q5064="Intervalo 1",'[1]Pesos dos Critérios'!$B$5,IF(Q5064="Intervalo 2",'[1]Pesos dos Critérios'!$C$5,IF(Q5064="Intervalo 3",'[1]Pesos dos Critérios'!$D$5,'[1]Pesos dos Critérios'!$E$5)))</f>
        <v>0.0111216904932752</v>
      </c>
      <c r="AG5064" s="5" t="n">
        <f aca="false">IF(S5064="Intervalo 1",'[1]Pesos dos Critérios'!$F$5,IF(S5064="Intervalo 2",'[1]Pesos dos Critérios'!$G$5,IF(S5064="Intervalo 3",'[1]Pesos dos Critérios'!$H$5,'[1]Pesos dos Critérios'!$I$5)))</f>
        <v>0.0227513227513227</v>
      </c>
      <c r="AH5064" s="5" t="n">
        <f aca="false">IF(U5064="Intervalo 1",'[1]Pesos dos Critérios'!$N$5,IF(U5064="Intervalo 2",'[1]Pesos dos Critérios'!$O$5,IF(U5064="Intervalo 3",'[1]Pesos dos Critérios'!$P$5,'[1]Pesos dos Critérios'!$Q$5)))</f>
        <v>0.0320767195767196</v>
      </c>
      <c r="AI5064" s="5" t="n">
        <f aca="false">IF(AA5064="Intervalo 1",'[1]Pesos dos Critérios'!$R$5,IF(AA5064="Intervalo 2",'[1]Pesos dos Critérios'!$S$5,IF(AA5064="Intervalo 3",'[1]Pesos dos Critérios'!$T$5,'[1]Pesos dos Critérios'!$U$5)))</f>
        <v>0.0658730158730159</v>
      </c>
      <c r="AJ5064" s="5" t="n">
        <f aca="false">SUM(AB5064:AI5064)</f>
        <v>0.232739325596826</v>
      </c>
      <c r="AK5064" s="5" t="n">
        <v>5063</v>
      </c>
      <c r="AM5064" s="1" t="s">
        <v>60</v>
      </c>
    </row>
    <row r="5065" customFormat="false" ht="12.8" hidden="false" customHeight="true" outlineLevel="0" collapsed="false">
      <c r="A5065" s="7" t="n">
        <v>2020</v>
      </c>
      <c r="B5065" s="7" t="s">
        <v>39</v>
      </c>
      <c r="C5065" s="8" t="s">
        <v>40</v>
      </c>
      <c r="D5065" s="7" t="s">
        <v>61</v>
      </c>
      <c r="E5065" s="7" t="s">
        <v>1147</v>
      </c>
      <c r="F5065" s="7" t="s">
        <v>1150</v>
      </c>
      <c r="G5065" s="7" t="s">
        <v>64</v>
      </c>
      <c r="H5065" s="9" t="n">
        <v>1</v>
      </c>
      <c r="I5065" s="7" t="s">
        <v>44</v>
      </c>
      <c r="J5065" s="8" t="s">
        <v>45</v>
      </c>
      <c r="K5065" s="10" t="s">
        <v>65</v>
      </c>
      <c r="L5065" s="10" t="s">
        <v>47</v>
      </c>
      <c r="M5065" s="10" t="s">
        <v>56</v>
      </c>
      <c r="N5065" s="10" t="n">
        <v>0.017</v>
      </c>
      <c r="O5065" s="9" t="s">
        <v>58</v>
      </c>
      <c r="P5065" s="11" t="n">
        <v>0.489</v>
      </c>
      <c r="Q5065" s="8" t="s">
        <v>50</v>
      </c>
      <c r="R5065" s="11" t="n">
        <v>0.019</v>
      </c>
      <c r="S5065" s="8" t="s">
        <v>58</v>
      </c>
      <c r="T5065" s="11" t="n">
        <v>92</v>
      </c>
      <c r="U5065" s="8" t="s">
        <v>49</v>
      </c>
      <c r="V5065" s="11" t="n">
        <v>9.2</v>
      </c>
      <c r="W5065" s="11" t="n">
        <v>10.2</v>
      </c>
      <c r="X5065" s="11" t="n">
        <v>13.5</v>
      </c>
      <c r="Y5065" s="11" t="n">
        <v>15.2</v>
      </c>
      <c r="Z5065" s="11" t="n">
        <v>1.52</v>
      </c>
      <c r="AA5065" s="8" t="s">
        <v>49</v>
      </c>
      <c r="AB5065" s="5" t="n">
        <f aca="false">IF(C5065='[1]Pesos dos Critérios'!$V$3,'[1]Pesos dos Critérios'!$V$5,IF(Planilha1!C5065='[1]Pesos dos Critérios'!$W$3,'[1]Pesos dos Critérios'!$W$5,IF(Planilha1!C5065='[1]Pesos dos Critérios'!$X$3,'[1]Pesos dos Critérios'!$X$5,IF(Planilha1!C5065='[1]Pesos dos Critérios'!$Y$3,'[1]Pesos dos Critérios'!$Y$5,'[1]Pesos dos Critérios'!$Z$5))))</f>
        <v>0.0329365079365079</v>
      </c>
      <c r="AC5065" s="5" t="n">
        <f aca="false">IF(H5065=1,'[1]Pesos dos Critérios'!$AD$5,IF(Planilha1!H5065=2,'[1]Pesos dos Critérios'!$AE$5,IF(Planilha1!H5065=3,'[1]Pesos dos Critérios'!$AF$5,IF(Planilha1!H5065=4,'[1]Pesos dos Critérios'!$AG$5,'[1]Pesos dos Critérios'!$AH$5))))</f>
        <v>0.019528890514806</v>
      </c>
      <c r="AD5065" s="5" t="n">
        <f aca="false">IF(J5065='[1]Pesos dos Critérios'!$AA$3,'[1]Pesos dos Critérios'!$AA$5,IF(Planilha1!J5065='[1]Pesos dos Critérios'!$AB$3,'[1]Pesos dos Critérios'!$AB$5,'[1]Pesos dos Critérios'!$AC$5))</f>
        <v>0.0364197530864198</v>
      </c>
      <c r="AE5065" s="5" t="n">
        <f aca="false">IF(O5065="Intervalo 1",'[1]Pesos dos Critérios'!$L$5,IF(Planilha1!O5065="Intervalo 2",'[1]Pesos dos Critérios'!$L$5,IF(Planilha1!O5065="Intervalo 3",'[1]Pesos dos Critérios'!$L$5,'[1]Pesos dos Critérios'!$M$5)))</f>
        <v>0.0218406285072952</v>
      </c>
      <c r="AF5065" s="5" t="n">
        <f aca="false">IF(Q5065="Intervalo 1",'[1]Pesos dos Critérios'!$B$5,IF(Q5065="Intervalo 2",'[1]Pesos dos Critérios'!$C$5,IF(Q5065="Intervalo 3",'[1]Pesos dos Critérios'!$D$5,'[1]Pesos dos Critérios'!$E$5)))</f>
        <v>0.0111216904932752</v>
      </c>
      <c r="AG5065" s="5" t="n">
        <f aca="false">IF(S5065="Intervalo 1",'[1]Pesos dos Critérios'!$F$5,IF(S5065="Intervalo 2",'[1]Pesos dos Critérios'!$G$5,IF(S5065="Intervalo 3",'[1]Pesos dos Critérios'!$H$5,'[1]Pesos dos Critérios'!$I$5)))</f>
        <v>0.0227513227513227</v>
      </c>
      <c r="AH5065" s="5" t="n">
        <f aca="false">IF(U5065="Intervalo 1",'[1]Pesos dos Critérios'!$N$5,IF(U5065="Intervalo 2",'[1]Pesos dos Critérios'!$O$5,IF(U5065="Intervalo 3",'[1]Pesos dos Critérios'!$P$5,'[1]Pesos dos Critérios'!$Q$5)))</f>
        <v>0.0320767195767196</v>
      </c>
      <c r="AI5065" s="5" t="n">
        <f aca="false">IF(AA5065="Intervalo 1",'[1]Pesos dos Critérios'!$R$5,IF(AA5065="Intervalo 2",'[1]Pesos dos Critérios'!$S$5,IF(AA5065="Intervalo 3",'[1]Pesos dos Critérios'!$T$5,'[1]Pesos dos Critérios'!$U$5)))</f>
        <v>0.0658730158730159</v>
      </c>
      <c r="AJ5065" s="5" t="n">
        <f aca="false">SUM(AB5065:AI5065)</f>
        <v>0.242548528739362</v>
      </c>
      <c r="AK5065" s="5" t="n">
        <v>5064</v>
      </c>
      <c r="AM5065" s="1" t="s">
        <v>60</v>
      </c>
    </row>
    <row r="5066" customFormat="false" ht="12.8" hidden="false" customHeight="true" outlineLevel="0" collapsed="false">
      <c r="A5066" s="7" t="n">
        <v>2020</v>
      </c>
      <c r="B5066" s="7" t="s">
        <v>39</v>
      </c>
      <c r="C5066" s="8" t="s">
        <v>40</v>
      </c>
      <c r="D5066" s="7" t="s">
        <v>61</v>
      </c>
      <c r="E5066" s="7" t="s">
        <v>1147</v>
      </c>
      <c r="F5066" s="7" t="s">
        <v>1152</v>
      </c>
      <c r="G5066" s="7" t="s">
        <v>64</v>
      </c>
      <c r="H5066" s="9" t="n">
        <v>1</v>
      </c>
      <c r="I5066" s="7" t="s">
        <v>44</v>
      </c>
      <c r="J5066" s="8" t="s">
        <v>45</v>
      </c>
      <c r="K5066" s="10" t="s">
        <v>46</v>
      </c>
      <c r="L5066" s="10" t="s">
        <v>47</v>
      </c>
      <c r="M5066" s="10" t="s">
        <v>56</v>
      </c>
      <c r="N5066" s="10" t="n">
        <v>0.014</v>
      </c>
      <c r="O5066" s="9" t="s">
        <v>58</v>
      </c>
      <c r="P5066" s="11" t="n">
        <v>0.471</v>
      </c>
      <c r="Q5066" s="8" t="s">
        <v>50</v>
      </c>
      <c r="R5066" s="11" t="n">
        <v>0.027</v>
      </c>
      <c r="S5066" s="8" t="s">
        <v>50</v>
      </c>
      <c r="T5066" s="11" t="n">
        <v>99</v>
      </c>
      <c r="U5066" s="8" t="s">
        <v>49</v>
      </c>
      <c r="V5066" s="11" t="n">
        <v>8.8</v>
      </c>
      <c r="W5066" s="11" t="n">
        <v>9.9</v>
      </c>
      <c r="X5066" s="11" t="n">
        <v>12.7</v>
      </c>
      <c r="Y5066" s="11" t="n">
        <v>14.3</v>
      </c>
      <c r="Z5066" s="11" t="n">
        <v>1.61</v>
      </c>
      <c r="AA5066" s="8" t="s">
        <v>49</v>
      </c>
      <c r="AB5066" s="5" t="n">
        <f aca="false">IF(C5066='[1]Pesos dos Critérios'!$V$3,'[1]Pesos dos Critérios'!$V$5,IF(Planilha1!C5066='[1]Pesos dos Critérios'!$W$3,'[1]Pesos dos Critérios'!$W$5,IF(Planilha1!C5066='[1]Pesos dos Critérios'!$X$3,'[1]Pesos dos Critérios'!$X$5,IF(Planilha1!C5066='[1]Pesos dos Critérios'!$Y$3,'[1]Pesos dos Critérios'!$Y$5,'[1]Pesos dos Critérios'!$Z$5))))</f>
        <v>0.0329365079365079</v>
      </c>
      <c r="AC5066" s="5" t="n">
        <f aca="false">IF(H5066=1,'[1]Pesos dos Critérios'!$AD$5,IF(Planilha1!H5066=2,'[1]Pesos dos Critérios'!$AE$5,IF(Planilha1!H5066=3,'[1]Pesos dos Critérios'!$AF$5,IF(Planilha1!H5066=4,'[1]Pesos dos Critérios'!$AG$5,'[1]Pesos dos Critérios'!$AH$5))))</f>
        <v>0.019528890514806</v>
      </c>
      <c r="AD5066" s="5" t="n">
        <f aca="false">IF(J5066='[1]Pesos dos Critérios'!$AA$3,'[1]Pesos dos Critérios'!$AA$5,IF(Planilha1!J5066='[1]Pesos dos Critérios'!$AB$3,'[1]Pesos dos Critérios'!$AB$5,'[1]Pesos dos Critérios'!$AC$5))</f>
        <v>0.0364197530864198</v>
      </c>
      <c r="AE5066" s="5" t="n">
        <f aca="false">IF(O5066="Intervalo 1",'[1]Pesos dos Critérios'!$L$5,IF(Planilha1!O5066="Intervalo 2",'[1]Pesos dos Critérios'!$L$5,IF(Planilha1!O5066="Intervalo 3",'[1]Pesos dos Critérios'!$L$5,'[1]Pesos dos Critérios'!$M$5)))</f>
        <v>0.0218406285072952</v>
      </c>
      <c r="AF5066" s="5" t="n">
        <f aca="false">IF(Q5066="Intervalo 1",'[1]Pesos dos Critérios'!$B$5,IF(Q5066="Intervalo 2",'[1]Pesos dos Critérios'!$C$5,IF(Q5066="Intervalo 3",'[1]Pesos dos Critérios'!$D$5,'[1]Pesos dos Critérios'!$E$5)))</f>
        <v>0.0111216904932752</v>
      </c>
      <c r="AG5066" s="5" t="n">
        <f aca="false">IF(S5066="Intervalo 1",'[1]Pesos dos Critérios'!$F$5,IF(S5066="Intervalo 2",'[1]Pesos dos Critérios'!$G$5,IF(S5066="Intervalo 3",'[1]Pesos dos Critérios'!$H$5,'[1]Pesos dos Critérios'!$I$5)))</f>
        <v>0.0187830687830688</v>
      </c>
      <c r="AH5066" s="5" t="n">
        <f aca="false">IF(U5066="Intervalo 1",'[1]Pesos dos Critérios'!$N$5,IF(U5066="Intervalo 2",'[1]Pesos dos Critérios'!$O$5,IF(U5066="Intervalo 3",'[1]Pesos dos Critérios'!$P$5,'[1]Pesos dos Critérios'!$Q$5)))</f>
        <v>0.0320767195767196</v>
      </c>
      <c r="AI5066" s="5" t="n">
        <f aca="false">IF(AA5066="Intervalo 1",'[1]Pesos dos Critérios'!$R$5,IF(AA5066="Intervalo 2",'[1]Pesos dos Critérios'!$S$5,IF(AA5066="Intervalo 3",'[1]Pesos dos Critérios'!$T$5,'[1]Pesos dos Critérios'!$U$5)))</f>
        <v>0.0658730158730159</v>
      </c>
      <c r="AJ5066" s="5" t="n">
        <f aca="false">SUM(AB5066:AI5066)</f>
        <v>0.238580274771108</v>
      </c>
      <c r="AK5066" s="5" t="n">
        <v>5065</v>
      </c>
      <c r="AM5066" s="1" t="s">
        <v>60</v>
      </c>
    </row>
    <row r="5067" customFormat="false" ht="12.8" hidden="false" customHeight="true" outlineLevel="0" collapsed="false">
      <c r="A5067" s="7" t="n">
        <v>2020</v>
      </c>
      <c r="B5067" s="7" t="s">
        <v>39</v>
      </c>
      <c r="C5067" s="8" t="s">
        <v>40</v>
      </c>
      <c r="D5067" s="7" t="s">
        <v>61</v>
      </c>
      <c r="E5067" s="7" t="s">
        <v>1147</v>
      </c>
      <c r="F5067" s="7" t="s">
        <v>1148</v>
      </c>
      <c r="G5067" s="7" t="s">
        <v>64</v>
      </c>
      <c r="H5067" s="9" t="n">
        <v>1</v>
      </c>
      <c r="I5067" s="7" t="s">
        <v>44</v>
      </c>
      <c r="J5067" s="8" t="s">
        <v>45</v>
      </c>
      <c r="K5067" s="10" t="s">
        <v>46</v>
      </c>
      <c r="L5067" s="10" t="s">
        <v>47</v>
      </c>
      <c r="M5067" s="10" t="s">
        <v>56</v>
      </c>
      <c r="N5067" s="10" t="n">
        <v>0.014</v>
      </c>
      <c r="O5067" s="9" t="s">
        <v>58</v>
      </c>
      <c r="P5067" s="11" t="n">
        <v>0.408</v>
      </c>
      <c r="Q5067" s="8" t="s">
        <v>58</v>
      </c>
      <c r="R5067" s="11" t="n">
        <v>0.023</v>
      </c>
      <c r="S5067" s="8" t="s">
        <v>58</v>
      </c>
      <c r="T5067" s="11" t="n">
        <v>100</v>
      </c>
      <c r="U5067" s="8" t="s">
        <v>49</v>
      </c>
      <c r="V5067" s="11" t="n">
        <v>8.7</v>
      </c>
      <c r="W5067" s="11" t="n">
        <v>9.7</v>
      </c>
      <c r="X5067" s="11" t="n">
        <v>12.6</v>
      </c>
      <c r="Y5067" s="11" t="n">
        <v>14.2</v>
      </c>
      <c r="Z5067" s="11" t="n">
        <v>1.62</v>
      </c>
      <c r="AA5067" s="8" t="s">
        <v>49</v>
      </c>
      <c r="AB5067" s="5" t="n">
        <f aca="false">IF(C5067='[1]Pesos dos Critérios'!$V$3,'[1]Pesos dos Critérios'!$V$5,IF(Planilha1!C5067='[1]Pesos dos Critérios'!$W$3,'[1]Pesos dos Critérios'!$W$5,IF(Planilha1!C5067='[1]Pesos dos Critérios'!$X$3,'[1]Pesos dos Critérios'!$X$5,IF(Planilha1!C5067='[1]Pesos dos Critérios'!$Y$3,'[1]Pesos dos Critérios'!$Y$5,'[1]Pesos dos Critérios'!$Z$5))))</f>
        <v>0.0329365079365079</v>
      </c>
      <c r="AC5067" s="5" t="n">
        <f aca="false">IF(H5067=1,'[1]Pesos dos Critérios'!$AD$5,IF(Planilha1!H5067=2,'[1]Pesos dos Critérios'!$AE$5,IF(Planilha1!H5067=3,'[1]Pesos dos Critérios'!$AF$5,IF(Planilha1!H5067=4,'[1]Pesos dos Critérios'!$AG$5,'[1]Pesos dos Critérios'!$AH$5))))</f>
        <v>0.019528890514806</v>
      </c>
      <c r="AD5067" s="5" t="n">
        <f aca="false">IF(J5067='[1]Pesos dos Critérios'!$AA$3,'[1]Pesos dos Critérios'!$AA$5,IF(Planilha1!J5067='[1]Pesos dos Critérios'!$AB$3,'[1]Pesos dos Critérios'!$AB$5,'[1]Pesos dos Critérios'!$AC$5))</f>
        <v>0.0364197530864198</v>
      </c>
      <c r="AE5067" s="5" t="n">
        <f aca="false">IF(O5067="Intervalo 1",'[1]Pesos dos Critérios'!$L$5,IF(Planilha1!O5067="Intervalo 2",'[1]Pesos dos Critérios'!$L$5,IF(Planilha1!O5067="Intervalo 3",'[1]Pesos dos Critérios'!$L$5,'[1]Pesos dos Critérios'!$M$5)))</f>
        <v>0.0218406285072952</v>
      </c>
      <c r="AF5067" s="5" t="n">
        <f aca="false">IF(Q5067="Intervalo 1",'[1]Pesos dos Critérios'!$B$5,IF(Q5067="Intervalo 2",'[1]Pesos dos Critérios'!$C$5,IF(Q5067="Intervalo 3",'[1]Pesos dos Critérios'!$D$5,'[1]Pesos dos Critérios'!$E$5)))</f>
        <v>0.0213326341741642</v>
      </c>
      <c r="AG5067" s="5" t="n">
        <f aca="false">IF(S5067="Intervalo 1",'[1]Pesos dos Critérios'!$F$5,IF(S5067="Intervalo 2",'[1]Pesos dos Critérios'!$G$5,IF(S5067="Intervalo 3",'[1]Pesos dos Critérios'!$H$5,'[1]Pesos dos Critérios'!$I$5)))</f>
        <v>0.0227513227513227</v>
      </c>
      <c r="AH5067" s="5" t="n">
        <f aca="false">IF(U5067="Intervalo 1",'[1]Pesos dos Critérios'!$N$5,IF(U5067="Intervalo 2",'[1]Pesos dos Critérios'!$O$5,IF(U5067="Intervalo 3",'[1]Pesos dos Critérios'!$P$5,'[1]Pesos dos Critérios'!$Q$5)))</f>
        <v>0.0320767195767196</v>
      </c>
      <c r="AI5067" s="5" t="n">
        <f aca="false">IF(AA5067="Intervalo 1",'[1]Pesos dos Critérios'!$R$5,IF(AA5067="Intervalo 2",'[1]Pesos dos Critérios'!$S$5,IF(AA5067="Intervalo 3",'[1]Pesos dos Critérios'!$T$5,'[1]Pesos dos Critérios'!$U$5)))</f>
        <v>0.0658730158730159</v>
      </c>
      <c r="AJ5067" s="5" t="n">
        <f aca="false">SUM(AB5067:AI5067)</f>
        <v>0.252759472420251</v>
      </c>
      <c r="AK5067" s="5" t="n">
        <v>5066</v>
      </c>
      <c r="AM5067" s="1" t="s">
        <v>67</v>
      </c>
    </row>
    <row r="5068" customFormat="false" ht="12.8" hidden="false" customHeight="true" outlineLevel="0" collapsed="false">
      <c r="A5068" s="7" t="n">
        <v>2020</v>
      </c>
      <c r="B5068" s="7" t="s">
        <v>39</v>
      </c>
      <c r="C5068" s="8" t="s">
        <v>40</v>
      </c>
      <c r="D5068" s="7" t="s">
        <v>61</v>
      </c>
      <c r="E5068" s="7" t="s">
        <v>1147</v>
      </c>
      <c r="F5068" s="7" t="s">
        <v>1150</v>
      </c>
      <c r="G5068" s="7" t="s">
        <v>64</v>
      </c>
      <c r="H5068" s="9" t="n">
        <v>1</v>
      </c>
      <c r="I5068" s="7" t="s">
        <v>44</v>
      </c>
      <c r="J5068" s="8" t="s">
        <v>45</v>
      </c>
      <c r="K5068" s="10" t="s">
        <v>46</v>
      </c>
      <c r="L5068" s="10" t="s">
        <v>47</v>
      </c>
      <c r="M5068" s="10" t="s">
        <v>56</v>
      </c>
      <c r="N5068" s="10" t="n">
        <v>0.014</v>
      </c>
      <c r="O5068" s="9" t="s">
        <v>58</v>
      </c>
      <c r="P5068" s="11" t="n">
        <v>0.471</v>
      </c>
      <c r="Q5068" s="8" t="s">
        <v>50</v>
      </c>
      <c r="R5068" s="11" t="n">
        <v>0.027</v>
      </c>
      <c r="S5068" s="8" t="s">
        <v>50</v>
      </c>
      <c r="T5068" s="11" t="n">
        <v>99</v>
      </c>
      <c r="U5068" s="8" t="s">
        <v>49</v>
      </c>
      <c r="V5068" s="11" t="n">
        <v>8.8</v>
      </c>
      <c r="W5068" s="11" t="n">
        <v>9.9</v>
      </c>
      <c r="X5068" s="11" t="n">
        <v>12.7</v>
      </c>
      <c r="Y5068" s="11" t="n">
        <v>14.3</v>
      </c>
      <c r="Z5068" s="11" t="n">
        <v>1.61</v>
      </c>
      <c r="AA5068" s="8" t="s">
        <v>49</v>
      </c>
      <c r="AB5068" s="5" t="n">
        <f aca="false">IF(C5068='[1]Pesos dos Critérios'!$V$3,'[1]Pesos dos Critérios'!$V$5,IF(Planilha1!C5068='[1]Pesos dos Critérios'!$W$3,'[1]Pesos dos Critérios'!$W$5,IF(Planilha1!C5068='[1]Pesos dos Critérios'!$X$3,'[1]Pesos dos Critérios'!$X$5,IF(Planilha1!C5068='[1]Pesos dos Critérios'!$Y$3,'[1]Pesos dos Critérios'!$Y$5,'[1]Pesos dos Critérios'!$Z$5))))</f>
        <v>0.0329365079365079</v>
      </c>
      <c r="AC5068" s="5" t="n">
        <f aca="false">IF(H5068=1,'[1]Pesos dos Critérios'!$AD$5,IF(Planilha1!H5068=2,'[1]Pesos dos Critérios'!$AE$5,IF(Planilha1!H5068=3,'[1]Pesos dos Critérios'!$AF$5,IF(Planilha1!H5068=4,'[1]Pesos dos Critérios'!$AG$5,'[1]Pesos dos Critérios'!$AH$5))))</f>
        <v>0.019528890514806</v>
      </c>
      <c r="AD5068" s="5" t="n">
        <f aca="false">IF(J5068='[1]Pesos dos Critérios'!$AA$3,'[1]Pesos dos Critérios'!$AA$5,IF(Planilha1!J5068='[1]Pesos dos Critérios'!$AB$3,'[1]Pesos dos Critérios'!$AB$5,'[1]Pesos dos Critérios'!$AC$5))</f>
        <v>0.0364197530864198</v>
      </c>
      <c r="AE5068" s="5" t="n">
        <f aca="false">IF(O5068="Intervalo 1",'[1]Pesos dos Critérios'!$L$5,IF(Planilha1!O5068="Intervalo 2",'[1]Pesos dos Critérios'!$L$5,IF(Planilha1!O5068="Intervalo 3",'[1]Pesos dos Critérios'!$L$5,'[1]Pesos dos Critérios'!$M$5)))</f>
        <v>0.0218406285072952</v>
      </c>
      <c r="AF5068" s="5" t="n">
        <f aca="false">IF(Q5068="Intervalo 1",'[1]Pesos dos Critérios'!$B$5,IF(Q5068="Intervalo 2",'[1]Pesos dos Critérios'!$C$5,IF(Q5068="Intervalo 3",'[1]Pesos dos Critérios'!$D$5,'[1]Pesos dos Critérios'!$E$5)))</f>
        <v>0.0111216904932752</v>
      </c>
      <c r="AG5068" s="5" t="n">
        <f aca="false">IF(S5068="Intervalo 1",'[1]Pesos dos Critérios'!$F$5,IF(S5068="Intervalo 2",'[1]Pesos dos Critérios'!$G$5,IF(S5068="Intervalo 3",'[1]Pesos dos Critérios'!$H$5,'[1]Pesos dos Critérios'!$I$5)))</f>
        <v>0.0187830687830688</v>
      </c>
      <c r="AH5068" s="5" t="n">
        <f aca="false">IF(U5068="Intervalo 1",'[1]Pesos dos Critérios'!$N$5,IF(U5068="Intervalo 2",'[1]Pesos dos Critérios'!$O$5,IF(U5068="Intervalo 3",'[1]Pesos dos Critérios'!$P$5,'[1]Pesos dos Critérios'!$Q$5)))</f>
        <v>0.0320767195767196</v>
      </c>
      <c r="AI5068" s="5" t="n">
        <f aca="false">IF(AA5068="Intervalo 1",'[1]Pesos dos Critérios'!$R$5,IF(AA5068="Intervalo 2",'[1]Pesos dos Critérios'!$S$5,IF(AA5068="Intervalo 3",'[1]Pesos dos Critérios'!$T$5,'[1]Pesos dos Critérios'!$U$5)))</f>
        <v>0.0658730158730159</v>
      </c>
      <c r="AJ5068" s="5" t="n">
        <f aca="false">SUM(AB5068:AI5068)</f>
        <v>0.238580274771108</v>
      </c>
      <c r="AK5068" s="5" t="n">
        <v>5067</v>
      </c>
      <c r="AM5068" s="1" t="s">
        <v>60</v>
      </c>
    </row>
    <row r="5069" customFormat="false" ht="12.8" hidden="false" customHeight="true" outlineLevel="0" collapsed="false">
      <c r="A5069" s="7" t="n">
        <v>2020</v>
      </c>
      <c r="B5069" s="7" t="s">
        <v>39</v>
      </c>
      <c r="C5069" s="8" t="s">
        <v>40</v>
      </c>
      <c r="D5069" s="7" t="s">
        <v>61</v>
      </c>
      <c r="E5069" s="7" t="s">
        <v>1160</v>
      </c>
      <c r="F5069" s="7" t="s">
        <v>2377</v>
      </c>
      <c r="G5069" s="7" t="s">
        <v>1166</v>
      </c>
      <c r="H5069" s="9" t="n">
        <v>1</v>
      </c>
      <c r="I5069" s="7" t="s">
        <v>44</v>
      </c>
      <c r="J5069" s="8" t="s">
        <v>45</v>
      </c>
      <c r="K5069" s="10" t="s">
        <v>46</v>
      </c>
      <c r="L5069" s="10" t="s">
        <v>83</v>
      </c>
      <c r="M5069" s="10" t="s">
        <v>56</v>
      </c>
      <c r="N5069" s="10" t="n">
        <v>0.017</v>
      </c>
      <c r="O5069" s="9" t="s">
        <v>58</v>
      </c>
      <c r="P5069" s="11" t="n">
        <v>0.279</v>
      </c>
      <c r="Q5069" s="8" t="s">
        <v>58</v>
      </c>
      <c r="R5069" s="11" t="n">
        <v>0.018</v>
      </c>
      <c r="S5069" s="8" t="s">
        <v>58</v>
      </c>
      <c r="T5069" s="11" t="n">
        <v>94</v>
      </c>
      <c r="U5069" s="8" t="s">
        <v>49</v>
      </c>
      <c r="V5069" s="11" t="n">
        <v>9.1</v>
      </c>
      <c r="W5069" s="11" t="n">
        <v>10.6</v>
      </c>
      <c r="X5069" s="11" t="n">
        <v>13.2</v>
      </c>
      <c r="Y5069" s="11" t="n">
        <v>15.2</v>
      </c>
      <c r="Z5069" s="11" t="n">
        <v>1.52</v>
      </c>
      <c r="AA5069" s="8" t="s">
        <v>49</v>
      </c>
      <c r="AB5069" s="5" t="n">
        <f aca="false">IF(C5069='[1]Pesos dos Critérios'!$V$3,'[1]Pesos dos Critérios'!$V$5,IF(Planilha1!C5069='[1]Pesos dos Critérios'!$W$3,'[1]Pesos dos Critérios'!$W$5,IF(Planilha1!C5069='[1]Pesos dos Critérios'!$X$3,'[1]Pesos dos Critérios'!$X$5,IF(Planilha1!C5069='[1]Pesos dos Critérios'!$Y$3,'[1]Pesos dos Critérios'!$Y$5,'[1]Pesos dos Critérios'!$Z$5))))</f>
        <v>0.0329365079365079</v>
      </c>
      <c r="AC5069" s="5" t="n">
        <f aca="false">IF(H5069=1,'[1]Pesos dos Critérios'!$AD$5,IF(Planilha1!H5069=2,'[1]Pesos dos Critérios'!$AE$5,IF(Planilha1!H5069=3,'[1]Pesos dos Critérios'!$AF$5,IF(Planilha1!H5069=4,'[1]Pesos dos Critérios'!$AG$5,'[1]Pesos dos Critérios'!$AH$5))))</f>
        <v>0.019528890514806</v>
      </c>
      <c r="AD5069" s="5" t="n">
        <f aca="false">IF(J5069='[1]Pesos dos Critérios'!$AA$3,'[1]Pesos dos Critérios'!$AA$5,IF(Planilha1!J5069='[1]Pesos dos Critérios'!$AB$3,'[1]Pesos dos Critérios'!$AB$5,'[1]Pesos dos Critérios'!$AC$5))</f>
        <v>0.0364197530864198</v>
      </c>
      <c r="AE5069" s="5" t="n">
        <f aca="false">IF(O5069="Intervalo 1",'[1]Pesos dos Critérios'!$L$5,IF(Planilha1!O5069="Intervalo 2",'[1]Pesos dos Critérios'!$L$5,IF(Planilha1!O5069="Intervalo 3",'[1]Pesos dos Critérios'!$L$5,'[1]Pesos dos Critérios'!$M$5)))</f>
        <v>0.0218406285072952</v>
      </c>
      <c r="AF5069" s="5" t="n">
        <f aca="false">IF(Q5069="Intervalo 1",'[1]Pesos dos Critérios'!$B$5,IF(Q5069="Intervalo 2",'[1]Pesos dos Critérios'!$C$5,IF(Q5069="Intervalo 3",'[1]Pesos dos Critérios'!$D$5,'[1]Pesos dos Critérios'!$E$5)))</f>
        <v>0.0213326341741642</v>
      </c>
      <c r="AG5069" s="5" t="n">
        <f aca="false">IF(S5069="Intervalo 1",'[1]Pesos dos Critérios'!$F$5,IF(S5069="Intervalo 2",'[1]Pesos dos Critérios'!$G$5,IF(S5069="Intervalo 3",'[1]Pesos dos Critérios'!$H$5,'[1]Pesos dos Critérios'!$I$5)))</f>
        <v>0.0227513227513227</v>
      </c>
      <c r="AH5069" s="5" t="n">
        <f aca="false">IF(U5069="Intervalo 1",'[1]Pesos dos Critérios'!$N$5,IF(U5069="Intervalo 2",'[1]Pesos dos Critérios'!$O$5,IF(U5069="Intervalo 3",'[1]Pesos dos Critérios'!$P$5,'[1]Pesos dos Critérios'!$Q$5)))</f>
        <v>0.0320767195767196</v>
      </c>
      <c r="AI5069" s="5" t="n">
        <f aca="false">IF(AA5069="Intervalo 1",'[1]Pesos dos Critérios'!$R$5,IF(AA5069="Intervalo 2",'[1]Pesos dos Critérios'!$S$5,IF(AA5069="Intervalo 3",'[1]Pesos dos Critérios'!$T$5,'[1]Pesos dos Critérios'!$U$5)))</f>
        <v>0.0658730158730159</v>
      </c>
      <c r="AJ5069" s="5" t="n">
        <f aca="false">SUM(AB5069:AI5069)</f>
        <v>0.252759472420251</v>
      </c>
      <c r="AK5069" s="5" t="n">
        <v>5068</v>
      </c>
      <c r="AM5069" s="1" t="s">
        <v>67</v>
      </c>
    </row>
    <row r="5070" customFormat="false" ht="12.8" hidden="false" customHeight="true" outlineLevel="0" collapsed="false">
      <c r="A5070" s="7" t="n">
        <v>2020</v>
      </c>
      <c r="B5070" s="7" t="s">
        <v>39</v>
      </c>
      <c r="C5070" s="8" t="s">
        <v>40</v>
      </c>
      <c r="D5070" s="7" t="s">
        <v>61</v>
      </c>
      <c r="E5070" s="7" t="s">
        <v>1160</v>
      </c>
      <c r="F5070" s="7" t="s">
        <v>1161</v>
      </c>
      <c r="G5070" s="7" t="s">
        <v>64</v>
      </c>
      <c r="H5070" s="9" t="n">
        <v>1</v>
      </c>
      <c r="I5070" s="7" t="s">
        <v>44</v>
      </c>
      <c r="J5070" s="8" t="s">
        <v>45</v>
      </c>
      <c r="K5070" s="10" t="s">
        <v>46</v>
      </c>
      <c r="L5070" s="10" t="s">
        <v>47</v>
      </c>
      <c r="M5070" s="10" t="s">
        <v>56</v>
      </c>
      <c r="N5070" s="10" t="n">
        <v>0.018</v>
      </c>
      <c r="O5070" s="9" t="s">
        <v>58</v>
      </c>
      <c r="P5070" s="11" t="n">
        <v>0.474</v>
      </c>
      <c r="Q5070" s="8" t="s">
        <v>50</v>
      </c>
      <c r="R5070" s="11" t="n">
        <v>0.021</v>
      </c>
      <c r="S5070" s="8" t="s">
        <v>58</v>
      </c>
      <c r="T5070" s="11" t="n">
        <v>108</v>
      </c>
      <c r="U5070" s="8" t="s">
        <v>57</v>
      </c>
      <c r="V5070" s="11" t="n">
        <v>8</v>
      </c>
      <c r="W5070" s="11" t="n">
        <v>9.4</v>
      </c>
      <c r="X5070" s="11" t="n">
        <v>11.6</v>
      </c>
      <c r="Y5070" s="11" t="n">
        <v>13.4</v>
      </c>
      <c r="Z5070" s="11" t="n">
        <v>1.75</v>
      </c>
      <c r="AA5070" s="8" t="s">
        <v>57</v>
      </c>
      <c r="AB5070" s="5" t="n">
        <f aca="false">IF(C5070='[1]Pesos dos Critérios'!$V$3,'[1]Pesos dos Critérios'!$V$5,IF(Planilha1!C5070='[1]Pesos dos Critérios'!$W$3,'[1]Pesos dos Critérios'!$W$5,IF(Planilha1!C5070='[1]Pesos dos Critérios'!$X$3,'[1]Pesos dos Critérios'!$X$5,IF(Planilha1!C5070='[1]Pesos dos Critérios'!$Y$3,'[1]Pesos dos Critérios'!$Y$5,'[1]Pesos dos Critérios'!$Z$5))))</f>
        <v>0.0329365079365079</v>
      </c>
      <c r="AC5070" s="5" t="n">
        <f aca="false">IF(H5070=1,'[1]Pesos dos Critérios'!$AD$5,IF(Planilha1!H5070=2,'[1]Pesos dos Critérios'!$AE$5,IF(Planilha1!H5070=3,'[1]Pesos dos Critérios'!$AF$5,IF(Planilha1!H5070=4,'[1]Pesos dos Critérios'!$AG$5,'[1]Pesos dos Critérios'!$AH$5))))</f>
        <v>0.019528890514806</v>
      </c>
      <c r="AD5070" s="5" t="n">
        <f aca="false">IF(J5070='[1]Pesos dos Critérios'!$AA$3,'[1]Pesos dos Critérios'!$AA$5,IF(Planilha1!J5070='[1]Pesos dos Critérios'!$AB$3,'[1]Pesos dos Critérios'!$AB$5,'[1]Pesos dos Critérios'!$AC$5))</f>
        <v>0.0364197530864198</v>
      </c>
      <c r="AE5070" s="5" t="n">
        <f aca="false">IF(O5070="Intervalo 1",'[1]Pesos dos Critérios'!$L$5,IF(Planilha1!O5070="Intervalo 2",'[1]Pesos dos Critérios'!$L$5,IF(Planilha1!O5070="Intervalo 3",'[1]Pesos dos Critérios'!$L$5,'[1]Pesos dos Critérios'!$M$5)))</f>
        <v>0.0218406285072952</v>
      </c>
      <c r="AF5070" s="5" t="n">
        <f aca="false">IF(Q5070="Intervalo 1",'[1]Pesos dos Critérios'!$B$5,IF(Q5070="Intervalo 2",'[1]Pesos dos Critérios'!$C$5,IF(Q5070="Intervalo 3",'[1]Pesos dos Critérios'!$D$5,'[1]Pesos dos Critérios'!$E$5)))</f>
        <v>0.0111216904932752</v>
      </c>
      <c r="AG5070" s="5" t="n">
        <f aca="false">IF(S5070="Intervalo 1",'[1]Pesos dos Critérios'!$F$5,IF(S5070="Intervalo 2",'[1]Pesos dos Critérios'!$G$5,IF(S5070="Intervalo 3",'[1]Pesos dos Critérios'!$H$5,'[1]Pesos dos Critérios'!$I$5)))</f>
        <v>0.0227513227513227</v>
      </c>
      <c r="AH5070" s="5" t="n">
        <f aca="false">IF(U5070="Intervalo 1",'[1]Pesos dos Critérios'!$N$5,IF(U5070="Intervalo 2",'[1]Pesos dos Critérios'!$O$5,IF(U5070="Intervalo 3",'[1]Pesos dos Critérios'!$P$5,'[1]Pesos dos Critérios'!$Q$5)))</f>
        <v>0.0320767195767196</v>
      </c>
      <c r="AI5070" s="5" t="n">
        <f aca="false">IF(AA5070="Intervalo 1",'[1]Pesos dos Critérios'!$R$5,IF(AA5070="Intervalo 2",'[1]Pesos dos Critérios'!$S$5,IF(AA5070="Intervalo 3",'[1]Pesos dos Critérios'!$T$5,'[1]Pesos dos Critérios'!$U$5)))</f>
        <v>0.0547619047619048</v>
      </c>
      <c r="AJ5070" s="5" t="n">
        <f aca="false">SUM(AB5070:AI5070)</f>
        <v>0.231437417628251</v>
      </c>
      <c r="AK5070" s="5" t="n">
        <v>5069</v>
      </c>
      <c r="AM5070" s="1" t="s">
        <v>96</v>
      </c>
    </row>
    <row r="5071" customFormat="false" ht="12.8" hidden="false" customHeight="true" outlineLevel="0" collapsed="false">
      <c r="A5071" s="7" t="n">
        <v>2020</v>
      </c>
      <c r="B5071" s="7" t="s">
        <v>39</v>
      </c>
      <c r="C5071" s="8" t="s">
        <v>40</v>
      </c>
      <c r="D5071" s="7" t="s">
        <v>61</v>
      </c>
      <c r="E5071" s="7" t="s">
        <v>1160</v>
      </c>
      <c r="F5071" s="7" t="s">
        <v>1148</v>
      </c>
      <c r="G5071" s="7" t="s">
        <v>1166</v>
      </c>
      <c r="H5071" s="9" t="n">
        <v>1</v>
      </c>
      <c r="I5071" s="7" t="s">
        <v>44</v>
      </c>
      <c r="J5071" s="8" t="s">
        <v>45</v>
      </c>
      <c r="K5071" s="10" t="s">
        <v>46</v>
      </c>
      <c r="L5071" s="10" t="s">
        <v>83</v>
      </c>
      <c r="M5071" s="10" t="s">
        <v>56</v>
      </c>
      <c r="N5071" s="10" t="n">
        <v>0.017</v>
      </c>
      <c r="O5071" s="9" t="s">
        <v>58</v>
      </c>
      <c r="P5071" s="11" t="n">
        <v>0.279</v>
      </c>
      <c r="Q5071" s="8" t="s">
        <v>58</v>
      </c>
      <c r="R5071" s="11" t="n">
        <v>0.018</v>
      </c>
      <c r="S5071" s="8" t="s">
        <v>58</v>
      </c>
      <c r="T5071" s="11" t="n">
        <v>94</v>
      </c>
      <c r="U5071" s="8" t="s">
        <v>49</v>
      </c>
      <c r="V5071" s="11" t="n">
        <v>9.1</v>
      </c>
      <c r="W5071" s="11" t="n">
        <v>10.6</v>
      </c>
      <c r="X5071" s="11" t="n">
        <v>13.2</v>
      </c>
      <c r="Y5071" s="11" t="n">
        <v>15.2</v>
      </c>
      <c r="Z5071" s="11" t="n">
        <v>1.52</v>
      </c>
      <c r="AA5071" s="8" t="s">
        <v>49</v>
      </c>
      <c r="AB5071" s="5" t="n">
        <f aca="false">IF(C5071='[1]Pesos dos Critérios'!$V$3,'[1]Pesos dos Critérios'!$V$5,IF(Planilha1!C5071='[1]Pesos dos Critérios'!$W$3,'[1]Pesos dos Critérios'!$W$5,IF(Planilha1!C5071='[1]Pesos dos Critérios'!$X$3,'[1]Pesos dos Critérios'!$X$5,IF(Planilha1!C5071='[1]Pesos dos Critérios'!$Y$3,'[1]Pesos dos Critérios'!$Y$5,'[1]Pesos dos Critérios'!$Z$5))))</f>
        <v>0.0329365079365079</v>
      </c>
      <c r="AC5071" s="5" t="n">
        <f aca="false">IF(H5071=1,'[1]Pesos dos Critérios'!$AD$5,IF(Planilha1!H5071=2,'[1]Pesos dos Critérios'!$AE$5,IF(Planilha1!H5071=3,'[1]Pesos dos Critérios'!$AF$5,IF(Planilha1!H5071=4,'[1]Pesos dos Critérios'!$AG$5,'[1]Pesos dos Critérios'!$AH$5))))</f>
        <v>0.019528890514806</v>
      </c>
      <c r="AD5071" s="5" t="n">
        <f aca="false">IF(J5071='[1]Pesos dos Critérios'!$AA$3,'[1]Pesos dos Critérios'!$AA$5,IF(Planilha1!J5071='[1]Pesos dos Critérios'!$AB$3,'[1]Pesos dos Critérios'!$AB$5,'[1]Pesos dos Critérios'!$AC$5))</f>
        <v>0.0364197530864198</v>
      </c>
      <c r="AE5071" s="5" t="n">
        <f aca="false">IF(O5071="Intervalo 1",'[1]Pesos dos Critérios'!$L$5,IF(Planilha1!O5071="Intervalo 2",'[1]Pesos dos Critérios'!$L$5,IF(Planilha1!O5071="Intervalo 3",'[1]Pesos dos Critérios'!$L$5,'[1]Pesos dos Critérios'!$M$5)))</f>
        <v>0.0218406285072952</v>
      </c>
      <c r="AF5071" s="5" t="n">
        <f aca="false">IF(Q5071="Intervalo 1",'[1]Pesos dos Critérios'!$B$5,IF(Q5071="Intervalo 2",'[1]Pesos dos Critérios'!$C$5,IF(Q5071="Intervalo 3",'[1]Pesos dos Critérios'!$D$5,'[1]Pesos dos Critérios'!$E$5)))</f>
        <v>0.0213326341741642</v>
      </c>
      <c r="AG5071" s="5" t="n">
        <f aca="false">IF(S5071="Intervalo 1",'[1]Pesos dos Critérios'!$F$5,IF(S5071="Intervalo 2",'[1]Pesos dos Critérios'!$G$5,IF(S5071="Intervalo 3",'[1]Pesos dos Critérios'!$H$5,'[1]Pesos dos Critérios'!$I$5)))</f>
        <v>0.0227513227513227</v>
      </c>
      <c r="AH5071" s="5" t="n">
        <f aca="false">IF(U5071="Intervalo 1",'[1]Pesos dos Critérios'!$N$5,IF(U5071="Intervalo 2",'[1]Pesos dos Critérios'!$O$5,IF(U5071="Intervalo 3",'[1]Pesos dos Critérios'!$P$5,'[1]Pesos dos Critérios'!$Q$5)))</f>
        <v>0.0320767195767196</v>
      </c>
      <c r="AI5071" s="5" t="n">
        <f aca="false">IF(AA5071="Intervalo 1",'[1]Pesos dos Critérios'!$R$5,IF(AA5071="Intervalo 2",'[1]Pesos dos Critérios'!$S$5,IF(AA5071="Intervalo 3",'[1]Pesos dos Critérios'!$T$5,'[1]Pesos dos Critérios'!$U$5)))</f>
        <v>0.0658730158730159</v>
      </c>
      <c r="AJ5071" s="5" t="n">
        <f aca="false">SUM(AB5071:AI5071)</f>
        <v>0.252759472420251</v>
      </c>
      <c r="AK5071" s="5" t="n">
        <v>5070</v>
      </c>
      <c r="AM5071" s="1" t="s">
        <v>67</v>
      </c>
    </row>
    <row r="5072" customFormat="false" ht="12.8" hidden="false" customHeight="true" outlineLevel="0" collapsed="false">
      <c r="A5072" s="7" t="n">
        <v>2020</v>
      </c>
      <c r="B5072" s="7" t="s">
        <v>39</v>
      </c>
      <c r="C5072" s="8" t="s">
        <v>40</v>
      </c>
      <c r="D5072" s="7" t="s">
        <v>106</v>
      </c>
      <c r="E5072" s="7" t="s">
        <v>2379</v>
      </c>
      <c r="F5072" s="7" t="s">
        <v>2380</v>
      </c>
      <c r="G5072" s="7" t="s">
        <v>2872</v>
      </c>
      <c r="H5072" s="9" t="n">
        <v>5</v>
      </c>
      <c r="I5072" s="7" t="s">
        <v>52</v>
      </c>
      <c r="J5072" s="8" t="s">
        <v>86</v>
      </c>
      <c r="K5072" s="10" t="s">
        <v>65</v>
      </c>
      <c r="L5072" s="10" t="s">
        <v>66</v>
      </c>
      <c r="M5072" s="10" t="s">
        <v>83</v>
      </c>
      <c r="N5072" s="10" t="n">
        <v>0</v>
      </c>
      <c r="O5072" s="9" t="s">
        <v>49</v>
      </c>
      <c r="P5072" s="11" t="n">
        <v>0</v>
      </c>
      <c r="Q5072" s="8" t="s">
        <v>49</v>
      </c>
      <c r="R5072" s="11" t="n">
        <v>0</v>
      </c>
      <c r="S5072" s="8" t="s">
        <v>49</v>
      </c>
      <c r="T5072" s="11" t="n">
        <v>0</v>
      </c>
      <c r="U5072" s="8" t="s">
        <v>49</v>
      </c>
      <c r="V5072" s="11" t="n">
        <v>40.88</v>
      </c>
      <c r="W5072" s="11" t="n">
        <v>32.97</v>
      </c>
      <c r="X5072" s="11" t="n">
        <v>58.4</v>
      </c>
      <c r="Y5072" s="11" t="n">
        <v>47.1</v>
      </c>
      <c r="Z5072" s="11" t="n">
        <v>0.39</v>
      </c>
      <c r="AA5072" s="8" t="s">
        <v>49</v>
      </c>
      <c r="AB5072" s="5" t="n">
        <f aca="false">IF(C5072='[1]Pesos dos Critérios'!$V$3,'[1]Pesos dos Critérios'!$V$5,IF(Planilha1!C5072='[1]Pesos dos Critérios'!$W$3,'[1]Pesos dos Critérios'!$W$5,IF(Planilha1!C5072='[1]Pesos dos Critérios'!$X$3,'[1]Pesos dos Critérios'!$X$5,IF(Planilha1!C5072='[1]Pesos dos Critérios'!$Y$3,'[1]Pesos dos Critérios'!$Y$5,'[1]Pesos dos Critérios'!$Z$5))))</f>
        <v>0.0329365079365079</v>
      </c>
      <c r="AC5072" s="5" t="n">
        <f aca="false">IF(H5072=1,'[1]Pesos dos Critérios'!$AD$5,IF(Planilha1!H5072=2,'[1]Pesos dos Critérios'!$AE$5,IF(Planilha1!H5072=3,'[1]Pesos dos Critérios'!$AF$5,IF(Planilha1!H5072=4,'[1]Pesos dos Critérios'!$AG$5,'[1]Pesos dos Critérios'!$AH$5))))</f>
        <v>0.0476292096010406</v>
      </c>
      <c r="AD5072" s="5" t="n">
        <f aca="false">IF(J5072='[1]Pesos dos Critérios'!$AA$3,'[1]Pesos dos Critérios'!$AA$5,IF(Planilha1!J5072='[1]Pesos dos Critérios'!$AB$3,'[1]Pesos dos Critérios'!$AB$5,'[1]Pesos dos Critérios'!$AC$5))</f>
        <v>0.045679012345679</v>
      </c>
      <c r="AE5072" s="5" t="n">
        <f aca="false">IF(O5072="Intervalo 1",'[1]Pesos dos Critérios'!$L$5,IF(Planilha1!O5072="Intervalo 2",'[1]Pesos dos Critérios'!$L$5,IF(Planilha1!O5072="Intervalo 3",'[1]Pesos dos Critérios'!$L$5,'[1]Pesos dos Critérios'!$M$5)))</f>
        <v>0.0218406285072952</v>
      </c>
      <c r="AF5072" s="5" t="n">
        <f aca="false">IF(Q5072="Intervalo 1",'[1]Pesos dos Critérios'!$B$5,IF(Q5072="Intervalo 2",'[1]Pesos dos Critérios'!$C$5,IF(Q5072="Intervalo 3",'[1]Pesos dos Critérios'!$D$5,'[1]Pesos dos Critérios'!$E$5)))</f>
        <v>0.0550472852385421</v>
      </c>
      <c r="AG5072" s="5" t="n">
        <f aca="false">IF(S5072="Intervalo 1",'[1]Pesos dos Critérios'!$F$5,IF(S5072="Intervalo 2",'[1]Pesos dos Critérios'!$G$5,IF(S5072="Intervalo 3",'[1]Pesos dos Critérios'!$H$5,'[1]Pesos dos Critérios'!$I$5)))</f>
        <v>0.0375661375661376</v>
      </c>
      <c r="AH5072" s="5" t="n">
        <f aca="false">IF(U5072="Intervalo 1",'[1]Pesos dos Critérios'!$N$5,IF(U5072="Intervalo 2",'[1]Pesos dos Critérios'!$O$5,IF(U5072="Intervalo 3",'[1]Pesos dos Critérios'!$P$5,'[1]Pesos dos Critérios'!$Q$5)))</f>
        <v>0.0320767195767196</v>
      </c>
      <c r="AI5072" s="5" t="n">
        <f aca="false">IF(AA5072="Intervalo 1",'[1]Pesos dos Critérios'!$R$5,IF(AA5072="Intervalo 2",'[1]Pesos dos Critérios'!$S$5,IF(AA5072="Intervalo 3",'[1]Pesos dos Critérios'!$T$5,'[1]Pesos dos Critérios'!$U$5)))</f>
        <v>0.0658730158730159</v>
      </c>
      <c r="AJ5072" s="5" t="n">
        <f aca="false">SUM(AB5072:AI5072)</f>
        <v>0.338648516644938</v>
      </c>
      <c r="AK5072" s="5" t="n">
        <v>5071</v>
      </c>
      <c r="AM5072" s="1" t="s">
        <v>52</v>
      </c>
    </row>
    <row r="5073" customFormat="false" ht="12.8" hidden="false" customHeight="true" outlineLevel="0" collapsed="false">
      <c r="A5073" s="7" t="n">
        <v>2020</v>
      </c>
      <c r="B5073" s="7" t="s">
        <v>39</v>
      </c>
      <c r="C5073" s="8" t="s">
        <v>40</v>
      </c>
      <c r="D5073" s="7" t="s">
        <v>2873</v>
      </c>
      <c r="E5073" s="7" t="s">
        <v>1172</v>
      </c>
      <c r="F5073" s="7" t="s">
        <v>2874</v>
      </c>
      <c r="G5073" s="7" t="s">
        <v>43</v>
      </c>
      <c r="H5073" s="9" t="n">
        <v>1</v>
      </c>
      <c r="I5073" s="7" t="s">
        <v>44</v>
      </c>
      <c r="J5073" s="8" t="s">
        <v>45</v>
      </c>
      <c r="K5073" s="10" t="s">
        <v>46</v>
      </c>
      <c r="L5073" s="10" t="s">
        <v>83</v>
      </c>
      <c r="M5073" s="10" t="s">
        <v>56</v>
      </c>
      <c r="N5073" s="10" t="n">
        <v>0.023</v>
      </c>
      <c r="O5073" s="9" t="s">
        <v>50</v>
      </c>
      <c r="P5073" s="11" t="n">
        <v>0.219</v>
      </c>
      <c r="Q5073" s="8" t="s">
        <v>57</v>
      </c>
      <c r="R5073" s="11" t="n">
        <v>0.032</v>
      </c>
      <c r="S5073" s="8" t="s">
        <v>50</v>
      </c>
      <c r="T5073" s="11" t="n">
        <v>89</v>
      </c>
      <c r="U5073" s="8" t="s">
        <v>49</v>
      </c>
      <c r="V5073" s="11" t="n">
        <v>9.6</v>
      </c>
      <c r="W5073" s="11" t="n">
        <v>10.6</v>
      </c>
      <c r="X5073" s="11" t="n">
        <v>14.2</v>
      </c>
      <c r="Y5073" s="11" t="n">
        <v>15.3</v>
      </c>
      <c r="Z5073" s="11" t="n">
        <v>1.46</v>
      </c>
      <c r="AA5073" s="8" t="s">
        <v>49</v>
      </c>
      <c r="AB5073" s="5" t="n">
        <f aca="false">IF(C5073='[1]Pesos dos Critérios'!$V$3,'[1]Pesos dos Critérios'!$V$5,IF(Planilha1!C5073='[1]Pesos dos Critérios'!$W$3,'[1]Pesos dos Critérios'!$W$5,IF(Planilha1!C5073='[1]Pesos dos Critérios'!$X$3,'[1]Pesos dos Critérios'!$X$5,IF(Planilha1!C5073='[1]Pesos dos Critérios'!$Y$3,'[1]Pesos dos Critérios'!$Y$5,'[1]Pesos dos Critérios'!$Z$5))))</f>
        <v>0.0329365079365079</v>
      </c>
      <c r="AC5073" s="5" t="n">
        <f aca="false">IF(H5073=1,'[1]Pesos dos Critérios'!$AD$5,IF(Planilha1!H5073=2,'[1]Pesos dos Critérios'!$AE$5,IF(Planilha1!H5073=3,'[1]Pesos dos Critérios'!$AF$5,IF(Planilha1!H5073=4,'[1]Pesos dos Critérios'!$AG$5,'[1]Pesos dos Critérios'!$AH$5))))</f>
        <v>0.019528890514806</v>
      </c>
      <c r="AD5073" s="5" t="n">
        <f aca="false">IF(J5073='[1]Pesos dos Critérios'!$AA$3,'[1]Pesos dos Critérios'!$AA$5,IF(Planilha1!J5073='[1]Pesos dos Critérios'!$AB$3,'[1]Pesos dos Critérios'!$AB$5,'[1]Pesos dos Critérios'!$AC$5))</f>
        <v>0.0364197530864198</v>
      </c>
      <c r="AE5073" s="5" t="n">
        <f aca="false">IF(O5073="Intervalo 1",'[1]Pesos dos Critérios'!$L$5,IF(Planilha1!O5073="Intervalo 2",'[1]Pesos dos Critérios'!$L$5,IF(Planilha1!O5073="Intervalo 3",'[1]Pesos dos Critérios'!$L$5,'[1]Pesos dos Critérios'!$M$5)))</f>
        <v>0.0120314253647587</v>
      </c>
      <c r="AF5073" s="5" t="n">
        <f aca="false">IF(Q5073="Intervalo 1",'[1]Pesos dos Critérios'!$B$5,IF(Q5073="Intervalo 2",'[1]Pesos dos Critérios'!$C$5,IF(Q5073="Intervalo 3",'[1]Pesos dos Critérios'!$D$5,'[1]Pesos dos Critérios'!$E$5)))</f>
        <v>0.0236095012051296</v>
      </c>
      <c r="AG5073" s="5" t="n">
        <f aca="false">IF(S5073="Intervalo 1",'[1]Pesos dos Critérios'!$F$5,IF(S5073="Intervalo 2",'[1]Pesos dos Critérios'!$G$5,IF(S5073="Intervalo 3",'[1]Pesos dos Critérios'!$H$5,'[1]Pesos dos Critérios'!$I$5)))</f>
        <v>0.0187830687830688</v>
      </c>
      <c r="AH5073" s="5" t="n">
        <f aca="false">IF(U5073="Intervalo 1",'[1]Pesos dos Critérios'!$N$5,IF(U5073="Intervalo 2",'[1]Pesos dos Critérios'!$O$5,IF(U5073="Intervalo 3",'[1]Pesos dos Critérios'!$P$5,'[1]Pesos dos Critérios'!$Q$5)))</f>
        <v>0.0320767195767196</v>
      </c>
      <c r="AI5073" s="5" t="n">
        <f aca="false">IF(AA5073="Intervalo 1",'[1]Pesos dos Critérios'!$R$5,IF(AA5073="Intervalo 2",'[1]Pesos dos Critérios'!$S$5,IF(AA5073="Intervalo 3",'[1]Pesos dos Critérios'!$T$5,'[1]Pesos dos Critérios'!$U$5)))</f>
        <v>0.0658730158730159</v>
      </c>
      <c r="AJ5073" s="5" t="n">
        <f aca="false">SUM(AB5073:AI5073)</f>
        <v>0.241258882340426</v>
      </c>
      <c r="AK5073" s="5" t="n">
        <v>5072</v>
      </c>
      <c r="AM5073" s="1" t="s">
        <v>60</v>
      </c>
    </row>
    <row r="5074" customFormat="false" ht="12.8" hidden="false" customHeight="true" outlineLevel="0" collapsed="false">
      <c r="A5074" s="7" t="n">
        <v>2020</v>
      </c>
      <c r="B5074" s="7" t="s">
        <v>39</v>
      </c>
      <c r="C5074" s="8" t="s">
        <v>40</v>
      </c>
      <c r="D5074" s="7" t="s">
        <v>2873</v>
      </c>
      <c r="E5074" s="7" t="s">
        <v>1184</v>
      </c>
      <c r="F5074" s="7" t="s">
        <v>2875</v>
      </c>
      <c r="G5074" s="7" t="s">
        <v>43</v>
      </c>
      <c r="H5074" s="9" t="n">
        <v>1</v>
      </c>
      <c r="I5074" s="7" t="s">
        <v>44</v>
      </c>
      <c r="J5074" s="8" t="s">
        <v>45</v>
      </c>
      <c r="K5074" s="10" t="s">
        <v>46</v>
      </c>
      <c r="L5074" s="10" t="s">
        <v>83</v>
      </c>
      <c r="M5074" s="10" t="s">
        <v>56</v>
      </c>
      <c r="N5074" s="10" t="n">
        <v>0.031</v>
      </c>
      <c r="O5074" s="9" t="s">
        <v>50</v>
      </c>
      <c r="P5074" s="11" t="n">
        <v>0.373</v>
      </c>
      <c r="Q5074" s="8" t="s">
        <v>58</v>
      </c>
      <c r="R5074" s="11" t="n">
        <v>0.024</v>
      </c>
      <c r="S5074" s="8" t="s">
        <v>58</v>
      </c>
      <c r="T5074" s="11" t="n">
        <v>88</v>
      </c>
      <c r="U5074" s="8" t="s">
        <v>49</v>
      </c>
      <c r="V5074" s="11" t="n">
        <v>9.6</v>
      </c>
      <c r="W5074" s="11" t="n">
        <v>11.1</v>
      </c>
      <c r="X5074" s="11" t="n">
        <v>14.1</v>
      </c>
      <c r="Y5074" s="11" t="n">
        <v>16</v>
      </c>
      <c r="Z5074" s="11" t="n">
        <v>1.44</v>
      </c>
      <c r="AA5074" s="8" t="s">
        <v>49</v>
      </c>
      <c r="AB5074" s="5" t="n">
        <f aca="false">IF(C5074='[1]Pesos dos Critérios'!$V$3,'[1]Pesos dos Critérios'!$V$5,IF(Planilha1!C5074='[1]Pesos dos Critérios'!$W$3,'[1]Pesos dos Critérios'!$W$5,IF(Planilha1!C5074='[1]Pesos dos Critérios'!$X$3,'[1]Pesos dos Critérios'!$X$5,IF(Planilha1!C5074='[1]Pesos dos Critérios'!$Y$3,'[1]Pesos dos Critérios'!$Y$5,'[1]Pesos dos Critérios'!$Z$5))))</f>
        <v>0.0329365079365079</v>
      </c>
      <c r="AC5074" s="5" t="n">
        <f aca="false">IF(H5074=1,'[1]Pesos dos Critérios'!$AD$5,IF(Planilha1!H5074=2,'[1]Pesos dos Critérios'!$AE$5,IF(Planilha1!H5074=3,'[1]Pesos dos Critérios'!$AF$5,IF(Planilha1!H5074=4,'[1]Pesos dos Critérios'!$AG$5,'[1]Pesos dos Critérios'!$AH$5))))</f>
        <v>0.019528890514806</v>
      </c>
      <c r="AD5074" s="5" t="n">
        <f aca="false">IF(J5074='[1]Pesos dos Critérios'!$AA$3,'[1]Pesos dos Critérios'!$AA$5,IF(Planilha1!J5074='[1]Pesos dos Critérios'!$AB$3,'[1]Pesos dos Critérios'!$AB$5,'[1]Pesos dos Critérios'!$AC$5))</f>
        <v>0.0364197530864198</v>
      </c>
      <c r="AE5074" s="5" t="n">
        <f aca="false">IF(O5074="Intervalo 1",'[1]Pesos dos Critérios'!$L$5,IF(Planilha1!O5074="Intervalo 2",'[1]Pesos dos Critérios'!$L$5,IF(Planilha1!O5074="Intervalo 3",'[1]Pesos dos Critérios'!$L$5,'[1]Pesos dos Critérios'!$M$5)))</f>
        <v>0.0120314253647587</v>
      </c>
      <c r="AF5074" s="5" t="n">
        <f aca="false">IF(Q5074="Intervalo 1",'[1]Pesos dos Critérios'!$B$5,IF(Q5074="Intervalo 2",'[1]Pesos dos Critérios'!$C$5,IF(Q5074="Intervalo 3",'[1]Pesos dos Critérios'!$D$5,'[1]Pesos dos Critérios'!$E$5)))</f>
        <v>0.0213326341741642</v>
      </c>
      <c r="AG5074" s="5" t="n">
        <f aca="false">IF(S5074="Intervalo 1",'[1]Pesos dos Critérios'!$F$5,IF(S5074="Intervalo 2",'[1]Pesos dos Critérios'!$G$5,IF(S5074="Intervalo 3",'[1]Pesos dos Critérios'!$H$5,'[1]Pesos dos Critérios'!$I$5)))</f>
        <v>0.0227513227513227</v>
      </c>
      <c r="AH5074" s="5" t="n">
        <f aca="false">IF(U5074="Intervalo 1",'[1]Pesos dos Critérios'!$N$5,IF(U5074="Intervalo 2",'[1]Pesos dos Critérios'!$O$5,IF(U5074="Intervalo 3",'[1]Pesos dos Critérios'!$P$5,'[1]Pesos dos Critérios'!$Q$5)))</f>
        <v>0.0320767195767196</v>
      </c>
      <c r="AI5074" s="5" t="n">
        <f aca="false">IF(AA5074="Intervalo 1",'[1]Pesos dos Critérios'!$R$5,IF(AA5074="Intervalo 2",'[1]Pesos dos Critérios'!$S$5,IF(AA5074="Intervalo 3",'[1]Pesos dos Critérios'!$T$5,'[1]Pesos dos Critérios'!$U$5)))</f>
        <v>0.0658730158730159</v>
      </c>
      <c r="AJ5074" s="5" t="n">
        <f aca="false">SUM(AB5074:AI5074)</f>
        <v>0.242950269277715</v>
      </c>
      <c r="AK5074" s="5" t="n">
        <v>5073</v>
      </c>
      <c r="AM5074" s="1" t="s">
        <v>60</v>
      </c>
    </row>
    <row r="5075" customFormat="false" ht="12.8" hidden="false" customHeight="true" outlineLevel="0" collapsed="false">
      <c r="A5075" s="7" t="n">
        <v>2020</v>
      </c>
      <c r="B5075" s="7" t="s">
        <v>39</v>
      </c>
      <c r="C5075" s="8" t="s">
        <v>40</v>
      </c>
      <c r="D5075" s="7" t="s">
        <v>2873</v>
      </c>
      <c r="E5075" s="7" t="s">
        <v>1184</v>
      </c>
      <c r="F5075" s="7" t="s">
        <v>2876</v>
      </c>
      <c r="G5075" s="7" t="s">
        <v>43</v>
      </c>
      <c r="H5075" s="9" t="n">
        <v>1</v>
      </c>
      <c r="I5075" s="7" t="s">
        <v>44</v>
      </c>
      <c r="J5075" s="8" t="s">
        <v>45</v>
      </c>
      <c r="K5075" s="10" t="s">
        <v>46</v>
      </c>
      <c r="L5075" s="10" t="s">
        <v>83</v>
      </c>
      <c r="M5075" s="10" t="s">
        <v>56</v>
      </c>
      <c r="N5075" s="10" t="n">
        <v>0.02</v>
      </c>
      <c r="O5075" s="9" t="s">
        <v>50</v>
      </c>
      <c r="P5075" s="11" t="n">
        <v>0.191</v>
      </c>
      <c r="Q5075" s="8" t="s">
        <v>57</v>
      </c>
      <c r="R5075" s="11" t="n">
        <v>0.029</v>
      </c>
      <c r="S5075" s="8" t="s">
        <v>50</v>
      </c>
      <c r="T5075" s="11" t="n">
        <v>93</v>
      </c>
      <c r="U5075" s="8" t="s">
        <v>49</v>
      </c>
      <c r="V5075" s="11" t="n">
        <v>9.5</v>
      </c>
      <c r="W5075" s="11" t="n">
        <v>10.4</v>
      </c>
      <c r="X5075" s="11" t="n">
        <v>13.7</v>
      </c>
      <c r="Y5075" s="11" t="n">
        <v>14.7</v>
      </c>
      <c r="Z5075" s="11" t="n">
        <v>1.5</v>
      </c>
      <c r="AA5075" s="8" t="s">
        <v>49</v>
      </c>
      <c r="AB5075" s="5" t="n">
        <f aca="false">IF(C5075='[1]Pesos dos Critérios'!$V$3,'[1]Pesos dos Critérios'!$V$5,IF(Planilha1!C5075='[1]Pesos dos Critérios'!$W$3,'[1]Pesos dos Critérios'!$W$5,IF(Planilha1!C5075='[1]Pesos dos Critérios'!$X$3,'[1]Pesos dos Critérios'!$X$5,IF(Planilha1!C5075='[1]Pesos dos Critérios'!$Y$3,'[1]Pesos dos Critérios'!$Y$5,'[1]Pesos dos Critérios'!$Z$5))))</f>
        <v>0.0329365079365079</v>
      </c>
      <c r="AC5075" s="5" t="n">
        <f aca="false">IF(H5075=1,'[1]Pesos dos Critérios'!$AD$5,IF(Planilha1!H5075=2,'[1]Pesos dos Critérios'!$AE$5,IF(Planilha1!H5075=3,'[1]Pesos dos Critérios'!$AF$5,IF(Planilha1!H5075=4,'[1]Pesos dos Critérios'!$AG$5,'[1]Pesos dos Critérios'!$AH$5))))</f>
        <v>0.019528890514806</v>
      </c>
      <c r="AD5075" s="5" t="n">
        <f aca="false">IF(J5075='[1]Pesos dos Critérios'!$AA$3,'[1]Pesos dos Critérios'!$AA$5,IF(Planilha1!J5075='[1]Pesos dos Critérios'!$AB$3,'[1]Pesos dos Critérios'!$AB$5,'[1]Pesos dos Critérios'!$AC$5))</f>
        <v>0.0364197530864198</v>
      </c>
      <c r="AE5075" s="5" t="n">
        <f aca="false">IF(O5075="Intervalo 1",'[1]Pesos dos Critérios'!$L$5,IF(Planilha1!O5075="Intervalo 2",'[1]Pesos dos Critérios'!$L$5,IF(Planilha1!O5075="Intervalo 3",'[1]Pesos dos Critérios'!$L$5,'[1]Pesos dos Critérios'!$M$5)))</f>
        <v>0.0120314253647587</v>
      </c>
      <c r="AF5075" s="5" t="n">
        <f aca="false">IF(Q5075="Intervalo 1",'[1]Pesos dos Critérios'!$B$5,IF(Q5075="Intervalo 2",'[1]Pesos dos Critérios'!$C$5,IF(Q5075="Intervalo 3",'[1]Pesos dos Critérios'!$D$5,'[1]Pesos dos Critérios'!$E$5)))</f>
        <v>0.0236095012051296</v>
      </c>
      <c r="AG5075" s="5" t="n">
        <f aca="false">IF(S5075="Intervalo 1",'[1]Pesos dos Critérios'!$F$5,IF(S5075="Intervalo 2",'[1]Pesos dos Critérios'!$G$5,IF(S5075="Intervalo 3",'[1]Pesos dos Critérios'!$H$5,'[1]Pesos dos Critérios'!$I$5)))</f>
        <v>0.0187830687830688</v>
      </c>
      <c r="AH5075" s="5" t="n">
        <f aca="false">IF(U5075="Intervalo 1",'[1]Pesos dos Critérios'!$N$5,IF(U5075="Intervalo 2",'[1]Pesos dos Critérios'!$O$5,IF(U5075="Intervalo 3",'[1]Pesos dos Critérios'!$P$5,'[1]Pesos dos Critérios'!$Q$5)))</f>
        <v>0.0320767195767196</v>
      </c>
      <c r="AI5075" s="5" t="n">
        <f aca="false">IF(AA5075="Intervalo 1",'[1]Pesos dos Critérios'!$R$5,IF(AA5075="Intervalo 2",'[1]Pesos dos Critérios'!$S$5,IF(AA5075="Intervalo 3",'[1]Pesos dos Critérios'!$T$5,'[1]Pesos dos Critérios'!$U$5)))</f>
        <v>0.0658730158730159</v>
      </c>
      <c r="AJ5075" s="5" t="n">
        <f aca="false">SUM(AB5075:AI5075)</f>
        <v>0.241258882340426</v>
      </c>
      <c r="AK5075" s="5" t="n">
        <v>5074</v>
      </c>
      <c r="AM5075" s="1" t="s">
        <v>60</v>
      </c>
    </row>
    <row r="5076" customFormat="false" ht="12.8" hidden="false" customHeight="true" outlineLevel="0" collapsed="false">
      <c r="A5076" s="7" t="n">
        <v>2020</v>
      </c>
      <c r="B5076" s="7" t="s">
        <v>116</v>
      </c>
      <c r="C5076" s="8" t="s">
        <v>40</v>
      </c>
      <c r="D5076" s="7" t="s">
        <v>843</v>
      </c>
      <c r="E5076" s="7" t="s">
        <v>1235</v>
      </c>
      <c r="F5076" s="7" t="s">
        <v>848</v>
      </c>
      <c r="G5076" s="7" t="s">
        <v>847</v>
      </c>
      <c r="H5076" s="9" t="n">
        <v>1</v>
      </c>
      <c r="I5076" s="7" t="s">
        <v>238</v>
      </c>
      <c r="J5076" s="8" t="s">
        <v>239</v>
      </c>
      <c r="K5076" s="10" t="s">
        <v>46</v>
      </c>
      <c r="L5076" s="10" t="s">
        <v>200</v>
      </c>
      <c r="M5076" s="10" t="s">
        <v>48</v>
      </c>
      <c r="N5076" s="10" t="n">
        <v>0.007</v>
      </c>
      <c r="O5076" s="9" t="s">
        <v>49</v>
      </c>
      <c r="P5076" s="11" t="n">
        <v>0.119</v>
      </c>
      <c r="Q5076" s="8" t="s">
        <v>57</v>
      </c>
      <c r="R5076" s="11" t="n">
        <v>0.025</v>
      </c>
      <c r="S5076" s="8" t="s">
        <v>58</v>
      </c>
      <c r="T5076" s="11" t="n">
        <v>105</v>
      </c>
      <c r="U5076" s="8" t="s">
        <v>57</v>
      </c>
      <c r="V5076" s="11" t="n">
        <v>8.47</v>
      </c>
      <c r="W5076" s="11" t="n">
        <v>9.45</v>
      </c>
      <c r="X5076" s="11" t="n">
        <v>12.1</v>
      </c>
      <c r="Y5076" s="11" t="n">
        <v>13.5</v>
      </c>
      <c r="Z5076" s="11" t="n">
        <v>1.7</v>
      </c>
      <c r="AA5076" s="8" t="s">
        <v>57</v>
      </c>
      <c r="AB5076" s="5" t="n">
        <f aca="false">IF(C5076='[1]Pesos dos Critérios'!$V$3,'[1]Pesos dos Critérios'!$V$5,IF(Planilha1!C5076='[1]Pesos dos Critérios'!$W$3,'[1]Pesos dos Critérios'!$W$5,IF(Planilha1!C5076='[1]Pesos dos Critérios'!$X$3,'[1]Pesos dos Critérios'!$X$5,IF(Planilha1!C5076='[1]Pesos dos Critérios'!$Y$3,'[1]Pesos dos Critérios'!$Y$5,'[1]Pesos dos Critérios'!$Z$5))))</f>
        <v>0.0329365079365079</v>
      </c>
      <c r="AC5076" s="5" t="n">
        <f aca="false">IF(H5076=1,'[1]Pesos dos Critérios'!$AD$5,IF(Planilha1!H5076=2,'[1]Pesos dos Critérios'!$AE$5,IF(Planilha1!H5076=3,'[1]Pesos dos Critérios'!$AF$5,IF(Planilha1!H5076=4,'[1]Pesos dos Critérios'!$AG$5,'[1]Pesos dos Critérios'!$AH$5))))</f>
        <v>0.019528890514806</v>
      </c>
      <c r="AD5076" s="5" t="n">
        <f aca="false">IF(J5076='[1]Pesos dos Critérios'!$AA$3,'[1]Pesos dos Critérios'!$AA$5,IF(Planilha1!J5076='[1]Pesos dos Critérios'!$AB$3,'[1]Pesos dos Critérios'!$AB$5,'[1]Pesos dos Critérios'!$AC$5))</f>
        <v>0.0290123456790123</v>
      </c>
      <c r="AE5076" s="5" t="n">
        <f aca="false">IF(O5076="Intervalo 1",'[1]Pesos dos Critérios'!$L$5,IF(Planilha1!O5076="Intervalo 2",'[1]Pesos dos Critérios'!$L$5,IF(Planilha1!O5076="Intervalo 3",'[1]Pesos dos Critérios'!$L$5,'[1]Pesos dos Critérios'!$M$5)))</f>
        <v>0.0218406285072952</v>
      </c>
      <c r="AF5076" s="5" t="n">
        <f aca="false">IF(Q5076="Intervalo 1",'[1]Pesos dos Critérios'!$B$5,IF(Q5076="Intervalo 2",'[1]Pesos dos Critérios'!$C$5,IF(Q5076="Intervalo 3",'[1]Pesos dos Critérios'!$D$5,'[1]Pesos dos Critérios'!$E$5)))</f>
        <v>0.0236095012051296</v>
      </c>
      <c r="AG5076" s="5" t="n">
        <f aca="false">IF(S5076="Intervalo 1",'[1]Pesos dos Critérios'!$F$5,IF(S5076="Intervalo 2",'[1]Pesos dos Critérios'!$G$5,IF(S5076="Intervalo 3",'[1]Pesos dos Critérios'!$H$5,'[1]Pesos dos Critérios'!$I$5)))</f>
        <v>0.0227513227513227</v>
      </c>
      <c r="AH5076" s="5" t="n">
        <f aca="false">IF(U5076="Intervalo 1",'[1]Pesos dos Critérios'!$N$5,IF(U5076="Intervalo 2",'[1]Pesos dos Critérios'!$O$5,IF(U5076="Intervalo 3",'[1]Pesos dos Critérios'!$P$5,'[1]Pesos dos Critérios'!$Q$5)))</f>
        <v>0.0320767195767196</v>
      </c>
      <c r="AI5076" s="5" t="n">
        <f aca="false">IF(AA5076="Intervalo 1",'[1]Pesos dos Critérios'!$R$5,IF(AA5076="Intervalo 2",'[1]Pesos dos Critérios'!$S$5,IF(AA5076="Intervalo 3",'[1]Pesos dos Critérios'!$T$5,'[1]Pesos dos Critérios'!$U$5)))</f>
        <v>0.0547619047619048</v>
      </c>
      <c r="AJ5076" s="5" t="n">
        <f aca="false">SUM(AB5076:AI5076)</f>
        <v>0.236517820932698</v>
      </c>
      <c r="AK5076" s="5" t="n">
        <v>5075</v>
      </c>
      <c r="AM5076" s="1" t="s">
        <v>60</v>
      </c>
    </row>
    <row r="5077" customFormat="false" ht="12.8" hidden="false" customHeight="true" outlineLevel="0" collapsed="false">
      <c r="A5077" s="7" t="n">
        <v>2020</v>
      </c>
      <c r="B5077" s="7" t="s">
        <v>116</v>
      </c>
      <c r="C5077" s="8" t="s">
        <v>40</v>
      </c>
      <c r="D5077" s="7" t="s">
        <v>843</v>
      </c>
      <c r="E5077" s="7" t="s">
        <v>1235</v>
      </c>
      <c r="F5077" s="7" t="s">
        <v>849</v>
      </c>
      <c r="G5077" s="7" t="s">
        <v>224</v>
      </c>
      <c r="H5077" s="9" t="n">
        <v>2</v>
      </c>
      <c r="I5077" s="7" t="s">
        <v>238</v>
      </c>
      <c r="J5077" s="8" t="s">
        <v>239</v>
      </c>
      <c r="K5077" s="10" t="s">
        <v>46</v>
      </c>
      <c r="L5077" s="10" t="s">
        <v>200</v>
      </c>
      <c r="M5077" s="10" t="s">
        <v>48</v>
      </c>
      <c r="N5077" s="10" t="n">
        <v>0.007</v>
      </c>
      <c r="O5077" s="9" t="s">
        <v>49</v>
      </c>
      <c r="P5077" s="11" t="n">
        <v>0.182</v>
      </c>
      <c r="Q5077" s="8" t="s">
        <v>57</v>
      </c>
      <c r="R5077" s="11" t="n">
        <v>0.023</v>
      </c>
      <c r="S5077" s="8" t="s">
        <v>58</v>
      </c>
      <c r="T5077" s="11" t="n">
        <v>105</v>
      </c>
      <c r="U5077" s="8" t="s">
        <v>57</v>
      </c>
      <c r="V5077" s="11" t="n">
        <v>8.12</v>
      </c>
      <c r="W5077" s="11" t="n">
        <v>10.01</v>
      </c>
      <c r="X5077" s="11" t="n">
        <v>11.6</v>
      </c>
      <c r="Y5077" s="11" t="n">
        <v>14.3</v>
      </c>
      <c r="Z5077" s="11" t="n">
        <v>1.71</v>
      </c>
      <c r="AA5077" s="8" t="s">
        <v>57</v>
      </c>
      <c r="AB5077" s="5" t="n">
        <f aca="false">IF(C5077='[1]Pesos dos Critérios'!$V$3,'[1]Pesos dos Critérios'!$V$5,IF(Planilha1!C5077='[1]Pesos dos Critérios'!$W$3,'[1]Pesos dos Critérios'!$W$5,IF(Planilha1!C5077='[1]Pesos dos Critérios'!$X$3,'[1]Pesos dos Critérios'!$X$5,IF(Planilha1!C5077='[1]Pesos dos Critérios'!$Y$3,'[1]Pesos dos Critérios'!$Y$5,'[1]Pesos dos Critérios'!$Z$5))))</f>
        <v>0.0329365079365079</v>
      </c>
      <c r="AC5077" s="5" t="n">
        <f aca="false">IF(H5077=1,'[1]Pesos dos Critérios'!$AD$5,IF(Planilha1!H5077=2,'[1]Pesos dos Critérios'!$AE$5,IF(Planilha1!H5077=3,'[1]Pesos dos Critérios'!$AF$5,IF(Planilha1!H5077=4,'[1]Pesos dos Critérios'!$AG$5,'[1]Pesos dos Critérios'!$AH$5))))</f>
        <v>0.0157417230656667</v>
      </c>
      <c r="AD5077" s="5" t="n">
        <f aca="false">IF(J5077='[1]Pesos dos Critérios'!$AA$3,'[1]Pesos dos Critérios'!$AA$5,IF(Planilha1!J5077='[1]Pesos dos Critérios'!$AB$3,'[1]Pesos dos Critérios'!$AB$5,'[1]Pesos dos Critérios'!$AC$5))</f>
        <v>0.0290123456790123</v>
      </c>
      <c r="AE5077" s="5" t="n">
        <f aca="false">IF(O5077="Intervalo 1",'[1]Pesos dos Critérios'!$L$5,IF(Planilha1!O5077="Intervalo 2",'[1]Pesos dos Critérios'!$L$5,IF(Planilha1!O5077="Intervalo 3",'[1]Pesos dos Critérios'!$L$5,'[1]Pesos dos Critérios'!$M$5)))</f>
        <v>0.0218406285072952</v>
      </c>
      <c r="AF5077" s="5" t="n">
        <f aca="false">IF(Q5077="Intervalo 1",'[1]Pesos dos Critérios'!$B$5,IF(Q5077="Intervalo 2",'[1]Pesos dos Critérios'!$C$5,IF(Q5077="Intervalo 3",'[1]Pesos dos Critérios'!$D$5,'[1]Pesos dos Critérios'!$E$5)))</f>
        <v>0.0236095012051296</v>
      </c>
      <c r="AG5077" s="5" t="n">
        <f aca="false">IF(S5077="Intervalo 1",'[1]Pesos dos Critérios'!$F$5,IF(S5077="Intervalo 2",'[1]Pesos dos Critérios'!$G$5,IF(S5077="Intervalo 3",'[1]Pesos dos Critérios'!$H$5,'[1]Pesos dos Critérios'!$I$5)))</f>
        <v>0.0227513227513227</v>
      </c>
      <c r="AH5077" s="5" t="n">
        <f aca="false">IF(U5077="Intervalo 1",'[1]Pesos dos Critérios'!$N$5,IF(U5077="Intervalo 2",'[1]Pesos dos Critérios'!$O$5,IF(U5077="Intervalo 3",'[1]Pesos dos Critérios'!$P$5,'[1]Pesos dos Critérios'!$Q$5)))</f>
        <v>0.0320767195767196</v>
      </c>
      <c r="AI5077" s="5" t="n">
        <f aca="false">IF(AA5077="Intervalo 1",'[1]Pesos dos Critérios'!$R$5,IF(AA5077="Intervalo 2",'[1]Pesos dos Critérios'!$S$5,IF(AA5077="Intervalo 3",'[1]Pesos dos Critérios'!$T$5,'[1]Pesos dos Critérios'!$U$5)))</f>
        <v>0.0547619047619048</v>
      </c>
      <c r="AJ5077" s="5" t="n">
        <f aca="false">SUM(AB5077:AI5077)</f>
        <v>0.232730653483559</v>
      </c>
      <c r="AK5077" s="5" t="n">
        <v>5076</v>
      </c>
      <c r="AM5077" s="1" t="s">
        <v>96</v>
      </c>
    </row>
    <row r="5078" customFormat="false" ht="12.8" hidden="false" customHeight="true" outlineLevel="0" collapsed="false">
      <c r="A5078" s="7" t="n">
        <v>2020</v>
      </c>
      <c r="B5078" s="7" t="s">
        <v>116</v>
      </c>
      <c r="C5078" s="8" t="s">
        <v>40</v>
      </c>
      <c r="D5078" s="7" t="s">
        <v>843</v>
      </c>
      <c r="E5078" s="7" t="s">
        <v>1235</v>
      </c>
      <c r="F5078" s="7" t="n">
        <v>0</v>
      </c>
      <c r="G5078" s="7" t="s">
        <v>847</v>
      </c>
      <c r="H5078" s="9" t="n">
        <v>1</v>
      </c>
      <c r="I5078" s="7" t="s">
        <v>238</v>
      </c>
      <c r="J5078" s="8" t="s">
        <v>239</v>
      </c>
      <c r="K5078" s="10" t="s">
        <v>46</v>
      </c>
      <c r="L5078" s="10" t="s">
        <v>200</v>
      </c>
      <c r="M5078" s="10" t="s">
        <v>48</v>
      </c>
      <c r="N5078" s="10" t="n">
        <v>0.008</v>
      </c>
      <c r="O5078" s="9" t="s">
        <v>57</v>
      </c>
      <c r="P5078" s="11" t="n">
        <v>0.13</v>
      </c>
      <c r="Q5078" s="8" t="s">
        <v>57</v>
      </c>
      <c r="R5078" s="11" t="n">
        <v>0.024</v>
      </c>
      <c r="S5078" s="8" t="s">
        <v>58</v>
      </c>
      <c r="T5078" s="11" t="n">
        <v>106</v>
      </c>
      <c r="U5078" s="8" t="s">
        <v>57</v>
      </c>
      <c r="V5078" s="11" t="n">
        <v>8.47</v>
      </c>
      <c r="W5078" s="11" t="n">
        <v>9.31</v>
      </c>
      <c r="X5078" s="11" t="n">
        <v>12.1</v>
      </c>
      <c r="Y5078" s="11" t="n">
        <v>13.3</v>
      </c>
      <c r="Z5078" s="11" t="n">
        <v>1.71</v>
      </c>
      <c r="AA5078" s="8" t="s">
        <v>57</v>
      </c>
      <c r="AB5078" s="5" t="n">
        <f aca="false">IF(C5078='[1]Pesos dos Critérios'!$V$3,'[1]Pesos dos Critérios'!$V$5,IF(Planilha1!C5078='[1]Pesos dos Critérios'!$W$3,'[1]Pesos dos Critérios'!$W$5,IF(Planilha1!C5078='[1]Pesos dos Critérios'!$X$3,'[1]Pesos dos Critérios'!$X$5,IF(Planilha1!C5078='[1]Pesos dos Critérios'!$Y$3,'[1]Pesos dos Critérios'!$Y$5,'[1]Pesos dos Critérios'!$Z$5))))</f>
        <v>0.0329365079365079</v>
      </c>
      <c r="AC5078" s="5" t="n">
        <f aca="false">IF(H5078=1,'[1]Pesos dos Critérios'!$AD$5,IF(Planilha1!H5078=2,'[1]Pesos dos Critérios'!$AE$5,IF(Planilha1!H5078=3,'[1]Pesos dos Critérios'!$AF$5,IF(Planilha1!H5078=4,'[1]Pesos dos Critérios'!$AG$5,'[1]Pesos dos Critérios'!$AH$5))))</f>
        <v>0.019528890514806</v>
      </c>
      <c r="AD5078" s="5" t="n">
        <f aca="false">IF(J5078='[1]Pesos dos Critérios'!$AA$3,'[1]Pesos dos Critérios'!$AA$5,IF(Planilha1!J5078='[1]Pesos dos Critérios'!$AB$3,'[1]Pesos dos Critérios'!$AB$5,'[1]Pesos dos Critérios'!$AC$5))</f>
        <v>0.0290123456790123</v>
      </c>
      <c r="AE5078" s="5" t="n">
        <f aca="false">IF(O5078="Intervalo 1",'[1]Pesos dos Critérios'!$L$5,IF(Planilha1!O5078="Intervalo 2",'[1]Pesos dos Critérios'!$L$5,IF(Planilha1!O5078="Intervalo 3",'[1]Pesos dos Critérios'!$L$5,'[1]Pesos dos Critérios'!$M$5)))</f>
        <v>0.0218406285072952</v>
      </c>
      <c r="AF5078" s="5" t="n">
        <f aca="false">IF(Q5078="Intervalo 1",'[1]Pesos dos Critérios'!$B$5,IF(Q5078="Intervalo 2",'[1]Pesos dos Critérios'!$C$5,IF(Q5078="Intervalo 3",'[1]Pesos dos Critérios'!$D$5,'[1]Pesos dos Critérios'!$E$5)))</f>
        <v>0.0236095012051296</v>
      </c>
      <c r="AG5078" s="5" t="n">
        <f aca="false">IF(S5078="Intervalo 1",'[1]Pesos dos Critérios'!$F$5,IF(S5078="Intervalo 2",'[1]Pesos dos Critérios'!$G$5,IF(S5078="Intervalo 3",'[1]Pesos dos Critérios'!$H$5,'[1]Pesos dos Critérios'!$I$5)))</f>
        <v>0.0227513227513227</v>
      </c>
      <c r="AH5078" s="5" t="n">
        <f aca="false">IF(U5078="Intervalo 1",'[1]Pesos dos Critérios'!$N$5,IF(U5078="Intervalo 2",'[1]Pesos dos Critérios'!$O$5,IF(U5078="Intervalo 3",'[1]Pesos dos Critérios'!$P$5,'[1]Pesos dos Critérios'!$Q$5)))</f>
        <v>0.0320767195767196</v>
      </c>
      <c r="AI5078" s="5" t="n">
        <f aca="false">IF(AA5078="Intervalo 1",'[1]Pesos dos Critérios'!$R$5,IF(AA5078="Intervalo 2",'[1]Pesos dos Critérios'!$S$5,IF(AA5078="Intervalo 3",'[1]Pesos dos Critérios'!$T$5,'[1]Pesos dos Critérios'!$U$5)))</f>
        <v>0.0547619047619048</v>
      </c>
      <c r="AJ5078" s="5" t="n">
        <f aca="false">SUM(AB5078:AI5078)</f>
        <v>0.236517820932698</v>
      </c>
      <c r="AK5078" s="5" t="n">
        <v>5077</v>
      </c>
      <c r="AM5078" s="1" t="s">
        <v>60</v>
      </c>
    </row>
    <row r="5079" customFormat="false" ht="12.8" hidden="false" customHeight="true" outlineLevel="0" collapsed="false">
      <c r="A5079" s="7" t="n">
        <v>2020</v>
      </c>
      <c r="B5079" s="7" t="s">
        <v>116</v>
      </c>
      <c r="C5079" s="8" t="s">
        <v>40</v>
      </c>
      <c r="D5079" s="7" t="s">
        <v>102</v>
      </c>
      <c r="E5079" s="7" t="s">
        <v>1236</v>
      </c>
      <c r="F5079" s="7" t="s">
        <v>2877</v>
      </c>
      <c r="G5079" s="7" t="s">
        <v>43</v>
      </c>
      <c r="H5079" s="9" t="n">
        <v>1</v>
      </c>
      <c r="I5079" s="7" t="s">
        <v>44</v>
      </c>
      <c r="J5079" s="8" t="s">
        <v>45</v>
      </c>
      <c r="K5079" s="10" t="s">
        <v>46</v>
      </c>
      <c r="L5079" s="10" t="s">
        <v>83</v>
      </c>
      <c r="M5079" s="10" t="s">
        <v>56</v>
      </c>
      <c r="N5079" s="10" t="n">
        <v>0.023</v>
      </c>
      <c r="O5079" s="9" t="s">
        <v>50</v>
      </c>
      <c r="P5079" s="11" t="n">
        <v>0.559</v>
      </c>
      <c r="Q5079" s="8" t="s">
        <v>50</v>
      </c>
      <c r="R5079" s="11" t="n">
        <v>0.003</v>
      </c>
      <c r="S5079" s="8" t="s">
        <v>49</v>
      </c>
      <c r="T5079" s="11" t="n">
        <v>96</v>
      </c>
      <c r="U5079" s="8" t="s">
        <v>49</v>
      </c>
      <c r="V5079" s="11" t="n">
        <v>8.8</v>
      </c>
      <c r="W5079" s="11" t="n">
        <v>10.4</v>
      </c>
      <c r="X5079" s="11" t="n">
        <v>12.9</v>
      </c>
      <c r="Y5079" s="11" t="n">
        <v>15</v>
      </c>
      <c r="Z5079" s="11" t="n">
        <v>1.57</v>
      </c>
      <c r="AA5079" s="8" t="s">
        <v>49</v>
      </c>
      <c r="AB5079" s="5" t="n">
        <f aca="false">IF(C5079='[1]Pesos dos Critérios'!$V$3,'[1]Pesos dos Critérios'!$V$5,IF(Planilha1!C5079='[1]Pesos dos Critérios'!$W$3,'[1]Pesos dos Critérios'!$W$5,IF(Planilha1!C5079='[1]Pesos dos Critérios'!$X$3,'[1]Pesos dos Critérios'!$X$5,IF(Planilha1!C5079='[1]Pesos dos Critérios'!$Y$3,'[1]Pesos dos Critérios'!$Y$5,'[1]Pesos dos Critérios'!$Z$5))))</f>
        <v>0.0329365079365079</v>
      </c>
      <c r="AC5079" s="5" t="n">
        <f aca="false">IF(H5079=1,'[1]Pesos dos Critérios'!$AD$5,IF(Planilha1!H5079=2,'[1]Pesos dos Critérios'!$AE$5,IF(Planilha1!H5079=3,'[1]Pesos dos Critérios'!$AF$5,IF(Planilha1!H5079=4,'[1]Pesos dos Critérios'!$AG$5,'[1]Pesos dos Critérios'!$AH$5))))</f>
        <v>0.019528890514806</v>
      </c>
      <c r="AD5079" s="5" t="n">
        <f aca="false">IF(J5079='[1]Pesos dos Critérios'!$AA$3,'[1]Pesos dos Critérios'!$AA$5,IF(Planilha1!J5079='[1]Pesos dos Critérios'!$AB$3,'[1]Pesos dos Critérios'!$AB$5,'[1]Pesos dos Critérios'!$AC$5))</f>
        <v>0.0364197530864198</v>
      </c>
      <c r="AE5079" s="5" t="n">
        <f aca="false">IF(O5079="Intervalo 1",'[1]Pesos dos Critérios'!$L$5,IF(Planilha1!O5079="Intervalo 2",'[1]Pesos dos Critérios'!$L$5,IF(Planilha1!O5079="Intervalo 3",'[1]Pesos dos Critérios'!$L$5,'[1]Pesos dos Critérios'!$M$5)))</f>
        <v>0.0120314253647587</v>
      </c>
      <c r="AF5079" s="5" t="n">
        <f aca="false">IF(Q5079="Intervalo 1",'[1]Pesos dos Critérios'!$B$5,IF(Q5079="Intervalo 2",'[1]Pesos dos Critérios'!$C$5,IF(Q5079="Intervalo 3",'[1]Pesos dos Critérios'!$D$5,'[1]Pesos dos Critérios'!$E$5)))</f>
        <v>0.0111216904932752</v>
      </c>
      <c r="AG5079" s="5" t="n">
        <f aca="false">IF(S5079="Intervalo 1",'[1]Pesos dos Critérios'!$F$5,IF(S5079="Intervalo 2",'[1]Pesos dos Critérios'!$G$5,IF(S5079="Intervalo 3",'[1]Pesos dos Critérios'!$H$5,'[1]Pesos dos Critérios'!$I$5)))</f>
        <v>0.0375661375661376</v>
      </c>
      <c r="AH5079" s="5" t="n">
        <f aca="false">IF(U5079="Intervalo 1",'[1]Pesos dos Critérios'!$N$5,IF(U5079="Intervalo 2",'[1]Pesos dos Critérios'!$O$5,IF(U5079="Intervalo 3",'[1]Pesos dos Critérios'!$P$5,'[1]Pesos dos Critérios'!$Q$5)))</f>
        <v>0.0320767195767196</v>
      </c>
      <c r="AI5079" s="5" t="n">
        <f aca="false">IF(AA5079="Intervalo 1",'[1]Pesos dos Critérios'!$R$5,IF(AA5079="Intervalo 2",'[1]Pesos dos Critérios'!$S$5,IF(AA5079="Intervalo 3",'[1]Pesos dos Critérios'!$T$5,'[1]Pesos dos Critérios'!$U$5)))</f>
        <v>0.0658730158730159</v>
      </c>
      <c r="AJ5079" s="5" t="n">
        <f aca="false">SUM(AB5079:AI5079)</f>
        <v>0.247554140411641</v>
      </c>
      <c r="AK5079" s="5" t="n">
        <v>5078</v>
      </c>
      <c r="AM5079" s="1" t="s">
        <v>67</v>
      </c>
    </row>
    <row r="5080" customFormat="false" ht="12.8" hidden="false" customHeight="true" outlineLevel="0" collapsed="false">
      <c r="A5080" s="7" t="n">
        <v>2020</v>
      </c>
      <c r="B5080" s="7" t="s">
        <v>116</v>
      </c>
      <c r="C5080" s="8" t="s">
        <v>40</v>
      </c>
      <c r="D5080" s="7" t="s">
        <v>102</v>
      </c>
      <c r="E5080" s="7" t="s">
        <v>1236</v>
      </c>
      <c r="F5080" s="7" t="s">
        <v>46</v>
      </c>
      <c r="G5080" s="7" t="s">
        <v>43</v>
      </c>
      <c r="H5080" s="9" t="n">
        <v>1</v>
      </c>
      <c r="I5080" s="7" t="s">
        <v>44</v>
      </c>
      <c r="J5080" s="8" t="s">
        <v>45</v>
      </c>
      <c r="K5080" s="10" t="s">
        <v>46</v>
      </c>
      <c r="L5080" s="10" t="s">
        <v>83</v>
      </c>
      <c r="M5080" s="10" t="s">
        <v>56</v>
      </c>
      <c r="N5080" s="10" t="n">
        <v>0.023</v>
      </c>
      <c r="O5080" s="9" t="s">
        <v>50</v>
      </c>
      <c r="P5080" s="11" t="n">
        <v>0.559</v>
      </c>
      <c r="Q5080" s="8" t="s">
        <v>50</v>
      </c>
      <c r="R5080" s="11" t="n">
        <v>0.003</v>
      </c>
      <c r="S5080" s="8" t="s">
        <v>49</v>
      </c>
      <c r="T5080" s="11" t="n">
        <v>96</v>
      </c>
      <c r="U5080" s="8" t="s">
        <v>49</v>
      </c>
      <c r="V5080" s="11" t="n">
        <v>8.8</v>
      </c>
      <c r="W5080" s="11" t="n">
        <v>10.4</v>
      </c>
      <c r="X5080" s="11" t="n">
        <v>12.9</v>
      </c>
      <c r="Y5080" s="11" t="n">
        <v>15</v>
      </c>
      <c r="Z5080" s="11" t="n">
        <v>1.57</v>
      </c>
      <c r="AA5080" s="8" t="s">
        <v>49</v>
      </c>
      <c r="AB5080" s="5" t="n">
        <f aca="false">IF(C5080='[1]Pesos dos Critérios'!$V$3,'[1]Pesos dos Critérios'!$V$5,IF(Planilha1!C5080='[1]Pesos dos Critérios'!$W$3,'[1]Pesos dos Critérios'!$W$5,IF(Planilha1!C5080='[1]Pesos dos Critérios'!$X$3,'[1]Pesos dos Critérios'!$X$5,IF(Planilha1!C5080='[1]Pesos dos Critérios'!$Y$3,'[1]Pesos dos Critérios'!$Y$5,'[1]Pesos dos Critérios'!$Z$5))))</f>
        <v>0.0329365079365079</v>
      </c>
      <c r="AC5080" s="5" t="n">
        <f aca="false">IF(H5080=1,'[1]Pesos dos Critérios'!$AD$5,IF(Planilha1!H5080=2,'[1]Pesos dos Critérios'!$AE$5,IF(Planilha1!H5080=3,'[1]Pesos dos Critérios'!$AF$5,IF(Planilha1!H5080=4,'[1]Pesos dos Critérios'!$AG$5,'[1]Pesos dos Critérios'!$AH$5))))</f>
        <v>0.019528890514806</v>
      </c>
      <c r="AD5080" s="5" t="n">
        <f aca="false">IF(J5080='[1]Pesos dos Critérios'!$AA$3,'[1]Pesos dos Critérios'!$AA$5,IF(Planilha1!J5080='[1]Pesos dos Critérios'!$AB$3,'[1]Pesos dos Critérios'!$AB$5,'[1]Pesos dos Critérios'!$AC$5))</f>
        <v>0.0364197530864198</v>
      </c>
      <c r="AE5080" s="5" t="n">
        <f aca="false">IF(O5080="Intervalo 1",'[1]Pesos dos Critérios'!$L$5,IF(Planilha1!O5080="Intervalo 2",'[1]Pesos dos Critérios'!$L$5,IF(Planilha1!O5080="Intervalo 3",'[1]Pesos dos Critérios'!$L$5,'[1]Pesos dos Critérios'!$M$5)))</f>
        <v>0.0120314253647587</v>
      </c>
      <c r="AF5080" s="5" t="n">
        <f aca="false">IF(Q5080="Intervalo 1",'[1]Pesos dos Critérios'!$B$5,IF(Q5080="Intervalo 2",'[1]Pesos dos Critérios'!$C$5,IF(Q5080="Intervalo 3",'[1]Pesos dos Critérios'!$D$5,'[1]Pesos dos Critérios'!$E$5)))</f>
        <v>0.0111216904932752</v>
      </c>
      <c r="AG5080" s="5" t="n">
        <f aca="false">IF(S5080="Intervalo 1",'[1]Pesos dos Critérios'!$F$5,IF(S5080="Intervalo 2",'[1]Pesos dos Critérios'!$G$5,IF(S5080="Intervalo 3",'[1]Pesos dos Critérios'!$H$5,'[1]Pesos dos Critérios'!$I$5)))</f>
        <v>0.0375661375661376</v>
      </c>
      <c r="AH5080" s="5" t="n">
        <f aca="false">IF(U5080="Intervalo 1",'[1]Pesos dos Critérios'!$N$5,IF(U5080="Intervalo 2",'[1]Pesos dos Critérios'!$O$5,IF(U5080="Intervalo 3",'[1]Pesos dos Critérios'!$P$5,'[1]Pesos dos Critérios'!$Q$5)))</f>
        <v>0.0320767195767196</v>
      </c>
      <c r="AI5080" s="5" t="n">
        <f aca="false">IF(AA5080="Intervalo 1",'[1]Pesos dos Critérios'!$R$5,IF(AA5080="Intervalo 2",'[1]Pesos dos Critérios'!$S$5,IF(AA5080="Intervalo 3",'[1]Pesos dos Critérios'!$T$5,'[1]Pesos dos Critérios'!$U$5)))</f>
        <v>0.0658730158730159</v>
      </c>
      <c r="AJ5080" s="5" t="n">
        <f aca="false">SUM(AB5080:AI5080)</f>
        <v>0.247554140411641</v>
      </c>
      <c r="AK5080" s="5" t="n">
        <v>5079</v>
      </c>
      <c r="AM5080" s="1" t="s">
        <v>67</v>
      </c>
    </row>
    <row r="5081" customFormat="false" ht="12.8" hidden="false" customHeight="true" outlineLevel="0" collapsed="false">
      <c r="A5081" s="7" t="n">
        <v>2020</v>
      </c>
      <c r="B5081" s="7" t="s">
        <v>116</v>
      </c>
      <c r="C5081" s="8" t="s">
        <v>40</v>
      </c>
      <c r="D5081" s="7" t="s">
        <v>102</v>
      </c>
      <c r="E5081" s="7" t="s">
        <v>1236</v>
      </c>
      <c r="F5081" s="7" t="s">
        <v>850</v>
      </c>
      <c r="G5081" s="7" t="s">
        <v>43</v>
      </c>
      <c r="H5081" s="9" t="n">
        <v>1</v>
      </c>
      <c r="I5081" s="7" t="s">
        <v>44</v>
      </c>
      <c r="J5081" s="8" t="s">
        <v>45</v>
      </c>
      <c r="K5081" s="10" t="s">
        <v>46</v>
      </c>
      <c r="L5081" s="10" t="s">
        <v>83</v>
      </c>
      <c r="M5081" s="10" t="s">
        <v>56</v>
      </c>
      <c r="N5081" s="10" t="n">
        <v>0.023</v>
      </c>
      <c r="O5081" s="9" t="s">
        <v>50</v>
      </c>
      <c r="P5081" s="11" t="n">
        <v>0.559</v>
      </c>
      <c r="Q5081" s="8" t="s">
        <v>50</v>
      </c>
      <c r="R5081" s="11" t="n">
        <v>0.003</v>
      </c>
      <c r="S5081" s="8" t="s">
        <v>49</v>
      </c>
      <c r="T5081" s="11" t="n">
        <v>96</v>
      </c>
      <c r="U5081" s="8" t="s">
        <v>49</v>
      </c>
      <c r="V5081" s="11" t="n">
        <v>8.8</v>
      </c>
      <c r="W5081" s="11" t="n">
        <v>10.4</v>
      </c>
      <c r="X5081" s="11" t="n">
        <v>12.9</v>
      </c>
      <c r="Y5081" s="11" t="n">
        <v>15</v>
      </c>
      <c r="Z5081" s="11" t="n">
        <v>1.57</v>
      </c>
      <c r="AA5081" s="8" t="s">
        <v>49</v>
      </c>
      <c r="AB5081" s="5" t="n">
        <f aca="false">IF(C5081='[1]Pesos dos Critérios'!$V$3,'[1]Pesos dos Critérios'!$V$5,IF(Planilha1!C5081='[1]Pesos dos Critérios'!$W$3,'[1]Pesos dos Critérios'!$W$5,IF(Planilha1!C5081='[1]Pesos dos Critérios'!$X$3,'[1]Pesos dos Critérios'!$X$5,IF(Planilha1!C5081='[1]Pesos dos Critérios'!$Y$3,'[1]Pesos dos Critérios'!$Y$5,'[1]Pesos dos Critérios'!$Z$5))))</f>
        <v>0.0329365079365079</v>
      </c>
      <c r="AC5081" s="5" t="n">
        <f aca="false">IF(H5081=1,'[1]Pesos dos Critérios'!$AD$5,IF(Planilha1!H5081=2,'[1]Pesos dos Critérios'!$AE$5,IF(Planilha1!H5081=3,'[1]Pesos dos Critérios'!$AF$5,IF(Planilha1!H5081=4,'[1]Pesos dos Critérios'!$AG$5,'[1]Pesos dos Critérios'!$AH$5))))</f>
        <v>0.019528890514806</v>
      </c>
      <c r="AD5081" s="5" t="n">
        <f aca="false">IF(J5081='[1]Pesos dos Critérios'!$AA$3,'[1]Pesos dos Critérios'!$AA$5,IF(Planilha1!J5081='[1]Pesos dos Critérios'!$AB$3,'[1]Pesos dos Critérios'!$AB$5,'[1]Pesos dos Critérios'!$AC$5))</f>
        <v>0.0364197530864198</v>
      </c>
      <c r="AE5081" s="5" t="n">
        <f aca="false">IF(O5081="Intervalo 1",'[1]Pesos dos Critérios'!$L$5,IF(Planilha1!O5081="Intervalo 2",'[1]Pesos dos Critérios'!$L$5,IF(Planilha1!O5081="Intervalo 3",'[1]Pesos dos Critérios'!$L$5,'[1]Pesos dos Critérios'!$M$5)))</f>
        <v>0.0120314253647587</v>
      </c>
      <c r="AF5081" s="5" t="n">
        <f aca="false">IF(Q5081="Intervalo 1",'[1]Pesos dos Critérios'!$B$5,IF(Q5081="Intervalo 2",'[1]Pesos dos Critérios'!$C$5,IF(Q5081="Intervalo 3",'[1]Pesos dos Critérios'!$D$5,'[1]Pesos dos Critérios'!$E$5)))</f>
        <v>0.0111216904932752</v>
      </c>
      <c r="AG5081" s="5" t="n">
        <f aca="false">IF(S5081="Intervalo 1",'[1]Pesos dos Critérios'!$F$5,IF(S5081="Intervalo 2",'[1]Pesos dos Critérios'!$G$5,IF(S5081="Intervalo 3",'[1]Pesos dos Critérios'!$H$5,'[1]Pesos dos Critérios'!$I$5)))</f>
        <v>0.0375661375661376</v>
      </c>
      <c r="AH5081" s="5" t="n">
        <f aca="false">IF(U5081="Intervalo 1",'[1]Pesos dos Critérios'!$N$5,IF(U5081="Intervalo 2",'[1]Pesos dos Critérios'!$O$5,IF(U5081="Intervalo 3",'[1]Pesos dos Critérios'!$P$5,'[1]Pesos dos Critérios'!$Q$5)))</f>
        <v>0.0320767195767196</v>
      </c>
      <c r="AI5081" s="5" t="n">
        <f aca="false">IF(AA5081="Intervalo 1",'[1]Pesos dos Critérios'!$R$5,IF(AA5081="Intervalo 2",'[1]Pesos dos Critérios'!$S$5,IF(AA5081="Intervalo 3",'[1]Pesos dos Critérios'!$T$5,'[1]Pesos dos Critérios'!$U$5)))</f>
        <v>0.0658730158730159</v>
      </c>
      <c r="AJ5081" s="5" t="n">
        <f aca="false">SUM(AB5081:AI5081)</f>
        <v>0.247554140411641</v>
      </c>
      <c r="AK5081" s="5" t="n">
        <v>5080</v>
      </c>
      <c r="AM5081" s="1" t="s">
        <v>67</v>
      </c>
    </row>
    <row r="5082" customFormat="false" ht="12.8" hidden="false" customHeight="true" outlineLevel="0" collapsed="false">
      <c r="A5082" s="7" t="n">
        <v>2020</v>
      </c>
      <c r="B5082" s="7" t="s">
        <v>116</v>
      </c>
      <c r="C5082" s="8" t="s">
        <v>40</v>
      </c>
      <c r="D5082" s="7" t="s">
        <v>102</v>
      </c>
      <c r="E5082" s="7" t="s">
        <v>1236</v>
      </c>
      <c r="F5082" s="7" t="s">
        <v>46</v>
      </c>
      <c r="G5082" s="7" t="s">
        <v>123</v>
      </c>
      <c r="H5082" s="9" t="n">
        <v>2</v>
      </c>
      <c r="I5082" s="7" t="s">
        <v>44</v>
      </c>
      <c r="J5082" s="8" t="s">
        <v>45</v>
      </c>
      <c r="K5082" s="10" t="s">
        <v>46</v>
      </c>
      <c r="L5082" s="10" t="s">
        <v>83</v>
      </c>
      <c r="M5082" s="10" t="s">
        <v>56</v>
      </c>
      <c r="N5082" s="10" t="n">
        <v>0.031</v>
      </c>
      <c r="O5082" s="9" t="s">
        <v>50</v>
      </c>
      <c r="P5082" s="11" t="n">
        <v>0.664</v>
      </c>
      <c r="Q5082" s="8" t="s">
        <v>50</v>
      </c>
      <c r="R5082" s="11" t="n">
        <v>0.005</v>
      </c>
      <c r="S5082" s="8" t="s">
        <v>49</v>
      </c>
      <c r="T5082" s="11" t="n">
        <v>99</v>
      </c>
      <c r="U5082" s="8" t="s">
        <v>49</v>
      </c>
      <c r="V5082" s="11" t="n">
        <v>8.5</v>
      </c>
      <c r="W5082" s="11" t="n">
        <v>9.9</v>
      </c>
      <c r="X5082" s="11" t="n">
        <v>12.6</v>
      </c>
      <c r="Y5082" s="11" t="n">
        <v>14.4</v>
      </c>
      <c r="Z5082" s="11" t="n">
        <v>1.63</v>
      </c>
      <c r="AA5082" s="8" t="s">
        <v>49</v>
      </c>
      <c r="AB5082" s="5" t="n">
        <f aca="false">IF(C5082='[1]Pesos dos Critérios'!$V$3,'[1]Pesos dos Critérios'!$V$5,IF(Planilha1!C5082='[1]Pesos dos Critérios'!$W$3,'[1]Pesos dos Critérios'!$W$5,IF(Planilha1!C5082='[1]Pesos dos Critérios'!$X$3,'[1]Pesos dos Critérios'!$X$5,IF(Planilha1!C5082='[1]Pesos dos Critérios'!$Y$3,'[1]Pesos dos Critérios'!$Y$5,'[1]Pesos dos Critérios'!$Z$5))))</f>
        <v>0.0329365079365079</v>
      </c>
      <c r="AC5082" s="5" t="n">
        <f aca="false">IF(H5082=1,'[1]Pesos dos Critérios'!$AD$5,IF(Planilha1!H5082=2,'[1]Pesos dos Critérios'!$AE$5,IF(Planilha1!H5082=3,'[1]Pesos dos Critérios'!$AF$5,IF(Planilha1!H5082=4,'[1]Pesos dos Critérios'!$AG$5,'[1]Pesos dos Critérios'!$AH$5))))</f>
        <v>0.0157417230656667</v>
      </c>
      <c r="AD5082" s="5" t="n">
        <f aca="false">IF(J5082='[1]Pesos dos Critérios'!$AA$3,'[1]Pesos dos Critérios'!$AA$5,IF(Planilha1!J5082='[1]Pesos dos Critérios'!$AB$3,'[1]Pesos dos Critérios'!$AB$5,'[1]Pesos dos Critérios'!$AC$5))</f>
        <v>0.0364197530864198</v>
      </c>
      <c r="AE5082" s="5" t="n">
        <f aca="false">IF(O5082="Intervalo 1",'[1]Pesos dos Critérios'!$L$5,IF(Planilha1!O5082="Intervalo 2",'[1]Pesos dos Critérios'!$L$5,IF(Planilha1!O5082="Intervalo 3",'[1]Pesos dos Critérios'!$L$5,'[1]Pesos dos Critérios'!$M$5)))</f>
        <v>0.0120314253647587</v>
      </c>
      <c r="AF5082" s="5" t="n">
        <f aca="false">IF(Q5082="Intervalo 1",'[1]Pesos dos Critérios'!$B$5,IF(Q5082="Intervalo 2",'[1]Pesos dos Critérios'!$C$5,IF(Q5082="Intervalo 3",'[1]Pesos dos Critérios'!$D$5,'[1]Pesos dos Critérios'!$E$5)))</f>
        <v>0.0111216904932752</v>
      </c>
      <c r="AG5082" s="5" t="n">
        <f aca="false">IF(S5082="Intervalo 1",'[1]Pesos dos Critérios'!$F$5,IF(S5082="Intervalo 2",'[1]Pesos dos Critérios'!$G$5,IF(S5082="Intervalo 3",'[1]Pesos dos Critérios'!$H$5,'[1]Pesos dos Critérios'!$I$5)))</f>
        <v>0.0375661375661376</v>
      </c>
      <c r="AH5082" s="5" t="n">
        <f aca="false">IF(U5082="Intervalo 1",'[1]Pesos dos Critérios'!$N$5,IF(U5082="Intervalo 2",'[1]Pesos dos Critérios'!$O$5,IF(U5082="Intervalo 3",'[1]Pesos dos Critérios'!$P$5,'[1]Pesos dos Critérios'!$Q$5)))</f>
        <v>0.0320767195767196</v>
      </c>
      <c r="AI5082" s="5" t="n">
        <f aca="false">IF(AA5082="Intervalo 1",'[1]Pesos dos Critérios'!$R$5,IF(AA5082="Intervalo 2",'[1]Pesos dos Critérios'!$S$5,IF(AA5082="Intervalo 3",'[1]Pesos dos Critérios'!$T$5,'[1]Pesos dos Critérios'!$U$5)))</f>
        <v>0.0658730158730159</v>
      </c>
      <c r="AJ5082" s="5" t="n">
        <f aca="false">SUM(AB5082:AI5082)</f>
        <v>0.243766972962501</v>
      </c>
      <c r="AK5082" s="5" t="n">
        <v>5081</v>
      </c>
      <c r="AM5082" s="1" t="s">
        <v>67</v>
      </c>
    </row>
    <row r="5083" customFormat="false" ht="12.8" hidden="false" customHeight="true" outlineLevel="0" collapsed="false">
      <c r="A5083" s="7" t="n">
        <v>2020</v>
      </c>
      <c r="B5083" s="7" t="s">
        <v>116</v>
      </c>
      <c r="C5083" s="8" t="s">
        <v>40</v>
      </c>
      <c r="D5083" s="7" t="s">
        <v>102</v>
      </c>
      <c r="E5083" s="7" t="s">
        <v>1236</v>
      </c>
      <c r="F5083" s="7" t="s">
        <v>850</v>
      </c>
      <c r="G5083" s="7" t="s">
        <v>123</v>
      </c>
      <c r="H5083" s="9" t="n">
        <v>2</v>
      </c>
      <c r="I5083" s="7" t="s">
        <v>44</v>
      </c>
      <c r="J5083" s="8" t="s">
        <v>45</v>
      </c>
      <c r="K5083" s="10" t="s">
        <v>46</v>
      </c>
      <c r="L5083" s="10" t="s">
        <v>83</v>
      </c>
      <c r="M5083" s="10" t="s">
        <v>56</v>
      </c>
      <c r="N5083" s="10" t="n">
        <v>0.031</v>
      </c>
      <c r="O5083" s="9" t="s">
        <v>50</v>
      </c>
      <c r="P5083" s="11" t="n">
        <v>0.664</v>
      </c>
      <c r="Q5083" s="8" t="s">
        <v>50</v>
      </c>
      <c r="R5083" s="11" t="n">
        <v>0.005</v>
      </c>
      <c r="S5083" s="8" t="s">
        <v>49</v>
      </c>
      <c r="T5083" s="11" t="n">
        <v>99</v>
      </c>
      <c r="U5083" s="8" t="s">
        <v>49</v>
      </c>
      <c r="V5083" s="11" t="n">
        <v>8.5</v>
      </c>
      <c r="W5083" s="11" t="n">
        <v>9.9</v>
      </c>
      <c r="X5083" s="11" t="n">
        <v>12.6</v>
      </c>
      <c r="Y5083" s="11" t="n">
        <v>14.4</v>
      </c>
      <c r="Z5083" s="11" t="n">
        <v>1.63</v>
      </c>
      <c r="AA5083" s="8" t="s">
        <v>49</v>
      </c>
      <c r="AB5083" s="5" t="n">
        <f aca="false">IF(C5083='[1]Pesos dos Critérios'!$V$3,'[1]Pesos dos Critérios'!$V$5,IF(Planilha1!C5083='[1]Pesos dos Critérios'!$W$3,'[1]Pesos dos Critérios'!$W$5,IF(Planilha1!C5083='[1]Pesos dos Critérios'!$X$3,'[1]Pesos dos Critérios'!$X$5,IF(Planilha1!C5083='[1]Pesos dos Critérios'!$Y$3,'[1]Pesos dos Critérios'!$Y$5,'[1]Pesos dos Critérios'!$Z$5))))</f>
        <v>0.0329365079365079</v>
      </c>
      <c r="AC5083" s="5" t="n">
        <f aca="false">IF(H5083=1,'[1]Pesos dos Critérios'!$AD$5,IF(Planilha1!H5083=2,'[1]Pesos dos Critérios'!$AE$5,IF(Planilha1!H5083=3,'[1]Pesos dos Critérios'!$AF$5,IF(Planilha1!H5083=4,'[1]Pesos dos Critérios'!$AG$5,'[1]Pesos dos Critérios'!$AH$5))))</f>
        <v>0.0157417230656667</v>
      </c>
      <c r="AD5083" s="5" t="n">
        <f aca="false">IF(J5083='[1]Pesos dos Critérios'!$AA$3,'[1]Pesos dos Critérios'!$AA$5,IF(Planilha1!J5083='[1]Pesos dos Critérios'!$AB$3,'[1]Pesos dos Critérios'!$AB$5,'[1]Pesos dos Critérios'!$AC$5))</f>
        <v>0.0364197530864198</v>
      </c>
      <c r="AE5083" s="5" t="n">
        <f aca="false">IF(O5083="Intervalo 1",'[1]Pesos dos Critérios'!$L$5,IF(Planilha1!O5083="Intervalo 2",'[1]Pesos dos Critérios'!$L$5,IF(Planilha1!O5083="Intervalo 3",'[1]Pesos dos Critérios'!$L$5,'[1]Pesos dos Critérios'!$M$5)))</f>
        <v>0.0120314253647587</v>
      </c>
      <c r="AF5083" s="5" t="n">
        <f aca="false">IF(Q5083="Intervalo 1",'[1]Pesos dos Critérios'!$B$5,IF(Q5083="Intervalo 2",'[1]Pesos dos Critérios'!$C$5,IF(Q5083="Intervalo 3",'[1]Pesos dos Critérios'!$D$5,'[1]Pesos dos Critérios'!$E$5)))</f>
        <v>0.0111216904932752</v>
      </c>
      <c r="AG5083" s="5" t="n">
        <f aca="false">IF(S5083="Intervalo 1",'[1]Pesos dos Critérios'!$F$5,IF(S5083="Intervalo 2",'[1]Pesos dos Critérios'!$G$5,IF(S5083="Intervalo 3",'[1]Pesos dos Critérios'!$H$5,'[1]Pesos dos Critérios'!$I$5)))</f>
        <v>0.0375661375661376</v>
      </c>
      <c r="AH5083" s="5" t="n">
        <f aca="false">IF(U5083="Intervalo 1",'[1]Pesos dos Critérios'!$N$5,IF(U5083="Intervalo 2",'[1]Pesos dos Critérios'!$O$5,IF(U5083="Intervalo 3",'[1]Pesos dos Critérios'!$P$5,'[1]Pesos dos Critérios'!$Q$5)))</f>
        <v>0.0320767195767196</v>
      </c>
      <c r="AI5083" s="5" t="n">
        <f aca="false">IF(AA5083="Intervalo 1",'[1]Pesos dos Critérios'!$R$5,IF(AA5083="Intervalo 2",'[1]Pesos dos Critérios'!$S$5,IF(AA5083="Intervalo 3",'[1]Pesos dos Critérios'!$T$5,'[1]Pesos dos Critérios'!$U$5)))</f>
        <v>0.0658730158730159</v>
      </c>
      <c r="AJ5083" s="5" t="n">
        <f aca="false">SUM(AB5083:AI5083)</f>
        <v>0.243766972962501</v>
      </c>
      <c r="AK5083" s="5" t="n">
        <v>5082</v>
      </c>
      <c r="AM5083" s="1" t="s">
        <v>67</v>
      </c>
    </row>
    <row r="5084" customFormat="false" ht="12.8" hidden="false" customHeight="true" outlineLevel="0" collapsed="false">
      <c r="A5084" s="7" t="n">
        <v>2020</v>
      </c>
      <c r="B5084" s="7" t="s">
        <v>116</v>
      </c>
      <c r="C5084" s="8" t="s">
        <v>40</v>
      </c>
      <c r="D5084" s="7" t="s">
        <v>102</v>
      </c>
      <c r="E5084" s="7" t="s">
        <v>1236</v>
      </c>
      <c r="F5084" s="7" t="s">
        <v>493</v>
      </c>
      <c r="G5084" s="7" t="s">
        <v>123</v>
      </c>
      <c r="H5084" s="9" t="n">
        <v>2</v>
      </c>
      <c r="I5084" s="7" t="s">
        <v>44</v>
      </c>
      <c r="J5084" s="8" t="s">
        <v>45</v>
      </c>
      <c r="K5084" s="10" t="s">
        <v>46</v>
      </c>
      <c r="L5084" s="10" t="s">
        <v>83</v>
      </c>
      <c r="M5084" s="10" t="s">
        <v>56</v>
      </c>
      <c r="N5084" s="10" t="n">
        <v>0.031</v>
      </c>
      <c r="O5084" s="9" t="s">
        <v>50</v>
      </c>
      <c r="P5084" s="11" t="n">
        <v>0.664</v>
      </c>
      <c r="Q5084" s="8" t="s">
        <v>50</v>
      </c>
      <c r="R5084" s="11" t="n">
        <v>0.005</v>
      </c>
      <c r="S5084" s="8" t="s">
        <v>49</v>
      </c>
      <c r="T5084" s="11" t="n">
        <v>99</v>
      </c>
      <c r="U5084" s="8" t="s">
        <v>49</v>
      </c>
      <c r="V5084" s="11" t="n">
        <v>8.5</v>
      </c>
      <c r="W5084" s="11" t="n">
        <v>9.9</v>
      </c>
      <c r="X5084" s="11" t="n">
        <v>12.6</v>
      </c>
      <c r="Y5084" s="11" t="n">
        <v>14.4</v>
      </c>
      <c r="Z5084" s="11" t="n">
        <v>1.63</v>
      </c>
      <c r="AA5084" s="8" t="s">
        <v>49</v>
      </c>
      <c r="AB5084" s="5" t="n">
        <f aca="false">IF(C5084='[1]Pesos dos Critérios'!$V$3,'[1]Pesos dos Critérios'!$V$5,IF(Planilha1!C5084='[1]Pesos dos Critérios'!$W$3,'[1]Pesos dos Critérios'!$W$5,IF(Planilha1!C5084='[1]Pesos dos Critérios'!$X$3,'[1]Pesos dos Critérios'!$X$5,IF(Planilha1!C5084='[1]Pesos dos Critérios'!$Y$3,'[1]Pesos dos Critérios'!$Y$5,'[1]Pesos dos Critérios'!$Z$5))))</f>
        <v>0.0329365079365079</v>
      </c>
      <c r="AC5084" s="5" t="n">
        <f aca="false">IF(H5084=1,'[1]Pesos dos Critérios'!$AD$5,IF(Planilha1!H5084=2,'[1]Pesos dos Critérios'!$AE$5,IF(Planilha1!H5084=3,'[1]Pesos dos Critérios'!$AF$5,IF(Planilha1!H5084=4,'[1]Pesos dos Critérios'!$AG$5,'[1]Pesos dos Critérios'!$AH$5))))</f>
        <v>0.0157417230656667</v>
      </c>
      <c r="AD5084" s="5" t="n">
        <f aca="false">IF(J5084='[1]Pesos dos Critérios'!$AA$3,'[1]Pesos dos Critérios'!$AA$5,IF(Planilha1!J5084='[1]Pesos dos Critérios'!$AB$3,'[1]Pesos dos Critérios'!$AB$5,'[1]Pesos dos Critérios'!$AC$5))</f>
        <v>0.0364197530864198</v>
      </c>
      <c r="AE5084" s="5" t="n">
        <f aca="false">IF(O5084="Intervalo 1",'[1]Pesos dos Critérios'!$L$5,IF(Planilha1!O5084="Intervalo 2",'[1]Pesos dos Critérios'!$L$5,IF(Planilha1!O5084="Intervalo 3",'[1]Pesos dos Critérios'!$L$5,'[1]Pesos dos Critérios'!$M$5)))</f>
        <v>0.0120314253647587</v>
      </c>
      <c r="AF5084" s="5" t="n">
        <f aca="false">IF(Q5084="Intervalo 1",'[1]Pesos dos Critérios'!$B$5,IF(Q5084="Intervalo 2",'[1]Pesos dos Critérios'!$C$5,IF(Q5084="Intervalo 3",'[1]Pesos dos Critérios'!$D$5,'[1]Pesos dos Critérios'!$E$5)))</f>
        <v>0.0111216904932752</v>
      </c>
      <c r="AG5084" s="5" t="n">
        <f aca="false">IF(S5084="Intervalo 1",'[1]Pesos dos Critérios'!$F$5,IF(S5084="Intervalo 2",'[1]Pesos dos Critérios'!$G$5,IF(S5084="Intervalo 3",'[1]Pesos dos Critérios'!$H$5,'[1]Pesos dos Critérios'!$I$5)))</f>
        <v>0.0375661375661376</v>
      </c>
      <c r="AH5084" s="5" t="n">
        <f aca="false">IF(U5084="Intervalo 1",'[1]Pesos dos Critérios'!$N$5,IF(U5084="Intervalo 2",'[1]Pesos dos Critérios'!$O$5,IF(U5084="Intervalo 3",'[1]Pesos dos Critérios'!$P$5,'[1]Pesos dos Critérios'!$Q$5)))</f>
        <v>0.0320767195767196</v>
      </c>
      <c r="AI5084" s="5" t="n">
        <f aca="false">IF(AA5084="Intervalo 1",'[1]Pesos dos Critérios'!$R$5,IF(AA5084="Intervalo 2",'[1]Pesos dos Critérios'!$S$5,IF(AA5084="Intervalo 3",'[1]Pesos dos Critérios'!$T$5,'[1]Pesos dos Critérios'!$U$5)))</f>
        <v>0.0658730158730159</v>
      </c>
      <c r="AJ5084" s="5" t="n">
        <f aca="false">SUM(AB5084:AI5084)</f>
        <v>0.243766972962501</v>
      </c>
      <c r="AK5084" s="5" t="n">
        <v>5083</v>
      </c>
      <c r="AM5084" s="1" t="s">
        <v>67</v>
      </c>
    </row>
    <row r="5085" customFormat="false" ht="12.8" hidden="false" customHeight="true" outlineLevel="0" collapsed="false">
      <c r="A5085" s="7" t="n">
        <v>2020</v>
      </c>
      <c r="B5085" s="7" t="s">
        <v>116</v>
      </c>
      <c r="C5085" s="8" t="s">
        <v>40</v>
      </c>
      <c r="D5085" s="7" t="s">
        <v>102</v>
      </c>
      <c r="E5085" s="7" t="s">
        <v>1236</v>
      </c>
      <c r="F5085" s="7" t="s">
        <v>850</v>
      </c>
      <c r="G5085" s="7" t="s">
        <v>123</v>
      </c>
      <c r="H5085" s="9" t="n">
        <v>2</v>
      </c>
      <c r="I5085" s="7" t="s">
        <v>219</v>
      </c>
      <c r="J5085" s="8" t="s">
        <v>86</v>
      </c>
      <c r="K5085" s="10" t="s">
        <v>46</v>
      </c>
      <c r="L5085" s="10" t="s">
        <v>83</v>
      </c>
      <c r="M5085" s="10" t="s">
        <v>56</v>
      </c>
      <c r="N5085" s="10" t="n">
        <v>0.024</v>
      </c>
      <c r="O5085" s="9" t="s">
        <v>50</v>
      </c>
      <c r="P5085" s="11" t="n">
        <v>0.163</v>
      </c>
      <c r="Q5085" s="8" t="s">
        <v>57</v>
      </c>
      <c r="R5085" s="11" t="n">
        <v>0.014</v>
      </c>
      <c r="S5085" s="8" t="s">
        <v>57</v>
      </c>
      <c r="T5085" s="11" t="n">
        <v>104</v>
      </c>
      <c r="U5085" s="8" t="s">
        <v>57</v>
      </c>
      <c r="V5085" s="11" t="n">
        <v>7.8</v>
      </c>
      <c r="W5085" s="11" t="n">
        <v>9.8</v>
      </c>
      <c r="X5085" s="11" t="n">
        <v>11.7</v>
      </c>
      <c r="Y5085" s="11" t="n">
        <v>14.5</v>
      </c>
      <c r="Z5085" s="11" t="n">
        <v>1.72</v>
      </c>
      <c r="AA5085" s="8" t="s">
        <v>57</v>
      </c>
      <c r="AB5085" s="5" t="n">
        <f aca="false">IF(C5085='[1]Pesos dos Critérios'!$V$3,'[1]Pesos dos Critérios'!$V$5,IF(Planilha1!C5085='[1]Pesos dos Critérios'!$W$3,'[1]Pesos dos Critérios'!$W$5,IF(Planilha1!C5085='[1]Pesos dos Critérios'!$X$3,'[1]Pesos dos Critérios'!$X$5,IF(Planilha1!C5085='[1]Pesos dos Critérios'!$Y$3,'[1]Pesos dos Critérios'!$Y$5,'[1]Pesos dos Critérios'!$Z$5))))</f>
        <v>0.0329365079365079</v>
      </c>
      <c r="AC5085" s="5" t="n">
        <f aca="false">IF(H5085=1,'[1]Pesos dos Critérios'!$AD$5,IF(Planilha1!H5085=2,'[1]Pesos dos Critérios'!$AE$5,IF(Planilha1!H5085=3,'[1]Pesos dos Critérios'!$AF$5,IF(Planilha1!H5085=4,'[1]Pesos dos Critérios'!$AG$5,'[1]Pesos dos Critérios'!$AH$5))))</f>
        <v>0.0157417230656667</v>
      </c>
      <c r="AD5085" s="5" t="n">
        <f aca="false">IF(J5085='[1]Pesos dos Critérios'!$AA$3,'[1]Pesos dos Critérios'!$AA$5,IF(Planilha1!J5085='[1]Pesos dos Critérios'!$AB$3,'[1]Pesos dos Critérios'!$AB$5,'[1]Pesos dos Critérios'!$AC$5))</f>
        <v>0.045679012345679</v>
      </c>
      <c r="AE5085" s="5" t="n">
        <f aca="false">IF(O5085="Intervalo 1",'[1]Pesos dos Critérios'!$L$5,IF(Planilha1!O5085="Intervalo 2",'[1]Pesos dos Critérios'!$L$5,IF(Planilha1!O5085="Intervalo 3",'[1]Pesos dos Critérios'!$L$5,'[1]Pesos dos Critérios'!$M$5)))</f>
        <v>0.0120314253647587</v>
      </c>
      <c r="AF5085" s="5" t="n">
        <f aca="false">IF(Q5085="Intervalo 1",'[1]Pesos dos Critérios'!$B$5,IF(Q5085="Intervalo 2",'[1]Pesos dos Critérios'!$C$5,IF(Q5085="Intervalo 3",'[1]Pesos dos Critérios'!$D$5,'[1]Pesos dos Critérios'!$E$5)))</f>
        <v>0.0236095012051296</v>
      </c>
      <c r="AG5085" s="5" t="n">
        <f aca="false">IF(S5085="Intervalo 1",'[1]Pesos dos Critérios'!$F$5,IF(S5085="Intervalo 2",'[1]Pesos dos Critérios'!$G$5,IF(S5085="Intervalo 3",'[1]Pesos dos Critérios'!$H$5,'[1]Pesos dos Critérios'!$I$5)))</f>
        <v>0.032010582010582</v>
      </c>
      <c r="AH5085" s="5" t="n">
        <f aca="false">IF(U5085="Intervalo 1",'[1]Pesos dos Critérios'!$N$5,IF(U5085="Intervalo 2",'[1]Pesos dos Critérios'!$O$5,IF(U5085="Intervalo 3",'[1]Pesos dos Critérios'!$P$5,'[1]Pesos dos Critérios'!$Q$5)))</f>
        <v>0.0320767195767196</v>
      </c>
      <c r="AI5085" s="5" t="n">
        <f aca="false">IF(AA5085="Intervalo 1",'[1]Pesos dos Critérios'!$R$5,IF(AA5085="Intervalo 2",'[1]Pesos dos Critérios'!$S$5,IF(AA5085="Intervalo 3",'[1]Pesos dos Critérios'!$T$5,'[1]Pesos dos Critérios'!$U$5)))</f>
        <v>0.0547619047619048</v>
      </c>
      <c r="AJ5085" s="5" t="n">
        <f aca="false">SUM(AB5085:AI5085)</f>
        <v>0.248847376266948</v>
      </c>
      <c r="AK5085" s="5" t="n">
        <v>5084</v>
      </c>
      <c r="AM5085" s="1" t="s">
        <v>67</v>
      </c>
    </row>
    <row r="5086" customFormat="false" ht="12.8" hidden="false" customHeight="true" outlineLevel="0" collapsed="false">
      <c r="A5086" s="7" t="n">
        <v>2020</v>
      </c>
      <c r="B5086" s="7" t="s">
        <v>116</v>
      </c>
      <c r="C5086" s="8" t="s">
        <v>40</v>
      </c>
      <c r="D5086" s="7" t="s">
        <v>102</v>
      </c>
      <c r="E5086" s="7" t="s">
        <v>1236</v>
      </c>
      <c r="F5086" s="7" t="s">
        <v>493</v>
      </c>
      <c r="G5086" s="7" t="s">
        <v>123</v>
      </c>
      <c r="H5086" s="9" t="n">
        <v>2</v>
      </c>
      <c r="I5086" s="7" t="s">
        <v>219</v>
      </c>
      <c r="J5086" s="8" t="s">
        <v>86</v>
      </c>
      <c r="K5086" s="10" t="s">
        <v>46</v>
      </c>
      <c r="L5086" s="10" t="s">
        <v>83</v>
      </c>
      <c r="M5086" s="10" t="s">
        <v>56</v>
      </c>
      <c r="N5086" s="10" t="n">
        <v>0.024</v>
      </c>
      <c r="O5086" s="9" t="s">
        <v>50</v>
      </c>
      <c r="P5086" s="11" t="n">
        <v>0.163</v>
      </c>
      <c r="Q5086" s="8" t="s">
        <v>57</v>
      </c>
      <c r="R5086" s="11" t="n">
        <v>0.014</v>
      </c>
      <c r="S5086" s="8" t="s">
        <v>57</v>
      </c>
      <c r="T5086" s="11" t="n">
        <v>104</v>
      </c>
      <c r="U5086" s="8" t="s">
        <v>57</v>
      </c>
      <c r="V5086" s="11" t="n">
        <v>7.8</v>
      </c>
      <c r="W5086" s="11" t="n">
        <v>9.8</v>
      </c>
      <c r="X5086" s="11" t="n">
        <v>11.7</v>
      </c>
      <c r="Y5086" s="11" t="n">
        <v>14.5</v>
      </c>
      <c r="Z5086" s="11" t="n">
        <v>1.72</v>
      </c>
      <c r="AA5086" s="8" t="s">
        <v>57</v>
      </c>
      <c r="AB5086" s="5" t="n">
        <f aca="false">IF(C5086='[1]Pesos dos Critérios'!$V$3,'[1]Pesos dos Critérios'!$V$5,IF(Planilha1!C5086='[1]Pesos dos Critérios'!$W$3,'[1]Pesos dos Critérios'!$W$5,IF(Planilha1!C5086='[1]Pesos dos Critérios'!$X$3,'[1]Pesos dos Critérios'!$X$5,IF(Planilha1!C5086='[1]Pesos dos Critérios'!$Y$3,'[1]Pesos dos Critérios'!$Y$5,'[1]Pesos dos Critérios'!$Z$5))))</f>
        <v>0.0329365079365079</v>
      </c>
      <c r="AC5086" s="5" t="n">
        <f aca="false">IF(H5086=1,'[1]Pesos dos Critérios'!$AD$5,IF(Planilha1!H5086=2,'[1]Pesos dos Critérios'!$AE$5,IF(Planilha1!H5086=3,'[1]Pesos dos Critérios'!$AF$5,IF(Planilha1!H5086=4,'[1]Pesos dos Critérios'!$AG$5,'[1]Pesos dos Critérios'!$AH$5))))</f>
        <v>0.0157417230656667</v>
      </c>
      <c r="AD5086" s="5" t="n">
        <f aca="false">IF(J5086='[1]Pesos dos Critérios'!$AA$3,'[1]Pesos dos Critérios'!$AA$5,IF(Planilha1!J5086='[1]Pesos dos Critérios'!$AB$3,'[1]Pesos dos Critérios'!$AB$5,'[1]Pesos dos Critérios'!$AC$5))</f>
        <v>0.045679012345679</v>
      </c>
      <c r="AE5086" s="5" t="n">
        <f aca="false">IF(O5086="Intervalo 1",'[1]Pesos dos Critérios'!$L$5,IF(Planilha1!O5086="Intervalo 2",'[1]Pesos dos Critérios'!$L$5,IF(Planilha1!O5086="Intervalo 3",'[1]Pesos dos Critérios'!$L$5,'[1]Pesos dos Critérios'!$M$5)))</f>
        <v>0.0120314253647587</v>
      </c>
      <c r="AF5086" s="5" t="n">
        <f aca="false">IF(Q5086="Intervalo 1",'[1]Pesos dos Critérios'!$B$5,IF(Q5086="Intervalo 2",'[1]Pesos dos Critérios'!$C$5,IF(Q5086="Intervalo 3",'[1]Pesos dos Critérios'!$D$5,'[1]Pesos dos Critérios'!$E$5)))</f>
        <v>0.0236095012051296</v>
      </c>
      <c r="AG5086" s="5" t="n">
        <f aca="false">IF(S5086="Intervalo 1",'[1]Pesos dos Critérios'!$F$5,IF(S5086="Intervalo 2",'[1]Pesos dos Critérios'!$G$5,IF(S5086="Intervalo 3",'[1]Pesos dos Critérios'!$H$5,'[1]Pesos dos Critérios'!$I$5)))</f>
        <v>0.032010582010582</v>
      </c>
      <c r="AH5086" s="5" t="n">
        <f aca="false">IF(U5086="Intervalo 1",'[1]Pesos dos Critérios'!$N$5,IF(U5086="Intervalo 2",'[1]Pesos dos Critérios'!$O$5,IF(U5086="Intervalo 3",'[1]Pesos dos Critérios'!$P$5,'[1]Pesos dos Critérios'!$Q$5)))</f>
        <v>0.0320767195767196</v>
      </c>
      <c r="AI5086" s="5" t="n">
        <f aca="false">IF(AA5086="Intervalo 1",'[1]Pesos dos Critérios'!$R$5,IF(AA5086="Intervalo 2",'[1]Pesos dos Critérios'!$S$5,IF(AA5086="Intervalo 3",'[1]Pesos dos Critérios'!$T$5,'[1]Pesos dos Critérios'!$U$5)))</f>
        <v>0.0547619047619048</v>
      </c>
      <c r="AJ5086" s="5" t="n">
        <f aca="false">SUM(AB5086:AI5086)</f>
        <v>0.248847376266948</v>
      </c>
      <c r="AK5086" s="5" t="n">
        <v>5085</v>
      </c>
      <c r="AM5086" s="1" t="s">
        <v>67</v>
      </c>
    </row>
    <row r="5087" customFormat="false" ht="12.8" hidden="false" customHeight="true" outlineLevel="0" collapsed="false">
      <c r="A5087" s="7" t="n">
        <v>2020</v>
      </c>
      <c r="B5087" s="7" t="s">
        <v>116</v>
      </c>
      <c r="C5087" s="8" t="s">
        <v>40</v>
      </c>
      <c r="D5087" s="7" t="s">
        <v>102</v>
      </c>
      <c r="E5087" s="7" t="s">
        <v>1236</v>
      </c>
      <c r="F5087" s="7" t="s">
        <v>2878</v>
      </c>
      <c r="G5087" s="7" t="s">
        <v>123</v>
      </c>
      <c r="H5087" s="9" t="n">
        <v>2</v>
      </c>
      <c r="I5087" s="7" t="s">
        <v>219</v>
      </c>
      <c r="J5087" s="8" t="s">
        <v>86</v>
      </c>
      <c r="K5087" s="10" t="s">
        <v>46</v>
      </c>
      <c r="L5087" s="10" t="s">
        <v>83</v>
      </c>
      <c r="M5087" s="10" t="s">
        <v>56</v>
      </c>
      <c r="N5087" s="10" t="n">
        <v>0.024</v>
      </c>
      <c r="O5087" s="9" t="s">
        <v>50</v>
      </c>
      <c r="P5087" s="11" t="n">
        <v>0.163</v>
      </c>
      <c r="Q5087" s="8" t="s">
        <v>57</v>
      </c>
      <c r="R5087" s="11" t="n">
        <v>0.014</v>
      </c>
      <c r="S5087" s="8" t="s">
        <v>57</v>
      </c>
      <c r="T5087" s="11" t="n">
        <v>104</v>
      </c>
      <c r="U5087" s="8" t="s">
        <v>57</v>
      </c>
      <c r="V5087" s="11" t="n">
        <v>7.8</v>
      </c>
      <c r="W5087" s="11" t="n">
        <v>9.8</v>
      </c>
      <c r="X5087" s="11" t="n">
        <v>11.7</v>
      </c>
      <c r="Y5087" s="11" t="n">
        <v>14.5</v>
      </c>
      <c r="Z5087" s="11" t="n">
        <v>1.72</v>
      </c>
      <c r="AA5087" s="8" t="s">
        <v>57</v>
      </c>
      <c r="AB5087" s="5" t="n">
        <f aca="false">IF(C5087='[1]Pesos dos Critérios'!$V$3,'[1]Pesos dos Critérios'!$V$5,IF(Planilha1!C5087='[1]Pesos dos Critérios'!$W$3,'[1]Pesos dos Critérios'!$W$5,IF(Planilha1!C5087='[1]Pesos dos Critérios'!$X$3,'[1]Pesos dos Critérios'!$X$5,IF(Planilha1!C5087='[1]Pesos dos Critérios'!$Y$3,'[1]Pesos dos Critérios'!$Y$5,'[1]Pesos dos Critérios'!$Z$5))))</f>
        <v>0.0329365079365079</v>
      </c>
      <c r="AC5087" s="5" t="n">
        <f aca="false">IF(H5087=1,'[1]Pesos dos Critérios'!$AD$5,IF(Planilha1!H5087=2,'[1]Pesos dos Critérios'!$AE$5,IF(Planilha1!H5087=3,'[1]Pesos dos Critérios'!$AF$5,IF(Planilha1!H5087=4,'[1]Pesos dos Critérios'!$AG$5,'[1]Pesos dos Critérios'!$AH$5))))</f>
        <v>0.0157417230656667</v>
      </c>
      <c r="AD5087" s="5" t="n">
        <f aca="false">IF(J5087='[1]Pesos dos Critérios'!$AA$3,'[1]Pesos dos Critérios'!$AA$5,IF(Planilha1!J5087='[1]Pesos dos Critérios'!$AB$3,'[1]Pesos dos Critérios'!$AB$5,'[1]Pesos dos Critérios'!$AC$5))</f>
        <v>0.045679012345679</v>
      </c>
      <c r="AE5087" s="5" t="n">
        <f aca="false">IF(O5087="Intervalo 1",'[1]Pesos dos Critérios'!$L$5,IF(Planilha1!O5087="Intervalo 2",'[1]Pesos dos Critérios'!$L$5,IF(Planilha1!O5087="Intervalo 3",'[1]Pesos dos Critérios'!$L$5,'[1]Pesos dos Critérios'!$M$5)))</f>
        <v>0.0120314253647587</v>
      </c>
      <c r="AF5087" s="5" t="n">
        <f aca="false">IF(Q5087="Intervalo 1",'[1]Pesos dos Critérios'!$B$5,IF(Q5087="Intervalo 2",'[1]Pesos dos Critérios'!$C$5,IF(Q5087="Intervalo 3",'[1]Pesos dos Critérios'!$D$5,'[1]Pesos dos Critérios'!$E$5)))</f>
        <v>0.0236095012051296</v>
      </c>
      <c r="AG5087" s="5" t="n">
        <f aca="false">IF(S5087="Intervalo 1",'[1]Pesos dos Critérios'!$F$5,IF(S5087="Intervalo 2",'[1]Pesos dos Critérios'!$G$5,IF(S5087="Intervalo 3",'[1]Pesos dos Critérios'!$H$5,'[1]Pesos dos Critérios'!$I$5)))</f>
        <v>0.032010582010582</v>
      </c>
      <c r="AH5087" s="5" t="n">
        <f aca="false">IF(U5087="Intervalo 1",'[1]Pesos dos Critérios'!$N$5,IF(U5087="Intervalo 2",'[1]Pesos dos Critérios'!$O$5,IF(U5087="Intervalo 3",'[1]Pesos dos Critérios'!$P$5,'[1]Pesos dos Critérios'!$Q$5)))</f>
        <v>0.0320767195767196</v>
      </c>
      <c r="AI5087" s="5" t="n">
        <f aca="false">IF(AA5087="Intervalo 1",'[1]Pesos dos Critérios'!$R$5,IF(AA5087="Intervalo 2",'[1]Pesos dos Critérios'!$S$5,IF(AA5087="Intervalo 3",'[1]Pesos dos Critérios'!$T$5,'[1]Pesos dos Critérios'!$U$5)))</f>
        <v>0.0547619047619048</v>
      </c>
      <c r="AJ5087" s="5" t="n">
        <f aca="false">SUM(AB5087:AI5087)</f>
        <v>0.248847376266948</v>
      </c>
      <c r="AK5087" s="5" t="n">
        <v>5086</v>
      </c>
      <c r="AM5087" s="1" t="s">
        <v>67</v>
      </c>
    </row>
    <row r="5088" customFormat="false" ht="12.8" hidden="false" customHeight="true" outlineLevel="0" collapsed="false">
      <c r="A5088" s="7" t="n">
        <v>2020</v>
      </c>
      <c r="B5088" s="7" t="s">
        <v>116</v>
      </c>
      <c r="C5088" s="8" t="s">
        <v>40</v>
      </c>
      <c r="D5088" s="7" t="s">
        <v>89</v>
      </c>
      <c r="E5088" s="7" t="s">
        <v>2725</v>
      </c>
      <c r="F5088" s="7" t="s">
        <v>46</v>
      </c>
      <c r="G5088" s="7" t="s">
        <v>43</v>
      </c>
      <c r="H5088" s="9" t="n">
        <v>1</v>
      </c>
      <c r="I5088" s="7" t="s">
        <v>44</v>
      </c>
      <c r="J5088" s="8" t="s">
        <v>45</v>
      </c>
      <c r="K5088" s="10" t="s">
        <v>46</v>
      </c>
      <c r="L5088" s="10" t="s">
        <v>83</v>
      </c>
      <c r="M5088" s="10" t="s">
        <v>56</v>
      </c>
      <c r="N5088" s="10" t="n">
        <v>0.021</v>
      </c>
      <c r="O5088" s="9" t="s">
        <v>50</v>
      </c>
      <c r="P5088" s="11" t="n">
        <v>0.446</v>
      </c>
      <c r="Q5088" s="8" t="s">
        <v>50</v>
      </c>
      <c r="R5088" s="11" t="n">
        <v>0.017</v>
      </c>
      <c r="S5088" s="8" t="s">
        <v>58</v>
      </c>
      <c r="T5088" s="11" t="n">
        <v>92</v>
      </c>
      <c r="U5088" s="8" t="s">
        <v>49</v>
      </c>
      <c r="V5088" s="11" t="n">
        <v>9.3</v>
      </c>
      <c r="W5088" s="11" t="n">
        <v>10.8</v>
      </c>
      <c r="X5088" s="11" t="n">
        <v>13.3</v>
      </c>
      <c r="Y5088" s="11" t="n">
        <v>15.6</v>
      </c>
      <c r="Z5088" s="11" t="n">
        <v>1.49</v>
      </c>
      <c r="AA5088" s="8" t="s">
        <v>49</v>
      </c>
      <c r="AB5088" s="5" t="n">
        <f aca="false">IF(C5088='[1]Pesos dos Critérios'!$V$3,'[1]Pesos dos Critérios'!$V$5,IF(Planilha1!C5088='[1]Pesos dos Critérios'!$W$3,'[1]Pesos dos Critérios'!$W$5,IF(Planilha1!C5088='[1]Pesos dos Critérios'!$X$3,'[1]Pesos dos Critérios'!$X$5,IF(Planilha1!C5088='[1]Pesos dos Critérios'!$Y$3,'[1]Pesos dos Critérios'!$Y$5,'[1]Pesos dos Critérios'!$Z$5))))</f>
        <v>0.0329365079365079</v>
      </c>
      <c r="AC5088" s="5" t="n">
        <f aca="false">IF(H5088=1,'[1]Pesos dos Critérios'!$AD$5,IF(Planilha1!H5088=2,'[1]Pesos dos Critérios'!$AE$5,IF(Planilha1!H5088=3,'[1]Pesos dos Critérios'!$AF$5,IF(Planilha1!H5088=4,'[1]Pesos dos Critérios'!$AG$5,'[1]Pesos dos Critérios'!$AH$5))))</f>
        <v>0.019528890514806</v>
      </c>
      <c r="AD5088" s="5" t="n">
        <f aca="false">IF(J5088='[1]Pesos dos Critérios'!$AA$3,'[1]Pesos dos Critérios'!$AA$5,IF(Planilha1!J5088='[1]Pesos dos Critérios'!$AB$3,'[1]Pesos dos Critérios'!$AB$5,'[1]Pesos dos Critérios'!$AC$5))</f>
        <v>0.0364197530864198</v>
      </c>
      <c r="AE5088" s="5" t="n">
        <f aca="false">IF(O5088="Intervalo 1",'[1]Pesos dos Critérios'!$L$5,IF(Planilha1!O5088="Intervalo 2",'[1]Pesos dos Critérios'!$L$5,IF(Planilha1!O5088="Intervalo 3",'[1]Pesos dos Critérios'!$L$5,'[1]Pesos dos Critérios'!$M$5)))</f>
        <v>0.0120314253647587</v>
      </c>
      <c r="AF5088" s="5" t="n">
        <f aca="false">IF(Q5088="Intervalo 1",'[1]Pesos dos Critérios'!$B$5,IF(Q5088="Intervalo 2",'[1]Pesos dos Critérios'!$C$5,IF(Q5088="Intervalo 3",'[1]Pesos dos Critérios'!$D$5,'[1]Pesos dos Critérios'!$E$5)))</f>
        <v>0.0111216904932752</v>
      </c>
      <c r="AG5088" s="5" t="n">
        <f aca="false">IF(S5088="Intervalo 1",'[1]Pesos dos Critérios'!$F$5,IF(S5088="Intervalo 2",'[1]Pesos dos Critérios'!$G$5,IF(S5088="Intervalo 3",'[1]Pesos dos Critérios'!$H$5,'[1]Pesos dos Critérios'!$I$5)))</f>
        <v>0.0227513227513227</v>
      </c>
      <c r="AH5088" s="5" t="n">
        <f aca="false">IF(U5088="Intervalo 1",'[1]Pesos dos Critérios'!$N$5,IF(U5088="Intervalo 2",'[1]Pesos dos Critérios'!$O$5,IF(U5088="Intervalo 3",'[1]Pesos dos Critérios'!$P$5,'[1]Pesos dos Critérios'!$Q$5)))</f>
        <v>0.0320767195767196</v>
      </c>
      <c r="AI5088" s="5" t="n">
        <f aca="false">IF(AA5088="Intervalo 1",'[1]Pesos dos Critérios'!$R$5,IF(AA5088="Intervalo 2",'[1]Pesos dos Critérios'!$S$5,IF(AA5088="Intervalo 3",'[1]Pesos dos Critérios'!$T$5,'[1]Pesos dos Critérios'!$U$5)))</f>
        <v>0.0658730158730159</v>
      </c>
      <c r="AJ5088" s="5" t="n">
        <f aca="false">SUM(AB5088:AI5088)</f>
        <v>0.232739325596826</v>
      </c>
      <c r="AK5088" s="5" t="n">
        <v>5087</v>
      </c>
      <c r="AM5088" s="1" t="s">
        <v>60</v>
      </c>
    </row>
    <row r="5089" customFormat="false" ht="12.8" hidden="false" customHeight="true" outlineLevel="0" collapsed="false">
      <c r="A5089" s="7" t="n">
        <v>2020</v>
      </c>
      <c r="B5089" s="7" t="s">
        <v>116</v>
      </c>
      <c r="C5089" s="8" t="s">
        <v>40</v>
      </c>
      <c r="D5089" s="7" t="s">
        <v>89</v>
      </c>
      <c r="E5089" s="7" t="s">
        <v>2725</v>
      </c>
      <c r="F5089" s="7" t="s">
        <v>134</v>
      </c>
      <c r="G5089" s="7" t="s">
        <v>43</v>
      </c>
      <c r="H5089" s="9" t="n">
        <v>1</v>
      </c>
      <c r="I5089" s="7" t="s">
        <v>44</v>
      </c>
      <c r="J5089" s="8" t="s">
        <v>45</v>
      </c>
      <c r="K5089" s="10" t="s">
        <v>46</v>
      </c>
      <c r="L5089" s="10" t="s">
        <v>83</v>
      </c>
      <c r="M5089" s="10" t="s">
        <v>56</v>
      </c>
      <c r="N5089" s="10" t="n">
        <v>0.021</v>
      </c>
      <c r="O5089" s="9" t="s">
        <v>50</v>
      </c>
      <c r="P5089" s="11" t="n">
        <v>0.446</v>
      </c>
      <c r="Q5089" s="8" t="s">
        <v>50</v>
      </c>
      <c r="R5089" s="11" t="n">
        <v>0.017</v>
      </c>
      <c r="S5089" s="8" t="s">
        <v>58</v>
      </c>
      <c r="T5089" s="11" t="n">
        <v>92</v>
      </c>
      <c r="U5089" s="8" t="s">
        <v>49</v>
      </c>
      <c r="V5089" s="11" t="n">
        <v>9.3</v>
      </c>
      <c r="W5089" s="11" t="n">
        <v>10.8</v>
      </c>
      <c r="X5089" s="11" t="n">
        <v>13.3</v>
      </c>
      <c r="Y5089" s="11" t="n">
        <v>15.6</v>
      </c>
      <c r="Z5089" s="11" t="n">
        <v>1.49</v>
      </c>
      <c r="AA5089" s="8" t="s">
        <v>49</v>
      </c>
      <c r="AB5089" s="5" t="n">
        <f aca="false">IF(C5089='[1]Pesos dos Critérios'!$V$3,'[1]Pesos dos Critérios'!$V$5,IF(Planilha1!C5089='[1]Pesos dos Critérios'!$W$3,'[1]Pesos dos Critérios'!$W$5,IF(Planilha1!C5089='[1]Pesos dos Critérios'!$X$3,'[1]Pesos dos Critérios'!$X$5,IF(Planilha1!C5089='[1]Pesos dos Critérios'!$Y$3,'[1]Pesos dos Critérios'!$Y$5,'[1]Pesos dos Critérios'!$Z$5))))</f>
        <v>0.0329365079365079</v>
      </c>
      <c r="AC5089" s="5" t="n">
        <f aca="false">IF(H5089=1,'[1]Pesos dos Critérios'!$AD$5,IF(Planilha1!H5089=2,'[1]Pesos dos Critérios'!$AE$5,IF(Planilha1!H5089=3,'[1]Pesos dos Critérios'!$AF$5,IF(Planilha1!H5089=4,'[1]Pesos dos Critérios'!$AG$5,'[1]Pesos dos Critérios'!$AH$5))))</f>
        <v>0.019528890514806</v>
      </c>
      <c r="AD5089" s="5" t="n">
        <f aca="false">IF(J5089='[1]Pesos dos Critérios'!$AA$3,'[1]Pesos dos Critérios'!$AA$5,IF(Planilha1!J5089='[1]Pesos dos Critérios'!$AB$3,'[1]Pesos dos Critérios'!$AB$5,'[1]Pesos dos Critérios'!$AC$5))</f>
        <v>0.0364197530864198</v>
      </c>
      <c r="AE5089" s="5" t="n">
        <f aca="false">IF(O5089="Intervalo 1",'[1]Pesos dos Critérios'!$L$5,IF(Planilha1!O5089="Intervalo 2",'[1]Pesos dos Critérios'!$L$5,IF(Planilha1!O5089="Intervalo 3",'[1]Pesos dos Critérios'!$L$5,'[1]Pesos dos Critérios'!$M$5)))</f>
        <v>0.0120314253647587</v>
      </c>
      <c r="AF5089" s="5" t="n">
        <f aca="false">IF(Q5089="Intervalo 1",'[1]Pesos dos Critérios'!$B$5,IF(Q5089="Intervalo 2",'[1]Pesos dos Critérios'!$C$5,IF(Q5089="Intervalo 3",'[1]Pesos dos Critérios'!$D$5,'[1]Pesos dos Critérios'!$E$5)))</f>
        <v>0.0111216904932752</v>
      </c>
      <c r="AG5089" s="5" t="n">
        <f aca="false">IF(S5089="Intervalo 1",'[1]Pesos dos Critérios'!$F$5,IF(S5089="Intervalo 2",'[1]Pesos dos Critérios'!$G$5,IF(S5089="Intervalo 3",'[1]Pesos dos Critérios'!$H$5,'[1]Pesos dos Critérios'!$I$5)))</f>
        <v>0.0227513227513227</v>
      </c>
      <c r="AH5089" s="5" t="n">
        <f aca="false">IF(U5089="Intervalo 1",'[1]Pesos dos Critérios'!$N$5,IF(U5089="Intervalo 2",'[1]Pesos dos Critérios'!$O$5,IF(U5089="Intervalo 3",'[1]Pesos dos Critérios'!$P$5,'[1]Pesos dos Critérios'!$Q$5)))</f>
        <v>0.0320767195767196</v>
      </c>
      <c r="AI5089" s="5" t="n">
        <f aca="false">IF(AA5089="Intervalo 1",'[1]Pesos dos Critérios'!$R$5,IF(AA5089="Intervalo 2",'[1]Pesos dos Critérios'!$S$5,IF(AA5089="Intervalo 3",'[1]Pesos dos Critérios'!$T$5,'[1]Pesos dos Critérios'!$U$5)))</f>
        <v>0.0658730158730159</v>
      </c>
      <c r="AJ5089" s="5" t="n">
        <f aca="false">SUM(AB5089:AI5089)</f>
        <v>0.232739325596826</v>
      </c>
      <c r="AK5089" s="5" t="n">
        <v>5088</v>
      </c>
      <c r="AM5089" s="1" t="s">
        <v>60</v>
      </c>
    </row>
    <row r="5090" customFormat="false" ht="12.8" hidden="false" customHeight="true" outlineLevel="0" collapsed="false">
      <c r="A5090" s="7" t="n">
        <v>2020</v>
      </c>
      <c r="B5090" s="7" t="s">
        <v>116</v>
      </c>
      <c r="C5090" s="8" t="s">
        <v>40</v>
      </c>
      <c r="D5090" s="7" t="s">
        <v>89</v>
      </c>
      <c r="E5090" s="7" t="s">
        <v>2725</v>
      </c>
      <c r="F5090" s="7" t="s">
        <v>2879</v>
      </c>
      <c r="G5090" s="7" t="s">
        <v>43</v>
      </c>
      <c r="H5090" s="9" t="n">
        <v>1</v>
      </c>
      <c r="I5090" s="7" t="s">
        <v>44</v>
      </c>
      <c r="J5090" s="8" t="s">
        <v>45</v>
      </c>
      <c r="K5090" s="10" t="s">
        <v>46</v>
      </c>
      <c r="L5090" s="10" t="s">
        <v>83</v>
      </c>
      <c r="M5090" s="10" t="s">
        <v>56</v>
      </c>
      <c r="N5090" s="10" t="n">
        <v>0.021</v>
      </c>
      <c r="O5090" s="9" t="s">
        <v>50</v>
      </c>
      <c r="P5090" s="11" t="n">
        <v>0.446</v>
      </c>
      <c r="Q5090" s="8" t="s">
        <v>50</v>
      </c>
      <c r="R5090" s="11" t="n">
        <v>0.017</v>
      </c>
      <c r="S5090" s="8" t="s">
        <v>58</v>
      </c>
      <c r="T5090" s="11" t="n">
        <v>92</v>
      </c>
      <c r="U5090" s="8" t="s">
        <v>49</v>
      </c>
      <c r="V5090" s="11" t="n">
        <v>9.3</v>
      </c>
      <c r="W5090" s="11" t="n">
        <v>10.8</v>
      </c>
      <c r="X5090" s="11" t="n">
        <v>13.3</v>
      </c>
      <c r="Y5090" s="11" t="n">
        <v>15.6</v>
      </c>
      <c r="Z5090" s="11" t="n">
        <v>1.49</v>
      </c>
      <c r="AA5090" s="8" t="s">
        <v>49</v>
      </c>
      <c r="AB5090" s="5" t="n">
        <f aca="false">IF(C5090='[1]Pesos dos Critérios'!$V$3,'[1]Pesos dos Critérios'!$V$5,IF(Planilha1!C5090='[1]Pesos dos Critérios'!$W$3,'[1]Pesos dos Critérios'!$W$5,IF(Planilha1!C5090='[1]Pesos dos Critérios'!$X$3,'[1]Pesos dos Critérios'!$X$5,IF(Planilha1!C5090='[1]Pesos dos Critérios'!$Y$3,'[1]Pesos dos Critérios'!$Y$5,'[1]Pesos dos Critérios'!$Z$5))))</f>
        <v>0.0329365079365079</v>
      </c>
      <c r="AC5090" s="5" t="n">
        <f aca="false">IF(H5090=1,'[1]Pesos dos Critérios'!$AD$5,IF(Planilha1!H5090=2,'[1]Pesos dos Critérios'!$AE$5,IF(Planilha1!H5090=3,'[1]Pesos dos Critérios'!$AF$5,IF(Planilha1!H5090=4,'[1]Pesos dos Critérios'!$AG$5,'[1]Pesos dos Critérios'!$AH$5))))</f>
        <v>0.019528890514806</v>
      </c>
      <c r="AD5090" s="5" t="n">
        <f aca="false">IF(J5090='[1]Pesos dos Critérios'!$AA$3,'[1]Pesos dos Critérios'!$AA$5,IF(Planilha1!J5090='[1]Pesos dos Critérios'!$AB$3,'[1]Pesos dos Critérios'!$AB$5,'[1]Pesos dos Critérios'!$AC$5))</f>
        <v>0.0364197530864198</v>
      </c>
      <c r="AE5090" s="5" t="n">
        <f aca="false">IF(O5090="Intervalo 1",'[1]Pesos dos Critérios'!$L$5,IF(Planilha1!O5090="Intervalo 2",'[1]Pesos dos Critérios'!$L$5,IF(Planilha1!O5090="Intervalo 3",'[1]Pesos dos Critérios'!$L$5,'[1]Pesos dos Critérios'!$M$5)))</f>
        <v>0.0120314253647587</v>
      </c>
      <c r="AF5090" s="5" t="n">
        <f aca="false">IF(Q5090="Intervalo 1",'[1]Pesos dos Critérios'!$B$5,IF(Q5090="Intervalo 2",'[1]Pesos dos Critérios'!$C$5,IF(Q5090="Intervalo 3",'[1]Pesos dos Critérios'!$D$5,'[1]Pesos dos Critérios'!$E$5)))</f>
        <v>0.0111216904932752</v>
      </c>
      <c r="AG5090" s="5" t="n">
        <f aca="false">IF(S5090="Intervalo 1",'[1]Pesos dos Critérios'!$F$5,IF(S5090="Intervalo 2",'[1]Pesos dos Critérios'!$G$5,IF(S5090="Intervalo 3",'[1]Pesos dos Critérios'!$H$5,'[1]Pesos dos Critérios'!$I$5)))</f>
        <v>0.0227513227513227</v>
      </c>
      <c r="AH5090" s="5" t="n">
        <f aca="false">IF(U5090="Intervalo 1",'[1]Pesos dos Critérios'!$N$5,IF(U5090="Intervalo 2",'[1]Pesos dos Critérios'!$O$5,IF(U5090="Intervalo 3",'[1]Pesos dos Critérios'!$P$5,'[1]Pesos dos Critérios'!$Q$5)))</f>
        <v>0.0320767195767196</v>
      </c>
      <c r="AI5090" s="5" t="n">
        <f aca="false">IF(AA5090="Intervalo 1",'[1]Pesos dos Critérios'!$R$5,IF(AA5090="Intervalo 2",'[1]Pesos dos Critérios'!$S$5,IF(AA5090="Intervalo 3",'[1]Pesos dos Critérios'!$T$5,'[1]Pesos dos Critérios'!$U$5)))</f>
        <v>0.0658730158730159</v>
      </c>
      <c r="AJ5090" s="5" t="n">
        <f aca="false">SUM(AB5090:AI5090)</f>
        <v>0.232739325596826</v>
      </c>
      <c r="AK5090" s="5" t="n">
        <v>5089</v>
      </c>
      <c r="AM5090" s="1" t="s">
        <v>60</v>
      </c>
    </row>
    <row r="5091" customFormat="false" ht="12.8" hidden="false" customHeight="true" outlineLevel="0" collapsed="false">
      <c r="A5091" s="7" t="n">
        <v>2020</v>
      </c>
      <c r="B5091" s="7" t="s">
        <v>116</v>
      </c>
      <c r="C5091" s="8" t="s">
        <v>40</v>
      </c>
      <c r="D5091" s="7" t="s">
        <v>89</v>
      </c>
      <c r="E5091" s="7" t="s">
        <v>2725</v>
      </c>
      <c r="F5091" s="7" t="s">
        <v>1012</v>
      </c>
      <c r="G5091" s="7" t="s">
        <v>43</v>
      </c>
      <c r="H5091" s="9" t="n">
        <v>1</v>
      </c>
      <c r="I5091" s="7" t="s">
        <v>44</v>
      </c>
      <c r="J5091" s="8" t="s">
        <v>45</v>
      </c>
      <c r="K5091" s="10" t="s">
        <v>46</v>
      </c>
      <c r="L5091" s="10" t="s">
        <v>83</v>
      </c>
      <c r="M5091" s="10" t="s">
        <v>56</v>
      </c>
      <c r="N5091" s="10" t="n">
        <v>0.022</v>
      </c>
      <c r="O5091" s="9" t="s">
        <v>50</v>
      </c>
      <c r="P5091" s="11" t="n">
        <v>0.492</v>
      </c>
      <c r="Q5091" s="8" t="s">
        <v>50</v>
      </c>
      <c r="R5091" s="11" t="n">
        <v>0.019</v>
      </c>
      <c r="S5091" s="8" t="s">
        <v>58</v>
      </c>
      <c r="T5091" s="11" t="n">
        <v>90</v>
      </c>
      <c r="U5091" s="8" t="s">
        <v>49</v>
      </c>
      <c r="V5091" s="11" t="n">
        <v>9.1</v>
      </c>
      <c r="W5091" s="11" t="n">
        <v>10.4</v>
      </c>
      <c r="X5091" s="11" t="n">
        <v>13</v>
      </c>
      <c r="Y5091" s="11" t="n">
        <v>15.1</v>
      </c>
      <c r="Z5091" s="11" t="n">
        <v>1.54</v>
      </c>
      <c r="AA5091" s="8" t="s">
        <v>49</v>
      </c>
      <c r="AB5091" s="5" t="n">
        <f aca="false">IF(C5091='[1]Pesos dos Critérios'!$V$3,'[1]Pesos dos Critérios'!$V$5,IF(Planilha1!C5091='[1]Pesos dos Critérios'!$W$3,'[1]Pesos dos Critérios'!$W$5,IF(Planilha1!C5091='[1]Pesos dos Critérios'!$X$3,'[1]Pesos dos Critérios'!$X$5,IF(Planilha1!C5091='[1]Pesos dos Critérios'!$Y$3,'[1]Pesos dos Critérios'!$Y$5,'[1]Pesos dos Critérios'!$Z$5))))</f>
        <v>0.0329365079365079</v>
      </c>
      <c r="AC5091" s="5" t="n">
        <f aca="false">IF(H5091=1,'[1]Pesos dos Critérios'!$AD$5,IF(Planilha1!H5091=2,'[1]Pesos dos Critérios'!$AE$5,IF(Planilha1!H5091=3,'[1]Pesos dos Critérios'!$AF$5,IF(Planilha1!H5091=4,'[1]Pesos dos Critérios'!$AG$5,'[1]Pesos dos Critérios'!$AH$5))))</f>
        <v>0.019528890514806</v>
      </c>
      <c r="AD5091" s="5" t="n">
        <f aca="false">IF(J5091='[1]Pesos dos Critérios'!$AA$3,'[1]Pesos dos Critérios'!$AA$5,IF(Planilha1!J5091='[1]Pesos dos Critérios'!$AB$3,'[1]Pesos dos Critérios'!$AB$5,'[1]Pesos dos Critérios'!$AC$5))</f>
        <v>0.0364197530864198</v>
      </c>
      <c r="AE5091" s="5" t="n">
        <f aca="false">IF(O5091="Intervalo 1",'[1]Pesos dos Critérios'!$L$5,IF(Planilha1!O5091="Intervalo 2",'[1]Pesos dos Critérios'!$L$5,IF(Planilha1!O5091="Intervalo 3",'[1]Pesos dos Critérios'!$L$5,'[1]Pesos dos Critérios'!$M$5)))</f>
        <v>0.0120314253647587</v>
      </c>
      <c r="AF5091" s="5" t="n">
        <f aca="false">IF(Q5091="Intervalo 1",'[1]Pesos dos Critérios'!$B$5,IF(Q5091="Intervalo 2",'[1]Pesos dos Critérios'!$C$5,IF(Q5091="Intervalo 3",'[1]Pesos dos Critérios'!$D$5,'[1]Pesos dos Critérios'!$E$5)))</f>
        <v>0.0111216904932752</v>
      </c>
      <c r="AG5091" s="5" t="n">
        <f aca="false">IF(S5091="Intervalo 1",'[1]Pesos dos Critérios'!$F$5,IF(S5091="Intervalo 2",'[1]Pesos dos Critérios'!$G$5,IF(S5091="Intervalo 3",'[1]Pesos dos Critérios'!$H$5,'[1]Pesos dos Critérios'!$I$5)))</f>
        <v>0.0227513227513227</v>
      </c>
      <c r="AH5091" s="5" t="n">
        <f aca="false">IF(U5091="Intervalo 1",'[1]Pesos dos Critérios'!$N$5,IF(U5091="Intervalo 2",'[1]Pesos dos Critérios'!$O$5,IF(U5091="Intervalo 3",'[1]Pesos dos Critérios'!$P$5,'[1]Pesos dos Critérios'!$Q$5)))</f>
        <v>0.0320767195767196</v>
      </c>
      <c r="AI5091" s="5" t="n">
        <f aca="false">IF(AA5091="Intervalo 1",'[1]Pesos dos Critérios'!$R$5,IF(AA5091="Intervalo 2",'[1]Pesos dos Critérios'!$S$5,IF(AA5091="Intervalo 3",'[1]Pesos dos Critérios'!$T$5,'[1]Pesos dos Critérios'!$U$5)))</f>
        <v>0.0658730158730159</v>
      </c>
      <c r="AJ5091" s="5" t="n">
        <f aca="false">SUM(AB5091:AI5091)</f>
        <v>0.232739325596826</v>
      </c>
      <c r="AK5091" s="5" t="n">
        <v>5090</v>
      </c>
      <c r="AM5091" s="1" t="s">
        <v>60</v>
      </c>
    </row>
    <row r="5092" customFormat="false" ht="12.8" hidden="false" customHeight="true" outlineLevel="0" collapsed="false">
      <c r="A5092" s="7" t="n">
        <v>2020</v>
      </c>
      <c r="B5092" s="7" t="s">
        <v>116</v>
      </c>
      <c r="C5092" s="8" t="s">
        <v>40</v>
      </c>
      <c r="D5092" s="7" t="s">
        <v>89</v>
      </c>
      <c r="E5092" s="7" t="s">
        <v>2725</v>
      </c>
      <c r="F5092" s="7" t="s">
        <v>134</v>
      </c>
      <c r="G5092" s="7" t="s">
        <v>847</v>
      </c>
      <c r="H5092" s="9" t="n">
        <v>1</v>
      </c>
      <c r="I5092" s="7" t="s">
        <v>44</v>
      </c>
      <c r="J5092" s="8" t="s">
        <v>45</v>
      </c>
      <c r="K5092" s="10" t="s">
        <v>46</v>
      </c>
      <c r="L5092" s="10" t="s">
        <v>83</v>
      </c>
      <c r="M5092" s="10" t="s">
        <v>56</v>
      </c>
      <c r="N5092" s="10" t="n">
        <v>0.017</v>
      </c>
      <c r="O5092" s="9" t="s">
        <v>58</v>
      </c>
      <c r="P5092" s="11" t="n">
        <v>0.358</v>
      </c>
      <c r="Q5092" s="8" t="s">
        <v>58</v>
      </c>
      <c r="R5092" s="11" t="n">
        <v>0.027</v>
      </c>
      <c r="S5092" s="8" t="s">
        <v>50</v>
      </c>
      <c r="T5092" s="11" t="n">
        <v>99</v>
      </c>
      <c r="U5092" s="8" t="s">
        <v>49</v>
      </c>
      <c r="V5092" s="11" t="n">
        <v>8.8</v>
      </c>
      <c r="W5092" s="11" t="n">
        <v>10.5</v>
      </c>
      <c r="X5092" s="11" t="n">
        <v>12.4</v>
      </c>
      <c r="Y5092" s="11" t="n">
        <v>14.8</v>
      </c>
      <c r="Z5092" s="11" t="n">
        <v>1.59</v>
      </c>
      <c r="AA5092" s="8" t="s">
        <v>49</v>
      </c>
      <c r="AB5092" s="5" t="n">
        <f aca="false">IF(C5092='[1]Pesos dos Critérios'!$V$3,'[1]Pesos dos Critérios'!$V$5,IF(Planilha1!C5092='[1]Pesos dos Critérios'!$W$3,'[1]Pesos dos Critérios'!$W$5,IF(Planilha1!C5092='[1]Pesos dos Critérios'!$X$3,'[1]Pesos dos Critérios'!$X$5,IF(Planilha1!C5092='[1]Pesos dos Critérios'!$Y$3,'[1]Pesos dos Critérios'!$Y$5,'[1]Pesos dos Critérios'!$Z$5))))</f>
        <v>0.0329365079365079</v>
      </c>
      <c r="AC5092" s="5" t="n">
        <f aca="false">IF(H5092=1,'[1]Pesos dos Critérios'!$AD$5,IF(Planilha1!H5092=2,'[1]Pesos dos Critérios'!$AE$5,IF(Planilha1!H5092=3,'[1]Pesos dos Critérios'!$AF$5,IF(Planilha1!H5092=4,'[1]Pesos dos Critérios'!$AG$5,'[1]Pesos dos Critérios'!$AH$5))))</f>
        <v>0.019528890514806</v>
      </c>
      <c r="AD5092" s="5" t="n">
        <f aca="false">IF(J5092='[1]Pesos dos Critérios'!$AA$3,'[1]Pesos dos Critérios'!$AA$5,IF(Planilha1!J5092='[1]Pesos dos Critérios'!$AB$3,'[1]Pesos dos Critérios'!$AB$5,'[1]Pesos dos Critérios'!$AC$5))</f>
        <v>0.0364197530864198</v>
      </c>
      <c r="AE5092" s="5" t="n">
        <f aca="false">IF(O5092="Intervalo 1",'[1]Pesos dos Critérios'!$L$5,IF(Planilha1!O5092="Intervalo 2",'[1]Pesos dos Critérios'!$L$5,IF(Planilha1!O5092="Intervalo 3",'[1]Pesos dos Critérios'!$L$5,'[1]Pesos dos Critérios'!$M$5)))</f>
        <v>0.0218406285072952</v>
      </c>
      <c r="AF5092" s="5" t="n">
        <f aca="false">IF(Q5092="Intervalo 1",'[1]Pesos dos Critérios'!$B$5,IF(Q5092="Intervalo 2",'[1]Pesos dos Critérios'!$C$5,IF(Q5092="Intervalo 3",'[1]Pesos dos Critérios'!$D$5,'[1]Pesos dos Critérios'!$E$5)))</f>
        <v>0.0213326341741642</v>
      </c>
      <c r="AG5092" s="5" t="n">
        <f aca="false">IF(S5092="Intervalo 1",'[1]Pesos dos Critérios'!$F$5,IF(S5092="Intervalo 2",'[1]Pesos dos Critérios'!$G$5,IF(S5092="Intervalo 3",'[1]Pesos dos Critérios'!$H$5,'[1]Pesos dos Critérios'!$I$5)))</f>
        <v>0.0187830687830688</v>
      </c>
      <c r="AH5092" s="5" t="n">
        <f aca="false">IF(U5092="Intervalo 1",'[1]Pesos dos Critérios'!$N$5,IF(U5092="Intervalo 2",'[1]Pesos dos Critérios'!$O$5,IF(U5092="Intervalo 3",'[1]Pesos dos Critérios'!$P$5,'[1]Pesos dos Critérios'!$Q$5)))</f>
        <v>0.0320767195767196</v>
      </c>
      <c r="AI5092" s="5" t="n">
        <f aca="false">IF(AA5092="Intervalo 1",'[1]Pesos dos Critérios'!$R$5,IF(AA5092="Intervalo 2",'[1]Pesos dos Critérios'!$S$5,IF(AA5092="Intervalo 3",'[1]Pesos dos Critérios'!$T$5,'[1]Pesos dos Critérios'!$U$5)))</f>
        <v>0.0658730158730159</v>
      </c>
      <c r="AJ5092" s="5" t="n">
        <f aca="false">SUM(AB5092:AI5092)</f>
        <v>0.248791218451997</v>
      </c>
      <c r="AK5092" s="5" t="n">
        <v>5091</v>
      </c>
      <c r="AM5092" s="1" t="s">
        <v>67</v>
      </c>
    </row>
    <row r="5093" customFormat="false" ht="12.8" hidden="false" customHeight="true" outlineLevel="0" collapsed="false">
      <c r="A5093" s="7" t="n">
        <v>2020</v>
      </c>
      <c r="B5093" s="7" t="s">
        <v>116</v>
      </c>
      <c r="C5093" s="8" t="s">
        <v>40</v>
      </c>
      <c r="D5093" s="7" t="s">
        <v>89</v>
      </c>
      <c r="E5093" s="7" t="s">
        <v>2725</v>
      </c>
      <c r="F5093" s="7" t="s">
        <v>2879</v>
      </c>
      <c r="G5093" s="7" t="s">
        <v>847</v>
      </c>
      <c r="H5093" s="9" t="n">
        <v>1</v>
      </c>
      <c r="I5093" s="7" t="s">
        <v>44</v>
      </c>
      <c r="J5093" s="8" t="s">
        <v>45</v>
      </c>
      <c r="K5093" s="10" t="s">
        <v>46</v>
      </c>
      <c r="L5093" s="10" t="s">
        <v>83</v>
      </c>
      <c r="M5093" s="10" t="s">
        <v>56</v>
      </c>
      <c r="N5093" s="10" t="n">
        <v>0.017</v>
      </c>
      <c r="O5093" s="9" t="s">
        <v>58</v>
      </c>
      <c r="P5093" s="11" t="n">
        <v>0.358</v>
      </c>
      <c r="Q5093" s="8" t="s">
        <v>58</v>
      </c>
      <c r="R5093" s="11" t="n">
        <v>0.027</v>
      </c>
      <c r="S5093" s="8" t="s">
        <v>50</v>
      </c>
      <c r="T5093" s="11" t="n">
        <v>99</v>
      </c>
      <c r="U5093" s="8" t="s">
        <v>49</v>
      </c>
      <c r="V5093" s="11" t="n">
        <v>8.8</v>
      </c>
      <c r="W5093" s="11" t="n">
        <v>10.5</v>
      </c>
      <c r="X5093" s="11" t="n">
        <v>12.4</v>
      </c>
      <c r="Y5093" s="11" t="n">
        <v>14.8</v>
      </c>
      <c r="Z5093" s="11" t="n">
        <v>1.59</v>
      </c>
      <c r="AA5093" s="8" t="s">
        <v>49</v>
      </c>
      <c r="AB5093" s="5" t="n">
        <f aca="false">IF(C5093='[1]Pesos dos Critérios'!$V$3,'[1]Pesos dos Critérios'!$V$5,IF(Planilha1!C5093='[1]Pesos dos Critérios'!$W$3,'[1]Pesos dos Critérios'!$W$5,IF(Planilha1!C5093='[1]Pesos dos Critérios'!$X$3,'[1]Pesos dos Critérios'!$X$5,IF(Planilha1!C5093='[1]Pesos dos Critérios'!$Y$3,'[1]Pesos dos Critérios'!$Y$5,'[1]Pesos dos Critérios'!$Z$5))))</f>
        <v>0.0329365079365079</v>
      </c>
      <c r="AC5093" s="5" t="n">
        <f aca="false">IF(H5093=1,'[1]Pesos dos Critérios'!$AD$5,IF(Planilha1!H5093=2,'[1]Pesos dos Critérios'!$AE$5,IF(Planilha1!H5093=3,'[1]Pesos dos Critérios'!$AF$5,IF(Planilha1!H5093=4,'[1]Pesos dos Critérios'!$AG$5,'[1]Pesos dos Critérios'!$AH$5))))</f>
        <v>0.019528890514806</v>
      </c>
      <c r="AD5093" s="5" t="n">
        <f aca="false">IF(J5093='[1]Pesos dos Critérios'!$AA$3,'[1]Pesos dos Critérios'!$AA$5,IF(Planilha1!J5093='[1]Pesos dos Critérios'!$AB$3,'[1]Pesos dos Critérios'!$AB$5,'[1]Pesos dos Critérios'!$AC$5))</f>
        <v>0.0364197530864198</v>
      </c>
      <c r="AE5093" s="5" t="n">
        <f aca="false">IF(O5093="Intervalo 1",'[1]Pesos dos Critérios'!$L$5,IF(Planilha1!O5093="Intervalo 2",'[1]Pesos dos Critérios'!$L$5,IF(Planilha1!O5093="Intervalo 3",'[1]Pesos dos Critérios'!$L$5,'[1]Pesos dos Critérios'!$M$5)))</f>
        <v>0.0218406285072952</v>
      </c>
      <c r="AF5093" s="5" t="n">
        <f aca="false">IF(Q5093="Intervalo 1",'[1]Pesos dos Critérios'!$B$5,IF(Q5093="Intervalo 2",'[1]Pesos dos Critérios'!$C$5,IF(Q5093="Intervalo 3",'[1]Pesos dos Critérios'!$D$5,'[1]Pesos dos Critérios'!$E$5)))</f>
        <v>0.0213326341741642</v>
      </c>
      <c r="AG5093" s="5" t="n">
        <f aca="false">IF(S5093="Intervalo 1",'[1]Pesos dos Critérios'!$F$5,IF(S5093="Intervalo 2",'[1]Pesos dos Critérios'!$G$5,IF(S5093="Intervalo 3",'[1]Pesos dos Critérios'!$H$5,'[1]Pesos dos Critérios'!$I$5)))</f>
        <v>0.0187830687830688</v>
      </c>
      <c r="AH5093" s="5" t="n">
        <f aca="false">IF(U5093="Intervalo 1",'[1]Pesos dos Critérios'!$N$5,IF(U5093="Intervalo 2",'[1]Pesos dos Critérios'!$O$5,IF(U5093="Intervalo 3",'[1]Pesos dos Critérios'!$P$5,'[1]Pesos dos Critérios'!$Q$5)))</f>
        <v>0.0320767195767196</v>
      </c>
      <c r="AI5093" s="5" t="n">
        <f aca="false">IF(AA5093="Intervalo 1",'[1]Pesos dos Critérios'!$R$5,IF(AA5093="Intervalo 2",'[1]Pesos dos Critérios'!$S$5,IF(AA5093="Intervalo 3",'[1]Pesos dos Critérios'!$T$5,'[1]Pesos dos Critérios'!$U$5)))</f>
        <v>0.0658730158730159</v>
      </c>
      <c r="AJ5093" s="5" t="n">
        <f aca="false">SUM(AB5093:AI5093)</f>
        <v>0.248791218451997</v>
      </c>
      <c r="AK5093" s="5" t="n">
        <v>5092</v>
      </c>
      <c r="AM5093" s="1" t="s">
        <v>67</v>
      </c>
    </row>
    <row r="5094" customFormat="false" ht="12.8" hidden="false" customHeight="true" outlineLevel="0" collapsed="false">
      <c r="A5094" s="7" t="n">
        <v>2020</v>
      </c>
      <c r="B5094" s="7" t="s">
        <v>116</v>
      </c>
      <c r="C5094" s="8" t="s">
        <v>40</v>
      </c>
      <c r="D5094" s="7" t="s">
        <v>89</v>
      </c>
      <c r="E5094" s="7" t="s">
        <v>2725</v>
      </c>
      <c r="F5094" s="7" t="s">
        <v>134</v>
      </c>
      <c r="G5094" s="7" t="s">
        <v>847</v>
      </c>
      <c r="H5094" s="9" t="n">
        <v>1</v>
      </c>
      <c r="I5094" s="7" t="s">
        <v>558</v>
      </c>
      <c r="J5094" s="8" t="s">
        <v>86</v>
      </c>
      <c r="K5094" s="10" t="s">
        <v>46</v>
      </c>
      <c r="L5094" s="10" t="s">
        <v>83</v>
      </c>
      <c r="M5094" s="10" t="s">
        <v>56</v>
      </c>
      <c r="N5094" s="10" t="n">
        <v>0.014</v>
      </c>
      <c r="O5094" s="9" t="s">
        <v>58</v>
      </c>
      <c r="P5094" s="11" t="n">
        <v>0.307</v>
      </c>
      <c r="Q5094" s="8" t="s">
        <v>58</v>
      </c>
      <c r="R5094" s="11" t="n">
        <v>0.013</v>
      </c>
      <c r="S5094" s="8" t="s">
        <v>57</v>
      </c>
      <c r="T5094" s="11" t="n">
        <v>109</v>
      </c>
      <c r="U5094" s="8" t="s">
        <v>57</v>
      </c>
      <c r="V5094" s="11" t="n">
        <v>8.4</v>
      </c>
      <c r="W5094" s="11" t="n">
        <v>9.9</v>
      </c>
      <c r="X5094" s="11" t="n">
        <v>11.7</v>
      </c>
      <c r="Y5094" s="11" t="n">
        <v>14.5</v>
      </c>
      <c r="Z5094" s="11" t="n">
        <v>1.67</v>
      </c>
      <c r="AA5094" s="8" t="s">
        <v>57</v>
      </c>
      <c r="AB5094" s="5" t="n">
        <f aca="false">IF(C5094='[1]Pesos dos Critérios'!$V$3,'[1]Pesos dos Critérios'!$V$5,IF(Planilha1!C5094='[1]Pesos dos Critérios'!$W$3,'[1]Pesos dos Critérios'!$W$5,IF(Planilha1!C5094='[1]Pesos dos Critérios'!$X$3,'[1]Pesos dos Critérios'!$X$5,IF(Planilha1!C5094='[1]Pesos dos Critérios'!$Y$3,'[1]Pesos dos Critérios'!$Y$5,'[1]Pesos dos Critérios'!$Z$5))))</f>
        <v>0.0329365079365079</v>
      </c>
      <c r="AC5094" s="5" t="n">
        <f aca="false">IF(H5094=1,'[1]Pesos dos Critérios'!$AD$5,IF(Planilha1!H5094=2,'[1]Pesos dos Critérios'!$AE$5,IF(Planilha1!H5094=3,'[1]Pesos dos Critérios'!$AF$5,IF(Planilha1!H5094=4,'[1]Pesos dos Critérios'!$AG$5,'[1]Pesos dos Critérios'!$AH$5))))</f>
        <v>0.019528890514806</v>
      </c>
      <c r="AD5094" s="5" t="n">
        <f aca="false">IF(J5094='[1]Pesos dos Critérios'!$AA$3,'[1]Pesos dos Critérios'!$AA$5,IF(Planilha1!J5094='[1]Pesos dos Critérios'!$AB$3,'[1]Pesos dos Critérios'!$AB$5,'[1]Pesos dos Critérios'!$AC$5))</f>
        <v>0.045679012345679</v>
      </c>
      <c r="AE5094" s="5" t="n">
        <f aca="false">IF(O5094="Intervalo 1",'[1]Pesos dos Critérios'!$L$5,IF(Planilha1!O5094="Intervalo 2",'[1]Pesos dos Critérios'!$L$5,IF(Planilha1!O5094="Intervalo 3",'[1]Pesos dos Critérios'!$L$5,'[1]Pesos dos Critérios'!$M$5)))</f>
        <v>0.0218406285072952</v>
      </c>
      <c r="AF5094" s="5" t="n">
        <f aca="false">IF(Q5094="Intervalo 1",'[1]Pesos dos Critérios'!$B$5,IF(Q5094="Intervalo 2",'[1]Pesos dos Critérios'!$C$5,IF(Q5094="Intervalo 3",'[1]Pesos dos Critérios'!$D$5,'[1]Pesos dos Critérios'!$E$5)))</f>
        <v>0.0213326341741642</v>
      </c>
      <c r="AG5094" s="5" t="n">
        <f aca="false">IF(S5094="Intervalo 1",'[1]Pesos dos Critérios'!$F$5,IF(S5094="Intervalo 2",'[1]Pesos dos Critérios'!$G$5,IF(S5094="Intervalo 3",'[1]Pesos dos Critérios'!$H$5,'[1]Pesos dos Critérios'!$I$5)))</f>
        <v>0.032010582010582</v>
      </c>
      <c r="AH5094" s="5" t="n">
        <f aca="false">IF(U5094="Intervalo 1",'[1]Pesos dos Critérios'!$N$5,IF(U5094="Intervalo 2",'[1]Pesos dos Critérios'!$O$5,IF(U5094="Intervalo 3",'[1]Pesos dos Critérios'!$P$5,'[1]Pesos dos Critérios'!$Q$5)))</f>
        <v>0.0320767195767196</v>
      </c>
      <c r="AI5094" s="5" t="n">
        <f aca="false">IF(AA5094="Intervalo 1",'[1]Pesos dos Critérios'!$R$5,IF(AA5094="Intervalo 2",'[1]Pesos dos Critérios'!$S$5,IF(AA5094="Intervalo 3",'[1]Pesos dos Critérios'!$T$5,'[1]Pesos dos Critérios'!$U$5)))</f>
        <v>0.0547619047619048</v>
      </c>
      <c r="AJ5094" s="5" t="n">
        <f aca="false">SUM(AB5094:AI5094)</f>
        <v>0.260166879827659</v>
      </c>
      <c r="AK5094" s="5" t="n">
        <v>5093</v>
      </c>
      <c r="AM5094" s="1" t="s">
        <v>52</v>
      </c>
    </row>
    <row r="5095" customFormat="false" ht="12.8" hidden="false" customHeight="true" outlineLevel="0" collapsed="false">
      <c r="A5095" s="7" t="n">
        <v>2020</v>
      </c>
      <c r="B5095" s="7" t="s">
        <v>116</v>
      </c>
      <c r="C5095" s="8" t="s">
        <v>40</v>
      </c>
      <c r="D5095" s="7" t="s">
        <v>89</v>
      </c>
      <c r="E5095" s="7" t="s">
        <v>2725</v>
      </c>
      <c r="F5095" s="7" t="s">
        <v>2879</v>
      </c>
      <c r="G5095" s="7" t="s">
        <v>847</v>
      </c>
      <c r="H5095" s="9" t="n">
        <v>1</v>
      </c>
      <c r="I5095" s="7" t="s">
        <v>558</v>
      </c>
      <c r="J5095" s="8" t="s">
        <v>86</v>
      </c>
      <c r="K5095" s="10" t="s">
        <v>46</v>
      </c>
      <c r="L5095" s="10" t="s">
        <v>83</v>
      </c>
      <c r="M5095" s="10" t="s">
        <v>56</v>
      </c>
      <c r="N5095" s="10" t="n">
        <v>0.014</v>
      </c>
      <c r="O5095" s="9" t="s">
        <v>58</v>
      </c>
      <c r="P5095" s="11" t="n">
        <v>0.307</v>
      </c>
      <c r="Q5095" s="8" t="s">
        <v>58</v>
      </c>
      <c r="R5095" s="11" t="n">
        <v>0.013</v>
      </c>
      <c r="S5095" s="8" t="s">
        <v>57</v>
      </c>
      <c r="T5095" s="11" t="n">
        <v>109</v>
      </c>
      <c r="U5095" s="8" t="s">
        <v>57</v>
      </c>
      <c r="V5095" s="11" t="n">
        <v>8.4</v>
      </c>
      <c r="W5095" s="11" t="n">
        <v>9.9</v>
      </c>
      <c r="X5095" s="11" t="n">
        <v>11.7</v>
      </c>
      <c r="Y5095" s="11" t="n">
        <v>14.5</v>
      </c>
      <c r="Z5095" s="11" t="n">
        <v>1.67</v>
      </c>
      <c r="AA5095" s="8" t="s">
        <v>57</v>
      </c>
      <c r="AB5095" s="5" t="n">
        <f aca="false">IF(C5095='[1]Pesos dos Critérios'!$V$3,'[1]Pesos dos Critérios'!$V$5,IF(Planilha1!C5095='[1]Pesos dos Critérios'!$W$3,'[1]Pesos dos Critérios'!$W$5,IF(Planilha1!C5095='[1]Pesos dos Critérios'!$X$3,'[1]Pesos dos Critérios'!$X$5,IF(Planilha1!C5095='[1]Pesos dos Critérios'!$Y$3,'[1]Pesos dos Critérios'!$Y$5,'[1]Pesos dos Critérios'!$Z$5))))</f>
        <v>0.0329365079365079</v>
      </c>
      <c r="AC5095" s="5" t="n">
        <f aca="false">IF(H5095=1,'[1]Pesos dos Critérios'!$AD$5,IF(Planilha1!H5095=2,'[1]Pesos dos Critérios'!$AE$5,IF(Planilha1!H5095=3,'[1]Pesos dos Critérios'!$AF$5,IF(Planilha1!H5095=4,'[1]Pesos dos Critérios'!$AG$5,'[1]Pesos dos Critérios'!$AH$5))))</f>
        <v>0.019528890514806</v>
      </c>
      <c r="AD5095" s="5" t="n">
        <f aca="false">IF(J5095='[1]Pesos dos Critérios'!$AA$3,'[1]Pesos dos Critérios'!$AA$5,IF(Planilha1!J5095='[1]Pesos dos Critérios'!$AB$3,'[1]Pesos dos Critérios'!$AB$5,'[1]Pesos dos Critérios'!$AC$5))</f>
        <v>0.045679012345679</v>
      </c>
      <c r="AE5095" s="5" t="n">
        <f aca="false">IF(O5095="Intervalo 1",'[1]Pesos dos Critérios'!$L$5,IF(Planilha1!O5095="Intervalo 2",'[1]Pesos dos Critérios'!$L$5,IF(Planilha1!O5095="Intervalo 3",'[1]Pesos dos Critérios'!$L$5,'[1]Pesos dos Critérios'!$M$5)))</f>
        <v>0.0218406285072952</v>
      </c>
      <c r="AF5095" s="5" t="n">
        <f aca="false">IF(Q5095="Intervalo 1",'[1]Pesos dos Critérios'!$B$5,IF(Q5095="Intervalo 2",'[1]Pesos dos Critérios'!$C$5,IF(Q5095="Intervalo 3",'[1]Pesos dos Critérios'!$D$5,'[1]Pesos dos Critérios'!$E$5)))</f>
        <v>0.0213326341741642</v>
      </c>
      <c r="AG5095" s="5" t="n">
        <f aca="false">IF(S5095="Intervalo 1",'[1]Pesos dos Critérios'!$F$5,IF(S5095="Intervalo 2",'[1]Pesos dos Critérios'!$G$5,IF(S5095="Intervalo 3",'[1]Pesos dos Critérios'!$H$5,'[1]Pesos dos Critérios'!$I$5)))</f>
        <v>0.032010582010582</v>
      </c>
      <c r="AH5095" s="5" t="n">
        <f aca="false">IF(U5095="Intervalo 1",'[1]Pesos dos Critérios'!$N$5,IF(U5095="Intervalo 2",'[1]Pesos dos Critérios'!$O$5,IF(U5095="Intervalo 3",'[1]Pesos dos Critérios'!$P$5,'[1]Pesos dos Critérios'!$Q$5)))</f>
        <v>0.0320767195767196</v>
      </c>
      <c r="AI5095" s="5" t="n">
        <f aca="false">IF(AA5095="Intervalo 1",'[1]Pesos dos Critérios'!$R$5,IF(AA5095="Intervalo 2",'[1]Pesos dos Critérios'!$S$5,IF(AA5095="Intervalo 3",'[1]Pesos dos Critérios'!$T$5,'[1]Pesos dos Critérios'!$U$5)))</f>
        <v>0.0547619047619048</v>
      </c>
      <c r="AJ5095" s="5" t="n">
        <f aca="false">SUM(AB5095:AI5095)</f>
        <v>0.260166879827659</v>
      </c>
      <c r="AK5095" s="5" t="n">
        <v>5094</v>
      </c>
      <c r="AM5095" s="1" t="s">
        <v>52</v>
      </c>
    </row>
    <row r="5096" customFormat="false" ht="12.8" hidden="false" customHeight="true" outlineLevel="0" collapsed="false">
      <c r="A5096" s="7" t="n">
        <v>2020</v>
      </c>
      <c r="B5096" s="7" t="s">
        <v>116</v>
      </c>
      <c r="C5096" s="8" t="s">
        <v>40</v>
      </c>
      <c r="D5096" s="7" t="s">
        <v>89</v>
      </c>
      <c r="E5096" s="7" t="s">
        <v>2725</v>
      </c>
      <c r="F5096" s="7" t="s">
        <v>1214</v>
      </c>
      <c r="G5096" s="7" t="s">
        <v>847</v>
      </c>
      <c r="H5096" s="9" t="n">
        <v>1</v>
      </c>
      <c r="I5096" s="7" t="s">
        <v>558</v>
      </c>
      <c r="J5096" s="8" t="s">
        <v>86</v>
      </c>
      <c r="K5096" s="10" t="s">
        <v>46</v>
      </c>
      <c r="L5096" s="10" t="s">
        <v>83</v>
      </c>
      <c r="M5096" s="10" t="s">
        <v>56</v>
      </c>
      <c r="N5096" s="10" t="n">
        <v>0.014</v>
      </c>
      <c r="O5096" s="9" t="s">
        <v>58</v>
      </c>
      <c r="P5096" s="11" t="n">
        <v>0.307</v>
      </c>
      <c r="Q5096" s="8" t="s">
        <v>58</v>
      </c>
      <c r="R5096" s="11" t="n">
        <v>0.013</v>
      </c>
      <c r="S5096" s="8" t="s">
        <v>57</v>
      </c>
      <c r="T5096" s="11" t="n">
        <v>109</v>
      </c>
      <c r="U5096" s="8" t="s">
        <v>57</v>
      </c>
      <c r="V5096" s="11" t="n">
        <v>8.4</v>
      </c>
      <c r="W5096" s="11" t="n">
        <v>9.9</v>
      </c>
      <c r="X5096" s="11" t="n">
        <v>11.7</v>
      </c>
      <c r="Y5096" s="11" t="n">
        <v>14.5</v>
      </c>
      <c r="Z5096" s="11" t="n">
        <v>1.67</v>
      </c>
      <c r="AA5096" s="8" t="s">
        <v>57</v>
      </c>
      <c r="AB5096" s="5" t="n">
        <f aca="false">IF(C5096='[1]Pesos dos Critérios'!$V$3,'[1]Pesos dos Critérios'!$V$5,IF(Planilha1!C5096='[1]Pesos dos Critérios'!$W$3,'[1]Pesos dos Critérios'!$W$5,IF(Planilha1!C5096='[1]Pesos dos Critérios'!$X$3,'[1]Pesos dos Critérios'!$X$5,IF(Planilha1!C5096='[1]Pesos dos Critérios'!$Y$3,'[1]Pesos dos Critérios'!$Y$5,'[1]Pesos dos Critérios'!$Z$5))))</f>
        <v>0.0329365079365079</v>
      </c>
      <c r="AC5096" s="5" t="n">
        <f aca="false">IF(H5096=1,'[1]Pesos dos Critérios'!$AD$5,IF(Planilha1!H5096=2,'[1]Pesos dos Critérios'!$AE$5,IF(Planilha1!H5096=3,'[1]Pesos dos Critérios'!$AF$5,IF(Planilha1!H5096=4,'[1]Pesos dos Critérios'!$AG$5,'[1]Pesos dos Critérios'!$AH$5))))</f>
        <v>0.019528890514806</v>
      </c>
      <c r="AD5096" s="5" t="n">
        <f aca="false">IF(J5096='[1]Pesos dos Critérios'!$AA$3,'[1]Pesos dos Critérios'!$AA$5,IF(Planilha1!J5096='[1]Pesos dos Critérios'!$AB$3,'[1]Pesos dos Critérios'!$AB$5,'[1]Pesos dos Critérios'!$AC$5))</f>
        <v>0.045679012345679</v>
      </c>
      <c r="AE5096" s="5" t="n">
        <f aca="false">IF(O5096="Intervalo 1",'[1]Pesos dos Critérios'!$L$5,IF(Planilha1!O5096="Intervalo 2",'[1]Pesos dos Critérios'!$L$5,IF(Planilha1!O5096="Intervalo 3",'[1]Pesos dos Critérios'!$L$5,'[1]Pesos dos Critérios'!$M$5)))</f>
        <v>0.0218406285072952</v>
      </c>
      <c r="AF5096" s="5" t="n">
        <f aca="false">IF(Q5096="Intervalo 1",'[1]Pesos dos Critérios'!$B$5,IF(Q5096="Intervalo 2",'[1]Pesos dos Critérios'!$C$5,IF(Q5096="Intervalo 3",'[1]Pesos dos Critérios'!$D$5,'[1]Pesos dos Critérios'!$E$5)))</f>
        <v>0.0213326341741642</v>
      </c>
      <c r="AG5096" s="5" t="n">
        <f aca="false">IF(S5096="Intervalo 1",'[1]Pesos dos Critérios'!$F$5,IF(S5096="Intervalo 2",'[1]Pesos dos Critérios'!$G$5,IF(S5096="Intervalo 3",'[1]Pesos dos Critérios'!$H$5,'[1]Pesos dos Critérios'!$I$5)))</f>
        <v>0.032010582010582</v>
      </c>
      <c r="AH5096" s="5" t="n">
        <f aca="false">IF(U5096="Intervalo 1",'[1]Pesos dos Critérios'!$N$5,IF(U5096="Intervalo 2",'[1]Pesos dos Critérios'!$O$5,IF(U5096="Intervalo 3",'[1]Pesos dos Critérios'!$P$5,'[1]Pesos dos Critérios'!$Q$5)))</f>
        <v>0.0320767195767196</v>
      </c>
      <c r="AI5096" s="5" t="n">
        <f aca="false">IF(AA5096="Intervalo 1",'[1]Pesos dos Critérios'!$R$5,IF(AA5096="Intervalo 2",'[1]Pesos dos Critérios'!$S$5,IF(AA5096="Intervalo 3",'[1]Pesos dos Critérios'!$T$5,'[1]Pesos dos Critérios'!$U$5)))</f>
        <v>0.0547619047619048</v>
      </c>
      <c r="AJ5096" s="5" t="n">
        <f aca="false">SUM(AB5096:AI5096)</f>
        <v>0.260166879827659</v>
      </c>
      <c r="AK5096" s="5" t="n">
        <v>5095</v>
      </c>
      <c r="AM5096" s="1" t="s">
        <v>52</v>
      </c>
    </row>
    <row r="5097" customFormat="false" ht="12.8" hidden="false" customHeight="true" outlineLevel="0" collapsed="false">
      <c r="A5097" s="7" t="n">
        <v>2020</v>
      </c>
      <c r="B5097" s="7" t="s">
        <v>116</v>
      </c>
      <c r="C5097" s="8" t="s">
        <v>40</v>
      </c>
      <c r="D5097" s="7" t="s">
        <v>89</v>
      </c>
      <c r="E5097" s="7" t="s">
        <v>2725</v>
      </c>
      <c r="F5097" s="7" t="s">
        <v>1012</v>
      </c>
      <c r="G5097" s="7" t="s">
        <v>847</v>
      </c>
      <c r="H5097" s="9" t="n">
        <v>1</v>
      </c>
      <c r="I5097" s="7" t="s">
        <v>558</v>
      </c>
      <c r="J5097" s="8" t="s">
        <v>86</v>
      </c>
      <c r="K5097" s="10" t="s">
        <v>46</v>
      </c>
      <c r="L5097" s="10" t="s">
        <v>83</v>
      </c>
      <c r="M5097" s="10" t="s">
        <v>56</v>
      </c>
      <c r="N5097" s="10" t="n">
        <v>0.019</v>
      </c>
      <c r="O5097" s="9" t="s">
        <v>58</v>
      </c>
      <c r="P5097" s="11" t="n">
        <v>0.428</v>
      </c>
      <c r="Q5097" s="8" t="s">
        <v>58</v>
      </c>
      <c r="R5097" s="11" t="n">
        <v>0.02</v>
      </c>
      <c r="S5097" s="8" t="s">
        <v>58</v>
      </c>
      <c r="T5097" s="11" t="n">
        <v>114</v>
      </c>
      <c r="U5097" s="8" t="s">
        <v>57</v>
      </c>
      <c r="V5097" s="11" t="n">
        <v>7.5</v>
      </c>
      <c r="W5097" s="11" t="n">
        <v>9.4</v>
      </c>
      <c r="X5097" s="11" t="n">
        <v>10.7</v>
      </c>
      <c r="Y5097" s="11" t="n">
        <v>13.5</v>
      </c>
      <c r="Z5097" s="11" t="n">
        <v>1.84</v>
      </c>
      <c r="AA5097" s="8" t="s">
        <v>57</v>
      </c>
      <c r="AB5097" s="5" t="n">
        <f aca="false">IF(C5097='[1]Pesos dos Critérios'!$V$3,'[1]Pesos dos Critérios'!$V$5,IF(Planilha1!C5097='[1]Pesos dos Critérios'!$W$3,'[1]Pesos dos Critérios'!$W$5,IF(Planilha1!C5097='[1]Pesos dos Critérios'!$X$3,'[1]Pesos dos Critérios'!$X$5,IF(Planilha1!C5097='[1]Pesos dos Critérios'!$Y$3,'[1]Pesos dos Critérios'!$Y$5,'[1]Pesos dos Critérios'!$Z$5))))</f>
        <v>0.0329365079365079</v>
      </c>
      <c r="AC5097" s="5" t="n">
        <f aca="false">IF(H5097=1,'[1]Pesos dos Critérios'!$AD$5,IF(Planilha1!H5097=2,'[1]Pesos dos Critérios'!$AE$5,IF(Planilha1!H5097=3,'[1]Pesos dos Critérios'!$AF$5,IF(Planilha1!H5097=4,'[1]Pesos dos Critérios'!$AG$5,'[1]Pesos dos Critérios'!$AH$5))))</f>
        <v>0.019528890514806</v>
      </c>
      <c r="AD5097" s="5" t="n">
        <f aca="false">IF(J5097='[1]Pesos dos Critérios'!$AA$3,'[1]Pesos dos Critérios'!$AA$5,IF(Planilha1!J5097='[1]Pesos dos Critérios'!$AB$3,'[1]Pesos dos Critérios'!$AB$5,'[1]Pesos dos Critérios'!$AC$5))</f>
        <v>0.045679012345679</v>
      </c>
      <c r="AE5097" s="5" t="n">
        <f aca="false">IF(O5097="Intervalo 1",'[1]Pesos dos Critérios'!$L$5,IF(Planilha1!O5097="Intervalo 2",'[1]Pesos dos Critérios'!$L$5,IF(Planilha1!O5097="Intervalo 3",'[1]Pesos dos Critérios'!$L$5,'[1]Pesos dos Critérios'!$M$5)))</f>
        <v>0.0218406285072952</v>
      </c>
      <c r="AF5097" s="5" t="n">
        <f aca="false">IF(Q5097="Intervalo 1",'[1]Pesos dos Critérios'!$B$5,IF(Q5097="Intervalo 2",'[1]Pesos dos Critérios'!$C$5,IF(Q5097="Intervalo 3",'[1]Pesos dos Critérios'!$D$5,'[1]Pesos dos Critérios'!$E$5)))</f>
        <v>0.0213326341741642</v>
      </c>
      <c r="AG5097" s="5" t="n">
        <f aca="false">IF(S5097="Intervalo 1",'[1]Pesos dos Critérios'!$F$5,IF(S5097="Intervalo 2",'[1]Pesos dos Critérios'!$G$5,IF(S5097="Intervalo 3",'[1]Pesos dos Critérios'!$H$5,'[1]Pesos dos Critérios'!$I$5)))</f>
        <v>0.0227513227513227</v>
      </c>
      <c r="AH5097" s="5" t="n">
        <f aca="false">IF(U5097="Intervalo 1",'[1]Pesos dos Critérios'!$N$5,IF(U5097="Intervalo 2",'[1]Pesos dos Critérios'!$O$5,IF(U5097="Intervalo 3",'[1]Pesos dos Critérios'!$P$5,'[1]Pesos dos Critérios'!$Q$5)))</f>
        <v>0.0320767195767196</v>
      </c>
      <c r="AI5097" s="5" t="n">
        <f aca="false">IF(AA5097="Intervalo 1",'[1]Pesos dos Critérios'!$R$5,IF(AA5097="Intervalo 2",'[1]Pesos dos Critérios'!$S$5,IF(AA5097="Intervalo 3",'[1]Pesos dos Critérios'!$T$5,'[1]Pesos dos Critérios'!$U$5)))</f>
        <v>0.0547619047619048</v>
      </c>
      <c r="AJ5097" s="5" t="n">
        <f aca="false">SUM(AB5097:AI5097)</f>
        <v>0.250907620568399</v>
      </c>
      <c r="AK5097" s="5" t="n">
        <v>5096</v>
      </c>
      <c r="AM5097" s="1" t="s">
        <v>67</v>
      </c>
    </row>
    <row r="5098" customFormat="false" ht="12.8" hidden="false" customHeight="true" outlineLevel="0" collapsed="false">
      <c r="A5098" s="7" t="n">
        <v>2020</v>
      </c>
      <c r="B5098" s="7" t="s">
        <v>116</v>
      </c>
      <c r="C5098" s="8" t="s">
        <v>40</v>
      </c>
      <c r="D5098" s="7" t="s">
        <v>598</v>
      </c>
      <c r="E5098" s="7" t="s">
        <v>1219</v>
      </c>
      <c r="F5098" s="7" t="s">
        <v>140</v>
      </c>
      <c r="G5098" s="7" t="s">
        <v>137</v>
      </c>
      <c r="H5098" s="9" t="n">
        <v>1</v>
      </c>
      <c r="I5098" s="7" t="s">
        <v>44</v>
      </c>
      <c r="J5098" s="8" t="s">
        <v>45</v>
      </c>
      <c r="K5098" s="10" t="s">
        <v>46</v>
      </c>
      <c r="L5098" s="10" t="s">
        <v>83</v>
      </c>
      <c r="M5098" s="10" t="s">
        <v>56</v>
      </c>
      <c r="N5098" s="10" t="n">
        <v>0.011</v>
      </c>
      <c r="O5098" s="9" t="s">
        <v>57</v>
      </c>
      <c r="P5098" s="11" t="n">
        <v>0.098</v>
      </c>
      <c r="Q5098" s="8" t="s">
        <v>49</v>
      </c>
      <c r="R5098" s="11" t="n">
        <v>0.02</v>
      </c>
      <c r="S5098" s="8" t="s">
        <v>58</v>
      </c>
      <c r="T5098" s="11" t="n">
        <v>107</v>
      </c>
      <c r="U5098" s="8" t="s">
        <v>57</v>
      </c>
      <c r="V5098" s="11" t="n">
        <v>8.3</v>
      </c>
      <c r="W5098" s="11" t="n">
        <v>9.5</v>
      </c>
      <c r="X5098" s="11" t="n">
        <v>11.6</v>
      </c>
      <c r="Y5098" s="11" t="n">
        <v>13.6</v>
      </c>
      <c r="Z5098" s="11" t="n">
        <v>1.72</v>
      </c>
      <c r="AA5098" s="8" t="s">
        <v>57</v>
      </c>
      <c r="AB5098" s="5" t="n">
        <f aca="false">IF(C5098='[1]Pesos dos Critérios'!$V$3,'[1]Pesos dos Critérios'!$V$5,IF(Planilha1!C5098='[1]Pesos dos Critérios'!$W$3,'[1]Pesos dos Critérios'!$W$5,IF(Planilha1!C5098='[1]Pesos dos Critérios'!$X$3,'[1]Pesos dos Critérios'!$X$5,IF(Planilha1!C5098='[1]Pesos dos Critérios'!$Y$3,'[1]Pesos dos Critérios'!$Y$5,'[1]Pesos dos Critérios'!$Z$5))))</f>
        <v>0.0329365079365079</v>
      </c>
      <c r="AC5098" s="5" t="n">
        <f aca="false">IF(H5098=1,'[1]Pesos dos Critérios'!$AD$5,IF(Planilha1!H5098=2,'[1]Pesos dos Critérios'!$AE$5,IF(Planilha1!H5098=3,'[1]Pesos dos Critérios'!$AF$5,IF(Planilha1!H5098=4,'[1]Pesos dos Critérios'!$AG$5,'[1]Pesos dos Critérios'!$AH$5))))</f>
        <v>0.019528890514806</v>
      </c>
      <c r="AD5098" s="5" t="n">
        <f aca="false">IF(J5098='[1]Pesos dos Critérios'!$AA$3,'[1]Pesos dos Critérios'!$AA$5,IF(Planilha1!J5098='[1]Pesos dos Critérios'!$AB$3,'[1]Pesos dos Critérios'!$AB$5,'[1]Pesos dos Critérios'!$AC$5))</f>
        <v>0.0364197530864198</v>
      </c>
      <c r="AE5098" s="5" t="n">
        <f aca="false">IF(O5098="Intervalo 1",'[1]Pesos dos Critérios'!$L$5,IF(Planilha1!O5098="Intervalo 2",'[1]Pesos dos Critérios'!$L$5,IF(Planilha1!O5098="Intervalo 3",'[1]Pesos dos Critérios'!$L$5,'[1]Pesos dos Critérios'!$M$5)))</f>
        <v>0.0218406285072952</v>
      </c>
      <c r="AF5098" s="5" t="n">
        <f aca="false">IF(Q5098="Intervalo 1",'[1]Pesos dos Critérios'!$B$5,IF(Q5098="Intervalo 2",'[1]Pesos dos Critérios'!$C$5,IF(Q5098="Intervalo 3",'[1]Pesos dos Critérios'!$D$5,'[1]Pesos dos Critérios'!$E$5)))</f>
        <v>0.0550472852385421</v>
      </c>
      <c r="AG5098" s="5" t="n">
        <f aca="false">IF(S5098="Intervalo 1",'[1]Pesos dos Critérios'!$F$5,IF(S5098="Intervalo 2",'[1]Pesos dos Critérios'!$G$5,IF(S5098="Intervalo 3",'[1]Pesos dos Critérios'!$H$5,'[1]Pesos dos Critérios'!$I$5)))</f>
        <v>0.0227513227513227</v>
      </c>
      <c r="AH5098" s="5" t="n">
        <f aca="false">IF(U5098="Intervalo 1",'[1]Pesos dos Critérios'!$N$5,IF(U5098="Intervalo 2",'[1]Pesos dos Critérios'!$O$5,IF(U5098="Intervalo 3",'[1]Pesos dos Critérios'!$P$5,'[1]Pesos dos Critérios'!$Q$5)))</f>
        <v>0.0320767195767196</v>
      </c>
      <c r="AI5098" s="5" t="n">
        <f aca="false">IF(AA5098="Intervalo 1",'[1]Pesos dos Critérios'!$R$5,IF(AA5098="Intervalo 2",'[1]Pesos dos Critérios'!$S$5,IF(AA5098="Intervalo 3",'[1]Pesos dos Critérios'!$T$5,'[1]Pesos dos Critérios'!$U$5)))</f>
        <v>0.0547619047619048</v>
      </c>
      <c r="AJ5098" s="5" t="n">
        <f aca="false">SUM(AB5098:AI5098)</f>
        <v>0.275363012373518</v>
      </c>
      <c r="AK5098" s="5" t="n">
        <v>5097</v>
      </c>
      <c r="AM5098" s="1" t="s">
        <v>52</v>
      </c>
    </row>
    <row r="5099" customFormat="false" ht="12.8" hidden="false" customHeight="true" outlineLevel="0" collapsed="false">
      <c r="A5099" s="7" t="n">
        <v>2020</v>
      </c>
      <c r="B5099" s="7" t="s">
        <v>116</v>
      </c>
      <c r="C5099" s="8" t="s">
        <v>40</v>
      </c>
      <c r="D5099" s="7" t="s">
        <v>598</v>
      </c>
      <c r="E5099" s="7" t="s">
        <v>1219</v>
      </c>
      <c r="F5099" s="7" t="s">
        <v>141</v>
      </c>
      <c r="G5099" s="7" t="s">
        <v>137</v>
      </c>
      <c r="H5099" s="9" t="n">
        <v>1</v>
      </c>
      <c r="I5099" s="7" t="s">
        <v>44</v>
      </c>
      <c r="J5099" s="8" t="s">
        <v>45</v>
      </c>
      <c r="K5099" s="10" t="s">
        <v>46</v>
      </c>
      <c r="L5099" s="10" t="s">
        <v>83</v>
      </c>
      <c r="M5099" s="10" t="s">
        <v>56</v>
      </c>
      <c r="N5099" s="10" t="n">
        <v>0.011</v>
      </c>
      <c r="O5099" s="9" t="s">
        <v>57</v>
      </c>
      <c r="P5099" s="11" t="n">
        <v>0.098</v>
      </c>
      <c r="Q5099" s="8" t="s">
        <v>49</v>
      </c>
      <c r="R5099" s="11" t="n">
        <v>0.02</v>
      </c>
      <c r="S5099" s="8" t="s">
        <v>58</v>
      </c>
      <c r="T5099" s="11" t="n">
        <v>107</v>
      </c>
      <c r="U5099" s="8" t="s">
        <v>57</v>
      </c>
      <c r="V5099" s="11" t="n">
        <v>8.3</v>
      </c>
      <c r="W5099" s="11" t="n">
        <v>9.5</v>
      </c>
      <c r="X5099" s="11" t="n">
        <v>11.6</v>
      </c>
      <c r="Y5099" s="11" t="n">
        <v>13.6</v>
      </c>
      <c r="Z5099" s="11" t="n">
        <v>1.72</v>
      </c>
      <c r="AA5099" s="8" t="s">
        <v>57</v>
      </c>
      <c r="AB5099" s="5" t="n">
        <f aca="false">IF(C5099='[1]Pesos dos Critérios'!$V$3,'[1]Pesos dos Critérios'!$V$5,IF(Planilha1!C5099='[1]Pesos dos Critérios'!$W$3,'[1]Pesos dos Critérios'!$W$5,IF(Planilha1!C5099='[1]Pesos dos Critérios'!$X$3,'[1]Pesos dos Critérios'!$X$5,IF(Planilha1!C5099='[1]Pesos dos Critérios'!$Y$3,'[1]Pesos dos Critérios'!$Y$5,'[1]Pesos dos Critérios'!$Z$5))))</f>
        <v>0.0329365079365079</v>
      </c>
      <c r="AC5099" s="5" t="n">
        <f aca="false">IF(H5099=1,'[1]Pesos dos Critérios'!$AD$5,IF(Planilha1!H5099=2,'[1]Pesos dos Critérios'!$AE$5,IF(Planilha1!H5099=3,'[1]Pesos dos Critérios'!$AF$5,IF(Planilha1!H5099=4,'[1]Pesos dos Critérios'!$AG$5,'[1]Pesos dos Critérios'!$AH$5))))</f>
        <v>0.019528890514806</v>
      </c>
      <c r="AD5099" s="5" t="n">
        <f aca="false">IF(J5099='[1]Pesos dos Critérios'!$AA$3,'[1]Pesos dos Critérios'!$AA$5,IF(Planilha1!J5099='[1]Pesos dos Critérios'!$AB$3,'[1]Pesos dos Critérios'!$AB$5,'[1]Pesos dos Critérios'!$AC$5))</f>
        <v>0.0364197530864198</v>
      </c>
      <c r="AE5099" s="5" t="n">
        <f aca="false">IF(O5099="Intervalo 1",'[1]Pesos dos Critérios'!$L$5,IF(Planilha1!O5099="Intervalo 2",'[1]Pesos dos Critérios'!$L$5,IF(Planilha1!O5099="Intervalo 3",'[1]Pesos dos Critérios'!$L$5,'[1]Pesos dos Critérios'!$M$5)))</f>
        <v>0.0218406285072952</v>
      </c>
      <c r="AF5099" s="5" t="n">
        <f aca="false">IF(Q5099="Intervalo 1",'[1]Pesos dos Critérios'!$B$5,IF(Q5099="Intervalo 2",'[1]Pesos dos Critérios'!$C$5,IF(Q5099="Intervalo 3",'[1]Pesos dos Critérios'!$D$5,'[1]Pesos dos Critérios'!$E$5)))</f>
        <v>0.0550472852385421</v>
      </c>
      <c r="AG5099" s="5" t="n">
        <f aca="false">IF(S5099="Intervalo 1",'[1]Pesos dos Critérios'!$F$5,IF(S5099="Intervalo 2",'[1]Pesos dos Critérios'!$G$5,IF(S5099="Intervalo 3",'[1]Pesos dos Critérios'!$H$5,'[1]Pesos dos Critérios'!$I$5)))</f>
        <v>0.0227513227513227</v>
      </c>
      <c r="AH5099" s="5" t="n">
        <f aca="false">IF(U5099="Intervalo 1",'[1]Pesos dos Critérios'!$N$5,IF(U5099="Intervalo 2",'[1]Pesos dos Critérios'!$O$5,IF(U5099="Intervalo 3",'[1]Pesos dos Critérios'!$P$5,'[1]Pesos dos Critérios'!$Q$5)))</f>
        <v>0.0320767195767196</v>
      </c>
      <c r="AI5099" s="5" t="n">
        <f aca="false">IF(AA5099="Intervalo 1",'[1]Pesos dos Critérios'!$R$5,IF(AA5099="Intervalo 2",'[1]Pesos dos Critérios'!$S$5,IF(AA5099="Intervalo 3",'[1]Pesos dos Critérios'!$T$5,'[1]Pesos dos Critérios'!$U$5)))</f>
        <v>0.0547619047619048</v>
      </c>
      <c r="AJ5099" s="5" t="n">
        <f aca="false">SUM(AB5099:AI5099)</f>
        <v>0.275363012373518</v>
      </c>
      <c r="AK5099" s="5" t="n">
        <v>5098</v>
      </c>
      <c r="AM5099" s="1" t="s">
        <v>52</v>
      </c>
    </row>
    <row r="5100" customFormat="false" ht="12.8" hidden="false" customHeight="true" outlineLevel="0" collapsed="false">
      <c r="A5100" s="7" t="n">
        <v>2020</v>
      </c>
      <c r="B5100" s="7" t="s">
        <v>116</v>
      </c>
      <c r="C5100" s="8" t="s">
        <v>40</v>
      </c>
      <c r="D5100" s="7" t="s">
        <v>598</v>
      </c>
      <c r="E5100" s="7" t="s">
        <v>1219</v>
      </c>
      <c r="F5100" s="7" t="s">
        <v>140</v>
      </c>
      <c r="G5100" s="7" t="s">
        <v>137</v>
      </c>
      <c r="H5100" s="9" t="n">
        <v>1</v>
      </c>
      <c r="I5100" s="7" t="s">
        <v>219</v>
      </c>
      <c r="J5100" s="8" t="s">
        <v>86</v>
      </c>
      <c r="K5100" s="10" t="s">
        <v>46</v>
      </c>
      <c r="L5100" s="10" t="s">
        <v>83</v>
      </c>
      <c r="M5100" s="10" t="s">
        <v>56</v>
      </c>
      <c r="N5100" s="10" t="n">
        <v>0.022</v>
      </c>
      <c r="O5100" s="9" t="s">
        <v>50</v>
      </c>
      <c r="P5100" s="11" t="n">
        <v>0.12</v>
      </c>
      <c r="Q5100" s="8" t="s">
        <v>57</v>
      </c>
      <c r="R5100" s="11" t="n">
        <v>0.016</v>
      </c>
      <c r="S5100" s="8" t="s">
        <v>58</v>
      </c>
      <c r="T5100" s="11" t="n">
        <v>102</v>
      </c>
      <c r="U5100" s="8" t="s">
        <v>49</v>
      </c>
      <c r="V5100" s="11" t="n">
        <v>8.3</v>
      </c>
      <c r="W5100" s="11" t="n">
        <v>9.9</v>
      </c>
      <c r="X5100" s="11" t="n">
        <v>12.3</v>
      </c>
      <c r="Y5100" s="11" t="n">
        <v>14.1</v>
      </c>
      <c r="Z5100" s="11" t="n">
        <v>1.66</v>
      </c>
      <c r="AA5100" s="8" t="s">
        <v>49</v>
      </c>
      <c r="AB5100" s="5" t="n">
        <f aca="false">IF(C5100='[1]Pesos dos Critérios'!$V$3,'[1]Pesos dos Critérios'!$V$5,IF(Planilha1!C5100='[1]Pesos dos Critérios'!$W$3,'[1]Pesos dos Critérios'!$W$5,IF(Planilha1!C5100='[1]Pesos dos Critérios'!$X$3,'[1]Pesos dos Critérios'!$X$5,IF(Planilha1!C5100='[1]Pesos dos Critérios'!$Y$3,'[1]Pesos dos Critérios'!$Y$5,'[1]Pesos dos Critérios'!$Z$5))))</f>
        <v>0.0329365079365079</v>
      </c>
      <c r="AC5100" s="5" t="n">
        <f aca="false">IF(H5100=1,'[1]Pesos dos Critérios'!$AD$5,IF(Planilha1!H5100=2,'[1]Pesos dos Critérios'!$AE$5,IF(Planilha1!H5100=3,'[1]Pesos dos Critérios'!$AF$5,IF(Planilha1!H5100=4,'[1]Pesos dos Critérios'!$AG$5,'[1]Pesos dos Critérios'!$AH$5))))</f>
        <v>0.019528890514806</v>
      </c>
      <c r="AD5100" s="5" t="n">
        <f aca="false">IF(J5100='[1]Pesos dos Critérios'!$AA$3,'[1]Pesos dos Critérios'!$AA$5,IF(Planilha1!J5100='[1]Pesos dos Critérios'!$AB$3,'[1]Pesos dos Critérios'!$AB$5,'[1]Pesos dos Critérios'!$AC$5))</f>
        <v>0.045679012345679</v>
      </c>
      <c r="AE5100" s="5" t="n">
        <f aca="false">IF(O5100="Intervalo 1",'[1]Pesos dos Critérios'!$L$5,IF(Planilha1!O5100="Intervalo 2",'[1]Pesos dos Critérios'!$L$5,IF(Planilha1!O5100="Intervalo 3",'[1]Pesos dos Critérios'!$L$5,'[1]Pesos dos Critérios'!$M$5)))</f>
        <v>0.0120314253647587</v>
      </c>
      <c r="AF5100" s="5" t="n">
        <f aca="false">IF(Q5100="Intervalo 1",'[1]Pesos dos Critérios'!$B$5,IF(Q5100="Intervalo 2",'[1]Pesos dos Critérios'!$C$5,IF(Q5100="Intervalo 3",'[1]Pesos dos Critérios'!$D$5,'[1]Pesos dos Critérios'!$E$5)))</f>
        <v>0.0236095012051296</v>
      </c>
      <c r="AG5100" s="5" t="n">
        <f aca="false">IF(S5100="Intervalo 1",'[1]Pesos dos Critérios'!$F$5,IF(S5100="Intervalo 2",'[1]Pesos dos Critérios'!$G$5,IF(S5100="Intervalo 3",'[1]Pesos dos Critérios'!$H$5,'[1]Pesos dos Critérios'!$I$5)))</f>
        <v>0.0227513227513227</v>
      </c>
      <c r="AH5100" s="5" t="n">
        <f aca="false">IF(U5100="Intervalo 1",'[1]Pesos dos Critérios'!$N$5,IF(U5100="Intervalo 2",'[1]Pesos dos Critérios'!$O$5,IF(U5100="Intervalo 3",'[1]Pesos dos Critérios'!$P$5,'[1]Pesos dos Critérios'!$Q$5)))</f>
        <v>0.0320767195767196</v>
      </c>
      <c r="AI5100" s="5" t="n">
        <f aca="false">IF(AA5100="Intervalo 1",'[1]Pesos dos Critérios'!$R$5,IF(AA5100="Intervalo 2",'[1]Pesos dos Critérios'!$S$5,IF(AA5100="Intervalo 3",'[1]Pesos dos Critérios'!$T$5,'[1]Pesos dos Critérios'!$U$5)))</f>
        <v>0.0658730158730159</v>
      </c>
      <c r="AJ5100" s="5" t="n">
        <f aca="false">SUM(AB5100:AI5100)</f>
        <v>0.254486395567939</v>
      </c>
      <c r="AK5100" s="5" t="n">
        <v>5099</v>
      </c>
      <c r="AM5100" s="1" t="s">
        <v>67</v>
      </c>
    </row>
    <row r="5101" customFormat="false" ht="12.8" hidden="false" customHeight="true" outlineLevel="0" collapsed="false">
      <c r="A5101" s="7" t="n">
        <v>2020</v>
      </c>
      <c r="B5101" s="7" t="s">
        <v>116</v>
      </c>
      <c r="C5101" s="8" t="s">
        <v>40</v>
      </c>
      <c r="D5101" s="7" t="s">
        <v>598</v>
      </c>
      <c r="E5101" s="7" t="s">
        <v>1219</v>
      </c>
      <c r="F5101" s="7" t="s">
        <v>141</v>
      </c>
      <c r="G5101" s="7" t="s">
        <v>137</v>
      </c>
      <c r="H5101" s="9" t="n">
        <v>1</v>
      </c>
      <c r="I5101" s="7" t="s">
        <v>219</v>
      </c>
      <c r="J5101" s="8" t="s">
        <v>86</v>
      </c>
      <c r="K5101" s="10" t="s">
        <v>46</v>
      </c>
      <c r="L5101" s="10" t="s">
        <v>83</v>
      </c>
      <c r="M5101" s="10" t="s">
        <v>56</v>
      </c>
      <c r="N5101" s="10" t="n">
        <v>0.022</v>
      </c>
      <c r="O5101" s="9" t="s">
        <v>50</v>
      </c>
      <c r="P5101" s="11" t="n">
        <v>0.12</v>
      </c>
      <c r="Q5101" s="8" t="s">
        <v>57</v>
      </c>
      <c r="R5101" s="11" t="n">
        <v>0.016</v>
      </c>
      <c r="S5101" s="8" t="s">
        <v>58</v>
      </c>
      <c r="T5101" s="11" t="n">
        <v>102</v>
      </c>
      <c r="U5101" s="8" t="s">
        <v>49</v>
      </c>
      <c r="V5101" s="11" t="n">
        <v>8.3</v>
      </c>
      <c r="W5101" s="11" t="n">
        <v>9.9</v>
      </c>
      <c r="X5101" s="11" t="n">
        <v>12.3</v>
      </c>
      <c r="Y5101" s="11" t="n">
        <v>14.1</v>
      </c>
      <c r="Z5101" s="11" t="n">
        <v>1.66</v>
      </c>
      <c r="AA5101" s="8" t="s">
        <v>49</v>
      </c>
      <c r="AB5101" s="5" t="n">
        <f aca="false">IF(C5101='[1]Pesos dos Critérios'!$V$3,'[1]Pesos dos Critérios'!$V$5,IF(Planilha1!C5101='[1]Pesos dos Critérios'!$W$3,'[1]Pesos dos Critérios'!$W$5,IF(Planilha1!C5101='[1]Pesos dos Critérios'!$X$3,'[1]Pesos dos Critérios'!$X$5,IF(Planilha1!C5101='[1]Pesos dos Critérios'!$Y$3,'[1]Pesos dos Critérios'!$Y$5,'[1]Pesos dos Critérios'!$Z$5))))</f>
        <v>0.0329365079365079</v>
      </c>
      <c r="AC5101" s="5" t="n">
        <f aca="false">IF(H5101=1,'[1]Pesos dos Critérios'!$AD$5,IF(Planilha1!H5101=2,'[1]Pesos dos Critérios'!$AE$5,IF(Planilha1!H5101=3,'[1]Pesos dos Critérios'!$AF$5,IF(Planilha1!H5101=4,'[1]Pesos dos Critérios'!$AG$5,'[1]Pesos dos Critérios'!$AH$5))))</f>
        <v>0.019528890514806</v>
      </c>
      <c r="AD5101" s="5" t="n">
        <f aca="false">IF(J5101='[1]Pesos dos Critérios'!$AA$3,'[1]Pesos dos Critérios'!$AA$5,IF(Planilha1!J5101='[1]Pesos dos Critérios'!$AB$3,'[1]Pesos dos Critérios'!$AB$5,'[1]Pesos dos Critérios'!$AC$5))</f>
        <v>0.045679012345679</v>
      </c>
      <c r="AE5101" s="5" t="n">
        <f aca="false">IF(O5101="Intervalo 1",'[1]Pesos dos Critérios'!$L$5,IF(Planilha1!O5101="Intervalo 2",'[1]Pesos dos Critérios'!$L$5,IF(Planilha1!O5101="Intervalo 3",'[1]Pesos dos Critérios'!$L$5,'[1]Pesos dos Critérios'!$M$5)))</f>
        <v>0.0120314253647587</v>
      </c>
      <c r="AF5101" s="5" t="n">
        <f aca="false">IF(Q5101="Intervalo 1",'[1]Pesos dos Critérios'!$B$5,IF(Q5101="Intervalo 2",'[1]Pesos dos Critérios'!$C$5,IF(Q5101="Intervalo 3",'[1]Pesos dos Critérios'!$D$5,'[1]Pesos dos Critérios'!$E$5)))</f>
        <v>0.0236095012051296</v>
      </c>
      <c r="AG5101" s="5" t="n">
        <f aca="false">IF(S5101="Intervalo 1",'[1]Pesos dos Critérios'!$F$5,IF(S5101="Intervalo 2",'[1]Pesos dos Critérios'!$G$5,IF(S5101="Intervalo 3",'[1]Pesos dos Critérios'!$H$5,'[1]Pesos dos Critérios'!$I$5)))</f>
        <v>0.0227513227513227</v>
      </c>
      <c r="AH5101" s="5" t="n">
        <f aca="false">IF(U5101="Intervalo 1",'[1]Pesos dos Critérios'!$N$5,IF(U5101="Intervalo 2",'[1]Pesos dos Critérios'!$O$5,IF(U5101="Intervalo 3",'[1]Pesos dos Critérios'!$P$5,'[1]Pesos dos Critérios'!$Q$5)))</f>
        <v>0.0320767195767196</v>
      </c>
      <c r="AI5101" s="5" t="n">
        <f aca="false">IF(AA5101="Intervalo 1",'[1]Pesos dos Critérios'!$R$5,IF(AA5101="Intervalo 2",'[1]Pesos dos Critérios'!$S$5,IF(AA5101="Intervalo 3",'[1]Pesos dos Critérios'!$T$5,'[1]Pesos dos Critérios'!$U$5)))</f>
        <v>0.0658730158730159</v>
      </c>
      <c r="AJ5101" s="5" t="n">
        <f aca="false">SUM(AB5101:AI5101)</f>
        <v>0.254486395567939</v>
      </c>
      <c r="AK5101" s="5" t="n">
        <v>5100</v>
      </c>
      <c r="AM5101" s="1" t="s">
        <v>67</v>
      </c>
    </row>
    <row r="5102" customFormat="false" ht="12.8" hidden="false" customHeight="true" outlineLevel="0" collapsed="false">
      <c r="A5102" s="7" t="n">
        <v>2020</v>
      </c>
      <c r="B5102" s="7" t="s">
        <v>116</v>
      </c>
      <c r="C5102" s="8" t="s">
        <v>40</v>
      </c>
      <c r="D5102" s="7" t="s">
        <v>598</v>
      </c>
      <c r="E5102" s="7" t="s">
        <v>1219</v>
      </c>
      <c r="F5102" s="7" t="s">
        <v>143</v>
      </c>
      <c r="G5102" s="7" t="s">
        <v>137</v>
      </c>
      <c r="H5102" s="9" t="n">
        <v>1</v>
      </c>
      <c r="I5102" s="7" t="s">
        <v>219</v>
      </c>
      <c r="J5102" s="8" t="s">
        <v>86</v>
      </c>
      <c r="K5102" s="10" t="s">
        <v>46</v>
      </c>
      <c r="L5102" s="10" t="s">
        <v>83</v>
      </c>
      <c r="M5102" s="10" t="s">
        <v>56</v>
      </c>
      <c r="N5102" s="10" t="n">
        <v>0.022</v>
      </c>
      <c r="O5102" s="9" t="s">
        <v>50</v>
      </c>
      <c r="P5102" s="11" t="n">
        <v>0.12</v>
      </c>
      <c r="Q5102" s="8" t="s">
        <v>57</v>
      </c>
      <c r="R5102" s="11" t="n">
        <v>0.016</v>
      </c>
      <c r="S5102" s="8" t="s">
        <v>58</v>
      </c>
      <c r="T5102" s="11" t="n">
        <v>102</v>
      </c>
      <c r="U5102" s="8" t="s">
        <v>49</v>
      </c>
      <c r="V5102" s="11" t="n">
        <v>8.3</v>
      </c>
      <c r="W5102" s="11" t="n">
        <v>9.9</v>
      </c>
      <c r="X5102" s="11" t="n">
        <v>12.3</v>
      </c>
      <c r="Y5102" s="11" t="n">
        <v>14.1</v>
      </c>
      <c r="Z5102" s="11" t="n">
        <v>1.66</v>
      </c>
      <c r="AA5102" s="8" t="s">
        <v>49</v>
      </c>
      <c r="AB5102" s="5" t="n">
        <f aca="false">IF(C5102='[1]Pesos dos Critérios'!$V$3,'[1]Pesos dos Critérios'!$V$5,IF(Planilha1!C5102='[1]Pesos dos Critérios'!$W$3,'[1]Pesos dos Critérios'!$W$5,IF(Planilha1!C5102='[1]Pesos dos Critérios'!$X$3,'[1]Pesos dos Critérios'!$X$5,IF(Planilha1!C5102='[1]Pesos dos Critérios'!$Y$3,'[1]Pesos dos Critérios'!$Y$5,'[1]Pesos dos Critérios'!$Z$5))))</f>
        <v>0.0329365079365079</v>
      </c>
      <c r="AC5102" s="5" t="n">
        <f aca="false">IF(H5102=1,'[1]Pesos dos Critérios'!$AD$5,IF(Planilha1!H5102=2,'[1]Pesos dos Critérios'!$AE$5,IF(Planilha1!H5102=3,'[1]Pesos dos Critérios'!$AF$5,IF(Planilha1!H5102=4,'[1]Pesos dos Critérios'!$AG$5,'[1]Pesos dos Critérios'!$AH$5))))</f>
        <v>0.019528890514806</v>
      </c>
      <c r="AD5102" s="5" t="n">
        <f aca="false">IF(J5102='[1]Pesos dos Critérios'!$AA$3,'[1]Pesos dos Critérios'!$AA$5,IF(Planilha1!J5102='[1]Pesos dos Critérios'!$AB$3,'[1]Pesos dos Critérios'!$AB$5,'[1]Pesos dos Critérios'!$AC$5))</f>
        <v>0.045679012345679</v>
      </c>
      <c r="AE5102" s="5" t="n">
        <f aca="false">IF(O5102="Intervalo 1",'[1]Pesos dos Critérios'!$L$5,IF(Planilha1!O5102="Intervalo 2",'[1]Pesos dos Critérios'!$L$5,IF(Planilha1!O5102="Intervalo 3",'[1]Pesos dos Critérios'!$L$5,'[1]Pesos dos Critérios'!$M$5)))</f>
        <v>0.0120314253647587</v>
      </c>
      <c r="AF5102" s="5" t="n">
        <f aca="false">IF(Q5102="Intervalo 1",'[1]Pesos dos Critérios'!$B$5,IF(Q5102="Intervalo 2",'[1]Pesos dos Critérios'!$C$5,IF(Q5102="Intervalo 3",'[1]Pesos dos Critérios'!$D$5,'[1]Pesos dos Critérios'!$E$5)))</f>
        <v>0.0236095012051296</v>
      </c>
      <c r="AG5102" s="5" t="n">
        <f aca="false">IF(S5102="Intervalo 1",'[1]Pesos dos Critérios'!$F$5,IF(S5102="Intervalo 2",'[1]Pesos dos Critérios'!$G$5,IF(S5102="Intervalo 3",'[1]Pesos dos Critérios'!$H$5,'[1]Pesos dos Critérios'!$I$5)))</f>
        <v>0.0227513227513227</v>
      </c>
      <c r="AH5102" s="5" t="n">
        <f aca="false">IF(U5102="Intervalo 1",'[1]Pesos dos Critérios'!$N$5,IF(U5102="Intervalo 2",'[1]Pesos dos Critérios'!$O$5,IF(U5102="Intervalo 3",'[1]Pesos dos Critérios'!$P$5,'[1]Pesos dos Critérios'!$Q$5)))</f>
        <v>0.0320767195767196</v>
      </c>
      <c r="AI5102" s="5" t="n">
        <f aca="false">IF(AA5102="Intervalo 1",'[1]Pesos dos Critérios'!$R$5,IF(AA5102="Intervalo 2",'[1]Pesos dos Critérios'!$S$5,IF(AA5102="Intervalo 3",'[1]Pesos dos Critérios'!$T$5,'[1]Pesos dos Critérios'!$U$5)))</f>
        <v>0.0658730158730159</v>
      </c>
      <c r="AJ5102" s="5" t="n">
        <f aca="false">SUM(AB5102:AI5102)</f>
        <v>0.254486395567939</v>
      </c>
      <c r="AK5102" s="5" t="n">
        <v>5101</v>
      </c>
      <c r="AM5102" s="1" t="s">
        <v>67</v>
      </c>
    </row>
    <row r="5103" customFormat="false" ht="12.8" hidden="false" customHeight="true" outlineLevel="0" collapsed="false">
      <c r="A5103" s="7" t="n">
        <v>2020</v>
      </c>
      <c r="B5103" s="7" t="s">
        <v>116</v>
      </c>
      <c r="C5103" s="8" t="s">
        <v>40</v>
      </c>
      <c r="D5103" s="7" t="s">
        <v>598</v>
      </c>
      <c r="E5103" s="7" t="s">
        <v>1219</v>
      </c>
      <c r="F5103" s="7" t="s">
        <v>144</v>
      </c>
      <c r="G5103" s="7" t="s">
        <v>137</v>
      </c>
      <c r="H5103" s="9" t="n">
        <v>1</v>
      </c>
      <c r="I5103" s="7" t="s">
        <v>219</v>
      </c>
      <c r="J5103" s="8" t="s">
        <v>86</v>
      </c>
      <c r="K5103" s="10" t="s">
        <v>46</v>
      </c>
      <c r="L5103" s="10" t="s">
        <v>83</v>
      </c>
      <c r="M5103" s="10" t="s">
        <v>56</v>
      </c>
      <c r="N5103" s="10" t="n">
        <v>0.022</v>
      </c>
      <c r="O5103" s="9" t="s">
        <v>50</v>
      </c>
      <c r="P5103" s="11" t="n">
        <v>0.12</v>
      </c>
      <c r="Q5103" s="8" t="s">
        <v>57</v>
      </c>
      <c r="R5103" s="11" t="n">
        <v>0.016</v>
      </c>
      <c r="S5103" s="8" t="s">
        <v>58</v>
      </c>
      <c r="T5103" s="11" t="n">
        <v>102</v>
      </c>
      <c r="U5103" s="8" t="s">
        <v>49</v>
      </c>
      <c r="V5103" s="11" t="n">
        <v>8.3</v>
      </c>
      <c r="W5103" s="11" t="n">
        <v>9.9</v>
      </c>
      <c r="X5103" s="11" t="n">
        <v>12.3</v>
      </c>
      <c r="Y5103" s="11" t="n">
        <v>14.1</v>
      </c>
      <c r="Z5103" s="11" t="n">
        <v>1.66</v>
      </c>
      <c r="AA5103" s="8" t="s">
        <v>49</v>
      </c>
      <c r="AB5103" s="5" t="n">
        <f aca="false">IF(C5103='[1]Pesos dos Critérios'!$V$3,'[1]Pesos dos Critérios'!$V$5,IF(Planilha1!C5103='[1]Pesos dos Critérios'!$W$3,'[1]Pesos dos Critérios'!$W$5,IF(Planilha1!C5103='[1]Pesos dos Critérios'!$X$3,'[1]Pesos dos Critérios'!$X$5,IF(Planilha1!C5103='[1]Pesos dos Critérios'!$Y$3,'[1]Pesos dos Critérios'!$Y$5,'[1]Pesos dos Critérios'!$Z$5))))</f>
        <v>0.0329365079365079</v>
      </c>
      <c r="AC5103" s="5" t="n">
        <f aca="false">IF(H5103=1,'[1]Pesos dos Critérios'!$AD$5,IF(Planilha1!H5103=2,'[1]Pesos dos Critérios'!$AE$5,IF(Planilha1!H5103=3,'[1]Pesos dos Critérios'!$AF$5,IF(Planilha1!H5103=4,'[1]Pesos dos Critérios'!$AG$5,'[1]Pesos dos Critérios'!$AH$5))))</f>
        <v>0.019528890514806</v>
      </c>
      <c r="AD5103" s="5" t="n">
        <f aca="false">IF(J5103='[1]Pesos dos Critérios'!$AA$3,'[1]Pesos dos Critérios'!$AA$5,IF(Planilha1!J5103='[1]Pesos dos Critérios'!$AB$3,'[1]Pesos dos Critérios'!$AB$5,'[1]Pesos dos Critérios'!$AC$5))</f>
        <v>0.045679012345679</v>
      </c>
      <c r="AE5103" s="5" t="n">
        <f aca="false">IF(O5103="Intervalo 1",'[1]Pesos dos Critérios'!$L$5,IF(Planilha1!O5103="Intervalo 2",'[1]Pesos dos Critérios'!$L$5,IF(Planilha1!O5103="Intervalo 3",'[1]Pesos dos Critérios'!$L$5,'[1]Pesos dos Critérios'!$M$5)))</f>
        <v>0.0120314253647587</v>
      </c>
      <c r="AF5103" s="5" t="n">
        <f aca="false">IF(Q5103="Intervalo 1",'[1]Pesos dos Critérios'!$B$5,IF(Q5103="Intervalo 2",'[1]Pesos dos Critérios'!$C$5,IF(Q5103="Intervalo 3",'[1]Pesos dos Critérios'!$D$5,'[1]Pesos dos Critérios'!$E$5)))</f>
        <v>0.0236095012051296</v>
      </c>
      <c r="AG5103" s="5" t="n">
        <f aca="false">IF(S5103="Intervalo 1",'[1]Pesos dos Critérios'!$F$5,IF(S5103="Intervalo 2",'[1]Pesos dos Critérios'!$G$5,IF(S5103="Intervalo 3",'[1]Pesos dos Critérios'!$H$5,'[1]Pesos dos Critérios'!$I$5)))</f>
        <v>0.0227513227513227</v>
      </c>
      <c r="AH5103" s="5" t="n">
        <f aca="false">IF(U5103="Intervalo 1",'[1]Pesos dos Critérios'!$N$5,IF(U5103="Intervalo 2",'[1]Pesos dos Critérios'!$O$5,IF(U5103="Intervalo 3",'[1]Pesos dos Critérios'!$P$5,'[1]Pesos dos Critérios'!$Q$5)))</f>
        <v>0.0320767195767196</v>
      </c>
      <c r="AI5103" s="5" t="n">
        <f aca="false">IF(AA5103="Intervalo 1",'[1]Pesos dos Critérios'!$R$5,IF(AA5103="Intervalo 2",'[1]Pesos dos Critérios'!$S$5,IF(AA5103="Intervalo 3",'[1]Pesos dos Critérios'!$T$5,'[1]Pesos dos Critérios'!$U$5)))</f>
        <v>0.0658730158730159</v>
      </c>
      <c r="AJ5103" s="5" t="n">
        <f aca="false">SUM(AB5103:AI5103)</f>
        <v>0.254486395567939</v>
      </c>
      <c r="AK5103" s="5" t="n">
        <v>5102</v>
      </c>
      <c r="AM5103" s="1" t="s">
        <v>67</v>
      </c>
    </row>
    <row r="5104" customFormat="false" ht="12.8" hidden="false" customHeight="true" outlineLevel="0" collapsed="false">
      <c r="A5104" s="7" t="n">
        <v>2020</v>
      </c>
      <c r="B5104" s="7" t="s">
        <v>116</v>
      </c>
      <c r="C5104" s="8" t="s">
        <v>40</v>
      </c>
      <c r="D5104" s="7" t="s">
        <v>598</v>
      </c>
      <c r="E5104" s="7" t="s">
        <v>1219</v>
      </c>
      <c r="F5104" s="7" t="s">
        <v>2880</v>
      </c>
      <c r="G5104" s="7" t="s">
        <v>137</v>
      </c>
      <c r="H5104" s="9" t="n">
        <v>1</v>
      </c>
      <c r="I5104" s="7" t="s">
        <v>219</v>
      </c>
      <c r="J5104" s="8" t="s">
        <v>86</v>
      </c>
      <c r="K5104" s="10" t="s">
        <v>46</v>
      </c>
      <c r="L5104" s="10" t="s">
        <v>83</v>
      </c>
      <c r="M5104" s="10" t="s">
        <v>56</v>
      </c>
      <c r="N5104" s="10" t="n">
        <v>0.022</v>
      </c>
      <c r="O5104" s="9" t="s">
        <v>50</v>
      </c>
      <c r="P5104" s="11" t="n">
        <v>0.12</v>
      </c>
      <c r="Q5104" s="8" t="s">
        <v>57</v>
      </c>
      <c r="R5104" s="11" t="n">
        <v>0.016</v>
      </c>
      <c r="S5104" s="8" t="s">
        <v>58</v>
      </c>
      <c r="T5104" s="11" t="n">
        <v>102</v>
      </c>
      <c r="U5104" s="8" t="s">
        <v>49</v>
      </c>
      <c r="V5104" s="11" t="n">
        <v>8.3</v>
      </c>
      <c r="W5104" s="11" t="n">
        <v>9.9</v>
      </c>
      <c r="X5104" s="11" t="n">
        <v>12.3</v>
      </c>
      <c r="Y5104" s="11" t="n">
        <v>14.1</v>
      </c>
      <c r="Z5104" s="11" t="n">
        <v>1.66</v>
      </c>
      <c r="AA5104" s="8" t="s">
        <v>49</v>
      </c>
      <c r="AB5104" s="5" t="n">
        <f aca="false">IF(C5104='[1]Pesos dos Critérios'!$V$3,'[1]Pesos dos Critérios'!$V$5,IF(Planilha1!C5104='[1]Pesos dos Critérios'!$W$3,'[1]Pesos dos Critérios'!$W$5,IF(Planilha1!C5104='[1]Pesos dos Critérios'!$X$3,'[1]Pesos dos Critérios'!$X$5,IF(Planilha1!C5104='[1]Pesos dos Critérios'!$Y$3,'[1]Pesos dos Critérios'!$Y$5,'[1]Pesos dos Critérios'!$Z$5))))</f>
        <v>0.0329365079365079</v>
      </c>
      <c r="AC5104" s="5" t="n">
        <f aca="false">IF(H5104=1,'[1]Pesos dos Critérios'!$AD$5,IF(Planilha1!H5104=2,'[1]Pesos dos Critérios'!$AE$5,IF(Planilha1!H5104=3,'[1]Pesos dos Critérios'!$AF$5,IF(Planilha1!H5104=4,'[1]Pesos dos Critérios'!$AG$5,'[1]Pesos dos Critérios'!$AH$5))))</f>
        <v>0.019528890514806</v>
      </c>
      <c r="AD5104" s="5" t="n">
        <f aca="false">IF(J5104='[1]Pesos dos Critérios'!$AA$3,'[1]Pesos dos Critérios'!$AA$5,IF(Planilha1!J5104='[1]Pesos dos Critérios'!$AB$3,'[1]Pesos dos Critérios'!$AB$5,'[1]Pesos dos Critérios'!$AC$5))</f>
        <v>0.045679012345679</v>
      </c>
      <c r="AE5104" s="5" t="n">
        <f aca="false">IF(O5104="Intervalo 1",'[1]Pesos dos Critérios'!$L$5,IF(Planilha1!O5104="Intervalo 2",'[1]Pesos dos Critérios'!$L$5,IF(Planilha1!O5104="Intervalo 3",'[1]Pesos dos Critérios'!$L$5,'[1]Pesos dos Critérios'!$M$5)))</f>
        <v>0.0120314253647587</v>
      </c>
      <c r="AF5104" s="5" t="n">
        <f aca="false">IF(Q5104="Intervalo 1",'[1]Pesos dos Critérios'!$B$5,IF(Q5104="Intervalo 2",'[1]Pesos dos Critérios'!$C$5,IF(Q5104="Intervalo 3",'[1]Pesos dos Critérios'!$D$5,'[1]Pesos dos Critérios'!$E$5)))</f>
        <v>0.0236095012051296</v>
      </c>
      <c r="AG5104" s="5" t="n">
        <f aca="false">IF(S5104="Intervalo 1",'[1]Pesos dos Critérios'!$F$5,IF(S5104="Intervalo 2",'[1]Pesos dos Critérios'!$G$5,IF(S5104="Intervalo 3",'[1]Pesos dos Critérios'!$H$5,'[1]Pesos dos Critérios'!$I$5)))</f>
        <v>0.0227513227513227</v>
      </c>
      <c r="AH5104" s="5" t="n">
        <f aca="false">IF(U5104="Intervalo 1",'[1]Pesos dos Critérios'!$N$5,IF(U5104="Intervalo 2",'[1]Pesos dos Critérios'!$O$5,IF(U5104="Intervalo 3",'[1]Pesos dos Critérios'!$P$5,'[1]Pesos dos Critérios'!$Q$5)))</f>
        <v>0.0320767195767196</v>
      </c>
      <c r="AI5104" s="5" t="n">
        <f aca="false">IF(AA5104="Intervalo 1",'[1]Pesos dos Critérios'!$R$5,IF(AA5104="Intervalo 2",'[1]Pesos dos Critérios'!$S$5,IF(AA5104="Intervalo 3",'[1]Pesos dos Critérios'!$T$5,'[1]Pesos dos Critérios'!$U$5)))</f>
        <v>0.0658730158730159</v>
      </c>
      <c r="AJ5104" s="5" t="n">
        <f aca="false">SUM(AB5104:AI5104)</f>
        <v>0.254486395567939</v>
      </c>
      <c r="AK5104" s="5" t="n">
        <v>5103</v>
      </c>
      <c r="AM5104" s="1" t="s">
        <v>67</v>
      </c>
    </row>
    <row r="5105" customFormat="false" ht="12.8" hidden="false" customHeight="true" outlineLevel="0" collapsed="false">
      <c r="A5105" s="7" t="n">
        <v>2020</v>
      </c>
      <c r="B5105" s="7" t="s">
        <v>116</v>
      </c>
      <c r="C5105" s="8" t="s">
        <v>40</v>
      </c>
      <c r="D5105" s="7" t="s">
        <v>160</v>
      </c>
      <c r="E5105" s="7" t="n">
        <v>208</v>
      </c>
      <c r="F5105" s="7" t="s">
        <v>1246</v>
      </c>
      <c r="G5105" s="7" t="s">
        <v>845</v>
      </c>
      <c r="H5105" s="9" t="n">
        <v>1</v>
      </c>
      <c r="I5105" s="7" t="s">
        <v>44</v>
      </c>
      <c r="J5105" s="8" t="s">
        <v>45</v>
      </c>
      <c r="K5105" s="10" t="s">
        <v>46</v>
      </c>
      <c r="L5105" s="10" t="s">
        <v>83</v>
      </c>
      <c r="M5105" s="10" t="s">
        <v>56</v>
      </c>
      <c r="N5105" s="10" t="n">
        <v>0.017</v>
      </c>
      <c r="O5105" s="9" t="s">
        <v>58</v>
      </c>
      <c r="P5105" s="11" t="n">
        <v>0.404</v>
      </c>
      <c r="Q5105" s="8" t="s">
        <v>58</v>
      </c>
      <c r="R5105" s="11" t="n">
        <v>0.026</v>
      </c>
      <c r="S5105" s="8" t="s">
        <v>50</v>
      </c>
      <c r="T5105" s="11" t="n">
        <v>89</v>
      </c>
      <c r="U5105" s="8" t="s">
        <v>49</v>
      </c>
      <c r="V5105" s="11" t="n">
        <v>9.6</v>
      </c>
      <c r="W5105" s="11" t="n">
        <v>10.7</v>
      </c>
      <c r="X5105" s="11" t="n">
        <v>13.9</v>
      </c>
      <c r="Y5105" s="11" t="n">
        <v>15.5</v>
      </c>
      <c r="Z5105" s="11" t="n">
        <v>1.46</v>
      </c>
      <c r="AA5105" s="8" t="s">
        <v>49</v>
      </c>
      <c r="AB5105" s="5" t="n">
        <f aca="false">IF(C5105='[1]Pesos dos Critérios'!$V$3,'[1]Pesos dos Critérios'!$V$5,IF(Planilha1!C5105='[1]Pesos dos Critérios'!$W$3,'[1]Pesos dos Critérios'!$W$5,IF(Planilha1!C5105='[1]Pesos dos Critérios'!$X$3,'[1]Pesos dos Critérios'!$X$5,IF(Planilha1!C5105='[1]Pesos dos Critérios'!$Y$3,'[1]Pesos dos Critérios'!$Y$5,'[1]Pesos dos Critérios'!$Z$5))))</f>
        <v>0.0329365079365079</v>
      </c>
      <c r="AC5105" s="5" t="n">
        <f aca="false">IF(H5105=1,'[1]Pesos dos Critérios'!$AD$5,IF(Planilha1!H5105=2,'[1]Pesos dos Critérios'!$AE$5,IF(Planilha1!H5105=3,'[1]Pesos dos Critérios'!$AF$5,IF(Planilha1!H5105=4,'[1]Pesos dos Critérios'!$AG$5,'[1]Pesos dos Critérios'!$AH$5))))</f>
        <v>0.019528890514806</v>
      </c>
      <c r="AD5105" s="5" t="n">
        <f aca="false">IF(J5105='[1]Pesos dos Critérios'!$AA$3,'[1]Pesos dos Critérios'!$AA$5,IF(Planilha1!J5105='[1]Pesos dos Critérios'!$AB$3,'[1]Pesos dos Critérios'!$AB$5,'[1]Pesos dos Critérios'!$AC$5))</f>
        <v>0.0364197530864198</v>
      </c>
      <c r="AE5105" s="5" t="n">
        <f aca="false">IF(O5105="Intervalo 1",'[1]Pesos dos Critérios'!$L$5,IF(Planilha1!O5105="Intervalo 2",'[1]Pesos dos Critérios'!$L$5,IF(Planilha1!O5105="Intervalo 3",'[1]Pesos dos Critérios'!$L$5,'[1]Pesos dos Critérios'!$M$5)))</f>
        <v>0.0218406285072952</v>
      </c>
      <c r="AF5105" s="5" t="n">
        <f aca="false">IF(Q5105="Intervalo 1",'[1]Pesos dos Critérios'!$B$5,IF(Q5105="Intervalo 2",'[1]Pesos dos Critérios'!$C$5,IF(Q5105="Intervalo 3",'[1]Pesos dos Critérios'!$D$5,'[1]Pesos dos Critérios'!$E$5)))</f>
        <v>0.0213326341741642</v>
      </c>
      <c r="AG5105" s="5" t="n">
        <f aca="false">IF(S5105="Intervalo 1",'[1]Pesos dos Critérios'!$F$5,IF(S5105="Intervalo 2",'[1]Pesos dos Critérios'!$G$5,IF(S5105="Intervalo 3",'[1]Pesos dos Critérios'!$H$5,'[1]Pesos dos Critérios'!$I$5)))</f>
        <v>0.0187830687830688</v>
      </c>
      <c r="AH5105" s="5" t="n">
        <f aca="false">IF(U5105="Intervalo 1",'[1]Pesos dos Critérios'!$N$5,IF(U5105="Intervalo 2",'[1]Pesos dos Critérios'!$O$5,IF(U5105="Intervalo 3",'[1]Pesos dos Critérios'!$P$5,'[1]Pesos dos Critérios'!$Q$5)))</f>
        <v>0.0320767195767196</v>
      </c>
      <c r="AI5105" s="5" t="n">
        <f aca="false">IF(AA5105="Intervalo 1",'[1]Pesos dos Critérios'!$R$5,IF(AA5105="Intervalo 2",'[1]Pesos dos Critérios'!$S$5,IF(AA5105="Intervalo 3",'[1]Pesos dos Critérios'!$T$5,'[1]Pesos dos Critérios'!$U$5)))</f>
        <v>0.0658730158730159</v>
      </c>
      <c r="AJ5105" s="5" t="n">
        <f aca="false">SUM(AB5105:AI5105)</f>
        <v>0.248791218451997</v>
      </c>
      <c r="AK5105" s="5" t="n">
        <v>5104</v>
      </c>
      <c r="AM5105" s="1" t="s">
        <v>67</v>
      </c>
    </row>
    <row r="5106" customFormat="false" ht="12.8" hidden="false" customHeight="true" outlineLevel="0" collapsed="false">
      <c r="A5106" s="7" t="n">
        <v>2020</v>
      </c>
      <c r="B5106" s="7" t="s">
        <v>116</v>
      </c>
      <c r="C5106" s="8" t="s">
        <v>40</v>
      </c>
      <c r="D5106" s="7" t="s">
        <v>160</v>
      </c>
      <c r="E5106" s="7" t="n">
        <v>208</v>
      </c>
      <c r="F5106" s="7" t="s">
        <v>1243</v>
      </c>
      <c r="G5106" s="7" t="s">
        <v>845</v>
      </c>
      <c r="H5106" s="9" t="n">
        <v>1</v>
      </c>
      <c r="I5106" s="7" t="s">
        <v>44</v>
      </c>
      <c r="J5106" s="8" t="s">
        <v>45</v>
      </c>
      <c r="K5106" s="10" t="s">
        <v>46</v>
      </c>
      <c r="L5106" s="10" t="s">
        <v>83</v>
      </c>
      <c r="M5106" s="10" t="s">
        <v>56</v>
      </c>
      <c r="N5106" s="10" t="n">
        <v>0.017</v>
      </c>
      <c r="O5106" s="9" t="s">
        <v>58</v>
      </c>
      <c r="P5106" s="11" t="n">
        <v>0.404</v>
      </c>
      <c r="Q5106" s="8" t="s">
        <v>58</v>
      </c>
      <c r="R5106" s="11" t="n">
        <v>0.026</v>
      </c>
      <c r="S5106" s="8" t="s">
        <v>50</v>
      </c>
      <c r="T5106" s="11" t="n">
        <v>89</v>
      </c>
      <c r="U5106" s="8" t="s">
        <v>49</v>
      </c>
      <c r="V5106" s="11" t="n">
        <v>9.6</v>
      </c>
      <c r="W5106" s="11" t="n">
        <v>10.7</v>
      </c>
      <c r="X5106" s="11" t="n">
        <v>13.9</v>
      </c>
      <c r="Y5106" s="11" t="n">
        <v>15.5</v>
      </c>
      <c r="Z5106" s="11" t="n">
        <v>1.46</v>
      </c>
      <c r="AA5106" s="8" t="s">
        <v>49</v>
      </c>
      <c r="AB5106" s="5" t="n">
        <f aca="false">IF(C5106='[1]Pesos dos Critérios'!$V$3,'[1]Pesos dos Critérios'!$V$5,IF(Planilha1!C5106='[1]Pesos dos Critérios'!$W$3,'[1]Pesos dos Critérios'!$W$5,IF(Planilha1!C5106='[1]Pesos dos Critérios'!$X$3,'[1]Pesos dos Critérios'!$X$5,IF(Planilha1!C5106='[1]Pesos dos Critérios'!$Y$3,'[1]Pesos dos Critérios'!$Y$5,'[1]Pesos dos Critérios'!$Z$5))))</f>
        <v>0.0329365079365079</v>
      </c>
      <c r="AC5106" s="5" t="n">
        <f aca="false">IF(H5106=1,'[1]Pesos dos Critérios'!$AD$5,IF(Planilha1!H5106=2,'[1]Pesos dos Critérios'!$AE$5,IF(Planilha1!H5106=3,'[1]Pesos dos Critérios'!$AF$5,IF(Planilha1!H5106=4,'[1]Pesos dos Critérios'!$AG$5,'[1]Pesos dos Critérios'!$AH$5))))</f>
        <v>0.019528890514806</v>
      </c>
      <c r="AD5106" s="5" t="n">
        <f aca="false">IF(J5106='[1]Pesos dos Critérios'!$AA$3,'[1]Pesos dos Critérios'!$AA$5,IF(Planilha1!J5106='[1]Pesos dos Critérios'!$AB$3,'[1]Pesos dos Critérios'!$AB$5,'[1]Pesos dos Critérios'!$AC$5))</f>
        <v>0.0364197530864198</v>
      </c>
      <c r="AE5106" s="5" t="n">
        <f aca="false">IF(O5106="Intervalo 1",'[1]Pesos dos Critérios'!$L$5,IF(Planilha1!O5106="Intervalo 2",'[1]Pesos dos Critérios'!$L$5,IF(Planilha1!O5106="Intervalo 3",'[1]Pesos dos Critérios'!$L$5,'[1]Pesos dos Critérios'!$M$5)))</f>
        <v>0.0218406285072952</v>
      </c>
      <c r="AF5106" s="5" t="n">
        <f aca="false">IF(Q5106="Intervalo 1",'[1]Pesos dos Critérios'!$B$5,IF(Q5106="Intervalo 2",'[1]Pesos dos Critérios'!$C$5,IF(Q5106="Intervalo 3",'[1]Pesos dos Critérios'!$D$5,'[1]Pesos dos Critérios'!$E$5)))</f>
        <v>0.0213326341741642</v>
      </c>
      <c r="AG5106" s="5" t="n">
        <f aca="false">IF(S5106="Intervalo 1",'[1]Pesos dos Critérios'!$F$5,IF(S5106="Intervalo 2",'[1]Pesos dos Critérios'!$G$5,IF(S5106="Intervalo 3",'[1]Pesos dos Critérios'!$H$5,'[1]Pesos dos Critérios'!$I$5)))</f>
        <v>0.0187830687830688</v>
      </c>
      <c r="AH5106" s="5" t="n">
        <f aca="false">IF(U5106="Intervalo 1",'[1]Pesos dos Critérios'!$N$5,IF(U5106="Intervalo 2",'[1]Pesos dos Critérios'!$O$5,IF(U5106="Intervalo 3",'[1]Pesos dos Critérios'!$P$5,'[1]Pesos dos Critérios'!$Q$5)))</f>
        <v>0.0320767195767196</v>
      </c>
      <c r="AI5106" s="5" t="n">
        <f aca="false">IF(AA5106="Intervalo 1",'[1]Pesos dos Critérios'!$R$5,IF(AA5106="Intervalo 2",'[1]Pesos dos Critérios'!$S$5,IF(AA5106="Intervalo 3",'[1]Pesos dos Critérios'!$T$5,'[1]Pesos dos Critérios'!$U$5)))</f>
        <v>0.0658730158730159</v>
      </c>
      <c r="AJ5106" s="5" t="n">
        <f aca="false">SUM(AB5106:AI5106)</f>
        <v>0.248791218451997</v>
      </c>
      <c r="AK5106" s="5" t="n">
        <v>5105</v>
      </c>
      <c r="AM5106" s="1" t="s">
        <v>67</v>
      </c>
    </row>
    <row r="5107" customFormat="false" ht="12.8" hidden="false" customHeight="true" outlineLevel="0" collapsed="false">
      <c r="A5107" s="7" t="n">
        <v>2020</v>
      </c>
      <c r="B5107" s="7" t="s">
        <v>116</v>
      </c>
      <c r="C5107" s="8" t="s">
        <v>40</v>
      </c>
      <c r="D5107" s="7" t="s">
        <v>160</v>
      </c>
      <c r="E5107" s="7" t="n">
        <v>208</v>
      </c>
      <c r="F5107" s="7" t="s">
        <v>1245</v>
      </c>
      <c r="G5107" s="7" t="s">
        <v>845</v>
      </c>
      <c r="H5107" s="9" t="n">
        <v>1</v>
      </c>
      <c r="I5107" s="7" t="s">
        <v>44</v>
      </c>
      <c r="J5107" s="8" t="s">
        <v>45</v>
      </c>
      <c r="K5107" s="10" t="s">
        <v>46</v>
      </c>
      <c r="L5107" s="10" t="s">
        <v>83</v>
      </c>
      <c r="M5107" s="10" t="s">
        <v>56</v>
      </c>
      <c r="N5107" s="10" t="n">
        <v>0.017</v>
      </c>
      <c r="O5107" s="9" t="s">
        <v>58</v>
      </c>
      <c r="P5107" s="11" t="n">
        <v>0.404</v>
      </c>
      <c r="Q5107" s="8" t="s">
        <v>58</v>
      </c>
      <c r="R5107" s="11" t="n">
        <v>0.026</v>
      </c>
      <c r="S5107" s="8" t="s">
        <v>50</v>
      </c>
      <c r="T5107" s="11" t="n">
        <v>89</v>
      </c>
      <c r="U5107" s="8" t="s">
        <v>49</v>
      </c>
      <c r="V5107" s="11" t="n">
        <v>9.6</v>
      </c>
      <c r="W5107" s="11" t="n">
        <v>10.7</v>
      </c>
      <c r="X5107" s="11" t="n">
        <v>13.9</v>
      </c>
      <c r="Y5107" s="11" t="n">
        <v>15.5</v>
      </c>
      <c r="Z5107" s="11" t="n">
        <v>1.46</v>
      </c>
      <c r="AA5107" s="8" t="s">
        <v>49</v>
      </c>
      <c r="AB5107" s="5" t="n">
        <f aca="false">IF(C5107='[1]Pesos dos Critérios'!$V$3,'[1]Pesos dos Critérios'!$V$5,IF(Planilha1!C5107='[1]Pesos dos Critérios'!$W$3,'[1]Pesos dos Critérios'!$W$5,IF(Planilha1!C5107='[1]Pesos dos Critérios'!$X$3,'[1]Pesos dos Critérios'!$X$5,IF(Planilha1!C5107='[1]Pesos dos Critérios'!$Y$3,'[1]Pesos dos Critérios'!$Y$5,'[1]Pesos dos Critérios'!$Z$5))))</f>
        <v>0.0329365079365079</v>
      </c>
      <c r="AC5107" s="5" t="n">
        <f aca="false">IF(H5107=1,'[1]Pesos dos Critérios'!$AD$5,IF(Planilha1!H5107=2,'[1]Pesos dos Critérios'!$AE$5,IF(Planilha1!H5107=3,'[1]Pesos dos Critérios'!$AF$5,IF(Planilha1!H5107=4,'[1]Pesos dos Critérios'!$AG$5,'[1]Pesos dos Critérios'!$AH$5))))</f>
        <v>0.019528890514806</v>
      </c>
      <c r="AD5107" s="5" t="n">
        <f aca="false">IF(J5107='[1]Pesos dos Critérios'!$AA$3,'[1]Pesos dos Critérios'!$AA$5,IF(Planilha1!J5107='[1]Pesos dos Critérios'!$AB$3,'[1]Pesos dos Critérios'!$AB$5,'[1]Pesos dos Critérios'!$AC$5))</f>
        <v>0.0364197530864198</v>
      </c>
      <c r="AE5107" s="5" t="n">
        <f aca="false">IF(O5107="Intervalo 1",'[1]Pesos dos Critérios'!$L$5,IF(Planilha1!O5107="Intervalo 2",'[1]Pesos dos Critérios'!$L$5,IF(Planilha1!O5107="Intervalo 3",'[1]Pesos dos Critérios'!$L$5,'[1]Pesos dos Critérios'!$M$5)))</f>
        <v>0.0218406285072952</v>
      </c>
      <c r="AF5107" s="5" t="n">
        <f aca="false">IF(Q5107="Intervalo 1",'[1]Pesos dos Critérios'!$B$5,IF(Q5107="Intervalo 2",'[1]Pesos dos Critérios'!$C$5,IF(Q5107="Intervalo 3",'[1]Pesos dos Critérios'!$D$5,'[1]Pesos dos Critérios'!$E$5)))</f>
        <v>0.0213326341741642</v>
      </c>
      <c r="AG5107" s="5" t="n">
        <f aca="false">IF(S5107="Intervalo 1",'[1]Pesos dos Critérios'!$F$5,IF(S5107="Intervalo 2",'[1]Pesos dos Critérios'!$G$5,IF(S5107="Intervalo 3",'[1]Pesos dos Critérios'!$H$5,'[1]Pesos dos Critérios'!$I$5)))</f>
        <v>0.0187830687830688</v>
      </c>
      <c r="AH5107" s="5" t="n">
        <f aca="false">IF(U5107="Intervalo 1",'[1]Pesos dos Critérios'!$N$5,IF(U5107="Intervalo 2",'[1]Pesos dos Critérios'!$O$5,IF(U5107="Intervalo 3",'[1]Pesos dos Critérios'!$P$5,'[1]Pesos dos Critérios'!$Q$5)))</f>
        <v>0.0320767195767196</v>
      </c>
      <c r="AI5107" s="5" t="n">
        <f aca="false">IF(AA5107="Intervalo 1",'[1]Pesos dos Critérios'!$R$5,IF(AA5107="Intervalo 2",'[1]Pesos dos Critérios'!$S$5,IF(AA5107="Intervalo 3",'[1]Pesos dos Critérios'!$T$5,'[1]Pesos dos Critérios'!$U$5)))</f>
        <v>0.0658730158730159</v>
      </c>
      <c r="AJ5107" s="5" t="n">
        <f aca="false">SUM(AB5107:AI5107)</f>
        <v>0.248791218451997</v>
      </c>
      <c r="AK5107" s="5" t="n">
        <v>5106</v>
      </c>
      <c r="AM5107" s="1" t="s">
        <v>67</v>
      </c>
    </row>
    <row r="5108" customFormat="false" ht="12.8" hidden="false" customHeight="true" outlineLevel="0" collapsed="false">
      <c r="A5108" s="7" t="n">
        <v>2020</v>
      </c>
      <c r="B5108" s="7" t="s">
        <v>116</v>
      </c>
      <c r="C5108" s="8" t="s">
        <v>40</v>
      </c>
      <c r="D5108" s="7" t="s">
        <v>160</v>
      </c>
      <c r="E5108" s="7" t="n">
        <v>208</v>
      </c>
      <c r="F5108" s="7" t="s">
        <v>1247</v>
      </c>
      <c r="G5108" s="7" t="s">
        <v>123</v>
      </c>
      <c r="H5108" s="9" t="n">
        <v>2</v>
      </c>
      <c r="I5108" s="7" t="s">
        <v>558</v>
      </c>
      <c r="J5108" s="8" t="s">
        <v>86</v>
      </c>
      <c r="K5108" s="10" t="s">
        <v>46</v>
      </c>
      <c r="L5108" s="10" t="s">
        <v>83</v>
      </c>
      <c r="M5108" s="10" t="s">
        <v>56</v>
      </c>
      <c r="N5108" s="10" t="n">
        <v>0.014</v>
      </c>
      <c r="O5108" s="9" t="s">
        <v>58</v>
      </c>
      <c r="P5108" s="11" t="n">
        <v>0.459</v>
      </c>
      <c r="Q5108" s="8" t="s">
        <v>50</v>
      </c>
      <c r="R5108" s="11" t="n">
        <v>0.026</v>
      </c>
      <c r="S5108" s="8" t="s">
        <v>50</v>
      </c>
      <c r="T5108" s="11" t="n">
        <v>112</v>
      </c>
      <c r="U5108" s="8" t="s">
        <v>57</v>
      </c>
      <c r="V5108" s="11" t="n">
        <v>7.7</v>
      </c>
      <c r="W5108" s="11" t="n">
        <v>9.3</v>
      </c>
      <c r="X5108" s="11" t="n">
        <v>11</v>
      </c>
      <c r="Y5108" s="11" t="n">
        <v>13.2</v>
      </c>
      <c r="Z5108" s="11" t="n">
        <v>1.82</v>
      </c>
      <c r="AA5108" s="8" t="s">
        <v>57</v>
      </c>
      <c r="AB5108" s="5" t="n">
        <f aca="false">IF(C5108='[1]Pesos dos Critérios'!$V$3,'[1]Pesos dos Critérios'!$V$5,IF(Planilha1!C5108='[1]Pesos dos Critérios'!$W$3,'[1]Pesos dos Critérios'!$W$5,IF(Planilha1!C5108='[1]Pesos dos Critérios'!$X$3,'[1]Pesos dos Critérios'!$X$5,IF(Planilha1!C5108='[1]Pesos dos Critérios'!$Y$3,'[1]Pesos dos Critérios'!$Y$5,'[1]Pesos dos Critérios'!$Z$5))))</f>
        <v>0.0329365079365079</v>
      </c>
      <c r="AC5108" s="5" t="n">
        <f aca="false">IF(H5108=1,'[1]Pesos dos Critérios'!$AD$5,IF(Planilha1!H5108=2,'[1]Pesos dos Critérios'!$AE$5,IF(Planilha1!H5108=3,'[1]Pesos dos Critérios'!$AF$5,IF(Planilha1!H5108=4,'[1]Pesos dos Critérios'!$AG$5,'[1]Pesos dos Critérios'!$AH$5))))</f>
        <v>0.0157417230656667</v>
      </c>
      <c r="AD5108" s="5" t="n">
        <f aca="false">IF(J5108='[1]Pesos dos Critérios'!$AA$3,'[1]Pesos dos Critérios'!$AA$5,IF(Planilha1!J5108='[1]Pesos dos Critérios'!$AB$3,'[1]Pesos dos Critérios'!$AB$5,'[1]Pesos dos Critérios'!$AC$5))</f>
        <v>0.045679012345679</v>
      </c>
      <c r="AE5108" s="5" t="n">
        <f aca="false">IF(O5108="Intervalo 1",'[1]Pesos dos Critérios'!$L$5,IF(Planilha1!O5108="Intervalo 2",'[1]Pesos dos Critérios'!$L$5,IF(Planilha1!O5108="Intervalo 3",'[1]Pesos dos Critérios'!$L$5,'[1]Pesos dos Critérios'!$M$5)))</f>
        <v>0.0218406285072952</v>
      </c>
      <c r="AF5108" s="5" t="n">
        <f aca="false">IF(Q5108="Intervalo 1",'[1]Pesos dos Critérios'!$B$5,IF(Q5108="Intervalo 2",'[1]Pesos dos Critérios'!$C$5,IF(Q5108="Intervalo 3",'[1]Pesos dos Critérios'!$D$5,'[1]Pesos dos Critérios'!$E$5)))</f>
        <v>0.0111216904932752</v>
      </c>
      <c r="AG5108" s="5" t="n">
        <f aca="false">IF(S5108="Intervalo 1",'[1]Pesos dos Critérios'!$F$5,IF(S5108="Intervalo 2",'[1]Pesos dos Critérios'!$G$5,IF(S5108="Intervalo 3",'[1]Pesos dos Critérios'!$H$5,'[1]Pesos dos Critérios'!$I$5)))</f>
        <v>0.0187830687830688</v>
      </c>
      <c r="AH5108" s="5" t="n">
        <f aca="false">IF(U5108="Intervalo 1",'[1]Pesos dos Critérios'!$N$5,IF(U5108="Intervalo 2",'[1]Pesos dos Critérios'!$O$5,IF(U5108="Intervalo 3",'[1]Pesos dos Critérios'!$P$5,'[1]Pesos dos Critérios'!$Q$5)))</f>
        <v>0.0320767195767196</v>
      </c>
      <c r="AI5108" s="5" t="n">
        <f aca="false">IF(AA5108="Intervalo 1",'[1]Pesos dos Critérios'!$R$5,IF(AA5108="Intervalo 2",'[1]Pesos dos Critérios'!$S$5,IF(AA5108="Intervalo 3",'[1]Pesos dos Critérios'!$T$5,'[1]Pesos dos Critérios'!$U$5)))</f>
        <v>0.0547619047619048</v>
      </c>
      <c r="AJ5108" s="5" t="n">
        <f aca="false">SUM(AB5108:AI5108)</f>
        <v>0.232941255470117</v>
      </c>
      <c r="AK5108" s="5" t="n">
        <v>5107</v>
      </c>
      <c r="AM5108" s="1" t="s">
        <v>60</v>
      </c>
    </row>
    <row r="5109" customFormat="false" ht="12.8" hidden="false" customHeight="true" outlineLevel="0" collapsed="false">
      <c r="A5109" s="7" t="n">
        <v>2020</v>
      </c>
      <c r="B5109" s="7" t="s">
        <v>116</v>
      </c>
      <c r="C5109" s="8" t="s">
        <v>40</v>
      </c>
      <c r="D5109" s="7" t="s">
        <v>160</v>
      </c>
      <c r="E5109" s="7" t="n">
        <v>208</v>
      </c>
      <c r="F5109" s="7" t="s">
        <v>1245</v>
      </c>
      <c r="G5109" s="7" t="s">
        <v>123</v>
      </c>
      <c r="H5109" s="9" t="n">
        <v>2</v>
      </c>
      <c r="I5109" s="7" t="s">
        <v>558</v>
      </c>
      <c r="J5109" s="8" t="s">
        <v>86</v>
      </c>
      <c r="K5109" s="10" t="s">
        <v>46</v>
      </c>
      <c r="L5109" s="10" t="s">
        <v>83</v>
      </c>
      <c r="M5109" s="10" t="s">
        <v>56</v>
      </c>
      <c r="N5109" s="10" t="n">
        <v>0.014</v>
      </c>
      <c r="O5109" s="9" t="s">
        <v>58</v>
      </c>
      <c r="P5109" s="11" t="n">
        <v>0.459</v>
      </c>
      <c r="Q5109" s="8" t="s">
        <v>50</v>
      </c>
      <c r="R5109" s="11" t="n">
        <v>0.026</v>
      </c>
      <c r="S5109" s="8" t="s">
        <v>50</v>
      </c>
      <c r="T5109" s="11" t="n">
        <v>112</v>
      </c>
      <c r="U5109" s="8" t="s">
        <v>57</v>
      </c>
      <c r="V5109" s="11" t="n">
        <v>7.7</v>
      </c>
      <c r="W5109" s="11" t="n">
        <v>9.3</v>
      </c>
      <c r="X5109" s="11" t="n">
        <v>11</v>
      </c>
      <c r="Y5109" s="11" t="n">
        <v>13.2</v>
      </c>
      <c r="Z5109" s="11" t="n">
        <v>1.82</v>
      </c>
      <c r="AA5109" s="8" t="s">
        <v>57</v>
      </c>
      <c r="AB5109" s="5" t="n">
        <f aca="false">IF(C5109='[1]Pesos dos Critérios'!$V$3,'[1]Pesos dos Critérios'!$V$5,IF(Planilha1!C5109='[1]Pesos dos Critérios'!$W$3,'[1]Pesos dos Critérios'!$W$5,IF(Planilha1!C5109='[1]Pesos dos Critérios'!$X$3,'[1]Pesos dos Critérios'!$X$5,IF(Planilha1!C5109='[1]Pesos dos Critérios'!$Y$3,'[1]Pesos dos Critérios'!$Y$5,'[1]Pesos dos Critérios'!$Z$5))))</f>
        <v>0.0329365079365079</v>
      </c>
      <c r="AC5109" s="5" t="n">
        <f aca="false">IF(H5109=1,'[1]Pesos dos Critérios'!$AD$5,IF(Planilha1!H5109=2,'[1]Pesos dos Critérios'!$AE$5,IF(Planilha1!H5109=3,'[1]Pesos dos Critérios'!$AF$5,IF(Planilha1!H5109=4,'[1]Pesos dos Critérios'!$AG$5,'[1]Pesos dos Critérios'!$AH$5))))</f>
        <v>0.0157417230656667</v>
      </c>
      <c r="AD5109" s="5" t="n">
        <f aca="false">IF(J5109='[1]Pesos dos Critérios'!$AA$3,'[1]Pesos dos Critérios'!$AA$5,IF(Planilha1!J5109='[1]Pesos dos Critérios'!$AB$3,'[1]Pesos dos Critérios'!$AB$5,'[1]Pesos dos Critérios'!$AC$5))</f>
        <v>0.045679012345679</v>
      </c>
      <c r="AE5109" s="5" t="n">
        <f aca="false">IF(O5109="Intervalo 1",'[1]Pesos dos Critérios'!$L$5,IF(Planilha1!O5109="Intervalo 2",'[1]Pesos dos Critérios'!$L$5,IF(Planilha1!O5109="Intervalo 3",'[1]Pesos dos Critérios'!$L$5,'[1]Pesos dos Critérios'!$M$5)))</f>
        <v>0.0218406285072952</v>
      </c>
      <c r="AF5109" s="5" t="n">
        <f aca="false">IF(Q5109="Intervalo 1",'[1]Pesos dos Critérios'!$B$5,IF(Q5109="Intervalo 2",'[1]Pesos dos Critérios'!$C$5,IF(Q5109="Intervalo 3",'[1]Pesos dos Critérios'!$D$5,'[1]Pesos dos Critérios'!$E$5)))</f>
        <v>0.0111216904932752</v>
      </c>
      <c r="AG5109" s="5" t="n">
        <f aca="false">IF(S5109="Intervalo 1",'[1]Pesos dos Critérios'!$F$5,IF(S5109="Intervalo 2",'[1]Pesos dos Critérios'!$G$5,IF(S5109="Intervalo 3",'[1]Pesos dos Critérios'!$H$5,'[1]Pesos dos Critérios'!$I$5)))</f>
        <v>0.0187830687830688</v>
      </c>
      <c r="AH5109" s="5" t="n">
        <f aca="false">IF(U5109="Intervalo 1",'[1]Pesos dos Critérios'!$N$5,IF(U5109="Intervalo 2",'[1]Pesos dos Critérios'!$O$5,IF(U5109="Intervalo 3",'[1]Pesos dos Critérios'!$P$5,'[1]Pesos dos Critérios'!$Q$5)))</f>
        <v>0.0320767195767196</v>
      </c>
      <c r="AI5109" s="5" t="n">
        <f aca="false">IF(AA5109="Intervalo 1",'[1]Pesos dos Critérios'!$R$5,IF(AA5109="Intervalo 2",'[1]Pesos dos Critérios'!$S$5,IF(AA5109="Intervalo 3",'[1]Pesos dos Critérios'!$T$5,'[1]Pesos dos Critérios'!$U$5)))</f>
        <v>0.0547619047619048</v>
      </c>
      <c r="AJ5109" s="5" t="n">
        <f aca="false">SUM(AB5109:AI5109)</f>
        <v>0.232941255470117</v>
      </c>
      <c r="AK5109" s="5" t="n">
        <v>5108</v>
      </c>
      <c r="AM5109" s="1" t="s">
        <v>60</v>
      </c>
    </row>
    <row r="5110" customFormat="false" ht="12.8" hidden="false" customHeight="true" outlineLevel="0" collapsed="false">
      <c r="A5110" s="7" t="n">
        <v>2020</v>
      </c>
      <c r="B5110" s="7" t="s">
        <v>116</v>
      </c>
      <c r="C5110" s="8" t="s">
        <v>40</v>
      </c>
      <c r="D5110" s="7" t="s">
        <v>175</v>
      </c>
      <c r="E5110" s="7" t="s">
        <v>1258</v>
      </c>
      <c r="F5110" s="7" t="s">
        <v>2881</v>
      </c>
      <c r="G5110" s="7" t="s">
        <v>55</v>
      </c>
      <c r="H5110" s="9" t="n">
        <v>1</v>
      </c>
      <c r="I5110" s="7" t="s">
        <v>126</v>
      </c>
      <c r="J5110" s="8" t="s">
        <v>45</v>
      </c>
      <c r="K5110" s="10" t="s">
        <v>46</v>
      </c>
      <c r="L5110" s="10" t="s">
        <v>83</v>
      </c>
      <c r="M5110" s="10" t="s">
        <v>56</v>
      </c>
      <c r="N5110" s="10" t="n">
        <v>0.021</v>
      </c>
      <c r="O5110" s="9" t="s">
        <v>50</v>
      </c>
      <c r="P5110" s="11" t="n">
        <v>0.619</v>
      </c>
      <c r="Q5110" s="8" t="s">
        <v>50</v>
      </c>
      <c r="R5110" s="11" t="n">
        <v>0.024</v>
      </c>
      <c r="S5110" s="8" t="s">
        <v>58</v>
      </c>
      <c r="T5110" s="11" t="n">
        <v>100</v>
      </c>
      <c r="U5110" s="8" t="s">
        <v>49</v>
      </c>
      <c r="V5110" s="11" t="n">
        <v>8.6</v>
      </c>
      <c r="W5110" s="11" t="n">
        <v>9.8</v>
      </c>
      <c r="X5110" s="11" t="n">
        <v>12.6</v>
      </c>
      <c r="Y5110" s="11" t="n">
        <v>14.2</v>
      </c>
      <c r="Z5110" s="11" t="n">
        <v>1.63</v>
      </c>
      <c r="AA5110" s="8" t="s">
        <v>49</v>
      </c>
      <c r="AB5110" s="5" t="n">
        <f aca="false">IF(C5110='[1]Pesos dos Critérios'!$V$3,'[1]Pesos dos Critérios'!$V$5,IF(Planilha1!C5110='[1]Pesos dos Critérios'!$W$3,'[1]Pesos dos Critérios'!$W$5,IF(Planilha1!C5110='[1]Pesos dos Critérios'!$X$3,'[1]Pesos dos Critérios'!$X$5,IF(Planilha1!C5110='[1]Pesos dos Critérios'!$Y$3,'[1]Pesos dos Critérios'!$Y$5,'[1]Pesos dos Critérios'!$Z$5))))</f>
        <v>0.0329365079365079</v>
      </c>
      <c r="AC5110" s="5" t="n">
        <f aca="false">IF(H5110=1,'[1]Pesos dos Critérios'!$AD$5,IF(Planilha1!H5110=2,'[1]Pesos dos Critérios'!$AE$5,IF(Planilha1!H5110=3,'[1]Pesos dos Critérios'!$AF$5,IF(Planilha1!H5110=4,'[1]Pesos dos Critérios'!$AG$5,'[1]Pesos dos Critérios'!$AH$5))))</f>
        <v>0.019528890514806</v>
      </c>
      <c r="AD5110" s="5" t="n">
        <f aca="false">IF(J5110='[1]Pesos dos Critérios'!$AA$3,'[1]Pesos dos Critérios'!$AA$5,IF(Planilha1!J5110='[1]Pesos dos Critérios'!$AB$3,'[1]Pesos dos Critérios'!$AB$5,'[1]Pesos dos Critérios'!$AC$5))</f>
        <v>0.0364197530864198</v>
      </c>
      <c r="AE5110" s="5" t="n">
        <f aca="false">IF(O5110="Intervalo 1",'[1]Pesos dos Critérios'!$L$5,IF(Planilha1!O5110="Intervalo 2",'[1]Pesos dos Critérios'!$L$5,IF(Planilha1!O5110="Intervalo 3",'[1]Pesos dos Critérios'!$L$5,'[1]Pesos dos Critérios'!$M$5)))</f>
        <v>0.0120314253647587</v>
      </c>
      <c r="AF5110" s="5" t="n">
        <f aca="false">IF(Q5110="Intervalo 1",'[1]Pesos dos Critérios'!$B$5,IF(Q5110="Intervalo 2",'[1]Pesos dos Critérios'!$C$5,IF(Q5110="Intervalo 3",'[1]Pesos dos Critérios'!$D$5,'[1]Pesos dos Critérios'!$E$5)))</f>
        <v>0.0111216904932752</v>
      </c>
      <c r="AG5110" s="5" t="n">
        <f aca="false">IF(S5110="Intervalo 1",'[1]Pesos dos Critérios'!$F$5,IF(S5110="Intervalo 2",'[1]Pesos dos Critérios'!$G$5,IF(S5110="Intervalo 3",'[1]Pesos dos Critérios'!$H$5,'[1]Pesos dos Critérios'!$I$5)))</f>
        <v>0.0227513227513227</v>
      </c>
      <c r="AH5110" s="5" t="n">
        <f aca="false">IF(U5110="Intervalo 1",'[1]Pesos dos Critérios'!$N$5,IF(U5110="Intervalo 2",'[1]Pesos dos Critérios'!$O$5,IF(U5110="Intervalo 3",'[1]Pesos dos Critérios'!$P$5,'[1]Pesos dos Critérios'!$Q$5)))</f>
        <v>0.0320767195767196</v>
      </c>
      <c r="AI5110" s="5" t="n">
        <f aca="false">IF(AA5110="Intervalo 1",'[1]Pesos dos Critérios'!$R$5,IF(AA5110="Intervalo 2",'[1]Pesos dos Critérios'!$S$5,IF(AA5110="Intervalo 3",'[1]Pesos dos Critérios'!$T$5,'[1]Pesos dos Critérios'!$U$5)))</f>
        <v>0.0658730158730159</v>
      </c>
      <c r="AJ5110" s="5" t="n">
        <f aca="false">SUM(AB5110:AI5110)</f>
        <v>0.232739325596826</v>
      </c>
      <c r="AK5110" s="5" t="n">
        <v>5109</v>
      </c>
      <c r="AM5110" s="1" t="s">
        <v>60</v>
      </c>
    </row>
    <row r="5111" customFormat="false" ht="12.8" hidden="false" customHeight="true" outlineLevel="0" collapsed="false">
      <c r="A5111" s="7" t="n">
        <v>2020</v>
      </c>
      <c r="B5111" s="7" t="s">
        <v>116</v>
      </c>
      <c r="C5111" s="8" t="s">
        <v>40</v>
      </c>
      <c r="D5111" s="7" t="s">
        <v>175</v>
      </c>
      <c r="E5111" s="7" t="s">
        <v>1258</v>
      </c>
      <c r="F5111" s="7" t="s">
        <v>2882</v>
      </c>
      <c r="G5111" s="7" t="s">
        <v>55</v>
      </c>
      <c r="H5111" s="9" t="n">
        <v>1</v>
      </c>
      <c r="I5111" s="7" t="s">
        <v>126</v>
      </c>
      <c r="J5111" s="8" t="s">
        <v>45</v>
      </c>
      <c r="K5111" s="10" t="s">
        <v>46</v>
      </c>
      <c r="L5111" s="10" t="s">
        <v>83</v>
      </c>
      <c r="M5111" s="10" t="s">
        <v>56</v>
      </c>
      <c r="N5111" s="10" t="n">
        <v>0.021</v>
      </c>
      <c r="O5111" s="9" t="s">
        <v>50</v>
      </c>
      <c r="P5111" s="11" t="n">
        <v>0.619</v>
      </c>
      <c r="Q5111" s="8" t="s">
        <v>50</v>
      </c>
      <c r="R5111" s="11" t="n">
        <v>0.024</v>
      </c>
      <c r="S5111" s="8" t="s">
        <v>58</v>
      </c>
      <c r="T5111" s="11" t="n">
        <v>100</v>
      </c>
      <c r="U5111" s="8" t="s">
        <v>49</v>
      </c>
      <c r="V5111" s="11" t="n">
        <v>8.6</v>
      </c>
      <c r="W5111" s="11" t="n">
        <v>9.8</v>
      </c>
      <c r="X5111" s="11" t="n">
        <v>12.6</v>
      </c>
      <c r="Y5111" s="11" t="n">
        <v>14.2</v>
      </c>
      <c r="Z5111" s="11" t="n">
        <v>1.63</v>
      </c>
      <c r="AA5111" s="8" t="s">
        <v>49</v>
      </c>
      <c r="AB5111" s="5" t="n">
        <f aca="false">IF(C5111='[1]Pesos dos Critérios'!$V$3,'[1]Pesos dos Critérios'!$V$5,IF(Planilha1!C5111='[1]Pesos dos Critérios'!$W$3,'[1]Pesos dos Critérios'!$W$5,IF(Planilha1!C5111='[1]Pesos dos Critérios'!$X$3,'[1]Pesos dos Critérios'!$X$5,IF(Planilha1!C5111='[1]Pesos dos Critérios'!$Y$3,'[1]Pesos dos Critérios'!$Y$5,'[1]Pesos dos Critérios'!$Z$5))))</f>
        <v>0.0329365079365079</v>
      </c>
      <c r="AC5111" s="5" t="n">
        <f aca="false">IF(H5111=1,'[1]Pesos dos Critérios'!$AD$5,IF(Planilha1!H5111=2,'[1]Pesos dos Critérios'!$AE$5,IF(Planilha1!H5111=3,'[1]Pesos dos Critérios'!$AF$5,IF(Planilha1!H5111=4,'[1]Pesos dos Critérios'!$AG$5,'[1]Pesos dos Critérios'!$AH$5))))</f>
        <v>0.019528890514806</v>
      </c>
      <c r="AD5111" s="5" t="n">
        <f aca="false">IF(J5111='[1]Pesos dos Critérios'!$AA$3,'[1]Pesos dos Critérios'!$AA$5,IF(Planilha1!J5111='[1]Pesos dos Critérios'!$AB$3,'[1]Pesos dos Critérios'!$AB$5,'[1]Pesos dos Critérios'!$AC$5))</f>
        <v>0.0364197530864198</v>
      </c>
      <c r="AE5111" s="5" t="n">
        <f aca="false">IF(O5111="Intervalo 1",'[1]Pesos dos Critérios'!$L$5,IF(Planilha1!O5111="Intervalo 2",'[1]Pesos dos Critérios'!$L$5,IF(Planilha1!O5111="Intervalo 3",'[1]Pesos dos Critérios'!$L$5,'[1]Pesos dos Critérios'!$M$5)))</f>
        <v>0.0120314253647587</v>
      </c>
      <c r="AF5111" s="5" t="n">
        <f aca="false">IF(Q5111="Intervalo 1",'[1]Pesos dos Critérios'!$B$5,IF(Q5111="Intervalo 2",'[1]Pesos dos Critérios'!$C$5,IF(Q5111="Intervalo 3",'[1]Pesos dos Critérios'!$D$5,'[1]Pesos dos Critérios'!$E$5)))</f>
        <v>0.0111216904932752</v>
      </c>
      <c r="AG5111" s="5" t="n">
        <f aca="false">IF(S5111="Intervalo 1",'[1]Pesos dos Critérios'!$F$5,IF(S5111="Intervalo 2",'[1]Pesos dos Critérios'!$G$5,IF(S5111="Intervalo 3",'[1]Pesos dos Critérios'!$H$5,'[1]Pesos dos Critérios'!$I$5)))</f>
        <v>0.0227513227513227</v>
      </c>
      <c r="AH5111" s="5" t="n">
        <f aca="false">IF(U5111="Intervalo 1",'[1]Pesos dos Critérios'!$N$5,IF(U5111="Intervalo 2",'[1]Pesos dos Critérios'!$O$5,IF(U5111="Intervalo 3",'[1]Pesos dos Critérios'!$P$5,'[1]Pesos dos Critérios'!$Q$5)))</f>
        <v>0.0320767195767196</v>
      </c>
      <c r="AI5111" s="5" t="n">
        <f aca="false">IF(AA5111="Intervalo 1",'[1]Pesos dos Critérios'!$R$5,IF(AA5111="Intervalo 2",'[1]Pesos dos Critérios'!$S$5,IF(AA5111="Intervalo 3",'[1]Pesos dos Critérios'!$T$5,'[1]Pesos dos Critérios'!$U$5)))</f>
        <v>0.0658730158730159</v>
      </c>
      <c r="AJ5111" s="5" t="n">
        <f aca="false">SUM(AB5111:AI5111)</f>
        <v>0.232739325596826</v>
      </c>
      <c r="AK5111" s="5" t="n">
        <v>5110</v>
      </c>
      <c r="AM5111" s="1" t="s">
        <v>60</v>
      </c>
    </row>
    <row r="5112" customFormat="false" ht="12.8" hidden="false" customHeight="true" outlineLevel="0" collapsed="false">
      <c r="A5112" s="7" t="n">
        <v>2020</v>
      </c>
      <c r="B5112" s="7" t="s">
        <v>116</v>
      </c>
      <c r="C5112" s="8" t="s">
        <v>40</v>
      </c>
      <c r="D5112" s="7" t="s">
        <v>175</v>
      </c>
      <c r="E5112" s="7" t="s">
        <v>1258</v>
      </c>
      <c r="F5112" s="7" t="s">
        <v>2882</v>
      </c>
      <c r="G5112" s="7" t="s">
        <v>55</v>
      </c>
      <c r="H5112" s="9" t="n">
        <v>1</v>
      </c>
      <c r="I5112" s="7" t="s">
        <v>564</v>
      </c>
      <c r="J5112" s="8" t="s">
        <v>86</v>
      </c>
      <c r="K5112" s="10" t="s">
        <v>46</v>
      </c>
      <c r="L5112" s="10" t="s">
        <v>83</v>
      </c>
      <c r="M5112" s="10" t="s">
        <v>56</v>
      </c>
      <c r="N5112" s="10" t="n">
        <v>0.023</v>
      </c>
      <c r="O5112" s="9" t="s">
        <v>50</v>
      </c>
      <c r="P5112" s="11" t="n">
        <v>0.507</v>
      </c>
      <c r="Q5112" s="8" t="s">
        <v>50</v>
      </c>
      <c r="R5112" s="11" t="n">
        <v>0.008</v>
      </c>
      <c r="S5112" s="8" t="s">
        <v>49</v>
      </c>
      <c r="T5112" s="11" t="n">
        <v>107</v>
      </c>
      <c r="U5112" s="8" t="s">
        <v>57</v>
      </c>
      <c r="V5112" s="11" t="n">
        <v>8.2</v>
      </c>
      <c r="W5112" s="11" t="n">
        <v>9.2</v>
      </c>
      <c r="X5112" s="11" t="n">
        <v>11.8</v>
      </c>
      <c r="Y5112" s="11" t="n">
        <v>13.3</v>
      </c>
      <c r="Z5112" s="11" t="n">
        <v>1.74</v>
      </c>
      <c r="AA5112" s="8" t="s">
        <v>57</v>
      </c>
      <c r="AB5112" s="5" t="n">
        <f aca="false">IF(C5112='[1]Pesos dos Critérios'!$V$3,'[1]Pesos dos Critérios'!$V$5,IF(Planilha1!C5112='[1]Pesos dos Critérios'!$W$3,'[1]Pesos dos Critérios'!$W$5,IF(Planilha1!C5112='[1]Pesos dos Critérios'!$X$3,'[1]Pesos dos Critérios'!$X$5,IF(Planilha1!C5112='[1]Pesos dos Critérios'!$Y$3,'[1]Pesos dos Critérios'!$Y$5,'[1]Pesos dos Critérios'!$Z$5))))</f>
        <v>0.0329365079365079</v>
      </c>
      <c r="AC5112" s="5" t="n">
        <f aca="false">IF(H5112=1,'[1]Pesos dos Critérios'!$AD$5,IF(Planilha1!H5112=2,'[1]Pesos dos Critérios'!$AE$5,IF(Planilha1!H5112=3,'[1]Pesos dos Critérios'!$AF$5,IF(Planilha1!H5112=4,'[1]Pesos dos Critérios'!$AG$5,'[1]Pesos dos Critérios'!$AH$5))))</f>
        <v>0.019528890514806</v>
      </c>
      <c r="AD5112" s="5" t="n">
        <f aca="false">IF(J5112='[1]Pesos dos Critérios'!$AA$3,'[1]Pesos dos Critérios'!$AA$5,IF(Planilha1!J5112='[1]Pesos dos Critérios'!$AB$3,'[1]Pesos dos Critérios'!$AB$5,'[1]Pesos dos Critérios'!$AC$5))</f>
        <v>0.045679012345679</v>
      </c>
      <c r="AE5112" s="5" t="n">
        <f aca="false">IF(O5112="Intervalo 1",'[1]Pesos dos Critérios'!$L$5,IF(Planilha1!O5112="Intervalo 2",'[1]Pesos dos Critérios'!$L$5,IF(Planilha1!O5112="Intervalo 3",'[1]Pesos dos Critérios'!$L$5,'[1]Pesos dos Critérios'!$M$5)))</f>
        <v>0.0120314253647587</v>
      </c>
      <c r="AF5112" s="5" t="n">
        <f aca="false">IF(Q5112="Intervalo 1",'[1]Pesos dos Critérios'!$B$5,IF(Q5112="Intervalo 2",'[1]Pesos dos Critérios'!$C$5,IF(Q5112="Intervalo 3",'[1]Pesos dos Critérios'!$D$5,'[1]Pesos dos Critérios'!$E$5)))</f>
        <v>0.0111216904932752</v>
      </c>
      <c r="AG5112" s="5" t="n">
        <f aca="false">IF(S5112="Intervalo 1",'[1]Pesos dos Critérios'!$F$5,IF(S5112="Intervalo 2",'[1]Pesos dos Critérios'!$G$5,IF(S5112="Intervalo 3",'[1]Pesos dos Critérios'!$H$5,'[1]Pesos dos Critérios'!$I$5)))</f>
        <v>0.0375661375661376</v>
      </c>
      <c r="AH5112" s="5" t="n">
        <f aca="false">IF(U5112="Intervalo 1",'[1]Pesos dos Critérios'!$N$5,IF(U5112="Intervalo 2",'[1]Pesos dos Critérios'!$O$5,IF(U5112="Intervalo 3",'[1]Pesos dos Critérios'!$P$5,'[1]Pesos dos Critérios'!$Q$5)))</f>
        <v>0.0320767195767196</v>
      </c>
      <c r="AI5112" s="5" t="n">
        <f aca="false">IF(AA5112="Intervalo 1",'[1]Pesos dos Critérios'!$R$5,IF(AA5112="Intervalo 2",'[1]Pesos dos Critérios'!$S$5,IF(AA5112="Intervalo 3",'[1]Pesos dos Critérios'!$T$5,'[1]Pesos dos Critérios'!$U$5)))</f>
        <v>0.0547619047619048</v>
      </c>
      <c r="AJ5112" s="5" t="n">
        <f aca="false">SUM(AB5112:AI5112)</f>
        <v>0.245702288559789</v>
      </c>
      <c r="AK5112" s="5" t="n">
        <v>5111</v>
      </c>
      <c r="AM5112" s="1" t="s">
        <v>67</v>
      </c>
    </row>
    <row r="5113" customFormat="false" ht="12.8" hidden="false" customHeight="true" outlineLevel="0" collapsed="false">
      <c r="A5113" s="7" t="n">
        <v>2020</v>
      </c>
      <c r="B5113" s="7" t="s">
        <v>116</v>
      </c>
      <c r="C5113" s="8" t="s">
        <v>40</v>
      </c>
      <c r="D5113" s="7" t="s">
        <v>175</v>
      </c>
      <c r="E5113" s="7" t="s">
        <v>1258</v>
      </c>
      <c r="F5113" s="7" t="s">
        <v>2883</v>
      </c>
      <c r="G5113" s="7" t="s">
        <v>137</v>
      </c>
      <c r="H5113" s="9" t="n">
        <v>1</v>
      </c>
      <c r="I5113" s="7" t="s">
        <v>126</v>
      </c>
      <c r="J5113" s="8" t="s">
        <v>45</v>
      </c>
      <c r="K5113" s="10" t="s">
        <v>46</v>
      </c>
      <c r="L5113" s="10" t="s">
        <v>83</v>
      </c>
      <c r="M5113" s="10" t="s">
        <v>56</v>
      </c>
      <c r="N5113" s="10" t="n">
        <v>0.024</v>
      </c>
      <c r="O5113" s="9" t="s">
        <v>50</v>
      </c>
      <c r="P5113" s="11" t="n">
        <v>0.654</v>
      </c>
      <c r="Q5113" s="8" t="s">
        <v>50</v>
      </c>
      <c r="R5113" s="11" t="n">
        <v>0.032</v>
      </c>
      <c r="S5113" s="8" t="s">
        <v>50</v>
      </c>
      <c r="T5113" s="11" t="n">
        <v>101</v>
      </c>
      <c r="U5113" s="8" t="s">
        <v>49</v>
      </c>
      <c r="V5113" s="11" t="n">
        <v>8.3</v>
      </c>
      <c r="W5113" s="11" t="n">
        <v>9.8</v>
      </c>
      <c r="X5113" s="11" t="n">
        <v>12.4</v>
      </c>
      <c r="Y5113" s="11" t="n">
        <v>14.1</v>
      </c>
      <c r="Z5113" s="11" t="n">
        <v>1.66</v>
      </c>
      <c r="AA5113" s="8" t="s">
        <v>49</v>
      </c>
      <c r="AB5113" s="5" t="n">
        <f aca="false">IF(C5113='[1]Pesos dos Critérios'!$V$3,'[1]Pesos dos Critérios'!$V$5,IF(Planilha1!C5113='[1]Pesos dos Critérios'!$W$3,'[1]Pesos dos Critérios'!$W$5,IF(Planilha1!C5113='[1]Pesos dos Critérios'!$X$3,'[1]Pesos dos Critérios'!$X$5,IF(Planilha1!C5113='[1]Pesos dos Critérios'!$Y$3,'[1]Pesos dos Critérios'!$Y$5,'[1]Pesos dos Critérios'!$Z$5))))</f>
        <v>0.0329365079365079</v>
      </c>
      <c r="AC5113" s="5" t="n">
        <f aca="false">IF(H5113=1,'[1]Pesos dos Critérios'!$AD$5,IF(Planilha1!H5113=2,'[1]Pesos dos Critérios'!$AE$5,IF(Planilha1!H5113=3,'[1]Pesos dos Critérios'!$AF$5,IF(Planilha1!H5113=4,'[1]Pesos dos Critérios'!$AG$5,'[1]Pesos dos Critérios'!$AH$5))))</f>
        <v>0.019528890514806</v>
      </c>
      <c r="AD5113" s="5" t="n">
        <f aca="false">IF(J5113='[1]Pesos dos Critérios'!$AA$3,'[1]Pesos dos Critérios'!$AA$5,IF(Planilha1!J5113='[1]Pesos dos Critérios'!$AB$3,'[1]Pesos dos Critérios'!$AB$5,'[1]Pesos dos Critérios'!$AC$5))</f>
        <v>0.0364197530864198</v>
      </c>
      <c r="AE5113" s="5" t="n">
        <f aca="false">IF(O5113="Intervalo 1",'[1]Pesos dos Critérios'!$L$5,IF(Planilha1!O5113="Intervalo 2",'[1]Pesos dos Critérios'!$L$5,IF(Planilha1!O5113="Intervalo 3",'[1]Pesos dos Critérios'!$L$5,'[1]Pesos dos Critérios'!$M$5)))</f>
        <v>0.0120314253647587</v>
      </c>
      <c r="AF5113" s="5" t="n">
        <f aca="false">IF(Q5113="Intervalo 1",'[1]Pesos dos Critérios'!$B$5,IF(Q5113="Intervalo 2",'[1]Pesos dos Critérios'!$C$5,IF(Q5113="Intervalo 3",'[1]Pesos dos Critérios'!$D$5,'[1]Pesos dos Critérios'!$E$5)))</f>
        <v>0.0111216904932752</v>
      </c>
      <c r="AG5113" s="5" t="n">
        <f aca="false">IF(S5113="Intervalo 1",'[1]Pesos dos Critérios'!$F$5,IF(S5113="Intervalo 2",'[1]Pesos dos Critérios'!$G$5,IF(S5113="Intervalo 3",'[1]Pesos dos Critérios'!$H$5,'[1]Pesos dos Critérios'!$I$5)))</f>
        <v>0.0187830687830688</v>
      </c>
      <c r="AH5113" s="5" t="n">
        <f aca="false">IF(U5113="Intervalo 1",'[1]Pesos dos Critérios'!$N$5,IF(U5113="Intervalo 2",'[1]Pesos dos Critérios'!$O$5,IF(U5113="Intervalo 3",'[1]Pesos dos Critérios'!$P$5,'[1]Pesos dos Critérios'!$Q$5)))</f>
        <v>0.0320767195767196</v>
      </c>
      <c r="AI5113" s="5" t="n">
        <f aca="false">IF(AA5113="Intervalo 1",'[1]Pesos dos Critérios'!$R$5,IF(AA5113="Intervalo 2",'[1]Pesos dos Critérios'!$S$5,IF(AA5113="Intervalo 3",'[1]Pesos dos Critérios'!$T$5,'[1]Pesos dos Critérios'!$U$5)))</f>
        <v>0.0658730158730159</v>
      </c>
      <c r="AJ5113" s="5" t="n">
        <f aca="false">SUM(AB5113:AI5113)</f>
        <v>0.228771071628572</v>
      </c>
      <c r="AK5113" s="5" t="n">
        <v>5112</v>
      </c>
      <c r="AM5113" s="1" t="s">
        <v>96</v>
      </c>
    </row>
    <row r="5114" customFormat="false" ht="12.8" hidden="false" customHeight="true" outlineLevel="0" collapsed="false">
      <c r="A5114" s="7" t="n">
        <v>2020</v>
      </c>
      <c r="B5114" s="7" t="s">
        <v>116</v>
      </c>
      <c r="C5114" s="8" t="s">
        <v>40</v>
      </c>
      <c r="D5114" s="7" t="s">
        <v>175</v>
      </c>
      <c r="E5114" s="7" t="s">
        <v>1258</v>
      </c>
      <c r="F5114" s="7" t="s">
        <v>2883</v>
      </c>
      <c r="G5114" s="7" t="s">
        <v>137</v>
      </c>
      <c r="H5114" s="9" t="n">
        <v>1</v>
      </c>
      <c r="I5114" s="7" t="s">
        <v>564</v>
      </c>
      <c r="J5114" s="8" t="s">
        <v>86</v>
      </c>
      <c r="K5114" s="10" t="s">
        <v>46</v>
      </c>
      <c r="L5114" s="10" t="s">
        <v>83</v>
      </c>
      <c r="M5114" s="10" t="s">
        <v>56</v>
      </c>
      <c r="N5114" s="10" t="n">
        <v>0.028</v>
      </c>
      <c r="O5114" s="9" t="s">
        <v>50</v>
      </c>
      <c r="P5114" s="11" t="n">
        <v>0.504</v>
      </c>
      <c r="Q5114" s="8" t="s">
        <v>50</v>
      </c>
      <c r="R5114" s="11" t="n">
        <v>0.016</v>
      </c>
      <c r="S5114" s="8" t="s">
        <v>58</v>
      </c>
      <c r="T5114" s="11" t="n">
        <v>107</v>
      </c>
      <c r="U5114" s="8" t="s">
        <v>57</v>
      </c>
      <c r="V5114" s="11" t="n">
        <v>8.1</v>
      </c>
      <c r="W5114" s="11" t="n">
        <v>9.2</v>
      </c>
      <c r="X5114" s="11" t="n">
        <v>11.9</v>
      </c>
      <c r="Y5114" s="11" t="n">
        <v>13.2</v>
      </c>
      <c r="Z5114" s="11" t="n">
        <v>1.74</v>
      </c>
      <c r="AA5114" s="8" t="s">
        <v>57</v>
      </c>
      <c r="AB5114" s="5" t="n">
        <f aca="false">IF(C5114='[1]Pesos dos Critérios'!$V$3,'[1]Pesos dos Critérios'!$V$5,IF(Planilha1!C5114='[1]Pesos dos Critérios'!$W$3,'[1]Pesos dos Critérios'!$W$5,IF(Planilha1!C5114='[1]Pesos dos Critérios'!$X$3,'[1]Pesos dos Critérios'!$X$5,IF(Planilha1!C5114='[1]Pesos dos Critérios'!$Y$3,'[1]Pesos dos Critérios'!$Y$5,'[1]Pesos dos Critérios'!$Z$5))))</f>
        <v>0.0329365079365079</v>
      </c>
      <c r="AC5114" s="5" t="n">
        <f aca="false">IF(H5114=1,'[1]Pesos dos Critérios'!$AD$5,IF(Planilha1!H5114=2,'[1]Pesos dos Critérios'!$AE$5,IF(Planilha1!H5114=3,'[1]Pesos dos Critérios'!$AF$5,IF(Planilha1!H5114=4,'[1]Pesos dos Critérios'!$AG$5,'[1]Pesos dos Critérios'!$AH$5))))</f>
        <v>0.019528890514806</v>
      </c>
      <c r="AD5114" s="5" t="n">
        <f aca="false">IF(J5114='[1]Pesos dos Critérios'!$AA$3,'[1]Pesos dos Critérios'!$AA$5,IF(Planilha1!J5114='[1]Pesos dos Critérios'!$AB$3,'[1]Pesos dos Critérios'!$AB$5,'[1]Pesos dos Critérios'!$AC$5))</f>
        <v>0.045679012345679</v>
      </c>
      <c r="AE5114" s="5" t="n">
        <f aca="false">IF(O5114="Intervalo 1",'[1]Pesos dos Critérios'!$L$5,IF(Planilha1!O5114="Intervalo 2",'[1]Pesos dos Critérios'!$L$5,IF(Planilha1!O5114="Intervalo 3",'[1]Pesos dos Critérios'!$L$5,'[1]Pesos dos Critérios'!$M$5)))</f>
        <v>0.0120314253647587</v>
      </c>
      <c r="AF5114" s="5" t="n">
        <f aca="false">IF(Q5114="Intervalo 1",'[1]Pesos dos Critérios'!$B$5,IF(Q5114="Intervalo 2",'[1]Pesos dos Critérios'!$C$5,IF(Q5114="Intervalo 3",'[1]Pesos dos Critérios'!$D$5,'[1]Pesos dos Critérios'!$E$5)))</f>
        <v>0.0111216904932752</v>
      </c>
      <c r="AG5114" s="5" t="n">
        <f aca="false">IF(S5114="Intervalo 1",'[1]Pesos dos Critérios'!$F$5,IF(S5114="Intervalo 2",'[1]Pesos dos Critérios'!$G$5,IF(S5114="Intervalo 3",'[1]Pesos dos Critérios'!$H$5,'[1]Pesos dos Critérios'!$I$5)))</f>
        <v>0.0227513227513227</v>
      </c>
      <c r="AH5114" s="5" t="n">
        <f aca="false">IF(U5114="Intervalo 1",'[1]Pesos dos Critérios'!$N$5,IF(U5114="Intervalo 2",'[1]Pesos dos Critérios'!$O$5,IF(U5114="Intervalo 3",'[1]Pesos dos Critérios'!$P$5,'[1]Pesos dos Critérios'!$Q$5)))</f>
        <v>0.0320767195767196</v>
      </c>
      <c r="AI5114" s="5" t="n">
        <f aca="false">IF(AA5114="Intervalo 1",'[1]Pesos dos Critérios'!$R$5,IF(AA5114="Intervalo 2",'[1]Pesos dos Critérios'!$S$5,IF(AA5114="Intervalo 3",'[1]Pesos dos Critérios'!$T$5,'[1]Pesos dos Critérios'!$U$5)))</f>
        <v>0.0547619047619048</v>
      </c>
      <c r="AJ5114" s="5" t="n">
        <f aca="false">SUM(AB5114:AI5114)</f>
        <v>0.230887473744974</v>
      </c>
      <c r="AK5114" s="5" t="n">
        <v>5113</v>
      </c>
      <c r="AM5114" s="1" t="s">
        <v>96</v>
      </c>
    </row>
    <row r="5115" customFormat="false" ht="12.8" hidden="false" customHeight="true" outlineLevel="0" collapsed="false">
      <c r="A5115" s="7" t="n">
        <v>2020</v>
      </c>
      <c r="B5115" s="7" t="s">
        <v>116</v>
      </c>
      <c r="C5115" s="8" t="s">
        <v>40</v>
      </c>
      <c r="D5115" s="7" t="s">
        <v>117</v>
      </c>
      <c r="E5115" s="7" t="s">
        <v>118</v>
      </c>
      <c r="F5115" s="7" t="n">
        <v>0</v>
      </c>
      <c r="G5115" s="7" t="s">
        <v>845</v>
      </c>
      <c r="H5115" s="9" t="n">
        <v>1</v>
      </c>
      <c r="I5115" s="7" t="s">
        <v>44</v>
      </c>
      <c r="J5115" s="8" t="s">
        <v>45</v>
      </c>
      <c r="K5115" s="10" t="s">
        <v>46</v>
      </c>
      <c r="L5115" s="10" t="s">
        <v>83</v>
      </c>
      <c r="M5115" s="10" t="s">
        <v>56</v>
      </c>
      <c r="N5115" s="10" t="n">
        <v>0.015</v>
      </c>
      <c r="O5115" s="9" t="s">
        <v>58</v>
      </c>
      <c r="P5115" s="11" t="n">
        <v>0.377</v>
      </c>
      <c r="Q5115" s="8" t="s">
        <v>58</v>
      </c>
      <c r="R5115" s="11" t="n">
        <v>0.029</v>
      </c>
      <c r="S5115" s="8" t="s">
        <v>50</v>
      </c>
      <c r="T5115" s="11" t="n">
        <v>94</v>
      </c>
      <c r="U5115" s="8" t="s">
        <v>49</v>
      </c>
      <c r="V5115" s="11" t="n">
        <v>9.3</v>
      </c>
      <c r="W5115" s="11" t="n">
        <v>10.1</v>
      </c>
      <c r="X5115" s="11" t="n">
        <v>13.2</v>
      </c>
      <c r="Y5115" s="11" t="n">
        <v>14.8</v>
      </c>
      <c r="Z5115" s="11" t="n">
        <v>1.53</v>
      </c>
      <c r="AA5115" s="8" t="s">
        <v>49</v>
      </c>
      <c r="AB5115" s="5" t="n">
        <f aca="false">IF(C5115='[1]Pesos dos Critérios'!$V$3,'[1]Pesos dos Critérios'!$V$5,IF(Planilha1!C5115='[1]Pesos dos Critérios'!$W$3,'[1]Pesos dos Critérios'!$W$5,IF(Planilha1!C5115='[1]Pesos dos Critérios'!$X$3,'[1]Pesos dos Critérios'!$X$5,IF(Planilha1!C5115='[1]Pesos dos Critérios'!$Y$3,'[1]Pesos dos Critérios'!$Y$5,'[1]Pesos dos Critérios'!$Z$5))))</f>
        <v>0.0329365079365079</v>
      </c>
      <c r="AC5115" s="5" t="n">
        <f aca="false">IF(H5115=1,'[1]Pesos dos Critérios'!$AD$5,IF(Planilha1!H5115=2,'[1]Pesos dos Critérios'!$AE$5,IF(Planilha1!H5115=3,'[1]Pesos dos Critérios'!$AF$5,IF(Planilha1!H5115=4,'[1]Pesos dos Critérios'!$AG$5,'[1]Pesos dos Critérios'!$AH$5))))</f>
        <v>0.019528890514806</v>
      </c>
      <c r="AD5115" s="5" t="n">
        <f aca="false">IF(J5115='[1]Pesos dos Critérios'!$AA$3,'[1]Pesos dos Critérios'!$AA$5,IF(Planilha1!J5115='[1]Pesos dos Critérios'!$AB$3,'[1]Pesos dos Critérios'!$AB$5,'[1]Pesos dos Critérios'!$AC$5))</f>
        <v>0.0364197530864198</v>
      </c>
      <c r="AE5115" s="5" t="n">
        <f aca="false">IF(O5115="Intervalo 1",'[1]Pesos dos Critérios'!$L$5,IF(Planilha1!O5115="Intervalo 2",'[1]Pesos dos Critérios'!$L$5,IF(Planilha1!O5115="Intervalo 3",'[1]Pesos dos Critérios'!$L$5,'[1]Pesos dos Critérios'!$M$5)))</f>
        <v>0.0218406285072952</v>
      </c>
      <c r="AF5115" s="5" t="n">
        <f aca="false">IF(Q5115="Intervalo 1",'[1]Pesos dos Critérios'!$B$5,IF(Q5115="Intervalo 2",'[1]Pesos dos Critérios'!$C$5,IF(Q5115="Intervalo 3",'[1]Pesos dos Critérios'!$D$5,'[1]Pesos dos Critérios'!$E$5)))</f>
        <v>0.0213326341741642</v>
      </c>
      <c r="AG5115" s="5" t="n">
        <f aca="false">IF(S5115="Intervalo 1",'[1]Pesos dos Critérios'!$F$5,IF(S5115="Intervalo 2",'[1]Pesos dos Critérios'!$G$5,IF(S5115="Intervalo 3",'[1]Pesos dos Critérios'!$H$5,'[1]Pesos dos Critérios'!$I$5)))</f>
        <v>0.0187830687830688</v>
      </c>
      <c r="AH5115" s="5" t="n">
        <f aca="false">IF(U5115="Intervalo 1",'[1]Pesos dos Critérios'!$N$5,IF(U5115="Intervalo 2",'[1]Pesos dos Critérios'!$O$5,IF(U5115="Intervalo 3",'[1]Pesos dos Critérios'!$P$5,'[1]Pesos dos Critérios'!$Q$5)))</f>
        <v>0.0320767195767196</v>
      </c>
      <c r="AI5115" s="5" t="n">
        <f aca="false">IF(AA5115="Intervalo 1",'[1]Pesos dos Critérios'!$R$5,IF(AA5115="Intervalo 2",'[1]Pesos dos Critérios'!$S$5,IF(AA5115="Intervalo 3",'[1]Pesos dos Critérios'!$T$5,'[1]Pesos dos Critérios'!$U$5)))</f>
        <v>0.0658730158730159</v>
      </c>
      <c r="AJ5115" s="5" t="n">
        <f aca="false">SUM(AB5115:AI5115)</f>
        <v>0.248791218451997</v>
      </c>
      <c r="AK5115" s="5" t="n">
        <v>5114</v>
      </c>
      <c r="AM5115" s="1" t="s">
        <v>67</v>
      </c>
    </row>
    <row r="5116" customFormat="false" ht="12.8" hidden="false" customHeight="true" outlineLevel="0" collapsed="false">
      <c r="A5116" s="7" t="n">
        <v>2020</v>
      </c>
      <c r="B5116" s="7" t="s">
        <v>116</v>
      </c>
      <c r="C5116" s="8" t="s">
        <v>40</v>
      </c>
      <c r="D5116" s="7" t="s">
        <v>117</v>
      </c>
      <c r="E5116" s="7" t="s">
        <v>118</v>
      </c>
      <c r="F5116" s="7" t="n">
        <v>0</v>
      </c>
      <c r="G5116" s="7" t="s">
        <v>123</v>
      </c>
      <c r="H5116" s="9" t="n">
        <v>2</v>
      </c>
      <c r="I5116" s="7" t="s">
        <v>558</v>
      </c>
      <c r="J5116" s="8" t="s">
        <v>86</v>
      </c>
      <c r="K5116" s="10" t="s">
        <v>46</v>
      </c>
      <c r="L5116" s="10" t="s">
        <v>83</v>
      </c>
      <c r="M5116" s="10" t="s">
        <v>56</v>
      </c>
      <c r="N5116" s="10" t="n">
        <v>0.023</v>
      </c>
      <c r="O5116" s="9" t="s">
        <v>50</v>
      </c>
      <c r="P5116" s="11" t="n">
        <v>0.795</v>
      </c>
      <c r="Q5116" s="8" t="s">
        <v>50</v>
      </c>
      <c r="R5116" s="11" t="n">
        <v>0.025</v>
      </c>
      <c r="S5116" s="8" t="s">
        <v>58</v>
      </c>
      <c r="T5116" s="11" t="n">
        <v>113</v>
      </c>
      <c r="U5116" s="8" t="s">
        <v>57</v>
      </c>
      <c r="V5116" s="11" t="n">
        <v>7.6</v>
      </c>
      <c r="W5116" s="11" t="n">
        <v>9.3</v>
      </c>
      <c r="X5116" s="11" t="n">
        <v>10.9</v>
      </c>
      <c r="Y5116" s="11" t="n">
        <v>13.2</v>
      </c>
      <c r="Z5116" s="11" t="n">
        <v>1.83</v>
      </c>
      <c r="AA5116" s="8" t="s">
        <v>57</v>
      </c>
      <c r="AB5116" s="5" t="n">
        <f aca="false">IF(C5116='[1]Pesos dos Critérios'!$V$3,'[1]Pesos dos Critérios'!$V$5,IF(Planilha1!C5116='[1]Pesos dos Critérios'!$W$3,'[1]Pesos dos Critérios'!$W$5,IF(Planilha1!C5116='[1]Pesos dos Critérios'!$X$3,'[1]Pesos dos Critérios'!$X$5,IF(Planilha1!C5116='[1]Pesos dos Critérios'!$Y$3,'[1]Pesos dos Critérios'!$Y$5,'[1]Pesos dos Critérios'!$Z$5))))</f>
        <v>0.0329365079365079</v>
      </c>
      <c r="AC5116" s="5" t="n">
        <f aca="false">IF(H5116=1,'[1]Pesos dos Critérios'!$AD$5,IF(Planilha1!H5116=2,'[1]Pesos dos Critérios'!$AE$5,IF(Planilha1!H5116=3,'[1]Pesos dos Critérios'!$AF$5,IF(Planilha1!H5116=4,'[1]Pesos dos Critérios'!$AG$5,'[1]Pesos dos Critérios'!$AH$5))))</f>
        <v>0.0157417230656667</v>
      </c>
      <c r="AD5116" s="5" t="n">
        <f aca="false">IF(J5116='[1]Pesos dos Critérios'!$AA$3,'[1]Pesos dos Critérios'!$AA$5,IF(Planilha1!J5116='[1]Pesos dos Critérios'!$AB$3,'[1]Pesos dos Critérios'!$AB$5,'[1]Pesos dos Critérios'!$AC$5))</f>
        <v>0.045679012345679</v>
      </c>
      <c r="AE5116" s="5" t="n">
        <f aca="false">IF(O5116="Intervalo 1",'[1]Pesos dos Critérios'!$L$5,IF(Planilha1!O5116="Intervalo 2",'[1]Pesos dos Critérios'!$L$5,IF(Planilha1!O5116="Intervalo 3",'[1]Pesos dos Critérios'!$L$5,'[1]Pesos dos Critérios'!$M$5)))</f>
        <v>0.0120314253647587</v>
      </c>
      <c r="AF5116" s="5" t="n">
        <f aca="false">IF(Q5116="Intervalo 1",'[1]Pesos dos Critérios'!$B$5,IF(Q5116="Intervalo 2",'[1]Pesos dos Critérios'!$C$5,IF(Q5116="Intervalo 3",'[1]Pesos dos Critérios'!$D$5,'[1]Pesos dos Critérios'!$E$5)))</f>
        <v>0.0111216904932752</v>
      </c>
      <c r="AG5116" s="5" t="n">
        <f aca="false">IF(S5116="Intervalo 1",'[1]Pesos dos Critérios'!$F$5,IF(S5116="Intervalo 2",'[1]Pesos dos Critérios'!$G$5,IF(S5116="Intervalo 3",'[1]Pesos dos Critérios'!$H$5,'[1]Pesos dos Critérios'!$I$5)))</f>
        <v>0.0227513227513227</v>
      </c>
      <c r="AH5116" s="5" t="n">
        <f aca="false">IF(U5116="Intervalo 1",'[1]Pesos dos Critérios'!$N$5,IF(U5116="Intervalo 2",'[1]Pesos dos Critérios'!$O$5,IF(U5116="Intervalo 3",'[1]Pesos dos Critérios'!$P$5,'[1]Pesos dos Critérios'!$Q$5)))</f>
        <v>0.0320767195767196</v>
      </c>
      <c r="AI5116" s="5" t="n">
        <f aca="false">IF(AA5116="Intervalo 1",'[1]Pesos dos Critérios'!$R$5,IF(AA5116="Intervalo 2",'[1]Pesos dos Critérios'!$S$5,IF(AA5116="Intervalo 3",'[1]Pesos dos Critérios'!$T$5,'[1]Pesos dos Critérios'!$U$5)))</f>
        <v>0.0547619047619048</v>
      </c>
      <c r="AJ5116" s="5" t="n">
        <f aca="false">SUM(AB5116:AI5116)</f>
        <v>0.227100306295835</v>
      </c>
      <c r="AK5116" s="5" t="n">
        <v>5115</v>
      </c>
      <c r="AM5116" s="1" t="s">
        <v>96</v>
      </c>
    </row>
    <row r="5117" customFormat="false" ht="12.8" hidden="false" customHeight="true" outlineLevel="0" collapsed="false">
      <c r="A5117" s="7" t="n">
        <v>2020</v>
      </c>
      <c r="B5117" s="7" t="s">
        <v>116</v>
      </c>
      <c r="C5117" s="8" t="s">
        <v>40</v>
      </c>
      <c r="D5117" s="7" t="s">
        <v>61</v>
      </c>
      <c r="E5117" s="7" t="s">
        <v>2402</v>
      </c>
      <c r="F5117" s="7" t="n">
        <v>0</v>
      </c>
      <c r="G5117" s="7" t="s">
        <v>1166</v>
      </c>
      <c r="H5117" s="9" t="n">
        <v>1</v>
      </c>
      <c r="I5117" s="7" t="s">
        <v>44</v>
      </c>
      <c r="J5117" s="8" t="s">
        <v>45</v>
      </c>
      <c r="K5117" s="10" t="s">
        <v>46</v>
      </c>
      <c r="L5117" s="10" t="s">
        <v>83</v>
      </c>
      <c r="M5117" s="10" t="s">
        <v>56</v>
      </c>
      <c r="N5117" s="10" t="n">
        <v>0.022</v>
      </c>
      <c r="O5117" s="9" t="s">
        <v>50</v>
      </c>
      <c r="P5117" s="11" t="n">
        <v>0.393</v>
      </c>
      <c r="Q5117" s="8" t="s">
        <v>58</v>
      </c>
      <c r="R5117" s="11" t="n">
        <v>0.021</v>
      </c>
      <c r="S5117" s="8" t="s">
        <v>58</v>
      </c>
      <c r="T5117" s="11" t="n">
        <v>97</v>
      </c>
      <c r="U5117" s="8" t="s">
        <v>49</v>
      </c>
      <c r="V5117" s="11" t="n">
        <v>9.3</v>
      </c>
      <c r="W5117" s="11" t="n">
        <v>10</v>
      </c>
      <c r="X5117" s="11" t="n">
        <v>13.2</v>
      </c>
      <c r="Y5117" s="11" t="n">
        <v>14.2</v>
      </c>
      <c r="Z5117" s="11" t="n">
        <v>1.56</v>
      </c>
      <c r="AA5117" s="8" t="s">
        <v>49</v>
      </c>
      <c r="AB5117" s="5" t="n">
        <f aca="false">IF(C5117='[1]Pesos dos Critérios'!$V$3,'[1]Pesos dos Critérios'!$V$5,IF(Planilha1!C5117='[1]Pesos dos Critérios'!$W$3,'[1]Pesos dos Critérios'!$W$5,IF(Planilha1!C5117='[1]Pesos dos Critérios'!$X$3,'[1]Pesos dos Critérios'!$X$5,IF(Planilha1!C5117='[1]Pesos dos Critérios'!$Y$3,'[1]Pesos dos Critérios'!$Y$5,'[1]Pesos dos Critérios'!$Z$5))))</f>
        <v>0.0329365079365079</v>
      </c>
      <c r="AC5117" s="5" t="n">
        <f aca="false">IF(H5117=1,'[1]Pesos dos Critérios'!$AD$5,IF(Planilha1!H5117=2,'[1]Pesos dos Critérios'!$AE$5,IF(Planilha1!H5117=3,'[1]Pesos dos Critérios'!$AF$5,IF(Planilha1!H5117=4,'[1]Pesos dos Critérios'!$AG$5,'[1]Pesos dos Critérios'!$AH$5))))</f>
        <v>0.019528890514806</v>
      </c>
      <c r="AD5117" s="5" t="n">
        <f aca="false">IF(J5117='[1]Pesos dos Critérios'!$AA$3,'[1]Pesos dos Critérios'!$AA$5,IF(Planilha1!J5117='[1]Pesos dos Critérios'!$AB$3,'[1]Pesos dos Critérios'!$AB$5,'[1]Pesos dos Critérios'!$AC$5))</f>
        <v>0.0364197530864198</v>
      </c>
      <c r="AE5117" s="5" t="n">
        <f aca="false">IF(O5117="Intervalo 1",'[1]Pesos dos Critérios'!$L$5,IF(Planilha1!O5117="Intervalo 2",'[1]Pesos dos Critérios'!$L$5,IF(Planilha1!O5117="Intervalo 3",'[1]Pesos dos Critérios'!$L$5,'[1]Pesos dos Critérios'!$M$5)))</f>
        <v>0.0120314253647587</v>
      </c>
      <c r="AF5117" s="5" t="n">
        <f aca="false">IF(Q5117="Intervalo 1",'[1]Pesos dos Critérios'!$B$5,IF(Q5117="Intervalo 2",'[1]Pesos dos Critérios'!$C$5,IF(Q5117="Intervalo 3",'[1]Pesos dos Critérios'!$D$5,'[1]Pesos dos Critérios'!$E$5)))</f>
        <v>0.0213326341741642</v>
      </c>
      <c r="AG5117" s="5" t="n">
        <f aca="false">IF(S5117="Intervalo 1",'[1]Pesos dos Critérios'!$F$5,IF(S5117="Intervalo 2",'[1]Pesos dos Critérios'!$G$5,IF(S5117="Intervalo 3",'[1]Pesos dos Critérios'!$H$5,'[1]Pesos dos Critérios'!$I$5)))</f>
        <v>0.0227513227513227</v>
      </c>
      <c r="AH5117" s="5" t="n">
        <f aca="false">IF(U5117="Intervalo 1",'[1]Pesos dos Critérios'!$N$5,IF(U5117="Intervalo 2",'[1]Pesos dos Critérios'!$O$5,IF(U5117="Intervalo 3",'[1]Pesos dos Critérios'!$P$5,'[1]Pesos dos Critérios'!$Q$5)))</f>
        <v>0.0320767195767196</v>
      </c>
      <c r="AI5117" s="5" t="n">
        <f aca="false">IF(AA5117="Intervalo 1",'[1]Pesos dos Critérios'!$R$5,IF(AA5117="Intervalo 2",'[1]Pesos dos Critérios'!$S$5,IF(AA5117="Intervalo 3",'[1]Pesos dos Critérios'!$T$5,'[1]Pesos dos Critérios'!$U$5)))</f>
        <v>0.0658730158730159</v>
      </c>
      <c r="AJ5117" s="5" t="n">
        <f aca="false">SUM(AB5117:AI5117)</f>
        <v>0.242950269277715</v>
      </c>
      <c r="AK5117" s="5" t="n">
        <v>5116</v>
      </c>
      <c r="AM5117" s="1" t="s">
        <v>60</v>
      </c>
    </row>
    <row r="5118" customFormat="false" ht="12.8" hidden="false" customHeight="true" outlineLevel="0" collapsed="false">
      <c r="A5118" s="7" t="n">
        <v>2020</v>
      </c>
      <c r="B5118" s="7" t="s">
        <v>116</v>
      </c>
      <c r="C5118" s="8" t="s">
        <v>40</v>
      </c>
      <c r="D5118" s="7" t="s">
        <v>61</v>
      </c>
      <c r="E5118" s="7" t="s">
        <v>2402</v>
      </c>
      <c r="F5118" s="7" t="s">
        <v>2377</v>
      </c>
      <c r="G5118" s="7" t="s">
        <v>1166</v>
      </c>
      <c r="H5118" s="9" t="n">
        <v>1</v>
      </c>
      <c r="I5118" s="7" t="s">
        <v>44</v>
      </c>
      <c r="J5118" s="8" t="s">
        <v>45</v>
      </c>
      <c r="K5118" s="10" t="s">
        <v>46</v>
      </c>
      <c r="L5118" s="10" t="s">
        <v>83</v>
      </c>
      <c r="M5118" s="10" t="s">
        <v>56</v>
      </c>
      <c r="N5118" s="10" t="n">
        <v>0.022</v>
      </c>
      <c r="O5118" s="9" t="s">
        <v>50</v>
      </c>
      <c r="P5118" s="11" t="n">
        <v>0.393</v>
      </c>
      <c r="Q5118" s="8" t="s">
        <v>58</v>
      </c>
      <c r="R5118" s="11" t="n">
        <v>0.021</v>
      </c>
      <c r="S5118" s="8" t="s">
        <v>58</v>
      </c>
      <c r="T5118" s="11" t="n">
        <v>97</v>
      </c>
      <c r="U5118" s="8" t="s">
        <v>49</v>
      </c>
      <c r="V5118" s="11" t="n">
        <v>9.3</v>
      </c>
      <c r="W5118" s="11" t="n">
        <v>10</v>
      </c>
      <c r="X5118" s="11" t="n">
        <v>13.2</v>
      </c>
      <c r="Y5118" s="11" t="n">
        <v>14.2</v>
      </c>
      <c r="Z5118" s="11" t="n">
        <v>1.56</v>
      </c>
      <c r="AA5118" s="8" t="s">
        <v>49</v>
      </c>
      <c r="AB5118" s="5" t="n">
        <f aca="false">IF(C5118='[1]Pesos dos Critérios'!$V$3,'[1]Pesos dos Critérios'!$V$5,IF(Planilha1!C5118='[1]Pesos dos Critérios'!$W$3,'[1]Pesos dos Critérios'!$W$5,IF(Planilha1!C5118='[1]Pesos dos Critérios'!$X$3,'[1]Pesos dos Critérios'!$X$5,IF(Planilha1!C5118='[1]Pesos dos Critérios'!$Y$3,'[1]Pesos dos Critérios'!$Y$5,'[1]Pesos dos Critérios'!$Z$5))))</f>
        <v>0.0329365079365079</v>
      </c>
      <c r="AC5118" s="5" t="n">
        <f aca="false">IF(H5118=1,'[1]Pesos dos Critérios'!$AD$5,IF(Planilha1!H5118=2,'[1]Pesos dos Critérios'!$AE$5,IF(Planilha1!H5118=3,'[1]Pesos dos Critérios'!$AF$5,IF(Planilha1!H5118=4,'[1]Pesos dos Critérios'!$AG$5,'[1]Pesos dos Critérios'!$AH$5))))</f>
        <v>0.019528890514806</v>
      </c>
      <c r="AD5118" s="5" t="n">
        <f aca="false">IF(J5118='[1]Pesos dos Critérios'!$AA$3,'[1]Pesos dos Critérios'!$AA$5,IF(Planilha1!J5118='[1]Pesos dos Critérios'!$AB$3,'[1]Pesos dos Critérios'!$AB$5,'[1]Pesos dos Critérios'!$AC$5))</f>
        <v>0.0364197530864198</v>
      </c>
      <c r="AE5118" s="5" t="n">
        <f aca="false">IF(O5118="Intervalo 1",'[1]Pesos dos Critérios'!$L$5,IF(Planilha1!O5118="Intervalo 2",'[1]Pesos dos Critérios'!$L$5,IF(Planilha1!O5118="Intervalo 3",'[1]Pesos dos Critérios'!$L$5,'[1]Pesos dos Critérios'!$M$5)))</f>
        <v>0.0120314253647587</v>
      </c>
      <c r="AF5118" s="5" t="n">
        <f aca="false">IF(Q5118="Intervalo 1",'[1]Pesos dos Critérios'!$B$5,IF(Q5118="Intervalo 2",'[1]Pesos dos Critérios'!$C$5,IF(Q5118="Intervalo 3",'[1]Pesos dos Critérios'!$D$5,'[1]Pesos dos Critérios'!$E$5)))</f>
        <v>0.0213326341741642</v>
      </c>
      <c r="AG5118" s="5" t="n">
        <f aca="false">IF(S5118="Intervalo 1",'[1]Pesos dos Critérios'!$F$5,IF(S5118="Intervalo 2",'[1]Pesos dos Critérios'!$G$5,IF(S5118="Intervalo 3",'[1]Pesos dos Critérios'!$H$5,'[1]Pesos dos Critérios'!$I$5)))</f>
        <v>0.0227513227513227</v>
      </c>
      <c r="AH5118" s="5" t="n">
        <f aca="false">IF(U5118="Intervalo 1",'[1]Pesos dos Critérios'!$N$5,IF(U5118="Intervalo 2",'[1]Pesos dos Critérios'!$O$5,IF(U5118="Intervalo 3",'[1]Pesos dos Critérios'!$P$5,'[1]Pesos dos Critérios'!$Q$5)))</f>
        <v>0.0320767195767196</v>
      </c>
      <c r="AI5118" s="5" t="n">
        <f aca="false">IF(AA5118="Intervalo 1",'[1]Pesos dos Critérios'!$R$5,IF(AA5118="Intervalo 2",'[1]Pesos dos Critérios'!$S$5,IF(AA5118="Intervalo 3",'[1]Pesos dos Critérios'!$T$5,'[1]Pesos dos Critérios'!$U$5)))</f>
        <v>0.0658730158730159</v>
      </c>
      <c r="AJ5118" s="5" t="n">
        <f aca="false">SUM(AB5118:AI5118)</f>
        <v>0.242950269277715</v>
      </c>
      <c r="AK5118" s="5" t="n">
        <v>5117</v>
      </c>
      <c r="AM5118" s="1" t="s">
        <v>60</v>
      </c>
    </row>
    <row r="5119" customFormat="false" ht="12.8" hidden="false" customHeight="true" outlineLevel="0" collapsed="false">
      <c r="A5119" s="7" t="n">
        <v>2020</v>
      </c>
      <c r="B5119" s="7" t="s">
        <v>116</v>
      </c>
      <c r="C5119" s="8" t="s">
        <v>40</v>
      </c>
      <c r="D5119" s="7" t="s">
        <v>61</v>
      </c>
      <c r="E5119" s="7" t="s">
        <v>2402</v>
      </c>
      <c r="F5119" s="7" t="s">
        <v>2884</v>
      </c>
      <c r="G5119" s="7" t="s">
        <v>1166</v>
      </c>
      <c r="H5119" s="9" t="n">
        <v>1</v>
      </c>
      <c r="I5119" s="7" t="s">
        <v>44</v>
      </c>
      <c r="J5119" s="8" t="s">
        <v>45</v>
      </c>
      <c r="K5119" s="10" t="s">
        <v>46</v>
      </c>
      <c r="L5119" s="10" t="s">
        <v>83</v>
      </c>
      <c r="M5119" s="10" t="s">
        <v>56</v>
      </c>
      <c r="N5119" s="10" t="n">
        <v>0.015</v>
      </c>
      <c r="O5119" s="9" t="s">
        <v>58</v>
      </c>
      <c r="P5119" s="11" t="n">
        <v>0.397</v>
      </c>
      <c r="Q5119" s="8" t="s">
        <v>58</v>
      </c>
      <c r="R5119" s="11" t="n">
        <v>0.013</v>
      </c>
      <c r="S5119" s="8" t="s">
        <v>57</v>
      </c>
      <c r="T5119" s="11" t="n">
        <v>91</v>
      </c>
      <c r="U5119" s="8" t="s">
        <v>49</v>
      </c>
      <c r="V5119" s="11" t="n">
        <v>9.8</v>
      </c>
      <c r="W5119" s="11" t="n">
        <v>10.3</v>
      </c>
      <c r="X5119" s="11" t="n">
        <v>14.2</v>
      </c>
      <c r="Y5119" s="11" t="n">
        <v>14.5</v>
      </c>
      <c r="Z5119" s="11" t="n">
        <v>1.48</v>
      </c>
      <c r="AA5119" s="8" t="s">
        <v>49</v>
      </c>
      <c r="AB5119" s="5" t="n">
        <f aca="false">IF(C5119='[1]Pesos dos Critérios'!$V$3,'[1]Pesos dos Critérios'!$V$5,IF(Planilha1!C5119='[1]Pesos dos Critérios'!$W$3,'[1]Pesos dos Critérios'!$W$5,IF(Planilha1!C5119='[1]Pesos dos Critérios'!$X$3,'[1]Pesos dos Critérios'!$X$5,IF(Planilha1!C5119='[1]Pesos dos Critérios'!$Y$3,'[1]Pesos dos Critérios'!$Y$5,'[1]Pesos dos Critérios'!$Z$5))))</f>
        <v>0.0329365079365079</v>
      </c>
      <c r="AC5119" s="5" t="n">
        <f aca="false">IF(H5119=1,'[1]Pesos dos Critérios'!$AD$5,IF(Planilha1!H5119=2,'[1]Pesos dos Critérios'!$AE$5,IF(Planilha1!H5119=3,'[1]Pesos dos Critérios'!$AF$5,IF(Planilha1!H5119=4,'[1]Pesos dos Critérios'!$AG$5,'[1]Pesos dos Critérios'!$AH$5))))</f>
        <v>0.019528890514806</v>
      </c>
      <c r="AD5119" s="5" t="n">
        <f aca="false">IF(J5119='[1]Pesos dos Critérios'!$AA$3,'[1]Pesos dos Critérios'!$AA$5,IF(Planilha1!J5119='[1]Pesos dos Critérios'!$AB$3,'[1]Pesos dos Critérios'!$AB$5,'[1]Pesos dos Critérios'!$AC$5))</f>
        <v>0.0364197530864198</v>
      </c>
      <c r="AE5119" s="5" t="n">
        <f aca="false">IF(O5119="Intervalo 1",'[1]Pesos dos Critérios'!$L$5,IF(Planilha1!O5119="Intervalo 2",'[1]Pesos dos Critérios'!$L$5,IF(Planilha1!O5119="Intervalo 3",'[1]Pesos dos Critérios'!$L$5,'[1]Pesos dos Critérios'!$M$5)))</f>
        <v>0.0218406285072952</v>
      </c>
      <c r="AF5119" s="5" t="n">
        <f aca="false">IF(Q5119="Intervalo 1",'[1]Pesos dos Critérios'!$B$5,IF(Q5119="Intervalo 2",'[1]Pesos dos Critérios'!$C$5,IF(Q5119="Intervalo 3",'[1]Pesos dos Critérios'!$D$5,'[1]Pesos dos Critérios'!$E$5)))</f>
        <v>0.0213326341741642</v>
      </c>
      <c r="AG5119" s="5" t="n">
        <f aca="false">IF(S5119="Intervalo 1",'[1]Pesos dos Critérios'!$F$5,IF(S5119="Intervalo 2",'[1]Pesos dos Critérios'!$G$5,IF(S5119="Intervalo 3",'[1]Pesos dos Critérios'!$H$5,'[1]Pesos dos Critérios'!$I$5)))</f>
        <v>0.032010582010582</v>
      </c>
      <c r="AH5119" s="5" t="n">
        <f aca="false">IF(U5119="Intervalo 1",'[1]Pesos dos Critérios'!$N$5,IF(U5119="Intervalo 2",'[1]Pesos dos Critérios'!$O$5,IF(U5119="Intervalo 3",'[1]Pesos dos Critérios'!$P$5,'[1]Pesos dos Critérios'!$Q$5)))</f>
        <v>0.0320767195767196</v>
      </c>
      <c r="AI5119" s="5" t="n">
        <f aca="false">IF(AA5119="Intervalo 1",'[1]Pesos dos Critérios'!$R$5,IF(AA5119="Intervalo 2",'[1]Pesos dos Critérios'!$S$5,IF(AA5119="Intervalo 3",'[1]Pesos dos Critérios'!$T$5,'[1]Pesos dos Critérios'!$U$5)))</f>
        <v>0.0658730158730159</v>
      </c>
      <c r="AJ5119" s="5" t="n">
        <f aca="false">SUM(AB5119:AI5119)</f>
        <v>0.262018731679511</v>
      </c>
      <c r="AK5119" s="5" t="n">
        <v>5118</v>
      </c>
      <c r="AM5119" s="1" t="s">
        <v>52</v>
      </c>
    </row>
    <row r="5120" customFormat="false" ht="12.8" hidden="false" customHeight="true" outlineLevel="0" collapsed="false">
      <c r="A5120" s="7" t="n">
        <v>2020</v>
      </c>
      <c r="B5120" s="7" t="s">
        <v>116</v>
      </c>
      <c r="C5120" s="8" t="s">
        <v>40</v>
      </c>
      <c r="D5120" s="7" t="s">
        <v>61</v>
      </c>
      <c r="E5120" s="7" t="s">
        <v>2402</v>
      </c>
      <c r="F5120" s="7" t="s">
        <v>2377</v>
      </c>
      <c r="G5120" s="7" t="s">
        <v>508</v>
      </c>
      <c r="H5120" s="9" t="n">
        <v>1</v>
      </c>
      <c r="I5120" s="7" t="s">
        <v>44</v>
      </c>
      <c r="J5120" s="8" t="s">
        <v>45</v>
      </c>
      <c r="K5120" s="10" t="s">
        <v>46</v>
      </c>
      <c r="L5120" s="10" t="s">
        <v>83</v>
      </c>
      <c r="M5120" s="10" t="s">
        <v>56</v>
      </c>
      <c r="N5120" s="10" t="n">
        <v>0.018</v>
      </c>
      <c r="O5120" s="9" t="s">
        <v>58</v>
      </c>
      <c r="P5120" s="11" t="n">
        <v>0.294</v>
      </c>
      <c r="Q5120" s="8" t="s">
        <v>58</v>
      </c>
      <c r="R5120" s="11" t="n">
        <v>0.017</v>
      </c>
      <c r="S5120" s="8" t="s">
        <v>58</v>
      </c>
      <c r="T5120" s="11" t="n">
        <v>99</v>
      </c>
      <c r="U5120" s="8" t="s">
        <v>49</v>
      </c>
      <c r="V5120" s="11" t="n">
        <v>8.9</v>
      </c>
      <c r="W5120" s="11" t="n">
        <v>10.4</v>
      </c>
      <c r="X5120" s="11" t="n">
        <v>12.5</v>
      </c>
      <c r="Y5120" s="11" t="n">
        <v>14.7</v>
      </c>
      <c r="Z5120" s="11" t="n">
        <v>1.58</v>
      </c>
      <c r="AA5120" s="8" t="s">
        <v>49</v>
      </c>
      <c r="AB5120" s="5" t="n">
        <f aca="false">IF(C5120='[1]Pesos dos Critérios'!$V$3,'[1]Pesos dos Critérios'!$V$5,IF(Planilha1!C5120='[1]Pesos dos Critérios'!$W$3,'[1]Pesos dos Critérios'!$W$5,IF(Planilha1!C5120='[1]Pesos dos Critérios'!$X$3,'[1]Pesos dos Critérios'!$X$5,IF(Planilha1!C5120='[1]Pesos dos Critérios'!$Y$3,'[1]Pesos dos Critérios'!$Y$5,'[1]Pesos dos Critérios'!$Z$5))))</f>
        <v>0.0329365079365079</v>
      </c>
      <c r="AC5120" s="5" t="n">
        <f aca="false">IF(H5120=1,'[1]Pesos dos Critérios'!$AD$5,IF(Planilha1!H5120=2,'[1]Pesos dos Critérios'!$AE$5,IF(Planilha1!H5120=3,'[1]Pesos dos Critérios'!$AF$5,IF(Planilha1!H5120=4,'[1]Pesos dos Critérios'!$AG$5,'[1]Pesos dos Critérios'!$AH$5))))</f>
        <v>0.019528890514806</v>
      </c>
      <c r="AD5120" s="5" t="n">
        <f aca="false">IF(J5120='[1]Pesos dos Critérios'!$AA$3,'[1]Pesos dos Critérios'!$AA$5,IF(Planilha1!J5120='[1]Pesos dos Critérios'!$AB$3,'[1]Pesos dos Critérios'!$AB$5,'[1]Pesos dos Critérios'!$AC$5))</f>
        <v>0.0364197530864198</v>
      </c>
      <c r="AE5120" s="5" t="n">
        <f aca="false">IF(O5120="Intervalo 1",'[1]Pesos dos Critérios'!$L$5,IF(Planilha1!O5120="Intervalo 2",'[1]Pesos dos Critérios'!$L$5,IF(Planilha1!O5120="Intervalo 3",'[1]Pesos dos Critérios'!$L$5,'[1]Pesos dos Critérios'!$M$5)))</f>
        <v>0.0218406285072952</v>
      </c>
      <c r="AF5120" s="5" t="n">
        <f aca="false">IF(Q5120="Intervalo 1",'[1]Pesos dos Critérios'!$B$5,IF(Q5120="Intervalo 2",'[1]Pesos dos Critérios'!$C$5,IF(Q5120="Intervalo 3",'[1]Pesos dos Critérios'!$D$5,'[1]Pesos dos Critérios'!$E$5)))</f>
        <v>0.0213326341741642</v>
      </c>
      <c r="AG5120" s="5" t="n">
        <f aca="false">IF(S5120="Intervalo 1",'[1]Pesos dos Critérios'!$F$5,IF(S5120="Intervalo 2",'[1]Pesos dos Critérios'!$G$5,IF(S5120="Intervalo 3",'[1]Pesos dos Critérios'!$H$5,'[1]Pesos dos Critérios'!$I$5)))</f>
        <v>0.0227513227513227</v>
      </c>
      <c r="AH5120" s="5" t="n">
        <f aca="false">IF(U5120="Intervalo 1",'[1]Pesos dos Critérios'!$N$5,IF(U5120="Intervalo 2",'[1]Pesos dos Critérios'!$O$5,IF(U5120="Intervalo 3",'[1]Pesos dos Critérios'!$P$5,'[1]Pesos dos Critérios'!$Q$5)))</f>
        <v>0.0320767195767196</v>
      </c>
      <c r="AI5120" s="5" t="n">
        <f aca="false">IF(AA5120="Intervalo 1",'[1]Pesos dos Critérios'!$R$5,IF(AA5120="Intervalo 2",'[1]Pesos dos Critérios'!$S$5,IF(AA5120="Intervalo 3",'[1]Pesos dos Critérios'!$T$5,'[1]Pesos dos Critérios'!$U$5)))</f>
        <v>0.0658730158730159</v>
      </c>
      <c r="AJ5120" s="5" t="n">
        <f aca="false">SUM(AB5120:AI5120)</f>
        <v>0.252759472420251</v>
      </c>
      <c r="AK5120" s="5" t="n">
        <v>5119</v>
      </c>
      <c r="AM5120" s="1" t="s">
        <v>67</v>
      </c>
    </row>
    <row r="5121" customFormat="false" ht="12.8" hidden="false" customHeight="true" outlineLevel="0" collapsed="false">
      <c r="A5121" s="7" t="n">
        <v>2020</v>
      </c>
      <c r="B5121" s="7" t="s">
        <v>116</v>
      </c>
      <c r="C5121" s="8" t="s">
        <v>40</v>
      </c>
      <c r="D5121" s="7" t="s">
        <v>61</v>
      </c>
      <c r="E5121" s="7" t="s">
        <v>2402</v>
      </c>
      <c r="F5121" s="7" t="s">
        <v>2884</v>
      </c>
      <c r="G5121" s="7" t="s">
        <v>508</v>
      </c>
      <c r="H5121" s="9" t="n">
        <v>1</v>
      </c>
      <c r="I5121" s="7" t="s">
        <v>44</v>
      </c>
      <c r="J5121" s="8" t="s">
        <v>45</v>
      </c>
      <c r="K5121" s="10" t="s">
        <v>46</v>
      </c>
      <c r="L5121" s="10" t="s">
        <v>83</v>
      </c>
      <c r="M5121" s="10" t="s">
        <v>56</v>
      </c>
      <c r="N5121" s="10" t="n">
        <v>0.014</v>
      </c>
      <c r="O5121" s="9" t="s">
        <v>58</v>
      </c>
      <c r="P5121" s="11" t="n">
        <v>0.454</v>
      </c>
      <c r="Q5121" s="8" t="s">
        <v>50</v>
      </c>
      <c r="R5121" s="11" t="n">
        <v>0.013</v>
      </c>
      <c r="S5121" s="8" t="s">
        <v>57</v>
      </c>
      <c r="T5121" s="11" t="n">
        <v>93</v>
      </c>
      <c r="U5121" s="8" t="s">
        <v>49</v>
      </c>
      <c r="V5121" s="11" t="n">
        <v>9.4</v>
      </c>
      <c r="W5121" s="11" t="n">
        <v>10.5</v>
      </c>
      <c r="X5121" s="11" t="n">
        <v>13.4</v>
      </c>
      <c r="Y5121" s="11" t="n">
        <v>15</v>
      </c>
      <c r="Z5121" s="11" t="n">
        <v>1.51</v>
      </c>
      <c r="AA5121" s="8" t="s">
        <v>49</v>
      </c>
      <c r="AB5121" s="5" t="n">
        <f aca="false">IF(C5121='[1]Pesos dos Critérios'!$V$3,'[1]Pesos dos Critérios'!$V$5,IF(Planilha1!C5121='[1]Pesos dos Critérios'!$W$3,'[1]Pesos dos Critérios'!$W$5,IF(Planilha1!C5121='[1]Pesos dos Critérios'!$X$3,'[1]Pesos dos Critérios'!$X$5,IF(Planilha1!C5121='[1]Pesos dos Critérios'!$Y$3,'[1]Pesos dos Critérios'!$Y$5,'[1]Pesos dos Critérios'!$Z$5))))</f>
        <v>0.0329365079365079</v>
      </c>
      <c r="AC5121" s="5" t="n">
        <f aca="false">IF(H5121=1,'[1]Pesos dos Critérios'!$AD$5,IF(Planilha1!H5121=2,'[1]Pesos dos Critérios'!$AE$5,IF(Planilha1!H5121=3,'[1]Pesos dos Critérios'!$AF$5,IF(Planilha1!H5121=4,'[1]Pesos dos Critérios'!$AG$5,'[1]Pesos dos Critérios'!$AH$5))))</f>
        <v>0.019528890514806</v>
      </c>
      <c r="AD5121" s="5" t="n">
        <f aca="false">IF(J5121='[1]Pesos dos Critérios'!$AA$3,'[1]Pesos dos Critérios'!$AA$5,IF(Planilha1!J5121='[1]Pesos dos Critérios'!$AB$3,'[1]Pesos dos Critérios'!$AB$5,'[1]Pesos dos Critérios'!$AC$5))</f>
        <v>0.0364197530864198</v>
      </c>
      <c r="AE5121" s="5" t="n">
        <f aca="false">IF(O5121="Intervalo 1",'[1]Pesos dos Critérios'!$L$5,IF(Planilha1!O5121="Intervalo 2",'[1]Pesos dos Critérios'!$L$5,IF(Planilha1!O5121="Intervalo 3",'[1]Pesos dos Critérios'!$L$5,'[1]Pesos dos Critérios'!$M$5)))</f>
        <v>0.0218406285072952</v>
      </c>
      <c r="AF5121" s="5" t="n">
        <f aca="false">IF(Q5121="Intervalo 1",'[1]Pesos dos Critérios'!$B$5,IF(Q5121="Intervalo 2",'[1]Pesos dos Critérios'!$C$5,IF(Q5121="Intervalo 3",'[1]Pesos dos Critérios'!$D$5,'[1]Pesos dos Critérios'!$E$5)))</f>
        <v>0.0111216904932752</v>
      </c>
      <c r="AG5121" s="5" t="n">
        <f aca="false">IF(S5121="Intervalo 1",'[1]Pesos dos Critérios'!$F$5,IF(S5121="Intervalo 2",'[1]Pesos dos Critérios'!$G$5,IF(S5121="Intervalo 3",'[1]Pesos dos Critérios'!$H$5,'[1]Pesos dos Critérios'!$I$5)))</f>
        <v>0.032010582010582</v>
      </c>
      <c r="AH5121" s="5" t="n">
        <f aca="false">IF(U5121="Intervalo 1",'[1]Pesos dos Critérios'!$N$5,IF(U5121="Intervalo 2",'[1]Pesos dos Critérios'!$O$5,IF(U5121="Intervalo 3",'[1]Pesos dos Critérios'!$P$5,'[1]Pesos dos Critérios'!$Q$5)))</f>
        <v>0.0320767195767196</v>
      </c>
      <c r="AI5121" s="5" t="n">
        <f aca="false">IF(AA5121="Intervalo 1",'[1]Pesos dos Critérios'!$R$5,IF(AA5121="Intervalo 2",'[1]Pesos dos Critérios'!$S$5,IF(AA5121="Intervalo 3",'[1]Pesos dos Critérios'!$T$5,'[1]Pesos dos Critérios'!$U$5)))</f>
        <v>0.0658730158730159</v>
      </c>
      <c r="AJ5121" s="5" t="n">
        <f aca="false">SUM(AB5121:AI5121)</f>
        <v>0.251807787998622</v>
      </c>
      <c r="AK5121" s="5" t="n">
        <v>5120</v>
      </c>
      <c r="AM5121" s="1" t="s">
        <v>67</v>
      </c>
    </row>
    <row r="5122" customFormat="false" ht="12.8" hidden="false" customHeight="true" outlineLevel="0" collapsed="false">
      <c r="A5122" s="7" t="n">
        <v>2020</v>
      </c>
      <c r="B5122" s="7" t="s">
        <v>116</v>
      </c>
      <c r="C5122" s="8" t="s">
        <v>40</v>
      </c>
      <c r="D5122" s="7" t="s">
        <v>61</v>
      </c>
      <c r="E5122" s="7" t="s">
        <v>2402</v>
      </c>
      <c r="F5122" s="7" t="s">
        <v>2377</v>
      </c>
      <c r="G5122" s="7" t="s">
        <v>508</v>
      </c>
      <c r="H5122" s="9" t="n">
        <v>1</v>
      </c>
      <c r="I5122" s="7" t="s">
        <v>1894</v>
      </c>
      <c r="J5122" s="8" t="s">
        <v>86</v>
      </c>
      <c r="K5122" s="10" t="s">
        <v>46</v>
      </c>
      <c r="L5122" s="10" t="s">
        <v>83</v>
      </c>
      <c r="M5122" s="10" t="s">
        <v>56</v>
      </c>
      <c r="N5122" s="10" t="n">
        <v>0.013</v>
      </c>
      <c r="O5122" s="9" t="s">
        <v>58</v>
      </c>
      <c r="P5122" s="11" t="n">
        <v>0.214</v>
      </c>
      <c r="Q5122" s="8" t="s">
        <v>57</v>
      </c>
      <c r="R5122" s="11" t="n">
        <v>0.026</v>
      </c>
      <c r="S5122" s="8" t="s">
        <v>50</v>
      </c>
      <c r="T5122" s="11" t="n">
        <v>102</v>
      </c>
      <c r="U5122" s="8" t="s">
        <v>49</v>
      </c>
      <c r="V5122" s="11" t="n">
        <v>8.5</v>
      </c>
      <c r="W5122" s="11" t="n">
        <v>10</v>
      </c>
      <c r="X5122" s="11" t="n">
        <v>12.2</v>
      </c>
      <c r="Y5122" s="11" t="n">
        <v>14.1</v>
      </c>
      <c r="Z5122" s="11" t="n">
        <v>1.64</v>
      </c>
      <c r="AA5122" s="8" t="s">
        <v>49</v>
      </c>
      <c r="AB5122" s="5" t="n">
        <f aca="false">IF(C5122='[1]Pesos dos Critérios'!$V$3,'[1]Pesos dos Critérios'!$V$5,IF(Planilha1!C5122='[1]Pesos dos Critérios'!$W$3,'[1]Pesos dos Critérios'!$W$5,IF(Planilha1!C5122='[1]Pesos dos Critérios'!$X$3,'[1]Pesos dos Critérios'!$X$5,IF(Planilha1!C5122='[1]Pesos dos Critérios'!$Y$3,'[1]Pesos dos Critérios'!$Y$5,'[1]Pesos dos Critérios'!$Z$5))))</f>
        <v>0.0329365079365079</v>
      </c>
      <c r="AC5122" s="5" t="n">
        <f aca="false">IF(H5122=1,'[1]Pesos dos Critérios'!$AD$5,IF(Planilha1!H5122=2,'[1]Pesos dos Critérios'!$AE$5,IF(Planilha1!H5122=3,'[1]Pesos dos Critérios'!$AF$5,IF(Planilha1!H5122=4,'[1]Pesos dos Critérios'!$AG$5,'[1]Pesos dos Critérios'!$AH$5))))</f>
        <v>0.019528890514806</v>
      </c>
      <c r="AD5122" s="5" t="n">
        <f aca="false">IF(J5122='[1]Pesos dos Critérios'!$AA$3,'[1]Pesos dos Critérios'!$AA$5,IF(Planilha1!J5122='[1]Pesos dos Critérios'!$AB$3,'[1]Pesos dos Critérios'!$AB$5,'[1]Pesos dos Critérios'!$AC$5))</f>
        <v>0.045679012345679</v>
      </c>
      <c r="AE5122" s="5" t="n">
        <f aca="false">IF(O5122="Intervalo 1",'[1]Pesos dos Critérios'!$L$5,IF(Planilha1!O5122="Intervalo 2",'[1]Pesos dos Critérios'!$L$5,IF(Planilha1!O5122="Intervalo 3",'[1]Pesos dos Critérios'!$L$5,'[1]Pesos dos Critérios'!$M$5)))</f>
        <v>0.0218406285072952</v>
      </c>
      <c r="AF5122" s="5" t="n">
        <f aca="false">IF(Q5122="Intervalo 1",'[1]Pesos dos Critérios'!$B$5,IF(Q5122="Intervalo 2",'[1]Pesos dos Critérios'!$C$5,IF(Q5122="Intervalo 3",'[1]Pesos dos Critérios'!$D$5,'[1]Pesos dos Critérios'!$E$5)))</f>
        <v>0.0236095012051296</v>
      </c>
      <c r="AG5122" s="5" t="n">
        <f aca="false">IF(S5122="Intervalo 1",'[1]Pesos dos Critérios'!$F$5,IF(S5122="Intervalo 2",'[1]Pesos dos Critérios'!$G$5,IF(S5122="Intervalo 3",'[1]Pesos dos Critérios'!$H$5,'[1]Pesos dos Critérios'!$I$5)))</f>
        <v>0.0187830687830688</v>
      </c>
      <c r="AH5122" s="5" t="n">
        <f aca="false">IF(U5122="Intervalo 1",'[1]Pesos dos Critérios'!$N$5,IF(U5122="Intervalo 2",'[1]Pesos dos Critérios'!$O$5,IF(U5122="Intervalo 3",'[1]Pesos dos Critérios'!$P$5,'[1]Pesos dos Critérios'!$Q$5)))</f>
        <v>0.0320767195767196</v>
      </c>
      <c r="AI5122" s="5" t="n">
        <f aca="false">IF(AA5122="Intervalo 1",'[1]Pesos dos Critérios'!$R$5,IF(AA5122="Intervalo 2",'[1]Pesos dos Critérios'!$S$5,IF(AA5122="Intervalo 3",'[1]Pesos dos Critérios'!$T$5,'[1]Pesos dos Critérios'!$U$5)))</f>
        <v>0.0658730158730159</v>
      </c>
      <c r="AJ5122" s="5" t="n">
        <f aca="false">SUM(AB5122:AI5122)</f>
        <v>0.260327344742222</v>
      </c>
      <c r="AK5122" s="5" t="n">
        <v>5121</v>
      </c>
      <c r="AM5122" s="1" t="s">
        <v>52</v>
      </c>
    </row>
    <row r="5123" customFormat="false" ht="12.8" hidden="false" customHeight="true" outlineLevel="0" collapsed="false">
      <c r="A5123" s="7" t="n">
        <v>2020</v>
      </c>
      <c r="B5123" s="7" t="s">
        <v>116</v>
      </c>
      <c r="C5123" s="8" t="s">
        <v>40</v>
      </c>
      <c r="D5123" s="7" t="s">
        <v>61</v>
      </c>
      <c r="E5123" s="7" t="s">
        <v>2402</v>
      </c>
      <c r="F5123" s="7" t="s">
        <v>2884</v>
      </c>
      <c r="G5123" s="7" t="s">
        <v>508</v>
      </c>
      <c r="H5123" s="9" t="n">
        <v>1</v>
      </c>
      <c r="I5123" s="7" t="s">
        <v>1894</v>
      </c>
      <c r="J5123" s="8" t="s">
        <v>86</v>
      </c>
      <c r="K5123" s="10" t="s">
        <v>46</v>
      </c>
      <c r="L5123" s="10" t="s">
        <v>83</v>
      </c>
      <c r="M5123" s="10" t="s">
        <v>56</v>
      </c>
      <c r="N5123" s="10" t="n">
        <v>0.019</v>
      </c>
      <c r="O5123" s="9" t="s">
        <v>58</v>
      </c>
      <c r="P5123" s="11" t="n">
        <v>0.259</v>
      </c>
      <c r="Q5123" s="8" t="s">
        <v>58</v>
      </c>
      <c r="R5123" s="11" t="n">
        <v>0.015</v>
      </c>
      <c r="S5123" s="8" t="s">
        <v>58</v>
      </c>
      <c r="T5123" s="11" t="n">
        <v>97</v>
      </c>
      <c r="U5123" s="8" t="s">
        <v>49</v>
      </c>
      <c r="V5123" s="11" t="n">
        <v>9.1</v>
      </c>
      <c r="W5123" s="11" t="n">
        <v>10.1</v>
      </c>
      <c r="X5123" s="11" t="n">
        <v>13</v>
      </c>
      <c r="Y5123" s="11" t="n">
        <v>14.3</v>
      </c>
      <c r="Z5123" s="11" t="n">
        <v>1.57</v>
      </c>
      <c r="AA5123" s="8" t="s">
        <v>49</v>
      </c>
      <c r="AB5123" s="5" t="n">
        <f aca="false">IF(C5123='[1]Pesos dos Critérios'!$V$3,'[1]Pesos dos Critérios'!$V$5,IF(Planilha1!C5123='[1]Pesos dos Critérios'!$W$3,'[1]Pesos dos Critérios'!$W$5,IF(Planilha1!C5123='[1]Pesos dos Critérios'!$X$3,'[1]Pesos dos Critérios'!$X$5,IF(Planilha1!C5123='[1]Pesos dos Critérios'!$Y$3,'[1]Pesos dos Critérios'!$Y$5,'[1]Pesos dos Critérios'!$Z$5))))</f>
        <v>0.0329365079365079</v>
      </c>
      <c r="AC5123" s="5" t="n">
        <f aca="false">IF(H5123=1,'[1]Pesos dos Critérios'!$AD$5,IF(Planilha1!H5123=2,'[1]Pesos dos Critérios'!$AE$5,IF(Planilha1!H5123=3,'[1]Pesos dos Critérios'!$AF$5,IF(Planilha1!H5123=4,'[1]Pesos dos Critérios'!$AG$5,'[1]Pesos dos Critérios'!$AH$5))))</f>
        <v>0.019528890514806</v>
      </c>
      <c r="AD5123" s="5" t="n">
        <f aca="false">IF(J5123='[1]Pesos dos Critérios'!$AA$3,'[1]Pesos dos Critérios'!$AA$5,IF(Planilha1!J5123='[1]Pesos dos Critérios'!$AB$3,'[1]Pesos dos Critérios'!$AB$5,'[1]Pesos dos Critérios'!$AC$5))</f>
        <v>0.045679012345679</v>
      </c>
      <c r="AE5123" s="5" t="n">
        <f aca="false">IF(O5123="Intervalo 1",'[1]Pesos dos Critérios'!$L$5,IF(Planilha1!O5123="Intervalo 2",'[1]Pesos dos Critérios'!$L$5,IF(Planilha1!O5123="Intervalo 3",'[1]Pesos dos Critérios'!$L$5,'[1]Pesos dos Critérios'!$M$5)))</f>
        <v>0.0218406285072952</v>
      </c>
      <c r="AF5123" s="5" t="n">
        <f aca="false">IF(Q5123="Intervalo 1",'[1]Pesos dos Critérios'!$B$5,IF(Q5123="Intervalo 2",'[1]Pesos dos Critérios'!$C$5,IF(Q5123="Intervalo 3",'[1]Pesos dos Critérios'!$D$5,'[1]Pesos dos Critérios'!$E$5)))</f>
        <v>0.0213326341741642</v>
      </c>
      <c r="AG5123" s="5" t="n">
        <f aca="false">IF(S5123="Intervalo 1",'[1]Pesos dos Critérios'!$F$5,IF(S5123="Intervalo 2",'[1]Pesos dos Critérios'!$G$5,IF(S5123="Intervalo 3",'[1]Pesos dos Critérios'!$H$5,'[1]Pesos dos Critérios'!$I$5)))</f>
        <v>0.0227513227513227</v>
      </c>
      <c r="AH5123" s="5" t="n">
        <f aca="false">IF(U5123="Intervalo 1",'[1]Pesos dos Critérios'!$N$5,IF(U5123="Intervalo 2",'[1]Pesos dos Critérios'!$O$5,IF(U5123="Intervalo 3",'[1]Pesos dos Critérios'!$P$5,'[1]Pesos dos Critérios'!$Q$5)))</f>
        <v>0.0320767195767196</v>
      </c>
      <c r="AI5123" s="5" t="n">
        <f aca="false">IF(AA5123="Intervalo 1",'[1]Pesos dos Critérios'!$R$5,IF(AA5123="Intervalo 2",'[1]Pesos dos Critérios'!$S$5,IF(AA5123="Intervalo 3",'[1]Pesos dos Critérios'!$T$5,'[1]Pesos dos Critérios'!$U$5)))</f>
        <v>0.0658730158730159</v>
      </c>
      <c r="AJ5123" s="5" t="n">
        <f aca="false">SUM(AB5123:AI5123)</f>
        <v>0.262018731679511</v>
      </c>
      <c r="AK5123" s="5" t="n">
        <v>5122</v>
      </c>
      <c r="AM5123" s="1" t="s">
        <v>52</v>
      </c>
    </row>
    <row r="5124" customFormat="false" ht="12.8" hidden="false" customHeight="true" outlineLevel="0" collapsed="false">
      <c r="A5124" s="7" t="n">
        <v>2020</v>
      </c>
      <c r="B5124" s="7" t="s">
        <v>116</v>
      </c>
      <c r="C5124" s="8" t="s">
        <v>40</v>
      </c>
      <c r="D5124" s="7" t="s">
        <v>61</v>
      </c>
      <c r="E5124" s="7" t="s">
        <v>2402</v>
      </c>
      <c r="F5124" s="7" t="s">
        <v>1744</v>
      </c>
      <c r="G5124" s="7" t="s">
        <v>234</v>
      </c>
      <c r="H5124" s="9" t="n">
        <v>2</v>
      </c>
      <c r="I5124" s="7" t="s">
        <v>558</v>
      </c>
      <c r="J5124" s="8" t="s">
        <v>86</v>
      </c>
      <c r="K5124" s="10" t="s">
        <v>46</v>
      </c>
      <c r="L5124" s="10" t="s">
        <v>83</v>
      </c>
      <c r="M5124" s="10" t="s">
        <v>56</v>
      </c>
      <c r="N5124" s="10" t="n">
        <v>0.014</v>
      </c>
      <c r="O5124" s="9" t="s">
        <v>58</v>
      </c>
      <c r="P5124" s="11" t="n">
        <v>0.386</v>
      </c>
      <c r="Q5124" s="8" t="s">
        <v>58</v>
      </c>
      <c r="R5124" s="11" t="n">
        <v>0.015</v>
      </c>
      <c r="S5124" s="8" t="s">
        <v>58</v>
      </c>
      <c r="T5124" s="11" t="n">
        <v>124</v>
      </c>
      <c r="U5124" s="8" t="s">
        <v>57</v>
      </c>
      <c r="V5124" s="11" t="n">
        <v>6.9</v>
      </c>
      <c r="W5124" s="11" t="n">
        <v>9.2</v>
      </c>
      <c r="X5124" s="11" t="n">
        <v>9.7</v>
      </c>
      <c r="Y5124" s="11" t="n">
        <v>12.8</v>
      </c>
      <c r="Z5124" s="11" t="n">
        <v>1.99</v>
      </c>
      <c r="AA5124" s="8" t="s">
        <v>57</v>
      </c>
      <c r="AB5124" s="5" t="n">
        <f aca="false">IF(C5124='[1]Pesos dos Critérios'!$V$3,'[1]Pesos dos Critérios'!$V$5,IF(Planilha1!C5124='[1]Pesos dos Critérios'!$W$3,'[1]Pesos dos Critérios'!$W$5,IF(Planilha1!C5124='[1]Pesos dos Critérios'!$X$3,'[1]Pesos dos Critérios'!$X$5,IF(Planilha1!C5124='[1]Pesos dos Critérios'!$Y$3,'[1]Pesos dos Critérios'!$Y$5,'[1]Pesos dos Critérios'!$Z$5))))</f>
        <v>0.0329365079365079</v>
      </c>
      <c r="AC5124" s="5" t="n">
        <f aca="false">IF(H5124=1,'[1]Pesos dos Critérios'!$AD$5,IF(Planilha1!H5124=2,'[1]Pesos dos Critérios'!$AE$5,IF(Planilha1!H5124=3,'[1]Pesos dos Critérios'!$AF$5,IF(Planilha1!H5124=4,'[1]Pesos dos Critérios'!$AG$5,'[1]Pesos dos Critérios'!$AH$5))))</f>
        <v>0.0157417230656667</v>
      </c>
      <c r="AD5124" s="5" t="n">
        <f aca="false">IF(J5124='[1]Pesos dos Critérios'!$AA$3,'[1]Pesos dos Critérios'!$AA$5,IF(Planilha1!J5124='[1]Pesos dos Critérios'!$AB$3,'[1]Pesos dos Critérios'!$AB$5,'[1]Pesos dos Critérios'!$AC$5))</f>
        <v>0.045679012345679</v>
      </c>
      <c r="AE5124" s="5" t="n">
        <f aca="false">IF(O5124="Intervalo 1",'[1]Pesos dos Critérios'!$L$5,IF(Planilha1!O5124="Intervalo 2",'[1]Pesos dos Critérios'!$L$5,IF(Planilha1!O5124="Intervalo 3",'[1]Pesos dos Critérios'!$L$5,'[1]Pesos dos Critérios'!$M$5)))</f>
        <v>0.0218406285072952</v>
      </c>
      <c r="AF5124" s="5" t="n">
        <f aca="false">IF(Q5124="Intervalo 1",'[1]Pesos dos Critérios'!$B$5,IF(Q5124="Intervalo 2",'[1]Pesos dos Critérios'!$C$5,IF(Q5124="Intervalo 3",'[1]Pesos dos Critérios'!$D$5,'[1]Pesos dos Critérios'!$E$5)))</f>
        <v>0.0213326341741642</v>
      </c>
      <c r="AG5124" s="5" t="n">
        <f aca="false">IF(S5124="Intervalo 1",'[1]Pesos dos Critérios'!$F$5,IF(S5124="Intervalo 2",'[1]Pesos dos Critérios'!$G$5,IF(S5124="Intervalo 3",'[1]Pesos dos Critérios'!$H$5,'[1]Pesos dos Critérios'!$I$5)))</f>
        <v>0.0227513227513227</v>
      </c>
      <c r="AH5124" s="5" t="n">
        <f aca="false">IF(U5124="Intervalo 1",'[1]Pesos dos Critérios'!$N$5,IF(U5124="Intervalo 2",'[1]Pesos dos Critérios'!$O$5,IF(U5124="Intervalo 3",'[1]Pesos dos Critérios'!$P$5,'[1]Pesos dos Critérios'!$Q$5)))</f>
        <v>0.0320767195767196</v>
      </c>
      <c r="AI5124" s="5" t="n">
        <f aca="false">IF(AA5124="Intervalo 1",'[1]Pesos dos Critérios'!$R$5,IF(AA5124="Intervalo 2",'[1]Pesos dos Critérios'!$S$5,IF(AA5124="Intervalo 3",'[1]Pesos dos Critérios'!$T$5,'[1]Pesos dos Critérios'!$U$5)))</f>
        <v>0.0547619047619048</v>
      </c>
      <c r="AJ5124" s="5" t="n">
        <f aca="false">SUM(AB5124:AI5124)</f>
        <v>0.24712045311926</v>
      </c>
      <c r="AK5124" s="5" t="n">
        <v>5123</v>
      </c>
      <c r="AM5124" s="1" t="s">
        <v>67</v>
      </c>
    </row>
    <row r="5125" customFormat="false" ht="12.8" hidden="false" customHeight="true" outlineLevel="0" collapsed="false">
      <c r="A5125" s="7" t="n">
        <v>2020</v>
      </c>
      <c r="B5125" s="7" t="s">
        <v>116</v>
      </c>
      <c r="C5125" s="8" t="s">
        <v>40</v>
      </c>
      <c r="D5125" s="7" t="s">
        <v>61</v>
      </c>
      <c r="E5125" s="7" t="s">
        <v>2402</v>
      </c>
      <c r="F5125" s="7" t="s">
        <v>2885</v>
      </c>
      <c r="G5125" s="7" t="s">
        <v>234</v>
      </c>
      <c r="H5125" s="9" t="n">
        <v>2</v>
      </c>
      <c r="I5125" s="7" t="s">
        <v>558</v>
      </c>
      <c r="J5125" s="8" t="s">
        <v>86</v>
      </c>
      <c r="K5125" s="10" t="s">
        <v>46</v>
      </c>
      <c r="L5125" s="10" t="s">
        <v>83</v>
      </c>
      <c r="M5125" s="10" t="s">
        <v>56</v>
      </c>
      <c r="N5125" s="10" t="n">
        <v>0.012</v>
      </c>
      <c r="O5125" s="9" t="s">
        <v>57</v>
      </c>
      <c r="P5125" s="11" t="n">
        <v>0.513</v>
      </c>
      <c r="Q5125" s="8" t="s">
        <v>50</v>
      </c>
      <c r="R5125" s="11" t="n">
        <v>0.032</v>
      </c>
      <c r="S5125" s="8" t="s">
        <v>50</v>
      </c>
      <c r="T5125" s="11" t="n">
        <v>118</v>
      </c>
      <c r="U5125" s="8" t="s">
        <v>57</v>
      </c>
      <c r="V5125" s="11" t="n">
        <v>7.2</v>
      </c>
      <c r="W5125" s="11" t="n">
        <v>9.3</v>
      </c>
      <c r="X5125" s="11" t="n">
        <v>10.4</v>
      </c>
      <c r="Y5125" s="11" t="n">
        <v>12.9</v>
      </c>
      <c r="Z5125" s="11" t="n">
        <v>1.9</v>
      </c>
      <c r="AA5125" s="8" t="s">
        <v>57</v>
      </c>
      <c r="AB5125" s="5" t="n">
        <f aca="false">IF(C5125='[1]Pesos dos Critérios'!$V$3,'[1]Pesos dos Critérios'!$V$5,IF(Planilha1!C5125='[1]Pesos dos Critérios'!$W$3,'[1]Pesos dos Critérios'!$W$5,IF(Planilha1!C5125='[1]Pesos dos Critérios'!$X$3,'[1]Pesos dos Critérios'!$X$5,IF(Planilha1!C5125='[1]Pesos dos Critérios'!$Y$3,'[1]Pesos dos Critérios'!$Y$5,'[1]Pesos dos Critérios'!$Z$5))))</f>
        <v>0.0329365079365079</v>
      </c>
      <c r="AC5125" s="5" t="n">
        <f aca="false">IF(H5125=1,'[1]Pesos dos Critérios'!$AD$5,IF(Planilha1!H5125=2,'[1]Pesos dos Critérios'!$AE$5,IF(Planilha1!H5125=3,'[1]Pesos dos Critérios'!$AF$5,IF(Planilha1!H5125=4,'[1]Pesos dos Critérios'!$AG$5,'[1]Pesos dos Critérios'!$AH$5))))</f>
        <v>0.0157417230656667</v>
      </c>
      <c r="AD5125" s="5" t="n">
        <f aca="false">IF(J5125='[1]Pesos dos Critérios'!$AA$3,'[1]Pesos dos Critérios'!$AA$5,IF(Planilha1!J5125='[1]Pesos dos Critérios'!$AB$3,'[1]Pesos dos Critérios'!$AB$5,'[1]Pesos dos Critérios'!$AC$5))</f>
        <v>0.045679012345679</v>
      </c>
      <c r="AE5125" s="5" t="n">
        <f aca="false">IF(O5125="Intervalo 1",'[1]Pesos dos Critérios'!$L$5,IF(Planilha1!O5125="Intervalo 2",'[1]Pesos dos Critérios'!$L$5,IF(Planilha1!O5125="Intervalo 3",'[1]Pesos dos Critérios'!$L$5,'[1]Pesos dos Critérios'!$M$5)))</f>
        <v>0.0218406285072952</v>
      </c>
      <c r="AF5125" s="5" t="n">
        <f aca="false">IF(Q5125="Intervalo 1",'[1]Pesos dos Critérios'!$B$5,IF(Q5125="Intervalo 2",'[1]Pesos dos Critérios'!$C$5,IF(Q5125="Intervalo 3",'[1]Pesos dos Critérios'!$D$5,'[1]Pesos dos Critérios'!$E$5)))</f>
        <v>0.0111216904932752</v>
      </c>
      <c r="AG5125" s="5" t="n">
        <f aca="false">IF(S5125="Intervalo 1",'[1]Pesos dos Critérios'!$F$5,IF(S5125="Intervalo 2",'[1]Pesos dos Critérios'!$G$5,IF(S5125="Intervalo 3",'[1]Pesos dos Critérios'!$H$5,'[1]Pesos dos Critérios'!$I$5)))</f>
        <v>0.0187830687830688</v>
      </c>
      <c r="AH5125" s="5" t="n">
        <f aca="false">IF(U5125="Intervalo 1",'[1]Pesos dos Critérios'!$N$5,IF(U5125="Intervalo 2",'[1]Pesos dos Critérios'!$O$5,IF(U5125="Intervalo 3",'[1]Pesos dos Critérios'!$P$5,'[1]Pesos dos Critérios'!$Q$5)))</f>
        <v>0.0320767195767196</v>
      </c>
      <c r="AI5125" s="5" t="n">
        <f aca="false">IF(AA5125="Intervalo 1",'[1]Pesos dos Critérios'!$R$5,IF(AA5125="Intervalo 2",'[1]Pesos dos Critérios'!$S$5,IF(AA5125="Intervalo 3",'[1]Pesos dos Critérios'!$T$5,'[1]Pesos dos Critérios'!$U$5)))</f>
        <v>0.0547619047619048</v>
      </c>
      <c r="AJ5125" s="5" t="n">
        <f aca="false">SUM(AB5125:AI5125)</f>
        <v>0.232941255470117</v>
      </c>
      <c r="AK5125" s="5" t="n">
        <v>5124</v>
      </c>
      <c r="AM5125" s="1" t="s">
        <v>60</v>
      </c>
    </row>
    <row r="5126" customFormat="false" ht="12.8" hidden="false" customHeight="true" outlineLevel="0" collapsed="false">
      <c r="A5126" s="7" t="n">
        <v>2020</v>
      </c>
      <c r="B5126" s="7" t="s">
        <v>116</v>
      </c>
      <c r="C5126" s="8" t="s">
        <v>40</v>
      </c>
      <c r="D5126" s="7" t="s">
        <v>61</v>
      </c>
      <c r="E5126" s="7" t="s">
        <v>2402</v>
      </c>
      <c r="F5126" s="7" t="s">
        <v>2403</v>
      </c>
      <c r="G5126" s="7" t="s">
        <v>234</v>
      </c>
      <c r="H5126" s="9" t="n">
        <v>2</v>
      </c>
      <c r="I5126" s="7" t="s">
        <v>558</v>
      </c>
      <c r="J5126" s="8" t="s">
        <v>86</v>
      </c>
      <c r="K5126" s="10" t="s">
        <v>46</v>
      </c>
      <c r="L5126" s="10" t="s">
        <v>83</v>
      </c>
      <c r="M5126" s="10" t="s">
        <v>56</v>
      </c>
      <c r="N5126" s="10" t="n">
        <v>0.014</v>
      </c>
      <c r="O5126" s="9" t="s">
        <v>58</v>
      </c>
      <c r="P5126" s="11" t="n">
        <v>0.386</v>
      </c>
      <c r="Q5126" s="8" t="s">
        <v>58</v>
      </c>
      <c r="R5126" s="11" t="n">
        <v>0.015</v>
      </c>
      <c r="S5126" s="8" t="s">
        <v>58</v>
      </c>
      <c r="T5126" s="11" t="n">
        <v>124</v>
      </c>
      <c r="U5126" s="8" t="s">
        <v>57</v>
      </c>
      <c r="V5126" s="11" t="n">
        <v>6.9</v>
      </c>
      <c r="W5126" s="11" t="n">
        <v>9.2</v>
      </c>
      <c r="X5126" s="11" t="n">
        <v>9.7</v>
      </c>
      <c r="Y5126" s="11" t="n">
        <v>12.8</v>
      </c>
      <c r="Z5126" s="11" t="n">
        <v>1.99</v>
      </c>
      <c r="AA5126" s="8" t="s">
        <v>57</v>
      </c>
      <c r="AB5126" s="5" t="n">
        <f aca="false">IF(C5126='[1]Pesos dos Critérios'!$V$3,'[1]Pesos dos Critérios'!$V$5,IF(Planilha1!C5126='[1]Pesos dos Critérios'!$W$3,'[1]Pesos dos Critérios'!$W$5,IF(Planilha1!C5126='[1]Pesos dos Critérios'!$X$3,'[1]Pesos dos Critérios'!$X$5,IF(Planilha1!C5126='[1]Pesos dos Critérios'!$Y$3,'[1]Pesos dos Critérios'!$Y$5,'[1]Pesos dos Critérios'!$Z$5))))</f>
        <v>0.0329365079365079</v>
      </c>
      <c r="AC5126" s="5" t="n">
        <f aca="false">IF(H5126=1,'[1]Pesos dos Critérios'!$AD$5,IF(Planilha1!H5126=2,'[1]Pesos dos Critérios'!$AE$5,IF(Planilha1!H5126=3,'[1]Pesos dos Critérios'!$AF$5,IF(Planilha1!H5126=4,'[1]Pesos dos Critérios'!$AG$5,'[1]Pesos dos Critérios'!$AH$5))))</f>
        <v>0.0157417230656667</v>
      </c>
      <c r="AD5126" s="5" t="n">
        <f aca="false">IF(J5126='[1]Pesos dos Critérios'!$AA$3,'[1]Pesos dos Critérios'!$AA$5,IF(Planilha1!J5126='[1]Pesos dos Critérios'!$AB$3,'[1]Pesos dos Critérios'!$AB$5,'[1]Pesos dos Critérios'!$AC$5))</f>
        <v>0.045679012345679</v>
      </c>
      <c r="AE5126" s="5" t="n">
        <f aca="false">IF(O5126="Intervalo 1",'[1]Pesos dos Critérios'!$L$5,IF(Planilha1!O5126="Intervalo 2",'[1]Pesos dos Critérios'!$L$5,IF(Planilha1!O5126="Intervalo 3",'[1]Pesos dos Critérios'!$L$5,'[1]Pesos dos Critérios'!$M$5)))</f>
        <v>0.0218406285072952</v>
      </c>
      <c r="AF5126" s="5" t="n">
        <f aca="false">IF(Q5126="Intervalo 1",'[1]Pesos dos Critérios'!$B$5,IF(Q5126="Intervalo 2",'[1]Pesos dos Critérios'!$C$5,IF(Q5126="Intervalo 3",'[1]Pesos dos Critérios'!$D$5,'[1]Pesos dos Critérios'!$E$5)))</f>
        <v>0.0213326341741642</v>
      </c>
      <c r="AG5126" s="5" t="n">
        <f aca="false">IF(S5126="Intervalo 1",'[1]Pesos dos Critérios'!$F$5,IF(S5126="Intervalo 2",'[1]Pesos dos Critérios'!$G$5,IF(S5126="Intervalo 3",'[1]Pesos dos Critérios'!$H$5,'[1]Pesos dos Critérios'!$I$5)))</f>
        <v>0.0227513227513227</v>
      </c>
      <c r="AH5126" s="5" t="n">
        <f aca="false">IF(U5126="Intervalo 1",'[1]Pesos dos Critérios'!$N$5,IF(U5126="Intervalo 2",'[1]Pesos dos Critérios'!$O$5,IF(U5126="Intervalo 3",'[1]Pesos dos Critérios'!$P$5,'[1]Pesos dos Critérios'!$Q$5)))</f>
        <v>0.0320767195767196</v>
      </c>
      <c r="AI5126" s="5" t="n">
        <f aca="false">IF(AA5126="Intervalo 1",'[1]Pesos dos Critérios'!$R$5,IF(AA5126="Intervalo 2",'[1]Pesos dos Critérios'!$S$5,IF(AA5126="Intervalo 3",'[1]Pesos dos Critérios'!$T$5,'[1]Pesos dos Critérios'!$U$5)))</f>
        <v>0.0547619047619048</v>
      </c>
      <c r="AJ5126" s="5" t="n">
        <f aca="false">SUM(AB5126:AI5126)</f>
        <v>0.24712045311926</v>
      </c>
      <c r="AK5126" s="5" t="n">
        <v>5125</v>
      </c>
      <c r="AM5126" s="1" t="s">
        <v>67</v>
      </c>
    </row>
    <row r="5127" customFormat="false" ht="12.8" hidden="false" customHeight="true" outlineLevel="0" collapsed="false">
      <c r="A5127" s="7" t="n">
        <v>2020</v>
      </c>
      <c r="B5127" s="7" t="s">
        <v>116</v>
      </c>
      <c r="C5127" s="8" t="s">
        <v>40</v>
      </c>
      <c r="D5127" s="7" t="s">
        <v>61</v>
      </c>
      <c r="E5127" s="7" t="s">
        <v>2402</v>
      </c>
      <c r="F5127" s="7" t="s">
        <v>2886</v>
      </c>
      <c r="G5127" s="7" t="s">
        <v>234</v>
      </c>
      <c r="H5127" s="9" t="n">
        <v>2</v>
      </c>
      <c r="I5127" s="7" t="s">
        <v>558</v>
      </c>
      <c r="J5127" s="8" t="s">
        <v>86</v>
      </c>
      <c r="K5127" s="10" t="s">
        <v>46</v>
      </c>
      <c r="L5127" s="10" t="s">
        <v>83</v>
      </c>
      <c r="M5127" s="10" t="s">
        <v>56</v>
      </c>
      <c r="N5127" s="10" t="n">
        <v>0.012</v>
      </c>
      <c r="O5127" s="9" t="s">
        <v>57</v>
      </c>
      <c r="P5127" s="11" t="n">
        <v>0.513</v>
      </c>
      <c r="Q5127" s="8" t="s">
        <v>50</v>
      </c>
      <c r="R5127" s="11" t="n">
        <v>0.032</v>
      </c>
      <c r="S5127" s="8" t="s">
        <v>50</v>
      </c>
      <c r="T5127" s="11" t="n">
        <v>118</v>
      </c>
      <c r="U5127" s="8" t="s">
        <v>57</v>
      </c>
      <c r="V5127" s="11" t="n">
        <v>7.2</v>
      </c>
      <c r="W5127" s="11" t="n">
        <v>9.3</v>
      </c>
      <c r="X5127" s="11" t="n">
        <v>10.4</v>
      </c>
      <c r="Y5127" s="11" t="n">
        <v>12.9</v>
      </c>
      <c r="Z5127" s="11" t="n">
        <v>1.9</v>
      </c>
      <c r="AA5127" s="8" t="s">
        <v>57</v>
      </c>
      <c r="AB5127" s="5" t="n">
        <f aca="false">IF(C5127='[1]Pesos dos Critérios'!$V$3,'[1]Pesos dos Critérios'!$V$5,IF(Planilha1!C5127='[1]Pesos dos Critérios'!$W$3,'[1]Pesos dos Critérios'!$W$5,IF(Planilha1!C5127='[1]Pesos dos Critérios'!$X$3,'[1]Pesos dos Critérios'!$X$5,IF(Planilha1!C5127='[1]Pesos dos Critérios'!$Y$3,'[1]Pesos dos Critérios'!$Y$5,'[1]Pesos dos Critérios'!$Z$5))))</f>
        <v>0.0329365079365079</v>
      </c>
      <c r="AC5127" s="5" t="n">
        <f aca="false">IF(H5127=1,'[1]Pesos dos Critérios'!$AD$5,IF(Planilha1!H5127=2,'[1]Pesos dos Critérios'!$AE$5,IF(Planilha1!H5127=3,'[1]Pesos dos Critérios'!$AF$5,IF(Planilha1!H5127=4,'[1]Pesos dos Critérios'!$AG$5,'[1]Pesos dos Critérios'!$AH$5))))</f>
        <v>0.0157417230656667</v>
      </c>
      <c r="AD5127" s="5" t="n">
        <f aca="false">IF(J5127='[1]Pesos dos Critérios'!$AA$3,'[1]Pesos dos Critérios'!$AA$5,IF(Planilha1!J5127='[1]Pesos dos Critérios'!$AB$3,'[1]Pesos dos Critérios'!$AB$5,'[1]Pesos dos Critérios'!$AC$5))</f>
        <v>0.045679012345679</v>
      </c>
      <c r="AE5127" s="5" t="n">
        <f aca="false">IF(O5127="Intervalo 1",'[1]Pesos dos Critérios'!$L$5,IF(Planilha1!O5127="Intervalo 2",'[1]Pesos dos Critérios'!$L$5,IF(Planilha1!O5127="Intervalo 3",'[1]Pesos dos Critérios'!$L$5,'[1]Pesos dos Critérios'!$M$5)))</f>
        <v>0.0218406285072952</v>
      </c>
      <c r="AF5127" s="5" t="n">
        <f aca="false">IF(Q5127="Intervalo 1",'[1]Pesos dos Critérios'!$B$5,IF(Q5127="Intervalo 2",'[1]Pesos dos Critérios'!$C$5,IF(Q5127="Intervalo 3",'[1]Pesos dos Critérios'!$D$5,'[1]Pesos dos Critérios'!$E$5)))</f>
        <v>0.0111216904932752</v>
      </c>
      <c r="AG5127" s="5" t="n">
        <f aca="false">IF(S5127="Intervalo 1",'[1]Pesos dos Critérios'!$F$5,IF(S5127="Intervalo 2",'[1]Pesos dos Critérios'!$G$5,IF(S5127="Intervalo 3",'[1]Pesos dos Critérios'!$H$5,'[1]Pesos dos Critérios'!$I$5)))</f>
        <v>0.0187830687830688</v>
      </c>
      <c r="AH5127" s="5" t="n">
        <f aca="false">IF(U5127="Intervalo 1",'[1]Pesos dos Critérios'!$N$5,IF(U5127="Intervalo 2",'[1]Pesos dos Critérios'!$O$5,IF(U5127="Intervalo 3",'[1]Pesos dos Critérios'!$P$5,'[1]Pesos dos Critérios'!$Q$5)))</f>
        <v>0.0320767195767196</v>
      </c>
      <c r="AI5127" s="5" t="n">
        <f aca="false">IF(AA5127="Intervalo 1",'[1]Pesos dos Critérios'!$R$5,IF(AA5127="Intervalo 2",'[1]Pesos dos Critérios'!$S$5,IF(AA5127="Intervalo 3",'[1]Pesos dos Critérios'!$T$5,'[1]Pesos dos Critérios'!$U$5)))</f>
        <v>0.0547619047619048</v>
      </c>
      <c r="AJ5127" s="5" t="n">
        <f aca="false">SUM(AB5127:AI5127)</f>
        <v>0.232941255470117</v>
      </c>
      <c r="AK5127" s="5" t="n">
        <v>5126</v>
      </c>
      <c r="AM5127" s="1" t="s">
        <v>60</v>
      </c>
    </row>
    <row r="5128" customFormat="false" ht="12.8" hidden="false" customHeight="true" outlineLevel="0" collapsed="false">
      <c r="A5128" s="7" t="n">
        <v>2020</v>
      </c>
      <c r="B5128" s="7" t="s">
        <v>116</v>
      </c>
      <c r="C5128" s="8" t="s">
        <v>40</v>
      </c>
      <c r="D5128" s="7" t="s">
        <v>106</v>
      </c>
      <c r="E5128" s="7" t="s">
        <v>1248</v>
      </c>
      <c r="F5128" s="7" t="s">
        <v>1250</v>
      </c>
      <c r="G5128" s="7" t="s">
        <v>43</v>
      </c>
      <c r="H5128" s="9" t="n">
        <v>1</v>
      </c>
      <c r="I5128" s="7" t="s">
        <v>44</v>
      </c>
      <c r="J5128" s="8" t="s">
        <v>45</v>
      </c>
      <c r="K5128" s="10" t="s">
        <v>46</v>
      </c>
      <c r="L5128" s="10" t="s">
        <v>200</v>
      </c>
      <c r="M5128" s="10" t="s">
        <v>56</v>
      </c>
      <c r="N5128" s="10" t="n">
        <v>0.021</v>
      </c>
      <c r="O5128" s="9" t="s">
        <v>50</v>
      </c>
      <c r="P5128" s="11" t="n">
        <v>0.163</v>
      </c>
      <c r="Q5128" s="8" t="s">
        <v>57</v>
      </c>
      <c r="R5128" s="11" t="n">
        <v>0.045</v>
      </c>
      <c r="S5128" s="8" t="s">
        <v>50</v>
      </c>
      <c r="T5128" s="11" t="n">
        <v>93</v>
      </c>
      <c r="U5128" s="8" t="s">
        <v>49</v>
      </c>
      <c r="V5128" s="11" t="n">
        <v>9.5</v>
      </c>
      <c r="W5128" s="11" t="n">
        <v>9.6</v>
      </c>
      <c r="X5128" s="11" t="n">
        <v>14.2</v>
      </c>
      <c r="Y5128" s="11" t="n">
        <v>14.1</v>
      </c>
      <c r="Z5128" s="11" t="n">
        <v>1.52</v>
      </c>
      <c r="AA5128" s="8" t="s">
        <v>49</v>
      </c>
      <c r="AB5128" s="5" t="n">
        <f aca="false">IF(C5128='[1]Pesos dos Critérios'!$V$3,'[1]Pesos dos Critérios'!$V$5,IF(Planilha1!C5128='[1]Pesos dos Critérios'!$W$3,'[1]Pesos dos Critérios'!$W$5,IF(Planilha1!C5128='[1]Pesos dos Critérios'!$X$3,'[1]Pesos dos Critérios'!$X$5,IF(Planilha1!C5128='[1]Pesos dos Critérios'!$Y$3,'[1]Pesos dos Critérios'!$Y$5,'[1]Pesos dos Critérios'!$Z$5))))</f>
        <v>0.0329365079365079</v>
      </c>
      <c r="AC5128" s="5" t="n">
        <f aca="false">IF(H5128=1,'[1]Pesos dos Critérios'!$AD$5,IF(Planilha1!H5128=2,'[1]Pesos dos Critérios'!$AE$5,IF(Planilha1!H5128=3,'[1]Pesos dos Critérios'!$AF$5,IF(Planilha1!H5128=4,'[1]Pesos dos Critérios'!$AG$5,'[1]Pesos dos Critérios'!$AH$5))))</f>
        <v>0.019528890514806</v>
      </c>
      <c r="AD5128" s="5" t="n">
        <f aca="false">IF(J5128='[1]Pesos dos Critérios'!$AA$3,'[1]Pesos dos Critérios'!$AA$5,IF(Planilha1!J5128='[1]Pesos dos Critérios'!$AB$3,'[1]Pesos dos Critérios'!$AB$5,'[1]Pesos dos Critérios'!$AC$5))</f>
        <v>0.0364197530864198</v>
      </c>
      <c r="AE5128" s="5" t="n">
        <f aca="false">IF(O5128="Intervalo 1",'[1]Pesos dos Critérios'!$L$5,IF(Planilha1!O5128="Intervalo 2",'[1]Pesos dos Critérios'!$L$5,IF(Planilha1!O5128="Intervalo 3",'[1]Pesos dos Critérios'!$L$5,'[1]Pesos dos Critérios'!$M$5)))</f>
        <v>0.0120314253647587</v>
      </c>
      <c r="AF5128" s="5" t="n">
        <f aca="false">IF(Q5128="Intervalo 1",'[1]Pesos dos Critérios'!$B$5,IF(Q5128="Intervalo 2",'[1]Pesos dos Critérios'!$C$5,IF(Q5128="Intervalo 3",'[1]Pesos dos Critérios'!$D$5,'[1]Pesos dos Critérios'!$E$5)))</f>
        <v>0.0236095012051296</v>
      </c>
      <c r="AG5128" s="5" t="n">
        <f aca="false">IF(S5128="Intervalo 1",'[1]Pesos dos Critérios'!$F$5,IF(S5128="Intervalo 2",'[1]Pesos dos Critérios'!$G$5,IF(S5128="Intervalo 3",'[1]Pesos dos Critérios'!$H$5,'[1]Pesos dos Critérios'!$I$5)))</f>
        <v>0.0187830687830688</v>
      </c>
      <c r="AH5128" s="5" t="n">
        <f aca="false">IF(U5128="Intervalo 1",'[1]Pesos dos Critérios'!$N$5,IF(U5128="Intervalo 2",'[1]Pesos dos Critérios'!$O$5,IF(U5128="Intervalo 3",'[1]Pesos dos Critérios'!$P$5,'[1]Pesos dos Critérios'!$Q$5)))</f>
        <v>0.0320767195767196</v>
      </c>
      <c r="AI5128" s="5" t="n">
        <f aca="false">IF(AA5128="Intervalo 1",'[1]Pesos dos Critérios'!$R$5,IF(AA5128="Intervalo 2",'[1]Pesos dos Critérios'!$S$5,IF(AA5128="Intervalo 3",'[1]Pesos dos Critérios'!$T$5,'[1]Pesos dos Critérios'!$U$5)))</f>
        <v>0.0658730158730159</v>
      </c>
      <c r="AJ5128" s="5" t="n">
        <f aca="false">SUM(AB5128:AI5128)</f>
        <v>0.241258882340426</v>
      </c>
      <c r="AK5128" s="5" t="n">
        <v>5127</v>
      </c>
      <c r="AM5128" s="1" t="s">
        <v>60</v>
      </c>
    </row>
    <row r="5129" customFormat="false" ht="12.8" hidden="false" customHeight="true" outlineLevel="0" collapsed="false">
      <c r="A5129" s="7" t="n">
        <v>2020</v>
      </c>
      <c r="B5129" s="7" t="s">
        <v>116</v>
      </c>
      <c r="C5129" s="8" t="s">
        <v>40</v>
      </c>
      <c r="D5129" s="7" t="s">
        <v>106</v>
      </c>
      <c r="E5129" s="7" t="s">
        <v>1248</v>
      </c>
      <c r="F5129" s="7" t="s">
        <v>1251</v>
      </c>
      <c r="G5129" s="7" t="s">
        <v>43</v>
      </c>
      <c r="H5129" s="9" t="n">
        <v>1</v>
      </c>
      <c r="I5129" s="7" t="s">
        <v>44</v>
      </c>
      <c r="J5129" s="8" t="s">
        <v>45</v>
      </c>
      <c r="K5129" s="10" t="s">
        <v>46</v>
      </c>
      <c r="L5129" s="10" t="s">
        <v>200</v>
      </c>
      <c r="M5129" s="10" t="s">
        <v>56</v>
      </c>
      <c r="N5129" s="10" t="n">
        <v>0.021</v>
      </c>
      <c r="O5129" s="9" t="s">
        <v>50</v>
      </c>
      <c r="P5129" s="11" t="n">
        <v>0.163</v>
      </c>
      <c r="Q5129" s="8" t="s">
        <v>57</v>
      </c>
      <c r="R5129" s="11" t="n">
        <v>0.045</v>
      </c>
      <c r="S5129" s="8" t="s">
        <v>50</v>
      </c>
      <c r="T5129" s="11" t="n">
        <v>93</v>
      </c>
      <c r="U5129" s="8" t="s">
        <v>49</v>
      </c>
      <c r="V5129" s="11" t="n">
        <v>9.5</v>
      </c>
      <c r="W5129" s="11" t="n">
        <v>9.6</v>
      </c>
      <c r="X5129" s="11" t="n">
        <v>14.2</v>
      </c>
      <c r="Y5129" s="11" t="n">
        <v>14.1</v>
      </c>
      <c r="Z5129" s="11" t="n">
        <v>1.52</v>
      </c>
      <c r="AA5129" s="8" t="s">
        <v>49</v>
      </c>
      <c r="AB5129" s="5" t="n">
        <f aca="false">IF(C5129='[1]Pesos dos Critérios'!$V$3,'[1]Pesos dos Critérios'!$V$5,IF(Planilha1!C5129='[1]Pesos dos Critérios'!$W$3,'[1]Pesos dos Critérios'!$W$5,IF(Planilha1!C5129='[1]Pesos dos Critérios'!$X$3,'[1]Pesos dos Critérios'!$X$5,IF(Planilha1!C5129='[1]Pesos dos Critérios'!$Y$3,'[1]Pesos dos Critérios'!$Y$5,'[1]Pesos dos Critérios'!$Z$5))))</f>
        <v>0.0329365079365079</v>
      </c>
      <c r="AC5129" s="5" t="n">
        <f aca="false">IF(H5129=1,'[1]Pesos dos Critérios'!$AD$5,IF(Planilha1!H5129=2,'[1]Pesos dos Critérios'!$AE$5,IF(Planilha1!H5129=3,'[1]Pesos dos Critérios'!$AF$5,IF(Planilha1!H5129=4,'[1]Pesos dos Critérios'!$AG$5,'[1]Pesos dos Critérios'!$AH$5))))</f>
        <v>0.019528890514806</v>
      </c>
      <c r="AD5129" s="5" t="n">
        <f aca="false">IF(J5129='[1]Pesos dos Critérios'!$AA$3,'[1]Pesos dos Critérios'!$AA$5,IF(Planilha1!J5129='[1]Pesos dos Critérios'!$AB$3,'[1]Pesos dos Critérios'!$AB$5,'[1]Pesos dos Critérios'!$AC$5))</f>
        <v>0.0364197530864198</v>
      </c>
      <c r="AE5129" s="5" t="n">
        <f aca="false">IF(O5129="Intervalo 1",'[1]Pesos dos Critérios'!$L$5,IF(Planilha1!O5129="Intervalo 2",'[1]Pesos dos Critérios'!$L$5,IF(Planilha1!O5129="Intervalo 3",'[1]Pesos dos Critérios'!$L$5,'[1]Pesos dos Critérios'!$M$5)))</f>
        <v>0.0120314253647587</v>
      </c>
      <c r="AF5129" s="5" t="n">
        <f aca="false">IF(Q5129="Intervalo 1",'[1]Pesos dos Critérios'!$B$5,IF(Q5129="Intervalo 2",'[1]Pesos dos Critérios'!$C$5,IF(Q5129="Intervalo 3",'[1]Pesos dos Critérios'!$D$5,'[1]Pesos dos Critérios'!$E$5)))</f>
        <v>0.0236095012051296</v>
      </c>
      <c r="AG5129" s="5" t="n">
        <f aca="false">IF(S5129="Intervalo 1",'[1]Pesos dos Critérios'!$F$5,IF(S5129="Intervalo 2",'[1]Pesos dos Critérios'!$G$5,IF(S5129="Intervalo 3",'[1]Pesos dos Critérios'!$H$5,'[1]Pesos dos Critérios'!$I$5)))</f>
        <v>0.0187830687830688</v>
      </c>
      <c r="AH5129" s="5" t="n">
        <f aca="false">IF(U5129="Intervalo 1",'[1]Pesos dos Critérios'!$N$5,IF(U5129="Intervalo 2",'[1]Pesos dos Critérios'!$O$5,IF(U5129="Intervalo 3",'[1]Pesos dos Critérios'!$P$5,'[1]Pesos dos Critérios'!$Q$5)))</f>
        <v>0.0320767195767196</v>
      </c>
      <c r="AI5129" s="5" t="n">
        <f aca="false">IF(AA5129="Intervalo 1",'[1]Pesos dos Critérios'!$R$5,IF(AA5129="Intervalo 2",'[1]Pesos dos Critérios'!$S$5,IF(AA5129="Intervalo 3",'[1]Pesos dos Critérios'!$T$5,'[1]Pesos dos Critérios'!$U$5)))</f>
        <v>0.0658730158730159</v>
      </c>
      <c r="AJ5129" s="5" t="n">
        <f aca="false">SUM(AB5129:AI5129)</f>
        <v>0.241258882340426</v>
      </c>
      <c r="AK5129" s="5" t="n">
        <v>5128</v>
      </c>
      <c r="AM5129" s="1" t="s">
        <v>60</v>
      </c>
    </row>
    <row r="5130" customFormat="false" ht="12.8" hidden="false" customHeight="true" outlineLevel="0" collapsed="false">
      <c r="A5130" s="7" t="n">
        <v>2020</v>
      </c>
      <c r="B5130" s="7" t="s">
        <v>116</v>
      </c>
      <c r="C5130" s="8" t="s">
        <v>40</v>
      </c>
      <c r="D5130" s="7" t="s">
        <v>106</v>
      </c>
      <c r="E5130" s="7" t="s">
        <v>1248</v>
      </c>
      <c r="F5130" s="7" t="s">
        <v>1252</v>
      </c>
      <c r="G5130" s="7" t="s">
        <v>123</v>
      </c>
      <c r="H5130" s="9" t="n">
        <v>2</v>
      </c>
      <c r="I5130" s="7" t="s">
        <v>44</v>
      </c>
      <c r="J5130" s="8" t="s">
        <v>45</v>
      </c>
      <c r="K5130" s="10" t="s">
        <v>46</v>
      </c>
      <c r="L5130" s="10" t="s">
        <v>200</v>
      </c>
      <c r="M5130" s="10" t="s">
        <v>56</v>
      </c>
      <c r="N5130" s="10" t="n">
        <v>0.024</v>
      </c>
      <c r="O5130" s="9" t="s">
        <v>50</v>
      </c>
      <c r="P5130" s="11" t="n">
        <v>0.483</v>
      </c>
      <c r="Q5130" s="8" t="s">
        <v>50</v>
      </c>
      <c r="R5130" s="11" t="n">
        <v>0.033</v>
      </c>
      <c r="S5130" s="8" t="s">
        <v>50</v>
      </c>
      <c r="T5130" s="11" t="n">
        <v>102</v>
      </c>
      <c r="U5130" s="8" t="s">
        <v>49</v>
      </c>
      <c r="V5130" s="11" t="n">
        <v>8.6</v>
      </c>
      <c r="W5130" s="11" t="n">
        <v>9.2</v>
      </c>
      <c r="X5130" s="11" t="n">
        <v>12.8</v>
      </c>
      <c r="Y5130" s="11" t="n">
        <v>13.4</v>
      </c>
      <c r="Z5130" s="11" t="n">
        <v>1.66</v>
      </c>
      <c r="AA5130" s="8" t="s">
        <v>49</v>
      </c>
      <c r="AB5130" s="5" t="n">
        <f aca="false">IF(C5130='[1]Pesos dos Critérios'!$V$3,'[1]Pesos dos Critérios'!$V$5,IF(Planilha1!C5130='[1]Pesos dos Critérios'!$W$3,'[1]Pesos dos Critérios'!$W$5,IF(Planilha1!C5130='[1]Pesos dos Critérios'!$X$3,'[1]Pesos dos Critérios'!$X$5,IF(Planilha1!C5130='[1]Pesos dos Critérios'!$Y$3,'[1]Pesos dos Critérios'!$Y$5,'[1]Pesos dos Critérios'!$Z$5))))</f>
        <v>0.0329365079365079</v>
      </c>
      <c r="AC5130" s="5" t="n">
        <f aca="false">IF(H5130=1,'[1]Pesos dos Critérios'!$AD$5,IF(Planilha1!H5130=2,'[1]Pesos dos Critérios'!$AE$5,IF(Planilha1!H5130=3,'[1]Pesos dos Critérios'!$AF$5,IF(Planilha1!H5130=4,'[1]Pesos dos Critérios'!$AG$5,'[1]Pesos dos Critérios'!$AH$5))))</f>
        <v>0.0157417230656667</v>
      </c>
      <c r="AD5130" s="5" t="n">
        <f aca="false">IF(J5130='[1]Pesos dos Critérios'!$AA$3,'[1]Pesos dos Critérios'!$AA$5,IF(Planilha1!J5130='[1]Pesos dos Critérios'!$AB$3,'[1]Pesos dos Critérios'!$AB$5,'[1]Pesos dos Critérios'!$AC$5))</f>
        <v>0.0364197530864198</v>
      </c>
      <c r="AE5130" s="5" t="n">
        <f aca="false">IF(O5130="Intervalo 1",'[1]Pesos dos Critérios'!$L$5,IF(Planilha1!O5130="Intervalo 2",'[1]Pesos dos Critérios'!$L$5,IF(Planilha1!O5130="Intervalo 3",'[1]Pesos dos Critérios'!$L$5,'[1]Pesos dos Critérios'!$M$5)))</f>
        <v>0.0120314253647587</v>
      </c>
      <c r="AF5130" s="5" t="n">
        <f aca="false">IF(Q5130="Intervalo 1",'[1]Pesos dos Critérios'!$B$5,IF(Q5130="Intervalo 2",'[1]Pesos dos Critérios'!$C$5,IF(Q5130="Intervalo 3",'[1]Pesos dos Critérios'!$D$5,'[1]Pesos dos Critérios'!$E$5)))</f>
        <v>0.0111216904932752</v>
      </c>
      <c r="AG5130" s="5" t="n">
        <f aca="false">IF(S5130="Intervalo 1",'[1]Pesos dos Critérios'!$F$5,IF(S5130="Intervalo 2",'[1]Pesos dos Critérios'!$G$5,IF(S5130="Intervalo 3",'[1]Pesos dos Critérios'!$H$5,'[1]Pesos dos Critérios'!$I$5)))</f>
        <v>0.0187830687830688</v>
      </c>
      <c r="AH5130" s="5" t="n">
        <f aca="false">IF(U5130="Intervalo 1",'[1]Pesos dos Critérios'!$N$5,IF(U5130="Intervalo 2",'[1]Pesos dos Critérios'!$O$5,IF(U5130="Intervalo 3",'[1]Pesos dos Critérios'!$P$5,'[1]Pesos dos Critérios'!$Q$5)))</f>
        <v>0.0320767195767196</v>
      </c>
      <c r="AI5130" s="5" t="n">
        <f aca="false">IF(AA5130="Intervalo 1",'[1]Pesos dos Critérios'!$R$5,IF(AA5130="Intervalo 2",'[1]Pesos dos Critérios'!$S$5,IF(AA5130="Intervalo 3",'[1]Pesos dos Critérios'!$T$5,'[1]Pesos dos Critérios'!$U$5)))</f>
        <v>0.0658730158730159</v>
      </c>
      <c r="AJ5130" s="5" t="n">
        <f aca="false">SUM(AB5130:AI5130)</f>
        <v>0.224983904179433</v>
      </c>
      <c r="AK5130" s="5" t="n">
        <v>5129</v>
      </c>
      <c r="AM5130" s="1" t="s">
        <v>96</v>
      </c>
    </row>
    <row r="5131" customFormat="false" ht="12.8" hidden="false" customHeight="true" outlineLevel="0" collapsed="false">
      <c r="A5131" s="7" t="n">
        <v>2020</v>
      </c>
      <c r="B5131" s="7" t="s">
        <v>116</v>
      </c>
      <c r="C5131" s="8" t="s">
        <v>40</v>
      </c>
      <c r="D5131" s="7" t="s">
        <v>106</v>
      </c>
      <c r="E5131" s="7" t="s">
        <v>1248</v>
      </c>
      <c r="F5131" s="7" t="s">
        <v>1251</v>
      </c>
      <c r="G5131" s="7" t="s">
        <v>123</v>
      </c>
      <c r="H5131" s="9" t="n">
        <v>2</v>
      </c>
      <c r="I5131" s="7" t="s">
        <v>44</v>
      </c>
      <c r="J5131" s="8" t="s">
        <v>45</v>
      </c>
      <c r="K5131" s="10" t="s">
        <v>46</v>
      </c>
      <c r="L5131" s="10" t="s">
        <v>200</v>
      </c>
      <c r="M5131" s="10" t="s">
        <v>56</v>
      </c>
      <c r="N5131" s="10" t="n">
        <v>0.024</v>
      </c>
      <c r="O5131" s="9" t="s">
        <v>50</v>
      </c>
      <c r="P5131" s="11" t="n">
        <v>0.483</v>
      </c>
      <c r="Q5131" s="8" t="s">
        <v>50</v>
      </c>
      <c r="R5131" s="11" t="n">
        <v>0.033</v>
      </c>
      <c r="S5131" s="8" t="s">
        <v>50</v>
      </c>
      <c r="T5131" s="11" t="n">
        <v>102</v>
      </c>
      <c r="U5131" s="8" t="s">
        <v>49</v>
      </c>
      <c r="V5131" s="11" t="n">
        <v>8.6</v>
      </c>
      <c r="W5131" s="11" t="n">
        <v>9.2</v>
      </c>
      <c r="X5131" s="11" t="n">
        <v>12.8</v>
      </c>
      <c r="Y5131" s="11" t="n">
        <v>13.4</v>
      </c>
      <c r="Z5131" s="11" t="n">
        <v>1.66</v>
      </c>
      <c r="AA5131" s="8" t="s">
        <v>49</v>
      </c>
      <c r="AB5131" s="5" t="n">
        <f aca="false">IF(C5131='[1]Pesos dos Critérios'!$V$3,'[1]Pesos dos Critérios'!$V$5,IF(Planilha1!C5131='[1]Pesos dos Critérios'!$W$3,'[1]Pesos dos Critérios'!$W$5,IF(Planilha1!C5131='[1]Pesos dos Critérios'!$X$3,'[1]Pesos dos Critérios'!$X$5,IF(Planilha1!C5131='[1]Pesos dos Critérios'!$Y$3,'[1]Pesos dos Critérios'!$Y$5,'[1]Pesos dos Critérios'!$Z$5))))</f>
        <v>0.0329365079365079</v>
      </c>
      <c r="AC5131" s="5" t="n">
        <f aca="false">IF(H5131=1,'[1]Pesos dos Critérios'!$AD$5,IF(Planilha1!H5131=2,'[1]Pesos dos Critérios'!$AE$5,IF(Planilha1!H5131=3,'[1]Pesos dos Critérios'!$AF$5,IF(Planilha1!H5131=4,'[1]Pesos dos Critérios'!$AG$5,'[1]Pesos dos Critérios'!$AH$5))))</f>
        <v>0.0157417230656667</v>
      </c>
      <c r="AD5131" s="5" t="n">
        <f aca="false">IF(J5131='[1]Pesos dos Critérios'!$AA$3,'[1]Pesos dos Critérios'!$AA$5,IF(Planilha1!J5131='[1]Pesos dos Critérios'!$AB$3,'[1]Pesos dos Critérios'!$AB$5,'[1]Pesos dos Critérios'!$AC$5))</f>
        <v>0.0364197530864198</v>
      </c>
      <c r="AE5131" s="5" t="n">
        <f aca="false">IF(O5131="Intervalo 1",'[1]Pesos dos Critérios'!$L$5,IF(Planilha1!O5131="Intervalo 2",'[1]Pesos dos Critérios'!$L$5,IF(Planilha1!O5131="Intervalo 3",'[1]Pesos dos Critérios'!$L$5,'[1]Pesos dos Critérios'!$M$5)))</f>
        <v>0.0120314253647587</v>
      </c>
      <c r="AF5131" s="5" t="n">
        <f aca="false">IF(Q5131="Intervalo 1",'[1]Pesos dos Critérios'!$B$5,IF(Q5131="Intervalo 2",'[1]Pesos dos Critérios'!$C$5,IF(Q5131="Intervalo 3",'[1]Pesos dos Critérios'!$D$5,'[1]Pesos dos Critérios'!$E$5)))</f>
        <v>0.0111216904932752</v>
      </c>
      <c r="AG5131" s="5" t="n">
        <f aca="false">IF(S5131="Intervalo 1",'[1]Pesos dos Critérios'!$F$5,IF(S5131="Intervalo 2",'[1]Pesos dos Critérios'!$G$5,IF(S5131="Intervalo 3",'[1]Pesos dos Critérios'!$H$5,'[1]Pesos dos Critérios'!$I$5)))</f>
        <v>0.0187830687830688</v>
      </c>
      <c r="AH5131" s="5" t="n">
        <f aca="false">IF(U5131="Intervalo 1",'[1]Pesos dos Critérios'!$N$5,IF(U5131="Intervalo 2",'[1]Pesos dos Critérios'!$O$5,IF(U5131="Intervalo 3",'[1]Pesos dos Critérios'!$P$5,'[1]Pesos dos Critérios'!$Q$5)))</f>
        <v>0.0320767195767196</v>
      </c>
      <c r="AI5131" s="5" t="n">
        <f aca="false">IF(AA5131="Intervalo 1",'[1]Pesos dos Critérios'!$R$5,IF(AA5131="Intervalo 2",'[1]Pesos dos Critérios'!$S$5,IF(AA5131="Intervalo 3",'[1]Pesos dos Critérios'!$T$5,'[1]Pesos dos Critérios'!$U$5)))</f>
        <v>0.0658730158730159</v>
      </c>
      <c r="AJ5131" s="5" t="n">
        <f aca="false">SUM(AB5131:AI5131)</f>
        <v>0.224983904179433</v>
      </c>
      <c r="AK5131" s="5" t="n">
        <v>5130</v>
      </c>
      <c r="AM5131" s="1" t="s">
        <v>96</v>
      </c>
    </row>
    <row r="5132" customFormat="false" ht="12.8" hidden="false" customHeight="true" outlineLevel="0" collapsed="false">
      <c r="A5132" s="7" t="n">
        <v>2020</v>
      </c>
      <c r="B5132" s="7" t="s">
        <v>116</v>
      </c>
      <c r="C5132" s="8" t="s">
        <v>40</v>
      </c>
      <c r="D5132" s="7" t="s">
        <v>106</v>
      </c>
      <c r="E5132" s="7" t="s">
        <v>1248</v>
      </c>
      <c r="F5132" s="7" t="s">
        <v>1251</v>
      </c>
      <c r="G5132" s="7" t="s">
        <v>123</v>
      </c>
      <c r="H5132" s="9" t="n">
        <v>2</v>
      </c>
      <c r="I5132" s="7" t="s">
        <v>1894</v>
      </c>
      <c r="J5132" s="8" t="s">
        <v>86</v>
      </c>
      <c r="K5132" s="10" t="s">
        <v>46</v>
      </c>
      <c r="L5132" s="10" t="s">
        <v>200</v>
      </c>
      <c r="M5132" s="10" t="s">
        <v>56</v>
      </c>
      <c r="N5132" s="10" t="n">
        <v>0.021</v>
      </c>
      <c r="O5132" s="9" t="s">
        <v>50</v>
      </c>
      <c r="P5132" s="11" t="n">
        <v>0.461</v>
      </c>
      <c r="Q5132" s="8" t="s">
        <v>50</v>
      </c>
      <c r="R5132" s="11" t="n">
        <v>0.032</v>
      </c>
      <c r="S5132" s="8" t="s">
        <v>50</v>
      </c>
      <c r="T5132" s="11" t="n">
        <v>108</v>
      </c>
      <c r="U5132" s="8" t="s">
        <v>57</v>
      </c>
      <c r="V5132" s="11" t="n">
        <v>8.1</v>
      </c>
      <c r="W5132" s="11" t="n">
        <v>8.8</v>
      </c>
      <c r="X5132" s="11" t="n">
        <v>11.8</v>
      </c>
      <c r="Y5132" s="11" t="n">
        <v>12.8</v>
      </c>
      <c r="Z5132" s="11" t="n">
        <v>1.77</v>
      </c>
      <c r="AA5132" s="8" t="s">
        <v>57</v>
      </c>
      <c r="AB5132" s="5" t="n">
        <f aca="false">IF(C5132='[1]Pesos dos Critérios'!$V$3,'[1]Pesos dos Critérios'!$V$5,IF(Planilha1!C5132='[1]Pesos dos Critérios'!$W$3,'[1]Pesos dos Critérios'!$W$5,IF(Planilha1!C5132='[1]Pesos dos Critérios'!$X$3,'[1]Pesos dos Critérios'!$X$5,IF(Planilha1!C5132='[1]Pesos dos Critérios'!$Y$3,'[1]Pesos dos Critérios'!$Y$5,'[1]Pesos dos Critérios'!$Z$5))))</f>
        <v>0.0329365079365079</v>
      </c>
      <c r="AC5132" s="5" t="n">
        <f aca="false">IF(H5132=1,'[1]Pesos dos Critérios'!$AD$5,IF(Planilha1!H5132=2,'[1]Pesos dos Critérios'!$AE$5,IF(Planilha1!H5132=3,'[1]Pesos dos Critérios'!$AF$5,IF(Planilha1!H5132=4,'[1]Pesos dos Critérios'!$AG$5,'[1]Pesos dos Critérios'!$AH$5))))</f>
        <v>0.0157417230656667</v>
      </c>
      <c r="AD5132" s="5" t="n">
        <f aca="false">IF(J5132='[1]Pesos dos Critérios'!$AA$3,'[1]Pesos dos Critérios'!$AA$5,IF(Planilha1!J5132='[1]Pesos dos Critérios'!$AB$3,'[1]Pesos dos Critérios'!$AB$5,'[1]Pesos dos Critérios'!$AC$5))</f>
        <v>0.045679012345679</v>
      </c>
      <c r="AE5132" s="5" t="n">
        <f aca="false">IF(O5132="Intervalo 1",'[1]Pesos dos Critérios'!$L$5,IF(Planilha1!O5132="Intervalo 2",'[1]Pesos dos Critérios'!$L$5,IF(Planilha1!O5132="Intervalo 3",'[1]Pesos dos Critérios'!$L$5,'[1]Pesos dos Critérios'!$M$5)))</f>
        <v>0.0120314253647587</v>
      </c>
      <c r="AF5132" s="5" t="n">
        <f aca="false">IF(Q5132="Intervalo 1",'[1]Pesos dos Critérios'!$B$5,IF(Q5132="Intervalo 2",'[1]Pesos dos Critérios'!$C$5,IF(Q5132="Intervalo 3",'[1]Pesos dos Critérios'!$D$5,'[1]Pesos dos Critérios'!$E$5)))</f>
        <v>0.0111216904932752</v>
      </c>
      <c r="AG5132" s="5" t="n">
        <f aca="false">IF(S5132="Intervalo 1",'[1]Pesos dos Critérios'!$F$5,IF(S5132="Intervalo 2",'[1]Pesos dos Critérios'!$G$5,IF(S5132="Intervalo 3",'[1]Pesos dos Critérios'!$H$5,'[1]Pesos dos Critérios'!$I$5)))</f>
        <v>0.0187830687830688</v>
      </c>
      <c r="AH5132" s="5" t="n">
        <f aca="false">IF(U5132="Intervalo 1",'[1]Pesos dos Critérios'!$N$5,IF(U5132="Intervalo 2",'[1]Pesos dos Critérios'!$O$5,IF(U5132="Intervalo 3",'[1]Pesos dos Critérios'!$P$5,'[1]Pesos dos Critérios'!$Q$5)))</f>
        <v>0.0320767195767196</v>
      </c>
      <c r="AI5132" s="5" t="n">
        <f aca="false">IF(AA5132="Intervalo 1",'[1]Pesos dos Critérios'!$R$5,IF(AA5132="Intervalo 2",'[1]Pesos dos Critérios'!$S$5,IF(AA5132="Intervalo 3",'[1]Pesos dos Critérios'!$T$5,'[1]Pesos dos Critérios'!$U$5)))</f>
        <v>0.0547619047619048</v>
      </c>
      <c r="AJ5132" s="5" t="n">
        <f aca="false">SUM(AB5132:AI5132)</f>
        <v>0.223132052327581</v>
      </c>
      <c r="AK5132" s="5" t="n">
        <v>5131</v>
      </c>
      <c r="AM5132" s="1" t="s">
        <v>96</v>
      </c>
    </row>
    <row r="5133" customFormat="false" ht="12.8" hidden="false" customHeight="true" outlineLevel="0" collapsed="false">
      <c r="A5133" s="7" t="n">
        <v>2020</v>
      </c>
      <c r="B5133" s="7" t="s">
        <v>116</v>
      </c>
      <c r="C5133" s="8" t="s">
        <v>40</v>
      </c>
      <c r="D5133" s="7" t="s">
        <v>106</v>
      </c>
      <c r="E5133" s="7" t="s">
        <v>1248</v>
      </c>
      <c r="F5133" s="7" t="s">
        <v>1252</v>
      </c>
      <c r="G5133" s="7" t="s">
        <v>123</v>
      </c>
      <c r="H5133" s="9" t="n">
        <v>2</v>
      </c>
      <c r="I5133" s="7" t="s">
        <v>1894</v>
      </c>
      <c r="J5133" s="8" t="s">
        <v>86</v>
      </c>
      <c r="K5133" s="10" t="s">
        <v>46</v>
      </c>
      <c r="L5133" s="10" t="s">
        <v>200</v>
      </c>
      <c r="M5133" s="10" t="s">
        <v>56</v>
      </c>
      <c r="N5133" s="10" t="n">
        <v>0.021</v>
      </c>
      <c r="O5133" s="9" t="s">
        <v>50</v>
      </c>
      <c r="P5133" s="11" t="n">
        <v>0.461</v>
      </c>
      <c r="Q5133" s="8" t="s">
        <v>50</v>
      </c>
      <c r="R5133" s="11" t="n">
        <v>0.032</v>
      </c>
      <c r="S5133" s="8" t="s">
        <v>50</v>
      </c>
      <c r="T5133" s="11" t="n">
        <v>108</v>
      </c>
      <c r="U5133" s="8" t="s">
        <v>57</v>
      </c>
      <c r="V5133" s="11" t="n">
        <v>8.1</v>
      </c>
      <c r="W5133" s="11" t="n">
        <v>8.8</v>
      </c>
      <c r="X5133" s="11" t="n">
        <v>11.8</v>
      </c>
      <c r="Y5133" s="11" t="n">
        <v>12.8</v>
      </c>
      <c r="Z5133" s="11" t="n">
        <v>1.77</v>
      </c>
      <c r="AA5133" s="8" t="s">
        <v>57</v>
      </c>
      <c r="AB5133" s="5" t="n">
        <f aca="false">IF(C5133='[1]Pesos dos Critérios'!$V$3,'[1]Pesos dos Critérios'!$V$5,IF(Planilha1!C5133='[1]Pesos dos Critérios'!$W$3,'[1]Pesos dos Critérios'!$W$5,IF(Planilha1!C5133='[1]Pesos dos Critérios'!$X$3,'[1]Pesos dos Critérios'!$X$5,IF(Planilha1!C5133='[1]Pesos dos Critérios'!$Y$3,'[1]Pesos dos Critérios'!$Y$5,'[1]Pesos dos Critérios'!$Z$5))))</f>
        <v>0.0329365079365079</v>
      </c>
      <c r="AC5133" s="5" t="n">
        <f aca="false">IF(H5133=1,'[1]Pesos dos Critérios'!$AD$5,IF(Planilha1!H5133=2,'[1]Pesos dos Critérios'!$AE$5,IF(Planilha1!H5133=3,'[1]Pesos dos Critérios'!$AF$5,IF(Planilha1!H5133=4,'[1]Pesos dos Critérios'!$AG$5,'[1]Pesos dos Critérios'!$AH$5))))</f>
        <v>0.0157417230656667</v>
      </c>
      <c r="AD5133" s="5" t="n">
        <f aca="false">IF(J5133='[1]Pesos dos Critérios'!$AA$3,'[1]Pesos dos Critérios'!$AA$5,IF(Planilha1!J5133='[1]Pesos dos Critérios'!$AB$3,'[1]Pesos dos Critérios'!$AB$5,'[1]Pesos dos Critérios'!$AC$5))</f>
        <v>0.045679012345679</v>
      </c>
      <c r="AE5133" s="5" t="n">
        <f aca="false">IF(O5133="Intervalo 1",'[1]Pesos dos Critérios'!$L$5,IF(Planilha1!O5133="Intervalo 2",'[1]Pesos dos Critérios'!$L$5,IF(Planilha1!O5133="Intervalo 3",'[1]Pesos dos Critérios'!$L$5,'[1]Pesos dos Critérios'!$M$5)))</f>
        <v>0.0120314253647587</v>
      </c>
      <c r="AF5133" s="5" t="n">
        <f aca="false">IF(Q5133="Intervalo 1",'[1]Pesos dos Critérios'!$B$5,IF(Q5133="Intervalo 2",'[1]Pesos dos Critérios'!$C$5,IF(Q5133="Intervalo 3",'[1]Pesos dos Critérios'!$D$5,'[1]Pesos dos Critérios'!$E$5)))</f>
        <v>0.0111216904932752</v>
      </c>
      <c r="AG5133" s="5" t="n">
        <f aca="false">IF(S5133="Intervalo 1",'[1]Pesos dos Critérios'!$F$5,IF(S5133="Intervalo 2",'[1]Pesos dos Critérios'!$G$5,IF(S5133="Intervalo 3",'[1]Pesos dos Critérios'!$H$5,'[1]Pesos dos Critérios'!$I$5)))</f>
        <v>0.0187830687830688</v>
      </c>
      <c r="AH5133" s="5" t="n">
        <f aca="false">IF(U5133="Intervalo 1",'[1]Pesos dos Critérios'!$N$5,IF(U5133="Intervalo 2",'[1]Pesos dos Critérios'!$O$5,IF(U5133="Intervalo 3",'[1]Pesos dos Critérios'!$P$5,'[1]Pesos dos Critérios'!$Q$5)))</f>
        <v>0.0320767195767196</v>
      </c>
      <c r="AI5133" s="5" t="n">
        <f aca="false">IF(AA5133="Intervalo 1",'[1]Pesos dos Critérios'!$R$5,IF(AA5133="Intervalo 2",'[1]Pesos dos Critérios'!$S$5,IF(AA5133="Intervalo 3",'[1]Pesos dos Critérios'!$T$5,'[1]Pesos dos Critérios'!$U$5)))</f>
        <v>0.0547619047619048</v>
      </c>
      <c r="AJ5133" s="5" t="n">
        <f aca="false">SUM(AB5133:AI5133)</f>
        <v>0.223132052327581</v>
      </c>
      <c r="AK5133" s="5" t="n">
        <v>5132</v>
      </c>
      <c r="AM5133" s="1" t="s">
        <v>96</v>
      </c>
    </row>
    <row r="5134" customFormat="false" ht="12.8" hidden="false" customHeight="true" outlineLevel="0" collapsed="false">
      <c r="A5134" s="7" t="n">
        <v>2020</v>
      </c>
      <c r="B5134" s="7" t="s">
        <v>116</v>
      </c>
      <c r="C5134" s="8" t="s">
        <v>40</v>
      </c>
      <c r="D5134" s="7" t="s">
        <v>106</v>
      </c>
      <c r="E5134" s="7" t="s">
        <v>1248</v>
      </c>
      <c r="F5134" s="7" t="s">
        <v>1254</v>
      </c>
      <c r="G5134" s="7" t="s">
        <v>123</v>
      </c>
      <c r="H5134" s="9" t="n">
        <v>2</v>
      </c>
      <c r="I5134" s="7" t="s">
        <v>44</v>
      </c>
      <c r="J5134" s="8" t="s">
        <v>45</v>
      </c>
      <c r="K5134" s="10" t="s">
        <v>46</v>
      </c>
      <c r="L5134" s="10" t="s">
        <v>200</v>
      </c>
      <c r="M5134" s="10" t="s">
        <v>56</v>
      </c>
      <c r="N5134" s="10" t="n">
        <v>0.027</v>
      </c>
      <c r="O5134" s="9" t="s">
        <v>50</v>
      </c>
      <c r="P5134" s="11" t="n">
        <v>0.44</v>
      </c>
      <c r="Q5134" s="8" t="s">
        <v>58</v>
      </c>
      <c r="R5134" s="11" t="n">
        <v>0.025</v>
      </c>
      <c r="S5134" s="8" t="s">
        <v>58</v>
      </c>
      <c r="T5134" s="11" t="n">
        <v>104</v>
      </c>
      <c r="U5134" s="8" t="s">
        <v>57</v>
      </c>
      <c r="V5134" s="11" t="n">
        <v>8.4</v>
      </c>
      <c r="W5134" s="11" t="n">
        <v>8.9</v>
      </c>
      <c r="X5134" s="11" t="n">
        <v>12.5</v>
      </c>
      <c r="Y5134" s="11" t="n">
        <v>13</v>
      </c>
      <c r="Z5134" s="11" t="n">
        <v>1.71</v>
      </c>
      <c r="AA5134" s="8" t="s">
        <v>57</v>
      </c>
      <c r="AB5134" s="5" t="n">
        <f aca="false">IF(C5134='[1]Pesos dos Critérios'!$V$3,'[1]Pesos dos Critérios'!$V$5,IF(Planilha1!C5134='[1]Pesos dos Critérios'!$W$3,'[1]Pesos dos Critérios'!$W$5,IF(Planilha1!C5134='[1]Pesos dos Critérios'!$X$3,'[1]Pesos dos Critérios'!$X$5,IF(Planilha1!C5134='[1]Pesos dos Critérios'!$Y$3,'[1]Pesos dos Critérios'!$Y$5,'[1]Pesos dos Critérios'!$Z$5))))</f>
        <v>0.0329365079365079</v>
      </c>
      <c r="AC5134" s="5" t="n">
        <f aca="false">IF(H5134=1,'[1]Pesos dos Critérios'!$AD$5,IF(Planilha1!H5134=2,'[1]Pesos dos Critérios'!$AE$5,IF(Planilha1!H5134=3,'[1]Pesos dos Critérios'!$AF$5,IF(Planilha1!H5134=4,'[1]Pesos dos Critérios'!$AG$5,'[1]Pesos dos Critérios'!$AH$5))))</f>
        <v>0.0157417230656667</v>
      </c>
      <c r="AD5134" s="5" t="n">
        <f aca="false">IF(J5134='[1]Pesos dos Critérios'!$AA$3,'[1]Pesos dos Critérios'!$AA$5,IF(Planilha1!J5134='[1]Pesos dos Critérios'!$AB$3,'[1]Pesos dos Critérios'!$AB$5,'[1]Pesos dos Critérios'!$AC$5))</f>
        <v>0.0364197530864198</v>
      </c>
      <c r="AE5134" s="5" t="n">
        <f aca="false">IF(O5134="Intervalo 1",'[1]Pesos dos Critérios'!$L$5,IF(Planilha1!O5134="Intervalo 2",'[1]Pesos dos Critérios'!$L$5,IF(Planilha1!O5134="Intervalo 3",'[1]Pesos dos Critérios'!$L$5,'[1]Pesos dos Critérios'!$M$5)))</f>
        <v>0.0120314253647587</v>
      </c>
      <c r="AF5134" s="5" t="n">
        <f aca="false">IF(Q5134="Intervalo 1",'[1]Pesos dos Critérios'!$B$5,IF(Q5134="Intervalo 2",'[1]Pesos dos Critérios'!$C$5,IF(Q5134="Intervalo 3",'[1]Pesos dos Critérios'!$D$5,'[1]Pesos dos Critérios'!$E$5)))</f>
        <v>0.0213326341741642</v>
      </c>
      <c r="AG5134" s="5" t="n">
        <f aca="false">IF(S5134="Intervalo 1",'[1]Pesos dos Critérios'!$F$5,IF(S5134="Intervalo 2",'[1]Pesos dos Critérios'!$G$5,IF(S5134="Intervalo 3",'[1]Pesos dos Critérios'!$H$5,'[1]Pesos dos Critérios'!$I$5)))</f>
        <v>0.0227513227513227</v>
      </c>
      <c r="AH5134" s="5" t="n">
        <f aca="false">IF(U5134="Intervalo 1",'[1]Pesos dos Critérios'!$N$5,IF(U5134="Intervalo 2",'[1]Pesos dos Critérios'!$O$5,IF(U5134="Intervalo 3",'[1]Pesos dos Critérios'!$P$5,'[1]Pesos dos Critérios'!$Q$5)))</f>
        <v>0.0320767195767196</v>
      </c>
      <c r="AI5134" s="5" t="n">
        <f aca="false">IF(AA5134="Intervalo 1",'[1]Pesos dos Critérios'!$R$5,IF(AA5134="Intervalo 2",'[1]Pesos dos Critérios'!$S$5,IF(AA5134="Intervalo 3",'[1]Pesos dos Critérios'!$T$5,'[1]Pesos dos Critérios'!$U$5)))</f>
        <v>0.0547619047619048</v>
      </c>
      <c r="AJ5134" s="5" t="n">
        <f aca="false">SUM(AB5134:AI5134)</f>
        <v>0.228051990717464</v>
      </c>
      <c r="AK5134" s="5" t="n">
        <v>5133</v>
      </c>
      <c r="AM5134" s="1" t="s">
        <v>96</v>
      </c>
    </row>
    <row r="5135" customFormat="false" ht="12.8" hidden="false" customHeight="true" outlineLevel="0" collapsed="false">
      <c r="A5135" s="7" t="n">
        <v>2020</v>
      </c>
      <c r="B5135" s="7" t="s">
        <v>116</v>
      </c>
      <c r="C5135" s="8" t="s">
        <v>40</v>
      </c>
      <c r="D5135" s="7" t="s">
        <v>106</v>
      </c>
      <c r="E5135" s="7" t="s">
        <v>1253</v>
      </c>
      <c r="F5135" s="7" t="s">
        <v>2887</v>
      </c>
      <c r="G5135" s="7" t="s">
        <v>224</v>
      </c>
      <c r="H5135" s="9" t="n">
        <v>2</v>
      </c>
      <c r="I5135" s="7" t="s">
        <v>126</v>
      </c>
      <c r="J5135" s="8" t="s">
        <v>45</v>
      </c>
      <c r="K5135" s="10" t="s">
        <v>46</v>
      </c>
      <c r="L5135" s="10" t="s">
        <v>200</v>
      </c>
      <c r="M5135" s="10" t="s">
        <v>56</v>
      </c>
      <c r="N5135" s="10" t="n">
        <v>0.031</v>
      </c>
      <c r="O5135" s="9" t="s">
        <v>50</v>
      </c>
      <c r="P5135" s="11" t="n">
        <v>0.381</v>
      </c>
      <c r="Q5135" s="8" t="s">
        <v>58</v>
      </c>
      <c r="R5135" s="11" t="n">
        <v>0.047</v>
      </c>
      <c r="S5135" s="8" t="s">
        <v>50</v>
      </c>
      <c r="T5135" s="11" t="n">
        <v>129</v>
      </c>
      <c r="U5135" s="8" t="s">
        <v>57</v>
      </c>
      <c r="V5135" s="11" t="n">
        <v>6.9</v>
      </c>
      <c r="W5135" s="11" t="n">
        <v>7.7</v>
      </c>
      <c r="X5135" s="11" t="n">
        <v>9.9</v>
      </c>
      <c r="Y5135" s="11" t="n">
        <v>11.1</v>
      </c>
      <c r="Z5135" s="11" t="n">
        <v>2.1</v>
      </c>
      <c r="AA5135" s="8" t="s">
        <v>57</v>
      </c>
      <c r="AB5135" s="5" t="n">
        <f aca="false">IF(C5135='[1]Pesos dos Critérios'!$V$3,'[1]Pesos dos Critérios'!$V$5,IF(Planilha1!C5135='[1]Pesos dos Critérios'!$W$3,'[1]Pesos dos Critérios'!$W$5,IF(Planilha1!C5135='[1]Pesos dos Critérios'!$X$3,'[1]Pesos dos Critérios'!$X$5,IF(Planilha1!C5135='[1]Pesos dos Critérios'!$Y$3,'[1]Pesos dos Critérios'!$Y$5,'[1]Pesos dos Critérios'!$Z$5))))</f>
        <v>0.0329365079365079</v>
      </c>
      <c r="AC5135" s="5" t="n">
        <f aca="false">IF(H5135=1,'[1]Pesos dos Critérios'!$AD$5,IF(Planilha1!H5135=2,'[1]Pesos dos Critérios'!$AE$5,IF(Planilha1!H5135=3,'[1]Pesos dos Critérios'!$AF$5,IF(Planilha1!H5135=4,'[1]Pesos dos Critérios'!$AG$5,'[1]Pesos dos Critérios'!$AH$5))))</f>
        <v>0.0157417230656667</v>
      </c>
      <c r="AD5135" s="5" t="n">
        <f aca="false">IF(J5135='[1]Pesos dos Critérios'!$AA$3,'[1]Pesos dos Critérios'!$AA$5,IF(Planilha1!J5135='[1]Pesos dos Critérios'!$AB$3,'[1]Pesos dos Critérios'!$AB$5,'[1]Pesos dos Critérios'!$AC$5))</f>
        <v>0.0364197530864198</v>
      </c>
      <c r="AE5135" s="5" t="n">
        <f aca="false">IF(O5135="Intervalo 1",'[1]Pesos dos Critérios'!$L$5,IF(Planilha1!O5135="Intervalo 2",'[1]Pesos dos Critérios'!$L$5,IF(Planilha1!O5135="Intervalo 3",'[1]Pesos dos Critérios'!$L$5,'[1]Pesos dos Critérios'!$M$5)))</f>
        <v>0.0120314253647587</v>
      </c>
      <c r="AF5135" s="5" t="n">
        <f aca="false">IF(Q5135="Intervalo 1",'[1]Pesos dos Critérios'!$B$5,IF(Q5135="Intervalo 2",'[1]Pesos dos Critérios'!$C$5,IF(Q5135="Intervalo 3",'[1]Pesos dos Critérios'!$D$5,'[1]Pesos dos Critérios'!$E$5)))</f>
        <v>0.0213326341741642</v>
      </c>
      <c r="AG5135" s="5" t="n">
        <f aca="false">IF(S5135="Intervalo 1",'[1]Pesos dos Critérios'!$F$5,IF(S5135="Intervalo 2",'[1]Pesos dos Critérios'!$G$5,IF(S5135="Intervalo 3",'[1]Pesos dos Critérios'!$H$5,'[1]Pesos dos Critérios'!$I$5)))</f>
        <v>0.0187830687830688</v>
      </c>
      <c r="AH5135" s="5" t="n">
        <f aca="false">IF(U5135="Intervalo 1",'[1]Pesos dos Critérios'!$N$5,IF(U5135="Intervalo 2",'[1]Pesos dos Critérios'!$O$5,IF(U5135="Intervalo 3",'[1]Pesos dos Critérios'!$P$5,'[1]Pesos dos Critérios'!$Q$5)))</f>
        <v>0.0320767195767196</v>
      </c>
      <c r="AI5135" s="5" t="n">
        <f aca="false">IF(AA5135="Intervalo 1",'[1]Pesos dos Critérios'!$R$5,IF(AA5135="Intervalo 2",'[1]Pesos dos Critérios'!$S$5,IF(AA5135="Intervalo 3",'[1]Pesos dos Critérios'!$T$5,'[1]Pesos dos Critérios'!$U$5)))</f>
        <v>0.0547619047619048</v>
      </c>
      <c r="AJ5135" s="5" t="n">
        <f aca="false">SUM(AB5135:AI5135)</f>
        <v>0.224083736749211</v>
      </c>
      <c r="AK5135" s="5" t="n">
        <v>5134</v>
      </c>
      <c r="AM5135" s="1" t="s">
        <v>96</v>
      </c>
    </row>
    <row r="5136" customFormat="false" ht="12.8" hidden="false" customHeight="true" outlineLevel="0" collapsed="false">
      <c r="A5136" s="7" t="n">
        <v>2020</v>
      </c>
      <c r="B5136" s="7" t="s">
        <v>116</v>
      </c>
      <c r="C5136" s="8" t="s">
        <v>40</v>
      </c>
      <c r="D5136" s="7" t="s">
        <v>602</v>
      </c>
      <c r="E5136" s="7" t="s">
        <v>147</v>
      </c>
      <c r="F5136" s="7" t="s">
        <v>1162</v>
      </c>
      <c r="G5136" s="7" t="s">
        <v>1918</v>
      </c>
      <c r="H5136" s="9" t="n">
        <v>1</v>
      </c>
      <c r="I5136" s="7" t="s">
        <v>558</v>
      </c>
      <c r="J5136" s="8" t="s">
        <v>86</v>
      </c>
      <c r="K5136" s="10" t="s">
        <v>46</v>
      </c>
      <c r="L5136" s="10" t="s">
        <v>83</v>
      </c>
      <c r="M5136" s="10" t="s">
        <v>56</v>
      </c>
      <c r="N5136" s="10" t="n">
        <v>0.014</v>
      </c>
      <c r="O5136" s="9" t="s">
        <v>58</v>
      </c>
      <c r="P5136" s="11" t="n">
        <v>0.186</v>
      </c>
      <c r="Q5136" s="8" t="s">
        <v>57</v>
      </c>
      <c r="R5136" s="11" t="n">
        <v>0.019</v>
      </c>
      <c r="S5136" s="8" t="s">
        <v>58</v>
      </c>
      <c r="T5136" s="11" t="n">
        <v>104</v>
      </c>
      <c r="U5136" s="8" t="s">
        <v>57</v>
      </c>
      <c r="V5136" s="11" t="n">
        <v>8.2</v>
      </c>
      <c r="W5136" s="11" t="n">
        <v>10.2</v>
      </c>
      <c r="X5136" s="11" t="n">
        <v>11.8</v>
      </c>
      <c r="Y5136" s="11" t="n">
        <v>14.2</v>
      </c>
      <c r="Z5136" s="11" t="n">
        <v>1.67</v>
      </c>
      <c r="AA5136" s="8" t="s">
        <v>57</v>
      </c>
      <c r="AB5136" s="5" t="n">
        <f aca="false">IF(C5136='[1]Pesos dos Critérios'!$V$3,'[1]Pesos dos Critérios'!$V$5,IF(Planilha1!C5136='[1]Pesos dos Critérios'!$W$3,'[1]Pesos dos Critérios'!$W$5,IF(Planilha1!C5136='[1]Pesos dos Critérios'!$X$3,'[1]Pesos dos Critérios'!$X$5,IF(Planilha1!C5136='[1]Pesos dos Critérios'!$Y$3,'[1]Pesos dos Critérios'!$Y$5,'[1]Pesos dos Critérios'!$Z$5))))</f>
        <v>0.0329365079365079</v>
      </c>
      <c r="AC5136" s="5" t="n">
        <f aca="false">IF(H5136=1,'[1]Pesos dos Critérios'!$AD$5,IF(Planilha1!H5136=2,'[1]Pesos dos Critérios'!$AE$5,IF(Planilha1!H5136=3,'[1]Pesos dos Critérios'!$AF$5,IF(Planilha1!H5136=4,'[1]Pesos dos Critérios'!$AG$5,'[1]Pesos dos Critérios'!$AH$5))))</f>
        <v>0.019528890514806</v>
      </c>
      <c r="AD5136" s="5" t="n">
        <f aca="false">IF(J5136='[1]Pesos dos Critérios'!$AA$3,'[1]Pesos dos Critérios'!$AA$5,IF(Planilha1!J5136='[1]Pesos dos Critérios'!$AB$3,'[1]Pesos dos Critérios'!$AB$5,'[1]Pesos dos Critérios'!$AC$5))</f>
        <v>0.045679012345679</v>
      </c>
      <c r="AE5136" s="5" t="n">
        <f aca="false">IF(O5136="Intervalo 1",'[1]Pesos dos Critérios'!$L$5,IF(Planilha1!O5136="Intervalo 2",'[1]Pesos dos Critérios'!$L$5,IF(Planilha1!O5136="Intervalo 3",'[1]Pesos dos Critérios'!$L$5,'[1]Pesos dos Critérios'!$M$5)))</f>
        <v>0.0218406285072952</v>
      </c>
      <c r="AF5136" s="5" t="n">
        <f aca="false">IF(Q5136="Intervalo 1",'[1]Pesos dos Critérios'!$B$5,IF(Q5136="Intervalo 2",'[1]Pesos dos Critérios'!$C$5,IF(Q5136="Intervalo 3",'[1]Pesos dos Critérios'!$D$5,'[1]Pesos dos Critérios'!$E$5)))</f>
        <v>0.0236095012051296</v>
      </c>
      <c r="AG5136" s="5" t="n">
        <f aca="false">IF(S5136="Intervalo 1",'[1]Pesos dos Critérios'!$F$5,IF(S5136="Intervalo 2",'[1]Pesos dos Critérios'!$G$5,IF(S5136="Intervalo 3",'[1]Pesos dos Critérios'!$H$5,'[1]Pesos dos Critérios'!$I$5)))</f>
        <v>0.0227513227513227</v>
      </c>
      <c r="AH5136" s="5" t="n">
        <f aca="false">IF(U5136="Intervalo 1",'[1]Pesos dos Critérios'!$N$5,IF(U5136="Intervalo 2",'[1]Pesos dos Critérios'!$O$5,IF(U5136="Intervalo 3",'[1]Pesos dos Critérios'!$P$5,'[1]Pesos dos Critérios'!$Q$5)))</f>
        <v>0.0320767195767196</v>
      </c>
      <c r="AI5136" s="5" t="n">
        <f aca="false">IF(AA5136="Intervalo 1",'[1]Pesos dos Critérios'!$R$5,IF(AA5136="Intervalo 2",'[1]Pesos dos Critérios'!$S$5,IF(AA5136="Intervalo 3",'[1]Pesos dos Critérios'!$T$5,'[1]Pesos dos Critérios'!$U$5)))</f>
        <v>0.0547619047619048</v>
      </c>
      <c r="AJ5136" s="5" t="n">
        <f aca="false">SUM(AB5136:AI5136)</f>
        <v>0.253184487599365</v>
      </c>
      <c r="AK5136" s="5" t="n">
        <v>5135</v>
      </c>
      <c r="AM5136" s="1" t="s">
        <v>67</v>
      </c>
    </row>
    <row r="5137" customFormat="false" ht="12.8" hidden="false" customHeight="true" outlineLevel="0" collapsed="false">
      <c r="A5137" s="7" t="n">
        <v>2020</v>
      </c>
      <c r="B5137" s="7" t="s">
        <v>116</v>
      </c>
      <c r="C5137" s="8" t="s">
        <v>40</v>
      </c>
      <c r="D5137" s="7" t="s">
        <v>602</v>
      </c>
      <c r="E5137" s="7" t="s">
        <v>147</v>
      </c>
      <c r="F5137" s="7" t="s">
        <v>2888</v>
      </c>
      <c r="G5137" s="7" t="s">
        <v>1918</v>
      </c>
      <c r="H5137" s="9" t="n">
        <v>1</v>
      </c>
      <c r="I5137" s="7" t="s">
        <v>558</v>
      </c>
      <c r="J5137" s="8" t="s">
        <v>86</v>
      </c>
      <c r="K5137" s="10" t="s">
        <v>46</v>
      </c>
      <c r="L5137" s="10" t="s">
        <v>83</v>
      </c>
      <c r="M5137" s="10" t="s">
        <v>56</v>
      </c>
      <c r="N5137" s="10" t="n">
        <v>0.021</v>
      </c>
      <c r="O5137" s="9" t="s">
        <v>50</v>
      </c>
      <c r="P5137" s="11" t="n">
        <v>0.371</v>
      </c>
      <c r="Q5137" s="8" t="s">
        <v>58</v>
      </c>
      <c r="R5137" s="11" t="n">
        <v>0.038</v>
      </c>
      <c r="S5137" s="8" t="s">
        <v>50</v>
      </c>
      <c r="T5137" s="11" t="n">
        <v>102</v>
      </c>
      <c r="U5137" s="8" t="s">
        <v>49</v>
      </c>
      <c r="V5137" s="11" t="n">
        <v>8.6</v>
      </c>
      <c r="W5137" s="11" t="n">
        <v>10.3</v>
      </c>
      <c r="X5137" s="11" t="n">
        <v>12.2</v>
      </c>
      <c r="Y5137" s="11" t="n">
        <v>13.9</v>
      </c>
      <c r="Z5137" s="11" t="n">
        <v>1.64</v>
      </c>
      <c r="AA5137" s="8" t="s">
        <v>49</v>
      </c>
      <c r="AB5137" s="5" t="n">
        <f aca="false">IF(C5137='[1]Pesos dos Critérios'!$V$3,'[1]Pesos dos Critérios'!$V$5,IF(Planilha1!C5137='[1]Pesos dos Critérios'!$W$3,'[1]Pesos dos Critérios'!$W$5,IF(Planilha1!C5137='[1]Pesos dos Critérios'!$X$3,'[1]Pesos dos Critérios'!$X$5,IF(Planilha1!C5137='[1]Pesos dos Critérios'!$Y$3,'[1]Pesos dos Critérios'!$Y$5,'[1]Pesos dos Critérios'!$Z$5))))</f>
        <v>0.0329365079365079</v>
      </c>
      <c r="AC5137" s="5" t="n">
        <f aca="false">IF(H5137=1,'[1]Pesos dos Critérios'!$AD$5,IF(Planilha1!H5137=2,'[1]Pesos dos Critérios'!$AE$5,IF(Planilha1!H5137=3,'[1]Pesos dos Critérios'!$AF$5,IF(Planilha1!H5137=4,'[1]Pesos dos Critérios'!$AG$5,'[1]Pesos dos Critérios'!$AH$5))))</f>
        <v>0.019528890514806</v>
      </c>
      <c r="AD5137" s="5" t="n">
        <f aca="false">IF(J5137='[1]Pesos dos Critérios'!$AA$3,'[1]Pesos dos Critérios'!$AA$5,IF(Planilha1!J5137='[1]Pesos dos Critérios'!$AB$3,'[1]Pesos dos Critérios'!$AB$5,'[1]Pesos dos Critérios'!$AC$5))</f>
        <v>0.045679012345679</v>
      </c>
      <c r="AE5137" s="5" t="n">
        <f aca="false">IF(O5137="Intervalo 1",'[1]Pesos dos Critérios'!$L$5,IF(Planilha1!O5137="Intervalo 2",'[1]Pesos dos Critérios'!$L$5,IF(Planilha1!O5137="Intervalo 3",'[1]Pesos dos Critérios'!$L$5,'[1]Pesos dos Critérios'!$M$5)))</f>
        <v>0.0120314253647587</v>
      </c>
      <c r="AF5137" s="5" t="n">
        <f aca="false">IF(Q5137="Intervalo 1",'[1]Pesos dos Critérios'!$B$5,IF(Q5137="Intervalo 2",'[1]Pesos dos Critérios'!$C$5,IF(Q5137="Intervalo 3",'[1]Pesos dos Critérios'!$D$5,'[1]Pesos dos Critérios'!$E$5)))</f>
        <v>0.0213326341741642</v>
      </c>
      <c r="AG5137" s="5" t="n">
        <f aca="false">IF(S5137="Intervalo 1",'[1]Pesos dos Critérios'!$F$5,IF(S5137="Intervalo 2",'[1]Pesos dos Critérios'!$G$5,IF(S5137="Intervalo 3",'[1]Pesos dos Critérios'!$H$5,'[1]Pesos dos Critérios'!$I$5)))</f>
        <v>0.0187830687830688</v>
      </c>
      <c r="AH5137" s="5" t="n">
        <f aca="false">IF(U5137="Intervalo 1",'[1]Pesos dos Critérios'!$N$5,IF(U5137="Intervalo 2",'[1]Pesos dos Critérios'!$O$5,IF(U5137="Intervalo 3",'[1]Pesos dos Critérios'!$P$5,'[1]Pesos dos Critérios'!$Q$5)))</f>
        <v>0.0320767195767196</v>
      </c>
      <c r="AI5137" s="5" t="n">
        <f aca="false">IF(AA5137="Intervalo 1",'[1]Pesos dos Critérios'!$R$5,IF(AA5137="Intervalo 2",'[1]Pesos dos Critérios'!$S$5,IF(AA5137="Intervalo 3",'[1]Pesos dos Critérios'!$T$5,'[1]Pesos dos Critérios'!$U$5)))</f>
        <v>0.0658730158730159</v>
      </c>
      <c r="AJ5137" s="5" t="n">
        <f aca="false">SUM(AB5137:AI5137)</f>
        <v>0.24824127456872</v>
      </c>
      <c r="AK5137" s="5" t="n">
        <v>5136</v>
      </c>
      <c r="AM5137" s="1" t="s">
        <v>67</v>
      </c>
    </row>
    <row r="5138" customFormat="false" ht="12.8" hidden="false" customHeight="true" outlineLevel="0" collapsed="false">
      <c r="A5138" s="7" t="n">
        <v>2020</v>
      </c>
      <c r="B5138" s="7" t="s">
        <v>116</v>
      </c>
      <c r="C5138" s="8" t="s">
        <v>40</v>
      </c>
      <c r="D5138" s="7" t="s">
        <v>602</v>
      </c>
      <c r="E5138" s="7" t="s">
        <v>147</v>
      </c>
      <c r="F5138" s="7" t="s">
        <v>2889</v>
      </c>
      <c r="G5138" s="7" t="s">
        <v>123</v>
      </c>
      <c r="H5138" s="9" t="n">
        <v>2</v>
      </c>
      <c r="I5138" s="7" t="s">
        <v>126</v>
      </c>
      <c r="J5138" s="8" t="s">
        <v>45</v>
      </c>
      <c r="K5138" s="10" t="s">
        <v>46</v>
      </c>
      <c r="L5138" s="10" t="s">
        <v>83</v>
      </c>
      <c r="M5138" s="10" t="s">
        <v>56</v>
      </c>
      <c r="N5138" s="10" t="n">
        <v>0.014</v>
      </c>
      <c r="O5138" s="9" t="s">
        <v>58</v>
      </c>
      <c r="P5138" s="11" t="n">
        <v>0.608</v>
      </c>
      <c r="Q5138" s="8" t="s">
        <v>50</v>
      </c>
      <c r="R5138" s="11" t="n">
        <v>0.013</v>
      </c>
      <c r="S5138" s="8" t="s">
        <v>57</v>
      </c>
      <c r="T5138" s="11" t="n">
        <v>99</v>
      </c>
      <c r="U5138" s="8" t="s">
        <v>49</v>
      </c>
      <c r="V5138" s="11" t="n">
        <v>8.6</v>
      </c>
      <c r="W5138" s="11" t="n">
        <v>10.3</v>
      </c>
      <c r="X5138" s="11" t="n">
        <v>12.5</v>
      </c>
      <c r="Y5138" s="11" t="n">
        <v>14.7</v>
      </c>
      <c r="Z5138" s="11" t="n">
        <v>1.61</v>
      </c>
      <c r="AA5138" s="8" t="s">
        <v>49</v>
      </c>
      <c r="AB5138" s="5" t="n">
        <f aca="false">IF(C5138='[1]Pesos dos Critérios'!$V$3,'[1]Pesos dos Critérios'!$V$5,IF(Planilha1!C5138='[1]Pesos dos Critérios'!$W$3,'[1]Pesos dos Critérios'!$W$5,IF(Planilha1!C5138='[1]Pesos dos Critérios'!$X$3,'[1]Pesos dos Critérios'!$X$5,IF(Planilha1!C5138='[1]Pesos dos Critérios'!$Y$3,'[1]Pesos dos Critérios'!$Y$5,'[1]Pesos dos Critérios'!$Z$5))))</f>
        <v>0.0329365079365079</v>
      </c>
      <c r="AC5138" s="5" t="n">
        <f aca="false">IF(H5138=1,'[1]Pesos dos Critérios'!$AD$5,IF(Planilha1!H5138=2,'[1]Pesos dos Critérios'!$AE$5,IF(Planilha1!H5138=3,'[1]Pesos dos Critérios'!$AF$5,IF(Planilha1!H5138=4,'[1]Pesos dos Critérios'!$AG$5,'[1]Pesos dos Critérios'!$AH$5))))</f>
        <v>0.0157417230656667</v>
      </c>
      <c r="AD5138" s="5" t="n">
        <f aca="false">IF(J5138='[1]Pesos dos Critérios'!$AA$3,'[1]Pesos dos Critérios'!$AA$5,IF(Planilha1!J5138='[1]Pesos dos Critérios'!$AB$3,'[1]Pesos dos Critérios'!$AB$5,'[1]Pesos dos Critérios'!$AC$5))</f>
        <v>0.0364197530864198</v>
      </c>
      <c r="AE5138" s="5" t="n">
        <f aca="false">IF(O5138="Intervalo 1",'[1]Pesos dos Critérios'!$L$5,IF(Planilha1!O5138="Intervalo 2",'[1]Pesos dos Critérios'!$L$5,IF(Planilha1!O5138="Intervalo 3",'[1]Pesos dos Critérios'!$L$5,'[1]Pesos dos Critérios'!$M$5)))</f>
        <v>0.0218406285072952</v>
      </c>
      <c r="AF5138" s="5" t="n">
        <f aca="false">IF(Q5138="Intervalo 1",'[1]Pesos dos Critérios'!$B$5,IF(Q5138="Intervalo 2",'[1]Pesos dos Critérios'!$C$5,IF(Q5138="Intervalo 3",'[1]Pesos dos Critérios'!$D$5,'[1]Pesos dos Critérios'!$E$5)))</f>
        <v>0.0111216904932752</v>
      </c>
      <c r="AG5138" s="5" t="n">
        <f aca="false">IF(S5138="Intervalo 1",'[1]Pesos dos Critérios'!$F$5,IF(S5138="Intervalo 2",'[1]Pesos dos Critérios'!$G$5,IF(S5138="Intervalo 3",'[1]Pesos dos Critérios'!$H$5,'[1]Pesos dos Critérios'!$I$5)))</f>
        <v>0.032010582010582</v>
      </c>
      <c r="AH5138" s="5" t="n">
        <f aca="false">IF(U5138="Intervalo 1",'[1]Pesos dos Critérios'!$N$5,IF(U5138="Intervalo 2",'[1]Pesos dos Critérios'!$O$5,IF(U5138="Intervalo 3",'[1]Pesos dos Critérios'!$P$5,'[1]Pesos dos Critérios'!$Q$5)))</f>
        <v>0.0320767195767196</v>
      </c>
      <c r="AI5138" s="5" t="n">
        <f aca="false">IF(AA5138="Intervalo 1",'[1]Pesos dos Critérios'!$R$5,IF(AA5138="Intervalo 2",'[1]Pesos dos Critérios'!$S$5,IF(AA5138="Intervalo 3",'[1]Pesos dos Critérios'!$T$5,'[1]Pesos dos Critérios'!$U$5)))</f>
        <v>0.0658730158730159</v>
      </c>
      <c r="AJ5138" s="5" t="n">
        <f aca="false">SUM(AB5138:AI5138)</f>
        <v>0.248020620549482</v>
      </c>
      <c r="AK5138" s="5" t="n">
        <v>5137</v>
      </c>
      <c r="AM5138" s="1" t="s">
        <v>67</v>
      </c>
    </row>
    <row r="5139" customFormat="false" ht="12.8" hidden="false" customHeight="true" outlineLevel="0" collapsed="false">
      <c r="A5139" s="7" t="n">
        <v>2020</v>
      </c>
      <c r="B5139" s="7" t="s">
        <v>116</v>
      </c>
      <c r="C5139" s="8" t="s">
        <v>40</v>
      </c>
      <c r="D5139" s="7" t="s">
        <v>602</v>
      </c>
      <c r="E5139" s="7" t="s">
        <v>147</v>
      </c>
      <c r="F5139" s="7" t="s">
        <v>1162</v>
      </c>
      <c r="G5139" s="7" t="s">
        <v>123</v>
      </c>
      <c r="H5139" s="9" t="n">
        <v>2</v>
      </c>
      <c r="I5139" s="7" t="s">
        <v>126</v>
      </c>
      <c r="J5139" s="8" t="s">
        <v>45</v>
      </c>
      <c r="K5139" s="10" t="s">
        <v>46</v>
      </c>
      <c r="L5139" s="10" t="s">
        <v>83</v>
      </c>
      <c r="M5139" s="10" t="s">
        <v>56</v>
      </c>
      <c r="N5139" s="10" t="n">
        <v>0.014</v>
      </c>
      <c r="O5139" s="9" t="s">
        <v>58</v>
      </c>
      <c r="P5139" s="11" t="n">
        <v>0.608</v>
      </c>
      <c r="Q5139" s="8" t="s">
        <v>50</v>
      </c>
      <c r="R5139" s="11" t="n">
        <v>0.013</v>
      </c>
      <c r="S5139" s="8" t="s">
        <v>57</v>
      </c>
      <c r="T5139" s="11" t="n">
        <v>99</v>
      </c>
      <c r="U5139" s="8" t="s">
        <v>49</v>
      </c>
      <c r="V5139" s="11" t="n">
        <v>8.6</v>
      </c>
      <c r="W5139" s="11" t="n">
        <v>10.3</v>
      </c>
      <c r="X5139" s="11" t="n">
        <v>12.5</v>
      </c>
      <c r="Y5139" s="11" t="n">
        <v>14.7</v>
      </c>
      <c r="Z5139" s="11" t="n">
        <v>1.61</v>
      </c>
      <c r="AA5139" s="8" t="s">
        <v>49</v>
      </c>
      <c r="AB5139" s="5" t="n">
        <f aca="false">IF(C5139='[1]Pesos dos Critérios'!$V$3,'[1]Pesos dos Critérios'!$V$5,IF(Planilha1!C5139='[1]Pesos dos Critérios'!$W$3,'[1]Pesos dos Critérios'!$W$5,IF(Planilha1!C5139='[1]Pesos dos Critérios'!$X$3,'[1]Pesos dos Critérios'!$X$5,IF(Planilha1!C5139='[1]Pesos dos Critérios'!$Y$3,'[1]Pesos dos Critérios'!$Y$5,'[1]Pesos dos Critérios'!$Z$5))))</f>
        <v>0.0329365079365079</v>
      </c>
      <c r="AC5139" s="5" t="n">
        <f aca="false">IF(H5139=1,'[1]Pesos dos Critérios'!$AD$5,IF(Planilha1!H5139=2,'[1]Pesos dos Critérios'!$AE$5,IF(Planilha1!H5139=3,'[1]Pesos dos Critérios'!$AF$5,IF(Planilha1!H5139=4,'[1]Pesos dos Critérios'!$AG$5,'[1]Pesos dos Critérios'!$AH$5))))</f>
        <v>0.0157417230656667</v>
      </c>
      <c r="AD5139" s="5" t="n">
        <f aca="false">IF(J5139='[1]Pesos dos Critérios'!$AA$3,'[1]Pesos dos Critérios'!$AA$5,IF(Planilha1!J5139='[1]Pesos dos Critérios'!$AB$3,'[1]Pesos dos Critérios'!$AB$5,'[1]Pesos dos Critérios'!$AC$5))</f>
        <v>0.0364197530864198</v>
      </c>
      <c r="AE5139" s="5" t="n">
        <f aca="false">IF(O5139="Intervalo 1",'[1]Pesos dos Critérios'!$L$5,IF(Planilha1!O5139="Intervalo 2",'[1]Pesos dos Critérios'!$L$5,IF(Planilha1!O5139="Intervalo 3",'[1]Pesos dos Critérios'!$L$5,'[1]Pesos dos Critérios'!$M$5)))</f>
        <v>0.0218406285072952</v>
      </c>
      <c r="AF5139" s="5" t="n">
        <f aca="false">IF(Q5139="Intervalo 1",'[1]Pesos dos Critérios'!$B$5,IF(Q5139="Intervalo 2",'[1]Pesos dos Critérios'!$C$5,IF(Q5139="Intervalo 3",'[1]Pesos dos Critérios'!$D$5,'[1]Pesos dos Critérios'!$E$5)))</f>
        <v>0.0111216904932752</v>
      </c>
      <c r="AG5139" s="5" t="n">
        <f aca="false">IF(S5139="Intervalo 1",'[1]Pesos dos Critérios'!$F$5,IF(S5139="Intervalo 2",'[1]Pesos dos Critérios'!$G$5,IF(S5139="Intervalo 3",'[1]Pesos dos Critérios'!$H$5,'[1]Pesos dos Critérios'!$I$5)))</f>
        <v>0.032010582010582</v>
      </c>
      <c r="AH5139" s="5" t="n">
        <f aca="false">IF(U5139="Intervalo 1",'[1]Pesos dos Critérios'!$N$5,IF(U5139="Intervalo 2",'[1]Pesos dos Critérios'!$O$5,IF(U5139="Intervalo 3",'[1]Pesos dos Critérios'!$P$5,'[1]Pesos dos Critérios'!$Q$5)))</f>
        <v>0.0320767195767196</v>
      </c>
      <c r="AI5139" s="5" t="n">
        <f aca="false">IF(AA5139="Intervalo 1",'[1]Pesos dos Critérios'!$R$5,IF(AA5139="Intervalo 2",'[1]Pesos dos Critérios'!$S$5,IF(AA5139="Intervalo 3",'[1]Pesos dos Critérios'!$T$5,'[1]Pesos dos Critérios'!$U$5)))</f>
        <v>0.0658730158730159</v>
      </c>
      <c r="AJ5139" s="5" t="n">
        <f aca="false">SUM(AB5139:AI5139)</f>
        <v>0.248020620549482</v>
      </c>
      <c r="AK5139" s="5" t="n">
        <v>5138</v>
      </c>
      <c r="AM5139" s="1" t="s">
        <v>67</v>
      </c>
    </row>
    <row r="5140" customFormat="false" ht="12.8" hidden="false" customHeight="true" outlineLevel="0" collapsed="false">
      <c r="A5140" s="7" t="n">
        <v>2020</v>
      </c>
      <c r="B5140" s="7" t="s">
        <v>116</v>
      </c>
      <c r="C5140" s="8" t="s">
        <v>40</v>
      </c>
      <c r="D5140" s="7" t="s">
        <v>602</v>
      </c>
      <c r="E5140" s="7" t="s">
        <v>147</v>
      </c>
      <c r="F5140" s="7" t="s">
        <v>2889</v>
      </c>
      <c r="G5140" s="7" t="s">
        <v>123</v>
      </c>
      <c r="H5140" s="9" t="n">
        <v>2</v>
      </c>
      <c r="I5140" s="7" t="s">
        <v>558</v>
      </c>
      <c r="J5140" s="8" t="s">
        <v>86</v>
      </c>
      <c r="K5140" s="10" t="s">
        <v>46</v>
      </c>
      <c r="L5140" s="10" t="s">
        <v>83</v>
      </c>
      <c r="M5140" s="10" t="s">
        <v>56</v>
      </c>
      <c r="N5140" s="10" t="n">
        <v>0.009</v>
      </c>
      <c r="O5140" s="9" t="s">
        <v>57</v>
      </c>
      <c r="P5140" s="11" t="n">
        <v>0.336</v>
      </c>
      <c r="Q5140" s="8" t="s">
        <v>58</v>
      </c>
      <c r="R5140" s="11" t="n">
        <v>0.014</v>
      </c>
      <c r="S5140" s="8" t="s">
        <v>57</v>
      </c>
      <c r="T5140" s="11" t="n">
        <v>107</v>
      </c>
      <c r="U5140" s="8" t="s">
        <v>57</v>
      </c>
      <c r="V5140" s="11" t="n">
        <v>7.8</v>
      </c>
      <c r="W5140" s="11" t="n">
        <v>9.8</v>
      </c>
      <c r="X5140" s="11" t="n">
        <v>11.5</v>
      </c>
      <c r="Y5140" s="11" t="n">
        <v>13.9</v>
      </c>
      <c r="Z5140" s="11" t="n">
        <v>1.74</v>
      </c>
      <c r="AA5140" s="8" t="s">
        <v>57</v>
      </c>
      <c r="AB5140" s="5" t="n">
        <f aca="false">IF(C5140='[1]Pesos dos Critérios'!$V$3,'[1]Pesos dos Critérios'!$V$5,IF(Planilha1!C5140='[1]Pesos dos Critérios'!$W$3,'[1]Pesos dos Critérios'!$W$5,IF(Planilha1!C5140='[1]Pesos dos Critérios'!$X$3,'[1]Pesos dos Critérios'!$X$5,IF(Planilha1!C5140='[1]Pesos dos Critérios'!$Y$3,'[1]Pesos dos Critérios'!$Y$5,'[1]Pesos dos Critérios'!$Z$5))))</f>
        <v>0.0329365079365079</v>
      </c>
      <c r="AC5140" s="5" t="n">
        <f aca="false">IF(H5140=1,'[1]Pesos dos Critérios'!$AD$5,IF(Planilha1!H5140=2,'[1]Pesos dos Critérios'!$AE$5,IF(Planilha1!H5140=3,'[1]Pesos dos Critérios'!$AF$5,IF(Planilha1!H5140=4,'[1]Pesos dos Critérios'!$AG$5,'[1]Pesos dos Critérios'!$AH$5))))</f>
        <v>0.0157417230656667</v>
      </c>
      <c r="AD5140" s="5" t="n">
        <f aca="false">IF(J5140='[1]Pesos dos Critérios'!$AA$3,'[1]Pesos dos Critérios'!$AA$5,IF(Planilha1!J5140='[1]Pesos dos Critérios'!$AB$3,'[1]Pesos dos Critérios'!$AB$5,'[1]Pesos dos Critérios'!$AC$5))</f>
        <v>0.045679012345679</v>
      </c>
      <c r="AE5140" s="5" t="n">
        <f aca="false">IF(O5140="Intervalo 1",'[1]Pesos dos Critérios'!$L$5,IF(Planilha1!O5140="Intervalo 2",'[1]Pesos dos Critérios'!$L$5,IF(Planilha1!O5140="Intervalo 3",'[1]Pesos dos Critérios'!$L$5,'[1]Pesos dos Critérios'!$M$5)))</f>
        <v>0.0218406285072952</v>
      </c>
      <c r="AF5140" s="5" t="n">
        <f aca="false">IF(Q5140="Intervalo 1",'[1]Pesos dos Critérios'!$B$5,IF(Q5140="Intervalo 2",'[1]Pesos dos Critérios'!$C$5,IF(Q5140="Intervalo 3",'[1]Pesos dos Critérios'!$D$5,'[1]Pesos dos Critérios'!$E$5)))</f>
        <v>0.0213326341741642</v>
      </c>
      <c r="AG5140" s="5" t="n">
        <f aca="false">IF(S5140="Intervalo 1",'[1]Pesos dos Critérios'!$F$5,IF(S5140="Intervalo 2",'[1]Pesos dos Critérios'!$G$5,IF(S5140="Intervalo 3",'[1]Pesos dos Critérios'!$H$5,'[1]Pesos dos Critérios'!$I$5)))</f>
        <v>0.032010582010582</v>
      </c>
      <c r="AH5140" s="5" t="n">
        <f aca="false">IF(U5140="Intervalo 1",'[1]Pesos dos Critérios'!$N$5,IF(U5140="Intervalo 2",'[1]Pesos dos Critérios'!$O$5,IF(U5140="Intervalo 3",'[1]Pesos dos Critérios'!$P$5,'[1]Pesos dos Critérios'!$Q$5)))</f>
        <v>0.0320767195767196</v>
      </c>
      <c r="AI5140" s="5" t="n">
        <f aca="false">IF(AA5140="Intervalo 1",'[1]Pesos dos Critérios'!$R$5,IF(AA5140="Intervalo 2",'[1]Pesos dos Critérios'!$S$5,IF(AA5140="Intervalo 3",'[1]Pesos dos Critérios'!$T$5,'[1]Pesos dos Critérios'!$U$5)))</f>
        <v>0.0547619047619048</v>
      </c>
      <c r="AJ5140" s="5" t="n">
        <f aca="false">SUM(AB5140:AI5140)</f>
        <v>0.25637971237852</v>
      </c>
      <c r="AK5140" s="5" t="n">
        <v>5139</v>
      </c>
      <c r="AM5140" s="1" t="s">
        <v>67</v>
      </c>
    </row>
    <row r="5141" customFormat="false" ht="12.8" hidden="false" customHeight="true" outlineLevel="0" collapsed="false">
      <c r="A5141" s="7" t="n">
        <v>2020</v>
      </c>
      <c r="B5141" s="7" t="s">
        <v>116</v>
      </c>
      <c r="C5141" s="8" t="s">
        <v>40</v>
      </c>
      <c r="D5141" s="7" t="s">
        <v>602</v>
      </c>
      <c r="E5141" s="7" t="s">
        <v>147</v>
      </c>
      <c r="F5141" s="7" t="s">
        <v>1162</v>
      </c>
      <c r="G5141" s="7" t="s">
        <v>123</v>
      </c>
      <c r="H5141" s="9" t="n">
        <v>2</v>
      </c>
      <c r="I5141" s="7" t="s">
        <v>558</v>
      </c>
      <c r="J5141" s="8" t="s">
        <v>86</v>
      </c>
      <c r="K5141" s="10" t="s">
        <v>46</v>
      </c>
      <c r="L5141" s="10" t="s">
        <v>83</v>
      </c>
      <c r="M5141" s="10" t="s">
        <v>56</v>
      </c>
      <c r="N5141" s="10" t="n">
        <v>0.009</v>
      </c>
      <c r="O5141" s="9" t="s">
        <v>57</v>
      </c>
      <c r="P5141" s="11" t="n">
        <v>0.336</v>
      </c>
      <c r="Q5141" s="8" t="s">
        <v>58</v>
      </c>
      <c r="R5141" s="11" t="n">
        <v>0.014</v>
      </c>
      <c r="S5141" s="8" t="s">
        <v>57</v>
      </c>
      <c r="T5141" s="11" t="n">
        <v>107</v>
      </c>
      <c r="U5141" s="8" t="s">
        <v>57</v>
      </c>
      <c r="V5141" s="11" t="n">
        <v>7.8</v>
      </c>
      <c r="W5141" s="11" t="n">
        <v>9.8</v>
      </c>
      <c r="X5141" s="11" t="n">
        <v>11.5</v>
      </c>
      <c r="Y5141" s="11" t="n">
        <v>13.9</v>
      </c>
      <c r="Z5141" s="11" t="n">
        <v>1.74</v>
      </c>
      <c r="AA5141" s="8" t="s">
        <v>57</v>
      </c>
      <c r="AB5141" s="5" t="n">
        <f aca="false">IF(C5141='[1]Pesos dos Critérios'!$V$3,'[1]Pesos dos Critérios'!$V$5,IF(Planilha1!C5141='[1]Pesos dos Critérios'!$W$3,'[1]Pesos dos Critérios'!$W$5,IF(Planilha1!C5141='[1]Pesos dos Critérios'!$X$3,'[1]Pesos dos Critérios'!$X$5,IF(Planilha1!C5141='[1]Pesos dos Critérios'!$Y$3,'[1]Pesos dos Critérios'!$Y$5,'[1]Pesos dos Critérios'!$Z$5))))</f>
        <v>0.0329365079365079</v>
      </c>
      <c r="AC5141" s="5" t="n">
        <f aca="false">IF(H5141=1,'[1]Pesos dos Critérios'!$AD$5,IF(Planilha1!H5141=2,'[1]Pesos dos Critérios'!$AE$5,IF(Planilha1!H5141=3,'[1]Pesos dos Critérios'!$AF$5,IF(Planilha1!H5141=4,'[1]Pesos dos Critérios'!$AG$5,'[1]Pesos dos Critérios'!$AH$5))))</f>
        <v>0.0157417230656667</v>
      </c>
      <c r="AD5141" s="5" t="n">
        <f aca="false">IF(J5141='[1]Pesos dos Critérios'!$AA$3,'[1]Pesos dos Critérios'!$AA$5,IF(Planilha1!J5141='[1]Pesos dos Critérios'!$AB$3,'[1]Pesos dos Critérios'!$AB$5,'[1]Pesos dos Critérios'!$AC$5))</f>
        <v>0.045679012345679</v>
      </c>
      <c r="AE5141" s="5" t="n">
        <f aca="false">IF(O5141="Intervalo 1",'[1]Pesos dos Critérios'!$L$5,IF(Planilha1!O5141="Intervalo 2",'[1]Pesos dos Critérios'!$L$5,IF(Planilha1!O5141="Intervalo 3",'[1]Pesos dos Critérios'!$L$5,'[1]Pesos dos Critérios'!$M$5)))</f>
        <v>0.0218406285072952</v>
      </c>
      <c r="AF5141" s="5" t="n">
        <f aca="false">IF(Q5141="Intervalo 1",'[1]Pesos dos Critérios'!$B$5,IF(Q5141="Intervalo 2",'[1]Pesos dos Critérios'!$C$5,IF(Q5141="Intervalo 3",'[1]Pesos dos Critérios'!$D$5,'[1]Pesos dos Critérios'!$E$5)))</f>
        <v>0.0213326341741642</v>
      </c>
      <c r="AG5141" s="5" t="n">
        <f aca="false">IF(S5141="Intervalo 1",'[1]Pesos dos Critérios'!$F$5,IF(S5141="Intervalo 2",'[1]Pesos dos Critérios'!$G$5,IF(S5141="Intervalo 3",'[1]Pesos dos Critérios'!$H$5,'[1]Pesos dos Critérios'!$I$5)))</f>
        <v>0.032010582010582</v>
      </c>
      <c r="AH5141" s="5" t="n">
        <f aca="false">IF(U5141="Intervalo 1",'[1]Pesos dos Critérios'!$N$5,IF(U5141="Intervalo 2",'[1]Pesos dos Critérios'!$O$5,IF(U5141="Intervalo 3",'[1]Pesos dos Critérios'!$P$5,'[1]Pesos dos Critérios'!$Q$5)))</f>
        <v>0.0320767195767196</v>
      </c>
      <c r="AI5141" s="5" t="n">
        <f aca="false">IF(AA5141="Intervalo 1",'[1]Pesos dos Critérios'!$R$5,IF(AA5141="Intervalo 2",'[1]Pesos dos Critérios'!$S$5,IF(AA5141="Intervalo 3",'[1]Pesos dos Critérios'!$T$5,'[1]Pesos dos Critérios'!$U$5)))</f>
        <v>0.0547619047619048</v>
      </c>
      <c r="AJ5141" s="5" t="n">
        <f aca="false">SUM(AB5141:AI5141)</f>
        <v>0.25637971237852</v>
      </c>
      <c r="AK5141" s="5" t="n">
        <v>5140</v>
      </c>
      <c r="AM5141" s="1" t="s">
        <v>67</v>
      </c>
    </row>
    <row r="5142" customFormat="false" ht="12.8" hidden="false" customHeight="true" outlineLevel="0" collapsed="false">
      <c r="A5142" s="7" t="n">
        <v>2020</v>
      </c>
      <c r="B5142" s="7" t="s">
        <v>116</v>
      </c>
      <c r="C5142" s="8" t="s">
        <v>40</v>
      </c>
      <c r="D5142" s="7" t="s">
        <v>602</v>
      </c>
      <c r="E5142" s="7" t="s">
        <v>147</v>
      </c>
      <c r="F5142" s="7" t="s">
        <v>2890</v>
      </c>
      <c r="G5142" s="7" t="s">
        <v>43</v>
      </c>
      <c r="H5142" s="9" t="n">
        <v>1</v>
      </c>
      <c r="I5142" s="7" t="s">
        <v>44</v>
      </c>
      <c r="J5142" s="8" t="s">
        <v>45</v>
      </c>
      <c r="K5142" s="10" t="s">
        <v>46</v>
      </c>
      <c r="L5142" s="10" t="s">
        <v>83</v>
      </c>
      <c r="M5142" s="10" t="s">
        <v>56</v>
      </c>
      <c r="N5142" s="10" t="n">
        <v>0.014</v>
      </c>
      <c r="O5142" s="9" t="s">
        <v>58</v>
      </c>
      <c r="P5142" s="11" t="n">
        <v>0.593</v>
      </c>
      <c r="Q5142" s="8" t="s">
        <v>50</v>
      </c>
      <c r="R5142" s="11" t="n">
        <v>0.026</v>
      </c>
      <c r="S5142" s="8" t="s">
        <v>50</v>
      </c>
      <c r="T5142" s="11" t="n">
        <v>97</v>
      </c>
      <c r="U5142" s="8" t="s">
        <v>49</v>
      </c>
      <c r="V5142" s="11" t="n">
        <v>9.1</v>
      </c>
      <c r="W5142" s="11" t="n">
        <v>10.1</v>
      </c>
      <c r="X5142" s="11" t="n">
        <v>12.8</v>
      </c>
      <c r="Y5142" s="11" t="n">
        <v>14.6</v>
      </c>
      <c r="Z5142" s="11" t="n">
        <v>1.57</v>
      </c>
      <c r="AA5142" s="8" t="s">
        <v>49</v>
      </c>
      <c r="AB5142" s="5" t="n">
        <f aca="false">IF(C5142='[1]Pesos dos Critérios'!$V$3,'[1]Pesos dos Critérios'!$V$5,IF(Planilha1!C5142='[1]Pesos dos Critérios'!$W$3,'[1]Pesos dos Critérios'!$W$5,IF(Planilha1!C5142='[1]Pesos dos Critérios'!$X$3,'[1]Pesos dos Critérios'!$X$5,IF(Planilha1!C5142='[1]Pesos dos Critérios'!$Y$3,'[1]Pesos dos Critérios'!$Y$5,'[1]Pesos dos Critérios'!$Z$5))))</f>
        <v>0.0329365079365079</v>
      </c>
      <c r="AC5142" s="5" t="n">
        <f aca="false">IF(H5142=1,'[1]Pesos dos Critérios'!$AD$5,IF(Planilha1!H5142=2,'[1]Pesos dos Critérios'!$AE$5,IF(Planilha1!H5142=3,'[1]Pesos dos Critérios'!$AF$5,IF(Planilha1!H5142=4,'[1]Pesos dos Critérios'!$AG$5,'[1]Pesos dos Critérios'!$AH$5))))</f>
        <v>0.019528890514806</v>
      </c>
      <c r="AD5142" s="5" t="n">
        <f aca="false">IF(J5142='[1]Pesos dos Critérios'!$AA$3,'[1]Pesos dos Critérios'!$AA$5,IF(Planilha1!J5142='[1]Pesos dos Critérios'!$AB$3,'[1]Pesos dos Critérios'!$AB$5,'[1]Pesos dos Critérios'!$AC$5))</f>
        <v>0.0364197530864198</v>
      </c>
      <c r="AE5142" s="5" t="n">
        <f aca="false">IF(O5142="Intervalo 1",'[1]Pesos dos Critérios'!$L$5,IF(Planilha1!O5142="Intervalo 2",'[1]Pesos dos Critérios'!$L$5,IF(Planilha1!O5142="Intervalo 3",'[1]Pesos dos Critérios'!$L$5,'[1]Pesos dos Critérios'!$M$5)))</f>
        <v>0.0218406285072952</v>
      </c>
      <c r="AF5142" s="5" t="n">
        <f aca="false">IF(Q5142="Intervalo 1",'[1]Pesos dos Critérios'!$B$5,IF(Q5142="Intervalo 2",'[1]Pesos dos Critérios'!$C$5,IF(Q5142="Intervalo 3",'[1]Pesos dos Critérios'!$D$5,'[1]Pesos dos Critérios'!$E$5)))</f>
        <v>0.0111216904932752</v>
      </c>
      <c r="AG5142" s="5" t="n">
        <f aca="false">IF(S5142="Intervalo 1",'[1]Pesos dos Critérios'!$F$5,IF(S5142="Intervalo 2",'[1]Pesos dos Critérios'!$G$5,IF(S5142="Intervalo 3",'[1]Pesos dos Critérios'!$H$5,'[1]Pesos dos Critérios'!$I$5)))</f>
        <v>0.0187830687830688</v>
      </c>
      <c r="AH5142" s="5" t="n">
        <f aca="false">IF(U5142="Intervalo 1",'[1]Pesos dos Critérios'!$N$5,IF(U5142="Intervalo 2",'[1]Pesos dos Critérios'!$O$5,IF(U5142="Intervalo 3",'[1]Pesos dos Critérios'!$P$5,'[1]Pesos dos Critérios'!$Q$5)))</f>
        <v>0.0320767195767196</v>
      </c>
      <c r="AI5142" s="5" t="n">
        <f aca="false">IF(AA5142="Intervalo 1",'[1]Pesos dos Critérios'!$R$5,IF(AA5142="Intervalo 2",'[1]Pesos dos Critérios'!$S$5,IF(AA5142="Intervalo 3",'[1]Pesos dos Critérios'!$T$5,'[1]Pesos dos Critérios'!$U$5)))</f>
        <v>0.0658730158730159</v>
      </c>
      <c r="AJ5142" s="5" t="n">
        <f aca="false">SUM(AB5142:AI5142)</f>
        <v>0.238580274771108</v>
      </c>
      <c r="AK5142" s="5" t="n">
        <v>5141</v>
      </c>
      <c r="AM5142" s="1" t="s">
        <v>60</v>
      </c>
    </row>
    <row r="5143" customFormat="false" ht="12.8" hidden="false" customHeight="true" outlineLevel="0" collapsed="false">
      <c r="A5143" s="7" t="n">
        <v>2020</v>
      </c>
      <c r="B5143" s="7" t="s">
        <v>116</v>
      </c>
      <c r="C5143" s="8" t="s">
        <v>40</v>
      </c>
      <c r="D5143" s="7" t="s">
        <v>602</v>
      </c>
      <c r="E5143" s="7" t="s">
        <v>147</v>
      </c>
      <c r="F5143" s="7" t="s">
        <v>2889</v>
      </c>
      <c r="G5143" s="7" t="s">
        <v>43</v>
      </c>
      <c r="H5143" s="9" t="n">
        <v>1</v>
      </c>
      <c r="I5143" s="7" t="s">
        <v>44</v>
      </c>
      <c r="J5143" s="8" t="s">
        <v>45</v>
      </c>
      <c r="K5143" s="10" t="s">
        <v>46</v>
      </c>
      <c r="L5143" s="10" t="s">
        <v>83</v>
      </c>
      <c r="M5143" s="10" t="s">
        <v>56</v>
      </c>
      <c r="N5143" s="10" t="n">
        <v>0.014</v>
      </c>
      <c r="O5143" s="9" t="s">
        <v>58</v>
      </c>
      <c r="P5143" s="11" t="n">
        <v>0.593</v>
      </c>
      <c r="Q5143" s="8" t="s">
        <v>50</v>
      </c>
      <c r="R5143" s="11" t="n">
        <v>0.026</v>
      </c>
      <c r="S5143" s="8" t="s">
        <v>50</v>
      </c>
      <c r="T5143" s="11" t="n">
        <v>97</v>
      </c>
      <c r="U5143" s="8" t="s">
        <v>49</v>
      </c>
      <c r="V5143" s="11" t="n">
        <v>9.1</v>
      </c>
      <c r="W5143" s="11" t="n">
        <v>10.1</v>
      </c>
      <c r="X5143" s="11" t="n">
        <v>12.8</v>
      </c>
      <c r="Y5143" s="11" t="n">
        <v>14.6</v>
      </c>
      <c r="Z5143" s="11" t="n">
        <v>1.57</v>
      </c>
      <c r="AA5143" s="8" t="s">
        <v>49</v>
      </c>
      <c r="AB5143" s="5" t="n">
        <f aca="false">IF(C5143='[1]Pesos dos Critérios'!$V$3,'[1]Pesos dos Critérios'!$V$5,IF(Planilha1!C5143='[1]Pesos dos Critérios'!$W$3,'[1]Pesos dos Critérios'!$W$5,IF(Planilha1!C5143='[1]Pesos dos Critérios'!$X$3,'[1]Pesos dos Critérios'!$X$5,IF(Planilha1!C5143='[1]Pesos dos Critérios'!$Y$3,'[1]Pesos dos Critérios'!$Y$5,'[1]Pesos dos Critérios'!$Z$5))))</f>
        <v>0.0329365079365079</v>
      </c>
      <c r="AC5143" s="5" t="n">
        <f aca="false">IF(H5143=1,'[1]Pesos dos Critérios'!$AD$5,IF(Planilha1!H5143=2,'[1]Pesos dos Critérios'!$AE$5,IF(Planilha1!H5143=3,'[1]Pesos dos Critérios'!$AF$5,IF(Planilha1!H5143=4,'[1]Pesos dos Critérios'!$AG$5,'[1]Pesos dos Critérios'!$AH$5))))</f>
        <v>0.019528890514806</v>
      </c>
      <c r="AD5143" s="5" t="n">
        <f aca="false">IF(J5143='[1]Pesos dos Critérios'!$AA$3,'[1]Pesos dos Critérios'!$AA$5,IF(Planilha1!J5143='[1]Pesos dos Critérios'!$AB$3,'[1]Pesos dos Critérios'!$AB$5,'[1]Pesos dos Critérios'!$AC$5))</f>
        <v>0.0364197530864198</v>
      </c>
      <c r="AE5143" s="5" t="n">
        <f aca="false">IF(O5143="Intervalo 1",'[1]Pesos dos Critérios'!$L$5,IF(Planilha1!O5143="Intervalo 2",'[1]Pesos dos Critérios'!$L$5,IF(Planilha1!O5143="Intervalo 3",'[1]Pesos dos Critérios'!$L$5,'[1]Pesos dos Critérios'!$M$5)))</f>
        <v>0.0218406285072952</v>
      </c>
      <c r="AF5143" s="5" t="n">
        <f aca="false">IF(Q5143="Intervalo 1",'[1]Pesos dos Critérios'!$B$5,IF(Q5143="Intervalo 2",'[1]Pesos dos Critérios'!$C$5,IF(Q5143="Intervalo 3",'[1]Pesos dos Critérios'!$D$5,'[1]Pesos dos Critérios'!$E$5)))</f>
        <v>0.0111216904932752</v>
      </c>
      <c r="AG5143" s="5" t="n">
        <f aca="false">IF(S5143="Intervalo 1",'[1]Pesos dos Critérios'!$F$5,IF(S5143="Intervalo 2",'[1]Pesos dos Critérios'!$G$5,IF(S5143="Intervalo 3",'[1]Pesos dos Critérios'!$H$5,'[1]Pesos dos Critérios'!$I$5)))</f>
        <v>0.0187830687830688</v>
      </c>
      <c r="AH5143" s="5" t="n">
        <f aca="false">IF(U5143="Intervalo 1",'[1]Pesos dos Critérios'!$N$5,IF(U5143="Intervalo 2",'[1]Pesos dos Critérios'!$O$5,IF(U5143="Intervalo 3",'[1]Pesos dos Critérios'!$P$5,'[1]Pesos dos Critérios'!$Q$5)))</f>
        <v>0.0320767195767196</v>
      </c>
      <c r="AI5143" s="5" t="n">
        <f aca="false">IF(AA5143="Intervalo 1",'[1]Pesos dos Critérios'!$R$5,IF(AA5143="Intervalo 2",'[1]Pesos dos Critérios'!$S$5,IF(AA5143="Intervalo 3",'[1]Pesos dos Critérios'!$T$5,'[1]Pesos dos Critérios'!$U$5)))</f>
        <v>0.0658730158730159</v>
      </c>
      <c r="AJ5143" s="5" t="n">
        <f aca="false">SUM(AB5143:AI5143)</f>
        <v>0.238580274771108</v>
      </c>
      <c r="AK5143" s="5" t="n">
        <v>5142</v>
      </c>
      <c r="AM5143" s="1" t="s">
        <v>60</v>
      </c>
    </row>
    <row r="5144" customFormat="false" ht="12.8" hidden="false" customHeight="true" outlineLevel="0" collapsed="false">
      <c r="A5144" s="7" t="n">
        <v>2020</v>
      </c>
      <c r="B5144" s="7" t="s">
        <v>116</v>
      </c>
      <c r="C5144" s="8" t="s">
        <v>40</v>
      </c>
      <c r="D5144" s="7" t="s">
        <v>2891</v>
      </c>
      <c r="E5144" s="7" t="s">
        <v>147</v>
      </c>
      <c r="F5144" s="7" t="s">
        <v>1080</v>
      </c>
      <c r="G5144" s="7" t="s">
        <v>1918</v>
      </c>
      <c r="H5144" s="9" t="n">
        <v>1</v>
      </c>
      <c r="I5144" s="7" t="s">
        <v>558</v>
      </c>
      <c r="J5144" s="8" t="s">
        <v>86</v>
      </c>
      <c r="K5144" s="10" t="s">
        <v>46</v>
      </c>
      <c r="L5144" s="10" t="s">
        <v>83</v>
      </c>
      <c r="M5144" s="10" t="s">
        <v>56</v>
      </c>
      <c r="N5144" s="10" t="n">
        <v>0.014</v>
      </c>
      <c r="O5144" s="9" t="s">
        <v>58</v>
      </c>
      <c r="P5144" s="11" t="n">
        <v>0.201</v>
      </c>
      <c r="Q5144" s="8" t="s">
        <v>57</v>
      </c>
      <c r="R5144" s="11" t="n">
        <v>0.02</v>
      </c>
      <c r="S5144" s="8" t="s">
        <v>58</v>
      </c>
      <c r="T5144" s="11" t="n">
        <v>105</v>
      </c>
      <c r="U5144" s="8" t="s">
        <v>57</v>
      </c>
      <c r="V5144" s="11" t="n">
        <v>8.2</v>
      </c>
      <c r="W5144" s="11" t="n">
        <v>10.4</v>
      </c>
      <c r="X5144" s="11" t="n">
        <v>11.7</v>
      </c>
      <c r="Y5144" s="11" t="n">
        <v>14</v>
      </c>
      <c r="Z5144" s="11" t="n">
        <v>1.69</v>
      </c>
      <c r="AA5144" s="8" t="s">
        <v>57</v>
      </c>
      <c r="AB5144" s="5" t="n">
        <f aca="false">IF(C5144='[1]Pesos dos Critérios'!$V$3,'[1]Pesos dos Critérios'!$V$5,IF(Planilha1!C5144='[1]Pesos dos Critérios'!$W$3,'[1]Pesos dos Critérios'!$W$5,IF(Planilha1!C5144='[1]Pesos dos Critérios'!$X$3,'[1]Pesos dos Critérios'!$X$5,IF(Planilha1!C5144='[1]Pesos dos Critérios'!$Y$3,'[1]Pesos dos Critérios'!$Y$5,'[1]Pesos dos Critérios'!$Z$5))))</f>
        <v>0.0329365079365079</v>
      </c>
      <c r="AC5144" s="5" t="n">
        <f aca="false">IF(H5144=1,'[1]Pesos dos Critérios'!$AD$5,IF(Planilha1!H5144=2,'[1]Pesos dos Critérios'!$AE$5,IF(Planilha1!H5144=3,'[1]Pesos dos Critérios'!$AF$5,IF(Planilha1!H5144=4,'[1]Pesos dos Critérios'!$AG$5,'[1]Pesos dos Critérios'!$AH$5))))</f>
        <v>0.019528890514806</v>
      </c>
      <c r="AD5144" s="5" t="n">
        <f aca="false">IF(J5144='[1]Pesos dos Critérios'!$AA$3,'[1]Pesos dos Critérios'!$AA$5,IF(Planilha1!J5144='[1]Pesos dos Critérios'!$AB$3,'[1]Pesos dos Critérios'!$AB$5,'[1]Pesos dos Critérios'!$AC$5))</f>
        <v>0.045679012345679</v>
      </c>
      <c r="AE5144" s="5" t="n">
        <f aca="false">IF(O5144="Intervalo 1",'[1]Pesos dos Critérios'!$L$5,IF(Planilha1!O5144="Intervalo 2",'[1]Pesos dos Critérios'!$L$5,IF(Planilha1!O5144="Intervalo 3",'[1]Pesos dos Critérios'!$L$5,'[1]Pesos dos Critérios'!$M$5)))</f>
        <v>0.0218406285072952</v>
      </c>
      <c r="AF5144" s="5" t="n">
        <f aca="false">IF(Q5144="Intervalo 1",'[1]Pesos dos Critérios'!$B$5,IF(Q5144="Intervalo 2",'[1]Pesos dos Critérios'!$C$5,IF(Q5144="Intervalo 3",'[1]Pesos dos Critérios'!$D$5,'[1]Pesos dos Critérios'!$E$5)))</f>
        <v>0.0236095012051296</v>
      </c>
      <c r="AG5144" s="5" t="n">
        <f aca="false">IF(S5144="Intervalo 1",'[1]Pesos dos Critérios'!$F$5,IF(S5144="Intervalo 2",'[1]Pesos dos Critérios'!$G$5,IF(S5144="Intervalo 3",'[1]Pesos dos Critérios'!$H$5,'[1]Pesos dos Critérios'!$I$5)))</f>
        <v>0.0227513227513227</v>
      </c>
      <c r="AH5144" s="5" t="n">
        <f aca="false">IF(U5144="Intervalo 1",'[1]Pesos dos Critérios'!$N$5,IF(U5144="Intervalo 2",'[1]Pesos dos Critérios'!$O$5,IF(U5144="Intervalo 3",'[1]Pesos dos Critérios'!$P$5,'[1]Pesos dos Critérios'!$Q$5)))</f>
        <v>0.0320767195767196</v>
      </c>
      <c r="AI5144" s="5" t="n">
        <f aca="false">IF(AA5144="Intervalo 1",'[1]Pesos dos Critérios'!$R$5,IF(AA5144="Intervalo 2",'[1]Pesos dos Critérios'!$S$5,IF(AA5144="Intervalo 3",'[1]Pesos dos Critérios'!$T$5,'[1]Pesos dos Critérios'!$U$5)))</f>
        <v>0.0547619047619048</v>
      </c>
      <c r="AJ5144" s="5" t="n">
        <f aca="false">SUM(AB5144:AI5144)</f>
        <v>0.253184487599365</v>
      </c>
      <c r="AK5144" s="5" t="n">
        <v>5143</v>
      </c>
      <c r="AM5144" s="1" t="s">
        <v>67</v>
      </c>
    </row>
    <row r="5145" customFormat="false" ht="12.8" hidden="false" customHeight="true" outlineLevel="0" collapsed="false">
      <c r="A5145" s="7" t="n">
        <v>2020</v>
      </c>
      <c r="B5145" s="7" t="s">
        <v>116</v>
      </c>
      <c r="C5145" s="8" t="s">
        <v>40</v>
      </c>
      <c r="D5145" s="7" t="s">
        <v>1186</v>
      </c>
      <c r="E5145" s="7" t="s">
        <v>2892</v>
      </c>
      <c r="F5145" s="7" t="s">
        <v>1192</v>
      </c>
      <c r="G5145" s="7" t="s">
        <v>64</v>
      </c>
      <c r="H5145" s="9" t="n">
        <v>1</v>
      </c>
      <c r="I5145" s="7" t="s">
        <v>126</v>
      </c>
      <c r="J5145" s="8" t="s">
        <v>45</v>
      </c>
      <c r="K5145" s="10" t="s">
        <v>46</v>
      </c>
      <c r="L5145" s="10" t="s">
        <v>83</v>
      </c>
      <c r="M5145" s="10" t="s">
        <v>56</v>
      </c>
      <c r="N5145" s="10" t="n">
        <v>0.035</v>
      </c>
      <c r="O5145" s="9" t="s">
        <v>50</v>
      </c>
      <c r="P5145" s="11" t="n">
        <v>0.68</v>
      </c>
      <c r="Q5145" s="8" t="s">
        <v>50</v>
      </c>
      <c r="R5145" s="11" t="n">
        <v>0.017</v>
      </c>
      <c r="S5145" s="8" t="s">
        <v>58</v>
      </c>
      <c r="T5145" s="11" t="n">
        <v>98</v>
      </c>
      <c r="U5145" s="8" t="s">
        <v>49</v>
      </c>
      <c r="V5145" s="11" t="n">
        <v>8.8</v>
      </c>
      <c r="W5145" s="11" t="n">
        <v>10.3</v>
      </c>
      <c r="X5145" s="11" t="n">
        <v>12.8</v>
      </c>
      <c r="Y5145" s="11" t="n">
        <v>14.7</v>
      </c>
      <c r="Z5145" s="11" t="n">
        <v>1.58</v>
      </c>
      <c r="AA5145" s="8" t="s">
        <v>49</v>
      </c>
      <c r="AB5145" s="5" t="n">
        <f aca="false">IF(C5145='[1]Pesos dos Critérios'!$V$3,'[1]Pesos dos Critérios'!$V$5,IF(Planilha1!C5145='[1]Pesos dos Critérios'!$W$3,'[1]Pesos dos Critérios'!$W$5,IF(Planilha1!C5145='[1]Pesos dos Critérios'!$X$3,'[1]Pesos dos Critérios'!$X$5,IF(Planilha1!C5145='[1]Pesos dos Critérios'!$Y$3,'[1]Pesos dos Critérios'!$Y$5,'[1]Pesos dos Critérios'!$Z$5))))</f>
        <v>0.0329365079365079</v>
      </c>
      <c r="AC5145" s="5" t="n">
        <f aca="false">IF(H5145=1,'[1]Pesos dos Critérios'!$AD$5,IF(Planilha1!H5145=2,'[1]Pesos dos Critérios'!$AE$5,IF(Planilha1!H5145=3,'[1]Pesos dos Critérios'!$AF$5,IF(Planilha1!H5145=4,'[1]Pesos dos Critérios'!$AG$5,'[1]Pesos dos Critérios'!$AH$5))))</f>
        <v>0.019528890514806</v>
      </c>
      <c r="AD5145" s="5" t="n">
        <f aca="false">IF(J5145='[1]Pesos dos Critérios'!$AA$3,'[1]Pesos dos Critérios'!$AA$5,IF(Planilha1!J5145='[1]Pesos dos Critérios'!$AB$3,'[1]Pesos dos Critérios'!$AB$5,'[1]Pesos dos Critérios'!$AC$5))</f>
        <v>0.0364197530864198</v>
      </c>
      <c r="AE5145" s="5" t="n">
        <f aca="false">IF(O5145="Intervalo 1",'[1]Pesos dos Critérios'!$L$5,IF(Planilha1!O5145="Intervalo 2",'[1]Pesos dos Critérios'!$L$5,IF(Planilha1!O5145="Intervalo 3",'[1]Pesos dos Critérios'!$L$5,'[1]Pesos dos Critérios'!$M$5)))</f>
        <v>0.0120314253647587</v>
      </c>
      <c r="AF5145" s="5" t="n">
        <f aca="false">IF(Q5145="Intervalo 1",'[1]Pesos dos Critérios'!$B$5,IF(Q5145="Intervalo 2",'[1]Pesos dos Critérios'!$C$5,IF(Q5145="Intervalo 3",'[1]Pesos dos Critérios'!$D$5,'[1]Pesos dos Critérios'!$E$5)))</f>
        <v>0.0111216904932752</v>
      </c>
      <c r="AG5145" s="5" t="n">
        <f aca="false">IF(S5145="Intervalo 1",'[1]Pesos dos Critérios'!$F$5,IF(S5145="Intervalo 2",'[1]Pesos dos Critérios'!$G$5,IF(S5145="Intervalo 3",'[1]Pesos dos Critérios'!$H$5,'[1]Pesos dos Critérios'!$I$5)))</f>
        <v>0.0227513227513227</v>
      </c>
      <c r="AH5145" s="5" t="n">
        <f aca="false">IF(U5145="Intervalo 1",'[1]Pesos dos Critérios'!$N$5,IF(U5145="Intervalo 2",'[1]Pesos dos Critérios'!$O$5,IF(U5145="Intervalo 3",'[1]Pesos dos Critérios'!$P$5,'[1]Pesos dos Critérios'!$Q$5)))</f>
        <v>0.0320767195767196</v>
      </c>
      <c r="AI5145" s="5" t="n">
        <f aca="false">IF(AA5145="Intervalo 1",'[1]Pesos dos Critérios'!$R$5,IF(AA5145="Intervalo 2",'[1]Pesos dos Critérios'!$S$5,IF(AA5145="Intervalo 3",'[1]Pesos dos Critérios'!$T$5,'[1]Pesos dos Critérios'!$U$5)))</f>
        <v>0.0658730158730159</v>
      </c>
      <c r="AJ5145" s="5" t="n">
        <f aca="false">SUM(AB5145:AI5145)</f>
        <v>0.232739325596826</v>
      </c>
      <c r="AK5145" s="5" t="n">
        <v>5144</v>
      </c>
      <c r="AM5145" s="1" t="s">
        <v>60</v>
      </c>
    </row>
    <row r="5146" customFormat="false" ht="12.8" hidden="false" customHeight="true" outlineLevel="0" collapsed="false">
      <c r="A5146" s="7" t="n">
        <v>2020</v>
      </c>
      <c r="B5146" s="7" t="s">
        <v>116</v>
      </c>
      <c r="C5146" s="8" t="s">
        <v>40</v>
      </c>
      <c r="D5146" s="7" t="s">
        <v>1186</v>
      </c>
      <c r="E5146" s="7" t="s">
        <v>2892</v>
      </c>
      <c r="F5146" s="7" t="s">
        <v>2893</v>
      </c>
      <c r="G5146" s="7" t="s">
        <v>64</v>
      </c>
      <c r="H5146" s="9" t="n">
        <v>1</v>
      </c>
      <c r="I5146" s="7" t="s">
        <v>126</v>
      </c>
      <c r="J5146" s="8" t="s">
        <v>45</v>
      </c>
      <c r="K5146" s="10" t="s">
        <v>46</v>
      </c>
      <c r="L5146" s="10" t="s">
        <v>83</v>
      </c>
      <c r="M5146" s="10" t="s">
        <v>56</v>
      </c>
      <c r="N5146" s="10" t="n">
        <v>0.035</v>
      </c>
      <c r="O5146" s="9" t="s">
        <v>50</v>
      </c>
      <c r="P5146" s="11" t="n">
        <v>0.68</v>
      </c>
      <c r="Q5146" s="8" t="s">
        <v>50</v>
      </c>
      <c r="R5146" s="11" t="n">
        <v>0.017</v>
      </c>
      <c r="S5146" s="8" t="s">
        <v>58</v>
      </c>
      <c r="T5146" s="11" t="n">
        <v>98</v>
      </c>
      <c r="U5146" s="8" t="s">
        <v>49</v>
      </c>
      <c r="V5146" s="11" t="n">
        <v>8.8</v>
      </c>
      <c r="W5146" s="11" t="n">
        <v>10.3</v>
      </c>
      <c r="X5146" s="11" t="n">
        <v>12.8</v>
      </c>
      <c r="Y5146" s="11" t="n">
        <v>14.7</v>
      </c>
      <c r="Z5146" s="11" t="n">
        <v>1.58</v>
      </c>
      <c r="AA5146" s="8" t="s">
        <v>49</v>
      </c>
      <c r="AB5146" s="5" t="n">
        <f aca="false">IF(C5146='[1]Pesos dos Critérios'!$V$3,'[1]Pesos dos Critérios'!$V$5,IF(Planilha1!C5146='[1]Pesos dos Critérios'!$W$3,'[1]Pesos dos Critérios'!$W$5,IF(Planilha1!C5146='[1]Pesos dos Critérios'!$X$3,'[1]Pesos dos Critérios'!$X$5,IF(Planilha1!C5146='[1]Pesos dos Critérios'!$Y$3,'[1]Pesos dos Critérios'!$Y$5,'[1]Pesos dos Critérios'!$Z$5))))</f>
        <v>0.0329365079365079</v>
      </c>
      <c r="AC5146" s="5" t="n">
        <f aca="false">IF(H5146=1,'[1]Pesos dos Critérios'!$AD$5,IF(Planilha1!H5146=2,'[1]Pesos dos Critérios'!$AE$5,IF(Planilha1!H5146=3,'[1]Pesos dos Critérios'!$AF$5,IF(Planilha1!H5146=4,'[1]Pesos dos Critérios'!$AG$5,'[1]Pesos dos Critérios'!$AH$5))))</f>
        <v>0.019528890514806</v>
      </c>
      <c r="AD5146" s="5" t="n">
        <f aca="false">IF(J5146='[1]Pesos dos Critérios'!$AA$3,'[1]Pesos dos Critérios'!$AA$5,IF(Planilha1!J5146='[1]Pesos dos Critérios'!$AB$3,'[1]Pesos dos Critérios'!$AB$5,'[1]Pesos dos Critérios'!$AC$5))</f>
        <v>0.0364197530864198</v>
      </c>
      <c r="AE5146" s="5" t="n">
        <f aca="false">IF(O5146="Intervalo 1",'[1]Pesos dos Critérios'!$L$5,IF(Planilha1!O5146="Intervalo 2",'[1]Pesos dos Critérios'!$L$5,IF(Planilha1!O5146="Intervalo 3",'[1]Pesos dos Critérios'!$L$5,'[1]Pesos dos Critérios'!$M$5)))</f>
        <v>0.0120314253647587</v>
      </c>
      <c r="AF5146" s="5" t="n">
        <f aca="false">IF(Q5146="Intervalo 1",'[1]Pesos dos Critérios'!$B$5,IF(Q5146="Intervalo 2",'[1]Pesos dos Critérios'!$C$5,IF(Q5146="Intervalo 3",'[1]Pesos dos Critérios'!$D$5,'[1]Pesos dos Critérios'!$E$5)))</f>
        <v>0.0111216904932752</v>
      </c>
      <c r="AG5146" s="5" t="n">
        <f aca="false">IF(S5146="Intervalo 1",'[1]Pesos dos Critérios'!$F$5,IF(S5146="Intervalo 2",'[1]Pesos dos Critérios'!$G$5,IF(S5146="Intervalo 3",'[1]Pesos dos Critérios'!$H$5,'[1]Pesos dos Critérios'!$I$5)))</f>
        <v>0.0227513227513227</v>
      </c>
      <c r="AH5146" s="5" t="n">
        <f aca="false">IF(U5146="Intervalo 1",'[1]Pesos dos Critérios'!$N$5,IF(U5146="Intervalo 2",'[1]Pesos dos Critérios'!$O$5,IF(U5146="Intervalo 3",'[1]Pesos dos Critérios'!$P$5,'[1]Pesos dos Critérios'!$Q$5)))</f>
        <v>0.0320767195767196</v>
      </c>
      <c r="AI5146" s="5" t="n">
        <f aca="false">IF(AA5146="Intervalo 1",'[1]Pesos dos Critérios'!$R$5,IF(AA5146="Intervalo 2",'[1]Pesos dos Critérios'!$S$5,IF(AA5146="Intervalo 3",'[1]Pesos dos Critérios'!$T$5,'[1]Pesos dos Critérios'!$U$5)))</f>
        <v>0.0658730158730159</v>
      </c>
      <c r="AJ5146" s="5" t="n">
        <f aca="false">SUM(AB5146:AI5146)</f>
        <v>0.232739325596826</v>
      </c>
      <c r="AK5146" s="5" t="n">
        <v>5145</v>
      </c>
      <c r="AM5146" s="1" t="s">
        <v>60</v>
      </c>
    </row>
    <row r="5147" customFormat="false" ht="12.8" hidden="false" customHeight="true" outlineLevel="0" collapsed="false">
      <c r="A5147" s="7" t="n">
        <v>2020</v>
      </c>
      <c r="B5147" s="7" t="s">
        <v>116</v>
      </c>
      <c r="C5147" s="8" t="s">
        <v>40</v>
      </c>
      <c r="D5147" s="7" t="s">
        <v>2873</v>
      </c>
      <c r="E5147" s="7" t="s">
        <v>1272</v>
      </c>
      <c r="F5147" s="7" t="s">
        <v>2396</v>
      </c>
      <c r="G5147" s="7" t="s">
        <v>191</v>
      </c>
      <c r="H5147" s="9" t="n">
        <v>2</v>
      </c>
      <c r="I5147" s="7" t="s">
        <v>44</v>
      </c>
      <c r="J5147" s="8" t="s">
        <v>45</v>
      </c>
      <c r="K5147" s="10" t="s">
        <v>46</v>
      </c>
      <c r="L5147" s="10" t="s">
        <v>83</v>
      </c>
      <c r="M5147" s="10" t="s">
        <v>56</v>
      </c>
      <c r="N5147" s="10" t="n">
        <v>0.019</v>
      </c>
      <c r="O5147" s="9" t="s">
        <v>58</v>
      </c>
      <c r="P5147" s="11" t="n">
        <v>0.478</v>
      </c>
      <c r="Q5147" s="8" t="s">
        <v>50</v>
      </c>
      <c r="R5147" s="11" t="n">
        <v>0.03</v>
      </c>
      <c r="S5147" s="8" t="s">
        <v>50</v>
      </c>
      <c r="T5147" s="11" t="n">
        <v>106</v>
      </c>
      <c r="U5147" s="8" t="s">
        <v>57</v>
      </c>
      <c r="V5147" s="11" t="n">
        <v>7.8</v>
      </c>
      <c r="W5147" s="11" t="n">
        <v>9.7</v>
      </c>
      <c r="X5147" s="11" t="n">
        <v>11.6</v>
      </c>
      <c r="Y5147" s="11" t="n">
        <v>13.9</v>
      </c>
      <c r="Z5147" s="11" t="n">
        <v>1.74</v>
      </c>
      <c r="AA5147" s="8" t="s">
        <v>57</v>
      </c>
      <c r="AB5147" s="5" t="n">
        <f aca="false">IF(C5147='[1]Pesos dos Critérios'!$V$3,'[1]Pesos dos Critérios'!$V$5,IF(Planilha1!C5147='[1]Pesos dos Critérios'!$W$3,'[1]Pesos dos Critérios'!$W$5,IF(Planilha1!C5147='[1]Pesos dos Critérios'!$X$3,'[1]Pesos dos Critérios'!$X$5,IF(Planilha1!C5147='[1]Pesos dos Critérios'!$Y$3,'[1]Pesos dos Critérios'!$Y$5,'[1]Pesos dos Critérios'!$Z$5))))</f>
        <v>0.0329365079365079</v>
      </c>
      <c r="AC5147" s="5" t="n">
        <f aca="false">IF(H5147=1,'[1]Pesos dos Critérios'!$AD$5,IF(Planilha1!H5147=2,'[1]Pesos dos Critérios'!$AE$5,IF(Planilha1!H5147=3,'[1]Pesos dos Critérios'!$AF$5,IF(Planilha1!H5147=4,'[1]Pesos dos Critérios'!$AG$5,'[1]Pesos dos Critérios'!$AH$5))))</f>
        <v>0.0157417230656667</v>
      </c>
      <c r="AD5147" s="5" t="n">
        <f aca="false">IF(J5147='[1]Pesos dos Critérios'!$AA$3,'[1]Pesos dos Critérios'!$AA$5,IF(Planilha1!J5147='[1]Pesos dos Critérios'!$AB$3,'[1]Pesos dos Critérios'!$AB$5,'[1]Pesos dos Critérios'!$AC$5))</f>
        <v>0.0364197530864198</v>
      </c>
      <c r="AE5147" s="5" t="n">
        <f aca="false">IF(O5147="Intervalo 1",'[1]Pesos dos Critérios'!$L$5,IF(Planilha1!O5147="Intervalo 2",'[1]Pesos dos Critérios'!$L$5,IF(Planilha1!O5147="Intervalo 3",'[1]Pesos dos Critérios'!$L$5,'[1]Pesos dos Critérios'!$M$5)))</f>
        <v>0.0218406285072952</v>
      </c>
      <c r="AF5147" s="5" t="n">
        <f aca="false">IF(Q5147="Intervalo 1",'[1]Pesos dos Critérios'!$B$5,IF(Q5147="Intervalo 2",'[1]Pesos dos Critérios'!$C$5,IF(Q5147="Intervalo 3",'[1]Pesos dos Critérios'!$D$5,'[1]Pesos dos Critérios'!$E$5)))</f>
        <v>0.0111216904932752</v>
      </c>
      <c r="AG5147" s="5" t="n">
        <f aca="false">IF(S5147="Intervalo 1",'[1]Pesos dos Critérios'!$F$5,IF(S5147="Intervalo 2",'[1]Pesos dos Critérios'!$G$5,IF(S5147="Intervalo 3",'[1]Pesos dos Critérios'!$H$5,'[1]Pesos dos Critérios'!$I$5)))</f>
        <v>0.0187830687830688</v>
      </c>
      <c r="AH5147" s="5" t="n">
        <f aca="false">IF(U5147="Intervalo 1",'[1]Pesos dos Critérios'!$N$5,IF(U5147="Intervalo 2",'[1]Pesos dos Critérios'!$O$5,IF(U5147="Intervalo 3",'[1]Pesos dos Critérios'!$P$5,'[1]Pesos dos Critérios'!$Q$5)))</f>
        <v>0.0320767195767196</v>
      </c>
      <c r="AI5147" s="5" t="n">
        <f aca="false">IF(AA5147="Intervalo 1",'[1]Pesos dos Critérios'!$R$5,IF(AA5147="Intervalo 2",'[1]Pesos dos Critérios'!$S$5,IF(AA5147="Intervalo 3",'[1]Pesos dos Critérios'!$T$5,'[1]Pesos dos Critérios'!$U$5)))</f>
        <v>0.0547619047619048</v>
      </c>
      <c r="AJ5147" s="5" t="n">
        <f aca="false">SUM(AB5147:AI5147)</f>
        <v>0.223681996210858</v>
      </c>
      <c r="AK5147" s="5" t="n">
        <v>5146</v>
      </c>
      <c r="AM5147" s="1" t="s">
        <v>96</v>
      </c>
    </row>
    <row r="5148" customFormat="false" ht="12.8" hidden="false" customHeight="true" outlineLevel="0" collapsed="false">
      <c r="A5148" s="7" t="n">
        <v>2020</v>
      </c>
      <c r="B5148" s="7" t="s">
        <v>116</v>
      </c>
      <c r="C5148" s="8" t="s">
        <v>40</v>
      </c>
      <c r="D5148" s="7" t="s">
        <v>2873</v>
      </c>
      <c r="E5148" s="7" t="s">
        <v>1272</v>
      </c>
      <c r="F5148" s="7" t="s">
        <v>2398</v>
      </c>
      <c r="G5148" s="7" t="s">
        <v>191</v>
      </c>
      <c r="H5148" s="9" t="n">
        <v>2</v>
      </c>
      <c r="I5148" s="7" t="s">
        <v>44</v>
      </c>
      <c r="J5148" s="8" t="s">
        <v>45</v>
      </c>
      <c r="K5148" s="10" t="s">
        <v>46</v>
      </c>
      <c r="L5148" s="10" t="s">
        <v>83</v>
      </c>
      <c r="M5148" s="10" t="s">
        <v>56</v>
      </c>
      <c r="N5148" s="10" t="n">
        <v>0.018</v>
      </c>
      <c r="O5148" s="9" t="s">
        <v>58</v>
      </c>
      <c r="P5148" s="11" t="n">
        <v>0.42</v>
      </c>
      <c r="Q5148" s="8" t="s">
        <v>58</v>
      </c>
      <c r="R5148" s="11" t="n">
        <v>0.032</v>
      </c>
      <c r="S5148" s="8" t="s">
        <v>50</v>
      </c>
      <c r="T5148" s="11" t="n">
        <v>110</v>
      </c>
      <c r="U5148" s="8" t="s">
        <v>57</v>
      </c>
      <c r="V5148" s="11" t="n">
        <v>7.7</v>
      </c>
      <c r="W5148" s="11" t="n">
        <v>9.2</v>
      </c>
      <c r="X5148" s="11" t="n">
        <v>11.3</v>
      </c>
      <c r="Y5148" s="11" t="n">
        <v>13.3</v>
      </c>
      <c r="Z5148" s="11" t="n">
        <v>1.8</v>
      </c>
      <c r="AA5148" s="8" t="s">
        <v>57</v>
      </c>
      <c r="AB5148" s="5" t="n">
        <f aca="false">IF(C5148='[1]Pesos dos Critérios'!$V$3,'[1]Pesos dos Critérios'!$V$5,IF(Planilha1!C5148='[1]Pesos dos Critérios'!$W$3,'[1]Pesos dos Critérios'!$W$5,IF(Planilha1!C5148='[1]Pesos dos Critérios'!$X$3,'[1]Pesos dos Critérios'!$X$5,IF(Planilha1!C5148='[1]Pesos dos Critérios'!$Y$3,'[1]Pesos dos Critérios'!$Y$5,'[1]Pesos dos Critérios'!$Z$5))))</f>
        <v>0.0329365079365079</v>
      </c>
      <c r="AC5148" s="5" t="n">
        <f aca="false">IF(H5148=1,'[1]Pesos dos Critérios'!$AD$5,IF(Planilha1!H5148=2,'[1]Pesos dos Critérios'!$AE$5,IF(Planilha1!H5148=3,'[1]Pesos dos Critérios'!$AF$5,IF(Planilha1!H5148=4,'[1]Pesos dos Critérios'!$AG$5,'[1]Pesos dos Critérios'!$AH$5))))</f>
        <v>0.0157417230656667</v>
      </c>
      <c r="AD5148" s="5" t="n">
        <f aca="false">IF(J5148='[1]Pesos dos Critérios'!$AA$3,'[1]Pesos dos Critérios'!$AA$5,IF(Planilha1!J5148='[1]Pesos dos Critérios'!$AB$3,'[1]Pesos dos Critérios'!$AB$5,'[1]Pesos dos Critérios'!$AC$5))</f>
        <v>0.0364197530864198</v>
      </c>
      <c r="AE5148" s="5" t="n">
        <f aca="false">IF(O5148="Intervalo 1",'[1]Pesos dos Critérios'!$L$5,IF(Planilha1!O5148="Intervalo 2",'[1]Pesos dos Critérios'!$L$5,IF(Planilha1!O5148="Intervalo 3",'[1]Pesos dos Critérios'!$L$5,'[1]Pesos dos Critérios'!$M$5)))</f>
        <v>0.0218406285072952</v>
      </c>
      <c r="AF5148" s="5" t="n">
        <f aca="false">IF(Q5148="Intervalo 1",'[1]Pesos dos Critérios'!$B$5,IF(Q5148="Intervalo 2",'[1]Pesos dos Critérios'!$C$5,IF(Q5148="Intervalo 3",'[1]Pesos dos Critérios'!$D$5,'[1]Pesos dos Critérios'!$E$5)))</f>
        <v>0.0213326341741642</v>
      </c>
      <c r="AG5148" s="5" t="n">
        <f aca="false">IF(S5148="Intervalo 1",'[1]Pesos dos Critérios'!$F$5,IF(S5148="Intervalo 2",'[1]Pesos dos Critérios'!$G$5,IF(S5148="Intervalo 3",'[1]Pesos dos Critérios'!$H$5,'[1]Pesos dos Critérios'!$I$5)))</f>
        <v>0.0187830687830688</v>
      </c>
      <c r="AH5148" s="5" t="n">
        <f aca="false">IF(U5148="Intervalo 1",'[1]Pesos dos Critérios'!$N$5,IF(U5148="Intervalo 2",'[1]Pesos dos Critérios'!$O$5,IF(U5148="Intervalo 3",'[1]Pesos dos Critérios'!$P$5,'[1]Pesos dos Critérios'!$Q$5)))</f>
        <v>0.0320767195767196</v>
      </c>
      <c r="AI5148" s="5" t="n">
        <f aca="false">IF(AA5148="Intervalo 1",'[1]Pesos dos Critérios'!$R$5,IF(AA5148="Intervalo 2",'[1]Pesos dos Critérios'!$S$5,IF(AA5148="Intervalo 3",'[1]Pesos dos Critérios'!$T$5,'[1]Pesos dos Critérios'!$U$5)))</f>
        <v>0.0547619047619048</v>
      </c>
      <c r="AJ5148" s="5" t="n">
        <f aca="false">SUM(AB5148:AI5148)</f>
        <v>0.233892939891747</v>
      </c>
      <c r="AK5148" s="5" t="n">
        <v>5147</v>
      </c>
      <c r="AM5148" s="1" t="s">
        <v>60</v>
      </c>
    </row>
    <row r="5149" customFormat="false" ht="12.8" hidden="false" customHeight="true" outlineLevel="0" collapsed="false">
      <c r="A5149" s="7" t="n">
        <v>2020</v>
      </c>
      <c r="B5149" s="7" t="s">
        <v>116</v>
      </c>
      <c r="C5149" s="8" t="s">
        <v>40</v>
      </c>
      <c r="D5149" s="7" t="s">
        <v>2873</v>
      </c>
      <c r="E5149" s="7" t="s">
        <v>1260</v>
      </c>
      <c r="F5149" s="7" t="s">
        <v>2894</v>
      </c>
      <c r="G5149" s="7" t="s">
        <v>43</v>
      </c>
      <c r="H5149" s="9" t="n">
        <v>1</v>
      </c>
      <c r="I5149" s="7" t="s">
        <v>44</v>
      </c>
      <c r="J5149" s="8" t="s">
        <v>45</v>
      </c>
      <c r="K5149" s="10" t="s">
        <v>46</v>
      </c>
      <c r="L5149" s="10" t="s">
        <v>47</v>
      </c>
      <c r="M5149" s="10" t="s">
        <v>56</v>
      </c>
      <c r="N5149" s="10" t="n">
        <v>0.028</v>
      </c>
      <c r="O5149" s="9" t="s">
        <v>50</v>
      </c>
      <c r="P5149" s="11" t="n">
        <v>0.26</v>
      </c>
      <c r="Q5149" s="8" t="s">
        <v>58</v>
      </c>
      <c r="R5149" s="11" t="n">
        <v>0.02</v>
      </c>
      <c r="S5149" s="8" t="s">
        <v>58</v>
      </c>
      <c r="T5149" s="11" t="n">
        <v>96</v>
      </c>
      <c r="U5149" s="8" t="s">
        <v>49</v>
      </c>
      <c r="V5149" s="11" t="n">
        <v>9.1</v>
      </c>
      <c r="W5149" s="11" t="n">
        <v>10.1</v>
      </c>
      <c r="X5149" s="11" t="n">
        <v>13.3</v>
      </c>
      <c r="Y5149" s="11" t="n">
        <v>14.4</v>
      </c>
      <c r="Z5149" s="11" t="n">
        <v>1.56</v>
      </c>
      <c r="AA5149" s="8" t="s">
        <v>49</v>
      </c>
      <c r="AB5149" s="5" t="n">
        <f aca="false">IF(C5149='[1]Pesos dos Critérios'!$V$3,'[1]Pesos dos Critérios'!$V$5,IF(Planilha1!C5149='[1]Pesos dos Critérios'!$W$3,'[1]Pesos dos Critérios'!$W$5,IF(Planilha1!C5149='[1]Pesos dos Critérios'!$X$3,'[1]Pesos dos Critérios'!$X$5,IF(Planilha1!C5149='[1]Pesos dos Critérios'!$Y$3,'[1]Pesos dos Critérios'!$Y$5,'[1]Pesos dos Critérios'!$Z$5))))</f>
        <v>0.0329365079365079</v>
      </c>
      <c r="AC5149" s="5" t="n">
        <f aca="false">IF(H5149=1,'[1]Pesos dos Critérios'!$AD$5,IF(Planilha1!H5149=2,'[1]Pesos dos Critérios'!$AE$5,IF(Planilha1!H5149=3,'[1]Pesos dos Critérios'!$AF$5,IF(Planilha1!H5149=4,'[1]Pesos dos Critérios'!$AG$5,'[1]Pesos dos Critérios'!$AH$5))))</f>
        <v>0.019528890514806</v>
      </c>
      <c r="AD5149" s="5" t="n">
        <f aca="false">IF(J5149='[1]Pesos dos Critérios'!$AA$3,'[1]Pesos dos Critérios'!$AA$5,IF(Planilha1!J5149='[1]Pesos dos Critérios'!$AB$3,'[1]Pesos dos Critérios'!$AB$5,'[1]Pesos dos Critérios'!$AC$5))</f>
        <v>0.0364197530864198</v>
      </c>
      <c r="AE5149" s="5" t="n">
        <f aca="false">IF(O5149="Intervalo 1",'[1]Pesos dos Critérios'!$L$5,IF(Planilha1!O5149="Intervalo 2",'[1]Pesos dos Critérios'!$L$5,IF(Planilha1!O5149="Intervalo 3",'[1]Pesos dos Critérios'!$L$5,'[1]Pesos dos Critérios'!$M$5)))</f>
        <v>0.0120314253647587</v>
      </c>
      <c r="AF5149" s="5" t="n">
        <f aca="false">IF(Q5149="Intervalo 1",'[1]Pesos dos Critérios'!$B$5,IF(Q5149="Intervalo 2",'[1]Pesos dos Critérios'!$C$5,IF(Q5149="Intervalo 3",'[1]Pesos dos Critérios'!$D$5,'[1]Pesos dos Critérios'!$E$5)))</f>
        <v>0.0213326341741642</v>
      </c>
      <c r="AG5149" s="5" t="n">
        <f aca="false">IF(S5149="Intervalo 1",'[1]Pesos dos Critérios'!$F$5,IF(S5149="Intervalo 2",'[1]Pesos dos Critérios'!$G$5,IF(S5149="Intervalo 3",'[1]Pesos dos Critérios'!$H$5,'[1]Pesos dos Critérios'!$I$5)))</f>
        <v>0.0227513227513227</v>
      </c>
      <c r="AH5149" s="5" t="n">
        <f aca="false">IF(U5149="Intervalo 1",'[1]Pesos dos Critérios'!$N$5,IF(U5149="Intervalo 2",'[1]Pesos dos Critérios'!$O$5,IF(U5149="Intervalo 3",'[1]Pesos dos Critérios'!$P$5,'[1]Pesos dos Critérios'!$Q$5)))</f>
        <v>0.0320767195767196</v>
      </c>
      <c r="AI5149" s="5" t="n">
        <f aca="false">IF(AA5149="Intervalo 1",'[1]Pesos dos Critérios'!$R$5,IF(AA5149="Intervalo 2",'[1]Pesos dos Critérios'!$S$5,IF(AA5149="Intervalo 3",'[1]Pesos dos Critérios'!$T$5,'[1]Pesos dos Critérios'!$U$5)))</f>
        <v>0.0658730158730159</v>
      </c>
      <c r="AJ5149" s="5" t="n">
        <f aca="false">SUM(AB5149:AI5149)</f>
        <v>0.242950269277715</v>
      </c>
      <c r="AK5149" s="5" t="n">
        <v>5148</v>
      </c>
      <c r="AM5149" s="1" t="s">
        <v>60</v>
      </c>
    </row>
    <row r="5150" customFormat="false" ht="12.8" hidden="false" customHeight="true" outlineLevel="0" collapsed="false">
      <c r="A5150" s="7" t="n">
        <v>2020</v>
      </c>
      <c r="B5150" s="7" t="s">
        <v>116</v>
      </c>
      <c r="C5150" s="8" t="s">
        <v>40</v>
      </c>
      <c r="D5150" s="7" t="s">
        <v>2873</v>
      </c>
      <c r="E5150" s="7" t="s">
        <v>1260</v>
      </c>
      <c r="F5150" s="7" t="s">
        <v>2895</v>
      </c>
      <c r="G5150" s="7" t="s">
        <v>43</v>
      </c>
      <c r="H5150" s="9" t="n">
        <v>1</v>
      </c>
      <c r="I5150" s="7" t="s">
        <v>44</v>
      </c>
      <c r="J5150" s="8" t="s">
        <v>45</v>
      </c>
      <c r="K5150" s="10" t="s">
        <v>46</v>
      </c>
      <c r="L5150" s="10" t="s">
        <v>47</v>
      </c>
      <c r="M5150" s="10" t="s">
        <v>56</v>
      </c>
      <c r="N5150" s="10" t="n">
        <v>0.033</v>
      </c>
      <c r="O5150" s="9" t="s">
        <v>50</v>
      </c>
      <c r="P5150" s="11" t="n">
        <v>0.309</v>
      </c>
      <c r="Q5150" s="8" t="s">
        <v>58</v>
      </c>
      <c r="R5150" s="11" t="n">
        <v>0.023</v>
      </c>
      <c r="S5150" s="8" t="s">
        <v>58</v>
      </c>
      <c r="T5150" s="11" t="n">
        <v>98</v>
      </c>
      <c r="U5150" s="8" t="s">
        <v>49</v>
      </c>
      <c r="V5150" s="11" t="n">
        <v>9</v>
      </c>
      <c r="W5150" s="11" t="n">
        <v>9.9</v>
      </c>
      <c r="X5150" s="11" t="n">
        <v>12.9</v>
      </c>
      <c r="Y5150" s="11" t="n">
        <v>14.2</v>
      </c>
      <c r="Z5150" s="11" t="n">
        <v>1.59</v>
      </c>
      <c r="AA5150" s="8" t="s">
        <v>49</v>
      </c>
      <c r="AB5150" s="5" t="n">
        <f aca="false">IF(C5150='[1]Pesos dos Critérios'!$V$3,'[1]Pesos dos Critérios'!$V$5,IF(Planilha1!C5150='[1]Pesos dos Critérios'!$W$3,'[1]Pesos dos Critérios'!$W$5,IF(Planilha1!C5150='[1]Pesos dos Critérios'!$X$3,'[1]Pesos dos Critérios'!$X$5,IF(Planilha1!C5150='[1]Pesos dos Critérios'!$Y$3,'[1]Pesos dos Critérios'!$Y$5,'[1]Pesos dos Critérios'!$Z$5))))</f>
        <v>0.0329365079365079</v>
      </c>
      <c r="AC5150" s="5" t="n">
        <f aca="false">IF(H5150=1,'[1]Pesos dos Critérios'!$AD$5,IF(Planilha1!H5150=2,'[1]Pesos dos Critérios'!$AE$5,IF(Planilha1!H5150=3,'[1]Pesos dos Critérios'!$AF$5,IF(Planilha1!H5150=4,'[1]Pesos dos Critérios'!$AG$5,'[1]Pesos dos Critérios'!$AH$5))))</f>
        <v>0.019528890514806</v>
      </c>
      <c r="AD5150" s="5" t="n">
        <f aca="false">IF(J5150='[1]Pesos dos Critérios'!$AA$3,'[1]Pesos dos Critérios'!$AA$5,IF(Planilha1!J5150='[1]Pesos dos Critérios'!$AB$3,'[1]Pesos dos Critérios'!$AB$5,'[1]Pesos dos Critérios'!$AC$5))</f>
        <v>0.0364197530864198</v>
      </c>
      <c r="AE5150" s="5" t="n">
        <f aca="false">IF(O5150="Intervalo 1",'[1]Pesos dos Critérios'!$L$5,IF(Planilha1!O5150="Intervalo 2",'[1]Pesos dos Critérios'!$L$5,IF(Planilha1!O5150="Intervalo 3",'[1]Pesos dos Critérios'!$L$5,'[1]Pesos dos Critérios'!$M$5)))</f>
        <v>0.0120314253647587</v>
      </c>
      <c r="AF5150" s="5" t="n">
        <f aca="false">IF(Q5150="Intervalo 1",'[1]Pesos dos Critérios'!$B$5,IF(Q5150="Intervalo 2",'[1]Pesos dos Critérios'!$C$5,IF(Q5150="Intervalo 3",'[1]Pesos dos Critérios'!$D$5,'[1]Pesos dos Critérios'!$E$5)))</f>
        <v>0.0213326341741642</v>
      </c>
      <c r="AG5150" s="5" t="n">
        <f aca="false">IF(S5150="Intervalo 1",'[1]Pesos dos Critérios'!$F$5,IF(S5150="Intervalo 2",'[1]Pesos dos Critérios'!$G$5,IF(S5150="Intervalo 3",'[1]Pesos dos Critérios'!$H$5,'[1]Pesos dos Critérios'!$I$5)))</f>
        <v>0.0227513227513227</v>
      </c>
      <c r="AH5150" s="5" t="n">
        <f aca="false">IF(U5150="Intervalo 1",'[1]Pesos dos Critérios'!$N$5,IF(U5150="Intervalo 2",'[1]Pesos dos Critérios'!$O$5,IF(U5150="Intervalo 3",'[1]Pesos dos Critérios'!$P$5,'[1]Pesos dos Critérios'!$Q$5)))</f>
        <v>0.0320767195767196</v>
      </c>
      <c r="AI5150" s="5" t="n">
        <f aca="false">IF(AA5150="Intervalo 1",'[1]Pesos dos Critérios'!$R$5,IF(AA5150="Intervalo 2",'[1]Pesos dos Critérios'!$S$5,IF(AA5150="Intervalo 3",'[1]Pesos dos Critérios'!$T$5,'[1]Pesos dos Critérios'!$U$5)))</f>
        <v>0.0658730158730159</v>
      </c>
      <c r="AJ5150" s="5" t="n">
        <f aca="false">SUM(AB5150:AI5150)</f>
        <v>0.242950269277715</v>
      </c>
      <c r="AK5150" s="5" t="n">
        <v>5149</v>
      </c>
      <c r="AM5150" s="1" t="s">
        <v>60</v>
      </c>
    </row>
    <row r="5151" customFormat="false" ht="12.8" hidden="false" customHeight="true" outlineLevel="0" collapsed="false">
      <c r="A5151" s="7" t="n">
        <v>2020</v>
      </c>
      <c r="B5151" s="7" t="s">
        <v>116</v>
      </c>
      <c r="C5151" s="8" t="s">
        <v>40</v>
      </c>
      <c r="D5151" s="7" t="s">
        <v>2873</v>
      </c>
      <c r="E5151" s="7" t="s">
        <v>1260</v>
      </c>
      <c r="F5151" s="7" t="n">
        <v>0</v>
      </c>
      <c r="G5151" s="7" t="s">
        <v>191</v>
      </c>
      <c r="H5151" s="9" t="n">
        <v>2</v>
      </c>
      <c r="I5151" s="7" t="s">
        <v>44</v>
      </c>
      <c r="J5151" s="8" t="s">
        <v>45</v>
      </c>
      <c r="K5151" s="10" t="s">
        <v>46</v>
      </c>
      <c r="L5151" s="10" t="s">
        <v>47</v>
      </c>
      <c r="M5151" s="10" t="s">
        <v>56</v>
      </c>
      <c r="N5151" s="10" t="n">
        <v>0.015</v>
      </c>
      <c r="O5151" s="9" t="s">
        <v>58</v>
      </c>
      <c r="P5151" s="11" t="n">
        <v>0.513</v>
      </c>
      <c r="Q5151" s="8" t="s">
        <v>50</v>
      </c>
      <c r="R5151" s="11" t="n">
        <v>0.02</v>
      </c>
      <c r="S5151" s="8" t="s">
        <v>58</v>
      </c>
      <c r="T5151" s="11" t="n">
        <v>110</v>
      </c>
      <c r="U5151" s="8" t="s">
        <v>57</v>
      </c>
      <c r="V5151" s="11" t="n">
        <v>7.8</v>
      </c>
      <c r="W5151" s="11" t="n">
        <v>9.5</v>
      </c>
      <c r="X5151" s="11" t="n">
        <v>11.1</v>
      </c>
      <c r="Y5151" s="11" t="n">
        <v>13.6</v>
      </c>
      <c r="Z5151" s="11" t="n">
        <v>1.78</v>
      </c>
      <c r="AA5151" s="8" t="s">
        <v>57</v>
      </c>
      <c r="AB5151" s="5" t="n">
        <f aca="false">IF(C5151='[1]Pesos dos Critérios'!$V$3,'[1]Pesos dos Critérios'!$V$5,IF(Planilha1!C5151='[1]Pesos dos Critérios'!$W$3,'[1]Pesos dos Critérios'!$W$5,IF(Planilha1!C5151='[1]Pesos dos Critérios'!$X$3,'[1]Pesos dos Critérios'!$X$5,IF(Planilha1!C5151='[1]Pesos dos Critérios'!$Y$3,'[1]Pesos dos Critérios'!$Y$5,'[1]Pesos dos Critérios'!$Z$5))))</f>
        <v>0.0329365079365079</v>
      </c>
      <c r="AC5151" s="5" t="n">
        <f aca="false">IF(H5151=1,'[1]Pesos dos Critérios'!$AD$5,IF(Planilha1!H5151=2,'[1]Pesos dos Critérios'!$AE$5,IF(Planilha1!H5151=3,'[1]Pesos dos Critérios'!$AF$5,IF(Planilha1!H5151=4,'[1]Pesos dos Critérios'!$AG$5,'[1]Pesos dos Critérios'!$AH$5))))</f>
        <v>0.0157417230656667</v>
      </c>
      <c r="AD5151" s="5" t="n">
        <f aca="false">IF(J5151='[1]Pesos dos Critérios'!$AA$3,'[1]Pesos dos Critérios'!$AA$5,IF(Planilha1!J5151='[1]Pesos dos Critérios'!$AB$3,'[1]Pesos dos Critérios'!$AB$5,'[1]Pesos dos Critérios'!$AC$5))</f>
        <v>0.0364197530864198</v>
      </c>
      <c r="AE5151" s="5" t="n">
        <f aca="false">IF(O5151="Intervalo 1",'[1]Pesos dos Critérios'!$L$5,IF(Planilha1!O5151="Intervalo 2",'[1]Pesos dos Critérios'!$L$5,IF(Planilha1!O5151="Intervalo 3",'[1]Pesos dos Critérios'!$L$5,'[1]Pesos dos Critérios'!$M$5)))</f>
        <v>0.0218406285072952</v>
      </c>
      <c r="AF5151" s="5" t="n">
        <f aca="false">IF(Q5151="Intervalo 1",'[1]Pesos dos Critérios'!$B$5,IF(Q5151="Intervalo 2",'[1]Pesos dos Critérios'!$C$5,IF(Q5151="Intervalo 3",'[1]Pesos dos Critérios'!$D$5,'[1]Pesos dos Critérios'!$E$5)))</f>
        <v>0.0111216904932752</v>
      </c>
      <c r="AG5151" s="5" t="n">
        <f aca="false">IF(S5151="Intervalo 1",'[1]Pesos dos Critérios'!$F$5,IF(S5151="Intervalo 2",'[1]Pesos dos Critérios'!$G$5,IF(S5151="Intervalo 3",'[1]Pesos dos Critérios'!$H$5,'[1]Pesos dos Critérios'!$I$5)))</f>
        <v>0.0227513227513227</v>
      </c>
      <c r="AH5151" s="5" t="n">
        <f aca="false">IF(U5151="Intervalo 1",'[1]Pesos dos Critérios'!$N$5,IF(U5151="Intervalo 2",'[1]Pesos dos Critérios'!$O$5,IF(U5151="Intervalo 3",'[1]Pesos dos Critérios'!$P$5,'[1]Pesos dos Critérios'!$Q$5)))</f>
        <v>0.0320767195767196</v>
      </c>
      <c r="AI5151" s="5" t="n">
        <f aca="false">IF(AA5151="Intervalo 1",'[1]Pesos dos Critérios'!$R$5,IF(AA5151="Intervalo 2",'[1]Pesos dos Critérios'!$S$5,IF(AA5151="Intervalo 3",'[1]Pesos dos Critérios'!$T$5,'[1]Pesos dos Critérios'!$U$5)))</f>
        <v>0.0547619047619048</v>
      </c>
      <c r="AJ5151" s="5" t="n">
        <f aca="false">SUM(AB5151:AI5151)</f>
        <v>0.227650250179112</v>
      </c>
      <c r="AK5151" s="5" t="n">
        <v>5150</v>
      </c>
      <c r="AM5151" s="1" t="s">
        <v>96</v>
      </c>
    </row>
    <row r="5152" customFormat="false" ht="12.8" hidden="false" customHeight="true" outlineLevel="0" collapsed="false">
      <c r="A5152" s="7" t="n">
        <v>2020</v>
      </c>
      <c r="B5152" s="7" t="s">
        <v>116</v>
      </c>
      <c r="C5152" s="8" t="s">
        <v>40</v>
      </c>
      <c r="D5152" s="7" t="s">
        <v>2873</v>
      </c>
      <c r="E5152" s="7" t="s">
        <v>1260</v>
      </c>
      <c r="F5152" s="7" t="s">
        <v>2896</v>
      </c>
      <c r="G5152" s="7" t="s">
        <v>191</v>
      </c>
      <c r="H5152" s="9" t="n">
        <v>2</v>
      </c>
      <c r="I5152" s="7" t="s">
        <v>44</v>
      </c>
      <c r="J5152" s="8" t="s">
        <v>45</v>
      </c>
      <c r="K5152" s="10" t="s">
        <v>46</v>
      </c>
      <c r="L5152" s="10" t="s">
        <v>47</v>
      </c>
      <c r="M5152" s="10" t="s">
        <v>56</v>
      </c>
      <c r="N5152" s="10" t="n">
        <v>0.011</v>
      </c>
      <c r="O5152" s="9" t="s">
        <v>57</v>
      </c>
      <c r="P5152" s="11" t="n">
        <v>0.35</v>
      </c>
      <c r="Q5152" s="8" t="s">
        <v>58</v>
      </c>
      <c r="R5152" s="11" t="n">
        <v>0.023</v>
      </c>
      <c r="S5152" s="8" t="s">
        <v>58</v>
      </c>
      <c r="T5152" s="11" t="n">
        <v>107</v>
      </c>
      <c r="U5152" s="8" t="s">
        <v>57</v>
      </c>
      <c r="V5152" s="11" t="n">
        <v>7.7</v>
      </c>
      <c r="W5152" s="11" t="n">
        <v>9</v>
      </c>
      <c r="X5152" s="11" t="n">
        <v>11.2</v>
      </c>
      <c r="Y5152" s="11" t="n">
        <v>13</v>
      </c>
      <c r="Z5152" s="11" t="n">
        <v>1.82</v>
      </c>
      <c r="AA5152" s="8" t="s">
        <v>57</v>
      </c>
      <c r="AB5152" s="5" t="n">
        <f aca="false">IF(C5152='[1]Pesos dos Critérios'!$V$3,'[1]Pesos dos Critérios'!$V$5,IF(Planilha1!C5152='[1]Pesos dos Critérios'!$W$3,'[1]Pesos dos Critérios'!$W$5,IF(Planilha1!C5152='[1]Pesos dos Critérios'!$X$3,'[1]Pesos dos Critérios'!$X$5,IF(Planilha1!C5152='[1]Pesos dos Critérios'!$Y$3,'[1]Pesos dos Critérios'!$Y$5,'[1]Pesos dos Critérios'!$Z$5))))</f>
        <v>0.0329365079365079</v>
      </c>
      <c r="AC5152" s="5" t="n">
        <f aca="false">IF(H5152=1,'[1]Pesos dos Critérios'!$AD$5,IF(Planilha1!H5152=2,'[1]Pesos dos Critérios'!$AE$5,IF(Planilha1!H5152=3,'[1]Pesos dos Critérios'!$AF$5,IF(Planilha1!H5152=4,'[1]Pesos dos Critérios'!$AG$5,'[1]Pesos dos Critérios'!$AH$5))))</f>
        <v>0.0157417230656667</v>
      </c>
      <c r="AD5152" s="5" t="n">
        <f aca="false">IF(J5152='[1]Pesos dos Critérios'!$AA$3,'[1]Pesos dos Critérios'!$AA$5,IF(Planilha1!J5152='[1]Pesos dos Critérios'!$AB$3,'[1]Pesos dos Critérios'!$AB$5,'[1]Pesos dos Critérios'!$AC$5))</f>
        <v>0.0364197530864198</v>
      </c>
      <c r="AE5152" s="5" t="n">
        <f aca="false">IF(O5152="Intervalo 1",'[1]Pesos dos Critérios'!$L$5,IF(Planilha1!O5152="Intervalo 2",'[1]Pesos dos Critérios'!$L$5,IF(Planilha1!O5152="Intervalo 3",'[1]Pesos dos Critérios'!$L$5,'[1]Pesos dos Critérios'!$M$5)))</f>
        <v>0.0218406285072952</v>
      </c>
      <c r="AF5152" s="5" t="n">
        <f aca="false">IF(Q5152="Intervalo 1",'[1]Pesos dos Critérios'!$B$5,IF(Q5152="Intervalo 2",'[1]Pesos dos Critérios'!$C$5,IF(Q5152="Intervalo 3",'[1]Pesos dos Critérios'!$D$5,'[1]Pesos dos Critérios'!$E$5)))</f>
        <v>0.0213326341741642</v>
      </c>
      <c r="AG5152" s="5" t="n">
        <f aca="false">IF(S5152="Intervalo 1",'[1]Pesos dos Critérios'!$F$5,IF(S5152="Intervalo 2",'[1]Pesos dos Critérios'!$G$5,IF(S5152="Intervalo 3",'[1]Pesos dos Critérios'!$H$5,'[1]Pesos dos Critérios'!$I$5)))</f>
        <v>0.0227513227513227</v>
      </c>
      <c r="AH5152" s="5" t="n">
        <f aca="false">IF(U5152="Intervalo 1",'[1]Pesos dos Critérios'!$N$5,IF(U5152="Intervalo 2",'[1]Pesos dos Critérios'!$O$5,IF(U5152="Intervalo 3",'[1]Pesos dos Critérios'!$P$5,'[1]Pesos dos Critérios'!$Q$5)))</f>
        <v>0.0320767195767196</v>
      </c>
      <c r="AI5152" s="5" t="n">
        <f aca="false">IF(AA5152="Intervalo 1",'[1]Pesos dos Critérios'!$R$5,IF(AA5152="Intervalo 2",'[1]Pesos dos Critérios'!$S$5,IF(AA5152="Intervalo 3",'[1]Pesos dos Critérios'!$T$5,'[1]Pesos dos Critérios'!$U$5)))</f>
        <v>0.0547619047619048</v>
      </c>
      <c r="AJ5152" s="5" t="n">
        <f aca="false">SUM(AB5152:AI5152)</f>
        <v>0.237861193860001</v>
      </c>
      <c r="AK5152" s="5" t="n">
        <v>5151</v>
      </c>
      <c r="AM5152" s="1" t="s">
        <v>60</v>
      </c>
    </row>
    <row r="5153" customFormat="false" ht="12.8" hidden="false" customHeight="true" outlineLevel="0" collapsed="false">
      <c r="A5153" s="7" t="n">
        <v>2020</v>
      </c>
      <c r="B5153" s="7" t="s">
        <v>116</v>
      </c>
      <c r="C5153" s="8" t="s">
        <v>40</v>
      </c>
      <c r="D5153" s="7" t="s">
        <v>2873</v>
      </c>
      <c r="E5153" s="7" t="s">
        <v>1260</v>
      </c>
      <c r="F5153" s="7" t="s">
        <v>2897</v>
      </c>
      <c r="G5153" s="7" t="s">
        <v>123</v>
      </c>
      <c r="H5153" s="9" t="n">
        <v>2</v>
      </c>
      <c r="I5153" s="7" t="s">
        <v>558</v>
      </c>
      <c r="J5153" s="8" t="s">
        <v>86</v>
      </c>
      <c r="K5153" s="10" t="s">
        <v>46</v>
      </c>
      <c r="L5153" s="10" t="s">
        <v>47</v>
      </c>
      <c r="M5153" s="10" t="s">
        <v>56</v>
      </c>
      <c r="N5153" s="10" t="n">
        <v>0.055</v>
      </c>
      <c r="O5153" s="9" t="s">
        <v>50</v>
      </c>
      <c r="P5153" s="11" t="n">
        <v>0.277</v>
      </c>
      <c r="Q5153" s="8" t="s">
        <v>58</v>
      </c>
      <c r="R5153" s="11" t="n">
        <v>0.019</v>
      </c>
      <c r="S5153" s="8" t="s">
        <v>58</v>
      </c>
      <c r="T5153" s="11" t="n">
        <v>110</v>
      </c>
      <c r="U5153" s="8" t="s">
        <v>57</v>
      </c>
      <c r="V5153" s="11" t="n">
        <v>7.7</v>
      </c>
      <c r="W5153" s="11" t="n">
        <v>9.6</v>
      </c>
      <c r="X5153" s="11" t="n">
        <v>11.1</v>
      </c>
      <c r="Y5153" s="11" t="n">
        <v>13.6</v>
      </c>
      <c r="Z5153" s="11" t="n">
        <v>1.79</v>
      </c>
      <c r="AA5153" s="8" t="s">
        <v>57</v>
      </c>
      <c r="AB5153" s="5" t="n">
        <f aca="false">IF(C5153='[1]Pesos dos Critérios'!$V$3,'[1]Pesos dos Critérios'!$V$5,IF(Planilha1!C5153='[1]Pesos dos Critérios'!$W$3,'[1]Pesos dos Critérios'!$W$5,IF(Planilha1!C5153='[1]Pesos dos Critérios'!$X$3,'[1]Pesos dos Critérios'!$X$5,IF(Planilha1!C5153='[1]Pesos dos Critérios'!$Y$3,'[1]Pesos dos Critérios'!$Y$5,'[1]Pesos dos Critérios'!$Z$5))))</f>
        <v>0.0329365079365079</v>
      </c>
      <c r="AC5153" s="5" t="n">
        <f aca="false">IF(H5153=1,'[1]Pesos dos Critérios'!$AD$5,IF(Planilha1!H5153=2,'[1]Pesos dos Critérios'!$AE$5,IF(Planilha1!H5153=3,'[1]Pesos dos Critérios'!$AF$5,IF(Planilha1!H5153=4,'[1]Pesos dos Critérios'!$AG$5,'[1]Pesos dos Critérios'!$AH$5))))</f>
        <v>0.0157417230656667</v>
      </c>
      <c r="AD5153" s="5" t="n">
        <f aca="false">IF(J5153='[1]Pesos dos Critérios'!$AA$3,'[1]Pesos dos Critérios'!$AA$5,IF(Planilha1!J5153='[1]Pesos dos Critérios'!$AB$3,'[1]Pesos dos Critérios'!$AB$5,'[1]Pesos dos Critérios'!$AC$5))</f>
        <v>0.045679012345679</v>
      </c>
      <c r="AE5153" s="5" t="n">
        <f aca="false">IF(O5153="Intervalo 1",'[1]Pesos dos Critérios'!$L$5,IF(Planilha1!O5153="Intervalo 2",'[1]Pesos dos Critérios'!$L$5,IF(Planilha1!O5153="Intervalo 3",'[1]Pesos dos Critérios'!$L$5,'[1]Pesos dos Critérios'!$M$5)))</f>
        <v>0.0120314253647587</v>
      </c>
      <c r="AF5153" s="5" t="n">
        <f aca="false">IF(Q5153="Intervalo 1",'[1]Pesos dos Critérios'!$B$5,IF(Q5153="Intervalo 2",'[1]Pesos dos Critérios'!$C$5,IF(Q5153="Intervalo 3",'[1]Pesos dos Critérios'!$D$5,'[1]Pesos dos Critérios'!$E$5)))</f>
        <v>0.0213326341741642</v>
      </c>
      <c r="AG5153" s="5" t="n">
        <f aca="false">IF(S5153="Intervalo 1",'[1]Pesos dos Critérios'!$F$5,IF(S5153="Intervalo 2",'[1]Pesos dos Critérios'!$G$5,IF(S5153="Intervalo 3",'[1]Pesos dos Critérios'!$H$5,'[1]Pesos dos Critérios'!$I$5)))</f>
        <v>0.0227513227513227</v>
      </c>
      <c r="AH5153" s="5" t="n">
        <f aca="false">IF(U5153="Intervalo 1",'[1]Pesos dos Critérios'!$N$5,IF(U5153="Intervalo 2",'[1]Pesos dos Critérios'!$O$5,IF(U5153="Intervalo 3",'[1]Pesos dos Critérios'!$P$5,'[1]Pesos dos Critérios'!$Q$5)))</f>
        <v>0.0320767195767196</v>
      </c>
      <c r="AI5153" s="5" t="n">
        <f aca="false">IF(AA5153="Intervalo 1",'[1]Pesos dos Critérios'!$R$5,IF(AA5153="Intervalo 2",'[1]Pesos dos Critérios'!$S$5,IF(AA5153="Intervalo 3",'[1]Pesos dos Critérios'!$T$5,'[1]Pesos dos Critérios'!$U$5)))</f>
        <v>0.0547619047619048</v>
      </c>
      <c r="AJ5153" s="5" t="n">
        <f aca="false">SUM(AB5153:AI5153)</f>
        <v>0.237311249976724</v>
      </c>
      <c r="AK5153" s="5" t="n">
        <v>5152</v>
      </c>
      <c r="AM5153" s="1" t="s">
        <v>60</v>
      </c>
    </row>
    <row r="5154" customFormat="false" ht="12.8" hidden="false" customHeight="true" outlineLevel="0" collapsed="false">
      <c r="A5154" s="7" t="n">
        <v>2020</v>
      </c>
      <c r="B5154" s="7" t="s">
        <v>204</v>
      </c>
      <c r="C5154" s="8" t="s">
        <v>205</v>
      </c>
      <c r="D5154" s="7" t="s">
        <v>102</v>
      </c>
      <c r="E5154" s="7" t="s">
        <v>1335</v>
      </c>
      <c r="F5154" s="7" t="s">
        <v>2877</v>
      </c>
      <c r="G5154" s="7" t="s">
        <v>43</v>
      </c>
      <c r="H5154" s="9" t="n">
        <v>1</v>
      </c>
      <c r="I5154" s="7" t="s">
        <v>44</v>
      </c>
      <c r="J5154" s="8" t="s">
        <v>45</v>
      </c>
      <c r="K5154" s="10" t="s">
        <v>46</v>
      </c>
      <c r="L5154" s="10" t="s">
        <v>83</v>
      </c>
      <c r="M5154" s="10" t="s">
        <v>56</v>
      </c>
      <c r="N5154" s="10" t="n">
        <v>0.012</v>
      </c>
      <c r="O5154" s="9" t="s">
        <v>57</v>
      </c>
      <c r="P5154" s="11" t="n">
        <v>0.488</v>
      </c>
      <c r="Q5154" s="8" t="s">
        <v>50</v>
      </c>
      <c r="R5154" s="11" t="n">
        <v>0.004</v>
      </c>
      <c r="S5154" s="8" t="s">
        <v>49</v>
      </c>
      <c r="T5154" s="11" t="n">
        <v>95</v>
      </c>
      <c r="U5154" s="8" t="s">
        <v>49</v>
      </c>
      <c r="V5154" s="11" t="n">
        <v>8.8</v>
      </c>
      <c r="W5154" s="11" t="n">
        <v>10.5</v>
      </c>
      <c r="X5154" s="11" t="n">
        <v>12.9</v>
      </c>
      <c r="Y5154" s="11" t="n">
        <v>15.3</v>
      </c>
      <c r="Z5154" s="11" t="n">
        <v>1.55</v>
      </c>
      <c r="AA5154" s="8" t="s">
        <v>49</v>
      </c>
      <c r="AB5154" s="5" t="n">
        <f aca="false">IF(C5154='[1]Pesos dos Critérios'!$V$3,'[1]Pesos dos Critérios'!$V$5,IF(Planilha1!C5154='[1]Pesos dos Critérios'!$W$3,'[1]Pesos dos Critérios'!$W$5,IF(Planilha1!C5154='[1]Pesos dos Critérios'!$X$3,'[1]Pesos dos Critérios'!$X$5,IF(Planilha1!C5154='[1]Pesos dos Critérios'!$Y$3,'[1]Pesos dos Critérios'!$Y$5,'[1]Pesos dos Critérios'!$Z$5))))</f>
        <v>0.0273809523809524</v>
      </c>
      <c r="AC5154" s="5" t="n">
        <f aca="false">IF(H5154=1,'[1]Pesos dos Critérios'!$AD$5,IF(Planilha1!H5154=2,'[1]Pesos dos Critérios'!$AE$5,IF(Planilha1!H5154=3,'[1]Pesos dos Critérios'!$AF$5,IF(Planilha1!H5154=4,'[1]Pesos dos Critérios'!$AG$5,'[1]Pesos dos Critérios'!$AH$5))))</f>
        <v>0.019528890514806</v>
      </c>
      <c r="AD5154" s="5" t="n">
        <f aca="false">IF(J5154='[1]Pesos dos Critérios'!$AA$3,'[1]Pesos dos Critérios'!$AA$5,IF(Planilha1!J5154='[1]Pesos dos Critérios'!$AB$3,'[1]Pesos dos Critérios'!$AB$5,'[1]Pesos dos Critérios'!$AC$5))</f>
        <v>0.0364197530864198</v>
      </c>
      <c r="AE5154" s="5" t="n">
        <f aca="false">IF(O5154="Intervalo 1",'[1]Pesos dos Critérios'!$L$5,IF(Planilha1!O5154="Intervalo 2",'[1]Pesos dos Critérios'!$L$5,IF(Planilha1!O5154="Intervalo 3",'[1]Pesos dos Critérios'!$L$5,'[1]Pesos dos Critérios'!$M$5)))</f>
        <v>0.0218406285072952</v>
      </c>
      <c r="AF5154" s="5" t="n">
        <f aca="false">IF(Q5154="Intervalo 1",'[1]Pesos dos Critérios'!$B$5,IF(Q5154="Intervalo 2",'[1]Pesos dos Critérios'!$C$5,IF(Q5154="Intervalo 3",'[1]Pesos dos Critérios'!$D$5,'[1]Pesos dos Critérios'!$E$5)))</f>
        <v>0.0111216904932752</v>
      </c>
      <c r="AG5154" s="5" t="n">
        <f aca="false">IF(S5154="Intervalo 1",'[1]Pesos dos Critérios'!$F$5,IF(S5154="Intervalo 2",'[1]Pesos dos Critérios'!$G$5,IF(S5154="Intervalo 3",'[1]Pesos dos Critérios'!$H$5,'[1]Pesos dos Critérios'!$I$5)))</f>
        <v>0.0375661375661376</v>
      </c>
      <c r="AH5154" s="5" t="n">
        <f aca="false">IF(U5154="Intervalo 1",'[1]Pesos dos Critérios'!$N$5,IF(U5154="Intervalo 2",'[1]Pesos dos Critérios'!$O$5,IF(U5154="Intervalo 3",'[1]Pesos dos Critérios'!$P$5,'[1]Pesos dos Critérios'!$Q$5)))</f>
        <v>0.0320767195767196</v>
      </c>
      <c r="AI5154" s="5" t="n">
        <f aca="false">IF(AA5154="Intervalo 1",'[1]Pesos dos Critérios'!$R$5,IF(AA5154="Intervalo 2",'[1]Pesos dos Critérios'!$S$5,IF(AA5154="Intervalo 3",'[1]Pesos dos Critérios'!$T$5,'[1]Pesos dos Critérios'!$U$5)))</f>
        <v>0.0658730158730159</v>
      </c>
      <c r="AJ5154" s="5" t="n">
        <f aca="false">SUM(AB5154:AI5154)</f>
        <v>0.251807787998622</v>
      </c>
      <c r="AK5154" s="5" t="n">
        <v>5153</v>
      </c>
      <c r="AM5154" s="1" t="s">
        <v>67</v>
      </c>
    </row>
    <row r="5155" customFormat="false" ht="12.8" hidden="false" customHeight="true" outlineLevel="0" collapsed="false">
      <c r="A5155" s="7" t="n">
        <v>2020</v>
      </c>
      <c r="B5155" s="7" t="s">
        <v>204</v>
      </c>
      <c r="C5155" s="8" t="s">
        <v>205</v>
      </c>
      <c r="D5155" s="7" t="s">
        <v>102</v>
      </c>
      <c r="E5155" s="7" t="s">
        <v>1335</v>
      </c>
      <c r="F5155" s="7" t="s">
        <v>46</v>
      </c>
      <c r="G5155" s="7" t="s">
        <v>43</v>
      </c>
      <c r="H5155" s="9" t="n">
        <v>1</v>
      </c>
      <c r="I5155" s="7" t="s">
        <v>44</v>
      </c>
      <c r="J5155" s="8" t="s">
        <v>45</v>
      </c>
      <c r="K5155" s="10" t="s">
        <v>46</v>
      </c>
      <c r="L5155" s="10" t="s">
        <v>83</v>
      </c>
      <c r="M5155" s="10" t="s">
        <v>56</v>
      </c>
      <c r="N5155" s="10" t="n">
        <v>0.012</v>
      </c>
      <c r="O5155" s="9" t="s">
        <v>57</v>
      </c>
      <c r="P5155" s="11" t="n">
        <v>0.488</v>
      </c>
      <c r="Q5155" s="8" t="s">
        <v>50</v>
      </c>
      <c r="R5155" s="11" t="n">
        <v>0.004</v>
      </c>
      <c r="S5155" s="8" t="s">
        <v>49</v>
      </c>
      <c r="T5155" s="11" t="n">
        <v>95</v>
      </c>
      <c r="U5155" s="8" t="s">
        <v>49</v>
      </c>
      <c r="V5155" s="11" t="n">
        <v>8.8</v>
      </c>
      <c r="W5155" s="11" t="n">
        <v>10.5</v>
      </c>
      <c r="X5155" s="11" t="n">
        <v>12.9</v>
      </c>
      <c r="Y5155" s="11" t="n">
        <v>15.3</v>
      </c>
      <c r="Z5155" s="11" t="n">
        <v>1.55</v>
      </c>
      <c r="AA5155" s="8" t="s">
        <v>49</v>
      </c>
      <c r="AB5155" s="5" t="n">
        <f aca="false">IF(C5155='[1]Pesos dos Critérios'!$V$3,'[1]Pesos dos Critérios'!$V$5,IF(Planilha1!C5155='[1]Pesos dos Critérios'!$W$3,'[1]Pesos dos Critérios'!$W$5,IF(Planilha1!C5155='[1]Pesos dos Critérios'!$X$3,'[1]Pesos dos Critérios'!$X$5,IF(Planilha1!C5155='[1]Pesos dos Critérios'!$Y$3,'[1]Pesos dos Critérios'!$Y$5,'[1]Pesos dos Critérios'!$Z$5))))</f>
        <v>0.0273809523809524</v>
      </c>
      <c r="AC5155" s="5" t="n">
        <f aca="false">IF(H5155=1,'[1]Pesos dos Critérios'!$AD$5,IF(Planilha1!H5155=2,'[1]Pesos dos Critérios'!$AE$5,IF(Planilha1!H5155=3,'[1]Pesos dos Critérios'!$AF$5,IF(Planilha1!H5155=4,'[1]Pesos dos Critérios'!$AG$5,'[1]Pesos dos Critérios'!$AH$5))))</f>
        <v>0.019528890514806</v>
      </c>
      <c r="AD5155" s="5" t="n">
        <f aca="false">IF(J5155='[1]Pesos dos Critérios'!$AA$3,'[1]Pesos dos Critérios'!$AA$5,IF(Planilha1!J5155='[1]Pesos dos Critérios'!$AB$3,'[1]Pesos dos Critérios'!$AB$5,'[1]Pesos dos Critérios'!$AC$5))</f>
        <v>0.0364197530864198</v>
      </c>
      <c r="AE5155" s="5" t="n">
        <f aca="false">IF(O5155="Intervalo 1",'[1]Pesos dos Critérios'!$L$5,IF(Planilha1!O5155="Intervalo 2",'[1]Pesos dos Critérios'!$L$5,IF(Planilha1!O5155="Intervalo 3",'[1]Pesos dos Critérios'!$L$5,'[1]Pesos dos Critérios'!$M$5)))</f>
        <v>0.0218406285072952</v>
      </c>
      <c r="AF5155" s="5" t="n">
        <f aca="false">IF(Q5155="Intervalo 1",'[1]Pesos dos Critérios'!$B$5,IF(Q5155="Intervalo 2",'[1]Pesos dos Critérios'!$C$5,IF(Q5155="Intervalo 3",'[1]Pesos dos Critérios'!$D$5,'[1]Pesos dos Critérios'!$E$5)))</f>
        <v>0.0111216904932752</v>
      </c>
      <c r="AG5155" s="5" t="n">
        <f aca="false">IF(S5155="Intervalo 1",'[1]Pesos dos Critérios'!$F$5,IF(S5155="Intervalo 2",'[1]Pesos dos Critérios'!$G$5,IF(S5155="Intervalo 3",'[1]Pesos dos Critérios'!$H$5,'[1]Pesos dos Critérios'!$I$5)))</f>
        <v>0.0375661375661376</v>
      </c>
      <c r="AH5155" s="5" t="n">
        <f aca="false">IF(U5155="Intervalo 1",'[1]Pesos dos Critérios'!$N$5,IF(U5155="Intervalo 2",'[1]Pesos dos Critérios'!$O$5,IF(U5155="Intervalo 3",'[1]Pesos dos Critérios'!$P$5,'[1]Pesos dos Critérios'!$Q$5)))</f>
        <v>0.0320767195767196</v>
      </c>
      <c r="AI5155" s="5" t="n">
        <f aca="false">IF(AA5155="Intervalo 1",'[1]Pesos dos Critérios'!$R$5,IF(AA5155="Intervalo 2",'[1]Pesos dos Critérios'!$S$5,IF(AA5155="Intervalo 3",'[1]Pesos dos Critérios'!$T$5,'[1]Pesos dos Critérios'!$U$5)))</f>
        <v>0.0658730158730159</v>
      </c>
      <c r="AJ5155" s="5" t="n">
        <f aca="false">SUM(AB5155:AI5155)</f>
        <v>0.251807787998622</v>
      </c>
      <c r="AK5155" s="5" t="n">
        <v>5154</v>
      </c>
      <c r="AM5155" s="1" t="s">
        <v>67</v>
      </c>
    </row>
    <row r="5156" customFormat="false" ht="12.8" hidden="false" customHeight="true" outlineLevel="0" collapsed="false">
      <c r="A5156" s="7" t="n">
        <v>2020</v>
      </c>
      <c r="B5156" s="7" t="s">
        <v>204</v>
      </c>
      <c r="C5156" s="8" t="s">
        <v>205</v>
      </c>
      <c r="D5156" s="7" t="s">
        <v>102</v>
      </c>
      <c r="E5156" s="7" t="s">
        <v>1335</v>
      </c>
      <c r="F5156" s="7" t="s">
        <v>46</v>
      </c>
      <c r="G5156" s="7" t="s">
        <v>123</v>
      </c>
      <c r="H5156" s="9" t="n">
        <v>2</v>
      </c>
      <c r="I5156" s="7" t="s">
        <v>44</v>
      </c>
      <c r="J5156" s="8" t="s">
        <v>45</v>
      </c>
      <c r="K5156" s="10" t="s">
        <v>46</v>
      </c>
      <c r="L5156" s="10" t="s">
        <v>83</v>
      </c>
      <c r="M5156" s="10" t="s">
        <v>56</v>
      </c>
      <c r="N5156" s="10" t="n">
        <v>0.021</v>
      </c>
      <c r="O5156" s="9" t="s">
        <v>50</v>
      </c>
      <c r="P5156" s="11" t="n">
        <v>0.551</v>
      </c>
      <c r="Q5156" s="8" t="s">
        <v>50</v>
      </c>
      <c r="R5156" s="11" t="n">
        <v>0.013</v>
      </c>
      <c r="S5156" s="8" t="s">
        <v>57</v>
      </c>
      <c r="T5156" s="11" t="n">
        <v>99</v>
      </c>
      <c r="U5156" s="8" t="s">
        <v>49</v>
      </c>
      <c r="V5156" s="11" t="n">
        <v>8.4</v>
      </c>
      <c r="W5156" s="11" t="n">
        <v>10</v>
      </c>
      <c r="X5156" s="11" t="n">
        <v>12.6</v>
      </c>
      <c r="Y5156" s="11" t="n">
        <v>14.4</v>
      </c>
      <c r="Z5156" s="11" t="n">
        <v>1.63</v>
      </c>
      <c r="AA5156" s="8" t="s">
        <v>49</v>
      </c>
      <c r="AB5156" s="5" t="n">
        <f aca="false">IF(C5156='[1]Pesos dos Critérios'!$V$3,'[1]Pesos dos Critérios'!$V$5,IF(Planilha1!C5156='[1]Pesos dos Critérios'!$W$3,'[1]Pesos dos Critérios'!$W$5,IF(Planilha1!C5156='[1]Pesos dos Critérios'!$X$3,'[1]Pesos dos Critérios'!$X$5,IF(Planilha1!C5156='[1]Pesos dos Critérios'!$Y$3,'[1]Pesos dos Critérios'!$Y$5,'[1]Pesos dos Critérios'!$Z$5))))</f>
        <v>0.0273809523809524</v>
      </c>
      <c r="AC5156" s="5" t="n">
        <f aca="false">IF(H5156=1,'[1]Pesos dos Critérios'!$AD$5,IF(Planilha1!H5156=2,'[1]Pesos dos Critérios'!$AE$5,IF(Planilha1!H5156=3,'[1]Pesos dos Critérios'!$AF$5,IF(Planilha1!H5156=4,'[1]Pesos dos Critérios'!$AG$5,'[1]Pesos dos Critérios'!$AH$5))))</f>
        <v>0.0157417230656667</v>
      </c>
      <c r="AD5156" s="5" t="n">
        <f aca="false">IF(J5156='[1]Pesos dos Critérios'!$AA$3,'[1]Pesos dos Critérios'!$AA$5,IF(Planilha1!J5156='[1]Pesos dos Critérios'!$AB$3,'[1]Pesos dos Critérios'!$AB$5,'[1]Pesos dos Critérios'!$AC$5))</f>
        <v>0.0364197530864198</v>
      </c>
      <c r="AE5156" s="5" t="n">
        <f aca="false">IF(O5156="Intervalo 1",'[1]Pesos dos Critérios'!$L$5,IF(Planilha1!O5156="Intervalo 2",'[1]Pesos dos Critérios'!$L$5,IF(Planilha1!O5156="Intervalo 3",'[1]Pesos dos Critérios'!$L$5,'[1]Pesos dos Critérios'!$M$5)))</f>
        <v>0.0120314253647587</v>
      </c>
      <c r="AF5156" s="5" t="n">
        <f aca="false">IF(Q5156="Intervalo 1",'[1]Pesos dos Critérios'!$B$5,IF(Q5156="Intervalo 2",'[1]Pesos dos Critérios'!$C$5,IF(Q5156="Intervalo 3",'[1]Pesos dos Critérios'!$D$5,'[1]Pesos dos Critérios'!$E$5)))</f>
        <v>0.0111216904932752</v>
      </c>
      <c r="AG5156" s="5" t="n">
        <f aca="false">IF(S5156="Intervalo 1",'[1]Pesos dos Critérios'!$F$5,IF(S5156="Intervalo 2",'[1]Pesos dos Critérios'!$G$5,IF(S5156="Intervalo 3",'[1]Pesos dos Critérios'!$H$5,'[1]Pesos dos Critérios'!$I$5)))</f>
        <v>0.032010582010582</v>
      </c>
      <c r="AH5156" s="5" t="n">
        <f aca="false">IF(U5156="Intervalo 1",'[1]Pesos dos Critérios'!$N$5,IF(U5156="Intervalo 2",'[1]Pesos dos Critérios'!$O$5,IF(U5156="Intervalo 3",'[1]Pesos dos Critérios'!$P$5,'[1]Pesos dos Critérios'!$Q$5)))</f>
        <v>0.0320767195767196</v>
      </c>
      <c r="AI5156" s="5" t="n">
        <f aca="false">IF(AA5156="Intervalo 1",'[1]Pesos dos Critérios'!$R$5,IF(AA5156="Intervalo 2",'[1]Pesos dos Critérios'!$S$5,IF(AA5156="Intervalo 3",'[1]Pesos dos Critérios'!$T$5,'[1]Pesos dos Critérios'!$U$5)))</f>
        <v>0.0658730158730159</v>
      </c>
      <c r="AJ5156" s="5" t="n">
        <f aca="false">SUM(AB5156:AI5156)</f>
        <v>0.23265586185139</v>
      </c>
      <c r="AK5156" s="5" t="n">
        <v>5155</v>
      </c>
      <c r="AM5156" s="1" t="s">
        <v>96</v>
      </c>
    </row>
    <row r="5157" customFormat="false" ht="12.8" hidden="false" customHeight="true" outlineLevel="0" collapsed="false">
      <c r="A5157" s="7" t="n">
        <v>2020</v>
      </c>
      <c r="B5157" s="7" t="s">
        <v>204</v>
      </c>
      <c r="C5157" s="8" t="s">
        <v>205</v>
      </c>
      <c r="D5157" s="7" t="s">
        <v>102</v>
      </c>
      <c r="E5157" s="7" t="s">
        <v>1335</v>
      </c>
      <c r="F5157" s="7" t="s">
        <v>850</v>
      </c>
      <c r="G5157" s="7" t="s">
        <v>123</v>
      </c>
      <c r="H5157" s="9" t="n">
        <v>2</v>
      </c>
      <c r="I5157" s="7" t="s">
        <v>44</v>
      </c>
      <c r="J5157" s="8" t="s">
        <v>45</v>
      </c>
      <c r="K5157" s="10" t="s">
        <v>46</v>
      </c>
      <c r="L5157" s="10" t="s">
        <v>83</v>
      </c>
      <c r="M5157" s="10" t="s">
        <v>56</v>
      </c>
      <c r="N5157" s="10" t="n">
        <v>0.021</v>
      </c>
      <c r="O5157" s="9" t="s">
        <v>50</v>
      </c>
      <c r="P5157" s="11" t="n">
        <v>0.551</v>
      </c>
      <c r="Q5157" s="8" t="s">
        <v>50</v>
      </c>
      <c r="R5157" s="11" t="n">
        <v>0.013</v>
      </c>
      <c r="S5157" s="8" t="s">
        <v>57</v>
      </c>
      <c r="T5157" s="11" t="n">
        <v>99</v>
      </c>
      <c r="U5157" s="8" t="s">
        <v>49</v>
      </c>
      <c r="V5157" s="11" t="n">
        <v>8.4</v>
      </c>
      <c r="W5157" s="11" t="n">
        <v>10</v>
      </c>
      <c r="X5157" s="11" t="n">
        <v>12.6</v>
      </c>
      <c r="Y5157" s="11" t="n">
        <v>14.4</v>
      </c>
      <c r="Z5157" s="11" t="n">
        <v>1.63</v>
      </c>
      <c r="AA5157" s="8" t="s">
        <v>49</v>
      </c>
      <c r="AB5157" s="5" t="n">
        <f aca="false">IF(C5157='[1]Pesos dos Critérios'!$V$3,'[1]Pesos dos Critérios'!$V$5,IF(Planilha1!C5157='[1]Pesos dos Critérios'!$W$3,'[1]Pesos dos Critérios'!$W$5,IF(Planilha1!C5157='[1]Pesos dos Critérios'!$X$3,'[1]Pesos dos Critérios'!$X$5,IF(Planilha1!C5157='[1]Pesos dos Critérios'!$Y$3,'[1]Pesos dos Critérios'!$Y$5,'[1]Pesos dos Critérios'!$Z$5))))</f>
        <v>0.0273809523809524</v>
      </c>
      <c r="AC5157" s="5" t="n">
        <f aca="false">IF(H5157=1,'[1]Pesos dos Critérios'!$AD$5,IF(Planilha1!H5157=2,'[1]Pesos dos Critérios'!$AE$5,IF(Planilha1!H5157=3,'[1]Pesos dos Critérios'!$AF$5,IF(Planilha1!H5157=4,'[1]Pesos dos Critérios'!$AG$5,'[1]Pesos dos Critérios'!$AH$5))))</f>
        <v>0.0157417230656667</v>
      </c>
      <c r="AD5157" s="5" t="n">
        <f aca="false">IF(J5157='[1]Pesos dos Critérios'!$AA$3,'[1]Pesos dos Critérios'!$AA$5,IF(Planilha1!J5157='[1]Pesos dos Critérios'!$AB$3,'[1]Pesos dos Critérios'!$AB$5,'[1]Pesos dos Critérios'!$AC$5))</f>
        <v>0.0364197530864198</v>
      </c>
      <c r="AE5157" s="5" t="n">
        <f aca="false">IF(O5157="Intervalo 1",'[1]Pesos dos Critérios'!$L$5,IF(Planilha1!O5157="Intervalo 2",'[1]Pesos dos Critérios'!$L$5,IF(Planilha1!O5157="Intervalo 3",'[1]Pesos dos Critérios'!$L$5,'[1]Pesos dos Critérios'!$M$5)))</f>
        <v>0.0120314253647587</v>
      </c>
      <c r="AF5157" s="5" t="n">
        <f aca="false">IF(Q5157="Intervalo 1",'[1]Pesos dos Critérios'!$B$5,IF(Q5157="Intervalo 2",'[1]Pesos dos Critérios'!$C$5,IF(Q5157="Intervalo 3",'[1]Pesos dos Critérios'!$D$5,'[1]Pesos dos Critérios'!$E$5)))</f>
        <v>0.0111216904932752</v>
      </c>
      <c r="AG5157" s="5" t="n">
        <f aca="false">IF(S5157="Intervalo 1",'[1]Pesos dos Critérios'!$F$5,IF(S5157="Intervalo 2",'[1]Pesos dos Critérios'!$G$5,IF(S5157="Intervalo 3",'[1]Pesos dos Critérios'!$H$5,'[1]Pesos dos Critérios'!$I$5)))</f>
        <v>0.032010582010582</v>
      </c>
      <c r="AH5157" s="5" t="n">
        <f aca="false">IF(U5157="Intervalo 1",'[1]Pesos dos Critérios'!$N$5,IF(U5157="Intervalo 2",'[1]Pesos dos Critérios'!$O$5,IF(U5157="Intervalo 3",'[1]Pesos dos Critérios'!$P$5,'[1]Pesos dos Critérios'!$Q$5)))</f>
        <v>0.0320767195767196</v>
      </c>
      <c r="AI5157" s="5" t="n">
        <f aca="false">IF(AA5157="Intervalo 1",'[1]Pesos dos Critérios'!$R$5,IF(AA5157="Intervalo 2",'[1]Pesos dos Critérios'!$S$5,IF(AA5157="Intervalo 3",'[1]Pesos dos Critérios'!$T$5,'[1]Pesos dos Critérios'!$U$5)))</f>
        <v>0.0658730158730159</v>
      </c>
      <c r="AJ5157" s="5" t="n">
        <f aca="false">SUM(AB5157:AI5157)</f>
        <v>0.23265586185139</v>
      </c>
      <c r="AK5157" s="5" t="n">
        <v>5156</v>
      </c>
      <c r="AM5157" s="1" t="s">
        <v>96</v>
      </c>
    </row>
    <row r="5158" customFormat="false" ht="12.8" hidden="false" customHeight="true" outlineLevel="0" collapsed="false">
      <c r="A5158" s="7" t="n">
        <v>2020</v>
      </c>
      <c r="B5158" s="7" t="s">
        <v>204</v>
      </c>
      <c r="C5158" s="8" t="s">
        <v>205</v>
      </c>
      <c r="D5158" s="7" t="s">
        <v>102</v>
      </c>
      <c r="E5158" s="7" t="s">
        <v>1335</v>
      </c>
      <c r="F5158" s="7" t="s">
        <v>493</v>
      </c>
      <c r="G5158" s="7" t="s">
        <v>123</v>
      </c>
      <c r="H5158" s="9" t="n">
        <v>2</v>
      </c>
      <c r="I5158" s="7" t="s">
        <v>44</v>
      </c>
      <c r="J5158" s="8" t="s">
        <v>45</v>
      </c>
      <c r="K5158" s="10" t="s">
        <v>46</v>
      </c>
      <c r="L5158" s="10" t="s">
        <v>83</v>
      </c>
      <c r="M5158" s="10" t="s">
        <v>56</v>
      </c>
      <c r="N5158" s="10" t="n">
        <v>0.021</v>
      </c>
      <c r="O5158" s="9" t="s">
        <v>50</v>
      </c>
      <c r="P5158" s="11" t="n">
        <v>0.551</v>
      </c>
      <c r="Q5158" s="8" t="s">
        <v>50</v>
      </c>
      <c r="R5158" s="11" t="n">
        <v>0.013</v>
      </c>
      <c r="S5158" s="8" t="s">
        <v>57</v>
      </c>
      <c r="T5158" s="11" t="n">
        <v>99</v>
      </c>
      <c r="U5158" s="8" t="s">
        <v>49</v>
      </c>
      <c r="V5158" s="11" t="n">
        <v>8.4</v>
      </c>
      <c r="W5158" s="11" t="n">
        <v>10</v>
      </c>
      <c r="X5158" s="11" t="n">
        <v>12.6</v>
      </c>
      <c r="Y5158" s="11" t="n">
        <v>14.4</v>
      </c>
      <c r="Z5158" s="11" t="n">
        <v>1.63</v>
      </c>
      <c r="AA5158" s="8" t="s">
        <v>49</v>
      </c>
      <c r="AB5158" s="5" t="n">
        <f aca="false">IF(C5158='[1]Pesos dos Critérios'!$V$3,'[1]Pesos dos Critérios'!$V$5,IF(Planilha1!C5158='[1]Pesos dos Critérios'!$W$3,'[1]Pesos dos Critérios'!$W$5,IF(Planilha1!C5158='[1]Pesos dos Critérios'!$X$3,'[1]Pesos dos Critérios'!$X$5,IF(Planilha1!C5158='[1]Pesos dos Critérios'!$Y$3,'[1]Pesos dos Critérios'!$Y$5,'[1]Pesos dos Critérios'!$Z$5))))</f>
        <v>0.0273809523809524</v>
      </c>
      <c r="AC5158" s="5" t="n">
        <f aca="false">IF(H5158=1,'[1]Pesos dos Critérios'!$AD$5,IF(Planilha1!H5158=2,'[1]Pesos dos Critérios'!$AE$5,IF(Planilha1!H5158=3,'[1]Pesos dos Critérios'!$AF$5,IF(Planilha1!H5158=4,'[1]Pesos dos Critérios'!$AG$5,'[1]Pesos dos Critérios'!$AH$5))))</f>
        <v>0.0157417230656667</v>
      </c>
      <c r="AD5158" s="5" t="n">
        <f aca="false">IF(J5158='[1]Pesos dos Critérios'!$AA$3,'[1]Pesos dos Critérios'!$AA$5,IF(Planilha1!J5158='[1]Pesos dos Critérios'!$AB$3,'[1]Pesos dos Critérios'!$AB$5,'[1]Pesos dos Critérios'!$AC$5))</f>
        <v>0.0364197530864198</v>
      </c>
      <c r="AE5158" s="5" t="n">
        <f aca="false">IF(O5158="Intervalo 1",'[1]Pesos dos Critérios'!$L$5,IF(Planilha1!O5158="Intervalo 2",'[1]Pesos dos Critérios'!$L$5,IF(Planilha1!O5158="Intervalo 3",'[1]Pesos dos Critérios'!$L$5,'[1]Pesos dos Critérios'!$M$5)))</f>
        <v>0.0120314253647587</v>
      </c>
      <c r="AF5158" s="5" t="n">
        <f aca="false">IF(Q5158="Intervalo 1",'[1]Pesos dos Critérios'!$B$5,IF(Q5158="Intervalo 2",'[1]Pesos dos Critérios'!$C$5,IF(Q5158="Intervalo 3",'[1]Pesos dos Critérios'!$D$5,'[1]Pesos dos Critérios'!$E$5)))</f>
        <v>0.0111216904932752</v>
      </c>
      <c r="AG5158" s="5" t="n">
        <f aca="false">IF(S5158="Intervalo 1",'[1]Pesos dos Critérios'!$F$5,IF(S5158="Intervalo 2",'[1]Pesos dos Critérios'!$G$5,IF(S5158="Intervalo 3",'[1]Pesos dos Critérios'!$H$5,'[1]Pesos dos Critérios'!$I$5)))</f>
        <v>0.032010582010582</v>
      </c>
      <c r="AH5158" s="5" t="n">
        <f aca="false">IF(U5158="Intervalo 1",'[1]Pesos dos Critérios'!$N$5,IF(U5158="Intervalo 2",'[1]Pesos dos Critérios'!$O$5,IF(U5158="Intervalo 3",'[1]Pesos dos Critérios'!$P$5,'[1]Pesos dos Critérios'!$Q$5)))</f>
        <v>0.0320767195767196</v>
      </c>
      <c r="AI5158" s="5" t="n">
        <f aca="false">IF(AA5158="Intervalo 1",'[1]Pesos dos Critérios'!$R$5,IF(AA5158="Intervalo 2",'[1]Pesos dos Critérios'!$S$5,IF(AA5158="Intervalo 3",'[1]Pesos dos Critérios'!$T$5,'[1]Pesos dos Critérios'!$U$5)))</f>
        <v>0.0658730158730159</v>
      </c>
      <c r="AJ5158" s="5" t="n">
        <f aca="false">SUM(AB5158:AI5158)</f>
        <v>0.23265586185139</v>
      </c>
      <c r="AK5158" s="5" t="n">
        <v>5157</v>
      </c>
      <c r="AM5158" s="1" t="s">
        <v>96</v>
      </c>
    </row>
    <row r="5159" customFormat="false" ht="12.8" hidden="false" customHeight="true" outlineLevel="0" collapsed="false">
      <c r="A5159" s="7" t="n">
        <v>2020</v>
      </c>
      <c r="B5159" s="7" t="s">
        <v>204</v>
      </c>
      <c r="C5159" s="8" t="s">
        <v>205</v>
      </c>
      <c r="D5159" s="7" t="s">
        <v>102</v>
      </c>
      <c r="E5159" s="7" t="s">
        <v>1335</v>
      </c>
      <c r="F5159" s="7" t="s">
        <v>850</v>
      </c>
      <c r="G5159" s="7" t="s">
        <v>123</v>
      </c>
      <c r="H5159" s="9" t="n">
        <v>2</v>
      </c>
      <c r="I5159" s="7" t="s">
        <v>219</v>
      </c>
      <c r="J5159" s="8" t="s">
        <v>86</v>
      </c>
      <c r="K5159" s="10" t="s">
        <v>46</v>
      </c>
      <c r="L5159" s="10" t="s">
        <v>83</v>
      </c>
      <c r="M5159" s="10" t="s">
        <v>56</v>
      </c>
      <c r="N5159" s="10" t="n">
        <v>0.022</v>
      </c>
      <c r="O5159" s="9" t="s">
        <v>50</v>
      </c>
      <c r="P5159" s="11" t="n">
        <v>0.367</v>
      </c>
      <c r="Q5159" s="8" t="s">
        <v>58</v>
      </c>
      <c r="R5159" s="11" t="n">
        <v>0.025</v>
      </c>
      <c r="S5159" s="8" t="s">
        <v>58</v>
      </c>
      <c r="T5159" s="11" t="n">
        <v>106</v>
      </c>
      <c r="U5159" s="8" t="s">
        <v>57</v>
      </c>
      <c r="V5159" s="11" t="n">
        <v>7.8</v>
      </c>
      <c r="W5159" s="11" t="n">
        <v>10</v>
      </c>
      <c r="X5159" s="11" t="n">
        <v>11.6</v>
      </c>
      <c r="Y5159" s="11" t="n">
        <v>14.1</v>
      </c>
      <c r="Z5159" s="11" t="n">
        <v>1.72</v>
      </c>
      <c r="AA5159" s="8" t="s">
        <v>57</v>
      </c>
      <c r="AB5159" s="5" t="n">
        <f aca="false">IF(C5159='[1]Pesos dos Critérios'!$V$3,'[1]Pesos dos Critérios'!$V$5,IF(Planilha1!C5159='[1]Pesos dos Critérios'!$W$3,'[1]Pesos dos Critérios'!$W$5,IF(Planilha1!C5159='[1]Pesos dos Critérios'!$X$3,'[1]Pesos dos Critérios'!$X$5,IF(Planilha1!C5159='[1]Pesos dos Critérios'!$Y$3,'[1]Pesos dos Critérios'!$Y$5,'[1]Pesos dos Critérios'!$Z$5))))</f>
        <v>0.0273809523809524</v>
      </c>
      <c r="AC5159" s="5" t="n">
        <f aca="false">IF(H5159=1,'[1]Pesos dos Critérios'!$AD$5,IF(Planilha1!H5159=2,'[1]Pesos dos Critérios'!$AE$5,IF(Planilha1!H5159=3,'[1]Pesos dos Critérios'!$AF$5,IF(Planilha1!H5159=4,'[1]Pesos dos Critérios'!$AG$5,'[1]Pesos dos Critérios'!$AH$5))))</f>
        <v>0.0157417230656667</v>
      </c>
      <c r="AD5159" s="5" t="n">
        <f aca="false">IF(J5159='[1]Pesos dos Critérios'!$AA$3,'[1]Pesos dos Critérios'!$AA$5,IF(Planilha1!J5159='[1]Pesos dos Critérios'!$AB$3,'[1]Pesos dos Critérios'!$AB$5,'[1]Pesos dos Critérios'!$AC$5))</f>
        <v>0.045679012345679</v>
      </c>
      <c r="AE5159" s="5" t="n">
        <f aca="false">IF(O5159="Intervalo 1",'[1]Pesos dos Critérios'!$L$5,IF(Planilha1!O5159="Intervalo 2",'[1]Pesos dos Critérios'!$L$5,IF(Planilha1!O5159="Intervalo 3",'[1]Pesos dos Critérios'!$L$5,'[1]Pesos dos Critérios'!$M$5)))</f>
        <v>0.0120314253647587</v>
      </c>
      <c r="AF5159" s="5" t="n">
        <f aca="false">IF(Q5159="Intervalo 1",'[1]Pesos dos Critérios'!$B$5,IF(Q5159="Intervalo 2",'[1]Pesos dos Critérios'!$C$5,IF(Q5159="Intervalo 3",'[1]Pesos dos Critérios'!$D$5,'[1]Pesos dos Critérios'!$E$5)))</f>
        <v>0.0213326341741642</v>
      </c>
      <c r="AG5159" s="5" t="n">
        <f aca="false">IF(S5159="Intervalo 1",'[1]Pesos dos Critérios'!$F$5,IF(S5159="Intervalo 2",'[1]Pesos dos Critérios'!$G$5,IF(S5159="Intervalo 3",'[1]Pesos dos Critérios'!$H$5,'[1]Pesos dos Critérios'!$I$5)))</f>
        <v>0.0227513227513227</v>
      </c>
      <c r="AH5159" s="5" t="n">
        <f aca="false">IF(U5159="Intervalo 1",'[1]Pesos dos Critérios'!$N$5,IF(U5159="Intervalo 2",'[1]Pesos dos Critérios'!$O$5,IF(U5159="Intervalo 3",'[1]Pesos dos Critérios'!$P$5,'[1]Pesos dos Critérios'!$Q$5)))</f>
        <v>0.0320767195767196</v>
      </c>
      <c r="AI5159" s="5" t="n">
        <f aca="false">IF(AA5159="Intervalo 1",'[1]Pesos dos Critérios'!$R$5,IF(AA5159="Intervalo 2",'[1]Pesos dos Critérios'!$S$5,IF(AA5159="Intervalo 3",'[1]Pesos dos Critérios'!$T$5,'[1]Pesos dos Critérios'!$U$5)))</f>
        <v>0.0547619047619048</v>
      </c>
      <c r="AJ5159" s="5" t="n">
        <f aca="false">SUM(AB5159:AI5159)</f>
        <v>0.231755694421168</v>
      </c>
      <c r="AK5159" s="5" t="n">
        <v>5158</v>
      </c>
      <c r="AM5159" s="1" t="s">
        <v>96</v>
      </c>
    </row>
    <row r="5160" customFormat="false" ht="12.8" hidden="false" customHeight="true" outlineLevel="0" collapsed="false">
      <c r="A5160" s="7" t="n">
        <v>2020</v>
      </c>
      <c r="B5160" s="7" t="s">
        <v>204</v>
      </c>
      <c r="C5160" s="8" t="s">
        <v>205</v>
      </c>
      <c r="D5160" s="7" t="s">
        <v>102</v>
      </c>
      <c r="E5160" s="7" t="s">
        <v>1335</v>
      </c>
      <c r="F5160" s="7" t="s">
        <v>493</v>
      </c>
      <c r="G5160" s="7" t="s">
        <v>123</v>
      </c>
      <c r="H5160" s="9" t="n">
        <v>2</v>
      </c>
      <c r="I5160" s="7" t="s">
        <v>219</v>
      </c>
      <c r="J5160" s="8" t="s">
        <v>86</v>
      </c>
      <c r="K5160" s="10" t="s">
        <v>46</v>
      </c>
      <c r="L5160" s="10" t="s">
        <v>83</v>
      </c>
      <c r="M5160" s="10" t="s">
        <v>56</v>
      </c>
      <c r="N5160" s="10" t="n">
        <v>0.022</v>
      </c>
      <c r="O5160" s="9" t="s">
        <v>50</v>
      </c>
      <c r="P5160" s="11" t="n">
        <v>0.367</v>
      </c>
      <c r="Q5160" s="8" t="s">
        <v>58</v>
      </c>
      <c r="R5160" s="11" t="n">
        <v>0.025</v>
      </c>
      <c r="S5160" s="8" t="s">
        <v>58</v>
      </c>
      <c r="T5160" s="11" t="n">
        <v>106</v>
      </c>
      <c r="U5160" s="8" t="s">
        <v>57</v>
      </c>
      <c r="V5160" s="11" t="n">
        <v>7.8</v>
      </c>
      <c r="W5160" s="11" t="n">
        <v>10</v>
      </c>
      <c r="X5160" s="11" t="n">
        <v>11.6</v>
      </c>
      <c r="Y5160" s="11" t="n">
        <v>14.1</v>
      </c>
      <c r="Z5160" s="11" t="n">
        <v>1.72</v>
      </c>
      <c r="AA5160" s="8" t="s">
        <v>57</v>
      </c>
      <c r="AB5160" s="5" t="n">
        <f aca="false">IF(C5160='[1]Pesos dos Critérios'!$V$3,'[1]Pesos dos Critérios'!$V$5,IF(Planilha1!C5160='[1]Pesos dos Critérios'!$W$3,'[1]Pesos dos Critérios'!$W$5,IF(Planilha1!C5160='[1]Pesos dos Critérios'!$X$3,'[1]Pesos dos Critérios'!$X$5,IF(Planilha1!C5160='[1]Pesos dos Critérios'!$Y$3,'[1]Pesos dos Critérios'!$Y$5,'[1]Pesos dos Critérios'!$Z$5))))</f>
        <v>0.0273809523809524</v>
      </c>
      <c r="AC5160" s="5" t="n">
        <f aca="false">IF(H5160=1,'[1]Pesos dos Critérios'!$AD$5,IF(Planilha1!H5160=2,'[1]Pesos dos Critérios'!$AE$5,IF(Planilha1!H5160=3,'[1]Pesos dos Critérios'!$AF$5,IF(Planilha1!H5160=4,'[1]Pesos dos Critérios'!$AG$5,'[1]Pesos dos Critérios'!$AH$5))))</f>
        <v>0.0157417230656667</v>
      </c>
      <c r="AD5160" s="5" t="n">
        <f aca="false">IF(J5160='[1]Pesos dos Critérios'!$AA$3,'[1]Pesos dos Critérios'!$AA$5,IF(Planilha1!J5160='[1]Pesos dos Critérios'!$AB$3,'[1]Pesos dos Critérios'!$AB$5,'[1]Pesos dos Critérios'!$AC$5))</f>
        <v>0.045679012345679</v>
      </c>
      <c r="AE5160" s="5" t="n">
        <f aca="false">IF(O5160="Intervalo 1",'[1]Pesos dos Critérios'!$L$5,IF(Planilha1!O5160="Intervalo 2",'[1]Pesos dos Critérios'!$L$5,IF(Planilha1!O5160="Intervalo 3",'[1]Pesos dos Critérios'!$L$5,'[1]Pesos dos Critérios'!$M$5)))</f>
        <v>0.0120314253647587</v>
      </c>
      <c r="AF5160" s="5" t="n">
        <f aca="false">IF(Q5160="Intervalo 1",'[1]Pesos dos Critérios'!$B$5,IF(Q5160="Intervalo 2",'[1]Pesos dos Critérios'!$C$5,IF(Q5160="Intervalo 3",'[1]Pesos dos Critérios'!$D$5,'[1]Pesos dos Critérios'!$E$5)))</f>
        <v>0.0213326341741642</v>
      </c>
      <c r="AG5160" s="5" t="n">
        <f aca="false">IF(S5160="Intervalo 1",'[1]Pesos dos Critérios'!$F$5,IF(S5160="Intervalo 2",'[1]Pesos dos Critérios'!$G$5,IF(S5160="Intervalo 3",'[1]Pesos dos Critérios'!$H$5,'[1]Pesos dos Critérios'!$I$5)))</f>
        <v>0.0227513227513227</v>
      </c>
      <c r="AH5160" s="5" t="n">
        <f aca="false">IF(U5160="Intervalo 1",'[1]Pesos dos Critérios'!$N$5,IF(U5160="Intervalo 2",'[1]Pesos dos Critérios'!$O$5,IF(U5160="Intervalo 3",'[1]Pesos dos Critérios'!$P$5,'[1]Pesos dos Critérios'!$Q$5)))</f>
        <v>0.0320767195767196</v>
      </c>
      <c r="AI5160" s="5" t="n">
        <f aca="false">IF(AA5160="Intervalo 1",'[1]Pesos dos Critérios'!$R$5,IF(AA5160="Intervalo 2",'[1]Pesos dos Critérios'!$S$5,IF(AA5160="Intervalo 3",'[1]Pesos dos Critérios'!$T$5,'[1]Pesos dos Critérios'!$U$5)))</f>
        <v>0.0547619047619048</v>
      </c>
      <c r="AJ5160" s="5" t="n">
        <f aca="false">SUM(AB5160:AI5160)</f>
        <v>0.231755694421168</v>
      </c>
      <c r="AK5160" s="5" t="n">
        <v>5159</v>
      </c>
      <c r="AM5160" s="1" t="s">
        <v>96</v>
      </c>
    </row>
    <row r="5161" customFormat="false" ht="12.8" hidden="false" customHeight="true" outlineLevel="0" collapsed="false">
      <c r="A5161" s="7" t="n">
        <v>2020</v>
      </c>
      <c r="B5161" s="7" t="s">
        <v>204</v>
      </c>
      <c r="C5161" s="8" t="s">
        <v>205</v>
      </c>
      <c r="D5161" s="7" t="s">
        <v>102</v>
      </c>
      <c r="E5161" s="7" t="s">
        <v>1335</v>
      </c>
      <c r="F5161" s="7" t="s">
        <v>1436</v>
      </c>
      <c r="G5161" s="7" t="s">
        <v>123</v>
      </c>
      <c r="H5161" s="9" t="n">
        <v>2</v>
      </c>
      <c r="I5161" s="7" t="s">
        <v>219</v>
      </c>
      <c r="J5161" s="8" t="s">
        <v>86</v>
      </c>
      <c r="K5161" s="10" t="s">
        <v>46</v>
      </c>
      <c r="L5161" s="10" t="s">
        <v>83</v>
      </c>
      <c r="M5161" s="10" t="s">
        <v>56</v>
      </c>
      <c r="N5161" s="10" t="n">
        <v>0.022</v>
      </c>
      <c r="O5161" s="9" t="s">
        <v>50</v>
      </c>
      <c r="P5161" s="11" t="n">
        <v>0.367</v>
      </c>
      <c r="Q5161" s="8" t="s">
        <v>58</v>
      </c>
      <c r="R5161" s="11" t="n">
        <v>0.025</v>
      </c>
      <c r="S5161" s="8" t="s">
        <v>58</v>
      </c>
      <c r="T5161" s="11" t="n">
        <v>106</v>
      </c>
      <c r="U5161" s="8" t="s">
        <v>57</v>
      </c>
      <c r="V5161" s="11" t="n">
        <v>7.8</v>
      </c>
      <c r="W5161" s="11" t="n">
        <v>10</v>
      </c>
      <c r="X5161" s="11" t="n">
        <v>11.6</v>
      </c>
      <c r="Y5161" s="11" t="n">
        <v>14.1</v>
      </c>
      <c r="Z5161" s="11" t="n">
        <v>1.72</v>
      </c>
      <c r="AA5161" s="8" t="s">
        <v>57</v>
      </c>
      <c r="AB5161" s="5" t="n">
        <f aca="false">IF(C5161='[1]Pesos dos Critérios'!$V$3,'[1]Pesos dos Critérios'!$V$5,IF(Planilha1!C5161='[1]Pesos dos Critérios'!$W$3,'[1]Pesos dos Critérios'!$W$5,IF(Planilha1!C5161='[1]Pesos dos Critérios'!$X$3,'[1]Pesos dos Critérios'!$X$5,IF(Planilha1!C5161='[1]Pesos dos Critérios'!$Y$3,'[1]Pesos dos Critérios'!$Y$5,'[1]Pesos dos Critérios'!$Z$5))))</f>
        <v>0.0273809523809524</v>
      </c>
      <c r="AC5161" s="5" t="n">
        <f aca="false">IF(H5161=1,'[1]Pesos dos Critérios'!$AD$5,IF(Planilha1!H5161=2,'[1]Pesos dos Critérios'!$AE$5,IF(Planilha1!H5161=3,'[1]Pesos dos Critérios'!$AF$5,IF(Planilha1!H5161=4,'[1]Pesos dos Critérios'!$AG$5,'[1]Pesos dos Critérios'!$AH$5))))</f>
        <v>0.0157417230656667</v>
      </c>
      <c r="AD5161" s="5" t="n">
        <f aca="false">IF(J5161='[1]Pesos dos Critérios'!$AA$3,'[1]Pesos dos Critérios'!$AA$5,IF(Planilha1!J5161='[1]Pesos dos Critérios'!$AB$3,'[1]Pesos dos Critérios'!$AB$5,'[1]Pesos dos Critérios'!$AC$5))</f>
        <v>0.045679012345679</v>
      </c>
      <c r="AE5161" s="5" t="n">
        <f aca="false">IF(O5161="Intervalo 1",'[1]Pesos dos Critérios'!$L$5,IF(Planilha1!O5161="Intervalo 2",'[1]Pesos dos Critérios'!$L$5,IF(Planilha1!O5161="Intervalo 3",'[1]Pesos dos Critérios'!$L$5,'[1]Pesos dos Critérios'!$M$5)))</f>
        <v>0.0120314253647587</v>
      </c>
      <c r="AF5161" s="5" t="n">
        <f aca="false">IF(Q5161="Intervalo 1",'[1]Pesos dos Critérios'!$B$5,IF(Q5161="Intervalo 2",'[1]Pesos dos Critérios'!$C$5,IF(Q5161="Intervalo 3",'[1]Pesos dos Critérios'!$D$5,'[1]Pesos dos Critérios'!$E$5)))</f>
        <v>0.0213326341741642</v>
      </c>
      <c r="AG5161" s="5" t="n">
        <f aca="false">IF(S5161="Intervalo 1",'[1]Pesos dos Critérios'!$F$5,IF(S5161="Intervalo 2",'[1]Pesos dos Critérios'!$G$5,IF(S5161="Intervalo 3",'[1]Pesos dos Critérios'!$H$5,'[1]Pesos dos Critérios'!$I$5)))</f>
        <v>0.0227513227513227</v>
      </c>
      <c r="AH5161" s="5" t="n">
        <f aca="false">IF(U5161="Intervalo 1",'[1]Pesos dos Critérios'!$N$5,IF(U5161="Intervalo 2",'[1]Pesos dos Critérios'!$O$5,IF(U5161="Intervalo 3",'[1]Pesos dos Critérios'!$P$5,'[1]Pesos dos Critérios'!$Q$5)))</f>
        <v>0.0320767195767196</v>
      </c>
      <c r="AI5161" s="5" t="n">
        <f aca="false">IF(AA5161="Intervalo 1",'[1]Pesos dos Critérios'!$R$5,IF(AA5161="Intervalo 2",'[1]Pesos dos Critérios'!$S$5,IF(AA5161="Intervalo 3",'[1]Pesos dos Critérios'!$T$5,'[1]Pesos dos Critérios'!$U$5)))</f>
        <v>0.0547619047619048</v>
      </c>
      <c r="AJ5161" s="5" t="n">
        <f aca="false">SUM(AB5161:AI5161)</f>
        <v>0.231755694421168</v>
      </c>
      <c r="AK5161" s="5" t="n">
        <v>5160</v>
      </c>
      <c r="AM5161" s="1" t="s">
        <v>96</v>
      </c>
    </row>
    <row r="5162" customFormat="false" ht="12.8" hidden="false" customHeight="true" outlineLevel="0" collapsed="false">
      <c r="A5162" s="7" t="n">
        <v>2020</v>
      </c>
      <c r="B5162" s="7" t="s">
        <v>204</v>
      </c>
      <c r="C5162" s="8" t="s">
        <v>205</v>
      </c>
      <c r="D5162" s="7" t="s">
        <v>102</v>
      </c>
      <c r="E5162" s="7" t="s">
        <v>1335</v>
      </c>
      <c r="F5162" s="7" t="s">
        <v>2898</v>
      </c>
      <c r="G5162" s="7" t="s">
        <v>123</v>
      </c>
      <c r="H5162" s="9" t="n">
        <v>2</v>
      </c>
      <c r="I5162" s="7" t="s">
        <v>219</v>
      </c>
      <c r="J5162" s="8" t="s">
        <v>86</v>
      </c>
      <c r="K5162" s="10" t="s">
        <v>46</v>
      </c>
      <c r="L5162" s="10" t="s">
        <v>83</v>
      </c>
      <c r="M5162" s="10" t="s">
        <v>56</v>
      </c>
      <c r="N5162" s="10" t="n">
        <v>0.022</v>
      </c>
      <c r="O5162" s="9" t="s">
        <v>50</v>
      </c>
      <c r="P5162" s="11" t="n">
        <v>0.367</v>
      </c>
      <c r="Q5162" s="8" t="s">
        <v>58</v>
      </c>
      <c r="R5162" s="11" t="n">
        <v>0.025</v>
      </c>
      <c r="S5162" s="8" t="s">
        <v>58</v>
      </c>
      <c r="T5162" s="11" t="n">
        <v>106</v>
      </c>
      <c r="U5162" s="8" t="s">
        <v>57</v>
      </c>
      <c r="V5162" s="11" t="n">
        <v>7.8</v>
      </c>
      <c r="W5162" s="11" t="n">
        <v>10</v>
      </c>
      <c r="X5162" s="11" t="n">
        <v>11.6</v>
      </c>
      <c r="Y5162" s="11" t="n">
        <v>14.1</v>
      </c>
      <c r="Z5162" s="11" t="n">
        <v>1.72</v>
      </c>
      <c r="AA5162" s="8" t="s">
        <v>57</v>
      </c>
      <c r="AB5162" s="5" t="n">
        <f aca="false">IF(C5162='[1]Pesos dos Critérios'!$V$3,'[1]Pesos dos Critérios'!$V$5,IF(Planilha1!C5162='[1]Pesos dos Critérios'!$W$3,'[1]Pesos dos Critérios'!$W$5,IF(Planilha1!C5162='[1]Pesos dos Critérios'!$X$3,'[1]Pesos dos Critérios'!$X$5,IF(Planilha1!C5162='[1]Pesos dos Critérios'!$Y$3,'[1]Pesos dos Critérios'!$Y$5,'[1]Pesos dos Critérios'!$Z$5))))</f>
        <v>0.0273809523809524</v>
      </c>
      <c r="AC5162" s="5" t="n">
        <f aca="false">IF(H5162=1,'[1]Pesos dos Critérios'!$AD$5,IF(Planilha1!H5162=2,'[1]Pesos dos Critérios'!$AE$5,IF(Planilha1!H5162=3,'[1]Pesos dos Critérios'!$AF$5,IF(Planilha1!H5162=4,'[1]Pesos dos Critérios'!$AG$5,'[1]Pesos dos Critérios'!$AH$5))))</f>
        <v>0.0157417230656667</v>
      </c>
      <c r="AD5162" s="5" t="n">
        <f aca="false">IF(J5162='[1]Pesos dos Critérios'!$AA$3,'[1]Pesos dos Critérios'!$AA$5,IF(Planilha1!J5162='[1]Pesos dos Critérios'!$AB$3,'[1]Pesos dos Critérios'!$AB$5,'[1]Pesos dos Critérios'!$AC$5))</f>
        <v>0.045679012345679</v>
      </c>
      <c r="AE5162" s="5" t="n">
        <f aca="false">IF(O5162="Intervalo 1",'[1]Pesos dos Critérios'!$L$5,IF(Planilha1!O5162="Intervalo 2",'[1]Pesos dos Critérios'!$L$5,IF(Planilha1!O5162="Intervalo 3",'[1]Pesos dos Critérios'!$L$5,'[1]Pesos dos Critérios'!$M$5)))</f>
        <v>0.0120314253647587</v>
      </c>
      <c r="AF5162" s="5" t="n">
        <f aca="false">IF(Q5162="Intervalo 1",'[1]Pesos dos Critérios'!$B$5,IF(Q5162="Intervalo 2",'[1]Pesos dos Critérios'!$C$5,IF(Q5162="Intervalo 3",'[1]Pesos dos Critérios'!$D$5,'[1]Pesos dos Critérios'!$E$5)))</f>
        <v>0.0213326341741642</v>
      </c>
      <c r="AG5162" s="5" t="n">
        <f aca="false">IF(S5162="Intervalo 1",'[1]Pesos dos Critérios'!$F$5,IF(S5162="Intervalo 2",'[1]Pesos dos Critérios'!$G$5,IF(S5162="Intervalo 3",'[1]Pesos dos Critérios'!$H$5,'[1]Pesos dos Critérios'!$I$5)))</f>
        <v>0.0227513227513227</v>
      </c>
      <c r="AH5162" s="5" t="n">
        <f aca="false">IF(U5162="Intervalo 1",'[1]Pesos dos Critérios'!$N$5,IF(U5162="Intervalo 2",'[1]Pesos dos Critérios'!$O$5,IF(U5162="Intervalo 3",'[1]Pesos dos Critérios'!$P$5,'[1]Pesos dos Critérios'!$Q$5)))</f>
        <v>0.0320767195767196</v>
      </c>
      <c r="AI5162" s="5" t="n">
        <f aca="false">IF(AA5162="Intervalo 1",'[1]Pesos dos Critérios'!$R$5,IF(AA5162="Intervalo 2",'[1]Pesos dos Critérios'!$S$5,IF(AA5162="Intervalo 3",'[1]Pesos dos Critérios'!$T$5,'[1]Pesos dos Critérios'!$U$5)))</f>
        <v>0.0547619047619048</v>
      </c>
      <c r="AJ5162" s="5" t="n">
        <f aca="false">SUM(AB5162:AI5162)</f>
        <v>0.231755694421168</v>
      </c>
      <c r="AK5162" s="5" t="n">
        <v>5161</v>
      </c>
      <c r="AM5162" s="1" t="s">
        <v>96</v>
      </c>
    </row>
    <row r="5163" customFormat="false" ht="12.8" hidden="false" customHeight="true" outlineLevel="0" collapsed="false">
      <c r="A5163" s="7" t="n">
        <v>2020</v>
      </c>
      <c r="B5163" s="7" t="s">
        <v>204</v>
      </c>
      <c r="C5163" s="8" t="s">
        <v>205</v>
      </c>
      <c r="D5163" s="7" t="s">
        <v>102</v>
      </c>
      <c r="E5163" s="7" t="s">
        <v>1335</v>
      </c>
      <c r="F5163" s="7" t="s">
        <v>2878</v>
      </c>
      <c r="G5163" s="7" t="s">
        <v>123</v>
      </c>
      <c r="H5163" s="9" t="n">
        <v>2</v>
      </c>
      <c r="I5163" s="7" t="s">
        <v>219</v>
      </c>
      <c r="J5163" s="8" t="s">
        <v>86</v>
      </c>
      <c r="K5163" s="10" t="s">
        <v>46</v>
      </c>
      <c r="L5163" s="10" t="s">
        <v>83</v>
      </c>
      <c r="M5163" s="10" t="s">
        <v>56</v>
      </c>
      <c r="N5163" s="10" t="n">
        <v>0.022</v>
      </c>
      <c r="O5163" s="9" t="s">
        <v>50</v>
      </c>
      <c r="P5163" s="11" t="n">
        <v>0.367</v>
      </c>
      <c r="Q5163" s="8" t="s">
        <v>58</v>
      </c>
      <c r="R5163" s="11" t="n">
        <v>0.025</v>
      </c>
      <c r="S5163" s="8" t="s">
        <v>58</v>
      </c>
      <c r="T5163" s="11" t="n">
        <v>106</v>
      </c>
      <c r="U5163" s="8" t="s">
        <v>57</v>
      </c>
      <c r="V5163" s="11" t="n">
        <v>7.8</v>
      </c>
      <c r="W5163" s="11" t="n">
        <v>10</v>
      </c>
      <c r="X5163" s="11" t="n">
        <v>11.6</v>
      </c>
      <c r="Y5163" s="11" t="n">
        <v>14.1</v>
      </c>
      <c r="Z5163" s="11" t="n">
        <v>1.72</v>
      </c>
      <c r="AA5163" s="8" t="s">
        <v>57</v>
      </c>
      <c r="AB5163" s="5" t="n">
        <f aca="false">IF(C5163='[1]Pesos dos Critérios'!$V$3,'[1]Pesos dos Critérios'!$V$5,IF(Planilha1!C5163='[1]Pesos dos Critérios'!$W$3,'[1]Pesos dos Critérios'!$W$5,IF(Planilha1!C5163='[1]Pesos dos Critérios'!$X$3,'[1]Pesos dos Critérios'!$X$5,IF(Planilha1!C5163='[1]Pesos dos Critérios'!$Y$3,'[1]Pesos dos Critérios'!$Y$5,'[1]Pesos dos Critérios'!$Z$5))))</f>
        <v>0.0273809523809524</v>
      </c>
      <c r="AC5163" s="5" t="n">
        <f aca="false">IF(H5163=1,'[1]Pesos dos Critérios'!$AD$5,IF(Planilha1!H5163=2,'[1]Pesos dos Critérios'!$AE$5,IF(Planilha1!H5163=3,'[1]Pesos dos Critérios'!$AF$5,IF(Planilha1!H5163=4,'[1]Pesos dos Critérios'!$AG$5,'[1]Pesos dos Critérios'!$AH$5))))</f>
        <v>0.0157417230656667</v>
      </c>
      <c r="AD5163" s="5" t="n">
        <f aca="false">IF(J5163='[1]Pesos dos Critérios'!$AA$3,'[1]Pesos dos Critérios'!$AA$5,IF(Planilha1!J5163='[1]Pesos dos Critérios'!$AB$3,'[1]Pesos dos Critérios'!$AB$5,'[1]Pesos dos Critérios'!$AC$5))</f>
        <v>0.045679012345679</v>
      </c>
      <c r="AE5163" s="5" t="n">
        <f aca="false">IF(O5163="Intervalo 1",'[1]Pesos dos Critérios'!$L$5,IF(Planilha1!O5163="Intervalo 2",'[1]Pesos dos Critérios'!$L$5,IF(Planilha1!O5163="Intervalo 3",'[1]Pesos dos Critérios'!$L$5,'[1]Pesos dos Critérios'!$M$5)))</f>
        <v>0.0120314253647587</v>
      </c>
      <c r="AF5163" s="5" t="n">
        <f aca="false">IF(Q5163="Intervalo 1",'[1]Pesos dos Critérios'!$B$5,IF(Q5163="Intervalo 2",'[1]Pesos dos Critérios'!$C$5,IF(Q5163="Intervalo 3",'[1]Pesos dos Critérios'!$D$5,'[1]Pesos dos Critérios'!$E$5)))</f>
        <v>0.0213326341741642</v>
      </c>
      <c r="AG5163" s="5" t="n">
        <f aca="false">IF(S5163="Intervalo 1",'[1]Pesos dos Critérios'!$F$5,IF(S5163="Intervalo 2",'[1]Pesos dos Critérios'!$G$5,IF(S5163="Intervalo 3",'[1]Pesos dos Critérios'!$H$5,'[1]Pesos dos Critérios'!$I$5)))</f>
        <v>0.0227513227513227</v>
      </c>
      <c r="AH5163" s="5" t="n">
        <f aca="false">IF(U5163="Intervalo 1",'[1]Pesos dos Critérios'!$N$5,IF(U5163="Intervalo 2",'[1]Pesos dos Critérios'!$O$5,IF(U5163="Intervalo 3",'[1]Pesos dos Critérios'!$P$5,'[1]Pesos dos Critérios'!$Q$5)))</f>
        <v>0.0320767195767196</v>
      </c>
      <c r="AI5163" s="5" t="n">
        <f aca="false">IF(AA5163="Intervalo 1",'[1]Pesos dos Critérios'!$R$5,IF(AA5163="Intervalo 2",'[1]Pesos dos Critérios'!$S$5,IF(AA5163="Intervalo 3",'[1]Pesos dos Critérios'!$T$5,'[1]Pesos dos Critérios'!$U$5)))</f>
        <v>0.0547619047619048</v>
      </c>
      <c r="AJ5163" s="5" t="n">
        <f aca="false">SUM(AB5163:AI5163)</f>
        <v>0.231755694421168</v>
      </c>
      <c r="AK5163" s="5" t="n">
        <v>5162</v>
      </c>
      <c r="AM5163" s="1" t="s">
        <v>96</v>
      </c>
    </row>
    <row r="5164" customFormat="false" ht="12.8" hidden="false" customHeight="true" outlineLevel="0" collapsed="false">
      <c r="A5164" s="7" t="n">
        <v>2020</v>
      </c>
      <c r="B5164" s="7" t="s">
        <v>204</v>
      </c>
      <c r="C5164" s="8" t="s">
        <v>205</v>
      </c>
      <c r="D5164" s="7" t="s">
        <v>866</v>
      </c>
      <c r="E5164" s="7" t="s">
        <v>2899</v>
      </c>
      <c r="F5164" s="7" t="n">
        <v>0</v>
      </c>
      <c r="G5164" s="7" t="s">
        <v>847</v>
      </c>
      <c r="H5164" s="9" t="n">
        <v>1</v>
      </c>
      <c r="I5164" s="7" t="s">
        <v>705</v>
      </c>
      <c r="J5164" s="8" t="s">
        <v>86</v>
      </c>
      <c r="K5164" s="10" t="s">
        <v>46</v>
      </c>
      <c r="L5164" s="10" t="s">
        <v>200</v>
      </c>
      <c r="M5164" s="10" t="s">
        <v>48</v>
      </c>
      <c r="N5164" s="10" t="n">
        <v>0.005</v>
      </c>
      <c r="O5164" s="9" t="s">
        <v>49</v>
      </c>
      <c r="P5164" s="11" t="n">
        <v>0.108</v>
      </c>
      <c r="Q5164" s="8" t="s">
        <v>49</v>
      </c>
      <c r="R5164" s="11" t="n">
        <v>0.004</v>
      </c>
      <c r="S5164" s="8" t="s">
        <v>49</v>
      </c>
      <c r="T5164" s="11" t="n">
        <v>105</v>
      </c>
      <c r="U5164" s="8" t="s">
        <v>57</v>
      </c>
      <c r="V5164" s="11" t="n">
        <v>8.47</v>
      </c>
      <c r="W5164" s="11" t="n">
        <v>9.38</v>
      </c>
      <c r="X5164" s="11" t="n">
        <v>12.1</v>
      </c>
      <c r="Y5164" s="11" t="n">
        <v>13.4</v>
      </c>
      <c r="Z5164" s="11" t="n">
        <v>1.71</v>
      </c>
      <c r="AA5164" s="8" t="s">
        <v>57</v>
      </c>
      <c r="AB5164" s="5" t="n">
        <f aca="false">IF(C5164='[1]Pesos dos Critérios'!$V$3,'[1]Pesos dos Critérios'!$V$5,IF(Planilha1!C5164='[1]Pesos dos Critérios'!$W$3,'[1]Pesos dos Critérios'!$W$5,IF(Planilha1!C5164='[1]Pesos dos Critérios'!$X$3,'[1]Pesos dos Critérios'!$X$5,IF(Planilha1!C5164='[1]Pesos dos Critérios'!$Y$3,'[1]Pesos dos Critérios'!$Y$5,'[1]Pesos dos Critérios'!$Z$5))))</f>
        <v>0.0273809523809524</v>
      </c>
      <c r="AC5164" s="5" t="n">
        <f aca="false">IF(H5164=1,'[1]Pesos dos Critérios'!$AD$5,IF(Planilha1!H5164=2,'[1]Pesos dos Critérios'!$AE$5,IF(Planilha1!H5164=3,'[1]Pesos dos Critérios'!$AF$5,IF(Planilha1!H5164=4,'[1]Pesos dos Critérios'!$AG$5,'[1]Pesos dos Critérios'!$AH$5))))</f>
        <v>0.019528890514806</v>
      </c>
      <c r="AD5164" s="5" t="n">
        <f aca="false">IF(J5164='[1]Pesos dos Critérios'!$AA$3,'[1]Pesos dos Critérios'!$AA$5,IF(Planilha1!J5164='[1]Pesos dos Critérios'!$AB$3,'[1]Pesos dos Critérios'!$AB$5,'[1]Pesos dos Critérios'!$AC$5))</f>
        <v>0.045679012345679</v>
      </c>
      <c r="AE5164" s="5" t="n">
        <f aca="false">IF(O5164="Intervalo 1",'[1]Pesos dos Critérios'!$L$5,IF(Planilha1!O5164="Intervalo 2",'[1]Pesos dos Critérios'!$L$5,IF(Planilha1!O5164="Intervalo 3",'[1]Pesos dos Critérios'!$L$5,'[1]Pesos dos Critérios'!$M$5)))</f>
        <v>0.0218406285072952</v>
      </c>
      <c r="AF5164" s="5" t="n">
        <f aca="false">IF(Q5164="Intervalo 1",'[1]Pesos dos Critérios'!$B$5,IF(Q5164="Intervalo 2",'[1]Pesos dos Critérios'!$C$5,IF(Q5164="Intervalo 3",'[1]Pesos dos Critérios'!$D$5,'[1]Pesos dos Critérios'!$E$5)))</f>
        <v>0.0550472852385421</v>
      </c>
      <c r="AG5164" s="5" t="n">
        <f aca="false">IF(S5164="Intervalo 1",'[1]Pesos dos Critérios'!$F$5,IF(S5164="Intervalo 2",'[1]Pesos dos Critérios'!$G$5,IF(S5164="Intervalo 3",'[1]Pesos dos Critérios'!$H$5,'[1]Pesos dos Critérios'!$I$5)))</f>
        <v>0.0375661375661376</v>
      </c>
      <c r="AH5164" s="5" t="n">
        <f aca="false">IF(U5164="Intervalo 1",'[1]Pesos dos Critérios'!$N$5,IF(U5164="Intervalo 2",'[1]Pesos dos Critérios'!$O$5,IF(U5164="Intervalo 3",'[1]Pesos dos Critérios'!$P$5,'[1]Pesos dos Critérios'!$Q$5)))</f>
        <v>0.0320767195767196</v>
      </c>
      <c r="AI5164" s="5" t="n">
        <f aca="false">IF(AA5164="Intervalo 1",'[1]Pesos dos Critérios'!$R$5,IF(AA5164="Intervalo 2",'[1]Pesos dos Critérios'!$S$5,IF(AA5164="Intervalo 3",'[1]Pesos dos Critérios'!$T$5,'[1]Pesos dos Critérios'!$U$5)))</f>
        <v>0.0547619047619048</v>
      </c>
      <c r="AJ5164" s="5" t="n">
        <f aca="false">SUM(AB5164:AI5164)</f>
        <v>0.293881530892037</v>
      </c>
      <c r="AK5164" s="5" t="n">
        <v>5163</v>
      </c>
      <c r="AM5164" s="1" t="s">
        <v>52</v>
      </c>
    </row>
    <row r="5165" customFormat="false" ht="12.8" hidden="false" customHeight="true" outlineLevel="0" collapsed="false">
      <c r="A5165" s="7" t="n">
        <v>2020</v>
      </c>
      <c r="B5165" s="7" t="s">
        <v>686</v>
      </c>
      <c r="C5165" s="8" t="s">
        <v>205</v>
      </c>
      <c r="D5165" s="7" t="s">
        <v>866</v>
      </c>
      <c r="E5165" s="7" t="s">
        <v>2500</v>
      </c>
      <c r="F5165" s="7" t="s">
        <v>2900</v>
      </c>
      <c r="G5165" s="7" t="s">
        <v>137</v>
      </c>
      <c r="H5165" s="9" t="n">
        <v>1</v>
      </c>
      <c r="I5165" s="7" t="s">
        <v>558</v>
      </c>
      <c r="J5165" s="8" t="s">
        <v>86</v>
      </c>
      <c r="K5165" s="10" t="s">
        <v>46</v>
      </c>
      <c r="L5165" s="10" t="s">
        <v>200</v>
      </c>
      <c r="M5165" s="10" t="s">
        <v>56</v>
      </c>
      <c r="N5165" s="10" t="n">
        <v>0.01</v>
      </c>
      <c r="O5165" s="9" t="s">
        <v>57</v>
      </c>
      <c r="P5165" s="11" t="n">
        <v>0.299</v>
      </c>
      <c r="Q5165" s="8" t="s">
        <v>58</v>
      </c>
      <c r="R5165" s="11" t="n">
        <v>0.007</v>
      </c>
      <c r="S5165" s="8" t="s">
        <v>49</v>
      </c>
      <c r="T5165" s="11" t="n">
        <v>118</v>
      </c>
      <c r="U5165" s="8" t="s">
        <v>57</v>
      </c>
      <c r="V5165" s="11" t="n">
        <v>7.4</v>
      </c>
      <c r="W5165" s="11" t="n">
        <v>8.7</v>
      </c>
      <c r="X5165" s="11" t="n">
        <v>10.6</v>
      </c>
      <c r="Y5165" s="11" t="n">
        <v>12.5</v>
      </c>
      <c r="Z5165" s="11" t="n">
        <v>1.9</v>
      </c>
      <c r="AA5165" s="8" t="s">
        <v>57</v>
      </c>
      <c r="AB5165" s="5" t="n">
        <f aca="false">IF(C5165='[1]Pesos dos Critérios'!$V$3,'[1]Pesos dos Critérios'!$V$5,IF(Planilha1!C5165='[1]Pesos dos Critérios'!$W$3,'[1]Pesos dos Critérios'!$W$5,IF(Planilha1!C5165='[1]Pesos dos Critérios'!$X$3,'[1]Pesos dos Critérios'!$X$5,IF(Planilha1!C5165='[1]Pesos dos Critérios'!$Y$3,'[1]Pesos dos Critérios'!$Y$5,'[1]Pesos dos Critérios'!$Z$5))))</f>
        <v>0.0273809523809524</v>
      </c>
      <c r="AC5165" s="5" t="n">
        <f aca="false">IF(H5165=1,'[1]Pesos dos Critérios'!$AD$5,IF(Planilha1!H5165=2,'[1]Pesos dos Critérios'!$AE$5,IF(Planilha1!H5165=3,'[1]Pesos dos Critérios'!$AF$5,IF(Planilha1!H5165=4,'[1]Pesos dos Critérios'!$AG$5,'[1]Pesos dos Critérios'!$AH$5))))</f>
        <v>0.019528890514806</v>
      </c>
      <c r="AD5165" s="5" t="n">
        <f aca="false">IF(J5165='[1]Pesos dos Critérios'!$AA$3,'[1]Pesos dos Critérios'!$AA$5,IF(Planilha1!J5165='[1]Pesos dos Critérios'!$AB$3,'[1]Pesos dos Critérios'!$AB$5,'[1]Pesos dos Critérios'!$AC$5))</f>
        <v>0.045679012345679</v>
      </c>
      <c r="AE5165" s="5" t="n">
        <f aca="false">IF(O5165="Intervalo 1",'[1]Pesos dos Critérios'!$L$5,IF(Planilha1!O5165="Intervalo 2",'[1]Pesos dos Critérios'!$L$5,IF(Planilha1!O5165="Intervalo 3",'[1]Pesos dos Critérios'!$L$5,'[1]Pesos dos Critérios'!$M$5)))</f>
        <v>0.0218406285072952</v>
      </c>
      <c r="AF5165" s="5" t="n">
        <f aca="false">IF(Q5165="Intervalo 1",'[1]Pesos dos Critérios'!$B$5,IF(Q5165="Intervalo 2",'[1]Pesos dos Critérios'!$C$5,IF(Q5165="Intervalo 3",'[1]Pesos dos Critérios'!$D$5,'[1]Pesos dos Critérios'!$E$5)))</f>
        <v>0.0213326341741642</v>
      </c>
      <c r="AG5165" s="5" t="n">
        <f aca="false">IF(S5165="Intervalo 1",'[1]Pesos dos Critérios'!$F$5,IF(S5165="Intervalo 2",'[1]Pesos dos Critérios'!$G$5,IF(S5165="Intervalo 3",'[1]Pesos dos Critérios'!$H$5,'[1]Pesos dos Critérios'!$I$5)))</f>
        <v>0.0375661375661376</v>
      </c>
      <c r="AH5165" s="5" t="n">
        <f aca="false">IF(U5165="Intervalo 1",'[1]Pesos dos Critérios'!$N$5,IF(U5165="Intervalo 2",'[1]Pesos dos Critérios'!$O$5,IF(U5165="Intervalo 3",'[1]Pesos dos Critérios'!$P$5,'[1]Pesos dos Critérios'!$Q$5)))</f>
        <v>0.0320767195767196</v>
      </c>
      <c r="AI5165" s="5" t="n">
        <f aca="false">IF(AA5165="Intervalo 1",'[1]Pesos dos Critérios'!$R$5,IF(AA5165="Intervalo 2",'[1]Pesos dos Critérios'!$S$5,IF(AA5165="Intervalo 3",'[1]Pesos dos Critérios'!$T$5,'[1]Pesos dos Critérios'!$U$5)))</f>
        <v>0.0547619047619048</v>
      </c>
      <c r="AJ5165" s="5" t="n">
        <f aca="false">SUM(AB5165:AI5165)</f>
        <v>0.260166879827659</v>
      </c>
      <c r="AK5165" s="5" t="n">
        <v>5164</v>
      </c>
      <c r="AM5165" s="1" t="s">
        <v>52</v>
      </c>
    </row>
    <row r="5166" customFormat="false" ht="12.8" hidden="false" customHeight="true" outlineLevel="0" collapsed="false">
      <c r="A5166" s="7" t="n">
        <v>2020</v>
      </c>
      <c r="B5166" s="7" t="s">
        <v>686</v>
      </c>
      <c r="C5166" s="8" t="s">
        <v>205</v>
      </c>
      <c r="D5166" s="7" t="s">
        <v>866</v>
      </c>
      <c r="E5166" s="7" t="s">
        <v>2500</v>
      </c>
      <c r="F5166" s="7" t="s">
        <v>2501</v>
      </c>
      <c r="G5166" s="7" t="s">
        <v>224</v>
      </c>
      <c r="H5166" s="9" t="n">
        <v>2</v>
      </c>
      <c r="I5166" s="7" t="s">
        <v>721</v>
      </c>
      <c r="J5166" s="8" t="s">
        <v>86</v>
      </c>
      <c r="K5166" s="10" t="s">
        <v>46</v>
      </c>
      <c r="L5166" s="10" t="s">
        <v>200</v>
      </c>
      <c r="M5166" s="10" t="s">
        <v>56</v>
      </c>
      <c r="N5166" s="10" t="n">
        <v>0.003</v>
      </c>
      <c r="O5166" s="9" t="s">
        <v>49</v>
      </c>
      <c r="P5166" s="11" t="n">
        <v>0.263</v>
      </c>
      <c r="Q5166" s="8" t="s">
        <v>58</v>
      </c>
      <c r="R5166" s="11" t="n">
        <v>0.022</v>
      </c>
      <c r="S5166" s="8" t="s">
        <v>58</v>
      </c>
      <c r="T5166" s="11" t="n">
        <v>118</v>
      </c>
      <c r="U5166" s="8" t="s">
        <v>57</v>
      </c>
      <c r="V5166" s="11" t="n">
        <v>6.8</v>
      </c>
      <c r="W5166" s="11" t="n">
        <v>8.8</v>
      </c>
      <c r="X5166" s="11" t="n">
        <v>10.4</v>
      </c>
      <c r="Y5166" s="11" t="n">
        <v>13.1</v>
      </c>
      <c r="Z5166" s="11" t="n">
        <v>1.95</v>
      </c>
      <c r="AA5166" s="8" t="s">
        <v>57</v>
      </c>
      <c r="AB5166" s="5" t="n">
        <f aca="false">IF(C5166='[1]Pesos dos Critérios'!$V$3,'[1]Pesos dos Critérios'!$V$5,IF(Planilha1!C5166='[1]Pesos dos Critérios'!$W$3,'[1]Pesos dos Critérios'!$W$5,IF(Planilha1!C5166='[1]Pesos dos Critérios'!$X$3,'[1]Pesos dos Critérios'!$X$5,IF(Planilha1!C5166='[1]Pesos dos Critérios'!$Y$3,'[1]Pesos dos Critérios'!$Y$5,'[1]Pesos dos Critérios'!$Z$5))))</f>
        <v>0.0273809523809524</v>
      </c>
      <c r="AC5166" s="5" t="n">
        <f aca="false">IF(H5166=1,'[1]Pesos dos Critérios'!$AD$5,IF(Planilha1!H5166=2,'[1]Pesos dos Critérios'!$AE$5,IF(Planilha1!H5166=3,'[1]Pesos dos Critérios'!$AF$5,IF(Planilha1!H5166=4,'[1]Pesos dos Critérios'!$AG$5,'[1]Pesos dos Critérios'!$AH$5))))</f>
        <v>0.0157417230656667</v>
      </c>
      <c r="AD5166" s="5" t="n">
        <f aca="false">IF(J5166='[1]Pesos dos Critérios'!$AA$3,'[1]Pesos dos Critérios'!$AA$5,IF(Planilha1!J5166='[1]Pesos dos Critérios'!$AB$3,'[1]Pesos dos Critérios'!$AB$5,'[1]Pesos dos Critérios'!$AC$5))</f>
        <v>0.045679012345679</v>
      </c>
      <c r="AE5166" s="5" t="n">
        <f aca="false">IF(O5166="Intervalo 1",'[1]Pesos dos Critérios'!$L$5,IF(Planilha1!O5166="Intervalo 2",'[1]Pesos dos Critérios'!$L$5,IF(Planilha1!O5166="Intervalo 3",'[1]Pesos dos Critérios'!$L$5,'[1]Pesos dos Critérios'!$M$5)))</f>
        <v>0.0218406285072952</v>
      </c>
      <c r="AF5166" s="5" t="n">
        <f aca="false">IF(Q5166="Intervalo 1",'[1]Pesos dos Critérios'!$B$5,IF(Q5166="Intervalo 2",'[1]Pesos dos Critérios'!$C$5,IF(Q5166="Intervalo 3",'[1]Pesos dos Critérios'!$D$5,'[1]Pesos dos Critérios'!$E$5)))</f>
        <v>0.0213326341741642</v>
      </c>
      <c r="AG5166" s="5" t="n">
        <f aca="false">IF(S5166="Intervalo 1",'[1]Pesos dos Critérios'!$F$5,IF(S5166="Intervalo 2",'[1]Pesos dos Critérios'!$G$5,IF(S5166="Intervalo 3",'[1]Pesos dos Critérios'!$H$5,'[1]Pesos dos Critérios'!$I$5)))</f>
        <v>0.0227513227513227</v>
      </c>
      <c r="AH5166" s="5" t="n">
        <f aca="false">IF(U5166="Intervalo 1",'[1]Pesos dos Critérios'!$N$5,IF(U5166="Intervalo 2",'[1]Pesos dos Critérios'!$O$5,IF(U5166="Intervalo 3",'[1]Pesos dos Critérios'!$P$5,'[1]Pesos dos Critérios'!$Q$5)))</f>
        <v>0.0320767195767196</v>
      </c>
      <c r="AI5166" s="5" t="n">
        <f aca="false">IF(AA5166="Intervalo 1",'[1]Pesos dos Critérios'!$R$5,IF(AA5166="Intervalo 2",'[1]Pesos dos Critérios'!$S$5,IF(AA5166="Intervalo 3",'[1]Pesos dos Critérios'!$T$5,'[1]Pesos dos Critérios'!$U$5)))</f>
        <v>0.0547619047619048</v>
      </c>
      <c r="AJ5166" s="5" t="n">
        <f aca="false">SUM(AB5166:AI5166)</f>
        <v>0.241564897563705</v>
      </c>
      <c r="AK5166" s="5" t="n">
        <v>5165</v>
      </c>
      <c r="AM5166" s="1" t="s">
        <v>60</v>
      </c>
    </row>
    <row r="5167" customFormat="false" ht="12.8" hidden="false" customHeight="true" outlineLevel="0" collapsed="false">
      <c r="A5167" s="7" t="n">
        <v>2020</v>
      </c>
      <c r="B5167" s="7" t="s">
        <v>686</v>
      </c>
      <c r="C5167" s="8" t="s">
        <v>205</v>
      </c>
      <c r="D5167" s="7" t="s">
        <v>866</v>
      </c>
      <c r="E5167" s="7" t="s">
        <v>2500</v>
      </c>
      <c r="F5167" s="7" t="s">
        <v>2901</v>
      </c>
      <c r="G5167" s="7" t="s">
        <v>224</v>
      </c>
      <c r="H5167" s="9" t="n">
        <v>2</v>
      </c>
      <c r="I5167" s="7" t="s">
        <v>721</v>
      </c>
      <c r="J5167" s="8" t="s">
        <v>86</v>
      </c>
      <c r="K5167" s="10" t="s">
        <v>46</v>
      </c>
      <c r="L5167" s="10" t="s">
        <v>200</v>
      </c>
      <c r="M5167" s="10" t="s">
        <v>48</v>
      </c>
      <c r="N5167" s="10" t="n">
        <v>0.017</v>
      </c>
      <c r="O5167" s="9" t="s">
        <v>58</v>
      </c>
      <c r="P5167" s="11" t="n">
        <v>0.289</v>
      </c>
      <c r="Q5167" s="8" t="s">
        <v>58</v>
      </c>
      <c r="R5167" s="11" t="n">
        <v>0.025</v>
      </c>
      <c r="S5167" s="8" t="s">
        <v>58</v>
      </c>
      <c r="T5167" s="11" t="n">
        <v>140</v>
      </c>
      <c r="U5167" s="8" t="s">
        <v>57</v>
      </c>
      <c r="V5167" s="11" t="n">
        <v>6.09</v>
      </c>
      <c r="W5167" s="11" t="n">
        <v>7.77</v>
      </c>
      <c r="X5167" s="11" t="n">
        <v>8.7</v>
      </c>
      <c r="Y5167" s="11" t="n">
        <v>11.1</v>
      </c>
      <c r="Z5167" s="11" t="n">
        <v>2.28</v>
      </c>
      <c r="AA5167" s="8" t="s">
        <v>58</v>
      </c>
      <c r="AB5167" s="5" t="n">
        <f aca="false">IF(C5167='[1]Pesos dos Critérios'!$V$3,'[1]Pesos dos Critérios'!$V$5,IF(Planilha1!C5167='[1]Pesos dos Critérios'!$W$3,'[1]Pesos dos Critérios'!$W$5,IF(Planilha1!C5167='[1]Pesos dos Critérios'!$X$3,'[1]Pesos dos Critérios'!$X$5,IF(Planilha1!C5167='[1]Pesos dos Critérios'!$Y$3,'[1]Pesos dos Critérios'!$Y$5,'[1]Pesos dos Critérios'!$Z$5))))</f>
        <v>0.0273809523809524</v>
      </c>
      <c r="AC5167" s="5" t="n">
        <f aca="false">IF(H5167=1,'[1]Pesos dos Critérios'!$AD$5,IF(Planilha1!H5167=2,'[1]Pesos dos Critérios'!$AE$5,IF(Planilha1!H5167=3,'[1]Pesos dos Critérios'!$AF$5,IF(Planilha1!H5167=4,'[1]Pesos dos Critérios'!$AG$5,'[1]Pesos dos Critérios'!$AH$5))))</f>
        <v>0.0157417230656667</v>
      </c>
      <c r="AD5167" s="5" t="n">
        <f aca="false">IF(J5167='[1]Pesos dos Critérios'!$AA$3,'[1]Pesos dos Critérios'!$AA$5,IF(Planilha1!J5167='[1]Pesos dos Critérios'!$AB$3,'[1]Pesos dos Critérios'!$AB$5,'[1]Pesos dos Critérios'!$AC$5))</f>
        <v>0.045679012345679</v>
      </c>
      <c r="AE5167" s="5" t="n">
        <f aca="false">IF(O5167="Intervalo 1",'[1]Pesos dos Critérios'!$L$5,IF(Planilha1!O5167="Intervalo 2",'[1]Pesos dos Critérios'!$L$5,IF(Planilha1!O5167="Intervalo 3",'[1]Pesos dos Critérios'!$L$5,'[1]Pesos dos Critérios'!$M$5)))</f>
        <v>0.0218406285072952</v>
      </c>
      <c r="AF5167" s="5" t="n">
        <f aca="false">IF(Q5167="Intervalo 1",'[1]Pesos dos Critérios'!$B$5,IF(Q5167="Intervalo 2",'[1]Pesos dos Critérios'!$C$5,IF(Q5167="Intervalo 3",'[1]Pesos dos Critérios'!$D$5,'[1]Pesos dos Critérios'!$E$5)))</f>
        <v>0.0213326341741642</v>
      </c>
      <c r="AG5167" s="5" t="n">
        <f aca="false">IF(S5167="Intervalo 1",'[1]Pesos dos Critérios'!$F$5,IF(S5167="Intervalo 2",'[1]Pesos dos Critérios'!$G$5,IF(S5167="Intervalo 3",'[1]Pesos dos Critérios'!$H$5,'[1]Pesos dos Critérios'!$I$5)))</f>
        <v>0.0227513227513227</v>
      </c>
      <c r="AH5167" s="5" t="n">
        <f aca="false">IF(U5167="Intervalo 1",'[1]Pesos dos Critérios'!$N$5,IF(U5167="Intervalo 2",'[1]Pesos dos Critérios'!$O$5,IF(U5167="Intervalo 3",'[1]Pesos dos Critérios'!$P$5,'[1]Pesos dos Critérios'!$Q$5)))</f>
        <v>0.0320767195767196</v>
      </c>
      <c r="AI5167" s="5" t="n">
        <f aca="false">IF(AA5167="Intervalo 1",'[1]Pesos dos Critérios'!$R$5,IF(AA5167="Intervalo 2",'[1]Pesos dos Critérios'!$S$5,IF(AA5167="Intervalo 3",'[1]Pesos dos Critérios'!$T$5,'[1]Pesos dos Critérios'!$U$5)))</f>
        <v>0.0547619047619048</v>
      </c>
      <c r="AJ5167" s="5" t="n">
        <f aca="false">SUM(AB5167:AI5167)</f>
        <v>0.241564897563705</v>
      </c>
      <c r="AK5167" s="5" t="n">
        <v>5166</v>
      </c>
      <c r="AM5167" s="1" t="s">
        <v>60</v>
      </c>
    </row>
    <row r="5168" customFormat="false" ht="12.8" hidden="false" customHeight="true" outlineLevel="0" collapsed="false">
      <c r="A5168" s="7" t="n">
        <v>2020</v>
      </c>
      <c r="B5168" s="7" t="s">
        <v>686</v>
      </c>
      <c r="C5168" s="8" t="s">
        <v>205</v>
      </c>
      <c r="D5168" s="7" t="s">
        <v>866</v>
      </c>
      <c r="E5168" s="7" t="s">
        <v>929</v>
      </c>
      <c r="F5168" s="7" t="s">
        <v>2902</v>
      </c>
      <c r="G5168" s="7" t="s">
        <v>224</v>
      </c>
      <c r="H5168" s="9" t="n">
        <v>2</v>
      </c>
      <c r="I5168" s="7" t="s">
        <v>721</v>
      </c>
      <c r="J5168" s="8" t="s">
        <v>86</v>
      </c>
      <c r="K5168" s="10" t="s">
        <v>46</v>
      </c>
      <c r="L5168" s="10" t="s">
        <v>200</v>
      </c>
      <c r="M5168" s="10" t="s">
        <v>56</v>
      </c>
      <c r="N5168" s="10" t="n">
        <v>0.007</v>
      </c>
      <c r="O5168" s="9" t="s">
        <v>49</v>
      </c>
      <c r="P5168" s="11" t="n">
        <v>0.214</v>
      </c>
      <c r="Q5168" s="8" t="s">
        <v>57</v>
      </c>
      <c r="R5168" s="11" t="n">
        <v>0.027</v>
      </c>
      <c r="S5168" s="8" t="s">
        <v>50</v>
      </c>
      <c r="T5168" s="11" t="n">
        <v>133</v>
      </c>
      <c r="U5168" s="8" t="s">
        <v>57</v>
      </c>
      <c r="V5168" s="11" t="n">
        <v>6.6</v>
      </c>
      <c r="W5168" s="11" t="n">
        <v>8.1</v>
      </c>
      <c r="X5168" s="11" t="n">
        <v>9.4</v>
      </c>
      <c r="Y5168" s="11" t="n">
        <v>11.4</v>
      </c>
      <c r="Z5168" s="11" t="n">
        <v>2.14</v>
      </c>
      <c r="AA5168" s="8" t="s">
        <v>57</v>
      </c>
      <c r="AB5168" s="5" t="n">
        <f aca="false">IF(C5168='[1]Pesos dos Critérios'!$V$3,'[1]Pesos dos Critérios'!$V$5,IF(Planilha1!C5168='[1]Pesos dos Critérios'!$W$3,'[1]Pesos dos Critérios'!$W$5,IF(Planilha1!C5168='[1]Pesos dos Critérios'!$X$3,'[1]Pesos dos Critérios'!$X$5,IF(Planilha1!C5168='[1]Pesos dos Critérios'!$Y$3,'[1]Pesos dos Critérios'!$Y$5,'[1]Pesos dos Critérios'!$Z$5))))</f>
        <v>0.0273809523809524</v>
      </c>
      <c r="AC5168" s="5" t="n">
        <f aca="false">IF(H5168=1,'[1]Pesos dos Critérios'!$AD$5,IF(Planilha1!H5168=2,'[1]Pesos dos Critérios'!$AE$5,IF(Planilha1!H5168=3,'[1]Pesos dos Critérios'!$AF$5,IF(Planilha1!H5168=4,'[1]Pesos dos Critérios'!$AG$5,'[1]Pesos dos Critérios'!$AH$5))))</f>
        <v>0.0157417230656667</v>
      </c>
      <c r="AD5168" s="5" t="n">
        <f aca="false">IF(J5168='[1]Pesos dos Critérios'!$AA$3,'[1]Pesos dos Critérios'!$AA$5,IF(Planilha1!J5168='[1]Pesos dos Critérios'!$AB$3,'[1]Pesos dos Critérios'!$AB$5,'[1]Pesos dos Critérios'!$AC$5))</f>
        <v>0.045679012345679</v>
      </c>
      <c r="AE5168" s="5" t="n">
        <f aca="false">IF(O5168="Intervalo 1",'[1]Pesos dos Critérios'!$L$5,IF(Planilha1!O5168="Intervalo 2",'[1]Pesos dos Critérios'!$L$5,IF(Planilha1!O5168="Intervalo 3",'[1]Pesos dos Critérios'!$L$5,'[1]Pesos dos Critérios'!$M$5)))</f>
        <v>0.0218406285072952</v>
      </c>
      <c r="AF5168" s="5" t="n">
        <f aca="false">IF(Q5168="Intervalo 1",'[1]Pesos dos Critérios'!$B$5,IF(Q5168="Intervalo 2",'[1]Pesos dos Critérios'!$C$5,IF(Q5168="Intervalo 3",'[1]Pesos dos Critérios'!$D$5,'[1]Pesos dos Critérios'!$E$5)))</f>
        <v>0.0236095012051296</v>
      </c>
      <c r="AG5168" s="5" t="n">
        <f aca="false">IF(S5168="Intervalo 1",'[1]Pesos dos Critérios'!$F$5,IF(S5168="Intervalo 2",'[1]Pesos dos Critérios'!$G$5,IF(S5168="Intervalo 3",'[1]Pesos dos Critérios'!$H$5,'[1]Pesos dos Critérios'!$I$5)))</f>
        <v>0.0187830687830688</v>
      </c>
      <c r="AH5168" s="5" t="n">
        <f aca="false">IF(U5168="Intervalo 1",'[1]Pesos dos Critérios'!$N$5,IF(U5168="Intervalo 2",'[1]Pesos dos Critérios'!$O$5,IF(U5168="Intervalo 3",'[1]Pesos dos Critérios'!$P$5,'[1]Pesos dos Critérios'!$Q$5)))</f>
        <v>0.0320767195767196</v>
      </c>
      <c r="AI5168" s="5" t="n">
        <f aca="false">IF(AA5168="Intervalo 1",'[1]Pesos dos Critérios'!$R$5,IF(AA5168="Intervalo 2",'[1]Pesos dos Critérios'!$S$5,IF(AA5168="Intervalo 3",'[1]Pesos dos Critérios'!$T$5,'[1]Pesos dos Critérios'!$U$5)))</f>
        <v>0.0547619047619048</v>
      </c>
      <c r="AJ5168" s="5" t="n">
        <f aca="false">SUM(AB5168:AI5168)</f>
        <v>0.239873510626416</v>
      </c>
      <c r="AK5168" s="5" t="n">
        <v>5167</v>
      </c>
      <c r="AM5168" s="1" t="s">
        <v>60</v>
      </c>
    </row>
    <row r="5169" customFormat="false" ht="12.8" hidden="false" customHeight="true" outlineLevel="0" collapsed="false">
      <c r="A5169" s="7" t="n">
        <v>2020</v>
      </c>
      <c r="B5169" s="7" t="s">
        <v>686</v>
      </c>
      <c r="C5169" s="8" t="s">
        <v>205</v>
      </c>
      <c r="D5169" s="7" t="s">
        <v>866</v>
      </c>
      <c r="E5169" s="7" t="s">
        <v>929</v>
      </c>
      <c r="F5169" s="7" t="s">
        <v>2501</v>
      </c>
      <c r="G5169" s="7" t="s">
        <v>224</v>
      </c>
      <c r="H5169" s="9" t="n">
        <v>2</v>
      </c>
      <c r="I5169" s="7" t="s">
        <v>721</v>
      </c>
      <c r="J5169" s="8" t="s">
        <v>86</v>
      </c>
      <c r="K5169" s="10" t="s">
        <v>46</v>
      </c>
      <c r="L5169" s="10" t="s">
        <v>200</v>
      </c>
      <c r="M5169" s="10" t="s">
        <v>56</v>
      </c>
      <c r="N5169" s="10" t="n">
        <v>0.007</v>
      </c>
      <c r="O5169" s="9" t="s">
        <v>49</v>
      </c>
      <c r="P5169" s="11" t="n">
        <v>0.276</v>
      </c>
      <c r="Q5169" s="8" t="s">
        <v>58</v>
      </c>
      <c r="R5169" s="11" t="n">
        <v>0.023</v>
      </c>
      <c r="S5169" s="8" t="s">
        <v>58</v>
      </c>
      <c r="T5169" s="11" t="n">
        <v>125</v>
      </c>
      <c r="U5169" s="8" t="s">
        <v>57</v>
      </c>
      <c r="V5169" s="11" t="n">
        <v>6.9</v>
      </c>
      <c r="W5169" s="11" t="n">
        <v>8.4</v>
      </c>
      <c r="X5169" s="11" t="n">
        <v>10</v>
      </c>
      <c r="Y5169" s="11" t="n">
        <v>12.1</v>
      </c>
      <c r="Z5169" s="11" t="n">
        <v>2.02</v>
      </c>
      <c r="AA5169" s="8" t="s">
        <v>57</v>
      </c>
      <c r="AB5169" s="5" t="n">
        <f aca="false">IF(C5169='[1]Pesos dos Critérios'!$V$3,'[1]Pesos dos Critérios'!$V$5,IF(Planilha1!C5169='[1]Pesos dos Critérios'!$W$3,'[1]Pesos dos Critérios'!$W$5,IF(Planilha1!C5169='[1]Pesos dos Critérios'!$X$3,'[1]Pesos dos Critérios'!$X$5,IF(Planilha1!C5169='[1]Pesos dos Critérios'!$Y$3,'[1]Pesos dos Critérios'!$Y$5,'[1]Pesos dos Critérios'!$Z$5))))</f>
        <v>0.0273809523809524</v>
      </c>
      <c r="AC5169" s="5" t="n">
        <f aca="false">IF(H5169=1,'[1]Pesos dos Critérios'!$AD$5,IF(Planilha1!H5169=2,'[1]Pesos dos Critérios'!$AE$5,IF(Planilha1!H5169=3,'[1]Pesos dos Critérios'!$AF$5,IF(Planilha1!H5169=4,'[1]Pesos dos Critérios'!$AG$5,'[1]Pesos dos Critérios'!$AH$5))))</f>
        <v>0.0157417230656667</v>
      </c>
      <c r="AD5169" s="5" t="n">
        <f aca="false">IF(J5169='[1]Pesos dos Critérios'!$AA$3,'[1]Pesos dos Critérios'!$AA$5,IF(Planilha1!J5169='[1]Pesos dos Critérios'!$AB$3,'[1]Pesos dos Critérios'!$AB$5,'[1]Pesos dos Critérios'!$AC$5))</f>
        <v>0.045679012345679</v>
      </c>
      <c r="AE5169" s="5" t="n">
        <f aca="false">IF(O5169="Intervalo 1",'[1]Pesos dos Critérios'!$L$5,IF(Planilha1!O5169="Intervalo 2",'[1]Pesos dos Critérios'!$L$5,IF(Planilha1!O5169="Intervalo 3",'[1]Pesos dos Critérios'!$L$5,'[1]Pesos dos Critérios'!$M$5)))</f>
        <v>0.0218406285072952</v>
      </c>
      <c r="AF5169" s="5" t="n">
        <f aca="false">IF(Q5169="Intervalo 1",'[1]Pesos dos Critérios'!$B$5,IF(Q5169="Intervalo 2",'[1]Pesos dos Critérios'!$C$5,IF(Q5169="Intervalo 3",'[1]Pesos dos Critérios'!$D$5,'[1]Pesos dos Critérios'!$E$5)))</f>
        <v>0.0213326341741642</v>
      </c>
      <c r="AG5169" s="5" t="n">
        <f aca="false">IF(S5169="Intervalo 1",'[1]Pesos dos Critérios'!$F$5,IF(S5169="Intervalo 2",'[1]Pesos dos Critérios'!$G$5,IF(S5169="Intervalo 3",'[1]Pesos dos Critérios'!$H$5,'[1]Pesos dos Critérios'!$I$5)))</f>
        <v>0.0227513227513227</v>
      </c>
      <c r="AH5169" s="5" t="n">
        <f aca="false">IF(U5169="Intervalo 1",'[1]Pesos dos Critérios'!$N$5,IF(U5169="Intervalo 2",'[1]Pesos dos Critérios'!$O$5,IF(U5169="Intervalo 3",'[1]Pesos dos Critérios'!$P$5,'[1]Pesos dos Critérios'!$Q$5)))</f>
        <v>0.0320767195767196</v>
      </c>
      <c r="AI5169" s="5" t="n">
        <f aca="false">IF(AA5169="Intervalo 1",'[1]Pesos dos Critérios'!$R$5,IF(AA5169="Intervalo 2",'[1]Pesos dos Critérios'!$S$5,IF(AA5169="Intervalo 3",'[1]Pesos dos Critérios'!$T$5,'[1]Pesos dos Critérios'!$U$5)))</f>
        <v>0.0547619047619048</v>
      </c>
      <c r="AJ5169" s="5" t="n">
        <f aca="false">SUM(AB5169:AI5169)</f>
        <v>0.241564897563705</v>
      </c>
      <c r="AK5169" s="5" t="n">
        <v>5168</v>
      </c>
      <c r="AM5169" s="1" t="s">
        <v>60</v>
      </c>
    </row>
    <row r="5170" customFormat="false" ht="12.8" hidden="false" customHeight="true" outlineLevel="0" collapsed="false">
      <c r="A5170" s="7" t="n">
        <v>2020</v>
      </c>
      <c r="B5170" s="7" t="s">
        <v>686</v>
      </c>
      <c r="C5170" s="8" t="s">
        <v>205</v>
      </c>
      <c r="D5170" s="7" t="s">
        <v>1186</v>
      </c>
      <c r="E5170" s="7" t="s">
        <v>2903</v>
      </c>
      <c r="F5170" s="7" t="s">
        <v>1190</v>
      </c>
      <c r="G5170" s="7" t="s">
        <v>2904</v>
      </c>
      <c r="H5170" s="9" t="n">
        <v>1</v>
      </c>
      <c r="I5170" s="7" t="s">
        <v>558</v>
      </c>
      <c r="J5170" s="8" t="s">
        <v>86</v>
      </c>
      <c r="K5170" s="10" t="s">
        <v>46</v>
      </c>
      <c r="L5170" s="10" t="s">
        <v>83</v>
      </c>
      <c r="M5170" s="10" t="s">
        <v>56</v>
      </c>
      <c r="N5170" s="10" t="n">
        <v>0.016</v>
      </c>
      <c r="O5170" s="9" t="s">
        <v>58</v>
      </c>
      <c r="P5170" s="11" t="n">
        <v>0.195</v>
      </c>
      <c r="Q5170" s="8" t="s">
        <v>57</v>
      </c>
      <c r="R5170" s="11" t="n">
        <v>0.008</v>
      </c>
      <c r="S5170" s="8" t="s">
        <v>49</v>
      </c>
      <c r="T5170" s="11" t="n">
        <v>108</v>
      </c>
      <c r="U5170" s="8" t="s">
        <v>57</v>
      </c>
      <c r="V5170" s="11" t="n">
        <v>7.8</v>
      </c>
      <c r="W5170" s="11" t="n">
        <v>9.8</v>
      </c>
      <c r="X5170" s="11" t="n">
        <v>11.3</v>
      </c>
      <c r="Y5170" s="11" t="n">
        <v>14</v>
      </c>
      <c r="Z5170" s="11" t="n">
        <v>1.75</v>
      </c>
      <c r="AA5170" s="8" t="s">
        <v>57</v>
      </c>
      <c r="AB5170" s="5" t="n">
        <f aca="false">IF(C5170='[1]Pesos dos Critérios'!$V$3,'[1]Pesos dos Critérios'!$V$5,IF(Planilha1!C5170='[1]Pesos dos Critérios'!$W$3,'[1]Pesos dos Critérios'!$W$5,IF(Planilha1!C5170='[1]Pesos dos Critérios'!$X$3,'[1]Pesos dos Critérios'!$X$5,IF(Planilha1!C5170='[1]Pesos dos Critérios'!$Y$3,'[1]Pesos dos Critérios'!$Y$5,'[1]Pesos dos Critérios'!$Z$5))))</f>
        <v>0.0273809523809524</v>
      </c>
      <c r="AC5170" s="5" t="n">
        <f aca="false">IF(H5170=1,'[1]Pesos dos Critérios'!$AD$5,IF(Planilha1!H5170=2,'[1]Pesos dos Critérios'!$AE$5,IF(Planilha1!H5170=3,'[1]Pesos dos Critérios'!$AF$5,IF(Planilha1!H5170=4,'[1]Pesos dos Critérios'!$AG$5,'[1]Pesos dos Critérios'!$AH$5))))</f>
        <v>0.019528890514806</v>
      </c>
      <c r="AD5170" s="5" t="n">
        <f aca="false">IF(J5170='[1]Pesos dos Critérios'!$AA$3,'[1]Pesos dos Critérios'!$AA$5,IF(Planilha1!J5170='[1]Pesos dos Critérios'!$AB$3,'[1]Pesos dos Critérios'!$AB$5,'[1]Pesos dos Critérios'!$AC$5))</f>
        <v>0.045679012345679</v>
      </c>
      <c r="AE5170" s="5" t="n">
        <f aca="false">IF(O5170="Intervalo 1",'[1]Pesos dos Critérios'!$L$5,IF(Planilha1!O5170="Intervalo 2",'[1]Pesos dos Critérios'!$L$5,IF(Planilha1!O5170="Intervalo 3",'[1]Pesos dos Critérios'!$L$5,'[1]Pesos dos Critérios'!$M$5)))</f>
        <v>0.0218406285072952</v>
      </c>
      <c r="AF5170" s="5" t="n">
        <f aca="false">IF(Q5170="Intervalo 1",'[1]Pesos dos Critérios'!$B$5,IF(Q5170="Intervalo 2",'[1]Pesos dos Critérios'!$C$5,IF(Q5170="Intervalo 3",'[1]Pesos dos Critérios'!$D$5,'[1]Pesos dos Critérios'!$E$5)))</f>
        <v>0.0236095012051296</v>
      </c>
      <c r="AG5170" s="5" t="n">
        <f aca="false">IF(S5170="Intervalo 1",'[1]Pesos dos Critérios'!$F$5,IF(S5170="Intervalo 2",'[1]Pesos dos Critérios'!$G$5,IF(S5170="Intervalo 3",'[1]Pesos dos Critérios'!$H$5,'[1]Pesos dos Critérios'!$I$5)))</f>
        <v>0.0375661375661376</v>
      </c>
      <c r="AH5170" s="5" t="n">
        <f aca="false">IF(U5170="Intervalo 1",'[1]Pesos dos Critérios'!$N$5,IF(U5170="Intervalo 2",'[1]Pesos dos Critérios'!$O$5,IF(U5170="Intervalo 3",'[1]Pesos dos Critérios'!$P$5,'[1]Pesos dos Critérios'!$Q$5)))</f>
        <v>0.0320767195767196</v>
      </c>
      <c r="AI5170" s="5" t="n">
        <f aca="false">IF(AA5170="Intervalo 1",'[1]Pesos dos Critérios'!$R$5,IF(AA5170="Intervalo 2",'[1]Pesos dos Critérios'!$S$5,IF(AA5170="Intervalo 3",'[1]Pesos dos Critérios'!$T$5,'[1]Pesos dos Critérios'!$U$5)))</f>
        <v>0.0547619047619048</v>
      </c>
      <c r="AJ5170" s="5" t="n">
        <f aca="false">SUM(AB5170:AI5170)</f>
        <v>0.262443746858624</v>
      </c>
      <c r="AK5170" s="5" t="n">
        <v>5169</v>
      </c>
      <c r="AM5170" s="1" t="s">
        <v>52</v>
      </c>
    </row>
    <row r="5171" customFormat="false" ht="12.8" hidden="false" customHeight="true" outlineLevel="0" collapsed="false">
      <c r="A5171" s="7" t="n">
        <v>2020</v>
      </c>
      <c r="B5171" s="7" t="s">
        <v>686</v>
      </c>
      <c r="C5171" s="8" t="s">
        <v>205</v>
      </c>
      <c r="D5171" s="7" t="s">
        <v>1186</v>
      </c>
      <c r="E5171" s="7" t="s">
        <v>2903</v>
      </c>
      <c r="F5171" s="7" t="s">
        <v>2905</v>
      </c>
      <c r="G5171" s="7" t="s">
        <v>2904</v>
      </c>
      <c r="H5171" s="9" t="n">
        <v>1</v>
      </c>
      <c r="I5171" s="7" t="s">
        <v>558</v>
      </c>
      <c r="J5171" s="8" t="s">
        <v>86</v>
      </c>
      <c r="K5171" s="10" t="s">
        <v>46</v>
      </c>
      <c r="L5171" s="10" t="s">
        <v>83</v>
      </c>
      <c r="M5171" s="10" t="s">
        <v>56</v>
      </c>
      <c r="N5171" s="10" t="n">
        <v>0.028</v>
      </c>
      <c r="O5171" s="9" t="s">
        <v>50</v>
      </c>
      <c r="P5171" s="11" t="n">
        <v>0.292</v>
      </c>
      <c r="Q5171" s="8" t="s">
        <v>58</v>
      </c>
      <c r="R5171" s="11" t="n">
        <v>0.009</v>
      </c>
      <c r="S5171" s="8" t="s">
        <v>57</v>
      </c>
      <c r="T5171" s="11" t="n">
        <v>109</v>
      </c>
      <c r="U5171" s="8" t="s">
        <v>57</v>
      </c>
      <c r="V5171" s="11" t="n">
        <v>7.6</v>
      </c>
      <c r="W5171" s="11" t="n">
        <v>9.4</v>
      </c>
      <c r="X5171" s="11" t="n">
        <v>11.1</v>
      </c>
      <c r="Y5171" s="11" t="n">
        <v>13.9</v>
      </c>
      <c r="Z5171" s="11" t="n">
        <v>1.79</v>
      </c>
      <c r="AA5171" s="8" t="s">
        <v>57</v>
      </c>
      <c r="AB5171" s="5" t="n">
        <f aca="false">IF(C5171='[1]Pesos dos Critérios'!$V$3,'[1]Pesos dos Critérios'!$V$5,IF(Planilha1!C5171='[1]Pesos dos Critérios'!$W$3,'[1]Pesos dos Critérios'!$W$5,IF(Planilha1!C5171='[1]Pesos dos Critérios'!$X$3,'[1]Pesos dos Critérios'!$X$5,IF(Planilha1!C5171='[1]Pesos dos Critérios'!$Y$3,'[1]Pesos dos Critérios'!$Y$5,'[1]Pesos dos Critérios'!$Z$5))))</f>
        <v>0.0273809523809524</v>
      </c>
      <c r="AC5171" s="5" t="n">
        <f aca="false">IF(H5171=1,'[1]Pesos dos Critérios'!$AD$5,IF(Planilha1!H5171=2,'[1]Pesos dos Critérios'!$AE$5,IF(Planilha1!H5171=3,'[1]Pesos dos Critérios'!$AF$5,IF(Planilha1!H5171=4,'[1]Pesos dos Critérios'!$AG$5,'[1]Pesos dos Critérios'!$AH$5))))</f>
        <v>0.019528890514806</v>
      </c>
      <c r="AD5171" s="5" t="n">
        <f aca="false">IF(J5171='[1]Pesos dos Critérios'!$AA$3,'[1]Pesos dos Critérios'!$AA$5,IF(Planilha1!J5171='[1]Pesos dos Critérios'!$AB$3,'[1]Pesos dos Critérios'!$AB$5,'[1]Pesos dos Critérios'!$AC$5))</f>
        <v>0.045679012345679</v>
      </c>
      <c r="AE5171" s="5" t="n">
        <f aca="false">IF(O5171="Intervalo 1",'[1]Pesos dos Critérios'!$L$5,IF(Planilha1!O5171="Intervalo 2",'[1]Pesos dos Critérios'!$L$5,IF(Planilha1!O5171="Intervalo 3",'[1]Pesos dos Critérios'!$L$5,'[1]Pesos dos Critérios'!$M$5)))</f>
        <v>0.0120314253647587</v>
      </c>
      <c r="AF5171" s="5" t="n">
        <f aca="false">IF(Q5171="Intervalo 1",'[1]Pesos dos Critérios'!$B$5,IF(Q5171="Intervalo 2",'[1]Pesos dos Critérios'!$C$5,IF(Q5171="Intervalo 3",'[1]Pesos dos Critérios'!$D$5,'[1]Pesos dos Critérios'!$E$5)))</f>
        <v>0.0213326341741642</v>
      </c>
      <c r="AG5171" s="5" t="n">
        <f aca="false">IF(S5171="Intervalo 1",'[1]Pesos dos Critérios'!$F$5,IF(S5171="Intervalo 2",'[1]Pesos dos Critérios'!$G$5,IF(S5171="Intervalo 3",'[1]Pesos dos Critérios'!$H$5,'[1]Pesos dos Critérios'!$I$5)))</f>
        <v>0.032010582010582</v>
      </c>
      <c r="AH5171" s="5" t="n">
        <f aca="false">IF(U5171="Intervalo 1",'[1]Pesos dos Critérios'!$N$5,IF(U5171="Intervalo 2",'[1]Pesos dos Critérios'!$O$5,IF(U5171="Intervalo 3",'[1]Pesos dos Critérios'!$P$5,'[1]Pesos dos Critérios'!$Q$5)))</f>
        <v>0.0320767195767196</v>
      </c>
      <c r="AI5171" s="5" t="n">
        <f aca="false">IF(AA5171="Intervalo 1",'[1]Pesos dos Critérios'!$R$5,IF(AA5171="Intervalo 2",'[1]Pesos dos Critérios'!$S$5,IF(AA5171="Intervalo 3",'[1]Pesos dos Critérios'!$T$5,'[1]Pesos dos Critérios'!$U$5)))</f>
        <v>0.0547619047619048</v>
      </c>
      <c r="AJ5171" s="5" t="n">
        <f aca="false">SUM(AB5171:AI5171)</f>
        <v>0.244802121129567</v>
      </c>
      <c r="AK5171" s="5" t="n">
        <v>5170</v>
      </c>
      <c r="AM5171" s="1" t="s">
        <v>67</v>
      </c>
    </row>
    <row r="5172" customFormat="false" ht="12.8" hidden="false" customHeight="true" outlineLevel="0" collapsed="false">
      <c r="A5172" s="7" t="n">
        <v>2020</v>
      </c>
      <c r="B5172" s="7" t="s">
        <v>686</v>
      </c>
      <c r="C5172" s="8" t="s">
        <v>205</v>
      </c>
      <c r="D5172" s="7" t="s">
        <v>1186</v>
      </c>
      <c r="E5172" s="7" t="s">
        <v>2903</v>
      </c>
      <c r="F5172" s="7" t="s">
        <v>2906</v>
      </c>
      <c r="G5172" s="7" t="s">
        <v>2904</v>
      </c>
      <c r="H5172" s="9" t="n">
        <v>1</v>
      </c>
      <c r="I5172" s="7" t="s">
        <v>558</v>
      </c>
      <c r="J5172" s="8" t="s">
        <v>86</v>
      </c>
      <c r="K5172" s="10" t="s">
        <v>46</v>
      </c>
      <c r="L5172" s="10" t="s">
        <v>83</v>
      </c>
      <c r="M5172" s="10" t="s">
        <v>56</v>
      </c>
      <c r="N5172" s="10" t="n">
        <v>0.028</v>
      </c>
      <c r="O5172" s="9" t="s">
        <v>50</v>
      </c>
      <c r="P5172" s="11" t="n">
        <v>0.292</v>
      </c>
      <c r="Q5172" s="8" t="s">
        <v>58</v>
      </c>
      <c r="R5172" s="11" t="n">
        <v>0.009</v>
      </c>
      <c r="S5172" s="8" t="s">
        <v>57</v>
      </c>
      <c r="T5172" s="11" t="n">
        <v>109</v>
      </c>
      <c r="U5172" s="8" t="s">
        <v>57</v>
      </c>
      <c r="V5172" s="11" t="n">
        <v>7.6</v>
      </c>
      <c r="W5172" s="11" t="n">
        <v>9.4</v>
      </c>
      <c r="X5172" s="11" t="n">
        <v>11.1</v>
      </c>
      <c r="Y5172" s="11" t="n">
        <v>13.9</v>
      </c>
      <c r="Z5172" s="11" t="n">
        <v>1.79</v>
      </c>
      <c r="AA5172" s="8" t="s">
        <v>57</v>
      </c>
      <c r="AB5172" s="5" t="n">
        <f aca="false">IF(C5172='[1]Pesos dos Critérios'!$V$3,'[1]Pesos dos Critérios'!$V$5,IF(Planilha1!C5172='[1]Pesos dos Critérios'!$W$3,'[1]Pesos dos Critérios'!$W$5,IF(Planilha1!C5172='[1]Pesos dos Critérios'!$X$3,'[1]Pesos dos Critérios'!$X$5,IF(Planilha1!C5172='[1]Pesos dos Critérios'!$Y$3,'[1]Pesos dos Critérios'!$Y$5,'[1]Pesos dos Critérios'!$Z$5))))</f>
        <v>0.0273809523809524</v>
      </c>
      <c r="AC5172" s="5" t="n">
        <f aca="false">IF(H5172=1,'[1]Pesos dos Critérios'!$AD$5,IF(Planilha1!H5172=2,'[1]Pesos dos Critérios'!$AE$5,IF(Planilha1!H5172=3,'[1]Pesos dos Critérios'!$AF$5,IF(Planilha1!H5172=4,'[1]Pesos dos Critérios'!$AG$5,'[1]Pesos dos Critérios'!$AH$5))))</f>
        <v>0.019528890514806</v>
      </c>
      <c r="AD5172" s="5" t="n">
        <f aca="false">IF(J5172='[1]Pesos dos Critérios'!$AA$3,'[1]Pesos dos Critérios'!$AA$5,IF(Planilha1!J5172='[1]Pesos dos Critérios'!$AB$3,'[1]Pesos dos Critérios'!$AB$5,'[1]Pesos dos Critérios'!$AC$5))</f>
        <v>0.045679012345679</v>
      </c>
      <c r="AE5172" s="5" t="n">
        <f aca="false">IF(O5172="Intervalo 1",'[1]Pesos dos Critérios'!$L$5,IF(Planilha1!O5172="Intervalo 2",'[1]Pesos dos Critérios'!$L$5,IF(Planilha1!O5172="Intervalo 3",'[1]Pesos dos Critérios'!$L$5,'[1]Pesos dos Critérios'!$M$5)))</f>
        <v>0.0120314253647587</v>
      </c>
      <c r="AF5172" s="5" t="n">
        <f aca="false">IF(Q5172="Intervalo 1",'[1]Pesos dos Critérios'!$B$5,IF(Q5172="Intervalo 2",'[1]Pesos dos Critérios'!$C$5,IF(Q5172="Intervalo 3",'[1]Pesos dos Critérios'!$D$5,'[1]Pesos dos Critérios'!$E$5)))</f>
        <v>0.0213326341741642</v>
      </c>
      <c r="AG5172" s="5" t="n">
        <f aca="false">IF(S5172="Intervalo 1",'[1]Pesos dos Critérios'!$F$5,IF(S5172="Intervalo 2",'[1]Pesos dos Critérios'!$G$5,IF(S5172="Intervalo 3",'[1]Pesos dos Critérios'!$H$5,'[1]Pesos dos Critérios'!$I$5)))</f>
        <v>0.032010582010582</v>
      </c>
      <c r="AH5172" s="5" t="n">
        <f aca="false">IF(U5172="Intervalo 1",'[1]Pesos dos Critérios'!$N$5,IF(U5172="Intervalo 2",'[1]Pesos dos Critérios'!$O$5,IF(U5172="Intervalo 3",'[1]Pesos dos Critérios'!$P$5,'[1]Pesos dos Critérios'!$Q$5)))</f>
        <v>0.0320767195767196</v>
      </c>
      <c r="AI5172" s="5" t="n">
        <f aca="false">IF(AA5172="Intervalo 1",'[1]Pesos dos Critérios'!$R$5,IF(AA5172="Intervalo 2",'[1]Pesos dos Critérios'!$S$5,IF(AA5172="Intervalo 3",'[1]Pesos dos Critérios'!$T$5,'[1]Pesos dos Critérios'!$U$5)))</f>
        <v>0.0547619047619048</v>
      </c>
      <c r="AJ5172" s="5" t="n">
        <f aca="false">SUM(AB5172:AI5172)</f>
        <v>0.244802121129567</v>
      </c>
      <c r="AK5172" s="5" t="n">
        <v>5171</v>
      </c>
      <c r="AM5172" s="1" t="s">
        <v>67</v>
      </c>
    </row>
    <row r="5173" customFormat="false" ht="12.8" hidden="false" customHeight="true" outlineLevel="0" collapsed="false">
      <c r="A5173" s="7" t="n">
        <v>2020</v>
      </c>
      <c r="B5173" s="7" t="s">
        <v>686</v>
      </c>
      <c r="C5173" s="8" t="s">
        <v>205</v>
      </c>
      <c r="D5173" s="7" t="s">
        <v>1186</v>
      </c>
      <c r="E5173" s="7" t="s">
        <v>2907</v>
      </c>
      <c r="F5173" s="7" t="s">
        <v>2905</v>
      </c>
      <c r="G5173" s="7" t="s">
        <v>2904</v>
      </c>
      <c r="H5173" s="9" t="n">
        <v>1</v>
      </c>
      <c r="I5173" s="7" t="s">
        <v>558</v>
      </c>
      <c r="J5173" s="8" t="s">
        <v>86</v>
      </c>
      <c r="K5173" s="10" t="s">
        <v>46</v>
      </c>
      <c r="L5173" s="10" t="s">
        <v>83</v>
      </c>
      <c r="M5173" s="10" t="s">
        <v>56</v>
      </c>
      <c r="N5173" s="10" t="n">
        <v>0.018</v>
      </c>
      <c r="O5173" s="9" t="s">
        <v>58</v>
      </c>
      <c r="P5173" s="11" t="n">
        <v>0.209</v>
      </c>
      <c r="Q5173" s="8" t="s">
        <v>57</v>
      </c>
      <c r="R5173" s="11" t="n">
        <v>0.008</v>
      </c>
      <c r="S5173" s="8" t="s">
        <v>49</v>
      </c>
      <c r="T5173" s="11" t="n">
        <v>111</v>
      </c>
      <c r="U5173" s="8" t="s">
        <v>57</v>
      </c>
      <c r="V5173" s="11" t="n">
        <v>7.6</v>
      </c>
      <c r="W5173" s="11" t="n">
        <v>9.4</v>
      </c>
      <c r="X5173" s="11" t="n">
        <v>11.1</v>
      </c>
      <c r="Y5173" s="11" t="n">
        <v>13.5</v>
      </c>
      <c r="Z5173" s="11" t="n">
        <v>1.8</v>
      </c>
      <c r="AA5173" s="8" t="s">
        <v>57</v>
      </c>
      <c r="AB5173" s="5" t="n">
        <f aca="false">IF(C5173='[1]Pesos dos Critérios'!$V$3,'[1]Pesos dos Critérios'!$V$5,IF(Planilha1!C5173='[1]Pesos dos Critérios'!$W$3,'[1]Pesos dos Critérios'!$W$5,IF(Planilha1!C5173='[1]Pesos dos Critérios'!$X$3,'[1]Pesos dos Critérios'!$X$5,IF(Planilha1!C5173='[1]Pesos dos Critérios'!$Y$3,'[1]Pesos dos Critérios'!$Y$5,'[1]Pesos dos Critérios'!$Z$5))))</f>
        <v>0.0273809523809524</v>
      </c>
      <c r="AC5173" s="5" t="n">
        <f aca="false">IF(H5173=1,'[1]Pesos dos Critérios'!$AD$5,IF(Planilha1!H5173=2,'[1]Pesos dos Critérios'!$AE$5,IF(Planilha1!H5173=3,'[1]Pesos dos Critérios'!$AF$5,IF(Planilha1!H5173=4,'[1]Pesos dos Critérios'!$AG$5,'[1]Pesos dos Critérios'!$AH$5))))</f>
        <v>0.019528890514806</v>
      </c>
      <c r="AD5173" s="5" t="n">
        <f aca="false">IF(J5173='[1]Pesos dos Critérios'!$AA$3,'[1]Pesos dos Critérios'!$AA$5,IF(Planilha1!J5173='[1]Pesos dos Critérios'!$AB$3,'[1]Pesos dos Critérios'!$AB$5,'[1]Pesos dos Critérios'!$AC$5))</f>
        <v>0.045679012345679</v>
      </c>
      <c r="AE5173" s="5" t="n">
        <f aca="false">IF(O5173="Intervalo 1",'[1]Pesos dos Critérios'!$L$5,IF(Planilha1!O5173="Intervalo 2",'[1]Pesos dos Critérios'!$L$5,IF(Planilha1!O5173="Intervalo 3",'[1]Pesos dos Critérios'!$L$5,'[1]Pesos dos Critérios'!$M$5)))</f>
        <v>0.0218406285072952</v>
      </c>
      <c r="AF5173" s="5" t="n">
        <f aca="false">IF(Q5173="Intervalo 1",'[1]Pesos dos Critérios'!$B$5,IF(Q5173="Intervalo 2",'[1]Pesos dos Critérios'!$C$5,IF(Q5173="Intervalo 3",'[1]Pesos dos Critérios'!$D$5,'[1]Pesos dos Critérios'!$E$5)))</f>
        <v>0.0236095012051296</v>
      </c>
      <c r="AG5173" s="5" t="n">
        <f aca="false">IF(S5173="Intervalo 1",'[1]Pesos dos Critérios'!$F$5,IF(S5173="Intervalo 2",'[1]Pesos dos Critérios'!$G$5,IF(S5173="Intervalo 3",'[1]Pesos dos Critérios'!$H$5,'[1]Pesos dos Critérios'!$I$5)))</f>
        <v>0.0375661375661376</v>
      </c>
      <c r="AH5173" s="5" t="n">
        <f aca="false">IF(U5173="Intervalo 1",'[1]Pesos dos Critérios'!$N$5,IF(U5173="Intervalo 2",'[1]Pesos dos Critérios'!$O$5,IF(U5173="Intervalo 3",'[1]Pesos dos Critérios'!$P$5,'[1]Pesos dos Critérios'!$Q$5)))</f>
        <v>0.0320767195767196</v>
      </c>
      <c r="AI5173" s="5" t="n">
        <f aca="false">IF(AA5173="Intervalo 1",'[1]Pesos dos Critérios'!$R$5,IF(AA5173="Intervalo 2",'[1]Pesos dos Critérios'!$S$5,IF(AA5173="Intervalo 3",'[1]Pesos dos Critérios'!$T$5,'[1]Pesos dos Critérios'!$U$5)))</f>
        <v>0.0547619047619048</v>
      </c>
      <c r="AJ5173" s="5" t="n">
        <f aca="false">SUM(AB5173:AI5173)</f>
        <v>0.262443746858624</v>
      </c>
      <c r="AK5173" s="5" t="n">
        <v>5172</v>
      </c>
      <c r="AM5173" s="1" t="s">
        <v>52</v>
      </c>
    </row>
    <row r="5174" customFormat="false" ht="12.8" hidden="false" customHeight="true" outlineLevel="0" collapsed="false">
      <c r="A5174" s="7" t="n">
        <v>2020</v>
      </c>
      <c r="B5174" s="7" t="s">
        <v>686</v>
      </c>
      <c r="C5174" s="8" t="s">
        <v>205</v>
      </c>
      <c r="D5174" s="7" t="s">
        <v>1186</v>
      </c>
      <c r="E5174" s="7" t="s">
        <v>2907</v>
      </c>
      <c r="F5174" s="7" t="s">
        <v>2906</v>
      </c>
      <c r="G5174" s="7" t="s">
        <v>2904</v>
      </c>
      <c r="H5174" s="9" t="n">
        <v>1</v>
      </c>
      <c r="I5174" s="7" t="s">
        <v>558</v>
      </c>
      <c r="J5174" s="8" t="s">
        <v>86</v>
      </c>
      <c r="K5174" s="10" t="s">
        <v>46</v>
      </c>
      <c r="L5174" s="10" t="s">
        <v>83</v>
      </c>
      <c r="M5174" s="10" t="s">
        <v>56</v>
      </c>
      <c r="N5174" s="10" t="n">
        <v>0.018</v>
      </c>
      <c r="O5174" s="9" t="s">
        <v>58</v>
      </c>
      <c r="P5174" s="11" t="n">
        <v>0.209</v>
      </c>
      <c r="Q5174" s="8" t="s">
        <v>57</v>
      </c>
      <c r="R5174" s="11" t="n">
        <v>0.008</v>
      </c>
      <c r="S5174" s="8" t="s">
        <v>49</v>
      </c>
      <c r="T5174" s="11" t="n">
        <v>111</v>
      </c>
      <c r="U5174" s="8" t="s">
        <v>57</v>
      </c>
      <c r="V5174" s="11" t="n">
        <v>7.6</v>
      </c>
      <c r="W5174" s="11" t="n">
        <v>9.4</v>
      </c>
      <c r="X5174" s="11" t="n">
        <v>11.1</v>
      </c>
      <c r="Y5174" s="11" t="n">
        <v>13.5</v>
      </c>
      <c r="Z5174" s="11" t="n">
        <v>1.8</v>
      </c>
      <c r="AA5174" s="8" t="s">
        <v>57</v>
      </c>
      <c r="AB5174" s="5" t="n">
        <f aca="false">IF(C5174='[1]Pesos dos Critérios'!$V$3,'[1]Pesos dos Critérios'!$V$5,IF(Planilha1!C5174='[1]Pesos dos Critérios'!$W$3,'[1]Pesos dos Critérios'!$W$5,IF(Planilha1!C5174='[1]Pesos dos Critérios'!$X$3,'[1]Pesos dos Critérios'!$X$5,IF(Planilha1!C5174='[1]Pesos dos Critérios'!$Y$3,'[1]Pesos dos Critérios'!$Y$5,'[1]Pesos dos Critérios'!$Z$5))))</f>
        <v>0.0273809523809524</v>
      </c>
      <c r="AC5174" s="5" t="n">
        <f aca="false">IF(H5174=1,'[1]Pesos dos Critérios'!$AD$5,IF(Planilha1!H5174=2,'[1]Pesos dos Critérios'!$AE$5,IF(Planilha1!H5174=3,'[1]Pesos dos Critérios'!$AF$5,IF(Planilha1!H5174=4,'[1]Pesos dos Critérios'!$AG$5,'[1]Pesos dos Critérios'!$AH$5))))</f>
        <v>0.019528890514806</v>
      </c>
      <c r="AD5174" s="5" t="n">
        <f aca="false">IF(J5174='[1]Pesos dos Critérios'!$AA$3,'[1]Pesos dos Critérios'!$AA$5,IF(Planilha1!J5174='[1]Pesos dos Critérios'!$AB$3,'[1]Pesos dos Critérios'!$AB$5,'[1]Pesos dos Critérios'!$AC$5))</f>
        <v>0.045679012345679</v>
      </c>
      <c r="AE5174" s="5" t="n">
        <f aca="false">IF(O5174="Intervalo 1",'[1]Pesos dos Critérios'!$L$5,IF(Planilha1!O5174="Intervalo 2",'[1]Pesos dos Critérios'!$L$5,IF(Planilha1!O5174="Intervalo 3",'[1]Pesos dos Critérios'!$L$5,'[1]Pesos dos Critérios'!$M$5)))</f>
        <v>0.0218406285072952</v>
      </c>
      <c r="AF5174" s="5" t="n">
        <f aca="false">IF(Q5174="Intervalo 1",'[1]Pesos dos Critérios'!$B$5,IF(Q5174="Intervalo 2",'[1]Pesos dos Critérios'!$C$5,IF(Q5174="Intervalo 3",'[1]Pesos dos Critérios'!$D$5,'[1]Pesos dos Critérios'!$E$5)))</f>
        <v>0.0236095012051296</v>
      </c>
      <c r="AG5174" s="5" t="n">
        <f aca="false">IF(S5174="Intervalo 1",'[1]Pesos dos Critérios'!$F$5,IF(S5174="Intervalo 2",'[1]Pesos dos Critérios'!$G$5,IF(S5174="Intervalo 3",'[1]Pesos dos Critérios'!$H$5,'[1]Pesos dos Critérios'!$I$5)))</f>
        <v>0.0375661375661376</v>
      </c>
      <c r="AH5174" s="5" t="n">
        <f aca="false">IF(U5174="Intervalo 1",'[1]Pesos dos Critérios'!$N$5,IF(U5174="Intervalo 2",'[1]Pesos dos Critérios'!$O$5,IF(U5174="Intervalo 3",'[1]Pesos dos Critérios'!$P$5,'[1]Pesos dos Critérios'!$Q$5)))</f>
        <v>0.0320767195767196</v>
      </c>
      <c r="AI5174" s="5" t="n">
        <f aca="false">IF(AA5174="Intervalo 1",'[1]Pesos dos Critérios'!$R$5,IF(AA5174="Intervalo 2",'[1]Pesos dos Critérios'!$S$5,IF(AA5174="Intervalo 3",'[1]Pesos dos Critérios'!$T$5,'[1]Pesos dos Critérios'!$U$5)))</f>
        <v>0.0547619047619048</v>
      </c>
      <c r="AJ5174" s="5" t="n">
        <f aca="false">SUM(AB5174:AI5174)</f>
        <v>0.262443746858624</v>
      </c>
      <c r="AK5174" s="5" t="n">
        <v>5173</v>
      </c>
      <c r="AM5174" s="1" t="s">
        <v>52</v>
      </c>
    </row>
    <row r="5175" customFormat="false" ht="12.8" hidden="false" customHeight="true" outlineLevel="0" collapsed="false">
      <c r="A5175" s="7" t="n">
        <v>2020</v>
      </c>
      <c r="B5175" s="7" t="s">
        <v>686</v>
      </c>
      <c r="C5175" s="8" t="s">
        <v>205</v>
      </c>
      <c r="D5175" s="7" t="s">
        <v>1186</v>
      </c>
      <c r="E5175" s="7" t="s">
        <v>2907</v>
      </c>
      <c r="F5175" s="7" t="s">
        <v>1190</v>
      </c>
      <c r="G5175" s="7" t="s">
        <v>2904</v>
      </c>
      <c r="H5175" s="9" t="n">
        <v>1</v>
      </c>
      <c r="I5175" s="7" t="s">
        <v>558</v>
      </c>
      <c r="J5175" s="8" t="s">
        <v>86</v>
      </c>
      <c r="K5175" s="10" t="s">
        <v>46</v>
      </c>
      <c r="L5175" s="10" t="s">
        <v>83</v>
      </c>
      <c r="M5175" s="10" t="s">
        <v>56</v>
      </c>
      <c r="N5175" s="10" t="n">
        <v>0.018</v>
      </c>
      <c r="O5175" s="9" t="s">
        <v>58</v>
      </c>
      <c r="P5175" s="11" t="n">
        <v>0.209</v>
      </c>
      <c r="Q5175" s="8" t="s">
        <v>57</v>
      </c>
      <c r="R5175" s="11" t="n">
        <v>0.008</v>
      </c>
      <c r="S5175" s="8" t="s">
        <v>49</v>
      </c>
      <c r="T5175" s="11" t="n">
        <v>111</v>
      </c>
      <c r="U5175" s="8" t="s">
        <v>57</v>
      </c>
      <c r="V5175" s="11" t="n">
        <v>7.6</v>
      </c>
      <c r="W5175" s="11" t="n">
        <v>9.4</v>
      </c>
      <c r="X5175" s="11" t="n">
        <v>11.1</v>
      </c>
      <c r="Y5175" s="11" t="n">
        <v>13.5</v>
      </c>
      <c r="Z5175" s="11" t="n">
        <v>1.8</v>
      </c>
      <c r="AA5175" s="8" t="s">
        <v>57</v>
      </c>
      <c r="AB5175" s="5" t="n">
        <f aca="false">IF(C5175='[1]Pesos dos Critérios'!$V$3,'[1]Pesos dos Critérios'!$V$5,IF(Planilha1!C5175='[1]Pesos dos Critérios'!$W$3,'[1]Pesos dos Critérios'!$W$5,IF(Planilha1!C5175='[1]Pesos dos Critérios'!$X$3,'[1]Pesos dos Critérios'!$X$5,IF(Planilha1!C5175='[1]Pesos dos Critérios'!$Y$3,'[1]Pesos dos Critérios'!$Y$5,'[1]Pesos dos Critérios'!$Z$5))))</f>
        <v>0.0273809523809524</v>
      </c>
      <c r="AC5175" s="5" t="n">
        <f aca="false">IF(H5175=1,'[1]Pesos dos Critérios'!$AD$5,IF(Planilha1!H5175=2,'[1]Pesos dos Critérios'!$AE$5,IF(Planilha1!H5175=3,'[1]Pesos dos Critérios'!$AF$5,IF(Planilha1!H5175=4,'[1]Pesos dos Critérios'!$AG$5,'[1]Pesos dos Critérios'!$AH$5))))</f>
        <v>0.019528890514806</v>
      </c>
      <c r="AD5175" s="5" t="n">
        <f aca="false">IF(J5175='[1]Pesos dos Critérios'!$AA$3,'[1]Pesos dos Critérios'!$AA$5,IF(Planilha1!J5175='[1]Pesos dos Critérios'!$AB$3,'[1]Pesos dos Critérios'!$AB$5,'[1]Pesos dos Critérios'!$AC$5))</f>
        <v>0.045679012345679</v>
      </c>
      <c r="AE5175" s="5" t="n">
        <f aca="false">IF(O5175="Intervalo 1",'[1]Pesos dos Critérios'!$L$5,IF(Planilha1!O5175="Intervalo 2",'[1]Pesos dos Critérios'!$L$5,IF(Planilha1!O5175="Intervalo 3",'[1]Pesos dos Critérios'!$L$5,'[1]Pesos dos Critérios'!$M$5)))</f>
        <v>0.0218406285072952</v>
      </c>
      <c r="AF5175" s="5" t="n">
        <f aca="false">IF(Q5175="Intervalo 1",'[1]Pesos dos Critérios'!$B$5,IF(Q5175="Intervalo 2",'[1]Pesos dos Critérios'!$C$5,IF(Q5175="Intervalo 3",'[1]Pesos dos Critérios'!$D$5,'[1]Pesos dos Critérios'!$E$5)))</f>
        <v>0.0236095012051296</v>
      </c>
      <c r="AG5175" s="5" t="n">
        <f aca="false">IF(S5175="Intervalo 1",'[1]Pesos dos Critérios'!$F$5,IF(S5175="Intervalo 2",'[1]Pesos dos Critérios'!$G$5,IF(S5175="Intervalo 3",'[1]Pesos dos Critérios'!$H$5,'[1]Pesos dos Critérios'!$I$5)))</f>
        <v>0.0375661375661376</v>
      </c>
      <c r="AH5175" s="5" t="n">
        <f aca="false">IF(U5175="Intervalo 1",'[1]Pesos dos Critérios'!$N$5,IF(U5175="Intervalo 2",'[1]Pesos dos Critérios'!$O$5,IF(U5175="Intervalo 3",'[1]Pesos dos Critérios'!$P$5,'[1]Pesos dos Critérios'!$Q$5)))</f>
        <v>0.0320767195767196</v>
      </c>
      <c r="AI5175" s="5" t="n">
        <f aca="false">IF(AA5175="Intervalo 1",'[1]Pesos dos Critérios'!$R$5,IF(AA5175="Intervalo 2",'[1]Pesos dos Critérios'!$S$5,IF(AA5175="Intervalo 3",'[1]Pesos dos Critérios'!$T$5,'[1]Pesos dos Critérios'!$U$5)))</f>
        <v>0.0547619047619048</v>
      </c>
      <c r="AJ5175" s="5" t="n">
        <f aca="false">SUM(AB5175:AI5175)</f>
        <v>0.262443746858624</v>
      </c>
      <c r="AK5175" s="5" t="n">
        <v>5174</v>
      </c>
      <c r="AM5175" s="1" t="s">
        <v>52</v>
      </c>
    </row>
    <row r="5176" customFormat="false" ht="12.8" hidden="false" customHeight="true" outlineLevel="0" collapsed="false">
      <c r="A5176" s="7" t="n">
        <v>2020</v>
      </c>
      <c r="B5176" s="7" t="s">
        <v>719</v>
      </c>
      <c r="C5176" s="8" t="s">
        <v>205</v>
      </c>
      <c r="D5176" s="7" t="s">
        <v>307</v>
      </c>
      <c r="E5176" s="7" t="s">
        <v>308</v>
      </c>
      <c r="F5176" s="7" t="s">
        <v>2908</v>
      </c>
      <c r="G5176" s="7" t="s">
        <v>2587</v>
      </c>
      <c r="H5176" s="9" t="n">
        <v>2</v>
      </c>
      <c r="I5176" s="7" t="s">
        <v>721</v>
      </c>
      <c r="J5176" s="8" t="s">
        <v>86</v>
      </c>
      <c r="K5176" s="10" t="s">
        <v>46</v>
      </c>
      <c r="L5176" s="10" t="s">
        <v>83</v>
      </c>
      <c r="M5176" s="10" t="s">
        <v>48</v>
      </c>
      <c r="N5176" s="10" t="n">
        <v>0.005</v>
      </c>
      <c r="O5176" s="9" t="s">
        <v>49</v>
      </c>
      <c r="P5176" s="11" t="n">
        <v>0.206</v>
      </c>
      <c r="Q5176" s="8" t="s">
        <v>57</v>
      </c>
      <c r="R5176" s="11" t="n">
        <v>0.011</v>
      </c>
      <c r="S5176" s="8" t="s">
        <v>57</v>
      </c>
      <c r="T5176" s="11" t="n">
        <v>139</v>
      </c>
      <c r="U5176" s="8" t="s">
        <v>57</v>
      </c>
      <c r="V5176" s="11" t="n">
        <v>5.95</v>
      </c>
      <c r="W5176" s="11" t="n">
        <v>8.33</v>
      </c>
      <c r="X5176" s="11" t="n">
        <v>8.5</v>
      </c>
      <c r="Y5176" s="11" t="n">
        <v>11.9</v>
      </c>
      <c r="Z5176" s="11" t="n">
        <v>2.26</v>
      </c>
      <c r="AA5176" s="8" t="s">
        <v>57</v>
      </c>
      <c r="AB5176" s="5" t="n">
        <f aca="false">IF(C5176='[1]Pesos dos Critérios'!$V$3,'[1]Pesos dos Critérios'!$V$5,IF(Planilha1!C5176='[1]Pesos dos Critérios'!$W$3,'[1]Pesos dos Critérios'!$W$5,IF(Planilha1!C5176='[1]Pesos dos Critérios'!$X$3,'[1]Pesos dos Critérios'!$X$5,IF(Planilha1!C5176='[1]Pesos dos Critérios'!$Y$3,'[1]Pesos dos Critérios'!$Y$5,'[1]Pesos dos Critérios'!$Z$5))))</f>
        <v>0.0273809523809524</v>
      </c>
      <c r="AC5176" s="5" t="n">
        <f aca="false">IF(H5176=1,'[1]Pesos dos Critérios'!$AD$5,IF(Planilha1!H5176=2,'[1]Pesos dos Critérios'!$AE$5,IF(Planilha1!H5176=3,'[1]Pesos dos Critérios'!$AF$5,IF(Planilha1!H5176=4,'[1]Pesos dos Critérios'!$AG$5,'[1]Pesos dos Critérios'!$AH$5))))</f>
        <v>0.0157417230656667</v>
      </c>
      <c r="AD5176" s="5" t="n">
        <f aca="false">IF(J5176='[1]Pesos dos Critérios'!$AA$3,'[1]Pesos dos Critérios'!$AA$5,IF(Planilha1!J5176='[1]Pesos dos Critérios'!$AB$3,'[1]Pesos dos Critérios'!$AB$5,'[1]Pesos dos Critérios'!$AC$5))</f>
        <v>0.045679012345679</v>
      </c>
      <c r="AE5176" s="5" t="n">
        <f aca="false">IF(O5176="Intervalo 1",'[1]Pesos dos Critérios'!$L$5,IF(Planilha1!O5176="Intervalo 2",'[1]Pesos dos Critérios'!$L$5,IF(Planilha1!O5176="Intervalo 3",'[1]Pesos dos Critérios'!$L$5,'[1]Pesos dos Critérios'!$M$5)))</f>
        <v>0.0218406285072952</v>
      </c>
      <c r="AF5176" s="5" t="n">
        <f aca="false">IF(Q5176="Intervalo 1",'[1]Pesos dos Critérios'!$B$5,IF(Q5176="Intervalo 2",'[1]Pesos dos Critérios'!$C$5,IF(Q5176="Intervalo 3",'[1]Pesos dos Critérios'!$D$5,'[1]Pesos dos Critérios'!$E$5)))</f>
        <v>0.0236095012051296</v>
      </c>
      <c r="AG5176" s="5" t="n">
        <f aca="false">IF(S5176="Intervalo 1",'[1]Pesos dos Critérios'!$F$5,IF(S5176="Intervalo 2",'[1]Pesos dos Critérios'!$G$5,IF(S5176="Intervalo 3",'[1]Pesos dos Critérios'!$H$5,'[1]Pesos dos Critérios'!$I$5)))</f>
        <v>0.032010582010582</v>
      </c>
      <c r="AH5176" s="5" t="n">
        <f aca="false">IF(U5176="Intervalo 1",'[1]Pesos dos Critérios'!$N$5,IF(U5176="Intervalo 2",'[1]Pesos dos Critérios'!$O$5,IF(U5176="Intervalo 3",'[1]Pesos dos Critérios'!$P$5,'[1]Pesos dos Critérios'!$Q$5)))</f>
        <v>0.0320767195767196</v>
      </c>
      <c r="AI5176" s="5" t="n">
        <f aca="false">IF(AA5176="Intervalo 1",'[1]Pesos dos Critérios'!$R$5,IF(AA5176="Intervalo 2",'[1]Pesos dos Critérios'!$S$5,IF(AA5176="Intervalo 3",'[1]Pesos dos Critérios'!$T$5,'[1]Pesos dos Critérios'!$U$5)))</f>
        <v>0.0547619047619048</v>
      </c>
      <c r="AJ5176" s="5" t="n">
        <f aca="false">SUM(AB5176:AI5176)</f>
        <v>0.253101023853929</v>
      </c>
      <c r="AK5176" s="5" t="n">
        <v>5175</v>
      </c>
      <c r="AM5176" s="1" t="s">
        <v>67</v>
      </c>
    </row>
    <row r="5177" customFormat="false" ht="12.8" hidden="false" customHeight="true" outlineLevel="0" collapsed="false">
      <c r="A5177" s="7" t="n">
        <v>2020</v>
      </c>
      <c r="B5177" s="7" t="s">
        <v>719</v>
      </c>
      <c r="C5177" s="8" t="s">
        <v>205</v>
      </c>
      <c r="D5177" s="7" t="s">
        <v>307</v>
      </c>
      <c r="E5177" s="7" t="s">
        <v>308</v>
      </c>
      <c r="F5177" s="7" t="s">
        <v>2909</v>
      </c>
      <c r="G5177" s="7" t="s">
        <v>2587</v>
      </c>
      <c r="H5177" s="9" t="n">
        <v>2</v>
      </c>
      <c r="I5177" s="7" t="s">
        <v>721</v>
      </c>
      <c r="J5177" s="8" t="s">
        <v>86</v>
      </c>
      <c r="K5177" s="10" t="s">
        <v>46</v>
      </c>
      <c r="L5177" s="10" t="s">
        <v>83</v>
      </c>
      <c r="M5177" s="10" t="s">
        <v>48</v>
      </c>
      <c r="N5177" s="10" t="n">
        <v>0.005</v>
      </c>
      <c r="O5177" s="9" t="s">
        <v>49</v>
      </c>
      <c r="P5177" s="11" t="n">
        <v>0.206</v>
      </c>
      <c r="Q5177" s="8" t="s">
        <v>57</v>
      </c>
      <c r="R5177" s="11" t="n">
        <v>0.011</v>
      </c>
      <c r="S5177" s="8" t="s">
        <v>57</v>
      </c>
      <c r="T5177" s="11" t="n">
        <v>139</v>
      </c>
      <c r="U5177" s="8" t="s">
        <v>57</v>
      </c>
      <c r="V5177" s="11" t="n">
        <v>5.95</v>
      </c>
      <c r="W5177" s="11" t="n">
        <v>8.33</v>
      </c>
      <c r="X5177" s="11" t="n">
        <v>8.5</v>
      </c>
      <c r="Y5177" s="11" t="n">
        <v>11.9</v>
      </c>
      <c r="Z5177" s="11" t="n">
        <v>2.26</v>
      </c>
      <c r="AA5177" s="8" t="s">
        <v>57</v>
      </c>
      <c r="AB5177" s="5" t="n">
        <f aca="false">IF(C5177='[1]Pesos dos Critérios'!$V$3,'[1]Pesos dos Critérios'!$V$5,IF(Planilha1!C5177='[1]Pesos dos Critérios'!$W$3,'[1]Pesos dos Critérios'!$W$5,IF(Planilha1!C5177='[1]Pesos dos Critérios'!$X$3,'[1]Pesos dos Critérios'!$X$5,IF(Planilha1!C5177='[1]Pesos dos Critérios'!$Y$3,'[1]Pesos dos Critérios'!$Y$5,'[1]Pesos dos Critérios'!$Z$5))))</f>
        <v>0.0273809523809524</v>
      </c>
      <c r="AC5177" s="5" t="n">
        <f aca="false">IF(H5177=1,'[1]Pesos dos Critérios'!$AD$5,IF(Planilha1!H5177=2,'[1]Pesos dos Critérios'!$AE$5,IF(Planilha1!H5177=3,'[1]Pesos dos Critérios'!$AF$5,IF(Planilha1!H5177=4,'[1]Pesos dos Critérios'!$AG$5,'[1]Pesos dos Critérios'!$AH$5))))</f>
        <v>0.0157417230656667</v>
      </c>
      <c r="AD5177" s="5" t="n">
        <f aca="false">IF(J5177='[1]Pesos dos Critérios'!$AA$3,'[1]Pesos dos Critérios'!$AA$5,IF(Planilha1!J5177='[1]Pesos dos Critérios'!$AB$3,'[1]Pesos dos Critérios'!$AB$5,'[1]Pesos dos Critérios'!$AC$5))</f>
        <v>0.045679012345679</v>
      </c>
      <c r="AE5177" s="5" t="n">
        <f aca="false">IF(O5177="Intervalo 1",'[1]Pesos dos Critérios'!$L$5,IF(Planilha1!O5177="Intervalo 2",'[1]Pesos dos Critérios'!$L$5,IF(Planilha1!O5177="Intervalo 3",'[1]Pesos dos Critérios'!$L$5,'[1]Pesos dos Critérios'!$M$5)))</f>
        <v>0.0218406285072952</v>
      </c>
      <c r="AF5177" s="5" t="n">
        <f aca="false">IF(Q5177="Intervalo 1",'[1]Pesos dos Critérios'!$B$5,IF(Q5177="Intervalo 2",'[1]Pesos dos Critérios'!$C$5,IF(Q5177="Intervalo 3",'[1]Pesos dos Critérios'!$D$5,'[1]Pesos dos Critérios'!$E$5)))</f>
        <v>0.0236095012051296</v>
      </c>
      <c r="AG5177" s="5" t="n">
        <f aca="false">IF(S5177="Intervalo 1",'[1]Pesos dos Critérios'!$F$5,IF(S5177="Intervalo 2",'[1]Pesos dos Critérios'!$G$5,IF(S5177="Intervalo 3",'[1]Pesos dos Critérios'!$H$5,'[1]Pesos dos Critérios'!$I$5)))</f>
        <v>0.032010582010582</v>
      </c>
      <c r="AH5177" s="5" t="n">
        <f aca="false">IF(U5177="Intervalo 1",'[1]Pesos dos Critérios'!$N$5,IF(U5177="Intervalo 2",'[1]Pesos dos Critérios'!$O$5,IF(U5177="Intervalo 3",'[1]Pesos dos Critérios'!$P$5,'[1]Pesos dos Critérios'!$Q$5)))</f>
        <v>0.0320767195767196</v>
      </c>
      <c r="AI5177" s="5" t="n">
        <f aca="false">IF(AA5177="Intervalo 1",'[1]Pesos dos Critérios'!$R$5,IF(AA5177="Intervalo 2",'[1]Pesos dos Critérios'!$S$5,IF(AA5177="Intervalo 3",'[1]Pesos dos Critérios'!$T$5,'[1]Pesos dos Critérios'!$U$5)))</f>
        <v>0.0547619047619048</v>
      </c>
      <c r="AJ5177" s="5" t="n">
        <f aca="false">SUM(AB5177:AI5177)</f>
        <v>0.253101023853929</v>
      </c>
      <c r="AK5177" s="5" t="n">
        <v>5176</v>
      </c>
      <c r="AM5177" s="1" t="s">
        <v>67</v>
      </c>
    </row>
    <row r="5178" customFormat="false" ht="12.8" hidden="false" customHeight="true" outlineLevel="0" collapsed="false">
      <c r="A5178" s="7" t="n">
        <v>2020</v>
      </c>
      <c r="B5178" s="7" t="s">
        <v>719</v>
      </c>
      <c r="C5178" s="8" t="s">
        <v>205</v>
      </c>
      <c r="D5178" s="7" t="s">
        <v>307</v>
      </c>
      <c r="E5178" s="7" t="s">
        <v>308</v>
      </c>
      <c r="F5178" s="7" t="s">
        <v>2910</v>
      </c>
      <c r="G5178" s="7" t="s">
        <v>2587</v>
      </c>
      <c r="H5178" s="9" t="n">
        <v>2</v>
      </c>
      <c r="I5178" s="7" t="s">
        <v>721</v>
      </c>
      <c r="J5178" s="8" t="s">
        <v>86</v>
      </c>
      <c r="K5178" s="10" t="s">
        <v>46</v>
      </c>
      <c r="L5178" s="10" t="s">
        <v>83</v>
      </c>
      <c r="M5178" s="10" t="s">
        <v>48</v>
      </c>
      <c r="N5178" s="10" t="n">
        <v>0.005</v>
      </c>
      <c r="O5178" s="9" t="s">
        <v>49</v>
      </c>
      <c r="P5178" s="11" t="n">
        <v>0.206</v>
      </c>
      <c r="Q5178" s="8" t="s">
        <v>57</v>
      </c>
      <c r="R5178" s="11" t="n">
        <v>0.011</v>
      </c>
      <c r="S5178" s="8" t="s">
        <v>57</v>
      </c>
      <c r="T5178" s="11" t="n">
        <v>139</v>
      </c>
      <c r="U5178" s="8" t="s">
        <v>57</v>
      </c>
      <c r="V5178" s="11" t="n">
        <v>5.95</v>
      </c>
      <c r="W5178" s="11" t="n">
        <v>8.33</v>
      </c>
      <c r="X5178" s="11" t="n">
        <v>8.5</v>
      </c>
      <c r="Y5178" s="11" t="n">
        <v>11.9</v>
      </c>
      <c r="Z5178" s="11" t="n">
        <v>2.26</v>
      </c>
      <c r="AA5178" s="8" t="s">
        <v>57</v>
      </c>
      <c r="AB5178" s="5" t="n">
        <f aca="false">IF(C5178='[1]Pesos dos Critérios'!$V$3,'[1]Pesos dos Critérios'!$V$5,IF(Planilha1!C5178='[1]Pesos dos Critérios'!$W$3,'[1]Pesos dos Critérios'!$W$5,IF(Planilha1!C5178='[1]Pesos dos Critérios'!$X$3,'[1]Pesos dos Critérios'!$X$5,IF(Planilha1!C5178='[1]Pesos dos Critérios'!$Y$3,'[1]Pesos dos Critérios'!$Y$5,'[1]Pesos dos Critérios'!$Z$5))))</f>
        <v>0.0273809523809524</v>
      </c>
      <c r="AC5178" s="5" t="n">
        <f aca="false">IF(H5178=1,'[1]Pesos dos Critérios'!$AD$5,IF(Planilha1!H5178=2,'[1]Pesos dos Critérios'!$AE$5,IF(Planilha1!H5178=3,'[1]Pesos dos Critérios'!$AF$5,IF(Planilha1!H5178=4,'[1]Pesos dos Critérios'!$AG$5,'[1]Pesos dos Critérios'!$AH$5))))</f>
        <v>0.0157417230656667</v>
      </c>
      <c r="AD5178" s="5" t="n">
        <f aca="false">IF(J5178='[1]Pesos dos Critérios'!$AA$3,'[1]Pesos dos Critérios'!$AA$5,IF(Planilha1!J5178='[1]Pesos dos Critérios'!$AB$3,'[1]Pesos dos Critérios'!$AB$5,'[1]Pesos dos Critérios'!$AC$5))</f>
        <v>0.045679012345679</v>
      </c>
      <c r="AE5178" s="5" t="n">
        <f aca="false">IF(O5178="Intervalo 1",'[1]Pesos dos Critérios'!$L$5,IF(Planilha1!O5178="Intervalo 2",'[1]Pesos dos Critérios'!$L$5,IF(Planilha1!O5178="Intervalo 3",'[1]Pesos dos Critérios'!$L$5,'[1]Pesos dos Critérios'!$M$5)))</f>
        <v>0.0218406285072952</v>
      </c>
      <c r="AF5178" s="5" t="n">
        <f aca="false">IF(Q5178="Intervalo 1",'[1]Pesos dos Critérios'!$B$5,IF(Q5178="Intervalo 2",'[1]Pesos dos Critérios'!$C$5,IF(Q5178="Intervalo 3",'[1]Pesos dos Critérios'!$D$5,'[1]Pesos dos Critérios'!$E$5)))</f>
        <v>0.0236095012051296</v>
      </c>
      <c r="AG5178" s="5" t="n">
        <f aca="false">IF(S5178="Intervalo 1",'[1]Pesos dos Critérios'!$F$5,IF(S5178="Intervalo 2",'[1]Pesos dos Critérios'!$G$5,IF(S5178="Intervalo 3",'[1]Pesos dos Critérios'!$H$5,'[1]Pesos dos Critérios'!$I$5)))</f>
        <v>0.032010582010582</v>
      </c>
      <c r="AH5178" s="5" t="n">
        <f aca="false">IF(U5178="Intervalo 1",'[1]Pesos dos Critérios'!$N$5,IF(U5178="Intervalo 2",'[1]Pesos dos Critérios'!$O$5,IF(U5178="Intervalo 3",'[1]Pesos dos Critérios'!$P$5,'[1]Pesos dos Critérios'!$Q$5)))</f>
        <v>0.0320767195767196</v>
      </c>
      <c r="AI5178" s="5" t="n">
        <f aca="false">IF(AA5178="Intervalo 1",'[1]Pesos dos Critérios'!$R$5,IF(AA5178="Intervalo 2",'[1]Pesos dos Critérios'!$S$5,IF(AA5178="Intervalo 3",'[1]Pesos dos Critérios'!$T$5,'[1]Pesos dos Critérios'!$U$5)))</f>
        <v>0.0547619047619048</v>
      </c>
      <c r="AJ5178" s="5" t="n">
        <f aca="false">SUM(AB5178:AI5178)</f>
        <v>0.253101023853929</v>
      </c>
      <c r="AK5178" s="5" t="n">
        <v>5177</v>
      </c>
      <c r="AM5178" s="1" t="s">
        <v>67</v>
      </c>
    </row>
    <row r="5179" customFormat="false" ht="12.8" hidden="false" customHeight="true" outlineLevel="0" collapsed="false">
      <c r="A5179" s="7" t="n">
        <v>2020</v>
      </c>
      <c r="B5179" s="7" t="s">
        <v>719</v>
      </c>
      <c r="C5179" s="8" t="s">
        <v>205</v>
      </c>
      <c r="D5179" s="7" t="s">
        <v>307</v>
      </c>
      <c r="E5179" s="7" t="s">
        <v>308</v>
      </c>
      <c r="F5179" s="7" t="s">
        <v>2908</v>
      </c>
      <c r="G5179" s="7" t="s">
        <v>2587</v>
      </c>
      <c r="H5179" s="9" t="n">
        <v>2</v>
      </c>
      <c r="I5179" s="7" t="s">
        <v>721</v>
      </c>
      <c r="J5179" s="8" t="s">
        <v>86</v>
      </c>
      <c r="K5179" s="10" t="s">
        <v>46</v>
      </c>
      <c r="L5179" s="10" t="s">
        <v>83</v>
      </c>
      <c r="M5179" s="10" t="s">
        <v>48</v>
      </c>
      <c r="N5179" s="10" t="n">
        <v>0.005</v>
      </c>
      <c r="O5179" s="9" t="s">
        <v>49</v>
      </c>
      <c r="P5179" s="11" t="n">
        <v>0.206</v>
      </c>
      <c r="Q5179" s="8" t="s">
        <v>57</v>
      </c>
      <c r="R5179" s="11" t="n">
        <v>0.011</v>
      </c>
      <c r="S5179" s="8" t="s">
        <v>57</v>
      </c>
      <c r="T5179" s="11" t="n">
        <v>139</v>
      </c>
      <c r="U5179" s="8" t="s">
        <v>57</v>
      </c>
      <c r="V5179" s="11" t="n">
        <v>5.95</v>
      </c>
      <c r="W5179" s="11" t="n">
        <v>8.33</v>
      </c>
      <c r="X5179" s="11" t="n">
        <v>8.5</v>
      </c>
      <c r="Y5179" s="11" t="n">
        <v>11.9</v>
      </c>
      <c r="Z5179" s="11" t="n">
        <v>2.26</v>
      </c>
      <c r="AA5179" s="8" t="s">
        <v>57</v>
      </c>
      <c r="AB5179" s="5" t="n">
        <f aca="false">IF(C5179='[1]Pesos dos Critérios'!$V$3,'[1]Pesos dos Critérios'!$V$5,IF(Planilha1!C5179='[1]Pesos dos Critérios'!$W$3,'[1]Pesos dos Critérios'!$W$5,IF(Planilha1!C5179='[1]Pesos dos Critérios'!$X$3,'[1]Pesos dos Critérios'!$X$5,IF(Planilha1!C5179='[1]Pesos dos Critérios'!$Y$3,'[1]Pesos dos Critérios'!$Y$5,'[1]Pesos dos Critérios'!$Z$5))))</f>
        <v>0.0273809523809524</v>
      </c>
      <c r="AC5179" s="5" t="n">
        <f aca="false">IF(H5179=1,'[1]Pesos dos Critérios'!$AD$5,IF(Planilha1!H5179=2,'[1]Pesos dos Critérios'!$AE$5,IF(Planilha1!H5179=3,'[1]Pesos dos Critérios'!$AF$5,IF(Planilha1!H5179=4,'[1]Pesos dos Critérios'!$AG$5,'[1]Pesos dos Critérios'!$AH$5))))</f>
        <v>0.0157417230656667</v>
      </c>
      <c r="AD5179" s="5" t="n">
        <f aca="false">IF(J5179='[1]Pesos dos Critérios'!$AA$3,'[1]Pesos dos Critérios'!$AA$5,IF(Planilha1!J5179='[1]Pesos dos Critérios'!$AB$3,'[1]Pesos dos Critérios'!$AB$5,'[1]Pesos dos Critérios'!$AC$5))</f>
        <v>0.045679012345679</v>
      </c>
      <c r="AE5179" s="5" t="n">
        <f aca="false">IF(O5179="Intervalo 1",'[1]Pesos dos Critérios'!$L$5,IF(Planilha1!O5179="Intervalo 2",'[1]Pesos dos Critérios'!$L$5,IF(Planilha1!O5179="Intervalo 3",'[1]Pesos dos Critérios'!$L$5,'[1]Pesos dos Critérios'!$M$5)))</f>
        <v>0.0218406285072952</v>
      </c>
      <c r="AF5179" s="5" t="n">
        <f aca="false">IF(Q5179="Intervalo 1",'[1]Pesos dos Critérios'!$B$5,IF(Q5179="Intervalo 2",'[1]Pesos dos Critérios'!$C$5,IF(Q5179="Intervalo 3",'[1]Pesos dos Critérios'!$D$5,'[1]Pesos dos Critérios'!$E$5)))</f>
        <v>0.0236095012051296</v>
      </c>
      <c r="AG5179" s="5" t="n">
        <f aca="false">IF(S5179="Intervalo 1",'[1]Pesos dos Critérios'!$F$5,IF(S5179="Intervalo 2",'[1]Pesos dos Critérios'!$G$5,IF(S5179="Intervalo 3",'[1]Pesos dos Critérios'!$H$5,'[1]Pesos dos Critérios'!$I$5)))</f>
        <v>0.032010582010582</v>
      </c>
      <c r="AH5179" s="5" t="n">
        <f aca="false">IF(U5179="Intervalo 1",'[1]Pesos dos Critérios'!$N$5,IF(U5179="Intervalo 2",'[1]Pesos dos Critérios'!$O$5,IF(U5179="Intervalo 3",'[1]Pesos dos Critérios'!$P$5,'[1]Pesos dos Critérios'!$Q$5)))</f>
        <v>0.0320767195767196</v>
      </c>
      <c r="AI5179" s="5" t="n">
        <f aca="false">IF(AA5179="Intervalo 1",'[1]Pesos dos Critérios'!$R$5,IF(AA5179="Intervalo 2",'[1]Pesos dos Critérios'!$S$5,IF(AA5179="Intervalo 3",'[1]Pesos dos Critérios'!$T$5,'[1]Pesos dos Critérios'!$U$5)))</f>
        <v>0.0547619047619048</v>
      </c>
      <c r="AJ5179" s="5" t="n">
        <f aca="false">SUM(AB5179:AI5179)</f>
        <v>0.253101023853929</v>
      </c>
      <c r="AK5179" s="5" t="n">
        <v>5178</v>
      </c>
      <c r="AM5179" s="1" t="s">
        <v>67</v>
      </c>
    </row>
    <row r="5180" customFormat="false" ht="12.8" hidden="false" customHeight="true" outlineLevel="0" collapsed="false">
      <c r="A5180" s="7" t="n">
        <v>2020</v>
      </c>
      <c r="B5180" s="7" t="s">
        <v>719</v>
      </c>
      <c r="C5180" s="8" t="s">
        <v>205</v>
      </c>
      <c r="D5180" s="7" t="s">
        <v>307</v>
      </c>
      <c r="E5180" s="7" t="s">
        <v>308</v>
      </c>
      <c r="F5180" s="7" t="s">
        <v>2911</v>
      </c>
      <c r="G5180" s="7" t="s">
        <v>2587</v>
      </c>
      <c r="H5180" s="9" t="n">
        <v>2</v>
      </c>
      <c r="I5180" s="7" t="s">
        <v>721</v>
      </c>
      <c r="J5180" s="8" t="s">
        <v>86</v>
      </c>
      <c r="K5180" s="10" t="s">
        <v>46</v>
      </c>
      <c r="L5180" s="10" t="s">
        <v>83</v>
      </c>
      <c r="M5180" s="10" t="s">
        <v>48</v>
      </c>
      <c r="N5180" s="10" t="n">
        <v>0.011</v>
      </c>
      <c r="O5180" s="9" t="s">
        <v>57</v>
      </c>
      <c r="P5180" s="11" t="n">
        <v>0.245</v>
      </c>
      <c r="Q5180" s="8" t="s">
        <v>58</v>
      </c>
      <c r="R5180" s="11" t="n">
        <v>0.007</v>
      </c>
      <c r="S5180" s="8" t="s">
        <v>49</v>
      </c>
      <c r="T5180" s="11" t="n">
        <v>146</v>
      </c>
      <c r="U5180" s="8" t="s">
        <v>58</v>
      </c>
      <c r="V5180" s="11" t="n">
        <v>5.81</v>
      </c>
      <c r="W5180" s="11" t="n">
        <v>7.7</v>
      </c>
      <c r="X5180" s="11" t="n">
        <v>8.3</v>
      </c>
      <c r="Y5180" s="11" t="n">
        <v>11</v>
      </c>
      <c r="Z5180" s="11" t="n">
        <v>2.37</v>
      </c>
      <c r="AA5180" s="8" t="s">
        <v>58</v>
      </c>
      <c r="AB5180" s="5" t="n">
        <f aca="false">IF(C5180='[1]Pesos dos Critérios'!$V$3,'[1]Pesos dos Critérios'!$V$5,IF(Planilha1!C5180='[1]Pesos dos Critérios'!$W$3,'[1]Pesos dos Critérios'!$W$5,IF(Planilha1!C5180='[1]Pesos dos Critérios'!$X$3,'[1]Pesos dos Critérios'!$X$5,IF(Planilha1!C5180='[1]Pesos dos Critérios'!$Y$3,'[1]Pesos dos Critérios'!$Y$5,'[1]Pesos dos Critérios'!$Z$5))))</f>
        <v>0.0273809523809524</v>
      </c>
      <c r="AC5180" s="5" t="n">
        <f aca="false">IF(H5180=1,'[1]Pesos dos Critérios'!$AD$5,IF(Planilha1!H5180=2,'[1]Pesos dos Critérios'!$AE$5,IF(Planilha1!H5180=3,'[1]Pesos dos Critérios'!$AF$5,IF(Planilha1!H5180=4,'[1]Pesos dos Critérios'!$AG$5,'[1]Pesos dos Critérios'!$AH$5))))</f>
        <v>0.0157417230656667</v>
      </c>
      <c r="AD5180" s="5" t="n">
        <f aca="false">IF(J5180='[1]Pesos dos Critérios'!$AA$3,'[1]Pesos dos Critérios'!$AA$5,IF(Planilha1!J5180='[1]Pesos dos Critérios'!$AB$3,'[1]Pesos dos Critérios'!$AB$5,'[1]Pesos dos Critérios'!$AC$5))</f>
        <v>0.045679012345679</v>
      </c>
      <c r="AE5180" s="5" t="n">
        <f aca="false">IF(O5180="Intervalo 1",'[1]Pesos dos Critérios'!$L$5,IF(Planilha1!O5180="Intervalo 2",'[1]Pesos dos Critérios'!$L$5,IF(Planilha1!O5180="Intervalo 3",'[1]Pesos dos Critérios'!$L$5,'[1]Pesos dos Critérios'!$M$5)))</f>
        <v>0.0218406285072952</v>
      </c>
      <c r="AF5180" s="5" t="n">
        <f aca="false">IF(Q5180="Intervalo 1",'[1]Pesos dos Critérios'!$B$5,IF(Q5180="Intervalo 2",'[1]Pesos dos Critérios'!$C$5,IF(Q5180="Intervalo 3",'[1]Pesos dos Critérios'!$D$5,'[1]Pesos dos Critérios'!$E$5)))</f>
        <v>0.0213326341741642</v>
      </c>
      <c r="AG5180" s="5" t="n">
        <f aca="false">IF(S5180="Intervalo 1",'[1]Pesos dos Critérios'!$F$5,IF(S5180="Intervalo 2",'[1]Pesos dos Critérios'!$G$5,IF(S5180="Intervalo 3",'[1]Pesos dos Critérios'!$H$5,'[1]Pesos dos Critérios'!$I$5)))</f>
        <v>0.0375661375661376</v>
      </c>
      <c r="AH5180" s="5" t="n">
        <f aca="false">IF(U5180="Intervalo 1",'[1]Pesos dos Critérios'!$N$5,IF(U5180="Intervalo 2",'[1]Pesos dos Critérios'!$O$5,IF(U5180="Intervalo 3",'[1]Pesos dos Critérios'!$P$5,'[1]Pesos dos Critérios'!$Q$5)))</f>
        <v>0.0274470899470899</v>
      </c>
      <c r="AI5180" s="5" t="n">
        <f aca="false">IF(AA5180="Intervalo 1",'[1]Pesos dos Critérios'!$R$5,IF(AA5180="Intervalo 2",'[1]Pesos dos Critérios'!$S$5,IF(AA5180="Intervalo 3",'[1]Pesos dos Critérios'!$T$5,'[1]Pesos dos Critérios'!$U$5)))</f>
        <v>0.0547619047619048</v>
      </c>
      <c r="AJ5180" s="5" t="n">
        <f aca="false">SUM(AB5180:AI5180)</f>
        <v>0.25175008274889</v>
      </c>
      <c r="AK5180" s="5" t="n">
        <v>5179</v>
      </c>
      <c r="AM5180" s="1" t="s">
        <v>67</v>
      </c>
    </row>
    <row r="5181" customFormat="false" ht="12.8" hidden="false" customHeight="true" outlineLevel="0" collapsed="false">
      <c r="A5181" s="7" t="n">
        <v>2020</v>
      </c>
      <c r="B5181" s="7" t="s">
        <v>719</v>
      </c>
      <c r="C5181" s="8" t="s">
        <v>205</v>
      </c>
      <c r="D5181" s="7" t="s">
        <v>307</v>
      </c>
      <c r="E5181" s="7" t="s">
        <v>308</v>
      </c>
      <c r="F5181" s="7" t="s">
        <v>2912</v>
      </c>
      <c r="G5181" s="7" t="s">
        <v>2587</v>
      </c>
      <c r="H5181" s="9" t="n">
        <v>2</v>
      </c>
      <c r="I5181" s="7" t="s">
        <v>721</v>
      </c>
      <c r="J5181" s="8" t="s">
        <v>86</v>
      </c>
      <c r="K5181" s="10" t="s">
        <v>46</v>
      </c>
      <c r="L5181" s="10" t="s">
        <v>83</v>
      </c>
      <c r="M5181" s="10" t="s">
        <v>48</v>
      </c>
      <c r="N5181" s="10" t="n">
        <v>0.011</v>
      </c>
      <c r="O5181" s="9" t="s">
        <v>57</v>
      </c>
      <c r="P5181" s="11" t="n">
        <v>0.245</v>
      </c>
      <c r="Q5181" s="8" t="s">
        <v>58</v>
      </c>
      <c r="R5181" s="11" t="n">
        <v>0.007</v>
      </c>
      <c r="S5181" s="8" t="s">
        <v>49</v>
      </c>
      <c r="T5181" s="11" t="n">
        <v>146</v>
      </c>
      <c r="U5181" s="8" t="s">
        <v>58</v>
      </c>
      <c r="V5181" s="11" t="n">
        <v>5.81</v>
      </c>
      <c r="W5181" s="11" t="n">
        <v>7.7</v>
      </c>
      <c r="X5181" s="11" t="n">
        <v>8.3</v>
      </c>
      <c r="Y5181" s="11" t="n">
        <v>11</v>
      </c>
      <c r="Z5181" s="11" t="n">
        <v>2.37</v>
      </c>
      <c r="AA5181" s="8" t="s">
        <v>58</v>
      </c>
      <c r="AB5181" s="5" t="n">
        <f aca="false">IF(C5181='[1]Pesos dos Critérios'!$V$3,'[1]Pesos dos Critérios'!$V$5,IF(Planilha1!C5181='[1]Pesos dos Critérios'!$W$3,'[1]Pesos dos Critérios'!$W$5,IF(Planilha1!C5181='[1]Pesos dos Critérios'!$X$3,'[1]Pesos dos Critérios'!$X$5,IF(Planilha1!C5181='[1]Pesos dos Critérios'!$Y$3,'[1]Pesos dos Critérios'!$Y$5,'[1]Pesos dos Critérios'!$Z$5))))</f>
        <v>0.0273809523809524</v>
      </c>
      <c r="AC5181" s="5" t="n">
        <f aca="false">IF(H5181=1,'[1]Pesos dos Critérios'!$AD$5,IF(Planilha1!H5181=2,'[1]Pesos dos Critérios'!$AE$5,IF(Planilha1!H5181=3,'[1]Pesos dos Critérios'!$AF$5,IF(Planilha1!H5181=4,'[1]Pesos dos Critérios'!$AG$5,'[1]Pesos dos Critérios'!$AH$5))))</f>
        <v>0.0157417230656667</v>
      </c>
      <c r="AD5181" s="5" t="n">
        <f aca="false">IF(J5181='[1]Pesos dos Critérios'!$AA$3,'[1]Pesos dos Critérios'!$AA$5,IF(Planilha1!J5181='[1]Pesos dos Critérios'!$AB$3,'[1]Pesos dos Critérios'!$AB$5,'[1]Pesos dos Critérios'!$AC$5))</f>
        <v>0.045679012345679</v>
      </c>
      <c r="AE5181" s="5" t="n">
        <f aca="false">IF(O5181="Intervalo 1",'[1]Pesos dos Critérios'!$L$5,IF(Planilha1!O5181="Intervalo 2",'[1]Pesos dos Critérios'!$L$5,IF(Planilha1!O5181="Intervalo 3",'[1]Pesos dos Critérios'!$L$5,'[1]Pesos dos Critérios'!$M$5)))</f>
        <v>0.0218406285072952</v>
      </c>
      <c r="AF5181" s="5" t="n">
        <f aca="false">IF(Q5181="Intervalo 1",'[1]Pesos dos Critérios'!$B$5,IF(Q5181="Intervalo 2",'[1]Pesos dos Critérios'!$C$5,IF(Q5181="Intervalo 3",'[1]Pesos dos Critérios'!$D$5,'[1]Pesos dos Critérios'!$E$5)))</f>
        <v>0.0213326341741642</v>
      </c>
      <c r="AG5181" s="5" t="n">
        <f aca="false">IF(S5181="Intervalo 1",'[1]Pesos dos Critérios'!$F$5,IF(S5181="Intervalo 2",'[1]Pesos dos Critérios'!$G$5,IF(S5181="Intervalo 3",'[1]Pesos dos Critérios'!$H$5,'[1]Pesos dos Critérios'!$I$5)))</f>
        <v>0.0375661375661376</v>
      </c>
      <c r="AH5181" s="5" t="n">
        <f aca="false">IF(U5181="Intervalo 1",'[1]Pesos dos Critérios'!$N$5,IF(U5181="Intervalo 2",'[1]Pesos dos Critérios'!$O$5,IF(U5181="Intervalo 3",'[1]Pesos dos Critérios'!$P$5,'[1]Pesos dos Critérios'!$Q$5)))</f>
        <v>0.0274470899470899</v>
      </c>
      <c r="AI5181" s="5" t="n">
        <f aca="false">IF(AA5181="Intervalo 1",'[1]Pesos dos Critérios'!$R$5,IF(AA5181="Intervalo 2",'[1]Pesos dos Critérios'!$S$5,IF(AA5181="Intervalo 3",'[1]Pesos dos Critérios'!$T$5,'[1]Pesos dos Critérios'!$U$5)))</f>
        <v>0.0547619047619048</v>
      </c>
      <c r="AJ5181" s="5" t="n">
        <f aca="false">SUM(AB5181:AI5181)</f>
        <v>0.25175008274889</v>
      </c>
      <c r="AK5181" s="5" t="n">
        <v>5180</v>
      </c>
      <c r="AM5181" s="1" t="s">
        <v>67</v>
      </c>
    </row>
    <row r="5182" customFormat="false" ht="12.8" hidden="false" customHeight="true" outlineLevel="0" collapsed="false">
      <c r="A5182" s="7" t="n">
        <v>2020</v>
      </c>
      <c r="B5182" s="7" t="s">
        <v>719</v>
      </c>
      <c r="C5182" s="8" t="s">
        <v>205</v>
      </c>
      <c r="D5182" s="7" t="s">
        <v>307</v>
      </c>
      <c r="E5182" s="7" t="s">
        <v>308</v>
      </c>
      <c r="F5182" s="7" t="s">
        <v>1697</v>
      </c>
      <c r="G5182" s="7" t="s">
        <v>2587</v>
      </c>
      <c r="H5182" s="9" t="n">
        <v>2</v>
      </c>
      <c r="I5182" s="7" t="s">
        <v>721</v>
      </c>
      <c r="J5182" s="8" t="s">
        <v>86</v>
      </c>
      <c r="K5182" s="10" t="s">
        <v>46</v>
      </c>
      <c r="L5182" s="10" t="s">
        <v>83</v>
      </c>
      <c r="M5182" s="10" t="s">
        <v>48</v>
      </c>
      <c r="N5182" s="10" t="n">
        <v>0.011</v>
      </c>
      <c r="O5182" s="9" t="s">
        <v>57</v>
      </c>
      <c r="P5182" s="11" t="n">
        <v>0.245</v>
      </c>
      <c r="Q5182" s="8" t="s">
        <v>58</v>
      </c>
      <c r="R5182" s="11" t="n">
        <v>0.007</v>
      </c>
      <c r="S5182" s="8" t="s">
        <v>49</v>
      </c>
      <c r="T5182" s="11" t="n">
        <v>146</v>
      </c>
      <c r="U5182" s="8" t="s">
        <v>58</v>
      </c>
      <c r="V5182" s="11" t="n">
        <v>5.81</v>
      </c>
      <c r="W5182" s="11" t="n">
        <v>7.7</v>
      </c>
      <c r="X5182" s="11" t="n">
        <v>8.3</v>
      </c>
      <c r="Y5182" s="11" t="n">
        <v>11</v>
      </c>
      <c r="Z5182" s="11" t="n">
        <v>2.37</v>
      </c>
      <c r="AA5182" s="8" t="s">
        <v>58</v>
      </c>
      <c r="AB5182" s="5" t="n">
        <f aca="false">IF(C5182='[1]Pesos dos Critérios'!$V$3,'[1]Pesos dos Critérios'!$V$5,IF(Planilha1!C5182='[1]Pesos dos Critérios'!$W$3,'[1]Pesos dos Critérios'!$W$5,IF(Planilha1!C5182='[1]Pesos dos Critérios'!$X$3,'[1]Pesos dos Critérios'!$X$5,IF(Planilha1!C5182='[1]Pesos dos Critérios'!$Y$3,'[1]Pesos dos Critérios'!$Y$5,'[1]Pesos dos Critérios'!$Z$5))))</f>
        <v>0.0273809523809524</v>
      </c>
      <c r="AC5182" s="5" t="n">
        <f aca="false">IF(H5182=1,'[1]Pesos dos Critérios'!$AD$5,IF(Planilha1!H5182=2,'[1]Pesos dos Critérios'!$AE$5,IF(Planilha1!H5182=3,'[1]Pesos dos Critérios'!$AF$5,IF(Planilha1!H5182=4,'[1]Pesos dos Critérios'!$AG$5,'[1]Pesos dos Critérios'!$AH$5))))</f>
        <v>0.0157417230656667</v>
      </c>
      <c r="AD5182" s="5" t="n">
        <f aca="false">IF(J5182='[1]Pesos dos Critérios'!$AA$3,'[1]Pesos dos Critérios'!$AA$5,IF(Planilha1!J5182='[1]Pesos dos Critérios'!$AB$3,'[1]Pesos dos Critérios'!$AB$5,'[1]Pesos dos Critérios'!$AC$5))</f>
        <v>0.045679012345679</v>
      </c>
      <c r="AE5182" s="5" t="n">
        <f aca="false">IF(O5182="Intervalo 1",'[1]Pesos dos Critérios'!$L$5,IF(Planilha1!O5182="Intervalo 2",'[1]Pesos dos Critérios'!$L$5,IF(Planilha1!O5182="Intervalo 3",'[1]Pesos dos Critérios'!$L$5,'[1]Pesos dos Critérios'!$M$5)))</f>
        <v>0.0218406285072952</v>
      </c>
      <c r="AF5182" s="5" t="n">
        <f aca="false">IF(Q5182="Intervalo 1",'[1]Pesos dos Critérios'!$B$5,IF(Q5182="Intervalo 2",'[1]Pesos dos Critérios'!$C$5,IF(Q5182="Intervalo 3",'[1]Pesos dos Critérios'!$D$5,'[1]Pesos dos Critérios'!$E$5)))</f>
        <v>0.0213326341741642</v>
      </c>
      <c r="AG5182" s="5" t="n">
        <f aca="false">IF(S5182="Intervalo 1",'[1]Pesos dos Critérios'!$F$5,IF(S5182="Intervalo 2",'[1]Pesos dos Critérios'!$G$5,IF(S5182="Intervalo 3",'[1]Pesos dos Critérios'!$H$5,'[1]Pesos dos Critérios'!$I$5)))</f>
        <v>0.0375661375661376</v>
      </c>
      <c r="AH5182" s="5" t="n">
        <f aca="false">IF(U5182="Intervalo 1",'[1]Pesos dos Critérios'!$N$5,IF(U5182="Intervalo 2",'[1]Pesos dos Critérios'!$O$5,IF(U5182="Intervalo 3",'[1]Pesos dos Critérios'!$P$5,'[1]Pesos dos Critérios'!$Q$5)))</f>
        <v>0.0274470899470899</v>
      </c>
      <c r="AI5182" s="5" t="n">
        <f aca="false">IF(AA5182="Intervalo 1",'[1]Pesos dos Critérios'!$R$5,IF(AA5182="Intervalo 2",'[1]Pesos dos Critérios'!$S$5,IF(AA5182="Intervalo 3",'[1]Pesos dos Critérios'!$T$5,'[1]Pesos dos Critérios'!$U$5)))</f>
        <v>0.0547619047619048</v>
      </c>
      <c r="AJ5182" s="5" t="n">
        <f aca="false">SUM(AB5182:AI5182)</f>
        <v>0.25175008274889</v>
      </c>
      <c r="AK5182" s="5" t="n">
        <v>5181</v>
      </c>
      <c r="AM5182" s="1" t="s">
        <v>67</v>
      </c>
    </row>
    <row r="5183" customFormat="false" ht="12.8" hidden="false" customHeight="true" outlineLevel="0" collapsed="false">
      <c r="A5183" s="7" t="n">
        <v>2020</v>
      </c>
      <c r="B5183" s="7" t="s">
        <v>719</v>
      </c>
      <c r="C5183" s="8" t="s">
        <v>205</v>
      </c>
      <c r="D5183" s="7" t="s">
        <v>307</v>
      </c>
      <c r="E5183" s="7" t="s">
        <v>308</v>
      </c>
      <c r="F5183" s="7" t="s">
        <v>2913</v>
      </c>
      <c r="G5183" s="7" t="s">
        <v>2587</v>
      </c>
      <c r="H5183" s="9" t="n">
        <v>2</v>
      </c>
      <c r="I5183" s="7" t="s">
        <v>721</v>
      </c>
      <c r="J5183" s="8" t="s">
        <v>86</v>
      </c>
      <c r="K5183" s="10" t="s">
        <v>46</v>
      </c>
      <c r="L5183" s="10" t="s">
        <v>83</v>
      </c>
      <c r="M5183" s="10" t="s">
        <v>48</v>
      </c>
      <c r="N5183" s="10" t="n">
        <v>0.011</v>
      </c>
      <c r="O5183" s="9" t="s">
        <v>57</v>
      </c>
      <c r="P5183" s="11" t="n">
        <v>0.245</v>
      </c>
      <c r="Q5183" s="8" t="s">
        <v>58</v>
      </c>
      <c r="R5183" s="11" t="n">
        <v>0.007</v>
      </c>
      <c r="S5183" s="8" t="s">
        <v>49</v>
      </c>
      <c r="T5183" s="11" t="n">
        <v>146</v>
      </c>
      <c r="U5183" s="8" t="s">
        <v>58</v>
      </c>
      <c r="V5183" s="11" t="n">
        <v>5.81</v>
      </c>
      <c r="W5183" s="11" t="n">
        <v>7.7</v>
      </c>
      <c r="X5183" s="11" t="n">
        <v>8.3</v>
      </c>
      <c r="Y5183" s="11" t="n">
        <v>11</v>
      </c>
      <c r="Z5183" s="11" t="n">
        <v>2.37</v>
      </c>
      <c r="AA5183" s="8" t="s">
        <v>58</v>
      </c>
      <c r="AB5183" s="5" t="n">
        <f aca="false">IF(C5183='[1]Pesos dos Critérios'!$V$3,'[1]Pesos dos Critérios'!$V$5,IF(Planilha1!C5183='[1]Pesos dos Critérios'!$W$3,'[1]Pesos dos Critérios'!$W$5,IF(Planilha1!C5183='[1]Pesos dos Critérios'!$X$3,'[1]Pesos dos Critérios'!$X$5,IF(Planilha1!C5183='[1]Pesos dos Critérios'!$Y$3,'[1]Pesos dos Critérios'!$Y$5,'[1]Pesos dos Critérios'!$Z$5))))</f>
        <v>0.0273809523809524</v>
      </c>
      <c r="AC5183" s="5" t="n">
        <f aca="false">IF(H5183=1,'[1]Pesos dos Critérios'!$AD$5,IF(Planilha1!H5183=2,'[1]Pesos dos Critérios'!$AE$5,IF(Planilha1!H5183=3,'[1]Pesos dos Critérios'!$AF$5,IF(Planilha1!H5183=4,'[1]Pesos dos Critérios'!$AG$5,'[1]Pesos dos Critérios'!$AH$5))))</f>
        <v>0.0157417230656667</v>
      </c>
      <c r="AD5183" s="5" t="n">
        <f aca="false">IF(J5183='[1]Pesos dos Critérios'!$AA$3,'[1]Pesos dos Critérios'!$AA$5,IF(Planilha1!J5183='[1]Pesos dos Critérios'!$AB$3,'[1]Pesos dos Critérios'!$AB$5,'[1]Pesos dos Critérios'!$AC$5))</f>
        <v>0.045679012345679</v>
      </c>
      <c r="AE5183" s="5" t="n">
        <f aca="false">IF(O5183="Intervalo 1",'[1]Pesos dos Critérios'!$L$5,IF(Planilha1!O5183="Intervalo 2",'[1]Pesos dos Critérios'!$L$5,IF(Planilha1!O5183="Intervalo 3",'[1]Pesos dos Critérios'!$L$5,'[1]Pesos dos Critérios'!$M$5)))</f>
        <v>0.0218406285072952</v>
      </c>
      <c r="AF5183" s="5" t="n">
        <f aca="false">IF(Q5183="Intervalo 1",'[1]Pesos dos Critérios'!$B$5,IF(Q5183="Intervalo 2",'[1]Pesos dos Critérios'!$C$5,IF(Q5183="Intervalo 3",'[1]Pesos dos Critérios'!$D$5,'[1]Pesos dos Critérios'!$E$5)))</f>
        <v>0.0213326341741642</v>
      </c>
      <c r="AG5183" s="5" t="n">
        <f aca="false">IF(S5183="Intervalo 1",'[1]Pesos dos Critérios'!$F$5,IF(S5183="Intervalo 2",'[1]Pesos dos Critérios'!$G$5,IF(S5183="Intervalo 3",'[1]Pesos dos Critérios'!$H$5,'[1]Pesos dos Critérios'!$I$5)))</f>
        <v>0.0375661375661376</v>
      </c>
      <c r="AH5183" s="5" t="n">
        <f aca="false">IF(U5183="Intervalo 1",'[1]Pesos dos Critérios'!$N$5,IF(U5183="Intervalo 2",'[1]Pesos dos Critérios'!$O$5,IF(U5183="Intervalo 3",'[1]Pesos dos Critérios'!$P$5,'[1]Pesos dos Critérios'!$Q$5)))</f>
        <v>0.0274470899470899</v>
      </c>
      <c r="AI5183" s="5" t="n">
        <f aca="false">IF(AA5183="Intervalo 1",'[1]Pesos dos Critérios'!$R$5,IF(AA5183="Intervalo 2",'[1]Pesos dos Critérios'!$S$5,IF(AA5183="Intervalo 3",'[1]Pesos dos Critérios'!$T$5,'[1]Pesos dos Critérios'!$U$5)))</f>
        <v>0.0547619047619048</v>
      </c>
      <c r="AJ5183" s="5" t="n">
        <f aca="false">SUM(AB5183:AI5183)</f>
        <v>0.25175008274889</v>
      </c>
      <c r="AK5183" s="5" t="n">
        <v>5182</v>
      </c>
      <c r="AM5183" s="1" t="s">
        <v>67</v>
      </c>
    </row>
    <row r="5184" customFormat="false" ht="12.8" hidden="false" customHeight="true" outlineLevel="0" collapsed="false">
      <c r="A5184" s="7" t="n">
        <v>2020</v>
      </c>
      <c r="B5184" s="7" t="s">
        <v>719</v>
      </c>
      <c r="C5184" s="8" t="s">
        <v>205</v>
      </c>
      <c r="D5184" s="7" t="s">
        <v>307</v>
      </c>
      <c r="E5184" s="7" t="s">
        <v>308</v>
      </c>
      <c r="F5184" s="7" t="s">
        <v>1511</v>
      </c>
      <c r="G5184" s="7" t="s">
        <v>302</v>
      </c>
      <c r="H5184" s="9" t="n">
        <v>4</v>
      </c>
      <c r="I5184" s="7" t="s">
        <v>721</v>
      </c>
      <c r="J5184" s="8" t="s">
        <v>86</v>
      </c>
      <c r="K5184" s="10" t="s">
        <v>46</v>
      </c>
      <c r="L5184" s="10" t="s">
        <v>83</v>
      </c>
      <c r="M5184" s="10" t="s">
        <v>48</v>
      </c>
      <c r="N5184" s="10" t="n">
        <v>0.003</v>
      </c>
      <c r="O5184" s="9" t="s">
        <v>49</v>
      </c>
      <c r="P5184" s="11" t="n">
        <v>0.138</v>
      </c>
      <c r="Q5184" s="8" t="s">
        <v>57</v>
      </c>
      <c r="R5184" s="11" t="n">
        <v>0.004</v>
      </c>
      <c r="S5184" s="8" t="s">
        <v>49</v>
      </c>
      <c r="T5184" s="11" t="n">
        <v>175</v>
      </c>
      <c r="U5184" s="8" t="s">
        <v>50</v>
      </c>
      <c r="V5184" s="11" t="n">
        <v>4.69</v>
      </c>
      <c r="W5184" s="11" t="n">
        <v>7</v>
      </c>
      <c r="X5184" s="11" t="n">
        <v>6.7</v>
      </c>
      <c r="Y5184" s="11" t="n">
        <v>10</v>
      </c>
      <c r="Z5184" s="11" t="n">
        <v>2.84</v>
      </c>
      <c r="AA5184" s="8" t="s">
        <v>50</v>
      </c>
      <c r="AB5184" s="5" t="n">
        <f aca="false">IF(C5184='[1]Pesos dos Critérios'!$V$3,'[1]Pesos dos Critérios'!$V$5,IF(Planilha1!C5184='[1]Pesos dos Critérios'!$W$3,'[1]Pesos dos Critérios'!$W$5,IF(Planilha1!C5184='[1]Pesos dos Critérios'!$X$3,'[1]Pesos dos Critérios'!$X$5,IF(Planilha1!C5184='[1]Pesos dos Critérios'!$Y$3,'[1]Pesos dos Critérios'!$Y$5,'[1]Pesos dos Critérios'!$Z$5))))</f>
        <v>0.0273809523809524</v>
      </c>
      <c r="AC5184" s="5" t="n">
        <f aca="false">IF(H5184=1,'[1]Pesos dos Critérios'!$AD$5,IF(Planilha1!H5184=2,'[1]Pesos dos Critérios'!$AE$5,IF(Planilha1!H5184=3,'[1]Pesos dos Critérios'!$AF$5,IF(Planilha1!H5184=4,'[1]Pesos dos Critérios'!$AG$5,'[1]Pesos dos Critérios'!$AH$5))))</f>
        <v>0.0124695648639311</v>
      </c>
      <c r="AD5184" s="5" t="n">
        <f aca="false">IF(J5184='[1]Pesos dos Critérios'!$AA$3,'[1]Pesos dos Critérios'!$AA$5,IF(Planilha1!J5184='[1]Pesos dos Critérios'!$AB$3,'[1]Pesos dos Critérios'!$AB$5,'[1]Pesos dos Critérios'!$AC$5))</f>
        <v>0.045679012345679</v>
      </c>
      <c r="AE5184" s="5" t="n">
        <f aca="false">IF(O5184="Intervalo 1",'[1]Pesos dos Critérios'!$L$5,IF(Planilha1!O5184="Intervalo 2",'[1]Pesos dos Critérios'!$L$5,IF(Planilha1!O5184="Intervalo 3",'[1]Pesos dos Critérios'!$L$5,'[1]Pesos dos Critérios'!$M$5)))</f>
        <v>0.0218406285072952</v>
      </c>
      <c r="AF5184" s="5" t="n">
        <f aca="false">IF(Q5184="Intervalo 1",'[1]Pesos dos Critérios'!$B$5,IF(Q5184="Intervalo 2",'[1]Pesos dos Critérios'!$C$5,IF(Q5184="Intervalo 3",'[1]Pesos dos Critérios'!$D$5,'[1]Pesos dos Critérios'!$E$5)))</f>
        <v>0.0236095012051296</v>
      </c>
      <c r="AG5184" s="5" t="n">
        <f aca="false">IF(S5184="Intervalo 1",'[1]Pesos dos Critérios'!$F$5,IF(S5184="Intervalo 2",'[1]Pesos dos Critérios'!$G$5,IF(S5184="Intervalo 3",'[1]Pesos dos Critérios'!$H$5,'[1]Pesos dos Critérios'!$I$5)))</f>
        <v>0.0375661375661376</v>
      </c>
      <c r="AH5184" s="5" t="n">
        <f aca="false">IF(U5184="Intervalo 1",'[1]Pesos dos Critérios'!$N$5,IF(U5184="Intervalo 2",'[1]Pesos dos Critérios'!$O$5,IF(U5184="Intervalo 3",'[1]Pesos dos Critérios'!$P$5,'[1]Pesos dos Critérios'!$Q$5)))</f>
        <v>0.019510582010582</v>
      </c>
      <c r="AI5184" s="5" t="n">
        <f aca="false">IF(AA5184="Intervalo 1",'[1]Pesos dos Critérios'!$R$5,IF(AA5184="Intervalo 2",'[1]Pesos dos Critérios'!$S$5,IF(AA5184="Intervalo 3",'[1]Pesos dos Critérios'!$T$5,'[1]Pesos dos Critérios'!$U$5)))</f>
        <v>0.0468253968253968</v>
      </c>
      <c r="AJ5184" s="5" t="n">
        <f aca="false">SUM(AB5184:AI5184)</f>
        <v>0.234881775705104</v>
      </c>
      <c r="AK5184" s="5" t="n">
        <v>5183</v>
      </c>
      <c r="AM5184" s="1" t="s">
        <v>60</v>
      </c>
    </row>
    <row r="5185" customFormat="false" ht="12.8" hidden="false" customHeight="true" outlineLevel="0" collapsed="false">
      <c r="A5185" s="7" t="n">
        <v>2020</v>
      </c>
      <c r="B5185" s="7" t="s">
        <v>719</v>
      </c>
      <c r="C5185" s="8" t="s">
        <v>205</v>
      </c>
      <c r="D5185" s="7" t="s">
        <v>307</v>
      </c>
      <c r="E5185" s="7" t="s">
        <v>308</v>
      </c>
      <c r="F5185" s="7" t="s">
        <v>2084</v>
      </c>
      <c r="G5185" s="7" t="s">
        <v>302</v>
      </c>
      <c r="H5185" s="9" t="n">
        <v>4</v>
      </c>
      <c r="I5185" s="7" t="s">
        <v>721</v>
      </c>
      <c r="J5185" s="8" t="s">
        <v>86</v>
      </c>
      <c r="K5185" s="10" t="s">
        <v>46</v>
      </c>
      <c r="L5185" s="10" t="s">
        <v>83</v>
      </c>
      <c r="M5185" s="10" t="s">
        <v>48</v>
      </c>
      <c r="N5185" s="10" t="n">
        <v>0.004</v>
      </c>
      <c r="O5185" s="9" t="s">
        <v>49</v>
      </c>
      <c r="P5185" s="11" t="n">
        <v>0.187</v>
      </c>
      <c r="Q5185" s="8" t="s">
        <v>57</v>
      </c>
      <c r="R5185" s="11" t="n">
        <v>0.005</v>
      </c>
      <c r="S5185" s="8" t="s">
        <v>49</v>
      </c>
      <c r="T5185" s="11" t="n">
        <v>177</v>
      </c>
      <c r="U5185" s="8" t="s">
        <v>50</v>
      </c>
      <c r="V5185" s="11" t="n">
        <v>4.62</v>
      </c>
      <c r="W5185" s="11" t="n">
        <v>7.07</v>
      </c>
      <c r="X5185" s="11" t="n">
        <v>6.6</v>
      </c>
      <c r="Y5185" s="11" t="n">
        <v>10.1</v>
      </c>
      <c r="Z5185" s="11" t="n">
        <v>2.86</v>
      </c>
      <c r="AA5185" s="8" t="s">
        <v>50</v>
      </c>
      <c r="AB5185" s="5" t="n">
        <f aca="false">IF(C5185='[1]Pesos dos Critérios'!$V$3,'[1]Pesos dos Critérios'!$V$5,IF(Planilha1!C5185='[1]Pesos dos Critérios'!$W$3,'[1]Pesos dos Critérios'!$W$5,IF(Planilha1!C5185='[1]Pesos dos Critérios'!$X$3,'[1]Pesos dos Critérios'!$X$5,IF(Planilha1!C5185='[1]Pesos dos Critérios'!$Y$3,'[1]Pesos dos Critérios'!$Y$5,'[1]Pesos dos Critérios'!$Z$5))))</f>
        <v>0.0273809523809524</v>
      </c>
      <c r="AC5185" s="5" t="n">
        <f aca="false">IF(H5185=1,'[1]Pesos dos Critérios'!$AD$5,IF(Planilha1!H5185=2,'[1]Pesos dos Critérios'!$AE$5,IF(Planilha1!H5185=3,'[1]Pesos dos Critérios'!$AF$5,IF(Planilha1!H5185=4,'[1]Pesos dos Critérios'!$AG$5,'[1]Pesos dos Critérios'!$AH$5))))</f>
        <v>0.0124695648639311</v>
      </c>
      <c r="AD5185" s="5" t="n">
        <f aca="false">IF(J5185='[1]Pesos dos Critérios'!$AA$3,'[1]Pesos dos Critérios'!$AA$5,IF(Planilha1!J5185='[1]Pesos dos Critérios'!$AB$3,'[1]Pesos dos Critérios'!$AB$5,'[1]Pesos dos Critérios'!$AC$5))</f>
        <v>0.045679012345679</v>
      </c>
      <c r="AE5185" s="5" t="n">
        <f aca="false">IF(O5185="Intervalo 1",'[1]Pesos dos Critérios'!$L$5,IF(Planilha1!O5185="Intervalo 2",'[1]Pesos dos Critérios'!$L$5,IF(Planilha1!O5185="Intervalo 3",'[1]Pesos dos Critérios'!$L$5,'[1]Pesos dos Critérios'!$M$5)))</f>
        <v>0.0218406285072952</v>
      </c>
      <c r="AF5185" s="5" t="n">
        <f aca="false">IF(Q5185="Intervalo 1",'[1]Pesos dos Critérios'!$B$5,IF(Q5185="Intervalo 2",'[1]Pesos dos Critérios'!$C$5,IF(Q5185="Intervalo 3",'[1]Pesos dos Critérios'!$D$5,'[1]Pesos dos Critérios'!$E$5)))</f>
        <v>0.0236095012051296</v>
      </c>
      <c r="AG5185" s="5" t="n">
        <f aca="false">IF(S5185="Intervalo 1",'[1]Pesos dos Critérios'!$F$5,IF(S5185="Intervalo 2",'[1]Pesos dos Critérios'!$G$5,IF(S5185="Intervalo 3",'[1]Pesos dos Critérios'!$H$5,'[1]Pesos dos Critérios'!$I$5)))</f>
        <v>0.0375661375661376</v>
      </c>
      <c r="AH5185" s="5" t="n">
        <f aca="false">IF(U5185="Intervalo 1",'[1]Pesos dos Critérios'!$N$5,IF(U5185="Intervalo 2",'[1]Pesos dos Critérios'!$O$5,IF(U5185="Intervalo 3",'[1]Pesos dos Critérios'!$P$5,'[1]Pesos dos Critérios'!$Q$5)))</f>
        <v>0.019510582010582</v>
      </c>
      <c r="AI5185" s="5" t="n">
        <f aca="false">IF(AA5185="Intervalo 1",'[1]Pesos dos Critérios'!$R$5,IF(AA5185="Intervalo 2",'[1]Pesos dos Critérios'!$S$5,IF(AA5185="Intervalo 3",'[1]Pesos dos Critérios'!$T$5,'[1]Pesos dos Critérios'!$U$5)))</f>
        <v>0.0468253968253968</v>
      </c>
      <c r="AJ5185" s="5" t="n">
        <f aca="false">SUM(AB5185:AI5185)</f>
        <v>0.234881775705104</v>
      </c>
      <c r="AK5185" s="5" t="n">
        <v>5184</v>
      </c>
      <c r="AM5185" s="1" t="s">
        <v>60</v>
      </c>
    </row>
    <row r="5186" customFormat="false" ht="12.8" hidden="false" customHeight="true" outlineLevel="0" collapsed="false">
      <c r="A5186" s="7" t="n">
        <v>2020</v>
      </c>
      <c r="B5186" s="7" t="s">
        <v>719</v>
      </c>
      <c r="C5186" s="8" t="s">
        <v>205</v>
      </c>
      <c r="D5186" s="7" t="s">
        <v>307</v>
      </c>
      <c r="E5186" s="7" t="s">
        <v>1500</v>
      </c>
      <c r="F5186" s="7" t="s">
        <v>2909</v>
      </c>
      <c r="G5186" s="7" t="s">
        <v>2587</v>
      </c>
      <c r="H5186" s="9" t="n">
        <v>2</v>
      </c>
      <c r="I5186" s="7" t="s">
        <v>721</v>
      </c>
      <c r="J5186" s="8" t="s">
        <v>86</v>
      </c>
      <c r="K5186" s="10" t="s">
        <v>46</v>
      </c>
      <c r="L5186" s="10" t="s">
        <v>83</v>
      </c>
      <c r="M5186" s="10" t="s">
        <v>48</v>
      </c>
      <c r="N5186" s="10" t="n">
        <v>0.004</v>
      </c>
      <c r="O5186" s="9" t="s">
        <v>49</v>
      </c>
      <c r="P5186" s="11" t="n">
        <v>0.283</v>
      </c>
      <c r="Q5186" s="8" t="s">
        <v>58</v>
      </c>
      <c r="R5186" s="11" t="n">
        <v>0.007</v>
      </c>
      <c r="S5186" s="8" t="s">
        <v>49</v>
      </c>
      <c r="T5186" s="11" t="n">
        <v>143</v>
      </c>
      <c r="U5186" s="8" t="s">
        <v>58</v>
      </c>
      <c r="V5186" s="11" t="n">
        <v>5.95</v>
      </c>
      <c r="W5186" s="11" t="n">
        <v>7.84</v>
      </c>
      <c r="X5186" s="11" t="n">
        <v>8.5</v>
      </c>
      <c r="Y5186" s="11" t="n">
        <v>11.2</v>
      </c>
      <c r="Z5186" s="11" t="n">
        <v>2.33</v>
      </c>
      <c r="AA5186" s="8" t="s">
        <v>58</v>
      </c>
      <c r="AB5186" s="5" t="n">
        <f aca="false">IF(C5186='[1]Pesos dos Critérios'!$V$3,'[1]Pesos dos Critérios'!$V$5,IF(Planilha1!C5186='[1]Pesos dos Critérios'!$W$3,'[1]Pesos dos Critérios'!$W$5,IF(Planilha1!C5186='[1]Pesos dos Critérios'!$X$3,'[1]Pesos dos Critérios'!$X$5,IF(Planilha1!C5186='[1]Pesos dos Critérios'!$Y$3,'[1]Pesos dos Critérios'!$Y$5,'[1]Pesos dos Critérios'!$Z$5))))</f>
        <v>0.0273809523809524</v>
      </c>
      <c r="AC5186" s="5" t="n">
        <f aca="false">IF(H5186=1,'[1]Pesos dos Critérios'!$AD$5,IF(Planilha1!H5186=2,'[1]Pesos dos Critérios'!$AE$5,IF(Planilha1!H5186=3,'[1]Pesos dos Critérios'!$AF$5,IF(Planilha1!H5186=4,'[1]Pesos dos Critérios'!$AG$5,'[1]Pesos dos Critérios'!$AH$5))))</f>
        <v>0.0157417230656667</v>
      </c>
      <c r="AD5186" s="5" t="n">
        <f aca="false">IF(J5186='[1]Pesos dos Critérios'!$AA$3,'[1]Pesos dos Critérios'!$AA$5,IF(Planilha1!J5186='[1]Pesos dos Critérios'!$AB$3,'[1]Pesos dos Critérios'!$AB$5,'[1]Pesos dos Critérios'!$AC$5))</f>
        <v>0.045679012345679</v>
      </c>
      <c r="AE5186" s="5" t="n">
        <f aca="false">IF(O5186="Intervalo 1",'[1]Pesos dos Critérios'!$L$5,IF(Planilha1!O5186="Intervalo 2",'[1]Pesos dos Critérios'!$L$5,IF(Planilha1!O5186="Intervalo 3",'[1]Pesos dos Critérios'!$L$5,'[1]Pesos dos Critérios'!$M$5)))</f>
        <v>0.0218406285072952</v>
      </c>
      <c r="AF5186" s="5" t="n">
        <f aca="false">IF(Q5186="Intervalo 1",'[1]Pesos dos Critérios'!$B$5,IF(Q5186="Intervalo 2",'[1]Pesos dos Critérios'!$C$5,IF(Q5186="Intervalo 3",'[1]Pesos dos Critérios'!$D$5,'[1]Pesos dos Critérios'!$E$5)))</f>
        <v>0.0213326341741642</v>
      </c>
      <c r="AG5186" s="5" t="n">
        <f aca="false">IF(S5186="Intervalo 1",'[1]Pesos dos Critérios'!$F$5,IF(S5186="Intervalo 2",'[1]Pesos dos Critérios'!$G$5,IF(S5186="Intervalo 3",'[1]Pesos dos Critérios'!$H$5,'[1]Pesos dos Critérios'!$I$5)))</f>
        <v>0.0375661375661376</v>
      </c>
      <c r="AH5186" s="5" t="n">
        <f aca="false">IF(U5186="Intervalo 1",'[1]Pesos dos Critérios'!$N$5,IF(U5186="Intervalo 2",'[1]Pesos dos Critérios'!$O$5,IF(U5186="Intervalo 3",'[1]Pesos dos Critérios'!$P$5,'[1]Pesos dos Critérios'!$Q$5)))</f>
        <v>0.0274470899470899</v>
      </c>
      <c r="AI5186" s="5" t="n">
        <f aca="false">IF(AA5186="Intervalo 1",'[1]Pesos dos Critérios'!$R$5,IF(AA5186="Intervalo 2",'[1]Pesos dos Critérios'!$S$5,IF(AA5186="Intervalo 3",'[1]Pesos dos Critérios'!$T$5,'[1]Pesos dos Critérios'!$U$5)))</f>
        <v>0.0547619047619048</v>
      </c>
      <c r="AJ5186" s="5" t="n">
        <f aca="false">SUM(AB5186:AI5186)</f>
        <v>0.25175008274889</v>
      </c>
      <c r="AK5186" s="5" t="n">
        <v>5185</v>
      </c>
      <c r="AM5186" s="1" t="s">
        <v>67</v>
      </c>
    </row>
    <row r="5187" customFormat="false" ht="12.8" hidden="false" customHeight="true" outlineLevel="0" collapsed="false">
      <c r="A5187" s="7" t="n">
        <v>2020</v>
      </c>
      <c r="B5187" s="7" t="s">
        <v>719</v>
      </c>
      <c r="C5187" s="8" t="s">
        <v>205</v>
      </c>
      <c r="D5187" s="7" t="s">
        <v>307</v>
      </c>
      <c r="E5187" s="7" t="s">
        <v>1500</v>
      </c>
      <c r="F5187" s="7" t="s">
        <v>2910</v>
      </c>
      <c r="G5187" s="7" t="s">
        <v>2587</v>
      </c>
      <c r="H5187" s="9" t="n">
        <v>2</v>
      </c>
      <c r="I5187" s="7" t="s">
        <v>721</v>
      </c>
      <c r="J5187" s="8" t="s">
        <v>86</v>
      </c>
      <c r="K5187" s="10" t="s">
        <v>46</v>
      </c>
      <c r="L5187" s="10" t="s">
        <v>83</v>
      </c>
      <c r="M5187" s="10" t="s">
        <v>48</v>
      </c>
      <c r="N5187" s="10" t="n">
        <v>0.004</v>
      </c>
      <c r="O5187" s="9" t="s">
        <v>49</v>
      </c>
      <c r="P5187" s="11" t="n">
        <v>0.283</v>
      </c>
      <c r="Q5187" s="8" t="s">
        <v>58</v>
      </c>
      <c r="R5187" s="11" t="n">
        <v>0.007</v>
      </c>
      <c r="S5187" s="8" t="s">
        <v>49</v>
      </c>
      <c r="T5187" s="11" t="n">
        <v>143</v>
      </c>
      <c r="U5187" s="8" t="s">
        <v>58</v>
      </c>
      <c r="V5187" s="11" t="n">
        <v>5.95</v>
      </c>
      <c r="W5187" s="11" t="n">
        <v>7.84</v>
      </c>
      <c r="X5187" s="11" t="n">
        <v>8.5</v>
      </c>
      <c r="Y5187" s="11" t="n">
        <v>11.2</v>
      </c>
      <c r="Z5187" s="11" t="n">
        <v>2.33</v>
      </c>
      <c r="AA5187" s="8" t="s">
        <v>58</v>
      </c>
      <c r="AB5187" s="5" t="n">
        <f aca="false">IF(C5187='[1]Pesos dos Critérios'!$V$3,'[1]Pesos dos Critérios'!$V$5,IF(Planilha1!C5187='[1]Pesos dos Critérios'!$W$3,'[1]Pesos dos Critérios'!$W$5,IF(Planilha1!C5187='[1]Pesos dos Critérios'!$X$3,'[1]Pesos dos Critérios'!$X$5,IF(Planilha1!C5187='[1]Pesos dos Critérios'!$Y$3,'[1]Pesos dos Critérios'!$Y$5,'[1]Pesos dos Critérios'!$Z$5))))</f>
        <v>0.0273809523809524</v>
      </c>
      <c r="AC5187" s="5" t="n">
        <f aca="false">IF(H5187=1,'[1]Pesos dos Critérios'!$AD$5,IF(Planilha1!H5187=2,'[1]Pesos dos Critérios'!$AE$5,IF(Planilha1!H5187=3,'[1]Pesos dos Critérios'!$AF$5,IF(Planilha1!H5187=4,'[1]Pesos dos Critérios'!$AG$5,'[1]Pesos dos Critérios'!$AH$5))))</f>
        <v>0.0157417230656667</v>
      </c>
      <c r="AD5187" s="5" t="n">
        <f aca="false">IF(J5187='[1]Pesos dos Critérios'!$AA$3,'[1]Pesos dos Critérios'!$AA$5,IF(Planilha1!J5187='[1]Pesos dos Critérios'!$AB$3,'[1]Pesos dos Critérios'!$AB$5,'[1]Pesos dos Critérios'!$AC$5))</f>
        <v>0.045679012345679</v>
      </c>
      <c r="AE5187" s="5" t="n">
        <f aca="false">IF(O5187="Intervalo 1",'[1]Pesos dos Critérios'!$L$5,IF(Planilha1!O5187="Intervalo 2",'[1]Pesos dos Critérios'!$L$5,IF(Planilha1!O5187="Intervalo 3",'[1]Pesos dos Critérios'!$L$5,'[1]Pesos dos Critérios'!$M$5)))</f>
        <v>0.0218406285072952</v>
      </c>
      <c r="AF5187" s="5" t="n">
        <f aca="false">IF(Q5187="Intervalo 1",'[1]Pesos dos Critérios'!$B$5,IF(Q5187="Intervalo 2",'[1]Pesos dos Critérios'!$C$5,IF(Q5187="Intervalo 3",'[1]Pesos dos Critérios'!$D$5,'[1]Pesos dos Critérios'!$E$5)))</f>
        <v>0.0213326341741642</v>
      </c>
      <c r="AG5187" s="5" t="n">
        <f aca="false">IF(S5187="Intervalo 1",'[1]Pesos dos Critérios'!$F$5,IF(S5187="Intervalo 2",'[1]Pesos dos Critérios'!$G$5,IF(S5187="Intervalo 3",'[1]Pesos dos Critérios'!$H$5,'[1]Pesos dos Critérios'!$I$5)))</f>
        <v>0.0375661375661376</v>
      </c>
      <c r="AH5187" s="5" t="n">
        <f aca="false">IF(U5187="Intervalo 1",'[1]Pesos dos Critérios'!$N$5,IF(U5187="Intervalo 2",'[1]Pesos dos Critérios'!$O$5,IF(U5187="Intervalo 3",'[1]Pesos dos Critérios'!$P$5,'[1]Pesos dos Critérios'!$Q$5)))</f>
        <v>0.0274470899470899</v>
      </c>
      <c r="AI5187" s="5" t="n">
        <f aca="false">IF(AA5187="Intervalo 1",'[1]Pesos dos Critérios'!$R$5,IF(AA5187="Intervalo 2",'[1]Pesos dos Critérios'!$S$5,IF(AA5187="Intervalo 3",'[1]Pesos dos Critérios'!$T$5,'[1]Pesos dos Critérios'!$U$5)))</f>
        <v>0.0547619047619048</v>
      </c>
      <c r="AJ5187" s="5" t="n">
        <f aca="false">SUM(AB5187:AI5187)</f>
        <v>0.25175008274889</v>
      </c>
      <c r="AK5187" s="5" t="n">
        <v>5186</v>
      </c>
      <c r="AM5187" s="1" t="s">
        <v>67</v>
      </c>
    </row>
    <row r="5188" customFormat="false" ht="12.8" hidden="false" customHeight="true" outlineLevel="0" collapsed="false">
      <c r="A5188" s="7" t="n">
        <v>2020</v>
      </c>
      <c r="B5188" s="7" t="s">
        <v>719</v>
      </c>
      <c r="C5188" s="8" t="s">
        <v>205</v>
      </c>
      <c r="D5188" s="7" t="s">
        <v>307</v>
      </c>
      <c r="E5188" s="7" t="s">
        <v>1500</v>
      </c>
      <c r="F5188" s="7" t="s">
        <v>2914</v>
      </c>
      <c r="G5188" s="7" t="s">
        <v>2587</v>
      </c>
      <c r="H5188" s="9" t="n">
        <v>2</v>
      </c>
      <c r="I5188" s="7" t="s">
        <v>721</v>
      </c>
      <c r="J5188" s="8" t="s">
        <v>86</v>
      </c>
      <c r="K5188" s="10" t="s">
        <v>46</v>
      </c>
      <c r="L5188" s="10" t="s">
        <v>83</v>
      </c>
      <c r="M5188" s="10" t="s">
        <v>48</v>
      </c>
      <c r="N5188" s="10" t="n">
        <v>0.003</v>
      </c>
      <c r="O5188" s="9" t="s">
        <v>49</v>
      </c>
      <c r="P5188" s="11" t="n">
        <v>0.195</v>
      </c>
      <c r="Q5188" s="8" t="s">
        <v>57</v>
      </c>
      <c r="R5188" s="11" t="n">
        <v>0.007</v>
      </c>
      <c r="S5188" s="8" t="s">
        <v>49</v>
      </c>
      <c r="T5188" s="11" t="n">
        <v>141</v>
      </c>
      <c r="U5188" s="8" t="s">
        <v>58</v>
      </c>
      <c r="V5188" s="11" t="n">
        <v>6.09</v>
      </c>
      <c r="W5188" s="11" t="n">
        <v>7.77</v>
      </c>
      <c r="X5188" s="11" t="n">
        <v>8.7</v>
      </c>
      <c r="Y5188" s="11" t="n">
        <v>11.1</v>
      </c>
      <c r="Z5188" s="11" t="n">
        <v>2.29</v>
      </c>
      <c r="AA5188" s="8" t="s">
        <v>58</v>
      </c>
      <c r="AB5188" s="5" t="n">
        <f aca="false">IF(C5188='[1]Pesos dos Critérios'!$V$3,'[1]Pesos dos Critérios'!$V$5,IF(Planilha1!C5188='[1]Pesos dos Critérios'!$W$3,'[1]Pesos dos Critérios'!$W$5,IF(Planilha1!C5188='[1]Pesos dos Critérios'!$X$3,'[1]Pesos dos Critérios'!$X$5,IF(Planilha1!C5188='[1]Pesos dos Critérios'!$Y$3,'[1]Pesos dos Critérios'!$Y$5,'[1]Pesos dos Critérios'!$Z$5))))</f>
        <v>0.0273809523809524</v>
      </c>
      <c r="AC5188" s="5" t="n">
        <f aca="false">IF(H5188=1,'[1]Pesos dos Critérios'!$AD$5,IF(Planilha1!H5188=2,'[1]Pesos dos Critérios'!$AE$5,IF(Planilha1!H5188=3,'[1]Pesos dos Critérios'!$AF$5,IF(Planilha1!H5188=4,'[1]Pesos dos Critérios'!$AG$5,'[1]Pesos dos Critérios'!$AH$5))))</f>
        <v>0.0157417230656667</v>
      </c>
      <c r="AD5188" s="5" t="n">
        <f aca="false">IF(J5188='[1]Pesos dos Critérios'!$AA$3,'[1]Pesos dos Critérios'!$AA$5,IF(Planilha1!J5188='[1]Pesos dos Critérios'!$AB$3,'[1]Pesos dos Critérios'!$AB$5,'[1]Pesos dos Critérios'!$AC$5))</f>
        <v>0.045679012345679</v>
      </c>
      <c r="AE5188" s="5" t="n">
        <f aca="false">IF(O5188="Intervalo 1",'[1]Pesos dos Critérios'!$L$5,IF(Planilha1!O5188="Intervalo 2",'[1]Pesos dos Critérios'!$L$5,IF(Planilha1!O5188="Intervalo 3",'[1]Pesos dos Critérios'!$L$5,'[1]Pesos dos Critérios'!$M$5)))</f>
        <v>0.0218406285072952</v>
      </c>
      <c r="AF5188" s="5" t="n">
        <f aca="false">IF(Q5188="Intervalo 1",'[1]Pesos dos Critérios'!$B$5,IF(Q5188="Intervalo 2",'[1]Pesos dos Critérios'!$C$5,IF(Q5188="Intervalo 3",'[1]Pesos dos Critérios'!$D$5,'[1]Pesos dos Critérios'!$E$5)))</f>
        <v>0.0236095012051296</v>
      </c>
      <c r="AG5188" s="5" t="n">
        <f aca="false">IF(S5188="Intervalo 1",'[1]Pesos dos Critérios'!$F$5,IF(S5188="Intervalo 2",'[1]Pesos dos Critérios'!$G$5,IF(S5188="Intervalo 3",'[1]Pesos dos Critérios'!$H$5,'[1]Pesos dos Critérios'!$I$5)))</f>
        <v>0.0375661375661376</v>
      </c>
      <c r="AH5188" s="5" t="n">
        <f aca="false">IF(U5188="Intervalo 1",'[1]Pesos dos Critérios'!$N$5,IF(U5188="Intervalo 2",'[1]Pesos dos Critérios'!$O$5,IF(U5188="Intervalo 3",'[1]Pesos dos Critérios'!$P$5,'[1]Pesos dos Critérios'!$Q$5)))</f>
        <v>0.0274470899470899</v>
      </c>
      <c r="AI5188" s="5" t="n">
        <f aca="false">IF(AA5188="Intervalo 1",'[1]Pesos dos Critérios'!$R$5,IF(AA5188="Intervalo 2",'[1]Pesos dos Critérios'!$S$5,IF(AA5188="Intervalo 3",'[1]Pesos dos Critérios'!$T$5,'[1]Pesos dos Critérios'!$U$5)))</f>
        <v>0.0547619047619048</v>
      </c>
      <c r="AJ5188" s="5" t="n">
        <f aca="false">SUM(AB5188:AI5188)</f>
        <v>0.254026949779855</v>
      </c>
      <c r="AK5188" s="5" t="n">
        <v>5187</v>
      </c>
      <c r="AM5188" s="1" t="s">
        <v>67</v>
      </c>
    </row>
    <row r="5189" customFormat="false" ht="12.8" hidden="false" customHeight="true" outlineLevel="0" collapsed="false">
      <c r="A5189" s="7" t="n">
        <v>2020</v>
      </c>
      <c r="B5189" s="7" t="s">
        <v>719</v>
      </c>
      <c r="C5189" s="8" t="s">
        <v>205</v>
      </c>
      <c r="D5189" s="7" t="s">
        <v>307</v>
      </c>
      <c r="E5189" s="7" t="s">
        <v>1500</v>
      </c>
      <c r="F5189" s="7" t="s">
        <v>2915</v>
      </c>
      <c r="G5189" s="7" t="s">
        <v>2587</v>
      </c>
      <c r="H5189" s="9" t="n">
        <v>2</v>
      </c>
      <c r="I5189" s="7" t="s">
        <v>721</v>
      </c>
      <c r="J5189" s="8" t="s">
        <v>86</v>
      </c>
      <c r="K5189" s="10" t="s">
        <v>46</v>
      </c>
      <c r="L5189" s="10" t="s">
        <v>83</v>
      </c>
      <c r="M5189" s="10" t="s">
        <v>48</v>
      </c>
      <c r="N5189" s="10" t="n">
        <v>0.003</v>
      </c>
      <c r="O5189" s="9" t="s">
        <v>49</v>
      </c>
      <c r="P5189" s="11" t="n">
        <v>0.195</v>
      </c>
      <c r="Q5189" s="8" t="s">
        <v>57</v>
      </c>
      <c r="R5189" s="11" t="n">
        <v>0.007</v>
      </c>
      <c r="S5189" s="8" t="s">
        <v>49</v>
      </c>
      <c r="T5189" s="11" t="n">
        <v>141</v>
      </c>
      <c r="U5189" s="8" t="s">
        <v>58</v>
      </c>
      <c r="V5189" s="11" t="n">
        <v>6.09</v>
      </c>
      <c r="W5189" s="11" t="n">
        <v>7.77</v>
      </c>
      <c r="X5189" s="11" t="n">
        <v>8.7</v>
      </c>
      <c r="Y5189" s="11" t="n">
        <v>11.1</v>
      </c>
      <c r="Z5189" s="11" t="n">
        <v>2.29</v>
      </c>
      <c r="AA5189" s="8" t="s">
        <v>58</v>
      </c>
      <c r="AB5189" s="5" t="n">
        <f aca="false">IF(C5189='[1]Pesos dos Critérios'!$V$3,'[1]Pesos dos Critérios'!$V$5,IF(Planilha1!C5189='[1]Pesos dos Critérios'!$W$3,'[1]Pesos dos Critérios'!$W$5,IF(Planilha1!C5189='[1]Pesos dos Critérios'!$X$3,'[1]Pesos dos Critérios'!$X$5,IF(Planilha1!C5189='[1]Pesos dos Critérios'!$Y$3,'[1]Pesos dos Critérios'!$Y$5,'[1]Pesos dos Critérios'!$Z$5))))</f>
        <v>0.0273809523809524</v>
      </c>
      <c r="AC5189" s="5" t="n">
        <f aca="false">IF(H5189=1,'[1]Pesos dos Critérios'!$AD$5,IF(Planilha1!H5189=2,'[1]Pesos dos Critérios'!$AE$5,IF(Planilha1!H5189=3,'[1]Pesos dos Critérios'!$AF$5,IF(Planilha1!H5189=4,'[1]Pesos dos Critérios'!$AG$5,'[1]Pesos dos Critérios'!$AH$5))))</f>
        <v>0.0157417230656667</v>
      </c>
      <c r="AD5189" s="5" t="n">
        <f aca="false">IF(J5189='[1]Pesos dos Critérios'!$AA$3,'[1]Pesos dos Critérios'!$AA$5,IF(Planilha1!J5189='[1]Pesos dos Critérios'!$AB$3,'[1]Pesos dos Critérios'!$AB$5,'[1]Pesos dos Critérios'!$AC$5))</f>
        <v>0.045679012345679</v>
      </c>
      <c r="AE5189" s="5" t="n">
        <f aca="false">IF(O5189="Intervalo 1",'[1]Pesos dos Critérios'!$L$5,IF(Planilha1!O5189="Intervalo 2",'[1]Pesos dos Critérios'!$L$5,IF(Planilha1!O5189="Intervalo 3",'[1]Pesos dos Critérios'!$L$5,'[1]Pesos dos Critérios'!$M$5)))</f>
        <v>0.0218406285072952</v>
      </c>
      <c r="AF5189" s="5" t="n">
        <f aca="false">IF(Q5189="Intervalo 1",'[1]Pesos dos Critérios'!$B$5,IF(Q5189="Intervalo 2",'[1]Pesos dos Critérios'!$C$5,IF(Q5189="Intervalo 3",'[1]Pesos dos Critérios'!$D$5,'[1]Pesos dos Critérios'!$E$5)))</f>
        <v>0.0236095012051296</v>
      </c>
      <c r="AG5189" s="5" t="n">
        <f aca="false">IF(S5189="Intervalo 1",'[1]Pesos dos Critérios'!$F$5,IF(S5189="Intervalo 2",'[1]Pesos dos Critérios'!$G$5,IF(S5189="Intervalo 3",'[1]Pesos dos Critérios'!$H$5,'[1]Pesos dos Critérios'!$I$5)))</f>
        <v>0.0375661375661376</v>
      </c>
      <c r="AH5189" s="5" t="n">
        <f aca="false">IF(U5189="Intervalo 1",'[1]Pesos dos Critérios'!$N$5,IF(U5189="Intervalo 2",'[1]Pesos dos Critérios'!$O$5,IF(U5189="Intervalo 3",'[1]Pesos dos Critérios'!$P$5,'[1]Pesos dos Critérios'!$Q$5)))</f>
        <v>0.0274470899470899</v>
      </c>
      <c r="AI5189" s="5" t="n">
        <f aca="false">IF(AA5189="Intervalo 1",'[1]Pesos dos Critérios'!$R$5,IF(AA5189="Intervalo 2",'[1]Pesos dos Critérios'!$S$5,IF(AA5189="Intervalo 3",'[1]Pesos dos Critérios'!$T$5,'[1]Pesos dos Critérios'!$U$5)))</f>
        <v>0.0547619047619048</v>
      </c>
      <c r="AJ5189" s="5" t="n">
        <f aca="false">SUM(AB5189:AI5189)</f>
        <v>0.254026949779855</v>
      </c>
      <c r="AK5189" s="5" t="n">
        <v>5188</v>
      </c>
      <c r="AM5189" s="1" t="s">
        <v>67</v>
      </c>
    </row>
    <row r="5190" customFormat="false" ht="12.8" hidden="false" customHeight="true" outlineLevel="0" collapsed="false">
      <c r="A5190" s="7" t="n">
        <v>2020</v>
      </c>
      <c r="B5190" s="7" t="s">
        <v>719</v>
      </c>
      <c r="C5190" s="8" t="s">
        <v>205</v>
      </c>
      <c r="D5190" s="7" t="s">
        <v>307</v>
      </c>
      <c r="E5190" s="7" t="s">
        <v>1500</v>
      </c>
      <c r="F5190" s="7" t="s">
        <v>2916</v>
      </c>
      <c r="G5190" s="7" t="s">
        <v>2587</v>
      </c>
      <c r="H5190" s="9" t="n">
        <v>2</v>
      </c>
      <c r="I5190" s="7" t="s">
        <v>721</v>
      </c>
      <c r="J5190" s="8" t="s">
        <v>86</v>
      </c>
      <c r="K5190" s="10" t="s">
        <v>46</v>
      </c>
      <c r="L5190" s="10" t="s">
        <v>83</v>
      </c>
      <c r="M5190" s="10" t="s">
        <v>48</v>
      </c>
      <c r="N5190" s="10" t="n">
        <v>0.006</v>
      </c>
      <c r="O5190" s="9" t="s">
        <v>49</v>
      </c>
      <c r="P5190" s="11" t="n">
        <v>0.018</v>
      </c>
      <c r="Q5190" s="8" t="s">
        <v>49</v>
      </c>
      <c r="R5190" s="11" t="n">
        <v>0.006</v>
      </c>
      <c r="S5190" s="8" t="s">
        <v>49</v>
      </c>
      <c r="T5190" s="11" t="n">
        <v>145</v>
      </c>
      <c r="U5190" s="8" t="s">
        <v>58</v>
      </c>
      <c r="V5190" s="11" t="n">
        <v>5.88</v>
      </c>
      <c r="W5190" s="11" t="n">
        <v>7.63</v>
      </c>
      <c r="X5190" s="11" t="n">
        <v>8.4</v>
      </c>
      <c r="Y5190" s="11" t="n">
        <v>10.9</v>
      </c>
      <c r="Z5190" s="11" t="n">
        <v>2.36</v>
      </c>
      <c r="AA5190" s="8" t="s">
        <v>58</v>
      </c>
      <c r="AB5190" s="5" t="n">
        <f aca="false">IF(C5190='[1]Pesos dos Critérios'!$V$3,'[1]Pesos dos Critérios'!$V$5,IF(Planilha1!C5190='[1]Pesos dos Critérios'!$W$3,'[1]Pesos dos Critérios'!$W$5,IF(Planilha1!C5190='[1]Pesos dos Critérios'!$X$3,'[1]Pesos dos Critérios'!$X$5,IF(Planilha1!C5190='[1]Pesos dos Critérios'!$Y$3,'[1]Pesos dos Critérios'!$Y$5,'[1]Pesos dos Critérios'!$Z$5))))</f>
        <v>0.0273809523809524</v>
      </c>
      <c r="AC5190" s="5" t="n">
        <f aca="false">IF(H5190=1,'[1]Pesos dos Critérios'!$AD$5,IF(Planilha1!H5190=2,'[1]Pesos dos Critérios'!$AE$5,IF(Planilha1!H5190=3,'[1]Pesos dos Critérios'!$AF$5,IF(Planilha1!H5190=4,'[1]Pesos dos Critérios'!$AG$5,'[1]Pesos dos Critérios'!$AH$5))))</f>
        <v>0.0157417230656667</v>
      </c>
      <c r="AD5190" s="5" t="n">
        <f aca="false">IF(J5190='[1]Pesos dos Critérios'!$AA$3,'[1]Pesos dos Critérios'!$AA$5,IF(Planilha1!J5190='[1]Pesos dos Critérios'!$AB$3,'[1]Pesos dos Critérios'!$AB$5,'[1]Pesos dos Critérios'!$AC$5))</f>
        <v>0.045679012345679</v>
      </c>
      <c r="AE5190" s="5" t="n">
        <f aca="false">IF(O5190="Intervalo 1",'[1]Pesos dos Critérios'!$L$5,IF(Planilha1!O5190="Intervalo 2",'[1]Pesos dos Critérios'!$L$5,IF(Planilha1!O5190="Intervalo 3",'[1]Pesos dos Critérios'!$L$5,'[1]Pesos dos Critérios'!$M$5)))</f>
        <v>0.0218406285072952</v>
      </c>
      <c r="AF5190" s="5" t="n">
        <f aca="false">IF(Q5190="Intervalo 1",'[1]Pesos dos Critérios'!$B$5,IF(Q5190="Intervalo 2",'[1]Pesos dos Critérios'!$C$5,IF(Q5190="Intervalo 3",'[1]Pesos dos Critérios'!$D$5,'[1]Pesos dos Critérios'!$E$5)))</f>
        <v>0.0550472852385421</v>
      </c>
      <c r="AG5190" s="5" t="n">
        <f aca="false">IF(S5190="Intervalo 1",'[1]Pesos dos Critérios'!$F$5,IF(S5190="Intervalo 2",'[1]Pesos dos Critérios'!$G$5,IF(S5190="Intervalo 3",'[1]Pesos dos Critérios'!$H$5,'[1]Pesos dos Critérios'!$I$5)))</f>
        <v>0.0375661375661376</v>
      </c>
      <c r="AH5190" s="5" t="n">
        <f aca="false">IF(U5190="Intervalo 1",'[1]Pesos dos Critérios'!$N$5,IF(U5190="Intervalo 2",'[1]Pesos dos Critérios'!$O$5,IF(U5190="Intervalo 3",'[1]Pesos dos Critérios'!$P$5,'[1]Pesos dos Critérios'!$Q$5)))</f>
        <v>0.0274470899470899</v>
      </c>
      <c r="AI5190" s="5" t="n">
        <f aca="false">IF(AA5190="Intervalo 1",'[1]Pesos dos Critérios'!$R$5,IF(AA5190="Intervalo 2",'[1]Pesos dos Critérios'!$S$5,IF(AA5190="Intervalo 3",'[1]Pesos dos Critérios'!$T$5,'[1]Pesos dos Critérios'!$U$5)))</f>
        <v>0.0547619047619048</v>
      </c>
      <c r="AJ5190" s="5" t="n">
        <f aca="false">SUM(AB5190:AI5190)</f>
        <v>0.285464733813268</v>
      </c>
      <c r="AK5190" s="5" t="n">
        <v>5189</v>
      </c>
      <c r="AM5190" s="1" t="s">
        <v>52</v>
      </c>
    </row>
    <row r="5191" customFormat="false" ht="12.8" hidden="false" customHeight="true" outlineLevel="0" collapsed="false">
      <c r="A5191" s="7" t="n">
        <v>2020</v>
      </c>
      <c r="B5191" s="7" t="s">
        <v>719</v>
      </c>
      <c r="C5191" s="8" t="s">
        <v>205</v>
      </c>
      <c r="D5191" s="7" t="s">
        <v>307</v>
      </c>
      <c r="E5191" s="7" t="s">
        <v>1500</v>
      </c>
      <c r="F5191" s="7" t="s">
        <v>2917</v>
      </c>
      <c r="G5191" s="7" t="s">
        <v>2587</v>
      </c>
      <c r="H5191" s="9" t="n">
        <v>2</v>
      </c>
      <c r="I5191" s="7" t="s">
        <v>721</v>
      </c>
      <c r="J5191" s="8" t="s">
        <v>86</v>
      </c>
      <c r="K5191" s="10" t="s">
        <v>46</v>
      </c>
      <c r="L5191" s="10" t="s">
        <v>83</v>
      </c>
      <c r="M5191" s="10" t="s">
        <v>48</v>
      </c>
      <c r="N5191" s="10" t="n">
        <v>0.006</v>
      </c>
      <c r="O5191" s="9" t="s">
        <v>49</v>
      </c>
      <c r="P5191" s="11" t="n">
        <v>0.018</v>
      </c>
      <c r="Q5191" s="8" t="s">
        <v>49</v>
      </c>
      <c r="R5191" s="11" t="n">
        <v>0.006</v>
      </c>
      <c r="S5191" s="8" t="s">
        <v>49</v>
      </c>
      <c r="T5191" s="11" t="n">
        <v>145</v>
      </c>
      <c r="U5191" s="8" t="s">
        <v>58</v>
      </c>
      <c r="V5191" s="11" t="n">
        <v>5.88</v>
      </c>
      <c r="W5191" s="11" t="n">
        <v>7.63</v>
      </c>
      <c r="X5191" s="11" t="n">
        <v>8.4</v>
      </c>
      <c r="Y5191" s="11" t="n">
        <v>10.9</v>
      </c>
      <c r="Z5191" s="11" t="n">
        <v>2.36</v>
      </c>
      <c r="AA5191" s="8" t="s">
        <v>58</v>
      </c>
      <c r="AB5191" s="5" t="n">
        <f aca="false">IF(C5191='[1]Pesos dos Critérios'!$V$3,'[1]Pesos dos Critérios'!$V$5,IF(Planilha1!C5191='[1]Pesos dos Critérios'!$W$3,'[1]Pesos dos Critérios'!$W$5,IF(Planilha1!C5191='[1]Pesos dos Critérios'!$X$3,'[1]Pesos dos Critérios'!$X$5,IF(Planilha1!C5191='[1]Pesos dos Critérios'!$Y$3,'[1]Pesos dos Critérios'!$Y$5,'[1]Pesos dos Critérios'!$Z$5))))</f>
        <v>0.0273809523809524</v>
      </c>
      <c r="AC5191" s="5" t="n">
        <f aca="false">IF(H5191=1,'[1]Pesos dos Critérios'!$AD$5,IF(Planilha1!H5191=2,'[1]Pesos dos Critérios'!$AE$5,IF(Planilha1!H5191=3,'[1]Pesos dos Critérios'!$AF$5,IF(Planilha1!H5191=4,'[1]Pesos dos Critérios'!$AG$5,'[1]Pesos dos Critérios'!$AH$5))))</f>
        <v>0.0157417230656667</v>
      </c>
      <c r="AD5191" s="5" t="n">
        <f aca="false">IF(J5191='[1]Pesos dos Critérios'!$AA$3,'[1]Pesos dos Critérios'!$AA$5,IF(Planilha1!J5191='[1]Pesos dos Critérios'!$AB$3,'[1]Pesos dos Critérios'!$AB$5,'[1]Pesos dos Critérios'!$AC$5))</f>
        <v>0.045679012345679</v>
      </c>
      <c r="AE5191" s="5" t="n">
        <f aca="false">IF(O5191="Intervalo 1",'[1]Pesos dos Critérios'!$L$5,IF(Planilha1!O5191="Intervalo 2",'[1]Pesos dos Critérios'!$L$5,IF(Planilha1!O5191="Intervalo 3",'[1]Pesos dos Critérios'!$L$5,'[1]Pesos dos Critérios'!$M$5)))</f>
        <v>0.0218406285072952</v>
      </c>
      <c r="AF5191" s="5" t="n">
        <f aca="false">IF(Q5191="Intervalo 1",'[1]Pesos dos Critérios'!$B$5,IF(Q5191="Intervalo 2",'[1]Pesos dos Critérios'!$C$5,IF(Q5191="Intervalo 3",'[1]Pesos dos Critérios'!$D$5,'[1]Pesos dos Critérios'!$E$5)))</f>
        <v>0.0550472852385421</v>
      </c>
      <c r="AG5191" s="5" t="n">
        <f aca="false">IF(S5191="Intervalo 1",'[1]Pesos dos Critérios'!$F$5,IF(S5191="Intervalo 2",'[1]Pesos dos Critérios'!$G$5,IF(S5191="Intervalo 3",'[1]Pesos dos Critérios'!$H$5,'[1]Pesos dos Critérios'!$I$5)))</f>
        <v>0.0375661375661376</v>
      </c>
      <c r="AH5191" s="5" t="n">
        <f aca="false">IF(U5191="Intervalo 1",'[1]Pesos dos Critérios'!$N$5,IF(U5191="Intervalo 2",'[1]Pesos dos Critérios'!$O$5,IF(U5191="Intervalo 3",'[1]Pesos dos Critérios'!$P$5,'[1]Pesos dos Critérios'!$Q$5)))</f>
        <v>0.0274470899470899</v>
      </c>
      <c r="AI5191" s="5" t="n">
        <f aca="false">IF(AA5191="Intervalo 1",'[1]Pesos dos Critérios'!$R$5,IF(AA5191="Intervalo 2",'[1]Pesos dos Critérios'!$S$5,IF(AA5191="Intervalo 3",'[1]Pesos dos Critérios'!$T$5,'[1]Pesos dos Critérios'!$U$5)))</f>
        <v>0.0547619047619048</v>
      </c>
      <c r="AJ5191" s="5" t="n">
        <f aca="false">SUM(AB5191:AI5191)</f>
        <v>0.285464733813268</v>
      </c>
      <c r="AK5191" s="5" t="n">
        <v>5190</v>
      </c>
      <c r="AM5191" s="1" t="s">
        <v>52</v>
      </c>
    </row>
    <row r="5192" customFormat="false" ht="12.8" hidden="false" customHeight="true" outlineLevel="0" collapsed="false">
      <c r="A5192" s="7" t="n">
        <v>2020</v>
      </c>
      <c r="B5192" s="7" t="s">
        <v>719</v>
      </c>
      <c r="C5192" s="8" t="s">
        <v>205</v>
      </c>
      <c r="D5192" s="7" t="s">
        <v>307</v>
      </c>
      <c r="E5192" s="7" t="s">
        <v>1500</v>
      </c>
      <c r="F5192" s="7" t="s">
        <v>2918</v>
      </c>
      <c r="G5192" s="7" t="s">
        <v>302</v>
      </c>
      <c r="H5192" s="9" t="n">
        <v>4</v>
      </c>
      <c r="I5192" s="7" t="s">
        <v>721</v>
      </c>
      <c r="J5192" s="8" t="s">
        <v>86</v>
      </c>
      <c r="K5192" s="10" t="s">
        <v>46</v>
      </c>
      <c r="L5192" s="10" t="s">
        <v>83</v>
      </c>
      <c r="M5192" s="10" t="s">
        <v>48</v>
      </c>
      <c r="N5192" s="10" t="n">
        <v>0.007</v>
      </c>
      <c r="O5192" s="9" t="s">
        <v>49</v>
      </c>
      <c r="P5192" s="11" t="n">
        <v>0.142</v>
      </c>
      <c r="Q5192" s="8" t="s">
        <v>57</v>
      </c>
      <c r="R5192" s="11" t="n">
        <v>0.006</v>
      </c>
      <c r="S5192" s="8" t="s">
        <v>49</v>
      </c>
      <c r="T5192" s="11" t="n">
        <v>165</v>
      </c>
      <c r="U5192" s="8" t="s">
        <v>58</v>
      </c>
      <c r="V5192" s="11" t="n">
        <v>5.04</v>
      </c>
      <c r="W5192" s="11" t="n">
        <v>7.35</v>
      </c>
      <c r="X5192" s="11" t="n">
        <v>7.2</v>
      </c>
      <c r="Y5192" s="11" t="n">
        <v>10.5</v>
      </c>
      <c r="Z5192" s="11" t="n">
        <v>2.67</v>
      </c>
      <c r="AA5192" s="8" t="s">
        <v>58</v>
      </c>
      <c r="AB5192" s="5" t="n">
        <f aca="false">IF(C5192='[1]Pesos dos Critérios'!$V$3,'[1]Pesos dos Critérios'!$V$5,IF(Planilha1!C5192='[1]Pesos dos Critérios'!$W$3,'[1]Pesos dos Critérios'!$W$5,IF(Planilha1!C5192='[1]Pesos dos Critérios'!$X$3,'[1]Pesos dos Critérios'!$X$5,IF(Planilha1!C5192='[1]Pesos dos Critérios'!$Y$3,'[1]Pesos dos Critérios'!$Y$5,'[1]Pesos dos Critérios'!$Z$5))))</f>
        <v>0.0273809523809524</v>
      </c>
      <c r="AC5192" s="5" t="n">
        <f aca="false">IF(H5192=1,'[1]Pesos dos Critérios'!$AD$5,IF(Planilha1!H5192=2,'[1]Pesos dos Critérios'!$AE$5,IF(Planilha1!H5192=3,'[1]Pesos dos Critérios'!$AF$5,IF(Planilha1!H5192=4,'[1]Pesos dos Critérios'!$AG$5,'[1]Pesos dos Critérios'!$AH$5))))</f>
        <v>0.0124695648639311</v>
      </c>
      <c r="AD5192" s="5" t="n">
        <f aca="false">IF(J5192='[1]Pesos dos Critérios'!$AA$3,'[1]Pesos dos Critérios'!$AA$5,IF(Planilha1!J5192='[1]Pesos dos Critérios'!$AB$3,'[1]Pesos dos Critérios'!$AB$5,'[1]Pesos dos Critérios'!$AC$5))</f>
        <v>0.045679012345679</v>
      </c>
      <c r="AE5192" s="5" t="n">
        <f aca="false">IF(O5192="Intervalo 1",'[1]Pesos dos Critérios'!$L$5,IF(Planilha1!O5192="Intervalo 2",'[1]Pesos dos Critérios'!$L$5,IF(Planilha1!O5192="Intervalo 3",'[1]Pesos dos Critérios'!$L$5,'[1]Pesos dos Critérios'!$M$5)))</f>
        <v>0.0218406285072952</v>
      </c>
      <c r="AF5192" s="5" t="n">
        <f aca="false">IF(Q5192="Intervalo 1",'[1]Pesos dos Critérios'!$B$5,IF(Q5192="Intervalo 2",'[1]Pesos dos Critérios'!$C$5,IF(Q5192="Intervalo 3",'[1]Pesos dos Critérios'!$D$5,'[1]Pesos dos Critérios'!$E$5)))</f>
        <v>0.0236095012051296</v>
      </c>
      <c r="AG5192" s="5" t="n">
        <f aca="false">IF(S5192="Intervalo 1",'[1]Pesos dos Critérios'!$F$5,IF(S5192="Intervalo 2",'[1]Pesos dos Critérios'!$G$5,IF(S5192="Intervalo 3",'[1]Pesos dos Critérios'!$H$5,'[1]Pesos dos Critérios'!$I$5)))</f>
        <v>0.0375661375661376</v>
      </c>
      <c r="AH5192" s="5" t="n">
        <f aca="false">IF(U5192="Intervalo 1",'[1]Pesos dos Critérios'!$N$5,IF(U5192="Intervalo 2",'[1]Pesos dos Critérios'!$O$5,IF(U5192="Intervalo 3",'[1]Pesos dos Critérios'!$P$5,'[1]Pesos dos Critérios'!$Q$5)))</f>
        <v>0.0274470899470899</v>
      </c>
      <c r="AI5192" s="5" t="n">
        <f aca="false">IF(AA5192="Intervalo 1",'[1]Pesos dos Critérios'!$R$5,IF(AA5192="Intervalo 2",'[1]Pesos dos Critérios'!$S$5,IF(AA5192="Intervalo 3",'[1]Pesos dos Critérios'!$T$5,'[1]Pesos dos Critérios'!$U$5)))</f>
        <v>0.0547619047619048</v>
      </c>
      <c r="AJ5192" s="5" t="n">
        <f aca="false">SUM(AB5192:AI5192)</f>
        <v>0.25075479157812</v>
      </c>
      <c r="AK5192" s="5" t="n">
        <v>5191</v>
      </c>
      <c r="AM5192" s="1" t="s">
        <v>67</v>
      </c>
    </row>
    <row r="5193" customFormat="false" ht="12.8" hidden="false" customHeight="true" outlineLevel="0" collapsed="false">
      <c r="A5193" s="7" t="n">
        <v>2020</v>
      </c>
      <c r="B5193" s="7" t="s">
        <v>719</v>
      </c>
      <c r="C5193" s="8" t="s">
        <v>205</v>
      </c>
      <c r="D5193" s="7" t="s">
        <v>307</v>
      </c>
      <c r="E5193" s="7" t="s">
        <v>1500</v>
      </c>
      <c r="F5193" s="7" t="s">
        <v>2107</v>
      </c>
      <c r="G5193" s="7" t="s">
        <v>302</v>
      </c>
      <c r="H5193" s="9" t="n">
        <v>4</v>
      </c>
      <c r="I5193" s="7" t="s">
        <v>721</v>
      </c>
      <c r="J5193" s="8" t="s">
        <v>86</v>
      </c>
      <c r="K5193" s="10" t="s">
        <v>46</v>
      </c>
      <c r="L5193" s="10" t="s">
        <v>83</v>
      </c>
      <c r="M5193" s="10" t="s">
        <v>48</v>
      </c>
      <c r="N5193" s="10" t="n">
        <v>0.006</v>
      </c>
      <c r="O5193" s="9" t="s">
        <v>49</v>
      </c>
      <c r="P5193" s="11" t="n">
        <v>0.203</v>
      </c>
      <c r="Q5193" s="8" t="s">
        <v>57</v>
      </c>
      <c r="R5193" s="11" t="n">
        <v>0.011</v>
      </c>
      <c r="S5193" s="8" t="s">
        <v>57</v>
      </c>
      <c r="T5193" s="11" t="n">
        <v>158</v>
      </c>
      <c r="U5193" s="8" t="s">
        <v>58</v>
      </c>
      <c r="V5193" s="11" t="n">
        <v>5.32</v>
      </c>
      <c r="W5193" s="11" t="n">
        <v>7.42</v>
      </c>
      <c r="X5193" s="11" t="n">
        <v>7.6</v>
      </c>
      <c r="Y5193" s="11" t="n">
        <v>10.6</v>
      </c>
      <c r="Z5193" s="11" t="n">
        <v>2.55</v>
      </c>
      <c r="AA5193" s="8" t="s">
        <v>58</v>
      </c>
      <c r="AB5193" s="5" t="n">
        <f aca="false">IF(C5193='[1]Pesos dos Critérios'!$V$3,'[1]Pesos dos Critérios'!$V$5,IF(Planilha1!C5193='[1]Pesos dos Critérios'!$W$3,'[1]Pesos dos Critérios'!$W$5,IF(Planilha1!C5193='[1]Pesos dos Critérios'!$X$3,'[1]Pesos dos Critérios'!$X$5,IF(Planilha1!C5193='[1]Pesos dos Critérios'!$Y$3,'[1]Pesos dos Critérios'!$Y$5,'[1]Pesos dos Critérios'!$Z$5))))</f>
        <v>0.0273809523809524</v>
      </c>
      <c r="AC5193" s="5" t="n">
        <f aca="false">IF(H5193=1,'[1]Pesos dos Critérios'!$AD$5,IF(Planilha1!H5193=2,'[1]Pesos dos Critérios'!$AE$5,IF(Planilha1!H5193=3,'[1]Pesos dos Critérios'!$AF$5,IF(Planilha1!H5193=4,'[1]Pesos dos Critérios'!$AG$5,'[1]Pesos dos Critérios'!$AH$5))))</f>
        <v>0.0124695648639311</v>
      </c>
      <c r="AD5193" s="5" t="n">
        <f aca="false">IF(J5193='[1]Pesos dos Critérios'!$AA$3,'[1]Pesos dos Critérios'!$AA$5,IF(Planilha1!J5193='[1]Pesos dos Critérios'!$AB$3,'[1]Pesos dos Critérios'!$AB$5,'[1]Pesos dos Critérios'!$AC$5))</f>
        <v>0.045679012345679</v>
      </c>
      <c r="AE5193" s="5" t="n">
        <f aca="false">IF(O5193="Intervalo 1",'[1]Pesos dos Critérios'!$L$5,IF(Planilha1!O5193="Intervalo 2",'[1]Pesos dos Critérios'!$L$5,IF(Planilha1!O5193="Intervalo 3",'[1]Pesos dos Critérios'!$L$5,'[1]Pesos dos Critérios'!$M$5)))</f>
        <v>0.0218406285072952</v>
      </c>
      <c r="AF5193" s="5" t="n">
        <f aca="false">IF(Q5193="Intervalo 1",'[1]Pesos dos Critérios'!$B$5,IF(Q5193="Intervalo 2",'[1]Pesos dos Critérios'!$C$5,IF(Q5193="Intervalo 3",'[1]Pesos dos Critérios'!$D$5,'[1]Pesos dos Critérios'!$E$5)))</f>
        <v>0.0236095012051296</v>
      </c>
      <c r="AG5193" s="5" t="n">
        <f aca="false">IF(S5193="Intervalo 1",'[1]Pesos dos Critérios'!$F$5,IF(S5193="Intervalo 2",'[1]Pesos dos Critérios'!$G$5,IF(S5193="Intervalo 3",'[1]Pesos dos Critérios'!$H$5,'[1]Pesos dos Critérios'!$I$5)))</f>
        <v>0.032010582010582</v>
      </c>
      <c r="AH5193" s="5" t="n">
        <f aca="false">IF(U5193="Intervalo 1",'[1]Pesos dos Critérios'!$N$5,IF(U5193="Intervalo 2",'[1]Pesos dos Critérios'!$O$5,IF(U5193="Intervalo 3",'[1]Pesos dos Critérios'!$P$5,'[1]Pesos dos Critérios'!$Q$5)))</f>
        <v>0.0274470899470899</v>
      </c>
      <c r="AI5193" s="5" t="n">
        <f aca="false">IF(AA5193="Intervalo 1",'[1]Pesos dos Critérios'!$R$5,IF(AA5193="Intervalo 2",'[1]Pesos dos Critérios'!$S$5,IF(AA5193="Intervalo 3",'[1]Pesos dos Critérios'!$T$5,'[1]Pesos dos Critérios'!$U$5)))</f>
        <v>0.0547619047619048</v>
      </c>
      <c r="AJ5193" s="5" t="n">
        <f aca="false">SUM(AB5193:AI5193)</f>
        <v>0.245199236022564</v>
      </c>
      <c r="AK5193" s="5" t="n">
        <v>5192</v>
      </c>
      <c r="AM5193" s="1" t="s">
        <v>67</v>
      </c>
    </row>
    <row r="5194" customFormat="false" ht="12.8" hidden="false" customHeight="true" outlineLevel="0" collapsed="false">
      <c r="A5194" s="7" t="n">
        <v>2020</v>
      </c>
      <c r="B5194" s="7" t="s">
        <v>719</v>
      </c>
      <c r="C5194" s="8" t="s">
        <v>205</v>
      </c>
      <c r="D5194" s="7" t="s">
        <v>307</v>
      </c>
      <c r="E5194" s="7" t="s">
        <v>976</v>
      </c>
      <c r="F5194" s="7" t="s">
        <v>2919</v>
      </c>
      <c r="G5194" s="7" t="s">
        <v>302</v>
      </c>
      <c r="H5194" s="9" t="n">
        <v>4</v>
      </c>
      <c r="I5194" s="7" t="s">
        <v>721</v>
      </c>
      <c r="J5194" s="8" t="s">
        <v>86</v>
      </c>
      <c r="K5194" s="10" t="s">
        <v>46</v>
      </c>
      <c r="L5194" s="10" t="s">
        <v>83</v>
      </c>
      <c r="M5194" s="10" t="s">
        <v>48</v>
      </c>
      <c r="N5194" s="10" t="n">
        <v>0.01</v>
      </c>
      <c r="O5194" s="9" t="s">
        <v>57</v>
      </c>
      <c r="P5194" s="11" t="n">
        <v>0.209</v>
      </c>
      <c r="Q5194" s="8" t="s">
        <v>57</v>
      </c>
      <c r="R5194" s="11" t="n">
        <v>0.014</v>
      </c>
      <c r="S5194" s="8" t="s">
        <v>57</v>
      </c>
      <c r="T5194" s="11" t="n">
        <v>179</v>
      </c>
      <c r="U5194" s="8" t="s">
        <v>50</v>
      </c>
      <c r="V5194" s="11" t="n">
        <v>4.55</v>
      </c>
      <c r="W5194" s="11" t="n">
        <v>7.14</v>
      </c>
      <c r="X5194" s="11" t="n">
        <v>6.5</v>
      </c>
      <c r="Y5194" s="11" t="n">
        <v>10.2</v>
      </c>
      <c r="Z5194" s="11" t="n">
        <v>2.9</v>
      </c>
      <c r="AA5194" s="8" t="s">
        <v>50</v>
      </c>
      <c r="AB5194" s="5" t="n">
        <f aca="false">IF(C5194='[1]Pesos dos Critérios'!$V$3,'[1]Pesos dos Critérios'!$V$5,IF(Planilha1!C5194='[1]Pesos dos Critérios'!$W$3,'[1]Pesos dos Critérios'!$W$5,IF(Planilha1!C5194='[1]Pesos dos Critérios'!$X$3,'[1]Pesos dos Critérios'!$X$5,IF(Planilha1!C5194='[1]Pesos dos Critérios'!$Y$3,'[1]Pesos dos Critérios'!$Y$5,'[1]Pesos dos Critérios'!$Z$5))))</f>
        <v>0.0273809523809524</v>
      </c>
      <c r="AC5194" s="5" t="n">
        <f aca="false">IF(H5194=1,'[1]Pesos dos Critérios'!$AD$5,IF(Planilha1!H5194=2,'[1]Pesos dos Critérios'!$AE$5,IF(Planilha1!H5194=3,'[1]Pesos dos Critérios'!$AF$5,IF(Planilha1!H5194=4,'[1]Pesos dos Critérios'!$AG$5,'[1]Pesos dos Critérios'!$AH$5))))</f>
        <v>0.0124695648639311</v>
      </c>
      <c r="AD5194" s="5" t="n">
        <f aca="false">IF(J5194='[1]Pesos dos Critérios'!$AA$3,'[1]Pesos dos Critérios'!$AA$5,IF(Planilha1!J5194='[1]Pesos dos Critérios'!$AB$3,'[1]Pesos dos Critérios'!$AB$5,'[1]Pesos dos Critérios'!$AC$5))</f>
        <v>0.045679012345679</v>
      </c>
      <c r="AE5194" s="5" t="n">
        <f aca="false">IF(O5194="Intervalo 1",'[1]Pesos dos Critérios'!$L$5,IF(Planilha1!O5194="Intervalo 2",'[1]Pesos dos Critérios'!$L$5,IF(Planilha1!O5194="Intervalo 3",'[1]Pesos dos Critérios'!$L$5,'[1]Pesos dos Critérios'!$M$5)))</f>
        <v>0.0218406285072952</v>
      </c>
      <c r="AF5194" s="5" t="n">
        <f aca="false">IF(Q5194="Intervalo 1",'[1]Pesos dos Critérios'!$B$5,IF(Q5194="Intervalo 2",'[1]Pesos dos Critérios'!$C$5,IF(Q5194="Intervalo 3",'[1]Pesos dos Critérios'!$D$5,'[1]Pesos dos Critérios'!$E$5)))</f>
        <v>0.0236095012051296</v>
      </c>
      <c r="AG5194" s="5" t="n">
        <f aca="false">IF(S5194="Intervalo 1",'[1]Pesos dos Critérios'!$F$5,IF(S5194="Intervalo 2",'[1]Pesos dos Critérios'!$G$5,IF(S5194="Intervalo 3",'[1]Pesos dos Critérios'!$H$5,'[1]Pesos dos Critérios'!$I$5)))</f>
        <v>0.032010582010582</v>
      </c>
      <c r="AH5194" s="5" t="n">
        <f aca="false">IF(U5194="Intervalo 1",'[1]Pesos dos Critérios'!$N$5,IF(U5194="Intervalo 2",'[1]Pesos dos Critérios'!$O$5,IF(U5194="Intervalo 3",'[1]Pesos dos Critérios'!$P$5,'[1]Pesos dos Critérios'!$Q$5)))</f>
        <v>0.019510582010582</v>
      </c>
      <c r="AI5194" s="5" t="n">
        <f aca="false">IF(AA5194="Intervalo 1",'[1]Pesos dos Critérios'!$R$5,IF(AA5194="Intervalo 2",'[1]Pesos dos Critérios'!$S$5,IF(AA5194="Intervalo 3",'[1]Pesos dos Critérios'!$T$5,'[1]Pesos dos Critérios'!$U$5)))</f>
        <v>0.0468253968253968</v>
      </c>
      <c r="AJ5194" s="5" t="n">
        <f aca="false">SUM(AB5194:AI5194)</f>
        <v>0.229326220149548</v>
      </c>
      <c r="AK5194" s="5" t="n">
        <v>5193</v>
      </c>
      <c r="AM5194" s="1" t="s">
        <v>96</v>
      </c>
    </row>
    <row r="5195" customFormat="false" ht="12.8" hidden="false" customHeight="true" outlineLevel="0" collapsed="false">
      <c r="A5195" s="7" t="n">
        <v>2020</v>
      </c>
      <c r="B5195" s="7" t="s">
        <v>719</v>
      </c>
      <c r="C5195" s="8" t="s">
        <v>205</v>
      </c>
      <c r="D5195" s="7" t="s">
        <v>307</v>
      </c>
      <c r="E5195" s="7" t="s">
        <v>976</v>
      </c>
      <c r="F5195" s="7" t="s">
        <v>2920</v>
      </c>
      <c r="G5195" s="7" t="s">
        <v>302</v>
      </c>
      <c r="H5195" s="9" t="n">
        <v>4</v>
      </c>
      <c r="I5195" s="7" t="s">
        <v>721</v>
      </c>
      <c r="J5195" s="8" t="s">
        <v>86</v>
      </c>
      <c r="K5195" s="10" t="s">
        <v>46</v>
      </c>
      <c r="L5195" s="10" t="s">
        <v>83</v>
      </c>
      <c r="M5195" s="10" t="s">
        <v>48</v>
      </c>
      <c r="N5195" s="10" t="n">
        <v>0.01</v>
      </c>
      <c r="O5195" s="9" t="s">
        <v>57</v>
      </c>
      <c r="P5195" s="11" t="n">
        <v>0.209</v>
      </c>
      <c r="Q5195" s="8" t="s">
        <v>57</v>
      </c>
      <c r="R5195" s="11" t="n">
        <v>0.014</v>
      </c>
      <c r="S5195" s="8" t="s">
        <v>57</v>
      </c>
      <c r="T5195" s="11" t="n">
        <v>179</v>
      </c>
      <c r="U5195" s="8" t="s">
        <v>50</v>
      </c>
      <c r="V5195" s="11" t="n">
        <v>4.55</v>
      </c>
      <c r="W5195" s="11" t="n">
        <v>7.14</v>
      </c>
      <c r="X5195" s="11" t="n">
        <v>6.5</v>
      </c>
      <c r="Y5195" s="11" t="n">
        <v>10.2</v>
      </c>
      <c r="Z5195" s="11" t="n">
        <v>2.9</v>
      </c>
      <c r="AA5195" s="8" t="s">
        <v>50</v>
      </c>
      <c r="AB5195" s="5" t="n">
        <f aca="false">IF(C5195='[1]Pesos dos Critérios'!$V$3,'[1]Pesos dos Critérios'!$V$5,IF(Planilha1!C5195='[1]Pesos dos Critérios'!$W$3,'[1]Pesos dos Critérios'!$W$5,IF(Planilha1!C5195='[1]Pesos dos Critérios'!$X$3,'[1]Pesos dos Critérios'!$X$5,IF(Planilha1!C5195='[1]Pesos dos Critérios'!$Y$3,'[1]Pesos dos Critérios'!$Y$5,'[1]Pesos dos Critérios'!$Z$5))))</f>
        <v>0.0273809523809524</v>
      </c>
      <c r="AC5195" s="5" t="n">
        <f aca="false">IF(H5195=1,'[1]Pesos dos Critérios'!$AD$5,IF(Planilha1!H5195=2,'[1]Pesos dos Critérios'!$AE$5,IF(Planilha1!H5195=3,'[1]Pesos dos Critérios'!$AF$5,IF(Planilha1!H5195=4,'[1]Pesos dos Critérios'!$AG$5,'[1]Pesos dos Critérios'!$AH$5))))</f>
        <v>0.0124695648639311</v>
      </c>
      <c r="AD5195" s="5" t="n">
        <f aca="false">IF(J5195='[1]Pesos dos Critérios'!$AA$3,'[1]Pesos dos Critérios'!$AA$5,IF(Planilha1!J5195='[1]Pesos dos Critérios'!$AB$3,'[1]Pesos dos Critérios'!$AB$5,'[1]Pesos dos Critérios'!$AC$5))</f>
        <v>0.045679012345679</v>
      </c>
      <c r="AE5195" s="5" t="n">
        <f aca="false">IF(O5195="Intervalo 1",'[1]Pesos dos Critérios'!$L$5,IF(Planilha1!O5195="Intervalo 2",'[1]Pesos dos Critérios'!$L$5,IF(Planilha1!O5195="Intervalo 3",'[1]Pesos dos Critérios'!$L$5,'[1]Pesos dos Critérios'!$M$5)))</f>
        <v>0.0218406285072952</v>
      </c>
      <c r="AF5195" s="5" t="n">
        <f aca="false">IF(Q5195="Intervalo 1",'[1]Pesos dos Critérios'!$B$5,IF(Q5195="Intervalo 2",'[1]Pesos dos Critérios'!$C$5,IF(Q5195="Intervalo 3",'[1]Pesos dos Critérios'!$D$5,'[1]Pesos dos Critérios'!$E$5)))</f>
        <v>0.0236095012051296</v>
      </c>
      <c r="AG5195" s="5" t="n">
        <f aca="false">IF(S5195="Intervalo 1",'[1]Pesos dos Critérios'!$F$5,IF(S5195="Intervalo 2",'[1]Pesos dos Critérios'!$G$5,IF(S5195="Intervalo 3",'[1]Pesos dos Critérios'!$H$5,'[1]Pesos dos Critérios'!$I$5)))</f>
        <v>0.032010582010582</v>
      </c>
      <c r="AH5195" s="5" t="n">
        <f aca="false">IF(U5195="Intervalo 1",'[1]Pesos dos Critérios'!$N$5,IF(U5195="Intervalo 2",'[1]Pesos dos Critérios'!$O$5,IF(U5195="Intervalo 3",'[1]Pesos dos Critérios'!$P$5,'[1]Pesos dos Critérios'!$Q$5)))</f>
        <v>0.019510582010582</v>
      </c>
      <c r="AI5195" s="5" t="n">
        <f aca="false">IF(AA5195="Intervalo 1",'[1]Pesos dos Critérios'!$R$5,IF(AA5195="Intervalo 2",'[1]Pesos dos Critérios'!$S$5,IF(AA5195="Intervalo 3",'[1]Pesos dos Critérios'!$T$5,'[1]Pesos dos Critérios'!$U$5)))</f>
        <v>0.0468253968253968</v>
      </c>
      <c r="AJ5195" s="5" t="n">
        <f aca="false">SUM(AB5195:AI5195)</f>
        <v>0.229326220149548</v>
      </c>
      <c r="AK5195" s="5" t="n">
        <v>5194</v>
      </c>
      <c r="AM5195" s="1" t="s">
        <v>96</v>
      </c>
    </row>
    <row r="5196" customFormat="false" ht="12.8" hidden="false" customHeight="true" outlineLevel="0" collapsed="false">
      <c r="A5196" s="7" t="n">
        <v>2020</v>
      </c>
      <c r="B5196" s="7" t="s">
        <v>719</v>
      </c>
      <c r="C5196" s="8" t="s">
        <v>205</v>
      </c>
      <c r="D5196" s="7" t="s">
        <v>307</v>
      </c>
      <c r="E5196" s="7" t="s">
        <v>2921</v>
      </c>
      <c r="F5196" s="7" t="s">
        <v>2922</v>
      </c>
      <c r="G5196" s="7" t="s">
        <v>2872</v>
      </c>
      <c r="H5196" s="9" t="n">
        <v>5</v>
      </c>
      <c r="I5196" s="7" t="s">
        <v>2923</v>
      </c>
      <c r="J5196" s="8" t="s">
        <v>86</v>
      </c>
      <c r="K5196" s="10" t="s">
        <v>46</v>
      </c>
      <c r="L5196" s="10" t="s">
        <v>83</v>
      </c>
      <c r="M5196" s="10" t="s">
        <v>83</v>
      </c>
      <c r="N5196" s="10" t="n">
        <v>0</v>
      </c>
      <c r="O5196" s="9" t="s">
        <v>49</v>
      </c>
      <c r="P5196" s="11" t="n">
        <v>0</v>
      </c>
      <c r="Q5196" s="8" t="s">
        <v>49</v>
      </c>
      <c r="R5196" s="11" t="n">
        <v>0</v>
      </c>
      <c r="S5196" s="8" t="s">
        <v>49</v>
      </c>
      <c r="T5196" s="11" t="n">
        <v>0</v>
      </c>
      <c r="U5196" s="8" t="s">
        <v>49</v>
      </c>
      <c r="V5196" s="11" t="n">
        <v>20.44</v>
      </c>
      <c r="W5196" s="11" t="n">
        <v>18.76</v>
      </c>
      <c r="X5196" s="11" t="n">
        <v>29.2</v>
      </c>
      <c r="Y5196" s="11" t="n">
        <v>26.8</v>
      </c>
      <c r="Z5196" s="11" t="n">
        <v>0.72</v>
      </c>
      <c r="AA5196" s="8" t="s">
        <v>49</v>
      </c>
      <c r="AB5196" s="5" t="n">
        <f aca="false">IF(C5196='[1]Pesos dos Critérios'!$V$3,'[1]Pesos dos Critérios'!$V$5,IF(Planilha1!C5196='[1]Pesos dos Critérios'!$W$3,'[1]Pesos dos Critérios'!$W$5,IF(Planilha1!C5196='[1]Pesos dos Critérios'!$X$3,'[1]Pesos dos Critérios'!$X$5,IF(Planilha1!C5196='[1]Pesos dos Critérios'!$Y$3,'[1]Pesos dos Critérios'!$Y$5,'[1]Pesos dos Critérios'!$Z$5))))</f>
        <v>0.0273809523809524</v>
      </c>
      <c r="AC5196" s="5" t="n">
        <f aca="false">IF(H5196=1,'[1]Pesos dos Critérios'!$AD$5,IF(Planilha1!H5196=2,'[1]Pesos dos Critérios'!$AE$5,IF(Planilha1!H5196=3,'[1]Pesos dos Critérios'!$AF$5,IF(Planilha1!H5196=4,'[1]Pesos dos Critérios'!$AG$5,'[1]Pesos dos Critérios'!$AH$5))))</f>
        <v>0.0476292096010406</v>
      </c>
      <c r="AD5196" s="5" t="n">
        <f aca="false">IF(J5196='[1]Pesos dos Critérios'!$AA$3,'[1]Pesos dos Critérios'!$AA$5,IF(Planilha1!J5196='[1]Pesos dos Critérios'!$AB$3,'[1]Pesos dos Critérios'!$AB$5,'[1]Pesos dos Critérios'!$AC$5))</f>
        <v>0.045679012345679</v>
      </c>
      <c r="AE5196" s="5" t="n">
        <f aca="false">IF(O5196="Intervalo 1",'[1]Pesos dos Critérios'!$L$5,IF(Planilha1!O5196="Intervalo 2",'[1]Pesos dos Critérios'!$L$5,IF(Planilha1!O5196="Intervalo 3",'[1]Pesos dos Critérios'!$L$5,'[1]Pesos dos Critérios'!$M$5)))</f>
        <v>0.0218406285072952</v>
      </c>
      <c r="AF5196" s="5" t="n">
        <f aca="false">IF(Q5196="Intervalo 1",'[1]Pesos dos Critérios'!$B$5,IF(Q5196="Intervalo 2",'[1]Pesos dos Critérios'!$C$5,IF(Q5196="Intervalo 3",'[1]Pesos dos Critérios'!$D$5,'[1]Pesos dos Critérios'!$E$5)))</f>
        <v>0.0550472852385421</v>
      </c>
      <c r="AG5196" s="5" t="n">
        <f aca="false">IF(S5196="Intervalo 1",'[1]Pesos dos Critérios'!$F$5,IF(S5196="Intervalo 2",'[1]Pesos dos Critérios'!$G$5,IF(S5196="Intervalo 3",'[1]Pesos dos Critérios'!$H$5,'[1]Pesos dos Critérios'!$I$5)))</f>
        <v>0.0375661375661376</v>
      </c>
      <c r="AH5196" s="5" t="n">
        <f aca="false">IF(U5196="Intervalo 1",'[1]Pesos dos Critérios'!$N$5,IF(U5196="Intervalo 2",'[1]Pesos dos Critérios'!$O$5,IF(U5196="Intervalo 3",'[1]Pesos dos Critérios'!$P$5,'[1]Pesos dos Critérios'!$Q$5)))</f>
        <v>0.0320767195767196</v>
      </c>
      <c r="AI5196" s="5" t="n">
        <f aca="false">IF(AA5196="Intervalo 1",'[1]Pesos dos Critérios'!$R$5,IF(AA5196="Intervalo 2",'[1]Pesos dos Critérios'!$S$5,IF(AA5196="Intervalo 3",'[1]Pesos dos Critérios'!$T$5,'[1]Pesos dos Critérios'!$U$5)))</f>
        <v>0.0658730158730159</v>
      </c>
      <c r="AJ5196" s="5" t="n">
        <f aca="false">SUM(AB5196:AI5196)</f>
        <v>0.333092961089382</v>
      </c>
      <c r="AK5196" s="5" t="n">
        <v>5195</v>
      </c>
      <c r="AM5196" s="1" t="s">
        <v>52</v>
      </c>
    </row>
    <row r="5197" customFormat="false" ht="12.8" hidden="false" customHeight="true" outlineLevel="0" collapsed="false">
      <c r="A5197" s="7" t="n">
        <v>2020</v>
      </c>
      <c r="B5197" s="7" t="s">
        <v>719</v>
      </c>
      <c r="C5197" s="8" t="s">
        <v>205</v>
      </c>
      <c r="D5197" s="7" t="s">
        <v>307</v>
      </c>
      <c r="E5197" s="7" t="s">
        <v>2921</v>
      </c>
      <c r="F5197" s="7" t="s">
        <v>2924</v>
      </c>
      <c r="G5197" s="7" t="s">
        <v>2872</v>
      </c>
      <c r="H5197" s="9" t="n">
        <v>5</v>
      </c>
      <c r="I5197" s="7" t="s">
        <v>2923</v>
      </c>
      <c r="J5197" s="8" t="s">
        <v>86</v>
      </c>
      <c r="K5197" s="10" t="s">
        <v>46</v>
      </c>
      <c r="L5197" s="10" t="s">
        <v>83</v>
      </c>
      <c r="M5197" s="10" t="s">
        <v>83</v>
      </c>
      <c r="N5197" s="10" t="n">
        <v>0</v>
      </c>
      <c r="O5197" s="9" t="s">
        <v>49</v>
      </c>
      <c r="P5197" s="11" t="n">
        <v>0</v>
      </c>
      <c r="Q5197" s="8" t="s">
        <v>49</v>
      </c>
      <c r="R5197" s="11" t="n">
        <v>0</v>
      </c>
      <c r="S5197" s="8" t="s">
        <v>49</v>
      </c>
      <c r="T5197" s="11" t="n">
        <v>0</v>
      </c>
      <c r="U5197" s="8" t="s">
        <v>49</v>
      </c>
      <c r="V5197" s="11" t="n">
        <v>20.44</v>
      </c>
      <c r="W5197" s="11" t="n">
        <v>18.76</v>
      </c>
      <c r="X5197" s="11" t="n">
        <v>29.2</v>
      </c>
      <c r="Y5197" s="11" t="n">
        <v>26.8</v>
      </c>
      <c r="Z5197" s="11" t="n">
        <v>0.72</v>
      </c>
      <c r="AA5197" s="8" t="s">
        <v>49</v>
      </c>
      <c r="AB5197" s="5" t="n">
        <f aca="false">IF(C5197='[1]Pesos dos Critérios'!$V$3,'[1]Pesos dos Critérios'!$V$5,IF(Planilha1!C5197='[1]Pesos dos Critérios'!$W$3,'[1]Pesos dos Critérios'!$W$5,IF(Planilha1!C5197='[1]Pesos dos Critérios'!$X$3,'[1]Pesos dos Critérios'!$X$5,IF(Planilha1!C5197='[1]Pesos dos Critérios'!$Y$3,'[1]Pesos dos Critérios'!$Y$5,'[1]Pesos dos Critérios'!$Z$5))))</f>
        <v>0.0273809523809524</v>
      </c>
      <c r="AC5197" s="5" t="n">
        <f aca="false">IF(H5197=1,'[1]Pesos dos Critérios'!$AD$5,IF(Planilha1!H5197=2,'[1]Pesos dos Critérios'!$AE$5,IF(Planilha1!H5197=3,'[1]Pesos dos Critérios'!$AF$5,IF(Planilha1!H5197=4,'[1]Pesos dos Critérios'!$AG$5,'[1]Pesos dos Critérios'!$AH$5))))</f>
        <v>0.0476292096010406</v>
      </c>
      <c r="AD5197" s="5" t="n">
        <f aca="false">IF(J5197='[1]Pesos dos Critérios'!$AA$3,'[1]Pesos dos Critérios'!$AA$5,IF(Planilha1!J5197='[1]Pesos dos Critérios'!$AB$3,'[1]Pesos dos Critérios'!$AB$5,'[1]Pesos dos Critérios'!$AC$5))</f>
        <v>0.045679012345679</v>
      </c>
      <c r="AE5197" s="5" t="n">
        <f aca="false">IF(O5197="Intervalo 1",'[1]Pesos dos Critérios'!$L$5,IF(Planilha1!O5197="Intervalo 2",'[1]Pesos dos Critérios'!$L$5,IF(Planilha1!O5197="Intervalo 3",'[1]Pesos dos Critérios'!$L$5,'[1]Pesos dos Critérios'!$M$5)))</f>
        <v>0.0218406285072952</v>
      </c>
      <c r="AF5197" s="5" t="n">
        <f aca="false">IF(Q5197="Intervalo 1",'[1]Pesos dos Critérios'!$B$5,IF(Q5197="Intervalo 2",'[1]Pesos dos Critérios'!$C$5,IF(Q5197="Intervalo 3",'[1]Pesos dos Critérios'!$D$5,'[1]Pesos dos Critérios'!$E$5)))</f>
        <v>0.0550472852385421</v>
      </c>
      <c r="AG5197" s="5" t="n">
        <f aca="false">IF(S5197="Intervalo 1",'[1]Pesos dos Critérios'!$F$5,IF(S5197="Intervalo 2",'[1]Pesos dos Critérios'!$G$5,IF(S5197="Intervalo 3",'[1]Pesos dos Critérios'!$H$5,'[1]Pesos dos Critérios'!$I$5)))</f>
        <v>0.0375661375661376</v>
      </c>
      <c r="AH5197" s="5" t="n">
        <f aca="false">IF(U5197="Intervalo 1",'[1]Pesos dos Critérios'!$N$5,IF(U5197="Intervalo 2",'[1]Pesos dos Critérios'!$O$5,IF(U5197="Intervalo 3",'[1]Pesos dos Critérios'!$P$5,'[1]Pesos dos Critérios'!$Q$5)))</f>
        <v>0.0320767195767196</v>
      </c>
      <c r="AI5197" s="5" t="n">
        <f aca="false">IF(AA5197="Intervalo 1",'[1]Pesos dos Critérios'!$R$5,IF(AA5197="Intervalo 2",'[1]Pesos dos Critérios'!$S$5,IF(AA5197="Intervalo 3",'[1]Pesos dos Critérios'!$T$5,'[1]Pesos dos Critérios'!$U$5)))</f>
        <v>0.0658730158730159</v>
      </c>
      <c r="AJ5197" s="5" t="n">
        <f aca="false">SUM(AB5197:AI5197)</f>
        <v>0.333092961089382</v>
      </c>
      <c r="AK5197" s="5" t="n">
        <v>5196</v>
      </c>
      <c r="AM5197" s="1" t="s">
        <v>52</v>
      </c>
    </row>
    <row r="5198" customFormat="false" ht="12.8" hidden="false" customHeight="true" outlineLevel="0" collapsed="false">
      <c r="A5198" s="7" t="n">
        <v>2020</v>
      </c>
      <c r="B5198" s="7" t="s">
        <v>719</v>
      </c>
      <c r="C5198" s="8" t="s">
        <v>205</v>
      </c>
      <c r="D5198" s="7" t="s">
        <v>307</v>
      </c>
      <c r="E5198" s="7" t="s">
        <v>2921</v>
      </c>
      <c r="F5198" s="7" t="s">
        <v>2925</v>
      </c>
      <c r="G5198" s="7" t="s">
        <v>2872</v>
      </c>
      <c r="H5198" s="9" t="n">
        <v>5</v>
      </c>
      <c r="I5198" s="7" t="s">
        <v>2923</v>
      </c>
      <c r="J5198" s="8" t="s">
        <v>86</v>
      </c>
      <c r="K5198" s="10" t="s">
        <v>46</v>
      </c>
      <c r="L5198" s="10" t="s">
        <v>83</v>
      </c>
      <c r="M5198" s="10" t="s">
        <v>83</v>
      </c>
      <c r="N5198" s="10" t="n">
        <v>0</v>
      </c>
      <c r="O5198" s="9" t="s">
        <v>49</v>
      </c>
      <c r="P5198" s="11" t="n">
        <v>0</v>
      </c>
      <c r="Q5198" s="8" t="s">
        <v>49</v>
      </c>
      <c r="R5198" s="11" t="n">
        <v>0</v>
      </c>
      <c r="S5198" s="8" t="s">
        <v>49</v>
      </c>
      <c r="T5198" s="11" t="n">
        <v>0</v>
      </c>
      <c r="U5198" s="8" t="s">
        <v>49</v>
      </c>
      <c r="V5198" s="11" t="n">
        <v>20.44</v>
      </c>
      <c r="W5198" s="11" t="n">
        <v>18.76</v>
      </c>
      <c r="X5198" s="11" t="n">
        <v>29.2</v>
      </c>
      <c r="Y5198" s="11" t="n">
        <v>26.8</v>
      </c>
      <c r="Z5198" s="11" t="n">
        <v>0.72</v>
      </c>
      <c r="AA5198" s="8" t="s">
        <v>49</v>
      </c>
      <c r="AB5198" s="5" t="n">
        <f aca="false">IF(C5198='[1]Pesos dos Critérios'!$V$3,'[1]Pesos dos Critérios'!$V$5,IF(Planilha1!C5198='[1]Pesos dos Critérios'!$W$3,'[1]Pesos dos Critérios'!$W$5,IF(Planilha1!C5198='[1]Pesos dos Critérios'!$X$3,'[1]Pesos dos Critérios'!$X$5,IF(Planilha1!C5198='[1]Pesos dos Critérios'!$Y$3,'[1]Pesos dos Critérios'!$Y$5,'[1]Pesos dos Critérios'!$Z$5))))</f>
        <v>0.0273809523809524</v>
      </c>
      <c r="AC5198" s="5" t="n">
        <f aca="false">IF(H5198=1,'[1]Pesos dos Critérios'!$AD$5,IF(Planilha1!H5198=2,'[1]Pesos dos Critérios'!$AE$5,IF(Planilha1!H5198=3,'[1]Pesos dos Critérios'!$AF$5,IF(Planilha1!H5198=4,'[1]Pesos dos Critérios'!$AG$5,'[1]Pesos dos Critérios'!$AH$5))))</f>
        <v>0.0476292096010406</v>
      </c>
      <c r="AD5198" s="5" t="n">
        <f aca="false">IF(J5198='[1]Pesos dos Critérios'!$AA$3,'[1]Pesos dos Critérios'!$AA$5,IF(Planilha1!J5198='[1]Pesos dos Critérios'!$AB$3,'[1]Pesos dos Critérios'!$AB$5,'[1]Pesos dos Critérios'!$AC$5))</f>
        <v>0.045679012345679</v>
      </c>
      <c r="AE5198" s="5" t="n">
        <f aca="false">IF(O5198="Intervalo 1",'[1]Pesos dos Critérios'!$L$5,IF(Planilha1!O5198="Intervalo 2",'[1]Pesos dos Critérios'!$L$5,IF(Planilha1!O5198="Intervalo 3",'[1]Pesos dos Critérios'!$L$5,'[1]Pesos dos Critérios'!$M$5)))</f>
        <v>0.0218406285072952</v>
      </c>
      <c r="AF5198" s="5" t="n">
        <f aca="false">IF(Q5198="Intervalo 1",'[1]Pesos dos Critérios'!$B$5,IF(Q5198="Intervalo 2",'[1]Pesos dos Critérios'!$C$5,IF(Q5198="Intervalo 3",'[1]Pesos dos Critérios'!$D$5,'[1]Pesos dos Critérios'!$E$5)))</f>
        <v>0.0550472852385421</v>
      </c>
      <c r="AG5198" s="5" t="n">
        <f aca="false">IF(S5198="Intervalo 1",'[1]Pesos dos Critérios'!$F$5,IF(S5198="Intervalo 2",'[1]Pesos dos Critérios'!$G$5,IF(S5198="Intervalo 3",'[1]Pesos dos Critérios'!$H$5,'[1]Pesos dos Critérios'!$I$5)))</f>
        <v>0.0375661375661376</v>
      </c>
      <c r="AH5198" s="5" t="n">
        <f aca="false">IF(U5198="Intervalo 1",'[1]Pesos dos Critérios'!$N$5,IF(U5198="Intervalo 2",'[1]Pesos dos Critérios'!$O$5,IF(U5198="Intervalo 3",'[1]Pesos dos Critérios'!$P$5,'[1]Pesos dos Critérios'!$Q$5)))</f>
        <v>0.0320767195767196</v>
      </c>
      <c r="AI5198" s="5" t="n">
        <f aca="false">IF(AA5198="Intervalo 1",'[1]Pesos dos Critérios'!$R$5,IF(AA5198="Intervalo 2",'[1]Pesos dos Critérios'!$S$5,IF(AA5198="Intervalo 3",'[1]Pesos dos Critérios'!$T$5,'[1]Pesos dos Critérios'!$U$5)))</f>
        <v>0.0658730158730159</v>
      </c>
      <c r="AJ5198" s="5" t="n">
        <f aca="false">SUM(AB5198:AI5198)</f>
        <v>0.333092961089382</v>
      </c>
      <c r="AK5198" s="5" t="n">
        <v>5197</v>
      </c>
      <c r="AM5198" s="1" t="s">
        <v>52</v>
      </c>
    </row>
    <row r="5199" customFormat="false" ht="12.8" hidden="false" customHeight="true" outlineLevel="0" collapsed="false">
      <c r="A5199" s="7" t="n">
        <v>2020</v>
      </c>
      <c r="B5199" s="7" t="s">
        <v>719</v>
      </c>
      <c r="C5199" s="8" t="s">
        <v>205</v>
      </c>
      <c r="D5199" s="7" t="s">
        <v>307</v>
      </c>
      <c r="E5199" s="7" t="s">
        <v>2921</v>
      </c>
      <c r="F5199" s="7" t="s">
        <v>2926</v>
      </c>
      <c r="G5199" s="7" t="s">
        <v>2872</v>
      </c>
      <c r="H5199" s="9" t="n">
        <v>5</v>
      </c>
      <c r="I5199" s="7" t="s">
        <v>2923</v>
      </c>
      <c r="J5199" s="8" t="s">
        <v>86</v>
      </c>
      <c r="K5199" s="10" t="s">
        <v>46</v>
      </c>
      <c r="L5199" s="10" t="s">
        <v>83</v>
      </c>
      <c r="M5199" s="10" t="s">
        <v>83</v>
      </c>
      <c r="N5199" s="10" t="n">
        <v>0</v>
      </c>
      <c r="O5199" s="9" t="s">
        <v>49</v>
      </c>
      <c r="P5199" s="11" t="n">
        <v>0</v>
      </c>
      <c r="Q5199" s="8" t="s">
        <v>49</v>
      </c>
      <c r="R5199" s="11" t="n">
        <v>0</v>
      </c>
      <c r="S5199" s="8" t="s">
        <v>49</v>
      </c>
      <c r="T5199" s="11" t="n">
        <v>0</v>
      </c>
      <c r="U5199" s="8" t="s">
        <v>49</v>
      </c>
      <c r="V5199" s="11" t="n">
        <v>20.44</v>
      </c>
      <c r="W5199" s="11" t="n">
        <v>18.76</v>
      </c>
      <c r="X5199" s="11" t="n">
        <v>29.2</v>
      </c>
      <c r="Y5199" s="11" t="n">
        <v>26.8</v>
      </c>
      <c r="Z5199" s="11" t="n">
        <v>0.72</v>
      </c>
      <c r="AA5199" s="8" t="s">
        <v>49</v>
      </c>
      <c r="AB5199" s="5" t="n">
        <f aca="false">IF(C5199='[1]Pesos dos Critérios'!$V$3,'[1]Pesos dos Critérios'!$V$5,IF(Planilha1!C5199='[1]Pesos dos Critérios'!$W$3,'[1]Pesos dos Critérios'!$W$5,IF(Planilha1!C5199='[1]Pesos dos Critérios'!$X$3,'[1]Pesos dos Critérios'!$X$5,IF(Planilha1!C5199='[1]Pesos dos Critérios'!$Y$3,'[1]Pesos dos Critérios'!$Y$5,'[1]Pesos dos Critérios'!$Z$5))))</f>
        <v>0.0273809523809524</v>
      </c>
      <c r="AC5199" s="5" t="n">
        <f aca="false">IF(H5199=1,'[1]Pesos dos Critérios'!$AD$5,IF(Planilha1!H5199=2,'[1]Pesos dos Critérios'!$AE$5,IF(Planilha1!H5199=3,'[1]Pesos dos Critérios'!$AF$5,IF(Planilha1!H5199=4,'[1]Pesos dos Critérios'!$AG$5,'[1]Pesos dos Critérios'!$AH$5))))</f>
        <v>0.0476292096010406</v>
      </c>
      <c r="AD5199" s="5" t="n">
        <f aca="false">IF(J5199='[1]Pesos dos Critérios'!$AA$3,'[1]Pesos dos Critérios'!$AA$5,IF(Planilha1!J5199='[1]Pesos dos Critérios'!$AB$3,'[1]Pesos dos Critérios'!$AB$5,'[1]Pesos dos Critérios'!$AC$5))</f>
        <v>0.045679012345679</v>
      </c>
      <c r="AE5199" s="5" t="n">
        <f aca="false">IF(O5199="Intervalo 1",'[1]Pesos dos Critérios'!$L$5,IF(Planilha1!O5199="Intervalo 2",'[1]Pesos dos Critérios'!$L$5,IF(Planilha1!O5199="Intervalo 3",'[1]Pesos dos Critérios'!$L$5,'[1]Pesos dos Critérios'!$M$5)))</f>
        <v>0.0218406285072952</v>
      </c>
      <c r="AF5199" s="5" t="n">
        <f aca="false">IF(Q5199="Intervalo 1",'[1]Pesos dos Critérios'!$B$5,IF(Q5199="Intervalo 2",'[1]Pesos dos Critérios'!$C$5,IF(Q5199="Intervalo 3",'[1]Pesos dos Critérios'!$D$5,'[1]Pesos dos Critérios'!$E$5)))</f>
        <v>0.0550472852385421</v>
      </c>
      <c r="AG5199" s="5" t="n">
        <f aca="false">IF(S5199="Intervalo 1",'[1]Pesos dos Critérios'!$F$5,IF(S5199="Intervalo 2",'[1]Pesos dos Critérios'!$G$5,IF(S5199="Intervalo 3",'[1]Pesos dos Critérios'!$H$5,'[1]Pesos dos Critérios'!$I$5)))</f>
        <v>0.0375661375661376</v>
      </c>
      <c r="AH5199" s="5" t="n">
        <f aca="false">IF(U5199="Intervalo 1",'[1]Pesos dos Critérios'!$N$5,IF(U5199="Intervalo 2",'[1]Pesos dos Critérios'!$O$5,IF(U5199="Intervalo 3",'[1]Pesos dos Critérios'!$P$5,'[1]Pesos dos Critérios'!$Q$5)))</f>
        <v>0.0320767195767196</v>
      </c>
      <c r="AI5199" s="5" t="n">
        <f aca="false">IF(AA5199="Intervalo 1",'[1]Pesos dos Critérios'!$R$5,IF(AA5199="Intervalo 2",'[1]Pesos dos Critérios'!$S$5,IF(AA5199="Intervalo 3",'[1]Pesos dos Critérios'!$T$5,'[1]Pesos dos Critérios'!$U$5)))</f>
        <v>0.0658730158730159</v>
      </c>
      <c r="AJ5199" s="5" t="n">
        <f aca="false">SUM(AB5199:AI5199)</f>
        <v>0.333092961089382</v>
      </c>
      <c r="AK5199" s="5" t="n">
        <v>5198</v>
      </c>
      <c r="AM5199" s="1" t="s">
        <v>52</v>
      </c>
    </row>
    <row r="5200" customFormat="false" ht="12.8" hidden="false" customHeight="true" outlineLevel="0" collapsed="false">
      <c r="A5200" s="7" t="n">
        <v>2020</v>
      </c>
      <c r="B5200" s="7" t="s">
        <v>719</v>
      </c>
      <c r="C5200" s="8" t="s">
        <v>205</v>
      </c>
      <c r="D5200" s="7" t="s">
        <v>261</v>
      </c>
      <c r="E5200" s="7" t="s">
        <v>367</v>
      </c>
      <c r="F5200" s="7" t="s">
        <v>2927</v>
      </c>
      <c r="G5200" s="7" t="s">
        <v>2587</v>
      </c>
      <c r="H5200" s="9" t="n">
        <v>2</v>
      </c>
      <c r="I5200" s="7" t="s">
        <v>721</v>
      </c>
      <c r="J5200" s="8" t="s">
        <v>86</v>
      </c>
      <c r="K5200" s="10" t="s">
        <v>46</v>
      </c>
      <c r="L5200" s="10" t="s">
        <v>83</v>
      </c>
      <c r="M5200" s="10" t="s">
        <v>48</v>
      </c>
      <c r="N5200" s="10" t="n">
        <v>0.007</v>
      </c>
      <c r="O5200" s="9" t="s">
        <v>49</v>
      </c>
      <c r="P5200" s="11" t="n">
        <v>0.039</v>
      </c>
      <c r="Q5200" s="8" t="s">
        <v>49</v>
      </c>
      <c r="R5200" s="11" t="n">
        <v>0.013</v>
      </c>
      <c r="S5200" s="8" t="s">
        <v>57</v>
      </c>
      <c r="T5200" s="11" t="n">
        <v>135</v>
      </c>
      <c r="U5200" s="8" t="s">
        <v>57</v>
      </c>
      <c r="V5200" s="11" t="n">
        <v>6.51</v>
      </c>
      <c r="W5200" s="11" t="n">
        <v>8.75</v>
      </c>
      <c r="X5200" s="11" t="n">
        <v>9.3</v>
      </c>
      <c r="Y5200" s="11" t="n">
        <v>12.5</v>
      </c>
      <c r="Z5200" s="11" t="n">
        <v>2.09</v>
      </c>
      <c r="AA5200" s="8" t="s">
        <v>57</v>
      </c>
      <c r="AB5200" s="5" t="n">
        <f aca="false">IF(C5200='[1]Pesos dos Critérios'!$V$3,'[1]Pesos dos Critérios'!$V$5,IF(Planilha1!C5200='[1]Pesos dos Critérios'!$W$3,'[1]Pesos dos Critérios'!$W$5,IF(Planilha1!C5200='[1]Pesos dos Critérios'!$X$3,'[1]Pesos dos Critérios'!$X$5,IF(Planilha1!C5200='[1]Pesos dos Critérios'!$Y$3,'[1]Pesos dos Critérios'!$Y$5,'[1]Pesos dos Critérios'!$Z$5))))</f>
        <v>0.0273809523809524</v>
      </c>
      <c r="AC5200" s="5" t="n">
        <f aca="false">IF(H5200=1,'[1]Pesos dos Critérios'!$AD$5,IF(Planilha1!H5200=2,'[1]Pesos dos Critérios'!$AE$5,IF(Planilha1!H5200=3,'[1]Pesos dos Critérios'!$AF$5,IF(Planilha1!H5200=4,'[1]Pesos dos Critérios'!$AG$5,'[1]Pesos dos Critérios'!$AH$5))))</f>
        <v>0.0157417230656667</v>
      </c>
      <c r="AD5200" s="5" t="n">
        <f aca="false">IF(J5200='[1]Pesos dos Critérios'!$AA$3,'[1]Pesos dos Critérios'!$AA$5,IF(Planilha1!J5200='[1]Pesos dos Critérios'!$AB$3,'[1]Pesos dos Critérios'!$AB$5,'[1]Pesos dos Critérios'!$AC$5))</f>
        <v>0.045679012345679</v>
      </c>
      <c r="AE5200" s="5" t="n">
        <f aca="false">IF(O5200="Intervalo 1",'[1]Pesos dos Critérios'!$L$5,IF(Planilha1!O5200="Intervalo 2",'[1]Pesos dos Critérios'!$L$5,IF(Planilha1!O5200="Intervalo 3",'[1]Pesos dos Critérios'!$L$5,'[1]Pesos dos Critérios'!$M$5)))</f>
        <v>0.0218406285072952</v>
      </c>
      <c r="AF5200" s="5" t="n">
        <f aca="false">IF(Q5200="Intervalo 1",'[1]Pesos dos Critérios'!$B$5,IF(Q5200="Intervalo 2",'[1]Pesos dos Critérios'!$C$5,IF(Q5200="Intervalo 3",'[1]Pesos dos Critérios'!$D$5,'[1]Pesos dos Critérios'!$E$5)))</f>
        <v>0.0550472852385421</v>
      </c>
      <c r="AG5200" s="5" t="n">
        <f aca="false">IF(S5200="Intervalo 1",'[1]Pesos dos Critérios'!$F$5,IF(S5200="Intervalo 2",'[1]Pesos dos Critérios'!$G$5,IF(S5200="Intervalo 3",'[1]Pesos dos Critérios'!$H$5,'[1]Pesos dos Critérios'!$I$5)))</f>
        <v>0.032010582010582</v>
      </c>
      <c r="AH5200" s="5" t="n">
        <f aca="false">IF(U5200="Intervalo 1",'[1]Pesos dos Critérios'!$N$5,IF(U5200="Intervalo 2",'[1]Pesos dos Critérios'!$O$5,IF(U5200="Intervalo 3",'[1]Pesos dos Critérios'!$P$5,'[1]Pesos dos Critérios'!$Q$5)))</f>
        <v>0.0320767195767196</v>
      </c>
      <c r="AI5200" s="5" t="n">
        <f aca="false">IF(AA5200="Intervalo 1",'[1]Pesos dos Critérios'!$R$5,IF(AA5200="Intervalo 2",'[1]Pesos dos Critérios'!$S$5,IF(AA5200="Intervalo 3",'[1]Pesos dos Critérios'!$T$5,'[1]Pesos dos Critérios'!$U$5)))</f>
        <v>0.0547619047619048</v>
      </c>
      <c r="AJ5200" s="5" t="n">
        <f aca="false">SUM(AB5200:AI5200)</f>
        <v>0.284538807887342</v>
      </c>
      <c r="AK5200" s="5" t="n">
        <v>5199</v>
      </c>
      <c r="AM5200" s="1" t="s">
        <v>52</v>
      </c>
    </row>
    <row r="5201" customFormat="false" ht="12.8" hidden="false" customHeight="true" outlineLevel="0" collapsed="false">
      <c r="A5201" s="7" t="n">
        <v>2020</v>
      </c>
      <c r="B5201" s="7" t="s">
        <v>719</v>
      </c>
      <c r="C5201" s="8" t="s">
        <v>205</v>
      </c>
      <c r="D5201" s="7" t="s">
        <v>261</v>
      </c>
      <c r="E5201" s="7" t="s">
        <v>367</v>
      </c>
      <c r="F5201" s="7" t="s">
        <v>2928</v>
      </c>
      <c r="G5201" s="7" t="s">
        <v>2587</v>
      </c>
      <c r="H5201" s="9" t="n">
        <v>2</v>
      </c>
      <c r="I5201" s="7" t="s">
        <v>721</v>
      </c>
      <c r="J5201" s="8" t="s">
        <v>86</v>
      </c>
      <c r="K5201" s="10" t="s">
        <v>46</v>
      </c>
      <c r="L5201" s="10" t="s">
        <v>83</v>
      </c>
      <c r="M5201" s="10" t="s">
        <v>48</v>
      </c>
      <c r="N5201" s="10" t="n">
        <v>0.007</v>
      </c>
      <c r="O5201" s="9" t="s">
        <v>49</v>
      </c>
      <c r="P5201" s="11" t="n">
        <v>0.039</v>
      </c>
      <c r="Q5201" s="8" t="s">
        <v>49</v>
      </c>
      <c r="R5201" s="11" t="n">
        <v>0.013</v>
      </c>
      <c r="S5201" s="8" t="s">
        <v>57</v>
      </c>
      <c r="T5201" s="11" t="n">
        <v>135</v>
      </c>
      <c r="U5201" s="8" t="s">
        <v>57</v>
      </c>
      <c r="V5201" s="11" t="n">
        <v>6.51</v>
      </c>
      <c r="W5201" s="11" t="n">
        <v>8.75</v>
      </c>
      <c r="X5201" s="11" t="n">
        <v>9.3</v>
      </c>
      <c r="Y5201" s="11" t="n">
        <v>12.5</v>
      </c>
      <c r="Z5201" s="11" t="n">
        <v>2.09</v>
      </c>
      <c r="AA5201" s="8" t="s">
        <v>57</v>
      </c>
      <c r="AB5201" s="5" t="n">
        <f aca="false">IF(C5201='[1]Pesos dos Critérios'!$V$3,'[1]Pesos dos Critérios'!$V$5,IF(Planilha1!C5201='[1]Pesos dos Critérios'!$W$3,'[1]Pesos dos Critérios'!$W$5,IF(Planilha1!C5201='[1]Pesos dos Critérios'!$X$3,'[1]Pesos dos Critérios'!$X$5,IF(Planilha1!C5201='[1]Pesos dos Critérios'!$Y$3,'[1]Pesos dos Critérios'!$Y$5,'[1]Pesos dos Critérios'!$Z$5))))</f>
        <v>0.0273809523809524</v>
      </c>
      <c r="AC5201" s="5" t="n">
        <f aca="false">IF(H5201=1,'[1]Pesos dos Critérios'!$AD$5,IF(Planilha1!H5201=2,'[1]Pesos dos Critérios'!$AE$5,IF(Planilha1!H5201=3,'[1]Pesos dos Critérios'!$AF$5,IF(Planilha1!H5201=4,'[1]Pesos dos Critérios'!$AG$5,'[1]Pesos dos Critérios'!$AH$5))))</f>
        <v>0.0157417230656667</v>
      </c>
      <c r="AD5201" s="5" t="n">
        <f aca="false">IF(J5201='[1]Pesos dos Critérios'!$AA$3,'[1]Pesos dos Critérios'!$AA$5,IF(Planilha1!J5201='[1]Pesos dos Critérios'!$AB$3,'[1]Pesos dos Critérios'!$AB$5,'[1]Pesos dos Critérios'!$AC$5))</f>
        <v>0.045679012345679</v>
      </c>
      <c r="AE5201" s="5" t="n">
        <f aca="false">IF(O5201="Intervalo 1",'[1]Pesos dos Critérios'!$L$5,IF(Planilha1!O5201="Intervalo 2",'[1]Pesos dos Critérios'!$L$5,IF(Planilha1!O5201="Intervalo 3",'[1]Pesos dos Critérios'!$L$5,'[1]Pesos dos Critérios'!$M$5)))</f>
        <v>0.0218406285072952</v>
      </c>
      <c r="AF5201" s="5" t="n">
        <f aca="false">IF(Q5201="Intervalo 1",'[1]Pesos dos Critérios'!$B$5,IF(Q5201="Intervalo 2",'[1]Pesos dos Critérios'!$C$5,IF(Q5201="Intervalo 3",'[1]Pesos dos Critérios'!$D$5,'[1]Pesos dos Critérios'!$E$5)))</f>
        <v>0.0550472852385421</v>
      </c>
      <c r="AG5201" s="5" t="n">
        <f aca="false">IF(S5201="Intervalo 1",'[1]Pesos dos Critérios'!$F$5,IF(S5201="Intervalo 2",'[1]Pesos dos Critérios'!$G$5,IF(S5201="Intervalo 3",'[1]Pesos dos Critérios'!$H$5,'[1]Pesos dos Critérios'!$I$5)))</f>
        <v>0.032010582010582</v>
      </c>
      <c r="AH5201" s="5" t="n">
        <f aca="false">IF(U5201="Intervalo 1",'[1]Pesos dos Critérios'!$N$5,IF(U5201="Intervalo 2",'[1]Pesos dos Critérios'!$O$5,IF(U5201="Intervalo 3",'[1]Pesos dos Critérios'!$P$5,'[1]Pesos dos Critérios'!$Q$5)))</f>
        <v>0.0320767195767196</v>
      </c>
      <c r="AI5201" s="5" t="n">
        <f aca="false">IF(AA5201="Intervalo 1",'[1]Pesos dos Critérios'!$R$5,IF(AA5201="Intervalo 2",'[1]Pesos dos Critérios'!$S$5,IF(AA5201="Intervalo 3",'[1]Pesos dos Critérios'!$T$5,'[1]Pesos dos Critérios'!$U$5)))</f>
        <v>0.0547619047619048</v>
      </c>
      <c r="AJ5201" s="5" t="n">
        <f aca="false">SUM(AB5201:AI5201)</f>
        <v>0.284538807887342</v>
      </c>
      <c r="AK5201" s="5" t="n">
        <v>5200</v>
      </c>
      <c r="AM5201" s="1" t="s">
        <v>52</v>
      </c>
    </row>
    <row r="5202" customFormat="false" ht="12.8" hidden="false" customHeight="true" outlineLevel="0" collapsed="false">
      <c r="A5202" s="7" t="n">
        <v>2020</v>
      </c>
      <c r="B5202" s="7" t="s">
        <v>719</v>
      </c>
      <c r="C5202" s="8" t="s">
        <v>205</v>
      </c>
      <c r="D5202" s="7" t="s">
        <v>261</v>
      </c>
      <c r="E5202" s="7" t="s">
        <v>367</v>
      </c>
      <c r="F5202" s="7" t="s">
        <v>2929</v>
      </c>
      <c r="G5202" s="7" t="s">
        <v>2587</v>
      </c>
      <c r="H5202" s="9" t="n">
        <v>2</v>
      </c>
      <c r="I5202" s="7" t="s">
        <v>721</v>
      </c>
      <c r="J5202" s="8" t="s">
        <v>86</v>
      </c>
      <c r="K5202" s="10" t="s">
        <v>46</v>
      </c>
      <c r="L5202" s="10" t="s">
        <v>83</v>
      </c>
      <c r="M5202" s="10" t="s">
        <v>48</v>
      </c>
      <c r="N5202" s="10" t="n">
        <v>0.007</v>
      </c>
      <c r="O5202" s="9" t="s">
        <v>49</v>
      </c>
      <c r="P5202" s="11" t="n">
        <v>0.039</v>
      </c>
      <c r="Q5202" s="8" t="s">
        <v>49</v>
      </c>
      <c r="R5202" s="11" t="n">
        <v>0.013</v>
      </c>
      <c r="S5202" s="8" t="s">
        <v>57</v>
      </c>
      <c r="T5202" s="11" t="n">
        <v>135</v>
      </c>
      <c r="U5202" s="8" t="s">
        <v>57</v>
      </c>
      <c r="V5202" s="11" t="n">
        <v>6.51</v>
      </c>
      <c r="W5202" s="11" t="n">
        <v>8.75</v>
      </c>
      <c r="X5202" s="11" t="n">
        <v>9.3</v>
      </c>
      <c r="Y5202" s="11" t="n">
        <v>12.5</v>
      </c>
      <c r="Z5202" s="11" t="n">
        <v>2.09</v>
      </c>
      <c r="AA5202" s="8" t="s">
        <v>57</v>
      </c>
      <c r="AB5202" s="5" t="n">
        <f aca="false">IF(C5202='[1]Pesos dos Critérios'!$V$3,'[1]Pesos dos Critérios'!$V$5,IF(Planilha1!C5202='[1]Pesos dos Critérios'!$W$3,'[1]Pesos dos Critérios'!$W$5,IF(Planilha1!C5202='[1]Pesos dos Critérios'!$X$3,'[1]Pesos dos Critérios'!$X$5,IF(Planilha1!C5202='[1]Pesos dos Critérios'!$Y$3,'[1]Pesos dos Critérios'!$Y$5,'[1]Pesos dos Critérios'!$Z$5))))</f>
        <v>0.0273809523809524</v>
      </c>
      <c r="AC5202" s="5" t="n">
        <f aca="false">IF(H5202=1,'[1]Pesos dos Critérios'!$AD$5,IF(Planilha1!H5202=2,'[1]Pesos dos Critérios'!$AE$5,IF(Planilha1!H5202=3,'[1]Pesos dos Critérios'!$AF$5,IF(Planilha1!H5202=4,'[1]Pesos dos Critérios'!$AG$5,'[1]Pesos dos Critérios'!$AH$5))))</f>
        <v>0.0157417230656667</v>
      </c>
      <c r="AD5202" s="5" t="n">
        <f aca="false">IF(J5202='[1]Pesos dos Critérios'!$AA$3,'[1]Pesos dos Critérios'!$AA$5,IF(Planilha1!J5202='[1]Pesos dos Critérios'!$AB$3,'[1]Pesos dos Critérios'!$AB$5,'[1]Pesos dos Critérios'!$AC$5))</f>
        <v>0.045679012345679</v>
      </c>
      <c r="AE5202" s="5" t="n">
        <f aca="false">IF(O5202="Intervalo 1",'[1]Pesos dos Critérios'!$L$5,IF(Planilha1!O5202="Intervalo 2",'[1]Pesos dos Critérios'!$L$5,IF(Planilha1!O5202="Intervalo 3",'[1]Pesos dos Critérios'!$L$5,'[1]Pesos dos Critérios'!$M$5)))</f>
        <v>0.0218406285072952</v>
      </c>
      <c r="AF5202" s="5" t="n">
        <f aca="false">IF(Q5202="Intervalo 1",'[1]Pesos dos Critérios'!$B$5,IF(Q5202="Intervalo 2",'[1]Pesos dos Critérios'!$C$5,IF(Q5202="Intervalo 3",'[1]Pesos dos Critérios'!$D$5,'[1]Pesos dos Critérios'!$E$5)))</f>
        <v>0.0550472852385421</v>
      </c>
      <c r="AG5202" s="5" t="n">
        <f aca="false">IF(S5202="Intervalo 1",'[1]Pesos dos Critérios'!$F$5,IF(S5202="Intervalo 2",'[1]Pesos dos Critérios'!$G$5,IF(S5202="Intervalo 3",'[1]Pesos dos Critérios'!$H$5,'[1]Pesos dos Critérios'!$I$5)))</f>
        <v>0.032010582010582</v>
      </c>
      <c r="AH5202" s="5" t="n">
        <f aca="false">IF(U5202="Intervalo 1",'[1]Pesos dos Critérios'!$N$5,IF(U5202="Intervalo 2",'[1]Pesos dos Critérios'!$O$5,IF(U5202="Intervalo 3",'[1]Pesos dos Critérios'!$P$5,'[1]Pesos dos Critérios'!$Q$5)))</f>
        <v>0.0320767195767196</v>
      </c>
      <c r="AI5202" s="5" t="n">
        <f aca="false">IF(AA5202="Intervalo 1",'[1]Pesos dos Critérios'!$R$5,IF(AA5202="Intervalo 2",'[1]Pesos dos Critérios'!$S$5,IF(AA5202="Intervalo 3",'[1]Pesos dos Critérios'!$T$5,'[1]Pesos dos Critérios'!$U$5)))</f>
        <v>0.0547619047619048</v>
      </c>
      <c r="AJ5202" s="5" t="n">
        <f aca="false">SUM(AB5202:AI5202)</f>
        <v>0.284538807887342</v>
      </c>
      <c r="AK5202" s="5" t="n">
        <v>5201</v>
      </c>
      <c r="AM5202" s="1" t="s">
        <v>52</v>
      </c>
    </row>
    <row r="5203" customFormat="false" ht="12.8" hidden="false" customHeight="true" outlineLevel="0" collapsed="false">
      <c r="A5203" s="7" t="n">
        <v>2020</v>
      </c>
      <c r="B5203" s="7" t="s">
        <v>719</v>
      </c>
      <c r="C5203" s="8" t="s">
        <v>205</v>
      </c>
      <c r="D5203" s="7" t="s">
        <v>261</v>
      </c>
      <c r="E5203" s="7" t="s">
        <v>2523</v>
      </c>
      <c r="F5203" s="7" t="s">
        <v>1650</v>
      </c>
      <c r="G5203" s="7" t="s">
        <v>2587</v>
      </c>
      <c r="H5203" s="9" t="n">
        <v>2</v>
      </c>
      <c r="I5203" s="7" t="s">
        <v>721</v>
      </c>
      <c r="J5203" s="8" t="s">
        <v>86</v>
      </c>
      <c r="K5203" s="10" t="s">
        <v>46</v>
      </c>
      <c r="L5203" s="10" t="s">
        <v>83</v>
      </c>
      <c r="M5203" s="10" t="s">
        <v>48</v>
      </c>
      <c r="N5203" s="10" t="n">
        <v>0.008</v>
      </c>
      <c r="O5203" s="9" t="s">
        <v>57</v>
      </c>
      <c r="P5203" s="11" t="n">
        <v>0.643</v>
      </c>
      <c r="Q5203" s="8" t="s">
        <v>50</v>
      </c>
      <c r="R5203" s="11" t="n">
        <v>0.004</v>
      </c>
      <c r="S5203" s="8" t="s">
        <v>49</v>
      </c>
      <c r="T5203" s="11" t="n">
        <v>56</v>
      </c>
      <c r="U5203" s="8" t="s">
        <v>49</v>
      </c>
      <c r="V5203" s="11" t="n">
        <v>14.91</v>
      </c>
      <c r="W5203" s="11" t="n">
        <v>17.92</v>
      </c>
      <c r="X5203" s="11" t="n">
        <v>21.3</v>
      </c>
      <c r="Y5203" s="11" t="n">
        <v>25.6</v>
      </c>
      <c r="Z5203" s="11" t="n">
        <v>0.88</v>
      </c>
      <c r="AA5203" s="8" t="s">
        <v>49</v>
      </c>
      <c r="AB5203" s="5" t="n">
        <f aca="false">IF(C5203='[1]Pesos dos Critérios'!$V$3,'[1]Pesos dos Critérios'!$V$5,IF(Planilha1!C5203='[1]Pesos dos Critérios'!$W$3,'[1]Pesos dos Critérios'!$W$5,IF(Planilha1!C5203='[1]Pesos dos Critérios'!$X$3,'[1]Pesos dos Critérios'!$X$5,IF(Planilha1!C5203='[1]Pesos dos Critérios'!$Y$3,'[1]Pesos dos Critérios'!$Y$5,'[1]Pesos dos Critérios'!$Z$5))))</f>
        <v>0.0273809523809524</v>
      </c>
      <c r="AC5203" s="5" t="n">
        <f aca="false">IF(H5203=1,'[1]Pesos dos Critérios'!$AD$5,IF(Planilha1!H5203=2,'[1]Pesos dos Critérios'!$AE$5,IF(Planilha1!H5203=3,'[1]Pesos dos Critérios'!$AF$5,IF(Planilha1!H5203=4,'[1]Pesos dos Critérios'!$AG$5,'[1]Pesos dos Critérios'!$AH$5))))</f>
        <v>0.0157417230656667</v>
      </c>
      <c r="AD5203" s="5" t="n">
        <f aca="false">IF(J5203='[1]Pesos dos Critérios'!$AA$3,'[1]Pesos dos Critérios'!$AA$5,IF(Planilha1!J5203='[1]Pesos dos Critérios'!$AB$3,'[1]Pesos dos Critérios'!$AB$5,'[1]Pesos dos Critérios'!$AC$5))</f>
        <v>0.045679012345679</v>
      </c>
      <c r="AE5203" s="5" t="n">
        <f aca="false">IF(O5203="Intervalo 1",'[1]Pesos dos Critérios'!$L$5,IF(Planilha1!O5203="Intervalo 2",'[1]Pesos dos Critérios'!$L$5,IF(Planilha1!O5203="Intervalo 3",'[1]Pesos dos Critérios'!$L$5,'[1]Pesos dos Critérios'!$M$5)))</f>
        <v>0.0218406285072952</v>
      </c>
      <c r="AF5203" s="5" t="n">
        <f aca="false">IF(Q5203="Intervalo 1",'[1]Pesos dos Critérios'!$B$5,IF(Q5203="Intervalo 2",'[1]Pesos dos Critérios'!$C$5,IF(Q5203="Intervalo 3",'[1]Pesos dos Critérios'!$D$5,'[1]Pesos dos Critérios'!$E$5)))</f>
        <v>0.0111216904932752</v>
      </c>
      <c r="AG5203" s="5" t="n">
        <f aca="false">IF(S5203="Intervalo 1",'[1]Pesos dos Critérios'!$F$5,IF(S5203="Intervalo 2",'[1]Pesos dos Critérios'!$G$5,IF(S5203="Intervalo 3",'[1]Pesos dos Critérios'!$H$5,'[1]Pesos dos Critérios'!$I$5)))</f>
        <v>0.0375661375661376</v>
      </c>
      <c r="AH5203" s="5" t="n">
        <f aca="false">IF(U5203="Intervalo 1",'[1]Pesos dos Critérios'!$N$5,IF(U5203="Intervalo 2",'[1]Pesos dos Critérios'!$O$5,IF(U5203="Intervalo 3",'[1]Pesos dos Critérios'!$P$5,'[1]Pesos dos Critérios'!$Q$5)))</f>
        <v>0.0320767195767196</v>
      </c>
      <c r="AI5203" s="5" t="n">
        <f aca="false">IF(AA5203="Intervalo 1",'[1]Pesos dos Critérios'!$R$5,IF(AA5203="Intervalo 2",'[1]Pesos dos Critérios'!$S$5,IF(AA5203="Intervalo 3",'[1]Pesos dos Critérios'!$T$5,'[1]Pesos dos Critérios'!$U$5)))</f>
        <v>0.0658730158730159</v>
      </c>
      <c r="AJ5203" s="5" t="n">
        <f aca="false">SUM(AB5203:AI5203)</f>
        <v>0.257279879808742</v>
      </c>
      <c r="AK5203" s="5" t="n">
        <v>5202</v>
      </c>
      <c r="AM5203" s="1" t="s">
        <v>52</v>
      </c>
    </row>
    <row r="5204" customFormat="false" ht="12.8" hidden="false" customHeight="true" outlineLevel="0" collapsed="false">
      <c r="A5204" s="7" t="n">
        <v>2020</v>
      </c>
      <c r="B5204" s="7" t="s">
        <v>719</v>
      </c>
      <c r="C5204" s="8" t="s">
        <v>205</v>
      </c>
      <c r="D5204" s="7" t="s">
        <v>261</v>
      </c>
      <c r="E5204" s="7" t="s">
        <v>2523</v>
      </c>
      <c r="F5204" s="7" t="s">
        <v>1653</v>
      </c>
      <c r="G5204" s="7" t="s">
        <v>2587</v>
      </c>
      <c r="H5204" s="9" t="n">
        <v>2</v>
      </c>
      <c r="I5204" s="7" t="s">
        <v>721</v>
      </c>
      <c r="J5204" s="8" t="s">
        <v>86</v>
      </c>
      <c r="K5204" s="10" t="s">
        <v>46</v>
      </c>
      <c r="L5204" s="10" t="s">
        <v>83</v>
      </c>
      <c r="M5204" s="10" t="s">
        <v>48</v>
      </c>
      <c r="N5204" s="10" t="n">
        <v>0.008</v>
      </c>
      <c r="O5204" s="9" t="s">
        <v>57</v>
      </c>
      <c r="P5204" s="11" t="n">
        <v>0.643</v>
      </c>
      <c r="Q5204" s="8" t="s">
        <v>50</v>
      </c>
      <c r="R5204" s="11" t="n">
        <v>0.004</v>
      </c>
      <c r="S5204" s="8" t="s">
        <v>49</v>
      </c>
      <c r="T5204" s="11" t="n">
        <v>56</v>
      </c>
      <c r="U5204" s="8" t="s">
        <v>49</v>
      </c>
      <c r="V5204" s="11" t="n">
        <v>14.91</v>
      </c>
      <c r="W5204" s="11" t="n">
        <v>17.92</v>
      </c>
      <c r="X5204" s="11" t="n">
        <v>21.3</v>
      </c>
      <c r="Y5204" s="11" t="n">
        <v>25.6</v>
      </c>
      <c r="Z5204" s="11" t="n">
        <v>0.88</v>
      </c>
      <c r="AA5204" s="8" t="s">
        <v>49</v>
      </c>
      <c r="AB5204" s="5" t="n">
        <f aca="false">IF(C5204='[1]Pesos dos Critérios'!$V$3,'[1]Pesos dos Critérios'!$V$5,IF(Planilha1!C5204='[1]Pesos dos Critérios'!$W$3,'[1]Pesos dos Critérios'!$W$5,IF(Planilha1!C5204='[1]Pesos dos Critérios'!$X$3,'[1]Pesos dos Critérios'!$X$5,IF(Planilha1!C5204='[1]Pesos dos Critérios'!$Y$3,'[1]Pesos dos Critérios'!$Y$5,'[1]Pesos dos Critérios'!$Z$5))))</f>
        <v>0.0273809523809524</v>
      </c>
      <c r="AC5204" s="5" t="n">
        <f aca="false">IF(H5204=1,'[1]Pesos dos Critérios'!$AD$5,IF(Planilha1!H5204=2,'[1]Pesos dos Critérios'!$AE$5,IF(Planilha1!H5204=3,'[1]Pesos dos Critérios'!$AF$5,IF(Planilha1!H5204=4,'[1]Pesos dos Critérios'!$AG$5,'[1]Pesos dos Critérios'!$AH$5))))</f>
        <v>0.0157417230656667</v>
      </c>
      <c r="AD5204" s="5" t="n">
        <f aca="false">IF(J5204='[1]Pesos dos Critérios'!$AA$3,'[1]Pesos dos Critérios'!$AA$5,IF(Planilha1!J5204='[1]Pesos dos Critérios'!$AB$3,'[1]Pesos dos Critérios'!$AB$5,'[1]Pesos dos Critérios'!$AC$5))</f>
        <v>0.045679012345679</v>
      </c>
      <c r="AE5204" s="5" t="n">
        <f aca="false">IF(O5204="Intervalo 1",'[1]Pesos dos Critérios'!$L$5,IF(Planilha1!O5204="Intervalo 2",'[1]Pesos dos Critérios'!$L$5,IF(Planilha1!O5204="Intervalo 3",'[1]Pesos dos Critérios'!$L$5,'[1]Pesos dos Critérios'!$M$5)))</f>
        <v>0.0218406285072952</v>
      </c>
      <c r="AF5204" s="5" t="n">
        <f aca="false">IF(Q5204="Intervalo 1",'[1]Pesos dos Critérios'!$B$5,IF(Q5204="Intervalo 2",'[1]Pesos dos Critérios'!$C$5,IF(Q5204="Intervalo 3",'[1]Pesos dos Critérios'!$D$5,'[1]Pesos dos Critérios'!$E$5)))</f>
        <v>0.0111216904932752</v>
      </c>
      <c r="AG5204" s="5" t="n">
        <f aca="false">IF(S5204="Intervalo 1",'[1]Pesos dos Critérios'!$F$5,IF(S5204="Intervalo 2",'[1]Pesos dos Critérios'!$G$5,IF(S5204="Intervalo 3",'[1]Pesos dos Critérios'!$H$5,'[1]Pesos dos Critérios'!$I$5)))</f>
        <v>0.0375661375661376</v>
      </c>
      <c r="AH5204" s="5" t="n">
        <f aca="false">IF(U5204="Intervalo 1",'[1]Pesos dos Critérios'!$N$5,IF(U5204="Intervalo 2",'[1]Pesos dos Critérios'!$O$5,IF(U5204="Intervalo 3",'[1]Pesos dos Critérios'!$P$5,'[1]Pesos dos Critérios'!$Q$5)))</f>
        <v>0.0320767195767196</v>
      </c>
      <c r="AI5204" s="5" t="n">
        <f aca="false">IF(AA5204="Intervalo 1",'[1]Pesos dos Critérios'!$R$5,IF(AA5204="Intervalo 2",'[1]Pesos dos Critérios'!$S$5,IF(AA5204="Intervalo 3",'[1]Pesos dos Critérios'!$T$5,'[1]Pesos dos Critérios'!$U$5)))</f>
        <v>0.0658730158730159</v>
      </c>
      <c r="AJ5204" s="5" t="n">
        <f aca="false">SUM(AB5204:AI5204)</f>
        <v>0.257279879808742</v>
      </c>
      <c r="AK5204" s="5" t="n">
        <v>5203</v>
      </c>
      <c r="AM5204" s="1" t="s">
        <v>52</v>
      </c>
    </row>
    <row r="5205" customFormat="false" ht="12.8" hidden="false" customHeight="true" outlineLevel="0" collapsed="false">
      <c r="A5205" s="7" t="n">
        <v>2020</v>
      </c>
      <c r="B5205" s="7" t="s">
        <v>719</v>
      </c>
      <c r="C5205" s="8" t="s">
        <v>205</v>
      </c>
      <c r="D5205" s="7" t="s">
        <v>261</v>
      </c>
      <c r="E5205" s="7" t="s">
        <v>2930</v>
      </c>
      <c r="F5205" s="7" t="s">
        <v>2242</v>
      </c>
      <c r="G5205" s="7" t="s">
        <v>224</v>
      </c>
      <c r="H5205" s="9" t="n">
        <v>2</v>
      </c>
      <c r="I5205" s="7" t="s">
        <v>721</v>
      </c>
      <c r="J5205" s="8" t="s">
        <v>86</v>
      </c>
      <c r="K5205" s="10" t="s">
        <v>46</v>
      </c>
      <c r="L5205" s="10" t="s">
        <v>83</v>
      </c>
      <c r="M5205" s="10" t="s">
        <v>48</v>
      </c>
      <c r="N5205" s="10" t="n">
        <v>0.007</v>
      </c>
      <c r="O5205" s="9" t="s">
        <v>49</v>
      </c>
      <c r="P5205" s="11" t="n">
        <v>0.038</v>
      </c>
      <c r="Q5205" s="8" t="s">
        <v>49</v>
      </c>
      <c r="R5205" s="11" t="n">
        <v>0.01</v>
      </c>
      <c r="S5205" s="8" t="s">
        <v>57</v>
      </c>
      <c r="T5205" s="11" t="n">
        <v>133</v>
      </c>
      <c r="U5205" s="8" t="s">
        <v>57</v>
      </c>
      <c r="V5205" s="11" t="n">
        <v>6.44</v>
      </c>
      <c r="W5205" s="11" t="n">
        <v>8.19</v>
      </c>
      <c r="X5205" s="11" t="n">
        <v>9.2</v>
      </c>
      <c r="Y5205" s="11" t="n">
        <v>11.7</v>
      </c>
      <c r="Z5205" s="11" t="n">
        <v>2.16</v>
      </c>
      <c r="AA5205" s="8" t="s">
        <v>57</v>
      </c>
      <c r="AB5205" s="5" t="n">
        <f aca="false">IF(C5205='[1]Pesos dos Critérios'!$V$3,'[1]Pesos dos Critérios'!$V$5,IF(Planilha1!C5205='[1]Pesos dos Critérios'!$W$3,'[1]Pesos dos Critérios'!$W$5,IF(Planilha1!C5205='[1]Pesos dos Critérios'!$X$3,'[1]Pesos dos Critérios'!$X$5,IF(Planilha1!C5205='[1]Pesos dos Critérios'!$Y$3,'[1]Pesos dos Critérios'!$Y$5,'[1]Pesos dos Critérios'!$Z$5))))</f>
        <v>0.0273809523809524</v>
      </c>
      <c r="AC5205" s="5" t="n">
        <f aca="false">IF(H5205=1,'[1]Pesos dos Critérios'!$AD$5,IF(Planilha1!H5205=2,'[1]Pesos dos Critérios'!$AE$5,IF(Planilha1!H5205=3,'[1]Pesos dos Critérios'!$AF$5,IF(Planilha1!H5205=4,'[1]Pesos dos Critérios'!$AG$5,'[1]Pesos dos Critérios'!$AH$5))))</f>
        <v>0.0157417230656667</v>
      </c>
      <c r="AD5205" s="5" t="n">
        <f aca="false">IF(J5205='[1]Pesos dos Critérios'!$AA$3,'[1]Pesos dos Critérios'!$AA$5,IF(Planilha1!J5205='[1]Pesos dos Critérios'!$AB$3,'[1]Pesos dos Critérios'!$AB$5,'[1]Pesos dos Critérios'!$AC$5))</f>
        <v>0.045679012345679</v>
      </c>
      <c r="AE5205" s="5" t="n">
        <f aca="false">IF(O5205="Intervalo 1",'[1]Pesos dos Critérios'!$L$5,IF(Planilha1!O5205="Intervalo 2",'[1]Pesos dos Critérios'!$L$5,IF(Planilha1!O5205="Intervalo 3",'[1]Pesos dos Critérios'!$L$5,'[1]Pesos dos Critérios'!$M$5)))</f>
        <v>0.0218406285072952</v>
      </c>
      <c r="AF5205" s="5" t="n">
        <f aca="false">IF(Q5205="Intervalo 1",'[1]Pesos dos Critérios'!$B$5,IF(Q5205="Intervalo 2",'[1]Pesos dos Critérios'!$C$5,IF(Q5205="Intervalo 3",'[1]Pesos dos Critérios'!$D$5,'[1]Pesos dos Critérios'!$E$5)))</f>
        <v>0.0550472852385421</v>
      </c>
      <c r="AG5205" s="5" t="n">
        <f aca="false">IF(S5205="Intervalo 1",'[1]Pesos dos Critérios'!$F$5,IF(S5205="Intervalo 2",'[1]Pesos dos Critérios'!$G$5,IF(S5205="Intervalo 3",'[1]Pesos dos Critérios'!$H$5,'[1]Pesos dos Critérios'!$I$5)))</f>
        <v>0.032010582010582</v>
      </c>
      <c r="AH5205" s="5" t="n">
        <f aca="false">IF(U5205="Intervalo 1",'[1]Pesos dos Critérios'!$N$5,IF(U5205="Intervalo 2",'[1]Pesos dos Critérios'!$O$5,IF(U5205="Intervalo 3",'[1]Pesos dos Critérios'!$P$5,'[1]Pesos dos Critérios'!$Q$5)))</f>
        <v>0.0320767195767196</v>
      </c>
      <c r="AI5205" s="5" t="n">
        <f aca="false">IF(AA5205="Intervalo 1",'[1]Pesos dos Critérios'!$R$5,IF(AA5205="Intervalo 2",'[1]Pesos dos Critérios'!$S$5,IF(AA5205="Intervalo 3",'[1]Pesos dos Critérios'!$T$5,'[1]Pesos dos Critérios'!$U$5)))</f>
        <v>0.0547619047619048</v>
      </c>
      <c r="AJ5205" s="5" t="n">
        <f aca="false">SUM(AB5205:AI5205)</f>
        <v>0.284538807887342</v>
      </c>
      <c r="AK5205" s="5" t="n">
        <v>5204</v>
      </c>
      <c r="AM5205" s="1" t="s">
        <v>52</v>
      </c>
    </row>
    <row r="5206" customFormat="false" ht="12.8" hidden="false" customHeight="true" outlineLevel="0" collapsed="false">
      <c r="A5206" s="7" t="n">
        <v>2020</v>
      </c>
      <c r="B5206" s="7" t="s">
        <v>719</v>
      </c>
      <c r="C5206" s="8" t="s">
        <v>205</v>
      </c>
      <c r="D5206" s="7" t="s">
        <v>261</v>
      </c>
      <c r="E5206" s="7" t="s">
        <v>2930</v>
      </c>
      <c r="F5206" s="7" t="s">
        <v>1364</v>
      </c>
      <c r="G5206" s="7" t="s">
        <v>224</v>
      </c>
      <c r="H5206" s="9" t="n">
        <v>2</v>
      </c>
      <c r="I5206" s="7" t="s">
        <v>721</v>
      </c>
      <c r="J5206" s="8" t="s">
        <v>86</v>
      </c>
      <c r="K5206" s="10" t="s">
        <v>46</v>
      </c>
      <c r="L5206" s="10" t="s">
        <v>83</v>
      </c>
      <c r="M5206" s="10" t="s">
        <v>48</v>
      </c>
      <c r="N5206" s="10" t="n">
        <v>0.007</v>
      </c>
      <c r="O5206" s="9" t="s">
        <v>49</v>
      </c>
      <c r="P5206" s="11" t="n">
        <v>0.038</v>
      </c>
      <c r="Q5206" s="8" t="s">
        <v>49</v>
      </c>
      <c r="R5206" s="11" t="n">
        <v>0.01</v>
      </c>
      <c r="S5206" s="8" t="s">
        <v>57</v>
      </c>
      <c r="T5206" s="11" t="n">
        <v>133</v>
      </c>
      <c r="U5206" s="8" t="s">
        <v>57</v>
      </c>
      <c r="V5206" s="11" t="n">
        <v>6.44</v>
      </c>
      <c r="W5206" s="11" t="n">
        <v>8.19</v>
      </c>
      <c r="X5206" s="11" t="n">
        <v>9.2</v>
      </c>
      <c r="Y5206" s="11" t="n">
        <v>11.7</v>
      </c>
      <c r="Z5206" s="11" t="n">
        <v>2.16</v>
      </c>
      <c r="AA5206" s="8" t="s">
        <v>57</v>
      </c>
      <c r="AB5206" s="5" t="n">
        <f aca="false">IF(C5206='[1]Pesos dos Critérios'!$V$3,'[1]Pesos dos Critérios'!$V$5,IF(Planilha1!C5206='[1]Pesos dos Critérios'!$W$3,'[1]Pesos dos Critérios'!$W$5,IF(Planilha1!C5206='[1]Pesos dos Critérios'!$X$3,'[1]Pesos dos Critérios'!$X$5,IF(Planilha1!C5206='[1]Pesos dos Critérios'!$Y$3,'[1]Pesos dos Critérios'!$Y$5,'[1]Pesos dos Critérios'!$Z$5))))</f>
        <v>0.0273809523809524</v>
      </c>
      <c r="AC5206" s="5" t="n">
        <f aca="false">IF(H5206=1,'[1]Pesos dos Critérios'!$AD$5,IF(Planilha1!H5206=2,'[1]Pesos dos Critérios'!$AE$5,IF(Planilha1!H5206=3,'[1]Pesos dos Critérios'!$AF$5,IF(Planilha1!H5206=4,'[1]Pesos dos Critérios'!$AG$5,'[1]Pesos dos Critérios'!$AH$5))))</f>
        <v>0.0157417230656667</v>
      </c>
      <c r="AD5206" s="5" t="n">
        <f aca="false">IF(J5206='[1]Pesos dos Critérios'!$AA$3,'[1]Pesos dos Critérios'!$AA$5,IF(Planilha1!J5206='[1]Pesos dos Critérios'!$AB$3,'[1]Pesos dos Critérios'!$AB$5,'[1]Pesos dos Critérios'!$AC$5))</f>
        <v>0.045679012345679</v>
      </c>
      <c r="AE5206" s="5" t="n">
        <f aca="false">IF(O5206="Intervalo 1",'[1]Pesos dos Critérios'!$L$5,IF(Planilha1!O5206="Intervalo 2",'[1]Pesos dos Critérios'!$L$5,IF(Planilha1!O5206="Intervalo 3",'[1]Pesos dos Critérios'!$L$5,'[1]Pesos dos Critérios'!$M$5)))</f>
        <v>0.0218406285072952</v>
      </c>
      <c r="AF5206" s="5" t="n">
        <f aca="false">IF(Q5206="Intervalo 1",'[1]Pesos dos Critérios'!$B$5,IF(Q5206="Intervalo 2",'[1]Pesos dos Critérios'!$C$5,IF(Q5206="Intervalo 3",'[1]Pesos dos Critérios'!$D$5,'[1]Pesos dos Critérios'!$E$5)))</f>
        <v>0.0550472852385421</v>
      </c>
      <c r="AG5206" s="5" t="n">
        <f aca="false">IF(S5206="Intervalo 1",'[1]Pesos dos Critérios'!$F$5,IF(S5206="Intervalo 2",'[1]Pesos dos Critérios'!$G$5,IF(S5206="Intervalo 3",'[1]Pesos dos Critérios'!$H$5,'[1]Pesos dos Critérios'!$I$5)))</f>
        <v>0.032010582010582</v>
      </c>
      <c r="AH5206" s="5" t="n">
        <f aca="false">IF(U5206="Intervalo 1",'[1]Pesos dos Critérios'!$N$5,IF(U5206="Intervalo 2",'[1]Pesos dos Critérios'!$O$5,IF(U5206="Intervalo 3",'[1]Pesos dos Critérios'!$P$5,'[1]Pesos dos Critérios'!$Q$5)))</f>
        <v>0.0320767195767196</v>
      </c>
      <c r="AI5206" s="5" t="n">
        <f aca="false">IF(AA5206="Intervalo 1",'[1]Pesos dos Critérios'!$R$5,IF(AA5206="Intervalo 2",'[1]Pesos dos Critérios'!$S$5,IF(AA5206="Intervalo 3",'[1]Pesos dos Critérios'!$T$5,'[1]Pesos dos Critérios'!$U$5)))</f>
        <v>0.0547619047619048</v>
      </c>
      <c r="AJ5206" s="5" t="n">
        <f aca="false">SUM(AB5206:AI5206)</f>
        <v>0.284538807887342</v>
      </c>
      <c r="AK5206" s="5" t="n">
        <v>5205</v>
      </c>
      <c r="AM5206" s="1" t="s">
        <v>52</v>
      </c>
    </row>
    <row r="5207" customFormat="false" ht="12.8" hidden="false" customHeight="true" outlineLevel="0" collapsed="false">
      <c r="A5207" s="7" t="n">
        <v>2020</v>
      </c>
      <c r="B5207" s="7" t="s">
        <v>719</v>
      </c>
      <c r="C5207" s="8" t="s">
        <v>205</v>
      </c>
      <c r="D5207" s="7" t="s">
        <v>261</v>
      </c>
      <c r="E5207" s="7" t="s">
        <v>358</v>
      </c>
      <c r="F5207" s="7" t="s">
        <v>2931</v>
      </c>
      <c r="G5207" s="7" t="s">
        <v>224</v>
      </c>
      <c r="H5207" s="9" t="n">
        <v>2</v>
      </c>
      <c r="I5207" s="7" t="s">
        <v>721</v>
      </c>
      <c r="J5207" s="8" t="s">
        <v>86</v>
      </c>
      <c r="K5207" s="10" t="s">
        <v>46</v>
      </c>
      <c r="L5207" s="10" t="s">
        <v>83</v>
      </c>
      <c r="M5207" s="10" t="s">
        <v>48</v>
      </c>
      <c r="N5207" s="10" t="n">
        <v>0.005</v>
      </c>
      <c r="O5207" s="9" t="s">
        <v>49</v>
      </c>
      <c r="P5207" s="11" t="n">
        <v>0.034</v>
      </c>
      <c r="Q5207" s="8" t="s">
        <v>49</v>
      </c>
      <c r="R5207" s="11" t="n">
        <v>0.013</v>
      </c>
      <c r="S5207" s="8" t="s">
        <v>57</v>
      </c>
      <c r="T5207" s="11" t="n">
        <v>135</v>
      </c>
      <c r="U5207" s="8" t="s">
        <v>57</v>
      </c>
      <c r="V5207" s="11" t="n">
        <v>6.3</v>
      </c>
      <c r="W5207" s="11" t="n">
        <v>8.12</v>
      </c>
      <c r="X5207" s="11" t="n">
        <v>9</v>
      </c>
      <c r="Y5207" s="11" t="n">
        <v>11.6</v>
      </c>
      <c r="Z5207" s="11" t="n">
        <v>2.19</v>
      </c>
      <c r="AA5207" s="8" t="s">
        <v>57</v>
      </c>
      <c r="AB5207" s="5" t="n">
        <f aca="false">IF(C5207='[1]Pesos dos Critérios'!$V$3,'[1]Pesos dos Critérios'!$V$5,IF(Planilha1!C5207='[1]Pesos dos Critérios'!$W$3,'[1]Pesos dos Critérios'!$W$5,IF(Planilha1!C5207='[1]Pesos dos Critérios'!$X$3,'[1]Pesos dos Critérios'!$X$5,IF(Planilha1!C5207='[1]Pesos dos Critérios'!$Y$3,'[1]Pesos dos Critérios'!$Y$5,'[1]Pesos dos Critérios'!$Z$5))))</f>
        <v>0.0273809523809524</v>
      </c>
      <c r="AC5207" s="5" t="n">
        <f aca="false">IF(H5207=1,'[1]Pesos dos Critérios'!$AD$5,IF(Planilha1!H5207=2,'[1]Pesos dos Critérios'!$AE$5,IF(Planilha1!H5207=3,'[1]Pesos dos Critérios'!$AF$5,IF(Planilha1!H5207=4,'[1]Pesos dos Critérios'!$AG$5,'[1]Pesos dos Critérios'!$AH$5))))</f>
        <v>0.0157417230656667</v>
      </c>
      <c r="AD5207" s="5" t="n">
        <f aca="false">IF(J5207='[1]Pesos dos Critérios'!$AA$3,'[1]Pesos dos Critérios'!$AA$5,IF(Planilha1!J5207='[1]Pesos dos Critérios'!$AB$3,'[1]Pesos dos Critérios'!$AB$5,'[1]Pesos dos Critérios'!$AC$5))</f>
        <v>0.045679012345679</v>
      </c>
      <c r="AE5207" s="5" t="n">
        <f aca="false">IF(O5207="Intervalo 1",'[1]Pesos dos Critérios'!$L$5,IF(Planilha1!O5207="Intervalo 2",'[1]Pesos dos Critérios'!$L$5,IF(Planilha1!O5207="Intervalo 3",'[1]Pesos dos Critérios'!$L$5,'[1]Pesos dos Critérios'!$M$5)))</f>
        <v>0.0218406285072952</v>
      </c>
      <c r="AF5207" s="5" t="n">
        <f aca="false">IF(Q5207="Intervalo 1",'[1]Pesos dos Critérios'!$B$5,IF(Q5207="Intervalo 2",'[1]Pesos dos Critérios'!$C$5,IF(Q5207="Intervalo 3",'[1]Pesos dos Critérios'!$D$5,'[1]Pesos dos Critérios'!$E$5)))</f>
        <v>0.0550472852385421</v>
      </c>
      <c r="AG5207" s="5" t="n">
        <f aca="false">IF(S5207="Intervalo 1",'[1]Pesos dos Critérios'!$F$5,IF(S5207="Intervalo 2",'[1]Pesos dos Critérios'!$G$5,IF(S5207="Intervalo 3",'[1]Pesos dos Critérios'!$H$5,'[1]Pesos dos Critérios'!$I$5)))</f>
        <v>0.032010582010582</v>
      </c>
      <c r="AH5207" s="5" t="n">
        <f aca="false">IF(U5207="Intervalo 1",'[1]Pesos dos Critérios'!$N$5,IF(U5207="Intervalo 2",'[1]Pesos dos Critérios'!$O$5,IF(U5207="Intervalo 3",'[1]Pesos dos Critérios'!$P$5,'[1]Pesos dos Critérios'!$Q$5)))</f>
        <v>0.0320767195767196</v>
      </c>
      <c r="AI5207" s="5" t="n">
        <f aca="false">IF(AA5207="Intervalo 1",'[1]Pesos dos Critérios'!$R$5,IF(AA5207="Intervalo 2",'[1]Pesos dos Critérios'!$S$5,IF(AA5207="Intervalo 3",'[1]Pesos dos Critérios'!$T$5,'[1]Pesos dos Critérios'!$U$5)))</f>
        <v>0.0547619047619048</v>
      </c>
      <c r="AJ5207" s="5" t="n">
        <f aca="false">SUM(AB5207:AI5207)</f>
        <v>0.284538807887342</v>
      </c>
      <c r="AK5207" s="5" t="n">
        <v>5206</v>
      </c>
      <c r="AM5207" s="1" t="s">
        <v>52</v>
      </c>
    </row>
    <row r="5208" customFormat="false" ht="12.8" hidden="false" customHeight="true" outlineLevel="0" collapsed="false">
      <c r="A5208" s="7" t="n">
        <v>2020</v>
      </c>
      <c r="B5208" s="7" t="s">
        <v>719</v>
      </c>
      <c r="C5208" s="8" t="s">
        <v>205</v>
      </c>
      <c r="D5208" s="7" t="s">
        <v>261</v>
      </c>
      <c r="E5208" s="7" t="s">
        <v>358</v>
      </c>
      <c r="F5208" s="7" t="s">
        <v>2928</v>
      </c>
      <c r="G5208" s="7" t="s">
        <v>224</v>
      </c>
      <c r="H5208" s="9" t="n">
        <v>2</v>
      </c>
      <c r="I5208" s="7" t="s">
        <v>721</v>
      </c>
      <c r="J5208" s="8" t="s">
        <v>86</v>
      </c>
      <c r="K5208" s="10" t="s">
        <v>46</v>
      </c>
      <c r="L5208" s="10" t="s">
        <v>83</v>
      </c>
      <c r="M5208" s="10" t="s">
        <v>48</v>
      </c>
      <c r="N5208" s="10" t="n">
        <v>0.005</v>
      </c>
      <c r="O5208" s="9" t="s">
        <v>49</v>
      </c>
      <c r="P5208" s="11" t="n">
        <v>0.034</v>
      </c>
      <c r="Q5208" s="8" t="s">
        <v>49</v>
      </c>
      <c r="R5208" s="11" t="n">
        <v>0.013</v>
      </c>
      <c r="S5208" s="8" t="s">
        <v>57</v>
      </c>
      <c r="T5208" s="11" t="n">
        <v>135</v>
      </c>
      <c r="U5208" s="8" t="s">
        <v>57</v>
      </c>
      <c r="V5208" s="11" t="n">
        <v>6.3</v>
      </c>
      <c r="W5208" s="11" t="n">
        <v>8.12</v>
      </c>
      <c r="X5208" s="11" t="n">
        <v>9</v>
      </c>
      <c r="Y5208" s="11" t="n">
        <v>11.6</v>
      </c>
      <c r="Z5208" s="11" t="n">
        <v>2.19</v>
      </c>
      <c r="AA5208" s="8" t="s">
        <v>57</v>
      </c>
      <c r="AB5208" s="5" t="n">
        <f aca="false">IF(C5208='[1]Pesos dos Critérios'!$V$3,'[1]Pesos dos Critérios'!$V$5,IF(Planilha1!C5208='[1]Pesos dos Critérios'!$W$3,'[1]Pesos dos Critérios'!$W$5,IF(Planilha1!C5208='[1]Pesos dos Critérios'!$X$3,'[1]Pesos dos Critérios'!$X$5,IF(Planilha1!C5208='[1]Pesos dos Critérios'!$Y$3,'[1]Pesos dos Critérios'!$Y$5,'[1]Pesos dos Critérios'!$Z$5))))</f>
        <v>0.0273809523809524</v>
      </c>
      <c r="AC5208" s="5" t="n">
        <f aca="false">IF(H5208=1,'[1]Pesos dos Critérios'!$AD$5,IF(Planilha1!H5208=2,'[1]Pesos dos Critérios'!$AE$5,IF(Planilha1!H5208=3,'[1]Pesos dos Critérios'!$AF$5,IF(Planilha1!H5208=4,'[1]Pesos dos Critérios'!$AG$5,'[1]Pesos dos Critérios'!$AH$5))))</f>
        <v>0.0157417230656667</v>
      </c>
      <c r="AD5208" s="5" t="n">
        <f aca="false">IF(J5208='[1]Pesos dos Critérios'!$AA$3,'[1]Pesos dos Critérios'!$AA$5,IF(Planilha1!J5208='[1]Pesos dos Critérios'!$AB$3,'[1]Pesos dos Critérios'!$AB$5,'[1]Pesos dos Critérios'!$AC$5))</f>
        <v>0.045679012345679</v>
      </c>
      <c r="AE5208" s="5" t="n">
        <f aca="false">IF(O5208="Intervalo 1",'[1]Pesos dos Critérios'!$L$5,IF(Planilha1!O5208="Intervalo 2",'[1]Pesos dos Critérios'!$L$5,IF(Planilha1!O5208="Intervalo 3",'[1]Pesos dos Critérios'!$L$5,'[1]Pesos dos Critérios'!$M$5)))</f>
        <v>0.0218406285072952</v>
      </c>
      <c r="AF5208" s="5" t="n">
        <f aca="false">IF(Q5208="Intervalo 1",'[1]Pesos dos Critérios'!$B$5,IF(Q5208="Intervalo 2",'[1]Pesos dos Critérios'!$C$5,IF(Q5208="Intervalo 3",'[1]Pesos dos Critérios'!$D$5,'[1]Pesos dos Critérios'!$E$5)))</f>
        <v>0.0550472852385421</v>
      </c>
      <c r="AG5208" s="5" t="n">
        <f aca="false">IF(S5208="Intervalo 1",'[1]Pesos dos Critérios'!$F$5,IF(S5208="Intervalo 2",'[1]Pesos dos Critérios'!$G$5,IF(S5208="Intervalo 3",'[1]Pesos dos Critérios'!$H$5,'[1]Pesos dos Critérios'!$I$5)))</f>
        <v>0.032010582010582</v>
      </c>
      <c r="AH5208" s="5" t="n">
        <f aca="false">IF(U5208="Intervalo 1",'[1]Pesos dos Critérios'!$N$5,IF(U5208="Intervalo 2",'[1]Pesos dos Critérios'!$O$5,IF(U5208="Intervalo 3",'[1]Pesos dos Critérios'!$P$5,'[1]Pesos dos Critérios'!$Q$5)))</f>
        <v>0.0320767195767196</v>
      </c>
      <c r="AI5208" s="5" t="n">
        <f aca="false">IF(AA5208="Intervalo 1",'[1]Pesos dos Critérios'!$R$5,IF(AA5208="Intervalo 2",'[1]Pesos dos Critérios'!$S$5,IF(AA5208="Intervalo 3",'[1]Pesos dos Critérios'!$T$5,'[1]Pesos dos Critérios'!$U$5)))</f>
        <v>0.0547619047619048</v>
      </c>
      <c r="AJ5208" s="5" t="n">
        <f aca="false">SUM(AB5208:AI5208)</f>
        <v>0.284538807887342</v>
      </c>
      <c r="AK5208" s="5" t="n">
        <v>5207</v>
      </c>
      <c r="AM5208" s="1" t="s">
        <v>52</v>
      </c>
    </row>
    <row r="5209" customFormat="false" ht="12.8" hidden="false" customHeight="true" outlineLevel="0" collapsed="false">
      <c r="A5209" s="7" t="n">
        <v>2020</v>
      </c>
      <c r="B5209" s="7" t="s">
        <v>719</v>
      </c>
      <c r="C5209" s="8" t="s">
        <v>205</v>
      </c>
      <c r="D5209" s="7" t="s">
        <v>261</v>
      </c>
      <c r="E5209" s="7" t="s">
        <v>358</v>
      </c>
      <c r="F5209" s="7" t="s">
        <v>2929</v>
      </c>
      <c r="G5209" s="7" t="s">
        <v>224</v>
      </c>
      <c r="H5209" s="9" t="n">
        <v>2</v>
      </c>
      <c r="I5209" s="7" t="s">
        <v>721</v>
      </c>
      <c r="J5209" s="8" t="s">
        <v>86</v>
      </c>
      <c r="K5209" s="10" t="s">
        <v>46</v>
      </c>
      <c r="L5209" s="10" t="s">
        <v>83</v>
      </c>
      <c r="M5209" s="10" t="s">
        <v>48</v>
      </c>
      <c r="N5209" s="10" t="n">
        <v>0.005</v>
      </c>
      <c r="O5209" s="9" t="s">
        <v>49</v>
      </c>
      <c r="P5209" s="11" t="n">
        <v>0.034</v>
      </c>
      <c r="Q5209" s="8" t="s">
        <v>49</v>
      </c>
      <c r="R5209" s="11" t="n">
        <v>0.013</v>
      </c>
      <c r="S5209" s="8" t="s">
        <v>57</v>
      </c>
      <c r="T5209" s="11" t="n">
        <v>135</v>
      </c>
      <c r="U5209" s="8" t="s">
        <v>57</v>
      </c>
      <c r="V5209" s="11" t="n">
        <v>6.3</v>
      </c>
      <c r="W5209" s="11" t="n">
        <v>8.12</v>
      </c>
      <c r="X5209" s="11" t="n">
        <v>9</v>
      </c>
      <c r="Y5209" s="11" t="n">
        <v>11.6</v>
      </c>
      <c r="Z5209" s="11" t="n">
        <v>2.19</v>
      </c>
      <c r="AA5209" s="8" t="s">
        <v>57</v>
      </c>
      <c r="AB5209" s="5" t="n">
        <f aca="false">IF(C5209='[1]Pesos dos Critérios'!$V$3,'[1]Pesos dos Critérios'!$V$5,IF(Planilha1!C5209='[1]Pesos dos Critérios'!$W$3,'[1]Pesos dos Critérios'!$W$5,IF(Planilha1!C5209='[1]Pesos dos Critérios'!$X$3,'[1]Pesos dos Critérios'!$X$5,IF(Planilha1!C5209='[1]Pesos dos Critérios'!$Y$3,'[1]Pesos dos Critérios'!$Y$5,'[1]Pesos dos Critérios'!$Z$5))))</f>
        <v>0.0273809523809524</v>
      </c>
      <c r="AC5209" s="5" t="n">
        <f aca="false">IF(H5209=1,'[1]Pesos dos Critérios'!$AD$5,IF(Planilha1!H5209=2,'[1]Pesos dos Critérios'!$AE$5,IF(Planilha1!H5209=3,'[1]Pesos dos Critérios'!$AF$5,IF(Planilha1!H5209=4,'[1]Pesos dos Critérios'!$AG$5,'[1]Pesos dos Critérios'!$AH$5))))</f>
        <v>0.0157417230656667</v>
      </c>
      <c r="AD5209" s="5" t="n">
        <f aca="false">IF(J5209='[1]Pesos dos Critérios'!$AA$3,'[1]Pesos dos Critérios'!$AA$5,IF(Planilha1!J5209='[1]Pesos dos Critérios'!$AB$3,'[1]Pesos dos Critérios'!$AB$5,'[1]Pesos dos Critérios'!$AC$5))</f>
        <v>0.045679012345679</v>
      </c>
      <c r="AE5209" s="5" t="n">
        <f aca="false">IF(O5209="Intervalo 1",'[1]Pesos dos Critérios'!$L$5,IF(Planilha1!O5209="Intervalo 2",'[1]Pesos dos Critérios'!$L$5,IF(Planilha1!O5209="Intervalo 3",'[1]Pesos dos Critérios'!$L$5,'[1]Pesos dos Critérios'!$M$5)))</f>
        <v>0.0218406285072952</v>
      </c>
      <c r="AF5209" s="5" t="n">
        <f aca="false">IF(Q5209="Intervalo 1",'[1]Pesos dos Critérios'!$B$5,IF(Q5209="Intervalo 2",'[1]Pesos dos Critérios'!$C$5,IF(Q5209="Intervalo 3",'[1]Pesos dos Critérios'!$D$5,'[1]Pesos dos Critérios'!$E$5)))</f>
        <v>0.0550472852385421</v>
      </c>
      <c r="AG5209" s="5" t="n">
        <f aca="false">IF(S5209="Intervalo 1",'[1]Pesos dos Critérios'!$F$5,IF(S5209="Intervalo 2",'[1]Pesos dos Critérios'!$G$5,IF(S5209="Intervalo 3",'[1]Pesos dos Critérios'!$H$5,'[1]Pesos dos Critérios'!$I$5)))</f>
        <v>0.032010582010582</v>
      </c>
      <c r="AH5209" s="5" t="n">
        <f aca="false">IF(U5209="Intervalo 1",'[1]Pesos dos Critérios'!$N$5,IF(U5209="Intervalo 2",'[1]Pesos dos Critérios'!$O$5,IF(U5209="Intervalo 3",'[1]Pesos dos Critérios'!$P$5,'[1]Pesos dos Critérios'!$Q$5)))</f>
        <v>0.0320767195767196</v>
      </c>
      <c r="AI5209" s="5" t="n">
        <f aca="false">IF(AA5209="Intervalo 1",'[1]Pesos dos Critérios'!$R$5,IF(AA5209="Intervalo 2",'[1]Pesos dos Critérios'!$S$5,IF(AA5209="Intervalo 3",'[1]Pesos dos Critérios'!$T$5,'[1]Pesos dos Critérios'!$U$5)))</f>
        <v>0.0547619047619048</v>
      </c>
      <c r="AJ5209" s="5" t="n">
        <f aca="false">SUM(AB5209:AI5209)</f>
        <v>0.284538807887342</v>
      </c>
      <c r="AK5209" s="5" t="n">
        <v>5208</v>
      </c>
      <c r="AM5209" s="1" t="s">
        <v>52</v>
      </c>
    </row>
    <row r="5210" customFormat="false" ht="12.8" hidden="false" customHeight="true" outlineLevel="0" collapsed="false">
      <c r="A5210" s="7" t="n">
        <v>2020</v>
      </c>
      <c r="B5210" s="7" t="s">
        <v>719</v>
      </c>
      <c r="C5210" s="8" t="s">
        <v>205</v>
      </c>
      <c r="D5210" s="7" t="s">
        <v>261</v>
      </c>
      <c r="E5210" s="7" t="s">
        <v>358</v>
      </c>
      <c r="F5210" s="7" t="s">
        <v>2932</v>
      </c>
      <c r="G5210" s="7" t="s">
        <v>224</v>
      </c>
      <c r="H5210" s="9" t="n">
        <v>2</v>
      </c>
      <c r="I5210" s="7" t="s">
        <v>721</v>
      </c>
      <c r="J5210" s="8" t="s">
        <v>86</v>
      </c>
      <c r="K5210" s="10" t="s">
        <v>46</v>
      </c>
      <c r="L5210" s="10" t="s">
        <v>83</v>
      </c>
      <c r="M5210" s="10" t="s">
        <v>48</v>
      </c>
      <c r="N5210" s="10" t="n">
        <v>0.001</v>
      </c>
      <c r="O5210" s="9" t="s">
        <v>49</v>
      </c>
      <c r="P5210" s="11" t="n">
        <v>0.018</v>
      </c>
      <c r="Q5210" s="8" t="s">
        <v>49</v>
      </c>
      <c r="R5210" s="11" t="n">
        <v>0.017</v>
      </c>
      <c r="S5210" s="8" t="s">
        <v>58</v>
      </c>
      <c r="T5210" s="11" t="n">
        <v>52</v>
      </c>
      <c r="U5210" s="8" t="s">
        <v>49</v>
      </c>
      <c r="V5210" s="11" t="n">
        <v>15.33</v>
      </c>
      <c r="W5210" s="11" t="n">
        <v>15.75</v>
      </c>
      <c r="X5210" s="11" t="n">
        <v>21.9</v>
      </c>
      <c r="Y5210" s="11" t="n">
        <v>22.5</v>
      </c>
      <c r="Z5210" s="11" t="n">
        <v>0.91</v>
      </c>
      <c r="AA5210" s="8" t="s">
        <v>49</v>
      </c>
      <c r="AB5210" s="5" t="n">
        <f aca="false">IF(C5210='[1]Pesos dos Critérios'!$V$3,'[1]Pesos dos Critérios'!$V$5,IF(Planilha1!C5210='[1]Pesos dos Critérios'!$W$3,'[1]Pesos dos Critérios'!$W$5,IF(Planilha1!C5210='[1]Pesos dos Critérios'!$X$3,'[1]Pesos dos Critérios'!$X$5,IF(Planilha1!C5210='[1]Pesos dos Critérios'!$Y$3,'[1]Pesos dos Critérios'!$Y$5,'[1]Pesos dos Critérios'!$Z$5))))</f>
        <v>0.0273809523809524</v>
      </c>
      <c r="AC5210" s="5" t="n">
        <f aca="false">IF(H5210=1,'[1]Pesos dos Critérios'!$AD$5,IF(Planilha1!H5210=2,'[1]Pesos dos Critérios'!$AE$5,IF(Planilha1!H5210=3,'[1]Pesos dos Critérios'!$AF$5,IF(Planilha1!H5210=4,'[1]Pesos dos Critérios'!$AG$5,'[1]Pesos dos Critérios'!$AH$5))))</f>
        <v>0.0157417230656667</v>
      </c>
      <c r="AD5210" s="5" t="n">
        <f aca="false">IF(J5210='[1]Pesos dos Critérios'!$AA$3,'[1]Pesos dos Critérios'!$AA$5,IF(Planilha1!J5210='[1]Pesos dos Critérios'!$AB$3,'[1]Pesos dos Critérios'!$AB$5,'[1]Pesos dos Critérios'!$AC$5))</f>
        <v>0.045679012345679</v>
      </c>
      <c r="AE5210" s="5" t="n">
        <f aca="false">IF(O5210="Intervalo 1",'[1]Pesos dos Critérios'!$L$5,IF(Planilha1!O5210="Intervalo 2",'[1]Pesos dos Critérios'!$L$5,IF(Planilha1!O5210="Intervalo 3",'[1]Pesos dos Critérios'!$L$5,'[1]Pesos dos Critérios'!$M$5)))</f>
        <v>0.0218406285072952</v>
      </c>
      <c r="AF5210" s="5" t="n">
        <f aca="false">IF(Q5210="Intervalo 1",'[1]Pesos dos Critérios'!$B$5,IF(Q5210="Intervalo 2",'[1]Pesos dos Critérios'!$C$5,IF(Q5210="Intervalo 3",'[1]Pesos dos Critérios'!$D$5,'[1]Pesos dos Critérios'!$E$5)))</f>
        <v>0.0550472852385421</v>
      </c>
      <c r="AG5210" s="5" t="n">
        <f aca="false">IF(S5210="Intervalo 1",'[1]Pesos dos Critérios'!$F$5,IF(S5210="Intervalo 2",'[1]Pesos dos Critérios'!$G$5,IF(S5210="Intervalo 3",'[1]Pesos dos Critérios'!$H$5,'[1]Pesos dos Critérios'!$I$5)))</f>
        <v>0.0227513227513227</v>
      </c>
      <c r="AH5210" s="5" t="n">
        <f aca="false">IF(U5210="Intervalo 1",'[1]Pesos dos Critérios'!$N$5,IF(U5210="Intervalo 2",'[1]Pesos dos Critérios'!$O$5,IF(U5210="Intervalo 3",'[1]Pesos dos Critérios'!$P$5,'[1]Pesos dos Critérios'!$Q$5)))</f>
        <v>0.0320767195767196</v>
      </c>
      <c r="AI5210" s="5" t="n">
        <f aca="false">IF(AA5210="Intervalo 1",'[1]Pesos dos Critérios'!$R$5,IF(AA5210="Intervalo 2",'[1]Pesos dos Critérios'!$S$5,IF(AA5210="Intervalo 3",'[1]Pesos dos Critérios'!$T$5,'[1]Pesos dos Critérios'!$U$5)))</f>
        <v>0.0658730158730159</v>
      </c>
      <c r="AJ5210" s="5" t="n">
        <f aca="false">SUM(AB5210:AI5210)</f>
        <v>0.286390659739194</v>
      </c>
      <c r="AK5210" s="5" t="n">
        <v>5209</v>
      </c>
      <c r="AM5210" s="1" t="s">
        <v>52</v>
      </c>
    </row>
    <row r="5211" customFormat="false" ht="12.8" hidden="false" customHeight="true" outlineLevel="0" collapsed="false">
      <c r="A5211" s="7" t="n">
        <v>2020</v>
      </c>
      <c r="B5211" s="7" t="s">
        <v>719</v>
      </c>
      <c r="C5211" s="8" t="s">
        <v>205</v>
      </c>
      <c r="D5211" s="7" t="s">
        <v>261</v>
      </c>
      <c r="E5211" s="7" t="s">
        <v>358</v>
      </c>
      <c r="F5211" s="7" t="s">
        <v>2933</v>
      </c>
      <c r="G5211" s="7" t="s">
        <v>224</v>
      </c>
      <c r="H5211" s="9" t="n">
        <v>2</v>
      </c>
      <c r="I5211" s="7" t="s">
        <v>721</v>
      </c>
      <c r="J5211" s="8" t="s">
        <v>86</v>
      </c>
      <c r="K5211" s="10" t="s">
        <v>46</v>
      </c>
      <c r="L5211" s="10" t="s">
        <v>83</v>
      </c>
      <c r="M5211" s="10" t="s">
        <v>48</v>
      </c>
      <c r="N5211" s="10" t="n">
        <v>0.001</v>
      </c>
      <c r="O5211" s="9" t="s">
        <v>49</v>
      </c>
      <c r="P5211" s="11" t="n">
        <v>0.018</v>
      </c>
      <c r="Q5211" s="8" t="s">
        <v>49</v>
      </c>
      <c r="R5211" s="11" t="n">
        <v>0.017</v>
      </c>
      <c r="S5211" s="8" t="s">
        <v>58</v>
      </c>
      <c r="T5211" s="11" t="n">
        <v>52</v>
      </c>
      <c r="U5211" s="8" t="s">
        <v>49</v>
      </c>
      <c r="V5211" s="11" t="n">
        <v>15.33</v>
      </c>
      <c r="W5211" s="11" t="n">
        <v>15.75</v>
      </c>
      <c r="X5211" s="11" t="n">
        <v>21.9</v>
      </c>
      <c r="Y5211" s="11" t="n">
        <v>22.5</v>
      </c>
      <c r="Z5211" s="11" t="n">
        <v>0.91</v>
      </c>
      <c r="AA5211" s="8" t="s">
        <v>49</v>
      </c>
      <c r="AB5211" s="5" t="n">
        <f aca="false">IF(C5211='[1]Pesos dos Critérios'!$V$3,'[1]Pesos dos Critérios'!$V$5,IF(Planilha1!C5211='[1]Pesos dos Critérios'!$W$3,'[1]Pesos dos Critérios'!$W$5,IF(Planilha1!C5211='[1]Pesos dos Critérios'!$X$3,'[1]Pesos dos Critérios'!$X$5,IF(Planilha1!C5211='[1]Pesos dos Critérios'!$Y$3,'[1]Pesos dos Critérios'!$Y$5,'[1]Pesos dos Critérios'!$Z$5))))</f>
        <v>0.0273809523809524</v>
      </c>
      <c r="AC5211" s="5" t="n">
        <f aca="false">IF(H5211=1,'[1]Pesos dos Critérios'!$AD$5,IF(Planilha1!H5211=2,'[1]Pesos dos Critérios'!$AE$5,IF(Planilha1!H5211=3,'[1]Pesos dos Critérios'!$AF$5,IF(Planilha1!H5211=4,'[1]Pesos dos Critérios'!$AG$5,'[1]Pesos dos Critérios'!$AH$5))))</f>
        <v>0.0157417230656667</v>
      </c>
      <c r="AD5211" s="5" t="n">
        <f aca="false">IF(J5211='[1]Pesos dos Critérios'!$AA$3,'[1]Pesos dos Critérios'!$AA$5,IF(Planilha1!J5211='[1]Pesos dos Critérios'!$AB$3,'[1]Pesos dos Critérios'!$AB$5,'[1]Pesos dos Critérios'!$AC$5))</f>
        <v>0.045679012345679</v>
      </c>
      <c r="AE5211" s="5" t="n">
        <f aca="false">IF(O5211="Intervalo 1",'[1]Pesos dos Critérios'!$L$5,IF(Planilha1!O5211="Intervalo 2",'[1]Pesos dos Critérios'!$L$5,IF(Planilha1!O5211="Intervalo 3",'[1]Pesos dos Critérios'!$L$5,'[1]Pesos dos Critérios'!$M$5)))</f>
        <v>0.0218406285072952</v>
      </c>
      <c r="AF5211" s="5" t="n">
        <f aca="false">IF(Q5211="Intervalo 1",'[1]Pesos dos Critérios'!$B$5,IF(Q5211="Intervalo 2",'[1]Pesos dos Critérios'!$C$5,IF(Q5211="Intervalo 3",'[1]Pesos dos Critérios'!$D$5,'[1]Pesos dos Critérios'!$E$5)))</f>
        <v>0.0550472852385421</v>
      </c>
      <c r="AG5211" s="5" t="n">
        <f aca="false">IF(S5211="Intervalo 1",'[1]Pesos dos Critérios'!$F$5,IF(S5211="Intervalo 2",'[1]Pesos dos Critérios'!$G$5,IF(S5211="Intervalo 3",'[1]Pesos dos Critérios'!$H$5,'[1]Pesos dos Critérios'!$I$5)))</f>
        <v>0.0227513227513227</v>
      </c>
      <c r="AH5211" s="5" t="n">
        <f aca="false">IF(U5211="Intervalo 1",'[1]Pesos dos Critérios'!$N$5,IF(U5211="Intervalo 2",'[1]Pesos dos Critérios'!$O$5,IF(U5211="Intervalo 3",'[1]Pesos dos Critérios'!$P$5,'[1]Pesos dos Critérios'!$Q$5)))</f>
        <v>0.0320767195767196</v>
      </c>
      <c r="AI5211" s="5" t="n">
        <f aca="false">IF(AA5211="Intervalo 1",'[1]Pesos dos Critérios'!$R$5,IF(AA5211="Intervalo 2",'[1]Pesos dos Critérios'!$S$5,IF(AA5211="Intervalo 3",'[1]Pesos dos Critérios'!$T$5,'[1]Pesos dos Critérios'!$U$5)))</f>
        <v>0.0658730158730159</v>
      </c>
      <c r="AJ5211" s="5" t="n">
        <f aca="false">SUM(AB5211:AI5211)</f>
        <v>0.286390659739194</v>
      </c>
      <c r="AK5211" s="5" t="n">
        <v>5210</v>
      </c>
      <c r="AM5211" s="1" t="s">
        <v>52</v>
      </c>
    </row>
    <row r="5212" customFormat="false" ht="12.8" hidden="false" customHeight="true" outlineLevel="0" collapsed="false">
      <c r="A5212" s="7" t="n">
        <v>2020</v>
      </c>
      <c r="B5212" s="7" t="s">
        <v>719</v>
      </c>
      <c r="C5212" s="8" t="s">
        <v>205</v>
      </c>
      <c r="D5212" s="7" t="s">
        <v>261</v>
      </c>
      <c r="E5212" s="7" t="s">
        <v>358</v>
      </c>
      <c r="F5212" s="7" t="s">
        <v>1653</v>
      </c>
      <c r="G5212" s="7" t="s">
        <v>224</v>
      </c>
      <c r="H5212" s="9" t="n">
        <v>2</v>
      </c>
      <c r="I5212" s="7" t="s">
        <v>721</v>
      </c>
      <c r="J5212" s="8" t="s">
        <v>86</v>
      </c>
      <c r="K5212" s="10" t="s">
        <v>46</v>
      </c>
      <c r="L5212" s="10" t="s">
        <v>83</v>
      </c>
      <c r="M5212" s="10" t="s">
        <v>48</v>
      </c>
      <c r="N5212" s="10" t="n">
        <v>0.001</v>
      </c>
      <c r="O5212" s="9" t="s">
        <v>49</v>
      </c>
      <c r="P5212" s="11" t="n">
        <v>0.018</v>
      </c>
      <c r="Q5212" s="8" t="s">
        <v>49</v>
      </c>
      <c r="R5212" s="11" t="n">
        <v>0.017</v>
      </c>
      <c r="S5212" s="8" t="s">
        <v>58</v>
      </c>
      <c r="T5212" s="11" t="n">
        <v>52</v>
      </c>
      <c r="U5212" s="8" t="s">
        <v>49</v>
      </c>
      <c r="V5212" s="11" t="n">
        <v>15.33</v>
      </c>
      <c r="W5212" s="11" t="n">
        <v>15.75</v>
      </c>
      <c r="X5212" s="11" t="n">
        <v>21.9</v>
      </c>
      <c r="Y5212" s="11" t="n">
        <v>22.5</v>
      </c>
      <c r="Z5212" s="11" t="n">
        <v>0.91</v>
      </c>
      <c r="AA5212" s="8" t="s">
        <v>49</v>
      </c>
      <c r="AB5212" s="5" t="n">
        <f aca="false">IF(C5212='[1]Pesos dos Critérios'!$V$3,'[1]Pesos dos Critérios'!$V$5,IF(Planilha1!C5212='[1]Pesos dos Critérios'!$W$3,'[1]Pesos dos Critérios'!$W$5,IF(Planilha1!C5212='[1]Pesos dos Critérios'!$X$3,'[1]Pesos dos Critérios'!$X$5,IF(Planilha1!C5212='[1]Pesos dos Critérios'!$Y$3,'[1]Pesos dos Critérios'!$Y$5,'[1]Pesos dos Critérios'!$Z$5))))</f>
        <v>0.0273809523809524</v>
      </c>
      <c r="AC5212" s="5" t="n">
        <f aca="false">IF(H5212=1,'[1]Pesos dos Critérios'!$AD$5,IF(Planilha1!H5212=2,'[1]Pesos dos Critérios'!$AE$5,IF(Planilha1!H5212=3,'[1]Pesos dos Critérios'!$AF$5,IF(Planilha1!H5212=4,'[1]Pesos dos Critérios'!$AG$5,'[1]Pesos dos Critérios'!$AH$5))))</f>
        <v>0.0157417230656667</v>
      </c>
      <c r="AD5212" s="5" t="n">
        <f aca="false">IF(J5212='[1]Pesos dos Critérios'!$AA$3,'[1]Pesos dos Critérios'!$AA$5,IF(Planilha1!J5212='[1]Pesos dos Critérios'!$AB$3,'[1]Pesos dos Critérios'!$AB$5,'[1]Pesos dos Critérios'!$AC$5))</f>
        <v>0.045679012345679</v>
      </c>
      <c r="AE5212" s="5" t="n">
        <f aca="false">IF(O5212="Intervalo 1",'[1]Pesos dos Critérios'!$L$5,IF(Planilha1!O5212="Intervalo 2",'[1]Pesos dos Critérios'!$L$5,IF(Planilha1!O5212="Intervalo 3",'[1]Pesos dos Critérios'!$L$5,'[1]Pesos dos Critérios'!$M$5)))</f>
        <v>0.0218406285072952</v>
      </c>
      <c r="AF5212" s="5" t="n">
        <f aca="false">IF(Q5212="Intervalo 1",'[1]Pesos dos Critérios'!$B$5,IF(Q5212="Intervalo 2",'[1]Pesos dos Critérios'!$C$5,IF(Q5212="Intervalo 3",'[1]Pesos dos Critérios'!$D$5,'[1]Pesos dos Critérios'!$E$5)))</f>
        <v>0.0550472852385421</v>
      </c>
      <c r="AG5212" s="5" t="n">
        <f aca="false">IF(S5212="Intervalo 1",'[1]Pesos dos Critérios'!$F$5,IF(S5212="Intervalo 2",'[1]Pesos dos Critérios'!$G$5,IF(S5212="Intervalo 3",'[1]Pesos dos Critérios'!$H$5,'[1]Pesos dos Critérios'!$I$5)))</f>
        <v>0.0227513227513227</v>
      </c>
      <c r="AH5212" s="5" t="n">
        <f aca="false">IF(U5212="Intervalo 1",'[1]Pesos dos Critérios'!$N$5,IF(U5212="Intervalo 2",'[1]Pesos dos Critérios'!$O$5,IF(U5212="Intervalo 3",'[1]Pesos dos Critérios'!$P$5,'[1]Pesos dos Critérios'!$Q$5)))</f>
        <v>0.0320767195767196</v>
      </c>
      <c r="AI5212" s="5" t="n">
        <f aca="false">IF(AA5212="Intervalo 1",'[1]Pesos dos Critérios'!$R$5,IF(AA5212="Intervalo 2",'[1]Pesos dos Critérios'!$S$5,IF(AA5212="Intervalo 3",'[1]Pesos dos Critérios'!$T$5,'[1]Pesos dos Critérios'!$U$5)))</f>
        <v>0.0658730158730159</v>
      </c>
      <c r="AJ5212" s="5" t="n">
        <f aca="false">SUM(AB5212:AI5212)</f>
        <v>0.286390659739194</v>
      </c>
      <c r="AK5212" s="5" t="n">
        <v>5211</v>
      </c>
      <c r="AM5212" s="1" t="s">
        <v>52</v>
      </c>
    </row>
    <row r="5213" customFormat="false" ht="12.8" hidden="false" customHeight="true" outlineLevel="0" collapsed="false">
      <c r="A5213" s="7" t="n">
        <v>2020</v>
      </c>
      <c r="B5213" s="7" t="s">
        <v>719</v>
      </c>
      <c r="C5213" s="8" t="s">
        <v>205</v>
      </c>
      <c r="D5213" s="7" t="s">
        <v>89</v>
      </c>
      <c r="E5213" s="7" t="s">
        <v>1488</v>
      </c>
      <c r="F5213" s="7" t="s">
        <v>1491</v>
      </c>
      <c r="G5213" s="7" t="s">
        <v>224</v>
      </c>
      <c r="H5213" s="9" t="n">
        <v>2</v>
      </c>
      <c r="I5213" s="7" t="s">
        <v>558</v>
      </c>
      <c r="J5213" s="8" t="s">
        <v>86</v>
      </c>
      <c r="K5213" s="10" t="s">
        <v>46</v>
      </c>
      <c r="L5213" s="10" t="s">
        <v>83</v>
      </c>
      <c r="M5213" s="10" t="s">
        <v>48</v>
      </c>
      <c r="N5213" s="10" t="n">
        <v>0.023</v>
      </c>
      <c r="O5213" s="9" t="s">
        <v>50</v>
      </c>
      <c r="P5213" s="11" t="n">
        <v>0.319</v>
      </c>
      <c r="Q5213" s="8" t="s">
        <v>58</v>
      </c>
      <c r="R5213" s="11" t="n">
        <v>0.013</v>
      </c>
      <c r="S5213" s="8" t="s">
        <v>57</v>
      </c>
      <c r="T5213" s="11" t="n">
        <v>147</v>
      </c>
      <c r="U5213" s="8" t="s">
        <v>58</v>
      </c>
      <c r="V5213" s="11" t="n">
        <v>5.74</v>
      </c>
      <c r="W5213" s="11" t="n">
        <v>7.77</v>
      </c>
      <c r="X5213" s="11" t="n">
        <v>8.2</v>
      </c>
      <c r="Y5213" s="11" t="n">
        <v>11.1</v>
      </c>
      <c r="Z5213" s="11" t="n">
        <v>2.38</v>
      </c>
      <c r="AA5213" s="8" t="s">
        <v>58</v>
      </c>
      <c r="AB5213" s="5" t="n">
        <f aca="false">IF(C5213='[1]Pesos dos Critérios'!$V$3,'[1]Pesos dos Critérios'!$V$5,IF(Planilha1!C5213='[1]Pesos dos Critérios'!$W$3,'[1]Pesos dos Critérios'!$W$5,IF(Planilha1!C5213='[1]Pesos dos Critérios'!$X$3,'[1]Pesos dos Critérios'!$X$5,IF(Planilha1!C5213='[1]Pesos dos Critérios'!$Y$3,'[1]Pesos dos Critérios'!$Y$5,'[1]Pesos dos Critérios'!$Z$5))))</f>
        <v>0.0273809523809524</v>
      </c>
      <c r="AC5213" s="5" t="n">
        <f aca="false">IF(H5213=1,'[1]Pesos dos Critérios'!$AD$5,IF(Planilha1!H5213=2,'[1]Pesos dos Critérios'!$AE$5,IF(Planilha1!H5213=3,'[1]Pesos dos Critérios'!$AF$5,IF(Planilha1!H5213=4,'[1]Pesos dos Critérios'!$AG$5,'[1]Pesos dos Critérios'!$AH$5))))</f>
        <v>0.0157417230656667</v>
      </c>
      <c r="AD5213" s="5" t="n">
        <f aca="false">IF(J5213='[1]Pesos dos Critérios'!$AA$3,'[1]Pesos dos Critérios'!$AA$5,IF(Planilha1!J5213='[1]Pesos dos Critérios'!$AB$3,'[1]Pesos dos Critérios'!$AB$5,'[1]Pesos dos Critérios'!$AC$5))</f>
        <v>0.045679012345679</v>
      </c>
      <c r="AE5213" s="5" t="n">
        <f aca="false">IF(O5213="Intervalo 1",'[1]Pesos dos Critérios'!$L$5,IF(Planilha1!O5213="Intervalo 2",'[1]Pesos dos Critérios'!$L$5,IF(Planilha1!O5213="Intervalo 3",'[1]Pesos dos Critérios'!$L$5,'[1]Pesos dos Critérios'!$M$5)))</f>
        <v>0.0120314253647587</v>
      </c>
      <c r="AF5213" s="5" t="n">
        <f aca="false">IF(Q5213="Intervalo 1",'[1]Pesos dos Critérios'!$B$5,IF(Q5213="Intervalo 2",'[1]Pesos dos Critérios'!$C$5,IF(Q5213="Intervalo 3",'[1]Pesos dos Critérios'!$D$5,'[1]Pesos dos Critérios'!$E$5)))</f>
        <v>0.0213326341741642</v>
      </c>
      <c r="AG5213" s="5" t="n">
        <f aca="false">IF(S5213="Intervalo 1",'[1]Pesos dos Critérios'!$F$5,IF(S5213="Intervalo 2",'[1]Pesos dos Critérios'!$G$5,IF(S5213="Intervalo 3",'[1]Pesos dos Critérios'!$H$5,'[1]Pesos dos Critérios'!$I$5)))</f>
        <v>0.032010582010582</v>
      </c>
      <c r="AH5213" s="5" t="n">
        <f aca="false">IF(U5213="Intervalo 1",'[1]Pesos dos Critérios'!$N$5,IF(U5213="Intervalo 2",'[1]Pesos dos Critérios'!$O$5,IF(U5213="Intervalo 3",'[1]Pesos dos Critérios'!$P$5,'[1]Pesos dos Critérios'!$Q$5)))</f>
        <v>0.0274470899470899</v>
      </c>
      <c r="AI5213" s="5" t="n">
        <f aca="false">IF(AA5213="Intervalo 1",'[1]Pesos dos Critérios'!$R$5,IF(AA5213="Intervalo 2",'[1]Pesos dos Critérios'!$S$5,IF(AA5213="Intervalo 3",'[1]Pesos dos Critérios'!$T$5,'[1]Pesos dos Critérios'!$U$5)))</f>
        <v>0.0547619047619048</v>
      </c>
      <c r="AJ5213" s="5" t="n">
        <f aca="false">SUM(AB5213:AI5213)</f>
        <v>0.236385324050798</v>
      </c>
      <c r="AK5213" s="5" t="n">
        <v>5212</v>
      </c>
      <c r="AM5213" s="1" t="s">
        <v>60</v>
      </c>
    </row>
    <row r="5214" customFormat="false" ht="12.8" hidden="false" customHeight="true" outlineLevel="0" collapsed="false">
      <c r="A5214" s="7" t="n">
        <v>2020</v>
      </c>
      <c r="B5214" s="7" t="s">
        <v>719</v>
      </c>
      <c r="C5214" s="8" t="s">
        <v>205</v>
      </c>
      <c r="D5214" s="7" t="s">
        <v>89</v>
      </c>
      <c r="E5214" s="7" t="s">
        <v>1488</v>
      </c>
      <c r="F5214" s="7" t="s">
        <v>592</v>
      </c>
      <c r="G5214" s="7" t="s">
        <v>224</v>
      </c>
      <c r="H5214" s="9" t="n">
        <v>2</v>
      </c>
      <c r="I5214" s="7" t="s">
        <v>558</v>
      </c>
      <c r="J5214" s="8" t="s">
        <v>86</v>
      </c>
      <c r="K5214" s="10" t="s">
        <v>46</v>
      </c>
      <c r="L5214" s="10" t="s">
        <v>83</v>
      </c>
      <c r="M5214" s="10" t="s">
        <v>48</v>
      </c>
      <c r="N5214" s="10" t="n">
        <v>0.021</v>
      </c>
      <c r="O5214" s="9" t="s">
        <v>50</v>
      </c>
      <c r="P5214" s="11" t="n">
        <v>0.295</v>
      </c>
      <c r="Q5214" s="8" t="s">
        <v>58</v>
      </c>
      <c r="R5214" s="11" t="n">
        <v>0.01</v>
      </c>
      <c r="S5214" s="8" t="s">
        <v>57</v>
      </c>
      <c r="T5214" s="11" t="n">
        <v>140</v>
      </c>
      <c r="U5214" s="8" t="s">
        <v>57</v>
      </c>
      <c r="V5214" s="11" t="n">
        <v>6.02</v>
      </c>
      <c r="W5214" s="11" t="n">
        <v>8.19</v>
      </c>
      <c r="X5214" s="11" t="n">
        <v>8.6</v>
      </c>
      <c r="Y5214" s="11" t="n">
        <v>11.7</v>
      </c>
      <c r="Z5214" s="11" t="n">
        <v>2.27</v>
      </c>
      <c r="AA5214" s="8" t="s">
        <v>58</v>
      </c>
      <c r="AB5214" s="5" t="n">
        <f aca="false">IF(C5214='[1]Pesos dos Critérios'!$V$3,'[1]Pesos dos Critérios'!$V$5,IF(Planilha1!C5214='[1]Pesos dos Critérios'!$W$3,'[1]Pesos dos Critérios'!$W$5,IF(Planilha1!C5214='[1]Pesos dos Critérios'!$X$3,'[1]Pesos dos Critérios'!$X$5,IF(Planilha1!C5214='[1]Pesos dos Critérios'!$Y$3,'[1]Pesos dos Critérios'!$Y$5,'[1]Pesos dos Critérios'!$Z$5))))</f>
        <v>0.0273809523809524</v>
      </c>
      <c r="AC5214" s="5" t="n">
        <f aca="false">IF(H5214=1,'[1]Pesos dos Critérios'!$AD$5,IF(Planilha1!H5214=2,'[1]Pesos dos Critérios'!$AE$5,IF(Planilha1!H5214=3,'[1]Pesos dos Critérios'!$AF$5,IF(Planilha1!H5214=4,'[1]Pesos dos Critérios'!$AG$5,'[1]Pesos dos Critérios'!$AH$5))))</f>
        <v>0.0157417230656667</v>
      </c>
      <c r="AD5214" s="5" t="n">
        <f aca="false">IF(J5214='[1]Pesos dos Critérios'!$AA$3,'[1]Pesos dos Critérios'!$AA$5,IF(Planilha1!J5214='[1]Pesos dos Critérios'!$AB$3,'[1]Pesos dos Critérios'!$AB$5,'[1]Pesos dos Critérios'!$AC$5))</f>
        <v>0.045679012345679</v>
      </c>
      <c r="AE5214" s="5" t="n">
        <f aca="false">IF(O5214="Intervalo 1",'[1]Pesos dos Critérios'!$L$5,IF(Planilha1!O5214="Intervalo 2",'[1]Pesos dos Critérios'!$L$5,IF(Planilha1!O5214="Intervalo 3",'[1]Pesos dos Critérios'!$L$5,'[1]Pesos dos Critérios'!$M$5)))</f>
        <v>0.0120314253647587</v>
      </c>
      <c r="AF5214" s="5" t="n">
        <f aca="false">IF(Q5214="Intervalo 1",'[1]Pesos dos Critérios'!$B$5,IF(Q5214="Intervalo 2",'[1]Pesos dos Critérios'!$C$5,IF(Q5214="Intervalo 3",'[1]Pesos dos Critérios'!$D$5,'[1]Pesos dos Critérios'!$E$5)))</f>
        <v>0.0213326341741642</v>
      </c>
      <c r="AG5214" s="5" t="n">
        <f aca="false">IF(S5214="Intervalo 1",'[1]Pesos dos Critérios'!$F$5,IF(S5214="Intervalo 2",'[1]Pesos dos Critérios'!$G$5,IF(S5214="Intervalo 3",'[1]Pesos dos Critérios'!$H$5,'[1]Pesos dos Critérios'!$I$5)))</f>
        <v>0.032010582010582</v>
      </c>
      <c r="AH5214" s="5" t="n">
        <f aca="false">IF(U5214="Intervalo 1",'[1]Pesos dos Critérios'!$N$5,IF(U5214="Intervalo 2",'[1]Pesos dos Critérios'!$O$5,IF(U5214="Intervalo 3",'[1]Pesos dos Critérios'!$P$5,'[1]Pesos dos Critérios'!$Q$5)))</f>
        <v>0.0320767195767196</v>
      </c>
      <c r="AI5214" s="5" t="n">
        <f aca="false">IF(AA5214="Intervalo 1",'[1]Pesos dos Critérios'!$R$5,IF(AA5214="Intervalo 2",'[1]Pesos dos Critérios'!$S$5,IF(AA5214="Intervalo 3",'[1]Pesos dos Critérios'!$T$5,'[1]Pesos dos Critérios'!$U$5)))</f>
        <v>0.0547619047619048</v>
      </c>
      <c r="AJ5214" s="5" t="n">
        <f aca="false">SUM(AB5214:AI5214)</f>
        <v>0.241014953680427</v>
      </c>
      <c r="AK5214" s="5" t="n">
        <v>5213</v>
      </c>
      <c r="AM5214" s="1" t="s">
        <v>60</v>
      </c>
    </row>
    <row r="5215" customFormat="false" ht="12.8" hidden="false" customHeight="true" outlineLevel="0" collapsed="false">
      <c r="A5215" s="7" t="n">
        <v>2020</v>
      </c>
      <c r="B5215" s="7" t="s">
        <v>719</v>
      </c>
      <c r="C5215" s="8" t="s">
        <v>205</v>
      </c>
      <c r="D5215" s="7" t="s">
        <v>89</v>
      </c>
      <c r="E5215" s="7" t="s">
        <v>1488</v>
      </c>
      <c r="F5215" s="7" t="s">
        <v>1214</v>
      </c>
      <c r="G5215" s="7" t="s">
        <v>224</v>
      </c>
      <c r="H5215" s="9" t="n">
        <v>2</v>
      </c>
      <c r="I5215" s="7" t="s">
        <v>558</v>
      </c>
      <c r="J5215" s="8" t="s">
        <v>86</v>
      </c>
      <c r="K5215" s="10" t="s">
        <v>46</v>
      </c>
      <c r="L5215" s="10" t="s">
        <v>83</v>
      </c>
      <c r="M5215" s="10" t="s">
        <v>48</v>
      </c>
      <c r="N5215" s="10" t="n">
        <v>0.021</v>
      </c>
      <c r="O5215" s="9" t="s">
        <v>50</v>
      </c>
      <c r="P5215" s="11" t="n">
        <v>0.295</v>
      </c>
      <c r="Q5215" s="8" t="s">
        <v>58</v>
      </c>
      <c r="R5215" s="11" t="n">
        <v>0.01</v>
      </c>
      <c r="S5215" s="8" t="s">
        <v>57</v>
      </c>
      <c r="T5215" s="11" t="n">
        <v>140</v>
      </c>
      <c r="U5215" s="8" t="s">
        <v>57</v>
      </c>
      <c r="V5215" s="11" t="n">
        <v>6.02</v>
      </c>
      <c r="W5215" s="11" t="n">
        <v>8.19</v>
      </c>
      <c r="X5215" s="11" t="n">
        <v>8.6</v>
      </c>
      <c r="Y5215" s="11" t="n">
        <v>11.7</v>
      </c>
      <c r="Z5215" s="11" t="n">
        <v>2.27</v>
      </c>
      <c r="AA5215" s="8" t="s">
        <v>58</v>
      </c>
      <c r="AB5215" s="5" t="n">
        <f aca="false">IF(C5215='[1]Pesos dos Critérios'!$V$3,'[1]Pesos dos Critérios'!$V$5,IF(Planilha1!C5215='[1]Pesos dos Critérios'!$W$3,'[1]Pesos dos Critérios'!$W$5,IF(Planilha1!C5215='[1]Pesos dos Critérios'!$X$3,'[1]Pesos dos Critérios'!$X$5,IF(Planilha1!C5215='[1]Pesos dos Critérios'!$Y$3,'[1]Pesos dos Critérios'!$Y$5,'[1]Pesos dos Critérios'!$Z$5))))</f>
        <v>0.0273809523809524</v>
      </c>
      <c r="AC5215" s="5" t="n">
        <f aca="false">IF(H5215=1,'[1]Pesos dos Critérios'!$AD$5,IF(Planilha1!H5215=2,'[1]Pesos dos Critérios'!$AE$5,IF(Planilha1!H5215=3,'[1]Pesos dos Critérios'!$AF$5,IF(Planilha1!H5215=4,'[1]Pesos dos Critérios'!$AG$5,'[1]Pesos dos Critérios'!$AH$5))))</f>
        <v>0.0157417230656667</v>
      </c>
      <c r="AD5215" s="5" t="n">
        <f aca="false">IF(J5215='[1]Pesos dos Critérios'!$AA$3,'[1]Pesos dos Critérios'!$AA$5,IF(Planilha1!J5215='[1]Pesos dos Critérios'!$AB$3,'[1]Pesos dos Critérios'!$AB$5,'[1]Pesos dos Critérios'!$AC$5))</f>
        <v>0.045679012345679</v>
      </c>
      <c r="AE5215" s="5" t="n">
        <f aca="false">IF(O5215="Intervalo 1",'[1]Pesos dos Critérios'!$L$5,IF(Planilha1!O5215="Intervalo 2",'[1]Pesos dos Critérios'!$L$5,IF(Planilha1!O5215="Intervalo 3",'[1]Pesos dos Critérios'!$L$5,'[1]Pesos dos Critérios'!$M$5)))</f>
        <v>0.0120314253647587</v>
      </c>
      <c r="AF5215" s="5" t="n">
        <f aca="false">IF(Q5215="Intervalo 1",'[1]Pesos dos Critérios'!$B$5,IF(Q5215="Intervalo 2",'[1]Pesos dos Critérios'!$C$5,IF(Q5215="Intervalo 3",'[1]Pesos dos Critérios'!$D$5,'[1]Pesos dos Critérios'!$E$5)))</f>
        <v>0.0213326341741642</v>
      </c>
      <c r="AG5215" s="5" t="n">
        <f aca="false">IF(S5215="Intervalo 1",'[1]Pesos dos Critérios'!$F$5,IF(S5215="Intervalo 2",'[1]Pesos dos Critérios'!$G$5,IF(S5215="Intervalo 3",'[1]Pesos dos Critérios'!$H$5,'[1]Pesos dos Critérios'!$I$5)))</f>
        <v>0.032010582010582</v>
      </c>
      <c r="AH5215" s="5" t="n">
        <f aca="false">IF(U5215="Intervalo 1",'[1]Pesos dos Critérios'!$N$5,IF(U5215="Intervalo 2",'[1]Pesos dos Critérios'!$O$5,IF(U5215="Intervalo 3",'[1]Pesos dos Critérios'!$P$5,'[1]Pesos dos Critérios'!$Q$5)))</f>
        <v>0.0320767195767196</v>
      </c>
      <c r="AI5215" s="5" t="n">
        <f aca="false">IF(AA5215="Intervalo 1",'[1]Pesos dos Critérios'!$R$5,IF(AA5215="Intervalo 2",'[1]Pesos dos Critérios'!$S$5,IF(AA5215="Intervalo 3",'[1]Pesos dos Critérios'!$T$5,'[1]Pesos dos Critérios'!$U$5)))</f>
        <v>0.0547619047619048</v>
      </c>
      <c r="AJ5215" s="5" t="n">
        <f aca="false">SUM(AB5215:AI5215)</f>
        <v>0.241014953680427</v>
      </c>
      <c r="AK5215" s="5" t="n">
        <v>5214</v>
      </c>
      <c r="AM5215" s="1" t="s">
        <v>60</v>
      </c>
    </row>
    <row r="5216" customFormat="false" ht="12.8" hidden="false" customHeight="true" outlineLevel="0" collapsed="false">
      <c r="A5216" s="7" t="n">
        <v>2020</v>
      </c>
      <c r="B5216" s="7" t="s">
        <v>719</v>
      </c>
      <c r="C5216" s="8" t="s">
        <v>205</v>
      </c>
      <c r="D5216" s="7" t="s">
        <v>89</v>
      </c>
      <c r="E5216" s="7" t="s">
        <v>1488</v>
      </c>
      <c r="F5216" s="7" t="s">
        <v>1495</v>
      </c>
      <c r="G5216" s="7" t="s">
        <v>224</v>
      </c>
      <c r="H5216" s="9" t="n">
        <v>2</v>
      </c>
      <c r="I5216" s="7" t="s">
        <v>2934</v>
      </c>
      <c r="J5216" s="8" t="s">
        <v>86</v>
      </c>
      <c r="K5216" s="10" t="s">
        <v>46</v>
      </c>
      <c r="L5216" s="10" t="s">
        <v>83</v>
      </c>
      <c r="M5216" s="10" t="s">
        <v>48</v>
      </c>
      <c r="N5216" s="10" t="n">
        <v>0.006</v>
      </c>
      <c r="O5216" s="9" t="s">
        <v>49</v>
      </c>
      <c r="P5216" s="11" t="n">
        <v>0.208</v>
      </c>
      <c r="Q5216" s="8" t="s">
        <v>57</v>
      </c>
      <c r="R5216" s="11" t="n">
        <v>0.003</v>
      </c>
      <c r="S5216" s="8" t="s">
        <v>49</v>
      </c>
      <c r="T5216" s="11" t="n">
        <v>81</v>
      </c>
      <c r="U5216" s="8" t="s">
        <v>49</v>
      </c>
      <c r="V5216" s="11" t="n">
        <v>11.76</v>
      </c>
      <c r="W5216" s="11" t="n">
        <v>10.57</v>
      </c>
      <c r="X5216" s="11" t="n">
        <v>16.8</v>
      </c>
      <c r="Y5216" s="11" t="n">
        <v>15.1</v>
      </c>
      <c r="Z5216" s="11" t="n">
        <v>1.31</v>
      </c>
      <c r="AA5216" s="8" t="s">
        <v>49</v>
      </c>
      <c r="AB5216" s="5" t="n">
        <f aca="false">IF(C5216='[1]Pesos dos Critérios'!$V$3,'[1]Pesos dos Critérios'!$V$5,IF(Planilha1!C5216='[1]Pesos dos Critérios'!$W$3,'[1]Pesos dos Critérios'!$W$5,IF(Planilha1!C5216='[1]Pesos dos Critérios'!$X$3,'[1]Pesos dos Critérios'!$X$5,IF(Planilha1!C5216='[1]Pesos dos Critérios'!$Y$3,'[1]Pesos dos Critérios'!$Y$5,'[1]Pesos dos Critérios'!$Z$5))))</f>
        <v>0.0273809523809524</v>
      </c>
      <c r="AC5216" s="5" t="n">
        <f aca="false">IF(H5216=1,'[1]Pesos dos Critérios'!$AD$5,IF(Planilha1!H5216=2,'[1]Pesos dos Critérios'!$AE$5,IF(Planilha1!H5216=3,'[1]Pesos dos Critérios'!$AF$5,IF(Planilha1!H5216=4,'[1]Pesos dos Critérios'!$AG$5,'[1]Pesos dos Critérios'!$AH$5))))</f>
        <v>0.0157417230656667</v>
      </c>
      <c r="AD5216" s="5" t="n">
        <f aca="false">IF(J5216='[1]Pesos dos Critérios'!$AA$3,'[1]Pesos dos Critérios'!$AA$5,IF(Planilha1!J5216='[1]Pesos dos Critérios'!$AB$3,'[1]Pesos dos Critérios'!$AB$5,'[1]Pesos dos Critérios'!$AC$5))</f>
        <v>0.045679012345679</v>
      </c>
      <c r="AE5216" s="5" t="n">
        <f aca="false">IF(O5216="Intervalo 1",'[1]Pesos dos Critérios'!$L$5,IF(Planilha1!O5216="Intervalo 2",'[1]Pesos dos Critérios'!$L$5,IF(Planilha1!O5216="Intervalo 3",'[1]Pesos dos Critérios'!$L$5,'[1]Pesos dos Critérios'!$M$5)))</f>
        <v>0.0218406285072952</v>
      </c>
      <c r="AF5216" s="5" t="n">
        <f aca="false">IF(Q5216="Intervalo 1",'[1]Pesos dos Critérios'!$B$5,IF(Q5216="Intervalo 2",'[1]Pesos dos Critérios'!$C$5,IF(Q5216="Intervalo 3",'[1]Pesos dos Critérios'!$D$5,'[1]Pesos dos Critérios'!$E$5)))</f>
        <v>0.0236095012051296</v>
      </c>
      <c r="AG5216" s="5" t="n">
        <f aca="false">IF(S5216="Intervalo 1",'[1]Pesos dos Critérios'!$F$5,IF(S5216="Intervalo 2",'[1]Pesos dos Critérios'!$G$5,IF(S5216="Intervalo 3",'[1]Pesos dos Critérios'!$H$5,'[1]Pesos dos Critérios'!$I$5)))</f>
        <v>0.0375661375661376</v>
      </c>
      <c r="AH5216" s="5" t="n">
        <f aca="false">IF(U5216="Intervalo 1",'[1]Pesos dos Critérios'!$N$5,IF(U5216="Intervalo 2",'[1]Pesos dos Critérios'!$O$5,IF(U5216="Intervalo 3",'[1]Pesos dos Critérios'!$P$5,'[1]Pesos dos Critérios'!$Q$5)))</f>
        <v>0.0320767195767196</v>
      </c>
      <c r="AI5216" s="5" t="n">
        <f aca="false">IF(AA5216="Intervalo 1",'[1]Pesos dos Critérios'!$R$5,IF(AA5216="Intervalo 2",'[1]Pesos dos Critérios'!$S$5,IF(AA5216="Intervalo 3",'[1]Pesos dos Critérios'!$T$5,'[1]Pesos dos Critérios'!$U$5)))</f>
        <v>0.0658730158730159</v>
      </c>
      <c r="AJ5216" s="5" t="n">
        <f aca="false">SUM(AB5216:AI5216)</f>
        <v>0.269767690520596</v>
      </c>
      <c r="AK5216" s="5" t="n">
        <v>5215</v>
      </c>
      <c r="AM5216" s="1" t="s">
        <v>52</v>
      </c>
    </row>
    <row r="5217" customFormat="false" ht="12.8" hidden="false" customHeight="true" outlineLevel="0" collapsed="false">
      <c r="A5217" s="7" t="n">
        <v>2020</v>
      </c>
      <c r="B5217" s="7" t="s">
        <v>719</v>
      </c>
      <c r="C5217" s="8" t="s">
        <v>205</v>
      </c>
      <c r="D5217" s="7" t="s">
        <v>89</v>
      </c>
      <c r="E5217" s="7" t="s">
        <v>2093</v>
      </c>
      <c r="F5217" s="7" t="s">
        <v>2708</v>
      </c>
      <c r="G5217" s="7" t="s">
        <v>536</v>
      </c>
      <c r="H5217" s="9" t="n">
        <v>3</v>
      </c>
      <c r="I5217" s="7" t="s">
        <v>721</v>
      </c>
      <c r="J5217" s="8" t="s">
        <v>86</v>
      </c>
      <c r="K5217" s="10" t="s">
        <v>46</v>
      </c>
      <c r="L5217" s="10" t="s">
        <v>83</v>
      </c>
      <c r="M5217" s="10" t="s">
        <v>48</v>
      </c>
      <c r="N5217" s="10" t="n">
        <v>0.012</v>
      </c>
      <c r="O5217" s="9" t="s">
        <v>57</v>
      </c>
      <c r="P5217" s="11" t="n">
        <v>0.252</v>
      </c>
      <c r="Q5217" s="8" t="s">
        <v>58</v>
      </c>
      <c r="R5217" s="11" t="n">
        <v>0.014</v>
      </c>
      <c r="S5217" s="8" t="s">
        <v>57</v>
      </c>
      <c r="T5217" s="11" t="n">
        <v>170</v>
      </c>
      <c r="U5217" s="8" t="s">
        <v>58</v>
      </c>
      <c r="V5217" s="11" t="n">
        <v>5.11</v>
      </c>
      <c r="W5217" s="11" t="n">
        <v>6.58</v>
      </c>
      <c r="X5217" s="11" t="n">
        <v>7.3</v>
      </c>
      <c r="Y5217" s="11" t="n">
        <v>9.4</v>
      </c>
      <c r="Z5217" s="11" t="n">
        <v>2.76</v>
      </c>
      <c r="AA5217" s="8" t="s">
        <v>50</v>
      </c>
      <c r="AB5217" s="5" t="n">
        <f aca="false">IF(C5217='[1]Pesos dos Critérios'!$V$3,'[1]Pesos dos Critérios'!$V$5,IF(Planilha1!C5217='[1]Pesos dos Critérios'!$W$3,'[1]Pesos dos Critérios'!$W$5,IF(Planilha1!C5217='[1]Pesos dos Critérios'!$X$3,'[1]Pesos dos Critérios'!$X$5,IF(Planilha1!C5217='[1]Pesos dos Critérios'!$Y$3,'[1]Pesos dos Critérios'!$Y$5,'[1]Pesos dos Critérios'!$Z$5))))</f>
        <v>0.0273809523809524</v>
      </c>
      <c r="AC5217" s="5" t="n">
        <f aca="false">IF(H5217=1,'[1]Pesos dos Critérios'!$AD$5,IF(Planilha1!H5217=2,'[1]Pesos dos Critérios'!$AE$5,IF(Planilha1!H5217=3,'[1]Pesos dos Critérios'!$AF$5,IF(Planilha1!H5217=4,'[1]Pesos dos Critérios'!$AG$5,'[1]Pesos dos Critérios'!$AH$5))))</f>
        <v>0.0157417230656667</v>
      </c>
      <c r="AD5217" s="5" t="n">
        <f aca="false">IF(J5217='[1]Pesos dos Critérios'!$AA$3,'[1]Pesos dos Critérios'!$AA$5,IF(Planilha1!J5217='[1]Pesos dos Critérios'!$AB$3,'[1]Pesos dos Critérios'!$AB$5,'[1]Pesos dos Critérios'!$AC$5))</f>
        <v>0.045679012345679</v>
      </c>
      <c r="AE5217" s="5" t="n">
        <f aca="false">IF(O5217="Intervalo 1",'[1]Pesos dos Critérios'!$L$5,IF(Planilha1!O5217="Intervalo 2",'[1]Pesos dos Critérios'!$L$5,IF(Planilha1!O5217="Intervalo 3",'[1]Pesos dos Critérios'!$L$5,'[1]Pesos dos Critérios'!$M$5)))</f>
        <v>0.0218406285072952</v>
      </c>
      <c r="AF5217" s="5" t="n">
        <f aca="false">IF(Q5217="Intervalo 1",'[1]Pesos dos Critérios'!$B$5,IF(Q5217="Intervalo 2",'[1]Pesos dos Critérios'!$C$5,IF(Q5217="Intervalo 3",'[1]Pesos dos Critérios'!$D$5,'[1]Pesos dos Critérios'!$E$5)))</f>
        <v>0.0213326341741642</v>
      </c>
      <c r="AG5217" s="5" t="n">
        <f aca="false">IF(S5217="Intervalo 1",'[1]Pesos dos Critérios'!$F$5,IF(S5217="Intervalo 2",'[1]Pesos dos Critérios'!$G$5,IF(S5217="Intervalo 3",'[1]Pesos dos Critérios'!$H$5,'[1]Pesos dos Critérios'!$I$5)))</f>
        <v>0.032010582010582</v>
      </c>
      <c r="AH5217" s="5" t="n">
        <f aca="false">IF(U5217="Intervalo 1",'[1]Pesos dos Critérios'!$N$5,IF(U5217="Intervalo 2",'[1]Pesos dos Critérios'!$O$5,IF(U5217="Intervalo 3",'[1]Pesos dos Critérios'!$P$5,'[1]Pesos dos Critérios'!$Q$5)))</f>
        <v>0.0274470899470899</v>
      </c>
      <c r="AI5217" s="5" t="n">
        <f aca="false">IF(AA5217="Intervalo 1",'[1]Pesos dos Critérios'!$R$5,IF(AA5217="Intervalo 2",'[1]Pesos dos Critérios'!$S$5,IF(AA5217="Intervalo 3",'[1]Pesos dos Critérios'!$T$5,'[1]Pesos dos Critérios'!$U$5)))</f>
        <v>0.0468253968253968</v>
      </c>
      <c r="AJ5217" s="5" t="n">
        <f aca="false">SUM(AB5217:AI5217)</f>
        <v>0.238258019256826</v>
      </c>
      <c r="AK5217" s="5" t="n">
        <v>5216</v>
      </c>
      <c r="AM5217" s="1" t="s">
        <v>60</v>
      </c>
    </row>
    <row r="5218" customFormat="false" ht="12.8" hidden="false" customHeight="true" outlineLevel="0" collapsed="false">
      <c r="A5218" s="7" t="n">
        <v>2020</v>
      </c>
      <c r="B5218" s="7" t="s">
        <v>719</v>
      </c>
      <c r="C5218" s="8" t="s">
        <v>205</v>
      </c>
      <c r="D5218" s="7" t="s">
        <v>97</v>
      </c>
      <c r="E5218" s="7" t="s">
        <v>2097</v>
      </c>
      <c r="F5218" s="7" t="s">
        <v>2935</v>
      </c>
      <c r="G5218" s="7" t="s">
        <v>1026</v>
      </c>
      <c r="H5218" s="9" t="n">
        <v>4</v>
      </c>
      <c r="I5218" s="7" t="s">
        <v>721</v>
      </c>
      <c r="J5218" s="8" t="s">
        <v>86</v>
      </c>
      <c r="K5218" s="10" t="s">
        <v>46</v>
      </c>
      <c r="L5218" s="10" t="s">
        <v>83</v>
      </c>
      <c r="M5218" s="10" t="s">
        <v>48</v>
      </c>
      <c r="N5218" s="10" t="n">
        <v>0.01</v>
      </c>
      <c r="O5218" s="9" t="s">
        <v>57</v>
      </c>
      <c r="P5218" s="11" t="n">
        <v>0.129</v>
      </c>
      <c r="Q5218" s="8" t="s">
        <v>57</v>
      </c>
      <c r="R5218" s="11" t="n">
        <v>0.006</v>
      </c>
      <c r="S5218" s="8" t="s">
        <v>49</v>
      </c>
      <c r="T5218" s="11" t="n">
        <v>184</v>
      </c>
      <c r="U5218" s="8" t="s">
        <v>50</v>
      </c>
      <c r="V5218" s="11" t="n">
        <v>4.62</v>
      </c>
      <c r="W5218" s="11" t="n">
        <v>6.44</v>
      </c>
      <c r="X5218" s="11" t="n">
        <v>6.6</v>
      </c>
      <c r="Y5218" s="11" t="n">
        <v>9.2</v>
      </c>
      <c r="Z5218" s="11" t="n">
        <v>2.98</v>
      </c>
      <c r="AA5218" s="8" t="s">
        <v>50</v>
      </c>
      <c r="AB5218" s="5" t="n">
        <f aca="false">IF(C5218='[1]Pesos dos Critérios'!$V$3,'[1]Pesos dos Critérios'!$V$5,IF(Planilha1!C5218='[1]Pesos dos Critérios'!$W$3,'[1]Pesos dos Critérios'!$W$5,IF(Planilha1!C5218='[1]Pesos dos Critérios'!$X$3,'[1]Pesos dos Critérios'!$X$5,IF(Planilha1!C5218='[1]Pesos dos Critérios'!$Y$3,'[1]Pesos dos Critérios'!$Y$5,'[1]Pesos dos Critérios'!$Z$5))))</f>
        <v>0.0273809523809524</v>
      </c>
      <c r="AC5218" s="5" t="n">
        <f aca="false">IF(H5218=1,'[1]Pesos dos Critérios'!$AD$5,IF(Planilha1!H5218=2,'[1]Pesos dos Critérios'!$AE$5,IF(Planilha1!H5218=3,'[1]Pesos dos Critérios'!$AF$5,IF(Planilha1!H5218=4,'[1]Pesos dos Critérios'!$AG$5,'[1]Pesos dos Critérios'!$AH$5))))</f>
        <v>0.0124695648639311</v>
      </c>
      <c r="AD5218" s="5" t="n">
        <f aca="false">IF(J5218='[1]Pesos dos Critérios'!$AA$3,'[1]Pesos dos Critérios'!$AA$5,IF(Planilha1!J5218='[1]Pesos dos Critérios'!$AB$3,'[1]Pesos dos Critérios'!$AB$5,'[1]Pesos dos Critérios'!$AC$5))</f>
        <v>0.045679012345679</v>
      </c>
      <c r="AE5218" s="5" t="n">
        <f aca="false">IF(O5218="Intervalo 1",'[1]Pesos dos Critérios'!$L$5,IF(Planilha1!O5218="Intervalo 2",'[1]Pesos dos Critérios'!$L$5,IF(Planilha1!O5218="Intervalo 3",'[1]Pesos dos Critérios'!$L$5,'[1]Pesos dos Critérios'!$M$5)))</f>
        <v>0.0218406285072952</v>
      </c>
      <c r="AF5218" s="5" t="n">
        <f aca="false">IF(Q5218="Intervalo 1",'[1]Pesos dos Critérios'!$B$5,IF(Q5218="Intervalo 2",'[1]Pesos dos Critérios'!$C$5,IF(Q5218="Intervalo 3",'[1]Pesos dos Critérios'!$D$5,'[1]Pesos dos Critérios'!$E$5)))</f>
        <v>0.0236095012051296</v>
      </c>
      <c r="AG5218" s="5" t="n">
        <f aca="false">IF(S5218="Intervalo 1",'[1]Pesos dos Critérios'!$F$5,IF(S5218="Intervalo 2",'[1]Pesos dos Critérios'!$G$5,IF(S5218="Intervalo 3",'[1]Pesos dos Critérios'!$H$5,'[1]Pesos dos Critérios'!$I$5)))</f>
        <v>0.0375661375661376</v>
      </c>
      <c r="AH5218" s="5" t="n">
        <f aca="false">IF(U5218="Intervalo 1",'[1]Pesos dos Critérios'!$N$5,IF(U5218="Intervalo 2",'[1]Pesos dos Critérios'!$O$5,IF(U5218="Intervalo 3",'[1]Pesos dos Critérios'!$P$5,'[1]Pesos dos Critérios'!$Q$5)))</f>
        <v>0.019510582010582</v>
      </c>
      <c r="AI5218" s="5" t="n">
        <f aca="false">IF(AA5218="Intervalo 1",'[1]Pesos dos Critérios'!$R$5,IF(AA5218="Intervalo 2",'[1]Pesos dos Critérios'!$S$5,IF(AA5218="Intervalo 3",'[1]Pesos dos Critérios'!$T$5,'[1]Pesos dos Critérios'!$U$5)))</f>
        <v>0.0468253968253968</v>
      </c>
      <c r="AJ5218" s="5" t="n">
        <f aca="false">SUM(AB5218:AI5218)</f>
        <v>0.234881775705104</v>
      </c>
      <c r="AK5218" s="5" t="n">
        <v>5217</v>
      </c>
      <c r="AM5218" s="1" t="s">
        <v>60</v>
      </c>
    </row>
    <row r="5219" customFormat="false" ht="12.8" hidden="false" customHeight="true" outlineLevel="0" collapsed="false">
      <c r="A5219" s="7" t="n">
        <v>2020</v>
      </c>
      <c r="B5219" s="7" t="s">
        <v>719</v>
      </c>
      <c r="C5219" s="8" t="s">
        <v>205</v>
      </c>
      <c r="D5219" s="7" t="s">
        <v>602</v>
      </c>
      <c r="E5219" s="7" t="s">
        <v>1498</v>
      </c>
      <c r="F5219" s="7" t="s">
        <v>2094</v>
      </c>
      <c r="G5219" s="7" t="s">
        <v>302</v>
      </c>
      <c r="H5219" s="9" t="n">
        <v>4</v>
      </c>
      <c r="I5219" s="7" t="s">
        <v>721</v>
      </c>
      <c r="J5219" s="8" t="s">
        <v>86</v>
      </c>
      <c r="K5219" s="10" t="s">
        <v>46</v>
      </c>
      <c r="L5219" s="10" t="s">
        <v>83</v>
      </c>
      <c r="M5219" s="10" t="s">
        <v>48</v>
      </c>
      <c r="N5219" s="10" t="n">
        <v>0.009</v>
      </c>
      <c r="O5219" s="9" t="s">
        <v>57</v>
      </c>
      <c r="P5219" s="11" t="n">
        <v>0.095</v>
      </c>
      <c r="Q5219" s="8" t="s">
        <v>49</v>
      </c>
      <c r="R5219" s="11" t="n">
        <v>0.004</v>
      </c>
      <c r="S5219" s="8" t="s">
        <v>49</v>
      </c>
      <c r="T5219" s="11" t="n">
        <v>150</v>
      </c>
      <c r="U5219" s="8" t="s">
        <v>58</v>
      </c>
      <c r="V5219" s="11" t="n">
        <v>5.74</v>
      </c>
      <c r="W5219" s="11" t="n">
        <v>7.28</v>
      </c>
      <c r="X5219" s="11" t="n">
        <v>8.2</v>
      </c>
      <c r="Y5219" s="11" t="n">
        <v>10.4</v>
      </c>
      <c r="Z5219" s="11" t="n">
        <v>2.43</v>
      </c>
      <c r="AA5219" s="8" t="s">
        <v>58</v>
      </c>
      <c r="AB5219" s="5" t="n">
        <f aca="false">IF(C5219='[1]Pesos dos Critérios'!$V$3,'[1]Pesos dos Critérios'!$V$5,IF(Planilha1!C5219='[1]Pesos dos Critérios'!$W$3,'[1]Pesos dos Critérios'!$W$5,IF(Planilha1!C5219='[1]Pesos dos Critérios'!$X$3,'[1]Pesos dos Critérios'!$X$5,IF(Planilha1!C5219='[1]Pesos dos Critérios'!$Y$3,'[1]Pesos dos Critérios'!$Y$5,'[1]Pesos dos Critérios'!$Z$5))))</f>
        <v>0.0273809523809524</v>
      </c>
      <c r="AC5219" s="5" t="n">
        <f aca="false">IF(H5219=1,'[1]Pesos dos Critérios'!$AD$5,IF(Planilha1!H5219=2,'[1]Pesos dos Critérios'!$AE$5,IF(Planilha1!H5219=3,'[1]Pesos dos Critérios'!$AF$5,IF(Planilha1!H5219=4,'[1]Pesos dos Critérios'!$AG$5,'[1]Pesos dos Critérios'!$AH$5))))</f>
        <v>0.0124695648639311</v>
      </c>
      <c r="AD5219" s="5" t="n">
        <f aca="false">IF(J5219='[1]Pesos dos Critérios'!$AA$3,'[1]Pesos dos Critérios'!$AA$5,IF(Planilha1!J5219='[1]Pesos dos Critérios'!$AB$3,'[1]Pesos dos Critérios'!$AB$5,'[1]Pesos dos Critérios'!$AC$5))</f>
        <v>0.045679012345679</v>
      </c>
      <c r="AE5219" s="5" t="n">
        <f aca="false">IF(O5219="Intervalo 1",'[1]Pesos dos Critérios'!$L$5,IF(Planilha1!O5219="Intervalo 2",'[1]Pesos dos Critérios'!$L$5,IF(Planilha1!O5219="Intervalo 3",'[1]Pesos dos Critérios'!$L$5,'[1]Pesos dos Critérios'!$M$5)))</f>
        <v>0.0218406285072952</v>
      </c>
      <c r="AF5219" s="5" t="n">
        <f aca="false">IF(Q5219="Intervalo 1",'[1]Pesos dos Critérios'!$B$5,IF(Q5219="Intervalo 2",'[1]Pesos dos Critérios'!$C$5,IF(Q5219="Intervalo 3",'[1]Pesos dos Critérios'!$D$5,'[1]Pesos dos Critérios'!$E$5)))</f>
        <v>0.0550472852385421</v>
      </c>
      <c r="AG5219" s="5" t="n">
        <f aca="false">IF(S5219="Intervalo 1",'[1]Pesos dos Critérios'!$F$5,IF(S5219="Intervalo 2",'[1]Pesos dos Critérios'!$G$5,IF(S5219="Intervalo 3",'[1]Pesos dos Critérios'!$H$5,'[1]Pesos dos Critérios'!$I$5)))</f>
        <v>0.0375661375661376</v>
      </c>
      <c r="AH5219" s="5" t="n">
        <f aca="false">IF(U5219="Intervalo 1",'[1]Pesos dos Critérios'!$N$5,IF(U5219="Intervalo 2",'[1]Pesos dos Critérios'!$O$5,IF(U5219="Intervalo 3",'[1]Pesos dos Critérios'!$P$5,'[1]Pesos dos Critérios'!$Q$5)))</f>
        <v>0.0274470899470899</v>
      </c>
      <c r="AI5219" s="5" t="n">
        <f aca="false">IF(AA5219="Intervalo 1",'[1]Pesos dos Critérios'!$R$5,IF(AA5219="Intervalo 2",'[1]Pesos dos Critérios'!$S$5,IF(AA5219="Intervalo 3",'[1]Pesos dos Critérios'!$T$5,'[1]Pesos dos Critérios'!$U$5)))</f>
        <v>0.0547619047619048</v>
      </c>
      <c r="AJ5219" s="5" t="n">
        <f aca="false">SUM(AB5219:AI5219)</f>
        <v>0.282192575611532</v>
      </c>
      <c r="AK5219" s="5" t="n">
        <v>5218</v>
      </c>
      <c r="AM5219" s="1" t="s">
        <v>52</v>
      </c>
    </row>
    <row r="5220" customFormat="false" ht="12.8" hidden="false" customHeight="true" outlineLevel="0" collapsed="false">
      <c r="A5220" s="7" t="n">
        <v>2020</v>
      </c>
      <c r="B5220" s="7" t="s">
        <v>719</v>
      </c>
      <c r="C5220" s="8" t="s">
        <v>205</v>
      </c>
      <c r="D5220" s="7" t="s">
        <v>206</v>
      </c>
      <c r="E5220" s="7" t="s">
        <v>1454</v>
      </c>
      <c r="F5220" s="7" t="s">
        <v>2911</v>
      </c>
      <c r="G5220" s="7" t="s">
        <v>224</v>
      </c>
      <c r="H5220" s="9" t="n">
        <v>2</v>
      </c>
      <c r="I5220" s="7" t="s">
        <v>238</v>
      </c>
      <c r="J5220" s="8" t="s">
        <v>239</v>
      </c>
      <c r="K5220" s="10" t="s">
        <v>46</v>
      </c>
      <c r="L5220" s="10" t="s">
        <v>83</v>
      </c>
      <c r="M5220" s="10" t="s">
        <v>48</v>
      </c>
      <c r="N5220" s="10" t="n">
        <v>0.014</v>
      </c>
      <c r="O5220" s="9" t="s">
        <v>58</v>
      </c>
      <c r="P5220" s="11" t="n">
        <v>0.333</v>
      </c>
      <c r="Q5220" s="8" t="s">
        <v>58</v>
      </c>
      <c r="R5220" s="11" t="n">
        <v>0.013</v>
      </c>
      <c r="S5220" s="8" t="s">
        <v>57</v>
      </c>
      <c r="T5220" s="11" t="n">
        <v>109</v>
      </c>
      <c r="U5220" s="8" t="s">
        <v>57</v>
      </c>
      <c r="V5220" s="11" t="n">
        <v>7.7</v>
      </c>
      <c r="W5220" s="11" t="n">
        <v>10.01</v>
      </c>
      <c r="X5220" s="11" t="n">
        <v>11</v>
      </c>
      <c r="Y5220" s="11" t="n">
        <v>14.3</v>
      </c>
      <c r="Z5220" s="11" t="n">
        <v>1.77</v>
      </c>
      <c r="AA5220" s="8" t="s">
        <v>57</v>
      </c>
      <c r="AB5220" s="5" t="n">
        <f aca="false">IF(C5220='[1]Pesos dos Critérios'!$V$3,'[1]Pesos dos Critérios'!$V$5,IF(Planilha1!C5220='[1]Pesos dos Critérios'!$W$3,'[1]Pesos dos Critérios'!$W$5,IF(Planilha1!C5220='[1]Pesos dos Critérios'!$X$3,'[1]Pesos dos Critérios'!$X$5,IF(Planilha1!C5220='[1]Pesos dos Critérios'!$Y$3,'[1]Pesos dos Critérios'!$Y$5,'[1]Pesos dos Critérios'!$Z$5))))</f>
        <v>0.0273809523809524</v>
      </c>
      <c r="AC5220" s="5" t="n">
        <f aca="false">IF(H5220=1,'[1]Pesos dos Critérios'!$AD$5,IF(Planilha1!H5220=2,'[1]Pesos dos Critérios'!$AE$5,IF(Planilha1!H5220=3,'[1]Pesos dos Critérios'!$AF$5,IF(Planilha1!H5220=4,'[1]Pesos dos Critérios'!$AG$5,'[1]Pesos dos Critérios'!$AH$5))))</f>
        <v>0.0157417230656667</v>
      </c>
      <c r="AD5220" s="5" t="n">
        <f aca="false">IF(J5220='[1]Pesos dos Critérios'!$AA$3,'[1]Pesos dos Critérios'!$AA$5,IF(Planilha1!J5220='[1]Pesos dos Critérios'!$AB$3,'[1]Pesos dos Critérios'!$AB$5,'[1]Pesos dos Critérios'!$AC$5))</f>
        <v>0.0290123456790123</v>
      </c>
      <c r="AE5220" s="5" t="n">
        <f aca="false">IF(O5220="Intervalo 1",'[1]Pesos dos Critérios'!$L$5,IF(Planilha1!O5220="Intervalo 2",'[1]Pesos dos Critérios'!$L$5,IF(Planilha1!O5220="Intervalo 3",'[1]Pesos dos Critérios'!$L$5,'[1]Pesos dos Critérios'!$M$5)))</f>
        <v>0.0218406285072952</v>
      </c>
      <c r="AF5220" s="5" t="n">
        <f aca="false">IF(Q5220="Intervalo 1",'[1]Pesos dos Critérios'!$B$5,IF(Q5220="Intervalo 2",'[1]Pesos dos Critérios'!$C$5,IF(Q5220="Intervalo 3",'[1]Pesos dos Critérios'!$D$5,'[1]Pesos dos Critérios'!$E$5)))</f>
        <v>0.0213326341741642</v>
      </c>
      <c r="AG5220" s="5" t="n">
        <f aca="false">IF(S5220="Intervalo 1",'[1]Pesos dos Critérios'!$F$5,IF(S5220="Intervalo 2",'[1]Pesos dos Critérios'!$G$5,IF(S5220="Intervalo 3",'[1]Pesos dos Critérios'!$H$5,'[1]Pesos dos Critérios'!$I$5)))</f>
        <v>0.032010582010582</v>
      </c>
      <c r="AH5220" s="5" t="n">
        <f aca="false">IF(U5220="Intervalo 1",'[1]Pesos dos Critérios'!$N$5,IF(U5220="Intervalo 2",'[1]Pesos dos Critérios'!$O$5,IF(U5220="Intervalo 3",'[1]Pesos dos Critérios'!$P$5,'[1]Pesos dos Critérios'!$Q$5)))</f>
        <v>0.0320767195767196</v>
      </c>
      <c r="AI5220" s="5" t="n">
        <f aca="false">IF(AA5220="Intervalo 1",'[1]Pesos dos Critérios'!$R$5,IF(AA5220="Intervalo 2",'[1]Pesos dos Critérios'!$S$5,IF(AA5220="Intervalo 3",'[1]Pesos dos Critérios'!$T$5,'[1]Pesos dos Critérios'!$U$5)))</f>
        <v>0.0547619047619048</v>
      </c>
      <c r="AJ5220" s="5" t="n">
        <f aca="false">SUM(AB5220:AI5220)</f>
        <v>0.234157490156297</v>
      </c>
      <c r="AK5220" s="5" t="n">
        <v>5219</v>
      </c>
      <c r="AM5220" s="1" t="s">
        <v>60</v>
      </c>
    </row>
    <row r="5221" customFormat="false" ht="12.8" hidden="false" customHeight="true" outlineLevel="0" collapsed="false">
      <c r="A5221" s="7" t="n">
        <v>2020</v>
      </c>
      <c r="B5221" s="7" t="s">
        <v>719</v>
      </c>
      <c r="C5221" s="8" t="s">
        <v>205</v>
      </c>
      <c r="D5221" s="7" t="s">
        <v>206</v>
      </c>
      <c r="E5221" s="7" t="s">
        <v>1454</v>
      </c>
      <c r="F5221" s="7" t="s">
        <v>2936</v>
      </c>
      <c r="G5221" s="7" t="s">
        <v>224</v>
      </c>
      <c r="H5221" s="9" t="n">
        <v>2</v>
      </c>
      <c r="I5221" s="7" t="s">
        <v>238</v>
      </c>
      <c r="J5221" s="8" t="s">
        <v>239</v>
      </c>
      <c r="K5221" s="10" t="s">
        <v>46</v>
      </c>
      <c r="L5221" s="10" t="s">
        <v>83</v>
      </c>
      <c r="M5221" s="10" t="s">
        <v>48</v>
      </c>
      <c r="N5221" s="10" t="n">
        <v>0.014</v>
      </c>
      <c r="O5221" s="9" t="s">
        <v>58</v>
      </c>
      <c r="P5221" s="11" t="n">
        <v>0.333</v>
      </c>
      <c r="Q5221" s="8" t="s">
        <v>58</v>
      </c>
      <c r="R5221" s="11" t="n">
        <v>0.013</v>
      </c>
      <c r="S5221" s="8" t="s">
        <v>57</v>
      </c>
      <c r="T5221" s="11" t="n">
        <v>109</v>
      </c>
      <c r="U5221" s="8" t="s">
        <v>57</v>
      </c>
      <c r="V5221" s="11" t="n">
        <v>7.7</v>
      </c>
      <c r="W5221" s="11" t="n">
        <v>10.01</v>
      </c>
      <c r="X5221" s="11" t="n">
        <v>11</v>
      </c>
      <c r="Y5221" s="11" t="n">
        <v>14.3</v>
      </c>
      <c r="Z5221" s="11" t="n">
        <v>1.77</v>
      </c>
      <c r="AA5221" s="8" t="s">
        <v>57</v>
      </c>
      <c r="AB5221" s="5" t="n">
        <f aca="false">IF(C5221='[1]Pesos dos Critérios'!$V$3,'[1]Pesos dos Critérios'!$V$5,IF(Planilha1!C5221='[1]Pesos dos Critérios'!$W$3,'[1]Pesos dos Critérios'!$W$5,IF(Planilha1!C5221='[1]Pesos dos Critérios'!$X$3,'[1]Pesos dos Critérios'!$X$5,IF(Planilha1!C5221='[1]Pesos dos Critérios'!$Y$3,'[1]Pesos dos Critérios'!$Y$5,'[1]Pesos dos Critérios'!$Z$5))))</f>
        <v>0.0273809523809524</v>
      </c>
      <c r="AC5221" s="5" t="n">
        <f aca="false">IF(H5221=1,'[1]Pesos dos Critérios'!$AD$5,IF(Planilha1!H5221=2,'[1]Pesos dos Critérios'!$AE$5,IF(Planilha1!H5221=3,'[1]Pesos dos Critérios'!$AF$5,IF(Planilha1!H5221=4,'[1]Pesos dos Critérios'!$AG$5,'[1]Pesos dos Critérios'!$AH$5))))</f>
        <v>0.0157417230656667</v>
      </c>
      <c r="AD5221" s="5" t="n">
        <f aca="false">IF(J5221='[1]Pesos dos Critérios'!$AA$3,'[1]Pesos dos Critérios'!$AA$5,IF(Planilha1!J5221='[1]Pesos dos Critérios'!$AB$3,'[1]Pesos dos Critérios'!$AB$5,'[1]Pesos dos Critérios'!$AC$5))</f>
        <v>0.0290123456790123</v>
      </c>
      <c r="AE5221" s="5" t="n">
        <f aca="false">IF(O5221="Intervalo 1",'[1]Pesos dos Critérios'!$L$5,IF(Planilha1!O5221="Intervalo 2",'[1]Pesos dos Critérios'!$L$5,IF(Planilha1!O5221="Intervalo 3",'[1]Pesos dos Critérios'!$L$5,'[1]Pesos dos Critérios'!$M$5)))</f>
        <v>0.0218406285072952</v>
      </c>
      <c r="AF5221" s="5" t="n">
        <f aca="false">IF(Q5221="Intervalo 1",'[1]Pesos dos Critérios'!$B$5,IF(Q5221="Intervalo 2",'[1]Pesos dos Critérios'!$C$5,IF(Q5221="Intervalo 3",'[1]Pesos dos Critérios'!$D$5,'[1]Pesos dos Critérios'!$E$5)))</f>
        <v>0.0213326341741642</v>
      </c>
      <c r="AG5221" s="5" t="n">
        <f aca="false">IF(S5221="Intervalo 1",'[1]Pesos dos Critérios'!$F$5,IF(S5221="Intervalo 2",'[1]Pesos dos Critérios'!$G$5,IF(S5221="Intervalo 3",'[1]Pesos dos Critérios'!$H$5,'[1]Pesos dos Critérios'!$I$5)))</f>
        <v>0.032010582010582</v>
      </c>
      <c r="AH5221" s="5" t="n">
        <f aca="false">IF(U5221="Intervalo 1",'[1]Pesos dos Critérios'!$N$5,IF(U5221="Intervalo 2",'[1]Pesos dos Critérios'!$O$5,IF(U5221="Intervalo 3",'[1]Pesos dos Critérios'!$P$5,'[1]Pesos dos Critérios'!$Q$5)))</f>
        <v>0.0320767195767196</v>
      </c>
      <c r="AI5221" s="5" t="n">
        <f aca="false">IF(AA5221="Intervalo 1",'[1]Pesos dos Critérios'!$R$5,IF(AA5221="Intervalo 2",'[1]Pesos dos Critérios'!$S$5,IF(AA5221="Intervalo 3",'[1]Pesos dos Critérios'!$T$5,'[1]Pesos dos Critérios'!$U$5)))</f>
        <v>0.0547619047619048</v>
      </c>
      <c r="AJ5221" s="5" t="n">
        <f aca="false">SUM(AB5221:AI5221)</f>
        <v>0.234157490156297</v>
      </c>
      <c r="AK5221" s="5" t="n">
        <v>5220</v>
      </c>
      <c r="AM5221" s="1" t="s">
        <v>60</v>
      </c>
    </row>
    <row r="5222" customFormat="false" ht="12.8" hidden="false" customHeight="true" outlineLevel="0" collapsed="false">
      <c r="A5222" s="7" t="n">
        <v>2020</v>
      </c>
      <c r="B5222" s="7" t="s">
        <v>719</v>
      </c>
      <c r="C5222" s="8" t="s">
        <v>205</v>
      </c>
      <c r="D5222" s="7" t="s">
        <v>206</v>
      </c>
      <c r="E5222" s="7" t="s">
        <v>1456</v>
      </c>
      <c r="F5222" s="7" t="s">
        <v>2936</v>
      </c>
      <c r="G5222" s="7" t="s">
        <v>224</v>
      </c>
      <c r="H5222" s="9" t="n">
        <v>2</v>
      </c>
      <c r="I5222" s="7" t="s">
        <v>238</v>
      </c>
      <c r="J5222" s="8" t="s">
        <v>239</v>
      </c>
      <c r="K5222" s="10" t="s">
        <v>46</v>
      </c>
      <c r="L5222" s="10" t="s">
        <v>83</v>
      </c>
      <c r="M5222" s="10" t="s">
        <v>48</v>
      </c>
      <c r="N5222" s="10" t="n">
        <v>0.01</v>
      </c>
      <c r="O5222" s="9" t="s">
        <v>57</v>
      </c>
      <c r="P5222" s="11" t="n">
        <v>0.434</v>
      </c>
      <c r="Q5222" s="8" t="s">
        <v>58</v>
      </c>
      <c r="R5222" s="11" t="n">
        <v>0.014</v>
      </c>
      <c r="S5222" s="8" t="s">
        <v>57</v>
      </c>
      <c r="T5222" s="11" t="n">
        <v>115</v>
      </c>
      <c r="U5222" s="8" t="s">
        <v>57</v>
      </c>
      <c r="V5222" s="11" t="n">
        <v>7.35</v>
      </c>
      <c r="W5222" s="11" t="n">
        <v>9.45</v>
      </c>
      <c r="X5222" s="11" t="n">
        <v>10.5</v>
      </c>
      <c r="Y5222" s="11" t="n">
        <v>13.5</v>
      </c>
      <c r="Z5222" s="11" t="n">
        <v>1.87</v>
      </c>
      <c r="AA5222" s="8" t="s">
        <v>57</v>
      </c>
      <c r="AB5222" s="5" t="n">
        <f aca="false">IF(C5222='[1]Pesos dos Critérios'!$V$3,'[1]Pesos dos Critérios'!$V$5,IF(Planilha1!C5222='[1]Pesos dos Critérios'!$W$3,'[1]Pesos dos Critérios'!$W$5,IF(Planilha1!C5222='[1]Pesos dos Critérios'!$X$3,'[1]Pesos dos Critérios'!$X$5,IF(Planilha1!C5222='[1]Pesos dos Critérios'!$Y$3,'[1]Pesos dos Critérios'!$Y$5,'[1]Pesos dos Critérios'!$Z$5))))</f>
        <v>0.0273809523809524</v>
      </c>
      <c r="AC5222" s="5" t="n">
        <f aca="false">IF(H5222=1,'[1]Pesos dos Critérios'!$AD$5,IF(Planilha1!H5222=2,'[1]Pesos dos Critérios'!$AE$5,IF(Planilha1!H5222=3,'[1]Pesos dos Critérios'!$AF$5,IF(Planilha1!H5222=4,'[1]Pesos dos Critérios'!$AG$5,'[1]Pesos dos Critérios'!$AH$5))))</f>
        <v>0.0157417230656667</v>
      </c>
      <c r="AD5222" s="5" t="n">
        <f aca="false">IF(J5222='[1]Pesos dos Critérios'!$AA$3,'[1]Pesos dos Critérios'!$AA$5,IF(Planilha1!J5222='[1]Pesos dos Critérios'!$AB$3,'[1]Pesos dos Critérios'!$AB$5,'[1]Pesos dos Critérios'!$AC$5))</f>
        <v>0.0290123456790123</v>
      </c>
      <c r="AE5222" s="5" t="n">
        <f aca="false">IF(O5222="Intervalo 1",'[1]Pesos dos Critérios'!$L$5,IF(Planilha1!O5222="Intervalo 2",'[1]Pesos dos Critérios'!$L$5,IF(Planilha1!O5222="Intervalo 3",'[1]Pesos dos Critérios'!$L$5,'[1]Pesos dos Critérios'!$M$5)))</f>
        <v>0.0218406285072952</v>
      </c>
      <c r="AF5222" s="5" t="n">
        <f aca="false">IF(Q5222="Intervalo 1",'[1]Pesos dos Critérios'!$B$5,IF(Q5222="Intervalo 2",'[1]Pesos dos Critérios'!$C$5,IF(Q5222="Intervalo 3",'[1]Pesos dos Critérios'!$D$5,'[1]Pesos dos Critérios'!$E$5)))</f>
        <v>0.0213326341741642</v>
      </c>
      <c r="AG5222" s="5" t="n">
        <f aca="false">IF(S5222="Intervalo 1",'[1]Pesos dos Critérios'!$F$5,IF(S5222="Intervalo 2",'[1]Pesos dos Critérios'!$G$5,IF(S5222="Intervalo 3",'[1]Pesos dos Critérios'!$H$5,'[1]Pesos dos Critérios'!$I$5)))</f>
        <v>0.032010582010582</v>
      </c>
      <c r="AH5222" s="5" t="n">
        <f aca="false">IF(U5222="Intervalo 1",'[1]Pesos dos Critérios'!$N$5,IF(U5222="Intervalo 2",'[1]Pesos dos Critérios'!$O$5,IF(U5222="Intervalo 3",'[1]Pesos dos Critérios'!$P$5,'[1]Pesos dos Critérios'!$Q$5)))</f>
        <v>0.0320767195767196</v>
      </c>
      <c r="AI5222" s="5" t="n">
        <f aca="false">IF(AA5222="Intervalo 1",'[1]Pesos dos Critérios'!$R$5,IF(AA5222="Intervalo 2",'[1]Pesos dos Critérios'!$S$5,IF(AA5222="Intervalo 3",'[1]Pesos dos Critérios'!$T$5,'[1]Pesos dos Critérios'!$U$5)))</f>
        <v>0.0547619047619048</v>
      </c>
      <c r="AJ5222" s="5" t="n">
        <f aca="false">SUM(AB5222:AI5222)</f>
        <v>0.234157490156297</v>
      </c>
      <c r="AK5222" s="5" t="n">
        <v>5221</v>
      </c>
      <c r="AM5222" s="1" t="s">
        <v>60</v>
      </c>
    </row>
    <row r="5223" customFormat="false" ht="12.8" hidden="false" customHeight="true" outlineLevel="0" collapsed="false">
      <c r="A5223" s="7" t="n">
        <v>2020</v>
      </c>
      <c r="B5223" s="7" t="s">
        <v>719</v>
      </c>
      <c r="C5223" s="8" t="s">
        <v>205</v>
      </c>
      <c r="D5223" s="7" t="s">
        <v>206</v>
      </c>
      <c r="E5223" s="7" t="s">
        <v>1461</v>
      </c>
      <c r="F5223" s="7" t="s">
        <v>2911</v>
      </c>
      <c r="G5223" s="7" t="s">
        <v>224</v>
      </c>
      <c r="H5223" s="9" t="n">
        <v>2</v>
      </c>
      <c r="I5223" s="7" t="s">
        <v>238</v>
      </c>
      <c r="J5223" s="8" t="s">
        <v>239</v>
      </c>
      <c r="K5223" s="10" t="s">
        <v>46</v>
      </c>
      <c r="L5223" s="10" t="s">
        <v>83</v>
      </c>
      <c r="M5223" s="10" t="s">
        <v>48</v>
      </c>
      <c r="N5223" s="10" t="n">
        <v>0.012</v>
      </c>
      <c r="O5223" s="9" t="s">
        <v>57</v>
      </c>
      <c r="P5223" s="11" t="n">
        <v>0.417</v>
      </c>
      <c r="Q5223" s="8" t="s">
        <v>58</v>
      </c>
      <c r="R5223" s="11" t="n">
        <v>0.014</v>
      </c>
      <c r="S5223" s="8" t="s">
        <v>57</v>
      </c>
      <c r="T5223" s="11" t="n">
        <v>111</v>
      </c>
      <c r="U5223" s="8" t="s">
        <v>57</v>
      </c>
      <c r="V5223" s="11" t="n">
        <v>7.7</v>
      </c>
      <c r="W5223" s="11" t="n">
        <v>9.38</v>
      </c>
      <c r="X5223" s="11" t="n">
        <v>11</v>
      </c>
      <c r="Y5223" s="11" t="n">
        <v>13.4</v>
      </c>
      <c r="Z5223" s="11" t="n">
        <v>1.81</v>
      </c>
      <c r="AA5223" s="8" t="s">
        <v>57</v>
      </c>
      <c r="AB5223" s="5" t="n">
        <f aca="false">IF(C5223='[1]Pesos dos Critérios'!$V$3,'[1]Pesos dos Critérios'!$V$5,IF(Planilha1!C5223='[1]Pesos dos Critérios'!$W$3,'[1]Pesos dos Critérios'!$W$5,IF(Planilha1!C5223='[1]Pesos dos Critérios'!$X$3,'[1]Pesos dos Critérios'!$X$5,IF(Planilha1!C5223='[1]Pesos dos Critérios'!$Y$3,'[1]Pesos dos Critérios'!$Y$5,'[1]Pesos dos Critérios'!$Z$5))))</f>
        <v>0.0273809523809524</v>
      </c>
      <c r="AC5223" s="5" t="n">
        <f aca="false">IF(H5223=1,'[1]Pesos dos Critérios'!$AD$5,IF(Planilha1!H5223=2,'[1]Pesos dos Critérios'!$AE$5,IF(Planilha1!H5223=3,'[1]Pesos dos Critérios'!$AF$5,IF(Planilha1!H5223=4,'[1]Pesos dos Critérios'!$AG$5,'[1]Pesos dos Critérios'!$AH$5))))</f>
        <v>0.0157417230656667</v>
      </c>
      <c r="AD5223" s="5" t="n">
        <f aca="false">IF(J5223='[1]Pesos dos Critérios'!$AA$3,'[1]Pesos dos Critérios'!$AA$5,IF(Planilha1!J5223='[1]Pesos dos Critérios'!$AB$3,'[1]Pesos dos Critérios'!$AB$5,'[1]Pesos dos Critérios'!$AC$5))</f>
        <v>0.0290123456790123</v>
      </c>
      <c r="AE5223" s="5" t="n">
        <f aca="false">IF(O5223="Intervalo 1",'[1]Pesos dos Critérios'!$L$5,IF(Planilha1!O5223="Intervalo 2",'[1]Pesos dos Critérios'!$L$5,IF(Planilha1!O5223="Intervalo 3",'[1]Pesos dos Critérios'!$L$5,'[1]Pesos dos Critérios'!$M$5)))</f>
        <v>0.0218406285072952</v>
      </c>
      <c r="AF5223" s="5" t="n">
        <f aca="false">IF(Q5223="Intervalo 1",'[1]Pesos dos Critérios'!$B$5,IF(Q5223="Intervalo 2",'[1]Pesos dos Critérios'!$C$5,IF(Q5223="Intervalo 3",'[1]Pesos dos Critérios'!$D$5,'[1]Pesos dos Critérios'!$E$5)))</f>
        <v>0.0213326341741642</v>
      </c>
      <c r="AG5223" s="5" t="n">
        <f aca="false">IF(S5223="Intervalo 1",'[1]Pesos dos Critérios'!$F$5,IF(S5223="Intervalo 2",'[1]Pesos dos Critérios'!$G$5,IF(S5223="Intervalo 3",'[1]Pesos dos Critérios'!$H$5,'[1]Pesos dos Critérios'!$I$5)))</f>
        <v>0.032010582010582</v>
      </c>
      <c r="AH5223" s="5" t="n">
        <f aca="false">IF(U5223="Intervalo 1",'[1]Pesos dos Critérios'!$N$5,IF(U5223="Intervalo 2",'[1]Pesos dos Critérios'!$O$5,IF(U5223="Intervalo 3",'[1]Pesos dos Critérios'!$P$5,'[1]Pesos dos Critérios'!$Q$5)))</f>
        <v>0.0320767195767196</v>
      </c>
      <c r="AI5223" s="5" t="n">
        <f aca="false">IF(AA5223="Intervalo 1",'[1]Pesos dos Critérios'!$R$5,IF(AA5223="Intervalo 2",'[1]Pesos dos Critérios'!$S$5,IF(AA5223="Intervalo 3",'[1]Pesos dos Critérios'!$T$5,'[1]Pesos dos Critérios'!$U$5)))</f>
        <v>0.0547619047619048</v>
      </c>
      <c r="AJ5223" s="5" t="n">
        <f aca="false">SUM(AB5223:AI5223)</f>
        <v>0.234157490156297</v>
      </c>
      <c r="AK5223" s="5" t="n">
        <v>5222</v>
      </c>
      <c r="AM5223" s="1" t="s">
        <v>60</v>
      </c>
    </row>
    <row r="5224" customFormat="false" ht="12.8" hidden="false" customHeight="true" outlineLevel="0" collapsed="false">
      <c r="A5224" s="7" t="n">
        <v>2020</v>
      </c>
      <c r="B5224" s="7" t="s">
        <v>719</v>
      </c>
      <c r="C5224" s="8" t="s">
        <v>205</v>
      </c>
      <c r="D5224" s="7" t="s">
        <v>206</v>
      </c>
      <c r="E5224" s="7" t="s">
        <v>1461</v>
      </c>
      <c r="F5224" s="7" t="s">
        <v>2936</v>
      </c>
      <c r="G5224" s="7" t="s">
        <v>224</v>
      </c>
      <c r="H5224" s="9" t="n">
        <v>2</v>
      </c>
      <c r="I5224" s="7" t="s">
        <v>238</v>
      </c>
      <c r="J5224" s="8" t="s">
        <v>239</v>
      </c>
      <c r="K5224" s="10" t="s">
        <v>46</v>
      </c>
      <c r="L5224" s="10" t="s">
        <v>83</v>
      </c>
      <c r="M5224" s="10" t="s">
        <v>48</v>
      </c>
      <c r="N5224" s="10" t="n">
        <v>0.012</v>
      </c>
      <c r="O5224" s="9" t="s">
        <v>57</v>
      </c>
      <c r="P5224" s="11" t="n">
        <v>0.417</v>
      </c>
      <c r="Q5224" s="8" t="s">
        <v>58</v>
      </c>
      <c r="R5224" s="11" t="n">
        <v>0.014</v>
      </c>
      <c r="S5224" s="8" t="s">
        <v>57</v>
      </c>
      <c r="T5224" s="11" t="n">
        <v>111</v>
      </c>
      <c r="U5224" s="8" t="s">
        <v>57</v>
      </c>
      <c r="V5224" s="11" t="n">
        <v>7.7</v>
      </c>
      <c r="W5224" s="11" t="n">
        <v>9.38</v>
      </c>
      <c r="X5224" s="11" t="n">
        <v>11</v>
      </c>
      <c r="Y5224" s="11" t="n">
        <v>13.4</v>
      </c>
      <c r="Z5224" s="11" t="n">
        <v>1.81</v>
      </c>
      <c r="AA5224" s="8" t="s">
        <v>57</v>
      </c>
      <c r="AB5224" s="5" t="n">
        <f aca="false">IF(C5224='[1]Pesos dos Critérios'!$V$3,'[1]Pesos dos Critérios'!$V$5,IF(Planilha1!C5224='[1]Pesos dos Critérios'!$W$3,'[1]Pesos dos Critérios'!$W$5,IF(Planilha1!C5224='[1]Pesos dos Critérios'!$X$3,'[1]Pesos dos Critérios'!$X$5,IF(Planilha1!C5224='[1]Pesos dos Critérios'!$Y$3,'[1]Pesos dos Critérios'!$Y$5,'[1]Pesos dos Critérios'!$Z$5))))</f>
        <v>0.0273809523809524</v>
      </c>
      <c r="AC5224" s="5" t="n">
        <f aca="false">IF(H5224=1,'[1]Pesos dos Critérios'!$AD$5,IF(Planilha1!H5224=2,'[1]Pesos dos Critérios'!$AE$5,IF(Planilha1!H5224=3,'[1]Pesos dos Critérios'!$AF$5,IF(Planilha1!H5224=4,'[1]Pesos dos Critérios'!$AG$5,'[1]Pesos dos Critérios'!$AH$5))))</f>
        <v>0.0157417230656667</v>
      </c>
      <c r="AD5224" s="5" t="n">
        <f aca="false">IF(J5224='[1]Pesos dos Critérios'!$AA$3,'[1]Pesos dos Critérios'!$AA$5,IF(Planilha1!J5224='[1]Pesos dos Critérios'!$AB$3,'[1]Pesos dos Critérios'!$AB$5,'[1]Pesos dos Critérios'!$AC$5))</f>
        <v>0.0290123456790123</v>
      </c>
      <c r="AE5224" s="5" t="n">
        <f aca="false">IF(O5224="Intervalo 1",'[1]Pesos dos Critérios'!$L$5,IF(Planilha1!O5224="Intervalo 2",'[1]Pesos dos Critérios'!$L$5,IF(Planilha1!O5224="Intervalo 3",'[1]Pesos dos Critérios'!$L$5,'[1]Pesos dos Critérios'!$M$5)))</f>
        <v>0.0218406285072952</v>
      </c>
      <c r="AF5224" s="5" t="n">
        <f aca="false">IF(Q5224="Intervalo 1",'[1]Pesos dos Critérios'!$B$5,IF(Q5224="Intervalo 2",'[1]Pesos dos Critérios'!$C$5,IF(Q5224="Intervalo 3",'[1]Pesos dos Critérios'!$D$5,'[1]Pesos dos Critérios'!$E$5)))</f>
        <v>0.0213326341741642</v>
      </c>
      <c r="AG5224" s="5" t="n">
        <f aca="false">IF(S5224="Intervalo 1",'[1]Pesos dos Critérios'!$F$5,IF(S5224="Intervalo 2",'[1]Pesos dos Critérios'!$G$5,IF(S5224="Intervalo 3",'[1]Pesos dos Critérios'!$H$5,'[1]Pesos dos Critérios'!$I$5)))</f>
        <v>0.032010582010582</v>
      </c>
      <c r="AH5224" s="5" t="n">
        <f aca="false">IF(U5224="Intervalo 1",'[1]Pesos dos Critérios'!$N$5,IF(U5224="Intervalo 2",'[1]Pesos dos Critérios'!$O$5,IF(U5224="Intervalo 3",'[1]Pesos dos Critérios'!$P$5,'[1]Pesos dos Critérios'!$Q$5)))</f>
        <v>0.0320767195767196</v>
      </c>
      <c r="AI5224" s="5" t="n">
        <f aca="false">IF(AA5224="Intervalo 1",'[1]Pesos dos Critérios'!$R$5,IF(AA5224="Intervalo 2",'[1]Pesos dos Critérios'!$S$5,IF(AA5224="Intervalo 3",'[1]Pesos dos Critérios'!$T$5,'[1]Pesos dos Critérios'!$U$5)))</f>
        <v>0.0547619047619048</v>
      </c>
      <c r="AJ5224" s="5" t="n">
        <f aca="false">SUM(AB5224:AI5224)</f>
        <v>0.234157490156297</v>
      </c>
      <c r="AK5224" s="5" t="n">
        <v>5223</v>
      </c>
      <c r="AM5224" s="1" t="s">
        <v>60</v>
      </c>
    </row>
    <row r="5225" customFormat="false" ht="12.8" hidden="false" customHeight="true" outlineLevel="0" collapsed="false">
      <c r="A5225" s="7" t="n">
        <v>2020</v>
      </c>
      <c r="B5225" s="7" t="s">
        <v>719</v>
      </c>
      <c r="C5225" s="8" t="s">
        <v>205</v>
      </c>
      <c r="D5225" s="7" t="s">
        <v>206</v>
      </c>
      <c r="E5225" s="7" t="s">
        <v>1461</v>
      </c>
      <c r="F5225" s="7" t="s">
        <v>2937</v>
      </c>
      <c r="G5225" s="7" t="s">
        <v>224</v>
      </c>
      <c r="H5225" s="9" t="n">
        <v>2</v>
      </c>
      <c r="I5225" s="7" t="s">
        <v>238</v>
      </c>
      <c r="J5225" s="8" t="s">
        <v>239</v>
      </c>
      <c r="K5225" s="10" t="s">
        <v>46</v>
      </c>
      <c r="L5225" s="10" t="s">
        <v>83</v>
      </c>
      <c r="M5225" s="10" t="s">
        <v>48</v>
      </c>
      <c r="N5225" s="10" t="n">
        <v>0.012</v>
      </c>
      <c r="O5225" s="9" t="s">
        <v>57</v>
      </c>
      <c r="P5225" s="11" t="n">
        <v>0.417</v>
      </c>
      <c r="Q5225" s="8" t="s">
        <v>58</v>
      </c>
      <c r="R5225" s="11" t="n">
        <v>0.014</v>
      </c>
      <c r="S5225" s="8" t="s">
        <v>57</v>
      </c>
      <c r="T5225" s="11" t="n">
        <v>111</v>
      </c>
      <c r="U5225" s="8" t="s">
        <v>57</v>
      </c>
      <c r="V5225" s="11" t="n">
        <v>7.7</v>
      </c>
      <c r="W5225" s="11" t="n">
        <v>9.38</v>
      </c>
      <c r="X5225" s="11" t="n">
        <v>11</v>
      </c>
      <c r="Y5225" s="11" t="n">
        <v>13.4</v>
      </c>
      <c r="Z5225" s="11" t="n">
        <v>1.81</v>
      </c>
      <c r="AA5225" s="8" t="s">
        <v>57</v>
      </c>
      <c r="AB5225" s="5" t="n">
        <f aca="false">IF(C5225='[1]Pesos dos Critérios'!$V$3,'[1]Pesos dos Critérios'!$V$5,IF(Planilha1!C5225='[1]Pesos dos Critérios'!$W$3,'[1]Pesos dos Critérios'!$W$5,IF(Planilha1!C5225='[1]Pesos dos Critérios'!$X$3,'[1]Pesos dos Critérios'!$X$5,IF(Planilha1!C5225='[1]Pesos dos Critérios'!$Y$3,'[1]Pesos dos Critérios'!$Y$5,'[1]Pesos dos Critérios'!$Z$5))))</f>
        <v>0.0273809523809524</v>
      </c>
      <c r="AC5225" s="5" t="n">
        <f aca="false">IF(H5225=1,'[1]Pesos dos Critérios'!$AD$5,IF(Planilha1!H5225=2,'[1]Pesos dos Critérios'!$AE$5,IF(Planilha1!H5225=3,'[1]Pesos dos Critérios'!$AF$5,IF(Planilha1!H5225=4,'[1]Pesos dos Critérios'!$AG$5,'[1]Pesos dos Critérios'!$AH$5))))</f>
        <v>0.0157417230656667</v>
      </c>
      <c r="AD5225" s="5" t="n">
        <f aca="false">IF(J5225='[1]Pesos dos Critérios'!$AA$3,'[1]Pesos dos Critérios'!$AA$5,IF(Planilha1!J5225='[1]Pesos dos Critérios'!$AB$3,'[1]Pesos dos Critérios'!$AB$5,'[1]Pesos dos Critérios'!$AC$5))</f>
        <v>0.0290123456790123</v>
      </c>
      <c r="AE5225" s="5" t="n">
        <f aca="false">IF(O5225="Intervalo 1",'[1]Pesos dos Critérios'!$L$5,IF(Planilha1!O5225="Intervalo 2",'[1]Pesos dos Critérios'!$L$5,IF(Planilha1!O5225="Intervalo 3",'[1]Pesos dos Critérios'!$L$5,'[1]Pesos dos Critérios'!$M$5)))</f>
        <v>0.0218406285072952</v>
      </c>
      <c r="AF5225" s="5" t="n">
        <f aca="false">IF(Q5225="Intervalo 1",'[1]Pesos dos Critérios'!$B$5,IF(Q5225="Intervalo 2",'[1]Pesos dos Critérios'!$C$5,IF(Q5225="Intervalo 3",'[1]Pesos dos Critérios'!$D$5,'[1]Pesos dos Critérios'!$E$5)))</f>
        <v>0.0213326341741642</v>
      </c>
      <c r="AG5225" s="5" t="n">
        <f aca="false">IF(S5225="Intervalo 1",'[1]Pesos dos Critérios'!$F$5,IF(S5225="Intervalo 2",'[1]Pesos dos Critérios'!$G$5,IF(S5225="Intervalo 3",'[1]Pesos dos Critérios'!$H$5,'[1]Pesos dos Critérios'!$I$5)))</f>
        <v>0.032010582010582</v>
      </c>
      <c r="AH5225" s="5" t="n">
        <f aca="false">IF(U5225="Intervalo 1",'[1]Pesos dos Critérios'!$N$5,IF(U5225="Intervalo 2",'[1]Pesos dos Critérios'!$O$5,IF(U5225="Intervalo 3",'[1]Pesos dos Critérios'!$P$5,'[1]Pesos dos Critérios'!$Q$5)))</f>
        <v>0.0320767195767196</v>
      </c>
      <c r="AI5225" s="5" t="n">
        <f aca="false">IF(AA5225="Intervalo 1",'[1]Pesos dos Critérios'!$R$5,IF(AA5225="Intervalo 2",'[1]Pesos dos Critérios'!$S$5,IF(AA5225="Intervalo 3",'[1]Pesos dos Critérios'!$T$5,'[1]Pesos dos Critérios'!$U$5)))</f>
        <v>0.0547619047619048</v>
      </c>
      <c r="AJ5225" s="5" t="n">
        <f aca="false">SUM(AB5225:AI5225)</f>
        <v>0.234157490156297</v>
      </c>
      <c r="AK5225" s="5" t="n">
        <v>5224</v>
      </c>
      <c r="AM5225" s="1" t="s">
        <v>60</v>
      </c>
    </row>
    <row r="5226" customFormat="false" ht="12.8" hidden="false" customHeight="true" outlineLevel="0" collapsed="false">
      <c r="A5226" s="7" t="n">
        <v>2020</v>
      </c>
      <c r="B5226" s="7" t="s">
        <v>719</v>
      </c>
      <c r="C5226" s="8" t="s">
        <v>205</v>
      </c>
      <c r="D5226" s="7" t="s">
        <v>206</v>
      </c>
      <c r="E5226" s="7" t="s">
        <v>1461</v>
      </c>
      <c r="F5226" s="7" t="s">
        <v>2938</v>
      </c>
      <c r="G5226" s="7" t="s">
        <v>224</v>
      </c>
      <c r="H5226" s="9" t="n">
        <v>2</v>
      </c>
      <c r="I5226" s="7" t="s">
        <v>238</v>
      </c>
      <c r="J5226" s="8" t="s">
        <v>239</v>
      </c>
      <c r="K5226" s="10" t="s">
        <v>46</v>
      </c>
      <c r="L5226" s="10" t="s">
        <v>83</v>
      </c>
      <c r="M5226" s="10" t="s">
        <v>48</v>
      </c>
      <c r="N5226" s="10" t="n">
        <v>0.017</v>
      </c>
      <c r="O5226" s="9" t="s">
        <v>58</v>
      </c>
      <c r="P5226" s="11" t="n">
        <v>0.216</v>
      </c>
      <c r="Q5226" s="8" t="s">
        <v>57</v>
      </c>
      <c r="R5226" s="11" t="n">
        <v>0.024</v>
      </c>
      <c r="S5226" s="8" t="s">
        <v>58</v>
      </c>
      <c r="T5226" s="11" t="n">
        <v>131</v>
      </c>
      <c r="U5226" s="8" t="s">
        <v>57</v>
      </c>
      <c r="V5226" s="11" t="n">
        <v>6.51</v>
      </c>
      <c r="W5226" s="11" t="n">
        <v>8.33</v>
      </c>
      <c r="X5226" s="11" t="n">
        <v>9.3</v>
      </c>
      <c r="Y5226" s="11" t="n">
        <v>11.9</v>
      </c>
      <c r="Z5226" s="11" t="n">
        <v>2.13</v>
      </c>
      <c r="AA5226" s="8" t="s">
        <v>57</v>
      </c>
      <c r="AB5226" s="5" t="n">
        <f aca="false">IF(C5226='[1]Pesos dos Critérios'!$V$3,'[1]Pesos dos Critérios'!$V$5,IF(Planilha1!C5226='[1]Pesos dos Critérios'!$W$3,'[1]Pesos dos Critérios'!$W$5,IF(Planilha1!C5226='[1]Pesos dos Critérios'!$X$3,'[1]Pesos dos Critérios'!$X$5,IF(Planilha1!C5226='[1]Pesos dos Critérios'!$Y$3,'[1]Pesos dos Critérios'!$Y$5,'[1]Pesos dos Critérios'!$Z$5))))</f>
        <v>0.0273809523809524</v>
      </c>
      <c r="AC5226" s="5" t="n">
        <f aca="false">IF(H5226=1,'[1]Pesos dos Critérios'!$AD$5,IF(Planilha1!H5226=2,'[1]Pesos dos Critérios'!$AE$5,IF(Planilha1!H5226=3,'[1]Pesos dos Critérios'!$AF$5,IF(Planilha1!H5226=4,'[1]Pesos dos Critérios'!$AG$5,'[1]Pesos dos Critérios'!$AH$5))))</f>
        <v>0.0157417230656667</v>
      </c>
      <c r="AD5226" s="5" t="n">
        <f aca="false">IF(J5226='[1]Pesos dos Critérios'!$AA$3,'[1]Pesos dos Critérios'!$AA$5,IF(Planilha1!J5226='[1]Pesos dos Critérios'!$AB$3,'[1]Pesos dos Critérios'!$AB$5,'[1]Pesos dos Critérios'!$AC$5))</f>
        <v>0.0290123456790123</v>
      </c>
      <c r="AE5226" s="5" t="n">
        <f aca="false">IF(O5226="Intervalo 1",'[1]Pesos dos Critérios'!$L$5,IF(Planilha1!O5226="Intervalo 2",'[1]Pesos dos Critérios'!$L$5,IF(Planilha1!O5226="Intervalo 3",'[1]Pesos dos Critérios'!$L$5,'[1]Pesos dos Critérios'!$M$5)))</f>
        <v>0.0218406285072952</v>
      </c>
      <c r="AF5226" s="5" t="n">
        <f aca="false">IF(Q5226="Intervalo 1",'[1]Pesos dos Critérios'!$B$5,IF(Q5226="Intervalo 2",'[1]Pesos dos Critérios'!$C$5,IF(Q5226="Intervalo 3",'[1]Pesos dos Critérios'!$D$5,'[1]Pesos dos Critérios'!$E$5)))</f>
        <v>0.0236095012051296</v>
      </c>
      <c r="AG5226" s="5" t="n">
        <f aca="false">IF(S5226="Intervalo 1",'[1]Pesos dos Critérios'!$F$5,IF(S5226="Intervalo 2",'[1]Pesos dos Critérios'!$G$5,IF(S5226="Intervalo 3",'[1]Pesos dos Critérios'!$H$5,'[1]Pesos dos Critérios'!$I$5)))</f>
        <v>0.0227513227513227</v>
      </c>
      <c r="AH5226" s="5" t="n">
        <f aca="false">IF(U5226="Intervalo 1",'[1]Pesos dos Critérios'!$N$5,IF(U5226="Intervalo 2",'[1]Pesos dos Critérios'!$O$5,IF(U5226="Intervalo 3",'[1]Pesos dos Critérios'!$P$5,'[1]Pesos dos Critérios'!$Q$5)))</f>
        <v>0.0320767195767196</v>
      </c>
      <c r="AI5226" s="5" t="n">
        <f aca="false">IF(AA5226="Intervalo 1",'[1]Pesos dos Critérios'!$R$5,IF(AA5226="Intervalo 2",'[1]Pesos dos Critérios'!$S$5,IF(AA5226="Intervalo 3",'[1]Pesos dos Critérios'!$T$5,'[1]Pesos dos Critérios'!$U$5)))</f>
        <v>0.0547619047619048</v>
      </c>
      <c r="AJ5226" s="5" t="n">
        <f aca="false">SUM(AB5226:AI5226)</f>
        <v>0.227175097928003</v>
      </c>
      <c r="AK5226" s="5" t="n">
        <v>5225</v>
      </c>
      <c r="AM5226" s="1" t="s">
        <v>96</v>
      </c>
    </row>
    <row r="5227" customFormat="false" ht="12.8" hidden="false" customHeight="true" outlineLevel="0" collapsed="false">
      <c r="A5227" s="7" t="n">
        <v>2020</v>
      </c>
      <c r="B5227" s="7" t="s">
        <v>719</v>
      </c>
      <c r="C5227" s="8" t="s">
        <v>205</v>
      </c>
      <c r="D5227" s="7" t="s">
        <v>206</v>
      </c>
      <c r="E5227" s="7" t="s">
        <v>1461</v>
      </c>
      <c r="F5227" s="7" t="s">
        <v>2939</v>
      </c>
      <c r="G5227" s="7" t="s">
        <v>224</v>
      </c>
      <c r="H5227" s="9" t="n">
        <v>2</v>
      </c>
      <c r="I5227" s="7" t="s">
        <v>238</v>
      </c>
      <c r="J5227" s="8" t="s">
        <v>239</v>
      </c>
      <c r="K5227" s="10" t="s">
        <v>46</v>
      </c>
      <c r="L5227" s="10" t="s">
        <v>83</v>
      </c>
      <c r="M5227" s="10" t="s">
        <v>48</v>
      </c>
      <c r="N5227" s="10" t="n">
        <v>0.017</v>
      </c>
      <c r="O5227" s="9" t="s">
        <v>58</v>
      </c>
      <c r="P5227" s="11" t="n">
        <v>0.216</v>
      </c>
      <c r="Q5227" s="8" t="s">
        <v>57</v>
      </c>
      <c r="R5227" s="11" t="n">
        <v>0.024</v>
      </c>
      <c r="S5227" s="8" t="s">
        <v>58</v>
      </c>
      <c r="T5227" s="11" t="n">
        <v>131</v>
      </c>
      <c r="U5227" s="8" t="s">
        <v>57</v>
      </c>
      <c r="V5227" s="11" t="n">
        <v>6.51</v>
      </c>
      <c r="W5227" s="11" t="n">
        <v>8.33</v>
      </c>
      <c r="X5227" s="11" t="n">
        <v>9.3</v>
      </c>
      <c r="Y5227" s="11" t="n">
        <v>11.9</v>
      </c>
      <c r="Z5227" s="11" t="n">
        <v>2.13</v>
      </c>
      <c r="AA5227" s="8" t="s">
        <v>57</v>
      </c>
      <c r="AB5227" s="5" t="n">
        <f aca="false">IF(C5227='[1]Pesos dos Critérios'!$V$3,'[1]Pesos dos Critérios'!$V$5,IF(Planilha1!C5227='[1]Pesos dos Critérios'!$W$3,'[1]Pesos dos Critérios'!$W$5,IF(Planilha1!C5227='[1]Pesos dos Critérios'!$X$3,'[1]Pesos dos Critérios'!$X$5,IF(Planilha1!C5227='[1]Pesos dos Critérios'!$Y$3,'[1]Pesos dos Critérios'!$Y$5,'[1]Pesos dos Critérios'!$Z$5))))</f>
        <v>0.0273809523809524</v>
      </c>
      <c r="AC5227" s="5" t="n">
        <f aca="false">IF(H5227=1,'[1]Pesos dos Critérios'!$AD$5,IF(Planilha1!H5227=2,'[1]Pesos dos Critérios'!$AE$5,IF(Planilha1!H5227=3,'[1]Pesos dos Critérios'!$AF$5,IF(Planilha1!H5227=4,'[1]Pesos dos Critérios'!$AG$5,'[1]Pesos dos Critérios'!$AH$5))))</f>
        <v>0.0157417230656667</v>
      </c>
      <c r="AD5227" s="5" t="n">
        <f aca="false">IF(J5227='[1]Pesos dos Critérios'!$AA$3,'[1]Pesos dos Critérios'!$AA$5,IF(Planilha1!J5227='[1]Pesos dos Critérios'!$AB$3,'[1]Pesos dos Critérios'!$AB$5,'[1]Pesos dos Critérios'!$AC$5))</f>
        <v>0.0290123456790123</v>
      </c>
      <c r="AE5227" s="5" t="n">
        <f aca="false">IF(O5227="Intervalo 1",'[1]Pesos dos Critérios'!$L$5,IF(Planilha1!O5227="Intervalo 2",'[1]Pesos dos Critérios'!$L$5,IF(Planilha1!O5227="Intervalo 3",'[1]Pesos dos Critérios'!$L$5,'[1]Pesos dos Critérios'!$M$5)))</f>
        <v>0.0218406285072952</v>
      </c>
      <c r="AF5227" s="5" t="n">
        <f aca="false">IF(Q5227="Intervalo 1",'[1]Pesos dos Critérios'!$B$5,IF(Q5227="Intervalo 2",'[1]Pesos dos Critérios'!$C$5,IF(Q5227="Intervalo 3",'[1]Pesos dos Critérios'!$D$5,'[1]Pesos dos Critérios'!$E$5)))</f>
        <v>0.0236095012051296</v>
      </c>
      <c r="AG5227" s="5" t="n">
        <f aca="false">IF(S5227="Intervalo 1",'[1]Pesos dos Critérios'!$F$5,IF(S5227="Intervalo 2",'[1]Pesos dos Critérios'!$G$5,IF(S5227="Intervalo 3",'[1]Pesos dos Critérios'!$H$5,'[1]Pesos dos Critérios'!$I$5)))</f>
        <v>0.0227513227513227</v>
      </c>
      <c r="AH5227" s="5" t="n">
        <f aca="false">IF(U5227="Intervalo 1",'[1]Pesos dos Critérios'!$N$5,IF(U5227="Intervalo 2",'[1]Pesos dos Critérios'!$O$5,IF(U5227="Intervalo 3",'[1]Pesos dos Critérios'!$P$5,'[1]Pesos dos Critérios'!$Q$5)))</f>
        <v>0.0320767195767196</v>
      </c>
      <c r="AI5227" s="5" t="n">
        <f aca="false">IF(AA5227="Intervalo 1",'[1]Pesos dos Critérios'!$R$5,IF(AA5227="Intervalo 2",'[1]Pesos dos Critérios'!$S$5,IF(AA5227="Intervalo 3",'[1]Pesos dos Critérios'!$T$5,'[1]Pesos dos Critérios'!$U$5)))</f>
        <v>0.0547619047619048</v>
      </c>
      <c r="AJ5227" s="5" t="n">
        <f aca="false">SUM(AB5227:AI5227)</f>
        <v>0.227175097928003</v>
      </c>
      <c r="AK5227" s="5" t="n">
        <v>5226</v>
      </c>
      <c r="AM5227" s="1" t="s">
        <v>96</v>
      </c>
    </row>
    <row r="5228" customFormat="false" ht="12.8" hidden="false" customHeight="true" outlineLevel="0" collapsed="false">
      <c r="A5228" s="7" t="n">
        <v>2020</v>
      </c>
      <c r="B5228" s="7" t="s">
        <v>719</v>
      </c>
      <c r="C5228" s="8" t="s">
        <v>205</v>
      </c>
      <c r="D5228" s="7" t="s">
        <v>206</v>
      </c>
      <c r="E5228" s="7" t="s">
        <v>966</v>
      </c>
      <c r="F5228" s="7" t="s">
        <v>2940</v>
      </c>
      <c r="G5228" s="7" t="s">
        <v>224</v>
      </c>
      <c r="H5228" s="9" t="n">
        <v>2</v>
      </c>
      <c r="I5228" s="7" t="s">
        <v>238</v>
      </c>
      <c r="J5228" s="8" t="s">
        <v>239</v>
      </c>
      <c r="K5228" s="10" t="s">
        <v>46</v>
      </c>
      <c r="L5228" s="10" t="s">
        <v>83</v>
      </c>
      <c r="M5228" s="10" t="s">
        <v>48</v>
      </c>
      <c r="N5228" s="10" t="n">
        <v>0.014</v>
      </c>
      <c r="O5228" s="9" t="s">
        <v>58</v>
      </c>
      <c r="P5228" s="11" t="n">
        <v>0.285</v>
      </c>
      <c r="Q5228" s="8" t="s">
        <v>58</v>
      </c>
      <c r="R5228" s="11" t="n">
        <v>0.026</v>
      </c>
      <c r="S5228" s="8" t="s">
        <v>50</v>
      </c>
      <c r="T5228" s="11" t="n">
        <v>164</v>
      </c>
      <c r="U5228" s="8" t="s">
        <v>58</v>
      </c>
      <c r="V5228" s="11" t="n">
        <v>5.46</v>
      </c>
      <c r="W5228" s="11" t="n">
        <v>6.44</v>
      </c>
      <c r="X5228" s="11" t="n">
        <v>7.8</v>
      </c>
      <c r="Y5228" s="11" t="n">
        <v>9.2</v>
      </c>
      <c r="Z5228" s="11" t="n">
        <v>2.66</v>
      </c>
      <c r="AA5228" s="8" t="s">
        <v>58</v>
      </c>
      <c r="AB5228" s="5" t="n">
        <f aca="false">IF(C5228='[1]Pesos dos Critérios'!$V$3,'[1]Pesos dos Critérios'!$V$5,IF(Planilha1!C5228='[1]Pesos dos Critérios'!$W$3,'[1]Pesos dos Critérios'!$W$5,IF(Planilha1!C5228='[1]Pesos dos Critérios'!$X$3,'[1]Pesos dos Critérios'!$X$5,IF(Planilha1!C5228='[1]Pesos dos Critérios'!$Y$3,'[1]Pesos dos Critérios'!$Y$5,'[1]Pesos dos Critérios'!$Z$5))))</f>
        <v>0.0273809523809524</v>
      </c>
      <c r="AC5228" s="5" t="n">
        <f aca="false">IF(H5228=1,'[1]Pesos dos Critérios'!$AD$5,IF(Planilha1!H5228=2,'[1]Pesos dos Critérios'!$AE$5,IF(Planilha1!H5228=3,'[1]Pesos dos Critérios'!$AF$5,IF(Planilha1!H5228=4,'[1]Pesos dos Critérios'!$AG$5,'[1]Pesos dos Critérios'!$AH$5))))</f>
        <v>0.0157417230656667</v>
      </c>
      <c r="AD5228" s="5" t="n">
        <f aca="false">IF(J5228='[1]Pesos dos Critérios'!$AA$3,'[1]Pesos dos Critérios'!$AA$5,IF(Planilha1!J5228='[1]Pesos dos Critérios'!$AB$3,'[1]Pesos dos Critérios'!$AB$5,'[1]Pesos dos Critérios'!$AC$5))</f>
        <v>0.0290123456790123</v>
      </c>
      <c r="AE5228" s="5" t="n">
        <f aca="false">IF(O5228="Intervalo 1",'[1]Pesos dos Critérios'!$L$5,IF(Planilha1!O5228="Intervalo 2",'[1]Pesos dos Critérios'!$L$5,IF(Planilha1!O5228="Intervalo 3",'[1]Pesos dos Critérios'!$L$5,'[1]Pesos dos Critérios'!$M$5)))</f>
        <v>0.0218406285072952</v>
      </c>
      <c r="AF5228" s="5" t="n">
        <f aca="false">IF(Q5228="Intervalo 1",'[1]Pesos dos Critérios'!$B$5,IF(Q5228="Intervalo 2",'[1]Pesos dos Critérios'!$C$5,IF(Q5228="Intervalo 3",'[1]Pesos dos Critérios'!$D$5,'[1]Pesos dos Critérios'!$E$5)))</f>
        <v>0.0213326341741642</v>
      </c>
      <c r="AG5228" s="5" t="n">
        <f aca="false">IF(S5228="Intervalo 1",'[1]Pesos dos Critérios'!$F$5,IF(S5228="Intervalo 2",'[1]Pesos dos Critérios'!$G$5,IF(S5228="Intervalo 3",'[1]Pesos dos Critérios'!$H$5,'[1]Pesos dos Critérios'!$I$5)))</f>
        <v>0.0187830687830688</v>
      </c>
      <c r="AH5228" s="5" t="n">
        <f aca="false">IF(U5228="Intervalo 1",'[1]Pesos dos Critérios'!$N$5,IF(U5228="Intervalo 2",'[1]Pesos dos Critérios'!$O$5,IF(U5228="Intervalo 3",'[1]Pesos dos Critérios'!$P$5,'[1]Pesos dos Critérios'!$Q$5)))</f>
        <v>0.0274470899470899</v>
      </c>
      <c r="AI5228" s="5" t="n">
        <f aca="false">IF(AA5228="Intervalo 1",'[1]Pesos dos Critérios'!$R$5,IF(AA5228="Intervalo 2",'[1]Pesos dos Critérios'!$S$5,IF(AA5228="Intervalo 3",'[1]Pesos dos Critérios'!$T$5,'[1]Pesos dos Critérios'!$U$5)))</f>
        <v>0.0547619047619048</v>
      </c>
      <c r="AJ5228" s="5" t="n">
        <f aca="false">SUM(AB5228:AI5228)</f>
        <v>0.216300347299154</v>
      </c>
      <c r="AK5228" s="5" t="n">
        <v>5227</v>
      </c>
      <c r="AM5228" s="1" t="s">
        <v>96</v>
      </c>
    </row>
    <row r="5229" customFormat="false" ht="12.8" hidden="false" customHeight="true" outlineLevel="0" collapsed="false">
      <c r="A5229" s="7" t="n">
        <v>2020</v>
      </c>
      <c r="B5229" s="7" t="s">
        <v>719</v>
      </c>
      <c r="C5229" s="8" t="s">
        <v>205</v>
      </c>
      <c r="D5229" s="7" t="s">
        <v>206</v>
      </c>
      <c r="E5229" s="7" t="s">
        <v>1478</v>
      </c>
      <c r="F5229" s="7" t="n">
        <v>0</v>
      </c>
      <c r="G5229" s="7" t="s">
        <v>302</v>
      </c>
      <c r="H5229" s="9" t="n">
        <v>4</v>
      </c>
      <c r="I5229" s="7" t="s">
        <v>721</v>
      </c>
      <c r="J5229" s="8" t="s">
        <v>86</v>
      </c>
      <c r="K5229" s="10" t="s">
        <v>46</v>
      </c>
      <c r="L5229" s="10" t="s">
        <v>83</v>
      </c>
      <c r="M5229" s="10" t="s">
        <v>48</v>
      </c>
      <c r="N5229" s="10" t="n">
        <v>0.01</v>
      </c>
      <c r="O5229" s="9" t="s">
        <v>57</v>
      </c>
      <c r="P5229" s="11" t="n">
        <v>0.066</v>
      </c>
      <c r="Q5229" s="8" t="s">
        <v>49</v>
      </c>
      <c r="R5229" s="11" t="n">
        <v>0.012</v>
      </c>
      <c r="S5229" s="8" t="s">
        <v>57</v>
      </c>
      <c r="T5229" s="11" t="n">
        <v>172</v>
      </c>
      <c r="U5229" s="8" t="s">
        <v>50</v>
      </c>
      <c r="V5229" s="11" t="n">
        <v>5.18</v>
      </c>
      <c r="W5229" s="11" t="n">
        <v>6.23</v>
      </c>
      <c r="X5229" s="11" t="n">
        <v>7.4</v>
      </c>
      <c r="Y5229" s="11" t="n">
        <v>8.9</v>
      </c>
      <c r="Z5229" s="11" t="n">
        <v>2.78</v>
      </c>
      <c r="AA5229" s="8" t="s">
        <v>50</v>
      </c>
      <c r="AB5229" s="5" t="n">
        <f aca="false">IF(C5229='[1]Pesos dos Critérios'!$V$3,'[1]Pesos dos Critérios'!$V$5,IF(Planilha1!C5229='[1]Pesos dos Critérios'!$W$3,'[1]Pesos dos Critérios'!$W$5,IF(Planilha1!C5229='[1]Pesos dos Critérios'!$X$3,'[1]Pesos dos Critérios'!$X$5,IF(Planilha1!C5229='[1]Pesos dos Critérios'!$Y$3,'[1]Pesos dos Critérios'!$Y$5,'[1]Pesos dos Critérios'!$Z$5))))</f>
        <v>0.0273809523809524</v>
      </c>
      <c r="AC5229" s="5" t="n">
        <f aca="false">IF(H5229=1,'[1]Pesos dos Critérios'!$AD$5,IF(Planilha1!H5229=2,'[1]Pesos dos Critérios'!$AE$5,IF(Planilha1!H5229=3,'[1]Pesos dos Critérios'!$AF$5,IF(Planilha1!H5229=4,'[1]Pesos dos Critérios'!$AG$5,'[1]Pesos dos Critérios'!$AH$5))))</f>
        <v>0.0124695648639311</v>
      </c>
      <c r="AD5229" s="5" t="n">
        <f aca="false">IF(J5229='[1]Pesos dos Critérios'!$AA$3,'[1]Pesos dos Critérios'!$AA$5,IF(Planilha1!J5229='[1]Pesos dos Critérios'!$AB$3,'[1]Pesos dos Critérios'!$AB$5,'[1]Pesos dos Critérios'!$AC$5))</f>
        <v>0.045679012345679</v>
      </c>
      <c r="AE5229" s="5" t="n">
        <f aca="false">IF(O5229="Intervalo 1",'[1]Pesos dos Critérios'!$L$5,IF(Planilha1!O5229="Intervalo 2",'[1]Pesos dos Critérios'!$L$5,IF(Planilha1!O5229="Intervalo 3",'[1]Pesos dos Critérios'!$L$5,'[1]Pesos dos Critérios'!$M$5)))</f>
        <v>0.0218406285072952</v>
      </c>
      <c r="AF5229" s="5" t="n">
        <f aca="false">IF(Q5229="Intervalo 1",'[1]Pesos dos Critérios'!$B$5,IF(Q5229="Intervalo 2",'[1]Pesos dos Critérios'!$C$5,IF(Q5229="Intervalo 3",'[1]Pesos dos Critérios'!$D$5,'[1]Pesos dos Critérios'!$E$5)))</f>
        <v>0.0550472852385421</v>
      </c>
      <c r="AG5229" s="5" t="n">
        <f aca="false">IF(S5229="Intervalo 1",'[1]Pesos dos Critérios'!$F$5,IF(S5229="Intervalo 2",'[1]Pesos dos Critérios'!$G$5,IF(S5229="Intervalo 3",'[1]Pesos dos Critérios'!$H$5,'[1]Pesos dos Critérios'!$I$5)))</f>
        <v>0.032010582010582</v>
      </c>
      <c r="AH5229" s="5" t="n">
        <f aca="false">IF(U5229="Intervalo 1",'[1]Pesos dos Critérios'!$N$5,IF(U5229="Intervalo 2",'[1]Pesos dos Critérios'!$O$5,IF(U5229="Intervalo 3",'[1]Pesos dos Critérios'!$P$5,'[1]Pesos dos Critérios'!$Q$5)))</f>
        <v>0.019510582010582</v>
      </c>
      <c r="AI5229" s="5" t="n">
        <f aca="false">IF(AA5229="Intervalo 1",'[1]Pesos dos Critérios'!$R$5,IF(AA5229="Intervalo 2",'[1]Pesos dos Critérios'!$S$5,IF(AA5229="Intervalo 3",'[1]Pesos dos Critérios'!$T$5,'[1]Pesos dos Critérios'!$U$5)))</f>
        <v>0.0468253968253968</v>
      </c>
      <c r="AJ5229" s="5" t="n">
        <f aca="false">SUM(AB5229:AI5229)</f>
        <v>0.260764004182961</v>
      </c>
      <c r="AK5229" s="5" t="n">
        <v>5228</v>
      </c>
      <c r="AM5229" s="1" t="s">
        <v>52</v>
      </c>
    </row>
    <row r="5230" customFormat="false" ht="12.8" hidden="false" customHeight="true" outlineLevel="0" collapsed="false">
      <c r="A5230" s="7" t="n">
        <v>2020</v>
      </c>
      <c r="B5230" s="7" t="s">
        <v>719</v>
      </c>
      <c r="C5230" s="8" t="s">
        <v>205</v>
      </c>
      <c r="D5230" s="7" t="s">
        <v>206</v>
      </c>
      <c r="E5230" s="7" t="s">
        <v>2109</v>
      </c>
      <c r="F5230" s="7" t="n">
        <v>0</v>
      </c>
      <c r="G5230" s="7" t="s">
        <v>2110</v>
      </c>
      <c r="H5230" s="9" t="n">
        <v>3</v>
      </c>
      <c r="I5230" s="7" t="s">
        <v>721</v>
      </c>
      <c r="J5230" s="8" t="s">
        <v>86</v>
      </c>
      <c r="K5230" s="10" t="s">
        <v>46</v>
      </c>
      <c r="L5230" s="10" t="s">
        <v>83</v>
      </c>
      <c r="M5230" s="10" t="s">
        <v>48</v>
      </c>
      <c r="N5230" s="10" t="n">
        <v>0.01</v>
      </c>
      <c r="O5230" s="9" t="s">
        <v>57</v>
      </c>
      <c r="P5230" s="11" t="n">
        <v>0.099</v>
      </c>
      <c r="Q5230" s="8" t="s">
        <v>49</v>
      </c>
      <c r="R5230" s="11" t="n">
        <v>0.018</v>
      </c>
      <c r="S5230" s="8" t="s">
        <v>58</v>
      </c>
      <c r="T5230" s="11" t="n">
        <v>174</v>
      </c>
      <c r="U5230" s="8" t="s">
        <v>50</v>
      </c>
      <c r="V5230" s="11" t="n">
        <v>4.97</v>
      </c>
      <c r="W5230" s="11" t="n">
        <v>6.44</v>
      </c>
      <c r="X5230" s="11" t="n">
        <v>7.1</v>
      </c>
      <c r="Y5230" s="11" t="n">
        <v>9.2</v>
      </c>
      <c r="Z5230" s="11" t="n">
        <v>2.81</v>
      </c>
      <c r="AA5230" s="8" t="s">
        <v>50</v>
      </c>
      <c r="AB5230" s="5" t="n">
        <f aca="false">IF(C5230='[1]Pesos dos Critérios'!$V$3,'[1]Pesos dos Critérios'!$V$5,IF(Planilha1!C5230='[1]Pesos dos Critérios'!$W$3,'[1]Pesos dos Critérios'!$W$5,IF(Planilha1!C5230='[1]Pesos dos Critérios'!$X$3,'[1]Pesos dos Critérios'!$X$5,IF(Planilha1!C5230='[1]Pesos dos Critérios'!$Y$3,'[1]Pesos dos Critérios'!$Y$5,'[1]Pesos dos Critérios'!$Z$5))))</f>
        <v>0.0273809523809524</v>
      </c>
      <c r="AC5230" s="5" t="n">
        <f aca="false">IF(H5230=1,'[1]Pesos dos Critérios'!$AD$5,IF(Planilha1!H5230=2,'[1]Pesos dos Critérios'!$AE$5,IF(Planilha1!H5230=3,'[1]Pesos dos Critérios'!$AF$5,IF(Planilha1!H5230=4,'[1]Pesos dos Critérios'!$AG$5,'[1]Pesos dos Critérios'!$AH$5))))</f>
        <v>0.0157417230656667</v>
      </c>
      <c r="AD5230" s="5" t="n">
        <f aca="false">IF(J5230='[1]Pesos dos Critérios'!$AA$3,'[1]Pesos dos Critérios'!$AA$5,IF(Planilha1!J5230='[1]Pesos dos Critérios'!$AB$3,'[1]Pesos dos Critérios'!$AB$5,'[1]Pesos dos Critérios'!$AC$5))</f>
        <v>0.045679012345679</v>
      </c>
      <c r="AE5230" s="5" t="n">
        <f aca="false">IF(O5230="Intervalo 1",'[1]Pesos dos Critérios'!$L$5,IF(Planilha1!O5230="Intervalo 2",'[1]Pesos dos Critérios'!$L$5,IF(Planilha1!O5230="Intervalo 3",'[1]Pesos dos Critérios'!$L$5,'[1]Pesos dos Critérios'!$M$5)))</f>
        <v>0.0218406285072952</v>
      </c>
      <c r="AF5230" s="5" t="n">
        <f aca="false">IF(Q5230="Intervalo 1",'[1]Pesos dos Critérios'!$B$5,IF(Q5230="Intervalo 2",'[1]Pesos dos Critérios'!$C$5,IF(Q5230="Intervalo 3",'[1]Pesos dos Critérios'!$D$5,'[1]Pesos dos Critérios'!$E$5)))</f>
        <v>0.0550472852385421</v>
      </c>
      <c r="AG5230" s="5" t="n">
        <f aca="false">IF(S5230="Intervalo 1",'[1]Pesos dos Critérios'!$F$5,IF(S5230="Intervalo 2",'[1]Pesos dos Critérios'!$G$5,IF(S5230="Intervalo 3",'[1]Pesos dos Critérios'!$H$5,'[1]Pesos dos Critérios'!$I$5)))</f>
        <v>0.0227513227513227</v>
      </c>
      <c r="AH5230" s="5" t="n">
        <f aca="false">IF(U5230="Intervalo 1",'[1]Pesos dos Critérios'!$N$5,IF(U5230="Intervalo 2",'[1]Pesos dos Critérios'!$O$5,IF(U5230="Intervalo 3",'[1]Pesos dos Critérios'!$P$5,'[1]Pesos dos Critérios'!$Q$5)))</f>
        <v>0.019510582010582</v>
      </c>
      <c r="AI5230" s="5" t="n">
        <f aca="false">IF(AA5230="Intervalo 1",'[1]Pesos dos Critérios'!$R$5,IF(AA5230="Intervalo 2",'[1]Pesos dos Critérios'!$S$5,IF(AA5230="Intervalo 3",'[1]Pesos dos Critérios'!$T$5,'[1]Pesos dos Critérios'!$U$5)))</f>
        <v>0.0468253968253968</v>
      </c>
      <c r="AJ5230" s="5" t="n">
        <f aca="false">SUM(AB5230:AI5230)</f>
        <v>0.254776903125437</v>
      </c>
      <c r="AK5230" s="5" t="n">
        <v>5229</v>
      </c>
      <c r="AM5230" s="1" t="s">
        <v>67</v>
      </c>
    </row>
    <row r="5231" customFormat="false" ht="12.8" hidden="false" customHeight="true" outlineLevel="0" collapsed="false">
      <c r="A5231" s="7" t="n">
        <v>2020</v>
      </c>
      <c r="B5231" s="7" t="s">
        <v>719</v>
      </c>
      <c r="C5231" s="8" t="s">
        <v>205</v>
      </c>
      <c r="D5231" s="7" t="s">
        <v>206</v>
      </c>
      <c r="E5231" s="7" t="s">
        <v>2941</v>
      </c>
      <c r="F5231" s="7" t="n">
        <v>0</v>
      </c>
      <c r="G5231" s="7" t="s">
        <v>2110</v>
      </c>
      <c r="H5231" s="9" t="n">
        <v>3</v>
      </c>
      <c r="I5231" s="7" t="s">
        <v>721</v>
      </c>
      <c r="J5231" s="8" t="s">
        <v>86</v>
      </c>
      <c r="K5231" s="10" t="s">
        <v>46</v>
      </c>
      <c r="L5231" s="10" t="s">
        <v>83</v>
      </c>
      <c r="M5231" s="10" t="s">
        <v>48</v>
      </c>
      <c r="N5231" s="10" t="n">
        <v>0.01</v>
      </c>
      <c r="O5231" s="9" t="s">
        <v>57</v>
      </c>
      <c r="P5231" s="11" t="n">
        <v>0.091</v>
      </c>
      <c r="Q5231" s="8" t="s">
        <v>49</v>
      </c>
      <c r="R5231" s="11" t="n">
        <v>0.016</v>
      </c>
      <c r="S5231" s="8" t="s">
        <v>58</v>
      </c>
      <c r="T5231" s="11" t="n">
        <v>167</v>
      </c>
      <c r="U5231" s="8" t="s">
        <v>58</v>
      </c>
      <c r="V5231" s="11" t="n">
        <v>5.11</v>
      </c>
      <c r="W5231" s="11" t="n">
        <v>6.79</v>
      </c>
      <c r="X5231" s="11" t="n">
        <v>7.3</v>
      </c>
      <c r="Y5231" s="11" t="n">
        <v>9.7</v>
      </c>
      <c r="Z5231" s="11" t="n">
        <v>2.71</v>
      </c>
      <c r="AA5231" s="8" t="s">
        <v>58</v>
      </c>
      <c r="AB5231" s="5" t="n">
        <f aca="false">IF(C5231='[1]Pesos dos Critérios'!$V$3,'[1]Pesos dos Critérios'!$V$5,IF(Planilha1!C5231='[1]Pesos dos Critérios'!$W$3,'[1]Pesos dos Critérios'!$W$5,IF(Planilha1!C5231='[1]Pesos dos Critérios'!$X$3,'[1]Pesos dos Critérios'!$X$5,IF(Planilha1!C5231='[1]Pesos dos Critérios'!$Y$3,'[1]Pesos dos Critérios'!$Y$5,'[1]Pesos dos Critérios'!$Z$5))))</f>
        <v>0.0273809523809524</v>
      </c>
      <c r="AC5231" s="5" t="n">
        <f aca="false">IF(H5231=1,'[1]Pesos dos Critérios'!$AD$5,IF(Planilha1!H5231=2,'[1]Pesos dos Critérios'!$AE$5,IF(Planilha1!H5231=3,'[1]Pesos dos Critérios'!$AF$5,IF(Planilha1!H5231=4,'[1]Pesos dos Critérios'!$AG$5,'[1]Pesos dos Critérios'!$AH$5))))</f>
        <v>0.0157417230656667</v>
      </c>
      <c r="AD5231" s="5" t="n">
        <f aca="false">IF(J5231='[1]Pesos dos Critérios'!$AA$3,'[1]Pesos dos Critérios'!$AA$5,IF(Planilha1!J5231='[1]Pesos dos Critérios'!$AB$3,'[1]Pesos dos Critérios'!$AB$5,'[1]Pesos dos Critérios'!$AC$5))</f>
        <v>0.045679012345679</v>
      </c>
      <c r="AE5231" s="5" t="n">
        <f aca="false">IF(O5231="Intervalo 1",'[1]Pesos dos Critérios'!$L$5,IF(Planilha1!O5231="Intervalo 2",'[1]Pesos dos Critérios'!$L$5,IF(Planilha1!O5231="Intervalo 3",'[1]Pesos dos Critérios'!$L$5,'[1]Pesos dos Critérios'!$M$5)))</f>
        <v>0.0218406285072952</v>
      </c>
      <c r="AF5231" s="5" t="n">
        <f aca="false">IF(Q5231="Intervalo 1",'[1]Pesos dos Critérios'!$B$5,IF(Q5231="Intervalo 2",'[1]Pesos dos Critérios'!$C$5,IF(Q5231="Intervalo 3",'[1]Pesos dos Critérios'!$D$5,'[1]Pesos dos Critérios'!$E$5)))</f>
        <v>0.0550472852385421</v>
      </c>
      <c r="AG5231" s="5" t="n">
        <f aca="false">IF(S5231="Intervalo 1",'[1]Pesos dos Critérios'!$F$5,IF(S5231="Intervalo 2",'[1]Pesos dos Critérios'!$G$5,IF(S5231="Intervalo 3",'[1]Pesos dos Critérios'!$H$5,'[1]Pesos dos Critérios'!$I$5)))</f>
        <v>0.0227513227513227</v>
      </c>
      <c r="AH5231" s="5" t="n">
        <f aca="false">IF(U5231="Intervalo 1",'[1]Pesos dos Critérios'!$N$5,IF(U5231="Intervalo 2",'[1]Pesos dos Critérios'!$O$5,IF(U5231="Intervalo 3",'[1]Pesos dos Critérios'!$P$5,'[1]Pesos dos Critérios'!$Q$5)))</f>
        <v>0.0274470899470899</v>
      </c>
      <c r="AI5231" s="5" t="n">
        <f aca="false">IF(AA5231="Intervalo 1",'[1]Pesos dos Critérios'!$R$5,IF(AA5231="Intervalo 2",'[1]Pesos dos Critérios'!$S$5,IF(AA5231="Intervalo 3",'[1]Pesos dos Critérios'!$T$5,'[1]Pesos dos Critérios'!$U$5)))</f>
        <v>0.0547619047619048</v>
      </c>
      <c r="AJ5231" s="5" t="n">
        <f aca="false">SUM(AB5231:AI5231)</f>
        <v>0.270649918998453</v>
      </c>
      <c r="AK5231" s="5" t="n">
        <v>5230</v>
      </c>
      <c r="AM5231" s="1" t="s">
        <v>52</v>
      </c>
    </row>
    <row r="5232" customFormat="false" ht="12.8" hidden="false" customHeight="true" outlineLevel="0" collapsed="false">
      <c r="A5232" s="7" t="n">
        <v>2020</v>
      </c>
      <c r="B5232" s="7" t="s">
        <v>719</v>
      </c>
      <c r="C5232" s="8" t="s">
        <v>205</v>
      </c>
      <c r="D5232" s="7" t="s">
        <v>206</v>
      </c>
      <c r="E5232" s="7" t="s">
        <v>1466</v>
      </c>
      <c r="F5232" s="7" t="s">
        <v>2938</v>
      </c>
      <c r="G5232" s="7" t="s">
        <v>302</v>
      </c>
      <c r="H5232" s="9" t="n">
        <v>4</v>
      </c>
      <c r="I5232" s="7" t="s">
        <v>238</v>
      </c>
      <c r="J5232" s="8" t="s">
        <v>239</v>
      </c>
      <c r="K5232" s="10" t="s">
        <v>46</v>
      </c>
      <c r="L5232" s="10" t="s">
        <v>83</v>
      </c>
      <c r="M5232" s="10" t="s">
        <v>48</v>
      </c>
      <c r="N5232" s="10" t="n">
        <v>0.017</v>
      </c>
      <c r="O5232" s="9" t="s">
        <v>58</v>
      </c>
      <c r="P5232" s="11" t="n">
        <v>0.211</v>
      </c>
      <c r="Q5232" s="8" t="s">
        <v>57</v>
      </c>
      <c r="R5232" s="11" t="n">
        <v>0.02</v>
      </c>
      <c r="S5232" s="8" t="s">
        <v>58</v>
      </c>
      <c r="T5232" s="11" t="n">
        <v>150</v>
      </c>
      <c r="U5232" s="8" t="s">
        <v>58</v>
      </c>
      <c r="V5232" s="11" t="n">
        <v>5.81</v>
      </c>
      <c r="W5232" s="11" t="n">
        <v>7.21</v>
      </c>
      <c r="X5232" s="11" t="n">
        <v>8.3</v>
      </c>
      <c r="Y5232" s="11" t="n">
        <v>10.3</v>
      </c>
      <c r="Z5232" s="11" t="n">
        <v>2.42</v>
      </c>
      <c r="AA5232" s="8" t="s">
        <v>58</v>
      </c>
      <c r="AB5232" s="5" t="n">
        <f aca="false">IF(C5232='[1]Pesos dos Critérios'!$V$3,'[1]Pesos dos Critérios'!$V$5,IF(Planilha1!C5232='[1]Pesos dos Critérios'!$W$3,'[1]Pesos dos Critérios'!$W$5,IF(Planilha1!C5232='[1]Pesos dos Critérios'!$X$3,'[1]Pesos dos Critérios'!$X$5,IF(Planilha1!C5232='[1]Pesos dos Critérios'!$Y$3,'[1]Pesos dos Critérios'!$Y$5,'[1]Pesos dos Critérios'!$Z$5))))</f>
        <v>0.0273809523809524</v>
      </c>
      <c r="AC5232" s="5" t="n">
        <f aca="false">IF(H5232=1,'[1]Pesos dos Critérios'!$AD$5,IF(Planilha1!H5232=2,'[1]Pesos dos Critérios'!$AE$5,IF(Planilha1!H5232=3,'[1]Pesos dos Critérios'!$AF$5,IF(Planilha1!H5232=4,'[1]Pesos dos Critérios'!$AG$5,'[1]Pesos dos Critérios'!$AH$5))))</f>
        <v>0.0124695648639311</v>
      </c>
      <c r="AD5232" s="5" t="n">
        <f aca="false">IF(J5232='[1]Pesos dos Critérios'!$AA$3,'[1]Pesos dos Critérios'!$AA$5,IF(Planilha1!J5232='[1]Pesos dos Critérios'!$AB$3,'[1]Pesos dos Critérios'!$AB$5,'[1]Pesos dos Critérios'!$AC$5))</f>
        <v>0.0290123456790123</v>
      </c>
      <c r="AE5232" s="5" t="n">
        <f aca="false">IF(O5232="Intervalo 1",'[1]Pesos dos Critérios'!$L$5,IF(Planilha1!O5232="Intervalo 2",'[1]Pesos dos Critérios'!$L$5,IF(Planilha1!O5232="Intervalo 3",'[1]Pesos dos Critérios'!$L$5,'[1]Pesos dos Critérios'!$M$5)))</f>
        <v>0.0218406285072952</v>
      </c>
      <c r="AF5232" s="5" t="n">
        <f aca="false">IF(Q5232="Intervalo 1",'[1]Pesos dos Critérios'!$B$5,IF(Q5232="Intervalo 2",'[1]Pesos dos Critérios'!$C$5,IF(Q5232="Intervalo 3",'[1]Pesos dos Critérios'!$D$5,'[1]Pesos dos Critérios'!$E$5)))</f>
        <v>0.0236095012051296</v>
      </c>
      <c r="AG5232" s="5" t="n">
        <f aca="false">IF(S5232="Intervalo 1",'[1]Pesos dos Critérios'!$F$5,IF(S5232="Intervalo 2",'[1]Pesos dos Critérios'!$G$5,IF(S5232="Intervalo 3",'[1]Pesos dos Critérios'!$H$5,'[1]Pesos dos Critérios'!$I$5)))</f>
        <v>0.0227513227513227</v>
      </c>
      <c r="AH5232" s="5" t="n">
        <f aca="false">IF(U5232="Intervalo 1",'[1]Pesos dos Critérios'!$N$5,IF(U5232="Intervalo 2",'[1]Pesos dos Critérios'!$O$5,IF(U5232="Intervalo 3",'[1]Pesos dos Critérios'!$P$5,'[1]Pesos dos Critérios'!$Q$5)))</f>
        <v>0.0274470899470899</v>
      </c>
      <c r="AI5232" s="5" t="n">
        <f aca="false">IF(AA5232="Intervalo 1",'[1]Pesos dos Critérios'!$R$5,IF(AA5232="Intervalo 2",'[1]Pesos dos Critérios'!$S$5,IF(AA5232="Intervalo 3",'[1]Pesos dos Critérios'!$T$5,'[1]Pesos dos Critérios'!$U$5)))</f>
        <v>0.0547619047619048</v>
      </c>
      <c r="AJ5232" s="5" t="n">
        <f aca="false">SUM(AB5232:AI5232)</f>
        <v>0.219273310096638</v>
      </c>
      <c r="AK5232" s="5" t="n">
        <v>5231</v>
      </c>
      <c r="AM5232" s="1" t="s">
        <v>96</v>
      </c>
    </row>
    <row r="5233" customFormat="false" ht="12.8" hidden="false" customHeight="true" outlineLevel="0" collapsed="false">
      <c r="A5233" s="7" t="n">
        <v>2020</v>
      </c>
      <c r="B5233" s="7" t="s">
        <v>2200</v>
      </c>
      <c r="C5233" s="8" t="s">
        <v>372</v>
      </c>
      <c r="D5233" s="7" t="s">
        <v>307</v>
      </c>
      <c r="E5233" s="7" t="s">
        <v>2942</v>
      </c>
      <c r="F5233" s="7" t="s">
        <v>2179</v>
      </c>
      <c r="G5233" s="7" t="s">
        <v>2587</v>
      </c>
      <c r="H5233" s="9" t="n">
        <v>2</v>
      </c>
      <c r="I5233" s="7" t="s">
        <v>721</v>
      </c>
      <c r="J5233" s="8" t="s">
        <v>86</v>
      </c>
      <c r="K5233" s="10" t="s">
        <v>46</v>
      </c>
      <c r="L5233" s="10" t="s">
        <v>83</v>
      </c>
      <c r="M5233" s="10" t="s">
        <v>96</v>
      </c>
      <c r="N5233" s="10" t="n">
        <v>0.004</v>
      </c>
      <c r="O5233" s="9" t="s">
        <v>49</v>
      </c>
      <c r="P5233" s="11" t="n">
        <v>0.129</v>
      </c>
      <c r="Q5233" s="8" t="s">
        <v>57</v>
      </c>
      <c r="R5233" s="11" t="n">
        <v>0.214</v>
      </c>
      <c r="S5233" s="8" t="s">
        <v>50</v>
      </c>
      <c r="T5233" s="11" t="n">
        <v>175</v>
      </c>
      <c r="U5233" s="8" t="s">
        <v>50</v>
      </c>
      <c r="V5233" s="11" t="n">
        <v>7.42</v>
      </c>
      <c r="W5233" s="11" t="n">
        <v>8.75</v>
      </c>
      <c r="X5233" s="11" t="n">
        <v>10.6</v>
      </c>
      <c r="Y5233" s="11" t="n">
        <v>12.5</v>
      </c>
      <c r="Z5233" s="11" t="n">
        <v>2.35</v>
      </c>
      <c r="AA5233" s="8" t="s">
        <v>58</v>
      </c>
      <c r="AB5233" s="5" t="n">
        <f aca="false">IF(C5233='[1]Pesos dos Critérios'!$V$3,'[1]Pesos dos Critérios'!$V$5,IF(Planilha1!C5233='[1]Pesos dos Critérios'!$W$3,'[1]Pesos dos Critérios'!$W$5,IF(Planilha1!C5233='[1]Pesos dos Critérios'!$X$3,'[1]Pesos dos Critérios'!$X$5,IF(Planilha1!C5233='[1]Pesos dos Critérios'!$Y$3,'[1]Pesos dos Critérios'!$Y$5,'[1]Pesos dos Critérios'!$Z$5))))</f>
        <v>0.0273809523809524</v>
      </c>
      <c r="AC5233" s="5" t="n">
        <f aca="false">IF(H5233=1,'[1]Pesos dos Critérios'!$AD$5,IF(Planilha1!H5233=2,'[1]Pesos dos Critérios'!$AE$5,IF(Planilha1!H5233=3,'[1]Pesos dos Critérios'!$AF$5,IF(Planilha1!H5233=4,'[1]Pesos dos Critérios'!$AG$5,'[1]Pesos dos Critérios'!$AH$5))))</f>
        <v>0.0157417230656667</v>
      </c>
      <c r="AD5233" s="5" t="n">
        <f aca="false">IF(J5233='[1]Pesos dos Critérios'!$AA$3,'[1]Pesos dos Critérios'!$AA$5,IF(Planilha1!J5233='[1]Pesos dos Critérios'!$AB$3,'[1]Pesos dos Critérios'!$AB$5,'[1]Pesos dos Critérios'!$AC$5))</f>
        <v>0.045679012345679</v>
      </c>
      <c r="AE5233" s="5" t="n">
        <f aca="false">IF(O5233="Intervalo 1",'[1]Pesos dos Critérios'!$L$5,IF(Planilha1!O5233="Intervalo 2",'[1]Pesos dos Critérios'!$L$5,IF(Planilha1!O5233="Intervalo 3",'[1]Pesos dos Critérios'!$L$5,'[1]Pesos dos Critérios'!$M$5)))</f>
        <v>0.0218406285072952</v>
      </c>
      <c r="AF5233" s="5" t="n">
        <f aca="false">IF(Q5233="Intervalo 1",'[1]Pesos dos Critérios'!$B$5,IF(Q5233="Intervalo 2",'[1]Pesos dos Critérios'!$C$5,IF(Q5233="Intervalo 3",'[1]Pesos dos Critérios'!$D$5,'[1]Pesos dos Critérios'!$E$5)))</f>
        <v>0.0236095012051296</v>
      </c>
      <c r="AG5233" s="5" t="n">
        <f aca="false">IF(S5233="Intervalo 1",'[1]Pesos dos Critérios'!$F$5,IF(S5233="Intervalo 2",'[1]Pesos dos Critérios'!$G$5,IF(S5233="Intervalo 3",'[1]Pesos dos Critérios'!$H$5,'[1]Pesos dos Critérios'!$I$5)))</f>
        <v>0.0187830687830688</v>
      </c>
      <c r="AH5233" s="5" t="n">
        <f aca="false">IF(U5233="Intervalo 1",'[1]Pesos dos Critérios'!$N$5,IF(U5233="Intervalo 2",'[1]Pesos dos Critérios'!$O$5,IF(U5233="Intervalo 3",'[1]Pesos dos Critérios'!$P$5,'[1]Pesos dos Critérios'!$Q$5)))</f>
        <v>0.019510582010582</v>
      </c>
      <c r="AI5233" s="5" t="n">
        <f aca="false">IF(AA5233="Intervalo 1",'[1]Pesos dos Critérios'!$R$5,IF(AA5233="Intervalo 2",'[1]Pesos dos Critérios'!$S$5,IF(AA5233="Intervalo 3",'[1]Pesos dos Critérios'!$T$5,'[1]Pesos dos Critérios'!$U$5)))</f>
        <v>0.0547619047619048</v>
      </c>
      <c r="AJ5233" s="5" t="n">
        <f aca="false">SUM(AB5233:AI5233)</f>
        <v>0.227307373060278</v>
      </c>
      <c r="AK5233" s="5" t="n">
        <v>5232</v>
      </c>
      <c r="AM5233" s="1" t="s">
        <v>96</v>
      </c>
    </row>
    <row r="5234" customFormat="false" ht="12.8" hidden="false" customHeight="true" outlineLevel="0" collapsed="false">
      <c r="A5234" s="7" t="n">
        <v>2020</v>
      </c>
      <c r="B5234" s="7" t="s">
        <v>2200</v>
      </c>
      <c r="C5234" s="8" t="s">
        <v>372</v>
      </c>
      <c r="D5234" s="7" t="s">
        <v>307</v>
      </c>
      <c r="E5234" s="7" t="s">
        <v>2942</v>
      </c>
      <c r="F5234" s="7" t="s">
        <v>2943</v>
      </c>
      <c r="G5234" s="7" t="s">
        <v>302</v>
      </c>
      <c r="H5234" s="9" t="n">
        <v>4</v>
      </c>
      <c r="I5234" s="7" t="s">
        <v>721</v>
      </c>
      <c r="J5234" s="8" t="s">
        <v>86</v>
      </c>
      <c r="K5234" s="10" t="s">
        <v>46</v>
      </c>
      <c r="L5234" s="10" t="s">
        <v>83</v>
      </c>
      <c r="M5234" s="10" t="s">
        <v>48</v>
      </c>
      <c r="N5234" s="10" t="n">
        <v>0.011</v>
      </c>
      <c r="O5234" s="9" t="s">
        <v>57</v>
      </c>
      <c r="P5234" s="11" t="n">
        <v>0.359</v>
      </c>
      <c r="Q5234" s="8" t="s">
        <v>58</v>
      </c>
      <c r="R5234" s="11" t="n">
        <v>0.008</v>
      </c>
      <c r="S5234" s="8" t="s">
        <v>49</v>
      </c>
      <c r="T5234" s="11" t="n">
        <v>198</v>
      </c>
      <c r="U5234" s="8" t="s">
        <v>50</v>
      </c>
      <c r="V5234" s="11" t="n">
        <v>4.48</v>
      </c>
      <c r="W5234" s="11" t="n">
        <v>5.53</v>
      </c>
      <c r="X5234" s="11" t="n">
        <v>6.4</v>
      </c>
      <c r="Y5234" s="11" t="n">
        <v>7.9</v>
      </c>
      <c r="Z5234" s="11" t="n">
        <v>3.21</v>
      </c>
      <c r="AA5234" s="8" t="s">
        <v>50</v>
      </c>
      <c r="AB5234" s="5" t="n">
        <f aca="false">IF(C5234='[1]Pesos dos Critérios'!$V$3,'[1]Pesos dos Critérios'!$V$5,IF(Planilha1!C5234='[1]Pesos dos Critérios'!$W$3,'[1]Pesos dos Critérios'!$W$5,IF(Planilha1!C5234='[1]Pesos dos Critérios'!$X$3,'[1]Pesos dos Critérios'!$X$5,IF(Planilha1!C5234='[1]Pesos dos Critérios'!$Y$3,'[1]Pesos dos Critérios'!$Y$5,'[1]Pesos dos Critérios'!$Z$5))))</f>
        <v>0.0273809523809524</v>
      </c>
      <c r="AC5234" s="5" t="n">
        <f aca="false">IF(H5234=1,'[1]Pesos dos Critérios'!$AD$5,IF(Planilha1!H5234=2,'[1]Pesos dos Critérios'!$AE$5,IF(Planilha1!H5234=3,'[1]Pesos dos Critérios'!$AF$5,IF(Planilha1!H5234=4,'[1]Pesos dos Critérios'!$AG$5,'[1]Pesos dos Critérios'!$AH$5))))</f>
        <v>0.0124695648639311</v>
      </c>
      <c r="AD5234" s="5" t="n">
        <f aca="false">IF(J5234='[1]Pesos dos Critérios'!$AA$3,'[1]Pesos dos Critérios'!$AA$5,IF(Planilha1!J5234='[1]Pesos dos Critérios'!$AB$3,'[1]Pesos dos Critérios'!$AB$5,'[1]Pesos dos Critérios'!$AC$5))</f>
        <v>0.045679012345679</v>
      </c>
      <c r="AE5234" s="5" t="n">
        <f aca="false">IF(O5234="Intervalo 1",'[1]Pesos dos Critérios'!$L$5,IF(Planilha1!O5234="Intervalo 2",'[1]Pesos dos Critérios'!$L$5,IF(Planilha1!O5234="Intervalo 3",'[1]Pesos dos Critérios'!$L$5,'[1]Pesos dos Critérios'!$M$5)))</f>
        <v>0.0218406285072952</v>
      </c>
      <c r="AF5234" s="5" t="n">
        <f aca="false">IF(Q5234="Intervalo 1",'[1]Pesos dos Critérios'!$B$5,IF(Q5234="Intervalo 2",'[1]Pesos dos Critérios'!$C$5,IF(Q5234="Intervalo 3",'[1]Pesos dos Critérios'!$D$5,'[1]Pesos dos Critérios'!$E$5)))</f>
        <v>0.0213326341741642</v>
      </c>
      <c r="AG5234" s="5" t="n">
        <f aca="false">IF(S5234="Intervalo 1",'[1]Pesos dos Critérios'!$F$5,IF(S5234="Intervalo 2",'[1]Pesos dos Critérios'!$G$5,IF(S5234="Intervalo 3",'[1]Pesos dos Critérios'!$H$5,'[1]Pesos dos Critérios'!$I$5)))</f>
        <v>0.0375661375661376</v>
      </c>
      <c r="AH5234" s="5" t="n">
        <f aca="false">IF(U5234="Intervalo 1",'[1]Pesos dos Critérios'!$N$5,IF(U5234="Intervalo 2",'[1]Pesos dos Critérios'!$O$5,IF(U5234="Intervalo 3",'[1]Pesos dos Critérios'!$P$5,'[1]Pesos dos Critérios'!$Q$5)))</f>
        <v>0.019510582010582</v>
      </c>
      <c r="AI5234" s="5" t="n">
        <f aca="false">IF(AA5234="Intervalo 1",'[1]Pesos dos Critérios'!$R$5,IF(AA5234="Intervalo 2",'[1]Pesos dos Critérios'!$S$5,IF(AA5234="Intervalo 3",'[1]Pesos dos Critérios'!$T$5,'[1]Pesos dos Critérios'!$U$5)))</f>
        <v>0.0468253968253968</v>
      </c>
      <c r="AJ5234" s="5" t="n">
        <f aca="false">SUM(AB5234:AI5234)</f>
        <v>0.232604908674138</v>
      </c>
      <c r="AK5234" s="5" t="n">
        <v>5233</v>
      </c>
      <c r="AM5234" s="1" t="s">
        <v>96</v>
      </c>
    </row>
    <row r="5235" customFormat="false" ht="12.8" hidden="false" customHeight="true" outlineLevel="0" collapsed="false">
      <c r="A5235" s="7" t="n">
        <v>2020</v>
      </c>
      <c r="B5235" s="7" t="s">
        <v>2200</v>
      </c>
      <c r="C5235" s="8" t="s">
        <v>372</v>
      </c>
      <c r="D5235" s="7" t="s">
        <v>307</v>
      </c>
      <c r="E5235" s="7" t="s">
        <v>2942</v>
      </c>
      <c r="F5235" s="7" t="s">
        <v>2944</v>
      </c>
      <c r="G5235" s="7" t="s">
        <v>2587</v>
      </c>
      <c r="H5235" s="9" t="n">
        <v>2</v>
      </c>
      <c r="I5235" s="7" t="s">
        <v>721</v>
      </c>
      <c r="J5235" s="8" t="s">
        <v>86</v>
      </c>
      <c r="K5235" s="10" t="s">
        <v>46</v>
      </c>
      <c r="L5235" s="10" t="s">
        <v>83</v>
      </c>
      <c r="M5235" s="10" t="s">
        <v>48</v>
      </c>
      <c r="N5235" s="10" t="n">
        <v>0.054</v>
      </c>
      <c r="O5235" s="9" t="s">
        <v>50</v>
      </c>
      <c r="P5235" s="11" t="n">
        <v>0.508</v>
      </c>
      <c r="Q5235" s="8" t="s">
        <v>50</v>
      </c>
      <c r="R5235" s="11" t="n">
        <v>0.007</v>
      </c>
      <c r="S5235" s="8" t="s">
        <v>49</v>
      </c>
      <c r="T5235" s="11" t="n">
        <v>174</v>
      </c>
      <c r="U5235" s="8" t="s">
        <v>50</v>
      </c>
      <c r="V5235" s="11" t="n">
        <v>5.04</v>
      </c>
      <c r="W5235" s="11" t="n">
        <v>6.3</v>
      </c>
      <c r="X5235" s="11" t="n">
        <v>7.2</v>
      </c>
      <c r="Y5235" s="11" t="n">
        <v>9</v>
      </c>
      <c r="Z5235" s="11" t="n">
        <v>2.82</v>
      </c>
      <c r="AA5235" s="8" t="s">
        <v>50</v>
      </c>
      <c r="AB5235" s="5" t="n">
        <f aca="false">IF(C5235='[1]Pesos dos Critérios'!$V$3,'[1]Pesos dos Critérios'!$V$5,IF(Planilha1!C5235='[1]Pesos dos Critérios'!$W$3,'[1]Pesos dos Critérios'!$W$5,IF(Planilha1!C5235='[1]Pesos dos Critérios'!$X$3,'[1]Pesos dos Critérios'!$X$5,IF(Planilha1!C5235='[1]Pesos dos Critérios'!$Y$3,'[1]Pesos dos Critérios'!$Y$5,'[1]Pesos dos Critérios'!$Z$5))))</f>
        <v>0.0273809523809524</v>
      </c>
      <c r="AC5235" s="5" t="n">
        <f aca="false">IF(H5235=1,'[1]Pesos dos Critérios'!$AD$5,IF(Planilha1!H5235=2,'[1]Pesos dos Critérios'!$AE$5,IF(Planilha1!H5235=3,'[1]Pesos dos Critérios'!$AF$5,IF(Planilha1!H5235=4,'[1]Pesos dos Critérios'!$AG$5,'[1]Pesos dos Critérios'!$AH$5))))</f>
        <v>0.0157417230656667</v>
      </c>
      <c r="AD5235" s="5" t="n">
        <f aca="false">IF(J5235='[1]Pesos dos Critérios'!$AA$3,'[1]Pesos dos Critérios'!$AA$5,IF(Planilha1!J5235='[1]Pesos dos Critérios'!$AB$3,'[1]Pesos dos Critérios'!$AB$5,'[1]Pesos dos Critérios'!$AC$5))</f>
        <v>0.045679012345679</v>
      </c>
      <c r="AE5235" s="5" t="n">
        <f aca="false">IF(O5235="Intervalo 1",'[1]Pesos dos Critérios'!$L$5,IF(Planilha1!O5235="Intervalo 2",'[1]Pesos dos Critérios'!$L$5,IF(Planilha1!O5235="Intervalo 3",'[1]Pesos dos Critérios'!$L$5,'[1]Pesos dos Critérios'!$M$5)))</f>
        <v>0.0120314253647587</v>
      </c>
      <c r="AF5235" s="5" t="n">
        <f aca="false">IF(Q5235="Intervalo 1",'[1]Pesos dos Critérios'!$B$5,IF(Q5235="Intervalo 2",'[1]Pesos dos Critérios'!$C$5,IF(Q5235="Intervalo 3",'[1]Pesos dos Critérios'!$D$5,'[1]Pesos dos Critérios'!$E$5)))</f>
        <v>0.0111216904932752</v>
      </c>
      <c r="AG5235" s="5" t="n">
        <f aca="false">IF(S5235="Intervalo 1",'[1]Pesos dos Critérios'!$F$5,IF(S5235="Intervalo 2",'[1]Pesos dos Critérios'!$G$5,IF(S5235="Intervalo 3",'[1]Pesos dos Critérios'!$H$5,'[1]Pesos dos Critérios'!$I$5)))</f>
        <v>0.0375661375661376</v>
      </c>
      <c r="AH5235" s="5" t="n">
        <f aca="false">IF(U5235="Intervalo 1",'[1]Pesos dos Critérios'!$N$5,IF(U5235="Intervalo 2",'[1]Pesos dos Critérios'!$O$5,IF(U5235="Intervalo 3",'[1]Pesos dos Critérios'!$P$5,'[1]Pesos dos Critérios'!$Q$5)))</f>
        <v>0.019510582010582</v>
      </c>
      <c r="AI5235" s="5" t="n">
        <f aca="false">IF(AA5235="Intervalo 1",'[1]Pesos dos Critérios'!$R$5,IF(AA5235="Intervalo 2",'[1]Pesos dos Critérios'!$S$5,IF(AA5235="Intervalo 3",'[1]Pesos dos Critérios'!$T$5,'[1]Pesos dos Critérios'!$U$5)))</f>
        <v>0.0468253968253968</v>
      </c>
      <c r="AJ5235" s="5" t="n">
        <f aca="false">SUM(AB5235:AI5235)</f>
        <v>0.215856920052448</v>
      </c>
      <c r="AK5235" s="5" t="n">
        <v>5234</v>
      </c>
      <c r="AM5235" s="1" t="s">
        <v>96</v>
      </c>
    </row>
    <row r="5236" customFormat="false" ht="12.8" hidden="false" customHeight="true" outlineLevel="0" collapsed="false">
      <c r="A5236" s="7" t="n">
        <v>2020</v>
      </c>
      <c r="B5236" s="7" t="s">
        <v>2200</v>
      </c>
      <c r="C5236" s="8" t="s">
        <v>372</v>
      </c>
      <c r="D5236" s="7" t="s">
        <v>307</v>
      </c>
      <c r="E5236" s="7" t="s">
        <v>2942</v>
      </c>
      <c r="F5236" s="7" t="s">
        <v>2945</v>
      </c>
      <c r="G5236" s="7" t="s">
        <v>2587</v>
      </c>
      <c r="H5236" s="9" t="n">
        <v>2</v>
      </c>
      <c r="I5236" s="7" t="s">
        <v>721</v>
      </c>
      <c r="J5236" s="8" t="s">
        <v>86</v>
      </c>
      <c r="K5236" s="10" t="s">
        <v>46</v>
      </c>
      <c r="L5236" s="10" t="s">
        <v>83</v>
      </c>
      <c r="M5236" s="10" t="s">
        <v>48</v>
      </c>
      <c r="N5236" s="10" t="n">
        <v>0.054</v>
      </c>
      <c r="O5236" s="9" t="s">
        <v>50</v>
      </c>
      <c r="P5236" s="11" t="n">
        <v>0.508</v>
      </c>
      <c r="Q5236" s="8" t="s">
        <v>50</v>
      </c>
      <c r="R5236" s="11" t="n">
        <v>0.007</v>
      </c>
      <c r="S5236" s="8" t="s">
        <v>49</v>
      </c>
      <c r="T5236" s="11" t="n">
        <v>174</v>
      </c>
      <c r="U5236" s="8" t="s">
        <v>50</v>
      </c>
      <c r="V5236" s="11" t="n">
        <v>5.04</v>
      </c>
      <c r="W5236" s="11" t="n">
        <v>6.3</v>
      </c>
      <c r="X5236" s="11" t="n">
        <v>7.2</v>
      </c>
      <c r="Y5236" s="11" t="n">
        <v>9</v>
      </c>
      <c r="Z5236" s="11" t="n">
        <v>2.82</v>
      </c>
      <c r="AA5236" s="8" t="s">
        <v>50</v>
      </c>
      <c r="AB5236" s="5" t="n">
        <f aca="false">IF(C5236='[1]Pesos dos Critérios'!$V$3,'[1]Pesos dos Critérios'!$V$5,IF(Planilha1!C5236='[1]Pesos dos Critérios'!$W$3,'[1]Pesos dos Critérios'!$W$5,IF(Planilha1!C5236='[1]Pesos dos Critérios'!$X$3,'[1]Pesos dos Critérios'!$X$5,IF(Planilha1!C5236='[1]Pesos dos Critérios'!$Y$3,'[1]Pesos dos Critérios'!$Y$5,'[1]Pesos dos Critérios'!$Z$5))))</f>
        <v>0.0273809523809524</v>
      </c>
      <c r="AC5236" s="5" t="n">
        <f aca="false">IF(H5236=1,'[1]Pesos dos Critérios'!$AD$5,IF(Planilha1!H5236=2,'[1]Pesos dos Critérios'!$AE$5,IF(Planilha1!H5236=3,'[1]Pesos dos Critérios'!$AF$5,IF(Planilha1!H5236=4,'[1]Pesos dos Critérios'!$AG$5,'[1]Pesos dos Critérios'!$AH$5))))</f>
        <v>0.0157417230656667</v>
      </c>
      <c r="AD5236" s="5" t="n">
        <f aca="false">IF(J5236='[1]Pesos dos Critérios'!$AA$3,'[1]Pesos dos Critérios'!$AA$5,IF(Planilha1!J5236='[1]Pesos dos Critérios'!$AB$3,'[1]Pesos dos Critérios'!$AB$5,'[1]Pesos dos Critérios'!$AC$5))</f>
        <v>0.045679012345679</v>
      </c>
      <c r="AE5236" s="5" t="n">
        <f aca="false">IF(O5236="Intervalo 1",'[1]Pesos dos Critérios'!$L$5,IF(Planilha1!O5236="Intervalo 2",'[1]Pesos dos Critérios'!$L$5,IF(Planilha1!O5236="Intervalo 3",'[1]Pesos dos Critérios'!$L$5,'[1]Pesos dos Critérios'!$M$5)))</f>
        <v>0.0120314253647587</v>
      </c>
      <c r="AF5236" s="5" t="n">
        <f aca="false">IF(Q5236="Intervalo 1",'[1]Pesos dos Critérios'!$B$5,IF(Q5236="Intervalo 2",'[1]Pesos dos Critérios'!$C$5,IF(Q5236="Intervalo 3",'[1]Pesos dos Critérios'!$D$5,'[1]Pesos dos Critérios'!$E$5)))</f>
        <v>0.0111216904932752</v>
      </c>
      <c r="AG5236" s="5" t="n">
        <f aca="false">IF(S5236="Intervalo 1",'[1]Pesos dos Critérios'!$F$5,IF(S5236="Intervalo 2",'[1]Pesos dos Critérios'!$G$5,IF(S5236="Intervalo 3",'[1]Pesos dos Critérios'!$H$5,'[1]Pesos dos Critérios'!$I$5)))</f>
        <v>0.0375661375661376</v>
      </c>
      <c r="AH5236" s="5" t="n">
        <f aca="false">IF(U5236="Intervalo 1",'[1]Pesos dos Critérios'!$N$5,IF(U5236="Intervalo 2",'[1]Pesos dos Critérios'!$O$5,IF(U5236="Intervalo 3",'[1]Pesos dos Critérios'!$P$5,'[1]Pesos dos Critérios'!$Q$5)))</f>
        <v>0.019510582010582</v>
      </c>
      <c r="AI5236" s="5" t="n">
        <f aca="false">IF(AA5236="Intervalo 1",'[1]Pesos dos Critérios'!$R$5,IF(AA5236="Intervalo 2",'[1]Pesos dos Critérios'!$S$5,IF(AA5236="Intervalo 3",'[1]Pesos dos Critérios'!$T$5,'[1]Pesos dos Critérios'!$U$5)))</f>
        <v>0.0468253968253968</v>
      </c>
      <c r="AJ5236" s="5" t="n">
        <f aca="false">SUM(AB5236:AI5236)</f>
        <v>0.215856920052448</v>
      </c>
      <c r="AK5236" s="5" t="n">
        <v>5235</v>
      </c>
      <c r="AM5236" s="1" t="s">
        <v>96</v>
      </c>
    </row>
    <row r="5237" customFormat="false" ht="12.8" hidden="false" customHeight="true" outlineLevel="0" collapsed="false">
      <c r="A5237" s="7" t="n">
        <v>2020</v>
      </c>
      <c r="B5237" s="7" t="s">
        <v>2200</v>
      </c>
      <c r="C5237" s="8" t="s">
        <v>372</v>
      </c>
      <c r="D5237" s="7" t="s">
        <v>307</v>
      </c>
      <c r="E5237" s="7" t="s">
        <v>2942</v>
      </c>
      <c r="F5237" s="7" t="s">
        <v>2946</v>
      </c>
      <c r="G5237" s="7" t="s">
        <v>2587</v>
      </c>
      <c r="H5237" s="9" t="n">
        <v>2</v>
      </c>
      <c r="I5237" s="7" t="s">
        <v>721</v>
      </c>
      <c r="J5237" s="8" t="s">
        <v>86</v>
      </c>
      <c r="K5237" s="10" t="s">
        <v>46</v>
      </c>
      <c r="L5237" s="10" t="s">
        <v>83</v>
      </c>
      <c r="M5237" s="10" t="s">
        <v>48</v>
      </c>
      <c r="N5237" s="10" t="n">
        <v>0.02</v>
      </c>
      <c r="O5237" s="9" t="s">
        <v>50</v>
      </c>
      <c r="P5237" s="11" t="n">
        <v>1.314</v>
      </c>
      <c r="Q5237" s="8" t="s">
        <v>50</v>
      </c>
      <c r="R5237" s="11" t="n">
        <v>0.035</v>
      </c>
      <c r="S5237" s="8" t="s">
        <v>50</v>
      </c>
      <c r="T5237" s="11" t="n">
        <v>160</v>
      </c>
      <c r="U5237" s="8" t="s">
        <v>58</v>
      </c>
      <c r="V5237" s="11" t="n">
        <v>5.39</v>
      </c>
      <c r="W5237" s="11" t="n">
        <v>6.72</v>
      </c>
      <c r="X5237" s="11" t="n">
        <v>7.7</v>
      </c>
      <c r="Y5237" s="11" t="n">
        <v>9.6</v>
      </c>
      <c r="Z5237" s="11" t="n">
        <v>2.62</v>
      </c>
      <c r="AA5237" s="8" t="s">
        <v>58</v>
      </c>
      <c r="AB5237" s="5" t="n">
        <f aca="false">IF(C5237='[1]Pesos dos Critérios'!$V$3,'[1]Pesos dos Critérios'!$V$5,IF(Planilha1!C5237='[1]Pesos dos Critérios'!$W$3,'[1]Pesos dos Critérios'!$W$5,IF(Planilha1!C5237='[1]Pesos dos Critérios'!$X$3,'[1]Pesos dos Critérios'!$X$5,IF(Planilha1!C5237='[1]Pesos dos Critérios'!$Y$3,'[1]Pesos dos Critérios'!$Y$5,'[1]Pesos dos Critérios'!$Z$5))))</f>
        <v>0.0273809523809524</v>
      </c>
      <c r="AC5237" s="5" t="n">
        <f aca="false">IF(H5237=1,'[1]Pesos dos Critérios'!$AD$5,IF(Planilha1!H5237=2,'[1]Pesos dos Critérios'!$AE$5,IF(Planilha1!H5237=3,'[1]Pesos dos Critérios'!$AF$5,IF(Planilha1!H5237=4,'[1]Pesos dos Critérios'!$AG$5,'[1]Pesos dos Critérios'!$AH$5))))</f>
        <v>0.0157417230656667</v>
      </c>
      <c r="AD5237" s="5" t="n">
        <f aca="false">IF(J5237='[1]Pesos dos Critérios'!$AA$3,'[1]Pesos dos Critérios'!$AA$5,IF(Planilha1!J5237='[1]Pesos dos Critérios'!$AB$3,'[1]Pesos dos Critérios'!$AB$5,'[1]Pesos dos Critérios'!$AC$5))</f>
        <v>0.045679012345679</v>
      </c>
      <c r="AE5237" s="5" t="n">
        <f aca="false">IF(O5237="Intervalo 1",'[1]Pesos dos Critérios'!$L$5,IF(Planilha1!O5237="Intervalo 2",'[1]Pesos dos Critérios'!$L$5,IF(Planilha1!O5237="Intervalo 3",'[1]Pesos dos Critérios'!$L$5,'[1]Pesos dos Critérios'!$M$5)))</f>
        <v>0.0120314253647587</v>
      </c>
      <c r="AF5237" s="5" t="n">
        <f aca="false">IF(Q5237="Intervalo 1",'[1]Pesos dos Critérios'!$B$5,IF(Q5237="Intervalo 2",'[1]Pesos dos Critérios'!$C$5,IF(Q5237="Intervalo 3",'[1]Pesos dos Critérios'!$D$5,'[1]Pesos dos Critérios'!$E$5)))</f>
        <v>0.0111216904932752</v>
      </c>
      <c r="AG5237" s="5" t="n">
        <f aca="false">IF(S5237="Intervalo 1",'[1]Pesos dos Critérios'!$F$5,IF(S5237="Intervalo 2",'[1]Pesos dos Critérios'!$G$5,IF(S5237="Intervalo 3",'[1]Pesos dos Critérios'!$H$5,'[1]Pesos dos Critérios'!$I$5)))</f>
        <v>0.0187830687830688</v>
      </c>
      <c r="AH5237" s="5" t="n">
        <f aca="false">IF(U5237="Intervalo 1",'[1]Pesos dos Critérios'!$N$5,IF(U5237="Intervalo 2",'[1]Pesos dos Critérios'!$O$5,IF(U5237="Intervalo 3",'[1]Pesos dos Critérios'!$P$5,'[1]Pesos dos Critérios'!$Q$5)))</f>
        <v>0.0274470899470899</v>
      </c>
      <c r="AI5237" s="5" t="n">
        <f aca="false">IF(AA5237="Intervalo 1",'[1]Pesos dos Critérios'!$R$5,IF(AA5237="Intervalo 2",'[1]Pesos dos Critérios'!$S$5,IF(AA5237="Intervalo 3",'[1]Pesos dos Critérios'!$T$5,'[1]Pesos dos Critérios'!$U$5)))</f>
        <v>0.0547619047619048</v>
      </c>
      <c r="AJ5237" s="5" t="n">
        <f aca="false">SUM(AB5237:AI5237)</f>
        <v>0.212946867142396</v>
      </c>
      <c r="AK5237" s="5" t="n">
        <v>5236</v>
      </c>
      <c r="AM5237" s="1" t="s">
        <v>96</v>
      </c>
    </row>
    <row r="5238" customFormat="false" ht="12.8" hidden="false" customHeight="true" outlineLevel="0" collapsed="false">
      <c r="A5238" s="7" t="n">
        <v>2020</v>
      </c>
      <c r="B5238" s="7" t="s">
        <v>2200</v>
      </c>
      <c r="C5238" s="8" t="s">
        <v>372</v>
      </c>
      <c r="D5238" s="7" t="s">
        <v>307</v>
      </c>
      <c r="E5238" s="7" t="s">
        <v>2942</v>
      </c>
      <c r="F5238" s="7" t="s">
        <v>2944</v>
      </c>
      <c r="G5238" s="7" t="s">
        <v>2587</v>
      </c>
      <c r="H5238" s="9" t="n">
        <v>2</v>
      </c>
      <c r="I5238" s="7" t="s">
        <v>721</v>
      </c>
      <c r="J5238" s="8" t="s">
        <v>86</v>
      </c>
      <c r="K5238" s="10" t="s">
        <v>46</v>
      </c>
      <c r="L5238" s="10" t="s">
        <v>83</v>
      </c>
      <c r="M5238" s="10" t="s">
        <v>48</v>
      </c>
      <c r="N5238" s="10" t="n">
        <v>0.02</v>
      </c>
      <c r="O5238" s="9" t="s">
        <v>50</v>
      </c>
      <c r="P5238" s="11" t="n">
        <v>1.314</v>
      </c>
      <c r="Q5238" s="8" t="s">
        <v>50</v>
      </c>
      <c r="R5238" s="11" t="n">
        <v>0.035</v>
      </c>
      <c r="S5238" s="8" t="s">
        <v>50</v>
      </c>
      <c r="T5238" s="11" t="n">
        <v>160</v>
      </c>
      <c r="U5238" s="8" t="s">
        <v>58</v>
      </c>
      <c r="V5238" s="11" t="n">
        <v>5.39</v>
      </c>
      <c r="W5238" s="11" t="n">
        <v>6.72</v>
      </c>
      <c r="X5238" s="11" t="n">
        <v>7.7</v>
      </c>
      <c r="Y5238" s="11" t="n">
        <v>9.6</v>
      </c>
      <c r="Z5238" s="11" t="n">
        <v>2.62</v>
      </c>
      <c r="AA5238" s="8" t="s">
        <v>58</v>
      </c>
      <c r="AB5238" s="5" t="n">
        <f aca="false">IF(C5238='[1]Pesos dos Critérios'!$V$3,'[1]Pesos dos Critérios'!$V$5,IF(Planilha1!C5238='[1]Pesos dos Critérios'!$W$3,'[1]Pesos dos Critérios'!$W$5,IF(Planilha1!C5238='[1]Pesos dos Critérios'!$X$3,'[1]Pesos dos Critérios'!$X$5,IF(Planilha1!C5238='[1]Pesos dos Critérios'!$Y$3,'[1]Pesos dos Critérios'!$Y$5,'[1]Pesos dos Critérios'!$Z$5))))</f>
        <v>0.0273809523809524</v>
      </c>
      <c r="AC5238" s="5" t="n">
        <f aca="false">IF(H5238=1,'[1]Pesos dos Critérios'!$AD$5,IF(Planilha1!H5238=2,'[1]Pesos dos Critérios'!$AE$5,IF(Planilha1!H5238=3,'[1]Pesos dos Critérios'!$AF$5,IF(Planilha1!H5238=4,'[1]Pesos dos Critérios'!$AG$5,'[1]Pesos dos Critérios'!$AH$5))))</f>
        <v>0.0157417230656667</v>
      </c>
      <c r="AD5238" s="5" t="n">
        <f aca="false">IF(J5238='[1]Pesos dos Critérios'!$AA$3,'[1]Pesos dos Critérios'!$AA$5,IF(Planilha1!J5238='[1]Pesos dos Critérios'!$AB$3,'[1]Pesos dos Critérios'!$AB$5,'[1]Pesos dos Critérios'!$AC$5))</f>
        <v>0.045679012345679</v>
      </c>
      <c r="AE5238" s="5" t="n">
        <f aca="false">IF(O5238="Intervalo 1",'[1]Pesos dos Critérios'!$L$5,IF(Planilha1!O5238="Intervalo 2",'[1]Pesos dos Critérios'!$L$5,IF(Planilha1!O5238="Intervalo 3",'[1]Pesos dos Critérios'!$L$5,'[1]Pesos dos Critérios'!$M$5)))</f>
        <v>0.0120314253647587</v>
      </c>
      <c r="AF5238" s="5" t="n">
        <f aca="false">IF(Q5238="Intervalo 1",'[1]Pesos dos Critérios'!$B$5,IF(Q5238="Intervalo 2",'[1]Pesos dos Critérios'!$C$5,IF(Q5238="Intervalo 3",'[1]Pesos dos Critérios'!$D$5,'[1]Pesos dos Critérios'!$E$5)))</f>
        <v>0.0111216904932752</v>
      </c>
      <c r="AG5238" s="5" t="n">
        <f aca="false">IF(S5238="Intervalo 1",'[1]Pesos dos Critérios'!$F$5,IF(S5238="Intervalo 2",'[1]Pesos dos Critérios'!$G$5,IF(S5238="Intervalo 3",'[1]Pesos dos Critérios'!$H$5,'[1]Pesos dos Critérios'!$I$5)))</f>
        <v>0.0187830687830688</v>
      </c>
      <c r="AH5238" s="5" t="n">
        <f aca="false">IF(U5238="Intervalo 1",'[1]Pesos dos Critérios'!$N$5,IF(U5238="Intervalo 2",'[1]Pesos dos Critérios'!$O$5,IF(U5238="Intervalo 3",'[1]Pesos dos Critérios'!$P$5,'[1]Pesos dos Critérios'!$Q$5)))</f>
        <v>0.0274470899470899</v>
      </c>
      <c r="AI5238" s="5" t="n">
        <f aca="false">IF(AA5238="Intervalo 1",'[1]Pesos dos Critérios'!$R$5,IF(AA5238="Intervalo 2",'[1]Pesos dos Critérios'!$S$5,IF(AA5238="Intervalo 3",'[1]Pesos dos Critérios'!$T$5,'[1]Pesos dos Critérios'!$U$5)))</f>
        <v>0.0547619047619048</v>
      </c>
      <c r="AJ5238" s="5" t="n">
        <f aca="false">SUM(AB5238:AI5238)</f>
        <v>0.212946867142396</v>
      </c>
      <c r="AK5238" s="5" t="n">
        <v>5237</v>
      </c>
      <c r="AM5238" s="1" t="s">
        <v>96</v>
      </c>
    </row>
    <row r="5239" customFormat="false" ht="12.8" hidden="false" customHeight="true" outlineLevel="0" collapsed="false">
      <c r="A5239" s="7" t="n">
        <v>2020</v>
      </c>
      <c r="B5239" s="7" t="s">
        <v>2200</v>
      </c>
      <c r="C5239" s="8" t="s">
        <v>372</v>
      </c>
      <c r="D5239" s="7" t="s">
        <v>307</v>
      </c>
      <c r="E5239" s="7" t="s">
        <v>2942</v>
      </c>
      <c r="F5239" s="7" t="s">
        <v>2945</v>
      </c>
      <c r="G5239" s="7" t="s">
        <v>2587</v>
      </c>
      <c r="H5239" s="9" t="n">
        <v>2</v>
      </c>
      <c r="I5239" s="7" t="s">
        <v>721</v>
      </c>
      <c r="J5239" s="8" t="s">
        <v>86</v>
      </c>
      <c r="K5239" s="10" t="s">
        <v>46</v>
      </c>
      <c r="L5239" s="10" t="s">
        <v>83</v>
      </c>
      <c r="M5239" s="10" t="s">
        <v>48</v>
      </c>
      <c r="N5239" s="10" t="n">
        <v>0.02</v>
      </c>
      <c r="O5239" s="9" t="s">
        <v>50</v>
      </c>
      <c r="P5239" s="11" t="n">
        <v>1.314</v>
      </c>
      <c r="Q5239" s="8" t="s">
        <v>50</v>
      </c>
      <c r="R5239" s="11" t="n">
        <v>0.035</v>
      </c>
      <c r="S5239" s="8" t="s">
        <v>50</v>
      </c>
      <c r="T5239" s="11" t="n">
        <v>160</v>
      </c>
      <c r="U5239" s="8" t="s">
        <v>58</v>
      </c>
      <c r="V5239" s="11" t="n">
        <v>5.39</v>
      </c>
      <c r="W5239" s="11" t="n">
        <v>6.72</v>
      </c>
      <c r="X5239" s="11" t="n">
        <v>7.7</v>
      </c>
      <c r="Y5239" s="11" t="n">
        <v>9.6</v>
      </c>
      <c r="Z5239" s="11" t="n">
        <v>2.62</v>
      </c>
      <c r="AA5239" s="8" t="s">
        <v>58</v>
      </c>
      <c r="AB5239" s="5" t="n">
        <f aca="false">IF(C5239='[1]Pesos dos Critérios'!$V$3,'[1]Pesos dos Critérios'!$V$5,IF(Planilha1!C5239='[1]Pesos dos Critérios'!$W$3,'[1]Pesos dos Critérios'!$W$5,IF(Planilha1!C5239='[1]Pesos dos Critérios'!$X$3,'[1]Pesos dos Critérios'!$X$5,IF(Planilha1!C5239='[1]Pesos dos Critérios'!$Y$3,'[1]Pesos dos Critérios'!$Y$5,'[1]Pesos dos Critérios'!$Z$5))))</f>
        <v>0.0273809523809524</v>
      </c>
      <c r="AC5239" s="5" t="n">
        <f aca="false">IF(H5239=1,'[1]Pesos dos Critérios'!$AD$5,IF(Planilha1!H5239=2,'[1]Pesos dos Critérios'!$AE$5,IF(Planilha1!H5239=3,'[1]Pesos dos Critérios'!$AF$5,IF(Planilha1!H5239=4,'[1]Pesos dos Critérios'!$AG$5,'[1]Pesos dos Critérios'!$AH$5))))</f>
        <v>0.0157417230656667</v>
      </c>
      <c r="AD5239" s="5" t="n">
        <f aca="false">IF(J5239='[1]Pesos dos Critérios'!$AA$3,'[1]Pesos dos Critérios'!$AA$5,IF(Planilha1!J5239='[1]Pesos dos Critérios'!$AB$3,'[1]Pesos dos Critérios'!$AB$5,'[1]Pesos dos Critérios'!$AC$5))</f>
        <v>0.045679012345679</v>
      </c>
      <c r="AE5239" s="5" t="n">
        <f aca="false">IF(O5239="Intervalo 1",'[1]Pesos dos Critérios'!$L$5,IF(Planilha1!O5239="Intervalo 2",'[1]Pesos dos Critérios'!$L$5,IF(Planilha1!O5239="Intervalo 3",'[1]Pesos dos Critérios'!$L$5,'[1]Pesos dos Critérios'!$M$5)))</f>
        <v>0.0120314253647587</v>
      </c>
      <c r="AF5239" s="5" t="n">
        <f aca="false">IF(Q5239="Intervalo 1",'[1]Pesos dos Critérios'!$B$5,IF(Q5239="Intervalo 2",'[1]Pesos dos Critérios'!$C$5,IF(Q5239="Intervalo 3",'[1]Pesos dos Critérios'!$D$5,'[1]Pesos dos Critérios'!$E$5)))</f>
        <v>0.0111216904932752</v>
      </c>
      <c r="AG5239" s="5" t="n">
        <f aca="false">IF(S5239="Intervalo 1",'[1]Pesos dos Critérios'!$F$5,IF(S5239="Intervalo 2",'[1]Pesos dos Critérios'!$G$5,IF(S5239="Intervalo 3",'[1]Pesos dos Critérios'!$H$5,'[1]Pesos dos Critérios'!$I$5)))</f>
        <v>0.0187830687830688</v>
      </c>
      <c r="AH5239" s="5" t="n">
        <f aca="false">IF(U5239="Intervalo 1",'[1]Pesos dos Critérios'!$N$5,IF(U5239="Intervalo 2",'[1]Pesos dos Critérios'!$O$5,IF(U5239="Intervalo 3",'[1]Pesos dos Critérios'!$P$5,'[1]Pesos dos Critérios'!$Q$5)))</f>
        <v>0.0274470899470899</v>
      </c>
      <c r="AI5239" s="5" t="n">
        <f aca="false">IF(AA5239="Intervalo 1",'[1]Pesos dos Critérios'!$R$5,IF(AA5239="Intervalo 2",'[1]Pesos dos Critérios'!$S$5,IF(AA5239="Intervalo 3",'[1]Pesos dos Critérios'!$T$5,'[1]Pesos dos Critérios'!$U$5)))</f>
        <v>0.0547619047619048</v>
      </c>
      <c r="AJ5239" s="5" t="n">
        <f aca="false">SUM(AB5239:AI5239)</f>
        <v>0.212946867142396</v>
      </c>
      <c r="AK5239" s="5" t="n">
        <v>5238</v>
      </c>
      <c r="AM5239" s="1" t="s">
        <v>96</v>
      </c>
    </row>
    <row r="5240" customFormat="false" ht="12.8" hidden="false" customHeight="true" outlineLevel="0" collapsed="false">
      <c r="A5240" s="7" t="n">
        <v>2020</v>
      </c>
      <c r="B5240" s="7" t="s">
        <v>2200</v>
      </c>
      <c r="C5240" s="8" t="s">
        <v>372</v>
      </c>
      <c r="D5240" s="7" t="s">
        <v>307</v>
      </c>
      <c r="E5240" s="7" t="s">
        <v>2942</v>
      </c>
      <c r="F5240" s="7" t="s">
        <v>2947</v>
      </c>
      <c r="G5240" s="7" t="s">
        <v>767</v>
      </c>
      <c r="H5240" s="9" t="n">
        <v>4</v>
      </c>
      <c r="I5240" s="7" t="s">
        <v>721</v>
      </c>
      <c r="J5240" s="8" t="s">
        <v>86</v>
      </c>
      <c r="K5240" s="10" t="s">
        <v>46</v>
      </c>
      <c r="L5240" s="10" t="s">
        <v>83</v>
      </c>
      <c r="M5240" s="10" t="s">
        <v>48</v>
      </c>
      <c r="N5240" s="10" t="n">
        <v>0.007</v>
      </c>
      <c r="O5240" s="9" t="s">
        <v>49</v>
      </c>
      <c r="P5240" s="11" t="n">
        <v>0.208</v>
      </c>
      <c r="Q5240" s="8" t="s">
        <v>57</v>
      </c>
      <c r="R5240" s="11" t="n">
        <v>0.009</v>
      </c>
      <c r="S5240" s="8" t="s">
        <v>57</v>
      </c>
      <c r="T5240" s="11" t="n">
        <v>205</v>
      </c>
      <c r="U5240" s="8" t="s">
        <v>50</v>
      </c>
      <c r="V5240" s="11" t="n">
        <v>4.34</v>
      </c>
      <c r="W5240" s="11" t="n">
        <v>5.32</v>
      </c>
      <c r="X5240" s="11" t="n">
        <v>6.2</v>
      </c>
      <c r="Y5240" s="11" t="n">
        <v>7.6</v>
      </c>
      <c r="Z5240" s="11" t="n">
        <v>3.32</v>
      </c>
      <c r="AA5240" s="8" t="s">
        <v>50</v>
      </c>
      <c r="AB5240" s="5" t="n">
        <f aca="false">IF(C5240='[1]Pesos dos Critérios'!$V$3,'[1]Pesos dos Critérios'!$V$5,IF(Planilha1!C5240='[1]Pesos dos Critérios'!$W$3,'[1]Pesos dos Critérios'!$W$5,IF(Planilha1!C5240='[1]Pesos dos Critérios'!$X$3,'[1]Pesos dos Critérios'!$X$5,IF(Planilha1!C5240='[1]Pesos dos Critérios'!$Y$3,'[1]Pesos dos Critérios'!$Y$5,'[1]Pesos dos Critérios'!$Z$5))))</f>
        <v>0.0273809523809524</v>
      </c>
      <c r="AC5240" s="5" t="n">
        <f aca="false">IF(H5240=1,'[1]Pesos dos Critérios'!$AD$5,IF(Planilha1!H5240=2,'[1]Pesos dos Critérios'!$AE$5,IF(Planilha1!H5240=3,'[1]Pesos dos Critérios'!$AF$5,IF(Planilha1!H5240=4,'[1]Pesos dos Critérios'!$AG$5,'[1]Pesos dos Critérios'!$AH$5))))</f>
        <v>0.0124695648639311</v>
      </c>
      <c r="AD5240" s="5" t="n">
        <f aca="false">IF(J5240='[1]Pesos dos Critérios'!$AA$3,'[1]Pesos dos Critérios'!$AA$5,IF(Planilha1!J5240='[1]Pesos dos Critérios'!$AB$3,'[1]Pesos dos Critérios'!$AB$5,'[1]Pesos dos Critérios'!$AC$5))</f>
        <v>0.045679012345679</v>
      </c>
      <c r="AE5240" s="5" t="n">
        <f aca="false">IF(O5240="Intervalo 1",'[1]Pesos dos Critérios'!$L$5,IF(Planilha1!O5240="Intervalo 2",'[1]Pesos dos Critérios'!$L$5,IF(Planilha1!O5240="Intervalo 3",'[1]Pesos dos Critérios'!$L$5,'[1]Pesos dos Critérios'!$M$5)))</f>
        <v>0.0218406285072952</v>
      </c>
      <c r="AF5240" s="5" t="n">
        <f aca="false">IF(Q5240="Intervalo 1",'[1]Pesos dos Critérios'!$B$5,IF(Q5240="Intervalo 2",'[1]Pesos dos Critérios'!$C$5,IF(Q5240="Intervalo 3",'[1]Pesos dos Critérios'!$D$5,'[1]Pesos dos Critérios'!$E$5)))</f>
        <v>0.0236095012051296</v>
      </c>
      <c r="AG5240" s="5" t="n">
        <f aca="false">IF(S5240="Intervalo 1",'[1]Pesos dos Critérios'!$F$5,IF(S5240="Intervalo 2",'[1]Pesos dos Critérios'!$G$5,IF(S5240="Intervalo 3",'[1]Pesos dos Critérios'!$H$5,'[1]Pesos dos Critérios'!$I$5)))</f>
        <v>0.032010582010582</v>
      </c>
      <c r="AH5240" s="5" t="n">
        <f aca="false">IF(U5240="Intervalo 1",'[1]Pesos dos Critérios'!$N$5,IF(U5240="Intervalo 2",'[1]Pesos dos Critérios'!$O$5,IF(U5240="Intervalo 3",'[1]Pesos dos Critérios'!$P$5,'[1]Pesos dos Critérios'!$Q$5)))</f>
        <v>0.019510582010582</v>
      </c>
      <c r="AI5240" s="5" t="n">
        <f aca="false">IF(AA5240="Intervalo 1",'[1]Pesos dos Critérios'!$R$5,IF(AA5240="Intervalo 2",'[1]Pesos dos Critérios'!$S$5,IF(AA5240="Intervalo 3",'[1]Pesos dos Critérios'!$T$5,'[1]Pesos dos Critérios'!$U$5)))</f>
        <v>0.0468253968253968</v>
      </c>
      <c r="AJ5240" s="5" t="n">
        <f aca="false">SUM(AB5240:AI5240)</f>
        <v>0.229326220149548</v>
      </c>
      <c r="AK5240" s="5" t="n">
        <v>5239</v>
      </c>
      <c r="AM5240" s="1" t="s">
        <v>96</v>
      </c>
    </row>
    <row r="5241" customFormat="false" ht="12.8" hidden="false" customHeight="true" outlineLevel="0" collapsed="false">
      <c r="A5241" s="7" t="n">
        <v>2020</v>
      </c>
      <c r="B5241" s="7" t="s">
        <v>2200</v>
      </c>
      <c r="C5241" s="8" t="s">
        <v>372</v>
      </c>
      <c r="D5241" s="7" t="s">
        <v>307</v>
      </c>
      <c r="E5241" s="7" t="s">
        <v>2948</v>
      </c>
      <c r="F5241" s="7" t="s">
        <v>2949</v>
      </c>
      <c r="G5241" s="7" t="s">
        <v>2587</v>
      </c>
      <c r="H5241" s="9" t="n">
        <v>2</v>
      </c>
      <c r="I5241" s="7" t="s">
        <v>746</v>
      </c>
      <c r="J5241" s="8" t="s">
        <v>86</v>
      </c>
      <c r="K5241" s="10" t="s">
        <v>46</v>
      </c>
      <c r="L5241" s="10" t="s">
        <v>83</v>
      </c>
      <c r="M5241" s="10" t="s">
        <v>48</v>
      </c>
      <c r="N5241" s="10" t="n">
        <v>0.006</v>
      </c>
      <c r="O5241" s="9" t="s">
        <v>49</v>
      </c>
      <c r="P5241" s="11" t="n">
        <v>0.511</v>
      </c>
      <c r="Q5241" s="8" t="s">
        <v>50</v>
      </c>
      <c r="R5241" s="11" t="n">
        <v>0.006</v>
      </c>
      <c r="S5241" s="8" t="s">
        <v>49</v>
      </c>
      <c r="T5241" s="11" t="n">
        <v>166</v>
      </c>
      <c r="U5241" s="8" t="s">
        <v>58</v>
      </c>
      <c r="V5241" s="11" t="n">
        <v>5.25</v>
      </c>
      <c r="W5241" s="11" t="n">
        <v>6.58</v>
      </c>
      <c r="X5241" s="11" t="n">
        <v>7.5</v>
      </c>
      <c r="Y5241" s="11" t="n">
        <v>9.4</v>
      </c>
      <c r="Z5241" s="11" t="n">
        <v>2.7</v>
      </c>
      <c r="AA5241" s="8" t="s">
        <v>58</v>
      </c>
      <c r="AB5241" s="5" t="n">
        <f aca="false">IF(C5241='[1]Pesos dos Critérios'!$V$3,'[1]Pesos dos Critérios'!$V$5,IF(Planilha1!C5241='[1]Pesos dos Critérios'!$W$3,'[1]Pesos dos Critérios'!$W$5,IF(Planilha1!C5241='[1]Pesos dos Critérios'!$X$3,'[1]Pesos dos Critérios'!$X$5,IF(Planilha1!C5241='[1]Pesos dos Critérios'!$Y$3,'[1]Pesos dos Critérios'!$Y$5,'[1]Pesos dos Critérios'!$Z$5))))</f>
        <v>0.0273809523809524</v>
      </c>
      <c r="AC5241" s="5" t="n">
        <f aca="false">IF(H5241=1,'[1]Pesos dos Critérios'!$AD$5,IF(Planilha1!H5241=2,'[1]Pesos dos Critérios'!$AE$5,IF(Planilha1!H5241=3,'[1]Pesos dos Critérios'!$AF$5,IF(Planilha1!H5241=4,'[1]Pesos dos Critérios'!$AG$5,'[1]Pesos dos Critérios'!$AH$5))))</f>
        <v>0.0157417230656667</v>
      </c>
      <c r="AD5241" s="5" t="n">
        <f aca="false">IF(J5241='[1]Pesos dos Critérios'!$AA$3,'[1]Pesos dos Critérios'!$AA$5,IF(Planilha1!J5241='[1]Pesos dos Critérios'!$AB$3,'[1]Pesos dos Critérios'!$AB$5,'[1]Pesos dos Critérios'!$AC$5))</f>
        <v>0.045679012345679</v>
      </c>
      <c r="AE5241" s="5" t="n">
        <f aca="false">IF(O5241="Intervalo 1",'[1]Pesos dos Critérios'!$L$5,IF(Planilha1!O5241="Intervalo 2",'[1]Pesos dos Critérios'!$L$5,IF(Planilha1!O5241="Intervalo 3",'[1]Pesos dos Critérios'!$L$5,'[1]Pesos dos Critérios'!$M$5)))</f>
        <v>0.0218406285072952</v>
      </c>
      <c r="AF5241" s="5" t="n">
        <f aca="false">IF(Q5241="Intervalo 1",'[1]Pesos dos Critérios'!$B$5,IF(Q5241="Intervalo 2",'[1]Pesos dos Critérios'!$C$5,IF(Q5241="Intervalo 3",'[1]Pesos dos Critérios'!$D$5,'[1]Pesos dos Critérios'!$E$5)))</f>
        <v>0.0111216904932752</v>
      </c>
      <c r="AG5241" s="5" t="n">
        <f aca="false">IF(S5241="Intervalo 1",'[1]Pesos dos Critérios'!$F$5,IF(S5241="Intervalo 2",'[1]Pesos dos Critérios'!$G$5,IF(S5241="Intervalo 3",'[1]Pesos dos Critérios'!$H$5,'[1]Pesos dos Critérios'!$I$5)))</f>
        <v>0.0375661375661376</v>
      </c>
      <c r="AH5241" s="5" t="n">
        <f aca="false">IF(U5241="Intervalo 1",'[1]Pesos dos Critérios'!$N$5,IF(U5241="Intervalo 2",'[1]Pesos dos Critérios'!$O$5,IF(U5241="Intervalo 3",'[1]Pesos dos Critérios'!$P$5,'[1]Pesos dos Critérios'!$Q$5)))</f>
        <v>0.0274470899470899</v>
      </c>
      <c r="AI5241" s="5" t="n">
        <f aca="false">IF(AA5241="Intervalo 1",'[1]Pesos dos Critérios'!$R$5,IF(AA5241="Intervalo 2",'[1]Pesos dos Critérios'!$S$5,IF(AA5241="Intervalo 3",'[1]Pesos dos Critérios'!$T$5,'[1]Pesos dos Critérios'!$U$5)))</f>
        <v>0.0547619047619048</v>
      </c>
      <c r="AJ5241" s="5" t="n">
        <f aca="false">SUM(AB5241:AI5241)</f>
        <v>0.241539139068001</v>
      </c>
      <c r="AK5241" s="5" t="n">
        <v>5240</v>
      </c>
      <c r="AM5241" s="1" t="s">
        <v>60</v>
      </c>
    </row>
    <row r="5242" customFormat="false" ht="12.8" hidden="false" customHeight="true" outlineLevel="0" collapsed="false">
      <c r="A5242" s="7" t="n">
        <v>2020</v>
      </c>
      <c r="B5242" s="7" t="s">
        <v>2200</v>
      </c>
      <c r="C5242" s="8" t="s">
        <v>372</v>
      </c>
      <c r="D5242" s="7" t="s">
        <v>307</v>
      </c>
      <c r="E5242" s="7" t="s">
        <v>2948</v>
      </c>
      <c r="F5242" s="7" t="s">
        <v>2950</v>
      </c>
      <c r="G5242" s="7" t="s">
        <v>2587</v>
      </c>
      <c r="H5242" s="9" t="n">
        <v>2</v>
      </c>
      <c r="I5242" s="7" t="s">
        <v>746</v>
      </c>
      <c r="J5242" s="8" t="s">
        <v>86</v>
      </c>
      <c r="K5242" s="10" t="s">
        <v>46</v>
      </c>
      <c r="L5242" s="10" t="s">
        <v>83</v>
      </c>
      <c r="M5242" s="10" t="s">
        <v>48</v>
      </c>
      <c r="N5242" s="10" t="n">
        <v>0.006</v>
      </c>
      <c r="O5242" s="9" t="s">
        <v>49</v>
      </c>
      <c r="P5242" s="11" t="n">
        <v>0.511</v>
      </c>
      <c r="Q5242" s="8" t="s">
        <v>50</v>
      </c>
      <c r="R5242" s="11" t="n">
        <v>0.006</v>
      </c>
      <c r="S5242" s="8" t="s">
        <v>49</v>
      </c>
      <c r="T5242" s="11" t="n">
        <v>166</v>
      </c>
      <c r="U5242" s="8" t="s">
        <v>58</v>
      </c>
      <c r="V5242" s="11" t="n">
        <v>5.25</v>
      </c>
      <c r="W5242" s="11" t="n">
        <v>6.58</v>
      </c>
      <c r="X5242" s="11" t="n">
        <v>7.5</v>
      </c>
      <c r="Y5242" s="11" t="n">
        <v>9.4</v>
      </c>
      <c r="Z5242" s="11" t="n">
        <v>2.7</v>
      </c>
      <c r="AA5242" s="8" t="s">
        <v>58</v>
      </c>
      <c r="AB5242" s="5" t="n">
        <f aca="false">IF(C5242='[1]Pesos dos Critérios'!$V$3,'[1]Pesos dos Critérios'!$V$5,IF(Planilha1!C5242='[1]Pesos dos Critérios'!$W$3,'[1]Pesos dos Critérios'!$W$5,IF(Planilha1!C5242='[1]Pesos dos Critérios'!$X$3,'[1]Pesos dos Critérios'!$X$5,IF(Planilha1!C5242='[1]Pesos dos Critérios'!$Y$3,'[1]Pesos dos Critérios'!$Y$5,'[1]Pesos dos Critérios'!$Z$5))))</f>
        <v>0.0273809523809524</v>
      </c>
      <c r="AC5242" s="5" t="n">
        <f aca="false">IF(H5242=1,'[1]Pesos dos Critérios'!$AD$5,IF(Planilha1!H5242=2,'[1]Pesos dos Critérios'!$AE$5,IF(Planilha1!H5242=3,'[1]Pesos dos Critérios'!$AF$5,IF(Planilha1!H5242=4,'[1]Pesos dos Critérios'!$AG$5,'[1]Pesos dos Critérios'!$AH$5))))</f>
        <v>0.0157417230656667</v>
      </c>
      <c r="AD5242" s="5" t="n">
        <f aca="false">IF(J5242='[1]Pesos dos Critérios'!$AA$3,'[1]Pesos dos Critérios'!$AA$5,IF(Planilha1!J5242='[1]Pesos dos Critérios'!$AB$3,'[1]Pesos dos Critérios'!$AB$5,'[1]Pesos dos Critérios'!$AC$5))</f>
        <v>0.045679012345679</v>
      </c>
      <c r="AE5242" s="5" t="n">
        <f aca="false">IF(O5242="Intervalo 1",'[1]Pesos dos Critérios'!$L$5,IF(Planilha1!O5242="Intervalo 2",'[1]Pesos dos Critérios'!$L$5,IF(Planilha1!O5242="Intervalo 3",'[1]Pesos dos Critérios'!$L$5,'[1]Pesos dos Critérios'!$M$5)))</f>
        <v>0.0218406285072952</v>
      </c>
      <c r="AF5242" s="5" t="n">
        <f aca="false">IF(Q5242="Intervalo 1",'[1]Pesos dos Critérios'!$B$5,IF(Q5242="Intervalo 2",'[1]Pesos dos Critérios'!$C$5,IF(Q5242="Intervalo 3",'[1]Pesos dos Critérios'!$D$5,'[1]Pesos dos Critérios'!$E$5)))</f>
        <v>0.0111216904932752</v>
      </c>
      <c r="AG5242" s="5" t="n">
        <f aca="false">IF(S5242="Intervalo 1",'[1]Pesos dos Critérios'!$F$5,IF(S5242="Intervalo 2",'[1]Pesos dos Critérios'!$G$5,IF(S5242="Intervalo 3",'[1]Pesos dos Critérios'!$H$5,'[1]Pesos dos Critérios'!$I$5)))</f>
        <v>0.0375661375661376</v>
      </c>
      <c r="AH5242" s="5" t="n">
        <f aca="false">IF(U5242="Intervalo 1",'[1]Pesos dos Critérios'!$N$5,IF(U5242="Intervalo 2",'[1]Pesos dos Critérios'!$O$5,IF(U5242="Intervalo 3",'[1]Pesos dos Critérios'!$P$5,'[1]Pesos dos Critérios'!$Q$5)))</f>
        <v>0.0274470899470899</v>
      </c>
      <c r="AI5242" s="5" t="n">
        <f aca="false">IF(AA5242="Intervalo 1",'[1]Pesos dos Critérios'!$R$5,IF(AA5242="Intervalo 2",'[1]Pesos dos Critérios'!$S$5,IF(AA5242="Intervalo 3",'[1]Pesos dos Critérios'!$T$5,'[1]Pesos dos Critérios'!$U$5)))</f>
        <v>0.0547619047619048</v>
      </c>
      <c r="AJ5242" s="5" t="n">
        <f aca="false">SUM(AB5242:AI5242)</f>
        <v>0.241539139068001</v>
      </c>
      <c r="AK5242" s="5" t="n">
        <v>5241</v>
      </c>
      <c r="AM5242" s="1" t="s">
        <v>60</v>
      </c>
    </row>
    <row r="5243" customFormat="false" ht="12.8" hidden="false" customHeight="true" outlineLevel="0" collapsed="false">
      <c r="A5243" s="7" t="n">
        <v>2020</v>
      </c>
      <c r="B5243" s="7" t="s">
        <v>2200</v>
      </c>
      <c r="C5243" s="8" t="s">
        <v>372</v>
      </c>
      <c r="D5243" s="7" t="s">
        <v>307</v>
      </c>
      <c r="E5243" s="7" t="s">
        <v>2948</v>
      </c>
      <c r="F5243" s="7" t="s">
        <v>2951</v>
      </c>
      <c r="G5243" s="7" t="s">
        <v>2587</v>
      </c>
      <c r="H5243" s="9" t="n">
        <v>2</v>
      </c>
      <c r="I5243" s="7" t="s">
        <v>746</v>
      </c>
      <c r="J5243" s="8" t="s">
        <v>86</v>
      </c>
      <c r="K5243" s="10" t="s">
        <v>46</v>
      </c>
      <c r="L5243" s="10" t="s">
        <v>83</v>
      </c>
      <c r="M5243" s="10" t="s">
        <v>48</v>
      </c>
      <c r="N5243" s="10" t="n">
        <v>0.006</v>
      </c>
      <c r="O5243" s="9" t="s">
        <v>49</v>
      </c>
      <c r="P5243" s="11" t="n">
        <v>0.511</v>
      </c>
      <c r="Q5243" s="8" t="s">
        <v>50</v>
      </c>
      <c r="R5243" s="11" t="n">
        <v>0.006</v>
      </c>
      <c r="S5243" s="8" t="s">
        <v>49</v>
      </c>
      <c r="T5243" s="11" t="n">
        <v>166</v>
      </c>
      <c r="U5243" s="8" t="s">
        <v>58</v>
      </c>
      <c r="V5243" s="11" t="n">
        <v>5.25</v>
      </c>
      <c r="W5243" s="11" t="n">
        <v>6.58</v>
      </c>
      <c r="X5243" s="11" t="n">
        <v>7.5</v>
      </c>
      <c r="Y5243" s="11" t="n">
        <v>9.4</v>
      </c>
      <c r="Z5243" s="11" t="n">
        <v>2.7</v>
      </c>
      <c r="AA5243" s="8" t="s">
        <v>58</v>
      </c>
      <c r="AB5243" s="5" t="n">
        <f aca="false">IF(C5243='[1]Pesos dos Critérios'!$V$3,'[1]Pesos dos Critérios'!$V$5,IF(Planilha1!C5243='[1]Pesos dos Critérios'!$W$3,'[1]Pesos dos Critérios'!$W$5,IF(Planilha1!C5243='[1]Pesos dos Critérios'!$X$3,'[1]Pesos dos Critérios'!$X$5,IF(Planilha1!C5243='[1]Pesos dos Critérios'!$Y$3,'[1]Pesos dos Critérios'!$Y$5,'[1]Pesos dos Critérios'!$Z$5))))</f>
        <v>0.0273809523809524</v>
      </c>
      <c r="AC5243" s="5" t="n">
        <f aca="false">IF(H5243=1,'[1]Pesos dos Critérios'!$AD$5,IF(Planilha1!H5243=2,'[1]Pesos dos Critérios'!$AE$5,IF(Planilha1!H5243=3,'[1]Pesos dos Critérios'!$AF$5,IF(Planilha1!H5243=4,'[1]Pesos dos Critérios'!$AG$5,'[1]Pesos dos Critérios'!$AH$5))))</f>
        <v>0.0157417230656667</v>
      </c>
      <c r="AD5243" s="5" t="n">
        <f aca="false">IF(J5243='[1]Pesos dos Critérios'!$AA$3,'[1]Pesos dos Critérios'!$AA$5,IF(Planilha1!J5243='[1]Pesos dos Critérios'!$AB$3,'[1]Pesos dos Critérios'!$AB$5,'[1]Pesos dos Critérios'!$AC$5))</f>
        <v>0.045679012345679</v>
      </c>
      <c r="AE5243" s="5" t="n">
        <f aca="false">IF(O5243="Intervalo 1",'[1]Pesos dos Critérios'!$L$5,IF(Planilha1!O5243="Intervalo 2",'[1]Pesos dos Critérios'!$L$5,IF(Planilha1!O5243="Intervalo 3",'[1]Pesos dos Critérios'!$L$5,'[1]Pesos dos Critérios'!$M$5)))</f>
        <v>0.0218406285072952</v>
      </c>
      <c r="AF5243" s="5" t="n">
        <f aca="false">IF(Q5243="Intervalo 1",'[1]Pesos dos Critérios'!$B$5,IF(Q5243="Intervalo 2",'[1]Pesos dos Critérios'!$C$5,IF(Q5243="Intervalo 3",'[1]Pesos dos Critérios'!$D$5,'[1]Pesos dos Critérios'!$E$5)))</f>
        <v>0.0111216904932752</v>
      </c>
      <c r="AG5243" s="5" t="n">
        <f aca="false">IF(S5243="Intervalo 1",'[1]Pesos dos Critérios'!$F$5,IF(S5243="Intervalo 2",'[1]Pesos dos Critérios'!$G$5,IF(S5243="Intervalo 3",'[1]Pesos dos Critérios'!$H$5,'[1]Pesos dos Critérios'!$I$5)))</f>
        <v>0.0375661375661376</v>
      </c>
      <c r="AH5243" s="5" t="n">
        <f aca="false">IF(U5243="Intervalo 1",'[1]Pesos dos Critérios'!$N$5,IF(U5243="Intervalo 2",'[1]Pesos dos Critérios'!$O$5,IF(U5243="Intervalo 3",'[1]Pesos dos Critérios'!$P$5,'[1]Pesos dos Critérios'!$Q$5)))</f>
        <v>0.0274470899470899</v>
      </c>
      <c r="AI5243" s="5" t="n">
        <f aca="false">IF(AA5243="Intervalo 1",'[1]Pesos dos Critérios'!$R$5,IF(AA5243="Intervalo 2",'[1]Pesos dos Critérios'!$S$5,IF(AA5243="Intervalo 3",'[1]Pesos dos Critérios'!$T$5,'[1]Pesos dos Critérios'!$U$5)))</f>
        <v>0.0547619047619048</v>
      </c>
      <c r="AJ5243" s="5" t="n">
        <f aca="false">SUM(AB5243:AI5243)</f>
        <v>0.241539139068001</v>
      </c>
      <c r="AK5243" s="5" t="n">
        <v>5242</v>
      </c>
      <c r="AM5243" s="1" t="s">
        <v>60</v>
      </c>
    </row>
    <row r="5244" customFormat="false" ht="12.8" hidden="false" customHeight="true" outlineLevel="0" collapsed="false">
      <c r="A5244" s="7" t="n">
        <v>2020</v>
      </c>
      <c r="B5244" s="7" t="s">
        <v>2200</v>
      </c>
      <c r="C5244" s="8" t="s">
        <v>372</v>
      </c>
      <c r="D5244" s="7" t="s">
        <v>307</v>
      </c>
      <c r="E5244" s="7" t="s">
        <v>2948</v>
      </c>
      <c r="F5244" s="7" t="s">
        <v>2952</v>
      </c>
      <c r="G5244" s="7" t="s">
        <v>2587</v>
      </c>
      <c r="H5244" s="9" t="n">
        <v>2</v>
      </c>
      <c r="I5244" s="7" t="s">
        <v>746</v>
      </c>
      <c r="J5244" s="8" t="s">
        <v>86</v>
      </c>
      <c r="K5244" s="10" t="s">
        <v>46</v>
      </c>
      <c r="L5244" s="10" t="s">
        <v>83</v>
      </c>
      <c r="M5244" s="10" t="s">
        <v>48</v>
      </c>
      <c r="N5244" s="10" t="n">
        <v>0.006</v>
      </c>
      <c r="O5244" s="9" t="s">
        <v>49</v>
      </c>
      <c r="P5244" s="11" t="n">
        <v>0.511</v>
      </c>
      <c r="Q5244" s="8" t="s">
        <v>50</v>
      </c>
      <c r="R5244" s="11" t="n">
        <v>0.006</v>
      </c>
      <c r="S5244" s="8" t="s">
        <v>49</v>
      </c>
      <c r="T5244" s="11" t="n">
        <v>166</v>
      </c>
      <c r="U5244" s="8" t="s">
        <v>58</v>
      </c>
      <c r="V5244" s="11" t="n">
        <v>5.25</v>
      </c>
      <c r="W5244" s="11" t="n">
        <v>6.58</v>
      </c>
      <c r="X5244" s="11" t="n">
        <v>7.5</v>
      </c>
      <c r="Y5244" s="11" t="n">
        <v>9.4</v>
      </c>
      <c r="Z5244" s="11" t="n">
        <v>2.7</v>
      </c>
      <c r="AA5244" s="8" t="s">
        <v>58</v>
      </c>
      <c r="AB5244" s="5" t="n">
        <f aca="false">IF(C5244='[1]Pesos dos Critérios'!$V$3,'[1]Pesos dos Critérios'!$V$5,IF(Planilha1!C5244='[1]Pesos dos Critérios'!$W$3,'[1]Pesos dos Critérios'!$W$5,IF(Planilha1!C5244='[1]Pesos dos Critérios'!$X$3,'[1]Pesos dos Critérios'!$X$5,IF(Planilha1!C5244='[1]Pesos dos Critérios'!$Y$3,'[1]Pesos dos Critérios'!$Y$5,'[1]Pesos dos Critérios'!$Z$5))))</f>
        <v>0.0273809523809524</v>
      </c>
      <c r="AC5244" s="5" t="n">
        <f aca="false">IF(H5244=1,'[1]Pesos dos Critérios'!$AD$5,IF(Planilha1!H5244=2,'[1]Pesos dos Critérios'!$AE$5,IF(Planilha1!H5244=3,'[1]Pesos dos Critérios'!$AF$5,IF(Planilha1!H5244=4,'[1]Pesos dos Critérios'!$AG$5,'[1]Pesos dos Critérios'!$AH$5))))</f>
        <v>0.0157417230656667</v>
      </c>
      <c r="AD5244" s="5" t="n">
        <f aca="false">IF(J5244='[1]Pesos dos Critérios'!$AA$3,'[1]Pesos dos Critérios'!$AA$5,IF(Planilha1!J5244='[1]Pesos dos Critérios'!$AB$3,'[1]Pesos dos Critérios'!$AB$5,'[1]Pesos dos Critérios'!$AC$5))</f>
        <v>0.045679012345679</v>
      </c>
      <c r="AE5244" s="5" t="n">
        <f aca="false">IF(O5244="Intervalo 1",'[1]Pesos dos Critérios'!$L$5,IF(Planilha1!O5244="Intervalo 2",'[1]Pesos dos Critérios'!$L$5,IF(Planilha1!O5244="Intervalo 3",'[1]Pesos dos Critérios'!$L$5,'[1]Pesos dos Critérios'!$M$5)))</f>
        <v>0.0218406285072952</v>
      </c>
      <c r="AF5244" s="5" t="n">
        <f aca="false">IF(Q5244="Intervalo 1",'[1]Pesos dos Critérios'!$B$5,IF(Q5244="Intervalo 2",'[1]Pesos dos Critérios'!$C$5,IF(Q5244="Intervalo 3",'[1]Pesos dos Critérios'!$D$5,'[1]Pesos dos Critérios'!$E$5)))</f>
        <v>0.0111216904932752</v>
      </c>
      <c r="AG5244" s="5" t="n">
        <f aca="false">IF(S5244="Intervalo 1",'[1]Pesos dos Critérios'!$F$5,IF(S5244="Intervalo 2",'[1]Pesos dos Critérios'!$G$5,IF(S5244="Intervalo 3",'[1]Pesos dos Critérios'!$H$5,'[1]Pesos dos Critérios'!$I$5)))</f>
        <v>0.0375661375661376</v>
      </c>
      <c r="AH5244" s="5" t="n">
        <f aca="false">IF(U5244="Intervalo 1",'[1]Pesos dos Critérios'!$N$5,IF(U5244="Intervalo 2",'[1]Pesos dos Critérios'!$O$5,IF(U5244="Intervalo 3",'[1]Pesos dos Critérios'!$P$5,'[1]Pesos dos Critérios'!$Q$5)))</f>
        <v>0.0274470899470899</v>
      </c>
      <c r="AI5244" s="5" t="n">
        <f aca="false">IF(AA5244="Intervalo 1",'[1]Pesos dos Critérios'!$R$5,IF(AA5244="Intervalo 2",'[1]Pesos dos Critérios'!$S$5,IF(AA5244="Intervalo 3",'[1]Pesos dos Critérios'!$T$5,'[1]Pesos dos Critérios'!$U$5)))</f>
        <v>0.0547619047619048</v>
      </c>
      <c r="AJ5244" s="5" t="n">
        <f aca="false">SUM(AB5244:AI5244)</f>
        <v>0.241539139068001</v>
      </c>
      <c r="AK5244" s="5" t="n">
        <v>5243</v>
      </c>
      <c r="AM5244" s="1" t="s">
        <v>60</v>
      </c>
    </row>
    <row r="5245" customFormat="false" ht="12.8" hidden="false" customHeight="true" outlineLevel="0" collapsed="false">
      <c r="A5245" s="7" t="n">
        <v>2020</v>
      </c>
      <c r="B5245" s="7" t="s">
        <v>2200</v>
      </c>
      <c r="C5245" s="8" t="s">
        <v>372</v>
      </c>
      <c r="D5245" s="7" t="s">
        <v>307</v>
      </c>
      <c r="E5245" s="7" t="s">
        <v>2948</v>
      </c>
      <c r="F5245" s="7" t="s">
        <v>2953</v>
      </c>
      <c r="G5245" s="7" t="s">
        <v>2587</v>
      </c>
      <c r="H5245" s="9" t="n">
        <v>2</v>
      </c>
      <c r="I5245" s="7" t="s">
        <v>746</v>
      </c>
      <c r="J5245" s="8" t="s">
        <v>86</v>
      </c>
      <c r="K5245" s="10" t="s">
        <v>46</v>
      </c>
      <c r="L5245" s="10" t="s">
        <v>83</v>
      </c>
      <c r="M5245" s="10" t="s">
        <v>48</v>
      </c>
      <c r="N5245" s="10" t="n">
        <v>0.006</v>
      </c>
      <c r="O5245" s="9" t="s">
        <v>49</v>
      </c>
      <c r="P5245" s="11" t="n">
        <v>0.511</v>
      </c>
      <c r="Q5245" s="8" t="s">
        <v>50</v>
      </c>
      <c r="R5245" s="11" t="n">
        <v>0.006</v>
      </c>
      <c r="S5245" s="8" t="s">
        <v>49</v>
      </c>
      <c r="T5245" s="11" t="n">
        <v>166</v>
      </c>
      <c r="U5245" s="8" t="s">
        <v>58</v>
      </c>
      <c r="V5245" s="11" t="n">
        <v>5.25</v>
      </c>
      <c r="W5245" s="11" t="n">
        <v>6.58</v>
      </c>
      <c r="X5245" s="11" t="n">
        <v>7.5</v>
      </c>
      <c r="Y5245" s="11" t="n">
        <v>9.4</v>
      </c>
      <c r="Z5245" s="11" t="n">
        <v>2.7</v>
      </c>
      <c r="AA5245" s="8" t="s">
        <v>58</v>
      </c>
      <c r="AB5245" s="5" t="n">
        <f aca="false">IF(C5245='[1]Pesos dos Critérios'!$V$3,'[1]Pesos dos Critérios'!$V$5,IF(Planilha1!C5245='[1]Pesos dos Critérios'!$W$3,'[1]Pesos dos Critérios'!$W$5,IF(Planilha1!C5245='[1]Pesos dos Critérios'!$X$3,'[1]Pesos dos Critérios'!$X$5,IF(Planilha1!C5245='[1]Pesos dos Critérios'!$Y$3,'[1]Pesos dos Critérios'!$Y$5,'[1]Pesos dos Critérios'!$Z$5))))</f>
        <v>0.0273809523809524</v>
      </c>
      <c r="AC5245" s="5" t="n">
        <f aca="false">IF(H5245=1,'[1]Pesos dos Critérios'!$AD$5,IF(Planilha1!H5245=2,'[1]Pesos dos Critérios'!$AE$5,IF(Planilha1!H5245=3,'[1]Pesos dos Critérios'!$AF$5,IF(Planilha1!H5245=4,'[1]Pesos dos Critérios'!$AG$5,'[1]Pesos dos Critérios'!$AH$5))))</f>
        <v>0.0157417230656667</v>
      </c>
      <c r="AD5245" s="5" t="n">
        <f aca="false">IF(J5245='[1]Pesos dos Critérios'!$AA$3,'[1]Pesos dos Critérios'!$AA$5,IF(Planilha1!J5245='[1]Pesos dos Critérios'!$AB$3,'[1]Pesos dos Critérios'!$AB$5,'[1]Pesos dos Critérios'!$AC$5))</f>
        <v>0.045679012345679</v>
      </c>
      <c r="AE5245" s="5" t="n">
        <f aca="false">IF(O5245="Intervalo 1",'[1]Pesos dos Critérios'!$L$5,IF(Planilha1!O5245="Intervalo 2",'[1]Pesos dos Critérios'!$L$5,IF(Planilha1!O5245="Intervalo 3",'[1]Pesos dos Critérios'!$L$5,'[1]Pesos dos Critérios'!$M$5)))</f>
        <v>0.0218406285072952</v>
      </c>
      <c r="AF5245" s="5" t="n">
        <f aca="false">IF(Q5245="Intervalo 1",'[1]Pesos dos Critérios'!$B$5,IF(Q5245="Intervalo 2",'[1]Pesos dos Critérios'!$C$5,IF(Q5245="Intervalo 3",'[1]Pesos dos Critérios'!$D$5,'[1]Pesos dos Critérios'!$E$5)))</f>
        <v>0.0111216904932752</v>
      </c>
      <c r="AG5245" s="5" t="n">
        <f aca="false">IF(S5245="Intervalo 1",'[1]Pesos dos Critérios'!$F$5,IF(S5245="Intervalo 2",'[1]Pesos dos Critérios'!$G$5,IF(S5245="Intervalo 3",'[1]Pesos dos Critérios'!$H$5,'[1]Pesos dos Critérios'!$I$5)))</f>
        <v>0.0375661375661376</v>
      </c>
      <c r="AH5245" s="5" t="n">
        <f aca="false">IF(U5245="Intervalo 1",'[1]Pesos dos Critérios'!$N$5,IF(U5245="Intervalo 2",'[1]Pesos dos Critérios'!$O$5,IF(U5245="Intervalo 3",'[1]Pesos dos Critérios'!$P$5,'[1]Pesos dos Critérios'!$Q$5)))</f>
        <v>0.0274470899470899</v>
      </c>
      <c r="AI5245" s="5" t="n">
        <f aca="false">IF(AA5245="Intervalo 1",'[1]Pesos dos Critérios'!$R$5,IF(AA5245="Intervalo 2",'[1]Pesos dos Critérios'!$S$5,IF(AA5245="Intervalo 3",'[1]Pesos dos Critérios'!$T$5,'[1]Pesos dos Critérios'!$U$5)))</f>
        <v>0.0547619047619048</v>
      </c>
      <c r="AJ5245" s="5" t="n">
        <f aca="false">SUM(AB5245:AI5245)</f>
        <v>0.241539139068001</v>
      </c>
      <c r="AK5245" s="5" t="n">
        <v>5244</v>
      </c>
      <c r="AM5245" s="1" t="s">
        <v>60</v>
      </c>
    </row>
    <row r="5246" customFormat="false" ht="12.8" hidden="false" customHeight="true" outlineLevel="0" collapsed="false">
      <c r="A5246" s="7" t="n">
        <v>2020</v>
      </c>
      <c r="B5246" s="7" t="s">
        <v>2200</v>
      </c>
      <c r="C5246" s="8" t="s">
        <v>372</v>
      </c>
      <c r="D5246" s="7" t="s">
        <v>307</v>
      </c>
      <c r="E5246" s="7" t="s">
        <v>2948</v>
      </c>
      <c r="F5246" s="7" t="s">
        <v>2954</v>
      </c>
      <c r="G5246" s="7" t="s">
        <v>2587</v>
      </c>
      <c r="H5246" s="9" t="n">
        <v>2</v>
      </c>
      <c r="I5246" s="7" t="s">
        <v>746</v>
      </c>
      <c r="J5246" s="8" t="s">
        <v>86</v>
      </c>
      <c r="K5246" s="10" t="s">
        <v>46</v>
      </c>
      <c r="L5246" s="10" t="s">
        <v>83</v>
      </c>
      <c r="M5246" s="10" t="s">
        <v>48</v>
      </c>
      <c r="N5246" s="10" t="n">
        <v>0.006</v>
      </c>
      <c r="O5246" s="9" t="s">
        <v>49</v>
      </c>
      <c r="P5246" s="11" t="n">
        <v>0.511</v>
      </c>
      <c r="Q5246" s="8" t="s">
        <v>50</v>
      </c>
      <c r="R5246" s="11" t="n">
        <v>0.006</v>
      </c>
      <c r="S5246" s="8" t="s">
        <v>49</v>
      </c>
      <c r="T5246" s="11" t="n">
        <v>166</v>
      </c>
      <c r="U5246" s="8" t="s">
        <v>58</v>
      </c>
      <c r="V5246" s="11" t="n">
        <v>5.25</v>
      </c>
      <c r="W5246" s="11" t="n">
        <v>6.58</v>
      </c>
      <c r="X5246" s="11" t="n">
        <v>7.5</v>
      </c>
      <c r="Y5246" s="11" t="n">
        <v>9.4</v>
      </c>
      <c r="Z5246" s="11" t="n">
        <v>2.7</v>
      </c>
      <c r="AA5246" s="8" t="s">
        <v>58</v>
      </c>
      <c r="AB5246" s="5" t="n">
        <f aca="false">IF(C5246='[1]Pesos dos Critérios'!$V$3,'[1]Pesos dos Critérios'!$V$5,IF(Planilha1!C5246='[1]Pesos dos Critérios'!$W$3,'[1]Pesos dos Critérios'!$W$5,IF(Planilha1!C5246='[1]Pesos dos Critérios'!$X$3,'[1]Pesos dos Critérios'!$X$5,IF(Planilha1!C5246='[1]Pesos dos Critérios'!$Y$3,'[1]Pesos dos Critérios'!$Y$5,'[1]Pesos dos Critérios'!$Z$5))))</f>
        <v>0.0273809523809524</v>
      </c>
      <c r="AC5246" s="5" t="n">
        <f aca="false">IF(H5246=1,'[1]Pesos dos Critérios'!$AD$5,IF(Planilha1!H5246=2,'[1]Pesos dos Critérios'!$AE$5,IF(Planilha1!H5246=3,'[1]Pesos dos Critérios'!$AF$5,IF(Planilha1!H5246=4,'[1]Pesos dos Critérios'!$AG$5,'[1]Pesos dos Critérios'!$AH$5))))</f>
        <v>0.0157417230656667</v>
      </c>
      <c r="AD5246" s="5" t="n">
        <f aca="false">IF(J5246='[1]Pesos dos Critérios'!$AA$3,'[1]Pesos dos Critérios'!$AA$5,IF(Planilha1!J5246='[1]Pesos dos Critérios'!$AB$3,'[1]Pesos dos Critérios'!$AB$5,'[1]Pesos dos Critérios'!$AC$5))</f>
        <v>0.045679012345679</v>
      </c>
      <c r="AE5246" s="5" t="n">
        <f aca="false">IF(O5246="Intervalo 1",'[1]Pesos dos Critérios'!$L$5,IF(Planilha1!O5246="Intervalo 2",'[1]Pesos dos Critérios'!$L$5,IF(Planilha1!O5246="Intervalo 3",'[1]Pesos dos Critérios'!$L$5,'[1]Pesos dos Critérios'!$M$5)))</f>
        <v>0.0218406285072952</v>
      </c>
      <c r="AF5246" s="5" t="n">
        <f aca="false">IF(Q5246="Intervalo 1",'[1]Pesos dos Critérios'!$B$5,IF(Q5246="Intervalo 2",'[1]Pesos dos Critérios'!$C$5,IF(Q5246="Intervalo 3",'[1]Pesos dos Critérios'!$D$5,'[1]Pesos dos Critérios'!$E$5)))</f>
        <v>0.0111216904932752</v>
      </c>
      <c r="AG5246" s="5" t="n">
        <f aca="false">IF(S5246="Intervalo 1",'[1]Pesos dos Critérios'!$F$5,IF(S5246="Intervalo 2",'[1]Pesos dos Critérios'!$G$5,IF(S5246="Intervalo 3",'[1]Pesos dos Critérios'!$H$5,'[1]Pesos dos Critérios'!$I$5)))</f>
        <v>0.0375661375661376</v>
      </c>
      <c r="AH5246" s="5" t="n">
        <f aca="false">IF(U5246="Intervalo 1",'[1]Pesos dos Critérios'!$N$5,IF(U5246="Intervalo 2",'[1]Pesos dos Critérios'!$O$5,IF(U5246="Intervalo 3",'[1]Pesos dos Critérios'!$P$5,'[1]Pesos dos Critérios'!$Q$5)))</f>
        <v>0.0274470899470899</v>
      </c>
      <c r="AI5246" s="5" t="n">
        <f aca="false">IF(AA5246="Intervalo 1",'[1]Pesos dos Critérios'!$R$5,IF(AA5246="Intervalo 2",'[1]Pesos dos Critérios'!$S$5,IF(AA5246="Intervalo 3",'[1]Pesos dos Critérios'!$T$5,'[1]Pesos dos Critérios'!$U$5)))</f>
        <v>0.0547619047619048</v>
      </c>
      <c r="AJ5246" s="5" t="n">
        <f aca="false">SUM(AB5246:AI5246)</f>
        <v>0.241539139068001</v>
      </c>
      <c r="AK5246" s="5" t="n">
        <v>5245</v>
      </c>
      <c r="AM5246" s="1" t="s">
        <v>60</v>
      </c>
    </row>
    <row r="5247" customFormat="false" ht="12.8" hidden="false" customHeight="true" outlineLevel="0" collapsed="false">
      <c r="A5247" s="7" t="n">
        <v>2020</v>
      </c>
      <c r="B5247" s="7" t="s">
        <v>2200</v>
      </c>
      <c r="C5247" s="8" t="s">
        <v>372</v>
      </c>
      <c r="D5247" s="7" t="s">
        <v>307</v>
      </c>
      <c r="E5247" s="7" t="s">
        <v>2948</v>
      </c>
      <c r="F5247" s="7" t="s">
        <v>2955</v>
      </c>
      <c r="G5247" s="7" t="s">
        <v>2587</v>
      </c>
      <c r="H5247" s="9" t="n">
        <v>2</v>
      </c>
      <c r="I5247" s="7" t="s">
        <v>746</v>
      </c>
      <c r="J5247" s="8" t="s">
        <v>86</v>
      </c>
      <c r="K5247" s="10" t="s">
        <v>46</v>
      </c>
      <c r="L5247" s="10" t="s">
        <v>83</v>
      </c>
      <c r="M5247" s="10" t="s">
        <v>48</v>
      </c>
      <c r="N5247" s="10" t="n">
        <v>0.008</v>
      </c>
      <c r="O5247" s="9" t="s">
        <v>57</v>
      </c>
      <c r="P5247" s="11" t="n">
        <v>0.78</v>
      </c>
      <c r="Q5247" s="8" t="s">
        <v>50</v>
      </c>
      <c r="R5247" s="11" t="n">
        <v>0.008</v>
      </c>
      <c r="S5247" s="8" t="s">
        <v>49</v>
      </c>
      <c r="T5247" s="11" t="n">
        <v>191</v>
      </c>
      <c r="U5247" s="8" t="s">
        <v>50</v>
      </c>
      <c r="V5247" s="11" t="n">
        <v>4.41</v>
      </c>
      <c r="W5247" s="11" t="n">
        <v>6.16</v>
      </c>
      <c r="X5247" s="11" t="n">
        <v>6.3</v>
      </c>
      <c r="Y5247" s="11" t="n">
        <v>8.8</v>
      </c>
      <c r="Z5247" s="11" t="n">
        <v>3.11</v>
      </c>
      <c r="AA5247" s="8" t="s">
        <v>50</v>
      </c>
      <c r="AB5247" s="5" t="n">
        <f aca="false">IF(C5247='[1]Pesos dos Critérios'!$V$3,'[1]Pesos dos Critérios'!$V$5,IF(Planilha1!C5247='[1]Pesos dos Critérios'!$W$3,'[1]Pesos dos Critérios'!$W$5,IF(Planilha1!C5247='[1]Pesos dos Critérios'!$X$3,'[1]Pesos dos Critérios'!$X$5,IF(Planilha1!C5247='[1]Pesos dos Critérios'!$Y$3,'[1]Pesos dos Critérios'!$Y$5,'[1]Pesos dos Critérios'!$Z$5))))</f>
        <v>0.0273809523809524</v>
      </c>
      <c r="AC5247" s="5" t="n">
        <f aca="false">IF(H5247=1,'[1]Pesos dos Critérios'!$AD$5,IF(Planilha1!H5247=2,'[1]Pesos dos Critérios'!$AE$5,IF(Planilha1!H5247=3,'[1]Pesos dos Critérios'!$AF$5,IF(Planilha1!H5247=4,'[1]Pesos dos Critérios'!$AG$5,'[1]Pesos dos Critérios'!$AH$5))))</f>
        <v>0.0157417230656667</v>
      </c>
      <c r="AD5247" s="5" t="n">
        <f aca="false">IF(J5247='[1]Pesos dos Critérios'!$AA$3,'[1]Pesos dos Critérios'!$AA$5,IF(Planilha1!J5247='[1]Pesos dos Critérios'!$AB$3,'[1]Pesos dos Critérios'!$AB$5,'[1]Pesos dos Critérios'!$AC$5))</f>
        <v>0.045679012345679</v>
      </c>
      <c r="AE5247" s="5" t="n">
        <f aca="false">IF(O5247="Intervalo 1",'[1]Pesos dos Critérios'!$L$5,IF(Planilha1!O5247="Intervalo 2",'[1]Pesos dos Critérios'!$L$5,IF(Planilha1!O5247="Intervalo 3",'[1]Pesos dos Critérios'!$L$5,'[1]Pesos dos Critérios'!$M$5)))</f>
        <v>0.0218406285072952</v>
      </c>
      <c r="AF5247" s="5" t="n">
        <f aca="false">IF(Q5247="Intervalo 1",'[1]Pesos dos Critérios'!$B$5,IF(Q5247="Intervalo 2",'[1]Pesos dos Critérios'!$C$5,IF(Q5247="Intervalo 3",'[1]Pesos dos Critérios'!$D$5,'[1]Pesos dos Critérios'!$E$5)))</f>
        <v>0.0111216904932752</v>
      </c>
      <c r="AG5247" s="5" t="n">
        <f aca="false">IF(S5247="Intervalo 1",'[1]Pesos dos Critérios'!$F$5,IF(S5247="Intervalo 2",'[1]Pesos dos Critérios'!$G$5,IF(S5247="Intervalo 3",'[1]Pesos dos Critérios'!$H$5,'[1]Pesos dos Critérios'!$I$5)))</f>
        <v>0.0375661375661376</v>
      </c>
      <c r="AH5247" s="5" t="n">
        <f aca="false">IF(U5247="Intervalo 1",'[1]Pesos dos Critérios'!$N$5,IF(U5247="Intervalo 2",'[1]Pesos dos Critérios'!$O$5,IF(U5247="Intervalo 3",'[1]Pesos dos Critérios'!$P$5,'[1]Pesos dos Critérios'!$Q$5)))</f>
        <v>0.019510582010582</v>
      </c>
      <c r="AI5247" s="5" t="n">
        <f aca="false">IF(AA5247="Intervalo 1",'[1]Pesos dos Critérios'!$R$5,IF(AA5247="Intervalo 2",'[1]Pesos dos Critérios'!$S$5,IF(AA5247="Intervalo 3",'[1]Pesos dos Critérios'!$T$5,'[1]Pesos dos Critérios'!$U$5)))</f>
        <v>0.0468253968253968</v>
      </c>
      <c r="AJ5247" s="5" t="n">
        <f aca="false">SUM(AB5247:AI5247)</f>
        <v>0.225666123194985</v>
      </c>
      <c r="AK5247" s="5" t="n">
        <v>5246</v>
      </c>
      <c r="AM5247" s="1" t="s">
        <v>96</v>
      </c>
    </row>
    <row r="5248" customFormat="false" ht="12.8" hidden="false" customHeight="true" outlineLevel="0" collapsed="false">
      <c r="A5248" s="7" t="n">
        <v>2020</v>
      </c>
      <c r="B5248" s="7" t="s">
        <v>2200</v>
      </c>
      <c r="C5248" s="8" t="s">
        <v>372</v>
      </c>
      <c r="D5248" s="7" t="s">
        <v>307</v>
      </c>
      <c r="E5248" s="7" t="s">
        <v>2948</v>
      </c>
      <c r="F5248" s="7" t="s">
        <v>2956</v>
      </c>
      <c r="G5248" s="7" t="s">
        <v>2587</v>
      </c>
      <c r="H5248" s="9" t="n">
        <v>2</v>
      </c>
      <c r="I5248" s="7" t="s">
        <v>746</v>
      </c>
      <c r="J5248" s="8" t="s">
        <v>86</v>
      </c>
      <c r="K5248" s="10" t="s">
        <v>46</v>
      </c>
      <c r="L5248" s="10" t="s">
        <v>83</v>
      </c>
      <c r="M5248" s="10" t="s">
        <v>48</v>
      </c>
      <c r="N5248" s="10" t="n">
        <v>0.008</v>
      </c>
      <c r="O5248" s="9" t="s">
        <v>57</v>
      </c>
      <c r="P5248" s="11" t="n">
        <v>0.78</v>
      </c>
      <c r="Q5248" s="8" t="s">
        <v>50</v>
      </c>
      <c r="R5248" s="11" t="n">
        <v>0.008</v>
      </c>
      <c r="S5248" s="8" t="s">
        <v>49</v>
      </c>
      <c r="T5248" s="11" t="n">
        <v>191</v>
      </c>
      <c r="U5248" s="8" t="s">
        <v>50</v>
      </c>
      <c r="V5248" s="11" t="n">
        <v>4.41</v>
      </c>
      <c r="W5248" s="11" t="n">
        <v>6.16</v>
      </c>
      <c r="X5248" s="11" t="n">
        <v>6.3</v>
      </c>
      <c r="Y5248" s="11" t="n">
        <v>8.8</v>
      </c>
      <c r="Z5248" s="11" t="n">
        <v>3.11</v>
      </c>
      <c r="AA5248" s="8" t="s">
        <v>50</v>
      </c>
      <c r="AB5248" s="5" t="n">
        <f aca="false">IF(C5248='[1]Pesos dos Critérios'!$V$3,'[1]Pesos dos Critérios'!$V$5,IF(Planilha1!C5248='[1]Pesos dos Critérios'!$W$3,'[1]Pesos dos Critérios'!$W$5,IF(Planilha1!C5248='[1]Pesos dos Critérios'!$X$3,'[1]Pesos dos Critérios'!$X$5,IF(Planilha1!C5248='[1]Pesos dos Critérios'!$Y$3,'[1]Pesos dos Critérios'!$Y$5,'[1]Pesos dos Critérios'!$Z$5))))</f>
        <v>0.0273809523809524</v>
      </c>
      <c r="AC5248" s="5" t="n">
        <f aca="false">IF(H5248=1,'[1]Pesos dos Critérios'!$AD$5,IF(Planilha1!H5248=2,'[1]Pesos dos Critérios'!$AE$5,IF(Planilha1!H5248=3,'[1]Pesos dos Critérios'!$AF$5,IF(Planilha1!H5248=4,'[1]Pesos dos Critérios'!$AG$5,'[1]Pesos dos Critérios'!$AH$5))))</f>
        <v>0.0157417230656667</v>
      </c>
      <c r="AD5248" s="5" t="n">
        <f aca="false">IF(J5248='[1]Pesos dos Critérios'!$AA$3,'[1]Pesos dos Critérios'!$AA$5,IF(Planilha1!J5248='[1]Pesos dos Critérios'!$AB$3,'[1]Pesos dos Critérios'!$AB$5,'[1]Pesos dos Critérios'!$AC$5))</f>
        <v>0.045679012345679</v>
      </c>
      <c r="AE5248" s="5" t="n">
        <f aca="false">IF(O5248="Intervalo 1",'[1]Pesos dos Critérios'!$L$5,IF(Planilha1!O5248="Intervalo 2",'[1]Pesos dos Critérios'!$L$5,IF(Planilha1!O5248="Intervalo 3",'[1]Pesos dos Critérios'!$L$5,'[1]Pesos dos Critérios'!$M$5)))</f>
        <v>0.0218406285072952</v>
      </c>
      <c r="AF5248" s="5" t="n">
        <f aca="false">IF(Q5248="Intervalo 1",'[1]Pesos dos Critérios'!$B$5,IF(Q5248="Intervalo 2",'[1]Pesos dos Critérios'!$C$5,IF(Q5248="Intervalo 3",'[1]Pesos dos Critérios'!$D$5,'[1]Pesos dos Critérios'!$E$5)))</f>
        <v>0.0111216904932752</v>
      </c>
      <c r="AG5248" s="5" t="n">
        <f aca="false">IF(S5248="Intervalo 1",'[1]Pesos dos Critérios'!$F$5,IF(S5248="Intervalo 2",'[1]Pesos dos Critérios'!$G$5,IF(S5248="Intervalo 3",'[1]Pesos dos Critérios'!$H$5,'[1]Pesos dos Critérios'!$I$5)))</f>
        <v>0.0375661375661376</v>
      </c>
      <c r="AH5248" s="5" t="n">
        <f aca="false">IF(U5248="Intervalo 1",'[1]Pesos dos Critérios'!$N$5,IF(U5248="Intervalo 2",'[1]Pesos dos Critérios'!$O$5,IF(U5248="Intervalo 3",'[1]Pesos dos Critérios'!$P$5,'[1]Pesos dos Critérios'!$Q$5)))</f>
        <v>0.019510582010582</v>
      </c>
      <c r="AI5248" s="5" t="n">
        <f aca="false">IF(AA5248="Intervalo 1",'[1]Pesos dos Critérios'!$R$5,IF(AA5248="Intervalo 2",'[1]Pesos dos Critérios'!$S$5,IF(AA5248="Intervalo 3",'[1]Pesos dos Critérios'!$T$5,'[1]Pesos dos Critérios'!$U$5)))</f>
        <v>0.0468253968253968</v>
      </c>
      <c r="AJ5248" s="5" t="n">
        <f aca="false">SUM(AB5248:AI5248)</f>
        <v>0.225666123194985</v>
      </c>
      <c r="AK5248" s="5" t="n">
        <v>5247</v>
      </c>
      <c r="AM5248" s="1" t="s">
        <v>96</v>
      </c>
    </row>
    <row r="5249" customFormat="false" ht="12.8" hidden="false" customHeight="true" outlineLevel="0" collapsed="false">
      <c r="A5249" s="7" t="n">
        <v>2020</v>
      </c>
      <c r="B5249" s="7" t="s">
        <v>2200</v>
      </c>
      <c r="C5249" s="8" t="s">
        <v>372</v>
      </c>
      <c r="D5249" s="7" t="s">
        <v>307</v>
      </c>
      <c r="E5249" s="7" t="s">
        <v>2948</v>
      </c>
      <c r="F5249" s="7" t="s">
        <v>2957</v>
      </c>
      <c r="G5249" s="7" t="s">
        <v>2587</v>
      </c>
      <c r="H5249" s="9" t="n">
        <v>2</v>
      </c>
      <c r="I5249" s="7" t="s">
        <v>746</v>
      </c>
      <c r="J5249" s="8" t="s">
        <v>86</v>
      </c>
      <c r="K5249" s="10" t="s">
        <v>46</v>
      </c>
      <c r="L5249" s="10" t="s">
        <v>83</v>
      </c>
      <c r="M5249" s="10" t="s">
        <v>56</v>
      </c>
      <c r="N5249" s="10" t="n">
        <v>0.005</v>
      </c>
      <c r="O5249" s="9" t="s">
        <v>49</v>
      </c>
      <c r="P5249" s="11" t="n">
        <v>0.447</v>
      </c>
      <c r="Q5249" s="8" t="s">
        <v>50</v>
      </c>
      <c r="R5249" s="11" t="n">
        <v>0.003</v>
      </c>
      <c r="S5249" s="8" t="s">
        <v>49</v>
      </c>
      <c r="T5249" s="11" t="n">
        <v>169</v>
      </c>
      <c r="U5249" s="8" t="s">
        <v>58</v>
      </c>
      <c r="V5249" s="11" t="n">
        <v>4.6</v>
      </c>
      <c r="W5249" s="11" t="n">
        <v>6</v>
      </c>
      <c r="X5249" s="11" t="n">
        <v>7.4</v>
      </c>
      <c r="Y5249" s="11" t="n">
        <v>9.1</v>
      </c>
      <c r="Z5249" s="11" t="n">
        <v>2.87</v>
      </c>
      <c r="AA5249" s="8" t="s">
        <v>50</v>
      </c>
      <c r="AB5249" s="5" t="n">
        <f aca="false">IF(C5249='[1]Pesos dos Critérios'!$V$3,'[1]Pesos dos Critérios'!$V$5,IF(Planilha1!C5249='[1]Pesos dos Critérios'!$W$3,'[1]Pesos dos Critérios'!$W$5,IF(Planilha1!C5249='[1]Pesos dos Critérios'!$X$3,'[1]Pesos dos Critérios'!$X$5,IF(Planilha1!C5249='[1]Pesos dos Critérios'!$Y$3,'[1]Pesos dos Critérios'!$Y$5,'[1]Pesos dos Critérios'!$Z$5))))</f>
        <v>0.0273809523809524</v>
      </c>
      <c r="AC5249" s="5" t="n">
        <f aca="false">IF(H5249=1,'[1]Pesos dos Critérios'!$AD$5,IF(Planilha1!H5249=2,'[1]Pesos dos Critérios'!$AE$5,IF(Planilha1!H5249=3,'[1]Pesos dos Critérios'!$AF$5,IF(Planilha1!H5249=4,'[1]Pesos dos Critérios'!$AG$5,'[1]Pesos dos Critérios'!$AH$5))))</f>
        <v>0.0157417230656667</v>
      </c>
      <c r="AD5249" s="5" t="n">
        <f aca="false">IF(J5249='[1]Pesos dos Critérios'!$AA$3,'[1]Pesos dos Critérios'!$AA$5,IF(Planilha1!J5249='[1]Pesos dos Critérios'!$AB$3,'[1]Pesos dos Critérios'!$AB$5,'[1]Pesos dos Critérios'!$AC$5))</f>
        <v>0.045679012345679</v>
      </c>
      <c r="AE5249" s="5" t="n">
        <f aca="false">IF(O5249="Intervalo 1",'[1]Pesos dos Critérios'!$L$5,IF(Planilha1!O5249="Intervalo 2",'[1]Pesos dos Critérios'!$L$5,IF(Planilha1!O5249="Intervalo 3",'[1]Pesos dos Critérios'!$L$5,'[1]Pesos dos Critérios'!$M$5)))</f>
        <v>0.0218406285072952</v>
      </c>
      <c r="AF5249" s="5" t="n">
        <f aca="false">IF(Q5249="Intervalo 1",'[1]Pesos dos Critérios'!$B$5,IF(Q5249="Intervalo 2",'[1]Pesos dos Critérios'!$C$5,IF(Q5249="Intervalo 3",'[1]Pesos dos Critérios'!$D$5,'[1]Pesos dos Critérios'!$E$5)))</f>
        <v>0.0111216904932752</v>
      </c>
      <c r="AG5249" s="5" t="n">
        <f aca="false">IF(S5249="Intervalo 1",'[1]Pesos dos Critérios'!$F$5,IF(S5249="Intervalo 2",'[1]Pesos dos Critérios'!$G$5,IF(S5249="Intervalo 3",'[1]Pesos dos Critérios'!$H$5,'[1]Pesos dos Critérios'!$I$5)))</f>
        <v>0.0375661375661376</v>
      </c>
      <c r="AH5249" s="5" t="n">
        <f aca="false">IF(U5249="Intervalo 1",'[1]Pesos dos Critérios'!$N$5,IF(U5249="Intervalo 2",'[1]Pesos dos Critérios'!$O$5,IF(U5249="Intervalo 3",'[1]Pesos dos Critérios'!$P$5,'[1]Pesos dos Critérios'!$Q$5)))</f>
        <v>0.0274470899470899</v>
      </c>
      <c r="AI5249" s="5" t="n">
        <f aca="false">IF(AA5249="Intervalo 1",'[1]Pesos dos Critérios'!$R$5,IF(AA5249="Intervalo 2",'[1]Pesos dos Critérios'!$S$5,IF(AA5249="Intervalo 3",'[1]Pesos dos Critérios'!$T$5,'[1]Pesos dos Critérios'!$U$5)))</f>
        <v>0.0468253968253968</v>
      </c>
      <c r="AJ5249" s="5" t="n">
        <f aca="false">SUM(AB5249:AI5249)</f>
        <v>0.233602631131493</v>
      </c>
      <c r="AK5249" s="5" t="n">
        <v>5248</v>
      </c>
      <c r="AM5249" s="1" t="s">
        <v>60</v>
      </c>
    </row>
    <row r="5250" customFormat="false" ht="12.8" hidden="false" customHeight="true" outlineLevel="0" collapsed="false">
      <c r="A5250" s="7" t="n">
        <v>2020</v>
      </c>
      <c r="B5250" s="7" t="s">
        <v>2200</v>
      </c>
      <c r="C5250" s="8" t="s">
        <v>372</v>
      </c>
      <c r="D5250" s="7" t="s">
        <v>307</v>
      </c>
      <c r="E5250" s="7" t="s">
        <v>2948</v>
      </c>
      <c r="F5250" s="7" t="s">
        <v>2958</v>
      </c>
      <c r="G5250" s="7" t="s">
        <v>2587</v>
      </c>
      <c r="H5250" s="9" t="n">
        <v>2</v>
      </c>
      <c r="I5250" s="7" t="s">
        <v>746</v>
      </c>
      <c r="J5250" s="8" t="s">
        <v>86</v>
      </c>
      <c r="K5250" s="10" t="s">
        <v>46</v>
      </c>
      <c r="L5250" s="10" t="s">
        <v>83</v>
      </c>
      <c r="M5250" s="10" t="s">
        <v>56</v>
      </c>
      <c r="N5250" s="10" t="n">
        <v>0.005</v>
      </c>
      <c r="O5250" s="9" t="s">
        <v>49</v>
      </c>
      <c r="P5250" s="11" t="n">
        <v>0.447</v>
      </c>
      <c r="Q5250" s="8" t="s">
        <v>50</v>
      </c>
      <c r="R5250" s="11" t="n">
        <v>0.003</v>
      </c>
      <c r="S5250" s="8" t="s">
        <v>49</v>
      </c>
      <c r="T5250" s="11" t="n">
        <v>169</v>
      </c>
      <c r="U5250" s="8" t="s">
        <v>58</v>
      </c>
      <c r="V5250" s="11" t="n">
        <v>4.6</v>
      </c>
      <c r="W5250" s="11" t="n">
        <v>6</v>
      </c>
      <c r="X5250" s="11" t="n">
        <v>7.4</v>
      </c>
      <c r="Y5250" s="11" t="n">
        <v>9.1</v>
      </c>
      <c r="Z5250" s="11" t="n">
        <v>2.87</v>
      </c>
      <c r="AA5250" s="8" t="s">
        <v>50</v>
      </c>
      <c r="AB5250" s="5" t="n">
        <f aca="false">IF(C5250='[1]Pesos dos Critérios'!$V$3,'[1]Pesos dos Critérios'!$V$5,IF(Planilha1!C5250='[1]Pesos dos Critérios'!$W$3,'[1]Pesos dos Critérios'!$W$5,IF(Planilha1!C5250='[1]Pesos dos Critérios'!$X$3,'[1]Pesos dos Critérios'!$X$5,IF(Planilha1!C5250='[1]Pesos dos Critérios'!$Y$3,'[1]Pesos dos Critérios'!$Y$5,'[1]Pesos dos Critérios'!$Z$5))))</f>
        <v>0.0273809523809524</v>
      </c>
      <c r="AC5250" s="5" t="n">
        <f aca="false">IF(H5250=1,'[1]Pesos dos Critérios'!$AD$5,IF(Planilha1!H5250=2,'[1]Pesos dos Critérios'!$AE$5,IF(Planilha1!H5250=3,'[1]Pesos dos Critérios'!$AF$5,IF(Planilha1!H5250=4,'[1]Pesos dos Critérios'!$AG$5,'[1]Pesos dos Critérios'!$AH$5))))</f>
        <v>0.0157417230656667</v>
      </c>
      <c r="AD5250" s="5" t="n">
        <f aca="false">IF(J5250='[1]Pesos dos Critérios'!$AA$3,'[1]Pesos dos Critérios'!$AA$5,IF(Planilha1!J5250='[1]Pesos dos Critérios'!$AB$3,'[1]Pesos dos Critérios'!$AB$5,'[1]Pesos dos Critérios'!$AC$5))</f>
        <v>0.045679012345679</v>
      </c>
      <c r="AE5250" s="5" t="n">
        <f aca="false">IF(O5250="Intervalo 1",'[1]Pesos dos Critérios'!$L$5,IF(Planilha1!O5250="Intervalo 2",'[1]Pesos dos Critérios'!$L$5,IF(Planilha1!O5250="Intervalo 3",'[1]Pesos dos Critérios'!$L$5,'[1]Pesos dos Critérios'!$M$5)))</f>
        <v>0.0218406285072952</v>
      </c>
      <c r="AF5250" s="5" t="n">
        <f aca="false">IF(Q5250="Intervalo 1",'[1]Pesos dos Critérios'!$B$5,IF(Q5250="Intervalo 2",'[1]Pesos dos Critérios'!$C$5,IF(Q5250="Intervalo 3",'[1]Pesos dos Critérios'!$D$5,'[1]Pesos dos Critérios'!$E$5)))</f>
        <v>0.0111216904932752</v>
      </c>
      <c r="AG5250" s="5" t="n">
        <f aca="false">IF(S5250="Intervalo 1",'[1]Pesos dos Critérios'!$F$5,IF(S5250="Intervalo 2",'[1]Pesos dos Critérios'!$G$5,IF(S5250="Intervalo 3",'[1]Pesos dos Critérios'!$H$5,'[1]Pesos dos Critérios'!$I$5)))</f>
        <v>0.0375661375661376</v>
      </c>
      <c r="AH5250" s="5" t="n">
        <f aca="false">IF(U5250="Intervalo 1",'[1]Pesos dos Critérios'!$N$5,IF(U5250="Intervalo 2",'[1]Pesos dos Critérios'!$O$5,IF(U5250="Intervalo 3",'[1]Pesos dos Critérios'!$P$5,'[1]Pesos dos Critérios'!$Q$5)))</f>
        <v>0.0274470899470899</v>
      </c>
      <c r="AI5250" s="5" t="n">
        <f aca="false">IF(AA5250="Intervalo 1",'[1]Pesos dos Critérios'!$R$5,IF(AA5250="Intervalo 2",'[1]Pesos dos Critérios'!$S$5,IF(AA5250="Intervalo 3",'[1]Pesos dos Critérios'!$T$5,'[1]Pesos dos Critérios'!$U$5)))</f>
        <v>0.0468253968253968</v>
      </c>
      <c r="AJ5250" s="5" t="n">
        <f aca="false">SUM(AB5250:AI5250)</f>
        <v>0.233602631131493</v>
      </c>
      <c r="AK5250" s="5" t="n">
        <v>5249</v>
      </c>
      <c r="AM5250" s="1" t="s">
        <v>60</v>
      </c>
    </row>
    <row r="5251" customFormat="false" ht="12.8" hidden="false" customHeight="true" outlineLevel="0" collapsed="false">
      <c r="A5251" s="7" t="n">
        <v>2020</v>
      </c>
      <c r="B5251" s="7" t="s">
        <v>2200</v>
      </c>
      <c r="C5251" s="8" t="s">
        <v>372</v>
      </c>
      <c r="D5251" s="7" t="s">
        <v>307</v>
      </c>
      <c r="E5251" s="7" t="s">
        <v>2948</v>
      </c>
      <c r="F5251" s="7" t="s">
        <v>2959</v>
      </c>
      <c r="G5251" s="7" t="s">
        <v>2587</v>
      </c>
      <c r="H5251" s="9" t="n">
        <v>2</v>
      </c>
      <c r="I5251" s="7" t="s">
        <v>746</v>
      </c>
      <c r="J5251" s="8" t="s">
        <v>86</v>
      </c>
      <c r="K5251" s="10" t="s">
        <v>46</v>
      </c>
      <c r="L5251" s="10" t="s">
        <v>83</v>
      </c>
      <c r="M5251" s="10" t="s">
        <v>56</v>
      </c>
      <c r="N5251" s="10" t="n">
        <v>0.005</v>
      </c>
      <c r="O5251" s="9" t="s">
        <v>49</v>
      </c>
      <c r="P5251" s="11" t="n">
        <v>0.447</v>
      </c>
      <c r="Q5251" s="8" t="s">
        <v>50</v>
      </c>
      <c r="R5251" s="11" t="n">
        <v>0.003</v>
      </c>
      <c r="S5251" s="8" t="s">
        <v>49</v>
      </c>
      <c r="T5251" s="11" t="n">
        <v>169</v>
      </c>
      <c r="U5251" s="8" t="s">
        <v>58</v>
      </c>
      <c r="V5251" s="11" t="n">
        <v>4.6</v>
      </c>
      <c r="W5251" s="11" t="n">
        <v>6</v>
      </c>
      <c r="X5251" s="11" t="n">
        <v>7.4</v>
      </c>
      <c r="Y5251" s="11" t="n">
        <v>9.1</v>
      </c>
      <c r="Z5251" s="11" t="n">
        <v>2.87</v>
      </c>
      <c r="AA5251" s="8" t="s">
        <v>50</v>
      </c>
      <c r="AB5251" s="5" t="n">
        <f aca="false">IF(C5251='[1]Pesos dos Critérios'!$V$3,'[1]Pesos dos Critérios'!$V$5,IF(Planilha1!C5251='[1]Pesos dos Critérios'!$W$3,'[1]Pesos dos Critérios'!$W$5,IF(Planilha1!C5251='[1]Pesos dos Critérios'!$X$3,'[1]Pesos dos Critérios'!$X$5,IF(Planilha1!C5251='[1]Pesos dos Critérios'!$Y$3,'[1]Pesos dos Critérios'!$Y$5,'[1]Pesos dos Critérios'!$Z$5))))</f>
        <v>0.0273809523809524</v>
      </c>
      <c r="AC5251" s="5" t="n">
        <f aca="false">IF(H5251=1,'[1]Pesos dos Critérios'!$AD$5,IF(Planilha1!H5251=2,'[1]Pesos dos Critérios'!$AE$5,IF(Planilha1!H5251=3,'[1]Pesos dos Critérios'!$AF$5,IF(Planilha1!H5251=4,'[1]Pesos dos Critérios'!$AG$5,'[1]Pesos dos Critérios'!$AH$5))))</f>
        <v>0.0157417230656667</v>
      </c>
      <c r="AD5251" s="5" t="n">
        <f aca="false">IF(J5251='[1]Pesos dos Critérios'!$AA$3,'[1]Pesos dos Critérios'!$AA$5,IF(Planilha1!J5251='[1]Pesos dos Critérios'!$AB$3,'[1]Pesos dos Critérios'!$AB$5,'[1]Pesos dos Critérios'!$AC$5))</f>
        <v>0.045679012345679</v>
      </c>
      <c r="AE5251" s="5" t="n">
        <f aca="false">IF(O5251="Intervalo 1",'[1]Pesos dos Critérios'!$L$5,IF(Planilha1!O5251="Intervalo 2",'[1]Pesos dos Critérios'!$L$5,IF(Planilha1!O5251="Intervalo 3",'[1]Pesos dos Critérios'!$L$5,'[1]Pesos dos Critérios'!$M$5)))</f>
        <v>0.0218406285072952</v>
      </c>
      <c r="AF5251" s="5" t="n">
        <f aca="false">IF(Q5251="Intervalo 1",'[1]Pesos dos Critérios'!$B$5,IF(Q5251="Intervalo 2",'[1]Pesos dos Critérios'!$C$5,IF(Q5251="Intervalo 3",'[1]Pesos dos Critérios'!$D$5,'[1]Pesos dos Critérios'!$E$5)))</f>
        <v>0.0111216904932752</v>
      </c>
      <c r="AG5251" s="5" t="n">
        <f aca="false">IF(S5251="Intervalo 1",'[1]Pesos dos Critérios'!$F$5,IF(S5251="Intervalo 2",'[1]Pesos dos Critérios'!$G$5,IF(S5251="Intervalo 3",'[1]Pesos dos Critérios'!$H$5,'[1]Pesos dos Critérios'!$I$5)))</f>
        <v>0.0375661375661376</v>
      </c>
      <c r="AH5251" s="5" t="n">
        <f aca="false">IF(U5251="Intervalo 1",'[1]Pesos dos Critérios'!$N$5,IF(U5251="Intervalo 2",'[1]Pesos dos Critérios'!$O$5,IF(U5251="Intervalo 3",'[1]Pesos dos Critérios'!$P$5,'[1]Pesos dos Critérios'!$Q$5)))</f>
        <v>0.0274470899470899</v>
      </c>
      <c r="AI5251" s="5" t="n">
        <f aca="false">IF(AA5251="Intervalo 1",'[1]Pesos dos Critérios'!$R$5,IF(AA5251="Intervalo 2",'[1]Pesos dos Critérios'!$S$5,IF(AA5251="Intervalo 3",'[1]Pesos dos Critérios'!$T$5,'[1]Pesos dos Critérios'!$U$5)))</f>
        <v>0.0468253968253968</v>
      </c>
      <c r="AJ5251" s="5" t="n">
        <f aca="false">SUM(AB5251:AI5251)</f>
        <v>0.233602631131493</v>
      </c>
      <c r="AK5251" s="5" t="n">
        <v>5250</v>
      </c>
      <c r="AM5251" s="1" t="s">
        <v>60</v>
      </c>
    </row>
    <row r="5252" customFormat="false" ht="12.8" hidden="false" customHeight="true" outlineLevel="0" collapsed="false">
      <c r="A5252" s="7" t="n">
        <v>2020</v>
      </c>
      <c r="B5252" s="7" t="s">
        <v>2200</v>
      </c>
      <c r="C5252" s="8" t="s">
        <v>372</v>
      </c>
      <c r="D5252" s="7" t="s">
        <v>307</v>
      </c>
      <c r="E5252" s="7" t="s">
        <v>2948</v>
      </c>
      <c r="F5252" s="7" t="s">
        <v>2960</v>
      </c>
      <c r="G5252" s="7" t="s">
        <v>2587</v>
      </c>
      <c r="H5252" s="9" t="n">
        <v>2</v>
      </c>
      <c r="I5252" s="7" t="s">
        <v>746</v>
      </c>
      <c r="J5252" s="8" t="s">
        <v>86</v>
      </c>
      <c r="K5252" s="10" t="s">
        <v>46</v>
      </c>
      <c r="L5252" s="10" t="s">
        <v>83</v>
      </c>
      <c r="M5252" s="10" t="s">
        <v>56</v>
      </c>
      <c r="N5252" s="10" t="n">
        <v>0.005</v>
      </c>
      <c r="O5252" s="9" t="s">
        <v>49</v>
      </c>
      <c r="P5252" s="11" t="n">
        <v>0.447</v>
      </c>
      <c r="Q5252" s="8" t="s">
        <v>50</v>
      </c>
      <c r="R5252" s="11" t="n">
        <v>0.003</v>
      </c>
      <c r="S5252" s="8" t="s">
        <v>49</v>
      </c>
      <c r="T5252" s="11" t="n">
        <v>169</v>
      </c>
      <c r="U5252" s="8" t="s">
        <v>58</v>
      </c>
      <c r="V5252" s="11" t="n">
        <v>4.6</v>
      </c>
      <c r="W5252" s="11" t="n">
        <v>6</v>
      </c>
      <c r="X5252" s="11" t="n">
        <v>7.4</v>
      </c>
      <c r="Y5252" s="11" t="n">
        <v>9.1</v>
      </c>
      <c r="Z5252" s="11" t="n">
        <v>2.87</v>
      </c>
      <c r="AA5252" s="8" t="s">
        <v>50</v>
      </c>
      <c r="AB5252" s="5" t="n">
        <f aca="false">IF(C5252='[1]Pesos dos Critérios'!$V$3,'[1]Pesos dos Critérios'!$V$5,IF(Planilha1!C5252='[1]Pesos dos Critérios'!$W$3,'[1]Pesos dos Critérios'!$W$5,IF(Planilha1!C5252='[1]Pesos dos Critérios'!$X$3,'[1]Pesos dos Critérios'!$X$5,IF(Planilha1!C5252='[1]Pesos dos Critérios'!$Y$3,'[1]Pesos dos Critérios'!$Y$5,'[1]Pesos dos Critérios'!$Z$5))))</f>
        <v>0.0273809523809524</v>
      </c>
      <c r="AC5252" s="5" t="n">
        <f aca="false">IF(H5252=1,'[1]Pesos dos Critérios'!$AD$5,IF(Planilha1!H5252=2,'[1]Pesos dos Critérios'!$AE$5,IF(Planilha1!H5252=3,'[1]Pesos dos Critérios'!$AF$5,IF(Planilha1!H5252=4,'[1]Pesos dos Critérios'!$AG$5,'[1]Pesos dos Critérios'!$AH$5))))</f>
        <v>0.0157417230656667</v>
      </c>
      <c r="AD5252" s="5" t="n">
        <f aca="false">IF(J5252='[1]Pesos dos Critérios'!$AA$3,'[1]Pesos dos Critérios'!$AA$5,IF(Planilha1!J5252='[1]Pesos dos Critérios'!$AB$3,'[1]Pesos dos Critérios'!$AB$5,'[1]Pesos dos Critérios'!$AC$5))</f>
        <v>0.045679012345679</v>
      </c>
      <c r="AE5252" s="5" t="n">
        <f aca="false">IF(O5252="Intervalo 1",'[1]Pesos dos Critérios'!$L$5,IF(Planilha1!O5252="Intervalo 2",'[1]Pesos dos Critérios'!$L$5,IF(Planilha1!O5252="Intervalo 3",'[1]Pesos dos Critérios'!$L$5,'[1]Pesos dos Critérios'!$M$5)))</f>
        <v>0.0218406285072952</v>
      </c>
      <c r="AF5252" s="5" t="n">
        <f aca="false">IF(Q5252="Intervalo 1",'[1]Pesos dos Critérios'!$B$5,IF(Q5252="Intervalo 2",'[1]Pesos dos Critérios'!$C$5,IF(Q5252="Intervalo 3",'[1]Pesos dos Critérios'!$D$5,'[1]Pesos dos Critérios'!$E$5)))</f>
        <v>0.0111216904932752</v>
      </c>
      <c r="AG5252" s="5" t="n">
        <f aca="false">IF(S5252="Intervalo 1",'[1]Pesos dos Critérios'!$F$5,IF(S5252="Intervalo 2",'[1]Pesos dos Critérios'!$G$5,IF(S5252="Intervalo 3",'[1]Pesos dos Critérios'!$H$5,'[1]Pesos dos Critérios'!$I$5)))</f>
        <v>0.0375661375661376</v>
      </c>
      <c r="AH5252" s="5" t="n">
        <f aca="false">IF(U5252="Intervalo 1",'[1]Pesos dos Critérios'!$N$5,IF(U5252="Intervalo 2",'[1]Pesos dos Critérios'!$O$5,IF(U5252="Intervalo 3",'[1]Pesos dos Critérios'!$P$5,'[1]Pesos dos Critérios'!$Q$5)))</f>
        <v>0.0274470899470899</v>
      </c>
      <c r="AI5252" s="5" t="n">
        <f aca="false">IF(AA5252="Intervalo 1",'[1]Pesos dos Critérios'!$R$5,IF(AA5252="Intervalo 2",'[1]Pesos dos Critérios'!$S$5,IF(AA5252="Intervalo 3",'[1]Pesos dos Critérios'!$T$5,'[1]Pesos dos Critérios'!$U$5)))</f>
        <v>0.0468253968253968</v>
      </c>
      <c r="AJ5252" s="5" t="n">
        <f aca="false">SUM(AB5252:AI5252)</f>
        <v>0.233602631131493</v>
      </c>
      <c r="AK5252" s="5" t="n">
        <v>5251</v>
      </c>
      <c r="AM5252" s="1" t="s">
        <v>60</v>
      </c>
    </row>
    <row r="5253" customFormat="false" ht="12.8" hidden="false" customHeight="true" outlineLevel="0" collapsed="false">
      <c r="A5253" s="7" t="n">
        <v>2020</v>
      </c>
      <c r="B5253" s="7" t="s">
        <v>2200</v>
      </c>
      <c r="C5253" s="8" t="s">
        <v>372</v>
      </c>
      <c r="D5253" s="7" t="s">
        <v>307</v>
      </c>
      <c r="E5253" s="7" t="s">
        <v>2948</v>
      </c>
      <c r="F5253" s="7" t="s">
        <v>2961</v>
      </c>
      <c r="G5253" s="7" t="s">
        <v>2587</v>
      </c>
      <c r="H5253" s="9" t="n">
        <v>2</v>
      </c>
      <c r="I5253" s="7" t="s">
        <v>746</v>
      </c>
      <c r="J5253" s="8" t="s">
        <v>86</v>
      </c>
      <c r="K5253" s="10" t="s">
        <v>46</v>
      </c>
      <c r="L5253" s="10" t="s">
        <v>83</v>
      </c>
      <c r="M5253" s="10" t="s">
        <v>56</v>
      </c>
      <c r="N5253" s="10" t="n">
        <v>0.005</v>
      </c>
      <c r="O5253" s="9" t="s">
        <v>49</v>
      </c>
      <c r="P5253" s="11" t="n">
        <v>0.447</v>
      </c>
      <c r="Q5253" s="8" t="s">
        <v>50</v>
      </c>
      <c r="R5253" s="11" t="n">
        <v>0.003</v>
      </c>
      <c r="S5253" s="8" t="s">
        <v>49</v>
      </c>
      <c r="T5253" s="11" t="n">
        <v>169</v>
      </c>
      <c r="U5253" s="8" t="s">
        <v>58</v>
      </c>
      <c r="V5253" s="11" t="n">
        <v>4.6</v>
      </c>
      <c r="W5253" s="11" t="n">
        <v>6</v>
      </c>
      <c r="X5253" s="11" t="n">
        <v>7.4</v>
      </c>
      <c r="Y5253" s="11" t="n">
        <v>9.1</v>
      </c>
      <c r="Z5253" s="11" t="n">
        <v>2.87</v>
      </c>
      <c r="AA5253" s="8" t="s">
        <v>50</v>
      </c>
      <c r="AB5253" s="5" t="n">
        <f aca="false">IF(C5253='[1]Pesos dos Critérios'!$V$3,'[1]Pesos dos Critérios'!$V$5,IF(Planilha1!C5253='[1]Pesos dos Critérios'!$W$3,'[1]Pesos dos Critérios'!$W$5,IF(Planilha1!C5253='[1]Pesos dos Critérios'!$X$3,'[1]Pesos dos Critérios'!$X$5,IF(Planilha1!C5253='[1]Pesos dos Critérios'!$Y$3,'[1]Pesos dos Critérios'!$Y$5,'[1]Pesos dos Critérios'!$Z$5))))</f>
        <v>0.0273809523809524</v>
      </c>
      <c r="AC5253" s="5" t="n">
        <f aca="false">IF(H5253=1,'[1]Pesos dos Critérios'!$AD$5,IF(Planilha1!H5253=2,'[1]Pesos dos Critérios'!$AE$5,IF(Planilha1!H5253=3,'[1]Pesos dos Critérios'!$AF$5,IF(Planilha1!H5253=4,'[1]Pesos dos Critérios'!$AG$5,'[1]Pesos dos Critérios'!$AH$5))))</f>
        <v>0.0157417230656667</v>
      </c>
      <c r="AD5253" s="5" t="n">
        <f aca="false">IF(J5253='[1]Pesos dos Critérios'!$AA$3,'[1]Pesos dos Critérios'!$AA$5,IF(Planilha1!J5253='[1]Pesos dos Critérios'!$AB$3,'[1]Pesos dos Critérios'!$AB$5,'[1]Pesos dos Critérios'!$AC$5))</f>
        <v>0.045679012345679</v>
      </c>
      <c r="AE5253" s="5" t="n">
        <f aca="false">IF(O5253="Intervalo 1",'[1]Pesos dos Critérios'!$L$5,IF(Planilha1!O5253="Intervalo 2",'[1]Pesos dos Critérios'!$L$5,IF(Planilha1!O5253="Intervalo 3",'[1]Pesos dos Critérios'!$L$5,'[1]Pesos dos Critérios'!$M$5)))</f>
        <v>0.0218406285072952</v>
      </c>
      <c r="AF5253" s="5" t="n">
        <f aca="false">IF(Q5253="Intervalo 1",'[1]Pesos dos Critérios'!$B$5,IF(Q5253="Intervalo 2",'[1]Pesos dos Critérios'!$C$5,IF(Q5253="Intervalo 3",'[1]Pesos dos Critérios'!$D$5,'[1]Pesos dos Critérios'!$E$5)))</f>
        <v>0.0111216904932752</v>
      </c>
      <c r="AG5253" s="5" t="n">
        <f aca="false">IF(S5253="Intervalo 1",'[1]Pesos dos Critérios'!$F$5,IF(S5253="Intervalo 2",'[1]Pesos dos Critérios'!$G$5,IF(S5253="Intervalo 3",'[1]Pesos dos Critérios'!$H$5,'[1]Pesos dos Critérios'!$I$5)))</f>
        <v>0.0375661375661376</v>
      </c>
      <c r="AH5253" s="5" t="n">
        <f aca="false">IF(U5253="Intervalo 1",'[1]Pesos dos Critérios'!$N$5,IF(U5253="Intervalo 2",'[1]Pesos dos Critérios'!$O$5,IF(U5253="Intervalo 3",'[1]Pesos dos Critérios'!$P$5,'[1]Pesos dos Critérios'!$Q$5)))</f>
        <v>0.0274470899470899</v>
      </c>
      <c r="AI5253" s="5" t="n">
        <f aca="false">IF(AA5253="Intervalo 1",'[1]Pesos dos Critérios'!$R$5,IF(AA5253="Intervalo 2",'[1]Pesos dos Critérios'!$S$5,IF(AA5253="Intervalo 3",'[1]Pesos dos Critérios'!$T$5,'[1]Pesos dos Critérios'!$U$5)))</f>
        <v>0.0468253968253968</v>
      </c>
      <c r="AJ5253" s="5" t="n">
        <f aca="false">SUM(AB5253:AI5253)</f>
        <v>0.233602631131493</v>
      </c>
      <c r="AK5253" s="5" t="n">
        <v>5252</v>
      </c>
      <c r="AM5253" s="1" t="s">
        <v>60</v>
      </c>
    </row>
    <row r="5254" customFormat="false" ht="12.8" hidden="false" customHeight="true" outlineLevel="0" collapsed="false">
      <c r="A5254" s="7" t="n">
        <v>2020</v>
      </c>
      <c r="B5254" s="7" t="s">
        <v>2200</v>
      </c>
      <c r="C5254" s="8" t="s">
        <v>372</v>
      </c>
      <c r="D5254" s="7" t="s">
        <v>261</v>
      </c>
      <c r="E5254" s="7" t="s">
        <v>2962</v>
      </c>
      <c r="F5254" s="7" t="s">
        <v>2927</v>
      </c>
      <c r="G5254" s="7" t="s">
        <v>2587</v>
      </c>
      <c r="H5254" s="9" t="n">
        <v>2</v>
      </c>
      <c r="I5254" s="7" t="s">
        <v>721</v>
      </c>
      <c r="J5254" s="8" t="s">
        <v>86</v>
      </c>
      <c r="K5254" s="10" t="s">
        <v>46</v>
      </c>
      <c r="L5254" s="10" t="s">
        <v>83</v>
      </c>
      <c r="M5254" s="10" t="s">
        <v>48</v>
      </c>
      <c r="N5254" s="10" t="n">
        <v>0.007</v>
      </c>
      <c r="O5254" s="9" t="s">
        <v>49</v>
      </c>
      <c r="P5254" s="11" t="n">
        <v>0.068</v>
      </c>
      <c r="Q5254" s="8" t="s">
        <v>49</v>
      </c>
      <c r="R5254" s="11" t="n">
        <v>0.014</v>
      </c>
      <c r="S5254" s="8" t="s">
        <v>57</v>
      </c>
      <c r="T5254" s="11" t="n">
        <v>145</v>
      </c>
      <c r="U5254" s="8" t="s">
        <v>58</v>
      </c>
      <c r="V5254" s="11" t="n">
        <v>5.95</v>
      </c>
      <c r="W5254" s="11" t="n">
        <v>7.56</v>
      </c>
      <c r="X5254" s="11" t="n">
        <v>8.5</v>
      </c>
      <c r="Y5254" s="11" t="n">
        <v>10.8</v>
      </c>
      <c r="Z5254" s="11" t="n">
        <v>2.35</v>
      </c>
      <c r="AA5254" s="8" t="s">
        <v>58</v>
      </c>
      <c r="AB5254" s="5" t="n">
        <f aca="false">IF(C5254='[1]Pesos dos Critérios'!$V$3,'[1]Pesos dos Critérios'!$V$5,IF(Planilha1!C5254='[1]Pesos dos Critérios'!$W$3,'[1]Pesos dos Critérios'!$W$5,IF(Planilha1!C5254='[1]Pesos dos Critérios'!$X$3,'[1]Pesos dos Critérios'!$X$5,IF(Planilha1!C5254='[1]Pesos dos Critérios'!$Y$3,'[1]Pesos dos Critérios'!$Y$5,'[1]Pesos dos Critérios'!$Z$5))))</f>
        <v>0.0273809523809524</v>
      </c>
      <c r="AC5254" s="5" t="n">
        <f aca="false">IF(H5254=1,'[1]Pesos dos Critérios'!$AD$5,IF(Planilha1!H5254=2,'[1]Pesos dos Critérios'!$AE$5,IF(Planilha1!H5254=3,'[1]Pesos dos Critérios'!$AF$5,IF(Planilha1!H5254=4,'[1]Pesos dos Critérios'!$AG$5,'[1]Pesos dos Critérios'!$AH$5))))</f>
        <v>0.0157417230656667</v>
      </c>
      <c r="AD5254" s="5" t="n">
        <f aca="false">IF(J5254='[1]Pesos dos Critérios'!$AA$3,'[1]Pesos dos Critérios'!$AA$5,IF(Planilha1!J5254='[1]Pesos dos Critérios'!$AB$3,'[1]Pesos dos Critérios'!$AB$5,'[1]Pesos dos Critérios'!$AC$5))</f>
        <v>0.045679012345679</v>
      </c>
      <c r="AE5254" s="5" t="n">
        <f aca="false">IF(O5254="Intervalo 1",'[1]Pesos dos Critérios'!$L$5,IF(Planilha1!O5254="Intervalo 2",'[1]Pesos dos Critérios'!$L$5,IF(Planilha1!O5254="Intervalo 3",'[1]Pesos dos Critérios'!$L$5,'[1]Pesos dos Critérios'!$M$5)))</f>
        <v>0.0218406285072952</v>
      </c>
      <c r="AF5254" s="5" t="n">
        <f aca="false">IF(Q5254="Intervalo 1",'[1]Pesos dos Critérios'!$B$5,IF(Q5254="Intervalo 2",'[1]Pesos dos Critérios'!$C$5,IF(Q5254="Intervalo 3",'[1]Pesos dos Critérios'!$D$5,'[1]Pesos dos Critérios'!$E$5)))</f>
        <v>0.0550472852385421</v>
      </c>
      <c r="AG5254" s="5" t="n">
        <f aca="false">IF(S5254="Intervalo 1",'[1]Pesos dos Critérios'!$F$5,IF(S5254="Intervalo 2",'[1]Pesos dos Critérios'!$G$5,IF(S5254="Intervalo 3",'[1]Pesos dos Critérios'!$H$5,'[1]Pesos dos Critérios'!$I$5)))</f>
        <v>0.032010582010582</v>
      </c>
      <c r="AH5254" s="5" t="n">
        <f aca="false">IF(U5254="Intervalo 1",'[1]Pesos dos Critérios'!$N$5,IF(U5254="Intervalo 2",'[1]Pesos dos Critérios'!$O$5,IF(U5254="Intervalo 3",'[1]Pesos dos Critérios'!$P$5,'[1]Pesos dos Critérios'!$Q$5)))</f>
        <v>0.0274470899470899</v>
      </c>
      <c r="AI5254" s="5" t="n">
        <f aca="false">IF(AA5254="Intervalo 1",'[1]Pesos dos Critérios'!$R$5,IF(AA5254="Intervalo 2",'[1]Pesos dos Critérios'!$S$5,IF(AA5254="Intervalo 3",'[1]Pesos dos Critérios'!$T$5,'[1]Pesos dos Critérios'!$U$5)))</f>
        <v>0.0547619047619048</v>
      </c>
      <c r="AJ5254" s="5" t="n">
        <f aca="false">SUM(AB5254:AI5254)</f>
        <v>0.279909178257712</v>
      </c>
      <c r="AK5254" s="5" t="n">
        <v>5253</v>
      </c>
      <c r="AM5254" s="1" t="s">
        <v>52</v>
      </c>
    </row>
    <row r="5255" customFormat="false" ht="12.8" hidden="false" customHeight="true" outlineLevel="0" collapsed="false">
      <c r="A5255" s="7" t="n">
        <v>2020</v>
      </c>
      <c r="B5255" s="7" t="s">
        <v>2200</v>
      </c>
      <c r="C5255" s="8" t="s">
        <v>372</v>
      </c>
      <c r="D5255" s="7" t="s">
        <v>261</v>
      </c>
      <c r="E5255" s="7" t="s">
        <v>2962</v>
      </c>
      <c r="F5255" s="7" t="s">
        <v>2928</v>
      </c>
      <c r="G5255" s="7" t="s">
        <v>2587</v>
      </c>
      <c r="H5255" s="9" t="n">
        <v>2</v>
      </c>
      <c r="I5255" s="7" t="s">
        <v>721</v>
      </c>
      <c r="J5255" s="8" t="s">
        <v>86</v>
      </c>
      <c r="K5255" s="10" t="s">
        <v>46</v>
      </c>
      <c r="L5255" s="10" t="s">
        <v>83</v>
      </c>
      <c r="M5255" s="10" t="s">
        <v>48</v>
      </c>
      <c r="N5255" s="10" t="n">
        <v>0.007</v>
      </c>
      <c r="O5255" s="9" t="s">
        <v>49</v>
      </c>
      <c r="P5255" s="11" t="n">
        <v>0.068</v>
      </c>
      <c r="Q5255" s="8" t="s">
        <v>49</v>
      </c>
      <c r="R5255" s="11" t="n">
        <v>0.014</v>
      </c>
      <c r="S5255" s="8" t="s">
        <v>57</v>
      </c>
      <c r="T5255" s="11" t="n">
        <v>145</v>
      </c>
      <c r="U5255" s="8" t="s">
        <v>58</v>
      </c>
      <c r="V5255" s="11" t="n">
        <v>5.95</v>
      </c>
      <c r="W5255" s="11" t="n">
        <v>7.56</v>
      </c>
      <c r="X5255" s="11" t="n">
        <v>8.5</v>
      </c>
      <c r="Y5255" s="11" t="n">
        <v>10.8</v>
      </c>
      <c r="Z5255" s="11" t="n">
        <v>2.35</v>
      </c>
      <c r="AA5255" s="8" t="s">
        <v>58</v>
      </c>
      <c r="AB5255" s="5" t="n">
        <f aca="false">IF(C5255='[1]Pesos dos Critérios'!$V$3,'[1]Pesos dos Critérios'!$V$5,IF(Planilha1!C5255='[1]Pesos dos Critérios'!$W$3,'[1]Pesos dos Critérios'!$W$5,IF(Planilha1!C5255='[1]Pesos dos Critérios'!$X$3,'[1]Pesos dos Critérios'!$X$5,IF(Planilha1!C5255='[1]Pesos dos Critérios'!$Y$3,'[1]Pesos dos Critérios'!$Y$5,'[1]Pesos dos Critérios'!$Z$5))))</f>
        <v>0.0273809523809524</v>
      </c>
      <c r="AC5255" s="5" t="n">
        <f aca="false">IF(H5255=1,'[1]Pesos dos Critérios'!$AD$5,IF(Planilha1!H5255=2,'[1]Pesos dos Critérios'!$AE$5,IF(Planilha1!H5255=3,'[1]Pesos dos Critérios'!$AF$5,IF(Planilha1!H5255=4,'[1]Pesos dos Critérios'!$AG$5,'[1]Pesos dos Critérios'!$AH$5))))</f>
        <v>0.0157417230656667</v>
      </c>
      <c r="AD5255" s="5" t="n">
        <f aca="false">IF(J5255='[1]Pesos dos Critérios'!$AA$3,'[1]Pesos dos Critérios'!$AA$5,IF(Planilha1!J5255='[1]Pesos dos Critérios'!$AB$3,'[1]Pesos dos Critérios'!$AB$5,'[1]Pesos dos Critérios'!$AC$5))</f>
        <v>0.045679012345679</v>
      </c>
      <c r="AE5255" s="5" t="n">
        <f aca="false">IF(O5255="Intervalo 1",'[1]Pesos dos Critérios'!$L$5,IF(Planilha1!O5255="Intervalo 2",'[1]Pesos dos Critérios'!$L$5,IF(Planilha1!O5255="Intervalo 3",'[1]Pesos dos Critérios'!$L$5,'[1]Pesos dos Critérios'!$M$5)))</f>
        <v>0.0218406285072952</v>
      </c>
      <c r="AF5255" s="5" t="n">
        <f aca="false">IF(Q5255="Intervalo 1",'[1]Pesos dos Critérios'!$B$5,IF(Q5255="Intervalo 2",'[1]Pesos dos Critérios'!$C$5,IF(Q5255="Intervalo 3",'[1]Pesos dos Critérios'!$D$5,'[1]Pesos dos Critérios'!$E$5)))</f>
        <v>0.0550472852385421</v>
      </c>
      <c r="AG5255" s="5" t="n">
        <f aca="false">IF(S5255="Intervalo 1",'[1]Pesos dos Critérios'!$F$5,IF(S5255="Intervalo 2",'[1]Pesos dos Critérios'!$G$5,IF(S5255="Intervalo 3",'[1]Pesos dos Critérios'!$H$5,'[1]Pesos dos Critérios'!$I$5)))</f>
        <v>0.032010582010582</v>
      </c>
      <c r="AH5255" s="5" t="n">
        <f aca="false">IF(U5255="Intervalo 1",'[1]Pesos dos Critérios'!$N$5,IF(U5255="Intervalo 2",'[1]Pesos dos Critérios'!$O$5,IF(U5255="Intervalo 3",'[1]Pesos dos Critérios'!$P$5,'[1]Pesos dos Critérios'!$Q$5)))</f>
        <v>0.0274470899470899</v>
      </c>
      <c r="AI5255" s="5" t="n">
        <f aca="false">IF(AA5255="Intervalo 1",'[1]Pesos dos Critérios'!$R$5,IF(AA5255="Intervalo 2",'[1]Pesos dos Critérios'!$S$5,IF(AA5255="Intervalo 3",'[1]Pesos dos Critérios'!$T$5,'[1]Pesos dos Critérios'!$U$5)))</f>
        <v>0.0547619047619048</v>
      </c>
      <c r="AJ5255" s="5" t="n">
        <f aca="false">SUM(AB5255:AI5255)</f>
        <v>0.279909178257712</v>
      </c>
      <c r="AK5255" s="5" t="n">
        <v>5254</v>
      </c>
      <c r="AM5255" s="1" t="s">
        <v>52</v>
      </c>
    </row>
    <row r="5256" customFormat="false" ht="12.8" hidden="false" customHeight="true" outlineLevel="0" collapsed="false">
      <c r="A5256" s="7" t="n">
        <v>2020</v>
      </c>
      <c r="B5256" s="7" t="s">
        <v>2200</v>
      </c>
      <c r="C5256" s="8" t="s">
        <v>372</v>
      </c>
      <c r="D5256" s="7" t="s">
        <v>261</v>
      </c>
      <c r="E5256" s="7" t="s">
        <v>2962</v>
      </c>
      <c r="F5256" s="7" t="s">
        <v>2929</v>
      </c>
      <c r="G5256" s="7" t="s">
        <v>2587</v>
      </c>
      <c r="H5256" s="9" t="n">
        <v>2</v>
      </c>
      <c r="I5256" s="7" t="s">
        <v>721</v>
      </c>
      <c r="J5256" s="8" t="s">
        <v>86</v>
      </c>
      <c r="K5256" s="10" t="s">
        <v>46</v>
      </c>
      <c r="L5256" s="10" t="s">
        <v>83</v>
      </c>
      <c r="M5256" s="10" t="s">
        <v>48</v>
      </c>
      <c r="N5256" s="10" t="n">
        <v>0.007</v>
      </c>
      <c r="O5256" s="9" t="s">
        <v>49</v>
      </c>
      <c r="P5256" s="11" t="n">
        <v>0.068</v>
      </c>
      <c r="Q5256" s="8" t="s">
        <v>49</v>
      </c>
      <c r="R5256" s="11" t="n">
        <v>0.014</v>
      </c>
      <c r="S5256" s="8" t="s">
        <v>57</v>
      </c>
      <c r="T5256" s="11" t="n">
        <v>145</v>
      </c>
      <c r="U5256" s="8" t="s">
        <v>58</v>
      </c>
      <c r="V5256" s="11" t="n">
        <v>5.95</v>
      </c>
      <c r="W5256" s="11" t="n">
        <v>7.56</v>
      </c>
      <c r="X5256" s="11" t="n">
        <v>8.5</v>
      </c>
      <c r="Y5256" s="11" t="n">
        <v>10.8</v>
      </c>
      <c r="Z5256" s="11" t="n">
        <v>2.35</v>
      </c>
      <c r="AA5256" s="8" t="s">
        <v>58</v>
      </c>
      <c r="AB5256" s="5" t="n">
        <f aca="false">IF(C5256='[1]Pesos dos Critérios'!$V$3,'[1]Pesos dos Critérios'!$V$5,IF(Planilha1!C5256='[1]Pesos dos Critérios'!$W$3,'[1]Pesos dos Critérios'!$W$5,IF(Planilha1!C5256='[1]Pesos dos Critérios'!$X$3,'[1]Pesos dos Critérios'!$X$5,IF(Planilha1!C5256='[1]Pesos dos Critérios'!$Y$3,'[1]Pesos dos Critérios'!$Y$5,'[1]Pesos dos Critérios'!$Z$5))))</f>
        <v>0.0273809523809524</v>
      </c>
      <c r="AC5256" s="5" t="n">
        <f aca="false">IF(H5256=1,'[1]Pesos dos Critérios'!$AD$5,IF(Planilha1!H5256=2,'[1]Pesos dos Critérios'!$AE$5,IF(Planilha1!H5256=3,'[1]Pesos dos Critérios'!$AF$5,IF(Planilha1!H5256=4,'[1]Pesos dos Critérios'!$AG$5,'[1]Pesos dos Critérios'!$AH$5))))</f>
        <v>0.0157417230656667</v>
      </c>
      <c r="AD5256" s="5" t="n">
        <f aca="false">IF(J5256='[1]Pesos dos Critérios'!$AA$3,'[1]Pesos dos Critérios'!$AA$5,IF(Planilha1!J5256='[1]Pesos dos Critérios'!$AB$3,'[1]Pesos dos Critérios'!$AB$5,'[1]Pesos dos Critérios'!$AC$5))</f>
        <v>0.045679012345679</v>
      </c>
      <c r="AE5256" s="5" t="n">
        <f aca="false">IF(O5256="Intervalo 1",'[1]Pesos dos Critérios'!$L$5,IF(Planilha1!O5256="Intervalo 2",'[1]Pesos dos Critérios'!$L$5,IF(Planilha1!O5256="Intervalo 3",'[1]Pesos dos Critérios'!$L$5,'[1]Pesos dos Critérios'!$M$5)))</f>
        <v>0.0218406285072952</v>
      </c>
      <c r="AF5256" s="5" t="n">
        <f aca="false">IF(Q5256="Intervalo 1",'[1]Pesos dos Critérios'!$B$5,IF(Q5256="Intervalo 2",'[1]Pesos dos Critérios'!$C$5,IF(Q5256="Intervalo 3",'[1]Pesos dos Critérios'!$D$5,'[1]Pesos dos Critérios'!$E$5)))</f>
        <v>0.0550472852385421</v>
      </c>
      <c r="AG5256" s="5" t="n">
        <f aca="false">IF(S5256="Intervalo 1",'[1]Pesos dos Critérios'!$F$5,IF(S5256="Intervalo 2",'[1]Pesos dos Critérios'!$G$5,IF(S5256="Intervalo 3",'[1]Pesos dos Critérios'!$H$5,'[1]Pesos dos Critérios'!$I$5)))</f>
        <v>0.032010582010582</v>
      </c>
      <c r="AH5256" s="5" t="n">
        <f aca="false">IF(U5256="Intervalo 1",'[1]Pesos dos Critérios'!$N$5,IF(U5256="Intervalo 2",'[1]Pesos dos Critérios'!$O$5,IF(U5256="Intervalo 3",'[1]Pesos dos Critérios'!$P$5,'[1]Pesos dos Critérios'!$Q$5)))</f>
        <v>0.0274470899470899</v>
      </c>
      <c r="AI5256" s="5" t="n">
        <f aca="false">IF(AA5256="Intervalo 1",'[1]Pesos dos Critérios'!$R$5,IF(AA5256="Intervalo 2",'[1]Pesos dos Critérios'!$S$5,IF(AA5256="Intervalo 3",'[1]Pesos dos Critérios'!$T$5,'[1]Pesos dos Critérios'!$U$5)))</f>
        <v>0.0547619047619048</v>
      </c>
      <c r="AJ5256" s="5" t="n">
        <f aca="false">SUM(AB5256:AI5256)</f>
        <v>0.279909178257712</v>
      </c>
      <c r="AK5256" s="5" t="n">
        <v>5255</v>
      </c>
      <c r="AM5256" s="1" t="s">
        <v>52</v>
      </c>
    </row>
    <row r="5257" customFormat="false" ht="12.8" hidden="false" customHeight="true" outlineLevel="0" collapsed="false">
      <c r="A5257" s="7" t="n">
        <v>2020</v>
      </c>
      <c r="B5257" s="7" t="s">
        <v>2200</v>
      </c>
      <c r="C5257" s="8" t="s">
        <v>372</v>
      </c>
      <c r="D5257" s="7" t="s">
        <v>261</v>
      </c>
      <c r="E5257" s="7" t="s">
        <v>416</v>
      </c>
      <c r="F5257" s="7" t="s">
        <v>2928</v>
      </c>
      <c r="G5257" s="7" t="s">
        <v>2587</v>
      </c>
      <c r="H5257" s="9" t="n">
        <v>2</v>
      </c>
      <c r="I5257" s="7" t="s">
        <v>721</v>
      </c>
      <c r="J5257" s="8" t="s">
        <v>86</v>
      </c>
      <c r="K5257" s="10" t="s">
        <v>46</v>
      </c>
      <c r="L5257" s="10" t="s">
        <v>83</v>
      </c>
      <c r="M5257" s="10" t="s">
        <v>48</v>
      </c>
      <c r="N5257" s="10" t="n">
        <v>0.007</v>
      </c>
      <c r="O5257" s="9" t="s">
        <v>49</v>
      </c>
      <c r="P5257" s="11" t="n">
        <v>0.056</v>
      </c>
      <c r="Q5257" s="8" t="s">
        <v>49</v>
      </c>
      <c r="R5257" s="11" t="n">
        <v>0.016</v>
      </c>
      <c r="S5257" s="8" t="s">
        <v>58</v>
      </c>
      <c r="T5257" s="11" t="n">
        <v>147</v>
      </c>
      <c r="U5257" s="8" t="s">
        <v>58</v>
      </c>
      <c r="V5257" s="11" t="n">
        <v>5.95</v>
      </c>
      <c r="W5257" s="11" t="n">
        <v>7.21</v>
      </c>
      <c r="X5257" s="11" t="n">
        <v>8.5</v>
      </c>
      <c r="Y5257" s="11" t="n">
        <v>10.3</v>
      </c>
      <c r="Z5257" s="11" t="n">
        <v>2.39</v>
      </c>
      <c r="AA5257" s="8" t="s">
        <v>58</v>
      </c>
      <c r="AB5257" s="5" t="n">
        <f aca="false">IF(C5257='[1]Pesos dos Critérios'!$V$3,'[1]Pesos dos Critérios'!$V$5,IF(Planilha1!C5257='[1]Pesos dos Critérios'!$W$3,'[1]Pesos dos Critérios'!$W$5,IF(Planilha1!C5257='[1]Pesos dos Critérios'!$X$3,'[1]Pesos dos Critérios'!$X$5,IF(Planilha1!C5257='[1]Pesos dos Critérios'!$Y$3,'[1]Pesos dos Critérios'!$Y$5,'[1]Pesos dos Critérios'!$Z$5))))</f>
        <v>0.0273809523809524</v>
      </c>
      <c r="AC5257" s="5" t="n">
        <f aca="false">IF(H5257=1,'[1]Pesos dos Critérios'!$AD$5,IF(Planilha1!H5257=2,'[1]Pesos dos Critérios'!$AE$5,IF(Planilha1!H5257=3,'[1]Pesos dos Critérios'!$AF$5,IF(Planilha1!H5257=4,'[1]Pesos dos Critérios'!$AG$5,'[1]Pesos dos Critérios'!$AH$5))))</f>
        <v>0.0157417230656667</v>
      </c>
      <c r="AD5257" s="5" t="n">
        <f aca="false">IF(J5257='[1]Pesos dos Critérios'!$AA$3,'[1]Pesos dos Critérios'!$AA$5,IF(Planilha1!J5257='[1]Pesos dos Critérios'!$AB$3,'[1]Pesos dos Critérios'!$AB$5,'[1]Pesos dos Critérios'!$AC$5))</f>
        <v>0.045679012345679</v>
      </c>
      <c r="AE5257" s="5" t="n">
        <f aca="false">IF(O5257="Intervalo 1",'[1]Pesos dos Critérios'!$L$5,IF(Planilha1!O5257="Intervalo 2",'[1]Pesos dos Critérios'!$L$5,IF(Planilha1!O5257="Intervalo 3",'[1]Pesos dos Critérios'!$L$5,'[1]Pesos dos Critérios'!$M$5)))</f>
        <v>0.0218406285072952</v>
      </c>
      <c r="AF5257" s="5" t="n">
        <f aca="false">IF(Q5257="Intervalo 1",'[1]Pesos dos Critérios'!$B$5,IF(Q5257="Intervalo 2",'[1]Pesos dos Critérios'!$C$5,IF(Q5257="Intervalo 3",'[1]Pesos dos Critérios'!$D$5,'[1]Pesos dos Critérios'!$E$5)))</f>
        <v>0.0550472852385421</v>
      </c>
      <c r="AG5257" s="5" t="n">
        <f aca="false">IF(S5257="Intervalo 1",'[1]Pesos dos Critérios'!$F$5,IF(S5257="Intervalo 2",'[1]Pesos dos Critérios'!$G$5,IF(S5257="Intervalo 3",'[1]Pesos dos Critérios'!$H$5,'[1]Pesos dos Critérios'!$I$5)))</f>
        <v>0.0227513227513227</v>
      </c>
      <c r="AH5257" s="5" t="n">
        <f aca="false">IF(U5257="Intervalo 1",'[1]Pesos dos Critérios'!$N$5,IF(U5257="Intervalo 2",'[1]Pesos dos Critérios'!$O$5,IF(U5257="Intervalo 3",'[1]Pesos dos Critérios'!$P$5,'[1]Pesos dos Critérios'!$Q$5)))</f>
        <v>0.0274470899470899</v>
      </c>
      <c r="AI5257" s="5" t="n">
        <f aca="false">IF(AA5257="Intervalo 1",'[1]Pesos dos Critérios'!$R$5,IF(AA5257="Intervalo 2",'[1]Pesos dos Critérios'!$S$5,IF(AA5257="Intervalo 3",'[1]Pesos dos Critérios'!$T$5,'[1]Pesos dos Critérios'!$U$5)))</f>
        <v>0.0547619047619048</v>
      </c>
      <c r="AJ5257" s="5" t="n">
        <f aca="false">SUM(AB5257:AI5257)</f>
        <v>0.270649918998453</v>
      </c>
      <c r="AK5257" s="5" t="n">
        <v>5256</v>
      </c>
      <c r="AM5257" s="1" t="s">
        <v>52</v>
      </c>
    </row>
    <row r="5258" customFormat="false" ht="12.8" hidden="false" customHeight="true" outlineLevel="0" collapsed="false">
      <c r="A5258" s="7" t="n">
        <v>2020</v>
      </c>
      <c r="B5258" s="7" t="s">
        <v>2200</v>
      </c>
      <c r="C5258" s="8" t="s">
        <v>372</v>
      </c>
      <c r="D5258" s="7" t="s">
        <v>261</v>
      </c>
      <c r="E5258" s="7" t="s">
        <v>416</v>
      </c>
      <c r="F5258" s="7" t="s">
        <v>2963</v>
      </c>
      <c r="G5258" s="7" t="s">
        <v>2587</v>
      </c>
      <c r="H5258" s="9" t="n">
        <v>2</v>
      </c>
      <c r="I5258" s="7" t="s">
        <v>721</v>
      </c>
      <c r="J5258" s="8" t="s">
        <v>86</v>
      </c>
      <c r="K5258" s="10" t="s">
        <v>46</v>
      </c>
      <c r="L5258" s="10" t="s">
        <v>83</v>
      </c>
      <c r="M5258" s="10" t="s">
        <v>48</v>
      </c>
      <c r="N5258" s="10" t="n">
        <v>0.007</v>
      </c>
      <c r="O5258" s="9" t="s">
        <v>49</v>
      </c>
      <c r="P5258" s="11" t="n">
        <v>0.056</v>
      </c>
      <c r="Q5258" s="8" t="s">
        <v>49</v>
      </c>
      <c r="R5258" s="11" t="n">
        <v>0.016</v>
      </c>
      <c r="S5258" s="8" t="s">
        <v>58</v>
      </c>
      <c r="T5258" s="11" t="n">
        <v>147</v>
      </c>
      <c r="U5258" s="8" t="s">
        <v>58</v>
      </c>
      <c r="V5258" s="11" t="n">
        <v>5.95</v>
      </c>
      <c r="W5258" s="11" t="n">
        <v>7.21</v>
      </c>
      <c r="X5258" s="11" t="n">
        <v>8.5</v>
      </c>
      <c r="Y5258" s="11" t="n">
        <v>10.3</v>
      </c>
      <c r="Z5258" s="11" t="n">
        <v>2.39</v>
      </c>
      <c r="AA5258" s="8" t="s">
        <v>58</v>
      </c>
      <c r="AB5258" s="5" t="n">
        <f aca="false">IF(C5258='[1]Pesos dos Critérios'!$V$3,'[1]Pesos dos Critérios'!$V$5,IF(Planilha1!C5258='[1]Pesos dos Critérios'!$W$3,'[1]Pesos dos Critérios'!$W$5,IF(Planilha1!C5258='[1]Pesos dos Critérios'!$X$3,'[1]Pesos dos Critérios'!$X$5,IF(Planilha1!C5258='[1]Pesos dos Critérios'!$Y$3,'[1]Pesos dos Critérios'!$Y$5,'[1]Pesos dos Critérios'!$Z$5))))</f>
        <v>0.0273809523809524</v>
      </c>
      <c r="AC5258" s="5" t="n">
        <f aca="false">IF(H5258=1,'[1]Pesos dos Critérios'!$AD$5,IF(Planilha1!H5258=2,'[1]Pesos dos Critérios'!$AE$5,IF(Planilha1!H5258=3,'[1]Pesos dos Critérios'!$AF$5,IF(Planilha1!H5258=4,'[1]Pesos dos Critérios'!$AG$5,'[1]Pesos dos Critérios'!$AH$5))))</f>
        <v>0.0157417230656667</v>
      </c>
      <c r="AD5258" s="5" t="n">
        <f aca="false">IF(J5258='[1]Pesos dos Critérios'!$AA$3,'[1]Pesos dos Critérios'!$AA$5,IF(Planilha1!J5258='[1]Pesos dos Critérios'!$AB$3,'[1]Pesos dos Critérios'!$AB$5,'[1]Pesos dos Critérios'!$AC$5))</f>
        <v>0.045679012345679</v>
      </c>
      <c r="AE5258" s="5" t="n">
        <f aca="false">IF(O5258="Intervalo 1",'[1]Pesos dos Critérios'!$L$5,IF(Planilha1!O5258="Intervalo 2",'[1]Pesos dos Critérios'!$L$5,IF(Planilha1!O5258="Intervalo 3",'[1]Pesos dos Critérios'!$L$5,'[1]Pesos dos Critérios'!$M$5)))</f>
        <v>0.0218406285072952</v>
      </c>
      <c r="AF5258" s="5" t="n">
        <f aca="false">IF(Q5258="Intervalo 1",'[1]Pesos dos Critérios'!$B$5,IF(Q5258="Intervalo 2",'[1]Pesos dos Critérios'!$C$5,IF(Q5258="Intervalo 3",'[1]Pesos dos Critérios'!$D$5,'[1]Pesos dos Critérios'!$E$5)))</f>
        <v>0.0550472852385421</v>
      </c>
      <c r="AG5258" s="5" t="n">
        <f aca="false">IF(S5258="Intervalo 1",'[1]Pesos dos Critérios'!$F$5,IF(S5258="Intervalo 2",'[1]Pesos dos Critérios'!$G$5,IF(S5258="Intervalo 3",'[1]Pesos dos Critérios'!$H$5,'[1]Pesos dos Critérios'!$I$5)))</f>
        <v>0.0227513227513227</v>
      </c>
      <c r="AH5258" s="5" t="n">
        <f aca="false">IF(U5258="Intervalo 1",'[1]Pesos dos Critérios'!$N$5,IF(U5258="Intervalo 2",'[1]Pesos dos Critérios'!$O$5,IF(U5258="Intervalo 3",'[1]Pesos dos Critérios'!$P$5,'[1]Pesos dos Critérios'!$Q$5)))</f>
        <v>0.0274470899470899</v>
      </c>
      <c r="AI5258" s="5" t="n">
        <f aca="false">IF(AA5258="Intervalo 1",'[1]Pesos dos Critérios'!$R$5,IF(AA5258="Intervalo 2",'[1]Pesos dos Critérios'!$S$5,IF(AA5258="Intervalo 3",'[1]Pesos dos Critérios'!$T$5,'[1]Pesos dos Critérios'!$U$5)))</f>
        <v>0.0547619047619048</v>
      </c>
      <c r="AJ5258" s="5" t="n">
        <f aca="false">SUM(AB5258:AI5258)</f>
        <v>0.270649918998453</v>
      </c>
      <c r="AK5258" s="5" t="n">
        <v>5257</v>
      </c>
      <c r="AM5258" s="1" t="s">
        <v>52</v>
      </c>
    </row>
    <row r="5259" customFormat="false" ht="12.8" hidden="false" customHeight="true" outlineLevel="0" collapsed="false">
      <c r="A5259" s="7" t="n">
        <v>2020</v>
      </c>
      <c r="B5259" s="7" t="s">
        <v>2200</v>
      </c>
      <c r="C5259" s="8" t="s">
        <v>372</v>
      </c>
      <c r="D5259" s="7" t="s">
        <v>261</v>
      </c>
      <c r="E5259" s="7" t="s">
        <v>416</v>
      </c>
      <c r="F5259" s="7" t="s">
        <v>2927</v>
      </c>
      <c r="G5259" s="7" t="s">
        <v>2587</v>
      </c>
      <c r="H5259" s="9" t="n">
        <v>2</v>
      </c>
      <c r="I5259" s="7" t="s">
        <v>721</v>
      </c>
      <c r="J5259" s="8" t="s">
        <v>86</v>
      </c>
      <c r="K5259" s="10" t="s">
        <v>46</v>
      </c>
      <c r="L5259" s="10" t="s">
        <v>83</v>
      </c>
      <c r="M5259" s="10" t="s">
        <v>48</v>
      </c>
      <c r="N5259" s="10" t="n">
        <v>0.007</v>
      </c>
      <c r="O5259" s="9" t="s">
        <v>49</v>
      </c>
      <c r="P5259" s="11" t="n">
        <v>0.061</v>
      </c>
      <c r="Q5259" s="8" t="s">
        <v>49</v>
      </c>
      <c r="R5259" s="11" t="n">
        <v>0.017</v>
      </c>
      <c r="S5259" s="8" t="s">
        <v>58</v>
      </c>
      <c r="T5259" s="11" t="n">
        <v>150</v>
      </c>
      <c r="U5259" s="8" t="s">
        <v>58</v>
      </c>
      <c r="V5259" s="11" t="n">
        <v>5.88</v>
      </c>
      <c r="W5259" s="11" t="n">
        <v>7.14</v>
      </c>
      <c r="X5259" s="11" t="n">
        <v>8.4</v>
      </c>
      <c r="Y5259" s="11" t="n">
        <v>10.2</v>
      </c>
      <c r="Z5259" s="11" t="n">
        <v>2.42</v>
      </c>
      <c r="AA5259" s="8" t="s">
        <v>58</v>
      </c>
      <c r="AB5259" s="5" t="n">
        <f aca="false">IF(C5259='[1]Pesos dos Critérios'!$V$3,'[1]Pesos dos Critérios'!$V$5,IF(Planilha1!C5259='[1]Pesos dos Critérios'!$W$3,'[1]Pesos dos Critérios'!$W$5,IF(Planilha1!C5259='[1]Pesos dos Critérios'!$X$3,'[1]Pesos dos Critérios'!$X$5,IF(Planilha1!C5259='[1]Pesos dos Critérios'!$Y$3,'[1]Pesos dos Critérios'!$Y$5,'[1]Pesos dos Critérios'!$Z$5))))</f>
        <v>0.0273809523809524</v>
      </c>
      <c r="AC5259" s="5" t="n">
        <f aca="false">IF(H5259=1,'[1]Pesos dos Critérios'!$AD$5,IF(Planilha1!H5259=2,'[1]Pesos dos Critérios'!$AE$5,IF(Planilha1!H5259=3,'[1]Pesos dos Critérios'!$AF$5,IF(Planilha1!H5259=4,'[1]Pesos dos Critérios'!$AG$5,'[1]Pesos dos Critérios'!$AH$5))))</f>
        <v>0.0157417230656667</v>
      </c>
      <c r="AD5259" s="5" t="n">
        <f aca="false">IF(J5259='[1]Pesos dos Critérios'!$AA$3,'[1]Pesos dos Critérios'!$AA$5,IF(Planilha1!J5259='[1]Pesos dos Critérios'!$AB$3,'[1]Pesos dos Critérios'!$AB$5,'[1]Pesos dos Critérios'!$AC$5))</f>
        <v>0.045679012345679</v>
      </c>
      <c r="AE5259" s="5" t="n">
        <f aca="false">IF(O5259="Intervalo 1",'[1]Pesos dos Critérios'!$L$5,IF(Planilha1!O5259="Intervalo 2",'[1]Pesos dos Critérios'!$L$5,IF(Planilha1!O5259="Intervalo 3",'[1]Pesos dos Critérios'!$L$5,'[1]Pesos dos Critérios'!$M$5)))</f>
        <v>0.0218406285072952</v>
      </c>
      <c r="AF5259" s="5" t="n">
        <f aca="false">IF(Q5259="Intervalo 1",'[1]Pesos dos Critérios'!$B$5,IF(Q5259="Intervalo 2",'[1]Pesos dos Critérios'!$C$5,IF(Q5259="Intervalo 3",'[1]Pesos dos Critérios'!$D$5,'[1]Pesos dos Critérios'!$E$5)))</f>
        <v>0.0550472852385421</v>
      </c>
      <c r="AG5259" s="5" t="n">
        <f aca="false">IF(S5259="Intervalo 1",'[1]Pesos dos Critérios'!$F$5,IF(S5259="Intervalo 2",'[1]Pesos dos Critérios'!$G$5,IF(S5259="Intervalo 3",'[1]Pesos dos Critérios'!$H$5,'[1]Pesos dos Critérios'!$I$5)))</f>
        <v>0.0227513227513227</v>
      </c>
      <c r="AH5259" s="5" t="n">
        <f aca="false">IF(U5259="Intervalo 1",'[1]Pesos dos Critérios'!$N$5,IF(U5259="Intervalo 2",'[1]Pesos dos Critérios'!$O$5,IF(U5259="Intervalo 3",'[1]Pesos dos Critérios'!$P$5,'[1]Pesos dos Critérios'!$Q$5)))</f>
        <v>0.0274470899470899</v>
      </c>
      <c r="AI5259" s="5" t="n">
        <f aca="false">IF(AA5259="Intervalo 1",'[1]Pesos dos Critérios'!$R$5,IF(AA5259="Intervalo 2",'[1]Pesos dos Critérios'!$S$5,IF(AA5259="Intervalo 3",'[1]Pesos dos Critérios'!$T$5,'[1]Pesos dos Critérios'!$U$5)))</f>
        <v>0.0547619047619048</v>
      </c>
      <c r="AJ5259" s="5" t="n">
        <f aca="false">SUM(AB5259:AI5259)</f>
        <v>0.270649918998453</v>
      </c>
      <c r="AK5259" s="5" t="n">
        <v>5258</v>
      </c>
      <c r="AM5259" s="1" t="s">
        <v>52</v>
      </c>
    </row>
    <row r="5260" customFormat="false" ht="12.8" hidden="false" customHeight="true" outlineLevel="0" collapsed="false">
      <c r="A5260" s="7" t="n">
        <v>2020</v>
      </c>
      <c r="B5260" s="7" t="s">
        <v>2200</v>
      </c>
      <c r="C5260" s="8" t="s">
        <v>372</v>
      </c>
      <c r="D5260" s="7" t="s">
        <v>261</v>
      </c>
      <c r="E5260" s="7" t="s">
        <v>416</v>
      </c>
      <c r="F5260" s="7" t="s">
        <v>2929</v>
      </c>
      <c r="G5260" s="7" t="s">
        <v>2587</v>
      </c>
      <c r="H5260" s="9" t="n">
        <v>2</v>
      </c>
      <c r="I5260" s="7" t="s">
        <v>721</v>
      </c>
      <c r="J5260" s="8" t="s">
        <v>86</v>
      </c>
      <c r="K5260" s="10" t="s">
        <v>46</v>
      </c>
      <c r="L5260" s="10" t="s">
        <v>83</v>
      </c>
      <c r="M5260" s="10" t="s">
        <v>48</v>
      </c>
      <c r="N5260" s="10" t="n">
        <v>0.007</v>
      </c>
      <c r="O5260" s="9" t="s">
        <v>49</v>
      </c>
      <c r="P5260" s="11" t="n">
        <v>0.061</v>
      </c>
      <c r="Q5260" s="8" t="s">
        <v>49</v>
      </c>
      <c r="R5260" s="11" t="n">
        <v>0.017</v>
      </c>
      <c r="S5260" s="8" t="s">
        <v>58</v>
      </c>
      <c r="T5260" s="11" t="n">
        <v>150</v>
      </c>
      <c r="U5260" s="8" t="s">
        <v>58</v>
      </c>
      <c r="V5260" s="11" t="n">
        <v>5.88</v>
      </c>
      <c r="W5260" s="11" t="n">
        <v>7.14</v>
      </c>
      <c r="X5260" s="11" t="n">
        <v>8.4</v>
      </c>
      <c r="Y5260" s="11" t="n">
        <v>10.2</v>
      </c>
      <c r="Z5260" s="11" t="n">
        <v>2.42</v>
      </c>
      <c r="AA5260" s="8" t="s">
        <v>58</v>
      </c>
      <c r="AB5260" s="5" t="n">
        <f aca="false">IF(C5260='[1]Pesos dos Critérios'!$V$3,'[1]Pesos dos Critérios'!$V$5,IF(Planilha1!C5260='[1]Pesos dos Critérios'!$W$3,'[1]Pesos dos Critérios'!$W$5,IF(Planilha1!C5260='[1]Pesos dos Critérios'!$X$3,'[1]Pesos dos Critérios'!$X$5,IF(Planilha1!C5260='[1]Pesos dos Critérios'!$Y$3,'[1]Pesos dos Critérios'!$Y$5,'[1]Pesos dos Critérios'!$Z$5))))</f>
        <v>0.0273809523809524</v>
      </c>
      <c r="AC5260" s="5" t="n">
        <f aca="false">IF(H5260=1,'[1]Pesos dos Critérios'!$AD$5,IF(Planilha1!H5260=2,'[1]Pesos dos Critérios'!$AE$5,IF(Planilha1!H5260=3,'[1]Pesos dos Critérios'!$AF$5,IF(Planilha1!H5260=4,'[1]Pesos dos Critérios'!$AG$5,'[1]Pesos dos Critérios'!$AH$5))))</f>
        <v>0.0157417230656667</v>
      </c>
      <c r="AD5260" s="5" t="n">
        <f aca="false">IF(J5260='[1]Pesos dos Critérios'!$AA$3,'[1]Pesos dos Critérios'!$AA$5,IF(Planilha1!J5260='[1]Pesos dos Critérios'!$AB$3,'[1]Pesos dos Critérios'!$AB$5,'[1]Pesos dos Critérios'!$AC$5))</f>
        <v>0.045679012345679</v>
      </c>
      <c r="AE5260" s="5" t="n">
        <f aca="false">IF(O5260="Intervalo 1",'[1]Pesos dos Critérios'!$L$5,IF(Planilha1!O5260="Intervalo 2",'[1]Pesos dos Critérios'!$L$5,IF(Planilha1!O5260="Intervalo 3",'[1]Pesos dos Critérios'!$L$5,'[1]Pesos dos Critérios'!$M$5)))</f>
        <v>0.0218406285072952</v>
      </c>
      <c r="AF5260" s="5" t="n">
        <f aca="false">IF(Q5260="Intervalo 1",'[1]Pesos dos Critérios'!$B$5,IF(Q5260="Intervalo 2",'[1]Pesos dos Critérios'!$C$5,IF(Q5260="Intervalo 3",'[1]Pesos dos Critérios'!$D$5,'[1]Pesos dos Critérios'!$E$5)))</f>
        <v>0.0550472852385421</v>
      </c>
      <c r="AG5260" s="5" t="n">
        <f aca="false">IF(S5260="Intervalo 1",'[1]Pesos dos Critérios'!$F$5,IF(S5260="Intervalo 2",'[1]Pesos dos Critérios'!$G$5,IF(S5260="Intervalo 3",'[1]Pesos dos Critérios'!$H$5,'[1]Pesos dos Critérios'!$I$5)))</f>
        <v>0.0227513227513227</v>
      </c>
      <c r="AH5260" s="5" t="n">
        <f aca="false">IF(U5260="Intervalo 1",'[1]Pesos dos Critérios'!$N$5,IF(U5260="Intervalo 2",'[1]Pesos dos Critérios'!$O$5,IF(U5260="Intervalo 3",'[1]Pesos dos Critérios'!$P$5,'[1]Pesos dos Critérios'!$Q$5)))</f>
        <v>0.0274470899470899</v>
      </c>
      <c r="AI5260" s="5" t="n">
        <f aca="false">IF(AA5260="Intervalo 1",'[1]Pesos dos Critérios'!$R$5,IF(AA5260="Intervalo 2",'[1]Pesos dos Critérios'!$S$5,IF(AA5260="Intervalo 3",'[1]Pesos dos Critérios'!$T$5,'[1]Pesos dos Critérios'!$U$5)))</f>
        <v>0.0547619047619048</v>
      </c>
      <c r="AJ5260" s="5" t="n">
        <f aca="false">SUM(AB5260:AI5260)</f>
        <v>0.270649918998453</v>
      </c>
      <c r="AK5260" s="5" t="n">
        <v>5259</v>
      </c>
      <c r="AM5260" s="1" t="s">
        <v>52</v>
      </c>
    </row>
    <row r="5261" customFormat="false" ht="12.8" hidden="false" customHeight="true" outlineLevel="0" collapsed="false">
      <c r="A5261" s="7" t="n">
        <v>2020</v>
      </c>
      <c r="B5261" s="7" t="s">
        <v>2200</v>
      </c>
      <c r="C5261" s="8" t="s">
        <v>372</v>
      </c>
      <c r="D5261" s="7" t="s">
        <v>261</v>
      </c>
      <c r="E5261" s="7" t="s">
        <v>416</v>
      </c>
      <c r="F5261" s="7" t="s">
        <v>1641</v>
      </c>
      <c r="G5261" s="7" t="s">
        <v>2587</v>
      </c>
      <c r="H5261" s="9" t="n">
        <v>2</v>
      </c>
      <c r="I5261" s="7" t="s">
        <v>721</v>
      </c>
      <c r="J5261" s="8" t="s">
        <v>86</v>
      </c>
      <c r="K5261" s="10" t="s">
        <v>46</v>
      </c>
      <c r="L5261" s="10" t="s">
        <v>83</v>
      </c>
      <c r="M5261" s="10" t="s">
        <v>96</v>
      </c>
      <c r="N5261" s="10" t="n">
        <v>0.013</v>
      </c>
      <c r="O5261" s="9" t="s">
        <v>58</v>
      </c>
      <c r="P5261" s="11" t="n">
        <v>0.068</v>
      </c>
      <c r="Q5261" s="8" t="s">
        <v>49</v>
      </c>
      <c r="R5261" s="11" t="n">
        <v>0.122</v>
      </c>
      <c r="S5261" s="8" t="s">
        <v>50</v>
      </c>
      <c r="T5261" s="11" t="n">
        <v>155</v>
      </c>
      <c r="U5261" s="8" t="s">
        <v>58</v>
      </c>
      <c r="V5261" s="11" t="n">
        <v>8.05</v>
      </c>
      <c r="W5261" s="11" t="n">
        <v>10.15</v>
      </c>
      <c r="X5261" s="11" t="n">
        <v>11.5</v>
      </c>
      <c r="Y5261" s="11" t="n">
        <v>14.5</v>
      </c>
      <c r="Z5261" s="11" t="n">
        <v>2.1</v>
      </c>
      <c r="AA5261" s="8" t="s">
        <v>57</v>
      </c>
      <c r="AB5261" s="5" t="n">
        <f aca="false">IF(C5261='[1]Pesos dos Critérios'!$V$3,'[1]Pesos dos Critérios'!$V$5,IF(Planilha1!C5261='[1]Pesos dos Critérios'!$W$3,'[1]Pesos dos Critérios'!$W$5,IF(Planilha1!C5261='[1]Pesos dos Critérios'!$X$3,'[1]Pesos dos Critérios'!$X$5,IF(Planilha1!C5261='[1]Pesos dos Critérios'!$Y$3,'[1]Pesos dos Critérios'!$Y$5,'[1]Pesos dos Critérios'!$Z$5))))</f>
        <v>0.0273809523809524</v>
      </c>
      <c r="AC5261" s="5" t="n">
        <f aca="false">IF(H5261=1,'[1]Pesos dos Critérios'!$AD$5,IF(Planilha1!H5261=2,'[1]Pesos dos Critérios'!$AE$5,IF(Planilha1!H5261=3,'[1]Pesos dos Critérios'!$AF$5,IF(Planilha1!H5261=4,'[1]Pesos dos Critérios'!$AG$5,'[1]Pesos dos Critérios'!$AH$5))))</f>
        <v>0.0157417230656667</v>
      </c>
      <c r="AD5261" s="5" t="n">
        <f aca="false">IF(J5261='[1]Pesos dos Critérios'!$AA$3,'[1]Pesos dos Critérios'!$AA$5,IF(Planilha1!J5261='[1]Pesos dos Critérios'!$AB$3,'[1]Pesos dos Critérios'!$AB$5,'[1]Pesos dos Critérios'!$AC$5))</f>
        <v>0.045679012345679</v>
      </c>
      <c r="AE5261" s="5" t="n">
        <f aca="false">IF(O5261="Intervalo 1",'[1]Pesos dos Critérios'!$L$5,IF(Planilha1!O5261="Intervalo 2",'[1]Pesos dos Critérios'!$L$5,IF(Planilha1!O5261="Intervalo 3",'[1]Pesos dos Critérios'!$L$5,'[1]Pesos dos Critérios'!$M$5)))</f>
        <v>0.0218406285072952</v>
      </c>
      <c r="AF5261" s="5" t="n">
        <f aca="false">IF(Q5261="Intervalo 1",'[1]Pesos dos Critérios'!$B$5,IF(Q5261="Intervalo 2",'[1]Pesos dos Critérios'!$C$5,IF(Q5261="Intervalo 3",'[1]Pesos dos Critérios'!$D$5,'[1]Pesos dos Critérios'!$E$5)))</f>
        <v>0.0550472852385421</v>
      </c>
      <c r="AG5261" s="5" t="n">
        <f aca="false">IF(S5261="Intervalo 1",'[1]Pesos dos Critérios'!$F$5,IF(S5261="Intervalo 2",'[1]Pesos dos Critérios'!$G$5,IF(S5261="Intervalo 3",'[1]Pesos dos Critérios'!$H$5,'[1]Pesos dos Critérios'!$I$5)))</f>
        <v>0.0187830687830688</v>
      </c>
      <c r="AH5261" s="5" t="n">
        <f aca="false">IF(U5261="Intervalo 1",'[1]Pesos dos Critérios'!$N$5,IF(U5261="Intervalo 2",'[1]Pesos dos Critérios'!$O$5,IF(U5261="Intervalo 3",'[1]Pesos dos Critérios'!$P$5,'[1]Pesos dos Critérios'!$Q$5)))</f>
        <v>0.0274470899470899</v>
      </c>
      <c r="AI5261" s="5" t="n">
        <f aca="false">IF(AA5261="Intervalo 1",'[1]Pesos dos Critérios'!$R$5,IF(AA5261="Intervalo 2",'[1]Pesos dos Critérios'!$S$5,IF(AA5261="Intervalo 3",'[1]Pesos dos Critérios'!$T$5,'[1]Pesos dos Critérios'!$U$5)))</f>
        <v>0.0547619047619048</v>
      </c>
      <c r="AJ5261" s="5" t="n">
        <f aca="false">SUM(AB5261:AI5261)</f>
        <v>0.266681665030199</v>
      </c>
      <c r="AK5261" s="5" t="n">
        <v>5260</v>
      </c>
      <c r="AM5261" s="1" t="s">
        <v>52</v>
      </c>
    </row>
    <row r="5262" customFormat="false" ht="12.8" hidden="false" customHeight="true" outlineLevel="0" collapsed="false">
      <c r="A5262" s="7" t="n">
        <v>2020</v>
      </c>
      <c r="B5262" s="7" t="s">
        <v>2200</v>
      </c>
      <c r="C5262" s="8" t="s">
        <v>372</v>
      </c>
      <c r="D5262" s="7" t="s">
        <v>261</v>
      </c>
      <c r="E5262" s="7" t="s">
        <v>416</v>
      </c>
      <c r="F5262" s="7" t="s">
        <v>1647</v>
      </c>
      <c r="G5262" s="7" t="s">
        <v>2587</v>
      </c>
      <c r="H5262" s="9" t="n">
        <v>2</v>
      </c>
      <c r="I5262" s="7" t="s">
        <v>721</v>
      </c>
      <c r="J5262" s="8" t="s">
        <v>86</v>
      </c>
      <c r="K5262" s="10" t="s">
        <v>46</v>
      </c>
      <c r="L5262" s="10" t="s">
        <v>83</v>
      </c>
      <c r="M5262" s="10" t="s">
        <v>96</v>
      </c>
      <c r="N5262" s="10" t="n">
        <v>0.013</v>
      </c>
      <c r="O5262" s="9" t="s">
        <v>58</v>
      </c>
      <c r="P5262" s="11" t="n">
        <v>0.068</v>
      </c>
      <c r="Q5262" s="8" t="s">
        <v>49</v>
      </c>
      <c r="R5262" s="11" t="n">
        <v>0.122</v>
      </c>
      <c r="S5262" s="8" t="s">
        <v>50</v>
      </c>
      <c r="T5262" s="11" t="n">
        <v>155</v>
      </c>
      <c r="U5262" s="8" t="s">
        <v>58</v>
      </c>
      <c r="V5262" s="11" t="n">
        <v>8.05</v>
      </c>
      <c r="W5262" s="11" t="n">
        <v>10.15</v>
      </c>
      <c r="X5262" s="11" t="n">
        <v>11.5</v>
      </c>
      <c r="Y5262" s="11" t="n">
        <v>14.5</v>
      </c>
      <c r="Z5262" s="11" t="n">
        <v>2.1</v>
      </c>
      <c r="AA5262" s="8" t="s">
        <v>57</v>
      </c>
      <c r="AB5262" s="5" t="n">
        <f aca="false">IF(C5262='[1]Pesos dos Critérios'!$V$3,'[1]Pesos dos Critérios'!$V$5,IF(Planilha1!C5262='[1]Pesos dos Critérios'!$W$3,'[1]Pesos dos Critérios'!$W$5,IF(Planilha1!C5262='[1]Pesos dos Critérios'!$X$3,'[1]Pesos dos Critérios'!$X$5,IF(Planilha1!C5262='[1]Pesos dos Critérios'!$Y$3,'[1]Pesos dos Critérios'!$Y$5,'[1]Pesos dos Critérios'!$Z$5))))</f>
        <v>0.0273809523809524</v>
      </c>
      <c r="AC5262" s="5" t="n">
        <f aca="false">IF(H5262=1,'[1]Pesos dos Critérios'!$AD$5,IF(Planilha1!H5262=2,'[1]Pesos dos Critérios'!$AE$5,IF(Planilha1!H5262=3,'[1]Pesos dos Critérios'!$AF$5,IF(Planilha1!H5262=4,'[1]Pesos dos Critérios'!$AG$5,'[1]Pesos dos Critérios'!$AH$5))))</f>
        <v>0.0157417230656667</v>
      </c>
      <c r="AD5262" s="5" t="n">
        <f aca="false">IF(J5262='[1]Pesos dos Critérios'!$AA$3,'[1]Pesos dos Critérios'!$AA$5,IF(Planilha1!J5262='[1]Pesos dos Critérios'!$AB$3,'[1]Pesos dos Critérios'!$AB$5,'[1]Pesos dos Critérios'!$AC$5))</f>
        <v>0.045679012345679</v>
      </c>
      <c r="AE5262" s="5" t="n">
        <f aca="false">IF(O5262="Intervalo 1",'[1]Pesos dos Critérios'!$L$5,IF(Planilha1!O5262="Intervalo 2",'[1]Pesos dos Critérios'!$L$5,IF(Planilha1!O5262="Intervalo 3",'[1]Pesos dos Critérios'!$L$5,'[1]Pesos dos Critérios'!$M$5)))</f>
        <v>0.0218406285072952</v>
      </c>
      <c r="AF5262" s="5" t="n">
        <f aca="false">IF(Q5262="Intervalo 1",'[1]Pesos dos Critérios'!$B$5,IF(Q5262="Intervalo 2",'[1]Pesos dos Critérios'!$C$5,IF(Q5262="Intervalo 3",'[1]Pesos dos Critérios'!$D$5,'[1]Pesos dos Critérios'!$E$5)))</f>
        <v>0.0550472852385421</v>
      </c>
      <c r="AG5262" s="5" t="n">
        <f aca="false">IF(S5262="Intervalo 1",'[1]Pesos dos Critérios'!$F$5,IF(S5262="Intervalo 2",'[1]Pesos dos Critérios'!$G$5,IF(S5262="Intervalo 3",'[1]Pesos dos Critérios'!$H$5,'[1]Pesos dos Critérios'!$I$5)))</f>
        <v>0.0187830687830688</v>
      </c>
      <c r="AH5262" s="5" t="n">
        <f aca="false">IF(U5262="Intervalo 1",'[1]Pesos dos Critérios'!$N$5,IF(U5262="Intervalo 2",'[1]Pesos dos Critérios'!$O$5,IF(U5262="Intervalo 3",'[1]Pesos dos Critérios'!$P$5,'[1]Pesos dos Critérios'!$Q$5)))</f>
        <v>0.0274470899470899</v>
      </c>
      <c r="AI5262" s="5" t="n">
        <f aca="false">IF(AA5262="Intervalo 1",'[1]Pesos dos Critérios'!$R$5,IF(AA5262="Intervalo 2",'[1]Pesos dos Critérios'!$S$5,IF(AA5262="Intervalo 3",'[1]Pesos dos Critérios'!$T$5,'[1]Pesos dos Critérios'!$U$5)))</f>
        <v>0.0547619047619048</v>
      </c>
      <c r="AJ5262" s="5" t="n">
        <f aca="false">SUM(AB5262:AI5262)</f>
        <v>0.266681665030199</v>
      </c>
      <c r="AK5262" s="5" t="n">
        <v>5261</v>
      </c>
      <c r="AM5262" s="1" t="s">
        <v>52</v>
      </c>
    </row>
    <row r="5263" customFormat="false" ht="12.8" hidden="false" customHeight="true" outlineLevel="0" collapsed="false">
      <c r="A5263" s="7" t="n">
        <v>2020</v>
      </c>
      <c r="B5263" s="7" t="s">
        <v>2200</v>
      </c>
      <c r="C5263" s="8" t="s">
        <v>372</v>
      </c>
      <c r="D5263" s="7" t="s">
        <v>261</v>
      </c>
      <c r="E5263" s="7" t="s">
        <v>416</v>
      </c>
      <c r="F5263" s="7" t="s">
        <v>1650</v>
      </c>
      <c r="G5263" s="7" t="s">
        <v>2587</v>
      </c>
      <c r="H5263" s="9" t="n">
        <v>2</v>
      </c>
      <c r="I5263" s="7" t="s">
        <v>721</v>
      </c>
      <c r="J5263" s="8" t="s">
        <v>86</v>
      </c>
      <c r="K5263" s="10" t="s">
        <v>46</v>
      </c>
      <c r="L5263" s="10" t="s">
        <v>83</v>
      </c>
      <c r="M5263" s="10" t="s">
        <v>48</v>
      </c>
      <c r="N5263" s="10" t="n">
        <v>0.008</v>
      </c>
      <c r="O5263" s="9" t="s">
        <v>57</v>
      </c>
      <c r="P5263" s="11" t="n">
        <v>0.155</v>
      </c>
      <c r="Q5263" s="8" t="s">
        <v>57</v>
      </c>
      <c r="R5263" s="11" t="n">
        <v>0.007</v>
      </c>
      <c r="S5263" s="8" t="s">
        <v>49</v>
      </c>
      <c r="T5263" s="11" t="n">
        <v>67</v>
      </c>
      <c r="U5263" s="8" t="s">
        <v>49</v>
      </c>
      <c r="V5263" s="11" t="n">
        <v>13.44</v>
      </c>
      <c r="W5263" s="11" t="n">
        <v>14</v>
      </c>
      <c r="X5263" s="11" t="n">
        <v>19.2</v>
      </c>
      <c r="Y5263" s="11" t="n">
        <v>20</v>
      </c>
      <c r="Z5263" s="11" t="n">
        <v>1.05</v>
      </c>
      <c r="AA5263" s="8" t="s">
        <v>49</v>
      </c>
      <c r="AB5263" s="5" t="n">
        <f aca="false">IF(C5263='[1]Pesos dos Critérios'!$V$3,'[1]Pesos dos Critérios'!$V$5,IF(Planilha1!C5263='[1]Pesos dos Critérios'!$W$3,'[1]Pesos dos Critérios'!$W$5,IF(Planilha1!C5263='[1]Pesos dos Critérios'!$X$3,'[1]Pesos dos Critérios'!$X$5,IF(Planilha1!C5263='[1]Pesos dos Critérios'!$Y$3,'[1]Pesos dos Critérios'!$Y$5,'[1]Pesos dos Critérios'!$Z$5))))</f>
        <v>0.0273809523809524</v>
      </c>
      <c r="AC5263" s="5" t="n">
        <f aca="false">IF(H5263=1,'[1]Pesos dos Critérios'!$AD$5,IF(Planilha1!H5263=2,'[1]Pesos dos Critérios'!$AE$5,IF(Planilha1!H5263=3,'[1]Pesos dos Critérios'!$AF$5,IF(Planilha1!H5263=4,'[1]Pesos dos Critérios'!$AG$5,'[1]Pesos dos Critérios'!$AH$5))))</f>
        <v>0.0157417230656667</v>
      </c>
      <c r="AD5263" s="5" t="n">
        <f aca="false">IF(J5263='[1]Pesos dos Critérios'!$AA$3,'[1]Pesos dos Critérios'!$AA$5,IF(Planilha1!J5263='[1]Pesos dos Critérios'!$AB$3,'[1]Pesos dos Critérios'!$AB$5,'[1]Pesos dos Critérios'!$AC$5))</f>
        <v>0.045679012345679</v>
      </c>
      <c r="AE5263" s="5" t="n">
        <f aca="false">IF(O5263="Intervalo 1",'[1]Pesos dos Critérios'!$L$5,IF(Planilha1!O5263="Intervalo 2",'[1]Pesos dos Critérios'!$L$5,IF(Planilha1!O5263="Intervalo 3",'[1]Pesos dos Critérios'!$L$5,'[1]Pesos dos Critérios'!$M$5)))</f>
        <v>0.0218406285072952</v>
      </c>
      <c r="AF5263" s="5" t="n">
        <f aca="false">IF(Q5263="Intervalo 1",'[1]Pesos dos Critérios'!$B$5,IF(Q5263="Intervalo 2",'[1]Pesos dos Critérios'!$C$5,IF(Q5263="Intervalo 3",'[1]Pesos dos Critérios'!$D$5,'[1]Pesos dos Critérios'!$E$5)))</f>
        <v>0.0236095012051296</v>
      </c>
      <c r="AG5263" s="5" t="n">
        <f aca="false">IF(S5263="Intervalo 1",'[1]Pesos dos Critérios'!$F$5,IF(S5263="Intervalo 2",'[1]Pesos dos Critérios'!$G$5,IF(S5263="Intervalo 3",'[1]Pesos dos Critérios'!$H$5,'[1]Pesos dos Critérios'!$I$5)))</f>
        <v>0.0375661375661376</v>
      </c>
      <c r="AH5263" s="5" t="n">
        <f aca="false">IF(U5263="Intervalo 1",'[1]Pesos dos Critérios'!$N$5,IF(U5263="Intervalo 2",'[1]Pesos dos Critérios'!$O$5,IF(U5263="Intervalo 3",'[1]Pesos dos Critérios'!$P$5,'[1]Pesos dos Critérios'!$Q$5)))</f>
        <v>0.0320767195767196</v>
      </c>
      <c r="AI5263" s="5" t="n">
        <f aca="false">IF(AA5263="Intervalo 1",'[1]Pesos dos Critérios'!$R$5,IF(AA5263="Intervalo 2",'[1]Pesos dos Critérios'!$S$5,IF(AA5263="Intervalo 3",'[1]Pesos dos Critérios'!$T$5,'[1]Pesos dos Critérios'!$U$5)))</f>
        <v>0.0658730158730159</v>
      </c>
      <c r="AJ5263" s="5" t="n">
        <f aca="false">SUM(AB5263:AI5263)</f>
        <v>0.269767690520596</v>
      </c>
      <c r="AK5263" s="5" t="n">
        <v>5262</v>
      </c>
      <c r="AM5263" s="1" t="s">
        <v>52</v>
      </c>
    </row>
    <row r="5264" customFormat="false" ht="12.8" hidden="false" customHeight="true" outlineLevel="0" collapsed="false">
      <c r="A5264" s="7" t="n">
        <v>2020</v>
      </c>
      <c r="B5264" s="7" t="s">
        <v>2200</v>
      </c>
      <c r="C5264" s="8" t="s">
        <v>372</v>
      </c>
      <c r="D5264" s="7" t="s">
        <v>261</v>
      </c>
      <c r="E5264" s="7" t="s">
        <v>416</v>
      </c>
      <c r="F5264" s="7" t="s">
        <v>1653</v>
      </c>
      <c r="G5264" s="7" t="s">
        <v>2587</v>
      </c>
      <c r="H5264" s="9" t="n">
        <v>2</v>
      </c>
      <c r="I5264" s="7" t="s">
        <v>721</v>
      </c>
      <c r="J5264" s="8" t="s">
        <v>86</v>
      </c>
      <c r="K5264" s="10" t="s">
        <v>46</v>
      </c>
      <c r="L5264" s="10" t="s">
        <v>83</v>
      </c>
      <c r="M5264" s="10" t="s">
        <v>48</v>
      </c>
      <c r="N5264" s="10" t="n">
        <v>0.008</v>
      </c>
      <c r="O5264" s="9" t="s">
        <v>57</v>
      </c>
      <c r="P5264" s="11" t="n">
        <v>0.155</v>
      </c>
      <c r="Q5264" s="8" t="s">
        <v>57</v>
      </c>
      <c r="R5264" s="11" t="n">
        <v>0.007</v>
      </c>
      <c r="S5264" s="8" t="s">
        <v>49</v>
      </c>
      <c r="T5264" s="11" t="n">
        <v>67</v>
      </c>
      <c r="U5264" s="8" t="s">
        <v>49</v>
      </c>
      <c r="V5264" s="11" t="n">
        <v>13.44</v>
      </c>
      <c r="W5264" s="11" t="n">
        <v>14</v>
      </c>
      <c r="X5264" s="11" t="n">
        <v>19.2</v>
      </c>
      <c r="Y5264" s="11" t="n">
        <v>20</v>
      </c>
      <c r="Z5264" s="11" t="n">
        <v>1.05</v>
      </c>
      <c r="AA5264" s="8" t="s">
        <v>49</v>
      </c>
      <c r="AB5264" s="5" t="n">
        <f aca="false">IF(C5264='[1]Pesos dos Critérios'!$V$3,'[1]Pesos dos Critérios'!$V$5,IF(Planilha1!C5264='[1]Pesos dos Critérios'!$W$3,'[1]Pesos dos Critérios'!$W$5,IF(Planilha1!C5264='[1]Pesos dos Critérios'!$X$3,'[1]Pesos dos Critérios'!$X$5,IF(Planilha1!C5264='[1]Pesos dos Critérios'!$Y$3,'[1]Pesos dos Critérios'!$Y$5,'[1]Pesos dos Critérios'!$Z$5))))</f>
        <v>0.0273809523809524</v>
      </c>
      <c r="AC5264" s="5" t="n">
        <f aca="false">IF(H5264=1,'[1]Pesos dos Critérios'!$AD$5,IF(Planilha1!H5264=2,'[1]Pesos dos Critérios'!$AE$5,IF(Planilha1!H5264=3,'[1]Pesos dos Critérios'!$AF$5,IF(Planilha1!H5264=4,'[1]Pesos dos Critérios'!$AG$5,'[1]Pesos dos Critérios'!$AH$5))))</f>
        <v>0.0157417230656667</v>
      </c>
      <c r="AD5264" s="5" t="n">
        <f aca="false">IF(J5264='[1]Pesos dos Critérios'!$AA$3,'[1]Pesos dos Critérios'!$AA$5,IF(Planilha1!J5264='[1]Pesos dos Critérios'!$AB$3,'[1]Pesos dos Critérios'!$AB$5,'[1]Pesos dos Critérios'!$AC$5))</f>
        <v>0.045679012345679</v>
      </c>
      <c r="AE5264" s="5" t="n">
        <f aca="false">IF(O5264="Intervalo 1",'[1]Pesos dos Critérios'!$L$5,IF(Planilha1!O5264="Intervalo 2",'[1]Pesos dos Critérios'!$L$5,IF(Planilha1!O5264="Intervalo 3",'[1]Pesos dos Critérios'!$L$5,'[1]Pesos dos Critérios'!$M$5)))</f>
        <v>0.0218406285072952</v>
      </c>
      <c r="AF5264" s="5" t="n">
        <f aca="false">IF(Q5264="Intervalo 1",'[1]Pesos dos Critérios'!$B$5,IF(Q5264="Intervalo 2",'[1]Pesos dos Critérios'!$C$5,IF(Q5264="Intervalo 3",'[1]Pesos dos Critérios'!$D$5,'[1]Pesos dos Critérios'!$E$5)))</f>
        <v>0.0236095012051296</v>
      </c>
      <c r="AG5264" s="5" t="n">
        <f aca="false">IF(S5264="Intervalo 1",'[1]Pesos dos Critérios'!$F$5,IF(S5264="Intervalo 2",'[1]Pesos dos Critérios'!$G$5,IF(S5264="Intervalo 3",'[1]Pesos dos Critérios'!$H$5,'[1]Pesos dos Critérios'!$I$5)))</f>
        <v>0.0375661375661376</v>
      </c>
      <c r="AH5264" s="5" t="n">
        <f aca="false">IF(U5264="Intervalo 1",'[1]Pesos dos Critérios'!$N$5,IF(U5264="Intervalo 2",'[1]Pesos dos Critérios'!$O$5,IF(U5264="Intervalo 3",'[1]Pesos dos Critérios'!$P$5,'[1]Pesos dos Critérios'!$Q$5)))</f>
        <v>0.0320767195767196</v>
      </c>
      <c r="AI5264" s="5" t="n">
        <f aca="false">IF(AA5264="Intervalo 1",'[1]Pesos dos Critérios'!$R$5,IF(AA5264="Intervalo 2",'[1]Pesos dos Critérios'!$S$5,IF(AA5264="Intervalo 3",'[1]Pesos dos Critérios'!$T$5,'[1]Pesos dos Critérios'!$U$5)))</f>
        <v>0.0658730158730159</v>
      </c>
      <c r="AJ5264" s="5" t="n">
        <f aca="false">SUM(AB5264:AI5264)</f>
        <v>0.269767690520596</v>
      </c>
      <c r="AK5264" s="5" t="n">
        <v>5263</v>
      </c>
      <c r="AM5264" s="1" t="s">
        <v>52</v>
      </c>
    </row>
    <row r="5265" customFormat="false" ht="12.8" hidden="false" customHeight="true" outlineLevel="0" collapsed="false">
      <c r="A5265" s="7" t="n">
        <v>2020</v>
      </c>
      <c r="B5265" s="7" t="s">
        <v>2200</v>
      </c>
      <c r="C5265" s="8" t="s">
        <v>372</v>
      </c>
      <c r="D5265" s="7" t="s">
        <v>261</v>
      </c>
      <c r="E5265" s="7" t="s">
        <v>457</v>
      </c>
      <c r="F5265" s="7" t="s">
        <v>1642</v>
      </c>
      <c r="G5265" s="7" t="s">
        <v>2587</v>
      </c>
      <c r="H5265" s="9" t="n">
        <v>2</v>
      </c>
      <c r="I5265" s="7" t="s">
        <v>721</v>
      </c>
      <c r="J5265" s="8" t="s">
        <v>86</v>
      </c>
      <c r="K5265" s="10" t="s">
        <v>46</v>
      </c>
      <c r="L5265" s="10" t="s">
        <v>83</v>
      </c>
      <c r="M5265" s="10" t="s">
        <v>48</v>
      </c>
      <c r="N5265" s="10" t="n">
        <v>0.03</v>
      </c>
      <c r="O5265" s="9" t="s">
        <v>50</v>
      </c>
      <c r="P5265" s="11" t="n">
        <v>0.243</v>
      </c>
      <c r="Q5265" s="8" t="s">
        <v>58</v>
      </c>
      <c r="R5265" s="11" t="n">
        <v>0.038</v>
      </c>
      <c r="S5265" s="8" t="s">
        <v>50</v>
      </c>
      <c r="T5265" s="11" t="n">
        <v>169</v>
      </c>
      <c r="U5265" s="8" t="s">
        <v>58</v>
      </c>
      <c r="V5265" s="11" t="n">
        <v>5.25</v>
      </c>
      <c r="W5265" s="11" t="n">
        <v>6.3</v>
      </c>
      <c r="X5265" s="11" t="n">
        <v>7.5</v>
      </c>
      <c r="Y5265" s="11" t="n">
        <v>9</v>
      </c>
      <c r="Z5265" s="11" t="n">
        <v>2.73</v>
      </c>
      <c r="AA5265" s="8" t="s">
        <v>58</v>
      </c>
      <c r="AB5265" s="5" t="n">
        <f aca="false">IF(C5265='[1]Pesos dos Critérios'!$V$3,'[1]Pesos dos Critérios'!$V$5,IF(Planilha1!C5265='[1]Pesos dos Critérios'!$W$3,'[1]Pesos dos Critérios'!$W$5,IF(Planilha1!C5265='[1]Pesos dos Critérios'!$X$3,'[1]Pesos dos Critérios'!$X$5,IF(Planilha1!C5265='[1]Pesos dos Critérios'!$Y$3,'[1]Pesos dos Critérios'!$Y$5,'[1]Pesos dos Critérios'!$Z$5))))</f>
        <v>0.0273809523809524</v>
      </c>
      <c r="AC5265" s="5" t="n">
        <f aca="false">IF(H5265=1,'[1]Pesos dos Critérios'!$AD$5,IF(Planilha1!H5265=2,'[1]Pesos dos Critérios'!$AE$5,IF(Planilha1!H5265=3,'[1]Pesos dos Critérios'!$AF$5,IF(Planilha1!H5265=4,'[1]Pesos dos Critérios'!$AG$5,'[1]Pesos dos Critérios'!$AH$5))))</f>
        <v>0.0157417230656667</v>
      </c>
      <c r="AD5265" s="5" t="n">
        <f aca="false">IF(J5265='[1]Pesos dos Critérios'!$AA$3,'[1]Pesos dos Critérios'!$AA$5,IF(Planilha1!J5265='[1]Pesos dos Critérios'!$AB$3,'[1]Pesos dos Critérios'!$AB$5,'[1]Pesos dos Critérios'!$AC$5))</f>
        <v>0.045679012345679</v>
      </c>
      <c r="AE5265" s="5" t="n">
        <f aca="false">IF(O5265="Intervalo 1",'[1]Pesos dos Critérios'!$L$5,IF(Planilha1!O5265="Intervalo 2",'[1]Pesos dos Critérios'!$L$5,IF(Planilha1!O5265="Intervalo 3",'[1]Pesos dos Critérios'!$L$5,'[1]Pesos dos Critérios'!$M$5)))</f>
        <v>0.0120314253647587</v>
      </c>
      <c r="AF5265" s="5" t="n">
        <f aca="false">IF(Q5265="Intervalo 1",'[1]Pesos dos Critérios'!$B$5,IF(Q5265="Intervalo 2",'[1]Pesos dos Critérios'!$C$5,IF(Q5265="Intervalo 3",'[1]Pesos dos Critérios'!$D$5,'[1]Pesos dos Critérios'!$E$5)))</f>
        <v>0.0213326341741642</v>
      </c>
      <c r="AG5265" s="5" t="n">
        <f aca="false">IF(S5265="Intervalo 1",'[1]Pesos dos Critérios'!$F$5,IF(S5265="Intervalo 2",'[1]Pesos dos Critérios'!$G$5,IF(S5265="Intervalo 3",'[1]Pesos dos Critérios'!$H$5,'[1]Pesos dos Critérios'!$I$5)))</f>
        <v>0.0187830687830688</v>
      </c>
      <c r="AH5265" s="5" t="n">
        <f aca="false">IF(U5265="Intervalo 1",'[1]Pesos dos Critérios'!$N$5,IF(U5265="Intervalo 2",'[1]Pesos dos Critérios'!$O$5,IF(U5265="Intervalo 3",'[1]Pesos dos Critérios'!$P$5,'[1]Pesos dos Critérios'!$Q$5)))</f>
        <v>0.0274470899470899</v>
      </c>
      <c r="AI5265" s="5" t="n">
        <f aca="false">IF(AA5265="Intervalo 1",'[1]Pesos dos Critérios'!$R$5,IF(AA5265="Intervalo 2",'[1]Pesos dos Critérios'!$S$5,IF(AA5265="Intervalo 3",'[1]Pesos dos Critérios'!$T$5,'[1]Pesos dos Critérios'!$U$5)))</f>
        <v>0.0547619047619048</v>
      </c>
      <c r="AJ5265" s="5" t="n">
        <f aca="false">SUM(AB5265:AI5265)</f>
        <v>0.223157810823285</v>
      </c>
      <c r="AK5265" s="5" t="n">
        <v>5264</v>
      </c>
      <c r="AM5265" s="1" t="s">
        <v>96</v>
      </c>
    </row>
    <row r="5266" customFormat="false" ht="12.8" hidden="false" customHeight="true" outlineLevel="0" collapsed="false">
      <c r="A5266" s="7" t="n">
        <v>2020</v>
      </c>
      <c r="B5266" s="7" t="s">
        <v>2200</v>
      </c>
      <c r="C5266" s="8" t="s">
        <v>372</v>
      </c>
      <c r="D5266" s="7" t="s">
        <v>261</v>
      </c>
      <c r="E5266" s="7" t="s">
        <v>457</v>
      </c>
      <c r="F5266" s="7" t="s">
        <v>1643</v>
      </c>
      <c r="G5266" s="7" t="s">
        <v>2587</v>
      </c>
      <c r="H5266" s="9" t="n">
        <v>2</v>
      </c>
      <c r="I5266" s="7" t="s">
        <v>721</v>
      </c>
      <c r="J5266" s="8" t="s">
        <v>86</v>
      </c>
      <c r="K5266" s="10" t="s">
        <v>46</v>
      </c>
      <c r="L5266" s="10" t="s">
        <v>83</v>
      </c>
      <c r="M5266" s="10" t="s">
        <v>48</v>
      </c>
      <c r="N5266" s="10" t="n">
        <v>0.03</v>
      </c>
      <c r="O5266" s="9" t="s">
        <v>50</v>
      </c>
      <c r="P5266" s="11" t="n">
        <v>0.243</v>
      </c>
      <c r="Q5266" s="8" t="s">
        <v>58</v>
      </c>
      <c r="R5266" s="11" t="n">
        <v>0.038</v>
      </c>
      <c r="S5266" s="8" t="s">
        <v>50</v>
      </c>
      <c r="T5266" s="11" t="n">
        <v>169</v>
      </c>
      <c r="U5266" s="8" t="s">
        <v>58</v>
      </c>
      <c r="V5266" s="11" t="n">
        <v>5.25</v>
      </c>
      <c r="W5266" s="11" t="n">
        <v>6.3</v>
      </c>
      <c r="X5266" s="11" t="n">
        <v>7.5</v>
      </c>
      <c r="Y5266" s="11" t="n">
        <v>9</v>
      </c>
      <c r="Z5266" s="11" t="n">
        <v>2.73</v>
      </c>
      <c r="AA5266" s="8" t="s">
        <v>58</v>
      </c>
      <c r="AB5266" s="5" t="n">
        <f aca="false">IF(C5266='[1]Pesos dos Critérios'!$V$3,'[1]Pesos dos Critérios'!$V$5,IF(Planilha1!C5266='[1]Pesos dos Critérios'!$W$3,'[1]Pesos dos Critérios'!$W$5,IF(Planilha1!C5266='[1]Pesos dos Critérios'!$X$3,'[1]Pesos dos Critérios'!$X$5,IF(Planilha1!C5266='[1]Pesos dos Critérios'!$Y$3,'[1]Pesos dos Critérios'!$Y$5,'[1]Pesos dos Critérios'!$Z$5))))</f>
        <v>0.0273809523809524</v>
      </c>
      <c r="AC5266" s="5" t="n">
        <f aca="false">IF(H5266=1,'[1]Pesos dos Critérios'!$AD$5,IF(Planilha1!H5266=2,'[1]Pesos dos Critérios'!$AE$5,IF(Planilha1!H5266=3,'[1]Pesos dos Critérios'!$AF$5,IF(Planilha1!H5266=4,'[1]Pesos dos Critérios'!$AG$5,'[1]Pesos dos Critérios'!$AH$5))))</f>
        <v>0.0157417230656667</v>
      </c>
      <c r="AD5266" s="5" t="n">
        <f aca="false">IF(J5266='[1]Pesos dos Critérios'!$AA$3,'[1]Pesos dos Critérios'!$AA$5,IF(Planilha1!J5266='[1]Pesos dos Critérios'!$AB$3,'[1]Pesos dos Critérios'!$AB$5,'[1]Pesos dos Critérios'!$AC$5))</f>
        <v>0.045679012345679</v>
      </c>
      <c r="AE5266" s="5" t="n">
        <f aca="false">IF(O5266="Intervalo 1",'[1]Pesos dos Critérios'!$L$5,IF(Planilha1!O5266="Intervalo 2",'[1]Pesos dos Critérios'!$L$5,IF(Planilha1!O5266="Intervalo 3",'[1]Pesos dos Critérios'!$L$5,'[1]Pesos dos Critérios'!$M$5)))</f>
        <v>0.0120314253647587</v>
      </c>
      <c r="AF5266" s="5" t="n">
        <f aca="false">IF(Q5266="Intervalo 1",'[1]Pesos dos Critérios'!$B$5,IF(Q5266="Intervalo 2",'[1]Pesos dos Critérios'!$C$5,IF(Q5266="Intervalo 3",'[1]Pesos dos Critérios'!$D$5,'[1]Pesos dos Critérios'!$E$5)))</f>
        <v>0.0213326341741642</v>
      </c>
      <c r="AG5266" s="5" t="n">
        <f aca="false">IF(S5266="Intervalo 1",'[1]Pesos dos Critérios'!$F$5,IF(S5266="Intervalo 2",'[1]Pesos dos Critérios'!$G$5,IF(S5266="Intervalo 3",'[1]Pesos dos Critérios'!$H$5,'[1]Pesos dos Critérios'!$I$5)))</f>
        <v>0.0187830687830688</v>
      </c>
      <c r="AH5266" s="5" t="n">
        <f aca="false">IF(U5266="Intervalo 1",'[1]Pesos dos Critérios'!$N$5,IF(U5266="Intervalo 2",'[1]Pesos dos Critérios'!$O$5,IF(U5266="Intervalo 3",'[1]Pesos dos Critérios'!$P$5,'[1]Pesos dos Critérios'!$Q$5)))</f>
        <v>0.0274470899470899</v>
      </c>
      <c r="AI5266" s="5" t="n">
        <f aca="false">IF(AA5266="Intervalo 1",'[1]Pesos dos Critérios'!$R$5,IF(AA5266="Intervalo 2",'[1]Pesos dos Critérios'!$S$5,IF(AA5266="Intervalo 3",'[1]Pesos dos Critérios'!$T$5,'[1]Pesos dos Critérios'!$U$5)))</f>
        <v>0.0547619047619048</v>
      </c>
      <c r="AJ5266" s="5" t="n">
        <f aca="false">SUM(AB5266:AI5266)</f>
        <v>0.223157810823285</v>
      </c>
      <c r="AK5266" s="5" t="n">
        <v>5265</v>
      </c>
      <c r="AM5266" s="1" t="s">
        <v>96</v>
      </c>
    </row>
    <row r="5267" customFormat="false" ht="12.8" hidden="false" customHeight="true" outlineLevel="0" collapsed="false">
      <c r="A5267" s="7" t="n">
        <v>2020</v>
      </c>
      <c r="B5267" s="7" t="s">
        <v>2200</v>
      </c>
      <c r="C5267" s="8" t="s">
        <v>372</v>
      </c>
      <c r="D5267" s="7" t="s">
        <v>261</v>
      </c>
      <c r="E5267" s="7" t="s">
        <v>457</v>
      </c>
      <c r="F5267" s="7" t="s">
        <v>1644</v>
      </c>
      <c r="G5267" s="7" t="s">
        <v>2587</v>
      </c>
      <c r="H5267" s="9" t="n">
        <v>2</v>
      </c>
      <c r="I5267" s="7" t="s">
        <v>721</v>
      </c>
      <c r="J5267" s="8" t="s">
        <v>86</v>
      </c>
      <c r="K5267" s="10" t="s">
        <v>46</v>
      </c>
      <c r="L5267" s="10" t="s">
        <v>83</v>
      </c>
      <c r="M5267" s="10" t="s">
        <v>48</v>
      </c>
      <c r="N5267" s="10" t="n">
        <v>0.03</v>
      </c>
      <c r="O5267" s="9" t="s">
        <v>50</v>
      </c>
      <c r="P5267" s="11" t="n">
        <v>0.243</v>
      </c>
      <c r="Q5267" s="8" t="s">
        <v>58</v>
      </c>
      <c r="R5267" s="11" t="n">
        <v>0.038</v>
      </c>
      <c r="S5267" s="8" t="s">
        <v>50</v>
      </c>
      <c r="T5267" s="11" t="n">
        <v>169</v>
      </c>
      <c r="U5267" s="8" t="s">
        <v>58</v>
      </c>
      <c r="V5267" s="11" t="n">
        <v>5.25</v>
      </c>
      <c r="W5267" s="11" t="n">
        <v>6.3</v>
      </c>
      <c r="X5267" s="11" t="n">
        <v>7.5</v>
      </c>
      <c r="Y5267" s="11" t="n">
        <v>9</v>
      </c>
      <c r="Z5267" s="11" t="n">
        <v>2.73</v>
      </c>
      <c r="AA5267" s="8" t="s">
        <v>58</v>
      </c>
      <c r="AB5267" s="5" t="n">
        <f aca="false">IF(C5267='[1]Pesos dos Critérios'!$V$3,'[1]Pesos dos Critérios'!$V$5,IF(Planilha1!C5267='[1]Pesos dos Critérios'!$W$3,'[1]Pesos dos Critérios'!$W$5,IF(Planilha1!C5267='[1]Pesos dos Critérios'!$X$3,'[1]Pesos dos Critérios'!$X$5,IF(Planilha1!C5267='[1]Pesos dos Critérios'!$Y$3,'[1]Pesos dos Critérios'!$Y$5,'[1]Pesos dos Critérios'!$Z$5))))</f>
        <v>0.0273809523809524</v>
      </c>
      <c r="AC5267" s="5" t="n">
        <f aca="false">IF(H5267=1,'[1]Pesos dos Critérios'!$AD$5,IF(Planilha1!H5267=2,'[1]Pesos dos Critérios'!$AE$5,IF(Planilha1!H5267=3,'[1]Pesos dos Critérios'!$AF$5,IF(Planilha1!H5267=4,'[1]Pesos dos Critérios'!$AG$5,'[1]Pesos dos Critérios'!$AH$5))))</f>
        <v>0.0157417230656667</v>
      </c>
      <c r="AD5267" s="5" t="n">
        <f aca="false">IF(J5267='[1]Pesos dos Critérios'!$AA$3,'[1]Pesos dos Critérios'!$AA$5,IF(Planilha1!J5267='[1]Pesos dos Critérios'!$AB$3,'[1]Pesos dos Critérios'!$AB$5,'[1]Pesos dos Critérios'!$AC$5))</f>
        <v>0.045679012345679</v>
      </c>
      <c r="AE5267" s="5" t="n">
        <f aca="false">IF(O5267="Intervalo 1",'[1]Pesos dos Critérios'!$L$5,IF(Planilha1!O5267="Intervalo 2",'[1]Pesos dos Critérios'!$L$5,IF(Planilha1!O5267="Intervalo 3",'[1]Pesos dos Critérios'!$L$5,'[1]Pesos dos Critérios'!$M$5)))</f>
        <v>0.0120314253647587</v>
      </c>
      <c r="AF5267" s="5" t="n">
        <f aca="false">IF(Q5267="Intervalo 1",'[1]Pesos dos Critérios'!$B$5,IF(Q5267="Intervalo 2",'[1]Pesos dos Critérios'!$C$5,IF(Q5267="Intervalo 3",'[1]Pesos dos Critérios'!$D$5,'[1]Pesos dos Critérios'!$E$5)))</f>
        <v>0.0213326341741642</v>
      </c>
      <c r="AG5267" s="5" t="n">
        <f aca="false">IF(S5267="Intervalo 1",'[1]Pesos dos Critérios'!$F$5,IF(S5267="Intervalo 2",'[1]Pesos dos Critérios'!$G$5,IF(S5267="Intervalo 3",'[1]Pesos dos Critérios'!$H$5,'[1]Pesos dos Critérios'!$I$5)))</f>
        <v>0.0187830687830688</v>
      </c>
      <c r="AH5267" s="5" t="n">
        <f aca="false">IF(U5267="Intervalo 1",'[1]Pesos dos Critérios'!$N$5,IF(U5267="Intervalo 2",'[1]Pesos dos Critérios'!$O$5,IF(U5267="Intervalo 3",'[1]Pesos dos Critérios'!$P$5,'[1]Pesos dos Critérios'!$Q$5)))</f>
        <v>0.0274470899470899</v>
      </c>
      <c r="AI5267" s="5" t="n">
        <f aca="false">IF(AA5267="Intervalo 1",'[1]Pesos dos Critérios'!$R$5,IF(AA5267="Intervalo 2",'[1]Pesos dos Critérios'!$S$5,IF(AA5267="Intervalo 3",'[1]Pesos dos Critérios'!$T$5,'[1]Pesos dos Critérios'!$U$5)))</f>
        <v>0.0547619047619048</v>
      </c>
      <c r="AJ5267" s="5" t="n">
        <f aca="false">SUM(AB5267:AI5267)</f>
        <v>0.223157810823285</v>
      </c>
      <c r="AK5267" s="5" t="n">
        <v>5266</v>
      </c>
      <c r="AM5267" s="1" t="s">
        <v>96</v>
      </c>
    </row>
    <row r="5268" customFormat="false" ht="12.8" hidden="false" customHeight="true" outlineLevel="0" collapsed="false">
      <c r="A5268" s="7" t="n">
        <v>2020</v>
      </c>
      <c r="B5268" s="7" t="s">
        <v>2200</v>
      </c>
      <c r="C5268" s="8" t="s">
        <v>372</v>
      </c>
      <c r="D5268" s="7" t="s">
        <v>261</v>
      </c>
      <c r="E5268" s="7" t="s">
        <v>457</v>
      </c>
      <c r="F5268" s="7" t="s">
        <v>1636</v>
      </c>
      <c r="G5268" s="7" t="s">
        <v>2587</v>
      </c>
      <c r="H5268" s="9" t="n">
        <v>2</v>
      </c>
      <c r="I5268" s="7" t="s">
        <v>721</v>
      </c>
      <c r="J5268" s="8" t="s">
        <v>86</v>
      </c>
      <c r="K5268" s="10" t="s">
        <v>46</v>
      </c>
      <c r="L5268" s="10" t="s">
        <v>83</v>
      </c>
      <c r="M5268" s="10" t="s">
        <v>48</v>
      </c>
      <c r="N5268" s="10" t="n">
        <v>0.03</v>
      </c>
      <c r="O5268" s="9" t="s">
        <v>50</v>
      </c>
      <c r="P5268" s="11" t="n">
        <v>0.243</v>
      </c>
      <c r="Q5268" s="8" t="s">
        <v>58</v>
      </c>
      <c r="R5268" s="11" t="n">
        <v>0.038</v>
      </c>
      <c r="S5268" s="8" t="s">
        <v>50</v>
      </c>
      <c r="T5268" s="11" t="n">
        <v>169</v>
      </c>
      <c r="U5268" s="8" t="s">
        <v>58</v>
      </c>
      <c r="V5268" s="11" t="n">
        <v>5.25</v>
      </c>
      <c r="W5268" s="11" t="n">
        <v>6.3</v>
      </c>
      <c r="X5268" s="11" t="n">
        <v>7.5</v>
      </c>
      <c r="Y5268" s="11" t="n">
        <v>9</v>
      </c>
      <c r="Z5268" s="11" t="n">
        <v>2.73</v>
      </c>
      <c r="AA5268" s="8" t="s">
        <v>58</v>
      </c>
      <c r="AB5268" s="5" t="n">
        <f aca="false">IF(C5268='[1]Pesos dos Critérios'!$V$3,'[1]Pesos dos Critérios'!$V$5,IF(Planilha1!C5268='[1]Pesos dos Critérios'!$W$3,'[1]Pesos dos Critérios'!$W$5,IF(Planilha1!C5268='[1]Pesos dos Critérios'!$X$3,'[1]Pesos dos Critérios'!$X$5,IF(Planilha1!C5268='[1]Pesos dos Critérios'!$Y$3,'[1]Pesos dos Critérios'!$Y$5,'[1]Pesos dos Critérios'!$Z$5))))</f>
        <v>0.0273809523809524</v>
      </c>
      <c r="AC5268" s="5" t="n">
        <f aca="false">IF(H5268=1,'[1]Pesos dos Critérios'!$AD$5,IF(Planilha1!H5268=2,'[1]Pesos dos Critérios'!$AE$5,IF(Planilha1!H5268=3,'[1]Pesos dos Critérios'!$AF$5,IF(Planilha1!H5268=4,'[1]Pesos dos Critérios'!$AG$5,'[1]Pesos dos Critérios'!$AH$5))))</f>
        <v>0.0157417230656667</v>
      </c>
      <c r="AD5268" s="5" t="n">
        <f aca="false">IF(J5268='[1]Pesos dos Critérios'!$AA$3,'[1]Pesos dos Critérios'!$AA$5,IF(Planilha1!J5268='[1]Pesos dos Critérios'!$AB$3,'[1]Pesos dos Critérios'!$AB$5,'[1]Pesos dos Critérios'!$AC$5))</f>
        <v>0.045679012345679</v>
      </c>
      <c r="AE5268" s="5" t="n">
        <f aca="false">IF(O5268="Intervalo 1",'[1]Pesos dos Critérios'!$L$5,IF(Planilha1!O5268="Intervalo 2",'[1]Pesos dos Critérios'!$L$5,IF(Planilha1!O5268="Intervalo 3",'[1]Pesos dos Critérios'!$L$5,'[1]Pesos dos Critérios'!$M$5)))</f>
        <v>0.0120314253647587</v>
      </c>
      <c r="AF5268" s="5" t="n">
        <f aca="false">IF(Q5268="Intervalo 1",'[1]Pesos dos Critérios'!$B$5,IF(Q5268="Intervalo 2",'[1]Pesos dos Critérios'!$C$5,IF(Q5268="Intervalo 3",'[1]Pesos dos Critérios'!$D$5,'[1]Pesos dos Critérios'!$E$5)))</f>
        <v>0.0213326341741642</v>
      </c>
      <c r="AG5268" s="5" t="n">
        <f aca="false">IF(S5268="Intervalo 1",'[1]Pesos dos Critérios'!$F$5,IF(S5268="Intervalo 2",'[1]Pesos dos Critérios'!$G$5,IF(S5268="Intervalo 3",'[1]Pesos dos Critérios'!$H$5,'[1]Pesos dos Critérios'!$I$5)))</f>
        <v>0.0187830687830688</v>
      </c>
      <c r="AH5268" s="5" t="n">
        <f aca="false">IF(U5268="Intervalo 1",'[1]Pesos dos Critérios'!$N$5,IF(U5268="Intervalo 2",'[1]Pesos dos Critérios'!$O$5,IF(U5268="Intervalo 3",'[1]Pesos dos Critérios'!$P$5,'[1]Pesos dos Critérios'!$Q$5)))</f>
        <v>0.0274470899470899</v>
      </c>
      <c r="AI5268" s="5" t="n">
        <f aca="false">IF(AA5268="Intervalo 1",'[1]Pesos dos Critérios'!$R$5,IF(AA5268="Intervalo 2",'[1]Pesos dos Critérios'!$S$5,IF(AA5268="Intervalo 3",'[1]Pesos dos Critérios'!$T$5,'[1]Pesos dos Critérios'!$U$5)))</f>
        <v>0.0547619047619048</v>
      </c>
      <c r="AJ5268" s="5" t="n">
        <f aca="false">SUM(AB5268:AI5268)</f>
        <v>0.223157810823285</v>
      </c>
      <c r="AK5268" s="5" t="n">
        <v>5267</v>
      </c>
      <c r="AM5268" s="1" t="s">
        <v>96</v>
      </c>
    </row>
    <row r="5269" customFormat="false" ht="12.8" hidden="false" customHeight="true" outlineLevel="0" collapsed="false">
      <c r="A5269" s="7" t="n">
        <v>2020</v>
      </c>
      <c r="B5269" s="7" t="s">
        <v>2200</v>
      </c>
      <c r="C5269" s="8" t="s">
        <v>372</v>
      </c>
      <c r="D5269" s="7" t="s">
        <v>261</v>
      </c>
      <c r="E5269" s="7" t="s">
        <v>457</v>
      </c>
      <c r="F5269" s="7" t="s">
        <v>1640</v>
      </c>
      <c r="G5269" s="7" t="s">
        <v>2587</v>
      </c>
      <c r="H5269" s="9" t="n">
        <v>2</v>
      </c>
      <c r="I5269" s="7" t="s">
        <v>721</v>
      </c>
      <c r="J5269" s="8" t="s">
        <v>86</v>
      </c>
      <c r="K5269" s="10" t="s">
        <v>46</v>
      </c>
      <c r="L5269" s="10" t="s">
        <v>83</v>
      </c>
      <c r="M5269" s="10" t="s">
        <v>96</v>
      </c>
      <c r="N5269" s="10" t="n">
        <v>0.018</v>
      </c>
      <c r="O5269" s="9" t="s">
        <v>58</v>
      </c>
      <c r="P5269" s="11" t="n">
        <v>0.037</v>
      </c>
      <c r="Q5269" s="8" t="s">
        <v>49</v>
      </c>
      <c r="R5269" s="11" t="n">
        <v>0.162</v>
      </c>
      <c r="S5269" s="8" t="s">
        <v>50</v>
      </c>
      <c r="T5269" s="11" t="n">
        <v>181</v>
      </c>
      <c r="U5269" s="8" t="s">
        <v>50</v>
      </c>
      <c r="V5269" s="11" t="n">
        <v>7.35</v>
      </c>
      <c r="W5269" s="11" t="n">
        <v>8.19</v>
      </c>
      <c r="X5269" s="11" t="n">
        <v>10.5</v>
      </c>
      <c r="Y5269" s="11" t="n">
        <v>11.7</v>
      </c>
      <c r="Z5269" s="11" t="n">
        <v>2.44</v>
      </c>
      <c r="AA5269" s="8" t="s">
        <v>58</v>
      </c>
      <c r="AB5269" s="5" t="n">
        <f aca="false">IF(C5269='[1]Pesos dos Critérios'!$V$3,'[1]Pesos dos Critérios'!$V$5,IF(Planilha1!C5269='[1]Pesos dos Critérios'!$W$3,'[1]Pesos dos Critérios'!$W$5,IF(Planilha1!C5269='[1]Pesos dos Critérios'!$X$3,'[1]Pesos dos Critérios'!$X$5,IF(Planilha1!C5269='[1]Pesos dos Critérios'!$Y$3,'[1]Pesos dos Critérios'!$Y$5,'[1]Pesos dos Critérios'!$Z$5))))</f>
        <v>0.0273809523809524</v>
      </c>
      <c r="AC5269" s="5" t="n">
        <f aca="false">IF(H5269=1,'[1]Pesos dos Critérios'!$AD$5,IF(Planilha1!H5269=2,'[1]Pesos dos Critérios'!$AE$5,IF(Planilha1!H5269=3,'[1]Pesos dos Critérios'!$AF$5,IF(Planilha1!H5269=4,'[1]Pesos dos Critérios'!$AG$5,'[1]Pesos dos Critérios'!$AH$5))))</f>
        <v>0.0157417230656667</v>
      </c>
      <c r="AD5269" s="5" t="n">
        <f aca="false">IF(J5269='[1]Pesos dos Critérios'!$AA$3,'[1]Pesos dos Critérios'!$AA$5,IF(Planilha1!J5269='[1]Pesos dos Critérios'!$AB$3,'[1]Pesos dos Critérios'!$AB$5,'[1]Pesos dos Critérios'!$AC$5))</f>
        <v>0.045679012345679</v>
      </c>
      <c r="AE5269" s="5" t="n">
        <f aca="false">IF(O5269="Intervalo 1",'[1]Pesos dos Critérios'!$L$5,IF(Planilha1!O5269="Intervalo 2",'[1]Pesos dos Critérios'!$L$5,IF(Planilha1!O5269="Intervalo 3",'[1]Pesos dos Critérios'!$L$5,'[1]Pesos dos Critérios'!$M$5)))</f>
        <v>0.0218406285072952</v>
      </c>
      <c r="AF5269" s="5" t="n">
        <f aca="false">IF(Q5269="Intervalo 1",'[1]Pesos dos Critérios'!$B$5,IF(Q5269="Intervalo 2",'[1]Pesos dos Critérios'!$C$5,IF(Q5269="Intervalo 3",'[1]Pesos dos Critérios'!$D$5,'[1]Pesos dos Critérios'!$E$5)))</f>
        <v>0.0550472852385421</v>
      </c>
      <c r="AG5269" s="5" t="n">
        <f aca="false">IF(S5269="Intervalo 1",'[1]Pesos dos Critérios'!$F$5,IF(S5269="Intervalo 2",'[1]Pesos dos Critérios'!$G$5,IF(S5269="Intervalo 3",'[1]Pesos dos Critérios'!$H$5,'[1]Pesos dos Critérios'!$I$5)))</f>
        <v>0.0187830687830688</v>
      </c>
      <c r="AH5269" s="5" t="n">
        <f aca="false">IF(U5269="Intervalo 1",'[1]Pesos dos Critérios'!$N$5,IF(U5269="Intervalo 2",'[1]Pesos dos Critérios'!$O$5,IF(U5269="Intervalo 3",'[1]Pesos dos Critérios'!$P$5,'[1]Pesos dos Critérios'!$Q$5)))</f>
        <v>0.019510582010582</v>
      </c>
      <c r="AI5269" s="5" t="n">
        <f aca="false">IF(AA5269="Intervalo 1",'[1]Pesos dos Critérios'!$R$5,IF(AA5269="Intervalo 2",'[1]Pesos dos Critérios'!$S$5,IF(AA5269="Intervalo 3",'[1]Pesos dos Critérios'!$T$5,'[1]Pesos dos Critérios'!$U$5)))</f>
        <v>0.0547619047619048</v>
      </c>
      <c r="AJ5269" s="5" t="n">
        <f aca="false">SUM(AB5269:AI5269)</f>
        <v>0.258745157093691</v>
      </c>
      <c r="AK5269" s="5" t="n">
        <v>5268</v>
      </c>
      <c r="AM5269" s="1" t="s">
        <v>52</v>
      </c>
    </row>
    <row r="5270" customFormat="false" ht="12.8" hidden="false" customHeight="true" outlineLevel="0" collapsed="false">
      <c r="A5270" s="7" t="n">
        <v>2020</v>
      </c>
      <c r="B5270" s="7" t="s">
        <v>2200</v>
      </c>
      <c r="C5270" s="8" t="s">
        <v>372</v>
      </c>
      <c r="D5270" s="7" t="s">
        <v>261</v>
      </c>
      <c r="E5270" s="7" t="s">
        <v>457</v>
      </c>
      <c r="F5270" s="7" t="s">
        <v>1639</v>
      </c>
      <c r="G5270" s="7" t="s">
        <v>2587</v>
      </c>
      <c r="H5270" s="9" t="n">
        <v>2</v>
      </c>
      <c r="I5270" s="7" t="s">
        <v>721</v>
      </c>
      <c r="J5270" s="8" t="s">
        <v>86</v>
      </c>
      <c r="K5270" s="10" t="s">
        <v>46</v>
      </c>
      <c r="L5270" s="10" t="s">
        <v>83</v>
      </c>
      <c r="M5270" s="10" t="s">
        <v>96</v>
      </c>
      <c r="N5270" s="10" t="n">
        <v>0.018</v>
      </c>
      <c r="O5270" s="9" t="s">
        <v>58</v>
      </c>
      <c r="P5270" s="11" t="n">
        <v>0.037</v>
      </c>
      <c r="Q5270" s="8" t="s">
        <v>49</v>
      </c>
      <c r="R5270" s="11" t="n">
        <v>0.162</v>
      </c>
      <c r="S5270" s="8" t="s">
        <v>50</v>
      </c>
      <c r="T5270" s="11" t="n">
        <v>181</v>
      </c>
      <c r="U5270" s="8" t="s">
        <v>50</v>
      </c>
      <c r="V5270" s="11" t="n">
        <v>7.35</v>
      </c>
      <c r="W5270" s="11" t="n">
        <v>8.19</v>
      </c>
      <c r="X5270" s="11" t="n">
        <v>10.5</v>
      </c>
      <c r="Y5270" s="11" t="n">
        <v>11.7</v>
      </c>
      <c r="Z5270" s="11" t="n">
        <v>2.44</v>
      </c>
      <c r="AA5270" s="8" t="s">
        <v>58</v>
      </c>
      <c r="AB5270" s="5" t="n">
        <f aca="false">IF(C5270='[1]Pesos dos Critérios'!$V$3,'[1]Pesos dos Critérios'!$V$5,IF(Planilha1!C5270='[1]Pesos dos Critérios'!$W$3,'[1]Pesos dos Critérios'!$W$5,IF(Planilha1!C5270='[1]Pesos dos Critérios'!$X$3,'[1]Pesos dos Critérios'!$X$5,IF(Planilha1!C5270='[1]Pesos dos Critérios'!$Y$3,'[1]Pesos dos Critérios'!$Y$5,'[1]Pesos dos Critérios'!$Z$5))))</f>
        <v>0.0273809523809524</v>
      </c>
      <c r="AC5270" s="5" t="n">
        <f aca="false">IF(H5270=1,'[1]Pesos dos Critérios'!$AD$5,IF(Planilha1!H5270=2,'[1]Pesos dos Critérios'!$AE$5,IF(Planilha1!H5270=3,'[1]Pesos dos Critérios'!$AF$5,IF(Planilha1!H5270=4,'[1]Pesos dos Critérios'!$AG$5,'[1]Pesos dos Critérios'!$AH$5))))</f>
        <v>0.0157417230656667</v>
      </c>
      <c r="AD5270" s="5" t="n">
        <f aca="false">IF(J5270='[1]Pesos dos Critérios'!$AA$3,'[1]Pesos dos Critérios'!$AA$5,IF(Planilha1!J5270='[1]Pesos dos Critérios'!$AB$3,'[1]Pesos dos Critérios'!$AB$5,'[1]Pesos dos Critérios'!$AC$5))</f>
        <v>0.045679012345679</v>
      </c>
      <c r="AE5270" s="5" t="n">
        <f aca="false">IF(O5270="Intervalo 1",'[1]Pesos dos Critérios'!$L$5,IF(Planilha1!O5270="Intervalo 2",'[1]Pesos dos Critérios'!$L$5,IF(Planilha1!O5270="Intervalo 3",'[1]Pesos dos Critérios'!$L$5,'[1]Pesos dos Critérios'!$M$5)))</f>
        <v>0.0218406285072952</v>
      </c>
      <c r="AF5270" s="5" t="n">
        <f aca="false">IF(Q5270="Intervalo 1",'[1]Pesos dos Critérios'!$B$5,IF(Q5270="Intervalo 2",'[1]Pesos dos Critérios'!$C$5,IF(Q5270="Intervalo 3",'[1]Pesos dos Critérios'!$D$5,'[1]Pesos dos Critérios'!$E$5)))</f>
        <v>0.0550472852385421</v>
      </c>
      <c r="AG5270" s="5" t="n">
        <f aca="false">IF(S5270="Intervalo 1",'[1]Pesos dos Critérios'!$F$5,IF(S5270="Intervalo 2",'[1]Pesos dos Critérios'!$G$5,IF(S5270="Intervalo 3",'[1]Pesos dos Critérios'!$H$5,'[1]Pesos dos Critérios'!$I$5)))</f>
        <v>0.0187830687830688</v>
      </c>
      <c r="AH5270" s="5" t="n">
        <f aca="false">IF(U5270="Intervalo 1",'[1]Pesos dos Critérios'!$N$5,IF(U5270="Intervalo 2",'[1]Pesos dos Critérios'!$O$5,IF(U5270="Intervalo 3",'[1]Pesos dos Critérios'!$P$5,'[1]Pesos dos Critérios'!$Q$5)))</f>
        <v>0.019510582010582</v>
      </c>
      <c r="AI5270" s="5" t="n">
        <f aca="false">IF(AA5270="Intervalo 1",'[1]Pesos dos Critérios'!$R$5,IF(AA5270="Intervalo 2",'[1]Pesos dos Critérios'!$S$5,IF(AA5270="Intervalo 3",'[1]Pesos dos Critérios'!$T$5,'[1]Pesos dos Critérios'!$U$5)))</f>
        <v>0.0547619047619048</v>
      </c>
      <c r="AJ5270" s="5" t="n">
        <f aca="false">SUM(AB5270:AI5270)</f>
        <v>0.258745157093691</v>
      </c>
      <c r="AK5270" s="5" t="n">
        <v>5269</v>
      </c>
      <c r="AM5270" s="1" t="s">
        <v>52</v>
      </c>
    </row>
    <row r="5271" customFormat="false" ht="12.8" hidden="false" customHeight="true" outlineLevel="0" collapsed="false">
      <c r="A5271" s="7" t="n">
        <v>2020</v>
      </c>
      <c r="B5271" s="7" t="s">
        <v>2200</v>
      </c>
      <c r="C5271" s="8" t="s">
        <v>372</v>
      </c>
      <c r="D5271" s="7" t="s">
        <v>261</v>
      </c>
      <c r="E5271" s="7" t="s">
        <v>457</v>
      </c>
      <c r="F5271" s="7" t="s">
        <v>1641</v>
      </c>
      <c r="G5271" s="7" t="s">
        <v>2587</v>
      </c>
      <c r="H5271" s="9" t="n">
        <v>2</v>
      </c>
      <c r="I5271" s="7" t="s">
        <v>721</v>
      </c>
      <c r="J5271" s="8" t="s">
        <v>86</v>
      </c>
      <c r="K5271" s="10" t="s">
        <v>46</v>
      </c>
      <c r="L5271" s="10" t="s">
        <v>83</v>
      </c>
      <c r="M5271" s="10" t="s">
        <v>96</v>
      </c>
      <c r="N5271" s="10" t="n">
        <v>0.018</v>
      </c>
      <c r="O5271" s="9" t="s">
        <v>58</v>
      </c>
      <c r="P5271" s="11" t="n">
        <v>0.037</v>
      </c>
      <c r="Q5271" s="8" t="s">
        <v>49</v>
      </c>
      <c r="R5271" s="11" t="n">
        <v>0.162</v>
      </c>
      <c r="S5271" s="8" t="s">
        <v>50</v>
      </c>
      <c r="T5271" s="11" t="n">
        <v>181</v>
      </c>
      <c r="U5271" s="8" t="s">
        <v>50</v>
      </c>
      <c r="V5271" s="11" t="n">
        <v>7.35</v>
      </c>
      <c r="W5271" s="11" t="n">
        <v>8.19</v>
      </c>
      <c r="X5271" s="11" t="n">
        <v>10.5</v>
      </c>
      <c r="Y5271" s="11" t="n">
        <v>11.7</v>
      </c>
      <c r="Z5271" s="11" t="n">
        <v>2.44</v>
      </c>
      <c r="AA5271" s="8" t="s">
        <v>58</v>
      </c>
      <c r="AB5271" s="5" t="n">
        <f aca="false">IF(C5271='[1]Pesos dos Critérios'!$V$3,'[1]Pesos dos Critérios'!$V$5,IF(Planilha1!C5271='[1]Pesos dos Critérios'!$W$3,'[1]Pesos dos Critérios'!$W$5,IF(Planilha1!C5271='[1]Pesos dos Critérios'!$X$3,'[1]Pesos dos Critérios'!$X$5,IF(Planilha1!C5271='[1]Pesos dos Critérios'!$Y$3,'[1]Pesos dos Critérios'!$Y$5,'[1]Pesos dos Critérios'!$Z$5))))</f>
        <v>0.0273809523809524</v>
      </c>
      <c r="AC5271" s="5" t="n">
        <f aca="false">IF(H5271=1,'[1]Pesos dos Critérios'!$AD$5,IF(Planilha1!H5271=2,'[1]Pesos dos Critérios'!$AE$5,IF(Planilha1!H5271=3,'[1]Pesos dos Critérios'!$AF$5,IF(Planilha1!H5271=4,'[1]Pesos dos Critérios'!$AG$5,'[1]Pesos dos Critérios'!$AH$5))))</f>
        <v>0.0157417230656667</v>
      </c>
      <c r="AD5271" s="5" t="n">
        <f aca="false">IF(J5271='[1]Pesos dos Critérios'!$AA$3,'[1]Pesos dos Critérios'!$AA$5,IF(Planilha1!J5271='[1]Pesos dos Critérios'!$AB$3,'[1]Pesos dos Critérios'!$AB$5,'[1]Pesos dos Critérios'!$AC$5))</f>
        <v>0.045679012345679</v>
      </c>
      <c r="AE5271" s="5" t="n">
        <f aca="false">IF(O5271="Intervalo 1",'[1]Pesos dos Critérios'!$L$5,IF(Planilha1!O5271="Intervalo 2",'[1]Pesos dos Critérios'!$L$5,IF(Planilha1!O5271="Intervalo 3",'[1]Pesos dos Critérios'!$L$5,'[1]Pesos dos Critérios'!$M$5)))</f>
        <v>0.0218406285072952</v>
      </c>
      <c r="AF5271" s="5" t="n">
        <f aca="false">IF(Q5271="Intervalo 1",'[1]Pesos dos Critérios'!$B$5,IF(Q5271="Intervalo 2",'[1]Pesos dos Critérios'!$C$5,IF(Q5271="Intervalo 3",'[1]Pesos dos Critérios'!$D$5,'[1]Pesos dos Critérios'!$E$5)))</f>
        <v>0.0550472852385421</v>
      </c>
      <c r="AG5271" s="5" t="n">
        <f aca="false">IF(S5271="Intervalo 1",'[1]Pesos dos Critérios'!$F$5,IF(S5271="Intervalo 2",'[1]Pesos dos Critérios'!$G$5,IF(S5271="Intervalo 3",'[1]Pesos dos Critérios'!$H$5,'[1]Pesos dos Critérios'!$I$5)))</f>
        <v>0.0187830687830688</v>
      </c>
      <c r="AH5271" s="5" t="n">
        <f aca="false">IF(U5271="Intervalo 1",'[1]Pesos dos Critérios'!$N$5,IF(U5271="Intervalo 2",'[1]Pesos dos Critérios'!$O$5,IF(U5271="Intervalo 3",'[1]Pesos dos Critérios'!$P$5,'[1]Pesos dos Critérios'!$Q$5)))</f>
        <v>0.019510582010582</v>
      </c>
      <c r="AI5271" s="5" t="n">
        <f aca="false">IF(AA5271="Intervalo 1",'[1]Pesos dos Critérios'!$R$5,IF(AA5271="Intervalo 2",'[1]Pesos dos Critérios'!$S$5,IF(AA5271="Intervalo 3",'[1]Pesos dos Critérios'!$T$5,'[1]Pesos dos Critérios'!$U$5)))</f>
        <v>0.0547619047619048</v>
      </c>
      <c r="AJ5271" s="5" t="n">
        <f aca="false">SUM(AB5271:AI5271)</f>
        <v>0.258745157093691</v>
      </c>
      <c r="AK5271" s="5" t="n">
        <v>5270</v>
      </c>
      <c r="AM5271" s="1" t="s">
        <v>52</v>
      </c>
    </row>
    <row r="5272" customFormat="false" ht="12.8" hidden="false" customHeight="true" outlineLevel="0" collapsed="false">
      <c r="A5272" s="7" t="n">
        <v>2020</v>
      </c>
      <c r="B5272" s="7" t="s">
        <v>2200</v>
      </c>
      <c r="C5272" s="8" t="s">
        <v>372</v>
      </c>
      <c r="D5272" s="7" t="s">
        <v>261</v>
      </c>
      <c r="E5272" s="7" t="s">
        <v>2964</v>
      </c>
      <c r="F5272" s="7" t="s">
        <v>2965</v>
      </c>
      <c r="G5272" s="7" t="s">
        <v>2587</v>
      </c>
      <c r="H5272" s="9" t="n">
        <v>2</v>
      </c>
      <c r="I5272" s="7" t="s">
        <v>721</v>
      </c>
      <c r="J5272" s="8" t="s">
        <v>86</v>
      </c>
      <c r="K5272" s="10" t="s">
        <v>46</v>
      </c>
      <c r="L5272" s="10" t="s">
        <v>83</v>
      </c>
      <c r="M5272" s="10" t="s">
        <v>48</v>
      </c>
      <c r="N5272" s="10" t="n">
        <v>0.004</v>
      </c>
      <c r="O5272" s="9" t="s">
        <v>49</v>
      </c>
      <c r="P5272" s="11" t="n">
        <v>0.21</v>
      </c>
      <c r="Q5272" s="8" t="s">
        <v>57</v>
      </c>
      <c r="R5272" s="11" t="n">
        <v>0.002</v>
      </c>
      <c r="S5272" s="8" t="s">
        <v>49</v>
      </c>
      <c r="T5272" s="11" t="n">
        <v>79</v>
      </c>
      <c r="U5272" s="8" t="s">
        <v>49</v>
      </c>
      <c r="V5272" s="11" t="n">
        <v>10.85</v>
      </c>
      <c r="W5272" s="11" t="n">
        <v>12.18</v>
      </c>
      <c r="X5272" s="11" t="n">
        <v>15.5</v>
      </c>
      <c r="Y5272" s="11" t="n">
        <v>17.4</v>
      </c>
      <c r="Z5272" s="11" t="n">
        <v>1.3</v>
      </c>
      <c r="AA5272" s="8" t="s">
        <v>49</v>
      </c>
      <c r="AB5272" s="5" t="n">
        <f aca="false">IF(C5272='[1]Pesos dos Critérios'!$V$3,'[1]Pesos dos Critérios'!$V$5,IF(Planilha1!C5272='[1]Pesos dos Critérios'!$W$3,'[1]Pesos dos Critérios'!$W$5,IF(Planilha1!C5272='[1]Pesos dos Critérios'!$X$3,'[1]Pesos dos Critérios'!$X$5,IF(Planilha1!C5272='[1]Pesos dos Critérios'!$Y$3,'[1]Pesos dos Critérios'!$Y$5,'[1]Pesos dos Critérios'!$Z$5))))</f>
        <v>0.0273809523809524</v>
      </c>
      <c r="AC5272" s="5" t="n">
        <f aca="false">IF(H5272=1,'[1]Pesos dos Critérios'!$AD$5,IF(Planilha1!H5272=2,'[1]Pesos dos Critérios'!$AE$5,IF(Planilha1!H5272=3,'[1]Pesos dos Critérios'!$AF$5,IF(Planilha1!H5272=4,'[1]Pesos dos Critérios'!$AG$5,'[1]Pesos dos Critérios'!$AH$5))))</f>
        <v>0.0157417230656667</v>
      </c>
      <c r="AD5272" s="5" t="n">
        <f aca="false">IF(J5272='[1]Pesos dos Critérios'!$AA$3,'[1]Pesos dos Critérios'!$AA$5,IF(Planilha1!J5272='[1]Pesos dos Critérios'!$AB$3,'[1]Pesos dos Critérios'!$AB$5,'[1]Pesos dos Critérios'!$AC$5))</f>
        <v>0.045679012345679</v>
      </c>
      <c r="AE5272" s="5" t="n">
        <f aca="false">IF(O5272="Intervalo 1",'[1]Pesos dos Critérios'!$L$5,IF(Planilha1!O5272="Intervalo 2",'[1]Pesos dos Critérios'!$L$5,IF(Planilha1!O5272="Intervalo 3",'[1]Pesos dos Critérios'!$L$5,'[1]Pesos dos Critérios'!$M$5)))</f>
        <v>0.0218406285072952</v>
      </c>
      <c r="AF5272" s="5" t="n">
        <f aca="false">IF(Q5272="Intervalo 1",'[1]Pesos dos Critérios'!$B$5,IF(Q5272="Intervalo 2",'[1]Pesos dos Critérios'!$C$5,IF(Q5272="Intervalo 3",'[1]Pesos dos Critérios'!$D$5,'[1]Pesos dos Critérios'!$E$5)))</f>
        <v>0.0236095012051296</v>
      </c>
      <c r="AG5272" s="5" t="n">
        <f aca="false">IF(S5272="Intervalo 1",'[1]Pesos dos Critérios'!$F$5,IF(S5272="Intervalo 2",'[1]Pesos dos Critérios'!$G$5,IF(S5272="Intervalo 3",'[1]Pesos dos Critérios'!$H$5,'[1]Pesos dos Critérios'!$I$5)))</f>
        <v>0.0375661375661376</v>
      </c>
      <c r="AH5272" s="5" t="n">
        <f aca="false">IF(U5272="Intervalo 1",'[1]Pesos dos Critérios'!$N$5,IF(U5272="Intervalo 2",'[1]Pesos dos Critérios'!$O$5,IF(U5272="Intervalo 3",'[1]Pesos dos Critérios'!$P$5,'[1]Pesos dos Critérios'!$Q$5)))</f>
        <v>0.0320767195767196</v>
      </c>
      <c r="AI5272" s="5" t="n">
        <f aca="false">IF(AA5272="Intervalo 1",'[1]Pesos dos Critérios'!$R$5,IF(AA5272="Intervalo 2",'[1]Pesos dos Critérios'!$S$5,IF(AA5272="Intervalo 3",'[1]Pesos dos Critérios'!$T$5,'[1]Pesos dos Critérios'!$U$5)))</f>
        <v>0.0658730158730159</v>
      </c>
      <c r="AJ5272" s="5" t="n">
        <f aca="false">SUM(AB5272:AI5272)</f>
        <v>0.269767690520596</v>
      </c>
      <c r="AK5272" s="5" t="n">
        <v>5271</v>
      </c>
      <c r="AM5272" s="1" t="s">
        <v>52</v>
      </c>
    </row>
    <row r="5273" customFormat="false" ht="12.8" hidden="false" customHeight="true" outlineLevel="0" collapsed="false">
      <c r="A5273" s="7" t="n">
        <v>2020</v>
      </c>
      <c r="B5273" s="7" t="s">
        <v>2200</v>
      </c>
      <c r="C5273" s="8" t="s">
        <v>372</v>
      </c>
      <c r="D5273" s="7" t="s">
        <v>261</v>
      </c>
      <c r="E5273" s="7" t="s">
        <v>2964</v>
      </c>
      <c r="F5273" s="7" t="s">
        <v>2932</v>
      </c>
      <c r="G5273" s="7" t="s">
        <v>2587</v>
      </c>
      <c r="H5273" s="9" t="n">
        <v>2</v>
      </c>
      <c r="I5273" s="7" t="s">
        <v>721</v>
      </c>
      <c r="J5273" s="8" t="s">
        <v>86</v>
      </c>
      <c r="K5273" s="10" t="s">
        <v>46</v>
      </c>
      <c r="L5273" s="10" t="s">
        <v>83</v>
      </c>
      <c r="M5273" s="10" t="s">
        <v>48</v>
      </c>
      <c r="N5273" s="10" t="n">
        <v>0.004</v>
      </c>
      <c r="O5273" s="9" t="s">
        <v>49</v>
      </c>
      <c r="P5273" s="11" t="n">
        <v>0.21</v>
      </c>
      <c r="Q5273" s="8" t="s">
        <v>57</v>
      </c>
      <c r="R5273" s="11" t="n">
        <v>0.002</v>
      </c>
      <c r="S5273" s="8" t="s">
        <v>49</v>
      </c>
      <c r="T5273" s="11" t="n">
        <v>79</v>
      </c>
      <c r="U5273" s="8" t="s">
        <v>49</v>
      </c>
      <c r="V5273" s="11" t="n">
        <v>10.85</v>
      </c>
      <c r="W5273" s="11" t="n">
        <v>12.18</v>
      </c>
      <c r="X5273" s="11" t="n">
        <v>15.5</v>
      </c>
      <c r="Y5273" s="11" t="n">
        <v>17.4</v>
      </c>
      <c r="Z5273" s="11" t="n">
        <v>1.3</v>
      </c>
      <c r="AA5273" s="8" t="s">
        <v>49</v>
      </c>
      <c r="AB5273" s="5" t="n">
        <f aca="false">IF(C5273='[1]Pesos dos Critérios'!$V$3,'[1]Pesos dos Critérios'!$V$5,IF(Planilha1!C5273='[1]Pesos dos Critérios'!$W$3,'[1]Pesos dos Critérios'!$W$5,IF(Planilha1!C5273='[1]Pesos dos Critérios'!$X$3,'[1]Pesos dos Critérios'!$X$5,IF(Planilha1!C5273='[1]Pesos dos Critérios'!$Y$3,'[1]Pesos dos Critérios'!$Y$5,'[1]Pesos dos Critérios'!$Z$5))))</f>
        <v>0.0273809523809524</v>
      </c>
      <c r="AC5273" s="5" t="n">
        <f aca="false">IF(H5273=1,'[1]Pesos dos Critérios'!$AD$5,IF(Planilha1!H5273=2,'[1]Pesos dos Critérios'!$AE$5,IF(Planilha1!H5273=3,'[1]Pesos dos Critérios'!$AF$5,IF(Planilha1!H5273=4,'[1]Pesos dos Critérios'!$AG$5,'[1]Pesos dos Critérios'!$AH$5))))</f>
        <v>0.0157417230656667</v>
      </c>
      <c r="AD5273" s="5" t="n">
        <f aca="false">IF(J5273='[1]Pesos dos Critérios'!$AA$3,'[1]Pesos dos Critérios'!$AA$5,IF(Planilha1!J5273='[1]Pesos dos Critérios'!$AB$3,'[1]Pesos dos Critérios'!$AB$5,'[1]Pesos dos Critérios'!$AC$5))</f>
        <v>0.045679012345679</v>
      </c>
      <c r="AE5273" s="5" t="n">
        <f aca="false">IF(O5273="Intervalo 1",'[1]Pesos dos Critérios'!$L$5,IF(Planilha1!O5273="Intervalo 2",'[1]Pesos dos Critérios'!$L$5,IF(Planilha1!O5273="Intervalo 3",'[1]Pesos dos Critérios'!$L$5,'[1]Pesos dos Critérios'!$M$5)))</f>
        <v>0.0218406285072952</v>
      </c>
      <c r="AF5273" s="5" t="n">
        <f aca="false">IF(Q5273="Intervalo 1",'[1]Pesos dos Critérios'!$B$5,IF(Q5273="Intervalo 2",'[1]Pesos dos Critérios'!$C$5,IF(Q5273="Intervalo 3",'[1]Pesos dos Critérios'!$D$5,'[1]Pesos dos Critérios'!$E$5)))</f>
        <v>0.0236095012051296</v>
      </c>
      <c r="AG5273" s="5" t="n">
        <f aca="false">IF(S5273="Intervalo 1",'[1]Pesos dos Critérios'!$F$5,IF(S5273="Intervalo 2",'[1]Pesos dos Critérios'!$G$5,IF(S5273="Intervalo 3",'[1]Pesos dos Critérios'!$H$5,'[1]Pesos dos Critérios'!$I$5)))</f>
        <v>0.0375661375661376</v>
      </c>
      <c r="AH5273" s="5" t="n">
        <f aca="false">IF(U5273="Intervalo 1",'[1]Pesos dos Critérios'!$N$5,IF(U5273="Intervalo 2",'[1]Pesos dos Critérios'!$O$5,IF(U5273="Intervalo 3",'[1]Pesos dos Critérios'!$P$5,'[1]Pesos dos Critérios'!$Q$5)))</f>
        <v>0.0320767195767196</v>
      </c>
      <c r="AI5273" s="5" t="n">
        <f aca="false">IF(AA5273="Intervalo 1",'[1]Pesos dos Critérios'!$R$5,IF(AA5273="Intervalo 2",'[1]Pesos dos Critérios'!$S$5,IF(AA5273="Intervalo 3",'[1]Pesos dos Critérios'!$T$5,'[1]Pesos dos Critérios'!$U$5)))</f>
        <v>0.0658730158730159</v>
      </c>
      <c r="AJ5273" s="5" t="n">
        <f aca="false">SUM(AB5273:AI5273)</f>
        <v>0.269767690520596</v>
      </c>
      <c r="AK5273" s="5" t="n">
        <v>5272</v>
      </c>
      <c r="AM5273" s="1" t="s">
        <v>52</v>
      </c>
    </row>
    <row r="5274" customFormat="false" ht="12.8" hidden="false" customHeight="true" outlineLevel="0" collapsed="false">
      <c r="A5274" s="7" t="n">
        <v>2020</v>
      </c>
      <c r="B5274" s="7" t="s">
        <v>2200</v>
      </c>
      <c r="C5274" s="8" t="s">
        <v>372</v>
      </c>
      <c r="D5274" s="7" t="s">
        <v>261</v>
      </c>
      <c r="E5274" s="7" t="s">
        <v>2964</v>
      </c>
      <c r="F5274" s="7" t="s">
        <v>1651</v>
      </c>
      <c r="G5274" s="7" t="s">
        <v>2587</v>
      </c>
      <c r="H5274" s="9" t="n">
        <v>2</v>
      </c>
      <c r="I5274" s="7" t="s">
        <v>721</v>
      </c>
      <c r="J5274" s="8" t="s">
        <v>86</v>
      </c>
      <c r="K5274" s="10" t="s">
        <v>46</v>
      </c>
      <c r="L5274" s="10" t="s">
        <v>83</v>
      </c>
      <c r="M5274" s="10" t="s">
        <v>48</v>
      </c>
      <c r="N5274" s="10" t="n">
        <v>0.004</v>
      </c>
      <c r="O5274" s="9" t="s">
        <v>49</v>
      </c>
      <c r="P5274" s="11" t="n">
        <v>0.21</v>
      </c>
      <c r="Q5274" s="8" t="s">
        <v>57</v>
      </c>
      <c r="R5274" s="11" t="n">
        <v>0.002</v>
      </c>
      <c r="S5274" s="8" t="s">
        <v>49</v>
      </c>
      <c r="T5274" s="11" t="n">
        <v>79</v>
      </c>
      <c r="U5274" s="8" t="s">
        <v>49</v>
      </c>
      <c r="V5274" s="11" t="n">
        <v>10.85</v>
      </c>
      <c r="W5274" s="11" t="n">
        <v>12.18</v>
      </c>
      <c r="X5274" s="11" t="n">
        <v>15.5</v>
      </c>
      <c r="Y5274" s="11" t="n">
        <v>17.4</v>
      </c>
      <c r="Z5274" s="11" t="n">
        <v>1.3</v>
      </c>
      <c r="AA5274" s="8" t="s">
        <v>49</v>
      </c>
      <c r="AB5274" s="5" t="n">
        <f aca="false">IF(C5274='[1]Pesos dos Critérios'!$V$3,'[1]Pesos dos Critérios'!$V$5,IF(Planilha1!C5274='[1]Pesos dos Critérios'!$W$3,'[1]Pesos dos Critérios'!$W$5,IF(Planilha1!C5274='[1]Pesos dos Critérios'!$X$3,'[1]Pesos dos Critérios'!$X$5,IF(Planilha1!C5274='[1]Pesos dos Critérios'!$Y$3,'[1]Pesos dos Critérios'!$Y$5,'[1]Pesos dos Critérios'!$Z$5))))</f>
        <v>0.0273809523809524</v>
      </c>
      <c r="AC5274" s="5" t="n">
        <f aca="false">IF(H5274=1,'[1]Pesos dos Critérios'!$AD$5,IF(Planilha1!H5274=2,'[1]Pesos dos Critérios'!$AE$5,IF(Planilha1!H5274=3,'[1]Pesos dos Critérios'!$AF$5,IF(Planilha1!H5274=4,'[1]Pesos dos Critérios'!$AG$5,'[1]Pesos dos Critérios'!$AH$5))))</f>
        <v>0.0157417230656667</v>
      </c>
      <c r="AD5274" s="5" t="n">
        <f aca="false">IF(J5274='[1]Pesos dos Critérios'!$AA$3,'[1]Pesos dos Critérios'!$AA$5,IF(Planilha1!J5274='[1]Pesos dos Critérios'!$AB$3,'[1]Pesos dos Critérios'!$AB$5,'[1]Pesos dos Critérios'!$AC$5))</f>
        <v>0.045679012345679</v>
      </c>
      <c r="AE5274" s="5" t="n">
        <f aca="false">IF(O5274="Intervalo 1",'[1]Pesos dos Critérios'!$L$5,IF(Planilha1!O5274="Intervalo 2",'[1]Pesos dos Critérios'!$L$5,IF(Planilha1!O5274="Intervalo 3",'[1]Pesos dos Critérios'!$L$5,'[1]Pesos dos Critérios'!$M$5)))</f>
        <v>0.0218406285072952</v>
      </c>
      <c r="AF5274" s="5" t="n">
        <f aca="false">IF(Q5274="Intervalo 1",'[1]Pesos dos Critérios'!$B$5,IF(Q5274="Intervalo 2",'[1]Pesos dos Critérios'!$C$5,IF(Q5274="Intervalo 3",'[1]Pesos dos Critérios'!$D$5,'[1]Pesos dos Critérios'!$E$5)))</f>
        <v>0.0236095012051296</v>
      </c>
      <c r="AG5274" s="5" t="n">
        <f aca="false">IF(S5274="Intervalo 1",'[1]Pesos dos Critérios'!$F$5,IF(S5274="Intervalo 2",'[1]Pesos dos Critérios'!$G$5,IF(S5274="Intervalo 3",'[1]Pesos dos Critérios'!$H$5,'[1]Pesos dos Critérios'!$I$5)))</f>
        <v>0.0375661375661376</v>
      </c>
      <c r="AH5274" s="5" t="n">
        <f aca="false">IF(U5274="Intervalo 1",'[1]Pesos dos Critérios'!$N$5,IF(U5274="Intervalo 2",'[1]Pesos dos Critérios'!$O$5,IF(U5274="Intervalo 3",'[1]Pesos dos Critérios'!$P$5,'[1]Pesos dos Critérios'!$Q$5)))</f>
        <v>0.0320767195767196</v>
      </c>
      <c r="AI5274" s="5" t="n">
        <f aca="false">IF(AA5274="Intervalo 1",'[1]Pesos dos Critérios'!$R$5,IF(AA5274="Intervalo 2",'[1]Pesos dos Critérios'!$S$5,IF(AA5274="Intervalo 3",'[1]Pesos dos Critérios'!$T$5,'[1]Pesos dos Critérios'!$U$5)))</f>
        <v>0.0658730158730159</v>
      </c>
      <c r="AJ5274" s="5" t="n">
        <f aca="false">SUM(AB5274:AI5274)</f>
        <v>0.269767690520596</v>
      </c>
      <c r="AK5274" s="5" t="n">
        <v>5273</v>
      </c>
      <c r="AM5274" s="1" t="s">
        <v>52</v>
      </c>
    </row>
    <row r="5275" customFormat="false" ht="12.8" hidden="false" customHeight="true" outlineLevel="0" collapsed="false">
      <c r="A5275" s="7" t="n">
        <v>2020</v>
      </c>
      <c r="B5275" s="7" t="s">
        <v>2200</v>
      </c>
      <c r="C5275" s="8" t="s">
        <v>372</v>
      </c>
      <c r="D5275" s="7" t="s">
        <v>261</v>
      </c>
      <c r="E5275" s="7" t="s">
        <v>2964</v>
      </c>
      <c r="F5275" s="7" t="s">
        <v>1653</v>
      </c>
      <c r="G5275" s="7" t="s">
        <v>2587</v>
      </c>
      <c r="H5275" s="9" t="n">
        <v>2</v>
      </c>
      <c r="I5275" s="7" t="s">
        <v>721</v>
      </c>
      <c r="J5275" s="8" t="s">
        <v>86</v>
      </c>
      <c r="K5275" s="10" t="s">
        <v>46</v>
      </c>
      <c r="L5275" s="10" t="s">
        <v>83</v>
      </c>
      <c r="M5275" s="10" t="s">
        <v>48</v>
      </c>
      <c r="N5275" s="10" t="n">
        <v>0.004</v>
      </c>
      <c r="O5275" s="9" t="s">
        <v>49</v>
      </c>
      <c r="P5275" s="11" t="n">
        <v>0.21</v>
      </c>
      <c r="Q5275" s="8" t="s">
        <v>57</v>
      </c>
      <c r="R5275" s="11" t="n">
        <v>0.002</v>
      </c>
      <c r="S5275" s="8" t="s">
        <v>49</v>
      </c>
      <c r="T5275" s="11" t="n">
        <v>79</v>
      </c>
      <c r="U5275" s="8" t="s">
        <v>49</v>
      </c>
      <c r="V5275" s="11" t="n">
        <v>10.85</v>
      </c>
      <c r="W5275" s="11" t="n">
        <v>12.18</v>
      </c>
      <c r="X5275" s="11" t="n">
        <v>15.5</v>
      </c>
      <c r="Y5275" s="11" t="n">
        <v>17.4</v>
      </c>
      <c r="Z5275" s="11" t="n">
        <v>1.3</v>
      </c>
      <c r="AA5275" s="8" t="s">
        <v>49</v>
      </c>
      <c r="AB5275" s="5" t="n">
        <f aca="false">IF(C5275='[1]Pesos dos Critérios'!$V$3,'[1]Pesos dos Critérios'!$V$5,IF(Planilha1!C5275='[1]Pesos dos Critérios'!$W$3,'[1]Pesos dos Critérios'!$W$5,IF(Planilha1!C5275='[1]Pesos dos Critérios'!$X$3,'[1]Pesos dos Critérios'!$X$5,IF(Planilha1!C5275='[1]Pesos dos Critérios'!$Y$3,'[1]Pesos dos Critérios'!$Y$5,'[1]Pesos dos Critérios'!$Z$5))))</f>
        <v>0.0273809523809524</v>
      </c>
      <c r="AC5275" s="5" t="n">
        <f aca="false">IF(H5275=1,'[1]Pesos dos Critérios'!$AD$5,IF(Planilha1!H5275=2,'[1]Pesos dos Critérios'!$AE$5,IF(Planilha1!H5275=3,'[1]Pesos dos Critérios'!$AF$5,IF(Planilha1!H5275=4,'[1]Pesos dos Critérios'!$AG$5,'[1]Pesos dos Critérios'!$AH$5))))</f>
        <v>0.0157417230656667</v>
      </c>
      <c r="AD5275" s="5" t="n">
        <f aca="false">IF(J5275='[1]Pesos dos Critérios'!$AA$3,'[1]Pesos dos Critérios'!$AA$5,IF(Planilha1!J5275='[1]Pesos dos Critérios'!$AB$3,'[1]Pesos dos Critérios'!$AB$5,'[1]Pesos dos Critérios'!$AC$5))</f>
        <v>0.045679012345679</v>
      </c>
      <c r="AE5275" s="5" t="n">
        <f aca="false">IF(O5275="Intervalo 1",'[1]Pesos dos Critérios'!$L$5,IF(Planilha1!O5275="Intervalo 2",'[1]Pesos dos Critérios'!$L$5,IF(Planilha1!O5275="Intervalo 3",'[1]Pesos dos Critérios'!$L$5,'[1]Pesos dos Critérios'!$M$5)))</f>
        <v>0.0218406285072952</v>
      </c>
      <c r="AF5275" s="5" t="n">
        <f aca="false">IF(Q5275="Intervalo 1",'[1]Pesos dos Critérios'!$B$5,IF(Q5275="Intervalo 2",'[1]Pesos dos Critérios'!$C$5,IF(Q5275="Intervalo 3",'[1]Pesos dos Critérios'!$D$5,'[1]Pesos dos Critérios'!$E$5)))</f>
        <v>0.0236095012051296</v>
      </c>
      <c r="AG5275" s="5" t="n">
        <f aca="false">IF(S5275="Intervalo 1",'[1]Pesos dos Critérios'!$F$5,IF(S5275="Intervalo 2",'[1]Pesos dos Critérios'!$G$5,IF(S5275="Intervalo 3",'[1]Pesos dos Critérios'!$H$5,'[1]Pesos dos Critérios'!$I$5)))</f>
        <v>0.0375661375661376</v>
      </c>
      <c r="AH5275" s="5" t="n">
        <f aca="false">IF(U5275="Intervalo 1",'[1]Pesos dos Critérios'!$N$5,IF(U5275="Intervalo 2",'[1]Pesos dos Critérios'!$O$5,IF(U5275="Intervalo 3",'[1]Pesos dos Critérios'!$P$5,'[1]Pesos dos Critérios'!$Q$5)))</f>
        <v>0.0320767195767196</v>
      </c>
      <c r="AI5275" s="5" t="n">
        <f aca="false">IF(AA5275="Intervalo 1",'[1]Pesos dos Critérios'!$R$5,IF(AA5275="Intervalo 2",'[1]Pesos dos Critérios'!$S$5,IF(AA5275="Intervalo 3",'[1]Pesos dos Critérios'!$T$5,'[1]Pesos dos Critérios'!$U$5)))</f>
        <v>0.0658730158730159</v>
      </c>
      <c r="AJ5275" s="5" t="n">
        <f aca="false">SUM(AB5275:AI5275)</f>
        <v>0.269767690520596</v>
      </c>
      <c r="AK5275" s="5" t="n">
        <v>5274</v>
      </c>
      <c r="AM5275" s="1" t="s">
        <v>52</v>
      </c>
    </row>
    <row r="5276" customFormat="false" ht="12.8" hidden="false" customHeight="true" outlineLevel="0" collapsed="false">
      <c r="A5276" s="7" t="n">
        <v>2020</v>
      </c>
      <c r="B5276" s="7" t="s">
        <v>2200</v>
      </c>
      <c r="C5276" s="8" t="s">
        <v>372</v>
      </c>
      <c r="D5276" s="7" t="s">
        <v>97</v>
      </c>
      <c r="E5276" s="7" t="s">
        <v>1660</v>
      </c>
      <c r="F5276" s="7" t="s">
        <v>99</v>
      </c>
      <c r="G5276" s="7" t="s">
        <v>392</v>
      </c>
      <c r="H5276" s="9" t="n">
        <v>4</v>
      </c>
      <c r="I5276" s="7" t="s">
        <v>558</v>
      </c>
      <c r="J5276" s="8" t="s">
        <v>86</v>
      </c>
      <c r="K5276" s="10" t="s">
        <v>46</v>
      </c>
      <c r="L5276" s="10" t="s">
        <v>83</v>
      </c>
      <c r="M5276" s="10" t="s">
        <v>48</v>
      </c>
      <c r="N5276" s="10" t="n">
        <v>0.015</v>
      </c>
      <c r="O5276" s="9" t="s">
        <v>58</v>
      </c>
      <c r="P5276" s="11" t="n">
        <v>0.266</v>
      </c>
      <c r="Q5276" s="8" t="s">
        <v>58</v>
      </c>
      <c r="R5276" s="11" t="n">
        <v>0.01</v>
      </c>
      <c r="S5276" s="8" t="s">
        <v>57</v>
      </c>
      <c r="T5276" s="11" t="n">
        <v>184</v>
      </c>
      <c r="U5276" s="8" t="s">
        <v>50</v>
      </c>
      <c r="V5276" s="11" t="n">
        <v>4.69</v>
      </c>
      <c r="W5276" s="11" t="n">
        <v>6.3</v>
      </c>
      <c r="X5276" s="11" t="n">
        <v>6.7</v>
      </c>
      <c r="Y5276" s="11" t="n">
        <v>9</v>
      </c>
      <c r="Z5276" s="11" t="n">
        <v>2.97</v>
      </c>
      <c r="AA5276" s="8" t="s">
        <v>50</v>
      </c>
      <c r="AB5276" s="5" t="n">
        <f aca="false">IF(C5276='[1]Pesos dos Critérios'!$V$3,'[1]Pesos dos Critérios'!$V$5,IF(Planilha1!C5276='[1]Pesos dos Critérios'!$W$3,'[1]Pesos dos Critérios'!$W$5,IF(Planilha1!C5276='[1]Pesos dos Critérios'!$X$3,'[1]Pesos dos Critérios'!$X$5,IF(Planilha1!C5276='[1]Pesos dos Critérios'!$Y$3,'[1]Pesos dos Critérios'!$Y$5,'[1]Pesos dos Critérios'!$Z$5))))</f>
        <v>0.0273809523809524</v>
      </c>
      <c r="AC5276" s="5" t="n">
        <f aca="false">IF(H5276=1,'[1]Pesos dos Critérios'!$AD$5,IF(Planilha1!H5276=2,'[1]Pesos dos Critérios'!$AE$5,IF(Planilha1!H5276=3,'[1]Pesos dos Critérios'!$AF$5,IF(Planilha1!H5276=4,'[1]Pesos dos Critérios'!$AG$5,'[1]Pesos dos Critérios'!$AH$5))))</f>
        <v>0.0124695648639311</v>
      </c>
      <c r="AD5276" s="5" t="n">
        <f aca="false">IF(J5276='[1]Pesos dos Critérios'!$AA$3,'[1]Pesos dos Critérios'!$AA$5,IF(Planilha1!J5276='[1]Pesos dos Critérios'!$AB$3,'[1]Pesos dos Critérios'!$AB$5,'[1]Pesos dos Critérios'!$AC$5))</f>
        <v>0.045679012345679</v>
      </c>
      <c r="AE5276" s="5" t="n">
        <f aca="false">IF(O5276="Intervalo 1",'[1]Pesos dos Critérios'!$L$5,IF(Planilha1!O5276="Intervalo 2",'[1]Pesos dos Critérios'!$L$5,IF(Planilha1!O5276="Intervalo 3",'[1]Pesos dos Critérios'!$L$5,'[1]Pesos dos Critérios'!$M$5)))</f>
        <v>0.0218406285072952</v>
      </c>
      <c r="AF5276" s="5" t="n">
        <f aca="false">IF(Q5276="Intervalo 1",'[1]Pesos dos Critérios'!$B$5,IF(Q5276="Intervalo 2",'[1]Pesos dos Critérios'!$C$5,IF(Q5276="Intervalo 3",'[1]Pesos dos Critérios'!$D$5,'[1]Pesos dos Critérios'!$E$5)))</f>
        <v>0.0213326341741642</v>
      </c>
      <c r="AG5276" s="5" t="n">
        <f aca="false">IF(S5276="Intervalo 1",'[1]Pesos dos Critérios'!$F$5,IF(S5276="Intervalo 2",'[1]Pesos dos Critérios'!$G$5,IF(S5276="Intervalo 3",'[1]Pesos dos Critérios'!$H$5,'[1]Pesos dos Critérios'!$I$5)))</f>
        <v>0.032010582010582</v>
      </c>
      <c r="AH5276" s="5" t="n">
        <f aca="false">IF(U5276="Intervalo 1",'[1]Pesos dos Critérios'!$N$5,IF(U5276="Intervalo 2",'[1]Pesos dos Critérios'!$O$5,IF(U5276="Intervalo 3",'[1]Pesos dos Critérios'!$P$5,'[1]Pesos dos Critérios'!$Q$5)))</f>
        <v>0.019510582010582</v>
      </c>
      <c r="AI5276" s="5" t="n">
        <f aca="false">IF(AA5276="Intervalo 1",'[1]Pesos dos Critérios'!$R$5,IF(AA5276="Intervalo 2",'[1]Pesos dos Critérios'!$S$5,IF(AA5276="Intervalo 3",'[1]Pesos dos Critérios'!$T$5,'[1]Pesos dos Critérios'!$U$5)))</f>
        <v>0.0468253968253968</v>
      </c>
      <c r="AJ5276" s="5" t="n">
        <f aca="false">SUM(AB5276:AI5276)</f>
        <v>0.227049353118583</v>
      </c>
      <c r="AK5276" s="5" t="n">
        <v>5275</v>
      </c>
      <c r="AM5276" s="1" t="s">
        <v>96</v>
      </c>
    </row>
    <row r="5277" customFormat="false" ht="12.8" hidden="false" customHeight="true" outlineLevel="0" collapsed="false">
      <c r="A5277" s="7" t="n">
        <v>2020</v>
      </c>
      <c r="B5277" s="7" t="s">
        <v>2200</v>
      </c>
      <c r="C5277" s="8" t="s">
        <v>372</v>
      </c>
      <c r="D5277" s="7" t="s">
        <v>97</v>
      </c>
      <c r="E5277" s="7" t="s">
        <v>1660</v>
      </c>
      <c r="F5277" s="7" t="s">
        <v>2966</v>
      </c>
      <c r="G5277" s="7" t="s">
        <v>392</v>
      </c>
      <c r="H5277" s="9" t="n">
        <v>4</v>
      </c>
      <c r="I5277" s="7" t="s">
        <v>558</v>
      </c>
      <c r="J5277" s="8" t="s">
        <v>86</v>
      </c>
      <c r="K5277" s="10" t="s">
        <v>46</v>
      </c>
      <c r="L5277" s="10" t="s">
        <v>83</v>
      </c>
      <c r="M5277" s="10" t="s">
        <v>48</v>
      </c>
      <c r="N5277" s="10" t="n">
        <v>0.015</v>
      </c>
      <c r="O5277" s="9" t="s">
        <v>58</v>
      </c>
      <c r="P5277" s="11" t="n">
        <v>0.266</v>
      </c>
      <c r="Q5277" s="8" t="s">
        <v>58</v>
      </c>
      <c r="R5277" s="11" t="n">
        <v>0.01</v>
      </c>
      <c r="S5277" s="8" t="s">
        <v>57</v>
      </c>
      <c r="T5277" s="11" t="n">
        <v>184</v>
      </c>
      <c r="U5277" s="8" t="s">
        <v>50</v>
      </c>
      <c r="V5277" s="11" t="n">
        <v>4.69</v>
      </c>
      <c r="W5277" s="11" t="n">
        <v>6.3</v>
      </c>
      <c r="X5277" s="11" t="n">
        <v>6.7</v>
      </c>
      <c r="Y5277" s="11" t="n">
        <v>9</v>
      </c>
      <c r="Z5277" s="11" t="n">
        <v>2.97</v>
      </c>
      <c r="AA5277" s="8" t="s">
        <v>50</v>
      </c>
      <c r="AB5277" s="5" t="n">
        <f aca="false">IF(C5277='[1]Pesos dos Critérios'!$V$3,'[1]Pesos dos Critérios'!$V$5,IF(Planilha1!C5277='[1]Pesos dos Critérios'!$W$3,'[1]Pesos dos Critérios'!$W$5,IF(Planilha1!C5277='[1]Pesos dos Critérios'!$X$3,'[1]Pesos dos Critérios'!$X$5,IF(Planilha1!C5277='[1]Pesos dos Critérios'!$Y$3,'[1]Pesos dos Critérios'!$Y$5,'[1]Pesos dos Critérios'!$Z$5))))</f>
        <v>0.0273809523809524</v>
      </c>
      <c r="AC5277" s="5" t="n">
        <f aca="false">IF(H5277=1,'[1]Pesos dos Critérios'!$AD$5,IF(Planilha1!H5277=2,'[1]Pesos dos Critérios'!$AE$5,IF(Planilha1!H5277=3,'[1]Pesos dos Critérios'!$AF$5,IF(Planilha1!H5277=4,'[1]Pesos dos Critérios'!$AG$5,'[1]Pesos dos Critérios'!$AH$5))))</f>
        <v>0.0124695648639311</v>
      </c>
      <c r="AD5277" s="5" t="n">
        <f aca="false">IF(J5277='[1]Pesos dos Critérios'!$AA$3,'[1]Pesos dos Critérios'!$AA$5,IF(Planilha1!J5277='[1]Pesos dos Critérios'!$AB$3,'[1]Pesos dos Critérios'!$AB$5,'[1]Pesos dos Critérios'!$AC$5))</f>
        <v>0.045679012345679</v>
      </c>
      <c r="AE5277" s="5" t="n">
        <f aca="false">IF(O5277="Intervalo 1",'[1]Pesos dos Critérios'!$L$5,IF(Planilha1!O5277="Intervalo 2",'[1]Pesos dos Critérios'!$L$5,IF(Planilha1!O5277="Intervalo 3",'[1]Pesos dos Critérios'!$L$5,'[1]Pesos dos Critérios'!$M$5)))</f>
        <v>0.0218406285072952</v>
      </c>
      <c r="AF5277" s="5" t="n">
        <f aca="false">IF(Q5277="Intervalo 1",'[1]Pesos dos Critérios'!$B$5,IF(Q5277="Intervalo 2",'[1]Pesos dos Critérios'!$C$5,IF(Q5277="Intervalo 3",'[1]Pesos dos Critérios'!$D$5,'[1]Pesos dos Critérios'!$E$5)))</f>
        <v>0.0213326341741642</v>
      </c>
      <c r="AG5277" s="5" t="n">
        <f aca="false">IF(S5277="Intervalo 1",'[1]Pesos dos Critérios'!$F$5,IF(S5277="Intervalo 2",'[1]Pesos dos Critérios'!$G$5,IF(S5277="Intervalo 3",'[1]Pesos dos Critérios'!$H$5,'[1]Pesos dos Critérios'!$I$5)))</f>
        <v>0.032010582010582</v>
      </c>
      <c r="AH5277" s="5" t="n">
        <f aca="false">IF(U5277="Intervalo 1",'[1]Pesos dos Critérios'!$N$5,IF(U5277="Intervalo 2",'[1]Pesos dos Critérios'!$O$5,IF(U5277="Intervalo 3",'[1]Pesos dos Critérios'!$P$5,'[1]Pesos dos Critérios'!$Q$5)))</f>
        <v>0.019510582010582</v>
      </c>
      <c r="AI5277" s="5" t="n">
        <f aca="false">IF(AA5277="Intervalo 1",'[1]Pesos dos Critérios'!$R$5,IF(AA5277="Intervalo 2",'[1]Pesos dos Critérios'!$S$5,IF(AA5277="Intervalo 3",'[1]Pesos dos Critérios'!$T$5,'[1]Pesos dos Critérios'!$U$5)))</f>
        <v>0.0468253968253968</v>
      </c>
      <c r="AJ5277" s="5" t="n">
        <f aca="false">SUM(AB5277:AI5277)</f>
        <v>0.227049353118583</v>
      </c>
      <c r="AK5277" s="5" t="n">
        <v>5276</v>
      </c>
      <c r="AM5277" s="1" t="s">
        <v>96</v>
      </c>
    </row>
    <row r="5278" customFormat="false" ht="12.8" hidden="false" customHeight="true" outlineLevel="0" collapsed="false">
      <c r="A5278" s="7" t="n">
        <v>2020</v>
      </c>
      <c r="B5278" s="7" t="s">
        <v>2200</v>
      </c>
      <c r="C5278" s="8" t="s">
        <v>372</v>
      </c>
      <c r="D5278" s="7" t="s">
        <v>97</v>
      </c>
      <c r="E5278" s="7" t="s">
        <v>1660</v>
      </c>
      <c r="F5278" s="7" t="s">
        <v>312</v>
      </c>
      <c r="G5278" s="7" t="s">
        <v>305</v>
      </c>
      <c r="H5278" s="9" t="n">
        <v>3</v>
      </c>
      <c r="I5278" s="7" t="s">
        <v>558</v>
      </c>
      <c r="J5278" s="8" t="s">
        <v>86</v>
      </c>
      <c r="K5278" s="10" t="s">
        <v>46</v>
      </c>
      <c r="L5278" s="10" t="s">
        <v>83</v>
      </c>
      <c r="M5278" s="10" t="s">
        <v>48</v>
      </c>
      <c r="N5278" s="10" t="n">
        <v>0.014</v>
      </c>
      <c r="O5278" s="9" t="s">
        <v>58</v>
      </c>
      <c r="P5278" s="11" t="n">
        <v>0.272</v>
      </c>
      <c r="Q5278" s="8" t="s">
        <v>58</v>
      </c>
      <c r="R5278" s="11" t="n">
        <v>0.021</v>
      </c>
      <c r="S5278" s="8" t="s">
        <v>58</v>
      </c>
      <c r="T5278" s="11" t="n">
        <v>164</v>
      </c>
      <c r="U5278" s="8" t="s">
        <v>58</v>
      </c>
      <c r="V5278" s="11" t="n">
        <v>5.25</v>
      </c>
      <c r="W5278" s="11" t="n">
        <v>6.86</v>
      </c>
      <c r="X5278" s="11" t="n">
        <v>7.5</v>
      </c>
      <c r="Y5278" s="11" t="n">
        <v>9.8</v>
      </c>
      <c r="Z5278" s="11" t="n">
        <v>2.66</v>
      </c>
      <c r="AA5278" s="8" t="s">
        <v>58</v>
      </c>
      <c r="AB5278" s="5" t="n">
        <f aca="false">IF(C5278='[1]Pesos dos Critérios'!$V$3,'[1]Pesos dos Critérios'!$V$5,IF(Planilha1!C5278='[1]Pesos dos Critérios'!$W$3,'[1]Pesos dos Critérios'!$W$5,IF(Planilha1!C5278='[1]Pesos dos Critérios'!$X$3,'[1]Pesos dos Critérios'!$X$5,IF(Planilha1!C5278='[1]Pesos dos Critérios'!$Y$3,'[1]Pesos dos Critérios'!$Y$5,'[1]Pesos dos Critérios'!$Z$5))))</f>
        <v>0.0273809523809524</v>
      </c>
      <c r="AC5278" s="5" t="n">
        <f aca="false">IF(H5278=1,'[1]Pesos dos Critérios'!$AD$5,IF(Planilha1!H5278=2,'[1]Pesos dos Critérios'!$AE$5,IF(Planilha1!H5278=3,'[1]Pesos dos Critérios'!$AF$5,IF(Planilha1!H5278=4,'[1]Pesos dos Critérios'!$AG$5,'[1]Pesos dos Critérios'!$AH$5))))</f>
        <v>0.0157417230656667</v>
      </c>
      <c r="AD5278" s="5" t="n">
        <f aca="false">IF(J5278='[1]Pesos dos Critérios'!$AA$3,'[1]Pesos dos Critérios'!$AA$5,IF(Planilha1!J5278='[1]Pesos dos Critérios'!$AB$3,'[1]Pesos dos Critérios'!$AB$5,'[1]Pesos dos Critérios'!$AC$5))</f>
        <v>0.045679012345679</v>
      </c>
      <c r="AE5278" s="5" t="n">
        <f aca="false">IF(O5278="Intervalo 1",'[1]Pesos dos Critérios'!$L$5,IF(Planilha1!O5278="Intervalo 2",'[1]Pesos dos Critérios'!$L$5,IF(Planilha1!O5278="Intervalo 3",'[1]Pesos dos Critérios'!$L$5,'[1]Pesos dos Critérios'!$M$5)))</f>
        <v>0.0218406285072952</v>
      </c>
      <c r="AF5278" s="5" t="n">
        <f aca="false">IF(Q5278="Intervalo 1",'[1]Pesos dos Critérios'!$B$5,IF(Q5278="Intervalo 2",'[1]Pesos dos Critérios'!$C$5,IF(Q5278="Intervalo 3",'[1]Pesos dos Critérios'!$D$5,'[1]Pesos dos Critérios'!$E$5)))</f>
        <v>0.0213326341741642</v>
      </c>
      <c r="AG5278" s="5" t="n">
        <f aca="false">IF(S5278="Intervalo 1",'[1]Pesos dos Critérios'!$F$5,IF(S5278="Intervalo 2",'[1]Pesos dos Critérios'!$G$5,IF(S5278="Intervalo 3",'[1]Pesos dos Critérios'!$H$5,'[1]Pesos dos Critérios'!$I$5)))</f>
        <v>0.0227513227513227</v>
      </c>
      <c r="AH5278" s="5" t="n">
        <f aca="false">IF(U5278="Intervalo 1",'[1]Pesos dos Critérios'!$N$5,IF(U5278="Intervalo 2",'[1]Pesos dos Critérios'!$O$5,IF(U5278="Intervalo 3",'[1]Pesos dos Critérios'!$P$5,'[1]Pesos dos Critérios'!$Q$5)))</f>
        <v>0.0274470899470899</v>
      </c>
      <c r="AI5278" s="5" t="n">
        <f aca="false">IF(AA5278="Intervalo 1",'[1]Pesos dos Critérios'!$R$5,IF(AA5278="Intervalo 2",'[1]Pesos dos Critérios'!$S$5,IF(AA5278="Intervalo 3",'[1]Pesos dos Critérios'!$T$5,'[1]Pesos dos Critérios'!$U$5)))</f>
        <v>0.0547619047619048</v>
      </c>
      <c r="AJ5278" s="5" t="n">
        <f aca="false">SUM(AB5278:AI5278)</f>
        <v>0.236935267934075</v>
      </c>
      <c r="AK5278" s="5" t="n">
        <v>5277</v>
      </c>
      <c r="AM5278" s="1" t="s">
        <v>60</v>
      </c>
    </row>
    <row r="5279" customFormat="false" ht="12.8" hidden="false" customHeight="true" outlineLevel="0" collapsed="false">
      <c r="A5279" s="7" t="n">
        <v>2020</v>
      </c>
      <c r="B5279" s="7" t="s">
        <v>417</v>
      </c>
      <c r="C5279" s="8" t="s">
        <v>418</v>
      </c>
      <c r="D5279" s="7" t="s">
        <v>758</v>
      </c>
      <c r="E5279" s="7" t="s">
        <v>1707</v>
      </c>
      <c r="F5279" s="7" t="s">
        <v>2967</v>
      </c>
      <c r="G5279" s="7" t="s">
        <v>302</v>
      </c>
      <c r="H5279" s="9" t="n">
        <v>4</v>
      </c>
      <c r="I5279" s="7" t="s">
        <v>721</v>
      </c>
      <c r="J5279" s="8" t="s">
        <v>86</v>
      </c>
      <c r="K5279" s="10" t="s">
        <v>46</v>
      </c>
      <c r="L5279" s="10" t="s">
        <v>83</v>
      </c>
      <c r="M5279" s="10" t="s">
        <v>96</v>
      </c>
      <c r="N5279" s="10" t="n">
        <v>0.003</v>
      </c>
      <c r="O5279" s="9" t="s">
        <v>49</v>
      </c>
      <c r="P5279" s="11" t="n">
        <v>0.022</v>
      </c>
      <c r="Q5279" s="8" t="s">
        <v>49</v>
      </c>
      <c r="R5279" s="11" t="n">
        <v>0.328</v>
      </c>
      <c r="S5279" s="8" t="s">
        <v>50</v>
      </c>
      <c r="T5279" s="11" t="n">
        <v>186</v>
      </c>
      <c r="U5279" s="8" t="s">
        <v>50</v>
      </c>
      <c r="V5279" s="11" t="n">
        <v>6.79</v>
      </c>
      <c r="W5279" s="11" t="n">
        <v>8.68</v>
      </c>
      <c r="X5279" s="11" t="n">
        <v>9.7</v>
      </c>
      <c r="Y5279" s="11" t="n">
        <v>12.4</v>
      </c>
      <c r="Z5279" s="11" t="n">
        <v>2.51</v>
      </c>
      <c r="AA5279" s="8" t="s">
        <v>58</v>
      </c>
      <c r="AB5279" s="5" t="n">
        <f aca="false">IF(C5279='[1]Pesos dos Critérios'!$V$3,'[1]Pesos dos Critérios'!$V$5,IF(Planilha1!C5279='[1]Pesos dos Critérios'!$W$3,'[1]Pesos dos Critérios'!$W$5,IF(Planilha1!C5279='[1]Pesos dos Critérios'!$X$3,'[1]Pesos dos Critérios'!$X$5,IF(Planilha1!C5279='[1]Pesos dos Critérios'!$Y$3,'[1]Pesos dos Critérios'!$Y$5,'[1]Pesos dos Critérios'!$Z$5))))</f>
        <v>0.0234126984126984</v>
      </c>
      <c r="AC5279" s="5" t="n">
        <f aca="false">IF(H5279=1,'[1]Pesos dos Critérios'!$AD$5,IF(Planilha1!H5279=2,'[1]Pesos dos Critérios'!$AE$5,IF(Planilha1!H5279=3,'[1]Pesos dos Critérios'!$AF$5,IF(Planilha1!H5279=4,'[1]Pesos dos Critérios'!$AG$5,'[1]Pesos dos Critérios'!$AH$5))))</f>
        <v>0.0124695648639311</v>
      </c>
      <c r="AD5279" s="5" t="n">
        <f aca="false">IF(J5279='[1]Pesos dos Critérios'!$AA$3,'[1]Pesos dos Critérios'!$AA$5,IF(Planilha1!J5279='[1]Pesos dos Critérios'!$AB$3,'[1]Pesos dos Critérios'!$AB$5,'[1]Pesos dos Critérios'!$AC$5))</f>
        <v>0.045679012345679</v>
      </c>
      <c r="AE5279" s="5" t="n">
        <f aca="false">IF(O5279="Intervalo 1",'[1]Pesos dos Critérios'!$L$5,IF(Planilha1!O5279="Intervalo 2",'[1]Pesos dos Critérios'!$L$5,IF(Planilha1!O5279="Intervalo 3",'[1]Pesos dos Critérios'!$L$5,'[1]Pesos dos Critérios'!$M$5)))</f>
        <v>0.0218406285072952</v>
      </c>
      <c r="AF5279" s="5" t="n">
        <f aca="false">IF(Q5279="Intervalo 1",'[1]Pesos dos Critérios'!$B$5,IF(Q5279="Intervalo 2",'[1]Pesos dos Critérios'!$C$5,IF(Q5279="Intervalo 3",'[1]Pesos dos Critérios'!$D$5,'[1]Pesos dos Critérios'!$E$5)))</f>
        <v>0.0550472852385421</v>
      </c>
      <c r="AG5279" s="5" t="n">
        <f aca="false">IF(S5279="Intervalo 1",'[1]Pesos dos Critérios'!$F$5,IF(S5279="Intervalo 2",'[1]Pesos dos Critérios'!$G$5,IF(S5279="Intervalo 3",'[1]Pesos dos Critérios'!$H$5,'[1]Pesos dos Critérios'!$I$5)))</f>
        <v>0.0187830687830688</v>
      </c>
      <c r="AH5279" s="5" t="n">
        <f aca="false">IF(U5279="Intervalo 1",'[1]Pesos dos Critérios'!$N$5,IF(U5279="Intervalo 2",'[1]Pesos dos Critérios'!$O$5,IF(U5279="Intervalo 3",'[1]Pesos dos Critérios'!$P$5,'[1]Pesos dos Critérios'!$Q$5)))</f>
        <v>0.019510582010582</v>
      </c>
      <c r="AI5279" s="5" t="n">
        <f aca="false">IF(AA5279="Intervalo 1",'[1]Pesos dos Critérios'!$R$5,IF(AA5279="Intervalo 2",'[1]Pesos dos Critérios'!$S$5,IF(AA5279="Intervalo 3",'[1]Pesos dos Critérios'!$T$5,'[1]Pesos dos Critérios'!$U$5)))</f>
        <v>0.0547619047619048</v>
      </c>
      <c r="AJ5279" s="5" t="n">
        <f aca="false">SUM(AB5279:AI5279)</f>
        <v>0.251504744923701</v>
      </c>
      <c r="AK5279" s="5" t="n">
        <v>5278</v>
      </c>
      <c r="AM5279" s="1" t="s">
        <v>67</v>
      </c>
    </row>
    <row r="5280" customFormat="false" ht="12.8" hidden="false" customHeight="true" outlineLevel="0" collapsed="false">
      <c r="A5280" s="7" t="n">
        <v>2020</v>
      </c>
      <c r="B5280" s="7" t="s">
        <v>417</v>
      </c>
      <c r="C5280" s="8" t="s">
        <v>418</v>
      </c>
      <c r="D5280" s="7" t="s">
        <v>758</v>
      </c>
      <c r="E5280" s="7" t="s">
        <v>1707</v>
      </c>
      <c r="F5280" s="7" t="s">
        <v>2968</v>
      </c>
      <c r="G5280" s="7" t="s">
        <v>273</v>
      </c>
      <c r="H5280" s="9" t="n">
        <v>4</v>
      </c>
      <c r="I5280" s="7" t="s">
        <v>721</v>
      </c>
      <c r="J5280" s="8" t="s">
        <v>86</v>
      </c>
      <c r="K5280" s="10" t="s">
        <v>46</v>
      </c>
      <c r="L5280" s="10" t="s">
        <v>83</v>
      </c>
      <c r="M5280" s="10" t="s">
        <v>96</v>
      </c>
      <c r="N5280" s="10" t="n">
        <v>0.012</v>
      </c>
      <c r="O5280" s="9" t="s">
        <v>57</v>
      </c>
      <c r="P5280" s="11" t="n">
        <v>0.053</v>
      </c>
      <c r="Q5280" s="8" t="s">
        <v>49</v>
      </c>
      <c r="R5280" s="11" t="n">
        <v>0.023</v>
      </c>
      <c r="S5280" s="8" t="s">
        <v>58</v>
      </c>
      <c r="T5280" s="11" t="n">
        <v>223</v>
      </c>
      <c r="U5280" s="8" t="s">
        <v>50</v>
      </c>
      <c r="V5280" s="11" t="n">
        <v>5.6</v>
      </c>
      <c r="W5280" s="11" t="n">
        <v>7.56</v>
      </c>
      <c r="X5280" s="11" t="n">
        <v>8</v>
      </c>
      <c r="Y5280" s="11" t="n">
        <v>10.8</v>
      </c>
      <c r="Z5280" s="11" t="n">
        <v>3.02</v>
      </c>
      <c r="AA5280" s="8" t="s">
        <v>50</v>
      </c>
      <c r="AB5280" s="5" t="n">
        <f aca="false">IF(C5280='[1]Pesos dos Critérios'!$V$3,'[1]Pesos dos Critérios'!$V$5,IF(Planilha1!C5280='[1]Pesos dos Critérios'!$W$3,'[1]Pesos dos Critérios'!$W$5,IF(Planilha1!C5280='[1]Pesos dos Critérios'!$X$3,'[1]Pesos dos Critérios'!$X$5,IF(Planilha1!C5280='[1]Pesos dos Critérios'!$Y$3,'[1]Pesos dos Critérios'!$Y$5,'[1]Pesos dos Critérios'!$Z$5))))</f>
        <v>0.0234126984126984</v>
      </c>
      <c r="AC5280" s="5" t="n">
        <f aca="false">IF(H5280=1,'[1]Pesos dos Critérios'!$AD$5,IF(Planilha1!H5280=2,'[1]Pesos dos Critérios'!$AE$5,IF(Planilha1!H5280=3,'[1]Pesos dos Critérios'!$AF$5,IF(Planilha1!H5280=4,'[1]Pesos dos Critérios'!$AG$5,'[1]Pesos dos Critérios'!$AH$5))))</f>
        <v>0.0124695648639311</v>
      </c>
      <c r="AD5280" s="5" t="n">
        <f aca="false">IF(J5280='[1]Pesos dos Critérios'!$AA$3,'[1]Pesos dos Critérios'!$AA$5,IF(Planilha1!J5280='[1]Pesos dos Critérios'!$AB$3,'[1]Pesos dos Critérios'!$AB$5,'[1]Pesos dos Critérios'!$AC$5))</f>
        <v>0.045679012345679</v>
      </c>
      <c r="AE5280" s="5" t="n">
        <f aca="false">IF(O5280="Intervalo 1",'[1]Pesos dos Critérios'!$L$5,IF(Planilha1!O5280="Intervalo 2",'[1]Pesos dos Critérios'!$L$5,IF(Planilha1!O5280="Intervalo 3",'[1]Pesos dos Critérios'!$L$5,'[1]Pesos dos Critérios'!$M$5)))</f>
        <v>0.0218406285072952</v>
      </c>
      <c r="AF5280" s="5" t="n">
        <f aca="false">IF(Q5280="Intervalo 1",'[1]Pesos dos Critérios'!$B$5,IF(Q5280="Intervalo 2",'[1]Pesos dos Critérios'!$C$5,IF(Q5280="Intervalo 3",'[1]Pesos dos Critérios'!$D$5,'[1]Pesos dos Critérios'!$E$5)))</f>
        <v>0.0550472852385421</v>
      </c>
      <c r="AG5280" s="5" t="n">
        <f aca="false">IF(S5280="Intervalo 1",'[1]Pesos dos Critérios'!$F$5,IF(S5280="Intervalo 2",'[1]Pesos dos Critérios'!$G$5,IF(S5280="Intervalo 3",'[1]Pesos dos Critérios'!$H$5,'[1]Pesos dos Critérios'!$I$5)))</f>
        <v>0.0227513227513227</v>
      </c>
      <c r="AH5280" s="5" t="n">
        <f aca="false">IF(U5280="Intervalo 1",'[1]Pesos dos Critérios'!$N$5,IF(U5280="Intervalo 2",'[1]Pesos dos Critérios'!$O$5,IF(U5280="Intervalo 3",'[1]Pesos dos Critérios'!$P$5,'[1]Pesos dos Critérios'!$Q$5)))</f>
        <v>0.019510582010582</v>
      </c>
      <c r="AI5280" s="5" t="n">
        <f aca="false">IF(AA5280="Intervalo 1",'[1]Pesos dos Critérios'!$R$5,IF(AA5280="Intervalo 2",'[1]Pesos dos Critérios'!$S$5,IF(AA5280="Intervalo 3",'[1]Pesos dos Critérios'!$T$5,'[1]Pesos dos Critérios'!$U$5)))</f>
        <v>0.0468253968253968</v>
      </c>
      <c r="AJ5280" s="5" t="n">
        <f aca="false">SUM(AB5280:AI5280)</f>
        <v>0.247536490955447</v>
      </c>
      <c r="AK5280" s="5" t="n">
        <v>5279</v>
      </c>
      <c r="AM5280" s="1" t="s">
        <v>67</v>
      </c>
    </row>
    <row r="5281" customFormat="false" ht="12.8" hidden="false" customHeight="true" outlineLevel="0" collapsed="false">
      <c r="A5281" s="7" t="n">
        <v>2020</v>
      </c>
      <c r="B5281" s="7" t="s">
        <v>417</v>
      </c>
      <c r="C5281" s="8" t="s">
        <v>418</v>
      </c>
      <c r="D5281" s="7" t="s">
        <v>758</v>
      </c>
      <c r="E5281" s="7" t="s">
        <v>1707</v>
      </c>
      <c r="F5281" s="7" t="s">
        <v>2264</v>
      </c>
      <c r="G5281" s="7" t="s">
        <v>767</v>
      </c>
      <c r="H5281" s="9" t="n">
        <v>4</v>
      </c>
      <c r="I5281" s="7" t="s">
        <v>721</v>
      </c>
      <c r="J5281" s="8" t="s">
        <v>86</v>
      </c>
      <c r="K5281" s="10" t="s">
        <v>46</v>
      </c>
      <c r="L5281" s="10" t="s">
        <v>83</v>
      </c>
      <c r="M5281" s="10" t="s">
        <v>48</v>
      </c>
      <c r="N5281" s="10" t="n">
        <v>0.004</v>
      </c>
      <c r="O5281" s="9" t="s">
        <v>49</v>
      </c>
      <c r="P5281" s="11" t="n">
        <v>0.159</v>
      </c>
      <c r="Q5281" s="8" t="s">
        <v>57</v>
      </c>
      <c r="R5281" s="11" t="n">
        <v>0.014</v>
      </c>
      <c r="S5281" s="8" t="s">
        <v>57</v>
      </c>
      <c r="T5281" s="11" t="n">
        <v>219</v>
      </c>
      <c r="U5281" s="8" t="s">
        <v>50</v>
      </c>
      <c r="V5281" s="11" t="n">
        <v>3.92</v>
      </c>
      <c r="W5281" s="11" t="n">
        <v>5.39</v>
      </c>
      <c r="X5281" s="11" t="n">
        <v>5.6</v>
      </c>
      <c r="Y5281" s="11" t="n">
        <v>7.7</v>
      </c>
      <c r="Z5281" s="11" t="n">
        <v>3.55</v>
      </c>
      <c r="AA5281" s="8" t="s">
        <v>50</v>
      </c>
      <c r="AB5281" s="5" t="n">
        <f aca="false">IF(C5281='[1]Pesos dos Critérios'!$V$3,'[1]Pesos dos Critérios'!$V$5,IF(Planilha1!C5281='[1]Pesos dos Critérios'!$W$3,'[1]Pesos dos Critérios'!$W$5,IF(Planilha1!C5281='[1]Pesos dos Critérios'!$X$3,'[1]Pesos dos Critérios'!$X$5,IF(Planilha1!C5281='[1]Pesos dos Critérios'!$Y$3,'[1]Pesos dos Critérios'!$Y$5,'[1]Pesos dos Critérios'!$Z$5))))</f>
        <v>0.0234126984126984</v>
      </c>
      <c r="AC5281" s="5" t="n">
        <f aca="false">IF(H5281=1,'[1]Pesos dos Critérios'!$AD$5,IF(Planilha1!H5281=2,'[1]Pesos dos Critérios'!$AE$5,IF(Planilha1!H5281=3,'[1]Pesos dos Critérios'!$AF$5,IF(Planilha1!H5281=4,'[1]Pesos dos Critérios'!$AG$5,'[1]Pesos dos Critérios'!$AH$5))))</f>
        <v>0.0124695648639311</v>
      </c>
      <c r="AD5281" s="5" t="n">
        <f aca="false">IF(J5281='[1]Pesos dos Critérios'!$AA$3,'[1]Pesos dos Critérios'!$AA$5,IF(Planilha1!J5281='[1]Pesos dos Critérios'!$AB$3,'[1]Pesos dos Critérios'!$AB$5,'[1]Pesos dos Critérios'!$AC$5))</f>
        <v>0.045679012345679</v>
      </c>
      <c r="AE5281" s="5" t="n">
        <f aca="false">IF(O5281="Intervalo 1",'[1]Pesos dos Critérios'!$L$5,IF(Planilha1!O5281="Intervalo 2",'[1]Pesos dos Critérios'!$L$5,IF(Planilha1!O5281="Intervalo 3",'[1]Pesos dos Critérios'!$L$5,'[1]Pesos dos Critérios'!$M$5)))</f>
        <v>0.0218406285072952</v>
      </c>
      <c r="AF5281" s="5" t="n">
        <f aca="false">IF(Q5281="Intervalo 1",'[1]Pesos dos Critérios'!$B$5,IF(Q5281="Intervalo 2",'[1]Pesos dos Critérios'!$C$5,IF(Q5281="Intervalo 3",'[1]Pesos dos Critérios'!$D$5,'[1]Pesos dos Critérios'!$E$5)))</f>
        <v>0.0236095012051296</v>
      </c>
      <c r="AG5281" s="5" t="n">
        <f aca="false">IF(S5281="Intervalo 1",'[1]Pesos dos Critérios'!$F$5,IF(S5281="Intervalo 2",'[1]Pesos dos Critérios'!$G$5,IF(S5281="Intervalo 3",'[1]Pesos dos Critérios'!$H$5,'[1]Pesos dos Critérios'!$I$5)))</f>
        <v>0.032010582010582</v>
      </c>
      <c r="AH5281" s="5" t="n">
        <f aca="false">IF(U5281="Intervalo 1",'[1]Pesos dos Critérios'!$N$5,IF(U5281="Intervalo 2",'[1]Pesos dos Critérios'!$O$5,IF(U5281="Intervalo 3",'[1]Pesos dos Critérios'!$P$5,'[1]Pesos dos Critérios'!$Q$5)))</f>
        <v>0.019510582010582</v>
      </c>
      <c r="AI5281" s="5" t="n">
        <f aca="false">IF(AA5281="Intervalo 1",'[1]Pesos dos Critérios'!$R$5,IF(AA5281="Intervalo 2",'[1]Pesos dos Critérios'!$S$5,IF(AA5281="Intervalo 3",'[1]Pesos dos Critérios'!$T$5,'[1]Pesos dos Critérios'!$U$5)))</f>
        <v>0.0468253968253968</v>
      </c>
      <c r="AJ5281" s="5" t="n">
        <f aca="false">SUM(AB5281:AI5281)</f>
        <v>0.225357966181294</v>
      </c>
      <c r="AK5281" s="5" t="n">
        <v>5280</v>
      </c>
      <c r="AM5281" s="1" t="s">
        <v>96</v>
      </c>
    </row>
    <row r="5282" customFormat="false" ht="12.8" hidden="false" customHeight="true" outlineLevel="0" collapsed="false">
      <c r="A5282" s="7" t="n">
        <v>2020</v>
      </c>
      <c r="B5282" s="7" t="s">
        <v>417</v>
      </c>
      <c r="C5282" s="8" t="s">
        <v>418</v>
      </c>
      <c r="D5282" s="7" t="s">
        <v>758</v>
      </c>
      <c r="E5282" s="7" t="s">
        <v>1707</v>
      </c>
      <c r="F5282" s="7" t="s">
        <v>2969</v>
      </c>
      <c r="G5282" s="7" t="s">
        <v>767</v>
      </c>
      <c r="H5282" s="9" t="n">
        <v>4</v>
      </c>
      <c r="I5282" s="7" t="s">
        <v>721</v>
      </c>
      <c r="J5282" s="8" t="s">
        <v>86</v>
      </c>
      <c r="K5282" s="10" t="s">
        <v>46</v>
      </c>
      <c r="L5282" s="10" t="s">
        <v>83</v>
      </c>
      <c r="M5282" s="10" t="s">
        <v>48</v>
      </c>
      <c r="N5282" s="10" t="n">
        <v>0.004</v>
      </c>
      <c r="O5282" s="9" t="s">
        <v>49</v>
      </c>
      <c r="P5282" s="11" t="n">
        <v>0.159</v>
      </c>
      <c r="Q5282" s="8" t="s">
        <v>57</v>
      </c>
      <c r="R5282" s="11" t="n">
        <v>0.014</v>
      </c>
      <c r="S5282" s="8" t="s">
        <v>57</v>
      </c>
      <c r="T5282" s="11" t="n">
        <v>219</v>
      </c>
      <c r="U5282" s="8" t="s">
        <v>50</v>
      </c>
      <c r="V5282" s="11" t="n">
        <v>3.92</v>
      </c>
      <c r="W5282" s="11" t="n">
        <v>5.39</v>
      </c>
      <c r="X5282" s="11" t="n">
        <v>5.6</v>
      </c>
      <c r="Y5282" s="11" t="n">
        <v>7.7</v>
      </c>
      <c r="Z5282" s="11" t="n">
        <v>3.55</v>
      </c>
      <c r="AA5282" s="8" t="s">
        <v>50</v>
      </c>
      <c r="AB5282" s="5" t="n">
        <f aca="false">IF(C5282='[1]Pesos dos Critérios'!$V$3,'[1]Pesos dos Critérios'!$V$5,IF(Planilha1!C5282='[1]Pesos dos Critérios'!$W$3,'[1]Pesos dos Critérios'!$W$5,IF(Planilha1!C5282='[1]Pesos dos Critérios'!$X$3,'[1]Pesos dos Critérios'!$X$5,IF(Planilha1!C5282='[1]Pesos dos Critérios'!$Y$3,'[1]Pesos dos Critérios'!$Y$5,'[1]Pesos dos Critérios'!$Z$5))))</f>
        <v>0.0234126984126984</v>
      </c>
      <c r="AC5282" s="5" t="n">
        <f aca="false">IF(H5282=1,'[1]Pesos dos Critérios'!$AD$5,IF(Planilha1!H5282=2,'[1]Pesos dos Critérios'!$AE$5,IF(Planilha1!H5282=3,'[1]Pesos dos Critérios'!$AF$5,IF(Planilha1!H5282=4,'[1]Pesos dos Critérios'!$AG$5,'[1]Pesos dos Critérios'!$AH$5))))</f>
        <v>0.0124695648639311</v>
      </c>
      <c r="AD5282" s="5" t="n">
        <f aca="false">IF(J5282='[1]Pesos dos Critérios'!$AA$3,'[1]Pesos dos Critérios'!$AA$5,IF(Planilha1!J5282='[1]Pesos dos Critérios'!$AB$3,'[1]Pesos dos Critérios'!$AB$5,'[1]Pesos dos Critérios'!$AC$5))</f>
        <v>0.045679012345679</v>
      </c>
      <c r="AE5282" s="5" t="n">
        <f aca="false">IF(O5282="Intervalo 1",'[1]Pesos dos Critérios'!$L$5,IF(Planilha1!O5282="Intervalo 2",'[1]Pesos dos Critérios'!$L$5,IF(Planilha1!O5282="Intervalo 3",'[1]Pesos dos Critérios'!$L$5,'[1]Pesos dos Critérios'!$M$5)))</f>
        <v>0.0218406285072952</v>
      </c>
      <c r="AF5282" s="5" t="n">
        <f aca="false">IF(Q5282="Intervalo 1",'[1]Pesos dos Critérios'!$B$5,IF(Q5282="Intervalo 2",'[1]Pesos dos Critérios'!$C$5,IF(Q5282="Intervalo 3",'[1]Pesos dos Critérios'!$D$5,'[1]Pesos dos Critérios'!$E$5)))</f>
        <v>0.0236095012051296</v>
      </c>
      <c r="AG5282" s="5" t="n">
        <f aca="false">IF(S5282="Intervalo 1",'[1]Pesos dos Critérios'!$F$5,IF(S5282="Intervalo 2",'[1]Pesos dos Critérios'!$G$5,IF(S5282="Intervalo 3",'[1]Pesos dos Critérios'!$H$5,'[1]Pesos dos Critérios'!$I$5)))</f>
        <v>0.032010582010582</v>
      </c>
      <c r="AH5282" s="5" t="n">
        <f aca="false">IF(U5282="Intervalo 1",'[1]Pesos dos Critérios'!$N$5,IF(U5282="Intervalo 2",'[1]Pesos dos Critérios'!$O$5,IF(U5282="Intervalo 3",'[1]Pesos dos Critérios'!$P$5,'[1]Pesos dos Critérios'!$Q$5)))</f>
        <v>0.019510582010582</v>
      </c>
      <c r="AI5282" s="5" t="n">
        <f aca="false">IF(AA5282="Intervalo 1",'[1]Pesos dos Critérios'!$R$5,IF(AA5282="Intervalo 2",'[1]Pesos dos Critérios'!$S$5,IF(AA5282="Intervalo 3",'[1]Pesos dos Critérios'!$T$5,'[1]Pesos dos Critérios'!$U$5)))</f>
        <v>0.0468253968253968</v>
      </c>
      <c r="AJ5282" s="5" t="n">
        <f aca="false">SUM(AB5282:AI5282)</f>
        <v>0.225357966181294</v>
      </c>
      <c r="AK5282" s="5" t="n">
        <v>5281</v>
      </c>
      <c r="AM5282" s="1" t="s">
        <v>96</v>
      </c>
    </row>
    <row r="5283" customFormat="false" ht="12.8" hidden="false" customHeight="true" outlineLevel="0" collapsed="false">
      <c r="A5283" s="7" t="n">
        <v>2020</v>
      </c>
      <c r="B5283" s="7" t="s">
        <v>417</v>
      </c>
      <c r="C5283" s="8" t="s">
        <v>418</v>
      </c>
      <c r="D5283" s="7" t="s">
        <v>758</v>
      </c>
      <c r="E5283" s="7" t="s">
        <v>1701</v>
      </c>
      <c r="F5283" s="7" t="s">
        <v>2970</v>
      </c>
      <c r="G5283" s="7" t="s">
        <v>767</v>
      </c>
      <c r="H5283" s="9" t="n">
        <v>4</v>
      </c>
      <c r="I5283" s="7" t="s">
        <v>721</v>
      </c>
      <c r="J5283" s="8" t="s">
        <v>86</v>
      </c>
      <c r="K5283" s="10" t="s">
        <v>46</v>
      </c>
      <c r="L5283" s="10" t="s">
        <v>83</v>
      </c>
      <c r="M5283" s="10" t="s">
        <v>48</v>
      </c>
      <c r="N5283" s="10" t="n">
        <v>0.005</v>
      </c>
      <c r="O5283" s="9" t="s">
        <v>49</v>
      </c>
      <c r="P5283" s="11" t="n">
        <v>0.181</v>
      </c>
      <c r="Q5283" s="8" t="s">
        <v>57</v>
      </c>
      <c r="R5283" s="11" t="n">
        <v>0.007</v>
      </c>
      <c r="S5283" s="8" t="s">
        <v>49</v>
      </c>
      <c r="T5283" s="11" t="n">
        <v>251</v>
      </c>
      <c r="U5283" s="8" t="s">
        <v>50</v>
      </c>
      <c r="V5283" s="11" t="n">
        <v>3.22</v>
      </c>
      <c r="W5283" s="11" t="n">
        <v>5.25</v>
      </c>
      <c r="X5283" s="11" t="n">
        <v>4.6</v>
      </c>
      <c r="Y5283" s="11" t="n">
        <v>7.5</v>
      </c>
      <c r="Z5283" s="11" t="n">
        <v>4.07</v>
      </c>
      <c r="AA5283" s="8" t="s">
        <v>50</v>
      </c>
      <c r="AB5283" s="5" t="n">
        <f aca="false">IF(C5283='[1]Pesos dos Critérios'!$V$3,'[1]Pesos dos Critérios'!$V$5,IF(Planilha1!C5283='[1]Pesos dos Critérios'!$W$3,'[1]Pesos dos Critérios'!$W$5,IF(Planilha1!C5283='[1]Pesos dos Critérios'!$X$3,'[1]Pesos dos Critérios'!$X$5,IF(Planilha1!C5283='[1]Pesos dos Critérios'!$Y$3,'[1]Pesos dos Critérios'!$Y$5,'[1]Pesos dos Critérios'!$Z$5))))</f>
        <v>0.0234126984126984</v>
      </c>
      <c r="AC5283" s="5" t="n">
        <f aca="false">IF(H5283=1,'[1]Pesos dos Critérios'!$AD$5,IF(Planilha1!H5283=2,'[1]Pesos dos Critérios'!$AE$5,IF(Planilha1!H5283=3,'[1]Pesos dos Critérios'!$AF$5,IF(Planilha1!H5283=4,'[1]Pesos dos Critérios'!$AG$5,'[1]Pesos dos Critérios'!$AH$5))))</f>
        <v>0.0124695648639311</v>
      </c>
      <c r="AD5283" s="5" t="n">
        <f aca="false">IF(J5283='[1]Pesos dos Critérios'!$AA$3,'[1]Pesos dos Critérios'!$AA$5,IF(Planilha1!J5283='[1]Pesos dos Critérios'!$AB$3,'[1]Pesos dos Critérios'!$AB$5,'[1]Pesos dos Critérios'!$AC$5))</f>
        <v>0.045679012345679</v>
      </c>
      <c r="AE5283" s="5" t="n">
        <f aca="false">IF(O5283="Intervalo 1",'[1]Pesos dos Critérios'!$L$5,IF(Planilha1!O5283="Intervalo 2",'[1]Pesos dos Critérios'!$L$5,IF(Planilha1!O5283="Intervalo 3",'[1]Pesos dos Critérios'!$L$5,'[1]Pesos dos Critérios'!$M$5)))</f>
        <v>0.0218406285072952</v>
      </c>
      <c r="AF5283" s="5" t="n">
        <f aca="false">IF(Q5283="Intervalo 1",'[1]Pesos dos Critérios'!$B$5,IF(Q5283="Intervalo 2",'[1]Pesos dos Critérios'!$C$5,IF(Q5283="Intervalo 3",'[1]Pesos dos Critérios'!$D$5,'[1]Pesos dos Critérios'!$E$5)))</f>
        <v>0.0236095012051296</v>
      </c>
      <c r="AG5283" s="5" t="n">
        <f aca="false">IF(S5283="Intervalo 1",'[1]Pesos dos Critérios'!$F$5,IF(S5283="Intervalo 2",'[1]Pesos dos Critérios'!$G$5,IF(S5283="Intervalo 3",'[1]Pesos dos Critérios'!$H$5,'[1]Pesos dos Critérios'!$I$5)))</f>
        <v>0.0375661375661376</v>
      </c>
      <c r="AH5283" s="5" t="n">
        <f aca="false">IF(U5283="Intervalo 1",'[1]Pesos dos Critérios'!$N$5,IF(U5283="Intervalo 2",'[1]Pesos dos Critérios'!$O$5,IF(U5283="Intervalo 3",'[1]Pesos dos Critérios'!$P$5,'[1]Pesos dos Critérios'!$Q$5)))</f>
        <v>0.019510582010582</v>
      </c>
      <c r="AI5283" s="5" t="n">
        <f aca="false">IF(AA5283="Intervalo 1",'[1]Pesos dos Critérios'!$R$5,IF(AA5283="Intervalo 2",'[1]Pesos dos Critérios'!$S$5,IF(AA5283="Intervalo 3",'[1]Pesos dos Critérios'!$T$5,'[1]Pesos dos Critérios'!$U$5)))</f>
        <v>0.0468253968253968</v>
      </c>
      <c r="AJ5283" s="5" t="n">
        <f aca="false">SUM(AB5283:AI5283)</f>
        <v>0.23091352173685</v>
      </c>
      <c r="AK5283" s="5" t="n">
        <v>5282</v>
      </c>
      <c r="AM5283" s="1" t="s">
        <v>96</v>
      </c>
    </row>
    <row r="5284" customFormat="false" ht="12.8" hidden="false" customHeight="true" outlineLevel="0" collapsed="false">
      <c r="A5284" s="7" t="n">
        <v>2020</v>
      </c>
      <c r="B5284" s="7" t="s">
        <v>417</v>
      </c>
      <c r="C5284" s="8" t="s">
        <v>418</v>
      </c>
      <c r="D5284" s="7" t="s">
        <v>758</v>
      </c>
      <c r="E5284" s="7" t="s">
        <v>1701</v>
      </c>
      <c r="F5284" s="7" t="s">
        <v>2971</v>
      </c>
      <c r="G5284" s="7" t="s">
        <v>767</v>
      </c>
      <c r="H5284" s="9" t="n">
        <v>4</v>
      </c>
      <c r="I5284" s="7" t="s">
        <v>721</v>
      </c>
      <c r="J5284" s="8" t="s">
        <v>86</v>
      </c>
      <c r="K5284" s="10" t="s">
        <v>46</v>
      </c>
      <c r="L5284" s="10" t="s">
        <v>83</v>
      </c>
      <c r="M5284" s="10" t="s">
        <v>48</v>
      </c>
      <c r="N5284" s="10" t="n">
        <v>0.005</v>
      </c>
      <c r="O5284" s="9" t="s">
        <v>49</v>
      </c>
      <c r="P5284" s="11" t="n">
        <v>0.181</v>
      </c>
      <c r="Q5284" s="8" t="s">
        <v>57</v>
      </c>
      <c r="R5284" s="11" t="n">
        <v>0.007</v>
      </c>
      <c r="S5284" s="8" t="s">
        <v>49</v>
      </c>
      <c r="T5284" s="11" t="n">
        <v>251</v>
      </c>
      <c r="U5284" s="8" t="s">
        <v>50</v>
      </c>
      <c r="V5284" s="11" t="n">
        <v>3.22</v>
      </c>
      <c r="W5284" s="11" t="n">
        <v>5.25</v>
      </c>
      <c r="X5284" s="11" t="n">
        <v>4.6</v>
      </c>
      <c r="Y5284" s="11" t="n">
        <v>7.5</v>
      </c>
      <c r="Z5284" s="11" t="n">
        <v>4.07</v>
      </c>
      <c r="AA5284" s="8" t="s">
        <v>50</v>
      </c>
      <c r="AB5284" s="5" t="n">
        <f aca="false">IF(C5284='[1]Pesos dos Critérios'!$V$3,'[1]Pesos dos Critérios'!$V$5,IF(Planilha1!C5284='[1]Pesos dos Critérios'!$W$3,'[1]Pesos dos Critérios'!$W$5,IF(Planilha1!C5284='[1]Pesos dos Critérios'!$X$3,'[1]Pesos dos Critérios'!$X$5,IF(Planilha1!C5284='[1]Pesos dos Critérios'!$Y$3,'[1]Pesos dos Critérios'!$Y$5,'[1]Pesos dos Critérios'!$Z$5))))</f>
        <v>0.0234126984126984</v>
      </c>
      <c r="AC5284" s="5" t="n">
        <f aca="false">IF(H5284=1,'[1]Pesos dos Critérios'!$AD$5,IF(Planilha1!H5284=2,'[1]Pesos dos Critérios'!$AE$5,IF(Planilha1!H5284=3,'[1]Pesos dos Critérios'!$AF$5,IF(Planilha1!H5284=4,'[1]Pesos dos Critérios'!$AG$5,'[1]Pesos dos Critérios'!$AH$5))))</f>
        <v>0.0124695648639311</v>
      </c>
      <c r="AD5284" s="5" t="n">
        <f aca="false">IF(J5284='[1]Pesos dos Critérios'!$AA$3,'[1]Pesos dos Critérios'!$AA$5,IF(Planilha1!J5284='[1]Pesos dos Critérios'!$AB$3,'[1]Pesos dos Critérios'!$AB$5,'[1]Pesos dos Critérios'!$AC$5))</f>
        <v>0.045679012345679</v>
      </c>
      <c r="AE5284" s="5" t="n">
        <f aca="false">IF(O5284="Intervalo 1",'[1]Pesos dos Critérios'!$L$5,IF(Planilha1!O5284="Intervalo 2",'[1]Pesos dos Critérios'!$L$5,IF(Planilha1!O5284="Intervalo 3",'[1]Pesos dos Critérios'!$L$5,'[1]Pesos dos Critérios'!$M$5)))</f>
        <v>0.0218406285072952</v>
      </c>
      <c r="AF5284" s="5" t="n">
        <f aca="false">IF(Q5284="Intervalo 1",'[1]Pesos dos Critérios'!$B$5,IF(Q5284="Intervalo 2",'[1]Pesos dos Critérios'!$C$5,IF(Q5284="Intervalo 3",'[1]Pesos dos Critérios'!$D$5,'[1]Pesos dos Critérios'!$E$5)))</f>
        <v>0.0236095012051296</v>
      </c>
      <c r="AG5284" s="5" t="n">
        <f aca="false">IF(S5284="Intervalo 1",'[1]Pesos dos Critérios'!$F$5,IF(S5284="Intervalo 2",'[1]Pesos dos Critérios'!$G$5,IF(S5284="Intervalo 3",'[1]Pesos dos Critérios'!$H$5,'[1]Pesos dos Critérios'!$I$5)))</f>
        <v>0.0375661375661376</v>
      </c>
      <c r="AH5284" s="5" t="n">
        <f aca="false">IF(U5284="Intervalo 1",'[1]Pesos dos Critérios'!$N$5,IF(U5284="Intervalo 2",'[1]Pesos dos Critérios'!$O$5,IF(U5284="Intervalo 3",'[1]Pesos dos Critérios'!$P$5,'[1]Pesos dos Critérios'!$Q$5)))</f>
        <v>0.019510582010582</v>
      </c>
      <c r="AI5284" s="5" t="n">
        <f aca="false">IF(AA5284="Intervalo 1",'[1]Pesos dos Critérios'!$R$5,IF(AA5284="Intervalo 2",'[1]Pesos dos Critérios'!$S$5,IF(AA5284="Intervalo 3",'[1]Pesos dos Critérios'!$T$5,'[1]Pesos dos Critérios'!$U$5)))</f>
        <v>0.0468253968253968</v>
      </c>
      <c r="AJ5284" s="5" t="n">
        <f aca="false">SUM(AB5284:AI5284)</f>
        <v>0.23091352173685</v>
      </c>
      <c r="AK5284" s="5" t="n">
        <v>5283</v>
      </c>
      <c r="AM5284" s="1" t="s">
        <v>96</v>
      </c>
    </row>
    <row r="5285" customFormat="false" ht="12.8" hidden="false" customHeight="true" outlineLevel="0" collapsed="false">
      <c r="A5285" s="7" t="n">
        <v>2020</v>
      </c>
      <c r="B5285" s="7" t="s">
        <v>417</v>
      </c>
      <c r="C5285" s="8" t="s">
        <v>418</v>
      </c>
      <c r="D5285" s="7" t="s">
        <v>758</v>
      </c>
      <c r="E5285" s="7" t="s">
        <v>1701</v>
      </c>
      <c r="F5285" s="7" t="s">
        <v>2972</v>
      </c>
      <c r="G5285" s="7" t="s">
        <v>767</v>
      </c>
      <c r="H5285" s="9" t="n">
        <v>4</v>
      </c>
      <c r="I5285" s="7" t="s">
        <v>721</v>
      </c>
      <c r="J5285" s="8" t="s">
        <v>86</v>
      </c>
      <c r="K5285" s="10" t="s">
        <v>46</v>
      </c>
      <c r="L5285" s="10" t="s">
        <v>83</v>
      </c>
      <c r="M5285" s="10" t="s">
        <v>48</v>
      </c>
      <c r="N5285" s="10" t="n">
        <v>0.005</v>
      </c>
      <c r="O5285" s="9" t="s">
        <v>49</v>
      </c>
      <c r="P5285" s="11" t="n">
        <v>0.181</v>
      </c>
      <c r="Q5285" s="8" t="s">
        <v>57</v>
      </c>
      <c r="R5285" s="11" t="n">
        <v>0.007</v>
      </c>
      <c r="S5285" s="8" t="s">
        <v>49</v>
      </c>
      <c r="T5285" s="11" t="n">
        <v>251</v>
      </c>
      <c r="U5285" s="8" t="s">
        <v>50</v>
      </c>
      <c r="V5285" s="11" t="n">
        <v>3.22</v>
      </c>
      <c r="W5285" s="11" t="n">
        <v>5.25</v>
      </c>
      <c r="X5285" s="11" t="n">
        <v>4.6</v>
      </c>
      <c r="Y5285" s="11" t="n">
        <v>7.5</v>
      </c>
      <c r="Z5285" s="11" t="n">
        <v>4.07</v>
      </c>
      <c r="AA5285" s="8" t="s">
        <v>50</v>
      </c>
      <c r="AB5285" s="5" t="n">
        <f aca="false">IF(C5285='[1]Pesos dos Critérios'!$V$3,'[1]Pesos dos Critérios'!$V$5,IF(Planilha1!C5285='[1]Pesos dos Critérios'!$W$3,'[1]Pesos dos Critérios'!$W$5,IF(Planilha1!C5285='[1]Pesos dos Critérios'!$X$3,'[1]Pesos dos Critérios'!$X$5,IF(Planilha1!C5285='[1]Pesos dos Critérios'!$Y$3,'[1]Pesos dos Critérios'!$Y$5,'[1]Pesos dos Critérios'!$Z$5))))</f>
        <v>0.0234126984126984</v>
      </c>
      <c r="AC5285" s="5" t="n">
        <f aca="false">IF(H5285=1,'[1]Pesos dos Critérios'!$AD$5,IF(Planilha1!H5285=2,'[1]Pesos dos Critérios'!$AE$5,IF(Planilha1!H5285=3,'[1]Pesos dos Critérios'!$AF$5,IF(Planilha1!H5285=4,'[1]Pesos dos Critérios'!$AG$5,'[1]Pesos dos Critérios'!$AH$5))))</f>
        <v>0.0124695648639311</v>
      </c>
      <c r="AD5285" s="5" t="n">
        <f aca="false">IF(J5285='[1]Pesos dos Critérios'!$AA$3,'[1]Pesos dos Critérios'!$AA$5,IF(Planilha1!J5285='[1]Pesos dos Critérios'!$AB$3,'[1]Pesos dos Critérios'!$AB$5,'[1]Pesos dos Critérios'!$AC$5))</f>
        <v>0.045679012345679</v>
      </c>
      <c r="AE5285" s="5" t="n">
        <f aca="false">IF(O5285="Intervalo 1",'[1]Pesos dos Critérios'!$L$5,IF(Planilha1!O5285="Intervalo 2",'[1]Pesos dos Critérios'!$L$5,IF(Planilha1!O5285="Intervalo 3",'[1]Pesos dos Critérios'!$L$5,'[1]Pesos dos Critérios'!$M$5)))</f>
        <v>0.0218406285072952</v>
      </c>
      <c r="AF5285" s="5" t="n">
        <f aca="false">IF(Q5285="Intervalo 1",'[1]Pesos dos Critérios'!$B$5,IF(Q5285="Intervalo 2",'[1]Pesos dos Critérios'!$C$5,IF(Q5285="Intervalo 3",'[1]Pesos dos Critérios'!$D$5,'[1]Pesos dos Critérios'!$E$5)))</f>
        <v>0.0236095012051296</v>
      </c>
      <c r="AG5285" s="5" t="n">
        <f aca="false">IF(S5285="Intervalo 1",'[1]Pesos dos Critérios'!$F$5,IF(S5285="Intervalo 2",'[1]Pesos dos Critérios'!$G$5,IF(S5285="Intervalo 3",'[1]Pesos dos Critérios'!$H$5,'[1]Pesos dos Critérios'!$I$5)))</f>
        <v>0.0375661375661376</v>
      </c>
      <c r="AH5285" s="5" t="n">
        <f aca="false">IF(U5285="Intervalo 1",'[1]Pesos dos Critérios'!$N$5,IF(U5285="Intervalo 2",'[1]Pesos dos Critérios'!$O$5,IF(U5285="Intervalo 3",'[1]Pesos dos Critérios'!$P$5,'[1]Pesos dos Critérios'!$Q$5)))</f>
        <v>0.019510582010582</v>
      </c>
      <c r="AI5285" s="5" t="n">
        <f aca="false">IF(AA5285="Intervalo 1",'[1]Pesos dos Critérios'!$R$5,IF(AA5285="Intervalo 2",'[1]Pesos dos Critérios'!$S$5,IF(AA5285="Intervalo 3",'[1]Pesos dos Critérios'!$T$5,'[1]Pesos dos Critérios'!$U$5)))</f>
        <v>0.0468253968253968</v>
      </c>
      <c r="AJ5285" s="5" t="n">
        <f aca="false">SUM(AB5285:AI5285)</f>
        <v>0.23091352173685</v>
      </c>
      <c r="AK5285" s="5" t="n">
        <v>5284</v>
      </c>
      <c r="AM5285" s="1" t="s">
        <v>96</v>
      </c>
    </row>
    <row r="5286" customFormat="false" ht="12.8" hidden="false" customHeight="true" outlineLevel="0" collapsed="false">
      <c r="A5286" s="7" t="n">
        <v>2020</v>
      </c>
      <c r="B5286" s="7" t="s">
        <v>417</v>
      </c>
      <c r="C5286" s="8" t="s">
        <v>418</v>
      </c>
      <c r="D5286" s="7" t="s">
        <v>758</v>
      </c>
      <c r="E5286" s="7" t="s">
        <v>1701</v>
      </c>
      <c r="F5286" s="7" t="s">
        <v>1075</v>
      </c>
      <c r="G5286" s="7" t="s">
        <v>767</v>
      </c>
      <c r="H5286" s="9" t="n">
        <v>4</v>
      </c>
      <c r="I5286" s="7" t="s">
        <v>721</v>
      </c>
      <c r="J5286" s="8" t="s">
        <v>86</v>
      </c>
      <c r="K5286" s="10" t="s">
        <v>46</v>
      </c>
      <c r="L5286" s="10" t="s">
        <v>83</v>
      </c>
      <c r="M5286" s="10" t="s">
        <v>48</v>
      </c>
      <c r="N5286" s="10" t="n">
        <v>0.005</v>
      </c>
      <c r="O5286" s="9" t="s">
        <v>49</v>
      </c>
      <c r="P5286" s="11" t="n">
        <v>0.181</v>
      </c>
      <c r="Q5286" s="8" t="s">
        <v>57</v>
      </c>
      <c r="R5286" s="11" t="n">
        <v>0.007</v>
      </c>
      <c r="S5286" s="8" t="s">
        <v>49</v>
      </c>
      <c r="T5286" s="11" t="n">
        <v>251</v>
      </c>
      <c r="U5286" s="8" t="s">
        <v>50</v>
      </c>
      <c r="V5286" s="11" t="n">
        <v>3.22</v>
      </c>
      <c r="W5286" s="11" t="n">
        <v>5.25</v>
      </c>
      <c r="X5286" s="11" t="n">
        <v>4.6</v>
      </c>
      <c r="Y5286" s="11" t="n">
        <v>7.5</v>
      </c>
      <c r="Z5286" s="11" t="n">
        <v>4.07</v>
      </c>
      <c r="AA5286" s="8" t="s">
        <v>50</v>
      </c>
      <c r="AB5286" s="5" t="n">
        <f aca="false">IF(C5286='[1]Pesos dos Critérios'!$V$3,'[1]Pesos dos Critérios'!$V$5,IF(Planilha1!C5286='[1]Pesos dos Critérios'!$W$3,'[1]Pesos dos Critérios'!$W$5,IF(Planilha1!C5286='[1]Pesos dos Critérios'!$X$3,'[1]Pesos dos Critérios'!$X$5,IF(Planilha1!C5286='[1]Pesos dos Critérios'!$Y$3,'[1]Pesos dos Critérios'!$Y$5,'[1]Pesos dos Critérios'!$Z$5))))</f>
        <v>0.0234126984126984</v>
      </c>
      <c r="AC5286" s="5" t="n">
        <f aca="false">IF(H5286=1,'[1]Pesos dos Critérios'!$AD$5,IF(Planilha1!H5286=2,'[1]Pesos dos Critérios'!$AE$5,IF(Planilha1!H5286=3,'[1]Pesos dos Critérios'!$AF$5,IF(Planilha1!H5286=4,'[1]Pesos dos Critérios'!$AG$5,'[1]Pesos dos Critérios'!$AH$5))))</f>
        <v>0.0124695648639311</v>
      </c>
      <c r="AD5286" s="5" t="n">
        <f aca="false">IF(J5286='[1]Pesos dos Critérios'!$AA$3,'[1]Pesos dos Critérios'!$AA$5,IF(Planilha1!J5286='[1]Pesos dos Critérios'!$AB$3,'[1]Pesos dos Critérios'!$AB$5,'[1]Pesos dos Critérios'!$AC$5))</f>
        <v>0.045679012345679</v>
      </c>
      <c r="AE5286" s="5" t="n">
        <f aca="false">IF(O5286="Intervalo 1",'[1]Pesos dos Critérios'!$L$5,IF(Planilha1!O5286="Intervalo 2",'[1]Pesos dos Critérios'!$L$5,IF(Planilha1!O5286="Intervalo 3",'[1]Pesos dos Critérios'!$L$5,'[1]Pesos dos Critérios'!$M$5)))</f>
        <v>0.0218406285072952</v>
      </c>
      <c r="AF5286" s="5" t="n">
        <f aca="false">IF(Q5286="Intervalo 1",'[1]Pesos dos Critérios'!$B$5,IF(Q5286="Intervalo 2",'[1]Pesos dos Critérios'!$C$5,IF(Q5286="Intervalo 3",'[1]Pesos dos Critérios'!$D$5,'[1]Pesos dos Critérios'!$E$5)))</f>
        <v>0.0236095012051296</v>
      </c>
      <c r="AG5286" s="5" t="n">
        <f aca="false">IF(S5286="Intervalo 1",'[1]Pesos dos Critérios'!$F$5,IF(S5286="Intervalo 2",'[1]Pesos dos Critérios'!$G$5,IF(S5286="Intervalo 3",'[1]Pesos dos Critérios'!$H$5,'[1]Pesos dos Critérios'!$I$5)))</f>
        <v>0.0375661375661376</v>
      </c>
      <c r="AH5286" s="5" t="n">
        <f aca="false">IF(U5286="Intervalo 1",'[1]Pesos dos Critérios'!$N$5,IF(U5286="Intervalo 2",'[1]Pesos dos Critérios'!$O$5,IF(U5286="Intervalo 3",'[1]Pesos dos Critérios'!$P$5,'[1]Pesos dos Critérios'!$Q$5)))</f>
        <v>0.019510582010582</v>
      </c>
      <c r="AI5286" s="5" t="n">
        <f aca="false">IF(AA5286="Intervalo 1",'[1]Pesos dos Critérios'!$R$5,IF(AA5286="Intervalo 2",'[1]Pesos dos Critérios'!$S$5,IF(AA5286="Intervalo 3",'[1]Pesos dos Critérios'!$T$5,'[1]Pesos dos Critérios'!$U$5)))</f>
        <v>0.0468253968253968</v>
      </c>
      <c r="AJ5286" s="5" t="n">
        <f aca="false">SUM(AB5286:AI5286)</f>
        <v>0.23091352173685</v>
      </c>
      <c r="AK5286" s="5" t="n">
        <v>5285</v>
      </c>
      <c r="AM5286" s="1" t="s">
        <v>96</v>
      </c>
    </row>
    <row r="5287" customFormat="false" ht="12.8" hidden="false" customHeight="true" outlineLevel="0" collapsed="false">
      <c r="A5287" s="7" t="n">
        <v>2020</v>
      </c>
      <c r="B5287" s="7" t="s">
        <v>417</v>
      </c>
      <c r="C5287" s="8" t="s">
        <v>418</v>
      </c>
      <c r="D5287" s="7" t="s">
        <v>758</v>
      </c>
      <c r="E5287" s="7" t="s">
        <v>1701</v>
      </c>
      <c r="F5287" s="7" t="s">
        <v>1708</v>
      </c>
      <c r="G5287" s="7" t="s">
        <v>767</v>
      </c>
      <c r="H5287" s="9" t="n">
        <v>4</v>
      </c>
      <c r="I5287" s="7" t="s">
        <v>721</v>
      </c>
      <c r="J5287" s="8" t="s">
        <v>86</v>
      </c>
      <c r="K5287" s="10" t="s">
        <v>46</v>
      </c>
      <c r="L5287" s="10" t="s">
        <v>83</v>
      </c>
      <c r="M5287" s="10" t="s">
        <v>48</v>
      </c>
      <c r="N5287" s="10" t="n">
        <v>0.006</v>
      </c>
      <c r="O5287" s="9" t="s">
        <v>49</v>
      </c>
      <c r="P5287" s="11" t="n">
        <v>0.326</v>
      </c>
      <c r="Q5287" s="8" t="s">
        <v>58</v>
      </c>
      <c r="R5287" s="11" t="n">
        <v>0.007</v>
      </c>
      <c r="S5287" s="8" t="s">
        <v>49</v>
      </c>
      <c r="T5287" s="11" t="n">
        <v>245</v>
      </c>
      <c r="U5287" s="8" t="s">
        <v>50</v>
      </c>
      <c r="V5287" s="11" t="n">
        <v>3.43</v>
      </c>
      <c r="W5287" s="11" t="n">
        <v>5.11</v>
      </c>
      <c r="X5287" s="11" t="n">
        <v>4.9</v>
      </c>
      <c r="Y5287" s="11" t="n">
        <v>7.3</v>
      </c>
      <c r="Z5287" s="11" t="n">
        <v>3.96</v>
      </c>
      <c r="AA5287" s="8" t="s">
        <v>50</v>
      </c>
      <c r="AB5287" s="5" t="n">
        <f aca="false">IF(C5287='[1]Pesos dos Critérios'!$V$3,'[1]Pesos dos Critérios'!$V$5,IF(Planilha1!C5287='[1]Pesos dos Critérios'!$W$3,'[1]Pesos dos Critérios'!$W$5,IF(Planilha1!C5287='[1]Pesos dos Critérios'!$X$3,'[1]Pesos dos Critérios'!$X$5,IF(Planilha1!C5287='[1]Pesos dos Critérios'!$Y$3,'[1]Pesos dos Critérios'!$Y$5,'[1]Pesos dos Critérios'!$Z$5))))</f>
        <v>0.0234126984126984</v>
      </c>
      <c r="AC5287" s="5" t="n">
        <f aca="false">IF(H5287=1,'[1]Pesos dos Critérios'!$AD$5,IF(Planilha1!H5287=2,'[1]Pesos dos Critérios'!$AE$5,IF(Planilha1!H5287=3,'[1]Pesos dos Critérios'!$AF$5,IF(Planilha1!H5287=4,'[1]Pesos dos Critérios'!$AG$5,'[1]Pesos dos Critérios'!$AH$5))))</f>
        <v>0.0124695648639311</v>
      </c>
      <c r="AD5287" s="5" t="n">
        <f aca="false">IF(J5287='[1]Pesos dos Critérios'!$AA$3,'[1]Pesos dos Critérios'!$AA$5,IF(Planilha1!J5287='[1]Pesos dos Critérios'!$AB$3,'[1]Pesos dos Critérios'!$AB$5,'[1]Pesos dos Critérios'!$AC$5))</f>
        <v>0.045679012345679</v>
      </c>
      <c r="AE5287" s="5" t="n">
        <f aca="false">IF(O5287="Intervalo 1",'[1]Pesos dos Critérios'!$L$5,IF(Planilha1!O5287="Intervalo 2",'[1]Pesos dos Critérios'!$L$5,IF(Planilha1!O5287="Intervalo 3",'[1]Pesos dos Critérios'!$L$5,'[1]Pesos dos Critérios'!$M$5)))</f>
        <v>0.0218406285072952</v>
      </c>
      <c r="AF5287" s="5" t="n">
        <f aca="false">IF(Q5287="Intervalo 1",'[1]Pesos dos Critérios'!$B$5,IF(Q5287="Intervalo 2",'[1]Pesos dos Critérios'!$C$5,IF(Q5287="Intervalo 3",'[1]Pesos dos Critérios'!$D$5,'[1]Pesos dos Critérios'!$E$5)))</f>
        <v>0.0213326341741642</v>
      </c>
      <c r="AG5287" s="5" t="n">
        <f aca="false">IF(S5287="Intervalo 1",'[1]Pesos dos Critérios'!$F$5,IF(S5287="Intervalo 2",'[1]Pesos dos Critérios'!$G$5,IF(S5287="Intervalo 3",'[1]Pesos dos Critérios'!$H$5,'[1]Pesos dos Critérios'!$I$5)))</f>
        <v>0.0375661375661376</v>
      </c>
      <c r="AH5287" s="5" t="n">
        <f aca="false">IF(U5287="Intervalo 1",'[1]Pesos dos Critérios'!$N$5,IF(U5287="Intervalo 2",'[1]Pesos dos Critérios'!$O$5,IF(U5287="Intervalo 3",'[1]Pesos dos Critérios'!$P$5,'[1]Pesos dos Critérios'!$Q$5)))</f>
        <v>0.019510582010582</v>
      </c>
      <c r="AI5287" s="5" t="n">
        <f aca="false">IF(AA5287="Intervalo 1",'[1]Pesos dos Critérios'!$R$5,IF(AA5287="Intervalo 2",'[1]Pesos dos Critérios'!$S$5,IF(AA5287="Intervalo 3",'[1]Pesos dos Critérios'!$T$5,'[1]Pesos dos Critérios'!$U$5)))</f>
        <v>0.0468253968253968</v>
      </c>
      <c r="AJ5287" s="5" t="n">
        <f aca="false">SUM(AB5287:AI5287)</f>
        <v>0.228636654705884</v>
      </c>
      <c r="AK5287" s="5" t="n">
        <v>5286</v>
      </c>
      <c r="AM5287" s="1" t="s">
        <v>96</v>
      </c>
    </row>
    <row r="5288" customFormat="false" ht="12.8" hidden="false" customHeight="true" outlineLevel="0" collapsed="false">
      <c r="A5288" s="7" t="n">
        <v>2020</v>
      </c>
      <c r="B5288" s="7" t="s">
        <v>417</v>
      </c>
      <c r="C5288" s="8" t="s">
        <v>418</v>
      </c>
      <c r="D5288" s="7" t="s">
        <v>758</v>
      </c>
      <c r="E5288" s="7" t="s">
        <v>1701</v>
      </c>
      <c r="F5288" s="7" t="s">
        <v>2973</v>
      </c>
      <c r="G5288" s="7" t="s">
        <v>302</v>
      </c>
      <c r="H5288" s="9" t="n">
        <v>4</v>
      </c>
      <c r="I5288" s="7" t="s">
        <v>721</v>
      </c>
      <c r="J5288" s="8" t="s">
        <v>86</v>
      </c>
      <c r="K5288" s="10" t="s">
        <v>46</v>
      </c>
      <c r="L5288" s="10" t="s">
        <v>83</v>
      </c>
      <c r="M5288" s="10" t="s">
        <v>96</v>
      </c>
      <c r="N5288" s="10" t="n">
        <v>0.01</v>
      </c>
      <c r="O5288" s="9" t="s">
        <v>57</v>
      </c>
      <c r="P5288" s="11" t="n">
        <v>0.062</v>
      </c>
      <c r="Q5288" s="8" t="s">
        <v>49</v>
      </c>
      <c r="R5288" s="11" t="n">
        <v>0.296</v>
      </c>
      <c r="S5288" s="8" t="s">
        <v>50</v>
      </c>
      <c r="T5288" s="11" t="n">
        <v>185</v>
      </c>
      <c r="U5288" s="8" t="s">
        <v>50</v>
      </c>
      <c r="V5288" s="11" t="n">
        <v>6.86</v>
      </c>
      <c r="W5288" s="11" t="n">
        <v>8.61</v>
      </c>
      <c r="X5288" s="11" t="n">
        <v>9.8</v>
      </c>
      <c r="Y5288" s="11" t="n">
        <v>12.3</v>
      </c>
      <c r="Z5288" s="11" t="n">
        <v>2.49</v>
      </c>
      <c r="AA5288" s="8" t="s">
        <v>58</v>
      </c>
      <c r="AB5288" s="5" t="n">
        <f aca="false">IF(C5288='[1]Pesos dos Critérios'!$V$3,'[1]Pesos dos Critérios'!$V$5,IF(Planilha1!C5288='[1]Pesos dos Critérios'!$W$3,'[1]Pesos dos Critérios'!$W$5,IF(Planilha1!C5288='[1]Pesos dos Critérios'!$X$3,'[1]Pesos dos Critérios'!$X$5,IF(Planilha1!C5288='[1]Pesos dos Critérios'!$Y$3,'[1]Pesos dos Critérios'!$Y$5,'[1]Pesos dos Critérios'!$Z$5))))</f>
        <v>0.0234126984126984</v>
      </c>
      <c r="AC5288" s="5" t="n">
        <f aca="false">IF(H5288=1,'[1]Pesos dos Critérios'!$AD$5,IF(Planilha1!H5288=2,'[1]Pesos dos Critérios'!$AE$5,IF(Planilha1!H5288=3,'[1]Pesos dos Critérios'!$AF$5,IF(Planilha1!H5288=4,'[1]Pesos dos Critérios'!$AG$5,'[1]Pesos dos Critérios'!$AH$5))))</f>
        <v>0.0124695648639311</v>
      </c>
      <c r="AD5288" s="5" t="n">
        <f aca="false">IF(J5288='[1]Pesos dos Critérios'!$AA$3,'[1]Pesos dos Critérios'!$AA$5,IF(Planilha1!J5288='[1]Pesos dos Critérios'!$AB$3,'[1]Pesos dos Critérios'!$AB$5,'[1]Pesos dos Critérios'!$AC$5))</f>
        <v>0.045679012345679</v>
      </c>
      <c r="AE5288" s="5" t="n">
        <f aca="false">IF(O5288="Intervalo 1",'[1]Pesos dos Critérios'!$L$5,IF(Planilha1!O5288="Intervalo 2",'[1]Pesos dos Critérios'!$L$5,IF(Planilha1!O5288="Intervalo 3",'[1]Pesos dos Critérios'!$L$5,'[1]Pesos dos Critérios'!$M$5)))</f>
        <v>0.0218406285072952</v>
      </c>
      <c r="AF5288" s="5" t="n">
        <f aca="false">IF(Q5288="Intervalo 1",'[1]Pesos dos Critérios'!$B$5,IF(Q5288="Intervalo 2",'[1]Pesos dos Critérios'!$C$5,IF(Q5288="Intervalo 3",'[1]Pesos dos Critérios'!$D$5,'[1]Pesos dos Critérios'!$E$5)))</f>
        <v>0.0550472852385421</v>
      </c>
      <c r="AG5288" s="5" t="n">
        <f aca="false">IF(S5288="Intervalo 1",'[1]Pesos dos Critérios'!$F$5,IF(S5288="Intervalo 2",'[1]Pesos dos Critérios'!$G$5,IF(S5288="Intervalo 3",'[1]Pesos dos Critérios'!$H$5,'[1]Pesos dos Critérios'!$I$5)))</f>
        <v>0.0187830687830688</v>
      </c>
      <c r="AH5288" s="5" t="n">
        <f aca="false">IF(U5288="Intervalo 1",'[1]Pesos dos Critérios'!$N$5,IF(U5288="Intervalo 2",'[1]Pesos dos Critérios'!$O$5,IF(U5288="Intervalo 3",'[1]Pesos dos Critérios'!$P$5,'[1]Pesos dos Critérios'!$Q$5)))</f>
        <v>0.019510582010582</v>
      </c>
      <c r="AI5288" s="5" t="n">
        <f aca="false">IF(AA5288="Intervalo 1",'[1]Pesos dos Critérios'!$R$5,IF(AA5288="Intervalo 2",'[1]Pesos dos Critérios'!$S$5,IF(AA5288="Intervalo 3",'[1]Pesos dos Critérios'!$T$5,'[1]Pesos dos Critérios'!$U$5)))</f>
        <v>0.0547619047619048</v>
      </c>
      <c r="AJ5288" s="5" t="n">
        <f aca="false">SUM(AB5288:AI5288)</f>
        <v>0.251504744923701</v>
      </c>
      <c r="AK5288" s="5" t="n">
        <v>5287</v>
      </c>
      <c r="AM5288" s="1" t="s">
        <v>67</v>
      </c>
    </row>
    <row r="5289" customFormat="false" ht="12.8" hidden="false" customHeight="true" outlineLevel="0" collapsed="false">
      <c r="A5289" s="7" t="n">
        <v>2020</v>
      </c>
      <c r="B5289" s="7" t="s">
        <v>417</v>
      </c>
      <c r="C5289" s="8" t="s">
        <v>418</v>
      </c>
      <c r="D5289" s="7" t="s">
        <v>758</v>
      </c>
      <c r="E5289" s="7" t="s">
        <v>1701</v>
      </c>
      <c r="F5289" s="7" t="s">
        <v>2974</v>
      </c>
      <c r="G5289" s="7" t="s">
        <v>302</v>
      </c>
      <c r="H5289" s="9" t="n">
        <v>4</v>
      </c>
      <c r="I5289" s="7" t="s">
        <v>721</v>
      </c>
      <c r="J5289" s="8" t="s">
        <v>86</v>
      </c>
      <c r="K5289" s="10" t="s">
        <v>46</v>
      </c>
      <c r="L5289" s="10" t="s">
        <v>83</v>
      </c>
      <c r="M5289" s="10" t="s">
        <v>96</v>
      </c>
      <c r="N5289" s="10" t="n">
        <v>0.01</v>
      </c>
      <c r="O5289" s="9" t="s">
        <v>57</v>
      </c>
      <c r="P5289" s="11" t="n">
        <v>0.062</v>
      </c>
      <c r="Q5289" s="8" t="s">
        <v>49</v>
      </c>
      <c r="R5289" s="11" t="n">
        <v>0.296</v>
      </c>
      <c r="S5289" s="8" t="s">
        <v>50</v>
      </c>
      <c r="T5289" s="11" t="n">
        <v>185</v>
      </c>
      <c r="U5289" s="8" t="s">
        <v>50</v>
      </c>
      <c r="V5289" s="11" t="n">
        <v>6.86</v>
      </c>
      <c r="W5289" s="11" t="n">
        <v>8.61</v>
      </c>
      <c r="X5289" s="11" t="n">
        <v>9.8</v>
      </c>
      <c r="Y5289" s="11" t="n">
        <v>12.3</v>
      </c>
      <c r="Z5289" s="11" t="n">
        <v>2.49</v>
      </c>
      <c r="AA5289" s="8" t="s">
        <v>58</v>
      </c>
      <c r="AB5289" s="5" t="n">
        <f aca="false">IF(C5289='[1]Pesos dos Critérios'!$V$3,'[1]Pesos dos Critérios'!$V$5,IF(Planilha1!C5289='[1]Pesos dos Critérios'!$W$3,'[1]Pesos dos Critérios'!$W$5,IF(Planilha1!C5289='[1]Pesos dos Critérios'!$X$3,'[1]Pesos dos Critérios'!$X$5,IF(Planilha1!C5289='[1]Pesos dos Critérios'!$Y$3,'[1]Pesos dos Critérios'!$Y$5,'[1]Pesos dos Critérios'!$Z$5))))</f>
        <v>0.0234126984126984</v>
      </c>
      <c r="AC5289" s="5" t="n">
        <f aca="false">IF(H5289=1,'[1]Pesos dos Critérios'!$AD$5,IF(Planilha1!H5289=2,'[1]Pesos dos Critérios'!$AE$5,IF(Planilha1!H5289=3,'[1]Pesos dos Critérios'!$AF$5,IF(Planilha1!H5289=4,'[1]Pesos dos Critérios'!$AG$5,'[1]Pesos dos Critérios'!$AH$5))))</f>
        <v>0.0124695648639311</v>
      </c>
      <c r="AD5289" s="5" t="n">
        <f aca="false">IF(J5289='[1]Pesos dos Critérios'!$AA$3,'[1]Pesos dos Critérios'!$AA$5,IF(Planilha1!J5289='[1]Pesos dos Critérios'!$AB$3,'[1]Pesos dos Critérios'!$AB$5,'[1]Pesos dos Critérios'!$AC$5))</f>
        <v>0.045679012345679</v>
      </c>
      <c r="AE5289" s="5" t="n">
        <f aca="false">IF(O5289="Intervalo 1",'[1]Pesos dos Critérios'!$L$5,IF(Planilha1!O5289="Intervalo 2",'[1]Pesos dos Critérios'!$L$5,IF(Planilha1!O5289="Intervalo 3",'[1]Pesos dos Critérios'!$L$5,'[1]Pesos dos Critérios'!$M$5)))</f>
        <v>0.0218406285072952</v>
      </c>
      <c r="AF5289" s="5" t="n">
        <f aca="false">IF(Q5289="Intervalo 1",'[1]Pesos dos Critérios'!$B$5,IF(Q5289="Intervalo 2",'[1]Pesos dos Critérios'!$C$5,IF(Q5289="Intervalo 3",'[1]Pesos dos Critérios'!$D$5,'[1]Pesos dos Critérios'!$E$5)))</f>
        <v>0.0550472852385421</v>
      </c>
      <c r="AG5289" s="5" t="n">
        <f aca="false">IF(S5289="Intervalo 1",'[1]Pesos dos Critérios'!$F$5,IF(S5289="Intervalo 2",'[1]Pesos dos Critérios'!$G$5,IF(S5289="Intervalo 3",'[1]Pesos dos Critérios'!$H$5,'[1]Pesos dos Critérios'!$I$5)))</f>
        <v>0.0187830687830688</v>
      </c>
      <c r="AH5289" s="5" t="n">
        <f aca="false">IF(U5289="Intervalo 1",'[1]Pesos dos Critérios'!$N$5,IF(U5289="Intervalo 2",'[1]Pesos dos Critérios'!$O$5,IF(U5289="Intervalo 3",'[1]Pesos dos Critérios'!$P$5,'[1]Pesos dos Critérios'!$Q$5)))</f>
        <v>0.019510582010582</v>
      </c>
      <c r="AI5289" s="5" t="n">
        <f aca="false">IF(AA5289="Intervalo 1",'[1]Pesos dos Critérios'!$R$5,IF(AA5289="Intervalo 2",'[1]Pesos dos Critérios'!$S$5,IF(AA5289="Intervalo 3",'[1]Pesos dos Critérios'!$T$5,'[1]Pesos dos Critérios'!$U$5)))</f>
        <v>0.0547619047619048</v>
      </c>
      <c r="AJ5289" s="5" t="n">
        <f aca="false">SUM(AB5289:AI5289)</f>
        <v>0.251504744923701</v>
      </c>
      <c r="AK5289" s="5" t="n">
        <v>5288</v>
      </c>
      <c r="AM5289" s="1" t="s">
        <v>67</v>
      </c>
    </row>
    <row r="5290" customFormat="false" ht="12.8" hidden="false" customHeight="true" outlineLevel="0" collapsed="false">
      <c r="A5290" s="7" t="n">
        <v>2020</v>
      </c>
      <c r="B5290" s="7" t="s">
        <v>417</v>
      </c>
      <c r="C5290" s="8" t="s">
        <v>418</v>
      </c>
      <c r="D5290" s="7" t="s">
        <v>758</v>
      </c>
      <c r="E5290" s="7" t="s">
        <v>1701</v>
      </c>
      <c r="F5290" s="7" t="s">
        <v>2975</v>
      </c>
      <c r="G5290" s="7" t="s">
        <v>273</v>
      </c>
      <c r="H5290" s="9" t="n">
        <v>4</v>
      </c>
      <c r="I5290" s="7" t="s">
        <v>721</v>
      </c>
      <c r="J5290" s="8" t="s">
        <v>86</v>
      </c>
      <c r="K5290" s="10" t="s">
        <v>46</v>
      </c>
      <c r="L5290" s="10" t="s">
        <v>83</v>
      </c>
      <c r="M5290" s="10" t="s">
        <v>96</v>
      </c>
      <c r="N5290" s="10" t="n">
        <v>0.01</v>
      </c>
      <c r="O5290" s="9" t="s">
        <v>57</v>
      </c>
      <c r="P5290" s="11" t="n">
        <v>0.048</v>
      </c>
      <c r="Q5290" s="8" t="s">
        <v>49</v>
      </c>
      <c r="R5290" s="11" t="n">
        <v>0.234</v>
      </c>
      <c r="S5290" s="8" t="s">
        <v>50</v>
      </c>
      <c r="T5290" s="11" t="n">
        <v>223</v>
      </c>
      <c r="U5290" s="8" t="s">
        <v>50</v>
      </c>
      <c r="V5290" s="11" t="n">
        <v>5.74</v>
      </c>
      <c r="W5290" s="11" t="n">
        <v>7.28</v>
      </c>
      <c r="X5290" s="11" t="n">
        <v>8.2</v>
      </c>
      <c r="Y5290" s="11" t="n">
        <v>10.4</v>
      </c>
      <c r="Z5290" s="11" t="n">
        <v>3.01</v>
      </c>
      <c r="AA5290" s="8" t="s">
        <v>50</v>
      </c>
      <c r="AB5290" s="5" t="n">
        <f aca="false">IF(C5290='[1]Pesos dos Critérios'!$V$3,'[1]Pesos dos Critérios'!$V$5,IF(Planilha1!C5290='[1]Pesos dos Critérios'!$W$3,'[1]Pesos dos Critérios'!$W$5,IF(Planilha1!C5290='[1]Pesos dos Critérios'!$X$3,'[1]Pesos dos Critérios'!$X$5,IF(Planilha1!C5290='[1]Pesos dos Critérios'!$Y$3,'[1]Pesos dos Critérios'!$Y$5,'[1]Pesos dos Critérios'!$Z$5))))</f>
        <v>0.0234126984126984</v>
      </c>
      <c r="AC5290" s="5" t="n">
        <f aca="false">IF(H5290=1,'[1]Pesos dos Critérios'!$AD$5,IF(Planilha1!H5290=2,'[1]Pesos dos Critérios'!$AE$5,IF(Planilha1!H5290=3,'[1]Pesos dos Critérios'!$AF$5,IF(Planilha1!H5290=4,'[1]Pesos dos Critérios'!$AG$5,'[1]Pesos dos Critérios'!$AH$5))))</f>
        <v>0.0124695648639311</v>
      </c>
      <c r="AD5290" s="5" t="n">
        <f aca="false">IF(J5290='[1]Pesos dos Critérios'!$AA$3,'[1]Pesos dos Critérios'!$AA$5,IF(Planilha1!J5290='[1]Pesos dos Critérios'!$AB$3,'[1]Pesos dos Critérios'!$AB$5,'[1]Pesos dos Critérios'!$AC$5))</f>
        <v>0.045679012345679</v>
      </c>
      <c r="AE5290" s="5" t="n">
        <f aca="false">IF(O5290="Intervalo 1",'[1]Pesos dos Critérios'!$L$5,IF(Planilha1!O5290="Intervalo 2",'[1]Pesos dos Critérios'!$L$5,IF(Planilha1!O5290="Intervalo 3",'[1]Pesos dos Critérios'!$L$5,'[1]Pesos dos Critérios'!$M$5)))</f>
        <v>0.0218406285072952</v>
      </c>
      <c r="AF5290" s="5" t="n">
        <f aca="false">IF(Q5290="Intervalo 1",'[1]Pesos dos Critérios'!$B$5,IF(Q5290="Intervalo 2",'[1]Pesos dos Critérios'!$C$5,IF(Q5290="Intervalo 3",'[1]Pesos dos Critérios'!$D$5,'[1]Pesos dos Critérios'!$E$5)))</f>
        <v>0.0550472852385421</v>
      </c>
      <c r="AG5290" s="5" t="n">
        <f aca="false">IF(S5290="Intervalo 1",'[1]Pesos dos Critérios'!$F$5,IF(S5290="Intervalo 2",'[1]Pesos dos Critérios'!$G$5,IF(S5290="Intervalo 3",'[1]Pesos dos Critérios'!$H$5,'[1]Pesos dos Critérios'!$I$5)))</f>
        <v>0.0187830687830688</v>
      </c>
      <c r="AH5290" s="5" t="n">
        <f aca="false">IF(U5290="Intervalo 1",'[1]Pesos dos Critérios'!$N$5,IF(U5290="Intervalo 2",'[1]Pesos dos Critérios'!$O$5,IF(U5290="Intervalo 3",'[1]Pesos dos Critérios'!$P$5,'[1]Pesos dos Critérios'!$Q$5)))</f>
        <v>0.019510582010582</v>
      </c>
      <c r="AI5290" s="5" t="n">
        <f aca="false">IF(AA5290="Intervalo 1",'[1]Pesos dos Critérios'!$R$5,IF(AA5290="Intervalo 2",'[1]Pesos dos Critérios'!$S$5,IF(AA5290="Intervalo 3",'[1]Pesos dos Critérios'!$T$5,'[1]Pesos dos Critérios'!$U$5)))</f>
        <v>0.0468253968253968</v>
      </c>
      <c r="AJ5290" s="5" t="n">
        <f aca="false">SUM(AB5290:AI5290)</f>
        <v>0.243568236987193</v>
      </c>
      <c r="AK5290" s="5" t="n">
        <v>5289</v>
      </c>
      <c r="AM5290" s="1" t="s">
        <v>60</v>
      </c>
    </row>
    <row r="5291" customFormat="false" ht="12.8" hidden="false" customHeight="true" outlineLevel="0" collapsed="false">
      <c r="A5291" s="7" t="n">
        <v>2020</v>
      </c>
      <c r="B5291" s="7" t="s">
        <v>417</v>
      </c>
      <c r="C5291" s="8" t="s">
        <v>418</v>
      </c>
      <c r="D5291" s="7" t="s">
        <v>758</v>
      </c>
      <c r="E5291" s="7" t="s">
        <v>1701</v>
      </c>
      <c r="F5291" s="7" t="s">
        <v>2976</v>
      </c>
      <c r="G5291" s="7" t="s">
        <v>273</v>
      </c>
      <c r="H5291" s="9" t="n">
        <v>4</v>
      </c>
      <c r="I5291" s="7" t="s">
        <v>721</v>
      </c>
      <c r="J5291" s="8" t="s">
        <v>86</v>
      </c>
      <c r="K5291" s="10" t="s">
        <v>46</v>
      </c>
      <c r="L5291" s="10" t="s">
        <v>83</v>
      </c>
      <c r="M5291" s="10" t="s">
        <v>96</v>
      </c>
      <c r="N5291" s="10" t="n">
        <v>0.01</v>
      </c>
      <c r="O5291" s="9" t="s">
        <v>57</v>
      </c>
      <c r="P5291" s="11" t="n">
        <v>0.048</v>
      </c>
      <c r="Q5291" s="8" t="s">
        <v>49</v>
      </c>
      <c r="R5291" s="11" t="n">
        <v>0.234</v>
      </c>
      <c r="S5291" s="8" t="s">
        <v>50</v>
      </c>
      <c r="T5291" s="11" t="n">
        <v>223</v>
      </c>
      <c r="U5291" s="8" t="s">
        <v>50</v>
      </c>
      <c r="V5291" s="11" t="n">
        <v>5.74</v>
      </c>
      <c r="W5291" s="11" t="n">
        <v>7.28</v>
      </c>
      <c r="X5291" s="11" t="n">
        <v>8.2</v>
      </c>
      <c r="Y5291" s="11" t="n">
        <v>10.4</v>
      </c>
      <c r="Z5291" s="11" t="n">
        <v>3.01</v>
      </c>
      <c r="AA5291" s="8" t="s">
        <v>50</v>
      </c>
      <c r="AB5291" s="5" t="n">
        <f aca="false">IF(C5291='[1]Pesos dos Critérios'!$V$3,'[1]Pesos dos Critérios'!$V$5,IF(Planilha1!C5291='[1]Pesos dos Critérios'!$W$3,'[1]Pesos dos Critérios'!$W$5,IF(Planilha1!C5291='[1]Pesos dos Critérios'!$X$3,'[1]Pesos dos Critérios'!$X$5,IF(Planilha1!C5291='[1]Pesos dos Critérios'!$Y$3,'[1]Pesos dos Critérios'!$Y$5,'[1]Pesos dos Critérios'!$Z$5))))</f>
        <v>0.0234126984126984</v>
      </c>
      <c r="AC5291" s="5" t="n">
        <f aca="false">IF(H5291=1,'[1]Pesos dos Critérios'!$AD$5,IF(Planilha1!H5291=2,'[1]Pesos dos Critérios'!$AE$5,IF(Planilha1!H5291=3,'[1]Pesos dos Critérios'!$AF$5,IF(Planilha1!H5291=4,'[1]Pesos dos Critérios'!$AG$5,'[1]Pesos dos Critérios'!$AH$5))))</f>
        <v>0.0124695648639311</v>
      </c>
      <c r="AD5291" s="5" t="n">
        <f aca="false">IF(J5291='[1]Pesos dos Critérios'!$AA$3,'[1]Pesos dos Critérios'!$AA$5,IF(Planilha1!J5291='[1]Pesos dos Critérios'!$AB$3,'[1]Pesos dos Critérios'!$AB$5,'[1]Pesos dos Critérios'!$AC$5))</f>
        <v>0.045679012345679</v>
      </c>
      <c r="AE5291" s="5" t="n">
        <f aca="false">IF(O5291="Intervalo 1",'[1]Pesos dos Critérios'!$L$5,IF(Planilha1!O5291="Intervalo 2",'[1]Pesos dos Critérios'!$L$5,IF(Planilha1!O5291="Intervalo 3",'[1]Pesos dos Critérios'!$L$5,'[1]Pesos dos Critérios'!$M$5)))</f>
        <v>0.0218406285072952</v>
      </c>
      <c r="AF5291" s="5" t="n">
        <f aca="false">IF(Q5291="Intervalo 1",'[1]Pesos dos Critérios'!$B$5,IF(Q5291="Intervalo 2",'[1]Pesos dos Critérios'!$C$5,IF(Q5291="Intervalo 3",'[1]Pesos dos Critérios'!$D$5,'[1]Pesos dos Critérios'!$E$5)))</f>
        <v>0.0550472852385421</v>
      </c>
      <c r="AG5291" s="5" t="n">
        <f aca="false">IF(S5291="Intervalo 1",'[1]Pesos dos Critérios'!$F$5,IF(S5291="Intervalo 2",'[1]Pesos dos Critérios'!$G$5,IF(S5291="Intervalo 3",'[1]Pesos dos Critérios'!$H$5,'[1]Pesos dos Critérios'!$I$5)))</f>
        <v>0.0187830687830688</v>
      </c>
      <c r="AH5291" s="5" t="n">
        <f aca="false">IF(U5291="Intervalo 1",'[1]Pesos dos Critérios'!$N$5,IF(U5291="Intervalo 2",'[1]Pesos dos Critérios'!$O$5,IF(U5291="Intervalo 3",'[1]Pesos dos Critérios'!$P$5,'[1]Pesos dos Critérios'!$Q$5)))</f>
        <v>0.019510582010582</v>
      </c>
      <c r="AI5291" s="5" t="n">
        <f aca="false">IF(AA5291="Intervalo 1",'[1]Pesos dos Critérios'!$R$5,IF(AA5291="Intervalo 2",'[1]Pesos dos Critérios'!$S$5,IF(AA5291="Intervalo 3",'[1]Pesos dos Critérios'!$T$5,'[1]Pesos dos Critérios'!$U$5)))</f>
        <v>0.0468253968253968</v>
      </c>
      <c r="AJ5291" s="5" t="n">
        <f aca="false">SUM(AB5291:AI5291)</f>
        <v>0.243568236987193</v>
      </c>
      <c r="AK5291" s="5" t="n">
        <v>5290</v>
      </c>
      <c r="AM5291" s="1" t="s">
        <v>60</v>
      </c>
    </row>
    <row r="5292" customFormat="false" ht="12.8" hidden="false" customHeight="true" outlineLevel="0" collapsed="false">
      <c r="A5292" s="7" t="n">
        <v>2020</v>
      </c>
      <c r="B5292" s="7" t="s">
        <v>417</v>
      </c>
      <c r="C5292" s="8" t="s">
        <v>418</v>
      </c>
      <c r="D5292" s="7" t="s">
        <v>758</v>
      </c>
      <c r="E5292" s="7" t="s">
        <v>1701</v>
      </c>
      <c r="F5292" s="7" t="s">
        <v>2974</v>
      </c>
      <c r="G5292" s="7" t="s">
        <v>273</v>
      </c>
      <c r="H5292" s="9" t="n">
        <v>4</v>
      </c>
      <c r="I5292" s="7" t="s">
        <v>721</v>
      </c>
      <c r="J5292" s="8" t="s">
        <v>86</v>
      </c>
      <c r="K5292" s="10" t="s">
        <v>46</v>
      </c>
      <c r="L5292" s="10" t="s">
        <v>83</v>
      </c>
      <c r="M5292" s="10" t="s">
        <v>96</v>
      </c>
      <c r="N5292" s="10" t="n">
        <v>0.01</v>
      </c>
      <c r="O5292" s="9" t="s">
        <v>57</v>
      </c>
      <c r="P5292" s="11" t="n">
        <v>0.048</v>
      </c>
      <c r="Q5292" s="8" t="s">
        <v>49</v>
      </c>
      <c r="R5292" s="11" t="n">
        <v>0.234</v>
      </c>
      <c r="S5292" s="8" t="s">
        <v>50</v>
      </c>
      <c r="T5292" s="11" t="n">
        <v>223</v>
      </c>
      <c r="U5292" s="8" t="s">
        <v>50</v>
      </c>
      <c r="V5292" s="11" t="n">
        <v>5.74</v>
      </c>
      <c r="W5292" s="11" t="n">
        <v>7.28</v>
      </c>
      <c r="X5292" s="11" t="n">
        <v>8.2</v>
      </c>
      <c r="Y5292" s="11" t="n">
        <v>10.4</v>
      </c>
      <c r="Z5292" s="11" t="n">
        <v>3.01</v>
      </c>
      <c r="AA5292" s="8" t="s">
        <v>50</v>
      </c>
      <c r="AB5292" s="5" t="n">
        <f aca="false">IF(C5292='[1]Pesos dos Critérios'!$V$3,'[1]Pesos dos Critérios'!$V$5,IF(Planilha1!C5292='[1]Pesos dos Critérios'!$W$3,'[1]Pesos dos Critérios'!$W$5,IF(Planilha1!C5292='[1]Pesos dos Critérios'!$X$3,'[1]Pesos dos Critérios'!$X$5,IF(Planilha1!C5292='[1]Pesos dos Critérios'!$Y$3,'[1]Pesos dos Critérios'!$Y$5,'[1]Pesos dos Critérios'!$Z$5))))</f>
        <v>0.0234126984126984</v>
      </c>
      <c r="AC5292" s="5" t="n">
        <f aca="false">IF(H5292=1,'[1]Pesos dos Critérios'!$AD$5,IF(Planilha1!H5292=2,'[1]Pesos dos Critérios'!$AE$5,IF(Planilha1!H5292=3,'[1]Pesos dos Critérios'!$AF$5,IF(Planilha1!H5292=4,'[1]Pesos dos Critérios'!$AG$5,'[1]Pesos dos Critérios'!$AH$5))))</f>
        <v>0.0124695648639311</v>
      </c>
      <c r="AD5292" s="5" t="n">
        <f aca="false">IF(J5292='[1]Pesos dos Critérios'!$AA$3,'[1]Pesos dos Critérios'!$AA$5,IF(Planilha1!J5292='[1]Pesos dos Critérios'!$AB$3,'[1]Pesos dos Critérios'!$AB$5,'[1]Pesos dos Critérios'!$AC$5))</f>
        <v>0.045679012345679</v>
      </c>
      <c r="AE5292" s="5" t="n">
        <f aca="false">IF(O5292="Intervalo 1",'[1]Pesos dos Critérios'!$L$5,IF(Planilha1!O5292="Intervalo 2",'[1]Pesos dos Critérios'!$L$5,IF(Planilha1!O5292="Intervalo 3",'[1]Pesos dos Critérios'!$L$5,'[1]Pesos dos Critérios'!$M$5)))</f>
        <v>0.0218406285072952</v>
      </c>
      <c r="AF5292" s="5" t="n">
        <f aca="false">IF(Q5292="Intervalo 1",'[1]Pesos dos Critérios'!$B$5,IF(Q5292="Intervalo 2",'[1]Pesos dos Critérios'!$C$5,IF(Q5292="Intervalo 3",'[1]Pesos dos Critérios'!$D$5,'[1]Pesos dos Critérios'!$E$5)))</f>
        <v>0.0550472852385421</v>
      </c>
      <c r="AG5292" s="5" t="n">
        <f aca="false">IF(S5292="Intervalo 1",'[1]Pesos dos Critérios'!$F$5,IF(S5292="Intervalo 2",'[1]Pesos dos Critérios'!$G$5,IF(S5292="Intervalo 3",'[1]Pesos dos Critérios'!$H$5,'[1]Pesos dos Critérios'!$I$5)))</f>
        <v>0.0187830687830688</v>
      </c>
      <c r="AH5292" s="5" t="n">
        <f aca="false">IF(U5292="Intervalo 1",'[1]Pesos dos Critérios'!$N$5,IF(U5292="Intervalo 2",'[1]Pesos dos Critérios'!$O$5,IF(U5292="Intervalo 3",'[1]Pesos dos Critérios'!$P$5,'[1]Pesos dos Critérios'!$Q$5)))</f>
        <v>0.019510582010582</v>
      </c>
      <c r="AI5292" s="5" t="n">
        <f aca="false">IF(AA5292="Intervalo 1",'[1]Pesos dos Critérios'!$R$5,IF(AA5292="Intervalo 2",'[1]Pesos dos Critérios'!$S$5,IF(AA5292="Intervalo 3",'[1]Pesos dos Critérios'!$T$5,'[1]Pesos dos Critérios'!$U$5)))</f>
        <v>0.0468253968253968</v>
      </c>
      <c r="AJ5292" s="5" t="n">
        <f aca="false">SUM(AB5292:AI5292)</f>
        <v>0.243568236987193</v>
      </c>
      <c r="AK5292" s="5" t="n">
        <v>5291</v>
      </c>
      <c r="AM5292" s="1" t="s">
        <v>60</v>
      </c>
    </row>
    <row r="5293" customFormat="false" ht="12.8" hidden="false" customHeight="true" outlineLevel="0" collapsed="false">
      <c r="A5293" s="7" t="n">
        <v>2020</v>
      </c>
      <c r="B5293" s="7" t="s">
        <v>417</v>
      </c>
      <c r="C5293" s="8" t="s">
        <v>418</v>
      </c>
      <c r="D5293" s="7" t="s">
        <v>758</v>
      </c>
      <c r="E5293" s="7" t="s">
        <v>1701</v>
      </c>
      <c r="F5293" s="7" t="s">
        <v>2977</v>
      </c>
      <c r="G5293" s="7" t="s">
        <v>273</v>
      </c>
      <c r="H5293" s="9" t="n">
        <v>4</v>
      </c>
      <c r="I5293" s="7" t="s">
        <v>721</v>
      </c>
      <c r="J5293" s="8" t="s">
        <v>86</v>
      </c>
      <c r="K5293" s="10" t="s">
        <v>46</v>
      </c>
      <c r="L5293" s="10" t="s">
        <v>83</v>
      </c>
      <c r="M5293" s="10" t="s">
        <v>96</v>
      </c>
      <c r="N5293" s="10" t="n">
        <v>0.01</v>
      </c>
      <c r="O5293" s="9" t="s">
        <v>57</v>
      </c>
      <c r="P5293" s="11" t="n">
        <v>0.048</v>
      </c>
      <c r="Q5293" s="8" t="s">
        <v>49</v>
      </c>
      <c r="R5293" s="11" t="n">
        <v>0.234</v>
      </c>
      <c r="S5293" s="8" t="s">
        <v>50</v>
      </c>
      <c r="T5293" s="11" t="n">
        <v>223</v>
      </c>
      <c r="U5293" s="8" t="s">
        <v>50</v>
      </c>
      <c r="V5293" s="11" t="n">
        <v>5.74</v>
      </c>
      <c r="W5293" s="11" t="n">
        <v>7.28</v>
      </c>
      <c r="X5293" s="11" t="n">
        <v>8.2</v>
      </c>
      <c r="Y5293" s="11" t="n">
        <v>10.4</v>
      </c>
      <c r="Z5293" s="11" t="n">
        <v>3.01</v>
      </c>
      <c r="AA5293" s="8" t="s">
        <v>50</v>
      </c>
      <c r="AB5293" s="5" t="n">
        <f aca="false">IF(C5293='[1]Pesos dos Critérios'!$V$3,'[1]Pesos dos Critérios'!$V$5,IF(Planilha1!C5293='[1]Pesos dos Critérios'!$W$3,'[1]Pesos dos Critérios'!$W$5,IF(Planilha1!C5293='[1]Pesos dos Critérios'!$X$3,'[1]Pesos dos Critérios'!$X$5,IF(Planilha1!C5293='[1]Pesos dos Critérios'!$Y$3,'[1]Pesos dos Critérios'!$Y$5,'[1]Pesos dos Critérios'!$Z$5))))</f>
        <v>0.0234126984126984</v>
      </c>
      <c r="AC5293" s="5" t="n">
        <f aca="false">IF(H5293=1,'[1]Pesos dos Critérios'!$AD$5,IF(Planilha1!H5293=2,'[1]Pesos dos Critérios'!$AE$5,IF(Planilha1!H5293=3,'[1]Pesos dos Critérios'!$AF$5,IF(Planilha1!H5293=4,'[1]Pesos dos Critérios'!$AG$5,'[1]Pesos dos Critérios'!$AH$5))))</f>
        <v>0.0124695648639311</v>
      </c>
      <c r="AD5293" s="5" t="n">
        <f aca="false">IF(J5293='[1]Pesos dos Critérios'!$AA$3,'[1]Pesos dos Critérios'!$AA$5,IF(Planilha1!J5293='[1]Pesos dos Critérios'!$AB$3,'[1]Pesos dos Critérios'!$AB$5,'[1]Pesos dos Critérios'!$AC$5))</f>
        <v>0.045679012345679</v>
      </c>
      <c r="AE5293" s="5" t="n">
        <f aca="false">IF(O5293="Intervalo 1",'[1]Pesos dos Critérios'!$L$5,IF(Planilha1!O5293="Intervalo 2",'[1]Pesos dos Critérios'!$L$5,IF(Planilha1!O5293="Intervalo 3",'[1]Pesos dos Critérios'!$L$5,'[1]Pesos dos Critérios'!$M$5)))</f>
        <v>0.0218406285072952</v>
      </c>
      <c r="AF5293" s="5" t="n">
        <f aca="false">IF(Q5293="Intervalo 1",'[1]Pesos dos Critérios'!$B$5,IF(Q5293="Intervalo 2",'[1]Pesos dos Critérios'!$C$5,IF(Q5293="Intervalo 3",'[1]Pesos dos Critérios'!$D$5,'[1]Pesos dos Critérios'!$E$5)))</f>
        <v>0.0550472852385421</v>
      </c>
      <c r="AG5293" s="5" t="n">
        <f aca="false">IF(S5293="Intervalo 1",'[1]Pesos dos Critérios'!$F$5,IF(S5293="Intervalo 2",'[1]Pesos dos Critérios'!$G$5,IF(S5293="Intervalo 3",'[1]Pesos dos Critérios'!$H$5,'[1]Pesos dos Critérios'!$I$5)))</f>
        <v>0.0187830687830688</v>
      </c>
      <c r="AH5293" s="5" t="n">
        <f aca="false">IF(U5293="Intervalo 1",'[1]Pesos dos Critérios'!$N$5,IF(U5293="Intervalo 2",'[1]Pesos dos Critérios'!$O$5,IF(U5293="Intervalo 3",'[1]Pesos dos Critérios'!$P$5,'[1]Pesos dos Critérios'!$Q$5)))</f>
        <v>0.019510582010582</v>
      </c>
      <c r="AI5293" s="5" t="n">
        <f aca="false">IF(AA5293="Intervalo 1",'[1]Pesos dos Critérios'!$R$5,IF(AA5293="Intervalo 2",'[1]Pesos dos Critérios'!$S$5,IF(AA5293="Intervalo 3",'[1]Pesos dos Critérios'!$T$5,'[1]Pesos dos Critérios'!$U$5)))</f>
        <v>0.0468253968253968</v>
      </c>
      <c r="AJ5293" s="5" t="n">
        <f aca="false">SUM(AB5293:AI5293)</f>
        <v>0.243568236987193</v>
      </c>
      <c r="AK5293" s="5" t="n">
        <v>5292</v>
      </c>
      <c r="AM5293" s="1" t="s">
        <v>60</v>
      </c>
    </row>
    <row r="5294" customFormat="false" ht="12.8" hidden="false" customHeight="true" outlineLevel="0" collapsed="false">
      <c r="A5294" s="7" t="n">
        <v>2020</v>
      </c>
      <c r="B5294" s="7" t="s">
        <v>417</v>
      </c>
      <c r="C5294" s="8" t="s">
        <v>418</v>
      </c>
      <c r="D5294" s="7" t="s">
        <v>758</v>
      </c>
      <c r="E5294" s="7" t="s">
        <v>1701</v>
      </c>
      <c r="F5294" s="7" t="s">
        <v>2262</v>
      </c>
      <c r="G5294" s="7" t="s">
        <v>767</v>
      </c>
      <c r="H5294" s="9" t="n">
        <v>4</v>
      </c>
      <c r="I5294" s="7" t="s">
        <v>721</v>
      </c>
      <c r="J5294" s="8" t="s">
        <v>86</v>
      </c>
      <c r="K5294" s="10" t="s">
        <v>46</v>
      </c>
      <c r="L5294" s="10" t="s">
        <v>83</v>
      </c>
      <c r="M5294" s="10" t="s">
        <v>48</v>
      </c>
      <c r="N5294" s="10" t="n">
        <v>0.004</v>
      </c>
      <c r="O5294" s="9" t="s">
        <v>49</v>
      </c>
      <c r="P5294" s="11" t="n">
        <v>0.159</v>
      </c>
      <c r="Q5294" s="8" t="s">
        <v>57</v>
      </c>
      <c r="R5294" s="11" t="n">
        <v>0.014</v>
      </c>
      <c r="S5294" s="8" t="s">
        <v>57</v>
      </c>
      <c r="T5294" s="11" t="n">
        <v>219</v>
      </c>
      <c r="U5294" s="8" t="s">
        <v>50</v>
      </c>
      <c r="V5294" s="11" t="n">
        <v>3.92</v>
      </c>
      <c r="W5294" s="11" t="n">
        <v>5.39</v>
      </c>
      <c r="X5294" s="11" t="n">
        <v>5.6</v>
      </c>
      <c r="Y5294" s="11" t="n">
        <v>7.7</v>
      </c>
      <c r="Z5294" s="11" t="n">
        <v>3.55</v>
      </c>
      <c r="AA5294" s="8" t="s">
        <v>50</v>
      </c>
      <c r="AB5294" s="5" t="n">
        <f aca="false">IF(C5294='[1]Pesos dos Critérios'!$V$3,'[1]Pesos dos Critérios'!$V$5,IF(Planilha1!C5294='[1]Pesos dos Critérios'!$W$3,'[1]Pesos dos Critérios'!$W$5,IF(Planilha1!C5294='[1]Pesos dos Critérios'!$X$3,'[1]Pesos dos Critérios'!$X$5,IF(Planilha1!C5294='[1]Pesos dos Critérios'!$Y$3,'[1]Pesos dos Critérios'!$Y$5,'[1]Pesos dos Critérios'!$Z$5))))</f>
        <v>0.0234126984126984</v>
      </c>
      <c r="AC5294" s="5" t="n">
        <f aca="false">IF(H5294=1,'[1]Pesos dos Critérios'!$AD$5,IF(Planilha1!H5294=2,'[1]Pesos dos Critérios'!$AE$5,IF(Planilha1!H5294=3,'[1]Pesos dos Critérios'!$AF$5,IF(Planilha1!H5294=4,'[1]Pesos dos Critérios'!$AG$5,'[1]Pesos dos Critérios'!$AH$5))))</f>
        <v>0.0124695648639311</v>
      </c>
      <c r="AD5294" s="5" t="n">
        <f aca="false">IF(J5294='[1]Pesos dos Critérios'!$AA$3,'[1]Pesos dos Critérios'!$AA$5,IF(Planilha1!J5294='[1]Pesos dos Critérios'!$AB$3,'[1]Pesos dos Critérios'!$AB$5,'[1]Pesos dos Critérios'!$AC$5))</f>
        <v>0.045679012345679</v>
      </c>
      <c r="AE5294" s="5" t="n">
        <f aca="false">IF(O5294="Intervalo 1",'[1]Pesos dos Critérios'!$L$5,IF(Planilha1!O5294="Intervalo 2",'[1]Pesos dos Critérios'!$L$5,IF(Planilha1!O5294="Intervalo 3",'[1]Pesos dos Critérios'!$L$5,'[1]Pesos dos Critérios'!$M$5)))</f>
        <v>0.0218406285072952</v>
      </c>
      <c r="AF5294" s="5" t="n">
        <f aca="false">IF(Q5294="Intervalo 1",'[1]Pesos dos Critérios'!$B$5,IF(Q5294="Intervalo 2",'[1]Pesos dos Critérios'!$C$5,IF(Q5294="Intervalo 3",'[1]Pesos dos Critérios'!$D$5,'[1]Pesos dos Critérios'!$E$5)))</f>
        <v>0.0236095012051296</v>
      </c>
      <c r="AG5294" s="5" t="n">
        <f aca="false">IF(S5294="Intervalo 1",'[1]Pesos dos Critérios'!$F$5,IF(S5294="Intervalo 2",'[1]Pesos dos Critérios'!$G$5,IF(S5294="Intervalo 3",'[1]Pesos dos Critérios'!$H$5,'[1]Pesos dos Critérios'!$I$5)))</f>
        <v>0.032010582010582</v>
      </c>
      <c r="AH5294" s="5" t="n">
        <f aca="false">IF(U5294="Intervalo 1",'[1]Pesos dos Critérios'!$N$5,IF(U5294="Intervalo 2",'[1]Pesos dos Critérios'!$O$5,IF(U5294="Intervalo 3",'[1]Pesos dos Critérios'!$P$5,'[1]Pesos dos Critérios'!$Q$5)))</f>
        <v>0.019510582010582</v>
      </c>
      <c r="AI5294" s="5" t="n">
        <f aca="false">IF(AA5294="Intervalo 1",'[1]Pesos dos Critérios'!$R$5,IF(AA5294="Intervalo 2",'[1]Pesos dos Critérios'!$S$5,IF(AA5294="Intervalo 3",'[1]Pesos dos Critérios'!$T$5,'[1]Pesos dos Critérios'!$U$5)))</f>
        <v>0.0468253968253968</v>
      </c>
      <c r="AJ5294" s="5" t="n">
        <f aca="false">SUM(AB5294:AI5294)</f>
        <v>0.225357966181294</v>
      </c>
      <c r="AK5294" s="5" t="n">
        <v>5293</v>
      </c>
      <c r="AM5294" s="1" t="s">
        <v>96</v>
      </c>
    </row>
    <row r="5295" customFormat="false" ht="12.8" hidden="false" customHeight="true" outlineLevel="0" collapsed="false">
      <c r="A5295" s="7" t="n">
        <v>2020</v>
      </c>
      <c r="B5295" s="7" t="s">
        <v>417</v>
      </c>
      <c r="C5295" s="8" t="s">
        <v>418</v>
      </c>
      <c r="D5295" s="7" t="s">
        <v>758</v>
      </c>
      <c r="E5295" s="7" t="s">
        <v>1701</v>
      </c>
      <c r="F5295" s="7" t="s">
        <v>2978</v>
      </c>
      <c r="G5295" s="7" t="s">
        <v>767</v>
      </c>
      <c r="H5295" s="9" t="n">
        <v>4</v>
      </c>
      <c r="I5295" s="7" t="s">
        <v>721</v>
      </c>
      <c r="J5295" s="8" t="s">
        <v>86</v>
      </c>
      <c r="K5295" s="10" t="s">
        <v>46</v>
      </c>
      <c r="L5295" s="10" t="s">
        <v>83</v>
      </c>
      <c r="M5295" s="10" t="s">
        <v>48</v>
      </c>
      <c r="N5295" s="10" t="n">
        <v>0.007</v>
      </c>
      <c r="O5295" s="9" t="s">
        <v>49</v>
      </c>
      <c r="P5295" s="11" t="n">
        <v>0.347</v>
      </c>
      <c r="Q5295" s="8" t="s">
        <v>58</v>
      </c>
      <c r="R5295" s="11" t="n">
        <v>0.009</v>
      </c>
      <c r="S5295" s="8" t="s">
        <v>57</v>
      </c>
      <c r="T5295" s="11" t="n">
        <v>226</v>
      </c>
      <c r="U5295" s="8" t="s">
        <v>50</v>
      </c>
      <c r="V5295" s="11" t="n">
        <v>3.71</v>
      </c>
      <c r="W5295" s="11" t="n">
        <v>5.32</v>
      </c>
      <c r="X5295" s="11" t="n">
        <v>5.3</v>
      </c>
      <c r="Y5295" s="11" t="n">
        <v>7.6</v>
      </c>
      <c r="Z5295" s="11" t="n">
        <v>3.66</v>
      </c>
      <c r="AA5295" s="8" t="s">
        <v>50</v>
      </c>
      <c r="AB5295" s="5" t="n">
        <f aca="false">IF(C5295='[1]Pesos dos Critérios'!$V$3,'[1]Pesos dos Critérios'!$V$5,IF(Planilha1!C5295='[1]Pesos dos Critérios'!$W$3,'[1]Pesos dos Critérios'!$W$5,IF(Planilha1!C5295='[1]Pesos dos Critérios'!$X$3,'[1]Pesos dos Critérios'!$X$5,IF(Planilha1!C5295='[1]Pesos dos Critérios'!$Y$3,'[1]Pesos dos Critérios'!$Y$5,'[1]Pesos dos Critérios'!$Z$5))))</f>
        <v>0.0234126984126984</v>
      </c>
      <c r="AC5295" s="5" t="n">
        <f aca="false">IF(H5295=1,'[1]Pesos dos Critérios'!$AD$5,IF(Planilha1!H5295=2,'[1]Pesos dos Critérios'!$AE$5,IF(Planilha1!H5295=3,'[1]Pesos dos Critérios'!$AF$5,IF(Planilha1!H5295=4,'[1]Pesos dos Critérios'!$AG$5,'[1]Pesos dos Critérios'!$AH$5))))</f>
        <v>0.0124695648639311</v>
      </c>
      <c r="AD5295" s="5" t="n">
        <f aca="false">IF(J5295='[1]Pesos dos Critérios'!$AA$3,'[1]Pesos dos Critérios'!$AA$5,IF(Planilha1!J5295='[1]Pesos dos Critérios'!$AB$3,'[1]Pesos dos Critérios'!$AB$5,'[1]Pesos dos Critérios'!$AC$5))</f>
        <v>0.045679012345679</v>
      </c>
      <c r="AE5295" s="5" t="n">
        <f aca="false">IF(O5295="Intervalo 1",'[1]Pesos dos Critérios'!$L$5,IF(Planilha1!O5295="Intervalo 2",'[1]Pesos dos Critérios'!$L$5,IF(Planilha1!O5295="Intervalo 3",'[1]Pesos dos Critérios'!$L$5,'[1]Pesos dos Critérios'!$M$5)))</f>
        <v>0.0218406285072952</v>
      </c>
      <c r="AF5295" s="5" t="n">
        <f aca="false">IF(Q5295="Intervalo 1",'[1]Pesos dos Critérios'!$B$5,IF(Q5295="Intervalo 2",'[1]Pesos dos Critérios'!$C$5,IF(Q5295="Intervalo 3",'[1]Pesos dos Critérios'!$D$5,'[1]Pesos dos Critérios'!$E$5)))</f>
        <v>0.0213326341741642</v>
      </c>
      <c r="AG5295" s="5" t="n">
        <f aca="false">IF(S5295="Intervalo 1",'[1]Pesos dos Critérios'!$F$5,IF(S5295="Intervalo 2",'[1]Pesos dos Critérios'!$G$5,IF(S5295="Intervalo 3",'[1]Pesos dos Critérios'!$H$5,'[1]Pesos dos Critérios'!$I$5)))</f>
        <v>0.032010582010582</v>
      </c>
      <c r="AH5295" s="5" t="n">
        <f aca="false">IF(U5295="Intervalo 1",'[1]Pesos dos Critérios'!$N$5,IF(U5295="Intervalo 2",'[1]Pesos dos Critérios'!$O$5,IF(U5295="Intervalo 3",'[1]Pesos dos Critérios'!$P$5,'[1]Pesos dos Critérios'!$Q$5)))</f>
        <v>0.019510582010582</v>
      </c>
      <c r="AI5295" s="5" t="n">
        <f aca="false">IF(AA5295="Intervalo 1",'[1]Pesos dos Critérios'!$R$5,IF(AA5295="Intervalo 2",'[1]Pesos dos Critérios'!$S$5,IF(AA5295="Intervalo 3",'[1]Pesos dos Critérios'!$T$5,'[1]Pesos dos Critérios'!$U$5)))</f>
        <v>0.0468253968253968</v>
      </c>
      <c r="AJ5295" s="5" t="n">
        <f aca="false">SUM(AB5295:AI5295)</f>
        <v>0.223081099150329</v>
      </c>
      <c r="AK5295" s="5" t="n">
        <v>5294</v>
      </c>
      <c r="AM5295" s="1" t="s">
        <v>96</v>
      </c>
    </row>
    <row r="5296" customFormat="false" ht="12.8" hidden="false" customHeight="true" outlineLevel="0" collapsed="false">
      <c r="A5296" s="7" t="n">
        <v>2020</v>
      </c>
      <c r="B5296" s="7" t="s">
        <v>417</v>
      </c>
      <c r="C5296" s="8" t="s">
        <v>418</v>
      </c>
      <c r="D5296" s="7" t="s">
        <v>758</v>
      </c>
      <c r="E5296" s="7" t="s">
        <v>1701</v>
      </c>
      <c r="F5296" s="7" t="s">
        <v>2979</v>
      </c>
      <c r="G5296" s="7" t="s">
        <v>767</v>
      </c>
      <c r="H5296" s="9" t="n">
        <v>4</v>
      </c>
      <c r="I5296" s="7" t="s">
        <v>721</v>
      </c>
      <c r="J5296" s="8" t="s">
        <v>86</v>
      </c>
      <c r="K5296" s="10" t="s">
        <v>46</v>
      </c>
      <c r="L5296" s="10" t="s">
        <v>83</v>
      </c>
      <c r="M5296" s="10" t="s">
        <v>48</v>
      </c>
      <c r="N5296" s="10" t="n">
        <v>0.007</v>
      </c>
      <c r="O5296" s="9" t="s">
        <v>49</v>
      </c>
      <c r="P5296" s="11" t="n">
        <v>0.347</v>
      </c>
      <c r="Q5296" s="8" t="s">
        <v>58</v>
      </c>
      <c r="R5296" s="11" t="n">
        <v>0.009</v>
      </c>
      <c r="S5296" s="8" t="s">
        <v>57</v>
      </c>
      <c r="T5296" s="11" t="n">
        <v>226</v>
      </c>
      <c r="U5296" s="8" t="s">
        <v>50</v>
      </c>
      <c r="V5296" s="11" t="n">
        <v>3.71</v>
      </c>
      <c r="W5296" s="11" t="n">
        <v>5.32</v>
      </c>
      <c r="X5296" s="11" t="n">
        <v>5.3</v>
      </c>
      <c r="Y5296" s="11" t="n">
        <v>7.6</v>
      </c>
      <c r="Z5296" s="11" t="n">
        <v>3.66</v>
      </c>
      <c r="AA5296" s="8" t="s">
        <v>50</v>
      </c>
      <c r="AB5296" s="5" t="n">
        <f aca="false">IF(C5296='[1]Pesos dos Critérios'!$V$3,'[1]Pesos dos Critérios'!$V$5,IF(Planilha1!C5296='[1]Pesos dos Critérios'!$W$3,'[1]Pesos dos Critérios'!$W$5,IF(Planilha1!C5296='[1]Pesos dos Critérios'!$X$3,'[1]Pesos dos Critérios'!$X$5,IF(Planilha1!C5296='[1]Pesos dos Critérios'!$Y$3,'[1]Pesos dos Critérios'!$Y$5,'[1]Pesos dos Critérios'!$Z$5))))</f>
        <v>0.0234126984126984</v>
      </c>
      <c r="AC5296" s="5" t="n">
        <f aca="false">IF(H5296=1,'[1]Pesos dos Critérios'!$AD$5,IF(Planilha1!H5296=2,'[1]Pesos dos Critérios'!$AE$5,IF(Planilha1!H5296=3,'[1]Pesos dos Critérios'!$AF$5,IF(Planilha1!H5296=4,'[1]Pesos dos Critérios'!$AG$5,'[1]Pesos dos Critérios'!$AH$5))))</f>
        <v>0.0124695648639311</v>
      </c>
      <c r="AD5296" s="5" t="n">
        <f aca="false">IF(J5296='[1]Pesos dos Critérios'!$AA$3,'[1]Pesos dos Critérios'!$AA$5,IF(Planilha1!J5296='[1]Pesos dos Critérios'!$AB$3,'[1]Pesos dos Critérios'!$AB$5,'[1]Pesos dos Critérios'!$AC$5))</f>
        <v>0.045679012345679</v>
      </c>
      <c r="AE5296" s="5" t="n">
        <f aca="false">IF(O5296="Intervalo 1",'[1]Pesos dos Critérios'!$L$5,IF(Planilha1!O5296="Intervalo 2",'[1]Pesos dos Critérios'!$L$5,IF(Planilha1!O5296="Intervalo 3",'[1]Pesos dos Critérios'!$L$5,'[1]Pesos dos Critérios'!$M$5)))</f>
        <v>0.0218406285072952</v>
      </c>
      <c r="AF5296" s="5" t="n">
        <f aca="false">IF(Q5296="Intervalo 1",'[1]Pesos dos Critérios'!$B$5,IF(Q5296="Intervalo 2",'[1]Pesos dos Critérios'!$C$5,IF(Q5296="Intervalo 3",'[1]Pesos dos Critérios'!$D$5,'[1]Pesos dos Critérios'!$E$5)))</f>
        <v>0.0213326341741642</v>
      </c>
      <c r="AG5296" s="5" t="n">
        <f aca="false">IF(S5296="Intervalo 1",'[1]Pesos dos Critérios'!$F$5,IF(S5296="Intervalo 2",'[1]Pesos dos Critérios'!$G$5,IF(S5296="Intervalo 3",'[1]Pesos dos Critérios'!$H$5,'[1]Pesos dos Critérios'!$I$5)))</f>
        <v>0.032010582010582</v>
      </c>
      <c r="AH5296" s="5" t="n">
        <f aca="false">IF(U5296="Intervalo 1",'[1]Pesos dos Critérios'!$N$5,IF(U5296="Intervalo 2",'[1]Pesos dos Critérios'!$O$5,IF(U5296="Intervalo 3",'[1]Pesos dos Critérios'!$P$5,'[1]Pesos dos Critérios'!$Q$5)))</f>
        <v>0.019510582010582</v>
      </c>
      <c r="AI5296" s="5" t="n">
        <f aca="false">IF(AA5296="Intervalo 1",'[1]Pesos dos Critérios'!$R$5,IF(AA5296="Intervalo 2",'[1]Pesos dos Critérios'!$S$5,IF(AA5296="Intervalo 3",'[1]Pesos dos Critérios'!$T$5,'[1]Pesos dos Critérios'!$U$5)))</f>
        <v>0.0468253968253968</v>
      </c>
      <c r="AJ5296" s="5" t="n">
        <f aca="false">SUM(AB5296:AI5296)</f>
        <v>0.223081099150329</v>
      </c>
      <c r="AK5296" s="5" t="n">
        <v>5295</v>
      </c>
      <c r="AM5296" s="1" t="s">
        <v>96</v>
      </c>
    </row>
    <row r="5297" customFormat="false" ht="12.8" hidden="false" customHeight="true" outlineLevel="0" collapsed="false">
      <c r="A5297" s="7" t="n">
        <v>2020</v>
      </c>
      <c r="B5297" s="7" t="s">
        <v>417</v>
      </c>
      <c r="C5297" s="8" t="s">
        <v>418</v>
      </c>
      <c r="D5297" s="7" t="s">
        <v>758</v>
      </c>
      <c r="E5297" s="7" t="s">
        <v>1701</v>
      </c>
      <c r="F5297" s="7" t="s">
        <v>2980</v>
      </c>
      <c r="G5297" s="7" t="s">
        <v>767</v>
      </c>
      <c r="H5297" s="9" t="n">
        <v>4</v>
      </c>
      <c r="I5297" s="7" t="s">
        <v>721</v>
      </c>
      <c r="J5297" s="8" t="s">
        <v>86</v>
      </c>
      <c r="K5297" s="10" t="s">
        <v>46</v>
      </c>
      <c r="L5297" s="10" t="s">
        <v>83</v>
      </c>
      <c r="M5297" s="10" t="s">
        <v>48</v>
      </c>
      <c r="N5297" s="10" t="n">
        <v>0.007</v>
      </c>
      <c r="O5297" s="9" t="s">
        <v>49</v>
      </c>
      <c r="P5297" s="11" t="n">
        <v>0.347</v>
      </c>
      <c r="Q5297" s="8" t="s">
        <v>58</v>
      </c>
      <c r="R5297" s="11" t="n">
        <v>0.009</v>
      </c>
      <c r="S5297" s="8" t="s">
        <v>57</v>
      </c>
      <c r="T5297" s="11" t="n">
        <v>226</v>
      </c>
      <c r="U5297" s="8" t="s">
        <v>50</v>
      </c>
      <c r="V5297" s="11" t="n">
        <v>3.71</v>
      </c>
      <c r="W5297" s="11" t="n">
        <v>5.32</v>
      </c>
      <c r="X5297" s="11" t="n">
        <v>5.3</v>
      </c>
      <c r="Y5297" s="11" t="n">
        <v>7.6</v>
      </c>
      <c r="Z5297" s="11" t="n">
        <v>3.66</v>
      </c>
      <c r="AA5297" s="8" t="s">
        <v>50</v>
      </c>
      <c r="AB5297" s="5" t="n">
        <f aca="false">IF(C5297='[1]Pesos dos Critérios'!$V$3,'[1]Pesos dos Critérios'!$V$5,IF(Planilha1!C5297='[1]Pesos dos Critérios'!$W$3,'[1]Pesos dos Critérios'!$W$5,IF(Planilha1!C5297='[1]Pesos dos Critérios'!$X$3,'[1]Pesos dos Critérios'!$X$5,IF(Planilha1!C5297='[1]Pesos dos Critérios'!$Y$3,'[1]Pesos dos Critérios'!$Y$5,'[1]Pesos dos Critérios'!$Z$5))))</f>
        <v>0.0234126984126984</v>
      </c>
      <c r="AC5297" s="5" t="n">
        <f aca="false">IF(H5297=1,'[1]Pesos dos Critérios'!$AD$5,IF(Planilha1!H5297=2,'[1]Pesos dos Critérios'!$AE$5,IF(Planilha1!H5297=3,'[1]Pesos dos Critérios'!$AF$5,IF(Planilha1!H5297=4,'[1]Pesos dos Critérios'!$AG$5,'[1]Pesos dos Critérios'!$AH$5))))</f>
        <v>0.0124695648639311</v>
      </c>
      <c r="AD5297" s="5" t="n">
        <f aca="false">IF(J5297='[1]Pesos dos Critérios'!$AA$3,'[1]Pesos dos Critérios'!$AA$5,IF(Planilha1!J5297='[1]Pesos dos Critérios'!$AB$3,'[1]Pesos dos Critérios'!$AB$5,'[1]Pesos dos Critérios'!$AC$5))</f>
        <v>0.045679012345679</v>
      </c>
      <c r="AE5297" s="5" t="n">
        <f aca="false">IF(O5297="Intervalo 1",'[1]Pesos dos Critérios'!$L$5,IF(Planilha1!O5297="Intervalo 2",'[1]Pesos dos Critérios'!$L$5,IF(Planilha1!O5297="Intervalo 3",'[1]Pesos dos Critérios'!$L$5,'[1]Pesos dos Critérios'!$M$5)))</f>
        <v>0.0218406285072952</v>
      </c>
      <c r="AF5297" s="5" t="n">
        <f aca="false">IF(Q5297="Intervalo 1",'[1]Pesos dos Critérios'!$B$5,IF(Q5297="Intervalo 2",'[1]Pesos dos Critérios'!$C$5,IF(Q5297="Intervalo 3",'[1]Pesos dos Critérios'!$D$5,'[1]Pesos dos Critérios'!$E$5)))</f>
        <v>0.0213326341741642</v>
      </c>
      <c r="AG5297" s="5" t="n">
        <f aca="false">IF(S5297="Intervalo 1",'[1]Pesos dos Critérios'!$F$5,IF(S5297="Intervalo 2",'[1]Pesos dos Critérios'!$G$5,IF(S5297="Intervalo 3",'[1]Pesos dos Critérios'!$H$5,'[1]Pesos dos Critérios'!$I$5)))</f>
        <v>0.032010582010582</v>
      </c>
      <c r="AH5297" s="5" t="n">
        <f aca="false">IF(U5297="Intervalo 1",'[1]Pesos dos Critérios'!$N$5,IF(U5297="Intervalo 2",'[1]Pesos dos Critérios'!$O$5,IF(U5297="Intervalo 3",'[1]Pesos dos Critérios'!$P$5,'[1]Pesos dos Critérios'!$Q$5)))</f>
        <v>0.019510582010582</v>
      </c>
      <c r="AI5297" s="5" t="n">
        <f aca="false">IF(AA5297="Intervalo 1",'[1]Pesos dos Critérios'!$R$5,IF(AA5297="Intervalo 2",'[1]Pesos dos Critérios'!$S$5,IF(AA5297="Intervalo 3",'[1]Pesos dos Critérios'!$T$5,'[1]Pesos dos Critérios'!$U$5)))</f>
        <v>0.0468253968253968</v>
      </c>
      <c r="AJ5297" s="5" t="n">
        <f aca="false">SUM(AB5297:AI5297)</f>
        <v>0.223081099150329</v>
      </c>
      <c r="AK5297" s="5" t="n">
        <v>5296</v>
      </c>
      <c r="AM5297" s="1" t="s">
        <v>96</v>
      </c>
    </row>
    <row r="5298" customFormat="false" ht="12.8" hidden="false" customHeight="true" outlineLevel="0" collapsed="false">
      <c r="A5298" s="7" t="n">
        <v>2020</v>
      </c>
      <c r="B5298" s="7" t="s">
        <v>417</v>
      </c>
      <c r="C5298" s="8" t="s">
        <v>418</v>
      </c>
      <c r="D5298" s="7" t="s">
        <v>758</v>
      </c>
      <c r="E5298" s="7" t="s">
        <v>1667</v>
      </c>
      <c r="F5298" s="7" t="s">
        <v>2981</v>
      </c>
      <c r="G5298" s="7" t="s">
        <v>224</v>
      </c>
      <c r="H5298" s="9" t="n">
        <v>2</v>
      </c>
      <c r="I5298" s="7" t="s">
        <v>746</v>
      </c>
      <c r="J5298" s="8" t="s">
        <v>86</v>
      </c>
      <c r="K5298" s="10" t="s">
        <v>46</v>
      </c>
      <c r="L5298" s="10" t="s">
        <v>83</v>
      </c>
      <c r="M5298" s="10" t="s">
        <v>48</v>
      </c>
      <c r="N5298" s="10" t="n">
        <v>0.005</v>
      </c>
      <c r="O5298" s="9" t="s">
        <v>49</v>
      </c>
      <c r="P5298" s="11" t="n">
        <v>1.007</v>
      </c>
      <c r="Q5298" s="8" t="s">
        <v>50</v>
      </c>
      <c r="R5298" s="11" t="n">
        <v>0.008</v>
      </c>
      <c r="S5298" s="8" t="s">
        <v>49</v>
      </c>
      <c r="T5298" s="11" t="n">
        <v>167</v>
      </c>
      <c r="U5298" s="8" t="s">
        <v>58</v>
      </c>
      <c r="V5298" s="11" t="n">
        <v>5.25</v>
      </c>
      <c r="W5298" s="11" t="n">
        <v>6.44</v>
      </c>
      <c r="X5298" s="11" t="n">
        <v>7.5</v>
      </c>
      <c r="Y5298" s="11" t="n">
        <v>9.2</v>
      </c>
      <c r="Z5298" s="11" t="n">
        <v>2.72</v>
      </c>
      <c r="AA5298" s="8" t="s">
        <v>58</v>
      </c>
      <c r="AB5298" s="5" t="n">
        <f aca="false">IF(C5298='[1]Pesos dos Critérios'!$V$3,'[1]Pesos dos Critérios'!$V$5,IF(Planilha1!C5298='[1]Pesos dos Critérios'!$W$3,'[1]Pesos dos Critérios'!$W$5,IF(Planilha1!C5298='[1]Pesos dos Critérios'!$X$3,'[1]Pesos dos Critérios'!$X$5,IF(Planilha1!C5298='[1]Pesos dos Critérios'!$Y$3,'[1]Pesos dos Critérios'!$Y$5,'[1]Pesos dos Critérios'!$Z$5))))</f>
        <v>0.0234126984126984</v>
      </c>
      <c r="AC5298" s="5" t="n">
        <f aca="false">IF(H5298=1,'[1]Pesos dos Critérios'!$AD$5,IF(Planilha1!H5298=2,'[1]Pesos dos Critérios'!$AE$5,IF(Planilha1!H5298=3,'[1]Pesos dos Critérios'!$AF$5,IF(Planilha1!H5298=4,'[1]Pesos dos Critérios'!$AG$5,'[1]Pesos dos Critérios'!$AH$5))))</f>
        <v>0.0157417230656667</v>
      </c>
      <c r="AD5298" s="5" t="n">
        <f aca="false">IF(J5298='[1]Pesos dos Critérios'!$AA$3,'[1]Pesos dos Critérios'!$AA$5,IF(Planilha1!J5298='[1]Pesos dos Critérios'!$AB$3,'[1]Pesos dos Critérios'!$AB$5,'[1]Pesos dos Critérios'!$AC$5))</f>
        <v>0.045679012345679</v>
      </c>
      <c r="AE5298" s="5" t="n">
        <f aca="false">IF(O5298="Intervalo 1",'[1]Pesos dos Critérios'!$L$5,IF(Planilha1!O5298="Intervalo 2",'[1]Pesos dos Critérios'!$L$5,IF(Planilha1!O5298="Intervalo 3",'[1]Pesos dos Critérios'!$L$5,'[1]Pesos dos Critérios'!$M$5)))</f>
        <v>0.0218406285072952</v>
      </c>
      <c r="AF5298" s="5" t="n">
        <f aca="false">IF(Q5298="Intervalo 1",'[1]Pesos dos Critérios'!$B$5,IF(Q5298="Intervalo 2",'[1]Pesos dos Critérios'!$C$5,IF(Q5298="Intervalo 3",'[1]Pesos dos Critérios'!$D$5,'[1]Pesos dos Critérios'!$E$5)))</f>
        <v>0.0111216904932752</v>
      </c>
      <c r="AG5298" s="5" t="n">
        <f aca="false">IF(S5298="Intervalo 1",'[1]Pesos dos Critérios'!$F$5,IF(S5298="Intervalo 2",'[1]Pesos dos Critérios'!$G$5,IF(S5298="Intervalo 3",'[1]Pesos dos Critérios'!$H$5,'[1]Pesos dos Critérios'!$I$5)))</f>
        <v>0.0375661375661376</v>
      </c>
      <c r="AH5298" s="5" t="n">
        <f aca="false">IF(U5298="Intervalo 1",'[1]Pesos dos Critérios'!$N$5,IF(U5298="Intervalo 2",'[1]Pesos dos Critérios'!$O$5,IF(U5298="Intervalo 3",'[1]Pesos dos Critérios'!$P$5,'[1]Pesos dos Critérios'!$Q$5)))</f>
        <v>0.0274470899470899</v>
      </c>
      <c r="AI5298" s="5" t="n">
        <f aca="false">IF(AA5298="Intervalo 1",'[1]Pesos dos Critérios'!$R$5,IF(AA5298="Intervalo 2",'[1]Pesos dos Critérios'!$S$5,IF(AA5298="Intervalo 3",'[1]Pesos dos Critérios'!$T$5,'[1]Pesos dos Critérios'!$U$5)))</f>
        <v>0.0547619047619048</v>
      </c>
      <c r="AJ5298" s="5" t="n">
        <f aca="false">SUM(AB5298:AI5298)</f>
        <v>0.237570885099747</v>
      </c>
      <c r="AK5298" s="5" t="n">
        <v>5297</v>
      </c>
      <c r="AM5298" s="1" t="s">
        <v>60</v>
      </c>
    </row>
    <row r="5299" customFormat="false" ht="12.8" hidden="false" customHeight="true" outlineLevel="0" collapsed="false">
      <c r="A5299" s="7" t="n">
        <v>2020</v>
      </c>
      <c r="B5299" s="7" t="s">
        <v>417</v>
      </c>
      <c r="C5299" s="8" t="s">
        <v>418</v>
      </c>
      <c r="D5299" s="7" t="s">
        <v>758</v>
      </c>
      <c r="E5299" s="7" t="s">
        <v>1667</v>
      </c>
      <c r="F5299" s="7" t="s">
        <v>2982</v>
      </c>
      <c r="G5299" s="7" t="s">
        <v>224</v>
      </c>
      <c r="H5299" s="9" t="n">
        <v>2</v>
      </c>
      <c r="I5299" s="7" t="s">
        <v>746</v>
      </c>
      <c r="J5299" s="8" t="s">
        <v>86</v>
      </c>
      <c r="K5299" s="10" t="s">
        <v>46</v>
      </c>
      <c r="L5299" s="10" t="s">
        <v>83</v>
      </c>
      <c r="M5299" s="10" t="s">
        <v>48</v>
      </c>
      <c r="N5299" s="10" t="n">
        <v>0.005</v>
      </c>
      <c r="O5299" s="9" t="s">
        <v>49</v>
      </c>
      <c r="P5299" s="11" t="n">
        <v>1.007</v>
      </c>
      <c r="Q5299" s="8" t="s">
        <v>50</v>
      </c>
      <c r="R5299" s="11" t="n">
        <v>0.008</v>
      </c>
      <c r="S5299" s="8" t="s">
        <v>49</v>
      </c>
      <c r="T5299" s="11" t="n">
        <v>167</v>
      </c>
      <c r="U5299" s="8" t="s">
        <v>58</v>
      </c>
      <c r="V5299" s="11" t="n">
        <v>5.25</v>
      </c>
      <c r="W5299" s="11" t="n">
        <v>6.44</v>
      </c>
      <c r="X5299" s="11" t="n">
        <v>7.5</v>
      </c>
      <c r="Y5299" s="11" t="n">
        <v>9.2</v>
      </c>
      <c r="Z5299" s="11" t="n">
        <v>2.72</v>
      </c>
      <c r="AA5299" s="8" t="s">
        <v>58</v>
      </c>
      <c r="AB5299" s="5" t="n">
        <f aca="false">IF(C5299='[1]Pesos dos Critérios'!$V$3,'[1]Pesos dos Critérios'!$V$5,IF(Planilha1!C5299='[1]Pesos dos Critérios'!$W$3,'[1]Pesos dos Critérios'!$W$5,IF(Planilha1!C5299='[1]Pesos dos Critérios'!$X$3,'[1]Pesos dos Critérios'!$X$5,IF(Planilha1!C5299='[1]Pesos dos Critérios'!$Y$3,'[1]Pesos dos Critérios'!$Y$5,'[1]Pesos dos Critérios'!$Z$5))))</f>
        <v>0.0234126984126984</v>
      </c>
      <c r="AC5299" s="5" t="n">
        <f aca="false">IF(H5299=1,'[1]Pesos dos Critérios'!$AD$5,IF(Planilha1!H5299=2,'[1]Pesos dos Critérios'!$AE$5,IF(Planilha1!H5299=3,'[1]Pesos dos Critérios'!$AF$5,IF(Planilha1!H5299=4,'[1]Pesos dos Critérios'!$AG$5,'[1]Pesos dos Critérios'!$AH$5))))</f>
        <v>0.0157417230656667</v>
      </c>
      <c r="AD5299" s="5" t="n">
        <f aca="false">IF(J5299='[1]Pesos dos Critérios'!$AA$3,'[1]Pesos dos Critérios'!$AA$5,IF(Planilha1!J5299='[1]Pesos dos Critérios'!$AB$3,'[1]Pesos dos Critérios'!$AB$5,'[1]Pesos dos Critérios'!$AC$5))</f>
        <v>0.045679012345679</v>
      </c>
      <c r="AE5299" s="5" t="n">
        <f aca="false">IF(O5299="Intervalo 1",'[1]Pesos dos Critérios'!$L$5,IF(Planilha1!O5299="Intervalo 2",'[1]Pesos dos Critérios'!$L$5,IF(Planilha1!O5299="Intervalo 3",'[1]Pesos dos Critérios'!$L$5,'[1]Pesos dos Critérios'!$M$5)))</f>
        <v>0.0218406285072952</v>
      </c>
      <c r="AF5299" s="5" t="n">
        <f aca="false">IF(Q5299="Intervalo 1",'[1]Pesos dos Critérios'!$B$5,IF(Q5299="Intervalo 2",'[1]Pesos dos Critérios'!$C$5,IF(Q5299="Intervalo 3",'[1]Pesos dos Critérios'!$D$5,'[1]Pesos dos Critérios'!$E$5)))</f>
        <v>0.0111216904932752</v>
      </c>
      <c r="AG5299" s="5" t="n">
        <f aca="false">IF(S5299="Intervalo 1",'[1]Pesos dos Critérios'!$F$5,IF(S5299="Intervalo 2",'[1]Pesos dos Critérios'!$G$5,IF(S5299="Intervalo 3",'[1]Pesos dos Critérios'!$H$5,'[1]Pesos dos Critérios'!$I$5)))</f>
        <v>0.0375661375661376</v>
      </c>
      <c r="AH5299" s="5" t="n">
        <f aca="false">IF(U5299="Intervalo 1",'[1]Pesos dos Critérios'!$N$5,IF(U5299="Intervalo 2",'[1]Pesos dos Critérios'!$O$5,IF(U5299="Intervalo 3",'[1]Pesos dos Critérios'!$P$5,'[1]Pesos dos Critérios'!$Q$5)))</f>
        <v>0.0274470899470899</v>
      </c>
      <c r="AI5299" s="5" t="n">
        <f aca="false">IF(AA5299="Intervalo 1",'[1]Pesos dos Critérios'!$R$5,IF(AA5299="Intervalo 2",'[1]Pesos dos Critérios'!$S$5,IF(AA5299="Intervalo 3",'[1]Pesos dos Critérios'!$T$5,'[1]Pesos dos Critérios'!$U$5)))</f>
        <v>0.0547619047619048</v>
      </c>
      <c r="AJ5299" s="5" t="n">
        <f aca="false">SUM(AB5299:AI5299)</f>
        <v>0.237570885099747</v>
      </c>
      <c r="AK5299" s="5" t="n">
        <v>5298</v>
      </c>
      <c r="AM5299" s="1" t="s">
        <v>60</v>
      </c>
    </row>
    <row r="5300" customFormat="false" ht="12.8" hidden="false" customHeight="true" outlineLevel="0" collapsed="false">
      <c r="A5300" s="7" t="n">
        <v>2020</v>
      </c>
      <c r="B5300" s="7" t="s">
        <v>417</v>
      </c>
      <c r="C5300" s="8" t="s">
        <v>418</v>
      </c>
      <c r="D5300" s="7" t="s">
        <v>758</v>
      </c>
      <c r="E5300" s="7" t="s">
        <v>1667</v>
      </c>
      <c r="F5300" s="7" t="s">
        <v>2982</v>
      </c>
      <c r="G5300" s="7" t="s">
        <v>224</v>
      </c>
      <c r="H5300" s="9" t="n">
        <v>2</v>
      </c>
      <c r="I5300" s="7" t="s">
        <v>746</v>
      </c>
      <c r="J5300" s="8" t="s">
        <v>86</v>
      </c>
      <c r="K5300" s="10" t="s">
        <v>46</v>
      </c>
      <c r="L5300" s="10" t="s">
        <v>83</v>
      </c>
      <c r="M5300" s="10" t="s">
        <v>48</v>
      </c>
      <c r="N5300" s="10" t="n">
        <v>0.005</v>
      </c>
      <c r="O5300" s="9" t="s">
        <v>49</v>
      </c>
      <c r="P5300" s="11" t="n">
        <v>1.007</v>
      </c>
      <c r="Q5300" s="8" t="s">
        <v>50</v>
      </c>
      <c r="R5300" s="11" t="n">
        <v>0.008</v>
      </c>
      <c r="S5300" s="8" t="s">
        <v>49</v>
      </c>
      <c r="T5300" s="11" t="n">
        <v>167</v>
      </c>
      <c r="U5300" s="8" t="s">
        <v>58</v>
      </c>
      <c r="V5300" s="11" t="n">
        <v>5.25</v>
      </c>
      <c r="W5300" s="11" t="n">
        <v>6.44</v>
      </c>
      <c r="X5300" s="11" t="n">
        <v>7.5</v>
      </c>
      <c r="Y5300" s="11" t="n">
        <v>9.2</v>
      </c>
      <c r="Z5300" s="11" t="n">
        <v>2.72</v>
      </c>
      <c r="AA5300" s="8" t="s">
        <v>58</v>
      </c>
      <c r="AB5300" s="5" t="n">
        <f aca="false">IF(C5300='[1]Pesos dos Critérios'!$V$3,'[1]Pesos dos Critérios'!$V$5,IF(Planilha1!C5300='[1]Pesos dos Critérios'!$W$3,'[1]Pesos dos Critérios'!$W$5,IF(Planilha1!C5300='[1]Pesos dos Critérios'!$X$3,'[1]Pesos dos Critérios'!$X$5,IF(Planilha1!C5300='[1]Pesos dos Critérios'!$Y$3,'[1]Pesos dos Critérios'!$Y$5,'[1]Pesos dos Critérios'!$Z$5))))</f>
        <v>0.0234126984126984</v>
      </c>
      <c r="AC5300" s="5" t="n">
        <f aca="false">IF(H5300=1,'[1]Pesos dos Critérios'!$AD$5,IF(Planilha1!H5300=2,'[1]Pesos dos Critérios'!$AE$5,IF(Planilha1!H5300=3,'[1]Pesos dos Critérios'!$AF$5,IF(Planilha1!H5300=4,'[1]Pesos dos Critérios'!$AG$5,'[1]Pesos dos Critérios'!$AH$5))))</f>
        <v>0.0157417230656667</v>
      </c>
      <c r="AD5300" s="5" t="n">
        <f aca="false">IF(J5300='[1]Pesos dos Critérios'!$AA$3,'[1]Pesos dos Critérios'!$AA$5,IF(Planilha1!J5300='[1]Pesos dos Critérios'!$AB$3,'[1]Pesos dos Critérios'!$AB$5,'[1]Pesos dos Critérios'!$AC$5))</f>
        <v>0.045679012345679</v>
      </c>
      <c r="AE5300" s="5" t="n">
        <f aca="false">IF(O5300="Intervalo 1",'[1]Pesos dos Critérios'!$L$5,IF(Planilha1!O5300="Intervalo 2",'[1]Pesos dos Critérios'!$L$5,IF(Planilha1!O5300="Intervalo 3",'[1]Pesos dos Critérios'!$L$5,'[1]Pesos dos Critérios'!$M$5)))</f>
        <v>0.0218406285072952</v>
      </c>
      <c r="AF5300" s="5" t="n">
        <f aca="false">IF(Q5300="Intervalo 1",'[1]Pesos dos Critérios'!$B$5,IF(Q5300="Intervalo 2",'[1]Pesos dos Critérios'!$C$5,IF(Q5300="Intervalo 3",'[1]Pesos dos Critérios'!$D$5,'[1]Pesos dos Critérios'!$E$5)))</f>
        <v>0.0111216904932752</v>
      </c>
      <c r="AG5300" s="5" t="n">
        <f aca="false">IF(S5300="Intervalo 1",'[1]Pesos dos Critérios'!$F$5,IF(S5300="Intervalo 2",'[1]Pesos dos Critérios'!$G$5,IF(S5300="Intervalo 3",'[1]Pesos dos Critérios'!$H$5,'[1]Pesos dos Critérios'!$I$5)))</f>
        <v>0.0375661375661376</v>
      </c>
      <c r="AH5300" s="5" t="n">
        <f aca="false">IF(U5300="Intervalo 1",'[1]Pesos dos Critérios'!$N$5,IF(U5300="Intervalo 2",'[1]Pesos dos Critérios'!$O$5,IF(U5300="Intervalo 3",'[1]Pesos dos Critérios'!$P$5,'[1]Pesos dos Critérios'!$Q$5)))</f>
        <v>0.0274470899470899</v>
      </c>
      <c r="AI5300" s="5" t="n">
        <f aca="false">IF(AA5300="Intervalo 1",'[1]Pesos dos Critérios'!$R$5,IF(AA5300="Intervalo 2",'[1]Pesos dos Critérios'!$S$5,IF(AA5300="Intervalo 3",'[1]Pesos dos Critérios'!$T$5,'[1]Pesos dos Critérios'!$U$5)))</f>
        <v>0.0547619047619048</v>
      </c>
      <c r="AJ5300" s="5" t="n">
        <f aca="false">SUM(AB5300:AI5300)</f>
        <v>0.237570885099747</v>
      </c>
      <c r="AK5300" s="5" t="n">
        <v>5299</v>
      </c>
      <c r="AM5300" s="1" t="s">
        <v>60</v>
      </c>
    </row>
    <row r="5301" customFormat="false" ht="12.8" hidden="false" customHeight="true" outlineLevel="0" collapsed="false">
      <c r="A5301" s="7" t="n">
        <v>2020</v>
      </c>
      <c r="B5301" s="7" t="s">
        <v>417</v>
      </c>
      <c r="C5301" s="8" t="s">
        <v>418</v>
      </c>
      <c r="D5301" s="7" t="s">
        <v>758</v>
      </c>
      <c r="E5301" s="7" t="s">
        <v>1667</v>
      </c>
      <c r="F5301" s="7" t="s">
        <v>2983</v>
      </c>
      <c r="G5301" s="7" t="s">
        <v>224</v>
      </c>
      <c r="H5301" s="9" t="n">
        <v>2</v>
      </c>
      <c r="I5301" s="7" t="s">
        <v>746</v>
      </c>
      <c r="J5301" s="8" t="s">
        <v>86</v>
      </c>
      <c r="K5301" s="10" t="s">
        <v>46</v>
      </c>
      <c r="L5301" s="10" t="s">
        <v>83</v>
      </c>
      <c r="M5301" s="10" t="s">
        <v>48</v>
      </c>
      <c r="N5301" s="10" t="n">
        <v>0.005</v>
      </c>
      <c r="O5301" s="9" t="s">
        <v>49</v>
      </c>
      <c r="P5301" s="11" t="n">
        <v>1.007</v>
      </c>
      <c r="Q5301" s="8" t="s">
        <v>50</v>
      </c>
      <c r="R5301" s="11" t="n">
        <v>0.008</v>
      </c>
      <c r="S5301" s="8" t="s">
        <v>49</v>
      </c>
      <c r="T5301" s="11" t="n">
        <v>167</v>
      </c>
      <c r="U5301" s="8" t="s">
        <v>58</v>
      </c>
      <c r="V5301" s="11" t="n">
        <v>5.25</v>
      </c>
      <c r="W5301" s="11" t="n">
        <v>6.44</v>
      </c>
      <c r="X5301" s="11" t="n">
        <v>7.5</v>
      </c>
      <c r="Y5301" s="11" t="n">
        <v>9.2</v>
      </c>
      <c r="Z5301" s="11" t="n">
        <v>2.72</v>
      </c>
      <c r="AA5301" s="8" t="s">
        <v>58</v>
      </c>
      <c r="AB5301" s="5" t="n">
        <f aca="false">IF(C5301='[1]Pesos dos Critérios'!$V$3,'[1]Pesos dos Critérios'!$V$5,IF(Planilha1!C5301='[1]Pesos dos Critérios'!$W$3,'[1]Pesos dos Critérios'!$W$5,IF(Planilha1!C5301='[1]Pesos dos Critérios'!$X$3,'[1]Pesos dos Critérios'!$X$5,IF(Planilha1!C5301='[1]Pesos dos Critérios'!$Y$3,'[1]Pesos dos Critérios'!$Y$5,'[1]Pesos dos Critérios'!$Z$5))))</f>
        <v>0.0234126984126984</v>
      </c>
      <c r="AC5301" s="5" t="n">
        <f aca="false">IF(H5301=1,'[1]Pesos dos Critérios'!$AD$5,IF(Planilha1!H5301=2,'[1]Pesos dos Critérios'!$AE$5,IF(Planilha1!H5301=3,'[1]Pesos dos Critérios'!$AF$5,IF(Planilha1!H5301=4,'[1]Pesos dos Critérios'!$AG$5,'[1]Pesos dos Critérios'!$AH$5))))</f>
        <v>0.0157417230656667</v>
      </c>
      <c r="AD5301" s="5" t="n">
        <f aca="false">IF(J5301='[1]Pesos dos Critérios'!$AA$3,'[1]Pesos dos Critérios'!$AA$5,IF(Planilha1!J5301='[1]Pesos dos Critérios'!$AB$3,'[1]Pesos dos Critérios'!$AB$5,'[1]Pesos dos Critérios'!$AC$5))</f>
        <v>0.045679012345679</v>
      </c>
      <c r="AE5301" s="5" t="n">
        <f aca="false">IF(O5301="Intervalo 1",'[1]Pesos dos Critérios'!$L$5,IF(Planilha1!O5301="Intervalo 2",'[1]Pesos dos Critérios'!$L$5,IF(Planilha1!O5301="Intervalo 3",'[1]Pesos dos Critérios'!$L$5,'[1]Pesos dos Critérios'!$M$5)))</f>
        <v>0.0218406285072952</v>
      </c>
      <c r="AF5301" s="5" t="n">
        <f aca="false">IF(Q5301="Intervalo 1",'[1]Pesos dos Critérios'!$B$5,IF(Q5301="Intervalo 2",'[1]Pesos dos Critérios'!$C$5,IF(Q5301="Intervalo 3",'[1]Pesos dos Critérios'!$D$5,'[1]Pesos dos Critérios'!$E$5)))</f>
        <v>0.0111216904932752</v>
      </c>
      <c r="AG5301" s="5" t="n">
        <f aca="false">IF(S5301="Intervalo 1",'[1]Pesos dos Critérios'!$F$5,IF(S5301="Intervalo 2",'[1]Pesos dos Critérios'!$G$5,IF(S5301="Intervalo 3",'[1]Pesos dos Critérios'!$H$5,'[1]Pesos dos Critérios'!$I$5)))</f>
        <v>0.0375661375661376</v>
      </c>
      <c r="AH5301" s="5" t="n">
        <f aca="false">IF(U5301="Intervalo 1",'[1]Pesos dos Critérios'!$N$5,IF(U5301="Intervalo 2",'[1]Pesos dos Critérios'!$O$5,IF(U5301="Intervalo 3",'[1]Pesos dos Critérios'!$P$5,'[1]Pesos dos Critérios'!$Q$5)))</f>
        <v>0.0274470899470899</v>
      </c>
      <c r="AI5301" s="5" t="n">
        <f aca="false">IF(AA5301="Intervalo 1",'[1]Pesos dos Critérios'!$R$5,IF(AA5301="Intervalo 2",'[1]Pesos dos Critérios'!$S$5,IF(AA5301="Intervalo 3",'[1]Pesos dos Critérios'!$T$5,'[1]Pesos dos Critérios'!$U$5)))</f>
        <v>0.0547619047619048</v>
      </c>
      <c r="AJ5301" s="5" t="n">
        <f aca="false">SUM(AB5301:AI5301)</f>
        <v>0.237570885099747</v>
      </c>
      <c r="AK5301" s="5" t="n">
        <v>5300</v>
      </c>
      <c r="AM5301" s="1" t="s">
        <v>60</v>
      </c>
    </row>
    <row r="5302" customFormat="false" ht="12.8" hidden="false" customHeight="true" outlineLevel="0" collapsed="false">
      <c r="A5302" s="7" t="n">
        <v>2020</v>
      </c>
      <c r="B5302" s="7" t="s">
        <v>417</v>
      </c>
      <c r="C5302" s="8" t="s">
        <v>418</v>
      </c>
      <c r="D5302" s="7" t="s">
        <v>758</v>
      </c>
      <c r="E5302" s="7" t="s">
        <v>1667</v>
      </c>
      <c r="F5302" s="7" t="s">
        <v>2984</v>
      </c>
      <c r="G5302" s="7" t="s">
        <v>224</v>
      </c>
      <c r="H5302" s="9" t="n">
        <v>2</v>
      </c>
      <c r="I5302" s="7" t="s">
        <v>746</v>
      </c>
      <c r="J5302" s="8" t="s">
        <v>86</v>
      </c>
      <c r="K5302" s="10" t="s">
        <v>46</v>
      </c>
      <c r="L5302" s="10" t="s">
        <v>83</v>
      </c>
      <c r="M5302" s="10" t="s">
        <v>48</v>
      </c>
      <c r="N5302" s="10" t="n">
        <v>0.005</v>
      </c>
      <c r="O5302" s="9" t="s">
        <v>49</v>
      </c>
      <c r="P5302" s="11" t="n">
        <v>1.007</v>
      </c>
      <c r="Q5302" s="8" t="s">
        <v>50</v>
      </c>
      <c r="R5302" s="11" t="n">
        <v>0.008</v>
      </c>
      <c r="S5302" s="8" t="s">
        <v>49</v>
      </c>
      <c r="T5302" s="11" t="n">
        <v>167</v>
      </c>
      <c r="U5302" s="8" t="s">
        <v>58</v>
      </c>
      <c r="V5302" s="11" t="n">
        <v>5.25</v>
      </c>
      <c r="W5302" s="11" t="n">
        <v>6.44</v>
      </c>
      <c r="X5302" s="11" t="n">
        <v>7.5</v>
      </c>
      <c r="Y5302" s="11" t="n">
        <v>9.2</v>
      </c>
      <c r="Z5302" s="11" t="n">
        <v>2.72</v>
      </c>
      <c r="AA5302" s="8" t="s">
        <v>58</v>
      </c>
      <c r="AB5302" s="5" t="n">
        <f aca="false">IF(C5302='[1]Pesos dos Critérios'!$V$3,'[1]Pesos dos Critérios'!$V$5,IF(Planilha1!C5302='[1]Pesos dos Critérios'!$W$3,'[1]Pesos dos Critérios'!$W$5,IF(Planilha1!C5302='[1]Pesos dos Critérios'!$X$3,'[1]Pesos dos Critérios'!$X$5,IF(Planilha1!C5302='[1]Pesos dos Critérios'!$Y$3,'[1]Pesos dos Critérios'!$Y$5,'[1]Pesos dos Critérios'!$Z$5))))</f>
        <v>0.0234126984126984</v>
      </c>
      <c r="AC5302" s="5" t="n">
        <f aca="false">IF(H5302=1,'[1]Pesos dos Critérios'!$AD$5,IF(Planilha1!H5302=2,'[1]Pesos dos Critérios'!$AE$5,IF(Planilha1!H5302=3,'[1]Pesos dos Critérios'!$AF$5,IF(Planilha1!H5302=4,'[1]Pesos dos Critérios'!$AG$5,'[1]Pesos dos Critérios'!$AH$5))))</f>
        <v>0.0157417230656667</v>
      </c>
      <c r="AD5302" s="5" t="n">
        <f aca="false">IF(J5302='[1]Pesos dos Critérios'!$AA$3,'[1]Pesos dos Critérios'!$AA$5,IF(Planilha1!J5302='[1]Pesos dos Critérios'!$AB$3,'[1]Pesos dos Critérios'!$AB$5,'[1]Pesos dos Critérios'!$AC$5))</f>
        <v>0.045679012345679</v>
      </c>
      <c r="AE5302" s="5" t="n">
        <f aca="false">IF(O5302="Intervalo 1",'[1]Pesos dos Critérios'!$L$5,IF(Planilha1!O5302="Intervalo 2",'[1]Pesos dos Critérios'!$L$5,IF(Planilha1!O5302="Intervalo 3",'[1]Pesos dos Critérios'!$L$5,'[1]Pesos dos Critérios'!$M$5)))</f>
        <v>0.0218406285072952</v>
      </c>
      <c r="AF5302" s="5" t="n">
        <f aca="false">IF(Q5302="Intervalo 1",'[1]Pesos dos Critérios'!$B$5,IF(Q5302="Intervalo 2",'[1]Pesos dos Critérios'!$C$5,IF(Q5302="Intervalo 3",'[1]Pesos dos Critérios'!$D$5,'[1]Pesos dos Critérios'!$E$5)))</f>
        <v>0.0111216904932752</v>
      </c>
      <c r="AG5302" s="5" t="n">
        <f aca="false">IF(S5302="Intervalo 1",'[1]Pesos dos Critérios'!$F$5,IF(S5302="Intervalo 2",'[1]Pesos dos Critérios'!$G$5,IF(S5302="Intervalo 3",'[1]Pesos dos Critérios'!$H$5,'[1]Pesos dos Critérios'!$I$5)))</f>
        <v>0.0375661375661376</v>
      </c>
      <c r="AH5302" s="5" t="n">
        <f aca="false">IF(U5302="Intervalo 1",'[1]Pesos dos Critérios'!$N$5,IF(U5302="Intervalo 2",'[1]Pesos dos Critérios'!$O$5,IF(U5302="Intervalo 3",'[1]Pesos dos Critérios'!$P$5,'[1]Pesos dos Critérios'!$Q$5)))</f>
        <v>0.0274470899470899</v>
      </c>
      <c r="AI5302" s="5" t="n">
        <f aca="false">IF(AA5302="Intervalo 1",'[1]Pesos dos Critérios'!$R$5,IF(AA5302="Intervalo 2",'[1]Pesos dos Critérios'!$S$5,IF(AA5302="Intervalo 3",'[1]Pesos dos Critérios'!$T$5,'[1]Pesos dos Critérios'!$U$5)))</f>
        <v>0.0547619047619048</v>
      </c>
      <c r="AJ5302" s="5" t="n">
        <f aca="false">SUM(AB5302:AI5302)</f>
        <v>0.237570885099747</v>
      </c>
      <c r="AK5302" s="5" t="n">
        <v>5301</v>
      </c>
      <c r="AM5302" s="1" t="s">
        <v>60</v>
      </c>
    </row>
    <row r="5303" customFormat="false" ht="12.8" hidden="false" customHeight="true" outlineLevel="0" collapsed="false">
      <c r="A5303" s="7" t="n">
        <v>2020</v>
      </c>
      <c r="B5303" s="7" t="s">
        <v>417</v>
      </c>
      <c r="C5303" s="8" t="s">
        <v>418</v>
      </c>
      <c r="D5303" s="7" t="s">
        <v>758</v>
      </c>
      <c r="E5303" s="7" t="s">
        <v>1667</v>
      </c>
      <c r="F5303" s="7" t="s">
        <v>2985</v>
      </c>
      <c r="G5303" s="7" t="s">
        <v>224</v>
      </c>
      <c r="H5303" s="9" t="n">
        <v>2</v>
      </c>
      <c r="I5303" s="7" t="s">
        <v>746</v>
      </c>
      <c r="J5303" s="8" t="s">
        <v>86</v>
      </c>
      <c r="K5303" s="10" t="s">
        <v>46</v>
      </c>
      <c r="L5303" s="10" t="s">
        <v>83</v>
      </c>
      <c r="M5303" s="10" t="s">
        <v>48</v>
      </c>
      <c r="N5303" s="10" t="n">
        <v>0.005</v>
      </c>
      <c r="O5303" s="9" t="s">
        <v>49</v>
      </c>
      <c r="P5303" s="11" t="n">
        <v>1.007</v>
      </c>
      <c r="Q5303" s="8" t="s">
        <v>50</v>
      </c>
      <c r="R5303" s="11" t="n">
        <v>0.008</v>
      </c>
      <c r="S5303" s="8" t="s">
        <v>49</v>
      </c>
      <c r="T5303" s="11" t="n">
        <v>167</v>
      </c>
      <c r="U5303" s="8" t="s">
        <v>58</v>
      </c>
      <c r="V5303" s="11" t="n">
        <v>5.25</v>
      </c>
      <c r="W5303" s="11" t="n">
        <v>6.44</v>
      </c>
      <c r="X5303" s="11" t="n">
        <v>7.5</v>
      </c>
      <c r="Y5303" s="11" t="n">
        <v>9.2</v>
      </c>
      <c r="Z5303" s="11" t="n">
        <v>2.72</v>
      </c>
      <c r="AA5303" s="8" t="s">
        <v>58</v>
      </c>
      <c r="AB5303" s="5" t="n">
        <f aca="false">IF(C5303='[1]Pesos dos Critérios'!$V$3,'[1]Pesos dos Critérios'!$V$5,IF(Planilha1!C5303='[1]Pesos dos Critérios'!$W$3,'[1]Pesos dos Critérios'!$W$5,IF(Planilha1!C5303='[1]Pesos dos Critérios'!$X$3,'[1]Pesos dos Critérios'!$X$5,IF(Planilha1!C5303='[1]Pesos dos Critérios'!$Y$3,'[1]Pesos dos Critérios'!$Y$5,'[1]Pesos dos Critérios'!$Z$5))))</f>
        <v>0.0234126984126984</v>
      </c>
      <c r="AC5303" s="5" t="n">
        <f aca="false">IF(H5303=1,'[1]Pesos dos Critérios'!$AD$5,IF(Planilha1!H5303=2,'[1]Pesos dos Critérios'!$AE$5,IF(Planilha1!H5303=3,'[1]Pesos dos Critérios'!$AF$5,IF(Planilha1!H5303=4,'[1]Pesos dos Critérios'!$AG$5,'[1]Pesos dos Critérios'!$AH$5))))</f>
        <v>0.0157417230656667</v>
      </c>
      <c r="AD5303" s="5" t="n">
        <f aca="false">IF(J5303='[1]Pesos dos Critérios'!$AA$3,'[1]Pesos dos Critérios'!$AA$5,IF(Planilha1!J5303='[1]Pesos dos Critérios'!$AB$3,'[1]Pesos dos Critérios'!$AB$5,'[1]Pesos dos Critérios'!$AC$5))</f>
        <v>0.045679012345679</v>
      </c>
      <c r="AE5303" s="5" t="n">
        <f aca="false">IF(O5303="Intervalo 1",'[1]Pesos dos Critérios'!$L$5,IF(Planilha1!O5303="Intervalo 2",'[1]Pesos dos Critérios'!$L$5,IF(Planilha1!O5303="Intervalo 3",'[1]Pesos dos Critérios'!$L$5,'[1]Pesos dos Critérios'!$M$5)))</f>
        <v>0.0218406285072952</v>
      </c>
      <c r="AF5303" s="5" t="n">
        <f aca="false">IF(Q5303="Intervalo 1",'[1]Pesos dos Critérios'!$B$5,IF(Q5303="Intervalo 2",'[1]Pesos dos Critérios'!$C$5,IF(Q5303="Intervalo 3",'[1]Pesos dos Critérios'!$D$5,'[1]Pesos dos Critérios'!$E$5)))</f>
        <v>0.0111216904932752</v>
      </c>
      <c r="AG5303" s="5" t="n">
        <f aca="false">IF(S5303="Intervalo 1",'[1]Pesos dos Critérios'!$F$5,IF(S5303="Intervalo 2",'[1]Pesos dos Critérios'!$G$5,IF(S5303="Intervalo 3",'[1]Pesos dos Critérios'!$H$5,'[1]Pesos dos Critérios'!$I$5)))</f>
        <v>0.0375661375661376</v>
      </c>
      <c r="AH5303" s="5" t="n">
        <f aca="false">IF(U5303="Intervalo 1",'[1]Pesos dos Critérios'!$N$5,IF(U5303="Intervalo 2",'[1]Pesos dos Critérios'!$O$5,IF(U5303="Intervalo 3",'[1]Pesos dos Critérios'!$P$5,'[1]Pesos dos Critérios'!$Q$5)))</f>
        <v>0.0274470899470899</v>
      </c>
      <c r="AI5303" s="5" t="n">
        <f aca="false">IF(AA5303="Intervalo 1",'[1]Pesos dos Critérios'!$R$5,IF(AA5303="Intervalo 2",'[1]Pesos dos Critérios'!$S$5,IF(AA5303="Intervalo 3",'[1]Pesos dos Critérios'!$T$5,'[1]Pesos dos Critérios'!$U$5)))</f>
        <v>0.0547619047619048</v>
      </c>
      <c r="AJ5303" s="5" t="n">
        <f aca="false">SUM(AB5303:AI5303)</f>
        <v>0.237570885099747</v>
      </c>
      <c r="AK5303" s="5" t="n">
        <v>5302</v>
      </c>
      <c r="AM5303" s="1" t="s">
        <v>60</v>
      </c>
    </row>
    <row r="5304" customFormat="false" ht="12.8" hidden="false" customHeight="true" outlineLevel="0" collapsed="false">
      <c r="A5304" s="7" t="n">
        <v>2020</v>
      </c>
      <c r="B5304" s="7" t="s">
        <v>417</v>
      </c>
      <c r="C5304" s="8" t="s">
        <v>418</v>
      </c>
      <c r="D5304" s="7" t="s">
        <v>758</v>
      </c>
      <c r="E5304" s="7" t="s">
        <v>1667</v>
      </c>
      <c r="F5304" s="7" t="s">
        <v>2986</v>
      </c>
      <c r="G5304" s="7" t="s">
        <v>224</v>
      </c>
      <c r="H5304" s="9" t="n">
        <v>2</v>
      </c>
      <c r="I5304" s="7" t="s">
        <v>746</v>
      </c>
      <c r="J5304" s="8" t="s">
        <v>86</v>
      </c>
      <c r="K5304" s="10" t="s">
        <v>46</v>
      </c>
      <c r="L5304" s="10" t="s">
        <v>83</v>
      </c>
      <c r="M5304" s="10" t="s">
        <v>48</v>
      </c>
      <c r="N5304" s="10" t="n">
        <v>0.005</v>
      </c>
      <c r="O5304" s="9" t="s">
        <v>49</v>
      </c>
      <c r="P5304" s="11" t="n">
        <v>1.007</v>
      </c>
      <c r="Q5304" s="8" t="s">
        <v>50</v>
      </c>
      <c r="R5304" s="11" t="n">
        <v>0.008</v>
      </c>
      <c r="S5304" s="8" t="s">
        <v>49</v>
      </c>
      <c r="T5304" s="11" t="n">
        <v>167</v>
      </c>
      <c r="U5304" s="8" t="s">
        <v>58</v>
      </c>
      <c r="V5304" s="11" t="n">
        <v>5.25</v>
      </c>
      <c r="W5304" s="11" t="n">
        <v>6.44</v>
      </c>
      <c r="X5304" s="11" t="n">
        <v>7.5</v>
      </c>
      <c r="Y5304" s="11" t="n">
        <v>9.2</v>
      </c>
      <c r="Z5304" s="11" t="n">
        <v>2.72</v>
      </c>
      <c r="AA5304" s="8" t="s">
        <v>58</v>
      </c>
      <c r="AB5304" s="5" t="n">
        <f aca="false">IF(C5304='[1]Pesos dos Critérios'!$V$3,'[1]Pesos dos Critérios'!$V$5,IF(Planilha1!C5304='[1]Pesos dos Critérios'!$W$3,'[1]Pesos dos Critérios'!$W$5,IF(Planilha1!C5304='[1]Pesos dos Critérios'!$X$3,'[1]Pesos dos Critérios'!$X$5,IF(Planilha1!C5304='[1]Pesos dos Critérios'!$Y$3,'[1]Pesos dos Critérios'!$Y$5,'[1]Pesos dos Critérios'!$Z$5))))</f>
        <v>0.0234126984126984</v>
      </c>
      <c r="AC5304" s="5" t="n">
        <f aca="false">IF(H5304=1,'[1]Pesos dos Critérios'!$AD$5,IF(Planilha1!H5304=2,'[1]Pesos dos Critérios'!$AE$5,IF(Planilha1!H5304=3,'[1]Pesos dos Critérios'!$AF$5,IF(Planilha1!H5304=4,'[1]Pesos dos Critérios'!$AG$5,'[1]Pesos dos Critérios'!$AH$5))))</f>
        <v>0.0157417230656667</v>
      </c>
      <c r="AD5304" s="5" t="n">
        <f aca="false">IF(J5304='[1]Pesos dos Critérios'!$AA$3,'[1]Pesos dos Critérios'!$AA$5,IF(Planilha1!J5304='[1]Pesos dos Critérios'!$AB$3,'[1]Pesos dos Critérios'!$AB$5,'[1]Pesos dos Critérios'!$AC$5))</f>
        <v>0.045679012345679</v>
      </c>
      <c r="AE5304" s="5" t="n">
        <f aca="false">IF(O5304="Intervalo 1",'[1]Pesos dos Critérios'!$L$5,IF(Planilha1!O5304="Intervalo 2",'[1]Pesos dos Critérios'!$L$5,IF(Planilha1!O5304="Intervalo 3",'[1]Pesos dos Critérios'!$L$5,'[1]Pesos dos Critérios'!$M$5)))</f>
        <v>0.0218406285072952</v>
      </c>
      <c r="AF5304" s="5" t="n">
        <f aca="false">IF(Q5304="Intervalo 1",'[1]Pesos dos Critérios'!$B$5,IF(Q5304="Intervalo 2",'[1]Pesos dos Critérios'!$C$5,IF(Q5304="Intervalo 3",'[1]Pesos dos Critérios'!$D$5,'[1]Pesos dos Critérios'!$E$5)))</f>
        <v>0.0111216904932752</v>
      </c>
      <c r="AG5304" s="5" t="n">
        <f aca="false">IF(S5304="Intervalo 1",'[1]Pesos dos Critérios'!$F$5,IF(S5304="Intervalo 2",'[1]Pesos dos Critérios'!$G$5,IF(S5304="Intervalo 3",'[1]Pesos dos Critérios'!$H$5,'[1]Pesos dos Critérios'!$I$5)))</f>
        <v>0.0375661375661376</v>
      </c>
      <c r="AH5304" s="5" t="n">
        <f aca="false">IF(U5304="Intervalo 1",'[1]Pesos dos Critérios'!$N$5,IF(U5304="Intervalo 2",'[1]Pesos dos Critérios'!$O$5,IF(U5304="Intervalo 3",'[1]Pesos dos Critérios'!$P$5,'[1]Pesos dos Critérios'!$Q$5)))</f>
        <v>0.0274470899470899</v>
      </c>
      <c r="AI5304" s="5" t="n">
        <f aca="false">IF(AA5304="Intervalo 1",'[1]Pesos dos Critérios'!$R$5,IF(AA5304="Intervalo 2",'[1]Pesos dos Critérios'!$S$5,IF(AA5304="Intervalo 3",'[1]Pesos dos Critérios'!$T$5,'[1]Pesos dos Critérios'!$U$5)))</f>
        <v>0.0547619047619048</v>
      </c>
      <c r="AJ5304" s="5" t="n">
        <f aca="false">SUM(AB5304:AI5304)</f>
        <v>0.237570885099747</v>
      </c>
      <c r="AK5304" s="5" t="n">
        <v>5303</v>
      </c>
      <c r="AM5304" s="1" t="s">
        <v>60</v>
      </c>
    </row>
    <row r="5305" customFormat="false" ht="12.8" hidden="false" customHeight="true" outlineLevel="0" collapsed="false">
      <c r="A5305" s="7" t="n">
        <v>2020</v>
      </c>
      <c r="B5305" s="7" t="s">
        <v>417</v>
      </c>
      <c r="C5305" s="8" t="s">
        <v>418</v>
      </c>
      <c r="D5305" s="7" t="s">
        <v>758</v>
      </c>
      <c r="E5305" s="7" t="s">
        <v>1667</v>
      </c>
      <c r="F5305" s="7" t="s">
        <v>2987</v>
      </c>
      <c r="G5305" s="7" t="s">
        <v>224</v>
      </c>
      <c r="H5305" s="9" t="n">
        <v>2</v>
      </c>
      <c r="I5305" s="7" t="s">
        <v>746</v>
      </c>
      <c r="J5305" s="8" t="s">
        <v>86</v>
      </c>
      <c r="K5305" s="10" t="s">
        <v>46</v>
      </c>
      <c r="L5305" s="10" t="s">
        <v>83</v>
      </c>
      <c r="M5305" s="10" t="s">
        <v>96</v>
      </c>
      <c r="N5305" s="10" t="n">
        <v>0.002</v>
      </c>
      <c r="O5305" s="9" t="s">
        <v>49</v>
      </c>
      <c r="P5305" s="11" t="n">
        <v>0.024</v>
      </c>
      <c r="Q5305" s="8" t="s">
        <v>49</v>
      </c>
      <c r="R5305" s="11" t="n">
        <v>0.286</v>
      </c>
      <c r="S5305" s="8" t="s">
        <v>50</v>
      </c>
      <c r="T5305" s="11" t="n">
        <v>169</v>
      </c>
      <c r="U5305" s="8" t="s">
        <v>58</v>
      </c>
      <c r="V5305" s="11" t="n">
        <v>7.63</v>
      </c>
      <c r="W5305" s="11" t="n">
        <v>9.1</v>
      </c>
      <c r="X5305" s="11" t="n">
        <v>10.9</v>
      </c>
      <c r="Y5305" s="11" t="n">
        <v>13</v>
      </c>
      <c r="Z5305" s="11" t="n">
        <v>2.28</v>
      </c>
      <c r="AA5305" s="8" t="s">
        <v>58</v>
      </c>
      <c r="AB5305" s="5" t="n">
        <f aca="false">IF(C5305='[1]Pesos dos Critérios'!$V$3,'[1]Pesos dos Critérios'!$V$5,IF(Planilha1!C5305='[1]Pesos dos Critérios'!$W$3,'[1]Pesos dos Critérios'!$W$5,IF(Planilha1!C5305='[1]Pesos dos Critérios'!$X$3,'[1]Pesos dos Critérios'!$X$5,IF(Planilha1!C5305='[1]Pesos dos Critérios'!$Y$3,'[1]Pesos dos Critérios'!$Y$5,'[1]Pesos dos Critérios'!$Z$5))))</f>
        <v>0.0234126984126984</v>
      </c>
      <c r="AC5305" s="5" t="n">
        <f aca="false">IF(H5305=1,'[1]Pesos dos Critérios'!$AD$5,IF(Planilha1!H5305=2,'[1]Pesos dos Critérios'!$AE$5,IF(Planilha1!H5305=3,'[1]Pesos dos Critérios'!$AF$5,IF(Planilha1!H5305=4,'[1]Pesos dos Critérios'!$AG$5,'[1]Pesos dos Critérios'!$AH$5))))</f>
        <v>0.0157417230656667</v>
      </c>
      <c r="AD5305" s="5" t="n">
        <f aca="false">IF(J5305='[1]Pesos dos Critérios'!$AA$3,'[1]Pesos dos Critérios'!$AA$5,IF(Planilha1!J5305='[1]Pesos dos Critérios'!$AB$3,'[1]Pesos dos Critérios'!$AB$5,'[1]Pesos dos Critérios'!$AC$5))</f>
        <v>0.045679012345679</v>
      </c>
      <c r="AE5305" s="5" t="n">
        <f aca="false">IF(O5305="Intervalo 1",'[1]Pesos dos Critérios'!$L$5,IF(Planilha1!O5305="Intervalo 2",'[1]Pesos dos Critérios'!$L$5,IF(Planilha1!O5305="Intervalo 3",'[1]Pesos dos Critérios'!$L$5,'[1]Pesos dos Critérios'!$M$5)))</f>
        <v>0.0218406285072952</v>
      </c>
      <c r="AF5305" s="5" t="n">
        <f aca="false">IF(Q5305="Intervalo 1",'[1]Pesos dos Critérios'!$B$5,IF(Q5305="Intervalo 2",'[1]Pesos dos Critérios'!$C$5,IF(Q5305="Intervalo 3",'[1]Pesos dos Critérios'!$D$5,'[1]Pesos dos Critérios'!$E$5)))</f>
        <v>0.0550472852385421</v>
      </c>
      <c r="AG5305" s="5" t="n">
        <f aca="false">IF(S5305="Intervalo 1",'[1]Pesos dos Critérios'!$F$5,IF(S5305="Intervalo 2",'[1]Pesos dos Critérios'!$G$5,IF(S5305="Intervalo 3",'[1]Pesos dos Critérios'!$H$5,'[1]Pesos dos Critérios'!$I$5)))</f>
        <v>0.0187830687830688</v>
      </c>
      <c r="AH5305" s="5" t="n">
        <f aca="false">IF(U5305="Intervalo 1",'[1]Pesos dos Critérios'!$N$5,IF(U5305="Intervalo 2",'[1]Pesos dos Critérios'!$O$5,IF(U5305="Intervalo 3",'[1]Pesos dos Critérios'!$P$5,'[1]Pesos dos Critérios'!$Q$5)))</f>
        <v>0.0274470899470899</v>
      </c>
      <c r="AI5305" s="5" t="n">
        <f aca="false">IF(AA5305="Intervalo 1",'[1]Pesos dos Critérios'!$R$5,IF(AA5305="Intervalo 2",'[1]Pesos dos Critérios'!$S$5,IF(AA5305="Intervalo 3",'[1]Pesos dos Critérios'!$T$5,'[1]Pesos dos Critérios'!$U$5)))</f>
        <v>0.0547619047619048</v>
      </c>
      <c r="AJ5305" s="5" t="n">
        <f aca="false">SUM(AB5305:AI5305)</f>
        <v>0.262713411061945</v>
      </c>
      <c r="AK5305" s="5" t="n">
        <v>5304</v>
      </c>
      <c r="AM5305" s="1" t="s">
        <v>52</v>
      </c>
    </row>
    <row r="5306" customFormat="false" ht="12.8" hidden="false" customHeight="true" outlineLevel="0" collapsed="false">
      <c r="A5306" s="7" t="n">
        <v>2020</v>
      </c>
      <c r="B5306" s="7" t="s">
        <v>417</v>
      </c>
      <c r="C5306" s="8" t="s">
        <v>418</v>
      </c>
      <c r="D5306" s="7" t="s">
        <v>758</v>
      </c>
      <c r="E5306" s="7" t="s">
        <v>1667</v>
      </c>
      <c r="F5306" s="7" t="s">
        <v>2988</v>
      </c>
      <c r="G5306" s="7" t="s">
        <v>224</v>
      </c>
      <c r="H5306" s="9" t="n">
        <v>2</v>
      </c>
      <c r="I5306" s="7" t="s">
        <v>746</v>
      </c>
      <c r="J5306" s="8" t="s">
        <v>86</v>
      </c>
      <c r="K5306" s="10" t="s">
        <v>46</v>
      </c>
      <c r="L5306" s="10" t="s">
        <v>83</v>
      </c>
      <c r="M5306" s="10" t="s">
        <v>96</v>
      </c>
      <c r="N5306" s="10" t="n">
        <v>0.002</v>
      </c>
      <c r="O5306" s="9" t="s">
        <v>49</v>
      </c>
      <c r="P5306" s="11" t="n">
        <v>0.024</v>
      </c>
      <c r="Q5306" s="8" t="s">
        <v>49</v>
      </c>
      <c r="R5306" s="11" t="n">
        <v>0.286</v>
      </c>
      <c r="S5306" s="8" t="s">
        <v>50</v>
      </c>
      <c r="T5306" s="11" t="n">
        <v>169</v>
      </c>
      <c r="U5306" s="8" t="s">
        <v>58</v>
      </c>
      <c r="V5306" s="11" t="n">
        <v>7.63</v>
      </c>
      <c r="W5306" s="11" t="n">
        <v>9.1</v>
      </c>
      <c r="X5306" s="11" t="n">
        <v>10.9</v>
      </c>
      <c r="Y5306" s="11" t="n">
        <v>13</v>
      </c>
      <c r="Z5306" s="11" t="n">
        <v>2.28</v>
      </c>
      <c r="AA5306" s="8" t="s">
        <v>58</v>
      </c>
      <c r="AB5306" s="5" t="n">
        <f aca="false">IF(C5306='[1]Pesos dos Critérios'!$V$3,'[1]Pesos dos Critérios'!$V$5,IF(Planilha1!C5306='[1]Pesos dos Critérios'!$W$3,'[1]Pesos dos Critérios'!$W$5,IF(Planilha1!C5306='[1]Pesos dos Critérios'!$X$3,'[1]Pesos dos Critérios'!$X$5,IF(Planilha1!C5306='[1]Pesos dos Critérios'!$Y$3,'[1]Pesos dos Critérios'!$Y$5,'[1]Pesos dos Critérios'!$Z$5))))</f>
        <v>0.0234126984126984</v>
      </c>
      <c r="AC5306" s="5" t="n">
        <f aca="false">IF(H5306=1,'[1]Pesos dos Critérios'!$AD$5,IF(Planilha1!H5306=2,'[1]Pesos dos Critérios'!$AE$5,IF(Planilha1!H5306=3,'[1]Pesos dos Critérios'!$AF$5,IF(Planilha1!H5306=4,'[1]Pesos dos Critérios'!$AG$5,'[1]Pesos dos Critérios'!$AH$5))))</f>
        <v>0.0157417230656667</v>
      </c>
      <c r="AD5306" s="5" t="n">
        <f aca="false">IF(J5306='[1]Pesos dos Critérios'!$AA$3,'[1]Pesos dos Critérios'!$AA$5,IF(Planilha1!J5306='[1]Pesos dos Critérios'!$AB$3,'[1]Pesos dos Critérios'!$AB$5,'[1]Pesos dos Critérios'!$AC$5))</f>
        <v>0.045679012345679</v>
      </c>
      <c r="AE5306" s="5" t="n">
        <f aca="false">IF(O5306="Intervalo 1",'[1]Pesos dos Critérios'!$L$5,IF(Planilha1!O5306="Intervalo 2",'[1]Pesos dos Critérios'!$L$5,IF(Planilha1!O5306="Intervalo 3",'[1]Pesos dos Critérios'!$L$5,'[1]Pesos dos Critérios'!$M$5)))</f>
        <v>0.0218406285072952</v>
      </c>
      <c r="AF5306" s="5" t="n">
        <f aca="false">IF(Q5306="Intervalo 1",'[1]Pesos dos Critérios'!$B$5,IF(Q5306="Intervalo 2",'[1]Pesos dos Critérios'!$C$5,IF(Q5306="Intervalo 3",'[1]Pesos dos Critérios'!$D$5,'[1]Pesos dos Critérios'!$E$5)))</f>
        <v>0.0550472852385421</v>
      </c>
      <c r="AG5306" s="5" t="n">
        <f aca="false">IF(S5306="Intervalo 1",'[1]Pesos dos Critérios'!$F$5,IF(S5306="Intervalo 2",'[1]Pesos dos Critérios'!$G$5,IF(S5306="Intervalo 3",'[1]Pesos dos Critérios'!$H$5,'[1]Pesos dos Critérios'!$I$5)))</f>
        <v>0.0187830687830688</v>
      </c>
      <c r="AH5306" s="5" t="n">
        <f aca="false">IF(U5306="Intervalo 1",'[1]Pesos dos Critérios'!$N$5,IF(U5306="Intervalo 2",'[1]Pesos dos Critérios'!$O$5,IF(U5306="Intervalo 3",'[1]Pesos dos Critérios'!$P$5,'[1]Pesos dos Critérios'!$Q$5)))</f>
        <v>0.0274470899470899</v>
      </c>
      <c r="AI5306" s="5" t="n">
        <f aca="false">IF(AA5306="Intervalo 1",'[1]Pesos dos Critérios'!$R$5,IF(AA5306="Intervalo 2",'[1]Pesos dos Critérios'!$S$5,IF(AA5306="Intervalo 3",'[1]Pesos dos Critérios'!$T$5,'[1]Pesos dos Critérios'!$U$5)))</f>
        <v>0.0547619047619048</v>
      </c>
      <c r="AJ5306" s="5" t="n">
        <f aca="false">SUM(AB5306:AI5306)</f>
        <v>0.262713411061945</v>
      </c>
      <c r="AK5306" s="5" t="n">
        <v>5305</v>
      </c>
      <c r="AM5306" s="1" t="s">
        <v>52</v>
      </c>
    </row>
    <row r="5307" customFormat="false" ht="12.8" hidden="false" customHeight="true" outlineLevel="0" collapsed="false">
      <c r="A5307" s="7" t="n">
        <v>2020</v>
      </c>
      <c r="B5307" s="7" t="s">
        <v>417</v>
      </c>
      <c r="C5307" s="8" t="s">
        <v>418</v>
      </c>
      <c r="D5307" s="7" t="s">
        <v>758</v>
      </c>
      <c r="E5307" s="7" t="s">
        <v>1667</v>
      </c>
      <c r="F5307" s="7" t="s">
        <v>2989</v>
      </c>
      <c r="G5307" s="7" t="s">
        <v>224</v>
      </c>
      <c r="H5307" s="9" t="n">
        <v>2</v>
      </c>
      <c r="I5307" s="7" t="s">
        <v>746</v>
      </c>
      <c r="J5307" s="8" t="s">
        <v>86</v>
      </c>
      <c r="K5307" s="10" t="s">
        <v>46</v>
      </c>
      <c r="L5307" s="10" t="s">
        <v>83</v>
      </c>
      <c r="M5307" s="10" t="s">
        <v>96</v>
      </c>
      <c r="N5307" s="10" t="n">
        <v>0.002</v>
      </c>
      <c r="O5307" s="9" t="s">
        <v>49</v>
      </c>
      <c r="P5307" s="11" t="n">
        <v>0.024</v>
      </c>
      <c r="Q5307" s="8" t="s">
        <v>49</v>
      </c>
      <c r="R5307" s="11" t="n">
        <v>0.286</v>
      </c>
      <c r="S5307" s="8" t="s">
        <v>50</v>
      </c>
      <c r="T5307" s="11" t="n">
        <v>169</v>
      </c>
      <c r="U5307" s="8" t="s">
        <v>58</v>
      </c>
      <c r="V5307" s="11" t="n">
        <v>7.63</v>
      </c>
      <c r="W5307" s="11" t="n">
        <v>9.1</v>
      </c>
      <c r="X5307" s="11" t="n">
        <v>10.9</v>
      </c>
      <c r="Y5307" s="11" t="n">
        <v>13</v>
      </c>
      <c r="Z5307" s="11" t="n">
        <v>2.28</v>
      </c>
      <c r="AA5307" s="8" t="s">
        <v>58</v>
      </c>
      <c r="AB5307" s="5" t="n">
        <f aca="false">IF(C5307='[1]Pesos dos Critérios'!$V$3,'[1]Pesos dos Critérios'!$V$5,IF(Planilha1!C5307='[1]Pesos dos Critérios'!$W$3,'[1]Pesos dos Critérios'!$W$5,IF(Planilha1!C5307='[1]Pesos dos Critérios'!$X$3,'[1]Pesos dos Critérios'!$X$5,IF(Planilha1!C5307='[1]Pesos dos Critérios'!$Y$3,'[1]Pesos dos Critérios'!$Y$5,'[1]Pesos dos Critérios'!$Z$5))))</f>
        <v>0.0234126984126984</v>
      </c>
      <c r="AC5307" s="5" t="n">
        <f aca="false">IF(H5307=1,'[1]Pesos dos Critérios'!$AD$5,IF(Planilha1!H5307=2,'[1]Pesos dos Critérios'!$AE$5,IF(Planilha1!H5307=3,'[1]Pesos dos Critérios'!$AF$5,IF(Planilha1!H5307=4,'[1]Pesos dos Critérios'!$AG$5,'[1]Pesos dos Critérios'!$AH$5))))</f>
        <v>0.0157417230656667</v>
      </c>
      <c r="AD5307" s="5" t="n">
        <f aca="false">IF(J5307='[1]Pesos dos Critérios'!$AA$3,'[1]Pesos dos Critérios'!$AA$5,IF(Planilha1!J5307='[1]Pesos dos Critérios'!$AB$3,'[1]Pesos dos Critérios'!$AB$5,'[1]Pesos dos Critérios'!$AC$5))</f>
        <v>0.045679012345679</v>
      </c>
      <c r="AE5307" s="5" t="n">
        <f aca="false">IF(O5307="Intervalo 1",'[1]Pesos dos Critérios'!$L$5,IF(Planilha1!O5307="Intervalo 2",'[1]Pesos dos Critérios'!$L$5,IF(Planilha1!O5307="Intervalo 3",'[1]Pesos dos Critérios'!$L$5,'[1]Pesos dos Critérios'!$M$5)))</f>
        <v>0.0218406285072952</v>
      </c>
      <c r="AF5307" s="5" t="n">
        <f aca="false">IF(Q5307="Intervalo 1",'[1]Pesos dos Critérios'!$B$5,IF(Q5307="Intervalo 2",'[1]Pesos dos Critérios'!$C$5,IF(Q5307="Intervalo 3",'[1]Pesos dos Critérios'!$D$5,'[1]Pesos dos Critérios'!$E$5)))</f>
        <v>0.0550472852385421</v>
      </c>
      <c r="AG5307" s="5" t="n">
        <f aca="false">IF(S5307="Intervalo 1",'[1]Pesos dos Critérios'!$F$5,IF(S5307="Intervalo 2",'[1]Pesos dos Critérios'!$G$5,IF(S5307="Intervalo 3",'[1]Pesos dos Critérios'!$H$5,'[1]Pesos dos Critérios'!$I$5)))</f>
        <v>0.0187830687830688</v>
      </c>
      <c r="AH5307" s="5" t="n">
        <f aca="false">IF(U5307="Intervalo 1",'[1]Pesos dos Critérios'!$N$5,IF(U5307="Intervalo 2",'[1]Pesos dos Critérios'!$O$5,IF(U5307="Intervalo 3",'[1]Pesos dos Critérios'!$P$5,'[1]Pesos dos Critérios'!$Q$5)))</f>
        <v>0.0274470899470899</v>
      </c>
      <c r="AI5307" s="5" t="n">
        <f aca="false">IF(AA5307="Intervalo 1",'[1]Pesos dos Critérios'!$R$5,IF(AA5307="Intervalo 2",'[1]Pesos dos Critérios'!$S$5,IF(AA5307="Intervalo 3",'[1]Pesos dos Critérios'!$T$5,'[1]Pesos dos Critérios'!$U$5)))</f>
        <v>0.0547619047619048</v>
      </c>
      <c r="AJ5307" s="5" t="n">
        <f aca="false">SUM(AB5307:AI5307)</f>
        <v>0.262713411061945</v>
      </c>
      <c r="AK5307" s="5" t="n">
        <v>5306</v>
      </c>
      <c r="AM5307" s="1" t="s">
        <v>52</v>
      </c>
    </row>
    <row r="5308" customFormat="false" ht="12.8" hidden="false" customHeight="true" outlineLevel="0" collapsed="false">
      <c r="A5308" s="7" t="n">
        <v>2020</v>
      </c>
      <c r="B5308" s="7" t="s">
        <v>417</v>
      </c>
      <c r="C5308" s="8" t="s">
        <v>418</v>
      </c>
      <c r="D5308" s="7" t="s">
        <v>758</v>
      </c>
      <c r="E5308" s="7" t="s">
        <v>1667</v>
      </c>
      <c r="F5308" s="7" t="s">
        <v>2990</v>
      </c>
      <c r="G5308" s="7" t="s">
        <v>224</v>
      </c>
      <c r="H5308" s="9" t="n">
        <v>2</v>
      </c>
      <c r="I5308" s="7" t="s">
        <v>746</v>
      </c>
      <c r="J5308" s="8" t="s">
        <v>86</v>
      </c>
      <c r="K5308" s="10" t="s">
        <v>46</v>
      </c>
      <c r="L5308" s="10" t="s">
        <v>83</v>
      </c>
      <c r="M5308" s="10" t="s">
        <v>96</v>
      </c>
      <c r="N5308" s="10" t="n">
        <v>0.002</v>
      </c>
      <c r="O5308" s="9" t="s">
        <v>49</v>
      </c>
      <c r="P5308" s="11" t="n">
        <v>0.024</v>
      </c>
      <c r="Q5308" s="8" t="s">
        <v>49</v>
      </c>
      <c r="R5308" s="11" t="n">
        <v>0.286</v>
      </c>
      <c r="S5308" s="8" t="s">
        <v>50</v>
      </c>
      <c r="T5308" s="11" t="n">
        <v>169</v>
      </c>
      <c r="U5308" s="8" t="s">
        <v>58</v>
      </c>
      <c r="V5308" s="11" t="n">
        <v>7.63</v>
      </c>
      <c r="W5308" s="11" t="n">
        <v>9.1</v>
      </c>
      <c r="X5308" s="11" t="n">
        <v>10.9</v>
      </c>
      <c r="Y5308" s="11" t="n">
        <v>13</v>
      </c>
      <c r="Z5308" s="11" t="n">
        <v>2.28</v>
      </c>
      <c r="AA5308" s="8" t="s">
        <v>58</v>
      </c>
      <c r="AB5308" s="5" t="n">
        <f aca="false">IF(C5308='[1]Pesos dos Critérios'!$V$3,'[1]Pesos dos Critérios'!$V$5,IF(Planilha1!C5308='[1]Pesos dos Critérios'!$W$3,'[1]Pesos dos Critérios'!$W$5,IF(Planilha1!C5308='[1]Pesos dos Critérios'!$X$3,'[1]Pesos dos Critérios'!$X$5,IF(Planilha1!C5308='[1]Pesos dos Critérios'!$Y$3,'[1]Pesos dos Critérios'!$Y$5,'[1]Pesos dos Critérios'!$Z$5))))</f>
        <v>0.0234126984126984</v>
      </c>
      <c r="AC5308" s="5" t="n">
        <f aca="false">IF(H5308=1,'[1]Pesos dos Critérios'!$AD$5,IF(Planilha1!H5308=2,'[1]Pesos dos Critérios'!$AE$5,IF(Planilha1!H5308=3,'[1]Pesos dos Critérios'!$AF$5,IF(Planilha1!H5308=4,'[1]Pesos dos Critérios'!$AG$5,'[1]Pesos dos Critérios'!$AH$5))))</f>
        <v>0.0157417230656667</v>
      </c>
      <c r="AD5308" s="5" t="n">
        <f aca="false">IF(J5308='[1]Pesos dos Critérios'!$AA$3,'[1]Pesos dos Critérios'!$AA$5,IF(Planilha1!J5308='[1]Pesos dos Critérios'!$AB$3,'[1]Pesos dos Critérios'!$AB$5,'[1]Pesos dos Critérios'!$AC$5))</f>
        <v>0.045679012345679</v>
      </c>
      <c r="AE5308" s="5" t="n">
        <f aca="false">IF(O5308="Intervalo 1",'[1]Pesos dos Critérios'!$L$5,IF(Planilha1!O5308="Intervalo 2",'[1]Pesos dos Critérios'!$L$5,IF(Planilha1!O5308="Intervalo 3",'[1]Pesos dos Critérios'!$L$5,'[1]Pesos dos Critérios'!$M$5)))</f>
        <v>0.0218406285072952</v>
      </c>
      <c r="AF5308" s="5" t="n">
        <f aca="false">IF(Q5308="Intervalo 1",'[1]Pesos dos Critérios'!$B$5,IF(Q5308="Intervalo 2",'[1]Pesos dos Critérios'!$C$5,IF(Q5308="Intervalo 3",'[1]Pesos dos Critérios'!$D$5,'[1]Pesos dos Critérios'!$E$5)))</f>
        <v>0.0550472852385421</v>
      </c>
      <c r="AG5308" s="5" t="n">
        <f aca="false">IF(S5308="Intervalo 1",'[1]Pesos dos Critérios'!$F$5,IF(S5308="Intervalo 2",'[1]Pesos dos Critérios'!$G$5,IF(S5308="Intervalo 3",'[1]Pesos dos Critérios'!$H$5,'[1]Pesos dos Critérios'!$I$5)))</f>
        <v>0.0187830687830688</v>
      </c>
      <c r="AH5308" s="5" t="n">
        <f aca="false">IF(U5308="Intervalo 1",'[1]Pesos dos Critérios'!$N$5,IF(U5308="Intervalo 2",'[1]Pesos dos Critérios'!$O$5,IF(U5308="Intervalo 3",'[1]Pesos dos Critérios'!$P$5,'[1]Pesos dos Critérios'!$Q$5)))</f>
        <v>0.0274470899470899</v>
      </c>
      <c r="AI5308" s="5" t="n">
        <f aca="false">IF(AA5308="Intervalo 1",'[1]Pesos dos Critérios'!$R$5,IF(AA5308="Intervalo 2",'[1]Pesos dos Critérios'!$S$5,IF(AA5308="Intervalo 3",'[1]Pesos dos Critérios'!$T$5,'[1]Pesos dos Critérios'!$U$5)))</f>
        <v>0.0547619047619048</v>
      </c>
      <c r="AJ5308" s="5" t="n">
        <f aca="false">SUM(AB5308:AI5308)</f>
        <v>0.262713411061945</v>
      </c>
      <c r="AK5308" s="5" t="n">
        <v>5307</v>
      </c>
      <c r="AM5308" s="1" t="s">
        <v>52</v>
      </c>
    </row>
    <row r="5309" customFormat="false" ht="12.8" hidden="false" customHeight="true" outlineLevel="0" collapsed="false">
      <c r="A5309" s="7" t="n">
        <v>2020</v>
      </c>
      <c r="B5309" s="7" t="s">
        <v>417</v>
      </c>
      <c r="C5309" s="8" t="s">
        <v>418</v>
      </c>
      <c r="D5309" s="7" t="s">
        <v>758</v>
      </c>
      <c r="E5309" s="7" t="s">
        <v>1667</v>
      </c>
      <c r="F5309" s="7" t="s">
        <v>2991</v>
      </c>
      <c r="G5309" s="7" t="s">
        <v>224</v>
      </c>
      <c r="H5309" s="9" t="n">
        <v>2</v>
      </c>
      <c r="I5309" s="7" t="s">
        <v>746</v>
      </c>
      <c r="J5309" s="8" t="s">
        <v>86</v>
      </c>
      <c r="K5309" s="10" t="s">
        <v>46</v>
      </c>
      <c r="L5309" s="10" t="s">
        <v>83</v>
      </c>
      <c r="M5309" s="10" t="s">
        <v>96</v>
      </c>
      <c r="N5309" s="10" t="n">
        <v>0.002</v>
      </c>
      <c r="O5309" s="9" t="s">
        <v>49</v>
      </c>
      <c r="P5309" s="11" t="n">
        <v>0.024</v>
      </c>
      <c r="Q5309" s="8" t="s">
        <v>49</v>
      </c>
      <c r="R5309" s="11" t="n">
        <v>0.286</v>
      </c>
      <c r="S5309" s="8" t="s">
        <v>50</v>
      </c>
      <c r="T5309" s="11" t="n">
        <v>169</v>
      </c>
      <c r="U5309" s="8" t="s">
        <v>58</v>
      </c>
      <c r="V5309" s="11" t="n">
        <v>7.63</v>
      </c>
      <c r="W5309" s="11" t="n">
        <v>9.1</v>
      </c>
      <c r="X5309" s="11" t="n">
        <v>10.9</v>
      </c>
      <c r="Y5309" s="11" t="n">
        <v>13</v>
      </c>
      <c r="Z5309" s="11" t="n">
        <v>2.28</v>
      </c>
      <c r="AA5309" s="8" t="s">
        <v>58</v>
      </c>
      <c r="AB5309" s="5" t="n">
        <f aca="false">IF(C5309='[1]Pesos dos Critérios'!$V$3,'[1]Pesos dos Critérios'!$V$5,IF(Planilha1!C5309='[1]Pesos dos Critérios'!$W$3,'[1]Pesos dos Critérios'!$W$5,IF(Planilha1!C5309='[1]Pesos dos Critérios'!$X$3,'[1]Pesos dos Critérios'!$X$5,IF(Planilha1!C5309='[1]Pesos dos Critérios'!$Y$3,'[1]Pesos dos Critérios'!$Y$5,'[1]Pesos dos Critérios'!$Z$5))))</f>
        <v>0.0234126984126984</v>
      </c>
      <c r="AC5309" s="5" t="n">
        <f aca="false">IF(H5309=1,'[1]Pesos dos Critérios'!$AD$5,IF(Planilha1!H5309=2,'[1]Pesos dos Critérios'!$AE$5,IF(Planilha1!H5309=3,'[1]Pesos dos Critérios'!$AF$5,IF(Planilha1!H5309=4,'[1]Pesos dos Critérios'!$AG$5,'[1]Pesos dos Critérios'!$AH$5))))</f>
        <v>0.0157417230656667</v>
      </c>
      <c r="AD5309" s="5" t="n">
        <f aca="false">IF(J5309='[1]Pesos dos Critérios'!$AA$3,'[1]Pesos dos Critérios'!$AA$5,IF(Planilha1!J5309='[1]Pesos dos Critérios'!$AB$3,'[1]Pesos dos Critérios'!$AB$5,'[1]Pesos dos Critérios'!$AC$5))</f>
        <v>0.045679012345679</v>
      </c>
      <c r="AE5309" s="5" t="n">
        <f aca="false">IF(O5309="Intervalo 1",'[1]Pesos dos Critérios'!$L$5,IF(Planilha1!O5309="Intervalo 2",'[1]Pesos dos Critérios'!$L$5,IF(Planilha1!O5309="Intervalo 3",'[1]Pesos dos Critérios'!$L$5,'[1]Pesos dos Critérios'!$M$5)))</f>
        <v>0.0218406285072952</v>
      </c>
      <c r="AF5309" s="5" t="n">
        <f aca="false">IF(Q5309="Intervalo 1",'[1]Pesos dos Critérios'!$B$5,IF(Q5309="Intervalo 2",'[1]Pesos dos Critérios'!$C$5,IF(Q5309="Intervalo 3",'[1]Pesos dos Critérios'!$D$5,'[1]Pesos dos Critérios'!$E$5)))</f>
        <v>0.0550472852385421</v>
      </c>
      <c r="AG5309" s="5" t="n">
        <f aca="false">IF(S5309="Intervalo 1",'[1]Pesos dos Critérios'!$F$5,IF(S5309="Intervalo 2",'[1]Pesos dos Critérios'!$G$5,IF(S5309="Intervalo 3",'[1]Pesos dos Critérios'!$H$5,'[1]Pesos dos Critérios'!$I$5)))</f>
        <v>0.0187830687830688</v>
      </c>
      <c r="AH5309" s="5" t="n">
        <f aca="false">IF(U5309="Intervalo 1",'[1]Pesos dos Critérios'!$N$5,IF(U5309="Intervalo 2",'[1]Pesos dos Critérios'!$O$5,IF(U5309="Intervalo 3",'[1]Pesos dos Critérios'!$P$5,'[1]Pesos dos Critérios'!$Q$5)))</f>
        <v>0.0274470899470899</v>
      </c>
      <c r="AI5309" s="5" t="n">
        <f aca="false">IF(AA5309="Intervalo 1",'[1]Pesos dos Critérios'!$R$5,IF(AA5309="Intervalo 2",'[1]Pesos dos Critérios'!$S$5,IF(AA5309="Intervalo 3",'[1]Pesos dos Critérios'!$T$5,'[1]Pesos dos Critérios'!$U$5)))</f>
        <v>0.0547619047619048</v>
      </c>
      <c r="AJ5309" s="5" t="n">
        <f aca="false">SUM(AB5309:AI5309)</f>
        <v>0.262713411061945</v>
      </c>
      <c r="AK5309" s="5" t="n">
        <v>5308</v>
      </c>
      <c r="AM5309" s="1" t="s">
        <v>52</v>
      </c>
    </row>
    <row r="5310" customFormat="false" ht="12.8" hidden="false" customHeight="true" outlineLevel="0" collapsed="false">
      <c r="A5310" s="7" t="n">
        <v>2020</v>
      </c>
      <c r="B5310" s="7" t="s">
        <v>417</v>
      </c>
      <c r="C5310" s="8" t="s">
        <v>418</v>
      </c>
      <c r="D5310" s="7" t="s">
        <v>758</v>
      </c>
      <c r="E5310" s="7" t="s">
        <v>1667</v>
      </c>
      <c r="F5310" s="7" t="s">
        <v>2811</v>
      </c>
      <c r="G5310" s="7" t="s">
        <v>224</v>
      </c>
      <c r="H5310" s="9" t="n">
        <v>2</v>
      </c>
      <c r="I5310" s="7" t="s">
        <v>746</v>
      </c>
      <c r="J5310" s="8" t="s">
        <v>86</v>
      </c>
      <c r="K5310" s="10" t="s">
        <v>46</v>
      </c>
      <c r="L5310" s="10" t="s">
        <v>83</v>
      </c>
      <c r="M5310" s="10" t="s">
        <v>96</v>
      </c>
      <c r="N5310" s="10" t="n">
        <v>0.002</v>
      </c>
      <c r="O5310" s="9" t="s">
        <v>49</v>
      </c>
      <c r="P5310" s="11" t="n">
        <v>0.024</v>
      </c>
      <c r="Q5310" s="8" t="s">
        <v>49</v>
      </c>
      <c r="R5310" s="11" t="n">
        <v>0.286</v>
      </c>
      <c r="S5310" s="8" t="s">
        <v>50</v>
      </c>
      <c r="T5310" s="11" t="n">
        <v>169</v>
      </c>
      <c r="U5310" s="8" t="s">
        <v>58</v>
      </c>
      <c r="V5310" s="11" t="n">
        <v>7.63</v>
      </c>
      <c r="W5310" s="11" t="n">
        <v>9.1</v>
      </c>
      <c r="X5310" s="11" t="n">
        <v>10.9</v>
      </c>
      <c r="Y5310" s="11" t="n">
        <v>13</v>
      </c>
      <c r="Z5310" s="11" t="n">
        <v>2.28</v>
      </c>
      <c r="AA5310" s="8" t="s">
        <v>58</v>
      </c>
      <c r="AB5310" s="5" t="n">
        <f aca="false">IF(C5310='[1]Pesos dos Critérios'!$V$3,'[1]Pesos dos Critérios'!$V$5,IF(Planilha1!C5310='[1]Pesos dos Critérios'!$W$3,'[1]Pesos dos Critérios'!$W$5,IF(Planilha1!C5310='[1]Pesos dos Critérios'!$X$3,'[1]Pesos dos Critérios'!$X$5,IF(Planilha1!C5310='[1]Pesos dos Critérios'!$Y$3,'[1]Pesos dos Critérios'!$Y$5,'[1]Pesos dos Critérios'!$Z$5))))</f>
        <v>0.0234126984126984</v>
      </c>
      <c r="AC5310" s="5" t="n">
        <f aca="false">IF(H5310=1,'[1]Pesos dos Critérios'!$AD$5,IF(Planilha1!H5310=2,'[1]Pesos dos Critérios'!$AE$5,IF(Planilha1!H5310=3,'[1]Pesos dos Critérios'!$AF$5,IF(Planilha1!H5310=4,'[1]Pesos dos Critérios'!$AG$5,'[1]Pesos dos Critérios'!$AH$5))))</f>
        <v>0.0157417230656667</v>
      </c>
      <c r="AD5310" s="5" t="n">
        <f aca="false">IF(J5310='[1]Pesos dos Critérios'!$AA$3,'[1]Pesos dos Critérios'!$AA$5,IF(Planilha1!J5310='[1]Pesos dos Critérios'!$AB$3,'[1]Pesos dos Critérios'!$AB$5,'[1]Pesos dos Critérios'!$AC$5))</f>
        <v>0.045679012345679</v>
      </c>
      <c r="AE5310" s="5" t="n">
        <f aca="false">IF(O5310="Intervalo 1",'[1]Pesos dos Critérios'!$L$5,IF(Planilha1!O5310="Intervalo 2",'[1]Pesos dos Critérios'!$L$5,IF(Planilha1!O5310="Intervalo 3",'[1]Pesos dos Critérios'!$L$5,'[1]Pesos dos Critérios'!$M$5)))</f>
        <v>0.0218406285072952</v>
      </c>
      <c r="AF5310" s="5" t="n">
        <f aca="false">IF(Q5310="Intervalo 1",'[1]Pesos dos Critérios'!$B$5,IF(Q5310="Intervalo 2",'[1]Pesos dos Critérios'!$C$5,IF(Q5310="Intervalo 3",'[1]Pesos dos Critérios'!$D$5,'[1]Pesos dos Critérios'!$E$5)))</f>
        <v>0.0550472852385421</v>
      </c>
      <c r="AG5310" s="5" t="n">
        <f aca="false">IF(S5310="Intervalo 1",'[1]Pesos dos Critérios'!$F$5,IF(S5310="Intervalo 2",'[1]Pesos dos Critérios'!$G$5,IF(S5310="Intervalo 3",'[1]Pesos dos Critérios'!$H$5,'[1]Pesos dos Critérios'!$I$5)))</f>
        <v>0.0187830687830688</v>
      </c>
      <c r="AH5310" s="5" t="n">
        <f aca="false">IF(U5310="Intervalo 1",'[1]Pesos dos Critérios'!$N$5,IF(U5310="Intervalo 2",'[1]Pesos dos Critérios'!$O$5,IF(U5310="Intervalo 3",'[1]Pesos dos Critérios'!$P$5,'[1]Pesos dos Critérios'!$Q$5)))</f>
        <v>0.0274470899470899</v>
      </c>
      <c r="AI5310" s="5" t="n">
        <f aca="false">IF(AA5310="Intervalo 1",'[1]Pesos dos Critérios'!$R$5,IF(AA5310="Intervalo 2",'[1]Pesos dos Critérios'!$S$5,IF(AA5310="Intervalo 3",'[1]Pesos dos Critérios'!$T$5,'[1]Pesos dos Critérios'!$U$5)))</f>
        <v>0.0547619047619048</v>
      </c>
      <c r="AJ5310" s="5" t="n">
        <f aca="false">SUM(AB5310:AI5310)</f>
        <v>0.262713411061945</v>
      </c>
      <c r="AK5310" s="5" t="n">
        <v>5309</v>
      </c>
      <c r="AM5310" s="1" t="s">
        <v>52</v>
      </c>
    </row>
    <row r="5311" customFormat="false" ht="12.8" hidden="false" customHeight="true" outlineLevel="0" collapsed="false">
      <c r="A5311" s="7" t="n">
        <v>2020</v>
      </c>
      <c r="B5311" s="7" t="s">
        <v>417</v>
      </c>
      <c r="C5311" s="8" t="s">
        <v>418</v>
      </c>
      <c r="D5311" s="7" t="s">
        <v>758</v>
      </c>
      <c r="E5311" s="7" t="s">
        <v>1667</v>
      </c>
      <c r="F5311" s="7" t="s">
        <v>2992</v>
      </c>
      <c r="G5311" s="7" t="s">
        <v>224</v>
      </c>
      <c r="H5311" s="9" t="n">
        <v>2</v>
      </c>
      <c r="I5311" s="7" t="s">
        <v>746</v>
      </c>
      <c r="J5311" s="8" t="s">
        <v>86</v>
      </c>
      <c r="K5311" s="10" t="s">
        <v>46</v>
      </c>
      <c r="L5311" s="10" t="s">
        <v>83</v>
      </c>
      <c r="M5311" s="10" t="s">
        <v>96</v>
      </c>
      <c r="N5311" s="10" t="n">
        <v>0.002</v>
      </c>
      <c r="O5311" s="9" t="s">
        <v>49</v>
      </c>
      <c r="P5311" s="11" t="n">
        <v>0.024</v>
      </c>
      <c r="Q5311" s="8" t="s">
        <v>49</v>
      </c>
      <c r="R5311" s="11" t="n">
        <v>0.286</v>
      </c>
      <c r="S5311" s="8" t="s">
        <v>50</v>
      </c>
      <c r="T5311" s="11" t="n">
        <v>169</v>
      </c>
      <c r="U5311" s="8" t="s">
        <v>58</v>
      </c>
      <c r="V5311" s="11" t="n">
        <v>7.63</v>
      </c>
      <c r="W5311" s="11" t="n">
        <v>9.1</v>
      </c>
      <c r="X5311" s="11" t="n">
        <v>10.9</v>
      </c>
      <c r="Y5311" s="11" t="n">
        <v>13</v>
      </c>
      <c r="Z5311" s="11" t="n">
        <v>2.28</v>
      </c>
      <c r="AA5311" s="8" t="s">
        <v>58</v>
      </c>
      <c r="AB5311" s="5" t="n">
        <f aca="false">IF(C5311='[1]Pesos dos Critérios'!$V$3,'[1]Pesos dos Critérios'!$V$5,IF(Planilha1!C5311='[1]Pesos dos Critérios'!$W$3,'[1]Pesos dos Critérios'!$W$5,IF(Planilha1!C5311='[1]Pesos dos Critérios'!$X$3,'[1]Pesos dos Critérios'!$X$5,IF(Planilha1!C5311='[1]Pesos dos Critérios'!$Y$3,'[1]Pesos dos Critérios'!$Y$5,'[1]Pesos dos Critérios'!$Z$5))))</f>
        <v>0.0234126984126984</v>
      </c>
      <c r="AC5311" s="5" t="n">
        <f aca="false">IF(H5311=1,'[1]Pesos dos Critérios'!$AD$5,IF(Planilha1!H5311=2,'[1]Pesos dos Critérios'!$AE$5,IF(Planilha1!H5311=3,'[1]Pesos dos Critérios'!$AF$5,IF(Planilha1!H5311=4,'[1]Pesos dos Critérios'!$AG$5,'[1]Pesos dos Critérios'!$AH$5))))</f>
        <v>0.0157417230656667</v>
      </c>
      <c r="AD5311" s="5" t="n">
        <f aca="false">IF(J5311='[1]Pesos dos Critérios'!$AA$3,'[1]Pesos dos Critérios'!$AA$5,IF(Planilha1!J5311='[1]Pesos dos Critérios'!$AB$3,'[1]Pesos dos Critérios'!$AB$5,'[1]Pesos dos Critérios'!$AC$5))</f>
        <v>0.045679012345679</v>
      </c>
      <c r="AE5311" s="5" t="n">
        <f aca="false">IF(O5311="Intervalo 1",'[1]Pesos dos Critérios'!$L$5,IF(Planilha1!O5311="Intervalo 2",'[1]Pesos dos Critérios'!$L$5,IF(Planilha1!O5311="Intervalo 3",'[1]Pesos dos Critérios'!$L$5,'[1]Pesos dos Critérios'!$M$5)))</f>
        <v>0.0218406285072952</v>
      </c>
      <c r="AF5311" s="5" t="n">
        <f aca="false">IF(Q5311="Intervalo 1",'[1]Pesos dos Critérios'!$B$5,IF(Q5311="Intervalo 2",'[1]Pesos dos Critérios'!$C$5,IF(Q5311="Intervalo 3",'[1]Pesos dos Critérios'!$D$5,'[1]Pesos dos Critérios'!$E$5)))</f>
        <v>0.0550472852385421</v>
      </c>
      <c r="AG5311" s="5" t="n">
        <f aca="false">IF(S5311="Intervalo 1",'[1]Pesos dos Critérios'!$F$5,IF(S5311="Intervalo 2",'[1]Pesos dos Critérios'!$G$5,IF(S5311="Intervalo 3",'[1]Pesos dos Critérios'!$H$5,'[1]Pesos dos Critérios'!$I$5)))</f>
        <v>0.0187830687830688</v>
      </c>
      <c r="AH5311" s="5" t="n">
        <f aca="false">IF(U5311="Intervalo 1",'[1]Pesos dos Critérios'!$N$5,IF(U5311="Intervalo 2",'[1]Pesos dos Critérios'!$O$5,IF(U5311="Intervalo 3",'[1]Pesos dos Critérios'!$P$5,'[1]Pesos dos Critérios'!$Q$5)))</f>
        <v>0.0274470899470899</v>
      </c>
      <c r="AI5311" s="5" t="n">
        <f aca="false">IF(AA5311="Intervalo 1",'[1]Pesos dos Critérios'!$R$5,IF(AA5311="Intervalo 2",'[1]Pesos dos Critérios'!$S$5,IF(AA5311="Intervalo 3",'[1]Pesos dos Critérios'!$T$5,'[1]Pesos dos Critérios'!$U$5)))</f>
        <v>0.0547619047619048</v>
      </c>
      <c r="AJ5311" s="5" t="n">
        <f aca="false">SUM(AB5311:AI5311)</f>
        <v>0.262713411061945</v>
      </c>
      <c r="AK5311" s="5" t="n">
        <v>5310</v>
      </c>
      <c r="AM5311" s="1" t="s">
        <v>52</v>
      </c>
    </row>
    <row r="5312" customFormat="false" ht="12.8" hidden="false" customHeight="true" outlineLevel="0" collapsed="false">
      <c r="A5312" s="7" t="n">
        <v>2020</v>
      </c>
      <c r="B5312" s="7" t="s">
        <v>417</v>
      </c>
      <c r="C5312" s="8" t="s">
        <v>418</v>
      </c>
      <c r="D5312" s="7" t="s">
        <v>758</v>
      </c>
      <c r="E5312" s="7" t="s">
        <v>1667</v>
      </c>
      <c r="F5312" s="7" t="s">
        <v>2992</v>
      </c>
      <c r="G5312" s="7" t="s">
        <v>224</v>
      </c>
      <c r="H5312" s="9" t="n">
        <v>2</v>
      </c>
      <c r="I5312" s="7" t="s">
        <v>746</v>
      </c>
      <c r="J5312" s="8" t="s">
        <v>86</v>
      </c>
      <c r="K5312" s="10" t="s">
        <v>46</v>
      </c>
      <c r="L5312" s="10" t="s">
        <v>83</v>
      </c>
      <c r="M5312" s="10" t="s">
        <v>96</v>
      </c>
      <c r="N5312" s="10" t="n">
        <v>0.001</v>
      </c>
      <c r="O5312" s="9" t="s">
        <v>49</v>
      </c>
      <c r="P5312" s="11" t="n">
        <v>0.035</v>
      </c>
      <c r="Q5312" s="8" t="s">
        <v>49</v>
      </c>
      <c r="R5312" s="11" t="n">
        <v>0.243</v>
      </c>
      <c r="S5312" s="8" t="s">
        <v>50</v>
      </c>
      <c r="T5312" s="11" t="n">
        <v>180</v>
      </c>
      <c r="U5312" s="8" t="s">
        <v>50</v>
      </c>
      <c r="V5312" s="11" t="n">
        <v>7.21</v>
      </c>
      <c r="W5312" s="11" t="n">
        <v>8.54</v>
      </c>
      <c r="X5312" s="11" t="n">
        <v>10.3</v>
      </c>
      <c r="Y5312" s="11" t="n">
        <v>12.2</v>
      </c>
      <c r="Z5312" s="11" t="n">
        <v>2.43</v>
      </c>
      <c r="AA5312" s="8" t="s">
        <v>58</v>
      </c>
      <c r="AB5312" s="5" t="n">
        <f aca="false">IF(C5312='[1]Pesos dos Critérios'!$V$3,'[1]Pesos dos Critérios'!$V$5,IF(Planilha1!C5312='[1]Pesos dos Critérios'!$W$3,'[1]Pesos dos Critérios'!$W$5,IF(Planilha1!C5312='[1]Pesos dos Critérios'!$X$3,'[1]Pesos dos Critérios'!$X$5,IF(Planilha1!C5312='[1]Pesos dos Critérios'!$Y$3,'[1]Pesos dos Critérios'!$Y$5,'[1]Pesos dos Critérios'!$Z$5))))</f>
        <v>0.0234126984126984</v>
      </c>
      <c r="AC5312" s="5" t="n">
        <f aca="false">IF(H5312=1,'[1]Pesos dos Critérios'!$AD$5,IF(Planilha1!H5312=2,'[1]Pesos dos Critérios'!$AE$5,IF(Planilha1!H5312=3,'[1]Pesos dos Critérios'!$AF$5,IF(Planilha1!H5312=4,'[1]Pesos dos Critérios'!$AG$5,'[1]Pesos dos Critérios'!$AH$5))))</f>
        <v>0.0157417230656667</v>
      </c>
      <c r="AD5312" s="5" t="n">
        <f aca="false">IF(J5312='[1]Pesos dos Critérios'!$AA$3,'[1]Pesos dos Critérios'!$AA$5,IF(Planilha1!J5312='[1]Pesos dos Critérios'!$AB$3,'[1]Pesos dos Critérios'!$AB$5,'[1]Pesos dos Critérios'!$AC$5))</f>
        <v>0.045679012345679</v>
      </c>
      <c r="AE5312" s="5" t="n">
        <f aca="false">IF(O5312="Intervalo 1",'[1]Pesos dos Critérios'!$L$5,IF(Planilha1!O5312="Intervalo 2",'[1]Pesos dos Critérios'!$L$5,IF(Planilha1!O5312="Intervalo 3",'[1]Pesos dos Critérios'!$L$5,'[1]Pesos dos Critérios'!$M$5)))</f>
        <v>0.0218406285072952</v>
      </c>
      <c r="AF5312" s="5" t="n">
        <f aca="false">IF(Q5312="Intervalo 1",'[1]Pesos dos Critérios'!$B$5,IF(Q5312="Intervalo 2",'[1]Pesos dos Critérios'!$C$5,IF(Q5312="Intervalo 3",'[1]Pesos dos Critérios'!$D$5,'[1]Pesos dos Critérios'!$E$5)))</f>
        <v>0.0550472852385421</v>
      </c>
      <c r="AG5312" s="5" t="n">
        <f aca="false">IF(S5312="Intervalo 1",'[1]Pesos dos Critérios'!$F$5,IF(S5312="Intervalo 2",'[1]Pesos dos Critérios'!$G$5,IF(S5312="Intervalo 3",'[1]Pesos dos Critérios'!$H$5,'[1]Pesos dos Critérios'!$I$5)))</f>
        <v>0.0187830687830688</v>
      </c>
      <c r="AH5312" s="5" t="n">
        <f aca="false">IF(U5312="Intervalo 1",'[1]Pesos dos Critérios'!$N$5,IF(U5312="Intervalo 2",'[1]Pesos dos Critérios'!$O$5,IF(U5312="Intervalo 3",'[1]Pesos dos Critérios'!$P$5,'[1]Pesos dos Critérios'!$Q$5)))</f>
        <v>0.019510582010582</v>
      </c>
      <c r="AI5312" s="5" t="n">
        <f aca="false">IF(AA5312="Intervalo 1",'[1]Pesos dos Critérios'!$R$5,IF(AA5312="Intervalo 2",'[1]Pesos dos Critérios'!$S$5,IF(AA5312="Intervalo 3",'[1]Pesos dos Critérios'!$T$5,'[1]Pesos dos Critérios'!$U$5)))</f>
        <v>0.0547619047619048</v>
      </c>
      <c r="AJ5312" s="5" t="n">
        <f aca="false">SUM(AB5312:AI5312)</f>
        <v>0.254776903125437</v>
      </c>
      <c r="AK5312" s="5" t="n">
        <v>5311</v>
      </c>
      <c r="AM5312" s="1" t="s">
        <v>67</v>
      </c>
    </row>
    <row r="5313" customFormat="false" ht="12.8" hidden="false" customHeight="true" outlineLevel="0" collapsed="false">
      <c r="A5313" s="7" t="n">
        <v>2020</v>
      </c>
      <c r="B5313" s="7" t="s">
        <v>417</v>
      </c>
      <c r="C5313" s="8" t="s">
        <v>418</v>
      </c>
      <c r="D5313" s="7" t="s">
        <v>758</v>
      </c>
      <c r="E5313" s="7" t="s">
        <v>1667</v>
      </c>
      <c r="F5313" s="7" t="s">
        <v>2992</v>
      </c>
      <c r="G5313" s="7" t="s">
        <v>224</v>
      </c>
      <c r="H5313" s="9" t="n">
        <v>2</v>
      </c>
      <c r="I5313" s="7" t="s">
        <v>746</v>
      </c>
      <c r="J5313" s="8" t="s">
        <v>86</v>
      </c>
      <c r="K5313" s="10" t="s">
        <v>46</v>
      </c>
      <c r="L5313" s="10" t="s">
        <v>83</v>
      </c>
      <c r="M5313" s="10" t="s">
        <v>96</v>
      </c>
      <c r="N5313" s="10" t="n">
        <v>0.001</v>
      </c>
      <c r="O5313" s="9" t="s">
        <v>49</v>
      </c>
      <c r="P5313" s="11" t="n">
        <v>0.035</v>
      </c>
      <c r="Q5313" s="8" t="s">
        <v>49</v>
      </c>
      <c r="R5313" s="11" t="n">
        <v>0.243</v>
      </c>
      <c r="S5313" s="8" t="s">
        <v>50</v>
      </c>
      <c r="T5313" s="11" t="n">
        <v>180</v>
      </c>
      <c r="U5313" s="8" t="s">
        <v>50</v>
      </c>
      <c r="V5313" s="11" t="n">
        <v>7.21</v>
      </c>
      <c r="W5313" s="11" t="n">
        <v>8.54</v>
      </c>
      <c r="X5313" s="11" t="n">
        <v>10.3</v>
      </c>
      <c r="Y5313" s="11" t="n">
        <v>12.2</v>
      </c>
      <c r="Z5313" s="11" t="n">
        <v>2.43</v>
      </c>
      <c r="AA5313" s="8" t="s">
        <v>58</v>
      </c>
      <c r="AB5313" s="5" t="n">
        <f aca="false">IF(C5313='[1]Pesos dos Critérios'!$V$3,'[1]Pesos dos Critérios'!$V$5,IF(Planilha1!C5313='[1]Pesos dos Critérios'!$W$3,'[1]Pesos dos Critérios'!$W$5,IF(Planilha1!C5313='[1]Pesos dos Critérios'!$X$3,'[1]Pesos dos Critérios'!$X$5,IF(Planilha1!C5313='[1]Pesos dos Critérios'!$Y$3,'[1]Pesos dos Critérios'!$Y$5,'[1]Pesos dos Critérios'!$Z$5))))</f>
        <v>0.0234126984126984</v>
      </c>
      <c r="AC5313" s="5" t="n">
        <f aca="false">IF(H5313=1,'[1]Pesos dos Critérios'!$AD$5,IF(Planilha1!H5313=2,'[1]Pesos dos Critérios'!$AE$5,IF(Planilha1!H5313=3,'[1]Pesos dos Critérios'!$AF$5,IF(Planilha1!H5313=4,'[1]Pesos dos Critérios'!$AG$5,'[1]Pesos dos Critérios'!$AH$5))))</f>
        <v>0.0157417230656667</v>
      </c>
      <c r="AD5313" s="5" t="n">
        <f aca="false">IF(J5313='[1]Pesos dos Critérios'!$AA$3,'[1]Pesos dos Critérios'!$AA$5,IF(Planilha1!J5313='[1]Pesos dos Critérios'!$AB$3,'[1]Pesos dos Critérios'!$AB$5,'[1]Pesos dos Critérios'!$AC$5))</f>
        <v>0.045679012345679</v>
      </c>
      <c r="AE5313" s="5" t="n">
        <f aca="false">IF(O5313="Intervalo 1",'[1]Pesos dos Critérios'!$L$5,IF(Planilha1!O5313="Intervalo 2",'[1]Pesos dos Critérios'!$L$5,IF(Planilha1!O5313="Intervalo 3",'[1]Pesos dos Critérios'!$L$5,'[1]Pesos dos Critérios'!$M$5)))</f>
        <v>0.0218406285072952</v>
      </c>
      <c r="AF5313" s="5" t="n">
        <f aca="false">IF(Q5313="Intervalo 1",'[1]Pesos dos Critérios'!$B$5,IF(Q5313="Intervalo 2",'[1]Pesos dos Critérios'!$C$5,IF(Q5313="Intervalo 3",'[1]Pesos dos Critérios'!$D$5,'[1]Pesos dos Critérios'!$E$5)))</f>
        <v>0.0550472852385421</v>
      </c>
      <c r="AG5313" s="5" t="n">
        <f aca="false">IF(S5313="Intervalo 1",'[1]Pesos dos Critérios'!$F$5,IF(S5313="Intervalo 2",'[1]Pesos dos Critérios'!$G$5,IF(S5313="Intervalo 3",'[1]Pesos dos Critérios'!$H$5,'[1]Pesos dos Critérios'!$I$5)))</f>
        <v>0.0187830687830688</v>
      </c>
      <c r="AH5313" s="5" t="n">
        <f aca="false">IF(U5313="Intervalo 1",'[1]Pesos dos Critérios'!$N$5,IF(U5313="Intervalo 2",'[1]Pesos dos Critérios'!$O$5,IF(U5313="Intervalo 3",'[1]Pesos dos Critérios'!$P$5,'[1]Pesos dos Critérios'!$Q$5)))</f>
        <v>0.019510582010582</v>
      </c>
      <c r="AI5313" s="5" t="n">
        <f aca="false">IF(AA5313="Intervalo 1",'[1]Pesos dos Critérios'!$R$5,IF(AA5313="Intervalo 2",'[1]Pesos dos Critérios'!$S$5,IF(AA5313="Intervalo 3",'[1]Pesos dos Critérios'!$T$5,'[1]Pesos dos Critérios'!$U$5)))</f>
        <v>0.0547619047619048</v>
      </c>
      <c r="AJ5313" s="5" t="n">
        <f aca="false">SUM(AB5313:AI5313)</f>
        <v>0.254776903125437</v>
      </c>
      <c r="AK5313" s="5" t="n">
        <v>5312</v>
      </c>
      <c r="AM5313" s="1" t="s">
        <v>67</v>
      </c>
    </row>
    <row r="5314" customFormat="false" ht="12.8" hidden="false" customHeight="true" outlineLevel="0" collapsed="false">
      <c r="A5314" s="7" t="n">
        <v>2020</v>
      </c>
      <c r="B5314" s="7" t="s">
        <v>417</v>
      </c>
      <c r="C5314" s="8" t="s">
        <v>418</v>
      </c>
      <c r="D5314" s="7" t="s">
        <v>758</v>
      </c>
      <c r="E5314" s="7" t="s">
        <v>1667</v>
      </c>
      <c r="F5314" s="7" t="s">
        <v>2992</v>
      </c>
      <c r="G5314" s="7" t="s">
        <v>224</v>
      </c>
      <c r="H5314" s="9" t="n">
        <v>2</v>
      </c>
      <c r="I5314" s="7" t="s">
        <v>746</v>
      </c>
      <c r="J5314" s="8" t="s">
        <v>86</v>
      </c>
      <c r="K5314" s="10" t="s">
        <v>46</v>
      </c>
      <c r="L5314" s="10" t="s">
        <v>83</v>
      </c>
      <c r="M5314" s="10" t="s">
        <v>96</v>
      </c>
      <c r="N5314" s="10" t="n">
        <v>0.001</v>
      </c>
      <c r="O5314" s="9" t="s">
        <v>49</v>
      </c>
      <c r="P5314" s="11" t="n">
        <v>0.035</v>
      </c>
      <c r="Q5314" s="8" t="s">
        <v>49</v>
      </c>
      <c r="R5314" s="11" t="n">
        <v>0.243</v>
      </c>
      <c r="S5314" s="8" t="s">
        <v>50</v>
      </c>
      <c r="T5314" s="11" t="n">
        <v>180</v>
      </c>
      <c r="U5314" s="8" t="s">
        <v>50</v>
      </c>
      <c r="V5314" s="11" t="n">
        <v>7.21</v>
      </c>
      <c r="W5314" s="11" t="n">
        <v>8.54</v>
      </c>
      <c r="X5314" s="11" t="n">
        <v>10.3</v>
      </c>
      <c r="Y5314" s="11" t="n">
        <v>12.2</v>
      </c>
      <c r="Z5314" s="11" t="n">
        <v>2.43</v>
      </c>
      <c r="AA5314" s="8" t="s">
        <v>58</v>
      </c>
      <c r="AB5314" s="5" t="n">
        <f aca="false">IF(C5314='[1]Pesos dos Critérios'!$V$3,'[1]Pesos dos Critérios'!$V$5,IF(Planilha1!C5314='[1]Pesos dos Critérios'!$W$3,'[1]Pesos dos Critérios'!$W$5,IF(Planilha1!C5314='[1]Pesos dos Critérios'!$X$3,'[1]Pesos dos Critérios'!$X$5,IF(Planilha1!C5314='[1]Pesos dos Critérios'!$Y$3,'[1]Pesos dos Critérios'!$Y$5,'[1]Pesos dos Critérios'!$Z$5))))</f>
        <v>0.0234126984126984</v>
      </c>
      <c r="AC5314" s="5" t="n">
        <f aca="false">IF(H5314=1,'[1]Pesos dos Critérios'!$AD$5,IF(Planilha1!H5314=2,'[1]Pesos dos Critérios'!$AE$5,IF(Planilha1!H5314=3,'[1]Pesos dos Critérios'!$AF$5,IF(Planilha1!H5314=4,'[1]Pesos dos Critérios'!$AG$5,'[1]Pesos dos Critérios'!$AH$5))))</f>
        <v>0.0157417230656667</v>
      </c>
      <c r="AD5314" s="5" t="n">
        <f aca="false">IF(J5314='[1]Pesos dos Critérios'!$AA$3,'[1]Pesos dos Critérios'!$AA$5,IF(Planilha1!J5314='[1]Pesos dos Critérios'!$AB$3,'[1]Pesos dos Critérios'!$AB$5,'[1]Pesos dos Critérios'!$AC$5))</f>
        <v>0.045679012345679</v>
      </c>
      <c r="AE5314" s="5" t="n">
        <f aca="false">IF(O5314="Intervalo 1",'[1]Pesos dos Critérios'!$L$5,IF(Planilha1!O5314="Intervalo 2",'[1]Pesos dos Critérios'!$L$5,IF(Planilha1!O5314="Intervalo 3",'[1]Pesos dos Critérios'!$L$5,'[1]Pesos dos Critérios'!$M$5)))</f>
        <v>0.0218406285072952</v>
      </c>
      <c r="AF5314" s="5" t="n">
        <f aca="false">IF(Q5314="Intervalo 1",'[1]Pesos dos Critérios'!$B$5,IF(Q5314="Intervalo 2",'[1]Pesos dos Critérios'!$C$5,IF(Q5314="Intervalo 3",'[1]Pesos dos Critérios'!$D$5,'[1]Pesos dos Critérios'!$E$5)))</f>
        <v>0.0550472852385421</v>
      </c>
      <c r="AG5314" s="5" t="n">
        <f aca="false">IF(S5314="Intervalo 1",'[1]Pesos dos Critérios'!$F$5,IF(S5314="Intervalo 2",'[1]Pesos dos Critérios'!$G$5,IF(S5314="Intervalo 3",'[1]Pesos dos Critérios'!$H$5,'[1]Pesos dos Critérios'!$I$5)))</f>
        <v>0.0187830687830688</v>
      </c>
      <c r="AH5314" s="5" t="n">
        <f aca="false">IF(U5314="Intervalo 1",'[1]Pesos dos Critérios'!$N$5,IF(U5314="Intervalo 2",'[1]Pesos dos Critérios'!$O$5,IF(U5314="Intervalo 3",'[1]Pesos dos Critérios'!$P$5,'[1]Pesos dos Critérios'!$Q$5)))</f>
        <v>0.019510582010582</v>
      </c>
      <c r="AI5314" s="5" t="n">
        <f aca="false">IF(AA5314="Intervalo 1",'[1]Pesos dos Critérios'!$R$5,IF(AA5314="Intervalo 2",'[1]Pesos dos Critérios'!$S$5,IF(AA5314="Intervalo 3",'[1]Pesos dos Critérios'!$T$5,'[1]Pesos dos Critérios'!$U$5)))</f>
        <v>0.0547619047619048</v>
      </c>
      <c r="AJ5314" s="5" t="n">
        <f aca="false">SUM(AB5314:AI5314)</f>
        <v>0.254776903125437</v>
      </c>
      <c r="AK5314" s="5" t="n">
        <v>5313</v>
      </c>
      <c r="AM5314" s="1" t="s">
        <v>67</v>
      </c>
    </row>
    <row r="5315" customFormat="false" ht="12.8" hidden="false" customHeight="true" outlineLevel="0" collapsed="false">
      <c r="A5315" s="7" t="n">
        <v>2020</v>
      </c>
      <c r="B5315" s="7" t="s">
        <v>417</v>
      </c>
      <c r="C5315" s="8" t="s">
        <v>418</v>
      </c>
      <c r="D5315" s="7" t="s">
        <v>758</v>
      </c>
      <c r="E5315" s="7" t="s">
        <v>1667</v>
      </c>
      <c r="F5315" s="7" t="s">
        <v>2992</v>
      </c>
      <c r="G5315" s="7" t="s">
        <v>224</v>
      </c>
      <c r="H5315" s="9" t="n">
        <v>2</v>
      </c>
      <c r="I5315" s="7" t="s">
        <v>746</v>
      </c>
      <c r="J5315" s="8" t="s">
        <v>86</v>
      </c>
      <c r="K5315" s="10" t="s">
        <v>46</v>
      </c>
      <c r="L5315" s="10" t="s">
        <v>83</v>
      </c>
      <c r="M5315" s="10" t="s">
        <v>96</v>
      </c>
      <c r="N5315" s="10" t="n">
        <v>0.001</v>
      </c>
      <c r="O5315" s="9" t="s">
        <v>49</v>
      </c>
      <c r="P5315" s="11" t="n">
        <v>0.035</v>
      </c>
      <c r="Q5315" s="8" t="s">
        <v>49</v>
      </c>
      <c r="R5315" s="11" t="n">
        <v>0.243</v>
      </c>
      <c r="S5315" s="8" t="s">
        <v>50</v>
      </c>
      <c r="T5315" s="11" t="n">
        <v>180</v>
      </c>
      <c r="U5315" s="8" t="s">
        <v>50</v>
      </c>
      <c r="V5315" s="11" t="n">
        <v>7.21</v>
      </c>
      <c r="W5315" s="11" t="n">
        <v>8.54</v>
      </c>
      <c r="X5315" s="11" t="n">
        <v>10.3</v>
      </c>
      <c r="Y5315" s="11" t="n">
        <v>12.2</v>
      </c>
      <c r="Z5315" s="11" t="n">
        <v>2.43</v>
      </c>
      <c r="AA5315" s="8" t="s">
        <v>58</v>
      </c>
      <c r="AB5315" s="5" t="n">
        <f aca="false">IF(C5315='[1]Pesos dos Critérios'!$V$3,'[1]Pesos dos Critérios'!$V$5,IF(Planilha1!C5315='[1]Pesos dos Critérios'!$W$3,'[1]Pesos dos Critérios'!$W$5,IF(Planilha1!C5315='[1]Pesos dos Critérios'!$X$3,'[1]Pesos dos Critérios'!$X$5,IF(Planilha1!C5315='[1]Pesos dos Critérios'!$Y$3,'[1]Pesos dos Critérios'!$Y$5,'[1]Pesos dos Critérios'!$Z$5))))</f>
        <v>0.0234126984126984</v>
      </c>
      <c r="AC5315" s="5" t="n">
        <f aca="false">IF(H5315=1,'[1]Pesos dos Critérios'!$AD$5,IF(Planilha1!H5315=2,'[1]Pesos dos Critérios'!$AE$5,IF(Planilha1!H5315=3,'[1]Pesos dos Critérios'!$AF$5,IF(Planilha1!H5315=4,'[1]Pesos dos Critérios'!$AG$5,'[1]Pesos dos Critérios'!$AH$5))))</f>
        <v>0.0157417230656667</v>
      </c>
      <c r="AD5315" s="5" t="n">
        <f aca="false">IF(J5315='[1]Pesos dos Critérios'!$AA$3,'[1]Pesos dos Critérios'!$AA$5,IF(Planilha1!J5315='[1]Pesos dos Critérios'!$AB$3,'[1]Pesos dos Critérios'!$AB$5,'[1]Pesos dos Critérios'!$AC$5))</f>
        <v>0.045679012345679</v>
      </c>
      <c r="AE5315" s="5" t="n">
        <f aca="false">IF(O5315="Intervalo 1",'[1]Pesos dos Critérios'!$L$5,IF(Planilha1!O5315="Intervalo 2",'[1]Pesos dos Critérios'!$L$5,IF(Planilha1!O5315="Intervalo 3",'[1]Pesos dos Critérios'!$L$5,'[1]Pesos dos Critérios'!$M$5)))</f>
        <v>0.0218406285072952</v>
      </c>
      <c r="AF5315" s="5" t="n">
        <f aca="false">IF(Q5315="Intervalo 1",'[1]Pesos dos Critérios'!$B$5,IF(Q5315="Intervalo 2",'[1]Pesos dos Critérios'!$C$5,IF(Q5315="Intervalo 3",'[1]Pesos dos Critérios'!$D$5,'[1]Pesos dos Critérios'!$E$5)))</f>
        <v>0.0550472852385421</v>
      </c>
      <c r="AG5315" s="5" t="n">
        <f aca="false">IF(S5315="Intervalo 1",'[1]Pesos dos Critérios'!$F$5,IF(S5315="Intervalo 2",'[1]Pesos dos Critérios'!$G$5,IF(S5315="Intervalo 3",'[1]Pesos dos Critérios'!$H$5,'[1]Pesos dos Critérios'!$I$5)))</f>
        <v>0.0187830687830688</v>
      </c>
      <c r="AH5315" s="5" t="n">
        <f aca="false">IF(U5315="Intervalo 1",'[1]Pesos dos Critérios'!$N$5,IF(U5315="Intervalo 2",'[1]Pesos dos Critérios'!$O$5,IF(U5315="Intervalo 3",'[1]Pesos dos Critérios'!$P$5,'[1]Pesos dos Critérios'!$Q$5)))</f>
        <v>0.019510582010582</v>
      </c>
      <c r="AI5315" s="5" t="n">
        <f aca="false">IF(AA5315="Intervalo 1",'[1]Pesos dos Critérios'!$R$5,IF(AA5315="Intervalo 2",'[1]Pesos dos Critérios'!$S$5,IF(AA5315="Intervalo 3",'[1]Pesos dos Critérios'!$T$5,'[1]Pesos dos Critérios'!$U$5)))</f>
        <v>0.0547619047619048</v>
      </c>
      <c r="AJ5315" s="5" t="n">
        <f aca="false">SUM(AB5315:AI5315)</f>
        <v>0.254776903125437</v>
      </c>
      <c r="AK5315" s="5" t="n">
        <v>5314</v>
      </c>
      <c r="AM5315" s="1" t="s">
        <v>67</v>
      </c>
    </row>
    <row r="5316" customFormat="false" ht="12.8" hidden="false" customHeight="true" outlineLevel="0" collapsed="false">
      <c r="A5316" s="7" t="n">
        <v>2020</v>
      </c>
      <c r="B5316" s="7" t="s">
        <v>417</v>
      </c>
      <c r="C5316" s="8" t="s">
        <v>418</v>
      </c>
      <c r="D5316" s="7" t="s">
        <v>758</v>
      </c>
      <c r="E5316" s="7" t="s">
        <v>1667</v>
      </c>
      <c r="F5316" s="7" t="s">
        <v>2993</v>
      </c>
      <c r="G5316" s="7" t="s">
        <v>224</v>
      </c>
      <c r="H5316" s="9" t="n">
        <v>2</v>
      </c>
      <c r="I5316" s="7" t="s">
        <v>746</v>
      </c>
      <c r="J5316" s="8" t="s">
        <v>86</v>
      </c>
      <c r="K5316" s="10" t="s">
        <v>46</v>
      </c>
      <c r="L5316" s="10" t="s">
        <v>83</v>
      </c>
      <c r="M5316" s="10" t="s">
        <v>56</v>
      </c>
      <c r="N5316" s="10" t="n">
        <v>0.007</v>
      </c>
      <c r="O5316" s="9" t="s">
        <v>49</v>
      </c>
      <c r="P5316" s="11" t="n">
        <v>0.661</v>
      </c>
      <c r="Q5316" s="8" t="s">
        <v>50</v>
      </c>
      <c r="R5316" s="11" t="n">
        <v>0.004</v>
      </c>
      <c r="S5316" s="8" t="s">
        <v>49</v>
      </c>
      <c r="T5316" s="11" t="n">
        <v>182</v>
      </c>
      <c r="U5316" s="8" t="s">
        <v>50</v>
      </c>
      <c r="V5316" s="11" t="n">
        <v>4.1</v>
      </c>
      <c r="W5316" s="11" t="n">
        <v>5.8</v>
      </c>
      <c r="X5316" s="11" t="n">
        <v>7</v>
      </c>
      <c r="Y5316" s="11" t="n">
        <v>8.4</v>
      </c>
      <c r="Z5316" s="11" t="n">
        <v>3.12</v>
      </c>
      <c r="AA5316" s="8" t="s">
        <v>50</v>
      </c>
      <c r="AB5316" s="5" t="n">
        <f aca="false">IF(C5316='[1]Pesos dos Critérios'!$V$3,'[1]Pesos dos Critérios'!$V$5,IF(Planilha1!C5316='[1]Pesos dos Critérios'!$W$3,'[1]Pesos dos Critérios'!$W$5,IF(Planilha1!C5316='[1]Pesos dos Critérios'!$X$3,'[1]Pesos dos Critérios'!$X$5,IF(Planilha1!C5316='[1]Pesos dos Critérios'!$Y$3,'[1]Pesos dos Critérios'!$Y$5,'[1]Pesos dos Critérios'!$Z$5))))</f>
        <v>0.0234126984126984</v>
      </c>
      <c r="AC5316" s="5" t="n">
        <f aca="false">IF(H5316=1,'[1]Pesos dos Critérios'!$AD$5,IF(Planilha1!H5316=2,'[1]Pesos dos Critérios'!$AE$5,IF(Planilha1!H5316=3,'[1]Pesos dos Critérios'!$AF$5,IF(Planilha1!H5316=4,'[1]Pesos dos Critérios'!$AG$5,'[1]Pesos dos Critérios'!$AH$5))))</f>
        <v>0.0157417230656667</v>
      </c>
      <c r="AD5316" s="5" t="n">
        <f aca="false">IF(J5316='[1]Pesos dos Critérios'!$AA$3,'[1]Pesos dos Critérios'!$AA$5,IF(Planilha1!J5316='[1]Pesos dos Critérios'!$AB$3,'[1]Pesos dos Critérios'!$AB$5,'[1]Pesos dos Critérios'!$AC$5))</f>
        <v>0.045679012345679</v>
      </c>
      <c r="AE5316" s="5" t="n">
        <f aca="false">IF(O5316="Intervalo 1",'[1]Pesos dos Critérios'!$L$5,IF(Planilha1!O5316="Intervalo 2",'[1]Pesos dos Critérios'!$L$5,IF(Planilha1!O5316="Intervalo 3",'[1]Pesos dos Critérios'!$L$5,'[1]Pesos dos Critérios'!$M$5)))</f>
        <v>0.0218406285072952</v>
      </c>
      <c r="AF5316" s="5" t="n">
        <f aca="false">IF(Q5316="Intervalo 1",'[1]Pesos dos Critérios'!$B$5,IF(Q5316="Intervalo 2",'[1]Pesos dos Critérios'!$C$5,IF(Q5316="Intervalo 3",'[1]Pesos dos Critérios'!$D$5,'[1]Pesos dos Critérios'!$E$5)))</f>
        <v>0.0111216904932752</v>
      </c>
      <c r="AG5316" s="5" t="n">
        <f aca="false">IF(S5316="Intervalo 1",'[1]Pesos dos Critérios'!$F$5,IF(S5316="Intervalo 2",'[1]Pesos dos Critérios'!$G$5,IF(S5316="Intervalo 3",'[1]Pesos dos Critérios'!$H$5,'[1]Pesos dos Critérios'!$I$5)))</f>
        <v>0.0375661375661376</v>
      </c>
      <c r="AH5316" s="5" t="n">
        <f aca="false">IF(U5316="Intervalo 1",'[1]Pesos dos Critérios'!$N$5,IF(U5316="Intervalo 2",'[1]Pesos dos Critérios'!$O$5,IF(U5316="Intervalo 3",'[1]Pesos dos Critérios'!$P$5,'[1]Pesos dos Critérios'!$Q$5)))</f>
        <v>0.019510582010582</v>
      </c>
      <c r="AI5316" s="5" t="n">
        <f aca="false">IF(AA5316="Intervalo 1",'[1]Pesos dos Critérios'!$R$5,IF(AA5316="Intervalo 2",'[1]Pesos dos Critérios'!$S$5,IF(AA5316="Intervalo 3",'[1]Pesos dos Critérios'!$T$5,'[1]Pesos dos Critérios'!$U$5)))</f>
        <v>0.0468253968253968</v>
      </c>
      <c r="AJ5316" s="5" t="n">
        <f aca="false">SUM(AB5316:AI5316)</f>
        <v>0.221697869226731</v>
      </c>
      <c r="AK5316" s="5" t="n">
        <v>5315</v>
      </c>
      <c r="AM5316" s="1" t="s">
        <v>96</v>
      </c>
    </row>
    <row r="5317" customFormat="false" ht="12.8" hidden="false" customHeight="true" outlineLevel="0" collapsed="false">
      <c r="A5317" s="7" t="n">
        <v>2020</v>
      </c>
      <c r="B5317" s="7" t="s">
        <v>417</v>
      </c>
      <c r="C5317" s="8" t="s">
        <v>418</v>
      </c>
      <c r="D5317" s="7" t="s">
        <v>758</v>
      </c>
      <c r="E5317" s="7" t="s">
        <v>1667</v>
      </c>
      <c r="F5317" s="7" t="s">
        <v>2994</v>
      </c>
      <c r="G5317" s="7" t="s">
        <v>224</v>
      </c>
      <c r="H5317" s="9" t="n">
        <v>2</v>
      </c>
      <c r="I5317" s="7" t="s">
        <v>746</v>
      </c>
      <c r="J5317" s="8" t="s">
        <v>86</v>
      </c>
      <c r="K5317" s="10" t="s">
        <v>46</v>
      </c>
      <c r="L5317" s="10" t="s">
        <v>83</v>
      </c>
      <c r="M5317" s="10" t="s">
        <v>56</v>
      </c>
      <c r="N5317" s="10" t="n">
        <v>0.007</v>
      </c>
      <c r="O5317" s="9" t="s">
        <v>49</v>
      </c>
      <c r="P5317" s="11" t="n">
        <v>0.661</v>
      </c>
      <c r="Q5317" s="8" t="s">
        <v>50</v>
      </c>
      <c r="R5317" s="11" t="n">
        <v>0.004</v>
      </c>
      <c r="S5317" s="8" t="s">
        <v>49</v>
      </c>
      <c r="T5317" s="11" t="n">
        <v>182</v>
      </c>
      <c r="U5317" s="8" t="s">
        <v>50</v>
      </c>
      <c r="V5317" s="11" t="n">
        <v>4.1</v>
      </c>
      <c r="W5317" s="11" t="n">
        <v>5.8</v>
      </c>
      <c r="X5317" s="11" t="n">
        <v>7</v>
      </c>
      <c r="Y5317" s="11" t="n">
        <v>8.4</v>
      </c>
      <c r="Z5317" s="11" t="n">
        <v>3.12</v>
      </c>
      <c r="AA5317" s="8" t="s">
        <v>50</v>
      </c>
      <c r="AB5317" s="5" t="n">
        <f aca="false">IF(C5317='[1]Pesos dos Critérios'!$V$3,'[1]Pesos dos Critérios'!$V$5,IF(Planilha1!C5317='[1]Pesos dos Critérios'!$W$3,'[1]Pesos dos Critérios'!$W$5,IF(Planilha1!C5317='[1]Pesos dos Critérios'!$X$3,'[1]Pesos dos Critérios'!$X$5,IF(Planilha1!C5317='[1]Pesos dos Critérios'!$Y$3,'[1]Pesos dos Critérios'!$Y$5,'[1]Pesos dos Critérios'!$Z$5))))</f>
        <v>0.0234126984126984</v>
      </c>
      <c r="AC5317" s="5" t="n">
        <f aca="false">IF(H5317=1,'[1]Pesos dos Critérios'!$AD$5,IF(Planilha1!H5317=2,'[1]Pesos dos Critérios'!$AE$5,IF(Planilha1!H5317=3,'[1]Pesos dos Critérios'!$AF$5,IF(Planilha1!H5317=4,'[1]Pesos dos Critérios'!$AG$5,'[1]Pesos dos Critérios'!$AH$5))))</f>
        <v>0.0157417230656667</v>
      </c>
      <c r="AD5317" s="5" t="n">
        <f aca="false">IF(J5317='[1]Pesos dos Critérios'!$AA$3,'[1]Pesos dos Critérios'!$AA$5,IF(Planilha1!J5317='[1]Pesos dos Critérios'!$AB$3,'[1]Pesos dos Critérios'!$AB$5,'[1]Pesos dos Critérios'!$AC$5))</f>
        <v>0.045679012345679</v>
      </c>
      <c r="AE5317" s="5" t="n">
        <f aca="false">IF(O5317="Intervalo 1",'[1]Pesos dos Critérios'!$L$5,IF(Planilha1!O5317="Intervalo 2",'[1]Pesos dos Critérios'!$L$5,IF(Planilha1!O5317="Intervalo 3",'[1]Pesos dos Critérios'!$L$5,'[1]Pesos dos Critérios'!$M$5)))</f>
        <v>0.0218406285072952</v>
      </c>
      <c r="AF5317" s="5" t="n">
        <f aca="false">IF(Q5317="Intervalo 1",'[1]Pesos dos Critérios'!$B$5,IF(Q5317="Intervalo 2",'[1]Pesos dos Critérios'!$C$5,IF(Q5317="Intervalo 3",'[1]Pesos dos Critérios'!$D$5,'[1]Pesos dos Critérios'!$E$5)))</f>
        <v>0.0111216904932752</v>
      </c>
      <c r="AG5317" s="5" t="n">
        <f aca="false">IF(S5317="Intervalo 1",'[1]Pesos dos Critérios'!$F$5,IF(S5317="Intervalo 2",'[1]Pesos dos Critérios'!$G$5,IF(S5317="Intervalo 3",'[1]Pesos dos Critérios'!$H$5,'[1]Pesos dos Critérios'!$I$5)))</f>
        <v>0.0375661375661376</v>
      </c>
      <c r="AH5317" s="5" t="n">
        <f aca="false">IF(U5317="Intervalo 1",'[1]Pesos dos Critérios'!$N$5,IF(U5317="Intervalo 2",'[1]Pesos dos Critérios'!$O$5,IF(U5317="Intervalo 3",'[1]Pesos dos Critérios'!$P$5,'[1]Pesos dos Critérios'!$Q$5)))</f>
        <v>0.019510582010582</v>
      </c>
      <c r="AI5317" s="5" t="n">
        <f aca="false">IF(AA5317="Intervalo 1",'[1]Pesos dos Critérios'!$R$5,IF(AA5317="Intervalo 2",'[1]Pesos dos Critérios'!$S$5,IF(AA5317="Intervalo 3",'[1]Pesos dos Critérios'!$T$5,'[1]Pesos dos Critérios'!$U$5)))</f>
        <v>0.0468253968253968</v>
      </c>
      <c r="AJ5317" s="5" t="n">
        <f aca="false">SUM(AB5317:AI5317)</f>
        <v>0.221697869226731</v>
      </c>
      <c r="AK5317" s="5" t="n">
        <v>5316</v>
      </c>
      <c r="AM5317" s="1" t="s">
        <v>96</v>
      </c>
    </row>
    <row r="5318" customFormat="false" ht="12.8" hidden="false" customHeight="true" outlineLevel="0" collapsed="false">
      <c r="A5318" s="7" t="n">
        <v>2020</v>
      </c>
      <c r="B5318" s="7" t="s">
        <v>417</v>
      </c>
      <c r="C5318" s="8" t="s">
        <v>418</v>
      </c>
      <c r="D5318" s="7" t="s">
        <v>758</v>
      </c>
      <c r="E5318" s="7" t="s">
        <v>1667</v>
      </c>
      <c r="F5318" s="7" t="s">
        <v>2995</v>
      </c>
      <c r="G5318" s="7" t="s">
        <v>224</v>
      </c>
      <c r="H5318" s="9" t="n">
        <v>2</v>
      </c>
      <c r="I5318" s="7" t="s">
        <v>746</v>
      </c>
      <c r="J5318" s="8" t="s">
        <v>86</v>
      </c>
      <c r="K5318" s="10" t="s">
        <v>46</v>
      </c>
      <c r="L5318" s="10" t="s">
        <v>83</v>
      </c>
      <c r="M5318" s="10" t="s">
        <v>56</v>
      </c>
      <c r="N5318" s="10" t="n">
        <v>0.007</v>
      </c>
      <c r="O5318" s="9" t="s">
        <v>49</v>
      </c>
      <c r="P5318" s="11" t="n">
        <v>0.661</v>
      </c>
      <c r="Q5318" s="8" t="s">
        <v>50</v>
      </c>
      <c r="R5318" s="11" t="n">
        <v>0.004</v>
      </c>
      <c r="S5318" s="8" t="s">
        <v>49</v>
      </c>
      <c r="T5318" s="11" t="n">
        <v>182</v>
      </c>
      <c r="U5318" s="8" t="s">
        <v>50</v>
      </c>
      <c r="V5318" s="11" t="n">
        <v>4.1</v>
      </c>
      <c r="W5318" s="11" t="n">
        <v>5.8</v>
      </c>
      <c r="X5318" s="11" t="n">
        <v>7</v>
      </c>
      <c r="Y5318" s="11" t="n">
        <v>8.4</v>
      </c>
      <c r="Z5318" s="11" t="n">
        <v>3.12</v>
      </c>
      <c r="AA5318" s="8" t="s">
        <v>50</v>
      </c>
      <c r="AB5318" s="5" t="n">
        <f aca="false">IF(C5318='[1]Pesos dos Critérios'!$V$3,'[1]Pesos dos Critérios'!$V$5,IF(Planilha1!C5318='[1]Pesos dos Critérios'!$W$3,'[1]Pesos dos Critérios'!$W$5,IF(Planilha1!C5318='[1]Pesos dos Critérios'!$X$3,'[1]Pesos dos Critérios'!$X$5,IF(Planilha1!C5318='[1]Pesos dos Critérios'!$Y$3,'[1]Pesos dos Critérios'!$Y$5,'[1]Pesos dos Critérios'!$Z$5))))</f>
        <v>0.0234126984126984</v>
      </c>
      <c r="AC5318" s="5" t="n">
        <f aca="false">IF(H5318=1,'[1]Pesos dos Critérios'!$AD$5,IF(Planilha1!H5318=2,'[1]Pesos dos Critérios'!$AE$5,IF(Planilha1!H5318=3,'[1]Pesos dos Critérios'!$AF$5,IF(Planilha1!H5318=4,'[1]Pesos dos Critérios'!$AG$5,'[1]Pesos dos Critérios'!$AH$5))))</f>
        <v>0.0157417230656667</v>
      </c>
      <c r="AD5318" s="5" t="n">
        <f aca="false">IF(J5318='[1]Pesos dos Critérios'!$AA$3,'[1]Pesos dos Critérios'!$AA$5,IF(Planilha1!J5318='[1]Pesos dos Critérios'!$AB$3,'[1]Pesos dos Critérios'!$AB$5,'[1]Pesos dos Critérios'!$AC$5))</f>
        <v>0.045679012345679</v>
      </c>
      <c r="AE5318" s="5" t="n">
        <f aca="false">IF(O5318="Intervalo 1",'[1]Pesos dos Critérios'!$L$5,IF(Planilha1!O5318="Intervalo 2",'[1]Pesos dos Critérios'!$L$5,IF(Planilha1!O5318="Intervalo 3",'[1]Pesos dos Critérios'!$L$5,'[1]Pesos dos Critérios'!$M$5)))</f>
        <v>0.0218406285072952</v>
      </c>
      <c r="AF5318" s="5" t="n">
        <f aca="false">IF(Q5318="Intervalo 1",'[1]Pesos dos Critérios'!$B$5,IF(Q5318="Intervalo 2",'[1]Pesos dos Critérios'!$C$5,IF(Q5318="Intervalo 3",'[1]Pesos dos Critérios'!$D$5,'[1]Pesos dos Critérios'!$E$5)))</f>
        <v>0.0111216904932752</v>
      </c>
      <c r="AG5318" s="5" t="n">
        <f aca="false">IF(S5318="Intervalo 1",'[1]Pesos dos Critérios'!$F$5,IF(S5318="Intervalo 2",'[1]Pesos dos Critérios'!$G$5,IF(S5318="Intervalo 3",'[1]Pesos dos Critérios'!$H$5,'[1]Pesos dos Critérios'!$I$5)))</f>
        <v>0.0375661375661376</v>
      </c>
      <c r="AH5318" s="5" t="n">
        <f aca="false">IF(U5318="Intervalo 1",'[1]Pesos dos Critérios'!$N$5,IF(U5318="Intervalo 2",'[1]Pesos dos Critérios'!$O$5,IF(U5318="Intervalo 3",'[1]Pesos dos Critérios'!$P$5,'[1]Pesos dos Critérios'!$Q$5)))</f>
        <v>0.019510582010582</v>
      </c>
      <c r="AI5318" s="5" t="n">
        <f aca="false">IF(AA5318="Intervalo 1",'[1]Pesos dos Critérios'!$R$5,IF(AA5318="Intervalo 2",'[1]Pesos dos Critérios'!$S$5,IF(AA5318="Intervalo 3",'[1]Pesos dos Critérios'!$T$5,'[1]Pesos dos Critérios'!$U$5)))</f>
        <v>0.0468253968253968</v>
      </c>
      <c r="AJ5318" s="5" t="n">
        <f aca="false">SUM(AB5318:AI5318)</f>
        <v>0.221697869226731</v>
      </c>
      <c r="AK5318" s="5" t="n">
        <v>5317</v>
      </c>
      <c r="AM5318" s="1" t="s">
        <v>96</v>
      </c>
    </row>
    <row r="5319" customFormat="false" ht="12.8" hidden="false" customHeight="true" outlineLevel="0" collapsed="false">
      <c r="A5319" s="7" t="n">
        <v>2020</v>
      </c>
      <c r="B5319" s="7" t="s">
        <v>417</v>
      </c>
      <c r="C5319" s="8" t="s">
        <v>418</v>
      </c>
      <c r="D5319" s="7" t="s">
        <v>758</v>
      </c>
      <c r="E5319" s="7" t="s">
        <v>1667</v>
      </c>
      <c r="F5319" s="7" t="s">
        <v>2996</v>
      </c>
      <c r="G5319" s="7" t="s">
        <v>224</v>
      </c>
      <c r="H5319" s="9" t="n">
        <v>2</v>
      </c>
      <c r="I5319" s="7" t="s">
        <v>746</v>
      </c>
      <c r="J5319" s="8" t="s">
        <v>86</v>
      </c>
      <c r="K5319" s="10" t="s">
        <v>46</v>
      </c>
      <c r="L5319" s="10" t="s">
        <v>83</v>
      </c>
      <c r="M5319" s="10" t="s">
        <v>56</v>
      </c>
      <c r="N5319" s="10" t="n">
        <v>0.007</v>
      </c>
      <c r="O5319" s="9" t="s">
        <v>49</v>
      </c>
      <c r="P5319" s="11" t="n">
        <v>0.661</v>
      </c>
      <c r="Q5319" s="8" t="s">
        <v>50</v>
      </c>
      <c r="R5319" s="11" t="n">
        <v>0.004</v>
      </c>
      <c r="S5319" s="8" t="s">
        <v>49</v>
      </c>
      <c r="T5319" s="11" t="n">
        <v>182</v>
      </c>
      <c r="U5319" s="8" t="s">
        <v>50</v>
      </c>
      <c r="V5319" s="11" t="n">
        <v>4.1</v>
      </c>
      <c r="W5319" s="11" t="n">
        <v>5.8</v>
      </c>
      <c r="X5319" s="11" t="n">
        <v>7</v>
      </c>
      <c r="Y5319" s="11" t="n">
        <v>8.4</v>
      </c>
      <c r="Z5319" s="11" t="n">
        <v>3.12</v>
      </c>
      <c r="AA5319" s="8" t="s">
        <v>50</v>
      </c>
      <c r="AB5319" s="5" t="n">
        <f aca="false">IF(C5319='[1]Pesos dos Critérios'!$V$3,'[1]Pesos dos Critérios'!$V$5,IF(Planilha1!C5319='[1]Pesos dos Critérios'!$W$3,'[1]Pesos dos Critérios'!$W$5,IF(Planilha1!C5319='[1]Pesos dos Critérios'!$X$3,'[1]Pesos dos Critérios'!$X$5,IF(Planilha1!C5319='[1]Pesos dos Critérios'!$Y$3,'[1]Pesos dos Critérios'!$Y$5,'[1]Pesos dos Critérios'!$Z$5))))</f>
        <v>0.0234126984126984</v>
      </c>
      <c r="AC5319" s="5" t="n">
        <f aca="false">IF(H5319=1,'[1]Pesos dos Critérios'!$AD$5,IF(Planilha1!H5319=2,'[1]Pesos dos Critérios'!$AE$5,IF(Planilha1!H5319=3,'[1]Pesos dos Critérios'!$AF$5,IF(Planilha1!H5319=4,'[1]Pesos dos Critérios'!$AG$5,'[1]Pesos dos Critérios'!$AH$5))))</f>
        <v>0.0157417230656667</v>
      </c>
      <c r="AD5319" s="5" t="n">
        <f aca="false">IF(J5319='[1]Pesos dos Critérios'!$AA$3,'[1]Pesos dos Critérios'!$AA$5,IF(Planilha1!J5319='[1]Pesos dos Critérios'!$AB$3,'[1]Pesos dos Critérios'!$AB$5,'[1]Pesos dos Critérios'!$AC$5))</f>
        <v>0.045679012345679</v>
      </c>
      <c r="AE5319" s="5" t="n">
        <f aca="false">IF(O5319="Intervalo 1",'[1]Pesos dos Critérios'!$L$5,IF(Planilha1!O5319="Intervalo 2",'[1]Pesos dos Critérios'!$L$5,IF(Planilha1!O5319="Intervalo 3",'[1]Pesos dos Critérios'!$L$5,'[1]Pesos dos Critérios'!$M$5)))</f>
        <v>0.0218406285072952</v>
      </c>
      <c r="AF5319" s="5" t="n">
        <f aca="false">IF(Q5319="Intervalo 1",'[1]Pesos dos Critérios'!$B$5,IF(Q5319="Intervalo 2",'[1]Pesos dos Critérios'!$C$5,IF(Q5319="Intervalo 3",'[1]Pesos dos Critérios'!$D$5,'[1]Pesos dos Critérios'!$E$5)))</f>
        <v>0.0111216904932752</v>
      </c>
      <c r="AG5319" s="5" t="n">
        <f aca="false">IF(S5319="Intervalo 1",'[1]Pesos dos Critérios'!$F$5,IF(S5319="Intervalo 2",'[1]Pesos dos Critérios'!$G$5,IF(S5319="Intervalo 3",'[1]Pesos dos Critérios'!$H$5,'[1]Pesos dos Critérios'!$I$5)))</f>
        <v>0.0375661375661376</v>
      </c>
      <c r="AH5319" s="5" t="n">
        <f aca="false">IF(U5319="Intervalo 1",'[1]Pesos dos Critérios'!$N$5,IF(U5319="Intervalo 2",'[1]Pesos dos Critérios'!$O$5,IF(U5319="Intervalo 3",'[1]Pesos dos Critérios'!$P$5,'[1]Pesos dos Critérios'!$Q$5)))</f>
        <v>0.019510582010582</v>
      </c>
      <c r="AI5319" s="5" t="n">
        <f aca="false">IF(AA5319="Intervalo 1",'[1]Pesos dos Critérios'!$R$5,IF(AA5319="Intervalo 2",'[1]Pesos dos Critérios'!$S$5,IF(AA5319="Intervalo 3",'[1]Pesos dos Critérios'!$T$5,'[1]Pesos dos Critérios'!$U$5)))</f>
        <v>0.0468253968253968</v>
      </c>
      <c r="AJ5319" s="5" t="n">
        <f aca="false">SUM(AB5319:AI5319)</f>
        <v>0.221697869226731</v>
      </c>
      <c r="AK5319" s="5" t="n">
        <v>5318</v>
      </c>
      <c r="AM5319" s="1" t="s">
        <v>96</v>
      </c>
    </row>
    <row r="5320" customFormat="false" ht="12.8" hidden="false" customHeight="true" outlineLevel="0" collapsed="false">
      <c r="A5320" s="7" t="n">
        <v>2020</v>
      </c>
      <c r="B5320" s="7" t="s">
        <v>417</v>
      </c>
      <c r="C5320" s="8" t="s">
        <v>418</v>
      </c>
      <c r="D5320" s="7" t="s">
        <v>758</v>
      </c>
      <c r="E5320" s="7" t="s">
        <v>1667</v>
      </c>
      <c r="F5320" s="7" t="s">
        <v>2997</v>
      </c>
      <c r="G5320" s="7" t="s">
        <v>224</v>
      </c>
      <c r="H5320" s="9" t="n">
        <v>2</v>
      </c>
      <c r="I5320" s="7" t="s">
        <v>746</v>
      </c>
      <c r="J5320" s="8" t="s">
        <v>86</v>
      </c>
      <c r="K5320" s="10" t="s">
        <v>46</v>
      </c>
      <c r="L5320" s="10" t="s">
        <v>83</v>
      </c>
      <c r="M5320" s="10" t="s">
        <v>56</v>
      </c>
      <c r="N5320" s="10" t="n">
        <v>0.007</v>
      </c>
      <c r="O5320" s="9" t="s">
        <v>49</v>
      </c>
      <c r="P5320" s="11" t="n">
        <v>0.661</v>
      </c>
      <c r="Q5320" s="8" t="s">
        <v>50</v>
      </c>
      <c r="R5320" s="11" t="n">
        <v>0.004</v>
      </c>
      <c r="S5320" s="8" t="s">
        <v>49</v>
      </c>
      <c r="T5320" s="11" t="n">
        <v>182</v>
      </c>
      <c r="U5320" s="8" t="s">
        <v>50</v>
      </c>
      <c r="V5320" s="11" t="n">
        <v>4.1</v>
      </c>
      <c r="W5320" s="11" t="n">
        <v>5.8</v>
      </c>
      <c r="X5320" s="11" t="n">
        <v>7</v>
      </c>
      <c r="Y5320" s="11" t="n">
        <v>8.4</v>
      </c>
      <c r="Z5320" s="11" t="n">
        <v>3.12</v>
      </c>
      <c r="AA5320" s="8" t="s">
        <v>50</v>
      </c>
      <c r="AB5320" s="5" t="n">
        <f aca="false">IF(C5320='[1]Pesos dos Critérios'!$V$3,'[1]Pesos dos Critérios'!$V$5,IF(Planilha1!C5320='[1]Pesos dos Critérios'!$W$3,'[1]Pesos dos Critérios'!$W$5,IF(Planilha1!C5320='[1]Pesos dos Critérios'!$X$3,'[1]Pesos dos Critérios'!$X$5,IF(Planilha1!C5320='[1]Pesos dos Critérios'!$Y$3,'[1]Pesos dos Critérios'!$Y$5,'[1]Pesos dos Critérios'!$Z$5))))</f>
        <v>0.0234126984126984</v>
      </c>
      <c r="AC5320" s="5" t="n">
        <f aca="false">IF(H5320=1,'[1]Pesos dos Critérios'!$AD$5,IF(Planilha1!H5320=2,'[1]Pesos dos Critérios'!$AE$5,IF(Planilha1!H5320=3,'[1]Pesos dos Critérios'!$AF$5,IF(Planilha1!H5320=4,'[1]Pesos dos Critérios'!$AG$5,'[1]Pesos dos Critérios'!$AH$5))))</f>
        <v>0.0157417230656667</v>
      </c>
      <c r="AD5320" s="5" t="n">
        <f aca="false">IF(J5320='[1]Pesos dos Critérios'!$AA$3,'[1]Pesos dos Critérios'!$AA$5,IF(Planilha1!J5320='[1]Pesos dos Critérios'!$AB$3,'[1]Pesos dos Critérios'!$AB$5,'[1]Pesos dos Critérios'!$AC$5))</f>
        <v>0.045679012345679</v>
      </c>
      <c r="AE5320" s="5" t="n">
        <f aca="false">IF(O5320="Intervalo 1",'[1]Pesos dos Critérios'!$L$5,IF(Planilha1!O5320="Intervalo 2",'[1]Pesos dos Critérios'!$L$5,IF(Planilha1!O5320="Intervalo 3",'[1]Pesos dos Critérios'!$L$5,'[1]Pesos dos Critérios'!$M$5)))</f>
        <v>0.0218406285072952</v>
      </c>
      <c r="AF5320" s="5" t="n">
        <f aca="false">IF(Q5320="Intervalo 1",'[1]Pesos dos Critérios'!$B$5,IF(Q5320="Intervalo 2",'[1]Pesos dos Critérios'!$C$5,IF(Q5320="Intervalo 3",'[1]Pesos dos Critérios'!$D$5,'[1]Pesos dos Critérios'!$E$5)))</f>
        <v>0.0111216904932752</v>
      </c>
      <c r="AG5320" s="5" t="n">
        <f aca="false">IF(S5320="Intervalo 1",'[1]Pesos dos Critérios'!$F$5,IF(S5320="Intervalo 2",'[1]Pesos dos Critérios'!$G$5,IF(S5320="Intervalo 3",'[1]Pesos dos Critérios'!$H$5,'[1]Pesos dos Critérios'!$I$5)))</f>
        <v>0.0375661375661376</v>
      </c>
      <c r="AH5320" s="5" t="n">
        <f aca="false">IF(U5320="Intervalo 1",'[1]Pesos dos Critérios'!$N$5,IF(U5320="Intervalo 2",'[1]Pesos dos Critérios'!$O$5,IF(U5320="Intervalo 3",'[1]Pesos dos Critérios'!$P$5,'[1]Pesos dos Critérios'!$Q$5)))</f>
        <v>0.019510582010582</v>
      </c>
      <c r="AI5320" s="5" t="n">
        <f aca="false">IF(AA5320="Intervalo 1",'[1]Pesos dos Critérios'!$R$5,IF(AA5320="Intervalo 2",'[1]Pesos dos Critérios'!$S$5,IF(AA5320="Intervalo 3",'[1]Pesos dos Critérios'!$T$5,'[1]Pesos dos Critérios'!$U$5)))</f>
        <v>0.0468253968253968</v>
      </c>
      <c r="AJ5320" s="5" t="n">
        <f aca="false">SUM(AB5320:AI5320)</f>
        <v>0.221697869226731</v>
      </c>
      <c r="AK5320" s="5" t="n">
        <v>5319</v>
      </c>
      <c r="AM5320" s="1" t="s">
        <v>96</v>
      </c>
    </row>
    <row r="5321" customFormat="false" ht="12.8" hidden="false" customHeight="true" outlineLevel="0" collapsed="false">
      <c r="A5321" s="7" t="n">
        <v>2020</v>
      </c>
      <c r="B5321" s="7" t="s">
        <v>521</v>
      </c>
      <c r="C5321" s="8" t="s">
        <v>418</v>
      </c>
      <c r="D5321" s="7" t="s">
        <v>446</v>
      </c>
      <c r="E5321" s="7" t="n">
        <v>911</v>
      </c>
      <c r="F5321" s="7" t="s">
        <v>2998</v>
      </c>
      <c r="G5321" s="7" t="s">
        <v>302</v>
      </c>
      <c r="H5321" s="9" t="n">
        <v>4</v>
      </c>
      <c r="I5321" s="7" t="s">
        <v>238</v>
      </c>
      <c r="J5321" s="8" t="s">
        <v>239</v>
      </c>
      <c r="K5321" s="10" t="s">
        <v>46</v>
      </c>
      <c r="L5321" s="10" t="s">
        <v>200</v>
      </c>
      <c r="M5321" s="10" t="s">
        <v>48</v>
      </c>
      <c r="N5321" s="10" t="n">
        <v>0.019</v>
      </c>
      <c r="O5321" s="9" t="s">
        <v>58</v>
      </c>
      <c r="P5321" s="11" t="n">
        <v>0.068</v>
      </c>
      <c r="Q5321" s="8" t="s">
        <v>49</v>
      </c>
      <c r="R5321" s="11" t="n">
        <v>0.018</v>
      </c>
      <c r="S5321" s="8" t="s">
        <v>58</v>
      </c>
      <c r="T5321" s="11" t="n">
        <v>166</v>
      </c>
      <c r="U5321" s="8" t="s">
        <v>58</v>
      </c>
      <c r="V5321" s="11" t="n">
        <v>5.18</v>
      </c>
      <c r="W5321" s="11" t="n">
        <v>6.86</v>
      </c>
      <c r="X5321" s="11" t="n">
        <v>7.4</v>
      </c>
      <c r="Y5321" s="11" t="n">
        <v>9.8</v>
      </c>
      <c r="Z5321" s="11" t="n">
        <v>2.69</v>
      </c>
      <c r="AA5321" s="8" t="s">
        <v>58</v>
      </c>
      <c r="AB5321" s="5" t="n">
        <f aca="false">IF(C5321='[1]Pesos dos Critérios'!$V$3,'[1]Pesos dos Critérios'!$V$5,IF(Planilha1!C5321='[1]Pesos dos Critérios'!$W$3,'[1]Pesos dos Critérios'!$W$5,IF(Planilha1!C5321='[1]Pesos dos Critérios'!$X$3,'[1]Pesos dos Critérios'!$X$5,IF(Planilha1!C5321='[1]Pesos dos Critérios'!$Y$3,'[1]Pesos dos Critérios'!$Y$5,'[1]Pesos dos Critérios'!$Z$5))))</f>
        <v>0.0234126984126984</v>
      </c>
      <c r="AC5321" s="5" t="n">
        <f aca="false">IF(H5321=1,'[1]Pesos dos Critérios'!$AD$5,IF(Planilha1!H5321=2,'[1]Pesos dos Critérios'!$AE$5,IF(Planilha1!H5321=3,'[1]Pesos dos Critérios'!$AF$5,IF(Planilha1!H5321=4,'[1]Pesos dos Critérios'!$AG$5,'[1]Pesos dos Critérios'!$AH$5))))</f>
        <v>0.0124695648639311</v>
      </c>
      <c r="AD5321" s="5" t="n">
        <f aca="false">IF(J5321='[1]Pesos dos Critérios'!$AA$3,'[1]Pesos dos Critérios'!$AA$5,IF(Planilha1!J5321='[1]Pesos dos Critérios'!$AB$3,'[1]Pesos dos Critérios'!$AB$5,'[1]Pesos dos Critérios'!$AC$5))</f>
        <v>0.0290123456790123</v>
      </c>
      <c r="AE5321" s="5" t="n">
        <f aca="false">IF(O5321="Intervalo 1",'[1]Pesos dos Critérios'!$L$5,IF(Planilha1!O5321="Intervalo 2",'[1]Pesos dos Critérios'!$L$5,IF(Planilha1!O5321="Intervalo 3",'[1]Pesos dos Critérios'!$L$5,'[1]Pesos dos Critérios'!$M$5)))</f>
        <v>0.0218406285072952</v>
      </c>
      <c r="AF5321" s="5" t="n">
        <f aca="false">IF(Q5321="Intervalo 1",'[1]Pesos dos Critérios'!$B$5,IF(Q5321="Intervalo 2",'[1]Pesos dos Critérios'!$C$5,IF(Q5321="Intervalo 3",'[1]Pesos dos Critérios'!$D$5,'[1]Pesos dos Critérios'!$E$5)))</f>
        <v>0.0550472852385421</v>
      </c>
      <c r="AG5321" s="5" t="n">
        <f aca="false">IF(S5321="Intervalo 1",'[1]Pesos dos Critérios'!$F$5,IF(S5321="Intervalo 2",'[1]Pesos dos Critérios'!$G$5,IF(S5321="Intervalo 3",'[1]Pesos dos Critérios'!$H$5,'[1]Pesos dos Critérios'!$I$5)))</f>
        <v>0.0227513227513227</v>
      </c>
      <c r="AH5321" s="5" t="n">
        <f aca="false">IF(U5321="Intervalo 1",'[1]Pesos dos Critérios'!$N$5,IF(U5321="Intervalo 2",'[1]Pesos dos Critérios'!$O$5,IF(U5321="Intervalo 3",'[1]Pesos dos Critérios'!$P$5,'[1]Pesos dos Critérios'!$Q$5)))</f>
        <v>0.0274470899470899</v>
      </c>
      <c r="AI5321" s="5" t="n">
        <f aca="false">IF(AA5321="Intervalo 1",'[1]Pesos dos Critérios'!$R$5,IF(AA5321="Intervalo 2",'[1]Pesos dos Critérios'!$S$5,IF(AA5321="Intervalo 3",'[1]Pesos dos Critérios'!$T$5,'[1]Pesos dos Critérios'!$U$5)))</f>
        <v>0.0547619047619048</v>
      </c>
      <c r="AJ5321" s="5" t="n">
        <f aca="false">SUM(AB5321:AI5321)</f>
        <v>0.246742840161797</v>
      </c>
      <c r="AK5321" s="5" t="n">
        <v>5320</v>
      </c>
      <c r="AM5321" s="1" t="s">
        <v>67</v>
      </c>
    </row>
    <row r="5322" customFormat="false" ht="12.8" hidden="false" customHeight="true" outlineLevel="0" collapsed="false">
      <c r="A5322" s="7" t="n">
        <v>2020</v>
      </c>
      <c r="B5322" s="7" t="s">
        <v>521</v>
      </c>
      <c r="C5322" s="8" t="s">
        <v>418</v>
      </c>
      <c r="D5322" s="7" t="s">
        <v>446</v>
      </c>
      <c r="E5322" s="7" t="n">
        <v>911</v>
      </c>
      <c r="F5322" s="7" t="s">
        <v>2999</v>
      </c>
      <c r="G5322" s="7" t="s">
        <v>302</v>
      </c>
      <c r="H5322" s="9" t="n">
        <v>4</v>
      </c>
      <c r="I5322" s="7" t="s">
        <v>238</v>
      </c>
      <c r="J5322" s="8" t="s">
        <v>239</v>
      </c>
      <c r="K5322" s="10" t="s">
        <v>46</v>
      </c>
      <c r="L5322" s="10" t="s">
        <v>200</v>
      </c>
      <c r="M5322" s="10" t="s">
        <v>48</v>
      </c>
      <c r="N5322" s="10" t="n">
        <v>0.019</v>
      </c>
      <c r="O5322" s="9" t="s">
        <v>58</v>
      </c>
      <c r="P5322" s="11" t="n">
        <v>0.068</v>
      </c>
      <c r="Q5322" s="8" t="s">
        <v>49</v>
      </c>
      <c r="R5322" s="11" t="n">
        <v>0.018</v>
      </c>
      <c r="S5322" s="8" t="s">
        <v>58</v>
      </c>
      <c r="T5322" s="11" t="n">
        <v>166</v>
      </c>
      <c r="U5322" s="8" t="s">
        <v>58</v>
      </c>
      <c r="V5322" s="11" t="n">
        <v>5.18</v>
      </c>
      <c r="W5322" s="11" t="n">
        <v>6.86</v>
      </c>
      <c r="X5322" s="11" t="n">
        <v>7.4</v>
      </c>
      <c r="Y5322" s="11" t="n">
        <v>9.8</v>
      </c>
      <c r="Z5322" s="11" t="n">
        <v>2.69</v>
      </c>
      <c r="AA5322" s="8" t="s">
        <v>58</v>
      </c>
      <c r="AB5322" s="5" t="n">
        <f aca="false">IF(C5322='[1]Pesos dos Critérios'!$V$3,'[1]Pesos dos Critérios'!$V$5,IF(Planilha1!C5322='[1]Pesos dos Critérios'!$W$3,'[1]Pesos dos Critérios'!$W$5,IF(Planilha1!C5322='[1]Pesos dos Critérios'!$X$3,'[1]Pesos dos Critérios'!$X$5,IF(Planilha1!C5322='[1]Pesos dos Critérios'!$Y$3,'[1]Pesos dos Critérios'!$Y$5,'[1]Pesos dos Critérios'!$Z$5))))</f>
        <v>0.0234126984126984</v>
      </c>
      <c r="AC5322" s="5" t="n">
        <f aca="false">IF(H5322=1,'[1]Pesos dos Critérios'!$AD$5,IF(Planilha1!H5322=2,'[1]Pesos dos Critérios'!$AE$5,IF(Planilha1!H5322=3,'[1]Pesos dos Critérios'!$AF$5,IF(Planilha1!H5322=4,'[1]Pesos dos Critérios'!$AG$5,'[1]Pesos dos Critérios'!$AH$5))))</f>
        <v>0.0124695648639311</v>
      </c>
      <c r="AD5322" s="5" t="n">
        <f aca="false">IF(J5322='[1]Pesos dos Critérios'!$AA$3,'[1]Pesos dos Critérios'!$AA$5,IF(Planilha1!J5322='[1]Pesos dos Critérios'!$AB$3,'[1]Pesos dos Critérios'!$AB$5,'[1]Pesos dos Critérios'!$AC$5))</f>
        <v>0.0290123456790123</v>
      </c>
      <c r="AE5322" s="5" t="n">
        <f aca="false">IF(O5322="Intervalo 1",'[1]Pesos dos Critérios'!$L$5,IF(Planilha1!O5322="Intervalo 2",'[1]Pesos dos Critérios'!$L$5,IF(Planilha1!O5322="Intervalo 3",'[1]Pesos dos Critérios'!$L$5,'[1]Pesos dos Critérios'!$M$5)))</f>
        <v>0.0218406285072952</v>
      </c>
      <c r="AF5322" s="5" t="n">
        <f aca="false">IF(Q5322="Intervalo 1",'[1]Pesos dos Critérios'!$B$5,IF(Q5322="Intervalo 2",'[1]Pesos dos Critérios'!$C$5,IF(Q5322="Intervalo 3",'[1]Pesos dos Critérios'!$D$5,'[1]Pesos dos Critérios'!$E$5)))</f>
        <v>0.0550472852385421</v>
      </c>
      <c r="AG5322" s="5" t="n">
        <f aca="false">IF(S5322="Intervalo 1",'[1]Pesos dos Critérios'!$F$5,IF(S5322="Intervalo 2",'[1]Pesos dos Critérios'!$G$5,IF(S5322="Intervalo 3",'[1]Pesos dos Critérios'!$H$5,'[1]Pesos dos Critérios'!$I$5)))</f>
        <v>0.0227513227513227</v>
      </c>
      <c r="AH5322" s="5" t="n">
        <f aca="false">IF(U5322="Intervalo 1",'[1]Pesos dos Critérios'!$N$5,IF(U5322="Intervalo 2",'[1]Pesos dos Critérios'!$O$5,IF(U5322="Intervalo 3",'[1]Pesos dos Critérios'!$P$5,'[1]Pesos dos Critérios'!$Q$5)))</f>
        <v>0.0274470899470899</v>
      </c>
      <c r="AI5322" s="5" t="n">
        <f aca="false">IF(AA5322="Intervalo 1",'[1]Pesos dos Critérios'!$R$5,IF(AA5322="Intervalo 2",'[1]Pesos dos Critérios'!$S$5,IF(AA5322="Intervalo 3",'[1]Pesos dos Critérios'!$T$5,'[1]Pesos dos Critérios'!$U$5)))</f>
        <v>0.0547619047619048</v>
      </c>
      <c r="AJ5322" s="5" t="n">
        <f aca="false">SUM(AB5322:AI5322)</f>
        <v>0.246742840161797</v>
      </c>
      <c r="AK5322" s="5" t="n">
        <v>5321</v>
      </c>
      <c r="AM5322" s="1" t="s">
        <v>67</v>
      </c>
    </row>
    <row r="5323" customFormat="false" ht="12.8" hidden="false" customHeight="true" outlineLevel="0" collapsed="false">
      <c r="A5323" s="7" t="n">
        <v>2020</v>
      </c>
      <c r="B5323" s="7" t="s">
        <v>521</v>
      </c>
      <c r="C5323" s="8" t="s">
        <v>418</v>
      </c>
      <c r="D5323" s="7" t="s">
        <v>446</v>
      </c>
      <c r="E5323" s="7" t="n">
        <v>911</v>
      </c>
      <c r="F5323" s="7" t="s">
        <v>2694</v>
      </c>
      <c r="G5323" s="7" t="s">
        <v>302</v>
      </c>
      <c r="H5323" s="9" t="n">
        <v>4</v>
      </c>
      <c r="I5323" s="7" t="s">
        <v>238</v>
      </c>
      <c r="J5323" s="8" t="s">
        <v>239</v>
      </c>
      <c r="K5323" s="10" t="s">
        <v>46</v>
      </c>
      <c r="L5323" s="10" t="s">
        <v>83</v>
      </c>
      <c r="M5323" s="10" t="s">
        <v>48</v>
      </c>
      <c r="N5323" s="10" t="n">
        <v>0.026</v>
      </c>
      <c r="O5323" s="9" t="s">
        <v>50</v>
      </c>
      <c r="P5323" s="11" t="n">
        <v>0.12</v>
      </c>
      <c r="Q5323" s="8" t="s">
        <v>57</v>
      </c>
      <c r="R5323" s="11" t="n">
        <v>0.012</v>
      </c>
      <c r="S5323" s="8" t="s">
        <v>57</v>
      </c>
      <c r="T5323" s="11" t="n">
        <v>152</v>
      </c>
      <c r="U5323" s="8" t="s">
        <v>58</v>
      </c>
      <c r="V5323" s="11" t="n">
        <v>5.67</v>
      </c>
      <c r="W5323" s="11" t="n">
        <v>7.28</v>
      </c>
      <c r="X5323" s="11" t="n">
        <v>8.1</v>
      </c>
      <c r="Y5323" s="11" t="n">
        <v>10.4</v>
      </c>
      <c r="Z5323" s="11" t="n">
        <v>2.46</v>
      </c>
      <c r="AA5323" s="8" t="s">
        <v>58</v>
      </c>
      <c r="AB5323" s="5" t="n">
        <f aca="false">IF(C5323='[1]Pesos dos Critérios'!$V$3,'[1]Pesos dos Critérios'!$V$5,IF(Planilha1!C5323='[1]Pesos dos Critérios'!$W$3,'[1]Pesos dos Critérios'!$W$5,IF(Planilha1!C5323='[1]Pesos dos Critérios'!$X$3,'[1]Pesos dos Critérios'!$X$5,IF(Planilha1!C5323='[1]Pesos dos Critérios'!$Y$3,'[1]Pesos dos Critérios'!$Y$5,'[1]Pesos dos Critérios'!$Z$5))))</f>
        <v>0.0234126984126984</v>
      </c>
      <c r="AC5323" s="5" t="n">
        <f aca="false">IF(H5323=1,'[1]Pesos dos Critérios'!$AD$5,IF(Planilha1!H5323=2,'[1]Pesos dos Critérios'!$AE$5,IF(Planilha1!H5323=3,'[1]Pesos dos Critérios'!$AF$5,IF(Planilha1!H5323=4,'[1]Pesos dos Critérios'!$AG$5,'[1]Pesos dos Critérios'!$AH$5))))</f>
        <v>0.0124695648639311</v>
      </c>
      <c r="AD5323" s="5" t="n">
        <f aca="false">IF(J5323='[1]Pesos dos Critérios'!$AA$3,'[1]Pesos dos Critérios'!$AA$5,IF(Planilha1!J5323='[1]Pesos dos Critérios'!$AB$3,'[1]Pesos dos Critérios'!$AB$5,'[1]Pesos dos Critérios'!$AC$5))</f>
        <v>0.0290123456790123</v>
      </c>
      <c r="AE5323" s="5" t="n">
        <f aca="false">IF(O5323="Intervalo 1",'[1]Pesos dos Critérios'!$L$5,IF(Planilha1!O5323="Intervalo 2",'[1]Pesos dos Critérios'!$L$5,IF(Planilha1!O5323="Intervalo 3",'[1]Pesos dos Critérios'!$L$5,'[1]Pesos dos Critérios'!$M$5)))</f>
        <v>0.0120314253647587</v>
      </c>
      <c r="AF5323" s="5" t="n">
        <f aca="false">IF(Q5323="Intervalo 1",'[1]Pesos dos Critérios'!$B$5,IF(Q5323="Intervalo 2",'[1]Pesos dos Critérios'!$C$5,IF(Q5323="Intervalo 3",'[1]Pesos dos Critérios'!$D$5,'[1]Pesos dos Critérios'!$E$5)))</f>
        <v>0.0236095012051296</v>
      </c>
      <c r="AG5323" s="5" t="n">
        <f aca="false">IF(S5323="Intervalo 1",'[1]Pesos dos Critérios'!$F$5,IF(S5323="Intervalo 2",'[1]Pesos dos Critérios'!$G$5,IF(S5323="Intervalo 3",'[1]Pesos dos Critérios'!$H$5,'[1]Pesos dos Critérios'!$I$5)))</f>
        <v>0.032010582010582</v>
      </c>
      <c r="AH5323" s="5" t="n">
        <f aca="false">IF(U5323="Intervalo 1",'[1]Pesos dos Critérios'!$N$5,IF(U5323="Intervalo 2",'[1]Pesos dos Critérios'!$O$5,IF(U5323="Intervalo 3",'[1]Pesos dos Critérios'!$P$5,'[1]Pesos dos Critérios'!$Q$5)))</f>
        <v>0.0274470899470899</v>
      </c>
      <c r="AI5323" s="5" t="n">
        <f aca="false">IF(AA5323="Intervalo 1",'[1]Pesos dos Critérios'!$R$5,IF(AA5323="Intervalo 2",'[1]Pesos dos Critérios'!$S$5,IF(AA5323="Intervalo 3",'[1]Pesos dos Critérios'!$T$5,'[1]Pesos dos Critérios'!$U$5)))</f>
        <v>0.0547619047619048</v>
      </c>
      <c r="AJ5323" s="5" t="n">
        <f aca="false">SUM(AB5323:AI5323)</f>
        <v>0.214755112245107</v>
      </c>
      <c r="AK5323" s="5" t="n">
        <v>5322</v>
      </c>
      <c r="AM5323" s="1" t="s">
        <v>96</v>
      </c>
    </row>
    <row r="5324" customFormat="false" ht="12.8" hidden="false" customHeight="true" outlineLevel="0" collapsed="false">
      <c r="A5324" s="7" t="n">
        <v>2020</v>
      </c>
      <c r="B5324" s="7" t="s">
        <v>521</v>
      </c>
      <c r="C5324" s="8" t="s">
        <v>418</v>
      </c>
      <c r="D5324" s="7" t="s">
        <v>446</v>
      </c>
      <c r="E5324" s="7" t="n">
        <v>911</v>
      </c>
      <c r="F5324" s="7" t="s">
        <v>2694</v>
      </c>
      <c r="G5324" s="7" t="s">
        <v>302</v>
      </c>
      <c r="H5324" s="9" t="n">
        <v>4</v>
      </c>
      <c r="I5324" s="7" t="s">
        <v>3000</v>
      </c>
      <c r="J5324" s="8" t="s">
        <v>86</v>
      </c>
      <c r="K5324" s="10" t="s">
        <v>46</v>
      </c>
      <c r="L5324" s="10" t="s">
        <v>83</v>
      </c>
      <c r="M5324" s="10" t="s">
        <v>48</v>
      </c>
      <c r="N5324" s="10" t="n">
        <v>0.016</v>
      </c>
      <c r="O5324" s="9" t="s">
        <v>58</v>
      </c>
      <c r="P5324" s="11" t="n">
        <v>0.056</v>
      </c>
      <c r="Q5324" s="8" t="s">
        <v>49</v>
      </c>
      <c r="R5324" s="11" t="n">
        <v>0.013</v>
      </c>
      <c r="S5324" s="8" t="s">
        <v>57</v>
      </c>
      <c r="T5324" s="11" t="n">
        <v>179</v>
      </c>
      <c r="U5324" s="8" t="s">
        <v>50</v>
      </c>
      <c r="V5324" s="11" t="n">
        <v>4.55</v>
      </c>
      <c r="W5324" s="11" t="n">
        <v>7.07</v>
      </c>
      <c r="X5324" s="11" t="n">
        <v>6.5</v>
      </c>
      <c r="Y5324" s="11" t="n">
        <v>10.1</v>
      </c>
      <c r="Z5324" s="11" t="n">
        <v>2.91</v>
      </c>
      <c r="AA5324" s="8" t="s">
        <v>50</v>
      </c>
      <c r="AB5324" s="5" t="n">
        <f aca="false">IF(C5324='[1]Pesos dos Critérios'!$V$3,'[1]Pesos dos Critérios'!$V$5,IF(Planilha1!C5324='[1]Pesos dos Critérios'!$W$3,'[1]Pesos dos Critérios'!$W$5,IF(Planilha1!C5324='[1]Pesos dos Critérios'!$X$3,'[1]Pesos dos Critérios'!$X$5,IF(Planilha1!C5324='[1]Pesos dos Critérios'!$Y$3,'[1]Pesos dos Critérios'!$Y$5,'[1]Pesos dos Critérios'!$Z$5))))</f>
        <v>0.0234126984126984</v>
      </c>
      <c r="AC5324" s="5" t="n">
        <f aca="false">IF(H5324=1,'[1]Pesos dos Critérios'!$AD$5,IF(Planilha1!H5324=2,'[1]Pesos dos Critérios'!$AE$5,IF(Planilha1!H5324=3,'[1]Pesos dos Critérios'!$AF$5,IF(Planilha1!H5324=4,'[1]Pesos dos Critérios'!$AG$5,'[1]Pesos dos Critérios'!$AH$5))))</f>
        <v>0.0124695648639311</v>
      </c>
      <c r="AD5324" s="5" t="n">
        <f aca="false">IF(J5324='[1]Pesos dos Critérios'!$AA$3,'[1]Pesos dos Critérios'!$AA$5,IF(Planilha1!J5324='[1]Pesos dos Critérios'!$AB$3,'[1]Pesos dos Critérios'!$AB$5,'[1]Pesos dos Critérios'!$AC$5))</f>
        <v>0.045679012345679</v>
      </c>
      <c r="AE5324" s="5" t="n">
        <f aca="false">IF(O5324="Intervalo 1",'[1]Pesos dos Critérios'!$L$5,IF(Planilha1!O5324="Intervalo 2",'[1]Pesos dos Critérios'!$L$5,IF(Planilha1!O5324="Intervalo 3",'[1]Pesos dos Critérios'!$L$5,'[1]Pesos dos Critérios'!$M$5)))</f>
        <v>0.0218406285072952</v>
      </c>
      <c r="AF5324" s="5" t="n">
        <f aca="false">IF(Q5324="Intervalo 1",'[1]Pesos dos Critérios'!$B$5,IF(Q5324="Intervalo 2",'[1]Pesos dos Critérios'!$C$5,IF(Q5324="Intervalo 3",'[1]Pesos dos Critérios'!$D$5,'[1]Pesos dos Critérios'!$E$5)))</f>
        <v>0.0550472852385421</v>
      </c>
      <c r="AG5324" s="5" t="n">
        <f aca="false">IF(S5324="Intervalo 1",'[1]Pesos dos Critérios'!$F$5,IF(S5324="Intervalo 2",'[1]Pesos dos Critérios'!$G$5,IF(S5324="Intervalo 3",'[1]Pesos dos Critérios'!$H$5,'[1]Pesos dos Critérios'!$I$5)))</f>
        <v>0.032010582010582</v>
      </c>
      <c r="AH5324" s="5" t="n">
        <f aca="false">IF(U5324="Intervalo 1",'[1]Pesos dos Critérios'!$N$5,IF(U5324="Intervalo 2",'[1]Pesos dos Critérios'!$O$5,IF(U5324="Intervalo 3",'[1]Pesos dos Critérios'!$P$5,'[1]Pesos dos Critérios'!$Q$5)))</f>
        <v>0.019510582010582</v>
      </c>
      <c r="AI5324" s="5" t="n">
        <f aca="false">IF(AA5324="Intervalo 1",'[1]Pesos dos Critérios'!$R$5,IF(AA5324="Intervalo 2",'[1]Pesos dos Critérios'!$S$5,IF(AA5324="Intervalo 3",'[1]Pesos dos Critérios'!$T$5,'[1]Pesos dos Critérios'!$U$5)))</f>
        <v>0.0468253968253968</v>
      </c>
      <c r="AJ5324" s="5" t="n">
        <f aca="false">SUM(AB5324:AI5324)</f>
        <v>0.256795750214707</v>
      </c>
      <c r="AK5324" s="5" t="n">
        <v>5323</v>
      </c>
      <c r="AM5324" s="1" t="s">
        <v>52</v>
      </c>
    </row>
    <row r="5325" customFormat="false" ht="12.8" hidden="false" customHeight="true" outlineLevel="0" collapsed="false">
      <c r="A5325" s="7" t="n">
        <v>2020</v>
      </c>
      <c r="B5325" s="7" t="s">
        <v>521</v>
      </c>
      <c r="C5325" s="8" t="s">
        <v>418</v>
      </c>
      <c r="D5325" s="7" t="s">
        <v>446</v>
      </c>
      <c r="E5325" s="7" t="n">
        <v>911</v>
      </c>
      <c r="F5325" s="7" t="s">
        <v>2695</v>
      </c>
      <c r="G5325" s="7" t="s">
        <v>540</v>
      </c>
      <c r="H5325" s="9" t="n">
        <v>4</v>
      </c>
      <c r="I5325" s="7" t="s">
        <v>238</v>
      </c>
      <c r="J5325" s="8" t="s">
        <v>239</v>
      </c>
      <c r="K5325" s="10" t="s">
        <v>46</v>
      </c>
      <c r="L5325" s="10" t="s">
        <v>83</v>
      </c>
      <c r="M5325" s="10" t="s">
        <v>48</v>
      </c>
      <c r="N5325" s="10" t="n">
        <v>0.011</v>
      </c>
      <c r="O5325" s="9" t="s">
        <v>57</v>
      </c>
      <c r="P5325" s="11" t="n">
        <v>0.113</v>
      </c>
      <c r="Q5325" s="8" t="s">
        <v>57</v>
      </c>
      <c r="R5325" s="11" t="n">
        <v>0.025</v>
      </c>
      <c r="S5325" s="8" t="s">
        <v>58</v>
      </c>
      <c r="T5325" s="11" t="n">
        <v>192</v>
      </c>
      <c r="U5325" s="8" t="s">
        <v>50</v>
      </c>
      <c r="V5325" s="11" t="n">
        <v>4.41</v>
      </c>
      <c r="W5325" s="11" t="n">
        <v>6.09</v>
      </c>
      <c r="X5325" s="11" t="n">
        <v>6.3</v>
      </c>
      <c r="Y5325" s="11" t="n">
        <v>8.7</v>
      </c>
      <c r="Z5325" s="11" t="n">
        <v>3.11</v>
      </c>
      <c r="AA5325" s="8" t="s">
        <v>50</v>
      </c>
      <c r="AB5325" s="5" t="n">
        <f aca="false">IF(C5325='[1]Pesos dos Critérios'!$V$3,'[1]Pesos dos Critérios'!$V$5,IF(Planilha1!C5325='[1]Pesos dos Critérios'!$W$3,'[1]Pesos dos Critérios'!$W$5,IF(Planilha1!C5325='[1]Pesos dos Critérios'!$X$3,'[1]Pesos dos Critérios'!$X$5,IF(Planilha1!C5325='[1]Pesos dos Critérios'!$Y$3,'[1]Pesos dos Critérios'!$Y$5,'[1]Pesos dos Critérios'!$Z$5))))</f>
        <v>0.0234126984126984</v>
      </c>
      <c r="AC5325" s="5" t="n">
        <f aca="false">IF(H5325=1,'[1]Pesos dos Critérios'!$AD$5,IF(Planilha1!H5325=2,'[1]Pesos dos Critérios'!$AE$5,IF(Planilha1!H5325=3,'[1]Pesos dos Critérios'!$AF$5,IF(Planilha1!H5325=4,'[1]Pesos dos Critérios'!$AG$5,'[1]Pesos dos Critérios'!$AH$5))))</f>
        <v>0.0124695648639311</v>
      </c>
      <c r="AD5325" s="5" t="n">
        <f aca="false">IF(J5325='[1]Pesos dos Critérios'!$AA$3,'[1]Pesos dos Critérios'!$AA$5,IF(Planilha1!J5325='[1]Pesos dos Critérios'!$AB$3,'[1]Pesos dos Critérios'!$AB$5,'[1]Pesos dos Critérios'!$AC$5))</f>
        <v>0.0290123456790123</v>
      </c>
      <c r="AE5325" s="5" t="n">
        <f aca="false">IF(O5325="Intervalo 1",'[1]Pesos dos Critérios'!$L$5,IF(Planilha1!O5325="Intervalo 2",'[1]Pesos dos Critérios'!$L$5,IF(Planilha1!O5325="Intervalo 3",'[1]Pesos dos Critérios'!$L$5,'[1]Pesos dos Critérios'!$M$5)))</f>
        <v>0.0218406285072952</v>
      </c>
      <c r="AF5325" s="5" t="n">
        <f aca="false">IF(Q5325="Intervalo 1",'[1]Pesos dos Critérios'!$B$5,IF(Q5325="Intervalo 2",'[1]Pesos dos Critérios'!$C$5,IF(Q5325="Intervalo 3",'[1]Pesos dos Critérios'!$D$5,'[1]Pesos dos Critérios'!$E$5)))</f>
        <v>0.0236095012051296</v>
      </c>
      <c r="AG5325" s="5" t="n">
        <f aca="false">IF(S5325="Intervalo 1",'[1]Pesos dos Critérios'!$F$5,IF(S5325="Intervalo 2",'[1]Pesos dos Critérios'!$G$5,IF(S5325="Intervalo 3",'[1]Pesos dos Critérios'!$H$5,'[1]Pesos dos Critérios'!$I$5)))</f>
        <v>0.0227513227513227</v>
      </c>
      <c r="AH5325" s="5" t="n">
        <f aca="false">IF(U5325="Intervalo 1",'[1]Pesos dos Critérios'!$N$5,IF(U5325="Intervalo 2",'[1]Pesos dos Critérios'!$O$5,IF(U5325="Intervalo 3",'[1]Pesos dos Critérios'!$P$5,'[1]Pesos dos Critérios'!$Q$5)))</f>
        <v>0.019510582010582</v>
      </c>
      <c r="AI5325" s="5" t="n">
        <f aca="false">IF(AA5325="Intervalo 1",'[1]Pesos dos Critérios'!$R$5,IF(AA5325="Intervalo 2",'[1]Pesos dos Critérios'!$S$5,IF(AA5325="Intervalo 3",'[1]Pesos dos Critérios'!$T$5,'[1]Pesos dos Critérios'!$U$5)))</f>
        <v>0.0468253968253968</v>
      </c>
      <c r="AJ5325" s="5" t="n">
        <f aca="false">SUM(AB5325:AI5325)</f>
        <v>0.199432040255368</v>
      </c>
      <c r="AK5325" s="5" t="n">
        <v>5324</v>
      </c>
      <c r="AM5325" s="1" t="s">
        <v>96</v>
      </c>
    </row>
    <row r="5326" customFormat="false" ht="12.8" hidden="false" customHeight="true" outlineLevel="0" collapsed="false">
      <c r="A5326" s="7" t="n">
        <v>2020</v>
      </c>
      <c r="B5326" s="7" t="s">
        <v>521</v>
      </c>
      <c r="C5326" s="8" t="s">
        <v>418</v>
      </c>
      <c r="D5326" s="7" t="s">
        <v>446</v>
      </c>
      <c r="E5326" s="7" t="n">
        <v>911</v>
      </c>
      <c r="F5326" s="7" t="s">
        <v>2696</v>
      </c>
      <c r="G5326" s="7" t="s">
        <v>1729</v>
      </c>
      <c r="H5326" s="9" t="n">
        <v>4</v>
      </c>
      <c r="I5326" s="7" t="s">
        <v>238</v>
      </c>
      <c r="J5326" s="8" t="s">
        <v>239</v>
      </c>
      <c r="K5326" s="10" t="s">
        <v>46</v>
      </c>
      <c r="L5326" s="10" t="s">
        <v>83</v>
      </c>
      <c r="M5326" s="10" t="s">
        <v>48</v>
      </c>
      <c r="N5326" s="10" t="n">
        <v>0.017</v>
      </c>
      <c r="O5326" s="9" t="s">
        <v>58</v>
      </c>
      <c r="P5326" s="11" t="n">
        <v>0.133</v>
      </c>
      <c r="Q5326" s="8" t="s">
        <v>57</v>
      </c>
      <c r="R5326" s="11" t="n">
        <v>0.014</v>
      </c>
      <c r="S5326" s="8" t="s">
        <v>57</v>
      </c>
      <c r="T5326" s="11" t="n">
        <v>216</v>
      </c>
      <c r="U5326" s="8" t="s">
        <v>50</v>
      </c>
      <c r="V5326" s="11" t="n">
        <v>3.99</v>
      </c>
      <c r="W5326" s="11" t="n">
        <v>5.39</v>
      </c>
      <c r="X5326" s="11" t="n">
        <v>5.7</v>
      </c>
      <c r="Y5326" s="11" t="n">
        <v>7.7</v>
      </c>
      <c r="Z5326" s="11" t="n">
        <v>3.51</v>
      </c>
      <c r="AA5326" s="8" t="s">
        <v>50</v>
      </c>
      <c r="AB5326" s="5" t="n">
        <f aca="false">IF(C5326='[1]Pesos dos Critérios'!$V$3,'[1]Pesos dos Critérios'!$V$5,IF(Planilha1!C5326='[1]Pesos dos Critérios'!$W$3,'[1]Pesos dos Critérios'!$W$5,IF(Planilha1!C5326='[1]Pesos dos Critérios'!$X$3,'[1]Pesos dos Critérios'!$X$5,IF(Planilha1!C5326='[1]Pesos dos Critérios'!$Y$3,'[1]Pesos dos Critérios'!$Y$5,'[1]Pesos dos Critérios'!$Z$5))))</f>
        <v>0.0234126984126984</v>
      </c>
      <c r="AC5326" s="5" t="n">
        <f aca="false">IF(H5326=1,'[1]Pesos dos Critérios'!$AD$5,IF(Planilha1!H5326=2,'[1]Pesos dos Critérios'!$AE$5,IF(Planilha1!H5326=3,'[1]Pesos dos Critérios'!$AF$5,IF(Planilha1!H5326=4,'[1]Pesos dos Critérios'!$AG$5,'[1]Pesos dos Critérios'!$AH$5))))</f>
        <v>0.0124695648639311</v>
      </c>
      <c r="AD5326" s="5" t="n">
        <f aca="false">IF(J5326='[1]Pesos dos Critérios'!$AA$3,'[1]Pesos dos Critérios'!$AA$5,IF(Planilha1!J5326='[1]Pesos dos Critérios'!$AB$3,'[1]Pesos dos Critérios'!$AB$5,'[1]Pesos dos Critérios'!$AC$5))</f>
        <v>0.0290123456790123</v>
      </c>
      <c r="AE5326" s="5" t="n">
        <f aca="false">IF(O5326="Intervalo 1",'[1]Pesos dos Critérios'!$L$5,IF(Planilha1!O5326="Intervalo 2",'[1]Pesos dos Critérios'!$L$5,IF(Planilha1!O5326="Intervalo 3",'[1]Pesos dos Critérios'!$L$5,'[1]Pesos dos Critérios'!$M$5)))</f>
        <v>0.0218406285072952</v>
      </c>
      <c r="AF5326" s="5" t="n">
        <f aca="false">IF(Q5326="Intervalo 1",'[1]Pesos dos Critérios'!$B$5,IF(Q5326="Intervalo 2",'[1]Pesos dos Critérios'!$C$5,IF(Q5326="Intervalo 3",'[1]Pesos dos Critérios'!$D$5,'[1]Pesos dos Critérios'!$E$5)))</f>
        <v>0.0236095012051296</v>
      </c>
      <c r="AG5326" s="5" t="n">
        <f aca="false">IF(S5326="Intervalo 1",'[1]Pesos dos Critérios'!$F$5,IF(S5326="Intervalo 2",'[1]Pesos dos Critérios'!$G$5,IF(S5326="Intervalo 3",'[1]Pesos dos Critérios'!$H$5,'[1]Pesos dos Critérios'!$I$5)))</f>
        <v>0.032010582010582</v>
      </c>
      <c r="AH5326" s="5" t="n">
        <f aca="false">IF(U5326="Intervalo 1",'[1]Pesos dos Critérios'!$N$5,IF(U5326="Intervalo 2",'[1]Pesos dos Critérios'!$O$5,IF(U5326="Intervalo 3",'[1]Pesos dos Critérios'!$P$5,'[1]Pesos dos Critérios'!$Q$5)))</f>
        <v>0.019510582010582</v>
      </c>
      <c r="AI5326" s="5" t="n">
        <f aca="false">IF(AA5326="Intervalo 1",'[1]Pesos dos Critérios'!$R$5,IF(AA5326="Intervalo 2",'[1]Pesos dos Critérios'!$S$5,IF(AA5326="Intervalo 3",'[1]Pesos dos Critérios'!$T$5,'[1]Pesos dos Critérios'!$U$5)))</f>
        <v>0.0468253968253968</v>
      </c>
      <c r="AJ5326" s="5" t="n">
        <f aca="false">SUM(AB5326:AI5326)</f>
        <v>0.208691299514627</v>
      </c>
      <c r="AK5326" s="5" t="n">
        <v>5325</v>
      </c>
      <c r="AM5326" s="1" t="s">
        <v>96</v>
      </c>
    </row>
    <row r="5327" customFormat="false" ht="12.8" hidden="false" customHeight="true" outlineLevel="0" collapsed="false">
      <c r="A5327" s="7" t="n">
        <v>2020</v>
      </c>
      <c r="B5327" s="7" t="s">
        <v>521</v>
      </c>
      <c r="C5327" s="8" t="s">
        <v>418</v>
      </c>
      <c r="D5327" s="7" t="s">
        <v>446</v>
      </c>
      <c r="E5327" s="7" t="n">
        <v>911</v>
      </c>
      <c r="F5327" s="7" t="s">
        <v>2852</v>
      </c>
      <c r="G5327" s="7" t="s">
        <v>1729</v>
      </c>
      <c r="H5327" s="9" t="n">
        <v>4</v>
      </c>
      <c r="I5327" s="7" t="s">
        <v>238</v>
      </c>
      <c r="J5327" s="8" t="s">
        <v>239</v>
      </c>
      <c r="K5327" s="10" t="s">
        <v>46</v>
      </c>
      <c r="L5327" s="10" t="s">
        <v>83</v>
      </c>
      <c r="M5327" s="10" t="s">
        <v>48</v>
      </c>
      <c r="N5327" s="10" t="n">
        <v>0.04</v>
      </c>
      <c r="O5327" s="9" t="s">
        <v>50</v>
      </c>
      <c r="P5327" s="11" t="n">
        <v>0.362</v>
      </c>
      <c r="Q5327" s="8" t="s">
        <v>58</v>
      </c>
      <c r="R5327" s="11" t="n">
        <v>0.015</v>
      </c>
      <c r="S5327" s="8" t="s">
        <v>58</v>
      </c>
      <c r="T5327" s="11" t="n">
        <v>205</v>
      </c>
      <c r="U5327" s="8" t="s">
        <v>50</v>
      </c>
      <c r="V5327" s="11" t="n">
        <v>4.13</v>
      </c>
      <c r="W5327" s="11" t="n">
        <v>5.74</v>
      </c>
      <c r="X5327" s="11" t="n">
        <v>5.9</v>
      </c>
      <c r="Y5327" s="11" t="n">
        <v>8.2</v>
      </c>
      <c r="Z5327" s="11" t="n">
        <v>3.34</v>
      </c>
      <c r="AA5327" s="8" t="s">
        <v>50</v>
      </c>
      <c r="AB5327" s="5" t="n">
        <f aca="false">IF(C5327='[1]Pesos dos Critérios'!$V$3,'[1]Pesos dos Critérios'!$V$5,IF(Planilha1!C5327='[1]Pesos dos Critérios'!$W$3,'[1]Pesos dos Critérios'!$W$5,IF(Planilha1!C5327='[1]Pesos dos Critérios'!$X$3,'[1]Pesos dos Critérios'!$X$5,IF(Planilha1!C5327='[1]Pesos dos Critérios'!$Y$3,'[1]Pesos dos Critérios'!$Y$5,'[1]Pesos dos Critérios'!$Z$5))))</f>
        <v>0.0234126984126984</v>
      </c>
      <c r="AC5327" s="5" t="n">
        <f aca="false">IF(H5327=1,'[1]Pesos dos Critérios'!$AD$5,IF(Planilha1!H5327=2,'[1]Pesos dos Critérios'!$AE$5,IF(Planilha1!H5327=3,'[1]Pesos dos Critérios'!$AF$5,IF(Planilha1!H5327=4,'[1]Pesos dos Critérios'!$AG$5,'[1]Pesos dos Critérios'!$AH$5))))</f>
        <v>0.0124695648639311</v>
      </c>
      <c r="AD5327" s="5" t="n">
        <f aca="false">IF(J5327='[1]Pesos dos Critérios'!$AA$3,'[1]Pesos dos Critérios'!$AA$5,IF(Planilha1!J5327='[1]Pesos dos Critérios'!$AB$3,'[1]Pesos dos Critérios'!$AB$5,'[1]Pesos dos Critérios'!$AC$5))</f>
        <v>0.0290123456790123</v>
      </c>
      <c r="AE5327" s="5" t="n">
        <f aca="false">IF(O5327="Intervalo 1",'[1]Pesos dos Critérios'!$L$5,IF(Planilha1!O5327="Intervalo 2",'[1]Pesos dos Critérios'!$L$5,IF(Planilha1!O5327="Intervalo 3",'[1]Pesos dos Critérios'!$L$5,'[1]Pesos dos Critérios'!$M$5)))</f>
        <v>0.0120314253647587</v>
      </c>
      <c r="AF5327" s="5" t="n">
        <f aca="false">IF(Q5327="Intervalo 1",'[1]Pesos dos Critérios'!$B$5,IF(Q5327="Intervalo 2",'[1]Pesos dos Critérios'!$C$5,IF(Q5327="Intervalo 3",'[1]Pesos dos Critérios'!$D$5,'[1]Pesos dos Critérios'!$E$5)))</f>
        <v>0.0213326341741642</v>
      </c>
      <c r="AG5327" s="5" t="n">
        <f aca="false">IF(S5327="Intervalo 1",'[1]Pesos dos Critérios'!$F$5,IF(S5327="Intervalo 2",'[1]Pesos dos Critérios'!$G$5,IF(S5327="Intervalo 3",'[1]Pesos dos Critérios'!$H$5,'[1]Pesos dos Critérios'!$I$5)))</f>
        <v>0.0227513227513227</v>
      </c>
      <c r="AH5327" s="5" t="n">
        <f aca="false">IF(U5327="Intervalo 1",'[1]Pesos dos Critérios'!$N$5,IF(U5327="Intervalo 2",'[1]Pesos dos Critérios'!$O$5,IF(U5327="Intervalo 3",'[1]Pesos dos Critérios'!$P$5,'[1]Pesos dos Critérios'!$Q$5)))</f>
        <v>0.019510582010582</v>
      </c>
      <c r="AI5327" s="5" t="n">
        <f aca="false">IF(AA5327="Intervalo 1",'[1]Pesos dos Critérios'!$R$5,IF(AA5327="Intervalo 2",'[1]Pesos dos Critérios'!$S$5,IF(AA5327="Intervalo 3",'[1]Pesos dos Critérios'!$T$5,'[1]Pesos dos Critérios'!$U$5)))</f>
        <v>0.0468253968253968</v>
      </c>
      <c r="AJ5327" s="5" t="n">
        <f aca="false">SUM(AB5327:AI5327)</f>
        <v>0.187345970081866</v>
      </c>
      <c r="AK5327" s="5" t="n">
        <v>5326</v>
      </c>
      <c r="AM5327" s="1" t="s">
        <v>96</v>
      </c>
    </row>
    <row r="5328" customFormat="false" ht="12.8" hidden="false" customHeight="true" outlineLevel="0" collapsed="false">
      <c r="A5328" s="7" t="n">
        <v>2020</v>
      </c>
      <c r="B5328" s="7" t="s">
        <v>521</v>
      </c>
      <c r="C5328" s="8" t="s">
        <v>418</v>
      </c>
      <c r="D5328" s="7" t="s">
        <v>446</v>
      </c>
      <c r="E5328" s="7" t="n">
        <v>911</v>
      </c>
      <c r="F5328" s="7" t="s">
        <v>1880</v>
      </c>
      <c r="G5328" s="7" t="s">
        <v>302</v>
      </c>
      <c r="H5328" s="9" t="n">
        <v>4</v>
      </c>
      <c r="I5328" s="7" t="s">
        <v>3001</v>
      </c>
      <c r="J5328" s="8" t="s">
        <v>86</v>
      </c>
      <c r="K5328" s="10" t="s">
        <v>46</v>
      </c>
      <c r="L5328" s="10" t="s">
        <v>83</v>
      </c>
      <c r="M5328" s="10" t="s">
        <v>48</v>
      </c>
      <c r="N5328" s="10" t="n">
        <v>0.011</v>
      </c>
      <c r="O5328" s="9" t="s">
        <v>57</v>
      </c>
      <c r="P5328" s="11" t="n">
        <v>0.057</v>
      </c>
      <c r="Q5328" s="8" t="s">
        <v>49</v>
      </c>
      <c r="R5328" s="11" t="n">
        <v>0.011</v>
      </c>
      <c r="S5328" s="8" t="s">
        <v>57</v>
      </c>
      <c r="T5328" s="11" t="n">
        <v>192</v>
      </c>
      <c r="U5328" s="8" t="s">
        <v>50</v>
      </c>
      <c r="V5328" s="11" t="n">
        <v>4.48</v>
      </c>
      <c r="W5328" s="11" t="n">
        <v>5.95</v>
      </c>
      <c r="X5328" s="11" t="n">
        <v>6.4</v>
      </c>
      <c r="Y5328" s="11" t="n">
        <v>8.5</v>
      </c>
      <c r="Z5328" s="11" t="n">
        <v>3.11</v>
      </c>
      <c r="AA5328" s="8" t="s">
        <v>50</v>
      </c>
      <c r="AB5328" s="5" t="n">
        <f aca="false">IF(C5328='[1]Pesos dos Critérios'!$V$3,'[1]Pesos dos Critérios'!$V$5,IF(Planilha1!C5328='[1]Pesos dos Critérios'!$W$3,'[1]Pesos dos Critérios'!$W$5,IF(Planilha1!C5328='[1]Pesos dos Critérios'!$X$3,'[1]Pesos dos Critérios'!$X$5,IF(Planilha1!C5328='[1]Pesos dos Critérios'!$Y$3,'[1]Pesos dos Critérios'!$Y$5,'[1]Pesos dos Critérios'!$Z$5))))</f>
        <v>0.0234126984126984</v>
      </c>
      <c r="AC5328" s="5" t="n">
        <f aca="false">IF(H5328=1,'[1]Pesos dos Critérios'!$AD$5,IF(Planilha1!H5328=2,'[1]Pesos dos Critérios'!$AE$5,IF(Planilha1!H5328=3,'[1]Pesos dos Critérios'!$AF$5,IF(Planilha1!H5328=4,'[1]Pesos dos Critérios'!$AG$5,'[1]Pesos dos Critérios'!$AH$5))))</f>
        <v>0.0124695648639311</v>
      </c>
      <c r="AD5328" s="5" t="n">
        <f aca="false">IF(J5328='[1]Pesos dos Critérios'!$AA$3,'[1]Pesos dos Critérios'!$AA$5,IF(Planilha1!J5328='[1]Pesos dos Critérios'!$AB$3,'[1]Pesos dos Critérios'!$AB$5,'[1]Pesos dos Critérios'!$AC$5))</f>
        <v>0.045679012345679</v>
      </c>
      <c r="AE5328" s="5" t="n">
        <f aca="false">IF(O5328="Intervalo 1",'[1]Pesos dos Critérios'!$L$5,IF(Planilha1!O5328="Intervalo 2",'[1]Pesos dos Critérios'!$L$5,IF(Planilha1!O5328="Intervalo 3",'[1]Pesos dos Critérios'!$L$5,'[1]Pesos dos Critérios'!$M$5)))</f>
        <v>0.0218406285072952</v>
      </c>
      <c r="AF5328" s="5" t="n">
        <f aca="false">IF(Q5328="Intervalo 1",'[1]Pesos dos Critérios'!$B$5,IF(Q5328="Intervalo 2",'[1]Pesos dos Critérios'!$C$5,IF(Q5328="Intervalo 3",'[1]Pesos dos Critérios'!$D$5,'[1]Pesos dos Critérios'!$E$5)))</f>
        <v>0.0550472852385421</v>
      </c>
      <c r="AG5328" s="5" t="n">
        <f aca="false">IF(S5328="Intervalo 1",'[1]Pesos dos Critérios'!$F$5,IF(S5328="Intervalo 2",'[1]Pesos dos Critérios'!$G$5,IF(S5328="Intervalo 3",'[1]Pesos dos Critérios'!$H$5,'[1]Pesos dos Critérios'!$I$5)))</f>
        <v>0.032010582010582</v>
      </c>
      <c r="AH5328" s="5" t="n">
        <f aca="false">IF(U5328="Intervalo 1",'[1]Pesos dos Critérios'!$N$5,IF(U5328="Intervalo 2",'[1]Pesos dos Critérios'!$O$5,IF(U5328="Intervalo 3",'[1]Pesos dos Critérios'!$P$5,'[1]Pesos dos Critérios'!$Q$5)))</f>
        <v>0.019510582010582</v>
      </c>
      <c r="AI5328" s="5" t="n">
        <f aca="false">IF(AA5328="Intervalo 1",'[1]Pesos dos Critérios'!$R$5,IF(AA5328="Intervalo 2",'[1]Pesos dos Critérios'!$S$5,IF(AA5328="Intervalo 3",'[1]Pesos dos Critérios'!$T$5,'[1]Pesos dos Critérios'!$U$5)))</f>
        <v>0.0468253968253968</v>
      </c>
      <c r="AJ5328" s="5" t="n">
        <f aca="false">SUM(AB5328:AI5328)</f>
        <v>0.256795750214707</v>
      </c>
      <c r="AK5328" s="5" t="n">
        <v>5327</v>
      </c>
      <c r="AM5328" s="1" t="s">
        <v>52</v>
      </c>
    </row>
    <row r="5329" customFormat="false" ht="12.8" hidden="false" customHeight="true" outlineLevel="0" collapsed="false">
      <c r="A5329" s="7" t="n">
        <v>2020</v>
      </c>
      <c r="B5329" s="7" t="s">
        <v>521</v>
      </c>
      <c r="C5329" s="8" t="s">
        <v>418</v>
      </c>
      <c r="D5329" s="7" t="s">
        <v>446</v>
      </c>
      <c r="E5329" s="7" t="n">
        <v>911</v>
      </c>
      <c r="F5329" s="7" t="s">
        <v>1878</v>
      </c>
      <c r="G5329" s="7" t="s">
        <v>302</v>
      </c>
      <c r="H5329" s="9" t="n">
        <v>4</v>
      </c>
      <c r="I5329" s="7" t="s">
        <v>3001</v>
      </c>
      <c r="J5329" s="8" t="s">
        <v>86</v>
      </c>
      <c r="K5329" s="10" t="s">
        <v>46</v>
      </c>
      <c r="L5329" s="10" t="s">
        <v>83</v>
      </c>
      <c r="M5329" s="10" t="s">
        <v>48</v>
      </c>
      <c r="N5329" s="10" t="n">
        <v>0.011</v>
      </c>
      <c r="O5329" s="9" t="s">
        <v>57</v>
      </c>
      <c r="P5329" s="11" t="n">
        <v>0.057</v>
      </c>
      <c r="Q5329" s="8" t="s">
        <v>49</v>
      </c>
      <c r="R5329" s="11" t="n">
        <v>0.011</v>
      </c>
      <c r="S5329" s="8" t="s">
        <v>57</v>
      </c>
      <c r="T5329" s="11" t="n">
        <v>192</v>
      </c>
      <c r="U5329" s="8" t="s">
        <v>50</v>
      </c>
      <c r="V5329" s="11" t="n">
        <v>4.48</v>
      </c>
      <c r="W5329" s="11" t="n">
        <v>5.95</v>
      </c>
      <c r="X5329" s="11" t="n">
        <v>6.4</v>
      </c>
      <c r="Y5329" s="11" t="n">
        <v>8.5</v>
      </c>
      <c r="Z5329" s="11" t="n">
        <v>3.11</v>
      </c>
      <c r="AA5329" s="8" t="s">
        <v>50</v>
      </c>
      <c r="AB5329" s="5" t="n">
        <f aca="false">IF(C5329='[1]Pesos dos Critérios'!$V$3,'[1]Pesos dos Critérios'!$V$5,IF(Planilha1!C5329='[1]Pesos dos Critérios'!$W$3,'[1]Pesos dos Critérios'!$W$5,IF(Planilha1!C5329='[1]Pesos dos Critérios'!$X$3,'[1]Pesos dos Critérios'!$X$5,IF(Planilha1!C5329='[1]Pesos dos Critérios'!$Y$3,'[1]Pesos dos Critérios'!$Y$5,'[1]Pesos dos Critérios'!$Z$5))))</f>
        <v>0.0234126984126984</v>
      </c>
      <c r="AC5329" s="5" t="n">
        <f aca="false">IF(H5329=1,'[1]Pesos dos Critérios'!$AD$5,IF(Planilha1!H5329=2,'[1]Pesos dos Critérios'!$AE$5,IF(Planilha1!H5329=3,'[1]Pesos dos Critérios'!$AF$5,IF(Planilha1!H5329=4,'[1]Pesos dos Critérios'!$AG$5,'[1]Pesos dos Critérios'!$AH$5))))</f>
        <v>0.0124695648639311</v>
      </c>
      <c r="AD5329" s="5" t="n">
        <f aca="false">IF(J5329='[1]Pesos dos Critérios'!$AA$3,'[1]Pesos dos Critérios'!$AA$5,IF(Planilha1!J5329='[1]Pesos dos Critérios'!$AB$3,'[1]Pesos dos Critérios'!$AB$5,'[1]Pesos dos Critérios'!$AC$5))</f>
        <v>0.045679012345679</v>
      </c>
      <c r="AE5329" s="5" t="n">
        <f aca="false">IF(O5329="Intervalo 1",'[1]Pesos dos Critérios'!$L$5,IF(Planilha1!O5329="Intervalo 2",'[1]Pesos dos Critérios'!$L$5,IF(Planilha1!O5329="Intervalo 3",'[1]Pesos dos Critérios'!$L$5,'[1]Pesos dos Critérios'!$M$5)))</f>
        <v>0.0218406285072952</v>
      </c>
      <c r="AF5329" s="5" t="n">
        <f aca="false">IF(Q5329="Intervalo 1",'[1]Pesos dos Critérios'!$B$5,IF(Q5329="Intervalo 2",'[1]Pesos dos Critérios'!$C$5,IF(Q5329="Intervalo 3",'[1]Pesos dos Critérios'!$D$5,'[1]Pesos dos Critérios'!$E$5)))</f>
        <v>0.0550472852385421</v>
      </c>
      <c r="AG5329" s="5" t="n">
        <f aca="false">IF(S5329="Intervalo 1",'[1]Pesos dos Critérios'!$F$5,IF(S5329="Intervalo 2",'[1]Pesos dos Critérios'!$G$5,IF(S5329="Intervalo 3",'[1]Pesos dos Critérios'!$H$5,'[1]Pesos dos Critérios'!$I$5)))</f>
        <v>0.032010582010582</v>
      </c>
      <c r="AH5329" s="5" t="n">
        <f aca="false">IF(U5329="Intervalo 1",'[1]Pesos dos Critérios'!$N$5,IF(U5329="Intervalo 2",'[1]Pesos dos Critérios'!$O$5,IF(U5329="Intervalo 3",'[1]Pesos dos Critérios'!$P$5,'[1]Pesos dos Critérios'!$Q$5)))</f>
        <v>0.019510582010582</v>
      </c>
      <c r="AI5329" s="5" t="n">
        <f aca="false">IF(AA5329="Intervalo 1",'[1]Pesos dos Critérios'!$R$5,IF(AA5329="Intervalo 2",'[1]Pesos dos Critérios'!$S$5,IF(AA5329="Intervalo 3",'[1]Pesos dos Critérios'!$T$5,'[1]Pesos dos Critérios'!$U$5)))</f>
        <v>0.0468253968253968</v>
      </c>
      <c r="AJ5329" s="5" t="n">
        <f aca="false">SUM(AB5329:AI5329)</f>
        <v>0.256795750214707</v>
      </c>
      <c r="AK5329" s="5" t="n">
        <v>5328</v>
      </c>
      <c r="AM5329" s="1" t="s">
        <v>52</v>
      </c>
    </row>
    <row r="5330" customFormat="false" ht="12.8" hidden="false" customHeight="true" outlineLevel="0" collapsed="false">
      <c r="A5330" s="7" t="n">
        <v>2020</v>
      </c>
      <c r="B5330" s="7" t="s">
        <v>521</v>
      </c>
      <c r="C5330" s="8" t="s">
        <v>418</v>
      </c>
      <c r="D5330" s="7" t="s">
        <v>446</v>
      </c>
      <c r="E5330" s="7" t="n">
        <v>911</v>
      </c>
      <c r="F5330" s="7" t="s">
        <v>3002</v>
      </c>
      <c r="G5330" s="7" t="s">
        <v>302</v>
      </c>
      <c r="H5330" s="9" t="n">
        <v>4</v>
      </c>
      <c r="I5330" s="7" t="s">
        <v>3001</v>
      </c>
      <c r="J5330" s="8" t="s">
        <v>86</v>
      </c>
      <c r="K5330" s="10" t="s">
        <v>46</v>
      </c>
      <c r="L5330" s="10" t="s">
        <v>83</v>
      </c>
      <c r="M5330" s="10" t="s">
        <v>48</v>
      </c>
      <c r="N5330" s="10" t="n">
        <v>0.011</v>
      </c>
      <c r="O5330" s="9" t="s">
        <v>57</v>
      </c>
      <c r="P5330" s="11" t="n">
        <v>0.057</v>
      </c>
      <c r="Q5330" s="8" t="s">
        <v>49</v>
      </c>
      <c r="R5330" s="11" t="n">
        <v>0.011</v>
      </c>
      <c r="S5330" s="8" t="s">
        <v>57</v>
      </c>
      <c r="T5330" s="11" t="n">
        <v>192</v>
      </c>
      <c r="U5330" s="8" t="s">
        <v>50</v>
      </c>
      <c r="V5330" s="11" t="n">
        <v>4.48</v>
      </c>
      <c r="W5330" s="11" t="n">
        <v>5.95</v>
      </c>
      <c r="X5330" s="11" t="n">
        <v>6.4</v>
      </c>
      <c r="Y5330" s="11" t="n">
        <v>8.5</v>
      </c>
      <c r="Z5330" s="11" t="n">
        <v>3.11</v>
      </c>
      <c r="AA5330" s="8" t="s">
        <v>50</v>
      </c>
      <c r="AB5330" s="5" t="n">
        <f aca="false">IF(C5330='[1]Pesos dos Critérios'!$V$3,'[1]Pesos dos Critérios'!$V$5,IF(Planilha1!C5330='[1]Pesos dos Critérios'!$W$3,'[1]Pesos dos Critérios'!$W$5,IF(Planilha1!C5330='[1]Pesos dos Critérios'!$X$3,'[1]Pesos dos Critérios'!$X$5,IF(Planilha1!C5330='[1]Pesos dos Critérios'!$Y$3,'[1]Pesos dos Critérios'!$Y$5,'[1]Pesos dos Critérios'!$Z$5))))</f>
        <v>0.0234126984126984</v>
      </c>
      <c r="AC5330" s="5" t="n">
        <f aca="false">IF(H5330=1,'[1]Pesos dos Critérios'!$AD$5,IF(Planilha1!H5330=2,'[1]Pesos dos Critérios'!$AE$5,IF(Planilha1!H5330=3,'[1]Pesos dos Critérios'!$AF$5,IF(Planilha1!H5330=4,'[1]Pesos dos Critérios'!$AG$5,'[1]Pesos dos Critérios'!$AH$5))))</f>
        <v>0.0124695648639311</v>
      </c>
      <c r="AD5330" s="5" t="n">
        <f aca="false">IF(J5330='[1]Pesos dos Critérios'!$AA$3,'[1]Pesos dos Critérios'!$AA$5,IF(Planilha1!J5330='[1]Pesos dos Critérios'!$AB$3,'[1]Pesos dos Critérios'!$AB$5,'[1]Pesos dos Critérios'!$AC$5))</f>
        <v>0.045679012345679</v>
      </c>
      <c r="AE5330" s="5" t="n">
        <f aca="false">IF(O5330="Intervalo 1",'[1]Pesos dos Critérios'!$L$5,IF(Planilha1!O5330="Intervalo 2",'[1]Pesos dos Critérios'!$L$5,IF(Planilha1!O5330="Intervalo 3",'[1]Pesos dos Critérios'!$L$5,'[1]Pesos dos Critérios'!$M$5)))</f>
        <v>0.0218406285072952</v>
      </c>
      <c r="AF5330" s="5" t="n">
        <f aca="false">IF(Q5330="Intervalo 1",'[1]Pesos dos Critérios'!$B$5,IF(Q5330="Intervalo 2",'[1]Pesos dos Critérios'!$C$5,IF(Q5330="Intervalo 3",'[1]Pesos dos Critérios'!$D$5,'[1]Pesos dos Critérios'!$E$5)))</f>
        <v>0.0550472852385421</v>
      </c>
      <c r="AG5330" s="5" t="n">
        <f aca="false">IF(S5330="Intervalo 1",'[1]Pesos dos Critérios'!$F$5,IF(S5330="Intervalo 2",'[1]Pesos dos Critérios'!$G$5,IF(S5330="Intervalo 3",'[1]Pesos dos Critérios'!$H$5,'[1]Pesos dos Critérios'!$I$5)))</f>
        <v>0.032010582010582</v>
      </c>
      <c r="AH5330" s="5" t="n">
        <f aca="false">IF(U5330="Intervalo 1",'[1]Pesos dos Critérios'!$N$5,IF(U5330="Intervalo 2",'[1]Pesos dos Critérios'!$O$5,IF(U5330="Intervalo 3",'[1]Pesos dos Critérios'!$P$5,'[1]Pesos dos Critérios'!$Q$5)))</f>
        <v>0.019510582010582</v>
      </c>
      <c r="AI5330" s="5" t="n">
        <f aca="false">IF(AA5330="Intervalo 1",'[1]Pesos dos Critérios'!$R$5,IF(AA5330="Intervalo 2",'[1]Pesos dos Critérios'!$S$5,IF(AA5330="Intervalo 3",'[1]Pesos dos Critérios'!$T$5,'[1]Pesos dos Critérios'!$U$5)))</f>
        <v>0.0468253968253968</v>
      </c>
      <c r="AJ5330" s="5" t="n">
        <f aca="false">SUM(AB5330:AI5330)</f>
        <v>0.256795750214707</v>
      </c>
      <c r="AK5330" s="5" t="n">
        <v>5329</v>
      </c>
      <c r="AM5330" s="1" t="s">
        <v>52</v>
      </c>
    </row>
    <row r="5331" customFormat="false" ht="12.8" hidden="false" customHeight="true" outlineLevel="0" collapsed="false">
      <c r="A5331" s="7" t="n">
        <v>2020</v>
      </c>
      <c r="B5331" s="7" t="s">
        <v>521</v>
      </c>
      <c r="C5331" s="8" t="s">
        <v>418</v>
      </c>
      <c r="D5331" s="7" t="s">
        <v>446</v>
      </c>
      <c r="E5331" s="7" t="n">
        <v>911</v>
      </c>
      <c r="F5331" s="7" t="s">
        <v>3003</v>
      </c>
      <c r="G5331" s="7" t="s">
        <v>302</v>
      </c>
      <c r="H5331" s="9" t="n">
        <v>4</v>
      </c>
      <c r="I5331" s="7" t="s">
        <v>3001</v>
      </c>
      <c r="J5331" s="8" t="s">
        <v>86</v>
      </c>
      <c r="K5331" s="10" t="s">
        <v>46</v>
      </c>
      <c r="L5331" s="10" t="s">
        <v>83</v>
      </c>
      <c r="M5331" s="10" t="s">
        <v>48</v>
      </c>
      <c r="N5331" s="10" t="n">
        <v>0.011</v>
      </c>
      <c r="O5331" s="9" t="s">
        <v>57</v>
      </c>
      <c r="P5331" s="11" t="n">
        <v>0.057</v>
      </c>
      <c r="Q5331" s="8" t="s">
        <v>49</v>
      </c>
      <c r="R5331" s="11" t="n">
        <v>0.011</v>
      </c>
      <c r="S5331" s="8" t="s">
        <v>57</v>
      </c>
      <c r="T5331" s="11" t="n">
        <v>192</v>
      </c>
      <c r="U5331" s="8" t="s">
        <v>50</v>
      </c>
      <c r="V5331" s="11" t="n">
        <v>4.48</v>
      </c>
      <c r="W5331" s="11" t="n">
        <v>5.95</v>
      </c>
      <c r="X5331" s="11" t="n">
        <v>6.4</v>
      </c>
      <c r="Y5331" s="11" t="n">
        <v>8.5</v>
      </c>
      <c r="Z5331" s="11" t="n">
        <v>3.11</v>
      </c>
      <c r="AA5331" s="8" t="s">
        <v>50</v>
      </c>
      <c r="AB5331" s="5" t="n">
        <f aca="false">IF(C5331='[1]Pesos dos Critérios'!$V$3,'[1]Pesos dos Critérios'!$V$5,IF(Planilha1!C5331='[1]Pesos dos Critérios'!$W$3,'[1]Pesos dos Critérios'!$W$5,IF(Planilha1!C5331='[1]Pesos dos Critérios'!$X$3,'[1]Pesos dos Critérios'!$X$5,IF(Planilha1!C5331='[1]Pesos dos Critérios'!$Y$3,'[1]Pesos dos Critérios'!$Y$5,'[1]Pesos dos Critérios'!$Z$5))))</f>
        <v>0.0234126984126984</v>
      </c>
      <c r="AC5331" s="5" t="n">
        <f aca="false">IF(H5331=1,'[1]Pesos dos Critérios'!$AD$5,IF(Planilha1!H5331=2,'[1]Pesos dos Critérios'!$AE$5,IF(Planilha1!H5331=3,'[1]Pesos dos Critérios'!$AF$5,IF(Planilha1!H5331=4,'[1]Pesos dos Critérios'!$AG$5,'[1]Pesos dos Critérios'!$AH$5))))</f>
        <v>0.0124695648639311</v>
      </c>
      <c r="AD5331" s="5" t="n">
        <f aca="false">IF(J5331='[1]Pesos dos Critérios'!$AA$3,'[1]Pesos dos Critérios'!$AA$5,IF(Planilha1!J5331='[1]Pesos dos Critérios'!$AB$3,'[1]Pesos dos Critérios'!$AB$5,'[1]Pesos dos Critérios'!$AC$5))</f>
        <v>0.045679012345679</v>
      </c>
      <c r="AE5331" s="5" t="n">
        <f aca="false">IF(O5331="Intervalo 1",'[1]Pesos dos Critérios'!$L$5,IF(Planilha1!O5331="Intervalo 2",'[1]Pesos dos Critérios'!$L$5,IF(Planilha1!O5331="Intervalo 3",'[1]Pesos dos Critérios'!$L$5,'[1]Pesos dos Critérios'!$M$5)))</f>
        <v>0.0218406285072952</v>
      </c>
      <c r="AF5331" s="5" t="n">
        <f aca="false">IF(Q5331="Intervalo 1",'[1]Pesos dos Critérios'!$B$5,IF(Q5331="Intervalo 2",'[1]Pesos dos Critérios'!$C$5,IF(Q5331="Intervalo 3",'[1]Pesos dos Critérios'!$D$5,'[1]Pesos dos Critérios'!$E$5)))</f>
        <v>0.0550472852385421</v>
      </c>
      <c r="AG5331" s="5" t="n">
        <f aca="false">IF(S5331="Intervalo 1",'[1]Pesos dos Critérios'!$F$5,IF(S5331="Intervalo 2",'[1]Pesos dos Critérios'!$G$5,IF(S5331="Intervalo 3",'[1]Pesos dos Critérios'!$H$5,'[1]Pesos dos Critérios'!$I$5)))</f>
        <v>0.032010582010582</v>
      </c>
      <c r="AH5331" s="5" t="n">
        <f aca="false">IF(U5331="Intervalo 1",'[1]Pesos dos Critérios'!$N$5,IF(U5331="Intervalo 2",'[1]Pesos dos Critérios'!$O$5,IF(U5331="Intervalo 3",'[1]Pesos dos Critérios'!$P$5,'[1]Pesos dos Critérios'!$Q$5)))</f>
        <v>0.019510582010582</v>
      </c>
      <c r="AI5331" s="5" t="n">
        <f aca="false">IF(AA5331="Intervalo 1",'[1]Pesos dos Critérios'!$R$5,IF(AA5331="Intervalo 2",'[1]Pesos dos Critérios'!$S$5,IF(AA5331="Intervalo 3",'[1]Pesos dos Critérios'!$T$5,'[1]Pesos dos Critérios'!$U$5)))</f>
        <v>0.0468253968253968</v>
      </c>
      <c r="AJ5331" s="5" t="n">
        <f aca="false">SUM(AB5331:AI5331)</f>
        <v>0.256795750214707</v>
      </c>
      <c r="AK5331" s="5" t="n">
        <v>5330</v>
      </c>
      <c r="AM5331" s="1" t="s">
        <v>52</v>
      </c>
    </row>
    <row r="5332" customFormat="false" ht="12.8" hidden="false" customHeight="true" outlineLevel="0" collapsed="false">
      <c r="A5332" s="7" t="n">
        <v>2020</v>
      </c>
      <c r="B5332" s="7" t="s">
        <v>521</v>
      </c>
      <c r="C5332" s="8" t="s">
        <v>418</v>
      </c>
      <c r="D5332" s="7" t="s">
        <v>446</v>
      </c>
      <c r="E5332" s="7" t="s">
        <v>1882</v>
      </c>
      <c r="F5332" s="7" t="n">
        <v>0</v>
      </c>
      <c r="G5332" s="7" t="s">
        <v>224</v>
      </c>
      <c r="H5332" s="9" t="n">
        <v>2</v>
      </c>
      <c r="I5332" s="7" t="s">
        <v>238</v>
      </c>
      <c r="J5332" s="8" t="s">
        <v>239</v>
      </c>
      <c r="K5332" s="10" t="s">
        <v>46</v>
      </c>
      <c r="L5332" s="10" t="s">
        <v>200</v>
      </c>
      <c r="M5332" s="10" t="s">
        <v>48</v>
      </c>
      <c r="N5332" s="10" t="n">
        <v>0.02</v>
      </c>
      <c r="O5332" s="9" t="s">
        <v>50</v>
      </c>
      <c r="P5332" s="11" t="n">
        <v>0.076</v>
      </c>
      <c r="Q5332" s="8" t="s">
        <v>49</v>
      </c>
      <c r="R5332" s="11" t="n">
        <v>0.021</v>
      </c>
      <c r="S5332" s="8" t="s">
        <v>58</v>
      </c>
      <c r="T5332" s="11" t="n">
        <v>133</v>
      </c>
      <c r="U5332" s="8" t="s">
        <v>57</v>
      </c>
      <c r="V5332" s="11" t="n">
        <v>6.3</v>
      </c>
      <c r="W5332" s="11" t="n">
        <v>8.54</v>
      </c>
      <c r="X5332" s="11" t="n">
        <v>9</v>
      </c>
      <c r="Y5332" s="11" t="n">
        <v>12.2</v>
      </c>
      <c r="Z5332" s="11" t="n">
        <v>2.15</v>
      </c>
      <c r="AA5332" s="8" t="s">
        <v>57</v>
      </c>
      <c r="AB5332" s="5" t="n">
        <f aca="false">IF(C5332='[1]Pesos dos Critérios'!$V$3,'[1]Pesos dos Critérios'!$V$5,IF(Planilha1!C5332='[1]Pesos dos Critérios'!$W$3,'[1]Pesos dos Critérios'!$W$5,IF(Planilha1!C5332='[1]Pesos dos Critérios'!$X$3,'[1]Pesos dos Critérios'!$X$5,IF(Planilha1!C5332='[1]Pesos dos Critérios'!$Y$3,'[1]Pesos dos Critérios'!$Y$5,'[1]Pesos dos Critérios'!$Z$5))))</f>
        <v>0.0234126984126984</v>
      </c>
      <c r="AC5332" s="5" t="n">
        <f aca="false">IF(H5332=1,'[1]Pesos dos Critérios'!$AD$5,IF(Planilha1!H5332=2,'[1]Pesos dos Critérios'!$AE$5,IF(Planilha1!H5332=3,'[1]Pesos dos Critérios'!$AF$5,IF(Planilha1!H5332=4,'[1]Pesos dos Critérios'!$AG$5,'[1]Pesos dos Critérios'!$AH$5))))</f>
        <v>0.0157417230656667</v>
      </c>
      <c r="AD5332" s="5" t="n">
        <f aca="false">IF(J5332='[1]Pesos dos Critérios'!$AA$3,'[1]Pesos dos Critérios'!$AA$5,IF(Planilha1!J5332='[1]Pesos dos Critérios'!$AB$3,'[1]Pesos dos Critérios'!$AB$5,'[1]Pesos dos Critérios'!$AC$5))</f>
        <v>0.0290123456790123</v>
      </c>
      <c r="AE5332" s="5" t="n">
        <f aca="false">IF(O5332="Intervalo 1",'[1]Pesos dos Critérios'!$L$5,IF(Planilha1!O5332="Intervalo 2",'[1]Pesos dos Critérios'!$L$5,IF(Planilha1!O5332="Intervalo 3",'[1]Pesos dos Critérios'!$L$5,'[1]Pesos dos Critérios'!$M$5)))</f>
        <v>0.0120314253647587</v>
      </c>
      <c r="AF5332" s="5" t="n">
        <f aca="false">IF(Q5332="Intervalo 1",'[1]Pesos dos Critérios'!$B$5,IF(Q5332="Intervalo 2",'[1]Pesos dos Critérios'!$C$5,IF(Q5332="Intervalo 3",'[1]Pesos dos Critérios'!$D$5,'[1]Pesos dos Critérios'!$E$5)))</f>
        <v>0.0550472852385421</v>
      </c>
      <c r="AG5332" s="5" t="n">
        <f aca="false">IF(S5332="Intervalo 1",'[1]Pesos dos Critérios'!$F$5,IF(S5332="Intervalo 2",'[1]Pesos dos Critérios'!$G$5,IF(S5332="Intervalo 3",'[1]Pesos dos Critérios'!$H$5,'[1]Pesos dos Critérios'!$I$5)))</f>
        <v>0.0227513227513227</v>
      </c>
      <c r="AH5332" s="5" t="n">
        <f aca="false">IF(U5332="Intervalo 1",'[1]Pesos dos Critérios'!$N$5,IF(U5332="Intervalo 2",'[1]Pesos dos Critérios'!$O$5,IF(U5332="Intervalo 3",'[1]Pesos dos Critérios'!$P$5,'[1]Pesos dos Critérios'!$Q$5)))</f>
        <v>0.0320767195767196</v>
      </c>
      <c r="AI5332" s="5" t="n">
        <f aca="false">IF(AA5332="Intervalo 1",'[1]Pesos dos Critérios'!$R$5,IF(AA5332="Intervalo 2",'[1]Pesos dos Critérios'!$S$5,IF(AA5332="Intervalo 3",'[1]Pesos dos Critérios'!$T$5,'[1]Pesos dos Critérios'!$U$5)))</f>
        <v>0.0547619047619048</v>
      </c>
      <c r="AJ5332" s="5" t="n">
        <f aca="false">SUM(AB5332:AI5332)</f>
        <v>0.244835424850625</v>
      </c>
      <c r="AK5332" s="5" t="n">
        <v>5331</v>
      </c>
      <c r="AM5332" s="1" t="s">
        <v>67</v>
      </c>
    </row>
    <row r="5333" customFormat="false" ht="12.8" hidden="false" customHeight="true" outlineLevel="0" collapsed="false">
      <c r="A5333" s="7" t="n">
        <v>2020</v>
      </c>
      <c r="B5333" s="7" t="s">
        <v>521</v>
      </c>
      <c r="C5333" s="8" t="s">
        <v>418</v>
      </c>
      <c r="D5333" s="7" t="s">
        <v>446</v>
      </c>
      <c r="E5333" s="7" t="s">
        <v>1882</v>
      </c>
      <c r="F5333" s="7" t="s">
        <v>46</v>
      </c>
      <c r="G5333" s="7" t="s">
        <v>338</v>
      </c>
      <c r="H5333" s="9" t="n">
        <v>3</v>
      </c>
      <c r="I5333" s="7" t="s">
        <v>238</v>
      </c>
      <c r="J5333" s="8" t="s">
        <v>239</v>
      </c>
      <c r="K5333" s="10" t="s">
        <v>46</v>
      </c>
      <c r="L5333" s="10" t="s">
        <v>200</v>
      </c>
      <c r="M5333" s="10" t="s">
        <v>48</v>
      </c>
      <c r="N5333" s="10" t="n">
        <v>0.021</v>
      </c>
      <c r="O5333" s="9" t="s">
        <v>50</v>
      </c>
      <c r="P5333" s="11" t="n">
        <v>0.093</v>
      </c>
      <c r="Q5333" s="8" t="s">
        <v>49</v>
      </c>
      <c r="R5333" s="11" t="n">
        <v>0.027</v>
      </c>
      <c r="S5333" s="8" t="s">
        <v>50</v>
      </c>
      <c r="T5333" s="11" t="n">
        <v>140</v>
      </c>
      <c r="U5333" s="8" t="s">
        <v>57</v>
      </c>
      <c r="V5333" s="11" t="n">
        <v>6.09</v>
      </c>
      <c r="W5333" s="11" t="n">
        <v>7.98</v>
      </c>
      <c r="X5333" s="11" t="n">
        <v>8.7</v>
      </c>
      <c r="Y5333" s="11" t="n">
        <v>11.4</v>
      </c>
      <c r="Z5333" s="11" t="n">
        <v>2.27</v>
      </c>
      <c r="AA5333" s="8" t="s">
        <v>58</v>
      </c>
      <c r="AB5333" s="5" t="n">
        <f aca="false">IF(C5333='[1]Pesos dos Critérios'!$V$3,'[1]Pesos dos Critérios'!$V$5,IF(Planilha1!C5333='[1]Pesos dos Critérios'!$W$3,'[1]Pesos dos Critérios'!$W$5,IF(Planilha1!C5333='[1]Pesos dos Critérios'!$X$3,'[1]Pesos dos Critérios'!$X$5,IF(Planilha1!C5333='[1]Pesos dos Critérios'!$Y$3,'[1]Pesos dos Critérios'!$Y$5,'[1]Pesos dos Critérios'!$Z$5))))</f>
        <v>0.0234126984126984</v>
      </c>
      <c r="AC5333" s="5" t="n">
        <f aca="false">IF(H5333=1,'[1]Pesos dos Critérios'!$AD$5,IF(Planilha1!H5333=2,'[1]Pesos dos Critérios'!$AE$5,IF(Planilha1!H5333=3,'[1]Pesos dos Critérios'!$AF$5,IF(Planilha1!H5333=4,'[1]Pesos dos Critérios'!$AG$5,'[1]Pesos dos Critérios'!$AH$5))))</f>
        <v>0.0157417230656667</v>
      </c>
      <c r="AD5333" s="5" t="n">
        <f aca="false">IF(J5333='[1]Pesos dos Critérios'!$AA$3,'[1]Pesos dos Critérios'!$AA$5,IF(Planilha1!J5333='[1]Pesos dos Critérios'!$AB$3,'[1]Pesos dos Critérios'!$AB$5,'[1]Pesos dos Critérios'!$AC$5))</f>
        <v>0.0290123456790123</v>
      </c>
      <c r="AE5333" s="5" t="n">
        <f aca="false">IF(O5333="Intervalo 1",'[1]Pesos dos Critérios'!$L$5,IF(Planilha1!O5333="Intervalo 2",'[1]Pesos dos Critérios'!$L$5,IF(Planilha1!O5333="Intervalo 3",'[1]Pesos dos Critérios'!$L$5,'[1]Pesos dos Critérios'!$M$5)))</f>
        <v>0.0120314253647587</v>
      </c>
      <c r="AF5333" s="5" t="n">
        <f aca="false">IF(Q5333="Intervalo 1",'[1]Pesos dos Critérios'!$B$5,IF(Q5333="Intervalo 2",'[1]Pesos dos Critérios'!$C$5,IF(Q5333="Intervalo 3",'[1]Pesos dos Critérios'!$D$5,'[1]Pesos dos Critérios'!$E$5)))</f>
        <v>0.0550472852385421</v>
      </c>
      <c r="AG5333" s="5" t="n">
        <f aca="false">IF(S5333="Intervalo 1",'[1]Pesos dos Critérios'!$F$5,IF(S5333="Intervalo 2",'[1]Pesos dos Critérios'!$G$5,IF(S5333="Intervalo 3",'[1]Pesos dos Critérios'!$H$5,'[1]Pesos dos Critérios'!$I$5)))</f>
        <v>0.0187830687830688</v>
      </c>
      <c r="AH5333" s="5" t="n">
        <f aca="false">IF(U5333="Intervalo 1",'[1]Pesos dos Critérios'!$N$5,IF(U5333="Intervalo 2",'[1]Pesos dos Critérios'!$O$5,IF(U5333="Intervalo 3",'[1]Pesos dos Critérios'!$P$5,'[1]Pesos dos Critérios'!$Q$5)))</f>
        <v>0.0320767195767196</v>
      </c>
      <c r="AI5333" s="5" t="n">
        <f aca="false">IF(AA5333="Intervalo 1",'[1]Pesos dos Critérios'!$R$5,IF(AA5333="Intervalo 2",'[1]Pesos dos Critérios'!$S$5,IF(AA5333="Intervalo 3",'[1]Pesos dos Critérios'!$T$5,'[1]Pesos dos Critérios'!$U$5)))</f>
        <v>0.0547619047619048</v>
      </c>
      <c r="AJ5333" s="5" t="n">
        <f aca="false">SUM(AB5333:AI5333)</f>
        <v>0.240867170882371</v>
      </c>
      <c r="AK5333" s="5" t="n">
        <v>5332</v>
      </c>
      <c r="AM5333" s="1" t="s">
        <v>60</v>
      </c>
    </row>
    <row r="5334" customFormat="false" ht="12.8" hidden="false" customHeight="true" outlineLevel="0" collapsed="false">
      <c r="A5334" s="7" t="n">
        <v>2020</v>
      </c>
      <c r="B5334" s="7" t="s">
        <v>521</v>
      </c>
      <c r="C5334" s="8" t="s">
        <v>418</v>
      </c>
      <c r="D5334" s="7" t="s">
        <v>446</v>
      </c>
      <c r="E5334" s="7" t="s">
        <v>1882</v>
      </c>
      <c r="F5334" s="7" t="s">
        <v>449</v>
      </c>
      <c r="G5334" s="7" t="s">
        <v>338</v>
      </c>
      <c r="H5334" s="9" t="n">
        <v>3</v>
      </c>
      <c r="I5334" s="7" t="s">
        <v>238</v>
      </c>
      <c r="J5334" s="8" t="s">
        <v>239</v>
      </c>
      <c r="K5334" s="10" t="s">
        <v>46</v>
      </c>
      <c r="L5334" s="10" t="s">
        <v>83</v>
      </c>
      <c r="M5334" s="10" t="s">
        <v>48</v>
      </c>
      <c r="N5334" s="10" t="n">
        <v>0.019</v>
      </c>
      <c r="O5334" s="9" t="s">
        <v>58</v>
      </c>
      <c r="P5334" s="11" t="n">
        <v>0.649</v>
      </c>
      <c r="Q5334" s="8" t="s">
        <v>50</v>
      </c>
      <c r="R5334" s="11" t="n">
        <v>0.03</v>
      </c>
      <c r="S5334" s="8" t="s">
        <v>50</v>
      </c>
      <c r="T5334" s="11" t="n">
        <v>155</v>
      </c>
      <c r="U5334" s="8" t="s">
        <v>58</v>
      </c>
      <c r="V5334" s="11" t="n">
        <v>5.53</v>
      </c>
      <c r="W5334" s="11" t="n">
        <v>7.21</v>
      </c>
      <c r="X5334" s="11" t="n">
        <v>7.9</v>
      </c>
      <c r="Y5334" s="11" t="n">
        <v>10.3</v>
      </c>
      <c r="Z5334" s="11" t="n">
        <v>2.52</v>
      </c>
      <c r="AA5334" s="8" t="s">
        <v>58</v>
      </c>
      <c r="AB5334" s="5" t="n">
        <f aca="false">IF(C5334='[1]Pesos dos Critérios'!$V$3,'[1]Pesos dos Critérios'!$V$5,IF(Planilha1!C5334='[1]Pesos dos Critérios'!$W$3,'[1]Pesos dos Critérios'!$W$5,IF(Planilha1!C5334='[1]Pesos dos Critérios'!$X$3,'[1]Pesos dos Critérios'!$X$5,IF(Planilha1!C5334='[1]Pesos dos Critérios'!$Y$3,'[1]Pesos dos Critérios'!$Y$5,'[1]Pesos dos Critérios'!$Z$5))))</f>
        <v>0.0234126984126984</v>
      </c>
      <c r="AC5334" s="5" t="n">
        <f aca="false">IF(H5334=1,'[1]Pesos dos Critérios'!$AD$5,IF(Planilha1!H5334=2,'[1]Pesos dos Critérios'!$AE$5,IF(Planilha1!H5334=3,'[1]Pesos dos Critérios'!$AF$5,IF(Planilha1!H5334=4,'[1]Pesos dos Critérios'!$AG$5,'[1]Pesos dos Critérios'!$AH$5))))</f>
        <v>0.0157417230656667</v>
      </c>
      <c r="AD5334" s="5" t="n">
        <f aca="false">IF(J5334='[1]Pesos dos Critérios'!$AA$3,'[1]Pesos dos Critérios'!$AA$5,IF(Planilha1!J5334='[1]Pesos dos Critérios'!$AB$3,'[1]Pesos dos Critérios'!$AB$5,'[1]Pesos dos Critérios'!$AC$5))</f>
        <v>0.0290123456790123</v>
      </c>
      <c r="AE5334" s="5" t="n">
        <f aca="false">IF(O5334="Intervalo 1",'[1]Pesos dos Critérios'!$L$5,IF(Planilha1!O5334="Intervalo 2",'[1]Pesos dos Critérios'!$L$5,IF(Planilha1!O5334="Intervalo 3",'[1]Pesos dos Critérios'!$L$5,'[1]Pesos dos Critérios'!$M$5)))</f>
        <v>0.0218406285072952</v>
      </c>
      <c r="AF5334" s="5" t="n">
        <f aca="false">IF(Q5334="Intervalo 1",'[1]Pesos dos Critérios'!$B$5,IF(Q5334="Intervalo 2",'[1]Pesos dos Critérios'!$C$5,IF(Q5334="Intervalo 3",'[1]Pesos dos Critérios'!$D$5,'[1]Pesos dos Critérios'!$E$5)))</f>
        <v>0.0111216904932752</v>
      </c>
      <c r="AG5334" s="5" t="n">
        <f aca="false">IF(S5334="Intervalo 1",'[1]Pesos dos Critérios'!$F$5,IF(S5334="Intervalo 2",'[1]Pesos dos Critérios'!$G$5,IF(S5334="Intervalo 3",'[1]Pesos dos Critérios'!$H$5,'[1]Pesos dos Critérios'!$I$5)))</f>
        <v>0.0187830687830688</v>
      </c>
      <c r="AH5334" s="5" t="n">
        <f aca="false">IF(U5334="Intervalo 1",'[1]Pesos dos Critérios'!$N$5,IF(U5334="Intervalo 2",'[1]Pesos dos Critérios'!$O$5,IF(U5334="Intervalo 3",'[1]Pesos dos Critérios'!$P$5,'[1]Pesos dos Critérios'!$Q$5)))</f>
        <v>0.0274470899470899</v>
      </c>
      <c r="AI5334" s="5" t="n">
        <f aca="false">IF(AA5334="Intervalo 1",'[1]Pesos dos Critérios'!$R$5,IF(AA5334="Intervalo 2",'[1]Pesos dos Critérios'!$S$5,IF(AA5334="Intervalo 3",'[1]Pesos dos Critérios'!$T$5,'[1]Pesos dos Critérios'!$U$5)))</f>
        <v>0.0547619047619048</v>
      </c>
      <c r="AJ5334" s="5" t="n">
        <f aca="false">SUM(AB5334:AI5334)</f>
        <v>0.202121149650011</v>
      </c>
      <c r="AK5334" s="5" t="n">
        <v>5333</v>
      </c>
      <c r="AM5334" s="1" t="s">
        <v>96</v>
      </c>
    </row>
    <row r="5335" customFormat="false" ht="12.8" hidden="false" customHeight="true" outlineLevel="0" collapsed="false">
      <c r="A5335" s="7" t="n">
        <v>2020</v>
      </c>
      <c r="B5335" s="7" t="s">
        <v>521</v>
      </c>
      <c r="C5335" s="8" t="s">
        <v>418</v>
      </c>
      <c r="D5335" s="7" t="s">
        <v>446</v>
      </c>
      <c r="E5335" s="7" t="s">
        <v>1883</v>
      </c>
      <c r="F5335" s="7" t="n">
        <v>0</v>
      </c>
      <c r="G5335" s="7" t="s">
        <v>224</v>
      </c>
      <c r="H5335" s="9" t="n">
        <v>2</v>
      </c>
      <c r="I5335" s="7" t="s">
        <v>238</v>
      </c>
      <c r="J5335" s="8" t="s">
        <v>239</v>
      </c>
      <c r="K5335" s="10" t="s">
        <v>46</v>
      </c>
      <c r="L5335" s="10" t="s">
        <v>200</v>
      </c>
      <c r="M5335" s="10" t="s">
        <v>48</v>
      </c>
      <c r="N5335" s="10" t="n">
        <v>0.02</v>
      </c>
      <c r="O5335" s="9" t="s">
        <v>50</v>
      </c>
      <c r="P5335" s="11" t="n">
        <v>0.076</v>
      </c>
      <c r="Q5335" s="8" t="s">
        <v>49</v>
      </c>
      <c r="R5335" s="11" t="n">
        <v>0.021</v>
      </c>
      <c r="S5335" s="8" t="s">
        <v>58</v>
      </c>
      <c r="T5335" s="11" t="n">
        <v>133</v>
      </c>
      <c r="U5335" s="8" t="s">
        <v>57</v>
      </c>
      <c r="V5335" s="11" t="n">
        <v>6.3</v>
      </c>
      <c r="W5335" s="11" t="n">
        <v>8.54</v>
      </c>
      <c r="X5335" s="11" t="n">
        <v>9</v>
      </c>
      <c r="Y5335" s="11" t="n">
        <v>12.2</v>
      </c>
      <c r="Z5335" s="11" t="n">
        <v>2.15</v>
      </c>
      <c r="AA5335" s="8" t="s">
        <v>57</v>
      </c>
      <c r="AB5335" s="5" t="n">
        <f aca="false">IF(C5335='[1]Pesos dos Critérios'!$V$3,'[1]Pesos dos Critérios'!$V$5,IF(Planilha1!C5335='[1]Pesos dos Critérios'!$W$3,'[1]Pesos dos Critérios'!$W$5,IF(Planilha1!C5335='[1]Pesos dos Critérios'!$X$3,'[1]Pesos dos Critérios'!$X$5,IF(Planilha1!C5335='[1]Pesos dos Critérios'!$Y$3,'[1]Pesos dos Critérios'!$Y$5,'[1]Pesos dos Critérios'!$Z$5))))</f>
        <v>0.0234126984126984</v>
      </c>
      <c r="AC5335" s="5" t="n">
        <f aca="false">IF(H5335=1,'[1]Pesos dos Critérios'!$AD$5,IF(Planilha1!H5335=2,'[1]Pesos dos Critérios'!$AE$5,IF(Planilha1!H5335=3,'[1]Pesos dos Critérios'!$AF$5,IF(Planilha1!H5335=4,'[1]Pesos dos Critérios'!$AG$5,'[1]Pesos dos Critérios'!$AH$5))))</f>
        <v>0.0157417230656667</v>
      </c>
      <c r="AD5335" s="5" t="n">
        <f aca="false">IF(J5335='[1]Pesos dos Critérios'!$AA$3,'[1]Pesos dos Critérios'!$AA$5,IF(Planilha1!J5335='[1]Pesos dos Critérios'!$AB$3,'[1]Pesos dos Critérios'!$AB$5,'[1]Pesos dos Critérios'!$AC$5))</f>
        <v>0.0290123456790123</v>
      </c>
      <c r="AE5335" s="5" t="n">
        <f aca="false">IF(O5335="Intervalo 1",'[1]Pesos dos Critérios'!$L$5,IF(Planilha1!O5335="Intervalo 2",'[1]Pesos dos Critérios'!$L$5,IF(Planilha1!O5335="Intervalo 3",'[1]Pesos dos Critérios'!$L$5,'[1]Pesos dos Critérios'!$M$5)))</f>
        <v>0.0120314253647587</v>
      </c>
      <c r="AF5335" s="5" t="n">
        <f aca="false">IF(Q5335="Intervalo 1",'[1]Pesos dos Critérios'!$B$5,IF(Q5335="Intervalo 2",'[1]Pesos dos Critérios'!$C$5,IF(Q5335="Intervalo 3",'[1]Pesos dos Critérios'!$D$5,'[1]Pesos dos Critérios'!$E$5)))</f>
        <v>0.0550472852385421</v>
      </c>
      <c r="AG5335" s="5" t="n">
        <f aca="false">IF(S5335="Intervalo 1",'[1]Pesos dos Critérios'!$F$5,IF(S5335="Intervalo 2",'[1]Pesos dos Critérios'!$G$5,IF(S5335="Intervalo 3",'[1]Pesos dos Critérios'!$H$5,'[1]Pesos dos Critérios'!$I$5)))</f>
        <v>0.0227513227513227</v>
      </c>
      <c r="AH5335" s="5" t="n">
        <f aca="false">IF(U5335="Intervalo 1",'[1]Pesos dos Critérios'!$N$5,IF(U5335="Intervalo 2",'[1]Pesos dos Critérios'!$O$5,IF(U5335="Intervalo 3",'[1]Pesos dos Critérios'!$P$5,'[1]Pesos dos Critérios'!$Q$5)))</f>
        <v>0.0320767195767196</v>
      </c>
      <c r="AI5335" s="5" t="n">
        <f aca="false">IF(AA5335="Intervalo 1",'[1]Pesos dos Critérios'!$R$5,IF(AA5335="Intervalo 2",'[1]Pesos dos Critérios'!$S$5,IF(AA5335="Intervalo 3",'[1]Pesos dos Critérios'!$T$5,'[1]Pesos dos Critérios'!$U$5)))</f>
        <v>0.0547619047619048</v>
      </c>
      <c r="AJ5335" s="5" t="n">
        <f aca="false">SUM(AB5335:AI5335)</f>
        <v>0.244835424850625</v>
      </c>
      <c r="AK5335" s="5" t="n">
        <v>5334</v>
      </c>
      <c r="AM5335" s="1" t="s">
        <v>67</v>
      </c>
    </row>
    <row r="5336" customFormat="false" ht="12.8" hidden="false" customHeight="true" outlineLevel="0" collapsed="false">
      <c r="A5336" s="7" t="n">
        <v>2020</v>
      </c>
      <c r="B5336" s="7" t="s">
        <v>521</v>
      </c>
      <c r="C5336" s="8" t="s">
        <v>418</v>
      </c>
      <c r="D5336" s="7" t="s">
        <v>446</v>
      </c>
      <c r="E5336" s="7" t="s">
        <v>1883</v>
      </c>
      <c r="F5336" s="7" t="s">
        <v>46</v>
      </c>
      <c r="G5336" s="7" t="s">
        <v>338</v>
      </c>
      <c r="H5336" s="9" t="n">
        <v>3</v>
      </c>
      <c r="I5336" s="7" t="s">
        <v>238</v>
      </c>
      <c r="J5336" s="8" t="s">
        <v>239</v>
      </c>
      <c r="K5336" s="10" t="s">
        <v>46</v>
      </c>
      <c r="L5336" s="10" t="s">
        <v>200</v>
      </c>
      <c r="M5336" s="10" t="s">
        <v>48</v>
      </c>
      <c r="N5336" s="10" t="n">
        <v>0.021</v>
      </c>
      <c r="O5336" s="9" t="s">
        <v>50</v>
      </c>
      <c r="P5336" s="11" t="n">
        <v>0.093</v>
      </c>
      <c r="Q5336" s="8" t="s">
        <v>49</v>
      </c>
      <c r="R5336" s="11" t="n">
        <v>0.027</v>
      </c>
      <c r="S5336" s="8" t="s">
        <v>50</v>
      </c>
      <c r="T5336" s="11" t="n">
        <v>140</v>
      </c>
      <c r="U5336" s="8" t="s">
        <v>57</v>
      </c>
      <c r="V5336" s="11" t="n">
        <v>6.09</v>
      </c>
      <c r="W5336" s="11" t="n">
        <v>7.98</v>
      </c>
      <c r="X5336" s="11" t="n">
        <v>8.7</v>
      </c>
      <c r="Y5336" s="11" t="n">
        <v>11.4</v>
      </c>
      <c r="Z5336" s="11" t="n">
        <v>2.27</v>
      </c>
      <c r="AA5336" s="8" t="s">
        <v>58</v>
      </c>
      <c r="AB5336" s="5" t="n">
        <f aca="false">IF(C5336='[1]Pesos dos Critérios'!$V$3,'[1]Pesos dos Critérios'!$V$5,IF(Planilha1!C5336='[1]Pesos dos Critérios'!$W$3,'[1]Pesos dos Critérios'!$W$5,IF(Planilha1!C5336='[1]Pesos dos Critérios'!$X$3,'[1]Pesos dos Critérios'!$X$5,IF(Planilha1!C5336='[1]Pesos dos Critérios'!$Y$3,'[1]Pesos dos Critérios'!$Y$5,'[1]Pesos dos Critérios'!$Z$5))))</f>
        <v>0.0234126984126984</v>
      </c>
      <c r="AC5336" s="5" t="n">
        <f aca="false">IF(H5336=1,'[1]Pesos dos Critérios'!$AD$5,IF(Planilha1!H5336=2,'[1]Pesos dos Critérios'!$AE$5,IF(Planilha1!H5336=3,'[1]Pesos dos Critérios'!$AF$5,IF(Planilha1!H5336=4,'[1]Pesos dos Critérios'!$AG$5,'[1]Pesos dos Critérios'!$AH$5))))</f>
        <v>0.0157417230656667</v>
      </c>
      <c r="AD5336" s="5" t="n">
        <f aca="false">IF(J5336='[1]Pesos dos Critérios'!$AA$3,'[1]Pesos dos Critérios'!$AA$5,IF(Planilha1!J5336='[1]Pesos dos Critérios'!$AB$3,'[1]Pesos dos Critérios'!$AB$5,'[1]Pesos dos Critérios'!$AC$5))</f>
        <v>0.0290123456790123</v>
      </c>
      <c r="AE5336" s="5" t="n">
        <f aca="false">IF(O5336="Intervalo 1",'[1]Pesos dos Critérios'!$L$5,IF(Planilha1!O5336="Intervalo 2",'[1]Pesos dos Critérios'!$L$5,IF(Planilha1!O5336="Intervalo 3",'[1]Pesos dos Critérios'!$L$5,'[1]Pesos dos Critérios'!$M$5)))</f>
        <v>0.0120314253647587</v>
      </c>
      <c r="AF5336" s="5" t="n">
        <f aca="false">IF(Q5336="Intervalo 1",'[1]Pesos dos Critérios'!$B$5,IF(Q5336="Intervalo 2",'[1]Pesos dos Critérios'!$C$5,IF(Q5336="Intervalo 3",'[1]Pesos dos Critérios'!$D$5,'[1]Pesos dos Critérios'!$E$5)))</f>
        <v>0.0550472852385421</v>
      </c>
      <c r="AG5336" s="5" t="n">
        <f aca="false">IF(S5336="Intervalo 1",'[1]Pesos dos Critérios'!$F$5,IF(S5336="Intervalo 2",'[1]Pesos dos Critérios'!$G$5,IF(S5336="Intervalo 3",'[1]Pesos dos Critérios'!$H$5,'[1]Pesos dos Critérios'!$I$5)))</f>
        <v>0.0187830687830688</v>
      </c>
      <c r="AH5336" s="5" t="n">
        <f aca="false">IF(U5336="Intervalo 1",'[1]Pesos dos Critérios'!$N$5,IF(U5336="Intervalo 2",'[1]Pesos dos Critérios'!$O$5,IF(U5336="Intervalo 3",'[1]Pesos dos Critérios'!$P$5,'[1]Pesos dos Critérios'!$Q$5)))</f>
        <v>0.0320767195767196</v>
      </c>
      <c r="AI5336" s="5" t="n">
        <f aca="false">IF(AA5336="Intervalo 1",'[1]Pesos dos Critérios'!$R$5,IF(AA5336="Intervalo 2",'[1]Pesos dos Critérios'!$S$5,IF(AA5336="Intervalo 3",'[1]Pesos dos Critérios'!$T$5,'[1]Pesos dos Critérios'!$U$5)))</f>
        <v>0.0547619047619048</v>
      </c>
      <c r="AJ5336" s="5" t="n">
        <f aca="false">SUM(AB5336:AI5336)</f>
        <v>0.240867170882371</v>
      </c>
      <c r="AK5336" s="5" t="n">
        <v>5335</v>
      </c>
      <c r="AM5336" s="1" t="s">
        <v>60</v>
      </c>
    </row>
    <row r="5337" customFormat="false" ht="12.8" hidden="false" customHeight="true" outlineLevel="0" collapsed="false">
      <c r="A5337" s="7" t="n">
        <v>2020</v>
      </c>
      <c r="B5337" s="7" t="s">
        <v>521</v>
      </c>
      <c r="C5337" s="8" t="s">
        <v>418</v>
      </c>
      <c r="D5337" s="7" t="s">
        <v>446</v>
      </c>
      <c r="E5337" s="7" t="s">
        <v>1883</v>
      </c>
      <c r="F5337" s="7" t="s">
        <v>449</v>
      </c>
      <c r="G5337" s="7" t="s">
        <v>338</v>
      </c>
      <c r="H5337" s="9" t="n">
        <v>3</v>
      </c>
      <c r="I5337" s="7" t="s">
        <v>238</v>
      </c>
      <c r="J5337" s="8" t="s">
        <v>239</v>
      </c>
      <c r="K5337" s="10" t="s">
        <v>46</v>
      </c>
      <c r="L5337" s="10" t="s">
        <v>83</v>
      </c>
      <c r="M5337" s="10" t="s">
        <v>48</v>
      </c>
      <c r="N5337" s="10" t="n">
        <v>0.019</v>
      </c>
      <c r="O5337" s="9" t="s">
        <v>58</v>
      </c>
      <c r="P5337" s="11" t="n">
        <v>0.649</v>
      </c>
      <c r="Q5337" s="8" t="s">
        <v>50</v>
      </c>
      <c r="R5337" s="11" t="n">
        <v>0.03</v>
      </c>
      <c r="S5337" s="8" t="s">
        <v>50</v>
      </c>
      <c r="T5337" s="11" t="n">
        <v>155</v>
      </c>
      <c r="U5337" s="8" t="s">
        <v>58</v>
      </c>
      <c r="V5337" s="11" t="n">
        <v>5.53</v>
      </c>
      <c r="W5337" s="11" t="n">
        <v>7.21</v>
      </c>
      <c r="X5337" s="11" t="n">
        <v>7.9</v>
      </c>
      <c r="Y5337" s="11" t="n">
        <v>10.3</v>
      </c>
      <c r="Z5337" s="11" t="n">
        <v>2.52</v>
      </c>
      <c r="AA5337" s="8" t="s">
        <v>58</v>
      </c>
      <c r="AB5337" s="5" t="n">
        <f aca="false">IF(C5337='[1]Pesos dos Critérios'!$V$3,'[1]Pesos dos Critérios'!$V$5,IF(Planilha1!C5337='[1]Pesos dos Critérios'!$W$3,'[1]Pesos dos Critérios'!$W$5,IF(Planilha1!C5337='[1]Pesos dos Critérios'!$X$3,'[1]Pesos dos Critérios'!$X$5,IF(Planilha1!C5337='[1]Pesos dos Critérios'!$Y$3,'[1]Pesos dos Critérios'!$Y$5,'[1]Pesos dos Critérios'!$Z$5))))</f>
        <v>0.0234126984126984</v>
      </c>
      <c r="AC5337" s="5" t="n">
        <f aca="false">IF(H5337=1,'[1]Pesos dos Critérios'!$AD$5,IF(Planilha1!H5337=2,'[1]Pesos dos Critérios'!$AE$5,IF(Planilha1!H5337=3,'[1]Pesos dos Critérios'!$AF$5,IF(Planilha1!H5337=4,'[1]Pesos dos Critérios'!$AG$5,'[1]Pesos dos Critérios'!$AH$5))))</f>
        <v>0.0157417230656667</v>
      </c>
      <c r="AD5337" s="5" t="n">
        <f aca="false">IF(J5337='[1]Pesos dos Critérios'!$AA$3,'[1]Pesos dos Critérios'!$AA$5,IF(Planilha1!J5337='[1]Pesos dos Critérios'!$AB$3,'[1]Pesos dos Critérios'!$AB$5,'[1]Pesos dos Critérios'!$AC$5))</f>
        <v>0.0290123456790123</v>
      </c>
      <c r="AE5337" s="5" t="n">
        <f aca="false">IF(O5337="Intervalo 1",'[1]Pesos dos Critérios'!$L$5,IF(Planilha1!O5337="Intervalo 2",'[1]Pesos dos Critérios'!$L$5,IF(Planilha1!O5337="Intervalo 3",'[1]Pesos dos Critérios'!$L$5,'[1]Pesos dos Critérios'!$M$5)))</f>
        <v>0.0218406285072952</v>
      </c>
      <c r="AF5337" s="5" t="n">
        <f aca="false">IF(Q5337="Intervalo 1",'[1]Pesos dos Critérios'!$B$5,IF(Q5337="Intervalo 2",'[1]Pesos dos Critérios'!$C$5,IF(Q5337="Intervalo 3",'[1]Pesos dos Critérios'!$D$5,'[1]Pesos dos Critérios'!$E$5)))</f>
        <v>0.0111216904932752</v>
      </c>
      <c r="AG5337" s="5" t="n">
        <f aca="false">IF(S5337="Intervalo 1",'[1]Pesos dos Critérios'!$F$5,IF(S5337="Intervalo 2",'[1]Pesos dos Critérios'!$G$5,IF(S5337="Intervalo 3",'[1]Pesos dos Critérios'!$H$5,'[1]Pesos dos Critérios'!$I$5)))</f>
        <v>0.0187830687830688</v>
      </c>
      <c r="AH5337" s="5" t="n">
        <f aca="false">IF(U5337="Intervalo 1",'[1]Pesos dos Critérios'!$N$5,IF(U5337="Intervalo 2",'[1]Pesos dos Critérios'!$O$5,IF(U5337="Intervalo 3",'[1]Pesos dos Critérios'!$P$5,'[1]Pesos dos Critérios'!$Q$5)))</f>
        <v>0.0274470899470899</v>
      </c>
      <c r="AI5337" s="5" t="n">
        <f aca="false">IF(AA5337="Intervalo 1",'[1]Pesos dos Critérios'!$R$5,IF(AA5337="Intervalo 2",'[1]Pesos dos Critérios'!$S$5,IF(AA5337="Intervalo 3",'[1]Pesos dos Critérios'!$T$5,'[1]Pesos dos Critérios'!$U$5)))</f>
        <v>0.0547619047619048</v>
      </c>
      <c r="AJ5337" s="5" t="n">
        <f aca="false">SUM(AB5337:AI5337)</f>
        <v>0.202121149650011</v>
      </c>
      <c r="AK5337" s="5" t="n">
        <v>5336</v>
      </c>
      <c r="AM5337" s="1" t="s">
        <v>96</v>
      </c>
    </row>
    <row r="5338" customFormat="false" ht="12.8" hidden="false" customHeight="true" outlineLevel="0" collapsed="false">
      <c r="A5338" s="7" t="n">
        <v>2020</v>
      </c>
      <c r="B5338" s="7" t="s">
        <v>521</v>
      </c>
      <c r="C5338" s="8" t="s">
        <v>418</v>
      </c>
      <c r="D5338" s="7" t="s">
        <v>446</v>
      </c>
      <c r="E5338" s="7" t="s">
        <v>3004</v>
      </c>
      <c r="F5338" s="7" t="n">
        <v>0</v>
      </c>
      <c r="G5338" s="7" t="s">
        <v>302</v>
      </c>
      <c r="H5338" s="9" t="n">
        <v>4</v>
      </c>
      <c r="I5338" s="7" t="s">
        <v>3001</v>
      </c>
      <c r="J5338" s="8" t="s">
        <v>86</v>
      </c>
      <c r="K5338" s="10" t="s">
        <v>46</v>
      </c>
      <c r="L5338" s="10" t="s">
        <v>83</v>
      </c>
      <c r="M5338" s="10" t="s">
        <v>48</v>
      </c>
      <c r="N5338" s="10" t="n">
        <v>0.008</v>
      </c>
      <c r="O5338" s="9" t="s">
        <v>57</v>
      </c>
      <c r="P5338" s="11" t="n">
        <v>0.043</v>
      </c>
      <c r="Q5338" s="8" t="s">
        <v>49</v>
      </c>
      <c r="R5338" s="11" t="n">
        <v>0.018</v>
      </c>
      <c r="S5338" s="8" t="s">
        <v>58</v>
      </c>
      <c r="T5338" s="11" t="n">
        <v>139</v>
      </c>
      <c r="U5338" s="8" t="s">
        <v>57</v>
      </c>
      <c r="V5338" s="11" t="n">
        <v>5.88</v>
      </c>
      <c r="W5338" s="11" t="n">
        <v>8.68</v>
      </c>
      <c r="X5338" s="11" t="n">
        <v>8.4</v>
      </c>
      <c r="Y5338" s="11" t="n">
        <v>12.4</v>
      </c>
      <c r="Z5338" s="11" t="n">
        <v>2.26</v>
      </c>
      <c r="AA5338" s="8" t="s">
        <v>57</v>
      </c>
      <c r="AB5338" s="5" t="n">
        <f aca="false">IF(C5338='[1]Pesos dos Critérios'!$V$3,'[1]Pesos dos Critérios'!$V$5,IF(Planilha1!C5338='[1]Pesos dos Critérios'!$W$3,'[1]Pesos dos Critérios'!$W$5,IF(Planilha1!C5338='[1]Pesos dos Critérios'!$X$3,'[1]Pesos dos Critérios'!$X$5,IF(Planilha1!C5338='[1]Pesos dos Critérios'!$Y$3,'[1]Pesos dos Critérios'!$Y$5,'[1]Pesos dos Critérios'!$Z$5))))</f>
        <v>0.0234126984126984</v>
      </c>
      <c r="AC5338" s="5" t="n">
        <f aca="false">IF(H5338=1,'[1]Pesos dos Critérios'!$AD$5,IF(Planilha1!H5338=2,'[1]Pesos dos Critérios'!$AE$5,IF(Planilha1!H5338=3,'[1]Pesos dos Critérios'!$AF$5,IF(Planilha1!H5338=4,'[1]Pesos dos Critérios'!$AG$5,'[1]Pesos dos Critérios'!$AH$5))))</f>
        <v>0.0124695648639311</v>
      </c>
      <c r="AD5338" s="5" t="n">
        <f aca="false">IF(J5338='[1]Pesos dos Critérios'!$AA$3,'[1]Pesos dos Critérios'!$AA$5,IF(Planilha1!J5338='[1]Pesos dos Critérios'!$AB$3,'[1]Pesos dos Critérios'!$AB$5,'[1]Pesos dos Critérios'!$AC$5))</f>
        <v>0.045679012345679</v>
      </c>
      <c r="AE5338" s="5" t="n">
        <f aca="false">IF(O5338="Intervalo 1",'[1]Pesos dos Critérios'!$L$5,IF(Planilha1!O5338="Intervalo 2",'[1]Pesos dos Critérios'!$L$5,IF(Planilha1!O5338="Intervalo 3",'[1]Pesos dos Critérios'!$L$5,'[1]Pesos dos Critérios'!$M$5)))</f>
        <v>0.0218406285072952</v>
      </c>
      <c r="AF5338" s="5" t="n">
        <f aca="false">IF(Q5338="Intervalo 1",'[1]Pesos dos Critérios'!$B$5,IF(Q5338="Intervalo 2",'[1]Pesos dos Critérios'!$C$5,IF(Q5338="Intervalo 3",'[1]Pesos dos Critérios'!$D$5,'[1]Pesos dos Critérios'!$E$5)))</f>
        <v>0.0550472852385421</v>
      </c>
      <c r="AG5338" s="5" t="n">
        <f aca="false">IF(S5338="Intervalo 1",'[1]Pesos dos Critérios'!$F$5,IF(S5338="Intervalo 2",'[1]Pesos dos Critérios'!$G$5,IF(S5338="Intervalo 3",'[1]Pesos dos Critérios'!$H$5,'[1]Pesos dos Critérios'!$I$5)))</f>
        <v>0.0227513227513227</v>
      </c>
      <c r="AH5338" s="5" t="n">
        <f aca="false">IF(U5338="Intervalo 1",'[1]Pesos dos Critérios'!$N$5,IF(U5338="Intervalo 2",'[1]Pesos dos Critérios'!$O$5,IF(U5338="Intervalo 3",'[1]Pesos dos Critérios'!$P$5,'[1]Pesos dos Critérios'!$Q$5)))</f>
        <v>0.0320767195767196</v>
      </c>
      <c r="AI5338" s="5" t="n">
        <f aca="false">IF(AA5338="Intervalo 1",'[1]Pesos dos Critérios'!$R$5,IF(AA5338="Intervalo 2",'[1]Pesos dos Critérios'!$S$5,IF(AA5338="Intervalo 3",'[1]Pesos dos Critérios'!$T$5,'[1]Pesos dos Critérios'!$U$5)))</f>
        <v>0.0547619047619048</v>
      </c>
      <c r="AJ5338" s="5" t="n">
        <f aca="false">SUM(AB5338:AI5338)</f>
        <v>0.268039136458093</v>
      </c>
      <c r="AK5338" s="5" t="n">
        <v>5337</v>
      </c>
      <c r="AM5338" s="1" t="s">
        <v>52</v>
      </c>
    </row>
    <row r="5339" customFormat="false" ht="12.8" hidden="false" customHeight="true" outlineLevel="0" collapsed="false">
      <c r="A5339" s="7" t="n">
        <v>2020</v>
      </c>
      <c r="B5339" s="7" t="s">
        <v>521</v>
      </c>
      <c r="C5339" s="8" t="s">
        <v>418</v>
      </c>
      <c r="D5339" s="7" t="s">
        <v>446</v>
      </c>
      <c r="E5339" s="7" t="s">
        <v>3004</v>
      </c>
      <c r="F5339" s="7" t="n">
        <v>4</v>
      </c>
      <c r="G5339" s="7" t="s">
        <v>302</v>
      </c>
      <c r="H5339" s="9" t="n">
        <v>4</v>
      </c>
      <c r="I5339" s="7" t="s">
        <v>3001</v>
      </c>
      <c r="J5339" s="8" t="s">
        <v>86</v>
      </c>
      <c r="K5339" s="10" t="s">
        <v>46</v>
      </c>
      <c r="L5339" s="10" t="s">
        <v>83</v>
      </c>
      <c r="M5339" s="10" t="s">
        <v>48</v>
      </c>
      <c r="N5339" s="10" t="n">
        <v>0.008</v>
      </c>
      <c r="O5339" s="9" t="s">
        <v>57</v>
      </c>
      <c r="P5339" s="11" t="n">
        <v>0.043</v>
      </c>
      <c r="Q5339" s="8" t="s">
        <v>49</v>
      </c>
      <c r="R5339" s="11" t="n">
        <v>0.018</v>
      </c>
      <c r="S5339" s="8" t="s">
        <v>58</v>
      </c>
      <c r="T5339" s="11" t="n">
        <v>139</v>
      </c>
      <c r="U5339" s="8" t="s">
        <v>57</v>
      </c>
      <c r="V5339" s="11" t="n">
        <v>5.88</v>
      </c>
      <c r="W5339" s="11" t="n">
        <v>8.68</v>
      </c>
      <c r="X5339" s="11" t="n">
        <v>8.4</v>
      </c>
      <c r="Y5339" s="11" t="n">
        <v>12.4</v>
      </c>
      <c r="Z5339" s="11" t="n">
        <v>2.26</v>
      </c>
      <c r="AA5339" s="8" t="s">
        <v>57</v>
      </c>
      <c r="AB5339" s="5" t="n">
        <f aca="false">IF(C5339='[1]Pesos dos Critérios'!$V$3,'[1]Pesos dos Critérios'!$V$5,IF(Planilha1!C5339='[1]Pesos dos Critérios'!$W$3,'[1]Pesos dos Critérios'!$W$5,IF(Planilha1!C5339='[1]Pesos dos Critérios'!$X$3,'[1]Pesos dos Critérios'!$X$5,IF(Planilha1!C5339='[1]Pesos dos Critérios'!$Y$3,'[1]Pesos dos Critérios'!$Y$5,'[1]Pesos dos Critérios'!$Z$5))))</f>
        <v>0.0234126984126984</v>
      </c>
      <c r="AC5339" s="5" t="n">
        <f aca="false">IF(H5339=1,'[1]Pesos dos Critérios'!$AD$5,IF(Planilha1!H5339=2,'[1]Pesos dos Critérios'!$AE$5,IF(Planilha1!H5339=3,'[1]Pesos dos Critérios'!$AF$5,IF(Planilha1!H5339=4,'[1]Pesos dos Critérios'!$AG$5,'[1]Pesos dos Critérios'!$AH$5))))</f>
        <v>0.0124695648639311</v>
      </c>
      <c r="AD5339" s="5" t="n">
        <f aca="false">IF(J5339='[1]Pesos dos Critérios'!$AA$3,'[1]Pesos dos Critérios'!$AA$5,IF(Planilha1!J5339='[1]Pesos dos Critérios'!$AB$3,'[1]Pesos dos Critérios'!$AB$5,'[1]Pesos dos Critérios'!$AC$5))</f>
        <v>0.045679012345679</v>
      </c>
      <c r="AE5339" s="5" t="n">
        <f aca="false">IF(O5339="Intervalo 1",'[1]Pesos dos Critérios'!$L$5,IF(Planilha1!O5339="Intervalo 2",'[1]Pesos dos Critérios'!$L$5,IF(Planilha1!O5339="Intervalo 3",'[1]Pesos dos Critérios'!$L$5,'[1]Pesos dos Critérios'!$M$5)))</f>
        <v>0.0218406285072952</v>
      </c>
      <c r="AF5339" s="5" t="n">
        <f aca="false">IF(Q5339="Intervalo 1",'[1]Pesos dos Critérios'!$B$5,IF(Q5339="Intervalo 2",'[1]Pesos dos Critérios'!$C$5,IF(Q5339="Intervalo 3",'[1]Pesos dos Critérios'!$D$5,'[1]Pesos dos Critérios'!$E$5)))</f>
        <v>0.0550472852385421</v>
      </c>
      <c r="AG5339" s="5" t="n">
        <f aca="false">IF(S5339="Intervalo 1",'[1]Pesos dos Critérios'!$F$5,IF(S5339="Intervalo 2",'[1]Pesos dos Critérios'!$G$5,IF(S5339="Intervalo 3",'[1]Pesos dos Critérios'!$H$5,'[1]Pesos dos Critérios'!$I$5)))</f>
        <v>0.0227513227513227</v>
      </c>
      <c r="AH5339" s="5" t="n">
        <f aca="false">IF(U5339="Intervalo 1",'[1]Pesos dos Critérios'!$N$5,IF(U5339="Intervalo 2",'[1]Pesos dos Critérios'!$O$5,IF(U5339="Intervalo 3",'[1]Pesos dos Critérios'!$P$5,'[1]Pesos dos Critérios'!$Q$5)))</f>
        <v>0.0320767195767196</v>
      </c>
      <c r="AI5339" s="5" t="n">
        <f aca="false">IF(AA5339="Intervalo 1",'[1]Pesos dos Critérios'!$R$5,IF(AA5339="Intervalo 2",'[1]Pesos dos Critérios'!$S$5,IF(AA5339="Intervalo 3",'[1]Pesos dos Critérios'!$T$5,'[1]Pesos dos Critérios'!$U$5)))</f>
        <v>0.0547619047619048</v>
      </c>
      <c r="AJ5339" s="5" t="n">
        <f aca="false">SUM(AB5339:AI5339)</f>
        <v>0.268039136458093</v>
      </c>
      <c r="AK5339" s="5" t="n">
        <v>5338</v>
      </c>
      <c r="AM5339" s="1" t="s">
        <v>52</v>
      </c>
    </row>
    <row r="5340" customFormat="false" ht="12.8" hidden="false" customHeight="true" outlineLevel="0" collapsed="false">
      <c r="A5340" s="7" t="n">
        <v>2020</v>
      </c>
      <c r="B5340" s="7" t="s">
        <v>521</v>
      </c>
      <c r="C5340" s="8" t="s">
        <v>418</v>
      </c>
      <c r="D5340" s="7" t="s">
        <v>446</v>
      </c>
      <c r="E5340" s="7" t="s">
        <v>3004</v>
      </c>
      <c r="F5340" s="7" t="s">
        <v>3005</v>
      </c>
      <c r="G5340" s="7" t="s">
        <v>302</v>
      </c>
      <c r="H5340" s="9" t="n">
        <v>4</v>
      </c>
      <c r="I5340" s="7" t="s">
        <v>3001</v>
      </c>
      <c r="J5340" s="8" t="s">
        <v>86</v>
      </c>
      <c r="K5340" s="10" t="s">
        <v>46</v>
      </c>
      <c r="L5340" s="10" t="s">
        <v>83</v>
      </c>
      <c r="M5340" s="10" t="s">
        <v>48</v>
      </c>
      <c r="N5340" s="10" t="n">
        <v>0.008</v>
      </c>
      <c r="O5340" s="9" t="s">
        <v>57</v>
      </c>
      <c r="P5340" s="11" t="n">
        <v>0.043</v>
      </c>
      <c r="Q5340" s="8" t="s">
        <v>49</v>
      </c>
      <c r="R5340" s="11" t="n">
        <v>0.018</v>
      </c>
      <c r="S5340" s="8" t="s">
        <v>58</v>
      </c>
      <c r="T5340" s="11" t="n">
        <v>139</v>
      </c>
      <c r="U5340" s="8" t="s">
        <v>57</v>
      </c>
      <c r="V5340" s="11" t="n">
        <v>5.88</v>
      </c>
      <c r="W5340" s="11" t="n">
        <v>8.68</v>
      </c>
      <c r="X5340" s="11" t="n">
        <v>8.4</v>
      </c>
      <c r="Y5340" s="11" t="n">
        <v>12.4</v>
      </c>
      <c r="Z5340" s="11" t="n">
        <v>2.26</v>
      </c>
      <c r="AA5340" s="8" t="s">
        <v>57</v>
      </c>
      <c r="AB5340" s="5" t="n">
        <f aca="false">IF(C5340='[1]Pesos dos Critérios'!$V$3,'[1]Pesos dos Critérios'!$V$5,IF(Planilha1!C5340='[1]Pesos dos Critérios'!$W$3,'[1]Pesos dos Critérios'!$W$5,IF(Planilha1!C5340='[1]Pesos dos Critérios'!$X$3,'[1]Pesos dos Critérios'!$X$5,IF(Planilha1!C5340='[1]Pesos dos Critérios'!$Y$3,'[1]Pesos dos Critérios'!$Y$5,'[1]Pesos dos Critérios'!$Z$5))))</f>
        <v>0.0234126984126984</v>
      </c>
      <c r="AC5340" s="5" t="n">
        <f aca="false">IF(H5340=1,'[1]Pesos dos Critérios'!$AD$5,IF(Planilha1!H5340=2,'[1]Pesos dos Critérios'!$AE$5,IF(Planilha1!H5340=3,'[1]Pesos dos Critérios'!$AF$5,IF(Planilha1!H5340=4,'[1]Pesos dos Critérios'!$AG$5,'[1]Pesos dos Critérios'!$AH$5))))</f>
        <v>0.0124695648639311</v>
      </c>
      <c r="AD5340" s="5" t="n">
        <f aca="false">IF(J5340='[1]Pesos dos Critérios'!$AA$3,'[1]Pesos dos Critérios'!$AA$5,IF(Planilha1!J5340='[1]Pesos dos Critérios'!$AB$3,'[1]Pesos dos Critérios'!$AB$5,'[1]Pesos dos Critérios'!$AC$5))</f>
        <v>0.045679012345679</v>
      </c>
      <c r="AE5340" s="5" t="n">
        <f aca="false">IF(O5340="Intervalo 1",'[1]Pesos dos Critérios'!$L$5,IF(Planilha1!O5340="Intervalo 2",'[1]Pesos dos Critérios'!$L$5,IF(Planilha1!O5340="Intervalo 3",'[1]Pesos dos Critérios'!$L$5,'[1]Pesos dos Critérios'!$M$5)))</f>
        <v>0.0218406285072952</v>
      </c>
      <c r="AF5340" s="5" t="n">
        <f aca="false">IF(Q5340="Intervalo 1",'[1]Pesos dos Critérios'!$B$5,IF(Q5340="Intervalo 2",'[1]Pesos dos Critérios'!$C$5,IF(Q5340="Intervalo 3",'[1]Pesos dos Critérios'!$D$5,'[1]Pesos dos Critérios'!$E$5)))</f>
        <v>0.0550472852385421</v>
      </c>
      <c r="AG5340" s="5" t="n">
        <f aca="false">IF(S5340="Intervalo 1",'[1]Pesos dos Critérios'!$F$5,IF(S5340="Intervalo 2",'[1]Pesos dos Critérios'!$G$5,IF(S5340="Intervalo 3",'[1]Pesos dos Critérios'!$H$5,'[1]Pesos dos Critérios'!$I$5)))</f>
        <v>0.0227513227513227</v>
      </c>
      <c r="AH5340" s="5" t="n">
        <f aca="false">IF(U5340="Intervalo 1",'[1]Pesos dos Critérios'!$N$5,IF(U5340="Intervalo 2",'[1]Pesos dos Critérios'!$O$5,IF(U5340="Intervalo 3",'[1]Pesos dos Critérios'!$P$5,'[1]Pesos dos Critérios'!$Q$5)))</f>
        <v>0.0320767195767196</v>
      </c>
      <c r="AI5340" s="5" t="n">
        <f aca="false">IF(AA5340="Intervalo 1",'[1]Pesos dos Critérios'!$R$5,IF(AA5340="Intervalo 2",'[1]Pesos dos Critérios'!$S$5,IF(AA5340="Intervalo 3",'[1]Pesos dos Critérios'!$T$5,'[1]Pesos dos Critérios'!$U$5)))</f>
        <v>0.0547619047619048</v>
      </c>
      <c r="AJ5340" s="5" t="n">
        <f aca="false">SUM(AB5340:AI5340)</f>
        <v>0.268039136458093</v>
      </c>
      <c r="AK5340" s="5" t="n">
        <v>5339</v>
      </c>
      <c r="AM5340" s="1" t="s">
        <v>52</v>
      </c>
    </row>
    <row r="5341" customFormat="false" ht="12.8" hidden="false" customHeight="true" outlineLevel="0" collapsed="false">
      <c r="A5341" s="7" t="n">
        <v>2020</v>
      </c>
      <c r="B5341" s="7" t="s">
        <v>521</v>
      </c>
      <c r="C5341" s="8" t="s">
        <v>418</v>
      </c>
      <c r="D5341" s="7" t="s">
        <v>446</v>
      </c>
      <c r="E5341" s="7" t="s">
        <v>3004</v>
      </c>
      <c r="F5341" s="7" t="s">
        <v>3006</v>
      </c>
      <c r="G5341" s="7" t="s">
        <v>302</v>
      </c>
      <c r="H5341" s="9" t="n">
        <v>4</v>
      </c>
      <c r="I5341" s="7" t="s">
        <v>3001</v>
      </c>
      <c r="J5341" s="8" t="s">
        <v>86</v>
      </c>
      <c r="K5341" s="10" t="s">
        <v>46</v>
      </c>
      <c r="L5341" s="10" t="s">
        <v>83</v>
      </c>
      <c r="M5341" s="10" t="s">
        <v>48</v>
      </c>
      <c r="N5341" s="10" t="n">
        <v>0.008</v>
      </c>
      <c r="O5341" s="9" t="s">
        <v>57</v>
      </c>
      <c r="P5341" s="11" t="n">
        <v>0.043</v>
      </c>
      <c r="Q5341" s="8" t="s">
        <v>49</v>
      </c>
      <c r="R5341" s="11" t="n">
        <v>0.018</v>
      </c>
      <c r="S5341" s="8" t="s">
        <v>58</v>
      </c>
      <c r="T5341" s="11" t="n">
        <v>139</v>
      </c>
      <c r="U5341" s="8" t="s">
        <v>57</v>
      </c>
      <c r="V5341" s="11" t="n">
        <v>5.88</v>
      </c>
      <c r="W5341" s="11" t="n">
        <v>8.68</v>
      </c>
      <c r="X5341" s="11" t="n">
        <v>8.4</v>
      </c>
      <c r="Y5341" s="11" t="n">
        <v>12.4</v>
      </c>
      <c r="Z5341" s="11" t="n">
        <v>2.26</v>
      </c>
      <c r="AA5341" s="8" t="s">
        <v>57</v>
      </c>
      <c r="AB5341" s="5" t="n">
        <f aca="false">IF(C5341='[1]Pesos dos Critérios'!$V$3,'[1]Pesos dos Critérios'!$V$5,IF(Planilha1!C5341='[1]Pesos dos Critérios'!$W$3,'[1]Pesos dos Critérios'!$W$5,IF(Planilha1!C5341='[1]Pesos dos Critérios'!$X$3,'[1]Pesos dos Critérios'!$X$5,IF(Planilha1!C5341='[1]Pesos dos Critérios'!$Y$3,'[1]Pesos dos Critérios'!$Y$5,'[1]Pesos dos Critérios'!$Z$5))))</f>
        <v>0.0234126984126984</v>
      </c>
      <c r="AC5341" s="5" t="n">
        <f aca="false">IF(H5341=1,'[1]Pesos dos Critérios'!$AD$5,IF(Planilha1!H5341=2,'[1]Pesos dos Critérios'!$AE$5,IF(Planilha1!H5341=3,'[1]Pesos dos Critérios'!$AF$5,IF(Planilha1!H5341=4,'[1]Pesos dos Critérios'!$AG$5,'[1]Pesos dos Critérios'!$AH$5))))</f>
        <v>0.0124695648639311</v>
      </c>
      <c r="AD5341" s="5" t="n">
        <f aca="false">IF(J5341='[1]Pesos dos Critérios'!$AA$3,'[1]Pesos dos Critérios'!$AA$5,IF(Planilha1!J5341='[1]Pesos dos Critérios'!$AB$3,'[1]Pesos dos Critérios'!$AB$5,'[1]Pesos dos Critérios'!$AC$5))</f>
        <v>0.045679012345679</v>
      </c>
      <c r="AE5341" s="5" t="n">
        <f aca="false">IF(O5341="Intervalo 1",'[1]Pesos dos Critérios'!$L$5,IF(Planilha1!O5341="Intervalo 2",'[1]Pesos dos Critérios'!$L$5,IF(Planilha1!O5341="Intervalo 3",'[1]Pesos dos Critérios'!$L$5,'[1]Pesos dos Critérios'!$M$5)))</f>
        <v>0.0218406285072952</v>
      </c>
      <c r="AF5341" s="5" t="n">
        <f aca="false">IF(Q5341="Intervalo 1",'[1]Pesos dos Critérios'!$B$5,IF(Q5341="Intervalo 2",'[1]Pesos dos Critérios'!$C$5,IF(Q5341="Intervalo 3",'[1]Pesos dos Critérios'!$D$5,'[1]Pesos dos Critérios'!$E$5)))</f>
        <v>0.0550472852385421</v>
      </c>
      <c r="AG5341" s="5" t="n">
        <f aca="false">IF(S5341="Intervalo 1",'[1]Pesos dos Critérios'!$F$5,IF(S5341="Intervalo 2",'[1]Pesos dos Critérios'!$G$5,IF(S5341="Intervalo 3",'[1]Pesos dos Critérios'!$H$5,'[1]Pesos dos Critérios'!$I$5)))</f>
        <v>0.0227513227513227</v>
      </c>
      <c r="AH5341" s="5" t="n">
        <f aca="false">IF(U5341="Intervalo 1",'[1]Pesos dos Critérios'!$N$5,IF(U5341="Intervalo 2",'[1]Pesos dos Critérios'!$O$5,IF(U5341="Intervalo 3",'[1]Pesos dos Critérios'!$P$5,'[1]Pesos dos Critérios'!$Q$5)))</f>
        <v>0.0320767195767196</v>
      </c>
      <c r="AI5341" s="5" t="n">
        <f aca="false">IF(AA5341="Intervalo 1",'[1]Pesos dos Critérios'!$R$5,IF(AA5341="Intervalo 2",'[1]Pesos dos Critérios'!$S$5,IF(AA5341="Intervalo 3",'[1]Pesos dos Critérios'!$T$5,'[1]Pesos dos Critérios'!$U$5)))</f>
        <v>0.0547619047619048</v>
      </c>
      <c r="AJ5341" s="5" t="n">
        <f aca="false">SUM(AB5341:AI5341)</f>
        <v>0.268039136458093</v>
      </c>
      <c r="AK5341" s="5" t="n">
        <v>5340</v>
      </c>
      <c r="AM5341" s="1" t="s">
        <v>52</v>
      </c>
    </row>
    <row r="5342" customFormat="false" ht="12.8" hidden="false" customHeight="true" outlineLevel="0" collapsed="false">
      <c r="A5342" s="7" t="n">
        <v>2020</v>
      </c>
      <c r="B5342" s="7" t="s">
        <v>521</v>
      </c>
      <c r="C5342" s="8" t="s">
        <v>418</v>
      </c>
      <c r="D5342" s="7" t="s">
        <v>446</v>
      </c>
      <c r="E5342" s="7" t="s">
        <v>3004</v>
      </c>
      <c r="F5342" s="7" t="s">
        <v>1886</v>
      </c>
      <c r="G5342" s="7" t="s">
        <v>2110</v>
      </c>
      <c r="H5342" s="9" t="n">
        <v>3</v>
      </c>
      <c r="I5342" s="7" t="s">
        <v>3001</v>
      </c>
      <c r="J5342" s="8" t="s">
        <v>86</v>
      </c>
      <c r="K5342" s="10" t="s">
        <v>46</v>
      </c>
      <c r="L5342" s="10" t="s">
        <v>200</v>
      </c>
      <c r="M5342" s="10" t="s">
        <v>48</v>
      </c>
      <c r="N5342" s="10" t="n">
        <v>0.022</v>
      </c>
      <c r="O5342" s="9" t="s">
        <v>50</v>
      </c>
      <c r="P5342" s="11" t="n">
        <v>0.192</v>
      </c>
      <c r="Q5342" s="8" t="s">
        <v>57</v>
      </c>
      <c r="R5342" s="11" t="n">
        <v>0.019</v>
      </c>
      <c r="S5342" s="8" t="s">
        <v>58</v>
      </c>
      <c r="T5342" s="11" t="n">
        <v>161</v>
      </c>
      <c r="U5342" s="8" t="s">
        <v>58</v>
      </c>
      <c r="V5342" s="11" t="n">
        <v>5.25</v>
      </c>
      <c r="W5342" s="11" t="n">
        <v>7.14</v>
      </c>
      <c r="X5342" s="11" t="n">
        <v>7.5</v>
      </c>
      <c r="Y5342" s="11" t="n">
        <v>10.2</v>
      </c>
      <c r="Z5342" s="11" t="n">
        <v>2.62</v>
      </c>
      <c r="AA5342" s="8" t="s">
        <v>58</v>
      </c>
      <c r="AB5342" s="5" t="n">
        <f aca="false">IF(C5342='[1]Pesos dos Critérios'!$V$3,'[1]Pesos dos Critérios'!$V$5,IF(Planilha1!C5342='[1]Pesos dos Critérios'!$W$3,'[1]Pesos dos Critérios'!$W$5,IF(Planilha1!C5342='[1]Pesos dos Critérios'!$X$3,'[1]Pesos dos Critérios'!$X$5,IF(Planilha1!C5342='[1]Pesos dos Critérios'!$Y$3,'[1]Pesos dos Critérios'!$Y$5,'[1]Pesos dos Critérios'!$Z$5))))</f>
        <v>0.0234126984126984</v>
      </c>
      <c r="AC5342" s="5" t="n">
        <f aca="false">IF(H5342=1,'[1]Pesos dos Critérios'!$AD$5,IF(Planilha1!H5342=2,'[1]Pesos dos Critérios'!$AE$5,IF(Planilha1!H5342=3,'[1]Pesos dos Critérios'!$AF$5,IF(Planilha1!H5342=4,'[1]Pesos dos Critérios'!$AG$5,'[1]Pesos dos Critérios'!$AH$5))))</f>
        <v>0.0157417230656667</v>
      </c>
      <c r="AD5342" s="5" t="n">
        <f aca="false">IF(J5342='[1]Pesos dos Critérios'!$AA$3,'[1]Pesos dos Critérios'!$AA$5,IF(Planilha1!J5342='[1]Pesos dos Critérios'!$AB$3,'[1]Pesos dos Critérios'!$AB$5,'[1]Pesos dos Critérios'!$AC$5))</f>
        <v>0.045679012345679</v>
      </c>
      <c r="AE5342" s="5" t="n">
        <f aca="false">IF(O5342="Intervalo 1",'[1]Pesos dos Critérios'!$L$5,IF(Planilha1!O5342="Intervalo 2",'[1]Pesos dos Critérios'!$L$5,IF(Planilha1!O5342="Intervalo 3",'[1]Pesos dos Critérios'!$L$5,'[1]Pesos dos Critérios'!$M$5)))</f>
        <v>0.0120314253647587</v>
      </c>
      <c r="AF5342" s="5" t="n">
        <f aca="false">IF(Q5342="Intervalo 1",'[1]Pesos dos Critérios'!$B$5,IF(Q5342="Intervalo 2",'[1]Pesos dos Critérios'!$C$5,IF(Q5342="Intervalo 3",'[1]Pesos dos Critérios'!$D$5,'[1]Pesos dos Critérios'!$E$5)))</f>
        <v>0.0236095012051296</v>
      </c>
      <c r="AG5342" s="5" t="n">
        <f aca="false">IF(S5342="Intervalo 1",'[1]Pesos dos Critérios'!$F$5,IF(S5342="Intervalo 2",'[1]Pesos dos Critérios'!$G$5,IF(S5342="Intervalo 3",'[1]Pesos dos Critérios'!$H$5,'[1]Pesos dos Critérios'!$I$5)))</f>
        <v>0.0227513227513227</v>
      </c>
      <c r="AH5342" s="5" t="n">
        <f aca="false">IF(U5342="Intervalo 1",'[1]Pesos dos Critérios'!$N$5,IF(U5342="Intervalo 2",'[1]Pesos dos Critérios'!$O$5,IF(U5342="Intervalo 3",'[1]Pesos dos Critérios'!$P$5,'[1]Pesos dos Critérios'!$Q$5)))</f>
        <v>0.0274470899470899</v>
      </c>
      <c r="AI5342" s="5" t="n">
        <f aca="false">IF(AA5342="Intervalo 1",'[1]Pesos dos Critérios'!$R$5,IF(AA5342="Intervalo 2",'[1]Pesos dos Critérios'!$S$5,IF(AA5342="Intervalo 3",'[1]Pesos dos Critérios'!$T$5,'[1]Pesos dos Critérios'!$U$5)))</f>
        <v>0.0547619047619048</v>
      </c>
      <c r="AJ5342" s="5" t="n">
        <f aca="false">SUM(AB5342:AI5342)</f>
        <v>0.22543467785425</v>
      </c>
      <c r="AK5342" s="5" t="n">
        <v>5341</v>
      </c>
      <c r="AM5342" s="1" t="s">
        <v>96</v>
      </c>
    </row>
    <row r="5343" customFormat="false" ht="12.8" hidden="false" customHeight="true" outlineLevel="0" collapsed="false">
      <c r="A5343" s="7" t="n">
        <v>2020</v>
      </c>
      <c r="B5343" s="7" t="s">
        <v>521</v>
      </c>
      <c r="C5343" s="8" t="s">
        <v>418</v>
      </c>
      <c r="D5343" s="7" t="s">
        <v>446</v>
      </c>
      <c r="E5343" s="7" t="s">
        <v>3004</v>
      </c>
      <c r="F5343" s="7" t="s">
        <v>1614</v>
      </c>
      <c r="G5343" s="7" t="s">
        <v>273</v>
      </c>
      <c r="H5343" s="9" t="n">
        <v>4</v>
      </c>
      <c r="I5343" s="7" t="s">
        <v>3001</v>
      </c>
      <c r="J5343" s="8" t="s">
        <v>86</v>
      </c>
      <c r="K5343" s="10" t="s">
        <v>46</v>
      </c>
      <c r="L5343" s="10" t="s">
        <v>200</v>
      </c>
      <c r="M5343" s="10" t="s">
        <v>48</v>
      </c>
      <c r="N5343" s="10" t="n">
        <v>0.016</v>
      </c>
      <c r="O5343" s="9" t="s">
        <v>58</v>
      </c>
      <c r="P5343" s="11" t="n">
        <v>0.055</v>
      </c>
      <c r="Q5343" s="8" t="s">
        <v>49</v>
      </c>
      <c r="R5343" s="11" t="n">
        <v>0.022</v>
      </c>
      <c r="S5343" s="8" t="s">
        <v>58</v>
      </c>
      <c r="T5343" s="11" t="n">
        <v>182</v>
      </c>
      <c r="U5343" s="8" t="s">
        <v>50</v>
      </c>
      <c r="V5343" s="11" t="n">
        <v>4.55</v>
      </c>
      <c r="W5343" s="11" t="n">
        <v>6.72</v>
      </c>
      <c r="X5343" s="11" t="n">
        <v>6.5</v>
      </c>
      <c r="Y5343" s="11" t="n">
        <v>9.6</v>
      </c>
      <c r="Z5343" s="11" t="n">
        <v>2.94</v>
      </c>
      <c r="AA5343" s="8" t="s">
        <v>50</v>
      </c>
      <c r="AB5343" s="5" t="n">
        <f aca="false">IF(C5343='[1]Pesos dos Critérios'!$V$3,'[1]Pesos dos Critérios'!$V$5,IF(Planilha1!C5343='[1]Pesos dos Critérios'!$W$3,'[1]Pesos dos Critérios'!$W$5,IF(Planilha1!C5343='[1]Pesos dos Critérios'!$X$3,'[1]Pesos dos Critérios'!$X$5,IF(Planilha1!C5343='[1]Pesos dos Critérios'!$Y$3,'[1]Pesos dos Critérios'!$Y$5,'[1]Pesos dos Critérios'!$Z$5))))</f>
        <v>0.0234126984126984</v>
      </c>
      <c r="AC5343" s="5" t="n">
        <f aca="false">IF(H5343=1,'[1]Pesos dos Critérios'!$AD$5,IF(Planilha1!H5343=2,'[1]Pesos dos Critérios'!$AE$5,IF(Planilha1!H5343=3,'[1]Pesos dos Critérios'!$AF$5,IF(Planilha1!H5343=4,'[1]Pesos dos Critérios'!$AG$5,'[1]Pesos dos Critérios'!$AH$5))))</f>
        <v>0.0124695648639311</v>
      </c>
      <c r="AD5343" s="5" t="n">
        <f aca="false">IF(J5343='[1]Pesos dos Critérios'!$AA$3,'[1]Pesos dos Critérios'!$AA$5,IF(Planilha1!J5343='[1]Pesos dos Critérios'!$AB$3,'[1]Pesos dos Critérios'!$AB$5,'[1]Pesos dos Critérios'!$AC$5))</f>
        <v>0.045679012345679</v>
      </c>
      <c r="AE5343" s="5" t="n">
        <f aca="false">IF(O5343="Intervalo 1",'[1]Pesos dos Critérios'!$L$5,IF(Planilha1!O5343="Intervalo 2",'[1]Pesos dos Critérios'!$L$5,IF(Planilha1!O5343="Intervalo 3",'[1]Pesos dos Critérios'!$L$5,'[1]Pesos dos Critérios'!$M$5)))</f>
        <v>0.0218406285072952</v>
      </c>
      <c r="AF5343" s="5" t="n">
        <f aca="false">IF(Q5343="Intervalo 1",'[1]Pesos dos Critérios'!$B$5,IF(Q5343="Intervalo 2",'[1]Pesos dos Critérios'!$C$5,IF(Q5343="Intervalo 3",'[1]Pesos dos Critérios'!$D$5,'[1]Pesos dos Critérios'!$E$5)))</f>
        <v>0.0550472852385421</v>
      </c>
      <c r="AG5343" s="5" t="n">
        <f aca="false">IF(S5343="Intervalo 1",'[1]Pesos dos Critérios'!$F$5,IF(S5343="Intervalo 2",'[1]Pesos dos Critérios'!$G$5,IF(S5343="Intervalo 3",'[1]Pesos dos Critérios'!$H$5,'[1]Pesos dos Critérios'!$I$5)))</f>
        <v>0.0227513227513227</v>
      </c>
      <c r="AH5343" s="5" t="n">
        <f aca="false">IF(U5343="Intervalo 1",'[1]Pesos dos Critérios'!$N$5,IF(U5343="Intervalo 2",'[1]Pesos dos Critérios'!$O$5,IF(U5343="Intervalo 3",'[1]Pesos dos Critérios'!$P$5,'[1]Pesos dos Critérios'!$Q$5)))</f>
        <v>0.019510582010582</v>
      </c>
      <c r="AI5343" s="5" t="n">
        <f aca="false">IF(AA5343="Intervalo 1",'[1]Pesos dos Critérios'!$R$5,IF(AA5343="Intervalo 2",'[1]Pesos dos Critérios'!$S$5,IF(AA5343="Intervalo 3",'[1]Pesos dos Critérios'!$T$5,'[1]Pesos dos Critérios'!$U$5)))</f>
        <v>0.0468253968253968</v>
      </c>
      <c r="AJ5343" s="5" t="n">
        <f aca="false">SUM(AB5343:AI5343)</f>
        <v>0.247536490955447</v>
      </c>
      <c r="AK5343" s="5" t="n">
        <v>5342</v>
      </c>
      <c r="AM5343" s="1" t="s">
        <v>67</v>
      </c>
    </row>
    <row r="5344" customFormat="false" ht="12.8" hidden="false" customHeight="true" outlineLevel="0" collapsed="false">
      <c r="A5344" s="7" t="n">
        <v>2020</v>
      </c>
      <c r="B5344" s="7" t="s">
        <v>521</v>
      </c>
      <c r="C5344" s="8" t="s">
        <v>418</v>
      </c>
      <c r="D5344" s="7" t="s">
        <v>446</v>
      </c>
      <c r="E5344" s="7" t="s">
        <v>3004</v>
      </c>
      <c r="F5344" s="7" t="s">
        <v>2707</v>
      </c>
      <c r="G5344" s="7" t="s">
        <v>273</v>
      </c>
      <c r="H5344" s="9" t="n">
        <v>4</v>
      </c>
      <c r="I5344" s="7" t="s">
        <v>3001</v>
      </c>
      <c r="J5344" s="8" t="s">
        <v>86</v>
      </c>
      <c r="K5344" s="10" t="s">
        <v>46</v>
      </c>
      <c r="L5344" s="10" t="s">
        <v>83</v>
      </c>
      <c r="M5344" s="10" t="s">
        <v>48</v>
      </c>
      <c r="N5344" s="10" t="n">
        <v>0.024</v>
      </c>
      <c r="O5344" s="9" t="s">
        <v>50</v>
      </c>
      <c r="P5344" s="11" t="n">
        <v>0.044</v>
      </c>
      <c r="Q5344" s="8" t="s">
        <v>49</v>
      </c>
      <c r="R5344" s="11" t="n">
        <v>0.045</v>
      </c>
      <c r="S5344" s="8" t="s">
        <v>50</v>
      </c>
      <c r="T5344" s="11" t="n">
        <v>189</v>
      </c>
      <c r="U5344" s="8" t="s">
        <v>50</v>
      </c>
      <c r="V5344" s="11" t="n">
        <v>4.41</v>
      </c>
      <c r="W5344" s="11" t="n">
        <v>6.58</v>
      </c>
      <c r="X5344" s="11" t="n">
        <v>6.3</v>
      </c>
      <c r="Y5344" s="11" t="n">
        <v>9.4</v>
      </c>
      <c r="Z5344" s="11" t="n">
        <v>3.06</v>
      </c>
      <c r="AA5344" s="8" t="s">
        <v>50</v>
      </c>
      <c r="AB5344" s="5" t="n">
        <f aca="false">IF(C5344='[1]Pesos dos Critérios'!$V$3,'[1]Pesos dos Critérios'!$V$5,IF(Planilha1!C5344='[1]Pesos dos Critérios'!$W$3,'[1]Pesos dos Critérios'!$W$5,IF(Planilha1!C5344='[1]Pesos dos Critérios'!$X$3,'[1]Pesos dos Critérios'!$X$5,IF(Planilha1!C5344='[1]Pesos dos Critérios'!$Y$3,'[1]Pesos dos Critérios'!$Y$5,'[1]Pesos dos Critérios'!$Z$5))))</f>
        <v>0.0234126984126984</v>
      </c>
      <c r="AC5344" s="5" t="n">
        <f aca="false">IF(H5344=1,'[1]Pesos dos Critérios'!$AD$5,IF(Planilha1!H5344=2,'[1]Pesos dos Critérios'!$AE$5,IF(Planilha1!H5344=3,'[1]Pesos dos Critérios'!$AF$5,IF(Planilha1!H5344=4,'[1]Pesos dos Critérios'!$AG$5,'[1]Pesos dos Critérios'!$AH$5))))</f>
        <v>0.0124695648639311</v>
      </c>
      <c r="AD5344" s="5" t="n">
        <f aca="false">IF(J5344='[1]Pesos dos Critérios'!$AA$3,'[1]Pesos dos Critérios'!$AA$5,IF(Planilha1!J5344='[1]Pesos dos Critérios'!$AB$3,'[1]Pesos dos Critérios'!$AB$5,'[1]Pesos dos Critérios'!$AC$5))</f>
        <v>0.045679012345679</v>
      </c>
      <c r="AE5344" s="5" t="n">
        <f aca="false">IF(O5344="Intervalo 1",'[1]Pesos dos Critérios'!$L$5,IF(Planilha1!O5344="Intervalo 2",'[1]Pesos dos Critérios'!$L$5,IF(Planilha1!O5344="Intervalo 3",'[1]Pesos dos Critérios'!$L$5,'[1]Pesos dos Critérios'!$M$5)))</f>
        <v>0.0120314253647587</v>
      </c>
      <c r="AF5344" s="5" t="n">
        <f aca="false">IF(Q5344="Intervalo 1",'[1]Pesos dos Critérios'!$B$5,IF(Q5344="Intervalo 2",'[1]Pesos dos Critérios'!$C$5,IF(Q5344="Intervalo 3",'[1]Pesos dos Critérios'!$D$5,'[1]Pesos dos Critérios'!$E$5)))</f>
        <v>0.0550472852385421</v>
      </c>
      <c r="AG5344" s="5" t="n">
        <f aca="false">IF(S5344="Intervalo 1",'[1]Pesos dos Critérios'!$F$5,IF(S5344="Intervalo 2",'[1]Pesos dos Critérios'!$G$5,IF(S5344="Intervalo 3",'[1]Pesos dos Critérios'!$H$5,'[1]Pesos dos Critérios'!$I$5)))</f>
        <v>0.0187830687830688</v>
      </c>
      <c r="AH5344" s="5" t="n">
        <f aca="false">IF(U5344="Intervalo 1",'[1]Pesos dos Critérios'!$N$5,IF(U5344="Intervalo 2",'[1]Pesos dos Critérios'!$O$5,IF(U5344="Intervalo 3",'[1]Pesos dos Critérios'!$P$5,'[1]Pesos dos Critérios'!$Q$5)))</f>
        <v>0.019510582010582</v>
      </c>
      <c r="AI5344" s="5" t="n">
        <f aca="false">IF(AA5344="Intervalo 1",'[1]Pesos dos Critérios'!$R$5,IF(AA5344="Intervalo 2",'[1]Pesos dos Critérios'!$S$5,IF(AA5344="Intervalo 3",'[1]Pesos dos Critérios'!$T$5,'[1]Pesos dos Critérios'!$U$5)))</f>
        <v>0.0468253968253968</v>
      </c>
      <c r="AJ5344" s="5" t="n">
        <f aca="false">SUM(AB5344:AI5344)</f>
        <v>0.233759033844657</v>
      </c>
      <c r="AK5344" s="5" t="n">
        <v>5343</v>
      </c>
      <c r="AM5344" s="1" t="s">
        <v>60</v>
      </c>
    </row>
    <row r="5345" customFormat="false" ht="12.8" hidden="false" customHeight="true" outlineLevel="0" collapsed="false">
      <c r="A5345" s="7" t="n">
        <v>2020</v>
      </c>
      <c r="B5345" s="7" t="s">
        <v>521</v>
      </c>
      <c r="C5345" s="8" t="s">
        <v>418</v>
      </c>
      <c r="D5345" s="7" t="s">
        <v>446</v>
      </c>
      <c r="E5345" s="7" t="s">
        <v>1885</v>
      </c>
      <c r="F5345" s="7" t="s">
        <v>2705</v>
      </c>
      <c r="G5345" s="7" t="s">
        <v>2110</v>
      </c>
      <c r="H5345" s="9" t="n">
        <v>3</v>
      </c>
      <c r="I5345" s="7" t="s">
        <v>721</v>
      </c>
      <c r="J5345" s="8" t="s">
        <v>86</v>
      </c>
      <c r="K5345" s="10" t="s">
        <v>46</v>
      </c>
      <c r="L5345" s="10" t="s">
        <v>83</v>
      </c>
      <c r="M5345" s="10" t="s">
        <v>48</v>
      </c>
      <c r="N5345" s="10" t="n">
        <v>0.012</v>
      </c>
      <c r="O5345" s="9" t="s">
        <v>57</v>
      </c>
      <c r="P5345" s="11" t="n">
        <v>0.137</v>
      </c>
      <c r="Q5345" s="8" t="s">
        <v>57</v>
      </c>
      <c r="R5345" s="11" t="n">
        <v>0.008</v>
      </c>
      <c r="S5345" s="8" t="s">
        <v>49</v>
      </c>
      <c r="T5345" s="11" t="n">
        <v>162</v>
      </c>
      <c r="U5345" s="8" t="s">
        <v>58</v>
      </c>
      <c r="V5345" s="11" t="n">
        <v>13.44</v>
      </c>
      <c r="W5345" s="11" t="n">
        <v>14.91</v>
      </c>
      <c r="X5345" s="11" t="n">
        <v>19.2</v>
      </c>
      <c r="Y5345" s="11" t="n">
        <v>21.3</v>
      </c>
      <c r="Z5345" s="11" t="n">
        <v>1.03</v>
      </c>
      <c r="AA5345" s="8" t="s">
        <v>49</v>
      </c>
      <c r="AB5345" s="5" t="n">
        <f aca="false">IF(C5345='[1]Pesos dos Critérios'!$V$3,'[1]Pesos dos Critérios'!$V$5,IF(Planilha1!C5345='[1]Pesos dos Critérios'!$W$3,'[1]Pesos dos Critérios'!$W$5,IF(Planilha1!C5345='[1]Pesos dos Critérios'!$X$3,'[1]Pesos dos Critérios'!$X$5,IF(Planilha1!C5345='[1]Pesos dos Critérios'!$Y$3,'[1]Pesos dos Critérios'!$Y$5,'[1]Pesos dos Critérios'!$Z$5))))</f>
        <v>0.0234126984126984</v>
      </c>
      <c r="AC5345" s="5" t="n">
        <f aca="false">IF(H5345=1,'[1]Pesos dos Critérios'!$AD$5,IF(Planilha1!H5345=2,'[1]Pesos dos Critérios'!$AE$5,IF(Planilha1!H5345=3,'[1]Pesos dos Critérios'!$AF$5,IF(Planilha1!H5345=4,'[1]Pesos dos Critérios'!$AG$5,'[1]Pesos dos Critérios'!$AH$5))))</f>
        <v>0.0157417230656667</v>
      </c>
      <c r="AD5345" s="5" t="n">
        <f aca="false">IF(J5345='[1]Pesos dos Critérios'!$AA$3,'[1]Pesos dos Critérios'!$AA$5,IF(Planilha1!J5345='[1]Pesos dos Critérios'!$AB$3,'[1]Pesos dos Critérios'!$AB$5,'[1]Pesos dos Critérios'!$AC$5))</f>
        <v>0.045679012345679</v>
      </c>
      <c r="AE5345" s="5" t="n">
        <f aca="false">IF(O5345="Intervalo 1",'[1]Pesos dos Critérios'!$L$5,IF(Planilha1!O5345="Intervalo 2",'[1]Pesos dos Critérios'!$L$5,IF(Planilha1!O5345="Intervalo 3",'[1]Pesos dos Critérios'!$L$5,'[1]Pesos dos Critérios'!$M$5)))</f>
        <v>0.0218406285072952</v>
      </c>
      <c r="AF5345" s="5" t="n">
        <f aca="false">IF(Q5345="Intervalo 1",'[1]Pesos dos Critérios'!$B$5,IF(Q5345="Intervalo 2",'[1]Pesos dos Critérios'!$C$5,IF(Q5345="Intervalo 3",'[1]Pesos dos Critérios'!$D$5,'[1]Pesos dos Critérios'!$E$5)))</f>
        <v>0.0236095012051296</v>
      </c>
      <c r="AG5345" s="5" t="n">
        <f aca="false">IF(S5345="Intervalo 1",'[1]Pesos dos Critérios'!$F$5,IF(S5345="Intervalo 2",'[1]Pesos dos Critérios'!$G$5,IF(S5345="Intervalo 3",'[1]Pesos dos Critérios'!$H$5,'[1]Pesos dos Critérios'!$I$5)))</f>
        <v>0.0375661375661376</v>
      </c>
      <c r="AH5345" s="5" t="n">
        <f aca="false">IF(U5345="Intervalo 1",'[1]Pesos dos Critérios'!$N$5,IF(U5345="Intervalo 2",'[1]Pesos dos Critérios'!$O$5,IF(U5345="Intervalo 3",'[1]Pesos dos Critérios'!$P$5,'[1]Pesos dos Critérios'!$Q$5)))</f>
        <v>0.0274470899470899</v>
      </c>
      <c r="AI5345" s="5" t="n">
        <f aca="false">IF(AA5345="Intervalo 1",'[1]Pesos dos Critérios'!$R$5,IF(AA5345="Intervalo 2",'[1]Pesos dos Critérios'!$S$5,IF(AA5345="Intervalo 3",'[1]Pesos dos Critérios'!$T$5,'[1]Pesos dos Critérios'!$U$5)))</f>
        <v>0.0658730158730159</v>
      </c>
      <c r="AJ5345" s="5" t="n">
        <f aca="false">SUM(AB5345:AI5345)</f>
        <v>0.261169806922712</v>
      </c>
      <c r="AK5345" s="5" t="n">
        <v>5344</v>
      </c>
      <c r="AM5345" s="1" t="s">
        <v>52</v>
      </c>
    </row>
    <row r="5346" customFormat="false" ht="12.8" hidden="false" customHeight="true" outlineLevel="0" collapsed="false">
      <c r="A5346" s="7" t="n">
        <v>2020</v>
      </c>
      <c r="B5346" s="7" t="s">
        <v>521</v>
      </c>
      <c r="C5346" s="8" t="s">
        <v>418</v>
      </c>
      <c r="D5346" s="7" t="s">
        <v>446</v>
      </c>
      <c r="E5346" s="7" t="s">
        <v>1885</v>
      </c>
      <c r="F5346" s="7" t="s">
        <v>2706</v>
      </c>
      <c r="G5346" s="7" t="s">
        <v>2110</v>
      </c>
      <c r="H5346" s="9" t="n">
        <v>3</v>
      </c>
      <c r="I5346" s="7" t="s">
        <v>721</v>
      </c>
      <c r="J5346" s="8" t="s">
        <v>86</v>
      </c>
      <c r="K5346" s="10" t="s">
        <v>46</v>
      </c>
      <c r="L5346" s="10" t="s">
        <v>83</v>
      </c>
      <c r="M5346" s="10" t="s">
        <v>48</v>
      </c>
      <c r="N5346" s="10" t="n">
        <v>0.012</v>
      </c>
      <c r="O5346" s="9" t="s">
        <v>57</v>
      </c>
      <c r="P5346" s="11" t="n">
        <v>0.137</v>
      </c>
      <c r="Q5346" s="8" t="s">
        <v>57</v>
      </c>
      <c r="R5346" s="11" t="n">
        <v>0.008</v>
      </c>
      <c r="S5346" s="8" t="s">
        <v>49</v>
      </c>
      <c r="T5346" s="11" t="n">
        <v>162</v>
      </c>
      <c r="U5346" s="8" t="s">
        <v>58</v>
      </c>
      <c r="V5346" s="11" t="n">
        <v>13.44</v>
      </c>
      <c r="W5346" s="11" t="n">
        <v>14.91</v>
      </c>
      <c r="X5346" s="11" t="n">
        <v>19.2</v>
      </c>
      <c r="Y5346" s="11" t="n">
        <v>21.3</v>
      </c>
      <c r="Z5346" s="11" t="n">
        <v>1.03</v>
      </c>
      <c r="AA5346" s="8" t="s">
        <v>49</v>
      </c>
      <c r="AB5346" s="5" t="n">
        <f aca="false">IF(C5346='[1]Pesos dos Critérios'!$V$3,'[1]Pesos dos Critérios'!$V$5,IF(Planilha1!C5346='[1]Pesos dos Critérios'!$W$3,'[1]Pesos dos Critérios'!$W$5,IF(Planilha1!C5346='[1]Pesos dos Critérios'!$X$3,'[1]Pesos dos Critérios'!$X$5,IF(Planilha1!C5346='[1]Pesos dos Critérios'!$Y$3,'[1]Pesos dos Critérios'!$Y$5,'[1]Pesos dos Critérios'!$Z$5))))</f>
        <v>0.0234126984126984</v>
      </c>
      <c r="AC5346" s="5" t="n">
        <f aca="false">IF(H5346=1,'[1]Pesos dos Critérios'!$AD$5,IF(Planilha1!H5346=2,'[1]Pesos dos Critérios'!$AE$5,IF(Planilha1!H5346=3,'[1]Pesos dos Critérios'!$AF$5,IF(Planilha1!H5346=4,'[1]Pesos dos Critérios'!$AG$5,'[1]Pesos dos Critérios'!$AH$5))))</f>
        <v>0.0157417230656667</v>
      </c>
      <c r="AD5346" s="5" t="n">
        <f aca="false">IF(J5346='[1]Pesos dos Critérios'!$AA$3,'[1]Pesos dos Critérios'!$AA$5,IF(Planilha1!J5346='[1]Pesos dos Critérios'!$AB$3,'[1]Pesos dos Critérios'!$AB$5,'[1]Pesos dos Critérios'!$AC$5))</f>
        <v>0.045679012345679</v>
      </c>
      <c r="AE5346" s="5" t="n">
        <f aca="false">IF(O5346="Intervalo 1",'[1]Pesos dos Critérios'!$L$5,IF(Planilha1!O5346="Intervalo 2",'[1]Pesos dos Critérios'!$L$5,IF(Planilha1!O5346="Intervalo 3",'[1]Pesos dos Critérios'!$L$5,'[1]Pesos dos Critérios'!$M$5)))</f>
        <v>0.0218406285072952</v>
      </c>
      <c r="AF5346" s="5" t="n">
        <f aca="false">IF(Q5346="Intervalo 1",'[1]Pesos dos Critérios'!$B$5,IF(Q5346="Intervalo 2",'[1]Pesos dos Critérios'!$C$5,IF(Q5346="Intervalo 3",'[1]Pesos dos Critérios'!$D$5,'[1]Pesos dos Critérios'!$E$5)))</f>
        <v>0.0236095012051296</v>
      </c>
      <c r="AG5346" s="5" t="n">
        <f aca="false">IF(S5346="Intervalo 1",'[1]Pesos dos Critérios'!$F$5,IF(S5346="Intervalo 2",'[1]Pesos dos Critérios'!$G$5,IF(S5346="Intervalo 3",'[1]Pesos dos Critérios'!$H$5,'[1]Pesos dos Critérios'!$I$5)))</f>
        <v>0.0375661375661376</v>
      </c>
      <c r="AH5346" s="5" t="n">
        <f aca="false">IF(U5346="Intervalo 1",'[1]Pesos dos Critérios'!$N$5,IF(U5346="Intervalo 2",'[1]Pesos dos Critérios'!$O$5,IF(U5346="Intervalo 3",'[1]Pesos dos Critérios'!$P$5,'[1]Pesos dos Critérios'!$Q$5)))</f>
        <v>0.0274470899470899</v>
      </c>
      <c r="AI5346" s="5" t="n">
        <f aca="false">IF(AA5346="Intervalo 1",'[1]Pesos dos Critérios'!$R$5,IF(AA5346="Intervalo 2",'[1]Pesos dos Critérios'!$S$5,IF(AA5346="Intervalo 3",'[1]Pesos dos Critérios'!$T$5,'[1]Pesos dos Critérios'!$U$5)))</f>
        <v>0.0658730158730159</v>
      </c>
      <c r="AJ5346" s="5" t="n">
        <f aca="false">SUM(AB5346:AI5346)</f>
        <v>0.261169806922712</v>
      </c>
      <c r="AK5346" s="5" t="n">
        <v>5345</v>
      </c>
      <c r="AM5346" s="1" t="s">
        <v>52</v>
      </c>
    </row>
    <row r="5347" customFormat="false" ht="12.8" hidden="false" customHeight="true" outlineLevel="0" collapsed="false">
      <c r="A5347" s="7" t="n">
        <v>2020</v>
      </c>
      <c r="B5347" s="7" t="s">
        <v>521</v>
      </c>
      <c r="C5347" s="8" t="s">
        <v>418</v>
      </c>
      <c r="D5347" s="7" t="s">
        <v>446</v>
      </c>
      <c r="E5347" s="7" t="s">
        <v>1885</v>
      </c>
      <c r="F5347" s="7" t="s">
        <v>2704</v>
      </c>
      <c r="G5347" s="7" t="s">
        <v>2110</v>
      </c>
      <c r="H5347" s="9" t="n">
        <v>3</v>
      </c>
      <c r="I5347" s="7" t="s">
        <v>721</v>
      </c>
      <c r="J5347" s="8" t="s">
        <v>86</v>
      </c>
      <c r="K5347" s="10" t="s">
        <v>46</v>
      </c>
      <c r="L5347" s="10" t="s">
        <v>83</v>
      </c>
      <c r="M5347" s="10" t="s">
        <v>48</v>
      </c>
      <c r="N5347" s="10" t="n">
        <v>0.012</v>
      </c>
      <c r="O5347" s="9" t="s">
        <v>57</v>
      </c>
      <c r="P5347" s="11" t="n">
        <v>0.137</v>
      </c>
      <c r="Q5347" s="8" t="s">
        <v>57</v>
      </c>
      <c r="R5347" s="11" t="n">
        <v>0.008</v>
      </c>
      <c r="S5347" s="8" t="s">
        <v>49</v>
      </c>
      <c r="T5347" s="11" t="n">
        <v>162</v>
      </c>
      <c r="U5347" s="8" t="s">
        <v>58</v>
      </c>
      <c r="V5347" s="11" t="n">
        <v>13.44</v>
      </c>
      <c r="W5347" s="11" t="n">
        <v>14.91</v>
      </c>
      <c r="X5347" s="11" t="n">
        <v>19.2</v>
      </c>
      <c r="Y5347" s="11" t="n">
        <v>21.3</v>
      </c>
      <c r="Z5347" s="11" t="n">
        <v>1.03</v>
      </c>
      <c r="AA5347" s="8" t="s">
        <v>49</v>
      </c>
      <c r="AB5347" s="5" t="n">
        <f aca="false">IF(C5347='[1]Pesos dos Critérios'!$V$3,'[1]Pesos dos Critérios'!$V$5,IF(Planilha1!C5347='[1]Pesos dos Critérios'!$W$3,'[1]Pesos dos Critérios'!$W$5,IF(Planilha1!C5347='[1]Pesos dos Critérios'!$X$3,'[1]Pesos dos Critérios'!$X$5,IF(Planilha1!C5347='[1]Pesos dos Critérios'!$Y$3,'[1]Pesos dos Critérios'!$Y$5,'[1]Pesos dos Critérios'!$Z$5))))</f>
        <v>0.0234126984126984</v>
      </c>
      <c r="AC5347" s="5" t="n">
        <f aca="false">IF(H5347=1,'[1]Pesos dos Critérios'!$AD$5,IF(Planilha1!H5347=2,'[1]Pesos dos Critérios'!$AE$5,IF(Planilha1!H5347=3,'[1]Pesos dos Critérios'!$AF$5,IF(Planilha1!H5347=4,'[1]Pesos dos Critérios'!$AG$5,'[1]Pesos dos Critérios'!$AH$5))))</f>
        <v>0.0157417230656667</v>
      </c>
      <c r="AD5347" s="5" t="n">
        <f aca="false">IF(J5347='[1]Pesos dos Critérios'!$AA$3,'[1]Pesos dos Critérios'!$AA$5,IF(Planilha1!J5347='[1]Pesos dos Critérios'!$AB$3,'[1]Pesos dos Critérios'!$AB$5,'[1]Pesos dos Critérios'!$AC$5))</f>
        <v>0.045679012345679</v>
      </c>
      <c r="AE5347" s="5" t="n">
        <f aca="false">IF(O5347="Intervalo 1",'[1]Pesos dos Critérios'!$L$5,IF(Planilha1!O5347="Intervalo 2",'[1]Pesos dos Critérios'!$L$5,IF(Planilha1!O5347="Intervalo 3",'[1]Pesos dos Critérios'!$L$5,'[1]Pesos dos Critérios'!$M$5)))</f>
        <v>0.0218406285072952</v>
      </c>
      <c r="AF5347" s="5" t="n">
        <f aca="false">IF(Q5347="Intervalo 1",'[1]Pesos dos Critérios'!$B$5,IF(Q5347="Intervalo 2",'[1]Pesos dos Critérios'!$C$5,IF(Q5347="Intervalo 3",'[1]Pesos dos Critérios'!$D$5,'[1]Pesos dos Critérios'!$E$5)))</f>
        <v>0.0236095012051296</v>
      </c>
      <c r="AG5347" s="5" t="n">
        <f aca="false">IF(S5347="Intervalo 1",'[1]Pesos dos Critérios'!$F$5,IF(S5347="Intervalo 2",'[1]Pesos dos Critérios'!$G$5,IF(S5347="Intervalo 3",'[1]Pesos dos Critérios'!$H$5,'[1]Pesos dos Critérios'!$I$5)))</f>
        <v>0.0375661375661376</v>
      </c>
      <c r="AH5347" s="5" t="n">
        <f aca="false">IF(U5347="Intervalo 1",'[1]Pesos dos Critérios'!$N$5,IF(U5347="Intervalo 2",'[1]Pesos dos Critérios'!$O$5,IF(U5347="Intervalo 3",'[1]Pesos dos Critérios'!$P$5,'[1]Pesos dos Critérios'!$Q$5)))</f>
        <v>0.0274470899470899</v>
      </c>
      <c r="AI5347" s="5" t="n">
        <f aca="false">IF(AA5347="Intervalo 1",'[1]Pesos dos Critérios'!$R$5,IF(AA5347="Intervalo 2",'[1]Pesos dos Critérios'!$S$5,IF(AA5347="Intervalo 3",'[1]Pesos dos Critérios'!$T$5,'[1]Pesos dos Critérios'!$U$5)))</f>
        <v>0.0658730158730159</v>
      </c>
      <c r="AJ5347" s="5" t="n">
        <f aca="false">SUM(AB5347:AI5347)</f>
        <v>0.261169806922712</v>
      </c>
      <c r="AK5347" s="5" t="n">
        <v>5346</v>
      </c>
      <c r="AM5347" s="1" t="s">
        <v>52</v>
      </c>
    </row>
    <row r="5348" customFormat="false" ht="12.8" hidden="false" customHeight="true" outlineLevel="0" collapsed="false">
      <c r="A5348" s="7" t="n">
        <v>2020</v>
      </c>
      <c r="B5348" s="7" t="s">
        <v>521</v>
      </c>
      <c r="C5348" s="8" t="s">
        <v>418</v>
      </c>
      <c r="D5348" s="7" t="s">
        <v>446</v>
      </c>
      <c r="E5348" s="7" t="s">
        <v>1885</v>
      </c>
      <c r="F5348" s="7" t="s">
        <v>2702</v>
      </c>
      <c r="G5348" s="7" t="s">
        <v>273</v>
      </c>
      <c r="H5348" s="9" t="n">
        <v>4</v>
      </c>
      <c r="I5348" s="7" t="s">
        <v>721</v>
      </c>
      <c r="J5348" s="8" t="s">
        <v>86</v>
      </c>
      <c r="K5348" s="10" t="s">
        <v>46</v>
      </c>
      <c r="L5348" s="10" t="s">
        <v>83</v>
      </c>
      <c r="M5348" s="10" t="s">
        <v>48</v>
      </c>
      <c r="N5348" s="10" t="n">
        <v>0.017</v>
      </c>
      <c r="O5348" s="9" t="s">
        <v>58</v>
      </c>
      <c r="P5348" s="11" t="n">
        <v>0.144</v>
      </c>
      <c r="Q5348" s="8" t="s">
        <v>57</v>
      </c>
      <c r="R5348" s="11" t="n">
        <v>0.003</v>
      </c>
      <c r="S5348" s="8" t="s">
        <v>49</v>
      </c>
      <c r="T5348" s="11" t="n">
        <v>175</v>
      </c>
      <c r="U5348" s="8" t="s">
        <v>50</v>
      </c>
      <c r="V5348" s="11" t="n">
        <v>12.88</v>
      </c>
      <c r="W5348" s="11" t="n">
        <v>14.21</v>
      </c>
      <c r="X5348" s="11" t="n">
        <v>18.4</v>
      </c>
      <c r="Y5348" s="11" t="n">
        <v>20.3</v>
      </c>
      <c r="Z5348" s="11" t="n">
        <v>1.08</v>
      </c>
      <c r="AA5348" s="8" t="s">
        <v>49</v>
      </c>
      <c r="AB5348" s="5" t="n">
        <f aca="false">IF(C5348='[1]Pesos dos Critérios'!$V$3,'[1]Pesos dos Critérios'!$V$5,IF(Planilha1!C5348='[1]Pesos dos Critérios'!$W$3,'[1]Pesos dos Critérios'!$W$5,IF(Planilha1!C5348='[1]Pesos dos Critérios'!$X$3,'[1]Pesos dos Critérios'!$X$5,IF(Planilha1!C5348='[1]Pesos dos Critérios'!$Y$3,'[1]Pesos dos Critérios'!$Y$5,'[1]Pesos dos Critérios'!$Z$5))))</f>
        <v>0.0234126984126984</v>
      </c>
      <c r="AC5348" s="5" t="n">
        <f aca="false">IF(H5348=1,'[1]Pesos dos Critérios'!$AD$5,IF(Planilha1!H5348=2,'[1]Pesos dos Critérios'!$AE$5,IF(Planilha1!H5348=3,'[1]Pesos dos Critérios'!$AF$5,IF(Planilha1!H5348=4,'[1]Pesos dos Critérios'!$AG$5,'[1]Pesos dos Critérios'!$AH$5))))</f>
        <v>0.0124695648639311</v>
      </c>
      <c r="AD5348" s="5" t="n">
        <f aca="false">IF(J5348='[1]Pesos dos Critérios'!$AA$3,'[1]Pesos dos Critérios'!$AA$5,IF(Planilha1!J5348='[1]Pesos dos Critérios'!$AB$3,'[1]Pesos dos Critérios'!$AB$5,'[1]Pesos dos Critérios'!$AC$5))</f>
        <v>0.045679012345679</v>
      </c>
      <c r="AE5348" s="5" t="n">
        <f aca="false">IF(O5348="Intervalo 1",'[1]Pesos dos Critérios'!$L$5,IF(Planilha1!O5348="Intervalo 2",'[1]Pesos dos Critérios'!$L$5,IF(Planilha1!O5348="Intervalo 3",'[1]Pesos dos Critérios'!$L$5,'[1]Pesos dos Critérios'!$M$5)))</f>
        <v>0.0218406285072952</v>
      </c>
      <c r="AF5348" s="5" t="n">
        <f aca="false">IF(Q5348="Intervalo 1",'[1]Pesos dos Critérios'!$B$5,IF(Q5348="Intervalo 2",'[1]Pesos dos Critérios'!$C$5,IF(Q5348="Intervalo 3",'[1]Pesos dos Critérios'!$D$5,'[1]Pesos dos Critérios'!$E$5)))</f>
        <v>0.0236095012051296</v>
      </c>
      <c r="AG5348" s="5" t="n">
        <f aca="false">IF(S5348="Intervalo 1",'[1]Pesos dos Critérios'!$F$5,IF(S5348="Intervalo 2",'[1]Pesos dos Critérios'!$G$5,IF(S5348="Intervalo 3",'[1]Pesos dos Critérios'!$H$5,'[1]Pesos dos Critérios'!$I$5)))</f>
        <v>0.0375661375661376</v>
      </c>
      <c r="AH5348" s="5" t="n">
        <f aca="false">IF(U5348="Intervalo 1",'[1]Pesos dos Critérios'!$N$5,IF(U5348="Intervalo 2",'[1]Pesos dos Critérios'!$O$5,IF(U5348="Intervalo 3",'[1]Pesos dos Critérios'!$P$5,'[1]Pesos dos Critérios'!$Q$5)))</f>
        <v>0.019510582010582</v>
      </c>
      <c r="AI5348" s="5" t="n">
        <f aca="false">IF(AA5348="Intervalo 1",'[1]Pesos dos Critérios'!$R$5,IF(AA5348="Intervalo 2",'[1]Pesos dos Critérios'!$S$5,IF(AA5348="Intervalo 3",'[1]Pesos dos Critérios'!$T$5,'[1]Pesos dos Critérios'!$U$5)))</f>
        <v>0.0658730158730159</v>
      </c>
      <c r="AJ5348" s="5" t="n">
        <f aca="false">SUM(AB5348:AI5348)</f>
        <v>0.249961140784469</v>
      </c>
      <c r="AK5348" s="5" t="n">
        <v>5347</v>
      </c>
      <c r="AM5348" s="1" t="s">
        <v>67</v>
      </c>
    </row>
    <row r="5349" customFormat="false" ht="12.8" hidden="false" customHeight="true" outlineLevel="0" collapsed="false">
      <c r="A5349" s="7" t="n">
        <v>2020</v>
      </c>
      <c r="B5349" s="7" t="s">
        <v>521</v>
      </c>
      <c r="C5349" s="8" t="s">
        <v>418</v>
      </c>
      <c r="D5349" s="7" t="s">
        <v>446</v>
      </c>
      <c r="E5349" s="7" t="s">
        <v>1885</v>
      </c>
      <c r="F5349" s="7" t="s">
        <v>2703</v>
      </c>
      <c r="G5349" s="7" t="s">
        <v>273</v>
      </c>
      <c r="H5349" s="9" t="n">
        <v>4</v>
      </c>
      <c r="I5349" s="7" t="s">
        <v>721</v>
      </c>
      <c r="J5349" s="8" t="s">
        <v>86</v>
      </c>
      <c r="K5349" s="10" t="s">
        <v>46</v>
      </c>
      <c r="L5349" s="10" t="s">
        <v>83</v>
      </c>
      <c r="M5349" s="10" t="s">
        <v>48</v>
      </c>
      <c r="N5349" s="10" t="n">
        <v>0.017</v>
      </c>
      <c r="O5349" s="9" t="s">
        <v>58</v>
      </c>
      <c r="P5349" s="11" t="n">
        <v>0.144</v>
      </c>
      <c r="Q5349" s="8" t="s">
        <v>57</v>
      </c>
      <c r="R5349" s="11" t="n">
        <v>0.003</v>
      </c>
      <c r="S5349" s="8" t="s">
        <v>49</v>
      </c>
      <c r="T5349" s="11" t="n">
        <v>175</v>
      </c>
      <c r="U5349" s="8" t="s">
        <v>50</v>
      </c>
      <c r="V5349" s="11" t="n">
        <v>12.88</v>
      </c>
      <c r="W5349" s="11" t="n">
        <v>14.21</v>
      </c>
      <c r="X5349" s="11" t="n">
        <v>18.4</v>
      </c>
      <c r="Y5349" s="11" t="n">
        <v>20.3</v>
      </c>
      <c r="Z5349" s="11" t="n">
        <v>1.08</v>
      </c>
      <c r="AA5349" s="8" t="s">
        <v>49</v>
      </c>
      <c r="AB5349" s="5" t="n">
        <f aca="false">IF(C5349='[1]Pesos dos Critérios'!$V$3,'[1]Pesos dos Critérios'!$V$5,IF(Planilha1!C5349='[1]Pesos dos Critérios'!$W$3,'[1]Pesos dos Critérios'!$W$5,IF(Planilha1!C5349='[1]Pesos dos Critérios'!$X$3,'[1]Pesos dos Critérios'!$X$5,IF(Planilha1!C5349='[1]Pesos dos Critérios'!$Y$3,'[1]Pesos dos Critérios'!$Y$5,'[1]Pesos dos Critérios'!$Z$5))))</f>
        <v>0.0234126984126984</v>
      </c>
      <c r="AC5349" s="5" t="n">
        <f aca="false">IF(H5349=1,'[1]Pesos dos Critérios'!$AD$5,IF(Planilha1!H5349=2,'[1]Pesos dos Critérios'!$AE$5,IF(Planilha1!H5349=3,'[1]Pesos dos Critérios'!$AF$5,IF(Planilha1!H5349=4,'[1]Pesos dos Critérios'!$AG$5,'[1]Pesos dos Critérios'!$AH$5))))</f>
        <v>0.0124695648639311</v>
      </c>
      <c r="AD5349" s="5" t="n">
        <f aca="false">IF(J5349='[1]Pesos dos Critérios'!$AA$3,'[1]Pesos dos Critérios'!$AA$5,IF(Planilha1!J5349='[1]Pesos dos Critérios'!$AB$3,'[1]Pesos dos Critérios'!$AB$5,'[1]Pesos dos Critérios'!$AC$5))</f>
        <v>0.045679012345679</v>
      </c>
      <c r="AE5349" s="5" t="n">
        <f aca="false">IF(O5349="Intervalo 1",'[1]Pesos dos Critérios'!$L$5,IF(Planilha1!O5349="Intervalo 2",'[1]Pesos dos Critérios'!$L$5,IF(Planilha1!O5349="Intervalo 3",'[1]Pesos dos Critérios'!$L$5,'[1]Pesos dos Critérios'!$M$5)))</f>
        <v>0.0218406285072952</v>
      </c>
      <c r="AF5349" s="5" t="n">
        <f aca="false">IF(Q5349="Intervalo 1",'[1]Pesos dos Critérios'!$B$5,IF(Q5349="Intervalo 2",'[1]Pesos dos Critérios'!$C$5,IF(Q5349="Intervalo 3",'[1]Pesos dos Critérios'!$D$5,'[1]Pesos dos Critérios'!$E$5)))</f>
        <v>0.0236095012051296</v>
      </c>
      <c r="AG5349" s="5" t="n">
        <f aca="false">IF(S5349="Intervalo 1",'[1]Pesos dos Critérios'!$F$5,IF(S5349="Intervalo 2",'[1]Pesos dos Critérios'!$G$5,IF(S5349="Intervalo 3",'[1]Pesos dos Critérios'!$H$5,'[1]Pesos dos Critérios'!$I$5)))</f>
        <v>0.0375661375661376</v>
      </c>
      <c r="AH5349" s="5" t="n">
        <f aca="false">IF(U5349="Intervalo 1",'[1]Pesos dos Critérios'!$N$5,IF(U5349="Intervalo 2",'[1]Pesos dos Critérios'!$O$5,IF(U5349="Intervalo 3",'[1]Pesos dos Critérios'!$P$5,'[1]Pesos dos Critérios'!$Q$5)))</f>
        <v>0.019510582010582</v>
      </c>
      <c r="AI5349" s="5" t="n">
        <f aca="false">IF(AA5349="Intervalo 1",'[1]Pesos dos Critérios'!$R$5,IF(AA5349="Intervalo 2",'[1]Pesos dos Critérios'!$S$5,IF(AA5349="Intervalo 3",'[1]Pesos dos Critérios'!$T$5,'[1]Pesos dos Critérios'!$U$5)))</f>
        <v>0.0658730158730159</v>
      </c>
      <c r="AJ5349" s="5" t="n">
        <f aca="false">SUM(AB5349:AI5349)</f>
        <v>0.249961140784469</v>
      </c>
      <c r="AK5349" s="5" t="n">
        <v>5348</v>
      </c>
      <c r="AM5349" s="1" t="s">
        <v>67</v>
      </c>
    </row>
    <row r="5350" customFormat="false" ht="12.8" hidden="false" customHeight="true" outlineLevel="0" collapsed="false">
      <c r="A5350" s="7" t="n">
        <v>2020</v>
      </c>
      <c r="B5350" s="7" t="s">
        <v>521</v>
      </c>
      <c r="C5350" s="8" t="s">
        <v>418</v>
      </c>
      <c r="D5350" s="7" t="s">
        <v>446</v>
      </c>
      <c r="E5350" s="7" t="s">
        <v>1885</v>
      </c>
      <c r="F5350" s="7" t="s">
        <v>2701</v>
      </c>
      <c r="G5350" s="7" t="s">
        <v>273</v>
      </c>
      <c r="H5350" s="9" t="n">
        <v>4</v>
      </c>
      <c r="I5350" s="7" t="s">
        <v>721</v>
      </c>
      <c r="J5350" s="8" t="s">
        <v>86</v>
      </c>
      <c r="K5350" s="10" t="s">
        <v>46</v>
      </c>
      <c r="L5350" s="10" t="s">
        <v>83</v>
      </c>
      <c r="M5350" s="10" t="s">
        <v>48</v>
      </c>
      <c r="N5350" s="10" t="n">
        <v>0.017</v>
      </c>
      <c r="O5350" s="9" t="s">
        <v>58</v>
      </c>
      <c r="P5350" s="11" t="n">
        <v>0.144</v>
      </c>
      <c r="Q5350" s="8" t="s">
        <v>57</v>
      </c>
      <c r="R5350" s="11" t="n">
        <v>0.003</v>
      </c>
      <c r="S5350" s="8" t="s">
        <v>49</v>
      </c>
      <c r="T5350" s="11" t="n">
        <v>175</v>
      </c>
      <c r="U5350" s="8" t="s">
        <v>50</v>
      </c>
      <c r="V5350" s="11" t="n">
        <v>12.88</v>
      </c>
      <c r="W5350" s="11" t="n">
        <v>14.21</v>
      </c>
      <c r="X5350" s="11" t="n">
        <v>18.4</v>
      </c>
      <c r="Y5350" s="11" t="n">
        <v>20.3</v>
      </c>
      <c r="Z5350" s="11" t="n">
        <v>1.08</v>
      </c>
      <c r="AA5350" s="8" t="s">
        <v>49</v>
      </c>
      <c r="AB5350" s="5" t="n">
        <f aca="false">IF(C5350='[1]Pesos dos Critérios'!$V$3,'[1]Pesos dos Critérios'!$V$5,IF(Planilha1!C5350='[1]Pesos dos Critérios'!$W$3,'[1]Pesos dos Critérios'!$W$5,IF(Planilha1!C5350='[1]Pesos dos Critérios'!$X$3,'[1]Pesos dos Critérios'!$X$5,IF(Planilha1!C5350='[1]Pesos dos Critérios'!$Y$3,'[1]Pesos dos Critérios'!$Y$5,'[1]Pesos dos Critérios'!$Z$5))))</f>
        <v>0.0234126984126984</v>
      </c>
      <c r="AC5350" s="5" t="n">
        <f aca="false">IF(H5350=1,'[1]Pesos dos Critérios'!$AD$5,IF(Planilha1!H5350=2,'[1]Pesos dos Critérios'!$AE$5,IF(Planilha1!H5350=3,'[1]Pesos dos Critérios'!$AF$5,IF(Planilha1!H5350=4,'[1]Pesos dos Critérios'!$AG$5,'[1]Pesos dos Critérios'!$AH$5))))</f>
        <v>0.0124695648639311</v>
      </c>
      <c r="AD5350" s="5" t="n">
        <f aca="false">IF(J5350='[1]Pesos dos Critérios'!$AA$3,'[1]Pesos dos Critérios'!$AA$5,IF(Planilha1!J5350='[1]Pesos dos Critérios'!$AB$3,'[1]Pesos dos Critérios'!$AB$5,'[1]Pesos dos Critérios'!$AC$5))</f>
        <v>0.045679012345679</v>
      </c>
      <c r="AE5350" s="5" t="n">
        <f aca="false">IF(O5350="Intervalo 1",'[1]Pesos dos Critérios'!$L$5,IF(Planilha1!O5350="Intervalo 2",'[1]Pesos dos Critérios'!$L$5,IF(Planilha1!O5350="Intervalo 3",'[1]Pesos dos Critérios'!$L$5,'[1]Pesos dos Critérios'!$M$5)))</f>
        <v>0.0218406285072952</v>
      </c>
      <c r="AF5350" s="5" t="n">
        <f aca="false">IF(Q5350="Intervalo 1",'[1]Pesos dos Critérios'!$B$5,IF(Q5350="Intervalo 2",'[1]Pesos dos Critérios'!$C$5,IF(Q5350="Intervalo 3",'[1]Pesos dos Critérios'!$D$5,'[1]Pesos dos Critérios'!$E$5)))</f>
        <v>0.0236095012051296</v>
      </c>
      <c r="AG5350" s="5" t="n">
        <f aca="false">IF(S5350="Intervalo 1",'[1]Pesos dos Critérios'!$F$5,IF(S5350="Intervalo 2",'[1]Pesos dos Critérios'!$G$5,IF(S5350="Intervalo 3",'[1]Pesos dos Critérios'!$H$5,'[1]Pesos dos Critérios'!$I$5)))</f>
        <v>0.0375661375661376</v>
      </c>
      <c r="AH5350" s="5" t="n">
        <f aca="false">IF(U5350="Intervalo 1",'[1]Pesos dos Critérios'!$N$5,IF(U5350="Intervalo 2",'[1]Pesos dos Critérios'!$O$5,IF(U5350="Intervalo 3",'[1]Pesos dos Critérios'!$P$5,'[1]Pesos dos Critérios'!$Q$5)))</f>
        <v>0.019510582010582</v>
      </c>
      <c r="AI5350" s="5" t="n">
        <f aca="false">IF(AA5350="Intervalo 1",'[1]Pesos dos Critérios'!$R$5,IF(AA5350="Intervalo 2",'[1]Pesos dos Critérios'!$S$5,IF(AA5350="Intervalo 3",'[1]Pesos dos Critérios'!$T$5,'[1]Pesos dos Critérios'!$U$5)))</f>
        <v>0.0658730158730159</v>
      </c>
      <c r="AJ5350" s="5" t="n">
        <f aca="false">SUM(AB5350:AI5350)</f>
        <v>0.249961140784469</v>
      </c>
      <c r="AK5350" s="5" t="n">
        <v>5349</v>
      </c>
      <c r="AM5350" s="1" t="s">
        <v>67</v>
      </c>
    </row>
    <row r="5351" customFormat="false" ht="12.8" hidden="false" customHeight="true" outlineLevel="0" collapsed="false">
      <c r="A5351" s="7" t="n">
        <v>2020</v>
      </c>
      <c r="B5351" s="7" t="s">
        <v>521</v>
      </c>
      <c r="C5351" s="8" t="s">
        <v>418</v>
      </c>
      <c r="D5351" s="7" t="s">
        <v>307</v>
      </c>
      <c r="E5351" s="7" t="s">
        <v>1859</v>
      </c>
      <c r="F5351" s="7" t="s">
        <v>1850</v>
      </c>
      <c r="G5351" s="7" t="s">
        <v>302</v>
      </c>
      <c r="H5351" s="9" t="n">
        <v>4</v>
      </c>
      <c r="I5351" s="7" t="s">
        <v>721</v>
      </c>
      <c r="J5351" s="8" t="s">
        <v>86</v>
      </c>
      <c r="K5351" s="10" t="s">
        <v>46</v>
      </c>
      <c r="L5351" s="10" t="s">
        <v>47</v>
      </c>
      <c r="M5351" s="10" t="s">
        <v>48</v>
      </c>
      <c r="N5351" s="10" t="n">
        <v>0.005</v>
      </c>
      <c r="O5351" s="9" t="s">
        <v>49</v>
      </c>
      <c r="P5351" s="11" t="n">
        <v>0.115</v>
      </c>
      <c r="Q5351" s="8" t="s">
        <v>57</v>
      </c>
      <c r="R5351" s="11" t="n">
        <v>0.005</v>
      </c>
      <c r="S5351" s="8" t="s">
        <v>49</v>
      </c>
      <c r="T5351" s="11" t="n">
        <v>170</v>
      </c>
      <c r="U5351" s="8" t="s">
        <v>58</v>
      </c>
      <c r="V5351" s="11" t="n">
        <v>4.83</v>
      </c>
      <c r="W5351" s="11" t="n">
        <v>7.21</v>
      </c>
      <c r="X5351" s="11" t="n">
        <v>6.9</v>
      </c>
      <c r="Y5351" s="11" t="n">
        <v>10.3</v>
      </c>
      <c r="Z5351" s="11" t="n">
        <v>2.75</v>
      </c>
      <c r="AA5351" s="8" t="s">
        <v>50</v>
      </c>
      <c r="AB5351" s="5" t="n">
        <f aca="false">IF(C5351='[1]Pesos dos Critérios'!$V$3,'[1]Pesos dos Critérios'!$V$5,IF(Planilha1!C5351='[1]Pesos dos Critérios'!$W$3,'[1]Pesos dos Critérios'!$W$5,IF(Planilha1!C5351='[1]Pesos dos Critérios'!$X$3,'[1]Pesos dos Critérios'!$X$5,IF(Planilha1!C5351='[1]Pesos dos Critérios'!$Y$3,'[1]Pesos dos Critérios'!$Y$5,'[1]Pesos dos Critérios'!$Z$5))))</f>
        <v>0.0234126984126984</v>
      </c>
      <c r="AC5351" s="5" t="n">
        <f aca="false">IF(H5351=1,'[1]Pesos dos Critérios'!$AD$5,IF(Planilha1!H5351=2,'[1]Pesos dos Critérios'!$AE$5,IF(Planilha1!H5351=3,'[1]Pesos dos Critérios'!$AF$5,IF(Planilha1!H5351=4,'[1]Pesos dos Critérios'!$AG$5,'[1]Pesos dos Critérios'!$AH$5))))</f>
        <v>0.0124695648639311</v>
      </c>
      <c r="AD5351" s="5" t="n">
        <f aca="false">IF(J5351='[1]Pesos dos Critérios'!$AA$3,'[1]Pesos dos Critérios'!$AA$5,IF(Planilha1!J5351='[1]Pesos dos Critérios'!$AB$3,'[1]Pesos dos Critérios'!$AB$5,'[1]Pesos dos Critérios'!$AC$5))</f>
        <v>0.045679012345679</v>
      </c>
      <c r="AE5351" s="5" t="n">
        <f aca="false">IF(O5351="Intervalo 1",'[1]Pesos dos Critérios'!$L$5,IF(Planilha1!O5351="Intervalo 2",'[1]Pesos dos Critérios'!$L$5,IF(Planilha1!O5351="Intervalo 3",'[1]Pesos dos Critérios'!$L$5,'[1]Pesos dos Critérios'!$M$5)))</f>
        <v>0.0218406285072952</v>
      </c>
      <c r="AF5351" s="5" t="n">
        <f aca="false">IF(Q5351="Intervalo 1",'[1]Pesos dos Critérios'!$B$5,IF(Q5351="Intervalo 2",'[1]Pesos dos Critérios'!$C$5,IF(Q5351="Intervalo 3",'[1]Pesos dos Critérios'!$D$5,'[1]Pesos dos Critérios'!$E$5)))</f>
        <v>0.0236095012051296</v>
      </c>
      <c r="AG5351" s="5" t="n">
        <f aca="false">IF(S5351="Intervalo 1",'[1]Pesos dos Critérios'!$F$5,IF(S5351="Intervalo 2",'[1]Pesos dos Critérios'!$G$5,IF(S5351="Intervalo 3",'[1]Pesos dos Critérios'!$H$5,'[1]Pesos dos Critérios'!$I$5)))</f>
        <v>0.0375661375661376</v>
      </c>
      <c r="AH5351" s="5" t="n">
        <f aca="false">IF(U5351="Intervalo 1",'[1]Pesos dos Critérios'!$N$5,IF(U5351="Intervalo 2",'[1]Pesos dos Critérios'!$O$5,IF(U5351="Intervalo 3",'[1]Pesos dos Critérios'!$P$5,'[1]Pesos dos Critérios'!$Q$5)))</f>
        <v>0.0274470899470899</v>
      </c>
      <c r="AI5351" s="5" t="n">
        <f aca="false">IF(AA5351="Intervalo 1",'[1]Pesos dos Critérios'!$R$5,IF(AA5351="Intervalo 2",'[1]Pesos dos Critérios'!$S$5,IF(AA5351="Intervalo 3",'[1]Pesos dos Critérios'!$T$5,'[1]Pesos dos Critérios'!$U$5)))</f>
        <v>0.0468253968253968</v>
      </c>
      <c r="AJ5351" s="5" t="n">
        <f aca="false">SUM(AB5351:AI5351)</f>
        <v>0.238850029673358</v>
      </c>
      <c r="AK5351" s="5" t="n">
        <v>5350</v>
      </c>
      <c r="AM5351" s="1" t="s">
        <v>60</v>
      </c>
    </row>
    <row r="5352" customFormat="false" ht="12.8" hidden="false" customHeight="true" outlineLevel="0" collapsed="false">
      <c r="A5352" s="7" t="n">
        <v>2020</v>
      </c>
      <c r="B5352" s="7" t="s">
        <v>521</v>
      </c>
      <c r="C5352" s="8" t="s">
        <v>418</v>
      </c>
      <c r="D5352" s="7" t="s">
        <v>307</v>
      </c>
      <c r="E5352" s="7" t="s">
        <v>1859</v>
      </c>
      <c r="F5352" s="7" t="s">
        <v>1847</v>
      </c>
      <c r="G5352" s="7" t="s">
        <v>302</v>
      </c>
      <c r="H5352" s="9" t="n">
        <v>4</v>
      </c>
      <c r="I5352" s="7" t="s">
        <v>721</v>
      </c>
      <c r="J5352" s="8" t="s">
        <v>86</v>
      </c>
      <c r="K5352" s="10" t="s">
        <v>46</v>
      </c>
      <c r="L5352" s="10" t="s">
        <v>47</v>
      </c>
      <c r="M5352" s="10" t="s">
        <v>48</v>
      </c>
      <c r="N5352" s="10" t="n">
        <v>0.005</v>
      </c>
      <c r="O5352" s="9" t="s">
        <v>49</v>
      </c>
      <c r="P5352" s="11" t="n">
        <v>0.115</v>
      </c>
      <c r="Q5352" s="8" t="s">
        <v>57</v>
      </c>
      <c r="R5352" s="11" t="n">
        <v>0.005</v>
      </c>
      <c r="S5352" s="8" t="s">
        <v>49</v>
      </c>
      <c r="T5352" s="11" t="n">
        <v>170</v>
      </c>
      <c r="U5352" s="8" t="s">
        <v>58</v>
      </c>
      <c r="V5352" s="11" t="n">
        <v>4.83</v>
      </c>
      <c r="W5352" s="11" t="n">
        <v>7.21</v>
      </c>
      <c r="X5352" s="11" t="n">
        <v>6.9</v>
      </c>
      <c r="Y5352" s="11" t="n">
        <v>10.3</v>
      </c>
      <c r="Z5352" s="11" t="n">
        <v>2.75</v>
      </c>
      <c r="AA5352" s="8" t="s">
        <v>50</v>
      </c>
      <c r="AB5352" s="5" t="n">
        <f aca="false">IF(C5352='[1]Pesos dos Critérios'!$V$3,'[1]Pesos dos Critérios'!$V$5,IF(Planilha1!C5352='[1]Pesos dos Critérios'!$W$3,'[1]Pesos dos Critérios'!$W$5,IF(Planilha1!C5352='[1]Pesos dos Critérios'!$X$3,'[1]Pesos dos Critérios'!$X$5,IF(Planilha1!C5352='[1]Pesos dos Critérios'!$Y$3,'[1]Pesos dos Critérios'!$Y$5,'[1]Pesos dos Critérios'!$Z$5))))</f>
        <v>0.0234126984126984</v>
      </c>
      <c r="AC5352" s="5" t="n">
        <f aca="false">IF(H5352=1,'[1]Pesos dos Critérios'!$AD$5,IF(Planilha1!H5352=2,'[1]Pesos dos Critérios'!$AE$5,IF(Planilha1!H5352=3,'[1]Pesos dos Critérios'!$AF$5,IF(Planilha1!H5352=4,'[1]Pesos dos Critérios'!$AG$5,'[1]Pesos dos Critérios'!$AH$5))))</f>
        <v>0.0124695648639311</v>
      </c>
      <c r="AD5352" s="5" t="n">
        <f aca="false">IF(J5352='[1]Pesos dos Critérios'!$AA$3,'[1]Pesos dos Critérios'!$AA$5,IF(Planilha1!J5352='[1]Pesos dos Critérios'!$AB$3,'[1]Pesos dos Critérios'!$AB$5,'[1]Pesos dos Critérios'!$AC$5))</f>
        <v>0.045679012345679</v>
      </c>
      <c r="AE5352" s="5" t="n">
        <f aca="false">IF(O5352="Intervalo 1",'[1]Pesos dos Critérios'!$L$5,IF(Planilha1!O5352="Intervalo 2",'[1]Pesos dos Critérios'!$L$5,IF(Planilha1!O5352="Intervalo 3",'[1]Pesos dos Critérios'!$L$5,'[1]Pesos dos Critérios'!$M$5)))</f>
        <v>0.0218406285072952</v>
      </c>
      <c r="AF5352" s="5" t="n">
        <f aca="false">IF(Q5352="Intervalo 1",'[1]Pesos dos Critérios'!$B$5,IF(Q5352="Intervalo 2",'[1]Pesos dos Critérios'!$C$5,IF(Q5352="Intervalo 3",'[1]Pesos dos Critérios'!$D$5,'[1]Pesos dos Critérios'!$E$5)))</f>
        <v>0.0236095012051296</v>
      </c>
      <c r="AG5352" s="5" t="n">
        <f aca="false">IF(S5352="Intervalo 1",'[1]Pesos dos Critérios'!$F$5,IF(S5352="Intervalo 2",'[1]Pesos dos Critérios'!$G$5,IF(S5352="Intervalo 3",'[1]Pesos dos Critérios'!$H$5,'[1]Pesos dos Critérios'!$I$5)))</f>
        <v>0.0375661375661376</v>
      </c>
      <c r="AH5352" s="5" t="n">
        <f aca="false">IF(U5352="Intervalo 1",'[1]Pesos dos Critérios'!$N$5,IF(U5352="Intervalo 2",'[1]Pesos dos Critérios'!$O$5,IF(U5352="Intervalo 3",'[1]Pesos dos Critérios'!$P$5,'[1]Pesos dos Critérios'!$Q$5)))</f>
        <v>0.0274470899470899</v>
      </c>
      <c r="AI5352" s="5" t="n">
        <f aca="false">IF(AA5352="Intervalo 1",'[1]Pesos dos Critérios'!$R$5,IF(AA5352="Intervalo 2",'[1]Pesos dos Critérios'!$S$5,IF(AA5352="Intervalo 3",'[1]Pesos dos Critérios'!$T$5,'[1]Pesos dos Critérios'!$U$5)))</f>
        <v>0.0468253968253968</v>
      </c>
      <c r="AJ5352" s="5" t="n">
        <f aca="false">SUM(AB5352:AI5352)</f>
        <v>0.238850029673358</v>
      </c>
      <c r="AK5352" s="5" t="n">
        <v>5351</v>
      </c>
      <c r="AM5352" s="1" t="s">
        <v>60</v>
      </c>
    </row>
    <row r="5353" customFormat="false" ht="12.8" hidden="false" customHeight="true" outlineLevel="0" collapsed="false">
      <c r="A5353" s="7" t="n">
        <v>2020</v>
      </c>
      <c r="B5353" s="7" t="s">
        <v>521</v>
      </c>
      <c r="C5353" s="8" t="s">
        <v>418</v>
      </c>
      <c r="D5353" s="7" t="s">
        <v>307</v>
      </c>
      <c r="E5353" s="7" t="s">
        <v>1859</v>
      </c>
      <c r="F5353" s="7" t="s">
        <v>1863</v>
      </c>
      <c r="G5353" s="7" t="s">
        <v>302</v>
      </c>
      <c r="H5353" s="9" t="n">
        <v>4</v>
      </c>
      <c r="I5353" s="7" t="s">
        <v>721</v>
      </c>
      <c r="J5353" s="8" t="s">
        <v>86</v>
      </c>
      <c r="K5353" s="10" t="s">
        <v>46</v>
      </c>
      <c r="L5353" s="10" t="s">
        <v>47</v>
      </c>
      <c r="M5353" s="10" t="s">
        <v>48</v>
      </c>
      <c r="N5353" s="10" t="n">
        <v>0.012</v>
      </c>
      <c r="O5353" s="9" t="s">
        <v>57</v>
      </c>
      <c r="P5353" s="11" t="n">
        <v>0.233</v>
      </c>
      <c r="Q5353" s="8" t="s">
        <v>58</v>
      </c>
      <c r="R5353" s="11" t="n">
        <v>0.004</v>
      </c>
      <c r="S5353" s="8" t="s">
        <v>49</v>
      </c>
      <c r="T5353" s="11" t="n">
        <v>169</v>
      </c>
      <c r="U5353" s="8" t="s">
        <v>58</v>
      </c>
      <c r="V5353" s="11" t="n">
        <v>4.97</v>
      </c>
      <c r="W5353" s="11" t="n">
        <v>6.93</v>
      </c>
      <c r="X5353" s="11" t="n">
        <v>7.1</v>
      </c>
      <c r="Y5353" s="11" t="n">
        <v>9.9</v>
      </c>
      <c r="Z5353" s="11" t="n">
        <v>2.74</v>
      </c>
      <c r="AA5353" s="8" t="s">
        <v>50</v>
      </c>
      <c r="AB5353" s="5" t="n">
        <f aca="false">IF(C5353='[1]Pesos dos Critérios'!$V$3,'[1]Pesos dos Critérios'!$V$5,IF(Planilha1!C5353='[1]Pesos dos Critérios'!$W$3,'[1]Pesos dos Critérios'!$W$5,IF(Planilha1!C5353='[1]Pesos dos Critérios'!$X$3,'[1]Pesos dos Critérios'!$X$5,IF(Planilha1!C5353='[1]Pesos dos Critérios'!$Y$3,'[1]Pesos dos Critérios'!$Y$5,'[1]Pesos dos Critérios'!$Z$5))))</f>
        <v>0.0234126984126984</v>
      </c>
      <c r="AC5353" s="5" t="n">
        <f aca="false">IF(H5353=1,'[1]Pesos dos Critérios'!$AD$5,IF(Planilha1!H5353=2,'[1]Pesos dos Critérios'!$AE$5,IF(Planilha1!H5353=3,'[1]Pesos dos Critérios'!$AF$5,IF(Planilha1!H5353=4,'[1]Pesos dos Critérios'!$AG$5,'[1]Pesos dos Critérios'!$AH$5))))</f>
        <v>0.0124695648639311</v>
      </c>
      <c r="AD5353" s="5" t="n">
        <f aca="false">IF(J5353='[1]Pesos dos Critérios'!$AA$3,'[1]Pesos dos Critérios'!$AA$5,IF(Planilha1!J5353='[1]Pesos dos Critérios'!$AB$3,'[1]Pesos dos Critérios'!$AB$5,'[1]Pesos dos Critérios'!$AC$5))</f>
        <v>0.045679012345679</v>
      </c>
      <c r="AE5353" s="5" t="n">
        <f aca="false">IF(O5353="Intervalo 1",'[1]Pesos dos Critérios'!$L$5,IF(Planilha1!O5353="Intervalo 2",'[1]Pesos dos Critérios'!$L$5,IF(Planilha1!O5353="Intervalo 3",'[1]Pesos dos Critérios'!$L$5,'[1]Pesos dos Critérios'!$M$5)))</f>
        <v>0.0218406285072952</v>
      </c>
      <c r="AF5353" s="5" t="n">
        <f aca="false">IF(Q5353="Intervalo 1",'[1]Pesos dos Critérios'!$B$5,IF(Q5353="Intervalo 2",'[1]Pesos dos Critérios'!$C$5,IF(Q5353="Intervalo 3",'[1]Pesos dos Critérios'!$D$5,'[1]Pesos dos Critérios'!$E$5)))</f>
        <v>0.0213326341741642</v>
      </c>
      <c r="AG5353" s="5" t="n">
        <f aca="false">IF(S5353="Intervalo 1",'[1]Pesos dos Critérios'!$F$5,IF(S5353="Intervalo 2",'[1]Pesos dos Critérios'!$G$5,IF(S5353="Intervalo 3",'[1]Pesos dos Critérios'!$H$5,'[1]Pesos dos Critérios'!$I$5)))</f>
        <v>0.0375661375661376</v>
      </c>
      <c r="AH5353" s="5" t="n">
        <f aca="false">IF(U5353="Intervalo 1",'[1]Pesos dos Critérios'!$N$5,IF(U5353="Intervalo 2",'[1]Pesos dos Critérios'!$O$5,IF(U5353="Intervalo 3",'[1]Pesos dos Critérios'!$P$5,'[1]Pesos dos Critérios'!$Q$5)))</f>
        <v>0.0274470899470899</v>
      </c>
      <c r="AI5353" s="5" t="n">
        <f aca="false">IF(AA5353="Intervalo 1",'[1]Pesos dos Critérios'!$R$5,IF(AA5353="Intervalo 2",'[1]Pesos dos Critérios'!$S$5,IF(AA5353="Intervalo 3",'[1]Pesos dos Critérios'!$T$5,'[1]Pesos dos Critérios'!$U$5)))</f>
        <v>0.0468253968253968</v>
      </c>
      <c r="AJ5353" s="5" t="n">
        <f aca="false">SUM(AB5353:AI5353)</f>
        <v>0.236573162642392</v>
      </c>
      <c r="AK5353" s="5" t="n">
        <v>5352</v>
      </c>
      <c r="AM5353" s="1" t="s">
        <v>60</v>
      </c>
    </row>
    <row r="5354" customFormat="false" ht="12.8" hidden="false" customHeight="true" outlineLevel="0" collapsed="false">
      <c r="A5354" s="7" t="n">
        <v>2020</v>
      </c>
      <c r="B5354" s="7" t="s">
        <v>521</v>
      </c>
      <c r="C5354" s="8" t="s">
        <v>418</v>
      </c>
      <c r="D5354" s="7" t="s">
        <v>307</v>
      </c>
      <c r="E5354" s="7" t="s">
        <v>1859</v>
      </c>
      <c r="F5354" s="7" t="s">
        <v>1865</v>
      </c>
      <c r="G5354" s="7" t="s">
        <v>302</v>
      </c>
      <c r="H5354" s="9" t="n">
        <v>4</v>
      </c>
      <c r="I5354" s="7" t="s">
        <v>721</v>
      </c>
      <c r="J5354" s="8" t="s">
        <v>86</v>
      </c>
      <c r="K5354" s="10" t="s">
        <v>46</v>
      </c>
      <c r="L5354" s="10" t="s">
        <v>47</v>
      </c>
      <c r="M5354" s="10" t="s">
        <v>48</v>
      </c>
      <c r="N5354" s="10" t="n">
        <v>0.012</v>
      </c>
      <c r="O5354" s="9" t="s">
        <v>57</v>
      </c>
      <c r="P5354" s="11" t="n">
        <v>0.233</v>
      </c>
      <c r="Q5354" s="8" t="s">
        <v>58</v>
      </c>
      <c r="R5354" s="11" t="n">
        <v>0.004</v>
      </c>
      <c r="S5354" s="8" t="s">
        <v>49</v>
      </c>
      <c r="T5354" s="11" t="n">
        <v>169</v>
      </c>
      <c r="U5354" s="8" t="s">
        <v>58</v>
      </c>
      <c r="V5354" s="11" t="n">
        <v>4.97</v>
      </c>
      <c r="W5354" s="11" t="n">
        <v>6.93</v>
      </c>
      <c r="X5354" s="11" t="n">
        <v>7.1</v>
      </c>
      <c r="Y5354" s="11" t="n">
        <v>9.9</v>
      </c>
      <c r="Z5354" s="11" t="n">
        <v>2.74</v>
      </c>
      <c r="AA5354" s="8" t="s">
        <v>50</v>
      </c>
      <c r="AB5354" s="5" t="n">
        <f aca="false">IF(C5354='[1]Pesos dos Critérios'!$V$3,'[1]Pesos dos Critérios'!$V$5,IF(Planilha1!C5354='[1]Pesos dos Critérios'!$W$3,'[1]Pesos dos Critérios'!$W$5,IF(Planilha1!C5354='[1]Pesos dos Critérios'!$X$3,'[1]Pesos dos Critérios'!$X$5,IF(Planilha1!C5354='[1]Pesos dos Critérios'!$Y$3,'[1]Pesos dos Critérios'!$Y$5,'[1]Pesos dos Critérios'!$Z$5))))</f>
        <v>0.0234126984126984</v>
      </c>
      <c r="AC5354" s="5" t="n">
        <f aca="false">IF(H5354=1,'[1]Pesos dos Critérios'!$AD$5,IF(Planilha1!H5354=2,'[1]Pesos dos Critérios'!$AE$5,IF(Planilha1!H5354=3,'[1]Pesos dos Critérios'!$AF$5,IF(Planilha1!H5354=4,'[1]Pesos dos Critérios'!$AG$5,'[1]Pesos dos Critérios'!$AH$5))))</f>
        <v>0.0124695648639311</v>
      </c>
      <c r="AD5354" s="5" t="n">
        <f aca="false">IF(J5354='[1]Pesos dos Critérios'!$AA$3,'[1]Pesos dos Critérios'!$AA$5,IF(Planilha1!J5354='[1]Pesos dos Critérios'!$AB$3,'[1]Pesos dos Critérios'!$AB$5,'[1]Pesos dos Critérios'!$AC$5))</f>
        <v>0.045679012345679</v>
      </c>
      <c r="AE5354" s="5" t="n">
        <f aca="false">IF(O5354="Intervalo 1",'[1]Pesos dos Critérios'!$L$5,IF(Planilha1!O5354="Intervalo 2",'[1]Pesos dos Critérios'!$L$5,IF(Planilha1!O5354="Intervalo 3",'[1]Pesos dos Critérios'!$L$5,'[1]Pesos dos Critérios'!$M$5)))</f>
        <v>0.0218406285072952</v>
      </c>
      <c r="AF5354" s="5" t="n">
        <f aca="false">IF(Q5354="Intervalo 1",'[1]Pesos dos Critérios'!$B$5,IF(Q5354="Intervalo 2",'[1]Pesos dos Critérios'!$C$5,IF(Q5354="Intervalo 3",'[1]Pesos dos Critérios'!$D$5,'[1]Pesos dos Critérios'!$E$5)))</f>
        <v>0.0213326341741642</v>
      </c>
      <c r="AG5354" s="5" t="n">
        <f aca="false">IF(S5354="Intervalo 1",'[1]Pesos dos Critérios'!$F$5,IF(S5354="Intervalo 2",'[1]Pesos dos Critérios'!$G$5,IF(S5354="Intervalo 3",'[1]Pesos dos Critérios'!$H$5,'[1]Pesos dos Critérios'!$I$5)))</f>
        <v>0.0375661375661376</v>
      </c>
      <c r="AH5354" s="5" t="n">
        <f aca="false">IF(U5354="Intervalo 1",'[1]Pesos dos Critérios'!$N$5,IF(U5354="Intervalo 2",'[1]Pesos dos Critérios'!$O$5,IF(U5354="Intervalo 3",'[1]Pesos dos Critérios'!$P$5,'[1]Pesos dos Critérios'!$Q$5)))</f>
        <v>0.0274470899470899</v>
      </c>
      <c r="AI5354" s="5" t="n">
        <f aca="false">IF(AA5354="Intervalo 1",'[1]Pesos dos Critérios'!$R$5,IF(AA5354="Intervalo 2",'[1]Pesos dos Critérios'!$S$5,IF(AA5354="Intervalo 3",'[1]Pesos dos Critérios'!$T$5,'[1]Pesos dos Critérios'!$U$5)))</f>
        <v>0.0468253968253968</v>
      </c>
      <c r="AJ5354" s="5" t="n">
        <f aca="false">SUM(AB5354:AI5354)</f>
        <v>0.236573162642392</v>
      </c>
      <c r="AK5354" s="5" t="n">
        <v>5353</v>
      </c>
      <c r="AM5354" s="1" t="s">
        <v>60</v>
      </c>
    </row>
    <row r="5355" customFormat="false" ht="12.8" hidden="false" customHeight="true" outlineLevel="0" collapsed="false">
      <c r="A5355" s="7" t="n">
        <v>2020</v>
      </c>
      <c r="B5355" s="7" t="s">
        <v>521</v>
      </c>
      <c r="C5355" s="8" t="s">
        <v>418</v>
      </c>
      <c r="D5355" s="7" t="s">
        <v>307</v>
      </c>
      <c r="E5355" s="7" t="s">
        <v>1859</v>
      </c>
      <c r="F5355" s="7" t="s">
        <v>3007</v>
      </c>
      <c r="G5355" s="7" t="s">
        <v>302</v>
      </c>
      <c r="H5355" s="9" t="n">
        <v>4</v>
      </c>
      <c r="I5355" s="7" t="s">
        <v>721</v>
      </c>
      <c r="J5355" s="8" t="s">
        <v>86</v>
      </c>
      <c r="K5355" s="10" t="s">
        <v>46</v>
      </c>
      <c r="L5355" s="10" t="s">
        <v>47</v>
      </c>
      <c r="M5355" s="10" t="s">
        <v>48</v>
      </c>
      <c r="N5355" s="10" t="n">
        <v>0.012</v>
      </c>
      <c r="O5355" s="9" t="s">
        <v>57</v>
      </c>
      <c r="P5355" s="11" t="n">
        <v>0.233</v>
      </c>
      <c r="Q5355" s="8" t="s">
        <v>58</v>
      </c>
      <c r="R5355" s="11" t="n">
        <v>0.004</v>
      </c>
      <c r="S5355" s="8" t="s">
        <v>49</v>
      </c>
      <c r="T5355" s="11" t="n">
        <v>169</v>
      </c>
      <c r="U5355" s="8" t="s">
        <v>58</v>
      </c>
      <c r="V5355" s="11" t="n">
        <v>4.97</v>
      </c>
      <c r="W5355" s="11" t="n">
        <v>6.93</v>
      </c>
      <c r="X5355" s="11" t="n">
        <v>7.1</v>
      </c>
      <c r="Y5355" s="11" t="n">
        <v>9.9</v>
      </c>
      <c r="Z5355" s="11" t="n">
        <v>2.74</v>
      </c>
      <c r="AA5355" s="8" t="s">
        <v>50</v>
      </c>
      <c r="AB5355" s="5" t="n">
        <f aca="false">IF(C5355='[1]Pesos dos Critérios'!$V$3,'[1]Pesos dos Critérios'!$V$5,IF(Planilha1!C5355='[1]Pesos dos Critérios'!$W$3,'[1]Pesos dos Critérios'!$W$5,IF(Planilha1!C5355='[1]Pesos dos Critérios'!$X$3,'[1]Pesos dos Critérios'!$X$5,IF(Planilha1!C5355='[1]Pesos dos Critérios'!$Y$3,'[1]Pesos dos Critérios'!$Y$5,'[1]Pesos dos Critérios'!$Z$5))))</f>
        <v>0.0234126984126984</v>
      </c>
      <c r="AC5355" s="5" t="n">
        <f aca="false">IF(H5355=1,'[1]Pesos dos Critérios'!$AD$5,IF(Planilha1!H5355=2,'[1]Pesos dos Critérios'!$AE$5,IF(Planilha1!H5355=3,'[1]Pesos dos Critérios'!$AF$5,IF(Planilha1!H5355=4,'[1]Pesos dos Critérios'!$AG$5,'[1]Pesos dos Critérios'!$AH$5))))</f>
        <v>0.0124695648639311</v>
      </c>
      <c r="AD5355" s="5" t="n">
        <f aca="false">IF(J5355='[1]Pesos dos Critérios'!$AA$3,'[1]Pesos dos Critérios'!$AA$5,IF(Planilha1!J5355='[1]Pesos dos Critérios'!$AB$3,'[1]Pesos dos Critérios'!$AB$5,'[1]Pesos dos Critérios'!$AC$5))</f>
        <v>0.045679012345679</v>
      </c>
      <c r="AE5355" s="5" t="n">
        <f aca="false">IF(O5355="Intervalo 1",'[1]Pesos dos Critérios'!$L$5,IF(Planilha1!O5355="Intervalo 2",'[1]Pesos dos Critérios'!$L$5,IF(Planilha1!O5355="Intervalo 3",'[1]Pesos dos Critérios'!$L$5,'[1]Pesos dos Critérios'!$M$5)))</f>
        <v>0.0218406285072952</v>
      </c>
      <c r="AF5355" s="5" t="n">
        <f aca="false">IF(Q5355="Intervalo 1",'[1]Pesos dos Critérios'!$B$5,IF(Q5355="Intervalo 2",'[1]Pesos dos Critérios'!$C$5,IF(Q5355="Intervalo 3",'[1]Pesos dos Critérios'!$D$5,'[1]Pesos dos Critérios'!$E$5)))</f>
        <v>0.0213326341741642</v>
      </c>
      <c r="AG5355" s="5" t="n">
        <f aca="false">IF(S5355="Intervalo 1",'[1]Pesos dos Critérios'!$F$5,IF(S5355="Intervalo 2",'[1]Pesos dos Critérios'!$G$5,IF(S5355="Intervalo 3",'[1]Pesos dos Critérios'!$H$5,'[1]Pesos dos Critérios'!$I$5)))</f>
        <v>0.0375661375661376</v>
      </c>
      <c r="AH5355" s="5" t="n">
        <f aca="false">IF(U5355="Intervalo 1",'[1]Pesos dos Critérios'!$N$5,IF(U5355="Intervalo 2",'[1]Pesos dos Critérios'!$O$5,IF(U5355="Intervalo 3",'[1]Pesos dos Critérios'!$P$5,'[1]Pesos dos Critérios'!$Q$5)))</f>
        <v>0.0274470899470899</v>
      </c>
      <c r="AI5355" s="5" t="n">
        <f aca="false">IF(AA5355="Intervalo 1",'[1]Pesos dos Critérios'!$R$5,IF(AA5355="Intervalo 2",'[1]Pesos dos Critérios'!$S$5,IF(AA5355="Intervalo 3",'[1]Pesos dos Critérios'!$T$5,'[1]Pesos dos Critérios'!$U$5)))</f>
        <v>0.0468253968253968</v>
      </c>
      <c r="AJ5355" s="5" t="n">
        <f aca="false">SUM(AB5355:AI5355)</f>
        <v>0.236573162642392</v>
      </c>
      <c r="AK5355" s="5" t="n">
        <v>5354</v>
      </c>
      <c r="AM5355" s="1" t="s">
        <v>60</v>
      </c>
    </row>
    <row r="5356" customFormat="false" ht="12.8" hidden="false" customHeight="true" outlineLevel="0" collapsed="false">
      <c r="A5356" s="7" t="n">
        <v>2020</v>
      </c>
      <c r="B5356" s="7" t="s">
        <v>521</v>
      </c>
      <c r="C5356" s="8" t="s">
        <v>418</v>
      </c>
      <c r="D5356" s="7" t="s">
        <v>307</v>
      </c>
      <c r="E5356" s="7" t="s">
        <v>1859</v>
      </c>
      <c r="F5356" s="7" t="s">
        <v>2341</v>
      </c>
      <c r="G5356" s="7" t="s">
        <v>767</v>
      </c>
      <c r="H5356" s="9" t="n">
        <v>4</v>
      </c>
      <c r="I5356" s="7" t="s">
        <v>721</v>
      </c>
      <c r="J5356" s="8" t="s">
        <v>86</v>
      </c>
      <c r="K5356" s="10" t="s">
        <v>46</v>
      </c>
      <c r="L5356" s="10" t="s">
        <v>47</v>
      </c>
      <c r="M5356" s="10" t="s">
        <v>48</v>
      </c>
      <c r="N5356" s="10" t="n">
        <v>0.008</v>
      </c>
      <c r="O5356" s="9" t="s">
        <v>57</v>
      </c>
      <c r="P5356" s="11" t="n">
        <v>0.103</v>
      </c>
      <c r="Q5356" s="8" t="s">
        <v>49</v>
      </c>
      <c r="R5356" s="11" t="n">
        <v>0.006</v>
      </c>
      <c r="S5356" s="8" t="s">
        <v>49</v>
      </c>
      <c r="T5356" s="11" t="n">
        <v>207</v>
      </c>
      <c r="U5356" s="8" t="s">
        <v>50</v>
      </c>
      <c r="V5356" s="11" t="n">
        <v>3.99</v>
      </c>
      <c r="W5356" s="11" t="n">
        <v>6.02</v>
      </c>
      <c r="X5356" s="11" t="n">
        <v>5.7</v>
      </c>
      <c r="Y5356" s="11" t="n">
        <v>8.6</v>
      </c>
      <c r="Z5356" s="11" t="n">
        <v>3.35</v>
      </c>
      <c r="AA5356" s="8" t="s">
        <v>50</v>
      </c>
      <c r="AB5356" s="5" t="n">
        <f aca="false">IF(C5356='[1]Pesos dos Critérios'!$V$3,'[1]Pesos dos Critérios'!$V$5,IF(Planilha1!C5356='[1]Pesos dos Critérios'!$W$3,'[1]Pesos dos Critérios'!$W$5,IF(Planilha1!C5356='[1]Pesos dos Critérios'!$X$3,'[1]Pesos dos Critérios'!$X$5,IF(Planilha1!C5356='[1]Pesos dos Critérios'!$Y$3,'[1]Pesos dos Critérios'!$Y$5,'[1]Pesos dos Critérios'!$Z$5))))</f>
        <v>0.0234126984126984</v>
      </c>
      <c r="AC5356" s="5" t="n">
        <f aca="false">IF(H5356=1,'[1]Pesos dos Critérios'!$AD$5,IF(Planilha1!H5356=2,'[1]Pesos dos Critérios'!$AE$5,IF(Planilha1!H5356=3,'[1]Pesos dos Critérios'!$AF$5,IF(Planilha1!H5356=4,'[1]Pesos dos Critérios'!$AG$5,'[1]Pesos dos Critérios'!$AH$5))))</f>
        <v>0.0124695648639311</v>
      </c>
      <c r="AD5356" s="5" t="n">
        <f aca="false">IF(J5356='[1]Pesos dos Critérios'!$AA$3,'[1]Pesos dos Critérios'!$AA$5,IF(Planilha1!J5356='[1]Pesos dos Critérios'!$AB$3,'[1]Pesos dos Critérios'!$AB$5,'[1]Pesos dos Critérios'!$AC$5))</f>
        <v>0.045679012345679</v>
      </c>
      <c r="AE5356" s="5" t="n">
        <f aca="false">IF(O5356="Intervalo 1",'[1]Pesos dos Critérios'!$L$5,IF(Planilha1!O5356="Intervalo 2",'[1]Pesos dos Critérios'!$L$5,IF(Planilha1!O5356="Intervalo 3",'[1]Pesos dos Critérios'!$L$5,'[1]Pesos dos Critérios'!$M$5)))</f>
        <v>0.0218406285072952</v>
      </c>
      <c r="AF5356" s="5" t="n">
        <f aca="false">IF(Q5356="Intervalo 1",'[1]Pesos dos Critérios'!$B$5,IF(Q5356="Intervalo 2",'[1]Pesos dos Critérios'!$C$5,IF(Q5356="Intervalo 3",'[1]Pesos dos Critérios'!$D$5,'[1]Pesos dos Critérios'!$E$5)))</f>
        <v>0.0550472852385421</v>
      </c>
      <c r="AG5356" s="5" t="n">
        <f aca="false">IF(S5356="Intervalo 1",'[1]Pesos dos Critérios'!$F$5,IF(S5356="Intervalo 2",'[1]Pesos dos Critérios'!$G$5,IF(S5356="Intervalo 3",'[1]Pesos dos Critérios'!$H$5,'[1]Pesos dos Critérios'!$I$5)))</f>
        <v>0.0375661375661376</v>
      </c>
      <c r="AH5356" s="5" t="n">
        <f aca="false">IF(U5356="Intervalo 1",'[1]Pesos dos Critérios'!$N$5,IF(U5356="Intervalo 2",'[1]Pesos dos Critérios'!$O$5,IF(U5356="Intervalo 3",'[1]Pesos dos Critérios'!$P$5,'[1]Pesos dos Critérios'!$Q$5)))</f>
        <v>0.019510582010582</v>
      </c>
      <c r="AI5356" s="5" t="n">
        <f aca="false">IF(AA5356="Intervalo 1",'[1]Pesos dos Critérios'!$R$5,IF(AA5356="Intervalo 2",'[1]Pesos dos Critérios'!$S$5,IF(AA5356="Intervalo 3",'[1]Pesos dos Critérios'!$T$5,'[1]Pesos dos Critérios'!$U$5)))</f>
        <v>0.0468253968253968</v>
      </c>
      <c r="AJ5356" s="5" t="n">
        <f aca="false">SUM(AB5356:AI5356)</f>
        <v>0.262351305770262</v>
      </c>
      <c r="AK5356" s="5" t="n">
        <v>5355</v>
      </c>
      <c r="AM5356" s="1" t="s">
        <v>52</v>
      </c>
    </row>
    <row r="5357" customFormat="false" ht="12.8" hidden="false" customHeight="true" outlineLevel="0" collapsed="false">
      <c r="A5357" s="7" t="n">
        <v>2020</v>
      </c>
      <c r="B5357" s="7" t="s">
        <v>521</v>
      </c>
      <c r="C5357" s="8" t="s">
        <v>418</v>
      </c>
      <c r="D5357" s="7" t="s">
        <v>307</v>
      </c>
      <c r="E5357" s="7" t="s">
        <v>1859</v>
      </c>
      <c r="F5357" s="7" t="s">
        <v>3008</v>
      </c>
      <c r="G5357" s="7" t="s">
        <v>302</v>
      </c>
      <c r="H5357" s="9" t="n">
        <v>4</v>
      </c>
      <c r="I5357" s="7" t="s">
        <v>721</v>
      </c>
      <c r="J5357" s="8" t="s">
        <v>86</v>
      </c>
      <c r="K5357" s="10" t="s">
        <v>46</v>
      </c>
      <c r="L5357" s="10" t="s">
        <v>83</v>
      </c>
      <c r="M5357" s="10" t="s">
        <v>48</v>
      </c>
      <c r="N5357" s="10" t="n">
        <v>0.004</v>
      </c>
      <c r="O5357" s="9" t="s">
        <v>49</v>
      </c>
      <c r="P5357" s="11" t="n">
        <v>0.094</v>
      </c>
      <c r="Q5357" s="8" t="s">
        <v>49</v>
      </c>
      <c r="R5357" s="11" t="n">
        <v>0.01</v>
      </c>
      <c r="S5357" s="8" t="s">
        <v>57</v>
      </c>
      <c r="T5357" s="11" t="n">
        <v>172</v>
      </c>
      <c r="U5357" s="8" t="s">
        <v>50</v>
      </c>
      <c r="V5357" s="11" t="n">
        <v>4.83</v>
      </c>
      <c r="W5357" s="11" t="n">
        <v>7.07</v>
      </c>
      <c r="X5357" s="11" t="n">
        <v>6.9</v>
      </c>
      <c r="Y5357" s="11" t="n">
        <v>10.1</v>
      </c>
      <c r="Z5357" s="11" t="n">
        <v>2.78</v>
      </c>
      <c r="AA5357" s="8" t="s">
        <v>50</v>
      </c>
      <c r="AB5357" s="5" t="n">
        <f aca="false">IF(C5357='[1]Pesos dos Critérios'!$V$3,'[1]Pesos dos Critérios'!$V$5,IF(Planilha1!C5357='[1]Pesos dos Critérios'!$W$3,'[1]Pesos dos Critérios'!$W$5,IF(Planilha1!C5357='[1]Pesos dos Critérios'!$X$3,'[1]Pesos dos Critérios'!$X$5,IF(Planilha1!C5357='[1]Pesos dos Critérios'!$Y$3,'[1]Pesos dos Critérios'!$Y$5,'[1]Pesos dos Critérios'!$Z$5))))</f>
        <v>0.0234126984126984</v>
      </c>
      <c r="AC5357" s="5" t="n">
        <f aca="false">IF(H5357=1,'[1]Pesos dos Critérios'!$AD$5,IF(Planilha1!H5357=2,'[1]Pesos dos Critérios'!$AE$5,IF(Planilha1!H5357=3,'[1]Pesos dos Critérios'!$AF$5,IF(Planilha1!H5357=4,'[1]Pesos dos Critérios'!$AG$5,'[1]Pesos dos Critérios'!$AH$5))))</f>
        <v>0.0124695648639311</v>
      </c>
      <c r="AD5357" s="5" t="n">
        <f aca="false">IF(J5357='[1]Pesos dos Critérios'!$AA$3,'[1]Pesos dos Critérios'!$AA$5,IF(Planilha1!J5357='[1]Pesos dos Critérios'!$AB$3,'[1]Pesos dos Critérios'!$AB$5,'[1]Pesos dos Critérios'!$AC$5))</f>
        <v>0.045679012345679</v>
      </c>
      <c r="AE5357" s="5" t="n">
        <f aca="false">IF(O5357="Intervalo 1",'[1]Pesos dos Critérios'!$L$5,IF(Planilha1!O5357="Intervalo 2",'[1]Pesos dos Critérios'!$L$5,IF(Planilha1!O5357="Intervalo 3",'[1]Pesos dos Critérios'!$L$5,'[1]Pesos dos Critérios'!$M$5)))</f>
        <v>0.0218406285072952</v>
      </c>
      <c r="AF5357" s="5" t="n">
        <f aca="false">IF(Q5357="Intervalo 1",'[1]Pesos dos Critérios'!$B$5,IF(Q5357="Intervalo 2",'[1]Pesos dos Critérios'!$C$5,IF(Q5357="Intervalo 3",'[1]Pesos dos Critérios'!$D$5,'[1]Pesos dos Critérios'!$E$5)))</f>
        <v>0.0550472852385421</v>
      </c>
      <c r="AG5357" s="5" t="n">
        <f aca="false">IF(S5357="Intervalo 1",'[1]Pesos dos Critérios'!$F$5,IF(S5357="Intervalo 2",'[1]Pesos dos Critérios'!$G$5,IF(S5357="Intervalo 3",'[1]Pesos dos Critérios'!$H$5,'[1]Pesos dos Critérios'!$I$5)))</f>
        <v>0.032010582010582</v>
      </c>
      <c r="AH5357" s="5" t="n">
        <f aca="false">IF(U5357="Intervalo 1",'[1]Pesos dos Critérios'!$N$5,IF(U5357="Intervalo 2",'[1]Pesos dos Critérios'!$O$5,IF(U5357="Intervalo 3",'[1]Pesos dos Critérios'!$P$5,'[1]Pesos dos Critérios'!$Q$5)))</f>
        <v>0.019510582010582</v>
      </c>
      <c r="AI5357" s="5" t="n">
        <f aca="false">IF(AA5357="Intervalo 1",'[1]Pesos dos Critérios'!$R$5,IF(AA5357="Intervalo 2",'[1]Pesos dos Critérios'!$S$5,IF(AA5357="Intervalo 3",'[1]Pesos dos Critérios'!$T$5,'[1]Pesos dos Critérios'!$U$5)))</f>
        <v>0.0468253968253968</v>
      </c>
      <c r="AJ5357" s="5" t="n">
        <f aca="false">SUM(AB5357:AI5357)</f>
        <v>0.256795750214707</v>
      </c>
      <c r="AK5357" s="5" t="n">
        <v>5356</v>
      </c>
      <c r="AM5357" s="1" t="s">
        <v>52</v>
      </c>
    </row>
    <row r="5358" customFormat="false" ht="12.8" hidden="false" customHeight="true" outlineLevel="0" collapsed="false">
      <c r="A5358" s="7" t="n">
        <v>2020</v>
      </c>
      <c r="B5358" s="7" t="s">
        <v>521</v>
      </c>
      <c r="C5358" s="8" t="s">
        <v>418</v>
      </c>
      <c r="D5358" s="7" t="s">
        <v>307</v>
      </c>
      <c r="E5358" s="7" t="s">
        <v>1859</v>
      </c>
      <c r="F5358" s="7" t="s">
        <v>3009</v>
      </c>
      <c r="G5358" s="7" t="s">
        <v>2587</v>
      </c>
      <c r="H5358" s="9" t="n">
        <v>2</v>
      </c>
      <c r="I5358" s="7" t="s">
        <v>721</v>
      </c>
      <c r="J5358" s="8" t="s">
        <v>86</v>
      </c>
      <c r="K5358" s="10" t="s">
        <v>46</v>
      </c>
      <c r="L5358" s="10" t="s">
        <v>83</v>
      </c>
      <c r="M5358" s="10" t="s">
        <v>48</v>
      </c>
      <c r="N5358" s="10" t="n">
        <v>0.004</v>
      </c>
      <c r="O5358" s="9" t="s">
        <v>49</v>
      </c>
      <c r="P5358" s="11" t="n">
        <v>0.459</v>
      </c>
      <c r="Q5358" s="8" t="s">
        <v>50</v>
      </c>
      <c r="R5358" s="11" t="n">
        <v>0.007</v>
      </c>
      <c r="S5358" s="8" t="s">
        <v>49</v>
      </c>
      <c r="T5358" s="11" t="n">
        <v>155</v>
      </c>
      <c r="U5358" s="8" t="s">
        <v>58</v>
      </c>
      <c r="V5358" s="11" t="n">
        <v>5.46</v>
      </c>
      <c r="W5358" s="11" t="n">
        <v>7.42</v>
      </c>
      <c r="X5358" s="11" t="n">
        <v>7.8</v>
      </c>
      <c r="Y5358" s="11" t="n">
        <v>10.6</v>
      </c>
      <c r="Z5358" s="11" t="n">
        <v>2.51</v>
      </c>
      <c r="AA5358" s="8" t="s">
        <v>58</v>
      </c>
      <c r="AB5358" s="5" t="n">
        <f aca="false">IF(C5358='[1]Pesos dos Critérios'!$V$3,'[1]Pesos dos Critérios'!$V$5,IF(Planilha1!C5358='[1]Pesos dos Critérios'!$W$3,'[1]Pesos dos Critérios'!$W$5,IF(Planilha1!C5358='[1]Pesos dos Critérios'!$X$3,'[1]Pesos dos Critérios'!$X$5,IF(Planilha1!C5358='[1]Pesos dos Critérios'!$Y$3,'[1]Pesos dos Critérios'!$Y$5,'[1]Pesos dos Critérios'!$Z$5))))</f>
        <v>0.0234126984126984</v>
      </c>
      <c r="AC5358" s="5" t="n">
        <f aca="false">IF(H5358=1,'[1]Pesos dos Critérios'!$AD$5,IF(Planilha1!H5358=2,'[1]Pesos dos Critérios'!$AE$5,IF(Planilha1!H5358=3,'[1]Pesos dos Critérios'!$AF$5,IF(Planilha1!H5358=4,'[1]Pesos dos Critérios'!$AG$5,'[1]Pesos dos Critérios'!$AH$5))))</f>
        <v>0.0157417230656667</v>
      </c>
      <c r="AD5358" s="5" t="n">
        <f aca="false">IF(J5358='[1]Pesos dos Critérios'!$AA$3,'[1]Pesos dos Critérios'!$AA$5,IF(Planilha1!J5358='[1]Pesos dos Critérios'!$AB$3,'[1]Pesos dos Critérios'!$AB$5,'[1]Pesos dos Critérios'!$AC$5))</f>
        <v>0.045679012345679</v>
      </c>
      <c r="AE5358" s="5" t="n">
        <f aca="false">IF(O5358="Intervalo 1",'[1]Pesos dos Critérios'!$L$5,IF(Planilha1!O5358="Intervalo 2",'[1]Pesos dos Critérios'!$L$5,IF(Planilha1!O5358="Intervalo 3",'[1]Pesos dos Critérios'!$L$5,'[1]Pesos dos Critérios'!$M$5)))</f>
        <v>0.0218406285072952</v>
      </c>
      <c r="AF5358" s="5" t="n">
        <f aca="false">IF(Q5358="Intervalo 1",'[1]Pesos dos Critérios'!$B$5,IF(Q5358="Intervalo 2",'[1]Pesos dos Critérios'!$C$5,IF(Q5358="Intervalo 3",'[1]Pesos dos Critérios'!$D$5,'[1]Pesos dos Critérios'!$E$5)))</f>
        <v>0.0111216904932752</v>
      </c>
      <c r="AG5358" s="5" t="n">
        <f aca="false">IF(S5358="Intervalo 1",'[1]Pesos dos Critérios'!$F$5,IF(S5358="Intervalo 2",'[1]Pesos dos Critérios'!$G$5,IF(S5358="Intervalo 3",'[1]Pesos dos Critérios'!$H$5,'[1]Pesos dos Critérios'!$I$5)))</f>
        <v>0.0375661375661376</v>
      </c>
      <c r="AH5358" s="5" t="n">
        <f aca="false">IF(U5358="Intervalo 1",'[1]Pesos dos Critérios'!$N$5,IF(U5358="Intervalo 2",'[1]Pesos dos Critérios'!$O$5,IF(U5358="Intervalo 3",'[1]Pesos dos Critérios'!$P$5,'[1]Pesos dos Critérios'!$Q$5)))</f>
        <v>0.0274470899470899</v>
      </c>
      <c r="AI5358" s="5" t="n">
        <f aca="false">IF(AA5358="Intervalo 1",'[1]Pesos dos Critérios'!$R$5,IF(AA5358="Intervalo 2",'[1]Pesos dos Critérios'!$S$5,IF(AA5358="Intervalo 3",'[1]Pesos dos Critérios'!$T$5,'[1]Pesos dos Critérios'!$U$5)))</f>
        <v>0.0547619047619048</v>
      </c>
      <c r="AJ5358" s="5" t="n">
        <f aca="false">SUM(AB5358:AI5358)</f>
        <v>0.237570885099747</v>
      </c>
      <c r="AK5358" s="5" t="n">
        <v>5357</v>
      </c>
      <c r="AM5358" s="1" t="s">
        <v>60</v>
      </c>
    </row>
    <row r="5359" customFormat="false" ht="12.8" hidden="false" customHeight="true" outlineLevel="0" collapsed="false">
      <c r="A5359" s="7" t="n">
        <v>2020</v>
      </c>
      <c r="B5359" s="7" t="s">
        <v>521</v>
      </c>
      <c r="C5359" s="8" t="s">
        <v>418</v>
      </c>
      <c r="D5359" s="7" t="s">
        <v>307</v>
      </c>
      <c r="E5359" s="7" t="s">
        <v>1859</v>
      </c>
      <c r="F5359" s="7" t="s">
        <v>3010</v>
      </c>
      <c r="G5359" s="7" t="s">
        <v>2587</v>
      </c>
      <c r="H5359" s="9" t="n">
        <v>2</v>
      </c>
      <c r="I5359" s="7" t="s">
        <v>721</v>
      </c>
      <c r="J5359" s="8" t="s">
        <v>86</v>
      </c>
      <c r="K5359" s="10" t="s">
        <v>46</v>
      </c>
      <c r="L5359" s="10" t="s">
        <v>83</v>
      </c>
      <c r="M5359" s="10" t="s">
        <v>48</v>
      </c>
      <c r="N5359" s="10" t="n">
        <v>0.004</v>
      </c>
      <c r="O5359" s="9" t="s">
        <v>49</v>
      </c>
      <c r="P5359" s="11" t="n">
        <v>0.459</v>
      </c>
      <c r="Q5359" s="8" t="s">
        <v>50</v>
      </c>
      <c r="R5359" s="11" t="n">
        <v>0.007</v>
      </c>
      <c r="S5359" s="8" t="s">
        <v>49</v>
      </c>
      <c r="T5359" s="11" t="n">
        <v>155</v>
      </c>
      <c r="U5359" s="8" t="s">
        <v>58</v>
      </c>
      <c r="V5359" s="11" t="n">
        <v>5.46</v>
      </c>
      <c r="W5359" s="11" t="n">
        <v>7.42</v>
      </c>
      <c r="X5359" s="11" t="n">
        <v>7.8</v>
      </c>
      <c r="Y5359" s="11" t="n">
        <v>10.6</v>
      </c>
      <c r="Z5359" s="11" t="n">
        <v>2.51</v>
      </c>
      <c r="AA5359" s="8" t="s">
        <v>58</v>
      </c>
      <c r="AB5359" s="5" t="n">
        <f aca="false">IF(C5359='[1]Pesos dos Critérios'!$V$3,'[1]Pesos dos Critérios'!$V$5,IF(Planilha1!C5359='[1]Pesos dos Critérios'!$W$3,'[1]Pesos dos Critérios'!$W$5,IF(Planilha1!C5359='[1]Pesos dos Critérios'!$X$3,'[1]Pesos dos Critérios'!$X$5,IF(Planilha1!C5359='[1]Pesos dos Critérios'!$Y$3,'[1]Pesos dos Critérios'!$Y$5,'[1]Pesos dos Critérios'!$Z$5))))</f>
        <v>0.0234126984126984</v>
      </c>
      <c r="AC5359" s="5" t="n">
        <f aca="false">IF(H5359=1,'[1]Pesos dos Critérios'!$AD$5,IF(Planilha1!H5359=2,'[1]Pesos dos Critérios'!$AE$5,IF(Planilha1!H5359=3,'[1]Pesos dos Critérios'!$AF$5,IF(Planilha1!H5359=4,'[1]Pesos dos Critérios'!$AG$5,'[1]Pesos dos Critérios'!$AH$5))))</f>
        <v>0.0157417230656667</v>
      </c>
      <c r="AD5359" s="5" t="n">
        <f aca="false">IF(J5359='[1]Pesos dos Critérios'!$AA$3,'[1]Pesos dos Critérios'!$AA$5,IF(Planilha1!J5359='[1]Pesos dos Critérios'!$AB$3,'[1]Pesos dos Critérios'!$AB$5,'[1]Pesos dos Critérios'!$AC$5))</f>
        <v>0.045679012345679</v>
      </c>
      <c r="AE5359" s="5" t="n">
        <f aca="false">IF(O5359="Intervalo 1",'[1]Pesos dos Critérios'!$L$5,IF(Planilha1!O5359="Intervalo 2",'[1]Pesos dos Critérios'!$L$5,IF(Planilha1!O5359="Intervalo 3",'[1]Pesos dos Critérios'!$L$5,'[1]Pesos dos Critérios'!$M$5)))</f>
        <v>0.0218406285072952</v>
      </c>
      <c r="AF5359" s="5" t="n">
        <f aca="false">IF(Q5359="Intervalo 1",'[1]Pesos dos Critérios'!$B$5,IF(Q5359="Intervalo 2",'[1]Pesos dos Critérios'!$C$5,IF(Q5359="Intervalo 3",'[1]Pesos dos Critérios'!$D$5,'[1]Pesos dos Critérios'!$E$5)))</f>
        <v>0.0111216904932752</v>
      </c>
      <c r="AG5359" s="5" t="n">
        <f aca="false">IF(S5359="Intervalo 1",'[1]Pesos dos Critérios'!$F$5,IF(S5359="Intervalo 2",'[1]Pesos dos Critérios'!$G$5,IF(S5359="Intervalo 3",'[1]Pesos dos Critérios'!$H$5,'[1]Pesos dos Critérios'!$I$5)))</f>
        <v>0.0375661375661376</v>
      </c>
      <c r="AH5359" s="5" t="n">
        <f aca="false">IF(U5359="Intervalo 1",'[1]Pesos dos Critérios'!$N$5,IF(U5359="Intervalo 2",'[1]Pesos dos Critérios'!$O$5,IF(U5359="Intervalo 3",'[1]Pesos dos Critérios'!$P$5,'[1]Pesos dos Critérios'!$Q$5)))</f>
        <v>0.0274470899470899</v>
      </c>
      <c r="AI5359" s="5" t="n">
        <f aca="false">IF(AA5359="Intervalo 1",'[1]Pesos dos Critérios'!$R$5,IF(AA5359="Intervalo 2",'[1]Pesos dos Critérios'!$S$5,IF(AA5359="Intervalo 3",'[1]Pesos dos Critérios'!$T$5,'[1]Pesos dos Critérios'!$U$5)))</f>
        <v>0.0547619047619048</v>
      </c>
      <c r="AJ5359" s="5" t="n">
        <f aca="false">SUM(AB5359:AI5359)</f>
        <v>0.237570885099747</v>
      </c>
      <c r="AK5359" s="5" t="n">
        <v>5358</v>
      </c>
      <c r="AM5359" s="1" t="s">
        <v>60</v>
      </c>
    </row>
    <row r="5360" customFormat="false" ht="12.8" hidden="false" customHeight="true" outlineLevel="0" collapsed="false">
      <c r="A5360" s="7" t="n">
        <v>2020</v>
      </c>
      <c r="B5360" s="7" t="s">
        <v>521</v>
      </c>
      <c r="C5360" s="8" t="s">
        <v>418</v>
      </c>
      <c r="D5360" s="7" t="s">
        <v>307</v>
      </c>
      <c r="E5360" s="7" t="s">
        <v>1859</v>
      </c>
      <c r="F5360" s="7" t="s">
        <v>3011</v>
      </c>
      <c r="G5360" s="7" t="s">
        <v>2587</v>
      </c>
      <c r="H5360" s="9" t="n">
        <v>2</v>
      </c>
      <c r="I5360" s="7" t="s">
        <v>721</v>
      </c>
      <c r="J5360" s="8" t="s">
        <v>86</v>
      </c>
      <c r="K5360" s="10" t="s">
        <v>46</v>
      </c>
      <c r="L5360" s="10" t="s">
        <v>83</v>
      </c>
      <c r="M5360" s="10" t="s">
        <v>48</v>
      </c>
      <c r="N5360" s="10" t="n">
        <v>0.004</v>
      </c>
      <c r="O5360" s="9" t="s">
        <v>49</v>
      </c>
      <c r="P5360" s="11" t="n">
        <v>0.459</v>
      </c>
      <c r="Q5360" s="8" t="s">
        <v>50</v>
      </c>
      <c r="R5360" s="11" t="n">
        <v>0.007</v>
      </c>
      <c r="S5360" s="8" t="s">
        <v>49</v>
      </c>
      <c r="T5360" s="11" t="n">
        <v>155</v>
      </c>
      <c r="U5360" s="8" t="s">
        <v>58</v>
      </c>
      <c r="V5360" s="11" t="n">
        <v>5.46</v>
      </c>
      <c r="W5360" s="11" t="n">
        <v>7.42</v>
      </c>
      <c r="X5360" s="11" t="n">
        <v>7.8</v>
      </c>
      <c r="Y5360" s="11" t="n">
        <v>10.6</v>
      </c>
      <c r="Z5360" s="11" t="n">
        <v>2.51</v>
      </c>
      <c r="AA5360" s="8" t="s">
        <v>58</v>
      </c>
      <c r="AB5360" s="5" t="n">
        <f aca="false">IF(C5360='[1]Pesos dos Critérios'!$V$3,'[1]Pesos dos Critérios'!$V$5,IF(Planilha1!C5360='[1]Pesos dos Critérios'!$W$3,'[1]Pesos dos Critérios'!$W$5,IF(Planilha1!C5360='[1]Pesos dos Critérios'!$X$3,'[1]Pesos dos Critérios'!$X$5,IF(Planilha1!C5360='[1]Pesos dos Critérios'!$Y$3,'[1]Pesos dos Critérios'!$Y$5,'[1]Pesos dos Critérios'!$Z$5))))</f>
        <v>0.0234126984126984</v>
      </c>
      <c r="AC5360" s="5" t="n">
        <f aca="false">IF(H5360=1,'[1]Pesos dos Critérios'!$AD$5,IF(Planilha1!H5360=2,'[1]Pesos dos Critérios'!$AE$5,IF(Planilha1!H5360=3,'[1]Pesos dos Critérios'!$AF$5,IF(Planilha1!H5360=4,'[1]Pesos dos Critérios'!$AG$5,'[1]Pesos dos Critérios'!$AH$5))))</f>
        <v>0.0157417230656667</v>
      </c>
      <c r="AD5360" s="5" t="n">
        <f aca="false">IF(J5360='[1]Pesos dos Critérios'!$AA$3,'[1]Pesos dos Critérios'!$AA$5,IF(Planilha1!J5360='[1]Pesos dos Critérios'!$AB$3,'[1]Pesos dos Critérios'!$AB$5,'[1]Pesos dos Critérios'!$AC$5))</f>
        <v>0.045679012345679</v>
      </c>
      <c r="AE5360" s="5" t="n">
        <f aca="false">IF(O5360="Intervalo 1",'[1]Pesos dos Critérios'!$L$5,IF(Planilha1!O5360="Intervalo 2",'[1]Pesos dos Critérios'!$L$5,IF(Planilha1!O5360="Intervalo 3",'[1]Pesos dos Critérios'!$L$5,'[1]Pesos dos Critérios'!$M$5)))</f>
        <v>0.0218406285072952</v>
      </c>
      <c r="AF5360" s="5" t="n">
        <f aca="false">IF(Q5360="Intervalo 1",'[1]Pesos dos Critérios'!$B$5,IF(Q5360="Intervalo 2",'[1]Pesos dos Critérios'!$C$5,IF(Q5360="Intervalo 3",'[1]Pesos dos Critérios'!$D$5,'[1]Pesos dos Critérios'!$E$5)))</f>
        <v>0.0111216904932752</v>
      </c>
      <c r="AG5360" s="5" t="n">
        <f aca="false">IF(S5360="Intervalo 1",'[1]Pesos dos Critérios'!$F$5,IF(S5360="Intervalo 2",'[1]Pesos dos Critérios'!$G$5,IF(S5360="Intervalo 3",'[1]Pesos dos Critérios'!$H$5,'[1]Pesos dos Critérios'!$I$5)))</f>
        <v>0.0375661375661376</v>
      </c>
      <c r="AH5360" s="5" t="n">
        <f aca="false">IF(U5360="Intervalo 1",'[1]Pesos dos Critérios'!$N$5,IF(U5360="Intervalo 2",'[1]Pesos dos Critérios'!$O$5,IF(U5360="Intervalo 3",'[1]Pesos dos Critérios'!$P$5,'[1]Pesos dos Critérios'!$Q$5)))</f>
        <v>0.0274470899470899</v>
      </c>
      <c r="AI5360" s="5" t="n">
        <f aca="false">IF(AA5360="Intervalo 1",'[1]Pesos dos Critérios'!$R$5,IF(AA5360="Intervalo 2",'[1]Pesos dos Critérios'!$S$5,IF(AA5360="Intervalo 3",'[1]Pesos dos Critérios'!$T$5,'[1]Pesos dos Critérios'!$U$5)))</f>
        <v>0.0547619047619048</v>
      </c>
      <c r="AJ5360" s="5" t="n">
        <f aca="false">SUM(AB5360:AI5360)</f>
        <v>0.237570885099747</v>
      </c>
      <c r="AK5360" s="5" t="n">
        <v>5359</v>
      </c>
      <c r="AM5360" s="1" t="s">
        <v>60</v>
      </c>
    </row>
    <row r="5361" customFormat="false" ht="12.8" hidden="false" customHeight="true" outlineLevel="0" collapsed="false">
      <c r="A5361" s="7" t="n">
        <v>2020</v>
      </c>
      <c r="B5361" s="7" t="s">
        <v>521</v>
      </c>
      <c r="C5361" s="8" t="s">
        <v>418</v>
      </c>
      <c r="D5361" s="7" t="s">
        <v>307</v>
      </c>
      <c r="E5361" s="7" t="s">
        <v>1859</v>
      </c>
      <c r="F5361" s="7" t="s">
        <v>3012</v>
      </c>
      <c r="G5361" s="7" t="s">
        <v>2587</v>
      </c>
      <c r="H5361" s="9" t="n">
        <v>2</v>
      </c>
      <c r="I5361" s="7" t="s">
        <v>721</v>
      </c>
      <c r="J5361" s="8" t="s">
        <v>86</v>
      </c>
      <c r="K5361" s="10" t="s">
        <v>46</v>
      </c>
      <c r="L5361" s="10" t="s">
        <v>83</v>
      </c>
      <c r="M5361" s="10" t="s">
        <v>48</v>
      </c>
      <c r="N5361" s="10" t="n">
        <v>0.004</v>
      </c>
      <c r="O5361" s="9" t="s">
        <v>49</v>
      </c>
      <c r="P5361" s="11" t="n">
        <v>0.459</v>
      </c>
      <c r="Q5361" s="8" t="s">
        <v>50</v>
      </c>
      <c r="R5361" s="11" t="n">
        <v>0.007</v>
      </c>
      <c r="S5361" s="8" t="s">
        <v>49</v>
      </c>
      <c r="T5361" s="11" t="n">
        <v>155</v>
      </c>
      <c r="U5361" s="8" t="s">
        <v>58</v>
      </c>
      <c r="V5361" s="11" t="n">
        <v>5.46</v>
      </c>
      <c r="W5361" s="11" t="n">
        <v>7.42</v>
      </c>
      <c r="X5361" s="11" t="n">
        <v>7.8</v>
      </c>
      <c r="Y5361" s="11" t="n">
        <v>10.6</v>
      </c>
      <c r="Z5361" s="11" t="n">
        <v>2.51</v>
      </c>
      <c r="AA5361" s="8" t="s">
        <v>58</v>
      </c>
      <c r="AB5361" s="5" t="n">
        <f aca="false">IF(C5361='[1]Pesos dos Critérios'!$V$3,'[1]Pesos dos Critérios'!$V$5,IF(Planilha1!C5361='[1]Pesos dos Critérios'!$W$3,'[1]Pesos dos Critérios'!$W$5,IF(Planilha1!C5361='[1]Pesos dos Critérios'!$X$3,'[1]Pesos dos Critérios'!$X$5,IF(Planilha1!C5361='[1]Pesos dos Critérios'!$Y$3,'[1]Pesos dos Critérios'!$Y$5,'[1]Pesos dos Critérios'!$Z$5))))</f>
        <v>0.0234126984126984</v>
      </c>
      <c r="AC5361" s="5" t="n">
        <f aca="false">IF(H5361=1,'[1]Pesos dos Critérios'!$AD$5,IF(Planilha1!H5361=2,'[1]Pesos dos Critérios'!$AE$5,IF(Planilha1!H5361=3,'[1]Pesos dos Critérios'!$AF$5,IF(Planilha1!H5361=4,'[1]Pesos dos Critérios'!$AG$5,'[1]Pesos dos Critérios'!$AH$5))))</f>
        <v>0.0157417230656667</v>
      </c>
      <c r="AD5361" s="5" t="n">
        <f aca="false">IF(J5361='[1]Pesos dos Critérios'!$AA$3,'[1]Pesos dos Critérios'!$AA$5,IF(Planilha1!J5361='[1]Pesos dos Critérios'!$AB$3,'[1]Pesos dos Critérios'!$AB$5,'[1]Pesos dos Critérios'!$AC$5))</f>
        <v>0.045679012345679</v>
      </c>
      <c r="AE5361" s="5" t="n">
        <f aca="false">IF(O5361="Intervalo 1",'[1]Pesos dos Critérios'!$L$5,IF(Planilha1!O5361="Intervalo 2",'[1]Pesos dos Critérios'!$L$5,IF(Planilha1!O5361="Intervalo 3",'[1]Pesos dos Critérios'!$L$5,'[1]Pesos dos Critérios'!$M$5)))</f>
        <v>0.0218406285072952</v>
      </c>
      <c r="AF5361" s="5" t="n">
        <f aca="false">IF(Q5361="Intervalo 1",'[1]Pesos dos Critérios'!$B$5,IF(Q5361="Intervalo 2",'[1]Pesos dos Critérios'!$C$5,IF(Q5361="Intervalo 3",'[1]Pesos dos Critérios'!$D$5,'[1]Pesos dos Critérios'!$E$5)))</f>
        <v>0.0111216904932752</v>
      </c>
      <c r="AG5361" s="5" t="n">
        <f aca="false">IF(S5361="Intervalo 1",'[1]Pesos dos Critérios'!$F$5,IF(S5361="Intervalo 2",'[1]Pesos dos Critérios'!$G$5,IF(S5361="Intervalo 3",'[1]Pesos dos Critérios'!$H$5,'[1]Pesos dos Critérios'!$I$5)))</f>
        <v>0.0375661375661376</v>
      </c>
      <c r="AH5361" s="5" t="n">
        <f aca="false">IF(U5361="Intervalo 1",'[1]Pesos dos Critérios'!$N$5,IF(U5361="Intervalo 2",'[1]Pesos dos Critérios'!$O$5,IF(U5361="Intervalo 3",'[1]Pesos dos Critérios'!$P$5,'[1]Pesos dos Critérios'!$Q$5)))</f>
        <v>0.0274470899470899</v>
      </c>
      <c r="AI5361" s="5" t="n">
        <f aca="false">IF(AA5361="Intervalo 1",'[1]Pesos dos Critérios'!$R$5,IF(AA5361="Intervalo 2",'[1]Pesos dos Critérios'!$S$5,IF(AA5361="Intervalo 3",'[1]Pesos dos Critérios'!$T$5,'[1]Pesos dos Critérios'!$U$5)))</f>
        <v>0.0547619047619048</v>
      </c>
      <c r="AJ5361" s="5" t="n">
        <f aca="false">SUM(AB5361:AI5361)</f>
        <v>0.237570885099747</v>
      </c>
      <c r="AK5361" s="5" t="n">
        <v>5360</v>
      </c>
      <c r="AM5361" s="1" t="s">
        <v>60</v>
      </c>
    </row>
    <row r="5362" customFormat="false" ht="12.8" hidden="false" customHeight="true" outlineLevel="0" collapsed="false">
      <c r="A5362" s="7" t="n">
        <v>2020</v>
      </c>
      <c r="B5362" s="7" t="s">
        <v>521</v>
      </c>
      <c r="C5362" s="8" t="s">
        <v>418</v>
      </c>
      <c r="D5362" s="7" t="s">
        <v>307</v>
      </c>
      <c r="E5362" s="7" t="s">
        <v>1859</v>
      </c>
      <c r="F5362" s="7" t="s">
        <v>2858</v>
      </c>
      <c r="G5362" s="7" t="s">
        <v>767</v>
      </c>
      <c r="H5362" s="9" t="n">
        <v>4</v>
      </c>
      <c r="I5362" s="7" t="s">
        <v>721</v>
      </c>
      <c r="J5362" s="8" t="s">
        <v>86</v>
      </c>
      <c r="K5362" s="10" t="s">
        <v>46</v>
      </c>
      <c r="L5362" s="10" t="s">
        <v>83</v>
      </c>
      <c r="M5362" s="10" t="s">
        <v>48</v>
      </c>
      <c r="N5362" s="10" t="n">
        <v>0.007</v>
      </c>
      <c r="O5362" s="9" t="s">
        <v>49</v>
      </c>
      <c r="P5362" s="11" t="n">
        <v>0.215</v>
      </c>
      <c r="Q5362" s="8" t="s">
        <v>57</v>
      </c>
      <c r="R5362" s="11" t="n">
        <v>0.007</v>
      </c>
      <c r="S5362" s="8" t="s">
        <v>49</v>
      </c>
      <c r="T5362" s="11" t="n">
        <v>200</v>
      </c>
      <c r="U5362" s="8" t="s">
        <v>50</v>
      </c>
      <c r="V5362" s="11" t="n">
        <v>4.13</v>
      </c>
      <c r="W5362" s="11" t="n">
        <v>6.3</v>
      </c>
      <c r="X5362" s="11" t="n">
        <v>5.9</v>
      </c>
      <c r="Y5362" s="11" t="n">
        <v>9</v>
      </c>
      <c r="Z5362" s="11" t="n">
        <v>3.24</v>
      </c>
      <c r="AA5362" s="8" t="s">
        <v>50</v>
      </c>
      <c r="AB5362" s="5" t="n">
        <f aca="false">IF(C5362='[1]Pesos dos Critérios'!$V$3,'[1]Pesos dos Critérios'!$V$5,IF(Planilha1!C5362='[1]Pesos dos Critérios'!$W$3,'[1]Pesos dos Critérios'!$W$5,IF(Planilha1!C5362='[1]Pesos dos Critérios'!$X$3,'[1]Pesos dos Critérios'!$X$5,IF(Planilha1!C5362='[1]Pesos dos Critérios'!$Y$3,'[1]Pesos dos Critérios'!$Y$5,'[1]Pesos dos Critérios'!$Z$5))))</f>
        <v>0.0234126984126984</v>
      </c>
      <c r="AC5362" s="5" t="n">
        <f aca="false">IF(H5362=1,'[1]Pesos dos Critérios'!$AD$5,IF(Planilha1!H5362=2,'[1]Pesos dos Critérios'!$AE$5,IF(Planilha1!H5362=3,'[1]Pesos dos Critérios'!$AF$5,IF(Planilha1!H5362=4,'[1]Pesos dos Critérios'!$AG$5,'[1]Pesos dos Critérios'!$AH$5))))</f>
        <v>0.0124695648639311</v>
      </c>
      <c r="AD5362" s="5" t="n">
        <f aca="false">IF(J5362='[1]Pesos dos Critérios'!$AA$3,'[1]Pesos dos Critérios'!$AA$5,IF(Planilha1!J5362='[1]Pesos dos Critérios'!$AB$3,'[1]Pesos dos Critérios'!$AB$5,'[1]Pesos dos Critérios'!$AC$5))</f>
        <v>0.045679012345679</v>
      </c>
      <c r="AE5362" s="5" t="n">
        <f aca="false">IF(O5362="Intervalo 1",'[1]Pesos dos Critérios'!$L$5,IF(Planilha1!O5362="Intervalo 2",'[1]Pesos dos Critérios'!$L$5,IF(Planilha1!O5362="Intervalo 3",'[1]Pesos dos Critérios'!$L$5,'[1]Pesos dos Critérios'!$M$5)))</f>
        <v>0.0218406285072952</v>
      </c>
      <c r="AF5362" s="5" t="n">
        <f aca="false">IF(Q5362="Intervalo 1",'[1]Pesos dos Critérios'!$B$5,IF(Q5362="Intervalo 2",'[1]Pesos dos Critérios'!$C$5,IF(Q5362="Intervalo 3",'[1]Pesos dos Critérios'!$D$5,'[1]Pesos dos Critérios'!$E$5)))</f>
        <v>0.0236095012051296</v>
      </c>
      <c r="AG5362" s="5" t="n">
        <f aca="false">IF(S5362="Intervalo 1",'[1]Pesos dos Critérios'!$F$5,IF(S5362="Intervalo 2",'[1]Pesos dos Critérios'!$G$5,IF(S5362="Intervalo 3",'[1]Pesos dos Critérios'!$H$5,'[1]Pesos dos Critérios'!$I$5)))</f>
        <v>0.0375661375661376</v>
      </c>
      <c r="AH5362" s="5" t="n">
        <f aca="false">IF(U5362="Intervalo 1",'[1]Pesos dos Critérios'!$N$5,IF(U5362="Intervalo 2",'[1]Pesos dos Critérios'!$O$5,IF(U5362="Intervalo 3",'[1]Pesos dos Critérios'!$P$5,'[1]Pesos dos Critérios'!$Q$5)))</f>
        <v>0.019510582010582</v>
      </c>
      <c r="AI5362" s="5" t="n">
        <f aca="false">IF(AA5362="Intervalo 1",'[1]Pesos dos Critérios'!$R$5,IF(AA5362="Intervalo 2",'[1]Pesos dos Critérios'!$S$5,IF(AA5362="Intervalo 3",'[1]Pesos dos Critérios'!$T$5,'[1]Pesos dos Critérios'!$U$5)))</f>
        <v>0.0468253968253968</v>
      </c>
      <c r="AJ5362" s="5" t="n">
        <f aca="false">SUM(AB5362:AI5362)</f>
        <v>0.23091352173685</v>
      </c>
      <c r="AK5362" s="5" t="n">
        <v>5361</v>
      </c>
      <c r="AM5362" s="1" t="s">
        <v>96</v>
      </c>
    </row>
    <row r="5363" customFormat="false" ht="12.8" hidden="false" customHeight="true" outlineLevel="0" collapsed="false">
      <c r="A5363" s="7" t="n">
        <v>2020</v>
      </c>
      <c r="B5363" s="7" t="s">
        <v>521</v>
      </c>
      <c r="C5363" s="8" t="s">
        <v>418</v>
      </c>
      <c r="D5363" s="7" t="s">
        <v>527</v>
      </c>
      <c r="E5363" s="7" t="s">
        <v>2866</v>
      </c>
      <c r="F5363" s="7" t="n">
        <v>0</v>
      </c>
      <c r="G5363" s="7" t="s">
        <v>273</v>
      </c>
      <c r="H5363" s="9" t="n">
        <v>4</v>
      </c>
      <c r="I5363" s="7" t="s">
        <v>721</v>
      </c>
      <c r="J5363" s="8" t="s">
        <v>86</v>
      </c>
      <c r="K5363" s="10" t="s">
        <v>46</v>
      </c>
      <c r="L5363" s="10" t="s">
        <v>83</v>
      </c>
      <c r="M5363" s="10" t="s">
        <v>48</v>
      </c>
      <c r="N5363" s="10" t="n">
        <v>0.013</v>
      </c>
      <c r="O5363" s="9" t="s">
        <v>58</v>
      </c>
      <c r="P5363" s="11" t="n">
        <v>0.065</v>
      </c>
      <c r="Q5363" s="8" t="s">
        <v>49</v>
      </c>
      <c r="R5363" s="11" t="n">
        <v>0.036</v>
      </c>
      <c r="S5363" s="8" t="s">
        <v>50</v>
      </c>
      <c r="T5363" s="11" t="n">
        <v>239</v>
      </c>
      <c r="U5363" s="8" t="s">
        <v>50</v>
      </c>
      <c r="V5363" s="11" t="n">
        <v>3.64</v>
      </c>
      <c r="W5363" s="11" t="n">
        <v>4.76</v>
      </c>
      <c r="X5363" s="11" t="n">
        <v>5.2</v>
      </c>
      <c r="Y5363" s="11" t="n">
        <v>6.8</v>
      </c>
      <c r="Z5363" s="11" t="n">
        <v>3.88</v>
      </c>
      <c r="AA5363" s="8" t="s">
        <v>50</v>
      </c>
      <c r="AB5363" s="5" t="n">
        <f aca="false">IF(C5363='[1]Pesos dos Critérios'!$V$3,'[1]Pesos dos Critérios'!$V$5,IF(Planilha1!C5363='[1]Pesos dos Critérios'!$W$3,'[1]Pesos dos Critérios'!$W$5,IF(Planilha1!C5363='[1]Pesos dos Critérios'!$X$3,'[1]Pesos dos Critérios'!$X$5,IF(Planilha1!C5363='[1]Pesos dos Critérios'!$Y$3,'[1]Pesos dos Critérios'!$Y$5,'[1]Pesos dos Critérios'!$Z$5))))</f>
        <v>0.0234126984126984</v>
      </c>
      <c r="AC5363" s="5" t="n">
        <f aca="false">IF(H5363=1,'[1]Pesos dos Critérios'!$AD$5,IF(Planilha1!H5363=2,'[1]Pesos dos Critérios'!$AE$5,IF(Planilha1!H5363=3,'[1]Pesos dos Critérios'!$AF$5,IF(Planilha1!H5363=4,'[1]Pesos dos Critérios'!$AG$5,'[1]Pesos dos Critérios'!$AH$5))))</f>
        <v>0.0124695648639311</v>
      </c>
      <c r="AD5363" s="5" t="n">
        <f aca="false">IF(J5363='[1]Pesos dos Critérios'!$AA$3,'[1]Pesos dos Critérios'!$AA$5,IF(Planilha1!J5363='[1]Pesos dos Critérios'!$AB$3,'[1]Pesos dos Critérios'!$AB$5,'[1]Pesos dos Critérios'!$AC$5))</f>
        <v>0.045679012345679</v>
      </c>
      <c r="AE5363" s="5" t="n">
        <f aca="false">IF(O5363="Intervalo 1",'[1]Pesos dos Critérios'!$L$5,IF(Planilha1!O5363="Intervalo 2",'[1]Pesos dos Critérios'!$L$5,IF(Planilha1!O5363="Intervalo 3",'[1]Pesos dos Critérios'!$L$5,'[1]Pesos dos Critérios'!$M$5)))</f>
        <v>0.0218406285072952</v>
      </c>
      <c r="AF5363" s="5" t="n">
        <f aca="false">IF(Q5363="Intervalo 1",'[1]Pesos dos Critérios'!$B$5,IF(Q5363="Intervalo 2",'[1]Pesos dos Critérios'!$C$5,IF(Q5363="Intervalo 3",'[1]Pesos dos Critérios'!$D$5,'[1]Pesos dos Critérios'!$E$5)))</f>
        <v>0.0550472852385421</v>
      </c>
      <c r="AG5363" s="5" t="n">
        <f aca="false">IF(S5363="Intervalo 1",'[1]Pesos dos Critérios'!$F$5,IF(S5363="Intervalo 2",'[1]Pesos dos Critérios'!$G$5,IF(S5363="Intervalo 3",'[1]Pesos dos Critérios'!$H$5,'[1]Pesos dos Critérios'!$I$5)))</f>
        <v>0.0187830687830688</v>
      </c>
      <c r="AH5363" s="5" t="n">
        <f aca="false">IF(U5363="Intervalo 1",'[1]Pesos dos Critérios'!$N$5,IF(U5363="Intervalo 2",'[1]Pesos dos Critérios'!$O$5,IF(U5363="Intervalo 3",'[1]Pesos dos Critérios'!$P$5,'[1]Pesos dos Critérios'!$Q$5)))</f>
        <v>0.019510582010582</v>
      </c>
      <c r="AI5363" s="5" t="n">
        <f aca="false">IF(AA5363="Intervalo 1",'[1]Pesos dos Critérios'!$R$5,IF(AA5363="Intervalo 2",'[1]Pesos dos Critérios'!$S$5,IF(AA5363="Intervalo 3",'[1]Pesos dos Critérios'!$T$5,'[1]Pesos dos Critérios'!$U$5)))</f>
        <v>0.0468253968253968</v>
      </c>
      <c r="AJ5363" s="5" t="n">
        <f aca="false">SUM(AB5363:AI5363)</f>
        <v>0.243568236987193</v>
      </c>
      <c r="AK5363" s="5" t="n">
        <v>5362</v>
      </c>
      <c r="AM5363" s="1" t="s">
        <v>60</v>
      </c>
    </row>
    <row r="5364" customFormat="false" ht="12.8" hidden="false" customHeight="true" outlineLevel="0" collapsed="false">
      <c r="A5364" s="7" t="n">
        <v>2020</v>
      </c>
      <c r="B5364" s="7" t="s">
        <v>521</v>
      </c>
      <c r="C5364" s="8" t="s">
        <v>418</v>
      </c>
      <c r="D5364" s="7" t="s">
        <v>527</v>
      </c>
      <c r="E5364" s="7" t="s">
        <v>1862</v>
      </c>
      <c r="F5364" s="7" t="s">
        <v>3013</v>
      </c>
      <c r="G5364" s="7" t="s">
        <v>1835</v>
      </c>
      <c r="H5364" s="9" t="n">
        <v>4</v>
      </c>
      <c r="I5364" s="7" t="s">
        <v>238</v>
      </c>
      <c r="J5364" s="8" t="s">
        <v>239</v>
      </c>
      <c r="K5364" s="10" t="s">
        <v>46</v>
      </c>
      <c r="L5364" s="10" t="s">
        <v>83</v>
      </c>
      <c r="M5364" s="10" t="s">
        <v>48</v>
      </c>
      <c r="N5364" s="10" t="n">
        <v>0.02</v>
      </c>
      <c r="O5364" s="9" t="s">
        <v>50</v>
      </c>
      <c r="P5364" s="11" t="n">
        <v>0.227</v>
      </c>
      <c r="Q5364" s="8" t="s">
        <v>57</v>
      </c>
      <c r="R5364" s="11" t="n">
        <v>0.012</v>
      </c>
      <c r="S5364" s="8" t="s">
        <v>57</v>
      </c>
      <c r="T5364" s="11" t="n">
        <v>252</v>
      </c>
      <c r="U5364" s="8" t="s">
        <v>50</v>
      </c>
      <c r="V5364" s="11" t="n">
        <v>3.36</v>
      </c>
      <c r="W5364" s="11" t="n">
        <v>4.76</v>
      </c>
      <c r="X5364" s="11" t="n">
        <v>4.8</v>
      </c>
      <c r="Y5364" s="11" t="n">
        <v>6.8</v>
      </c>
      <c r="Z5364" s="11" t="n">
        <v>4.1</v>
      </c>
      <c r="AA5364" s="8" t="s">
        <v>50</v>
      </c>
      <c r="AB5364" s="5" t="n">
        <f aca="false">IF(C5364='[1]Pesos dos Critérios'!$V$3,'[1]Pesos dos Critérios'!$V$5,IF(Planilha1!C5364='[1]Pesos dos Critérios'!$W$3,'[1]Pesos dos Critérios'!$W$5,IF(Planilha1!C5364='[1]Pesos dos Critérios'!$X$3,'[1]Pesos dos Critérios'!$X$5,IF(Planilha1!C5364='[1]Pesos dos Critérios'!$Y$3,'[1]Pesos dos Critérios'!$Y$5,'[1]Pesos dos Critérios'!$Z$5))))</f>
        <v>0.0234126984126984</v>
      </c>
      <c r="AC5364" s="5" t="n">
        <f aca="false">IF(H5364=1,'[1]Pesos dos Critérios'!$AD$5,IF(Planilha1!H5364=2,'[1]Pesos dos Critérios'!$AE$5,IF(Planilha1!H5364=3,'[1]Pesos dos Critérios'!$AF$5,IF(Planilha1!H5364=4,'[1]Pesos dos Critérios'!$AG$5,'[1]Pesos dos Critérios'!$AH$5))))</f>
        <v>0.0124695648639311</v>
      </c>
      <c r="AD5364" s="5" t="n">
        <f aca="false">IF(J5364='[1]Pesos dos Critérios'!$AA$3,'[1]Pesos dos Critérios'!$AA$5,IF(Planilha1!J5364='[1]Pesos dos Critérios'!$AB$3,'[1]Pesos dos Critérios'!$AB$5,'[1]Pesos dos Critérios'!$AC$5))</f>
        <v>0.0290123456790123</v>
      </c>
      <c r="AE5364" s="5" t="n">
        <f aca="false">IF(O5364="Intervalo 1",'[1]Pesos dos Critérios'!$L$5,IF(Planilha1!O5364="Intervalo 2",'[1]Pesos dos Critérios'!$L$5,IF(Planilha1!O5364="Intervalo 3",'[1]Pesos dos Critérios'!$L$5,'[1]Pesos dos Critérios'!$M$5)))</f>
        <v>0.0120314253647587</v>
      </c>
      <c r="AF5364" s="5" t="n">
        <f aca="false">IF(Q5364="Intervalo 1",'[1]Pesos dos Critérios'!$B$5,IF(Q5364="Intervalo 2",'[1]Pesos dos Critérios'!$C$5,IF(Q5364="Intervalo 3",'[1]Pesos dos Critérios'!$D$5,'[1]Pesos dos Critérios'!$E$5)))</f>
        <v>0.0236095012051296</v>
      </c>
      <c r="AG5364" s="5" t="n">
        <f aca="false">IF(S5364="Intervalo 1",'[1]Pesos dos Critérios'!$F$5,IF(S5364="Intervalo 2",'[1]Pesos dos Critérios'!$G$5,IF(S5364="Intervalo 3",'[1]Pesos dos Critérios'!$H$5,'[1]Pesos dos Critérios'!$I$5)))</f>
        <v>0.032010582010582</v>
      </c>
      <c r="AH5364" s="5" t="n">
        <f aca="false">IF(U5364="Intervalo 1",'[1]Pesos dos Critérios'!$N$5,IF(U5364="Intervalo 2",'[1]Pesos dos Critérios'!$O$5,IF(U5364="Intervalo 3",'[1]Pesos dos Critérios'!$P$5,'[1]Pesos dos Critérios'!$Q$5)))</f>
        <v>0.019510582010582</v>
      </c>
      <c r="AI5364" s="5" t="n">
        <f aca="false">IF(AA5364="Intervalo 1",'[1]Pesos dos Critérios'!$R$5,IF(AA5364="Intervalo 2",'[1]Pesos dos Critérios'!$S$5,IF(AA5364="Intervalo 3",'[1]Pesos dos Critérios'!$T$5,'[1]Pesos dos Critérios'!$U$5)))</f>
        <v>0.0468253968253968</v>
      </c>
      <c r="AJ5364" s="5" t="n">
        <f aca="false">SUM(AB5364:AI5364)</f>
        <v>0.198882096372091</v>
      </c>
      <c r="AK5364" s="5" t="n">
        <v>5363</v>
      </c>
      <c r="AM5364" s="1" t="s">
        <v>96</v>
      </c>
    </row>
    <row r="5365" customFormat="false" ht="12.8" hidden="false" customHeight="true" outlineLevel="0" collapsed="false">
      <c r="A5365" s="7" t="n">
        <v>2020</v>
      </c>
      <c r="B5365" s="7" t="s">
        <v>521</v>
      </c>
      <c r="C5365" s="8" t="s">
        <v>418</v>
      </c>
      <c r="D5365" s="7" t="s">
        <v>527</v>
      </c>
      <c r="E5365" s="7" t="s">
        <v>1862</v>
      </c>
      <c r="F5365" s="7" t="s">
        <v>3014</v>
      </c>
      <c r="G5365" s="7" t="s">
        <v>1835</v>
      </c>
      <c r="H5365" s="9" t="n">
        <v>4</v>
      </c>
      <c r="I5365" s="7" t="s">
        <v>238</v>
      </c>
      <c r="J5365" s="8" t="s">
        <v>239</v>
      </c>
      <c r="K5365" s="10" t="s">
        <v>46</v>
      </c>
      <c r="L5365" s="10" t="s">
        <v>83</v>
      </c>
      <c r="M5365" s="10" t="s">
        <v>48</v>
      </c>
      <c r="N5365" s="10" t="n">
        <v>0.02</v>
      </c>
      <c r="O5365" s="9" t="s">
        <v>50</v>
      </c>
      <c r="P5365" s="11" t="n">
        <v>0.227</v>
      </c>
      <c r="Q5365" s="8" t="s">
        <v>57</v>
      </c>
      <c r="R5365" s="11" t="n">
        <v>0.012</v>
      </c>
      <c r="S5365" s="8" t="s">
        <v>57</v>
      </c>
      <c r="T5365" s="11" t="n">
        <v>252</v>
      </c>
      <c r="U5365" s="8" t="s">
        <v>50</v>
      </c>
      <c r="V5365" s="11" t="n">
        <v>3.36</v>
      </c>
      <c r="W5365" s="11" t="n">
        <v>4.76</v>
      </c>
      <c r="X5365" s="11" t="n">
        <v>4.8</v>
      </c>
      <c r="Y5365" s="11" t="n">
        <v>6.8</v>
      </c>
      <c r="Z5365" s="11" t="n">
        <v>4.1</v>
      </c>
      <c r="AA5365" s="8" t="s">
        <v>50</v>
      </c>
      <c r="AB5365" s="5" t="n">
        <f aca="false">IF(C5365='[1]Pesos dos Critérios'!$V$3,'[1]Pesos dos Critérios'!$V$5,IF(Planilha1!C5365='[1]Pesos dos Critérios'!$W$3,'[1]Pesos dos Critérios'!$W$5,IF(Planilha1!C5365='[1]Pesos dos Critérios'!$X$3,'[1]Pesos dos Critérios'!$X$5,IF(Planilha1!C5365='[1]Pesos dos Critérios'!$Y$3,'[1]Pesos dos Critérios'!$Y$5,'[1]Pesos dos Critérios'!$Z$5))))</f>
        <v>0.0234126984126984</v>
      </c>
      <c r="AC5365" s="5" t="n">
        <f aca="false">IF(H5365=1,'[1]Pesos dos Critérios'!$AD$5,IF(Planilha1!H5365=2,'[1]Pesos dos Critérios'!$AE$5,IF(Planilha1!H5365=3,'[1]Pesos dos Critérios'!$AF$5,IF(Planilha1!H5365=4,'[1]Pesos dos Critérios'!$AG$5,'[1]Pesos dos Critérios'!$AH$5))))</f>
        <v>0.0124695648639311</v>
      </c>
      <c r="AD5365" s="5" t="n">
        <f aca="false">IF(J5365='[1]Pesos dos Critérios'!$AA$3,'[1]Pesos dos Critérios'!$AA$5,IF(Planilha1!J5365='[1]Pesos dos Critérios'!$AB$3,'[1]Pesos dos Critérios'!$AB$5,'[1]Pesos dos Critérios'!$AC$5))</f>
        <v>0.0290123456790123</v>
      </c>
      <c r="AE5365" s="5" t="n">
        <f aca="false">IF(O5365="Intervalo 1",'[1]Pesos dos Critérios'!$L$5,IF(Planilha1!O5365="Intervalo 2",'[1]Pesos dos Critérios'!$L$5,IF(Planilha1!O5365="Intervalo 3",'[1]Pesos dos Critérios'!$L$5,'[1]Pesos dos Critérios'!$M$5)))</f>
        <v>0.0120314253647587</v>
      </c>
      <c r="AF5365" s="5" t="n">
        <f aca="false">IF(Q5365="Intervalo 1",'[1]Pesos dos Critérios'!$B$5,IF(Q5365="Intervalo 2",'[1]Pesos dos Critérios'!$C$5,IF(Q5365="Intervalo 3",'[1]Pesos dos Critérios'!$D$5,'[1]Pesos dos Critérios'!$E$5)))</f>
        <v>0.0236095012051296</v>
      </c>
      <c r="AG5365" s="5" t="n">
        <f aca="false">IF(S5365="Intervalo 1",'[1]Pesos dos Critérios'!$F$5,IF(S5365="Intervalo 2",'[1]Pesos dos Critérios'!$G$5,IF(S5365="Intervalo 3",'[1]Pesos dos Critérios'!$H$5,'[1]Pesos dos Critérios'!$I$5)))</f>
        <v>0.032010582010582</v>
      </c>
      <c r="AH5365" s="5" t="n">
        <f aca="false">IF(U5365="Intervalo 1",'[1]Pesos dos Critérios'!$N$5,IF(U5365="Intervalo 2",'[1]Pesos dos Critérios'!$O$5,IF(U5365="Intervalo 3",'[1]Pesos dos Critérios'!$P$5,'[1]Pesos dos Critérios'!$Q$5)))</f>
        <v>0.019510582010582</v>
      </c>
      <c r="AI5365" s="5" t="n">
        <f aca="false">IF(AA5365="Intervalo 1",'[1]Pesos dos Critérios'!$R$5,IF(AA5365="Intervalo 2",'[1]Pesos dos Critérios'!$S$5,IF(AA5365="Intervalo 3",'[1]Pesos dos Critérios'!$T$5,'[1]Pesos dos Critérios'!$U$5)))</f>
        <v>0.0468253968253968</v>
      </c>
      <c r="AJ5365" s="5" t="n">
        <f aca="false">SUM(AB5365:AI5365)</f>
        <v>0.198882096372091</v>
      </c>
      <c r="AK5365" s="5" t="n">
        <v>5364</v>
      </c>
      <c r="AM5365" s="1" t="s">
        <v>96</v>
      </c>
    </row>
    <row r="5366" customFormat="false" ht="12.8" hidden="false" customHeight="true" outlineLevel="0" collapsed="false">
      <c r="A5366" s="7" t="n">
        <v>2020</v>
      </c>
      <c r="B5366" s="7" t="s">
        <v>521</v>
      </c>
      <c r="C5366" s="8" t="s">
        <v>418</v>
      </c>
      <c r="D5366" s="7" t="s">
        <v>522</v>
      </c>
      <c r="E5366" s="7" t="s">
        <v>2859</v>
      </c>
      <c r="F5366" s="7" t="n">
        <v>0</v>
      </c>
      <c r="G5366" s="7" t="s">
        <v>1857</v>
      </c>
      <c r="H5366" s="9" t="n">
        <v>4</v>
      </c>
      <c r="I5366" s="7" t="s">
        <v>238</v>
      </c>
      <c r="J5366" s="8" t="s">
        <v>239</v>
      </c>
      <c r="K5366" s="10" t="s">
        <v>46</v>
      </c>
      <c r="L5366" s="10" t="s">
        <v>83</v>
      </c>
      <c r="M5366" s="10" t="s">
        <v>48</v>
      </c>
      <c r="N5366" s="10" t="n">
        <v>0.012</v>
      </c>
      <c r="O5366" s="9" t="s">
        <v>57</v>
      </c>
      <c r="P5366" s="11" t="n">
        <v>0.164</v>
      </c>
      <c r="Q5366" s="8" t="s">
        <v>57</v>
      </c>
      <c r="R5366" s="11" t="n">
        <v>0.012</v>
      </c>
      <c r="S5366" s="8" t="s">
        <v>57</v>
      </c>
      <c r="T5366" s="11" t="n">
        <v>184</v>
      </c>
      <c r="U5366" s="8" t="s">
        <v>50</v>
      </c>
      <c r="V5366" s="11" t="n">
        <v>4.69</v>
      </c>
      <c r="W5366" s="11" t="n">
        <v>6.02</v>
      </c>
      <c r="X5366" s="11" t="n">
        <v>6.7</v>
      </c>
      <c r="Y5366" s="11" t="n">
        <v>8.6</v>
      </c>
      <c r="Z5366" s="11" t="n">
        <v>3</v>
      </c>
      <c r="AA5366" s="8" t="s">
        <v>50</v>
      </c>
      <c r="AB5366" s="5" t="n">
        <f aca="false">IF(C5366='[1]Pesos dos Critérios'!$V$3,'[1]Pesos dos Critérios'!$V$5,IF(Planilha1!C5366='[1]Pesos dos Critérios'!$W$3,'[1]Pesos dos Critérios'!$W$5,IF(Planilha1!C5366='[1]Pesos dos Critérios'!$X$3,'[1]Pesos dos Critérios'!$X$5,IF(Planilha1!C5366='[1]Pesos dos Critérios'!$Y$3,'[1]Pesos dos Critérios'!$Y$5,'[1]Pesos dos Critérios'!$Z$5))))</f>
        <v>0.0234126984126984</v>
      </c>
      <c r="AC5366" s="5" t="n">
        <f aca="false">IF(H5366=1,'[1]Pesos dos Critérios'!$AD$5,IF(Planilha1!H5366=2,'[1]Pesos dos Critérios'!$AE$5,IF(Planilha1!H5366=3,'[1]Pesos dos Critérios'!$AF$5,IF(Planilha1!H5366=4,'[1]Pesos dos Critérios'!$AG$5,'[1]Pesos dos Critérios'!$AH$5))))</f>
        <v>0.0124695648639311</v>
      </c>
      <c r="AD5366" s="5" t="n">
        <f aca="false">IF(J5366='[1]Pesos dos Critérios'!$AA$3,'[1]Pesos dos Critérios'!$AA$5,IF(Planilha1!J5366='[1]Pesos dos Critérios'!$AB$3,'[1]Pesos dos Critérios'!$AB$5,'[1]Pesos dos Critérios'!$AC$5))</f>
        <v>0.0290123456790123</v>
      </c>
      <c r="AE5366" s="5" t="n">
        <f aca="false">IF(O5366="Intervalo 1",'[1]Pesos dos Critérios'!$L$5,IF(Planilha1!O5366="Intervalo 2",'[1]Pesos dos Critérios'!$L$5,IF(Planilha1!O5366="Intervalo 3",'[1]Pesos dos Critérios'!$L$5,'[1]Pesos dos Critérios'!$M$5)))</f>
        <v>0.0218406285072952</v>
      </c>
      <c r="AF5366" s="5" t="n">
        <f aca="false">IF(Q5366="Intervalo 1",'[1]Pesos dos Critérios'!$B$5,IF(Q5366="Intervalo 2",'[1]Pesos dos Critérios'!$C$5,IF(Q5366="Intervalo 3",'[1]Pesos dos Critérios'!$D$5,'[1]Pesos dos Critérios'!$E$5)))</f>
        <v>0.0236095012051296</v>
      </c>
      <c r="AG5366" s="5" t="n">
        <f aca="false">IF(S5366="Intervalo 1",'[1]Pesos dos Critérios'!$F$5,IF(S5366="Intervalo 2",'[1]Pesos dos Critérios'!$G$5,IF(S5366="Intervalo 3",'[1]Pesos dos Critérios'!$H$5,'[1]Pesos dos Critérios'!$I$5)))</f>
        <v>0.032010582010582</v>
      </c>
      <c r="AH5366" s="5" t="n">
        <f aca="false">IF(U5366="Intervalo 1",'[1]Pesos dos Critérios'!$N$5,IF(U5366="Intervalo 2",'[1]Pesos dos Critérios'!$O$5,IF(U5366="Intervalo 3",'[1]Pesos dos Critérios'!$P$5,'[1]Pesos dos Critérios'!$Q$5)))</f>
        <v>0.019510582010582</v>
      </c>
      <c r="AI5366" s="5" t="n">
        <f aca="false">IF(AA5366="Intervalo 1",'[1]Pesos dos Critérios'!$R$5,IF(AA5366="Intervalo 2",'[1]Pesos dos Critérios'!$S$5,IF(AA5366="Intervalo 3",'[1]Pesos dos Critérios'!$T$5,'[1]Pesos dos Critérios'!$U$5)))</f>
        <v>0.0468253968253968</v>
      </c>
      <c r="AJ5366" s="5" t="n">
        <f aca="false">SUM(AB5366:AI5366)</f>
        <v>0.208691299514627</v>
      </c>
      <c r="AK5366" s="5" t="n">
        <v>5365</v>
      </c>
      <c r="AM5366" s="1" t="s">
        <v>96</v>
      </c>
    </row>
    <row r="5367" customFormat="false" ht="12.8" hidden="false" customHeight="true" outlineLevel="0" collapsed="false">
      <c r="A5367" s="7" t="n">
        <v>2020</v>
      </c>
      <c r="B5367" s="7" t="s">
        <v>521</v>
      </c>
      <c r="C5367" s="8" t="s">
        <v>418</v>
      </c>
      <c r="D5367" s="7" t="s">
        <v>522</v>
      </c>
      <c r="E5367" s="7" t="s">
        <v>2863</v>
      </c>
      <c r="F5367" s="7" t="n">
        <v>0</v>
      </c>
      <c r="G5367" s="7" t="s">
        <v>351</v>
      </c>
      <c r="H5367" s="9" t="n">
        <v>4</v>
      </c>
      <c r="I5367" s="7" t="s">
        <v>238</v>
      </c>
      <c r="J5367" s="8" t="s">
        <v>239</v>
      </c>
      <c r="K5367" s="10" t="s">
        <v>46</v>
      </c>
      <c r="L5367" s="10" t="s">
        <v>83</v>
      </c>
      <c r="M5367" s="10" t="s">
        <v>48</v>
      </c>
      <c r="N5367" s="10" t="n">
        <v>0.016</v>
      </c>
      <c r="O5367" s="9" t="s">
        <v>58</v>
      </c>
      <c r="P5367" s="11" t="n">
        <v>0.323</v>
      </c>
      <c r="Q5367" s="8" t="s">
        <v>58</v>
      </c>
      <c r="R5367" s="11" t="n">
        <v>0.009</v>
      </c>
      <c r="S5367" s="8" t="s">
        <v>57</v>
      </c>
      <c r="T5367" s="11" t="n">
        <v>260</v>
      </c>
      <c r="U5367" s="8" t="s">
        <v>50</v>
      </c>
      <c r="V5367" s="11" t="n">
        <v>3.43</v>
      </c>
      <c r="W5367" s="11" t="n">
        <v>4.2</v>
      </c>
      <c r="X5367" s="11" t="n">
        <v>4.9</v>
      </c>
      <c r="Y5367" s="11" t="n">
        <v>6</v>
      </c>
      <c r="Z5367" s="11" t="n">
        <v>4.21</v>
      </c>
      <c r="AA5367" s="8" t="s">
        <v>50</v>
      </c>
      <c r="AB5367" s="5" t="n">
        <f aca="false">IF(C5367='[1]Pesos dos Critérios'!$V$3,'[1]Pesos dos Critérios'!$V$5,IF(Planilha1!C5367='[1]Pesos dos Critérios'!$W$3,'[1]Pesos dos Critérios'!$W$5,IF(Planilha1!C5367='[1]Pesos dos Critérios'!$X$3,'[1]Pesos dos Critérios'!$X$5,IF(Planilha1!C5367='[1]Pesos dos Critérios'!$Y$3,'[1]Pesos dos Critérios'!$Y$5,'[1]Pesos dos Critérios'!$Z$5))))</f>
        <v>0.0234126984126984</v>
      </c>
      <c r="AC5367" s="5" t="n">
        <f aca="false">IF(H5367=1,'[1]Pesos dos Critérios'!$AD$5,IF(Planilha1!H5367=2,'[1]Pesos dos Critérios'!$AE$5,IF(Planilha1!H5367=3,'[1]Pesos dos Critérios'!$AF$5,IF(Planilha1!H5367=4,'[1]Pesos dos Critérios'!$AG$5,'[1]Pesos dos Critérios'!$AH$5))))</f>
        <v>0.0124695648639311</v>
      </c>
      <c r="AD5367" s="5" t="n">
        <f aca="false">IF(J5367='[1]Pesos dos Critérios'!$AA$3,'[1]Pesos dos Critérios'!$AA$5,IF(Planilha1!J5367='[1]Pesos dos Critérios'!$AB$3,'[1]Pesos dos Critérios'!$AB$5,'[1]Pesos dos Critérios'!$AC$5))</f>
        <v>0.0290123456790123</v>
      </c>
      <c r="AE5367" s="5" t="n">
        <f aca="false">IF(O5367="Intervalo 1",'[1]Pesos dos Critérios'!$L$5,IF(Planilha1!O5367="Intervalo 2",'[1]Pesos dos Critérios'!$L$5,IF(Planilha1!O5367="Intervalo 3",'[1]Pesos dos Critérios'!$L$5,'[1]Pesos dos Critérios'!$M$5)))</f>
        <v>0.0218406285072952</v>
      </c>
      <c r="AF5367" s="5" t="n">
        <f aca="false">IF(Q5367="Intervalo 1",'[1]Pesos dos Critérios'!$B$5,IF(Q5367="Intervalo 2",'[1]Pesos dos Critérios'!$C$5,IF(Q5367="Intervalo 3",'[1]Pesos dos Critérios'!$D$5,'[1]Pesos dos Critérios'!$E$5)))</f>
        <v>0.0213326341741642</v>
      </c>
      <c r="AG5367" s="5" t="n">
        <f aca="false">IF(S5367="Intervalo 1",'[1]Pesos dos Critérios'!$F$5,IF(S5367="Intervalo 2",'[1]Pesos dos Critérios'!$G$5,IF(S5367="Intervalo 3",'[1]Pesos dos Critérios'!$H$5,'[1]Pesos dos Critérios'!$I$5)))</f>
        <v>0.032010582010582</v>
      </c>
      <c r="AH5367" s="5" t="n">
        <f aca="false">IF(U5367="Intervalo 1",'[1]Pesos dos Critérios'!$N$5,IF(U5367="Intervalo 2",'[1]Pesos dos Critérios'!$O$5,IF(U5367="Intervalo 3",'[1]Pesos dos Critérios'!$P$5,'[1]Pesos dos Critérios'!$Q$5)))</f>
        <v>0.019510582010582</v>
      </c>
      <c r="AI5367" s="5" t="n">
        <f aca="false">IF(AA5367="Intervalo 1",'[1]Pesos dos Critérios'!$R$5,IF(AA5367="Intervalo 2",'[1]Pesos dos Critérios'!$S$5,IF(AA5367="Intervalo 3",'[1]Pesos dos Critérios'!$T$5,'[1]Pesos dos Critérios'!$U$5)))</f>
        <v>0.0468253968253968</v>
      </c>
      <c r="AJ5367" s="5" t="n">
        <f aca="false">SUM(AB5367:AI5367)</f>
        <v>0.206414432483662</v>
      </c>
      <c r="AK5367" s="5" t="n">
        <v>5366</v>
      </c>
      <c r="AM5367" s="1" t="s">
        <v>96</v>
      </c>
    </row>
    <row r="5368" customFormat="false" ht="12.8" hidden="false" customHeight="true" outlineLevel="0" collapsed="false">
      <c r="A5368" s="7" t="n">
        <v>2020</v>
      </c>
      <c r="B5368" s="7" t="s">
        <v>521</v>
      </c>
      <c r="C5368" s="8" t="s">
        <v>418</v>
      </c>
      <c r="D5368" s="7" t="s">
        <v>522</v>
      </c>
      <c r="E5368" s="7" t="n">
        <v>488</v>
      </c>
      <c r="F5368" s="7" t="s">
        <v>3015</v>
      </c>
      <c r="G5368" s="7" t="s">
        <v>2861</v>
      </c>
      <c r="H5368" s="9" t="n">
        <v>4</v>
      </c>
      <c r="I5368" s="7" t="s">
        <v>238</v>
      </c>
      <c r="J5368" s="8" t="s">
        <v>239</v>
      </c>
      <c r="K5368" s="10" t="s">
        <v>46</v>
      </c>
      <c r="L5368" s="10" t="s">
        <v>83</v>
      </c>
      <c r="M5368" s="10" t="s">
        <v>48</v>
      </c>
      <c r="N5368" s="10" t="n">
        <v>0.022</v>
      </c>
      <c r="O5368" s="9" t="s">
        <v>50</v>
      </c>
      <c r="P5368" s="11" t="n">
        <v>0.146</v>
      </c>
      <c r="Q5368" s="8" t="s">
        <v>57</v>
      </c>
      <c r="R5368" s="11" t="n">
        <v>0.011</v>
      </c>
      <c r="S5368" s="8" t="s">
        <v>57</v>
      </c>
      <c r="T5368" s="11" t="n">
        <v>197</v>
      </c>
      <c r="U5368" s="8" t="s">
        <v>50</v>
      </c>
      <c r="V5368" s="11" t="n">
        <v>4.34</v>
      </c>
      <c r="W5368" s="11" t="n">
        <v>5.88</v>
      </c>
      <c r="X5368" s="11" t="n">
        <v>6.2</v>
      </c>
      <c r="Y5368" s="11" t="n">
        <v>8.4</v>
      </c>
      <c r="Z5368" s="11" t="n">
        <v>3.19</v>
      </c>
      <c r="AA5368" s="8" t="s">
        <v>50</v>
      </c>
      <c r="AB5368" s="5" t="n">
        <f aca="false">IF(C5368='[1]Pesos dos Critérios'!$V$3,'[1]Pesos dos Critérios'!$V$5,IF(Planilha1!C5368='[1]Pesos dos Critérios'!$W$3,'[1]Pesos dos Critérios'!$W$5,IF(Planilha1!C5368='[1]Pesos dos Critérios'!$X$3,'[1]Pesos dos Critérios'!$X$5,IF(Planilha1!C5368='[1]Pesos dos Critérios'!$Y$3,'[1]Pesos dos Critérios'!$Y$5,'[1]Pesos dos Critérios'!$Z$5))))</f>
        <v>0.0234126984126984</v>
      </c>
      <c r="AC5368" s="5" t="n">
        <f aca="false">IF(H5368=1,'[1]Pesos dos Critérios'!$AD$5,IF(Planilha1!H5368=2,'[1]Pesos dos Critérios'!$AE$5,IF(Planilha1!H5368=3,'[1]Pesos dos Critérios'!$AF$5,IF(Planilha1!H5368=4,'[1]Pesos dos Critérios'!$AG$5,'[1]Pesos dos Critérios'!$AH$5))))</f>
        <v>0.0124695648639311</v>
      </c>
      <c r="AD5368" s="5" t="n">
        <f aca="false">IF(J5368='[1]Pesos dos Critérios'!$AA$3,'[1]Pesos dos Critérios'!$AA$5,IF(Planilha1!J5368='[1]Pesos dos Critérios'!$AB$3,'[1]Pesos dos Critérios'!$AB$5,'[1]Pesos dos Critérios'!$AC$5))</f>
        <v>0.0290123456790123</v>
      </c>
      <c r="AE5368" s="5" t="n">
        <f aca="false">IF(O5368="Intervalo 1",'[1]Pesos dos Critérios'!$L$5,IF(Planilha1!O5368="Intervalo 2",'[1]Pesos dos Critérios'!$L$5,IF(Planilha1!O5368="Intervalo 3",'[1]Pesos dos Critérios'!$L$5,'[1]Pesos dos Critérios'!$M$5)))</f>
        <v>0.0120314253647587</v>
      </c>
      <c r="AF5368" s="5" t="n">
        <f aca="false">IF(Q5368="Intervalo 1",'[1]Pesos dos Critérios'!$B$5,IF(Q5368="Intervalo 2",'[1]Pesos dos Critérios'!$C$5,IF(Q5368="Intervalo 3",'[1]Pesos dos Critérios'!$D$5,'[1]Pesos dos Critérios'!$E$5)))</f>
        <v>0.0236095012051296</v>
      </c>
      <c r="AG5368" s="5" t="n">
        <f aca="false">IF(S5368="Intervalo 1",'[1]Pesos dos Critérios'!$F$5,IF(S5368="Intervalo 2",'[1]Pesos dos Critérios'!$G$5,IF(S5368="Intervalo 3",'[1]Pesos dos Critérios'!$H$5,'[1]Pesos dos Critérios'!$I$5)))</f>
        <v>0.032010582010582</v>
      </c>
      <c r="AH5368" s="5" t="n">
        <f aca="false">IF(U5368="Intervalo 1",'[1]Pesos dos Critérios'!$N$5,IF(U5368="Intervalo 2",'[1]Pesos dos Critérios'!$O$5,IF(U5368="Intervalo 3",'[1]Pesos dos Critérios'!$P$5,'[1]Pesos dos Critérios'!$Q$5)))</f>
        <v>0.019510582010582</v>
      </c>
      <c r="AI5368" s="5" t="n">
        <f aca="false">IF(AA5368="Intervalo 1",'[1]Pesos dos Critérios'!$R$5,IF(AA5368="Intervalo 2",'[1]Pesos dos Critérios'!$S$5,IF(AA5368="Intervalo 3",'[1]Pesos dos Critérios'!$T$5,'[1]Pesos dos Critérios'!$U$5)))</f>
        <v>0.0468253968253968</v>
      </c>
      <c r="AJ5368" s="5" t="n">
        <f aca="false">SUM(AB5368:AI5368)</f>
        <v>0.198882096372091</v>
      </c>
      <c r="AK5368" s="5" t="n">
        <v>5367</v>
      </c>
      <c r="AM5368" s="1" t="s">
        <v>96</v>
      </c>
    </row>
    <row r="5369" customFormat="false" ht="12.8" hidden="false" customHeight="true" outlineLevel="0" collapsed="false">
      <c r="A5369" s="7" t="n">
        <v>2020</v>
      </c>
      <c r="B5369" s="7" t="s">
        <v>521</v>
      </c>
      <c r="C5369" s="8" t="s">
        <v>418</v>
      </c>
      <c r="D5369" s="7" t="s">
        <v>102</v>
      </c>
      <c r="E5369" s="7" t="s">
        <v>3016</v>
      </c>
      <c r="F5369" s="7" t="s">
        <v>1222</v>
      </c>
      <c r="G5369" s="7" t="s">
        <v>540</v>
      </c>
      <c r="H5369" s="9" t="n">
        <v>4</v>
      </c>
      <c r="I5369" s="7" t="s">
        <v>136</v>
      </c>
      <c r="J5369" s="8" t="s">
        <v>86</v>
      </c>
      <c r="K5369" s="10" t="s">
        <v>46</v>
      </c>
      <c r="L5369" s="10" t="s">
        <v>47</v>
      </c>
      <c r="M5369" s="10" t="s">
        <v>48</v>
      </c>
      <c r="N5369" s="10" t="n">
        <v>0.007</v>
      </c>
      <c r="O5369" s="9" t="s">
        <v>49</v>
      </c>
      <c r="P5369" s="11" t="n">
        <v>0.177</v>
      </c>
      <c r="Q5369" s="8" t="s">
        <v>57</v>
      </c>
      <c r="R5369" s="11" t="n">
        <v>0.029</v>
      </c>
      <c r="S5369" s="8" t="s">
        <v>50</v>
      </c>
      <c r="T5369" s="11" t="n">
        <v>201</v>
      </c>
      <c r="U5369" s="8" t="s">
        <v>50</v>
      </c>
      <c r="V5369" s="11" t="n">
        <v>4.27</v>
      </c>
      <c r="W5369" s="11" t="n">
        <v>5.74</v>
      </c>
      <c r="X5369" s="11" t="n">
        <v>6.1</v>
      </c>
      <c r="Y5369" s="11" t="n">
        <v>8.2</v>
      </c>
      <c r="Z5369" s="11" t="n">
        <v>3.25</v>
      </c>
      <c r="AA5369" s="8" t="s">
        <v>50</v>
      </c>
      <c r="AB5369" s="5" t="n">
        <f aca="false">IF(C5369='[1]Pesos dos Critérios'!$V$3,'[1]Pesos dos Critérios'!$V$5,IF(Planilha1!C5369='[1]Pesos dos Critérios'!$W$3,'[1]Pesos dos Critérios'!$W$5,IF(Planilha1!C5369='[1]Pesos dos Critérios'!$X$3,'[1]Pesos dos Critérios'!$X$5,IF(Planilha1!C5369='[1]Pesos dos Critérios'!$Y$3,'[1]Pesos dos Critérios'!$Y$5,'[1]Pesos dos Critérios'!$Z$5))))</f>
        <v>0.0234126984126984</v>
      </c>
      <c r="AC5369" s="5" t="n">
        <f aca="false">IF(H5369=1,'[1]Pesos dos Critérios'!$AD$5,IF(Planilha1!H5369=2,'[1]Pesos dos Critérios'!$AE$5,IF(Planilha1!H5369=3,'[1]Pesos dos Critérios'!$AF$5,IF(Planilha1!H5369=4,'[1]Pesos dos Critérios'!$AG$5,'[1]Pesos dos Critérios'!$AH$5))))</f>
        <v>0.0124695648639311</v>
      </c>
      <c r="AD5369" s="5" t="n">
        <f aca="false">IF(J5369='[1]Pesos dos Critérios'!$AA$3,'[1]Pesos dos Critérios'!$AA$5,IF(Planilha1!J5369='[1]Pesos dos Critérios'!$AB$3,'[1]Pesos dos Critérios'!$AB$5,'[1]Pesos dos Critérios'!$AC$5))</f>
        <v>0.045679012345679</v>
      </c>
      <c r="AE5369" s="5" t="n">
        <f aca="false">IF(O5369="Intervalo 1",'[1]Pesos dos Critérios'!$L$5,IF(Planilha1!O5369="Intervalo 2",'[1]Pesos dos Critérios'!$L$5,IF(Planilha1!O5369="Intervalo 3",'[1]Pesos dos Critérios'!$L$5,'[1]Pesos dos Critérios'!$M$5)))</f>
        <v>0.0218406285072952</v>
      </c>
      <c r="AF5369" s="5" t="n">
        <f aca="false">IF(Q5369="Intervalo 1",'[1]Pesos dos Critérios'!$B$5,IF(Q5369="Intervalo 2",'[1]Pesos dos Critérios'!$C$5,IF(Q5369="Intervalo 3",'[1]Pesos dos Critérios'!$D$5,'[1]Pesos dos Critérios'!$E$5)))</f>
        <v>0.0236095012051296</v>
      </c>
      <c r="AG5369" s="5" t="n">
        <f aca="false">IF(S5369="Intervalo 1",'[1]Pesos dos Critérios'!$F$5,IF(S5369="Intervalo 2",'[1]Pesos dos Critérios'!$G$5,IF(S5369="Intervalo 3",'[1]Pesos dos Critérios'!$H$5,'[1]Pesos dos Critérios'!$I$5)))</f>
        <v>0.0187830687830688</v>
      </c>
      <c r="AH5369" s="5" t="n">
        <f aca="false">IF(U5369="Intervalo 1",'[1]Pesos dos Critérios'!$N$5,IF(U5369="Intervalo 2",'[1]Pesos dos Critérios'!$O$5,IF(U5369="Intervalo 3",'[1]Pesos dos Critérios'!$P$5,'[1]Pesos dos Critérios'!$Q$5)))</f>
        <v>0.019510582010582</v>
      </c>
      <c r="AI5369" s="5" t="n">
        <f aca="false">IF(AA5369="Intervalo 1",'[1]Pesos dos Critérios'!$R$5,IF(AA5369="Intervalo 2",'[1]Pesos dos Critérios'!$S$5,IF(AA5369="Intervalo 3",'[1]Pesos dos Critérios'!$T$5,'[1]Pesos dos Critérios'!$U$5)))</f>
        <v>0.0468253968253968</v>
      </c>
      <c r="AJ5369" s="5" t="n">
        <f aca="false">SUM(AB5369:AI5369)</f>
        <v>0.212130452953781</v>
      </c>
      <c r="AK5369" s="5" t="n">
        <v>5368</v>
      </c>
      <c r="AM5369" s="1" t="s">
        <v>96</v>
      </c>
    </row>
    <row r="5370" customFormat="false" ht="12.8" hidden="false" customHeight="true" outlineLevel="0" collapsed="false">
      <c r="A5370" s="7" t="n">
        <v>2020</v>
      </c>
      <c r="B5370" s="7" t="s">
        <v>521</v>
      </c>
      <c r="C5370" s="8" t="s">
        <v>418</v>
      </c>
      <c r="D5370" s="7" t="s">
        <v>102</v>
      </c>
      <c r="E5370" s="7" t="s">
        <v>3017</v>
      </c>
      <c r="F5370" s="7" t="s">
        <v>2849</v>
      </c>
      <c r="G5370" s="7" t="s">
        <v>540</v>
      </c>
      <c r="H5370" s="9" t="n">
        <v>4</v>
      </c>
      <c r="I5370" s="7" t="s">
        <v>136</v>
      </c>
      <c r="J5370" s="8" t="s">
        <v>86</v>
      </c>
      <c r="K5370" s="10" t="s">
        <v>46</v>
      </c>
      <c r="L5370" s="10" t="s">
        <v>47</v>
      </c>
      <c r="M5370" s="10" t="s">
        <v>48</v>
      </c>
      <c r="N5370" s="10" t="n">
        <v>0.009</v>
      </c>
      <c r="O5370" s="9" t="s">
        <v>57</v>
      </c>
      <c r="P5370" s="11" t="n">
        <v>0.163</v>
      </c>
      <c r="Q5370" s="8" t="s">
        <v>57</v>
      </c>
      <c r="R5370" s="11" t="n">
        <v>0.03</v>
      </c>
      <c r="S5370" s="8" t="s">
        <v>50</v>
      </c>
      <c r="T5370" s="11" t="n">
        <v>200</v>
      </c>
      <c r="U5370" s="8" t="s">
        <v>50</v>
      </c>
      <c r="V5370" s="11" t="n">
        <v>4.34</v>
      </c>
      <c r="W5370" s="11" t="n">
        <v>5.6</v>
      </c>
      <c r="X5370" s="11" t="n">
        <v>6.2</v>
      </c>
      <c r="Y5370" s="11" t="n">
        <v>8</v>
      </c>
      <c r="Z5370" s="11" t="n">
        <v>3.24</v>
      </c>
      <c r="AA5370" s="8" t="s">
        <v>50</v>
      </c>
      <c r="AB5370" s="5" t="n">
        <f aca="false">IF(C5370='[1]Pesos dos Critérios'!$V$3,'[1]Pesos dos Critérios'!$V$5,IF(Planilha1!C5370='[1]Pesos dos Critérios'!$W$3,'[1]Pesos dos Critérios'!$W$5,IF(Planilha1!C5370='[1]Pesos dos Critérios'!$X$3,'[1]Pesos dos Critérios'!$X$5,IF(Planilha1!C5370='[1]Pesos dos Critérios'!$Y$3,'[1]Pesos dos Critérios'!$Y$5,'[1]Pesos dos Critérios'!$Z$5))))</f>
        <v>0.0234126984126984</v>
      </c>
      <c r="AC5370" s="5" t="n">
        <f aca="false">IF(H5370=1,'[1]Pesos dos Critérios'!$AD$5,IF(Planilha1!H5370=2,'[1]Pesos dos Critérios'!$AE$5,IF(Planilha1!H5370=3,'[1]Pesos dos Critérios'!$AF$5,IF(Planilha1!H5370=4,'[1]Pesos dos Critérios'!$AG$5,'[1]Pesos dos Critérios'!$AH$5))))</f>
        <v>0.0124695648639311</v>
      </c>
      <c r="AD5370" s="5" t="n">
        <f aca="false">IF(J5370='[1]Pesos dos Critérios'!$AA$3,'[1]Pesos dos Critérios'!$AA$5,IF(Planilha1!J5370='[1]Pesos dos Critérios'!$AB$3,'[1]Pesos dos Critérios'!$AB$5,'[1]Pesos dos Critérios'!$AC$5))</f>
        <v>0.045679012345679</v>
      </c>
      <c r="AE5370" s="5" t="n">
        <f aca="false">IF(O5370="Intervalo 1",'[1]Pesos dos Critérios'!$L$5,IF(Planilha1!O5370="Intervalo 2",'[1]Pesos dos Critérios'!$L$5,IF(Planilha1!O5370="Intervalo 3",'[1]Pesos dos Critérios'!$L$5,'[1]Pesos dos Critérios'!$M$5)))</f>
        <v>0.0218406285072952</v>
      </c>
      <c r="AF5370" s="5" t="n">
        <f aca="false">IF(Q5370="Intervalo 1",'[1]Pesos dos Critérios'!$B$5,IF(Q5370="Intervalo 2",'[1]Pesos dos Critérios'!$C$5,IF(Q5370="Intervalo 3",'[1]Pesos dos Critérios'!$D$5,'[1]Pesos dos Critérios'!$E$5)))</f>
        <v>0.0236095012051296</v>
      </c>
      <c r="AG5370" s="5" t="n">
        <f aca="false">IF(S5370="Intervalo 1",'[1]Pesos dos Critérios'!$F$5,IF(S5370="Intervalo 2",'[1]Pesos dos Critérios'!$G$5,IF(S5370="Intervalo 3",'[1]Pesos dos Critérios'!$H$5,'[1]Pesos dos Critérios'!$I$5)))</f>
        <v>0.0187830687830688</v>
      </c>
      <c r="AH5370" s="5" t="n">
        <f aca="false">IF(U5370="Intervalo 1",'[1]Pesos dos Critérios'!$N$5,IF(U5370="Intervalo 2",'[1]Pesos dos Critérios'!$O$5,IF(U5370="Intervalo 3",'[1]Pesos dos Critérios'!$P$5,'[1]Pesos dos Critérios'!$Q$5)))</f>
        <v>0.019510582010582</v>
      </c>
      <c r="AI5370" s="5" t="n">
        <f aca="false">IF(AA5370="Intervalo 1",'[1]Pesos dos Critérios'!$R$5,IF(AA5370="Intervalo 2",'[1]Pesos dos Critérios'!$S$5,IF(AA5370="Intervalo 3",'[1]Pesos dos Critérios'!$T$5,'[1]Pesos dos Critérios'!$U$5)))</f>
        <v>0.0468253968253968</v>
      </c>
      <c r="AJ5370" s="5" t="n">
        <f aca="false">SUM(AB5370:AI5370)</f>
        <v>0.212130452953781</v>
      </c>
      <c r="AK5370" s="5" t="n">
        <v>5369</v>
      </c>
      <c r="AM5370" s="1" t="s">
        <v>96</v>
      </c>
    </row>
    <row r="5371" customFormat="false" ht="12.8" hidden="false" customHeight="true" outlineLevel="0" collapsed="false">
      <c r="A5371" s="7" t="n">
        <v>2020</v>
      </c>
      <c r="B5371" s="7" t="s">
        <v>521</v>
      </c>
      <c r="C5371" s="8" t="s">
        <v>418</v>
      </c>
      <c r="D5371" s="7" t="s">
        <v>89</v>
      </c>
      <c r="E5371" s="7" t="s">
        <v>2351</v>
      </c>
      <c r="F5371" s="7" t="s">
        <v>322</v>
      </c>
      <c r="G5371" s="7" t="s">
        <v>767</v>
      </c>
      <c r="H5371" s="9" t="n">
        <v>4</v>
      </c>
      <c r="I5371" s="7" t="s">
        <v>3018</v>
      </c>
      <c r="J5371" s="8" t="s">
        <v>86</v>
      </c>
      <c r="K5371" s="10" t="s">
        <v>46</v>
      </c>
      <c r="L5371" s="10" t="s">
        <v>83</v>
      </c>
      <c r="M5371" s="10" t="s">
        <v>48</v>
      </c>
      <c r="N5371" s="10" t="n">
        <v>0.04</v>
      </c>
      <c r="O5371" s="9" t="s">
        <v>50</v>
      </c>
      <c r="P5371" s="11" t="n">
        <v>0.672</v>
      </c>
      <c r="Q5371" s="8" t="s">
        <v>50</v>
      </c>
      <c r="R5371" s="11" t="n">
        <v>0.005</v>
      </c>
      <c r="S5371" s="8" t="s">
        <v>49</v>
      </c>
      <c r="T5371" s="11" t="n">
        <v>200</v>
      </c>
      <c r="U5371" s="8" t="s">
        <v>50</v>
      </c>
      <c r="V5371" s="11" t="n">
        <v>4.13</v>
      </c>
      <c r="W5371" s="11" t="n">
        <v>6.23</v>
      </c>
      <c r="X5371" s="11" t="n">
        <v>5.9</v>
      </c>
      <c r="Y5371" s="11" t="n">
        <v>8.9</v>
      </c>
      <c r="Z5371" s="11" t="n">
        <v>3.25</v>
      </c>
      <c r="AA5371" s="8" t="s">
        <v>50</v>
      </c>
      <c r="AB5371" s="5" t="n">
        <f aca="false">IF(C5371='[1]Pesos dos Critérios'!$V$3,'[1]Pesos dos Critérios'!$V$5,IF(Planilha1!C5371='[1]Pesos dos Critérios'!$W$3,'[1]Pesos dos Critérios'!$W$5,IF(Planilha1!C5371='[1]Pesos dos Critérios'!$X$3,'[1]Pesos dos Critérios'!$X$5,IF(Planilha1!C5371='[1]Pesos dos Critérios'!$Y$3,'[1]Pesos dos Critérios'!$Y$5,'[1]Pesos dos Critérios'!$Z$5))))</f>
        <v>0.0234126984126984</v>
      </c>
      <c r="AC5371" s="5" t="n">
        <f aca="false">IF(H5371=1,'[1]Pesos dos Critérios'!$AD$5,IF(Planilha1!H5371=2,'[1]Pesos dos Critérios'!$AE$5,IF(Planilha1!H5371=3,'[1]Pesos dos Critérios'!$AF$5,IF(Planilha1!H5371=4,'[1]Pesos dos Critérios'!$AG$5,'[1]Pesos dos Critérios'!$AH$5))))</f>
        <v>0.0124695648639311</v>
      </c>
      <c r="AD5371" s="5" t="n">
        <f aca="false">IF(J5371='[1]Pesos dos Critérios'!$AA$3,'[1]Pesos dos Critérios'!$AA$5,IF(Planilha1!J5371='[1]Pesos dos Critérios'!$AB$3,'[1]Pesos dos Critérios'!$AB$5,'[1]Pesos dos Critérios'!$AC$5))</f>
        <v>0.045679012345679</v>
      </c>
      <c r="AE5371" s="5" t="n">
        <f aca="false">IF(O5371="Intervalo 1",'[1]Pesos dos Critérios'!$L$5,IF(Planilha1!O5371="Intervalo 2",'[1]Pesos dos Critérios'!$L$5,IF(Planilha1!O5371="Intervalo 3",'[1]Pesos dos Critérios'!$L$5,'[1]Pesos dos Critérios'!$M$5)))</f>
        <v>0.0120314253647587</v>
      </c>
      <c r="AF5371" s="5" t="n">
        <f aca="false">IF(Q5371="Intervalo 1",'[1]Pesos dos Critérios'!$B$5,IF(Q5371="Intervalo 2",'[1]Pesos dos Critérios'!$C$5,IF(Q5371="Intervalo 3",'[1]Pesos dos Critérios'!$D$5,'[1]Pesos dos Critérios'!$E$5)))</f>
        <v>0.0111216904932752</v>
      </c>
      <c r="AG5371" s="5" t="n">
        <f aca="false">IF(S5371="Intervalo 1",'[1]Pesos dos Critérios'!$F$5,IF(S5371="Intervalo 2",'[1]Pesos dos Critérios'!$G$5,IF(S5371="Intervalo 3",'[1]Pesos dos Critérios'!$H$5,'[1]Pesos dos Critérios'!$I$5)))</f>
        <v>0.0375661375661376</v>
      </c>
      <c r="AH5371" s="5" t="n">
        <f aca="false">IF(U5371="Intervalo 1",'[1]Pesos dos Critérios'!$N$5,IF(U5371="Intervalo 2",'[1]Pesos dos Critérios'!$O$5,IF(U5371="Intervalo 3",'[1]Pesos dos Critérios'!$P$5,'[1]Pesos dos Critérios'!$Q$5)))</f>
        <v>0.019510582010582</v>
      </c>
      <c r="AI5371" s="5" t="n">
        <f aca="false">IF(AA5371="Intervalo 1",'[1]Pesos dos Critérios'!$R$5,IF(AA5371="Intervalo 2",'[1]Pesos dos Critérios'!$S$5,IF(AA5371="Intervalo 3",'[1]Pesos dos Critérios'!$T$5,'[1]Pesos dos Critérios'!$U$5)))</f>
        <v>0.0468253968253968</v>
      </c>
      <c r="AJ5371" s="5" t="n">
        <f aca="false">SUM(AB5371:AI5371)</f>
        <v>0.208616507882459</v>
      </c>
      <c r="AK5371" s="5" t="n">
        <v>5370</v>
      </c>
      <c r="AM5371" s="1" t="s">
        <v>96</v>
      </c>
    </row>
    <row r="5372" customFormat="false" ht="12.8" hidden="false" customHeight="true" outlineLevel="0" collapsed="false">
      <c r="A5372" s="7" t="n">
        <v>2020</v>
      </c>
      <c r="B5372" s="7" t="s">
        <v>521</v>
      </c>
      <c r="C5372" s="8" t="s">
        <v>418</v>
      </c>
      <c r="D5372" s="7" t="s">
        <v>206</v>
      </c>
      <c r="E5372" s="7" t="s">
        <v>3019</v>
      </c>
      <c r="F5372" s="7" t="s">
        <v>1610</v>
      </c>
      <c r="G5372" s="7" t="s">
        <v>1279</v>
      </c>
      <c r="H5372" s="9" t="n">
        <v>3</v>
      </c>
      <c r="I5372" s="7" t="s">
        <v>238</v>
      </c>
      <c r="J5372" s="8" t="s">
        <v>239</v>
      </c>
      <c r="K5372" s="10" t="s">
        <v>46</v>
      </c>
      <c r="L5372" s="10" t="s">
        <v>83</v>
      </c>
      <c r="M5372" s="10" t="s">
        <v>48</v>
      </c>
      <c r="N5372" s="10" t="n">
        <v>0.008</v>
      </c>
      <c r="O5372" s="9" t="s">
        <v>57</v>
      </c>
      <c r="P5372" s="11" t="n">
        <v>0.617</v>
      </c>
      <c r="Q5372" s="8" t="s">
        <v>50</v>
      </c>
      <c r="R5372" s="11" t="n">
        <v>0.041</v>
      </c>
      <c r="S5372" s="8" t="s">
        <v>50</v>
      </c>
      <c r="T5372" s="11" t="n">
        <v>161</v>
      </c>
      <c r="U5372" s="8" t="s">
        <v>58</v>
      </c>
      <c r="V5372" s="11" t="n">
        <v>5.25</v>
      </c>
      <c r="W5372" s="11" t="n">
        <v>7.21</v>
      </c>
      <c r="X5372" s="11" t="n">
        <v>7.5</v>
      </c>
      <c r="Y5372" s="11" t="n">
        <v>10.3</v>
      </c>
      <c r="Z5372" s="11" t="n">
        <v>2.61</v>
      </c>
      <c r="AA5372" s="8" t="s">
        <v>58</v>
      </c>
      <c r="AB5372" s="5" t="n">
        <f aca="false">IF(C5372='[1]Pesos dos Critérios'!$V$3,'[1]Pesos dos Critérios'!$V$5,IF(Planilha1!C5372='[1]Pesos dos Critérios'!$W$3,'[1]Pesos dos Critérios'!$W$5,IF(Planilha1!C5372='[1]Pesos dos Critérios'!$X$3,'[1]Pesos dos Critérios'!$X$5,IF(Planilha1!C5372='[1]Pesos dos Critérios'!$Y$3,'[1]Pesos dos Critérios'!$Y$5,'[1]Pesos dos Critérios'!$Z$5))))</f>
        <v>0.0234126984126984</v>
      </c>
      <c r="AC5372" s="5" t="n">
        <f aca="false">IF(H5372=1,'[1]Pesos dos Critérios'!$AD$5,IF(Planilha1!H5372=2,'[1]Pesos dos Critérios'!$AE$5,IF(Planilha1!H5372=3,'[1]Pesos dos Critérios'!$AF$5,IF(Planilha1!H5372=4,'[1]Pesos dos Critérios'!$AG$5,'[1]Pesos dos Critérios'!$AH$5))))</f>
        <v>0.0157417230656667</v>
      </c>
      <c r="AD5372" s="5" t="n">
        <f aca="false">IF(J5372='[1]Pesos dos Critérios'!$AA$3,'[1]Pesos dos Critérios'!$AA$5,IF(Planilha1!J5372='[1]Pesos dos Critérios'!$AB$3,'[1]Pesos dos Critérios'!$AB$5,'[1]Pesos dos Critérios'!$AC$5))</f>
        <v>0.0290123456790123</v>
      </c>
      <c r="AE5372" s="5" t="n">
        <f aca="false">IF(O5372="Intervalo 1",'[1]Pesos dos Critérios'!$L$5,IF(Planilha1!O5372="Intervalo 2",'[1]Pesos dos Critérios'!$L$5,IF(Planilha1!O5372="Intervalo 3",'[1]Pesos dos Critérios'!$L$5,'[1]Pesos dos Critérios'!$M$5)))</f>
        <v>0.0218406285072952</v>
      </c>
      <c r="AF5372" s="5" t="n">
        <f aca="false">IF(Q5372="Intervalo 1",'[1]Pesos dos Critérios'!$B$5,IF(Q5372="Intervalo 2",'[1]Pesos dos Critérios'!$C$5,IF(Q5372="Intervalo 3",'[1]Pesos dos Critérios'!$D$5,'[1]Pesos dos Critérios'!$E$5)))</f>
        <v>0.0111216904932752</v>
      </c>
      <c r="AG5372" s="5" t="n">
        <f aca="false">IF(S5372="Intervalo 1",'[1]Pesos dos Critérios'!$F$5,IF(S5372="Intervalo 2",'[1]Pesos dos Critérios'!$G$5,IF(S5372="Intervalo 3",'[1]Pesos dos Critérios'!$H$5,'[1]Pesos dos Critérios'!$I$5)))</f>
        <v>0.0187830687830688</v>
      </c>
      <c r="AH5372" s="5" t="n">
        <f aca="false">IF(U5372="Intervalo 1",'[1]Pesos dos Critérios'!$N$5,IF(U5372="Intervalo 2",'[1]Pesos dos Critérios'!$O$5,IF(U5372="Intervalo 3",'[1]Pesos dos Critérios'!$P$5,'[1]Pesos dos Critérios'!$Q$5)))</f>
        <v>0.0274470899470899</v>
      </c>
      <c r="AI5372" s="5" t="n">
        <f aca="false">IF(AA5372="Intervalo 1",'[1]Pesos dos Critérios'!$R$5,IF(AA5372="Intervalo 2",'[1]Pesos dos Critérios'!$S$5,IF(AA5372="Intervalo 3",'[1]Pesos dos Critérios'!$T$5,'[1]Pesos dos Critérios'!$U$5)))</f>
        <v>0.0547619047619048</v>
      </c>
      <c r="AJ5372" s="5" t="n">
        <f aca="false">SUM(AB5372:AI5372)</f>
        <v>0.202121149650011</v>
      </c>
      <c r="AK5372" s="5" t="n">
        <v>5371</v>
      </c>
      <c r="AM5372" s="1" t="s">
        <v>96</v>
      </c>
    </row>
    <row r="5373" customFormat="false" ht="12.8" hidden="false" customHeight="true" outlineLevel="0" collapsed="false">
      <c r="A5373" s="7" t="n">
        <v>2020</v>
      </c>
      <c r="B5373" s="7" t="s">
        <v>521</v>
      </c>
      <c r="C5373" s="8" t="s">
        <v>418</v>
      </c>
      <c r="D5373" s="7" t="s">
        <v>843</v>
      </c>
      <c r="E5373" s="7" t="s">
        <v>1847</v>
      </c>
      <c r="F5373" s="7" t="s">
        <v>2465</v>
      </c>
      <c r="G5373" s="7" t="s">
        <v>224</v>
      </c>
      <c r="H5373" s="9" t="n">
        <v>2</v>
      </c>
      <c r="I5373" s="7" t="s">
        <v>721</v>
      </c>
      <c r="J5373" s="8" t="s">
        <v>86</v>
      </c>
      <c r="K5373" s="10" t="s">
        <v>46</v>
      </c>
      <c r="L5373" s="10" t="s">
        <v>200</v>
      </c>
      <c r="M5373" s="10" t="s">
        <v>48</v>
      </c>
      <c r="N5373" s="10" t="n">
        <v>0.004</v>
      </c>
      <c r="O5373" s="9" t="s">
        <v>49</v>
      </c>
      <c r="P5373" s="11" t="n">
        <v>0.14</v>
      </c>
      <c r="Q5373" s="8" t="s">
        <v>57</v>
      </c>
      <c r="R5373" s="11" t="n">
        <v>0.013</v>
      </c>
      <c r="S5373" s="8" t="s">
        <v>57</v>
      </c>
      <c r="T5373" s="11" t="n">
        <v>118</v>
      </c>
      <c r="U5373" s="8" t="s">
        <v>57</v>
      </c>
      <c r="V5373" s="11" t="n">
        <v>7.49</v>
      </c>
      <c r="W5373" s="11" t="n">
        <v>8.54</v>
      </c>
      <c r="X5373" s="11" t="n">
        <v>10.7</v>
      </c>
      <c r="Y5373" s="11" t="n">
        <v>12.2</v>
      </c>
      <c r="Z5373" s="11" t="n">
        <v>1.92</v>
      </c>
      <c r="AA5373" s="8" t="s">
        <v>57</v>
      </c>
      <c r="AB5373" s="5" t="n">
        <f aca="false">IF(C5373='[1]Pesos dos Critérios'!$V$3,'[1]Pesos dos Critérios'!$V$5,IF(Planilha1!C5373='[1]Pesos dos Critérios'!$W$3,'[1]Pesos dos Critérios'!$W$5,IF(Planilha1!C5373='[1]Pesos dos Critérios'!$X$3,'[1]Pesos dos Critérios'!$X$5,IF(Planilha1!C5373='[1]Pesos dos Critérios'!$Y$3,'[1]Pesos dos Critérios'!$Y$5,'[1]Pesos dos Critérios'!$Z$5))))</f>
        <v>0.0234126984126984</v>
      </c>
      <c r="AC5373" s="5" t="n">
        <f aca="false">IF(H5373=1,'[1]Pesos dos Critérios'!$AD$5,IF(Planilha1!H5373=2,'[1]Pesos dos Critérios'!$AE$5,IF(Planilha1!H5373=3,'[1]Pesos dos Critérios'!$AF$5,IF(Planilha1!H5373=4,'[1]Pesos dos Critérios'!$AG$5,'[1]Pesos dos Critérios'!$AH$5))))</f>
        <v>0.0157417230656667</v>
      </c>
      <c r="AD5373" s="5" t="n">
        <f aca="false">IF(J5373='[1]Pesos dos Critérios'!$AA$3,'[1]Pesos dos Critérios'!$AA$5,IF(Planilha1!J5373='[1]Pesos dos Critérios'!$AB$3,'[1]Pesos dos Critérios'!$AB$5,'[1]Pesos dos Critérios'!$AC$5))</f>
        <v>0.045679012345679</v>
      </c>
      <c r="AE5373" s="5" t="n">
        <f aca="false">IF(O5373="Intervalo 1",'[1]Pesos dos Critérios'!$L$5,IF(Planilha1!O5373="Intervalo 2",'[1]Pesos dos Critérios'!$L$5,IF(Planilha1!O5373="Intervalo 3",'[1]Pesos dos Critérios'!$L$5,'[1]Pesos dos Critérios'!$M$5)))</f>
        <v>0.0218406285072952</v>
      </c>
      <c r="AF5373" s="5" t="n">
        <f aca="false">IF(Q5373="Intervalo 1",'[1]Pesos dos Critérios'!$B$5,IF(Q5373="Intervalo 2",'[1]Pesos dos Critérios'!$C$5,IF(Q5373="Intervalo 3",'[1]Pesos dos Critérios'!$D$5,'[1]Pesos dos Critérios'!$E$5)))</f>
        <v>0.0236095012051296</v>
      </c>
      <c r="AG5373" s="5" t="n">
        <f aca="false">IF(S5373="Intervalo 1",'[1]Pesos dos Critérios'!$F$5,IF(S5373="Intervalo 2",'[1]Pesos dos Critérios'!$G$5,IF(S5373="Intervalo 3",'[1]Pesos dos Critérios'!$H$5,'[1]Pesos dos Critérios'!$I$5)))</f>
        <v>0.032010582010582</v>
      </c>
      <c r="AH5373" s="5" t="n">
        <f aca="false">IF(U5373="Intervalo 1",'[1]Pesos dos Critérios'!$N$5,IF(U5373="Intervalo 2",'[1]Pesos dos Critérios'!$O$5,IF(U5373="Intervalo 3",'[1]Pesos dos Critérios'!$P$5,'[1]Pesos dos Critérios'!$Q$5)))</f>
        <v>0.0320767195767196</v>
      </c>
      <c r="AI5373" s="5" t="n">
        <f aca="false">IF(AA5373="Intervalo 1",'[1]Pesos dos Critérios'!$R$5,IF(AA5373="Intervalo 2",'[1]Pesos dos Critérios'!$S$5,IF(AA5373="Intervalo 3",'[1]Pesos dos Critérios'!$T$5,'[1]Pesos dos Critérios'!$U$5)))</f>
        <v>0.0547619047619048</v>
      </c>
      <c r="AJ5373" s="5" t="n">
        <f aca="false">SUM(AB5373:AI5373)</f>
        <v>0.249132769885675</v>
      </c>
      <c r="AK5373" s="5" t="n">
        <v>5372</v>
      </c>
      <c r="AM5373" s="1" t="s">
        <v>67</v>
      </c>
    </row>
    <row r="5374" customFormat="false" ht="12.8" hidden="false" customHeight="true" outlineLevel="0" collapsed="false">
      <c r="A5374" s="7" t="n">
        <v>2020</v>
      </c>
      <c r="B5374" s="7" t="s">
        <v>521</v>
      </c>
      <c r="C5374" s="8" t="s">
        <v>418</v>
      </c>
      <c r="D5374" s="7" t="s">
        <v>843</v>
      </c>
      <c r="E5374" s="7" t="s">
        <v>1847</v>
      </c>
      <c r="F5374" s="7" t="s">
        <v>2465</v>
      </c>
      <c r="G5374" s="7" t="s">
        <v>224</v>
      </c>
      <c r="H5374" s="9" t="n">
        <v>2</v>
      </c>
      <c r="I5374" s="7" t="s">
        <v>721</v>
      </c>
      <c r="J5374" s="8" t="s">
        <v>86</v>
      </c>
      <c r="K5374" s="10" t="s">
        <v>46</v>
      </c>
      <c r="L5374" s="10" t="s">
        <v>200</v>
      </c>
      <c r="M5374" s="10" t="s">
        <v>48</v>
      </c>
      <c r="N5374" s="10" t="n">
        <v>0.003</v>
      </c>
      <c r="O5374" s="9" t="s">
        <v>49</v>
      </c>
      <c r="P5374" s="11" t="n">
        <v>0.092</v>
      </c>
      <c r="Q5374" s="8" t="s">
        <v>49</v>
      </c>
      <c r="R5374" s="11" t="n">
        <v>0.011</v>
      </c>
      <c r="S5374" s="8" t="s">
        <v>57</v>
      </c>
      <c r="T5374" s="11" t="n">
        <v>116</v>
      </c>
      <c r="U5374" s="8" t="s">
        <v>57</v>
      </c>
      <c r="V5374" s="11" t="n">
        <v>7.63</v>
      </c>
      <c r="W5374" s="11" t="n">
        <v>7.07</v>
      </c>
      <c r="X5374" s="11" t="n">
        <v>10.9</v>
      </c>
      <c r="Y5374" s="11" t="n">
        <v>10.1</v>
      </c>
      <c r="Z5374" s="11" t="n">
        <v>2.07</v>
      </c>
      <c r="AA5374" s="8" t="s">
        <v>57</v>
      </c>
      <c r="AB5374" s="5" t="n">
        <f aca="false">IF(C5374='[1]Pesos dos Critérios'!$V$3,'[1]Pesos dos Critérios'!$V$5,IF(Planilha1!C5374='[1]Pesos dos Critérios'!$W$3,'[1]Pesos dos Critérios'!$W$5,IF(Planilha1!C5374='[1]Pesos dos Critérios'!$X$3,'[1]Pesos dos Critérios'!$X$5,IF(Planilha1!C5374='[1]Pesos dos Critérios'!$Y$3,'[1]Pesos dos Critérios'!$Y$5,'[1]Pesos dos Critérios'!$Z$5))))</f>
        <v>0.0234126984126984</v>
      </c>
      <c r="AC5374" s="5" t="n">
        <f aca="false">IF(H5374=1,'[1]Pesos dos Critérios'!$AD$5,IF(Planilha1!H5374=2,'[1]Pesos dos Critérios'!$AE$5,IF(Planilha1!H5374=3,'[1]Pesos dos Critérios'!$AF$5,IF(Planilha1!H5374=4,'[1]Pesos dos Critérios'!$AG$5,'[1]Pesos dos Critérios'!$AH$5))))</f>
        <v>0.0157417230656667</v>
      </c>
      <c r="AD5374" s="5" t="n">
        <f aca="false">IF(J5374='[1]Pesos dos Critérios'!$AA$3,'[1]Pesos dos Critérios'!$AA$5,IF(Planilha1!J5374='[1]Pesos dos Critérios'!$AB$3,'[1]Pesos dos Critérios'!$AB$5,'[1]Pesos dos Critérios'!$AC$5))</f>
        <v>0.045679012345679</v>
      </c>
      <c r="AE5374" s="5" t="n">
        <f aca="false">IF(O5374="Intervalo 1",'[1]Pesos dos Critérios'!$L$5,IF(Planilha1!O5374="Intervalo 2",'[1]Pesos dos Critérios'!$L$5,IF(Planilha1!O5374="Intervalo 3",'[1]Pesos dos Critérios'!$L$5,'[1]Pesos dos Critérios'!$M$5)))</f>
        <v>0.0218406285072952</v>
      </c>
      <c r="AF5374" s="5" t="n">
        <f aca="false">IF(Q5374="Intervalo 1",'[1]Pesos dos Critérios'!$B$5,IF(Q5374="Intervalo 2",'[1]Pesos dos Critérios'!$C$5,IF(Q5374="Intervalo 3",'[1]Pesos dos Critérios'!$D$5,'[1]Pesos dos Critérios'!$E$5)))</f>
        <v>0.0550472852385421</v>
      </c>
      <c r="AG5374" s="5" t="n">
        <f aca="false">IF(S5374="Intervalo 1",'[1]Pesos dos Critérios'!$F$5,IF(S5374="Intervalo 2",'[1]Pesos dos Critérios'!$G$5,IF(S5374="Intervalo 3",'[1]Pesos dos Critérios'!$H$5,'[1]Pesos dos Critérios'!$I$5)))</f>
        <v>0.032010582010582</v>
      </c>
      <c r="AH5374" s="5" t="n">
        <f aca="false">IF(U5374="Intervalo 1",'[1]Pesos dos Critérios'!$N$5,IF(U5374="Intervalo 2",'[1]Pesos dos Critérios'!$O$5,IF(U5374="Intervalo 3",'[1]Pesos dos Critérios'!$P$5,'[1]Pesos dos Critérios'!$Q$5)))</f>
        <v>0.0320767195767196</v>
      </c>
      <c r="AI5374" s="5" t="n">
        <f aca="false">IF(AA5374="Intervalo 1",'[1]Pesos dos Critérios'!$R$5,IF(AA5374="Intervalo 2",'[1]Pesos dos Critérios'!$S$5,IF(AA5374="Intervalo 3",'[1]Pesos dos Critérios'!$T$5,'[1]Pesos dos Critérios'!$U$5)))</f>
        <v>0.0547619047619048</v>
      </c>
      <c r="AJ5374" s="5" t="n">
        <f aca="false">SUM(AB5374:AI5374)</f>
        <v>0.280570553919088</v>
      </c>
      <c r="AK5374" s="5" t="n">
        <v>5373</v>
      </c>
      <c r="AM5374" s="1" t="s">
        <v>52</v>
      </c>
    </row>
    <row r="5375" customFormat="false" ht="12.8" hidden="false" customHeight="true" outlineLevel="0" collapsed="false">
      <c r="A5375" s="7" t="n">
        <v>2020</v>
      </c>
      <c r="B5375" s="7" t="s">
        <v>521</v>
      </c>
      <c r="C5375" s="8" t="s">
        <v>418</v>
      </c>
      <c r="D5375" s="7" t="s">
        <v>843</v>
      </c>
      <c r="E5375" s="7" t="s">
        <v>1235</v>
      </c>
      <c r="F5375" s="7" t="s">
        <v>46</v>
      </c>
      <c r="G5375" s="7" t="s">
        <v>224</v>
      </c>
      <c r="H5375" s="9" t="n">
        <v>2</v>
      </c>
      <c r="I5375" s="7" t="s">
        <v>238</v>
      </c>
      <c r="J5375" s="8" t="s">
        <v>239</v>
      </c>
      <c r="K5375" s="10" t="s">
        <v>46</v>
      </c>
      <c r="L5375" s="10" t="s">
        <v>200</v>
      </c>
      <c r="M5375" s="10" t="s">
        <v>48</v>
      </c>
      <c r="N5375" s="10" t="n">
        <v>0.008</v>
      </c>
      <c r="O5375" s="9" t="s">
        <v>57</v>
      </c>
      <c r="P5375" s="11" t="n">
        <v>0.194</v>
      </c>
      <c r="Q5375" s="8" t="s">
        <v>57</v>
      </c>
      <c r="R5375" s="11" t="n">
        <v>0.02</v>
      </c>
      <c r="S5375" s="8" t="s">
        <v>58</v>
      </c>
      <c r="T5375" s="11" t="n">
        <v>103</v>
      </c>
      <c r="U5375" s="8" t="s">
        <v>49</v>
      </c>
      <c r="V5375" s="11" t="n">
        <v>8.33</v>
      </c>
      <c r="W5375" s="11" t="n">
        <v>10.08</v>
      </c>
      <c r="X5375" s="11" t="n">
        <v>11.9</v>
      </c>
      <c r="Y5375" s="11" t="n">
        <v>14.4</v>
      </c>
      <c r="Z5375" s="11" t="n">
        <v>1.68</v>
      </c>
      <c r="AA5375" s="8" t="s">
        <v>57</v>
      </c>
      <c r="AB5375" s="5" t="n">
        <f aca="false">IF(C5375='[1]Pesos dos Critérios'!$V$3,'[1]Pesos dos Critérios'!$V$5,IF(Planilha1!C5375='[1]Pesos dos Critérios'!$W$3,'[1]Pesos dos Critérios'!$W$5,IF(Planilha1!C5375='[1]Pesos dos Critérios'!$X$3,'[1]Pesos dos Critérios'!$X$5,IF(Planilha1!C5375='[1]Pesos dos Critérios'!$Y$3,'[1]Pesos dos Critérios'!$Y$5,'[1]Pesos dos Critérios'!$Z$5))))</f>
        <v>0.0234126984126984</v>
      </c>
      <c r="AC5375" s="5" t="n">
        <f aca="false">IF(H5375=1,'[1]Pesos dos Critérios'!$AD$5,IF(Planilha1!H5375=2,'[1]Pesos dos Critérios'!$AE$5,IF(Planilha1!H5375=3,'[1]Pesos dos Critérios'!$AF$5,IF(Planilha1!H5375=4,'[1]Pesos dos Critérios'!$AG$5,'[1]Pesos dos Critérios'!$AH$5))))</f>
        <v>0.0157417230656667</v>
      </c>
      <c r="AD5375" s="5" t="n">
        <f aca="false">IF(J5375='[1]Pesos dos Critérios'!$AA$3,'[1]Pesos dos Critérios'!$AA$5,IF(Planilha1!J5375='[1]Pesos dos Critérios'!$AB$3,'[1]Pesos dos Critérios'!$AB$5,'[1]Pesos dos Critérios'!$AC$5))</f>
        <v>0.0290123456790123</v>
      </c>
      <c r="AE5375" s="5" t="n">
        <f aca="false">IF(O5375="Intervalo 1",'[1]Pesos dos Critérios'!$L$5,IF(Planilha1!O5375="Intervalo 2",'[1]Pesos dos Critérios'!$L$5,IF(Planilha1!O5375="Intervalo 3",'[1]Pesos dos Critérios'!$L$5,'[1]Pesos dos Critérios'!$M$5)))</f>
        <v>0.0218406285072952</v>
      </c>
      <c r="AF5375" s="5" t="n">
        <f aca="false">IF(Q5375="Intervalo 1",'[1]Pesos dos Critérios'!$B$5,IF(Q5375="Intervalo 2",'[1]Pesos dos Critérios'!$C$5,IF(Q5375="Intervalo 3",'[1]Pesos dos Critérios'!$D$5,'[1]Pesos dos Critérios'!$E$5)))</f>
        <v>0.0236095012051296</v>
      </c>
      <c r="AG5375" s="5" t="n">
        <f aca="false">IF(S5375="Intervalo 1",'[1]Pesos dos Critérios'!$F$5,IF(S5375="Intervalo 2",'[1]Pesos dos Critérios'!$G$5,IF(S5375="Intervalo 3",'[1]Pesos dos Critérios'!$H$5,'[1]Pesos dos Critérios'!$I$5)))</f>
        <v>0.0227513227513227</v>
      </c>
      <c r="AH5375" s="5" t="n">
        <f aca="false">IF(U5375="Intervalo 1",'[1]Pesos dos Critérios'!$N$5,IF(U5375="Intervalo 2",'[1]Pesos dos Critérios'!$O$5,IF(U5375="Intervalo 3",'[1]Pesos dos Critérios'!$P$5,'[1]Pesos dos Critérios'!$Q$5)))</f>
        <v>0.0320767195767196</v>
      </c>
      <c r="AI5375" s="5" t="n">
        <f aca="false">IF(AA5375="Intervalo 1",'[1]Pesos dos Critérios'!$R$5,IF(AA5375="Intervalo 2",'[1]Pesos dos Critérios'!$S$5,IF(AA5375="Intervalo 3",'[1]Pesos dos Critérios'!$T$5,'[1]Pesos dos Critérios'!$U$5)))</f>
        <v>0.0547619047619048</v>
      </c>
      <c r="AJ5375" s="5" t="n">
        <f aca="false">SUM(AB5375:AI5375)</f>
        <v>0.223206843959749</v>
      </c>
      <c r="AK5375" s="5" t="n">
        <v>5374</v>
      </c>
      <c r="AM5375" s="1" t="s">
        <v>96</v>
      </c>
    </row>
    <row r="5376" customFormat="false" ht="12.8" hidden="false" customHeight="true" outlineLevel="0" collapsed="false">
      <c r="A5376" s="7" t="n">
        <v>2020</v>
      </c>
      <c r="B5376" s="7" t="s">
        <v>521</v>
      </c>
      <c r="C5376" s="8" t="s">
        <v>418</v>
      </c>
      <c r="D5376" s="7" t="s">
        <v>843</v>
      </c>
      <c r="E5376" s="7" t="s">
        <v>1235</v>
      </c>
      <c r="F5376" s="7" t="s">
        <v>2462</v>
      </c>
      <c r="G5376" s="7" t="s">
        <v>224</v>
      </c>
      <c r="H5376" s="9" t="n">
        <v>2</v>
      </c>
      <c r="I5376" s="7" t="s">
        <v>238</v>
      </c>
      <c r="J5376" s="8" t="s">
        <v>239</v>
      </c>
      <c r="K5376" s="10" t="s">
        <v>46</v>
      </c>
      <c r="L5376" s="10" t="s">
        <v>200</v>
      </c>
      <c r="M5376" s="10" t="s">
        <v>48</v>
      </c>
      <c r="N5376" s="10" t="n">
        <v>0.006</v>
      </c>
      <c r="O5376" s="9" t="s">
        <v>49</v>
      </c>
      <c r="P5376" s="11" t="n">
        <v>0.118</v>
      </c>
      <c r="Q5376" s="8" t="s">
        <v>57</v>
      </c>
      <c r="R5376" s="11" t="n">
        <v>0.013</v>
      </c>
      <c r="S5376" s="8" t="s">
        <v>57</v>
      </c>
      <c r="T5376" s="11" t="n">
        <v>109</v>
      </c>
      <c r="U5376" s="8" t="s">
        <v>57</v>
      </c>
      <c r="V5376" s="11" t="n">
        <v>7.91</v>
      </c>
      <c r="W5376" s="11" t="n">
        <v>9.59</v>
      </c>
      <c r="X5376" s="11" t="n">
        <v>11.3</v>
      </c>
      <c r="Y5376" s="11" t="n">
        <v>13.7</v>
      </c>
      <c r="Z5376" s="11" t="n">
        <v>1.77</v>
      </c>
      <c r="AA5376" s="8" t="s">
        <v>57</v>
      </c>
      <c r="AB5376" s="5" t="n">
        <f aca="false">IF(C5376='[1]Pesos dos Critérios'!$V$3,'[1]Pesos dos Critérios'!$V$5,IF(Planilha1!C5376='[1]Pesos dos Critérios'!$W$3,'[1]Pesos dos Critérios'!$W$5,IF(Planilha1!C5376='[1]Pesos dos Critérios'!$X$3,'[1]Pesos dos Critérios'!$X$5,IF(Planilha1!C5376='[1]Pesos dos Critérios'!$Y$3,'[1]Pesos dos Critérios'!$Y$5,'[1]Pesos dos Critérios'!$Z$5))))</f>
        <v>0.0234126984126984</v>
      </c>
      <c r="AC5376" s="5" t="n">
        <f aca="false">IF(H5376=1,'[1]Pesos dos Critérios'!$AD$5,IF(Planilha1!H5376=2,'[1]Pesos dos Critérios'!$AE$5,IF(Planilha1!H5376=3,'[1]Pesos dos Critérios'!$AF$5,IF(Planilha1!H5376=4,'[1]Pesos dos Critérios'!$AG$5,'[1]Pesos dos Critérios'!$AH$5))))</f>
        <v>0.0157417230656667</v>
      </c>
      <c r="AD5376" s="5" t="n">
        <f aca="false">IF(J5376='[1]Pesos dos Critérios'!$AA$3,'[1]Pesos dos Critérios'!$AA$5,IF(Planilha1!J5376='[1]Pesos dos Critérios'!$AB$3,'[1]Pesos dos Critérios'!$AB$5,'[1]Pesos dos Critérios'!$AC$5))</f>
        <v>0.0290123456790123</v>
      </c>
      <c r="AE5376" s="5" t="n">
        <f aca="false">IF(O5376="Intervalo 1",'[1]Pesos dos Critérios'!$L$5,IF(Planilha1!O5376="Intervalo 2",'[1]Pesos dos Critérios'!$L$5,IF(Planilha1!O5376="Intervalo 3",'[1]Pesos dos Critérios'!$L$5,'[1]Pesos dos Critérios'!$M$5)))</f>
        <v>0.0218406285072952</v>
      </c>
      <c r="AF5376" s="5" t="n">
        <f aca="false">IF(Q5376="Intervalo 1",'[1]Pesos dos Critérios'!$B$5,IF(Q5376="Intervalo 2",'[1]Pesos dos Critérios'!$C$5,IF(Q5376="Intervalo 3",'[1]Pesos dos Critérios'!$D$5,'[1]Pesos dos Critérios'!$E$5)))</f>
        <v>0.0236095012051296</v>
      </c>
      <c r="AG5376" s="5" t="n">
        <f aca="false">IF(S5376="Intervalo 1",'[1]Pesos dos Critérios'!$F$5,IF(S5376="Intervalo 2",'[1]Pesos dos Critérios'!$G$5,IF(S5376="Intervalo 3",'[1]Pesos dos Critérios'!$H$5,'[1]Pesos dos Critérios'!$I$5)))</f>
        <v>0.032010582010582</v>
      </c>
      <c r="AH5376" s="5" t="n">
        <f aca="false">IF(U5376="Intervalo 1",'[1]Pesos dos Critérios'!$N$5,IF(U5376="Intervalo 2",'[1]Pesos dos Critérios'!$O$5,IF(U5376="Intervalo 3",'[1]Pesos dos Critérios'!$P$5,'[1]Pesos dos Critérios'!$Q$5)))</f>
        <v>0.0320767195767196</v>
      </c>
      <c r="AI5376" s="5" t="n">
        <f aca="false">IF(AA5376="Intervalo 1",'[1]Pesos dos Critérios'!$R$5,IF(AA5376="Intervalo 2",'[1]Pesos dos Critérios'!$S$5,IF(AA5376="Intervalo 3",'[1]Pesos dos Critérios'!$T$5,'[1]Pesos dos Critérios'!$U$5)))</f>
        <v>0.0547619047619048</v>
      </c>
      <c r="AJ5376" s="5" t="n">
        <f aca="false">SUM(AB5376:AI5376)</f>
        <v>0.232466103219009</v>
      </c>
      <c r="AK5376" s="5" t="n">
        <v>5375</v>
      </c>
      <c r="AM5376" s="1" t="s">
        <v>96</v>
      </c>
    </row>
    <row r="5377" customFormat="false" ht="12.8" hidden="false" customHeight="true" outlineLevel="0" collapsed="false">
      <c r="A5377" s="7" t="n">
        <v>2020</v>
      </c>
      <c r="B5377" s="7" t="s">
        <v>521</v>
      </c>
      <c r="C5377" s="8" t="s">
        <v>418</v>
      </c>
      <c r="D5377" s="7" t="s">
        <v>2868</v>
      </c>
      <c r="E5377" s="7" t="s">
        <v>3020</v>
      </c>
      <c r="F5377" s="7" t="s">
        <v>1850</v>
      </c>
      <c r="G5377" s="7" t="s">
        <v>273</v>
      </c>
      <c r="H5377" s="9" t="n">
        <v>4</v>
      </c>
      <c r="I5377" s="7" t="s">
        <v>2870</v>
      </c>
      <c r="J5377" s="8" t="s">
        <v>239</v>
      </c>
      <c r="K5377" s="10" t="s">
        <v>46</v>
      </c>
      <c r="L5377" s="10" t="s">
        <v>83</v>
      </c>
      <c r="M5377" s="10" t="s">
        <v>48</v>
      </c>
      <c r="N5377" s="10" t="n">
        <v>0.018</v>
      </c>
      <c r="O5377" s="9" t="s">
        <v>58</v>
      </c>
      <c r="P5377" s="11" t="n">
        <v>0.109</v>
      </c>
      <c r="Q5377" s="8" t="s">
        <v>49</v>
      </c>
      <c r="R5377" s="11" t="n">
        <v>0.011</v>
      </c>
      <c r="S5377" s="8" t="s">
        <v>57</v>
      </c>
      <c r="T5377" s="11" t="n">
        <v>208</v>
      </c>
      <c r="U5377" s="8" t="s">
        <v>50</v>
      </c>
      <c r="V5377" s="11" t="n">
        <v>4.2</v>
      </c>
      <c r="W5377" s="11" t="n">
        <v>5.39</v>
      </c>
      <c r="X5377" s="11" t="n">
        <v>6</v>
      </c>
      <c r="Y5377" s="11" t="n">
        <v>7.7</v>
      </c>
      <c r="Z5377" s="11" t="n">
        <v>3.37</v>
      </c>
      <c r="AA5377" s="8" t="s">
        <v>50</v>
      </c>
      <c r="AB5377" s="5" t="n">
        <f aca="false">IF(C5377='[1]Pesos dos Critérios'!$V$3,'[1]Pesos dos Critérios'!$V$5,IF(Planilha1!C5377='[1]Pesos dos Critérios'!$W$3,'[1]Pesos dos Critérios'!$W$5,IF(Planilha1!C5377='[1]Pesos dos Critérios'!$X$3,'[1]Pesos dos Critérios'!$X$5,IF(Planilha1!C5377='[1]Pesos dos Critérios'!$Y$3,'[1]Pesos dos Critérios'!$Y$5,'[1]Pesos dos Critérios'!$Z$5))))</f>
        <v>0.0234126984126984</v>
      </c>
      <c r="AC5377" s="5" t="n">
        <f aca="false">IF(H5377=1,'[1]Pesos dos Critérios'!$AD$5,IF(Planilha1!H5377=2,'[1]Pesos dos Critérios'!$AE$5,IF(Planilha1!H5377=3,'[1]Pesos dos Critérios'!$AF$5,IF(Planilha1!H5377=4,'[1]Pesos dos Critérios'!$AG$5,'[1]Pesos dos Critérios'!$AH$5))))</f>
        <v>0.0124695648639311</v>
      </c>
      <c r="AD5377" s="5" t="n">
        <f aca="false">IF(J5377='[1]Pesos dos Critérios'!$AA$3,'[1]Pesos dos Critérios'!$AA$5,IF(Planilha1!J5377='[1]Pesos dos Critérios'!$AB$3,'[1]Pesos dos Critérios'!$AB$5,'[1]Pesos dos Critérios'!$AC$5))</f>
        <v>0.0290123456790123</v>
      </c>
      <c r="AE5377" s="5" t="n">
        <f aca="false">IF(O5377="Intervalo 1",'[1]Pesos dos Critérios'!$L$5,IF(Planilha1!O5377="Intervalo 2",'[1]Pesos dos Critérios'!$L$5,IF(Planilha1!O5377="Intervalo 3",'[1]Pesos dos Critérios'!$L$5,'[1]Pesos dos Critérios'!$M$5)))</f>
        <v>0.0218406285072952</v>
      </c>
      <c r="AF5377" s="5" t="n">
        <f aca="false">IF(Q5377="Intervalo 1",'[1]Pesos dos Critérios'!$B$5,IF(Q5377="Intervalo 2",'[1]Pesos dos Critérios'!$C$5,IF(Q5377="Intervalo 3",'[1]Pesos dos Critérios'!$D$5,'[1]Pesos dos Critérios'!$E$5)))</f>
        <v>0.0550472852385421</v>
      </c>
      <c r="AG5377" s="5" t="n">
        <f aca="false">IF(S5377="Intervalo 1",'[1]Pesos dos Critérios'!$F$5,IF(S5377="Intervalo 2",'[1]Pesos dos Critérios'!$G$5,IF(S5377="Intervalo 3",'[1]Pesos dos Critérios'!$H$5,'[1]Pesos dos Critérios'!$I$5)))</f>
        <v>0.032010582010582</v>
      </c>
      <c r="AH5377" s="5" t="n">
        <f aca="false">IF(U5377="Intervalo 1",'[1]Pesos dos Critérios'!$N$5,IF(U5377="Intervalo 2",'[1]Pesos dos Critérios'!$O$5,IF(U5377="Intervalo 3",'[1]Pesos dos Critérios'!$P$5,'[1]Pesos dos Critérios'!$Q$5)))</f>
        <v>0.019510582010582</v>
      </c>
      <c r="AI5377" s="5" t="n">
        <f aca="false">IF(AA5377="Intervalo 1",'[1]Pesos dos Critérios'!$R$5,IF(AA5377="Intervalo 2",'[1]Pesos dos Critérios'!$S$5,IF(AA5377="Intervalo 3",'[1]Pesos dos Critérios'!$T$5,'[1]Pesos dos Critérios'!$U$5)))</f>
        <v>0.0468253968253968</v>
      </c>
      <c r="AJ5377" s="5" t="n">
        <f aca="false">SUM(AB5377:AI5377)</f>
        <v>0.24012908354804</v>
      </c>
      <c r="AK5377" s="5" t="n">
        <v>5376</v>
      </c>
      <c r="AM5377" s="1" t="s">
        <v>60</v>
      </c>
    </row>
    <row r="5378" customFormat="false" ht="12.8" hidden="false" customHeight="true" outlineLevel="0" collapsed="false">
      <c r="A5378" s="7" t="n">
        <v>2020</v>
      </c>
      <c r="B5378" s="7" t="s">
        <v>521</v>
      </c>
      <c r="C5378" s="8" t="s">
        <v>418</v>
      </c>
      <c r="D5378" s="7" t="s">
        <v>2868</v>
      </c>
      <c r="E5378" s="7" t="n">
        <v>570</v>
      </c>
      <c r="F5378" s="7" t="s">
        <v>322</v>
      </c>
      <c r="G5378" s="7" t="s">
        <v>1857</v>
      </c>
      <c r="H5378" s="9" t="n">
        <v>4</v>
      </c>
      <c r="I5378" s="7" t="s">
        <v>2870</v>
      </c>
      <c r="J5378" s="8" t="s">
        <v>239</v>
      </c>
      <c r="K5378" s="10" t="s">
        <v>46</v>
      </c>
      <c r="L5378" s="10" t="s">
        <v>83</v>
      </c>
      <c r="M5378" s="10" t="s">
        <v>48</v>
      </c>
      <c r="N5378" s="10" t="n">
        <v>0.018</v>
      </c>
      <c r="O5378" s="9" t="s">
        <v>58</v>
      </c>
      <c r="P5378" s="11" t="n">
        <v>0.192</v>
      </c>
      <c r="Q5378" s="8" t="s">
        <v>57</v>
      </c>
      <c r="R5378" s="11" t="n">
        <v>0.013</v>
      </c>
      <c r="S5378" s="8" t="s">
        <v>57</v>
      </c>
      <c r="T5378" s="11" t="n">
        <v>205</v>
      </c>
      <c r="U5378" s="8" t="s">
        <v>50</v>
      </c>
      <c r="V5378" s="11" t="n">
        <v>4.27</v>
      </c>
      <c r="W5378" s="11" t="n">
        <v>5.46</v>
      </c>
      <c r="X5378" s="11" t="n">
        <v>6.1</v>
      </c>
      <c r="Y5378" s="11" t="n">
        <v>7.8</v>
      </c>
      <c r="Z5378" s="11" t="n">
        <v>3.34</v>
      </c>
      <c r="AA5378" s="8" t="s">
        <v>50</v>
      </c>
      <c r="AB5378" s="5" t="n">
        <f aca="false">IF(C5378='[1]Pesos dos Critérios'!$V$3,'[1]Pesos dos Critérios'!$V$5,IF(Planilha1!C5378='[1]Pesos dos Critérios'!$W$3,'[1]Pesos dos Critérios'!$W$5,IF(Planilha1!C5378='[1]Pesos dos Critérios'!$X$3,'[1]Pesos dos Critérios'!$X$5,IF(Planilha1!C5378='[1]Pesos dos Critérios'!$Y$3,'[1]Pesos dos Critérios'!$Y$5,'[1]Pesos dos Critérios'!$Z$5))))</f>
        <v>0.0234126984126984</v>
      </c>
      <c r="AC5378" s="5" t="n">
        <f aca="false">IF(H5378=1,'[1]Pesos dos Critérios'!$AD$5,IF(Planilha1!H5378=2,'[1]Pesos dos Critérios'!$AE$5,IF(Planilha1!H5378=3,'[1]Pesos dos Critérios'!$AF$5,IF(Planilha1!H5378=4,'[1]Pesos dos Critérios'!$AG$5,'[1]Pesos dos Critérios'!$AH$5))))</f>
        <v>0.0124695648639311</v>
      </c>
      <c r="AD5378" s="5" t="n">
        <f aca="false">IF(J5378='[1]Pesos dos Critérios'!$AA$3,'[1]Pesos dos Critérios'!$AA$5,IF(Planilha1!J5378='[1]Pesos dos Critérios'!$AB$3,'[1]Pesos dos Critérios'!$AB$5,'[1]Pesos dos Critérios'!$AC$5))</f>
        <v>0.0290123456790123</v>
      </c>
      <c r="AE5378" s="5" t="n">
        <f aca="false">IF(O5378="Intervalo 1",'[1]Pesos dos Critérios'!$L$5,IF(Planilha1!O5378="Intervalo 2",'[1]Pesos dos Critérios'!$L$5,IF(Planilha1!O5378="Intervalo 3",'[1]Pesos dos Critérios'!$L$5,'[1]Pesos dos Critérios'!$M$5)))</f>
        <v>0.0218406285072952</v>
      </c>
      <c r="AF5378" s="5" t="n">
        <f aca="false">IF(Q5378="Intervalo 1",'[1]Pesos dos Critérios'!$B$5,IF(Q5378="Intervalo 2",'[1]Pesos dos Critérios'!$C$5,IF(Q5378="Intervalo 3",'[1]Pesos dos Critérios'!$D$5,'[1]Pesos dos Critérios'!$E$5)))</f>
        <v>0.0236095012051296</v>
      </c>
      <c r="AG5378" s="5" t="n">
        <f aca="false">IF(S5378="Intervalo 1",'[1]Pesos dos Critérios'!$F$5,IF(S5378="Intervalo 2",'[1]Pesos dos Critérios'!$G$5,IF(S5378="Intervalo 3",'[1]Pesos dos Critérios'!$H$5,'[1]Pesos dos Critérios'!$I$5)))</f>
        <v>0.032010582010582</v>
      </c>
      <c r="AH5378" s="5" t="n">
        <f aca="false">IF(U5378="Intervalo 1",'[1]Pesos dos Critérios'!$N$5,IF(U5378="Intervalo 2",'[1]Pesos dos Critérios'!$O$5,IF(U5378="Intervalo 3",'[1]Pesos dos Critérios'!$P$5,'[1]Pesos dos Critérios'!$Q$5)))</f>
        <v>0.019510582010582</v>
      </c>
      <c r="AI5378" s="5" t="n">
        <f aca="false">IF(AA5378="Intervalo 1",'[1]Pesos dos Critérios'!$R$5,IF(AA5378="Intervalo 2",'[1]Pesos dos Critérios'!$S$5,IF(AA5378="Intervalo 3",'[1]Pesos dos Critérios'!$T$5,'[1]Pesos dos Critérios'!$U$5)))</f>
        <v>0.0468253968253968</v>
      </c>
      <c r="AJ5378" s="5" t="n">
        <f aca="false">SUM(AB5378:AI5378)</f>
        <v>0.208691299514627</v>
      </c>
      <c r="AK5378" s="5" t="n">
        <v>5377</v>
      </c>
      <c r="AM5378" s="1" t="s">
        <v>96</v>
      </c>
    </row>
    <row r="5379" customFormat="false" ht="12.8" hidden="false" customHeight="true" outlineLevel="0" collapsed="false">
      <c r="A5379" s="7" t="n">
        <v>2020</v>
      </c>
      <c r="B5379" s="7" t="s">
        <v>521</v>
      </c>
      <c r="C5379" s="8" t="s">
        <v>418</v>
      </c>
      <c r="D5379" s="7" t="s">
        <v>2868</v>
      </c>
      <c r="E5379" s="7" t="n">
        <v>570</v>
      </c>
      <c r="F5379" s="7" t="s">
        <v>1865</v>
      </c>
      <c r="G5379" s="7" t="s">
        <v>1857</v>
      </c>
      <c r="H5379" s="9" t="n">
        <v>4</v>
      </c>
      <c r="I5379" s="7" t="s">
        <v>2870</v>
      </c>
      <c r="J5379" s="8" t="s">
        <v>239</v>
      </c>
      <c r="K5379" s="10" t="s">
        <v>46</v>
      </c>
      <c r="L5379" s="10" t="s">
        <v>83</v>
      </c>
      <c r="M5379" s="10" t="s">
        <v>48</v>
      </c>
      <c r="N5379" s="10" t="n">
        <v>0.018</v>
      </c>
      <c r="O5379" s="9" t="s">
        <v>58</v>
      </c>
      <c r="P5379" s="11" t="n">
        <v>0.192</v>
      </c>
      <c r="Q5379" s="8" t="s">
        <v>57</v>
      </c>
      <c r="R5379" s="11" t="n">
        <v>0.013</v>
      </c>
      <c r="S5379" s="8" t="s">
        <v>57</v>
      </c>
      <c r="T5379" s="11" t="n">
        <v>205</v>
      </c>
      <c r="U5379" s="8" t="s">
        <v>50</v>
      </c>
      <c r="V5379" s="11" t="n">
        <v>4.27</v>
      </c>
      <c r="W5379" s="11" t="n">
        <v>5.46</v>
      </c>
      <c r="X5379" s="11" t="n">
        <v>6.1</v>
      </c>
      <c r="Y5379" s="11" t="n">
        <v>7.8</v>
      </c>
      <c r="Z5379" s="11" t="n">
        <v>3.34</v>
      </c>
      <c r="AA5379" s="8" t="s">
        <v>50</v>
      </c>
      <c r="AB5379" s="5" t="n">
        <f aca="false">IF(C5379='[1]Pesos dos Critérios'!$V$3,'[1]Pesos dos Critérios'!$V$5,IF(Planilha1!C5379='[1]Pesos dos Critérios'!$W$3,'[1]Pesos dos Critérios'!$W$5,IF(Planilha1!C5379='[1]Pesos dos Critérios'!$X$3,'[1]Pesos dos Critérios'!$X$5,IF(Planilha1!C5379='[1]Pesos dos Critérios'!$Y$3,'[1]Pesos dos Critérios'!$Y$5,'[1]Pesos dos Critérios'!$Z$5))))</f>
        <v>0.0234126984126984</v>
      </c>
      <c r="AC5379" s="5" t="n">
        <f aca="false">IF(H5379=1,'[1]Pesos dos Critérios'!$AD$5,IF(Planilha1!H5379=2,'[1]Pesos dos Critérios'!$AE$5,IF(Planilha1!H5379=3,'[1]Pesos dos Critérios'!$AF$5,IF(Planilha1!H5379=4,'[1]Pesos dos Critérios'!$AG$5,'[1]Pesos dos Critérios'!$AH$5))))</f>
        <v>0.0124695648639311</v>
      </c>
      <c r="AD5379" s="5" t="n">
        <f aca="false">IF(J5379='[1]Pesos dos Critérios'!$AA$3,'[1]Pesos dos Critérios'!$AA$5,IF(Planilha1!J5379='[1]Pesos dos Critérios'!$AB$3,'[1]Pesos dos Critérios'!$AB$5,'[1]Pesos dos Critérios'!$AC$5))</f>
        <v>0.0290123456790123</v>
      </c>
      <c r="AE5379" s="5" t="n">
        <f aca="false">IF(O5379="Intervalo 1",'[1]Pesos dos Critérios'!$L$5,IF(Planilha1!O5379="Intervalo 2",'[1]Pesos dos Critérios'!$L$5,IF(Planilha1!O5379="Intervalo 3",'[1]Pesos dos Critérios'!$L$5,'[1]Pesos dos Critérios'!$M$5)))</f>
        <v>0.0218406285072952</v>
      </c>
      <c r="AF5379" s="5" t="n">
        <f aca="false">IF(Q5379="Intervalo 1",'[1]Pesos dos Critérios'!$B$5,IF(Q5379="Intervalo 2",'[1]Pesos dos Critérios'!$C$5,IF(Q5379="Intervalo 3",'[1]Pesos dos Critérios'!$D$5,'[1]Pesos dos Critérios'!$E$5)))</f>
        <v>0.0236095012051296</v>
      </c>
      <c r="AG5379" s="5" t="n">
        <f aca="false">IF(S5379="Intervalo 1",'[1]Pesos dos Critérios'!$F$5,IF(S5379="Intervalo 2",'[1]Pesos dos Critérios'!$G$5,IF(S5379="Intervalo 3",'[1]Pesos dos Critérios'!$H$5,'[1]Pesos dos Critérios'!$I$5)))</f>
        <v>0.032010582010582</v>
      </c>
      <c r="AH5379" s="5" t="n">
        <f aca="false">IF(U5379="Intervalo 1",'[1]Pesos dos Critérios'!$N$5,IF(U5379="Intervalo 2",'[1]Pesos dos Critérios'!$O$5,IF(U5379="Intervalo 3",'[1]Pesos dos Critérios'!$P$5,'[1]Pesos dos Critérios'!$Q$5)))</f>
        <v>0.019510582010582</v>
      </c>
      <c r="AI5379" s="5" t="n">
        <f aca="false">IF(AA5379="Intervalo 1",'[1]Pesos dos Critérios'!$R$5,IF(AA5379="Intervalo 2",'[1]Pesos dos Critérios'!$S$5,IF(AA5379="Intervalo 3",'[1]Pesos dos Critérios'!$T$5,'[1]Pesos dos Critérios'!$U$5)))</f>
        <v>0.0468253968253968</v>
      </c>
      <c r="AJ5379" s="5" t="n">
        <f aca="false">SUM(AB5379:AI5379)</f>
        <v>0.208691299514627</v>
      </c>
      <c r="AK5379" s="5" t="n">
        <v>5378</v>
      </c>
      <c r="AM5379" s="1" t="s">
        <v>96</v>
      </c>
    </row>
    <row r="5380" customFormat="false" ht="12.8" hidden="false" customHeight="true" outlineLevel="0" collapsed="false">
      <c r="A5380" s="7" t="n">
        <v>2020</v>
      </c>
      <c r="B5380" s="7" t="s">
        <v>521</v>
      </c>
      <c r="C5380" s="8" t="s">
        <v>418</v>
      </c>
      <c r="D5380" s="7" t="s">
        <v>2868</v>
      </c>
      <c r="E5380" s="7" t="n">
        <v>570</v>
      </c>
      <c r="F5380" s="7" t="s">
        <v>3021</v>
      </c>
      <c r="G5380" s="7" t="s">
        <v>1857</v>
      </c>
      <c r="H5380" s="9" t="n">
        <v>4</v>
      </c>
      <c r="I5380" s="7" t="s">
        <v>2870</v>
      </c>
      <c r="J5380" s="8" t="s">
        <v>239</v>
      </c>
      <c r="K5380" s="10" t="s">
        <v>46</v>
      </c>
      <c r="L5380" s="10" t="s">
        <v>83</v>
      </c>
      <c r="M5380" s="10" t="s">
        <v>48</v>
      </c>
      <c r="N5380" s="10" t="n">
        <v>0.018</v>
      </c>
      <c r="O5380" s="9" t="s">
        <v>58</v>
      </c>
      <c r="P5380" s="11" t="n">
        <v>0.192</v>
      </c>
      <c r="Q5380" s="8" t="s">
        <v>57</v>
      </c>
      <c r="R5380" s="11" t="n">
        <v>0.013</v>
      </c>
      <c r="S5380" s="8" t="s">
        <v>57</v>
      </c>
      <c r="T5380" s="11" t="n">
        <v>205</v>
      </c>
      <c r="U5380" s="8" t="s">
        <v>50</v>
      </c>
      <c r="V5380" s="11" t="n">
        <v>4.27</v>
      </c>
      <c r="W5380" s="11" t="n">
        <v>5.46</v>
      </c>
      <c r="X5380" s="11" t="n">
        <v>6.1</v>
      </c>
      <c r="Y5380" s="11" t="n">
        <v>7.8</v>
      </c>
      <c r="Z5380" s="11" t="n">
        <v>3.34</v>
      </c>
      <c r="AA5380" s="8" t="s">
        <v>50</v>
      </c>
      <c r="AB5380" s="5" t="n">
        <f aca="false">IF(C5380='[1]Pesos dos Critérios'!$V$3,'[1]Pesos dos Critérios'!$V$5,IF(Planilha1!C5380='[1]Pesos dos Critérios'!$W$3,'[1]Pesos dos Critérios'!$W$5,IF(Planilha1!C5380='[1]Pesos dos Critérios'!$X$3,'[1]Pesos dos Critérios'!$X$5,IF(Planilha1!C5380='[1]Pesos dos Critérios'!$Y$3,'[1]Pesos dos Critérios'!$Y$5,'[1]Pesos dos Critérios'!$Z$5))))</f>
        <v>0.0234126984126984</v>
      </c>
      <c r="AC5380" s="5" t="n">
        <f aca="false">IF(H5380=1,'[1]Pesos dos Critérios'!$AD$5,IF(Planilha1!H5380=2,'[1]Pesos dos Critérios'!$AE$5,IF(Planilha1!H5380=3,'[1]Pesos dos Critérios'!$AF$5,IF(Planilha1!H5380=4,'[1]Pesos dos Critérios'!$AG$5,'[1]Pesos dos Critérios'!$AH$5))))</f>
        <v>0.0124695648639311</v>
      </c>
      <c r="AD5380" s="5" t="n">
        <f aca="false">IF(J5380='[1]Pesos dos Critérios'!$AA$3,'[1]Pesos dos Critérios'!$AA$5,IF(Planilha1!J5380='[1]Pesos dos Critérios'!$AB$3,'[1]Pesos dos Critérios'!$AB$5,'[1]Pesos dos Critérios'!$AC$5))</f>
        <v>0.0290123456790123</v>
      </c>
      <c r="AE5380" s="5" t="n">
        <f aca="false">IF(O5380="Intervalo 1",'[1]Pesos dos Critérios'!$L$5,IF(Planilha1!O5380="Intervalo 2",'[1]Pesos dos Critérios'!$L$5,IF(Planilha1!O5380="Intervalo 3",'[1]Pesos dos Critérios'!$L$5,'[1]Pesos dos Critérios'!$M$5)))</f>
        <v>0.0218406285072952</v>
      </c>
      <c r="AF5380" s="5" t="n">
        <f aca="false">IF(Q5380="Intervalo 1",'[1]Pesos dos Critérios'!$B$5,IF(Q5380="Intervalo 2",'[1]Pesos dos Critérios'!$C$5,IF(Q5380="Intervalo 3",'[1]Pesos dos Critérios'!$D$5,'[1]Pesos dos Critérios'!$E$5)))</f>
        <v>0.0236095012051296</v>
      </c>
      <c r="AG5380" s="5" t="n">
        <f aca="false">IF(S5380="Intervalo 1",'[1]Pesos dos Critérios'!$F$5,IF(S5380="Intervalo 2",'[1]Pesos dos Critérios'!$G$5,IF(S5380="Intervalo 3",'[1]Pesos dos Critérios'!$H$5,'[1]Pesos dos Critérios'!$I$5)))</f>
        <v>0.032010582010582</v>
      </c>
      <c r="AH5380" s="5" t="n">
        <f aca="false">IF(U5380="Intervalo 1",'[1]Pesos dos Critérios'!$N$5,IF(U5380="Intervalo 2",'[1]Pesos dos Critérios'!$O$5,IF(U5380="Intervalo 3",'[1]Pesos dos Critérios'!$P$5,'[1]Pesos dos Critérios'!$Q$5)))</f>
        <v>0.019510582010582</v>
      </c>
      <c r="AI5380" s="5" t="n">
        <f aca="false">IF(AA5380="Intervalo 1",'[1]Pesos dos Critérios'!$R$5,IF(AA5380="Intervalo 2",'[1]Pesos dos Critérios'!$S$5,IF(AA5380="Intervalo 3",'[1]Pesos dos Critérios'!$T$5,'[1]Pesos dos Critérios'!$U$5)))</f>
        <v>0.0468253968253968</v>
      </c>
      <c r="AJ5380" s="5" t="n">
        <f aca="false">SUM(AB5380:AI5380)</f>
        <v>0.208691299514627</v>
      </c>
      <c r="AK5380" s="5" t="n">
        <v>5379</v>
      </c>
      <c r="AM5380" s="1" t="s">
        <v>96</v>
      </c>
    </row>
    <row r="5381" customFormat="false" ht="12.8" hidden="false" customHeight="true" outlineLevel="0" collapsed="false">
      <c r="A5381" s="7" t="n">
        <v>2020</v>
      </c>
      <c r="B5381" s="7" t="s">
        <v>521</v>
      </c>
      <c r="C5381" s="8" t="s">
        <v>418</v>
      </c>
      <c r="D5381" s="7" t="s">
        <v>2868</v>
      </c>
      <c r="E5381" s="7" t="s">
        <v>3020</v>
      </c>
      <c r="F5381" s="7" t="s">
        <v>2349</v>
      </c>
      <c r="G5381" s="7" t="s">
        <v>273</v>
      </c>
      <c r="H5381" s="9" t="n">
        <v>4</v>
      </c>
      <c r="I5381" s="7" t="s">
        <v>2870</v>
      </c>
      <c r="J5381" s="8" t="s">
        <v>239</v>
      </c>
      <c r="K5381" s="10" t="s">
        <v>46</v>
      </c>
      <c r="L5381" s="10" t="s">
        <v>83</v>
      </c>
      <c r="M5381" s="10" t="s">
        <v>3022</v>
      </c>
      <c r="N5381" s="10" t="n">
        <v>0.018</v>
      </c>
      <c r="O5381" s="9" t="s">
        <v>58</v>
      </c>
      <c r="P5381" s="11" t="n">
        <v>0.109</v>
      </c>
      <c r="Q5381" s="8" t="s">
        <v>49</v>
      </c>
      <c r="R5381" s="11" t="n">
        <v>0.011</v>
      </c>
      <c r="S5381" s="8" t="s">
        <v>57</v>
      </c>
      <c r="T5381" s="11" t="n">
        <v>208</v>
      </c>
      <c r="U5381" s="8" t="s">
        <v>50</v>
      </c>
      <c r="V5381" s="11" t="n">
        <v>4.2</v>
      </c>
      <c r="W5381" s="11" t="n">
        <v>5.39</v>
      </c>
      <c r="X5381" s="11" t="n">
        <v>6</v>
      </c>
      <c r="Y5381" s="11" t="n">
        <v>7.7</v>
      </c>
      <c r="Z5381" s="11" t="n">
        <v>3.37</v>
      </c>
      <c r="AA5381" s="8" t="s">
        <v>50</v>
      </c>
      <c r="AB5381" s="5" t="n">
        <f aca="false">IF(C5381='[1]Pesos dos Critérios'!$V$3,'[1]Pesos dos Critérios'!$V$5,IF(Planilha1!C5381='[1]Pesos dos Critérios'!$W$3,'[1]Pesos dos Critérios'!$W$5,IF(Planilha1!C5381='[1]Pesos dos Critérios'!$X$3,'[1]Pesos dos Critérios'!$X$5,IF(Planilha1!C5381='[1]Pesos dos Critérios'!$Y$3,'[1]Pesos dos Critérios'!$Y$5,'[1]Pesos dos Critérios'!$Z$5))))</f>
        <v>0.0234126984126984</v>
      </c>
      <c r="AC5381" s="5" t="n">
        <f aca="false">IF(H5381=1,'[1]Pesos dos Critérios'!$AD$5,IF(Planilha1!H5381=2,'[1]Pesos dos Critérios'!$AE$5,IF(Planilha1!H5381=3,'[1]Pesos dos Critérios'!$AF$5,IF(Planilha1!H5381=4,'[1]Pesos dos Critérios'!$AG$5,'[1]Pesos dos Critérios'!$AH$5))))</f>
        <v>0.0124695648639311</v>
      </c>
      <c r="AD5381" s="5" t="n">
        <f aca="false">IF(J5381='[1]Pesos dos Critérios'!$AA$3,'[1]Pesos dos Critérios'!$AA$5,IF(Planilha1!J5381='[1]Pesos dos Critérios'!$AB$3,'[1]Pesos dos Critérios'!$AB$5,'[1]Pesos dos Critérios'!$AC$5))</f>
        <v>0.0290123456790123</v>
      </c>
      <c r="AE5381" s="5" t="n">
        <f aca="false">IF(O5381="Intervalo 1",'[1]Pesos dos Critérios'!$L$5,IF(Planilha1!O5381="Intervalo 2",'[1]Pesos dos Critérios'!$L$5,IF(Planilha1!O5381="Intervalo 3",'[1]Pesos dos Critérios'!$L$5,'[1]Pesos dos Critérios'!$M$5)))</f>
        <v>0.0218406285072952</v>
      </c>
      <c r="AF5381" s="5" t="n">
        <f aca="false">IF(Q5381="Intervalo 1",'[1]Pesos dos Critérios'!$B$5,IF(Q5381="Intervalo 2",'[1]Pesos dos Critérios'!$C$5,IF(Q5381="Intervalo 3",'[1]Pesos dos Critérios'!$D$5,'[1]Pesos dos Critérios'!$E$5)))</f>
        <v>0.0550472852385421</v>
      </c>
      <c r="AG5381" s="5" t="n">
        <f aca="false">IF(S5381="Intervalo 1",'[1]Pesos dos Critérios'!$F$5,IF(S5381="Intervalo 2",'[1]Pesos dos Critérios'!$G$5,IF(S5381="Intervalo 3",'[1]Pesos dos Critérios'!$H$5,'[1]Pesos dos Critérios'!$I$5)))</f>
        <v>0.032010582010582</v>
      </c>
      <c r="AH5381" s="5" t="n">
        <f aca="false">IF(U5381="Intervalo 1",'[1]Pesos dos Critérios'!$N$5,IF(U5381="Intervalo 2",'[1]Pesos dos Critérios'!$O$5,IF(U5381="Intervalo 3",'[1]Pesos dos Critérios'!$P$5,'[1]Pesos dos Critérios'!$Q$5)))</f>
        <v>0.019510582010582</v>
      </c>
      <c r="AI5381" s="5" t="n">
        <f aca="false">IF(AA5381="Intervalo 1",'[1]Pesos dos Critérios'!$R$5,IF(AA5381="Intervalo 2",'[1]Pesos dos Critérios'!$S$5,IF(AA5381="Intervalo 3",'[1]Pesos dos Critérios'!$T$5,'[1]Pesos dos Critérios'!$U$5)))</f>
        <v>0.0468253968253968</v>
      </c>
      <c r="AJ5381" s="5" t="n">
        <f aca="false">SUM(AB5381:AI5381)</f>
        <v>0.24012908354804</v>
      </c>
      <c r="AK5381" s="5" t="n">
        <v>5380</v>
      </c>
      <c r="AM5381" s="1" t="s">
        <v>60</v>
      </c>
    </row>
    <row r="5382" customFormat="false" ht="12.8" hidden="false" customHeight="true" outlineLevel="0" collapsed="false">
      <c r="A5382" s="7" t="n">
        <v>2020</v>
      </c>
      <c r="B5382" s="7" t="s">
        <v>521</v>
      </c>
      <c r="C5382" s="8" t="s">
        <v>418</v>
      </c>
      <c r="D5382" s="7" t="s">
        <v>235</v>
      </c>
      <c r="E5382" s="7" t="s">
        <v>1518</v>
      </c>
      <c r="F5382" s="7" t="s">
        <v>1610</v>
      </c>
      <c r="G5382" s="7" t="s">
        <v>302</v>
      </c>
      <c r="H5382" s="9" t="n">
        <v>4</v>
      </c>
      <c r="I5382" s="7" t="s">
        <v>746</v>
      </c>
      <c r="J5382" s="8" t="s">
        <v>86</v>
      </c>
      <c r="K5382" s="10" t="s">
        <v>46</v>
      </c>
      <c r="L5382" s="10" t="s">
        <v>83</v>
      </c>
      <c r="M5382" s="10" t="s">
        <v>48</v>
      </c>
      <c r="N5382" s="10" t="n">
        <v>0.012</v>
      </c>
      <c r="O5382" s="9" t="s">
        <v>57</v>
      </c>
      <c r="P5382" s="11" t="n">
        <v>0.086</v>
      </c>
      <c r="Q5382" s="8" t="s">
        <v>49</v>
      </c>
      <c r="R5382" s="11" t="n">
        <v>0.005</v>
      </c>
      <c r="S5382" s="8" t="s">
        <v>49</v>
      </c>
      <c r="T5382" s="11" t="n">
        <v>161</v>
      </c>
      <c r="U5382" s="8" t="s">
        <v>58</v>
      </c>
      <c r="V5382" s="11" t="n">
        <v>5.18</v>
      </c>
      <c r="W5382" s="11" t="n">
        <v>7.56</v>
      </c>
      <c r="X5382" s="11" t="n">
        <v>7.4</v>
      </c>
      <c r="Y5382" s="11" t="n">
        <v>10.8</v>
      </c>
      <c r="Z5382" s="11" t="n">
        <v>2.6</v>
      </c>
      <c r="AA5382" s="8" t="s">
        <v>58</v>
      </c>
      <c r="AB5382" s="5" t="n">
        <f aca="false">IF(C5382='[1]Pesos dos Critérios'!$V$3,'[1]Pesos dos Critérios'!$V$5,IF(Planilha1!C5382='[1]Pesos dos Critérios'!$W$3,'[1]Pesos dos Critérios'!$W$5,IF(Planilha1!C5382='[1]Pesos dos Critérios'!$X$3,'[1]Pesos dos Critérios'!$X$5,IF(Planilha1!C5382='[1]Pesos dos Critérios'!$Y$3,'[1]Pesos dos Critérios'!$Y$5,'[1]Pesos dos Critérios'!$Z$5))))</f>
        <v>0.0234126984126984</v>
      </c>
      <c r="AC5382" s="5" t="n">
        <f aca="false">IF(H5382=1,'[1]Pesos dos Critérios'!$AD$5,IF(Planilha1!H5382=2,'[1]Pesos dos Critérios'!$AE$5,IF(Planilha1!H5382=3,'[1]Pesos dos Critérios'!$AF$5,IF(Planilha1!H5382=4,'[1]Pesos dos Critérios'!$AG$5,'[1]Pesos dos Critérios'!$AH$5))))</f>
        <v>0.0124695648639311</v>
      </c>
      <c r="AD5382" s="5" t="n">
        <f aca="false">IF(J5382='[1]Pesos dos Critérios'!$AA$3,'[1]Pesos dos Critérios'!$AA$5,IF(Planilha1!J5382='[1]Pesos dos Critérios'!$AB$3,'[1]Pesos dos Critérios'!$AB$5,'[1]Pesos dos Critérios'!$AC$5))</f>
        <v>0.045679012345679</v>
      </c>
      <c r="AE5382" s="5" t="n">
        <f aca="false">IF(O5382="Intervalo 1",'[1]Pesos dos Critérios'!$L$5,IF(Planilha1!O5382="Intervalo 2",'[1]Pesos dos Critérios'!$L$5,IF(Planilha1!O5382="Intervalo 3",'[1]Pesos dos Critérios'!$L$5,'[1]Pesos dos Critérios'!$M$5)))</f>
        <v>0.0218406285072952</v>
      </c>
      <c r="AF5382" s="5" t="n">
        <f aca="false">IF(Q5382="Intervalo 1",'[1]Pesos dos Critérios'!$B$5,IF(Q5382="Intervalo 2",'[1]Pesos dos Critérios'!$C$5,IF(Q5382="Intervalo 3",'[1]Pesos dos Critérios'!$D$5,'[1]Pesos dos Critérios'!$E$5)))</f>
        <v>0.0550472852385421</v>
      </c>
      <c r="AG5382" s="5" t="n">
        <f aca="false">IF(S5382="Intervalo 1",'[1]Pesos dos Critérios'!$F$5,IF(S5382="Intervalo 2",'[1]Pesos dos Critérios'!$G$5,IF(S5382="Intervalo 3",'[1]Pesos dos Critérios'!$H$5,'[1]Pesos dos Critérios'!$I$5)))</f>
        <v>0.0375661375661376</v>
      </c>
      <c r="AH5382" s="5" t="n">
        <f aca="false">IF(U5382="Intervalo 1",'[1]Pesos dos Critérios'!$N$5,IF(U5382="Intervalo 2",'[1]Pesos dos Critérios'!$O$5,IF(U5382="Intervalo 3",'[1]Pesos dos Critérios'!$P$5,'[1]Pesos dos Critérios'!$Q$5)))</f>
        <v>0.0274470899470899</v>
      </c>
      <c r="AI5382" s="5" t="n">
        <f aca="false">IF(AA5382="Intervalo 1",'[1]Pesos dos Critérios'!$R$5,IF(AA5382="Intervalo 2",'[1]Pesos dos Critérios'!$S$5,IF(AA5382="Intervalo 3",'[1]Pesos dos Critérios'!$T$5,'[1]Pesos dos Critérios'!$U$5)))</f>
        <v>0.0547619047619048</v>
      </c>
      <c r="AJ5382" s="5" t="n">
        <f aca="false">SUM(AB5382:AI5382)</f>
        <v>0.278224321643278</v>
      </c>
      <c r="AK5382" s="5" t="n">
        <v>5381</v>
      </c>
      <c r="AM5382" s="1" t="s">
        <v>52</v>
      </c>
    </row>
    <row r="5383" customFormat="false" ht="12.8" hidden="false" customHeight="true" outlineLevel="0" collapsed="false">
      <c r="A5383" s="7" t="n">
        <v>2020</v>
      </c>
      <c r="B5383" s="7" t="s">
        <v>521</v>
      </c>
      <c r="C5383" s="8" t="s">
        <v>418</v>
      </c>
      <c r="D5383" s="7" t="s">
        <v>235</v>
      </c>
      <c r="E5383" s="7" t="s">
        <v>3023</v>
      </c>
      <c r="F5383" s="7" t="s">
        <v>1610</v>
      </c>
      <c r="G5383" s="7" t="s">
        <v>273</v>
      </c>
      <c r="H5383" s="9" t="n">
        <v>4</v>
      </c>
      <c r="I5383" s="7" t="s">
        <v>746</v>
      </c>
      <c r="J5383" s="8" t="s">
        <v>86</v>
      </c>
      <c r="K5383" s="10" t="s">
        <v>46</v>
      </c>
      <c r="L5383" s="10" t="s">
        <v>83</v>
      </c>
      <c r="M5383" s="10" t="s">
        <v>48</v>
      </c>
      <c r="N5383" s="10" t="n">
        <v>0.007</v>
      </c>
      <c r="O5383" s="9" t="s">
        <v>49</v>
      </c>
      <c r="P5383" s="11" t="n">
        <v>0.14</v>
      </c>
      <c r="Q5383" s="8" t="s">
        <v>57</v>
      </c>
      <c r="R5383" s="11" t="n">
        <v>0.006</v>
      </c>
      <c r="S5383" s="8" t="s">
        <v>49</v>
      </c>
      <c r="T5383" s="11" t="n">
        <v>192</v>
      </c>
      <c r="U5383" s="8" t="s">
        <v>50</v>
      </c>
      <c r="V5383" s="11" t="n">
        <v>4.27</v>
      </c>
      <c r="W5383" s="11" t="n">
        <v>6.58</v>
      </c>
      <c r="X5383" s="11" t="n">
        <v>6.1</v>
      </c>
      <c r="Y5383" s="11" t="n">
        <v>9.4</v>
      </c>
      <c r="Z5383" s="11" t="n">
        <v>3.11</v>
      </c>
      <c r="AA5383" s="8" t="s">
        <v>50</v>
      </c>
      <c r="AB5383" s="5" t="n">
        <f aca="false">IF(C5383='[1]Pesos dos Critérios'!$V$3,'[1]Pesos dos Critérios'!$V$5,IF(Planilha1!C5383='[1]Pesos dos Critérios'!$W$3,'[1]Pesos dos Critérios'!$W$5,IF(Planilha1!C5383='[1]Pesos dos Critérios'!$X$3,'[1]Pesos dos Critérios'!$X$5,IF(Planilha1!C5383='[1]Pesos dos Critérios'!$Y$3,'[1]Pesos dos Critérios'!$Y$5,'[1]Pesos dos Critérios'!$Z$5))))</f>
        <v>0.0234126984126984</v>
      </c>
      <c r="AC5383" s="5" t="n">
        <f aca="false">IF(H5383=1,'[1]Pesos dos Critérios'!$AD$5,IF(Planilha1!H5383=2,'[1]Pesos dos Critérios'!$AE$5,IF(Planilha1!H5383=3,'[1]Pesos dos Critérios'!$AF$5,IF(Planilha1!H5383=4,'[1]Pesos dos Critérios'!$AG$5,'[1]Pesos dos Critérios'!$AH$5))))</f>
        <v>0.0124695648639311</v>
      </c>
      <c r="AD5383" s="5" t="n">
        <f aca="false">IF(J5383='[1]Pesos dos Critérios'!$AA$3,'[1]Pesos dos Critérios'!$AA$5,IF(Planilha1!J5383='[1]Pesos dos Critérios'!$AB$3,'[1]Pesos dos Critérios'!$AB$5,'[1]Pesos dos Critérios'!$AC$5))</f>
        <v>0.045679012345679</v>
      </c>
      <c r="AE5383" s="5" t="n">
        <f aca="false">IF(O5383="Intervalo 1",'[1]Pesos dos Critérios'!$L$5,IF(Planilha1!O5383="Intervalo 2",'[1]Pesos dos Critérios'!$L$5,IF(Planilha1!O5383="Intervalo 3",'[1]Pesos dos Critérios'!$L$5,'[1]Pesos dos Critérios'!$M$5)))</f>
        <v>0.0218406285072952</v>
      </c>
      <c r="AF5383" s="5" t="n">
        <f aca="false">IF(Q5383="Intervalo 1",'[1]Pesos dos Critérios'!$B$5,IF(Q5383="Intervalo 2",'[1]Pesos dos Critérios'!$C$5,IF(Q5383="Intervalo 3",'[1]Pesos dos Critérios'!$D$5,'[1]Pesos dos Critérios'!$E$5)))</f>
        <v>0.0236095012051296</v>
      </c>
      <c r="AG5383" s="5" t="n">
        <f aca="false">IF(S5383="Intervalo 1",'[1]Pesos dos Critérios'!$F$5,IF(S5383="Intervalo 2",'[1]Pesos dos Critérios'!$G$5,IF(S5383="Intervalo 3",'[1]Pesos dos Critérios'!$H$5,'[1]Pesos dos Critérios'!$I$5)))</f>
        <v>0.0375661375661376</v>
      </c>
      <c r="AH5383" s="5" t="n">
        <f aca="false">IF(U5383="Intervalo 1",'[1]Pesos dos Critérios'!$N$5,IF(U5383="Intervalo 2",'[1]Pesos dos Critérios'!$O$5,IF(U5383="Intervalo 3",'[1]Pesos dos Critérios'!$P$5,'[1]Pesos dos Critérios'!$Q$5)))</f>
        <v>0.019510582010582</v>
      </c>
      <c r="AI5383" s="5" t="n">
        <f aca="false">IF(AA5383="Intervalo 1",'[1]Pesos dos Critérios'!$R$5,IF(AA5383="Intervalo 2",'[1]Pesos dos Critérios'!$S$5,IF(AA5383="Intervalo 3",'[1]Pesos dos Critérios'!$T$5,'[1]Pesos dos Critérios'!$U$5)))</f>
        <v>0.0468253968253968</v>
      </c>
      <c r="AJ5383" s="5" t="n">
        <f aca="false">SUM(AB5383:AI5383)</f>
        <v>0.23091352173685</v>
      </c>
      <c r="AK5383" s="5" t="n">
        <v>5382</v>
      </c>
      <c r="AM5383" s="1" t="s">
        <v>96</v>
      </c>
    </row>
    <row r="5384" customFormat="false" ht="12.8" hidden="false" customHeight="true" outlineLevel="0" collapsed="false">
      <c r="A5384" s="7" t="n">
        <v>2020</v>
      </c>
      <c r="B5384" s="7" t="s">
        <v>521</v>
      </c>
      <c r="C5384" s="8" t="s">
        <v>418</v>
      </c>
      <c r="D5384" s="7" t="s">
        <v>235</v>
      </c>
      <c r="E5384" s="7" t="s">
        <v>2064</v>
      </c>
      <c r="F5384" s="7" t="s">
        <v>1847</v>
      </c>
      <c r="G5384" s="7" t="s">
        <v>224</v>
      </c>
      <c r="H5384" s="9" t="n">
        <v>2</v>
      </c>
      <c r="I5384" s="7" t="s">
        <v>746</v>
      </c>
      <c r="J5384" s="8" t="s">
        <v>86</v>
      </c>
      <c r="K5384" s="10" t="s">
        <v>46</v>
      </c>
      <c r="L5384" s="10" t="s">
        <v>83</v>
      </c>
      <c r="M5384" s="10" t="s">
        <v>48</v>
      </c>
      <c r="N5384" s="10" t="n">
        <v>0.012</v>
      </c>
      <c r="O5384" s="9" t="s">
        <v>57</v>
      </c>
      <c r="P5384" s="11" t="n">
        <v>0.275</v>
      </c>
      <c r="Q5384" s="8" t="s">
        <v>58</v>
      </c>
      <c r="R5384" s="11" t="n">
        <v>0.008</v>
      </c>
      <c r="S5384" s="8" t="s">
        <v>49</v>
      </c>
      <c r="T5384" s="11" t="n">
        <v>134</v>
      </c>
      <c r="U5384" s="8" t="s">
        <v>57</v>
      </c>
      <c r="V5384" s="11" t="n">
        <v>4.97</v>
      </c>
      <c r="W5384" s="11" t="n">
        <v>6.23</v>
      </c>
      <c r="X5384" s="11" t="n">
        <v>7.1</v>
      </c>
      <c r="Y5384" s="11" t="n">
        <v>8.9</v>
      </c>
      <c r="Z5384" s="11" t="n">
        <v>2.84</v>
      </c>
      <c r="AA5384" s="8" t="s">
        <v>50</v>
      </c>
      <c r="AB5384" s="5" t="n">
        <f aca="false">IF(C5384='[1]Pesos dos Critérios'!$V$3,'[1]Pesos dos Critérios'!$V$5,IF(Planilha1!C5384='[1]Pesos dos Critérios'!$W$3,'[1]Pesos dos Critérios'!$W$5,IF(Planilha1!C5384='[1]Pesos dos Critérios'!$X$3,'[1]Pesos dos Critérios'!$X$5,IF(Planilha1!C5384='[1]Pesos dos Critérios'!$Y$3,'[1]Pesos dos Critérios'!$Y$5,'[1]Pesos dos Critérios'!$Z$5))))</f>
        <v>0.0234126984126984</v>
      </c>
      <c r="AC5384" s="5" t="n">
        <f aca="false">IF(H5384=1,'[1]Pesos dos Critérios'!$AD$5,IF(Planilha1!H5384=2,'[1]Pesos dos Critérios'!$AE$5,IF(Planilha1!H5384=3,'[1]Pesos dos Critérios'!$AF$5,IF(Planilha1!H5384=4,'[1]Pesos dos Critérios'!$AG$5,'[1]Pesos dos Critérios'!$AH$5))))</f>
        <v>0.0157417230656667</v>
      </c>
      <c r="AD5384" s="5" t="n">
        <f aca="false">IF(J5384='[1]Pesos dos Critérios'!$AA$3,'[1]Pesos dos Critérios'!$AA$5,IF(Planilha1!J5384='[1]Pesos dos Critérios'!$AB$3,'[1]Pesos dos Critérios'!$AB$5,'[1]Pesos dos Critérios'!$AC$5))</f>
        <v>0.045679012345679</v>
      </c>
      <c r="AE5384" s="5" t="n">
        <f aca="false">IF(O5384="Intervalo 1",'[1]Pesos dos Critérios'!$L$5,IF(Planilha1!O5384="Intervalo 2",'[1]Pesos dos Critérios'!$L$5,IF(Planilha1!O5384="Intervalo 3",'[1]Pesos dos Critérios'!$L$5,'[1]Pesos dos Critérios'!$M$5)))</f>
        <v>0.0218406285072952</v>
      </c>
      <c r="AF5384" s="5" t="n">
        <f aca="false">IF(Q5384="Intervalo 1",'[1]Pesos dos Critérios'!$B$5,IF(Q5384="Intervalo 2",'[1]Pesos dos Critérios'!$C$5,IF(Q5384="Intervalo 3",'[1]Pesos dos Critérios'!$D$5,'[1]Pesos dos Critérios'!$E$5)))</f>
        <v>0.0213326341741642</v>
      </c>
      <c r="AG5384" s="5" t="n">
        <f aca="false">IF(S5384="Intervalo 1",'[1]Pesos dos Critérios'!$F$5,IF(S5384="Intervalo 2",'[1]Pesos dos Critérios'!$G$5,IF(S5384="Intervalo 3",'[1]Pesos dos Critérios'!$H$5,'[1]Pesos dos Critérios'!$I$5)))</f>
        <v>0.0375661375661376</v>
      </c>
      <c r="AH5384" s="5" t="n">
        <f aca="false">IF(U5384="Intervalo 1",'[1]Pesos dos Critérios'!$N$5,IF(U5384="Intervalo 2",'[1]Pesos dos Critérios'!$O$5,IF(U5384="Intervalo 3",'[1]Pesos dos Critérios'!$P$5,'[1]Pesos dos Critérios'!$Q$5)))</f>
        <v>0.0320767195767196</v>
      </c>
      <c r="AI5384" s="5" t="n">
        <f aca="false">IF(AA5384="Intervalo 1",'[1]Pesos dos Critérios'!$R$5,IF(AA5384="Intervalo 2",'[1]Pesos dos Critérios'!$S$5,IF(AA5384="Intervalo 3",'[1]Pesos dos Critérios'!$T$5,'[1]Pesos dos Critérios'!$U$5)))</f>
        <v>0.0468253968253968</v>
      </c>
      <c r="AJ5384" s="5" t="n">
        <f aca="false">SUM(AB5384:AI5384)</f>
        <v>0.244474950473758</v>
      </c>
      <c r="AK5384" s="5" t="n">
        <v>5383</v>
      </c>
      <c r="AM5384" s="1" t="s">
        <v>67</v>
      </c>
    </row>
    <row r="5385" customFormat="false" ht="12.8" hidden="false" customHeight="true" outlineLevel="0" collapsed="false">
      <c r="A5385" s="7" t="n">
        <v>2020</v>
      </c>
      <c r="B5385" s="7" t="s">
        <v>521</v>
      </c>
      <c r="C5385" s="8" t="s">
        <v>418</v>
      </c>
      <c r="D5385" s="7" t="s">
        <v>235</v>
      </c>
      <c r="E5385" s="7" t="s">
        <v>1871</v>
      </c>
      <c r="F5385" s="7" t="n">
        <v>0</v>
      </c>
      <c r="G5385" s="7" t="s">
        <v>224</v>
      </c>
      <c r="H5385" s="9" t="n">
        <v>2</v>
      </c>
      <c r="I5385" s="7" t="s">
        <v>746</v>
      </c>
      <c r="J5385" s="8" t="s">
        <v>86</v>
      </c>
      <c r="K5385" s="10" t="s">
        <v>46</v>
      </c>
      <c r="L5385" s="10" t="s">
        <v>83</v>
      </c>
      <c r="M5385" s="10" t="s">
        <v>48</v>
      </c>
      <c r="N5385" s="10" t="n">
        <v>0.014</v>
      </c>
      <c r="O5385" s="9" t="s">
        <v>58</v>
      </c>
      <c r="P5385" s="11" t="n">
        <v>0.168</v>
      </c>
      <c r="Q5385" s="8" t="s">
        <v>57</v>
      </c>
      <c r="R5385" s="11" t="n">
        <v>0.004</v>
      </c>
      <c r="S5385" s="8" t="s">
        <v>49</v>
      </c>
      <c r="T5385" s="11" t="n">
        <v>134</v>
      </c>
      <c r="U5385" s="8" t="s">
        <v>57</v>
      </c>
      <c r="V5385" s="11" t="n">
        <v>6.23</v>
      </c>
      <c r="W5385" s="11" t="n">
        <v>8.61</v>
      </c>
      <c r="X5385" s="11" t="n">
        <v>8.9</v>
      </c>
      <c r="Y5385" s="11" t="n">
        <v>12.3</v>
      </c>
      <c r="Z5385" s="11" t="n">
        <v>2.16</v>
      </c>
      <c r="AA5385" s="8" t="s">
        <v>57</v>
      </c>
      <c r="AB5385" s="5" t="n">
        <f aca="false">IF(C5385='[1]Pesos dos Critérios'!$V$3,'[1]Pesos dos Critérios'!$V$5,IF(Planilha1!C5385='[1]Pesos dos Critérios'!$W$3,'[1]Pesos dos Critérios'!$W$5,IF(Planilha1!C5385='[1]Pesos dos Critérios'!$X$3,'[1]Pesos dos Critérios'!$X$5,IF(Planilha1!C5385='[1]Pesos dos Critérios'!$Y$3,'[1]Pesos dos Critérios'!$Y$5,'[1]Pesos dos Critérios'!$Z$5))))</f>
        <v>0.0234126984126984</v>
      </c>
      <c r="AC5385" s="5" t="n">
        <f aca="false">IF(H5385=1,'[1]Pesos dos Critérios'!$AD$5,IF(Planilha1!H5385=2,'[1]Pesos dos Critérios'!$AE$5,IF(Planilha1!H5385=3,'[1]Pesos dos Critérios'!$AF$5,IF(Planilha1!H5385=4,'[1]Pesos dos Critérios'!$AG$5,'[1]Pesos dos Critérios'!$AH$5))))</f>
        <v>0.0157417230656667</v>
      </c>
      <c r="AD5385" s="5" t="n">
        <f aca="false">IF(J5385='[1]Pesos dos Critérios'!$AA$3,'[1]Pesos dos Critérios'!$AA$5,IF(Planilha1!J5385='[1]Pesos dos Critérios'!$AB$3,'[1]Pesos dos Critérios'!$AB$5,'[1]Pesos dos Critérios'!$AC$5))</f>
        <v>0.045679012345679</v>
      </c>
      <c r="AE5385" s="5" t="n">
        <f aca="false">IF(O5385="Intervalo 1",'[1]Pesos dos Critérios'!$L$5,IF(Planilha1!O5385="Intervalo 2",'[1]Pesos dos Critérios'!$L$5,IF(Planilha1!O5385="Intervalo 3",'[1]Pesos dos Critérios'!$L$5,'[1]Pesos dos Critérios'!$M$5)))</f>
        <v>0.0218406285072952</v>
      </c>
      <c r="AF5385" s="5" t="n">
        <f aca="false">IF(Q5385="Intervalo 1",'[1]Pesos dos Critérios'!$B$5,IF(Q5385="Intervalo 2",'[1]Pesos dos Critérios'!$C$5,IF(Q5385="Intervalo 3",'[1]Pesos dos Critérios'!$D$5,'[1]Pesos dos Critérios'!$E$5)))</f>
        <v>0.0236095012051296</v>
      </c>
      <c r="AG5385" s="5" t="n">
        <f aca="false">IF(S5385="Intervalo 1",'[1]Pesos dos Critérios'!$F$5,IF(S5385="Intervalo 2",'[1]Pesos dos Critérios'!$G$5,IF(S5385="Intervalo 3",'[1]Pesos dos Critérios'!$H$5,'[1]Pesos dos Critérios'!$I$5)))</f>
        <v>0.0375661375661376</v>
      </c>
      <c r="AH5385" s="5" t="n">
        <f aca="false">IF(U5385="Intervalo 1",'[1]Pesos dos Critérios'!$N$5,IF(U5385="Intervalo 2",'[1]Pesos dos Critérios'!$O$5,IF(U5385="Intervalo 3",'[1]Pesos dos Critérios'!$P$5,'[1]Pesos dos Critérios'!$Q$5)))</f>
        <v>0.0320767195767196</v>
      </c>
      <c r="AI5385" s="5" t="n">
        <f aca="false">IF(AA5385="Intervalo 1",'[1]Pesos dos Critérios'!$R$5,IF(AA5385="Intervalo 2",'[1]Pesos dos Critérios'!$S$5,IF(AA5385="Intervalo 3",'[1]Pesos dos Critérios'!$T$5,'[1]Pesos dos Critérios'!$U$5)))</f>
        <v>0.0547619047619048</v>
      </c>
      <c r="AJ5385" s="5" t="n">
        <f aca="false">SUM(AB5385:AI5385)</f>
        <v>0.254688325441231</v>
      </c>
      <c r="AK5385" s="5" t="n">
        <v>5384</v>
      </c>
      <c r="AM5385" s="1" t="s">
        <v>67</v>
      </c>
    </row>
    <row r="5386" customFormat="false" ht="12.8" hidden="false" customHeight="true" outlineLevel="0" collapsed="false">
      <c r="A5386" s="7" t="n">
        <v>2020</v>
      </c>
      <c r="B5386" s="7" t="s">
        <v>521</v>
      </c>
      <c r="C5386" s="8" t="s">
        <v>418</v>
      </c>
      <c r="D5386" s="7" t="s">
        <v>235</v>
      </c>
      <c r="E5386" s="7" t="s">
        <v>3024</v>
      </c>
      <c r="F5386" s="7" t="s">
        <v>1610</v>
      </c>
      <c r="G5386" s="7" t="s">
        <v>273</v>
      </c>
      <c r="H5386" s="9" t="n">
        <v>4</v>
      </c>
      <c r="I5386" s="7" t="s">
        <v>746</v>
      </c>
      <c r="J5386" s="8" t="s">
        <v>86</v>
      </c>
      <c r="K5386" s="10" t="s">
        <v>46</v>
      </c>
      <c r="L5386" s="10" t="s">
        <v>83</v>
      </c>
      <c r="M5386" s="10" t="s">
        <v>48</v>
      </c>
      <c r="N5386" s="10" t="n">
        <v>0.011</v>
      </c>
      <c r="O5386" s="9" t="s">
        <v>57</v>
      </c>
      <c r="P5386" s="11" t="n">
        <v>0.152</v>
      </c>
      <c r="Q5386" s="8" t="s">
        <v>57</v>
      </c>
      <c r="R5386" s="11" t="n">
        <v>0.015</v>
      </c>
      <c r="S5386" s="8" t="s">
        <v>58</v>
      </c>
      <c r="T5386" s="11" t="n">
        <v>176</v>
      </c>
      <c r="U5386" s="8" t="s">
        <v>50</v>
      </c>
      <c r="V5386" s="11" t="n">
        <v>4.76</v>
      </c>
      <c r="W5386" s="11" t="n">
        <v>6.79</v>
      </c>
      <c r="X5386" s="11" t="n">
        <v>6.8</v>
      </c>
      <c r="Y5386" s="11" t="n">
        <v>9.7</v>
      </c>
      <c r="Z5386" s="11" t="n">
        <v>2.84</v>
      </c>
      <c r="AA5386" s="8" t="s">
        <v>50</v>
      </c>
      <c r="AB5386" s="5" t="n">
        <f aca="false">IF(C5386='[1]Pesos dos Critérios'!$V$3,'[1]Pesos dos Critérios'!$V$5,IF(Planilha1!C5386='[1]Pesos dos Critérios'!$W$3,'[1]Pesos dos Critérios'!$W$5,IF(Planilha1!C5386='[1]Pesos dos Critérios'!$X$3,'[1]Pesos dos Critérios'!$X$5,IF(Planilha1!C5386='[1]Pesos dos Critérios'!$Y$3,'[1]Pesos dos Critérios'!$Y$5,'[1]Pesos dos Critérios'!$Z$5))))</f>
        <v>0.0234126984126984</v>
      </c>
      <c r="AC5386" s="5" t="n">
        <f aca="false">IF(H5386=1,'[1]Pesos dos Critérios'!$AD$5,IF(Planilha1!H5386=2,'[1]Pesos dos Critérios'!$AE$5,IF(Planilha1!H5386=3,'[1]Pesos dos Critérios'!$AF$5,IF(Planilha1!H5386=4,'[1]Pesos dos Critérios'!$AG$5,'[1]Pesos dos Critérios'!$AH$5))))</f>
        <v>0.0124695648639311</v>
      </c>
      <c r="AD5386" s="5" t="n">
        <f aca="false">IF(J5386='[1]Pesos dos Critérios'!$AA$3,'[1]Pesos dos Critérios'!$AA$5,IF(Planilha1!J5386='[1]Pesos dos Critérios'!$AB$3,'[1]Pesos dos Critérios'!$AB$5,'[1]Pesos dos Critérios'!$AC$5))</f>
        <v>0.045679012345679</v>
      </c>
      <c r="AE5386" s="5" t="n">
        <f aca="false">IF(O5386="Intervalo 1",'[1]Pesos dos Critérios'!$L$5,IF(Planilha1!O5386="Intervalo 2",'[1]Pesos dos Critérios'!$L$5,IF(Planilha1!O5386="Intervalo 3",'[1]Pesos dos Critérios'!$L$5,'[1]Pesos dos Critérios'!$M$5)))</f>
        <v>0.0218406285072952</v>
      </c>
      <c r="AF5386" s="5" t="n">
        <f aca="false">IF(Q5386="Intervalo 1",'[1]Pesos dos Critérios'!$B$5,IF(Q5386="Intervalo 2",'[1]Pesos dos Critérios'!$C$5,IF(Q5386="Intervalo 3",'[1]Pesos dos Critérios'!$D$5,'[1]Pesos dos Critérios'!$E$5)))</f>
        <v>0.0236095012051296</v>
      </c>
      <c r="AG5386" s="5" t="n">
        <f aca="false">IF(S5386="Intervalo 1",'[1]Pesos dos Critérios'!$F$5,IF(S5386="Intervalo 2",'[1]Pesos dos Critérios'!$G$5,IF(S5386="Intervalo 3",'[1]Pesos dos Critérios'!$H$5,'[1]Pesos dos Critérios'!$I$5)))</f>
        <v>0.0227513227513227</v>
      </c>
      <c r="AH5386" s="5" t="n">
        <f aca="false">IF(U5386="Intervalo 1",'[1]Pesos dos Critérios'!$N$5,IF(U5386="Intervalo 2",'[1]Pesos dos Critérios'!$O$5,IF(U5386="Intervalo 3",'[1]Pesos dos Critérios'!$P$5,'[1]Pesos dos Critérios'!$Q$5)))</f>
        <v>0.019510582010582</v>
      </c>
      <c r="AI5386" s="5" t="n">
        <f aca="false">IF(AA5386="Intervalo 1",'[1]Pesos dos Critérios'!$R$5,IF(AA5386="Intervalo 2",'[1]Pesos dos Critérios'!$S$5,IF(AA5386="Intervalo 3",'[1]Pesos dos Critérios'!$T$5,'[1]Pesos dos Critérios'!$U$5)))</f>
        <v>0.0468253968253968</v>
      </c>
      <c r="AJ5386" s="5" t="n">
        <f aca="false">SUM(AB5386:AI5386)</f>
        <v>0.216098706922035</v>
      </c>
      <c r="AK5386" s="5" t="n">
        <v>5385</v>
      </c>
      <c r="AM5386" s="1" t="s">
        <v>96</v>
      </c>
    </row>
    <row r="5387" customFormat="false" ht="12.8" hidden="false" customHeight="true" outlineLevel="0" collapsed="false">
      <c r="A5387" s="7" t="n">
        <v>2020</v>
      </c>
      <c r="B5387" s="7" t="s">
        <v>521</v>
      </c>
      <c r="C5387" s="8" t="s">
        <v>418</v>
      </c>
      <c r="D5387" s="7" t="s">
        <v>235</v>
      </c>
      <c r="E5387" s="7" t="s">
        <v>3025</v>
      </c>
      <c r="F5387" s="7" t="n">
        <v>0</v>
      </c>
      <c r="G5387" s="7" t="s">
        <v>273</v>
      </c>
      <c r="H5387" s="9" t="n">
        <v>4</v>
      </c>
      <c r="I5387" s="7" t="s">
        <v>705</v>
      </c>
      <c r="J5387" s="8" t="s">
        <v>86</v>
      </c>
      <c r="K5387" s="10" t="s">
        <v>46</v>
      </c>
      <c r="L5387" s="10" t="s">
        <v>83</v>
      </c>
      <c r="M5387" s="10" t="s">
        <v>48</v>
      </c>
      <c r="N5387" s="10" t="n">
        <v>0.021</v>
      </c>
      <c r="O5387" s="9" t="s">
        <v>50</v>
      </c>
      <c r="P5387" s="11" t="n">
        <v>0.398</v>
      </c>
      <c r="Q5387" s="8" t="s">
        <v>58</v>
      </c>
      <c r="R5387" s="11" t="n">
        <v>0.013</v>
      </c>
      <c r="S5387" s="8" t="s">
        <v>57</v>
      </c>
      <c r="T5387" s="11" t="n">
        <v>215</v>
      </c>
      <c r="U5387" s="8" t="s">
        <v>50</v>
      </c>
      <c r="V5387" s="11" t="n">
        <v>3.99</v>
      </c>
      <c r="W5387" s="11" t="n">
        <v>5.46</v>
      </c>
      <c r="X5387" s="11" t="n">
        <v>5.7</v>
      </c>
      <c r="Y5387" s="11" t="n">
        <v>7.8</v>
      </c>
      <c r="Z5387" s="11" t="n">
        <v>3.48</v>
      </c>
      <c r="AA5387" s="8" t="s">
        <v>50</v>
      </c>
      <c r="AB5387" s="5" t="n">
        <f aca="false">IF(C5387='[1]Pesos dos Critérios'!$V$3,'[1]Pesos dos Critérios'!$V$5,IF(Planilha1!C5387='[1]Pesos dos Critérios'!$W$3,'[1]Pesos dos Critérios'!$W$5,IF(Planilha1!C5387='[1]Pesos dos Critérios'!$X$3,'[1]Pesos dos Critérios'!$X$5,IF(Planilha1!C5387='[1]Pesos dos Critérios'!$Y$3,'[1]Pesos dos Critérios'!$Y$5,'[1]Pesos dos Critérios'!$Z$5))))</f>
        <v>0.0234126984126984</v>
      </c>
      <c r="AC5387" s="5" t="n">
        <f aca="false">IF(H5387=1,'[1]Pesos dos Critérios'!$AD$5,IF(Planilha1!H5387=2,'[1]Pesos dos Critérios'!$AE$5,IF(Planilha1!H5387=3,'[1]Pesos dos Critérios'!$AF$5,IF(Planilha1!H5387=4,'[1]Pesos dos Critérios'!$AG$5,'[1]Pesos dos Critérios'!$AH$5))))</f>
        <v>0.0124695648639311</v>
      </c>
      <c r="AD5387" s="5" t="n">
        <f aca="false">IF(J5387='[1]Pesos dos Critérios'!$AA$3,'[1]Pesos dos Critérios'!$AA$5,IF(Planilha1!J5387='[1]Pesos dos Critérios'!$AB$3,'[1]Pesos dos Critérios'!$AB$5,'[1]Pesos dos Critérios'!$AC$5))</f>
        <v>0.045679012345679</v>
      </c>
      <c r="AE5387" s="5" t="n">
        <f aca="false">IF(O5387="Intervalo 1",'[1]Pesos dos Critérios'!$L$5,IF(Planilha1!O5387="Intervalo 2",'[1]Pesos dos Critérios'!$L$5,IF(Planilha1!O5387="Intervalo 3",'[1]Pesos dos Critérios'!$L$5,'[1]Pesos dos Critérios'!$M$5)))</f>
        <v>0.0120314253647587</v>
      </c>
      <c r="AF5387" s="5" t="n">
        <f aca="false">IF(Q5387="Intervalo 1",'[1]Pesos dos Critérios'!$B$5,IF(Q5387="Intervalo 2",'[1]Pesos dos Critérios'!$C$5,IF(Q5387="Intervalo 3",'[1]Pesos dos Critérios'!$D$5,'[1]Pesos dos Critérios'!$E$5)))</f>
        <v>0.0213326341741642</v>
      </c>
      <c r="AG5387" s="5" t="n">
        <f aca="false">IF(S5387="Intervalo 1",'[1]Pesos dos Critérios'!$F$5,IF(S5387="Intervalo 2",'[1]Pesos dos Critérios'!$G$5,IF(S5387="Intervalo 3",'[1]Pesos dos Critérios'!$H$5,'[1]Pesos dos Critérios'!$I$5)))</f>
        <v>0.032010582010582</v>
      </c>
      <c r="AH5387" s="5" t="n">
        <f aca="false">IF(U5387="Intervalo 1",'[1]Pesos dos Critérios'!$N$5,IF(U5387="Intervalo 2",'[1]Pesos dos Critérios'!$O$5,IF(U5387="Intervalo 3",'[1]Pesos dos Critérios'!$P$5,'[1]Pesos dos Critérios'!$Q$5)))</f>
        <v>0.019510582010582</v>
      </c>
      <c r="AI5387" s="5" t="n">
        <f aca="false">IF(AA5387="Intervalo 1",'[1]Pesos dos Critérios'!$R$5,IF(AA5387="Intervalo 2",'[1]Pesos dos Critérios'!$S$5,IF(AA5387="Intervalo 3",'[1]Pesos dos Critérios'!$T$5,'[1]Pesos dos Critérios'!$U$5)))</f>
        <v>0.0468253968253968</v>
      </c>
      <c r="AJ5387" s="5" t="n">
        <f aca="false">SUM(AB5387:AI5387)</f>
        <v>0.213271896007792</v>
      </c>
      <c r="AK5387" s="5" t="n">
        <v>5386</v>
      </c>
      <c r="AM5387" s="1" t="s">
        <v>96</v>
      </c>
    </row>
    <row r="5388" customFormat="false" ht="12.8" hidden="false" customHeight="true" outlineLevel="0" collapsed="false">
      <c r="A5388" s="7" t="n">
        <v>2020</v>
      </c>
      <c r="B5388" s="7" t="s">
        <v>521</v>
      </c>
      <c r="C5388" s="8" t="s">
        <v>418</v>
      </c>
      <c r="D5388" s="7" t="s">
        <v>235</v>
      </c>
      <c r="E5388" s="7" t="s">
        <v>3026</v>
      </c>
      <c r="F5388" s="7" t="s">
        <v>2347</v>
      </c>
      <c r="G5388" s="7" t="s">
        <v>273</v>
      </c>
      <c r="H5388" s="9" t="n">
        <v>4</v>
      </c>
      <c r="I5388" s="7" t="s">
        <v>705</v>
      </c>
      <c r="J5388" s="8" t="s">
        <v>86</v>
      </c>
      <c r="K5388" s="10" t="s">
        <v>46</v>
      </c>
      <c r="L5388" s="10" t="s">
        <v>83</v>
      </c>
      <c r="M5388" s="10" t="s">
        <v>48</v>
      </c>
      <c r="N5388" s="10" t="n">
        <v>0.011</v>
      </c>
      <c r="O5388" s="9" t="s">
        <v>57</v>
      </c>
      <c r="P5388" s="11" t="n">
        <v>0.086</v>
      </c>
      <c r="Q5388" s="8" t="s">
        <v>49</v>
      </c>
      <c r="R5388" s="11" t="n">
        <v>0.022</v>
      </c>
      <c r="S5388" s="8" t="s">
        <v>58</v>
      </c>
      <c r="T5388" s="11" t="n">
        <v>213</v>
      </c>
      <c r="U5388" s="8" t="s">
        <v>50</v>
      </c>
      <c r="V5388" s="11" t="n">
        <v>4.06</v>
      </c>
      <c r="W5388" s="11" t="n">
        <v>5.46</v>
      </c>
      <c r="X5388" s="11" t="n">
        <v>5.8</v>
      </c>
      <c r="Y5388" s="11" t="n">
        <v>7.8</v>
      </c>
      <c r="Z5388" s="11" t="n">
        <v>3.43</v>
      </c>
      <c r="AA5388" s="8" t="s">
        <v>50</v>
      </c>
      <c r="AB5388" s="5" t="n">
        <f aca="false">IF(C5388='[1]Pesos dos Critérios'!$V$3,'[1]Pesos dos Critérios'!$V$5,IF(Planilha1!C5388='[1]Pesos dos Critérios'!$W$3,'[1]Pesos dos Critérios'!$W$5,IF(Planilha1!C5388='[1]Pesos dos Critérios'!$X$3,'[1]Pesos dos Critérios'!$X$5,IF(Planilha1!C5388='[1]Pesos dos Critérios'!$Y$3,'[1]Pesos dos Critérios'!$Y$5,'[1]Pesos dos Critérios'!$Z$5))))</f>
        <v>0.0234126984126984</v>
      </c>
      <c r="AC5388" s="5" t="n">
        <f aca="false">IF(H5388=1,'[1]Pesos dos Critérios'!$AD$5,IF(Planilha1!H5388=2,'[1]Pesos dos Critérios'!$AE$5,IF(Planilha1!H5388=3,'[1]Pesos dos Critérios'!$AF$5,IF(Planilha1!H5388=4,'[1]Pesos dos Critérios'!$AG$5,'[1]Pesos dos Critérios'!$AH$5))))</f>
        <v>0.0124695648639311</v>
      </c>
      <c r="AD5388" s="5" t="n">
        <f aca="false">IF(J5388='[1]Pesos dos Critérios'!$AA$3,'[1]Pesos dos Critérios'!$AA$5,IF(Planilha1!J5388='[1]Pesos dos Critérios'!$AB$3,'[1]Pesos dos Critérios'!$AB$5,'[1]Pesos dos Critérios'!$AC$5))</f>
        <v>0.045679012345679</v>
      </c>
      <c r="AE5388" s="5" t="n">
        <f aca="false">IF(O5388="Intervalo 1",'[1]Pesos dos Critérios'!$L$5,IF(Planilha1!O5388="Intervalo 2",'[1]Pesos dos Critérios'!$L$5,IF(Planilha1!O5388="Intervalo 3",'[1]Pesos dos Critérios'!$L$5,'[1]Pesos dos Critérios'!$M$5)))</f>
        <v>0.0218406285072952</v>
      </c>
      <c r="AF5388" s="5" t="n">
        <f aca="false">IF(Q5388="Intervalo 1",'[1]Pesos dos Critérios'!$B$5,IF(Q5388="Intervalo 2",'[1]Pesos dos Critérios'!$C$5,IF(Q5388="Intervalo 3",'[1]Pesos dos Critérios'!$D$5,'[1]Pesos dos Critérios'!$E$5)))</f>
        <v>0.0550472852385421</v>
      </c>
      <c r="AG5388" s="5" t="n">
        <f aca="false">IF(S5388="Intervalo 1",'[1]Pesos dos Critérios'!$F$5,IF(S5388="Intervalo 2",'[1]Pesos dos Critérios'!$G$5,IF(S5388="Intervalo 3",'[1]Pesos dos Critérios'!$H$5,'[1]Pesos dos Critérios'!$I$5)))</f>
        <v>0.0227513227513227</v>
      </c>
      <c r="AH5388" s="5" t="n">
        <f aca="false">IF(U5388="Intervalo 1",'[1]Pesos dos Critérios'!$N$5,IF(U5388="Intervalo 2",'[1]Pesos dos Critérios'!$O$5,IF(U5388="Intervalo 3",'[1]Pesos dos Critérios'!$P$5,'[1]Pesos dos Critérios'!$Q$5)))</f>
        <v>0.019510582010582</v>
      </c>
      <c r="AI5388" s="5" t="n">
        <f aca="false">IF(AA5388="Intervalo 1",'[1]Pesos dos Critérios'!$R$5,IF(AA5388="Intervalo 2",'[1]Pesos dos Critérios'!$S$5,IF(AA5388="Intervalo 3",'[1]Pesos dos Critérios'!$T$5,'[1]Pesos dos Critérios'!$U$5)))</f>
        <v>0.0468253968253968</v>
      </c>
      <c r="AJ5388" s="5" t="n">
        <f aca="false">SUM(AB5388:AI5388)</f>
        <v>0.247536490955447</v>
      </c>
      <c r="AK5388" s="5" t="n">
        <v>5387</v>
      </c>
      <c r="AM5388" s="1" t="s">
        <v>67</v>
      </c>
    </row>
    <row r="5389" customFormat="false" ht="12.8" hidden="false" customHeight="true" outlineLevel="0" collapsed="false">
      <c r="A5389" s="7" t="n">
        <v>2020</v>
      </c>
      <c r="B5389" s="7" t="s">
        <v>521</v>
      </c>
      <c r="C5389" s="8" t="s">
        <v>418</v>
      </c>
      <c r="D5389" s="7" t="s">
        <v>866</v>
      </c>
      <c r="E5389" s="7" t="s">
        <v>2712</v>
      </c>
      <c r="F5389" s="7" t="s">
        <v>2867</v>
      </c>
      <c r="G5389" s="7" t="s">
        <v>302</v>
      </c>
      <c r="H5389" s="9" t="n">
        <v>4</v>
      </c>
      <c r="I5389" s="7" t="s">
        <v>705</v>
      </c>
      <c r="J5389" s="8" t="s">
        <v>86</v>
      </c>
      <c r="K5389" s="10" t="s">
        <v>46</v>
      </c>
      <c r="L5389" s="10" t="s">
        <v>200</v>
      </c>
      <c r="M5389" s="10" t="s">
        <v>48</v>
      </c>
      <c r="N5389" s="10" t="n">
        <v>0.009</v>
      </c>
      <c r="O5389" s="9" t="s">
        <v>57</v>
      </c>
      <c r="P5389" s="11" t="n">
        <v>0.046</v>
      </c>
      <c r="Q5389" s="8" t="s">
        <v>49</v>
      </c>
      <c r="R5389" s="11" t="n">
        <v>0.013</v>
      </c>
      <c r="S5389" s="8" t="s">
        <v>57</v>
      </c>
      <c r="T5389" s="11" t="n">
        <v>165</v>
      </c>
      <c r="U5389" s="8" t="s">
        <v>58</v>
      </c>
      <c r="V5389" s="11" t="n">
        <v>5.39</v>
      </c>
      <c r="W5389" s="11" t="n">
        <v>6.51</v>
      </c>
      <c r="X5389" s="11" t="n">
        <v>7.7</v>
      </c>
      <c r="Y5389" s="11" t="n">
        <v>9.3</v>
      </c>
      <c r="Z5389" s="11" t="n">
        <v>2.67</v>
      </c>
      <c r="AA5389" s="8" t="s">
        <v>58</v>
      </c>
      <c r="AB5389" s="5" t="n">
        <f aca="false">IF(C5389='[1]Pesos dos Critérios'!$V$3,'[1]Pesos dos Critérios'!$V$5,IF(Planilha1!C5389='[1]Pesos dos Critérios'!$W$3,'[1]Pesos dos Critérios'!$W$5,IF(Planilha1!C5389='[1]Pesos dos Critérios'!$X$3,'[1]Pesos dos Critérios'!$X$5,IF(Planilha1!C5389='[1]Pesos dos Critérios'!$Y$3,'[1]Pesos dos Critérios'!$Y$5,'[1]Pesos dos Critérios'!$Z$5))))</f>
        <v>0.0234126984126984</v>
      </c>
      <c r="AC5389" s="5" t="n">
        <f aca="false">IF(H5389=1,'[1]Pesos dos Critérios'!$AD$5,IF(Planilha1!H5389=2,'[1]Pesos dos Critérios'!$AE$5,IF(Planilha1!H5389=3,'[1]Pesos dos Critérios'!$AF$5,IF(Planilha1!H5389=4,'[1]Pesos dos Critérios'!$AG$5,'[1]Pesos dos Critérios'!$AH$5))))</f>
        <v>0.0124695648639311</v>
      </c>
      <c r="AD5389" s="5" t="n">
        <f aca="false">IF(J5389='[1]Pesos dos Critérios'!$AA$3,'[1]Pesos dos Critérios'!$AA$5,IF(Planilha1!J5389='[1]Pesos dos Critérios'!$AB$3,'[1]Pesos dos Critérios'!$AB$5,'[1]Pesos dos Critérios'!$AC$5))</f>
        <v>0.045679012345679</v>
      </c>
      <c r="AE5389" s="5" t="n">
        <f aca="false">IF(O5389="Intervalo 1",'[1]Pesos dos Critérios'!$L$5,IF(Planilha1!O5389="Intervalo 2",'[1]Pesos dos Critérios'!$L$5,IF(Planilha1!O5389="Intervalo 3",'[1]Pesos dos Critérios'!$L$5,'[1]Pesos dos Critérios'!$M$5)))</f>
        <v>0.0218406285072952</v>
      </c>
      <c r="AF5389" s="5" t="n">
        <f aca="false">IF(Q5389="Intervalo 1",'[1]Pesos dos Critérios'!$B$5,IF(Q5389="Intervalo 2",'[1]Pesos dos Critérios'!$C$5,IF(Q5389="Intervalo 3",'[1]Pesos dos Critérios'!$D$5,'[1]Pesos dos Critérios'!$E$5)))</f>
        <v>0.0550472852385421</v>
      </c>
      <c r="AG5389" s="5" t="n">
        <f aca="false">IF(S5389="Intervalo 1",'[1]Pesos dos Critérios'!$F$5,IF(S5389="Intervalo 2",'[1]Pesos dos Critérios'!$G$5,IF(S5389="Intervalo 3",'[1]Pesos dos Critérios'!$H$5,'[1]Pesos dos Critérios'!$I$5)))</f>
        <v>0.032010582010582</v>
      </c>
      <c r="AH5389" s="5" t="n">
        <f aca="false">IF(U5389="Intervalo 1",'[1]Pesos dos Critérios'!$N$5,IF(U5389="Intervalo 2",'[1]Pesos dos Critérios'!$O$5,IF(U5389="Intervalo 3",'[1]Pesos dos Critérios'!$P$5,'[1]Pesos dos Critérios'!$Q$5)))</f>
        <v>0.0274470899470899</v>
      </c>
      <c r="AI5389" s="5" t="n">
        <f aca="false">IF(AA5389="Intervalo 1",'[1]Pesos dos Critérios'!$R$5,IF(AA5389="Intervalo 2",'[1]Pesos dos Critérios'!$S$5,IF(AA5389="Intervalo 3",'[1]Pesos dos Critérios'!$T$5,'[1]Pesos dos Critérios'!$U$5)))</f>
        <v>0.0547619047619048</v>
      </c>
      <c r="AJ5389" s="5" t="n">
        <f aca="false">SUM(AB5389:AI5389)</f>
        <v>0.272668766087722</v>
      </c>
      <c r="AK5389" s="5" t="n">
        <v>5388</v>
      </c>
      <c r="AM5389" s="1" t="s">
        <v>52</v>
      </c>
    </row>
    <row r="5390" customFormat="false" ht="12.8" hidden="false" customHeight="true" outlineLevel="0" collapsed="false">
      <c r="A5390" s="7" t="n">
        <v>2020</v>
      </c>
      <c r="B5390" s="7" t="s">
        <v>521</v>
      </c>
      <c r="C5390" s="8" t="s">
        <v>418</v>
      </c>
      <c r="D5390" s="7" t="s">
        <v>866</v>
      </c>
      <c r="E5390" s="7" t="s">
        <v>1843</v>
      </c>
      <c r="F5390" s="7" t="s">
        <v>1847</v>
      </c>
      <c r="G5390" s="7" t="s">
        <v>224</v>
      </c>
      <c r="H5390" s="9" t="n">
        <v>2</v>
      </c>
      <c r="I5390" s="7" t="s">
        <v>721</v>
      </c>
      <c r="J5390" s="8" t="s">
        <v>86</v>
      </c>
      <c r="K5390" s="10" t="s">
        <v>46</v>
      </c>
      <c r="L5390" s="10" t="s">
        <v>200</v>
      </c>
      <c r="M5390" s="10" t="s">
        <v>48</v>
      </c>
      <c r="N5390" s="10" t="n">
        <v>0.013</v>
      </c>
      <c r="O5390" s="9" t="s">
        <v>58</v>
      </c>
      <c r="P5390" s="11" t="n">
        <v>0.126</v>
      </c>
      <c r="Q5390" s="8" t="s">
        <v>57</v>
      </c>
      <c r="R5390" s="11" t="n">
        <v>0.03</v>
      </c>
      <c r="S5390" s="8" t="s">
        <v>50</v>
      </c>
      <c r="T5390" s="11" t="n">
        <v>127</v>
      </c>
      <c r="U5390" s="8" t="s">
        <v>57</v>
      </c>
      <c r="V5390" s="11" t="n">
        <v>6.86</v>
      </c>
      <c r="W5390" s="11" t="n">
        <v>8.4</v>
      </c>
      <c r="X5390" s="11" t="n">
        <v>9.8</v>
      </c>
      <c r="Y5390" s="11" t="n">
        <v>12</v>
      </c>
      <c r="Z5390" s="11" t="n">
        <v>2.06</v>
      </c>
      <c r="AA5390" s="8" t="s">
        <v>57</v>
      </c>
      <c r="AB5390" s="5" t="n">
        <f aca="false">IF(C5390='[1]Pesos dos Critérios'!$V$3,'[1]Pesos dos Critérios'!$V$5,IF(Planilha1!C5390='[1]Pesos dos Critérios'!$W$3,'[1]Pesos dos Critérios'!$W$5,IF(Planilha1!C5390='[1]Pesos dos Critérios'!$X$3,'[1]Pesos dos Critérios'!$X$5,IF(Planilha1!C5390='[1]Pesos dos Critérios'!$Y$3,'[1]Pesos dos Critérios'!$Y$5,'[1]Pesos dos Critérios'!$Z$5))))</f>
        <v>0.0234126984126984</v>
      </c>
      <c r="AC5390" s="5" t="n">
        <f aca="false">IF(H5390=1,'[1]Pesos dos Critérios'!$AD$5,IF(Planilha1!H5390=2,'[1]Pesos dos Critérios'!$AE$5,IF(Planilha1!H5390=3,'[1]Pesos dos Critérios'!$AF$5,IF(Planilha1!H5390=4,'[1]Pesos dos Critérios'!$AG$5,'[1]Pesos dos Critérios'!$AH$5))))</f>
        <v>0.0157417230656667</v>
      </c>
      <c r="AD5390" s="5" t="n">
        <f aca="false">IF(J5390='[1]Pesos dos Critérios'!$AA$3,'[1]Pesos dos Critérios'!$AA$5,IF(Planilha1!J5390='[1]Pesos dos Critérios'!$AB$3,'[1]Pesos dos Critérios'!$AB$5,'[1]Pesos dos Critérios'!$AC$5))</f>
        <v>0.045679012345679</v>
      </c>
      <c r="AE5390" s="5" t="n">
        <f aca="false">IF(O5390="Intervalo 1",'[1]Pesos dos Critérios'!$L$5,IF(Planilha1!O5390="Intervalo 2",'[1]Pesos dos Critérios'!$L$5,IF(Planilha1!O5390="Intervalo 3",'[1]Pesos dos Critérios'!$L$5,'[1]Pesos dos Critérios'!$M$5)))</f>
        <v>0.0218406285072952</v>
      </c>
      <c r="AF5390" s="5" t="n">
        <f aca="false">IF(Q5390="Intervalo 1",'[1]Pesos dos Critérios'!$B$5,IF(Q5390="Intervalo 2",'[1]Pesos dos Critérios'!$C$5,IF(Q5390="Intervalo 3",'[1]Pesos dos Critérios'!$D$5,'[1]Pesos dos Critérios'!$E$5)))</f>
        <v>0.0236095012051296</v>
      </c>
      <c r="AG5390" s="5" t="n">
        <f aca="false">IF(S5390="Intervalo 1",'[1]Pesos dos Critérios'!$F$5,IF(S5390="Intervalo 2",'[1]Pesos dos Critérios'!$G$5,IF(S5390="Intervalo 3",'[1]Pesos dos Critérios'!$H$5,'[1]Pesos dos Critérios'!$I$5)))</f>
        <v>0.0187830687830688</v>
      </c>
      <c r="AH5390" s="5" t="n">
        <f aca="false">IF(U5390="Intervalo 1",'[1]Pesos dos Critérios'!$N$5,IF(U5390="Intervalo 2",'[1]Pesos dos Critérios'!$O$5,IF(U5390="Intervalo 3",'[1]Pesos dos Critérios'!$P$5,'[1]Pesos dos Critérios'!$Q$5)))</f>
        <v>0.0320767195767196</v>
      </c>
      <c r="AI5390" s="5" t="n">
        <f aca="false">IF(AA5390="Intervalo 1",'[1]Pesos dos Critérios'!$R$5,IF(AA5390="Intervalo 2",'[1]Pesos dos Critérios'!$S$5,IF(AA5390="Intervalo 3",'[1]Pesos dos Critérios'!$T$5,'[1]Pesos dos Critérios'!$U$5)))</f>
        <v>0.0547619047619048</v>
      </c>
      <c r="AJ5390" s="5" t="n">
        <f aca="false">SUM(AB5390:AI5390)</f>
        <v>0.235905256658162</v>
      </c>
      <c r="AK5390" s="5" t="n">
        <v>5389</v>
      </c>
      <c r="AM5390" s="1" t="s">
        <v>60</v>
      </c>
    </row>
    <row r="5391" customFormat="false" ht="12.8" hidden="false" customHeight="true" outlineLevel="0" collapsed="false">
      <c r="A5391" s="7" t="n">
        <v>2020</v>
      </c>
      <c r="B5391" s="7" t="s">
        <v>521</v>
      </c>
      <c r="C5391" s="8" t="s">
        <v>418</v>
      </c>
      <c r="D5391" s="7" t="s">
        <v>866</v>
      </c>
      <c r="E5391" s="7" t="s">
        <v>3027</v>
      </c>
      <c r="F5391" s="7" t="n">
        <v>0</v>
      </c>
      <c r="G5391" s="7" t="s">
        <v>302</v>
      </c>
      <c r="H5391" s="9" t="n">
        <v>4</v>
      </c>
      <c r="I5391" s="7" t="s">
        <v>721</v>
      </c>
      <c r="J5391" s="8" t="s">
        <v>86</v>
      </c>
      <c r="K5391" s="10" t="s">
        <v>46</v>
      </c>
      <c r="L5391" s="10" t="s">
        <v>200</v>
      </c>
      <c r="M5391" s="10" t="s">
        <v>48</v>
      </c>
      <c r="N5391" s="10" t="n">
        <v>0.003</v>
      </c>
      <c r="O5391" s="9" t="s">
        <v>49</v>
      </c>
      <c r="P5391" s="11" t="n">
        <v>0.064</v>
      </c>
      <c r="Q5391" s="8" t="s">
        <v>49</v>
      </c>
      <c r="R5391" s="11" t="n">
        <v>0.005</v>
      </c>
      <c r="S5391" s="8" t="s">
        <v>49</v>
      </c>
      <c r="T5391" s="11" t="n">
        <v>50</v>
      </c>
      <c r="U5391" s="8" t="s">
        <v>49</v>
      </c>
      <c r="V5391" s="11" t="n">
        <v>15.26</v>
      </c>
      <c r="W5391" s="11" t="n">
        <v>17.22</v>
      </c>
      <c r="X5391" s="11" t="n">
        <v>21.8</v>
      </c>
      <c r="Y5391" s="11" t="n">
        <v>24.6</v>
      </c>
      <c r="Z5391" s="11" t="n">
        <v>0.88</v>
      </c>
      <c r="AA5391" s="8" t="s">
        <v>49</v>
      </c>
      <c r="AB5391" s="5" t="n">
        <f aca="false">IF(C5391='[1]Pesos dos Critérios'!$V$3,'[1]Pesos dos Critérios'!$V$5,IF(Planilha1!C5391='[1]Pesos dos Critérios'!$W$3,'[1]Pesos dos Critérios'!$W$5,IF(Planilha1!C5391='[1]Pesos dos Critérios'!$X$3,'[1]Pesos dos Critérios'!$X$5,IF(Planilha1!C5391='[1]Pesos dos Critérios'!$Y$3,'[1]Pesos dos Critérios'!$Y$5,'[1]Pesos dos Critérios'!$Z$5))))</f>
        <v>0.0234126984126984</v>
      </c>
      <c r="AC5391" s="5" t="n">
        <f aca="false">IF(H5391=1,'[1]Pesos dos Critérios'!$AD$5,IF(Planilha1!H5391=2,'[1]Pesos dos Critérios'!$AE$5,IF(Planilha1!H5391=3,'[1]Pesos dos Critérios'!$AF$5,IF(Planilha1!H5391=4,'[1]Pesos dos Critérios'!$AG$5,'[1]Pesos dos Critérios'!$AH$5))))</f>
        <v>0.0124695648639311</v>
      </c>
      <c r="AD5391" s="5" t="n">
        <f aca="false">IF(J5391='[1]Pesos dos Critérios'!$AA$3,'[1]Pesos dos Critérios'!$AA$5,IF(Planilha1!J5391='[1]Pesos dos Critérios'!$AB$3,'[1]Pesos dos Critérios'!$AB$5,'[1]Pesos dos Critérios'!$AC$5))</f>
        <v>0.045679012345679</v>
      </c>
      <c r="AE5391" s="5" t="n">
        <f aca="false">IF(O5391="Intervalo 1",'[1]Pesos dos Critérios'!$L$5,IF(Planilha1!O5391="Intervalo 2",'[1]Pesos dos Critérios'!$L$5,IF(Planilha1!O5391="Intervalo 3",'[1]Pesos dos Critérios'!$L$5,'[1]Pesos dos Critérios'!$M$5)))</f>
        <v>0.0218406285072952</v>
      </c>
      <c r="AF5391" s="5" t="n">
        <f aca="false">IF(Q5391="Intervalo 1",'[1]Pesos dos Critérios'!$B$5,IF(Q5391="Intervalo 2",'[1]Pesos dos Critérios'!$C$5,IF(Q5391="Intervalo 3",'[1]Pesos dos Critérios'!$D$5,'[1]Pesos dos Critérios'!$E$5)))</f>
        <v>0.0550472852385421</v>
      </c>
      <c r="AG5391" s="5" t="n">
        <f aca="false">IF(S5391="Intervalo 1",'[1]Pesos dos Critérios'!$F$5,IF(S5391="Intervalo 2",'[1]Pesos dos Critérios'!$G$5,IF(S5391="Intervalo 3",'[1]Pesos dos Critérios'!$H$5,'[1]Pesos dos Critérios'!$I$5)))</f>
        <v>0.0375661375661376</v>
      </c>
      <c r="AH5391" s="5" t="n">
        <f aca="false">IF(U5391="Intervalo 1",'[1]Pesos dos Critérios'!$N$5,IF(U5391="Intervalo 2",'[1]Pesos dos Critérios'!$O$5,IF(U5391="Intervalo 3",'[1]Pesos dos Critérios'!$P$5,'[1]Pesos dos Critérios'!$Q$5)))</f>
        <v>0.0320767195767196</v>
      </c>
      <c r="AI5391" s="5" t="n">
        <f aca="false">IF(AA5391="Intervalo 1",'[1]Pesos dos Critérios'!$R$5,IF(AA5391="Intervalo 2",'[1]Pesos dos Critérios'!$S$5,IF(AA5391="Intervalo 3",'[1]Pesos dos Critérios'!$T$5,'[1]Pesos dos Critérios'!$U$5)))</f>
        <v>0.0658730158730159</v>
      </c>
      <c r="AJ5391" s="5" t="n">
        <f aca="false">SUM(AB5391:AI5391)</f>
        <v>0.293965062384019</v>
      </c>
      <c r="AK5391" s="5" t="n">
        <v>5390</v>
      </c>
      <c r="AM5391" s="1" t="s">
        <v>52</v>
      </c>
    </row>
    <row r="5392" customFormat="false" ht="12.8" hidden="false" customHeight="true" outlineLevel="0" collapsed="false">
      <c r="A5392" s="7" t="n">
        <v>2020</v>
      </c>
      <c r="B5392" s="7" t="s">
        <v>521</v>
      </c>
      <c r="C5392" s="8" t="s">
        <v>418</v>
      </c>
      <c r="D5392" s="7" t="s">
        <v>866</v>
      </c>
      <c r="E5392" s="7" t="s">
        <v>1945</v>
      </c>
      <c r="F5392" s="7" t="n">
        <v>0</v>
      </c>
      <c r="G5392" s="7" t="s">
        <v>1072</v>
      </c>
      <c r="H5392" s="9" t="n">
        <v>4</v>
      </c>
      <c r="I5392" s="7" t="s">
        <v>721</v>
      </c>
      <c r="J5392" s="8" t="s">
        <v>86</v>
      </c>
      <c r="K5392" s="10" t="s">
        <v>46</v>
      </c>
      <c r="L5392" s="10" t="s">
        <v>200</v>
      </c>
      <c r="M5392" s="10" t="s">
        <v>48</v>
      </c>
      <c r="N5392" s="10" t="n">
        <v>0.007</v>
      </c>
      <c r="O5392" s="9" t="s">
        <v>49</v>
      </c>
      <c r="P5392" s="11" t="n">
        <v>0.03</v>
      </c>
      <c r="Q5392" s="8" t="s">
        <v>49</v>
      </c>
      <c r="R5392" s="11" t="n">
        <v>0.01</v>
      </c>
      <c r="S5392" s="8" t="s">
        <v>57</v>
      </c>
      <c r="T5392" s="11" t="n">
        <v>186</v>
      </c>
      <c r="U5392" s="8" t="s">
        <v>50</v>
      </c>
      <c r="V5392" s="11" t="n">
        <v>4.62</v>
      </c>
      <c r="W5392" s="11" t="n">
        <v>6.16</v>
      </c>
      <c r="X5392" s="11" t="n">
        <v>6.6</v>
      </c>
      <c r="Y5392" s="11" t="n">
        <v>8.8</v>
      </c>
      <c r="Z5392" s="11" t="n">
        <v>3.01</v>
      </c>
      <c r="AA5392" s="8" t="s">
        <v>50</v>
      </c>
      <c r="AB5392" s="5" t="n">
        <f aca="false">IF(C5392='[1]Pesos dos Critérios'!$V$3,'[1]Pesos dos Critérios'!$V$5,IF(Planilha1!C5392='[1]Pesos dos Critérios'!$W$3,'[1]Pesos dos Critérios'!$W$5,IF(Planilha1!C5392='[1]Pesos dos Critérios'!$X$3,'[1]Pesos dos Critérios'!$X$5,IF(Planilha1!C5392='[1]Pesos dos Critérios'!$Y$3,'[1]Pesos dos Critérios'!$Y$5,'[1]Pesos dos Critérios'!$Z$5))))</f>
        <v>0.0234126984126984</v>
      </c>
      <c r="AC5392" s="5" t="n">
        <f aca="false">IF(H5392=1,'[1]Pesos dos Critérios'!$AD$5,IF(Planilha1!H5392=2,'[1]Pesos dos Critérios'!$AE$5,IF(Planilha1!H5392=3,'[1]Pesos dos Critérios'!$AF$5,IF(Planilha1!H5392=4,'[1]Pesos dos Critérios'!$AG$5,'[1]Pesos dos Critérios'!$AH$5))))</f>
        <v>0.0124695648639311</v>
      </c>
      <c r="AD5392" s="5" t="n">
        <f aca="false">IF(J5392='[1]Pesos dos Critérios'!$AA$3,'[1]Pesos dos Critérios'!$AA$5,IF(Planilha1!J5392='[1]Pesos dos Critérios'!$AB$3,'[1]Pesos dos Critérios'!$AB$5,'[1]Pesos dos Critérios'!$AC$5))</f>
        <v>0.045679012345679</v>
      </c>
      <c r="AE5392" s="5" t="n">
        <f aca="false">IF(O5392="Intervalo 1",'[1]Pesos dos Critérios'!$L$5,IF(Planilha1!O5392="Intervalo 2",'[1]Pesos dos Critérios'!$L$5,IF(Planilha1!O5392="Intervalo 3",'[1]Pesos dos Critérios'!$L$5,'[1]Pesos dos Critérios'!$M$5)))</f>
        <v>0.0218406285072952</v>
      </c>
      <c r="AF5392" s="5" t="n">
        <f aca="false">IF(Q5392="Intervalo 1",'[1]Pesos dos Critérios'!$B$5,IF(Q5392="Intervalo 2",'[1]Pesos dos Critérios'!$C$5,IF(Q5392="Intervalo 3",'[1]Pesos dos Critérios'!$D$5,'[1]Pesos dos Critérios'!$E$5)))</f>
        <v>0.0550472852385421</v>
      </c>
      <c r="AG5392" s="5" t="n">
        <f aca="false">IF(S5392="Intervalo 1",'[1]Pesos dos Critérios'!$F$5,IF(S5392="Intervalo 2",'[1]Pesos dos Critérios'!$G$5,IF(S5392="Intervalo 3",'[1]Pesos dos Critérios'!$H$5,'[1]Pesos dos Critérios'!$I$5)))</f>
        <v>0.032010582010582</v>
      </c>
      <c r="AH5392" s="5" t="n">
        <f aca="false">IF(U5392="Intervalo 1",'[1]Pesos dos Critérios'!$N$5,IF(U5392="Intervalo 2",'[1]Pesos dos Critérios'!$O$5,IF(U5392="Intervalo 3",'[1]Pesos dos Critérios'!$P$5,'[1]Pesos dos Critérios'!$Q$5)))</f>
        <v>0.019510582010582</v>
      </c>
      <c r="AI5392" s="5" t="n">
        <f aca="false">IF(AA5392="Intervalo 1",'[1]Pesos dos Critérios'!$R$5,IF(AA5392="Intervalo 2",'[1]Pesos dos Critérios'!$S$5,IF(AA5392="Intervalo 3",'[1]Pesos dos Critérios'!$T$5,'[1]Pesos dos Critérios'!$U$5)))</f>
        <v>0.0468253968253968</v>
      </c>
      <c r="AJ5392" s="5" t="n">
        <f aca="false">SUM(AB5392:AI5392)</f>
        <v>0.256795750214707</v>
      </c>
      <c r="AK5392" s="5" t="n">
        <v>5391</v>
      </c>
      <c r="AM5392" s="1" t="s">
        <v>52</v>
      </c>
    </row>
    <row r="5393" customFormat="false" ht="12.8" hidden="false" customHeight="true" outlineLevel="0" collapsed="false">
      <c r="A5393" s="7" t="n">
        <v>2020</v>
      </c>
      <c r="B5393" s="7" t="s">
        <v>521</v>
      </c>
      <c r="C5393" s="8" t="s">
        <v>418</v>
      </c>
      <c r="D5393" s="7" t="s">
        <v>866</v>
      </c>
      <c r="E5393" s="7" t="s">
        <v>3028</v>
      </c>
      <c r="F5393" s="7" t="s">
        <v>3029</v>
      </c>
      <c r="G5393" s="7" t="s">
        <v>3030</v>
      </c>
      <c r="H5393" s="9" t="n">
        <v>4</v>
      </c>
      <c r="I5393" s="7" t="s">
        <v>721</v>
      </c>
      <c r="J5393" s="8" t="s">
        <v>86</v>
      </c>
      <c r="K5393" s="10" t="s">
        <v>46</v>
      </c>
      <c r="L5393" s="10" t="s">
        <v>200</v>
      </c>
      <c r="M5393" s="10" t="s">
        <v>48</v>
      </c>
      <c r="N5393" s="10" t="n">
        <v>0.005</v>
      </c>
      <c r="O5393" s="9" t="s">
        <v>49</v>
      </c>
      <c r="P5393" s="11" t="n">
        <v>0.023</v>
      </c>
      <c r="Q5393" s="8" t="s">
        <v>49</v>
      </c>
      <c r="R5393" s="11" t="n">
        <v>0.018</v>
      </c>
      <c r="S5393" s="8" t="s">
        <v>58</v>
      </c>
      <c r="T5393" s="11" t="n">
        <v>235</v>
      </c>
      <c r="U5393" s="8" t="s">
        <v>50</v>
      </c>
      <c r="V5393" s="11" t="n">
        <v>3.64</v>
      </c>
      <c r="W5393" s="11" t="n">
        <v>4.97</v>
      </c>
      <c r="X5393" s="11" t="n">
        <v>5.2</v>
      </c>
      <c r="Y5393" s="11" t="n">
        <v>7.1</v>
      </c>
      <c r="Z5393" s="11" t="n">
        <v>3.81</v>
      </c>
      <c r="AA5393" s="8" t="s">
        <v>50</v>
      </c>
      <c r="AB5393" s="5" t="n">
        <f aca="false">IF(C5393='[1]Pesos dos Critérios'!$V$3,'[1]Pesos dos Critérios'!$V$5,IF(Planilha1!C5393='[1]Pesos dos Critérios'!$W$3,'[1]Pesos dos Critérios'!$W$5,IF(Planilha1!C5393='[1]Pesos dos Critérios'!$X$3,'[1]Pesos dos Critérios'!$X$5,IF(Planilha1!C5393='[1]Pesos dos Critérios'!$Y$3,'[1]Pesos dos Critérios'!$Y$5,'[1]Pesos dos Critérios'!$Z$5))))</f>
        <v>0.0234126984126984</v>
      </c>
      <c r="AC5393" s="5" t="n">
        <f aca="false">IF(H5393=1,'[1]Pesos dos Critérios'!$AD$5,IF(Planilha1!H5393=2,'[1]Pesos dos Critérios'!$AE$5,IF(Planilha1!H5393=3,'[1]Pesos dos Critérios'!$AF$5,IF(Planilha1!H5393=4,'[1]Pesos dos Critérios'!$AG$5,'[1]Pesos dos Critérios'!$AH$5))))</f>
        <v>0.0124695648639311</v>
      </c>
      <c r="AD5393" s="5" t="n">
        <f aca="false">IF(J5393='[1]Pesos dos Critérios'!$AA$3,'[1]Pesos dos Critérios'!$AA$5,IF(Planilha1!J5393='[1]Pesos dos Critérios'!$AB$3,'[1]Pesos dos Critérios'!$AB$5,'[1]Pesos dos Critérios'!$AC$5))</f>
        <v>0.045679012345679</v>
      </c>
      <c r="AE5393" s="5" t="n">
        <f aca="false">IF(O5393="Intervalo 1",'[1]Pesos dos Critérios'!$L$5,IF(Planilha1!O5393="Intervalo 2",'[1]Pesos dos Critérios'!$L$5,IF(Planilha1!O5393="Intervalo 3",'[1]Pesos dos Critérios'!$L$5,'[1]Pesos dos Critérios'!$M$5)))</f>
        <v>0.0218406285072952</v>
      </c>
      <c r="AF5393" s="5" t="n">
        <f aca="false">IF(Q5393="Intervalo 1",'[1]Pesos dos Critérios'!$B$5,IF(Q5393="Intervalo 2",'[1]Pesos dos Critérios'!$C$5,IF(Q5393="Intervalo 3",'[1]Pesos dos Critérios'!$D$5,'[1]Pesos dos Critérios'!$E$5)))</f>
        <v>0.0550472852385421</v>
      </c>
      <c r="AG5393" s="5" t="n">
        <f aca="false">IF(S5393="Intervalo 1",'[1]Pesos dos Critérios'!$F$5,IF(S5393="Intervalo 2",'[1]Pesos dos Critérios'!$G$5,IF(S5393="Intervalo 3",'[1]Pesos dos Critérios'!$H$5,'[1]Pesos dos Critérios'!$I$5)))</f>
        <v>0.0227513227513227</v>
      </c>
      <c r="AH5393" s="5" t="n">
        <f aca="false">IF(U5393="Intervalo 1",'[1]Pesos dos Critérios'!$N$5,IF(U5393="Intervalo 2",'[1]Pesos dos Critérios'!$O$5,IF(U5393="Intervalo 3",'[1]Pesos dos Critérios'!$P$5,'[1]Pesos dos Critérios'!$Q$5)))</f>
        <v>0.019510582010582</v>
      </c>
      <c r="AI5393" s="5" t="n">
        <f aca="false">IF(AA5393="Intervalo 1",'[1]Pesos dos Critérios'!$R$5,IF(AA5393="Intervalo 2",'[1]Pesos dos Critérios'!$S$5,IF(AA5393="Intervalo 3",'[1]Pesos dos Critérios'!$T$5,'[1]Pesos dos Critérios'!$U$5)))</f>
        <v>0.0468253968253968</v>
      </c>
      <c r="AJ5393" s="5" t="n">
        <f aca="false">SUM(AB5393:AI5393)</f>
        <v>0.247536490955447</v>
      </c>
      <c r="AK5393" s="5" t="n">
        <v>5392</v>
      </c>
      <c r="AM5393" s="1" t="s">
        <v>67</v>
      </c>
    </row>
    <row r="5394" customFormat="false" ht="12.8" hidden="false" customHeight="true" outlineLevel="0" collapsed="false">
      <c r="A5394" s="7" t="n">
        <v>2020</v>
      </c>
      <c r="B5394" s="7" t="s">
        <v>521</v>
      </c>
      <c r="C5394" s="8" t="s">
        <v>418</v>
      </c>
      <c r="D5394" s="7" t="s">
        <v>866</v>
      </c>
      <c r="E5394" s="7" t="s">
        <v>1117</v>
      </c>
      <c r="F5394" s="7" t="s">
        <v>3031</v>
      </c>
      <c r="G5394" s="7" t="s">
        <v>224</v>
      </c>
      <c r="H5394" s="9" t="n">
        <v>2</v>
      </c>
      <c r="I5394" s="7" t="s">
        <v>721</v>
      </c>
      <c r="J5394" s="8" t="s">
        <v>86</v>
      </c>
      <c r="K5394" s="10" t="s">
        <v>46</v>
      </c>
      <c r="L5394" s="10" t="s">
        <v>200</v>
      </c>
      <c r="M5394" s="10" t="s">
        <v>48</v>
      </c>
      <c r="N5394" s="10" t="n">
        <v>0.005</v>
      </c>
      <c r="O5394" s="9" t="s">
        <v>49</v>
      </c>
      <c r="P5394" s="11" t="n">
        <v>0.051</v>
      </c>
      <c r="Q5394" s="8" t="s">
        <v>49</v>
      </c>
      <c r="R5394" s="11" t="n">
        <v>0.014</v>
      </c>
      <c r="S5394" s="8" t="s">
        <v>57</v>
      </c>
      <c r="T5394" s="11" t="n">
        <v>128</v>
      </c>
      <c r="U5394" s="8" t="s">
        <v>57</v>
      </c>
      <c r="V5394" s="11" t="n">
        <v>6.86</v>
      </c>
      <c r="W5394" s="11" t="n">
        <v>8.05</v>
      </c>
      <c r="X5394" s="11" t="n">
        <v>9.8</v>
      </c>
      <c r="Y5394" s="11" t="n">
        <v>11.5</v>
      </c>
      <c r="Z5394" s="11" t="n">
        <v>2.08</v>
      </c>
      <c r="AA5394" s="8" t="s">
        <v>57</v>
      </c>
      <c r="AB5394" s="5" t="n">
        <f aca="false">IF(C5394='[1]Pesos dos Critérios'!$V$3,'[1]Pesos dos Critérios'!$V$5,IF(Planilha1!C5394='[1]Pesos dos Critérios'!$W$3,'[1]Pesos dos Critérios'!$W$5,IF(Planilha1!C5394='[1]Pesos dos Critérios'!$X$3,'[1]Pesos dos Critérios'!$X$5,IF(Planilha1!C5394='[1]Pesos dos Critérios'!$Y$3,'[1]Pesos dos Critérios'!$Y$5,'[1]Pesos dos Critérios'!$Z$5))))</f>
        <v>0.0234126984126984</v>
      </c>
      <c r="AC5394" s="5" t="n">
        <f aca="false">IF(H5394=1,'[1]Pesos dos Critérios'!$AD$5,IF(Planilha1!H5394=2,'[1]Pesos dos Critérios'!$AE$5,IF(Planilha1!H5394=3,'[1]Pesos dos Critérios'!$AF$5,IF(Planilha1!H5394=4,'[1]Pesos dos Critérios'!$AG$5,'[1]Pesos dos Critérios'!$AH$5))))</f>
        <v>0.0157417230656667</v>
      </c>
      <c r="AD5394" s="5" t="n">
        <f aca="false">IF(J5394='[1]Pesos dos Critérios'!$AA$3,'[1]Pesos dos Critérios'!$AA$5,IF(Planilha1!J5394='[1]Pesos dos Critérios'!$AB$3,'[1]Pesos dos Critérios'!$AB$5,'[1]Pesos dos Critérios'!$AC$5))</f>
        <v>0.045679012345679</v>
      </c>
      <c r="AE5394" s="5" t="n">
        <f aca="false">IF(O5394="Intervalo 1",'[1]Pesos dos Critérios'!$L$5,IF(Planilha1!O5394="Intervalo 2",'[1]Pesos dos Critérios'!$L$5,IF(Planilha1!O5394="Intervalo 3",'[1]Pesos dos Critérios'!$L$5,'[1]Pesos dos Critérios'!$M$5)))</f>
        <v>0.0218406285072952</v>
      </c>
      <c r="AF5394" s="5" t="n">
        <f aca="false">IF(Q5394="Intervalo 1",'[1]Pesos dos Critérios'!$B$5,IF(Q5394="Intervalo 2",'[1]Pesos dos Critérios'!$C$5,IF(Q5394="Intervalo 3",'[1]Pesos dos Critérios'!$D$5,'[1]Pesos dos Critérios'!$E$5)))</f>
        <v>0.0550472852385421</v>
      </c>
      <c r="AG5394" s="5" t="n">
        <f aca="false">IF(S5394="Intervalo 1",'[1]Pesos dos Critérios'!$F$5,IF(S5394="Intervalo 2",'[1]Pesos dos Critérios'!$G$5,IF(S5394="Intervalo 3",'[1]Pesos dos Critérios'!$H$5,'[1]Pesos dos Critérios'!$I$5)))</f>
        <v>0.032010582010582</v>
      </c>
      <c r="AH5394" s="5" t="n">
        <f aca="false">IF(U5394="Intervalo 1",'[1]Pesos dos Critérios'!$N$5,IF(U5394="Intervalo 2",'[1]Pesos dos Critérios'!$O$5,IF(U5394="Intervalo 3",'[1]Pesos dos Critérios'!$P$5,'[1]Pesos dos Critérios'!$Q$5)))</f>
        <v>0.0320767195767196</v>
      </c>
      <c r="AI5394" s="5" t="n">
        <f aca="false">IF(AA5394="Intervalo 1",'[1]Pesos dos Critérios'!$R$5,IF(AA5394="Intervalo 2",'[1]Pesos dos Critérios'!$S$5,IF(AA5394="Intervalo 3",'[1]Pesos dos Critérios'!$T$5,'[1]Pesos dos Critérios'!$U$5)))</f>
        <v>0.0547619047619048</v>
      </c>
      <c r="AJ5394" s="5" t="n">
        <f aca="false">SUM(AB5394:AI5394)</f>
        <v>0.280570553919088</v>
      </c>
      <c r="AK5394" s="5" t="n">
        <v>5393</v>
      </c>
      <c r="AM5394" s="1" t="s">
        <v>52</v>
      </c>
    </row>
    <row r="5395" customFormat="false" ht="12.8" hidden="false" customHeight="true" outlineLevel="0" collapsed="false">
      <c r="A5395" s="7" t="n">
        <v>2020</v>
      </c>
      <c r="B5395" s="7" t="s">
        <v>521</v>
      </c>
      <c r="C5395" s="8" t="s">
        <v>418</v>
      </c>
      <c r="D5395" s="7" t="s">
        <v>866</v>
      </c>
      <c r="E5395" s="7" t="s">
        <v>2714</v>
      </c>
      <c r="F5395" s="7" t="s">
        <v>2347</v>
      </c>
      <c r="G5395" s="7" t="s">
        <v>847</v>
      </c>
      <c r="H5395" s="9" t="n">
        <v>1</v>
      </c>
      <c r="I5395" s="7" t="s">
        <v>558</v>
      </c>
      <c r="J5395" s="8" t="s">
        <v>86</v>
      </c>
      <c r="K5395" s="10" t="s">
        <v>46</v>
      </c>
      <c r="L5395" s="10" t="s">
        <v>83</v>
      </c>
      <c r="M5395" s="10" t="s">
        <v>48</v>
      </c>
      <c r="N5395" s="10" t="n">
        <v>0.002</v>
      </c>
      <c r="O5395" s="9" t="s">
        <v>49</v>
      </c>
      <c r="P5395" s="11" t="n">
        <v>0.163</v>
      </c>
      <c r="Q5395" s="8" t="s">
        <v>57</v>
      </c>
      <c r="R5395" s="11" t="n">
        <v>0.002</v>
      </c>
      <c r="S5395" s="8" t="s">
        <v>49</v>
      </c>
      <c r="T5395" s="11" t="n">
        <v>46</v>
      </c>
      <c r="U5395" s="8" t="s">
        <v>49</v>
      </c>
      <c r="V5395" s="11" t="n">
        <v>16.94</v>
      </c>
      <c r="W5395" s="11" t="n">
        <v>19.04</v>
      </c>
      <c r="X5395" s="11" t="n">
        <v>24.2</v>
      </c>
      <c r="Y5395" s="11" t="n">
        <v>27.2</v>
      </c>
      <c r="Z5395" s="11" t="n">
        <v>0.78</v>
      </c>
      <c r="AA5395" s="8" t="s">
        <v>49</v>
      </c>
      <c r="AB5395" s="5" t="n">
        <f aca="false">IF(C5395='[1]Pesos dos Critérios'!$V$3,'[1]Pesos dos Critérios'!$V$5,IF(Planilha1!C5395='[1]Pesos dos Critérios'!$W$3,'[1]Pesos dos Critérios'!$W$5,IF(Planilha1!C5395='[1]Pesos dos Critérios'!$X$3,'[1]Pesos dos Critérios'!$X$5,IF(Planilha1!C5395='[1]Pesos dos Critérios'!$Y$3,'[1]Pesos dos Critérios'!$Y$5,'[1]Pesos dos Critérios'!$Z$5))))</f>
        <v>0.0234126984126984</v>
      </c>
      <c r="AC5395" s="5" t="n">
        <f aca="false">IF(H5395=1,'[1]Pesos dos Critérios'!$AD$5,IF(Planilha1!H5395=2,'[1]Pesos dos Critérios'!$AE$5,IF(Planilha1!H5395=3,'[1]Pesos dos Critérios'!$AF$5,IF(Planilha1!H5395=4,'[1]Pesos dos Critérios'!$AG$5,'[1]Pesos dos Critérios'!$AH$5))))</f>
        <v>0.019528890514806</v>
      </c>
      <c r="AD5395" s="5" t="n">
        <f aca="false">IF(J5395='[1]Pesos dos Critérios'!$AA$3,'[1]Pesos dos Critérios'!$AA$5,IF(Planilha1!J5395='[1]Pesos dos Critérios'!$AB$3,'[1]Pesos dos Critérios'!$AB$5,'[1]Pesos dos Critérios'!$AC$5))</f>
        <v>0.045679012345679</v>
      </c>
      <c r="AE5395" s="5" t="n">
        <f aca="false">IF(O5395="Intervalo 1",'[1]Pesos dos Critérios'!$L$5,IF(Planilha1!O5395="Intervalo 2",'[1]Pesos dos Critérios'!$L$5,IF(Planilha1!O5395="Intervalo 3",'[1]Pesos dos Critérios'!$L$5,'[1]Pesos dos Critérios'!$M$5)))</f>
        <v>0.0218406285072952</v>
      </c>
      <c r="AF5395" s="5" t="n">
        <f aca="false">IF(Q5395="Intervalo 1",'[1]Pesos dos Critérios'!$B$5,IF(Q5395="Intervalo 2",'[1]Pesos dos Critérios'!$C$5,IF(Q5395="Intervalo 3",'[1]Pesos dos Critérios'!$D$5,'[1]Pesos dos Critérios'!$E$5)))</f>
        <v>0.0236095012051296</v>
      </c>
      <c r="AG5395" s="5" t="n">
        <f aca="false">IF(S5395="Intervalo 1",'[1]Pesos dos Critérios'!$F$5,IF(S5395="Intervalo 2",'[1]Pesos dos Critérios'!$G$5,IF(S5395="Intervalo 3",'[1]Pesos dos Critérios'!$H$5,'[1]Pesos dos Critérios'!$I$5)))</f>
        <v>0.0375661375661376</v>
      </c>
      <c r="AH5395" s="5" t="n">
        <f aca="false">IF(U5395="Intervalo 1",'[1]Pesos dos Critérios'!$N$5,IF(U5395="Intervalo 2",'[1]Pesos dos Critérios'!$O$5,IF(U5395="Intervalo 3",'[1]Pesos dos Critérios'!$P$5,'[1]Pesos dos Critérios'!$Q$5)))</f>
        <v>0.0320767195767196</v>
      </c>
      <c r="AI5395" s="5" t="n">
        <f aca="false">IF(AA5395="Intervalo 1",'[1]Pesos dos Critérios'!$R$5,IF(AA5395="Intervalo 2",'[1]Pesos dos Critérios'!$S$5,IF(AA5395="Intervalo 3",'[1]Pesos dos Critérios'!$T$5,'[1]Pesos dos Critérios'!$U$5)))</f>
        <v>0.0658730158730159</v>
      </c>
      <c r="AJ5395" s="5" t="n">
        <f aca="false">SUM(AB5395:AI5395)</f>
        <v>0.269586604001481</v>
      </c>
      <c r="AK5395" s="5" t="n">
        <v>5394</v>
      </c>
      <c r="AM5395" s="1" t="s">
        <v>52</v>
      </c>
    </row>
    <row r="5396" customFormat="false" ht="12.8" hidden="false" customHeight="true" outlineLevel="0" collapsed="false">
      <c r="A5396" s="7" t="n">
        <v>2020</v>
      </c>
      <c r="B5396" s="7" t="s">
        <v>521</v>
      </c>
      <c r="C5396" s="8" t="s">
        <v>418</v>
      </c>
      <c r="D5396" s="7" t="s">
        <v>1186</v>
      </c>
      <c r="E5396" s="7" t="s">
        <v>1848</v>
      </c>
      <c r="F5396" s="7" t="s">
        <v>2850</v>
      </c>
      <c r="G5396" s="7" t="s">
        <v>1849</v>
      </c>
      <c r="H5396" s="9" t="n">
        <v>4</v>
      </c>
      <c r="I5396" s="7" t="s">
        <v>3018</v>
      </c>
      <c r="J5396" s="8" t="s">
        <v>86</v>
      </c>
      <c r="K5396" s="10" t="s">
        <v>46</v>
      </c>
      <c r="L5396" s="10" t="s">
        <v>83</v>
      </c>
      <c r="M5396" s="10" t="s">
        <v>48</v>
      </c>
      <c r="N5396" s="10" t="n">
        <v>0.023</v>
      </c>
      <c r="O5396" s="9" t="s">
        <v>50</v>
      </c>
      <c r="P5396" s="11" t="n">
        <v>0.596</v>
      </c>
      <c r="Q5396" s="8" t="s">
        <v>50</v>
      </c>
      <c r="R5396" s="11" t="n">
        <v>0.007</v>
      </c>
      <c r="S5396" s="8" t="s">
        <v>49</v>
      </c>
      <c r="T5396" s="11" t="n">
        <v>186</v>
      </c>
      <c r="U5396" s="8" t="s">
        <v>50</v>
      </c>
      <c r="V5396" s="11" t="n">
        <v>4.34</v>
      </c>
      <c r="W5396" s="11" t="n">
        <v>6.93</v>
      </c>
      <c r="X5396" s="11" t="n">
        <v>6.2</v>
      </c>
      <c r="Y5396" s="11" t="n">
        <v>9.9</v>
      </c>
      <c r="Z5396" s="11" t="n">
        <v>3.03</v>
      </c>
      <c r="AA5396" s="8" t="s">
        <v>50</v>
      </c>
      <c r="AB5396" s="5" t="n">
        <f aca="false">IF(C5396='[1]Pesos dos Critérios'!$V$3,'[1]Pesos dos Critérios'!$V$5,IF(Planilha1!C5396='[1]Pesos dos Critérios'!$W$3,'[1]Pesos dos Critérios'!$W$5,IF(Planilha1!C5396='[1]Pesos dos Critérios'!$X$3,'[1]Pesos dos Critérios'!$X$5,IF(Planilha1!C5396='[1]Pesos dos Critérios'!$Y$3,'[1]Pesos dos Critérios'!$Y$5,'[1]Pesos dos Critérios'!$Z$5))))</f>
        <v>0.0234126984126984</v>
      </c>
      <c r="AC5396" s="5" t="n">
        <f aca="false">IF(H5396=1,'[1]Pesos dos Critérios'!$AD$5,IF(Planilha1!H5396=2,'[1]Pesos dos Critérios'!$AE$5,IF(Planilha1!H5396=3,'[1]Pesos dos Critérios'!$AF$5,IF(Planilha1!H5396=4,'[1]Pesos dos Critérios'!$AG$5,'[1]Pesos dos Critérios'!$AH$5))))</f>
        <v>0.0124695648639311</v>
      </c>
      <c r="AD5396" s="5" t="n">
        <f aca="false">IF(J5396='[1]Pesos dos Critérios'!$AA$3,'[1]Pesos dos Critérios'!$AA$5,IF(Planilha1!J5396='[1]Pesos dos Critérios'!$AB$3,'[1]Pesos dos Critérios'!$AB$5,'[1]Pesos dos Critérios'!$AC$5))</f>
        <v>0.045679012345679</v>
      </c>
      <c r="AE5396" s="5" t="n">
        <f aca="false">IF(O5396="Intervalo 1",'[1]Pesos dos Critérios'!$L$5,IF(Planilha1!O5396="Intervalo 2",'[1]Pesos dos Critérios'!$L$5,IF(Planilha1!O5396="Intervalo 3",'[1]Pesos dos Critérios'!$L$5,'[1]Pesos dos Critérios'!$M$5)))</f>
        <v>0.0120314253647587</v>
      </c>
      <c r="AF5396" s="5" t="n">
        <f aca="false">IF(Q5396="Intervalo 1",'[1]Pesos dos Critérios'!$B$5,IF(Q5396="Intervalo 2",'[1]Pesos dos Critérios'!$C$5,IF(Q5396="Intervalo 3",'[1]Pesos dos Critérios'!$D$5,'[1]Pesos dos Critérios'!$E$5)))</f>
        <v>0.0111216904932752</v>
      </c>
      <c r="AG5396" s="5" t="n">
        <f aca="false">IF(S5396="Intervalo 1",'[1]Pesos dos Critérios'!$F$5,IF(S5396="Intervalo 2",'[1]Pesos dos Critérios'!$G$5,IF(S5396="Intervalo 3",'[1]Pesos dos Critérios'!$H$5,'[1]Pesos dos Critérios'!$I$5)))</f>
        <v>0.0375661375661376</v>
      </c>
      <c r="AH5396" s="5" t="n">
        <f aca="false">IF(U5396="Intervalo 1",'[1]Pesos dos Critérios'!$N$5,IF(U5396="Intervalo 2",'[1]Pesos dos Critérios'!$O$5,IF(U5396="Intervalo 3",'[1]Pesos dos Critérios'!$P$5,'[1]Pesos dos Critérios'!$Q$5)))</f>
        <v>0.019510582010582</v>
      </c>
      <c r="AI5396" s="5" t="n">
        <f aca="false">IF(AA5396="Intervalo 1",'[1]Pesos dos Critérios'!$R$5,IF(AA5396="Intervalo 2",'[1]Pesos dos Critérios'!$S$5,IF(AA5396="Intervalo 3",'[1]Pesos dos Critérios'!$T$5,'[1]Pesos dos Critérios'!$U$5)))</f>
        <v>0.0468253968253968</v>
      </c>
      <c r="AJ5396" s="5" t="n">
        <f aca="false">SUM(AB5396:AI5396)</f>
        <v>0.208616507882459</v>
      </c>
      <c r="AK5396" s="5" t="n">
        <v>5395</v>
      </c>
      <c r="AM5396" s="1" t="s">
        <v>96</v>
      </c>
    </row>
    <row r="5397" customFormat="false" ht="12.8" hidden="false" customHeight="true" outlineLevel="0" collapsed="false">
      <c r="A5397" s="7" t="n">
        <v>2020</v>
      </c>
      <c r="B5397" s="7" t="s">
        <v>521</v>
      </c>
      <c r="C5397" s="8" t="s">
        <v>418</v>
      </c>
      <c r="D5397" s="7" t="s">
        <v>1186</v>
      </c>
      <c r="E5397" s="7" t="s">
        <v>1848</v>
      </c>
      <c r="F5397" s="7" t="s">
        <v>2718</v>
      </c>
      <c r="G5397" s="7" t="s">
        <v>1849</v>
      </c>
      <c r="H5397" s="9" t="n">
        <v>4</v>
      </c>
      <c r="I5397" s="7" t="s">
        <v>3018</v>
      </c>
      <c r="J5397" s="8" t="s">
        <v>86</v>
      </c>
      <c r="K5397" s="10" t="s">
        <v>46</v>
      </c>
      <c r="L5397" s="10" t="s">
        <v>83</v>
      </c>
      <c r="M5397" s="10" t="s">
        <v>48</v>
      </c>
      <c r="N5397" s="10" t="n">
        <v>0.022</v>
      </c>
      <c r="O5397" s="9" t="s">
        <v>50</v>
      </c>
      <c r="P5397" s="11" t="n">
        <v>0.484</v>
      </c>
      <c r="Q5397" s="8" t="s">
        <v>50</v>
      </c>
      <c r="R5397" s="11" t="n">
        <v>0.008</v>
      </c>
      <c r="S5397" s="8" t="s">
        <v>49</v>
      </c>
      <c r="T5397" s="11" t="n">
        <v>189</v>
      </c>
      <c r="U5397" s="8" t="s">
        <v>50</v>
      </c>
      <c r="V5397" s="11" t="n">
        <v>4.27</v>
      </c>
      <c r="W5397" s="11" t="n">
        <v>6.72</v>
      </c>
      <c r="X5397" s="11" t="n">
        <v>6.1</v>
      </c>
      <c r="Y5397" s="11" t="n">
        <v>9.6</v>
      </c>
      <c r="Z5397" s="11" t="n">
        <v>3.08</v>
      </c>
      <c r="AA5397" s="8" t="s">
        <v>50</v>
      </c>
      <c r="AB5397" s="5" t="n">
        <f aca="false">IF(C5397='[1]Pesos dos Critérios'!$V$3,'[1]Pesos dos Critérios'!$V$5,IF(Planilha1!C5397='[1]Pesos dos Critérios'!$W$3,'[1]Pesos dos Critérios'!$W$5,IF(Planilha1!C5397='[1]Pesos dos Critérios'!$X$3,'[1]Pesos dos Critérios'!$X$5,IF(Planilha1!C5397='[1]Pesos dos Critérios'!$Y$3,'[1]Pesos dos Critérios'!$Y$5,'[1]Pesos dos Critérios'!$Z$5))))</f>
        <v>0.0234126984126984</v>
      </c>
      <c r="AC5397" s="5" t="n">
        <f aca="false">IF(H5397=1,'[1]Pesos dos Critérios'!$AD$5,IF(Planilha1!H5397=2,'[1]Pesos dos Critérios'!$AE$5,IF(Planilha1!H5397=3,'[1]Pesos dos Critérios'!$AF$5,IF(Planilha1!H5397=4,'[1]Pesos dos Critérios'!$AG$5,'[1]Pesos dos Critérios'!$AH$5))))</f>
        <v>0.0124695648639311</v>
      </c>
      <c r="AD5397" s="5" t="n">
        <f aca="false">IF(J5397='[1]Pesos dos Critérios'!$AA$3,'[1]Pesos dos Critérios'!$AA$5,IF(Planilha1!J5397='[1]Pesos dos Critérios'!$AB$3,'[1]Pesos dos Critérios'!$AB$5,'[1]Pesos dos Critérios'!$AC$5))</f>
        <v>0.045679012345679</v>
      </c>
      <c r="AE5397" s="5" t="n">
        <f aca="false">IF(O5397="Intervalo 1",'[1]Pesos dos Critérios'!$L$5,IF(Planilha1!O5397="Intervalo 2",'[1]Pesos dos Critérios'!$L$5,IF(Planilha1!O5397="Intervalo 3",'[1]Pesos dos Critérios'!$L$5,'[1]Pesos dos Critérios'!$M$5)))</f>
        <v>0.0120314253647587</v>
      </c>
      <c r="AF5397" s="5" t="n">
        <f aca="false">IF(Q5397="Intervalo 1",'[1]Pesos dos Critérios'!$B$5,IF(Q5397="Intervalo 2",'[1]Pesos dos Critérios'!$C$5,IF(Q5397="Intervalo 3",'[1]Pesos dos Critérios'!$D$5,'[1]Pesos dos Critérios'!$E$5)))</f>
        <v>0.0111216904932752</v>
      </c>
      <c r="AG5397" s="5" t="n">
        <f aca="false">IF(S5397="Intervalo 1",'[1]Pesos dos Critérios'!$F$5,IF(S5397="Intervalo 2",'[1]Pesos dos Critérios'!$G$5,IF(S5397="Intervalo 3",'[1]Pesos dos Critérios'!$H$5,'[1]Pesos dos Critérios'!$I$5)))</f>
        <v>0.0375661375661376</v>
      </c>
      <c r="AH5397" s="5" t="n">
        <f aca="false">IF(U5397="Intervalo 1",'[1]Pesos dos Critérios'!$N$5,IF(U5397="Intervalo 2",'[1]Pesos dos Critérios'!$O$5,IF(U5397="Intervalo 3",'[1]Pesos dos Critérios'!$P$5,'[1]Pesos dos Critérios'!$Q$5)))</f>
        <v>0.019510582010582</v>
      </c>
      <c r="AI5397" s="5" t="n">
        <f aca="false">IF(AA5397="Intervalo 1",'[1]Pesos dos Critérios'!$R$5,IF(AA5397="Intervalo 2",'[1]Pesos dos Critérios'!$S$5,IF(AA5397="Intervalo 3",'[1]Pesos dos Critérios'!$T$5,'[1]Pesos dos Critérios'!$U$5)))</f>
        <v>0.0468253968253968</v>
      </c>
      <c r="AJ5397" s="5" t="n">
        <f aca="false">SUM(AB5397:AI5397)</f>
        <v>0.208616507882459</v>
      </c>
      <c r="AK5397" s="5" t="n">
        <v>5396</v>
      </c>
      <c r="AM5397" s="1" t="s">
        <v>96</v>
      </c>
    </row>
    <row r="5398" customFormat="false" ht="12.8" hidden="false" customHeight="true" outlineLevel="0" collapsed="false">
      <c r="A5398" s="7"/>
      <c r="B5398" s="7"/>
      <c r="C5398" s="8"/>
      <c r="D5398" s="7"/>
      <c r="E5398" s="7"/>
      <c r="F5398" s="7"/>
      <c r="G5398" s="7"/>
      <c r="H5398" s="9"/>
      <c r="I5398" s="7"/>
      <c r="J5398" s="8"/>
      <c r="K5398" s="10"/>
      <c r="L5398" s="10"/>
      <c r="M5398" s="10"/>
      <c r="N5398" s="10"/>
      <c r="O5398" s="9"/>
      <c r="P5398" s="11"/>
      <c r="Q5398" s="8"/>
      <c r="R5398" s="11"/>
      <c r="S5398" s="8"/>
      <c r="T5398" s="11"/>
      <c r="U5398" s="8"/>
      <c r="V5398" s="11"/>
      <c r="W5398" s="11"/>
      <c r="X5398" s="11"/>
      <c r="Y5398" s="11"/>
      <c r="Z5398" s="11"/>
      <c r="AA5398" s="8"/>
      <c r="AK5398" s="5" t="n">
        <v>5397</v>
      </c>
    </row>
    <row r="5399" customFormat="false" ht="12.8" hidden="false" customHeight="true" outlineLevel="0" collapsed="false">
      <c r="A5399" s="7" t="n">
        <v>2021</v>
      </c>
      <c r="B5399" s="7" t="s">
        <v>3032</v>
      </c>
      <c r="C5399" s="8" t="s">
        <v>40</v>
      </c>
      <c r="D5399" s="7" t="s">
        <v>61</v>
      </c>
      <c r="E5399" s="7" t="s">
        <v>1147</v>
      </c>
      <c r="F5399" s="7" t="s">
        <v>1150</v>
      </c>
      <c r="G5399" s="7" t="s">
        <v>64</v>
      </c>
      <c r="H5399" s="9" t="n">
        <v>1</v>
      </c>
      <c r="I5399" s="7" t="s">
        <v>1889</v>
      </c>
      <c r="J5399" s="8" t="s">
        <v>45</v>
      </c>
      <c r="K5399" s="10" t="s">
        <v>65</v>
      </c>
      <c r="L5399" s="10" t="s">
        <v>66</v>
      </c>
      <c r="M5399" s="10" t="s">
        <v>56</v>
      </c>
      <c r="N5399" s="10" t="n">
        <v>0.021</v>
      </c>
      <c r="O5399" s="9" t="s">
        <v>58</v>
      </c>
      <c r="P5399" s="11" t="n">
        <v>0.416</v>
      </c>
      <c r="Q5399" s="8" t="s">
        <v>58</v>
      </c>
      <c r="R5399" s="11" t="n">
        <v>0.019</v>
      </c>
      <c r="S5399" s="8" t="s">
        <v>58</v>
      </c>
      <c r="T5399" s="11" t="n">
        <v>91</v>
      </c>
      <c r="U5399" s="8" t="s">
        <v>49</v>
      </c>
      <c r="V5399" s="11" t="n">
        <v>9.7</v>
      </c>
      <c r="W5399" s="11" t="n">
        <v>10.7</v>
      </c>
      <c r="X5399" s="11" t="n">
        <v>13.7</v>
      </c>
      <c r="Y5399" s="11" t="n">
        <v>15.3</v>
      </c>
      <c r="Z5399" s="11" t="n">
        <v>1.47</v>
      </c>
      <c r="AA5399" s="8" t="s">
        <v>49</v>
      </c>
      <c r="AB5399" s="5" t="n">
        <f aca="false">IF(C5399='[1]Pesos dos Critérios'!$V$3,'[1]Pesos dos Critérios'!$V$4,IF(Planilha1!C5399='[1]Pesos dos Critérios'!$W$3,'[1]Pesos dos Critérios'!$W$4,IF(Planilha1!C5399='[1]Pesos dos Critérios'!$X$3,'[1]Pesos dos Critérios'!$X$4,IF(Planilha1!C5399='[1]Pesos dos Critérios'!$Y$3,'[1]Pesos dos Critérios'!$Y$4,'[1]Pesos dos Critérios'!$Z$4))))</f>
        <v>0.0222222222222222</v>
      </c>
      <c r="AC5399" s="5" t="n">
        <f aca="false">IF(H5399=1,'[1]Pesos dos Critérios'!$AD$4,IF(Planilha1!H5399=2,'[1]Pesos dos Critérios'!$AE$4,IF(Planilha1!H5399=3,'[1]Pesos dos Critérios'!$AF$4,IF(Planilha1!H5399=4,'[1]Pesos dos Critérios'!$AG$4,'[1]Pesos dos Critérios'!$AH$4))))</f>
        <v>0.0555555555555556</v>
      </c>
      <c r="AD5399" s="5" t="n">
        <f aca="false">IF(J5399='[1]Pesos dos Critérios'!$AA$3,'[1]Pesos dos Critérios'!$AA$4,IF(Planilha1!J5399='[1]Pesos dos Critérios'!$AB$3,'[1]Pesos dos Critérios'!$AB$4,'[1]Pesos dos Critérios'!$AC$4))</f>
        <v>0.037037037037037</v>
      </c>
      <c r="AE5399" s="5" t="n">
        <f aca="false">IF(O5399="Intervalo 1",'[1]Pesos dos Critérios'!$L$4,IF(Planilha1!O5399="Intervalo 2",'[1]Pesos dos Critérios'!$L$4,IF(Planilha1!O5399="Intervalo 3",'[1]Pesos dos Critérios'!$L$4,'[1]Pesos dos Critérios'!$M$4)))</f>
        <v>0.0190883190883191</v>
      </c>
      <c r="AF5399" s="5" t="n">
        <f aca="false">IF(Q5399="Intervalo 1",'[1]Pesos dos Critérios'!$B$4,IF(Q5399="Intervalo 2",'[1]Pesos dos Critérios'!$C$4,IF(Q5399="Intervalo 3",'[1]Pesos dos Critérios'!$D$4,'[1]Pesos dos Critérios'!$E$4)))</f>
        <v>0.0218406285072952</v>
      </c>
      <c r="AG5399" s="5" t="n">
        <f aca="false">IF(S5399="Intervalo 1",'[1]Pesos dos Critérios'!$F$4,IF(S5399="Intervalo 2",'[1]Pesos dos Critérios'!$G$4,IF(S5399="Intervalo 3",'[1]Pesos dos Critérios'!$H$4,'[1]Pesos dos Critérios'!$I$4)))</f>
        <v>0.0252425044091711</v>
      </c>
      <c r="AH5399" s="5" t="n">
        <f aca="false">IF(U5399="Intervalo 1",'[1]Pesos dos Critérios'!$N$4,IF(U5399="Intervalo 2",'[1]Pesos dos Critérios'!$O$4,IF(U5399="Intervalo 3",'[1]Pesos dos Critérios'!$P$4,'[1]Pesos dos Critérios'!$Q$4)))</f>
        <v>0.0320767195767196</v>
      </c>
      <c r="AI5399" s="5" t="n">
        <f aca="false">IF(AA5399="Intervalo 1",'[1]Pesos dos Critérios'!$R$4,IF(AA5399="Intervalo 2",'[1]Pesos dos Critérios'!$S$4,IF(AA5399="Intervalo 3",'[1]Pesos dos Critérios'!$T$4,'[1]Pesos dos Critérios'!$U$4)))</f>
        <v>0.0658730158730159</v>
      </c>
      <c r="AJ5399" s="5" t="n">
        <f aca="false">SUM(AB5399:AI5399)</f>
        <v>0.278936002269336</v>
      </c>
      <c r="AK5399" s="5" t="n">
        <v>5398</v>
      </c>
      <c r="AM5399" s="1" t="s">
        <v>67</v>
      </c>
    </row>
    <row r="5400" customFormat="false" ht="12.8" hidden="false" customHeight="true" outlineLevel="0" collapsed="false">
      <c r="A5400" s="7" t="n">
        <v>2021</v>
      </c>
      <c r="B5400" s="7" t="s">
        <v>3032</v>
      </c>
      <c r="C5400" s="8" t="s">
        <v>40</v>
      </c>
      <c r="D5400" s="7" t="s">
        <v>61</v>
      </c>
      <c r="E5400" s="7" t="s">
        <v>1147</v>
      </c>
      <c r="F5400" s="7" t="s">
        <v>1152</v>
      </c>
      <c r="G5400" s="7" t="s">
        <v>64</v>
      </c>
      <c r="H5400" s="9" t="n">
        <v>1</v>
      </c>
      <c r="I5400" s="7" t="s">
        <v>1889</v>
      </c>
      <c r="J5400" s="8" t="s">
        <v>45</v>
      </c>
      <c r="K5400" s="10" t="s">
        <v>46</v>
      </c>
      <c r="L5400" s="10" t="s">
        <v>47</v>
      </c>
      <c r="M5400" s="10" t="s">
        <v>56</v>
      </c>
      <c r="N5400" s="10" t="n">
        <v>0.023</v>
      </c>
      <c r="O5400" s="9" t="s">
        <v>58</v>
      </c>
      <c r="P5400" s="11" t="n">
        <v>0.513</v>
      </c>
      <c r="Q5400" s="8" t="s">
        <v>58</v>
      </c>
      <c r="R5400" s="11" t="n">
        <v>0.017</v>
      </c>
      <c r="S5400" s="8" t="s">
        <v>57</v>
      </c>
      <c r="T5400" s="11" t="n">
        <v>98</v>
      </c>
      <c r="U5400" s="8" t="s">
        <v>49</v>
      </c>
      <c r="V5400" s="11" t="n">
        <v>8.9</v>
      </c>
      <c r="W5400" s="11" t="n">
        <v>10</v>
      </c>
      <c r="X5400" s="11" t="n">
        <v>13</v>
      </c>
      <c r="Y5400" s="11" t="n">
        <v>14.1</v>
      </c>
      <c r="Z5400" s="11" t="n">
        <v>1.59</v>
      </c>
      <c r="AA5400" s="8" t="s">
        <v>49</v>
      </c>
      <c r="AB5400" s="5" t="n">
        <f aca="false">IF(C5400='[1]Pesos dos Critérios'!$V$3,'[1]Pesos dos Critérios'!$V$4,IF(Planilha1!C5400='[1]Pesos dos Critérios'!$W$3,'[1]Pesos dos Critérios'!$W$4,IF(Planilha1!C5400='[1]Pesos dos Critérios'!$X$3,'[1]Pesos dos Critérios'!$X$4,IF(Planilha1!C5400='[1]Pesos dos Critérios'!$Y$3,'[1]Pesos dos Critérios'!$Y$4,'[1]Pesos dos Critérios'!$Z$4))))</f>
        <v>0.0222222222222222</v>
      </c>
      <c r="AC5400" s="5" t="n">
        <f aca="false">IF(H5400=1,'[1]Pesos dos Critérios'!$AD$4,IF(Planilha1!H5400=2,'[1]Pesos dos Critérios'!$AE$4,IF(Planilha1!H5400=3,'[1]Pesos dos Critérios'!$AF$4,IF(Planilha1!H5400=4,'[1]Pesos dos Critérios'!$AG$4,'[1]Pesos dos Critérios'!$AH$4))))</f>
        <v>0.0555555555555556</v>
      </c>
      <c r="AD5400" s="5" t="n">
        <f aca="false">IF(J5400='[1]Pesos dos Critérios'!$AA$3,'[1]Pesos dos Critérios'!$AA$4,IF(Planilha1!J5400='[1]Pesos dos Critérios'!$AB$3,'[1]Pesos dos Critérios'!$AB$4,'[1]Pesos dos Critérios'!$AC$4))</f>
        <v>0.037037037037037</v>
      </c>
      <c r="AE5400" s="5" t="n">
        <f aca="false">IF(O5400="Intervalo 1",'[1]Pesos dos Critérios'!$L$4,IF(Planilha1!O5400="Intervalo 2",'[1]Pesos dos Critérios'!$L$4,IF(Planilha1!O5400="Intervalo 3",'[1]Pesos dos Critérios'!$L$4,'[1]Pesos dos Critérios'!$M$4)))</f>
        <v>0.0190883190883191</v>
      </c>
      <c r="AF5400" s="5" t="n">
        <f aca="false">IF(Q5400="Intervalo 1",'[1]Pesos dos Critérios'!$B$4,IF(Q5400="Intervalo 2",'[1]Pesos dos Critérios'!$C$4,IF(Q5400="Intervalo 3",'[1]Pesos dos Critérios'!$D$4,'[1]Pesos dos Critérios'!$E$4)))</f>
        <v>0.0218406285072952</v>
      </c>
      <c r="AG5400" s="5" t="n">
        <f aca="false">IF(S5400="Intervalo 1",'[1]Pesos dos Critérios'!$F$4,IF(S5400="Intervalo 2",'[1]Pesos dos Critérios'!$G$4,IF(S5400="Intervalo 3",'[1]Pesos dos Critérios'!$H$4,'[1]Pesos dos Critérios'!$I$4)))</f>
        <v>0.0252425044091711</v>
      </c>
      <c r="AH5400" s="5" t="n">
        <f aca="false">IF(U5400="Intervalo 1",'[1]Pesos dos Critérios'!$N$4,IF(U5400="Intervalo 2",'[1]Pesos dos Critérios'!$O$4,IF(U5400="Intervalo 3",'[1]Pesos dos Critérios'!$P$4,'[1]Pesos dos Critérios'!$Q$4)))</f>
        <v>0.0320767195767196</v>
      </c>
      <c r="AI5400" s="5" t="n">
        <f aca="false">IF(AA5400="Intervalo 1",'[1]Pesos dos Critérios'!$R$4,IF(AA5400="Intervalo 2",'[1]Pesos dos Critérios'!$S$4,IF(AA5400="Intervalo 3",'[1]Pesos dos Critérios'!$T$4,'[1]Pesos dos Critérios'!$U$4)))</f>
        <v>0.0658730158730159</v>
      </c>
      <c r="AJ5400" s="5" t="n">
        <f aca="false">SUM(AB5400:AI5400)</f>
        <v>0.278936002269336</v>
      </c>
      <c r="AK5400" s="5" t="n">
        <v>5399</v>
      </c>
      <c r="AM5400" s="1" t="s">
        <v>67</v>
      </c>
    </row>
    <row r="5401" customFormat="false" ht="12.8" hidden="false" customHeight="true" outlineLevel="0" collapsed="false">
      <c r="A5401" s="7" t="n">
        <v>2021</v>
      </c>
      <c r="B5401" s="7" t="s">
        <v>3032</v>
      </c>
      <c r="C5401" s="8" t="s">
        <v>40</v>
      </c>
      <c r="D5401" s="7" t="s">
        <v>61</v>
      </c>
      <c r="E5401" s="7" t="s">
        <v>1147</v>
      </c>
      <c r="F5401" s="7" t="s">
        <v>1561</v>
      </c>
      <c r="G5401" s="7" t="s">
        <v>64</v>
      </c>
      <c r="H5401" s="9" t="n">
        <v>1</v>
      </c>
      <c r="I5401" s="7" t="s">
        <v>1889</v>
      </c>
      <c r="J5401" s="8" t="s">
        <v>45</v>
      </c>
      <c r="K5401" s="10" t="s">
        <v>46</v>
      </c>
      <c r="L5401" s="10" t="s">
        <v>47</v>
      </c>
      <c r="M5401" s="10" t="s">
        <v>56</v>
      </c>
      <c r="N5401" s="10" t="n">
        <v>0.023</v>
      </c>
      <c r="O5401" s="9" t="s">
        <v>58</v>
      </c>
      <c r="P5401" s="11" t="n">
        <v>0.513</v>
      </c>
      <c r="Q5401" s="8" t="s">
        <v>58</v>
      </c>
      <c r="R5401" s="11" t="n">
        <v>0.017</v>
      </c>
      <c r="S5401" s="8" t="s">
        <v>57</v>
      </c>
      <c r="T5401" s="11" t="n">
        <v>98</v>
      </c>
      <c r="U5401" s="8" t="s">
        <v>49</v>
      </c>
      <c r="V5401" s="11" t="n">
        <v>8.9</v>
      </c>
      <c r="W5401" s="11" t="n">
        <v>10</v>
      </c>
      <c r="X5401" s="11" t="n">
        <v>13</v>
      </c>
      <c r="Y5401" s="11" t="n">
        <v>14.1</v>
      </c>
      <c r="Z5401" s="11" t="n">
        <v>1.59</v>
      </c>
      <c r="AA5401" s="8" t="s">
        <v>49</v>
      </c>
      <c r="AB5401" s="5" t="n">
        <f aca="false">IF(C5401='[1]Pesos dos Critérios'!$V$3,'[1]Pesos dos Critérios'!$V$4,IF(Planilha1!C5401='[1]Pesos dos Critérios'!$W$3,'[1]Pesos dos Critérios'!$W$4,IF(Planilha1!C5401='[1]Pesos dos Critérios'!$X$3,'[1]Pesos dos Critérios'!$X$4,IF(Planilha1!C5401='[1]Pesos dos Critérios'!$Y$3,'[1]Pesos dos Critérios'!$Y$4,'[1]Pesos dos Critérios'!$Z$4))))</f>
        <v>0.0222222222222222</v>
      </c>
      <c r="AC5401" s="5" t="n">
        <f aca="false">IF(H5401=1,'[1]Pesos dos Critérios'!$AD$4,IF(Planilha1!H5401=2,'[1]Pesos dos Critérios'!$AE$4,IF(Planilha1!H5401=3,'[1]Pesos dos Critérios'!$AF$4,IF(Planilha1!H5401=4,'[1]Pesos dos Critérios'!$AG$4,'[1]Pesos dos Critérios'!$AH$4))))</f>
        <v>0.0555555555555556</v>
      </c>
      <c r="AD5401" s="5" t="n">
        <f aca="false">IF(J5401='[1]Pesos dos Critérios'!$AA$3,'[1]Pesos dos Critérios'!$AA$4,IF(Planilha1!J5401='[1]Pesos dos Critérios'!$AB$3,'[1]Pesos dos Critérios'!$AB$4,'[1]Pesos dos Critérios'!$AC$4))</f>
        <v>0.037037037037037</v>
      </c>
      <c r="AE5401" s="5" t="n">
        <f aca="false">IF(O5401="Intervalo 1",'[1]Pesos dos Critérios'!$L$4,IF(Planilha1!O5401="Intervalo 2",'[1]Pesos dos Critérios'!$L$4,IF(Planilha1!O5401="Intervalo 3",'[1]Pesos dos Critérios'!$L$4,'[1]Pesos dos Critérios'!$M$4)))</f>
        <v>0.0190883190883191</v>
      </c>
      <c r="AF5401" s="5" t="n">
        <f aca="false">IF(Q5401="Intervalo 1",'[1]Pesos dos Critérios'!$B$4,IF(Q5401="Intervalo 2",'[1]Pesos dos Critérios'!$C$4,IF(Q5401="Intervalo 3",'[1]Pesos dos Critérios'!$D$4,'[1]Pesos dos Critérios'!$E$4)))</f>
        <v>0.0218406285072952</v>
      </c>
      <c r="AG5401" s="5" t="n">
        <f aca="false">IF(S5401="Intervalo 1",'[1]Pesos dos Critérios'!$F$4,IF(S5401="Intervalo 2",'[1]Pesos dos Critérios'!$G$4,IF(S5401="Intervalo 3",'[1]Pesos dos Critérios'!$H$4,'[1]Pesos dos Critérios'!$I$4)))</f>
        <v>0.0252425044091711</v>
      </c>
      <c r="AH5401" s="5" t="n">
        <f aca="false">IF(U5401="Intervalo 1",'[1]Pesos dos Critérios'!$N$4,IF(U5401="Intervalo 2",'[1]Pesos dos Critérios'!$O$4,IF(U5401="Intervalo 3",'[1]Pesos dos Critérios'!$P$4,'[1]Pesos dos Critérios'!$Q$4)))</f>
        <v>0.0320767195767196</v>
      </c>
      <c r="AI5401" s="5" t="n">
        <f aca="false">IF(AA5401="Intervalo 1",'[1]Pesos dos Critérios'!$R$4,IF(AA5401="Intervalo 2",'[1]Pesos dos Critérios'!$S$4,IF(AA5401="Intervalo 3",'[1]Pesos dos Critérios'!$T$4,'[1]Pesos dos Critérios'!$U$4)))</f>
        <v>0.0658730158730159</v>
      </c>
      <c r="AJ5401" s="5" t="n">
        <f aca="false">SUM(AB5401:AI5401)</f>
        <v>0.278936002269336</v>
      </c>
      <c r="AK5401" s="5" t="n">
        <v>5400</v>
      </c>
      <c r="AM5401" s="1" t="s">
        <v>67</v>
      </c>
    </row>
    <row r="5402" customFormat="false" ht="12.8" hidden="false" customHeight="true" outlineLevel="0" collapsed="false">
      <c r="A5402" s="7" t="n">
        <v>2021</v>
      </c>
      <c r="B5402" s="7" t="s">
        <v>3032</v>
      </c>
      <c r="C5402" s="8" t="s">
        <v>40</v>
      </c>
      <c r="D5402" s="7" t="s">
        <v>61</v>
      </c>
      <c r="E5402" s="7" t="s">
        <v>1170</v>
      </c>
      <c r="F5402" s="7" t="s">
        <v>2377</v>
      </c>
      <c r="G5402" s="7" t="s">
        <v>1166</v>
      </c>
      <c r="H5402" s="9" t="n">
        <v>1</v>
      </c>
      <c r="I5402" s="7" t="s">
        <v>1889</v>
      </c>
      <c r="J5402" s="8" t="s">
        <v>45</v>
      </c>
      <c r="K5402" s="10" t="s">
        <v>46</v>
      </c>
      <c r="L5402" s="10" t="s">
        <v>83</v>
      </c>
      <c r="M5402" s="10" t="s">
        <v>56</v>
      </c>
      <c r="N5402" s="10" t="n">
        <v>0.017</v>
      </c>
      <c r="O5402" s="9" t="s">
        <v>57</v>
      </c>
      <c r="P5402" s="11" t="n">
        <v>0.279</v>
      </c>
      <c r="Q5402" s="8" t="s">
        <v>57</v>
      </c>
      <c r="R5402" s="11" t="n">
        <v>0.018</v>
      </c>
      <c r="S5402" s="8" t="s">
        <v>58</v>
      </c>
      <c r="T5402" s="11" t="n">
        <v>94</v>
      </c>
      <c r="U5402" s="8" t="s">
        <v>49</v>
      </c>
      <c r="V5402" s="11" t="n">
        <v>9.1</v>
      </c>
      <c r="W5402" s="11" t="n">
        <v>10.6</v>
      </c>
      <c r="X5402" s="11" t="n">
        <v>13.2</v>
      </c>
      <c r="Y5402" s="11" t="n">
        <v>15.2</v>
      </c>
      <c r="Z5402" s="11" t="n">
        <v>1.52</v>
      </c>
      <c r="AA5402" s="8" t="s">
        <v>49</v>
      </c>
      <c r="AB5402" s="5" t="n">
        <f aca="false">IF(C5402='[1]Pesos dos Critérios'!$V$3,'[1]Pesos dos Critérios'!$V$4,IF(Planilha1!C5402='[1]Pesos dos Critérios'!$W$3,'[1]Pesos dos Critérios'!$W$4,IF(Planilha1!C5402='[1]Pesos dos Critérios'!$X$3,'[1]Pesos dos Critérios'!$X$4,IF(Planilha1!C5402='[1]Pesos dos Critérios'!$Y$3,'[1]Pesos dos Critérios'!$Y$4,'[1]Pesos dos Critérios'!$Z$4))))</f>
        <v>0.0222222222222222</v>
      </c>
      <c r="AC5402" s="5" t="n">
        <f aca="false">IF(H5402=1,'[1]Pesos dos Critérios'!$AD$4,IF(Planilha1!H5402=2,'[1]Pesos dos Critérios'!$AE$4,IF(Planilha1!H5402=3,'[1]Pesos dos Critérios'!$AF$4,IF(Planilha1!H5402=4,'[1]Pesos dos Critérios'!$AG$4,'[1]Pesos dos Critérios'!$AH$4))))</f>
        <v>0.0555555555555556</v>
      </c>
      <c r="AD5402" s="5" t="n">
        <f aca="false">IF(J5402='[1]Pesos dos Critérios'!$AA$3,'[1]Pesos dos Critérios'!$AA$4,IF(Planilha1!J5402='[1]Pesos dos Critérios'!$AB$3,'[1]Pesos dos Critérios'!$AB$4,'[1]Pesos dos Critérios'!$AC$4))</f>
        <v>0.037037037037037</v>
      </c>
      <c r="AE5402" s="5" t="n">
        <f aca="false">IF(O5402="Intervalo 1",'[1]Pesos dos Critérios'!$L$4,IF(Planilha1!O5402="Intervalo 2",'[1]Pesos dos Critérios'!$L$4,IF(Planilha1!O5402="Intervalo 3",'[1]Pesos dos Critérios'!$L$4,'[1]Pesos dos Critérios'!$M$4)))</f>
        <v>0.0190883190883191</v>
      </c>
      <c r="AF5402" s="5" t="n">
        <f aca="false">IF(Q5402="Intervalo 1",'[1]Pesos dos Critérios'!$B$4,IF(Q5402="Intervalo 2",'[1]Pesos dos Critérios'!$C$4,IF(Q5402="Intervalo 3",'[1]Pesos dos Critérios'!$D$4,'[1]Pesos dos Critérios'!$E$4)))</f>
        <v>0.0240628507295174</v>
      </c>
      <c r="AG5402" s="5" t="n">
        <f aca="false">IF(S5402="Intervalo 1",'[1]Pesos dos Critérios'!$F$4,IF(S5402="Intervalo 2",'[1]Pesos dos Critérios'!$G$4,IF(S5402="Intervalo 3",'[1]Pesos dos Critérios'!$H$4,'[1]Pesos dos Critérios'!$I$4)))</f>
        <v>0.0252425044091711</v>
      </c>
      <c r="AH5402" s="5" t="n">
        <f aca="false">IF(U5402="Intervalo 1",'[1]Pesos dos Critérios'!$N$4,IF(U5402="Intervalo 2",'[1]Pesos dos Critérios'!$O$4,IF(U5402="Intervalo 3",'[1]Pesos dos Critérios'!$P$4,'[1]Pesos dos Critérios'!$Q$4)))</f>
        <v>0.0320767195767196</v>
      </c>
      <c r="AI5402" s="5" t="n">
        <f aca="false">IF(AA5402="Intervalo 1",'[1]Pesos dos Critérios'!$R$4,IF(AA5402="Intervalo 2",'[1]Pesos dos Critérios'!$S$4,IF(AA5402="Intervalo 3",'[1]Pesos dos Critérios'!$T$4,'[1]Pesos dos Critérios'!$U$4)))</f>
        <v>0.0658730158730159</v>
      </c>
      <c r="AJ5402" s="5" t="n">
        <f aca="false">SUM(AB5402:AI5402)</f>
        <v>0.281158224491558</v>
      </c>
      <c r="AK5402" s="5" t="n">
        <v>5401</v>
      </c>
      <c r="AM5402" s="1" t="s">
        <v>67</v>
      </c>
    </row>
    <row r="5403" customFormat="false" ht="12.8" hidden="false" customHeight="true" outlineLevel="0" collapsed="false">
      <c r="A5403" s="7" t="n">
        <v>2021</v>
      </c>
      <c r="B5403" s="7" t="s">
        <v>3032</v>
      </c>
      <c r="C5403" s="8" t="s">
        <v>40</v>
      </c>
      <c r="D5403" s="7" t="s">
        <v>61</v>
      </c>
      <c r="E5403" s="7" t="s">
        <v>1170</v>
      </c>
      <c r="F5403" s="7" t="s">
        <v>3033</v>
      </c>
      <c r="G5403" s="7" t="s">
        <v>1166</v>
      </c>
      <c r="H5403" s="9" t="n">
        <v>1</v>
      </c>
      <c r="I5403" s="7" t="s">
        <v>1889</v>
      </c>
      <c r="J5403" s="8" t="s">
        <v>45</v>
      </c>
      <c r="K5403" s="10" t="s">
        <v>46</v>
      </c>
      <c r="L5403" s="10" t="s">
        <v>83</v>
      </c>
      <c r="M5403" s="10" t="s">
        <v>56</v>
      </c>
      <c r="N5403" s="10" t="n">
        <v>0.017</v>
      </c>
      <c r="O5403" s="9" t="s">
        <v>57</v>
      </c>
      <c r="P5403" s="11" t="n">
        <v>0.279</v>
      </c>
      <c r="Q5403" s="8" t="s">
        <v>57</v>
      </c>
      <c r="R5403" s="11" t="n">
        <v>0.018</v>
      </c>
      <c r="S5403" s="8" t="s">
        <v>58</v>
      </c>
      <c r="T5403" s="11" t="n">
        <v>94</v>
      </c>
      <c r="U5403" s="8" t="s">
        <v>49</v>
      </c>
      <c r="V5403" s="11" t="n">
        <v>9.1</v>
      </c>
      <c r="W5403" s="11" t="n">
        <v>10.6</v>
      </c>
      <c r="X5403" s="11" t="n">
        <v>13.2</v>
      </c>
      <c r="Y5403" s="11" t="n">
        <v>15.2</v>
      </c>
      <c r="Z5403" s="11" t="n">
        <v>1.52</v>
      </c>
      <c r="AA5403" s="8" t="s">
        <v>49</v>
      </c>
      <c r="AB5403" s="5" t="n">
        <f aca="false">IF(C5403='[1]Pesos dos Critérios'!$V$3,'[1]Pesos dos Critérios'!$V$4,IF(Planilha1!C5403='[1]Pesos dos Critérios'!$W$3,'[1]Pesos dos Critérios'!$W$4,IF(Planilha1!C5403='[1]Pesos dos Critérios'!$X$3,'[1]Pesos dos Critérios'!$X$4,IF(Planilha1!C5403='[1]Pesos dos Critérios'!$Y$3,'[1]Pesos dos Critérios'!$Y$4,'[1]Pesos dos Critérios'!$Z$4))))</f>
        <v>0.0222222222222222</v>
      </c>
      <c r="AC5403" s="5" t="n">
        <f aca="false">IF(H5403=1,'[1]Pesos dos Critérios'!$AD$4,IF(Planilha1!H5403=2,'[1]Pesos dos Critérios'!$AE$4,IF(Planilha1!H5403=3,'[1]Pesos dos Critérios'!$AF$4,IF(Planilha1!H5403=4,'[1]Pesos dos Critérios'!$AG$4,'[1]Pesos dos Critérios'!$AH$4))))</f>
        <v>0.0555555555555556</v>
      </c>
      <c r="AD5403" s="5" t="n">
        <f aca="false">IF(J5403='[1]Pesos dos Critérios'!$AA$3,'[1]Pesos dos Critérios'!$AA$4,IF(Planilha1!J5403='[1]Pesos dos Critérios'!$AB$3,'[1]Pesos dos Critérios'!$AB$4,'[1]Pesos dos Critérios'!$AC$4))</f>
        <v>0.037037037037037</v>
      </c>
      <c r="AE5403" s="5" t="n">
        <f aca="false">IF(O5403="Intervalo 1",'[1]Pesos dos Critérios'!$L$4,IF(Planilha1!O5403="Intervalo 2",'[1]Pesos dos Critérios'!$L$4,IF(Planilha1!O5403="Intervalo 3",'[1]Pesos dos Critérios'!$L$4,'[1]Pesos dos Critérios'!$M$4)))</f>
        <v>0.0190883190883191</v>
      </c>
      <c r="AF5403" s="5" t="n">
        <f aca="false">IF(Q5403="Intervalo 1",'[1]Pesos dos Critérios'!$B$4,IF(Q5403="Intervalo 2",'[1]Pesos dos Critérios'!$C$4,IF(Q5403="Intervalo 3",'[1]Pesos dos Critérios'!$D$4,'[1]Pesos dos Critérios'!$E$4)))</f>
        <v>0.0240628507295174</v>
      </c>
      <c r="AG5403" s="5" t="n">
        <f aca="false">IF(S5403="Intervalo 1",'[1]Pesos dos Critérios'!$F$4,IF(S5403="Intervalo 2",'[1]Pesos dos Critérios'!$G$4,IF(S5403="Intervalo 3",'[1]Pesos dos Critérios'!$H$4,'[1]Pesos dos Critérios'!$I$4)))</f>
        <v>0.0252425044091711</v>
      </c>
      <c r="AH5403" s="5" t="n">
        <f aca="false">IF(U5403="Intervalo 1",'[1]Pesos dos Critérios'!$N$4,IF(U5403="Intervalo 2",'[1]Pesos dos Critérios'!$O$4,IF(U5403="Intervalo 3",'[1]Pesos dos Critérios'!$P$4,'[1]Pesos dos Critérios'!$Q$4)))</f>
        <v>0.0320767195767196</v>
      </c>
      <c r="AI5403" s="5" t="n">
        <f aca="false">IF(AA5403="Intervalo 1",'[1]Pesos dos Critérios'!$R$4,IF(AA5403="Intervalo 2",'[1]Pesos dos Critérios'!$S$4,IF(AA5403="Intervalo 3",'[1]Pesos dos Critérios'!$T$4,'[1]Pesos dos Critérios'!$U$4)))</f>
        <v>0.0658730158730159</v>
      </c>
      <c r="AJ5403" s="5" t="n">
        <f aca="false">SUM(AB5403:AI5403)</f>
        <v>0.281158224491558</v>
      </c>
      <c r="AK5403" s="5" t="n">
        <v>5402</v>
      </c>
      <c r="AM5403" s="1" t="s">
        <v>67</v>
      </c>
    </row>
    <row r="5404" customFormat="false" ht="12.8" hidden="false" customHeight="true" outlineLevel="0" collapsed="false">
      <c r="A5404" s="7" t="n">
        <v>2021</v>
      </c>
      <c r="B5404" s="7" t="s">
        <v>3032</v>
      </c>
      <c r="C5404" s="8" t="s">
        <v>40</v>
      </c>
      <c r="D5404" s="7" t="s">
        <v>61</v>
      </c>
      <c r="E5404" s="7" t="s">
        <v>1170</v>
      </c>
      <c r="F5404" s="7" t="s">
        <v>1161</v>
      </c>
      <c r="G5404" s="7" t="s">
        <v>64</v>
      </c>
      <c r="H5404" s="9" t="n">
        <v>1</v>
      </c>
      <c r="I5404" s="7" t="s">
        <v>1889</v>
      </c>
      <c r="J5404" s="8" t="s">
        <v>45</v>
      </c>
      <c r="K5404" s="10" t="s">
        <v>46</v>
      </c>
      <c r="L5404" s="10" t="s">
        <v>47</v>
      </c>
      <c r="M5404" s="10" t="s">
        <v>56</v>
      </c>
      <c r="N5404" s="10" t="n">
        <v>0.018</v>
      </c>
      <c r="O5404" s="9" t="s">
        <v>57</v>
      </c>
      <c r="P5404" s="11" t="n">
        <v>0.474</v>
      </c>
      <c r="Q5404" s="8" t="s">
        <v>58</v>
      </c>
      <c r="R5404" s="11" t="n">
        <v>0.021</v>
      </c>
      <c r="S5404" s="8" t="s">
        <v>58</v>
      </c>
      <c r="T5404" s="11" t="n">
        <v>108</v>
      </c>
      <c r="U5404" s="8" t="s">
        <v>57</v>
      </c>
      <c r="V5404" s="11" t="n">
        <v>8</v>
      </c>
      <c r="W5404" s="11" t="n">
        <v>9.4</v>
      </c>
      <c r="X5404" s="11" t="n">
        <v>11.6</v>
      </c>
      <c r="Y5404" s="11" t="n">
        <v>13.4</v>
      </c>
      <c r="Z5404" s="11" t="n">
        <v>1.75</v>
      </c>
      <c r="AA5404" s="8" t="s">
        <v>57</v>
      </c>
      <c r="AB5404" s="5" t="n">
        <f aca="false">IF(C5404='[1]Pesos dos Critérios'!$V$3,'[1]Pesos dos Critérios'!$V$4,IF(Planilha1!C5404='[1]Pesos dos Critérios'!$W$3,'[1]Pesos dos Critérios'!$W$4,IF(Planilha1!C5404='[1]Pesos dos Critérios'!$X$3,'[1]Pesos dos Critérios'!$X$4,IF(Planilha1!C5404='[1]Pesos dos Critérios'!$Y$3,'[1]Pesos dos Critérios'!$Y$4,'[1]Pesos dos Critérios'!$Z$4))))</f>
        <v>0.0222222222222222</v>
      </c>
      <c r="AC5404" s="5" t="n">
        <f aca="false">IF(H5404=1,'[1]Pesos dos Critérios'!$AD$4,IF(Planilha1!H5404=2,'[1]Pesos dos Critérios'!$AE$4,IF(Planilha1!H5404=3,'[1]Pesos dos Critérios'!$AF$4,IF(Planilha1!H5404=4,'[1]Pesos dos Critérios'!$AG$4,'[1]Pesos dos Critérios'!$AH$4))))</f>
        <v>0.0555555555555556</v>
      </c>
      <c r="AD5404" s="5" t="n">
        <f aca="false">IF(J5404='[1]Pesos dos Critérios'!$AA$3,'[1]Pesos dos Critérios'!$AA$4,IF(Planilha1!J5404='[1]Pesos dos Critérios'!$AB$3,'[1]Pesos dos Critérios'!$AB$4,'[1]Pesos dos Critérios'!$AC$4))</f>
        <v>0.037037037037037</v>
      </c>
      <c r="AE5404" s="5" t="n">
        <f aca="false">IF(O5404="Intervalo 1",'[1]Pesos dos Critérios'!$L$4,IF(Planilha1!O5404="Intervalo 2",'[1]Pesos dos Critérios'!$L$4,IF(Planilha1!O5404="Intervalo 3",'[1]Pesos dos Critérios'!$L$4,'[1]Pesos dos Critérios'!$M$4)))</f>
        <v>0.0190883190883191</v>
      </c>
      <c r="AF5404" s="5" t="n">
        <f aca="false">IF(Q5404="Intervalo 1",'[1]Pesos dos Critérios'!$B$4,IF(Q5404="Intervalo 2",'[1]Pesos dos Critérios'!$C$4,IF(Q5404="Intervalo 3",'[1]Pesos dos Critérios'!$D$4,'[1]Pesos dos Critérios'!$E$4)))</f>
        <v>0.0218406285072952</v>
      </c>
      <c r="AG5404" s="5" t="n">
        <f aca="false">IF(S5404="Intervalo 1",'[1]Pesos dos Critérios'!$F$4,IF(S5404="Intervalo 2",'[1]Pesos dos Critérios'!$G$4,IF(S5404="Intervalo 3",'[1]Pesos dos Critérios'!$H$4,'[1]Pesos dos Critérios'!$I$4)))</f>
        <v>0.0252425044091711</v>
      </c>
      <c r="AH5404" s="5" t="n">
        <f aca="false">IF(U5404="Intervalo 1",'[1]Pesos dos Critérios'!$N$4,IF(U5404="Intervalo 2",'[1]Pesos dos Critérios'!$O$4,IF(U5404="Intervalo 3",'[1]Pesos dos Critérios'!$P$4,'[1]Pesos dos Critérios'!$Q$4)))</f>
        <v>0.0320767195767196</v>
      </c>
      <c r="AI5404" s="5" t="n">
        <f aca="false">IF(AA5404="Intervalo 1",'[1]Pesos dos Critérios'!$R$4,IF(AA5404="Intervalo 2",'[1]Pesos dos Critérios'!$S$4,IF(AA5404="Intervalo 3",'[1]Pesos dos Critérios'!$T$4,'[1]Pesos dos Critérios'!$U$4)))</f>
        <v>0.0547619047619048</v>
      </c>
      <c r="AJ5404" s="5" t="n">
        <f aca="false">SUM(AB5404:AI5404)</f>
        <v>0.267824891158225</v>
      </c>
      <c r="AK5404" s="5" t="n">
        <v>5403</v>
      </c>
      <c r="AM5404" s="1" t="s">
        <v>67</v>
      </c>
    </row>
    <row r="5405" customFormat="false" ht="12.8" hidden="false" customHeight="true" outlineLevel="0" collapsed="false">
      <c r="A5405" s="7" t="n">
        <v>2021</v>
      </c>
      <c r="B5405" s="7" t="s">
        <v>3032</v>
      </c>
      <c r="C5405" s="8" t="s">
        <v>40</v>
      </c>
      <c r="D5405" s="7" t="s">
        <v>1897</v>
      </c>
      <c r="E5405" s="7" t="s">
        <v>1272</v>
      </c>
      <c r="F5405" s="7" t="s">
        <v>3034</v>
      </c>
      <c r="G5405" s="7" t="s">
        <v>191</v>
      </c>
      <c r="H5405" s="9" t="n">
        <v>2</v>
      </c>
      <c r="I5405" s="7" t="s">
        <v>1889</v>
      </c>
      <c r="J5405" s="8" t="s">
        <v>45</v>
      </c>
      <c r="K5405" s="10" t="s">
        <v>46</v>
      </c>
      <c r="L5405" s="10" t="s">
        <v>83</v>
      </c>
      <c r="M5405" s="10" t="s">
        <v>56</v>
      </c>
      <c r="N5405" s="10" t="n">
        <v>0.019</v>
      </c>
      <c r="O5405" s="9" t="s">
        <v>57</v>
      </c>
      <c r="P5405" s="11" t="n">
        <v>0.478</v>
      </c>
      <c r="Q5405" s="8" t="s">
        <v>58</v>
      </c>
      <c r="R5405" s="11" t="n">
        <v>0.03</v>
      </c>
      <c r="S5405" s="8" t="s">
        <v>50</v>
      </c>
      <c r="T5405" s="11" t="n">
        <v>106</v>
      </c>
      <c r="U5405" s="8" t="s">
        <v>57</v>
      </c>
      <c r="V5405" s="11" t="n">
        <v>7.8</v>
      </c>
      <c r="W5405" s="11" t="n">
        <v>9.7</v>
      </c>
      <c r="X5405" s="11" t="n">
        <v>11.6</v>
      </c>
      <c r="Y5405" s="11" t="n">
        <v>13.9</v>
      </c>
      <c r="Z5405" s="11" t="n">
        <v>1.74</v>
      </c>
      <c r="AA5405" s="8" t="s">
        <v>57</v>
      </c>
      <c r="AB5405" s="5" t="n">
        <f aca="false">IF(C5405='[1]Pesos dos Critérios'!$V$3,'[1]Pesos dos Critérios'!$V$4,IF(Planilha1!C5405='[1]Pesos dos Critérios'!$W$3,'[1]Pesos dos Critérios'!$W$4,IF(Planilha1!C5405='[1]Pesos dos Critérios'!$X$3,'[1]Pesos dos Critérios'!$X$4,IF(Planilha1!C5405='[1]Pesos dos Critérios'!$Y$3,'[1]Pesos dos Critérios'!$Y$4,'[1]Pesos dos Critérios'!$Z$4))))</f>
        <v>0.0222222222222222</v>
      </c>
      <c r="AC5405" s="5" t="n">
        <f aca="false">IF(H5405=1,'[1]Pesos dos Critérios'!$AD$4,IF(Planilha1!H5405=2,'[1]Pesos dos Critérios'!$AE$4,IF(Planilha1!H5405=3,'[1]Pesos dos Critérios'!$AF$4,IF(Planilha1!H5405=4,'[1]Pesos dos Critérios'!$AG$4,'[1]Pesos dos Critérios'!$AH$4))))</f>
        <v>0.0277777777777778</v>
      </c>
      <c r="AD5405" s="5" t="n">
        <f aca="false">IF(J5405='[1]Pesos dos Critérios'!$AA$3,'[1]Pesos dos Critérios'!$AA$4,IF(Planilha1!J5405='[1]Pesos dos Critérios'!$AB$3,'[1]Pesos dos Critérios'!$AB$4,'[1]Pesos dos Critérios'!$AC$4))</f>
        <v>0.037037037037037</v>
      </c>
      <c r="AE5405" s="5" t="n">
        <f aca="false">IF(O5405="Intervalo 1",'[1]Pesos dos Critérios'!$L$4,IF(Planilha1!O5405="Intervalo 2",'[1]Pesos dos Critérios'!$L$4,IF(Planilha1!O5405="Intervalo 3",'[1]Pesos dos Critérios'!$L$4,'[1]Pesos dos Critérios'!$M$4)))</f>
        <v>0.0190883190883191</v>
      </c>
      <c r="AF5405" s="5" t="n">
        <f aca="false">IF(Q5405="Intervalo 1",'[1]Pesos dos Critérios'!$B$4,IF(Q5405="Intervalo 2",'[1]Pesos dos Critérios'!$C$4,IF(Q5405="Intervalo 3",'[1]Pesos dos Critérios'!$D$4,'[1]Pesos dos Critérios'!$E$4)))</f>
        <v>0.0218406285072952</v>
      </c>
      <c r="AG5405" s="5" t="n">
        <f aca="false">IF(S5405="Intervalo 1",'[1]Pesos dos Critérios'!$F$4,IF(S5405="Intervalo 2",'[1]Pesos dos Critérios'!$G$4,IF(S5405="Intervalo 3",'[1]Pesos dos Critérios'!$H$4,'[1]Pesos dos Critérios'!$I$4)))</f>
        <v>0.013613315696649</v>
      </c>
      <c r="AH5405" s="5" t="n">
        <f aca="false">IF(U5405="Intervalo 1",'[1]Pesos dos Critérios'!$N$4,IF(U5405="Intervalo 2",'[1]Pesos dos Critérios'!$O$4,IF(U5405="Intervalo 3",'[1]Pesos dos Critérios'!$P$4,'[1]Pesos dos Critérios'!$Q$4)))</f>
        <v>0.0320767195767196</v>
      </c>
      <c r="AI5405" s="5" t="n">
        <f aca="false">IF(AA5405="Intervalo 1",'[1]Pesos dos Critérios'!$R$4,IF(AA5405="Intervalo 2",'[1]Pesos dos Critérios'!$S$4,IF(AA5405="Intervalo 3",'[1]Pesos dos Critérios'!$T$4,'[1]Pesos dos Critérios'!$U$4)))</f>
        <v>0.0547619047619048</v>
      </c>
      <c r="AJ5405" s="5" t="n">
        <f aca="false">SUM(AB5405:AI5405)</f>
        <v>0.228417924667925</v>
      </c>
      <c r="AK5405" s="5" t="n">
        <v>5404</v>
      </c>
      <c r="AM5405" s="1" t="s">
        <v>96</v>
      </c>
    </row>
    <row r="5406" customFormat="false" ht="12.8" hidden="false" customHeight="true" outlineLevel="0" collapsed="false">
      <c r="A5406" s="7" t="n">
        <v>2021</v>
      </c>
      <c r="B5406" s="7" t="s">
        <v>3032</v>
      </c>
      <c r="C5406" s="8" t="s">
        <v>40</v>
      </c>
      <c r="D5406" s="7" t="s">
        <v>1897</v>
      </c>
      <c r="E5406" s="7" t="s">
        <v>1184</v>
      </c>
      <c r="F5406" s="7" t="s">
        <v>2876</v>
      </c>
      <c r="G5406" s="7" t="s">
        <v>43</v>
      </c>
      <c r="H5406" s="9" t="n">
        <v>1</v>
      </c>
      <c r="I5406" s="7" t="s">
        <v>1889</v>
      </c>
      <c r="J5406" s="8" t="s">
        <v>45</v>
      </c>
      <c r="K5406" s="10" t="s">
        <v>46</v>
      </c>
      <c r="L5406" s="10" t="s">
        <v>83</v>
      </c>
      <c r="M5406" s="10" t="s">
        <v>56</v>
      </c>
      <c r="N5406" s="10" t="n">
        <v>0.02</v>
      </c>
      <c r="O5406" s="9" t="s">
        <v>58</v>
      </c>
      <c r="P5406" s="11" t="n">
        <v>0.191</v>
      </c>
      <c r="Q5406" s="8" t="s">
        <v>49</v>
      </c>
      <c r="R5406" s="11" t="n">
        <v>0.029</v>
      </c>
      <c r="S5406" s="8" t="s">
        <v>50</v>
      </c>
      <c r="T5406" s="11" t="n">
        <v>93</v>
      </c>
      <c r="U5406" s="8" t="s">
        <v>49</v>
      </c>
      <c r="V5406" s="11" t="n">
        <v>9.5</v>
      </c>
      <c r="W5406" s="11" t="n">
        <v>10.4</v>
      </c>
      <c r="X5406" s="11" t="n">
        <v>13.7</v>
      </c>
      <c r="Y5406" s="11" t="n">
        <v>14.7</v>
      </c>
      <c r="Z5406" s="11" t="n">
        <v>1.5</v>
      </c>
      <c r="AA5406" s="8" t="s">
        <v>49</v>
      </c>
      <c r="AB5406" s="5" t="n">
        <f aca="false">IF(C5406='[1]Pesos dos Critérios'!$V$3,'[1]Pesos dos Critérios'!$V$4,IF(Planilha1!C5406='[1]Pesos dos Critérios'!$W$3,'[1]Pesos dos Critérios'!$W$4,IF(Planilha1!C5406='[1]Pesos dos Critérios'!$X$3,'[1]Pesos dos Critérios'!$X$4,IF(Planilha1!C5406='[1]Pesos dos Critérios'!$Y$3,'[1]Pesos dos Critérios'!$Y$4,'[1]Pesos dos Critérios'!$Z$4))))</f>
        <v>0.0222222222222222</v>
      </c>
      <c r="AC5406" s="5" t="n">
        <f aca="false">IF(H5406=1,'[1]Pesos dos Critérios'!$AD$4,IF(Planilha1!H5406=2,'[1]Pesos dos Critérios'!$AE$4,IF(Planilha1!H5406=3,'[1]Pesos dos Critérios'!$AF$4,IF(Planilha1!H5406=4,'[1]Pesos dos Critérios'!$AG$4,'[1]Pesos dos Critérios'!$AH$4))))</f>
        <v>0.0555555555555556</v>
      </c>
      <c r="AD5406" s="5" t="n">
        <f aca="false">IF(J5406='[1]Pesos dos Critérios'!$AA$3,'[1]Pesos dos Critérios'!$AA$4,IF(Planilha1!J5406='[1]Pesos dos Critérios'!$AB$3,'[1]Pesos dos Critérios'!$AB$4,'[1]Pesos dos Critérios'!$AC$4))</f>
        <v>0.037037037037037</v>
      </c>
      <c r="AE5406" s="5" t="n">
        <f aca="false">IF(O5406="Intervalo 1",'[1]Pesos dos Critérios'!$L$4,IF(Planilha1!O5406="Intervalo 2",'[1]Pesos dos Critérios'!$L$4,IF(Planilha1!O5406="Intervalo 3",'[1]Pesos dos Critérios'!$L$4,'[1]Pesos dos Critérios'!$M$4)))</f>
        <v>0.0190883190883191</v>
      </c>
      <c r="AF5406" s="5" t="n">
        <f aca="false">IF(Q5406="Intervalo 1",'[1]Pesos dos Critérios'!$B$4,IF(Q5406="Intervalo 2",'[1]Pesos dos Critérios'!$C$4,IF(Q5406="Intervalo 3",'[1]Pesos dos Critérios'!$D$4,'[1]Pesos dos Critérios'!$E$4)))</f>
        <v>0.0531762065095399</v>
      </c>
      <c r="AG5406" s="5" t="n">
        <f aca="false">IF(S5406="Intervalo 1",'[1]Pesos dos Critérios'!$F$4,IF(S5406="Intervalo 2",'[1]Pesos dos Critérios'!$G$4,IF(S5406="Intervalo 3",'[1]Pesos dos Critérios'!$H$4,'[1]Pesos dos Critérios'!$I$4)))</f>
        <v>0.013613315696649</v>
      </c>
      <c r="AH5406" s="5" t="n">
        <f aca="false">IF(U5406="Intervalo 1",'[1]Pesos dos Critérios'!$N$4,IF(U5406="Intervalo 2",'[1]Pesos dos Critérios'!$O$4,IF(U5406="Intervalo 3",'[1]Pesos dos Critérios'!$P$4,'[1]Pesos dos Critérios'!$Q$4)))</f>
        <v>0.0320767195767196</v>
      </c>
      <c r="AI5406" s="5" t="n">
        <f aca="false">IF(AA5406="Intervalo 1",'[1]Pesos dos Critérios'!$R$4,IF(AA5406="Intervalo 2",'[1]Pesos dos Critérios'!$S$4,IF(AA5406="Intervalo 3",'[1]Pesos dos Critérios'!$T$4,'[1]Pesos dos Critérios'!$U$4)))</f>
        <v>0.0658730158730159</v>
      </c>
      <c r="AJ5406" s="5" t="n">
        <f aca="false">SUM(AB5406:AI5406)</f>
        <v>0.298642391559058</v>
      </c>
      <c r="AK5406" s="5" t="n">
        <v>5405</v>
      </c>
      <c r="AM5406" s="1" t="s">
        <v>52</v>
      </c>
    </row>
    <row r="5407" customFormat="false" ht="12.8" hidden="false" customHeight="true" outlineLevel="0" collapsed="false">
      <c r="A5407" s="7" t="n">
        <v>2021</v>
      </c>
      <c r="B5407" s="7" t="s">
        <v>3035</v>
      </c>
      <c r="C5407" s="8" t="s">
        <v>40</v>
      </c>
      <c r="D5407" s="7" t="s">
        <v>1186</v>
      </c>
      <c r="E5407" s="7" t="s">
        <v>2892</v>
      </c>
      <c r="F5407" s="7" t="s">
        <v>1192</v>
      </c>
      <c r="G5407" s="7" t="s">
        <v>64</v>
      </c>
      <c r="H5407" s="9" t="n">
        <v>1</v>
      </c>
      <c r="I5407" s="7" t="s">
        <v>1911</v>
      </c>
      <c r="J5407" s="8" t="s">
        <v>45</v>
      </c>
      <c r="K5407" s="10" t="s">
        <v>46</v>
      </c>
      <c r="L5407" s="10" t="s">
        <v>83</v>
      </c>
      <c r="M5407" s="10" t="s">
        <v>56</v>
      </c>
      <c r="N5407" s="10" t="n">
        <v>0.035</v>
      </c>
      <c r="O5407" s="9" t="s">
        <v>50</v>
      </c>
      <c r="P5407" s="11" t="n">
        <v>0.68</v>
      </c>
      <c r="Q5407" s="8" t="s">
        <v>50</v>
      </c>
      <c r="R5407" s="11" t="n">
        <v>0.017</v>
      </c>
      <c r="S5407" s="8" t="s">
        <v>57</v>
      </c>
      <c r="T5407" s="11" t="n">
        <v>98</v>
      </c>
      <c r="U5407" s="8" t="s">
        <v>49</v>
      </c>
      <c r="V5407" s="11" t="n">
        <v>8.8</v>
      </c>
      <c r="W5407" s="11" t="n">
        <v>10.3</v>
      </c>
      <c r="X5407" s="11" t="n">
        <v>12.8</v>
      </c>
      <c r="Y5407" s="11" t="n">
        <v>14.7</v>
      </c>
      <c r="Z5407" s="11" t="n">
        <v>1.58</v>
      </c>
      <c r="AA5407" s="8" t="s">
        <v>49</v>
      </c>
      <c r="AB5407" s="5" t="n">
        <f aca="false">IF(C5407='[1]Pesos dos Critérios'!$V$3,'[1]Pesos dos Critérios'!$V$4,IF(Planilha1!C5407='[1]Pesos dos Critérios'!$W$3,'[1]Pesos dos Critérios'!$W$4,IF(Planilha1!C5407='[1]Pesos dos Critérios'!$X$3,'[1]Pesos dos Critérios'!$X$4,IF(Planilha1!C5407='[1]Pesos dos Critérios'!$Y$3,'[1]Pesos dos Critérios'!$Y$4,'[1]Pesos dos Critérios'!$Z$4))))</f>
        <v>0.0222222222222222</v>
      </c>
      <c r="AC5407" s="5" t="n">
        <f aca="false">IF(H5407=1,'[1]Pesos dos Critérios'!$AD$4,IF(Planilha1!H5407=2,'[1]Pesos dos Critérios'!$AE$4,IF(Planilha1!H5407=3,'[1]Pesos dos Critérios'!$AF$4,IF(Planilha1!H5407=4,'[1]Pesos dos Critérios'!$AG$4,'[1]Pesos dos Critérios'!$AH$4))))</f>
        <v>0.0555555555555556</v>
      </c>
      <c r="AD5407" s="5" t="n">
        <f aca="false">IF(J5407='[1]Pesos dos Critérios'!$AA$3,'[1]Pesos dos Critérios'!$AA$4,IF(Planilha1!J5407='[1]Pesos dos Critérios'!$AB$3,'[1]Pesos dos Critérios'!$AB$4,'[1]Pesos dos Critérios'!$AC$4))</f>
        <v>0.037037037037037</v>
      </c>
      <c r="AE5407" s="5" t="n">
        <f aca="false">IF(O5407="Intervalo 1",'[1]Pesos dos Critérios'!$L$4,IF(Planilha1!O5407="Intervalo 2",'[1]Pesos dos Critérios'!$L$4,IF(Planilha1!O5407="Intervalo 3",'[1]Pesos dos Critérios'!$L$4,'[1]Pesos dos Critérios'!$M$4)))</f>
        <v>0.0190883190883191</v>
      </c>
      <c r="AF5407" s="5" t="n">
        <f aca="false">IF(Q5407="Intervalo 1",'[1]Pesos dos Critérios'!$B$4,IF(Q5407="Intervalo 2",'[1]Pesos dos Critérios'!$C$4,IF(Q5407="Intervalo 3",'[1]Pesos dos Critérios'!$D$4,'[1]Pesos dos Critérios'!$E$4)))</f>
        <v>0.0120314253647587</v>
      </c>
      <c r="AG5407" s="5" t="n">
        <f aca="false">IF(S5407="Intervalo 1",'[1]Pesos dos Critérios'!$F$4,IF(S5407="Intervalo 2",'[1]Pesos dos Critérios'!$G$4,IF(S5407="Intervalo 3",'[1]Pesos dos Critérios'!$H$4,'[1]Pesos dos Critérios'!$I$4)))</f>
        <v>0.0252425044091711</v>
      </c>
      <c r="AH5407" s="5" t="n">
        <f aca="false">IF(U5407="Intervalo 1",'[1]Pesos dos Critérios'!$N$4,IF(U5407="Intervalo 2",'[1]Pesos dos Critérios'!$O$4,IF(U5407="Intervalo 3",'[1]Pesos dos Critérios'!$P$4,'[1]Pesos dos Critérios'!$Q$4)))</f>
        <v>0.0320767195767196</v>
      </c>
      <c r="AI5407" s="5" t="n">
        <f aca="false">IF(AA5407="Intervalo 1",'[1]Pesos dos Critérios'!$R$4,IF(AA5407="Intervalo 2",'[1]Pesos dos Critérios'!$S$4,IF(AA5407="Intervalo 3",'[1]Pesos dos Critérios'!$T$4,'[1]Pesos dos Critérios'!$U$4)))</f>
        <v>0.0658730158730159</v>
      </c>
      <c r="AJ5407" s="5" t="n">
        <f aca="false">SUM(AB5407:AI5407)</f>
        <v>0.269126799126799</v>
      </c>
      <c r="AK5407" s="5" t="n">
        <v>5406</v>
      </c>
      <c r="AM5407" s="1" t="s">
        <v>67</v>
      </c>
    </row>
    <row r="5408" customFormat="false" ht="12.8" hidden="false" customHeight="true" outlineLevel="0" collapsed="false">
      <c r="A5408" s="7" t="n">
        <v>2021</v>
      </c>
      <c r="B5408" s="7" t="s">
        <v>3035</v>
      </c>
      <c r="C5408" s="8" t="s">
        <v>40</v>
      </c>
      <c r="D5408" s="7" t="s">
        <v>1186</v>
      </c>
      <c r="E5408" s="7" t="s">
        <v>2892</v>
      </c>
      <c r="F5408" s="7" t="s">
        <v>2893</v>
      </c>
      <c r="G5408" s="7" t="s">
        <v>64</v>
      </c>
      <c r="H5408" s="9" t="n">
        <v>1</v>
      </c>
      <c r="I5408" s="7" t="s">
        <v>1911</v>
      </c>
      <c r="J5408" s="8" t="s">
        <v>45</v>
      </c>
      <c r="K5408" s="10" t="s">
        <v>46</v>
      </c>
      <c r="L5408" s="10" t="s">
        <v>83</v>
      </c>
      <c r="M5408" s="10" t="s">
        <v>56</v>
      </c>
      <c r="N5408" s="10" t="n">
        <v>0.035</v>
      </c>
      <c r="O5408" s="9" t="s">
        <v>50</v>
      </c>
      <c r="P5408" s="11" t="n">
        <v>0.68</v>
      </c>
      <c r="Q5408" s="8" t="s">
        <v>50</v>
      </c>
      <c r="R5408" s="11" t="n">
        <v>0.017</v>
      </c>
      <c r="S5408" s="8" t="s">
        <v>57</v>
      </c>
      <c r="T5408" s="11" t="n">
        <v>98</v>
      </c>
      <c r="U5408" s="8" t="s">
        <v>49</v>
      </c>
      <c r="V5408" s="11" t="n">
        <v>8.8</v>
      </c>
      <c r="W5408" s="11" t="n">
        <v>10.3</v>
      </c>
      <c r="X5408" s="11" t="n">
        <v>12.8</v>
      </c>
      <c r="Y5408" s="11" t="n">
        <v>14.7</v>
      </c>
      <c r="Z5408" s="11" t="n">
        <v>1.58</v>
      </c>
      <c r="AA5408" s="8" t="s">
        <v>49</v>
      </c>
      <c r="AB5408" s="5" t="n">
        <f aca="false">IF(C5408='[1]Pesos dos Critérios'!$V$3,'[1]Pesos dos Critérios'!$V$4,IF(Planilha1!C5408='[1]Pesos dos Critérios'!$W$3,'[1]Pesos dos Critérios'!$W$4,IF(Planilha1!C5408='[1]Pesos dos Critérios'!$X$3,'[1]Pesos dos Critérios'!$X$4,IF(Planilha1!C5408='[1]Pesos dos Critérios'!$Y$3,'[1]Pesos dos Critérios'!$Y$4,'[1]Pesos dos Critérios'!$Z$4))))</f>
        <v>0.0222222222222222</v>
      </c>
      <c r="AC5408" s="5" t="n">
        <f aca="false">IF(H5408=1,'[1]Pesos dos Critérios'!$AD$4,IF(Planilha1!H5408=2,'[1]Pesos dos Critérios'!$AE$4,IF(Planilha1!H5408=3,'[1]Pesos dos Critérios'!$AF$4,IF(Planilha1!H5408=4,'[1]Pesos dos Critérios'!$AG$4,'[1]Pesos dos Critérios'!$AH$4))))</f>
        <v>0.0555555555555556</v>
      </c>
      <c r="AD5408" s="5" t="n">
        <f aca="false">IF(J5408='[1]Pesos dos Critérios'!$AA$3,'[1]Pesos dos Critérios'!$AA$4,IF(Planilha1!J5408='[1]Pesos dos Critérios'!$AB$3,'[1]Pesos dos Critérios'!$AB$4,'[1]Pesos dos Critérios'!$AC$4))</f>
        <v>0.037037037037037</v>
      </c>
      <c r="AE5408" s="5" t="n">
        <f aca="false">IF(O5408="Intervalo 1",'[1]Pesos dos Critérios'!$L$4,IF(Planilha1!O5408="Intervalo 2",'[1]Pesos dos Critérios'!$L$4,IF(Planilha1!O5408="Intervalo 3",'[1]Pesos dos Critérios'!$L$4,'[1]Pesos dos Critérios'!$M$4)))</f>
        <v>0.0190883190883191</v>
      </c>
      <c r="AF5408" s="5" t="n">
        <f aca="false">IF(Q5408="Intervalo 1",'[1]Pesos dos Critérios'!$B$4,IF(Q5408="Intervalo 2",'[1]Pesos dos Critérios'!$C$4,IF(Q5408="Intervalo 3",'[1]Pesos dos Critérios'!$D$4,'[1]Pesos dos Critérios'!$E$4)))</f>
        <v>0.0120314253647587</v>
      </c>
      <c r="AG5408" s="5" t="n">
        <f aca="false">IF(S5408="Intervalo 1",'[1]Pesos dos Critérios'!$F$4,IF(S5408="Intervalo 2",'[1]Pesos dos Critérios'!$G$4,IF(S5408="Intervalo 3",'[1]Pesos dos Critérios'!$H$4,'[1]Pesos dos Critérios'!$I$4)))</f>
        <v>0.0252425044091711</v>
      </c>
      <c r="AH5408" s="5" t="n">
        <f aca="false">IF(U5408="Intervalo 1",'[1]Pesos dos Critérios'!$N$4,IF(U5408="Intervalo 2",'[1]Pesos dos Critérios'!$O$4,IF(U5408="Intervalo 3",'[1]Pesos dos Critérios'!$P$4,'[1]Pesos dos Critérios'!$Q$4)))</f>
        <v>0.0320767195767196</v>
      </c>
      <c r="AI5408" s="5" t="n">
        <f aca="false">IF(AA5408="Intervalo 1",'[1]Pesos dos Critérios'!$R$4,IF(AA5408="Intervalo 2",'[1]Pesos dos Critérios'!$S$4,IF(AA5408="Intervalo 3",'[1]Pesos dos Critérios'!$T$4,'[1]Pesos dos Critérios'!$U$4)))</f>
        <v>0.0658730158730159</v>
      </c>
      <c r="AJ5408" s="5" t="n">
        <f aca="false">SUM(AB5408:AI5408)</f>
        <v>0.269126799126799</v>
      </c>
      <c r="AK5408" s="5" t="n">
        <v>5407</v>
      </c>
      <c r="AM5408" s="1" t="s">
        <v>67</v>
      </c>
    </row>
    <row r="5409" customFormat="false" ht="12.8" hidden="false" customHeight="true" outlineLevel="0" collapsed="false">
      <c r="A5409" s="7" t="n">
        <v>2021</v>
      </c>
      <c r="B5409" s="7" t="s">
        <v>3035</v>
      </c>
      <c r="C5409" s="8" t="s">
        <v>40</v>
      </c>
      <c r="D5409" s="7" t="s">
        <v>61</v>
      </c>
      <c r="E5409" s="7" t="s">
        <v>2402</v>
      </c>
      <c r="F5409" s="7" t="s">
        <v>2405</v>
      </c>
      <c r="G5409" s="7" t="s">
        <v>1166</v>
      </c>
      <c r="H5409" s="9" t="n">
        <v>1</v>
      </c>
      <c r="I5409" s="7" t="s">
        <v>1889</v>
      </c>
      <c r="J5409" s="8" t="s">
        <v>45</v>
      </c>
      <c r="K5409" s="10" t="s">
        <v>46</v>
      </c>
      <c r="L5409" s="10" t="s">
        <v>83</v>
      </c>
      <c r="M5409" s="10" t="s">
        <v>56</v>
      </c>
      <c r="N5409" s="10" t="n">
        <v>0.018</v>
      </c>
      <c r="O5409" s="9" t="s">
        <v>57</v>
      </c>
      <c r="P5409" s="11" t="n">
        <v>0.401</v>
      </c>
      <c r="Q5409" s="8" t="s">
        <v>58</v>
      </c>
      <c r="R5409" s="11" t="n">
        <v>0.029</v>
      </c>
      <c r="S5409" s="8" t="s">
        <v>50</v>
      </c>
      <c r="T5409" s="11" t="n">
        <v>91</v>
      </c>
      <c r="U5409" s="8" t="s">
        <v>49</v>
      </c>
      <c r="V5409" s="11" t="n">
        <v>9.8</v>
      </c>
      <c r="W5409" s="11" t="n">
        <v>10.7</v>
      </c>
      <c r="X5409" s="11" t="n">
        <v>13.9</v>
      </c>
      <c r="Y5409" s="11" t="n">
        <v>15.1</v>
      </c>
      <c r="Z5409" s="11" t="n">
        <v>1.47</v>
      </c>
      <c r="AA5409" s="8" t="s">
        <v>49</v>
      </c>
      <c r="AB5409" s="5" t="n">
        <f aca="false">IF(C5409='[1]Pesos dos Critérios'!$V$3,'[1]Pesos dos Critérios'!$V$4,IF(Planilha1!C5409='[1]Pesos dos Critérios'!$W$3,'[1]Pesos dos Critérios'!$W$4,IF(Planilha1!C5409='[1]Pesos dos Critérios'!$X$3,'[1]Pesos dos Critérios'!$X$4,IF(Planilha1!C5409='[1]Pesos dos Critérios'!$Y$3,'[1]Pesos dos Critérios'!$Y$4,'[1]Pesos dos Critérios'!$Z$4))))</f>
        <v>0.0222222222222222</v>
      </c>
      <c r="AC5409" s="5" t="n">
        <f aca="false">IF(H5409=1,'[1]Pesos dos Critérios'!$AD$4,IF(Planilha1!H5409=2,'[1]Pesos dos Critérios'!$AE$4,IF(Planilha1!H5409=3,'[1]Pesos dos Critérios'!$AF$4,IF(Planilha1!H5409=4,'[1]Pesos dos Critérios'!$AG$4,'[1]Pesos dos Critérios'!$AH$4))))</f>
        <v>0.0555555555555556</v>
      </c>
      <c r="AD5409" s="5" t="n">
        <f aca="false">IF(J5409='[1]Pesos dos Critérios'!$AA$3,'[1]Pesos dos Critérios'!$AA$4,IF(Planilha1!J5409='[1]Pesos dos Critérios'!$AB$3,'[1]Pesos dos Critérios'!$AB$4,'[1]Pesos dos Critérios'!$AC$4))</f>
        <v>0.037037037037037</v>
      </c>
      <c r="AE5409" s="5" t="n">
        <f aca="false">IF(O5409="Intervalo 1",'[1]Pesos dos Critérios'!$L$4,IF(Planilha1!O5409="Intervalo 2",'[1]Pesos dos Critérios'!$L$4,IF(Planilha1!O5409="Intervalo 3",'[1]Pesos dos Critérios'!$L$4,'[1]Pesos dos Critérios'!$M$4)))</f>
        <v>0.0190883190883191</v>
      </c>
      <c r="AF5409" s="5" t="n">
        <f aca="false">IF(Q5409="Intervalo 1",'[1]Pesos dos Critérios'!$B$4,IF(Q5409="Intervalo 2",'[1]Pesos dos Critérios'!$C$4,IF(Q5409="Intervalo 3",'[1]Pesos dos Critérios'!$D$4,'[1]Pesos dos Critérios'!$E$4)))</f>
        <v>0.0218406285072952</v>
      </c>
      <c r="AG5409" s="5" t="n">
        <f aca="false">IF(S5409="Intervalo 1",'[1]Pesos dos Critérios'!$F$4,IF(S5409="Intervalo 2",'[1]Pesos dos Critérios'!$G$4,IF(S5409="Intervalo 3",'[1]Pesos dos Critérios'!$H$4,'[1]Pesos dos Critérios'!$I$4)))</f>
        <v>0.013613315696649</v>
      </c>
      <c r="AH5409" s="5" t="n">
        <f aca="false">IF(U5409="Intervalo 1",'[1]Pesos dos Critérios'!$N$4,IF(U5409="Intervalo 2",'[1]Pesos dos Critérios'!$O$4,IF(U5409="Intervalo 3",'[1]Pesos dos Critérios'!$P$4,'[1]Pesos dos Critérios'!$Q$4)))</f>
        <v>0.0320767195767196</v>
      </c>
      <c r="AI5409" s="5" t="n">
        <f aca="false">IF(AA5409="Intervalo 1",'[1]Pesos dos Critérios'!$R$4,IF(AA5409="Intervalo 2",'[1]Pesos dos Critérios'!$S$4,IF(AA5409="Intervalo 3",'[1]Pesos dos Critérios'!$T$4,'[1]Pesos dos Critérios'!$U$4)))</f>
        <v>0.0658730158730159</v>
      </c>
      <c r="AJ5409" s="5" t="n">
        <f aca="false">SUM(AB5409:AI5409)</f>
        <v>0.267306813556814</v>
      </c>
      <c r="AK5409" s="5" t="n">
        <v>5408</v>
      </c>
      <c r="AM5409" s="1" t="s">
        <v>67</v>
      </c>
    </row>
    <row r="5410" customFormat="false" ht="12.8" hidden="false" customHeight="true" outlineLevel="0" collapsed="false">
      <c r="A5410" s="7" t="n">
        <v>2021</v>
      </c>
      <c r="B5410" s="7" t="s">
        <v>3035</v>
      </c>
      <c r="C5410" s="8" t="s">
        <v>40</v>
      </c>
      <c r="D5410" s="7" t="s">
        <v>61</v>
      </c>
      <c r="E5410" s="7" t="s">
        <v>2402</v>
      </c>
      <c r="F5410" s="7" t="s">
        <v>2405</v>
      </c>
      <c r="G5410" s="7" t="s">
        <v>1166</v>
      </c>
      <c r="H5410" s="9" t="n">
        <v>1</v>
      </c>
      <c r="I5410" s="7" t="s">
        <v>1889</v>
      </c>
      <c r="J5410" s="8" t="s">
        <v>45</v>
      </c>
      <c r="K5410" s="10" t="s">
        <v>46</v>
      </c>
      <c r="L5410" s="10" t="s">
        <v>83</v>
      </c>
      <c r="M5410" s="10" t="s">
        <v>56</v>
      </c>
      <c r="N5410" s="10" t="n">
        <v>0.016</v>
      </c>
      <c r="O5410" s="9" t="s">
        <v>57</v>
      </c>
      <c r="P5410" s="11" t="n">
        <v>0.34</v>
      </c>
      <c r="Q5410" s="8" t="s">
        <v>57</v>
      </c>
      <c r="R5410" s="11" t="n">
        <v>0.029</v>
      </c>
      <c r="S5410" s="8" t="s">
        <v>50</v>
      </c>
      <c r="T5410" s="11" t="n">
        <v>93</v>
      </c>
      <c r="U5410" s="8" t="s">
        <v>49</v>
      </c>
      <c r="V5410" s="11" t="n">
        <v>9.4</v>
      </c>
      <c r="W5410" s="11" t="n">
        <v>10.5</v>
      </c>
      <c r="X5410" s="11" t="n">
        <v>13.5</v>
      </c>
      <c r="Y5410" s="11" t="n">
        <v>15</v>
      </c>
      <c r="Z5410" s="11" t="n">
        <v>1.5</v>
      </c>
      <c r="AA5410" s="8" t="s">
        <v>49</v>
      </c>
      <c r="AB5410" s="5" t="n">
        <f aca="false">IF(C5410='[1]Pesos dos Critérios'!$V$3,'[1]Pesos dos Critérios'!$V$4,IF(Planilha1!C5410='[1]Pesos dos Critérios'!$W$3,'[1]Pesos dos Critérios'!$W$4,IF(Planilha1!C5410='[1]Pesos dos Critérios'!$X$3,'[1]Pesos dos Critérios'!$X$4,IF(Planilha1!C5410='[1]Pesos dos Critérios'!$Y$3,'[1]Pesos dos Critérios'!$Y$4,'[1]Pesos dos Critérios'!$Z$4))))</f>
        <v>0.0222222222222222</v>
      </c>
      <c r="AC5410" s="5" t="n">
        <f aca="false">IF(H5410=1,'[1]Pesos dos Critérios'!$AD$4,IF(Planilha1!H5410=2,'[1]Pesos dos Critérios'!$AE$4,IF(Planilha1!H5410=3,'[1]Pesos dos Critérios'!$AF$4,IF(Planilha1!H5410=4,'[1]Pesos dos Critérios'!$AG$4,'[1]Pesos dos Critérios'!$AH$4))))</f>
        <v>0.0555555555555556</v>
      </c>
      <c r="AD5410" s="5" t="n">
        <f aca="false">IF(J5410='[1]Pesos dos Critérios'!$AA$3,'[1]Pesos dos Critérios'!$AA$4,IF(Planilha1!J5410='[1]Pesos dos Critérios'!$AB$3,'[1]Pesos dos Critérios'!$AB$4,'[1]Pesos dos Critérios'!$AC$4))</f>
        <v>0.037037037037037</v>
      </c>
      <c r="AE5410" s="5" t="n">
        <f aca="false">IF(O5410="Intervalo 1",'[1]Pesos dos Critérios'!$L$4,IF(Planilha1!O5410="Intervalo 2",'[1]Pesos dos Critérios'!$L$4,IF(Planilha1!O5410="Intervalo 3",'[1]Pesos dos Critérios'!$L$4,'[1]Pesos dos Critérios'!$M$4)))</f>
        <v>0.0190883190883191</v>
      </c>
      <c r="AF5410" s="5" t="n">
        <f aca="false">IF(Q5410="Intervalo 1",'[1]Pesos dos Critérios'!$B$4,IF(Q5410="Intervalo 2",'[1]Pesos dos Critérios'!$C$4,IF(Q5410="Intervalo 3",'[1]Pesos dos Critérios'!$D$4,'[1]Pesos dos Critérios'!$E$4)))</f>
        <v>0.0240628507295174</v>
      </c>
      <c r="AG5410" s="5" t="n">
        <f aca="false">IF(S5410="Intervalo 1",'[1]Pesos dos Critérios'!$F$4,IF(S5410="Intervalo 2",'[1]Pesos dos Critérios'!$G$4,IF(S5410="Intervalo 3",'[1]Pesos dos Critérios'!$H$4,'[1]Pesos dos Critérios'!$I$4)))</f>
        <v>0.013613315696649</v>
      </c>
      <c r="AH5410" s="5" t="n">
        <f aca="false">IF(U5410="Intervalo 1",'[1]Pesos dos Critérios'!$N$4,IF(U5410="Intervalo 2",'[1]Pesos dos Critérios'!$O$4,IF(U5410="Intervalo 3",'[1]Pesos dos Critérios'!$P$4,'[1]Pesos dos Critérios'!$Q$4)))</f>
        <v>0.0320767195767196</v>
      </c>
      <c r="AI5410" s="5" t="n">
        <f aca="false">IF(AA5410="Intervalo 1",'[1]Pesos dos Critérios'!$R$4,IF(AA5410="Intervalo 2",'[1]Pesos dos Critérios'!$S$4,IF(AA5410="Intervalo 3",'[1]Pesos dos Critérios'!$T$4,'[1]Pesos dos Critérios'!$U$4)))</f>
        <v>0.0658730158730159</v>
      </c>
      <c r="AJ5410" s="5" t="n">
        <f aca="false">SUM(AB5410:AI5410)</f>
        <v>0.269529035779036</v>
      </c>
      <c r="AK5410" s="5" t="n">
        <v>5409</v>
      </c>
      <c r="AM5410" s="1" t="s">
        <v>67</v>
      </c>
    </row>
    <row r="5411" customFormat="false" ht="12.8" hidden="false" customHeight="true" outlineLevel="0" collapsed="false">
      <c r="A5411" s="7" t="n">
        <v>2021</v>
      </c>
      <c r="B5411" s="7" t="s">
        <v>3035</v>
      </c>
      <c r="C5411" s="8" t="s">
        <v>40</v>
      </c>
      <c r="D5411" s="7" t="s">
        <v>61</v>
      </c>
      <c r="E5411" s="7" t="s">
        <v>2402</v>
      </c>
      <c r="F5411" s="7" t="s">
        <v>2377</v>
      </c>
      <c r="G5411" s="7" t="s">
        <v>1166</v>
      </c>
      <c r="H5411" s="9" t="n">
        <v>1</v>
      </c>
      <c r="I5411" s="7" t="s">
        <v>1889</v>
      </c>
      <c r="J5411" s="8" t="s">
        <v>45</v>
      </c>
      <c r="K5411" s="10" t="s">
        <v>46</v>
      </c>
      <c r="L5411" s="10" t="s">
        <v>83</v>
      </c>
      <c r="M5411" s="10" t="s">
        <v>56</v>
      </c>
      <c r="N5411" s="10" t="n">
        <v>0.018</v>
      </c>
      <c r="O5411" s="9" t="s">
        <v>57</v>
      </c>
      <c r="P5411" s="11" t="n">
        <v>0.401</v>
      </c>
      <c r="Q5411" s="8" t="s">
        <v>58</v>
      </c>
      <c r="R5411" s="11" t="n">
        <v>0.029</v>
      </c>
      <c r="S5411" s="8" t="s">
        <v>50</v>
      </c>
      <c r="T5411" s="11" t="n">
        <v>91</v>
      </c>
      <c r="U5411" s="8" t="s">
        <v>49</v>
      </c>
      <c r="V5411" s="11" t="n">
        <v>9.8</v>
      </c>
      <c r="W5411" s="11" t="n">
        <v>10.7</v>
      </c>
      <c r="X5411" s="11" t="n">
        <v>13.9</v>
      </c>
      <c r="Y5411" s="11" t="n">
        <v>15.1</v>
      </c>
      <c r="Z5411" s="11" t="n">
        <v>1.47</v>
      </c>
      <c r="AA5411" s="8" t="s">
        <v>49</v>
      </c>
      <c r="AB5411" s="5" t="n">
        <f aca="false">IF(C5411='[1]Pesos dos Critérios'!$V$3,'[1]Pesos dos Critérios'!$V$4,IF(Planilha1!C5411='[1]Pesos dos Critérios'!$W$3,'[1]Pesos dos Critérios'!$W$4,IF(Planilha1!C5411='[1]Pesos dos Critérios'!$X$3,'[1]Pesos dos Critérios'!$X$4,IF(Planilha1!C5411='[1]Pesos dos Critérios'!$Y$3,'[1]Pesos dos Critérios'!$Y$4,'[1]Pesos dos Critérios'!$Z$4))))</f>
        <v>0.0222222222222222</v>
      </c>
      <c r="AC5411" s="5" t="n">
        <f aca="false">IF(H5411=1,'[1]Pesos dos Critérios'!$AD$4,IF(Planilha1!H5411=2,'[1]Pesos dos Critérios'!$AE$4,IF(Planilha1!H5411=3,'[1]Pesos dos Critérios'!$AF$4,IF(Planilha1!H5411=4,'[1]Pesos dos Critérios'!$AG$4,'[1]Pesos dos Critérios'!$AH$4))))</f>
        <v>0.0555555555555556</v>
      </c>
      <c r="AD5411" s="5" t="n">
        <f aca="false">IF(J5411='[1]Pesos dos Critérios'!$AA$3,'[1]Pesos dos Critérios'!$AA$4,IF(Planilha1!J5411='[1]Pesos dos Critérios'!$AB$3,'[1]Pesos dos Critérios'!$AB$4,'[1]Pesos dos Critérios'!$AC$4))</f>
        <v>0.037037037037037</v>
      </c>
      <c r="AE5411" s="5" t="n">
        <f aca="false">IF(O5411="Intervalo 1",'[1]Pesos dos Critérios'!$L$4,IF(Planilha1!O5411="Intervalo 2",'[1]Pesos dos Critérios'!$L$4,IF(Planilha1!O5411="Intervalo 3",'[1]Pesos dos Critérios'!$L$4,'[1]Pesos dos Critérios'!$M$4)))</f>
        <v>0.0190883190883191</v>
      </c>
      <c r="AF5411" s="5" t="n">
        <f aca="false">IF(Q5411="Intervalo 1",'[1]Pesos dos Critérios'!$B$4,IF(Q5411="Intervalo 2",'[1]Pesos dos Critérios'!$C$4,IF(Q5411="Intervalo 3",'[1]Pesos dos Critérios'!$D$4,'[1]Pesos dos Critérios'!$E$4)))</f>
        <v>0.0218406285072952</v>
      </c>
      <c r="AG5411" s="5" t="n">
        <f aca="false">IF(S5411="Intervalo 1",'[1]Pesos dos Critérios'!$F$4,IF(S5411="Intervalo 2",'[1]Pesos dos Critérios'!$G$4,IF(S5411="Intervalo 3",'[1]Pesos dos Critérios'!$H$4,'[1]Pesos dos Critérios'!$I$4)))</f>
        <v>0.013613315696649</v>
      </c>
      <c r="AH5411" s="5" t="n">
        <f aca="false">IF(U5411="Intervalo 1",'[1]Pesos dos Critérios'!$N$4,IF(U5411="Intervalo 2",'[1]Pesos dos Critérios'!$O$4,IF(U5411="Intervalo 3",'[1]Pesos dos Critérios'!$P$4,'[1]Pesos dos Critérios'!$Q$4)))</f>
        <v>0.0320767195767196</v>
      </c>
      <c r="AI5411" s="5" t="n">
        <f aca="false">IF(AA5411="Intervalo 1",'[1]Pesos dos Critérios'!$R$4,IF(AA5411="Intervalo 2",'[1]Pesos dos Critérios'!$S$4,IF(AA5411="Intervalo 3",'[1]Pesos dos Critérios'!$T$4,'[1]Pesos dos Critérios'!$U$4)))</f>
        <v>0.0658730158730159</v>
      </c>
      <c r="AJ5411" s="5" t="n">
        <f aca="false">SUM(AB5411:AI5411)</f>
        <v>0.267306813556814</v>
      </c>
      <c r="AK5411" s="5" t="n">
        <v>5410</v>
      </c>
      <c r="AM5411" s="1" t="s">
        <v>67</v>
      </c>
    </row>
    <row r="5412" customFormat="false" ht="12.8" hidden="false" customHeight="true" outlineLevel="0" collapsed="false">
      <c r="A5412" s="7" t="n">
        <v>2021</v>
      </c>
      <c r="B5412" s="7" t="s">
        <v>3035</v>
      </c>
      <c r="C5412" s="8" t="s">
        <v>40</v>
      </c>
      <c r="D5412" s="7" t="s">
        <v>61</v>
      </c>
      <c r="E5412" s="7" t="s">
        <v>2402</v>
      </c>
      <c r="F5412" s="7" t="s">
        <v>2377</v>
      </c>
      <c r="G5412" s="7" t="s">
        <v>1166</v>
      </c>
      <c r="H5412" s="9" t="n">
        <v>1</v>
      </c>
      <c r="I5412" s="7" t="s">
        <v>1889</v>
      </c>
      <c r="J5412" s="8" t="s">
        <v>45</v>
      </c>
      <c r="K5412" s="10" t="s">
        <v>46</v>
      </c>
      <c r="L5412" s="10" t="s">
        <v>83</v>
      </c>
      <c r="M5412" s="10" t="s">
        <v>56</v>
      </c>
      <c r="N5412" s="10" t="n">
        <v>0.016</v>
      </c>
      <c r="O5412" s="9" t="s">
        <v>57</v>
      </c>
      <c r="P5412" s="11" t="n">
        <v>0.34</v>
      </c>
      <c r="Q5412" s="8" t="s">
        <v>57</v>
      </c>
      <c r="R5412" s="11" t="n">
        <v>0.029</v>
      </c>
      <c r="S5412" s="8" t="s">
        <v>50</v>
      </c>
      <c r="T5412" s="11" t="n">
        <v>93</v>
      </c>
      <c r="U5412" s="8" t="s">
        <v>49</v>
      </c>
      <c r="V5412" s="11" t="n">
        <v>9.4</v>
      </c>
      <c r="W5412" s="11" t="n">
        <v>10.5</v>
      </c>
      <c r="X5412" s="11" t="n">
        <v>13.5</v>
      </c>
      <c r="Y5412" s="11" t="n">
        <v>15</v>
      </c>
      <c r="Z5412" s="11" t="n">
        <v>1.5</v>
      </c>
      <c r="AA5412" s="8" t="s">
        <v>49</v>
      </c>
      <c r="AB5412" s="5" t="n">
        <f aca="false">IF(C5412='[1]Pesos dos Critérios'!$V$3,'[1]Pesos dos Critérios'!$V$4,IF(Planilha1!C5412='[1]Pesos dos Critérios'!$W$3,'[1]Pesos dos Critérios'!$W$4,IF(Planilha1!C5412='[1]Pesos dos Critérios'!$X$3,'[1]Pesos dos Critérios'!$X$4,IF(Planilha1!C5412='[1]Pesos dos Critérios'!$Y$3,'[1]Pesos dos Critérios'!$Y$4,'[1]Pesos dos Critérios'!$Z$4))))</f>
        <v>0.0222222222222222</v>
      </c>
      <c r="AC5412" s="5" t="n">
        <f aca="false">IF(H5412=1,'[1]Pesos dos Critérios'!$AD$4,IF(Planilha1!H5412=2,'[1]Pesos dos Critérios'!$AE$4,IF(Planilha1!H5412=3,'[1]Pesos dos Critérios'!$AF$4,IF(Planilha1!H5412=4,'[1]Pesos dos Critérios'!$AG$4,'[1]Pesos dos Critérios'!$AH$4))))</f>
        <v>0.0555555555555556</v>
      </c>
      <c r="AD5412" s="5" t="n">
        <f aca="false">IF(J5412='[1]Pesos dos Critérios'!$AA$3,'[1]Pesos dos Critérios'!$AA$4,IF(Planilha1!J5412='[1]Pesos dos Critérios'!$AB$3,'[1]Pesos dos Critérios'!$AB$4,'[1]Pesos dos Critérios'!$AC$4))</f>
        <v>0.037037037037037</v>
      </c>
      <c r="AE5412" s="5" t="n">
        <f aca="false">IF(O5412="Intervalo 1",'[1]Pesos dos Critérios'!$L$4,IF(Planilha1!O5412="Intervalo 2",'[1]Pesos dos Critérios'!$L$4,IF(Planilha1!O5412="Intervalo 3",'[1]Pesos dos Critérios'!$L$4,'[1]Pesos dos Critérios'!$M$4)))</f>
        <v>0.0190883190883191</v>
      </c>
      <c r="AF5412" s="5" t="n">
        <f aca="false">IF(Q5412="Intervalo 1",'[1]Pesos dos Critérios'!$B$4,IF(Q5412="Intervalo 2",'[1]Pesos dos Critérios'!$C$4,IF(Q5412="Intervalo 3",'[1]Pesos dos Critérios'!$D$4,'[1]Pesos dos Critérios'!$E$4)))</f>
        <v>0.0240628507295174</v>
      </c>
      <c r="AG5412" s="5" t="n">
        <f aca="false">IF(S5412="Intervalo 1",'[1]Pesos dos Critérios'!$F$4,IF(S5412="Intervalo 2",'[1]Pesos dos Critérios'!$G$4,IF(S5412="Intervalo 3",'[1]Pesos dos Critérios'!$H$4,'[1]Pesos dos Critérios'!$I$4)))</f>
        <v>0.013613315696649</v>
      </c>
      <c r="AH5412" s="5" t="n">
        <f aca="false">IF(U5412="Intervalo 1",'[1]Pesos dos Critérios'!$N$4,IF(U5412="Intervalo 2",'[1]Pesos dos Critérios'!$O$4,IF(U5412="Intervalo 3",'[1]Pesos dos Critérios'!$P$4,'[1]Pesos dos Critérios'!$Q$4)))</f>
        <v>0.0320767195767196</v>
      </c>
      <c r="AI5412" s="5" t="n">
        <f aca="false">IF(AA5412="Intervalo 1",'[1]Pesos dos Critérios'!$R$4,IF(AA5412="Intervalo 2",'[1]Pesos dos Critérios'!$S$4,IF(AA5412="Intervalo 3",'[1]Pesos dos Critérios'!$T$4,'[1]Pesos dos Critérios'!$U$4)))</f>
        <v>0.0658730158730159</v>
      </c>
      <c r="AJ5412" s="5" t="n">
        <f aca="false">SUM(AB5412:AI5412)</f>
        <v>0.269529035779036</v>
      </c>
      <c r="AK5412" s="5" t="n">
        <v>5411</v>
      </c>
      <c r="AM5412" s="1" t="s">
        <v>67</v>
      </c>
    </row>
    <row r="5413" customFormat="false" ht="12.8" hidden="false" customHeight="true" outlineLevel="0" collapsed="false">
      <c r="A5413" s="7" t="n">
        <v>2021</v>
      </c>
      <c r="B5413" s="7" t="s">
        <v>3035</v>
      </c>
      <c r="C5413" s="8" t="s">
        <v>40</v>
      </c>
      <c r="D5413" s="7" t="s">
        <v>61</v>
      </c>
      <c r="E5413" s="7" t="s">
        <v>2402</v>
      </c>
      <c r="F5413" s="7" t="s">
        <v>2377</v>
      </c>
      <c r="G5413" s="7" t="s">
        <v>508</v>
      </c>
      <c r="H5413" s="9" t="n">
        <v>1</v>
      </c>
      <c r="I5413" s="7" t="s">
        <v>1889</v>
      </c>
      <c r="J5413" s="8" t="s">
        <v>45</v>
      </c>
      <c r="K5413" s="10" t="s">
        <v>46</v>
      </c>
      <c r="L5413" s="10" t="s">
        <v>83</v>
      </c>
      <c r="M5413" s="10" t="s">
        <v>56</v>
      </c>
      <c r="N5413" s="10" t="n">
        <v>0.011</v>
      </c>
      <c r="O5413" s="9" t="s">
        <v>49</v>
      </c>
      <c r="P5413" s="11" t="n">
        <v>0.237</v>
      </c>
      <c r="Q5413" s="8" t="s">
        <v>49</v>
      </c>
      <c r="R5413" s="11" t="n">
        <v>0.014</v>
      </c>
      <c r="S5413" s="8" t="s">
        <v>57</v>
      </c>
      <c r="T5413" s="11" t="n">
        <v>97</v>
      </c>
      <c r="U5413" s="8" t="s">
        <v>49</v>
      </c>
      <c r="V5413" s="11" t="n">
        <v>8.8</v>
      </c>
      <c r="W5413" s="11" t="n">
        <v>10.4</v>
      </c>
      <c r="X5413" s="11" t="n">
        <v>12.8</v>
      </c>
      <c r="Y5413" s="11" t="n">
        <v>14.7</v>
      </c>
      <c r="Z5413" s="11" t="n">
        <v>1.57</v>
      </c>
      <c r="AA5413" s="8" t="s">
        <v>49</v>
      </c>
      <c r="AB5413" s="5" t="n">
        <f aca="false">IF(C5413='[1]Pesos dos Critérios'!$V$3,'[1]Pesos dos Critérios'!$V$4,IF(Planilha1!C5413='[1]Pesos dos Critérios'!$W$3,'[1]Pesos dos Critérios'!$W$4,IF(Planilha1!C5413='[1]Pesos dos Critérios'!$X$3,'[1]Pesos dos Critérios'!$X$4,IF(Planilha1!C5413='[1]Pesos dos Critérios'!$Y$3,'[1]Pesos dos Critérios'!$Y$4,'[1]Pesos dos Critérios'!$Z$4))))</f>
        <v>0.0222222222222222</v>
      </c>
      <c r="AC5413" s="5" t="n">
        <f aca="false">IF(H5413=1,'[1]Pesos dos Critérios'!$AD$4,IF(Planilha1!H5413=2,'[1]Pesos dos Critérios'!$AE$4,IF(Planilha1!H5413=3,'[1]Pesos dos Critérios'!$AF$4,IF(Planilha1!H5413=4,'[1]Pesos dos Critérios'!$AG$4,'[1]Pesos dos Critérios'!$AH$4))))</f>
        <v>0.0555555555555556</v>
      </c>
      <c r="AD5413" s="5" t="n">
        <f aca="false">IF(J5413='[1]Pesos dos Critérios'!$AA$3,'[1]Pesos dos Critérios'!$AA$4,IF(Planilha1!J5413='[1]Pesos dos Critérios'!$AB$3,'[1]Pesos dos Critérios'!$AB$4,'[1]Pesos dos Critérios'!$AC$4))</f>
        <v>0.037037037037037</v>
      </c>
      <c r="AE5413" s="5" t="n">
        <f aca="false">IF(O5413="Intervalo 1",'[1]Pesos dos Critérios'!$L$4,IF(Planilha1!O5413="Intervalo 2",'[1]Pesos dos Critérios'!$L$4,IF(Planilha1!O5413="Intervalo 3",'[1]Pesos dos Critérios'!$L$4,'[1]Pesos dos Critérios'!$M$4)))</f>
        <v>0.0190883190883191</v>
      </c>
      <c r="AF5413" s="5" t="n">
        <f aca="false">IF(Q5413="Intervalo 1",'[1]Pesos dos Critérios'!$B$4,IF(Q5413="Intervalo 2",'[1]Pesos dos Critérios'!$C$4,IF(Q5413="Intervalo 3",'[1]Pesos dos Critérios'!$D$4,'[1]Pesos dos Critérios'!$E$4)))</f>
        <v>0.0531762065095399</v>
      </c>
      <c r="AG5413" s="5" t="n">
        <f aca="false">IF(S5413="Intervalo 1",'[1]Pesos dos Critérios'!$F$4,IF(S5413="Intervalo 2",'[1]Pesos dos Critérios'!$G$4,IF(S5413="Intervalo 3",'[1]Pesos dos Critérios'!$H$4,'[1]Pesos dos Critérios'!$I$4)))</f>
        <v>0.0252425044091711</v>
      </c>
      <c r="AH5413" s="5" t="n">
        <f aca="false">IF(U5413="Intervalo 1",'[1]Pesos dos Critérios'!$N$4,IF(U5413="Intervalo 2",'[1]Pesos dos Critérios'!$O$4,IF(U5413="Intervalo 3",'[1]Pesos dos Critérios'!$P$4,'[1]Pesos dos Critérios'!$Q$4)))</f>
        <v>0.0320767195767196</v>
      </c>
      <c r="AI5413" s="5" t="n">
        <f aca="false">IF(AA5413="Intervalo 1",'[1]Pesos dos Critérios'!$R$4,IF(AA5413="Intervalo 2",'[1]Pesos dos Critérios'!$S$4,IF(AA5413="Intervalo 3",'[1]Pesos dos Critérios'!$T$4,'[1]Pesos dos Critérios'!$U$4)))</f>
        <v>0.0658730158730159</v>
      </c>
      <c r="AJ5413" s="5" t="n">
        <f aca="false">SUM(AB5413:AI5413)</f>
        <v>0.31027158027158</v>
      </c>
      <c r="AK5413" s="5" t="n">
        <v>5412</v>
      </c>
      <c r="AM5413" s="1" t="s">
        <v>52</v>
      </c>
    </row>
    <row r="5414" customFormat="false" ht="12.8" hidden="false" customHeight="true" outlineLevel="0" collapsed="false">
      <c r="A5414" s="7" t="n">
        <v>2021</v>
      </c>
      <c r="B5414" s="7" t="s">
        <v>3035</v>
      </c>
      <c r="C5414" s="8" t="s">
        <v>40</v>
      </c>
      <c r="D5414" s="7" t="s">
        <v>61</v>
      </c>
      <c r="E5414" s="7" t="s">
        <v>2402</v>
      </c>
      <c r="F5414" s="7" t="s">
        <v>2403</v>
      </c>
      <c r="G5414" s="7" t="s">
        <v>234</v>
      </c>
      <c r="H5414" s="9" t="n">
        <v>2</v>
      </c>
      <c r="I5414" s="7" t="s">
        <v>1916</v>
      </c>
      <c r="J5414" s="8" t="s">
        <v>86</v>
      </c>
      <c r="K5414" s="10" t="s">
        <v>46</v>
      </c>
      <c r="L5414" s="10" t="s">
        <v>83</v>
      </c>
      <c r="M5414" s="10" t="s">
        <v>56</v>
      </c>
      <c r="N5414" s="10" t="n">
        <v>0.014</v>
      </c>
      <c r="O5414" s="9" t="s">
        <v>49</v>
      </c>
      <c r="P5414" s="11" t="n">
        <v>0.386</v>
      </c>
      <c r="Q5414" s="8" t="s">
        <v>58</v>
      </c>
      <c r="R5414" s="11" t="n">
        <v>0.015</v>
      </c>
      <c r="S5414" s="8" t="s">
        <v>57</v>
      </c>
      <c r="T5414" s="11" t="n">
        <v>124</v>
      </c>
      <c r="U5414" s="8" t="s">
        <v>50</v>
      </c>
      <c r="V5414" s="11" t="n">
        <v>6.9</v>
      </c>
      <c r="W5414" s="11" t="n">
        <v>9.2</v>
      </c>
      <c r="X5414" s="11" t="n">
        <v>9.7</v>
      </c>
      <c r="Y5414" s="11" t="n">
        <v>12.8</v>
      </c>
      <c r="Z5414" s="11" t="n">
        <v>1.99</v>
      </c>
      <c r="AA5414" s="8" t="s">
        <v>58</v>
      </c>
      <c r="AB5414" s="5" t="n">
        <f aca="false">IF(C5414='[1]Pesos dos Critérios'!$V$3,'[1]Pesos dos Critérios'!$V$4,IF(Planilha1!C5414='[1]Pesos dos Critérios'!$W$3,'[1]Pesos dos Critérios'!$W$4,IF(Planilha1!C5414='[1]Pesos dos Critérios'!$X$3,'[1]Pesos dos Critérios'!$X$4,IF(Planilha1!C5414='[1]Pesos dos Critérios'!$Y$3,'[1]Pesos dos Critérios'!$Y$4,'[1]Pesos dos Critérios'!$Z$4))))</f>
        <v>0.0222222222222222</v>
      </c>
      <c r="AC5414" s="5" t="n">
        <f aca="false">IF(H5414=1,'[1]Pesos dos Critérios'!$AD$4,IF(Planilha1!H5414=2,'[1]Pesos dos Critérios'!$AE$4,IF(Planilha1!H5414=3,'[1]Pesos dos Critérios'!$AF$4,IF(Planilha1!H5414=4,'[1]Pesos dos Critérios'!$AG$4,'[1]Pesos dos Critérios'!$AH$4))))</f>
        <v>0.0277777777777778</v>
      </c>
      <c r="AD5414" s="5" t="n">
        <f aca="false">IF(J5414='[1]Pesos dos Critérios'!$AA$3,'[1]Pesos dos Critérios'!$AA$4,IF(Planilha1!J5414='[1]Pesos dos Critérios'!$AB$3,'[1]Pesos dos Critérios'!$AB$4,'[1]Pesos dos Critérios'!$AC$4))</f>
        <v>0.037037037037037</v>
      </c>
      <c r="AE5414" s="5" t="n">
        <f aca="false">IF(O5414="Intervalo 1",'[1]Pesos dos Critérios'!$L$4,IF(Planilha1!O5414="Intervalo 2",'[1]Pesos dos Critérios'!$L$4,IF(Planilha1!O5414="Intervalo 3",'[1]Pesos dos Critérios'!$L$4,'[1]Pesos dos Critérios'!$M$4)))</f>
        <v>0.0190883190883191</v>
      </c>
      <c r="AF5414" s="5" t="n">
        <f aca="false">IF(Q5414="Intervalo 1",'[1]Pesos dos Critérios'!$B$4,IF(Q5414="Intervalo 2",'[1]Pesos dos Critérios'!$C$4,IF(Q5414="Intervalo 3",'[1]Pesos dos Critérios'!$D$4,'[1]Pesos dos Critérios'!$E$4)))</f>
        <v>0.0218406285072952</v>
      </c>
      <c r="AG5414" s="5" t="n">
        <f aca="false">IF(S5414="Intervalo 1",'[1]Pesos dos Critérios'!$F$4,IF(S5414="Intervalo 2",'[1]Pesos dos Critérios'!$G$4,IF(S5414="Intervalo 3",'[1]Pesos dos Critérios'!$H$4,'[1]Pesos dos Critérios'!$I$4)))</f>
        <v>0.0252425044091711</v>
      </c>
      <c r="AH5414" s="5" t="n">
        <f aca="false">IF(U5414="Intervalo 1",'[1]Pesos dos Critérios'!$N$4,IF(U5414="Intervalo 2",'[1]Pesos dos Critérios'!$O$4,IF(U5414="Intervalo 3",'[1]Pesos dos Critérios'!$P$4,'[1]Pesos dos Critérios'!$Q$4)))</f>
        <v>0.019510582010582</v>
      </c>
      <c r="AI5414" s="5" t="n">
        <f aca="false">IF(AA5414="Intervalo 1",'[1]Pesos dos Critérios'!$R$4,IF(AA5414="Intervalo 2",'[1]Pesos dos Critérios'!$S$4,IF(AA5414="Intervalo 3",'[1]Pesos dos Critérios'!$T$4,'[1]Pesos dos Critérios'!$U$4)))</f>
        <v>0.0547619047619048</v>
      </c>
      <c r="AJ5414" s="5" t="n">
        <f aca="false">SUM(AB5414:AI5414)</f>
        <v>0.227480975814309</v>
      </c>
      <c r="AK5414" s="5" t="n">
        <v>5413</v>
      </c>
      <c r="AM5414" s="1" t="s">
        <v>96</v>
      </c>
    </row>
    <row r="5415" customFormat="false" ht="12.8" hidden="false" customHeight="true" outlineLevel="0" collapsed="false">
      <c r="A5415" s="7" t="n">
        <v>2021</v>
      </c>
      <c r="B5415" s="7" t="s">
        <v>3035</v>
      </c>
      <c r="C5415" s="8" t="s">
        <v>40</v>
      </c>
      <c r="D5415" s="7" t="s">
        <v>61</v>
      </c>
      <c r="E5415" s="7" t="s">
        <v>2402</v>
      </c>
      <c r="F5415" s="7" t="s">
        <v>1744</v>
      </c>
      <c r="G5415" s="7" t="s">
        <v>234</v>
      </c>
      <c r="H5415" s="9" t="n">
        <v>2</v>
      </c>
      <c r="I5415" s="7" t="s">
        <v>1916</v>
      </c>
      <c r="J5415" s="8" t="s">
        <v>86</v>
      </c>
      <c r="K5415" s="10" t="s">
        <v>46</v>
      </c>
      <c r="L5415" s="10" t="s">
        <v>83</v>
      </c>
      <c r="M5415" s="10" t="s">
        <v>56</v>
      </c>
      <c r="N5415" s="10" t="n">
        <v>0.014</v>
      </c>
      <c r="O5415" s="9" t="s">
        <v>49</v>
      </c>
      <c r="P5415" s="11" t="n">
        <v>0.386</v>
      </c>
      <c r="Q5415" s="8" t="s">
        <v>58</v>
      </c>
      <c r="R5415" s="11" t="n">
        <v>0.015</v>
      </c>
      <c r="S5415" s="8" t="s">
        <v>57</v>
      </c>
      <c r="T5415" s="11" t="n">
        <v>124</v>
      </c>
      <c r="U5415" s="8" t="s">
        <v>50</v>
      </c>
      <c r="V5415" s="11" t="n">
        <v>6.9</v>
      </c>
      <c r="W5415" s="11" t="n">
        <v>9.2</v>
      </c>
      <c r="X5415" s="11" t="n">
        <v>9.7</v>
      </c>
      <c r="Y5415" s="11" t="n">
        <v>12.8</v>
      </c>
      <c r="Z5415" s="11" t="n">
        <v>1.99</v>
      </c>
      <c r="AA5415" s="8" t="s">
        <v>58</v>
      </c>
      <c r="AB5415" s="5" t="n">
        <f aca="false">IF(C5415='[1]Pesos dos Critérios'!$V$3,'[1]Pesos dos Critérios'!$V$4,IF(Planilha1!C5415='[1]Pesos dos Critérios'!$W$3,'[1]Pesos dos Critérios'!$W$4,IF(Planilha1!C5415='[1]Pesos dos Critérios'!$X$3,'[1]Pesos dos Critérios'!$X$4,IF(Planilha1!C5415='[1]Pesos dos Critérios'!$Y$3,'[1]Pesos dos Critérios'!$Y$4,'[1]Pesos dos Critérios'!$Z$4))))</f>
        <v>0.0222222222222222</v>
      </c>
      <c r="AC5415" s="5" t="n">
        <f aca="false">IF(H5415=1,'[1]Pesos dos Critérios'!$AD$4,IF(Planilha1!H5415=2,'[1]Pesos dos Critérios'!$AE$4,IF(Planilha1!H5415=3,'[1]Pesos dos Critérios'!$AF$4,IF(Planilha1!H5415=4,'[1]Pesos dos Critérios'!$AG$4,'[1]Pesos dos Critérios'!$AH$4))))</f>
        <v>0.0277777777777778</v>
      </c>
      <c r="AD5415" s="5" t="n">
        <f aca="false">IF(J5415='[1]Pesos dos Critérios'!$AA$3,'[1]Pesos dos Critérios'!$AA$4,IF(Planilha1!J5415='[1]Pesos dos Critérios'!$AB$3,'[1]Pesos dos Critérios'!$AB$4,'[1]Pesos dos Critérios'!$AC$4))</f>
        <v>0.037037037037037</v>
      </c>
      <c r="AE5415" s="5" t="n">
        <f aca="false">IF(O5415="Intervalo 1",'[1]Pesos dos Critérios'!$L$4,IF(Planilha1!O5415="Intervalo 2",'[1]Pesos dos Critérios'!$L$4,IF(Planilha1!O5415="Intervalo 3",'[1]Pesos dos Critérios'!$L$4,'[1]Pesos dos Critérios'!$M$4)))</f>
        <v>0.0190883190883191</v>
      </c>
      <c r="AF5415" s="5" t="n">
        <f aca="false">IF(Q5415="Intervalo 1",'[1]Pesos dos Critérios'!$B$4,IF(Q5415="Intervalo 2",'[1]Pesos dos Critérios'!$C$4,IF(Q5415="Intervalo 3",'[1]Pesos dos Critérios'!$D$4,'[1]Pesos dos Critérios'!$E$4)))</f>
        <v>0.0218406285072952</v>
      </c>
      <c r="AG5415" s="5" t="n">
        <f aca="false">IF(S5415="Intervalo 1",'[1]Pesos dos Critérios'!$F$4,IF(S5415="Intervalo 2",'[1]Pesos dos Critérios'!$G$4,IF(S5415="Intervalo 3",'[1]Pesos dos Critérios'!$H$4,'[1]Pesos dos Critérios'!$I$4)))</f>
        <v>0.0252425044091711</v>
      </c>
      <c r="AH5415" s="5" t="n">
        <f aca="false">IF(U5415="Intervalo 1",'[1]Pesos dos Critérios'!$N$4,IF(U5415="Intervalo 2",'[1]Pesos dos Critérios'!$O$4,IF(U5415="Intervalo 3",'[1]Pesos dos Critérios'!$P$4,'[1]Pesos dos Critérios'!$Q$4)))</f>
        <v>0.019510582010582</v>
      </c>
      <c r="AI5415" s="5" t="n">
        <f aca="false">IF(AA5415="Intervalo 1",'[1]Pesos dos Critérios'!$R$4,IF(AA5415="Intervalo 2",'[1]Pesos dos Critérios'!$S$4,IF(AA5415="Intervalo 3",'[1]Pesos dos Critérios'!$T$4,'[1]Pesos dos Critérios'!$U$4)))</f>
        <v>0.0547619047619048</v>
      </c>
      <c r="AJ5415" s="5" t="n">
        <f aca="false">SUM(AB5415:AI5415)</f>
        <v>0.227480975814309</v>
      </c>
      <c r="AK5415" s="5" t="n">
        <v>5414</v>
      </c>
      <c r="AM5415" s="1" t="s">
        <v>96</v>
      </c>
    </row>
    <row r="5416" customFormat="false" ht="12.8" hidden="false" customHeight="true" outlineLevel="0" collapsed="false">
      <c r="A5416" s="7" t="n">
        <v>2021</v>
      </c>
      <c r="B5416" s="7" t="s">
        <v>3035</v>
      </c>
      <c r="C5416" s="8" t="s">
        <v>40</v>
      </c>
      <c r="D5416" s="7" t="s">
        <v>89</v>
      </c>
      <c r="E5416" s="7" t="s">
        <v>3036</v>
      </c>
      <c r="F5416" s="7" t="s">
        <v>46</v>
      </c>
      <c r="G5416" s="7" t="s">
        <v>43</v>
      </c>
      <c r="H5416" s="9" t="n">
        <v>1</v>
      </c>
      <c r="I5416" s="7" t="s">
        <v>1889</v>
      </c>
      <c r="J5416" s="8" t="s">
        <v>45</v>
      </c>
      <c r="K5416" s="10" t="s">
        <v>46</v>
      </c>
      <c r="L5416" s="10" t="s">
        <v>83</v>
      </c>
      <c r="M5416" s="10" t="s">
        <v>56</v>
      </c>
      <c r="N5416" s="10" t="n">
        <v>0.021</v>
      </c>
      <c r="O5416" s="9" t="s">
        <v>58</v>
      </c>
      <c r="P5416" s="11" t="n">
        <v>0.446</v>
      </c>
      <c r="Q5416" s="8" t="s">
        <v>58</v>
      </c>
      <c r="R5416" s="11" t="n">
        <v>0.017</v>
      </c>
      <c r="S5416" s="8" t="s">
        <v>57</v>
      </c>
      <c r="T5416" s="11" t="n">
        <v>92</v>
      </c>
      <c r="U5416" s="8" t="s">
        <v>49</v>
      </c>
      <c r="V5416" s="11" t="n">
        <v>9.3</v>
      </c>
      <c r="W5416" s="11" t="n">
        <v>10.8</v>
      </c>
      <c r="X5416" s="11" t="n">
        <v>13.3</v>
      </c>
      <c r="Y5416" s="11" t="n">
        <v>15.6</v>
      </c>
      <c r="Z5416" s="11" t="n">
        <v>1.49</v>
      </c>
      <c r="AA5416" s="8" t="s">
        <v>49</v>
      </c>
      <c r="AB5416" s="5" t="n">
        <f aca="false">IF(C5416='[1]Pesos dos Critérios'!$V$3,'[1]Pesos dos Critérios'!$V$4,IF(Planilha1!C5416='[1]Pesos dos Critérios'!$W$3,'[1]Pesos dos Critérios'!$W$4,IF(Planilha1!C5416='[1]Pesos dos Critérios'!$X$3,'[1]Pesos dos Critérios'!$X$4,IF(Planilha1!C5416='[1]Pesos dos Critérios'!$Y$3,'[1]Pesos dos Critérios'!$Y$4,'[1]Pesos dos Critérios'!$Z$4))))</f>
        <v>0.0222222222222222</v>
      </c>
      <c r="AC5416" s="5" t="n">
        <f aca="false">IF(H5416=1,'[1]Pesos dos Critérios'!$AD$4,IF(Planilha1!H5416=2,'[1]Pesos dos Critérios'!$AE$4,IF(Planilha1!H5416=3,'[1]Pesos dos Critérios'!$AF$4,IF(Planilha1!H5416=4,'[1]Pesos dos Critérios'!$AG$4,'[1]Pesos dos Critérios'!$AH$4))))</f>
        <v>0.0555555555555556</v>
      </c>
      <c r="AD5416" s="5" t="n">
        <f aca="false">IF(J5416='[1]Pesos dos Critérios'!$AA$3,'[1]Pesos dos Critérios'!$AA$4,IF(Planilha1!J5416='[1]Pesos dos Critérios'!$AB$3,'[1]Pesos dos Critérios'!$AB$4,'[1]Pesos dos Critérios'!$AC$4))</f>
        <v>0.037037037037037</v>
      </c>
      <c r="AE5416" s="5" t="n">
        <f aca="false">IF(O5416="Intervalo 1",'[1]Pesos dos Critérios'!$L$4,IF(Planilha1!O5416="Intervalo 2",'[1]Pesos dos Critérios'!$L$4,IF(Planilha1!O5416="Intervalo 3",'[1]Pesos dos Critérios'!$L$4,'[1]Pesos dos Critérios'!$M$4)))</f>
        <v>0.0190883190883191</v>
      </c>
      <c r="AF5416" s="5" t="n">
        <f aca="false">IF(Q5416="Intervalo 1",'[1]Pesos dos Critérios'!$B$4,IF(Q5416="Intervalo 2",'[1]Pesos dos Critérios'!$C$4,IF(Q5416="Intervalo 3",'[1]Pesos dos Critérios'!$D$4,'[1]Pesos dos Critérios'!$E$4)))</f>
        <v>0.0218406285072952</v>
      </c>
      <c r="AG5416" s="5" t="n">
        <f aca="false">IF(S5416="Intervalo 1",'[1]Pesos dos Critérios'!$F$4,IF(S5416="Intervalo 2",'[1]Pesos dos Critérios'!$G$4,IF(S5416="Intervalo 3",'[1]Pesos dos Critérios'!$H$4,'[1]Pesos dos Critérios'!$I$4)))</f>
        <v>0.0252425044091711</v>
      </c>
      <c r="AH5416" s="5" t="n">
        <f aca="false">IF(U5416="Intervalo 1",'[1]Pesos dos Critérios'!$N$4,IF(U5416="Intervalo 2",'[1]Pesos dos Critérios'!$O$4,IF(U5416="Intervalo 3",'[1]Pesos dos Critérios'!$P$4,'[1]Pesos dos Critérios'!$Q$4)))</f>
        <v>0.0320767195767196</v>
      </c>
      <c r="AI5416" s="5" t="n">
        <f aca="false">IF(AA5416="Intervalo 1",'[1]Pesos dos Critérios'!$R$4,IF(AA5416="Intervalo 2",'[1]Pesos dos Critérios'!$S$4,IF(AA5416="Intervalo 3",'[1]Pesos dos Critérios'!$T$4,'[1]Pesos dos Critérios'!$U$4)))</f>
        <v>0.0658730158730159</v>
      </c>
      <c r="AJ5416" s="5" t="n">
        <f aca="false">SUM(AB5416:AI5416)</f>
        <v>0.278936002269336</v>
      </c>
      <c r="AK5416" s="5" t="n">
        <v>5415</v>
      </c>
      <c r="AM5416" s="1" t="s">
        <v>67</v>
      </c>
    </row>
    <row r="5417" customFormat="false" ht="12.8" hidden="false" customHeight="true" outlineLevel="0" collapsed="false">
      <c r="A5417" s="7" t="n">
        <v>2021</v>
      </c>
      <c r="B5417" s="7" t="s">
        <v>3035</v>
      </c>
      <c r="C5417" s="8" t="s">
        <v>40</v>
      </c>
      <c r="D5417" s="7" t="s">
        <v>89</v>
      </c>
      <c r="E5417" s="7" t="s">
        <v>3036</v>
      </c>
      <c r="F5417" s="7" t="s">
        <v>134</v>
      </c>
      <c r="G5417" s="7" t="s">
        <v>43</v>
      </c>
      <c r="H5417" s="9" t="n">
        <v>1</v>
      </c>
      <c r="I5417" s="7" t="s">
        <v>1889</v>
      </c>
      <c r="J5417" s="8" t="s">
        <v>45</v>
      </c>
      <c r="K5417" s="10" t="s">
        <v>46</v>
      </c>
      <c r="L5417" s="10" t="s">
        <v>83</v>
      </c>
      <c r="M5417" s="10" t="s">
        <v>56</v>
      </c>
      <c r="N5417" s="10" t="n">
        <v>0.021</v>
      </c>
      <c r="O5417" s="9" t="s">
        <v>58</v>
      </c>
      <c r="P5417" s="11" t="n">
        <v>0.446</v>
      </c>
      <c r="Q5417" s="8" t="s">
        <v>58</v>
      </c>
      <c r="R5417" s="11" t="n">
        <v>0.017</v>
      </c>
      <c r="S5417" s="8" t="s">
        <v>57</v>
      </c>
      <c r="T5417" s="11" t="n">
        <v>92</v>
      </c>
      <c r="U5417" s="8" t="s">
        <v>49</v>
      </c>
      <c r="V5417" s="11" t="n">
        <v>9.3</v>
      </c>
      <c r="W5417" s="11" t="n">
        <v>10.8</v>
      </c>
      <c r="X5417" s="11" t="n">
        <v>13.3</v>
      </c>
      <c r="Y5417" s="11" t="n">
        <v>15.6</v>
      </c>
      <c r="Z5417" s="11" t="n">
        <v>1.49</v>
      </c>
      <c r="AA5417" s="8" t="s">
        <v>49</v>
      </c>
      <c r="AB5417" s="5" t="n">
        <f aca="false">IF(C5417='[1]Pesos dos Critérios'!$V$3,'[1]Pesos dos Critérios'!$V$4,IF(Planilha1!C5417='[1]Pesos dos Critérios'!$W$3,'[1]Pesos dos Critérios'!$W$4,IF(Planilha1!C5417='[1]Pesos dos Critérios'!$X$3,'[1]Pesos dos Critérios'!$X$4,IF(Planilha1!C5417='[1]Pesos dos Critérios'!$Y$3,'[1]Pesos dos Critérios'!$Y$4,'[1]Pesos dos Critérios'!$Z$4))))</f>
        <v>0.0222222222222222</v>
      </c>
      <c r="AC5417" s="5" t="n">
        <f aca="false">IF(H5417=1,'[1]Pesos dos Critérios'!$AD$4,IF(Planilha1!H5417=2,'[1]Pesos dos Critérios'!$AE$4,IF(Planilha1!H5417=3,'[1]Pesos dos Critérios'!$AF$4,IF(Planilha1!H5417=4,'[1]Pesos dos Critérios'!$AG$4,'[1]Pesos dos Critérios'!$AH$4))))</f>
        <v>0.0555555555555556</v>
      </c>
      <c r="AD5417" s="5" t="n">
        <f aca="false">IF(J5417='[1]Pesos dos Critérios'!$AA$3,'[1]Pesos dos Critérios'!$AA$4,IF(Planilha1!J5417='[1]Pesos dos Critérios'!$AB$3,'[1]Pesos dos Critérios'!$AB$4,'[1]Pesos dos Critérios'!$AC$4))</f>
        <v>0.037037037037037</v>
      </c>
      <c r="AE5417" s="5" t="n">
        <f aca="false">IF(O5417="Intervalo 1",'[1]Pesos dos Critérios'!$L$4,IF(Planilha1!O5417="Intervalo 2",'[1]Pesos dos Critérios'!$L$4,IF(Planilha1!O5417="Intervalo 3",'[1]Pesos dos Critérios'!$L$4,'[1]Pesos dos Critérios'!$M$4)))</f>
        <v>0.0190883190883191</v>
      </c>
      <c r="AF5417" s="5" t="n">
        <f aca="false">IF(Q5417="Intervalo 1",'[1]Pesos dos Critérios'!$B$4,IF(Q5417="Intervalo 2",'[1]Pesos dos Critérios'!$C$4,IF(Q5417="Intervalo 3",'[1]Pesos dos Critérios'!$D$4,'[1]Pesos dos Critérios'!$E$4)))</f>
        <v>0.0218406285072952</v>
      </c>
      <c r="AG5417" s="5" t="n">
        <f aca="false">IF(S5417="Intervalo 1",'[1]Pesos dos Critérios'!$F$4,IF(S5417="Intervalo 2",'[1]Pesos dos Critérios'!$G$4,IF(S5417="Intervalo 3",'[1]Pesos dos Critérios'!$H$4,'[1]Pesos dos Critérios'!$I$4)))</f>
        <v>0.0252425044091711</v>
      </c>
      <c r="AH5417" s="5" t="n">
        <f aca="false">IF(U5417="Intervalo 1",'[1]Pesos dos Critérios'!$N$4,IF(U5417="Intervalo 2",'[1]Pesos dos Critérios'!$O$4,IF(U5417="Intervalo 3",'[1]Pesos dos Critérios'!$P$4,'[1]Pesos dos Critérios'!$Q$4)))</f>
        <v>0.0320767195767196</v>
      </c>
      <c r="AI5417" s="5" t="n">
        <f aca="false">IF(AA5417="Intervalo 1",'[1]Pesos dos Critérios'!$R$4,IF(AA5417="Intervalo 2",'[1]Pesos dos Critérios'!$S$4,IF(AA5417="Intervalo 3",'[1]Pesos dos Critérios'!$T$4,'[1]Pesos dos Critérios'!$U$4)))</f>
        <v>0.0658730158730159</v>
      </c>
      <c r="AJ5417" s="5" t="n">
        <f aca="false">SUM(AB5417:AI5417)</f>
        <v>0.278936002269336</v>
      </c>
      <c r="AK5417" s="5" t="n">
        <v>5416</v>
      </c>
      <c r="AM5417" s="1" t="s">
        <v>67</v>
      </c>
    </row>
    <row r="5418" customFormat="false" ht="12.8" hidden="false" customHeight="true" outlineLevel="0" collapsed="false">
      <c r="A5418" s="7" t="n">
        <v>2021</v>
      </c>
      <c r="B5418" s="7" t="s">
        <v>3035</v>
      </c>
      <c r="C5418" s="8" t="s">
        <v>40</v>
      </c>
      <c r="D5418" s="7" t="s">
        <v>89</v>
      </c>
      <c r="E5418" s="7" t="s">
        <v>3036</v>
      </c>
      <c r="F5418" s="7" t="s">
        <v>3037</v>
      </c>
      <c r="G5418" s="7" t="s">
        <v>43</v>
      </c>
      <c r="H5418" s="9" t="n">
        <v>1</v>
      </c>
      <c r="I5418" s="7" t="s">
        <v>1889</v>
      </c>
      <c r="J5418" s="8" t="s">
        <v>45</v>
      </c>
      <c r="K5418" s="10" t="s">
        <v>46</v>
      </c>
      <c r="L5418" s="10" t="s">
        <v>83</v>
      </c>
      <c r="M5418" s="10" t="s">
        <v>56</v>
      </c>
      <c r="N5418" s="10" t="n">
        <v>0.021</v>
      </c>
      <c r="O5418" s="9" t="s">
        <v>58</v>
      </c>
      <c r="P5418" s="11" t="n">
        <v>0.446</v>
      </c>
      <c r="Q5418" s="8" t="s">
        <v>58</v>
      </c>
      <c r="R5418" s="11" t="n">
        <v>0.017</v>
      </c>
      <c r="S5418" s="8" t="s">
        <v>57</v>
      </c>
      <c r="T5418" s="11" t="n">
        <v>92</v>
      </c>
      <c r="U5418" s="8" t="s">
        <v>49</v>
      </c>
      <c r="V5418" s="11" t="n">
        <v>9.3</v>
      </c>
      <c r="W5418" s="11" t="n">
        <v>10.8</v>
      </c>
      <c r="X5418" s="11" t="n">
        <v>13.3</v>
      </c>
      <c r="Y5418" s="11" t="n">
        <v>15.6</v>
      </c>
      <c r="Z5418" s="11" t="n">
        <v>1.49</v>
      </c>
      <c r="AA5418" s="8" t="s">
        <v>49</v>
      </c>
      <c r="AB5418" s="5" t="n">
        <f aca="false">IF(C5418='[1]Pesos dos Critérios'!$V$3,'[1]Pesos dos Critérios'!$V$4,IF(Planilha1!C5418='[1]Pesos dos Critérios'!$W$3,'[1]Pesos dos Critérios'!$W$4,IF(Planilha1!C5418='[1]Pesos dos Critérios'!$X$3,'[1]Pesos dos Critérios'!$X$4,IF(Planilha1!C5418='[1]Pesos dos Critérios'!$Y$3,'[1]Pesos dos Critérios'!$Y$4,'[1]Pesos dos Critérios'!$Z$4))))</f>
        <v>0.0222222222222222</v>
      </c>
      <c r="AC5418" s="5" t="n">
        <f aca="false">IF(H5418=1,'[1]Pesos dos Critérios'!$AD$4,IF(Planilha1!H5418=2,'[1]Pesos dos Critérios'!$AE$4,IF(Planilha1!H5418=3,'[1]Pesos dos Critérios'!$AF$4,IF(Planilha1!H5418=4,'[1]Pesos dos Critérios'!$AG$4,'[1]Pesos dos Critérios'!$AH$4))))</f>
        <v>0.0555555555555556</v>
      </c>
      <c r="AD5418" s="5" t="n">
        <f aca="false">IF(J5418='[1]Pesos dos Critérios'!$AA$3,'[1]Pesos dos Critérios'!$AA$4,IF(Planilha1!J5418='[1]Pesos dos Critérios'!$AB$3,'[1]Pesos dos Critérios'!$AB$4,'[1]Pesos dos Critérios'!$AC$4))</f>
        <v>0.037037037037037</v>
      </c>
      <c r="AE5418" s="5" t="n">
        <f aca="false">IF(O5418="Intervalo 1",'[1]Pesos dos Critérios'!$L$4,IF(Planilha1!O5418="Intervalo 2",'[1]Pesos dos Critérios'!$L$4,IF(Planilha1!O5418="Intervalo 3",'[1]Pesos dos Critérios'!$L$4,'[1]Pesos dos Critérios'!$M$4)))</f>
        <v>0.0190883190883191</v>
      </c>
      <c r="AF5418" s="5" t="n">
        <f aca="false">IF(Q5418="Intervalo 1",'[1]Pesos dos Critérios'!$B$4,IF(Q5418="Intervalo 2",'[1]Pesos dos Critérios'!$C$4,IF(Q5418="Intervalo 3",'[1]Pesos dos Critérios'!$D$4,'[1]Pesos dos Critérios'!$E$4)))</f>
        <v>0.0218406285072952</v>
      </c>
      <c r="AG5418" s="5" t="n">
        <f aca="false">IF(S5418="Intervalo 1",'[1]Pesos dos Critérios'!$F$4,IF(S5418="Intervalo 2",'[1]Pesos dos Critérios'!$G$4,IF(S5418="Intervalo 3",'[1]Pesos dos Critérios'!$H$4,'[1]Pesos dos Critérios'!$I$4)))</f>
        <v>0.0252425044091711</v>
      </c>
      <c r="AH5418" s="5" t="n">
        <f aca="false">IF(U5418="Intervalo 1",'[1]Pesos dos Critérios'!$N$4,IF(U5418="Intervalo 2",'[1]Pesos dos Critérios'!$O$4,IF(U5418="Intervalo 3",'[1]Pesos dos Critérios'!$P$4,'[1]Pesos dos Critérios'!$Q$4)))</f>
        <v>0.0320767195767196</v>
      </c>
      <c r="AI5418" s="5" t="n">
        <f aca="false">IF(AA5418="Intervalo 1",'[1]Pesos dos Critérios'!$R$4,IF(AA5418="Intervalo 2",'[1]Pesos dos Critérios'!$S$4,IF(AA5418="Intervalo 3",'[1]Pesos dos Critérios'!$T$4,'[1]Pesos dos Critérios'!$U$4)))</f>
        <v>0.0658730158730159</v>
      </c>
      <c r="AJ5418" s="5" t="n">
        <f aca="false">SUM(AB5418:AI5418)</f>
        <v>0.278936002269336</v>
      </c>
      <c r="AK5418" s="5" t="n">
        <v>5417</v>
      </c>
      <c r="AM5418" s="1" t="s">
        <v>67</v>
      </c>
    </row>
    <row r="5419" customFormat="false" ht="12.8" hidden="false" customHeight="true" outlineLevel="0" collapsed="false">
      <c r="A5419" s="7" t="n">
        <v>2021</v>
      </c>
      <c r="B5419" s="7" t="s">
        <v>3035</v>
      </c>
      <c r="C5419" s="8" t="s">
        <v>40</v>
      </c>
      <c r="D5419" s="7" t="s">
        <v>89</v>
      </c>
      <c r="E5419" s="7" t="s">
        <v>3036</v>
      </c>
      <c r="F5419" s="7" t="s">
        <v>3038</v>
      </c>
      <c r="G5419" s="7" t="s">
        <v>43</v>
      </c>
      <c r="H5419" s="9" t="n">
        <v>1</v>
      </c>
      <c r="I5419" s="7" t="s">
        <v>1889</v>
      </c>
      <c r="J5419" s="8" t="s">
        <v>45</v>
      </c>
      <c r="K5419" s="10" t="s">
        <v>46</v>
      </c>
      <c r="L5419" s="10" t="s">
        <v>83</v>
      </c>
      <c r="M5419" s="10" t="s">
        <v>56</v>
      </c>
      <c r="N5419" s="10" t="n">
        <v>0.022</v>
      </c>
      <c r="O5419" s="9" t="s">
        <v>58</v>
      </c>
      <c r="P5419" s="11" t="n">
        <v>0.492</v>
      </c>
      <c r="Q5419" s="8" t="s">
        <v>58</v>
      </c>
      <c r="R5419" s="11" t="n">
        <v>0.019</v>
      </c>
      <c r="S5419" s="8" t="s">
        <v>58</v>
      </c>
      <c r="T5419" s="11" t="n">
        <v>95</v>
      </c>
      <c r="U5419" s="8" t="s">
        <v>49</v>
      </c>
      <c r="V5419" s="11" t="n">
        <v>9.1</v>
      </c>
      <c r="W5419" s="11" t="n">
        <v>10.4</v>
      </c>
      <c r="X5419" s="11" t="n">
        <v>13</v>
      </c>
      <c r="Y5419" s="11" t="n">
        <v>15.1</v>
      </c>
      <c r="Z5419" s="11" t="n">
        <v>1.54</v>
      </c>
      <c r="AA5419" s="8" t="s">
        <v>49</v>
      </c>
      <c r="AB5419" s="5" t="n">
        <f aca="false">IF(C5419='[1]Pesos dos Critérios'!$V$3,'[1]Pesos dos Critérios'!$V$4,IF(Planilha1!C5419='[1]Pesos dos Critérios'!$W$3,'[1]Pesos dos Critérios'!$W$4,IF(Planilha1!C5419='[1]Pesos dos Critérios'!$X$3,'[1]Pesos dos Critérios'!$X$4,IF(Planilha1!C5419='[1]Pesos dos Critérios'!$Y$3,'[1]Pesos dos Critérios'!$Y$4,'[1]Pesos dos Critérios'!$Z$4))))</f>
        <v>0.0222222222222222</v>
      </c>
      <c r="AC5419" s="5" t="n">
        <f aca="false">IF(H5419=1,'[1]Pesos dos Critérios'!$AD$4,IF(Planilha1!H5419=2,'[1]Pesos dos Critérios'!$AE$4,IF(Planilha1!H5419=3,'[1]Pesos dos Critérios'!$AF$4,IF(Planilha1!H5419=4,'[1]Pesos dos Critérios'!$AG$4,'[1]Pesos dos Critérios'!$AH$4))))</f>
        <v>0.0555555555555556</v>
      </c>
      <c r="AD5419" s="5" t="n">
        <f aca="false">IF(J5419='[1]Pesos dos Critérios'!$AA$3,'[1]Pesos dos Critérios'!$AA$4,IF(Planilha1!J5419='[1]Pesos dos Critérios'!$AB$3,'[1]Pesos dos Critérios'!$AB$4,'[1]Pesos dos Critérios'!$AC$4))</f>
        <v>0.037037037037037</v>
      </c>
      <c r="AE5419" s="5" t="n">
        <f aca="false">IF(O5419="Intervalo 1",'[1]Pesos dos Critérios'!$L$4,IF(Planilha1!O5419="Intervalo 2",'[1]Pesos dos Critérios'!$L$4,IF(Planilha1!O5419="Intervalo 3",'[1]Pesos dos Critérios'!$L$4,'[1]Pesos dos Critérios'!$M$4)))</f>
        <v>0.0190883190883191</v>
      </c>
      <c r="AF5419" s="5" t="n">
        <f aca="false">IF(Q5419="Intervalo 1",'[1]Pesos dos Critérios'!$B$4,IF(Q5419="Intervalo 2",'[1]Pesos dos Critérios'!$C$4,IF(Q5419="Intervalo 3",'[1]Pesos dos Critérios'!$D$4,'[1]Pesos dos Critérios'!$E$4)))</f>
        <v>0.0218406285072952</v>
      </c>
      <c r="AG5419" s="5" t="n">
        <f aca="false">IF(S5419="Intervalo 1",'[1]Pesos dos Critérios'!$F$4,IF(S5419="Intervalo 2",'[1]Pesos dos Critérios'!$G$4,IF(S5419="Intervalo 3",'[1]Pesos dos Critérios'!$H$4,'[1]Pesos dos Critérios'!$I$4)))</f>
        <v>0.0252425044091711</v>
      </c>
      <c r="AH5419" s="5" t="n">
        <f aca="false">IF(U5419="Intervalo 1",'[1]Pesos dos Critérios'!$N$4,IF(U5419="Intervalo 2",'[1]Pesos dos Critérios'!$O$4,IF(U5419="Intervalo 3",'[1]Pesos dos Critérios'!$P$4,'[1]Pesos dos Critérios'!$Q$4)))</f>
        <v>0.0320767195767196</v>
      </c>
      <c r="AI5419" s="5" t="n">
        <f aca="false">IF(AA5419="Intervalo 1",'[1]Pesos dos Critérios'!$R$4,IF(AA5419="Intervalo 2",'[1]Pesos dos Critérios'!$S$4,IF(AA5419="Intervalo 3",'[1]Pesos dos Critérios'!$T$4,'[1]Pesos dos Critérios'!$U$4)))</f>
        <v>0.0658730158730159</v>
      </c>
      <c r="AJ5419" s="5" t="n">
        <f aca="false">SUM(AB5419:AI5419)</f>
        <v>0.278936002269336</v>
      </c>
      <c r="AK5419" s="5" t="n">
        <v>5418</v>
      </c>
      <c r="AM5419" s="1" t="s">
        <v>67</v>
      </c>
    </row>
    <row r="5420" customFormat="false" ht="12.8" hidden="false" customHeight="true" outlineLevel="0" collapsed="false">
      <c r="A5420" s="7" t="n">
        <v>2021</v>
      </c>
      <c r="B5420" s="7" t="s">
        <v>3035</v>
      </c>
      <c r="C5420" s="8" t="s">
        <v>40</v>
      </c>
      <c r="D5420" s="7" t="s">
        <v>89</v>
      </c>
      <c r="E5420" s="7" t="s">
        <v>3036</v>
      </c>
      <c r="F5420" s="7" t="s">
        <v>134</v>
      </c>
      <c r="G5420" s="7" t="s">
        <v>847</v>
      </c>
      <c r="H5420" s="9" t="n">
        <v>1</v>
      </c>
      <c r="I5420" s="7" t="s">
        <v>1889</v>
      </c>
      <c r="J5420" s="8" t="s">
        <v>45</v>
      </c>
      <c r="K5420" s="10" t="s">
        <v>46</v>
      </c>
      <c r="L5420" s="10" t="s">
        <v>83</v>
      </c>
      <c r="M5420" s="10" t="s">
        <v>56</v>
      </c>
      <c r="N5420" s="10" t="n">
        <v>0.017</v>
      </c>
      <c r="O5420" s="9" t="s">
        <v>57</v>
      </c>
      <c r="P5420" s="11" t="n">
        <v>0.358</v>
      </c>
      <c r="Q5420" s="8" t="s">
        <v>57</v>
      </c>
      <c r="R5420" s="11" t="n">
        <v>0.027</v>
      </c>
      <c r="S5420" s="8" t="s">
        <v>50</v>
      </c>
      <c r="T5420" s="11" t="n">
        <v>99</v>
      </c>
      <c r="U5420" s="8" t="s">
        <v>49</v>
      </c>
      <c r="V5420" s="11" t="n">
        <v>8.8</v>
      </c>
      <c r="W5420" s="11" t="n">
        <v>10.5</v>
      </c>
      <c r="X5420" s="11" t="n">
        <v>12.4</v>
      </c>
      <c r="Y5420" s="11" t="n">
        <v>14.8</v>
      </c>
      <c r="Z5420" s="11" t="n">
        <v>1.59</v>
      </c>
      <c r="AA5420" s="8" t="s">
        <v>49</v>
      </c>
      <c r="AB5420" s="5" t="n">
        <f aca="false">IF(C5420='[1]Pesos dos Critérios'!$V$3,'[1]Pesos dos Critérios'!$V$4,IF(Planilha1!C5420='[1]Pesos dos Critérios'!$W$3,'[1]Pesos dos Critérios'!$W$4,IF(Planilha1!C5420='[1]Pesos dos Critérios'!$X$3,'[1]Pesos dos Critérios'!$X$4,IF(Planilha1!C5420='[1]Pesos dos Critérios'!$Y$3,'[1]Pesos dos Critérios'!$Y$4,'[1]Pesos dos Critérios'!$Z$4))))</f>
        <v>0.0222222222222222</v>
      </c>
      <c r="AC5420" s="5" t="n">
        <f aca="false">IF(H5420=1,'[1]Pesos dos Critérios'!$AD$4,IF(Planilha1!H5420=2,'[1]Pesos dos Critérios'!$AE$4,IF(Planilha1!H5420=3,'[1]Pesos dos Critérios'!$AF$4,IF(Planilha1!H5420=4,'[1]Pesos dos Critérios'!$AG$4,'[1]Pesos dos Critérios'!$AH$4))))</f>
        <v>0.0555555555555556</v>
      </c>
      <c r="AD5420" s="5" t="n">
        <f aca="false">IF(J5420='[1]Pesos dos Critérios'!$AA$3,'[1]Pesos dos Critérios'!$AA$4,IF(Planilha1!J5420='[1]Pesos dos Critérios'!$AB$3,'[1]Pesos dos Critérios'!$AB$4,'[1]Pesos dos Critérios'!$AC$4))</f>
        <v>0.037037037037037</v>
      </c>
      <c r="AE5420" s="5" t="n">
        <f aca="false">IF(O5420="Intervalo 1",'[1]Pesos dos Critérios'!$L$4,IF(Planilha1!O5420="Intervalo 2",'[1]Pesos dos Critérios'!$L$4,IF(Planilha1!O5420="Intervalo 3",'[1]Pesos dos Critérios'!$L$4,'[1]Pesos dos Critérios'!$M$4)))</f>
        <v>0.0190883190883191</v>
      </c>
      <c r="AF5420" s="5" t="n">
        <f aca="false">IF(Q5420="Intervalo 1",'[1]Pesos dos Critérios'!$B$4,IF(Q5420="Intervalo 2",'[1]Pesos dos Critérios'!$C$4,IF(Q5420="Intervalo 3",'[1]Pesos dos Critérios'!$D$4,'[1]Pesos dos Critérios'!$E$4)))</f>
        <v>0.0240628507295174</v>
      </c>
      <c r="AG5420" s="5" t="n">
        <f aca="false">IF(S5420="Intervalo 1",'[1]Pesos dos Critérios'!$F$4,IF(S5420="Intervalo 2",'[1]Pesos dos Critérios'!$G$4,IF(S5420="Intervalo 3",'[1]Pesos dos Critérios'!$H$4,'[1]Pesos dos Critérios'!$I$4)))</f>
        <v>0.013613315696649</v>
      </c>
      <c r="AH5420" s="5" t="n">
        <f aca="false">IF(U5420="Intervalo 1",'[1]Pesos dos Critérios'!$N$4,IF(U5420="Intervalo 2",'[1]Pesos dos Critérios'!$O$4,IF(U5420="Intervalo 3",'[1]Pesos dos Critérios'!$P$4,'[1]Pesos dos Critérios'!$Q$4)))</f>
        <v>0.0320767195767196</v>
      </c>
      <c r="AI5420" s="5" t="n">
        <f aca="false">IF(AA5420="Intervalo 1",'[1]Pesos dos Critérios'!$R$4,IF(AA5420="Intervalo 2",'[1]Pesos dos Critérios'!$S$4,IF(AA5420="Intervalo 3",'[1]Pesos dos Critérios'!$T$4,'[1]Pesos dos Critérios'!$U$4)))</f>
        <v>0.0658730158730159</v>
      </c>
      <c r="AJ5420" s="5" t="n">
        <f aca="false">SUM(AB5420:AI5420)</f>
        <v>0.269529035779036</v>
      </c>
      <c r="AK5420" s="5" t="n">
        <v>5419</v>
      </c>
      <c r="AM5420" s="1" t="s">
        <v>67</v>
      </c>
    </row>
    <row r="5421" customFormat="false" ht="12.8" hidden="false" customHeight="true" outlineLevel="0" collapsed="false">
      <c r="A5421" s="7" t="n">
        <v>2021</v>
      </c>
      <c r="B5421" s="7" t="s">
        <v>3035</v>
      </c>
      <c r="C5421" s="8" t="s">
        <v>40</v>
      </c>
      <c r="D5421" s="7" t="s">
        <v>89</v>
      </c>
      <c r="E5421" s="7" t="s">
        <v>3036</v>
      </c>
      <c r="F5421" s="7" t="s">
        <v>3037</v>
      </c>
      <c r="G5421" s="7" t="s">
        <v>847</v>
      </c>
      <c r="H5421" s="9" t="n">
        <v>1</v>
      </c>
      <c r="I5421" s="7" t="s">
        <v>1889</v>
      </c>
      <c r="J5421" s="8" t="s">
        <v>45</v>
      </c>
      <c r="K5421" s="10" t="s">
        <v>46</v>
      </c>
      <c r="L5421" s="10" t="s">
        <v>83</v>
      </c>
      <c r="M5421" s="10" t="s">
        <v>56</v>
      </c>
      <c r="N5421" s="10" t="n">
        <v>0.017</v>
      </c>
      <c r="O5421" s="9" t="s">
        <v>57</v>
      </c>
      <c r="P5421" s="11" t="n">
        <v>0.358</v>
      </c>
      <c r="Q5421" s="8" t="s">
        <v>57</v>
      </c>
      <c r="R5421" s="11" t="n">
        <v>0.027</v>
      </c>
      <c r="S5421" s="8" t="s">
        <v>50</v>
      </c>
      <c r="T5421" s="11" t="n">
        <v>99</v>
      </c>
      <c r="U5421" s="8" t="s">
        <v>49</v>
      </c>
      <c r="V5421" s="11" t="n">
        <v>8.8</v>
      </c>
      <c r="W5421" s="11" t="n">
        <v>10.5</v>
      </c>
      <c r="X5421" s="11" t="n">
        <v>12.4</v>
      </c>
      <c r="Y5421" s="11" t="n">
        <v>14.8</v>
      </c>
      <c r="Z5421" s="11" t="n">
        <v>1.59</v>
      </c>
      <c r="AA5421" s="8" t="s">
        <v>49</v>
      </c>
      <c r="AB5421" s="5" t="n">
        <f aca="false">IF(C5421='[1]Pesos dos Critérios'!$V$3,'[1]Pesos dos Critérios'!$V$4,IF(Planilha1!C5421='[1]Pesos dos Critérios'!$W$3,'[1]Pesos dos Critérios'!$W$4,IF(Planilha1!C5421='[1]Pesos dos Critérios'!$X$3,'[1]Pesos dos Critérios'!$X$4,IF(Planilha1!C5421='[1]Pesos dos Critérios'!$Y$3,'[1]Pesos dos Critérios'!$Y$4,'[1]Pesos dos Critérios'!$Z$4))))</f>
        <v>0.0222222222222222</v>
      </c>
      <c r="AC5421" s="5" t="n">
        <f aca="false">IF(H5421=1,'[1]Pesos dos Critérios'!$AD$4,IF(Planilha1!H5421=2,'[1]Pesos dos Critérios'!$AE$4,IF(Planilha1!H5421=3,'[1]Pesos dos Critérios'!$AF$4,IF(Planilha1!H5421=4,'[1]Pesos dos Critérios'!$AG$4,'[1]Pesos dos Critérios'!$AH$4))))</f>
        <v>0.0555555555555556</v>
      </c>
      <c r="AD5421" s="5" t="n">
        <f aca="false">IF(J5421='[1]Pesos dos Critérios'!$AA$3,'[1]Pesos dos Critérios'!$AA$4,IF(Planilha1!J5421='[1]Pesos dos Critérios'!$AB$3,'[1]Pesos dos Critérios'!$AB$4,'[1]Pesos dos Critérios'!$AC$4))</f>
        <v>0.037037037037037</v>
      </c>
      <c r="AE5421" s="5" t="n">
        <f aca="false">IF(O5421="Intervalo 1",'[1]Pesos dos Critérios'!$L$4,IF(Planilha1!O5421="Intervalo 2",'[1]Pesos dos Critérios'!$L$4,IF(Planilha1!O5421="Intervalo 3",'[1]Pesos dos Critérios'!$L$4,'[1]Pesos dos Critérios'!$M$4)))</f>
        <v>0.0190883190883191</v>
      </c>
      <c r="AF5421" s="5" t="n">
        <f aca="false">IF(Q5421="Intervalo 1",'[1]Pesos dos Critérios'!$B$4,IF(Q5421="Intervalo 2",'[1]Pesos dos Critérios'!$C$4,IF(Q5421="Intervalo 3",'[1]Pesos dos Critérios'!$D$4,'[1]Pesos dos Critérios'!$E$4)))</f>
        <v>0.0240628507295174</v>
      </c>
      <c r="AG5421" s="5" t="n">
        <f aca="false">IF(S5421="Intervalo 1",'[1]Pesos dos Critérios'!$F$4,IF(S5421="Intervalo 2",'[1]Pesos dos Critérios'!$G$4,IF(S5421="Intervalo 3",'[1]Pesos dos Critérios'!$H$4,'[1]Pesos dos Critérios'!$I$4)))</f>
        <v>0.013613315696649</v>
      </c>
      <c r="AH5421" s="5" t="n">
        <f aca="false">IF(U5421="Intervalo 1",'[1]Pesos dos Critérios'!$N$4,IF(U5421="Intervalo 2",'[1]Pesos dos Critérios'!$O$4,IF(U5421="Intervalo 3",'[1]Pesos dos Critérios'!$P$4,'[1]Pesos dos Critérios'!$Q$4)))</f>
        <v>0.0320767195767196</v>
      </c>
      <c r="AI5421" s="5" t="n">
        <f aca="false">IF(AA5421="Intervalo 1",'[1]Pesos dos Critérios'!$R$4,IF(AA5421="Intervalo 2",'[1]Pesos dos Critérios'!$S$4,IF(AA5421="Intervalo 3",'[1]Pesos dos Critérios'!$T$4,'[1]Pesos dos Critérios'!$U$4)))</f>
        <v>0.0658730158730159</v>
      </c>
      <c r="AJ5421" s="5" t="n">
        <f aca="false">SUM(AB5421:AI5421)</f>
        <v>0.269529035779036</v>
      </c>
      <c r="AK5421" s="5" t="n">
        <v>5420</v>
      </c>
      <c r="AM5421" s="1" t="s">
        <v>67</v>
      </c>
    </row>
    <row r="5422" customFormat="false" ht="12.8" hidden="false" customHeight="true" outlineLevel="0" collapsed="false">
      <c r="A5422" s="7" t="n">
        <v>2021</v>
      </c>
      <c r="B5422" s="7" t="s">
        <v>3035</v>
      </c>
      <c r="C5422" s="8" t="s">
        <v>40</v>
      </c>
      <c r="D5422" s="7" t="s">
        <v>89</v>
      </c>
      <c r="E5422" s="7" t="s">
        <v>3036</v>
      </c>
      <c r="F5422" s="7" t="s">
        <v>134</v>
      </c>
      <c r="G5422" s="7" t="s">
        <v>847</v>
      </c>
      <c r="H5422" s="9" t="n">
        <v>1</v>
      </c>
      <c r="I5422" s="7" t="s">
        <v>1916</v>
      </c>
      <c r="J5422" s="8" t="s">
        <v>86</v>
      </c>
      <c r="K5422" s="10" t="s">
        <v>46</v>
      </c>
      <c r="L5422" s="10" t="s">
        <v>83</v>
      </c>
      <c r="M5422" s="10" t="s">
        <v>56</v>
      </c>
      <c r="N5422" s="10" t="n">
        <v>0.014</v>
      </c>
      <c r="O5422" s="9" t="s">
        <v>49</v>
      </c>
      <c r="P5422" s="11" t="n">
        <v>0.307</v>
      </c>
      <c r="Q5422" s="8" t="s">
        <v>57</v>
      </c>
      <c r="R5422" s="11" t="n">
        <v>0.013</v>
      </c>
      <c r="S5422" s="8" t="s">
        <v>49</v>
      </c>
      <c r="T5422" s="11" t="n">
        <v>104</v>
      </c>
      <c r="U5422" s="8" t="s">
        <v>57</v>
      </c>
      <c r="V5422" s="11" t="n">
        <v>8.4</v>
      </c>
      <c r="W5422" s="11" t="n">
        <v>9.9</v>
      </c>
      <c r="X5422" s="11" t="n">
        <v>11.7</v>
      </c>
      <c r="Y5422" s="11" t="n">
        <v>14.5</v>
      </c>
      <c r="Z5422" s="11" t="n">
        <v>1.67</v>
      </c>
      <c r="AA5422" s="8" t="s">
        <v>57</v>
      </c>
      <c r="AB5422" s="5" t="n">
        <f aca="false">IF(C5422='[1]Pesos dos Critérios'!$V$3,'[1]Pesos dos Critérios'!$V$4,IF(Planilha1!C5422='[1]Pesos dos Critérios'!$W$3,'[1]Pesos dos Critérios'!$W$4,IF(Planilha1!C5422='[1]Pesos dos Critérios'!$X$3,'[1]Pesos dos Critérios'!$X$4,IF(Planilha1!C5422='[1]Pesos dos Critérios'!$Y$3,'[1]Pesos dos Critérios'!$Y$4,'[1]Pesos dos Critérios'!$Z$4))))</f>
        <v>0.0222222222222222</v>
      </c>
      <c r="AC5422" s="5" t="n">
        <f aca="false">IF(H5422=1,'[1]Pesos dos Critérios'!$AD$4,IF(Planilha1!H5422=2,'[1]Pesos dos Critérios'!$AE$4,IF(Planilha1!H5422=3,'[1]Pesos dos Critérios'!$AF$4,IF(Planilha1!H5422=4,'[1]Pesos dos Critérios'!$AG$4,'[1]Pesos dos Critérios'!$AH$4))))</f>
        <v>0.0555555555555556</v>
      </c>
      <c r="AD5422" s="5" t="n">
        <f aca="false">IF(J5422='[1]Pesos dos Critérios'!$AA$3,'[1]Pesos dos Critérios'!$AA$4,IF(Planilha1!J5422='[1]Pesos dos Critérios'!$AB$3,'[1]Pesos dos Critérios'!$AB$4,'[1]Pesos dos Critérios'!$AC$4))</f>
        <v>0.037037037037037</v>
      </c>
      <c r="AE5422" s="5" t="n">
        <f aca="false">IF(O5422="Intervalo 1",'[1]Pesos dos Critérios'!$L$4,IF(Planilha1!O5422="Intervalo 2",'[1]Pesos dos Critérios'!$L$4,IF(Planilha1!O5422="Intervalo 3",'[1]Pesos dos Critérios'!$L$4,'[1]Pesos dos Critérios'!$M$4)))</f>
        <v>0.0190883190883191</v>
      </c>
      <c r="AF5422" s="5" t="n">
        <f aca="false">IF(Q5422="Intervalo 1",'[1]Pesos dos Critérios'!$B$4,IF(Q5422="Intervalo 2",'[1]Pesos dos Critérios'!$C$4,IF(Q5422="Intervalo 3",'[1]Pesos dos Critérios'!$D$4,'[1]Pesos dos Critérios'!$E$4)))</f>
        <v>0.0240628507295174</v>
      </c>
      <c r="AG5422" s="5" t="n">
        <f aca="false">IF(S5422="Intervalo 1",'[1]Pesos dos Critérios'!$F$4,IF(S5422="Intervalo 2",'[1]Pesos dos Critérios'!$G$4,IF(S5422="Intervalo 3",'[1]Pesos dos Critérios'!$H$4,'[1]Pesos dos Critérios'!$I$4)))</f>
        <v>0.0470127865961199</v>
      </c>
      <c r="AH5422" s="5" t="n">
        <f aca="false">IF(U5422="Intervalo 1",'[1]Pesos dos Critérios'!$N$4,IF(U5422="Intervalo 2",'[1]Pesos dos Critérios'!$O$4,IF(U5422="Intervalo 3",'[1]Pesos dos Critérios'!$P$4,'[1]Pesos dos Critérios'!$Q$4)))</f>
        <v>0.0320767195767196</v>
      </c>
      <c r="AI5422" s="5" t="n">
        <f aca="false">IF(AA5422="Intervalo 1",'[1]Pesos dos Critérios'!$R$4,IF(AA5422="Intervalo 2",'[1]Pesos dos Critérios'!$S$4,IF(AA5422="Intervalo 3",'[1]Pesos dos Critérios'!$T$4,'[1]Pesos dos Critérios'!$U$4)))</f>
        <v>0.0547619047619048</v>
      </c>
      <c r="AJ5422" s="5" t="n">
        <f aca="false">SUM(AB5422:AI5422)</f>
        <v>0.291817395567396</v>
      </c>
      <c r="AK5422" s="5" t="n">
        <v>5421</v>
      </c>
      <c r="AM5422" s="1" t="s">
        <v>52</v>
      </c>
    </row>
    <row r="5423" customFormat="false" ht="12.8" hidden="false" customHeight="true" outlineLevel="0" collapsed="false">
      <c r="A5423" s="7" t="n">
        <v>2021</v>
      </c>
      <c r="B5423" s="7" t="s">
        <v>3035</v>
      </c>
      <c r="C5423" s="8" t="s">
        <v>40</v>
      </c>
      <c r="D5423" s="7" t="s">
        <v>89</v>
      </c>
      <c r="E5423" s="7" t="s">
        <v>3036</v>
      </c>
      <c r="F5423" s="7" t="s">
        <v>3037</v>
      </c>
      <c r="G5423" s="7" t="s">
        <v>847</v>
      </c>
      <c r="H5423" s="9" t="n">
        <v>1</v>
      </c>
      <c r="I5423" s="7" t="s">
        <v>1916</v>
      </c>
      <c r="J5423" s="8" t="s">
        <v>86</v>
      </c>
      <c r="K5423" s="10" t="s">
        <v>46</v>
      </c>
      <c r="L5423" s="10" t="s">
        <v>83</v>
      </c>
      <c r="M5423" s="10" t="s">
        <v>56</v>
      </c>
      <c r="N5423" s="10" t="n">
        <v>0.014</v>
      </c>
      <c r="O5423" s="9" t="s">
        <v>49</v>
      </c>
      <c r="P5423" s="11" t="n">
        <v>0.307</v>
      </c>
      <c r="Q5423" s="8" t="s">
        <v>57</v>
      </c>
      <c r="R5423" s="11" t="n">
        <v>0.013</v>
      </c>
      <c r="S5423" s="8" t="s">
        <v>49</v>
      </c>
      <c r="T5423" s="11" t="n">
        <v>104</v>
      </c>
      <c r="U5423" s="8" t="s">
        <v>57</v>
      </c>
      <c r="V5423" s="11" t="n">
        <v>8.4</v>
      </c>
      <c r="W5423" s="11" t="n">
        <v>9.9</v>
      </c>
      <c r="X5423" s="11" t="n">
        <v>11.7</v>
      </c>
      <c r="Y5423" s="11" t="n">
        <v>14.5</v>
      </c>
      <c r="Z5423" s="11" t="n">
        <v>1.67</v>
      </c>
      <c r="AA5423" s="8" t="s">
        <v>57</v>
      </c>
      <c r="AB5423" s="5" t="n">
        <f aca="false">IF(C5423='[1]Pesos dos Critérios'!$V$3,'[1]Pesos dos Critérios'!$V$4,IF(Planilha1!C5423='[1]Pesos dos Critérios'!$W$3,'[1]Pesos dos Critérios'!$W$4,IF(Planilha1!C5423='[1]Pesos dos Critérios'!$X$3,'[1]Pesos dos Critérios'!$X$4,IF(Planilha1!C5423='[1]Pesos dos Critérios'!$Y$3,'[1]Pesos dos Critérios'!$Y$4,'[1]Pesos dos Critérios'!$Z$4))))</f>
        <v>0.0222222222222222</v>
      </c>
      <c r="AC5423" s="5" t="n">
        <f aca="false">IF(H5423=1,'[1]Pesos dos Critérios'!$AD$4,IF(Planilha1!H5423=2,'[1]Pesos dos Critérios'!$AE$4,IF(Planilha1!H5423=3,'[1]Pesos dos Critérios'!$AF$4,IF(Planilha1!H5423=4,'[1]Pesos dos Critérios'!$AG$4,'[1]Pesos dos Critérios'!$AH$4))))</f>
        <v>0.0555555555555556</v>
      </c>
      <c r="AD5423" s="5" t="n">
        <f aca="false">IF(J5423='[1]Pesos dos Critérios'!$AA$3,'[1]Pesos dos Critérios'!$AA$4,IF(Planilha1!J5423='[1]Pesos dos Critérios'!$AB$3,'[1]Pesos dos Critérios'!$AB$4,'[1]Pesos dos Critérios'!$AC$4))</f>
        <v>0.037037037037037</v>
      </c>
      <c r="AE5423" s="5" t="n">
        <f aca="false">IF(O5423="Intervalo 1",'[1]Pesos dos Critérios'!$L$4,IF(Planilha1!O5423="Intervalo 2",'[1]Pesos dos Critérios'!$L$4,IF(Planilha1!O5423="Intervalo 3",'[1]Pesos dos Critérios'!$L$4,'[1]Pesos dos Critérios'!$M$4)))</f>
        <v>0.0190883190883191</v>
      </c>
      <c r="AF5423" s="5" t="n">
        <f aca="false">IF(Q5423="Intervalo 1",'[1]Pesos dos Critérios'!$B$4,IF(Q5423="Intervalo 2",'[1]Pesos dos Critérios'!$C$4,IF(Q5423="Intervalo 3",'[1]Pesos dos Critérios'!$D$4,'[1]Pesos dos Critérios'!$E$4)))</f>
        <v>0.0240628507295174</v>
      </c>
      <c r="AG5423" s="5" t="n">
        <f aca="false">IF(S5423="Intervalo 1",'[1]Pesos dos Critérios'!$F$4,IF(S5423="Intervalo 2",'[1]Pesos dos Critérios'!$G$4,IF(S5423="Intervalo 3",'[1]Pesos dos Critérios'!$H$4,'[1]Pesos dos Critérios'!$I$4)))</f>
        <v>0.0470127865961199</v>
      </c>
      <c r="AH5423" s="5" t="n">
        <f aca="false">IF(U5423="Intervalo 1",'[1]Pesos dos Critérios'!$N$4,IF(U5423="Intervalo 2",'[1]Pesos dos Critérios'!$O$4,IF(U5423="Intervalo 3",'[1]Pesos dos Critérios'!$P$4,'[1]Pesos dos Critérios'!$Q$4)))</f>
        <v>0.0320767195767196</v>
      </c>
      <c r="AI5423" s="5" t="n">
        <f aca="false">IF(AA5423="Intervalo 1",'[1]Pesos dos Critérios'!$R$4,IF(AA5423="Intervalo 2",'[1]Pesos dos Critérios'!$S$4,IF(AA5423="Intervalo 3",'[1]Pesos dos Critérios'!$T$4,'[1]Pesos dos Critérios'!$U$4)))</f>
        <v>0.0547619047619048</v>
      </c>
      <c r="AJ5423" s="5" t="n">
        <f aca="false">SUM(AB5423:AI5423)</f>
        <v>0.291817395567396</v>
      </c>
      <c r="AK5423" s="5" t="n">
        <v>5422</v>
      </c>
      <c r="AM5423" s="1" t="s">
        <v>52</v>
      </c>
    </row>
    <row r="5424" customFormat="false" ht="12.8" hidden="false" customHeight="true" outlineLevel="0" collapsed="false">
      <c r="A5424" s="7" t="n">
        <v>2021</v>
      </c>
      <c r="B5424" s="7" t="s">
        <v>3035</v>
      </c>
      <c r="C5424" s="8" t="s">
        <v>40</v>
      </c>
      <c r="D5424" s="7" t="s">
        <v>89</v>
      </c>
      <c r="E5424" s="7" t="s">
        <v>3036</v>
      </c>
      <c r="F5424" s="7" t="s">
        <v>135</v>
      </c>
      <c r="G5424" s="7" t="s">
        <v>847</v>
      </c>
      <c r="H5424" s="9" t="n">
        <v>1</v>
      </c>
      <c r="I5424" s="7" t="s">
        <v>1916</v>
      </c>
      <c r="J5424" s="8" t="s">
        <v>86</v>
      </c>
      <c r="K5424" s="10" t="s">
        <v>46</v>
      </c>
      <c r="L5424" s="10" t="s">
        <v>83</v>
      </c>
      <c r="M5424" s="10" t="s">
        <v>56</v>
      </c>
      <c r="N5424" s="10" t="n">
        <v>0.014</v>
      </c>
      <c r="O5424" s="9" t="s">
        <v>49</v>
      </c>
      <c r="P5424" s="11" t="n">
        <v>0.307</v>
      </c>
      <c r="Q5424" s="8" t="s">
        <v>57</v>
      </c>
      <c r="R5424" s="11" t="n">
        <v>0.013</v>
      </c>
      <c r="S5424" s="8" t="s">
        <v>49</v>
      </c>
      <c r="T5424" s="11" t="n">
        <v>104</v>
      </c>
      <c r="U5424" s="8" t="s">
        <v>57</v>
      </c>
      <c r="V5424" s="11" t="n">
        <v>8.4</v>
      </c>
      <c r="W5424" s="11" t="n">
        <v>9.9</v>
      </c>
      <c r="X5424" s="11" t="n">
        <v>11.7</v>
      </c>
      <c r="Y5424" s="11" t="n">
        <v>14.5</v>
      </c>
      <c r="Z5424" s="11" t="n">
        <v>1.67</v>
      </c>
      <c r="AA5424" s="8" t="s">
        <v>57</v>
      </c>
      <c r="AB5424" s="5" t="n">
        <f aca="false">IF(C5424='[1]Pesos dos Critérios'!$V$3,'[1]Pesos dos Critérios'!$V$4,IF(Planilha1!C5424='[1]Pesos dos Critérios'!$W$3,'[1]Pesos dos Critérios'!$W$4,IF(Planilha1!C5424='[1]Pesos dos Critérios'!$X$3,'[1]Pesos dos Critérios'!$X$4,IF(Planilha1!C5424='[1]Pesos dos Critérios'!$Y$3,'[1]Pesos dos Critérios'!$Y$4,'[1]Pesos dos Critérios'!$Z$4))))</f>
        <v>0.0222222222222222</v>
      </c>
      <c r="AC5424" s="5" t="n">
        <f aca="false">IF(H5424=1,'[1]Pesos dos Critérios'!$AD$4,IF(Planilha1!H5424=2,'[1]Pesos dos Critérios'!$AE$4,IF(Planilha1!H5424=3,'[1]Pesos dos Critérios'!$AF$4,IF(Planilha1!H5424=4,'[1]Pesos dos Critérios'!$AG$4,'[1]Pesos dos Critérios'!$AH$4))))</f>
        <v>0.0555555555555556</v>
      </c>
      <c r="AD5424" s="5" t="n">
        <f aca="false">IF(J5424='[1]Pesos dos Critérios'!$AA$3,'[1]Pesos dos Critérios'!$AA$4,IF(Planilha1!J5424='[1]Pesos dos Critérios'!$AB$3,'[1]Pesos dos Critérios'!$AB$4,'[1]Pesos dos Critérios'!$AC$4))</f>
        <v>0.037037037037037</v>
      </c>
      <c r="AE5424" s="5" t="n">
        <f aca="false">IF(O5424="Intervalo 1",'[1]Pesos dos Critérios'!$L$4,IF(Planilha1!O5424="Intervalo 2",'[1]Pesos dos Critérios'!$L$4,IF(Planilha1!O5424="Intervalo 3",'[1]Pesos dos Critérios'!$L$4,'[1]Pesos dos Critérios'!$M$4)))</f>
        <v>0.0190883190883191</v>
      </c>
      <c r="AF5424" s="5" t="n">
        <f aca="false">IF(Q5424="Intervalo 1",'[1]Pesos dos Critérios'!$B$4,IF(Q5424="Intervalo 2",'[1]Pesos dos Critérios'!$C$4,IF(Q5424="Intervalo 3",'[1]Pesos dos Critérios'!$D$4,'[1]Pesos dos Critérios'!$E$4)))</f>
        <v>0.0240628507295174</v>
      </c>
      <c r="AG5424" s="5" t="n">
        <f aca="false">IF(S5424="Intervalo 1",'[1]Pesos dos Critérios'!$F$4,IF(S5424="Intervalo 2",'[1]Pesos dos Critérios'!$G$4,IF(S5424="Intervalo 3",'[1]Pesos dos Critérios'!$H$4,'[1]Pesos dos Critérios'!$I$4)))</f>
        <v>0.0470127865961199</v>
      </c>
      <c r="AH5424" s="5" t="n">
        <f aca="false">IF(U5424="Intervalo 1",'[1]Pesos dos Critérios'!$N$4,IF(U5424="Intervalo 2",'[1]Pesos dos Critérios'!$O$4,IF(U5424="Intervalo 3",'[1]Pesos dos Critérios'!$P$4,'[1]Pesos dos Critérios'!$Q$4)))</f>
        <v>0.0320767195767196</v>
      </c>
      <c r="AI5424" s="5" t="n">
        <f aca="false">IF(AA5424="Intervalo 1",'[1]Pesos dos Critérios'!$R$4,IF(AA5424="Intervalo 2",'[1]Pesos dos Critérios'!$S$4,IF(AA5424="Intervalo 3",'[1]Pesos dos Critérios'!$T$4,'[1]Pesos dos Critérios'!$U$4)))</f>
        <v>0.0547619047619048</v>
      </c>
      <c r="AJ5424" s="5" t="n">
        <f aca="false">SUM(AB5424:AI5424)</f>
        <v>0.291817395567396</v>
      </c>
      <c r="AK5424" s="5" t="n">
        <v>5423</v>
      </c>
      <c r="AM5424" s="1" t="s">
        <v>52</v>
      </c>
    </row>
    <row r="5425" customFormat="false" ht="12.8" hidden="false" customHeight="true" outlineLevel="0" collapsed="false">
      <c r="A5425" s="7" t="n">
        <v>2021</v>
      </c>
      <c r="B5425" s="7" t="s">
        <v>3035</v>
      </c>
      <c r="C5425" s="8" t="s">
        <v>40</v>
      </c>
      <c r="D5425" s="7" t="s">
        <v>89</v>
      </c>
      <c r="E5425" s="7" t="s">
        <v>3036</v>
      </c>
      <c r="F5425" s="7" t="s">
        <v>3038</v>
      </c>
      <c r="G5425" s="7" t="s">
        <v>847</v>
      </c>
      <c r="H5425" s="9" t="n">
        <v>1</v>
      </c>
      <c r="I5425" s="7" t="s">
        <v>1916</v>
      </c>
      <c r="J5425" s="8" t="s">
        <v>86</v>
      </c>
      <c r="K5425" s="10" t="s">
        <v>46</v>
      </c>
      <c r="L5425" s="10" t="s">
        <v>83</v>
      </c>
      <c r="M5425" s="10" t="s">
        <v>56</v>
      </c>
      <c r="N5425" s="10" t="n">
        <v>0.017</v>
      </c>
      <c r="O5425" s="9" t="s">
        <v>57</v>
      </c>
      <c r="P5425" s="11" t="n">
        <v>0.482</v>
      </c>
      <c r="Q5425" s="8" t="s">
        <v>58</v>
      </c>
      <c r="R5425" s="11" t="n">
        <v>0.026</v>
      </c>
      <c r="S5425" s="8" t="s">
        <v>50</v>
      </c>
      <c r="T5425" s="11" t="n">
        <v>114</v>
      </c>
      <c r="U5425" s="8" t="s">
        <v>58</v>
      </c>
      <c r="V5425" s="11" t="n">
        <v>7.5</v>
      </c>
      <c r="W5425" s="11" t="n">
        <v>9.4</v>
      </c>
      <c r="X5425" s="11" t="n">
        <v>10.7</v>
      </c>
      <c r="Y5425" s="11" t="n">
        <v>13.5</v>
      </c>
      <c r="Z5425" s="11" t="n">
        <v>1.84</v>
      </c>
      <c r="AA5425" s="8" t="s">
        <v>58</v>
      </c>
      <c r="AB5425" s="5" t="n">
        <f aca="false">IF(C5425='[1]Pesos dos Critérios'!$V$3,'[1]Pesos dos Critérios'!$V$4,IF(Planilha1!C5425='[1]Pesos dos Critérios'!$W$3,'[1]Pesos dos Critérios'!$W$4,IF(Planilha1!C5425='[1]Pesos dos Critérios'!$X$3,'[1]Pesos dos Critérios'!$X$4,IF(Planilha1!C5425='[1]Pesos dos Critérios'!$Y$3,'[1]Pesos dos Critérios'!$Y$4,'[1]Pesos dos Critérios'!$Z$4))))</f>
        <v>0.0222222222222222</v>
      </c>
      <c r="AC5425" s="5" t="n">
        <f aca="false">IF(H5425=1,'[1]Pesos dos Critérios'!$AD$4,IF(Planilha1!H5425=2,'[1]Pesos dos Critérios'!$AE$4,IF(Planilha1!H5425=3,'[1]Pesos dos Critérios'!$AF$4,IF(Planilha1!H5425=4,'[1]Pesos dos Critérios'!$AG$4,'[1]Pesos dos Critérios'!$AH$4))))</f>
        <v>0.0555555555555556</v>
      </c>
      <c r="AD5425" s="5" t="n">
        <f aca="false">IF(J5425='[1]Pesos dos Critérios'!$AA$3,'[1]Pesos dos Critérios'!$AA$4,IF(Planilha1!J5425='[1]Pesos dos Critérios'!$AB$3,'[1]Pesos dos Critérios'!$AB$4,'[1]Pesos dos Critérios'!$AC$4))</f>
        <v>0.037037037037037</v>
      </c>
      <c r="AE5425" s="5" t="n">
        <f aca="false">IF(O5425="Intervalo 1",'[1]Pesos dos Critérios'!$L$4,IF(Planilha1!O5425="Intervalo 2",'[1]Pesos dos Critérios'!$L$4,IF(Planilha1!O5425="Intervalo 3",'[1]Pesos dos Critérios'!$L$4,'[1]Pesos dos Critérios'!$M$4)))</f>
        <v>0.0190883190883191</v>
      </c>
      <c r="AF5425" s="5" t="n">
        <f aca="false">IF(Q5425="Intervalo 1",'[1]Pesos dos Critérios'!$B$4,IF(Q5425="Intervalo 2",'[1]Pesos dos Critérios'!$C$4,IF(Q5425="Intervalo 3",'[1]Pesos dos Critérios'!$D$4,'[1]Pesos dos Critérios'!$E$4)))</f>
        <v>0.0218406285072952</v>
      </c>
      <c r="AG5425" s="5" t="n">
        <f aca="false">IF(S5425="Intervalo 1",'[1]Pesos dos Critérios'!$F$4,IF(S5425="Intervalo 2",'[1]Pesos dos Critérios'!$G$4,IF(S5425="Intervalo 3",'[1]Pesos dos Critérios'!$H$4,'[1]Pesos dos Critérios'!$I$4)))</f>
        <v>0.013613315696649</v>
      </c>
      <c r="AH5425" s="5" t="n">
        <f aca="false">IF(U5425="Intervalo 1",'[1]Pesos dos Critérios'!$N$4,IF(U5425="Intervalo 2",'[1]Pesos dos Critérios'!$O$4,IF(U5425="Intervalo 3",'[1]Pesos dos Critérios'!$P$4,'[1]Pesos dos Critérios'!$Q$4)))</f>
        <v>0.0274470899470899</v>
      </c>
      <c r="AI5425" s="5" t="n">
        <f aca="false">IF(AA5425="Intervalo 1",'[1]Pesos dos Critérios'!$R$4,IF(AA5425="Intervalo 2",'[1]Pesos dos Critérios'!$S$4,IF(AA5425="Intervalo 3",'[1]Pesos dos Critérios'!$T$4,'[1]Pesos dos Critérios'!$U$4)))</f>
        <v>0.0547619047619048</v>
      </c>
      <c r="AJ5425" s="5" t="n">
        <f aca="false">SUM(AB5425:AI5425)</f>
        <v>0.251566072816073</v>
      </c>
      <c r="AK5425" s="5" t="n">
        <v>5424</v>
      </c>
      <c r="AM5425" s="1" t="s">
        <v>60</v>
      </c>
    </row>
    <row r="5426" customFormat="false" ht="12.8" hidden="false" customHeight="true" outlineLevel="0" collapsed="false">
      <c r="A5426" s="7" t="n">
        <v>2021</v>
      </c>
      <c r="B5426" s="7" t="s">
        <v>3035</v>
      </c>
      <c r="C5426" s="8" t="s">
        <v>40</v>
      </c>
      <c r="D5426" s="7" t="s">
        <v>598</v>
      </c>
      <c r="E5426" s="7" t="s">
        <v>139</v>
      </c>
      <c r="F5426" s="7" t="s">
        <v>140</v>
      </c>
      <c r="G5426" s="7" t="s">
        <v>137</v>
      </c>
      <c r="H5426" s="9" t="n">
        <v>1</v>
      </c>
      <c r="I5426" s="7" t="s">
        <v>1889</v>
      </c>
      <c r="J5426" s="8" t="s">
        <v>45</v>
      </c>
      <c r="K5426" s="10" t="s">
        <v>46</v>
      </c>
      <c r="L5426" s="10" t="s">
        <v>83</v>
      </c>
      <c r="M5426" s="10" t="s">
        <v>56</v>
      </c>
      <c r="N5426" s="10" t="n">
        <v>0.011</v>
      </c>
      <c r="O5426" s="9" t="s">
        <v>49</v>
      </c>
      <c r="P5426" s="11" t="n">
        <v>0.098</v>
      </c>
      <c r="Q5426" s="8" t="s">
        <v>49</v>
      </c>
      <c r="R5426" s="11" t="n">
        <v>0.02</v>
      </c>
      <c r="S5426" s="8" t="s">
        <v>58</v>
      </c>
      <c r="T5426" s="11" t="n">
        <v>107</v>
      </c>
      <c r="U5426" s="8" t="s">
        <v>57</v>
      </c>
      <c r="V5426" s="11" t="n">
        <v>8.3</v>
      </c>
      <c r="W5426" s="11" t="n">
        <v>9.5</v>
      </c>
      <c r="X5426" s="11" t="n">
        <v>11.6</v>
      </c>
      <c r="Y5426" s="11" t="n">
        <v>13.6</v>
      </c>
      <c r="Z5426" s="11" t="n">
        <v>1.72</v>
      </c>
      <c r="AA5426" s="8" t="s">
        <v>57</v>
      </c>
      <c r="AB5426" s="5" t="n">
        <f aca="false">IF(C5426='[1]Pesos dos Critérios'!$V$3,'[1]Pesos dos Critérios'!$V$4,IF(Planilha1!C5426='[1]Pesos dos Critérios'!$W$3,'[1]Pesos dos Critérios'!$W$4,IF(Planilha1!C5426='[1]Pesos dos Critérios'!$X$3,'[1]Pesos dos Critérios'!$X$4,IF(Planilha1!C5426='[1]Pesos dos Critérios'!$Y$3,'[1]Pesos dos Critérios'!$Y$4,'[1]Pesos dos Critérios'!$Z$4))))</f>
        <v>0.0222222222222222</v>
      </c>
      <c r="AC5426" s="5" t="n">
        <f aca="false">IF(H5426=1,'[1]Pesos dos Critérios'!$AD$4,IF(Planilha1!H5426=2,'[1]Pesos dos Critérios'!$AE$4,IF(Planilha1!H5426=3,'[1]Pesos dos Critérios'!$AF$4,IF(Planilha1!H5426=4,'[1]Pesos dos Critérios'!$AG$4,'[1]Pesos dos Critérios'!$AH$4))))</f>
        <v>0.0555555555555556</v>
      </c>
      <c r="AD5426" s="5" t="n">
        <f aca="false">IF(J5426='[1]Pesos dos Critérios'!$AA$3,'[1]Pesos dos Critérios'!$AA$4,IF(Planilha1!J5426='[1]Pesos dos Critérios'!$AB$3,'[1]Pesos dos Critérios'!$AB$4,'[1]Pesos dos Critérios'!$AC$4))</f>
        <v>0.037037037037037</v>
      </c>
      <c r="AE5426" s="5" t="n">
        <f aca="false">IF(O5426="Intervalo 1",'[1]Pesos dos Critérios'!$L$4,IF(Planilha1!O5426="Intervalo 2",'[1]Pesos dos Critérios'!$L$4,IF(Planilha1!O5426="Intervalo 3",'[1]Pesos dos Critérios'!$L$4,'[1]Pesos dos Critérios'!$M$4)))</f>
        <v>0.0190883190883191</v>
      </c>
      <c r="AF5426" s="5" t="n">
        <f aca="false">IF(Q5426="Intervalo 1",'[1]Pesos dos Critérios'!$B$4,IF(Q5426="Intervalo 2",'[1]Pesos dos Critérios'!$C$4,IF(Q5426="Intervalo 3",'[1]Pesos dos Critérios'!$D$4,'[1]Pesos dos Critérios'!$E$4)))</f>
        <v>0.0531762065095399</v>
      </c>
      <c r="AG5426" s="5" t="n">
        <f aca="false">IF(S5426="Intervalo 1",'[1]Pesos dos Critérios'!$F$4,IF(S5426="Intervalo 2",'[1]Pesos dos Critérios'!$G$4,IF(S5426="Intervalo 3",'[1]Pesos dos Critérios'!$H$4,'[1]Pesos dos Critérios'!$I$4)))</f>
        <v>0.0252425044091711</v>
      </c>
      <c r="AH5426" s="5" t="n">
        <f aca="false">IF(U5426="Intervalo 1",'[1]Pesos dos Critérios'!$N$4,IF(U5426="Intervalo 2",'[1]Pesos dos Critérios'!$O$4,IF(U5426="Intervalo 3",'[1]Pesos dos Critérios'!$P$4,'[1]Pesos dos Critérios'!$Q$4)))</f>
        <v>0.0320767195767196</v>
      </c>
      <c r="AI5426" s="5" t="n">
        <f aca="false">IF(AA5426="Intervalo 1",'[1]Pesos dos Critérios'!$R$4,IF(AA5426="Intervalo 2",'[1]Pesos dos Critérios'!$S$4,IF(AA5426="Intervalo 3",'[1]Pesos dos Critérios'!$T$4,'[1]Pesos dos Critérios'!$U$4)))</f>
        <v>0.0547619047619048</v>
      </c>
      <c r="AJ5426" s="5" t="n">
        <f aca="false">SUM(AB5426:AI5426)</f>
        <v>0.299160469160469</v>
      </c>
      <c r="AK5426" s="5" t="n">
        <v>5425</v>
      </c>
      <c r="AM5426" s="1" t="s">
        <v>52</v>
      </c>
    </row>
    <row r="5427" customFormat="false" ht="12.8" hidden="false" customHeight="true" outlineLevel="0" collapsed="false">
      <c r="A5427" s="7" t="n">
        <v>2021</v>
      </c>
      <c r="B5427" s="7" t="s">
        <v>3035</v>
      </c>
      <c r="C5427" s="8" t="s">
        <v>40</v>
      </c>
      <c r="D5427" s="7" t="s">
        <v>598</v>
      </c>
      <c r="E5427" s="7" t="s">
        <v>139</v>
      </c>
      <c r="F5427" s="7" t="s">
        <v>141</v>
      </c>
      <c r="G5427" s="7" t="s">
        <v>137</v>
      </c>
      <c r="H5427" s="9" t="n">
        <v>1</v>
      </c>
      <c r="I5427" s="7" t="s">
        <v>219</v>
      </c>
      <c r="J5427" s="8" t="s">
        <v>86</v>
      </c>
      <c r="K5427" s="10" t="s">
        <v>46</v>
      </c>
      <c r="L5427" s="10" t="s">
        <v>83</v>
      </c>
      <c r="M5427" s="10" t="s">
        <v>56</v>
      </c>
      <c r="N5427" s="10" t="n">
        <v>0.022</v>
      </c>
      <c r="O5427" s="9" t="s">
        <v>58</v>
      </c>
      <c r="P5427" s="11" t="n">
        <v>0.12</v>
      </c>
      <c r="Q5427" s="8" t="s">
        <v>49</v>
      </c>
      <c r="R5427" s="11" t="n">
        <v>0.016</v>
      </c>
      <c r="S5427" s="8" t="s">
        <v>57</v>
      </c>
      <c r="T5427" s="11" t="n">
        <v>102</v>
      </c>
      <c r="U5427" s="8" t="s">
        <v>57</v>
      </c>
      <c r="V5427" s="11" t="n">
        <v>8.3</v>
      </c>
      <c r="W5427" s="11" t="n">
        <v>9.9</v>
      </c>
      <c r="X5427" s="11" t="n">
        <v>12.3</v>
      </c>
      <c r="Y5427" s="11" t="n">
        <v>14.1</v>
      </c>
      <c r="Z5427" s="11" t="n">
        <v>1.66</v>
      </c>
      <c r="AA5427" s="8" t="s">
        <v>57</v>
      </c>
      <c r="AB5427" s="5" t="n">
        <f aca="false">IF(C5427='[1]Pesos dos Critérios'!$V$3,'[1]Pesos dos Critérios'!$V$4,IF(Planilha1!C5427='[1]Pesos dos Critérios'!$W$3,'[1]Pesos dos Critérios'!$W$4,IF(Planilha1!C5427='[1]Pesos dos Critérios'!$X$3,'[1]Pesos dos Critérios'!$X$4,IF(Planilha1!C5427='[1]Pesos dos Critérios'!$Y$3,'[1]Pesos dos Critérios'!$Y$4,'[1]Pesos dos Critérios'!$Z$4))))</f>
        <v>0.0222222222222222</v>
      </c>
      <c r="AC5427" s="5" t="n">
        <f aca="false">IF(H5427=1,'[1]Pesos dos Critérios'!$AD$4,IF(Planilha1!H5427=2,'[1]Pesos dos Critérios'!$AE$4,IF(Planilha1!H5427=3,'[1]Pesos dos Critérios'!$AF$4,IF(Planilha1!H5427=4,'[1]Pesos dos Critérios'!$AG$4,'[1]Pesos dos Critérios'!$AH$4))))</f>
        <v>0.0555555555555556</v>
      </c>
      <c r="AD5427" s="5" t="n">
        <f aca="false">IF(J5427='[1]Pesos dos Critérios'!$AA$3,'[1]Pesos dos Critérios'!$AA$4,IF(Planilha1!J5427='[1]Pesos dos Critérios'!$AB$3,'[1]Pesos dos Critérios'!$AB$4,'[1]Pesos dos Critérios'!$AC$4))</f>
        <v>0.037037037037037</v>
      </c>
      <c r="AE5427" s="5" t="n">
        <f aca="false">IF(O5427="Intervalo 1",'[1]Pesos dos Critérios'!$L$4,IF(Planilha1!O5427="Intervalo 2",'[1]Pesos dos Critérios'!$L$4,IF(Planilha1!O5427="Intervalo 3",'[1]Pesos dos Critérios'!$L$4,'[1]Pesos dos Critérios'!$M$4)))</f>
        <v>0.0190883190883191</v>
      </c>
      <c r="AF5427" s="5" t="n">
        <f aca="false">IF(Q5427="Intervalo 1",'[1]Pesos dos Critérios'!$B$4,IF(Q5427="Intervalo 2",'[1]Pesos dos Critérios'!$C$4,IF(Q5427="Intervalo 3",'[1]Pesos dos Critérios'!$D$4,'[1]Pesos dos Critérios'!$E$4)))</f>
        <v>0.0531762065095399</v>
      </c>
      <c r="AG5427" s="5" t="n">
        <f aca="false">IF(S5427="Intervalo 1",'[1]Pesos dos Critérios'!$F$4,IF(S5427="Intervalo 2",'[1]Pesos dos Critérios'!$G$4,IF(S5427="Intervalo 3",'[1]Pesos dos Critérios'!$H$4,'[1]Pesos dos Critérios'!$I$4)))</f>
        <v>0.0252425044091711</v>
      </c>
      <c r="AH5427" s="5" t="n">
        <f aca="false">IF(U5427="Intervalo 1",'[1]Pesos dos Critérios'!$N$4,IF(U5427="Intervalo 2",'[1]Pesos dos Critérios'!$O$4,IF(U5427="Intervalo 3",'[1]Pesos dos Critérios'!$P$4,'[1]Pesos dos Critérios'!$Q$4)))</f>
        <v>0.0320767195767196</v>
      </c>
      <c r="AI5427" s="5" t="n">
        <f aca="false">IF(AA5427="Intervalo 1",'[1]Pesos dos Critérios'!$R$4,IF(AA5427="Intervalo 2",'[1]Pesos dos Critérios'!$S$4,IF(AA5427="Intervalo 3",'[1]Pesos dos Critérios'!$T$4,'[1]Pesos dos Critérios'!$U$4)))</f>
        <v>0.0547619047619048</v>
      </c>
      <c r="AJ5427" s="5" t="n">
        <f aca="false">SUM(AB5427:AI5427)</f>
        <v>0.299160469160469</v>
      </c>
      <c r="AK5427" s="5" t="n">
        <v>5426</v>
      </c>
      <c r="AM5427" s="1" t="s">
        <v>52</v>
      </c>
    </row>
    <row r="5428" customFormat="false" ht="12.8" hidden="false" customHeight="true" outlineLevel="0" collapsed="false">
      <c r="A5428" s="7" t="n">
        <v>2021</v>
      </c>
      <c r="B5428" s="7" t="s">
        <v>3035</v>
      </c>
      <c r="C5428" s="8" t="s">
        <v>40</v>
      </c>
      <c r="D5428" s="7" t="s">
        <v>598</v>
      </c>
      <c r="E5428" s="7" t="s">
        <v>139</v>
      </c>
      <c r="F5428" s="7" t="s">
        <v>143</v>
      </c>
      <c r="G5428" s="7" t="s">
        <v>137</v>
      </c>
      <c r="H5428" s="9" t="n">
        <v>1</v>
      </c>
      <c r="I5428" s="7" t="s">
        <v>219</v>
      </c>
      <c r="J5428" s="8" t="s">
        <v>86</v>
      </c>
      <c r="K5428" s="10" t="s">
        <v>46</v>
      </c>
      <c r="L5428" s="10" t="s">
        <v>83</v>
      </c>
      <c r="M5428" s="10" t="s">
        <v>56</v>
      </c>
      <c r="N5428" s="10" t="n">
        <v>0.022</v>
      </c>
      <c r="O5428" s="9" t="s">
        <v>58</v>
      </c>
      <c r="P5428" s="11" t="n">
        <v>0.12</v>
      </c>
      <c r="Q5428" s="8" t="s">
        <v>49</v>
      </c>
      <c r="R5428" s="11" t="n">
        <v>0.016</v>
      </c>
      <c r="S5428" s="8" t="s">
        <v>57</v>
      </c>
      <c r="T5428" s="11" t="n">
        <v>102</v>
      </c>
      <c r="U5428" s="8" t="s">
        <v>57</v>
      </c>
      <c r="V5428" s="11" t="n">
        <v>8.3</v>
      </c>
      <c r="W5428" s="11" t="n">
        <v>9.9</v>
      </c>
      <c r="X5428" s="11" t="n">
        <v>12.3</v>
      </c>
      <c r="Y5428" s="11" t="n">
        <v>14.1</v>
      </c>
      <c r="Z5428" s="11" t="n">
        <v>1.66</v>
      </c>
      <c r="AA5428" s="8" t="s">
        <v>57</v>
      </c>
      <c r="AB5428" s="5" t="n">
        <f aca="false">IF(C5428='[1]Pesos dos Critérios'!$V$3,'[1]Pesos dos Critérios'!$V$4,IF(Planilha1!C5428='[1]Pesos dos Critérios'!$W$3,'[1]Pesos dos Critérios'!$W$4,IF(Planilha1!C5428='[1]Pesos dos Critérios'!$X$3,'[1]Pesos dos Critérios'!$X$4,IF(Planilha1!C5428='[1]Pesos dos Critérios'!$Y$3,'[1]Pesos dos Critérios'!$Y$4,'[1]Pesos dos Critérios'!$Z$4))))</f>
        <v>0.0222222222222222</v>
      </c>
      <c r="AC5428" s="5" t="n">
        <f aca="false">IF(H5428=1,'[1]Pesos dos Critérios'!$AD$4,IF(Planilha1!H5428=2,'[1]Pesos dos Critérios'!$AE$4,IF(Planilha1!H5428=3,'[1]Pesos dos Critérios'!$AF$4,IF(Planilha1!H5428=4,'[1]Pesos dos Critérios'!$AG$4,'[1]Pesos dos Critérios'!$AH$4))))</f>
        <v>0.0555555555555556</v>
      </c>
      <c r="AD5428" s="5" t="n">
        <f aca="false">IF(J5428='[1]Pesos dos Critérios'!$AA$3,'[1]Pesos dos Critérios'!$AA$4,IF(Planilha1!J5428='[1]Pesos dos Critérios'!$AB$3,'[1]Pesos dos Critérios'!$AB$4,'[1]Pesos dos Critérios'!$AC$4))</f>
        <v>0.037037037037037</v>
      </c>
      <c r="AE5428" s="5" t="n">
        <f aca="false">IF(O5428="Intervalo 1",'[1]Pesos dos Critérios'!$L$4,IF(Planilha1!O5428="Intervalo 2",'[1]Pesos dos Critérios'!$L$4,IF(Planilha1!O5428="Intervalo 3",'[1]Pesos dos Critérios'!$L$4,'[1]Pesos dos Critérios'!$M$4)))</f>
        <v>0.0190883190883191</v>
      </c>
      <c r="AF5428" s="5" t="n">
        <f aca="false">IF(Q5428="Intervalo 1",'[1]Pesos dos Critérios'!$B$4,IF(Q5428="Intervalo 2",'[1]Pesos dos Critérios'!$C$4,IF(Q5428="Intervalo 3",'[1]Pesos dos Critérios'!$D$4,'[1]Pesos dos Critérios'!$E$4)))</f>
        <v>0.0531762065095399</v>
      </c>
      <c r="AG5428" s="5" t="n">
        <f aca="false">IF(S5428="Intervalo 1",'[1]Pesos dos Critérios'!$F$4,IF(S5428="Intervalo 2",'[1]Pesos dos Critérios'!$G$4,IF(S5428="Intervalo 3",'[1]Pesos dos Critérios'!$H$4,'[1]Pesos dos Critérios'!$I$4)))</f>
        <v>0.0252425044091711</v>
      </c>
      <c r="AH5428" s="5" t="n">
        <f aca="false">IF(U5428="Intervalo 1",'[1]Pesos dos Critérios'!$N$4,IF(U5428="Intervalo 2",'[1]Pesos dos Critérios'!$O$4,IF(U5428="Intervalo 3",'[1]Pesos dos Critérios'!$P$4,'[1]Pesos dos Critérios'!$Q$4)))</f>
        <v>0.0320767195767196</v>
      </c>
      <c r="AI5428" s="5" t="n">
        <f aca="false">IF(AA5428="Intervalo 1",'[1]Pesos dos Critérios'!$R$4,IF(AA5428="Intervalo 2",'[1]Pesos dos Critérios'!$S$4,IF(AA5428="Intervalo 3",'[1]Pesos dos Critérios'!$T$4,'[1]Pesos dos Critérios'!$U$4)))</f>
        <v>0.0547619047619048</v>
      </c>
      <c r="AJ5428" s="5" t="n">
        <f aca="false">SUM(AB5428:AI5428)</f>
        <v>0.299160469160469</v>
      </c>
      <c r="AK5428" s="5" t="n">
        <v>5427</v>
      </c>
      <c r="AM5428" s="1" t="s">
        <v>52</v>
      </c>
    </row>
    <row r="5429" customFormat="false" ht="12.8" hidden="false" customHeight="true" outlineLevel="0" collapsed="false">
      <c r="A5429" s="7" t="n">
        <v>2021</v>
      </c>
      <c r="B5429" s="7" t="s">
        <v>3035</v>
      </c>
      <c r="C5429" s="8" t="s">
        <v>40</v>
      </c>
      <c r="D5429" s="7" t="s">
        <v>598</v>
      </c>
      <c r="E5429" s="7" t="s">
        <v>139</v>
      </c>
      <c r="F5429" s="7" t="s">
        <v>144</v>
      </c>
      <c r="G5429" s="7" t="s">
        <v>137</v>
      </c>
      <c r="H5429" s="9" t="n">
        <v>1</v>
      </c>
      <c r="I5429" s="7" t="s">
        <v>219</v>
      </c>
      <c r="J5429" s="8" t="s">
        <v>86</v>
      </c>
      <c r="K5429" s="10" t="s">
        <v>46</v>
      </c>
      <c r="L5429" s="10" t="s">
        <v>83</v>
      </c>
      <c r="M5429" s="10" t="s">
        <v>56</v>
      </c>
      <c r="N5429" s="10" t="n">
        <v>0.022</v>
      </c>
      <c r="O5429" s="9" t="s">
        <v>58</v>
      </c>
      <c r="P5429" s="11" t="n">
        <v>0.12</v>
      </c>
      <c r="Q5429" s="8" t="s">
        <v>49</v>
      </c>
      <c r="R5429" s="11" t="n">
        <v>0.016</v>
      </c>
      <c r="S5429" s="8" t="s">
        <v>57</v>
      </c>
      <c r="T5429" s="11" t="n">
        <v>102</v>
      </c>
      <c r="U5429" s="8" t="s">
        <v>57</v>
      </c>
      <c r="V5429" s="11" t="n">
        <v>8.3</v>
      </c>
      <c r="W5429" s="11" t="n">
        <v>9.9</v>
      </c>
      <c r="X5429" s="11" t="n">
        <v>12.3</v>
      </c>
      <c r="Y5429" s="11" t="n">
        <v>14.1</v>
      </c>
      <c r="Z5429" s="11" t="n">
        <v>1.66</v>
      </c>
      <c r="AA5429" s="8" t="s">
        <v>57</v>
      </c>
      <c r="AB5429" s="5" t="n">
        <f aca="false">IF(C5429='[1]Pesos dos Critérios'!$V$3,'[1]Pesos dos Critérios'!$V$4,IF(Planilha1!C5429='[1]Pesos dos Critérios'!$W$3,'[1]Pesos dos Critérios'!$W$4,IF(Planilha1!C5429='[1]Pesos dos Critérios'!$X$3,'[1]Pesos dos Critérios'!$X$4,IF(Planilha1!C5429='[1]Pesos dos Critérios'!$Y$3,'[1]Pesos dos Critérios'!$Y$4,'[1]Pesos dos Critérios'!$Z$4))))</f>
        <v>0.0222222222222222</v>
      </c>
      <c r="AC5429" s="5" t="n">
        <f aca="false">IF(H5429=1,'[1]Pesos dos Critérios'!$AD$4,IF(Planilha1!H5429=2,'[1]Pesos dos Critérios'!$AE$4,IF(Planilha1!H5429=3,'[1]Pesos dos Critérios'!$AF$4,IF(Planilha1!H5429=4,'[1]Pesos dos Critérios'!$AG$4,'[1]Pesos dos Critérios'!$AH$4))))</f>
        <v>0.0555555555555556</v>
      </c>
      <c r="AD5429" s="5" t="n">
        <f aca="false">IF(J5429='[1]Pesos dos Critérios'!$AA$3,'[1]Pesos dos Critérios'!$AA$4,IF(Planilha1!J5429='[1]Pesos dos Critérios'!$AB$3,'[1]Pesos dos Critérios'!$AB$4,'[1]Pesos dos Critérios'!$AC$4))</f>
        <v>0.037037037037037</v>
      </c>
      <c r="AE5429" s="5" t="n">
        <f aca="false">IF(O5429="Intervalo 1",'[1]Pesos dos Critérios'!$L$4,IF(Planilha1!O5429="Intervalo 2",'[1]Pesos dos Critérios'!$L$4,IF(Planilha1!O5429="Intervalo 3",'[1]Pesos dos Critérios'!$L$4,'[1]Pesos dos Critérios'!$M$4)))</f>
        <v>0.0190883190883191</v>
      </c>
      <c r="AF5429" s="5" t="n">
        <f aca="false">IF(Q5429="Intervalo 1",'[1]Pesos dos Critérios'!$B$4,IF(Q5429="Intervalo 2",'[1]Pesos dos Critérios'!$C$4,IF(Q5429="Intervalo 3",'[1]Pesos dos Critérios'!$D$4,'[1]Pesos dos Critérios'!$E$4)))</f>
        <v>0.0531762065095399</v>
      </c>
      <c r="AG5429" s="5" t="n">
        <f aca="false">IF(S5429="Intervalo 1",'[1]Pesos dos Critérios'!$F$4,IF(S5429="Intervalo 2",'[1]Pesos dos Critérios'!$G$4,IF(S5429="Intervalo 3",'[1]Pesos dos Critérios'!$H$4,'[1]Pesos dos Critérios'!$I$4)))</f>
        <v>0.0252425044091711</v>
      </c>
      <c r="AH5429" s="5" t="n">
        <f aca="false">IF(U5429="Intervalo 1",'[1]Pesos dos Critérios'!$N$4,IF(U5429="Intervalo 2",'[1]Pesos dos Critérios'!$O$4,IF(U5429="Intervalo 3",'[1]Pesos dos Critérios'!$P$4,'[1]Pesos dos Critérios'!$Q$4)))</f>
        <v>0.0320767195767196</v>
      </c>
      <c r="AI5429" s="5" t="n">
        <f aca="false">IF(AA5429="Intervalo 1",'[1]Pesos dos Critérios'!$R$4,IF(AA5429="Intervalo 2",'[1]Pesos dos Critérios'!$S$4,IF(AA5429="Intervalo 3",'[1]Pesos dos Critérios'!$T$4,'[1]Pesos dos Critérios'!$U$4)))</f>
        <v>0.0547619047619048</v>
      </c>
      <c r="AJ5429" s="5" t="n">
        <f aca="false">SUM(AB5429:AI5429)</f>
        <v>0.299160469160469</v>
      </c>
      <c r="AK5429" s="5" t="n">
        <v>5428</v>
      </c>
      <c r="AM5429" s="1" t="s">
        <v>52</v>
      </c>
    </row>
    <row r="5430" customFormat="false" ht="12.8" hidden="false" customHeight="true" outlineLevel="0" collapsed="false">
      <c r="A5430" s="7" t="n">
        <v>2021</v>
      </c>
      <c r="B5430" s="7" t="s">
        <v>3035</v>
      </c>
      <c r="C5430" s="8" t="s">
        <v>40</v>
      </c>
      <c r="D5430" s="7" t="s">
        <v>598</v>
      </c>
      <c r="E5430" s="7" t="s">
        <v>139</v>
      </c>
      <c r="F5430" s="7" t="s">
        <v>2880</v>
      </c>
      <c r="G5430" s="7" t="s">
        <v>137</v>
      </c>
      <c r="H5430" s="9" t="n">
        <v>1</v>
      </c>
      <c r="I5430" s="7" t="s">
        <v>219</v>
      </c>
      <c r="J5430" s="8" t="s">
        <v>86</v>
      </c>
      <c r="K5430" s="10" t="s">
        <v>46</v>
      </c>
      <c r="L5430" s="10" t="s">
        <v>83</v>
      </c>
      <c r="M5430" s="10" t="s">
        <v>56</v>
      </c>
      <c r="N5430" s="10" t="n">
        <v>0.022</v>
      </c>
      <c r="O5430" s="9" t="s">
        <v>58</v>
      </c>
      <c r="P5430" s="11" t="n">
        <v>0.12</v>
      </c>
      <c r="Q5430" s="8" t="s">
        <v>49</v>
      </c>
      <c r="R5430" s="11" t="n">
        <v>0.016</v>
      </c>
      <c r="S5430" s="8" t="s">
        <v>57</v>
      </c>
      <c r="T5430" s="11" t="n">
        <v>102</v>
      </c>
      <c r="U5430" s="8" t="s">
        <v>57</v>
      </c>
      <c r="V5430" s="11" t="n">
        <v>8.3</v>
      </c>
      <c r="W5430" s="11" t="n">
        <v>9.9</v>
      </c>
      <c r="X5430" s="11" t="n">
        <v>12.3</v>
      </c>
      <c r="Y5430" s="11" t="n">
        <v>14.1</v>
      </c>
      <c r="Z5430" s="11" t="n">
        <v>1.66</v>
      </c>
      <c r="AA5430" s="8" t="s">
        <v>57</v>
      </c>
      <c r="AB5430" s="5" t="n">
        <f aca="false">IF(C5430='[1]Pesos dos Critérios'!$V$3,'[1]Pesos dos Critérios'!$V$4,IF(Planilha1!C5430='[1]Pesos dos Critérios'!$W$3,'[1]Pesos dos Critérios'!$W$4,IF(Planilha1!C5430='[1]Pesos dos Critérios'!$X$3,'[1]Pesos dos Critérios'!$X$4,IF(Planilha1!C5430='[1]Pesos dos Critérios'!$Y$3,'[1]Pesos dos Critérios'!$Y$4,'[1]Pesos dos Critérios'!$Z$4))))</f>
        <v>0.0222222222222222</v>
      </c>
      <c r="AC5430" s="5" t="n">
        <f aca="false">IF(H5430=1,'[1]Pesos dos Critérios'!$AD$4,IF(Planilha1!H5430=2,'[1]Pesos dos Critérios'!$AE$4,IF(Planilha1!H5430=3,'[1]Pesos dos Critérios'!$AF$4,IF(Planilha1!H5430=4,'[1]Pesos dos Critérios'!$AG$4,'[1]Pesos dos Critérios'!$AH$4))))</f>
        <v>0.0555555555555556</v>
      </c>
      <c r="AD5430" s="5" t="n">
        <f aca="false">IF(J5430='[1]Pesos dos Critérios'!$AA$3,'[1]Pesos dos Critérios'!$AA$4,IF(Planilha1!J5430='[1]Pesos dos Critérios'!$AB$3,'[1]Pesos dos Critérios'!$AB$4,'[1]Pesos dos Critérios'!$AC$4))</f>
        <v>0.037037037037037</v>
      </c>
      <c r="AE5430" s="5" t="n">
        <f aca="false">IF(O5430="Intervalo 1",'[1]Pesos dos Critérios'!$L$4,IF(Planilha1!O5430="Intervalo 2",'[1]Pesos dos Critérios'!$L$4,IF(Planilha1!O5430="Intervalo 3",'[1]Pesos dos Critérios'!$L$4,'[1]Pesos dos Critérios'!$M$4)))</f>
        <v>0.0190883190883191</v>
      </c>
      <c r="AF5430" s="5" t="n">
        <f aca="false">IF(Q5430="Intervalo 1",'[1]Pesos dos Critérios'!$B$4,IF(Q5430="Intervalo 2",'[1]Pesos dos Critérios'!$C$4,IF(Q5430="Intervalo 3",'[1]Pesos dos Critérios'!$D$4,'[1]Pesos dos Critérios'!$E$4)))</f>
        <v>0.0531762065095399</v>
      </c>
      <c r="AG5430" s="5" t="n">
        <f aca="false">IF(S5430="Intervalo 1",'[1]Pesos dos Critérios'!$F$4,IF(S5430="Intervalo 2",'[1]Pesos dos Critérios'!$G$4,IF(S5430="Intervalo 3",'[1]Pesos dos Critérios'!$H$4,'[1]Pesos dos Critérios'!$I$4)))</f>
        <v>0.0252425044091711</v>
      </c>
      <c r="AH5430" s="5" t="n">
        <f aca="false">IF(U5430="Intervalo 1",'[1]Pesos dos Critérios'!$N$4,IF(U5430="Intervalo 2",'[1]Pesos dos Critérios'!$O$4,IF(U5430="Intervalo 3",'[1]Pesos dos Critérios'!$P$4,'[1]Pesos dos Critérios'!$Q$4)))</f>
        <v>0.0320767195767196</v>
      </c>
      <c r="AI5430" s="5" t="n">
        <f aca="false">IF(AA5430="Intervalo 1",'[1]Pesos dos Critérios'!$R$4,IF(AA5430="Intervalo 2",'[1]Pesos dos Critérios'!$S$4,IF(AA5430="Intervalo 3",'[1]Pesos dos Critérios'!$T$4,'[1]Pesos dos Critérios'!$U$4)))</f>
        <v>0.0547619047619048</v>
      </c>
      <c r="AJ5430" s="5" t="n">
        <f aca="false">SUM(AB5430:AI5430)</f>
        <v>0.299160469160469</v>
      </c>
      <c r="AK5430" s="5" t="n">
        <v>5429</v>
      </c>
      <c r="AM5430" s="1" t="s">
        <v>52</v>
      </c>
    </row>
    <row r="5431" customFormat="false" ht="12.8" hidden="false" customHeight="true" outlineLevel="0" collapsed="false">
      <c r="A5431" s="7" t="n">
        <v>2021</v>
      </c>
      <c r="B5431" s="7" t="s">
        <v>3035</v>
      </c>
      <c r="C5431" s="8" t="s">
        <v>40</v>
      </c>
      <c r="D5431" s="7" t="s">
        <v>602</v>
      </c>
      <c r="E5431" s="7" t="s">
        <v>147</v>
      </c>
      <c r="F5431" s="7" t="s">
        <v>3039</v>
      </c>
      <c r="G5431" s="7" t="s">
        <v>1918</v>
      </c>
      <c r="H5431" s="9" t="n">
        <v>1</v>
      </c>
      <c r="I5431" s="7" t="s">
        <v>1916</v>
      </c>
      <c r="J5431" s="8" t="s">
        <v>86</v>
      </c>
      <c r="K5431" s="10" t="s">
        <v>46</v>
      </c>
      <c r="L5431" s="10" t="s">
        <v>83</v>
      </c>
      <c r="M5431" s="10" t="s">
        <v>56</v>
      </c>
      <c r="N5431" s="10" t="n">
        <v>0.014</v>
      </c>
      <c r="O5431" s="9" t="s">
        <v>49</v>
      </c>
      <c r="P5431" s="11" t="n">
        <v>0.186</v>
      </c>
      <c r="Q5431" s="8" t="s">
        <v>49</v>
      </c>
      <c r="R5431" s="11" t="n">
        <v>0.019</v>
      </c>
      <c r="S5431" s="8" t="s">
        <v>58</v>
      </c>
      <c r="T5431" s="11" t="n">
        <v>104</v>
      </c>
      <c r="U5431" s="8" t="s">
        <v>57</v>
      </c>
      <c r="V5431" s="11" t="n">
        <v>8.2</v>
      </c>
      <c r="W5431" s="11" t="n">
        <v>10.2</v>
      </c>
      <c r="X5431" s="11" t="n">
        <v>11.8</v>
      </c>
      <c r="Y5431" s="11" t="n">
        <v>14.2</v>
      </c>
      <c r="Z5431" s="11" t="n">
        <v>1.67</v>
      </c>
      <c r="AA5431" s="8" t="s">
        <v>57</v>
      </c>
      <c r="AB5431" s="5" t="n">
        <f aca="false">IF(C5431='[1]Pesos dos Critérios'!$V$3,'[1]Pesos dos Critérios'!$V$4,IF(Planilha1!C5431='[1]Pesos dos Critérios'!$W$3,'[1]Pesos dos Critérios'!$W$4,IF(Planilha1!C5431='[1]Pesos dos Critérios'!$X$3,'[1]Pesos dos Critérios'!$X$4,IF(Planilha1!C5431='[1]Pesos dos Critérios'!$Y$3,'[1]Pesos dos Critérios'!$Y$4,'[1]Pesos dos Critérios'!$Z$4))))</f>
        <v>0.0222222222222222</v>
      </c>
      <c r="AC5431" s="5" t="n">
        <f aca="false">IF(H5431=1,'[1]Pesos dos Critérios'!$AD$4,IF(Planilha1!H5431=2,'[1]Pesos dos Critérios'!$AE$4,IF(Planilha1!H5431=3,'[1]Pesos dos Critérios'!$AF$4,IF(Planilha1!H5431=4,'[1]Pesos dos Critérios'!$AG$4,'[1]Pesos dos Critérios'!$AH$4))))</f>
        <v>0.0555555555555556</v>
      </c>
      <c r="AD5431" s="5" t="n">
        <f aca="false">IF(J5431='[1]Pesos dos Critérios'!$AA$3,'[1]Pesos dos Critérios'!$AA$4,IF(Planilha1!J5431='[1]Pesos dos Critérios'!$AB$3,'[1]Pesos dos Critérios'!$AB$4,'[1]Pesos dos Critérios'!$AC$4))</f>
        <v>0.037037037037037</v>
      </c>
      <c r="AE5431" s="5" t="n">
        <f aca="false">IF(O5431="Intervalo 1",'[1]Pesos dos Critérios'!$L$4,IF(Planilha1!O5431="Intervalo 2",'[1]Pesos dos Critérios'!$L$4,IF(Planilha1!O5431="Intervalo 3",'[1]Pesos dos Critérios'!$L$4,'[1]Pesos dos Critérios'!$M$4)))</f>
        <v>0.0190883190883191</v>
      </c>
      <c r="AF5431" s="5" t="n">
        <f aca="false">IF(Q5431="Intervalo 1",'[1]Pesos dos Critérios'!$B$4,IF(Q5431="Intervalo 2",'[1]Pesos dos Critérios'!$C$4,IF(Q5431="Intervalo 3",'[1]Pesos dos Critérios'!$D$4,'[1]Pesos dos Critérios'!$E$4)))</f>
        <v>0.0531762065095399</v>
      </c>
      <c r="AG5431" s="5" t="n">
        <f aca="false">IF(S5431="Intervalo 1",'[1]Pesos dos Critérios'!$F$4,IF(S5431="Intervalo 2",'[1]Pesos dos Critérios'!$G$4,IF(S5431="Intervalo 3",'[1]Pesos dos Critérios'!$H$4,'[1]Pesos dos Critérios'!$I$4)))</f>
        <v>0.0252425044091711</v>
      </c>
      <c r="AH5431" s="5" t="n">
        <f aca="false">IF(U5431="Intervalo 1",'[1]Pesos dos Critérios'!$N$4,IF(U5431="Intervalo 2",'[1]Pesos dos Critérios'!$O$4,IF(U5431="Intervalo 3",'[1]Pesos dos Critérios'!$P$4,'[1]Pesos dos Critérios'!$Q$4)))</f>
        <v>0.0320767195767196</v>
      </c>
      <c r="AI5431" s="5" t="n">
        <f aca="false">IF(AA5431="Intervalo 1",'[1]Pesos dos Critérios'!$R$4,IF(AA5431="Intervalo 2",'[1]Pesos dos Critérios'!$S$4,IF(AA5431="Intervalo 3",'[1]Pesos dos Critérios'!$T$4,'[1]Pesos dos Critérios'!$U$4)))</f>
        <v>0.0547619047619048</v>
      </c>
      <c r="AJ5431" s="5" t="n">
        <f aca="false">SUM(AB5431:AI5431)</f>
        <v>0.299160469160469</v>
      </c>
      <c r="AK5431" s="5" t="n">
        <v>5430</v>
      </c>
      <c r="AM5431" s="1" t="s">
        <v>52</v>
      </c>
    </row>
    <row r="5432" customFormat="false" ht="12.8" hidden="false" customHeight="true" outlineLevel="0" collapsed="false">
      <c r="A5432" s="7" t="n">
        <v>2021</v>
      </c>
      <c r="B5432" s="7" t="s">
        <v>3035</v>
      </c>
      <c r="C5432" s="8" t="s">
        <v>40</v>
      </c>
      <c r="D5432" s="7" t="s">
        <v>602</v>
      </c>
      <c r="E5432" s="7" t="s">
        <v>147</v>
      </c>
      <c r="F5432" s="7" t="s">
        <v>3040</v>
      </c>
      <c r="G5432" s="7" t="s">
        <v>1918</v>
      </c>
      <c r="H5432" s="9" t="n">
        <v>1</v>
      </c>
      <c r="I5432" s="7" t="s">
        <v>1916</v>
      </c>
      <c r="J5432" s="8" t="s">
        <v>86</v>
      </c>
      <c r="K5432" s="10" t="s">
        <v>46</v>
      </c>
      <c r="L5432" s="10" t="s">
        <v>83</v>
      </c>
      <c r="M5432" s="10" t="s">
        <v>56</v>
      </c>
      <c r="N5432" s="10" t="n">
        <v>0.014</v>
      </c>
      <c r="O5432" s="9" t="s">
        <v>49</v>
      </c>
      <c r="P5432" s="11" t="n">
        <v>0.186</v>
      </c>
      <c r="Q5432" s="8" t="s">
        <v>49</v>
      </c>
      <c r="R5432" s="11" t="n">
        <v>0.019</v>
      </c>
      <c r="S5432" s="8" t="s">
        <v>58</v>
      </c>
      <c r="T5432" s="11" t="n">
        <v>104</v>
      </c>
      <c r="U5432" s="8" t="s">
        <v>57</v>
      </c>
      <c r="V5432" s="11" t="n">
        <v>8.2</v>
      </c>
      <c r="W5432" s="11" t="n">
        <v>10.2</v>
      </c>
      <c r="X5432" s="11" t="n">
        <v>11.8</v>
      </c>
      <c r="Y5432" s="11" t="n">
        <v>14.2</v>
      </c>
      <c r="Z5432" s="11" t="n">
        <v>1.67</v>
      </c>
      <c r="AA5432" s="8" t="s">
        <v>57</v>
      </c>
      <c r="AB5432" s="5" t="n">
        <f aca="false">IF(C5432='[1]Pesos dos Critérios'!$V$3,'[1]Pesos dos Critérios'!$V$4,IF(Planilha1!C5432='[1]Pesos dos Critérios'!$W$3,'[1]Pesos dos Critérios'!$W$4,IF(Planilha1!C5432='[1]Pesos dos Critérios'!$X$3,'[1]Pesos dos Critérios'!$X$4,IF(Planilha1!C5432='[1]Pesos dos Critérios'!$Y$3,'[1]Pesos dos Critérios'!$Y$4,'[1]Pesos dos Critérios'!$Z$4))))</f>
        <v>0.0222222222222222</v>
      </c>
      <c r="AC5432" s="5" t="n">
        <f aca="false">IF(H5432=1,'[1]Pesos dos Critérios'!$AD$4,IF(Planilha1!H5432=2,'[1]Pesos dos Critérios'!$AE$4,IF(Planilha1!H5432=3,'[1]Pesos dos Critérios'!$AF$4,IF(Planilha1!H5432=4,'[1]Pesos dos Critérios'!$AG$4,'[1]Pesos dos Critérios'!$AH$4))))</f>
        <v>0.0555555555555556</v>
      </c>
      <c r="AD5432" s="5" t="n">
        <f aca="false">IF(J5432='[1]Pesos dos Critérios'!$AA$3,'[1]Pesos dos Critérios'!$AA$4,IF(Planilha1!J5432='[1]Pesos dos Critérios'!$AB$3,'[1]Pesos dos Critérios'!$AB$4,'[1]Pesos dos Critérios'!$AC$4))</f>
        <v>0.037037037037037</v>
      </c>
      <c r="AE5432" s="5" t="n">
        <f aca="false">IF(O5432="Intervalo 1",'[1]Pesos dos Critérios'!$L$4,IF(Planilha1!O5432="Intervalo 2",'[1]Pesos dos Critérios'!$L$4,IF(Planilha1!O5432="Intervalo 3",'[1]Pesos dos Critérios'!$L$4,'[1]Pesos dos Critérios'!$M$4)))</f>
        <v>0.0190883190883191</v>
      </c>
      <c r="AF5432" s="5" t="n">
        <f aca="false">IF(Q5432="Intervalo 1",'[1]Pesos dos Critérios'!$B$4,IF(Q5432="Intervalo 2",'[1]Pesos dos Critérios'!$C$4,IF(Q5432="Intervalo 3",'[1]Pesos dos Critérios'!$D$4,'[1]Pesos dos Critérios'!$E$4)))</f>
        <v>0.0531762065095399</v>
      </c>
      <c r="AG5432" s="5" t="n">
        <f aca="false">IF(S5432="Intervalo 1",'[1]Pesos dos Critérios'!$F$4,IF(S5432="Intervalo 2",'[1]Pesos dos Critérios'!$G$4,IF(S5432="Intervalo 3",'[1]Pesos dos Critérios'!$H$4,'[1]Pesos dos Critérios'!$I$4)))</f>
        <v>0.0252425044091711</v>
      </c>
      <c r="AH5432" s="5" t="n">
        <f aca="false">IF(U5432="Intervalo 1",'[1]Pesos dos Critérios'!$N$4,IF(U5432="Intervalo 2",'[1]Pesos dos Critérios'!$O$4,IF(U5432="Intervalo 3",'[1]Pesos dos Critérios'!$P$4,'[1]Pesos dos Critérios'!$Q$4)))</f>
        <v>0.0320767195767196</v>
      </c>
      <c r="AI5432" s="5" t="n">
        <f aca="false">IF(AA5432="Intervalo 1",'[1]Pesos dos Critérios'!$R$4,IF(AA5432="Intervalo 2",'[1]Pesos dos Critérios'!$S$4,IF(AA5432="Intervalo 3",'[1]Pesos dos Critérios'!$T$4,'[1]Pesos dos Critérios'!$U$4)))</f>
        <v>0.0547619047619048</v>
      </c>
      <c r="AJ5432" s="5" t="n">
        <f aca="false">SUM(AB5432:AI5432)</f>
        <v>0.299160469160469</v>
      </c>
      <c r="AK5432" s="5" t="n">
        <v>5431</v>
      </c>
      <c r="AM5432" s="1" t="s">
        <v>52</v>
      </c>
    </row>
    <row r="5433" customFormat="false" ht="12.8" hidden="false" customHeight="true" outlineLevel="0" collapsed="false">
      <c r="A5433" s="7" t="n">
        <v>2021</v>
      </c>
      <c r="B5433" s="7" t="s">
        <v>3035</v>
      </c>
      <c r="C5433" s="8" t="s">
        <v>40</v>
      </c>
      <c r="D5433" s="7" t="s">
        <v>602</v>
      </c>
      <c r="E5433" s="7" t="s">
        <v>147</v>
      </c>
      <c r="F5433" s="7" t="s">
        <v>3041</v>
      </c>
      <c r="G5433" s="7" t="s">
        <v>1918</v>
      </c>
      <c r="H5433" s="9" t="n">
        <v>1</v>
      </c>
      <c r="I5433" s="7" t="s">
        <v>1916</v>
      </c>
      <c r="J5433" s="8" t="s">
        <v>86</v>
      </c>
      <c r="K5433" s="10" t="s">
        <v>46</v>
      </c>
      <c r="L5433" s="10" t="s">
        <v>83</v>
      </c>
      <c r="M5433" s="10" t="s">
        <v>56</v>
      </c>
      <c r="N5433" s="10" t="n">
        <v>0.021</v>
      </c>
      <c r="O5433" s="9" t="s">
        <v>58</v>
      </c>
      <c r="P5433" s="11" t="n">
        <v>0.371</v>
      </c>
      <c r="Q5433" s="8" t="s">
        <v>58</v>
      </c>
      <c r="R5433" s="11" t="n">
        <v>0.038</v>
      </c>
      <c r="S5433" s="8" t="s">
        <v>50</v>
      </c>
      <c r="T5433" s="11" t="n">
        <v>102</v>
      </c>
      <c r="U5433" s="8" t="s">
        <v>57</v>
      </c>
      <c r="V5433" s="11" t="n">
        <v>8.6</v>
      </c>
      <c r="W5433" s="11" t="n">
        <v>10.3</v>
      </c>
      <c r="X5433" s="11" t="n">
        <v>12.2</v>
      </c>
      <c r="Y5433" s="11" t="n">
        <v>13.9</v>
      </c>
      <c r="Z5433" s="11" t="n">
        <v>1.64</v>
      </c>
      <c r="AA5433" s="8" t="s">
        <v>49</v>
      </c>
      <c r="AB5433" s="5" t="n">
        <f aca="false">IF(C5433='[1]Pesos dos Critérios'!$V$3,'[1]Pesos dos Critérios'!$V$4,IF(Planilha1!C5433='[1]Pesos dos Critérios'!$W$3,'[1]Pesos dos Critérios'!$W$4,IF(Planilha1!C5433='[1]Pesos dos Critérios'!$X$3,'[1]Pesos dos Critérios'!$X$4,IF(Planilha1!C5433='[1]Pesos dos Critérios'!$Y$3,'[1]Pesos dos Critérios'!$Y$4,'[1]Pesos dos Critérios'!$Z$4))))</f>
        <v>0.0222222222222222</v>
      </c>
      <c r="AC5433" s="5" t="n">
        <f aca="false">IF(H5433=1,'[1]Pesos dos Critérios'!$AD$4,IF(Planilha1!H5433=2,'[1]Pesos dos Critérios'!$AE$4,IF(Planilha1!H5433=3,'[1]Pesos dos Critérios'!$AF$4,IF(Planilha1!H5433=4,'[1]Pesos dos Critérios'!$AG$4,'[1]Pesos dos Critérios'!$AH$4))))</f>
        <v>0.0555555555555556</v>
      </c>
      <c r="AD5433" s="5" t="n">
        <f aca="false">IF(J5433='[1]Pesos dos Critérios'!$AA$3,'[1]Pesos dos Critérios'!$AA$4,IF(Planilha1!J5433='[1]Pesos dos Critérios'!$AB$3,'[1]Pesos dos Critérios'!$AB$4,'[1]Pesos dos Critérios'!$AC$4))</f>
        <v>0.037037037037037</v>
      </c>
      <c r="AE5433" s="5" t="n">
        <f aca="false">IF(O5433="Intervalo 1",'[1]Pesos dos Critérios'!$L$4,IF(Planilha1!O5433="Intervalo 2",'[1]Pesos dos Critérios'!$L$4,IF(Planilha1!O5433="Intervalo 3",'[1]Pesos dos Critérios'!$L$4,'[1]Pesos dos Critérios'!$M$4)))</f>
        <v>0.0190883190883191</v>
      </c>
      <c r="AF5433" s="5" t="n">
        <f aca="false">IF(Q5433="Intervalo 1",'[1]Pesos dos Critérios'!$B$4,IF(Q5433="Intervalo 2",'[1]Pesos dos Critérios'!$C$4,IF(Q5433="Intervalo 3",'[1]Pesos dos Critérios'!$D$4,'[1]Pesos dos Critérios'!$E$4)))</f>
        <v>0.0218406285072952</v>
      </c>
      <c r="AG5433" s="5" t="n">
        <f aca="false">IF(S5433="Intervalo 1",'[1]Pesos dos Critérios'!$F$4,IF(S5433="Intervalo 2",'[1]Pesos dos Critérios'!$G$4,IF(S5433="Intervalo 3",'[1]Pesos dos Critérios'!$H$4,'[1]Pesos dos Critérios'!$I$4)))</f>
        <v>0.013613315696649</v>
      </c>
      <c r="AH5433" s="5" t="n">
        <f aca="false">IF(U5433="Intervalo 1",'[1]Pesos dos Critérios'!$N$4,IF(U5433="Intervalo 2",'[1]Pesos dos Critérios'!$O$4,IF(U5433="Intervalo 3",'[1]Pesos dos Critérios'!$P$4,'[1]Pesos dos Critérios'!$Q$4)))</f>
        <v>0.0320767195767196</v>
      </c>
      <c r="AI5433" s="5" t="n">
        <f aca="false">IF(AA5433="Intervalo 1",'[1]Pesos dos Critérios'!$R$4,IF(AA5433="Intervalo 2",'[1]Pesos dos Critérios'!$S$4,IF(AA5433="Intervalo 3",'[1]Pesos dos Critérios'!$T$4,'[1]Pesos dos Critérios'!$U$4)))</f>
        <v>0.0658730158730159</v>
      </c>
      <c r="AJ5433" s="5" t="n">
        <f aca="false">SUM(AB5433:AI5433)</f>
        <v>0.267306813556814</v>
      </c>
      <c r="AK5433" s="5" t="n">
        <v>5432</v>
      </c>
      <c r="AM5433" s="1" t="s">
        <v>67</v>
      </c>
    </row>
    <row r="5434" customFormat="false" ht="12.8" hidden="false" customHeight="true" outlineLevel="0" collapsed="false">
      <c r="A5434" s="7" t="n">
        <v>2021</v>
      </c>
      <c r="B5434" s="7" t="s">
        <v>3035</v>
      </c>
      <c r="C5434" s="8" t="s">
        <v>40</v>
      </c>
      <c r="D5434" s="7" t="s">
        <v>602</v>
      </c>
      <c r="E5434" s="7" t="s">
        <v>147</v>
      </c>
      <c r="F5434" s="7" t="s">
        <v>3042</v>
      </c>
      <c r="G5434" s="7" t="s">
        <v>123</v>
      </c>
      <c r="H5434" s="9" t="n">
        <v>2</v>
      </c>
      <c r="I5434" s="7" t="s">
        <v>1911</v>
      </c>
      <c r="J5434" s="8" t="s">
        <v>45</v>
      </c>
      <c r="K5434" s="10" t="s">
        <v>46</v>
      </c>
      <c r="L5434" s="10" t="s">
        <v>83</v>
      </c>
      <c r="M5434" s="10" t="s">
        <v>56</v>
      </c>
      <c r="N5434" s="10" t="n">
        <v>0.014</v>
      </c>
      <c r="O5434" s="9" t="s">
        <v>49</v>
      </c>
      <c r="P5434" s="11" t="n">
        <v>0.608</v>
      </c>
      <c r="Q5434" s="8" t="s">
        <v>50</v>
      </c>
      <c r="R5434" s="11" t="n">
        <v>0.013</v>
      </c>
      <c r="S5434" s="8" t="s">
        <v>49</v>
      </c>
      <c r="T5434" s="11" t="n">
        <v>99</v>
      </c>
      <c r="U5434" s="8" t="s">
        <v>49</v>
      </c>
      <c r="V5434" s="11" t="n">
        <v>8.6</v>
      </c>
      <c r="W5434" s="11" t="n">
        <v>10.3</v>
      </c>
      <c r="X5434" s="11" t="n">
        <v>12.5</v>
      </c>
      <c r="Y5434" s="11" t="n">
        <v>14.7</v>
      </c>
      <c r="Z5434" s="11" t="n">
        <v>1.61</v>
      </c>
      <c r="AA5434" s="8" t="s">
        <v>49</v>
      </c>
      <c r="AB5434" s="5" t="n">
        <f aca="false">IF(C5434='[1]Pesos dos Critérios'!$V$3,'[1]Pesos dos Critérios'!$V$4,IF(Planilha1!C5434='[1]Pesos dos Critérios'!$W$3,'[1]Pesos dos Critérios'!$W$4,IF(Planilha1!C5434='[1]Pesos dos Critérios'!$X$3,'[1]Pesos dos Critérios'!$X$4,IF(Planilha1!C5434='[1]Pesos dos Critérios'!$Y$3,'[1]Pesos dos Critérios'!$Y$4,'[1]Pesos dos Critérios'!$Z$4))))</f>
        <v>0.0222222222222222</v>
      </c>
      <c r="AC5434" s="5" t="n">
        <f aca="false">IF(H5434=1,'[1]Pesos dos Critérios'!$AD$4,IF(Planilha1!H5434=2,'[1]Pesos dos Critérios'!$AE$4,IF(Planilha1!H5434=3,'[1]Pesos dos Critérios'!$AF$4,IF(Planilha1!H5434=4,'[1]Pesos dos Critérios'!$AG$4,'[1]Pesos dos Critérios'!$AH$4))))</f>
        <v>0.0277777777777778</v>
      </c>
      <c r="AD5434" s="5" t="n">
        <f aca="false">IF(J5434='[1]Pesos dos Critérios'!$AA$3,'[1]Pesos dos Critérios'!$AA$4,IF(Planilha1!J5434='[1]Pesos dos Critérios'!$AB$3,'[1]Pesos dos Critérios'!$AB$4,'[1]Pesos dos Critérios'!$AC$4))</f>
        <v>0.037037037037037</v>
      </c>
      <c r="AE5434" s="5" t="n">
        <f aca="false">IF(O5434="Intervalo 1",'[1]Pesos dos Critérios'!$L$4,IF(Planilha1!O5434="Intervalo 2",'[1]Pesos dos Critérios'!$L$4,IF(Planilha1!O5434="Intervalo 3",'[1]Pesos dos Critérios'!$L$4,'[1]Pesos dos Critérios'!$M$4)))</f>
        <v>0.0190883190883191</v>
      </c>
      <c r="AF5434" s="5" t="n">
        <f aca="false">IF(Q5434="Intervalo 1",'[1]Pesos dos Critérios'!$B$4,IF(Q5434="Intervalo 2",'[1]Pesos dos Critérios'!$C$4,IF(Q5434="Intervalo 3",'[1]Pesos dos Critérios'!$D$4,'[1]Pesos dos Critérios'!$E$4)))</f>
        <v>0.0120314253647587</v>
      </c>
      <c r="AG5434" s="5" t="n">
        <f aca="false">IF(S5434="Intervalo 1",'[1]Pesos dos Critérios'!$F$4,IF(S5434="Intervalo 2",'[1]Pesos dos Critérios'!$G$4,IF(S5434="Intervalo 3",'[1]Pesos dos Critérios'!$H$4,'[1]Pesos dos Critérios'!$I$4)))</f>
        <v>0.0470127865961199</v>
      </c>
      <c r="AH5434" s="5" t="n">
        <f aca="false">IF(U5434="Intervalo 1",'[1]Pesos dos Critérios'!$N$4,IF(U5434="Intervalo 2",'[1]Pesos dos Critérios'!$O$4,IF(U5434="Intervalo 3",'[1]Pesos dos Critérios'!$P$4,'[1]Pesos dos Critérios'!$Q$4)))</f>
        <v>0.0320767195767196</v>
      </c>
      <c r="AI5434" s="5" t="n">
        <f aca="false">IF(AA5434="Intervalo 1",'[1]Pesos dos Critérios'!$R$4,IF(AA5434="Intervalo 2",'[1]Pesos dos Critérios'!$S$4,IF(AA5434="Intervalo 3",'[1]Pesos dos Critérios'!$T$4,'[1]Pesos dos Critérios'!$U$4)))</f>
        <v>0.0658730158730159</v>
      </c>
      <c r="AJ5434" s="5" t="n">
        <f aca="false">SUM(AB5434:AI5434)</f>
        <v>0.26311930353597</v>
      </c>
      <c r="AK5434" s="5" t="n">
        <v>5433</v>
      </c>
      <c r="AM5434" s="1" t="s">
        <v>67</v>
      </c>
    </row>
    <row r="5435" customFormat="false" ht="12.8" hidden="false" customHeight="true" outlineLevel="0" collapsed="false">
      <c r="A5435" s="7" t="n">
        <v>2021</v>
      </c>
      <c r="B5435" s="7" t="s">
        <v>3035</v>
      </c>
      <c r="C5435" s="8" t="s">
        <v>40</v>
      </c>
      <c r="D5435" s="7" t="s">
        <v>602</v>
      </c>
      <c r="E5435" s="7" t="s">
        <v>147</v>
      </c>
      <c r="F5435" s="7" t="s">
        <v>3042</v>
      </c>
      <c r="G5435" s="7" t="s">
        <v>123</v>
      </c>
      <c r="H5435" s="9" t="n">
        <v>2</v>
      </c>
      <c r="I5435" s="7" t="s">
        <v>1916</v>
      </c>
      <c r="J5435" s="8" t="s">
        <v>86</v>
      </c>
      <c r="K5435" s="10" t="s">
        <v>46</v>
      </c>
      <c r="L5435" s="10" t="s">
        <v>83</v>
      </c>
      <c r="M5435" s="10" t="s">
        <v>56</v>
      </c>
      <c r="N5435" s="10" t="n">
        <v>0.009</v>
      </c>
      <c r="O5435" s="9" t="s">
        <v>49</v>
      </c>
      <c r="P5435" s="11" t="n">
        <v>0.336</v>
      </c>
      <c r="Q5435" s="8" t="s">
        <v>57</v>
      </c>
      <c r="R5435" s="11" t="n">
        <v>0.014</v>
      </c>
      <c r="S5435" s="8" t="s">
        <v>57</v>
      </c>
      <c r="T5435" s="11" t="n">
        <v>107</v>
      </c>
      <c r="U5435" s="8" t="s">
        <v>57</v>
      </c>
      <c r="V5435" s="11" t="n">
        <v>7.8</v>
      </c>
      <c r="W5435" s="11" t="n">
        <v>9.8</v>
      </c>
      <c r="X5435" s="11" t="n">
        <v>11.5</v>
      </c>
      <c r="Y5435" s="11" t="n">
        <v>13.9</v>
      </c>
      <c r="Z5435" s="11" t="n">
        <v>1.74</v>
      </c>
      <c r="AA5435" s="8" t="s">
        <v>57</v>
      </c>
      <c r="AB5435" s="5" t="n">
        <f aca="false">IF(C5435='[1]Pesos dos Critérios'!$V$3,'[1]Pesos dos Critérios'!$V$4,IF(Planilha1!C5435='[1]Pesos dos Critérios'!$W$3,'[1]Pesos dos Critérios'!$W$4,IF(Planilha1!C5435='[1]Pesos dos Critérios'!$X$3,'[1]Pesos dos Critérios'!$X$4,IF(Planilha1!C5435='[1]Pesos dos Critérios'!$Y$3,'[1]Pesos dos Critérios'!$Y$4,'[1]Pesos dos Critérios'!$Z$4))))</f>
        <v>0.0222222222222222</v>
      </c>
      <c r="AC5435" s="5" t="n">
        <f aca="false">IF(H5435=1,'[1]Pesos dos Critérios'!$AD$4,IF(Planilha1!H5435=2,'[1]Pesos dos Critérios'!$AE$4,IF(Planilha1!H5435=3,'[1]Pesos dos Critérios'!$AF$4,IF(Planilha1!H5435=4,'[1]Pesos dos Critérios'!$AG$4,'[1]Pesos dos Critérios'!$AH$4))))</f>
        <v>0.0277777777777778</v>
      </c>
      <c r="AD5435" s="5" t="n">
        <f aca="false">IF(J5435='[1]Pesos dos Critérios'!$AA$3,'[1]Pesos dos Critérios'!$AA$4,IF(Planilha1!J5435='[1]Pesos dos Critérios'!$AB$3,'[1]Pesos dos Critérios'!$AB$4,'[1]Pesos dos Critérios'!$AC$4))</f>
        <v>0.037037037037037</v>
      </c>
      <c r="AE5435" s="5" t="n">
        <f aca="false">IF(O5435="Intervalo 1",'[1]Pesos dos Critérios'!$L$4,IF(Planilha1!O5435="Intervalo 2",'[1]Pesos dos Critérios'!$L$4,IF(Planilha1!O5435="Intervalo 3",'[1]Pesos dos Critérios'!$L$4,'[1]Pesos dos Critérios'!$M$4)))</f>
        <v>0.0190883190883191</v>
      </c>
      <c r="AF5435" s="5" t="n">
        <f aca="false">IF(Q5435="Intervalo 1",'[1]Pesos dos Critérios'!$B$4,IF(Q5435="Intervalo 2",'[1]Pesos dos Critérios'!$C$4,IF(Q5435="Intervalo 3",'[1]Pesos dos Critérios'!$D$4,'[1]Pesos dos Critérios'!$E$4)))</f>
        <v>0.0240628507295174</v>
      </c>
      <c r="AG5435" s="5" t="n">
        <f aca="false">IF(S5435="Intervalo 1",'[1]Pesos dos Critérios'!$F$4,IF(S5435="Intervalo 2",'[1]Pesos dos Critérios'!$G$4,IF(S5435="Intervalo 3",'[1]Pesos dos Critérios'!$H$4,'[1]Pesos dos Critérios'!$I$4)))</f>
        <v>0.0252425044091711</v>
      </c>
      <c r="AH5435" s="5" t="n">
        <f aca="false">IF(U5435="Intervalo 1",'[1]Pesos dos Critérios'!$N$4,IF(U5435="Intervalo 2",'[1]Pesos dos Critérios'!$O$4,IF(U5435="Intervalo 3",'[1]Pesos dos Critérios'!$P$4,'[1]Pesos dos Critérios'!$Q$4)))</f>
        <v>0.0320767195767196</v>
      </c>
      <c r="AI5435" s="5" t="n">
        <f aca="false">IF(AA5435="Intervalo 1",'[1]Pesos dos Critérios'!$R$4,IF(AA5435="Intervalo 2",'[1]Pesos dos Critérios'!$S$4,IF(AA5435="Intervalo 3",'[1]Pesos dos Critérios'!$T$4,'[1]Pesos dos Critérios'!$U$4)))</f>
        <v>0.0547619047619048</v>
      </c>
      <c r="AJ5435" s="5" t="n">
        <f aca="false">SUM(AB5435:AI5435)</f>
        <v>0.242269335602669</v>
      </c>
      <c r="AK5435" s="5" t="n">
        <v>5434</v>
      </c>
      <c r="AM5435" s="1" t="s">
        <v>60</v>
      </c>
    </row>
    <row r="5436" customFormat="false" ht="12.8" hidden="false" customHeight="true" outlineLevel="0" collapsed="false">
      <c r="A5436" s="7" t="n">
        <v>2021</v>
      </c>
      <c r="B5436" s="7" t="s">
        <v>3035</v>
      </c>
      <c r="C5436" s="8" t="s">
        <v>40</v>
      </c>
      <c r="D5436" s="7" t="s">
        <v>602</v>
      </c>
      <c r="E5436" s="7" t="s">
        <v>147</v>
      </c>
      <c r="F5436" s="7" t="s">
        <v>3043</v>
      </c>
      <c r="G5436" s="7" t="s">
        <v>43</v>
      </c>
      <c r="H5436" s="9" t="n">
        <v>1</v>
      </c>
      <c r="I5436" s="7" t="s">
        <v>1889</v>
      </c>
      <c r="J5436" s="8" t="s">
        <v>45</v>
      </c>
      <c r="K5436" s="10" t="s">
        <v>46</v>
      </c>
      <c r="L5436" s="10" t="s">
        <v>83</v>
      </c>
      <c r="M5436" s="10" t="s">
        <v>56</v>
      </c>
      <c r="N5436" s="10" t="n">
        <v>0.023</v>
      </c>
      <c r="O5436" s="9" t="s">
        <v>58</v>
      </c>
      <c r="P5436" s="11" t="n">
        <v>0.525</v>
      </c>
      <c r="Q5436" s="8" t="s">
        <v>58</v>
      </c>
      <c r="R5436" s="11" t="n">
        <v>0.035</v>
      </c>
      <c r="S5436" s="8" t="s">
        <v>50</v>
      </c>
      <c r="T5436" s="11" t="n">
        <v>94</v>
      </c>
      <c r="U5436" s="8" t="s">
        <v>49</v>
      </c>
      <c r="V5436" s="11" t="n">
        <v>9.5</v>
      </c>
      <c r="W5436" s="11" t="n">
        <v>10.5</v>
      </c>
      <c r="X5436" s="11" t="n">
        <v>13.3</v>
      </c>
      <c r="Y5436" s="11" t="n">
        <v>14.9</v>
      </c>
      <c r="Z5436" s="11" t="n">
        <v>1.51</v>
      </c>
      <c r="AA5436" s="8" t="s">
        <v>49</v>
      </c>
      <c r="AB5436" s="5" t="n">
        <f aca="false">IF(C5436='[1]Pesos dos Critérios'!$V$3,'[1]Pesos dos Critérios'!$V$4,IF(Planilha1!C5436='[1]Pesos dos Critérios'!$W$3,'[1]Pesos dos Critérios'!$W$4,IF(Planilha1!C5436='[1]Pesos dos Critérios'!$X$3,'[1]Pesos dos Critérios'!$X$4,IF(Planilha1!C5436='[1]Pesos dos Critérios'!$Y$3,'[1]Pesos dos Critérios'!$Y$4,'[1]Pesos dos Critérios'!$Z$4))))</f>
        <v>0.0222222222222222</v>
      </c>
      <c r="AC5436" s="5" t="n">
        <f aca="false">IF(H5436=1,'[1]Pesos dos Critérios'!$AD$4,IF(Planilha1!H5436=2,'[1]Pesos dos Critérios'!$AE$4,IF(Planilha1!H5436=3,'[1]Pesos dos Critérios'!$AF$4,IF(Planilha1!H5436=4,'[1]Pesos dos Critérios'!$AG$4,'[1]Pesos dos Critérios'!$AH$4))))</f>
        <v>0.0555555555555556</v>
      </c>
      <c r="AD5436" s="5" t="n">
        <f aca="false">IF(J5436='[1]Pesos dos Critérios'!$AA$3,'[1]Pesos dos Critérios'!$AA$4,IF(Planilha1!J5436='[1]Pesos dos Critérios'!$AB$3,'[1]Pesos dos Critérios'!$AB$4,'[1]Pesos dos Critérios'!$AC$4))</f>
        <v>0.037037037037037</v>
      </c>
      <c r="AE5436" s="5" t="n">
        <f aca="false">IF(O5436="Intervalo 1",'[1]Pesos dos Critérios'!$L$4,IF(Planilha1!O5436="Intervalo 2",'[1]Pesos dos Critérios'!$L$4,IF(Planilha1!O5436="Intervalo 3",'[1]Pesos dos Critérios'!$L$4,'[1]Pesos dos Critérios'!$M$4)))</f>
        <v>0.0190883190883191</v>
      </c>
      <c r="AF5436" s="5" t="n">
        <f aca="false">IF(Q5436="Intervalo 1",'[1]Pesos dos Critérios'!$B$4,IF(Q5436="Intervalo 2",'[1]Pesos dos Critérios'!$C$4,IF(Q5436="Intervalo 3",'[1]Pesos dos Critérios'!$D$4,'[1]Pesos dos Critérios'!$E$4)))</f>
        <v>0.0218406285072952</v>
      </c>
      <c r="AG5436" s="5" t="n">
        <f aca="false">IF(S5436="Intervalo 1",'[1]Pesos dos Critérios'!$F$4,IF(S5436="Intervalo 2",'[1]Pesos dos Critérios'!$G$4,IF(S5436="Intervalo 3",'[1]Pesos dos Critérios'!$H$4,'[1]Pesos dos Critérios'!$I$4)))</f>
        <v>0.013613315696649</v>
      </c>
      <c r="AH5436" s="5" t="n">
        <f aca="false">IF(U5436="Intervalo 1",'[1]Pesos dos Critérios'!$N$4,IF(U5436="Intervalo 2",'[1]Pesos dos Critérios'!$O$4,IF(U5436="Intervalo 3",'[1]Pesos dos Critérios'!$P$4,'[1]Pesos dos Critérios'!$Q$4)))</f>
        <v>0.0320767195767196</v>
      </c>
      <c r="AI5436" s="5" t="n">
        <f aca="false">IF(AA5436="Intervalo 1",'[1]Pesos dos Critérios'!$R$4,IF(AA5436="Intervalo 2",'[1]Pesos dos Critérios'!$S$4,IF(AA5436="Intervalo 3",'[1]Pesos dos Critérios'!$T$4,'[1]Pesos dos Critérios'!$U$4)))</f>
        <v>0.0658730158730159</v>
      </c>
      <c r="AJ5436" s="5" t="n">
        <f aca="false">SUM(AB5436:AI5436)</f>
        <v>0.267306813556814</v>
      </c>
      <c r="AK5436" s="5" t="n">
        <v>5435</v>
      </c>
      <c r="AM5436" s="1" t="s">
        <v>67</v>
      </c>
    </row>
    <row r="5437" customFormat="false" ht="12.8" hidden="false" customHeight="true" outlineLevel="0" collapsed="false">
      <c r="A5437" s="7" t="n">
        <v>2021</v>
      </c>
      <c r="B5437" s="7" t="s">
        <v>3035</v>
      </c>
      <c r="C5437" s="8" t="s">
        <v>40</v>
      </c>
      <c r="D5437" s="7" t="s">
        <v>602</v>
      </c>
      <c r="E5437" s="7" t="s">
        <v>147</v>
      </c>
      <c r="F5437" s="7" t="s">
        <v>3042</v>
      </c>
      <c r="G5437" s="7" t="s">
        <v>43</v>
      </c>
      <c r="H5437" s="9" t="n">
        <v>1</v>
      </c>
      <c r="I5437" s="7" t="s">
        <v>1889</v>
      </c>
      <c r="J5437" s="8" t="s">
        <v>45</v>
      </c>
      <c r="K5437" s="10" t="s">
        <v>46</v>
      </c>
      <c r="L5437" s="10" t="s">
        <v>83</v>
      </c>
      <c r="M5437" s="10" t="s">
        <v>56</v>
      </c>
      <c r="N5437" s="10" t="n">
        <v>0.023</v>
      </c>
      <c r="O5437" s="9" t="s">
        <v>58</v>
      </c>
      <c r="P5437" s="11" t="n">
        <v>0.525</v>
      </c>
      <c r="Q5437" s="8" t="s">
        <v>58</v>
      </c>
      <c r="R5437" s="11" t="n">
        <v>0.035</v>
      </c>
      <c r="S5437" s="8" t="s">
        <v>50</v>
      </c>
      <c r="T5437" s="11" t="n">
        <v>94</v>
      </c>
      <c r="U5437" s="8" t="s">
        <v>49</v>
      </c>
      <c r="V5437" s="11" t="n">
        <v>9.5</v>
      </c>
      <c r="W5437" s="11" t="n">
        <v>10.5</v>
      </c>
      <c r="X5437" s="11" t="n">
        <v>13.3</v>
      </c>
      <c r="Y5437" s="11" t="n">
        <v>14.9</v>
      </c>
      <c r="Z5437" s="11" t="n">
        <v>1.51</v>
      </c>
      <c r="AA5437" s="8" t="s">
        <v>49</v>
      </c>
      <c r="AB5437" s="5" t="n">
        <f aca="false">IF(C5437='[1]Pesos dos Critérios'!$V$3,'[1]Pesos dos Critérios'!$V$4,IF(Planilha1!C5437='[1]Pesos dos Critérios'!$W$3,'[1]Pesos dos Critérios'!$W$4,IF(Planilha1!C5437='[1]Pesos dos Critérios'!$X$3,'[1]Pesos dos Critérios'!$X$4,IF(Planilha1!C5437='[1]Pesos dos Critérios'!$Y$3,'[1]Pesos dos Critérios'!$Y$4,'[1]Pesos dos Critérios'!$Z$4))))</f>
        <v>0.0222222222222222</v>
      </c>
      <c r="AC5437" s="5" t="n">
        <f aca="false">IF(H5437=1,'[1]Pesos dos Critérios'!$AD$4,IF(Planilha1!H5437=2,'[1]Pesos dos Critérios'!$AE$4,IF(Planilha1!H5437=3,'[1]Pesos dos Critérios'!$AF$4,IF(Planilha1!H5437=4,'[1]Pesos dos Critérios'!$AG$4,'[1]Pesos dos Critérios'!$AH$4))))</f>
        <v>0.0555555555555556</v>
      </c>
      <c r="AD5437" s="5" t="n">
        <f aca="false">IF(J5437='[1]Pesos dos Critérios'!$AA$3,'[1]Pesos dos Critérios'!$AA$4,IF(Planilha1!J5437='[1]Pesos dos Critérios'!$AB$3,'[1]Pesos dos Critérios'!$AB$4,'[1]Pesos dos Critérios'!$AC$4))</f>
        <v>0.037037037037037</v>
      </c>
      <c r="AE5437" s="5" t="n">
        <f aca="false">IF(O5437="Intervalo 1",'[1]Pesos dos Critérios'!$L$4,IF(Planilha1!O5437="Intervalo 2",'[1]Pesos dos Critérios'!$L$4,IF(Planilha1!O5437="Intervalo 3",'[1]Pesos dos Critérios'!$L$4,'[1]Pesos dos Critérios'!$M$4)))</f>
        <v>0.0190883190883191</v>
      </c>
      <c r="AF5437" s="5" t="n">
        <f aca="false">IF(Q5437="Intervalo 1",'[1]Pesos dos Critérios'!$B$4,IF(Q5437="Intervalo 2",'[1]Pesos dos Critérios'!$C$4,IF(Q5437="Intervalo 3",'[1]Pesos dos Critérios'!$D$4,'[1]Pesos dos Critérios'!$E$4)))</f>
        <v>0.0218406285072952</v>
      </c>
      <c r="AG5437" s="5" t="n">
        <f aca="false">IF(S5437="Intervalo 1",'[1]Pesos dos Critérios'!$F$4,IF(S5437="Intervalo 2",'[1]Pesos dos Critérios'!$G$4,IF(S5437="Intervalo 3",'[1]Pesos dos Critérios'!$H$4,'[1]Pesos dos Critérios'!$I$4)))</f>
        <v>0.013613315696649</v>
      </c>
      <c r="AH5437" s="5" t="n">
        <f aca="false">IF(U5437="Intervalo 1",'[1]Pesos dos Critérios'!$N$4,IF(U5437="Intervalo 2",'[1]Pesos dos Critérios'!$O$4,IF(U5437="Intervalo 3",'[1]Pesos dos Critérios'!$P$4,'[1]Pesos dos Critérios'!$Q$4)))</f>
        <v>0.0320767195767196</v>
      </c>
      <c r="AI5437" s="5" t="n">
        <f aca="false">IF(AA5437="Intervalo 1",'[1]Pesos dos Critérios'!$R$4,IF(AA5437="Intervalo 2",'[1]Pesos dos Critérios'!$S$4,IF(AA5437="Intervalo 3",'[1]Pesos dos Critérios'!$T$4,'[1]Pesos dos Critérios'!$U$4)))</f>
        <v>0.0658730158730159</v>
      </c>
      <c r="AJ5437" s="5" t="n">
        <f aca="false">SUM(AB5437:AI5437)</f>
        <v>0.267306813556814</v>
      </c>
      <c r="AK5437" s="5" t="n">
        <v>5436</v>
      </c>
      <c r="AM5437" s="1" t="s">
        <v>67</v>
      </c>
    </row>
    <row r="5438" customFormat="false" ht="12.8" hidden="false" customHeight="true" outlineLevel="0" collapsed="false">
      <c r="A5438" s="7" t="n">
        <v>2021</v>
      </c>
      <c r="B5438" s="7" t="s">
        <v>3035</v>
      </c>
      <c r="C5438" s="8" t="s">
        <v>40</v>
      </c>
      <c r="D5438" s="7" t="s">
        <v>602</v>
      </c>
      <c r="E5438" s="7" t="s">
        <v>147</v>
      </c>
      <c r="F5438" s="7" t="s">
        <v>3039</v>
      </c>
      <c r="G5438" s="7" t="s">
        <v>43</v>
      </c>
      <c r="H5438" s="9" t="n">
        <v>1</v>
      </c>
      <c r="I5438" s="7" t="s">
        <v>1889</v>
      </c>
      <c r="J5438" s="8" t="s">
        <v>45</v>
      </c>
      <c r="K5438" s="10" t="s">
        <v>46</v>
      </c>
      <c r="L5438" s="10" t="s">
        <v>83</v>
      </c>
      <c r="M5438" s="10" t="s">
        <v>56</v>
      </c>
      <c r="N5438" s="10" t="n">
        <v>0.023</v>
      </c>
      <c r="O5438" s="9" t="s">
        <v>58</v>
      </c>
      <c r="P5438" s="11" t="n">
        <v>0.525</v>
      </c>
      <c r="Q5438" s="8" t="s">
        <v>58</v>
      </c>
      <c r="R5438" s="11" t="n">
        <v>0.035</v>
      </c>
      <c r="S5438" s="8" t="s">
        <v>50</v>
      </c>
      <c r="T5438" s="11" t="n">
        <v>94</v>
      </c>
      <c r="U5438" s="8" t="s">
        <v>49</v>
      </c>
      <c r="V5438" s="11" t="n">
        <v>9.5</v>
      </c>
      <c r="W5438" s="11" t="n">
        <v>10.5</v>
      </c>
      <c r="X5438" s="11" t="n">
        <v>13.3</v>
      </c>
      <c r="Y5438" s="11" t="n">
        <v>14.9</v>
      </c>
      <c r="Z5438" s="11" t="n">
        <v>1.51</v>
      </c>
      <c r="AA5438" s="8" t="s">
        <v>49</v>
      </c>
      <c r="AB5438" s="5" t="n">
        <f aca="false">IF(C5438='[1]Pesos dos Critérios'!$V$3,'[1]Pesos dos Critérios'!$V$4,IF(Planilha1!C5438='[1]Pesos dos Critérios'!$W$3,'[1]Pesos dos Critérios'!$W$4,IF(Planilha1!C5438='[1]Pesos dos Critérios'!$X$3,'[1]Pesos dos Critérios'!$X$4,IF(Planilha1!C5438='[1]Pesos dos Critérios'!$Y$3,'[1]Pesos dos Critérios'!$Y$4,'[1]Pesos dos Critérios'!$Z$4))))</f>
        <v>0.0222222222222222</v>
      </c>
      <c r="AC5438" s="5" t="n">
        <f aca="false">IF(H5438=1,'[1]Pesos dos Critérios'!$AD$4,IF(Planilha1!H5438=2,'[1]Pesos dos Critérios'!$AE$4,IF(Planilha1!H5438=3,'[1]Pesos dos Critérios'!$AF$4,IF(Planilha1!H5438=4,'[1]Pesos dos Critérios'!$AG$4,'[1]Pesos dos Critérios'!$AH$4))))</f>
        <v>0.0555555555555556</v>
      </c>
      <c r="AD5438" s="5" t="n">
        <f aca="false">IF(J5438='[1]Pesos dos Critérios'!$AA$3,'[1]Pesos dos Critérios'!$AA$4,IF(Planilha1!J5438='[1]Pesos dos Critérios'!$AB$3,'[1]Pesos dos Critérios'!$AB$4,'[1]Pesos dos Critérios'!$AC$4))</f>
        <v>0.037037037037037</v>
      </c>
      <c r="AE5438" s="5" t="n">
        <f aca="false">IF(O5438="Intervalo 1",'[1]Pesos dos Critérios'!$L$4,IF(Planilha1!O5438="Intervalo 2",'[1]Pesos dos Critérios'!$L$4,IF(Planilha1!O5438="Intervalo 3",'[1]Pesos dos Critérios'!$L$4,'[1]Pesos dos Critérios'!$M$4)))</f>
        <v>0.0190883190883191</v>
      </c>
      <c r="AF5438" s="5" t="n">
        <f aca="false">IF(Q5438="Intervalo 1",'[1]Pesos dos Critérios'!$B$4,IF(Q5438="Intervalo 2",'[1]Pesos dos Critérios'!$C$4,IF(Q5438="Intervalo 3",'[1]Pesos dos Critérios'!$D$4,'[1]Pesos dos Critérios'!$E$4)))</f>
        <v>0.0218406285072952</v>
      </c>
      <c r="AG5438" s="5" t="n">
        <f aca="false">IF(S5438="Intervalo 1",'[1]Pesos dos Critérios'!$F$4,IF(S5438="Intervalo 2",'[1]Pesos dos Critérios'!$G$4,IF(S5438="Intervalo 3",'[1]Pesos dos Critérios'!$H$4,'[1]Pesos dos Critérios'!$I$4)))</f>
        <v>0.013613315696649</v>
      </c>
      <c r="AH5438" s="5" t="n">
        <f aca="false">IF(U5438="Intervalo 1",'[1]Pesos dos Critérios'!$N$4,IF(U5438="Intervalo 2",'[1]Pesos dos Critérios'!$O$4,IF(U5438="Intervalo 3",'[1]Pesos dos Critérios'!$P$4,'[1]Pesos dos Critérios'!$Q$4)))</f>
        <v>0.0320767195767196</v>
      </c>
      <c r="AI5438" s="5" t="n">
        <f aca="false">IF(AA5438="Intervalo 1",'[1]Pesos dos Critérios'!$R$4,IF(AA5438="Intervalo 2",'[1]Pesos dos Critérios'!$S$4,IF(AA5438="Intervalo 3",'[1]Pesos dos Critérios'!$T$4,'[1]Pesos dos Critérios'!$U$4)))</f>
        <v>0.0658730158730159</v>
      </c>
      <c r="AJ5438" s="5" t="n">
        <f aca="false">SUM(AB5438:AI5438)</f>
        <v>0.267306813556814</v>
      </c>
      <c r="AK5438" s="5" t="n">
        <v>5437</v>
      </c>
      <c r="AM5438" s="1" t="s">
        <v>67</v>
      </c>
    </row>
    <row r="5439" customFormat="false" ht="12.8" hidden="false" customHeight="true" outlineLevel="0" collapsed="false">
      <c r="A5439" s="7" t="n">
        <v>2021</v>
      </c>
      <c r="B5439" s="7" t="s">
        <v>3035</v>
      </c>
      <c r="C5439" s="8" t="s">
        <v>40</v>
      </c>
      <c r="D5439" s="7" t="s">
        <v>602</v>
      </c>
      <c r="E5439" s="7" t="s">
        <v>147</v>
      </c>
      <c r="F5439" s="7" t="s">
        <v>855</v>
      </c>
      <c r="G5439" s="7" t="s">
        <v>1918</v>
      </c>
      <c r="H5439" s="9" t="n">
        <v>1</v>
      </c>
      <c r="I5439" s="7" t="s">
        <v>1911</v>
      </c>
      <c r="J5439" s="8" t="s">
        <v>45</v>
      </c>
      <c r="K5439" s="10" t="s">
        <v>46</v>
      </c>
      <c r="L5439" s="10" t="s">
        <v>83</v>
      </c>
      <c r="M5439" s="10" t="s">
        <v>56</v>
      </c>
      <c r="N5439" s="10" t="n">
        <v>0.036</v>
      </c>
      <c r="O5439" s="9" t="s">
        <v>50</v>
      </c>
      <c r="P5439" s="11" t="n">
        <v>0.284</v>
      </c>
      <c r="Q5439" s="8" t="s">
        <v>57</v>
      </c>
      <c r="R5439" s="11" t="n">
        <v>0.021</v>
      </c>
      <c r="S5439" s="8" t="s">
        <v>58</v>
      </c>
      <c r="T5439" s="11" t="n">
        <v>94</v>
      </c>
      <c r="U5439" s="8" t="s">
        <v>49</v>
      </c>
      <c r="V5439" s="11" t="n">
        <v>9.2</v>
      </c>
      <c r="W5439" s="11" t="n">
        <v>10.9</v>
      </c>
      <c r="X5439" s="11" t="n">
        <v>13.2</v>
      </c>
      <c r="Y5439" s="11" t="n">
        <v>15.1</v>
      </c>
      <c r="Z5439" s="11" t="n">
        <v>1.51</v>
      </c>
      <c r="AA5439" s="8" t="s">
        <v>49</v>
      </c>
      <c r="AB5439" s="5" t="n">
        <f aca="false">IF(C5439='[1]Pesos dos Critérios'!$V$3,'[1]Pesos dos Critérios'!$V$4,IF(Planilha1!C5439='[1]Pesos dos Critérios'!$W$3,'[1]Pesos dos Critérios'!$W$4,IF(Planilha1!C5439='[1]Pesos dos Critérios'!$X$3,'[1]Pesos dos Critérios'!$X$4,IF(Planilha1!C5439='[1]Pesos dos Critérios'!$Y$3,'[1]Pesos dos Critérios'!$Y$4,'[1]Pesos dos Critérios'!$Z$4))))</f>
        <v>0.0222222222222222</v>
      </c>
      <c r="AC5439" s="5" t="n">
        <f aca="false">IF(H5439=1,'[1]Pesos dos Critérios'!$AD$4,IF(Planilha1!H5439=2,'[1]Pesos dos Critérios'!$AE$4,IF(Planilha1!H5439=3,'[1]Pesos dos Critérios'!$AF$4,IF(Planilha1!H5439=4,'[1]Pesos dos Critérios'!$AG$4,'[1]Pesos dos Critérios'!$AH$4))))</f>
        <v>0.0555555555555556</v>
      </c>
      <c r="AD5439" s="5" t="n">
        <f aca="false">IF(J5439='[1]Pesos dos Critérios'!$AA$3,'[1]Pesos dos Critérios'!$AA$4,IF(Planilha1!J5439='[1]Pesos dos Critérios'!$AB$3,'[1]Pesos dos Critérios'!$AB$4,'[1]Pesos dos Critérios'!$AC$4))</f>
        <v>0.037037037037037</v>
      </c>
      <c r="AE5439" s="5" t="n">
        <f aca="false">IF(O5439="Intervalo 1",'[1]Pesos dos Critérios'!$L$4,IF(Planilha1!O5439="Intervalo 2",'[1]Pesos dos Critérios'!$L$4,IF(Planilha1!O5439="Intervalo 3",'[1]Pesos dos Critérios'!$L$4,'[1]Pesos dos Critérios'!$M$4)))</f>
        <v>0.0190883190883191</v>
      </c>
      <c r="AF5439" s="5" t="n">
        <f aca="false">IF(Q5439="Intervalo 1",'[1]Pesos dos Critérios'!$B$4,IF(Q5439="Intervalo 2",'[1]Pesos dos Critérios'!$C$4,IF(Q5439="Intervalo 3",'[1]Pesos dos Critérios'!$D$4,'[1]Pesos dos Critérios'!$E$4)))</f>
        <v>0.0240628507295174</v>
      </c>
      <c r="AG5439" s="5" t="n">
        <f aca="false">IF(S5439="Intervalo 1",'[1]Pesos dos Critérios'!$F$4,IF(S5439="Intervalo 2",'[1]Pesos dos Critérios'!$G$4,IF(S5439="Intervalo 3",'[1]Pesos dos Critérios'!$H$4,'[1]Pesos dos Critérios'!$I$4)))</f>
        <v>0.0252425044091711</v>
      </c>
      <c r="AH5439" s="5" t="n">
        <f aca="false">IF(U5439="Intervalo 1",'[1]Pesos dos Critérios'!$N$4,IF(U5439="Intervalo 2",'[1]Pesos dos Critérios'!$O$4,IF(U5439="Intervalo 3",'[1]Pesos dos Critérios'!$P$4,'[1]Pesos dos Critérios'!$Q$4)))</f>
        <v>0.0320767195767196</v>
      </c>
      <c r="AI5439" s="5" t="n">
        <f aca="false">IF(AA5439="Intervalo 1",'[1]Pesos dos Critérios'!$R$4,IF(AA5439="Intervalo 2",'[1]Pesos dos Critérios'!$S$4,IF(AA5439="Intervalo 3",'[1]Pesos dos Critérios'!$T$4,'[1]Pesos dos Critérios'!$U$4)))</f>
        <v>0.0658730158730159</v>
      </c>
      <c r="AJ5439" s="5" t="n">
        <f aca="false">SUM(AB5439:AI5439)</f>
        <v>0.281158224491558</v>
      </c>
      <c r="AK5439" s="5" t="n">
        <v>5438</v>
      </c>
      <c r="AM5439" s="1" t="s">
        <v>67</v>
      </c>
    </row>
    <row r="5440" customFormat="false" ht="12.8" hidden="false" customHeight="true" outlineLevel="0" collapsed="false">
      <c r="A5440" s="7" t="n">
        <v>2021</v>
      </c>
      <c r="B5440" s="7" t="s">
        <v>3035</v>
      </c>
      <c r="C5440" s="8" t="s">
        <v>40</v>
      </c>
      <c r="D5440" s="7" t="s">
        <v>602</v>
      </c>
      <c r="E5440" s="7" t="s">
        <v>147</v>
      </c>
      <c r="F5440" s="7" t="s">
        <v>855</v>
      </c>
      <c r="G5440" s="7" t="s">
        <v>1918</v>
      </c>
      <c r="H5440" s="9" t="n">
        <v>1</v>
      </c>
      <c r="I5440" s="7" t="s">
        <v>1916</v>
      </c>
      <c r="J5440" s="8" t="s">
        <v>86</v>
      </c>
      <c r="K5440" s="10" t="s">
        <v>46</v>
      </c>
      <c r="L5440" s="10" t="s">
        <v>83</v>
      </c>
      <c r="M5440" s="10" t="s">
        <v>56</v>
      </c>
      <c r="N5440" s="10" t="n">
        <v>0.014</v>
      </c>
      <c r="O5440" s="9" t="s">
        <v>49</v>
      </c>
      <c r="P5440" s="11" t="n">
        <v>0.186</v>
      </c>
      <c r="Q5440" s="8" t="s">
        <v>49</v>
      </c>
      <c r="R5440" s="11" t="n">
        <v>0.019</v>
      </c>
      <c r="S5440" s="8" t="s">
        <v>58</v>
      </c>
      <c r="T5440" s="11" t="n">
        <v>104</v>
      </c>
      <c r="U5440" s="8" t="s">
        <v>57</v>
      </c>
      <c r="V5440" s="11" t="n">
        <v>8.2</v>
      </c>
      <c r="W5440" s="11" t="n">
        <v>10.2</v>
      </c>
      <c r="X5440" s="11" t="n">
        <v>11.8</v>
      </c>
      <c r="Y5440" s="11" t="n">
        <v>14.2</v>
      </c>
      <c r="Z5440" s="11" t="n">
        <v>1.67</v>
      </c>
      <c r="AA5440" s="8" t="s">
        <v>57</v>
      </c>
      <c r="AB5440" s="5" t="n">
        <f aca="false">IF(C5440='[1]Pesos dos Critérios'!$V$3,'[1]Pesos dos Critérios'!$V$4,IF(Planilha1!C5440='[1]Pesos dos Critérios'!$W$3,'[1]Pesos dos Critérios'!$W$4,IF(Planilha1!C5440='[1]Pesos dos Critérios'!$X$3,'[1]Pesos dos Critérios'!$X$4,IF(Planilha1!C5440='[1]Pesos dos Critérios'!$Y$3,'[1]Pesos dos Critérios'!$Y$4,'[1]Pesos dos Critérios'!$Z$4))))</f>
        <v>0.0222222222222222</v>
      </c>
      <c r="AC5440" s="5" t="n">
        <f aca="false">IF(H5440=1,'[1]Pesos dos Critérios'!$AD$4,IF(Planilha1!H5440=2,'[1]Pesos dos Critérios'!$AE$4,IF(Planilha1!H5440=3,'[1]Pesos dos Critérios'!$AF$4,IF(Planilha1!H5440=4,'[1]Pesos dos Critérios'!$AG$4,'[1]Pesos dos Critérios'!$AH$4))))</f>
        <v>0.0555555555555556</v>
      </c>
      <c r="AD5440" s="5" t="n">
        <f aca="false">IF(J5440='[1]Pesos dos Critérios'!$AA$3,'[1]Pesos dos Critérios'!$AA$4,IF(Planilha1!J5440='[1]Pesos dos Critérios'!$AB$3,'[1]Pesos dos Critérios'!$AB$4,'[1]Pesos dos Critérios'!$AC$4))</f>
        <v>0.037037037037037</v>
      </c>
      <c r="AE5440" s="5" t="n">
        <f aca="false">IF(O5440="Intervalo 1",'[1]Pesos dos Critérios'!$L$4,IF(Planilha1!O5440="Intervalo 2",'[1]Pesos dos Critérios'!$L$4,IF(Planilha1!O5440="Intervalo 3",'[1]Pesos dos Critérios'!$L$4,'[1]Pesos dos Critérios'!$M$4)))</f>
        <v>0.0190883190883191</v>
      </c>
      <c r="AF5440" s="5" t="n">
        <f aca="false">IF(Q5440="Intervalo 1",'[1]Pesos dos Critérios'!$B$4,IF(Q5440="Intervalo 2",'[1]Pesos dos Critérios'!$C$4,IF(Q5440="Intervalo 3",'[1]Pesos dos Critérios'!$D$4,'[1]Pesos dos Critérios'!$E$4)))</f>
        <v>0.0531762065095399</v>
      </c>
      <c r="AG5440" s="5" t="n">
        <f aca="false">IF(S5440="Intervalo 1",'[1]Pesos dos Critérios'!$F$4,IF(S5440="Intervalo 2",'[1]Pesos dos Critérios'!$G$4,IF(S5440="Intervalo 3",'[1]Pesos dos Critérios'!$H$4,'[1]Pesos dos Critérios'!$I$4)))</f>
        <v>0.0252425044091711</v>
      </c>
      <c r="AH5440" s="5" t="n">
        <f aca="false">IF(U5440="Intervalo 1",'[1]Pesos dos Critérios'!$N$4,IF(U5440="Intervalo 2",'[1]Pesos dos Critérios'!$O$4,IF(U5440="Intervalo 3",'[1]Pesos dos Critérios'!$P$4,'[1]Pesos dos Critérios'!$Q$4)))</f>
        <v>0.0320767195767196</v>
      </c>
      <c r="AI5440" s="5" t="n">
        <f aca="false">IF(AA5440="Intervalo 1",'[1]Pesos dos Critérios'!$R$4,IF(AA5440="Intervalo 2",'[1]Pesos dos Critérios'!$S$4,IF(AA5440="Intervalo 3",'[1]Pesos dos Critérios'!$T$4,'[1]Pesos dos Critérios'!$U$4)))</f>
        <v>0.0547619047619048</v>
      </c>
      <c r="AJ5440" s="5" t="n">
        <f aca="false">SUM(AB5440:AI5440)</f>
        <v>0.299160469160469</v>
      </c>
      <c r="AK5440" s="5" t="n">
        <v>5439</v>
      </c>
      <c r="AM5440" s="1" t="s">
        <v>52</v>
      </c>
    </row>
    <row r="5441" customFormat="false" ht="12.8" hidden="false" customHeight="true" outlineLevel="0" collapsed="false">
      <c r="A5441" s="7" t="n">
        <v>2021</v>
      </c>
      <c r="B5441" s="7" t="s">
        <v>3035</v>
      </c>
      <c r="C5441" s="8" t="s">
        <v>40</v>
      </c>
      <c r="D5441" s="7" t="s">
        <v>602</v>
      </c>
      <c r="E5441" s="7" t="s">
        <v>147</v>
      </c>
      <c r="F5441" s="7" t="s">
        <v>3044</v>
      </c>
      <c r="G5441" s="7" t="s">
        <v>1918</v>
      </c>
      <c r="H5441" s="9" t="n">
        <v>1</v>
      </c>
      <c r="I5441" s="7" t="s">
        <v>1916</v>
      </c>
      <c r="J5441" s="8" t="s">
        <v>86</v>
      </c>
      <c r="K5441" s="10" t="s">
        <v>46</v>
      </c>
      <c r="L5441" s="10" t="s">
        <v>83</v>
      </c>
      <c r="M5441" s="10" t="s">
        <v>56</v>
      </c>
      <c r="N5441" s="10" t="n">
        <v>0.014</v>
      </c>
      <c r="O5441" s="9" t="s">
        <v>49</v>
      </c>
      <c r="P5441" s="11" t="n">
        <v>0.186</v>
      </c>
      <c r="Q5441" s="8" t="s">
        <v>49</v>
      </c>
      <c r="R5441" s="11" t="n">
        <v>0.019</v>
      </c>
      <c r="S5441" s="8" t="s">
        <v>58</v>
      </c>
      <c r="T5441" s="11" t="n">
        <v>104</v>
      </c>
      <c r="U5441" s="8" t="s">
        <v>57</v>
      </c>
      <c r="V5441" s="11" t="n">
        <v>8.2</v>
      </c>
      <c r="W5441" s="11" t="n">
        <v>10.2</v>
      </c>
      <c r="X5441" s="11" t="n">
        <v>11.8</v>
      </c>
      <c r="Y5441" s="11" t="n">
        <v>14.2</v>
      </c>
      <c r="Z5441" s="11" t="n">
        <v>1.67</v>
      </c>
      <c r="AA5441" s="8" t="s">
        <v>57</v>
      </c>
      <c r="AB5441" s="5" t="n">
        <f aca="false">IF(C5441='[1]Pesos dos Critérios'!$V$3,'[1]Pesos dos Critérios'!$V$4,IF(Planilha1!C5441='[1]Pesos dos Critérios'!$W$3,'[1]Pesos dos Critérios'!$W$4,IF(Planilha1!C5441='[1]Pesos dos Critérios'!$X$3,'[1]Pesos dos Critérios'!$X$4,IF(Planilha1!C5441='[1]Pesos dos Critérios'!$Y$3,'[1]Pesos dos Critérios'!$Y$4,'[1]Pesos dos Critérios'!$Z$4))))</f>
        <v>0.0222222222222222</v>
      </c>
      <c r="AC5441" s="5" t="n">
        <f aca="false">IF(H5441=1,'[1]Pesos dos Critérios'!$AD$4,IF(Planilha1!H5441=2,'[1]Pesos dos Critérios'!$AE$4,IF(Planilha1!H5441=3,'[1]Pesos dos Critérios'!$AF$4,IF(Planilha1!H5441=4,'[1]Pesos dos Critérios'!$AG$4,'[1]Pesos dos Critérios'!$AH$4))))</f>
        <v>0.0555555555555556</v>
      </c>
      <c r="AD5441" s="5" t="n">
        <f aca="false">IF(J5441='[1]Pesos dos Critérios'!$AA$3,'[1]Pesos dos Critérios'!$AA$4,IF(Planilha1!J5441='[1]Pesos dos Critérios'!$AB$3,'[1]Pesos dos Critérios'!$AB$4,'[1]Pesos dos Critérios'!$AC$4))</f>
        <v>0.037037037037037</v>
      </c>
      <c r="AE5441" s="5" t="n">
        <f aca="false">IF(O5441="Intervalo 1",'[1]Pesos dos Critérios'!$L$4,IF(Planilha1!O5441="Intervalo 2",'[1]Pesos dos Critérios'!$L$4,IF(Planilha1!O5441="Intervalo 3",'[1]Pesos dos Critérios'!$L$4,'[1]Pesos dos Critérios'!$M$4)))</f>
        <v>0.0190883190883191</v>
      </c>
      <c r="AF5441" s="5" t="n">
        <f aca="false">IF(Q5441="Intervalo 1",'[1]Pesos dos Critérios'!$B$4,IF(Q5441="Intervalo 2",'[1]Pesos dos Critérios'!$C$4,IF(Q5441="Intervalo 3",'[1]Pesos dos Critérios'!$D$4,'[1]Pesos dos Critérios'!$E$4)))</f>
        <v>0.0531762065095399</v>
      </c>
      <c r="AG5441" s="5" t="n">
        <f aca="false">IF(S5441="Intervalo 1",'[1]Pesos dos Critérios'!$F$4,IF(S5441="Intervalo 2",'[1]Pesos dos Critérios'!$G$4,IF(S5441="Intervalo 3",'[1]Pesos dos Critérios'!$H$4,'[1]Pesos dos Critérios'!$I$4)))</f>
        <v>0.0252425044091711</v>
      </c>
      <c r="AH5441" s="5" t="n">
        <f aca="false">IF(U5441="Intervalo 1",'[1]Pesos dos Critérios'!$N$4,IF(U5441="Intervalo 2",'[1]Pesos dos Critérios'!$O$4,IF(U5441="Intervalo 3",'[1]Pesos dos Critérios'!$P$4,'[1]Pesos dos Critérios'!$Q$4)))</f>
        <v>0.0320767195767196</v>
      </c>
      <c r="AI5441" s="5" t="n">
        <f aca="false">IF(AA5441="Intervalo 1",'[1]Pesos dos Critérios'!$R$4,IF(AA5441="Intervalo 2",'[1]Pesos dos Critérios'!$S$4,IF(AA5441="Intervalo 3",'[1]Pesos dos Critérios'!$T$4,'[1]Pesos dos Critérios'!$U$4)))</f>
        <v>0.0547619047619048</v>
      </c>
      <c r="AJ5441" s="5" t="n">
        <f aca="false">SUM(AB5441:AI5441)</f>
        <v>0.299160469160469</v>
      </c>
      <c r="AK5441" s="5" t="n">
        <v>5440</v>
      </c>
      <c r="AM5441" s="1" t="s">
        <v>52</v>
      </c>
    </row>
    <row r="5442" customFormat="false" ht="12.8" hidden="false" customHeight="true" outlineLevel="0" collapsed="false">
      <c r="A5442" s="7" t="n">
        <v>2021</v>
      </c>
      <c r="B5442" s="7" t="s">
        <v>3035</v>
      </c>
      <c r="C5442" s="8" t="s">
        <v>40</v>
      </c>
      <c r="D5442" s="7" t="s">
        <v>602</v>
      </c>
      <c r="E5442" s="7" t="s">
        <v>147</v>
      </c>
      <c r="F5442" s="7" t="s">
        <v>210</v>
      </c>
      <c r="G5442" s="7" t="s">
        <v>1918</v>
      </c>
      <c r="H5442" s="9" t="n">
        <v>1</v>
      </c>
      <c r="I5442" s="7" t="s">
        <v>1916</v>
      </c>
      <c r="J5442" s="8" t="s">
        <v>86</v>
      </c>
      <c r="K5442" s="10" t="s">
        <v>46</v>
      </c>
      <c r="L5442" s="10" t="s">
        <v>83</v>
      </c>
      <c r="M5442" s="10" t="s">
        <v>56</v>
      </c>
      <c r="N5442" s="10" t="n">
        <v>0.014</v>
      </c>
      <c r="O5442" s="9" t="s">
        <v>49</v>
      </c>
      <c r="P5442" s="11" t="n">
        <v>0.201</v>
      </c>
      <c r="Q5442" s="8" t="s">
        <v>49</v>
      </c>
      <c r="R5442" s="11" t="n">
        <v>0.02</v>
      </c>
      <c r="S5442" s="8" t="s">
        <v>58</v>
      </c>
      <c r="T5442" s="11" t="n">
        <v>105</v>
      </c>
      <c r="U5442" s="8" t="s">
        <v>57</v>
      </c>
      <c r="V5442" s="11" t="n">
        <v>8.2</v>
      </c>
      <c r="W5442" s="11" t="n">
        <v>10.4</v>
      </c>
      <c r="X5442" s="11" t="n">
        <v>11.7</v>
      </c>
      <c r="Y5442" s="11" t="n">
        <v>14</v>
      </c>
      <c r="Z5442" s="11" t="n">
        <v>1.69</v>
      </c>
      <c r="AA5442" s="8" t="s">
        <v>57</v>
      </c>
      <c r="AB5442" s="5" t="n">
        <f aca="false">IF(C5442='[1]Pesos dos Critérios'!$V$3,'[1]Pesos dos Critérios'!$V$4,IF(Planilha1!C5442='[1]Pesos dos Critérios'!$W$3,'[1]Pesos dos Critérios'!$W$4,IF(Planilha1!C5442='[1]Pesos dos Critérios'!$X$3,'[1]Pesos dos Critérios'!$X$4,IF(Planilha1!C5442='[1]Pesos dos Critérios'!$Y$3,'[1]Pesos dos Critérios'!$Y$4,'[1]Pesos dos Critérios'!$Z$4))))</f>
        <v>0.0222222222222222</v>
      </c>
      <c r="AC5442" s="5" t="n">
        <f aca="false">IF(H5442=1,'[1]Pesos dos Critérios'!$AD$4,IF(Planilha1!H5442=2,'[1]Pesos dos Critérios'!$AE$4,IF(Planilha1!H5442=3,'[1]Pesos dos Critérios'!$AF$4,IF(Planilha1!H5442=4,'[1]Pesos dos Critérios'!$AG$4,'[1]Pesos dos Critérios'!$AH$4))))</f>
        <v>0.0555555555555556</v>
      </c>
      <c r="AD5442" s="5" t="n">
        <f aca="false">IF(J5442='[1]Pesos dos Critérios'!$AA$3,'[1]Pesos dos Critérios'!$AA$4,IF(Planilha1!J5442='[1]Pesos dos Critérios'!$AB$3,'[1]Pesos dos Critérios'!$AB$4,'[1]Pesos dos Critérios'!$AC$4))</f>
        <v>0.037037037037037</v>
      </c>
      <c r="AE5442" s="5" t="n">
        <f aca="false">IF(O5442="Intervalo 1",'[1]Pesos dos Critérios'!$L$4,IF(Planilha1!O5442="Intervalo 2",'[1]Pesos dos Critérios'!$L$4,IF(Planilha1!O5442="Intervalo 3",'[1]Pesos dos Critérios'!$L$4,'[1]Pesos dos Critérios'!$M$4)))</f>
        <v>0.0190883190883191</v>
      </c>
      <c r="AF5442" s="5" t="n">
        <f aca="false">IF(Q5442="Intervalo 1",'[1]Pesos dos Critérios'!$B$4,IF(Q5442="Intervalo 2",'[1]Pesos dos Critérios'!$C$4,IF(Q5442="Intervalo 3",'[1]Pesos dos Critérios'!$D$4,'[1]Pesos dos Critérios'!$E$4)))</f>
        <v>0.0531762065095399</v>
      </c>
      <c r="AG5442" s="5" t="n">
        <f aca="false">IF(S5442="Intervalo 1",'[1]Pesos dos Critérios'!$F$4,IF(S5442="Intervalo 2",'[1]Pesos dos Critérios'!$G$4,IF(S5442="Intervalo 3",'[1]Pesos dos Critérios'!$H$4,'[1]Pesos dos Critérios'!$I$4)))</f>
        <v>0.0252425044091711</v>
      </c>
      <c r="AH5442" s="5" t="n">
        <f aca="false">IF(U5442="Intervalo 1",'[1]Pesos dos Critérios'!$N$4,IF(U5442="Intervalo 2",'[1]Pesos dos Critérios'!$O$4,IF(U5442="Intervalo 3",'[1]Pesos dos Critérios'!$P$4,'[1]Pesos dos Critérios'!$Q$4)))</f>
        <v>0.0320767195767196</v>
      </c>
      <c r="AI5442" s="5" t="n">
        <f aca="false">IF(AA5442="Intervalo 1",'[1]Pesos dos Critérios'!$R$4,IF(AA5442="Intervalo 2",'[1]Pesos dos Critérios'!$S$4,IF(AA5442="Intervalo 3",'[1]Pesos dos Critérios'!$T$4,'[1]Pesos dos Critérios'!$U$4)))</f>
        <v>0.0547619047619048</v>
      </c>
      <c r="AJ5442" s="5" t="n">
        <f aca="false">SUM(AB5442:AI5442)</f>
        <v>0.299160469160469</v>
      </c>
      <c r="AK5442" s="5" t="n">
        <v>5441</v>
      </c>
      <c r="AM5442" s="1" t="s">
        <v>52</v>
      </c>
    </row>
    <row r="5443" customFormat="false" ht="12.8" hidden="false" customHeight="true" outlineLevel="0" collapsed="false">
      <c r="A5443" s="7" t="n">
        <v>2021</v>
      </c>
      <c r="B5443" s="7" t="s">
        <v>3035</v>
      </c>
      <c r="C5443" s="8" t="s">
        <v>40</v>
      </c>
      <c r="D5443" s="7" t="s">
        <v>3045</v>
      </c>
      <c r="E5443" s="7" t="n">
        <v>208</v>
      </c>
      <c r="F5443" s="7" t="s">
        <v>3046</v>
      </c>
      <c r="G5443" s="7" t="s">
        <v>845</v>
      </c>
      <c r="H5443" s="9" t="n">
        <v>1</v>
      </c>
      <c r="I5443" s="7" t="s">
        <v>1889</v>
      </c>
      <c r="J5443" s="8" t="s">
        <v>45</v>
      </c>
      <c r="K5443" s="10" t="s">
        <v>46</v>
      </c>
      <c r="L5443" s="10" t="s">
        <v>83</v>
      </c>
      <c r="M5443" s="10" t="s">
        <v>56</v>
      </c>
      <c r="N5443" s="10" t="n">
        <v>0.017</v>
      </c>
      <c r="O5443" s="9" t="s">
        <v>57</v>
      </c>
      <c r="P5443" s="11" t="n">
        <v>0.404</v>
      </c>
      <c r="Q5443" s="8" t="s">
        <v>58</v>
      </c>
      <c r="R5443" s="11" t="n">
        <v>0.026</v>
      </c>
      <c r="S5443" s="8" t="s">
        <v>50</v>
      </c>
      <c r="T5443" s="11" t="n">
        <v>89</v>
      </c>
      <c r="U5443" s="8" t="s">
        <v>49</v>
      </c>
      <c r="V5443" s="11" t="n">
        <v>9.6</v>
      </c>
      <c r="W5443" s="11" t="n">
        <v>10.7</v>
      </c>
      <c r="X5443" s="11" t="n">
        <v>13.9</v>
      </c>
      <c r="Y5443" s="11" t="n">
        <v>15.5</v>
      </c>
      <c r="Z5443" s="11" t="n">
        <v>1.46</v>
      </c>
      <c r="AA5443" s="8" t="s">
        <v>49</v>
      </c>
      <c r="AB5443" s="5" t="n">
        <f aca="false">IF(C5443='[1]Pesos dos Critérios'!$V$3,'[1]Pesos dos Critérios'!$V$4,IF(Planilha1!C5443='[1]Pesos dos Critérios'!$W$3,'[1]Pesos dos Critérios'!$W$4,IF(Planilha1!C5443='[1]Pesos dos Critérios'!$X$3,'[1]Pesos dos Critérios'!$X$4,IF(Planilha1!C5443='[1]Pesos dos Critérios'!$Y$3,'[1]Pesos dos Critérios'!$Y$4,'[1]Pesos dos Critérios'!$Z$4))))</f>
        <v>0.0222222222222222</v>
      </c>
      <c r="AC5443" s="5" t="n">
        <f aca="false">IF(H5443=1,'[1]Pesos dos Critérios'!$AD$4,IF(Planilha1!H5443=2,'[1]Pesos dos Critérios'!$AE$4,IF(Planilha1!H5443=3,'[1]Pesos dos Critérios'!$AF$4,IF(Planilha1!H5443=4,'[1]Pesos dos Critérios'!$AG$4,'[1]Pesos dos Critérios'!$AH$4))))</f>
        <v>0.0555555555555556</v>
      </c>
      <c r="AD5443" s="5" t="n">
        <f aca="false">IF(J5443='[1]Pesos dos Critérios'!$AA$3,'[1]Pesos dos Critérios'!$AA$4,IF(Planilha1!J5443='[1]Pesos dos Critérios'!$AB$3,'[1]Pesos dos Critérios'!$AB$4,'[1]Pesos dos Critérios'!$AC$4))</f>
        <v>0.037037037037037</v>
      </c>
      <c r="AE5443" s="5" t="n">
        <f aca="false">IF(O5443="Intervalo 1",'[1]Pesos dos Critérios'!$L$4,IF(Planilha1!O5443="Intervalo 2",'[1]Pesos dos Critérios'!$L$4,IF(Planilha1!O5443="Intervalo 3",'[1]Pesos dos Critérios'!$L$4,'[1]Pesos dos Critérios'!$M$4)))</f>
        <v>0.0190883190883191</v>
      </c>
      <c r="AF5443" s="5" t="n">
        <f aca="false">IF(Q5443="Intervalo 1",'[1]Pesos dos Critérios'!$B$4,IF(Q5443="Intervalo 2",'[1]Pesos dos Critérios'!$C$4,IF(Q5443="Intervalo 3",'[1]Pesos dos Critérios'!$D$4,'[1]Pesos dos Critérios'!$E$4)))</f>
        <v>0.0218406285072952</v>
      </c>
      <c r="AG5443" s="5" t="n">
        <f aca="false">IF(S5443="Intervalo 1",'[1]Pesos dos Critérios'!$F$4,IF(S5443="Intervalo 2",'[1]Pesos dos Critérios'!$G$4,IF(S5443="Intervalo 3",'[1]Pesos dos Critérios'!$H$4,'[1]Pesos dos Critérios'!$I$4)))</f>
        <v>0.013613315696649</v>
      </c>
      <c r="AH5443" s="5" t="n">
        <f aca="false">IF(U5443="Intervalo 1",'[1]Pesos dos Critérios'!$N$4,IF(U5443="Intervalo 2",'[1]Pesos dos Critérios'!$O$4,IF(U5443="Intervalo 3",'[1]Pesos dos Critérios'!$P$4,'[1]Pesos dos Critérios'!$Q$4)))</f>
        <v>0.0320767195767196</v>
      </c>
      <c r="AI5443" s="5" t="n">
        <f aca="false">IF(AA5443="Intervalo 1",'[1]Pesos dos Critérios'!$R$4,IF(AA5443="Intervalo 2",'[1]Pesos dos Critérios'!$S$4,IF(AA5443="Intervalo 3",'[1]Pesos dos Critérios'!$T$4,'[1]Pesos dos Critérios'!$U$4)))</f>
        <v>0.0658730158730159</v>
      </c>
      <c r="AJ5443" s="5" t="n">
        <f aca="false">SUM(AB5443:AI5443)</f>
        <v>0.267306813556814</v>
      </c>
      <c r="AK5443" s="5" t="n">
        <v>5442</v>
      </c>
      <c r="AM5443" s="1" t="s">
        <v>67</v>
      </c>
    </row>
    <row r="5444" customFormat="false" ht="12.8" hidden="false" customHeight="true" outlineLevel="0" collapsed="false">
      <c r="A5444" s="7" t="n">
        <v>2021</v>
      </c>
      <c r="B5444" s="7" t="s">
        <v>3035</v>
      </c>
      <c r="C5444" s="8" t="s">
        <v>40</v>
      </c>
      <c r="D5444" s="7" t="s">
        <v>3045</v>
      </c>
      <c r="E5444" s="7" t="n">
        <v>208</v>
      </c>
      <c r="F5444" s="7" t="s">
        <v>3047</v>
      </c>
      <c r="G5444" s="7" t="s">
        <v>845</v>
      </c>
      <c r="H5444" s="9" t="n">
        <v>1</v>
      </c>
      <c r="I5444" s="7" t="s">
        <v>1889</v>
      </c>
      <c r="J5444" s="8" t="s">
        <v>45</v>
      </c>
      <c r="K5444" s="10" t="s">
        <v>46</v>
      </c>
      <c r="L5444" s="10" t="s">
        <v>83</v>
      </c>
      <c r="M5444" s="10" t="s">
        <v>56</v>
      </c>
      <c r="N5444" s="10" t="n">
        <v>0.017</v>
      </c>
      <c r="O5444" s="9" t="s">
        <v>57</v>
      </c>
      <c r="P5444" s="11" t="n">
        <v>0.404</v>
      </c>
      <c r="Q5444" s="8" t="s">
        <v>58</v>
      </c>
      <c r="R5444" s="11" t="n">
        <v>0.026</v>
      </c>
      <c r="S5444" s="8" t="s">
        <v>50</v>
      </c>
      <c r="T5444" s="11" t="n">
        <v>89</v>
      </c>
      <c r="U5444" s="8" t="s">
        <v>49</v>
      </c>
      <c r="V5444" s="11" t="n">
        <v>9.6</v>
      </c>
      <c r="W5444" s="11" t="n">
        <v>10.7</v>
      </c>
      <c r="X5444" s="11" t="n">
        <v>13.9</v>
      </c>
      <c r="Y5444" s="11" t="n">
        <v>15.5</v>
      </c>
      <c r="Z5444" s="11" t="n">
        <v>1.46</v>
      </c>
      <c r="AA5444" s="8" t="s">
        <v>49</v>
      </c>
      <c r="AB5444" s="5" t="n">
        <f aca="false">IF(C5444='[1]Pesos dos Critérios'!$V$3,'[1]Pesos dos Critérios'!$V$4,IF(Planilha1!C5444='[1]Pesos dos Critérios'!$W$3,'[1]Pesos dos Critérios'!$W$4,IF(Planilha1!C5444='[1]Pesos dos Critérios'!$X$3,'[1]Pesos dos Critérios'!$X$4,IF(Planilha1!C5444='[1]Pesos dos Critérios'!$Y$3,'[1]Pesos dos Critérios'!$Y$4,'[1]Pesos dos Critérios'!$Z$4))))</f>
        <v>0.0222222222222222</v>
      </c>
      <c r="AC5444" s="5" t="n">
        <f aca="false">IF(H5444=1,'[1]Pesos dos Critérios'!$AD$4,IF(Planilha1!H5444=2,'[1]Pesos dos Critérios'!$AE$4,IF(Planilha1!H5444=3,'[1]Pesos dos Critérios'!$AF$4,IF(Planilha1!H5444=4,'[1]Pesos dos Critérios'!$AG$4,'[1]Pesos dos Critérios'!$AH$4))))</f>
        <v>0.0555555555555556</v>
      </c>
      <c r="AD5444" s="5" t="n">
        <f aca="false">IF(J5444='[1]Pesos dos Critérios'!$AA$3,'[1]Pesos dos Critérios'!$AA$4,IF(Planilha1!J5444='[1]Pesos dos Critérios'!$AB$3,'[1]Pesos dos Critérios'!$AB$4,'[1]Pesos dos Critérios'!$AC$4))</f>
        <v>0.037037037037037</v>
      </c>
      <c r="AE5444" s="5" t="n">
        <f aca="false">IF(O5444="Intervalo 1",'[1]Pesos dos Critérios'!$L$4,IF(Planilha1!O5444="Intervalo 2",'[1]Pesos dos Critérios'!$L$4,IF(Planilha1!O5444="Intervalo 3",'[1]Pesos dos Critérios'!$L$4,'[1]Pesos dos Critérios'!$M$4)))</f>
        <v>0.0190883190883191</v>
      </c>
      <c r="AF5444" s="5" t="n">
        <f aca="false">IF(Q5444="Intervalo 1",'[1]Pesos dos Critérios'!$B$4,IF(Q5444="Intervalo 2",'[1]Pesos dos Critérios'!$C$4,IF(Q5444="Intervalo 3",'[1]Pesos dos Critérios'!$D$4,'[1]Pesos dos Critérios'!$E$4)))</f>
        <v>0.0218406285072952</v>
      </c>
      <c r="AG5444" s="5" t="n">
        <f aca="false">IF(S5444="Intervalo 1",'[1]Pesos dos Critérios'!$F$4,IF(S5444="Intervalo 2",'[1]Pesos dos Critérios'!$G$4,IF(S5444="Intervalo 3",'[1]Pesos dos Critérios'!$H$4,'[1]Pesos dos Critérios'!$I$4)))</f>
        <v>0.013613315696649</v>
      </c>
      <c r="AH5444" s="5" t="n">
        <f aca="false">IF(U5444="Intervalo 1",'[1]Pesos dos Critérios'!$N$4,IF(U5444="Intervalo 2",'[1]Pesos dos Critérios'!$O$4,IF(U5444="Intervalo 3",'[1]Pesos dos Critérios'!$P$4,'[1]Pesos dos Critérios'!$Q$4)))</f>
        <v>0.0320767195767196</v>
      </c>
      <c r="AI5444" s="5" t="n">
        <f aca="false">IF(AA5444="Intervalo 1",'[1]Pesos dos Critérios'!$R$4,IF(AA5444="Intervalo 2",'[1]Pesos dos Critérios'!$S$4,IF(AA5444="Intervalo 3",'[1]Pesos dos Critérios'!$T$4,'[1]Pesos dos Critérios'!$U$4)))</f>
        <v>0.0658730158730159</v>
      </c>
      <c r="AJ5444" s="5" t="n">
        <f aca="false">SUM(AB5444:AI5444)</f>
        <v>0.267306813556814</v>
      </c>
      <c r="AK5444" s="5" t="n">
        <v>5443</v>
      </c>
      <c r="AM5444" s="1" t="s">
        <v>67</v>
      </c>
    </row>
    <row r="5445" customFormat="false" ht="12.8" hidden="false" customHeight="true" outlineLevel="0" collapsed="false">
      <c r="A5445" s="7" t="n">
        <v>2021</v>
      </c>
      <c r="B5445" s="7" t="s">
        <v>3035</v>
      </c>
      <c r="C5445" s="8" t="s">
        <v>40</v>
      </c>
      <c r="D5445" s="7" t="s">
        <v>3045</v>
      </c>
      <c r="E5445" s="7" t="n">
        <v>208</v>
      </c>
      <c r="F5445" s="7" t="s">
        <v>1963</v>
      </c>
      <c r="G5445" s="7" t="s">
        <v>845</v>
      </c>
      <c r="H5445" s="9" t="n">
        <v>1</v>
      </c>
      <c r="I5445" s="7" t="s">
        <v>1889</v>
      </c>
      <c r="J5445" s="8" t="s">
        <v>45</v>
      </c>
      <c r="K5445" s="10" t="s">
        <v>46</v>
      </c>
      <c r="L5445" s="10" t="s">
        <v>83</v>
      </c>
      <c r="M5445" s="10" t="s">
        <v>56</v>
      </c>
      <c r="N5445" s="10" t="n">
        <v>0.017</v>
      </c>
      <c r="O5445" s="9" t="s">
        <v>57</v>
      </c>
      <c r="P5445" s="11" t="n">
        <v>0.404</v>
      </c>
      <c r="Q5445" s="8" t="s">
        <v>58</v>
      </c>
      <c r="R5445" s="11" t="n">
        <v>0.026</v>
      </c>
      <c r="S5445" s="8" t="s">
        <v>50</v>
      </c>
      <c r="T5445" s="11" t="n">
        <v>89</v>
      </c>
      <c r="U5445" s="8" t="s">
        <v>49</v>
      </c>
      <c r="V5445" s="11" t="n">
        <v>9.6</v>
      </c>
      <c r="W5445" s="11" t="n">
        <v>10.7</v>
      </c>
      <c r="X5445" s="11" t="n">
        <v>13.9</v>
      </c>
      <c r="Y5445" s="11" t="n">
        <v>15.5</v>
      </c>
      <c r="Z5445" s="11" t="n">
        <v>1.46</v>
      </c>
      <c r="AA5445" s="8" t="s">
        <v>49</v>
      </c>
      <c r="AB5445" s="5" t="n">
        <f aca="false">IF(C5445='[1]Pesos dos Critérios'!$V$3,'[1]Pesos dos Critérios'!$V$4,IF(Planilha1!C5445='[1]Pesos dos Critérios'!$W$3,'[1]Pesos dos Critérios'!$W$4,IF(Planilha1!C5445='[1]Pesos dos Critérios'!$X$3,'[1]Pesos dos Critérios'!$X$4,IF(Planilha1!C5445='[1]Pesos dos Critérios'!$Y$3,'[1]Pesos dos Critérios'!$Y$4,'[1]Pesos dos Critérios'!$Z$4))))</f>
        <v>0.0222222222222222</v>
      </c>
      <c r="AC5445" s="5" t="n">
        <f aca="false">IF(H5445=1,'[1]Pesos dos Critérios'!$AD$4,IF(Planilha1!H5445=2,'[1]Pesos dos Critérios'!$AE$4,IF(Planilha1!H5445=3,'[1]Pesos dos Critérios'!$AF$4,IF(Planilha1!H5445=4,'[1]Pesos dos Critérios'!$AG$4,'[1]Pesos dos Critérios'!$AH$4))))</f>
        <v>0.0555555555555556</v>
      </c>
      <c r="AD5445" s="5" t="n">
        <f aca="false">IF(J5445='[1]Pesos dos Critérios'!$AA$3,'[1]Pesos dos Critérios'!$AA$4,IF(Planilha1!J5445='[1]Pesos dos Critérios'!$AB$3,'[1]Pesos dos Critérios'!$AB$4,'[1]Pesos dos Critérios'!$AC$4))</f>
        <v>0.037037037037037</v>
      </c>
      <c r="AE5445" s="5" t="n">
        <f aca="false">IF(O5445="Intervalo 1",'[1]Pesos dos Critérios'!$L$4,IF(Planilha1!O5445="Intervalo 2",'[1]Pesos dos Critérios'!$L$4,IF(Planilha1!O5445="Intervalo 3",'[1]Pesos dos Critérios'!$L$4,'[1]Pesos dos Critérios'!$M$4)))</f>
        <v>0.0190883190883191</v>
      </c>
      <c r="AF5445" s="5" t="n">
        <f aca="false">IF(Q5445="Intervalo 1",'[1]Pesos dos Critérios'!$B$4,IF(Q5445="Intervalo 2",'[1]Pesos dos Critérios'!$C$4,IF(Q5445="Intervalo 3",'[1]Pesos dos Critérios'!$D$4,'[1]Pesos dos Critérios'!$E$4)))</f>
        <v>0.0218406285072952</v>
      </c>
      <c r="AG5445" s="5" t="n">
        <f aca="false">IF(S5445="Intervalo 1",'[1]Pesos dos Critérios'!$F$4,IF(S5445="Intervalo 2",'[1]Pesos dos Critérios'!$G$4,IF(S5445="Intervalo 3",'[1]Pesos dos Critérios'!$H$4,'[1]Pesos dos Critérios'!$I$4)))</f>
        <v>0.013613315696649</v>
      </c>
      <c r="AH5445" s="5" t="n">
        <f aca="false">IF(U5445="Intervalo 1",'[1]Pesos dos Critérios'!$N$4,IF(U5445="Intervalo 2",'[1]Pesos dos Critérios'!$O$4,IF(U5445="Intervalo 3",'[1]Pesos dos Critérios'!$P$4,'[1]Pesos dos Critérios'!$Q$4)))</f>
        <v>0.0320767195767196</v>
      </c>
      <c r="AI5445" s="5" t="n">
        <f aca="false">IF(AA5445="Intervalo 1",'[1]Pesos dos Critérios'!$R$4,IF(AA5445="Intervalo 2",'[1]Pesos dos Critérios'!$S$4,IF(AA5445="Intervalo 3",'[1]Pesos dos Critérios'!$T$4,'[1]Pesos dos Critérios'!$U$4)))</f>
        <v>0.0658730158730159</v>
      </c>
      <c r="AJ5445" s="5" t="n">
        <f aca="false">SUM(AB5445:AI5445)</f>
        <v>0.267306813556814</v>
      </c>
      <c r="AK5445" s="5" t="n">
        <v>5444</v>
      </c>
      <c r="AM5445" s="1" t="s">
        <v>67</v>
      </c>
    </row>
    <row r="5446" customFormat="false" ht="12.8" hidden="false" customHeight="true" outlineLevel="0" collapsed="false">
      <c r="A5446" s="7" t="n">
        <v>2021</v>
      </c>
      <c r="B5446" s="7" t="s">
        <v>3035</v>
      </c>
      <c r="C5446" s="8" t="s">
        <v>40</v>
      </c>
      <c r="D5446" s="7" t="s">
        <v>3045</v>
      </c>
      <c r="E5446" s="7" t="n">
        <v>208</v>
      </c>
      <c r="F5446" s="7" t="s">
        <v>3048</v>
      </c>
      <c r="G5446" s="7" t="s">
        <v>123</v>
      </c>
      <c r="H5446" s="9" t="n">
        <v>2</v>
      </c>
      <c r="I5446" s="7" t="s">
        <v>1916</v>
      </c>
      <c r="J5446" s="8" t="s">
        <v>86</v>
      </c>
      <c r="K5446" s="10" t="s">
        <v>46</v>
      </c>
      <c r="L5446" s="10" t="s">
        <v>83</v>
      </c>
      <c r="M5446" s="10" t="s">
        <v>56</v>
      </c>
      <c r="N5446" s="10" t="n">
        <v>0.014</v>
      </c>
      <c r="O5446" s="9" t="s">
        <v>49</v>
      </c>
      <c r="P5446" s="11" t="n">
        <v>0.459</v>
      </c>
      <c r="Q5446" s="8" t="s">
        <v>58</v>
      </c>
      <c r="R5446" s="11" t="n">
        <v>0.026</v>
      </c>
      <c r="S5446" s="8" t="s">
        <v>50</v>
      </c>
      <c r="T5446" s="11" t="n">
        <v>112</v>
      </c>
      <c r="U5446" s="8" t="s">
        <v>57</v>
      </c>
      <c r="V5446" s="11" t="n">
        <v>7.7</v>
      </c>
      <c r="W5446" s="11" t="n">
        <v>9.3</v>
      </c>
      <c r="X5446" s="11" t="n">
        <v>11</v>
      </c>
      <c r="Y5446" s="11" t="n">
        <v>13.2</v>
      </c>
      <c r="Z5446" s="11" t="n">
        <v>1.82</v>
      </c>
      <c r="AA5446" s="8" t="s">
        <v>58</v>
      </c>
      <c r="AB5446" s="5" t="n">
        <f aca="false">IF(C5446='[1]Pesos dos Critérios'!$V$3,'[1]Pesos dos Critérios'!$V$4,IF(Planilha1!C5446='[1]Pesos dos Critérios'!$W$3,'[1]Pesos dos Critérios'!$W$4,IF(Planilha1!C5446='[1]Pesos dos Critérios'!$X$3,'[1]Pesos dos Critérios'!$X$4,IF(Planilha1!C5446='[1]Pesos dos Critérios'!$Y$3,'[1]Pesos dos Critérios'!$Y$4,'[1]Pesos dos Critérios'!$Z$4))))</f>
        <v>0.0222222222222222</v>
      </c>
      <c r="AC5446" s="5" t="n">
        <f aca="false">IF(H5446=1,'[1]Pesos dos Critérios'!$AD$4,IF(Planilha1!H5446=2,'[1]Pesos dos Critérios'!$AE$4,IF(Planilha1!H5446=3,'[1]Pesos dos Critérios'!$AF$4,IF(Planilha1!H5446=4,'[1]Pesos dos Critérios'!$AG$4,'[1]Pesos dos Critérios'!$AH$4))))</f>
        <v>0.0277777777777778</v>
      </c>
      <c r="AD5446" s="5" t="n">
        <f aca="false">IF(J5446='[1]Pesos dos Critérios'!$AA$3,'[1]Pesos dos Critérios'!$AA$4,IF(Planilha1!J5446='[1]Pesos dos Critérios'!$AB$3,'[1]Pesos dos Critérios'!$AB$4,'[1]Pesos dos Critérios'!$AC$4))</f>
        <v>0.037037037037037</v>
      </c>
      <c r="AE5446" s="5" t="n">
        <f aca="false">IF(O5446="Intervalo 1",'[1]Pesos dos Critérios'!$L$4,IF(Planilha1!O5446="Intervalo 2",'[1]Pesos dos Critérios'!$L$4,IF(Planilha1!O5446="Intervalo 3",'[1]Pesos dos Critérios'!$L$4,'[1]Pesos dos Critérios'!$M$4)))</f>
        <v>0.0190883190883191</v>
      </c>
      <c r="AF5446" s="5" t="n">
        <f aca="false">IF(Q5446="Intervalo 1",'[1]Pesos dos Critérios'!$B$4,IF(Q5446="Intervalo 2",'[1]Pesos dos Critérios'!$C$4,IF(Q5446="Intervalo 3",'[1]Pesos dos Critérios'!$D$4,'[1]Pesos dos Critérios'!$E$4)))</f>
        <v>0.0218406285072952</v>
      </c>
      <c r="AG5446" s="5" t="n">
        <f aca="false">IF(S5446="Intervalo 1",'[1]Pesos dos Critérios'!$F$4,IF(S5446="Intervalo 2",'[1]Pesos dos Critérios'!$G$4,IF(S5446="Intervalo 3",'[1]Pesos dos Critérios'!$H$4,'[1]Pesos dos Critérios'!$I$4)))</f>
        <v>0.013613315696649</v>
      </c>
      <c r="AH5446" s="5" t="n">
        <f aca="false">IF(U5446="Intervalo 1",'[1]Pesos dos Critérios'!$N$4,IF(U5446="Intervalo 2",'[1]Pesos dos Critérios'!$O$4,IF(U5446="Intervalo 3",'[1]Pesos dos Critérios'!$P$4,'[1]Pesos dos Critérios'!$Q$4)))</f>
        <v>0.0320767195767196</v>
      </c>
      <c r="AI5446" s="5" t="n">
        <f aca="false">IF(AA5446="Intervalo 1",'[1]Pesos dos Critérios'!$R$4,IF(AA5446="Intervalo 2",'[1]Pesos dos Critérios'!$S$4,IF(AA5446="Intervalo 3",'[1]Pesos dos Critérios'!$T$4,'[1]Pesos dos Critérios'!$U$4)))</f>
        <v>0.0547619047619048</v>
      </c>
      <c r="AJ5446" s="5" t="n">
        <f aca="false">SUM(AB5446:AI5446)</f>
        <v>0.228417924667925</v>
      </c>
      <c r="AK5446" s="5" t="n">
        <v>5445</v>
      </c>
      <c r="AM5446" s="1" t="s">
        <v>96</v>
      </c>
    </row>
    <row r="5447" customFormat="false" ht="12.8" hidden="false" customHeight="true" outlineLevel="0" collapsed="false">
      <c r="A5447" s="7" t="n">
        <v>2021</v>
      </c>
      <c r="B5447" s="7" t="s">
        <v>3035</v>
      </c>
      <c r="C5447" s="8" t="s">
        <v>40</v>
      </c>
      <c r="D5447" s="7" t="s">
        <v>3045</v>
      </c>
      <c r="E5447" s="7" t="n">
        <v>208</v>
      </c>
      <c r="F5447" s="7" t="s">
        <v>3049</v>
      </c>
      <c r="G5447" s="7" t="s">
        <v>123</v>
      </c>
      <c r="H5447" s="9" t="n">
        <v>2</v>
      </c>
      <c r="I5447" s="7" t="s">
        <v>1916</v>
      </c>
      <c r="J5447" s="8" t="s">
        <v>86</v>
      </c>
      <c r="K5447" s="10" t="s">
        <v>46</v>
      </c>
      <c r="L5447" s="10" t="s">
        <v>83</v>
      </c>
      <c r="M5447" s="10" t="s">
        <v>56</v>
      </c>
      <c r="N5447" s="10" t="n">
        <v>0.014</v>
      </c>
      <c r="O5447" s="9" t="s">
        <v>49</v>
      </c>
      <c r="P5447" s="11" t="n">
        <v>0.459</v>
      </c>
      <c r="Q5447" s="8" t="s">
        <v>58</v>
      </c>
      <c r="R5447" s="11" t="n">
        <v>0.026</v>
      </c>
      <c r="S5447" s="8" t="s">
        <v>50</v>
      </c>
      <c r="T5447" s="11" t="n">
        <v>112</v>
      </c>
      <c r="U5447" s="8" t="s">
        <v>57</v>
      </c>
      <c r="V5447" s="11" t="n">
        <v>7.7</v>
      </c>
      <c r="W5447" s="11" t="n">
        <v>9.3</v>
      </c>
      <c r="X5447" s="11" t="n">
        <v>11</v>
      </c>
      <c r="Y5447" s="11" t="n">
        <v>13.2</v>
      </c>
      <c r="Z5447" s="11" t="n">
        <v>1.82</v>
      </c>
      <c r="AA5447" s="8" t="s">
        <v>58</v>
      </c>
      <c r="AB5447" s="5" t="n">
        <f aca="false">IF(C5447='[1]Pesos dos Critérios'!$V$3,'[1]Pesos dos Critérios'!$V$4,IF(Planilha1!C5447='[1]Pesos dos Critérios'!$W$3,'[1]Pesos dos Critérios'!$W$4,IF(Planilha1!C5447='[1]Pesos dos Critérios'!$X$3,'[1]Pesos dos Critérios'!$X$4,IF(Planilha1!C5447='[1]Pesos dos Critérios'!$Y$3,'[1]Pesos dos Critérios'!$Y$4,'[1]Pesos dos Critérios'!$Z$4))))</f>
        <v>0.0222222222222222</v>
      </c>
      <c r="AC5447" s="5" t="n">
        <f aca="false">IF(H5447=1,'[1]Pesos dos Critérios'!$AD$4,IF(Planilha1!H5447=2,'[1]Pesos dos Critérios'!$AE$4,IF(Planilha1!H5447=3,'[1]Pesos dos Critérios'!$AF$4,IF(Planilha1!H5447=4,'[1]Pesos dos Critérios'!$AG$4,'[1]Pesos dos Critérios'!$AH$4))))</f>
        <v>0.0277777777777778</v>
      </c>
      <c r="AD5447" s="5" t="n">
        <f aca="false">IF(J5447='[1]Pesos dos Critérios'!$AA$3,'[1]Pesos dos Critérios'!$AA$4,IF(Planilha1!J5447='[1]Pesos dos Critérios'!$AB$3,'[1]Pesos dos Critérios'!$AB$4,'[1]Pesos dos Critérios'!$AC$4))</f>
        <v>0.037037037037037</v>
      </c>
      <c r="AE5447" s="5" t="n">
        <f aca="false">IF(O5447="Intervalo 1",'[1]Pesos dos Critérios'!$L$4,IF(Planilha1!O5447="Intervalo 2",'[1]Pesos dos Critérios'!$L$4,IF(Planilha1!O5447="Intervalo 3",'[1]Pesos dos Critérios'!$L$4,'[1]Pesos dos Critérios'!$M$4)))</f>
        <v>0.0190883190883191</v>
      </c>
      <c r="AF5447" s="5" t="n">
        <f aca="false">IF(Q5447="Intervalo 1",'[1]Pesos dos Critérios'!$B$4,IF(Q5447="Intervalo 2",'[1]Pesos dos Critérios'!$C$4,IF(Q5447="Intervalo 3",'[1]Pesos dos Critérios'!$D$4,'[1]Pesos dos Critérios'!$E$4)))</f>
        <v>0.0218406285072952</v>
      </c>
      <c r="AG5447" s="5" t="n">
        <f aca="false">IF(S5447="Intervalo 1",'[1]Pesos dos Critérios'!$F$4,IF(S5447="Intervalo 2",'[1]Pesos dos Critérios'!$G$4,IF(S5447="Intervalo 3",'[1]Pesos dos Critérios'!$H$4,'[1]Pesos dos Critérios'!$I$4)))</f>
        <v>0.013613315696649</v>
      </c>
      <c r="AH5447" s="5" t="n">
        <f aca="false">IF(U5447="Intervalo 1",'[1]Pesos dos Critérios'!$N$4,IF(U5447="Intervalo 2",'[1]Pesos dos Critérios'!$O$4,IF(U5447="Intervalo 3",'[1]Pesos dos Critérios'!$P$4,'[1]Pesos dos Critérios'!$Q$4)))</f>
        <v>0.0320767195767196</v>
      </c>
      <c r="AI5447" s="5" t="n">
        <f aca="false">IF(AA5447="Intervalo 1",'[1]Pesos dos Critérios'!$R$4,IF(AA5447="Intervalo 2",'[1]Pesos dos Critérios'!$S$4,IF(AA5447="Intervalo 3",'[1]Pesos dos Critérios'!$T$4,'[1]Pesos dos Critérios'!$U$4)))</f>
        <v>0.0547619047619048</v>
      </c>
      <c r="AJ5447" s="5" t="n">
        <f aca="false">SUM(AB5447:AI5447)</f>
        <v>0.228417924667925</v>
      </c>
      <c r="AK5447" s="5" t="n">
        <v>5446</v>
      </c>
      <c r="AM5447" s="1" t="s">
        <v>96</v>
      </c>
    </row>
    <row r="5448" customFormat="false" ht="12.8" hidden="false" customHeight="true" outlineLevel="0" collapsed="false">
      <c r="A5448" s="7" t="n">
        <v>2021</v>
      </c>
      <c r="B5448" s="7" t="s">
        <v>3035</v>
      </c>
      <c r="C5448" s="8" t="s">
        <v>40</v>
      </c>
      <c r="D5448" s="7" t="s">
        <v>3045</v>
      </c>
      <c r="E5448" s="7" t="s">
        <v>3050</v>
      </c>
      <c r="F5448" s="7" t="s">
        <v>3051</v>
      </c>
      <c r="G5448" s="7" t="s">
        <v>123</v>
      </c>
      <c r="H5448" s="9" t="n">
        <v>2</v>
      </c>
      <c r="I5448" s="7" t="s">
        <v>1916</v>
      </c>
      <c r="J5448" s="8" t="s">
        <v>86</v>
      </c>
      <c r="K5448" s="10" t="s">
        <v>46</v>
      </c>
      <c r="L5448" s="10" t="s">
        <v>83</v>
      </c>
      <c r="M5448" s="10" t="s">
        <v>56</v>
      </c>
      <c r="N5448" s="10" t="n">
        <v>0.021</v>
      </c>
      <c r="O5448" s="9" t="s">
        <v>58</v>
      </c>
      <c r="P5448" s="11" t="n">
        <v>0.876</v>
      </c>
      <c r="Q5448" s="8" t="s">
        <v>50</v>
      </c>
      <c r="R5448" s="11" t="n">
        <v>0.015</v>
      </c>
      <c r="S5448" s="8" t="s">
        <v>57</v>
      </c>
      <c r="T5448" s="11" t="n">
        <v>113</v>
      </c>
      <c r="U5448" s="8" t="s">
        <v>58</v>
      </c>
      <c r="V5448" s="11" t="n">
        <v>7.5</v>
      </c>
      <c r="W5448" s="11" t="n">
        <v>9</v>
      </c>
      <c r="X5448" s="11" t="n">
        <v>10.9</v>
      </c>
      <c r="Y5448" s="11" t="n">
        <v>13.1</v>
      </c>
      <c r="Z5448" s="11" t="n">
        <v>1.85</v>
      </c>
      <c r="AA5448" s="8" t="s">
        <v>58</v>
      </c>
      <c r="AB5448" s="5" t="n">
        <f aca="false">IF(C5448='[1]Pesos dos Critérios'!$V$3,'[1]Pesos dos Critérios'!$V$4,IF(Planilha1!C5448='[1]Pesos dos Critérios'!$W$3,'[1]Pesos dos Critérios'!$W$4,IF(Planilha1!C5448='[1]Pesos dos Critérios'!$X$3,'[1]Pesos dos Critérios'!$X$4,IF(Planilha1!C5448='[1]Pesos dos Critérios'!$Y$3,'[1]Pesos dos Critérios'!$Y$4,'[1]Pesos dos Critérios'!$Z$4))))</f>
        <v>0.0222222222222222</v>
      </c>
      <c r="AC5448" s="5" t="n">
        <f aca="false">IF(H5448=1,'[1]Pesos dos Critérios'!$AD$4,IF(Planilha1!H5448=2,'[1]Pesos dos Critérios'!$AE$4,IF(Planilha1!H5448=3,'[1]Pesos dos Critérios'!$AF$4,IF(Planilha1!H5448=4,'[1]Pesos dos Critérios'!$AG$4,'[1]Pesos dos Critérios'!$AH$4))))</f>
        <v>0.0277777777777778</v>
      </c>
      <c r="AD5448" s="5" t="n">
        <f aca="false">IF(J5448='[1]Pesos dos Critérios'!$AA$3,'[1]Pesos dos Critérios'!$AA$4,IF(Planilha1!J5448='[1]Pesos dos Critérios'!$AB$3,'[1]Pesos dos Critérios'!$AB$4,'[1]Pesos dos Critérios'!$AC$4))</f>
        <v>0.037037037037037</v>
      </c>
      <c r="AE5448" s="5" t="n">
        <f aca="false">IF(O5448="Intervalo 1",'[1]Pesos dos Critérios'!$L$4,IF(Planilha1!O5448="Intervalo 2",'[1]Pesos dos Critérios'!$L$4,IF(Planilha1!O5448="Intervalo 3",'[1]Pesos dos Critérios'!$L$4,'[1]Pesos dos Critérios'!$M$4)))</f>
        <v>0.0190883190883191</v>
      </c>
      <c r="AF5448" s="5" t="n">
        <f aca="false">IF(Q5448="Intervalo 1",'[1]Pesos dos Critérios'!$B$4,IF(Q5448="Intervalo 2",'[1]Pesos dos Critérios'!$C$4,IF(Q5448="Intervalo 3",'[1]Pesos dos Critérios'!$D$4,'[1]Pesos dos Critérios'!$E$4)))</f>
        <v>0.0120314253647587</v>
      </c>
      <c r="AG5448" s="5" t="n">
        <f aca="false">IF(S5448="Intervalo 1",'[1]Pesos dos Critérios'!$F$4,IF(S5448="Intervalo 2",'[1]Pesos dos Critérios'!$G$4,IF(S5448="Intervalo 3",'[1]Pesos dos Critérios'!$H$4,'[1]Pesos dos Critérios'!$I$4)))</f>
        <v>0.0252425044091711</v>
      </c>
      <c r="AH5448" s="5" t="n">
        <f aca="false">IF(U5448="Intervalo 1",'[1]Pesos dos Critérios'!$N$4,IF(U5448="Intervalo 2",'[1]Pesos dos Critérios'!$O$4,IF(U5448="Intervalo 3",'[1]Pesos dos Critérios'!$P$4,'[1]Pesos dos Critérios'!$Q$4)))</f>
        <v>0.0274470899470899</v>
      </c>
      <c r="AI5448" s="5" t="n">
        <f aca="false">IF(AA5448="Intervalo 1",'[1]Pesos dos Critérios'!$R$4,IF(AA5448="Intervalo 2",'[1]Pesos dos Critérios'!$S$4,IF(AA5448="Intervalo 3",'[1]Pesos dos Critérios'!$T$4,'[1]Pesos dos Critérios'!$U$4)))</f>
        <v>0.0547619047619048</v>
      </c>
      <c r="AJ5448" s="5" t="n">
        <f aca="false">SUM(AB5448:AI5448)</f>
        <v>0.225608280608281</v>
      </c>
      <c r="AK5448" s="5" t="n">
        <v>5447</v>
      </c>
      <c r="AM5448" s="1" t="s">
        <v>96</v>
      </c>
    </row>
    <row r="5449" customFormat="false" ht="12.8" hidden="false" customHeight="true" outlineLevel="0" collapsed="false">
      <c r="A5449" s="7" t="n">
        <v>2021</v>
      </c>
      <c r="B5449" s="7" t="s">
        <v>3035</v>
      </c>
      <c r="C5449" s="8" t="s">
        <v>40</v>
      </c>
      <c r="D5449" s="7" t="s">
        <v>3045</v>
      </c>
      <c r="E5449" s="7" t="s">
        <v>3050</v>
      </c>
      <c r="F5449" s="7" t="s">
        <v>3052</v>
      </c>
      <c r="G5449" s="7" t="s">
        <v>123</v>
      </c>
      <c r="H5449" s="9" t="n">
        <v>2</v>
      </c>
      <c r="I5449" s="7" t="s">
        <v>1916</v>
      </c>
      <c r="J5449" s="8" t="s">
        <v>86</v>
      </c>
      <c r="K5449" s="10" t="s">
        <v>46</v>
      </c>
      <c r="L5449" s="10" t="s">
        <v>83</v>
      </c>
      <c r="M5449" s="10" t="s">
        <v>56</v>
      </c>
      <c r="N5449" s="10" t="n">
        <v>0.021</v>
      </c>
      <c r="O5449" s="9" t="s">
        <v>58</v>
      </c>
      <c r="P5449" s="11" t="n">
        <v>0.876</v>
      </c>
      <c r="Q5449" s="8" t="s">
        <v>50</v>
      </c>
      <c r="R5449" s="11" t="n">
        <v>0.015</v>
      </c>
      <c r="S5449" s="8" t="s">
        <v>57</v>
      </c>
      <c r="T5449" s="11" t="n">
        <v>113</v>
      </c>
      <c r="U5449" s="8" t="s">
        <v>58</v>
      </c>
      <c r="V5449" s="11" t="n">
        <v>7.5</v>
      </c>
      <c r="W5449" s="11" t="n">
        <v>9</v>
      </c>
      <c r="X5449" s="11" t="n">
        <v>10.9</v>
      </c>
      <c r="Y5449" s="11" t="n">
        <v>13.1</v>
      </c>
      <c r="Z5449" s="11" t="n">
        <v>1.85</v>
      </c>
      <c r="AA5449" s="8" t="s">
        <v>58</v>
      </c>
      <c r="AB5449" s="5" t="n">
        <f aca="false">IF(C5449='[1]Pesos dos Critérios'!$V$3,'[1]Pesos dos Critérios'!$V$4,IF(Planilha1!C5449='[1]Pesos dos Critérios'!$W$3,'[1]Pesos dos Critérios'!$W$4,IF(Planilha1!C5449='[1]Pesos dos Critérios'!$X$3,'[1]Pesos dos Critérios'!$X$4,IF(Planilha1!C5449='[1]Pesos dos Critérios'!$Y$3,'[1]Pesos dos Critérios'!$Y$4,'[1]Pesos dos Critérios'!$Z$4))))</f>
        <v>0.0222222222222222</v>
      </c>
      <c r="AC5449" s="5" t="n">
        <f aca="false">IF(H5449=1,'[1]Pesos dos Critérios'!$AD$4,IF(Planilha1!H5449=2,'[1]Pesos dos Critérios'!$AE$4,IF(Planilha1!H5449=3,'[1]Pesos dos Critérios'!$AF$4,IF(Planilha1!H5449=4,'[1]Pesos dos Critérios'!$AG$4,'[1]Pesos dos Critérios'!$AH$4))))</f>
        <v>0.0277777777777778</v>
      </c>
      <c r="AD5449" s="5" t="n">
        <f aca="false">IF(J5449='[1]Pesos dos Critérios'!$AA$3,'[1]Pesos dos Critérios'!$AA$4,IF(Planilha1!J5449='[1]Pesos dos Critérios'!$AB$3,'[1]Pesos dos Critérios'!$AB$4,'[1]Pesos dos Critérios'!$AC$4))</f>
        <v>0.037037037037037</v>
      </c>
      <c r="AE5449" s="5" t="n">
        <f aca="false">IF(O5449="Intervalo 1",'[1]Pesos dos Critérios'!$L$4,IF(Planilha1!O5449="Intervalo 2",'[1]Pesos dos Critérios'!$L$4,IF(Planilha1!O5449="Intervalo 3",'[1]Pesos dos Critérios'!$L$4,'[1]Pesos dos Critérios'!$M$4)))</f>
        <v>0.0190883190883191</v>
      </c>
      <c r="AF5449" s="5" t="n">
        <f aca="false">IF(Q5449="Intervalo 1",'[1]Pesos dos Critérios'!$B$4,IF(Q5449="Intervalo 2",'[1]Pesos dos Critérios'!$C$4,IF(Q5449="Intervalo 3",'[1]Pesos dos Critérios'!$D$4,'[1]Pesos dos Critérios'!$E$4)))</f>
        <v>0.0120314253647587</v>
      </c>
      <c r="AG5449" s="5" t="n">
        <f aca="false">IF(S5449="Intervalo 1",'[1]Pesos dos Critérios'!$F$4,IF(S5449="Intervalo 2",'[1]Pesos dos Critérios'!$G$4,IF(S5449="Intervalo 3",'[1]Pesos dos Critérios'!$H$4,'[1]Pesos dos Critérios'!$I$4)))</f>
        <v>0.0252425044091711</v>
      </c>
      <c r="AH5449" s="5" t="n">
        <f aca="false">IF(U5449="Intervalo 1",'[1]Pesos dos Critérios'!$N$4,IF(U5449="Intervalo 2",'[1]Pesos dos Critérios'!$O$4,IF(U5449="Intervalo 3",'[1]Pesos dos Critérios'!$P$4,'[1]Pesos dos Critérios'!$Q$4)))</f>
        <v>0.0274470899470899</v>
      </c>
      <c r="AI5449" s="5" t="n">
        <f aca="false">IF(AA5449="Intervalo 1",'[1]Pesos dos Critérios'!$R$4,IF(AA5449="Intervalo 2",'[1]Pesos dos Critérios'!$S$4,IF(AA5449="Intervalo 3",'[1]Pesos dos Critérios'!$T$4,'[1]Pesos dos Critérios'!$U$4)))</f>
        <v>0.0547619047619048</v>
      </c>
      <c r="AJ5449" s="5" t="n">
        <f aca="false">SUM(AB5449:AI5449)</f>
        <v>0.225608280608281</v>
      </c>
      <c r="AK5449" s="5" t="n">
        <v>5448</v>
      </c>
      <c r="AM5449" s="1" t="s">
        <v>96</v>
      </c>
    </row>
    <row r="5450" customFormat="false" ht="12.8" hidden="false" customHeight="true" outlineLevel="0" collapsed="false">
      <c r="A5450" s="7" t="n">
        <v>2021</v>
      </c>
      <c r="B5450" s="7" t="s">
        <v>3035</v>
      </c>
      <c r="C5450" s="8" t="s">
        <v>40</v>
      </c>
      <c r="D5450" s="7" t="s">
        <v>3045</v>
      </c>
      <c r="E5450" s="7" t="s">
        <v>3050</v>
      </c>
      <c r="F5450" s="7" t="s">
        <v>3053</v>
      </c>
      <c r="G5450" s="7" t="s">
        <v>123</v>
      </c>
      <c r="H5450" s="9" t="n">
        <v>2</v>
      </c>
      <c r="I5450" s="7" t="s">
        <v>1916</v>
      </c>
      <c r="J5450" s="8" t="s">
        <v>86</v>
      </c>
      <c r="K5450" s="10" t="s">
        <v>46</v>
      </c>
      <c r="L5450" s="10" t="s">
        <v>83</v>
      </c>
      <c r="M5450" s="10" t="s">
        <v>56</v>
      </c>
      <c r="N5450" s="10" t="n">
        <v>0.021</v>
      </c>
      <c r="O5450" s="9" t="s">
        <v>58</v>
      </c>
      <c r="P5450" s="11" t="n">
        <v>0.876</v>
      </c>
      <c r="Q5450" s="8" t="s">
        <v>50</v>
      </c>
      <c r="R5450" s="11" t="n">
        <v>0.015</v>
      </c>
      <c r="S5450" s="8" t="s">
        <v>57</v>
      </c>
      <c r="T5450" s="11" t="n">
        <v>113</v>
      </c>
      <c r="U5450" s="8" t="s">
        <v>58</v>
      </c>
      <c r="V5450" s="11" t="n">
        <v>7.5</v>
      </c>
      <c r="W5450" s="11" t="n">
        <v>9</v>
      </c>
      <c r="X5450" s="11" t="n">
        <v>10.9</v>
      </c>
      <c r="Y5450" s="11" t="n">
        <v>13.1</v>
      </c>
      <c r="Z5450" s="11" t="n">
        <v>1.85</v>
      </c>
      <c r="AA5450" s="8" t="s">
        <v>58</v>
      </c>
      <c r="AB5450" s="5" t="n">
        <f aca="false">IF(C5450='[1]Pesos dos Critérios'!$V$3,'[1]Pesos dos Critérios'!$V$4,IF(Planilha1!C5450='[1]Pesos dos Critérios'!$W$3,'[1]Pesos dos Critérios'!$W$4,IF(Planilha1!C5450='[1]Pesos dos Critérios'!$X$3,'[1]Pesos dos Critérios'!$X$4,IF(Planilha1!C5450='[1]Pesos dos Critérios'!$Y$3,'[1]Pesos dos Critérios'!$Y$4,'[1]Pesos dos Critérios'!$Z$4))))</f>
        <v>0.0222222222222222</v>
      </c>
      <c r="AC5450" s="5" t="n">
        <f aca="false">IF(H5450=1,'[1]Pesos dos Critérios'!$AD$4,IF(Planilha1!H5450=2,'[1]Pesos dos Critérios'!$AE$4,IF(Planilha1!H5450=3,'[1]Pesos dos Critérios'!$AF$4,IF(Planilha1!H5450=4,'[1]Pesos dos Critérios'!$AG$4,'[1]Pesos dos Critérios'!$AH$4))))</f>
        <v>0.0277777777777778</v>
      </c>
      <c r="AD5450" s="5" t="n">
        <f aca="false">IF(J5450='[1]Pesos dos Critérios'!$AA$3,'[1]Pesos dos Critérios'!$AA$4,IF(Planilha1!J5450='[1]Pesos dos Critérios'!$AB$3,'[1]Pesos dos Critérios'!$AB$4,'[1]Pesos dos Critérios'!$AC$4))</f>
        <v>0.037037037037037</v>
      </c>
      <c r="AE5450" s="5" t="n">
        <f aca="false">IF(O5450="Intervalo 1",'[1]Pesos dos Critérios'!$L$4,IF(Planilha1!O5450="Intervalo 2",'[1]Pesos dos Critérios'!$L$4,IF(Planilha1!O5450="Intervalo 3",'[1]Pesos dos Critérios'!$L$4,'[1]Pesos dos Critérios'!$M$4)))</f>
        <v>0.0190883190883191</v>
      </c>
      <c r="AF5450" s="5" t="n">
        <f aca="false">IF(Q5450="Intervalo 1",'[1]Pesos dos Critérios'!$B$4,IF(Q5450="Intervalo 2",'[1]Pesos dos Critérios'!$C$4,IF(Q5450="Intervalo 3",'[1]Pesos dos Critérios'!$D$4,'[1]Pesos dos Critérios'!$E$4)))</f>
        <v>0.0120314253647587</v>
      </c>
      <c r="AG5450" s="5" t="n">
        <f aca="false">IF(S5450="Intervalo 1",'[1]Pesos dos Critérios'!$F$4,IF(S5450="Intervalo 2",'[1]Pesos dos Critérios'!$G$4,IF(S5450="Intervalo 3",'[1]Pesos dos Critérios'!$H$4,'[1]Pesos dos Critérios'!$I$4)))</f>
        <v>0.0252425044091711</v>
      </c>
      <c r="AH5450" s="5" t="n">
        <f aca="false">IF(U5450="Intervalo 1",'[1]Pesos dos Critérios'!$N$4,IF(U5450="Intervalo 2",'[1]Pesos dos Critérios'!$O$4,IF(U5450="Intervalo 3",'[1]Pesos dos Critérios'!$P$4,'[1]Pesos dos Critérios'!$Q$4)))</f>
        <v>0.0274470899470899</v>
      </c>
      <c r="AI5450" s="5" t="n">
        <f aca="false">IF(AA5450="Intervalo 1",'[1]Pesos dos Critérios'!$R$4,IF(AA5450="Intervalo 2",'[1]Pesos dos Critérios'!$S$4,IF(AA5450="Intervalo 3",'[1]Pesos dos Critérios'!$T$4,'[1]Pesos dos Critérios'!$U$4)))</f>
        <v>0.0547619047619048</v>
      </c>
      <c r="AJ5450" s="5" t="n">
        <f aca="false">SUM(AB5450:AI5450)</f>
        <v>0.225608280608281</v>
      </c>
      <c r="AK5450" s="5" t="n">
        <v>5449</v>
      </c>
      <c r="AM5450" s="1" t="s">
        <v>96</v>
      </c>
    </row>
    <row r="5451" customFormat="false" ht="12.8" hidden="false" customHeight="true" outlineLevel="0" collapsed="false">
      <c r="A5451" s="7" t="n">
        <v>2021</v>
      </c>
      <c r="B5451" s="7" t="s">
        <v>3035</v>
      </c>
      <c r="C5451" s="8" t="s">
        <v>40</v>
      </c>
      <c r="D5451" s="7" t="s">
        <v>3045</v>
      </c>
      <c r="E5451" s="7" t="s">
        <v>3050</v>
      </c>
      <c r="F5451" s="7" t="s">
        <v>3054</v>
      </c>
      <c r="G5451" s="7" t="s">
        <v>123</v>
      </c>
      <c r="H5451" s="9" t="n">
        <v>2</v>
      </c>
      <c r="I5451" s="7" t="s">
        <v>1916</v>
      </c>
      <c r="J5451" s="8" t="s">
        <v>86</v>
      </c>
      <c r="K5451" s="10" t="s">
        <v>46</v>
      </c>
      <c r="L5451" s="10" t="s">
        <v>83</v>
      </c>
      <c r="M5451" s="10" t="s">
        <v>56</v>
      </c>
      <c r="N5451" s="10" t="n">
        <v>0.021</v>
      </c>
      <c r="O5451" s="9" t="s">
        <v>58</v>
      </c>
      <c r="P5451" s="11" t="n">
        <v>0.876</v>
      </c>
      <c r="Q5451" s="8" t="s">
        <v>50</v>
      </c>
      <c r="R5451" s="11" t="n">
        <v>0.015</v>
      </c>
      <c r="S5451" s="8" t="s">
        <v>57</v>
      </c>
      <c r="T5451" s="11" t="n">
        <v>113</v>
      </c>
      <c r="U5451" s="8" t="s">
        <v>58</v>
      </c>
      <c r="V5451" s="11" t="n">
        <v>7.5</v>
      </c>
      <c r="W5451" s="11" t="n">
        <v>9</v>
      </c>
      <c r="X5451" s="11" t="n">
        <v>10.9</v>
      </c>
      <c r="Y5451" s="11" t="n">
        <v>13.1</v>
      </c>
      <c r="Z5451" s="11" t="n">
        <v>1.85</v>
      </c>
      <c r="AA5451" s="8" t="s">
        <v>58</v>
      </c>
      <c r="AB5451" s="5" t="n">
        <f aca="false">IF(C5451='[1]Pesos dos Critérios'!$V$3,'[1]Pesos dos Critérios'!$V$4,IF(Planilha1!C5451='[1]Pesos dos Critérios'!$W$3,'[1]Pesos dos Critérios'!$W$4,IF(Planilha1!C5451='[1]Pesos dos Critérios'!$X$3,'[1]Pesos dos Critérios'!$X$4,IF(Planilha1!C5451='[1]Pesos dos Critérios'!$Y$3,'[1]Pesos dos Critérios'!$Y$4,'[1]Pesos dos Critérios'!$Z$4))))</f>
        <v>0.0222222222222222</v>
      </c>
      <c r="AC5451" s="5" t="n">
        <f aca="false">IF(H5451=1,'[1]Pesos dos Critérios'!$AD$4,IF(Planilha1!H5451=2,'[1]Pesos dos Critérios'!$AE$4,IF(Planilha1!H5451=3,'[1]Pesos dos Critérios'!$AF$4,IF(Planilha1!H5451=4,'[1]Pesos dos Critérios'!$AG$4,'[1]Pesos dos Critérios'!$AH$4))))</f>
        <v>0.0277777777777778</v>
      </c>
      <c r="AD5451" s="5" t="n">
        <f aca="false">IF(J5451='[1]Pesos dos Critérios'!$AA$3,'[1]Pesos dos Critérios'!$AA$4,IF(Planilha1!J5451='[1]Pesos dos Critérios'!$AB$3,'[1]Pesos dos Critérios'!$AB$4,'[1]Pesos dos Critérios'!$AC$4))</f>
        <v>0.037037037037037</v>
      </c>
      <c r="AE5451" s="5" t="n">
        <f aca="false">IF(O5451="Intervalo 1",'[1]Pesos dos Critérios'!$L$4,IF(Planilha1!O5451="Intervalo 2",'[1]Pesos dos Critérios'!$L$4,IF(Planilha1!O5451="Intervalo 3",'[1]Pesos dos Critérios'!$L$4,'[1]Pesos dos Critérios'!$M$4)))</f>
        <v>0.0190883190883191</v>
      </c>
      <c r="AF5451" s="5" t="n">
        <f aca="false">IF(Q5451="Intervalo 1",'[1]Pesos dos Critérios'!$B$4,IF(Q5451="Intervalo 2",'[1]Pesos dos Critérios'!$C$4,IF(Q5451="Intervalo 3",'[1]Pesos dos Critérios'!$D$4,'[1]Pesos dos Critérios'!$E$4)))</f>
        <v>0.0120314253647587</v>
      </c>
      <c r="AG5451" s="5" t="n">
        <f aca="false">IF(S5451="Intervalo 1",'[1]Pesos dos Critérios'!$F$4,IF(S5451="Intervalo 2",'[1]Pesos dos Critérios'!$G$4,IF(S5451="Intervalo 3",'[1]Pesos dos Critérios'!$H$4,'[1]Pesos dos Critérios'!$I$4)))</f>
        <v>0.0252425044091711</v>
      </c>
      <c r="AH5451" s="5" t="n">
        <f aca="false">IF(U5451="Intervalo 1",'[1]Pesos dos Critérios'!$N$4,IF(U5451="Intervalo 2",'[1]Pesos dos Critérios'!$O$4,IF(U5451="Intervalo 3",'[1]Pesos dos Critérios'!$P$4,'[1]Pesos dos Critérios'!$Q$4)))</f>
        <v>0.0274470899470899</v>
      </c>
      <c r="AI5451" s="5" t="n">
        <f aca="false">IF(AA5451="Intervalo 1",'[1]Pesos dos Critérios'!$R$4,IF(AA5451="Intervalo 2",'[1]Pesos dos Critérios'!$S$4,IF(AA5451="Intervalo 3",'[1]Pesos dos Critérios'!$T$4,'[1]Pesos dos Critérios'!$U$4)))</f>
        <v>0.0547619047619048</v>
      </c>
      <c r="AJ5451" s="5" t="n">
        <f aca="false">SUM(AB5451:AI5451)</f>
        <v>0.225608280608281</v>
      </c>
      <c r="AK5451" s="5" t="n">
        <v>5450</v>
      </c>
      <c r="AM5451" s="1" t="s">
        <v>96</v>
      </c>
    </row>
    <row r="5452" customFormat="false" ht="12.8" hidden="false" customHeight="true" outlineLevel="0" collapsed="false">
      <c r="A5452" s="7" t="n">
        <v>2021</v>
      </c>
      <c r="B5452" s="7" t="s">
        <v>3035</v>
      </c>
      <c r="C5452" s="8" t="s">
        <v>40</v>
      </c>
      <c r="D5452" s="7" t="s">
        <v>3045</v>
      </c>
      <c r="E5452" s="7" t="s">
        <v>3050</v>
      </c>
      <c r="F5452" s="7" t="s">
        <v>3055</v>
      </c>
      <c r="G5452" s="7" t="s">
        <v>123</v>
      </c>
      <c r="H5452" s="9" t="n">
        <v>2</v>
      </c>
      <c r="I5452" s="7" t="s">
        <v>1916</v>
      </c>
      <c r="J5452" s="8" t="s">
        <v>86</v>
      </c>
      <c r="K5452" s="10" t="s">
        <v>46</v>
      </c>
      <c r="L5452" s="10" t="s">
        <v>83</v>
      </c>
      <c r="M5452" s="10" t="s">
        <v>56</v>
      </c>
      <c r="N5452" s="10" t="n">
        <v>0.021</v>
      </c>
      <c r="O5452" s="9" t="s">
        <v>58</v>
      </c>
      <c r="P5452" s="11" t="n">
        <v>0.876</v>
      </c>
      <c r="Q5452" s="8" t="s">
        <v>50</v>
      </c>
      <c r="R5452" s="11" t="n">
        <v>0.015</v>
      </c>
      <c r="S5452" s="8" t="s">
        <v>57</v>
      </c>
      <c r="T5452" s="11" t="n">
        <v>113</v>
      </c>
      <c r="U5452" s="8" t="s">
        <v>58</v>
      </c>
      <c r="V5452" s="11" t="n">
        <v>7.5</v>
      </c>
      <c r="W5452" s="11" t="n">
        <v>9</v>
      </c>
      <c r="X5452" s="11" t="n">
        <v>10.9</v>
      </c>
      <c r="Y5452" s="11" t="n">
        <v>13.1</v>
      </c>
      <c r="Z5452" s="11" t="n">
        <v>1.85</v>
      </c>
      <c r="AA5452" s="8" t="s">
        <v>58</v>
      </c>
      <c r="AB5452" s="5" t="n">
        <f aca="false">IF(C5452='[1]Pesos dos Critérios'!$V$3,'[1]Pesos dos Critérios'!$V$4,IF(Planilha1!C5452='[1]Pesos dos Critérios'!$W$3,'[1]Pesos dos Critérios'!$W$4,IF(Planilha1!C5452='[1]Pesos dos Critérios'!$X$3,'[1]Pesos dos Critérios'!$X$4,IF(Planilha1!C5452='[1]Pesos dos Critérios'!$Y$3,'[1]Pesos dos Critérios'!$Y$4,'[1]Pesos dos Critérios'!$Z$4))))</f>
        <v>0.0222222222222222</v>
      </c>
      <c r="AC5452" s="5" t="n">
        <f aca="false">IF(H5452=1,'[1]Pesos dos Critérios'!$AD$4,IF(Planilha1!H5452=2,'[1]Pesos dos Critérios'!$AE$4,IF(Planilha1!H5452=3,'[1]Pesos dos Critérios'!$AF$4,IF(Planilha1!H5452=4,'[1]Pesos dos Critérios'!$AG$4,'[1]Pesos dos Critérios'!$AH$4))))</f>
        <v>0.0277777777777778</v>
      </c>
      <c r="AD5452" s="5" t="n">
        <f aca="false">IF(J5452='[1]Pesos dos Critérios'!$AA$3,'[1]Pesos dos Critérios'!$AA$4,IF(Planilha1!J5452='[1]Pesos dos Critérios'!$AB$3,'[1]Pesos dos Critérios'!$AB$4,'[1]Pesos dos Critérios'!$AC$4))</f>
        <v>0.037037037037037</v>
      </c>
      <c r="AE5452" s="5" t="n">
        <f aca="false">IF(O5452="Intervalo 1",'[1]Pesos dos Critérios'!$L$4,IF(Planilha1!O5452="Intervalo 2",'[1]Pesos dos Critérios'!$L$4,IF(Planilha1!O5452="Intervalo 3",'[1]Pesos dos Critérios'!$L$4,'[1]Pesos dos Critérios'!$M$4)))</f>
        <v>0.0190883190883191</v>
      </c>
      <c r="AF5452" s="5" t="n">
        <f aca="false">IF(Q5452="Intervalo 1",'[1]Pesos dos Critérios'!$B$4,IF(Q5452="Intervalo 2",'[1]Pesos dos Critérios'!$C$4,IF(Q5452="Intervalo 3",'[1]Pesos dos Critérios'!$D$4,'[1]Pesos dos Critérios'!$E$4)))</f>
        <v>0.0120314253647587</v>
      </c>
      <c r="AG5452" s="5" t="n">
        <f aca="false">IF(S5452="Intervalo 1",'[1]Pesos dos Critérios'!$F$4,IF(S5452="Intervalo 2",'[1]Pesos dos Critérios'!$G$4,IF(S5452="Intervalo 3",'[1]Pesos dos Critérios'!$H$4,'[1]Pesos dos Critérios'!$I$4)))</f>
        <v>0.0252425044091711</v>
      </c>
      <c r="AH5452" s="5" t="n">
        <f aca="false">IF(U5452="Intervalo 1",'[1]Pesos dos Critérios'!$N$4,IF(U5452="Intervalo 2",'[1]Pesos dos Critérios'!$O$4,IF(U5452="Intervalo 3",'[1]Pesos dos Critérios'!$P$4,'[1]Pesos dos Critérios'!$Q$4)))</f>
        <v>0.0274470899470899</v>
      </c>
      <c r="AI5452" s="5" t="n">
        <f aca="false">IF(AA5452="Intervalo 1",'[1]Pesos dos Critérios'!$R$4,IF(AA5452="Intervalo 2",'[1]Pesos dos Critérios'!$S$4,IF(AA5452="Intervalo 3",'[1]Pesos dos Critérios'!$T$4,'[1]Pesos dos Critérios'!$U$4)))</f>
        <v>0.0547619047619048</v>
      </c>
      <c r="AJ5452" s="5" t="n">
        <f aca="false">SUM(AB5452:AI5452)</f>
        <v>0.225608280608281</v>
      </c>
      <c r="AK5452" s="5" t="n">
        <v>5451</v>
      </c>
      <c r="AM5452" s="1" t="s">
        <v>96</v>
      </c>
    </row>
    <row r="5453" customFormat="false" ht="12.8" hidden="false" customHeight="true" outlineLevel="0" collapsed="false">
      <c r="A5453" s="7" t="n">
        <v>2021</v>
      </c>
      <c r="B5453" s="7" t="s">
        <v>3035</v>
      </c>
      <c r="C5453" s="8" t="s">
        <v>40</v>
      </c>
      <c r="D5453" s="7" t="s">
        <v>3045</v>
      </c>
      <c r="E5453" s="7" t="s">
        <v>3050</v>
      </c>
      <c r="F5453" s="7" t="s">
        <v>3056</v>
      </c>
      <c r="G5453" s="7" t="s">
        <v>123</v>
      </c>
      <c r="H5453" s="9" t="n">
        <v>2</v>
      </c>
      <c r="I5453" s="7" t="s">
        <v>1889</v>
      </c>
      <c r="J5453" s="8" t="s">
        <v>45</v>
      </c>
      <c r="K5453" s="10" t="s">
        <v>46</v>
      </c>
      <c r="L5453" s="10" t="s">
        <v>83</v>
      </c>
      <c r="M5453" s="10" t="s">
        <v>56</v>
      </c>
      <c r="N5453" s="10" t="n">
        <v>0.016</v>
      </c>
      <c r="O5453" s="9" t="s">
        <v>57</v>
      </c>
      <c r="P5453" s="11" t="n">
        <v>0.529</v>
      </c>
      <c r="Q5453" s="8" t="s">
        <v>58</v>
      </c>
      <c r="R5453" s="11" t="n">
        <v>0.017</v>
      </c>
      <c r="S5453" s="8" t="s">
        <v>57</v>
      </c>
      <c r="T5453" s="11" t="n">
        <v>109</v>
      </c>
      <c r="U5453" s="8" t="s">
        <v>57</v>
      </c>
      <c r="V5453" s="11" t="n">
        <v>7.9</v>
      </c>
      <c r="W5453" s="11" t="n">
        <v>9.2</v>
      </c>
      <c r="X5453" s="11" t="n">
        <v>11.5</v>
      </c>
      <c r="Y5453" s="11" t="n">
        <v>13.1</v>
      </c>
      <c r="Z5453" s="11" t="n">
        <v>1.78</v>
      </c>
      <c r="AA5453" s="8" t="s">
        <v>57</v>
      </c>
      <c r="AB5453" s="5" t="n">
        <f aca="false">IF(C5453='[1]Pesos dos Critérios'!$V$3,'[1]Pesos dos Critérios'!$V$4,IF(Planilha1!C5453='[1]Pesos dos Critérios'!$W$3,'[1]Pesos dos Critérios'!$W$4,IF(Planilha1!C5453='[1]Pesos dos Critérios'!$X$3,'[1]Pesos dos Critérios'!$X$4,IF(Planilha1!C5453='[1]Pesos dos Critérios'!$Y$3,'[1]Pesos dos Critérios'!$Y$4,'[1]Pesos dos Critérios'!$Z$4))))</f>
        <v>0.0222222222222222</v>
      </c>
      <c r="AC5453" s="5" t="n">
        <f aca="false">IF(H5453=1,'[1]Pesos dos Critérios'!$AD$4,IF(Planilha1!H5453=2,'[1]Pesos dos Critérios'!$AE$4,IF(Planilha1!H5453=3,'[1]Pesos dos Critérios'!$AF$4,IF(Planilha1!H5453=4,'[1]Pesos dos Critérios'!$AG$4,'[1]Pesos dos Critérios'!$AH$4))))</f>
        <v>0.0277777777777778</v>
      </c>
      <c r="AD5453" s="5" t="n">
        <f aca="false">IF(J5453='[1]Pesos dos Critérios'!$AA$3,'[1]Pesos dos Critérios'!$AA$4,IF(Planilha1!J5453='[1]Pesos dos Critérios'!$AB$3,'[1]Pesos dos Critérios'!$AB$4,'[1]Pesos dos Critérios'!$AC$4))</f>
        <v>0.037037037037037</v>
      </c>
      <c r="AE5453" s="5" t="n">
        <f aca="false">IF(O5453="Intervalo 1",'[1]Pesos dos Critérios'!$L$4,IF(Planilha1!O5453="Intervalo 2",'[1]Pesos dos Critérios'!$L$4,IF(Planilha1!O5453="Intervalo 3",'[1]Pesos dos Critérios'!$L$4,'[1]Pesos dos Critérios'!$M$4)))</f>
        <v>0.0190883190883191</v>
      </c>
      <c r="AF5453" s="5" t="n">
        <f aca="false">IF(Q5453="Intervalo 1",'[1]Pesos dos Critérios'!$B$4,IF(Q5453="Intervalo 2",'[1]Pesos dos Critérios'!$C$4,IF(Q5453="Intervalo 3",'[1]Pesos dos Critérios'!$D$4,'[1]Pesos dos Critérios'!$E$4)))</f>
        <v>0.0218406285072952</v>
      </c>
      <c r="AG5453" s="5" t="n">
        <f aca="false">IF(S5453="Intervalo 1",'[1]Pesos dos Critérios'!$F$4,IF(S5453="Intervalo 2",'[1]Pesos dos Critérios'!$G$4,IF(S5453="Intervalo 3",'[1]Pesos dos Critérios'!$H$4,'[1]Pesos dos Critérios'!$I$4)))</f>
        <v>0.0252425044091711</v>
      </c>
      <c r="AH5453" s="5" t="n">
        <f aca="false">IF(U5453="Intervalo 1",'[1]Pesos dos Critérios'!$N$4,IF(U5453="Intervalo 2",'[1]Pesos dos Critérios'!$O$4,IF(U5453="Intervalo 3",'[1]Pesos dos Critérios'!$P$4,'[1]Pesos dos Critérios'!$Q$4)))</f>
        <v>0.0320767195767196</v>
      </c>
      <c r="AI5453" s="5" t="n">
        <f aca="false">IF(AA5453="Intervalo 1",'[1]Pesos dos Critérios'!$R$4,IF(AA5453="Intervalo 2",'[1]Pesos dos Critérios'!$S$4,IF(AA5453="Intervalo 3",'[1]Pesos dos Critérios'!$T$4,'[1]Pesos dos Critérios'!$U$4)))</f>
        <v>0.0547619047619048</v>
      </c>
      <c r="AJ5453" s="5" t="n">
        <f aca="false">SUM(AB5453:AI5453)</f>
        <v>0.240047113380447</v>
      </c>
      <c r="AK5453" s="5" t="n">
        <v>5452</v>
      </c>
      <c r="AM5453" s="1" t="s">
        <v>60</v>
      </c>
    </row>
    <row r="5454" customFormat="false" ht="12.8" hidden="false" customHeight="true" outlineLevel="0" collapsed="false">
      <c r="A5454" s="7" t="n">
        <v>2021</v>
      </c>
      <c r="B5454" s="7" t="s">
        <v>3035</v>
      </c>
      <c r="C5454" s="8" t="s">
        <v>40</v>
      </c>
      <c r="D5454" s="7" t="s">
        <v>3045</v>
      </c>
      <c r="E5454" s="7" t="s">
        <v>3050</v>
      </c>
      <c r="F5454" s="7" t="s">
        <v>3057</v>
      </c>
      <c r="G5454" s="7" t="s">
        <v>123</v>
      </c>
      <c r="H5454" s="9" t="n">
        <v>2</v>
      </c>
      <c r="I5454" s="7" t="s">
        <v>1889</v>
      </c>
      <c r="J5454" s="8" t="s">
        <v>45</v>
      </c>
      <c r="K5454" s="10" t="s">
        <v>46</v>
      </c>
      <c r="L5454" s="10" t="s">
        <v>83</v>
      </c>
      <c r="M5454" s="10" t="s">
        <v>56</v>
      </c>
      <c r="N5454" s="10" t="n">
        <v>0.016</v>
      </c>
      <c r="O5454" s="9" t="s">
        <v>57</v>
      </c>
      <c r="P5454" s="11" t="n">
        <v>0.529</v>
      </c>
      <c r="Q5454" s="8" t="s">
        <v>58</v>
      </c>
      <c r="R5454" s="11" t="n">
        <v>0.017</v>
      </c>
      <c r="S5454" s="8" t="s">
        <v>57</v>
      </c>
      <c r="T5454" s="11" t="n">
        <v>109</v>
      </c>
      <c r="U5454" s="8" t="s">
        <v>57</v>
      </c>
      <c r="V5454" s="11" t="n">
        <v>7.9</v>
      </c>
      <c r="W5454" s="11" t="n">
        <v>9.2</v>
      </c>
      <c r="X5454" s="11" t="n">
        <v>11.5</v>
      </c>
      <c r="Y5454" s="11" t="n">
        <v>13.1</v>
      </c>
      <c r="Z5454" s="11" t="n">
        <v>1.78</v>
      </c>
      <c r="AA5454" s="8" t="s">
        <v>57</v>
      </c>
      <c r="AB5454" s="5" t="n">
        <f aca="false">IF(C5454='[1]Pesos dos Critérios'!$V$3,'[1]Pesos dos Critérios'!$V$4,IF(Planilha1!C5454='[1]Pesos dos Critérios'!$W$3,'[1]Pesos dos Critérios'!$W$4,IF(Planilha1!C5454='[1]Pesos dos Critérios'!$X$3,'[1]Pesos dos Critérios'!$X$4,IF(Planilha1!C5454='[1]Pesos dos Critérios'!$Y$3,'[1]Pesos dos Critérios'!$Y$4,'[1]Pesos dos Critérios'!$Z$4))))</f>
        <v>0.0222222222222222</v>
      </c>
      <c r="AC5454" s="5" t="n">
        <f aca="false">IF(H5454=1,'[1]Pesos dos Critérios'!$AD$4,IF(Planilha1!H5454=2,'[1]Pesos dos Critérios'!$AE$4,IF(Planilha1!H5454=3,'[1]Pesos dos Critérios'!$AF$4,IF(Planilha1!H5454=4,'[1]Pesos dos Critérios'!$AG$4,'[1]Pesos dos Critérios'!$AH$4))))</f>
        <v>0.0277777777777778</v>
      </c>
      <c r="AD5454" s="5" t="n">
        <f aca="false">IF(J5454='[1]Pesos dos Critérios'!$AA$3,'[1]Pesos dos Critérios'!$AA$4,IF(Planilha1!J5454='[1]Pesos dos Critérios'!$AB$3,'[1]Pesos dos Critérios'!$AB$4,'[1]Pesos dos Critérios'!$AC$4))</f>
        <v>0.037037037037037</v>
      </c>
      <c r="AE5454" s="5" t="n">
        <f aca="false">IF(O5454="Intervalo 1",'[1]Pesos dos Critérios'!$L$4,IF(Planilha1!O5454="Intervalo 2",'[1]Pesos dos Critérios'!$L$4,IF(Planilha1!O5454="Intervalo 3",'[1]Pesos dos Critérios'!$L$4,'[1]Pesos dos Critérios'!$M$4)))</f>
        <v>0.0190883190883191</v>
      </c>
      <c r="AF5454" s="5" t="n">
        <f aca="false">IF(Q5454="Intervalo 1",'[1]Pesos dos Critérios'!$B$4,IF(Q5454="Intervalo 2",'[1]Pesos dos Critérios'!$C$4,IF(Q5454="Intervalo 3",'[1]Pesos dos Critérios'!$D$4,'[1]Pesos dos Critérios'!$E$4)))</f>
        <v>0.0218406285072952</v>
      </c>
      <c r="AG5454" s="5" t="n">
        <f aca="false">IF(S5454="Intervalo 1",'[1]Pesos dos Critérios'!$F$4,IF(S5454="Intervalo 2",'[1]Pesos dos Critérios'!$G$4,IF(S5454="Intervalo 3",'[1]Pesos dos Critérios'!$H$4,'[1]Pesos dos Critérios'!$I$4)))</f>
        <v>0.0252425044091711</v>
      </c>
      <c r="AH5454" s="5" t="n">
        <f aca="false">IF(U5454="Intervalo 1",'[1]Pesos dos Critérios'!$N$4,IF(U5454="Intervalo 2",'[1]Pesos dos Critérios'!$O$4,IF(U5454="Intervalo 3",'[1]Pesos dos Critérios'!$P$4,'[1]Pesos dos Critérios'!$Q$4)))</f>
        <v>0.0320767195767196</v>
      </c>
      <c r="AI5454" s="5" t="n">
        <f aca="false">IF(AA5454="Intervalo 1",'[1]Pesos dos Critérios'!$R$4,IF(AA5454="Intervalo 2",'[1]Pesos dos Critérios'!$S$4,IF(AA5454="Intervalo 3",'[1]Pesos dos Critérios'!$T$4,'[1]Pesos dos Critérios'!$U$4)))</f>
        <v>0.0547619047619048</v>
      </c>
      <c r="AJ5454" s="5" t="n">
        <f aca="false">SUM(AB5454:AI5454)</f>
        <v>0.240047113380447</v>
      </c>
      <c r="AK5454" s="5" t="n">
        <v>5453</v>
      </c>
      <c r="AM5454" s="1" t="s">
        <v>60</v>
      </c>
    </row>
    <row r="5455" customFormat="false" ht="12.8" hidden="false" customHeight="true" outlineLevel="0" collapsed="false">
      <c r="A5455" s="7" t="n">
        <v>2021</v>
      </c>
      <c r="B5455" s="7" t="s">
        <v>3035</v>
      </c>
      <c r="C5455" s="8" t="s">
        <v>40</v>
      </c>
      <c r="D5455" s="7" t="s">
        <v>3058</v>
      </c>
      <c r="E5455" s="7" t="s">
        <v>609</v>
      </c>
      <c r="F5455" s="7" t="s">
        <v>3059</v>
      </c>
      <c r="G5455" s="7" t="s">
        <v>123</v>
      </c>
      <c r="H5455" s="9" t="n">
        <v>2</v>
      </c>
      <c r="I5455" s="7" t="s">
        <v>1945</v>
      </c>
      <c r="J5455" s="8" t="s">
        <v>45</v>
      </c>
      <c r="K5455" s="10" t="s">
        <v>46</v>
      </c>
      <c r="L5455" s="10" t="s">
        <v>1943</v>
      </c>
      <c r="M5455" s="10" t="s">
        <v>56</v>
      </c>
      <c r="N5455" s="10" t="n">
        <v>0.023</v>
      </c>
      <c r="O5455" s="9" t="s">
        <v>58</v>
      </c>
      <c r="P5455" s="11" t="n">
        <v>0.53</v>
      </c>
      <c r="Q5455" s="8" t="s">
        <v>58</v>
      </c>
      <c r="R5455" s="11" t="n">
        <v>0.022</v>
      </c>
      <c r="S5455" s="8" t="s">
        <v>58</v>
      </c>
      <c r="T5455" s="11" t="n">
        <v>107</v>
      </c>
      <c r="U5455" s="8" t="s">
        <v>57</v>
      </c>
      <c r="V5455" s="11" t="n">
        <v>8.6</v>
      </c>
      <c r="W5455" s="11" t="n">
        <v>9.1</v>
      </c>
      <c r="X5455" s="11" t="n">
        <v>12</v>
      </c>
      <c r="Y5455" s="11" t="n">
        <v>13.1</v>
      </c>
      <c r="Z5455" s="11" t="n">
        <v>1.72</v>
      </c>
      <c r="AA5455" s="8" t="s">
        <v>57</v>
      </c>
      <c r="AB5455" s="5" t="n">
        <f aca="false">IF(C5455='[1]Pesos dos Critérios'!$V$3,'[1]Pesos dos Critérios'!$V$4,IF(Planilha1!C5455='[1]Pesos dos Critérios'!$W$3,'[1]Pesos dos Critérios'!$W$4,IF(Planilha1!C5455='[1]Pesos dos Critérios'!$X$3,'[1]Pesos dos Critérios'!$X$4,IF(Planilha1!C5455='[1]Pesos dos Critérios'!$Y$3,'[1]Pesos dos Critérios'!$Y$4,'[1]Pesos dos Critérios'!$Z$4))))</f>
        <v>0.0222222222222222</v>
      </c>
      <c r="AC5455" s="5" t="n">
        <f aca="false">IF(H5455=1,'[1]Pesos dos Critérios'!$AD$4,IF(Planilha1!H5455=2,'[1]Pesos dos Critérios'!$AE$4,IF(Planilha1!H5455=3,'[1]Pesos dos Critérios'!$AF$4,IF(Planilha1!H5455=4,'[1]Pesos dos Critérios'!$AG$4,'[1]Pesos dos Critérios'!$AH$4))))</f>
        <v>0.0277777777777778</v>
      </c>
      <c r="AD5455" s="5" t="n">
        <f aca="false">IF(J5455='[1]Pesos dos Critérios'!$AA$3,'[1]Pesos dos Critérios'!$AA$4,IF(Planilha1!J5455='[1]Pesos dos Critérios'!$AB$3,'[1]Pesos dos Critérios'!$AB$4,'[1]Pesos dos Critérios'!$AC$4))</f>
        <v>0.037037037037037</v>
      </c>
      <c r="AE5455" s="5" t="n">
        <f aca="false">IF(O5455="Intervalo 1",'[1]Pesos dos Critérios'!$L$4,IF(Planilha1!O5455="Intervalo 2",'[1]Pesos dos Critérios'!$L$4,IF(Planilha1!O5455="Intervalo 3",'[1]Pesos dos Critérios'!$L$4,'[1]Pesos dos Critérios'!$M$4)))</f>
        <v>0.0190883190883191</v>
      </c>
      <c r="AF5455" s="5" t="n">
        <f aca="false">IF(Q5455="Intervalo 1",'[1]Pesos dos Critérios'!$B$4,IF(Q5455="Intervalo 2",'[1]Pesos dos Critérios'!$C$4,IF(Q5455="Intervalo 3",'[1]Pesos dos Critérios'!$D$4,'[1]Pesos dos Critérios'!$E$4)))</f>
        <v>0.0218406285072952</v>
      </c>
      <c r="AG5455" s="5" t="n">
        <f aca="false">IF(S5455="Intervalo 1",'[1]Pesos dos Critérios'!$F$4,IF(S5455="Intervalo 2",'[1]Pesos dos Critérios'!$G$4,IF(S5455="Intervalo 3",'[1]Pesos dos Critérios'!$H$4,'[1]Pesos dos Critérios'!$I$4)))</f>
        <v>0.0252425044091711</v>
      </c>
      <c r="AH5455" s="5" t="n">
        <f aca="false">IF(U5455="Intervalo 1",'[1]Pesos dos Critérios'!$N$4,IF(U5455="Intervalo 2",'[1]Pesos dos Critérios'!$O$4,IF(U5455="Intervalo 3",'[1]Pesos dos Critérios'!$P$4,'[1]Pesos dos Critérios'!$Q$4)))</f>
        <v>0.0320767195767196</v>
      </c>
      <c r="AI5455" s="5" t="n">
        <f aca="false">IF(AA5455="Intervalo 1",'[1]Pesos dos Critérios'!$R$4,IF(AA5455="Intervalo 2",'[1]Pesos dos Critérios'!$S$4,IF(AA5455="Intervalo 3",'[1]Pesos dos Critérios'!$T$4,'[1]Pesos dos Critérios'!$U$4)))</f>
        <v>0.0547619047619048</v>
      </c>
      <c r="AJ5455" s="5" t="n">
        <f aca="false">SUM(AB5455:AI5455)</f>
        <v>0.240047113380447</v>
      </c>
      <c r="AK5455" s="5" t="n">
        <v>5454</v>
      </c>
      <c r="AM5455" s="1" t="s">
        <v>60</v>
      </c>
    </row>
    <row r="5456" customFormat="false" ht="12.8" hidden="false" customHeight="true" outlineLevel="0" collapsed="false">
      <c r="A5456" s="7" t="n">
        <v>2021</v>
      </c>
      <c r="B5456" s="7" t="s">
        <v>3035</v>
      </c>
      <c r="C5456" s="8" t="s">
        <v>40</v>
      </c>
      <c r="D5456" s="7" t="s">
        <v>3058</v>
      </c>
      <c r="E5456" s="7" t="s">
        <v>609</v>
      </c>
      <c r="F5456" s="7" t="s">
        <v>3059</v>
      </c>
      <c r="G5456" s="7" t="s">
        <v>123</v>
      </c>
      <c r="H5456" s="9" t="n">
        <v>2</v>
      </c>
      <c r="I5456" s="7" t="s">
        <v>219</v>
      </c>
      <c r="J5456" s="8" t="s">
        <v>86</v>
      </c>
      <c r="K5456" s="10" t="s">
        <v>46</v>
      </c>
      <c r="L5456" s="10" t="s">
        <v>1943</v>
      </c>
      <c r="M5456" s="10" t="s">
        <v>56</v>
      </c>
      <c r="N5456" s="10" t="n">
        <v>0.023</v>
      </c>
      <c r="O5456" s="9" t="s">
        <v>58</v>
      </c>
      <c r="P5456" s="11" t="n">
        <v>0.561</v>
      </c>
      <c r="Q5456" s="8" t="s">
        <v>50</v>
      </c>
      <c r="R5456" s="11" t="n">
        <v>0.075</v>
      </c>
      <c r="S5456" s="8" t="s">
        <v>50</v>
      </c>
      <c r="T5456" s="11" t="n">
        <v>119</v>
      </c>
      <c r="U5456" s="8" t="s">
        <v>58</v>
      </c>
      <c r="V5456" s="11" t="n">
        <v>7.4</v>
      </c>
      <c r="W5456" s="11" t="n">
        <v>8.3</v>
      </c>
      <c r="X5456" s="11" t="n">
        <v>10.8</v>
      </c>
      <c r="Y5456" s="11" t="n">
        <v>11.8</v>
      </c>
      <c r="Z5456" s="11" t="n">
        <v>1.93</v>
      </c>
      <c r="AA5456" s="8" t="s">
        <v>58</v>
      </c>
      <c r="AB5456" s="5" t="n">
        <f aca="false">IF(C5456='[1]Pesos dos Critérios'!$V$3,'[1]Pesos dos Critérios'!$V$4,IF(Planilha1!C5456='[1]Pesos dos Critérios'!$W$3,'[1]Pesos dos Critérios'!$W$4,IF(Planilha1!C5456='[1]Pesos dos Critérios'!$X$3,'[1]Pesos dos Critérios'!$X$4,IF(Planilha1!C5456='[1]Pesos dos Critérios'!$Y$3,'[1]Pesos dos Critérios'!$Y$4,'[1]Pesos dos Critérios'!$Z$4))))</f>
        <v>0.0222222222222222</v>
      </c>
      <c r="AC5456" s="5" t="n">
        <f aca="false">IF(H5456=1,'[1]Pesos dos Critérios'!$AD$4,IF(Planilha1!H5456=2,'[1]Pesos dos Critérios'!$AE$4,IF(Planilha1!H5456=3,'[1]Pesos dos Critérios'!$AF$4,IF(Planilha1!H5456=4,'[1]Pesos dos Critérios'!$AG$4,'[1]Pesos dos Critérios'!$AH$4))))</f>
        <v>0.0277777777777778</v>
      </c>
      <c r="AD5456" s="5" t="n">
        <f aca="false">IF(J5456='[1]Pesos dos Critérios'!$AA$3,'[1]Pesos dos Critérios'!$AA$4,IF(Planilha1!J5456='[1]Pesos dos Critérios'!$AB$3,'[1]Pesos dos Critérios'!$AB$4,'[1]Pesos dos Critérios'!$AC$4))</f>
        <v>0.037037037037037</v>
      </c>
      <c r="AE5456" s="5" t="n">
        <f aca="false">IF(O5456="Intervalo 1",'[1]Pesos dos Critérios'!$L$4,IF(Planilha1!O5456="Intervalo 2",'[1]Pesos dos Critérios'!$L$4,IF(Planilha1!O5456="Intervalo 3",'[1]Pesos dos Critérios'!$L$4,'[1]Pesos dos Critérios'!$M$4)))</f>
        <v>0.0190883190883191</v>
      </c>
      <c r="AF5456" s="5" t="n">
        <f aca="false">IF(Q5456="Intervalo 1",'[1]Pesos dos Critérios'!$B$4,IF(Q5456="Intervalo 2",'[1]Pesos dos Critérios'!$C$4,IF(Q5456="Intervalo 3",'[1]Pesos dos Critérios'!$D$4,'[1]Pesos dos Critérios'!$E$4)))</f>
        <v>0.0120314253647587</v>
      </c>
      <c r="AG5456" s="5" t="n">
        <f aca="false">IF(S5456="Intervalo 1",'[1]Pesos dos Critérios'!$F$4,IF(S5456="Intervalo 2",'[1]Pesos dos Critérios'!$G$4,IF(S5456="Intervalo 3",'[1]Pesos dos Critérios'!$H$4,'[1]Pesos dos Critérios'!$I$4)))</f>
        <v>0.013613315696649</v>
      </c>
      <c r="AH5456" s="5" t="n">
        <f aca="false">IF(U5456="Intervalo 1",'[1]Pesos dos Critérios'!$N$4,IF(U5456="Intervalo 2",'[1]Pesos dos Critérios'!$O$4,IF(U5456="Intervalo 3",'[1]Pesos dos Critérios'!$P$4,'[1]Pesos dos Critérios'!$Q$4)))</f>
        <v>0.0274470899470899</v>
      </c>
      <c r="AI5456" s="5" t="n">
        <f aca="false">IF(AA5456="Intervalo 1",'[1]Pesos dos Critérios'!$R$4,IF(AA5456="Intervalo 2",'[1]Pesos dos Critérios'!$S$4,IF(AA5456="Intervalo 3",'[1]Pesos dos Critérios'!$T$4,'[1]Pesos dos Critérios'!$U$4)))</f>
        <v>0.0547619047619048</v>
      </c>
      <c r="AJ5456" s="5" t="n">
        <f aca="false">SUM(AB5456:AI5456)</f>
        <v>0.213979091895759</v>
      </c>
      <c r="AK5456" s="5" t="n">
        <v>5455</v>
      </c>
      <c r="AM5456" s="1" t="s">
        <v>96</v>
      </c>
    </row>
    <row r="5457" customFormat="false" ht="12.8" hidden="false" customHeight="true" outlineLevel="0" collapsed="false">
      <c r="A5457" s="7" t="n">
        <v>2021</v>
      </c>
      <c r="B5457" s="7" t="s">
        <v>3035</v>
      </c>
      <c r="C5457" s="8" t="s">
        <v>40</v>
      </c>
      <c r="D5457" s="7" t="s">
        <v>3058</v>
      </c>
      <c r="E5457" s="7" t="s">
        <v>609</v>
      </c>
      <c r="F5457" s="7" t="s">
        <v>3060</v>
      </c>
      <c r="G5457" s="7" t="s">
        <v>123</v>
      </c>
      <c r="H5457" s="9" t="n">
        <v>2</v>
      </c>
      <c r="I5457" s="7" t="s">
        <v>219</v>
      </c>
      <c r="J5457" s="8" t="s">
        <v>86</v>
      </c>
      <c r="K5457" s="10" t="s">
        <v>46</v>
      </c>
      <c r="L5457" s="10" t="s">
        <v>1943</v>
      </c>
      <c r="M5457" s="10" t="s">
        <v>56</v>
      </c>
      <c r="N5457" s="10" t="n">
        <v>0.023</v>
      </c>
      <c r="O5457" s="9" t="s">
        <v>58</v>
      </c>
      <c r="P5457" s="11" t="n">
        <v>0.561</v>
      </c>
      <c r="Q5457" s="8" t="s">
        <v>50</v>
      </c>
      <c r="R5457" s="11" t="n">
        <v>0.075</v>
      </c>
      <c r="S5457" s="8" t="s">
        <v>50</v>
      </c>
      <c r="T5457" s="11" t="n">
        <v>119</v>
      </c>
      <c r="U5457" s="8" t="s">
        <v>58</v>
      </c>
      <c r="V5457" s="11" t="n">
        <v>7.4</v>
      </c>
      <c r="W5457" s="11" t="n">
        <v>8.3</v>
      </c>
      <c r="X5457" s="11" t="n">
        <v>10.8</v>
      </c>
      <c r="Y5457" s="11" t="n">
        <v>11.8</v>
      </c>
      <c r="Z5457" s="11" t="n">
        <v>1.93</v>
      </c>
      <c r="AA5457" s="8" t="s">
        <v>58</v>
      </c>
      <c r="AB5457" s="5" t="n">
        <f aca="false">IF(C5457='[1]Pesos dos Critérios'!$V$3,'[1]Pesos dos Critérios'!$V$4,IF(Planilha1!C5457='[1]Pesos dos Critérios'!$W$3,'[1]Pesos dos Critérios'!$W$4,IF(Planilha1!C5457='[1]Pesos dos Critérios'!$X$3,'[1]Pesos dos Critérios'!$X$4,IF(Planilha1!C5457='[1]Pesos dos Critérios'!$Y$3,'[1]Pesos dos Critérios'!$Y$4,'[1]Pesos dos Critérios'!$Z$4))))</f>
        <v>0.0222222222222222</v>
      </c>
      <c r="AC5457" s="5" t="n">
        <f aca="false">IF(H5457=1,'[1]Pesos dos Critérios'!$AD$4,IF(Planilha1!H5457=2,'[1]Pesos dos Critérios'!$AE$4,IF(Planilha1!H5457=3,'[1]Pesos dos Critérios'!$AF$4,IF(Planilha1!H5457=4,'[1]Pesos dos Critérios'!$AG$4,'[1]Pesos dos Critérios'!$AH$4))))</f>
        <v>0.0277777777777778</v>
      </c>
      <c r="AD5457" s="5" t="n">
        <f aca="false">IF(J5457='[1]Pesos dos Critérios'!$AA$3,'[1]Pesos dos Critérios'!$AA$4,IF(Planilha1!J5457='[1]Pesos dos Critérios'!$AB$3,'[1]Pesos dos Critérios'!$AB$4,'[1]Pesos dos Critérios'!$AC$4))</f>
        <v>0.037037037037037</v>
      </c>
      <c r="AE5457" s="5" t="n">
        <f aca="false">IF(O5457="Intervalo 1",'[1]Pesos dos Critérios'!$L$4,IF(Planilha1!O5457="Intervalo 2",'[1]Pesos dos Critérios'!$L$4,IF(Planilha1!O5457="Intervalo 3",'[1]Pesos dos Critérios'!$L$4,'[1]Pesos dos Critérios'!$M$4)))</f>
        <v>0.0190883190883191</v>
      </c>
      <c r="AF5457" s="5" t="n">
        <f aca="false">IF(Q5457="Intervalo 1",'[1]Pesos dos Critérios'!$B$4,IF(Q5457="Intervalo 2",'[1]Pesos dos Critérios'!$C$4,IF(Q5457="Intervalo 3",'[1]Pesos dos Critérios'!$D$4,'[1]Pesos dos Critérios'!$E$4)))</f>
        <v>0.0120314253647587</v>
      </c>
      <c r="AG5457" s="5" t="n">
        <f aca="false">IF(S5457="Intervalo 1",'[1]Pesos dos Critérios'!$F$4,IF(S5457="Intervalo 2",'[1]Pesos dos Critérios'!$G$4,IF(S5457="Intervalo 3",'[1]Pesos dos Critérios'!$H$4,'[1]Pesos dos Critérios'!$I$4)))</f>
        <v>0.013613315696649</v>
      </c>
      <c r="AH5457" s="5" t="n">
        <f aca="false">IF(U5457="Intervalo 1",'[1]Pesos dos Critérios'!$N$4,IF(U5457="Intervalo 2",'[1]Pesos dos Critérios'!$O$4,IF(U5457="Intervalo 3",'[1]Pesos dos Critérios'!$P$4,'[1]Pesos dos Critérios'!$Q$4)))</f>
        <v>0.0274470899470899</v>
      </c>
      <c r="AI5457" s="5" t="n">
        <f aca="false">IF(AA5457="Intervalo 1",'[1]Pesos dos Critérios'!$R$4,IF(AA5457="Intervalo 2",'[1]Pesos dos Critérios'!$S$4,IF(AA5457="Intervalo 3",'[1]Pesos dos Critérios'!$T$4,'[1]Pesos dos Critérios'!$U$4)))</f>
        <v>0.0547619047619048</v>
      </c>
      <c r="AJ5457" s="5" t="n">
        <f aca="false">SUM(AB5457:AI5457)</f>
        <v>0.213979091895759</v>
      </c>
      <c r="AK5457" s="5" t="n">
        <v>5456</v>
      </c>
      <c r="AM5457" s="1" t="s">
        <v>96</v>
      </c>
    </row>
    <row r="5458" customFormat="false" ht="12.8" hidden="false" customHeight="true" outlineLevel="0" collapsed="false">
      <c r="A5458" s="7" t="n">
        <v>2021</v>
      </c>
      <c r="B5458" s="7" t="s">
        <v>3035</v>
      </c>
      <c r="C5458" s="8" t="s">
        <v>40</v>
      </c>
      <c r="D5458" s="7" t="s">
        <v>3058</v>
      </c>
      <c r="E5458" s="7" t="s">
        <v>609</v>
      </c>
      <c r="F5458" s="7" t="s">
        <v>3061</v>
      </c>
      <c r="G5458" s="7" t="s">
        <v>43</v>
      </c>
      <c r="H5458" s="9" t="n">
        <v>1</v>
      </c>
      <c r="I5458" s="7" t="s">
        <v>1945</v>
      </c>
      <c r="J5458" s="8" t="s">
        <v>45</v>
      </c>
      <c r="K5458" s="10" t="s">
        <v>46</v>
      </c>
      <c r="L5458" s="10" t="s">
        <v>1943</v>
      </c>
      <c r="M5458" s="10" t="s">
        <v>56</v>
      </c>
      <c r="N5458" s="10" t="n">
        <v>0.03</v>
      </c>
      <c r="O5458" s="9" t="s">
        <v>50</v>
      </c>
      <c r="P5458" s="11" t="n">
        <v>0.58</v>
      </c>
      <c r="Q5458" s="8" t="s">
        <v>50</v>
      </c>
      <c r="R5458" s="11" t="n">
        <v>0.022</v>
      </c>
      <c r="S5458" s="8" t="s">
        <v>58</v>
      </c>
      <c r="T5458" s="11" t="n">
        <v>97</v>
      </c>
      <c r="U5458" s="8" t="s">
        <v>49</v>
      </c>
      <c r="V5458" s="11" t="n">
        <v>9.1</v>
      </c>
      <c r="W5458" s="11" t="n">
        <v>9.7</v>
      </c>
      <c r="X5458" s="11" t="n">
        <v>13.3</v>
      </c>
      <c r="Y5458" s="11" t="n">
        <v>14.1</v>
      </c>
      <c r="Z5458" s="11" t="n">
        <v>1.58</v>
      </c>
      <c r="AA5458" s="8" t="s">
        <v>49</v>
      </c>
      <c r="AB5458" s="5" t="n">
        <f aca="false">IF(C5458='[1]Pesos dos Critérios'!$V$3,'[1]Pesos dos Critérios'!$V$4,IF(Planilha1!C5458='[1]Pesos dos Critérios'!$W$3,'[1]Pesos dos Critérios'!$W$4,IF(Planilha1!C5458='[1]Pesos dos Critérios'!$X$3,'[1]Pesos dos Critérios'!$X$4,IF(Planilha1!C5458='[1]Pesos dos Critérios'!$Y$3,'[1]Pesos dos Critérios'!$Y$4,'[1]Pesos dos Critérios'!$Z$4))))</f>
        <v>0.0222222222222222</v>
      </c>
      <c r="AC5458" s="5" t="n">
        <f aca="false">IF(H5458=1,'[1]Pesos dos Critérios'!$AD$4,IF(Planilha1!H5458=2,'[1]Pesos dos Critérios'!$AE$4,IF(Planilha1!H5458=3,'[1]Pesos dos Critérios'!$AF$4,IF(Planilha1!H5458=4,'[1]Pesos dos Critérios'!$AG$4,'[1]Pesos dos Critérios'!$AH$4))))</f>
        <v>0.0555555555555556</v>
      </c>
      <c r="AD5458" s="5" t="n">
        <f aca="false">IF(J5458='[1]Pesos dos Critérios'!$AA$3,'[1]Pesos dos Critérios'!$AA$4,IF(Planilha1!J5458='[1]Pesos dos Critérios'!$AB$3,'[1]Pesos dos Critérios'!$AB$4,'[1]Pesos dos Critérios'!$AC$4))</f>
        <v>0.037037037037037</v>
      </c>
      <c r="AE5458" s="5" t="n">
        <f aca="false">IF(O5458="Intervalo 1",'[1]Pesos dos Critérios'!$L$4,IF(Planilha1!O5458="Intervalo 2",'[1]Pesos dos Critérios'!$L$4,IF(Planilha1!O5458="Intervalo 3",'[1]Pesos dos Critérios'!$L$4,'[1]Pesos dos Critérios'!$M$4)))</f>
        <v>0.0190883190883191</v>
      </c>
      <c r="AF5458" s="5" t="n">
        <f aca="false">IF(Q5458="Intervalo 1",'[1]Pesos dos Critérios'!$B$4,IF(Q5458="Intervalo 2",'[1]Pesos dos Critérios'!$C$4,IF(Q5458="Intervalo 3",'[1]Pesos dos Critérios'!$D$4,'[1]Pesos dos Critérios'!$E$4)))</f>
        <v>0.0120314253647587</v>
      </c>
      <c r="AG5458" s="5" t="n">
        <f aca="false">IF(S5458="Intervalo 1",'[1]Pesos dos Critérios'!$F$4,IF(S5458="Intervalo 2",'[1]Pesos dos Critérios'!$G$4,IF(S5458="Intervalo 3",'[1]Pesos dos Critérios'!$H$4,'[1]Pesos dos Critérios'!$I$4)))</f>
        <v>0.0252425044091711</v>
      </c>
      <c r="AH5458" s="5" t="n">
        <f aca="false">IF(U5458="Intervalo 1",'[1]Pesos dos Critérios'!$N$4,IF(U5458="Intervalo 2",'[1]Pesos dos Critérios'!$O$4,IF(U5458="Intervalo 3",'[1]Pesos dos Critérios'!$P$4,'[1]Pesos dos Critérios'!$Q$4)))</f>
        <v>0.0320767195767196</v>
      </c>
      <c r="AI5458" s="5" t="n">
        <f aca="false">IF(AA5458="Intervalo 1",'[1]Pesos dos Critérios'!$R$4,IF(AA5458="Intervalo 2",'[1]Pesos dos Critérios'!$S$4,IF(AA5458="Intervalo 3",'[1]Pesos dos Critérios'!$T$4,'[1]Pesos dos Critérios'!$U$4)))</f>
        <v>0.0658730158730159</v>
      </c>
      <c r="AJ5458" s="5" t="n">
        <f aca="false">SUM(AB5458:AI5458)</f>
        <v>0.269126799126799</v>
      </c>
      <c r="AK5458" s="5" t="n">
        <v>5457</v>
      </c>
      <c r="AM5458" s="1" t="s">
        <v>67</v>
      </c>
    </row>
    <row r="5459" customFormat="false" ht="12.8" hidden="false" customHeight="true" outlineLevel="0" collapsed="false">
      <c r="A5459" s="7" t="n">
        <v>2021</v>
      </c>
      <c r="B5459" s="7" t="s">
        <v>3035</v>
      </c>
      <c r="C5459" s="8" t="s">
        <v>40</v>
      </c>
      <c r="D5459" s="7" t="s">
        <v>3058</v>
      </c>
      <c r="E5459" s="7" t="s">
        <v>609</v>
      </c>
      <c r="F5459" s="7" t="s">
        <v>3059</v>
      </c>
      <c r="G5459" s="7" t="s">
        <v>43</v>
      </c>
      <c r="H5459" s="9" t="n">
        <v>1</v>
      </c>
      <c r="I5459" s="7" t="s">
        <v>1945</v>
      </c>
      <c r="J5459" s="8" t="s">
        <v>45</v>
      </c>
      <c r="K5459" s="10" t="s">
        <v>46</v>
      </c>
      <c r="L5459" s="10" t="s">
        <v>1943</v>
      </c>
      <c r="M5459" s="10" t="s">
        <v>56</v>
      </c>
      <c r="N5459" s="10" t="n">
        <v>0.033</v>
      </c>
      <c r="O5459" s="9" t="s">
        <v>50</v>
      </c>
      <c r="P5459" s="11" t="n">
        <v>0.596</v>
      </c>
      <c r="Q5459" s="8" t="s">
        <v>50</v>
      </c>
      <c r="R5459" s="11" t="n">
        <v>0.023</v>
      </c>
      <c r="S5459" s="8" t="s">
        <v>58</v>
      </c>
      <c r="T5459" s="11" t="n">
        <v>97</v>
      </c>
      <c r="U5459" s="8" t="s">
        <v>49</v>
      </c>
      <c r="V5459" s="11" t="n">
        <v>9</v>
      </c>
      <c r="W5459" s="11" t="n">
        <v>9.6</v>
      </c>
      <c r="X5459" s="11" t="n">
        <v>13.3</v>
      </c>
      <c r="Y5459" s="11" t="n">
        <v>13.9</v>
      </c>
      <c r="Z5459" s="11" t="n">
        <v>1.59</v>
      </c>
      <c r="AA5459" s="8" t="s">
        <v>49</v>
      </c>
      <c r="AB5459" s="5" t="n">
        <f aca="false">IF(C5459='[1]Pesos dos Critérios'!$V$3,'[1]Pesos dos Critérios'!$V$4,IF(Planilha1!C5459='[1]Pesos dos Critérios'!$W$3,'[1]Pesos dos Critérios'!$W$4,IF(Planilha1!C5459='[1]Pesos dos Critérios'!$X$3,'[1]Pesos dos Critérios'!$X$4,IF(Planilha1!C5459='[1]Pesos dos Critérios'!$Y$3,'[1]Pesos dos Critérios'!$Y$4,'[1]Pesos dos Critérios'!$Z$4))))</f>
        <v>0.0222222222222222</v>
      </c>
      <c r="AC5459" s="5" t="n">
        <f aca="false">IF(H5459=1,'[1]Pesos dos Critérios'!$AD$4,IF(Planilha1!H5459=2,'[1]Pesos dos Critérios'!$AE$4,IF(Planilha1!H5459=3,'[1]Pesos dos Critérios'!$AF$4,IF(Planilha1!H5459=4,'[1]Pesos dos Critérios'!$AG$4,'[1]Pesos dos Critérios'!$AH$4))))</f>
        <v>0.0555555555555556</v>
      </c>
      <c r="AD5459" s="5" t="n">
        <f aca="false">IF(J5459='[1]Pesos dos Critérios'!$AA$3,'[1]Pesos dos Critérios'!$AA$4,IF(Planilha1!J5459='[1]Pesos dos Critérios'!$AB$3,'[1]Pesos dos Critérios'!$AB$4,'[1]Pesos dos Critérios'!$AC$4))</f>
        <v>0.037037037037037</v>
      </c>
      <c r="AE5459" s="5" t="n">
        <f aca="false">IF(O5459="Intervalo 1",'[1]Pesos dos Critérios'!$L$4,IF(Planilha1!O5459="Intervalo 2",'[1]Pesos dos Critérios'!$L$4,IF(Planilha1!O5459="Intervalo 3",'[1]Pesos dos Critérios'!$L$4,'[1]Pesos dos Critérios'!$M$4)))</f>
        <v>0.0190883190883191</v>
      </c>
      <c r="AF5459" s="5" t="n">
        <f aca="false">IF(Q5459="Intervalo 1",'[1]Pesos dos Critérios'!$B$4,IF(Q5459="Intervalo 2",'[1]Pesos dos Critérios'!$C$4,IF(Q5459="Intervalo 3",'[1]Pesos dos Critérios'!$D$4,'[1]Pesos dos Critérios'!$E$4)))</f>
        <v>0.0120314253647587</v>
      </c>
      <c r="AG5459" s="5" t="n">
        <f aca="false">IF(S5459="Intervalo 1",'[1]Pesos dos Critérios'!$F$4,IF(S5459="Intervalo 2",'[1]Pesos dos Critérios'!$G$4,IF(S5459="Intervalo 3",'[1]Pesos dos Critérios'!$H$4,'[1]Pesos dos Critérios'!$I$4)))</f>
        <v>0.0252425044091711</v>
      </c>
      <c r="AH5459" s="5" t="n">
        <f aca="false">IF(U5459="Intervalo 1",'[1]Pesos dos Critérios'!$N$4,IF(U5459="Intervalo 2",'[1]Pesos dos Critérios'!$O$4,IF(U5459="Intervalo 3",'[1]Pesos dos Critérios'!$P$4,'[1]Pesos dos Critérios'!$Q$4)))</f>
        <v>0.0320767195767196</v>
      </c>
      <c r="AI5459" s="5" t="n">
        <f aca="false">IF(AA5459="Intervalo 1",'[1]Pesos dos Critérios'!$R$4,IF(AA5459="Intervalo 2",'[1]Pesos dos Critérios'!$S$4,IF(AA5459="Intervalo 3",'[1]Pesos dos Critérios'!$T$4,'[1]Pesos dos Critérios'!$U$4)))</f>
        <v>0.0658730158730159</v>
      </c>
      <c r="AJ5459" s="5" t="n">
        <f aca="false">SUM(AB5459:AI5459)</f>
        <v>0.269126799126799</v>
      </c>
      <c r="AK5459" s="5" t="n">
        <v>5458</v>
      </c>
      <c r="AM5459" s="1" t="s">
        <v>67</v>
      </c>
    </row>
    <row r="5460" customFormat="false" ht="12.8" hidden="false" customHeight="true" outlineLevel="0" collapsed="false">
      <c r="A5460" s="7" t="n">
        <v>2021</v>
      </c>
      <c r="B5460" s="7" t="s">
        <v>3035</v>
      </c>
      <c r="C5460" s="8" t="s">
        <v>40</v>
      </c>
      <c r="D5460" s="7" t="s">
        <v>3058</v>
      </c>
      <c r="E5460" s="7" t="s">
        <v>609</v>
      </c>
      <c r="F5460" s="7" t="s">
        <v>3062</v>
      </c>
      <c r="G5460" s="7" t="s">
        <v>123</v>
      </c>
      <c r="H5460" s="9" t="n">
        <v>2</v>
      </c>
      <c r="I5460" s="7" t="s">
        <v>219</v>
      </c>
      <c r="J5460" s="8" t="s">
        <v>86</v>
      </c>
      <c r="K5460" s="10" t="s">
        <v>46</v>
      </c>
      <c r="L5460" s="10" t="s">
        <v>1943</v>
      </c>
      <c r="M5460" s="10" t="s">
        <v>56</v>
      </c>
      <c r="N5460" s="10" t="n">
        <v>0.023</v>
      </c>
      <c r="O5460" s="9" t="s">
        <v>58</v>
      </c>
      <c r="P5460" s="11" t="n">
        <v>0.561</v>
      </c>
      <c r="Q5460" s="8" t="s">
        <v>50</v>
      </c>
      <c r="R5460" s="11" t="n">
        <v>0.075</v>
      </c>
      <c r="S5460" s="8" t="s">
        <v>50</v>
      </c>
      <c r="T5460" s="11" t="n">
        <v>119</v>
      </c>
      <c r="U5460" s="8" t="s">
        <v>58</v>
      </c>
      <c r="V5460" s="11" t="n">
        <v>7.4</v>
      </c>
      <c r="W5460" s="11" t="n">
        <v>8.3</v>
      </c>
      <c r="X5460" s="11" t="n">
        <v>10.8</v>
      </c>
      <c r="Y5460" s="11" t="n">
        <v>11.8</v>
      </c>
      <c r="Z5460" s="11" t="n">
        <v>1.93</v>
      </c>
      <c r="AA5460" s="8" t="s">
        <v>58</v>
      </c>
      <c r="AB5460" s="5" t="n">
        <f aca="false">IF(C5460='[1]Pesos dos Critérios'!$V$3,'[1]Pesos dos Critérios'!$V$4,IF(Planilha1!C5460='[1]Pesos dos Critérios'!$W$3,'[1]Pesos dos Critérios'!$W$4,IF(Planilha1!C5460='[1]Pesos dos Critérios'!$X$3,'[1]Pesos dos Critérios'!$X$4,IF(Planilha1!C5460='[1]Pesos dos Critérios'!$Y$3,'[1]Pesos dos Critérios'!$Y$4,'[1]Pesos dos Critérios'!$Z$4))))</f>
        <v>0.0222222222222222</v>
      </c>
      <c r="AC5460" s="5" t="n">
        <f aca="false">IF(H5460=1,'[1]Pesos dos Critérios'!$AD$4,IF(Planilha1!H5460=2,'[1]Pesos dos Critérios'!$AE$4,IF(Planilha1!H5460=3,'[1]Pesos dos Critérios'!$AF$4,IF(Planilha1!H5460=4,'[1]Pesos dos Critérios'!$AG$4,'[1]Pesos dos Critérios'!$AH$4))))</f>
        <v>0.0277777777777778</v>
      </c>
      <c r="AD5460" s="5" t="n">
        <f aca="false">IF(J5460='[1]Pesos dos Critérios'!$AA$3,'[1]Pesos dos Critérios'!$AA$4,IF(Planilha1!J5460='[1]Pesos dos Critérios'!$AB$3,'[1]Pesos dos Critérios'!$AB$4,'[1]Pesos dos Critérios'!$AC$4))</f>
        <v>0.037037037037037</v>
      </c>
      <c r="AE5460" s="5" t="n">
        <f aca="false">IF(O5460="Intervalo 1",'[1]Pesos dos Critérios'!$L$4,IF(Planilha1!O5460="Intervalo 2",'[1]Pesos dos Critérios'!$L$4,IF(Planilha1!O5460="Intervalo 3",'[1]Pesos dos Critérios'!$L$4,'[1]Pesos dos Critérios'!$M$4)))</f>
        <v>0.0190883190883191</v>
      </c>
      <c r="AF5460" s="5" t="n">
        <f aca="false">IF(Q5460="Intervalo 1",'[1]Pesos dos Critérios'!$B$4,IF(Q5460="Intervalo 2",'[1]Pesos dos Critérios'!$C$4,IF(Q5460="Intervalo 3",'[1]Pesos dos Critérios'!$D$4,'[1]Pesos dos Critérios'!$E$4)))</f>
        <v>0.0120314253647587</v>
      </c>
      <c r="AG5460" s="5" t="n">
        <f aca="false">IF(S5460="Intervalo 1",'[1]Pesos dos Critérios'!$F$4,IF(S5460="Intervalo 2",'[1]Pesos dos Critérios'!$G$4,IF(S5460="Intervalo 3",'[1]Pesos dos Critérios'!$H$4,'[1]Pesos dos Critérios'!$I$4)))</f>
        <v>0.013613315696649</v>
      </c>
      <c r="AH5460" s="5" t="n">
        <f aca="false">IF(U5460="Intervalo 1",'[1]Pesos dos Critérios'!$N$4,IF(U5460="Intervalo 2",'[1]Pesos dos Critérios'!$O$4,IF(U5460="Intervalo 3",'[1]Pesos dos Critérios'!$P$4,'[1]Pesos dos Critérios'!$Q$4)))</f>
        <v>0.0274470899470899</v>
      </c>
      <c r="AI5460" s="5" t="n">
        <f aca="false">IF(AA5460="Intervalo 1",'[1]Pesos dos Critérios'!$R$4,IF(AA5460="Intervalo 2",'[1]Pesos dos Critérios'!$S$4,IF(AA5460="Intervalo 3",'[1]Pesos dos Critérios'!$T$4,'[1]Pesos dos Critérios'!$U$4)))</f>
        <v>0.0547619047619048</v>
      </c>
      <c r="AJ5460" s="5" t="n">
        <f aca="false">SUM(AB5460:AI5460)</f>
        <v>0.213979091895759</v>
      </c>
      <c r="AK5460" s="5" t="n">
        <v>5459</v>
      </c>
      <c r="AM5460" s="1" t="s">
        <v>96</v>
      </c>
    </row>
    <row r="5461" customFormat="false" ht="12.8" hidden="false" customHeight="true" outlineLevel="0" collapsed="false">
      <c r="A5461" s="7" t="n">
        <v>2021</v>
      </c>
      <c r="B5461" s="7" t="s">
        <v>3035</v>
      </c>
      <c r="C5461" s="8" t="s">
        <v>40</v>
      </c>
      <c r="D5461" s="7" t="s">
        <v>3058</v>
      </c>
      <c r="E5461" s="7" t="s">
        <v>609</v>
      </c>
      <c r="F5461" s="7" t="s">
        <v>2887</v>
      </c>
      <c r="G5461" s="7" t="s">
        <v>224</v>
      </c>
      <c r="H5461" s="9" t="n">
        <v>2</v>
      </c>
      <c r="I5461" s="7" t="s">
        <v>1486</v>
      </c>
      <c r="J5461" s="8" t="s">
        <v>45</v>
      </c>
      <c r="K5461" s="10" t="s">
        <v>46</v>
      </c>
      <c r="L5461" s="10" t="s">
        <v>1943</v>
      </c>
      <c r="M5461" s="10" t="s">
        <v>56</v>
      </c>
      <c r="N5461" s="10" t="n">
        <v>0.031</v>
      </c>
      <c r="O5461" s="9" t="s">
        <v>50</v>
      </c>
      <c r="P5461" s="11" t="n">
        <v>0.381</v>
      </c>
      <c r="Q5461" s="8" t="s">
        <v>58</v>
      </c>
      <c r="R5461" s="11" t="n">
        <v>0.047</v>
      </c>
      <c r="S5461" s="8" t="s">
        <v>50</v>
      </c>
      <c r="T5461" s="11" t="n">
        <v>129</v>
      </c>
      <c r="U5461" s="8" t="s">
        <v>50</v>
      </c>
      <c r="V5461" s="11" t="n">
        <v>6.9</v>
      </c>
      <c r="W5461" s="11" t="n">
        <v>7.7</v>
      </c>
      <c r="X5461" s="11" t="n">
        <v>9.9</v>
      </c>
      <c r="Y5461" s="11" t="n">
        <v>11.1</v>
      </c>
      <c r="Z5461" s="11" t="n">
        <v>2.1</v>
      </c>
      <c r="AA5461" s="8" t="s">
        <v>50</v>
      </c>
      <c r="AB5461" s="5" t="n">
        <f aca="false">IF(C5461='[1]Pesos dos Critérios'!$V$3,'[1]Pesos dos Critérios'!$V$4,IF(Planilha1!C5461='[1]Pesos dos Critérios'!$W$3,'[1]Pesos dos Critérios'!$W$4,IF(Planilha1!C5461='[1]Pesos dos Critérios'!$X$3,'[1]Pesos dos Critérios'!$X$4,IF(Planilha1!C5461='[1]Pesos dos Critérios'!$Y$3,'[1]Pesos dos Critérios'!$Y$4,'[1]Pesos dos Critérios'!$Z$4))))</f>
        <v>0.0222222222222222</v>
      </c>
      <c r="AC5461" s="5" t="n">
        <f aca="false">IF(H5461=1,'[1]Pesos dos Critérios'!$AD$4,IF(Planilha1!H5461=2,'[1]Pesos dos Critérios'!$AE$4,IF(Planilha1!H5461=3,'[1]Pesos dos Critérios'!$AF$4,IF(Planilha1!H5461=4,'[1]Pesos dos Critérios'!$AG$4,'[1]Pesos dos Critérios'!$AH$4))))</f>
        <v>0.0277777777777778</v>
      </c>
      <c r="AD5461" s="5" t="n">
        <f aca="false">IF(J5461='[1]Pesos dos Critérios'!$AA$3,'[1]Pesos dos Critérios'!$AA$4,IF(Planilha1!J5461='[1]Pesos dos Critérios'!$AB$3,'[1]Pesos dos Critérios'!$AB$4,'[1]Pesos dos Critérios'!$AC$4))</f>
        <v>0.037037037037037</v>
      </c>
      <c r="AE5461" s="5" t="n">
        <f aca="false">IF(O5461="Intervalo 1",'[1]Pesos dos Critérios'!$L$4,IF(Planilha1!O5461="Intervalo 2",'[1]Pesos dos Critérios'!$L$4,IF(Planilha1!O5461="Intervalo 3",'[1]Pesos dos Critérios'!$L$4,'[1]Pesos dos Critérios'!$M$4)))</f>
        <v>0.0190883190883191</v>
      </c>
      <c r="AF5461" s="5" t="n">
        <f aca="false">IF(Q5461="Intervalo 1",'[1]Pesos dos Critérios'!$B$4,IF(Q5461="Intervalo 2",'[1]Pesos dos Critérios'!$C$4,IF(Q5461="Intervalo 3",'[1]Pesos dos Critérios'!$D$4,'[1]Pesos dos Critérios'!$E$4)))</f>
        <v>0.0218406285072952</v>
      </c>
      <c r="AG5461" s="5" t="n">
        <f aca="false">IF(S5461="Intervalo 1",'[1]Pesos dos Critérios'!$F$4,IF(S5461="Intervalo 2",'[1]Pesos dos Critérios'!$G$4,IF(S5461="Intervalo 3",'[1]Pesos dos Critérios'!$H$4,'[1]Pesos dos Critérios'!$I$4)))</f>
        <v>0.013613315696649</v>
      </c>
      <c r="AH5461" s="5" t="n">
        <f aca="false">IF(U5461="Intervalo 1",'[1]Pesos dos Critérios'!$N$4,IF(U5461="Intervalo 2",'[1]Pesos dos Critérios'!$O$4,IF(U5461="Intervalo 3",'[1]Pesos dos Critérios'!$P$4,'[1]Pesos dos Critérios'!$Q$4)))</f>
        <v>0.019510582010582</v>
      </c>
      <c r="AI5461" s="5" t="n">
        <f aca="false">IF(AA5461="Intervalo 1",'[1]Pesos dos Critérios'!$R$4,IF(AA5461="Intervalo 2",'[1]Pesos dos Critérios'!$S$4,IF(AA5461="Intervalo 3",'[1]Pesos dos Critérios'!$T$4,'[1]Pesos dos Critérios'!$U$4)))</f>
        <v>0.0468253968253968</v>
      </c>
      <c r="AJ5461" s="5" t="n">
        <f aca="false">SUM(AB5461:AI5461)</f>
        <v>0.207915279165279</v>
      </c>
      <c r="AK5461" s="5" t="n">
        <v>5460</v>
      </c>
      <c r="AM5461" s="1" t="s">
        <v>96</v>
      </c>
    </row>
    <row r="5462" customFormat="false" ht="12.8" hidden="false" customHeight="true" outlineLevel="0" collapsed="false">
      <c r="A5462" s="7" t="n">
        <v>2021</v>
      </c>
      <c r="B5462" s="7" t="s">
        <v>3035</v>
      </c>
      <c r="C5462" s="8" t="s">
        <v>40</v>
      </c>
      <c r="D5462" s="7" t="s">
        <v>3058</v>
      </c>
      <c r="E5462" s="7" t="s">
        <v>1020</v>
      </c>
      <c r="F5462" s="7" t="s">
        <v>3060</v>
      </c>
      <c r="G5462" s="7" t="s">
        <v>123</v>
      </c>
      <c r="H5462" s="9" t="n">
        <v>2</v>
      </c>
      <c r="I5462" s="7" t="s">
        <v>219</v>
      </c>
      <c r="J5462" s="8" t="s">
        <v>86</v>
      </c>
      <c r="K5462" s="10" t="s">
        <v>46</v>
      </c>
      <c r="L5462" s="10" t="s">
        <v>1943</v>
      </c>
      <c r="M5462" s="10" t="s">
        <v>56</v>
      </c>
      <c r="N5462" s="10" t="n">
        <v>0.024</v>
      </c>
      <c r="O5462" s="9" t="s">
        <v>58</v>
      </c>
      <c r="P5462" s="11" t="n">
        <v>0.607</v>
      </c>
      <c r="Q5462" s="8" t="s">
        <v>50</v>
      </c>
      <c r="R5462" s="11" t="n">
        <v>0.05</v>
      </c>
      <c r="S5462" s="8" t="s">
        <v>50</v>
      </c>
      <c r="T5462" s="11" t="n">
        <v>119</v>
      </c>
      <c r="U5462" s="8" t="s">
        <v>58</v>
      </c>
      <c r="V5462" s="11" t="n">
        <v>7.2</v>
      </c>
      <c r="W5462" s="11" t="n">
        <v>8.2</v>
      </c>
      <c r="X5462" s="11" t="n">
        <v>10.8</v>
      </c>
      <c r="Y5462" s="11" t="n">
        <v>11.8</v>
      </c>
      <c r="Z5462" s="11" t="n">
        <v>1.96</v>
      </c>
      <c r="AA5462" s="8" t="s">
        <v>58</v>
      </c>
      <c r="AB5462" s="5" t="n">
        <f aca="false">IF(C5462='[1]Pesos dos Critérios'!$V$3,'[1]Pesos dos Critérios'!$V$4,IF(Planilha1!C5462='[1]Pesos dos Critérios'!$W$3,'[1]Pesos dos Critérios'!$W$4,IF(Planilha1!C5462='[1]Pesos dos Critérios'!$X$3,'[1]Pesos dos Critérios'!$X$4,IF(Planilha1!C5462='[1]Pesos dos Critérios'!$Y$3,'[1]Pesos dos Critérios'!$Y$4,'[1]Pesos dos Critérios'!$Z$4))))</f>
        <v>0.0222222222222222</v>
      </c>
      <c r="AC5462" s="5" t="n">
        <f aca="false">IF(H5462=1,'[1]Pesos dos Critérios'!$AD$4,IF(Planilha1!H5462=2,'[1]Pesos dos Critérios'!$AE$4,IF(Planilha1!H5462=3,'[1]Pesos dos Critérios'!$AF$4,IF(Planilha1!H5462=4,'[1]Pesos dos Critérios'!$AG$4,'[1]Pesos dos Critérios'!$AH$4))))</f>
        <v>0.0277777777777778</v>
      </c>
      <c r="AD5462" s="5" t="n">
        <f aca="false">IF(J5462='[1]Pesos dos Critérios'!$AA$3,'[1]Pesos dos Critérios'!$AA$4,IF(Planilha1!J5462='[1]Pesos dos Critérios'!$AB$3,'[1]Pesos dos Critérios'!$AB$4,'[1]Pesos dos Critérios'!$AC$4))</f>
        <v>0.037037037037037</v>
      </c>
      <c r="AE5462" s="5" t="n">
        <f aca="false">IF(O5462="Intervalo 1",'[1]Pesos dos Critérios'!$L$4,IF(Planilha1!O5462="Intervalo 2",'[1]Pesos dos Critérios'!$L$4,IF(Planilha1!O5462="Intervalo 3",'[1]Pesos dos Critérios'!$L$4,'[1]Pesos dos Critérios'!$M$4)))</f>
        <v>0.0190883190883191</v>
      </c>
      <c r="AF5462" s="5" t="n">
        <f aca="false">IF(Q5462="Intervalo 1",'[1]Pesos dos Critérios'!$B$4,IF(Q5462="Intervalo 2",'[1]Pesos dos Critérios'!$C$4,IF(Q5462="Intervalo 3",'[1]Pesos dos Critérios'!$D$4,'[1]Pesos dos Critérios'!$E$4)))</f>
        <v>0.0120314253647587</v>
      </c>
      <c r="AG5462" s="5" t="n">
        <f aca="false">IF(S5462="Intervalo 1",'[1]Pesos dos Critérios'!$F$4,IF(S5462="Intervalo 2",'[1]Pesos dos Critérios'!$G$4,IF(S5462="Intervalo 3",'[1]Pesos dos Critérios'!$H$4,'[1]Pesos dos Critérios'!$I$4)))</f>
        <v>0.013613315696649</v>
      </c>
      <c r="AH5462" s="5" t="n">
        <f aca="false">IF(U5462="Intervalo 1",'[1]Pesos dos Critérios'!$N$4,IF(U5462="Intervalo 2",'[1]Pesos dos Critérios'!$O$4,IF(U5462="Intervalo 3",'[1]Pesos dos Critérios'!$P$4,'[1]Pesos dos Critérios'!$Q$4)))</f>
        <v>0.0274470899470899</v>
      </c>
      <c r="AI5462" s="5" t="n">
        <f aca="false">IF(AA5462="Intervalo 1",'[1]Pesos dos Critérios'!$R$4,IF(AA5462="Intervalo 2",'[1]Pesos dos Critérios'!$S$4,IF(AA5462="Intervalo 3",'[1]Pesos dos Critérios'!$T$4,'[1]Pesos dos Critérios'!$U$4)))</f>
        <v>0.0547619047619048</v>
      </c>
      <c r="AJ5462" s="5" t="n">
        <f aca="false">SUM(AB5462:AI5462)</f>
        <v>0.213979091895759</v>
      </c>
      <c r="AK5462" s="5" t="n">
        <v>5461</v>
      </c>
      <c r="AM5462" s="1" t="s">
        <v>96</v>
      </c>
    </row>
    <row r="5463" customFormat="false" ht="12.8" hidden="false" customHeight="true" outlineLevel="0" collapsed="false">
      <c r="A5463" s="7" t="n">
        <v>2021</v>
      </c>
      <c r="B5463" s="7" t="s">
        <v>3035</v>
      </c>
      <c r="C5463" s="8" t="s">
        <v>40</v>
      </c>
      <c r="D5463" s="7" t="s">
        <v>3058</v>
      </c>
      <c r="E5463" s="7" t="s">
        <v>1020</v>
      </c>
      <c r="F5463" s="7" t="s">
        <v>3063</v>
      </c>
      <c r="G5463" s="7" t="s">
        <v>123</v>
      </c>
      <c r="H5463" s="9" t="n">
        <v>2</v>
      </c>
      <c r="I5463" s="7" t="s">
        <v>219</v>
      </c>
      <c r="J5463" s="8" t="s">
        <v>86</v>
      </c>
      <c r="K5463" s="10" t="s">
        <v>46</v>
      </c>
      <c r="L5463" s="10" t="s">
        <v>1943</v>
      </c>
      <c r="M5463" s="10" t="s">
        <v>56</v>
      </c>
      <c r="N5463" s="10" t="n">
        <v>0.024</v>
      </c>
      <c r="O5463" s="9" t="s">
        <v>58</v>
      </c>
      <c r="P5463" s="11" t="n">
        <v>0.607</v>
      </c>
      <c r="Q5463" s="8" t="s">
        <v>50</v>
      </c>
      <c r="R5463" s="11" t="n">
        <v>0.05</v>
      </c>
      <c r="S5463" s="8" t="s">
        <v>50</v>
      </c>
      <c r="T5463" s="11" t="n">
        <v>119</v>
      </c>
      <c r="U5463" s="8" t="s">
        <v>58</v>
      </c>
      <c r="V5463" s="11" t="n">
        <v>7.2</v>
      </c>
      <c r="W5463" s="11" t="n">
        <v>8.2</v>
      </c>
      <c r="X5463" s="11" t="n">
        <v>10.8</v>
      </c>
      <c r="Y5463" s="11" t="n">
        <v>11.8</v>
      </c>
      <c r="Z5463" s="11" t="n">
        <v>1.96</v>
      </c>
      <c r="AA5463" s="8" t="s">
        <v>58</v>
      </c>
      <c r="AB5463" s="5" t="n">
        <f aca="false">IF(C5463='[1]Pesos dos Critérios'!$V$3,'[1]Pesos dos Critérios'!$V$4,IF(Planilha1!C5463='[1]Pesos dos Critérios'!$W$3,'[1]Pesos dos Critérios'!$W$4,IF(Planilha1!C5463='[1]Pesos dos Critérios'!$X$3,'[1]Pesos dos Critérios'!$X$4,IF(Planilha1!C5463='[1]Pesos dos Critérios'!$Y$3,'[1]Pesos dos Critérios'!$Y$4,'[1]Pesos dos Critérios'!$Z$4))))</f>
        <v>0.0222222222222222</v>
      </c>
      <c r="AC5463" s="5" t="n">
        <f aca="false">IF(H5463=1,'[1]Pesos dos Critérios'!$AD$4,IF(Planilha1!H5463=2,'[1]Pesos dos Critérios'!$AE$4,IF(Planilha1!H5463=3,'[1]Pesos dos Critérios'!$AF$4,IF(Planilha1!H5463=4,'[1]Pesos dos Critérios'!$AG$4,'[1]Pesos dos Critérios'!$AH$4))))</f>
        <v>0.0277777777777778</v>
      </c>
      <c r="AD5463" s="5" t="n">
        <f aca="false">IF(J5463='[1]Pesos dos Critérios'!$AA$3,'[1]Pesos dos Critérios'!$AA$4,IF(Planilha1!J5463='[1]Pesos dos Critérios'!$AB$3,'[1]Pesos dos Critérios'!$AB$4,'[1]Pesos dos Critérios'!$AC$4))</f>
        <v>0.037037037037037</v>
      </c>
      <c r="AE5463" s="5" t="n">
        <f aca="false">IF(O5463="Intervalo 1",'[1]Pesos dos Critérios'!$L$4,IF(Planilha1!O5463="Intervalo 2",'[1]Pesos dos Critérios'!$L$4,IF(Planilha1!O5463="Intervalo 3",'[1]Pesos dos Critérios'!$L$4,'[1]Pesos dos Critérios'!$M$4)))</f>
        <v>0.0190883190883191</v>
      </c>
      <c r="AF5463" s="5" t="n">
        <f aca="false">IF(Q5463="Intervalo 1",'[1]Pesos dos Critérios'!$B$4,IF(Q5463="Intervalo 2",'[1]Pesos dos Critérios'!$C$4,IF(Q5463="Intervalo 3",'[1]Pesos dos Critérios'!$D$4,'[1]Pesos dos Critérios'!$E$4)))</f>
        <v>0.0120314253647587</v>
      </c>
      <c r="AG5463" s="5" t="n">
        <f aca="false">IF(S5463="Intervalo 1",'[1]Pesos dos Critérios'!$F$4,IF(S5463="Intervalo 2",'[1]Pesos dos Critérios'!$G$4,IF(S5463="Intervalo 3",'[1]Pesos dos Critérios'!$H$4,'[1]Pesos dos Critérios'!$I$4)))</f>
        <v>0.013613315696649</v>
      </c>
      <c r="AH5463" s="5" t="n">
        <f aca="false">IF(U5463="Intervalo 1",'[1]Pesos dos Critérios'!$N$4,IF(U5463="Intervalo 2",'[1]Pesos dos Critérios'!$O$4,IF(U5463="Intervalo 3",'[1]Pesos dos Critérios'!$P$4,'[1]Pesos dos Critérios'!$Q$4)))</f>
        <v>0.0274470899470899</v>
      </c>
      <c r="AI5463" s="5" t="n">
        <f aca="false">IF(AA5463="Intervalo 1",'[1]Pesos dos Critérios'!$R$4,IF(AA5463="Intervalo 2",'[1]Pesos dos Critérios'!$S$4,IF(AA5463="Intervalo 3",'[1]Pesos dos Critérios'!$T$4,'[1]Pesos dos Critérios'!$U$4)))</f>
        <v>0.0547619047619048</v>
      </c>
      <c r="AJ5463" s="5" t="n">
        <f aca="false">SUM(AB5463:AI5463)</f>
        <v>0.213979091895759</v>
      </c>
      <c r="AK5463" s="5" t="n">
        <v>5462</v>
      </c>
      <c r="AM5463" s="1" t="s">
        <v>96</v>
      </c>
    </row>
    <row r="5464" customFormat="false" ht="12.8" hidden="false" customHeight="true" outlineLevel="0" collapsed="false">
      <c r="A5464" s="7" t="n">
        <v>2021</v>
      </c>
      <c r="B5464" s="7" t="s">
        <v>3035</v>
      </c>
      <c r="C5464" s="8" t="s">
        <v>40</v>
      </c>
      <c r="D5464" s="7" t="s">
        <v>175</v>
      </c>
      <c r="E5464" s="7" t="s">
        <v>1258</v>
      </c>
      <c r="F5464" s="7" t="s">
        <v>3064</v>
      </c>
      <c r="G5464" s="7" t="s">
        <v>55</v>
      </c>
      <c r="H5464" s="9" t="n">
        <v>1</v>
      </c>
      <c r="I5464" s="7" t="s">
        <v>1911</v>
      </c>
      <c r="J5464" s="8" t="s">
        <v>45</v>
      </c>
      <c r="K5464" s="10" t="s">
        <v>46</v>
      </c>
      <c r="L5464" s="10" t="s">
        <v>83</v>
      </c>
      <c r="M5464" s="10" t="s">
        <v>56</v>
      </c>
      <c r="N5464" s="10" t="n">
        <v>0.021</v>
      </c>
      <c r="O5464" s="9" t="s">
        <v>58</v>
      </c>
      <c r="P5464" s="11" t="n">
        <v>0.619</v>
      </c>
      <c r="Q5464" s="8" t="s">
        <v>50</v>
      </c>
      <c r="R5464" s="11" t="n">
        <v>0.024</v>
      </c>
      <c r="S5464" s="8" t="s">
        <v>58</v>
      </c>
      <c r="T5464" s="11" t="n">
        <v>100</v>
      </c>
      <c r="U5464" s="8" t="s">
        <v>49</v>
      </c>
      <c r="V5464" s="11" t="n">
        <v>8.6</v>
      </c>
      <c r="W5464" s="11" t="n">
        <v>9.8</v>
      </c>
      <c r="X5464" s="11" t="n">
        <v>12.6</v>
      </c>
      <c r="Y5464" s="11" t="n">
        <v>14.2</v>
      </c>
      <c r="Z5464" s="11" t="n">
        <v>1.63</v>
      </c>
      <c r="AA5464" s="8" t="s">
        <v>49</v>
      </c>
      <c r="AB5464" s="5" t="n">
        <f aca="false">IF(C5464='[1]Pesos dos Critérios'!$V$3,'[1]Pesos dos Critérios'!$V$4,IF(Planilha1!C5464='[1]Pesos dos Critérios'!$W$3,'[1]Pesos dos Critérios'!$W$4,IF(Planilha1!C5464='[1]Pesos dos Critérios'!$X$3,'[1]Pesos dos Critérios'!$X$4,IF(Planilha1!C5464='[1]Pesos dos Critérios'!$Y$3,'[1]Pesos dos Critérios'!$Y$4,'[1]Pesos dos Critérios'!$Z$4))))</f>
        <v>0.0222222222222222</v>
      </c>
      <c r="AC5464" s="5" t="n">
        <f aca="false">IF(H5464=1,'[1]Pesos dos Critérios'!$AD$4,IF(Planilha1!H5464=2,'[1]Pesos dos Critérios'!$AE$4,IF(Planilha1!H5464=3,'[1]Pesos dos Critérios'!$AF$4,IF(Planilha1!H5464=4,'[1]Pesos dos Critérios'!$AG$4,'[1]Pesos dos Critérios'!$AH$4))))</f>
        <v>0.0555555555555556</v>
      </c>
      <c r="AD5464" s="5" t="n">
        <f aca="false">IF(J5464='[1]Pesos dos Critérios'!$AA$3,'[1]Pesos dos Critérios'!$AA$4,IF(Planilha1!J5464='[1]Pesos dos Critérios'!$AB$3,'[1]Pesos dos Critérios'!$AB$4,'[1]Pesos dos Critérios'!$AC$4))</f>
        <v>0.037037037037037</v>
      </c>
      <c r="AE5464" s="5" t="n">
        <f aca="false">IF(O5464="Intervalo 1",'[1]Pesos dos Critérios'!$L$4,IF(Planilha1!O5464="Intervalo 2",'[1]Pesos dos Critérios'!$L$4,IF(Planilha1!O5464="Intervalo 3",'[1]Pesos dos Critérios'!$L$4,'[1]Pesos dos Critérios'!$M$4)))</f>
        <v>0.0190883190883191</v>
      </c>
      <c r="AF5464" s="5" t="n">
        <f aca="false">IF(Q5464="Intervalo 1",'[1]Pesos dos Critérios'!$B$4,IF(Q5464="Intervalo 2",'[1]Pesos dos Critérios'!$C$4,IF(Q5464="Intervalo 3",'[1]Pesos dos Critérios'!$D$4,'[1]Pesos dos Critérios'!$E$4)))</f>
        <v>0.0120314253647587</v>
      </c>
      <c r="AG5464" s="5" t="n">
        <f aca="false">IF(S5464="Intervalo 1",'[1]Pesos dos Critérios'!$F$4,IF(S5464="Intervalo 2",'[1]Pesos dos Critérios'!$G$4,IF(S5464="Intervalo 3",'[1]Pesos dos Critérios'!$H$4,'[1]Pesos dos Critérios'!$I$4)))</f>
        <v>0.0252425044091711</v>
      </c>
      <c r="AH5464" s="5" t="n">
        <f aca="false">IF(U5464="Intervalo 1",'[1]Pesos dos Critérios'!$N$4,IF(U5464="Intervalo 2",'[1]Pesos dos Critérios'!$O$4,IF(U5464="Intervalo 3",'[1]Pesos dos Critérios'!$P$4,'[1]Pesos dos Critérios'!$Q$4)))</f>
        <v>0.0320767195767196</v>
      </c>
      <c r="AI5464" s="5" t="n">
        <f aca="false">IF(AA5464="Intervalo 1",'[1]Pesos dos Critérios'!$R$4,IF(AA5464="Intervalo 2",'[1]Pesos dos Critérios'!$S$4,IF(AA5464="Intervalo 3",'[1]Pesos dos Critérios'!$T$4,'[1]Pesos dos Critérios'!$U$4)))</f>
        <v>0.0658730158730159</v>
      </c>
      <c r="AJ5464" s="5" t="n">
        <f aca="false">SUM(AB5464:AI5464)</f>
        <v>0.269126799126799</v>
      </c>
      <c r="AK5464" s="5" t="n">
        <v>5463</v>
      </c>
      <c r="AM5464" s="1" t="s">
        <v>67</v>
      </c>
    </row>
    <row r="5465" customFormat="false" ht="12.8" hidden="false" customHeight="true" outlineLevel="0" collapsed="false">
      <c r="A5465" s="7" t="n">
        <v>2021</v>
      </c>
      <c r="B5465" s="7" t="s">
        <v>3035</v>
      </c>
      <c r="C5465" s="8" t="s">
        <v>40</v>
      </c>
      <c r="D5465" s="7" t="s">
        <v>175</v>
      </c>
      <c r="E5465" s="7" t="s">
        <v>1258</v>
      </c>
      <c r="F5465" s="7" t="s">
        <v>2882</v>
      </c>
      <c r="G5465" s="7" t="s">
        <v>55</v>
      </c>
      <c r="H5465" s="9" t="n">
        <v>1</v>
      </c>
      <c r="I5465" s="7" t="s">
        <v>1911</v>
      </c>
      <c r="J5465" s="8" t="s">
        <v>45</v>
      </c>
      <c r="K5465" s="10" t="s">
        <v>46</v>
      </c>
      <c r="L5465" s="10" t="s">
        <v>83</v>
      </c>
      <c r="M5465" s="10" t="s">
        <v>56</v>
      </c>
      <c r="N5465" s="10" t="n">
        <v>0.021</v>
      </c>
      <c r="O5465" s="9" t="s">
        <v>58</v>
      </c>
      <c r="P5465" s="11" t="n">
        <v>0.619</v>
      </c>
      <c r="Q5465" s="8" t="s">
        <v>50</v>
      </c>
      <c r="R5465" s="11" t="n">
        <v>0.024</v>
      </c>
      <c r="S5465" s="8" t="s">
        <v>58</v>
      </c>
      <c r="T5465" s="11" t="n">
        <v>100</v>
      </c>
      <c r="U5465" s="8" t="s">
        <v>49</v>
      </c>
      <c r="V5465" s="11" t="n">
        <v>8.6</v>
      </c>
      <c r="W5465" s="11" t="n">
        <v>9.8</v>
      </c>
      <c r="X5465" s="11" t="n">
        <v>12.6</v>
      </c>
      <c r="Y5465" s="11" t="n">
        <v>14.2</v>
      </c>
      <c r="Z5465" s="11" t="n">
        <v>1.63</v>
      </c>
      <c r="AA5465" s="8" t="s">
        <v>49</v>
      </c>
      <c r="AB5465" s="5" t="n">
        <f aca="false">IF(C5465='[1]Pesos dos Critérios'!$V$3,'[1]Pesos dos Critérios'!$V$4,IF(Planilha1!C5465='[1]Pesos dos Critérios'!$W$3,'[1]Pesos dos Critérios'!$W$4,IF(Planilha1!C5465='[1]Pesos dos Critérios'!$X$3,'[1]Pesos dos Critérios'!$X$4,IF(Planilha1!C5465='[1]Pesos dos Critérios'!$Y$3,'[1]Pesos dos Critérios'!$Y$4,'[1]Pesos dos Critérios'!$Z$4))))</f>
        <v>0.0222222222222222</v>
      </c>
      <c r="AC5465" s="5" t="n">
        <f aca="false">IF(H5465=1,'[1]Pesos dos Critérios'!$AD$4,IF(Planilha1!H5465=2,'[1]Pesos dos Critérios'!$AE$4,IF(Planilha1!H5465=3,'[1]Pesos dos Critérios'!$AF$4,IF(Planilha1!H5465=4,'[1]Pesos dos Critérios'!$AG$4,'[1]Pesos dos Critérios'!$AH$4))))</f>
        <v>0.0555555555555556</v>
      </c>
      <c r="AD5465" s="5" t="n">
        <f aca="false">IF(J5465='[1]Pesos dos Critérios'!$AA$3,'[1]Pesos dos Critérios'!$AA$4,IF(Planilha1!J5465='[1]Pesos dos Critérios'!$AB$3,'[1]Pesos dos Critérios'!$AB$4,'[1]Pesos dos Critérios'!$AC$4))</f>
        <v>0.037037037037037</v>
      </c>
      <c r="AE5465" s="5" t="n">
        <f aca="false">IF(O5465="Intervalo 1",'[1]Pesos dos Critérios'!$L$4,IF(Planilha1!O5465="Intervalo 2",'[1]Pesos dos Critérios'!$L$4,IF(Planilha1!O5465="Intervalo 3",'[1]Pesos dos Critérios'!$L$4,'[1]Pesos dos Critérios'!$M$4)))</f>
        <v>0.0190883190883191</v>
      </c>
      <c r="AF5465" s="5" t="n">
        <f aca="false">IF(Q5465="Intervalo 1",'[1]Pesos dos Critérios'!$B$4,IF(Q5465="Intervalo 2",'[1]Pesos dos Critérios'!$C$4,IF(Q5465="Intervalo 3",'[1]Pesos dos Critérios'!$D$4,'[1]Pesos dos Critérios'!$E$4)))</f>
        <v>0.0120314253647587</v>
      </c>
      <c r="AG5465" s="5" t="n">
        <f aca="false">IF(S5465="Intervalo 1",'[1]Pesos dos Critérios'!$F$4,IF(S5465="Intervalo 2",'[1]Pesos dos Critérios'!$G$4,IF(S5465="Intervalo 3",'[1]Pesos dos Critérios'!$H$4,'[1]Pesos dos Critérios'!$I$4)))</f>
        <v>0.0252425044091711</v>
      </c>
      <c r="AH5465" s="5" t="n">
        <f aca="false">IF(U5465="Intervalo 1",'[1]Pesos dos Critérios'!$N$4,IF(U5465="Intervalo 2",'[1]Pesos dos Critérios'!$O$4,IF(U5465="Intervalo 3",'[1]Pesos dos Critérios'!$P$4,'[1]Pesos dos Critérios'!$Q$4)))</f>
        <v>0.0320767195767196</v>
      </c>
      <c r="AI5465" s="5" t="n">
        <f aca="false">IF(AA5465="Intervalo 1",'[1]Pesos dos Critérios'!$R$4,IF(AA5465="Intervalo 2",'[1]Pesos dos Critérios'!$S$4,IF(AA5465="Intervalo 3",'[1]Pesos dos Critérios'!$T$4,'[1]Pesos dos Critérios'!$U$4)))</f>
        <v>0.0658730158730159</v>
      </c>
      <c r="AJ5465" s="5" t="n">
        <f aca="false">SUM(AB5465:AI5465)</f>
        <v>0.269126799126799</v>
      </c>
      <c r="AK5465" s="5" t="n">
        <v>5464</v>
      </c>
      <c r="AM5465" s="1" t="s">
        <v>67</v>
      </c>
    </row>
    <row r="5466" customFormat="false" ht="12.8" hidden="false" customHeight="true" outlineLevel="0" collapsed="false">
      <c r="A5466" s="7" t="n">
        <v>2021</v>
      </c>
      <c r="B5466" s="7" t="s">
        <v>3035</v>
      </c>
      <c r="C5466" s="8" t="s">
        <v>40</v>
      </c>
      <c r="D5466" s="7" t="s">
        <v>175</v>
      </c>
      <c r="E5466" s="7" t="s">
        <v>1258</v>
      </c>
      <c r="F5466" s="7" t="s">
        <v>2882</v>
      </c>
      <c r="G5466" s="7" t="s">
        <v>55</v>
      </c>
      <c r="H5466" s="9" t="n">
        <v>1</v>
      </c>
      <c r="I5466" s="7" t="s">
        <v>1891</v>
      </c>
      <c r="J5466" s="8" t="s">
        <v>86</v>
      </c>
      <c r="K5466" s="10" t="s">
        <v>46</v>
      </c>
      <c r="L5466" s="10" t="s">
        <v>83</v>
      </c>
      <c r="M5466" s="10" t="s">
        <v>56</v>
      </c>
      <c r="N5466" s="10" t="n">
        <v>0.023</v>
      </c>
      <c r="O5466" s="9" t="s">
        <v>58</v>
      </c>
      <c r="P5466" s="11" t="n">
        <v>0.507</v>
      </c>
      <c r="Q5466" s="8" t="s">
        <v>58</v>
      </c>
      <c r="R5466" s="11" t="n">
        <v>0.008</v>
      </c>
      <c r="S5466" s="8" t="s">
        <v>49</v>
      </c>
      <c r="T5466" s="11" t="n">
        <v>107</v>
      </c>
      <c r="U5466" s="8" t="s">
        <v>57</v>
      </c>
      <c r="V5466" s="11" t="n">
        <v>8.2</v>
      </c>
      <c r="W5466" s="11" t="n">
        <v>9.2</v>
      </c>
      <c r="X5466" s="11" t="n">
        <v>11.8</v>
      </c>
      <c r="Y5466" s="11" t="n">
        <v>13.3</v>
      </c>
      <c r="Z5466" s="11" t="n">
        <v>1.74</v>
      </c>
      <c r="AA5466" s="8" t="s">
        <v>57</v>
      </c>
      <c r="AB5466" s="5" t="n">
        <f aca="false">IF(C5466='[1]Pesos dos Critérios'!$V$3,'[1]Pesos dos Critérios'!$V$4,IF(Planilha1!C5466='[1]Pesos dos Critérios'!$W$3,'[1]Pesos dos Critérios'!$W$4,IF(Planilha1!C5466='[1]Pesos dos Critérios'!$X$3,'[1]Pesos dos Critérios'!$X$4,IF(Planilha1!C5466='[1]Pesos dos Critérios'!$Y$3,'[1]Pesos dos Critérios'!$Y$4,'[1]Pesos dos Critérios'!$Z$4))))</f>
        <v>0.0222222222222222</v>
      </c>
      <c r="AC5466" s="5" t="n">
        <f aca="false">IF(H5466=1,'[1]Pesos dos Critérios'!$AD$4,IF(Planilha1!H5466=2,'[1]Pesos dos Critérios'!$AE$4,IF(Planilha1!H5466=3,'[1]Pesos dos Critérios'!$AF$4,IF(Planilha1!H5466=4,'[1]Pesos dos Critérios'!$AG$4,'[1]Pesos dos Critérios'!$AH$4))))</f>
        <v>0.0555555555555556</v>
      </c>
      <c r="AD5466" s="5" t="n">
        <f aca="false">IF(J5466='[1]Pesos dos Critérios'!$AA$3,'[1]Pesos dos Critérios'!$AA$4,IF(Planilha1!J5466='[1]Pesos dos Critérios'!$AB$3,'[1]Pesos dos Critérios'!$AB$4,'[1]Pesos dos Critérios'!$AC$4))</f>
        <v>0.037037037037037</v>
      </c>
      <c r="AE5466" s="5" t="n">
        <f aca="false">IF(O5466="Intervalo 1",'[1]Pesos dos Critérios'!$L$4,IF(Planilha1!O5466="Intervalo 2",'[1]Pesos dos Critérios'!$L$4,IF(Planilha1!O5466="Intervalo 3",'[1]Pesos dos Critérios'!$L$4,'[1]Pesos dos Critérios'!$M$4)))</f>
        <v>0.0190883190883191</v>
      </c>
      <c r="AF5466" s="5" t="n">
        <f aca="false">IF(Q5466="Intervalo 1",'[1]Pesos dos Critérios'!$B$4,IF(Q5466="Intervalo 2",'[1]Pesos dos Critérios'!$C$4,IF(Q5466="Intervalo 3",'[1]Pesos dos Critérios'!$D$4,'[1]Pesos dos Critérios'!$E$4)))</f>
        <v>0.0218406285072952</v>
      </c>
      <c r="AG5466" s="5" t="n">
        <f aca="false">IF(S5466="Intervalo 1",'[1]Pesos dos Critérios'!$F$4,IF(S5466="Intervalo 2",'[1]Pesos dos Critérios'!$G$4,IF(S5466="Intervalo 3",'[1]Pesos dos Critérios'!$H$4,'[1]Pesos dos Critérios'!$I$4)))</f>
        <v>0.0470127865961199</v>
      </c>
      <c r="AH5466" s="5" t="n">
        <f aca="false">IF(U5466="Intervalo 1",'[1]Pesos dos Critérios'!$N$4,IF(U5466="Intervalo 2",'[1]Pesos dos Critérios'!$O$4,IF(U5466="Intervalo 3",'[1]Pesos dos Critérios'!$P$4,'[1]Pesos dos Critérios'!$Q$4)))</f>
        <v>0.0320767195767196</v>
      </c>
      <c r="AI5466" s="5" t="n">
        <f aca="false">IF(AA5466="Intervalo 1",'[1]Pesos dos Critérios'!$R$4,IF(AA5466="Intervalo 2",'[1]Pesos dos Critérios'!$S$4,IF(AA5466="Intervalo 3",'[1]Pesos dos Critérios'!$T$4,'[1]Pesos dos Critérios'!$U$4)))</f>
        <v>0.0547619047619048</v>
      </c>
      <c r="AJ5466" s="5" t="n">
        <f aca="false">SUM(AB5466:AI5466)</f>
        <v>0.289595173345173</v>
      </c>
      <c r="AK5466" s="5" t="n">
        <v>5465</v>
      </c>
      <c r="AM5466" s="1" t="s">
        <v>52</v>
      </c>
    </row>
    <row r="5467" customFormat="false" ht="12.8" hidden="false" customHeight="true" outlineLevel="0" collapsed="false">
      <c r="A5467" s="7" t="n">
        <v>2021</v>
      </c>
      <c r="B5467" s="7" t="s">
        <v>3035</v>
      </c>
      <c r="C5467" s="8" t="s">
        <v>40</v>
      </c>
      <c r="D5467" s="7" t="s">
        <v>175</v>
      </c>
      <c r="E5467" s="7" t="s">
        <v>1258</v>
      </c>
      <c r="F5467" s="7" t="s">
        <v>3065</v>
      </c>
      <c r="G5467" s="7" t="s">
        <v>137</v>
      </c>
      <c r="H5467" s="9" t="n">
        <v>1</v>
      </c>
      <c r="I5467" s="7" t="s">
        <v>1911</v>
      </c>
      <c r="J5467" s="8" t="s">
        <v>45</v>
      </c>
      <c r="K5467" s="10" t="s">
        <v>46</v>
      </c>
      <c r="L5467" s="10" t="s">
        <v>83</v>
      </c>
      <c r="M5467" s="10" t="s">
        <v>56</v>
      </c>
      <c r="N5467" s="10" t="n">
        <v>0.024</v>
      </c>
      <c r="O5467" s="9" t="s">
        <v>58</v>
      </c>
      <c r="P5467" s="11" t="n">
        <v>0.654</v>
      </c>
      <c r="Q5467" s="8" t="s">
        <v>50</v>
      </c>
      <c r="R5467" s="11" t="n">
        <v>0.032</v>
      </c>
      <c r="S5467" s="8" t="s">
        <v>50</v>
      </c>
      <c r="T5467" s="11" t="n">
        <v>101</v>
      </c>
      <c r="U5467" s="8" t="s">
        <v>49</v>
      </c>
      <c r="V5467" s="11" t="n">
        <v>8.3</v>
      </c>
      <c r="W5467" s="11" t="n">
        <v>9.8</v>
      </c>
      <c r="X5467" s="11" t="n">
        <v>12.4</v>
      </c>
      <c r="Y5467" s="11" t="n">
        <v>14.1</v>
      </c>
      <c r="Z5467" s="11" t="n">
        <v>1.66</v>
      </c>
      <c r="AA5467" s="8" t="s">
        <v>57</v>
      </c>
      <c r="AB5467" s="5" t="n">
        <f aca="false">IF(C5467='[1]Pesos dos Critérios'!$V$3,'[1]Pesos dos Critérios'!$V$4,IF(Planilha1!C5467='[1]Pesos dos Critérios'!$W$3,'[1]Pesos dos Critérios'!$W$4,IF(Planilha1!C5467='[1]Pesos dos Critérios'!$X$3,'[1]Pesos dos Critérios'!$X$4,IF(Planilha1!C5467='[1]Pesos dos Critérios'!$Y$3,'[1]Pesos dos Critérios'!$Y$4,'[1]Pesos dos Critérios'!$Z$4))))</f>
        <v>0.0222222222222222</v>
      </c>
      <c r="AC5467" s="5" t="n">
        <f aca="false">IF(H5467=1,'[1]Pesos dos Critérios'!$AD$4,IF(Planilha1!H5467=2,'[1]Pesos dos Critérios'!$AE$4,IF(Planilha1!H5467=3,'[1]Pesos dos Critérios'!$AF$4,IF(Planilha1!H5467=4,'[1]Pesos dos Critérios'!$AG$4,'[1]Pesos dos Critérios'!$AH$4))))</f>
        <v>0.0555555555555556</v>
      </c>
      <c r="AD5467" s="5" t="n">
        <f aca="false">IF(J5467='[1]Pesos dos Critérios'!$AA$3,'[1]Pesos dos Critérios'!$AA$4,IF(Planilha1!J5467='[1]Pesos dos Critérios'!$AB$3,'[1]Pesos dos Critérios'!$AB$4,'[1]Pesos dos Critérios'!$AC$4))</f>
        <v>0.037037037037037</v>
      </c>
      <c r="AE5467" s="5" t="n">
        <f aca="false">IF(O5467="Intervalo 1",'[1]Pesos dos Critérios'!$L$4,IF(Planilha1!O5467="Intervalo 2",'[1]Pesos dos Critérios'!$L$4,IF(Planilha1!O5467="Intervalo 3",'[1]Pesos dos Critérios'!$L$4,'[1]Pesos dos Critérios'!$M$4)))</f>
        <v>0.0190883190883191</v>
      </c>
      <c r="AF5467" s="5" t="n">
        <f aca="false">IF(Q5467="Intervalo 1",'[1]Pesos dos Critérios'!$B$4,IF(Q5467="Intervalo 2",'[1]Pesos dos Critérios'!$C$4,IF(Q5467="Intervalo 3",'[1]Pesos dos Critérios'!$D$4,'[1]Pesos dos Critérios'!$E$4)))</f>
        <v>0.0120314253647587</v>
      </c>
      <c r="AG5467" s="5" t="n">
        <f aca="false">IF(S5467="Intervalo 1",'[1]Pesos dos Critérios'!$F$4,IF(S5467="Intervalo 2",'[1]Pesos dos Critérios'!$G$4,IF(S5467="Intervalo 3",'[1]Pesos dos Critérios'!$H$4,'[1]Pesos dos Critérios'!$I$4)))</f>
        <v>0.013613315696649</v>
      </c>
      <c r="AH5467" s="5" t="n">
        <f aca="false">IF(U5467="Intervalo 1",'[1]Pesos dos Critérios'!$N$4,IF(U5467="Intervalo 2",'[1]Pesos dos Critérios'!$O$4,IF(U5467="Intervalo 3",'[1]Pesos dos Critérios'!$P$4,'[1]Pesos dos Critérios'!$Q$4)))</f>
        <v>0.0320767195767196</v>
      </c>
      <c r="AI5467" s="5" t="n">
        <f aca="false">IF(AA5467="Intervalo 1",'[1]Pesos dos Critérios'!$R$4,IF(AA5467="Intervalo 2",'[1]Pesos dos Critérios'!$S$4,IF(AA5467="Intervalo 3",'[1]Pesos dos Critérios'!$T$4,'[1]Pesos dos Critérios'!$U$4)))</f>
        <v>0.0547619047619048</v>
      </c>
      <c r="AJ5467" s="5" t="n">
        <f aca="false">SUM(AB5467:AI5467)</f>
        <v>0.246386499303166</v>
      </c>
      <c r="AK5467" s="5" t="n">
        <v>5466</v>
      </c>
      <c r="AM5467" s="1" t="s">
        <v>60</v>
      </c>
    </row>
    <row r="5468" customFormat="false" ht="12.8" hidden="false" customHeight="true" outlineLevel="0" collapsed="false">
      <c r="A5468" s="7" t="n">
        <v>2021</v>
      </c>
      <c r="B5468" s="7" t="s">
        <v>3035</v>
      </c>
      <c r="C5468" s="8" t="s">
        <v>40</v>
      </c>
      <c r="D5468" s="7" t="s">
        <v>175</v>
      </c>
      <c r="E5468" s="7" t="s">
        <v>1258</v>
      </c>
      <c r="F5468" s="7" t="s">
        <v>3065</v>
      </c>
      <c r="G5468" s="7" t="s">
        <v>137</v>
      </c>
      <c r="H5468" s="9" t="n">
        <v>1</v>
      </c>
      <c r="I5468" s="7" t="s">
        <v>1891</v>
      </c>
      <c r="J5468" s="8" t="s">
        <v>86</v>
      </c>
      <c r="K5468" s="10" t="s">
        <v>46</v>
      </c>
      <c r="L5468" s="10" t="s">
        <v>83</v>
      </c>
      <c r="M5468" s="10" t="s">
        <v>56</v>
      </c>
      <c r="N5468" s="10" t="n">
        <v>0.028</v>
      </c>
      <c r="O5468" s="9" t="s">
        <v>50</v>
      </c>
      <c r="P5468" s="11" t="n">
        <v>0.504</v>
      </c>
      <c r="Q5468" s="8" t="s">
        <v>58</v>
      </c>
      <c r="R5468" s="11" t="n">
        <v>0.016</v>
      </c>
      <c r="S5468" s="8" t="s">
        <v>57</v>
      </c>
      <c r="T5468" s="11" t="n">
        <v>107</v>
      </c>
      <c r="U5468" s="8" t="s">
        <v>57</v>
      </c>
      <c r="V5468" s="11" t="n">
        <v>8.1</v>
      </c>
      <c r="W5468" s="11" t="n">
        <v>9.2</v>
      </c>
      <c r="X5468" s="11" t="n">
        <v>11.9</v>
      </c>
      <c r="Y5468" s="11" t="n">
        <v>13.2</v>
      </c>
      <c r="Z5468" s="11" t="n">
        <v>1.74</v>
      </c>
      <c r="AA5468" s="8" t="s">
        <v>57</v>
      </c>
      <c r="AB5468" s="5" t="n">
        <f aca="false">IF(C5468='[1]Pesos dos Critérios'!$V$3,'[1]Pesos dos Critérios'!$V$4,IF(Planilha1!C5468='[1]Pesos dos Critérios'!$W$3,'[1]Pesos dos Critérios'!$W$4,IF(Planilha1!C5468='[1]Pesos dos Critérios'!$X$3,'[1]Pesos dos Critérios'!$X$4,IF(Planilha1!C5468='[1]Pesos dos Critérios'!$Y$3,'[1]Pesos dos Critérios'!$Y$4,'[1]Pesos dos Critérios'!$Z$4))))</f>
        <v>0.0222222222222222</v>
      </c>
      <c r="AC5468" s="5" t="n">
        <f aca="false">IF(H5468=1,'[1]Pesos dos Critérios'!$AD$4,IF(Planilha1!H5468=2,'[1]Pesos dos Critérios'!$AE$4,IF(Planilha1!H5468=3,'[1]Pesos dos Critérios'!$AF$4,IF(Planilha1!H5468=4,'[1]Pesos dos Critérios'!$AG$4,'[1]Pesos dos Critérios'!$AH$4))))</f>
        <v>0.0555555555555556</v>
      </c>
      <c r="AD5468" s="5" t="n">
        <f aca="false">IF(J5468='[1]Pesos dos Critérios'!$AA$3,'[1]Pesos dos Critérios'!$AA$4,IF(Planilha1!J5468='[1]Pesos dos Critérios'!$AB$3,'[1]Pesos dos Critérios'!$AB$4,'[1]Pesos dos Critérios'!$AC$4))</f>
        <v>0.037037037037037</v>
      </c>
      <c r="AE5468" s="5" t="n">
        <f aca="false">IF(O5468="Intervalo 1",'[1]Pesos dos Critérios'!$L$4,IF(Planilha1!O5468="Intervalo 2",'[1]Pesos dos Critérios'!$L$4,IF(Planilha1!O5468="Intervalo 3",'[1]Pesos dos Critérios'!$L$4,'[1]Pesos dos Critérios'!$M$4)))</f>
        <v>0.0190883190883191</v>
      </c>
      <c r="AF5468" s="5" t="n">
        <f aca="false">IF(Q5468="Intervalo 1",'[1]Pesos dos Critérios'!$B$4,IF(Q5468="Intervalo 2",'[1]Pesos dos Critérios'!$C$4,IF(Q5468="Intervalo 3",'[1]Pesos dos Critérios'!$D$4,'[1]Pesos dos Critérios'!$E$4)))</f>
        <v>0.0218406285072952</v>
      </c>
      <c r="AG5468" s="5" t="n">
        <f aca="false">IF(S5468="Intervalo 1",'[1]Pesos dos Critérios'!$F$4,IF(S5468="Intervalo 2",'[1]Pesos dos Critérios'!$G$4,IF(S5468="Intervalo 3",'[1]Pesos dos Critérios'!$H$4,'[1]Pesos dos Critérios'!$I$4)))</f>
        <v>0.0252425044091711</v>
      </c>
      <c r="AH5468" s="5" t="n">
        <f aca="false">IF(U5468="Intervalo 1",'[1]Pesos dos Critérios'!$N$4,IF(U5468="Intervalo 2",'[1]Pesos dos Critérios'!$O$4,IF(U5468="Intervalo 3",'[1]Pesos dos Critérios'!$P$4,'[1]Pesos dos Critérios'!$Q$4)))</f>
        <v>0.0320767195767196</v>
      </c>
      <c r="AI5468" s="5" t="n">
        <f aca="false">IF(AA5468="Intervalo 1",'[1]Pesos dos Critérios'!$R$4,IF(AA5468="Intervalo 2",'[1]Pesos dos Critérios'!$S$4,IF(AA5468="Intervalo 3",'[1]Pesos dos Critérios'!$T$4,'[1]Pesos dos Critérios'!$U$4)))</f>
        <v>0.0547619047619048</v>
      </c>
      <c r="AJ5468" s="5" t="n">
        <f aca="false">SUM(AB5468:AI5468)</f>
        <v>0.267824891158225</v>
      </c>
      <c r="AK5468" s="5" t="n">
        <v>5467</v>
      </c>
      <c r="AM5468" s="1" t="s">
        <v>67</v>
      </c>
    </row>
    <row r="5469" customFormat="false" ht="12.8" hidden="false" customHeight="true" outlineLevel="0" collapsed="false">
      <c r="A5469" s="7" t="n">
        <v>2021</v>
      </c>
      <c r="B5469" s="7" t="s">
        <v>3035</v>
      </c>
      <c r="C5469" s="8" t="s">
        <v>40</v>
      </c>
      <c r="D5469" s="7" t="s">
        <v>1897</v>
      </c>
      <c r="E5469" s="7" t="s">
        <v>1272</v>
      </c>
      <c r="F5469" s="7" t="s">
        <v>2396</v>
      </c>
      <c r="G5469" s="7" t="s">
        <v>191</v>
      </c>
      <c r="H5469" s="9" t="n">
        <v>2</v>
      </c>
      <c r="I5469" s="7" t="s">
        <v>1889</v>
      </c>
      <c r="J5469" s="8" t="s">
        <v>45</v>
      </c>
      <c r="K5469" s="10" t="s">
        <v>46</v>
      </c>
      <c r="L5469" s="10" t="s">
        <v>83</v>
      </c>
      <c r="M5469" s="10" t="s">
        <v>56</v>
      </c>
      <c r="N5469" s="10" t="n">
        <v>0.019</v>
      </c>
      <c r="O5469" s="9" t="s">
        <v>57</v>
      </c>
      <c r="P5469" s="11" t="n">
        <v>0.478</v>
      </c>
      <c r="Q5469" s="8" t="s">
        <v>58</v>
      </c>
      <c r="R5469" s="11" t="n">
        <v>0.03</v>
      </c>
      <c r="S5469" s="8" t="s">
        <v>50</v>
      </c>
      <c r="T5469" s="11" t="n">
        <v>106</v>
      </c>
      <c r="U5469" s="8" t="s">
        <v>57</v>
      </c>
      <c r="V5469" s="11" t="n">
        <v>7.8</v>
      </c>
      <c r="W5469" s="11" t="n">
        <v>9.7</v>
      </c>
      <c r="X5469" s="11" t="n">
        <v>11.6</v>
      </c>
      <c r="Y5469" s="11" t="n">
        <v>13.9</v>
      </c>
      <c r="Z5469" s="11" t="n">
        <v>1.74</v>
      </c>
      <c r="AA5469" s="8" t="s">
        <v>57</v>
      </c>
      <c r="AB5469" s="5" t="n">
        <f aca="false">IF(C5469='[1]Pesos dos Critérios'!$V$3,'[1]Pesos dos Critérios'!$V$4,IF(Planilha1!C5469='[1]Pesos dos Critérios'!$W$3,'[1]Pesos dos Critérios'!$W$4,IF(Planilha1!C5469='[1]Pesos dos Critérios'!$X$3,'[1]Pesos dos Critérios'!$X$4,IF(Planilha1!C5469='[1]Pesos dos Critérios'!$Y$3,'[1]Pesos dos Critérios'!$Y$4,'[1]Pesos dos Critérios'!$Z$4))))</f>
        <v>0.0222222222222222</v>
      </c>
      <c r="AC5469" s="5" t="n">
        <f aca="false">IF(H5469=1,'[1]Pesos dos Critérios'!$AD$4,IF(Planilha1!H5469=2,'[1]Pesos dos Critérios'!$AE$4,IF(Planilha1!H5469=3,'[1]Pesos dos Critérios'!$AF$4,IF(Planilha1!H5469=4,'[1]Pesos dos Critérios'!$AG$4,'[1]Pesos dos Critérios'!$AH$4))))</f>
        <v>0.0277777777777778</v>
      </c>
      <c r="AD5469" s="5" t="n">
        <f aca="false">IF(J5469='[1]Pesos dos Critérios'!$AA$3,'[1]Pesos dos Critérios'!$AA$4,IF(Planilha1!J5469='[1]Pesos dos Critérios'!$AB$3,'[1]Pesos dos Critérios'!$AB$4,'[1]Pesos dos Critérios'!$AC$4))</f>
        <v>0.037037037037037</v>
      </c>
      <c r="AE5469" s="5" t="n">
        <f aca="false">IF(O5469="Intervalo 1",'[1]Pesos dos Critérios'!$L$4,IF(Planilha1!O5469="Intervalo 2",'[1]Pesos dos Critérios'!$L$4,IF(Planilha1!O5469="Intervalo 3",'[1]Pesos dos Critérios'!$L$4,'[1]Pesos dos Critérios'!$M$4)))</f>
        <v>0.0190883190883191</v>
      </c>
      <c r="AF5469" s="5" t="n">
        <f aca="false">IF(Q5469="Intervalo 1",'[1]Pesos dos Critérios'!$B$4,IF(Q5469="Intervalo 2",'[1]Pesos dos Critérios'!$C$4,IF(Q5469="Intervalo 3",'[1]Pesos dos Critérios'!$D$4,'[1]Pesos dos Critérios'!$E$4)))</f>
        <v>0.0218406285072952</v>
      </c>
      <c r="AG5469" s="5" t="n">
        <f aca="false">IF(S5469="Intervalo 1",'[1]Pesos dos Critérios'!$F$4,IF(S5469="Intervalo 2",'[1]Pesos dos Critérios'!$G$4,IF(S5469="Intervalo 3",'[1]Pesos dos Critérios'!$H$4,'[1]Pesos dos Critérios'!$I$4)))</f>
        <v>0.013613315696649</v>
      </c>
      <c r="AH5469" s="5" t="n">
        <f aca="false">IF(U5469="Intervalo 1",'[1]Pesos dos Critérios'!$N$4,IF(U5469="Intervalo 2",'[1]Pesos dos Critérios'!$O$4,IF(U5469="Intervalo 3",'[1]Pesos dos Critérios'!$P$4,'[1]Pesos dos Critérios'!$Q$4)))</f>
        <v>0.0320767195767196</v>
      </c>
      <c r="AI5469" s="5" t="n">
        <f aca="false">IF(AA5469="Intervalo 1",'[1]Pesos dos Critérios'!$R$4,IF(AA5469="Intervalo 2",'[1]Pesos dos Critérios'!$S$4,IF(AA5469="Intervalo 3",'[1]Pesos dos Critérios'!$T$4,'[1]Pesos dos Critérios'!$U$4)))</f>
        <v>0.0547619047619048</v>
      </c>
      <c r="AJ5469" s="5" t="n">
        <f aca="false">SUM(AB5469:AI5469)</f>
        <v>0.228417924667925</v>
      </c>
      <c r="AK5469" s="5" t="n">
        <v>5468</v>
      </c>
      <c r="AM5469" s="1" t="s">
        <v>96</v>
      </c>
    </row>
    <row r="5470" customFormat="false" ht="12.8" hidden="false" customHeight="true" outlineLevel="0" collapsed="false">
      <c r="A5470" s="7" t="n">
        <v>2021</v>
      </c>
      <c r="B5470" s="7" t="s">
        <v>3035</v>
      </c>
      <c r="C5470" s="8" t="s">
        <v>40</v>
      </c>
      <c r="D5470" s="7" t="s">
        <v>1897</v>
      </c>
      <c r="E5470" s="7" t="s">
        <v>1272</v>
      </c>
      <c r="F5470" s="7" t="s">
        <v>2398</v>
      </c>
      <c r="G5470" s="7" t="s">
        <v>191</v>
      </c>
      <c r="H5470" s="9" t="n">
        <v>2</v>
      </c>
      <c r="I5470" s="7" t="s">
        <v>1889</v>
      </c>
      <c r="J5470" s="8" t="s">
        <v>45</v>
      </c>
      <c r="K5470" s="10" t="s">
        <v>46</v>
      </c>
      <c r="L5470" s="10" t="s">
        <v>83</v>
      </c>
      <c r="M5470" s="10" t="s">
        <v>56</v>
      </c>
      <c r="N5470" s="10" t="n">
        <v>0.018</v>
      </c>
      <c r="O5470" s="9" t="s">
        <v>57</v>
      </c>
      <c r="P5470" s="11" t="n">
        <v>0.42</v>
      </c>
      <c r="Q5470" s="8" t="s">
        <v>58</v>
      </c>
      <c r="R5470" s="11" t="n">
        <v>0.032</v>
      </c>
      <c r="S5470" s="8" t="s">
        <v>50</v>
      </c>
      <c r="T5470" s="11" t="n">
        <v>110</v>
      </c>
      <c r="U5470" s="8" t="s">
        <v>57</v>
      </c>
      <c r="V5470" s="11" t="n">
        <v>7.7</v>
      </c>
      <c r="W5470" s="11" t="n">
        <v>9.2</v>
      </c>
      <c r="X5470" s="11" t="n">
        <v>11.3</v>
      </c>
      <c r="Y5470" s="11" t="n">
        <v>13.3</v>
      </c>
      <c r="Z5470" s="11" t="n">
        <v>1.8</v>
      </c>
      <c r="AA5470" s="8" t="s">
        <v>57</v>
      </c>
      <c r="AB5470" s="5" t="n">
        <f aca="false">IF(C5470='[1]Pesos dos Critérios'!$V$3,'[1]Pesos dos Critérios'!$V$4,IF(Planilha1!C5470='[1]Pesos dos Critérios'!$W$3,'[1]Pesos dos Critérios'!$W$4,IF(Planilha1!C5470='[1]Pesos dos Critérios'!$X$3,'[1]Pesos dos Critérios'!$X$4,IF(Planilha1!C5470='[1]Pesos dos Critérios'!$Y$3,'[1]Pesos dos Critérios'!$Y$4,'[1]Pesos dos Critérios'!$Z$4))))</f>
        <v>0.0222222222222222</v>
      </c>
      <c r="AC5470" s="5" t="n">
        <f aca="false">IF(H5470=1,'[1]Pesos dos Critérios'!$AD$4,IF(Planilha1!H5470=2,'[1]Pesos dos Critérios'!$AE$4,IF(Planilha1!H5470=3,'[1]Pesos dos Critérios'!$AF$4,IF(Planilha1!H5470=4,'[1]Pesos dos Critérios'!$AG$4,'[1]Pesos dos Critérios'!$AH$4))))</f>
        <v>0.0277777777777778</v>
      </c>
      <c r="AD5470" s="5" t="n">
        <f aca="false">IF(J5470='[1]Pesos dos Critérios'!$AA$3,'[1]Pesos dos Critérios'!$AA$4,IF(Planilha1!J5470='[1]Pesos dos Critérios'!$AB$3,'[1]Pesos dos Critérios'!$AB$4,'[1]Pesos dos Critérios'!$AC$4))</f>
        <v>0.037037037037037</v>
      </c>
      <c r="AE5470" s="5" t="n">
        <f aca="false">IF(O5470="Intervalo 1",'[1]Pesos dos Critérios'!$L$4,IF(Planilha1!O5470="Intervalo 2",'[1]Pesos dos Critérios'!$L$4,IF(Planilha1!O5470="Intervalo 3",'[1]Pesos dos Critérios'!$L$4,'[1]Pesos dos Critérios'!$M$4)))</f>
        <v>0.0190883190883191</v>
      </c>
      <c r="AF5470" s="5" t="n">
        <f aca="false">IF(Q5470="Intervalo 1",'[1]Pesos dos Critérios'!$B$4,IF(Q5470="Intervalo 2",'[1]Pesos dos Critérios'!$C$4,IF(Q5470="Intervalo 3",'[1]Pesos dos Critérios'!$D$4,'[1]Pesos dos Critérios'!$E$4)))</f>
        <v>0.0218406285072952</v>
      </c>
      <c r="AG5470" s="5" t="n">
        <f aca="false">IF(S5470="Intervalo 1",'[1]Pesos dos Critérios'!$F$4,IF(S5470="Intervalo 2",'[1]Pesos dos Critérios'!$G$4,IF(S5470="Intervalo 3",'[1]Pesos dos Critérios'!$H$4,'[1]Pesos dos Critérios'!$I$4)))</f>
        <v>0.013613315696649</v>
      </c>
      <c r="AH5470" s="5" t="n">
        <f aca="false">IF(U5470="Intervalo 1",'[1]Pesos dos Critérios'!$N$4,IF(U5470="Intervalo 2",'[1]Pesos dos Critérios'!$O$4,IF(U5470="Intervalo 3",'[1]Pesos dos Critérios'!$P$4,'[1]Pesos dos Critérios'!$Q$4)))</f>
        <v>0.0320767195767196</v>
      </c>
      <c r="AI5470" s="5" t="n">
        <f aca="false">IF(AA5470="Intervalo 1",'[1]Pesos dos Critérios'!$R$4,IF(AA5470="Intervalo 2",'[1]Pesos dos Critérios'!$S$4,IF(AA5470="Intervalo 3",'[1]Pesos dos Critérios'!$T$4,'[1]Pesos dos Critérios'!$U$4)))</f>
        <v>0.0547619047619048</v>
      </c>
      <c r="AJ5470" s="5" t="n">
        <f aca="false">SUM(AB5470:AI5470)</f>
        <v>0.228417924667925</v>
      </c>
      <c r="AK5470" s="5" t="n">
        <v>5469</v>
      </c>
      <c r="AM5470" s="1" t="s">
        <v>96</v>
      </c>
    </row>
    <row r="5471" customFormat="false" ht="12.8" hidden="false" customHeight="true" outlineLevel="0" collapsed="false">
      <c r="A5471" s="7" t="n">
        <v>2021</v>
      </c>
      <c r="B5471" s="7" t="s">
        <v>3035</v>
      </c>
      <c r="C5471" s="8" t="s">
        <v>40</v>
      </c>
      <c r="D5471" s="7" t="s">
        <v>1897</v>
      </c>
      <c r="E5471" s="7" t="s">
        <v>1272</v>
      </c>
      <c r="F5471" s="7" t="s">
        <v>3066</v>
      </c>
      <c r="G5471" s="7" t="s">
        <v>191</v>
      </c>
      <c r="H5471" s="9" t="n">
        <v>2</v>
      </c>
      <c r="I5471" s="7" t="s">
        <v>1889</v>
      </c>
      <c r="J5471" s="8" t="s">
        <v>45</v>
      </c>
      <c r="K5471" s="10" t="s">
        <v>46</v>
      </c>
      <c r="L5471" s="10" t="s">
        <v>83</v>
      </c>
      <c r="M5471" s="10" t="s">
        <v>56</v>
      </c>
      <c r="N5471" s="10" t="n">
        <v>0.018</v>
      </c>
      <c r="O5471" s="9" t="s">
        <v>57</v>
      </c>
      <c r="P5471" s="11" t="n">
        <v>0.42</v>
      </c>
      <c r="Q5471" s="8" t="s">
        <v>58</v>
      </c>
      <c r="R5471" s="11" t="n">
        <v>0.032</v>
      </c>
      <c r="S5471" s="8" t="s">
        <v>50</v>
      </c>
      <c r="T5471" s="11" t="n">
        <v>110</v>
      </c>
      <c r="U5471" s="8" t="s">
        <v>57</v>
      </c>
      <c r="V5471" s="11" t="n">
        <v>7.7</v>
      </c>
      <c r="W5471" s="11" t="n">
        <v>9.2</v>
      </c>
      <c r="X5471" s="11" t="n">
        <v>11.3</v>
      </c>
      <c r="Y5471" s="11" t="n">
        <v>13.3</v>
      </c>
      <c r="Z5471" s="11" t="n">
        <v>1.8</v>
      </c>
      <c r="AA5471" s="8" t="s">
        <v>57</v>
      </c>
      <c r="AB5471" s="5" t="n">
        <f aca="false">IF(C5471='[1]Pesos dos Critérios'!$V$3,'[1]Pesos dos Critérios'!$V$4,IF(Planilha1!C5471='[1]Pesos dos Critérios'!$W$3,'[1]Pesos dos Critérios'!$W$4,IF(Planilha1!C5471='[1]Pesos dos Critérios'!$X$3,'[1]Pesos dos Critérios'!$X$4,IF(Planilha1!C5471='[1]Pesos dos Critérios'!$Y$3,'[1]Pesos dos Critérios'!$Y$4,'[1]Pesos dos Critérios'!$Z$4))))</f>
        <v>0.0222222222222222</v>
      </c>
      <c r="AC5471" s="5" t="n">
        <f aca="false">IF(H5471=1,'[1]Pesos dos Critérios'!$AD$4,IF(Planilha1!H5471=2,'[1]Pesos dos Critérios'!$AE$4,IF(Planilha1!H5471=3,'[1]Pesos dos Critérios'!$AF$4,IF(Planilha1!H5471=4,'[1]Pesos dos Critérios'!$AG$4,'[1]Pesos dos Critérios'!$AH$4))))</f>
        <v>0.0277777777777778</v>
      </c>
      <c r="AD5471" s="5" t="n">
        <f aca="false">IF(J5471='[1]Pesos dos Critérios'!$AA$3,'[1]Pesos dos Critérios'!$AA$4,IF(Planilha1!J5471='[1]Pesos dos Critérios'!$AB$3,'[1]Pesos dos Critérios'!$AB$4,'[1]Pesos dos Critérios'!$AC$4))</f>
        <v>0.037037037037037</v>
      </c>
      <c r="AE5471" s="5" t="n">
        <f aca="false">IF(O5471="Intervalo 1",'[1]Pesos dos Critérios'!$L$4,IF(Planilha1!O5471="Intervalo 2",'[1]Pesos dos Critérios'!$L$4,IF(Planilha1!O5471="Intervalo 3",'[1]Pesos dos Critérios'!$L$4,'[1]Pesos dos Critérios'!$M$4)))</f>
        <v>0.0190883190883191</v>
      </c>
      <c r="AF5471" s="5" t="n">
        <f aca="false">IF(Q5471="Intervalo 1",'[1]Pesos dos Critérios'!$B$4,IF(Q5471="Intervalo 2",'[1]Pesos dos Critérios'!$C$4,IF(Q5471="Intervalo 3",'[1]Pesos dos Critérios'!$D$4,'[1]Pesos dos Critérios'!$E$4)))</f>
        <v>0.0218406285072952</v>
      </c>
      <c r="AG5471" s="5" t="n">
        <f aca="false">IF(S5471="Intervalo 1",'[1]Pesos dos Critérios'!$F$4,IF(S5471="Intervalo 2",'[1]Pesos dos Critérios'!$G$4,IF(S5471="Intervalo 3",'[1]Pesos dos Critérios'!$H$4,'[1]Pesos dos Critérios'!$I$4)))</f>
        <v>0.013613315696649</v>
      </c>
      <c r="AH5471" s="5" t="n">
        <f aca="false">IF(U5471="Intervalo 1",'[1]Pesos dos Critérios'!$N$4,IF(U5471="Intervalo 2",'[1]Pesos dos Critérios'!$O$4,IF(U5471="Intervalo 3",'[1]Pesos dos Critérios'!$P$4,'[1]Pesos dos Critérios'!$Q$4)))</f>
        <v>0.0320767195767196</v>
      </c>
      <c r="AI5471" s="5" t="n">
        <f aca="false">IF(AA5471="Intervalo 1",'[1]Pesos dos Critérios'!$R$4,IF(AA5471="Intervalo 2",'[1]Pesos dos Critérios'!$S$4,IF(AA5471="Intervalo 3",'[1]Pesos dos Critérios'!$T$4,'[1]Pesos dos Critérios'!$U$4)))</f>
        <v>0.0547619047619048</v>
      </c>
      <c r="AJ5471" s="5" t="n">
        <f aca="false">SUM(AB5471:AI5471)</f>
        <v>0.228417924667925</v>
      </c>
      <c r="AK5471" s="5" t="n">
        <v>5470</v>
      </c>
      <c r="AM5471" s="1" t="s">
        <v>96</v>
      </c>
    </row>
    <row r="5472" customFormat="false" ht="12.8" hidden="false" customHeight="true" outlineLevel="0" collapsed="false">
      <c r="A5472" s="7" t="n">
        <v>2021</v>
      </c>
      <c r="B5472" s="7" t="s">
        <v>3035</v>
      </c>
      <c r="C5472" s="8" t="s">
        <v>40</v>
      </c>
      <c r="D5472" s="7" t="s">
        <v>1897</v>
      </c>
      <c r="E5472" s="7" t="s">
        <v>1260</v>
      </c>
      <c r="F5472" s="7" t="s">
        <v>3067</v>
      </c>
      <c r="G5472" s="7" t="s">
        <v>191</v>
      </c>
      <c r="H5472" s="9" t="n">
        <v>2</v>
      </c>
      <c r="I5472" s="7" t="s">
        <v>1889</v>
      </c>
      <c r="J5472" s="8" t="s">
        <v>45</v>
      </c>
      <c r="K5472" s="10" t="s">
        <v>46</v>
      </c>
      <c r="L5472" s="10" t="s">
        <v>47</v>
      </c>
      <c r="M5472" s="10" t="s">
        <v>56</v>
      </c>
      <c r="N5472" s="10" t="n">
        <v>0.015</v>
      </c>
      <c r="O5472" s="9" t="s">
        <v>57</v>
      </c>
      <c r="P5472" s="11" t="n">
        <v>0.513</v>
      </c>
      <c r="Q5472" s="8" t="s">
        <v>58</v>
      </c>
      <c r="R5472" s="11" t="n">
        <v>0.02</v>
      </c>
      <c r="S5472" s="8" t="s">
        <v>58</v>
      </c>
      <c r="T5472" s="11" t="n">
        <v>110</v>
      </c>
      <c r="U5472" s="8" t="s">
        <v>57</v>
      </c>
      <c r="V5472" s="11" t="n">
        <v>7.8</v>
      </c>
      <c r="W5472" s="11" t="n">
        <v>9.5</v>
      </c>
      <c r="X5472" s="11" t="n">
        <v>11.1</v>
      </c>
      <c r="Y5472" s="11" t="n">
        <v>13.6</v>
      </c>
      <c r="Z5472" s="11" t="n">
        <v>1.78</v>
      </c>
      <c r="AA5472" s="8" t="s">
        <v>57</v>
      </c>
      <c r="AB5472" s="5" t="n">
        <f aca="false">IF(C5472='[1]Pesos dos Critérios'!$V$3,'[1]Pesos dos Critérios'!$V$4,IF(Planilha1!C5472='[1]Pesos dos Critérios'!$W$3,'[1]Pesos dos Critérios'!$W$4,IF(Planilha1!C5472='[1]Pesos dos Critérios'!$X$3,'[1]Pesos dos Critérios'!$X$4,IF(Planilha1!C5472='[1]Pesos dos Critérios'!$Y$3,'[1]Pesos dos Critérios'!$Y$4,'[1]Pesos dos Critérios'!$Z$4))))</f>
        <v>0.0222222222222222</v>
      </c>
      <c r="AC5472" s="5" t="n">
        <f aca="false">IF(H5472=1,'[1]Pesos dos Critérios'!$AD$4,IF(Planilha1!H5472=2,'[1]Pesos dos Critérios'!$AE$4,IF(Planilha1!H5472=3,'[1]Pesos dos Critérios'!$AF$4,IF(Planilha1!H5472=4,'[1]Pesos dos Critérios'!$AG$4,'[1]Pesos dos Critérios'!$AH$4))))</f>
        <v>0.0277777777777778</v>
      </c>
      <c r="AD5472" s="5" t="n">
        <f aca="false">IF(J5472='[1]Pesos dos Critérios'!$AA$3,'[1]Pesos dos Critérios'!$AA$4,IF(Planilha1!J5472='[1]Pesos dos Critérios'!$AB$3,'[1]Pesos dos Critérios'!$AB$4,'[1]Pesos dos Critérios'!$AC$4))</f>
        <v>0.037037037037037</v>
      </c>
      <c r="AE5472" s="5" t="n">
        <f aca="false">IF(O5472="Intervalo 1",'[1]Pesos dos Critérios'!$L$4,IF(Planilha1!O5472="Intervalo 2",'[1]Pesos dos Critérios'!$L$4,IF(Planilha1!O5472="Intervalo 3",'[1]Pesos dos Critérios'!$L$4,'[1]Pesos dos Critérios'!$M$4)))</f>
        <v>0.0190883190883191</v>
      </c>
      <c r="AF5472" s="5" t="n">
        <f aca="false">IF(Q5472="Intervalo 1",'[1]Pesos dos Critérios'!$B$4,IF(Q5472="Intervalo 2",'[1]Pesos dos Critérios'!$C$4,IF(Q5472="Intervalo 3",'[1]Pesos dos Critérios'!$D$4,'[1]Pesos dos Critérios'!$E$4)))</f>
        <v>0.0218406285072952</v>
      </c>
      <c r="AG5472" s="5" t="n">
        <f aca="false">IF(S5472="Intervalo 1",'[1]Pesos dos Critérios'!$F$4,IF(S5472="Intervalo 2",'[1]Pesos dos Critérios'!$G$4,IF(S5472="Intervalo 3",'[1]Pesos dos Critérios'!$H$4,'[1]Pesos dos Critérios'!$I$4)))</f>
        <v>0.0252425044091711</v>
      </c>
      <c r="AH5472" s="5" t="n">
        <f aca="false">IF(U5472="Intervalo 1",'[1]Pesos dos Critérios'!$N$4,IF(U5472="Intervalo 2",'[1]Pesos dos Critérios'!$O$4,IF(U5472="Intervalo 3",'[1]Pesos dos Critérios'!$P$4,'[1]Pesos dos Critérios'!$Q$4)))</f>
        <v>0.0320767195767196</v>
      </c>
      <c r="AI5472" s="5" t="n">
        <f aca="false">IF(AA5472="Intervalo 1",'[1]Pesos dos Critérios'!$R$4,IF(AA5472="Intervalo 2",'[1]Pesos dos Critérios'!$S$4,IF(AA5472="Intervalo 3",'[1]Pesos dos Critérios'!$T$4,'[1]Pesos dos Critérios'!$U$4)))</f>
        <v>0.0547619047619048</v>
      </c>
      <c r="AJ5472" s="5" t="n">
        <f aca="false">SUM(AB5472:AI5472)</f>
        <v>0.240047113380447</v>
      </c>
      <c r="AK5472" s="5" t="n">
        <v>5471</v>
      </c>
      <c r="AM5472" s="1" t="s">
        <v>60</v>
      </c>
    </row>
    <row r="5473" customFormat="false" ht="12.8" hidden="false" customHeight="true" outlineLevel="0" collapsed="false">
      <c r="A5473" s="7" t="n">
        <v>2021</v>
      </c>
      <c r="B5473" s="7" t="s">
        <v>3035</v>
      </c>
      <c r="C5473" s="8" t="s">
        <v>40</v>
      </c>
      <c r="D5473" s="7" t="s">
        <v>1897</v>
      </c>
      <c r="E5473" s="7" t="s">
        <v>1260</v>
      </c>
      <c r="F5473" s="7" t="s">
        <v>3068</v>
      </c>
      <c r="G5473" s="7" t="s">
        <v>43</v>
      </c>
      <c r="H5473" s="9" t="n">
        <v>1</v>
      </c>
      <c r="I5473" s="7" t="s">
        <v>1889</v>
      </c>
      <c r="J5473" s="8" t="s">
        <v>45</v>
      </c>
      <c r="K5473" s="10" t="s">
        <v>46</v>
      </c>
      <c r="L5473" s="10" t="s">
        <v>47</v>
      </c>
      <c r="M5473" s="10" t="s">
        <v>56</v>
      </c>
      <c r="N5473" s="10" t="n">
        <v>0.028</v>
      </c>
      <c r="O5473" s="9" t="s">
        <v>50</v>
      </c>
      <c r="P5473" s="11" t="n">
        <v>0.26</v>
      </c>
      <c r="Q5473" s="8" t="s">
        <v>57</v>
      </c>
      <c r="R5473" s="11" t="n">
        <v>0.02</v>
      </c>
      <c r="S5473" s="8" t="s">
        <v>58</v>
      </c>
      <c r="T5473" s="11" t="n">
        <v>96</v>
      </c>
      <c r="U5473" s="8" t="s">
        <v>49</v>
      </c>
      <c r="V5473" s="11" t="n">
        <v>9.1</v>
      </c>
      <c r="W5473" s="11" t="n">
        <v>10.1</v>
      </c>
      <c r="X5473" s="11" t="n">
        <v>13.3</v>
      </c>
      <c r="Y5473" s="11" t="n">
        <v>14.4</v>
      </c>
      <c r="Z5473" s="11" t="n">
        <v>1.56</v>
      </c>
      <c r="AA5473" s="8" t="s">
        <v>49</v>
      </c>
      <c r="AB5473" s="5" t="n">
        <f aca="false">IF(C5473='[1]Pesos dos Critérios'!$V$3,'[1]Pesos dos Critérios'!$V$4,IF(Planilha1!C5473='[1]Pesos dos Critérios'!$W$3,'[1]Pesos dos Critérios'!$W$4,IF(Planilha1!C5473='[1]Pesos dos Critérios'!$X$3,'[1]Pesos dos Critérios'!$X$4,IF(Planilha1!C5473='[1]Pesos dos Critérios'!$Y$3,'[1]Pesos dos Critérios'!$Y$4,'[1]Pesos dos Critérios'!$Z$4))))</f>
        <v>0.0222222222222222</v>
      </c>
      <c r="AC5473" s="5" t="n">
        <f aca="false">IF(H5473=1,'[1]Pesos dos Critérios'!$AD$4,IF(Planilha1!H5473=2,'[1]Pesos dos Critérios'!$AE$4,IF(Planilha1!H5473=3,'[1]Pesos dos Critérios'!$AF$4,IF(Planilha1!H5473=4,'[1]Pesos dos Critérios'!$AG$4,'[1]Pesos dos Critérios'!$AH$4))))</f>
        <v>0.0555555555555556</v>
      </c>
      <c r="AD5473" s="5" t="n">
        <f aca="false">IF(J5473='[1]Pesos dos Critérios'!$AA$3,'[1]Pesos dos Critérios'!$AA$4,IF(Planilha1!J5473='[1]Pesos dos Critérios'!$AB$3,'[1]Pesos dos Critérios'!$AB$4,'[1]Pesos dos Critérios'!$AC$4))</f>
        <v>0.037037037037037</v>
      </c>
      <c r="AE5473" s="5" t="n">
        <f aca="false">IF(O5473="Intervalo 1",'[1]Pesos dos Critérios'!$L$4,IF(Planilha1!O5473="Intervalo 2",'[1]Pesos dos Critérios'!$L$4,IF(Planilha1!O5473="Intervalo 3",'[1]Pesos dos Critérios'!$L$4,'[1]Pesos dos Critérios'!$M$4)))</f>
        <v>0.0190883190883191</v>
      </c>
      <c r="AF5473" s="5" t="n">
        <f aca="false">IF(Q5473="Intervalo 1",'[1]Pesos dos Critérios'!$B$4,IF(Q5473="Intervalo 2",'[1]Pesos dos Critérios'!$C$4,IF(Q5473="Intervalo 3",'[1]Pesos dos Critérios'!$D$4,'[1]Pesos dos Critérios'!$E$4)))</f>
        <v>0.0240628507295174</v>
      </c>
      <c r="AG5473" s="5" t="n">
        <f aca="false">IF(S5473="Intervalo 1",'[1]Pesos dos Critérios'!$F$4,IF(S5473="Intervalo 2",'[1]Pesos dos Critérios'!$G$4,IF(S5473="Intervalo 3",'[1]Pesos dos Critérios'!$H$4,'[1]Pesos dos Critérios'!$I$4)))</f>
        <v>0.0252425044091711</v>
      </c>
      <c r="AH5473" s="5" t="n">
        <f aca="false">IF(U5473="Intervalo 1",'[1]Pesos dos Critérios'!$N$4,IF(U5473="Intervalo 2",'[1]Pesos dos Critérios'!$O$4,IF(U5473="Intervalo 3",'[1]Pesos dos Critérios'!$P$4,'[1]Pesos dos Critérios'!$Q$4)))</f>
        <v>0.0320767195767196</v>
      </c>
      <c r="AI5473" s="5" t="n">
        <f aca="false">IF(AA5473="Intervalo 1",'[1]Pesos dos Critérios'!$R$4,IF(AA5473="Intervalo 2",'[1]Pesos dos Critérios'!$S$4,IF(AA5473="Intervalo 3",'[1]Pesos dos Critérios'!$T$4,'[1]Pesos dos Critérios'!$U$4)))</f>
        <v>0.0658730158730159</v>
      </c>
      <c r="AJ5473" s="5" t="n">
        <f aca="false">SUM(AB5473:AI5473)</f>
        <v>0.281158224491558</v>
      </c>
      <c r="AK5473" s="5" t="n">
        <v>5472</v>
      </c>
      <c r="AM5473" s="1" t="s">
        <v>67</v>
      </c>
    </row>
    <row r="5474" customFormat="false" ht="12.8" hidden="false" customHeight="true" outlineLevel="0" collapsed="false">
      <c r="A5474" s="7" t="n">
        <v>2021</v>
      </c>
      <c r="B5474" s="7" t="s">
        <v>3035</v>
      </c>
      <c r="C5474" s="8" t="s">
        <v>40</v>
      </c>
      <c r="D5474" s="7" t="s">
        <v>1897</v>
      </c>
      <c r="E5474" s="7" t="s">
        <v>1260</v>
      </c>
      <c r="F5474" s="7" t="s">
        <v>3069</v>
      </c>
      <c r="G5474" s="7" t="s">
        <v>43</v>
      </c>
      <c r="H5474" s="9" t="n">
        <v>1</v>
      </c>
      <c r="I5474" s="7" t="s">
        <v>1889</v>
      </c>
      <c r="J5474" s="8" t="s">
        <v>45</v>
      </c>
      <c r="K5474" s="10" t="s">
        <v>46</v>
      </c>
      <c r="L5474" s="10" t="s">
        <v>47</v>
      </c>
      <c r="M5474" s="10" t="s">
        <v>56</v>
      </c>
      <c r="N5474" s="10" t="n">
        <v>0.033</v>
      </c>
      <c r="O5474" s="9" t="s">
        <v>50</v>
      </c>
      <c r="P5474" s="11" t="n">
        <v>0.309</v>
      </c>
      <c r="Q5474" s="8" t="s">
        <v>57</v>
      </c>
      <c r="R5474" s="11" t="n">
        <v>0.023</v>
      </c>
      <c r="S5474" s="8" t="s">
        <v>58</v>
      </c>
      <c r="T5474" s="11" t="n">
        <v>98</v>
      </c>
      <c r="U5474" s="8" t="s">
        <v>49</v>
      </c>
      <c r="V5474" s="11" t="n">
        <v>9</v>
      </c>
      <c r="W5474" s="11" t="n">
        <v>9.9</v>
      </c>
      <c r="X5474" s="11" t="n">
        <v>12.9</v>
      </c>
      <c r="Y5474" s="11" t="n">
        <v>14.2</v>
      </c>
      <c r="Z5474" s="11" t="n">
        <v>1.59</v>
      </c>
      <c r="AA5474" s="8" t="s">
        <v>49</v>
      </c>
      <c r="AB5474" s="5" t="n">
        <f aca="false">IF(C5474='[1]Pesos dos Critérios'!$V$3,'[1]Pesos dos Critérios'!$V$4,IF(Planilha1!C5474='[1]Pesos dos Critérios'!$W$3,'[1]Pesos dos Critérios'!$W$4,IF(Planilha1!C5474='[1]Pesos dos Critérios'!$X$3,'[1]Pesos dos Critérios'!$X$4,IF(Planilha1!C5474='[1]Pesos dos Critérios'!$Y$3,'[1]Pesos dos Critérios'!$Y$4,'[1]Pesos dos Critérios'!$Z$4))))</f>
        <v>0.0222222222222222</v>
      </c>
      <c r="AC5474" s="5" t="n">
        <f aca="false">IF(H5474=1,'[1]Pesos dos Critérios'!$AD$4,IF(Planilha1!H5474=2,'[1]Pesos dos Critérios'!$AE$4,IF(Planilha1!H5474=3,'[1]Pesos dos Critérios'!$AF$4,IF(Planilha1!H5474=4,'[1]Pesos dos Critérios'!$AG$4,'[1]Pesos dos Critérios'!$AH$4))))</f>
        <v>0.0555555555555556</v>
      </c>
      <c r="AD5474" s="5" t="n">
        <f aca="false">IF(J5474='[1]Pesos dos Critérios'!$AA$3,'[1]Pesos dos Critérios'!$AA$4,IF(Planilha1!J5474='[1]Pesos dos Critérios'!$AB$3,'[1]Pesos dos Critérios'!$AB$4,'[1]Pesos dos Critérios'!$AC$4))</f>
        <v>0.037037037037037</v>
      </c>
      <c r="AE5474" s="5" t="n">
        <f aca="false">IF(O5474="Intervalo 1",'[1]Pesos dos Critérios'!$L$4,IF(Planilha1!O5474="Intervalo 2",'[1]Pesos dos Critérios'!$L$4,IF(Planilha1!O5474="Intervalo 3",'[1]Pesos dos Critérios'!$L$4,'[1]Pesos dos Critérios'!$M$4)))</f>
        <v>0.0190883190883191</v>
      </c>
      <c r="AF5474" s="5" t="n">
        <f aca="false">IF(Q5474="Intervalo 1",'[1]Pesos dos Critérios'!$B$4,IF(Q5474="Intervalo 2",'[1]Pesos dos Critérios'!$C$4,IF(Q5474="Intervalo 3",'[1]Pesos dos Critérios'!$D$4,'[1]Pesos dos Critérios'!$E$4)))</f>
        <v>0.0240628507295174</v>
      </c>
      <c r="AG5474" s="5" t="n">
        <f aca="false">IF(S5474="Intervalo 1",'[1]Pesos dos Critérios'!$F$4,IF(S5474="Intervalo 2",'[1]Pesos dos Critérios'!$G$4,IF(S5474="Intervalo 3",'[1]Pesos dos Critérios'!$H$4,'[1]Pesos dos Critérios'!$I$4)))</f>
        <v>0.0252425044091711</v>
      </c>
      <c r="AH5474" s="5" t="n">
        <f aca="false">IF(U5474="Intervalo 1",'[1]Pesos dos Critérios'!$N$4,IF(U5474="Intervalo 2",'[1]Pesos dos Critérios'!$O$4,IF(U5474="Intervalo 3",'[1]Pesos dos Critérios'!$P$4,'[1]Pesos dos Critérios'!$Q$4)))</f>
        <v>0.0320767195767196</v>
      </c>
      <c r="AI5474" s="5" t="n">
        <f aca="false">IF(AA5474="Intervalo 1",'[1]Pesos dos Critérios'!$R$4,IF(AA5474="Intervalo 2",'[1]Pesos dos Critérios'!$S$4,IF(AA5474="Intervalo 3",'[1]Pesos dos Critérios'!$T$4,'[1]Pesos dos Critérios'!$U$4)))</f>
        <v>0.0658730158730159</v>
      </c>
      <c r="AJ5474" s="5" t="n">
        <f aca="false">SUM(AB5474:AI5474)</f>
        <v>0.281158224491558</v>
      </c>
      <c r="AK5474" s="5" t="n">
        <v>5473</v>
      </c>
      <c r="AM5474" s="1" t="s">
        <v>67</v>
      </c>
    </row>
    <row r="5475" customFormat="false" ht="12.8" hidden="false" customHeight="true" outlineLevel="0" collapsed="false">
      <c r="A5475" s="7" t="n">
        <v>2021</v>
      </c>
      <c r="B5475" s="7" t="s">
        <v>3035</v>
      </c>
      <c r="C5475" s="8" t="s">
        <v>40</v>
      </c>
      <c r="D5475" s="7" t="s">
        <v>1897</v>
      </c>
      <c r="E5475" s="7" t="s">
        <v>1260</v>
      </c>
      <c r="F5475" s="7" t="s">
        <v>3070</v>
      </c>
      <c r="G5475" s="7" t="s">
        <v>123</v>
      </c>
      <c r="H5475" s="9" t="n">
        <v>2</v>
      </c>
      <c r="I5475" s="7" t="s">
        <v>1916</v>
      </c>
      <c r="J5475" s="8" t="s">
        <v>86</v>
      </c>
      <c r="K5475" s="10" t="s">
        <v>46</v>
      </c>
      <c r="L5475" s="10" t="s">
        <v>47</v>
      </c>
      <c r="M5475" s="10" t="s">
        <v>56</v>
      </c>
      <c r="N5475" s="10" t="n">
        <v>0.036</v>
      </c>
      <c r="O5475" s="9" t="s">
        <v>50</v>
      </c>
      <c r="P5475" s="11" t="n">
        <v>0.564</v>
      </c>
      <c r="Q5475" s="8" t="s">
        <v>50</v>
      </c>
      <c r="R5475" s="11" t="n">
        <v>0.027</v>
      </c>
      <c r="S5475" s="8" t="s">
        <v>50</v>
      </c>
      <c r="T5475" s="11" t="n">
        <v>110</v>
      </c>
      <c r="U5475" s="8" t="s">
        <v>57</v>
      </c>
      <c r="V5475" s="11" t="n">
        <v>7.7</v>
      </c>
      <c r="W5475" s="11" t="n">
        <v>9.6</v>
      </c>
      <c r="X5475" s="11" t="n">
        <v>11.1</v>
      </c>
      <c r="Y5475" s="11" t="n">
        <v>13.6</v>
      </c>
      <c r="Z5475" s="11" t="n">
        <v>1.79</v>
      </c>
      <c r="AA5475" s="8" t="s">
        <v>57</v>
      </c>
      <c r="AB5475" s="5" t="n">
        <f aca="false">IF(C5475='[1]Pesos dos Critérios'!$V$3,'[1]Pesos dos Critérios'!$V$4,IF(Planilha1!C5475='[1]Pesos dos Critérios'!$W$3,'[1]Pesos dos Critérios'!$W$4,IF(Planilha1!C5475='[1]Pesos dos Critérios'!$X$3,'[1]Pesos dos Critérios'!$X$4,IF(Planilha1!C5475='[1]Pesos dos Critérios'!$Y$3,'[1]Pesos dos Critérios'!$Y$4,'[1]Pesos dos Critérios'!$Z$4))))</f>
        <v>0.0222222222222222</v>
      </c>
      <c r="AC5475" s="5" t="n">
        <f aca="false">IF(H5475=1,'[1]Pesos dos Critérios'!$AD$4,IF(Planilha1!H5475=2,'[1]Pesos dos Critérios'!$AE$4,IF(Planilha1!H5475=3,'[1]Pesos dos Critérios'!$AF$4,IF(Planilha1!H5475=4,'[1]Pesos dos Critérios'!$AG$4,'[1]Pesos dos Critérios'!$AH$4))))</f>
        <v>0.0277777777777778</v>
      </c>
      <c r="AD5475" s="5" t="n">
        <f aca="false">IF(J5475='[1]Pesos dos Critérios'!$AA$3,'[1]Pesos dos Critérios'!$AA$4,IF(Planilha1!J5475='[1]Pesos dos Critérios'!$AB$3,'[1]Pesos dos Critérios'!$AB$4,'[1]Pesos dos Critérios'!$AC$4))</f>
        <v>0.037037037037037</v>
      </c>
      <c r="AE5475" s="5" t="n">
        <f aca="false">IF(O5475="Intervalo 1",'[1]Pesos dos Critérios'!$L$4,IF(Planilha1!O5475="Intervalo 2",'[1]Pesos dos Critérios'!$L$4,IF(Planilha1!O5475="Intervalo 3",'[1]Pesos dos Critérios'!$L$4,'[1]Pesos dos Critérios'!$M$4)))</f>
        <v>0.0190883190883191</v>
      </c>
      <c r="AF5475" s="5" t="n">
        <f aca="false">IF(Q5475="Intervalo 1",'[1]Pesos dos Critérios'!$B$4,IF(Q5475="Intervalo 2",'[1]Pesos dos Critérios'!$C$4,IF(Q5475="Intervalo 3",'[1]Pesos dos Critérios'!$D$4,'[1]Pesos dos Critérios'!$E$4)))</f>
        <v>0.0120314253647587</v>
      </c>
      <c r="AG5475" s="5" t="n">
        <f aca="false">IF(S5475="Intervalo 1",'[1]Pesos dos Critérios'!$F$4,IF(S5475="Intervalo 2",'[1]Pesos dos Critérios'!$G$4,IF(S5475="Intervalo 3",'[1]Pesos dos Critérios'!$H$4,'[1]Pesos dos Critérios'!$I$4)))</f>
        <v>0.013613315696649</v>
      </c>
      <c r="AH5475" s="5" t="n">
        <f aca="false">IF(U5475="Intervalo 1",'[1]Pesos dos Critérios'!$N$4,IF(U5475="Intervalo 2",'[1]Pesos dos Critérios'!$O$4,IF(U5475="Intervalo 3",'[1]Pesos dos Critérios'!$P$4,'[1]Pesos dos Critérios'!$Q$4)))</f>
        <v>0.0320767195767196</v>
      </c>
      <c r="AI5475" s="5" t="n">
        <f aca="false">IF(AA5475="Intervalo 1",'[1]Pesos dos Critérios'!$R$4,IF(AA5475="Intervalo 2",'[1]Pesos dos Critérios'!$S$4,IF(AA5475="Intervalo 3",'[1]Pesos dos Critérios'!$T$4,'[1]Pesos dos Critérios'!$U$4)))</f>
        <v>0.0547619047619048</v>
      </c>
      <c r="AJ5475" s="5" t="n">
        <f aca="false">SUM(AB5475:AI5475)</f>
        <v>0.218608721525388</v>
      </c>
      <c r="AK5475" s="5" t="n">
        <v>5474</v>
      </c>
      <c r="AM5475" s="1" t="s">
        <v>96</v>
      </c>
    </row>
    <row r="5476" customFormat="false" ht="12.8" hidden="false" customHeight="true" outlineLevel="0" collapsed="false">
      <c r="A5476" s="7" t="n">
        <v>2021</v>
      </c>
      <c r="B5476" s="7" t="s">
        <v>3035</v>
      </c>
      <c r="C5476" s="8" t="s">
        <v>40</v>
      </c>
      <c r="D5476" s="7" t="s">
        <v>1897</v>
      </c>
      <c r="E5476" s="7" t="s">
        <v>1260</v>
      </c>
      <c r="F5476" s="7" t="s">
        <v>2896</v>
      </c>
      <c r="G5476" s="7" t="s">
        <v>191</v>
      </c>
      <c r="H5476" s="9" t="n">
        <v>2</v>
      </c>
      <c r="I5476" s="7" t="s">
        <v>1889</v>
      </c>
      <c r="J5476" s="8" t="s">
        <v>45</v>
      </c>
      <c r="K5476" s="10" t="s">
        <v>46</v>
      </c>
      <c r="L5476" s="10" t="s">
        <v>47</v>
      </c>
      <c r="M5476" s="10" t="s">
        <v>56</v>
      </c>
      <c r="N5476" s="10" t="n">
        <v>0.024</v>
      </c>
      <c r="O5476" s="9" t="s">
        <v>58</v>
      </c>
      <c r="P5476" s="11" t="n">
        <v>0.499</v>
      </c>
      <c r="Q5476" s="8" t="s">
        <v>58</v>
      </c>
      <c r="R5476" s="11" t="n">
        <v>0.029</v>
      </c>
      <c r="S5476" s="8" t="s">
        <v>50</v>
      </c>
      <c r="T5476" s="11" t="n">
        <v>112</v>
      </c>
      <c r="U5476" s="8" t="s">
        <v>57</v>
      </c>
      <c r="V5476" s="11" t="n">
        <v>7.7</v>
      </c>
      <c r="W5476" s="11" t="n">
        <v>9</v>
      </c>
      <c r="X5476" s="11" t="n">
        <v>11.2</v>
      </c>
      <c r="Y5476" s="11" t="n">
        <v>13</v>
      </c>
      <c r="Z5476" s="11" t="n">
        <v>1.82</v>
      </c>
      <c r="AA5476" s="8" t="s">
        <v>58</v>
      </c>
      <c r="AB5476" s="5" t="n">
        <f aca="false">IF(C5476='[1]Pesos dos Critérios'!$V$3,'[1]Pesos dos Critérios'!$V$4,IF(Planilha1!C5476='[1]Pesos dos Critérios'!$W$3,'[1]Pesos dos Critérios'!$W$4,IF(Planilha1!C5476='[1]Pesos dos Critérios'!$X$3,'[1]Pesos dos Critérios'!$X$4,IF(Planilha1!C5476='[1]Pesos dos Critérios'!$Y$3,'[1]Pesos dos Critérios'!$Y$4,'[1]Pesos dos Critérios'!$Z$4))))</f>
        <v>0.0222222222222222</v>
      </c>
      <c r="AC5476" s="5" t="n">
        <f aca="false">IF(H5476=1,'[1]Pesos dos Critérios'!$AD$4,IF(Planilha1!H5476=2,'[1]Pesos dos Critérios'!$AE$4,IF(Planilha1!H5476=3,'[1]Pesos dos Critérios'!$AF$4,IF(Planilha1!H5476=4,'[1]Pesos dos Critérios'!$AG$4,'[1]Pesos dos Critérios'!$AH$4))))</f>
        <v>0.0277777777777778</v>
      </c>
      <c r="AD5476" s="5" t="n">
        <f aca="false">IF(J5476='[1]Pesos dos Critérios'!$AA$3,'[1]Pesos dos Critérios'!$AA$4,IF(Planilha1!J5476='[1]Pesos dos Critérios'!$AB$3,'[1]Pesos dos Critérios'!$AB$4,'[1]Pesos dos Critérios'!$AC$4))</f>
        <v>0.037037037037037</v>
      </c>
      <c r="AE5476" s="5" t="n">
        <f aca="false">IF(O5476="Intervalo 1",'[1]Pesos dos Critérios'!$L$4,IF(Planilha1!O5476="Intervalo 2",'[1]Pesos dos Critérios'!$L$4,IF(Planilha1!O5476="Intervalo 3",'[1]Pesos dos Critérios'!$L$4,'[1]Pesos dos Critérios'!$M$4)))</f>
        <v>0.0190883190883191</v>
      </c>
      <c r="AF5476" s="5" t="n">
        <f aca="false">IF(Q5476="Intervalo 1",'[1]Pesos dos Critérios'!$B$4,IF(Q5476="Intervalo 2",'[1]Pesos dos Critérios'!$C$4,IF(Q5476="Intervalo 3",'[1]Pesos dos Critérios'!$D$4,'[1]Pesos dos Critérios'!$E$4)))</f>
        <v>0.0218406285072952</v>
      </c>
      <c r="AG5476" s="5" t="n">
        <f aca="false">IF(S5476="Intervalo 1",'[1]Pesos dos Critérios'!$F$4,IF(S5476="Intervalo 2",'[1]Pesos dos Critérios'!$G$4,IF(S5476="Intervalo 3",'[1]Pesos dos Critérios'!$H$4,'[1]Pesos dos Critérios'!$I$4)))</f>
        <v>0.013613315696649</v>
      </c>
      <c r="AH5476" s="5" t="n">
        <f aca="false">IF(U5476="Intervalo 1",'[1]Pesos dos Critérios'!$N$4,IF(U5476="Intervalo 2",'[1]Pesos dos Critérios'!$O$4,IF(U5476="Intervalo 3",'[1]Pesos dos Critérios'!$P$4,'[1]Pesos dos Critérios'!$Q$4)))</f>
        <v>0.0320767195767196</v>
      </c>
      <c r="AI5476" s="5" t="n">
        <f aca="false">IF(AA5476="Intervalo 1",'[1]Pesos dos Critérios'!$R$4,IF(AA5476="Intervalo 2",'[1]Pesos dos Critérios'!$S$4,IF(AA5476="Intervalo 3",'[1]Pesos dos Critérios'!$T$4,'[1]Pesos dos Critérios'!$U$4)))</f>
        <v>0.0547619047619048</v>
      </c>
      <c r="AJ5476" s="5" t="n">
        <f aca="false">SUM(AB5476:AI5476)</f>
        <v>0.228417924667925</v>
      </c>
      <c r="AK5476" s="5" t="n">
        <v>5475</v>
      </c>
      <c r="AM5476" s="1" t="s">
        <v>96</v>
      </c>
    </row>
    <row r="5477" customFormat="false" ht="12.8" hidden="false" customHeight="true" outlineLevel="0" collapsed="false">
      <c r="A5477" s="7" t="n">
        <v>2021</v>
      </c>
      <c r="B5477" s="7" t="s">
        <v>3071</v>
      </c>
      <c r="C5477" s="8" t="s">
        <v>205</v>
      </c>
      <c r="D5477" s="7" t="s">
        <v>1186</v>
      </c>
      <c r="E5477" s="7" t="s">
        <v>1189</v>
      </c>
      <c r="F5477" s="7" t="s">
        <v>3072</v>
      </c>
      <c r="G5477" s="7" t="s">
        <v>43</v>
      </c>
      <c r="H5477" s="9" t="n">
        <v>1</v>
      </c>
      <c r="I5477" s="7" t="s">
        <v>1911</v>
      </c>
      <c r="J5477" s="8" t="s">
        <v>45</v>
      </c>
      <c r="K5477" s="10" t="s">
        <v>46</v>
      </c>
      <c r="L5477" s="10" t="s">
        <v>83</v>
      </c>
      <c r="M5477" s="10" t="s">
        <v>56</v>
      </c>
      <c r="N5477" s="10" t="n">
        <v>0.027</v>
      </c>
      <c r="O5477" s="9" t="s">
        <v>50</v>
      </c>
      <c r="P5477" s="11" t="n">
        <v>0.275</v>
      </c>
      <c r="Q5477" s="8" t="s">
        <v>57</v>
      </c>
      <c r="R5477" s="11" t="n">
        <v>0.031</v>
      </c>
      <c r="S5477" s="8" t="s">
        <v>50</v>
      </c>
      <c r="T5477" s="11" t="n">
        <v>87</v>
      </c>
      <c r="U5477" s="8" t="s">
        <v>49</v>
      </c>
      <c r="V5477" s="11" t="n">
        <v>9.9</v>
      </c>
      <c r="W5477" s="11" t="n">
        <v>11.7</v>
      </c>
      <c r="X5477" s="11" t="n">
        <v>13.9</v>
      </c>
      <c r="Y5477" s="11" t="n">
        <v>16.7</v>
      </c>
      <c r="Z5477" s="11" t="n">
        <v>1.4</v>
      </c>
      <c r="AA5477" s="8" t="s">
        <v>49</v>
      </c>
      <c r="AB5477" s="5" t="n">
        <f aca="false">IF(C5477='[1]Pesos dos Critérios'!$V$3,'[1]Pesos dos Critérios'!$V$4,IF(Planilha1!C5477='[1]Pesos dos Critérios'!$W$3,'[1]Pesos dos Critérios'!$W$4,IF(Planilha1!C5477='[1]Pesos dos Critérios'!$X$3,'[1]Pesos dos Critérios'!$X$4,IF(Planilha1!C5477='[1]Pesos dos Critérios'!$Y$3,'[1]Pesos dos Critérios'!$Y$4,'[1]Pesos dos Critérios'!$Z$4))))</f>
        <v>0.0222222222222222</v>
      </c>
      <c r="AC5477" s="5" t="n">
        <f aca="false">IF(H5477=1,'[1]Pesos dos Critérios'!$AD$4,IF(Planilha1!H5477=2,'[1]Pesos dos Critérios'!$AE$4,IF(Planilha1!H5477=3,'[1]Pesos dos Critérios'!$AF$4,IF(Planilha1!H5477=4,'[1]Pesos dos Critérios'!$AG$4,'[1]Pesos dos Critérios'!$AH$4))))</f>
        <v>0.0555555555555556</v>
      </c>
      <c r="AD5477" s="5" t="n">
        <f aca="false">IF(J5477='[1]Pesos dos Critérios'!$AA$3,'[1]Pesos dos Critérios'!$AA$4,IF(Planilha1!J5477='[1]Pesos dos Critérios'!$AB$3,'[1]Pesos dos Critérios'!$AB$4,'[1]Pesos dos Critérios'!$AC$4))</f>
        <v>0.037037037037037</v>
      </c>
      <c r="AE5477" s="5" t="n">
        <f aca="false">IF(O5477="Intervalo 1",'[1]Pesos dos Critérios'!$L$4,IF(Planilha1!O5477="Intervalo 2",'[1]Pesos dos Critérios'!$L$4,IF(Planilha1!O5477="Intervalo 3",'[1]Pesos dos Critérios'!$L$4,'[1]Pesos dos Critérios'!$M$4)))</f>
        <v>0.0190883190883191</v>
      </c>
      <c r="AF5477" s="5" t="n">
        <f aca="false">IF(Q5477="Intervalo 1",'[1]Pesos dos Critérios'!$B$4,IF(Q5477="Intervalo 2",'[1]Pesos dos Critérios'!$C$4,IF(Q5477="Intervalo 3",'[1]Pesos dos Critérios'!$D$4,'[1]Pesos dos Critérios'!$E$4)))</f>
        <v>0.0240628507295174</v>
      </c>
      <c r="AG5477" s="5" t="n">
        <f aca="false">IF(S5477="Intervalo 1",'[1]Pesos dos Critérios'!$F$4,IF(S5477="Intervalo 2",'[1]Pesos dos Critérios'!$G$4,IF(S5477="Intervalo 3",'[1]Pesos dos Critérios'!$H$4,'[1]Pesos dos Critérios'!$I$4)))</f>
        <v>0.013613315696649</v>
      </c>
      <c r="AH5477" s="5" t="n">
        <f aca="false">IF(U5477="Intervalo 1",'[1]Pesos dos Critérios'!$N$4,IF(U5477="Intervalo 2",'[1]Pesos dos Critérios'!$O$4,IF(U5477="Intervalo 3",'[1]Pesos dos Critérios'!$P$4,'[1]Pesos dos Critérios'!$Q$4)))</f>
        <v>0.0320767195767196</v>
      </c>
      <c r="AI5477" s="5" t="n">
        <f aca="false">IF(AA5477="Intervalo 1",'[1]Pesos dos Critérios'!$R$4,IF(AA5477="Intervalo 2",'[1]Pesos dos Critérios'!$S$4,IF(AA5477="Intervalo 3",'[1]Pesos dos Critérios'!$T$4,'[1]Pesos dos Critérios'!$U$4)))</f>
        <v>0.0658730158730159</v>
      </c>
      <c r="AJ5477" s="5" t="n">
        <f aca="false">SUM(AB5477:AI5477)</f>
        <v>0.269529035779036</v>
      </c>
      <c r="AK5477" s="5" t="n">
        <v>5476</v>
      </c>
      <c r="AM5477" s="1" t="s">
        <v>67</v>
      </c>
    </row>
    <row r="5478" customFormat="false" ht="12.8" hidden="false" customHeight="true" outlineLevel="0" collapsed="false">
      <c r="A5478" s="7" t="n">
        <v>2021</v>
      </c>
      <c r="B5478" s="7" t="s">
        <v>3071</v>
      </c>
      <c r="C5478" s="8" t="s">
        <v>205</v>
      </c>
      <c r="D5478" s="7" t="s">
        <v>1186</v>
      </c>
      <c r="E5478" s="7" t="s">
        <v>1189</v>
      </c>
      <c r="F5478" s="7" t="s">
        <v>3073</v>
      </c>
      <c r="G5478" s="7" t="s">
        <v>43</v>
      </c>
      <c r="H5478" s="9" t="n">
        <v>1</v>
      </c>
      <c r="I5478" s="7" t="s">
        <v>1911</v>
      </c>
      <c r="J5478" s="8" t="s">
        <v>45</v>
      </c>
      <c r="K5478" s="10" t="s">
        <v>46</v>
      </c>
      <c r="L5478" s="10" t="s">
        <v>83</v>
      </c>
      <c r="M5478" s="10" t="s">
        <v>56</v>
      </c>
      <c r="N5478" s="10" t="n">
        <v>0.027</v>
      </c>
      <c r="O5478" s="9" t="s">
        <v>50</v>
      </c>
      <c r="P5478" s="11" t="n">
        <v>0.275</v>
      </c>
      <c r="Q5478" s="8" t="s">
        <v>57</v>
      </c>
      <c r="R5478" s="11" t="n">
        <v>0.031</v>
      </c>
      <c r="S5478" s="8" t="s">
        <v>50</v>
      </c>
      <c r="T5478" s="11" t="n">
        <v>87</v>
      </c>
      <c r="U5478" s="8" t="s">
        <v>49</v>
      </c>
      <c r="V5478" s="11" t="n">
        <v>9.9</v>
      </c>
      <c r="W5478" s="11" t="n">
        <v>11.7</v>
      </c>
      <c r="X5478" s="11" t="n">
        <v>13.9</v>
      </c>
      <c r="Y5478" s="11" t="n">
        <v>16.7</v>
      </c>
      <c r="Z5478" s="11" t="n">
        <v>1.4</v>
      </c>
      <c r="AA5478" s="8" t="s">
        <v>49</v>
      </c>
      <c r="AB5478" s="5" t="n">
        <f aca="false">IF(C5478='[1]Pesos dos Critérios'!$V$3,'[1]Pesos dos Critérios'!$V$4,IF(Planilha1!C5478='[1]Pesos dos Critérios'!$W$3,'[1]Pesos dos Critérios'!$W$4,IF(Planilha1!C5478='[1]Pesos dos Critérios'!$X$3,'[1]Pesos dos Critérios'!$X$4,IF(Planilha1!C5478='[1]Pesos dos Critérios'!$Y$3,'[1]Pesos dos Critérios'!$Y$4,'[1]Pesos dos Critérios'!$Z$4))))</f>
        <v>0.0222222222222222</v>
      </c>
      <c r="AC5478" s="5" t="n">
        <f aca="false">IF(H5478=1,'[1]Pesos dos Critérios'!$AD$4,IF(Planilha1!H5478=2,'[1]Pesos dos Critérios'!$AE$4,IF(Planilha1!H5478=3,'[1]Pesos dos Critérios'!$AF$4,IF(Planilha1!H5478=4,'[1]Pesos dos Critérios'!$AG$4,'[1]Pesos dos Critérios'!$AH$4))))</f>
        <v>0.0555555555555556</v>
      </c>
      <c r="AD5478" s="5" t="n">
        <f aca="false">IF(J5478='[1]Pesos dos Critérios'!$AA$3,'[1]Pesos dos Critérios'!$AA$4,IF(Planilha1!J5478='[1]Pesos dos Critérios'!$AB$3,'[1]Pesos dos Critérios'!$AB$4,'[1]Pesos dos Critérios'!$AC$4))</f>
        <v>0.037037037037037</v>
      </c>
      <c r="AE5478" s="5" t="n">
        <f aca="false">IF(O5478="Intervalo 1",'[1]Pesos dos Critérios'!$L$4,IF(Planilha1!O5478="Intervalo 2",'[1]Pesos dos Critérios'!$L$4,IF(Planilha1!O5478="Intervalo 3",'[1]Pesos dos Critérios'!$L$4,'[1]Pesos dos Critérios'!$M$4)))</f>
        <v>0.0190883190883191</v>
      </c>
      <c r="AF5478" s="5" t="n">
        <f aca="false">IF(Q5478="Intervalo 1",'[1]Pesos dos Critérios'!$B$4,IF(Q5478="Intervalo 2",'[1]Pesos dos Critérios'!$C$4,IF(Q5478="Intervalo 3",'[1]Pesos dos Critérios'!$D$4,'[1]Pesos dos Critérios'!$E$4)))</f>
        <v>0.0240628507295174</v>
      </c>
      <c r="AG5478" s="5" t="n">
        <f aca="false">IF(S5478="Intervalo 1",'[1]Pesos dos Critérios'!$F$4,IF(S5478="Intervalo 2",'[1]Pesos dos Critérios'!$G$4,IF(S5478="Intervalo 3",'[1]Pesos dos Critérios'!$H$4,'[1]Pesos dos Critérios'!$I$4)))</f>
        <v>0.013613315696649</v>
      </c>
      <c r="AH5478" s="5" t="n">
        <f aca="false">IF(U5478="Intervalo 1",'[1]Pesos dos Critérios'!$N$4,IF(U5478="Intervalo 2",'[1]Pesos dos Critérios'!$O$4,IF(U5478="Intervalo 3",'[1]Pesos dos Critérios'!$P$4,'[1]Pesos dos Critérios'!$Q$4)))</f>
        <v>0.0320767195767196</v>
      </c>
      <c r="AI5478" s="5" t="n">
        <f aca="false">IF(AA5478="Intervalo 1",'[1]Pesos dos Critérios'!$R$4,IF(AA5478="Intervalo 2",'[1]Pesos dos Critérios'!$S$4,IF(AA5478="Intervalo 3",'[1]Pesos dos Critérios'!$T$4,'[1]Pesos dos Critérios'!$U$4)))</f>
        <v>0.0658730158730159</v>
      </c>
      <c r="AJ5478" s="5" t="n">
        <f aca="false">SUM(AB5478:AI5478)</f>
        <v>0.269529035779036</v>
      </c>
      <c r="AK5478" s="5" t="n">
        <v>5477</v>
      </c>
      <c r="AM5478" s="1" t="s">
        <v>67</v>
      </c>
    </row>
    <row r="5479" customFormat="false" ht="12.8" hidden="false" customHeight="true" outlineLevel="0" collapsed="false">
      <c r="A5479" s="7" t="n">
        <v>2021</v>
      </c>
      <c r="B5479" s="7" t="s">
        <v>3071</v>
      </c>
      <c r="C5479" s="8" t="s">
        <v>205</v>
      </c>
      <c r="D5479" s="7" t="s">
        <v>1186</v>
      </c>
      <c r="E5479" s="7" t="s">
        <v>1189</v>
      </c>
      <c r="F5479" s="7" t="s">
        <v>3074</v>
      </c>
      <c r="G5479" s="7" t="s">
        <v>43</v>
      </c>
      <c r="H5479" s="9" t="n">
        <v>1</v>
      </c>
      <c r="I5479" s="7" t="s">
        <v>1911</v>
      </c>
      <c r="J5479" s="8" t="s">
        <v>45</v>
      </c>
      <c r="K5479" s="10" t="s">
        <v>46</v>
      </c>
      <c r="L5479" s="10" t="s">
        <v>83</v>
      </c>
      <c r="M5479" s="10" t="s">
        <v>56</v>
      </c>
      <c r="N5479" s="10" t="n">
        <v>0.027</v>
      </c>
      <c r="O5479" s="9" t="s">
        <v>50</v>
      </c>
      <c r="P5479" s="11" t="n">
        <v>0.275</v>
      </c>
      <c r="Q5479" s="8" t="s">
        <v>57</v>
      </c>
      <c r="R5479" s="11" t="n">
        <v>0.031</v>
      </c>
      <c r="S5479" s="8" t="s">
        <v>50</v>
      </c>
      <c r="T5479" s="11" t="n">
        <v>87</v>
      </c>
      <c r="U5479" s="8" t="s">
        <v>49</v>
      </c>
      <c r="V5479" s="11" t="n">
        <v>9.9</v>
      </c>
      <c r="W5479" s="11" t="n">
        <v>11.7</v>
      </c>
      <c r="X5479" s="11" t="n">
        <v>13.9</v>
      </c>
      <c r="Y5479" s="11" t="n">
        <v>16.7</v>
      </c>
      <c r="Z5479" s="11" t="n">
        <v>1.4</v>
      </c>
      <c r="AA5479" s="8" t="s">
        <v>49</v>
      </c>
      <c r="AB5479" s="5" t="n">
        <f aca="false">IF(C5479='[1]Pesos dos Critérios'!$V$3,'[1]Pesos dos Critérios'!$V$4,IF(Planilha1!C5479='[1]Pesos dos Critérios'!$W$3,'[1]Pesos dos Critérios'!$W$4,IF(Planilha1!C5479='[1]Pesos dos Critérios'!$X$3,'[1]Pesos dos Critérios'!$X$4,IF(Planilha1!C5479='[1]Pesos dos Critérios'!$Y$3,'[1]Pesos dos Critérios'!$Y$4,'[1]Pesos dos Critérios'!$Z$4))))</f>
        <v>0.0222222222222222</v>
      </c>
      <c r="AC5479" s="5" t="n">
        <f aca="false">IF(H5479=1,'[1]Pesos dos Critérios'!$AD$4,IF(Planilha1!H5479=2,'[1]Pesos dos Critérios'!$AE$4,IF(Planilha1!H5479=3,'[1]Pesos dos Critérios'!$AF$4,IF(Planilha1!H5479=4,'[1]Pesos dos Critérios'!$AG$4,'[1]Pesos dos Critérios'!$AH$4))))</f>
        <v>0.0555555555555556</v>
      </c>
      <c r="AD5479" s="5" t="n">
        <f aca="false">IF(J5479='[1]Pesos dos Critérios'!$AA$3,'[1]Pesos dos Critérios'!$AA$4,IF(Planilha1!J5479='[1]Pesos dos Critérios'!$AB$3,'[1]Pesos dos Critérios'!$AB$4,'[1]Pesos dos Critérios'!$AC$4))</f>
        <v>0.037037037037037</v>
      </c>
      <c r="AE5479" s="5" t="n">
        <f aca="false">IF(O5479="Intervalo 1",'[1]Pesos dos Critérios'!$L$4,IF(Planilha1!O5479="Intervalo 2",'[1]Pesos dos Critérios'!$L$4,IF(Planilha1!O5479="Intervalo 3",'[1]Pesos dos Critérios'!$L$4,'[1]Pesos dos Critérios'!$M$4)))</f>
        <v>0.0190883190883191</v>
      </c>
      <c r="AF5479" s="5" t="n">
        <f aca="false">IF(Q5479="Intervalo 1",'[1]Pesos dos Critérios'!$B$4,IF(Q5479="Intervalo 2",'[1]Pesos dos Critérios'!$C$4,IF(Q5479="Intervalo 3",'[1]Pesos dos Critérios'!$D$4,'[1]Pesos dos Critérios'!$E$4)))</f>
        <v>0.0240628507295174</v>
      </c>
      <c r="AG5479" s="5" t="n">
        <f aca="false">IF(S5479="Intervalo 1",'[1]Pesos dos Critérios'!$F$4,IF(S5479="Intervalo 2",'[1]Pesos dos Critérios'!$G$4,IF(S5479="Intervalo 3",'[1]Pesos dos Critérios'!$H$4,'[1]Pesos dos Critérios'!$I$4)))</f>
        <v>0.013613315696649</v>
      </c>
      <c r="AH5479" s="5" t="n">
        <f aca="false">IF(U5479="Intervalo 1",'[1]Pesos dos Critérios'!$N$4,IF(U5479="Intervalo 2",'[1]Pesos dos Critérios'!$O$4,IF(U5479="Intervalo 3",'[1]Pesos dos Critérios'!$P$4,'[1]Pesos dos Critérios'!$Q$4)))</f>
        <v>0.0320767195767196</v>
      </c>
      <c r="AI5479" s="5" t="n">
        <f aca="false">IF(AA5479="Intervalo 1",'[1]Pesos dos Critérios'!$R$4,IF(AA5479="Intervalo 2",'[1]Pesos dos Critérios'!$S$4,IF(AA5479="Intervalo 3",'[1]Pesos dos Critérios'!$T$4,'[1]Pesos dos Critérios'!$U$4)))</f>
        <v>0.0658730158730159</v>
      </c>
      <c r="AJ5479" s="5" t="n">
        <f aca="false">SUM(AB5479:AI5479)</f>
        <v>0.269529035779036</v>
      </c>
      <c r="AK5479" s="5" t="n">
        <v>5478</v>
      </c>
      <c r="AM5479" s="1" t="s">
        <v>67</v>
      </c>
    </row>
    <row r="5480" customFormat="false" ht="12.8" hidden="false" customHeight="true" outlineLevel="0" collapsed="false">
      <c r="A5480" s="7" t="n">
        <v>2021</v>
      </c>
      <c r="B5480" s="7" t="s">
        <v>3071</v>
      </c>
      <c r="C5480" s="8" t="s">
        <v>205</v>
      </c>
      <c r="D5480" s="7" t="s">
        <v>1186</v>
      </c>
      <c r="E5480" s="7" t="s">
        <v>1189</v>
      </c>
      <c r="F5480" s="7" t="s">
        <v>3075</v>
      </c>
      <c r="G5480" s="7" t="s">
        <v>43</v>
      </c>
      <c r="H5480" s="9" t="n">
        <v>1</v>
      </c>
      <c r="I5480" s="7" t="s">
        <v>1911</v>
      </c>
      <c r="J5480" s="8" t="s">
        <v>45</v>
      </c>
      <c r="K5480" s="10" t="s">
        <v>46</v>
      </c>
      <c r="L5480" s="10" t="s">
        <v>83</v>
      </c>
      <c r="M5480" s="10" t="s">
        <v>56</v>
      </c>
      <c r="N5480" s="10" t="n">
        <v>0.027</v>
      </c>
      <c r="O5480" s="9" t="s">
        <v>50</v>
      </c>
      <c r="P5480" s="11" t="n">
        <v>0.275</v>
      </c>
      <c r="Q5480" s="8" t="s">
        <v>57</v>
      </c>
      <c r="R5480" s="11" t="n">
        <v>0.031</v>
      </c>
      <c r="S5480" s="8" t="s">
        <v>50</v>
      </c>
      <c r="T5480" s="11" t="n">
        <v>87</v>
      </c>
      <c r="U5480" s="8" t="s">
        <v>49</v>
      </c>
      <c r="V5480" s="11" t="n">
        <v>9.9</v>
      </c>
      <c r="W5480" s="11" t="n">
        <v>11.7</v>
      </c>
      <c r="X5480" s="11" t="n">
        <v>13.9</v>
      </c>
      <c r="Y5480" s="11" t="n">
        <v>16.7</v>
      </c>
      <c r="Z5480" s="11" t="n">
        <v>1.4</v>
      </c>
      <c r="AA5480" s="8" t="s">
        <v>49</v>
      </c>
      <c r="AB5480" s="5" t="n">
        <f aca="false">IF(C5480='[1]Pesos dos Critérios'!$V$3,'[1]Pesos dos Critérios'!$V$4,IF(Planilha1!C5480='[1]Pesos dos Critérios'!$W$3,'[1]Pesos dos Critérios'!$W$4,IF(Planilha1!C5480='[1]Pesos dos Critérios'!$X$3,'[1]Pesos dos Critérios'!$X$4,IF(Planilha1!C5480='[1]Pesos dos Critérios'!$Y$3,'[1]Pesos dos Critérios'!$Y$4,'[1]Pesos dos Critérios'!$Z$4))))</f>
        <v>0.0222222222222222</v>
      </c>
      <c r="AC5480" s="5" t="n">
        <f aca="false">IF(H5480=1,'[1]Pesos dos Critérios'!$AD$4,IF(Planilha1!H5480=2,'[1]Pesos dos Critérios'!$AE$4,IF(Planilha1!H5480=3,'[1]Pesos dos Critérios'!$AF$4,IF(Planilha1!H5480=4,'[1]Pesos dos Critérios'!$AG$4,'[1]Pesos dos Critérios'!$AH$4))))</f>
        <v>0.0555555555555556</v>
      </c>
      <c r="AD5480" s="5" t="n">
        <f aca="false">IF(J5480='[1]Pesos dos Critérios'!$AA$3,'[1]Pesos dos Critérios'!$AA$4,IF(Planilha1!J5480='[1]Pesos dos Critérios'!$AB$3,'[1]Pesos dos Critérios'!$AB$4,'[1]Pesos dos Critérios'!$AC$4))</f>
        <v>0.037037037037037</v>
      </c>
      <c r="AE5480" s="5" t="n">
        <f aca="false">IF(O5480="Intervalo 1",'[1]Pesos dos Critérios'!$L$4,IF(Planilha1!O5480="Intervalo 2",'[1]Pesos dos Critérios'!$L$4,IF(Planilha1!O5480="Intervalo 3",'[1]Pesos dos Critérios'!$L$4,'[1]Pesos dos Critérios'!$M$4)))</f>
        <v>0.0190883190883191</v>
      </c>
      <c r="AF5480" s="5" t="n">
        <f aca="false">IF(Q5480="Intervalo 1",'[1]Pesos dos Critérios'!$B$4,IF(Q5480="Intervalo 2",'[1]Pesos dos Critérios'!$C$4,IF(Q5480="Intervalo 3",'[1]Pesos dos Critérios'!$D$4,'[1]Pesos dos Critérios'!$E$4)))</f>
        <v>0.0240628507295174</v>
      </c>
      <c r="AG5480" s="5" t="n">
        <f aca="false">IF(S5480="Intervalo 1",'[1]Pesos dos Critérios'!$F$4,IF(S5480="Intervalo 2",'[1]Pesos dos Critérios'!$G$4,IF(S5480="Intervalo 3",'[1]Pesos dos Critérios'!$H$4,'[1]Pesos dos Critérios'!$I$4)))</f>
        <v>0.013613315696649</v>
      </c>
      <c r="AH5480" s="5" t="n">
        <f aca="false">IF(U5480="Intervalo 1",'[1]Pesos dos Critérios'!$N$4,IF(U5480="Intervalo 2",'[1]Pesos dos Critérios'!$O$4,IF(U5480="Intervalo 3",'[1]Pesos dos Critérios'!$P$4,'[1]Pesos dos Critérios'!$Q$4)))</f>
        <v>0.0320767195767196</v>
      </c>
      <c r="AI5480" s="5" t="n">
        <f aca="false">IF(AA5480="Intervalo 1",'[1]Pesos dos Critérios'!$R$4,IF(AA5480="Intervalo 2",'[1]Pesos dos Critérios'!$S$4,IF(AA5480="Intervalo 3",'[1]Pesos dos Critérios'!$T$4,'[1]Pesos dos Critérios'!$U$4)))</f>
        <v>0.0658730158730159</v>
      </c>
      <c r="AJ5480" s="5" t="n">
        <f aca="false">SUM(AB5480:AI5480)</f>
        <v>0.269529035779036</v>
      </c>
      <c r="AK5480" s="5" t="n">
        <v>5479</v>
      </c>
      <c r="AM5480" s="1" t="s">
        <v>67</v>
      </c>
    </row>
    <row r="5481" customFormat="false" ht="12.8" hidden="false" customHeight="true" outlineLevel="0" collapsed="false">
      <c r="A5481" s="7" t="n">
        <v>2021</v>
      </c>
      <c r="B5481" s="7" t="s">
        <v>3071</v>
      </c>
      <c r="C5481" s="8" t="s">
        <v>205</v>
      </c>
      <c r="D5481" s="7" t="s">
        <v>1186</v>
      </c>
      <c r="E5481" s="7" t="s">
        <v>1189</v>
      </c>
      <c r="F5481" s="7" t="s">
        <v>3076</v>
      </c>
      <c r="G5481" s="7" t="s">
        <v>43</v>
      </c>
      <c r="H5481" s="9" t="n">
        <v>1</v>
      </c>
      <c r="I5481" s="7" t="s">
        <v>1911</v>
      </c>
      <c r="J5481" s="8" t="s">
        <v>45</v>
      </c>
      <c r="K5481" s="10" t="s">
        <v>46</v>
      </c>
      <c r="L5481" s="10" t="s">
        <v>83</v>
      </c>
      <c r="M5481" s="10" t="s">
        <v>56</v>
      </c>
      <c r="N5481" s="10" t="n">
        <v>0.027</v>
      </c>
      <c r="O5481" s="9" t="s">
        <v>50</v>
      </c>
      <c r="P5481" s="11" t="n">
        <v>0.275</v>
      </c>
      <c r="Q5481" s="8" t="s">
        <v>57</v>
      </c>
      <c r="R5481" s="11" t="n">
        <v>0.031</v>
      </c>
      <c r="S5481" s="8" t="s">
        <v>50</v>
      </c>
      <c r="T5481" s="11" t="n">
        <v>87</v>
      </c>
      <c r="U5481" s="8" t="s">
        <v>49</v>
      </c>
      <c r="V5481" s="11" t="n">
        <v>9.9</v>
      </c>
      <c r="W5481" s="11" t="n">
        <v>11.7</v>
      </c>
      <c r="X5481" s="11" t="n">
        <v>13.9</v>
      </c>
      <c r="Y5481" s="11" t="n">
        <v>16.7</v>
      </c>
      <c r="Z5481" s="11" t="n">
        <v>1.4</v>
      </c>
      <c r="AA5481" s="8" t="s">
        <v>49</v>
      </c>
      <c r="AB5481" s="5" t="n">
        <f aca="false">IF(C5481='[1]Pesos dos Critérios'!$V$3,'[1]Pesos dos Critérios'!$V$4,IF(Planilha1!C5481='[1]Pesos dos Critérios'!$W$3,'[1]Pesos dos Critérios'!$W$4,IF(Planilha1!C5481='[1]Pesos dos Critérios'!$X$3,'[1]Pesos dos Critérios'!$X$4,IF(Planilha1!C5481='[1]Pesos dos Critérios'!$Y$3,'[1]Pesos dos Critérios'!$Y$4,'[1]Pesos dos Critérios'!$Z$4))))</f>
        <v>0.0222222222222222</v>
      </c>
      <c r="AC5481" s="5" t="n">
        <f aca="false">IF(H5481=1,'[1]Pesos dos Critérios'!$AD$4,IF(Planilha1!H5481=2,'[1]Pesos dos Critérios'!$AE$4,IF(Planilha1!H5481=3,'[1]Pesos dos Critérios'!$AF$4,IF(Planilha1!H5481=4,'[1]Pesos dos Critérios'!$AG$4,'[1]Pesos dos Critérios'!$AH$4))))</f>
        <v>0.0555555555555556</v>
      </c>
      <c r="AD5481" s="5" t="n">
        <f aca="false">IF(J5481='[1]Pesos dos Critérios'!$AA$3,'[1]Pesos dos Critérios'!$AA$4,IF(Planilha1!J5481='[1]Pesos dos Critérios'!$AB$3,'[1]Pesos dos Critérios'!$AB$4,'[1]Pesos dos Critérios'!$AC$4))</f>
        <v>0.037037037037037</v>
      </c>
      <c r="AE5481" s="5" t="n">
        <f aca="false">IF(O5481="Intervalo 1",'[1]Pesos dos Critérios'!$L$4,IF(Planilha1!O5481="Intervalo 2",'[1]Pesos dos Critérios'!$L$4,IF(Planilha1!O5481="Intervalo 3",'[1]Pesos dos Critérios'!$L$4,'[1]Pesos dos Critérios'!$M$4)))</f>
        <v>0.0190883190883191</v>
      </c>
      <c r="AF5481" s="5" t="n">
        <f aca="false">IF(Q5481="Intervalo 1",'[1]Pesos dos Critérios'!$B$4,IF(Q5481="Intervalo 2",'[1]Pesos dos Critérios'!$C$4,IF(Q5481="Intervalo 3",'[1]Pesos dos Critérios'!$D$4,'[1]Pesos dos Critérios'!$E$4)))</f>
        <v>0.0240628507295174</v>
      </c>
      <c r="AG5481" s="5" t="n">
        <f aca="false">IF(S5481="Intervalo 1",'[1]Pesos dos Critérios'!$F$4,IF(S5481="Intervalo 2",'[1]Pesos dos Critérios'!$G$4,IF(S5481="Intervalo 3",'[1]Pesos dos Critérios'!$H$4,'[1]Pesos dos Critérios'!$I$4)))</f>
        <v>0.013613315696649</v>
      </c>
      <c r="AH5481" s="5" t="n">
        <f aca="false">IF(U5481="Intervalo 1",'[1]Pesos dos Critérios'!$N$4,IF(U5481="Intervalo 2",'[1]Pesos dos Critérios'!$O$4,IF(U5481="Intervalo 3",'[1]Pesos dos Critérios'!$P$4,'[1]Pesos dos Critérios'!$Q$4)))</f>
        <v>0.0320767195767196</v>
      </c>
      <c r="AI5481" s="5" t="n">
        <f aca="false">IF(AA5481="Intervalo 1",'[1]Pesos dos Critérios'!$R$4,IF(AA5481="Intervalo 2",'[1]Pesos dos Critérios'!$S$4,IF(AA5481="Intervalo 3",'[1]Pesos dos Critérios'!$T$4,'[1]Pesos dos Critérios'!$U$4)))</f>
        <v>0.0658730158730159</v>
      </c>
      <c r="AJ5481" s="5" t="n">
        <f aca="false">SUM(AB5481:AI5481)</f>
        <v>0.269529035779036</v>
      </c>
      <c r="AK5481" s="5" t="n">
        <v>5480</v>
      </c>
      <c r="AM5481" s="1" t="s">
        <v>67</v>
      </c>
    </row>
    <row r="5482" customFormat="false" ht="12.8" hidden="false" customHeight="true" outlineLevel="0" collapsed="false">
      <c r="A5482" s="7" t="n">
        <v>2021</v>
      </c>
      <c r="B5482" s="7" t="s">
        <v>3071</v>
      </c>
      <c r="C5482" s="8" t="s">
        <v>205</v>
      </c>
      <c r="D5482" s="7" t="s">
        <v>1186</v>
      </c>
      <c r="E5482" s="7" t="s">
        <v>1189</v>
      </c>
      <c r="F5482" s="7" t="s">
        <v>2887</v>
      </c>
      <c r="G5482" s="7" t="s">
        <v>3077</v>
      </c>
      <c r="H5482" s="9" t="n">
        <v>1</v>
      </c>
      <c r="I5482" s="7" t="s">
        <v>1916</v>
      </c>
      <c r="J5482" s="8" t="s">
        <v>86</v>
      </c>
      <c r="K5482" s="10" t="s">
        <v>46</v>
      </c>
      <c r="L5482" s="10" t="s">
        <v>83</v>
      </c>
      <c r="M5482" s="10" t="s">
        <v>56</v>
      </c>
      <c r="N5482" s="10" t="n">
        <v>0.032</v>
      </c>
      <c r="O5482" s="9" t="s">
        <v>50</v>
      </c>
      <c r="P5482" s="11" t="n">
        <v>0.239</v>
      </c>
      <c r="Q5482" s="8" t="s">
        <v>49</v>
      </c>
      <c r="R5482" s="11" t="n">
        <v>0.019</v>
      </c>
      <c r="S5482" s="8" t="s">
        <v>58</v>
      </c>
      <c r="T5482" s="11" t="n">
        <v>103</v>
      </c>
      <c r="U5482" s="8" t="s">
        <v>57</v>
      </c>
      <c r="V5482" s="11" t="n">
        <v>8.3</v>
      </c>
      <c r="W5482" s="11" t="n">
        <v>10.1</v>
      </c>
      <c r="X5482" s="11" t="n">
        <v>12</v>
      </c>
      <c r="Y5482" s="11" t="n">
        <v>14.4</v>
      </c>
      <c r="Z5482" s="11" t="n">
        <v>1.66</v>
      </c>
      <c r="AA5482" s="8" t="s">
        <v>57</v>
      </c>
      <c r="AB5482" s="5" t="n">
        <f aca="false">IF(C5482='[1]Pesos dos Critérios'!$V$3,'[1]Pesos dos Critérios'!$V$4,IF(Planilha1!C5482='[1]Pesos dos Critérios'!$W$3,'[1]Pesos dos Critérios'!$W$4,IF(Planilha1!C5482='[1]Pesos dos Critérios'!$X$3,'[1]Pesos dos Critérios'!$X$4,IF(Planilha1!C5482='[1]Pesos dos Critérios'!$Y$3,'[1]Pesos dos Critérios'!$Y$4,'[1]Pesos dos Critérios'!$Z$4))))</f>
        <v>0.0222222222222222</v>
      </c>
      <c r="AC5482" s="5" t="n">
        <f aca="false">IF(H5482=1,'[1]Pesos dos Critérios'!$AD$4,IF(Planilha1!H5482=2,'[1]Pesos dos Critérios'!$AE$4,IF(Planilha1!H5482=3,'[1]Pesos dos Critérios'!$AF$4,IF(Planilha1!H5482=4,'[1]Pesos dos Critérios'!$AG$4,'[1]Pesos dos Critérios'!$AH$4))))</f>
        <v>0.0555555555555556</v>
      </c>
      <c r="AD5482" s="5" t="n">
        <f aca="false">IF(J5482='[1]Pesos dos Critérios'!$AA$3,'[1]Pesos dos Critérios'!$AA$4,IF(Planilha1!J5482='[1]Pesos dos Critérios'!$AB$3,'[1]Pesos dos Critérios'!$AB$4,'[1]Pesos dos Critérios'!$AC$4))</f>
        <v>0.037037037037037</v>
      </c>
      <c r="AE5482" s="5" t="n">
        <f aca="false">IF(O5482="Intervalo 1",'[1]Pesos dos Critérios'!$L$4,IF(Planilha1!O5482="Intervalo 2",'[1]Pesos dos Critérios'!$L$4,IF(Planilha1!O5482="Intervalo 3",'[1]Pesos dos Critérios'!$L$4,'[1]Pesos dos Critérios'!$M$4)))</f>
        <v>0.0190883190883191</v>
      </c>
      <c r="AF5482" s="5" t="n">
        <f aca="false">IF(Q5482="Intervalo 1",'[1]Pesos dos Critérios'!$B$4,IF(Q5482="Intervalo 2",'[1]Pesos dos Critérios'!$C$4,IF(Q5482="Intervalo 3",'[1]Pesos dos Critérios'!$D$4,'[1]Pesos dos Critérios'!$E$4)))</f>
        <v>0.0531762065095399</v>
      </c>
      <c r="AG5482" s="5" t="n">
        <f aca="false">IF(S5482="Intervalo 1",'[1]Pesos dos Critérios'!$F$4,IF(S5482="Intervalo 2",'[1]Pesos dos Critérios'!$G$4,IF(S5482="Intervalo 3",'[1]Pesos dos Critérios'!$H$4,'[1]Pesos dos Critérios'!$I$4)))</f>
        <v>0.0252425044091711</v>
      </c>
      <c r="AH5482" s="5" t="n">
        <f aca="false">IF(U5482="Intervalo 1",'[1]Pesos dos Critérios'!$N$4,IF(U5482="Intervalo 2",'[1]Pesos dos Critérios'!$O$4,IF(U5482="Intervalo 3",'[1]Pesos dos Critérios'!$P$4,'[1]Pesos dos Critérios'!$Q$4)))</f>
        <v>0.0320767195767196</v>
      </c>
      <c r="AI5482" s="5" t="n">
        <f aca="false">IF(AA5482="Intervalo 1",'[1]Pesos dos Critérios'!$R$4,IF(AA5482="Intervalo 2",'[1]Pesos dos Critérios'!$S$4,IF(AA5482="Intervalo 3",'[1]Pesos dos Critérios'!$T$4,'[1]Pesos dos Critérios'!$U$4)))</f>
        <v>0.0547619047619048</v>
      </c>
      <c r="AJ5482" s="5" t="n">
        <f aca="false">SUM(AB5482:AI5482)</f>
        <v>0.299160469160469</v>
      </c>
      <c r="AK5482" s="5" t="n">
        <v>5481</v>
      </c>
      <c r="AM5482" s="1" t="s">
        <v>52</v>
      </c>
    </row>
    <row r="5483" customFormat="false" ht="12.8" hidden="false" customHeight="true" outlineLevel="0" collapsed="false">
      <c r="A5483" s="7" t="n">
        <v>2021</v>
      </c>
      <c r="B5483" s="7" t="s">
        <v>3071</v>
      </c>
      <c r="C5483" s="8" t="s">
        <v>205</v>
      </c>
      <c r="D5483" s="7" t="s">
        <v>1186</v>
      </c>
      <c r="E5483" s="7" t="s">
        <v>1189</v>
      </c>
      <c r="F5483" s="7" t="s">
        <v>3078</v>
      </c>
      <c r="G5483" s="7" t="s">
        <v>3077</v>
      </c>
      <c r="H5483" s="9" t="n">
        <v>1</v>
      </c>
      <c r="I5483" s="7" t="s">
        <v>1916</v>
      </c>
      <c r="J5483" s="8" t="s">
        <v>86</v>
      </c>
      <c r="K5483" s="10" t="s">
        <v>46</v>
      </c>
      <c r="L5483" s="10" t="s">
        <v>83</v>
      </c>
      <c r="M5483" s="10" t="s">
        <v>56</v>
      </c>
      <c r="N5483" s="10" t="n">
        <v>0.037</v>
      </c>
      <c r="O5483" s="9" t="s">
        <v>50</v>
      </c>
      <c r="P5483" s="11" t="n">
        <v>0.284</v>
      </c>
      <c r="Q5483" s="8" t="s">
        <v>57</v>
      </c>
      <c r="R5483" s="11" t="n">
        <v>0.025</v>
      </c>
      <c r="S5483" s="8" t="s">
        <v>58</v>
      </c>
      <c r="T5483" s="11" t="n">
        <v>101</v>
      </c>
      <c r="U5483" s="8" t="s">
        <v>49</v>
      </c>
      <c r="V5483" s="11" t="n">
        <v>8.3</v>
      </c>
      <c r="W5483" s="11" t="n">
        <v>10.7</v>
      </c>
      <c r="X5483" s="11" t="n">
        <v>11.9</v>
      </c>
      <c r="Y5483" s="11" t="n">
        <v>15.1</v>
      </c>
      <c r="Z5483" s="11" t="n">
        <v>1.63</v>
      </c>
      <c r="AA5483" s="8" t="s">
        <v>49</v>
      </c>
      <c r="AB5483" s="5" t="n">
        <f aca="false">IF(C5483='[1]Pesos dos Critérios'!$V$3,'[1]Pesos dos Critérios'!$V$4,IF(Planilha1!C5483='[1]Pesos dos Critérios'!$W$3,'[1]Pesos dos Critérios'!$W$4,IF(Planilha1!C5483='[1]Pesos dos Critérios'!$X$3,'[1]Pesos dos Critérios'!$X$4,IF(Planilha1!C5483='[1]Pesos dos Critérios'!$Y$3,'[1]Pesos dos Critérios'!$Y$4,'[1]Pesos dos Critérios'!$Z$4))))</f>
        <v>0.0222222222222222</v>
      </c>
      <c r="AC5483" s="5" t="n">
        <f aca="false">IF(H5483=1,'[1]Pesos dos Critérios'!$AD$4,IF(Planilha1!H5483=2,'[1]Pesos dos Critérios'!$AE$4,IF(Planilha1!H5483=3,'[1]Pesos dos Critérios'!$AF$4,IF(Planilha1!H5483=4,'[1]Pesos dos Critérios'!$AG$4,'[1]Pesos dos Critérios'!$AH$4))))</f>
        <v>0.0555555555555556</v>
      </c>
      <c r="AD5483" s="5" t="n">
        <f aca="false">IF(J5483='[1]Pesos dos Critérios'!$AA$3,'[1]Pesos dos Critérios'!$AA$4,IF(Planilha1!J5483='[1]Pesos dos Critérios'!$AB$3,'[1]Pesos dos Critérios'!$AB$4,'[1]Pesos dos Critérios'!$AC$4))</f>
        <v>0.037037037037037</v>
      </c>
      <c r="AE5483" s="5" t="n">
        <f aca="false">IF(O5483="Intervalo 1",'[1]Pesos dos Critérios'!$L$4,IF(Planilha1!O5483="Intervalo 2",'[1]Pesos dos Critérios'!$L$4,IF(Planilha1!O5483="Intervalo 3",'[1]Pesos dos Critérios'!$L$4,'[1]Pesos dos Critérios'!$M$4)))</f>
        <v>0.0190883190883191</v>
      </c>
      <c r="AF5483" s="5" t="n">
        <f aca="false">IF(Q5483="Intervalo 1",'[1]Pesos dos Critérios'!$B$4,IF(Q5483="Intervalo 2",'[1]Pesos dos Critérios'!$C$4,IF(Q5483="Intervalo 3",'[1]Pesos dos Critérios'!$D$4,'[1]Pesos dos Critérios'!$E$4)))</f>
        <v>0.0240628507295174</v>
      </c>
      <c r="AG5483" s="5" t="n">
        <f aca="false">IF(S5483="Intervalo 1",'[1]Pesos dos Critérios'!$F$4,IF(S5483="Intervalo 2",'[1]Pesos dos Critérios'!$G$4,IF(S5483="Intervalo 3",'[1]Pesos dos Critérios'!$H$4,'[1]Pesos dos Critérios'!$I$4)))</f>
        <v>0.0252425044091711</v>
      </c>
      <c r="AH5483" s="5" t="n">
        <f aca="false">IF(U5483="Intervalo 1",'[1]Pesos dos Critérios'!$N$4,IF(U5483="Intervalo 2",'[1]Pesos dos Critérios'!$O$4,IF(U5483="Intervalo 3",'[1]Pesos dos Critérios'!$P$4,'[1]Pesos dos Critérios'!$Q$4)))</f>
        <v>0.0320767195767196</v>
      </c>
      <c r="AI5483" s="5" t="n">
        <f aca="false">IF(AA5483="Intervalo 1",'[1]Pesos dos Critérios'!$R$4,IF(AA5483="Intervalo 2",'[1]Pesos dos Critérios'!$S$4,IF(AA5483="Intervalo 3",'[1]Pesos dos Critérios'!$T$4,'[1]Pesos dos Critérios'!$U$4)))</f>
        <v>0.0658730158730159</v>
      </c>
      <c r="AJ5483" s="5" t="n">
        <f aca="false">SUM(AB5483:AI5483)</f>
        <v>0.281158224491558</v>
      </c>
      <c r="AK5483" s="5" t="n">
        <v>5482</v>
      </c>
      <c r="AM5483" s="1" t="s">
        <v>67</v>
      </c>
    </row>
    <row r="5484" customFormat="false" ht="12.8" hidden="false" customHeight="true" outlineLevel="0" collapsed="false">
      <c r="A5484" s="7" t="n">
        <v>2021</v>
      </c>
      <c r="B5484" s="7" t="s">
        <v>3071</v>
      </c>
      <c r="C5484" s="8" t="s">
        <v>205</v>
      </c>
      <c r="D5484" s="7" t="s">
        <v>1186</v>
      </c>
      <c r="E5484" s="7" t="s">
        <v>1189</v>
      </c>
      <c r="F5484" s="7" t="s">
        <v>3079</v>
      </c>
      <c r="G5484" s="7" t="s">
        <v>3077</v>
      </c>
      <c r="H5484" s="9" t="n">
        <v>1</v>
      </c>
      <c r="I5484" s="7" t="s">
        <v>1916</v>
      </c>
      <c r="J5484" s="8" t="s">
        <v>86</v>
      </c>
      <c r="K5484" s="10" t="s">
        <v>46</v>
      </c>
      <c r="L5484" s="10" t="s">
        <v>83</v>
      </c>
      <c r="M5484" s="10" t="s">
        <v>56</v>
      </c>
      <c r="N5484" s="10" t="n">
        <v>0.037</v>
      </c>
      <c r="O5484" s="9" t="s">
        <v>50</v>
      </c>
      <c r="P5484" s="11" t="n">
        <v>0.284</v>
      </c>
      <c r="Q5484" s="8" t="s">
        <v>57</v>
      </c>
      <c r="R5484" s="11" t="n">
        <v>0.025</v>
      </c>
      <c r="S5484" s="8" t="s">
        <v>58</v>
      </c>
      <c r="T5484" s="11" t="n">
        <v>101</v>
      </c>
      <c r="U5484" s="8" t="s">
        <v>49</v>
      </c>
      <c r="V5484" s="11" t="n">
        <v>8.3</v>
      </c>
      <c r="W5484" s="11" t="n">
        <v>10.7</v>
      </c>
      <c r="X5484" s="11" t="n">
        <v>11.9</v>
      </c>
      <c r="Y5484" s="11" t="n">
        <v>15.1</v>
      </c>
      <c r="Z5484" s="11" t="n">
        <v>1.63</v>
      </c>
      <c r="AA5484" s="8" t="s">
        <v>49</v>
      </c>
      <c r="AB5484" s="5" t="n">
        <f aca="false">IF(C5484='[1]Pesos dos Critérios'!$V$3,'[1]Pesos dos Critérios'!$V$4,IF(Planilha1!C5484='[1]Pesos dos Critérios'!$W$3,'[1]Pesos dos Critérios'!$W$4,IF(Planilha1!C5484='[1]Pesos dos Critérios'!$X$3,'[1]Pesos dos Critérios'!$X$4,IF(Planilha1!C5484='[1]Pesos dos Critérios'!$Y$3,'[1]Pesos dos Critérios'!$Y$4,'[1]Pesos dos Critérios'!$Z$4))))</f>
        <v>0.0222222222222222</v>
      </c>
      <c r="AC5484" s="5" t="n">
        <f aca="false">IF(H5484=1,'[1]Pesos dos Critérios'!$AD$4,IF(Planilha1!H5484=2,'[1]Pesos dos Critérios'!$AE$4,IF(Planilha1!H5484=3,'[1]Pesos dos Critérios'!$AF$4,IF(Planilha1!H5484=4,'[1]Pesos dos Critérios'!$AG$4,'[1]Pesos dos Critérios'!$AH$4))))</f>
        <v>0.0555555555555556</v>
      </c>
      <c r="AD5484" s="5" t="n">
        <f aca="false">IF(J5484='[1]Pesos dos Critérios'!$AA$3,'[1]Pesos dos Critérios'!$AA$4,IF(Planilha1!J5484='[1]Pesos dos Critérios'!$AB$3,'[1]Pesos dos Critérios'!$AB$4,'[1]Pesos dos Critérios'!$AC$4))</f>
        <v>0.037037037037037</v>
      </c>
      <c r="AE5484" s="5" t="n">
        <f aca="false">IF(O5484="Intervalo 1",'[1]Pesos dos Critérios'!$L$4,IF(Planilha1!O5484="Intervalo 2",'[1]Pesos dos Critérios'!$L$4,IF(Planilha1!O5484="Intervalo 3",'[1]Pesos dos Critérios'!$L$4,'[1]Pesos dos Critérios'!$M$4)))</f>
        <v>0.0190883190883191</v>
      </c>
      <c r="AF5484" s="5" t="n">
        <f aca="false">IF(Q5484="Intervalo 1",'[1]Pesos dos Critérios'!$B$4,IF(Q5484="Intervalo 2",'[1]Pesos dos Critérios'!$C$4,IF(Q5484="Intervalo 3",'[1]Pesos dos Critérios'!$D$4,'[1]Pesos dos Critérios'!$E$4)))</f>
        <v>0.0240628507295174</v>
      </c>
      <c r="AG5484" s="5" t="n">
        <f aca="false">IF(S5484="Intervalo 1",'[1]Pesos dos Critérios'!$F$4,IF(S5484="Intervalo 2",'[1]Pesos dos Critérios'!$G$4,IF(S5484="Intervalo 3",'[1]Pesos dos Critérios'!$H$4,'[1]Pesos dos Critérios'!$I$4)))</f>
        <v>0.0252425044091711</v>
      </c>
      <c r="AH5484" s="5" t="n">
        <f aca="false">IF(U5484="Intervalo 1",'[1]Pesos dos Critérios'!$N$4,IF(U5484="Intervalo 2",'[1]Pesos dos Critérios'!$O$4,IF(U5484="Intervalo 3",'[1]Pesos dos Critérios'!$P$4,'[1]Pesos dos Critérios'!$Q$4)))</f>
        <v>0.0320767195767196</v>
      </c>
      <c r="AI5484" s="5" t="n">
        <f aca="false">IF(AA5484="Intervalo 1",'[1]Pesos dos Critérios'!$R$4,IF(AA5484="Intervalo 2",'[1]Pesos dos Critérios'!$S$4,IF(AA5484="Intervalo 3",'[1]Pesos dos Critérios'!$T$4,'[1]Pesos dos Critérios'!$U$4)))</f>
        <v>0.0658730158730159</v>
      </c>
      <c r="AJ5484" s="5" t="n">
        <f aca="false">SUM(AB5484:AI5484)</f>
        <v>0.281158224491558</v>
      </c>
      <c r="AK5484" s="5" t="n">
        <v>5483</v>
      </c>
      <c r="AM5484" s="1" t="s">
        <v>67</v>
      </c>
    </row>
    <row r="5485" customFormat="false" ht="12.8" hidden="false" customHeight="true" outlineLevel="0" collapsed="false">
      <c r="A5485" s="7" t="n">
        <v>2021</v>
      </c>
      <c r="B5485" s="7" t="s">
        <v>3071</v>
      </c>
      <c r="C5485" s="8" t="s">
        <v>205</v>
      </c>
      <c r="D5485" s="7" t="s">
        <v>1186</v>
      </c>
      <c r="E5485" s="7" t="s">
        <v>1189</v>
      </c>
      <c r="F5485" s="7" t="s">
        <v>3080</v>
      </c>
      <c r="G5485" s="7" t="s">
        <v>3077</v>
      </c>
      <c r="H5485" s="9" t="n">
        <v>1</v>
      </c>
      <c r="I5485" s="7" t="s">
        <v>1916</v>
      </c>
      <c r="J5485" s="8" t="s">
        <v>86</v>
      </c>
      <c r="K5485" s="10" t="s">
        <v>46</v>
      </c>
      <c r="L5485" s="10" t="s">
        <v>83</v>
      </c>
      <c r="M5485" s="10" t="s">
        <v>56</v>
      </c>
      <c r="N5485" s="10" t="n">
        <v>0.037</v>
      </c>
      <c r="O5485" s="9" t="s">
        <v>50</v>
      </c>
      <c r="P5485" s="11" t="n">
        <v>0.284</v>
      </c>
      <c r="Q5485" s="8" t="s">
        <v>57</v>
      </c>
      <c r="R5485" s="11" t="n">
        <v>0.025</v>
      </c>
      <c r="S5485" s="8" t="s">
        <v>58</v>
      </c>
      <c r="T5485" s="11" t="n">
        <v>101</v>
      </c>
      <c r="U5485" s="8" t="s">
        <v>49</v>
      </c>
      <c r="V5485" s="11" t="n">
        <v>8.3</v>
      </c>
      <c r="W5485" s="11" t="n">
        <v>10.7</v>
      </c>
      <c r="X5485" s="11" t="n">
        <v>11.9</v>
      </c>
      <c r="Y5485" s="11" t="n">
        <v>15.1</v>
      </c>
      <c r="Z5485" s="11" t="n">
        <v>1.63</v>
      </c>
      <c r="AA5485" s="8" t="s">
        <v>49</v>
      </c>
      <c r="AB5485" s="5" t="n">
        <f aca="false">IF(C5485='[1]Pesos dos Critérios'!$V$3,'[1]Pesos dos Critérios'!$V$4,IF(Planilha1!C5485='[1]Pesos dos Critérios'!$W$3,'[1]Pesos dos Critérios'!$W$4,IF(Planilha1!C5485='[1]Pesos dos Critérios'!$X$3,'[1]Pesos dos Critérios'!$X$4,IF(Planilha1!C5485='[1]Pesos dos Critérios'!$Y$3,'[1]Pesos dos Critérios'!$Y$4,'[1]Pesos dos Critérios'!$Z$4))))</f>
        <v>0.0222222222222222</v>
      </c>
      <c r="AC5485" s="5" t="n">
        <f aca="false">IF(H5485=1,'[1]Pesos dos Critérios'!$AD$4,IF(Planilha1!H5485=2,'[1]Pesos dos Critérios'!$AE$4,IF(Planilha1!H5485=3,'[1]Pesos dos Critérios'!$AF$4,IF(Planilha1!H5485=4,'[1]Pesos dos Critérios'!$AG$4,'[1]Pesos dos Critérios'!$AH$4))))</f>
        <v>0.0555555555555556</v>
      </c>
      <c r="AD5485" s="5" t="n">
        <f aca="false">IF(J5485='[1]Pesos dos Critérios'!$AA$3,'[1]Pesos dos Critérios'!$AA$4,IF(Planilha1!J5485='[1]Pesos dos Critérios'!$AB$3,'[1]Pesos dos Critérios'!$AB$4,'[1]Pesos dos Critérios'!$AC$4))</f>
        <v>0.037037037037037</v>
      </c>
      <c r="AE5485" s="5" t="n">
        <f aca="false">IF(O5485="Intervalo 1",'[1]Pesos dos Critérios'!$L$4,IF(Planilha1!O5485="Intervalo 2",'[1]Pesos dos Critérios'!$L$4,IF(Planilha1!O5485="Intervalo 3",'[1]Pesos dos Critérios'!$L$4,'[1]Pesos dos Critérios'!$M$4)))</f>
        <v>0.0190883190883191</v>
      </c>
      <c r="AF5485" s="5" t="n">
        <f aca="false">IF(Q5485="Intervalo 1",'[1]Pesos dos Critérios'!$B$4,IF(Q5485="Intervalo 2",'[1]Pesos dos Critérios'!$C$4,IF(Q5485="Intervalo 3",'[1]Pesos dos Critérios'!$D$4,'[1]Pesos dos Critérios'!$E$4)))</f>
        <v>0.0240628507295174</v>
      </c>
      <c r="AG5485" s="5" t="n">
        <f aca="false">IF(S5485="Intervalo 1",'[1]Pesos dos Critérios'!$F$4,IF(S5485="Intervalo 2",'[1]Pesos dos Critérios'!$G$4,IF(S5485="Intervalo 3",'[1]Pesos dos Critérios'!$H$4,'[1]Pesos dos Critérios'!$I$4)))</f>
        <v>0.0252425044091711</v>
      </c>
      <c r="AH5485" s="5" t="n">
        <f aca="false">IF(U5485="Intervalo 1",'[1]Pesos dos Critérios'!$N$4,IF(U5485="Intervalo 2",'[1]Pesos dos Critérios'!$O$4,IF(U5485="Intervalo 3",'[1]Pesos dos Critérios'!$P$4,'[1]Pesos dos Critérios'!$Q$4)))</f>
        <v>0.0320767195767196</v>
      </c>
      <c r="AI5485" s="5" t="n">
        <f aca="false">IF(AA5485="Intervalo 1",'[1]Pesos dos Critérios'!$R$4,IF(AA5485="Intervalo 2",'[1]Pesos dos Critérios'!$S$4,IF(AA5485="Intervalo 3",'[1]Pesos dos Critérios'!$T$4,'[1]Pesos dos Critérios'!$U$4)))</f>
        <v>0.0658730158730159</v>
      </c>
      <c r="AJ5485" s="5" t="n">
        <f aca="false">SUM(AB5485:AI5485)</f>
        <v>0.281158224491558</v>
      </c>
      <c r="AK5485" s="5" t="n">
        <v>5484</v>
      </c>
      <c r="AM5485" s="1" t="s">
        <v>67</v>
      </c>
    </row>
    <row r="5486" customFormat="false" ht="12.8" hidden="false" customHeight="true" outlineLevel="0" collapsed="false">
      <c r="A5486" s="7" t="n">
        <v>2021</v>
      </c>
      <c r="B5486" s="7" t="s">
        <v>3071</v>
      </c>
      <c r="C5486" s="8" t="s">
        <v>205</v>
      </c>
      <c r="D5486" s="7" t="s">
        <v>1186</v>
      </c>
      <c r="E5486" s="7" t="s">
        <v>1189</v>
      </c>
      <c r="F5486" s="7" t="s">
        <v>3081</v>
      </c>
      <c r="G5486" s="7" t="s">
        <v>3077</v>
      </c>
      <c r="H5486" s="9" t="n">
        <v>1</v>
      </c>
      <c r="I5486" s="7" t="s">
        <v>1916</v>
      </c>
      <c r="J5486" s="8" t="s">
        <v>86</v>
      </c>
      <c r="K5486" s="10" t="s">
        <v>46</v>
      </c>
      <c r="L5486" s="10" t="s">
        <v>83</v>
      </c>
      <c r="M5486" s="10" t="s">
        <v>56</v>
      </c>
      <c r="N5486" s="10" t="n">
        <v>0.037</v>
      </c>
      <c r="O5486" s="9" t="s">
        <v>50</v>
      </c>
      <c r="P5486" s="11" t="n">
        <v>0.284</v>
      </c>
      <c r="Q5486" s="8" t="s">
        <v>57</v>
      </c>
      <c r="R5486" s="11" t="n">
        <v>0.025</v>
      </c>
      <c r="S5486" s="8" t="s">
        <v>58</v>
      </c>
      <c r="T5486" s="11" t="n">
        <v>101</v>
      </c>
      <c r="U5486" s="8" t="s">
        <v>49</v>
      </c>
      <c r="V5486" s="11" t="n">
        <v>8.3</v>
      </c>
      <c r="W5486" s="11" t="n">
        <v>10.7</v>
      </c>
      <c r="X5486" s="11" t="n">
        <v>11.9</v>
      </c>
      <c r="Y5486" s="11" t="n">
        <v>15.1</v>
      </c>
      <c r="Z5486" s="11" t="n">
        <v>1.63</v>
      </c>
      <c r="AA5486" s="8" t="s">
        <v>49</v>
      </c>
      <c r="AB5486" s="5" t="n">
        <f aca="false">IF(C5486='[1]Pesos dos Critérios'!$V$3,'[1]Pesos dos Critérios'!$V$4,IF(Planilha1!C5486='[1]Pesos dos Critérios'!$W$3,'[1]Pesos dos Critérios'!$W$4,IF(Planilha1!C5486='[1]Pesos dos Critérios'!$X$3,'[1]Pesos dos Critérios'!$X$4,IF(Planilha1!C5486='[1]Pesos dos Critérios'!$Y$3,'[1]Pesos dos Critérios'!$Y$4,'[1]Pesos dos Critérios'!$Z$4))))</f>
        <v>0.0222222222222222</v>
      </c>
      <c r="AC5486" s="5" t="n">
        <f aca="false">IF(H5486=1,'[1]Pesos dos Critérios'!$AD$4,IF(Planilha1!H5486=2,'[1]Pesos dos Critérios'!$AE$4,IF(Planilha1!H5486=3,'[1]Pesos dos Critérios'!$AF$4,IF(Planilha1!H5486=4,'[1]Pesos dos Critérios'!$AG$4,'[1]Pesos dos Critérios'!$AH$4))))</f>
        <v>0.0555555555555556</v>
      </c>
      <c r="AD5486" s="5" t="n">
        <f aca="false">IF(J5486='[1]Pesos dos Critérios'!$AA$3,'[1]Pesos dos Critérios'!$AA$4,IF(Planilha1!J5486='[1]Pesos dos Critérios'!$AB$3,'[1]Pesos dos Critérios'!$AB$4,'[1]Pesos dos Critérios'!$AC$4))</f>
        <v>0.037037037037037</v>
      </c>
      <c r="AE5486" s="5" t="n">
        <f aca="false">IF(O5486="Intervalo 1",'[1]Pesos dos Critérios'!$L$4,IF(Planilha1!O5486="Intervalo 2",'[1]Pesos dos Critérios'!$L$4,IF(Planilha1!O5486="Intervalo 3",'[1]Pesos dos Critérios'!$L$4,'[1]Pesos dos Critérios'!$M$4)))</f>
        <v>0.0190883190883191</v>
      </c>
      <c r="AF5486" s="5" t="n">
        <f aca="false">IF(Q5486="Intervalo 1",'[1]Pesos dos Critérios'!$B$4,IF(Q5486="Intervalo 2",'[1]Pesos dos Critérios'!$C$4,IF(Q5486="Intervalo 3",'[1]Pesos dos Critérios'!$D$4,'[1]Pesos dos Critérios'!$E$4)))</f>
        <v>0.0240628507295174</v>
      </c>
      <c r="AG5486" s="5" t="n">
        <f aca="false">IF(S5486="Intervalo 1",'[1]Pesos dos Critérios'!$F$4,IF(S5486="Intervalo 2",'[1]Pesos dos Critérios'!$G$4,IF(S5486="Intervalo 3",'[1]Pesos dos Critérios'!$H$4,'[1]Pesos dos Critérios'!$I$4)))</f>
        <v>0.0252425044091711</v>
      </c>
      <c r="AH5486" s="5" t="n">
        <f aca="false">IF(U5486="Intervalo 1",'[1]Pesos dos Critérios'!$N$4,IF(U5486="Intervalo 2",'[1]Pesos dos Critérios'!$O$4,IF(U5486="Intervalo 3",'[1]Pesos dos Critérios'!$P$4,'[1]Pesos dos Critérios'!$Q$4)))</f>
        <v>0.0320767195767196</v>
      </c>
      <c r="AI5486" s="5" t="n">
        <f aca="false">IF(AA5486="Intervalo 1",'[1]Pesos dos Critérios'!$R$4,IF(AA5486="Intervalo 2",'[1]Pesos dos Critérios'!$S$4,IF(AA5486="Intervalo 3",'[1]Pesos dos Critérios'!$T$4,'[1]Pesos dos Critérios'!$U$4)))</f>
        <v>0.0658730158730159</v>
      </c>
      <c r="AJ5486" s="5" t="n">
        <f aca="false">SUM(AB5486:AI5486)</f>
        <v>0.281158224491558</v>
      </c>
      <c r="AK5486" s="5" t="n">
        <v>5485</v>
      </c>
      <c r="AM5486" s="1" t="s">
        <v>67</v>
      </c>
    </row>
    <row r="5487" customFormat="false" ht="12.8" hidden="false" customHeight="true" outlineLevel="0" collapsed="false">
      <c r="A5487" s="7" t="n">
        <v>2021</v>
      </c>
      <c r="B5487" s="7" t="s">
        <v>3071</v>
      </c>
      <c r="C5487" s="8" t="s">
        <v>205</v>
      </c>
      <c r="D5487" s="7" t="s">
        <v>1186</v>
      </c>
      <c r="E5487" s="7" t="s">
        <v>1189</v>
      </c>
      <c r="F5487" s="7" t="s">
        <v>3082</v>
      </c>
      <c r="G5487" s="7" t="s">
        <v>3077</v>
      </c>
      <c r="H5487" s="9" t="n">
        <v>1</v>
      </c>
      <c r="I5487" s="7" t="s">
        <v>1916</v>
      </c>
      <c r="J5487" s="8" t="s">
        <v>86</v>
      </c>
      <c r="K5487" s="10" t="s">
        <v>46</v>
      </c>
      <c r="L5487" s="10" t="s">
        <v>83</v>
      </c>
      <c r="M5487" s="10" t="s">
        <v>56</v>
      </c>
      <c r="N5487" s="10" t="n">
        <v>0.037</v>
      </c>
      <c r="O5487" s="9" t="s">
        <v>50</v>
      </c>
      <c r="P5487" s="11" t="n">
        <v>0.284</v>
      </c>
      <c r="Q5487" s="8" t="s">
        <v>57</v>
      </c>
      <c r="R5487" s="11" t="n">
        <v>0.025</v>
      </c>
      <c r="S5487" s="8" t="s">
        <v>58</v>
      </c>
      <c r="T5487" s="11" t="n">
        <v>101</v>
      </c>
      <c r="U5487" s="8" t="s">
        <v>49</v>
      </c>
      <c r="V5487" s="11" t="n">
        <v>8.3</v>
      </c>
      <c r="W5487" s="11" t="n">
        <v>10.7</v>
      </c>
      <c r="X5487" s="11" t="n">
        <v>11.9</v>
      </c>
      <c r="Y5487" s="11" t="n">
        <v>15.1</v>
      </c>
      <c r="Z5487" s="11" t="n">
        <v>1.63</v>
      </c>
      <c r="AA5487" s="8" t="s">
        <v>49</v>
      </c>
      <c r="AB5487" s="5" t="n">
        <f aca="false">IF(C5487='[1]Pesos dos Critérios'!$V$3,'[1]Pesos dos Critérios'!$V$4,IF(Planilha1!C5487='[1]Pesos dos Critérios'!$W$3,'[1]Pesos dos Critérios'!$W$4,IF(Planilha1!C5487='[1]Pesos dos Critérios'!$X$3,'[1]Pesos dos Critérios'!$X$4,IF(Planilha1!C5487='[1]Pesos dos Critérios'!$Y$3,'[1]Pesos dos Critérios'!$Y$4,'[1]Pesos dos Critérios'!$Z$4))))</f>
        <v>0.0222222222222222</v>
      </c>
      <c r="AC5487" s="5" t="n">
        <f aca="false">IF(H5487=1,'[1]Pesos dos Critérios'!$AD$4,IF(Planilha1!H5487=2,'[1]Pesos dos Critérios'!$AE$4,IF(Planilha1!H5487=3,'[1]Pesos dos Critérios'!$AF$4,IF(Planilha1!H5487=4,'[1]Pesos dos Critérios'!$AG$4,'[1]Pesos dos Critérios'!$AH$4))))</f>
        <v>0.0555555555555556</v>
      </c>
      <c r="AD5487" s="5" t="n">
        <f aca="false">IF(J5487='[1]Pesos dos Critérios'!$AA$3,'[1]Pesos dos Critérios'!$AA$4,IF(Planilha1!J5487='[1]Pesos dos Critérios'!$AB$3,'[1]Pesos dos Critérios'!$AB$4,'[1]Pesos dos Critérios'!$AC$4))</f>
        <v>0.037037037037037</v>
      </c>
      <c r="AE5487" s="5" t="n">
        <f aca="false">IF(O5487="Intervalo 1",'[1]Pesos dos Critérios'!$L$4,IF(Planilha1!O5487="Intervalo 2",'[1]Pesos dos Critérios'!$L$4,IF(Planilha1!O5487="Intervalo 3",'[1]Pesos dos Critérios'!$L$4,'[1]Pesos dos Critérios'!$M$4)))</f>
        <v>0.0190883190883191</v>
      </c>
      <c r="AF5487" s="5" t="n">
        <f aca="false">IF(Q5487="Intervalo 1",'[1]Pesos dos Critérios'!$B$4,IF(Q5487="Intervalo 2",'[1]Pesos dos Critérios'!$C$4,IF(Q5487="Intervalo 3",'[1]Pesos dos Critérios'!$D$4,'[1]Pesos dos Critérios'!$E$4)))</f>
        <v>0.0240628507295174</v>
      </c>
      <c r="AG5487" s="5" t="n">
        <f aca="false">IF(S5487="Intervalo 1",'[1]Pesos dos Critérios'!$F$4,IF(S5487="Intervalo 2",'[1]Pesos dos Critérios'!$G$4,IF(S5487="Intervalo 3",'[1]Pesos dos Critérios'!$H$4,'[1]Pesos dos Critérios'!$I$4)))</f>
        <v>0.0252425044091711</v>
      </c>
      <c r="AH5487" s="5" t="n">
        <f aca="false">IF(U5487="Intervalo 1",'[1]Pesos dos Critérios'!$N$4,IF(U5487="Intervalo 2",'[1]Pesos dos Critérios'!$O$4,IF(U5487="Intervalo 3",'[1]Pesos dos Critérios'!$P$4,'[1]Pesos dos Critérios'!$Q$4)))</f>
        <v>0.0320767195767196</v>
      </c>
      <c r="AI5487" s="5" t="n">
        <f aca="false">IF(AA5487="Intervalo 1",'[1]Pesos dos Critérios'!$R$4,IF(AA5487="Intervalo 2",'[1]Pesos dos Critérios'!$S$4,IF(AA5487="Intervalo 3",'[1]Pesos dos Critérios'!$T$4,'[1]Pesos dos Critérios'!$U$4)))</f>
        <v>0.0658730158730159</v>
      </c>
      <c r="AJ5487" s="5" t="n">
        <f aca="false">SUM(AB5487:AI5487)</f>
        <v>0.281158224491558</v>
      </c>
      <c r="AK5487" s="5" t="n">
        <v>5486</v>
      </c>
      <c r="AM5487" s="1" t="s">
        <v>67</v>
      </c>
    </row>
    <row r="5488" customFormat="false" ht="12.8" hidden="false" customHeight="true" outlineLevel="0" collapsed="false">
      <c r="A5488" s="7" t="n">
        <v>2021</v>
      </c>
      <c r="B5488" s="7" t="s">
        <v>3071</v>
      </c>
      <c r="C5488" s="8" t="s">
        <v>205</v>
      </c>
      <c r="D5488" s="7" t="s">
        <v>1186</v>
      </c>
      <c r="E5488" s="7" t="s">
        <v>1189</v>
      </c>
      <c r="F5488" s="7" t="s">
        <v>3083</v>
      </c>
      <c r="G5488" s="7" t="s">
        <v>3077</v>
      </c>
      <c r="H5488" s="9" t="n">
        <v>1</v>
      </c>
      <c r="I5488" s="7" t="s">
        <v>1911</v>
      </c>
      <c r="J5488" s="8" t="s">
        <v>45</v>
      </c>
      <c r="K5488" s="10" t="s">
        <v>46</v>
      </c>
      <c r="L5488" s="10" t="s">
        <v>83</v>
      </c>
      <c r="M5488" s="10" t="s">
        <v>56</v>
      </c>
      <c r="N5488" s="10" t="n">
        <v>0.035</v>
      </c>
      <c r="O5488" s="9" t="s">
        <v>50</v>
      </c>
      <c r="P5488" s="11" t="n">
        <v>0.268</v>
      </c>
      <c r="Q5488" s="8" t="s">
        <v>57</v>
      </c>
      <c r="R5488" s="11" t="n">
        <v>0.02</v>
      </c>
      <c r="S5488" s="8" t="s">
        <v>58</v>
      </c>
      <c r="T5488" s="11" t="n">
        <v>91</v>
      </c>
      <c r="U5488" s="8" t="s">
        <v>49</v>
      </c>
      <c r="V5488" s="11" t="n">
        <v>9.4</v>
      </c>
      <c r="W5488" s="11" t="n">
        <v>11.2</v>
      </c>
      <c r="X5488" s="11" t="n">
        <v>13.5</v>
      </c>
      <c r="Y5488" s="11" t="n">
        <v>16</v>
      </c>
      <c r="Z5488" s="11" t="n">
        <v>1.47</v>
      </c>
      <c r="AA5488" s="8" t="s">
        <v>49</v>
      </c>
      <c r="AB5488" s="5" t="n">
        <f aca="false">IF(C5488='[1]Pesos dos Critérios'!$V$3,'[1]Pesos dos Critérios'!$V$4,IF(Planilha1!C5488='[1]Pesos dos Critérios'!$W$3,'[1]Pesos dos Critérios'!$W$4,IF(Planilha1!C5488='[1]Pesos dos Critérios'!$X$3,'[1]Pesos dos Critérios'!$X$4,IF(Planilha1!C5488='[1]Pesos dos Critérios'!$Y$3,'[1]Pesos dos Critérios'!$Y$4,'[1]Pesos dos Critérios'!$Z$4))))</f>
        <v>0.0222222222222222</v>
      </c>
      <c r="AC5488" s="5" t="n">
        <f aca="false">IF(H5488=1,'[1]Pesos dos Critérios'!$AD$4,IF(Planilha1!H5488=2,'[1]Pesos dos Critérios'!$AE$4,IF(Planilha1!H5488=3,'[1]Pesos dos Critérios'!$AF$4,IF(Planilha1!H5488=4,'[1]Pesos dos Critérios'!$AG$4,'[1]Pesos dos Critérios'!$AH$4))))</f>
        <v>0.0555555555555556</v>
      </c>
      <c r="AD5488" s="5" t="n">
        <f aca="false">IF(J5488='[1]Pesos dos Critérios'!$AA$3,'[1]Pesos dos Critérios'!$AA$4,IF(Planilha1!J5488='[1]Pesos dos Critérios'!$AB$3,'[1]Pesos dos Critérios'!$AB$4,'[1]Pesos dos Critérios'!$AC$4))</f>
        <v>0.037037037037037</v>
      </c>
      <c r="AE5488" s="5" t="n">
        <f aca="false">IF(O5488="Intervalo 1",'[1]Pesos dos Critérios'!$L$4,IF(Planilha1!O5488="Intervalo 2",'[1]Pesos dos Critérios'!$L$4,IF(Planilha1!O5488="Intervalo 3",'[1]Pesos dos Critérios'!$L$4,'[1]Pesos dos Critérios'!$M$4)))</f>
        <v>0.0190883190883191</v>
      </c>
      <c r="AF5488" s="5" t="n">
        <f aca="false">IF(Q5488="Intervalo 1",'[1]Pesos dos Critérios'!$B$4,IF(Q5488="Intervalo 2",'[1]Pesos dos Critérios'!$C$4,IF(Q5488="Intervalo 3",'[1]Pesos dos Critérios'!$D$4,'[1]Pesos dos Critérios'!$E$4)))</f>
        <v>0.0240628507295174</v>
      </c>
      <c r="AG5488" s="5" t="n">
        <f aca="false">IF(S5488="Intervalo 1",'[1]Pesos dos Critérios'!$F$4,IF(S5488="Intervalo 2",'[1]Pesos dos Critérios'!$G$4,IF(S5488="Intervalo 3",'[1]Pesos dos Critérios'!$H$4,'[1]Pesos dos Critérios'!$I$4)))</f>
        <v>0.0252425044091711</v>
      </c>
      <c r="AH5488" s="5" t="n">
        <f aca="false">IF(U5488="Intervalo 1",'[1]Pesos dos Critérios'!$N$4,IF(U5488="Intervalo 2",'[1]Pesos dos Critérios'!$O$4,IF(U5488="Intervalo 3",'[1]Pesos dos Critérios'!$P$4,'[1]Pesos dos Critérios'!$Q$4)))</f>
        <v>0.0320767195767196</v>
      </c>
      <c r="AI5488" s="5" t="n">
        <f aca="false">IF(AA5488="Intervalo 1",'[1]Pesos dos Critérios'!$R$4,IF(AA5488="Intervalo 2",'[1]Pesos dos Critérios'!$S$4,IF(AA5488="Intervalo 3",'[1]Pesos dos Critérios'!$T$4,'[1]Pesos dos Critérios'!$U$4)))</f>
        <v>0.0658730158730159</v>
      </c>
      <c r="AJ5488" s="5" t="n">
        <f aca="false">SUM(AB5488:AI5488)</f>
        <v>0.281158224491558</v>
      </c>
      <c r="AK5488" s="5" t="n">
        <v>5487</v>
      </c>
      <c r="AM5488" s="1" t="s">
        <v>67</v>
      </c>
    </row>
    <row r="5489" customFormat="false" ht="12.8" hidden="false" customHeight="true" outlineLevel="0" collapsed="false">
      <c r="A5489" s="7" t="n">
        <v>2021</v>
      </c>
      <c r="B5489" s="7" t="s">
        <v>3071</v>
      </c>
      <c r="C5489" s="8" t="s">
        <v>205</v>
      </c>
      <c r="D5489" s="7" t="s">
        <v>1186</v>
      </c>
      <c r="E5489" s="7" t="s">
        <v>1189</v>
      </c>
      <c r="F5489" s="7" t="s">
        <v>3084</v>
      </c>
      <c r="G5489" s="7" t="s">
        <v>3077</v>
      </c>
      <c r="H5489" s="9" t="n">
        <v>1</v>
      </c>
      <c r="I5489" s="7" t="s">
        <v>1911</v>
      </c>
      <c r="J5489" s="8" t="s">
        <v>45</v>
      </c>
      <c r="K5489" s="10" t="s">
        <v>46</v>
      </c>
      <c r="L5489" s="10" t="s">
        <v>83</v>
      </c>
      <c r="M5489" s="10" t="s">
        <v>56</v>
      </c>
      <c r="N5489" s="10" t="n">
        <v>0.035</v>
      </c>
      <c r="O5489" s="9" t="s">
        <v>50</v>
      </c>
      <c r="P5489" s="11" t="n">
        <v>0.268</v>
      </c>
      <c r="Q5489" s="8" t="s">
        <v>57</v>
      </c>
      <c r="R5489" s="11" t="n">
        <v>0.02</v>
      </c>
      <c r="S5489" s="8" t="s">
        <v>58</v>
      </c>
      <c r="T5489" s="11" t="n">
        <v>91</v>
      </c>
      <c r="U5489" s="8" t="s">
        <v>49</v>
      </c>
      <c r="V5489" s="11" t="n">
        <v>9.4</v>
      </c>
      <c r="W5489" s="11" t="n">
        <v>11.2</v>
      </c>
      <c r="X5489" s="11" t="n">
        <v>13.5</v>
      </c>
      <c r="Y5489" s="11" t="n">
        <v>16</v>
      </c>
      <c r="Z5489" s="11" t="n">
        <v>1.47</v>
      </c>
      <c r="AA5489" s="8" t="s">
        <v>49</v>
      </c>
      <c r="AB5489" s="5" t="n">
        <f aca="false">IF(C5489='[1]Pesos dos Critérios'!$V$3,'[1]Pesos dos Critérios'!$V$4,IF(Planilha1!C5489='[1]Pesos dos Critérios'!$W$3,'[1]Pesos dos Critérios'!$W$4,IF(Planilha1!C5489='[1]Pesos dos Critérios'!$X$3,'[1]Pesos dos Critérios'!$X$4,IF(Planilha1!C5489='[1]Pesos dos Critérios'!$Y$3,'[1]Pesos dos Critérios'!$Y$4,'[1]Pesos dos Critérios'!$Z$4))))</f>
        <v>0.0222222222222222</v>
      </c>
      <c r="AC5489" s="5" t="n">
        <f aca="false">IF(H5489=1,'[1]Pesos dos Critérios'!$AD$4,IF(Planilha1!H5489=2,'[1]Pesos dos Critérios'!$AE$4,IF(Planilha1!H5489=3,'[1]Pesos dos Critérios'!$AF$4,IF(Planilha1!H5489=4,'[1]Pesos dos Critérios'!$AG$4,'[1]Pesos dos Critérios'!$AH$4))))</f>
        <v>0.0555555555555556</v>
      </c>
      <c r="AD5489" s="5" t="n">
        <f aca="false">IF(J5489='[1]Pesos dos Critérios'!$AA$3,'[1]Pesos dos Critérios'!$AA$4,IF(Planilha1!J5489='[1]Pesos dos Critérios'!$AB$3,'[1]Pesos dos Critérios'!$AB$4,'[1]Pesos dos Critérios'!$AC$4))</f>
        <v>0.037037037037037</v>
      </c>
      <c r="AE5489" s="5" t="n">
        <f aca="false">IF(O5489="Intervalo 1",'[1]Pesos dos Critérios'!$L$4,IF(Planilha1!O5489="Intervalo 2",'[1]Pesos dos Critérios'!$L$4,IF(Planilha1!O5489="Intervalo 3",'[1]Pesos dos Critérios'!$L$4,'[1]Pesos dos Critérios'!$M$4)))</f>
        <v>0.0190883190883191</v>
      </c>
      <c r="AF5489" s="5" t="n">
        <f aca="false">IF(Q5489="Intervalo 1",'[1]Pesos dos Critérios'!$B$4,IF(Q5489="Intervalo 2",'[1]Pesos dos Critérios'!$C$4,IF(Q5489="Intervalo 3",'[1]Pesos dos Critérios'!$D$4,'[1]Pesos dos Critérios'!$E$4)))</f>
        <v>0.0240628507295174</v>
      </c>
      <c r="AG5489" s="5" t="n">
        <f aca="false">IF(S5489="Intervalo 1",'[1]Pesos dos Critérios'!$F$4,IF(S5489="Intervalo 2",'[1]Pesos dos Critérios'!$G$4,IF(S5489="Intervalo 3",'[1]Pesos dos Critérios'!$H$4,'[1]Pesos dos Critérios'!$I$4)))</f>
        <v>0.0252425044091711</v>
      </c>
      <c r="AH5489" s="5" t="n">
        <f aca="false">IF(U5489="Intervalo 1",'[1]Pesos dos Critérios'!$N$4,IF(U5489="Intervalo 2",'[1]Pesos dos Critérios'!$O$4,IF(U5489="Intervalo 3",'[1]Pesos dos Critérios'!$P$4,'[1]Pesos dos Critérios'!$Q$4)))</f>
        <v>0.0320767195767196</v>
      </c>
      <c r="AI5489" s="5" t="n">
        <f aca="false">IF(AA5489="Intervalo 1",'[1]Pesos dos Critérios'!$R$4,IF(AA5489="Intervalo 2",'[1]Pesos dos Critérios'!$S$4,IF(AA5489="Intervalo 3",'[1]Pesos dos Critérios'!$T$4,'[1]Pesos dos Critérios'!$U$4)))</f>
        <v>0.0658730158730159</v>
      </c>
      <c r="AJ5489" s="5" t="n">
        <f aca="false">SUM(AB5489:AI5489)</f>
        <v>0.281158224491558</v>
      </c>
      <c r="AK5489" s="5" t="n">
        <v>5488</v>
      </c>
      <c r="AM5489" s="1" t="s">
        <v>67</v>
      </c>
    </row>
    <row r="5490" customFormat="false" ht="12.8" hidden="false" customHeight="true" outlineLevel="0" collapsed="false">
      <c r="A5490" s="7" t="n">
        <v>2021</v>
      </c>
      <c r="B5490" s="7" t="s">
        <v>3071</v>
      </c>
      <c r="C5490" s="8" t="s">
        <v>205</v>
      </c>
      <c r="D5490" s="7" t="s">
        <v>1186</v>
      </c>
      <c r="E5490" s="7" t="s">
        <v>3085</v>
      </c>
      <c r="F5490" s="7" t="s">
        <v>3073</v>
      </c>
      <c r="G5490" s="7" t="s">
        <v>43</v>
      </c>
      <c r="H5490" s="9" t="n">
        <v>1</v>
      </c>
      <c r="I5490" s="7" t="s">
        <v>1911</v>
      </c>
      <c r="J5490" s="8" t="s">
        <v>45</v>
      </c>
      <c r="K5490" s="10" t="s">
        <v>46</v>
      </c>
      <c r="L5490" s="10" t="s">
        <v>83</v>
      </c>
      <c r="M5490" s="10" t="s">
        <v>56</v>
      </c>
      <c r="N5490" s="10" t="n">
        <v>0.034</v>
      </c>
      <c r="O5490" s="9" t="s">
        <v>50</v>
      </c>
      <c r="P5490" s="11" t="n">
        <v>0.399</v>
      </c>
      <c r="Q5490" s="8" t="s">
        <v>58</v>
      </c>
      <c r="R5490" s="11" t="n">
        <v>0.029</v>
      </c>
      <c r="S5490" s="8" t="s">
        <v>50</v>
      </c>
      <c r="T5490" s="11" t="n">
        <v>83</v>
      </c>
      <c r="U5490" s="8" t="s">
        <v>49</v>
      </c>
      <c r="V5490" s="11" t="n">
        <v>10.1</v>
      </c>
      <c r="W5490" s="11" t="n">
        <v>12.5</v>
      </c>
      <c r="X5490" s="11" t="n">
        <v>14.3</v>
      </c>
      <c r="Y5490" s="11" t="n">
        <v>17.7</v>
      </c>
      <c r="Z5490" s="11" t="n">
        <v>1.34</v>
      </c>
      <c r="AA5490" s="8" t="s">
        <v>49</v>
      </c>
      <c r="AB5490" s="5" t="n">
        <f aca="false">IF(C5490='[1]Pesos dos Critérios'!$V$3,'[1]Pesos dos Critérios'!$V$4,IF(Planilha1!C5490='[1]Pesos dos Critérios'!$W$3,'[1]Pesos dos Critérios'!$W$4,IF(Planilha1!C5490='[1]Pesos dos Critérios'!$X$3,'[1]Pesos dos Critérios'!$X$4,IF(Planilha1!C5490='[1]Pesos dos Critérios'!$Y$3,'[1]Pesos dos Critérios'!$Y$4,'[1]Pesos dos Critérios'!$Z$4))))</f>
        <v>0.0222222222222222</v>
      </c>
      <c r="AC5490" s="5" t="n">
        <f aca="false">IF(H5490=1,'[1]Pesos dos Critérios'!$AD$4,IF(Planilha1!H5490=2,'[1]Pesos dos Critérios'!$AE$4,IF(Planilha1!H5490=3,'[1]Pesos dos Critérios'!$AF$4,IF(Planilha1!H5490=4,'[1]Pesos dos Critérios'!$AG$4,'[1]Pesos dos Critérios'!$AH$4))))</f>
        <v>0.0555555555555556</v>
      </c>
      <c r="AD5490" s="5" t="n">
        <f aca="false">IF(J5490='[1]Pesos dos Critérios'!$AA$3,'[1]Pesos dos Critérios'!$AA$4,IF(Planilha1!J5490='[1]Pesos dos Critérios'!$AB$3,'[1]Pesos dos Critérios'!$AB$4,'[1]Pesos dos Critérios'!$AC$4))</f>
        <v>0.037037037037037</v>
      </c>
      <c r="AE5490" s="5" t="n">
        <f aca="false">IF(O5490="Intervalo 1",'[1]Pesos dos Critérios'!$L$4,IF(Planilha1!O5490="Intervalo 2",'[1]Pesos dos Critérios'!$L$4,IF(Planilha1!O5490="Intervalo 3",'[1]Pesos dos Critérios'!$L$4,'[1]Pesos dos Critérios'!$M$4)))</f>
        <v>0.0190883190883191</v>
      </c>
      <c r="AF5490" s="5" t="n">
        <f aca="false">IF(Q5490="Intervalo 1",'[1]Pesos dos Critérios'!$B$4,IF(Q5490="Intervalo 2",'[1]Pesos dos Critérios'!$C$4,IF(Q5490="Intervalo 3",'[1]Pesos dos Critérios'!$D$4,'[1]Pesos dos Critérios'!$E$4)))</f>
        <v>0.0218406285072952</v>
      </c>
      <c r="AG5490" s="5" t="n">
        <f aca="false">IF(S5490="Intervalo 1",'[1]Pesos dos Critérios'!$F$4,IF(S5490="Intervalo 2",'[1]Pesos dos Critérios'!$G$4,IF(S5490="Intervalo 3",'[1]Pesos dos Critérios'!$H$4,'[1]Pesos dos Critérios'!$I$4)))</f>
        <v>0.013613315696649</v>
      </c>
      <c r="AH5490" s="5" t="n">
        <f aca="false">IF(U5490="Intervalo 1",'[1]Pesos dos Critérios'!$N$4,IF(U5490="Intervalo 2",'[1]Pesos dos Critérios'!$O$4,IF(U5490="Intervalo 3",'[1]Pesos dos Critérios'!$P$4,'[1]Pesos dos Critérios'!$Q$4)))</f>
        <v>0.0320767195767196</v>
      </c>
      <c r="AI5490" s="5" t="n">
        <f aca="false">IF(AA5490="Intervalo 1",'[1]Pesos dos Critérios'!$R$4,IF(AA5490="Intervalo 2",'[1]Pesos dos Critérios'!$S$4,IF(AA5490="Intervalo 3",'[1]Pesos dos Critérios'!$T$4,'[1]Pesos dos Critérios'!$U$4)))</f>
        <v>0.0658730158730159</v>
      </c>
      <c r="AJ5490" s="5" t="n">
        <f aca="false">SUM(AB5490:AI5490)</f>
        <v>0.267306813556814</v>
      </c>
      <c r="AK5490" s="5" t="n">
        <v>5489</v>
      </c>
      <c r="AM5490" s="1" t="s">
        <v>67</v>
      </c>
    </row>
    <row r="5491" customFormat="false" ht="12.8" hidden="false" customHeight="true" outlineLevel="0" collapsed="false">
      <c r="A5491" s="7" t="n">
        <v>2021</v>
      </c>
      <c r="B5491" s="7" t="s">
        <v>3071</v>
      </c>
      <c r="C5491" s="8" t="s">
        <v>205</v>
      </c>
      <c r="D5491" s="7" t="s">
        <v>1186</v>
      </c>
      <c r="E5491" s="7" t="s">
        <v>3085</v>
      </c>
      <c r="F5491" s="7" t="s">
        <v>3074</v>
      </c>
      <c r="G5491" s="7" t="s">
        <v>43</v>
      </c>
      <c r="H5491" s="9" t="n">
        <v>1</v>
      </c>
      <c r="I5491" s="7" t="s">
        <v>1911</v>
      </c>
      <c r="J5491" s="8" t="s">
        <v>45</v>
      </c>
      <c r="K5491" s="10" t="s">
        <v>46</v>
      </c>
      <c r="L5491" s="10" t="s">
        <v>83</v>
      </c>
      <c r="M5491" s="10" t="s">
        <v>56</v>
      </c>
      <c r="N5491" s="10" t="n">
        <v>0.034</v>
      </c>
      <c r="O5491" s="9" t="s">
        <v>50</v>
      </c>
      <c r="P5491" s="11" t="n">
        <v>0.399</v>
      </c>
      <c r="Q5491" s="8" t="s">
        <v>58</v>
      </c>
      <c r="R5491" s="11" t="n">
        <v>0.029</v>
      </c>
      <c r="S5491" s="8" t="s">
        <v>50</v>
      </c>
      <c r="T5491" s="11" t="n">
        <v>83</v>
      </c>
      <c r="U5491" s="8" t="s">
        <v>49</v>
      </c>
      <c r="V5491" s="11" t="n">
        <v>10.1</v>
      </c>
      <c r="W5491" s="11" t="n">
        <v>12.5</v>
      </c>
      <c r="X5491" s="11" t="n">
        <v>14.3</v>
      </c>
      <c r="Y5491" s="11" t="n">
        <v>17.7</v>
      </c>
      <c r="Z5491" s="11" t="n">
        <v>1.34</v>
      </c>
      <c r="AA5491" s="8" t="s">
        <v>49</v>
      </c>
      <c r="AB5491" s="5" t="n">
        <f aca="false">IF(C5491='[1]Pesos dos Critérios'!$V$3,'[1]Pesos dos Critérios'!$V$4,IF(Planilha1!C5491='[1]Pesos dos Critérios'!$W$3,'[1]Pesos dos Critérios'!$W$4,IF(Planilha1!C5491='[1]Pesos dos Critérios'!$X$3,'[1]Pesos dos Critérios'!$X$4,IF(Planilha1!C5491='[1]Pesos dos Critérios'!$Y$3,'[1]Pesos dos Critérios'!$Y$4,'[1]Pesos dos Critérios'!$Z$4))))</f>
        <v>0.0222222222222222</v>
      </c>
      <c r="AC5491" s="5" t="n">
        <f aca="false">IF(H5491=1,'[1]Pesos dos Critérios'!$AD$4,IF(Planilha1!H5491=2,'[1]Pesos dos Critérios'!$AE$4,IF(Planilha1!H5491=3,'[1]Pesos dos Critérios'!$AF$4,IF(Planilha1!H5491=4,'[1]Pesos dos Critérios'!$AG$4,'[1]Pesos dos Critérios'!$AH$4))))</f>
        <v>0.0555555555555556</v>
      </c>
      <c r="AD5491" s="5" t="n">
        <f aca="false">IF(J5491='[1]Pesos dos Critérios'!$AA$3,'[1]Pesos dos Critérios'!$AA$4,IF(Planilha1!J5491='[1]Pesos dos Critérios'!$AB$3,'[1]Pesos dos Critérios'!$AB$4,'[1]Pesos dos Critérios'!$AC$4))</f>
        <v>0.037037037037037</v>
      </c>
      <c r="AE5491" s="5" t="n">
        <f aca="false">IF(O5491="Intervalo 1",'[1]Pesos dos Critérios'!$L$4,IF(Planilha1!O5491="Intervalo 2",'[1]Pesos dos Critérios'!$L$4,IF(Planilha1!O5491="Intervalo 3",'[1]Pesos dos Critérios'!$L$4,'[1]Pesos dos Critérios'!$M$4)))</f>
        <v>0.0190883190883191</v>
      </c>
      <c r="AF5491" s="5" t="n">
        <f aca="false">IF(Q5491="Intervalo 1",'[1]Pesos dos Critérios'!$B$4,IF(Q5491="Intervalo 2",'[1]Pesos dos Critérios'!$C$4,IF(Q5491="Intervalo 3",'[1]Pesos dos Critérios'!$D$4,'[1]Pesos dos Critérios'!$E$4)))</f>
        <v>0.0218406285072952</v>
      </c>
      <c r="AG5491" s="5" t="n">
        <f aca="false">IF(S5491="Intervalo 1",'[1]Pesos dos Critérios'!$F$4,IF(S5491="Intervalo 2",'[1]Pesos dos Critérios'!$G$4,IF(S5491="Intervalo 3",'[1]Pesos dos Critérios'!$H$4,'[1]Pesos dos Critérios'!$I$4)))</f>
        <v>0.013613315696649</v>
      </c>
      <c r="AH5491" s="5" t="n">
        <f aca="false">IF(U5491="Intervalo 1",'[1]Pesos dos Critérios'!$N$4,IF(U5491="Intervalo 2",'[1]Pesos dos Critérios'!$O$4,IF(U5491="Intervalo 3",'[1]Pesos dos Critérios'!$P$4,'[1]Pesos dos Critérios'!$Q$4)))</f>
        <v>0.0320767195767196</v>
      </c>
      <c r="AI5491" s="5" t="n">
        <f aca="false">IF(AA5491="Intervalo 1",'[1]Pesos dos Critérios'!$R$4,IF(AA5491="Intervalo 2",'[1]Pesos dos Critérios'!$S$4,IF(AA5491="Intervalo 3",'[1]Pesos dos Critérios'!$T$4,'[1]Pesos dos Critérios'!$U$4)))</f>
        <v>0.0658730158730159</v>
      </c>
      <c r="AJ5491" s="5" t="n">
        <f aca="false">SUM(AB5491:AI5491)</f>
        <v>0.267306813556814</v>
      </c>
      <c r="AK5491" s="5" t="n">
        <v>5490</v>
      </c>
      <c r="AM5491" s="1" t="s">
        <v>67</v>
      </c>
    </row>
    <row r="5492" customFormat="false" ht="12.8" hidden="false" customHeight="true" outlineLevel="0" collapsed="false">
      <c r="A5492" s="7" t="n">
        <v>2021</v>
      </c>
      <c r="B5492" s="7" t="s">
        <v>3071</v>
      </c>
      <c r="C5492" s="8" t="s">
        <v>205</v>
      </c>
      <c r="D5492" s="7" t="s">
        <v>1186</v>
      </c>
      <c r="E5492" s="7" t="s">
        <v>3085</v>
      </c>
      <c r="F5492" s="7" t="s">
        <v>3075</v>
      </c>
      <c r="G5492" s="7" t="s">
        <v>43</v>
      </c>
      <c r="H5492" s="9" t="n">
        <v>1</v>
      </c>
      <c r="I5492" s="7" t="s">
        <v>1911</v>
      </c>
      <c r="J5492" s="8" t="s">
        <v>45</v>
      </c>
      <c r="K5492" s="10" t="s">
        <v>46</v>
      </c>
      <c r="L5492" s="10" t="s">
        <v>83</v>
      </c>
      <c r="M5492" s="10" t="s">
        <v>56</v>
      </c>
      <c r="N5492" s="10" t="n">
        <v>0.034</v>
      </c>
      <c r="O5492" s="9" t="s">
        <v>50</v>
      </c>
      <c r="P5492" s="11" t="n">
        <v>0.399</v>
      </c>
      <c r="Q5492" s="8" t="s">
        <v>58</v>
      </c>
      <c r="R5492" s="11" t="n">
        <v>0.029</v>
      </c>
      <c r="S5492" s="8" t="s">
        <v>50</v>
      </c>
      <c r="T5492" s="11" t="n">
        <v>83</v>
      </c>
      <c r="U5492" s="8" t="s">
        <v>49</v>
      </c>
      <c r="V5492" s="11" t="n">
        <v>10.1</v>
      </c>
      <c r="W5492" s="11" t="n">
        <v>12.5</v>
      </c>
      <c r="X5492" s="11" t="n">
        <v>14.3</v>
      </c>
      <c r="Y5492" s="11" t="n">
        <v>17.7</v>
      </c>
      <c r="Z5492" s="11" t="n">
        <v>1.34</v>
      </c>
      <c r="AA5492" s="8" t="s">
        <v>49</v>
      </c>
      <c r="AB5492" s="5" t="n">
        <f aca="false">IF(C5492='[1]Pesos dos Critérios'!$V$3,'[1]Pesos dos Critérios'!$V$4,IF(Planilha1!C5492='[1]Pesos dos Critérios'!$W$3,'[1]Pesos dos Critérios'!$W$4,IF(Planilha1!C5492='[1]Pesos dos Critérios'!$X$3,'[1]Pesos dos Critérios'!$X$4,IF(Planilha1!C5492='[1]Pesos dos Critérios'!$Y$3,'[1]Pesos dos Critérios'!$Y$4,'[1]Pesos dos Critérios'!$Z$4))))</f>
        <v>0.0222222222222222</v>
      </c>
      <c r="AC5492" s="5" t="n">
        <f aca="false">IF(H5492=1,'[1]Pesos dos Critérios'!$AD$4,IF(Planilha1!H5492=2,'[1]Pesos dos Critérios'!$AE$4,IF(Planilha1!H5492=3,'[1]Pesos dos Critérios'!$AF$4,IF(Planilha1!H5492=4,'[1]Pesos dos Critérios'!$AG$4,'[1]Pesos dos Critérios'!$AH$4))))</f>
        <v>0.0555555555555556</v>
      </c>
      <c r="AD5492" s="5" t="n">
        <f aca="false">IF(J5492='[1]Pesos dos Critérios'!$AA$3,'[1]Pesos dos Critérios'!$AA$4,IF(Planilha1!J5492='[1]Pesos dos Critérios'!$AB$3,'[1]Pesos dos Critérios'!$AB$4,'[1]Pesos dos Critérios'!$AC$4))</f>
        <v>0.037037037037037</v>
      </c>
      <c r="AE5492" s="5" t="n">
        <f aca="false">IF(O5492="Intervalo 1",'[1]Pesos dos Critérios'!$L$4,IF(Planilha1!O5492="Intervalo 2",'[1]Pesos dos Critérios'!$L$4,IF(Planilha1!O5492="Intervalo 3",'[1]Pesos dos Critérios'!$L$4,'[1]Pesos dos Critérios'!$M$4)))</f>
        <v>0.0190883190883191</v>
      </c>
      <c r="AF5492" s="5" t="n">
        <f aca="false">IF(Q5492="Intervalo 1",'[1]Pesos dos Critérios'!$B$4,IF(Q5492="Intervalo 2",'[1]Pesos dos Critérios'!$C$4,IF(Q5492="Intervalo 3",'[1]Pesos dos Critérios'!$D$4,'[1]Pesos dos Critérios'!$E$4)))</f>
        <v>0.0218406285072952</v>
      </c>
      <c r="AG5492" s="5" t="n">
        <f aca="false">IF(S5492="Intervalo 1",'[1]Pesos dos Critérios'!$F$4,IF(S5492="Intervalo 2",'[1]Pesos dos Critérios'!$G$4,IF(S5492="Intervalo 3",'[1]Pesos dos Critérios'!$H$4,'[1]Pesos dos Critérios'!$I$4)))</f>
        <v>0.013613315696649</v>
      </c>
      <c r="AH5492" s="5" t="n">
        <f aca="false">IF(U5492="Intervalo 1",'[1]Pesos dos Critérios'!$N$4,IF(U5492="Intervalo 2",'[1]Pesos dos Critérios'!$O$4,IF(U5492="Intervalo 3",'[1]Pesos dos Critérios'!$P$4,'[1]Pesos dos Critérios'!$Q$4)))</f>
        <v>0.0320767195767196</v>
      </c>
      <c r="AI5492" s="5" t="n">
        <f aca="false">IF(AA5492="Intervalo 1",'[1]Pesos dos Critérios'!$R$4,IF(AA5492="Intervalo 2",'[1]Pesos dos Critérios'!$S$4,IF(AA5492="Intervalo 3",'[1]Pesos dos Critérios'!$T$4,'[1]Pesos dos Critérios'!$U$4)))</f>
        <v>0.0658730158730159</v>
      </c>
      <c r="AJ5492" s="5" t="n">
        <f aca="false">SUM(AB5492:AI5492)</f>
        <v>0.267306813556814</v>
      </c>
      <c r="AK5492" s="5" t="n">
        <v>5491</v>
      </c>
      <c r="AM5492" s="1" t="s">
        <v>67</v>
      </c>
    </row>
    <row r="5493" customFormat="false" ht="12.8" hidden="false" customHeight="true" outlineLevel="0" collapsed="false">
      <c r="A5493" s="7" t="n">
        <v>2021</v>
      </c>
      <c r="B5493" s="7" t="s">
        <v>3071</v>
      </c>
      <c r="C5493" s="8" t="s">
        <v>205</v>
      </c>
      <c r="D5493" s="7" t="s">
        <v>1186</v>
      </c>
      <c r="E5493" s="7" t="s">
        <v>3085</v>
      </c>
      <c r="F5493" s="7" t="s">
        <v>3076</v>
      </c>
      <c r="G5493" s="7" t="s">
        <v>43</v>
      </c>
      <c r="H5493" s="9" t="n">
        <v>1</v>
      </c>
      <c r="I5493" s="7" t="s">
        <v>1911</v>
      </c>
      <c r="J5493" s="8" t="s">
        <v>45</v>
      </c>
      <c r="K5493" s="10" t="s">
        <v>46</v>
      </c>
      <c r="L5493" s="10" t="s">
        <v>83</v>
      </c>
      <c r="M5493" s="10" t="s">
        <v>56</v>
      </c>
      <c r="N5493" s="10" t="n">
        <v>0.034</v>
      </c>
      <c r="O5493" s="9" t="s">
        <v>50</v>
      </c>
      <c r="P5493" s="11" t="n">
        <v>0.399</v>
      </c>
      <c r="Q5493" s="8" t="s">
        <v>58</v>
      </c>
      <c r="R5493" s="11" t="n">
        <v>0.029</v>
      </c>
      <c r="S5493" s="8" t="s">
        <v>50</v>
      </c>
      <c r="T5493" s="11" t="n">
        <v>83</v>
      </c>
      <c r="U5493" s="8" t="s">
        <v>49</v>
      </c>
      <c r="V5493" s="11" t="n">
        <v>10.1</v>
      </c>
      <c r="W5493" s="11" t="n">
        <v>12.5</v>
      </c>
      <c r="X5493" s="11" t="n">
        <v>14.3</v>
      </c>
      <c r="Y5493" s="11" t="n">
        <v>17.7</v>
      </c>
      <c r="Z5493" s="11" t="n">
        <v>1.34</v>
      </c>
      <c r="AA5493" s="8" t="s">
        <v>49</v>
      </c>
      <c r="AB5493" s="5" t="n">
        <f aca="false">IF(C5493='[1]Pesos dos Critérios'!$V$3,'[1]Pesos dos Critérios'!$V$4,IF(Planilha1!C5493='[1]Pesos dos Critérios'!$W$3,'[1]Pesos dos Critérios'!$W$4,IF(Planilha1!C5493='[1]Pesos dos Critérios'!$X$3,'[1]Pesos dos Critérios'!$X$4,IF(Planilha1!C5493='[1]Pesos dos Critérios'!$Y$3,'[1]Pesos dos Critérios'!$Y$4,'[1]Pesos dos Critérios'!$Z$4))))</f>
        <v>0.0222222222222222</v>
      </c>
      <c r="AC5493" s="5" t="n">
        <f aca="false">IF(H5493=1,'[1]Pesos dos Critérios'!$AD$4,IF(Planilha1!H5493=2,'[1]Pesos dos Critérios'!$AE$4,IF(Planilha1!H5493=3,'[1]Pesos dos Critérios'!$AF$4,IF(Planilha1!H5493=4,'[1]Pesos dos Critérios'!$AG$4,'[1]Pesos dos Critérios'!$AH$4))))</f>
        <v>0.0555555555555556</v>
      </c>
      <c r="AD5493" s="5" t="n">
        <f aca="false">IF(J5493='[1]Pesos dos Critérios'!$AA$3,'[1]Pesos dos Critérios'!$AA$4,IF(Planilha1!J5493='[1]Pesos dos Critérios'!$AB$3,'[1]Pesos dos Critérios'!$AB$4,'[1]Pesos dos Critérios'!$AC$4))</f>
        <v>0.037037037037037</v>
      </c>
      <c r="AE5493" s="5" t="n">
        <f aca="false">IF(O5493="Intervalo 1",'[1]Pesos dos Critérios'!$L$4,IF(Planilha1!O5493="Intervalo 2",'[1]Pesos dos Critérios'!$L$4,IF(Planilha1!O5493="Intervalo 3",'[1]Pesos dos Critérios'!$L$4,'[1]Pesos dos Critérios'!$M$4)))</f>
        <v>0.0190883190883191</v>
      </c>
      <c r="AF5493" s="5" t="n">
        <f aca="false">IF(Q5493="Intervalo 1",'[1]Pesos dos Critérios'!$B$4,IF(Q5493="Intervalo 2",'[1]Pesos dos Critérios'!$C$4,IF(Q5493="Intervalo 3",'[1]Pesos dos Critérios'!$D$4,'[1]Pesos dos Critérios'!$E$4)))</f>
        <v>0.0218406285072952</v>
      </c>
      <c r="AG5493" s="5" t="n">
        <f aca="false">IF(S5493="Intervalo 1",'[1]Pesos dos Critérios'!$F$4,IF(S5493="Intervalo 2",'[1]Pesos dos Critérios'!$G$4,IF(S5493="Intervalo 3",'[1]Pesos dos Critérios'!$H$4,'[1]Pesos dos Critérios'!$I$4)))</f>
        <v>0.013613315696649</v>
      </c>
      <c r="AH5493" s="5" t="n">
        <f aca="false">IF(U5493="Intervalo 1",'[1]Pesos dos Critérios'!$N$4,IF(U5493="Intervalo 2",'[1]Pesos dos Critérios'!$O$4,IF(U5493="Intervalo 3",'[1]Pesos dos Critérios'!$P$4,'[1]Pesos dos Critérios'!$Q$4)))</f>
        <v>0.0320767195767196</v>
      </c>
      <c r="AI5493" s="5" t="n">
        <f aca="false">IF(AA5493="Intervalo 1",'[1]Pesos dos Critérios'!$R$4,IF(AA5493="Intervalo 2",'[1]Pesos dos Critérios'!$S$4,IF(AA5493="Intervalo 3",'[1]Pesos dos Critérios'!$T$4,'[1]Pesos dos Critérios'!$U$4)))</f>
        <v>0.0658730158730159</v>
      </c>
      <c r="AJ5493" s="5" t="n">
        <f aca="false">SUM(AB5493:AI5493)</f>
        <v>0.267306813556814</v>
      </c>
      <c r="AK5493" s="5" t="n">
        <v>5492</v>
      </c>
      <c r="AM5493" s="1" t="s">
        <v>67</v>
      </c>
    </row>
    <row r="5494" customFormat="false" ht="12.8" hidden="false" customHeight="true" outlineLevel="0" collapsed="false">
      <c r="A5494" s="7" t="n">
        <v>2021</v>
      </c>
      <c r="B5494" s="7" t="s">
        <v>3071</v>
      </c>
      <c r="C5494" s="8" t="s">
        <v>205</v>
      </c>
      <c r="D5494" s="7" t="s">
        <v>1186</v>
      </c>
      <c r="E5494" s="7" t="s">
        <v>3085</v>
      </c>
      <c r="F5494" s="7" t="s">
        <v>3083</v>
      </c>
      <c r="G5494" s="7" t="s">
        <v>3077</v>
      </c>
      <c r="H5494" s="9" t="n">
        <v>1</v>
      </c>
      <c r="I5494" s="7" t="s">
        <v>1911</v>
      </c>
      <c r="J5494" s="8" t="s">
        <v>45</v>
      </c>
      <c r="K5494" s="10" t="s">
        <v>46</v>
      </c>
      <c r="L5494" s="10" t="s">
        <v>83</v>
      </c>
      <c r="M5494" s="10" t="s">
        <v>56</v>
      </c>
      <c r="N5494" s="10" t="n">
        <v>0.039</v>
      </c>
      <c r="O5494" s="9" t="s">
        <v>50</v>
      </c>
      <c r="P5494" s="11" t="n">
        <v>0.236</v>
      </c>
      <c r="Q5494" s="8" t="s">
        <v>49</v>
      </c>
      <c r="R5494" s="11" t="n">
        <v>0.029</v>
      </c>
      <c r="S5494" s="8" t="s">
        <v>50</v>
      </c>
      <c r="T5494" s="11" t="n">
        <v>88</v>
      </c>
      <c r="U5494" s="8" t="s">
        <v>49</v>
      </c>
      <c r="V5494" s="11" t="n">
        <v>9.6</v>
      </c>
      <c r="W5494" s="11" t="n">
        <v>12.2</v>
      </c>
      <c r="X5494" s="11" t="n">
        <v>13.7</v>
      </c>
      <c r="Y5494" s="11" t="n">
        <v>17</v>
      </c>
      <c r="Z5494" s="11" t="n">
        <v>1.41</v>
      </c>
      <c r="AA5494" s="8" t="s">
        <v>49</v>
      </c>
      <c r="AB5494" s="5" t="n">
        <f aca="false">IF(C5494='[1]Pesos dos Critérios'!$V$3,'[1]Pesos dos Critérios'!$V$4,IF(Planilha1!C5494='[1]Pesos dos Critérios'!$W$3,'[1]Pesos dos Critérios'!$W$4,IF(Planilha1!C5494='[1]Pesos dos Critérios'!$X$3,'[1]Pesos dos Critérios'!$X$4,IF(Planilha1!C5494='[1]Pesos dos Critérios'!$Y$3,'[1]Pesos dos Critérios'!$Y$4,'[1]Pesos dos Critérios'!$Z$4))))</f>
        <v>0.0222222222222222</v>
      </c>
      <c r="AC5494" s="5" t="n">
        <f aca="false">IF(H5494=1,'[1]Pesos dos Critérios'!$AD$4,IF(Planilha1!H5494=2,'[1]Pesos dos Critérios'!$AE$4,IF(Planilha1!H5494=3,'[1]Pesos dos Critérios'!$AF$4,IF(Planilha1!H5494=4,'[1]Pesos dos Critérios'!$AG$4,'[1]Pesos dos Critérios'!$AH$4))))</f>
        <v>0.0555555555555556</v>
      </c>
      <c r="AD5494" s="5" t="n">
        <f aca="false">IF(J5494='[1]Pesos dos Critérios'!$AA$3,'[1]Pesos dos Critérios'!$AA$4,IF(Planilha1!J5494='[1]Pesos dos Critérios'!$AB$3,'[1]Pesos dos Critérios'!$AB$4,'[1]Pesos dos Critérios'!$AC$4))</f>
        <v>0.037037037037037</v>
      </c>
      <c r="AE5494" s="5" t="n">
        <f aca="false">IF(O5494="Intervalo 1",'[1]Pesos dos Critérios'!$L$4,IF(Planilha1!O5494="Intervalo 2",'[1]Pesos dos Critérios'!$L$4,IF(Planilha1!O5494="Intervalo 3",'[1]Pesos dos Critérios'!$L$4,'[1]Pesos dos Critérios'!$M$4)))</f>
        <v>0.0190883190883191</v>
      </c>
      <c r="AF5494" s="5" t="n">
        <f aca="false">IF(Q5494="Intervalo 1",'[1]Pesos dos Critérios'!$B$4,IF(Q5494="Intervalo 2",'[1]Pesos dos Critérios'!$C$4,IF(Q5494="Intervalo 3",'[1]Pesos dos Critérios'!$D$4,'[1]Pesos dos Critérios'!$E$4)))</f>
        <v>0.0531762065095399</v>
      </c>
      <c r="AG5494" s="5" t="n">
        <f aca="false">IF(S5494="Intervalo 1",'[1]Pesos dos Critérios'!$F$4,IF(S5494="Intervalo 2",'[1]Pesos dos Critérios'!$G$4,IF(S5494="Intervalo 3",'[1]Pesos dos Critérios'!$H$4,'[1]Pesos dos Critérios'!$I$4)))</f>
        <v>0.013613315696649</v>
      </c>
      <c r="AH5494" s="5" t="n">
        <f aca="false">IF(U5494="Intervalo 1",'[1]Pesos dos Critérios'!$N$4,IF(U5494="Intervalo 2",'[1]Pesos dos Critérios'!$O$4,IF(U5494="Intervalo 3",'[1]Pesos dos Critérios'!$P$4,'[1]Pesos dos Critérios'!$Q$4)))</f>
        <v>0.0320767195767196</v>
      </c>
      <c r="AI5494" s="5" t="n">
        <f aca="false">IF(AA5494="Intervalo 1",'[1]Pesos dos Critérios'!$R$4,IF(AA5494="Intervalo 2",'[1]Pesos dos Critérios'!$S$4,IF(AA5494="Intervalo 3",'[1]Pesos dos Critérios'!$T$4,'[1]Pesos dos Critérios'!$U$4)))</f>
        <v>0.0658730158730159</v>
      </c>
      <c r="AJ5494" s="5" t="n">
        <f aca="false">SUM(AB5494:AI5494)</f>
        <v>0.298642391559058</v>
      </c>
      <c r="AK5494" s="5" t="n">
        <v>5493</v>
      </c>
      <c r="AM5494" s="1" t="s">
        <v>52</v>
      </c>
    </row>
    <row r="5495" customFormat="false" ht="12.8" hidden="false" customHeight="true" outlineLevel="0" collapsed="false">
      <c r="A5495" s="7" t="n">
        <v>2021</v>
      </c>
      <c r="B5495" s="7" t="s">
        <v>3071</v>
      </c>
      <c r="C5495" s="8" t="s">
        <v>205</v>
      </c>
      <c r="D5495" s="7" t="s">
        <v>1186</v>
      </c>
      <c r="E5495" s="7" t="s">
        <v>3085</v>
      </c>
      <c r="F5495" s="7" t="s">
        <v>3084</v>
      </c>
      <c r="G5495" s="7" t="s">
        <v>3077</v>
      </c>
      <c r="H5495" s="9" t="n">
        <v>1</v>
      </c>
      <c r="I5495" s="7" t="s">
        <v>1911</v>
      </c>
      <c r="J5495" s="8" t="s">
        <v>45</v>
      </c>
      <c r="K5495" s="10" t="s">
        <v>46</v>
      </c>
      <c r="L5495" s="10" t="s">
        <v>83</v>
      </c>
      <c r="M5495" s="10" t="s">
        <v>56</v>
      </c>
      <c r="N5495" s="10" t="n">
        <v>0.039</v>
      </c>
      <c r="O5495" s="9" t="s">
        <v>50</v>
      </c>
      <c r="P5495" s="11" t="n">
        <v>0.236</v>
      </c>
      <c r="Q5495" s="8" t="s">
        <v>49</v>
      </c>
      <c r="R5495" s="11" t="n">
        <v>0.029</v>
      </c>
      <c r="S5495" s="8" t="s">
        <v>50</v>
      </c>
      <c r="T5495" s="11" t="n">
        <v>88</v>
      </c>
      <c r="U5495" s="8" t="s">
        <v>49</v>
      </c>
      <c r="V5495" s="11" t="n">
        <v>9.6</v>
      </c>
      <c r="W5495" s="11" t="n">
        <v>12.2</v>
      </c>
      <c r="X5495" s="11" t="n">
        <v>13.7</v>
      </c>
      <c r="Y5495" s="11" t="n">
        <v>17</v>
      </c>
      <c r="Z5495" s="11" t="n">
        <v>1.41</v>
      </c>
      <c r="AA5495" s="8" t="s">
        <v>49</v>
      </c>
      <c r="AB5495" s="5" t="n">
        <f aca="false">IF(C5495='[1]Pesos dos Critérios'!$V$3,'[1]Pesos dos Critérios'!$V$4,IF(Planilha1!C5495='[1]Pesos dos Critérios'!$W$3,'[1]Pesos dos Critérios'!$W$4,IF(Planilha1!C5495='[1]Pesos dos Critérios'!$X$3,'[1]Pesos dos Critérios'!$X$4,IF(Planilha1!C5495='[1]Pesos dos Critérios'!$Y$3,'[1]Pesos dos Critérios'!$Y$4,'[1]Pesos dos Critérios'!$Z$4))))</f>
        <v>0.0222222222222222</v>
      </c>
      <c r="AC5495" s="5" t="n">
        <f aca="false">IF(H5495=1,'[1]Pesos dos Critérios'!$AD$4,IF(Planilha1!H5495=2,'[1]Pesos dos Critérios'!$AE$4,IF(Planilha1!H5495=3,'[1]Pesos dos Critérios'!$AF$4,IF(Planilha1!H5495=4,'[1]Pesos dos Critérios'!$AG$4,'[1]Pesos dos Critérios'!$AH$4))))</f>
        <v>0.0555555555555556</v>
      </c>
      <c r="AD5495" s="5" t="n">
        <f aca="false">IF(J5495='[1]Pesos dos Critérios'!$AA$3,'[1]Pesos dos Critérios'!$AA$4,IF(Planilha1!J5495='[1]Pesos dos Critérios'!$AB$3,'[1]Pesos dos Critérios'!$AB$4,'[1]Pesos dos Critérios'!$AC$4))</f>
        <v>0.037037037037037</v>
      </c>
      <c r="AE5495" s="5" t="n">
        <f aca="false">IF(O5495="Intervalo 1",'[1]Pesos dos Critérios'!$L$4,IF(Planilha1!O5495="Intervalo 2",'[1]Pesos dos Critérios'!$L$4,IF(Planilha1!O5495="Intervalo 3",'[1]Pesos dos Critérios'!$L$4,'[1]Pesos dos Critérios'!$M$4)))</f>
        <v>0.0190883190883191</v>
      </c>
      <c r="AF5495" s="5" t="n">
        <f aca="false">IF(Q5495="Intervalo 1",'[1]Pesos dos Critérios'!$B$4,IF(Q5495="Intervalo 2",'[1]Pesos dos Critérios'!$C$4,IF(Q5495="Intervalo 3",'[1]Pesos dos Critérios'!$D$4,'[1]Pesos dos Critérios'!$E$4)))</f>
        <v>0.0531762065095399</v>
      </c>
      <c r="AG5495" s="5" t="n">
        <f aca="false">IF(S5495="Intervalo 1",'[1]Pesos dos Critérios'!$F$4,IF(S5495="Intervalo 2",'[1]Pesos dos Critérios'!$G$4,IF(S5495="Intervalo 3",'[1]Pesos dos Critérios'!$H$4,'[1]Pesos dos Critérios'!$I$4)))</f>
        <v>0.013613315696649</v>
      </c>
      <c r="AH5495" s="5" t="n">
        <f aca="false">IF(U5495="Intervalo 1",'[1]Pesos dos Critérios'!$N$4,IF(U5495="Intervalo 2",'[1]Pesos dos Critérios'!$O$4,IF(U5495="Intervalo 3",'[1]Pesos dos Critérios'!$P$4,'[1]Pesos dos Critérios'!$Q$4)))</f>
        <v>0.0320767195767196</v>
      </c>
      <c r="AI5495" s="5" t="n">
        <f aca="false">IF(AA5495="Intervalo 1",'[1]Pesos dos Critérios'!$R$4,IF(AA5495="Intervalo 2",'[1]Pesos dos Critérios'!$S$4,IF(AA5495="Intervalo 3",'[1]Pesos dos Critérios'!$T$4,'[1]Pesos dos Critérios'!$U$4)))</f>
        <v>0.0658730158730159</v>
      </c>
      <c r="AJ5495" s="5" t="n">
        <f aca="false">SUM(AB5495:AI5495)</f>
        <v>0.298642391559058</v>
      </c>
      <c r="AK5495" s="5" t="n">
        <v>5494</v>
      </c>
      <c r="AM5495" s="1" t="s">
        <v>52</v>
      </c>
    </row>
    <row r="5496" customFormat="false" ht="12.8" hidden="false" customHeight="true" outlineLevel="0" collapsed="false">
      <c r="A5496" s="7" t="n">
        <v>2021</v>
      </c>
      <c r="B5496" s="7" t="s">
        <v>3071</v>
      </c>
      <c r="C5496" s="8" t="s">
        <v>205</v>
      </c>
      <c r="D5496" s="7" t="s">
        <v>1186</v>
      </c>
      <c r="E5496" s="7" t="s">
        <v>3085</v>
      </c>
      <c r="F5496" s="7" t="s">
        <v>3078</v>
      </c>
      <c r="G5496" s="7" t="s">
        <v>3077</v>
      </c>
      <c r="H5496" s="9" t="n">
        <v>1</v>
      </c>
      <c r="I5496" s="7" t="s">
        <v>1916</v>
      </c>
      <c r="J5496" s="8" t="s">
        <v>86</v>
      </c>
      <c r="K5496" s="10" t="s">
        <v>46</v>
      </c>
      <c r="L5496" s="10" t="s">
        <v>83</v>
      </c>
      <c r="M5496" s="10" t="s">
        <v>56</v>
      </c>
      <c r="N5496" s="10" t="n">
        <v>0.037</v>
      </c>
      <c r="O5496" s="9" t="s">
        <v>50</v>
      </c>
      <c r="P5496" s="11" t="n">
        <v>0.244</v>
      </c>
      <c r="Q5496" s="8" t="s">
        <v>49</v>
      </c>
      <c r="R5496" s="11" t="n">
        <v>0.02</v>
      </c>
      <c r="S5496" s="8" t="s">
        <v>58</v>
      </c>
      <c r="T5496" s="11" t="n">
        <v>101</v>
      </c>
      <c r="U5496" s="8" t="s">
        <v>49</v>
      </c>
      <c r="V5496" s="11" t="n">
        <v>8.6</v>
      </c>
      <c r="W5496" s="11" t="n">
        <v>10.9</v>
      </c>
      <c r="X5496" s="11" t="n">
        <v>12</v>
      </c>
      <c r="Y5496" s="11" t="n">
        <v>15</v>
      </c>
      <c r="Z5496" s="11" t="n">
        <v>1.61</v>
      </c>
      <c r="AA5496" s="8" t="s">
        <v>49</v>
      </c>
      <c r="AB5496" s="5" t="n">
        <f aca="false">IF(C5496='[1]Pesos dos Critérios'!$V$3,'[1]Pesos dos Critérios'!$V$4,IF(Planilha1!C5496='[1]Pesos dos Critérios'!$W$3,'[1]Pesos dos Critérios'!$W$4,IF(Planilha1!C5496='[1]Pesos dos Critérios'!$X$3,'[1]Pesos dos Critérios'!$X$4,IF(Planilha1!C5496='[1]Pesos dos Critérios'!$Y$3,'[1]Pesos dos Critérios'!$Y$4,'[1]Pesos dos Critérios'!$Z$4))))</f>
        <v>0.0222222222222222</v>
      </c>
      <c r="AC5496" s="5" t="n">
        <f aca="false">IF(H5496=1,'[1]Pesos dos Critérios'!$AD$4,IF(Planilha1!H5496=2,'[1]Pesos dos Critérios'!$AE$4,IF(Planilha1!H5496=3,'[1]Pesos dos Critérios'!$AF$4,IF(Planilha1!H5496=4,'[1]Pesos dos Critérios'!$AG$4,'[1]Pesos dos Critérios'!$AH$4))))</f>
        <v>0.0555555555555556</v>
      </c>
      <c r="AD5496" s="5" t="n">
        <f aca="false">IF(J5496='[1]Pesos dos Critérios'!$AA$3,'[1]Pesos dos Critérios'!$AA$4,IF(Planilha1!J5496='[1]Pesos dos Critérios'!$AB$3,'[1]Pesos dos Critérios'!$AB$4,'[1]Pesos dos Critérios'!$AC$4))</f>
        <v>0.037037037037037</v>
      </c>
      <c r="AE5496" s="5" t="n">
        <f aca="false">IF(O5496="Intervalo 1",'[1]Pesos dos Critérios'!$L$4,IF(Planilha1!O5496="Intervalo 2",'[1]Pesos dos Critérios'!$L$4,IF(Planilha1!O5496="Intervalo 3",'[1]Pesos dos Critérios'!$L$4,'[1]Pesos dos Critérios'!$M$4)))</f>
        <v>0.0190883190883191</v>
      </c>
      <c r="AF5496" s="5" t="n">
        <f aca="false">IF(Q5496="Intervalo 1",'[1]Pesos dos Critérios'!$B$4,IF(Q5496="Intervalo 2",'[1]Pesos dos Critérios'!$C$4,IF(Q5496="Intervalo 3",'[1]Pesos dos Critérios'!$D$4,'[1]Pesos dos Critérios'!$E$4)))</f>
        <v>0.0531762065095399</v>
      </c>
      <c r="AG5496" s="5" t="n">
        <f aca="false">IF(S5496="Intervalo 1",'[1]Pesos dos Critérios'!$F$4,IF(S5496="Intervalo 2",'[1]Pesos dos Critérios'!$G$4,IF(S5496="Intervalo 3",'[1]Pesos dos Critérios'!$H$4,'[1]Pesos dos Critérios'!$I$4)))</f>
        <v>0.0252425044091711</v>
      </c>
      <c r="AH5496" s="5" t="n">
        <f aca="false">IF(U5496="Intervalo 1",'[1]Pesos dos Critérios'!$N$4,IF(U5496="Intervalo 2",'[1]Pesos dos Critérios'!$O$4,IF(U5496="Intervalo 3",'[1]Pesos dos Critérios'!$P$4,'[1]Pesos dos Critérios'!$Q$4)))</f>
        <v>0.0320767195767196</v>
      </c>
      <c r="AI5496" s="5" t="n">
        <f aca="false">IF(AA5496="Intervalo 1",'[1]Pesos dos Critérios'!$R$4,IF(AA5496="Intervalo 2",'[1]Pesos dos Critérios'!$S$4,IF(AA5496="Intervalo 3",'[1]Pesos dos Critérios'!$T$4,'[1]Pesos dos Critérios'!$U$4)))</f>
        <v>0.0658730158730159</v>
      </c>
      <c r="AJ5496" s="5" t="n">
        <f aca="false">SUM(AB5496:AI5496)</f>
        <v>0.31027158027158</v>
      </c>
      <c r="AK5496" s="5" t="n">
        <v>5495</v>
      </c>
      <c r="AM5496" s="1" t="s">
        <v>52</v>
      </c>
    </row>
    <row r="5497" customFormat="false" ht="12.8" hidden="false" customHeight="true" outlineLevel="0" collapsed="false">
      <c r="A5497" s="7" t="n">
        <v>2021</v>
      </c>
      <c r="B5497" s="7" t="s">
        <v>3071</v>
      </c>
      <c r="C5497" s="8" t="s">
        <v>205</v>
      </c>
      <c r="D5497" s="7" t="s">
        <v>1186</v>
      </c>
      <c r="E5497" s="7" t="s">
        <v>3085</v>
      </c>
      <c r="F5497" s="7" t="s">
        <v>3079</v>
      </c>
      <c r="G5497" s="7" t="s">
        <v>3077</v>
      </c>
      <c r="H5497" s="9" t="n">
        <v>1</v>
      </c>
      <c r="I5497" s="7" t="s">
        <v>1916</v>
      </c>
      <c r="J5497" s="8" t="s">
        <v>86</v>
      </c>
      <c r="K5497" s="10" t="s">
        <v>46</v>
      </c>
      <c r="L5497" s="10" t="s">
        <v>83</v>
      </c>
      <c r="M5497" s="10" t="s">
        <v>56</v>
      </c>
      <c r="N5497" s="10" t="n">
        <v>0.037</v>
      </c>
      <c r="O5497" s="9" t="s">
        <v>50</v>
      </c>
      <c r="P5497" s="11" t="n">
        <v>0.244</v>
      </c>
      <c r="Q5497" s="8" t="s">
        <v>49</v>
      </c>
      <c r="R5497" s="11" t="n">
        <v>0.02</v>
      </c>
      <c r="S5497" s="8" t="s">
        <v>58</v>
      </c>
      <c r="T5497" s="11" t="n">
        <v>101</v>
      </c>
      <c r="U5497" s="8" t="s">
        <v>49</v>
      </c>
      <c r="V5497" s="11" t="n">
        <v>8.6</v>
      </c>
      <c r="W5497" s="11" t="n">
        <v>10.9</v>
      </c>
      <c r="X5497" s="11" t="n">
        <v>12</v>
      </c>
      <c r="Y5497" s="11" t="n">
        <v>15</v>
      </c>
      <c r="Z5497" s="11" t="n">
        <v>1.61</v>
      </c>
      <c r="AA5497" s="8" t="s">
        <v>49</v>
      </c>
      <c r="AB5497" s="5" t="n">
        <f aca="false">IF(C5497='[1]Pesos dos Critérios'!$V$3,'[1]Pesos dos Critérios'!$V$4,IF(Planilha1!C5497='[1]Pesos dos Critérios'!$W$3,'[1]Pesos dos Critérios'!$W$4,IF(Planilha1!C5497='[1]Pesos dos Critérios'!$X$3,'[1]Pesos dos Critérios'!$X$4,IF(Planilha1!C5497='[1]Pesos dos Critérios'!$Y$3,'[1]Pesos dos Critérios'!$Y$4,'[1]Pesos dos Critérios'!$Z$4))))</f>
        <v>0.0222222222222222</v>
      </c>
      <c r="AC5497" s="5" t="n">
        <f aca="false">IF(H5497=1,'[1]Pesos dos Critérios'!$AD$4,IF(Planilha1!H5497=2,'[1]Pesos dos Critérios'!$AE$4,IF(Planilha1!H5497=3,'[1]Pesos dos Critérios'!$AF$4,IF(Planilha1!H5497=4,'[1]Pesos dos Critérios'!$AG$4,'[1]Pesos dos Critérios'!$AH$4))))</f>
        <v>0.0555555555555556</v>
      </c>
      <c r="AD5497" s="5" t="n">
        <f aca="false">IF(J5497='[1]Pesos dos Critérios'!$AA$3,'[1]Pesos dos Critérios'!$AA$4,IF(Planilha1!J5497='[1]Pesos dos Critérios'!$AB$3,'[1]Pesos dos Critérios'!$AB$4,'[1]Pesos dos Critérios'!$AC$4))</f>
        <v>0.037037037037037</v>
      </c>
      <c r="AE5497" s="5" t="n">
        <f aca="false">IF(O5497="Intervalo 1",'[1]Pesos dos Critérios'!$L$4,IF(Planilha1!O5497="Intervalo 2",'[1]Pesos dos Critérios'!$L$4,IF(Planilha1!O5497="Intervalo 3",'[1]Pesos dos Critérios'!$L$4,'[1]Pesos dos Critérios'!$M$4)))</f>
        <v>0.0190883190883191</v>
      </c>
      <c r="AF5497" s="5" t="n">
        <f aca="false">IF(Q5497="Intervalo 1",'[1]Pesos dos Critérios'!$B$4,IF(Q5497="Intervalo 2",'[1]Pesos dos Critérios'!$C$4,IF(Q5497="Intervalo 3",'[1]Pesos dos Critérios'!$D$4,'[1]Pesos dos Critérios'!$E$4)))</f>
        <v>0.0531762065095399</v>
      </c>
      <c r="AG5497" s="5" t="n">
        <f aca="false">IF(S5497="Intervalo 1",'[1]Pesos dos Critérios'!$F$4,IF(S5497="Intervalo 2",'[1]Pesos dos Critérios'!$G$4,IF(S5497="Intervalo 3",'[1]Pesos dos Critérios'!$H$4,'[1]Pesos dos Critérios'!$I$4)))</f>
        <v>0.0252425044091711</v>
      </c>
      <c r="AH5497" s="5" t="n">
        <f aca="false">IF(U5497="Intervalo 1",'[1]Pesos dos Critérios'!$N$4,IF(U5497="Intervalo 2",'[1]Pesos dos Critérios'!$O$4,IF(U5497="Intervalo 3",'[1]Pesos dos Critérios'!$P$4,'[1]Pesos dos Critérios'!$Q$4)))</f>
        <v>0.0320767195767196</v>
      </c>
      <c r="AI5497" s="5" t="n">
        <f aca="false">IF(AA5497="Intervalo 1",'[1]Pesos dos Critérios'!$R$4,IF(AA5497="Intervalo 2",'[1]Pesos dos Critérios'!$S$4,IF(AA5497="Intervalo 3",'[1]Pesos dos Critérios'!$T$4,'[1]Pesos dos Critérios'!$U$4)))</f>
        <v>0.0658730158730159</v>
      </c>
      <c r="AJ5497" s="5" t="n">
        <f aca="false">SUM(AB5497:AI5497)</f>
        <v>0.31027158027158</v>
      </c>
      <c r="AK5497" s="5" t="n">
        <v>5496</v>
      </c>
      <c r="AM5497" s="1" t="s">
        <v>52</v>
      </c>
    </row>
    <row r="5498" customFormat="false" ht="12.8" hidden="false" customHeight="true" outlineLevel="0" collapsed="false">
      <c r="A5498" s="7" t="n">
        <v>2021</v>
      </c>
      <c r="B5498" s="7" t="s">
        <v>3071</v>
      </c>
      <c r="C5498" s="8" t="s">
        <v>205</v>
      </c>
      <c r="D5498" s="7" t="s">
        <v>1186</v>
      </c>
      <c r="E5498" s="7" t="s">
        <v>3085</v>
      </c>
      <c r="F5498" s="7" t="s">
        <v>3072</v>
      </c>
      <c r="G5498" s="7" t="s">
        <v>3077</v>
      </c>
      <c r="H5498" s="9" t="n">
        <v>1</v>
      </c>
      <c r="I5498" s="7" t="s">
        <v>1916</v>
      </c>
      <c r="J5498" s="8" t="s">
        <v>86</v>
      </c>
      <c r="K5498" s="10" t="s">
        <v>46</v>
      </c>
      <c r="L5498" s="10" t="s">
        <v>83</v>
      </c>
      <c r="M5498" s="10" t="s">
        <v>56</v>
      </c>
      <c r="N5498" s="10" t="n">
        <v>0.037</v>
      </c>
      <c r="O5498" s="9" t="s">
        <v>50</v>
      </c>
      <c r="P5498" s="11" t="n">
        <v>0.244</v>
      </c>
      <c r="Q5498" s="8" t="s">
        <v>49</v>
      </c>
      <c r="R5498" s="11" t="n">
        <v>0.02</v>
      </c>
      <c r="S5498" s="8" t="s">
        <v>58</v>
      </c>
      <c r="T5498" s="11" t="n">
        <v>101</v>
      </c>
      <c r="U5498" s="8" t="s">
        <v>49</v>
      </c>
      <c r="V5498" s="11" t="n">
        <v>8.6</v>
      </c>
      <c r="W5498" s="11" t="n">
        <v>10.9</v>
      </c>
      <c r="X5498" s="11" t="n">
        <v>12</v>
      </c>
      <c r="Y5498" s="11" t="n">
        <v>15</v>
      </c>
      <c r="Z5498" s="11" t="n">
        <v>1.61</v>
      </c>
      <c r="AA5498" s="8" t="s">
        <v>49</v>
      </c>
      <c r="AB5498" s="5" t="n">
        <f aca="false">IF(C5498='[1]Pesos dos Critérios'!$V$3,'[1]Pesos dos Critérios'!$V$4,IF(Planilha1!C5498='[1]Pesos dos Critérios'!$W$3,'[1]Pesos dos Critérios'!$W$4,IF(Planilha1!C5498='[1]Pesos dos Critérios'!$X$3,'[1]Pesos dos Critérios'!$X$4,IF(Planilha1!C5498='[1]Pesos dos Critérios'!$Y$3,'[1]Pesos dos Critérios'!$Y$4,'[1]Pesos dos Critérios'!$Z$4))))</f>
        <v>0.0222222222222222</v>
      </c>
      <c r="AC5498" s="5" t="n">
        <f aca="false">IF(H5498=1,'[1]Pesos dos Critérios'!$AD$4,IF(Planilha1!H5498=2,'[1]Pesos dos Critérios'!$AE$4,IF(Planilha1!H5498=3,'[1]Pesos dos Critérios'!$AF$4,IF(Planilha1!H5498=4,'[1]Pesos dos Critérios'!$AG$4,'[1]Pesos dos Critérios'!$AH$4))))</f>
        <v>0.0555555555555556</v>
      </c>
      <c r="AD5498" s="5" t="n">
        <f aca="false">IF(J5498='[1]Pesos dos Critérios'!$AA$3,'[1]Pesos dos Critérios'!$AA$4,IF(Planilha1!J5498='[1]Pesos dos Critérios'!$AB$3,'[1]Pesos dos Critérios'!$AB$4,'[1]Pesos dos Critérios'!$AC$4))</f>
        <v>0.037037037037037</v>
      </c>
      <c r="AE5498" s="5" t="n">
        <f aca="false">IF(O5498="Intervalo 1",'[1]Pesos dos Critérios'!$L$4,IF(Planilha1!O5498="Intervalo 2",'[1]Pesos dos Critérios'!$L$4,IF(Planilha1!O5498="Intervalo 3",'[1]Pesos dos Critérios'!$L$4,'[1]Pesos dos Critérios'!$M$4)))</f>
        <v>0.0190883190883191</v>
      </c>
      <c r="AF5498" s="5" t="n">
        <f aca="false">IF(Q5498="Intervalo 1",'[1]Pesos dos Critérios'!$B$4,IF(Q5498="Intervalo 2",'[1]Pesos dos Critérios'!$C$4,IF(Q5498="Intervalo 3",'[1]Pesos dos Critérios'!$D$4,'[1]Pesos dos Critérios'!$E$4)))</f>
        <v>0.0531762065095399</v>
      </c>
      <c r="AG5498" s="5" t="n">
        <f aca="false">IF(S5498="Intervalo 1",'[1]Pesos dos Critérios'!$F$4,IF(S5498="Intervalo 2",'[1]Pesos dos Critérios'!$G$4,IF(S5498="Intervalo 3",'[1]Pesos dos Critérios'!$H$4,'[1]Pesos dos Critérios'!$I$4)))</f>
        <v>0.0252425044091711</v>
      </c>
      <c r="AH5498" s="5" t="n">
        <f aca="false">IF(U5498="Intervalo 1",'[1]Pesos dos Critérios'!$N$4,IF(U5498="Intervalo 2",'[1]Pesos dos Critérios'!$O$4,IF(U5498="Intervalo 3",'[1]Pesos dos Critérios'!$P$4,'[1]Pesos dos Critérios'!$Q$4)))</f>
        <v>0.0320767195767196</v>
      </c>
      <c r="AI5498" s="5" t="n">
        <f aca="false">IF(AA5498="Intervalo 1",'[1]Pesos dos Critérios'!$R$4,IF(AA5498="Intervalo 2",'[1]Pesos dos Critérios'!$S$4,IF(AA5498="Intervalo 3",'[1]Pesos dos Critérios'!$T$4,'[1]Pesos dos Critérios'!$U$4)))</f>
        <v>0.0658730158730159</v>
      </c>
      <c r="AJ5498" s="5" t="n">
        <f aca="false">SUM(AB5498:AI5498)</f>
        <v>0.31027158027158</v>
      </c>
      <c r="AK5498" s="5" t="n">
        <v>5497</v>
      </c>
      <c r="AM5498" s="1" t="s">
        <v>52</v>
      </c>
    </row>
    <row r="5499" customFormat="false" ht="12.8" hidden="false" customHeight="true" outlineLevel="0" collapsed="false">
      <c r="A5499" s="7" t="n">
        <v>2021</v>
      </c>
      <c r="B5499" s="7" t="s">
        <v>3071</v>
      </c>
      <c r="C5499" s="8" t="s">
        <v>205</v>
      </c>
      <c r="D5499" s="7" t="s">
        <v>1186</v>
      </c>
      <c r="E5499" s="7" t="s">
        <v>3085</v>
      </c>
      <c r="F5499" s="7" t="s">
        <v>3081</v>
      </c>
      <c r="G5499" s="7" t="s">
        <v>3077</v>
      </c>
      <c r="H5499" s="9" t="n">
        <v>1</v>
      </c>
      <c r="I5499" s="7" t="s">
        <v>1916</v>
      </c>
      <c r="J5499" s="8" t="s">
        <v>86</v>
      </c>
      <c r="K5499" s="10" t="s">
        <v>46</v>
      </c>
      <c r="L5499" s="10" t="s">
        <v>83</v>
      </c>
      <c r="M5499" s="10" t="s">
        <v>56</v>
      </c>
      <c r="N5499" s="10" t="n">
        <v>0.037</v>
      </c>
      <c r="O5499" s="9" t="s">
        <v>50</v>
      </c>
      <c r="P5499" s="11" t="n">
        <v>0.244</v>
      </c>
      <c r="Q5499" s="8" t="s">
        <v>49</v>
      </c>
      <c r="R5499" s="11" t="n">
        <v>0.02</v>
      </c>
      <c r="S5499" s="8" t="s">
        <v>58</v>
      </c>
      <c r="T5499" s="11" t="n">
        <v>101</v>
      </c>
      <c r="U5499" s="8" t="s">
        <v>49</v>
      </c>
      <c r="V5499" s="11" t="n">
        <v>8.6</v>
      </c>
      <c r="W5499" s="11" t="n">
        <v>10.9</v>
      </c>
      <c r="X5499" s="11" t="n">
        <v>12</v>
      </c>
      <c r="Y5499" s="11" t="n">
        <v>15</v>
      </c>
      <c r="Z5499" s="11" t="n">
        <v>1.61</v>
      </c>
      <c r="AA5499" s="8" t="s">
        <v>49</v>
      </c>
      <c r="AB5499" s="5" t="n">
        <f aca="false">IF(C5499='[1]Pesos dos Critérios'!$V$3,'[1]Pesos dos Critérios'!$V$4,IF(Planilha1!C5499='[1]Pesos dos Critérios'!$W$3,'[1]Pesos dos Critérios'!$W$4,IF(Planilha1!C5499='[1]Pesos dos Critérios'!$X$3,'[1]Pesos dos Critérios'!$X$4,IF(Planilha1!C5499='[1]Pesos dos Critérios'!$Y$3,'[1]Pesos dos Critérios'!$Y$4,'[1]Pesos dos Critérios'!$Z$4))))</f>
        <v>0.0222222222222222</v>
      </c>
      <c r="AC5499" s="5" t="n">
        <f aca="false">IF(H5499=1,'[1]Pesos dos Critérios'!$AD$4,IF(Planilha1!H5499=2,'[1]Pesos dos Critérios'!$AE$4,IF(Planilha1!H5499=3,'[1]Pesos dos Critérios'!$AF$4,IF(Planilha1!H5499=4,'[1]Pesos dos Critérios'!$AG$4,'[1]Pesos dos Critérios'!$AH$4))))</f>
        <v>0.0555555555555556</v>
      </c>
      <c r="AD5499" s="5" t="n">
        <f aca="false">IF(J5499='[1]Pesos dos Critérios'!$AA$3,'[1]Pesos dos Critérios'!$AA$4,IF(Planilha1!J5499='[1]Pesos dos Critérios'!$AB$3,'[1]Pesos dos Critérios'!$AB$4,'[1]Pesos dos Critérios'!$AC$4))</f>
        <v>0.037037037037037</v>
      </c>
      <c r="AE5499" s="5" t="n">
        <f aca="false">IF(O5499="Intervalo 1",'[1]Pesos dos Critérios'!$L$4,IF(Planilha1!O5499="Intervalo 2",'[1]Pesos dos Critérios'!$L$4,IF(Planilha1!O5499="Intervalo 3",'[1]Pesos dos Critérios'!$L$4,'[1]Pesos dos Critérios'!$M$4)))</f>
        <v>0.0190883190883191</v>
      </c>
      <c r="AF5499" s="5" t="n">
        <f aca="false">IF(Q5499="Intervalo 1",'[1]Pesos dos Critérios'!$B$4,IF(Q5499="Intervalo 2",'[1]Pesos dos Critérios'!$C$4,IF(Q5499="Intervalo 3",'[1]Pesos dos Critérios'!$D$4,'[1]Pesos dos Critérios'!$E$4)))</f>
        <v>0.0531762065095399</v>
      </c>
      <c r="AG5499" s="5" t="n">
        <f aca="false">IF(S5499="Intervalo 1",'[1]Pesos dos Critérios'!$F$4,IF(S5499="Intervalo 2",'[1]Pesos dos Critérios'!$G$4,IF(S5499="Intervalo 3",'[1]Pesos dos Critérios'!$H$4,'[1]Pesos dos Critérios'!$I$4)))</f>
        <v>0.0252425044091711</v>
      </c>
      <c r="AH5499" s="5" t="n">
        <f aca="false">IF(U5499="Intervalo 1",'[1]Pesos dos Critérios'!$N$4,IF(U5499="Intervalo 2",'[1]Pesos dos Critérios'!$O$4,IF(U5499="Intervalo 3",'[1]Pesos dos Critérios'!$P$4,'[1]Pesos dos Critérios'!$Q$4)))</f>
        <v>0.0320767195767196</v>
      </c>
      <c r="AI5499" s="5" t="n">
        <f aca="false">IF(AA5499="Intervalo 1",'[1]Pesos dos Critérios'!$R$4,IF(AA5499="Intervalo 2",'[1]Pesos dos Critérios'!$S$4,IF(AA5499="Intervalo 3",'[1]Pesos dos Critérios'!$T$4,'[1]Pesos dos Critérios'!$U$4)))</f>
        <v>0.0658730158730159</v>
      </c>
      <c r="AJ5499" s="5" t="n">
        <f aca="false">SUM(AB5499:AI5499)</f>
        <v>0.31027158027158</v>
      </c>
      <c r="AK5499" s="5" t="n">
        <v>5498</v>
      </c>
      <c r="AM5499" s="1" t="s">
        <v>52</v>
      </c>
    </row>
    <row r="5500" customFormat="false" ht="12.8" hidden="false" customHeight="true" outlineLevel="0" collapsed="false">
      <c r="A5500" s="7" t="n">
        <v>2021</v>
      </c>
      <c r="B5500" s="7" t="s">
        <v>3071</v>
      </c>
      <c r="C5500" s="8" t="s">
        <v>205</v>
      </c>
      <c r="D5500" s="7" t="s">
        <v>1186</v>
      </c>
      <c r="E5500" s="7" t="s">
        <v>3085</v>
      </c>
      <c r="F5500" s="7" t="s">
        <v>3082</v>
      </c>
      <c r="G5500" s="7" t="s">
        <v>3077</v>
      </c>
      <c r="H5500" s="9" t="n">
        <v>1</v>
      </c>
      <c r="I5500" s="7" t="s">
        <v>1916</v>
      </c>
      <c r="J5500" s="8" t="s">
        <v>86</v>
      </c>
      <c r="K5500" s="10" t="s">
        <v>46</v>
      </c>
      <c r="L5500" s="10" t="s">
        <v>83</v>
      </c>
      <c r="M5500" s="10" t="s">
        <v>56</v>
      </c>
      <c r="N5500" s="10" t="n">
        <v>0.037</v>
      </c>
      <c r="O5500" s="9" t="s">
        <v>50</v>
      </c>
      <c r="P5500" s="11" t="n">
        <v>0.244</v>
      </c>
      <c r="Q5500" s="8" t="s">
        <v>49</v>
      </c>
      <c r="R5500" s="11" t="n">
        <v>0.02</v>
      </c>
      <c r="S5500" s="8" t="s">
        <v>58</v>
      </c>
      <c r="T5500" s="11" t="n">
        <v>101</v>
      </c>
      <c r="U5500" s="8" t="s">
        <v>49</v>
      </c>
      <c r="V5500" s="11" t="n">
        <v>8.6</v>
      </c>
      <c r="W5500" s="11" t="n">
        <v>10.9</v>
      </c>
      <c r="X5500" s="11" t="n">
        <v>12</v>
      </c>
      <c r="Y5500" s="11" t="n">
        <v>15</v>
      </c>
      <c r="Z5500" s="11" t="n">
        <v>1.61</v>
      </c>
      <c r="AA5500" s="8" t="s">
        <v>49</v>
      </c>
      <c r="AB5500" s="5" t="n">
        <f aca="false">IF(C5500='[1]Pesos dos Critérios'!$V$3,'[1]Pesos dos Critérios'!$V$4,IF(Planilha1!C5500='[1]Pesos dos Critérios'!$W$3,'[1]Pesos dos Critérios'!$W$4,IF(Planilha1!C5500='[1]Pesos dos Critérios'!$X$3,'[1]Pesos dos Critérios'!$X$4,IF(Planilha1!C5500='[1]Pesos dos Critérios'!$Y$3,'[1]Pesos dos Critérios'!$Y$4,'[1]Pesos dos Critérios'!$Z$4))))</f>
        <v>0.0222222222222222</v>
      </c>
      <c r="AC5500" s="5" t="n">
        <f aca="false">IF(H5500=1,'[1]Pesos dos Critérios'!$AD$4,IF(Planilha1!H5500=2,'[1]Pesos dos Critérios'!$AE$4,IF(Planilha1!H5500=3,'[1]Pesos dos Critérios'!$AF$4,IF(Planilha1!H5500=4,'[1]Pesos dos Critérios'!$AG$4,'[1]Pesos dos Critérios'!$AH$4))))</f>
        <v>0.0555555555555556</v>
      </c>
      <c r="AD5500" s="5" t="n">
        <f aca="false">IF(J5500='[1]Pesos dos Critérios'!$AA$3,'[1]Pesos dos Critérios'!$AA$4,IF(Planilha1!J5500='[1]Pesos dos Critérios'!$AB$3,'[1]Pesos dos Critérios'!$AB$4,'[1]Pesos dos Critérios'!$AC$4))</f>
        <v>0.037037037037037</v>
      </c>
      <c r="AE5500" s="5" t="n">
        <f aca="false">IF(O5500="Intervalo 1",'[1]Pesos dos Critérios'!$L$4,IF(Planilha1!O5500="Intervalo 2",'[1]Pesos dos Critérios'!$L$4,IF(Planilha1!O5500="Intervalo 3",'[1]Pesos dos Critérios'!$L$4,'[1]Pesos dos Critérios'!$M$4)))</f>
        <v>0.0190883190883191</v>
      </c>
      <c r="AF5500" s="5" t="n">
        <f aca="false">IF(Q5500="Intervalo 1",'[1]Pesos dos Critérios'!$B$4,IF(Q5500="Intervalo 2",'[1]Pesos dos Critérios'!$C$4,IF(Q5500="Intervalo 3",'[1]Pesos dos Critérios'!$D$4,'[1]Pesos dos Critérios'!$E$4)))</f>
        <v>0.0531762065095399</v>
      </c>
      <c r="AG5500" s="5" t="n">
        <f aca="false">IF(S5500="Intervalo 1",'[1]Pesos dos Critérios'!$F$4,IF(S5500="Intervalo 2",'[1]Pesos dos Critérios'!$G$4,IF(S5500="Intervalo 3",'[1]Pesos dos Critérios'!$H$4,'[1]Pesos dos Critérios'!$I$4)))</f>
        <v>0.0252425044091711</v>
      </c>
      <c r="AH5500" s="5" t="n">
        <f aca="false">IF(U5500="Intervalo 1",'[1]Pesos dos Critérios'!$N$4,IF(U5500="Intervalo 2",'[1]Pesos dos Critérios'!$O$4,IF(U5500="Intervalo 3",'[1]Pesos dos Critérios'!$P$4,'[1]Pesos dos Critérios'!$Q$4)))</f>
        <v>0.0320767195767196</v>
      </c>
      <c r="AI5500" s="5" t="n">
        <f aca="false">IF(AA5500="Intervalo 1",'[1]Pesos dos Critérios'!$R$4,IF(AA5500="Intervalo 2",'[1]Pesos dos Critérios'!$S$4,IF(AA5500="Intervalo 3",'[1]Pesos dos Critérios'!$T$4,'[1]Pesos dos Critérios'!$U$4)))</f>
        <v>0.0658730158730159</v>
      </c>
      <c r="AJ5500" s="5" t="n">
        <f aca="false">SUM(AB5500:AI5500)</f>
        <v>0.31027158027158</v>
      </c>
      <c r="AK5500" s="5" t="n">
        <v>5499</v>
      </c>
      <c r="AM5500" s="1" t="s">
        <v>52</v>
      </c>
    </row>
    <row r="5501" customFormat="false" ht="12.8" hidden="false" customHeight="true" outlineLevel="0" collapsed="false">
      <c r="A5501" s="7" t="n">
        <v>2021</v>
      </c>
      <c r="B5501" s="7" t="s">
        <v>3071</v>
      </c>
      <c r="C5501" s="8" t="s">
        <v>205</v>
      </c>
      <c r="D5501" s="7" t="s">
        <v>1186</v>
      </c>
      <c r="E5501" s="7" t="s">
        <v>3085</v>
      </c>
      <c r="F5501" s="7" t="s">
        <v>3086</v>
      </c>
      <c r="G5501" s="7" t="s">
        <v>3077</v>
      </c>
      <c r="H5501" s="9" t="n">
        <v>1</v>
      </c>
      <c r="I5501" s="7" t="s">
        <v>1916</v>
      </c>
      <c r="J5501" s="8" t="s">
        <v>86</v>
      </c>
      <c r="K5501" s="10" t="s">
        <v>46</v>
      </c>
      <c r="L5501" s="10" t="s">
        <v>83</v>
      </c>
      <c r="M5501" s="10" t="s">
        <v>56</v>
      </c>
      <c r="N5501" s="10" t="n">
        <v>0.037</v>
      </c>
      <c r="O5501" s="9" t="s">
        <v>50</v>
      </c>
      <c r="P5501" s="11" t="n">
        <v>0.244</v>
      </c>
      <c r="Q5501" s="8" t="s">
        <v>49</v>
      </c>
      <c r="R5501" s="11" t="n">
        <v>0.02</v>
      </c>
      <c r="S5501" s="8" t="s">
        <v>58</v>
      </c>
      <c r="T5501" s="11" t="n">
        <v>101</v>
      </c>
      <c r="U5501" s="8" t="s">
        <v>49</v>
      </c>
      <c r="V5501" s="11" t="n">
        <v>8.6</v>
      </c>
      <c r="W5501" s="11" t="n">
        <v>10.9</v>
      </c>
      <c r="X5501" s="11" t="n">
        <v>12</v>
      </c>
      <c r="Y5501" s="11" t="n">
        <v>15</v>
      </c>
      <c r="Z5501" s="11" t="n">
        <v>1.61</v>
      </c>
      <c r="AA5501" s="8" t="s">
        <v>49</v>
      </c>
      <c r="AB5501" s="5" t="n">
        <f aca="false">IF(C5501='[1]Pesos dos Critérios'!$V$3,'[1]Pesos dos Critérios'!$V$4,IF(Planilha1!C5501='[1]Pesos dos Critérios'!$W$3,'[1]Pesos dos Critérios'!$W$4,IF(Planilha1!C5501='[1]Pesos dos Critérios'!$X$3,'[1]Pesos dos Critérios'!$X$4,IF(Planilha1!C5501='[1]Pesos dos Critérios'!$Y$3,'[1]Pesos dos Critérios'!$Y$4,'[1]Pesos dos Critérios'!$Z$4))))</f>
        <v>0.0222222222222222</v>
      </c>
      <c r="AC5501" s="5" t="n">
        <f aca="false">IF(H5501=1,'[1]Pesos dos Critérios'!$AD$4,IF(Planilha1!H5501=2,'[1]Pesos dos Critérios'!$AE$4,IF(Planilha1!H5501=3,'[1]Pesos dos Critérios'!$AF$4,IF(Planilha1!H5501=4,'[1]Pesos dos Critérios'!$AG$4,'[1]Pesos dos Critérios'!$AH$4))))</f>
        <v>0.0555555555555556</v>
      </c>
      <c r="AD5501" s="5" t="n">
        <f aca="false">IF(J5501='[1]Pesos dos Critérios'!$AA$3,'[1]Pesos dos Critérios'!$AA$4,IF(Planilha1!J5501='[1]Pesos dos Critérios'!$AB$3,'[1]Pesos dos Critérios'!$AB$4,'[1]Pesos dos Critérios'!$AC$4))</f>
        <v>0.037037037037037</v>
      </c>
      <c r="AE5501" s="5" t="n">
        <f aca="false">IF(O5501="Intervalo 1",'[1]Pesos dos Critérios'!$L$4,IF(Planilha1!O5501="Intervalo 2",'[1]Pesos dos Critérios'!$L$4,IF(Planilha1!O5501="Intervalo 3",'[1]Pesos dos Critérios'!$L$4,'[1]Pesos dos Critérios'!$M$4)))</f>
        <v>0.0190883190883191</v>
      </c>
      <c r="AF5501" s="5" t="n">
        <f aca="false">IF(Q5501="Intervalo 1",'[1]Pesos dos Critérios'!$B$4,IF(Q5501="Intervalo 2",'[1]Pesos dos Critérios'!$C$4,IF(Q5501="Intervalo 3",'[1]Pesos dos Critérios'!$D$4,'[1]Pesos dos Critérios'!$E$4)))</f>
        <v>0.0531762065095399</v>
      </c>
      <c r="AG5501" s="5" t="n">
        <f aca="false">IF(S5501="Intervalo 1",'[1]Pesos dos Critérios'!$F$4,IF(S5501="Intervalo 2",'[1]Pesos dos Critérios'!$G$4,IF(S5501="Intervalo 3",'[1]Pesos dos Critérios'!$H$4,'[1]Pesos dos Critérios'!$I$4)))</f>
        <v>0.0252425044091711</v>
      </c>
      <c r="AH5501" s="5" t="n">
        <f aca="false">IF(U5501="Intervalo 1",'[1]Pesos dos Critérios'!$N$4,IF(U5501="Intervalo 2",'[1]Pesos dos Critérios'!$O$4,IF(U5501="Intervalo 3",'[1]Pesos dos Critérios'!$P$4,'[1]Pesos dos Critérios'!$Q$4)))</f>
        <v>0.0320767195767196</v>
      </c>
      <c r="AI5501" s="5" t="n">
        <f aca="false">IF(AA5501="Intervalo 1",'[1]Pesos dos Critérios'!$R$4,IF(AA5501="Intervalo 2",'[1]Pesos dos Critérios'!$S$4,IF(AA5501="Intervalo 3",'[1]Pesos dos Critérios'!$T$4,'[1]Pesos dos Critérios'!$U$4)))</f>
        <v>0.0658730158730159</v>
      </c>
      <c r="AJ5501" s="5" t="n">
        <f aca="false">SUM(AB5501:AI5501)</f>
        <v>0.31027158027158</v>
      </c>
      <c r="AK5501" s="5" t="n">
        <v>5500</v>
      </c>
      <c r="AM5501" s="1" t="s">
        <v>52</v>
      </c>
    </row>
    <row r="5502" customFormat="false" ht="12.8" hidden="false" customHeight="true" outlineLevel="0" collapsed="false">
      <c r="A5502" s="7" t="n">
        <v>2021</v>
      </c>
      <c r="B5502" s="7" t="s">
        <v>3071</v>
      </c>
      <c r="C5502" s="8" t="s">
        <v>205</v>
      </c>
      <c r="D5502" s="7" t="s">
        <v>1186</v>
      </c>
      <c r="E5502" s="7" t="s">
        <v>3087</v>
      </c>
      <c r="F5502" s="7" t="s">
        <v>1192</v>
      </c>
      <c r="G5502" s="7" t="s">
        <v>64</v>
      </c>
      <c r="H5502" s="9" t="n">
        <v>1</v>
      </c>
      <c r="I5502" s="7" t="s">
        <v>1911</v>
      </c>
      <c r="J5502" s="8" t="s">
        <v>45</v>
      </c>
      <c r="K5502" s="10" t="s">
        <v>46</v>
      </c>
      <c r="L5502" s="10" t="s">
        <v>83</v>
      </c>
      <c r="M5502" s="10" t="s">
        <v>56</v>
      </c>
      <c r="N5502" s="10" t="n">
        <v>0.034</v>
      </c>
      <c r="O5502" s="9" t="s">
        <v>50</v>
      </c>
      <c r="P5502" s="11" t="n">
        <v>0.656</v>
      </c>
      <c r="Q5502" s="8" t="s">
        <v>50</v>
      </c>
      <c r="R5502" s="11" t="n">
        <v>0.012</v>
      </c>
      <c r="S5502" s="8" t="s">
        <v>49</v>
      </c>
      <c r="T5502" s="11" t="n">
        <v>96</v>
      </c>
      <c r="U5502" s="8" t="s">
        <v>49</v>
      </c>
      <c r="V5502" s="11" t="n">
        <v>8.7</v>
      </c>
      <c r="W5502" s="11" t="n">
        <v>10.6</v>
      </c>
      <c r="X5502" s="11" t="n">
        <v>12.8</v>
      </c>
      <c r="Y5502" s="11" t="n">
        <v>15.3</v>
      </c>
      <c r="Z5502" s="11" t="n">
        <v>1.56</v>
      </c>
      <c r="AA5502" s="8" t="s">
        <v>49</v>
      </c>
      <c r="AB5502" s="5" t="n">
        <f aca="false">IF(C5502='[1]Pesos dos Critérios'!$V$3,'[1]Pesos dos Critérios'!$V$4,IF(Planilha1!C5502='[1]Pesos dos Critérios'!$W$3,'[1]Pesos dos Critérios'!$W$4,IF(Planilha1!C5502='[1]Pesos dos Critérios'!$X$3,'[1]Pesos dos Critérios'!$X$4,IF(Planilha1!C5502='[1]Pesos dos Critérios'!$Y$3,'[1]Pesos dos Critérios'!$Y$4,'[1]Pesos dos Critérios'!$Z$4))))</f>
        <v>0.0222222222222222</v>
      </c>
      <c r="AC5502" s="5" t="n">
        <f aca="false">IF(H5502=1,'[1]Pesos dos Critérios'!$AD$4,IF(Planilha1!H5502=2,'[1]Pesos dos Critérios'!$AE$4,IF(Planilha1!H5502=3,'[1]Pesos dos Critérios'!$AF$4,IF(Planilha1!H5502=4,'[1]Pesos dos Critérios'!$AG$4,'[1]Pesos dos Critérios'!$AH$4))))</f>
        <v>0.0555555555555556</v>
      </c>
      <c r="AD5502" s="5" t="n">
        <f aca="false">IF(J5502='[1]Pesos dos Critérios'!$AA$3,'[1]Pesos dos Critérios'!$AA$4,IF(Planilha1!J5502='[1]Pesos dos Critérios'!$AB$3,'[1]Pesos dos Critérios'!$AB$4,'[1]Pesos dos Critérios'!$AC$4))</f>
        <v>0.037037037037037</v>
      </c>
      <c r="AE5502" s="5" t="n">
        <f aca="false">IF(O5502="Intervalo 1",'[1]Pesos dos Critérios'!$L$4,IF(Planilha1!O5502="Intervalo 2",'[1]Pesos dos Critérios'!$L$4,IF(Planilha1!O5502="Intervalo 3",'[1]Pesos dos Critérios'!$L$4,'[1]Pesos dos Critérios'!$M$4)))</f>
        <v>0.0190883190883191</v>
      </c>
      <c r="AF5502" s="5" t="n">
        <f aca="false">IF(Q5502="Intervalo 1",'[1]Pesos dos Critérios'!$B$4,IF(Q5502="Intervalo 2",'[1]Pesos dos Critérios'!$C$4,IF(Q5502="Intervalo 3",'[1]Pesos dos Critérios'!$D$4,'[1]Pesos dos Critérios'!$E$4)))</f>
        <v>0.0120314253647587</v>
      </c>
      <c r="AG5502" s="5" t="n">
        <f aca="false">IF(S5502="Intervalo 1",'[1]Pesos dos Critérios'!$F$4,IF(S5502="Intervalo 2",'[1]Pesos dos Critérios'!$G$4,IF(S5502="Intervalo 3",'[1]Pesos dos Critérios'!$H$4,'[1]Pesos dos Critérios'!$I$4)))</f>
        <v>0.0470127865961199</v>
      </c>
      <c r="AH5502" s="5" t="n">
        <f aca="false">IF(U5502="Intervalo 1",'[1]Pesos dos Critérios'!$N$4,IF(U5502="Intervalo 2",'[1]Pesos dos Critérios'!$O$4,IF(U5502="Intervalo 3",'[1]Pesos dos Critérios'!$P$4,'[1]Pesos dos Critérios'!$Q$4)))</f>
        <v>0.0320767195767196</v>
      </c>
      <c r="AI5502" s="5" t="n">
        <f aca="false">IF(AA5502="Intervalo 1",'[1]Pesos dos Critérios'!$R$4,IF(AA5502="Intervalo 2",'[1]Pesos dos Critérios'!$S$4,IF(AA5502="Intervalo 3",'[1]Pesos dos Critérios'!$T$4,'[1]Pesos dos Critérios'!$U$4)))</f>
        <v>0.0658730158730159</v>
      </c>
      <c r="AJ5502" s="5" t="n">
        <f aca="false">SUM(AB5502:AI5502)</f>
        <v>0.290897081313748</v>
      </c>
      <c r="AK5502" s="5" t="n">
        <v>5501</v>
      </c>
      <c r="AM5502" s="1" t="s">
        <v>52</v>
      </c>
    </row>
    <row r="5503" customFormat="false" ht="12.8" hidden="false" customHeight="true" outlineLevel="0" collapsed="false">
      <c r="A5503" s="7" t="n">
        <v>2021</v>
      </c>
      <c r="B5503" s="7" t="s">
        <v>3071</v>
      </c>
      <c r="C5503" s="8" t="s">
        <v>205</v>
      </c>
      <c r="D5503" s="7" t="s">
        <v>1186</v>
      </c>
      <c r="E5503" s="7" t="s">
        <v>3087</v>
      </c>
      <c r="F5503" s="7" t="s">
        <v>2893</v>
      </c>
      <c r="G5503" s="7" t="s">
        <v>64</v>
      </c>
      <c r="H5503" s="9" t="n">
        <v>1</v>
      </c>
      <c r="I5503" s="7" t="s">
        <v>1911</v>
      </c>
      <c r="J5503" s="8" t="s">
        <v>45</v>
      </c>
      <c r="K5503" s="10" t="s">
        <v>46</v>
      </c>
      <c r="L5503" s="10" t="s">
        <v>83</v>
      </c>
      <c r="M5503" s="10" t="s">
        <v>56</v>
      </c>
      <c r="N5503" s="10" t="n">
        <v>0.034</v>
      </c>
      <c r="O5503" s="9" t="s">
        <v>50</v>
      </c>
      <c r="P5503" s="11" t="n">
        <v>0.656</v>
      </c>
      <c r="Q5503" s="8" t="s">
        <v>50</v>
      </c>
      <c r="R5503" s="11" t="n">
        <v>0.012</v>
      </c>
      <c r="S5503" s="8" t="s">
        <v>49</v>
      </c>
      <c r="T5503" s="11" t="n">
        <v>96</v>
      </c>
      <c r="U5503" s="8" t="s">
        <v>49</v>
      </c>
      <c r="V5503" s="11" t="n">
        <v>8.7</v>
      </c>
      <c r="W5503" s="11" t="n">
        <v>10.6</v>
      </c>
      <c r="X5503" s="11" t="n">
        <v>12.8</v>
      </c>
      <c r="Y5503" s="11" t="n">
        <v>15.3</v>
      </c>
      <c r="Z5503" s="11" t="n">
        <v>1.56</v>
      </c>
      <c r="AA5503" s="8" t="s">
        <v>49</v>
      </c>
      <c r="AB5503" s="5" t="n">
        <f aca="false">IF(C5503='[1]Pesos dos Critérios'!$V$3,'[1]Pesos dos Critérios'!$V$4,IF(Planilha1!C5503='[1]Pesos dos Critérios'!$W$3,'[1]Pesos dos Critérios'!$W$4,IF(Planilha1!C5503='[1]Pesos dos Critérios'!$X$3,'[1]Pesos dos Critérios'!$X$4,IF(Planilha1!C5503='[1]Pesos dos Critérios'!$Y$3,'[1]Pesos dos Critérios'!$Y$4,'[1]Pesos dos Critérios'!$Z$4))))</f>
        <v>0.0222222222222222</v>
      </c>
      <c r="AC5503" s="5" t="n">
        <f aca="false">IF(H5503=1,'[1]Pesos dos Critérios'!$AD$4,IF(Planilha1!H5503=2,'[1]Pesos dos Critérios'!$AE$4,IF(Planilha1!H5503=3,'[1]Pesos dos Critérios'!$AF$4,IF(Planilha1!H5503=4,'[1]Pesos dos Critérios'!$AG$4,'[1]Pesos dos Critérios'!$AH$4))))</f>
        <v>0.0555555555555556</v>
      </c>
      <c r="AD5503" s="5" t="n">
        <f aca="false">IF(J5503='[1]Pesos dos Critérios'!$AA$3,'[1]Pesos dos Critérios'!$AA$4,IF(Planilha1!J5503='[1]Pesos dos Critérios'!$AB$3,'[1]Pesos dos Critérios'!$AB$4,'[1]Pesos dos Critérios'!$AC$4))</f>
        <v>0.037037037037037</v>
      </c>
      <c r="AE5503" s="5" t="n">
        <f aca="false">IF(O5503="Intervalo 1",'[1]Pesos dos Critérios'!$L$4,IF(Planilha1!O5503="Intervalo 2",'[1]Pesos dos Critérios'!$L$4,IF(Planilha1!O5503="Intervalo 3",'[1]Pesos dos Critérios'!$L$4,'[1]Pesos dos Critérios'!$M$4)))</f>
        <v>0.0190883190883191</v>
      </c>
      <c r="AF5503" s="5" t="n">
        <f aca="false">IF(Q5503="Intervalo 1",'[1]Pesos dos Critérios'!$B$4,IF(Q5503="Intervalo 2",'[1]Pesos dos Critérios'!$C$4,IF(Q5503="Intervalo 3",'[1]Pesos dos Critérios'!$D$4,'[1]Pesos dos Critérios'!$E$4)))</f>
        <v>0.0120314253647587</v>
      </c>
      <c r="AG5503" s="5" t="n">
        <f aca="false">IF(S5503="Intervalo 1",'[1]Pesos dos Critérios'!$F$4,IF(S5503="Intervalo 2",'[1]Pesos dos Critérios'!$G$4,IF(S5503="Intervalo 3",'[1]Pesos dos Critérios'!$H$4,'[1]Pesos dos Critérios'!$I$4)))</f>
        <v>0.0470127865961199</v>
      </c>
      <c r="AH5503" s="5" t="n">
        <f aca="false">IF(U5503="Intervalo 1",'[1]Pesos dos Critérios'!$N$4,IF(U5503="Intervalo 2",'[1]Pesos dos Critérios'!$O$4,IF(U5503="Intervalo 3",'[1]Pesos dos Critérios'!$P$4,'[1]Pesos dos Critérios'!$Q$4)))</f>
        <v>0.0320767195767196</v>
      </c>
      <c r="AI5503" s="5" t="n">
        <f aca="false">IF(AA5503="Intervalo 1",'[1]Pesos dos Critérios'!$R$4,IF(AA5503="Intervalo 2",'[1]Pesos dos Critérios'!$S$4,IF(AA5503="Intervalo 3",'[1]Pesos dos Critérios'!$T$4,'[1]Pesos dos Critérios'!$U$4)))</f>
        <v>0.0658730158730159</v>
      </c>
      <c r="AJ5503" s="5" t="n">
        <f aca="false">SUM(AB5503:AI5503)</f>
        <v>0.290897081313748</v>
      </c>
      <c r="AK5503" s="5" t="n">
        <v>5502</v>
      </c>
      <c r="AM5503" s="1" t="s">
        <v>52</v>
      </c>
    </row>
    <row r="5504" customFormat="false" ht="12.8" hidden="false" customHeight="true" outlineLevel="0" collapsed="false">
      <c r="A5504" s="7" t="n">
        <v>2021</v>
      </c>
      <c r="B5504" s="7" t="s">
        <v>3071</v>
      </c>
      <c r="C5504" s="8" t="s">
        <v>205</v>
      </c>
      <c r="D5504" s="7" t="s">
        <v>1186</v>
      </c>
      <c r="E5504" s="7" t="s">
        <v>1302</v>
      </c>
      <c r="F5504" s="7" t="s">
        <v>1979</v>
      </c>
      <c r="G5504" s="7" t="s">
        <v>234</v>
      </c>
      <c r="H5504" s="9" t="n">
        <v>2</v>
      </c>
      <c r="I5504" s="7" t="s">
        <v>1911</v>
      </c>
      <c r="J5504" s="8" t="s">
        <v>45</v>
      </c>
      <c r="K5504" s="10" t="s">
        <v>46</v>
      </c>
      <c r="L5504" s="10" t="s">
        <v>83</v>
      </c>
      <c r="M5504" s="10" t="s">
        <v>56</v>
      </c>
      <c r="N5504" s="10" t="n">
        <v>0.026</v>
      </c>
      <c r="O5504" s="9" t="s">
        <v>58</v>
      </c>
      <c r="P5504" s="11" t="n">
        <v>0.628</v>
      </c>
      <c r="Q5504" s="8" t="s">
        <v>50</v>
      </c>
      <c r="R5504" s="11" t="n">
        <v>0.009</v>
      </c>
      <c r="S5504" s="8" t="s">
        <v>49</v>
      </c>
      <c r="T5504" s="11" t="n">
        <v>111</v>
      </c>
      <c r="U5504" s="8" t="s">
        <v>57</v>
      </c>
      <c r="V5504" s="11" t="n">
        <v>7.8</v>
      </c>
      <c r="W5504" s="11" t="n">
        <v>9.1</v>
      </c>
      <c r="X5504" s="11" t="n">
        <v>11.3</v>
      </c>
      <c r="Y5504" s="11" t="n">
        <v>13</v>
      </c>
      <c r="Z5504" s="11" t="n">
        <v>1.8</v>
      </c>
      <c r="AA5504" s="8" t="s">
        <v>57</v>
      </c>
      <c r="AB5504" s="5" t="n">
        <f aca="false">IF(C5504='[1]Pesos dos Critérios'!$V$3,'[1]Pesos dos Critérios'!$V$4,IF(Planilha1!C5504='[1]Pesos dos Critérios'!$W$3,'[1]Pesos dos Critérios'!$W$4,IF(Planilha1!C5504='[1]Pesos dos Critérios'!$X$3,'[1]Pesos dos Critérios'!$X$4,IF(Planilha1!C5504='[1]Pesos dos Critérios'!$Y$3,'[1]Pesos dos Critérios'!$Y$4,'[1]Pesos dos Critérios'!$Z$4))))</f>
        <v>0.0222222222222222</v>
      </c>
      <c r="AC5504" s="5" t="n">
        <f aca="false">IF(H5504=1,'[1]Pesos dos Critérios'!$AD$4,IF(Planilha1!H5504=2,'[1]Pesos dos Critérios'!$AE$4,IF(Planilha1!H5504=3,'[1]Pesos dos Critérios'!$AF$4,IF(Planilha1!H5504=4,'[1]Pesos dos Critérios'!$AG$4,'[1]Pesos dos Critérios'!$AH$4))))</f>
        <v>0.0277777777777778</v>
      </c>
      <c r="AD5504" s="5" t="n">
        <f aca="false">IF(J5504='[1]Pesos dos Critérios'!$AA$3,'[1]Pesos dos Critérios'!$AA$4,IF(Planilha1!J5504='[1]Pesos dos Critérios'!$AB$3,'[1]Pesos dos Critérios'!$AB$4,'[1]Pesos dos Critérios'!$AC$4))</f>
        <v>0.037037037037037</v>
      </c>
      <c r="AE5504" s="5" t="n">
        <f aca="false">IF(O5504="Intervalo 1",'[1]Pesos dos Critérios'!$L$4,IF(Planilha1!O5504="Intervalo 2",'[1]Pesos dos Critérios'!$L$4,IF(Planilha1!O5504="Intervalo 3",'[1]Pesos dos Critérios'!$L$4,'[1]Pesos dos Critérios'!$M$4)))</f>
        <v>0.0190883190883191</v>
      </c>
      <c r="AF5504" s="5" t="n">
        <f aca="false">IF(Q5504="Intervalo 1",'[1]Pesos dos Critérios'!$B$4,IF(Q5504="Intervalo 2",'[1]Pesos dos Critérios'!$C$4,IF(Q5504="Intervalo 3",'[1]Pesos dos Critérios'!$D$4,'[1]Pesos dos Critérios'!$E$4)))</f>
        <v>0.0120314253647587</v>
      </c>
      <c r="AG5504" s="5" t="n">
        <f aca="false">IF(S5504="Intervalo 1",'[1]Pesos dos Critérios'!$F$4,IF(S5504="Intervalo 2",'[1]Pesos dos Critérios'!$G$4,IF(S5504="Intervalo 3",'[1]Pesos dos Critérios'!$H$4,'[1]Pesos dos Critérios'!$I$4)))</f>
        <v>0.0470127865961199</v>
      </c>
      <c r="AH5504" s="5" t="n">
        <f aca="false">IF(U5504="Intervalo 1",'[1]Pesos dos Critérios'!$N$4,IF(U5504="Intervalo 2",'[1]Pesos dos Critérios'!$O$4,IF(U5504="Intervalo 3",'[1]Pesos dos Critérios'!$P$4,'[1]Pesos dos Critérios'!$Q$4)))</f>
        <v>0.0320767195767196</v>
      </c>
      <c r="AI5504" s="5" t="n">
        <f aca="false">IF(AA5504="Intervalo 1",'[1]Pesos dos Critérios'!$R$4,IF(AA5504="Intervalo 2",'[1]Pesos dos Critérios'!$S$4,IF(AA5504="Intervalo 3",'[1]Pesos dos Critérios'!$T$4,'[1]Pesos dos Critérios'!$U$4)))</f>
        <v>0.0547619047619048</v>
      </c>
      <c r="AJ5504" s="5" t="n">
        <f aca="false">SUM(AB5504:AI5504)</f>
        <v>0.252008192424859</v>
      </c>
      <c r="AK5504" s="5" t="n">
        <v>5503</v>
      </c>
      <c r="AM5504" s="1" t="s">
        <v>60</v>
      </c>
    </row>
    <row r="5505" customFormat="false" ht="12.8" hidden="false" customHeight="true" outlineLevel="0" collapsed="false">
      <c r="A5505" s="7" t="n">
        <v>2021</v>
      </c>
      <c r="B5505" s="7" t="s">
        <v>3071</v>
      </c>
      <c r="C5505" s="8" t="s">
        <v>205</v>
      </c>
      <c r="D5505" s="7" t="s">
        <v>1186</v>
      </c>
      <c r="E5505" s="7" t="s">
        <v>1302</v>
      </c>
      <c r="F5505" s="7" t="s">
        <v>2488</v>
      </c>
      <c r="G5505" s="7" t="s">
        <v>234</v>
      </c>
      <c r="H5505" s="9" t="n">
        <v>2</v>
      </c>
      <c r="I5505" s="7" t="s">
        <v>1911</v>
      </c>
      <c r="J5505" s="8" t="s">
        <v>45</v>
      </c>
      <c r="K5505" s="10" t="s">
        <v>46</v>
      </c>
      <c r="L5505" s="10" t="s">
        <v>83</v>
      </c>
      <c r="M5505" s="10" t="s">
        <v>56</v>
      </c>
      <c r="N5505" s="10" t="n">
        <v>0.026</v>
      </c>
      <c r="O5505" s="9" t="s">
        <v>58</v>
      </c>
      <c r="P5505" s="11" t="n">
        <v>0.628</v>
      </c>
      <c r="Q5505" s="8" t="s">
        <v>50</v>
      </c>
      <c r="R5505" s="11" t="n">
        <v>0.009</v>
      </c>
      <c r="S5505" s="8" t="s">
        <v>49</v>
      </c>
      <c r="T5505" s="11" t="n">
        <v>111</v>
      </c>
      <c r="U5505" s="8" t="s">
        <v>57</v>
      </c>
      <c r="V5505" s="11" t="n">
        <v>7.8</v>
      </c>
      <c r="W5505" s="11" t="n">
        <v>9.1</v>
      </c>
      <c r="X5505" s="11" t="n">
        <v>11.3</v>
      </c>
      <c r="Y5505" s="11" t="n">
        <v>13</v>
      </c>
      <c r="Z5505" s="11" t="n">
        <v>1.8</v>
      </c>
      <c r="AA5505" s="8" t="s">
        <v>57</v>
      </c>
      <c r="AB5505" s="5" t="n">
        <f aca="false">IF(C5505='[1]Pesos dos Critérios'!$V$3,'[1]Pesos dos Critérios'!$V$4,IF(Planilha1!C5505='[1]Pesos dos Critérios'!$W$3,'[1]Pesos dos Critérios'!$W$4,IF(Planilha1!C5505='[1]Pesos dos Critérios'!$X$3,'[1]Pesos dos Critérios'!$X$4,IF(Planilha1!C5505='[1]Pesos dos Critérios'!$Y$3,'[1]Pesos dos Critérios'!$Y$4,'[1]Pesos dos Critérios'!$Z$4))))</f>
        <v>0.0222222222222222</v>
      </c>
      <c r="AC5505" s="5" t="n">
        <f aca="false">IF(H5505=1,'[1]Pesos dos Critérios'!$AD$4,IF(Planilha1!H5505=2,'[1]Pesos dos Critérios'!$AE$4,IF(Planilha1!H5505=3,'[1]Pesos dos Critérios'!$AF$4,IF(Planilha1!H5505=4,'[1]Pesos dos Critérios'!$AG$4,'[1]Pesos dos Critérios'!$AH$4))))</f>
        <v>0.0277777777777778</v>
      </c>
      <c r="AD5505" s="5" t="n">
        <f aca="false">IF(J5505='[1]Pesos dos Critérios'!$AA$3,'[1]Pesos dos Critérios'!$AA$4,IF(Planilha1!J5505='[1]Pesos dos Critérios'!$AB$3,'[1]Pesos dos Critérios'!$AB$4,'[1]Pesos dos Critérios'!$AC$4))</f>
        <v>0.037037037037037</v>
      </c>
      <c r="AE5505" s="5" t="n">
        <f aca="false">IF(O5505="Intervalo 1",'[1]Pesos dos Critérios'!$L$4,IF(Planilha1!O5505="Intervalo 2",'[1]Pesos dos Critérios'!$L$4,IF(Planilha1!O5505="Intervalo 3",'[1]Pesos dos Critérios'!$L$4,'[1]Pesos dos Critérios'!$M$4)))</f>
        <v>0.0190883190883191</v>
      </c>
      <c r="AF5505" s="5" t="n">
        <f aca="false">IF(Q5505="Intervalo 1",'[1]Pesos dos Critérios'!$B$4,IF(Q5505="Intervalo 2",'[1]Pesos dos Critérios'!$C$4,IF(Q5505="Intervalo 3",'[1]Pesos dos Critérios'!$D$4,'[1]Pesos dos Critérios'!$E$4)))</f>
        <v>0.0120314253647587</v>
      </c>
      <c r="AG5505" s="5" t="n">
        <f aca="false">IF(S5505="Intervalo 1",'[1]Pesos dos Critérios'!$F$4,IF(S5505="Intervalo 2",'[1]Pesos dos Critérios'!$G$4,IF(S5505="Intervalo 3",'[1]Pesos dos Critérios'!$H$4,'[1]Pesos dos Critérios'!$I$4)))</f>
        <v>0.0470127865961199</v>
      </c>
      <c r="AH5505" s="5" t="n">
        <f aca="false">IF(U5505="Intervalo 1",'[1]Pesos dos Critérios'!$N$4,IF(U5505="Intervalo 2",'[1]Pesos dos Critérios'!$O$4,IF(U5505="Intervalo 3",'[1]Pesos dos Critérios'!$P$4,'[1]Pesos dos Critérios'!$Q$4)))</f>
        <v>0.0320767195767196</v>
      </c>
      <c r="AI5505" s="5" t="n">
        <f aca="false">IF(AA5505="Intervalo 1",'[1]Pesos dos Critérios'!$R$4,IF(AA5505="Intervalo 2",'[1]Pesos dos Critérios'!$S$4,IF(AA5505="Intervalo 3",'[1]Pesos dos Critérios'!$T$4,'[1]Pesos dos Critérios'!$U$4)))</f>
        <v>0.0547619047619048</v>
      </c>
      <c r="AJ5505" s="5" t="n">
        <f aca="false">SUM(AB5505:AI5505)</f>
        <v>0.252008192424859</v>
      </c>
      <c r="AK5505" s="5" t="n">
        <v>5504</v>
      </c>
      <c r="AM5505" s="1" t="s">
        <v>60</v>
      </c>
    </row>
    <row r="5506" customFormat="false" ht="12.8" hidden="false" customHeight="true" outlineLevel="0" collapsed="false">
      <c r="A5506" s="7" t="n">
        <v>2021</v>
      </c>
      <c r="B5506" s="7" t="s">
        <v>3071</v>
      </c>
      <c r="C5506" s="8" t="s">
        <v>205</v>
      </c>
      <c r="D5506" s="7" t="s">
        <v>1186</v>
      </c>
      <c r="E5506" s="7" t="s">
        <v>1302</v>
      </c>
      <c r="F5506" s="7" t="s">
        <v>2489</v>
      </c>
      <c r="G5506" s="7" t="s">
        <v>234</v>
      </c>
      <c r="H5506" s="9" t="n">
        <v>2</v>
      </c>
      <c r="I5506" s="7" t="s">
        <v>1916</v>
      </c>
      <c r="J5506" s="8" t="s">
        <v>86</v>
      </c>
      <c r="K5506" s="10" t="s">
        <v>46</v>
      </c>
      <c r="L5506" s="10" t="s">
        <v>83</v>
      </c>
      <c r="M5506" s="10" t="s">
        <v>56</v>
      </c>
      <c r="N5506" s="10" t="n">
        <v>0.031</v>
      </c>
      <c r="O5506" s="9" t="s">
        <v>50</v>
      </c>
      <c r="P5506" s="11" t="n">
        <v>0.767</v>
      </c>
      <c r="Q5506" s="8" t="s">
        <v>50</v>
      </c>
      <c r="R5506" s="11" t="n">
        <v>0.014</v>
      </c>
      <c r="S5506" s="8" t="s">
        <v>57</v>
      </c>
      <c r="T5506" s="11" t="n">
        <v>124</v>
      </c>
      <c r="U5506" s="8" t="s">
        <v>50</v>
      </c>
      <c r="V5506" s="11" t="n">
        <v>7.1</v>
      </c>
      <c r="W5506" s="11" t="n">
        <v>8.3</v>
      </c>
      <c r="X5506" s="11" t="n">
        <v>10.2</v>
      </c>
      <c r="Y5506" s="11" t="n">
        <v>11.8</v>
      </c>
      <c r="Z5506" s="11" t="n">
        <v>2</v>
      </c>
      <c r="AA5506" s="8" t="s">
        <v>50</v>
      </c>
      <c r="AB5506" s="5" t="n">
        <f aca="false">IF(C5506='[1]Pesos dos Critérios'!$V$3,'[1]Pesos dos Critérios'!$V$4,IF(Planilha1!C5506='[1]Pesos dos Critérios'!$W$3,'[1]Pesos dos Critérios'!$W$4,IF(Planilha1!C5506='[1]Pesos dos Critérios'!$X$3,'[1]Pesos dos Critérios'!$X$4,IF(Planilha1!C5506='[1]Pesos dos Critérios'!$Y$3,'[1]Pesos dos Critérios'!$Y$4,'[1]Pesos dos Critérios'!$Z$4))))</f>
        <v>0.0222222222222222</v>
      </c>
      <c r="AC5506" s="5" t="n">
        <f aca="false">IF(H5506=1,'[1]Pesos dos Critérios'!$AD$4,IF(Planilha1!H5506=2,'[1]Pesos dos Critérios'!$AE$4,IF(Planilha1!H5506=3,'[1]Pesos dos Critérios'!$AF$4,IF(Planilha1!H5506=4,'[1]Pesos dos Critérios'!$AG$4,'[1]Pesos dos Critérios'!$AH$4))))</f>
        <v>0.0277777777777778</v>
      </c>
      <c r="AD5506" s="5" t="n">
        <f aca="false">IF(J5506='[1]Pesos dos Critérios'!$AA$3,'[1]Pesos dos Critérios'!$AA$4,IF(Planilha1!J5506='[1]Pesos dos Critérios'!$AB$3,'[1]Pesos dos Critérios'!$AB$4,'[1]Pesos dos Critérios'!$AC$4))</f>
        <v>0.037037037037037</v>
      </c>
      <c r="AE5506" s="5" t="n">
        <f aca="false">IF(O5506="Intervalo 1",'[1]Pesos dos Critérios'!$L$4,IF(Planilha1!O5506="Intervalo 2",'[1]Pesos dos Critérios'!$L$4,IF(Planilha1!O5506="Intervalo 3",'[1]Pesos dos Critérios'!$L$4,'[1]Pesos dos Critérios'!$M$4)))</f>
        <v>0.0190883190883191</v>
      </c>
      <c r="AF5506" s="5" t="n">
        <f aca="false">IF(Q5506="Intervalo 1",'[1]Pesos dos Critérios'!$B$4,IF(Q5506="Intervalo 2",'[1]Pesos dos Critérios'!$C$4,IF(Q5506="Intervalo 3",'[1]Pesos dos Critérios'!$D$4,'[1]Pesos dos Critérios'!$E$4)))</f>
        <v>0.0120314253647587</v>
      </c>
      <c r="AG5506" s="5" t="n">
        <f aca="false">IF(S5506="Intervalo 1",'[1]Pesos dos Critérios'!$F$4,IF(S5506="Intervalo 2",'[1]Pesos dos Critérios'!$G$4,IF(S5506="Intervalo 3",'[1]Pesos dos Critérios'!$H$4,'[1]Pesos dos Critérios'!$I$4)))</f>
        <v>0.0252425044091711</v>
      </c>
      <c r="AH5506" s="5" t="n">
        <f aca="false">IF(U5506="Intervalo 1",'[1]Pesos dos Critérios'!$N$4,IF(U5506="Intervalo 2",'[1]Pesos dos Critérios'!$O$4,IF(U5506="Intervalo 3",'[1]Pesos dos Critérios'!$P$4,'[1]Pesos dos Critérios'!$Q$4)))</f>
        <v>0.019510582010582</v>
      </c>
      <c r="AI5506" s="5" t="n">
        <f aca="false">IF(AA5506="Intervalo 1",'[1]Pesos dos Critérios'!$R$4,IF(AA5506="Intervalo 2",'[1]Pesos dos Critérios'!$S$4,IF(AA5506="Intervalo 3",'[1]Pesos dos Critérios'!$T$4,'[1]Pesos dos Critérios'!$U$4)))</f>
        <v>0.0468253968253968</v>
      </c>
      <c r="AJ5506" s="5" t="n">
        <f aca="false">SUM(AB5506:AI5506)</f>
        <v>0.209735264735265</v>
      </c>
      <c r="AK5506" s="5" t="n">
        <v>5505</v>
      </c>
      <c r="AM5506" s="1" t="s">
        <v>96</v>
      </c>
    </row>
    <row r="5507" customFormat="false" ht="12.8" hidden="false" customHeight="true" outlineLevel="0" collapsed="false">
      <c r="A5507" s="7" t="n">
        <v>2021</v>
      </c>
      <c r="B5507" s="7" t="s">
        <v>3071</v>
      </c>
      <c r="C5507" s="8" t="s">
        <v>205</v>
      </c>
      <c r="D5507" s="7" t="s">
        <v>1186</v>
      </c>
      <c r="E5507" s="7" t="s">
        <v>1302</v>
      </c>
      <c r="F5507" s="7" t="s">
        <v>2490</v>
      </c>
      <c r="G5507" s="7" t="s">
        <v>234</v>
      </c>
      <c r="H5507" s="9" t="n">
        <v>2</v>
      </c>
      <c r="I5507" s="7" t="s">
        <v>1916</v>
      </c>
      <c r="J5507" s="8" t="s">
        <v>86</v>
      </c>
      <c r="K5507" s="10" t="s">
        <v>46</v>
      </c>
      <c r="L5507" s="10" t="s">
        <v>83</v>
      </c>
      <c r="M5507" s="10" t="s">
        <v>56</v>
      </c>
      <c r="N5507" s="10" t="n">
        <v>0.026</v>
      </c>
      <c r="O5507" s="9" t="s">
        <v>58</v>
      </c>
      <c r="P5507" s="11" t="n">
        <v>0.704</v>
      </c>
      <c r="Q5507" s="8" t="s">
        <v>50</v>
      </c>
      <c r="R5507" s="11" t="n">
        <v>0.013</v>
      </c>
      <c r="S5507" s="8" t="s">
        <v>49</v>
      </c>
      <c r="T5507" s="11" t="n">
        <v>117</v>
      </c>
      <c r="U5507" s="8" t="s">
        <v>58</v>
      </c>
      <c r="V5507" s="11" t="n">
        <v>7.2</v>
      </c>
      <c r="W5507" s="11" t="n">
        <v>8.9</v>
      </c>
      <c r="X5507" s="11" t="n">
        <v>10.6</v>
      </c>
      <c r="Y5507" s="11" t="n">
        <v>12.8</v>
      </c>
      <c r="Z5507" s="11" t="n">
        <v>1.91</v>
      </c>
      <c r="AA5507" s="8" t="s">
        <v>58</v>
      </c>
      <c r="AB5507" s="5" t="n">
        <f aca="false">IF(C5507='[1]Pesos dos Critérios'!$V$3,'[1]Pesos dos Critérios'!$V$4,IF(Planilha1!C5507='[1]Pesos dos Critérios'!$W$3,'[1]Pesos dos Critérios'!$W$4,IF(Planilha1!C5507='[1]Pesos dos Critérios'!$X$3,'[1]Pesos dos Critérios'!$X$4,IF(Planilha1!C5507='[1]Pesos dos Critérios'!$Y$3,'[1]Pesos dos Critérios'!$Y$4,'[1]Pesos dos Critérios'!$Z$4))))</f>
        <v>0.0222222222222222</v>
      </c>
      <c r="AC5507" s="5" t="n">
        <f aca="false">IF(H5507=1,'[1]Pesos dos Critérios'!$AD$4,IF(Planilha1!H5507=2,'[1]Pesos dos Critérios'!$AE$4,IF(Planilha1!H5507=3,'[1]Pesos dos Critérios'!$AF$4,IF(Planilha1!H5507=4,'[1]Pesos dos Critérios'!$AG$4,'[1]Pesos dos Critérios'!$AH$4))))</f>
        <v>0.0277777777777778</v>
      </c>
      <c r="AD5507" s="5" t="n">
        <f aca="false">IF(J5507='[1]Pesos dos Critérios'!$AA$3,'[1]Pesos dos Critérios'!$AA$4,IF(Planilha1!J5507='[1]Pesos dos Critérios'!$AB$3,'[1]Pesos dos Critérios'!$AB$4,'[1]Pesos dos Critérios'!$AC$4))</f>
        <v>0.037037037037037</v>
      </c>
      <c r="AE5507" s="5" t="n">
        <f aca="false">IF(O5507="Intervalo 1",'[1]Pesos dos Critérios'!$L$4,IF(Planilha1!O5507="Intervalo 2",'[1]Pesos dos Critérios'!$L$4,IF(Planilha1!O5507="Intervalo 3",'[1]Pesos dos Critérios'!$L$4,'[1]Pesos dos Critérios'!$M$4)))</f>
        <v>0.0190883190883191</v>
      </c>
      <c r="AF5507" s="5" t="n">
        <f aca="false">IF(Q5507="Intervalo 1",'[1]Pesos dos Critérios'!$B$4,IF(Q5507="Intervalo 2",'[1]Pesos dos Critérios'!$C$4,IF(Q5507="Intervalo 3",'[1]Pesos dos Critérios'!$D$4,'[1]Pesos dos Critérios'!$E$4)))</f>
        <v>0.0120314253647587</v>
      </c>
      <c r="AG5507" s="5" t="n">
        <f aca="false">IF(S5507="Intervalo 1",'[1]Pesos dos Critérios'!$F$4,IF(S5507="Intervalo 2",'[1]Pesos dos Critérios'!$G$4,IF(S5507="Intervalo 3",'[1]Pesos dos Critérios'!$H$4,'[1]Pesos dos Critérios'!$I$4)))</f>
        <v>0.0470127865961199</v>
      </c>
      <c r="AH5507" s="5" t="n">
        <f aca="false">IF(U5507="Intervalo 1",'[1]Pesos dos Critérios'!$N$4,IF(U5507="Intervalo 2",'[1]Pesos dos Critérios'!$O$4,IF(U5507="Intervalo 3",'[1]Pesos dos Critérios'!$P$4,'[1]Pesos dos Critérios'!$Q$4)))</f>
        <v>0.0274470899470899</v>
      </c>
      <c r="AI5507" s="5" t="n">
        <f aca="false">IF(AA5507="Intervalo 1",'[1]Pesos dos Critérios'!$R$4,IF(AA5507="Intervalo 2",'[1]Pesos dos Critérios'!$S$4,IF(AA5507="Intervalo 3",'[1]Pesos dos Critérios'!$T$4,'[1]Pesos dos Critérios'!$U$4)))</f>
        <v>0.0547619047619048</v>
      </c>
      <c r="AJ5507" s="5" t="n">
        <f aca="false">SUM(AB5507:AI5507)</f>
        <v>0.24737856279523</v>
      </c>
      <c r="AK5507" s="5" t="n">
        <v>5506</v>
      </c>
      <c r="AM5507" s="1" t="s">
        <v>60</v>
      </c>
    </row>
    <row r="5508" customFormat="false" ht="12.8" hidden="false" customHeight="true" outlineLevel="0" collapsed="false">
      <c r="A5508" s="7" t="n">
        <v>2021</v>
      </c>
      <c r="B5508" s="7" t="s">
        <v>3071</v>
      </c>
      <c r="C5508" s="8" t="s">
        <v>205</v>
      </c>
      <c r="D5508" s="7" t="s">
        <v>1186</v>
      </c>
      <c r="E5508" s="7" t="s">
        <v>1302</v>
      </c>
      <c r="F5508" s="7" t="s">
        <v>3088</v>
      </c>
      <c r="G5508" s="7" t="s">
        <v>234</v>
      </c>
      <c r="H5508" s="9" t="n">
        <v>2</v>
      </c>
      <c r="I5508" s="7" t="s">
        <v>1911</v>
      </c>
      <c r="J5508" s="8" t="s">
        <v>45</v>
      </c>
      <c r="K5508" s="10" t="s">
        <v>46</v>
      </c>
      <c r="L5508" s="10" t="s">
        <v>83</v>
      </c>
      <c r="M5508" s="10" t="s">
        <v>56</v>
      </c>
      <c r="N5508" s="10" t="n">
        <v>0.024</v>
      </c>
      <c r="O5508" s="9" t="s">
        <v>58</v>
      </c>
      <c r="P5508" s="11" t="n">
        <v>0.761</v>
      </c>
      <c r="Q5508" s="8" t="s">
        <v>50</v>
      </c>
      <c r="R5508" s="11" t="n">
        <v>0.015</v>
      </c>
      <c r="S5508" s="8" t="s">
        <v>57</v>
      </c>
      <c r="T5508" s="11" t="n">
        <v>115</v>
      </c>
      <c r="U5508" s="8" t="s">
        <v>58</v>
      </c>
      <c r="V5508" s="11" t="n">
        <v>7.8</v>
      </c>
      <c r="W5508" s="11" t="n">
        <v>8.9</v>
      </c>
      <c r="X5508" s="11" t="n">
        <v>11</v>
      </c>
      <c r="Y5508" s="11" t="n">
        <v>12.6</v>
      </c>
      <c r="Z5508" s="11" t="n">
        <v>1.84</v>
      </c>
      <c r="AA5508" s="8" t="s">
        <v>58</v>
      </c>
      <c r="AB5508" s="5" t="n">
        <f aca="false">IF(C5508='[1]Pesos dos Critérios'!$V$3,'[1]Pesos dos Critérios'!$V$4,IF(Planilha1!C5508='[1]Pesos dos Critérios'!$W$3,'[1]Pesos dos Critérios'!$W$4,IF(Planilha1!C5508='[1]Pesos dos Critérios'!$X$3,'[1]Pesos dos Critérios'!$X$4,IF(Planilha1!C5508='[1]Pesos dos Critérios'!$Y$3,'[1]Pesos dos Critérios'!$Y$4,'[1]Pesos dos Critérios'!$Z$4))))</f>
        <v>0.0222222222222222</v>
      </c>
      <c r="AC5508" s="5" t="n">
        <f aca="false">IF(H5508=1,'[1]Pesos dos Critérios'!$AD$4,IF(Planilha1!H5508=2,'[1]Pesos dos Critérios'!$AE$4,IF(Planilha1!H5508=3,'[1]Pesos dos Critérios'!$AF$4,IF(Planilha1!H5508=4,'[1]Pesos dos Critérios'!$AG$4,'[1]Pesos dos Critérios'!$AH$4))))</f>
        <v>0.0277777777777778</v>
      </c>
      <c r="AD5508" s="5" t="n">
        <f aca="false">IF(J5508='[1]Pesos dos Critérios'!$AA$3,'[1]Pesos dos Critérios'!$AA$4,IF(Planilha1!J5508='[1]Pesos dos Critérios'!$AB$3,'[1]Pesos dos Critérios'!$AB$4,'[1]Pesos dos Critérios'!$AC$4))</f>
        <v>0.037037037037037</v>
      </c>
      <c r="AE5508" s="5" t="n">
        <f aca="false">IF(O5508="Intervalo 1",'[1]Pesos dos Critérios'!$L$4,IF(Planilha1!O5508="Intervalo 2",'[1]Pesos dos Critérios'!$L$4,IF(Planilha1!O5508="Intervalo 3",'[1]Pesos dos Critérios'!$L$4,'[1]Pesos dos Critérios'!$M$4)))</f>
        <v>0.0190883190883191</v>
      </c>
      <c r="AF5508" s="5" t="n">
        <f aca="false">IF(Q5508="Intervalo 1",'[1]Pesos dos Critérios'!$B$4,IF(Q5508="Intervalo 2",'[1]Pesos dos Critérios'!$C$4,IF(Q5508="Intervalo 3",'[1]Pesos dos Critérios'!$D$4,'[1]Pesos dos Critérios'!$E$4)))</f>
        <v>0.0120314253647587</v>
      </c>
      <c r="AG5508" s="5" t="n">
        <f aca="false">IF(S5508="Intervalo 1",'[1]Pesos dos Critérios'!$F$4,IF(S5508="Intervalo 2",'[1]Pesos dos Critérios'!$G$4,IF(S5508="Intervalo 3",'[1]Pesos dos Critérios'!$H$4,'[1]Pesos dos Critérios'!$I$4)))</f>
        <v>0.0252425044091711</v>
      </c>
      <c r="AH5508" s="5" t="n">
        <f aca="false">IF(U5508="Intervalo 1",'[1]Pesos dos Critérios'!$N$4,IF(U5508="Intervalo 2",'[1]Pesos dos Critérios'!$O$4,IF(U5508="Intervalo 3",'[1]Pesos dos Critérios'!$P$4,'[1]Pesos dos Critérios'!$Q$4)))</f>
        <v>0.0274470899470899</v>
      </c>
      <c r="AI5508" s="5" t="n">
        <f aca="false">IF(AA5508="Intervalo 1",'[1]Pesos dos Critérios'!$R$4,IF(AA5508="Intervalo 2",'[1]Pesos dos Critérios'!$S$4,IF(AA5508="Intervalo 3",'[1]Pesos dos Critérios'!$T$4,'[1]Pesos dos Critérios'!$U$4)))</f>
        <v>0.0547619047619048</v>
      </c>
      <c r="AJ5508" s="5" t="n">
        <f aca="false">SUM(AB5508:AI5508)</f>
        <v>0.225608280608281</v>
      </c>
      <c r="AK5508" s="5" t="n">
        <v>5507</v>
      </c>
      <c r="AM5508" s="1" t="s">
        <v>96</v>
      </c>
    </row>
    <row r="5509" customFormat="false" ht="12.8" hidden="false" customHeight="true" outlineLevel="0" collapsed="false">
      <c r="A5509" s="7" t="n">
        <v>2021</v>
      </c>
      <c r="B5509" s="7" t="s">
        <v>3071</v>
      </c>
      <c r="C5509" s="8" t="s">
        <v>205</v>
      </c>
      <c r="D5509" s="7" t="s">
        <v>61</v>
      </c>
      <c r="E5509" s="7" t="s">
        <v>2452</v>
      </c>
      <c r="F5509" s="7" t="s">
        <v>3089</v>
      </c>
      <c r="G5509" s="7" t="s">
        <v>508</v>
      </c>
      <c r="H5509" s="9" t="n">
        <v>1</v>
      </c>
      <c r="I5509" s="7" t="s">
        <v>1889</v>
      </c>
      <c r="J5509" s="8" t="s">
        <v>45</v>
      </c>
      <c r="K5509" s="10" t="s">
        <v>46</v>
      </c>
      <c r="L5509" s="10" t="s">
        <v>83</v>
      </c>
      <c r="M5509" s="10" t="s">
        <v>56</v>
      </c>
      <c r="N5509" s="10" t="n">
        <v>0.015</v>
      </c>
      <c r="O5509" s="9" t="s">
        <v>57</v>
      </c>
      <c r="P5509" s="11" t="n">
        <v>0.219</v>
      </c>
      <c r="Q5509" s="8" t="s">
        <v>49</v>
      </c>
      <c r="R5509" s="11" t="n">
        <v>0.015</v>
      </c>
      <c r="S5509" s="8" t="s">
        <v>57</v>
      </c>
      <c r="T5509" s="11" t="n">
        <v>94</v>
      </c>
      <c r="U5509" s="8" t="s">
        <v>49</v>
      </c>
      <c r="V5509" s="11" t="n">
        <v>9</v>
      </c>
      <c r="W5509" s="11" t="n">
        <v>11</v>
      </c>
      <c r="X5509" s="11" t="n">
        <v>13</v>
      </c>
      <c r="Y5509" s="11" t="n">
        <v>15.6</v>
      </c>
      <c r="Z5509" s="11" t="n">
        <v>1.52</v>
      </c>
      <c r="AA5509" s="8" t="s">
        <v>49</v>
      </c>
      <c r="AB5509" s="5" t="n">
        <f aca="false">IF(C5509='[1]Pesos dos Critérios'!$V$3,'[1]Pesos dos Critérios'!$V$4,IF(Planilha1!C5509='[1]Pesos dos Critérios'!$W$3,'[1]Pesos dos Critérios'!$W$4,IF(Planilha1!C5509='[1]Pesos dos Critérios'!$X$3,'[1]Pesos dos Critérios'!$X$4,IF(Planilha1!C5509='[1]Pesos dos Critérios'!$Y$3,'[1]Pesos dos Critérios'!$Y$4,'[1]Pesos dos Critérios'!$Z$4))))</f>
        <v>0.0222222222222222</v>
      </c>
      <c r="AC5509" s="5" t="n">
        <f aca="false">IF(H5509=1,'[1]Pesos dos Critérios'!$AD$4,IF(Planilha1!H5509=2,'[1]Pesos dos Critérios'!$AE$4,IF(Planilha1!H5509=3,'[1]Pesos dos Critérios'!$AF$4,IF(Planilha1!H5509=4,'[1]Pesos dos Critérios'!$AG$4,'[1]Pesos dos Critérios'!$AH$4))))</f>
        <v>0.0555555555555556</v>
      </c>
      <c r="AD5509" s="5" t="n">
        <f aca="false">IF(J5509='[1]Pesos dos Critérios'!$AA$3,'[1]Pesos dos Critérios'!$AA$4,IF(Planilha1!J5509='[1]Pesos dos Critérios'!$AB$3,'[1]Pesos dos Critérios'!$AB$4,'[1]Pesos dos Critérios'!$AC$4))</f>
        <v>0.037037037037037</v>
      </c>
      <c r="AE5509" s="5" t="n">
        <f aca="false">IF(O5509="Intervalo 1",'[1]Pesos dos Critérios'!$L$4,IF(Planilha1!O5509="Intervalo 2",'[1]Pesos dos Critérios'!$L$4,IF(Planilha1!O5509="Intervalo 3",'[1]Pesos dos Critérios'!$L$4,'[1]Pesos dos Critérios'!$M$4)))</f>
        <v>0.0190883190883191</v>
      </c>
      <c r="AF5509" s="5" t="n">
        <f aca="false">IF(Q5509="Intervalo 1",'[1]Pesos dos Critérios'!$B$4,IF(Q5509="Intervalo 2",'[1]Pesos dos Critérios'!$C$4,IF(Q5509="Intervalo 3",'[1]Pesos dos Critérios'!$D$4,'[1]Pesos dos Critérios'!$E$4)))</f>
        <v>0.0531762065095399</v>
      </c>
      <c r="AG5509" s="5" t="n">
        <f aca="false">IF(S5509="Intervalo 1",'[1]Pesos dos Critérios'!$F$4,IF(S5509="Intervalo 2",'[1]Pesos dos Critérios'!$G$4,IF(S5509="Intervalo 3",'[1]Pesos dos Critérios'!$H$4,'[1]Pesos dos Critérios'!$I$4)))</f>
        <v>0.0252425044091711</v>
      </c>
      <c r="AH5509" s="5" t="n">
        <f aca="false">IF(U5509="Intervalo 1",'[1]Pesos dos Critérios'!$N$4,IF(U5509="Intervalo 2",'[1]Pesos dos Critérios'!$O$4,IF(U5509="Intervalo 3",'[1]Pesos dos Critérios'!$P$4,'[1]Pesos dos Critérios'!$Q$4)))</f>
        <v>0.0320767195767196</v>
      </c>
      <c r="AI5509" s="5" t="n">
        <f aca="false">IF(AA5509="Intervalo 1",'[1]Pesos dos Critérios'!$R$4,IF(AA5509="Intervalo 2",'[1]Pesos dos Critérios'!$S$4,IF(AA5509="Intervalo 3",'[1]Pesos dos Critérios'!$T$4,'[1]Pesos dos Critérios'!$U$4)))</f>
        <v>0.0658730158730159</v>
      </c>
      <c r="AJ5509" s="5" t="n">
        <f aca="false">SUM(AB5509:AI5509)</f>
        <v>0.31027158027158</v>
      </c>
      <c r="AK5509" s="5" t="n">
        <v>5508</v>
      </c>
      <c r="AM5509" s="1" t="s">
        <v>52</v>
      </c>
    </row>
    <row r="5510" customFormat="false" ht="12.8" hidden="false" customHeight="true" outlineLevel="0" collapsed="false">
      <c r="A5510" s="7" t="n">
        <v>2021</v>
      </c>
      <c r="B5510" s="7" t="s">
        <v>3071</v>
      </c>
      <c r="C5510" s="8" t="s">
        <v>205</v>
      </c>
      <c r="D5510" s="7" t="s">
        <v>61</v>
      </c>
      <c r="E5510" s="7" t="s">
        <v>2452</v>
      </c>
      <c r="F5510" s="7" t="s">
        <v>2377</v>
      </c>
      <c r="G5510" s="7" t="s">
        <v>508</v>
      </c>
      <c r="H5510" s="9" t="n">
        <v>1</v>
      </c>
      <c r="I5510" s="7" t="s">
        <v>1889</v>
      </c>
      <c r="J5510" s="8" t="s">
        <v>45</v>
      </c>
      <c r="K5510" s="10" t="s">
        <v>46</v>
      </c>
      <c r="L5510" s="10" t="s">
        <v>83</v>
      </c>
      <c r="M5510" s="10" t="s">
        <v>56</v>
      </c>
      <c r="N5510" s="10" t="n">
        <v>0.015</v>
      </c>
      <c r="O5510" s="9" t="s">
        <v>57</v>
      </c>
      <c r="P5510" s="11" t="n">
        <v>0.219</v>
      </c>
      <c r="Q5510" s="8" t="s">
        <v>49</v>
      </c>
      <c r="R5510" s="11" t="n">
        <v>0.015</v>
      </c>
      <c r="S5510" s="8" t="s">
        <v>57</v>
      </c>
      <c r="T5510" s="11" t="n">
        <v>94</v>
      </c>
      <c r="U5510" s="8" t="s">
        <v>49</v>
      </c>
      <c r="V5510" s="11" t="n">
        <v>9</v>
      </c>
      <c r="W5510" s="11" t="n">
        <v>11</v>
      </c>
      <c r="X5510" s="11" t="n">
        <v>13</v>
      </c>
      <c r="Y5510" s="11" t="n">
        <v>15.6</v>
      </c>
      <c r="Z5510" s="11" t="n">
        <v>1.52</v>
      </c>
      <c r="AA5510" s="8" t="s">
        <v>49</v>
      </c>
      <c r="AB5510" s="5" t="n">
        <f aca="false">IF(C5510='[1]Pesos dos Critérios'!$V$3,'[1]Pesos dos Critérios'!$V$4,IF(Planilha1!C5510='[1]Pesos dos Critérios'!$W$3,'[1]Pesos dos Critérios'!$W$4,IF(Planilha1!C5510='[1]Pesos dos Critérios'!$X$3,'[1]Pesos dos Critérios'!$X$4,IF(Planilha1!C5510='[1]Pesos dos Critérios'!$Y$3,'[1]Pesos dos Critérios'!$Y$4,'[1]Pesos dos Critérios'!$Z$4))))</f>
        <v>0.0222222222222222</v>
      </c>
      <c r="AC5510" s="5" t="n">
        <f aca="false">IF(H5510=1,'[1]Pesos dos Critérios'!$AD$4,IF(Planilha1!H5510=2,'[1]Pesos dos Critérios'!$AE$4,IF(Planilha1!H5510=3,'[1]Pesos dos Critérios'!$AF$4,IF(Planilha1!H5510=4,'[1]Pesos dos Critérios'!$AG$4,'[1]Pesos dos Critérios'!$AH$4))))</f>
        <v>0.0555555555555556</v>
      </c>
      <c r="AD5510" s="5" t="n">
        <f aca="false">IF(J5510='[1]Pesos dos Critérios'!$AA$3,'[1]Pesos dos Critérios'!$AA$4,IF(Planilha1!J5510='[1]Pesos dos Critérios'!$AB$3,'[1]Pesos dos Critérios'!$AB$4,'[1]Pesos dos Critérios'!$AC$4))</f>
        <v>0.037037037037037</v>
      </c>
      <c r="AE5510" s="5" t="n">
        <f aca="false">IF(O5510="Intervalo 1",'[1]Pesos dos Critérios'!$L$4,IF(Planilha1!O5510="Intervalo 2",'[1]Pesos dos Critérios'!$L$4,IF(Planilha1!O5510="Intervalo 3",'[1]Pesos dos Critérios'!$L$4,'[1]Pesos dos Critérios'!$M$4)))</f>
        <v>0.0190883190883191</v>
      </c>
      <c r="AF5510" s="5" t="n">
        <f aca="false">IF(Q5510="Intervalo 1",'[1]Pesos dos Critérios'!$B$4,IF(Q5510="Intervalo 2",'[1]Pesos dos Critérios'!$C$4,IF(Q5510="Intervalo 3",'[1]Pesos dos Critérios'!$D$4,'[1]Pesos dos Critérios'!$E$4)))</f>
        <v>0.0531762065095399</v>
      </c>
      <c r="AG5510" s="5" t="n">
        <f aca="false">IF(S5510="Intervalo 1",'[1]Pesos dos Critérios'!$F$4,IF(S5510="Intervalo 2",'[1]Pesos dos Critérios'!$G$4,IF(S5510="Intervalo 3",'[1]Pesos dos Critérios'!$H$4,'[1]Pesos dos Critérios'!$I$4)))</f>
        <v>0.0252425044091711</v>
      </c>
      <c r="AH5510" s="5" t="n">
        <f aca="false">IF(U5510="Intervalo 1",'[1]Pesos dos Critérios'!$N$4,IF(U5510="Intervalo 2",'[1]Pesos dos Critérios'!$O$4,IF(U5510="Intervalo 3",'[1]Pesos dos Critérios'!$P$4,'[1]Pesos dos Critérios'!$Q$4)))</f>
        <v>0.0320767195767196</v>
      </c>
      <c r="AI5510" s="5" t="n">
        <f aca="false">IF(AA5510="Intervalo 1",'[1]Pesos dos Critérios'!$R$4,IF(AA5510="Intervalo 2",'[1]Pesos dos Critérios'!$S$4,IF(AA5510="Intervalo 3",'[1]Pesos dos Critérios'!$T$4,'[1]Pesos dos Critérios'!$U$4)))</f>
        <v>0.0658730158730159</v>
      </c>
      <c r="AJ5510" s="5" t="n">
        <f aca="false">SUM(AB5510:AI5510)</f>
        <v>0.31027158027158</v>
      </c>
      <c r="AK5510" s="5" t="n">
        <v>5509</v>
      </c>
      <c r="AM5510" s="1" t="s">
        <v>52</v>
      </c>
    </row>
    <row r="5511" customFormat="false" ht="12.8" hidden="false" customHeight="true" outlineLevel="0" collapsed="false">
      <c r="A5511" s="7" t="n">
        <v>2021</v>
      </c>
      <c r="B5511" s="7" t="s">
        <v>3071</v>
      </c>
      <c r="C5511" s="8" t="s">
        <v>205</v>
      </c>
      <c r="D5511" s="7" t="s">
        <v>61</v>
      </c>
      <c r="E5511" s="7" t="s">
        <v>2452</v>
      </c>
      <c r="F5511" s="7" t="s">
        <v>3090</v>
      </c>
      <c r="G5511" s="7" t="s">
        <v>234</v>
      </c>
      <c r="H5511" s="9" t="n">
        <v>2</v>
      </c>
      <c r="I5511" s="7" t="s">
        <v>1916</v>
      </c>
      <c r="J5511" s="8" t="s">
        <v>86</v>
      </c>
      <c r="K5511" s="10" t="s">
        <v>46</v>
      </c>
      <c r="L5511" s="10" t="s">
        <v>83</v>
      </c>
      <c r="M5511" s="10" t="s">
        <v>56</v>
      </c>
      <c r="N5511" s="10" t="n">
        <v>0.015</v>
      </c>
      <c r="O5511" s="9" t="s">
        <v>57</v>
      </c>
      <c r="P5511" s="11" t="n">
        <v>0.329</v>
      </c>
      <c r="Q5511" s="8" t="s">
        <v>57</v>
      </c>
      <c r="R5511" s="11" t="n">
        <v>0.013</v>
      </c>
      <c r="S5511" s="8" t="s">
        <v>49</v>
      </c>
      <c r="T5511" s="11" t="n">
        <v>122</v>
      </c>
      <c r="U5511" s="8" t="s">
        <v>58</v>
      </c>
      <c r="V5511" s="11" t="n">
        <v>6.7</v>
      </c>
      <c r="W5511" s="11" t="n">
        <v>9.3</v>
      </c>
      <c r="X5511" s="11" t="n">
        <v>9.8</v>
      </c>
      <c r="Y5511" s="11" t="n">
        <v>13.2</v>
      </c>
      <c r="Z5511" s="11" t="n">
        <v>1.99</v>
      </c>
      <c r="AA5511" s="8" t="s">
        <v>58</v>
      </c>
      <c r="AB5511" s="5" t="n">
        <f aca="false">IF(C5511='[1]Pesos dos Critérios'!$V$3,'[1]Pesos dos Critérios'!$V$4,IF(Planilha1!C5511='[1]Pesos dos Critérios'!$W$3,'[1]Pesos dos Critérios'!$W$4,IF(Planilha1!C5511='[1]Pesos dos Critérios'!$X$3,'[1]Pesos dos Critérios'!$X$4,IF(Planilha1!C5511='[1]Pesos dos Critérios'!$Y$3,'[1]Pesos dos Critérios'!$Y$4,'[1]Pesos dos Critérios'!$Z$4))))</f>
        <v>0.0222222222222222</v>
      </c>
      <c r="AC5511" s="5" t="n">
        <f aca="false">IF(H5511=1,'[1]Pesos dos Critérios'!$AD$4,IF(Planilha1!H5511=2,'[1]Pesos dos Critérios'!$AE$4,IF(Planilha1!H5511=3,'[1]Pesos dos Critérios'!$AF$4,IF(Planilha1!H5511=4,'[1]Pesos dos Critérios'!$AG$4,'[1]Pesos dos Critérios'!$AH$4))))</f>
        <v>0.0277777777777778</v>
      </c>
      <c r="AD5511" s="5" t="n">
        <f aca="false">IF(J5511='[1]Pesos dos Critérios'!$AA$3,'[1]Pesos dos Critérios'!$AA$4,IF(Planilha1!J5511='[1]Pesos dos Critérios'!$AB$3,'[1]Pesos dos Critérios'!$AB$4,'[1]Pesos dos Critérios'!$AC$4))</f>
        <v>0.037037037037037</v>
      </c>
      <c r="AE5511" s="5" t="n">
        <f aca="false">IF(O5511="Intervalo 1",'[1]Pesos dos Critérios'!$L$4,IF(Planilha1!O5511="Intervalo 2",'[1]Pesos dos Critérios'!$L$4,IF(Planilha1!O5511="Intervalo 3",'[1]Pesos dos Critérios'!$L$4,'[1]Pesos dos Critérios'!$M$4)))</f>
        <v>0.0190883190883191</v>
      </c>
      <c r="AF5511" s="5" t="n">
        <f aca="false">IF(Q5511="Intervalo 1",'[1]Pesos dos Critérios'!$B$4,IF(Q5511="Intervalo 2",'[1]Pesos dos Critérios'!$C$4,IF(Q5511="Intervalo 3",'[1]Pesos dos Critérios'!$D$4,'[1]Pesos dos Critérios'!$E$4)))</f>
        <v>0.0240628507295174</v>
      </c>
      <c r="AG5511" s="5" t="n">
        <f aca="false">IF(S5511="Intervalo 1",'[1]Pesos dos Critérios'!$F$4,IF(S5511="Intervalo 2",'[1]Pesos dos Critérios'!$G$4,IF(S5511="Intervalo 3",'[1]Pesos dos Critérios'!$H$4,'[1]Pesos dos Critérios'!$I$4)))</f>
        <v>0.0470127865961199</v>
      </c>
      <c r="AH5511" s="5" t="n">
        <f aca="false">IF(U5511="Intervalo 1",'[1]Pesos dos Critérios'!$N$4,IF(U5511="Intervalo 2",'[1]Pesos dos Critérios'!$O$4,IF(U5511="Intervalo 3",'[1]Pesos dos Critérios'!$P$4,'[1]Pesos dos Critérios'!$Q$4)))</f>
        <v>0.0274470899470899</v>
      </c>
      <c r="AI5511" s="5" t="n">
        <f aca="false">IF(AA5511="Intervalo 1",'[1]Pesos dos Critérios'!$R$4,IF(AA5511="Intervalo 2",'[1]Pesos dos Critérios'!$S$4,IF(AA5511="Intervalo 3",'[1]Pesos dos Critérios'!$T$4,'[1]Pesos dos Critérios'!$U$4)))</f>
        <v>0.0547619047619048</v>
      </c>
      <c r="AJ5511" s="5" t="n">
        <f aca="false">SUM(AB5511:AI5511)</f>
        <v>0.259409988159988</v>
      </c>
      <c r="AK5511" s="5" t="n">
        <v>5510</v>
      </c>
      <c r="AM5511" s="1" t="s">
        <v>60</v>
      </c>
    </row>
    <row r="5512" customFormat="false" ht="12.8" hidden="false" customHeight="true" outlineLevel="0" collapsed="false">
      <c r="A5512" s="7" t="n">
        <v>2021</v>
      </c>
      <c r="B5512" s="7" t="s">
        <v>3071</v>
      </c>
      <c r="C5512" s="8" t="s">
        <v>205</v>
      </c>
      <c r="D5512" s="7" t="s">
        <v>61</v>
      </c>
      <c r="E5512" s="7" t="s">
        <v>2452</v>
      </c>
      <c r="F5512" s="7" t="s">
        <v>2377</v>
      </c>
      <c r="G5512" s="7" t="s">
        <v>234</v>
      </c>
      <c r="H5512" s="9" t="n">
        <v>2</v>
      </c>
      <c r="I5512" s="7" t="s">
        <v>1916</v>
      </c>
      <c r="J5512" s="8" t="s">
        <v>86</v>
      </c>
      <c r="K5512" s="10" t="s">
        <v>46</v>
      </c>
      <c r="L5512" s="10" t="s">
        <v>83</v>
      </c>
      <c r="M5512" s="10" t="s">
        <v>56</v>
      </c>
      <c r="N5512" s="10" t="n">
        <v>0.015</v>
      </c>
      <c r="O5512" s="9" t="s">
        <v>57</v>
      </c>
      <c r="P5512" s="11" t="n">
        <v>0.329</v>
      </c>
      <c r="Q5512" s="8" t="s">
        <v>57</v>
      </c>
      <c r="R5512" s="11" t="n">
        <v>0.013</v>
      </c>
      <c r="S5512" s="8" t="s">
        <v>49</v>
      </c>
      <c r="T5512" s="11" t="n">
        <v>122</v>
      </c>
      <c r="U5512" s="8" t="s">
        <v>58</v>
      </c>
      <c r="V5512" s="11" t="n">
        <v>6.7</v>
      </c>
      <c r="W5512" s="11" t="n">
        <v>9.3</v>
      </c>
      <c r="X5512" s="11" t="n">
        <v>9.8</v>
      </c>
      <c r="Y5512" s="11" t="n">
        <v>13.2</v>
      </c>
      <c r="Z5512" s="11" t="n">
        <v>1.99</v>
      </c>
      <c r="AA5512" s="8" t="s">
        <v>58</v>
      </c>
      <c r="AB5512" s="5" t="n">
        <f aca="false">IF(C5512='[1]Pesos dos Critérios'!$V$3,'[1]Pesos dos Critérios'!$V$4,IF(Planilha1!C5512='[1]Pesos dos Critérios'!$W$3,'[1]Pesos dos Critérios'!$W$4,IF(Planilha1!C5512='[1]Pesos dos Critérios'!$X$3,'[1]Pesos dos Critérios'!$X$4,IF(Planilha1!C5512='[1]Pesos dos Critérios'!$Y$3,'[1]Pesos dos Critérios'!$Y$4,'[1]Pesos dos Critérios'!$Z$4))))</f>
        <v>0.0222222222222222</v>
      </c>
      <c r="AC5512" s="5" t="n">
        <f aca="false">IF(H5512=1,'[1]Pesos dos Critérios'!$AD$4,IF(Planilha1!H5512=2,'[1]Pesos dos Critérios'!$AE$4,IF(Planilha1!H5512=3,'[1]Pesos dos Critérios'!$AF$4,IF(Planilha1!H5512=4,'[1]Pesos dos Critérios'!$AG$4,'[1]Pesos dos Critérios'!$AH$4))))</f>
        <v>0.0277777777777778</v>
      </c>
      <c r="AD5512" s="5" t="n">
        <f aca="false">IF(J5512='[1]Pesos dos Critérios'!$AA$3,'[1]Pesos dos Critérios'!$AA$4,IF(Planilha1!J5512='[1]Pesos dos Critérios'!$AB$3,'[1]Pesos dos Critérios'!$AB$4,'[1]Pesos dos Critérios'!$AC$4))</f>
        <v>0.037037037037037</v>
      </c>
      <c r="AE5512" s="5" t="n">
        <f aca="false">IF(O5512="Intervalo 1",'[1]Pesos dos Critérios'!$L$4,IF(Planilha1!O5512="Intervalo 2",'[1]Pesos dos Critérios'!$L$4,IF(Planilha1!O5512="Intervalo 3",'[1]Pesos dos Critérios'!$L$4,'[1]Pesos dos Critérios'!$M$4)))</f>
        <v>0.0190883190883191</v>
      </c>
      <c r="AF5512" s="5" t="n">
        <f aca="false">IF(Q5512="Intervalo 1",'[1]Pesos dos Critérios'!$B$4,IF(Q5512="Intervalo 2",'[1]Pesos dos Critérios'!$C$4,IF(Q5512="Intervalo 3",'[1]Pesos dos Critérios'!$D$4,'[1]Pesos dos Critérios'!$E$4)))</f>
        <v>0.0240628507295174</v>
      </c>
      <c r="AG5512" s="5" t="n">
        <f aca="false">IF(S5512="Intervalo 1",'[1]Pesos dos Critérios'!$F$4,IF(S5512="Intervalo 2",'[1]Pesos dos Critérios'!$G$4,IF(S5512="Intervalo 3",'[1]Pesos dos Critérios'!$H$4,'[1]Pesos dos Critérios'!$I$4)))</f>
        <v>0.0470127865961199</v>
      </c>
      <c r="AH5512" s="5" t="n">
        <f aca="false">IF(U5512="Intervalo 1",'[1]Pesos dos Critérios'!$N$4,IF(U5512="Intervalo 2",'[1]Pesos dos Critérios'!$O$4,IF(U5512="Intervalo 3",'[1]Pesos dos Critérios'!$P$4,'[1]Pesos dos Critérios'!$Q$4)))</f>
        <v>0.0274470899470899</v>
      </c>
      <c r="AI5512" s="5" t="n">
        <f aca="false">IF(AA5512="Intervalo 1",'[1]Pesos dos Critérios'!$R$4,IF(AA5512="Intervalo 2",'[1]Pesos dos Critérios'!$S$4,IF(AA5512="Intervalo 3",'[1]Pesos dos Critérios'!$T$4,'[1]Pesos dos Critérios'!$U$4)))</f>
        <v>0.0547619047619048</v>
      </c>
      <c r="AJ5512" s="5" t="n">
        <f aca="false">SUM(AB5512:AI5512)</f>
        <v>0.259409988159988</v>
      </c>
      <c r="AK5512" s="5" t="n">
        <v>5511</v>
      </c>
      <c r="AM5512" s="1" t="s">
        <v>60</v>
      </c>
    </row>
    <row r="5513" customFormat="false" ht="12.8" hidden="false" customHeight="true" outlineLevel="0" collapsed="false">
      <c r="A5513" s="7" t="n">
        <v>2021</v>
      </c>
      <c r="B5513" s="7" t="s">
        <v>3071</v>
      </c>
      <c r="C5513" s="8" t="s">
        <v>205</v>
      </c>
      <c r="D5513" s="7" t="s">
        <v>61</v>
      </c>
      <c r="E5513" s="7" t="s">
        <v>2452</v>
      </c>
      <c r="F5513" s="7" t="s">
        <v>2403</v>
      </c>
      <c r="G5513" s="7" t="s">
        <v>234</v>
      </c>
      <c r="H5513" s="9" t="n">
        <v>2</v>
      </c>
      <c r="I5513" s="7" t="s">
        <v>1916</v>
      </c>
      <c r="J5513" s="8" t="s">
        <v>86</v>
      </c>
      <c r="K5513" s="10" t="s">
        <v>46</v>
      </c>
      <c r="L5513" s="10" t="s">
        <v>83</v>
      </c>
      <c r="M5513" s="10" t="s">
        <v>56</v>
      </c>
      <c r="N5513" s="10" t="n">
        <v>0.015</v>
      </c>
      <c r="O5513" s="9" t="s">
        <v>57</v>
      </c>
      <c r="P5513" s="11" t="n">
        <v>0.329</v>
      </c>
      <c r="Q5513" s="8" t="s">
        <v>57</v>
      </c>
      <c r="R5513" s="11" t="n">
        <v>0.013</v>
      </c>
      <c r="S5513" s="8" t="s">
        <v>49</v>
      </c>
      <c r="T5513" s="11" t="n">
        <v>122</v>
      </c>
      <c r="U5513" s="8" t="s">
        <v>58</v>
      </c>
      <c r="V5513" s="11" t="n">
        <v>6.7</v>
      </c>
      <c r="W5513" s="11" t="n">
        <v>9.3</v>
      </c>
      <c r="X5513" s="11" t="n">
        <v>9.8</v>
      </c>
      <c r="Y5513" s="11" t="n">
        <v>13.2</v>
      </c>
      <c r="Z5513" s="11" t="n">
        <v>1.99</v>
      </c>
      <c r="AA5513" s="8" t="s">
        <v>58</v>
      </c>
      <c r="AB5513" s="5" t="n">
        <f aca="false">IF(C5513='[1]Pesos dos Critérios'!$V$3,'[1]Pesos dos Critérios'!$V$4,IF(Planilha1!C5513='[1]Pesos dos Critérios'!$W$3,'[1]Pesos dos Critérios'!$W$4,IF(Planilha1!C5513='[1]Pesos dos Critérios'!$X$3,'[1]Pesos dos Critérios'!$X$4,IF(Planilha1!C5513='[1]Pesos dos Critérios'!$Y$3,'[1]Pesos dos Critérios'!$Y$4,'[1]Pesos dos Critérios'!$Z$4))))</f>
        <v>0.0222222222222222</v>
      </c>
      <c r="AC5513" s="5" t="n">
        <f aca="false">IF(H5513=1,'[1]Pesos dos Critérios'!$AD$4,IF(Planilha1!H5513=2,'[1]Pesos dos Critérios'!$AE$4,IF(Planilha1!H5513=3,'[1]Pesos dos Critérios'!$AF$4,IF(Planilha1!H5513=4,'[1]Pesos dos Critérios'!$AG$4,'[1]Pesos dos Critérios'!$AH$4))))</f>
        <v>0.0277777777777778</v>
      </c>
      <c r="AD5513" s="5" t="n">
        <f aca="false">IF(J5513='[1]Pesos dos Critérios'!$AA$3,'[1]Pesos dos Critérios'!$AA$4,IF(Planilha1!J5513='[1]Pesos dos Critérios'!$AB$3,'[1]Pesos dos Critérios'!$AB$4,'[1]Pesos dos Critérios'!$AC$4))</f>
        <v>0.037037037037037</v>
      </c>
      <c r="AE5513" s="5" t="n">
        <f aca="false">IF(O5513="Intervalo 1",'[1]Pesos dos Critérios'!$L$4,IF(Planilha1!O5513="Intervalo 2",'[1]Pesos dos Critérios'!$L$4,IF(Planilha1!O5513="Intervalo 3",'[1]Pesos dos Critérios'!$L$4,'[1]Pesos dos Critérios'!$M$4)))</f>
        <v>0.0190883190883191</v>
      </c>
      <c r="AF5513" s="5" t="n">
        <f aca="false">IF(Q5513="Intervalo 1",'[1]Pesos dos Critérios'!$B$4,IF(Q5513="Intervalo 2",'[1]Pesos dos Critérios'!$C$4,IF(Q5513="Intervalo 3",'[1]Pesos dos Critérios'!$D$4,'[1]Pesos dos Critérios'!$E$4)))</f>
        <v>0.0240628507295174</v>
      </c>
      <c r="AG5513" s="5" t="n">
        <f aca="false">IF(S5513="Intervalo 1",'[1]Pesos dos Critérios'!$F$4,IF(S5513="Intervalo 2",'[1]Pesos dos Critérios'!$G$4,IF(S5513="Intervalo 3",'[1]Pesos dos Critérios'!$H$4,'[1]Pesos dos Critérios'!$I$4)))</f>
        <v>0.0470127865961199</v>
      </c>
      <c r="AH5513" s="5" t="n">
        <f aca="false">IF(U5513="Intervalo 1",'[1]Pesos dos Critérios'!$N$4,IF(U5513="Intervalo 2",'[1]Pesos dos Critérios'!$O$4,IF(U5513="Intervalo 3",'[1]Pesos dos Critérios'!$P$4,'[1]Pesos dos Critérios'!$Q$4)))</f>
        <v>0.0274470899470899</v>
      </c>
      <c r="AI5513" s="5" t="n">
        <f aca="false">IF(AA5513="Intervalo 1",'[1]Pesos dos Critérios'!$R$4,IF(AA5513="Intervalo 2",'[1]Pesos dos Critérios'!$S$4,IF(AA5513="Intervalo 3",'[1]Pesos dos Critérios'!$T$4,'[1]Pesos dos Critérios'!$U$4)))</f>
        <v>0.0547619047619048</v>
      </c>
      <c r="AJ5513" s="5" t="n">
        <f aca="false">SUM(AB5513:AI5513)</f>
        <v>0.259409988159988</v>
      </c>
      <c r="AK5513" s="5" t="n">
        <v>5512</v>
      </c>
      <c r="AM5513" s="1" t="s">
        <v>60</v>
      </c>
    </row>
    <row r="5514" customFormat="false" ht="12.8" hidden="false" customHeight="true" outlineLevel="0" collapsed="false">
      <c r="A5514" s="7" t="n">
        <v>2021</v>
      </c>
      <c r="B5514" s="7" t="s">
        <v>3071</v>
      </c>
      <c r="C5514" s="8" t="s">
        <v>205</v>
      </c>
      <c r="D5514" s="7" t="s">
        <v>61</v>
      </c>
      <c r="E5514" s="7" t="s">
        <v>2452</v>
      </c>
      <c r="F5514" s="7" t="s">
        <v>1744</v>
      </c>
      <c r="G5514" s="7" t="s">
        <v>234</v>
      </c>
      <c r="H5514" s="9" t="n">
        <v>2</v>
      </c>
      <c r="I5514" s="7" t="s">
        <v>1916</v>
      </c>
      <c r="J5514" s="8" t="s">
        <v>86</v>
      </c>
      <c r="K5514" s="10" t="s">
        <v>46</v>
      </c>
      <c r="L5514" s="10" t="s">
        <v>83</v>
      </c>
      <c r="M5514" s="10" t="s">
        <v>56</v>
      </c>
      <c r="N5514" s="10" t="n">
        <v>0.015</v>
      </c>
      <c r="O5514" s="9" t="s">
        <v>57</v>
      </c>
      <c r="P5514" s="11" t="n">
        <v>0.329</v>
      </c>
      <c r="Q5514" s="8" t="s">
        <v>57</v>
      </c>
      <c r="R5514" s="11" t="n">
        <v>0.013</v>
      </c>
      <c r="S5514" s="8" t="s">
        <v>49</v>
      </c>
      <c r="T5514" s="11" t="n">
        <v>122</v>
      </c>
      <c r="U5514" s="8" t="s">
        <v>58</v>
      </c>
      <c r="V5514" s="11" t="n">
        <v>6.7</v>
      </c>
      <c r="W5514" s="11" t="n">
        <v>9.3</v>
      </c>
      <c r="X5514" s="11" t="n">
        <v>9.8</v>
      </c>
      <c r="Y5514" s="11" t="n">
        <v>13.2</v>
      </c>
      <c r="Z5514" s="11" t="n">
        <v>1.99</v>
      </c>
      <c r="AA5514" s="8" t="s">
        <v>58</v>
      </c>
      <c r="AB5514" s="5" t="n">
        <f aca="false">IF(C5514='[1]Pesos dos Critérios'!$V$3,'[1]Pesos dos Critérios'!$V$4,IF(Planilha1!C5514='[1]Pesos dos Critérios'!$W$3,'[1]Pesos dos Critérios'!$W$4,IF(Planilha1!C5514='[1]Pesos dos Critérios'!$X$3,'[1]Pesos dos Critérios'!$X$4,IF(Planilha1!C5514='[1]Pesos dos Critérios'!$Y$3,'[1]Pesos dos Critérios'!$Y$4,'[1]Pesos dos Critérios'!$Z$4))))</f>
        <v>0.0222222222222222</v>
      </c>
      <c r="AC5514" s="5" t="n">
        <f aca="false">IF(H5514=1,'[1]Pesos dos Critérios'!$AD$4,IF(Planilha1!H5514=2,'[1]Pesos dos Critérios'!$AE$4,IF(Planilha1!H5514=3,'[1]Pesos dos Critérios'!$AF$4,IF(Planilha1!H5514=4,'[1]Pesos dos Critérios'!$AG$4,'[1]Pesos dos Critérios'!$AH$4))))</f>
        <v>0.0277777777777778</v>
      </c>
      <c r="AD5514" s="5" t="n">
        <f aca="false">IF(J5514='[1]Pesos dos Critérios'!$AA$3,'[1]Pesos dos Critérios'!$AA$4,IF(Planilha1!J5514='[1]Pesos dos Critérios'!$AB$3,'[1]Pesos dos Critérios'!$AB$4,'[1]Pesos dos Critérios'!$AC$4))</f>
        <v>0.037037037037037</v>
      </c>
      <c r="AE5514" s="5" t="n">
        <f aca="false">IF(O5514="Intervalo 1",'[1]Pesos dos Critérios'!$L$4,IF(Planilha1!O5514="Intervalo 2",'[1]Pesos dos Critérios'!$L$4,IF(Planilha1!O5514="Intervalo 3",'[1]Pesos dos Critérios'!$L$4,'[1]Pesos dos Critérios'!$M$4)))</f>
        <v>0.0190883190883191</v>
      </c>
      <c r="AF5514" s="5" t="n">
        <f aca="false">IF(Q5514="Intervalo 1",'[1]Pesos dos Critérios'!$B$4,IF(Q5514="Intervalo 2",'[1]Pesos dos Critérios'!$C$4,IF(Q5514="Intervalo 3",'[1]Pesos dos Critérios'!$D$4,'[1]Pesos dos Critérios'!$E$4)))</f>
        <v>0.0240628507295174</v>
      </c>
      <c r="AG5514" s="5" t="n">
        <f aca="false">IF(S5514="Intervalo 1",'[1]Pesos dos Critérios'!$F$4,IF(S5514="Intervalo 2",'[1]Pesos dos Critérios'!$G$4,IF(S5514="Intervalo 3",'[1]Pesos dos Critérios'!$H$4,'[1]Pesos dos Critérios'!$I$4)))</f>
        <v>0.0470127865961199</v>
      </c>
      <c r="AH5514" s="5" t="n">
        <f aca="false">IF(U5514="Intervalo 1",'[1]Pesos dos Critérios'!$N$4,IF(U5514="Intervalo 2",'[1]Pesos dos Critérios'!$O$4,IF(U5514="Intervalo 3",'[1]Pesos dos Critérios'!$P$4,'[1]Pesos dos Critérios'!$Q$4)))</f>
        <v>0.0274470899470899</v>
      </c>
      <c r="AI5514" s="5" t="n">
        <f aca="false">IF(AA5514="Intervalo 1",'[1]Pesos dos Critérios'!$R$4,IF(AA5514="Intervalo 2",'[1]Pesos dos Critérios'!$S$4,IF(AA5514="Intervalo 3",'[1]Pesos dos Critérios'!$T$4,'[1]Pesos dos Critérios'!$U$4)))</f>
        <v>0.0547619047619048</v>
      </c>
      <c r="AJ5514" s="5" t="n">
        <f aca="false">SUM(AB5514:AI5514)</f>
        <v>0.259409988159988</v>
      </c>
      <c r="AK5514" s="5" t="n">
        <v>5513</v>
      </c>
      <c r="AM5514" s="1" t="s">
        <v>60</v>
      </c>
    </row>
    <row r="5515" customFormat="false" ht="12.8" hidden="false" customHeight="true" outlineLevel="0" collapsed="false">
      <c r="A5515" s="7" t="n">
        <v>2021</v>
      </c>
      <c r="B5515" s="7" t="s">
        <v>3071</v>
      </c>
      <c r="C5515" s="8" t="s">
        <v>205</v>
      </c>
      <c r="D5515" s="7" t="s">
        <v>61</v>
      </c>
      <c r="E5515" s="7" t="s">
        <v>3091</v>
      </c>
      <c r="F5515" s="7" t="s">
        <v>3092</v>
      </c>
      <c r="G5515" s="7" t="s">
        <v>234</v>
      </c>
      <c r="H5515" s="9" t="n">
        <v>2</v>
      </c>
      <c r="I5515" s="7" t="s">
        <v>1889</v>
      </c>
      <c r="J5515" s="8" t="s">
        <v>45</v>
      </c>
      <c r="K5515" s="10" t="s">
        <v>46</v>
      </c>
      <c r="L5515" s="10" t="s">
        <v>47</v>
      </c>
      <c r="M5515" s="10" t="s">
        <v>56</v>
      </c>
      <c r="N5515" s="10" t="n">
        <v>0.006</v>
      </c>
      <c r="O5515" s="9" t="s">
        <v>49</v>
      </c>
      <c r="P5515" s="11" t="n">
        <v>0.491</v>
      </c>
      <c r="Q5515" s="8" t="s">
        <v>58</v>
      </c>
      <c r="R5515" s="11" t="n">
        <v>0.023</v>
      </c>
      <c r="S5515" s="8" t="s">
        <v>58</v>
      </c>
      <c r="T5515" s="11" t="n">
        <v>140</v>
      </c>
      <c r="U5515" s="8" t="s">
        <v>50</v>
      </c>
      <c r="V5515" s="11" t="n">
        <v>6.4</v>
      </c>
      <c r="W5515" s="11" t="n">
        <v>7.2</v>
      </c>
      <c r="X5515" s="11" t="n">
        <v>9.2</v>
      </c>
      <c r="Y5515" s="11" t="n">
        <v>10.3</v>
      </c>
      <c r="Z5515" s="11" t="n">
        <v>2.27</v>
      </c>
      <c r="AA5515" s="8" t="s">
        <v>50</v>
      </c>
      <c r="AB5515" s="5" t="n">
        <f aca="false">IF(C5515='[1]Pesos dos Critérios'!$V$3,'[1]Pesos dos Critérios'!$V$4,IF(Planilha1!C5515='[1]Pesos dos Critérios'!$W$3,'[1]Pesos dos Critérios'!$W$4,IF(Planilha1!C5515='[1]Pesos dos Critérios'!$X$3,'[1]Pesos dos Critérios'!$X$4,IF(Planilha1!C5515='[1]Pesos dos Critérios'!$Y$3,'[1]Pesos dos Critérios'!$Y$4,'[1]Pesos dos Critérios'!$Z$4))))</f>
        <v>0.0222222222222222</v>
      </c>
      <c r="AC5515" s="5" t="n">
        <f aca="false">IF(H5515=1,'[1]Pesos dos Critérios'!$AD$4,IF(Planilha1!H5515=2,'[1]Pesos dos Critérios'!$AE$4,IF(Planilha1!H5515=3,'[1]Pesos dos Critérios'!$AF$4,IF(Planilha1!H5515=4,'[1]Pesos dos Critérios'!$AG$4,'[1]Pesos dos Critérios'!$AH$4))))</f>
        <v>0.0277777777777778</v>
      </c>
      <c r="AD5515" s="5" t="n">
        <f aca="false">IF(J5515='[1]Pesos dos Critérios'!$AA$3,'[1]Pesos dos Critérios'!$AA$4,IF(Planilha1!J5515='[1]Pesos dos Critérios'!$AB$3,'[1]Pesos dos Critérios'!$AB$4,'[1]Pesos dos Critérios'!$AC$4))</f>
        <v>0.037037037037037</v>
      </c>
      <c r="AE5515" s="5" t="n">
        <f aca="false">IF(O5515="Intervalo 1",'[1]Pesos dos Critérios'!$L$4,IF(Planilha1!O5515="Intervalo 2",'[1]Pesos dos Critérios'!$L$4,IF(Planilha1!O5515="Intervalo 3",'[1]Pesos dos Critérios'!$L$4,'[1]Pesos dos Critérios'!$M$4)))</f>
        <v>0.0190883190883191</v>
      </c>
      <c r="AF5515" s="5" t="n">
        <f aca="false">IF(Q5515="Intervalo 1",'[1]Pesos dos Critérios'!$B$4,IF(Q5515="Intervalo 2",'[1]Pesos dos Critérios'!$C$4,IF(Q5515="Intervalo 3",'[1]Pesos dos Critérios'!$D$4,'[1]Pesos dos Critérios'!$E$4)))</f>
        <v>0.0218406285072952</v>
      </c>
      <c r="AG5515" s="5" t="n">
        <f aca="false">IF(S5515="Intervalo 1",'[1]Pesos dos Critérios'!$F$4,IF(S5515="Intervalo 2",'[1]Pesos dos Critérios'!$G$4,IF(S5515="Intervalo 3",'[1]Pesos dos Critérios'!$H$4,'[1]Pesos dos Critérios'!$I$4)))</f>
        <v>0.0252425044091711</v>
      </c>
      <c r="AH5515" s="5" t="n">
        <f aca="false">IF(U5515="Intervalo 1",'[1]Pesos dos Critérios'!$N$4,IF(U5515="Intervalo 2",'[1]Pesos dos Critérios'!$O$4,IF(U5515="Intervalo 3",'[1]Pesos dos Critérios'!$P$4,'[1]Pesos dos Critérios'!$Q$4)))</f>
        <v>0.019510582010582</v>
      </c>
      <c r="AI5515" s="5" t="n">
        <f aca="false">IF(AA5515="Intervalo 1",'[1]Pesos dos Critérios'!$R$4,IF(AA5515="Intervalo 2",'[1]Pesos dos Critérios'!$S$4,IF(AA5515="Intervalo 3",'[1]Pesos dos Critérios'!$T$4,'[1]Pesos dos Critérios'!$U$4)))</f>
        <v>0.0468253968253968</v>
      </c>
      <c r="AJ5515" s="5" t="n">
        <f aca="false">SUM(AB5515:AI5515)</f>
        <v>0.219544467877801</v>
      </c>
      <c r="AK5515" s="5" t="n">
        <v>5514</v>
      </c>
      <c r="AM5515" s="1" t="s">
        <v>96</v>
      </c>
    </row>
    <row r="5516" customFormat="false" ht="12.8" hidden="false" customHeight="true" outlineLevel="0" collapsed="false">
      <c r="A5516" s="7" t="n">
        <v>2021</v>
      </c>
      <c r="B5516" s="7" t="s">
        <v>3071</v>
      </c>
      <c r="C5516" s="8" t="s">
        <v>205</v>
      </c>
      <c r="D5516" s="7" t="s">
        <v>61</v>
      </c>
      <c r="E5516" s="7" t="s">
        <v>1210</v>
      </c>
      <c r="F5516" s="7" t="s">
        <v>2405</v>
      </c>
      <c r="G5516" s="7" t="s">
        <v>64</v>
      </c>
      <c r="H5516" s="9" t="n">
        <v>1</v>
      </c>
      <c r="I5516" s="7" t="s">
        <v>1889</v>
      </c>
      <c r="J5516" s="8" t="s">
        <v>45</v>
      </c>
      <c r="K5516" s="10" t="s">
        <v>46</v>
      </c>
      <c r="L5516" s="10" t="s">
        <v>47</v>
      </c>
      <c r="M5516" s="10" t="s">
        <v>56</v>
      </c>
      <c r="N5516" s="10" t="n">
        <v>0.016</v>
      </c>
      <c r="O5516" s="9" t="s">
        <v>57</v>
      </c>
      <c r="P5516" s="11" t="n">
        <v>0.538</v>
      </c>
      <c r="Q5516" s="8" t="s">
        <v>50</v>
      </c>
      <c r="R5516" s="11" t="n">
        <v>0.026</v>
      </c>
      <c r="S5516" s="8" t="s">
        <v>50</v>
      </c>
      <c r="T5516" s="11" t="n">
        <v>110</v>
      </c>
      <c r="U5516" s="8" t="s">
        <v>57</v>
      </c>
      <c r="V5516" s="11" t="n">
        <v>7.9</v>
      </c>
      <c r="W5516" s="11" t="n">
        <v>9.5</v>
      </c>
      <c r="X5516" s="11" t="n">
        <v>11.2</v>
      </c>
      <c r="Y5516" s="11" t="n">
        <v>13.6</v>
      </c>
      <c r="Z5516" s="11" t="n">
        <v>1.77</v>
      </c>
      <c r="AA5516" s="8" t="s">
        <v>57</v>
      </c>
      <c r="AB5516" s="5" t="n">
        <f aca="false">IF(C5516='[1]Pesos dos Critérios'!$V$3,'[1]Pesos dos Critérios'!$V$4,IF(Planilha1!C5516='[1]Pesos dos Critérios'!$W$3,'[1]Pesos dos Critérios'!$W$4,IF(Planilha1!C5516='[1]Pesos dos Critérios'!$X$3,'[1]Pesos dos Critérios'!$X$4,IF(Planilha1!C5516='[1]Pesos dos Critérios'!$Y$3,'[1]Pesos dos Critérios'!$Y$4,'[1]Pesos dos Critérios'!$Z$4))))</f>
        <v>0.0222222222222222</v>
      </c>
      <c r="AC5516" s="5" t="n">
        <f aca="false">IF(H5516=1,'[1]Pesos dos Critérios'!$AD$4,IF(Planilha1!H5516=2,'[1]Pesos dos Critérios'!$AE$4,IF(Planilha1!H5516=3,'[1]Pesos dos Critérios'!$AF$4,IF(Planilha1!H5516=4,'[1]Pesos dos Critérios'!$AG$4,'[1]Pesos dos Critérios'!$AH$4))))</f>
        <v>0.0555555555555556</v>
      </c>
      <c r="AD5516" s="5" t="n">
        <f aca="false">IF(J5516='[1]Pesos dos Critérios'!$AA$3,'[1]Pesos dos Critérios'!$AA$4,IF(Planilha1!J5516='[1]Pesos dos Critérios'!$AB$3,'[1]Pesos dos Critérios'!$AB$4,'[1]Pesos dos Critérios'!$AC$4))</f>
        <v>0.037037037037037</v>
      </c>
      <c r="AE5516" s="5" t="n">
        <f aca="false">IF(O5516="Intervalo 1",'[1]Pesos dos Critérios'!$L$4,IF(Planilha1!O5516="Intervalo 2",'[1]Pesos dos Critérios'!$L$4,IF(Planilha1!O5516="Intervalo 3",'[1]Pesos dos Critérios'!$L$4,'[1]Pesos dos Critérios'!$M$4)))</f>
        <v>0.0190883190883191</v>
      </c>
      <c r="AF5516" s="5" t="n">
        <f aca="false">IF(Q5516="Intervalo 1",'[1]Pesos dos Critérios'!$B$4,IF(Q5516="Intervalo 2",'[1]Pesos dos Critérios'!$C$4,IF(Q5516="Intervalo 3",'[1]Pesos dos Critérios'!$D$4,'[1]Pesos dos Critérios'!$E$4)))</f>
        <v>0.0120314253647587</v>
      </c>
      <c r="AG5516" s="5" t="n">
        <f aca="false">IF(S5516="Intervalo 1",'[1]Pesos dos Critérios'!$F$4,IF(S5516="Intervalo 2",'[1]Pesos dos Critérios'!$G$4,IF(S5516="Intervalo 3",'[1]Pesos dos Critérios'!$H$4,'[1]Pesos dos Critérios'!$I$4)))</f>
        <v>0.013613315696649</v>
      </c>
      <c r="AH5516" s="5" t="n">
        <f aca="false">IF(U5516="Intervalo 1",'[1]Pesos dos Critérios'!$N$4,IF(U5516="Intervalo 2",'[1]Pesos dos Critérios'!$O$4,IF(U5516="Intervalo 3",'[1]Pesos dos Critérios'!$P$4,'[1]Pesos dos Critérios'!$Q$4)))</f>
        <v>0.0320767195767196</v>
      </c>
      <c r="AI5516" s="5" t="n">
        <f aca="false">IF(AA5516="Intervalo 1",'[1]Pesos dos Critérios'!$R$4,IF(AA5516="Intervalo 2",'[1]Pesos dos Critérios'!$S$4,IF(AA5516="Intervalo 3",'[1]Pesos dos Critérios'!$T$4,'[1]Pesos dos Critérios'!$U$4)))</f>
        <v>0.0547619047619048</v>
      </c>
      <c r="AJ5516" s="5" t="n">
        <f aca="false">SUM(AB5516:AI5516)</f>
        <v>0.246386499303166</v>
      </c>
      <c r="AK5516" s="5" t="n">
        <v>5515</v>
      </c>
      <c r="AM5516" s="1" t="s">
        <v>60</v>
      </c>
    </row>
    <row r="5517" customFormat="false" ht="12.8" hidden="false" customHeight="true" outlineLevel="0" collapsed="false">
      <c r="A5517" s="7" t="n">
        <v>2021</v>
      </c>
      <c r="B5517" s="7" t="s">
        <v>3071</v>
      </c>
      <c r="C5517" s="8" t="s">
        <v>205</v>
      </c>
      <c r="D5517" s="7" t="s">
        <v>61</v>
      </c>
      <c r="E5517" s="7" t="s">
        <v>1210</v>
      </c>
      <c r="F5517" s="7" t="s">
        <v>3093</v>
      </c>
      <c r="G5517" s="7" t="s">
        <v>73</v>
      </c>
      <c r="H5517" s="9" t="n">
        <v>1</v>
      </c>
      <c r="I5517" s="7" t="s">
        <v>1889</v>
      </c>
      <c r="J5517" s="8" t="s">
        <v>45</v>
      </c>
      <c r="K5517" s="10" t="s">
        <v>46</v>
      </c>
      <c r="L5517" s="10" t="s">
        <v>47</v>
      </c>
      <c r="M5517" s="10" t="s">
        <v>56</v>
      </c>
      <c r="N5517" s="10" t="n">
        <v>0.015</v>
      </c>
      <c r="O5517" s="9" t="s">
        <v>57</v>
      </c>
      <c r="P5517" s="11" t="n">
        <v>0.314</v>
      </c>
      <c r="Q5517" s="8" t="s">
        <v>57</v>
      </c>
      <c r="R5517" s="11" t="n">
        <v>0.021</v>
      </c>
      <c r="S5517" s="8" t="s">
        <v>58</v>
      </c>
      <c r="T5517" s="11" t="n">
        <v>112</v>
      </c>
      <c r="U5517" s="8" t="s">
        <v>57</v>
      </c>
      <c r="V5517" s="11" t="n">
        <v>7.8</v>
      </c>
      <c r="W5517" s="11" t="n">
        <v>9.5</v>
      </c>
      <c r="X5517" s="11" t="n">
        <v>11</v>
      </c>
      <c r="Y5517" s="11" t="n">
        <v>13.5</v>
      </c>
      <c r="Z5517" s="11" t="n">
        <v>1.8</v>
      </c>
      <c r="AA5517" s="8" t="s">
        <v>57</v>
      </c>
      <c r="AB5517" s="5" t="n">
        <f aca="false">IF(C5517='[1]Pesos dos Critérios'!$V$3,'[1]Pesos dos Critérios'!$V$4,IF(Planilha1!C5517='[1]Pesos dos Critérios'!$W$3,'[1]Pesos dos Critérios'!$W$4,IF(Planilha1!C5517='[1]Pesos dos Critérios'!$X$3,'[1]Pesos dos Critérios'!$X$4,IF(Planilha1!C5517='[1]Pesos dos Critérios'!$Y$3,'[1]Pesos dos Critérios'!$Y$4,'[1]Pesos dos Critérios'!$Z$4))))</f>
        <v>0.0222222222222222</v>
      </c>
      <c r="AC5517" s="5" t="n">
        <f aca="false">IF(H5517=1,'[1]Pesos dos Critérios'!$AD$4,IF(Planilha1!H5517=2,'[1]Pesos dos Critérios'!$AE$4,IF(Planilha1!H5517=3,'[1]Pesos dos Critérios'!$AF$4,IF(Planilha1!H5517=4,'[1]Pesos dos Critérios'!$AG$4,'[1]Pesos dos Critérios'!$AH$4))))</f>
        <v>0.0555555555555556</v>
      </c>
      <c r="AD5517" s="5" t="n">
        <f aca="false">IF(J5517='[1]Pesos dos Critérios'!$AA$3,'[1]Pesos dos Critérios'!$AA$4,IF(Planilha1!J5517='[1]Pesos dos Critérios'!$AB$3,'[1]Pesos dos Critérios'!$AB$4,'[1]Pesos dos Critérios'!$AC$4))</f>
        <v>0.037037037037037</v>
      </c>
      <c r="AE5517" s="5" t="n">
        <f aca="false">IF(O5517="Intervalo 1",'[1]Pesos dos Critérios'!$L$4,IF(Planilha1!O5517="Intervalo 2",'[1]Pesos dos Critérios'!$L$4,IF(Planilha1!O5517="Intervalo 3",'[1]Pesos dos Critérios'!$L$4,'[1]Pesos dos Critérios'!$M$4)))</f>
        <v>0.0190883190883191</v>
      </c>
      <c r="AF5517" s="5" t="n">
        <f aca="false">IF(Q5517="Intervalo 1",'[1]Pesos dos Critérios'!$B$4,IF(Q5517="Intervalo 2",'[1]Pesos dos Critérios'!$C$4,IF(Q5517="Intervalo 3",'[1]Pesos dos Critérios'!$D$4,'[1]Pesos dos Critérios'!$E$4)))</f>
        <v>0.0240628507295174</v>
      </c>
      <c r="AG5517" s="5" t="n">
        <f aca="false">IF(S5517="Intervalo 1",'[1]Pesos dos Critérios'!$F$4,IF(S5517="Intervalo 2",'[1]Pesos dos Critérios'!$G$4,IF(S5517="Intervalo 3",'[1]Pesos dos Critérios'!$H$4,'[1]Pesos dos Critérios'!$I$4)))</f>
        <v>0.0252425044091711</v>
      </c>
      <c r="AH5517" s="5" t="n">
        <f aca="false">IF(U5517="Intervalo 1",'[1]Pesos dos Critérios'!$N$4,IF(U5517="Intervalo 2",'[1]Pesos dos Critérios'!$O$4,IF(U5517="Intervalo 3",'[1]Pesos dos Critérios'!$P$4,'[1]Pesos dos Critérios'!$Q$4)))</f>
        <v>0.0320767195767196</v>
      </c>
      <c r="AI5517" s="5" t="n">
        <f aca="false">IF(AA5517="Intervalo 1",'[1]Pesos dos Critérios'!$R$4,IF(AA5517="Intervalo 2",'[1]Pesos dos Critérios'!$S$4,IF(AA5517="Intervalo 3",'[1]Pesos dos Critérios'!$T$4,'[1]Pesos dos Critérios'!$U$4)))</f>
        <v>0.0547619047619048</v>
      </c>
      <c r="AJ5517" s="5" t="n">
        <f aca="false">SUM(AB5517:AI5517)</f>
        <v>0.270047113380447</v>
      </c>
      <c r="AK5517" s="5" t="n">
        <v>5516</v>
      </c>
      <c r="AM5517" s="1" t="s">
        <v>67</v>
      </c>
    </row>
    <row r="5518" customFormat="false" ht="12.8" hidden="false" customHeight="true" outlineLevel="0" collapsed="false">
      <c r="A5518" s="7" t="n">
        <v>2021</v>
      </c>
      <c r="B5518" s="7" t="s">
        <v>3071</v>
      </c>
      <c r="C5518" s="8" t="s">
        <v>205</v>
      </c>
      <c r="D5518" s="7" t="s">
        <v>89</v>
      </c>
      <c r="E5518" s="7" t="s">
        <v>3094</v>
      </c>
      <c r="F5518" s="7" t="s">
        <v>134</v>
      </c>
      <c r="G5518" s="7" t="s">
        <v>43</v>
      </c>
      <c r="H5518" s="9" t="n">
        <v>1</v>
      </c>
      <c r="I5518" s="7" t="s">
        <v>1889</v>
      </c>
      <c r="J5518" s="8" t="s">
        <v>45</v>
      </c>
      <c r="K5518" s="10" t="s">
        <v>46</v>
      </c>
      <c r="L5518" s="10" t="s">
        <v>83</v>
      </c>
      <c r="M5518" s="10" t="s">
        <v>56</v>
      </c>
      <c r="N5518" s="10" t="n">
        <v>0.021</v>
      </c>
      <c r="O5518" s="9" t="s">
        <v>58</v>
      </c>
      <c r="P5518" s="11" t="n">
        <v>0.446</v>
      </c>
      <c r="Q5518" s="8" t="s">
        <v>58</v>
      </c>
      <c r="R5518" s="11" t="n">
        <v>0.017</v>
      </c>
      <c r="S5518" s="8" t="s">
        <v>57</v>
      </c>
      <c r="T5518" s="11" t="n">
        <v>92</v>
      </c>
      <c r="U5518" s="8" t="s">
        <v>49</v>
      </c>
      <c r="V5518" s="11" t="n">
        <v>9.3</v>
      </c>
      <c r="W5518" s="11" t="n">
        <v>10.8</v>
      </c>
      <c r="X5518" s="11" t="n">
        <v>13.3</v>
      </c>
      <c r="Y5518" s="11" t="n">
        <v>15.6</v>
      </c>
      <c r="Z5518" s="11" t="n">
        <v>1.49</v>
      </c>
      <c r="AA5518" s="8" t="s">
        <v>49</v>
      </c>
      <c r="AB5518" s="5" t="n">
        <f aca="false">IF(C5518='[1]Pesos dos Critérios'!$V$3,'[1]Pesos dos Critérios'!$V$4,IF(Planilha1!C5518='[1]Pesos dos Critérios'!$W$3,'[1]Pesos dos Critérios'!$W$4,IF(Planilha1!C5518='[1]Pesos dos Critérios'!$X$3,'[1]Pesos dos Critérios'!$X$4,IF(Planilha1!C5518='[1]Pesos dos Critérios'!$Y$3,'[1]Pesos dos Critérios'!$Y$4,'[1]Pesos dos Critérios'!$Z$4))))</f>
        <v>0.0222222222222222</v>
      </c>
      <c r="AC5518" s="5" t="n">
        <f aca="false">IF(H5518=1,'[1]Pesos dos Critérios'!$AD$4,IF(Planilha1!H5518=2,'[1]Pesos dos Critérios'!$AE$4,IF(Planilha1!H5518=3,'[1]Pesos dos Critérios'!$AF$4,IF(Planilha1!H5518=4,'[1]Pesos dos Critérios'!$AG$4,'[1]Pesos dos Critérios'!$AH$4))))</f>
        <v>0.0555555555555556</v>
      </c>
      <c r="AD5518" s="5" t="n">
        <f aca="false">IF(J5518='[1]Pesos dos Critérios'!$AA$3,'[1]Pesos dos Critérios'!$AA$4,IF(Planilha1!J5518='[1]Pesos dos Critérios'!$AB$3,'[1]Pesos dos Critérios'!$AB$4,'[1]Pesos dos Critérios'!$AC$4))</f>
        <v>0.037037037037037</v>
      </c>
      <c r="AE5518" s="5" t="n">
        <f aca="false">IF(O5518="Intervalo 1",'[1]Pesos dos Critérios'!$L$4,IF(Planilha1!O5518="Intervalo 2",'[1]Pesos dos Critérios'!$L$4,IF(Planilha1!O5518="Intervalo 3",'[1]Pesos dos Critérios'!$L$4,'[1]Pesos dos Critérios'!$M$4)))</f>
        <v>0.0190883190883191</v>
      </c>
      <c r="AF5518" s="5" t="n">
        <f aca="false">IF(Q5518="Intervalo 1",'[1]Pesos dos Critérios'!$B$4,IF(Q5518="Intervalo 2",'[1]Pesos dos Critérios'!$C$4,IF(Q5518="Intervalo 3",'[1]Pesos dos Critérios'!$D$4,'[1]Pesos dos Critérios'!$E$4)))</f>
        <v>0.0218406285072952</v>
      </c>
      <c r="AG5518" s="5" t="n">
        <f aca="false">IF(S5518="Intervalo 1",'[1]Pesos dos Critérios'!$F$4,IF(S5518="Intervalo 2",'[1]Pesos dos Critérios'!$G$4,IF(S5518="Intervalo 3",'[1]Pesos dos Critérios'!$H$4,'[1]Pesos dos Critérios'!$I$4)))</f>
        <v>0.0252425044091711</v>
      </c>
      <c r="AH5518" s="5" t="n">
        <f aca="false">IF(U5518="Intervalo 1",'[1]Pesos dos Critérios'!$N$4,IF(U5518="Intervalo 2",'[1]Pesos dos Critérios'!$O$4,IF(U5518="Intervalo 3",'[1]Pesos dos Critérios'!$P$4,'[1]Pesos dos Critérios'!$Q$4)))</f>
        <v>0.0320767195767196</v>
      </c>
      <c r="AI5518" s="5" t="n">
        <f aca="false">IF(AA5518="Intervalo 1",'[1]Pesos dos Critérios'!$R$4,IF(AA5518="Intervalo 2",'[1]Pesos dos Critérios'!$S$4,IF(AA5518="Intervalo 3",'[1]Pesos dos Critérios'!$T$4,'[1]Pesos dos Critérios'!$U$4)))</f>
        <v>0.0658730158730159</v>
      </c>
      <c r="AJ5518" s="5" t="n">
        <f aca="false">SUM(AB5518:AI5518)</f>
        <v>0.278936002269336</v>
      </c>
      <c r="AK5518" s="5" t="n">
        <v>5517</v>
      </c>
      <c r="AM5518" s="1" t="s">
        <v>67</v>
      </c>
    </row>
    <row r="5519" customFormat="false" ht="12.8" hidden="false" customHeight="true" outlineLevel="0" collapsed="false">
      <c r="A5519" s="7" t="n">
        <v>2021</v>
      </c>
      <c r="B5519" s="7" t="s">
        <v>3071</v>
      </c>
      <c r="C5519" s="8" t="s">
        <v>205</v>
      </c>
      <c r="D5519" s="7" t="s">
        <v>89</v>
      </c>
      <c r="E5519" s="7" t="s">
        <v>3094</v>
      </c>
      <c r="F5519" s="7" t="s">
        <v>3037</v>
      </c>
      <c r="G5519" s="7" t="s">
        <v>43</v>
      </c>
      <c r="H5519" s="9" t="n">
        <v>1</v>
      </c>
      <c r="I5519" s="7" t="s">
        <v>1889</v>
      </c>
      <c r="J5519" s="8" t="s">
        <v>45</v>
      </c>
      <c r="K5519" s="10" t="s">
        <v>46</v>
      </c>
      <c r="L5519" s="10" t="s">
        <v>83</v>
      </c>
      <c r="M5519" s="10" t="s">
        <v>56</v>
      </c>
      <c r="N5519" s="10" t="n">
        <v>0.021</v>
      </c>
      <c r="O5519" s="9" t="s">
        <v>58</v>
      </c>
      <c r="P5519" s="11" t="n">
        <v>0.446</v>
      </c>
      <c r="Q5519" s="8" t="s">
        <v>58</v>
      </c>
      <c r="R5519" s="11" t="n">
        <v>0.017</v>
      </c>
      <c r="S5519" s="8" t="s">
        <v>57</v>
      </c>
      <c r="T5519" s="11" t="n">
        <v>92</v>
      </c>
      <c r="U5519" s="8" t="s">
        <v>49</v>
      </c>
      <c r="V5519" s="11" t="n">
        <v>9.3</v>
      </c>
      <c r="W5519" s="11" t="n">
        <v>10.8</v>
      </c>
      <c r="X5519" s="11" t="n">
        <v>13.3</v>
      </c>
      <c r="Y5519" s="11" t="n">
        <v>15.6</v>
      </c>
      <c r="Z5519" s="11" t="n">
        <v>1.49</v>
      </c>
      <c r="AA5519" s="8" t="s">
        <v>49</v>
      </c>
      <c r="AB5519" s="5" t="n">
        <f aca="false">IF(C5519='[1]Pesos dos Critérios'!$V$3,'[1]Pesos dos Critérios'!$V$4,IF(Planilha1!C5519='[1]Pesos dos Critérios'!$W$3,'[1]Pesos dos Critérios'!$W$4,IF(Planilha1!C5519='[1]Pesos dos Critérios'!$X$3,'[1]Pesos dos Critérios'!$X$4,IF(Planilha1!C5519='[1]Pesos dos Critérios'!$Y$3,'[1]Pesos dos Critérios'!$Y$4,'[1]Pesos dos Critérios'!$Z$4))))</f>
        <v>0.0222222222222222</v>
      </c>
      <c r="AC5519" s="5" t="n">
        <f aca="false">IF(H5519=1,'[1]Pesos dos Critérios'!$AD$4,IF(Planilha1!H5519=2,'[1]Pesos dos Critérios'!$AE$4,IF(Planilha1!H5519=3,'[1]Pesos dos Critérios'!$AF$4,IF(Planilha1!H5519=4,'[1]Pesos dos Critérios'!$AG$4,'[1]Pesos dos Critérios'!$AH$4))))</f>
        <v>0.0555555555555556</v>
      </c>
      <c r="AD5519" s="5" t="n">
        <f aca="false">IF(J5519='[1]Pesos dos Critérios'!$AA$3,'[1]Pesos dos Critérios'!$AA$4,IF(Planilha1!J5519='[1]Pesos dos Critérios'!$AB$3,'[1]Pesos dos Critérios'!$AB$4,'[1]Pesos dos Critérios'!$AC$4))</f>
        <v>0.037037037037037</v>
      </c>
      <c r="AE5519" s="5" t="n">
        <f aca="false">IF(O5519="Intervalo 1",'[1]Pesos dos Critérios'!$L$4,IF(Planilha1!O5519="Intervalo 2",'[1]Pesos dos Critérios'!$L$4,IF(Planilha1!O5519="Intervalo 3",'[1]Pesos dos Critérios'!$L$4,'[1]Pesos dos Critérios'!$M$4)))</f>
        <v>0.0190883190883191</v>
      </c>
      <c r="AF5519" s="5" t="n">
        <f aca="false">IF(Q5519="Intervalo 1",'[1]Pesos dos Critérios'!$B$4,IF(Q5519="Intervalo 2",'[1]Pesos dos Critérios'!$C$4,IF(Q5519="Intervalo 3",'[1]Pesos dos Critérios'!$D$4,'[1]Pesos dos Critérios'!$E$4)))</f>
        <v>0.0218406285072952</v>
      </c>
      <c r="AG5519" s="5" t="n">
        <f aca="false">IF(S5519="Intervalo 1",'[1]Pesos dos Critérios'!$F$4,IF(S5519="Intervalo 2",'[1]Pesos dos Critérios'!$G$4,IF(S5519="Intervalo 3",'[1]Pesos dos Critérios'!$H$4,'[1]Pesos dos Critérios'!$I$4)))</f>
        <v>0.0252425044091711</v>
      </c>
      <c r="AH5519" s="5" t="n">
        <f aca="false">IF(U5519="Intervalo 1",'[1]Pesos dos Critérios'!$N$4,IF(U5519="Intervalo 2",'[1]Pesos dos Critérios'!$O$4,IF(U5519="Intervalo 3",'[1]Pesos dos Critérios'!$P$4,'[1]Pesos dos Critérios'!$Q$4)))</f>
        <v>0.0320767195767196</v>
      </c>
      <c r="AI5519" s="5" t="n">
        <f aca="false">IF(AA5519="Intervalo 1",'[1]Pesos dos Critérios'!$R$4,IF(AA5519="Intervalo 2",'[1]Pesos dos Critérios'!$S$4,IF(AA5519="Intervalo 3",'[1]Pesos dos Critérios'!$T$4,'[1]Pesos dos Critérios'!$U$4)))</f>
        <v>0.0658730158730159</v>
      </c>
      <c r="AJ5519" s="5" t="n">
        <f aca="false">SUM(AB5519:AI5519)</f>
        <v>0.278936002269336</v>
      </c>
      <c r="AK5519" s="5" t="n">
        <v>5518</v>
      </c>
      <c r="AM5519" s="1" t="s">
        <v>67</v>
      </c>
    </row>
    <row r="5520" customFormat="false" ht="12.8" hidden="false" customHeight="true" outlineLevel="0" collapsed="false">
      <c r="A5520" s="7" t="n">
        <v>2021</v>
      </c>
      <c r="B5520" s="7" t="s">
        <v>3071</v>
      </c>
      <c r="C5520" s="8" t="s">
        <v>205</v>
      </c>
      <c r="D5520" s="7" t="s">
        <v>89</v>
      </c>
      <c r="E5520" s="7" t="s">
        <v>3094</v>
      </c>
      <c r="F5520" s="7" t="s">
        <v>134</v>
      </c>
      <c r="G5520" s="7" t="s">
        <v>847</v>
      </c>
      <c r="H5520" s="9" t="n">
        <v>1</v>
      </c>
      <c r="I5520" s="7" t="s">
        <v>1889</v>
      </c>
      <c r="J5520" s="8" t="s">
        <v>45</v>
      </c>
      <c r="K5520" s="10" t="s">
        <v>46</v>
      </c>
      <c r="L5520" s="10" t="s">
        <v>83</v>
      </c>
      <c r="M5520" s="10" t="s">
        <v>56</v>
      </c>
      <c r="N5520" s="10" t="n">
        <v>0.017</v>
      </c>
      <c r="O5520" s="9" t="s">
        <v>57</v>
      </c>
      <c r="P5520" s="11" t="n">
        <v>0.358</v>
      </c>
      <c r="Q5520" s="8" t="s">
        <v>57</v>
      </c>
      <c r="R5520" s="11" t="n">
        <v>0.027</v>
      </c>
      <c r="S5520" s="8" t="s">
        <v>50</v>
      </c>
      <c r="T5520" s="11" t="n">
        <v>99</v>
      </c>
      <c r="U5520" s="8" t="s">
        <v>49</v>
      </c>
      <c r="V5520" s="11" t="n">
        <v>8.8</v>
      </c>
      <c r="W5520" s="11" t="n">
        <v>10.5</v>
      </c>
      <c r="X5520" s="11" t="n">
        <v>12.4</v>
      </c>
      <c r="Y5520" s="11" t="n">
        <v>14.8</v>
      </c>
      <c r="Z5520" s="11" t="n">
        <v>1.59</v>
      </c>
      <c r="AA5520" s="8" t="s">
        <v>49</v>
      </c>
      <c r="AB5520" s="5" t="n">
        <f aca="false">IF(C5520='[1]Pesos dos Critérios'!$V$3,'[1]Pesos dos Critérios'!$V$4,IF(Planilha1!C5520='[1]Pesos dos Critérios'!$W$3,'[1]Pesos dos Critérios'!$W$4,IF(Planilha1!C5520='[1]Pesos dos Critérios'!$X$3,'[1]Pesos dos Critérios'!$X$4,IF(Planilha1!C5520='[1]Pesos dos Critérios'!$Y$3,'[1]Pesos dos Critérios'!$Y$4,'[1]Pesos dos Critérios'!$Z$4))))</f>
        <v>0.0222222222222222</v>
      </c>
      <c r="AC5520" s="5" t="n">
        <f aca="false">IF(H5520=1,'[1]Pesos dos Critérios'!$AD$4,IF(Planilha1!H5520=2,'[1]Pesos dos Critérios'!$AE$4,IF(Planilha1!H5520=3,'[1]Pesos dos Critérios'!$AF$4,IF(Planilha1!H5520=4,'[1]Pesos dos Critérios'!$AG$4,'[1]Pesos dos Critérios'!$AH$4))))</f>
        <v>0.0555555555555556</v>
      </c>
      <c r="AD5520" s="5" t="n">
        <f aca="false">IF(J5520='[1]Pesos dos Critérios'!$AA$3,'[1]Pesos dos Critérios'!$AA$4,IF(Planilha1!J5520='[1]Pesos dos Critérios'!$AB$3,'[1]Pesos dos Critérios'!$AB$4,'[1]Pesos dos Critérios'!$AC$4))</f>
        <v>0.037037037037037</v>
      </c>
      <c r="AE5520" s="5" t="n">
        <f aca="false">IF(O5520="Intervalo 1",'[1]Pesos dos Critérios'!$L$4,IF(Planilha1!O5520="Intervalo 2",'[1]Pesos dos Critérios'!$L$4,IF(Planilha1!O5520="Intervalo 3",'[1]Pesos dos Critérios'!$L$4,'[1]Pesos dos Critérios'!$M$4)))</f>
        <v>0.0190883190883191</v>
      </c>
      <c r="AF5520" s="5" t="n">
        <f aca="false">IF(Q5520="Intervalo 1",'[1]Pesos dos Critérios'!$B$4,IF(Q5520="Intervalo 2",'[1]Pesos dos Critérios'!$C$4,IF(Q5520="Intervalo 3",'[1]Pesos dos Critérios'!$D$4,'[1]Pesos dos Critérios'!$E$4)))</f>
        <v>0.0240628507295174</v>
      </c>
      <c r="AG5520" s="5" t="n">
        <f aca="false">IF(S5520="Intervalo 1",'[1]Pesos dos Critérios'!$F$4,IF(S5520="Intervalo 2",'[1]Pesos dos Critérios'!$G$4,IF(S5520="Intervalo 3",'[1]Pesos dos Critérios'!$H$4,'[1]Pesos dos Critérios'!$I$4)))</f>
        <v>0.013613315696649</v>
      </c>
      <c r="AH5520" s="5" t="n">
        <f aca="false">IF(U5520="Intervalo 1",'[1]Pesos dos Critérios'!$N$4,IF(U5520="Intervalo 2",'[1]Pesos dos Critérios'!$O$4,IF(U5520="Intervalo 3",'[1]Pesos dos Critérios'!$P$4,'[1]Pesos dos Critérios'!$Q$4)))</f>
        <v>0.0320767195767196</v>
      </c>
      <c r="AI5520" s="5" t="n">
        <f aca="false">IF(AA5520="Intervalo 1",'[1]Pesos dos Critérios'!$R$4,IF(AA5520="Intervalo 2",'[1]Pesos dos Critérios'!$S$4,IF(AA5520="Intervalo 3",'[1]Pesos dos Critérios'!$T$4,'[1]Pesos dos Critérios'!$U$4)))</f>
        <v>0.0658730158730159</v>
      </c>
      <c r="AJ5520" s="5" t="n">
        <f aca="false">SUM(AB5520:AI5520)</f>
        <v>0.269529035779036</v>
      </c>
      <c r="AK5520" s="5" t="n">
        <v>5519</v>
      </c>
      <c r="AM5520" s="1" t="s">
        <v>67</v>
      </c>
    </row>
    <row r="5521" customFormat="false" ht="12.8" hidden="false" customHeight="true" outlineLevel="0" collapsed="false">
      <c r="A5521" s="7" t="n">
        <v>2021</v>
      </c>
      <c r="B5521" s="7" t="s">
        <v>3071</v>
      </c>
      <c r="C5521" s="8" t="s">
        <v>205</v>
      </c>
      <c r="D5521" s="7" t="s">
        <v>89</v>
      </c>
      <c r="E5521" s="7" t="s">
        <v>3094</v>
      </c>
      <c r="F5521" s="7" t="s">
        <v>3037</v>
      </c>
      <c r="G5521" s="7" t="s">
        <v>847</v>
      </c>
      <c r="H5521" s="9" t="n">
        <v>1</v>
      </c>
      <c r="I5521" s="7" t="s">
        <v>1889</v>
      </c>
      <c r="J5521" s="8" t="s">
        <v>45</v>
      </c>
      <c r="K5521" s="10" t="s">
        <v>46</v>
      </c>
      <c r="L5521" s="10" t="s">
        <v>83</v>
      </c>
      <c r="M5521" s="10" t="s">
        <v>56</v>
      </c>
      <c r="N5521" s="10" t="n">
        <v>0.017</v>
      </c>
      <c r="O5521" s="9" t="s">
        <v>57</v>
      </c>
      <c r="P5521" s="11" t="n">
        <v>0.358</v>
      </c>
      <c r="Q5521" s="8" t="s">
        <v>57</v>
      </c>
      <c r="R5521" s="11" t="n">
        <v>0.027</v>
      </c>
      <c r="S5521" s="8" t="s">
        <v>50</v>
      </c>
      <c r="T5521" s="11" t="n">
        <v>99</v>
      </c>
      <c r="U5521" s="8" t="s">
        <v>49</v>
      </c>
      <c r="V5521" s="11" t="n">
        <v>8.8</v>
      </c>
      <c r="W5521" s="11" t="n">
        <v>10.5</v>
      </c>
      <c r="X5521" s="11" t="n">
        <v>12.4</v>
      </c>
      <c r="Y5521" s="11" t="n">
        <v>14.8</v>
      </c>
      <c r="Z5521" s="11" t="n">
        <v>1.59</v>
      </c>
      <c r="AA5521" s="8" t="s">
        <v>49</v>
      </c>
      <c r="AB5521" s="5" t="n">
        <f aca="false">IF(C5521='[1]Pesos dos Critérios'!$V$3,'[1]Pesos dos Critérios'!$V$4,IF(Planilha1!C5521='[1]Pesos dos Critérios'!$W$3,'[1]Pesos dos Critérios'!$W$4,IF(Planilha1!C5521='[1]Pesos dos Critérios'!$X$3,'[1]Pesos dos Critérios'!$X$4,IF(Planilha1!C5521='[1]Pesos dos Critérios'!$Y$3,'[1]Pesos dos Critérios'!$Y$4,'[1]Pesos dos Critérios'!$Z$4))))</f>
        <v>0.0222222222222222</v>
      </c>
      <c r="AC5521" s="5" t="n">
        <f aca="false">IF(H5521=1,'[1]Pesos dos Critérios'!$AD$4,IF(Planilha1!H5521=2,'[1]Pesos dos Critérios'!$AE$4,IF(Planilha1!H5521=3,'[1]Pesos dos Critérios'!$AF$4,IF(Planilha1!H5521=4,'[1]Pesos dos Critérios'!$AG$4,'[1]Pesos dos Critérios'!$AH$4))))</f>
        <v>0.0555555555555556</v>
      </c>
      <c r="AD5521" s="5" t="n">
        <f aca="false">IF(J5521='[1]Pesos dos Critérios'!$AA$3,'[1]Pesos dos Critérios'!$AA$4,IF(Planilha1!J5521='[1]Pesos dos Critérios'!$AB$3,'[1]Pesos dos Critérios'!$AB$4,'[1]Pesos dos Critérios'!$AC$4))</f>
        <v>0.037037037037037</v>
      </c>
      <c r="AE5521" s="5" t="n">
        <f aca="false">IF(O5521="Intervalo 1",'[1]Pesos dos Critérios'!$L$4,IF(Planilha1!O5521="Intervalo 2",'[1]Pesos dos Critérios'!$L$4,IF(Planilha1!O5521="Intervalo 3",'[1]Pesos dos Critérios'!$L$4,'[1]Pesos dos Critérios'!$M$4)))</f>
        <v>0.0190883190883191</v>
      </c>
      <c r="AF5521" s="5" t="n">
        <f aca="false">IF(Q5521="Intervalo 1",'[1]Pesos dos Critérios'!$B$4,IF(Q5521="Intervalo 2",'[1]Pesos dos Critérios'!$C$4,IF(Q5521="Intervalo 3",'[1]Pesos dos Critérios'!$D$4,'[1]Pesos dos Critérios'!$E$4)))</f>
        <v>0.0240628507295174</v>
      </c>
      <c r="AG5521" s="5" t="n">
        <f aca="false">IF(S5521="Intervalo 1",'[1]Pesos dos Critérios'!$F$4,IF(S5521="Intervalo 2",'[1]Pesos dos Critérios'!$G$4,IF(S5521="Intervalo 3",'[1]Pesos dos Critérios'!$H$4,'[1]Pesos dos Critérios'!$I$4)))</f>
        <v>0.013613315696649</v>
      </c>
      <c r="AH5521" s="5" t="n">
        <f aca="false">IF(U5521="Intervalo 1",'[1]Pesos dos Critérios'!$N$4,IF(U5521="Intervalo 2",'[1]Pesos dos Critérios'!$O$4,IF(U5521="Intervalo 3",'[1]Pesos dos Critérios'!$P$4,'[1]Pesos dos Critérios'!$Q$4)))</f>
        <v>0.0320767195767196</v>
      </c>
      <c r="AI5521" s="5" t="n">
        <f aca="false">IF(AA5521="Intervalo 1",'[1]Pesos dos Critérios'!$R$4,IF(AA5521="Intervalo 2",'[1]Pesos dos Critérios'!$S$4,IF(AA5521="Intervalo 3",'[1]Pesos dos Critérios'!$T$4,'[1]Pesos dos Critérios'!$U$4)))</f>
        <v>0.0658730158730159</v>
      </c>
      <c r="AJ5521" s="5" t="n">
        <f aca="false">SUM(AB5521:AI5521)</f>
        <v>0.269529035779036</v>
      </c>
      <c r="AK5521" s="5" t="n">
        <v>5520</v>
      </c>
      <c r="AM5521" s="1" t="s">
        <v>67</v>
      </c>
    </row>
    <row r="5522" customFormat="false" ht="12.8" hidden="false" customHeight="true" outlineLevel="0" collapsed="false">
      <c r="A5522" s="7" t="n">
        <v>2021</v>
      </c>
      <c r="B5522" s="7" t="s">
        <v>3071</v>
      </c>
      <c r="C5522" s="8" t="s">
        <v>205</v>
      </c>
      <c r="D5522" s="7" t="s">
        <v>89</v>
      </c>
      <c r="E5522" s="7" t="s">
        <v>3094</v>
      </c>
      <c r="F5522" s="7" t="s">
        <v>134</v>
      </c>
      <c r="G5522" s="7" t="s">
        <v>847</v>
      </c>
      <c r="H5522" s="9" t="n">
        <v>1</v>
      </c>
      <c r="I5522" s="7" t="s">
        <v>1916</v>
      </c>
      <c r="J5522" s="8" t="s">
        <v>86</v>
      </c>
      <c r="K5522" s="10" t="s">
        <v>46</v>
      </c>
      <c r="L5522" s="10" t="s">
        <v>83</v>
      </c>
      <c r="M5522" s="10" t="s">
        <v>56</v>
      </c>
      <c r="N5522" s="10" t="n">
        <v>0.014</v>
      </c>
      <c r="O5522" s="9" t="s">
        <v>49</v>
      </c>
      <c r="P5522" s="11" t="n">
        <v>0.307</v>
      </c>
      <c r="Q5522" s="8" t="s">
        <v>57</v>
      </c>
      <c r="R5522" s="11" t="n">
        <v>0.013</v>
      </c>
      <c r="S5522" s="8" t="s">
        <v>49</v>
      </c>
      <c r="T5522" s="11" t="n">
        <v>104</v>
      </c>
      <c r="U5522" s="8" t="s">
        <v>57</v>
      </c>
      <c r="V5522" s="11" t="n">
        <v>8.4</v>
      </c>
      <c r="W5522" s="11" t="n">
        <v>9.9</v>
      </c>
      <c r="X5522" s="11" t="n">
        <v>11.7</v>
      </c>
      <c r="Y5522" s="11" t="n">
        <v>14.5</v>
      </c>
      <c r="Z5522" s="11" t="n">
        <v>1.67</v>
      </c>
      <c r="AA5522" s="8" t="s">
        <v>57</v>
      </c>
      <c r="AB5522" s="5" t="n">
        <f aca="false">IF(C5522='[1]Pesos dos Critérios'!$V$3,'[1]Pesos dos Critérios'!$V$4,IF(Planilha1!C5522='[1]Pesos dos Critérios'!$W$3,'[1]Pesos dos Critérios'!$W$4,IF(Planilha1!C5522='[1]Pesos dos Critérios'!$X$3,'[1]Pesos dos Critérios'!$X$4,IF(Planilha1!C5522='[1]Pesos dos Critérios'!$Y$3,'[1]Pesos dos Critérios'!$Y$4,'[1]Pesos dos Critérios'!$Z$4))))</f>
        <v>0.0222222222222222</v>
      </c>
      <c r="AC5522" s="5" t="n">
        <f aca="false">IF(H5522=1,'[1]Pesos dos Critérios'!$AD$4,IF(Planilha1!H5522=2,'[1]Pesos dos Critérios'!$AE$4,IF(Planilha1!H5522=3,'[1]Pesos dos Critérios'!$AF$4,IF(Planilha1!H5522=4,'[1]Pesos dos Critérios'!$AG$4,'[1]Pesos dos Critérios'!$AH$4))))</f>
        <v>0.0555555555555556</v>
      </c>
      <c r="AD5522" s="5" t="n">
        <f aca="false">IF(J5522='[1]Pesos dos Critérios'!$AA$3,'[1]Pesos dos Critérios'!$AA$4,IF(Planilha1!J5522='[1]Pesos dos Critérios'!$AB$3,'[1]Pesos dos Critérios'!$AB$4,'[1]Pesos dos Critérios'!$AC$4))</f>
        <v>0.037037037037037</v>
      </c>
      <c r="AE5522" s="5" t="n">
        <f aca="false">IF(O5522="Intervalo 1",'[1]Pesos dos Critérios'!$L$4,IF(Planilha1!O5522="Intervalo 2",'[1]Pesos dos Critérios'!$L$4,IF(Planilha1!O5522="Intervalo 3",'[1]Pesos dos Critérios'!$L$4,'[1]Pesos dos Critérios'!$M$4)))</f>
        <v>0.0190883190883191</v>
      </c>
      <c r="AF5522" s="5" t="n">
        <f aca="false">IF(Q5522="Intervalo 1",'[1]Pesos dos Critérios'!$B$4,IF(Q5522="Intervalo 2",'[1]Pesos dos Critérios'!$C$4,IF(Q5522="Intervalo 3",'[1]Pesos dos Critérios'!$D$4,'[1]Pesos dos Critérios'!$E$4)))</f>
        <v>0.0240628507295174</v>
      </c>
      <c r="AG5522" s="5" t="n">
        <f aca="false">IF(S5522="Intervalo 1",'[1]Pesos dos Critérios'!$F$4,IF(S5522="Intervalo 2",'[1]Pesos dos Critérios'!$G$4,IF(S5522="Intervalo 3",'[1]Pesos dos Critérios'!$H$4,'[1]Pesos dos Critérios'!$I$4)))</f>
        <v>0.0470127865961199</v>
      </c>
      <c r="AH5522" s="5" t="n">
        <f aca="false">IF(U5522="Intervalo 1",'[1]Pesos dos Critérios'!$N$4,IF(U5522="Intervalo 2",'[1]Pesos dos Critérios'!$O$4,IF(U5522="Intervalo 3",'[1]Pesos dos Critérios'!$P$4,'[1]Pesos dos Critérios'!$Q$4)))</f>
        <v>0.0320767195767196</v>
      </c>
      <c r="AI5522" s="5" t="n">
        <f aca="false">IF(AA5522="Intervalo 1",'[1]Pesos dos Critérios'!$R$4,IF(AA5522="Intervalo 2",'[1]Pesos dos Critérios'!$S$4,IF(AA5522="Intervalo 3",'[1]Pesos dos Critérios'!$T$4,'[1]Pesos dos Critérios'!$U$4)))</f>
        <v>0.0547619047619048</v>
      </c>
      <c r="AJ5522" s="5" t="n">
        <f aca="false">SUM(AB5522:AI5522)</f>
        <v>0.291817395567396</v>
      </c>
      <c r="AK5522" s="5" t="n">
        <v>5521</v>
      </c>
      <c r="AM5522" s="1" t="s">
        <v>52</v>
      </c>
    </row>
    <row r="5523" customFormat="false" ht="12.8" hidden="false" customHeight="true" outlineLevel="0" collapsed="false">
      <c r="A5523" s="7" t="n">
        <v>2021</v>
      </c>
      <c r="B5523" s="7" t="s">
        <v>3071</v>
      </c>
      <c r="C5523" s="8" t="s">
        <v>205</v>
      </c>
      <c r="D5523" s="7" t="s">
        <v>89</v>
      </c>
      <c r="E5523" s="7" t="s">
        <v>3094</v>
      </c>
      <c r="F5523" s="7" t="s">
        <v>3037</v>
      </c>
      <c r="G5523" s="7" t="s">
        <v>847</v>
      </c>
      <c r="H5523" s="9" t="n">
        <v>1</v>
      </c>
      <c r="I5523" s="7" t="s">
        <v>1916</v>
      </c>
      <c r="J5523" s="8" t="s">
        <v>86</v>
      </c>
      <c r="K5523" s="10" t="s">
        <v>46</v>
      </c>
      <c r="L5523" s="10" t="s">
        <v>83</v>
      </c>
      <c r="M5523" s="10" t="s">
        <v>56</v>
      </c>
      <c r="N5523" s="10" t="n">
        <v>0.014</v>
      </c>
      <c r="O5523" s="9" t="s">
        <v>49</v>
      </c>
      <c r="P5523" s="11" t="n">
        <v>0.307</v>
      </c>
      <c r="Q5523" s="8" t="s">
        <v>57</v>
      </c>
      <c r="R5523" s="11" t="n">
        <v>0.013</v>
      </c>
      <c r="S5523" s="8" t="s">
        <v>49</v>
      </c>
      <c r="T5523" s="11" t="n">
        <v>104</v>
      </c>
      <c r="U5523" s="8" t="s">
        <v>57</v>
      </c>
      <c r="V5523" s="11" t="n">
        <v>8.4</v>
      </c>
      <c r="W5523" s="11" t="n">
        <v>9.9</v>
      </c>
      <c r="X5523" s="11" t="n">
        <v>11.7</v>
      </c>
      <c r="Y5523" s="11" t="n">
        <v>14.5</v>
      </c>
      <c r="Z5523" s="11" t="n">
        <v>1.67</v>
      </c>
      <c r="AA5523" s="8" t="s">
        <v>57</v>
      </c>
      <c r="AB5523" s="5" t="n">
        <f aca="false">IF(C5523='[1]Pesos dos Critérios'!$V$3,'[1]Pesos dos Critérios'!$V$4,IF(Planilha1!C5523='[1]Pesos dos Critérios'!$W$3,'[1]Pesos dos Critérios'!$W$4,IF(Planilha1!C5523='[1]Pesos dos Critérios'!$X$3,'[1]Pesos dos Critérios'!$X$4,IF(Planilha1!C5523='[1]Pesos dos Critérios'!$Y$3,'[1]Pesos dos Critérios'!$Y$4,'[1]Pesos dos Critérios'!$Z$4))))</f>
        <v>0.0222222222222222</v>
      </c>
      <c r="AC5523" s="5" t="n">
        <f aca="false">IF(H5523=1,'[1]Pesos dos Critérios'!$AD$4,IF(Planilha1!H5523=2,'[1]Pesos dos Critérios'!$AE$4,IF(Planilha1!H5523=3,'[1]Pesos dos Critérios'!$AF$4,IF(Planilha1!H5523=4,'[1]Pesos dos Critérios'!$AG$4,'[1]Pesos dos Critérios'!$AH$4))))</f>
        <v>0.0555555555555556</v>
      </c>
      <c r="AD5523" s="5" t="n">
        <f aca="false">IF(J5523='[1]Pesos dos Critérios'!$AA$3,'[1]Pesos dos Critérios'!$AA$4,IF(Planilha1!J5523='[1]Pesos dos Critérios'!$AB$3,'[1]Pesos dos Critérios'!$AB$4,'[1]Pesos dos Critérios'!$AC$4))</f>
        <v>0.037037037037037</v>
      </c>
      <c r="AE5523" s="5" t="n">
        <f aca="false">IF(O5523="Intervalo 1",'[1]Pesos dos Critérios'!$L$4,IF(Planilha1!O5523="Intervalo 2",'[1]Pesos dos Critérios'!$L$4,IF(Planilha1!O5523="Intervalo 3",'[1]Pesos dos Critérios'!$L$4,'[1]Pesos dos Critérios'!$M$4)))</f>
        <v>0.0190883190883191</v>
      </c>
      <c r="AF5523" s="5" t="n">
        <f aca="false">IF(Q5523="Intervalo 1",'[1]Pesos dos Critérios'!$B$4,IF(Q5523="Intervalo 2",'[1]Pesos dos Critérios'!$C$4,IF(Q5523="Intervalo 3",'[1]Pesos dos Critérios'!$D$4,'[1]Pesos dos Critérios'!$E$4)))</f>
        <v>0.0240628507295174</v>
      </c>
      <c r="AG5523" s="5" t="n">
        <f aca="false">IF(S5523="Intervalo 1",'[1]Pesos dos Critérios'!$F$4,IF(S5523="Intervalo 2",'[1]Pesos dos Critérios'!$G$4,IF(S5523="Intervalo 3",'[1]Pesos dos Critérios'!$H$4,'[1]Pesos dos Critérios'!$I$4)))</f>
        <v>0.0470127865961199</v>
      </c>
      <c r="AH5523" s="5" t="n">
        <f aca="false">IF(U5523="Intervalo 1",'[1]Pesos dos Critérios'!$N$4,IF(U5523="Intervalo 2",'[1]Pesos dos Critérios'!$O$4,IF(U5523="Intervalo 3",'[1]Pesos dos Critérios'!$P$4,'[1]Pesos dos Critérios'!$Q$4)))</f>
        <v>0.0320767195767196</v>
      </c>
      <c r="AI5523" s="5" t="n">
        <f aca="false">IF(AA5523="Intervalo 1",'[1]Pesos dos Critérios'!$R$4,IF(AA5523="Intervalo 2",'[1]Pesos dos Critérios'!$S$4,IF(AA5523="Intervalo 3",'[1]Pesos dos Critérios'!$T$4,'[1]Pesos dos Critérios'!$U$4)))</f>
        <v>0.0547619047619048</v>
      </c>
      <c r="AJ5523" s="5" t="n">
        <f aca="false">SUM(AB5523:AI5523)</f>
        <v>0.291817395567396</v>
      </c>
      <c r="AK5523" s="5" t="n">
        <v>5522</v>
      </c>
      <c r="AM5523" s="1" t="s">
        <v>52</v>
      </c>
    </row>
    <row r="5524" customFormat="false" ht="12.8" hidden="false" customHeight="true" outlineLevel="0" collapsed="false">
      <c r="A5524" s="7" t="n">
        <v>2021</v>
      </c>
      <c r="B5524" s="7" t="s">
        <v>3071</v>
      </c>
      <c r="C5524" s="8" t="s">
        <v>205</v>
      </c>
      <c r="D5524" s="7" t="s">
        <v>89</v>
      </c>
      <c r="E5524" s="7" t="s">
        <v>3094</v>
      </c>
      <c r="F5524" s="7" t="s">
        <v>592</v>
      </c>
      <c r="G5524" s="7" t="s">
        <v>847</v>
      </c>
      <c r="H5524" s="9" t="n">
        <v>1</v>
      </c>
      <c r="I5524" s="7" t="s">
        <v>1916</v>
      </c>
      <c r="J5524" s="8" t="s">
        <v>86</v>
      </c>
      <c r="K5524" s="10" t="s">
        <v>46</v>
      </c>
      <c r="L5524" s="10" t="s">
        <v>83</v>
      </c>
      <c r="M5524" s="10" t="s">
        <v>56</v>
      </c>
      <c r="N5524" s="10" t="n">
        <v>0.014</v>
      </c>
      <c r="O5524" s="9" t="s">
        <v>49</v>
      </c>
      <c r="P5524" s="11" t="n">
        <v>0.307</v>
      </c>
      <c r="Q5524" s="8" t="s">
        <v>57</v>
      </c>
      <c r="R5524" s="11" t="n">
        <v>0.013</v>
      </c>
      <c r="S5524" s="8" t="s">
        <v>49</v>
      </c>
      <c r="T5524" s="11" t="n">
        <v>104</v>
      </c>
      <c r="U5524" s="8" t="s">
        <v>57</v>
      </c>
      <c r="V5524" s="11" t="n">
        <v>8.4</v>
      </c>
      <c r="W5524" s="11" t="n">
        <v>9.9</v>
      </c>
      <c r="X5524" s="11" t="n">
        <v>11.7</v>
      </c>
      <c r="Y5524" s="11" t="n">
        <v>14.5</v>
      </c>
      <c r="Z5524" s="11" t="n">
        <v>1.67</v>
      </c>
      <c r="AA5524" s="8" t="s">
        <v>57</v>
      </c>
      <c r="AB5524" s="5" t="n">
        <f aca="false">IF(C5524='[1]Pesos dos Critérios'!$V$3,'[1]Pesos dos Critérios'!$V$4,IF(Planilha1!C5524='[1]Pesos dos Critérios'!$W$3,'[1]Pesos dos Critérios'!$W$4,IF(Planilha1!C5524='[1]Pesos dos Critérios'!$X$3,'[1]Pesos dos Critérios'!$X$4,IF(Planilha1!C5524='[1]Pesos dos Critérios'!$Y$3,'[1]Pesos dos Critérios'!$Y$4,'[1]Pesos dos Critérios'!$Z$4))))</f>
        <v>0.0222222222222222</v>
      </c>
      <c r="AC5524" s="5" t="n">
        <f aca="false">IF(H5524=1,'[1]Pesos dos Critérios'!$AD$4,IF(Planilha1!H5524=2,'[1]Pesos dos Critérios'!$AE$4,IF(Planilha1!H5524=3,'[1]Pesos dos Critérios'!$AF$4,IF(Planilha1!H5524=4,'[1]Pesos dos Critérios'!$AG$4,'[1]Pesos dos Critérios'!$AH$4))))</f>
        <v>0.0555555555555556</v>
      </c>
      <c r="AD5524" s="5" t="n">
        <f aca="false">IF(J5524='[1]Pesos dos Critérios'!$AA$3,'[1]Pesos dos Critérios'!$AA$4,IF(Planilha1!J5524='[1]Pesos dos Critérios'!$AB$3,'[1]Pesos dos Critérios'!$AB$4,'[1]Pesos dos Critérios'!$AC$4))</f>
        <v>0.037037037037037</v>
      </c>
      <c r="AE5524" s="5" t="n">
        <f aca="false">IF(O5524="Intervalo 1",'[1]Pesos dos Critérios'!$L$4,IF(Planilha1!O5524="Intervalo 2",'[1]Pesos dos Critérios'!$L$4,IF(Planilha1!O5524="Intervalo 3",'[1]Pesos dos Critérios'!$L$4,'[1]Pesos dos Critérios'!$M$4)))</f>
        <v>0.0190883190883191</v>
      </c>
      <c r="AF5524" s="5" t="n">
        <f aca="false">IF(Q5524="Intervalo 1",'[1]Pesos dos Critérios'!$B$4,IF(Q5524="Intervalo 2",'[1]Pesos dos Critérios'!$C$4,IF(Q5524="Intervalo 3",'[1]Pesos dos Critérios'!$D$4,'[1]Pesos dos Critérios'!$E$4)))</f>
        <v>0.0240628507295174</v>
      </c>
      <c r="AG5524" s="5" t="n">
        <f aca="false">IF(S5524="Intervalo 1",'[1]Pesos dos Critérios'!$F$4,IF(S5524="Intervalo 2",'[1]Pesos dos Critérios'!$G$4,IF(S5524="Intervalo 3",'[1]Pesos dos Critérios'!$H$4,'[1]Pesos dos Critérios'!$I$4)))</f>
        <v>0.0470127865961199</v>
      </c>
      <c r="AH5524" s="5" t="n">
        <f aca="false">IF(U5524="Intervalo 1",'[1]Pesos dos Critérios'!$N$4,IF(U5524="Intervalo 2",'[1]Pesos dos Critérios'!$O$4,IF(U5524="Intervalo 3",'[1]Pesos dos Critérios'!$P$4,'[1]Pesos dos Critérios'!$Q$4)))</f>
        <v>0.0320767195767196</v>
      </c>
      <c r="AI5524" s="5" t="n">
        <f aca="false">IF(AA5524="Intervalo 1",'[1]Pesos dos Critérios'!$R$4,IF(AA5524="Intervalo 2",'[1]Pesos dos Critérios'!$S$4,IF(AA5524="Intervalo 3",'[1]Pesos dos Critérios'!$T$4,'[1]Pesos dos Critérios'!$U$4)))</f>
        <v>0.0547619047619048</v>
      </c>
      <c r="AJ5524" s="5" t="n">
        <f aca="false">SUM(AB5524:AI5524)</f>
        <v>0.291817395567396</v>
      </c>
      <c r="AK5524" s="5" t="n">
        <v>5523</v>
      </c>
      <c r="AM5524" s="1" t="s">
        <v>52</v>
      </c>
    </row>
    <row r="5525" customFormat="false" ht="12.8" hidden="false" customHeight="true" outlineLevel="0" collapsed="false">
      <c r="A5525" s="7" t="n">
        <v>2021</v>
      </c>
      <c r="B5525" s="7" t="s">
        <v>3071</v>
      </c>
      <c r="C5525" s="8" t="s">
        <v>205</v>
      </c>
      <c r="D5525" s="7" t="s">
        <v>89</v>
      </c>
      <c r="E5525" s="7" t="s">
        <v>3094</v>
      </c>
      <c r="F5525" s="7" t="s">
        <v>135</v>
      </c>
      <c r="G5525" s="7" t="s">
        <v>847</v>
      </c>
      <c r="H5525" s="9" t="n">
        <v>1</v>
      </c>
      <c r="I5525" s="7" t="s">
        <v>1916</v>
      </c>
      <c r="J5525" s="8" t="s">
        <v>86</v>
      </c>
      <c r="K5525" s="10" t="s">
        <v>46</v>
      </c>
      <c r="L5525" s="10" t="s">
        <v>83</v>
      </c>
      <c r="M5525" s="10" t="s">
        <v>56</v>
      </c>
      <c r="N5525" s="10" t="n">
        <v>0.014</v>
      </c>
      <c r="O5525" s="9" t="s">
        <v>49</v>
      </c>
      <c r="P5525" s="11" t="n">
        <v>0.307</v>
      </c>
      <c r="Q5525" s="8" t="s">
        <v>57</v>
      </c>
      <c r="R5525" s="11" t="n">
        <v>0.013</v>
      </c>
      <c r="S5525" s="8" t="s">
        <v>49</v>
      </c>
      <c r="T5525" s="11" t="n">
        <v>104</v>
      </c>
      <c r="U5525" s="8" t="s">
        <v>57</v>
      </c>
      <c r="V5525" s="11" t="n">
        <v>8.4</v>
      </c>
      <c r="W5525" s="11" t="n">
        <v>9.9</v>
      </c>
      <c r="X5525" s="11" t="n">
        <v>11.7</v>
      </c>
      <c r="Y5525" s="11" t="n">
        <v>14.5</v>
      </c>
      <c r="Z5525" s="11" t="n">
        <v>1.67</v>
      </c>
      <c r="AA5525" s="8" t="s">
        <v>57</v>
      </c>
      <c r="AB5525" s="5" t="n">
        <f aca="false">IF(C5525='[1]Pesos dos Critérios'!$V$3,'[1]Pesos dos Critérios'!$V$4,IF(Planilha1!C5525='[1]Pesos dos Critérios'!$W$3,'[1]Pesos dos Critérios'!$W$4,IF(Planilha1!C5525='[1]Pesos dos Critérios'!$X$3,'[1]Pesos dos Critérios'!$X$4,IF(Planilha1!C5525='[1]Pesos dos Critérios'!$Y$3,'[1]Pesos dos Critérios'!$Y$4,'[1]Pesos dos Critérios'!$Z$4))))</f>
        <v>0.0222222222222222</v>
      </c>
      <c r="AC5525" s="5" t="n">
        <f aca="false">IF(H5525=1,'[1]Pesos dos Critérios'!$AD$4,IF(Planilha1!H5525=2,'[1]Pesos dos Critérios'!$AE$4,IF(Planilha1!H5525=3,'[1]Pesos dos Critérios'!$AF$4,IF(Planilha1!H5525=4,'[1]Pesos dos Critérios'!$AG$4,'[1]Pesos dos Critérios'!$AH$4))))</f>
        <v>0.0555555555555556</v>
      </c>
      <c r="AD5525" s="5" t="n">
        <f aca="false">IF(J5525='[1]Pesos dos Critérios'!$AA$3,'[1]Pesos dos Critérios'!$AA$4,IF(Planilha1!J5525='[1]Pesos dos Critérios'!$AB$3,'[1]Pesos dos Critérios'!$AB$4,'[1]Pesos dos Critérios'!$AC$4))</f>
        <v>0.037037037037037</v>
      </c>
      <c r="AE5525" s="5" t="n">
        <f aca="false">IF(O5525="Intervalo 1",'[1]Pesos dos Critérios'!$L$4,IF(Planilha1!O5525="Intervalo 2",'[1]Pesos dos Critérios'!$L$4,IF(Planilha1!O5525="Intervalo 3",'[1]Pesos dos Critérios'!$L$4,'[1]Pesos dos Critérios'!$M$4)))</f>
        <v>0.0190883190883191</v>
      </c>
      <c r="AF5525" s="5" t="n">
        <f aca="false">IF(Q5525="Intervalo 1",'[1]Pesos dos Critérios'!$B$4,IF(Q5525="Intervalo 2",'[1]Pesos dos Critérios'!$C$4,IF(Q5525="Intervalo 3",'[1]Pesos dos Critérios'!$D$4,'[1]Pesos dos Critérios'!$E$4)))</f>
        <v>0.0240628507295174</v>
      </c>
      <c r="AG5525" s="5" t="n">
        <f aca="false">IF(S5525="Intervalo 1",'[1]Pesos dos Critérios'!$F$4,IF(S5525="Intervalo 2",'[1]Pesos dos Critérios'!$G$4,IF(S5525="Intervalo 3",'[1]Pesos dos Critérios'!$H$4,'[1]Pesos dos Critérios'!$I$4)))</f>
        <v>0.0470127865961199</v>
      </c>
      <c r="AH5525" s="5" t="n">
        <f aca="false">IF(U5525="Intervalo 1",'[1]Pesos dos Critérios'!$N$4,IF(U5525="Intervalo 2",'[1]Pesos dos Critérios'!$O$4,IF(U5525="Intervalo 3",'[1]Pesos dos Critérios'!$P$4,'[1]Pesos dos Critérios'!$Q$4)))</f>
        <v>0.0320767195767196</v>
      </c>
      <c r="AI5525" s="5" t="n">
        <f aca="false">IF(AA5525="Intervalo 1",'[1]Pesos dos Critérios'!$R$4,IF(AA5525="Intervalo 2",'[1]Pesos dos Critérios'!$S$4,IF(AA5525="Intervalo 3",'[1]Pesos dos Critérios'!$T$4,'[1]Pesos dos Critérios'!$U$4)))</f>
        <v>0.0547619047619048</v>
      </c>
      <c r="AJ5525" s="5" t="n">
        <f aca="false">SUM(AB5525:AI5525)</f>
        <v>0.291817395567396</v>
      </c>
      <c r="AK5525" s="5" t="n">
        <v>5524</v>
      </c>
      <c r="AM5525" s="1" t="s">
        <v>52</v>
      </c>
    </row>
    <row r="5526" customFormat="false" ht="12.8" hidden="false" customHeight="true" outlineLevel="0" collapsed="false">
      <c r="A5526" s="7" t="n">
        <v>2021</v>
      </c>
      <c r="B5526" s="7" t="s">
        <v>3071</v>
      </c>
      <c r="C5526" s="8" t="s">
        <v>205</v>
      </c>
      <c r="D5526" s="7" t="s">
        <v>598</v>
      </c>
      <c r="E5526" s="7" t="s">
        <v>220</v>
      </c>
      <c r="F5526" s="7" t="s">
        <v>140</v>
      </c>
      <c r="G5526" s="7" t="s">
        <v>137</v>
      </c>
      <c r="H5526" s="9" t="n">
        <v>1</v>
      </c>
      <c r="I5526" s="7" t="s">
        <v>1889</v>
      </c>
      <c r="J5526" s="8" t="s">
        <v>45</v>
      </c>
      <c r="K5526" s="10" t="s">
        <v>46</v>
      </c>
      <c r="L5526" s="10" t="s">
        <v>83</v>
      </c>
      <c r="M5526" s="10" t="s">
        <v>56</v>
      </c>
      <c r="N5526" s="10" t="n">
        <v>0.012</v>
      </c>
      <c r="O5526" s="9" t="s">
        <v>49</v>
      </c>
      <c r="P5526" s="11" t="n">
        <v>0.093</v>
      </c>
      <c r="Q5526" s="8" t="s">
        <v>49</v>
      </c>
      <c r="R5526" s="11" t="n">
        <v>0.014</v>
      </c>
      <c r="S5526" s="8" t="s">
        <v>57</v>
      </c>
      <c r="T5526" s="11" t="n">
        <v>100</v>
      </c>
      <c r="U5526" s="8" t="s">
        <v>49</v>
      </c>
      <c r="V5526" s="11" t="n">
        <v>8.6</v>
      </c>
      <c r="W5526" s="11" t="n">
        <v>10.3</v>
      </c>
      <c r="X5526" s="11" t="n">
        <v>12.4</v>
      </c>
      <c r="Y5526" s="11" t="n">
        <v>14.6</v>
      </c>
      <c r="Z5526" s="11" t="n">
        <v>1.61</v>
      </c>
      <c r="AA5526" s="8" t="s">
        <v>49</v>
      </c>
      <c r="AB5526" s="5" t="n">
        <f aca="false">IF(C5526='[1]Pesos dos Critérios'!$V$3,'[1]Pesos dos Critérios'!$V$4,IF(Planilha1!C5526='[1]Pesos dos Critérios'!$W$3,'[1]Pesos dos Critérios'!$W$4,IF(Planilha1!C5526='[1]Pesos dos Critérios'!$X$3,'[1]Pesos dos Critérios'!$X$4,IF(Planilha1!C5526='[1]Pesos dos Critérios'!$Y$3,'[1]Pesos dos Critérios'!$Y$4,'[1]Pesos dos Critérios'!$Z$4))))</f>
        <v>0.0222222222222222</v>
      </c>
      <c r="AC5526" s="5" t="n">
        <f aca="false">IF(H5526=1,'[1]Pesos dos Critérios'!$AD$4,IF(Planilha1!H5526=2,'[1]Pesos dos Critérios'!$AE$4,IF(Planilha1!H5526=3,'[1]Pesos dos Critérios'!$AF$4,IF(Planilha1!H5526=4,'[1]Pesos dos Critérios'!$AG$4,'[1]Pesos dos Critérios'!$AH$4))))</f>
        <v>0.0555555555555556</v>
      </c>
      <c r="AD5526" s="5" t="n">
        <f aca="false">IF(J5526='[1]Pesos dos Critérios'!$AA$3,'[1]Pesos dos Critérios'!$AA$4,IF(Planilha1!J5526='[1]Pesos dos Critérios'!$AB$3,'[1]Pesos dos Critérios'!$AB$4,'[1]Pesos dos Critérios'!$AC$4))</f>
        <v>0.037037037037037</v>
      </c>
      <c r="AE5526" s="5" t="n">
        <f aca="false">IF(O5526="Intervalo 1",'[1]Pesos dos Critérios'!$L$4,IF(Planilha1!O5526="Intervalo 2",'[1]Pesos dos Critérios'!$L$4,IF(Planilha1!O5526="Intervalo 3",'[1]Pesos dos Critérios'!$L$4,'[1]Pesos dos Critérios'!$M$4)))</f>
        <v>0.0190883190883191</v>
      </c>
      <c r="AF5526" s="5" t="n">
        <f aca="false">IF(Q5526="Intervalo 1",'[1]Pesos dos Critérios'!$B$4,IF(Q5526="Intervalo 2",'[1]Pesos dos Critérios'!$C$4,IF(Q5526="Intervalo 3",'[1]Pesos dos Critérios'!$D$4,'[1]Pesos dos Critérios'!$E$4)))</f>
        <v>0.0531762065095399</v>
      </c>
      <c r="AG5526" s="5" t="n">
        <f aca="false">IF(S5526="Intervalo 1",'[1]Pesos dos Critérios'!$F$4,IF(S5526="Intervalo 2",'[1]Pesos dos Critérios'!$G$4,IF(S5526="Intervalo 3",'[1]Pesos dos Critérios'!$H$4,'[1]Pesos dos Critérios'!$I$4)))</f>
        <v>0.0252425044091711</v>
      </c>
      <c r="AH5526" s="5" t="n">
        <f aca="false">IF(U5526="Intervalo 1",'[1]Pesos dos Critérios'!$N$4,IF(U5526="Intervalo 2",'[1]Pesos dos Critérios'!$O$4,IF(U5526="Intervalo 3",'[1]Pesos dos Critérios'!$P$4,'[1]Pesos dos Critérios'!$Q$4)))</f>
        <v>0.0320767195767196</v>
      </c>
      <c r="AI5526" s="5" t="n">
        <f aca="false">IF(AA5526="Intervalo 1",'[1]Pesos dos Critérios'!$R$4,IF(AA5526="Intervalo 2",'[1]Pesos dos Critérios'!$S$4,IF(AA5526="Intervalo 3",'[1]Pesos dos Critérios'!$T$4,'[1]Pesos dos Critérios'!$U$4)))</f>
        <v>0.0658730158730159</v>
      </c>
      <c r="AJ5526" s="5" t="n">
        <f aca="false">SUM(AB5526:AI5526)</f>
        <v>0.31027158027158</v>
      </c>
      <c r="AK5526" s="5" t="n">
        <v>5525</v>
      </c>
      <c r="AM5526" s="1" t="s">
        <v>52</v>
      </c>
    </row>
    <row r="5527" customFormat="false" ht="12.8" hidden="false" customHeight="true" outlineLevel="0" collapsed="false">
      <c r="A5527" s="7" t="n">
        <v>2021</v>
      </c>
      <c r="B5527" s="7" t="s">
        <v>3071</v>
      </c>
      <c r="C5527" s="8" t="s">
        <v>205</v>
      </c>
      <c r="D5527" s="7" t="s">
        <v>598</v>
      </c>
      <c r="E5527" s="7" t="s">
        <v>220</v>
      </c>
      <c r="F5527" s="7" t="s">
        <v>141</v>
      </c>
      <c r="G5527" s="7" t="s">
        <v>137</v>
      </c>
      <c r="H5527" s="9" t="n">
        <v>1</v>
      </c>
      <c r="I5527" s="7" t="s">
        <v>219</v>
      </c>
      <c r="J5527" s="8" t="s">
        <v>86</v>
      </c>
      <c r="K5527" s="10" t="s">
        <v>46</v>
      </c>
      <c r="L5527" s="10" t="s">
        <v>83</v>
      </c>
      <c r="M5527" s="10" t="s">
        <v>56</v>
      </c>
      <c r="N5527" s="10" t="n">
        <v>0.015</v>
      </c>
      <c r="O5527" s="9" t="s">
        <v>57</v>
      </c>
      <c r="P5527" s="11" t="n">
        <v>0.086</v>
      </c>
      <c r="Q5527" s="8" t="s">
        <v>49</v>
      </c>
      <c r="R5527" s="11" t="n">
        <v>0.016</v>
      </c>
      <c r="S5527" s="8" t="s">
        <v>57</v>
      </c>
      <c r="T5527" s="11" t="n">
        <v>101</v>
      </c>
      <c r="U5527" s="8" t="s">
        <v>49</v>
      </c>
      <c r="V5527" s="11" t="n">
        <v>8.5</v>
      </c>
      <c r="W5527" s="11" t="n">
        <v>10.3</v>
      </c>
      <c r="X5527" s="11" t="n">
        <v>12.3</v>
      </c>
      <c r="Y5527" s="11" t="n">
        <v>14.5</v>
      </c>
      <c r="Z5527" s="11" t="n">
        <v>1.63</v>
      </c>
      <c r="AA5527" s="8" t="s">
        <v>49</v>
      </c>
      <c r="AB5527" s="5" t="n">
        <f aca="false">IF(C5527='[1]Pesos dos Critérios'!$V$3,'[1]Pesos dos Critérios'!$V$4,IF(Planilha1!C5527='[1]Pesos dos Critérios'!$W$3,'[1]Pesos dos Critérios'!$W$4,IF(Planilha1!C5527='[1]Pesos dos Critérios'!$X$3,'[1]Pesos dos Critérios'!$X$4,IF(Planilha1!C5527='[1]Pesos dos Critérios'!$Y$3,'[1]Pesos dos Critérios'!$Y$4,'[1]Pesos dos Critérios'!$Z$4))))</f>
        <v>0.0222222222222222</v>
      </c>
      <c r="AC5527" s="5" t="n">
        <f aca="false">IF(H5527=1,'[1]Pesos dos Critérios'!$AD$4,IF(Planilha1!H5527=2,'[1]Pesos dos Critérios'!$AE$4,IF(Planilha1!H5527=3,'[1]Pesos dos Critérios'!$AF$4,IF(Planilha1!H5527=4,'[1]Pesos dos Critérios'!$AG$4,'[1]Pesos dos Critérios'!$AH$4))))</f>
        <v>0.0555555555555556</v>
      </c>
      <c r="AD5527" s="5" t="n">
        <f aca="false">IF(J5527='[1]Pesos dos Critérios'!$AA$3,'[1]Pesos dos Critérios'!$AA$4,IF(Planilha1!J5527='[1]Pesos dos Critérios'!$AB$3,'[1]Pesos dos Critérios'!$AB$4,'[1]Pesos dos Critérios'!$AC$4))</f>
        <v>0.037037037037037</v>
      </c>
      <c r="AE5527" s="5" t="n">
        <f aca="false">IF(O5527="Intervalo 1",'[1]Pesos dos Critérios'!$L$4,IF(Planilha1!O5527="Intervalo 2",'[1]Pesos dos Critérios'!$L$4,IF(Planilha1!O5527="Intervalo 3",'[1]Pesos dos Critérios'!$L$4,'[1]Pesos dos Critérios'!$M$4)))</f>
        <v>0.0190883190883191</v>
      </c>
      <c r="AF5527" s="5" t="n">
        <f aca="false">IF(Q5527="Intervalo 1",'[1]Pesos dos Critérios'!$B$4,IF(Q5527="Intervalo 2",'[1]Pesos dos Critérios'!$C$4,IF(Q5527="Intervalo 3",'[1]Pesos dos Critérios'!$D$4,'[1]Pesos dos Critérios'!$E$4)))</f>
        <v>0.0531762065095399</v>
      </c>
      <c r="AG5527" s="5" t="n">
        <f aca="false">IF(S5527="Intervalo 1",'[1]Pesos dos Critérios'!$F$4,IF(S5527="Intervalo 2",'[1]Pesos dos Critérios'!$G$4,IF(S5527="Intervalo 3",'[1]Pesos dos Critérios'!$H$4,'[1]Pesos dos Critérios'!$I$4)))</f>
        <v>0.0252425044091711</v>
      </c>
      <c r="AH5527" s="5" t="n">
        <f aca="false">IF(U5527="Intervalo 1",'[1]Pesos dos Critérios'!$N$4,IF(U5527="Intervalo 2",'[1]Pesos dos Critérios'!$O$4,IF(U5527="Intervalo 3",'[1]Pesos dos Critérios'!$P$4,'[1]Pesos dos Critérios'!$Q$4)))</f>
        <v>0.0320767195767196</v>
      </c>
      <c r="AI5527" s="5" t="n">
        <f aca="false">IF(AA5527="Intervalo 1",'[1]Pesos dos Critérios'!$R$4,IF(AA5527="Intervalo 2",'[1]Pesos dos Critérios'!$S$4,IF(AA5527="Intervalo 3",'[1]Pesos dos Critérios'!$T$4,'[1]Pesos dos Critérios'!$U$4)))</f>
        <v>0.0658730158730159</v>
      </c>
      <c r="AJ5527" s="5" t="n">
        <f aca="false">SUM(AB5527:AI5527)</f>
        <v>0.31027158027158</v>
      </c>
      <c r="AK5527" s="5" t="n">
        <v>5526</v>
      </c>
      <c r="AM5527" s="1" t="s">
        <v>52</v>
      </c>
    </row>
    <row r="5528" customFormat="false" ht="12.8" hidden="false" customHeight="true" outlineLevel="0" collapsed="false">
      <c r="A5528" s="7" t="n">
        <v>2021</v>
      </c>
      <c r="B5528" s="7" t="s">
        <v>3071</v>
      </c>
      <c r="C5528" s="8" t="s">
        <v>205</v>
      </c>
      <c r="D5528" s="7" t="s">
        <v>598</v>
      </c>
      <c r="E5528" s="7" t="s">
        <v>220</v>
      </c>
      <c r="F5528" s="7" t="s">
        <v>143</v>
      </c>
      <c r="G5528" s="7" t="s">
        <v>137</v>
      </c>
      <c r="H5528" s="9" t="n">
        <v>1</v>
      </c>
      <c r="I5528" s="7" t="s">
        <v>219</v>
      </c>
      <c r="J5528" s="8" t="s">
        <v>86</v>
      </c>
      <c r="K5528" s="10" t="s">
        <v>46</v>
      </c>
      <c r="L5528" s="10" t="s">
        <v>83</v>
      </c>
      <c r="M5528" s="10" t="s">
        <v>56</v>
      </c>
      <c r="N5528" s="10" t="n">
        <v>0.015</v>
      </c>
      <c r="O5528" s="9" t="s">
        <v>57</v>
      </c>
      <c r="P5528" s="11" t="n">
        <v>0.086</v>
      </c>
      <c r="Q5528" s="8" t="s">
        <v>49</v>
      </c>
      <c r="R5528" s="11" t="n">
        <v>0.016</v>
      </c>
      <c r="S5528" s="8" t="s">
        <v>57</v>
      </c>
      <c r="T5528" s="11" t="n">
        <v>101</v>
      </c>
      <c r="U5528" s="8" t="s">
        <v>49</v>
      </c>
      <c r="V5528" s="11" t="n">
        <v>8.5</v>
      </c>
      <c r="W5528" s="11" t="n">
        <v>10.3</v>
      </c>
      <c r="X5528" s="11" t="n">
        <v>12.3</v>
      </c>
      <c r="Y5528" s="11" t="n">
        <v>14.5</v>
      </c>
      <c r="Z5528" s="11" t="n">
        <v>1.63</v>
      </c>
      <c r="AA5528" s="8" t="s">
        <v>49</v>
      </c>
      <c r="AB5528" s="5" t="n">
        <f aca="false">IF(C5528='[1]Pesos dos Critérios'!$V$3,'[1]Pesos dos Critérios'!$V$4,IF(Planilha1!C5528='[1]Pesos dos Critérios'!$W$3,'[1]Pesos dos Critérios'!$W$4,IF(Planilha1!C5528='[1]Pesos dos Critérios'!$X$3,'[1]Pesos dos Critérios'!$X$4,IF(Planilha1!C5528='[1]Pesos dos Critérios'!$Y$3,'[1]Pesos dos Critérios'!$Y$4,'[1]Pesos dos Critérios'!$Z$4))))</f>
        <v>0.0222222222222222</v>
      </c>
      <c r="AC5528" s="5" t="n">
        <f aca="false">IF(H5528=1,'[1]Pesos dos Critérios'!$AD$4,IF(Planilha1!H5528=2,'[1]Pesos dos Critérios'!$AE$4,IF(Planilha1!H5528=3,'[1]Pesos dos Critérios'!$AF$4,IF(Planilha1!H5528=4,'[1]Pesos dos Critérios'!$AG$4,'[1]Pesos dos Critérios'!$AH$4))))</f>
        <v>0.0555555555555556</v>
      </c>
      <c r="AD5528" s="5" t="n">
        <f aca="false">IF(J5528='[1]Pesos dos Critérios'!$AA$3,'[1]Pesos dos Critérios'!$AA$4,IF(Planilha1!J5528='[1]Pesos dos Critérios'!$AB$3,'[1]Pesos dos Critérios'!$AB$4,'[1]Pesos dos Critérios'!$AC$4))</f>
        <v>0.037037037037037</v>
      </c>
      <c r="AE5528" s="5" t="n">
        <f aca="false">IF(O5528="Intervalo 1",'[1]Pesos dos Critérios'!$L$4,IF(Planilha1!O5528="Intervalo 2",'[1]Pesos dos Critérios'!$L$4,IF(Planilha1!O5528="Intervalo 3",'[1]Pesos dos Critérios'!$L$4,'[1]Pesos dos Critérios'!$M$4)))</f>
        <v>0.0190883190883191</v>
      </c>
      <c r="AF5528" s="5" t="n">
        <f aca="false">IF(Q5528="Intervalo 1",'[1]Pesos dos Critérios'!$B$4,IF(Q5528="Intervalo 2",'[1]Pesos dos Critérios'!$C$4,IF(Q5528="Intervalo 3",'[1]Pesos dos Critérios'!$D$4,'[1]Pesos dos Critérios'!$E$4)))</f>
        <v>0.0531762065095399</v>
      </c>
      <c r="AG5528" s="5" t="n">
        <f aca="false">IF(S5528="Intervalo 1",'[1]Pesos dos Critérios'!$F$4,IF(S5528="Intervalo 2",'[1]Pesos dos Critérios'!$G$4,IF(S5528="Intervalo 3",'[1]Pesos dos Critérios'!$H$4,'[1]Pesos dos Critérios'!$I$4)))</f>
        <v>0.0252425044091711</v>
      </c>
      <c r="AH5528" s="5" t="n">
        <f aca="false">IF(U5528="Intervalo 1",'[1]Pesos dos Critérios'!$N$4,IF(U5528="Intervalo 2",'[1]Pesos dos Critérios'!$O$4,IF(U5528="Intervalo 3",'[1]Pesos dos Critérios'!$P$4,'[1]Pesos dos Critérios'!$Q$4)))</f>
        <v>0.0320767195767196</v>
      </c>
      <c r="AI5528" s="5" t="n">
        <f aca="false">IF(AA5528="Intervalo 1",'[1]Pesos dos Critérios'!$R$4,IF(AA5528="Intervalo 2",'[1]Pesos dos Critérios'!$S$4,IF(AA5528="Intervalo 3",'[1]Pesos dos Critérios'!$T$4,'[1]Pesos dos Critérios'!$U$4)))</f>
        <v>0.0658730158730159</v>
      </c>
      <c r="AJ5528" s="5" t="n">
        <f aca="false">SUM(AB5528:AI5528)</f>
        <v>0.31027158027158</v>
      </c>
      <c r="AK5528" s="5" t="n">
        <v>5527</v>
      </c>
      <c r="AM5528" s="1" t="s">
        <v>52</v>
      </c>
    </row>
    <row r="5529" customFormat="false" ht="12.8" hidden="false" customHeight="true" outlineLevel="0" collapsed="false">
      <c r="A5529" s="7" t="n">
        <v>2021</v>
      </c>
      <c r="B5529" s="7" t="s">
        <v>3071</v>
      </c>
      <c r="C5529" s="8" t="s">
        <v>205</v>
      </c>
      <c r="D5529" s="7" t="s">
        <v>598</v>
      </c>
      <c r="E5529" s="7" t="s">
        <v>220</v>
      </c>
      <c r="F5529" s="7" t="s">
        <v>144</v>
      </c>
      <c r="G5529" s="7" t="s">
        <v>137</v>
      </c>
      <c r="H5529" s="9" t="n">
        <v>1</v>
      </c>
      <c r="I5529" s="7" t="s">
        <v>219</v>
      </c>
      <c r="J5529" s="8" t="s">
        <v>86</v>
      </c>
      <c r="K5529" s="10" t="s">
        <v>46</v>
      </c>
      <c r="L5529" s="10" t="s">
        <v>83</v>
      </c>
      <c r="M5529" s="10" t="s">
        <v>56</v>
      </c>
      <c r="N5529" s="10" t="n">
        <v>0.015</v>
      </c>
      <c r="O5529" s="9" t="s">
        <v>57</v>
      </c>
      <c r="P5529" s="11" t="n">
        <v>0.086</v>
      </c>
      <c r="Q5529" s="8" t="s">
        <v>49</v>
      </c>
      <c r="R5529" s="11" t="n">
        <v>0.016</v>
      </c>
      <c r="S5529" s="8" t="s">
        <v>57</v>
      </c>
      <c r="T5529" s="11" t="n">
        <v>101</v>
      </c>
      <c r="U5529" s="8" t="s">
        <v>49</v>
      </c>
      <c r="V5529" s="11" t="n">
        <v>8.5</v>
      </c>
      <c r="W5529" s="11" t="n">
        <v>10.3</v>
      </c>
      <c r="X5529" s="11" t="n">
        <v>12.3</v>
      </c>
      <c r="Y5529" s="11" t="n">
        <v>14.5</v>
      </c>
      <c r="Z5529" s="11" t="n">
        <v>1.63</v>
      </c>
      <c r="AA5529" s="8" t="s">
        <v>49</v>
      </c>
      <c r="AB5529" s="5" t="n">
        <f aca="false">IF(C5529='[1]Pesos dos Critérios'!$V$3,'[1]Pesos dos Critérios'!$V$4,IF(Planilha1!C5529='[1]Pesos dos Critérios'!$W$3,'[1]Pesos dos Critérios'!$W$4,IF(Planilha1!C5529='[1]Pesos dos Critérios'!$X$3,'[1]Pesos dos Critérios'!$X$4,IF(Planilha1!C5529='[1]Pesos dos Critérios'!$Y$3,'[1]Pesos dos Critérios'!$Y$4,'[1]Pesos dos Critérios'!$Z$4))))</f>
        <v>0.0222222222222222</v>
      </c>
      <c r="AC5529" s="5" t="n">
        <f aca="false">IF(H5529=1,'[1]Pesos dos Critérios'!$AD$4,IF(Planilha1!H5529=2,'[1]Pesos dos Critérios'!$AE$4,IF(Planilha1!H5529=3,'[1]Pesos dos Critérios'!$AF$4,IF(Planilha1!H5529=4,'[1]Pesos dos Critérios'!$AG$4,'[1]Pesos dos Critérios'!$AH$4))))</f>
        <v>0.0555555555555556</v>
      </c>
      <c r="AD5529" s="5" t="n">
        <f aca="false">IF(J5529='[1]Pesos dos Critérios'!$AA$3,'[1]Pesos dos Critérios'!$AA$4,IF(Planilha1!J5529='[1]Pesos dos Critérios'!$AB$3,'[1]Pesos dos Critérios'!$AB$4,'[1]Pesos dos Critérios'!$AC$4))</f>
        <v>0.037037037037037</v>
      </c>
      <c r="AE5529" s="5" t="n">
        <f aca="false">IF(O5529="Intervalo 1",'[1]Pesos dos Critérios'!$L$4,IF(Planilha1!O5529="Intervalo 2",'[1]Pesos dos Critérios'!$L$4,IF(Planilha1!O5529="Intervalo 3",'[1]Pesos dos Critérios'!$L$4,'[1]Pesos dos Critérios'!$M$4)))</f>
        <v>0.0190883190883191</v>
      </c>
      <c r="AF5529" s="5" t="n">
        <f aca="false">IF(Q5529="Intervalo 1",'[1]Pesos dos Critérios'!$B$4,IF(Q5529="Intervalo 2",'[1]Pesos dos Critérios'!$C$4,IF(Q5529="Intervalo 3",'[1]Pesos dos Critérios'!$D$4,'[1]Pesos dos Critérios'!$E$4)))</f>
        <v>0.0531762065095399</v>
      </c>
      <c r="AG5529" s="5" t="n">
        <f aca="false">IF(S5529="Intervalo 1",'[1]Pesos dos Critérios'!$F$4,IF(S5529="Intervalo 2",'[1]Pesos dos Critérios'!$G$4,IF(S5529="Intervalo 3",'[1]Pesos dos Critérios'!$H$4,'[1]Pesos dos Critérios'!$I$4)))</f>
        <v>0.0252425044091711</v>
      </c>
      <c r="AH5529" s="5" t="n">
        <f aca="false">IF(U5529="Intervalo 1",'[1]Pesos dos Critérios'!$N$4,IF(U5529="Intervalo 2",'[1]Pesos dos Critérios'!$O$4,IF(U5529="Intervalo 3",'[1]Pesos dos Critérios'!$P$4,'[1]Pesos dos Critérios'!$Q$4)))</f>
        <v>0.0320767195767196</v>
      </c>
      <c r="AI5529" s="5" t="n">
        <f aca="false">IF(AA5529="Intervalo 1",'[1]Pesos dos Critérios'!$R$4,IF(AA5529="Intervalo 2",'[1]Pesos dos Critérios'!$S$4,IF(AA5529="Intervalo 3",'[1]Pesos dos Critérios'!$T$4,'[1]Pesos dos Critérios'!$U$4)))</f>
        <v>0.0658730158730159</v>
      </c>
      <c r="AJ5529" s="5" t="n">
        <f aca="false">SUM(AB5529:AI5529)</f>
        <v>0.31027158027158</v>
      </c>
      <c r="AK5529" s="5" t="n">
        <v>5528</v>
      </c>
      <c r="AM5529" s="1" t="s">
        <v>52</v>
      </c>
    </row>
    <row r="5530" customFormat="false" ht="12.8" hidden="false" customHeight="true" outlineLevel="0" collapsed="false">
      <c r="A5530" s="7" t="n">
        <v>2021</v>
      </c>
      <c r="B5530" s="7" t="s">
        <v>3071</v>
      </c>
      <c r="C5530" s="8" t="s">
        <v>205</v>
      </c>
      <c r="D5530" s="7" t="s">
        <v>598</v>
      </c>
      <c r="E5530" s="7" t="s">
        <v>220</v>
      </c>
      <c r="F5530" s="7" t="s">
        <v>2880</v>
      </c>
      <c r="G5530" s="7" t="s">
        <v>137</v>
      </c>
      <c r="H5530" s="9" t="n">
        <v>1</v>
      </c>
      <c r="I5530" s="7" t="s">
        <v>219</v>
      </c>
      <c r="J5530" s="8" t="s">
        <v>86</v>
      </c>
      <c r="K5530" s="10" t="s">
        <v>46</v>
      </c>
      <c r="L5530" s="10" t="s">
        <v>83</v>
      </c>
      <c r="M5530" s="10" t="s">
        <v>56</v>
      </c>
      <c r="N5530" s="10" t="n">
        <v>0.015</v>
      </c>
      <c r="O5530" s="9" t="s">
        <v>57</v>
      </c>
      <c r="P5530" s="11" t="n">
        <v>0.086</v>
      </c>
      <c r="Q5530" s="8" t="s">
        <v>49</v>
      </c>
      <c r="R5530" s="11" t="n">
        <v>0.016</v>
      </c>
      <c r="S5530" s="8" t="s">
        <v>57</v>
      </c>
      <c r="T5530" s="11" t="n">
        <v>101</v>
      </c>
      <c r="U5530" s="8" t="s">
        <v>49</v>
      </c>
      <c r="V5530" s="11" t="n">
        <v>8.5</v>
      </c>
      <c r="W5530" s="11" t="n">
        <v>10.3</v>
      </c>
      <c r="X5530" s="11" t="n">
        <v>12.3</v>
      </c>
      <c r="Y5530" s="11" t="n">
        <v>14.5</v>
      </c>
      <c r="Z5530" s="11" t="n">
        <v>1.63</v>
      </c>
      <c r="AA5530" s="8" t="s">
        <v>49</v>
      </c>
      <c r="AB5530" s="5" t="n">
        <f aca="false">IF(C5530='[1]Pesos dos Critérios'!$V$3,'[1]Pesos dos Critérios'!$V$4,IF(Planilha1!C5530='[1]Pesos dos Critérios'!$W$3,'[1]Pesos dos Critérios'!$W$4,IF(Planilha1!C5530='[1]Pesos dos Critérios'!$X$3,'[1]Pesos dos Critérios'!$X$4,IF(Planilha1!C5530='[1]Pesos dos Critérios'!$Y$3,'[1]Pesos dos Critérios'!$Y$4,'[1]Pesos dos Critérios'!$Z$4))))</f>
        <v>0.0222222222222222</v>
      </c>
      <c r="AC5530" s="5" t="n">
        <f aca="false">IF(H5530=1,'[1]Pesos dos Critérios'!$AD$4,IF(Planilha1!H5530=2,'[1]Pesos dos Critérios'!$AE$4,IF(Planilha1!H5530=3,'[1]Pesos dos Critérios'!$AF$4,IF(Planilha1!H5530=4,'[1]Pesos dos Critérios'!$AG$4,'[1]Pesos dos Critérios'!$AH$4))))</f>
        <v>0.0555555555555556</v>
      </c>
      <c r="AD5530" s="5" t="n">
        <f aca="false">IF(J5530='[1]Pesos dos Critérios'!$AA$3,'[1]Pesos dos Critérios'!$AA$4,IF(Planilha1!J5530='[1]Pesos dos Critérios'!$AB$3,'[1]Pesos dos Critérios'!$AB$4,'[1]Pesos dos Critérios'!$AC$4))</f>
        <v>0.037037037037037</v>
      </c>
      <c r="AE5530" s="5" t="n">
        <f aca="false">IF(O5530="Intervalo 1",'[1]Pesos dos Critérios'!$L$4,IF(Planilha1!O5530="Intervalo 2",'[1]Pesos dos Critérios'!$L$4,IF(Planilha1!O5530="Intervalo 3",'[1]Pesos dos Critérios'!$L$4,'[1]Pesos dos Critérios'!$M$4)))</f>
        <v>0.0190883190883191</v>
      </c>
      <c r="AF5530" s="5" t="n">
        <f aca="false">IF(Q5530="Intervalo 1",'[1]Pesos dos Critérios'!$B$4,IF(Q5530="Intervalo 2",'[1]Pesos dos Critérios'!$C$4,IF(Q5530="Intervalo 3",'[1]Pesos dos Critérios'!$D$4,'[1]Pesos dos Critérios'!$E$4)))</f>
        <v>0.0531762065095399</v>
      </c>
      <c r="AG5530" s="5" t="n">
        <f aca="false">IF(S5530="Intervalo 1",'[1]Pesos dos Critérios'!$F$4,IF(S5530="Intervalo 2",'[1]Pesos dos Critérios'!$G$4,IF(S5530="Intervalo 3",'[1]Pesos dos Critérios'!$H$4,'[1]Pesos dos Critérios'!$I$4)))</f>
        <v>0.0252425044091711</v>
      </c>
      <c r="AH5530" s="5" t="n">
        <f aca="false">IF(U5530="Intervalo 1",'[1]Pesos dos Critérios'!$N$4,IF(U5530="Intervalo 2",'[1]Pesos dos Critérios'!$O$4,IF(U5530="Intervalo 3",'[1]Pesos dos Critérios'!$P$4,'[1]Pesos dos Critérios'!$Q$4)))</f>
        <v>0.0320767195767196</v>
      </c>
      <c r="AI5530" s="5" t="n">
        <f aca="false">IF(AA5530="Intervalo 1",'[1]Pesos dos Critérios'!$R$4,IF(AA5530="Intervalo 2",'[1]Pesos dos Critérios'!$S$4,IF(AA5530="Intervalo 3",'[1]Pesos dos Critérios'!$T$4,'[1]Pesos dos Critérios'!$U$4)))</f>
        <v>0.0658730158730159</v>
      </c>
      <c r="AJ5530" s="5" t="n">
        <f aca="false">SUM(AB5530:AI5530)</f>
        <v>0.31027158027158</v>
      </c>
      <c r="AK5530" s="5" t="n">
        <v>5529</v>
      </c>
      <c r="AM5530" s="1" t="s">
        <v>52</v>
      </c>
    </row>
    <row r="5531" customFormat="false" ht="12.8" hidden="false" customHeight="true" outlineLevel="0" collapsed="false">
      <c r="A5531" s="7" t="n">
        <v>2021</v>
      </c>
      <c r="B5531" s="7" t="s">
        <v>3071</v>
      </c>
      <c r="C5531" s="8" t="s">
        <v>205</v>
      </c>
      <c r="D5531" s="7" t="s">
        <v>602</v>
      </c>
      <c r="E5531" s="7" t="s">
        <v>221</v>
      </c>
      <c r="F5531" s="7" t="s">
        <v>3039</v>
      </c>
      <c r="G5531" s="7" t="s">
        <v>1918</v>
      </c>
      <c r="H5531" s="9" t="n">
        <v>1</v>
      </c>
      <c r="I5531" s="7" t="s">
        <v>1916</v>
      </c>
      <c r="J5531" s="8" t="s">
        <v>86</v>
      </c>
      <c r="K5531" s="10" t="s">
        <v>46</v>
      </c>
      <c r="L5531" s="10" t="s">
        <v>83</v>
      </c>
      <c r="M5531" s="10" t="s">
        <v>56</v>
      </c>
      <c r="N5531" s="10" t="n">
        <v>0.019</v>
      </c>
      <c r="O5531" s="9" t="s">
        <v>57</v>
      </c>
      <c r="P5531" s="11" t="n">
        <v>0.234</v>
      </c>
      <c r="Q5531" s="8" t="s">
        <v>49</v>
      </c>
      <c r="R5531" s="11" t="n">
        <v>0.022</v>
      </c>
      <c r="S5531" s="8" t="s">
        <v>58</v>
      </c>
      <c r="T5531" s="11" t="n">
        <v>99</v>
      </c>
      <c r="U5531" s="8" t="s">
        <v>49</v>
      </c>
      <c r="V5531" s="11" t="n">
        <v>8</v>
      </c>
      <c r="W5531" s="11" t="n">
        <v>10.8</v>
      </c>
      <c r="X5531" s="11" t="n">
        <v>12.1</v>
      </c>
      <c r="Y5531" s="11" t="n">
        <v>15.3</v>
      </c>
      <c r="Z5531" s="11" t="n">
        <v>1.63</v>
      </c>
      <c r="AA5531" s="8" t="s">
        <v>49</v>
      </c>
      <c r="AB5531" s="5" t="n">
        <f aca="false">IF(C5531='[1]Pesos dos Critérios'!$V$3,'[1]Pesos dos Critérios'!$V$4,IF(Planilha1!C5531='[1]Pesos dos Critérios'!$W$3,'[1]Pesos dos Critérios'!$W$4,IF(Planilha1!C5531='[1]Pesos dos Critérios'!$X$3,'[1]Pesos dos Critérios'!$X$4,IF(Planilha1!C5531='[1]Pesos dos Critérios'!$Y$3,'[1]Pesos dos Critérios'!$Y$4,'[1]Pesos dos Critérios'!$Z$4))))</f>
        <v>0.0222222222222222</v>
      </c>
      <c r="AC5531" s="5" t="n">
        <f aca="false">IF(H5531=1,'[1]Pesos dos Critérios'!$AD$4,IF(Planilha1!H5531=2,'[1]Pesos dos Critérios'!$AE$4,IF(Planilha1!H5531=3,'[1]Pesos dos Critérios'!$AF$4,IF(Planilha1!H5531=4,'[1]Pesos dos Critérios'!$AG$4,'[1]Pesos dos Critérios'!$AH$4))))</f>
        <v>0.0555555555555556</v>
      </c>
      <c r="AD5531" s="5" t="n">
        <f aca="false">IF(J5531='[1]Pesos dos Critérios'!$AA$3,'[1]Pesos dos Critérios'!$AA$4,IF(Planilha1!J5531='[1]Pesos dos Critérios'!$AB$3,'[1]Pesos dos Critérios'!$AB$4,'[1]Pesos dos Critérios'!$AC$4))</f>
        <v>0.037037037037037</v>
      </c>
      <c r="AE5531" s="5" t="n">
        <f aca="false">IF(O5531="Intervalo 1",'[1]Pesos dos Critérios'!$L$4,IF(Planilha1!O5531="Intervalo 2",'[1]Pesos dos Critérios'!$L$4,IF(Planilha1!O5531="Intervalo 3",'[1]Pesos dos Critérios'!$L$4,'[1]Pesos dos Critérios'!$M$4)))</f>
        <v>0.0190883190883191</v>
      </c>
      <c r="AF5531" s="5" t="n">
        <f aca="false">IF(Q5531="Intervalo 1",'[1]Pesos dos Critérios'!$B$4,IF(Q5531="Intervalo 2",'[1]Pesos dos Critérios'!$C$4,IF(Q5531="Intervalo 3",'[1]Pesos dos Critérios'!$D$4,'[1]Pesos dos Critérios'!$E$4)))</f>
        <v>0.0531762065095399</v>
      </c>
      <c r="AG5531" s="5" t="n">
        <f aca="false">IF(S5531="Intervalo 1",'[1]Pesos dos Critérios'!$F$4,IF(S5531="Intervalo 2",'[1]Pesos dos Critérios'!$G$4,IF(S5531="Intervalo 3",'[1]Pesos dos Critérios'!$H$4,'[1]Pesos dos Critérios'!$I$4)))</f>
        <v>0.0252425044091711</v>
      </c>
      <c r="AH5531" s="5" t="n">
        <f aca="false">IF(U5531="Intervalo 1",'[1]Pesos dos Critérios'!$N$4,IF(U5531="Intervalo 2",'[1]Pesos dos Critérios'!$O$4,IF(U5531="Intervalo 3",'[1]Pesos dos Critérios'!$P$4,'[1]Pesos dos Critérios'!$Q$4)))</f>
        <v>0.0320767195767196</v>
      </c>
      <c r="AI5531" s="5" t="n">
        <f aca="false">IF(AA5531="Intervalo 1",'[1]Pesos dos Critérios'!$R$4,IF(AA5531="Intervalo 2",'[1]Pesos dos Critérios'!$S$4,IF(AA5531="Intervalo 3",'[1]Pesos dos Critérios'!$T$4,'[1]Pesos dos Critérios'!$U$4)))</f>
        <v>0.0658730158730159</v>
      </c>
      <c r="AJ5531" s="5" t="n">
        <f aca="false">SUM(AB5531:AI5531)</f>
        <v>0.31027158027158</v>
      </c>
      <c r="AK5531" s="5" t="n">
        <v>5530</v>
      </c>
      <c r="AM5531" s="1" t="s">
        <v>52</v>
      </c>
    </row>
    <row r="5532" customFormat="false" ht="12.8" hidden="false" customHeight="true" outlineLevel="0" collapsed="false">
      <c r="A5532" s="7" t="n">
        <v>2021</v>
      </c>
      <c r="B5532" s="7" t="s">
        <v>3071</v>
      </c>
      <c r="C5532" s="8" t="s">
        <v>205</v>
      </c>
      <c r="D5532" s="7" t="s">
        <v>602</v>
      </c>
      <c r="E5532" s="7" t="s">
        <v>221</v>
      </c>
      <c r="F5532" s="7" t="s">
        <v>3040</v>
      </c>
      <c r="G5532" s="7" t="s">
        <v>1918</v>
      </c>
      <c r="H5532" s="9" t="n">
        <v>1</v>
      </c>
      <c r="I5532" s="7" t="s">
        <v>1916</v>
      </c>
      <c r="J5532" s="8" t="s">
        <v>86</v>
      </c>
      <c r="K5532" s="10" t="s">
        <v>46</v>
      </c>
      <c r="L5532" s="10" t="s">
        <v>83</v>
      </c>
      <c r="M5532" s="10" t="s">
        <v>56</v>
      </c>
      <c r="N5532" s="10" t="n">
        <v>0.019</v>
      </c>
      <c r="O5532" s="9" t="s">
        <v>57</v>
      </c>
      <c r="P5532" s="11" t="n">
        <v>0.234</v>
      </c>
      <c r="Q5532" s="8" t="s">
        <v>49</v>
      </c>
      <c r="R5532" s="11" t="n">
        <v>0.022</v>
      </c>
      <c r="S5532" s="8" t="s">
        <v>58</v>
      </c>
      <c r="T5532" s="11" t="n">
        <v>99</v>
      </c>
      <c r="U5532" s="8" t="s">
        <v>49</v>
      </c>
      <c r="V5532" s="11" t="n">
        <v>8</v>
      </c>
      <c r="W5532" s="11" t="n">
        <v>10.8</v>
      </c>
      <c r="X5532" s="11" t="n">
        <v>12.1</v>
      </c>
      <c r="Y5532" s="11" t="n">
        <v>15.3</v>
      </c>
      <c r="Z5532" s="11" t="n">
        <v>1.63</v>
      </c>
      <c r="AA5532" s="8" t="s">
        <v>49</v>
      </c>
      <c r="AB5532" s="5" t="n">
        <f aca="false">IF(C5532='[1]Pesos dos Critérios'!$V$3,'[1]Pesos dos Critérios'!$V$4,IF(Planilha1!C5532='[1]Pesos dos Critérios'!$W$3,'[1]Pesos dos Critérios'!$W$4,IF(Planilha1!C5532='[1]Pesos dos Critérios'!$X$3,'[1]Pesos dos Critérios'!$X$4,IF(Planilha1!C5532='[1]Pesos dos Critérios'!$Y$3,'[1]Pesos dos Critérios'!$Y$4,'[1]Pesos dos Critérios'!$Z$4))))</f>
        <v>0.0222222222222222</v>
      </c>
      <c r="AC5532" s="5" t="n">
        <f aca="false">IF(H5532=1,'[1]Pesos dos Critérios'!$AD$4,IF(Planilha1!H5532=2,'[1]Pesos dos Critérios'!$AE$4,IF(Planilha1!H5532=3,'[1]Pesos dos Critérios'!$AF$4,IF(Planilha1!H5532=4,'[1]Pesos dos Critérios'!$AG$4,'[1]Pesos dos Critérios'!$AH$4))))</f>
        <v>0.0555555555555556</v>
      </c>
      <c r="AD5532" s="5" t="n">
        <f aca="false">IF(J5532='[1]Pesos dos Critérios'!$AA$3,'[1]Pesos dos Critérios'!$AA$4,IF(Planilha1!J5532='[1]Pesos dos Critérios'!$AB$3,'[1]Pesos dos Critérios'!$AB$4,'[1]Pesos dos Critérios'!$AC$4))</f>
        <v>0.037037037037037</v>
      </c>
      <c r="AE5532" s="5" t="n">
        <f aca="false">IF(O5532="Intervalo 1",'[1]Pesos dos Critérios'!$L$4,IF(Planilha1!O5532="Intervalo 2",'[1]Pesos dos Critérios'!$L$4,IF(Planilha1!O5532="Intervalo 3",'[1]Pesos dos Critérios'!$L$4,'[1]Pesos dos Critérios'!$M$4)))</f>
        <v>0.0190883190883191</v>
      </c>
      <c r="AF5532" s="5" t="n">
        <f aca="false">IF(Q5532="Intervalo 1",'[1]Pesos dos Critérios'!$B$4,IF(Q5532="Intervalo 2",'[1]Pesos dos Critérios'!$C$4,IF(Q5532="Intervalo 3",'[1]Pesos dos Critérios'!$D$4,'[1]Pesos dos Critérios'!$E$4)))</f>
        <v>0.0531762065095399</v>
      </c>
      <c r="AG5532" s="5" t="n">
        <f aca="false">IF(S5532="Intervalo 1",'[1]Pesos dos Critérios'!$F$4,IF(S5532="Intervalo 2",'[1]Pesos dos Critérios'!$G$4,IF(S5532="Intervalo 3",'[1]Pesos dos Critérios'!$H$4,'[1]Pesos dos Critérios'!$I$4)))</f>
        <v>0.0252425044091711</v>
      </c>
      <c r="AH5532" s="5" t="n">
        <f aca="false">IF(U5532="Intervalo 1",'[1]Pesos dos Critérios'!$N$4,IF(U5532="Intervalo 2",'[1]Pesos dos Critérios'!$O$4,IF(U5532="Intervalo 3",'[1]Pesos dos Critérios'!$P$4,'[1]Pesos dos Critérios'!$Q$4)))</f>
        <v>0.0320767195767196</v>
      </c>
      <c r="AI5532" s="5" t="n">
        <f aca="false">IF(AA5532="Intervalo 1",'[1]Pesos dos Critérios'!$R$4,IF(AA5532="Intervalo 2",'[1]Pesos dos Critérios'!$S$4,IF(AA5532="Intervalo 3",'[1]Pesos dos Critérios'!$T$4,'[1]Pesos dos Critérios'!$U$4)))</f>
        <v>0.0658730158730159</v>
      </c>
      <c r="AJ5532" s="5" t="n">
        <f aca="false">SUM(AB5532:AI5532)</f>
        <v>0.31027158027158</v>
      </c>
      <c r="AK5532" s="5" t="n">
        <v>5531</v>
      </c>
      <c r="AM5532" s="1" t="s">
        <v>52</v>
      </c>
    </row>
    <row r="5533" customFormat="false" ht="12.8" hidden="false" customHeight="true" outlineLevel="0" collapsed="false">
      <c r="A5533" s="7" t="n">
        <v>2021</v>
      </c>
      <c r="B5533" s="7" t="s">
        <v>3071</v>
      </c>
      <c r="C5533" s="8" t="s">
        <v>205</v>
      </c>
      <c r="D5533" s="7" t="s">
        <v>602</v>
      </c>
      <c r="E5533" s="7" t="s">
        <v>221</v>
      </c>
      <c r="F5533" s="7" t="s">
        <v>3041</v>
      </c>
      <c r="G5533" s="7" t="s">
        <v>1918</v>
      </c>
      <c r="H5533" s="9" t="n">
        <v>1</v>
      </c>
      <c r="I5533" s="7" t="s">
        <v>1916</v>
      </c>
      <c r="J5533" s="8" t="s">
        <v>86</v>
      </c>
      <c r="K5533" s="10" t="s">
        <v>46</v>
      </c>
      <c r="L5533" s="10" t="s">
        <v>83</v>
      </c>
      <c r="M5533" s="10" t="s">
        <v>56</v>
      </c>
      <c r="N5533" s="10" t="n">
        <v>0.027</v>
      </c>
      <c r="O5533" s="9" t="s">
        <v>50</v>
      </c>
      <c r="P5533" s="11" t="n">
        <v>0.357</v>
      </c>
      <c r="Q5533" s="8" t="s">
        <v>57</v>
      </c>
      <c r="R5533" s="11" t="n">
        <v>0.039</v>
      </c>
      <c r="S5533" s="8" t="s">
        <v>50</v>
      </c>
      <c r="T5533" s="11" t="n">
        <v>95</v>
      </c>
      <c r="U5533" s="8" t="s">
        <v>49</v>
      </c>
      <c r="V5533" s="11" t="n">
        <v>8.8</v>
      </c>
      <c r="W5533" s="11" t="n">
        <v>11</v>
      </c>
      <c r="X5533" s="11" t="n">
        <v>12.7</v>
      </c>
      <c r="Y5533" s="11" t="n">
        <v>15.6</v>
      </c>
      <c r="Z5533" s="11" t="n">
        <v>1.55</v>
      </c>
      <c r="AA5533" s="8" t="s">
        <v>49</v>
      </c>
      <c r="AB5533" s="5" t="n">
        <f aca="false">IF(C5533='[1]Pesos dos Critérios'!$V$3,'[1]Pesos dos Critérios'!$V$4,IF(Planilha1!C5533='[1]Pesos dos Critérios'!$W$3,'[1]Pesos dos Critérios'!$W$4,IF(Planilha1!C5533='[1]Pesos dos Critérios'!$X$3,'[1]Pesos dos Critérios'!$X$4,IF(Planilha1!C5533='[1]Pesos dos Critérios'!$Y$3,'[1]Pesos dos Critérios'!$Y$4,'[1]Pesos dos Critérios'!$Z$4))))</f>
        <v>0.0222222222222222</v>
      </c>
      <c r="AC5533" s="5" t="n">
        <f aca="false">IF(H5533=1,'[1]Pesos dos Critérios'!$AD$4,IF(Planilha1!H5533=2,'[1]Pesos dos Critérios'!$AE$4,IF(Planilha1!H5533=3,'[1]Pesos dos Critérios'!$AF$4,IF(Planilha1!H5533=4,'[1]Pesos dos Critérios'!$AG$4,'[1]Pesos dos Critérios'!$AH$4))))</f>
        <v>0.0555555555555556</v>
      </c>
      <c r="AD5533" s="5" t="n">
        <f aca="false">IF(J5533='[1]Pesos dos Critérios'!$AA$3,'[1]Pesos dos Critérios'!$AA$4,IF(Planilha1!J5533='[1]Pesos dos Critérios'!$AB$3,'[1]Pesos dos Critérios'!$AB$4,'[1]Pesos dos Critérios'!$AC$4))</f>
        <v>0.037037037037037</v>
      </c>
      <c r="AE5533" s="5" t="n">
        <f aca="false">IF(O5533="Intervalo 1",'[1]Pesos dos Critérios'!$L$4,IF(Planilha1!O5533="Intervalo 2",'[1]Pesos dos Critérios'!$L$4,IF(Planilha1!O5533="Intervalo 3",'[1]Pesos dos Critérios'!$L$4,'[1]Pesos dos Critérios'!$M$4)))</f>
        <v>0.0190883190883191</v>
      </c>
      <c r="AF5533" s="5" t="n">
        <f aca="false">IF(Q5533="Intervalo 1",'[1]Pesos dos Critérios'!$B$4,IF(Q5533="Intervalo 2",'[1]Pesos dos Critérios'!$C$4,IF(Q5533="Intervalo 3",'[1]Pesos dos Critérios'!$D$4,'[1]Pesos dos Critérios'!$E$4)))</f>
        <v>0.0240628507295174</v>
      </c>
      <c r="AG5533" s="5" t="n">
        <f aca="false">IF(S5533="Intervalo 1",'[1]Pesos dos Critérios'!$F$4,IF(S5533="Intervalo 2",'[1]Pesos dos Critérios'!$G$4,IF(S5533="Intervalo 3",'[1]Pesos dos Critérios'!$H$4,'[1]Pesos dos Critérios'!$I$4)))</f>
        <v>0.013613315696649</v>
      </c>
      <c r="AH5533" s="5" t="n">
        <f aca="false">IF(U5533="Intervalo 1",'[1]Pesos dos Critérios'!$N$4,IF(U5533="Intervalo 2",'[1]Pesos dos Critérios'!$O$4,IF(U5533="Intervalo 3",'[1]Pesos dos Critérios'!$P$4,'[1]Pesos dos Critérios'!$Q$4)))</f>
        <v>0.0320767195767196</v>
      </c>
      <c r="AI5533" s="5" t="n">
        <f aca="false">IF(AA5533="Intervalo 1",'[1]Pesos dos Critérios'!$R$4,IF(AA5533="Intervalo 2",'[1]Pesos dos Critérios'!$S$4,IF(AA5533="Intervalo 3",'[1]Pesos dos Critérios'!$T$4,'[1]Pesos dos Critérios'!$U$4)))</f>
        <v>0.0658730158730159</v>
      </c>
      <c r="AJ5533" s="5" t="n">
        <f aca="false">SUM(AB5533:AI5533)</f>
        <v>0.269529035779036</v>
      </c>
      <c r="AK5533" s="5" t="n">
        <v>5532</v>
      </c>
      <c r="AM5533" s="1" t="s">
        <v>67</v>
      </c>
    </row>
    <row r="5534" customFormat="false" ht="12.8" hidden="false" customHeight="true" outlineLevel="0" collapsed="false">
      <c r="A5534" s="7" t="n">
        <v>2021</v>
      </c>
      <c r="B5534" s="7" t="s">
        <v>3071</v>
      </c>
      <c r="C5534" s="8" t="s">
        <v>205</v>
      </c>
      <c r="D5534" s="7" t="s">
        <v>602</v>
      </c>
      <c r="E5534" s="7" t="s">
        <v>221</v>
      </c>
      <c r="F5534" s="7" t="s">
        <v>3042</v>
      </c>
      <c r="G5534" s="7" t="s">
        <v>123</v>
      </c>
      <c r="H5534" s="9" t="n">
        <v>2</v>
      </c>
      <c r="I5534" s="7" t="s">
        <v>1911</v>
      </c>
      <c r="J5534" s="8" t="s">
        <v>45</v>
      </c>
      <c r="K5534" s="10" t="s">
        <v>46</v>
      </c>
      <c r="L5534" s="10" t="s">
        <v>83</v>
      </c>
      <c r="M5534" s="10" t="s">
        <v>56</v>
      </c>
      <c r="N5534" s="10" t="n">
        <v>0.015</v>
      </c>
      <c r="O5534" s="9" t="s">
        <v>57</v>
      </c>
      <c r="P5534" s="11" t="n">
        <v>0.6</v>
      </c>
      <c r="Q5534" s="8" t="s">
        <v>50</v>
      </c>
      <c r="R5534" s="11" t="n">
        <v>0.021</v>
      </c>
      <c r="S5534" s="8" t="s">
        <v>58</v>
      </c>
      <c r="T5534" s="11" t="n">
        <v>97</v>
      </c>
      <c r="U5534" s="8" t="s">
        <v>49</v>
      </c>
      <c r="V5534" s="11" t="n">
        <v>8.5</v>
      </c>
      <c r="W5534" s="11" t="n">
        <v>10.5</v>
      </c>
      <c r="X5534" s="11" t="n">
        <v>12.6</v>
      </c>
      <c r="Y5534" s="11" t="n">
        <v>15.1</v>
      </c>
      <c r="Z5534" s="11" t="n">
        <v>1.59</v>
      </c>
      <c r="AA5534" s="8" t="s">
        <v>49</v>
      </c>
      <c r="AB5534" s="5" t="n">
        <f aca="false">IF(C5534='[1]Pesos dos Critérios'!$V$3,'[1]Pesos dos Critérios'!$V$4,IF(Planilha1!C5534='[1]Pesos dos Critérios'!$W$3,'[1]Pesos dos Critérios'!$W$4,IF(Planilha1!C5534='[1]Pesos dos Critérios'!$X$3,'[1]Pesos dos Critérios'!$X$4,IF(Planilha1!C5534='[1]Pesos dos Critérios'!$Y$3,'[1]Pesos dos Critérios'!$Y$4,'[1]Pesos dos Critérios'!$Z$4))))</f>
        <v>0.0222222222222222</v>
      </c>
      <c r="AC5534" s="5" t="n">
        <f aca="false">IF(H5534=1,'[1]Pesos dos Critérios'!$AD$4,IF(Planilha1!H5534=2,'[1]Pesos dos Critérios'!$AE$4,IF(Planilha1!H5534=3,'[1]Pesos dos Critérios'!$AF$4,IF(Planilha1!H5534=4,'[1]Pesos dos Critérios'!$AG$4,'[1]Pesos dos Critérios'!$AH$4))))</f>
        <v>0.0277777777777778</v>
      </c>
      <c r="AD5534" s="5" t="n">
        <f aca="false">IF(J5534='[1]Pesos dos Critérios'!$AA$3,'[1]Pesos dos Critérios'!$AA$4,IF(Planilha1!J5534='[1]Pesos dos Critérios'!$AB$3,'[1]Pesos dos Critérios'!$AB$4,'[1]Pesos dos Critérios'!$AC$4))</f>
        <v>0.037037037037037</v>
      </c>
      <c r="AE5534" s="5" t="n">
        <f aca="false">IF(O5534="Intervalo 1",'[1]Pesos dos Critérios'!$L$4,IF(Planilha1!O5534="Intervalo 2",'[1]Pesos dos Critérios'!$L$4,IF(Planilha1!O5534="Intervalo 3",'[1]Pesos dos Critérios'!$L$4,'[1]Pesos dos Critérios'!$M$4)))</f>
        <v>0.0190883190883191</v>
      </c>
      <c r="AF5534" s="5" t="n">
        <f aca="false">IF(Q5534="Intervalo 1",'[1]Pesos dos Critérios'!$B$4,IF(Q5534="Intervalo 2",'[1]Pesos dos Critérios'!$C$4,IF(Q5534="Intervalo 3",'[1]Pesos dos Critérios'!$D$4,'[1]Pesos dos Critérios'!$E$4)))</f>
        <v>0.0120314253647587</v>
      </c>
      <c r="AG5534" s="5" t="n">
        <f aca="false">IF(S5534="Intervalo 1",'[1]Pesos dos Critérios'!$F$4,IF(S5534="Intervalo 2",'[1]Pesos dos Critérios'!$G$4,IF(S5534="Intervalo 3",'[1]Pesos dos Critérios'!$H$4,'[1]Pesos dos Critérios'!$I$4)))</f>
        <v>0.0252425044091711</v>
      </c>
      <c r="AH5534" s="5" t="n">
        <f aca="false">IF(U5534="Intervalo 1",'[1]Pesos dos Critérios'!$N$4,IF(U5534="Intervalo 2",'[1]Pesos dos Critérios'!$O$4,IF(U5534="Intervalo 3",'[1]Pesos dos Critérios'!$P$4,'[1]Pesos dos Critérios'!$Q$4)))</f>
        <v>0.0320767195767196</v>
      </c>
      <c r="AI5534" s="5" t="n">
        <f aca="false">IF(AA5534="Intervalo 1",'[1]Pesos dos Critérios'!$R$4,IF(AA5534="Intervalo 2",'[1]Pesos dos Critérios'!$S$4,IF(AA5534="Intervalo 3",'[1]Pesos dos Critérios'!$T$4,'[1]Pesos dos Critérios'!$U$4)))</f>
        <v>0.0658730158730159</v>
      </c>
      <c r="AJ5534" s="5" t="n">
        <f aca="false">SUM(AB5534:AI5534)</f>
        <v>0.241349021349021</v>
      </c>
      <c r="AK5534" s="5" t="n">
        <v>5533</v>
      </c>
      <c r="AM5534" s="1" t="s">
        <v>60</v>
      </c>
    </row>
    <row r="5535" customFormat="false" ht="12.8" hidden="false" customHeight="true" outlineLevel="0" collapsed="false">
      <c r="A5535" s="7" t="n">
        <v>2021</v>
      </c>
      <c r="B5535" s="7" t="s">
        <v>3071</v>
      </c>
      <c r="C5535" s="8" t="s">
        <v>205</v>
      </c>
      <c r="D5535" s="7" t="s">
        <v>602</v>
      </c>
      <c r="E5535" s="7" t="s">
        <v>221</v>
      </c>
      <c r="F5535" s="7" t="s">
        <v>3042</v>
      </c>
      <c r="G5535" s="7" t="s">
        <v>123</v>
      </c>
      <c r="H5535" s="9" t="n">
        <v>2</v>
      </c>
      <c r="I5535" s="7" t="s">
        <v>1916</v>
      </c>
      <c r="J5535" s="8" t="s">
        <v>86</v>
      </c>
      <c r="K5535" s="10" t="s">
        <v>46</v>
      </c>
      <c r="L5535" s="10" t="s">
        <v>83</v>
      </c>
      <c r="M5535" s="10" t="s">
        <v>56</v>
      </c>
      <c r="N5535" s="10" t="n">
        <v>0.014</v>
      </c>
      <c r="O5535" s="9" t="s">
        <v>49</v>
      </c>
      <c r="P5535" s="11" t="n">
        <v>0.36</v>
      </c>
      <c r="Q5535" s="8" t="s">
        <v>57</v>
      </c>
      <c r="R5535" s="11" t="n">
        <v>0.019</v>
      </c>
      <c r="S5535" s="8" t="s">
        <v>58</v>
      </c>
      <c r="T5535" s="11" t="n">
        <v>104</v>
      </c>
      <c r="U5535" s="8" t="s">
        <v>57</v>
      </c>
      <c r="V5535" s="11" t="n">
        <v>8.1</v>
      </c>
      <c r="W5535" s="11" t="n">
        <v>10.4</v>
      </c>
      <c r="X5535" s="11" t="n">
        <v>11.5</v>
      </c>
      <c r="Y5535" s="11" t="n">
        <v>14.9</v>
      </c>
      <c r="Z5535" s="11" t="n">
        <v>1.68</v>
      </c>
      <c r="AA5535" s="8" t="s">
        <v>57</v>
      </c>
      <c r="AB5535" s="5" t="n">
        <f aca="false">IF(C5535='[1]Pesos dos Critérios'!$V$3,'[1]Pesos dos Critérios'!$V$4,IF(Planilha1!C5535='[1]Pesos dos Critérios'!$W$3,'[1]Pesos dos Critérios'!$W$4,IF(Planilha1!C5535='[1]Pesos dos Critérios'!$X$3,'[1]Pesos dos Critérios'!$X$4,IF(Planilha1!C5535='[1]Pesos dos Critérios'!$Y$3,'[1]Pesos dos Critérios'!$Y$4,'[1]Pesos dos Critérios'!$Z$4))))</f>
        <v>0.0222222222222222</v>
      </c>
      <c r="AC5535" s="5" t="n">
        <f aca="false">IF(H5535=1,'[1]Pesos dos Critérios'!$AD$4,IF(Planilha1!H5535=2,'[1]Pesos dos Critérios'!$AE$4,IF(Planilha1!H5535=3,'[1]Pesos dos Critérios'!$AF$4,IF(Planilha1!H5535=4,'[1]Pesos dos Critérios'!$AG$4,'[1]Pesos dos Critérios'!$AH$4))))</f>
        <v>0.0277777777777778</v>
      </c>
      <c r="AD5535" s="5" t="n">
        <f aca="false">IF(J5535='[1]Pesos dos Critérios'!$AA$3,'[1]Pesos dos Critérios'!$AA$4,IF(Planilha1!J5535='[1]Pesos dos Critérios'!$AB$3,'[1]Pesos dos Critérios'!$AB$4,'[1]Pesos dos Critérios'!$AC$4))</f>
        <v>0.037037037037037</v>
      </c>
      <c r="AE5535" s="5" t="n">
        <f aca="false">IF(O5535="Intervalo 1",'[1]Pesos dos Critérios'!$L$4,IF(Planilha1!O5535="Intervalo 2",'[1]Pesos dos Critérios'!$L$4,IF(Planilha1!O5535="Intervalo 3",'[1]Pesos dos Critérios'!$L$4,'[1]Pesos dos Critérios'!$M$4)))</f>
        <v>0.0190883190883191</v>
      </c>
      <c r="AF5535" s="5" t="n">
        <f aca="false">IF(Q5535="Intervalo 1",'[1]Pesos dos Critérios'!$B$4,IF(Q5535="Intervalo 2",'[1]Pesos dos Critérios'!$C$4,IF(Q5535="Intervalo 3",'[1]Pesos dos Critérios'!$D$4,'[1]Pesos dos Critérios'!$E$4)))</f>
        <v>0.0240628507295174</v>
      </c>
      <c r="AG5535" s="5" t="n">
        <f aca="false">IF(S5535="Intervalo 1",'[1]Pesos dos Critérios'!$F$4,IF(S5535="Intervalo 2",'[1]Pesos dos Critérios'!$G$4,IF(S5535="Intervalo 3",'[1]Pesos dos Critérios'!$H$4,'[1]Pesos dos Critérios'!$I$4)))</f>
        <v>0.0252425044091711</v>
      </c>
      <c r="AH5535" s="5" t="n">
        <f aca="false">IF(U5535="Intervalo 1",'[1]Pesos dos Critérios'!$N$4,IF(U5535="Intervalo 2",'[1]Pesos dos Critérios'!$O$4,IF(U5535="Intervalo 3",'[1]Pesos dos Critérios'!$P$4,'[1]Pesos dos Critérios'!$Q$4)))</f>
        <v>0.0320767195767196</v>
      </c>
      <c r="AI5535" s="5" t="n">
        <f aca="false">IF(AA5535="Intervalo 1",'[1]Pesos dos Critérios'!$R$4,IF(AA5535="Intervalo 2",'[1]Pesos dos Critérios'!$S$4,IF(AA5535="Intervalo 3",'[1]Pesos dos Critérios'!$T$4,'[1]Pesos dos Critérios'!$U$4)))</f>
        <v>0.0547619047619048</v>
      </c>
      <c r="AJ5535" s="5" t="n">
        <f aca="false">SUM(AB5535:AI5535)</f>
        <v>0.242269335602669</v>
      </c>
      <c r="AK5535" s="5" t="n">
        <v>5534</v>
      </c>
      <c r="AM5535" s="1" t="s">
        <v>60</v>
      </c>
    </row>
    <row r="5536" customFormat="false" ht="12.8" hidden="false" customHeight="true" outlineLevel="0" collapsed="false">
      <c r="A5536" s="7" t="n">
        <v>2021</v>
      </c>
      <c r="B5536" s="7" t="s">
        <v>3071</v>
      </c>
      <c r="C5536" s="8" t="s">
        <v>205</v>
      </c>
      <c r="D5536" s="7" t="s">
        <v>602</v>
      </c>
      <c r="E5536" s="7" t="s">
        <v>221</v>
      </c>
      <c r="F5536" s="7" t="s">
        <v>3042</v>
      </c>
      <c r="G5536" s="7" t="s">
        <v>43</v>
      </c>
      <c r="H5536" s="9" t="n">
        <v>1</v>
      </c>
      <c r="I5536" s="7" t="s">
        <v>1889</v>
      </c>
      <c r="J5536" s="8" t="s">
        <v>45</v>
      </c>
      <c r="K5536" s="10" t="s">
        <v>46</v>
      </c>
      <c r="L5536" s="10" t="s">
        <v>83</v>
      </c>
      <c r="M5536" s="10" t="s">
        <v>56</v>
      </c>
      <c r="N5536" s="10" t="n">
        <v>0.026</v>
      </c>
      <c r="O5536" s="9" t="s">
        <v>58</v>
      </c>
      <c r="P5536" s="11" t="n">
        <v>0.525</v>
      </c>
      <c r="Q5536" s="8" t="s">
        <v>58</v>
      </c>
      <c r="R5536" s="11" t="n">
        <v>0.023</v>
      </c>
      <c r="S5536" s="8" t="s">
        <v>58</v>
      </c>
      <c r="T5536" s="11" t="n">
        <v>90</v>
      </c>
      <c r="U5536" s="8" t="s">
        <v>49</v>
      </c>
      <c r="V5536" s="11" t="n">
        <v>9.6</v>
      </c>
      <c r="W5536" s="11" t="n">
        <v>11.1</v>
      </c>
      <c r="X5536" s="11" t="n">
        <v>13.7</v>
      </c>
      <c r="Y5536" s="11" t="n">
        <v>15.7</v>
      </c>
      <c r="Z5536" s="11" t="n">
        <v>1.46</v>
      </c>
      <c r="AA5536" s="8" t="s">
        <v>49</v>
      </c>
      <c r="AB5536" s="5" t="n">
        <f aca="false">IF(C5536='[1]Pesos dos Critérios'!$V$3,'[1]Pesos dos Critérios'!$V$4,IF(Planilha1!C5536='[1]Pesos dos Critérios'!$W$3,'[1]Pesos dos Critérios'!$W$4,IF(Planilha1!C5536='[1]Pesos dos Critérios'!$X$3,'[1]Pesos dos Critérios'!$X$4,IF(Planilha1!C5536='[1]Pesos dos Critérios'!$Y$3,'[1]Pesos dos Critérios'!$Y$4,'[1]Pesos dos Critérios'!$Z$4))))</f>
        <v>0.0222222222222222</v>
      </c>
      <c r="AC5536" s="5" t="n">
        <f aca="false">IF(H5536=1,'[1]Pesos dos Critérios'!$AD$4,IF(Planilha1!H5536=2,'[1]Pesos dos Critérios'!$AE$4,IF(Planilha1!H5536=3,'[1]Pesos dos Critérios'!$AF$4,IF(Planilha1!H5536=4,'[1]Pesos dos Critérios'!$AG$4,'[1]Pesos dos Critérios'!$AH$4))))</f>
        <v>0.0555555555555556</v>
      </c>
      <c r="AD5536" s="5" t="n">
        <f aca="false">IF(J5536='[1]Pesos dos Critérios'!$AA$3,'[1]Pesos dos Critérios'!$AA$4,IF(Planilha1!J5536='[1]Pesos dos Critérios'!$AB$3,'[1]Pesos dos Critérios'!$AB$4,'[1]Pesos dos Critérios'!$AC$4))</f>
        <v>0.037037037037037</v>
      </c>
      <c r="AE5536" s="5" t="n">
        <f aca="false">IF(O5536="Intervalo 1",'[1]Pesos dos Critérios'!$L$4,IF(Planilha1!O5536="Intervalo 2",'[1]Pesos dos Critérios'!$L$4,IF(Planilha1!O5536="Intervalo 3",'[1]Pesos dos Critérios'!$L$4,'[1]Pesos dos Critérios'!$M$4)))</f>
        <v>0.0190883190883191</v>
      </c>
      <c r="AF5536" s="5" t="n">
        <f aca="false">IF(Q5536="Intervalo 1",'[1]Pesos dos Critérios'!$B$4,IF(Q5536="Intervalo 2",'[1]Pesos dos Critérios'!$C$4,IF(Q5536="Intervalo 3",'[1]Pesos dos Critérios'!$D$4,'[1]Pesos dos Critérios'!$E$4)))</f>
        <v>0.0218406285072952</v>
      </c>
      <c r="AG5536" s="5" t="n">
        <f aca="false">IF(S5536="Intervalo 1",'[1]Pesos dos Critérios'!$F$4,IF(S5536="Intervalo 2",'[1]Pesos dos Critérios'!$G$4,IF(S5536="Intervalo 3",'[1]Pesos dos Critérios'!$H$4,'[1]Pesos dos Critérios'!$I$4)))</f>
        <v>0.0252425044091711</v>
      </c>
      <c r="AH5536" s="5" t="n">
        <f aca="false">IF(U5536="Intervalo 1",'[1]Pesos dos Critérios'!$N$4,IF(U5536="Intervalo 2",'[1]Pesos dos Critérios'!$O$4,IF(U5536="Intervalo 3",'[1]Pesos dos Critérios'!$P$4,'[1]Pesos dos Critérios'!$Q$4)))</f>
        <v>0.0320767195767196</v>
      </c>
      <c r="AI5536" s="5" t="n">
        <f aca="false">IF(AA5536="Intervalo 1",'[1]Pesos dos Critérios'!$R$4,IF(AA5536="Intervalo 2",'[1]Pesos dos Critérios'!$S$4,IF(AA5536="Intervalo 3",'[1]Pesos dos Critérios'!$T$4,'[1]Pesos dos Critérios'!$U$4)))</f>
        <v>0.0658730158730159</v>
      </c>
      <c r="AJ5536" s="5" t="n">
        <f aca="false">SUM(AB5536:AI5536)</f>
        <v>0.278936002269336</v>
      </c>
      <c r="AK5536" s="5" t="n">
        <v>5535</v>
      </c>
      <c r="AM5536" s="1" t="s">
        <v>67</v>
      </c>
    </row>
    <row r="5537" customFormat="false" ht="12.8" hidden="false" customHeight="true" outlineLevel="0" collapsed="false">
      <c r="A5537" s="7" t="n">
        <v>2021</v>
      </c>
      <c r="B5537" s="7" t="s">
        <v>3071</v>
      </c>
      <c r="C5537" s="8" t="s">
        <v>205</v>
      </c>
      <c r="D5537" s="7" t="s">
        <v>602</v>
      </c>
      <c r="E5537" s="7" t="s">
        <v>221</v>
      </c>
      <c r="F5537" s="7" t="s">
        <v>3039</v>
      </c>
      <c r="G5537" s="7" t="s">
        <v>43</v>
      </c>
      <c r="H5537" s="9" t="n">
        <v>1</v>
      </c>
      <c r="I5537" s="7" t="s">
        <v>1889</v>
      </c>
      <c r="J5537" s="8" t="s">
        <v>45</v>
      </c>
      <c r="K5537" s="10" t="s">
        <v>46</v>
      </c>
      <c r="L5537" s="10" t="s">
        <v>83</v>
      </c>
      <c r="M5537" s="10" t="s">
        <v>56</v>
      </c>
      <c r="N5537" s="10" t="n">
        <v>0.026</v>
      </c>
      <c r="O5537" s="9" t="s">
        <v>58</v>
      </c>
      <c r="P5537" s="11" t="n">
        <v>0.525</v>
      </c>
      <c r="Q5537" s="8" t="s">
        <v>58</v>
      </c>
      <c r="R5537" s="11" t="n">
        <v>0.023</v>
      </c>
      <c r="S5537" s="8" t="s">
        <v>58</v>
      </c>
      <c r="T5537" s="11" t="n">
        <v>90</v>
      </c>
      <c r="U5537" s="8" t="s">
        <v>49</v>
      </c>
      <c r="V5537" s="11" t="n">
        <v>9.6</v>
      </c>
      <c r="W5537" s="11" t="n">
        <v>11.1</v>
      </c>
      <c r="X5537" s="11" t="n">
        <v>13.7</v>
      </c>
      <c r="Y5537" s="11" t="n">
        <v>15.7</v>
      </c>
      <c r="Z5537" s="11" t="n">
        <v>1.46</v>
      </c>
      <c r="AA5537" s="8" t="s">
        <v>49</v>
      </c>
      <c r="AB5537" s="5" t="n">
        <f aca="false">IF(C5537='[1]Pesos dos Critérios'!$V$3,'[1]Pesos dos Critérios'!$V$4,IF(Planilha1!C5537='[1]Pesos dos Critérios'!$W$3,'[1]Pesos dos Critérios'!$W$4,IF(Planilha1!C5537='[1]Pesos dos Critérios'!$X$3,'[1]Pesos dos Critérios'!$X$4,IF(Planilha1!C5537='[1]Pesos dos Critérios'!$Y$3,'[1]Pesos dos Critérios'!$Y$4,'[1]Pesos dos Critérios'!$Z$4))))</f>
        <v>0.0222222222222222</v>
      </c>
      <c r="AC5537" s="5" t="n">
        <f aca="false">IF(H5537=1,'[1]Pesos dos Critérios'!$AD$4,IF(Planilha1!H5537=2,'[1]Pesos dos Critérios'!$AE$4,IF(Planilha1!H5537=3,'[1]Pesos dos Critérios'!$AF$4,IF(Planilha1!H5537=4,'[1]Pesos dos Critérios'!$AG$4,'[1]Pesos dos Critérios'!$AH$4))))</f>
        <v>0.0555555555555556</v>
      </c>
      <c r="AD5537" s="5" t="n">
        <f aca="false">IF(J5537='[1]Pesos dos Critérios'!$AA$3,'[1]Pesos dos Critérios'!$AA$4,IF(Planilha1!J5537='[1]Pesos dos Critérios'!$AB$3,'[1]Pesos dos Critérios'!$AB$4,'[1]Pesos dos Critérios'!$AC$4))</f>
        <v>0.037037037037037</v>
      </c>
      <c r="AE5537" s="5" t="n">
        <f aca="false">IF(O5537="Intervalo 1",'[1]Pesos dos Critérios'!$L$4,IF(Planilha1!O5537="Intervalo 2",'[1]Pesos dos Critérios'!$L$4,IF(Planilha1!O5537="Intervalo 3",'[1]Pesos dos Critérios'!$L$4,'[1]Pesos dos Critérios'!$M$4)))</f>
        <v>0.0190883190883191</v>
      </c>
      <c r="AF5537" s="5" t="n">
        <f aca="false">IF(Q5537="Intervalo 1",'[1]Pesos dos Critérios'!$B$4,IF(Q5537="Intervalo 2",'[1]Pesos dos Critérios'!$C$4,IF(Q5537="Intervalo 3",'[1]Pesos dos Critérios'!$D$4,'[1]Pesos dos Critérios'!$E$4)))</f>
        <v>0.0218406285072952</v>
      </c>
      <c r="AG5537" s="5" t="n">
        <f aca="false">IF(S5537="Intervalo 1",'[1]Pesos dos Critérios'!$F$4,IF(S5537="Intervalo 2",'[1]Pesos dos Critérios'!$G$4,IF(S5537="Intervalo 3",'[1]Pesos dos Critérios'!$H$4,'[1]Pesos dos Critérios'!$I$4)))</f>
        <v>0.0252425044091711</v>
      </c>
      <c r="AH5537" s="5" t="n">
        <f aca="false">IF(U5537="Intervalo 1",'[1]Pesos dos Critérios'!$N$4,IF(U5537="Intervalo 2",'[1]Pesos dos Critérios'!$O$4,IF(U5537="Intervalo 3",'[1]Pesos dos Critérios'!$P$4,'[1]Pesos dos Critérios'!$Q$4)))</f>
        <v>0.0320767195767196</v>
      </c>
      <c r="AI5537" s="5" t="n">
        <f aca="false">IF(AA5537="Intervalo 1",'[1]Pesos dos Critérios'!$R$4,IF(AA5537="Intervalo 2",'[1]Pesos dos Critérios'!$S$4,IF(AA5537="Intervalo 3",'[1]Pesos dos Critérios'!$T$4,'[1]Pesos dos Critérios'!$U$4)))</f>
        <v>0.0658730158730159</v>
      </c>
      <c r="AJ5537" s="5" t="n">
        <f aca="false">SUM(AB5537:AI5537)</f>
        <v>0.278936002269336</v>
      </c>
      <c r="AK5537" s="5" t="n">
        <v>5536</v>
      </c>
      <c r="AM5537" s="1" t="s">
        <v>67</v>
      </c>
    </row>
    <row r="5538" customFormat="false" ht="12.8" hidden="false" customHeight="true" outlineLevel="0" collapsed="false">
      <c r="A5538" s="7" t="n">
        <v>2021</v>
      </c>
      <c r="B5538" s="7" t="s">
        <v>3071</v>
      </c>
      <c r="C5538" s="8" t="s">
        <v>205</v>
      </c>
      <c r="D5538" s="7" t="s">
        <v>602</v>
      </c>
      <c r="E5538" s="7" t="s">
        <v>221</v>
      </c>
      <c r="F5538" s="7" t="s">
        <v>855</v>
      </c>
      <c r="G5538" s="7" t="s">
        <v>1918</v>
      </c>
      <c r="H5538" s="9" t="n">
        <v>1</v>
      </c>
      <c r="I5538" s="7" t="s">
        <v>1911</v>
      </c>
      <c r="J5538" s="8" t="s">
        <v>45</v>
      </c>
      <c r="K5538" s="10" t="s">
        <v>46</v>
      </c>
      <c r="L5538" s="10" t="s">
        <v>83</v>
      </c>
      <c r="M5538" s="10" t="s">
        <v>56</v>
      </c>
      <c r="N5538" s="10" t="n">
        <v>0.035</v>
      </c>
      <c r="O5538" s="9" t="s">
        <v>50</v>
      </c>
      <c r="P5538" s="11" t="n">
        <v>0.411</v>
      </c>
      <c r="Q5538" s="8" t="s">
        <v>58</v>
      </c>
      <c r="R5538" s="11" t="n">
        <v>0.015</v>
      </c>
      <c r="S5538" s="8" t="s">
        <v>57</v>
      </c>
      <c r="T5538" s="11" t="n">
        <v>89</v>
      </c>
      <c r="U5538" s="8" t="s">
        <v>49</v>
      </c>
      <c r="V5538" s="11" t="n">
        <v>9.8</v>
      </c>
      <c r="W5538" s="11" t="n">
        <v>11.6</v>
      </c>
      <c r="X5538" s="11" t="n">
        <v>13.6</v>
      </c>
      <c r="Y5538" s="11" t="n">
        <v>16</v>
      </c>
      <c r="Z5538" s="11" t="n">
        <v>1.43</v>
      </c>
      <c r="AA5538" s="8" t="s">
        <v>49</v>
      </c>
      <c r="AB5538" s="5" t="n">
        <f aca="false">IF(C5538='[1]Pesos dos Critérios'!$V$3,'[1]Pesos dos Critérios'!$V$4,IF(Planilha1!C5538='[1]Pesos dos Critérios'!$W$3,'[1]Pesos dos Critérios'!$W$4,IF(Planilha1!C5538='[1]Pesos dos Critérios'!$X$3,'[1]Pesos dos Critérios'!$X$4,IF(Planilha1!C5538='[1]Pesos dos Critérios'!$Y$3,'[1]Pesos dos Critérios'!$Y$4,'[1]Pesos dos Critérios'!$Z$4))))</f>
        <v>0.0222222222222222</v>
      </c>
      <c r="AC5538" s="5" t="n">
        <f aca="false">IF(H5538=1,'[1]Pesos dos Critérios'!$AD$4,IF(Planilha1!H5538=2,'[1]Pesos dos Critérios'!$AE$4,IF(Planilha1!H5538=3,'[1]Pesos dos Critérios'!$AF$4,IF(Planilha1!H5538=4,'[1]Pesos dos Critérios'!$AG$4,'[1]Pesos dos Critérios'!$AH$4))))</f>
        <v>0.0555555555555556</v>
      </c>
      <c r="AD5538" s="5" t="n">
        <f aca="false">IF(J5538='[1]Pesos dos Critérios'!$AA$3,'[1]Pesos dos Critérios'!$AA$4,IF(Planilha1!J5538='[1]Pesos dos Critérios'!$AB$3,'[1]Pesos dos Critérios'!$AB$4,'[1]Pesos dos Critérios'!$AC$4))</f>
        <v>0.037037037037037</v>
      </c>
      <c r="AE5538" s="5" t="n">
        <f aca="false">IF(O5538="Intervalo 1",'[1]Pesos dos Critérios'!$L$4,IF(Planilha1!O5538="Intervalo 2",'[1]Pesos dos Critérios'!$L$4,IF(Planilha1!O5538="Intervalo 3",'[1]Pesos dos Critérios'!$L$4,'[1]Pesos dos Critérios'!$M$4)))</f>
        <v>0.0190883190883191</v>
      </c>
      <c r="AF5538" s="5" t="n">
        <f aca="false">IF(Q5538="Intervalo 1",'[1]Pesos dos Critérios'!$B$4,IF(Q5538="Intervalo 2",'[1]Pesos dos Critérios'!$C$4,IF(Q5538="Intervalo 3",'[1]Pesos dos Critérios'!$D$4,'[1]Pesos dos Critérios'!$E$4)))</f>
        <v>0.0218406285072952</v>
      </c>
      <c r="AG5538" s="5" t="n">
        <f aca="false">IF(S5538="Intervalo 1",'[1]Pesos dos Critérios'!$F$4,IF(S5538="Intervalo 2",'[1]Pesos dos Critérios'!$G$4,IF(S5538="Intervalo 3",'[1]Pesos dos Critérios'!$H$4,'[1]Pesos dos Critérios'!$I$4)))</f>
        <v>0.0252425044091711</v>
      </c>
      <c r="AH5538" s="5" t="n">
        <f aca="false">IF(U5538="Intervalo 1",'[1]Pesos dos Critérios'!$N$4,IF(U5538="Intervalo 2",'[1]Pesos dos Critérios'!$O$4,IF(U5538="Intervalo 3",'[1]Pesos dos Critérios'!$P$4,'[1]Pesos dos Critérios'!$Q$4)))</f>
        <v>0.0320767195767196</v>
      </c>
      <c r="AI5538" s="5" t="n">
        <f aca="false">IF(AA5538="Intervalo 1",'[1]Pesos dos Critérios'!$R$4,IF(AA5538="Intervalo 2",'[1]Pesos dos Critérios'!$S$4,IF(AA5538="Intervalo 3",'[1]Pesos dos Critérios'!$T$4,'[1]Pesos dos Critérios'!$U$4)))</f>
        <v>0.0658730158730159</v>
      </c>
      <c r="AJ5538" s="5" t="n">
        <f aca="false">SUM(AB5538:AI5538)</f>
        <v>0.278936002269336</v>
      </c>
      <c r="AK5538" s="5" t="n">
        <v>5537</v>
      </c>
      <c r="AM5538" s="1" t="s">
        <v>67</v>
      </c>
    </row>
    <row r="5539" customFormat="false" ht="12.8" hidden="false" customHeight="true" outlineLevel="0" collapsed="false">
      <c r="A5539" s="7" t="n">
        <v>2021</v>
      </c>
      <c r="B5539" s="7" t="s">
        <v>3071</v>
      </c>
      <c r="C5539" s="8" t="s">
        <v>205</v>
      </c>
      <c r="D5539" s="7" t="s">
        <v>602</v>
      </c>
      <c r="E5539" s="7" t="s">
        <v>221</v>
      </c>
      <c r="F5539" s="7" t="s">
        <v>855</v>
      </c>
      <c r="G5539" s="7" t="s">
        <v>1918</v>
      </c>
      <c r="H5539" s="9" t="n">
        <v>1</v>
      </c>
      <c r="I5539" s="7" t="s">
        <v>1916</v>
      </c>
      <c r="J5539" s="8" t="s">
        <v>86</v>
      </c>
      <c r="K5539" s="10" t="s">
        <v>46</v>
      </c>
      <c r="L5539" s="10" t="s">
        <v>83</v>
      </c>
      <c r="M5539" s="10" t="s">
        <v>56</v>
      </c>
      <c r="N5539" s="10" t="n">
        <v>0.019</v>
      </c>
      <c r="O5539" s="9" t="s">
        <v>57</v>
      </c>
      <c r="P5539" s="11" t="n">
        <v>0.234</v>
      </c>
      <c r="Q5539" s="8" t="s">
        <v>49</v>
      </c>
      <c r="R5539" s="11" t="n">
        <v>0.022</v>
      </c>
      <c r="S5539" s="8" t="s">
        <v>58</v>
      </c>
      <c r="T5539" s="11" t="n">
        <v>99</v>
      </c>
      <c r="U5539" s="8" t="s">
        <v>49</v>
      </c>
      <c r="V5539" s="11" t="n">
        <v>8</v>
      </c>
      <c r="W5539" s="11" t="n">
        <v>10.8</v>
      </c>
      <c r="X5539" s="11" t="n">
        <v>12.1</v>
      </c>
      <c r="Y5539" s="11" t="n">
        <v>15.3</v>
      </c>
      <c r="Z5539" s="11" t="n">
        <v>1.63</v>
      </c>
      <c r="AA5539" s="8" t="s">
        <v>49</v>
      </c>
      <c r="AB5539" s="5" t="n">
        <f aca="false">IF(C5539='[1]Pesos dos Critérios'!$V$3,'[1]Pesos dos Critérios'!$V$4,IF(Planilha1!C5539='[1]Pesos dos Critérios'!$W$3,'[1]Pesos dos Critérios'!$W$4,IF(Planilha1!C5539='[1]Pesos dos Critérios'!$X$3,'[1]Pesos dos Critérios'!$X$4,IF(Planilha1!C5539='[1]Pesos dos Critérios'!$Y$3,'[1]Pesos dos Critérios'!$Y$4,'[1]Pesos dos Critérios'!$Z$4))))</f>
        <v>0.0222222222222222</v>
      </c>
      <c r="AC5539" s="5" t="n">
        <f aca="false">IF(H5539=1,'[1]Pesos dos Critérios'!$AD$4,IF(Planilha1!H5539=2,'[1]Pesos dos Critérios'!$AE$4,IF(Planilha1!H5539=3,'[1]Pesos dos Critérios'!$AF$4,IF(Planilha1!H5539=4,'[1]Pesos dos Critérios'!$AG$4,'[1]Pesos dos Critérios'!$AH$4))))</f>
        <v>0.0555555555555556</v>
      </c>
      <c r="AD5539" s="5" t="n">
        <f aca="false">IF(J5539='[1]Pesos dos Critérios'!$AA$3,'[1]Pesos dos Critérios'!$AA$4,IF(Planilha1!J5539='[1]Pesos dos Critérios'!$AB$3,'[1]Pesos dos Critérios'!$AB$4,'[1]Pesos dos Critérios'!$AC$4))</f>
        <v>0.037037037037037</v>
      </c>
      <c r="AE5539" s="5" t="n">
        <f aca="false">IF(O5539="Intervalo 1",'[1]Pesos dos Critérios'!$L$4,IF(Planilha1!O5539="Intervalo 2",'[1]Pesos dos Critérios'!$L$4,IF(Planilha1!O5539="Intervalo 3",'[1]Pesos dos Critérios'!$L$4,'[1]Pesos dos Critérios'!$M$4)))</f>
        <v>0.0190883190883191</v>
      </c>
      <c r="AF5539" s="5" t="n">
        <f aca="false">IF(Q5539="Intervalo 1",'[1]Pesos dos Critérios'!$B$4,IF(Q5539="Intervalo 2",'[1]Pesos dos Critérios'!$C$4,IF(Q5539="Intervalo 3",'[1]Pesos dos Critérios'!$D$4,'[1]Pesos dos Critérios'!$E$4)))</f>
        <v>0.0531762065095399</v>
      </c>
      <c r="AG5539" s="5" t="n">
        <f aca="false">IF(S5539="Intervalo 1",'[1]Pesos dos Critérios'!$F$4,IF(S5539="Intervalo 2",'[1]Pesos dos Critérios'!$G$4,IF(S5539="Intervalo 3",'[1]Pesos dos Critérios'!$H$4,'[1]Pesos dos Critérios'!$I$4)))</f>
        <v>0.0252425044091711</v>
      </c>
      <c r="AH5539" s="5" t="n">
        <f aca="false">IF(U5539="Intervalo 1",'[1]Pesos dos Critérios'!$N$4,IF(U5539="Intervalo 2",'[1]Pesos dos Critérios'!$O$4,IF(U5539="Intervalo 3",'[1]Pesos dos Critérios'!$P$4,'[1]Pesos dos Critérios'!$Q$4)))</f>
        <v>0.0320767195767196</v>
      </c>
      <c r="AI5539" s="5" t="n">
        <f aca="false">IF(AA5539="Intervalo 1",'[1]Pesos dos Critérios'!$R$4,IF(AA5539="Intervalo 2",'[1]Pesos dos Critérios'!$S$4,IF(AA5539="Intervalo 3",'[1]Pesos dos Critérios'!$T$4,'[1]Pesos dos Critérios'!$U$4)))</f>
        <v>0.0658730158730159</v>
      </c>
      <c r="AJ5539" s="5" t="n">
        <f aca="false">SUM(AB5539:AI5539)</f>
        <v>0.31027158027158</v>
      </c>
      <c r="AK5539" s="5" t="n">
        <v>5538</v>
      </c>
      <c r="AM5539" s="1" t="s">
        <v>52</v>
      </c>
    </row>
    <row r="5540" customFormat="false" ht="12.8" hidden="false" customHeight="true" outlineLevel="0" collapsed="false">
      <c r="A5540" s="7" t="n">
        <v>2021</v>
      </c>
      <c r="B5540" s="7" t="s">
        <v>3071</v>
      </c>
      <c r="C5540" s="8" t="s">
        <v>205</v>
      </c>
      <c r="D5540" s="7" t="s">
        <v>602</v>
      </c>
      <c r="E5540" s="7" t="s">
        <v>221</v>
      </c>
      <c r="F5540" s="7" t="s">
        <v>3044</v>
      </c>
      <c r="G5540" s="7" t="s">
        <v>1918</v>
      </c>
      <c r="H5540" s="9" t="n">
        <v>1</v>
      </c>
      <c r="I5540" s="7" t="s">
        <v>1916</v>
      </c>
      <c r="J5540" s="8" t="s">
        <v>86</v>
      </c>
      <c r="K5540" s="10" t="s">
        <v>46</v>
      </c>
      <c r="L5540" s="10" t="s">
        <v>83</v>
      </c>
      <c r="M5540" s="10" t="s">
        <v>56</v>
      </c>
      <c r="N5540" s="10" t="n">
        <v>0.019</v>
      </c>
      <c r="O5540" s="9" t="s">
        <v>57</v>
      </c>
      <c r="P5540" s="11" t="n">
        <v>0.234</v>
      </c>
      <c r="Q5540" s="8" t="s">
        <v>49</v>
      </c>
      <c r="R5540" s="11" t="n">
        <v>0.022</v>
      </c>
      <c r="S5540" s="8" t="s">
        <v>58</v>
      </c>
      <c r="T5540" s="11" t="n">
        <v>99</v>
      </c>
      <c r="U5540" s="8" t="s">
        <v>49</v>
      </c>
      <c r="V5540" s="11" t="n">
        <v>8</v>
      </c>
      <c r="W5540" s="11" t="n">
        <v>10.8</v>
      </c>
      <c r="X5540" s="11" t="n">
        <v>12.1</v>
      </c>
      <c r="Y5540" s="11" t="n">
        <v>15.3</v>
      </c>
      <c r="Z5540" s="11" t="n">
        <v>1.63</v>
      </c>
      <c r="AA5540" s="8" t="s">
        <v>49</v>
      </c>
      <c r="AB5540" s="5" t="n">
        <f aca="false">IF(C5540='[1]Pesos dos Critérios'!$V$3,'[1]Pesos dos Critérios'!$V$4,IF(Planilha1!C5540='[1]Pesos dos Critérios'!$W$3,'[1]Pesos dos Critérios'!$W$4,IF(Planilha1!C5540='[1]Pesos dos Critérios'!$X$3,'[1]Pesos dos Critérios'!$X$4,IF(Planilha1!C5540='[1]Pesos dos Critérios'!$Y$3,'[1]Pesos dos Critérios'!$Y$4,'[1]Pesos dos Critérios'!$Z$4))))</f>
        <v>0.0222222222222222</v>
      </c>
      <c r="AC5540" s="5" t="n">
        <f aca="false">IF(H5540=1,'[1]Pesos dos Critérios'!$AD$4,IF(Planilha1!H5540=2,'[1]Pesos dos Critérios'!$AE$4,IF(Planilha1!H5540=3,'[1]Pesos dos Critérios'!$AF$4,IF(Planilha1!H5540=4,'[1]Pesos dos Critérios'!$AG$4,'[1]Pesos dos Critérios'!$AH$4))))</f>
        <v>0.0555555555555556</v>
      </c>
      <c r="AD5540" s="5" t="n">
        <f aca="false">IF(J5540='[1]Pesos dos Critérios'!$AA$3,'[1]Pesos dos Critérios'!$AA$4,IF(Planilha1!J5540='[1]Pesos dos Critérios'!$AB$3,'[1]Pesos dos Critérios'!$AB$4,'[1]Pesos dos Critérios'!$AC$4))</f>
        <v>0.037037037037037</v>
      </c>
      <c r="AE5540" s="5" t="n">
        <f aca="false">IF(O5540="Intervalo 1",'[1]Pesos dos Critérios'!$L$4,IF(Planilha1!O5540="Intervalo 2",'[1]Pesos dos Critérios'!$L$4,IF(Planilha1!O5540="Intervalo 3",'[1]Pesos dos Critérios'!$L$4,'[1]Pesos dos Critérios'!$M$4)))</f>
        <v>0.0190883190883191</v>
      </c>
      <c r="AF5540" s="5" t="n">
        <f aca="false">IF(Q5540="Intervalo 1",'[1]Pesos dos Critérios'!$B$4,IF(Q5540="Intervalo 2",'[1]Pesos dos Critérios'!$C$4,IF(Q5540="Intervalo 3",'[1]Pesos dos Critérios'!$D$4,'[1]Pesos dos Critérios'!$E$4)))</f>
        <v>0.0531762065095399</v>
      </c>
      <c r="AG5540" s="5" t="n">
        <f aca="false">IF(S5540="Intervalo 1",'[1]Pesos dos Critérios'!$F$4,IF(S5540="Intervalo 2",'[1]Pesos dos Critérios'!$G$4,IF(S5540="Intervalo 3",'[1]Pesos dos Critérios'!$H$4,'[1]Pesos dos Critérios'!$I$4)))</f>
        <v>0.0252425044091711</v>
      </c>
      <c r="AH5540" s="5" t="n">
        <f aca="false">IF(U5540="Intervalo 1",'[1]Pesos dos Critérios'!$N$4,IF(U5540="Intervalo 2",'[1]Pesos dos Critérios'!$O$4,IF(U5540="Intervalo 3",'[1]Pesos dos Critérios'!$P$4,'[1]Pesos dos Critérios'!$Q$4)))</f>
        <v>0.0320767195767196</v>
      </c>
      <c r="AI5540" s="5" t="n">
        <f aca="false">IF(AA5540="Intervalo 1",'[1]Pesos dos Critérios'!$R$4,IF(AA5540="Intervalo 2",'[1]Pesos dos Critérios'!$S$4,IF(AA5540="Intervalo 3",'[1]Pesos dos Critérios'!$T$4,'[1]Pesos dos Critérios'!$U$4)))</f>
        <v>0.0658730158730159</v>
      </c>
      <c r="AJ5540" s="5" t="n">
        <f aca="false">SUM(AB5540:AI5540)</f>
        <v>0.31027158027158</v>
      </c>
      <c r="AK5540" s="5" t="n">
        <v>5539</v>
      </c>
      <c r="AM5540" s="1" t="s">
        <v>52</v>
      </c>
    </row>
    <row r="5541" customFormat="false" ht="12.8" hidden="false" customHeight="true" outlineLevel="0" collapsed="false">
      <c r="A5541" s="7" t="n">
        <v>2021</v>
      </c>
      <c r="B5541" s="7" t="s">
        <v>3071</v>
      </c>
      <c r="C5541" s="8" t="s">
        <v>205</v>
      </c>
      <c r="D5541" s="7" t="s">
        <v>97</v>
      </c>
      <c r="E5541" s="7" t="s">
        <v>2015</v>
      </c>
      <c r="F5541" s="7" t="s">
        <v>3095</v>
      </c>
      <c r="G5541" s="7" t="s">
        <v>123</v>
      </c>
      <c r="H5541" s="9" t="n">
        <v>2</v>
      </c>
      <c r="I5541" s="7" t="s">
        <v>1916</v>
      </c>
      <c r="J5541" s="8" t="s">
        <v>86</v>
      </c>
      <c r="K5541" s="10" t="s">
        <v>46</v>
      </c>
      <c r="L5541" s="10" t="s">
        <v>83</v>
      </c>
      <c r="M5541" s="10" t="s">
        <v>56</v>
      </c>
      <c r="N5541" s="10" t="n">
        <v>0.019</v>
      </c>
      <c r="O5541" s="9" t="s">
        <v>57</v>
      </c>
      <c r="P5541" s="11" t="n">
        <v>0.653</v>
      </c>
      <c r="Q5541" s="8" t="s">
        <v>50</v>
      </c>
      <c r="R5541" s="11" t="n">
        <v>0.024</v>
      </c>
      <c r="S5541" s="8" t="s">
        <v>58</v>
      </c>
      <c r="T5541" s="11" t="n">
        <v>115</v>
      </c>
      <c r="U5541" s="8" t="s">
        <v>58</v>
      </c>
      <c r="V5541" s="11" t="n">
        <v>7.2</v>
      </c>
      <c r="W5541" s="11" t="n">
        <v>9.3</v>
      </c>
      <c r="X5541" s="11" t="n">
        <v>10.5</v>
      </c>
      <c r="Y5541" s="11" t="n">
        <v>13.4</v>
      </c>
      <c r="Z5541" s="11" t="n">
        <v>1.88</v>
      </c>
      <c r="AA5541" s="8" t="s">
        <v>58</v>
      </c>
      <c r="AB5541" s="5" t="n">
        <f aca="false">IF(C5541='[1]Pesos dos Critérios'!$V$3,'[1]Pesos dos Critérios'!$V$4,IF(Planilha1!C5541='[1]Pesos dos Critérios'!$W$3,'[1]Pesos dos Critérios'!$W$4,IF(Planilha1!C5541='[1]Pesos dos Critérios'!$X$3,'[1]Pesos dos Critérios'!$X$4,IF(Planilha1!C5541='[1]Pesos dos Critérios'!$Y$3,'[1]Pesos dos Critérios'!$Y$4,'[1]Pesos dos Critérios'!$Z$4))))</f>
        <v>0.0222222222222222</v>
      </c>
      <c r="AC5541" s="5" t="n">
        <f aca="false">IF(H5541=1,'[1]Pesos dos Critérios'!$AD$4,IF(Planilha1!H5541=2,'[1]Pesos dos Critérios'!$AE$4,IF(Planilha1!H5541=3,'[1]Pesos dos Critérios'!$AF$4,IF(Planilha1!H5541=4,'[1]Pesos dos Critérios'!$AG$4,'[1]Pesos dos Critérios'!$AH$4))))</f>
        <v>0.0277777777777778</v>
      </c>
      <c r="AD5541" s="5" t="n">
        <f aca="false">IF(J5541='[1]Pesos dos Critérios'!$AA$3,'[1]Pesos dos Critérios'!$AA$4,IF(Planilha1!J5541='[1]Pesos dos Critérios'!$AB$3,'[1]Pesos dos Critérios'!$AB$4,'[1]Pesos dos Critérios'!$AC$4))</f>
        <v>0.037037037037037</v>
      </c>
      <c r="AE5541" s="5" t="n">
        <f aca="false">IF(O5541="Intervalo 1",'[1]Pesos dos Critérios'!$L$4,IF(Planilha1!O5541="Intervalo 2",'[1]Pesos dos Critérios'!$L$4,IF(Planilha1!O5541="Intervalo 3",'[1]Pesos dos Critérios'!$L$4,'[1]Pesos dos Critérios'!$M$4)))</f>
        <v>0.0190883190883191</v>
      </c>
      <c r="AF5541" s="5" t="n">
        <f aca="false">IF(Q5541="Intervalo 1",'[1]Pesos dos Critérios'!$B$4,IF(Q5541="Intervalo 2",'[1]Pesos dos Critérios'!$C$4,IF(Q5541="Intervalo 3",'[1]Pesos dos Critérios'!$D$4,'[1]Pesos dos Critérios'!$E$4)))</f>
        <v>0.0120314253647587</v>
      </c>
      <c r="AG5541" s="5" t="n">
        <f aca="false">IF(S5541="Intervalo 1",'[1]Pesos dos Critérios'!$F$4,IF(S5541="Intervalo 2",'[1]Pesos dos Critérios'!$G$4,IF(S5541="Intervalo 3",'[1]Pesos dos Critérios'!$H$4,'[1]Pesos dos Critérios'!$I$4)))</f>
        <v>0.0252425044091711</v>
      </c>
      <c r="AH5541" s="5" t="n">
        <f aca="false">IF(U5541="Intervalo 1",'[1]Pesos dos Critérios'!$N$4,IF(U5541="Intervalo 2",'[1]Pesos dos Critérios'!$O$4,IF(U5541="Intervalo 3",'[1]Pesos dos Critérios'!$P$4,'[1]Pesos dos Critérios'!$Q$4)))</f>
        <v>0.0274470899470899</v>
      </c>
      <c r="AI5541" s="5" t="n">
        <f aca="false">IF(AA5541="Intervalo 1",'[1]Pesos dos Critérios'!$R$4,IF(AA5541="Intervalo 2",'[1]Pesos dos Critérios'!$S$4,IF(AA5541="Intervalo 3",'[1]Pesos dos Critérios'!$T$4,'[1]Pesos dos Critérios'!$U$4)))</f>
        <v>0.0547619047619048</v>
      </c>
      <c r="AJ5541" s="5" t="n">
        <f aca="false">SUM(AB5541:AI5541)</f>
        <v>0.225608280608281</v>
      </c>
      <c r="AK5541" s="5" t="n">
        <v>5540</v>
      </c>
      <c r="AM5541" s="1" t="s">
        <v>96</v>
      </c>
    </row>
    <row r="5542" customFormat="false" ht="12.8" hidden="false" customHeight="true" outlineLevel="0" collapsed="false">
      <c r="A5542" s="7" t="n">
        <v>2021</v>
      </c>
      <c r="B5542" s="7" t="s">
        <v>3071</v>
      </c>
      <c r="C5542" s="8" t="s">
        <v>205</v>
      </c>
      <c r="D5542" s="7" t="s">
        <v>97</v>
      </c>
      <c r="E5542" s="7" t="s">
        <v>2015</v>
      </c>
      <c r="F5542" s="7" t="s">
        <v>3096</v>
      </c>
      <c r="G5542" s="7" t="s">
        <v>123</v>
      </c>
      <c r="H5542" s="9" t="n">
        <v>2</v>
      </c>
      <c r="I5542" s="7" t="s">
        <v>1916</v>
      </c>
      <c r="J5542" s="8" t="s">
        <v>86</v>
      </c>
      <c r="K5542" s="10" t="s">
        <v>46</v>
      </c>
      <c r="L5542" s="10" t="s">
        <v>83</v>
      </c>
      <c r="M5542" s="10" t="s">
        <v>56</v>
      </c>
      <c r="N5542" s="10" t="n">
        <v>0.019</v>
      </c>
      <c r="O5542" s="9" t="s">
        <v>57</v>
      </c>
      <c r="P5542" s="11" t="n">
        <v>0.653</v>
      </c>
      <c r="Q5542" s="8" t="s">
        <v>50</v>
      </c>
      <c r="R5542" s="11" t="n">
        <v>0.024</v>
      </c>
      <c r="S5542" s="8" t="s">
        <v>58</v>
      </c>
      <c r="T5542" s="11" t="n">
        <v>115</v>
      </c>
      <c r="U5542" s="8" t="s">
        <v>58</v>
      </c>
      <c r="V5542" s="11" t="n">
        <v>7.2</v>
      </c>
      <c r="W5542" s="11" t="n">
        <v>9.3</v>
      </c>
      <c r="X5542" s="11" t="n">
        <v>10.5</v>
      </c>
      <c r="Y5542" s="11" t="n">
        <v>13.4</v>
      </c>
      <c r="Z5542" s="11" t="n">
        <v>1.88</v>
      </c>
      <c r="AA5542" s="8" t="s">
        <v>58</v>
      </c>
      <c r="AB5542" s="5" t="n">
        <f aca="false">IF(C5542='[1]Pesos dos Critérios'!$V$3,'[1]Pesos dos Critérios'!$V$4,IF(Planilha1!C5542='[1]Pesos dos Critérios'!$W$3,'[1]Pesos dos Critérios'!$W$4,IF(Planilha1!C5542='[1]Pesos dos Critérios'!$X$3,'[1]Pesos dos Critérios'!$X$4,IF(Planilha1!C5542='[1]Pesos dos Critérios'!$Y$3,'[1]Pesos dos Critérios'!$Y$4,'[1]Pesos dos Critérios'!$Z$4))))</f>
        <v>0.0222222222222222</v>
      </c>
      <c r="AC5542" s="5" t="n">
        <f aca="false">IF(H5542=1,'[1]Pesos dos Critérios'!$AD$4,IF(Planilha1!H5542=2,'[1]Pesos dos Critérios'!$AE$4,IF(Planilha1!H5542=3,'[1]Pesos dos Critérios'!$AF$4,IF(Planilha1!H5542=4,'[1]Pesos dos Critérios'!$AG$4,'[1]Pesos dos Critérios'!$AH$4))))</f>
        <v>0.0277777777777778</v>
      </c>
      <c r="AD5542" s="5" t="n">
        <f aca="false">IF(J5542='[1]Pesos dos Critérios'!$AA$3,'[1]Pesos dos Critérios'!$AA$4,IF(Planilha1!J5542='[1]Pesos dos Critérios'!$AB$3,'[1]Pesos dos Critérios'!$AB$4,'[1]Pesos dos Critérios'!$AC$4))</f>
        <v>0.037037037037037</v>
      </c>
      <c r="AE5542" s="5" t="n">
        <f aca="false">IF(O5542="Intervalo 1",'[1]Pesos dos Critérios'!$L$4,IF(Planilha1!O5542="Intervalo 2",'[1]Pesos dos Critérios'!$L$4,IF(Planilha1!O5542="Intervalo 3",'[1]Pesos dos Critérios'!$L$4,'[1]Pesos dos Critérios'!$M$4)))</f>
        <v>0.0190883190883191</v>
      </c>
      <c r="AF5542" s="5" t="n">
        <f aca="false">IF(Q5542="Intervalo 1",'[1]Pesos dos Critérios'!$B$4,IF(Q5542="Intervalo 2",'[1]Pesos dos Critérios'!$C$4,IF(Q5542="Intervalo 3",'[1]Pesos dos Critérios'!$D$4,'[1]Pesos dos Critérios'!$E$4)))</f>
        <v>0.0120314253647587</v>
      </c>
      <c r="AG5542" s="5" t="n">
        <f aca="false">IF(S5542="Intervalo 1",'[1]Pesos dos Critérios'!$F$4,IF(S5542="Intervalo 2",'[1]Pesos dos Critérios'!$G$4,IF(S5542="Intervalo 3",'[1]Pesos dos Critérios'!$H$4,'[1]Pesos dos Critérios'!$I$4)))</f>
        <v>0.0252425044091711</v>
      </c>
      <c r="AH5542" s="5" t="n">
        <f aca="false">IF(U5542="Intervalo 1",'[1]Pesos dos Critérios'!$N$4,IF(U5542="Intervalo 2",'[1]Pesos dos Critérios'!$O$4,IF(U5542="Intervalo 3",'[1]Pesos dos Critérios'!$P$4,'[1]Pesos dos Critérios'!$Q$4)))</f>
        <v>0.0274470899470899</v>
      </c>
      <c r="AI5542" s="5" t="n">
        <f aca="false">IF(AA5542="Intervalo 1",'[1]Pesos dos Critérios'!$R$4,IF(AA5542="Intervalo 2",'[1]Pesos dos Critérios'!$S$4,IF(AA5542="Intervalo 3",'[1]Pesos dos Critérios'!$T$4,'[1]Pesos dos Critérios'!$U$4)))</f>
        <v>0.0547619047619048</v>
      </c>
      <c r="AJ5542" s="5" t="n">
        <f aca="false">SUM(AB5542:AI5542)</f>
        <v>0.225608280608281</v>
      </c>
      <c r="AK5542" s="5" t="n">
        <v>5541</v>
      </c>
      <c r="AM5542" s="1" t="s">
        <v>96</v>
      </c>
    </row>
    <row r="5543" customFormat="false" ht="12.8" hidden="false" customHeight="true" outlineLevel="0" collapsed="false">
      <c r="A5543" s="7" t="n">
        <v>2021</v>
      </c>
      <c r="B5543" s="7" t="s">
        <v>3071</v>
      </c>
      <c r="C5543" s="8" t="s">
        <v>205</v>
      </c>
      <c r="D5543" s="7" t="s">
        <v>102</v>
      </c>
      <c r="E5543" s="7" t="s">
        <v>3097</v>
      </c>
      <c r="F5543" s="7" t="s">
        <v>1237</v>
      </c>
      <c r="G5543" s="7" t="s">
        <v>43</v>
      </c>
      <c r="H5543" s="9" t="n">
        <v>1</v>
      </c>
      <c r="I5543" s="7" t="s">
        <v>1889</v>
      </c>
      <c r="J5543" s="8" t="s">
        <v>45</v>
      </c>
      <c r="K5543" s="10" t="s">
        <v>46</v>
      </c>
      <c r="L5543" s="10" t="s">
        <v>83</v>
      </c>
      <c r="M5543" s="10" t="s">
        <v>56</v>
      </c>
      <c r="N5543" s="10" t="n">
        <v>0.012</v>
      </c>
      <c r="O5543" s="9" t="s">
        <v>49</v>
      </c>
      <c r="P5543" s="11" t="n">
        <v>0.488</v>
      </c>
      <c r="Q5543" s="8" t="s">
        <v>58</v>
      </c>
      <c r="R5543" s="11" t="n">
        <v>0.004</v>
      </c>
      <c r="S5543" s="8" t="s">
        <v>49</v>
      </c>
      <c r="T5543" s="11" t="n">
        <v>95</v>
      </c>
      <c r="U5543" s="8" t="s">
        <v>49</v>
      </c>
      <c r="V5543" s="11" t="n">
        <v>8.8</v>
      </c>
      <c r="W5543" s="11" t="n">
        <v>10.5</v>
      </c>
      <c r="X5543" s="11" t="n">
        <v>12.9</v>
      </c>
      <c r="Y5543" s="11" t="n">
        <v>15.3</v>
      </c>
      <c r="Z5543" s="11" t="n">
        <v>1.55</v>
      </c>
      <c r="AA5543" s="8" t="s">
        <v>49</v>
      </c>
      <c r="AB5543" s="5" t="n">
        <f aca="false">IF(C5543='[1]Pesos dos Critérios'!$V$3,'[1]Pesos dos Critérios'!$V$4,IF(Planilha1!C5543='[1]Pesos dos Critérios'!$W$3,'[1]Pesos dos Critérios'!$W$4,IF(Planilha1!C5543='[1]Pesos dos Critérios'!$X$3,'[1]Pesos dos Critérios'!$X$4,IF(Planilha1!C5543='[1]Pesos dos Critérios'!$Y$3,'[1]Pesos dos Critérios'!$Y$4,'[1]Pesos dos Critérios'!$Z$4))))</f>
        <v>0.0222222222222222</v>
      </c>
      <c r="AC5543" s="5" t="n">
        <f aca="false">IF(H5543=1,'[1]Pesos dos Critérios'!$AD$4,IF(Planilha1!H5543=2,'[1]Pesos dos Critérios'!$AE$4,IF(Planilha1!H5543=3,'[1]Pesos dos Critérios'!$AF$4,IF(Planilha1!H5543=4,'[1]Pesos dos Critérios'!$AG$4,'[1]Pesos dos Critérios'!$AH$4))))</f>
        <v>0.0555555555555556</v>
      </c>
      <c r="AD5543" s="5" t="n">
        <f aca="false">IF(J5543='[1]Pesos dos Critérios'!$AA$3,'[1]Pesos dos Critérios'!$AA$4,IF(Planilha1!J5543='[1]Pesos dos Critérios'!$AB$3,'[1]Pesos dos Critérios'!$AB$4,'[1]Pesos dos Critérios'!$AC$4))</f>
        <v>0.037037037037037</v>
      </c>
      <c r="AE5543" s="5" t="n">
        <f aca="false">IF(O5543="Intervalo 1",'[1]Pesos dos Critérios'!$L$4,IF(Planilha1!O5543="Intervalo 2",'[1]Pesos dos Critérios'!$L$4,IF(Planilha1!O5543="Intervalo 3",'[1]Pesos dos Critérios'!$L$4,'[1]Pesos dos Critérios'!$M$4)))</f>
        <v>0.0190883190883191</v>
      </c>
      <c r="AF5543" s="5" t="n">
        <f aca="false">IF(Q5543="Intervalo 1",'[1]Pesos dos Critérios'!$B$4,IF(Q5543="Intervalo 2",'[1]Pesos dos Critérios'!$C$4,IF(Q5543="Intervalo 3",'[1]Pesos dos Critérios'!$D$4,'[1]Pesos dos Critérios'!$E$4)))</f>
        <v>0.0218406285072952</v>
      </c>
      <c r="AG5543" s="5" t="n">
        <f aca="false">IF(S5543="Intervalo 1",'[1]Pesos dos Critérios'!$F$4,IF(S5543="Intervalo 2",'[1]Pesos dos Critérios'!$G$4,IF(S5543="Intervalo 3",'[1]Pesos dos Critérios'!$H$4,'[1]Pesos dos Critérios'!$I$4)))</f>
        <v>0.0470127865961199</v>
      </c>
      <c r="AH5543" s="5" t="n">
        <f aca="false">IF(U5543="Intervalo 1",'[1]Pesos dos Critérios'!$N$4,IF(U5543="Intervalo 2",'[1]Pesos dos Critérios'!$O$4,IF(U5543="Intervalo 3",'[1]Pesos dos Critérios'!$P$4,'[1]Pesos dos Critérios'!$Q$4)))</f>
        <v>0.0320767195767196</v>
      </c>
      <c r="AI5543" s="5" t="n">
        <f aca="false">IF(AA5543="Intervalo 1",'[1]Pesos dos Critérios'!$R$4,IF(AA5543="Intervalo 2",'[1]Pesos dos Critérios'!$S$4,IF(AA5543="Intervalo 3",'[1]Pesos dos Critérios'!$T$4,'[1]Pesos dos Critérios'!$U$4)))</f>
        <v>0.0658730158730159</v>
      </c>
      <c r="AJ5543" s="5" t="n">
        <f aca="false">SUM(AB5543:AI5543)</f>
        <v>0.300706284456284</v>
      </c>
      <c r="AK5543" s="5" t="n">
        <v>5542</v>
      </c>
      <c r="AM5543" s="1" t="s">
        <v>52</v>
      </c>
    </row>
    <row r="5544" customFormat="false" ht="12.8" hidden="false" customHeight="true" outlineLevel="0" collapsed="false">
      <c r="A5544" s="7" t="n">
        <v>2021</v>
      </c>
      <c r="B5544" s="7" t="s">
        <v>3071</v>
      </c>
      <c r="C5544" s="8" t="s">
        <v>205</v>
      </c>
      <c r="D5544" s="7" t="s">
        <v>102</v>
      </c>
      <c r="E5544" s="7" t="s">
        <v>3097</v>
      </c>
      <c r="F5544" s="7" t="s">
        <v>3098</v>
      </c>
      <c r="G5544" s="7" t="s">
        <v>123</v>
      </c>
      <c r="H5544" s="9" t="n">
        <v>2</v>
      </c>
      <c r="I5544" s="7" t="s">
        <v>1889</v>
      </c>
      <c r="J5544" s="8" t="s">
        <v>45</v>
      </c>
      <c r="K5544" s="10" t="s">
        <v>46</v>
      </c>
      <c r="L5544" s="10" t="s">
        <v>83</v>
      </c>
      <c r="M5544" s="10" t="s">
        <v>56</v>
      </c>
      <c r="N5544" s="10" t="n">
        <v>0.021</v>
      </c>
      <c r="O5544" s="9" t="s">
        <v>58</v>
      </c>
      <c r="P5544" s="11" t="n">
        <v>0.551</v>
      </c>
      <c r="Q5544" s="8" t="s">
        <v>50</v>
      </c>
      <c r="R5544" s="11" t="n">
        <v>0.013</v>
      </c>
      <c r="S5544" s="8" t="s">
        <v>49</v>
      </c>
      <c r="T5544" s="11" t="n">
        <v>99</v>
      </c>
      <c r="U5544" s="8" t="s">
        <v>49</v>
      </c>
      <c r="V5544" s="11" t="n">
        <v>8.4</v>
      </c>
      <c r="W5544" s="11" t="n">
        <v>10</v>
      </c>
      <c r="X5544" s="11" t="n">
        <v>12.6</v>
      </c>
      <c r="Y5544" s="11" t="n">
        <v>14.4</v>
      </c>
      <c r="Z5544" s="11" t="n">
        <v>1.63</v>
      </c>
      <c r="AA5544" s="8" t="s">
        <v>49</v>
      </c>
      <c r="AB5544" s="5" t="n">
        <f aca="false">IF(C5544='[1]Pesos dos Critérios'!$V$3,'[1]Pesos dos Critérios'!$V$4,IF(Planilha1!C5544='[1]Pesos dos Critérios'!$W$3,'[1]Pesos dos Critérios'!$W$4,IF(Planilha1!C5544='[1]Pesos dos Critérios'!$X$3,'[1]Pesos dos Critérios'!$X$4,IF(Planilha1!C5544='[1]Pesos dos Critérios'!$Y$3,'[1]Pesos dos Critérios'!$Y$4,'[1]Pesos dos Critérios'!$Z$4))))</f>
        <v>0.0222222222222222</v>
      </c>
      <c r="AC5544" s="5" t="n">
        <f aca="false">IF(H5544=1,'[1]Pesos dos Critérios'!$AD$4,IF(Planilha1!H5544=2,'[1]Pesos dos Critérios'!$AE$4,IF(Planilha1!H5544=3,'[1]Pesos dos Critérios'!$AF$4,IF(Planilha1!H5544=4,'[1]Pesos dos Critérios'!$AG$4,'[1]Pesos dos Critérios'!$AH$4))))</f>
        <v>0.0277777777777778</v>
      </c>
      <c r="AD5544" s="5" t="n">
        <f aca="false">IF(J5544='[1]Pesos dos Critérios'!$AA$3,'[1]Pesos dos Critérios'!$AA$4,IF(Planilha1!J5544='[1]Pesos dos Critérios'!$AB$3,'[1]Pesos dos Critérios'!$AB$4,'[1]Pesos dos Critérios'!$AC$4))</f>
        <v>0.037037037037037</v>
      </c>
      <c r="AE5544" s="5" t="n">
        <f aca="false">IF(O5544="Intervalo 1",'[1]Pesos dos Critérios'!$L$4,IF(Planilha1!O5544="Intervalo 2",'[1]Pesos dos Critérios'!$L$4,IF(Planilha1!O5544="Intervalo 3",'[1]Pesos dos Critérios'!$L$4,'[1]Pesos dos Critérios'!$M$4)))</f>
        <v>0.0190883190883191</v>
      </c>
      <c r="AF5544" s="5" t="n">
        <f aca="false">IF(Q5544="Intervalo 1",'[1]Pesos dos Critérios'!$B$4,IF(Q5544="Intervalo 2",'[1]Pesos dos Critérios'!$C$4,IF(Q5544="Intervalo 3",'[1]Pesos dos Critérios'!$D$4,'[1]Pesos dos Critérios'!$E$4)))</f>
        <v>0.0120314253647587</v>
      </c>
      <c r="AG5544" s="5" t="n">
        <f aca="false">IF(S5544="Intervalo 1",'[1]Pesos dos Critérios'!$F$4,IF(S5544="Intervalo 2",'[1]Pesos dos Critérios'!$G$4,IF(S5544="Intervalo 3",'[1]Pesos dos Critérios'!$H$4,'[1]Pesos dos Critérios'!$I$4)))</f>
        <v>0.0470127865961199</v>
      </c>
      <c r="AH5544" s="5" t="n">
        <f aca="false">IF(U5544="Intervalo 1",'[1]Pesos dos Critérios'!$N$4,IF(U5544="Intervalo 2",'[1]Pesos dos Critérios'!$O$4,IF(U5544="Intervalo 3",'[1]Pesos dos Critérios'!$P$4,'[1]Pesos dos Critérios'!$Q$4)))</f>
        <v>0.0320767195767196</v>
      </c>
      <c r="AI5544" s="5" t="n">
        <f aca="false">IF(AA5544="Intervalo 1",'[1]Pesos dos Critérios'!$R$4,IF(AA5544="Intervalo 2",'[1]Pesos dos Critérios'!$S$4,IF(AA5544="Intervalo 3",'[1]Pesos dos Critérios'!$T$4,'[1]Pesos dos Critérios'!$U$4)))</f>
        <v>0.0658730158730159</v>
      </c>
      <c r="AJ5544" s="5" t="n">
        <f aca="false">SUM(AB5544:AI5544)</f>
        <v>0.26311930353597</v>
      </c>
      <c r="AK5544" s="5" t="n">
        <v>5543</v>
      </c>
      <c r="AM5544" s="1" t="s">
        <v>67</v>
      </c>
    </row>
    <row r="5545" customFormat="false" ht="12.8" hidden="false" customHeight="true" outlineLevel="0" collapsed="false">
      <c r="A5545" s="7" t="n">
        <v>2021</v>
      </c>
      <c r="B5545" s="7" t="s">
        <v>3071</v>
      </c>
      <c r="C5545" s="8" t="s">
        <v>205</v>
      </c>
      <c r="D5545" s="7" t="s">
        <v>102</v>
      </c>
      <c r="E5545" s="7" t="s">
        <v>3097</v>
      </c>
      <c r="F5545" s="7" t="s">
        <v>3099</v>
      </c>
      <c r="G5545" s="7" t="s">
        <v>123</v>
      </c>
      <c r="H5545" s="9" t="n">
        <v>2</v>
      </c>
      <c r="I5545" s="7" t="s">
        <v>1889</v>
      </c>
      <c r="J5545" s="8" t="s">
        <v>45</v>
      </c>
      <c r="K5545" s="10" t="s">
        <v>46</v>
      </c>
      <c r="L5545" s="10" t="s">
        <v>83</v>
      </c>
      <c r="M5545" s="10" t="s">
        <v>56</v>
      </c>
      <c r="N5545" s="10" t="n">
        <v>0.021</v>
      </c>
      <c r="O5545" s="9" t="s">
        <v>58</v>
      </c>
      <c r="P5545" s="11" t="n">
        <v>0.551</v>
      </c>
      <c r="Q5545" s="8" t="s">
        <v>50</v>
      </c>
      <c r="R5545" s="11" t="n">
        <v>0.013</v>
      </c>
      <c r="S5545" s="8" t="s">
        <v>49</v>
      </c>
      <c r="T5545" s="11" t="n">
        <v>99</v>
      </c>
      <c r="U5545" s="8" t="s">
        <v>49</v>
      </c>
      <c r="V5545" s="11" t="n">
        <v>8.4</v>
      </c>
      <c r="W5545" s="11" t="n">
        <v>10</v>
      </c>
      <c r="X5545" s="11" t="n">
        <v>12.6</v>
      </c>
      <c r="Y5545" s="11" t="n">
        <v>14.4</v>
      </c>
      <c r="Z5545" s="11" t="n">
        <v>1.63</v>
      </c>
      <c r="AA5545" s="8" t="s">
        <v>49</v>
      </c>
      <c r="AB5545" s="5" t="n">
        <f aca="false">IF(C5545='[1]Pesos dos Critérios'!$V$3,'[1]Pesos dos Critérios'!$V$4,IF(Planilha1!C5545='[1]Pesos dos Critérios'!$W$3,'[1]Pesos dos Critérios'!$W$4,IF(Planilha1!C5545='[1]Pesos dos Critérios'!$X$3,'[1]Pesos dos Critérios'!$X$4,IF(Planilha1!C5545='[1]Pesos dos Critérios'!$Y$3,'[1]Pesos dos Critérios'!$Y$4,'[1]Pesos dos Critérios'!$Z$4))))</f>
        <v>0.0222222222222222</v>
      </c>
      <c r="AC5545" s="5" t="n">
        <f aca="false">IF(H5545=1,'[1]Pesos dos Critérios'!$AD$4,IF(Planilha1!H5545=2,'[1]Pesos dos Critérios'!$AE$4,IF(Planilha1!H5545=3,'[1]Pesos dos Critérios'!$AF$4,IF(Planilha1!H5545=4,'[1]Pesos dos Critérios'!$AG$4,'[1]Pesos dos Critérios'!$AH$4))))</f>
        <v>0.0277777777777778</v>
      </c>
      <c r="AD5545" s="5" t="n">
        <f aca="false">IF(J5545='[1]Pesos dos Critérios'!$AA$3,'[1]Pesos dos Critérios'!$AA$4,IF(Planilha1!J5545='[1]Pesos dos Critérios'!$AB$3,'[1]Pesos dos Critérios'!$AB$4,'[1]Pesos dos Critérios'!$AC$4))</f>
        <v>0.037037037037037</v>
      </c>
      <c r="AE5545" s="5" t="n">
        <f aca="false">IF(O5545="Intervalo 1",'[1]Pesos dos Critérios'!$L$4,IF(Planilha1!O5545="Intervalo 2",'[1]Pesos dos Critérios'!$L$4,IF(Planilha1!O5545="Intervalo 3",'[1]Pesos dos Critérios'!$L$4,'[1]Pesos dos Critérios'!$M$4)))</f>
        <v>0.0190883190883191</v>
      </c>
      <c r="AF5545" s="5" t="n">
        <f aca="false">IF(Q5545="Intervalo 1",'[1]Pesos dos Critérios'!$B$4,IF(Q5545="Intervalo 2",'[1]Pesos dos Critérios'!$C$4,IF(Q5545="Intervalo 3",'[1]Pesos dos Critérios'!$D$4,'[1]Pesos dos Critérios'!$E$4)))</f>
        <v>0.0120314253647587</v>
      </c>
      <c r="AG5545" s="5" t="n">
        <f aca="false">IF(S5545="Intervalo 1",'[1]Pesos dos Critérios'!$F$4,IF(S5545="Intervalo 2",'[1]Pesos dos Critérios'!$G$4,IF(S5545="Intervalo 3",'[1]Pesos dos Critérios'!$H$4,'[1]Pesos dos Critérios'!$I$4)))</f>
        <v>0.0470127865961199</v>
      </c>
      <c r="AH5545" s="5" t="n">
        <f aca="false">IF(U5545="Intervalo 1",'[1]Pesos dos Critérios'!$N$4,IF(U5545="Intervalo 2",'[1]Pesos dos Critérios'!$O$4,IF(U5545="Intervalo 3",'[1]Pesos dos Critérios'!$P$4,'[1]Pesos dos Critérios'!$Q$4)))</f>
        <v>0.0320767195767196</v>
      </c>
      <c r="AI5545" s="5" t="n">
        <f aca="false">IF(AA5545="Intervalo 1",'[1]Pesos dos Critérios'!$R$4,IF(AA5545="Intervalo 2",'[1]Pesos dos Critérios'!$S$4,IF(AA5545="Intervalo 3",'[1]Pesos dos Critérios'!$T$4,'[1]Pesos dos Critérios'!$U$4)))</f>
        <v>0.0658730158730159</v>
      </c>
      <c r="AJ5545" s="5" t="n">
        <f aca="false">SUM(AB5545:AI5545)</f>
        <v>0.26311930353597</v>
      </c>
      <c r="AK5545" s="5" t="n">
        <v>5544</v>
      </c>
      <c r="AM5545" s="1" t="s">
        <v>67</v>
      </c>
    </row>
    <row r="5546" customFormat="false" ht="12.8" hidden="false" customHeight="true" outlineLevel="0" collapsed="false">
      <c r="A5546" s="7" t="n">
        <v>2021</v>
      </c>
      <c r="B5546" s="7" t="s">
        <v>3071</v>
      </c>
      <c r="C5546" s="8" t="s">
        <v>205</v>
      </c>
      <c r="D5546" s="7" t="s">
        <v>102</v>
      </c>
      <c r="E5546" s="7" t="s">
        <v>3097</v>
      </c>
      <c r="F5546" s="7" t="s">
        <v>3099</v>
      </c>
      <c r="G5546" s="7" t="s">
        <v>123</v>
      </c>
      <c r="H5546" s="9" t="n">
        <v>2</v>
      </c>
      <c r="I5546" s="7" t="s">
        <v>219</v>
      </c>
      <c r="J5546" s="8" t="s">
        <v>86</v>
      </c>
      <c r="K5546" s="10" t="s">
        <v>46</v>
      </c>
      <c r="L5546" s="10" t="s">
        <v>83</v>
      </c>
      <c r="M5546" s="10" t="s">
        <v>56</v>
      </c>
      <c r="N5546" s="10" t="n">
        <v>0.022</v>
      </c>
      <c r="O5546" s="9" t="s">
        <v>58</v>
      </c>
      <c r="P5546" s="11" t="n">
        <v>0.367</v>
      </c>
      <c r="Q5546" s="8" t="s">
        <v>57</v>
      </c>
      <c r="R5546" s="11" t="n">
        <v>0.025</v>
      </c>
      <c r="S5546" s="8" t="s">
        <v>58</v>
      </c>
      <c r="T5546" s="11" t="n">
        <v>106</v>
      </c>
      <c r="U5546" s="8" t="s">
        <v>57</v>
      </c>
      <c r="V5546" s="11" t="n">
        <v>7.8</v>
      </c>
      <c r="W5546" s="11" t="n">
        <v>10</v>
      </c>
      <c r="X5546" s="11" t="n">
        <v>11.6</v>
      </c>
      <c r="Y5546" s="11" t="n">
        <v>14.1</v>
      </c>
      <c r="Z5546" s="11" t="n">
        <v>1.72</v>
      </c>
      <c r="AA5546" s="8" t="s">
        <v>57</v>
      </c>
      <c r="AB5546" s="5" t="n">
        <f aca="false">IF(C5546='[1]Pesos dos Critérios'!$V$3,'[1]Pesos dos Critérios'!$V$4,IF(Planilha1!C5546='[1]Pesos dos Critérios'!$W$3,'[1]Pesos dos Critérios'!$W$4,IF(Planilha1!C5546='[1]Pesos dos Critérios'!$X$3,'[1]Pesos dos Critérios'!$X$4,IF(Planilha1!C5546='[1]Pesos dos Critérios'!$Y$3,'[1]Pesos dos Critérios'!$Y$4,'[1]Pesos dos Critérios'!$Z$4))))</f>
        <v>0.0222222222222222</v>
      </c>
      <c r="AC5546" s="5" t="n">
        <f aca="false">IF(H5546=1,'[1]Pesos dos Critérios'!$AD$4,IF(Planilha1!H5546=2,'[1]Pesos dos Critérios'!$AE$4,IF(Planilha1!H5546=3,'[1]Pesos dos Critérios'!$AF$4,IF(Planilha1!H5546=4,'[1]Pesos dos Critérios'!$AG$4,'[1]Pesos dos Critérios'!$AH$4))))</f>
        <v>0.0277777777777778</v>
      </c>
      <c r="AD5546" s="5" t="n">
        <f aca="false">IF(J5546='[1]Pesos dos Critérios'!$AA$3,'[1]Pesos dos Critérios'!$AA$4,IF(Planilha1!J5546='[1]Pesos dos Critérios'!$AB$3,'[1]Pesos dos Critérios'!$AB$4,'[1]Pesos dos Critérios'!$AC$4))</f>
        <v>0.037037037037037</v>
      </c>
      <c r="AE5546" s="5" t="n">
        <f aca="false">IF(O5546="Intervalo 1",'[1]Pesos dos Critérios'!$L$4,IF(Planilha1!O5546="Intervalo 2",'[1]Pesos dos Critérios'!$L$4,IF(Planilha1!O5546="Intervalo 3",'[1]Pesos dos Critérios'!$L$4,'[1]Pesos dos Critérios'!$M$4)))</f>
        <v>0.0190883190883191</v>
      </c>
      <c r="AF5546" s="5" t="n">
        <f aca="false">IF(Q5546="Intervalo 1",'[1]Pesos dos Critérios'!$B$4,IF(Q5546="Intervalo 2",'[1]Pesos dos Critérios'!$C$4,IF(Q5546="Intervalo 3",'[1]Pesos dos Critérios'!$D$4,'[1]Pesos dos Critérios'!$E$4)))</f>
        <v>0.0240628507295174</v>
      </c>
      <c r="AG5546" s="5" t="n">
        <f aca="false">IF(S5546="Intervalo 1",'[1]Pesos dos Critérios'!$F$4,IF(S5546="Intervalo 2",'[1]Pesos dos Critérios'!$G$4,IF(S5546="Intervalo 3",'[1]Pesos dos Critérios'!$H$4,'[1]Pesos dos Critérios'!$I$4)))</f>
        <v>0.0252425044091711</v>
      </c>
      <c r="AH5546" s="5" t="n">
        <f aca="false">IF(U5546="Intervalo 1",'[1]Pesos dos Critérios'!$N$4,IF(U5546="Intervalo 2",'[1]Pesos dos Critérios'!$O$4,IF(U5546="Intervalo 3",'[1]Pesos dos Critérios'!$P$4,'[1]Pesos dos Critérios'!$Q$4)))</f>
        <v>0.0320767195767196</v>
      </c>
      <c r="AI5546" s="5" t="n">
        <f aca="false">IF(AA5546="Intervalo 1",'[1]Pesos dos Critérios'!$R$4,IF(AA5546="Intervalo 2",'[1]Pesos dos Critérios'!$S$4,IF(AA5546="Intervalo 3",'[1]Pesos dos Critérios'!$T$4,'[1]Pesos dos Critérios'!$U$4)))</f>
        <v>0.0547619047619048</v>
      </c>
      <c r="AJ5546" s="5" t="n">
        <f aca="false">SUM(AB5546:AI5546)</f>
        <v>0.242269335602669</v>
      </c>
      <c r="AK5546" s="5" t="n">
        <v>5545</v>
      </c>
      <c r="AM5546" s="1" t="s">
        <v>60</v>
      </c>
    </row>
    <row r="5547" customFormat="false" ht="12.8" hidden="false" customHeight="true" outlineLevel="0" collapsed="false">
      <c r="A5547" s="7" t="n">
        <v>2021</v>
      </c>
      <c r="B5547" s="7" t="s">
        <v>3071</v>
      </c>
      <c r="C5547" s="8" t="s">
        <v>205</v>
      </c>
      <c r="D5547" s="7" t="s">
        <v>102</v>
      </c>
      <c r="E5547" s="7" t="s">
        <v>3097</v>
      </c>
      <c r="F5547" s="7" t="s">
        <v>3100</v>
      </c>
      <c r="G5547" s="7" t="s">
        <v>123</v>
      </c>
      <c r="H5547" s="9" t="n">
        <v>2</v>
      </c>
      <c r="I5547" s="7" t="s">
        <v>219</v>
      </c>
      <c r="J5547" s="8" t="s">
        <v>86</v>
      </c>
      <c r="K5547" s="10" t="s">
        <v>46</v>
      </c>
      <c r="L5547" s="10" t="s">
        <v>83</v>
      </c>
      <c r="M5547" s="10" t="s">
        <v>56</v>
      </c>
      <c r="N5547" s="10" t="n">
        <v>0.022</v>
      </c>
      <c r="O5547" s="9" t="s">
        <v>58</v>
      </c>
      <c r="P5547" s="11" t="n">
        <v>0.367</v>
      </c>
      <c r="Q5547" s="8" t="s">
        <v>57</v>
      </c>
      <c r="R5547" s="11" t="n">
        <v>0.025</v>
      </c>
      <c r="S5547" s="8" t="s">
        <v>58</v>
      </c>
      <c r="T5547" s="11" t="n">
        <v>106</v>
      </c>
      <c r="U5547" s="8" t="s">
        <v>57</v>
      </c>
      <c r="V5547" s="11" t="n">
        <v>7.8</v>
      </c>
      <c r="W5547" s="11" t="n">
        <v>10</v>
      </c>
      <c r="X5547" s="11" t="n">
        <v>11.6</v>
      </c>
      <c r="Y5547" s="11" t="n">
        <v>14.1</v>
      </c>
      <c r="Z5547" s="11" t="n">
        <v>1.72</v>
      </c>
      <c r="AA5547" s="8" t="s">
        <v>57</v>
      </c>
      <c r="AB5547" s="5" t="n">
        <f aca="false">IF(C5547='[1]Pesos dos Critérios'!$V$3,'[1]Pesos dos Critérios'!$V$4,IF(Planilha1!C5547='[1]Pesos dos Critérios'!$W$3,'[1]Pesos dos Critérios'!$W$4,IF(Planilha1!C5547='[1]Pesos dos Critérios'!$X$3,'[1]Pesos dos Critérios'!$X$4,IF(Planilha1!C5547='[1]Pesos dos Critérios'!$Y$3,'[1]Pesos dos Critérios'!$Y$4,'[1]Pesos dos Critérios'!$Z$4))))</f>
        <v>0.0222222222222222</v>
      </c>
      <c r="AC5547" s="5" t="n">
        <f aca="false">IF(H5547=1,'[1]Pesos dos Critérios'!$AD$4,IF(Planilha1!H5547=2,'[1]Pesos dos Critérios'!$AE$4,IF(Planilha1!H5547=3,'[1]Pesos dos Critérios'!$AF$4,IF(Planilha1!H5547=4,'[1]Pesos dos Critérios'!$AG$4,'[1]Pesos dos Critérios'!$AH$4))))</f>
        <v>0.0277777777777778</v>
      </c>
      <c r="AD5547" s="5" t="n">
        <f aca="false">IF(J5547='[1]Pesos dos Critérios'!$AA$3,'[1]Pesos dos Critérios'!$AA$4,IF(Planilha1!J5547='[1]Pesos dos Critérios'!$AB$3,'[1]Pesos dos Critérios'!$AB$4,'[1]Pesos dos Critérios'!$AC$4))</f>
        <v>0.037037037037037</v>
      </c>
      <c r="AE5547" s="5" t="n">
        <f aca="false">IF(O5547="Intervalo 1",'[1]Pesos dos Critérios'!$L$4,IF(Planilha1!O5547="Intervalo 2",'[1]Pesos dos Critérios'!$L$4,IF(Planilha1!O5547="Intervalo 3",'[1]Pesos dos Critérios'!$L$4,'[1]Pesos dos Critérios'!$M$4)))</f>
        <v>0.0190883190883191</v>
      </c>
      <c r="AF5547" s="5" t="n">
        <f aca="false">IF(Q5547="Intervalo 1",'[1]Pesos dos Critérios'!$B$4,IF(Q5547="Intervalo 2",'[1]Pesos dos Critérios'!$C$4,IF(Q5547="Intervalo 3",'[1]Pesos dos Critérios'!$D$4,'[1]Pesos dos Critérios'!$E$4)))</f>
        <v>0.0240628507295174</v>
      </c>
      <c r="AG5547" s="5" t="n">
        <f aca="false">IF(S5547="Intervalo 1",'[1]Pesos dos Critérios'!$F$4,IF(S5547="Intervalo 2",'[1]Pesos dos Critérios'!$G$4,IF(S5547="Intervalo 3",'[1]Pesos dos Critérios'!$H$4,'[1]Pesos dos Critérios'!$I$4)))</f>
        <v>0.0252425044091711</v>
      </c>
      <c r="AH5547" s="5" t="n">
        <f aca="false">IF(U5547="Intervalo 1",'[1]Pesos dos Critérios'!$N$4,IF(U5547="Intervalo 2",'[1]Pesos dos Critérios'!$O$4,IF(U5547="Intervalo 3",'[1]Pesos dos Critérios'!$P$4,'[1]Pesos dos Critérios'!$Q$4)))</f>
        <v>0.0320767195767196</v>
      </c>
      <c r="AI5547" s="5" t="n">
        <f aca="false">IF(AA5547="Intervalo 1",'[1]Pesos dos Critérios'!$R$4,IF(AA5547="Intervalo 2",'[1]Pesos dos Critérios'!$S$4,IF(AA5547="Intervalo 3",'[1]Pesos dos Critérios'!$T$4,'[1]Pesos dos Critérios'!$U$4)))</f>
        <v>0.0547619047619048</v>
      </c>
      <c r="AJ5547" s="5" t="n">
        <f aca="false">SUM(AB5547:AI5547)</f>
        <v>0.242269335602669</v>
      </c>
      <c r="AK5547" s="5" t="n">
        <v>5546</v>
      </c>
      <c r="AM5547" s="1" t="s">
        <v>60</v>
      </c>
    </row>
    <row r="5548" customFormat="false" ht="12.8" hidden="false" customHeight="true" outlineLevel="0" collapsed="false">
      <c r="A5548" s="7" t="n">
        <v>2021</v>
      </c>
      <c r="B5548" s="7" t="s">
        <v>3071</v>
      </c>
      <c r="C5548" s="8" t="s">
        <v>205</v>
      </c>
      <c r="D5548" s="7" t="s">
        <v>102</v>
      </c>
      <c r="E5548" s="7" t="s">
        <v>3097</v>
      </c>
      <c r="F5548" s="7" t="s">
        <v>3101</v>
      </c>
      <c r="G5548" s="7" t="s">
        <v>123</v>
      </c>
      <c r="H5548" s="9" t="n">
        <v>2</v>
      </c>
      <c r="I5548" s="7" t="s">
        <v>219</v>
      </c>
      <c r="J5548" s="8" t="s">
        <v>86</v>
      </c>
      <c r="K5548" s="10" t="s">
        <v>46</v>
      </c>
      <c r="L5548" s="10" t="s">
        <v>83</v>
      </c>
      <c r="M5548" s="10" t="s">
        <v>56</v>
      </c>
      <c r="N5548" s="10" t="n">
        <v>0.022</v>
      </c>
      <c r="O5548" s="9" t="s">
        <v>58</v>
      </c>
      <c r="P5548" s="11" t="n">
        <v>0.367</v>
      </c>
      <c r="Q5548" s="8" t="s">
        <v>57</v>
      </c>
      <c r="R5548" s="11" t="n">
        <v>0.025</v>
      </c>
      <c r="S5548" s="8" t="s">
        <v>58</v>
      </c>
      <c r="T5548" s="11" t="n">
        <v>106</v>
      </c>
      <c r="U5548" s="8" t="s">
        <v>57</v>
      </c>
      <c r="V5548" s="11" t="n">
        <v>7.8</v>
      </c>
      <c r="W5548" s="11" t="n">
        <v>10</v>
      </c>
      <c r="X5548" s="11" t="n">
        <v>11.6</v>
      </c>
      <c r="Y5548" s="11" t="n">
        <v>14.1</v>
      </c>
      <c r="Z5548" s="11" t="n">
        <v>1.72</v>
      </c>
      <c r="AA5548" s="8" t="s">
        <v>57</v>
      </c>
      <c r="AB5548" s="5" t="n">
        <f aca="false">IF(C5548='[1]Pesos dos Critérios'!$V$3,'[1]Pesos dos Critérios'!$V$4,IF(Planilha1!C5548='[1]Pesos dos Critérios'!$W$3,'[1]Pesos dos Critérios'!$W$4,IF(Planilha1!C5548='[1]Pesos dos Critérios'!$X$3,'[1]Pesos dos Critérios'!$X$4,IF(Planilha1!C5548='[1]Pesos dos Critérios'!$Y$3,'[1]Pesos dos Critérios'!$Y$4,'[1]Pesos dos Critérios'!$Z$4))))</f>
        <v>0.0222222222222222</v>
      </c>
      <c r="AC5548" s="5" t="n">
        <f aca="false">IF(H5548=1,'[1]Pesos dos Critérios'!$AD$4,IF(Planilha1!H5548=2,'[1]Pesos dos Critérios'!$AE$4,IF(Planilha1!H5548=3,'[1]Pesos dos Critérios'!$AF$4,IF(Planilha1!H5548=4,'[1]Pesos dos Critérios'!$AG$4,'[1]Pesos dos Critérios'!$AH$4))))</f>
        <v>0.0277777777777778</v>
      </c>
      <c r="AD5548" s="5" t="n">
        <f aca="false">IF(J5548='[1]Pesos dos Critérios'!$AA$3,'[1]Pesos dos Critérios'!$AA$4,IF(Planilha1!J5548='[1]Pesos dos Critérios'!$AB$3,'[1]Pesos dos Critérios'!$AB$4,'[1]Pesos dos Critérios'!$AC$4))</f>
        <v>0.037037037037037</v>
      </c>
      <c r="AE5548" s="5" t="n">
        <f aca="false">IF(O5548="Intervalo 1",'[1]Pesos dos Critérios'!$L$4,IF(Planilha1!O5548="Intervalo 2",'[1]Pesos dos Critérios'!$L$4,IF(Planilha1!O5548="Intervalo 3",'[1]Pesos dos Critérios'!$L$4,'[1]Pesos dos Critérios'!$M$4)))</f>
        <v>0.0190883190883191</v>
      </c>
      <c r="AF5548" s="5" t="n">
        <f aca="false">IF(Q5548="Intervalo 1",'[1]Pesos dos Critérios'!$B$4,IF(Q5548="Intervalo 2",'[1]Pesos dos Critérios'!$C$4,IF(Q5548="Intervalo 3",'[1]Pesos dos Critérios'!$D$4,'[1]Pesos dos Critérios'!$E$4)))</f>
        <v>0.0240628507295174</v>
      </c>
      <c r="AG5548" s="5" t="n">
        <f aca="false">IF(S5548="Intervalo 1",'[1]Pesos dos Critérios'!$F$4,IF(S5548="Intervalo 2",'[1]Pesos dos Critérios'!$G$4,IF(S5548="Intervalo 3",'[1]Pesos dos Critérios'!$H$4,'[1]Pesos dos Critérios'!$I$4)))</f>
        <v>0.0252425044091711</v>
      </c>
      <c r="AH5548" s="5" t="n">
        <f aca="false">IF(U5548="Intervalo 1",'[1]Pesos dos Critérios'!$N$4,IF(U5548="Intervalo 2",'[1]Pesos dos Critérios'!$O$4,IF(U5548="Intervalo 3",'[1]Pesos dos Critérios'!$P$4,'[1]Pesos dos Critérios'!$Q$4)))</f>
        <v>0.0320767195767196</v>
      </c>
      <c r="AI5548" s="5" t="n">
        <f aca="false">IF(AA5548="Intervalo 1",'[1]Pesos dos Critérios'!$R$4,IF(AA5548="Intervalo 2",'[1]Pesos dos Critérios'!$S$4,IF(AA5548="Intervalo 3",'[1]Pesos dos Critérios'!$T$4,'[1]Pesos dos Critérios'!$U$4)))</f>
        <v>0.0547619047619048</v>
      </c>
      <c r="AJ5548" s="5" t="n">
        <f aca="false">SUM(AB5548:AI5548)</f>
        <v>0.242269335602669</v>
      </c>
      <c r="AK5548" s="5" t="n">
        <v>5547</v>
      </c>
      <c r="AM5548" s="1" t="s">
        <v>60</v>
      </c>
    </row>
    <row r="5549" customFormat="false" ht="12.8" hidden="false" customHeight="true" outlineLevel="0" collapsed="false">
      <c r="A5549" s="7" t="n">
        <v>2021</v>
      </c>
      <c r="B5549" s="7" t="s">
        <v>3071</v>
      </c>
      <c r="C5549" s="8" t="s">
        <v>205</v>
      </c>
      <c r="D5549" s="7" t="s">
        <v>102</v>
      </c>
      <c r="E5549" s="7" t="s">
        <v>3102</v>
      </c>
      <c r="F5549" s="7" t="s">
        <v>2890</v>
      </c>
      <c r="G5549" s="7" t="s">
        <v>123</v>
      </c>
      <c r="H5549" s="9" t="n">
        <v>2</v>
      </c>
      <c r="I5549" s="7" t="s">
        <v>1889</v>
      </c>
      <c r="J5549" s="8" t="s">
        <v>45</v>
      </c>
      <c r="K5549" s="10" t="s">
        <v>46</v>
      </c>
      <c r="L5549" s="10" t="s">
        <v>83</v>
      </c>
      <c r="M5549" s="10" t="s">
        <v>56</v>
      </c>
      <c r="N5549" s="10" t="n">
        <v>0.019</v>
      </c>
      <c r="O5549" s="9" t="s">
        <v>57</v>
      </c>
      <c r="P5549" s="11" t="n">
        <v>0.478</v>
      </c>
      <c r="Q5549" s="8" t="s">
        <v>58</v>
      </c>
      <c r="R5549" s="11" t="n">
        <v>0.003</v>
      </c>
      <c r="S5549" s="8" t="s">
        <v>49</v>
      </c>
      <c r="T5549" s="11" t="n">
        <v>105</v>
      </c>
      <c r="U5549" s="8" t="s">
        <v>57</v>
      </c>
      <c r="V5549" s="11" t="n">
        <v>8.1</v>
      </c>
      <c r="W5549" s="11" t="n">
        <v>9.6</v>
      </c>
      <c r="X5549" s="11" t="n">
        <v>11.8</v>
      </c>
      <c r="Y5549" s="11" t="n">
        <v>13.8</v>
      </c>
      <c r="Z5549" s="11" t="n">
        <v>1.71</v>
      </c>
      <c r="AA5549" s="8" t="s">
        <v>57</v>
      </c>
      <c r="AB5549" s="5" t="n">
        <f aca="false">IF(C5549='[1]Pesos dos Critérios'!$V$3,'[1]Pesos dos Critérios'!$V$4,IF(Planilha1!C5549='[1]Pesos dos Critérios'!$W$3,'[1]Pesos dos Critérios'!$W$4,IF(Planilha1!C5549='[1]Pesos dos Critérios'!$X$3,'[1]Pesos dos Critérios'!$X$4,IF(Planilha1!C5549='[1]Pesos dos Critérios'!$Y$3,'[1]Pesos dos Critérios'!$Y$4,'[1]Pesos dos Critérios'!$Z$4))))</f>
        <v>0.0222222222222222</v>
      </c>
      <c r="AC5549" s="5" t="n">
        <f aca="false">IF(H5549=1,'[1]Pesos dos Critérios'!$AD$4,IF(Planilha1!H5549=2,'[1]Pesos dos Critérios'!$AE$4,IF(Planilha1!H5549=3,'[1]Pesos dos Critérios'!$AF$4,IF(Planilha1!H5549=4,'[1]Pesos dos Critérios'!$AG$4,'[1]Pesos dos Critérios'!$AH$4))))</f>
        <v>0.0277777777777778</v>
      </c>
      <c r="AD5549" s="5" t="n">
        <f aca="false">IF(J5549='[1]Pesos dos Critérios'!$AA$3,'[1]Pesos dos Critérios'!$AA$4,IF(Planilha1!J5549='[1]Pesos dos Critérios'!$AB$3,'[1]Pesos dos Critérios'!$AB$4,'[1]Pesos dos Critérios'!$AC$4))</f>
        <v>0.037037037037037</v>
      </c>
      <c r="AE5549" s="5" t="n">
        <f aca="false">IF(O5549="Intervalo 1",'[1]Pesos dos Critérios'!$L$4,IF(Planilha1!O5549="Intervalo 2",'[1]Pesos dos Critérios'!$L$4,IF(Planilha1!O5549="Intervalo 3",'[1]Pesos dos Critérios'!$L$4,'[1]Pesos dos Critérios'!$M$4)))</f>
        <v>0.0190883190883191</v>
      </c>
      <c r="AF5549" s="5" t="n">
        <f aca="false">IF(Q5549="Intervalo 1",'[1]Pesos dos Critérios'!$B$4,IF(Q5549="Intervalo 2",'[1]Pesos dos Critérios'!$C$4,IF(Q5549="Intervalo 3",'[1]Pesos dos Critérios'!$D$4,'[1]Pesos dos Critérios'!$E$4)))</f>
        <v>0.0218406285072952</v>
      </c>
      <c r="AG5549" s="5" t="n">
        <f aca="false">IF(S5549="Intervalo 1",'[1]Pesos dos Critérios'!$F$4,IF(S5549="Intervalo 2",'[1]Pesos dos Critérios'!$G$4,IF(S5549="Intervalo 3",'[1]Pesos dos Critérios'!$H$4,'[1]Pesos dos Critérios'!$I$4)))</f>
        <v>0.0470127865961199</v>
      </c>
      <c r="AH5549" s="5" t="n">
        <f aca="false">IF(U5549="Intervalo 1",'[1]Pesos dos Critérios'!$N$4,IF(U5549="Intervalo 2",'[1]Pesos dos Critérios'!$O$4,IF(U5549="Intervalo 3",'[1]Pesos dos Critérios'!$P$4,'[1]Pesos dos Critérios'!$Q$4)))</f>
        <v>0.0320767195767196</v>
      </c>
      <c r="AI5549" s="5" t="n">
        <f aca="false">IF(AA5549="Intervalo 1",'[1]Pesos dos Critérios'!$R$4,IF(AA5549="Intervalo 2",'[1]Pesos dos Critérios'!$S$4,IF(AA5549="Intervalo 3",'[1]Pesos dos Critérios'!$T$4,'[1]Pesos dos Critérios'!$U$4)))</f>
        <v>0.0547619047619048</v>
      </c>
      <c r="AJ5549" s="5" t="n">
        <f aca="false">SUM(AB5549:AI5549)</f>
        <v>0.261817395567396</v>
      </c>
      <c r="AK5549" s="5" t="n">
        <v>5548</v>
      </c>
      <c r="AM5549" s="1" t="s">
        <v>60</v>
      </c>
    </row>
    <row r="5550" customFormat="false" ht="12.8" hidden="false" customHeight="true" outlineLevel="0" collapsed="false">
      <c r="A5550" s="7" t="n">
        <v>2021</v>
      </c>
      <c r="B5550" s="7" t="s">
        <v>3071</v>
      </c>
      <c r="C5550" s="8" t="s">
        <v>205</v>
      </c>
      <c r="D5550" s="7" t="s">
        <v>102</v>
      </c>
      <c r="E5550" s="7" t="s">
        <v>3102</v>
      </c>
      <c r="F5550" s="7" t="s">
        <v>2890</v>
      </c>
      <c r="G5550" s="7" t="s">
        <v>123</v>
      </c>
      <c r="H5550" s="9" t="n">
        <v>2</v>
      </c>
      <c r="I5550" s="7" t="s">
        <v>219</v>
      </c>
      <c r="J5550" s="8" t="s">
        <v>86</v>
      </c>
      <c r="K5550" s="10" t="s">
        <v>46</v>
      </c>
      <c r="L5550" s="10" t="s">
        <v>83</v>
      </c>
      <c r="M5550" s="10" t="s">
        <v>56</v>
      </c>
      <c r="N5550" s="10" t="n">
        <v>0.029</v>
      </c>
      <c r="O5550" s="9" t="s">
        <v>50</v>
      </c>
      <c r="P5550" s="11" t="n">
        <v>0.523</v>
      </c>
      <c r="Q5550" s="8" t="s">
        <v>58</v>
      </c>
      <c r="R5550" s="11" t="n">
        <v>0.01</v>
      </c>
      <c r="S5550" s="8" t="s">
        <v>49</v>
      </c>
      <c r="T5550" s="11" t="n">
        <v>106</v>
      </c>
      <c r="U5550" s="8" t="s">
        <v>57</v>
      </c>
      <c r="V5550" s="11" t="n">
        <v>8</v>
      </c>
      <c r="W5550" s="11" t="n">
        <v>10</v>
      </c>
      <c r="X5550" s="11" t="n">
        <v>11.7</v>
      </c>
      <c r="Y5550" s="11" t="n">
        <v>13.9</v>
      </c>
      <c r="Z5550" s="11" t="n">
        <v>1.71</v>
      </c>
      <c r="AA5550" s="8" t="s">
        <v>57</v>
      </c>
      <c r="AB5550" s="5" t="n">
        <f aca="false">IF(C5550='[1]Pesos dos Critérios'!$V$3,'[1]Pesos dos Critérios'!$V$4,IF(Planilha1!C5550='[1]Pesos dos Critérios'!$W$3,'[1]Pesos dos Critérios'!$W$4,IF(Planilha1!C5550='[1]Pesos dos Critérios'!$X$3,'[1]Pesos dos Critérios'!$X$4,IF(Planilha1!C5550='[1]Pesos dos Critérios'!$Y$3,'[1]Pesos dos Critérios'!$Y$4,'[1]Pesos dos Critérios'!$Z$4))))</f>
        <v>0.0222222222222222</v>
      </c>
      <c r="AC5550" s="5" t="n">
        <f aca="false">IF(H5550=1,'[1]Pesos dos Critérios'!$AD$4,IF(Planilha1!H5550=2,'[1]Pesos dos Critérios'!$AE$4,IF(Planilha1!H5550=3,'[1]Pesos dos Critérios'!$AF$4,IF(Planilha1!H5550=4,'[1]Pesos dos Critérios'!$AG$4,'[1]Pesos dos Critérios'!$AH$4))))</f>
        <v>0.0277777777777778</v>
      </c>
      <c r="AD5550" s="5" t="n">
        <f aca="false">IF(J5550='[1]Pesos dos Critérios'!$AA$3,'[1]Pesos dos Critérios'!$AA$4,IF(Planilha1!J5550='[1]Pesos dos Critérios'!$AB$3,'[1]Pesos dos Critérios'!$AB$4,'[1]Pesos dos Critérios'!$AC$4))</f>
        <v>0.037037037037037</v>
      </c>
      <c r="AE5550" s="5" t="n">
        <f aca="false">IF(O5550="Intervalo 1",'[1]Pesos dos Critérios'!$L$4,IF(Planilha1!O5550="Intervalo 2",'[1]Pesos dos Critérios'!$L$4,IF(Planilha1!O5550="Intervalo 3",'[1]Pesos dos Critérios'!$L$4,'[1]Pesos dos Critérios'!$M$4)))</f>
        <v>0.0190883190883191</v>
      </c>
      <c r="AF5550" s="5" t="n">
        <f aca="false">IF(Q5550="Intervalo 1",'[1]Pesos dos Critérios'!$B$4,IF(Q5550="Intervalo 2",'[1]Pesos dos Critérios'!$C$4,IF(Q5550="Intervalo 3",'[1]Pesos dos Critérios'!$D$4,'[1]Pesos dos Critérios'!$E$4)))</f>
        <v>0.0218406285072952</v>
      </c>
      <c r="AG5550" s="5" t="n">
        <f aca="false">IF(S5550="Intervalo 1",'[1]Pesos dos Critérios'!$F$4,IF(S5550="Intervalo 2",'[1]Pesos dos Critérios'!$G$4,IF(S5550="Intervalo 3",'[1]Pesos dos Critérios'!$H$4,'[1]Pesos dos Critérios'!$I$4)))</f>
        <v>0.0470127865961199</v>
      </c>
      <c r="AH5550" s="5" t="n">
        <f aca="false">IF(U5550="Intervalo 1",'[1]Pesos dos Critérios'!$N$4,IF(U5550="Intervalo 2",'[1]Pesos dos Critérios'!$O$4,IF(U5550="Intervalo 3",'[1]Pesos dos Critérios'!$P$4,'[1]Pesos dos Critérios'!$Q$4)))</f>
        <v>0.0320767195767196</v>
      </c>
      <c r="AI5550" s="5" t="n">
        <f aca="false">IF(AA5550="Intervalo 1",'[1]Pesos dos Critérios'!$R$4,IF(AA5550="Intervalo 2",'[1]Pesos dos Critérios'!$S$4,IF(AA5550="Intervalo 3",'[1]Pesos dos Critérios'!$T$4,'[1]Pesos dos Critérios'!$U$4)))</f>
        <v>0.0547619047619048</v>
      </c>
      <c r="AJ5550" s="5" t="n">
        <f aca="false">SUM(AB5550:AI5550)</f>
        <v>0.261817395567396</v>
      </c>
      <c r="AK5550" s="5" t="n">
        <v>5549</v>
      </c>
      <c r="AM5550" s="1" t="s">
        <v>60</v>
      </c>
    </row>
    <row r="5551" customFormat="false" ht="12.8" hidden="false" customHeight="true" outlineLevel="0" collapsed="false">
      <c r="A5551" s="7" t="n">
        <v>2021</v>
      </c>
      <c r="B5551" s="7" t="s">
        <v>3071</v>
      </c>
      <c r="C5551" s="8" t="s">
        <v>205</v>
      </c>
      <c r="D5551" s="7" t="s">
        <v>102</v>
      </c>
      <c r="E5551" s="7" t="s">
        <v>3102</v>
      </c>
      <c r="F5551" s="7" t="s">
        <v>3103</v>
      </c>
      <c r="G5551" s="7" t="s">
        <v>123</v>
      </c>
      <c r="H5551" s="9" t="n">
        <v>2</v>
      </c>
      <c r="I5551" s="7" t="s">
        <v>219</v>
      </c>
      <c r="J5551" s="8" t="s">
        <v>86</v>
      </c>
      <c r="K5551" s="10" t="s">
        <v>46</v>
      </c>
      <c r="L5551" s="10" t="s">
        <v>83</v>
      </c>
      <c r="M5551" s="10" t="s">
        <v>56</v>
      </c>
      <c r="N5551" s="10" t="n">
        <v>0.029</v>
      </c>
      <c r="O5551" s="9" t="s">
        <v>50</v>
      </c>
      <c r="P5551" s="11" t="n">
        <v>0.523</v>
      </c>
      <c r="Q5551" s="8" t="s">
        <v>58</v>
      </c>
      <c r="R5551" s="11" t="n">
        <v>0.01</v>
      </c>
      <c r="S5551" s="8" t="s">
        <v>49</v>
      </c>
      <c r="T5551" s="11" t="n">
        <v>106</v>
      </c>
      <c r="U5551" s="8" t="s">
        <v>57</v>
      </c>
      <c r="V5551" s="11" t="n">
        <v>8</v>
      </c>
      <c r="W5551" s="11" t="n">
        <v>10</v>
      </c>
      <c r="X5551" s="11" t="n">
        <v>11.7</v>
      </c>
      <c r="Y5551" s="11" t="n">
        <v>13.9</v>
      </c>
      <c r="Z5551" s="11" t="n">
        <v>1.71</v>
      </c>
      <c r="AA5551" s="8" t="s">
        <v>57</v>
      </c>
      <c r="AB5551" s="5" t="n">
        <f aca="false">IF(C5551='[1]Pesos dos Critérios'!$V$3,'[1]Pesos dos Critérios'!$V$4,IF(Planilha1!C5551='[1]Pesos dos Critérios'!$W$3,'[1]Pesos dos Critérios'!$W$4,IF(Planilha1!C5551='[1]Pesos dos Critérios'!$X$3,'[1]Pesos dos Critérios'!$X$4,IF(Planilha1!C5551='[1]Pesos dos Critérios'!$Y$3,'[1]Pesos dos Critérios'!$Y$4,'[1]Pesos dos Critérios'!$Z$4))))</f>
        <v>0.0222222222222222</v>
      </c>
      <c r="AC5551" s="5" t="n">
        <f aca="false">IF(H5551=1,'[1]Pesos dos Critérios'!$AD$4,IF(Planilha1!H5551=2,'[1]Pesos dos Critérios'!$AE$4,IF(Planilha1!H5551=3,'[1]Pesos dos Critérios'!$AF$4,IF(Planilha1!H5551=4,'[1]Pesos dos Critérios'!$AG$4,'[1]Pesos dos Critérios'!$AH$4))))</f>
        <v>0.0277777777777778</v>
      </c>
      <c r="AD5551" s="5" t="n">
        <f aca="false">IF(J5551='[1]Pesos dos Critérios'!$AA$3,'[1]Pesos dos Critérios'!$AA$4,IF(Planilha1!J5551='[1]Pesos dos Critérios'!$AB$3,'[1]Pesos dos Critérios'!$AB$4,'[1]Pesos dos Critérios'!$AC$4))</f>
        <v>0.037037037037037</v>
      </c>
      <c r="AE5551" s="5" t="n">
        <f aca="false">IF(O5551="Intervalo 1",'[1]Pesos dos Critérios'!$L$4,IF(Planilha1!O5551="Intervalo 2",'[1]Pesos dos Critérios'!$L$4,IF(Planilha1!O5551="Intervalo 3",'[1]Pesos dos Critérios'!$L$4,'[1]Pesos dos Critérios'!$M$4)))</f>
        <v>0.0190883190883191</v>
      </c>
      <c r="AF5551" s="5" t="n">
        <f aca="false">IF(Q5551="Intervalo 1",'[1]Pesos dos Critérios'!$B$4,IF(Q5551="Intervalo 2",'[1]Pesos dos Critérios'!$C$4,IF(Q5551="Intervalo 3",'[1]Pesos dos Critérios'!$D$4,'[1]Pesos dos Critérios'!$E$4)))</f>
        <v>0.0218406285072952</v>
      </c>
      <c r="AG5551" s="5" t="n">
        <f aca="false">IF(S5551="Intervalo 1",'[1]Pesos dos Critérios'!$F$4,IF(S5551="Intervalo 2",'[1]Pesos dos Critérios'!$G$4,IF(S5551="Intervalo 3",'[1]Pesos dos Critérios'!$H$4,'[1]Pesos dos Critérios'!$I$4)))</f>
        <v>0.0470127865961199</v>
      </c>
      <c r="AH5551" s="5" t="n">
        <f aca="false">IF(U5551="Intervalo 1",'[1]Pesos dos Critérios'!$N$4,IF(U5551="Intervalo 2",'[1]Pesos dos Critérios'!$O$4,IF(U5551="Intervalo 3",'[1]Pesos dos Critérios'!$P$4,'[1]Pesos dos Critérios'!$Q$4)))</f>
        <v>0.0320767195767196</v>
      </c>
      <c r="AI5551" s="5" t="n">
        <f aca="false">IF(AA5551="Intervalo 1",'[1]Pesos dos Critérios'!$R$4,IF(AA5551="Intervalo 2",'[1]Pesos dos Critérios'!$S$4,IF(AA5551="Intervalo 3",'[1]Pesos dos Critérios'!$T$4,'[1]Pesos dos Critérios'!$U$4)))</f>
        <v>0.0547619047619048</v>
      </c>
      <c r="AJ5551" s="5" t="n">
        <f aca="false">SUM(AB5551:AI5551)</f>
        <v>0.261817395567396</v>
      </c>
      <c r="AK5551" s="5" t="n">
        <v>5550</v>
      </c>
      <c r="AM5551" s="1" t="s">
        <v>60</v>
      </c>
    </row>
    <row r="5552" customFormat="false" ht="12.8" hidden="false" customHeight="true" outlineLevel="0" collapsed="false">
      <c r="A5552" s="7" t="n">
        <v>2021</v>
      </c>
      <c r="B5552" s="7" t="s">
        <v>3071</v>
      </c>
      <c r="C5552" s="8" t="s">
        <v>205</v>
      </c>
      <c r="D5552" s="7" t="s">
        <v>102</v>
      </c>
      <c r="E5552" s="7" t="s">
        <v>3102</v>
      </c>
      <c r="F5552" s="7" t="s">
        <v>1201</v>
      </c>
      <c r="G5552" s="7" t="s">
        <v>123</v>
      </c>
      <c r="H5552" s="9" t="n">
        <v>2</v>
      </c>
      <c r="I5552" s="7" t="s">
        <v>219</v>
      </c>
      <c r="J5552" s="8" t="s">
        <v>86</v>
      </c>
      <c r="K5552" s="10" t="s">
        <v>46</v>
      </c>
      <c r="L5552" s="10" t="s">
        <v>83</v>
      </c>
      <c r="M5552" s="10" t="s">
        <v>56</v>
      </c>
      <c r="N5552" s="10" t="n">
        <v>0.029</v>
      </c>
      <c r="O5552" s="9" t="s">
        <v>50</v>
      </c>
      <c r="P5552" s="11" t="n">
        <v>0.523</v>
      </c>
      <c r="Q5552" s="8" t="s">
        <v>58</v>
      </c>
      <c r="R5552" s="11" t="n">
        <v>0.01</v>
      </c>
      <c r="S5552" s="8" t="s">
        <v>49</v>
      </c>
      <c r="T5552" s="11" t="n">
        <v>106</v>
      </c>
      <c r="U5552" s="8" t="s">
        <v>57</v>
      </c>
      <c r="V5552" s="11" t="n">
        <v>8</v>
      </c>
      <c r="W5552" s="11" t="n">
        <v>10</v>
      </c>
      <c r="X5552" s="11" t="n">
        <v>11.7</v>
      </c>
      <c r="Y5552" s="11" t="n">
        <v>13.9</v>
      </c>
      <c r="Z5552" s="11" t="n">
        <v>1.71</v>
      </c>
      <c r="AA5552" s="8" t="s">
        <v>57</v>
      </c>
      <c r="AB5552" s="5" t="n">
        <f aca="false">IF(C5552='[1]Pesos dos Critérios'!$V$3,'[1]Pesos dos Critérios'!$V$4,IF(Planilha1!C5552='[1]Pesos dos Critérios'!$W$3,'[1]Pesos dos Critérios'!$W$4,IF(Planilha1!C5552='[1]Pesos dos Critérios'!$X$3,'[1]Pesos dos Critérios'!$X$4,IF(Planilha1!C5552='[1]Pesos dos Critérios'!$Y$3,'[1]Pesos dos Critérios'!$Y$4,'[1]Pesos dos Critérios'!$Z$4))))</f>
        <v>0.0222222222222222</v>
      </c>
      <c r="AC5552" s="5" t="n">
        <f aca="false">IF(H5552=1,'[1]Pesos dos Critérios'!$AD$4,IF(Planilha1!H5552=2,'[1]Pesos dos Critérios'!$AE$4,IF(Planilha1!H5552=3,'[1]Pesos dos Critérios'!$AF$4,IF(Planilha1!H5552=4,'[1]Pesos dos Critérios'!$AG$4,'[1]Pesos dos Critérios'!$AH$4))))</f>
        <v>0.0277777777777778</v>
      </c>
      <c r="AD5552" s="5" t="n">
        <f aca="false">IF(J5552='[1]Pesos dos Critérios'!$AA$3,'[1]Pesos dos Critérios'!$AA$4,IF(Planilha1!J5552='[1]Pesos dos Critérios'!$AB$3,'[1]Pesos dos Critérios'!$AB$4,'[1]Pesos dos Critérios'!$AC$4))</f>
        <v>0.037037037037037</v>
      </c>
      <c r="AE5552" s="5" t="n">
        <f aca="false">IF(O5552="Intervalo 1",'[1]Pesos dos Critérios'!$L$4,IF(Planilha1!O5552="Intervalo 2",'[1]Pesos dos Critérios'!$L$4,IF(Planilha1!O5552="Intervalo 3",'[1]Pesos dos Critérios'!$L$4,'[1]Pesos dos Critérios'!$M$4)))</f>
        <v>0.0190883190883191</v>
      </c>
      <c r="AF5552" s="5" t="n">
        <f aca="false">IF(Q5552="Intervalo 1",'[1]Pesos dos Critérios'!$B$4,IF(Q5552="Intervalo 2",'[1]Pesos dos Critérios'!$C$4,IF(Q5552="Intervalo 3",'[1]Pesos dos Critérios'!$D$4,'[1]Pesos dos Critérios'!$E$4)))</f>
        <v>0.0218406285072952</v>
      </c>
      <c r="AG5552" s="5" t="n">
        <f aca="false">IF(S5552="Intervalo 1",'[1]Pesos dos Critérios'!$F$4,IF(S5552="Intervalo 2",'[1]Pesos dos Critérios'!$G$4,IF(S5552="Intervalo 3",'[1]Pesos dos Critérios'!$H$4,'[1]Pesos dos Critérios'!$I$4)))</f>
        <v>0.0470127865961199</v>
      </c>
      <c r="AH5552" s="5" t="n">
        <f aca="false">IF(U5552="Intervalo 1",'[1]Pesos dos Critérios'!$N$4,IF(U5552="Intervalo 2",'[1]Pesos dos Critérios'!$O$4,IF(U5552="Intervalo 3",'[1]Pesos dos Critérios'!$P$4,'[1]Pesos dos Critérios'!$Q$4)))</f>
        <v>0.0320767195767196</v>
      </c>
      <c r="AI5552" s="5" t="n">
        <f aca="false">IF(AA5552="Intervalo 1",'[1]Pesos dos Critérios'!$R$4,IF(AA5552="Intervalo 2",'[1]Pesos dos Critérios'!$S$4,IF(AA5552="Intervalo 3",'[1]Pesos dos Critérios'!$T$4,'[1]Pesos dos Critérios'!$U$4)))</f>
        <v>0.0547619047619048</v>
      </c>
      <c r="AJ5552" s="5" t="n">
        <f aca="false">SUM(AB5552:AI5552)</f>
        <v>0.261817395567396</v>
      </c>
      <c r="AK5552" s="5" t="n">
        <v>5551</v>
      </c>
      <c r="AM5552" s="1" t="s">
        <v>60</v>
      </c>
    </row>
    <row r="5553" customFormat="false" ht="12.8" hidden="false" customHeight="true" outlineLevel="0" collapsed="false">
      <c r="A5553" s="7" t="n">
        <v>2021</v>
      </c>
      <c r="B5553" s="7" t="s">
        <v>3071</v>
      </c>
      <c r="C5553" s="8" t="s">
        <v>205</v>
      </c>
      <c r="D5553" s="7" t="s">
        <v>3058</v>
      </c>
      <c r="E5553" s="7" t="s">
        <v>243</v>
      </c>
      <c r="F5553" s="7" t="s">
        <v>3059</v>
      </c>
      <c r="G5553" s="7" t="s">
        <v>123</v>
      </c>
      <c r="H5553" s="9" t="n">
        <v>2</v>
      </c>
      <c r="I5553" s="7" t="s">
        <v>1945</v>
      </c>
      <c r="J5553" s="8" t="s">
        <v>45</v>
      </c>
      <c r="K5553" s="10" t="s">
        <v>46</v>
      </c>
      <c r="L5553" s="10" t="s">
        <v>1943</v>
      </c>
      <c r="M5553" s="10" t="s">
        <v>56</v>
      </c>
      <c r="N5553" s="10" t="n">
        <v>0.024</v>
      </c>
      <c r="O5553" s="9" t="s">
        <v>58</v>
      </c>
      <c r="P5553" s="11" t="n">
        <v>0.581</v>
      </c>
      <c r="Q5553" s="8" t="s">
        <v>50</v>
      </c>
      <c r="R5553" s="11" t="n">
        <v>0.035</v>
      </c>
      <c r="S5553" s="8" t="s">
        <v>50</v>
      </c>
      <c r="T5553" s="11" t="n">
        <v>107</v>
      </c>
      <c r="U5553" s="8" t="s">
        <v>57</v>
      </c>
      <c r="V5553" s="11" t="n">
        <v>8.3</v>
      </c>
      <c r="W5553" s="11" t="n">
        <v>9</v>
      </c>
      <c r="X5553" s="11" t="n">
        <v>11.9</v>
      </c>
      <c r="Y5553" s="11" t="n">
        <v>13.1</v>
      </c>
      <c r="Z5553" s="11" t="n">
        <v>1.74</v>
      </c>
      <c r="AA5553" s="8" t="s">
        <v>57</v>
      </c>
      <c r="AB5553" s="5" t="n">
        <f aca="false">IF(C5553='[1]Pesos dos Critérios'!$V$3,'[1]Pesos dos Critérios'!$V$4,IF(Planilha1!C5553='[1]Pesos dos Critérios'!$W$3,'[1]Pesos dos Critérios'!$W$4,IF(Planilha1!C5553='[1]Pesos dos Critérios'!$X$3,'[1]Pesos dos Critérios'!$X$4,IF(Planilha1!C5553='[1]Pesos dos Critérios'!$Y$3,'[1]Pesos dos Critérios'!$Y$4,'[1]Pesos dos Critérios'!$Z$4))))</f>
        <v>0.0222222222222222</v>
      </c>
      <c r="AC5553" s="5" t="n">
        <f aca="false">IF(H5553=1,'[1]Pesos dos Critérios'!$AD$4,IF(Planilha1!H5553=2,'[1]Pesos dos Critérios'!$AE$4,IF(Planilha1!H5553=3,'[1]Pesos dos Critérios'!$AF$4,IF(Planilha1!H5553=4,'[1]Pesos dos Critérios'!$AG$4,'[1]Pesos dos Critérios'!$AH$4))))</f>
        <v>0.0277777777777778</v>
      </c>
      <c r="AD5553" s="5" t="n">
        <f aca="false">IF(J5553='[1]Pesos dos Critérios'!$AA$3,'[1]Pesos dos Critérios'!$AA$4,IF(Planilha1!J5553='[1]Pesos dos Critérios'!$AB$3,'[1]Pesos dos Critérios'!$AB$4,'[1]Pesos dos Critérios'!$AC$4))</f>
        <v>0.037037037037037</v>
      </c>
      <c r="AE5553" s="5" t="n">
        <f aca="false">IF(O5553="Intervalo 1",'[1]Pesos dos Critérios'!$L$4,IF(Planilha1!O5553="Intervalo 2",'[1]Pesos dos Critérios'!$L$4,IF(Planilha1!O5553="Intervalo 3",'[1]Pesos dos Critérios'!$L$4,'[1]Pesos dos Critérios'!$M$4)))</f>
        <v>0.0190883190883191</v>
      </c>
      <c r="AF5553" s="5" t="n">
        <f aca="false">IF(Q5553="Intervalo 1",'[1]Pesos dos Critérios'!$B$4,IF(Q5553="Intervalo 2",'[1]Pesos dos Critérios'!$C$4,IF(Q5553="Intervalo 3",'[1]Pesos dos Critérios'!$D$4,'[1]Pesos dos Critérios'!$E$4)))</f>
        <v>0.0120314253647587</v>
      </c>
      <c r="AG5553" s="5" t="n">
        <f aca="false">IF(S5553="Intervalo 1",'[1]Pesos dos Critérios'!$F$4,IF(S5553="Intervalo 2",'[1]Pesos dos Critérios'!$G$4,IF(S5553="Intervalo 3",'[1]Pesos dos Critérios'!$H$4,'[1]Pesos dos Critérios'!$I$4)))</f>
        <v>0.013613315696649</v>
      </c>
      <c r="AH5553" s="5" t="n">
        <f aca="false">IF(U5553="Intervalo 1",'[1]Pesos dos Critérios'!$N$4,IF(U5553="Intervalo 2",'[1]Pesos dos Critérios'!$O$4,IF(U5553="Intervalo 3",'[1]Pesos dos Critérios'!$P$4,'[1]Pesos dos Critérios'!$Q$4)))</f>
        <v>0.0320767195767196</v>
      </c>
      <c r="AI5553" s="5" t="n">
        <f aca="false">IF(AA5553="Intervalo 1",'[1]Pesos dos Critérios'!$R$4,IF(AA5553="Intervalo 2",'[1]Pesos dos Critérios'!$S$4,IF(AA5553="Intervalo 3",'[1]Pesos dos Critérios'!$T$4,'[1]Pesos dos Critérios'!$U$4)))</f>
        <v>0.0547619047619048</v>
      </c>
      <c r="AJ5553" s="5" t="n">
        <f aca="false">SUM(AB5553:AI5553)</f>
        <v>0.218608721525388</v>
      </c>
      <c r="AK5553" s="5" t="n">
        <v>5552</v>
      </c>
      <c r="AM5553" s="1" t="s">
        <v>96</v>
      </c>
    </row>
    <row r="5554" customFormat="false" ht="12.8" hidden="false" customHeight="true" outlineLevel="0" collapsed="false">
      <c r="A5554" s="7" t="n">
        <v>2021</v>
      </c>
      <c r="B5554" s="7" t="s">
        <v>3071</v>
      </c>
      <c r="C5554" s="8" t="s">
        <v>205</v>
      </c>
      <c r="D5554" s="7" t="s">
        <v>3058</v>
      </c>
      <c r="E5554" s="7" t="s">
        <v>243</v>
      </c>
      <c r="F5554" s="7" t="s">
        <v>3059</v>
      </c>
      <c r="G5554" s="7" t="s">
        <v>123</v>
      </c>
      <c r="H5554" s="9" t="n">
        <v>2</v>
      </c>
      <c r="I5554" s="7" t="s">
        <v>219</v>
      </c>
      <c r="J5554" s="8" t="s">
        <v>86</v>
      </c>
      <c r="K5554" s="10" t="s">
        <v>46</v>
      </c>
      <c r="L5554" s="10" t="s">
        <v>1943</v>
      </c>
      <c r="M5554" s="10" t="s">
        <v>56</v>
      </c>
      <c r="N5554" s="10" t="n">
        <v>0.026</v>
      </c>
      <c r="O5554" s="9" t="s">
        <v>58</v>
      </c>
      <c r="P5554" s="11" t="n">
        <v>0.477</v>
      </c>
      <c r="Q5554" s="8" t="s">
        <v>58</v>
      </c>
      <c r="R5554" s="11" t="n">
        <v>0.035</v>
      </c>
      <c r="S5554" s="8" t="s">
        <v>50</v>
      </c>
      <c r="T5554" s="11" t="n">
        <v>118</v>
      </c>
      <c r="U5554" s="8" t="s">
        <v>58</v>
      </c>
      <c r="V5554" s="11" t="n">
        <v>7.4</v>
      </c>
      <c r="W5554" s="11" t="n">
        <v>8.5</v>
      </c>
      <c r="X5554" s="11" t="n">
        <v>10.9</v>
      </c>
      <c r="Y5554" s="11" t="n">
        <v>11.9</v>
      </c>
      <c r="Z5554" s="11" t="n">
        <v>1.92</v>
      </c>
      <c r="AA5554" s="8" t="s">
        <v>58</v>
      </c>
      <c r="AB5554" s="5" t="n">
        <f aca="false">IF(C5554='[1]Pesos dos Critérios'!$V$3,'[1]Pesos dos Critérios'!$V$4,IF(Planilha1!C5554='[1]Pesos dos Critérios'!$W$3,'[1]Pesos dos Critérios'!$W$4,IF(Planilha1!C5554='[1]Pesos dos Critérios'!$X$3,'[1]Pesos dos Critérios'!$X$4,IF(Planilha1!C5554='[1]Pesos dos Critérios'!$Y$3,'[1]Pesos dos Critérios'!$Y$4,'[1]Pesos dos Critérios'!$Z$4))))</f>
        <v>0.0222222222222222</v>
      </c>
      <c r="AC5554" s="5" t="n">
        <f aca="false">IF(H5554=1,'[1]Pesos dos Critérios'!$AD$4,IF(Planilha1!H5554=2,'[1]Pesos dos Critérios'!$AE$4,IF(Planilha1!H5554=3,'[1]Pesos dos Critérios'!$AF$4,IF(Planilha1!H5554=4,'[1]Pesos dos Critérios'!$AG$4,'[1]Pesos dos Critérios'!$AH$4))))</f>
        <v>0.0277777777777778</v>
      </c>
      <c r="AD5554" s="5" t="n">
        <f aca="false">IF(J5554='[1]Pesos dos Critérios'!$AA$3,'[1]Pesos dos Critérios'!$AA$4,IF(Planilha1!J5554='[1]Pesos dos Critérios'!$AB$3,'[1]Pesos dos Critérios'!$AB$4,'[1]Pesos dos Critérios'!$AC$4))</f>
        <v>0.037037037037037</v>
      </c>
      <c r="AE5554" s="5" t="n">
        <f aca="false">IF(O5554="Intervalo 1",'[1]Pesos dos Critérios'!$L$4,IF(Planilha1!O5554="Intervalo 2",'[1]Pesos dos Critérios'!$L$4,IF(Planilha1!O5554="Intervalo 3",'[1]Pesos dos Critérios'!$L$4,'[1]Pesos dos Critérios'!$M$4)))</f>
        <v>0.0190883190883191</v>
      </c>
      <c r="AF5554" s="5" t="n">
        <f aca="false">IF(Q5554="Intervalo 1",'[1]Pesos dos Critérios'!$B$4,IF(Q5554="Intervalo 2",'[1]Pesos dos Critérios'!$C$4,IF(Q5554="Intervalo 3",'[1]Pesos dos Critérios'!$D$4,'[1]Pesos dos Critérios'!$E$4)))</f>
        <v>0.0218406285072952</v>
      </c>
      <c r="AG5554" s="5" t="n">
        <f aca="false">IF(S5554="Intervalo 1",'[1]Pesos dos Critérios'!$F$4,IF(S5554="Intervalo 2",'[1]Pesos dos Critérios'!$G$4,IF(S5554="Intervalo 3",'[1]Pesos dos Critérios'!$H$4,'[1]Pesos dos Critérios'!$I$4)))</f>
        <v>0.013613315696649</v>
      </c>
      <c r="AH5554" s="5" t="n">
        <f aca="false">IF(U5554="Intervalo 1",'[1]Pesos dos Critérios'!$N$4,IF(U5554="Intervalo 2",'[1]Pesos dos Critérios'!$O$4,IF(U5554="Intervalo 3",'[1]Pesos dos Critérios'!$P$4,'[1]Pesos dos Critérios'!$Q$4)))</f>
        <v>0.0274470899470899</v>
      </c>
      <c r="AI5554" s="5" t="n">
        <f aca="false">IF(AA5554="Intervalo 1",'[1]Pesos dos Critérios'!$R$4,IF(AA5554="Intervalo 2",'[1]Pesos dos Critérios'!$S$4,IF(AA5554="Intervalo 3",'[1]Pesos dos Critérios'!$T$4,'[1]Pesos dos Critérios'!$U$4)))</f>
        <v>0.0547619047619048</v>
      </c>
      <c r="AJ5554" s="5" t="n">
        <f aca="false">SUM(AB5554:AI5554)</f>
        <v>0.223788295038295</v>
      </c>
      <c r="AK5554" s="5" t="n">
        <v>5553</v>
      </c>
      <c r="AM5554" s="1" t="s">
        <v>96</v>
      </c>
    </row>
    <row r="5555" customFormat="false" ht="12.8" hidden="false" customHeight="true" outlineLevel="0" collapsed="false">
      <c r="A5555" s="7" t="n">
        <v>2021</v>
      </c>
      <c r="B5555" s="7" t="s">
        <v>3071</v>
      </c>
      <c r="C5555" s="8" t="s">
        <v>205</v>
      </c>
      <c r="D5555" s="7" t="s">
        <v>3058</v>
      </c>
      <c r="E5555" s="7" t="s">
        <v>243</v>
      </c>
      <c r="F5555" s="7" t="s">
        <v>3060</v>
      </c>
      <c r="G5555" s="7" t="s">
        <v>123</v>
      </c>
      <c r="H5555" s="9" t="n">
        <v>2</v>
      </c>
      <c r="I5555" s="7" t="s">
        <v>219</v>
      </c>
      <c r="J5555" s="8" t="s">
        <v>86</v>
      </c>
      <c r="K5555" s="10" t="s">
        <v>46</v>
      </c>
      <c r="L5555" s="10" t="s">
        <v>1943</v>
      </c>
      <c r="M5555" s="10" t="s">
        <v>56</v>
      </c>
      <c r="N5555" s="10" t="n">
        <v>0.026</v>
      </c>
      <c r="O5555" s="9" t="s">
        <v>58</v>
      </c>
      <c r="P5555" s="11" t="n">
        <v>0.477</v>
      </c>
      <c r="Q5555" s="8" t="s">
        <v>58</v>
      </c>
      <c r="R5555" s="11" t="n">
        <v>0.035</v>
      </c>
      <c r="S5555" s="8" t="s">
        <v>50</v>
      </c>
      <c r="T5555" s="11" t="n">
        <v>118</v>
      </c>
      <c r="U5555" s="8" t="s">
        <v>58</v>
      </c>
      <c r="V5555" s="11" t="n">
        <v>7.4</v>
      </c>
      <c r="W5555" s="11" t="n">
        <v>8.5</v>
      </c>
      <c r="X5555" s="11" t="n">
        <v>10.9</v>
      </c>
      <c r="Y5555" s="11" t="n">
        <v>11.9</v>
      </c>
      <c r="Z5555" s="11" t="n">
        <v>1.92</v>
      </c>
      <c r="AA5555" s="8" t="s">
        <v>58</v>
      </c>
      <c r="AB5555" s="5" t="n">
        <f aca="false">IF(C5555='[1]Pesos dos Critérios'!$V$3,'[1]Pesos dos Critérios'!$V$4,IF(Planilha1!C5555='[1]Pesos dos Critérios'!$W$3,'[1]Pesos dos Critérios'!$W$4,IF(Planilha1!C5555='[1]Pesos dos Critérios'!$X$3,'[1]Pesos dos Critérios'!$X$4,IF(Planilha1!C5555='[1]Pesos dos Critérios'!$Y$3,'[1]Pesos dos Critérios'!$Y$4,'[1]Pesos dos Critérios'!$Z$4))))</f>
        <v>0.0222222222222222</v>
      </c>
      <c r="AC5555" s="5" t="n">
        <f aca="false">IF(H5555=1,'[1]Pesos dos Critérios'!$AD$4,IF(Planilha1!H5555=2,'[1]Pesos dos Critérios'!$AE$4,IF(Planilha1!H5555=3,'[1]Pesos dos Critérios'!$AF$4,IF(Planilha1!H5555=4,'[1]Pesos dos Critérios'!$AG$4,'[1]Pesos dos Critérios'!$AH$4))))</f>
        <v>0.0277777777777778</v>
      </c>
      <c r="AD5555" s="5" t="n">
        <f aca="false">IF(J5555='[1]Pesos dos Critérios'!$AA$3,'[1]Pesos dos Critérios'!$AA$4,IF(Planilha1!J5555='[1]Pesos dos Critérios'!$AB$3,'[1]Pesos dos Critérios'!$AB$4,'[1]Pesos dos Critérios'!$AC$4))</f>
        <v>0.037037037037037</v>
      </c>
      <c r="AE5555" s="5" t="n">
        <f aca="false">IF(O5555="Intervalo 1",'[1]Pesos dos Critérios'!$L$4,IF(Planilha1!O5555="Intervalo 2",'[1]Pesos dos Critérios'!$L$4,IF(Planilha1!O5555="Intervalo 3",'[1]Pesos dos Critérios'!$L$4,'[1]Pesos dos Critérios'!$M$4)))</f>
        <v>0.0190883190883191</v>
      </c>
      <c r="AF5555" s="5" t="n">
        <f aca="false">IF(Q5555="Intervalo 1",'[1]Pesos dos Critérios'!$B$4,IF(Q5555="Intervalo 2",'[1]Pesos dos Critérios'!$C$4,IF(Q5555="Intervalo 3",'[1]Pesos dos Critérios'!$D$4,'[1]Pesos dos Critérios'!$E$4)))</f>
        <v>0.0218406285072952</v>
      </c>
      <c r="AG5555" s="5" t="n">
        <f aca="false">IF(S5555="Intervalo 1",'[1]Pesos dos Critérios'!$F$4,IF(S5555="Intervalo 2",'[1]Pesos dos Critérios'!$G$4,IF(S5555="Intervalo 3",'[1]Pesos dos Critérios'!$H$4,'[1]Pesos dos Critérios'!$I$4)))</f>
        <v>0.013613315696649</v>
      </c>
      <c r="AH5555" s="5" t="n">
        <f aca="false">IF(U5555="Intervalo 1",'[1]Pesos dos Critérios'!$N$4,IF(U5555="Intervalo 2",'[1]Pesos dos Critérios'!$O$4,IF(U5555="Intervalo 3",'[1]Pesos dos Critérios'!$P$4,'[1]Pesos dos Critérios'!$Q$4)))</f>
        <v>0.0274470899470899</v>
      </c>
      <c r="AI5555" s="5" t="n">
        <f aca="false">IF(AA5555="Intervalo 1",'[1]Pesos dos Critérios'!$R$4,IF(AA5555="Intervalo 2",'[1]Pesos dos Critérios'!$S$4,IF(AA5555="Intervalo 3",'[1]Pesos dos Critérios'!$T$4,'[1]Pesos dos Critérios'!$U$4)))</f>
        <v>0.0547619047619048</v>
      </c>
      <c r="AJ5555" s="5" t="n">
        <f aca="false">SUM(AB5555:AI5555)</f>
        <v>0.223788295038295</v>
      </c>
      <c r="AK5555" s="5" t="n">
        <v>5554</v>
      </c>
      <c r="AM5555" s="1" t="s">
        <v>96</v>
      </c>
    </row>
    <row r="5556" customFormat="false" ht="12.8" hidden="false" customHeight="true" outlineLevel="0" collapsed="false">
      <c r="A5556" s="7" t="n">
        <v>2021</v>
      </c>
      <c r="B5556" s="7" t="s">
        <v>3071</v>
      </c>
      <c r="C5556" s="8" t="s">
        <v>205</v>
      </c>
      <c r="D5556" s="7" t="s">
        <v>3058</v>
      </c>
      <c r="E5556" s="7" t="s">
        <v>243</v>
      </c>
      <c r="F5556" s="7" t="s">
        <v>3063</v>
      </c>
      <c r="G5556" s="7" t="s">
        <v>123</v>
      </c>
      <c r="H5556" s="9" t="n">
        <v>2</v>
      </c>
      <c r="I5556" s="7" t="s">
        <v>219</v>
      </c>
      <c r="J5556" s="8" t="s">
        <v>86</v>
      </c>
      <c r="K5556" s="10" t="s">
        <v>46</v>
      </c>
      <c r="L5556" s="10" t="s">
        <v>1943</v>
      </c>
      <c r="M5556" s="10" t="s">
        <v>56</v>
      </c>
      <c r="N5556" s="10" t="n">
        <v>0.026</v>
      </c>
      <c r="O5556" s="9" t="s">
        <v>58</v>
      </c>
      <c r="P5556" s="11" t="n">
        <v>0.477</v>
      </c>
      <c r="Q5556" s="8" t="s">
        <v>58</v>
      </c>
      <c r="R5556" s="11" t="n">
        <v>0.035</v>
      </c>
      <c r="S5556" s="8" t="s">
        <v>50</v>
      </c>
      <c r="T5556" s="11" t="n">
        <v>118</v>
      </c>
      <c r="U5556" s="8" t="s">
        <v>58</v>
      </c>
      <c r="V5556" s="11" t="n">
        <v>7.4</v>
      </c>
      <c r="W5556" s="11" t="n">
        <v>8.5</v>
      </c>
      <c r="X5556" s="11" t="n">
        <v>10.9</v>
      </c>
      <c r="Y5556" s="11" t="n">
        <v>11.9</v>
      </c>
      <c r="Z5556" s="11" t="n">
        <v>1.92</v>
      </c>
      <c r="AA5556" s="8" t="s">
        <v>58</v>
      </c>
      <c r="AB5556" s="5" t="n">
        <f aca="false">IF(C5556='[1]Pesos dos Critérios'!$V$3,'[1]Pesos dos Critérios'!$V$4,IF(Planilha1!C5556='[1]Pesos dos Critérios'!$W$3,'[1]Pesos dos Critérios'!$W$4,IF(Planilha1!C5556='[1]Pesos dos Critérios'!$X$3,'[1]Pesos dos Critérios'!$X$4,IF(Planilha1!C5556='[1]Pesos dos Critérios'!$Y$3,'[1]Pesos dos Critérios'!$Y$4,'[1]Pesos dos Critérios'!$Z$4))))</f>
        <v>0.0222222222222222</v>
      </c>
      <c r="AC5556" s="5" t="n">
        <f aca="false">IF(H5556=1,'[1]Pesos dos Critérios'!$AD$4,IF(Planilha1!H5556=2,'[1]Pesos dos Critérios'!$AE$4,IF(Planilha1!H5556=3,'[1]Pesos dos Critérios'!$AF$4,IF(Planilha1!H5556=4,'[1]Pesos dos Critérios'!$AG$4,'[1]Pesos dos Critérios'!$AH$4))))</f>
        <v>0.0277777777777778</v>
      </c>
      <c r="AD5556" s="5" t="n">
        <f aca="false">IF(J5556='[1]Pesos dos Critérios'!$AA$3,'[1]Pesos dos Critérios'!$AA$4,IF(Planilha1!J5556='[1]Pesos dos Critérios'!$AB$3,'[1]Pesos dos Critérios'!$AB$4,'[1]Pesos dos Critérios'!$AC$4))</f>
        <v>0.037037037037037</v>
      </c>
      <c r="AE5556" s="5" t="n">
        <f aca="false">IF(O5556="Intervalo 1",'[1]Pesos dos Critérios'!$L$4,IF(Planilha1!O5556="Intervalo 2",'[1]Pesos dos Critérios'!$L$4,IF(Planilha1!O5556="Intervalo 3",'[1]Pesos dos Critérios'!$L$4,'[1]Pesos dos Critérios'!$M$4)))</f>
        <v>0.0190883190883191</v>
      </c>
      <c r="AF5556" s="5" t="n">
        <f aca="false">IF(Q5556="Intervalo 1",'[1]Pesos dos Critérios'!$B$4,IF(Q5556="Intervalo 2",'[1]Pesos dos Critérios'!$C$4,IF(Q5556="Intervalo 3",'[1]Pesos dos Critérios'!$D$4,'[1]Pesos dos Critérios'!$E$4)))</f>
        <v>0.0218406285072952</v>
      </c>
      <c r="AG5556" s="5" t="n">
        <f aca="false">IF(S5556="Intervalo 1",'[1]Pesos dos Critérios'!$F$4,IF(S5556="Intervalo 2",'[1]Pesos dos Critérios'!$G$4,IF(S5556="Intervalo 3",'[1]Pesos dos Critérios'!$H$4,'[1]Pesos dos Critérios'!$I$4)))</f>
        <v>0.013613315696649</v>
      </c>
      <c r="AH5556" s="5" t="n">
        <f aca="false">IF(U5556="Intervalo 1",'[1]Pesos dos Critérios'!$N$4,IF(U5556="Intervalo 2",'[1]Pesos dos Critérios'!$O$4,IF(U5556="Intervalo 3",'[1]Pesos dos Critérios'!$P$4,'[1]Pesos dos Critérios'!$Q$4)))</f>
        <v>0.0274470899470899</v>
      </c>
      <c r="AI5556" s="5" t="n">
        <f aca="false">IF(AA5556="Intervalo 1",'[1]Pesos dos Critérios'!$R$4,IF(AA5556="Intervalo 2",'[1]Pesos dos Critérios'!$S$4,IF(AA5556="Intervalo 3",'[1]Pesos dos Critérios'!$T$4,'[1]Pesos dos Critérios'!$U$4)))</f>
        <v>0.0547619047619048</v>
      </c>
      <c r="AJ5556" s="5" t="n">
        <f aca="false">SUM(AB5556:AI5556)</f>
        <v>0.223788295038295</v>
      </c>
      <c r="AK5556" s="5" t="n">
        <v>5555</v>
      </c>
      <c r="AM5556" s="1" t="s">
        <v>96</v>
      </c>
    </row>
    <row r="5557" customFormat="false" ht="12.8" hidden="false" customHeight="true" outlineLevel="0" collapsed="false">
      <c r="A5557" s="7" t="n">
        <v>2021</v>
      </c>
      <c r="B5557" s="7" t="s">
        <v>3071</v>
      </c>
      <c r="C5557" s="8" t="s">
        <v>205</v>
      </c>
      <c r="D5557" s="7" t="s">
        <v>3058</v>
      </c>
      <c r="E5557" s="7" t="s">
        <v>243</v>
      </c>
      <c r="F5557" s="7" t="s">
        <v>3059</v>
      </c>
      <c r="G5557" s="7" t="s">
        <v>43</v>
      </c>
      <c r="H5557" s="9" t="n">
        <v>1</v>
      </c>
      <c r="I5557" s="7" t="s">
        <v>1945</v>
      </c>
      <c r="J5557" s="8" t="s">
        <v>45</v>
      </c>
      <c r="K5557" s="10" t="s">
        <v>46</v>
      </c>
      <c r="L5557" s="10" t="s">
        <v>1943</v>
      </c>
      <c r="M5557" s="10" t="s">
        <v>56</v>
      </c>
      <c r="N5557" s="10" t="n">
        <v>0.03</v>
      </c>
      <c r="O5557" s="9" t="s">
        <v>50</v>
      </c>
      <c r="P5557" s="11" t="n">
        <v>0.473</v>
      </c>
      <c r="Q5557" s="8" t="s">
        <v>58</v>
      </c>
      <c r="R5557" s="11" t="n">
        <v>0.02</v>
      </c>
      <c r="S5557" s="8" t="s">
        <v>58</v>
      </c>
      <c r="T5557" s="11" t="n">
        <v>95</v>
      </c>
      <c r="U5557" s="8" t="s">
        <v>49</v>
      </c>
      <c r="V5557" s="11" t="n">
        <v>9.3</v>
      </c>
      <c r="W5557" s="11" t="n">
        <v>10</v>
      </c>
      <c r="X5557" s="11" t="n">
        <v>13.6</v>
      </c>
      <c r="Y5557" s="11" t="n">
        <v>14.2</v>
      </c>
      <c r="Z5557" s="11" t="n">
        <v>1.54</v>
      </c>
      <c r="AA5557" s="8" t="s">
        <v>49</v>
      </c>
      <c r="AB5557" s="5" t="n">
        <f aca="false">IF(C5557='[1]Pesos dos Critérios'!$V$3,'[1]Pesos dos Critérios'!$V$4,IF(Planilha1!C5557='[1]Pesos dos Critérios'!$W$3,'[1]Pesos dos Critérios'!$W$4,IF(Planilha1!C5557='[1]Pesos dos Critérios'!$X$3,'[1]Pesos dos Critérios'!$X$4,IF(Planilha1!C5557='[1]Pesos dos Critérios'!$Y$3,'[1]Pesos dos Critérios'!$Y$4,'[1]Pesos dos Critérios'!$Z$4))))</f>
        <v>0.0222222222222222</v>
      </c>
      <c r="AC5557" s="5" t="n">
        <f aca="false">IF(H5557=1,'[1]Pesos dos Critérios'!$AD$4,IF(Planilha1!H5557=2,'[1]Pesos dos Critérios'!$AE$4,IF(Planilha1!H5557=3,'[1]Pesos dos Critérios'!$AF$4,IF(Planilha1!H5557=4,'[1]Pesos dos Critérios'!$AG$4,'[1]Pesos dos Critérios'!$AH$4))))</f>
        <v>0.0555555555555556</v>
      </c>
      <c r="AD5557" s="5" t="n">
        <f aca="false">IF(J5557='[1]Pesos dos Critérios'!$AA$3,'[1]Pesos dos Critérios'!$AA$4,IF(Planilha1!J5557='[1]Pesos dos Critérios'!$AB$3,'[1]Pesos dos Critérios'!$AB$4,'[1]Pesos dos Critérios'!$AC$4))</f>
        <v>0.037037037037037</v>
      </c>
      <c r="AE5557" s="5" t="n">
        <f aca="false">IF(O5557="Intervalo 1",'[1]Pesos dos Critérios'!$L$4,IF(Planilha1!O5557="Intervalo 2",'[1]Pesos dos Critérios'!$L$4,IF(Planilha1!O5557="Intervalo 3",'[1]Pesos dos Critérios'!$L$4,'[1]Pesos dos Critérios'!$M$4)))</f>
        <v>0.0190883190883191</v>
      </c>
      <c r="AF5557" s="5" t="n">
        <f aca="false">IF(Q5557="Intervalo 1",'[1]Pesos dos Critérios'!$B$4,IF(Q5557="Intervalo 2",'[1]Pesos dos Critérios'!$C$4,IF(Q5557="Intervalo 3",'[1]Pesos dos Critérios'!$D$4,'[1]Pesos dos Critérios'!$E$4)))</f>
        <v>0.0218406285072952</v>
      </c>
      <c r="AG5557" s="5" t="n">
        <f aca="false">IF(S5557="Intervalo 1",'[1]Pesos dos Critérios'!$F$4,IF(S5557="Intervalo 2",'[1]Pesos dos Critérios'!$G$4,IF(S5557="Intervalo 3",'[1]Pesos dos Critérios'!$H$4,'[1]Pesos dos Critérios'!$I$4)))</f>
        <v>0.0252425044091711</v>
      </c>
      <c r="AH5557" s="5" t="n">
        <f aca="false">IF(U5557="Intervalo 1",'[1]Pesos dos Critérios'!$N$4,IF(U5557="Intervalo 2",'[1]Pesos dos Critérios'!$O$4,IF(U5557="Intervalo 3",'[1]Pesos dos Critérios'!$P$4,'[1]Pesos dos Critérios'!$Q$4)))</f>
        <v>0.0320767195767196</v>
      </c>
      <c r="AI5557" s="5" t="n">
        <f aca="false">IF(AA5557="Intervalo 1",'[1]Pesos dos Critérios'!$R$4,IF(AA5557="Intervalo 2",'[1]Pesos dos Critérios'!$S$4,IF(AA5557="Intervalo 3",'[1]Pesos dos Critérios'!$T$4,'[1]Pesos dos Critérios'!$U$4)))</f>
        <v>0.0658730158730159</v>
      </c>
      <c r="AJ5557" s="5" t="n">
        <f aca="false">SUM(AB5557:AI5557)</f>
        <v>0.278936002269336</v>
      </c>
      <c r="AK5557" s="5" t="n">
        <v>5556</v>
      </c>
      <c r="AM5557" s="1" t="s">
        <v>67</v>
      </c>
    </row>
    <row r="5558" customFormat="false" ht="12.8" hidden="false" customHeight="true" outlineLevel="0" collapsed="false">
      <c r="A5558" s="7" t="n">
        <v>2021</v>
      </c>
      <c r="B5558" s="7" t="s">
        <v>3071</v>
      </c>
      <c r="C5558" s="8" t="s">
        <v>205</v>
      </c>
      <c r="D5558" s="7" t="s">
        <v>175</v>
      </c>
      <c r="E5558" s="7" t="s">
        <v>1344</v>
      </c>
      <c r="F5558" s="7" t="s">
        <v>2881</v>
      </c>
      <c r="G5558" s="7" t="s">
        <v>137</v>
      </c>
      <c r="H5558" s="9" t="n">
        <v>1</v>
      </c>
      <c r="I5558" s="7" t="s">
        <v>1911</v>
      </c>
      <c r="J5558" s="8" t="s">
        <v>45</v>
      </c>
      <c r="K5558" s="10" t="s">
        <v>46</v>
      </c>
      <c r="L5558" s="10" t="s">
        <v>83</v>
      </c>
      <c r="M5558" s="10" t="s">
        <v>56</v>
      </c>
      <c r="N5558" s="10" t="n">
        <v>0.026</v>
      </c>
      <c r="O5558" s="9" t="s">
        <v>58</v>
      </c>
      <c r="P5558" s="11" t="n">
        <v>0.671</v>
      </c>
      <c r="Q5558" s="8" t="s">
        <v>50</v>
      </c>
      <c r="R5558" s="11" t="n">
        <v>0.017</v>
      </c>
      <c r="S5558" s="8" t="s">
        <v>57</v>
      </c>
      <c r="T5558" s="11" t="n">
        <v>98</v>
      </c>
      <c r="U5558" s="8" t="s">
        <v>49</v>
      </c>
      <c r="V5558" s="11" t="n">
        <v>8.5</v>
      </c>
      <c r="W5558" s="11" t="n">
        <v>10.3</v>
      </c>
      <c r="X5558" s="11" t="n">
        <v>12.5</v>
      </c>
      <c r="Y5558" s="11" t="n">
        <v>15</v>
      </c>
      <c r="Z5558" s="11" t="n">
        <v>1.6</v>
      </c>
      <c r="AA5558" s="8" t="s">
        <v>49</v>
      </c>
      <c r="AB5558" s="5" t="n">
        <f aca="false">IF(C5558='[1]Pesos dos Critérios'!$V$3,'[1]Pesos dos Critérios'!$V$4,IF(Planilha1!C5558='[1]Pesos dos Critérios'!$W$3,'[1]Pesos dos Critérios'!$W$4,IF(Planilha1!C5558='[1]Pesos dos Critérios'!$X$3,'[1]Pesos dos Critérios'!$X$4,IF(Planilha1!C5558='[1]Pesos dos Critérios'!$Y$3,'[1]Pesos dos Critérios'!$Y$4,'[1]Pesos dos Critérios'!$Z$4))))</f>
        <v>0.0222222222222222</v>
      </c>
      <c r="AC5558" s="5" t="n">
        <f aca="false">IF(H5558=1,'[1]Pesos dos Critérios'!$AD$4,IF(Planilha1!H5558=2,'[1]Pesos dos Critérios'!$AE$4,IF(Planilha1!H5558=3,'[1]Pesos dos Critérios'!$AF$4,IF(Planilha1!H5558=4,'[1]Pesos dos Critérios'!$AG$4,'[1]Pesos dos Critérios'!$AH$4))))</f>
        <v>0.0555555555555556</v>
      </c>
      <c r="AD5558" s="5" t="n">
        <f aca="false">IF(J5558='[1]Pesos dos Critérios'!$AA$3,'[1]Pesos dos Critérios'!$AA$4,IF(Planilha1!J5558='[1]Pesos dos Critérios'!$AB$3,'[1]Pesos dos Critérios'!$AB$4,'[1]Pesos dos Critérios'!$AC$4))</f>
        <v>0.037037037037037</v>
      </c>
      <c r="AE5558" s="5" t="n">
        <f aca="false">IF(O5558="Intervalo 1",'[1]Pesos dos Critérios'!$L$4,IF(Planilha1!O5558="Intervalo 2",'[1]Pesos dos Critérios'!$L$4,IF(Planilha1!O5558="Intervalo 3",'[1]Pesos dos Critérios'!$L$4,'[1]Pesos dos Critérios'!$M$4)))</f>
        <v>0.0190883190883191</v>
      </c>
      <c r="AF5558" s="5" t="n">
        <f aca="false">IF(Q5558="Intervalo 1",'[1]Pesos dos Critérios'!$B$4,IF(Q5558="Intervalo 2",'[1]Pesos dos Critérios'!$C$4,IF(Q5558="Intervalo 3",'[1]Pesos dos Critérios'!$D$4,'[1]Pesos dos Critérios'!$E$4)))</f>
        <v>0.0120314253647587</v>
      </c>
      <c r="AG5558" s="5" t="n">
        <f aca="false">IF(S5558="Intervalo 1",'[1]Pesos dos Critérios'!$F$4,IF(S5558="Intervalo 2",'[1]Pesos dos Critérios'!$G$4,IF(S5558="Intervalo 3",'[1]Pesos dos Critérios'!$H$4,'[1]Pesos dos Critérios'!$I$4)))</f>
        <v>0.0252425044091711</v>
      </c>
      <c r="AH5558" s="5" t="n">
        <f aca="false">IF(U5558="Intervalo 1",'[1]Pesos dos Critérios'!$N$4,IF(U5558="Intervalo 2",'[1]Pesos dos Critérios'!$O$4,IF(U5558="Intervalo 3",'[1]Pesos dos Critérios'!$P$4,'[1]Pesos dos Critérios'!$Q$4)))</f>
        <v>0.0320767195767196</v>
      </c>
      <c r="AI5558" s="5" t="n">
        <f aca="false">IF(AA5558="Intervalo 1",'[1]Pesos dos Critérios'!$R$4,IF(AA5558="Intervalo 2",'[1]Pesos dos Critérios'!$S$4,IF(AA5558="Intervalo 3",'[1]Pesos dos Critérios'!$T$4,'[1]Pesos dos Critérios'!$U$4)))</f>
        <v>0.0658730158730159</v>
      </c>
      <c r="AJ5558" s="5" t="n">
        <f aca="false">SUM(AB5558:AI5558)</f>
        <v>0.269126799126799</v>
      </c>
      <c r="AK5558" s="5" t="n">
        <v>5557</v>
      </c>
      <c r="AM5558" s="1" t="s">
        <v>67</v>
      </c>
    </row>
    <row r="5559" customFormat="false" ht="12.8" hidden="false" customHeight="true" outlineLevel="0" collapsed="false">
      <c r="A5559" s="7" t="n">
        <v>2021</v>
      </c>
      <c r="B5559" s="7" t="s">
        <v>3071</v>
      </c>
      <c r="C5559" s="8" t="s">
        <v>205</v>
      </c>
      <c r="D5559" s="7" t="s">
        <v>175</v>
      </c>
      <c r="E5559" s="7" t="s">
        <v>1344</v>
      </c>
      <c r="F5559" s="7" t="s">
        <v>2882</v>
      </c>
      <c r="G5559" s="7" t="s">
        <v>137</v>
      </c>
      <c r="H5559" s="9" t="n">
        <v>1</v>
      </c>
      <c r="I5559" s="7" t="s">
        <v>1911</v>
      </c>
      <c r="J5559" s="8" t="s">
        <v>45</v>
      </c>
      <c r="K5559" s="10" t="s">
        <v>46</v>
      </c>
      <c r="L5559" s="10" t="s">
        <v>83</v>
      </c>
      <c r="M5559" s="10" t="s">
        <v>56</v>
      </c>
      <c r="N5559" s="10" t="n">
        <v>0.026</v>
      </c>
      <c r="O5559" s="9" t="s">
        <v>58</v>
      </c>
      <c r="P5559" s="11" t="n">
        <v>0.671</v>
      </c>
      <c r="Q5559" s="8" t="s">
        <v>50</v>
      </c>
      <c r="R5559" s="11" t="n">
        <v>0.017</v>
      </c>
      <c r="S5559" s="8" t="s">
        <v>57</v>
      </c>
      <c r="T5559" s="11" t="n">
        <v>98</v>
      </c>
      <c r="U5559" s="8" t="s">
        <v>49</v>
      </c>
      <c r="V5559" s="11" t="n">
        <v>8.5</v>
      </c>
      <c r="W5559" s="11" t="n">
        <v>10.3</v>
      </c>
      <c r="X5559" s="11" t="n">
        <v>12.5</v>
      </c>
      <c r="Y5559" s="11" t="n">
        <v>15</v>
      </c>
      <c r="Z5559" s="11" t="n">
        <v>1.6</v>
      </c>
      <c r="AA5559" s="8" t="s">
        <v>49</v>
      </c>
      <c r="AB5559" s="5" t="n">
        <f aca="false">IF(C5559='[1]Pesos dos Critérios'!$V$3,'[1]Pesos dos Critérios'!$V$4,IF(Planilha1!C5559='[1]Pesos dos Critérios'!$W$3,'[1]Pesos dos Critérios'!$W$4,IF(Planilha1!C5559='[1]Pesos dos Critérios'!$X$3,'[1]Pesos dos Critérios'!$X$4,IF(Planilha1!C5559='[1]Pesos dos Critérios'!$Y$3,'[1]Pesos dos Critérios'!$Y$4,'[1]Pesos dos Critérios'!$Z$4))))</f>
        <v>0.0222222222222222</v>
      </c>
      <c r="AC5559" s="5" t="n">
        <f aca="false">IF(H5559=1,'[1]Pesos dos Critérios'!$AD$4,IF(Planilha1!H5559=2,'[1]Pesos dos Critérios'!$AE$4,IF(Planilha1!H5559=3,'[1]Pesos dos Critérios'!$AF$4,IF(Planilha1!H5559=4,'[1]Pesos dos Critérios'!$AG$4,'[1]Pesos dos Critérios'!$AH$4))))</f>
        <v>0.0555555555555556</v>
      </c>
      <c r="AD5559" s="5" t="n">
        <f aca="false">IF(J5559='[1]Pesos dos Critérios'!$AA$3,'[1]Pesos dos Critérios'!$AA$4,IF(Planilha1!J5559='[1]Pesos dos Critérios'!$AB$3,'[1]Pesos dos Critérios'!$AB$4,'[1]Pesos dos Critérios'!$AC$4))</f>
        <v>0.037037037037037</v>
      </c>
      <c r="AE5559" s="5" t="n">
        <f aca="false">IF(O5559="Intervalo 1",'[1]Pesos dos Critérios'!$L$4,IF(Planilha1!O5559="Intervalo 2",'[1]Pesos dos Critérios'!$L$4,IF(Planilha1!O5559="Intervalo 3",'[1]Pesos dos Critérios'!$L$4,'[1]Pesos dos Critérios'!$M$4)))</f>
        <v>0.0190883190883191</v>
      </c>
      <c r="AF5559" s="5" t="n">
        <f aca="false">IF(Q5559="Intervalo 1",'[1]Pesos dos Critérios'!$B$4,IF(Q5559="Intervalo 2",'[1]Pesos dos Critérios'!$C$4,IF(Q5559="Intervalo 3",'[1]Pesos dos Critérios'!$D$4,'[1]Pesos dos Critérios'!$E$4)))</f>
        <v>0.0120314253647587</v>
      </c>
      <c r="AG5559" s="5" t="n">
        <f aca="false">IF(S5559="Intervalo 1",'[1]Pesos dos Critérios'!$F$4,IF(S5559="Intervalo 2",'[1]Pesos dos Critérios'!$G$4,IF(S5559="Intervalo 3",'[1]Pesos dos Critérios'!$H$4,'[1]Pesos dos Critérios'!$I$4)))</f>
        <v>0.0252425044091711</v>
      </c>
      <c r="AH5559" s="5" t="n">
        <f aca="false">IF(U5559="Intervalo 1",'[1]Pesos dos Critérios'!$N$4,IF(U5559="Intervalo 2",'[1]Pesos dos Critérios'!$O$4,IF(U5559="Intervalo 3",'[1]Pesos dos Critérios'!$P$4,'[1]Pesos dos Critérios'!$Q$4)))</f>
        <v>0.0320767195767196</v>
      </c>
      <c r="AI5559" s="5" t="n">
        <f aca="false">IF(AA5559="Intervalo 1",'[1]Pesos dos Critérios'!$R$4,IF(AA5559="Intervalo 2",'[1]Pesos dos Critérios'!$S$4,IF(AA5559="Intervalo 3",'[1]Pesos dos Critérios'!$T$4,'[1]Pesos dos Critérios'!$U$4)))</f>
        <v>0.0658730158730159</v>
      </c>
      <c r="AJ5559" s="5" t="n">
        <f aca="false">SUM(AB5559:AI5559)</f>
        <v>0.269126799126799</v>
      </c>
      <c r="AK5559" s="5" t="n">
        <v>5558</v>
      </c>
      <c r="AM5559" s="1" t="s">
        <v>67</v>
      </c>
    </row>
    <row r="5560" customFormat="false" ht="12.8" hidden="false" customHeight="true" outlineLevel="0" collapsed="false">
      <c r="A5560" s="7" t="n">
        <v>2021</v>
      </c>
      <c r="B5560" s="7" t="s">
        <v>3071</v>
      </c>
      <c r="C5560" s="8" t="s">
        <v>205</v>
      </c>
      <c r="D5560" s="7" t="s">
        <v>175</v>
      </c>
      <c r="E5560" s="7" t="s">
        <v>1344</v>
      </c>
      <c r="F5560" s="7" t="s">
        <v>3065</v>
      </c>
      <c r="G5560" s="7" t="s">
        <v>137</v>
      </c>
      <c r="H5560" s="9" t="n">
        <v>1</v>
      </c>
      <c r="I5560" s="7" t="s">
        <v>1911</v>
      </c>
      <c r="J5560" s="8" t="s">
        <v>45</v>
      </c>
      <c r="K5560" s="10" t="s">
        <v>46</v>
      </c>
      <c r="L5560" s="10" t="s">
        <v>83</v>
      </c>
      <c r="M5560" s="10" t="s">
        <v>56</v>
      </c>
      <c r="N5560" s="10" t="n">
        <v>0.026</v>
      </c>
      <c r="O5560" s="9" t="s">
        <v>58</v>
      </c>
      <c r="P5560" s="11" t="n">
        <v>0.671</v>
      </c>
      <c r="Q5560" s="8" t="s">
        <v>50</v>
      </c>
      <c r="R5560" s="11" t="n">
        <v>0.017</v>
      </c>
      <c r="S5560" s="8" t="s">
        <v>57</v>
      </c>
      <c r="T5560" s="11" t="n">
        <v>98</v>
      </c>
      <c r="U5560" s="8" t="s">
        <v>49</v>
      </c>
      <c r="V5560" s="11" t="n">
        <v>8.5</v>
      </c>
      <c r="W5560" s="11" t="n">
        <v>10.3</v>
      </c>
      <c r="X5560" s="11" t="n">
        <v>12.5</v>
      </c>
      <c r="Y5560" s="11" t="n">
        <v>15</v>
      </c>
      <c r="Z5560" s="11" t="n">
        <v>1.6</v>
      </c>
      <c r="AA5560" s="8" t="s">
        <v>49</v>
      </c>
      <c r="AB5560" s="5" t="n">
        <f aca="false">IF(C5560='[1]Pesos dos Critérios'!$V$3,'[1]Pesos dos Critérios'!$V$4,IF(Planilha1!C5560='[1]Pesos dos Critérios'!$W$3,'[1]Pesos dos Critérios'!$W$4,IF(Planilha1!C5560='[1]Pesos dos Critérios'!$X$3,'[1]Pesos dos Critérios'!$X$4,IF(Planilha1!C5560='[1]Pesos dos Critérios'!$Y$3,'[1]Pesos dos Critérios'!$Y$4,'[1]Pesos dos Critérios'!$Z$4))))</f>
        <v>0.0222222222222222</v>
      </c>
      <c r="AC5560" s="5" t="n">
        <f aca="false">IF(H5560=1,'[1]Pesos dos Critérios'!$AD$4,IF(Planilha1!H5560=2,'[1]Pesos dos Critérios'!$AE$4,IF(Planilha1!H5560=3,'[1]Pesos dos Critérios'!$AF$4,IF(Planilha1!H5560=4,'[1]Pesos dos Critérios'!$AG$4,'[1]Pesos dos Critérios'!$AH$4))))</f>
        <v>0.0555555555555556</v>
      </c>
      <c r="AD5560" s="5" t="n">
        <f aca="false">IF(J5560='[1]Pesos dos Critérios'!$AA$3,'[1]Pesos dos Critérios'!$AA$4,IF(Planilha1!J5560='[1]Pesos dos Critérios'!$AB$3,'[1]Pesos dos Critérios'!$AB$4,'[1]Pesos dos Critérios'!$AC$4))</f>
        <v>0.037037037037037</v>
      </c>
      <c r="AE5560" s="5" t="n">
        <f aca="false">IF(O5560="Intervalo 1",'[1]Pesos dos Critérios'!$L$4,IF(Planilha1!O5560="Intervalo 2",'[1]Pesos dos Critérios'!$L$4,IF(Planilha1!O5560="Intervalo 3",'[1]Pesos dos Critérios'!$L$4,'[1]Pesos dos Critérios'!$M$4)))</f>
        <v>0.0190883190883191</v>
      </c>
      <c r="AF5560" s="5" t="n">
        <f aca="false">IF(Q5560="Intervalo 1",'[1]Pesos dos Critérios'!$B$4,IF(Q5560="Intervalo 2",'[1]Pesos dos Critérios'!$C$4,IF(Q5560="Intervalo 3",'[1]Pesos dos Critérios'!$D$4,'[1]Pesos dos Critérios'!$E$4)))</f>
        <v>0.0120314253647587</v>
      </c>
      <c r="AG5560" s="5" t="n">
        <f aca="false">IF(S5560="Intervalo 1",'[1]Pesos dos Critérios'!$F$4,IF(S5560="Intervalo 2",'[1]Pesos dos Critérios'!$G$4,IF(S5560="Intervalo 3",'[1]Pesos dos Critérios'!$H$4,'[1]Pesos dos Critérios'!$I$4)))</f>
        <v>0.0252425044091711</v>
      </c>
      <c r="AH5560" s="5" t="n">
        <f aca="false">IF(U5560="Intervalo 1",'[1]Pesos dos Critérios'!$N$4,IF(U5560="Intervalo 2",'[1]Pesos dos Critérios'!$O$4,IF(U5560="Intervalo 3",'[1]Pesos dos Critérios'!$P$4,'[1]Pesos dos Critérios'!$Q$4)))</f>
        <v>0.0320767195767196</v>
      </c>
      <c r="AI5560" s="5" t="n">
        <f aca="false">IF(AA5560="Intervalo 1",'[1]Pesos dos Critérios'!$R$4,IF(AA5560="Intervalo 2",'[1]Pesos dos Critérios'!$S$4,IF(AA5560="Intervalo 3",'[1]Pesos dos Critérios'!$T$4,'[1]Pesos dos Critérios'!$U$4)))</f>
        <v>0.0658730158730159</v>
      </c>
      <c r="AJ5560" s="5" t="n">
        <f aca="false">SUM(AB5560:AI5560)</f>
        <v>0.269126799126799</v>
      </c>
      <c r="AK5560" s="5" t="n">
        <v>5559</v>
      </c>
      <c r="AM5560" s="1" t="s">
        <v>67</v>
      </c>
    </row>
    <row r="5561" customFormat="false" ht="12.8" hidden="false" customHeight="true" outlineLevel="0" collapsed="false">
      <c r="A5561" s="7" t="n">
        <v>2021</v>
      </c>
      <c r="B5561" s="7" t="s">
        <v>3071</v>
      </c>
      <c r="C5561" s="8" t="s">
        <v>205</v>
      </c>
      <c r="D5561" s="7" t="s">
        <v>175</v>
      </c>
      <c r="E5561" s="7" t="s">
        <v>1344</v>
      </c>
      <c r="F5561" s="7" t="s">
        <v>2882</v>
      </c>
      <c r="G5561" s="7" t="s">
        <v>137</v>
      </c>
      <c r="H5561" s="9" t="n">
        <v>1</v>
      </c>
      <c r="I5561" s="7" t="s">
        <v>1891</v>
      </c>
      <c r="J5561" s="8" t="s">
        <v>86</v>
      </c>
      <c r="K5561" s="10" t="s">
        <v>46</v>
      </c>
      <c r="L5561" s="10" t="s">
        <v>83</v>
      </c>
      <c r="M5561" s="10" t="s">
        <v>56</v>
      </c>
      <c r="N5561" s="10" t="n">
        <v>0.026</v>
      </c>
      <c r="O5561" s="9" t="s">
        <v>58</v>
      </c>
      <c r="P5561" s="11" t="n">
        <v>0.504</v>
      </c>
      <c r="Q5561" s="8" t="s">
        <v>58</v>
      </c>
      <c r="R5561" s="11" t="n">
        <v>0.018</v>
      </c>
      <c r="S5561" s="8" t="s">
        <v>58</v>
      </c>
      <c r="T5561" s="11" t="n">
        <v>100</v>
      </c>
      <c r="U5561" s="8" t="s">
        <v>49</v>
      </c>
      <c r="V5561" s="11" t="n">
        <v>8.4</v>
      </c>
      <c r="W5561" s="11" t="n">
        <v>10.4</v>
      </c>
      <c r="X5561" s="11" t="n">
        <v>12.2</v>
      </c>
      <c r="Y5561" s="11" t="n">
        <v>14.9</v>
      </c>
      <c r="Z5561" s="11" t="n">
        <v>1.63</v>
      </c>
      <c r="AA5561" s="8" t="s">
        <v>49</v>
      </c>
      <c r="AB5561" s="5" t="n">
        <f aca="false">IF(C5561='[1]Pesos dos Critérios'!$V$3,'[1]Pesos dos Critérios'!$V$4,IF(Planilha1!C5561='[1]Pesos dos Critérios'!$W$3,'[1]Pesos dos Critérios'!$W$4,IF(Planilha1!C5561='[1]Pesos dos Critérios'!$X$3,'[1]Pesos dos Critérios'!$X$4,IF(Planilha1!C5561='[1]Pesos dos Critérios'!$Y$3,'[1]Pesos dos Critérios'!$Y$4,'[1]Pesos dos Critérios'!$Z$4))))</f>
        <v>0.0222222222222222</v>
      </c>
      <c r="AC5561" s="5" t="n">
        <f aca="false">IF(H5561=1,'[1]Pesos dos Critérios'!$AD$4,IF(Planilha1!H5561=2,'[1]Pesos dos Critérios'!$AE$4,IF(Planilha1!H5561=3,'[1]Pesos dos Critérios'!$AF$4,IF(Planilha1!H5561=4,'[1]Pesos dos Critérios'!$AG$4,'[1]Pesos dos Critérios'!$AH$4))))</f>
        <v>0.0555555555555556</v>
      </c>
      <c r="AD5561" s="5" t="n">
        <f aca="false">IF(J5561='[1]Pesos dos Critérios'!$AA$3,'[1]Pesos dos Critérios'!$AA$4,IF(Planilha1!J5561='[1]Pesos dos Critérios'!$AB$3,'[1]Pesos dos Critérios'!$AB$4,'[1]Pesos dos Critérios'!$AC$4))</f>
        <v>0.037037037037037</v>
      </c>
      <c r="AE5561" s="5" t="n">
        <f aca="false">IF(O5561="Intervalo 1",'[1]Pesos dos Critérios'!$L$4,IF(Planilha1!O5561="Intervalo 2",'[1]Pesos dos Critérios'!$L$4,IF(Planilha1!O5561="Intervalo 3",'[1]Pesos dos Critérios'!$L$4,'[1]Pesos dos Critérios'!$M$4)))</f>
        <v>0.0190883190883191</v>
      </c>
      <c r="AF5561" s="5" t="n">
        <f aca="false">IF(Q5561="Intervalo 1",'[1]Pesos dos Critérios'!$B$4,IF(Q5561="Intervalo 2",'[1]Pesos dos Critérios'!$C$4,IF(Q5561="Intervalo 3",'[1]Pesos dos Critérios'!$D$4,'[1]Pesos dos Critérios'!$E$4)))</f>
        <v>0.0218406285072952</v>
      </c>
      <c r="AG5561" s="5" t="n">
        <f aca="false">IF(S5561="Intervalo 1",'[1]Pesos dos Critérios'!$F$4,IF(S5561="Intervalo 2",'[1]Pesos dos Critérios'!$G$4,IF(S5561="Intervalo 3",'[1]Pesos dos Critérios'!$H$4,'[1]Pesos dos Critérios'!$I$4)))</f>
        <v>0.0252425044091711</v>
      </c>
      <c r="AH5561" s="5" t="n">
        <f aca="false">IF(U5561="Intervalo 1",'[1]Pesos dos Critérios'!$N$4,IF(U5561="Intervalo 2",'[1]Pesos dos Critérios'!$O$4,IF(U5561="Intervalo 3",'[1]Pesos dos Critérios'!$P$4,'[1]Pesos dos Critérios'!$Q$4)))</f>
        <v>0.0320767195767196</v>
      </c>
      <c r="AI5561" s="5" t="n">
        <f aca="false">IF(AA5561="Intervalo 1",'[1]Pesos dos Critérios'!$R$4,IF(AA5561="Intervalo 2",'[1]Pesos dos Critérios'!$S$4,IF(AA5561="Intervalo 3",'[1]Pesos dos Critérios'!$T$4,'[1]Pesos dos Critérios'!$U$4)))</f>
        <v>0.0658730158730159</v>
      </c>
      <c r="AJ5561" s="5" t="n">
        <f aca="false">SUM(AB5561:AI5561)</f>
        <v>0.278936002269336</v>
      </c>
      <c r="AK5561" s="5" t="n">
        <v>5560</v>
      </c>
      <c r="AM5561" s="1" t="s">
        <v>67</v>
      </c>
    </row>
    <row r="5562" customFormat="false" ht="12.8" hidden="false" customHeight="true" outlineLevel="0" collapsed="false">
      <c r="A5562" s="7" t="n">
        <v>2021</v>
      </c>
      <c r="B5562" s="7" t="s">
        <v>3071</v>
      </c>
      <c r="C5562" s="8" t="s">
        <v>205</v>
      </c>
      <c r="D5562" s="7" t="s">
        <v>175</v>
      </c>
      <c r="E5562" s="7" t="s">
        <v>1344</v>
      </c>
      <c r="F5562" s="7" t="s">
        <v>3065</v>
      </c>
      <c r="G5562" s="7" t="s">
        <v>137</v>
      </c>
      <c r="H5562" s="9" t="n">
        <v>1</v>
      </c>
      <c r="I5562" s="7" t="s">
        <v>1891</v>
      </c>
      <c r="J5562" s="8" t="s">
        <v>86</v>
      </c>
      <c r="K5562" s="10" t="s">
        <v>46</v>
      </c>
      <c r="L5562" s="10" t="s">
        <v>83</v>
      </c>
      <c r="M5562" s="10" t="s">
        <v>56</v>
      </c>
      <c r="N5562" s="10" t="n">
        <v>0.026</v>
      </c>
      <c r="O5562" s="9" t="s">
        <v>58</v>
      </c>
      <c r="P5562" s="11" t="n">
        <v>0.504</v>
      </c>
      <c r="Q5562" s="8" t="s">
        <v>58</v>
      </c>
      <c r="R5562" s="11" t="n">
        <v>0.018</v>
      </c>
      <c r="S5562" s="8" t="s">
        <v>58</v>
      </c>
      <c r="T5562" s="11" t="n">
        <v>100</v>
      </c>
      <c r="U5562" s="8" t="s">
        <v>49</v>
      </c>
      <c r="V5562" s="11" t="n">
        <v>8.4</v>
      </c>
      <c r="W5562" s="11" t="n">
        <v>10.4</v>
      </c>
      <c r="X5562" s="11" t="n">
        <v>12.2</v>
      </c>
      <c r="Y5562" s="11" t="n">
        <v>14.9</v>
      </c>
      <c r="Z5562" s="11" t="n">
        <v>1.63</v>
      </c>
      <c r="AA5562" s="8" t="s">
        <v>49</v>
      </c>
      <c r="AB5562" s="5" t="n">
        <f aca="false">IF(C5562='[1]Pesos dos Critérios'!$V$3,'[1]Pesos dos Critérios'!$V$4,IF(Planilha1!C5562='[1]Pesos dos Critérios'!$W$3,'[1]Pesos dos Critérios'!$W$4,IF(Planilha1!C5562='[1]Pesos dos Critérios'!$X$3,'[1]Pesos dos Critérios'!$X$4,IF(Planilha1!C5562='[1]Pesos dos Critérios'!$Y$3,'[1]Pesos dos Critérios'!$Y$4,'[1]Pesos dos Critérios'!$Z$4))))</f>
        <v>0.0222222222222222</v>
      </c>
      <c r="AC5562" s="5" t="n">
        <f aca="false">IF(H5562=1,'[1]Pesos dos Critérios'!$AD$4,IF(Planilha1!H5562=2,'[1]Pesos dos Critérios'!$AE$4,IF(Planilha1!H5562=3,'[1]Pesos dos Critérios'!$AF$4,IF(Planilha1!H5562=4,'[1]Pesos dos Critérios'!$AG$4,'[1]Pesos dos Critérios'!$AH$4))))</f>
        <v>0.0555555555555556</v>
      </c>
      <c r="AD5562" s="5" t="n">
        <f aca="false">IF(J5562='[1]Pesos dos Critérios'!$AA$3,'[1]Pesos dos Critérios'!$AA$4,IF(Planilha1!J5562='[1]Pesos dos Critérios'!$AB$3,'[1]Pesos dos Critérios'!$AB$4,'[1]Pesos dos Critérios'!$AC$4))</f>
        <v>0.037037037037037</v>
      </c>
      <c r="AE5562" s="5" t="n">
        <f aca="false">IF(O5562="Intervalo 1",'[1]Pesos dos Critérios'!$L$4,IF(Planilha1!O5562="Intervalo 2",'[1]Pesos dos Critérios'!$L$4,IF(Planilha1!O5562="Intervalo 3",'[1]Pesos dos Critérios'!$L$4,'[1]Pesos dos Critérios'!$M$4)))</f>
        <v>0.0190883190883191</v>
      </c>
      <c r="AF5562" s="5" t="n">
        <f aca="false">IF(Q5562="Intervalo 1",'[1]Pesos dos Critérios'!$B$4,IF(Q5562="Intervalo 2",'[1]Pesos dos Critérios'!$C$4,IF(Q5562="Intervalo 3",'[1]Pesos dos Critérios'!$D$4,'[1]Pesos dos Critérios'!$E$4)))</f>
        <v>0.0218406285072952</v>
      </c>
      <c r="AG5562" s="5" t="n">
        <f aca="false">IF(S5562="Intervalo 1",'[1]Pesos dos Critérios'!$F$4,IF(S5562="Intervalo 2",'[1]Pesos dos Critérios'!$G$4,IF(S5562="Intervalo 3",'[1]Pesos dos Critérios'!$H$4,'[1]Pesos dos Critérios'!$I$4)))</f>
        <v>0.0252425044091711</v>
      </c>
      <c r="AH5562" s="5" t="n">
        <f aca="false">IF(U5562="Intervalo 1",'[1]Pesos dos Critérios'!$N$4,IF(U5562="Intervalo 2",'[1]Pesos dos Critérios'!$O$4,IF(U5562="Intervalo 3",'[1]Pesos dos Critérios'!$P$4,'[1]Pesos dos Critérios'!$Q$4)))</f>
        <v>0.0320767195767196</v>
      </c>
      <c r="AI5562" s="5" t="n">
        <f aca="false">IF(AA5562="Intervalo 1",'[1]Pesos dos Critérios'!$R$4,IF(AA5562="Intervalo 2",'[1]Pesos dos Critérios'!$S$4,IF(AA5562="Intervalo 3",'[1]Pesos dos Critérios'!$T$4,'[1]Pesos dos Critérios'!$U$4)))</f>
        <v>0.0658730158730159</v>
      </c>
      <c r="AJ5562" s="5" t="n">
        <f aca="false">SUM(AB5562:AI5562)</f>
        <v>0.278936002269336</v>
      </c>
      <c r="AK5562" s="5" t="n">
        <v>5561</v>
      </c>
      <c r="AM5562" s="1" t="s">
        <v>67</v>
      </c>
    </row>
    <row r="5563" customFormat="false" ht="12.8" hidden="false" customHeight="true" outlineLevel="0" collapsed="false">
      <c r="A5563" s="7" t="n">
        <v>2021</v>
      </c>
      <c r="B5563" s="7" t="s">
        <v>3071</v>
      </c>
      <c r="C5563" s="8" t="s">
        <v>205</v>
      </c>
      <c r="D5563" s="7" t="s">
        <v>175</v>
      </c>
      <c r="E5563" s="7" t="s">
        <v>2736</v>
      </c>
      <c r="F5563" s="7" t="s">
        <v>3104</v>
      </c>
      <c r="G5563" s="7" t="s">
        <v>55</v>
      </c>
      <c r="H5563" s="9" t="n">
        <v>1</v>
      </c>
      <c r="I5563" s="7" t="s">
        <v>1911</v>
      </c>
      <c r="J5563" s="8" t="s">
        <v>45</v>
      </c>
      <c r="K5563" s="10" t="s">
        <v>46</v>
      </c>
      <c r="L5563" s="10" t="s">
        <v>83</v>
      </c>
      <c r="M5563" s="10" t="s">
        <v>56</v>
      </c>
      <c r="N5563" s="10" t="n">
        <v>0.022</v>
      </c>
      <c r="O5563" s="9" t="s">
        <v>58</v>
      </c>
      <c r="P5563" s="11" t="n">
        <v>0.487</v>
      </c>
      <c r="Q5563" s="8" t="s">
        <v>58</v>
      </c>
      <c r="R5563" s="11" t="n">
        <v>0.027</v>
      </c>
      <c r="S5563" s="8" t="s">
        <v>50</v>
      </c>
      <c r="T5563" s="11" t="n">
        <v>102</v>
      </c>
      <c r="U5563" s="8" t="s">
        <v>57</v>
      </c>
      <c r="V5563" s="11" t="n">
        <v>8.4</v>
      </c>
      <c r="W5563" s="11" t="n">
        <v>10</v>
      </c>
      <c r="X5563" s="11" t="n">
        <v>12.1</v>
      </c>
      <c r="Y5563" s="11" t="n">
        <v>14.2</v>
      </c>
      <c r="Z5563" s="11" t="n">
        <v>1.66</v>
      </c>
      <c r="AA5563" s="8" t="s">
        <v>57</v>
      </c>
      <c r="AB5563" s="5" t="n">
        <f aca="false">IF(C5563='[1]Pesos dos Critérios'!$V$3,'[1]Pesos dos Critérios'!$V$4,IF(Planilha1!C5563='[1]Pesos dos Critérios'!$W$3,'[1]Pesos dos Critérios'!$W$4,IF(Planilha1!C5563='[1]Pesos dos Critérios'!$X$3,'[1]Pesos dos Critérios'!$X$4,IF(Planilha1!C5563='[1]Pesos dos Critérios'!$Y$3,'[1]Pesos dos Critérios'!$Y$4,'[1]Pesos dos Critérios'!$Z$4))))</f>
        <v>0.0222222222222222</v>
      </c>
      <c r="AC5563" s="5" t="n">
        <f aca="false">IF(H5563=1,'[1]Pesos dos Critérios'!$AD$4,IF(Planilha1!H5563=2,'[1]Pesos dos Critérios'!$AE$4,IF(Planilha1!H5563=3,'[1]Pesos dos Critérios'!$AF$4,IF(Planilha1!H5563=4,'[1]Pesos dos Critérios'!$AG$4,'[1]Pesos dos Critérios'!$AH$4))))</f>
        <v>0.0555555555555556</v>
      </c>
      <c r="AD5563" s="5" t="n">
        <f aca="false">IF(J5563='[1]Pesos dos Critérios'!$AA$3,'[1]Pesos dos Critérios'!$AA$4,IF(Planilha1!J5563='[1]Pesos dos Critérios'!$AB$3,'[1]Pesos dos Critérios'!$AB$4,'[1]Pesos dos Critérios'!$AC$4))</f>
        <v>0.037037037037037</v>
      </c>
      <c r="AE5563" s="5" t="n">
        <f aca="false">IF(O5563="Intervalo 1",'[1]Pesos dos Critérios'!$L$4,IF(Planilha1!O5563="Intervalo 2",'[1]Pesos dos Critérios'!$L$4,IF(Planilha1!O5563="Intervalo 3",'[1]Pesos dos Critérios'!$L$4,'[1]Pesos dos Critérios'!$M$4)))</f>
        <v>0.0190883190883191</v>
      </c>
      <c r="AF5563" s="5" t="n">
        <f aca="false">IF(Q5563="Intervalo 1",'[1]Pesos dos Critérios'!$B$4,IF(Q5563="Intervalo 2",'[1]Pesos dos Critérios'!$C$4,IF(Q5563="Intervalo 3",'[1]Pesos dos Critérios'!$D$4,'[1]Pesos dos Critérios'!$E$4)))</f>
        <v>0.0218406285072952</v>
      </c>
      <c r="AG5563" s="5" t="n">
        <f aca="false">IF(S5563="Intervalo 1",'[1]Pesos dos Critérios'!$F$4,IF(S5563="Intervalo 2",'[1]Pesos dos Critérios'!$G$4,IF(S5563="Intervalo 3",'[1]Pesos dos Critérios'!$H$4,'[1]Pesos dos Critérios'!$I$4)))</f>
        <v>0.013613315696649</v>
      </c>
      <c r="AH5563" s="5" t="n">
        <f aca="false">IF(U5563="Intervalo 1",'[1]Pesos dos Critérios'!$N$4,IF(U5563="Intervalo 2",'[1]Pesos dos Critérios'!$O$4,IF(U5563="Intervalo 3",'[1]Pesos dos Critérios'!$P$4,'[1]Pesos dos Critérios'!$Q$4)))</f>
        <v>0.0320767195767196</v>
      </c>
      <c r="AI5563" s="5" t="n">
        <f aca="false">IF(AA5563="Intervalo 1",'[1]Pesos dos Critérios'!$R$4,IF(AA5563="Intervalo 2",'[1]Pesos dos Critérios'!$S$4,IF(AA5563="Intervalo 3",'[1]Pesos dos Critérios'!$T$4,'[1]Pesos dos Critérios'!$U$4)))</f>
        <v>0.0547619047619048</v>
      </c>
      <c r="AJ5563" s="5" t="n">
        <f aca="false">SUM(AB5563:AI5563)</f>
        <v>0.256195702445702</v>
      </c>
      <c r="AK5563" s="5" t="n">
        <v>5562</v>
      </c>
      <c r="AM5563" s="1" t="s">
        <v>60</v>
      </c>
    </row>
    <row r="5564" customFormat="false" ht="12.8" hidden="false" customHeight="true" outlineLevel="0" collapsed="false">
      <c r="A5564" s="7" t="n">
        <v>2021</v>
      </c>
      <c r="B5564" s="7" t="s">
        <v>3071</v>
      </c>
      <c r="C5564" s="8" t="s">
        <v>205</v>
      </c>
      <c r="D5564" s="7" t="s">
        <v>175</v>
      </c>
      <c r="E5564" s="7" t="s">
        <v>2736</v>
      </c>
      <c r="F5564" s="7" t="s">
        <v>3104</v>
      </c>
      <c r="G5564" s="7" t="s">
        <v>55</v>
      </c>
      <c r="H5564" s="9" t="n">
        <v>1</v>
      </c>
      <c r="I5564" s="7" t="s">
        <v>219</v>
      </c>
      <c r="J5564" s="8" t="s">
        <v>86</v>
      </c>
      <c r="K5564" s="10" t="s">
        <v>46</v>
      </c>
      <c r="L5564" s="10" t="s">
        <v>83</v>
      </c>
      <c r="M5564" s="10" t="s">
        <v>56</v>
      </c>
      <c r="N5564" s="10" t="n">
        <v>0.014</v>
      </c>
      <c r="O5564" s="9" t="s">
        <v>49</v>
      </c>
      <c r="P5564" s="11" t="n">
        <v>0.235</v>
      </c>
      <c r="Q5564" s="8" t="s">
        <v>49</v>
      </c>
      <c r="R5564" s="11" t="n">
        <v>0.013</v>
      </c>
      <c r="S5564" s="8" t="s">
        <v>49</v>
      </c>
      <c r="T5564" s="11" t="n">
        <v>97</v>
      </c>
      <c r="U5564" s="8" t="s">
        <v>49</v>
      </c>
      <c r="V5564" s="11" t="n">
        <v>9</v>
      </c>
      <c r="W5564" s="11" t="n">
        <v>9.9</v>
      </c>
      <c r="X5564" s="11" t="n">
        <v>13.1</v>
      </c>
      <c r="Y5564" s="11" t="n">
        <v>14.2</v>
      </c>
      <c r="Z5564" s="11" t="n">
        <v>1.58</v>
      </c>
      <c r="AA5564" s="8" t="s">
        <v>49</v>
      </c>
      <c r="AB5564" s="5" t="n">
        <f aca="false">IF(C5564='[1]Pesos dos Critérios'!$V$3,'[1]Pesos dos Critérios'!$V$4,IF(Planilha1!C5564='[1]Pesos dos Critérios'!$W$3,'[1]Pesos dos Critérios'!$W$4,IF(Planilha1!C5564='[1]Pesos dos Critérios'!$X$3,'[1]Pesos dos Critérios'!$X$4,IF(Planilha1!C5564='[1]Pesos dos Critérios'!$Y$3,'[1]Pesos dos Critérios'!$Y$4,'[1]Pesos dos Critérios'!$Z$4))))</f>
        <v>0.0222222222222222</v>
      </c>
      <c r="AC5564" s="5" t="n">
        <f aca="false">IF(H5564=1,'[1]Pesos dos Critérios'!$AD$4,IF(Planilha1!H5564=2,'[1]Pesos dos Critérios'!$AE$4,IF(Planilha1!H5564=3,'[1]Pesos dos Critérios'!$AF$4,IF(Planilha1!H5564=4,'[1]Pesos dos Critérios'!$AG$4,'[1]Pesos dos Critérios'!$AH$4))))</f>
        <v>0.0555555555555556</v>
      </c>
      <c r="AD5564" s="5" t="n">
        <f aca="false">IF(J5564='[1]Pesos dos Critérios'!$AA$3,'[1]Pesos dos Critérios'!$AA$4,IF(Planilha1!J5564='[1]Pesos dos Critérios'!$AB$3,'[1]Pesos dos Critérios'!$AB$4,'[1]Pesos dos Critérios'!$AC$4))</f>
        <v>0.037037037037037</v>
      </c>
      <c r="AE5564" s="5" t="n">
        <f aca="false">IF(O5564="Intervalo 1",'[1]Pesos dos Critérios'!$L$4,IF(Planilha1!O5564="Intervalo 2",'[1]Pesos dos Critérios'!$L$4,IF(Planilha1!O5564="Intervalo 3",'[1]Pesos dos Critérios'!$L$4,'[1]Pesos dos Critérios'!$M$4)))</f>
        <v>0.0190883190883191</v>
      </c>
      <c r="AF5564" s="5" t="n">
        <f aca="false">IF(Q5564="Intervalo 1",'[1]Pesos dos Critérios'!$B$4,IF(Q5564="Intervalo 2",'[1]Pesos dos Critérios'!$C$4,IF(Q5564="Intervalo 3",'[1]Pesos dos Critérios'!$D$4,'[1]Pesos dos Critérios'!$E$4)))</f>
        <v>0.0531762065095399</v>
      </c>
      <c r="AG5564" s="5" t="n">
        <f aca="false">IF(S5564="Intervalo 1",'[1]Pesos dos Critérios'!$F$4,IF(S5564="Intervalo 2",'[1]Pesos dos Critérios'!$G$4,IF(S5564="Intervalo 3",'[1]Pesos dos Critérios'!$H$4,'[1]Pesos dos Critérios'!$I$4)))</f>
        <v>0.0470127865961199</v>
      </c>
      <c r="AH5564" s="5" t="n">
        <f aca="false">IF(U5564="Intervalo 1",'[1]Pesos dos Critérios'!$N$4,IF(U5564="Intervalo 2",'[1]Pesos dos Critérios'!$O$4,IF(U5564="Intervalo 3",'[1]Pesos dos Critérios'!$P$4,'[1]Pesos dos Critérios'!$Q$4)))</f>
        <v>0.0320767195767196</v>
      </c>
      <c r="AI5564" s="5" t="n">
        <f aca="false">IF(AA5564="Intervalo 1",'[1]Pesos dos Critérios'!$R$4,IF(AA5564="Intervalo 2",'[1]Pesos dos Critérios'!$S$4,IF(AA5564="Intervalo 3",'[1]Pesos dos Critérios'!$T$4,'[1]Pesos dos Critérios'!$U$4)))</f>
        <v>0.0658730158730159</v>
      </c>
      <c r="AJ5564" s="5" t="n">
        <f aca="false">SUM(AB5564:AI5564)</f>
        <v>0.332041862458529</v>
      </c>
      <c r="AK5564" s="5" t="n">
        <v>5563</v>
      </c>
      <c r="AM5564" s="1" t="s">
        <v>52</v>
      </c>
    </row>
    <row r="5565" customFormat="false" ht="12.8" hidden="false" customHeight="true" outlineLevel="0" collapsed="false">
      <c r="A5565" s="7" t="n">
        <v>2021</v>
      </c>
      <c r="B5565" s="7" t="s">
        <v>3071</v>
      </c>
      <c r="C5565" s="8" t="s">
        <v>205</v>
      </c>
      <c r="D5565" s="7" t="s">
        <v>175</v>
      </c>
      <c r="E5565" s="7" t="s">
        <v>2736</v>
      </c>
      <c r="F5565" s="7" t="s">
        <v>3105</v>
      </c>
      <c r="G5565" s="7" t="s">
        <v>137</v>
      </c>
      <c r="H5565" s="9" t="n">
        <v>1</v>
      </c>
      <c r="I5565" s="7" t="s">
        <v>219</v>
      </c>
      <c r="J5565" s="8" t="s">
        <v>86</v>
      </c>
      <c r="K5565" s="10" t="s">
        <v>46</v>
      </c>
      <c r="L5565" s="10" t="s">
        <v>83</v>
      </c>
      <c r="M5565" s="10" t="s">
        <v>56</v>
      </c>
      <c r="N5565" s="10" t="n">
        <v>0.015</v>
      </c>
      <c r="O5565" s="9" t="s">
        <v>57</v>
      </c>
      <c r="P5565" s="11" t="n">
        <v>0.301</v>
      </c>
      <c r="Q5565" s="8" t="s">
        <v>57</v>
      </c>
      <c r="R5565" s="11" t="n">
        <v>0.009</v>
      </c>
      <c r="S5565" s="8" t="s">
        <v>49</v>
      </c>
      <c r="T5565" s="11" t="n">
        <v>101</v>
      </c>
      <c r="U5565" s="8" t="s">
        <v>49</v>
      </c>
      <c r="V5565" s="11" t="n">
        <v>8.8</v>
      </c>
      <c r="W5565" s="11" t="n">
        <v>10</v>
      </c>
      <c r="X5565" s="11" t="n">
        <v>12.6</v>
      </c>
      <c r="Y5565" s="11" t="n">
        <v>13.8</v>
      </c>
      <c r="Z5565" s="11" t="n">
        <v>1.62</v>
      </c>
      <c r="AA5565" s="8" t="s">
        <v>49</v>
      </c>
      <c r="AB5565" s="5" t="n">
        <f aca="false">IF(C5565='[1]Pesos dos Critérios'!$V$3,'[1]Pesos dos Critérios'!$V$4,IF(Planilha1!C5565='[1]Pesos dos Critérios'!$W$3,'[1]Pesos dos Critérios'!$W$4,IF(Planilha1!C5565='[1]Pesos dos Critérios'!$X$3,'[1]Pesos dos Critérios'!$X$4,IF(Planilha1!C5565='[1]Pesos dos Critérios'!$Y$3,'[1]Pesos dos Critérios'!$Y$4,'[1]Pesos dos Critérios'!$Z$4))))</f>
        <v>0.0222222222222222</v>
      </c>
      <c r="AC5565" s="5" t="n">
        <f aca="false">IF(H5565=1,'[1]Pesos dos Critérios'!$AD$4,IF(Planilha1!H5565=2,'[1]Pesos dos Critérios'!$AE$4,IF(Planilha1!H5565=3,'[1]Pesos dos Critérios'!$AF$4,IF(Planilha1!H5565=4,'[1]Pesos dos Critérios'!$AG$4,'[1]Pesos dos Critérios'!$AH$4))))</f>
        <v>0.0555555555555556</v>
      </c>
      <c r="AD5565" s="5" t="n">
        <f aca="false">IF(J5565='[1]Pesos dos Critérios'!$AA$3,'[1]Pesos dos Critérios'!$AA$4,IF(Planilha1!J5565='[1]Pesos dos Critérios'!$AB$3,'[1]Pesos dos Critérios'!$AB$4,'[1]Pesos dos Critérios'!$AC$4))</f>
        <v>0.037037037037037</v>
      </c>
      <c r="AE5565" s="5" t="n">
        <f aca="false">IF(O5565="Intervalo 1",'[1]Pesos dos Critérios'!$L$4,IF(Planilha1!O5565="Intervalo 2",'[1]Pesos dos Critérios'!$L$4,IF(Planilha1!O5565="Intervalo 3",'[1]Pesos dos Critérios'!$L$4,'[1]Pesos dos Critérios'!$M$4)))</f>
        <v>0.0190883190883191</v>
      </c>
      <c r="AF5565" s="5" t="n">
        <f aca="false">IF(Q5565="Intervalo 1",'[1]Pesos dos Critérios'!$B$4,IF(Q5565="Intervalo 2",'[1]Pesos dos Critérios'!$C$4,IF(Q5565="Intervalo 3",'[1]Pesos dos Critérios'!$D$4,'[1]Pesos dos Critérios'!$E$4)))</f>
        <v>0.0240628507295174</v>
      </c>
      <c r="AG5565" s="5" t="n">
        <f aca="false">IF(S5565="Intervalo 1",'[1]Pesos dos Critérios'!$F$4,IF(S5565="Intervalo 2",'[1]Pesos dos Critérios'!$G$4,IF(S5565="Intervalo 3",'[1]Pesos dos Critérios'!$H$4,'[1]Pesos dos Critérios'!$I$4)))</f>
        <v>0.0470127865961199</v>
      </c>
      <c r="AH5565" s="5" t="n">
        <f aca="false">IF(U5565="Intervalo 1",'[1]Pesos dos Critérios'!$N$4,IF(U5565="Intervalo 2",'[1]Pesos dos Critérios'!$O$4,IF(U5565="Intervalo 3",'[1]Pesos dos Critérios'!$P$4,'[1]Pesos dos Critérios'!$Q$4)))</f>
        <v>0.0320767195767196</v>
      </c>
      <c r="AI5565" s="5" t="n">
        <f aca="false">IF(AA5565="Intervalo 1",'[1]Pesos dos Critérios'!$R$4,IF(AA5565="Intervalo 2",'[1]Pesos dos Critérios'!$S$4,IF(AA5565="Intervalo 3",'[1]Pesos dos Critérios'!$T$4,'[1]Pesos dos Critérios'!$U$4)))</f>
        <v>0.0658730158730159</v>
      </c>
      <c r="AJ5565" s="5" t="n">
        <f aca="false">SUM(AB5565:AI5565)</f>
        <v>0.302928506678507</v>
      </c>
      <c r="AK5565" s="5" t="n">
        <v>5564</v>
      </c>
      <c r="AM5565" s="1" t="s">
        <v>52</v>
      </c>
    </row>
    <row r="5566" customFormat="false" ht="12.8" hidden="false" customHeight="true" outlineLevel="0" collapsed="false">
      <c r="A5566" s="7" t="n">
        <v>2021</v>
      </c>
      <c r="B5566" s="7" t="s">
        <v>3071</v>
      </c>
      <c r="C5566" s="8" t="s">
        <v>205</v>
      </c>
      <c r="D5566" s="7" t="s">
        <v>175</v>
      </c>
      <c r="E5566" s="7" t="s">
        <v>2736</v>
      </c>
      <c r="F5566" s="7" t="s">
        <v>3106</v>
      </c>
      <c r="G5566" s="7" t="s">
        <v>137</v>
      </c>
      <c r="H5566" s="9" t="n">
        <v>1</v>
      </c>
      <c r="I5566" s="7" t="s">
        <v>219</v>
      </c>
      <c r="J5566" s="8" t="s">
        <v>86</v>
      </c>
      <c r="K5566" s="10" t="s">
        <v>46</v>
      </c>
      <c r="L5566" s="10" t="s">
        <v>83</v>
      </c>
      <c r="M5566" s="10" t="s">
        <v>56</v>
      </c>
      <c r="N5566" s="10" t="n">
        <v>0.015</v>
      </c>
      <c r="O5566" s="9" t="s">
        <v>57</v>
      </c>
      <c r="P5566" s="11" t="n">
        <v>0.301</v>
      </c>
      <c r="Q5566" s="8" t="s">
        <v>57</v>
      </c>
      <c r="R5566" s="11" t="n">
        <v>0.009</v>
      </c>
      <c r="S5566" s="8" t="s">
        <v>49</v>
      </c>
      <c r="T5566" s="11" t="n">
        <v>101</v>
      </c>
      <c r="U5566" s="8" t="s">
        <v>49</v>
      </c>
      <c r="V5566" s="11" t="n">
        <v>8.8</v>
      </c>
      <c r="W5566" s="11" t="n">
        <v>10</v>
      </c>
      <c r="X5566" s="11" t="n">
        <v>12.6</v>
      </c>
      <c r="Y5566" s="11" t="n">
        <v>13.8</v>
      </c>
      <c r="Z5566" s="11" t="n">
        <v>1.62</v>
      </c>
      <c r="AA5566" s="8" t="s">
        <v>49</v>
      </c>
      <c r="AB5566" s="5" t="n">
        <f aca="false">IF(C5566='[1]Pesos dos Critérios'!$V$3,'[1]Pesos dos Critérios'!$V$4,IF(Planilha1!C5566='[1]Pesos dos Critérios'!$W$3,'[1]Pesos dos Critérios'!$W$4,IF(Planilha1!C5566='[1]Pesos dos Critérios'!$X$3,'[1]Pesos dos Critérios'!$X$4,IF(Planilha1!C5566='[1]Pesos dos Critérios'!$Y$3,'[1]Pesos dos Critérios'!$Y$4,'[1]Pesos dos Critérios'!$Z$4))))</f>
        <v>0.0222222222222222</v>
      </c>
      <c r="AC5566" s="5" t="n">
        <f aca="false">IF(H5566=1,'[1]Pesos dos Critérios'!$AD$4,IF(Planilha1!H5566=2,'[1]Pesos dos Critérios'!$AE$4,IF(Planilha1!H5566=3,'[1]Pesos dos Critérios'!$AF$4,IF(Planilha1!H5566=4,'[1]Pesos dos Critérios'!$AG$4,'[1]Pesos dos Critérios'!$AH$4))))</f>
        <v>0.0555555555555556</v>
      </c>
      <c r="AD5566" s="5" t="n">
        <f aca="false">IF(J5566='[1]Pesos dos Critérios'!$AA$3,'[1]Pesos dos Critérios'!$AA$4,IF(Planilha1!J5566='[1]Pesos dos Critérios'!$AB$3,'[1]Pesos dos Critérios'!$AB$4,'[1]Pesos dos Critérios'!$AC$4))</f>
        <v>0.037037037037037</v>
      </c>
      <c r="AE5566" s="5" t="n">
        <f aca="false">IF(O5566="Intervalo 1",'[1]Pesos dos Critérios'!$L$4,IF(Planilha1!O5566="Intervalo 2",'[1]Pesos dos Critérios'!$L$4,IF(Planilha1!O5566="Intervalo 3",'[1]Pesos dos Critérios'!$L$4,'[1]Pesos dos Critérios'!$M$4)))</f>
        <v>0.0190883190883191</v>
      </c>
      <c r="AF5566" s="5" t="n">
        <f aca="false">IF(Q5566="Intervalo 1",'[1]Pesos dos Critérios'!$B$4,IF(Q5566="Intervalo 2",'[1]Pesos dos Critérios'!$C$4,IF(Q5566="Intervalo 3",'[1]Pesos dos Critérios'!$D$4,'[1]Pesos dos Critérios'!$E$4)))</f>
        <v>0.0240628507295174</v>
      </c>
      <c r="AG5566" s="5" t="n">
        <f aca="false">IF(S5566="Intervalo 1",'[1]Pesos dos Critérios'!$F$4,IF(S5566="Intervalo 2",'[1]Pesos dos Critérios'!$G$4,IF(S5566="Intervalo 3",'[1]Pesos dos Critérios'!$H$4,'[1]Pesos dos Critérios'!$I$4)))</f>
        <v>0.0470127865961199</v>
      </c>
      <c r="AH5566" s="5" t="n">
        <f aca="false">IF(U5566="Intervalo 1",'[1]Pesos dos Critérios'!$N$4,IF(U5566="Intervalo 2",'[1]Pesos dos Critérios'!$O$4,IF(U5566="Intervalo 3",'[1]Pesos dos Critérios'!$P$4,'[1]Pesos dos Critérios'!$Q$4)))</f>
        <v>0.0320767195767196</v>
      </c>
      <c r="AI5566" s="5" t="n">
        <f aca="false">IF(AA5566="Intervalo 1",'[1]Pesos dos Critérios'!$R$4,IF(AA5566="Intervalo 2",'[1]Pesos dos Critérios'!$S$4,IF(AA5566="Intervalo 3",'[1]Pesos dos Critérios'!$T$4,'[1]Pesos dos Critérios'!$U$4)))</f>
        <v>0.0658730158730159</v>
      </c>
      <c r="AJ5566" s="5" t="n">
        <f aca="false">SUM(AB5566:AI5566)</f>
        <v>0.302928506678507</v>
      </c>
      <c r="AK5566" s="5" t="n">
        <v>5565</v>
      </c>
      <c r="AM5566" s="1" t="s">
        <v>52</v>
      </c>
    </row>
    <row r="5567" customFormat="false" ht="12.8" hidden="false" customHeight="true" outlineLevel="0" collapsed="false">
      <c r="A5567" s="7" t="n">
        <v>2021</v>
      </c>
      <c r="B5567" s="7" t="s">
        <v>3071</v>
      </c>
      <c r="C5567" s="8" t="s">
        <v>205</v>
      </c>
      <c r="D5567" s="7" t="s">
        <v>175</v>
      </c>
      <c r="E5567" s="7" t="s">
        <v>2736</v>
      </c>
      <c r="F5567" s="7" t="s">
        <v>3107</v>
      </c>
      <c r="G5567" s="7" t="s">
        <v>137</v>
      </c>
      <c r="H5567" s="9" t="n">
        <v>1</v>
      </c>
      <c r="I5567" s="7" t="s">
        <v>219</v>
      </c>
      <c r="J5567" s="8" t="s">
        <v>86</v>
      </c>
      <c r="K5567" s="10" t="s">
        <v>46</v>
      </c>
      <c r="L5567" s="10" t="s">
        <v>83</v>
      </c>
      <c r="M5567" s="10" t="s">
        <v>56</v>
      </c>
      <c r="N5567" s="10" t="n">
        <v>0.015</v>
      </c>
      <c r="O5567" s="9" t="s">
        <v>57</v>
      </c>
      <c r="P5567" s="11" t="n">
        <v>0.301</v>
      </c>
      <c r="Q5567" s="8" t="s">
        <v>57</v>
      </c>
      <c r="R5567" s="11" t="n">
        <v>0.009</v>
      </c>
      <c r="S5567" s="8" t="s">
        <v>49</v>
      </c>
      <c r="T5567" s="11" t="n">
        <v>101</v>
      </c>
      <c r="U5567" s="8" t="s">
        <v>49</v>
      </c>
      <c r="V5567" s="11" t="n">
        <v>8.8</v>
      </c>
      <c r="W5567" s="11" t="n">
        <v>10</v>
      </c>
      <c r="X5567" s="11" t="n">
        <v>12.6</v>
      </c>
      <c r="Y5567" s="11" t="n">
        <v>13.8</v>
      </c>
      <c r="Z5567" s="11" t="n">
        <v>1.62</v>
      </c>
      <c r="AA5567" s="8" t="s">
        <v>49</v>
      </c>
      <c r="AB5567" s="5" t="n">
        <f aca="false">IF(C5567='[1]Pesos dos Critérios'!$V$3,'[1]Pesos dos Critérios'!$V$4,IF(Planilha1!C5567='[1]Pesos dos Critérios'!$W$3,'[1]Pesos dos Critérios'!$W$4,IF(Planilha1!C5567='[1]Pesos dos Critérios'!$X$3,'[1]Pesos dos Critérios'!$X$4,IF(Planilha1!C5567='[1]Pesos dos Critérios'!$Y$3,'[1]Pesos dos Critérios'!$Y$4,'[1]Pesos dos Critérios'!$Z$4))))</f>
        <v>0.0222222222222222</v>
      </c>
      <c r="AC5567" s="5" t="n">
        <f aca="false">IF(H5567=1,'[1]Pesos dos Critérios'!$AD$4,IF(Planilha1!H5567=2,'[1]Pesos dos Critérios'!$AE$4,IF(Planilha1!H5567=3,'[1]Pesos dos Critérios'!$AF$4,IF(Planilha1!H5567=4,'[1]Pesos dos Critérios'!$AG$4,'[1]Pesos dos Critérios'!$AH$4))))</f>
        <v>0.0555555555555556</v>
      </c>
      <c r="AD5567" s="5" t="n">
        <f aca="false">IF(J5567='[1]Pesos dos Critérios'!$AA$3,'[1]Pesos dos Critérios'!$AA$4,IF(Planilha1!J5567='[1]Pesos dos Critérios'!$AB$3,'[1]Pesos dos Critérios'!$AB$4,'[1]Pesos dos Critérios'!$AC$4))</f>
        <v>0.037037037037037</v>
      </c>
      <c r="AE5567" s="5" t="n">
        <f aca="false">IF(O5567="Intervalo 1",'[1]Pesos dos Critérios'!$L$4,IF(Planilha1!O5567="Intervalo 2",'[1]Pesos dos Critérios'!$L$4,IF(Planilha1!O5567="Intervalo 3",'[1]Pesos dos Critérios'!$L$4,'[1]Pesos dos Critérios'!$M$4)))</f>
        <v>0.0190883190883191</v>
      </c>
      <c r="AF5567" s="5" t="n">
        <f aca="false">IF(Q5567="Intervalo 1",'[1]Pesos dos Critérios'!$B$4,IF(Q5567="Intervalo 2",'[1]Pesos dos Critérios'!$C$4,IF(Q5567="Intervalo 3",'[1]Pesos dos Critérios'!$D$4,'[1]Pesos dos Critérios'!$E$4)))</f>
        <v>0.0240628507295174</v>
      </c>
      <c r="AG5567" s="5" t="n">
        <f aca="false">IF(S5567="Intervalo 1",'[1]Pesos dos Critérios'!$F$4,IF(S5567="Intervalo 2",'[1]Pesos dos Critérios'!$G$4,IF(S5567="Intervalo 3",'[1]Pesos dos Critérios'!$H$4,'[1]Pesos dos Critérios'!$I$4)))</f>
        <v>0.0470127865961199</v>
      </c>
      <c r="AH5567" s="5" t="n">
        <f aca="false">IF(U5567="Intervalo 1",'[1]Pesos dos Critérios'!$N$4,IF(U5567="Intervalo 2",'[1]Pesos dos Critérios'!$O$4,IF(U5567="Intervalo 3",'[1]Pesos dos Critérios'!$P$4,'[1]Pesos dos Critérios'!$Q$4)))</f>
        <v>0.0320767195767196</v>
      </c>
      <c r="AI5567" s="5" t="n">
        <f aca="false">IF(AA5567="Intervalo 1",'[1]Pesos dos Critérios'!$R$4,IF(AA5567="Intervalo 2",'[1]Pesos dos Critérios'!$S$4,IF(AA5567="Intervalo 3",'[1]Pesos dos Critérios'!$T$4,'[1]Pesos dos Critérios'!$U$4)))</f>
        <v>0.0658730158730159</v>
      </c>
      <c r="AJ5567" s="5" t="n">
        <f aca="false">SUM(AB5567:AI5567)</f>
        <v>0.302928506678507</v>
      </c>
      <c r="AK5567" s="5" t="n">
        <v>5566</v>
      </c>
      <c r="AM5567" s="1" t="s">
        <v>52</v>
      </c>
    </row>
    <row r="5568" customFormat="false" ht="12.8" hidden="false" customHeight="true" outlineLevel="0" collapsed="false">
      <c r="A5568" s="7" t="n">
        <v>2021</v>
      </c>
      <c r="B5568" s="7" t="s">
        <v>3071</v>
      </c>
      <c r="C5568" s="8" t="s">
        <v>205</v>
      </c>
      <c r="D5568" s="7" t="s">
        <v>175</v>
      </c>
      <c r="E5568" s="7" t="s">
        <v>2736</v>
      </c>
      <c r="F5568" s="7" t="s">
        <v>3108</v>
      </c>
      <c r="G5568" s="7" t="s">
        <v>137</v>
      </c>
      <c r="H5568" s="9" t="n">
        <v>1</v>
      </c>
      <c r="I5568" s="7" t="s">
        <v>219</v>
      </c>
      <c r="J5568" s="8" t="s">
        <v>86</v>
      </c>
      <c r="K5568" s="10" t="s">
        <v>46</v>
      </c>
      <c r="L5568" s="10" t="s">
        <v>83</v>
      </c>
      <c r="M5568" s="10" t="s">
        <v>56</v>
      </c>
      <c r="N5568" s="10" t="n">
        <v>0.015</v>
      </c>
      <c r="O5568" s="9" t="s">
        <v>57</v>
      </c>
      <c r="P5568" s="11" t="n">
        <v>0.301</v>
      </c>
      <c r="Q5568" s="8" t="s">
        <v>57</v>
      </c>
      <c r="R5568" s="11" t="n">
        <v>0.009</v>
      </c>
      <c r="S5568" s="8" t="s">
        <v>49</v>
      </c>
      <c r="T5568" s="11" t="n">
        <v>101</v>
      </c>
      <c r="U5568" s="8" t="s">
        <v>49</v>
      </c>
      <c r="V5568" s="11" t="n">
        <v>8.8</v>
      </c>
      <c r="W5568" s="11" t="n">
        <v>10</v>
      </c>
      <c r="X5568" s="11" t="n">
        <v>12.6</v>
      </c>
      <c r="Y5568" s="11" t="n">
        <v>13.8</v>
      </c>
      <c r="Z5568" s="11" t="n">
        <v>1.62</v>
      </c>
      <c r="AA5568" s="8" t="s">
        <v>49</v>
      </c>
      <c r="AB5568" s="5" t="n">
        <f aca="false">IF(C5568='[1]Pesos dos Critérios'!$V$3,'[1]Pesos dos Critérios'!$V$4,IF(Planilha1!C5568='[1]Pesos dos Critérios'!$W$3,'[1]Pesos dos Critérios'!$W$4,IF(Planilha1!C5568='[1]Pesos dos Critérios'!$X$3,'[1]Pesos dos Critérios'!$X$4,IF(Planilha1!C5568='[1]Pesos dos Critérios'!$Y$3,'[1]Pesos dos Critérios'!$Y$4,'[1]Pesos dos Critérios'!$Z$4))))</f>
        <v>0.0222222222222222</v>
      </c>
      <c r="AC5568" s="5" t="n">
        <f aca="false">IF(H5568=1,'[1]Pesos dos Critérios'!$AD$4,IF(Planilha1!H5568=2,'[1]Pesos dos Critérios'!$AE$4,IF(Planilha1!H5568=3,'[1]Pesos dos Critérios'!$AF$4,IF(Planilha1!H5568=4,'[1]Pesos dos Critérios'!$AG$4,'[1]Pesos dos Critérios'!$AH$4))))</f>
        <v>0.0555555555555556</v>
      </c>
      <c r="AD5568" s="5" t="n">
        <f aca="false">IF(J5568='[1]Pesos dos Critérios'!$AA$3,'[1]Pesos dos Critérios'!$AA$4,IF(Planilha1!J5568='[1]Pesos dos Critérios'!$AB$3,'[1]Pesos dos Critérios'!$AB$4,'[1]Pesos dos Critérios'!$AC$4))</f>
        <v>0.037037037037037</v>
      </c>
      <c r="AE5568" s="5" t="n">
        <f aca="false">IF(O5568="Intervalo 1",'[1]Pesos dos Critérios'!$L$4,IF(Planilha1!O5568="Intervalo 2",'[1]Pesos dos Critérios'!$L$4,IF(Planilha1!O5568="Intervalo 3",'[1]Pesos dos Critérios'!$L$4,'[1]Pesos dos Critérios'!$M$4)))</f>
        <v>0.0190883190883191</v>
      </c>
      <c r="AF5568" s="5" t="n">
        <f aca="false">IF(Q5568="Intervalo 1",'[1]Pesos dos Critérios'!$B$4,IF(Q5568="Intervalo 2",'[1]Pesos dos Critérios'!$C$4,IF(Q5568="Intervalo 3",'[1]Pesos dos Critérios'!$D$4,'[1]Pesos dos Critérios'!$E$4)))</f>
        <v>0.0240628507295174</v>
      </c>
      <c r="AG5568" s="5" t="n">
        <f aca="false">IF(S5568="Intervalo 1",'[1]Pesos dos Critérios'!$F$4,IF(S5568="Intervalo 2",'[1]Pesos dos Critérios'!$G$4,IF(S5568="Intervalo 3",'[1]Pesos dos Critérios'!$H$4,'[1]Pesos dos Critérios'!$I$4)))</f>
        <v>0.0470127865961199</v>
      </c>
      <c r="AH5568" s="5" t="n">
        <f aca="false">IF(U5568="Intervalo 1",'[1]Pesos dos Critérios'!$N$4,IF(U5568="Intervalo 2",'[1]Pesos dos Critérios'!$O$4,IF(U5568="Intervalo 3",'[1]Pesos dos Critérios'!$P$4,'[1]Pesos dos Critérios'!$Q$4)))</f>
        <v>0.0320767195767196</v>
      </c>
      <c r="AI5568" s="5" t="n">
        <f aca="false">IF(AA5568="Intervalo 1",'[1]Pesos dos Critérios'!$R$4,IF(AA5568="Intervalo 2",'[1]Pesos dos Critérios'!$S$4,IF(AA5568="Intervalo 3",'[1]Pesos dos Critérios'!$T$4,'[1]Pesos dos Critérios'!$U$4)))</f>
        <v>0.0658730158730159</v>
      </c>
      <c r="AJ5568" s="5" t="n">
        <f aca="false">SUM(AB5568:AI5568)</f>
        <v>0.302928506678507</v>
      </c>
      <c r="AK5568" s="5" t="n">
        <v>5567</v>
      </c>
      <c r="AM5568" s="1" t="s">
        <v>52</v>
      </c>
    </row>
    <row r="5569" customFormat="false" ht="12.8" hidden="false" customHeight="true" outlineLevel="0" collapsed="false">
      <c r="A5569" s="7" t="n">
        <v>2021</v>
      </c>
      <c r="B5569" s="7" t="s">
        <v>3071</v>
      </c>
      <c r="C5569" s="8" t="s">
        <v>205</v>
      </c>
      <c r="D5569" s="7" t="s">
        <v>175</v>
      </c>
      <c r="E5569" s="7" t="s">
        <v>2736</v>
      </c>
      <c r="F5569" s="7" t="s">
        <v>3109</v>
      </c>
      <c r="G5569" s="7" t="s">
        <v>137</v>
      </c>
      <c r="H5569" s="9" t="n">
        <v>1</v>
      </c>
      <c r="I5569" s="7" t="s">
        <v>219</v>
      </c>
      <c r="J5569" s="8" t="s">
        <v>86</v>
      </c>
      <c r="K5569" s="10" t="s">
        <v>46</v>
      </c>
      <c r="L5569" s="10" t="s">
        <v>83</v>
      </c>
      <c r="M5569" s="10" t="s">
        <v>56</v>
      </c>
      <c r="N5569" s="10" t="n">
        <v>0.015</v>
      </c>
      <c r="O5569" s="9" t="s">
        <v>57</v>
      </c>
      <c r="P5569" s="11" t="n">
        <v>0.301</v>
      </c>
      <c r="Q5569" s="8" t="s">
        <v>57</v>
      </c>
      <c r="R5569" s="11" t="n">
        <v>0.009</v>
      </c>
      <c r="S5569" s="8" t="s">
        <v>49</v>
      </c>
      <c r="T5569" s="11" t="n">
        <v>101</v>
      </c>
      <c r="U5569" s="8" t="s">
        <v>49</v>
      </c>
      <c r="V5569" s="11" t="n">
        <v>8.8</v>
      </c>
      <c r="W5569" s="11" t="n">
        <v>10</v>
      </c>
      <c r="X5569" s="11" t="n">
        <v>12.6</v>
      </c>
      <c r="Y5569" s="11" t="n">
        <v>13.8</v>
      </c>
      <c r="Z5569" s="11" t="n">
        <v>1.62</v>
      </c>
      <c r="AA5569" s="8" t="s">
        <v>49</v>
      </c>
      <c r="AB5569" s="5" t="n">
        <f aca="false">IF(C5569='[1]Pesos dos Critérios'!$V$3,'[1]Pesos dos Critérios'!$V$4,IF(Planilha1!C5569='[1]Pesos dos Critérios'!$W$3,'[1]Pesos dos Critérios'!$W$4,IF(Planilha1!C5569='[1]Pesos dos Critérios'!$X$3,'[1]Pesos dos Critérios'!$X$4,IF(Planilha1!C5569='[1]Pesos dos Critérios'!$Y$3,'[1]Pesos dos Critérios'!$Y$4,'[1]Pesos dos Critérios'!$Z$4))))</f>
        <v>0.0222222222222222</v>
      </c>
      <c r="AC5569" s="5" t="n">
        <f aca="false">IF(H5569=1,'[1]Pesos dos Critérios'!$AD$4,IF(Planilha1!H5569=2,'[1]Pesos dos Critérios'!$AE$4,IF(Planilha1!H5569=3,'[1]Pesos dos Critérios'!$AF$4,IF(Planilha1!H5569=4,'[1]Pesos dos Critérios'!$AG$4,'[1]Pesos dos Critérios'!$AH$4))))</f>
        <v>0.0555555555555556</v>
      </c>
      <c r="AD5569" s="5" t="n">
        <f aca="false">IF(J5569='[1]Pesos dos Critérios'!$AA$3,'[1]Pesos dos Critérios'!$AA$4,IF(Planilha1!J5569='[1]Pesos dos Critérios'!$AB$3,'[1]Pesos dos Critérios'!$AB$4,'[1]Pesos dos Critérios'!$AC$4))</f>
        <v>0.037037037037037</v>
      </c>
      <c r="AE5569" s="5" t="n">
        <f aca="false">IF(O5569="Intervalo 1",'[1]Pesos dos Critérios'!$L$4,IF(Planilha1!O5569="Intervalo 2",'[1]Pesos dos Critérios'!$L$4,IF(Planilha1!O5569="Intervalo 3",'[1]Pesos dos Critérios'!$L$4,'[1]Pesos dos Critérios'!$M$4)))</f>
        <v>0.0190883190883191</v>
      </c>
      <c r="AF5569" s="5" t="n">
        <f aca="false">IF(Q5569="Intervalo 1",'[1]Pesos dos Critérios'!$B$4,IF(Q5569="Intervalo 2",'[1]Pesos dos Critérios'!$C$4,IF(Q5569="Intervalo 3",'[1]Pesos dos Critérios'!$D$4,'[1]Pesos dos Critérios'!$E$4)))</f>
        <v>0.0240628507295174</v>
      </c>
      <c r="AG5569" s="5" t="n">
        <f aca="false">IF(S5569="Intervalo 1",'[1]Pesos dos Critérios'!$F$4,IF(S5569="Intervalo 2",'[1]Pesos dos Critérios'!$G$4,IF(S5569="Intervalo 3",'[1]Pesos dos Critérios'!$H$4,'[1]Pesos dos Critérios'!$I$4)))</f>
        <v>0.0470127865961199</v>
      </c>
      <c r="AH5569" s="5" t="n">
        <f aca="false">IF(U5569="Intervalo 1",'[1]Pesos dos Critérios'!$N$4,IF(U5569="Intervalo 2",'[1]Pesos dos Critérios'!$O$4,IF(U5569="Intervalo 3",'[1]Pesos dos Critérios'!$P$4,'[1]Pesos dos Critérios'!$Q$4)))</f>
        <v>0.0320767195767196</v>
      </c>
      <c r="AI5569" s="5" t="n">
        <f aca="false">IF(AA5569="Intervalo 1",'[1]Pesos dos Critérios'!$R$4,IF(AA5569="Intervalo 2",'[1]Pesos dos Critérios'!$S$4,IF(AA5569="Intervalo 3",'[1]Pesos dos Critérios'!$T$4,'[1]Pesos dos Critérios'!$U$4)))</f>
        <v>0.0658730158730159</v>
      </c>
      <c r="AJ5569" s="5" t="n">
        <f aca="false">SUM(AB5569:AI5569)</f>
        <v>0.302928506678507</v>
      </c>
      <c r="AK5569" s="5" t="n">
        <v>5568</v>
      </c>
      <c r="AM5569" s="1" t="s">
        <v>52</v>
      </c>
    </row>
    <row r="5570" customFormat="false" ht="12.8" hidden="false" customHeight="true" outlineLevel="0" collapsed="false">
      <c r="A5570" s="7" t="n">
        <v>2021</v>
      </c>
      <c r="B5570" s="7" t="s">
        <v>3071</v>
      </c>
      <c r="C5570" s="8" t="s">
        <v>205</v>
      </c>
      <c r="D5570" s="7" t="s">
        <v>175</v>
      </c>
      <c r="E5570" s="7" t="s">
        <v>2739</v>
      </c>
      <c r="F5570" s="7" t="s">
        <v>3104</v>
      </c>
      <c r="G5570" s="7" t="s">
        <v>137</v>
      </c>
      <c r="H5570" s="9" t="n">
        <v>1</v>
      </c>
      <c r="I5570" s="7" t="s">
        <v>1911</v>
      </c>
      <c r="J5570" s="8" t="s">
        <v>45</v>
      </c>
      <c r="K5570" s="10" t="s">
        <v>46</v>
      </c>
      <c r="L5570" s="10" t="s">
        <v>83</v>
      </c>
      <c r="M5570" s="10" t="s">
        <v>56</v>
      </c>
      <c r="N5570" s="10" t="n">
        <v>0.018</v>
      </c>
      <c r="O5570" s="9" t="s">
        <v>57</v>
      </c>
      <c r="P5570" s="11" t="n">
        <v>0.468</v>
      </c>
      <c r="Q5570" s="8" t="s">
        <v>58</v>
      </c>
      <c r="R5570" s="11" t="n">
        <v>0.015</v>
      </c>
      <c r="S5570" s="8" t="s">
        <v>57</v>
      </c>
      <c r="T5570" s="11" t="n">
        <v>102</v>
      </c>
      <c r="U5570" s="8" t="s">
        <v>57</v>
      </c>
      <c r="V5570" s="11" t="n">
        <v>8.3</v>
      </c>
      <c r="W5570" s="11" t="n">
        <v>10.1</v>
      </c>
      <c r="X5570" s="11" t="n">
        <v>12</v>
      </c>
      <c r="Y5570" s="11" t="n">
        <v>14.6</v>
      </c>
      <c r="Z5570" s="11" t="n">
        <v>1.65</v>
      </c>
      <c r="AA5570" s="8" t="s">
        <v>57</v>
      </c>
      <c r="AB5570" s="5" t="n">
        <f aca="false">IF(C5570='[1]Pesos dos Critérios'!$V$3,'[1]Pesos dos Critérios'!$V$4,IF(Planilha1!C5570='[1]Pesos dos Critérios'!$W$3,'[1]Pesos dos Critérios'!$W$4,IF(Planilha1!C5570='[1]Pesos dos Critérios'!$X$3,'[1]Pesos dos Critérios'!$X$4,IF(Planilha1!C5570='[1]Pesos dos Critérios'!$Y$3,'[1]Pesos dos Critérios'!$Y$4,'[1]Pesos dos Critérios'!$Z$4))))</f>
        <v>0.0222222222222222</v>
      </c>
      <c r="AC5570" s="5" t="n">
        <f aca="false">IF(H5570=1,'[1]Pesos dos Critérios'!$AD$4,IF(Planilha1!H5570=2,'[1]Pesos dos Critérios'!$AE$4,IF(Planilha1!H5570=3,'[1]Pesos dos Critérios'!$AF$4,IF(Planilha1!H5570=4,'[1]Pesos dos Critérios'!$AG$4,'[1]Pesos dos Critérios'!$AH$4))))</f>
        <v>0.0555555555555556</v>
      </c>
      <c r="AD5570" s="5" t="n">
        <f aca="false">IF(J5570='[1]Pesos dos Critérios'!$AA$3,'[1]Pesos dos Critérios'!$AA$4,IF(Planilha1!J5570='[1]Pesos dos Critérios'!$AB$3,'[1]Pesos dos Critérios'!$AB$4,'[1]Pesos dos Critérios'!$AC$4))</f>
        <v>0.037037037037037</v>
      </c>
      <c r="AE5570" s="5" t="n">
        <f aca="false">IF(O5570="Intervalo 1",'[1]Pesos dos Critérios'!$L$4,IF(Planilha1!O5570="Intervalo 2",'[1]Pesos dos Critérios'!$L$4,IF(Planilha1!O5570="Intervalo 3",'[1]Pesos dos Critérios'!$L$4,'[1]Pesos dos Critérios'!$M$4)))</f>
        <v>0.0190883190883191</v>
      </c>
      <c r="AF5570" s="5" t="n">
        <f aca="false">IF(Q5570="Intervalo 1",'[1]Pesos dos Critérios'!$B$4,IF(Q5570="Intervalo 2",'[1]Pesos dos Critérios'!$C$4,IF(Q5570="Intervalo 3",'[1]Pesos dos Critérios'!$D$4,'[1]Pesos dos Critérios'!$E$4)))</f>
        <v>0.0218406285072952</v>
      </c>
      <c r="AG5570" s="5" t="n">
        <f aca="false">IF(S5570="Intervalo 1",'[1]Pesos dos Critérios'!$F$4,IF(S5570="Intervalo 2",'[1]Pesos dos Critérios'!$G$4,IF(S5570="Intervalo 3",'[1]Pesos dos Critérios'!$H$4,'[1]Pesos dos Critérios'!$I$4)))</f>
        <v>0.0252425044091711</v>
      </c>
      <c r="AH5570" s="5" t="n">
        <f aca="false">IF(U5570="Intervalo 1",'[1]Pesos dos Critérios'!$N$4,IF(U5570="Intervalo 2",'[1]Pesos dos Critérios'!$O$4,IF(U5570="Intervalo 3",'[1]Pesos dos Critérios'!$P$4,'[1]Pesos dos Critérios'!$Q$4)))</f>
        <v>0.0320767195767196</v>
      </c>
      <c r="AI5570" s="5" t="n">
        <f aca="false">IF(AA5570="Intervalo 1",'[1]Pesos dos Critérios'!$R$4,IF(AA5570="Intervalo 2",'[1]Pesos dos Critérios'!$S$4,IF(AA5570="Intervalo 3",'[1]Pesos dos Critérios'!$T$4,'[1]Pesos dos Critérios'!$U$4)))</f>
        <v>0.0547619047619048</v>
      </c>
      <c r="AJ5570" s="5" t="n">
        <f aca="false">SUM(AB5570:AI5570)</f>
        <v>0.267824891158225</v>
      </c>
      <c r="AK5570" s="5" t="n">
        <v>5569</v>
      </c>
      <c r="AM5570" s="1" t="s">
        <v>67</v>
      </c>
    </row>
    <row r="5571" customFormat="false" ht="12.8" hidden="false" customHeight="true" outlineLevel="0" collapsed="false">
      <c r="A5571" s="7" t="n">
        <v>2021</v>
      </c>
      <c r="B5571" s="7" t="s">
        <v>3071</v>
      </c>
      <c r="C5571" s="8" t="s">
        <v>205</v>
      </c>
      <c r="D5571" s="7" t="s">
        <v>175</v>
      </c>
      <c r="E5571" s="7" t="s">
        <v>2739</v>
      </c>
      <c r="F5571" s="7" t="s">
        <v>3104</v>
      </c>
      <c r="G5571" s="7" t="s">
        <v>137</v>
      </c>
      <c r="H5571" s="9" t="n">
        <v>1</v>
      </c>
      <c r="I5571" s="7" t="s">
        <v>219</v>
      </c>
      <c r="J5571" s="8" t="s">
        <v>86</v>
      </c>
      <c r="K5571" s="10" t="s">
        <v>46</v>
      </c>
      <c r="L5571" s="10" t="s">
        <v>83</v>
      </c>
      <c r="M5571" s="10" t="s">
        <v>56</v>
      </c>
      <c r="N5571" s="10" t="n">
        <v>0.016</v>
      </c>
      <c r="O5571" s="9" t="s">
        <v>57</v>
      </c>
      <c r="P5571" s="11" t="n">
        <v>0.273</v>
      </c>
      <c r="Q5571" s="8" t="s">
        <v>57</v>
      </c>
      <c r="R5571" s="11" t="n">
        <v>0.014</v>
      </c>
      <c r="S5571" s="8" t="s">
        <v>57</v>
      </c>
      <c r="T5571" s="11" t="n">
        <v>97</v>
      </c>
      <c r="U5571" s="8" t="s">
        <v>49</v>
      </c>
      <c r="V5571" s="11" t="n">
        <v>9</v>
      </c>
      <c r="W5571" s="11" t="n">
        <v>10.6</v>
      </c>
      <c r="X5571" s="11" t="n">
        <v>13</v>
      </c>
      <c r="Y5571" s="11" t="n">
        <v>14.5</v>
      </c>
      <c r="Z5571" s="11" t="n">
        <v>1.56</v>
      </c>
      <c r="AA5571" s="8" t="s">
        <v>49</v>
      </c>
      <c r="AB5571" s="5" t="n">
        <f aca="false">IF(C5571='[1]Pesos dos Critérios'!$V$3,'[1]Pesos dos Critérios'!$V$4,IF(Planilha1!C5571='[1]Pesos dos Critérios'!$W$3,'[1]Pesos dos Critérios'!$W$4,IF(Planilha1!C5571='[1]Pesos dos Critérios'!$X$3,'[1]Pesos dos Critérios'!$X$4,IF(Planilha1!C5571='[1]Pesos dos Critérios'!$Y$3,'[1]Pesos dos Critérios'!$Y$4,'[1]Pesos dos Critérios'!$Z$4))))</f>
        <v>0.0222222222222222</v>
      </c>
      <c r="AC5571" s="5" t="n">
        <f aca="false">IF(H5571=1,'[1]Pesos dos Critérios'!$AD$4,IF(Planilha1!H5571=2,'[1]Pesos dos Critérios'!$AE$4,IF(Planilha1!H5571=3,'[1]Pesos dos Critérios'!$AF$4,IF(Planilha1!H5571=4,'[1]Pesos dos Critérios'!$AG$4,'[1]Pesos dos Critérios'!$AH$4))))</f>
        <v>0.0555555555555556</v>
      </c>
      <c r="AD5571" s="5" t="n">
        <f aca="false">IF(J5571='[1]Pesos dos Critérios'!$AA$3,'[1]Pesos dos Critérios'!$AA$4,IF(Planilha1!J5571='[1]Pesos dos Critérios'!$AB$3,'[1]Pesos dos Critérios'!$AB$4,'[1]Pesos dos Critérios'!$AC$4))</f>
        <v>0.037037037037037</v>
      </c>
      <c r="AE5571" s="5" t="n">
        <f aca="false">IF(O5571="Intervalo 1",'[1]Pesos dos Critérios'!$L$4,IF(Planilha1!O5571="Intervalo 2",'[1]Pesos dos Critérios'!$L$4,IF(Planilha1!O5571="Intervalo 3",'[1]Pesos dos Critérios'!$L$4,'[1]Pesos dos Critérios'!$M$4)))</f>
        <v>0.0190883190883191</v>
      </c>
      <c r="AF5571" s="5" t="n">
        <f aca="false">IF(Q5571="Intervalo 1",'[1]Pesos dos Critérios'!$B$4,IF(Q5571="Intervalo 2",'[1]Pesos dos Critérios'!$C$4,IF(Q5571="Intervalo 3",'[1]Pesos dos Critérios'!$D$4,'[1]Pesos dos Critérios'!$E$4)))</f>
        <v>0.0240628507295174</v>
      </c>
      <c r="AG5571" s="5" t="n">
        <f aca="false">IF(S5571="Intervalo 1",'[1]Pesos dos Critérios'!$F$4,IF(S5571="Intervalo 2",'[1]Pesos dos Critérios'!$G$4,IF(S5571="Intervalo 3",'[1]Pesos dos Critérios'!$H$4,'[1]Pesos dos Critérios'!$I$4)))</f>
        <v>0.0252425044091711</v>
      </c>
      <c r="AH5571" s="5" t="n">
        <f aca="false">IF(U5571="Intervalo 1",'[1]Pesos dos Critérios'!$N$4,IF(U5571="Intervalo 2",'[1]Pesos dos Critérios'!$O$4,IF(U5571="Intervalo 3",'[1]Pesos dos Critérios'!$P$4,'[1]Pesos dos Critérios'!$Q$4)))</f>
        <v>0.0320767195767196</v>
      </c>
      <c r="AI5571" s="5" t="n">
        <f aca="false">IF(AA5571="Intervalo 1",'[1]Pesos dos Critérios'!$R$4,IF(AA5571="Intervalo 2",'[1]Pesos dos Critérios'!$S$4,IF(AA5571="Intervalo 3",'[1]Pesos dos Critérios'!$T$4,'[1]Pesos dos Critérios'!$U$4)))</f>
        <v>0.0658730158730159</v>
      </c>
      <c r="AJ5571" s="5" t="n">
        <f aca="false">SUM(AB5571:AI5571)</f>
        <v>0.281158224491558</v>
      </c>
      <c r="AK5571" s="5" t="n">
        <v>5570</v>
      </c>
      <c r="AM5571" s="1" t="s">
        <v>67</v>
      </c>
    </row>
    <row r="5572" customFormat="false" ht="12.8" hidden="false" customHeight="true" outlineLevel="0" collapsed="false">
      <c r="A5572" s="7" t="n">
        <v>2021</v>
      </c>
      <c r="B5572" s="7" t="s">
        <v>3071</v>
      </c>
      <c r="C5572" s="8" t="s">
        <v>205</v>
      </c>
      <c r="D5572" s="7" t="s">
        <v>175</v>
      </c>
      <c r="E5572" s="7" t="s">
        <v>2739</v>
      </c>
      <c r="F5572" s="7" t="s">
        <v>3105</v>
      </c>
      <c r="G5572" s="7" t="s">
        <v>137</v>
      </c>
      <c r="H5572" s="9" t="n">
        <v>1</v>
      </c>
      <c r="I5572" s="7" t="s">
        <v>219</v>
      </c>
      <c r="J5572" s="8" t="s">
        <v>86</v>
      </c>
      <c r="K5572" s="10" t="s">
        <v>46</v>
      </c>
      <c r="L5572" s="10" t="s">
        <v>83</v>
      </c>
      <c r="M5572" s="10" t="s">
        <v>56</v>
      </c>
      <c r="N5572" s="10" t="n">
        <v>0.016</v>
      </c>
      <c r="O5572" s="9" t="s">
        <v>57</v>
      </c>
      <c r="P5572" s="11" t="n">
        <v>0.273</v>
      </c>
      <c r="Q5572" s="8" t="s">
        <v>57</v>
      </c>
      <c r="R5572" s="11" t="n">
        <v>0.014</v>
      </c>
      <c r="S5572" s="8" t="s">
        <v>57</v>
      </c>
      <c r="T5572" s="11" t="n">
        <v>97</v>
      </c>
      <c r="U5572" s="8" t="s">
        <v>49</v>
      </c>
      <c r="V5572" s="11" t="n">
        <v>9</v>
      </c>
      <c r="W5572" s="11" t="n">
        <v>10.6</v>
      </c>
      <c r="X5572" s="11" t="n">
        <v>13</v>
      </c>
      <c r="Y5572" s="11" t="n">
        <v>14.5</v>
      </c>
      <c r="Z5572" s="11" t="n">
        <v>1.56</v>
      </c>
      <c r="AA5572" s="8" t="s">
        <v>49</v>
      </c>
      <c r="AB5572" s="5" t="n">
        <f aca="false">IF(C5572='[1]Pesos dos Critérios'!$V$3,'[1]Pesos dos Critérios'!$V$4,IF(Planilha1!C5572='[1]Pesos dos Critérios'!$W$3,'[1]Pesos dos Critérios'!$W$4,IF(Planilha1!C5572='[1]Pesos dos Critérios'!$X$3,'[1]Pesos dos Critérios'!$X$4,IF(Planilha1!C5572='[1]Pesos dos Critérios'!$Y$3,'[1]Pesos dos Critérios'!$Y$4,'[1]Pesos dos Critérios'!$Z$4))))</f>
        <v>0.0222222222222222</v>
      </c>
      <c r="AC5572" s="5" t="n">
        <f aca="false">IF(H5572=1,'[1]Pesos dos Critérios'!$AD$4,IF(Planilha1!H5572=2,'[1]Pesos dos Critérios'!$AE$4,IF(Planilha1!H5572=3,'[1]Pesos dos Critérios'!$AF$4,IF(Planilha1!H5572=4,'[1]Pesos dos Critérios'!$AG$4,'[1]Pesos dos Critérios'!$AH$4))))</f>
        <v>0.0555555555555556</v>
      </c>
      <c r="AD5572" s="5" t="n">
        <f aca="false">IF(J5572='[1]Pesos dos Critérios'!$AA$3,'[1]Pesos dos Critérios'!$AA$4,IF(Planilha1!J5572='[1]Pesos dos Critérios'!$AB$3,'[1]Pesos dos Critérios'!$AB$4,'[1]Pesos dos Critérios'!$AC$4))</f>
        <v>0.037037037037037</v>
      </c>
      <c r="AE5572" s="5" t="n">
        <f aca="false">IF(O5572="Intervalo 1",'[1]Pesos dos Critérios'!$L$4,IF(Planilha1!O5572="Intervalo 2",'[1]Pesos dos Critérios'!$L$4,IF(Planilha1!O5572="Intervalo 3",'[1]Pesos dos Critérios'!$L$4,'[1]Pesos dos Critérios'!$M$4)))</f>
        <v>0.0190883190883191</v>
      </c>
      <c r="AF5572" s="5" t="n">
        <f aca="false">IF(Q5572="Intervalo 1",'[1]Pesos dos Critérios'!$B$4,IF(Q5572="Intervalo 2",'[1]Pesos dos Critérios'!$C$4,IF(Q5572="Intervalo 3",'[1]Pesos dos Critérios'!$D$4,'[1]Pesos dos Critérios'!$E$4)))</f>
        <v>0.0240628507295174</v>
      </c>
      <c r="AG5572" s="5" t="n">
        <f aca="false">IF(S5572="Intervalo 1",'[1]Pesos dos Critérios'!$F$4,IF(S5572="Intervalo 2",'[1]Pesos dos Critérios'!$G$4,IF(S5572="Intervalo 3",'[1]Pesos dos Critérios'!$H$4,'[1]Pesos dos Critérios'!$I$4)))</f>
        <v>0.0252425044091711</v>
      </c>
      <c r="AH5572" s="5" t="n">
        <f aca="false">IF(U5572="Intervalo 1",'[1]Pesos dos Critérios'!$N$4,IF(U5572="Intervalo 2",'[1]Pesos dos Critérios'!$O$4,IF(U5572="Intervalo 3",'[1]Pesos dos Critérios'!$P$4,'[1]Pesos dos Critérios'!$Q$4)))</f>
        <v>0.0320767195767196</v>
      </c>
      <c r="AI5572" s="5" t="n">
        <f aca="false">IF(AA5572="Intervalo 1",'[1]Pesos dos Critérios'!$R$4,IF(AA5572="Intervalo 2",'[1]Pesos dos Critérios'!$S$4,IF(AA5572="Intervalo 3",'[1]Pesos dos Critérios'!$T$4,'[1]Pesos dos Critérios'!$U$4)))</f>
        <v>0.0658730158730159</v>
      </c>
      <c r="AJ5572" s="5" t="n">
        <f aca="false">SUM(AB5572:AI5572)</f>
        <v>0.281158224491558</v>
      </c>
      <c r="AK5572" s="5" t="n">
        <v>5571</v>
      </c>
      <c r="AM5572" s="1" t="s">
        <v>67</v>
      </c>
    </row>
    <row r="5573" customFormat="false" ht="12.8" hidden="false" customHeight="true" outlineLevel="0" collapsed="false">
      <c r="A5573" s="7" t="n">
        <v>2021</v>
      </c>
      <c r="B5573" s="7" t="s">
        <v>3071</v>
      </c>
      <c r="C5573" s="8" t="s">
        <v>205</v>
      </c>
      <c r="D5573" s="7" t="s">
        <v>175</v>
      </c>
      <c r="E5573" s="7" t="s">
        <v>2739</v>
      </c>
      <c r="F5573" s="7" t="s">
        <v>3106</v>
      </c>
      <c r="G5573" s="7" t="s">
        <v>137</v>
      </c>
      <c r="H5573" s="9" t="n">
        <v>1</v>
      </c>
      <c r="I5573" s="7" t="s">
        <v>219</v>
      </c>
      <c r="J5573" s="8" t="s">
        <v>86</v>
      </c>
      <c r="K5573" s="10" t="s">
        <v>46</v>
      </c>
      <c r="L5573" s="10" t="s">
        <v>83</v>
      </c>
      <c r="M5573" s="10" t="s">
        <v>56</v>
      </c>
      <c r="N5573" s="10" t="n">
        <v>0.016</v>
      </c>
      <c r="O5573" s="9" t="s">
        <v>57</v>
      </c>
      <c r="P5573" s="11" t="n">
        <v>0.273</v>
      </c>
      <c r="Q5573" s="8" t="s">
        <v>57</v>
      </c>
      <c r="R5573" s="11" t="n">
        <v>0.014</v>
      </c>
      <c r="S5573" s="8" t="s">
        <v>57</v>
      </c>
      <c r="T5573" s="11" t="n">
        <v>97</v>
      </c>
      <c r="U5573" s="8" t="s">
        <v>49</v>
      </c>
      <c r="V5573" s="11" t="n">
        <v>9</v>
      </c>
      <c r="W5573" s="11" t="n">
        <v>10.6</v>
      </c>
      <c r="X5573" s="11" t="n">
        <v>13</v>
      </c>
      <c r="Y5573" s="11" t="n">
        <v>14.5</v>
      </c>
      <c r="Z5573" s="11" t="n">
        <v>1.56</v>
      </c>
      <c r="AA5573" s="8" t="s">
        <v>49</v>
      </c>
      <c r="AB5573" s="5" t="n">
        <f aca="false">IF(C5573='[1]Pesos dos Critérios'!$V$3,'[1]Pesos dos Critérios'!$V$4,IF(Planilha1!C5573='[1]Pesos dos Critérios'!$W$3,'[1]Pesos dos Critérios'!$W$4,IF(Planilha1!C5573='[1]Pesos dos Critérios'!$X$3,'[1]Pesos dos Critérios'!$X$4,IF(Planilha1!C5573='[1]Pesos dos Critérios'!$Y$3,'[1]Pesos dos Critérios'!$Y$4,'[1]Pesos dos Critérios'!$Z$4))))</f>
        <v>0.0222222222222222</v>
      </c>
      <c r="AC5573" s="5" t="n">
        <f aca="false">IF(H5573=1,'[1]Pesos dos Critérios'!$AD$4,IF(Planilha1!H5573=2,'[1]Pesos dos Critérios'!$AE$4,IF(Planilha1!H5573=3,'[1]Pesos dos Critérios'!$AF$4,IF(Planilha1!H5573=4,'[1]Pesos dos Critérios'!$AG$4,'[1]Pesos dos Critérios'!$AH$4))))</f>
        <v>0.0555555555555556</v>
      </c>
      <c r="AD5573" s="5" t="n">
        <f aca="false">IF(J5573='[1]Pesos dos Critérios'!$AA$3,'[1]Pesos dos Critérios'!$AA$4,IF(Planilha1!J5573='[1]Pesos dos Critérios'!$AB$3,'[1]Pesos dos Critérios'!$AB$4,'[1]Pesos dos Critérios'!$AC$4))</f>
        <v>0.037037037037037</v>
      </c>
      <c r="AE5573" s="5" t="n">
        <f aca="false">IF(O5573="Intervalo 1",'[1]Pesos dos Critérios'!$L$4,IF(Planilha1!O5573="Intervalo 2",'[1]Pesos dos Critérios'!$L$4,IF(Planilha1!O5573="Intervalo 3",'[1]Pesos dos Critérios'!$L$4,'[1]Pesos dos Critérios'!$M$4)))</f>
        <v>0.0190883190883191</v>
      </c>
      <c r="AF5573" s="5" t="n">
        <f aca="false">IF(Q5573="Intervalo 1",'[1]Pesos dos Critérios'!$B$4,IF(Q5573="Intervalo 2",'[1]Pesos dos Critérios'!$C$4,IF(Q5573="Intervalo 3",'[1]Pesos dos Critérios'!$D$4,'[1]Pesos dos Critérios'!$E$4)))</f>
        <v>0.0240628507295174</v>
      </c>
      <c r="AG5573" s="5" t="n">
        <f aca="false">IF(S5573="Intervalo 1",'[1]Pesos dos Critérios'!$F$4,IF(S5573="Intervalo 2",'[1]Pesos dos Critérios'!$G$4,IF(S5573="Intervalo 3",'[1]Pesos dos Critérios'!$H$4,'[1]Pesos dos Critérios'!$I$4)))</f>
        <v>0.0252425044091711</v>
      </c>
      <c r="AH5573" s="5" t="n">
        <f aca="false">IF(U5573="Intervalo 1",'[1]Pesos dos Critérios'!$N$4,IF(U5573="Intervalo 2",'[1]Pesos dos Critérios'!$O$4,IF(U5573="Intervalo 3",'[1]Pesos dos Critérios'!$P$4,'[1]Pesos dos Critérios'!$Q$4)))</f>
        <v>0.0320767195767196</v>
      </c>
      <c r="AI5573" s="5" t="n">
        <f aca="false">IF(AA5573="Intervalo 1",'[1]Pesos dos Critérios'!$R$4,IF(AA5573="Intervalo 2",'[1]Pesos dos Critérios'!$S$4,IF(AA5573="Intervalo 3",'[1]Pesos dos Critérios'!$T$4,'[1]Pesos dos Critérios'!$U$4)))</f>
        <v>0.0658730158730159</v>
      </c>
      <c r="AJ5573" s="5" t="n">
        <f aca="false">SUM(AB5573:AI5573)</f>
        <v>0.281158224491558</v>
      </c>
      <c r="AK5573" s="5" t="n">
        <v>5572</v>
      </c>
      <c r="AM5573" s="1" t="s">
        <v>67</v>
      </c>
    </row>
    <row r="5574" customFormat="false" ht="12.8" hidden="false" customHeight="true" outlineLevel="0" collapsed="false">
      <c r="A5574" s="7" t="n">
        <v>2021</v>
      </c>
      <c r="B5574" s="7" t="s">
        <v>3071</v>
      </c>
      <c r="C5574" s="8" t="s">
        <v>205</v>
      </c>
      <c r="D5574" s="7" t="s">
        <v>175</v>
      </c>
      <c r="E5574" s="7" t="s">
        <v>2739</v>
      </c>
      <c r="F5574" s="7" t="s">
        <v>3107</v>
      </c>
      <c r="G5574" s="7" t="s">
        <v>137</v>
      </c>
      <c r="H5574" s="9" t="n">
        <v>1</v>
      </c>
      <c r="I5574" s="7" t="s">
        <v>219</v>
      </c>
      <c r="J5574" s="8" t="s">
        <v>86</v>
      </c>
      <c r="K5574" s="10" t="s">
        <v>46</v>
      </c>
      <c r="L5574" s="10" t="s">
        <v>83</v>
      </c>
      <c r="M5574" s="10" t="s">
        <v>56</v>
      </c>
      <c r="N5574" s="10" t="n">
        <v>0.016</v>
      </c>
      <c r="O5574" s="9" t="s">
        <v>57</v>
      </c>
      <c r="P5574" s="11" t="n">
        <v>0.273</v>
      </c>
      <c r="Q5574" s="8" t="s">
        <v>57</v>
      </c>
      <c r="R5574" s="11" t="n">
        <v>0.014</v>
      </c>
      <c r="S5574" s="8" t="s">
        <v>57</v>
      </c>
      <c r="T5574" s="11" t="n">
        <v>97</v>
      </c>
      <c r="U5574" s="8" t="s">
        <v>49</v>
      </c>
      <c r="V5574" s="11" t="n">
        <v>9</v>
      </c>
      <c r="W5574" s="11" t="n">
        <v>10.6</v>
      </c>
      <c r="X5574" s="11" t="n">
        <v>13</v>
      </c>
      <c r="Y5574" s="11" t="n">
        <v>14.5</v>
      </c>
      <c r="Z5574" s="11" t="n">
        <v>1.56</v>
      </c>
      <c r="AA5574" s="8" t="s">
        <v>49</v>
      </c>
      <c r="AB5574" s="5" t="n">
        <f aca="false">IF(C5574='[1]Pesos dos Critérios'!$V$3,'[1]Pesos dos Critérios'!$V$4,IF(Planilha1!C5574='[1]Pesos dos Critérios'!$W$3,'[1]Pesos dos Critérios'!$W$4,IF(Planilha1!C5574='[1]Pesos dos Critérios'!$X$3,'[1]Pesos dos Critérios'!$X$4,IF(Planilha1!C5574='[1]Pesos dos Critérios'!$Y$3,'[1]Pesos dos Critérios'!$Y$4,'[1]Pesos dos Critérios'!$Z$4))))</f>
        <v>0.0222222222222222</v>
      </c>
      <c r="AC5574" s="5" t="n">
        <f aca="false">IF(H5574=1,'[1]Pesos dos Critérios'!$AD$4,IF(Planilha1!H5574=2,'[1]Pesos dos Critérios'!$AE$4,IF(Planilha1!H5574=3,'[1]Pesos dos Critérios'!$AF$4,IF(Planilha1!H5574=4,'[1]Pesos dos Critérios'!$AG$4,'[1]Pesos dos Critérios'!$AH$4))))</f>
        <v>0.0555555555555556</v>
      </c>
      <c r="AD5574" s="5" t="n">
        <f aca="false">IF(J5574='[1]Pesos dos Critérios'!$AA$3,'[1]Pesos dos Critérios'!$AA$4,IF(Planilha1!J5574='[1]Pesos dos Critérios'!$AB$3,'[1]Pesos dos Critérios'!$AB$4,'[1]Pesos dos Critérios'!$AC$4))</f>
        <v>0.037037037037037</v>
      </c>
      <c r="AE5574" s="5" t="n">
        <f aca="false">IF(O5574="Intervalo 1",'[1]Pesos dos Critérios'!$L$4,IF(Planilha1!O5574="Intervalo 2",'[1]Pesos dos Critérios'!$L$4,IF(Planilha1!O5574="Intervalo 3",'[1]Pesos dos Critérios'!$L$4,'[1]Pesos dos Critérios'!$M$4)))</f>
        <v>0.0190883190883191</v>
      </c>
      <c r="AF5574" s="5" t="n">
        <f aca="false">IF(Q5574="Intervalo 1",'[1]Pesos dos Critérios'!$B$4,IF(Q5574="Intervalo 2",'[1]Pesos dos Critérios'!$C$4,IF(Q5574="Intervalo 3",'[1]Pesos dos Critérios'!$D$4,'[1]Pesos dos Critérios'!$E$4)))</f>
        <v>0.0240628507295174</v>
      </c>
      <c r="AG5574" s="5" t="n">
        <f aca="false">IF(S5574="Intervalo 1",'[1]Pesos dos Critérios'!$F$4,IF(S5574="Intervalo 2",'[1]Pesos dos Critérios'!$G$4,IF(S5574="Intervalo 3",'[1]Pesos dos Critérios'!$H$4,'[1]Pesos dos Critérios'!$I$4)))</f>
        <v>0.0252425044091711</v>
      </c>
      <c r="AH5574" s="5" t="n">
        <f aca="false">IF(U5574="Intervalo 1",'[1]Pesos dos Critérios'!$N$4,IF(U5574="Intervalo 2",'[1]Pesos dos Critérios'!$O$4,IF(U5574="Intervalo 3",'[1]Pesos dos Critérios'!$P$4,'[1]Pesos dos Critérios'!$Q$4)))</f>
        <v>0.0320767195767196</v>
      </c>
      <c r="AI5574" s="5" t="n">
        <f aca="false">IF(AA5574="Intervalo 1",'[1]Pesos dos Critérios'!$R$4,IF(AA5574="Intervalo 2",'[1]Pesos dos Critérios'!$S$4,IF(AA5574="Intervalo 3",'[1]Pesos dos Critérios'!$T$4,'[1]Pesos dos Critérios'!$U$4)))</f>
        <v>0.0658730158730159</v>
      </c>
      <c r="AJ5574" s="5" t="n">
        <f aca="false">SUM(AB5574:AI5574)</f>
        <v>0.281158224491558</v>
      </c>
      <c r="AK5574" s="5" t="n">
        <v>5573</v>
      </c>
      <c r="AM5574" s="1" t="s">
        <v>67</v>
      </c>
    </row>
    <row r="5575" customFormat="false" ht="12.8" hidden="false" customHeight="true" outlineLevel="0" collapsed="false">
      <c r="A5575" s="7" t="n">
        <v>2021</v>
      </c>
      <c r="B5575" s="7" t="s">
        <v>3071</v>
      </c>
      <c r="C5575" s="8" t="s">
        <v>205</v>
      </c>
      <c r="D5575" s="7" t="s">
        <v>1897</v>
      </c>
      <c r="E5575" s="7" t="s">
        <v>2445</v>
      </c>
      <c r="F5575" s="7" t="s">
        <v>2405</v>
      </c>
      <c r="G5575" s="7" t="s">
        <v>43</v>
      </c>
      <c r="H5575" s="9" t="n">
        <v>1</v>
      </c>
      <c r="I5575" s="7" t="s">
        <v>1889</v>
      </c>
      <c r="J5575" s="8" t="s">
        <v>45</v>
      </c>
      <c r="K5575" s="10" t="s">
        <v>46</v>
      </c>
      <c r="L5575" s="10" t="s">
        <v>83</v>
      </c>
      <c r="M5575" s="10" t="s">
        <v>56</v>
      </c>
      <c r="N5575" s="10" t="n">
        <v>0.034</v>
      </c>
      <c r="O5575" s="9" t="s">
        <v>50</v>
      </c>
      <c r="P5575" s="11" t="n">
        <v>0.284</v>
      </c>
      <c r="Q5575" s="8" t="s">
        <v>57</v>
      </c>
      <c r="R5575" s="11" t="n">
        <v>0.033</v>
      </c>
      <c r="S5575" s="8" t="s">
        <v>50</v>
      </c>
      <c r="T5575" s="11" t="n">
        <v>98</v>
      </c>
      <c r="U5575" s="8" t="s">
        <v>49</v>
      </c>
      <c r="V5575" s="11" t="n">
        <v>8.8</v>
      </c>
      <c r="W5575" s="11" t="n">
        <v>10</v>
      </c>
      <c r="X5575" s="11" t="n">
        <v>12.9</v>
      </c>
      <c r="Y5575" s="11" t="n">
        <v>14.3</v>
      </c>
      <c r="Z5575" s="11" t="n">
        <v>1.6</v>
      </c>
      <c r="AA5575" s="8" t="s">
        <v>49</v>
      </c>
      <c r="AB5575" s="5" t="n">
        <f aca="false">IF(C5575='[1]Pesos dos Critérios'!$V$3,'[1]Pesos dos Critérios'!$V$4,IF(Planilha1!C5575='[1]Pesos dos Critérios'!$W$3,'[1]Pesos dos Critérios'!$W$4,IF(Planilha1!C5575='[1]Pesos dos Critérios'!$X$3,'[1]Pesos dos Critérios'!$X$4,IF(Planilha1!C5575='[1]Pesos dos Critérios'!$Y$3,'[1]Pesos dos Critérios'!$Y$4,'[1]Pesos dos Critérios'!$Z$4))))</f>
        <v>0.0222222222222222</v>
      </c>
      <c r="AC5575" s="5" t="n">
        <f aca="false">IF(H5575=1,'[1]Pesos dos Critérios'!$AD$4,IF(Planilha1!H5575=2,'[1]Pesos dos Critérios'!$AE$4,IF(Planilha1!H5575=3,'[1]Pesos dos Critérios'!$AF$4,IF(Planilha1!H5575=4,'[1]Pesos dos Critérios'!$AG$4,'[1]Pesos dos Critérios'!$AH$4))))</f>
        <v>0.0555555555555556</v>
      </c>
      <c r="AD5575" s="5" t="n">
        <f aca="false">IF(J5575='[1]Pesos dos Critérios'!$AA$3,'[1]Pesos dos Critérios'!$AA$4,IF(Planilha1!J5575='[1]Pesos dos Critérios'!$AB$3,'[1]Pesos dos Critérios'!$AB$4,'[1]Pesos dos Critérios'!$AC$4))</f>
        <v>0.037037037037037</v>
      </c>
      <c r="AE5575" s="5" t="n">
        <f aca="false">IF(O5575="Intervalo 1",'[1]Pesos dos Critérios'!$L$4,IF(Planilha1!O5575="Intervalo 2",'[1]Pesos dos Critérios'!$L$4,IF(Planilha1!O5575="Intervalo 3",'[1]Pesos dos Critérios'!$L$4,'[1]Pesos dos Critérios'!$M$4)))</f>
        <v>0.0190883190883191</v>
      </c>
      <c r="AF5575" s="5" t="n">
        <f aca="false">IF(Q5575="Intervalo 1",'[1]Pesos dos Critérios'!$B$4,IF(Q5575="Intervalo 2",'[1]Pesos dos Critérios'!$C$4,IF(Q5575="Intervalo 3",'[1]Pesos dos Critérios'!$D$4,'[1]Pesos dos Critérios'!$E$4)))</f>
        <v>0.0240628507295174</v>
      </c>
      <c r="AG5575" s="5" t="n">
        <f aca="false">IF(S5575="Intervalo 1",'[1]Pesos dos Critérios'!$F$4,IF(S5575="Intervalo 2",'[1]Pesos dos Critérios'!$G$4,IF(S5575="Intervalo 3",'[1]Pesos dos Critérios'!$H$4,'[1]Pesos dos Critérios'!$I$4)))</f>
        <v>0.013613315696649</v>
      </c>
      <c r="AH5575" s="5" t="n">
        <f aca="false">IF(U5575="Intervalo 1",'[1]Pesos dos Critérios'!$N$4,IF(U5575="Intervalo 2",'[1]Pesos dos Critérios'!$O$4,IF(U5575="Intervalo 3",'[1]Pesos dos Critérios'!$P$4,'[1]Pesos dos Critérios'!$Q$4)))</f>
        <v>0.0320767195767196</v>
      </c>
      <c r="AI5575" s="5" t="n">
        <f aca="false">IF(AA5575="Intervalo 1",'[1]Pesos dos Critérios'!$R$4,IF(AA5575="Intervalo 2",'[1]Pesos dos Critérios'!$S$4,IF(AA5575="Intervalo 3",'[1]Pesos dos Critérios'!$T$4,'[1]Pesos dos Critérios'!$U$4)))</f>
        <v>0.0658730158730159</v>
      </c>
      <c r="AJ5575" s="5" t="n">
        <f aca="false">SUM(AB5575:AI5575)</f>
        <v>0.269529035779036</v>
      </c>
      <c r="AK5575" s="5" t="n">
        <v>5574</v>
      </c>
      <c r="AM5575" s="1" t="s">
        <v>67</v>
      </c>
    </row>
    <row r="5576" customFormat="false" ht="12.8" hidden="false" customHeight="true" outlineLevel="0" collapsed="false">
      <c r="A5576" s="7" t="n">
        <v>2021</v>
      </c>
      <c r="B5576" s="7" t="s">
        <v>3071</v>
      </c>
      <c r="C5576" s="8" t="s">
        <v>205</v>
      </c>
      <c r="D5576" s="7" t="s">
        <v>1897</v>
      </c>
      <c r="E5576" s="7" t="s">
        <v>2445</v>
      </c>
      <c r="F5576" s="7" t="s">
        <v>3110</v>
      </c>
      <c r="G5576" s="7" t="s">
        <v>123</v>
      </c>
      <c r="H5576" s="9" t="n">
        <v>2</v>
      </c>
      <c r="I5576" s="7" t="s">
        <v>1889</v>
      </c>
      <c r="J5576" s="8" t="s">
        <v>45</v>
      </c>
      <c r="K5576" s="10" t="s">
        <v>46</v>
      </c>
      <c r="L5576" s="10" t="s">
        <v>83</v>
      </c>
      <c r="M5576" s="10" t="s">
        <v>56</v>
      </c>
      <c r="N5576" s="10" t="n">
        <v>0.02</v>
      </c>
      <c r="O5576" s="9" t="s">
        <v>58</v>
      </c>
      <c r="P5576" s="11" t="n">
        <v>0.26</v>
      </c>
      <c r="Q5576" s="8" t="s">
        <v>57</v>
      </c>
      <c r="R5576" s="11" t="n">
        <v>0.016</v>
      </c>
      <c r="S5576" s="8" t="s">
        <v>57</v>
      </c>
      <c r="T5576" s="11" t="n">
        <v>104</v>
      </c>
      <c r="U5576" s="8" t="s">
        <v>57</v>
      </c>
      <c r="V5576" s="11" t="n">
        <v>8.2</v>
      </c>
      <c r="W5576" s="11" t="n">
        <v>9.5</v>
      </c>
      <c r="X5576" s="11" t="n">
        <v>12</v>
      </c>
      <c r="Y5576" s="11" t="n">
        <v>13.9</v>
      </c>
      <c r="Z5576" s="11" t="n">
        <v>1.7</v>
      </c>
      <c r="AA5576" s="8" t="s">
        <v>57</v>
      </c>
      <c r="AB5576" s="5" t="n">
        <f aca="false">IF(C5576='[1]Pesos dos Critérios'!$V$3,'[1]Pesos dos Critérios'!$V$4,IF(Planilha1!C5576='[1]Pesos dos Critérios'!$W$3,'[1]Pesos dos Critérios'!$W$4,IF(Planilha1!C5576='[1]Pesos dos Critérios'!$X$3,'[1]Pesos dos Critérios'!$X$4,IF(Planilha1!C5576='[1]Pesos dos Critérios'!$Y$3,'[1]Pesos dos Critérios'!$Y$4,'[1]Pesos dos Critérios'!$Z$4))))</f>
        <v>0.0222222222222222</v>
      </c>
      <c r="AC5576" s="5" t="n">
        <f aca="false">IF(H5576=1,'[1]Pesos dos Critérios'!$AD$4,IF(Planilha1!H5576=2,'[1]Pesos dos Critérios'!$AE$4,IF(Planilha1!H5576=3,'[1]Pesos dos Critérios'!$AF$4,IF(Planilha1!H5576=4,'[1]Pesos dos Critérios'!$AG$4,'[1]Pesos dos Critérios'!$AH$4))))</f>
        <v>0.0277777777777778</v>
      </c>
      <c r="AD5576" s="5" t="n">
        <f aca="false">IF(J5576='[1]Pesos dos Critérios'!$AA$3,'[1]Pesos dos Critérios'!$AA$4,IF(Planilha1!J5576='[1]Pesos dos Critérios'!$AB$3,'[1]Pesos dos Critérios'!$AB$4,'[1]Pesos dos Critérios'!$AC$4))</f>
        <v>0.037037037037037</v>
      </c>
      <c r="AE5576" s="5" t="n">
        <f aca="false">IF(O5576="Intervalo 1",'[1]Pesos dos Critérios'!$L$4,IF(Planilha1!O5576="Intervalo 2",'[1]Pesos dos Critérios'!$L$4,IF(Planilha1!O5576="Intervalo 3",'[1]Pesos dos Critérios'!$L$4,'[1]Pesos dos Critérios'!$M$4)))</f>
        <v>0.0190883190883191</v>
      </c>
      <c r="AF5576" s="5" t="n">
        <f aca="false">IF(Q5576="Intervalo 1",'[1]Pesos dos Critérios'!$B$4,IF(Q5576="Intervalo 2",'[1]Pesos dos Critérios'!$C$4,IF(Q5576="Intervalo 3",'[1]Pesos dos Critérios'!$D$4,'[1]Pesos dos Critérios'!$E$4)))</f>
        <v>0.0240628507295174</v>
      </c>
      <c r="AG5576" s="5" t="n">
        <f aca="false">IF(S5576="Intervalo 1",'[1]Pesos dos Critérios'!$F$4,IF(S5576="Intervalo 2",'[1]Pesos dos Critérios'!$G$4,IF(S5576="Intervalo 3",'[1]Pesos dos Critérios'!$H$4,'[1]Pesos dos Critérios'!$I$4)))</f>
        <v>0.0252425044091711</v>
      </c>
      <c r="AH5576" s="5" t="n">
        <f aca="false">IF(U5576="Intervalo 1",'[1]Pesos dos Critérios'!$N$4,IF(U5576="Intervalo 2",'[1]Pesos dos Critérios'!$O$4,IF(U5576="Intervalo 3",'[1]Pesos dos Critérios'!$P$4,'[1]Pesos dos Critérios'!$Q$4)))</f>
        <v>0.0320767195767196</v>
      </c>
      <c r="AI5576" s="5" t="n">
        <f aca="false">IF(AA5576="Intervalo 1",'[1]Pesos dos Critérios'!$R$4,IF(AA5576="Intervalo 2",'[1]Pesos dos Critérios'!$S$4,IF(AA5576="Intervalo 3",'[1]Pesos dos Critérios'!$T$4,'[1]Pesos dos Critérios'!$U$4)))</f>
        <v>0.0547619047619048</v>
      </c>
      <c r="AJ5576" s="5" t="n">
        <f aca="false">SUM(AB5576:AI5576)</f>
        <v>0.242269335602669</v>
      </c>
      <c r="AK5576" s="5" t="n">
        <v>5575</v>
      </c>
      <c r="AM5576" s="1" t="s">
        <v>60</v>
      </c>
    </row>
    <row r="5577" customFormat="false" ht="12.8" hidden="false" customHeight="true" outlineLevel="0" collapsed="false">
      <c r="A5577" s="7" t="n">
        <v>2021</v>
      </c>
      <c r="B5577" s="7" t="s">
        <v>3071</v>
      </c>
      <c r="C5577" s="8" t="s">
        <v>205</v>
      </c>
      <c r="D5577" s="7" t="s">
        <v>1897</v>
      </c>
      <c r="E5577" s="7" t="s">
        <v>2445</v>
      </c>
      <c r="F5577" s="7" t="s">
        <v>3111</v>
      </c>
      <c r="G5577" s="7" t="s">
        <v>43</v>
      </c>
      <c r="H5577" s="9" t="n">
        <v>1</v>
      </c>
      <c r="I5577" s="7" t="s">
        <v>1916</v>
      </c>
      <c r="J5577" s="8" t="s">
        <v>86</v>
      </c>
      <c r="K5577" s="10" t="s">
        <v>46</v>
      </c>
      <c r="L5577" s="10" t="s">
        <v>83</v>
      </c>
      <c r="M5577" s="10" t="s">
        <v>56</v>
      </c>
      <c r="N5577" s="10" t="n">
        <v>0.024</v>
      </c>
      <c r="O5577" s="9" t="s">
        <v>58</v>
      </c>
      <c r="P5577" s="11" t="n">
        <v>0.782</v>
      </c>
      <c r="Q5577" s="8" t="s">
        <v>50</v>
      </c>
      <c r="R5577" s="11" t="n">
        <v>0.02</v>
      </c>
      <c r="S5577" s="8" t="s">
        <v>58</v>
      </c>
      <c r="T5577" s="11" t="n">
        <v>106</v>
      </c>
      <c r="U5577" s="8" t="s">
        <v>57</v>
      </c>
      <c r="V5577" s="11" t="n">
        <v>8</v>
      </c>
      <c r="W5577" s="11" t="n">
        <v>9.8</v>
      </c>
      <c r="X5577" s="11" t="n">
        <v>11.6</v>
      </c>
      <c r="Y5577" s="11" t="n">
        <v>14.1</v>
      </c>
      <c r="Z5577" s="11" t="n">
        <v>1.72</v>
      </c>
      <c r="AA5577" s="8" t="s">
        <v>57</v>
      </c>
      <c r="AB5577" s="5" t="n">
        <f aca="false">IF(C5577='[1]Pesos dos Critérios'!$V$3,'[1]Pesos dos Critérios'!$V$4,IF(Planilha1!C5577='[1]Pesos dos Critérios'!$W$3,'[1]Pesos dos Critérios'!$W$4,IF(Planilha1!C5577='[1]Pesos dos Critérios'!$X$3,'[1]Pesos dos Critérios'!$X$4,IF(Planilha1!C5577='[1]Pesos dos Critérios'!$Y$3,'[1]Pesos dos Critérios'!$Y$4,'[1]Pesos dos Critérios'!$Z$4))))</f>
        <v>0.0222222222222222</v>
      </c>
      <c r="AC5577" s="5" t="n">
        <f aca="false">IF(H5577=1,'[1]Pesos dos Critérios'!$AD$4,IF(Planilha1!H5577=2,'[1]Pesos dos Critérios'!$AE$4,IF(Planilha1!H5577=3,'[1]Pesos dos Critérios'!$AF$4,IF(Planilha1!H5577=4,'[1]Pesos dos Critérios'!$AG$4,'[1]Pesos dos Critérios'!$AH$4))))</f>
        <v>0.0555555555555556</v>
      </c>
      <c r="AD5577" s="5" t="n">
        <f aca="false">IF(J5577='[1]Pesos dos Critérios'!$AA$3,'[1]Pesos dos Critérios'!$AA$4,IF(Planilha1!J5577='[1]Pesos dos Critérios'!$AB$3,'[1]Pesos dos Critérios'!$AB$4,'[1]Pesos dos Critérios'!$AC$4))</f>
        <v>0.037037037037037</v>
      </c>
      <c r="AE5577" s="5" t="n">
        <f aca="false">IF(O5577="Intervalo 1",'[1]Pesos dos Critérios'!$L$4,IF(Planilha1!O5577="Intervalo 2",'[1]Pesos dos Critérios'!$L$4,IF(Planilha1!O5577="Intervalo 3",'[1]Pesos dos Critérios'!$L$4,'[1]Pesos dos Critérios'!$M$4)))</f>
        <v>0.0190883190883191</v>
      </c>
      <c r="AF5577" s="5" t="n">
        <f aca="false">IF(Q5577="Intervalo 1",'[1]Pesos dos Critérios'!$B$4,IF(Q5577="Intervalo 2",'[1]Pesos dos Critérios'!$C$4,IF(Q5577="Intervalo 3",'[1]Pesos dos Critérios'!$D$4,'[1]Pesos dos Critérios'!$E$4)))</f>
        <v>0.0120314253647587</v>
      </c>
      <c r="AG5577" s="5" t="n">
        <f aca="false">IF(S5577="Intervalo 1",'[1]Pesos dos Critérios'!$F$4,IF(S5577="Intervalo 2",'[1]Pesos dos Critérios'!$G$4,IF(S5577="Intervalo 3",'[1]Pesos dos Critérios'!$H$4,'[1]Pesos dos Critérios'!$I$4)))</f>
        <v>0.0252425044091711</v>
      </c>
      <c r="AH5577" s="5" t="n">
        <f aca="false">IF(U5577="Intervalo 1",'[1]Pesos dos Critérios'!$N$4,IF(U5577="Intervalo 2",'[1]Pesos dos Critérios'!$O$4,IF(U5577="Intervalo 3",'[1]Pesos dos Critérios'!$P$4,'[1]Pesos dos Critérios'!$Q$4)))</f>
        <v>0.0320767195767196</v>
      </c>
      <c r="AI5577" s="5" t="n">
        <f aca="false">IF(AA5577="Intervalo 1",'[1]Pesos dos Critérios'!$R$4,IF(AA5577="Intervalo 2",'[1]Pesos dos Critérios'!$S$4,IF(AA5577="Intervalo 3",'[1]Pesos dos Critérios'!$T$4,'[1]Pesos dos Critérios'!$U$4)))</f>
        <v>0.0547619047619048</v>
      </c>
      <c r="AJ5577" s="5" t="n">
        <f aca="false">SUM(AB5577:AI5577)</f>
        <v>0.258015688015688</v>
      </c>
      <c r="AK5577" s="5" t="n">
        <v>5576</v>
      </c>
      <c r="AM5577" s="1" t="s">
        <v>60</v>
      </c>
    </row>
    <row r="5578" customFormat="false" ht="12.8" hidden="false" customHeight="true" outlineLevel="0" collapsed="false">
      <c r="A5578" s="7" t="n">
        <v>2021</v>
      </c>
      <c r="B5578" s="7" t="s">
        <v>3071</v>
      </c>
      <c r="C5578" s="8" t="s">
        <v>205</v>
      </c>
      <c r="D5578" s="7" t="s">
        <v>1897</v>
      </c>
      <c r="E5578" s="7" t="s">
        <v>2445</v>
      </c>
      <c r="F5578" s="7" t="s">
        <v>3112</v>
      </c>
      <c r="G5578" s="7" t="s">
        <v>43</v>
      </c>
      <c r="H5578" s="9" t="n">
        <v>1</v>
      </c>
      <c r="I5578" s="7" t="s">
        <v>1916</v>
      </c>
      <c r="J5578" s="8" t="s">
        <v>86</v>
      </c>
      <c r="K5578" s="10" t="s">
        <v>46</v>
      </c>
      <c r="L5578" s="10" t="s">
        <v>83</v>
      </c>
      <c r="M5578" s="10" t="s">
        <v>56</v>
      </c>
      <c r="N5578" s="10" t="n">
        <v>0.024</v>
      </c>
      <c r="O5578" s="9" t="s">
        <v>58</v>
      </c>
      <c r="P5578" s="11" t="n">
        <v>0.782</v>
      </c>
      <c r="Q5578" s="8" t="s">
        <v>50</v>
      </c>
      <c r="R5578" s="11" t="n">
        <v>0.02</v>
      </c>
      <c r="S5578" s="8" t="s">
        <v>58</v>
      </c>
      <c r="T5578" s="11" t="n">
        <v>106</v>
      </c>
      <c r="U5578" s="8" t="s">
        <v>57</v>
      </c>
      <c r="V5578" s="11" t="n">
        <v>8</v>
      </c>
      <c r="W5578" s="11" t="n">
        <v>9.8</v>
      </c>
      <c r="X5578" s="11" t="n">
        <v>11.6</v>
      </c>
      <c r="Y5578" s="11" t="n">
        <v>14.1</v>
      </c>
      <c r="Z5578" s="11" t="n">
        <v>1.72</v>
      </c>
      <c r="AA5578" s="8" t="s">
        <v>57</v>
      </c>
      <c r="AB5578" s="5" t="n">
        <f aca="false">IF(C5578='[1]Pesos dos Critérios'!$V$3,'[1]Pesos dos Critérios'!$V$4,IF(Planilha1!C5578='[1]Pesos dos Critérios'!$W$3,'[1]Pesos dos Critérios'!$W$4,IF(Planilha1!C5578='[1]Pesos dos Critérios'!$X$3,'[1]Pesos dos Critérios'!$X$4,IF(Planilha1!C5578='[1]Pesos dos Critérios'!$Y$3,'[1]Pesos dos Critérios'!$Y$4,'[1]Pesos dos Critérios'!$Z$4))))</f>
        <v>0.0222222222222222</v>
      </c>
      <c r="AC5578" s="5" t="n">
        <f aca="false">IF(H5578=1,'[1]Pesos dos Critérios'!$AD$4,IF(Planilha1!H5578=2,'[1]Pesos dos Critérios'!$AE$4,IF(Planilha1!H5578=3,'[1]Pesos dos Critérios'!$AF$4,IF(Planilha1!H5578=4,'[1]Pesos dos Critérios'!$AG$4,'[1]Pesos dos Critérios'!$AH$4))))</f>
        <v>0.0555555555555556</v>
      </c>
      <c r="AD5578" s="5" t="n">
        <f aca="false">IF(J5578='[1]Pesos dos Critérios'!$AA$3,'[1]Pesos dos Critérios'!$AA$4,IF(Planilha1!J5578='[1]Pesos dos Critérios'!$AB$3,'[1]Pesos dos Critérios'!$AB$4,'[1]Pesos dos Critérios'!$AC$4))</f>
        <v>0.037037037037037</v>
      </c>
      <c r="AE5578" s="5" t="n">
        <f aca="false">IF(O5578="Intervalo 1",'[1]Pesos dos Critérios'!$L$4,IF(Planilha1!O5578="Intervalo 2",'[1]Pesos dos Critérios'!$L$4,IF(Planilha1!O5578="Intervalo 3",'[1]Pesos dos Critérios'!$L$4,'[1]Pesos dos Critérios'!$M$4)))</f>
        <v>0.0190883190883191</v>
      </c>
      <c r="AF5578" s="5" t="n">
        <f aca="false">IF(Q5578="Intervalo 1",'[1]Pesos dos Critérios'!$B$4,IF(Q5578="Intervalo 2",'[1]Pesos dos Critérios'!$C$4,IF(Q5578="Intervalo 3",'[1]Pesos dos Critérios'!$D$4,'[1]Pesos dos Critérios'!$E$4)))</f>
        <v>0.0120314253647587</v>
      </c>
      <c r="AG5578" s="5" t="n">
        <f aca="false">IF(S5578="Intervalo 1",'[1]Pesos dos Critérios'!$F$4,IF(S5578="Intervalo 2",'[1]Pesos dos Critérios'!$G$4,IF(S5578="Intervalo 3",'[1]Pesos dos Critérios'!$H$4,'[1]Pesos dos Critérios'!$I$4)))</f>
        <v>0.0252425044091711</v>
      </c>
      <c r="AH5578" s="5" t="n">
        <f aca="false">IF(U5578="Intervalo 1",'[1]Pesos dos Critérios'!$N$4,IF(U5578="Intervalo 2",'[1]Pesos dos Critérios'!$O$4,IF(U5578="Intervalo 3",'[1]Pesos dos Critérios'!$P$4,'[1]Pesos dos Critérios'!$Q$4)))</f>
        <v>0.0320767195767196</v>
      </c>
      <c r="AI5578" s="5" t="n">
        <f aca="false">IF(AA5578="Intervalo 1",'[1]Pesos dos Critérios'!$R$4,IF(AA5578="Intervalo 2",'[1]Pesos dos Critérios'!$S$4,IF(AA5578="Intervalo 3",'[1]Pesos dos Critérios'!$T$4,'[1]Pesos dos Critérios'!$U$4)))</f>
        <v>0.0547619047619048</v>
      </c>
      <c r="AJ5578" s="5" t="n">
        <f aca="false">SUM(AB5578:AI5578)</f>
        <v>0.258015688015688</v>
      </c>
      <c r="AK5578" s="5" t="n">
        <v>5577</v>
      </c>
      <c r="AM5578" s="1" t="s">
        <v>60</v>
      </c>
    </row>
    <row r="5579" customFormat="false" ht="12.8" hidden="false" customHeight="true" outlineLevel="0" collapsed="false">
      <c r="A5579" s="7" t="n">
        <v>2021</v>
      </c>
      <c r="B5579" s="7" t="s">
        <v>3071</v>
      </c>
      <c r="C5579" s="8" t="s">
        <v>205</v>
      </c>
      <c r="D5579" s="7" t="s">
        <v>1897</v>
      </c>
      <c r="E5579" s="7" t="s">
        <v>2445</v>
      </c>
      <c r="F5579" s="7" t="s">
        <v>3113</v>
      </c>
      <c r="G5579" s="7" t="s">
        <v>43</v>
      </c>
      <c r="H5579" s="9" t="n">
        <v>1</v>
      </c>
      <c r="I5579" s="7" t="s">
        <v>1916</v>
      </c>
      <c r="J5579" s="8" t="s">
        <v>86</v>
      </c>
      <c r="K5579" s="10" t="s">
        <v>46</v>
      </c>
      <c r="L5579" s="10" t="s">
        <v>83</v>
      </c>
      <c r="M5579" s="10" t="s">
        <v>56</v>
      </c>
      <c r="N5579" s="10" t="n">
        <v>0.024</v>
      </c>
      <c r="O5579" s="9" t="s">
        <v>58</v>
      </c>
      <c r="P5579" s="11" t="n">
        <v>0.623</v>
      </c>
      <c r="Q5579" s="8" t="s">
        <v>50</v>
      </c>
      <c r="R5579" s="11" t="n">
        <v>0.018</v>
      </c>
      <c r="S5579" s="8" t="s">
        <v>58</v>
      </c>
      <c r="T5579" s="11" t="n">
        <v>107</v>
      </c>
      <c r="U5579" s="8" t="s">
        <v>57</v>
      </c>
      <c r="V5579" s="11" t="n">
        <v>7.9</v>
      </c>
      <c r="W5579" s="11" t="n">
        <v>9.5</v>
      </c>
      <c r="X5579" s="11" t="n">
        <v>11.4</v>
      </c>
      <c r="Y5579" s="11" t="n">
        <v>13.9</v>
      </c>
      <c r="Z5579" s="11" t="n">
        <v>1.75</v>
      </c>
      <c r="AA5579" s="8" t="s">
        <v>57</v>
      </c>
      <c r="AB5579" s="5" t="n">
        <f aca="false">IF(C5579='[1]Pesos dos Critérios'!$V$3,'[1]Pesos dos Critérios'!$V$4,IF(Planilha1!C5579='[1]Pesos dos Critérios'!$W$3,'[1]Pesos dos Critérios'!$W$4,IF(Planilha1!C5579='[1]Pesos dos Critérios'!$X$3,'[1]Pesos dos Critérios'!$X$4,IF(Planilha1!C5579='[1]Pesos dos Critérios'!$Y$3,'[1]Pesos dos Critérios'!$Y$4,'[1]Pesos dos Critérios'!$Z$4))))</f>
        <v>0.0222222222222222</v>
      </c>
      <c r="AC5579" s="5" t="n">
        <f aca="false">IF(H5579=1,'[1]Pesos dos Critérios'!$AD$4,IF(Planilha1!H5579=2,'[1]Pesos dos Critérios'!$AE$4,IF(Planilha1!H5579=3,'[1]Pesos dos Critérios'!$AF$4,IF(Planilha1!H5579=4,'[1]Pesos dos Critérios'!$AG$4,'[1]Pesos dos Critérios'!$AH$4))))</f>
        <v>0.0555555555555556</v>
      </c>
      <c r="AD5579" s="5" t="n">
        <f aca="false">IF(J5579='[1]Pesos dos Critérios'!$AA$3,'[1]Pesos dos Critérios'!$AA$4,IF(Planilha1!J5579='[1]Pesos dos Critérios'!$AB$3,'[1]Pesos dos Critérios'!$AB$4,'[1]Pesos dos Critérios'!$AC$4))</f>
        <v>0.037037037037037</v>
      </c>
      <c r="AE5579" s="5" t="n">
        <f aca="false">IF(O5579="Intervalo 1",'[1]Pesos dos Critérios'!$L$4,IF(Planilha1!O5579="Intervalo 2",'[1]Pesos dos Critérios'!$L$4,IF(Planilha1!O5579="Intervalo 3",'[1]Pesos dos Critérios'!$L$4,'[1]Pesos dos Critérios'!$M$4)))</f>
        <v>0.0190883190883191</v>
      </c>
      <c r="AF5579" s="5" t="n">
        <f aca="false">IF(Q5579="Intervalo 1",'[1]Pesos dos Critérios'!$B$4,IF(Q5579="Intervalo 2",'[1]Pesos dos Critérios'!$C$4,IF(Q5579="Intervalo 3",'[1]Pesos dos Critérios'!$D$4,'[1]Pesos dos Critérios'!$E$4)))</f>
        <v>0.0120314253647587</v>
      </c>
      <c r="AG5579" s="5" t="n">
        <f aca="false">IF(S5579="Intervalo 1",'[1]Pesos dos Critérios'!$F$4,IF(S5579="Intervalo 2",'[1]Pesos dos Critérios'!$G$4,IF(S5579="Intervalo 3",'[1]Pesos dos Critérios'!$H$4,'[1]Pesos dos Critérios'!$I$4)))</f>
        <v>0.0252425044091711</v>
      </c>
      <c r="AH5579" s="5" t="n">
        <f aca="false">IF(U5579="Intervalo 1",'[1]Pesos dos Critérios'!$N$4,IF(U5579="Intervalo 2",'[1]Pesos dos Critérios'!$O$4,IF(U5579="Intervalo 3",'[1]Pesos dos Critérios'!$P$4,'[1]Pesos dos Critérios'!$Q$4)))</f>
        <v>0.0320767195767196</v>
      </c>
      <c r="AI5579" s="5" t="n">
        <f aca="false">IF(AA5579="Intervalo 1",'[1]Pesos dos Critérios'!$R$4,IF(AA5579="Intervalo 2",'[1]Pesos dos Critérios'!$S$4,IF(AA5579="Intervalo 3",'[1]Pesos dos Critérios'!$T$4,'[1]Pesos dos Critérios'!$U$4)))</f>
        <v>0.0547619047619048</v>
      </c>
      <c r="AJ5579" s="5" t="n">
        <f aca="false">SUM(AB5579:AI5579)</f>
        <v>0.258015688015688</v>
      </c>
      <c r="AK5579" s="5" t="n">
        <v>5578</v>
      </c>
      <c r="AM5579" s="1" t="s">
        <v>60</v>
      </c>
    </row>
    <row r="5580" customFormat="false" ht="12.8" hidden="false" customHeight="true" outlineLevel="0" collapsed="false">
      <c r="A5580" s="7" t="n">
        <v>2021</v>
      </c>
      <c r="B5580" s="7" t="s">
        <v>3071</v>
      </c>
      <c r="C5580" s="8" t="s">
        <v>205</v>
      </c>
      <c r="D5580" s="7" t="s">
        <v>1897</v>
      </c>
      <c r="E5580" s="7" t="s">
        <v>2445</v>
      </c>
      <c r="F5580" s="7" t="s">
        <v>3114</v>
      </c>
      <c r="G5580" s="7" t="s">
        <v>43</v>
      </c>
      <c r="H5580" s="9" t="n">
        <v>1</v>
      </c>
      <c r="I5580" s="7" t="s">
        <v>1916</v>
      </c>
      <c r="J5580" s="8" t="s">
        <v>86</v>
      </c>
      <c r="K5580" s="10" t="s">
        <v>46</v>
      </c>
      <c r="L5580" s="10" t="s">
        <v>83</v>
      </c>
      <c r="M5580" s="10" t="s">
        <v>56</v>
      </c>
      <c r="N5580" s="10" t="n">
        <v>0.024</v>
      </c>
      <c r="O5580" s="9" t="s">
        <v>58</v>
      </c>
      <c r="P5580" s="11" t="n">
        <v>0.623</v>
      </c>
      <c r="Q5580" s="8" t="s">
        <v>50</v>
      </c>
      <c r="R5580" s="11" t="n">
        <v>0.018</v>
      </c>
      <c r="S5580" s="8" t="s">
        <v>58</v>
      </c>
      <c r="T5580" s="11" t="n">
        <v>107</v>
      </c>
      <c r="U5580" s="8" t="s">
        <v>57</v>
      </c>
      <c r="V5580" s="11" t="n">
        <v>7.9</v>
      </c>
      <c r="W5580" s="11" t="n">
        <v>9.5</v>
      </c>
      <c r="X5580" s="11" t="n">
        <v>11.4</v>
      </c>
      <c r="Y5580" s="11" t="n">
        <v>13.9</v>
      </c>
      <c r="Z5580" s="11" t="n">
        <v>1.75</v>
      </c>
      <c r="AA5580" s="8" t="s">
        <v>57</v>
      </c>
      <c r="AB5580" s="5" t="n">
        <f aca="false">IF(C5580='[1]Pesos dos Critérios'!$V$3,'[1]Pesos dos Critérios'!$V$4,IF(Planilha1!C5580='[1]Pesos dos Critérios'!$W$3,'[1]Pesos dos Critérios'!$W$4,IF(Planilha1!C5580='[1]Pesos dos Critérios'!$X$3,'[1]Pesos dos Critérios'!$X$4,IF(Planilha1!C5580='[1]Pesos dos Critérios'!$Y$3,'[1]Pesos dos Critérios'!$Y$4,'[1]Pesos dos Critérios'!$Z$4))))</f>
        <v>0.0222222222222222</v>
      </c>
      <c r="AC5580" s="5" t="n">
        <f aca="false">IF(H5580=1,'[1]Pesos dos Critérios'!$AD$4,IF(Planilha1!H5580=2,'[1]Pesos dos Critérios'!$AE$4,IF(Planilha1!H5580=3,'[1]Pesos dos Critérios'!$AF$4,IF(Planilha1!H5580=4,'[1]Pesos dos Critérios'!$AG$4,'[1]Pesos dos Critérios'!$AH$4))))</f>
        <v>0.0555555555555556</v>
      </c>
      <c r="AD5580" s="5" t="n">
        <f aca="false">IF(J5580='[1]Pesos dos Critérios'!$AA$3,'[1]Pesos dos Critérios'!$AA$4,IF(Planilha1!J5580='[1]Pesos dos Critérios'!$AB$3,'[1]Pesos dos Critérios'!$AB$4,'[1]Pesos dos Critérios'!$AC$4))</f>
        <v>0.037037037037037</v>
      </c>
      <c r="AE5580" s="5" t="n">
        <f aca="false">IF(O5580="Intervalo 1",'[1]Pesos dos Critérios'!$L$4,IF(Planilha1!O5580="Intervalo 2",'[1]Pesos dos Critérios'!$L$4,IF(Planilha1!O5580="Intervalo 3",'[1]Pesos dos Critérios'!$L$4,'[1]Pesos dos Critérios'!$M$4)))</f>
        <v>0.0190883190883191</v>
      </c>
      <c r="AF5580" s="5" t="n">
        <f aca="false">IF(Q5580="Intervalo 1",'[1]Pesos dos Critérios'!$B$4,IF(Q5580="Intervalo 2",'[1]Pesos dos Critérios'!$C$4,IF(Q5580="Intervalo 3",'[1]Pesos dos Critérios'!$D$4,'[1]Pesos dos Critérios'!$E$4)))</f>
        <v>0.0120314253647587</v>
      </c>
      <c r="AG5580" s="5" t="n">
        <f aca="false">IF(S5580="Intervalo 1",'[1]Pesos dos Critérios'!$F$4,IF(S5580="Intervalo 2",'[1]Pesos dos Critérios'!$G$4,IF(S5580="Intervalo 3",'[1]Pesos dos Critérios'!$H$4,'[1]Pesos dos Critérios'!$I$4)))</f>
        <v>0.0252425044091711</v>
      </c>
      <c r="AH5580" s="5" t="n">
        <f aca="false">IF(U5580="Intervalo 1",'[1]Pesos dos Critérios'!$N$4,IF(U5580="Intervalo 2",'[1]Pesos dos Critérios'!$O$4,IF(U5580="Intervalo 3",'[1]Pesos dos Critérios'!$P$4,'[1]Pesos dos Critérios'!$Q$4)))</f>
        <v>0.0320767195767196</v>
      </c>
      <c r="AI5580" s="5" t="n">
        <f aca="false">IF(AA5580="Intervalo 1",'[1]Pesos dos Critérios'!$R$4,IF(AA5580="Intervalo 2",'[1]Pesos dos Critérios'!$S$4,IF(AA5580="Intervalo 3",'[1]Pesos dos Critérios'!$T$4,'[1]Pesos dos Critérios'!$U$4)))</f>
        <v>0.0547619047619048</v>
      </c>
      <c r="AJ5580" s="5" t="n">
        <f aca="false">SUM(AB5580:AI5580)</f>
        <v>0.258015688015688</v>
      </c>
      <c r="AK5580" s="5" t="n">
        <v>5579</v>
      </c>
      <c r="AM5580" s="1" t="s">
        <v>60</v>
      </c>
    </row>
    <row r="5581" customFormat="false" ht="12.8" hidden="false" customHeight="true" outlineLevel="0" collapsed="false">
      <c r="A5581" s="7" t="n">
        <v>2021</v>
      </c>
      <c r="B5581" s="7" t="s">
        <v>3071</v>
      </c>
      <c r="C5581" s="8" t="s">
        <v>205</v>
      </c>
      <c r="D5581" s="7" t="s">
        <v>1897</v>
      </c>
      <c r="E5581" s="7" t="s">
        <v>2445</v>
      </c>
      <c r="F5581" s="7" t="s">
        <v>3070</v>
      </c>
      <c r="G5581" s="7" t="s">
        <v>123</v>
      </c>
      <c r="H5581" s="9" t="n">
        <v>2</v>
      </c>
      <c r="I5581" s="7" t="s">
        <v>1916</v>
      </c>
      <c r="J5581" s="8" t="s">
        <v>86</v>
      </c>
      <c r="K5581" s="10" t="s">
        <v>46</v>
      </c>
      <c r="L5581" s="10" t="s">
        <v>83</v>
      </c>
      <c r="M5581" s="10" t="s">
        <v>56</v>
      </c>
      <c r="N5581" s="10" t="n">
        <v>0.021</v>
      </c>
      <c r="O5581" s="9" t="s">
        <v>58</v>
      </c>
      <c r="P5581" s="11" t="n">
        <v>0.363</v>
      </c>
      <c r="Q5581" s="8" t="s">
        <v>57</v>
      </c>
      <c r="R5581" s="11" t="n">
        <v>0.014</v>
      </c>
      <c r="S5581" s="8" t="s">
        <v>57</v>
      </c>
      <c r="T5581" s="11" t="n">
        <v>111</v>
      </c>
      <c r="U5581" s="8" t="s">
        <v>57</v>
      </c>
      <c r="V5581" s="11" t="n">
        <v>7.9</v>
      </c>
      <c r="W5581" s="11" t="n">
        <v>9.6</v>
      </c>
      <c r="X5581" s="11" t="n">
        <v>11</v>
      </c>
      <c r="Y5581" s="11" t="n">
        <v>13.8</v>
      </c>
      <c r="Z5581" s="11" t="n">
        <v>1.78</v>
      </c>
      <c r="AA5581" s="8" t="s">
        <v>57</v>
      </c>
      <c r="AB5581" s="5" t="n">
        <f aca="false">IF(C5581='[1]Pesos dos Critérios'!$V$3,'[1]Pesos dos Critérios'!$V$4,IF(Planilha1!C5581='[1]Pesos dos Critérios'!$W$3,'[1]Pesos dos Critérios'!$W$4,IF(Planilha1!C5581='[1]Pesos dos Critérios'!$X$3,'[1]Pesos dos Critérios'!$X$4,IF(Planilha1!C5581='[1]Pesos dos Critérios'!$Y$3,'[1]Pesos dos Critérios'!$Y$4,'[1]Pesos dos Critérios'!$Z$4))))</f>
        <v>0.0222222222222222</v>
      </c>
      <c r="AC5581" s="5" t="n">
        <f aca="false">IF(H5581=1,'[1]Pesos dos Critérios'!$AD$4,IF(Planilha1!H5581=2,'[1]Pesos dos Critérios'!$AE$4,IF(Planilha1!H5581=3,'[1]Pesos dos Critérios'!$AF$4,IF(Planilha1!H5581=4,'[1]Pesos dos Critérios'!$AG$4,'[1]Pesos dos Critérios'!$AH$4))))</f>
        <v>0.0277777777777778</v>
      </c>
      <c r="AD5581" s="5" t="n">
        <f aca="false">IF(J5581='[1]Pesos dos Critérios'!$AA$3,'[1]Pesos dos Critérios'!$AA$4,IF(Planilha1!J5581='[1]Pesos dos Critérios'!$AB$3,'[1]Pesos dos Critérios'!$AB$4,'[1]Pesos dos Critérios'!$AC$4))</f>
        <v>0.037037037037037</v>
      </c>
      <c r="AE5581" s="5" t="n">
        <f aca="false">IF(O5581="Intervalo 1",'[1]Pesos dos Critérios'!$L$4,IF(Planilha1!O5581="Intervalo 2",'[1]Pesos dos Critérios'!$L$4,IF(Planilha1!O5581="Intervalo 3",'[1]Pesos dos Critérios'!$L$4,'[1]Pesos dos Critérios'!$M$4)))</f>
        <v>0.0190883190883191</v>
      </c>
      <c r="AF5581" s="5" t="n">
        <f aca="false">IF(Q5581="Intervalo 1",'[1]Pesos dos Critérios'!$B$4,IF(Q5581="Intervalo 2",'[1]Pesos dos Critérios'!$C$4,IF(Q5581="Intervalo 3",'[1]Pesos dos Critérios'!$D$4,'[1]Pesos dos Critérios'!$E$4)))</f>
        <v>0.0240628507295174</v>
      </c>
      <c r="AG5581" s="5" t="n">
        <f aca="false">IF(S5581="Intervalo 1",'[1]Pesos dos Critérios'!$F$4,IF(S5581="Intervalo 2",'[1]Pesos dos Critérios'!$G$4,IF(S5581="Intervalo 3",'[1]Pesos dos Critérios'!$H$4,'[1]Pesos dos Critérios'!$I$4)))</f>
        <v>0.0252425044091711</v>
      </c>
      <c r="AH5581" s="5" t="n">
        <f aca="false">IF(U5581="Intervalo 1",'[1]Pesos dos Critérios'!$N$4,IF(U5581="Intervalo 2",'[1]Pesos dos Critérios'!$O$4,IF(U5581="Intervalo 3",'[1]Pesos dos Critérios'!$P$4,'[1]Pesos dos Critérios'!$Q$4)))</f>
        <v>0.0320767195767196</v>
      </c>
      <c r="AI5581" s="5" t="n">
        <f aca="false">IF(AA5581="Intervalo 1",'[1]Pesos dos Critérios'!$R$4,IF(AA5581="Intervalo 2",'[1]Pesos dos Critérios'!$S$4,IF(AA5581="Intervalo 3",'[1]Pesos dos Critérios'!$T$4,'[1]Pesos dos Critérios'!$U$4)))</f>
        <v>0.0547619047619048</v>
      </c>
      <c r="AJ5581" s="5" t="n">
        <f aca="false">SUM(AB5581:AI5581)</f>
        <v>0.242269335602669</v>
      </c>
      <c r="AK5581" s="5" t="n">
        <v>5580</v>
      </c>
      <c r="AM5581" s="1" t="s">
        <v>60</v>
      </c>
    </row>
    <row r="5582" customFormat="false" ht="12.8" hidden="false" customHeight="true" outlineLevel="0" collapsed="false">
      <c r="A5582" s="7" t="n">
        <v>2021</v>
      </c>
      <c r="B5582" s="7" t="s">
        <v>3071</v>
      </c>
      <c r="C5582" s="8" t="s">
        <v>205</v>
      </c>
      <c r="D5582" s="7" t="s">
        <v>1897</v>
      </c>
      <c r="E5582" s="7" t="s">
        <v>2445</v>
      </c>
      <c r="F5582" s="7" t="s">
        <v>449</v>
      </c>
      <c r="G5582" s="7" t="s">
        <v>88</v>
      </c>
      <c r="H5582" s="9" t="n">
        <v>1</v>
      </c>
      <c r="I5582" s="7" t="s">
        <v>1916</v>
      </c>
      <c r="J5582" s="8" t="s">
        <v>86</v>
      </c>
      <c r="K5582" s="10" t="s">
        <v>46</v>
      </c>
      <c r="L5582" s="10" t="s">
        <v>83</v>
      </c>
      <c r="M5582" s="10" t="s">
        <v>56</v>
      </c>
      <c r="N5582" s="10" t="n">
        <v>0.026</v>
      </c>
      <c r="O5582" s="9" t="s">
        <v>58</v>
      </c>
      <c r="P5582" s="11" t="n">
        <v>0.328</v>
      </c>
      <c r="Q5582" s="8" t="s">
        <v>57</v>
      </c>
      <c r="R5582" s="11" t="n">
        <v>0.017</v>
      </c>
      <c r="S5582" s="8" t="s">
        <v>57</v>
      </c>
      <c r="T5582" s="11" t="n">
        <v>111</v>
      </c>
      <c r="U5582" s="8" t="s">
        <v>57</v>
      </c>
      <c r="V5582" s="11" t="n">
        <v>7.5</v>
      </c>
      <c r="W5582" s="11" t="n">
        <v>9.6</v>
      </c>
      <c r="X5582" s="11" t="n">
        <v>11</v>
      </c>
      <c r="Y5582" s="11" t="n">
        <v>13.7</v>
      </c>
      <c r="Z5582" s="11" t="n">
        <v>1.8</v>
      </c>
      <c r="AA5582" s="8" t="s">
        <v>57</v>
      </c>
      <c r="AB5582" s="5" t="n">
        <f aca="false">IF(C5582='[1]Pesos dos Critérios'!$V$3,'[1]Pesos dos Critérios'!$V$4,IF(Planilha1!C5582='[1]Pesos dos Critérios'!$W$3,'[1]Pesos dos Critérios'!$W$4,IF(Planilha1!C5582='[1]Pesos dos Critérios'!$X$3,'[1]Pesos dos Critérios'!$X$4,IF(Planilha1!C5582='[1]Pesos dos Critérios'!$Y$3,'[1]Pesos dos Critérios'!$Y$4,'[1]Pesos dos Critérios'!$Z$4))))</f>
        <v>0.0222222222222222</v>
      </c>
      <c r="AC5582" s="5" t="n">
        <f aca="false">IF(H5582=1,'[1]Pesos dos Critérios'!$AD$4,IF(Planilha1!H5582=2,'[1]Pesos dos Critérios'!$AE$4,IF(Planilha1!H5582=3,'[1]Pesos dos Critérios'!$AF$4,IF(Planilha1!H5582=4,'[1]Pesos dos Critérios'!$AG$4,'[1]Pesos dos Critérios'!$AH$4))))</f>
        <v>0.0555555555555556</v>
      </c>
      <c r="AD5582" s="5" t="n">
        <f aca="false">IF(J5582='[1]Pesos dos Critérios'!$AA$3,'[1]Pesos dos Critérios'!$AA$4,IF(Planilha1!J5582='[1]Pesos dos Critérios'!$AB$3,'[1]Pesos dos Critérios'!$AB$4,'[1]Pesos dos Critérios'!$AC$4))</f>
        <v>0.037037037037037</v>
      </c>
      <c r="AE5582" s="5" t="n">
        <f aca="false">IF(O5582="Intervalo 1",'[1]Pesos dos Critérios'!$L$4,IF(Planilha1!O5582="Intervalo 2",'[1]Pesos dos Critérios'!$L$4,IF(Planilha1!O5582="Intervalo 3",'[1]Pesos dos Critérios'!$L$4,'[1]Pesos dos Critérios'!$M$4)))</f>
        <v>0.0190883190883191</v>
      </c>
      <c r="AF5582" s="5" t="n">
        <f aca="false">IF(Q5582="Intervalo 1",'[1]Pesos dos Critérios'!$B$4,IF(Q5582="Intervalo 2",'[1]Pesos dos Critérios'!$C$4,IF(Q5582="Intervalo 3",'[1]Pesos dos Critérios'!$D$4,'[1]Pesos dos Critérios'!$E$4)))</f>
        <v>0.0240628507295174</v>
      </c>
      <c r="AG5582" s="5" t="n">
        <f aca="false">IF(S5582="Intervalo 1",'[1]Pesos dos Critérios'!$F$4,IF(S5582="Intervalo 2",'[1]Pesos dos Critérios'!$G$4,IF(S5582="Intervalo 3",'[1]Pesos dos Critérios'!$H$4,'[1]Pesos dos Critérios'!$I$4)))</f>
        <v>0.0252425044091711</v>
      </c>
      <c r="AH5582" s="5" t="n">
        <f aca="false">IF(U5582="Intervalo 1",'[1]Pesos dos Critérios'!$N$4,IF(U5582="Intervalo 2",'[1]Pesos dos Critérios'!$O$4,IF(U5582="Intervalo 3",'[1]Pesos dos Critérios'!$P$4,'[1]Pesos dos Critérios'!$Q$4)))</f>
        <v>0.0320767195767196</v>
      </c>
      <c r="AI5582" s="5" t="n">
        <f aca="false">IF(AA5582="Intervalo 1",'[1]Pesos dos Critérios'!$R$4,IF(AA5582="Intervalo 2",'[1]Pesos dos Critérios'!$S$4,IF(AA5582="Intervalo 3",'[1]Pesos dos Critérios'!$T$4,'[1]Pesos dos Critérios'!$U$4)))</f>
        <v>0.0547619047619048</v>
      </c>
      <c r="AJ5582" s="5" t="n">
        <f aca="false">SUM(AB5582:AI5582)</f>
        <v>0.270047113380447</v>
      </c>
      <c r="AK5582" s="5" t="n">
        <v>5581</v>
      </c>
      <c r="AM5582" s="1" t="s">
        <v>67</v>
      </c>
    </row>
    <row r="5583" customFormat="false" ht="12.8" hidden="false" customHeight="true" outlineLevel="0" collapsed="false">
      <c r="A5583" s="7" t="n">
        <v>2021</v>
      </c>
      <c r="B5583" s="7" t="s">
        <v>3071</v>
      </c>
      <c r="C5583" s="8" t="s">
        <v>205</v>
      </c>
      <c r="D5583" s="7" t="s">
        <v>1897</v>
      </c>
      <c r="E5583" s="7" t="s">
        <v>3115</v>
      </c>
      <c r="F5583" s="7" t="s">
        <v>3116</v>
      </c>
      <c r="G5583" s="7" t="s">
        <v>43</v>
      </c>
      <c r="H5583" s="9" t="n">
        <v>1</v>
      </c>
      <c r="I5583" s="7" t="s">
        <v>1911</v>
      </c>
      <c r="J5583" s="8" t="s">
        <v>45</v>
      </c>
      <c r="K5583" s="10" t="s">
        <v>46</v>
      </c>
      <c r="L5583" s="10" t="s">
        <v>83</v>
      </c>
      <c r="M5583" s="10" t="s">
        <v>56</v>
      </c>
      <c r="N5583" s="10" t="n">
        <v>0.03</v>
      </c>
      <c r="O5583" s="9" t="s">
        <v>50</v>
      </c>
      <c r="P5583" s="11" t="n">
        <v>0.527</v>
      </c>
      <c r="Q5583" s="8" t="s">
        <v>58</v>
      </c>
      <c r="R5583" s="11" t="n">
        <v>0.03</v>
      </c>
      <c r="S5583" s="8" t="s">
        <v>50</v>
      </c>
      <c r="T5583" s="11" t="n">
        <v>100</v>
      </c>
      <c r="U5583" s="8" t="s">
        <v>49</v>
      </c>
      <c r="V5583" s="11" t="n">
        <v>8.5</v>
      </c>
      <c r="W5583" s="11" t="n">
        <v>10.1</v>
      </c>
      <c r="X5583" s="11" t="n">
        <v>12.2</v>
      </c>
      <c r="Y5583" s="11" t="n">
        <v>14.5</v>
      </c>
      <c r="Z5583" s="11" t="n">
        <v>1.64</v>
      </c>
      <c r="AA5583" s="8" t="s">
        <v>49</v>
      </c>
      <c r="AB5583" s="5" t="n">
        <f aca="false">IF(C5583='[1]Pesos dos Critérios'!$V$3,'[1]Pesos dos Critérios'!$V$4,IF(Planilha1!C5583='[1]Pesos dos Critérios'!$W$3,'[1]Pesos dos Critérios'!$W$4,IF(Planilha1!C5583='[1]Pesos dos Critérios'!$X$3,'[1]Pesos dos Critérios'!$X$4,IF(Planilha1!C5583='[1]Pesos dos Critérios'!$Y$3,'[1]Pesos dos Critérios'!$Y$4,'[1]Pesos dos Critérios'!$Z$4))))</f>
        <v>0.0222222222222222</v>
      </c>
      <c r="AC5583" s="5" t="n">
        <f aca="false">IF(H5583=1,'[1]Pesos dos Critérios'!$AD$4,IF(Planilha1!H5583=2,'[1]Pesos dos Critérios'!$AE$4,IF(Planilha1!H5583=3,'[1]Pesos dos Critérios'!$AF$4,IF(Planilha1!H5583=4,'[1]Pesos dos Critérios'!$AG$4,'[1]Pesos dos Critérios'!$AH$4))))</f>
        <v>0.0555555555555556</v>
      </c>
      <c r="AD5583" s="5" t="n">
        <f aca="false">IF(J5583='[1]Pesos dos Critérios'!$AA$3,'[1]Pesos dos Critérios'!$AA$4,IF(Planilha1!J5583='[1]Pesos dos Critérios'!$AB$3,'[1]Pesos dos Critérios'!$AB$4,'[1]Pesos dos Critérios'!$AC$4))</f>
        <v>0.037037037037037</v>
      </c>
      <c r="AE5583" s="5" t="n">
        <f aca="false">IF(O5583="Intervalo 1",'[1]Pesos dos Critérios'!$L$4,IF(Planilha1!O5583="Intervalo 2",'[1]Pesos dos Critérios'!$L$4,IF(Planilha1!O5583="Intervalo 3",'[1]Pesos dos Critérios'!$L$4,'[1]Pesos dos Critérios'!$M$4)))</f>
        <v>0.0190883190883191</v>
      </c>
      <c r="AF5583" s="5" t="n">
        <f aca="false">IF(Q5583="Intervalo 1",'[1]Pesos dos Critérios'!$B$4,IF(Q5583="Intervalo 2",'[1]Pesos dos Critérios'!$C$4,IF(Q5583="Intervalo 3",'[1]Pesos dos Critérios'!$D$4,'[1]Pesos dos Critérios'!$E$4)))</f>
        <v>0.0218406285072952</v>
      </c>
      <c r="AG5583" s="5" t="n">
        <f aca="false">IF(S5583="Intervalo 1",'[1]Pesos dos Critérios'!$F$4,IF(S5583="Intervalo 2",'[1]Pesos dos Critérios'!$G$4,IF(S5583="Intervalo 3",'[1]Pesos dos Critérios'!$H$4,'[1]Pesos dos Critérios'!$I$4)))</f>
        <v>0.013613315696649</v>
      </c>
      <c r="AH5583" s="5" t="n">
        <f aca="false">IF(U5583="Intervalo 1",'[1]Pesos dos Critérios'!$N$4,IF(U5583="Intervalo 2",'[1]Pesos dos Critérios'!$O$4,IF(U5583="Intervalo 3",'[1]Pesos dos Critérios'!$P$4,'[1]Pesos dos Critérios'!$Q$4)))</f>
        <v>0.0320767195767196</v>
      </c>
      <c r="AI5583" s="5" t="n">
        <f aca="false">IF(AA5583="Intervalo 1",'[1]Pesos dos Critérios'!$R$4,IF(AA5583="Intervalo 2",'[1]Pesos dos Critérios'!$S$4,IF(AA5583="Intervalo 3",'[1]Pesos dos Critérios'!$T$4,'[1]Pesos dos Critérios'!$U$4)))</f>
        <v>0.0658730158730159</v>
      </c>
      <c r="AJ5583" s="5" t="n">
        <f aca="false">SUM(AB5583:AI5583)</f>
        <v>0.267306813556814</v>
      </c>
      <c r="AK5583" s="5" t="n">
        <v>5582</v>
      </c>
      <c r="AM5583" s="1" t="s">
        <v>67</v>
      </c>
    </row>
    <row r="5584" customFormat="false" ht="12.8" hidden="false" customHeight="true" outlineLevel="0" collapsed="false">
      <c r="A5584" s="7" t="n">
        <v>2021</v>
      </c>
      <c r="B5584" s="7" t="s">
        <v>3071</v>
      </c>
      <c r="C5584" s="8" t="s">
        <v>205</v>
      </c>
      <c r="D5584" s="7" t="s">
        <v>1897</v>
      </c>
      <c r="E5584" s="7" t="s">
        <v>3115</v>
      </c>
      <c r="F5584" s="7" t="s">
        <v>3117</v>
      </c>
      <c r="G5584" s="7" t="s">
        <v>43</v>
      </c>
      <c r="H5584" s="9" t="n">
        <v>1</v>
      </c>
      <c r="I5584" s="7" t="s">
        <v>1916</v>
      </c>
      <c r="J5584" s="8" t="s">
        <v>86</v>
      </c>
      <c r="K5584" s="10" t="s">
        <v>46</v>
      </c>
      <c r="L5584" s="10" t="s">
        <v>83</v>
      </c>
      <c r="M5584" s="10" t="s">
        <v>56</v>
      </c>
      <c r="N5584" s="10" t="n">
        <v>0.028</v>
      </c>
      <c r="O5584" s="9" t="s">
        <v>50</v>
      </c>
      <c r="P5584" s="11" t="n">
        <v>0.698</v>
      </c>
      <c r="Q5584" s="8" t="s">
        <v>50</v>
      </c>
      <c r="R5584" s="11" t="n">
        <v>0.027</v>
      </c>
      <c r="S5584" s="8" t="s">
        <v>50</v>
      </c>
      <c r="T5584" s="11" t="n">
        <v>113</v>
      </c>
      <c r="U5584" s="8" t="s">
        <v>58</v>
      </c>
      <c r="V5584" s="11" t="n">
        <v>7.6</v>
      </c>
      <c r="W5584" s="11" t="n">
        <v>9.5</v>
      </c>
      <c r="X5584" s="11" t="n">
        <v>10.8</v>
      </c>
      <c r="Y5584" s="11" t="n">
        <v>13.4</v>
      </c>
      <c r="Z5584" s="11" t="n">
        <v>1.82</v>
      </c>
      <c r="AA5584" s="8" t="s">
        <v>58</v>
      </c>
      <c r="AB5584" s="5" t="n">
        <f aca="false">IF(C5584='[1]Pesos dos Critérios'!$V$3,'[1]Pesos dos Critérios'!$V$4,IF(Planilha1!C5584='[1]Pesos dos Critérios'!$W$3,'[1]Pesos dos Critérios'!$W$4,IF(Planilha1!C5584='[1]Pesos dos Critérios'!$X$3,'[1]Pesos dos Critérios'!$X$4,IF(Planilha1!C5584='[1]Pesos dos Critérios'!$Y$3,'[1]Pesos dos Critérios'!$Y$4,'[1]Pesos dos Critérios'!$Z$4))))</f>
        <v>0.0222222222222222</v>
      </c>
      <c r="AC5584" s="5" t="n">
        <f aca="false">IF(H5584=1,'[1]Pesos dos Critérios'!$AD$4,IF(Planilha1!H5584=2,'[1]Pesos dos Critérios'!$AE$4,IF(Planilha1!H5584=3,'[1]Pesos dos Critérios'!$AF$4,IF(Planilha1!H5584=4,'[1]Pesos dos Critérios'!$AG$4,'[1]Pesos dos Critérios'!$AH$4))))</f>
        <v>0.0555555555555556</v>
      </c>
      <c r="AD5584" s="5" t="n">
        <f aca="false">IF(J5584='[1]Pesos dos Critérios'!$AA$3,'[1]Pesos dos Critérios'!$AA$4,IF(Planilha1!J5584='[1]Pesos dos Critérios'!$AB$3,'[1]Pesos dos Critérios'!$AB$4,'[1]Pesos dos Critérios'!$AC$4))</f>
        <v>0.037037037037037</v>
      </c>
      <c r="AE5584" s="5" t="n">
        <f aca="false">IF(O5584="Intervalo 1",'[1]Pesos dos Critérios'!$L$4,IF(Planilha1!O5584="Intervalo 2",'[1]Pesos dos Critérios'!$L$4,IF(Planilha1!O5584="Intervalo 3",'[1]Pesos dos Critérios'!$L$4,'[1]Pesos dos Critérios'!$M$4)))</f>
        <v>0.0190883190883191</v>
      </c>
      <c r="AF5584" s="5" t="n">
        <f aca="false">IF(Q5584="Intervalo 1",'[1]Pesos dos Critérios'!$B$4,IF(Q5584="Intervalo 2",'[1]Pesos dos Critérios'!$C$4,IF(Q5584="Intervalo 3",'[1]Pesos dos Critérios'!$D$4,'[1]Pesos dos Critérios'!$E$4)))</f>
        <v>0.0120314253647587</v>
      </c>
      <c r="AG5584" s="5" t="n">
        <f aca="false">IF(S5584="Intervalo 1",'[1]Pesos dos Critérios'!$F$4,IF(S5584="Intervalo 2",'[1]Pesos dos Critérios'!$G$4,IF(S5584="Intervalo 3",'[1]Pesos dos Critérios'!$H$4,'[1]Pesos dos Critérios'!$I$4)))</f>
        <v>0.013613315696649</v>
      </c>
      <c r="AH5584" s="5" t="n">
        <f aca="false">IF(U5584="Intervalo 1",'[1]Pesos dos Critérios'!$N$4,IF(U5584="Intervalo 2",'[1]Pesos dos Critérios'!$O$4,IF(U5584="Intervalo 3",'[1]Pesos dos Critérios'!$P$4,'[1]Pesos dos Critérios'!$Q$4)))</f>
        <v>0.0274470899470899</v>
      </c>
      <c r="AI5584" s="5" t="n">
        <f aca="false">IF(AA5584="Intervalo 1",'[1]Pesos dos Critérios'!$R$4,IF(AA5584="Intervalo 2",'[1]Pesos dos Critérios'!$S$4,IF(AA5584="Intervalo 3",'[1]Pesos dos Critérios'!$T$4,'[1]Pesos dos Critérios'!$U$4)))</f>
        <v>0.0547619047619048</v>
      </c>
      <c r="AJ5584" s="5" t="n">
        <f aca="false">SUM(AB5584:AI5584)</f>
        <v>0.241756869673536</v>
      </c>
      <c r="AK5584" s="5" t="n">
        <v>5583</v>
      </c>
      <c r="AM5584" s="1" t="s">
        <v>60</v>
      </c>
    </row>
    <row r="5585" customFormat="false" ht="12.8" hidden="false" customHeight="true" outlineLevel="0" collapsed="false">
      <c r="A5585" s="7" t="n">
        <v>2021</v>
      </c>
      <c r="B5585" s="7" t="s">
        <v>3071</v>
      </c>
      <c r="C5585" s="8" t="s">
        <v>205</v>
      </c>
      <c r="D5585" s="7" t="s">
        <v>1897</v>
      </c>
      <c r="E5585" s="7" t="s">
        <v>3115</v>
      </c>
      <c r="F5585" s="7" t="s">
        <v>3118</v>
      </c>
      <c r="G5585" s="7" t="s">
        <v>88</v>
      </c>
      <c r="H5585" s="9" t="n">
        <v>1</v>
      </c>
      <c r="I5585" s="7" t="s">
        <v>1916</v>
      </c>
      <c r="J5585" s="8" t="s">
        <v>86</v>
      </c>
      <c r="K5585" s="10" t="s">
        <v>46</v>
      </c>
      <c r="L5585" s="10" t="s">
        <v>83</v>
      </c>
      <c r="M5585" s="10" t="s">
        <v>56</v>
      </c>
      <c r="N5585" s="10" t="n">
        <v>0.024</v>
      </c>
      <c r="O5585" s="9" t="s">
        <v>58</v>
      </c>
      <c r="P5585" s="11" t="n">
        <v>0.336</v>
      </c>
      <c r="Q5585" s="8" t="s">
        <v>57</v>
      </c>
      <c r="R5585" s="11" t="n">
        <v>0.012</v>
      </c>
      <c r="S5585" s="8" t="s">
        <v>49</v>
      </c>
      <c r="T5585" s="11" t="n">
        <v>112</v>
      </c>
      <c r="U5585" s="8" t="s">
        <v>57</v>
      </c>
      <c r="V5585" s="11" t="n">
        <v>7.7</v>
      </c>
      <c r="W5585" s="11" t="n">
        <v>9.3</v>
      </c>
      <c r="X5585" s="11" t="n">
        <v>11</v>
      </c>
      <c r="Y5585" s="11" t="n">
        <v>13.2</v>
      </c>
      <c r="Z5585" s="11" t="n">
        <v>1.82</v>
      </c>
      <c r="AA5585" s="8" t="s">
        <v>58</v>
      </c>
      <c r="AB5585" s="5" t="n">
        <f aca="false">IF(C5585='[1]Pesos dos Critérios'!$V$3,'[1]Pesos dos Critérios'!$V$4,IF(Planilha1!C5585='[1]Pesos dos Critérios'!$W$3,'[1]Pesos dos Critérios'!$W$4,IF(Planilha1!C5585='[1]Pesos dos Critérios'!$X$3,'[1]Pesos dos Critérios'!$X$4,IF(Planilha1!C5585='[1]Pesos dos Critérios'!$Y$3,'[1]Pesos dos Critérios'!$Y$4,'[1]Pesos dos Critérios'!$Z$4))))</f>
        <v>0.0222222222222222</v>
      </c>
      <c r="AC5585" s="5" t="n">
        <f aca="false">IF(H5585=1,'[1]Pesos dos Critérios'!$AD$4,IF(Planilha1!H5585=2,'[1]Pesos dos Critérios'!$AE$4,IF(Planilha1!H5585=3,'[1]Pesos dos Critérios'!$AF$4,IF(Planilha1!H5585=4,'[1]Pesos dos Critérios'!$AG$4,'[1]Pesos dos Critérios'!$AH$4))))</f>
        <v>0.0555555555555556</v>
      </c>
      <c r="AD5585" s="5" t="n">
        <f aca="false">IF(J5585='[1]Pesos dos Critérios'!$AA$3,'[1]Pesos dos Critérios'!$AA$4,IF(Planilha1!J5585='[1]Pesos dos Critérios'!$AB$3,'[1]Pesos dos Critérios'!$AB$4,'[1]Pesos dos Critérios'!$AC$4))</f>
        <v>0.037037037037037</v>
      </c>
      <c r="AE5585" s="5" t="n">
        <f aca="false">IF(O5585="Intervalo 1",'[1]Pesos dos Critérios'!$L$4,IF(Planilha1!O5585="Intervalo 2",'[1]Pesos dos Critérios'!$L$4,IF(Planilha1!O5585="Intervalo 3",'[1]Pesos dos Critérios'!$L$4,'[1]Pesos dos Critérios'!$M$4)))</f>
        <v>0.0190883190883191</v>
      </c>
      <c r="AF5585" s="5" t="n">
        <f aca="false">IF(Q5585="Intervalo 1",'[1]Pesos dos Critérios'!$B$4,IF(Q5585="Intervalo 2",'[1]Pesos dos Critérios'!$C$4,IF(Q5585="Intervalo 3",'[1]Pesos dos Critérios'!$D$4,'[1]Pesos dos Critérios'!$E$4)))</f>
        <v>0.0240628507295174</v>
      </c>
      <c r="AG5585" s="5" t="n">
        <f aca="false">IF(S5585="Intervalo 1",'[1]Pesos dos Critérios'!$F$4,IF(S5585="Intervalo 2",'[1]Pesos dos Critérios'!$G$4,IF(S5585="Intervalo 3",'[1]Pesos dos Critérios'!$H$4,'[1]Pesos dos Critérios'!$I$4)))</f>
        <v>0.0470127865961199</v>
      </c>
      <c r="AH5585" s="5" t="n">
        <f aca="false">IF(U5585="Intervalo 1",'[1]Pesos dos Critérios'!$N$4,IF(U5585="Intervalo 2",'[1]Pesos dos Critérios'!$O$4,IF(U5585="Intervalo 3",'[1]Pesos dos Critérios'!$P$4,'[1]Pesos dos Critérios'!$Q$4)))</f>
        <v>0.0320767195767196</v>
      </c>
      <c r="AI5585" s="5" t="n">
        <f aca="false">IF(AA5585="Intervalo 1",'[1]Pesos dos Critérios'!$R$4,IF(AA5585="Intervalo 2",'[1]Pesos dos Critérios'!$S$4,IF(AA5585="Intervalo 3",'[1]Pesos dos Critérios'!$T$4,'[1]Pesos dos Critérios'!$U$4)))</f>
        <v>0.0547619047619048</v>
      </c>
      <c r="AJ5585" s="5" t="n">
        <f aca="false">SUM(AB5585:AI5585)</f>
        <v>0.291817395567396</v>
      </c>
      <c r="AK5585" s="5" t="n">
        <v>5584</v>
      </c>
      <c r="AM5585" s="1" t="s">
        <v>52</v>
      </c>
    </row>
    <row r="5586" customFormat="false" ht="12.8" hidden="false" customHeight="true" outlineLevel="0" collapsed="false">
      <c r="A5586" s="7" t="n">
        <v>2021</v>
      </c>
      <c r="B5586" s="7" t="s">
        <v>3071</v>
      </c>
      <c r="C5586" s="8" t="s">
        <v>205</v>
      </c>
      <c r="D5586" s="7" t="s">
        <v>1897</v>
      </c>
      <c r="E5586" s="7" t="s">
        <v>3115</v>
      </c>
      <c r="F5586" s="7" t="s">
        <v>3119</v>
      </c>
      <c r="G5586" s="7" t="s">
        <v>43</v>
      </c>
      <c r="H5586" s="9" t="n">
        <v>1</v>
      </c>
      <c r="I5586" s="7" t="s">
        <v>1916</v>
      </c>
      <c r="J5586" s="8" t="s">
        <v>86</v>
      </c>
      <c r="K5586" s="10" t="s">
        <v>46</v>
      </c>
      <c r="L5586" s="10" t="s">
        <v>83</v>
      </c>
      <c r="M5586" s="10" t="s">
        <v>56</v>
      </c>
      <c r="N5586" s="10" t="n">
        <v>0.03</v>
      </c>
      <c r="O5586" s="9" t="s">
        <v>50</v>
      </c>
      <c r="P5586" s="11" t="n">
        <v>0.776</v>
      </c>
      <c r="Q5586" s="8" t="s">
        <v>50</v>
      </c>
      <c r="R5586" s="11" t="n">
        <v>0.024</v>
      </c>
      <c r="S5586" s="8" t="s">
        <v>58</v>
      </c>
      <c r="T5586" s="11" t="n">
        <v>111</v>
      </c>
      <c r="U5586" s="8" t="s">
        <v>57</v>
      </c>
      <c r="V5586" s="11" t="n">
        <v>7.6</v>
      </c>
      <c r="W5586" s="11" t="n">
        <v>9.5</v>
      </c>
      <c r="X5586" s="11" t="n">
        <v>11</v>
      </c>
      <c r="Y5586" s="11" t="n">
        <v>13.5</v>
      </c>
      <c r="Z5586" s="11" t="n">
        <v>1.81</v>
      </c>
      <c r="AA5586" s="8" t="s">
        <v>58</v>
      </c>
      <c r="AB5586" s="5" t="n">
        <f aca="false">IF(C5586='[1]Pesos dos Critérios'!$V$3,'[1]Pesos dos Critérios'!$V$4,IF(Planilha1!C5586='[1]Pesos dos Critérios'!$W$3,'[1]Pesos dos Critérios'!$W$4,IF(Planilha1!C5586='[1]Pesos dos Critérios'!$X$3,'[1]Pesos dos Critérios'!$X$4,IF(Planilha1!C5586='[1]Pesos dos Critérios'!$Y$3,'[1]Pesos dos Critérios'!$Y$4,'[1]Pesos dos Critérios'!$Z$4))))</f>
        <v>0.0222222222222222</v>
      </c>
      <c r="AC5586" s="5" t="n">
        <f aca="false">IF(H5586=1,'[1]Pesos dos Critérios'!$AD$4,IF(Planilha1!H5586=2,'[1]Pesos dos Critérios'!$AE$4,IF(Planilha1!H5586=3,'[1]Pesos dos Critérios'!$AF$4,IF(Planilha1!H5586=4,'[1]Pesos dos Critérios'!$AG$4,'[1]Pesos dos Critérios'!$AH$4))))</f>
        <v>0.0555555555555556</v>
      </c>
      <c r="AD5586" s="5" t="n">
        <f aca="false">IF(J5586='[1]Pesos dos Critérios'!$AA$3,'[1]Pesos dos Critérios'!$AA$4,IF(Planilha1!J5586='[1]Pesos dos Critérios'!$AB$3,'[1]Pesos dos Critérios'!$AB$4,'[1]Pesos dos Critérios'!$AC$4))</f>
        <v>0.037037037037037</v>
      </c>
      <c r="AE5586" s="5" t="n">
        <f aca="false">IF(O5586="Intervalo 1",'[1]Pesos dos Critérios'!$L$4,IF(Planilha1!O5586="Intervalo 2",'[1]Pesos dos Critérios'!$L$4,IF(Planilha1!O5586="Intervalo 3",'[1]Pesos dos Critérios'!$L$4,'[1]Pesos dos Critérios'!$M$4)))</f>
        <v>0.0190883190883191</v>
      </c>
      <c r="AF5586" s="5" t="n">
        <f aca="false">IF(Q5586="Intervalo 1",'[1]Pesos dos Critérios'!$B$4,IF(Q5586="Intervalo 2",'[1]Pesos dos Critérios'!$C$4,IF(Q5586="Intervalo 3",'[1]Pesos dos Critérios'!$D$4,'[1]Pesos dos Critérios'!$E$4)))</f>
        <v>0.0120314253647587</v>
      </c>
      <c r="AG5586" s="5" t="n">
        <f aca="false">IF(S5586="Intervalo 1",'[1]Pesos dos Critérios'!$F$4,IF(S5586="Intervalo 2",'[1]Pesos dos Critérios'!$G$4,IF(S5586="Intervalo 3",'[1]Pesos dos Critérios'!$H$4,'[1]Pesos dos Critérios'!$I$4)))</f>
        <v>0.0252425044091711</v>
      </c>
      <c r="AH5586" s="5" t="n">
        <f aca="false">IF(U5586="Intervalo 1",'[1]Pesos dos Critérios'!$N$4,IF(U5586="Intervalo 2",'[1]Pesos dos Critérios'!$O$4,IF(U5586="Intervalo 3",'[1]Pesos dos Critérios'!$P$4,'[1]Pesos dos Critérios'!$Q$4)))</f>
        <v>0.0320767195767196</v>
      </c>
      <c r="AI5586" s="5" t="n">
        <f aca="false">IF(AA5586="Intervalo 1",'[1]Pesos dos Critérios'!$R$4,IF(AA5586="Intervalo 2",'[1]Pesos dos Critérios'!$S$4,IF(AA5586="Intervalo 3",'[1]Pesos dos Critérios'!$T$4,'[1]Pesos dos Critérios'!$U$4)))</f>
        <v>0.0547619047619048</v>
      </c>
      <c r="AJ5586" s="5" t="n">
        <f aca="false">SUM(AB5586:AI5586)</f>
        <v>0.258015688015688</v>
      </c>
      <c r="AK5586" s="5" t="n">
        <v>5585</v>
      </c>
      <c r="AM5586" s="1" t="s">
        <v>60</v>
      </c>
    </row>
    <row r="5587" customFormat="false" ht="12.8" hidden="false" customHeight="true" outlineLevel="0" collapsed="false">
      <c r="A5587" s="7" t="n">
        <v>2021</v>
      </c>
      <c r="B5587" s="7" t="s">
        <v>3071</v>
      </c>
      <c r="C5587" s="8" t="s">
        <v>205</v>
      </c>
      <c r="D5587" s="7" t="s">
        <v>1897</v>
      </c>
      <c r="E5587" s="7" t="s">
        <v>3115</v>
      </c>
      <c r="F5587" s="7" t="s">
        <v>3112</v>
      </c>
      <c r="G5587" s="7" t="s">
        <v>43</v>
      </c>
      <c r="H5587" s="9" t="n">
        <v>1</v>
      </c>
      <c r="I5587" s="7" t="s">
        <v>1916</v>
      </c>
      <c r="J5587" s="8" t="s">
        <v>86</v>
      </c>
      <c r="K5587" s="10" t="s">
        <v>46</v>
      </c>
      <c r="L5587" s="10" t="s">
        <v>83</v>
      </c>
      <c r="M5587" s="10" t="s">
        <v>56</v>
      </c>
      <c r="N5587" s="10" t="n">
        <v>0.03</v>
      </c>
      <c r="O5587" s="9" t="s">
        <v>50</v>
      </c>
      <c r="P5587" s="11" t="n">
        <v>0.776</v>
      </c>
      <c r="Q5587" s="8" t="s">
        <v>50</v>
      </c>
      <c r="R5587" s="11" t="n">
        <v>0.024</v>
      </c>
      <c r="S5587" s="8" t="s">
        <v>58</v>
      </c>
      <c r="T5587" s="11" t="n">
        <v>111</v>
      </c>
      <c r="U5587" s="8" t="s">
        <v>57</v>
      </c>
      <c r="V5587" s="11" t="n">
        <v>7.6</v>
      </c>
      <c r="W5587" s="11" t="n">
        <v>9.5</v>
      </c>
      <c r="X5587" s="11" t="n">
        <v>11</v>
      </c>
      <c r="Y5587" s="11" t="n">
        <v>13.5</v>
      </c>
      <c r="Z5587" s="11" t="n">
        <v>1.81</v>
      </c>
      <c r="AA5587" s="8" t="s">
        <v>58</v>
      </c>
      <c r="AB5587" s="5" t="n">
        <f aca="false">IF(C5587='[1]Pesos dos Critérios'!$V$3,'[1]Pesos dos Critérios'!$V$4,IF(Planilha1!C5587='[1]Pesos dos Critérios'!$W$3,'[1]Pesos dos Critérios'!$W$4,IF(Planilha1!C5587='[1]Pesos dos Critérios'!$X$3,'[1]Pesos dos Critérios'!$X$4,IF(Planilha1!C5587='[1]Pesos dos Critérios'!$Y$3,'[1]Pesos dos Critérios'!$Y$4,'[1]Pesos dos Critérios'!$Z$4))))</f>
        <v>0.0222222222222222</v>
      </c>
      <c r="AC5587" s="5" t="n">
        <f aca="false">IF(H5587=1,'[1]Pesos dos Critérios'!$AD$4,IF(Planilha1!H5587=2,'[1]Pesos dos Critérios'!$AE$4,IF(Planilha1!H5587=3,'[1]Pesos dos Critérios'!$AF$4,IF(Planilha1!H5587=4,'[1]Pesos dos Critérios'!$AG$4,'[1]Pesos dos Critérios'!$AH$4))))</f>
        <v>0.0555555555555556</v>
      </c>
      <c r="AD5587" s="5" t="n">
        <f aca="false">IF(J5587='[1]Pesos dos Critérios'!$AA$3,'[1]Pesos dos Critérios'!$AA$4,IF(Planilha1!J5587='[1]Pesos dos Critérios'!$AB$3,'[1]Pesos dos Critérios'!$AB$4,'[1]Pesos dos Critérios'!$AC$4))</f>
        <v>0.037037037037037</v>
      </c>
      <c r="AE5587" s="5" t="n">
        <f aca="false">IF(O5587="Intervalo 1",'[1]Pesos dos Critérios'!$L$4,IF(Planilha1!O5587="Intervalo 2",'[1]Pesos dos Critérios'!$L$4,IF(Planilha1!O5587="Intervalo 3",'[1]Pesos dos Critérios'!$L$4,'[1]Pesos dos Critérios'!$M$4)))</f>
        <v>0.0190883190883191</v>
      </c>
      <c r="AF5587" s="5" t="n">
        <f aca="false">IF(Q5587="Intervalo 1",'[1]Pesos dos Critérios'!$B$4,IF(Q5587="Intervalo 2",'[1]Pesos dos Critérios'!$C$4,IF(Q5587="Intervalo 3",'[1]Pesos dos Critérios'!$D$4,'[1]Pesos dos Critérios'!$E$4)))</f>
        <v>0.0120314253647587</v>
      </c>
      <c r="AG5587" s="5" t="n">
        <f aca="false">IF(S5587="Intervalo 1",'[1]Pesos dos Critérios'!$F$4,IF(S5587="Intervalo 2",'[1]Pesos dos Critérios'!$G$4,IF(S5587="Intervalo 3",'[1]Pesos dos Critérios'!$H$4,'[1]Pesos dos Critérios'!$I$4)))</f>
        <v>0.0252425044091711</v>
      </c>
      <c r="AH5587" s="5" t="n">
        <f aca="false">IF(U5587="Intervalo 1",'[1]Pesos dos Critérios'!$N$4,IF(U5587="Intervalo 2",'[1]Pesos dos Critérios'!$O$4,IF(U5587="Intervalo 3",'[1]Pesos dos Critérios'!$P$4,'[1]Pesos dos Critérios'!$Q$4)))</f>
        <v>0.0320767195767196</v>
      </c>
      <c r="AI5587" s="5" t="n">
        <f aca="false">IF(AA5587="Intervalo 1",'[1]Pesos dos Critérios'!$R$4,IF(AA5587="Intervalo 2",'[1]Pesos dos Critérios'!$S$4,IF(AA5587="Intervalo 3",'[1]Pesos dos Critérios'!$T$4,'[1]Pesos dos Critérios'!$U$4)))</f>
        <v>0.0547619047619048</v>
      </c>
      <c r="AJ5587" s="5" t="n">
        <f aca="false">SUM(AB5587:AI5587)</f>
        <v>0.258015688015688</v>
      </c>
      <c r="AK5587" s="5" t="n">
        <v>5586</v>
      </c>
      <c r="AM5587" s="1" t="s">
        <v>60</v>
      </c>
    </row>
    <row r="5588" customFormat="false" ht="12.8" hidden="false" customHeight="true" outlineLevel="0" collapsed="false">
      <c r="A5588" s="7" t="n">
        <v>2021</v>
      </c>
      <c r="B5588" s="7" t="s">
        <v>3071</v>
      </c>
      <c r="C5588" s="8" t="s">
        <v>205</v>
      </c>
      <c r="D5588" s="7" t="s">
        <v>1897</v>
      </c>
      <c r="E5588" s="7" t="s">
        <v>3115</v>
      </c>
      <c r="F5588" s="7" t="s">
        <v>3119</v>
      </c>
      <c r="G5588" s="7" t="s">
        <v>43</v>
      </c>
      <c r="H5588" s="9" t="n">
        <v>1</v>
      </c>
      <c r="I5588" s="7" t="s">
        <v>1916</v>
      </c>
      <c r="J5588" s="8" t="s">
        <v>86</v>
      </c>
      <c r="K5588" s="10" t="s">
        <v>46</v>
      </c>
      <c r="L5588" s="10" t="s">
        <v>83</v>
      </c>
      <c r="M5588" s="10" t="s">
        <v>56</v>
      </c>
      <c r="N5588" s="10" t="n">
        <v>0.028</v>
      </c>
      <c r="O5588" s="9" t="s">
        <v>50</v>
      </c>
      <c r="P5588" s="11" t="n">
        <v>0.698</v>
      </c>
      <c r="Q5588" s="8" t="s">
        <v>50</v>
      </c>
      <c r="R5588" s="11" t="n">
        <v>0.027</v>
      </c>
      <c r="S5588" s="8" t="s">
        <v>50</v>
      </c>
      <c r="T5588" s="11" t="n">
        <v>113</v>
      </c>
      <c r="U5588" s="8" t="s">
        <v>58</v>
      </c>
      <c r="V5588" s="11" t="n">
        <v>7.6</v>
      </c>
      <c r="W5588" s="11" t="n">
        <v>9.5</v>
      </c>
      <c r="X5588" s="11" t="n">
        <v>10.8</v>
      </c>
      <c r="Y5588" s="11" t="n">
        <v>13.4</v>
      </c>
      <c r="Z5588" s="11" t="n">
        <v>1.82</v>
      </c>
      <c r="AA5588" s="8" t="s">
        <v>58</v>
      </c>
      <c r="AB5588" s="5" t="n">
        <f aca="false">IF(C5588='[1]Pesos dos Critérios'!$V$3,'[1]Pesos dos Critérios'!$V$4,IF(Planilha1!C5588='[1]Pesos dos Critérios'!$W$3,'[1]Pesos dos Critérios'!$W$4,IF(Planilha1!C5588='[1]Pesos dos Critérios'!$X$3,'[1]Pesos dos Critérios'!$X$4,IF(Planilha1!C5588='[1]Pesos dos Critérios'!$Y$3,'[1]Pesos dos Critérios'!$Y$4,'[1]Pesos dos Critérios'!$Z$4))))</f>
        <v>0.0222222222222222</v>
      </c>
      <c r="AC5588" s="5" t="n">
        <f aca="false">IF(H5588=1,'[1]Pesos dos Critérios'!$AD$4,IF(Planilha1!H5588=2,'[1]Pesos dos Critérios'!$AE$4,IF(Planilha1!H5588=3,'[1]Pesos dos Critérios'!$AF$4,IF(Planilha1!H5588=4,'[1]Pesos dos Critérios'!$AG$4,'[1]Pesos dos Critérios'!$AH$4))))</f>
        <v>0.0555555555555556</v>
      </c>
      <c r="AD5588" s="5" t="n">
        <f aca="false">IF(J5588='[1]Pesos dos Critérios'!$AA$3,'[1]Pesos dos Critérios'!$AA$4,IF(Planilha1!J5588='[1]Pesos dos Critérios'!$AB$3,'[1]Pesos dos Critérios'!$AB$4,'[1]Pesos dos Critérios'!$AC$4))</f>
        <v>0.037037037037037</v>
      </c>
      <c r="AE5588" s="5" t="n">
        <f aca="false">IF(O5588="Intervalo 1",'[1]Pesos dos Critérios'!$L$4,IF(Planilha1!O5588="Intervalo 2",'[1]Pesos dos Critérios'!$L$4,IF(Planilha1!O5588="Intervalo 3",'[1]Pesos dos Critérios'!$L$4,'[1]Pesos dos Critérios'!$M$4)))</f>
        <v>0.0190883190883191</v>
      </c>
      <c r="AF5588" s="5" t="n">
        <f aca="false">IF(Q5588="Intervalo 1",'[1]Pesos dos Critérios'!$B$4,IF(Q5588="Intervalo 2",'[1]Pesos dos Critérios'!$C$4,IF(Q5588="Intervalo 3",'[1]Pesos dos Critérios'!$D$4,'[1]Pesos dos Critérios'!$E$4)))</f>
        <v>0.0120314253647587</v>
      </c>
      <c r="AG5588" s="5" t="n">
        <f aca="false">IF(S5588="Intervalo 1",'[1]Pesos dos Critérios'!$F$4,IF(S5588="Intervalo 2",'[1]Pesos dos Critérios'!$G$4,IF(S5588="Intervalo 3",'[1]Pesos dos Critérios'!$H$4,'[1]Pesos dos Critérios'!$I$4)))</f>
        <v>0.013613315696649</v>
      </c>
      <c r="AH5588" s="5" t="n">
        <f aca="false">IF(U5588="Intervalo 1",'[1]Pesos dos Critérios'!$N$4,IF(U5588="Intervalo 2",'[1]Pesos dos Critérios'!$O$4,IF(U5588="Intervalo 3",'[1]Pesos dos Critérios'!$P$4,'[1]Pesos dos Critérios'!$Q$4)))</f>
        <v>0.0274470899470899</v>
      </c>
      <c r="AI5588" s="5" t="n">
        <f aca="false">IF(AA5588="Intervalo 1",'[1]Pesos dos Critérios'!$R$4,IF(AA5588="Intervalo 2",'[1]Pesos dos Critérios'!$S$4,IF(AA5588="Intervalo 3",'[1]Pesos dos Critérios'!$T$4,'[1]Pesos dos Critérios'!$U$4)))</f>
        <v>0.0547619047619048</v>
      </c>
      <c r="AJ5588" s="5" t="n">
        <f aca="false">SUM(AB5588:AI5588)</f>
        <v>0.241756869673536</v>
      </c>
      <c r="AK5588" s="5" t="n">
        <v>5587</v>
      </c>
      <c r="AM5588" s="1" t="s">
        <v>60</v>
      </c>
    </row>
    <row r="5589" customFormat="false" ht="12.8" hidden="false" customHeight="true" outlineLevel="0" collapsed="false">
      <c r="A5589" s="7" t="n">
        <v>2021</v>
      </c>
      <c r="B5589" s="7" t="s">
        <v>3071</v>
      </c>
      <c r="C5589" s="8" t="s">
        <v>205</v>
      </c>
      <c r="D5589" s="7" t="s">
        <v>1897</v>
      </c>
      <c r="E5589" s="7" t="s">
        <v>3120</v>
      </c>
      <c r="F5589" s="7" t="s">
        <v>3110</v>
      </c>
      <c r="G5589" s="7" t="s">
        <v>123</v>
      </c>
      <c r="H5589" s="9" t="n">
        <v>2</v>
      </c>
      <c r="I5589" s="7" t="s">
        <v>1889</v>
      </c>
      <c r="J5589" s="8" t="s">
        <v>45</v>
      </c>
      <c r="K5589" s="10" t="s">
        <v>46</v>
      </c>
      <c r="L5589" s="10" t="s">
        <v>83</v>
      </c>
      <c r="M5589" s="10" t="s">
        <v>56</v>
      </c>
      <c r="N5589" s="10" t="n">
        <v>0.02</v>
      </c>
      <c r="O5589" s="9" t="s">
        <v>58</v>
      </c>
      <c r="P5589" s="11" t="n">
        <v>0.253</v>
      </c>
      <c r="Q5589" s="8" t="s">
        <v>49</v>
      </c>
      <c r="R5589" s="11" t="n">
        <v>0.008</v>
      </c>
      <c r="S5589" s="8" t="s">
        <v>49</v>
      </c>
      <c r="T5589" s="11" t="n">
        <v>105</v>
      </c>
      <c r="U5589" s="8" t="s">
        <v>57</v>
      </c>
      <c r="V5589" s="11" t="n">
        <v>8.2</v>
      </c>
      <c r="W5589" s="11" t="n">
        <v>9.5</v>
      </c>
      <c r="X5589" s="11" t="n">
        <v>11.9</v>
      </c>
      <c r="Y5589" s="11" t="n">
        <v>13.8</v>
      </c>
      <c r="Z5589" s="11" t="n">
        <v>1.71</v>
      </c>
      <c r="AA5589" s="8" t="s">
        <v>57</v>
      </c>
      <c r="AB5589" s="5" t="n">
        <f aca="false">IF(C5589='[1]Pesos dos Critérios'!$V$3,'[1]Pesos dos Critérios'!$V$4,IF(Planilha1!C5589='[1]Pesos dos Critérios'!$W$3,'[1]Pesos dos Critérios'!$W$4,IF(Planilha1!C5589='[1]Pesos dos Critérios'!$X$3,'[1]Pesos dos Critérios'!$X$4,IF(Planilha1!C5589='[1]Pesos dos Critérios'!$Y$3,'[1]Pesos dos Critérios'!$Y$4,'[1]Pesos dos Critérios'!$Z$4))))</f>
        <v>0.0222222222222222</v>
      </c>
      <c r="AC5589" s="5" t="n">
        <f aca="false">IF(H5589=1,'[1]Pesos dos Critérios'!$AD$4,IF(Planilha1!H5589=2,'[1]Pesos dos Critérios'!$AE$4,IF(Planilha1!H5589=3,'[1]Pesos dos Critérios'!$AF$4,IF(Planilha1!H5589=4,'[1]Pesos dos Critérios'!$AG$4,'[1]Pesos dos Critérios'!$AH$4))))</f>
        <v>0.0277777777777778</v>
      </c>
      <c r="AD5589" s="5" t="n">
        <f aca="false">IF(J5589='[1]Pesos dos Critérios'!$AA$3,'[1]Pesos dos Critérios'!$AA$4,IF(Planilha1!J5589='[1]Pesos dos Critérios'!$AB$3,'[1]Pesos dos Critérios'!$AB$4,'[1]Pesos dos Critérios'!$AC$4))</f>
        <v>0.037037037037037</v>
      </c>
      <c r="AE5589" s="5" t="n">
        <f aca="false">IF(O5589="Intervalo 1",'[1]Pesos dos Critérios'!$L$4,IF(Planilha1!O5589="Intervalo 2",'[1]Pesos dos Critérios'!$L$4,IF(Planilha1!O5589="Intervalo 3",'[1]Pesos dos Critérios'!$L$4,'[1]Pesos dos Critérios'!$M$4)))</f>
        <v>0.0190883190883191</v>
      </c>
      <c r="AF5589" s="5" t="n">
        <f aca="false">IF(Q5589="Intervalo 1",'[1]Pesos dos Critérios'!$B$4,IF(Q5589="Intervalo 2",'[1]Pesos dos Critérios'!$C$4,IF(Q5589="Intervalo 3",'[1]Pesos dos Critérios'!$D$4,'[1]Pesos dos Critérios'!$E$4)))</f>
        <v>0.0531762065095399</v>
      </c>
      <c r="AG5589" s="5" t="n">
        <f aca="false">IF(S5589="Intervalo 1",'[1]Pesos dos Critérios'!$F$4,IF(S5589="Intervalo 2",'[1]Pesos dos Critérios'!$G$4,IF(S5589="Intervalo 3",'[1]Pesos dos Critérios'!$H$4,'[1]Pesos dos Critérios'!$I$4)))</f>
        <v>0.0470127865961199</v>
      </c>
      <c r="AH5589" s="5" t="n">
        <f aca="false">IF(U5589="Intervalo 1",'[1]Pesos dos Critérios'!$N$4,IF(U5589="Intervalo 2",'[1]Pesos dos Critérios'!$O$4,IF(U5589="Intervalo 3",'[1]Pesos dos Critérios'!$P$4,'[1]Pesos dos Critérios'!$Q$4)))</f>
        <v>0.0320767195767196</v>
      </c>
      <c r="AI5589" s="5" t="n">
        <f aca="false">IF(AA5589="Intervalo 1",'[1]Pesos dos Critérios'!$R$4,IF(AA5589="Intervalo 2",'[1]Pesos dos Critérios'!$S$4,IF(AA5589="Intervalo 3",'[1]Pesos dos Critérios'!$T$4,'[1]Pesos dos Critérios'!$U$4)))</f>
        <v>0.0547619047619048</v>
      </c>
      <c r="AJ5589" s="5" t="n">
        <f aca="false">SUM(AB5589:AI5589)</f>
        <v>0.29315297356964</v>
      </c>
      <c r="AK5589" s="5" t="n">
        <v>5588</v>
      </c>
      <c r="AM5589" s="1" t="s">
        <v>52</v>
      </c>
    </row>
    <row r="5590" customFormat="false" ht="12.8" hidden="false" customHeight="true" outlineLevel="0" collapsed="false">
      <c r="A5590" s="7" t="n">
        <v>2021</v>
      </c>
      <c r="B5590" s="7" t="s">
        <v>3071</v>
      </c>
      <c r="C5590" s="8" t="s">
        <v>205</v>
      </c>
      <c r="D5590" s="7" t="s">
        <v>1897</v>
      </c>
      <c r="E5590" s="7" t="s">
        <v>3120</v>
      </c>
      <c r="F5590" s="7" t="s">
        <v>3121</v>
      </c>
      <c r="G5590" s="7" t="s">
        <v>43</v>
      </c>
      <c r="H5590" s="9" t="n">
        <v>1</v>
      </c>
      <c r="I5590" s="7" t="s">
        <v>1916</v>
      </c>
      <c r="J5590" s="8" t="s">
        <v>86</v>
      </c>
      <c r="K5590" s="10" t="s">
        <v>46</v>
      </c>
      <c r="L5590" s="10" t="s">
        <v>83</v>
      </c>
      <c r="M5590" s="10" t="s">
        <v>56</v>
      </c>
      <c r="N5590" s="10" t="n">
        <v>0.023</v>
      </c>
      <c r="O5590" s="9" t="s">
        <v>58</v>
      </c>
      <c r="P5590" s="11" t="n">
        <v>0.625</v>
      </c>
      <c r="Q5590" s="8" t="s">
        <v>50</v>
      </c>
      <c r="R5590" s="11" t="n">
        <v>0.033</v>
      </c>
      <c r="S5590" s="8" t="s">
        <v>50</v>
      </c>
      <c r="T5590" s="11" t="n">
        <v>106</v>
      </c>
      <c r="U5590" s="8" t="s">
        <v>57</v>
      </c>
      <c r="V5590" s="11" t="n">
        <v>7.8</v>
      </c>
      <c r="W5590" s="11" t="n">
        <v>10.2</v>
      </c>
      <c r="X5590" s="11" t="n">
        <v>11.2</v>
      </c>
      <c r="Y5590" s="11" t="n">
        <v>14.6</v>
      </c>
      <c r="Z5590" s="11" t="n">
        <v>1.73</v>
      </c>
      <c r="AA5590" s="8" t="s">
        <v>57</v>
      </c>
      <c r="AB5590" s="5" t="n">
        <f aca="false">IF(C5590='[1]Pesos dos Critérios'!$V$3,'[1]Pesos dos Critérios'!$V$4,IF(Planilha1!C5590='[1]Pesos dos Critérios'!$W$3,'[1]Pesos dos Critérios'!$W$4,IF(Planilha1!C5590='[1]Pesos dos Critérios'!$X$3,'[1]Pesos dos Critérios'!$X$4,IF(Planilha1!C5590='[1]Pesos dos Critérios'!$Y$3,'[1]Pesos dos Critérios'!$Y$4,'[1]Pesos dos Critérios'!$Z$4))))</f>
        <v>0.0222222222222222</v>
      </c>
      <c r="AC5590" s="5" t="n">
        <f aca="false">IF(H5590=1,'[1]Pesos dos Critérios'!$AD$4,IF(Planilha1!H5590=2,'[1]Pesos dos Critérios'!$AE$4,IF(Planilha1!H5590=3,'[1]Pesos dos Critérios'!$AF$4,IF(Planilha1!H5590=4,'[1]Pesos dos Critérios'!$AG$4,'[1]Pesos dos Critérios'!$AH$4))))</f>
        <v>0.0555555555555556</v>
      </c>
      <c r="AD5590" s="5" t="n">
        <f aca="false">IF(J5590='[1]Pesos dos Critérios'!$AA$3,'[1]Pesos dos Critérios'!$AA$4,IF(Planilha1!J5590='[1]Pesos dos Critérios'!$AB$3,'[1]Pesos dos Critérios'!$AB$4,'[1]Pesos dos Critérios'!$AC$4))</f>
        <v>0.037037037037037</v>
      </c>
      <c r="AE5590" s="5" t="n">
        <f aca="false">IF(O5590="Intervalo 1",'[1]Pesos dos Critérios'!$L$4,IF(Planilha1!O5590="Intervalo 2",'[1]Pesos dos Critérios'!$L$4,IF(Planilha1!O5590="Intervalo 3",'[1]Pesos dos Critérios'!$L$4,'[1]Pesos dos Critérios'!$M$4)))</f>
        <v>0.0190883190883191</v>
      </c>
      <c r="AF5590" s="5" t="n">
        <f aca="false">IF(Q5590="Intervalo 1",'[1]Pesos dos Critérios'!$B$4,IF(Q5590="Intervalo 2",'[1]Pesos dos Critérios'!$C$4,IF(Q5590="Intervalo 3",'[1]Pesos dos Critérios'!$D$4,'[1]Pesos dos Critérios'!$E$4)))</f>
        <v>0.0120314253647587</v>
      </c>
      <c r="AG5590" s="5" t="n">
        <f aca="false">IF(S5590="Intervalo 1",'[1]Pesos dos Critérios'!$F$4,IF(S5590="Intervalo 2",'[1]Pesos dos Critérios'!$G$4,IF(S5590="Intervalo 3",'[1]Pesos dos Critérios'!$H$4,'[1]Pesos dos Critérios'!$I$4)))</f>
        <v>0.013613315696649</v>
      </c>
      <c r="AH5590" s="5" t="n">
        <f aca="false">IF(U5590="Intervalo 1",'[1]Pesos dos Critérios'!$N$4,IF(U5590="Intervalo 2",'[1]Pesos dos Critérios'!$O$4,IF(U5590="Intervalo 3",'[1]Pesos dos Critérios'!$P$4,'[1]Pesos dos Critérios'!$Q$4)))</f>
        <v>0.0320767195767196</v>
      </c>
      <c r="AI5590" s="5" t="n">
        <f aca="false">IF(AA5590="Intervalo 1",'[1]Pesos dos Critérios'!$R$4,IF(AA5590="Intervalo 2",'[1]Pesos dos Critérios'!$S$4,IF(AA5590="Intervalo 3",'[1]Pesos dos Critérios'!$T$4,'[1]Pesos dos Critérios'!$U$4)))</f>
        <v>0.0547619047619048</v>
      </c>
      <c r="AJ5590" s="5" t="n">
        <f aca="false">SUM(AB5590:AI5590)</f>
        <v>0.246386499303166</v>
      </c>
      <c r="AK5590" s="5" t="n">
        <v>5589</v>
      </c>
      <c r="AM5590" s="1" t="s">
        <v>60</v>
      </c>
    </row>
    <row r="5591" customFormat="false" ht="12.8" hidden="false" customHeight="true" outlineLevel="0" collapsed="false">
      <c r="A5591" s="7" t="n">
        <v>2021</v>
      </c>
      <c r="B5591" s="7" t="s">
        <v>3071</v>
      </c>
      <c r="C5591" s="8" t="s">
        <v>205</v>
      </c>
      <c r="D5591" s="7" t="s">
        <v>1897</v>
      </c>
      <c r="E5591" s="7" t="s">
        <v>3120</v>
      </c>
      <c r="F5591" s="7" t="s">
        <v>3122</v>
      </c>
      <c r="G5591" s="7" t="s">
        <v>43</v>
      </c>
      <c r="H5591" s="9" t="n">
        <v>1</v>
      </c>
      <c r="I5591" s="7" t="s">
        <v>1916</v>
      </c>
      <c r="J5591" s="8" t="s">
        <v>86</v>
      </c>
      <c r="K5591" s="10" t="s">
        <v>46</v>
      </c>
      <c r="L5591" s="10" t="s">
        <v>83</v>
      </c>
      <c r="M5591" s="10" t="s">
        <v>56</v>
      </c>
      <c r="N5591" s="10" t="n">
        <v>0.023</v>
      </c>
      <c r="O5591" s="9" t="s">
        <v>58</v>
      </c>
      <c r="P5591" s="11" t="n">
        <v>0.625</v>
      </c>
      <c r="Q5591" s="8" t="s">
        <v>50</v>
      </c>
      <c r="R5591" s="11" t="n">
        <v>0.033</v>
      </c>
      <c r="S5591" s="8" t="s">
        <v>50</v>
      </c>
      <c r="T5591" s="11" t="n">
        <v>106</v>
      </c>
      <c r="U5591" s="8" t="s">
        <v>57</v>
      </c>
      <c r="V5591" s="11" t="n">
        <v>7.8</v>
      </c>
      <c r="W5591" s="11" t="n">
        <v>10.2</v>
      </c>
      <c r="X5591" s="11" t="n">
        <v>11.2</v>
      </c>
      <c r="Y5591" s="11" t="n">
        <v>14.6</v>
      </c>
      <c r="Z5591" s="11" t="n">
        <v>1.73</v>
      </c>
      <c r="AA5591" s="8" t="s">
        <v>57</v>
      </c>
      <c r="AB5591" s="5" t="n">
        <f aca="false">IF(C5591='[1]Pesos dos Critérios'!$V$3,'[1]Pesos dos Critérios'!$V$4,IF(Planilha1!C5591='[1]Pesos dos Critérios'!$W$3,'[1]Pesos dos Critérios'!$W$4,IF(Planilha1!C5591='[1]Pesos dos Critérios'!$X$3,'[1]Pesos dos Critérios'!$X$4,IF(Planilha1!C5591='[1]Pesos dos Critérios'!$Y$3,'[1]Pesos dos Critérios'!$Y$4,'[1]Pesos dos Critérios'!$Z$4))))</f>
        <v>0.0222222222222222</v>
      </c>
      <c r="AC5591" s="5" t="n">
        <f aca="false">IF(H5591=1,'[1]Pesos dos Critérios'!$AD$4,IF(Planilha1!H5591=2,'[1]Pesos dos Critérios'!$AE$4,IF(Planilha1!H5591=3,'[1]Pesos dos Critérios'!$AF$4,IF(Planilha1!H5591=4,'[1]Pesos dos Critérios'!$AG$4,'[1]Pesos dos Critérios'!$AH$4))))</f>
        <v>0.0555555555555556</v>
      </c>
      <c r="AD5591" s="5" t="n">
        <f aca="false">IF(J5591='[1]Pesos dos Critérios'!$AA$3,'[1]Pesos dos Critérios'!$AA$4,IF(Planilha1!J5591='[1]Pesos dos Critérios'!$AB$3,'[1]Pesos dos Critérios'!$AB$4,'[1]Pesos dos Critérios'!$AC$4))</f>
        <v>0.037037037037037</v>
      </c>
      <c r="AE5591" s="5" t="n">
        <f aca="false">IF(O5591="Intervalo 1",'[1]Pesos dos Critérios'!$L$4,IF(Planilha1!O5591="Intervalo 2",'[1]Pesos dos Critérios'!$L$4,IF(Planilha1!O5591="Intervalo 3",'[1]Pesos dos Critérios'!$L$4,'[1]Pesos dos Critérios'!$M$4)))</f>
        <v>0.0190883190883191</v>
      </c>
      <c r="AF5591" s="5" t="n">
        <f aca="false">IF(Q5591="Intervalo 1",'[1]Pesos dos Critérios'!$B$4,IF(Q5591="Intervalo 2",'[1]Pesos dos Critérios'!$C$4,IF(Q5591="Intervalo 3",'[1]Pesos dos Critérios'!$D$4,'[1]Pesos dos Critérios'!$E$4)))</f>
        <v>0.0120314253647587</v>
      </c>
      <c r="AG5591" s="5" t="n">
        <f aca="false">IF(S5591="Intervalo 1",'[1]Pesos dos Critérios'!$F$4,IF(S5591="Intervalo 2",'[1]Pesos dos Critérios'!$G$4,IF(S5591="Intervalo 3",'[1]Pesos dos Critérios'!$H$4,'[1]Pesos dos Critérios'!$I$4)))</f>
        <v>0.013613315696649</v>
      </c>
      <c r="AH5591" s="5" t="n">
        <f aca="false">IF(U5591="Intervalo 1",'[1]Pesos dos Critérios'!$N$4,IF(U5591="Intervalo 2",'[1]Pesos dos Critérios'!$O$4,IF(U5591="Intervalo 3",'[1]Pesos dos Critérios'!$P$4,'[1]Pesos dos Critérios'!$Q$4)))</f>
        <v>0.0320767195767196</v>
      </c>
      <c r="AI5591" s="5" t="n">
        <f aca="false">IF(AA5591="Intervalo 1",'[1]Pesos dos Critérios'!$R$4,IF(AA5591="Intervalo 2",'[1]Pesos dos Critérios'!$S$4,IF(AA5591="Intervalo 3",'[1]Pesos dos Critérios'!$T$4,'[1]Pesos dos Critérios'!$U$4)))</f>
        <v>0.0547619047619048</v>
      </c>
      <c r="AJ5591" s="5" t="n">
        <f aca="false">SUM(AB5591:AI5591)</f>
        <v>0.246386499303166</v>
      </c>
      <c r="AK5591" s="5" t="n">
        <v>5590</v>
      </c>
      <c r="AM5591" s="1" t="s">
        <v>60</v>
      </c>
    </row>
    <row r="5592" customFormat="false" ht="12.8" hidden="false" customHeight="true" outlineLevel="0" collapsed="false">
      <c r="A5592" s="7" t="n">
        <v>2021</v>
      </c>
      <c r="B5592" s="7" t="s">
        <v>3071</v>
      </c>
      <c r="C5592" s="8" t="s">
        <v>205</v>
      </c>
      <c r="D5592" s="7" t="s">
        <v>1897</v>
      </c>
      <c r="E5592" s="7" t="s">
        <v>3120</v>
      </c>
      <c r="F5592" s="7" t="s">
        <v>3070</v>
      </c>
      <c r="G5592" s="7" t="s">
        <v>123</v>
      </c>
      <c r="H5592" s="9" t="n">
        <v>2</v>
      </c>
      <c r="I5592" s="7" t="s">
        <v>1916</v>
      </c>
      <c r="J5592" s="8" t="s">
        <v>86</v>
      </c>
      <c r="K5592" s="10" t="s">
        <v>46</v>
      </c>
      <c r="L5592" s="10" t="s">
        <v>83</v>
      </c>
      <c r="M5592" s="10" t="s">
        <v>56</v>
      </c>
      <c r="N5592" s="10" t="n">
        <v>0.017</v>
      </c>
      <c r="O5592" s="9" t="s">
        <v>57</v>
      </c>
      <c r="P5592" s="11" t="n">
        <v>0.22</v>
      </c>
      <c r="Q5592" s="8" t="s">
        <v>49</v>
      </c>
      <c r="R5592" s="11" t="n">
        <v>0.014</v>
      </c>
      <c r="S5592" s="8" t="s">
        <v>57</v>
      </c>
      <c r="T5592" s="11" t="n">
        <v>112</v>
      </c>
      <c r="U5592" s="8" t="s">
        <v>57</v>
      </c>
      <c r="V5592" s="11" t="n">
        <v>7.8</v>
      </c>
      <c r="W5592" s="11" t="n">
        <v>9.8</v>
      </c>
      <c r="X5592" s="11" t="n">
        <v>10.8</v>
      </c>
      <c r="Y5592" s="11" t="n">
        <v>13.8</v>
      </c>
      <c r="Z5592" s="11" t="n">
        <v>1.79</v>
      </c>
      <c r="AA5592" s="8" t="s">
        <v>57</v>
      </c>
      <c r="AB5592" s="5" t="n">
        <f aca="false">IF(C5592='[1]Pesos dos Critérios'!$V$3,'[1]Pesos dos Critérios'!$V$4,IF(Planilha1!C5592='[1]Pesos dos Critérios'!$W$3,'[1]Pesos dos Critérios'!$W$4,IF(Planilha1!C5592='[1]Pesos dos Critérios'!$X$3,'[1]Pesos dos Critérios'!$X$4,IF(Planilha1!C5592='[1]Pesos dos Critérios'!$Y$3,'[1]Pesos dos Critérios'!$Y$4,'[1]Pesos dos Critérios'!$Z$4))))</f>
        <v>0.0222222222222222</v>
      </c>
      <c r="AC5592" s="5" t="n">
        <f aca="false">IF(H5592=1,'[1]Pesos dos Critérios'!$AD$4,IF(Planilha1!H5592=2,'[1]Pesos dos Critérios'!$AE$4,IF(Planilha1!H5592=3,'[1]Pesos dos Critérios'!$AF$4,IF(Planilha1!H5592=4,'[1]Pesos dos Critérios'!$AG$4,'[1]Pesos dos Critérios'!$AH$4))))</f>
        <v>0.0277777777777778</v>
      </c>
      <c r="AD5592" s="5" t="n">
        <f aca="false">IF(J5592='[1]Pesos dos Critérios'!$AA$3,'[1]Pesos dos Critérios'!$AA$4,IF(Planilha1!J5592='[1]Pesos dos Critérios'!$AB$3,'[1]Pesos dos Critérios'!$AB$4,'[1]Pesos dos Critérios'!$AC$4))</f>
        <v>0.037037037037037</v>
      </c>
      <c r="AE5592" s="5" t="n">
        <f aca="false">IF(O5592="Intervalo 1",'[1]Pesos dos Critérios'!$L$4,IF(Planilha1!O5592="Intervalo 2",'[1]Pesos dos Critérios'!$L$4,IF(Planilha1!O5592="Intervalo 3",'[1]Pesos dos Critérios'!$L$4,'[1]Pesos dos Critérios'!$M$4)))</f>
        <v>0.0190883190883191</v>
      </c>
      <c r="AF5592" s="5" t="n">
        <f aca="false">IF(Q5592="Intervalo 1",'[1]Pesos dos Critérios'!$B$4,IF(Q5592="Intervalo 2",'[1]Pesos dos Critérios'!$C$4,IF(Q5592="Intervalo 3",'[1]Pesos dos Critérios'!$D$4,'[1]Pesos dos Critérios'!$E$4)))</f>
        <v>0.0531762065095399</v>
      </c>
      <c r="AG5592" s="5" t="n">
        <f aca="false">IF(S5592="Intervalo 1",'[1]Pesos dos Critérios'!$F$4,IF(S5592="Intervalo 2",'[1]Pesos dos Critérios'!$G$4,IF(S5592="Intervalo 3",'[1]Pesos dos Critérios'!$H$4,'[1]Pesos dos Critérios'!$I$4)))</f>
        <v>0.0252425044091711</v>
      </c>
      <c r="AH5592" s="5" t="n">
        <f aca="false">IF(U5592="Intervalo 1",'[1]Pesos dos Critérios'!$N$4,IF(U5592="Intervalo 2",'[1]Pesos dos Critérios'!$O$4,IF(U5592="Intervalo 3",'[1]Pesos dos Critérios'!$P$4,'[1]Pesos dos Critérios'!$Q$4)))</f>
        <v>0.0320767195767196</v>
      </c>
      <c r="AI5592" s="5" t="n">
        <f aca="false">IF(AA5592="Intervalo 1",'[1]Pesos dos Critérios'!$R$4,IF(AA5592="Intervalo 2",'[1]Pesos dos Critérios'!$S$4,IF(AA5592="Intervalo 3",'[1]Pesos dos Critérios'!$T$4,'[1]Pesos dos Critérios'!$U$4)))</f>
        <v>0.0547619047619048</v>
      </c>
      <c r="AJ5592" s="5" t="n">
        <f aca="false">SUM(AB5592:AI5592)</f>
        <v>0.271382691382691</v>
      </c>
      <c r="AK5592" s="5" t="n">
        <v>5591</v>
      </c>
      <c r="AM5592" s="1" t="s">
        <v>67</v>
      </c>
    </row>
    <row r="5593" customFormat="false" ht="12.8" hidden="false" customHeight="true" outlineLevel="0" collapsed="false">
      <c r="A5593" s="7" t="n">
        <v>2021</v>
      </c>
      <c r="B5593" s="7" t="s">
        <v>3071</v>
      </c>
      <c r="C5593" s="8" t="s">
        <v>205</v>
      </c>
      <c r="D5593" s="7" t="s">
        <v>1897</v>
      </c>
      <c r="E5593" s="7" t="s">
        <v>3120</v>
      </c>
      <c r="F5593" s="7" t="s">
        <v>3123</v>
      </c>
      <c r="G5593" s="7" t="s">
        <v>123</v>
      </c>
      <c r="H5593" s="9" t="n">
        <v>2</v>
      </c>
      <c r="I5593" s="7" t="s">
        <v>1916</v>
      </c>
      <c r="J5593" s="8" t="s">
        <v>86</v>
      </c>
      <c r="K5593" s="10" t="s">
        <v>46</v>
      </c>
      <c r="L5593" s="10" t="s">
        <v>83</v>
      </c>
      <c r="M5593" s="10" t="s">
        <v>56</v>
      </c>
      <c r="N5593" s="10" t="n">
        <v>0.017</v>
      </c>
      <c r="O5593" s="9" t="s">
        <v>57</v>
      </c>
      <c r="P5593" s="11" t="n">
        <v>0.22</v>
      </c>
      <c r="Q5593" s="8" t="s">
        <v>49</v>
      </c>
      <c r="R5593" s="11" t="n">
        <v>0.014</v>
      </c>
      <c r="S5593" s="8" t="s">
        <v>57</v>
      </c>
      <c r="T5593" s="11" t="n">
        <v>112</v>
      </c>
      <c r="U5593" s="8" t="s">
        <v>57</v>
      </c>
      <c r="V5593" s="11" t="n">
        <v>7.8</v>
      </c>
      <c r="W5593" s="11" t="n">
        <v>9.8</v>
      </c>
      <c r="X5593" s="11" t="n">
        <v>10.8</v>
      </c>
      <c r="Y5593" s="11" t="n">
        <v>13.8</v>
      </c>
      <c r="Z5593" s="11" t="n">
        <v>1.79</v>
      </c>
      <c r="AA5593" s="8" t="s">
        <v>57</v>
      </c>
      <c r="AB5593" s="5" t="n">
        <f aca="false">IF(C5593='[1]Pesos dos Critérios'!$V$3,'[1]Pesos dos Critérios'!$V$4,IF(Planilha1!C5593='[1]Pesos dos Critérios'!$W$3,'[1]Pesos dos Critérios'!$W$4,IF(Planilha1!C5593='[1]Pesos dos Critérios'!$X$3,'[1]Pesos dos Critérios'!$X$4,IF(Planilha1!C5593='[1]Pesos dos Critérios'!$Y$3,'[1]Pesos dos Critérios'!$Y$4,'[1]Pesos dos Critérios'!$Z$4))))</f>
        <v>0.0222222222222222</v>
      </c>
      <c r="AC5593" s="5" t="n">
        <f aca="false">IF(H5593=1,'[1]Pesos dos Critérios'!$AD$4,IF(Planilha1!H5593=2,'[1]Pesos dos Critérios'!$AE$4,IF(Planilha1!H5593=3,'[1]Pesos dos Critérios'!$AF$4,IF(Planilha1!H5593=4,'[1]Pesos dos Critérios'!$AG$4,'[1]Pesos dos Critérios'!$AH$4))))</f>
        <v>0.0277777777777778</v>
      </c>
      <c r="AD5593" s="5" t="n">
        <f aca="false">IF(J5593='[1]Pesos dos Critérios'!$AA$3,'[1]Pesos dos Critérios'!$AA$4,IF(Planilha1!J5593='[1]Pesos dos Critérios'!$AB$3,'[1]Pesos dos Critérios'!$AB$4,'[1]Pesos dos Critérios'!$AC$4))</f>
        <v>0.037037037037037</v>
      </c>
      <c r="AE5593" s="5" t="n">
        <f aca="false">IF(O5593="Intervalo 1",'[1]Pesos dos Critérios'!$L$4,IF(Planilha1!O5593="Intervalo 2",'[1]Pesos dos Critérios'!$L$4,IF(Planilha1!O5593="Intervalo 3",'[1]Pesos dos Critérios'!$L$4,'[1]Pesos dos Critérios'!$M$4)))</f>
        <v>0.0190883190883191</v>
      </c>
      <c r="AF5593" s="5" t="n">
        <f aca="false">IF(Q5593="Intervalo 1",'[1]Pesos dos Critérios'!$B$4,IF(Q5593="Intervalo 2",'[1]Pesos dos Critérios'!$C$4,IF(Q5593="Intervalo 3",'[1]Pesos dos Critérios'!$D$4,'[1]Pesos dos Critérios'!$E$4)))</f>
        <v>0.0531762065095399</v>
      </c>
      <c r="AG5593" s="5" t="n">
        <f aca="false">IF(S5593="Intervalo 1",'[1]Pesos dos Critérios'!$F$4,IF(S5593="Intervalo 2",'[1]Pesos dos Critérios'!$G$4,IF(S5593="Intervalo 3",'[1]Pesos dos Critérios'!$H$4,'[1]Pesos dos Critérios'!$I$4)))</f>
        <v>0.0252425044091711</v>
      </c>
      <c r="AH5593" s="5" t="n">
        <f aca="false">IF(U5593="Intervalo 1",'[1]Pesos dos Critérios'!$N$4,IF(U5593="Intervalo 2",'[1]Pesos dos Critérios'!$O$4,IF(U5593="Intervalo 3",'[1]Pesos dos Critérios'!$P$4,'[1]Pesos dos Critérios'!$Q$4)))</f>
        <v>0.0320767195767196</v>
      </c>
      <c r="AI5593" s="5" t="n">
        <f aca="false">IF(AA5593="Intervalo 1",'[1]Pesos dos Critérios'!$R$4,IF(AA5593="Intervalo 2",'[1]Pesos dos Critérios'!$S$4,IF(AA5593="Intervalo 3",'[1]Pesos dos Critérios'!$T$4,'[1]Pesos dos Critérios'!$U$4)))</f>
        <v>0.0547619047619048</v>
      </c>
      <c r="AJ5593" s="5" t="n">
        <f aca="false">SUM(AB5593:AI5593)</f>
        <v>0.271382691382691</v>
      </c>
      <c r="AK5593" s="5" t="n">
        <v>5592</v>
      </c>
      <c r="AM5593" s="1" t="s">
        <v>67</v>
      </c>
    </row>
    <row r="5594" customFormat="false" ht="12.8" hidden="false" customHeight="true" outlineLevel="0" collapsed="false">
      <c r="A5594" s="7" t="n">
        <v>2021</v>
      </c>
      <c r="B5594" s="7" t="s">
        <v>3071</v>
      </c>
      <c r="C5594" s="8" t="s">
        <v>205</v>
      </c>
      <c r="D5594" s="7" t="s">
        <v>1897</v>
      </c>
      <c r="E5594" s="7" t="s">
        <v>3120</v>
      </c>
      <c r="F5594" s="7" t="s">
        <v>449</v>
      </c>
      <c r="G5594" s="7" t="s">
        <v>88</v>
      </c>
      <c r="H5594" s="9" t="n">
        <v>1</v>
      </c>
      <c r="I5594" s="7" t="s">
        <v>1916</v>
      </c>
      <c r="J5594" s="8" t="s">
        <v>86</v>
      </c>
      <c r="K5594" s="10" t="s">
        <v>46</v>
      </c>
      <c r="L5594" s="10" t="s">
        <v>83</v>
      </c>
      <c r="M5594" s="10" t="s">
        <v>56</v>
      </c>
      <c r="N5594" s="10" t="n">
        <v>0.027</v>
      </c>
      <c r="O5594" s="9" t="s">
        <v>50</v>
      </c>
      <c r="P5594" s="11" t="n">
        <v>0.367</v>
      </c>
      <c r="Q5594" s="8" t="s">
        <v>57</v>
      </c>
      <c r="R5594" s="11" t="n">
        <v>0.012</v>
      </c>
      <c r="S5594" s="8" t="s">
        <v>49</v>
      </c>
      <c r="T5594" s="11" t="n">
        <v>110</v>
      </c>
      <c r="U5594" s="8" t="s">
        <v>57</v>
      </c>
      <c r="V5594" s="11" t="n">
        <v>7.6</v>
      </c>
      <c r="W5594" s="11" t="n">
        <v>9.8</v>
      </c>
      <c r="X5594" s="11" t="n">
        <v>11.1</v>
      </c>
      <c r="Y5594" s="11" t="n">
        <v>14</v>
      </c>
      <c r="Z5594" s="11" t="n">
        <v>1.78</v>
      </c>
      <c r="AA5594" s="8" t="s">
        <v>57</v>
      </c>
      <c r="AB5594" s="5" t="n">
        <f aca="false">IF(C5594='[1]Pesos dos Critérios'!$V$3,'[1]Pesos dos Critérios'!$V$4,IF(Planilha1!C5594='[1]Pesos dos Critérios'!$W$3,'[1]Pesos dos Critérios'!$W$4,IF(Planilha1!C5594='[1]Pesos dos Critérios'!$X$3,'[1]Pesos dos Critérios'!$X$4,IF(Planilha1!C5594='[1]Pesos dos Critérios'!$Y$3,'[1]Pesos dos Critérios'!$Y$4,'[1]Pesos dos Critérios'!$Z$4))))</f>
        <v>0.0222222222222222</v>
      </c>
      <c r="AC5594" s="5" t="n">
        <f aca="false">IF(H5594=1,'[1]Pesos dos Critérios'!$AD$4,IF(Planilha1!H5594=2,'[1]Pesos dos Critérios'!$AE$4,IF(Planilha1!H5594=3,'[1]Pesos dos Critérios'!$AF$4,IF(Planilha1!H5594=4,'[1]Pesos dos Critérios'!$AG$4,'[1]Pesos dos Critérios'!$AH$4))))</f>
        <v>0.0555555555555556</v>
      </c>
      <c r="AD5594" s="5" t="n">
        <f aca="false">IF(J5594='[1]Pesos dos Critérios'!$AA$3,'[1]Pesos dos Critérios'!$AA$4,IF(Planilha1!J5594='[1]Pesos dos Critérios'!$AB$3,'[1]Pesos dos Critérios'!$AB$4,'[1]Pesos dos Critérios'!$AC$4))</f>
        <v>0.037037037037037</v>
      </c>
      <c r="AE5594" s="5" t="n">
        <f aca="false">IF(O5594="Intervalo 1",'[1]Pesos dos Critérios'!$L$4,IF(Planilha1!O5594="Intervalo 2",'[1]Pesos dos Critérios'!$L$4,IF(Planilha1!O5594="Intervalo 3",'[1]Pesos dos Critérios'!$L$4,'[1]Pesos dos Critérios'!$M$4)))</f>
        <v>0.0190883190883191</v>
      </c>
      <c r="AF5594" s="5" t="n">
        <f aca="false">IF(Q5594="Intervalo 1",'[1]Pesos dos Critérios'!$B$4,IF(Q5594="Intervalo 2",'[1]Pesos dos Critérios'!$C$4,IF(Q5594="Intervalo 3",'[1]Pesos dos Critérios'!$D$4,'[1]Pesos dos Critérios'!$E$4)))</f>
        <v>0.0240628507295174</v>
      </c>
      <c r="AG5594" s="5" t="n">
        <f aca="false">IF(S5594="Intervalo 1",'[1]Pesos dos Critérios'!$F$4,IF(S5594="Intervalo 2",'[1]Pesos dos Critérios'!$G$4,IF(S5594="Intervalo 3",'[1]Pesos dos Critérios'!$H$4,'[1]Pesos dos Critérios'!$I$4)))</f>
        <v>0.0470127865961199</v>
      </c>
      <c r="AH5594" s="5" t="n">
        <f aca="false">IF(U5594="Intervalo 1",'[1]Pesos dos Critérios'!$N$4,IF(U5594="Intervalo 2",'[1]Pesos dos Critérios'!$O$4,IF(U5594="Intervalo 3",'[1]Pesos dos Critérios'!$P$4,'[1]Pesos dos Critérios'!$Q$4)))</f>
        <v>0.0320767195767196</v>
      </c>
      <c r="AI5594" s="5" t="n">
        <f aca="false">IF(AA5594="Intervalo 1",'[1]Pesos dos Critérios'!$R$4,IF(AA5594="Intervalo 2",'[1]Pesos dos Critérios'!$S$4,IF(AA5594="Intervalo 3",'[1]Pesos dos Critérios'!$T$4,'[1]Pesos dos Critérios'!$U$4)))</f>
        <v>0.0547619047619048</v>
      </c>
      <c r="AJ5594" s="5" t="n">
        <f aca="false">SUM(AB5594:AI5594)</f>
        <v>0.291817395567396</v>
      </c>
      <c r="AK5594" s="5" t="n">
        <v>5593</v>
      </c>
      <c r="AM5594" s="1" t="s">
        <v>52</v>
      </c>
    </row>
    <row r="5595" customFormat="false" ht="12.8" hidden="false" customHeight="true" outlineLevel="0" collapsed="false">
      <c r="A5595" s="7" t="n">
        <v>2021</v>
      </c>
      <c r="B5595" s="7" t="s">
        <v>3071</v>
      </c>
      <c r="C5595" s="8" t="s">
        <v>205</v>
      </c>
      <c r="D5595" s="7" t="s">
        <v>1897</v>
      </c>
      <c r="E5595" s="7" t="s">
        <v>1983</v>
      </c>
      <c r="F5595" s="7" t="s">
        <v>3067</v>
      </c>
      <c r="G5595" s="7" t="s">
        <v>191</v>
      </c>
      <c r="H5595" s="9" t="n">
        <v>2</v>
      </c>
      <c r="I5595" s="7" t="s">
        <v>1889</v>
      </c>
      <c r="J5595" s="8" t="s">
        <v>45</v>
      </c>
      <c r="K5595" s="10" t="s">
        <v>46</v>
      </c>
      <c r="L5595" s="10" t="s">
        <v>47</v>
      </c>
      <c r="M5595" s="10" t="s">
        <v>56</v>
      </c>
      <c r="N5595" s="10" t="n">
        <v>0.016</v>
      </c>
      <c r="O5595" s="9" t="s">
        <v>57</v>
      </c>
      <c r="P5595" s="11" t="n">
        <v>0.347</v>
      </c>
      <c r="Q5595" s="8" t="s">
        <v>57</v>
      </c>
      <c r="R5595" s="11" t="n">
        <v>0.017</v>
      </c>
      <c r="S5595" s="8" t="s">
        <v>57</v>
      </c>
      <c r="T5595" s="11" t="n">
        <v>106</v>
      </c>
      <c r="U5595" s="8" t="s">
        <v>57</v>
      </c>
      <c r="V5595" s="11" t="n">
        <v>8</v>
      </c>
      <c r="W5595" s="11" t="n">
        <v>9.9</v>
      </c>
      <c r="X5595" s="11" t="n">
        <v>11.6</v>
      </c>
      <c r="Y5595" s="11" t="n">
        <v>14.1</v>
      </c>
      <c r="Z5595" s="11" t="n">
        <v>1.72</v>
      </c>
      <c r="AA5595" s="8" t="s">
        <v>57</v>
      </c>
      <c r="AB5595" s="5" t="n">
        <f aca="false">IF(C5595='[1]Pesos dos Critérios'!$V$3,'[1]Pesos dos Critérios'!$V$4,IF(Planilha1!C5595='[1]Pesos dos Critérios'!$W$3,'[1]Pesos dos Critérios'!$W$4,IF(Planilha1!C5595='[1]Pesos dos Critérios'!$X$3,'[1]Pesos dos Critérios'!$X$4,IF(Planilha1!C5595='[1]Pesos dos Critérios'!$Y$3,'[1]Pesos dos Critérios'!$Y$4,'[1]Pesos dos Critérios'!$Z$4))))</f>
        <v>0.0222222222222222</v>
      </c>
      <c r="AC5595" s="5" t="n">
        <f aca="false">IF(H5595=1,'[1]Pesos dos Critérios'!$AD$4,IF(Planilha1!H5595=2,'[1]Pesos dos Critérios'!$AE$4,IF(Planilha1!H5595=3,'[1]Pesos dos Critérios'!$AF$4,IF(Planilha1!H5595=4,'[1]Pesos dos Critérios'!$AG$4,'[1]Pesos dos Critérios'!$AH$4))))</f>
        <v>0.0277777777777778</v>
      </c>
      <c r="AD5595" s="5" t="n">
        <f aca="false">IF(J5595='[1]Pesos dos Critérios'!$AA$3,'[1]Pesos dos Critérios'!$AA$4,IF(Planilha1!J5595='[1]Pesos dos Critérios'!$AB$3,'[1]Pesos dos Critérios'!$AB$4,'[1]Pesos dos Critérios'!$AC$4))</f>
        <v>0.037037037037037</v>
      </c>
      <c r="AE5595" s="5" t="n">
        <f aca="false">IF(O5595="Intervalo 1",'[1]Pesos dos Critérios'!$L$4,IF(Planilha1!O5595="Intervalo 2",'[1]Pesos dos Critérios'!$L$4,IF(Planilha1!O5595="Intervalo 3",'[1]Pesos dos Critérios'!$L$4,'[1]Pesos dos Critérios'!$M$4)))</f>
        <v>0.0190883190883191</v>
      </c>
      <c r="AF5595" s="5" t="n">
        <f aca="false">IF(Q5595="Intervalo 1",'[1]Pesos dos Critérios'!$B$4,IF(Q5595="Intervalo 2",'[1]Pesos dos Critérios'!$C$4,IF(Q5595="Intervalo 3",'[1]Pesos dos Critérios'!$D$4,'[1]Pesos dos Critérios'!$E$4)))</f>
        <v>0.0240628507295174</v>
      </c>
      <c r="AG5595" s="5" t="n">
        <f aca="false">IF(S5595="Intervalo 1",'[1]Pesos dos Critérios'!$F$4,IF(S5595="Intervalo 2",'[1]Pesos dos Critérios'!$G$4,IF(S5595="Intervalo 3",'[1]Pesos dos Critérios'!$H$4,'[1]Pesos dos Critérios'!$I$4)))</f>
        <v>0.0252425044091711</v>
      </c>
      <c r="AH5595" s="5" t="n">
        <f aca="false">IF(U5595="Intervalo 1",'[1]Pesos dos Critérios'!$N$4,IF(U5595="Intervalo 2",'[1]Pesos dos Critérios'!$O$4,IF(U5595="Intervalo 3",'[1]Pesos dos Critérios'!$P$4,'[1]Pesos dos Critérios'!$Q$4)))</f>
        <v>0.0320767195767196</v>
      </c>
      <c r="AI5595" s="5" t="n">
        <f aca="false">IF(AA5595="Intervalo 1",'[1]Pesos dos Critérios'!$R$4,IF(AA5595="Intervalo 2",'[1]Pesos dos Critérios'!$S$4,IF(AA5595="Intervalo 3",'[1]Pesos dos Critérios'!$T$4,'[1]Pesos dos Critérios'!$U$4)))</f>
        <v>0.0547619047619048</v>
      </c>
      <c r="AJ5595" s="5" t="n">
        <f aca="false">SUM(AB5595:AI5595)</f>
        <v>0.242269335602669</v>
      </c>
      <c r="AK5595" s="5" t="n">
        <v>5594</v>
      </c>
      <c r="AM5595" s="1" t="s">
        <v>60</v>
      </c>
    </row>
    <row r="5596" customFormat="false" ht="12.8" hidden="false" customHeight="true" outlineLevel="0" collapsed="false">
      <c r="A5596" s="7" t="n">
        <v>2021</v>
      </c>
      <c r="B5596" s="7" t="s">
        <v>3071</v>
      </c>
      <c r="C5596" s="8" t="s">
        <v>205</v>
      </c>
      <c r="D5596" s="7" t="s">
        <v>1897</v>
      </c>
      <c r="E5596" s="7" t="s">
        <v>1983</v>
      </c>
      <c r="F5596" s="7" t="s">
        <v>3068</v>
      </c>
      <c r="G5596" s="7" t="s">
        <v>43</v>
      </c>
      <c r="H5596" s="9" t="n">
        <v>1</v>
      </c>
      <c r="I5596" s="7" t="s">
        <v>1889</v>
      </c>
      <c r="J5596" s="8" t="s">
        <v>45</v>
      </c>
      <c r="K5596" s="10" t="s">
        <v>46</v>
      </c>
      <c r="L5596" s="10" t="s">
        <v>47</v>
      </c>
      <c r="M5596" s="10" t="s">
        <v>56</v>
      </c>
      <c r="N5596" s="10" t="n">
        <v>0.035</v>
      </c>
      <c r="O5596" s="9" t="s">
        <v>50</v>
      </c>
      <c r="P5596" s="11" t="n">
        <v>0.285</v>
      </c>
      <c r="Q5596" s="8" t="s">
        <v>57</v>
      </c>
      <c r="R5596" s="11" t="n">
        <v>0.019</v>
      </c>
      <c r="S5596" s="8" t="s">
        <v>58</v>
      </c>
      <c r="T5596" s="11" t="n">
        <v>92</v>
      </c>
      <c r="U5596" s="8" t="s">
        <v>49</v>
      </c>
      <c r="V5596" s="11" t="n">
        <v>8.9</v>
      </c>
      <c r="W5596" s="11" t="n">
        <v>10.6</v>
      </c>
      <c r="X5596" s="11" t="n">
        <v>13.4</v>
      </c>
      <c r="Y5596" s="11" t="n">
        <v>15.6</v>
      </c>
      <c r="Z5596" s="11" t="n">
        <v>1.52</v>
      </c>
      <c r="AA5596" s="8" t="s">
        <v>49</v>
      </c>
      <c r="AB5596" s="5" t="n">
        <f aca="false">IF(C5596='[1]Pesos dos Critérios'!$V$3,'[1]Pesos dos Critérios'!$V$4,IF(Planilha1!C5596='[1]Pesos dos Critérios'!$W$3,'[1]Pesos dos Critérios'!$W$4,IF(Planilha1!C5596='[1]Pesos dos Critérios'!$X$3,'[1]Pesos dos Critérios'!$X$4,IF(Planilha1!C5596='[1]Pesos dos Critérios'!$Y$3,'[1]Pesos dos Critérios'!$Y$4,'[1]Pesos dos Critérios'!$Z$4))))</f>
        <v>0.0222222222222222</v>
      </c>
      <c r="AC5596" s="5" t="n">
        <f aca="false">IF(H5596=1,'[1]Pesos dos Critérios'!$AD$4,IF(Planilha1!H5596=2,'[1]Pesos dos Critérios'!$AE$4,IF(Planilha1!H5596=3,'[1]Pesos dos Critérios'!$AF$4,IF(Planilha1!H5596=4,'[1]Pesos dos Critérios'!$AG$4,'[1]Pesos dos Critérios'!$AH$4))))</f>
        <v>0.0555555555555556</v>
      </c>
      <c r="AD5596" s="5" t="n">
        <f aca="false">IF(J5596='[1]Pesos dos Critérios'!$AA$3,'[1]Pesos dos Critérios'!$AA$4,IF(Planilha1!J5596='[1]Pesos dos Critérios'!$AB$3,'[1]Pesos dos Critérios'!$AB$4,'[1]Pesos dos Critérios'!$AC$4))</f>
        <v>0.037037037037037</v>
      </c>
      <c r="AE5596" s="5" t="n">
        <f aca="false">IF(O5596="Intervalo 1",'[1]Pesos dos Critérios'!$L$4,IF(Planilha1!O5596="Intervalo 2",'[1]Pesos dos Critérios'!$L$4,IF(Planilha1!O5596="Intervalo 3",'[1]Pesos dos Critérios'!$L$4,'[1]Pesos dos Critérios'!$M$4)))</f>
        <v>0.0190883190883191</v>
      </c>
      <c r="AF5596" s="5" t="n">
        <f aca="false">IF(Q5596="Intervalo 1",'[1]Pesos dos Critérios'!$B$4,IF(Q5596="Intervalo 2",'[1]Pesos dos Critérios'!$C$4,IF(Q5596="Intervalo 3",'[1]Pesos dos Critérios'!$D$4,'[1]Pesos dos Critérios'!$E$4)))</f>
        <v>0.0240628507295174</v>
      </c>
      <c r="AG5596" s="5" t="n">
        <f aca="false">IF(S5596="Intervalo 1",'[1]Pesos dos Critérios'!$F$4,IF(S5596="Intervalo 2",'[1]Pesos dos Critérios'!$G$4,IF(S5596="Intervalo 3",'[1]Pesos dos Critérios'!$H$4,'[1]Pesos dos Critérios'!$I$4)))</f>
        <v>0.0252425044091711</v>
      </c>
      <c r="AH5596" s="5" t="n">
        <f aca="false">IF(U5596="Intervalo 1",'[1]Pesos dos Critérios'!$N$4,IF(U5596="Intervalo 2",'[1]Pesos dos Critérios'!$O$4,IF(U5596="Intervalo 3",'[1]Pesos dos Critérios'!$P$4,'[1]Pesos dos Critérios'!$Q$4)))</f>
        <v>0.0320767195767196</v>
      </c>
      <c r="AI5596" s="5" t="n">
        <f aca="false">IF(AA5596="Intervalo 1",'[1]Pesos dos Critérios'!$R$4,IF(AA5596="Intervalo 2",'[1]Pesos dos Critérios'!$S$4,IF(AA5596="Intervalo 3",'[1]Pesos dos Critérios'!$T$4,'[1]Pesos dos Critérios'!$U$4)))</f>
        <v>0.0658730158730159</v>
      </c>
      <c r="AJ5596" s="5" t="n">
        <f aca="false">SUM(AB5596:AI5596)</f>
        <v>0.281158224491558</v>
      </c>
      <c r="AK5596" s="5" t="n">
        <v>5595</v>
      </c>
      <c r="AM5596" s="1" t="s">
        <v>67</v>
      </c>
    </row>
    <row r="5597" customFormat="false" ht="12.8" hidden="false" customHeight="true" outlineLevel="0" collapsed="false">
      <c r="A5597" s="7" t="n">
        <v>2021</v>
      </c>
      <c r="B5597" s="7" t="s">
        <v>3071</v>
      </c>
      <c r="C5597" s="8" t="s">
        <v>205</v>
      </c>
      <c r="D5597" s="7" t="s">
        <v>1897</v>
      </c>
      <c r="E5597" s="7" t="s">
        <v>1983</v>
      </c>
      <c r="F5597" s="7" t="s">
        <v>3069</v>
      </c>
      <c r="G5597" s="7" t="s">
        <v>43</v>
      </c>
      <c r="H5597" s="9" t="n">
        <v>1</v>
      </c>
      <c r="I5597" s="7" t="s">
        <v>1889</v>
      </c>
      <c r="J5597" s="8" t="s">
        <v>45</v>
      </c>
      <c r="K5597" s="10" t="s">
        <v>46</v>
      </c>
      <c r="L5597" s="10" t="s">
        <v>47</v>
      </c>
      <c r="M5597" s="10" t="s">
        <v>56</v>
      </c>
      <c r="N5597" s="10" t="n">
        <v>0.03</v>
      </c>
      <c r="O5597" s="9" t="s">
        <v>50</v>
      </c>
      <c r="P5597" s="11" t="n">
        <v>0.283</v>
      </c>
      <c r="Q5597" s="8" t="s">
        <v>57</v>
      </c>
      <c r="R5597" s="11" t="n">
        <v>0.018</v>
      </c>
      <c r="S5597" s="8" t="s">
        <v>58</v>
      </c>
      <c r="T5597" s="11" t="n">
        <v>95</v>
      </c>
      <c r="U5597" s="8" t="s">
        <v>49</v>
      </c>
      <c r="V5597" s="11" t="n">
        <v>9.1</v>
      </c>
      <c r="W5597" s="11" t="n">
        <v>10.6</v>
      </c>
      <c r="X5597" s="11" t="n">
        <v>13.1</v>
      </c>
      <c r="Y5597" s="11" t="n">
        <v>15.1</v>
      </c>
      <c r="Z5597" s="11" t="n">
        <v>1.53</v>
      </c>
      <c r="AA5597" s="8" t="s">
        <v>49</v>
      </c>
      <c r="AB5597" s="5" t="n">
        <f aca="false">IF(C5597='[1]Pesos dos Critérios'!$V$3,'[1]Pesos dos Critérios'!$V$4,IF(Planilha1!C5597='[1]Pesos dos Critérios'!$W$3,'[1]Pesos dos Critérios'!$W$4,IF(Planilha1!C5597='[1]Pesos dos Critérios'!$X$3,'[1]Pesos dos Critérios'!$X$4,IF(Planilha1!C5597='[1]Pesos dos Critérios'!$Y$3,'[1]Pesos dos Critérios'!$Y$4,'[1]Pesos dos Critérios'!$Z$4))))</f>
        <v>0.0222222222222222</v>
      </c>
      <c r="AC5597" s="5" t="n">
        <f aca="false">IF(H5597=1,'[1]Pesos dos Critérios'!$AD$4,IF(Planilha1!H5597=2,'[1]Pesos dos Critérios'!$AE$4,IF(Planilha1!H5597=3,'[1]Pesos dos Critérios'!$AF$4,IF(Planilha1!H5597=4,'[1]Pesos dos Critérios'!$AG$4,'[1]Pesos dos Critérios'!$AH$4))))</f>
        <v>0.0555555555555556</v>
      </c>
      <c r="AD5597" s="5" t="n">
        <f aca="false">IF(J5597='[1]Pesos dos Critérios'!$AA$3,'[1]Pesos dos Critérios'!$AA$4,IF(Planilha1!J5597='[1]Pesos dos Critérios'!$AB$3,'[1]Pesos dos Critérios'!$AB$4,'[1]Pesos dos Critérios'!$AC$4))</f>
        <v>0.037037037037037</v>
      </c>
      <c r="AE5597" s="5" t="n">
        <f aca="false">IF(O5597="Intervalo 1",'[1]Pesos dos Critérios'!$L$4,IF(Planilha1!O5597="Intervalo 2",'[1]Pesos dos Critérios'!$L$4,IF(Planilha1!O5597="Intervalo 3",'[1]Pesos dos Critérios'!$L$4,'[1]Pesos dos Critérios'!$M$4)))</f>
        <v>0.0190883190883191</v>
      </c>
      <c r="AF5597" s="5" t="n">
        <f aca="false">IF(Q5597="Intervalo 1",'[1]Pesos dos Critérios'!$B$4,IF(Q5597="Intervalo 2",'[1]Pesos dos Critérios'!$C$4,IF(Q5597="Intervalo 3",'[1]Pesos dos Critérios'!$D$4,'[1]Pesos dos Critérios'!$E$4)))</f>
        <v>0.0240628507295174</v>
      </c>
      <c r="AG5597" s="5" t="n">
        <f aca="false">IF(S5597="Intervalo 1",'[1]Pesos dos Critérios'!$F$4,IF(S5597="Intervalo 2",'[1]Pesos dos Critérios'!$G$4,IF(S5597="Intervalo 3",'[1]Pesos dos Critérios'!$H$4,'[1]Pesos dos Critérios'!$I$4)))</f>
        <v>0.0252425044091711</v>
      </c>
      <c r="AH5597" s="5" t="n">
        <f aca="false">IF(U5597="Intervalo 1",'[1]Pesos dos Critérios'!$N$4,IF(U5597="Intervalo 2",'[1]Pesos dos Critérios'!$O$4,IF(U5597="Intervalo 3",'[1]Pesos dos Critérios'!$P$4,'[1]Pesos dos Critérios'!$Q$4)))</f>
        <v>0.0320767195767196</v>
      </c>
      <c r="AI5597" s="5" t="n">
        <f aca="false">IF(AA5597="Intervalo 1",'[1]Pesos dos Critérios'!$R$4,IF(AA5597="Intervalo 2",'[1]Pesos dos Critérios'!$S$4,IF(AA5597="Intervalo 3",'[1]Pesos dos Critérios'!$T$4,'[1]Pesos dos Critérios'!$U$4)))</f>
        <v>0.0658730158730159</v>
      </c>
      <c r="AJ5597" s="5" t="n">
        <f aca="false">SUM(AB5597:AI5597)</f>
        <v>0.281158224491558</v>
      </c>
      <c r="AK5597" s="5" t="n">
        <v>5596</v>
      </c>
      <c r="AM5597" s="1" t="s">
        <v>67</v>
      </c>
    </row>
    <row r="5598" customFormat="false" ht="12.8" hidden="false" customHeight="true" outlineLevel="0" collapsed="false">
      <c r="A5598" s="7" t="n">
        <v>2021</v>
      </c>
      <c r="B5598" s="7" t="s">
        <v>3071</v>
      </c>
      <c r="C5598" s="8" t="s">
        <v>205</v>
      </c>
      <c r="D5598" s="7" t="s">
        <v>1897</v>
      </c>
      <c r="E5598" s="7" t="s">
        <v>1983</v>
      </c>
      <c r="F5598" s="7" t="s">
        <v>3070</v>
      </c>
      <c r="G5598" s="7" t="s">
        <v>123</v>
      </c>
      <c r="H5598" s="9" t="n">
        <v>2</v>
      </c>
      <c r="I5598" s="7" t="s">
        <v>1916</v>
      </c>
      <c r="J5598" s="8" t="s">
        <v>86</v>
      </c>
      <c r="K5598" s="10" t="s">
        <v>46</v>
      </c>
      <c r="L5598" s="10" t="s">
        <v>47</v>
      </c>
      <c r="M5598" s="10" t="s">
        <v>56</v>
      </c>
      <c r="N5598" s="10" t="n">
        <v>0.031</v>
      </c>
      <c r="O5598" s="9" t="s">
        <v>50</v>
      </c>
      <c r="P5598" s="11" t="n">
        <v>0.444</v>
      </c>
      <c r="Q5598" s="8" t="s">
        <v>58</v>
      </c>
      <c r="R5598" s="11" t="n">
        <v>0.013</v>
      </c>
      <c r="S5598" s="8" t="s">
        <v>49</v>
      </c>
      <c r="T5598" s="11" t="n">
        <v>108</v>
      </c>
      <c r="U5598" s="8" t="s">
        <v>57</v>
      </c>
      <c r="V5598" s="11" t="n">
        <v>8</v>
      </c>
      <c r="W5598" s="11" t="n">
        <v>10.1</v>
      </c>
      <c r="X5598" s="11" t="n">
        <v>11.1</v>
      </c>
      <c r="Y5598" s="11" t="n">
        <v>14.3</v>
      </c>
      <c r="Z5598" s="11" t="n">
        <v>1.73</v>
      </c>
      <c r="AA5598" s="8" t="s">
        <v>57</v>
      </c>
      <c r="AB5598" s="5" t="n">
        <f aca="false">IF(C5598='[1]Pesos dos Critérios'!$V$3,'[1]Pesos dos Critérios'!$V$4,IF(Planilha1!C5598='[1]Pesos dos Critérios'!$W$3,'[1]Pesos dos Critérios'!$W$4,IF(Planilha1!C5598='[1]Pesos dos Critérios'!$X$3,'[1]Pesos dos Critérios'!$X$4,IF(Planilha1!C5598='[1]Pesos dos Critérios'!$Y$3,'[1]Pesos dos Critérios'!$Y$4,'[1]Pesos dos Critérios'!$Z$4))))</f>
        <v>0.0222222222222222</v>
      </c>
      <c r="AC5598" s="5" t="n">
        <f aca="false">IF(H5598=1,'[1]Pesos dos Critérios'!$AD$4,IF(Planilha1!H5598=2,'[1]Pesos dos Critérios'!$AE$4,IF(Planilha1!H5598=3,'[1]Pesos dos Critérios'!$AF$4,IF(Planilha1!H5598=4,'[1]Pesos dos Critérios'!$AG$4,'[1]Pesos dos Critérios'!$AH$4))))</f>
        <v>0.0277777777777778</v>
      </c>
      <c r="AD5598" s="5" t="n">
        <f aca="false">IF(J5598='[1]Pesos dos Critérios'!$AA$3,'[1]Pesos dos Critérios'!$AA$4,IF(Planilha1!J5598='[1]Pesos dos Critérios'!$AB$3,'[1]Pesos dos Critérios'!$AB$4,'[1]Pesos dos Critérios'!$AC$4))</f>
        <v>0.037037037037037</v>
      </c>
      <c r="AE5598" s="5" t="n">
        <f aca="false">IF(O5598="Intervalo 1",'[1]Pesos dos Critérios'!$L$4,IF(Planilha1!O5598="Intervalo 2",'[1]Pesos dos Critérios'!$L$4,IF(Planilha1!O5598="Intervalo 3",'[1]Pesos dos Critérios'!$L$4,'[1]Pesos dos Critérios'!$M$4)))</f>
        <v>0.0190883190883191</v>
      </c>
      <c r="AF5598" s="5" t="n">
        <f aca="false">IF(Q5598="Intervalo 1",'[1]Pesos dos Critérios'!$B$4,IF(Q5598="Intervalo 2",'[1]Pesos dos Critérios'!$C$4,IF(Q5598="Intervalo 3",'[1]Pesos dos Critérios'!$D$4,'[1]Pesos dos Critérios'!$E$4)))</f>
        <v>0.0218406285072952</v>
      </c>
      <c r="AG5598" s="5" t="n">
        <f aca="false">IF(S5598="Intervalo 1",'[1]Pesos dos Critérios'!$F$4,IF(S5598="Intervalo 2",'[1]Pesos dos Critérios'!$G$4,IF(S5598="Intervalo 3",'[1]Pesos dos Critérios'!$H$4,'[1]Pesos dos Critérios'!$I$4)))</f>
        <v>0.0470127865961199</v>
      </c>
      <c r="AH5598" s="5" t="n">
        <f aca="false">IF(U5598="Intervalo 1",'[1]Pesos dos Critérios'!$N$4,IF(U5598="Intervalo 2",'[1]Pesos dos Critérios'!$O$4,IF(U5598="Intervalo 3",'[1]Pesos dos Critérios'!$P$4,'[1]Pesos dos Critérios'!$Q$4)))</f>
        <v>0.0320767195767196</v>
      </c>
      <c r="AI5598" s="5" t="n">
        <f aca="false">IF(AA5598="Intervalo 1",'[1]Pesos dos Critérios'!$R$4,IF(AA5598="Intervalo 2",'[1]Pesos dos Critérios'!$S$4,IF(AA5598="Intervalo 3",'[1]Pesos dos Critérios'!$T$4,'[1]Pesos dos Critérios'!$U$4)))</f>
        <v>0.0547619047619048</v>
      </c>
      <c r="AJ5598" s="5" t="n">
        <f aca="false">SUM(AB5598:AI5598)</f>
        <v>0.261817395567396</v>
      </c>
      <c r="AK5598" s="5" t="n">
        <v>5597</v>
      </c>
      <c r="AM5598" s="1" t="s">
        <v>60</v>
      </c>
    </row>
    <row r="5599" customFormat="false" ht="12.8" hidden="false" customHeight="true" outlineLevel="0" collapsed="false">
      <c r="A5599" s="7" t="n">
        <v>2021</v>
      </c>
      <c r="B5599" s="7" t="s">
        <v>3071</v>
      </c>
      <c r="C5599" s="8" t="s">
        <v>205</v>
      </c>
      <c r="D5599" s="7" t="s">
        <v>1897</v>
      </c>
      <c r="E5599" s="7" t="s">
        <v>1983</v>
      </c>
      <c r="F5599" s="7" t="s">
        <v>2896</v>
      </c>
      <c r="G5599" s="7" t="s">
        <v>191</v>
      </c>
      <c r="H5599" s="9" t="n">
        <v>2</v>
      </c>
      <c r="I5599" s="7" t="s">
        <v>1889</v>
      </c>
      <c r="J5599" s="8" t="s">
        <v>45</v>
      </c>
      <c r="K5599" s="10" t="s">
        <v>46</v>
      </c>
      <c r="L5599" s="10" t="s">
        <v>47</v>
      </c>
      <c r="M5599" s="10" t="s">
        <v>56</v>
      </c>
      <c r="N5599" s="10" t="n">
        <v>0.024</v>
      </c>
      <c r="O5599" s="9" t="s">
        <v>58</v>
      </c>
      <c r="P5599" s="11" t="n">
        <v>0.272</v>
      </c>
      <c r="Q5599" s="8" t="s">
        <v>57</v>
      </c>
      <c r="R5599" s="11" t="n">
        <v>0.029</v>
      </c>
      <c r="S5599" s="8" t="s">
        <v>50</v>
      </c>
      <c r="T5599" s="11" t="n">
        <v>112</v>
      </c>
      <c r="U5599" s="8" t="s">
        <v>57</v>
      </c>
      <c r="V5599" s="11" t="n">
        <v>7.7</v>
      </c>
      <c r="W5599" s="11" t="n">
        <v>9</v>
      </c>
      <c r="X5599" s="11" t="n">
        <v>11.2</v>
      </c>
      <c r="Y5599" s="11" t="n">
        <v>13</v>
      </c>
      <c r="Z5599" s="11" t="n">
        <v>1.82</v>
      </c>
      <c r="AA5599" s="8" t="s">
        <v>58</v>
      </c>
      <c r="AB5599" s="5" t="n">
        <f aca="false">IF(C5599='[1]Pesos dos Critérios'!$V$3,'[1]Pesos dos Critérios'!$V$4,IF(Planilha1!C5599='[1]Pesos dos Critérios'!$W$3,'[1]Pesos dos Critérios'!$W$4,IF(Planilha1!C5599='[1]Pesos dos Critérios'!$X$3,'[1]Pesos dos Critérios'!$X$4,IF(Planilha1!C5599='[1]Pesos dos Critérios'!$Y$3,'[1]Pesos dos Critérios'!$Y$4,'[1]Pesos dos Critérios'!$Z$4))))</f>
        <v>0.0222222222222222</v>
      </c>
      <c r="AC5599" s="5" t="n">
        <f aca="false">IF(H5599=1,'[1]Pesos dos Critérios'!$AD$4,IF(Planilha1!H5599=2,'[1]Pesos dos Critérios'!$AE$4,IF(Planilha1!H5599=3,'[1]Pesos dos Critérios'!$AF$4,IF(Planilha1!H5599=4,'[1]Pesos dos Critérios'!$AG$4,'[1]Pesos dos Critérios'!$AH$4))))</f>
        <v>0.0277777777777778</v>
      </c>
      <c r="AD5599" s="5" t="n">
        <f aca="false">IF(J5599='[1]Pesos dos Critérios'!$AA$3,'[1]Pesos dos Critérios'!$AA$4,IF(Planilha1!J5599='[1]Pesos dos Critérios'!$AB$3,'[1]Pesos dos Critérios'!$AB$4,'[1]Pesos dos Critérios'!$AC$4))</f>
        <v>0.037037037037037</v>
      </c>
      <c r="AE5599" s="5" t="n">
        <f aca="false">IF(O5599="Intervalo 1",'[1]Pesos dos Critérios'!$L$4,IF(Planilha1!O5599="Intervalo 2",'[1]Pesos dos Critérios'!$L$4,IF(Planilha1!O5599="Intervalo 3",'[1]Pesos dos Critérios'!$L$4,'[1]Pesos dos Critérios'!$M$4)))</f>
        <v>0.0190883190883191</v>
      </c>
      <c r="AF5599" s="5" t="n">
        <f aca="false">IF(Q5599="Intervalo 1",'[1]Pesos dos Critérios'!$B$4,IF(Q5599="Intervalo 2",'[1]Pesos dos Critérios'!$C$4,IF(Q5599="Intervalo 3",'[1]Pesos dos Critérios'!$D$4,'[1]Pesos dos Critérios'!$E$4)))</f>
        <v>0.0240628507295174</v>
      </c>
      <c r="AG5599" s="5" t="n">
        <f aca="false">IF(S5599="Intervalo 1",'[1]Pesos dos Critérios'!$F$4,IF(S5599="Intervalo 2",'[1]Pesos dos Critérios'!$G$4,IF(S5599="Intervalo 3",'[1]Pesos dos Critérios'!$H$4,'[1]Pesos dos Critérios'!$I$4)))</f>
        <v>0.013613315696649</v>
      </c>
      <c r="AH5599" s="5" t="n">
        <f aca="false">IF(U5599="Intervalo 1",'[1]Pesos dos Critérios'!$N$4,IF(U5599="Intervalo 2",'[1]Pesos dos Critérios'!$O$4,IF(U5599="Intervalo 3",'[1]Pesos dos Critérios'!$P$4,'[1]Pesos dos Critérios'!$Q$4)))</f>
        <v>0.0320767195767196</v>
      </c>
      <c r="AI5599" s="5" t="n">
        <f aca="false">IF(AA5599="Intervalo 1",'[1]Pesos dos Critérios'!$R$4,IF(AA5599="Intervalo 2",'[1]Pesos dos Critérios'!$S$4,IF(AA5599="Intervalo 3",'[1]Pesos dos Critérios'!$T$4,'[1]Pesos dos Critérios'!$U$4)))</f>
        <v>0.0547619047619048</v>
      </c>
      <c r="AJ5599" s="5" t="n">
        <f aca="false">SUM(AB5599:AI5599)</f>
        <v>0.230640146890147</v>
      </c>
      <c r="AK5599" s="5" t="n">
        <v>5598</v>
      </c>
      <c r="AM5599" s="1" t="s">
        <v>96</v>
      </c>
    </row>
    <row r="5600" customFormat="false" ht="12.8" hidden="false" customHeight="true" outlineLevel="0" collapsed="false">
      <c r="A5600" s="7" t="n">
        <v>2021</v>
      </c>
      <c r="B5600" s="7" t="s">
        <v>3124</v>
      </c>
      <c r="C5600" s="8" t="s">
        <v>205</v>
      </c>
      <c r="D5600" s="7" t="s">
        <v>866</v>
      </c>
      <c r="E5600" s="7" t="s">
        <v>2500</v>
      </c>
      <c r="F5600" s="7" t="s">
        <v>3125</v>
      </c>
      <c r="G5600" s="7" t="s">
        <v>847</v>
      </c>
      <c r="H5600" s="9" t="n">
        <v>1</v>
      </c>
      <c r="I5600" s="7" t="s">
        <v>1916</v>
      </c>
      <c r="J5600" s="8" t="s">
        <v>86</v>
      </c>
      <c r="K5600" s="10" t="s">
        <v>46</v>
      </c>
      <c r="L5600" s="10" t="s">
        <v>1943</v>
      </c>
      <c r="M5600" s="10" t="s">
        <v>56</v>
      </c>
      <c r="N5600" s="10" t="n">
        <v>0.01</v>
      </c>
      <c r="O5600" s="9" t="s">
        <v>49</v>
      </c>
      <c r="P5600" s="11" t="n">
        <v>0.299</v>
      </c>
      <c r="Q5600" s="8" t="s">
        <v>57</v>
      </c>
      <c r="R5600" s="11" t="n">
        <v>0.007</v>
      </c>
      <c r="S5600" s="8" t="s">
        <v>49</v>
      </c>
      <c r="T5600" s="11" t="n">
        <v>118</v>
      </c>
      <c r="U5600" s="8" t="s">
        <v>58</v>
      </c>
      <c r="V5600" s="11" t="n">
        <v>7.4</v>
      </c>
      <c r="W5600" s="11" t="n">
        <v>8.7</v>
      </c>
      <c r="X5600" s="11" t="n">
        <v>10.6</v>
      </c>
      <c r="Y5600" s="11" t="n">
        <v>12.5</v>
      </c>
      <c r="Z5600" s="11" t="n">
        <v>1.9</v>
      </c>
      <c r="AA5600" s="8" t="s">
        <v>58</v>
      </c>
      <c r="AB5600" s="5" t="n">
        <f aca="false">IF(C5600='[1]Pesos dos Critérios'!$V$3,'[1]Pesos dos Critérios'!$V$4,IF(Planilha1!C5600='[1]Pesos dos Critérios'!$W$3,'[1]Pesos dos Critérios'!$W$4,IF(Planilha1!C5600='[1]Pesos dos Critérios'!$X$3,'[1]Pesos dos Critérios'!$X$4,IF(Planilha1!C5600='[1]Pesos dos Critérios'!$Y$3,'[1]Pesos dos Critérios'!$Y$4,'[1]Pesos dos Critérios'!$Z$4))))</f>
        <v>0.0222222222222222</v>
      </c>
      <c r="AC5600" s="5" t="n">
        <f aca="false">IF(H5600=1,'[1]Pesos dos Critérios'!$AD$4,IF(Planilha1!H5600=2,'[1]Pesos dos Critérios'!$AE$4,IF(Planilha1!H5600=3,'[1]Pesos dos Critérios'!$AF$4,IF(Planilha1!H5600=4,'[1]Pesos dos Critérios'!$AG$4,'[1]Pesos dos Critérios'!$AH$4))))</f>
        <v>0.0555555555555556</v>
      </c>
      <c r="AD5600" s="5" t="n">
        <f aca="false">IF(J5600='[1]Pesos dos Critérios'!$AA$3,'[1]Pesos dos Critérios'!$AA$4,IF(Planilha1!J5600='[1]Pesos dos Critérios'!$AB$3,'[1]Pesos dos Critérios'!$AB$4,'[1]Pesos dos Critérios'!$AC$4))</f>
        <v>0.037037037037037</v>
      </c>
      <c r="AE5600" s="5" t="n">
        <f aca="false">IF(O5600="Intervalo 1",'[1]Pesos dos Critérios'!$L$4,IF(Planilha1!O5600="Intervalo 2",'[1]Pesos dos Critérios'!$L$4,IF(Planilha1!O5600="Intervalo 3",'[1]Pesos dos Critérios'!$L$4,'[1]Pesos dos Critérios'!$M$4)))</f>
        <v>0.0190883190883191</v>
      </c>
      <c r="AF5600" s="5" t="n">
        <f aca="false">IF(Q5600="Intervalo 1",'[1]Pesos dos Critérios'!$B$4,IF(Q5600="Intervalo 2",'[1]Pesos dos Critérios'!$C$4,IF(Q5600="Intervalo 3",'[1]Pesos dos Critérios'!$D$4,'[1]Pesos dos Critérios'!$E$4)))</f>
        <v>0.0240628507295174</v>
      </c>
      <c r="AG5600" s="5" t="n">
        <f aca="false">IF(S5600="Intervalo 1",'[1]Pesos dos Critérios'!$F$4,IF(S5600="Intervalo 2",'[1]Pesos dos Critérios'!$G$4,IF(S5600="Intervalo 3",'[1]Pesos dos Critérios'!$H$4,'[1]Pesos dos Critérios'!$I$4)))</f>
        <v>0.0470127865961199</v>
      </c>
      <c r="AH5600" s="5" t="n">
        <f aca="false">IF(U5600="Intervalo 1",'[1]Pesos dos Critérios'!$N$4,IF(U5600="Intervalo 2",'[1]Pesos dos Critérios'!$O$4,IF(U5600="Intervalo 3",'[1]Pesos dos Critérios'!$P$4,'[1]Pesos dos Critérios'!$Q$4)))</f>
        <v>0.0274470899470899</v>
      </c>
      <c r="AI5600" s="5" t="n">
        <f aca="false">IF(AA5600="Intervalo 1",'[1]Pesos dos Critérios'!$R$4,IF(AA5600="Intervalo 2",'[1]Pesos dos Critérios'!$S$4,IF(AA5600="Intervalo 3",'[1]Pesos dos Critérios'!$T$4,'[1]Pesos dos Critérios'!$U$4)))</f>
        <v>0.0547619047619048</v>
      </c>
      <c r="AJ5600" s="5" t="n">
        <f aca="false">SUM(AB5600:AI5600)</f>
        <v>0.287187765937766</v>
      </c>
      <c r="AK5600" s="5" t="n">
        <v>5599</v>
      </c>
      <c r="AM5600" s="1" t="s">
        <v>52</v>
      </c>
    </row>
    <row r="5601" customFormat="false" ht="12.8" hidden="false" customHeight="true" outlineLevel="0" collapsed="false">
      <c r="A5601" s="7" t="n">
        <v>2021</v>
      </c>
      <c r="B5601" s="7" t="s">
        <v>3124</v>
      </c>
      <c r="C5601" s="8" t="s">
        <v>205</v>
      </c>
      <c r="D5601" s="7" t="s">
        <v>866</v>
      </c>
      <c r="E5601" s="7" t="s">
        <v>2500</v>
      </c>
      <c r="F5601" s="7" t="s">
        <v>3126</v>
      </c>
      <c r="G5601" s="7" t="s">
        <v>224</v>
      </c>
      <c r="H5601" s="9" t="n">
        <v>2</v>
      </c>
      <c r="I5601" s="7" t="s">
        <v>1999</v>
      </c>
      <c r="J5601" s="8" t="s">
        <v>86</v>
      </c>
      <c r="K5601" s="10" t="s">
        <v>46</v>
      </c>
      <c r="L5601" s="10" t="s">
        <v>1943</v>
      </c>
      <c r="M5601" s="10" t="s">
        <v>56</v>
      </c>
      <c r="N5601" s="10" t="n">
        <v>0.003</v>
      </c>
      <c r="O5601" s="9" t="s">
        <v>49</v>
      </c>
      <c r="P5601" s="11" t="n">
        <v>0.263</v>
      </c>
      <c r="Q5601" s="8" t="s">
        <v>57</v>
      </c>
      <c r="R5601" s="11" t="n">
        <v>0.022</v>
      </c>
      <c r="S5601" s="8" t="s">
        <v>58</v>
      </c>
      <c r="T5601" s="11" t="n">
        <v>118</v>
      </c>
      <c r="U5601" s="8" t="s">
        <v>58</v>
      </c>
      <c r="V5601" s="11" t="n">
        <v>6.8</v>
      </c>
      <c r="W5601" s="11" t="n">
        <v>8.8</v>
      </c>
      <c r="X5601" s="11" t="n">
        <v>10.4</v>
      </c>
      <c r="Y5601" s="11" t="n">
        <v>13.1</v>
      </c>
      <c r="Z5601" s="11" t="n">
        <v>1.95</v>
      </c>
      <c r="AA5601" s="8" t="s">
        <v>58</v>
      </c>
      <c r="AB5601" s="5" t="n">
        <f aca="false">IF(C5601='[1]Pesos dos Critérios'!$V$3,'[1]Pesos dos Critérios'!$V$4,IF(Planilha1!C5601='[1]Pesos dos Critérios'!$W$3,'[1]Pesos dos Critérios'!$W$4,IF(Planilha1!C5601='[1]Pesos dos Critérios'!$X$3,'[1]Pesos dos Critérios'!$X$4,IF(Planilha1!C5601='[1]Pesos dos Critérios'!$Y$3,'[1]Pesos dos Critérios'!$Y$4,'[1]Pesos dos Critérios'!$Z$4))))</f>
        <v>0.0222222222222222</v>
      </c>
      <c r="AC5601" s="5" t="n">
        <f aca="false">IF(H5601=1,'[1]Pesos dos Critérios'!$AD$4,IF(Planilha1!H5601=2,'[1]Pesos dos Critérios'!$AE$4,IF(Planilha1!H5601=3,'[1]Pesos dos Critérios'!$AF$4,IF(Planilha1!H5601=4,'[1]Pesos dos Critérios'!$AG$4,'[1]Pesos dos Critérios'!$AH$4))))</f>
        <v>0.0277777777777778</v>
      </c>
      <c r="AD5601" s="5" t="n">
        <f aca="false">IF(J5601='[1]Pesos dos Critérios'!$AA$3,'[1]Pesos dos Critérios'!$AA$4,IF(Planilha1!J5601='[1]Pesos dos Critérios'!$AB$3,'[1]Pesos dos Critérios'!$AB$4,'[1]Pesos dos Critérios'!$AC$4))</f>
        <v>0.037037037037037</v>
      </c>
      <c r="AE5601" s="5" t="n">
        <f aca="false">IF(O5601="Intervalo 1",'[1]Pesos dos Critérios'!$L$4,IF(Planilha1!O5601="Intervalo 2",'[1]Pesos dos Critérios'!$L$4,IF(Planilha1!O5601="Intervalo 3",'[1]Pesos dos Critérios'!$L$4,'[1]Pesos dos Critérios'!$M$4)))</f>
        <v>0.0190883190883191</v>
      </c>
      <c r="AF5601" s="5" t="n">
        <f aca="false">IF(Q5601="Intervalo 1",'[1]Pesos dos Critérios'!$B$4,IF(Q5601="Intervalo 2",'[1]Pesos dos Critérios'!$C$4,IF(Q5601="Intervalo 3",'[1]Pesos dos Critérios'!$D$4,'[1]Pesos dos Critérios'!$E$4)))</f>
        <v>0.0240628507295174</v>
      </c>
      <c r="AG5601" s="5" t="n">
        <f aca="false">IF(S5601="Intervalo 1",'[1]Pesos dos Critérios'!$F$4,IF(S5601="Intervalo 2",'[1]Pesos dos Critérios'!$G$4,IF(S5601="Intervalo 3",'[1]Pesos dos Critérios'!$H$4,'[1]Pesos dos Critérios'!$I$4)))</f>
        <v>0.0252425044091711</v>
      </c>
      <c r="AH5601" s="5" t="n">
        <f aca="false">IF(U5601="Intervalo 1",'[1]Pesos dos Critérios'!$N$4,IF(U5601="Intervalo 2",'[1]Pesos dos Critérios'!$O$4,IF(U5601="Intervalo 3",'[1]Pesos dos Critérios'!$P$4,'[1]Pesos dos Critérios'!$Q$4)))</f>
        <v>0.0274470899470899</v>
      </c>
      <c r="AI5601" s="5" t="n">
        <f aca="false">IF(AA5601="Intervalo 1",'[1]Pesos dos Critérios'!$R$4,IF(AA5601="Intervalo 2",'[1]Pesos dos Critérios'!$S$4,IF(AA5601="Intervalo 3",'[1]Pesos dos Critérios'!$T$4,'[1]Pesos dos Critérios'!$U$4)))</f>
        <v>0.0547619047619048</v>
      </c>
      <c r="AJ5601" s="5" t="n">
        <f aca="false">SUM(AB5601:AI5601)</f>
        <v>0.237639705973039</v>
      </c>
      <c r="AK5601" s="5" t="n">
        <v>5600</v>
      </c>
      <c r="AM5601" s="1" t="s">
        <v>60</v>
      </c>
    </row>
    <row r="5602" customFormat="false" ht="12.8" hidden="false" customHeight="true" outlineLevel="0" collapsed="false">
      <c r="A5602" s="7" t="n">
        <v>2021</v>
      </c>
      <c r="B5602" s="7" t="s">
        <v>3124</v>
      </c>
      <c r="C5602" s="8" t="s">
        <v>205</v>
      </c>
      <c r="D5602" s="7" t="s">
        <v>866</v>
      </c>
      <c r="E5602" s="7" t="s">
        <v>929</v>
      </c>
      <c r="F5602" s="7" t="s">
        <v>1118</v>
      </c>
      <c r="G5602" s="7" t="s">
        <v>224</v>
      </c>
      <c r="H5602" s="9" t="n">
        <v>2</v>
      </c>
      <c r="I5602" s="7" t="s">
        <v>1999</v>
      </c>
      <c r="J5602" s="8" t="s">
        <v>86</v>
      </c>
      <c r="K5602" s="10" t="s">
        <v>46</v>
      </c>
      <c r="L5602" s="10" t="s">
        <v>47</v>
      </c>
      <c r="M5602" s="10" t="s">
        <v>56</v>
      </c>
      <c r="N5602" s="10" t="n">
        <v>0.065</v>
      </c>
      <c r="O5602" s="9" t="s">
        <v>50</v>
      </c>
      <c r="P5602" s="11" t="n">
        <v>0.356</v>
      </c>
      <c r="Q5602" s="8" t="s">
        <v>57</v>
      </c>
      <c r="R5602" s="11" t="n">
        <v>0.023</v>
      </c>
      <c r="S5602" s="8" t="s">
        <v>58</v>
      </c>
      <c r="T5602" s="11" t="n">
        <v>127</v>
      </c>
      <c r="U5602" s="8" t="s">
        <v>50</v>
      </c>
      <c r="V5602" s="11" t="n">
        <v>6.6</v>
      </c>
      <c r="W5602" s="11" t="n">
        <v>8.2</v>
      </c>
      <c r="X5602" s="11" t="n">
        <v>9.7</v>
      </c>
      <c r="Y5602" s="11" t="n">
        <v>12.1</v>
      </c>
      <c r="Z5602" s="11" t="n">
        <v>2.08</v>
      </c>
      <c r="AA5602" s="8" t="s">
        <v>50</v>
      </c>
      <c r="AB5602" s="5" t="n">
        <f aca="false">IF(C5602='[1]Pesos dos Critérios'!$V$3,'[1]Pesos dos Critérios'!$V$4,IF(Planilha1!C5602='[1]Pesos dos Critérios'!$W$3,'[1]Pesos dos Critérios'!$W$4,IF(Planilha1!C5602='[1]Pesos dos Critérios'!$X$3,'[1]Pesos dos Critérios'!$X$4,IF(Planilha1!C5602='[1]Pesos dos Critérios'!$Y$3,'[1]Pesos dos Critérios'!$Y$4,'[1]Pesos dos Critérios'!$Z$4))))</f>
        <v>0.0222222222222222</v>
      </c>
      <c r="AC5602" s="5" t="n">
        <f aca="false">IF(H5602=1,'[1]Pesos dos Critérios'!$AD$4,IF(Planilha1!H5602=2,'[1]Pesos dos Critérios'!$AE$4,IF(Planilha1!H5602=3,'[1]Pesos dos Critérios'!$AF$4,IF(Planilha1!H5602=4,'[1]Pesos dos Critérios'!$AG$4,'[1]Pesos dos Critérios'!$AH$4))))</f>
        <v>0.0277777777777778</v>
      </c>
      <c r="AD5602" s="5" t="n">
        <f aca="false">IF(J5602='[1]Pesos dos Critérios'!$AA$3,'[1]Pesos dos Critérios'!$AA$4,IF(Planilha1!J5602='[1]Pesos dos Critérios'!$AB$3,'[1]Pesos dos Critérios'!$AB$4,'[1]Pesos dos Critérios'!$AC$4))</f>
        <v>0.037037037037037</v>
      </c>
      <c r="AE5602" s="5" t="n">
        <f aca="false">IF(O5602="Intervalo 1",'[1]Pesos dos Critérios'!$L$4,IF(Planilha1!O5602="Intervalo 2",'[1]Pesos dos Critérios'!$L$4,IF(Planilha1!O5602="Intervalo 3",'[1]Pesos dos Critérios'!$L$4,'[1]Pesos dos Critérios'!$M$4)))</f>
        <v>0.0190883190883191</v>
      </c>
      <c r="AF5602" s="5" t="n">
        <f aca="false">IF(Q5602="Intervalo 1",'[1]Pesos dos Critérios'!$B$4,IF(Q5602="Intervalo 2",'[1]Pesos dos Critérios'!$C$4,IF(Q5602="Intervalo 3",'[1]Pesos dos Critérios'!$D$4,'[1]Pesos dos Critérios'!$E$4)))</f>
        <v>0.0240628507295174</v>
      </c>
      <c r="AG5602" s="5" t="n">
        <f aca="false">IF(S5602="Intervalo 1",'[1]Pesos dos Critérios'!$F$4,IF(S5602="Intervalo 2",'[1]Pesos dos Critérios'!$G$4,IF(S5602="Intervalo 3",'[1]Pesos dos Critérios'!$H$4,'[1]Pesos dos Critérios'!$I$4)))</f>
        <v>0.0252425044091711</v>
      </c>
      <c r="AH5602" s="5" t="n">
        <f aca="false">IF(U5602="Intervalo 1",'[1]Pesos dos Critérios'!$N$4,IF(U5602="Intervalo 2",'[1]Pesos dos Critérios'!$O$4,IF(U5602="Intervalo 3",'[1]Pesos dos Critérios'!$P$4,'[1]Pesos dos Critérios'!$Q$4)))</f>
        <v>0.019510582010582</v>
      </c>
      <c r="AI5602" s="5" t="n">
        <f aca="false">IF(AA5602="Intervalo 1",'[1]Pesos dos Critérios'!$R$4,IF(AA5602="Intervalo 2",'[1]Pesos dos Critérios'!$S$4,IF(AA5602="Intervalo 3",'[1]Pesos dos Critérios'!$T$4,'[1]Pesos dos Critérios'!$U$4)))</f>
        <v>0.0468253968253968</v>
      </c>
      <c r="AJ5602" s="5" t="n">
        <f aca="false">SUM(AB5602:AI5602)</f>
        <v>0.221766690100023</v>
      </c>
      <c r="AK5602" s="5" t="n">
        <v>5601</v>
      </c>
      <c r="AM5602" s="1" t="s">
        <v>96</v>
      </c>
    </row>
    <row r="5603" customFormat="false" ht="12.8" hidden="false" customHeight="true" outlineLevel="0" collapsed="false">
      <c r="A5603" s="7" t="n">
        <v>2021</v>
      </c>
      <c r="B5603" s="7" t="s">
        <v>3124</v>
      </c>
      <c r="C5603" s="8" t="s">
        <v>205</v>
      </c>
      <c r="D5603" s="7" t="s">
        <v>866</v>
      </c>
      <c r="E5603" s="7" t="s">
        <v>929</v>
      </c>
      <c r="F5603" s="7" t="s">
        <v>3127</v>
      </c>
      <c r="G5603" s="7" t="s">
        <v>224</v>
      </c>
      <c r="H5603" s="9" t="n">
        <v>2</v>
      </c>
      <c r="I5603" s="7" t="s">
        <v>1999</v>
      </c>
      <c r="J5603" s="8" t="s">
        <v>86</v>
      </c>
      <c r="K5603" s="10" t="s">
        <v>46</v>
      </c>
      <c r="L5603" s="10" t="s">
        <v>1943</v>
      </c>
      <c r="M5603" s="10" t="s">
        <v>56</v>
      </c>
      <c r="N5603" s="10" t="n">
        <v>0.005</v>
      </c>
      <c r="O5603" s="9" t="s">
        <v>49</v>
      </c>
      <c r="P5603" s="11" t="n">
        <v>0.389</v>
      </c>
      <c r="Q5603" s="8" t="s">
        <v>58</v>
      </c>
      <c r="R5603" s="11" t="n">
        <v>0.025</v>
      </c>
      <c r="S5603" s="8" t="s">
        <v>58</v>
      </c>
      <c r="T5603" s="11" t="n">
        <v>140</v>
      </c>
      <c r="U5603" s="8" t="s">
        <v>50</v>
      </c>
      <c r="V5603" s="11" t="n">
        <v>6</v>
      </c>
      <c r="W5603" s="11" t="n">
        <v>7.6</v>
      </c>
      <c r="X5603" s="11" t="n">
        <v>8.8</v>
      </c>
      <c r="Y5603" s="11" t="n">
        <v>10.9</v>
      </c>
      <c r="Z5603" s="11" t="n">
        <v>2.29</v>
      </c>
      <c r="AA5603" s="8" t="s">
        <v>50</v>
      </c>
      <c r="AB5603" s="5" t="n">
        <f aca="false">IF(C5603='[1]Pesos dos Critérios'!$V$3,'[1]Pesos dos Critérios'!$V$4,IF(Planilha1!C5603='[1]Pesos dos Critérios'!$W$3,'[1]Pesos dos Critérios'!$W$4,IF(Planilha1!C5603='[1]Pesos dos Critérios'!$X$3,'[1]Pesos dos Critérios'!$X$4,IF(Planilha1!C5603='[1]Pesos dos Critérios'!$Y$3,'[1]Pesos dos Critérios'!$Y$4,'[1]Pesos dos Critérios'!$Z$4))))</f>
        <v>0.0222222222222222</v>
      </c>
      <c r="AC5603" s="5" t="n">
        <f aca="false">IF(H5603=1,'[1]Pesos dos Critérios'!$AD$4,IF(Planilha1!H5603=2,'[1]Pesos dos Critérios'!$AE$4,IF(Planilha1!H5603=3,'[1]Pesos dos Critérios'!$AF$4,IF(Planilha1!H5603=4,'[1]Pesos dos Critérios'!$AG$4,'[1]Pesos dos Critérios'!$AH$4))))</f>
        <v>0.0277777777777778</v>
      </c>
      <c r="AD5603" s="5" t="n">
        <f aca="false">IF(J5603='[1]Pesos dos Critérios'!$AA$3,'[1]Pesos dos Critérios'!$AA$4,IF(Planilha1!J5603='[1]Pesos dos Critérios'!$AB$3,'[1]Pesos dos Critérios'!$AB$4,'[1]Pesos dos Critérios'!$AC$4))</f>
        <v>0.037037037037037</v>
      </c>
      <c r="AE5603" s="5" t="n">
        <f aca="false">IF(O5603="Intervalo 1",'[1]Pesos dos Critérios'!$L$4,IF(Planilha1!O5603="Intervalo 2",'[1]Pesos dos Critérios'!$L$4,IF(Planilha1!O5603="Intervalo 3",'[1]Pesos dos Critérios'!$L$4,'[1]Pesos dos Critérios'!$M$4)))</f>
        <v>0.0190883190883191</v>
      </c>
      <c r="AF5603" s="5" t="n">
        <f aca="false">IF(Q5603="Intervalo 1",'[1]Pesos dos Critérios'!$B$4,IF(Q5603="Intervalo 2",'[1]Pesos dos Critérios'!$C$4,IF(Q5603="Intervalo 3",'[1]Pesos dos Critérios'!$D$4,'[1]Pesos dos Critérios'!$E$4)))</f>
        <v>0.0218406285072952</v>
      </c>
      <c r="AG5603" s="5" t="n">
        <f aca="false">IF(S5603="Intervalo 1",'[1]Pesos dos Critérios'!$F$4,IF(S5603="Intervalo 2",'[1]Pesos dos Critérios'!$G$4,IF(S5603="Intervalo 3",'[1]Pesos dos Critérios'!$H$4,'[1]Pesos dos Critérios'!$I$4)))</f>
        <v>0.0252425044091711</v>
      </c>
      <c r="AH5603" s="5" t="n">
        <f aca="false">IF(U5603="Intervalo 1",'[1]Pesos dos Critérios'!$N$4,IF(U5603="Intervalo 2",'[1]Pesos dos Critérios'!$O$4,IF(U5603="Intervalo 3",'[1]Pesos dos Critérios'!$P$4,'[1]Pesos dos Critérios'!$Q$4)))</f>
        <v>0.019510582010582</v>
      </c>
      <c r="AI5603" s="5" t="n">
        <f aca="false">IF(AA5603="Intervalo 1",'[1]Pesos dos Critérios'!$R$4,IF(AA5603="Intervalo 2",'[1]Pesos dos Critérios'!$S$4,IF(AA5603="Intervalo 3",'[1]Pesos dos Critérios'!$T$4,'[1]Pesos dos Critérios'!$U$4)))</f>
        <v>0.0468253968253968</v>
      </c>
      <c r="AJ5603" s="5" t="n">
        <f aca="false">SUM(AB5603:AI5603)</f>
        <v>0.219544467877801</v>
      </c>
      <c r="AK5603" s="5" t="n">
        <v>5602</v>
      </c>
      <c r="AM5603" s="1" t="s">
        <v>96</v>
      </c>
    </row>
    <row r="5604" customFormat="false" ht="12.8" hidden="false" customHeight="true" outlineLevel="0" collapsed="false">
      <c r="A5604" s="7" t="n">
        <v>2021</v>
      </c>
      <c r="B5604" s="7" t="s">
        <v>3124</v>
      </c>
      <c r="C5604" s="8" t="s">
        <v>205</v>
      </c>
      <c r="D5604" s="7" t="s">
        <v>2719</v>
      </c>
      <c r="E5604" s="7" t="s">
        <v>2753</v>
      </c>
      <c r="F5604" s="7" t="s">
        <v>3128</v>
      </c>
      <c r="G5604" s="7" t="s">
        <v>2038</v>
      </c>
      <c r="H5604" s="9" t="n">
        <v>1</v>
      </c>
      <c r="I5604" s="7" t="s">
        <v>219</v>
      </c>
      <c r="J5604" s="8" t="s">
        <v>86</v>
      </c>
      <c r="K5604" s="10" t="s">
        <v>46</v>
      </c>
      <c r="L5604" s="10" t="s">
        <v>83</v>
      </c>
      <c r="M5604" s="10" t="s">
        <v>56</v>
      </c>
      <c r="N5604" s="10" t="n">
        <v>0.019</v>
      </c>
      <c r="O5604" s="9" t="s">
        <v>57</v>
      </c>
      <c r="P5604" s="11" t="n">
        <v>0.148</v>
      </c>
      <c r="Q5604" s="8" t="s">
        <v>49</v>
      </c>
      <c r="R5604" s="11" t="n">
        <v>0.01</v>
      </c>
      <c r="S5604" s="8" t="s">
        <v>49</v>
      </c>
      <c r="T5604" s="11" t="n">
        <v>125</v>
      </c>
      <c r="U5604" s="8" t="s">
        <v>50</v>
      </c>
      <c r="V5604" s="11" t="n">
        <v>6.7</v>
      </c>
      <c r="W5604" s="11" t="n">
        <v>8.4</v>
      </c>
      <c r="X5604" s="11" t="n">
        <v>9.9</v>
      </c>
      <c r="Y5604" s="11" t="n">
        <v>12.1</v>
      </c>
      <c r="Z5604" s="11" t="n">
        <v>2.04</v>
      </c>
      <c r="AA5604" s="8" t="s">
        <v>50</v>
      </c>
      <c r="AB5604" s="5" t="n">
        <f aca="false">IF(C5604='[1]Pesos dos Critérios'!$V$3,'[1]Pesos dos Critérios'!$V$4,IF(Planilha1!C5604='[1]Pesos dos Critérios'!$W$3,'[1]Pesos dos Critérios'!$W$4,IF(Planilha1!C5604='[1]Pesos dos Critérios'!$X$3,'[1]Pesos dos Critérios'!$X$4,IF(Planilha1!C5604='[1]Pesos dos Critérios'!$Y$3,'[1]Pesos dos Critérios'!$Y$4,'[1]Pesos dos Critérios'!$Z$4))))</f>
        <v>0.0222222222222222</v>
      </c>
      <c r="AC5604" s="5" t="n">
        <f aca="false">IF(H5604=1,'[1]Pesos dos Critérios'!$AD$4,IF(Planilha1!H5604=2,'[1]Pesos dos Critérios'!$AE$4,IF(Planilha1!H5604=3,'[1]Pesos dos Critérios'!$AF$4,IF(Planilha1!H5604=4,'[1]Pesos dos Critérios'!$AG$4,'[1]Pesos dos Critérios'!$AH$4))))</f>
        <v>0.0555555555555556</v>
      </c>
      <c r="AD5604" s="5" t="n">
        <f aca="false">IF(J5604='[1]Pesos dos Critérios'!$AA$3,'[1]Pesos dos Critérios'!$AA$4,IF(Planilha1!J5604='[1]Pesos dos Critérios'!$AB$3,'[1]Pesos dos Critérios'!$AB$4,'[1]Pesos dos Critérios'!$AC$4))</f>
        <v>0.037037037037037</v>
      </c>
      <c r="AE5604" s="5" t="n">
        <f aca="false">IF(O5604="Intervalo 1",'[1]Pesos dos Critérios'!$L$4,IF(Planilha1!O5604="Intervalo 2",'[1]Pesos dos Critérios'!$L$4,IF(Planilha1!O5604="Intervalo 3",'[1]Pesos dos Critérios'!$L$4,'[1]Pesos dos Critérios'!$M$4)))</f>
        <v>0.0190883190883191</v>
      </c>
      <c r="AF5604" s="5" t="n">
        <f aca="false">IF(Q5604="Intervalo 1",'[1]Pesos dos Critérios'!$B$4,IF(Q5604="Intervalo 2",'[1]Pesos dos Critérios'!$C$4,IF(Q5604="Intervalo 3",'[1]Pesos dos Critérios'!$D$4,'[1]Pesos dos Critérios'!$E$4)))</f>
        <v>0.0531762065095399</v>
      </c>
      <c r="AG5604" s="5" t="n">
        <f aca="false">IF(S5604="Intervalo 1",'[1]Pesos dos Critérios'!$F$4,IF(S5604="Intervalo 2",'[1]Pesos dos Critérios'!$G$4,IF(S5604="Intervalo 3",'[1]Pesos dos Critérios'!$H$4,'[1]Pesos dos Critérios'!$I$4)))</f>
        <v>0.0470127865961199</v>
      </c>
      <c r="AH5604" s="5" t="n">
        <f aca="false">IF(U5604="Intervalo 1",'[1]Pesos dos Critérios'!$N$4,IF(U5604="Intervalo 2",'[1]Pesos dos Critérios'!$O$4,IF(U5604="Intervalo 3",'[1]Pesos dos Critérios'!$P$4,'[1]Pesos dos Critérios'!$Q$4)))</f>
        <v>0.019510582010582</v>
      </c>
      <c r="AI5604" s="5" t="n">
        <f aca="false">IF(AA5604="Intervalo 1",'[1]Pesos dos Critérios'!$R$4,IF(AA5604="Intervalo 2",'[1]Pesos dos Critérios'!$S$4,IF(AA5604="Intervalo 3",'[1]Pesos dos Critérios'!$T$4,'[1]Pesos dos Critérios'!$U$4)))</f>
        <v>0.0468253968253968</v>
      </c>
      <c r="AJ5604" s="5" t="n">
        <f aca="false">SUM(AB5604:AI5604)</f>
        <v>0.300428105844773</v>
      </c>
      <c r="AK5604" s="5" t="n">
        <v>5603</v>
      </c>
      <c r="AM5604" s="1" t="s">
        <v>52</v>
      </c>
    </row>
    <row r="5605" customFormat="false" ht="12.8" hidden="false" customHeight="true" outlineLevel="0" collapsed="false">
      <c r="A5605" s="7" t="n">
        <v>2021</v>
      </c>
      <c r="B5605" s="7" t="s">
        <v>3124</v>
      </c>
      <c r="C5605" s="8" t="s">
        <v>205</v>
      </c>
      <c r="D5605" s="7" t="s">
        <v>2719</v>
      </c>
      <c r="E5605" s="7" t="s">
        <v>2753</v>
      </c>
      <c r="F5605" s="7" t="s">
        <v>3129</v>
      </c>
      <c r="G5605" s="7" t="s">
        <v>2038</v>
      </c>
      <c r="H5605" s="9" t="n">
        <v>1</v>
      </c>
      <c r="I5605" s="7" t="s">
        <v>219</v>
      </c>
      <c r="J5605" s="8" t="s">
        <v>86</v>
      </c>
      <c r="K5605" s="10" t="s">
        <v>46</v>
      </c>
      <c r="L5605" s="10" t="s">
        <v>83</v>
      </c>
      <c r="M5605" s="10" t="s">
        <v>56</v>
      </c>
      <c r="N5605" s="10" t="n">
        <v>0.019</v>
      </c>
      <c r="O5605" s="9" t="s">
        <v>57</v>
      </c>
      <c r="P5605" s="11" t="n">
        <v>0.148</v>
      </c>
      <c r="Q5605" s="8" t="s">
        <v>49</v>
      </c>
      <c r="R5605" s="11" t="n">
        <v>0.01</v>
      </c>
      <c r="S5605" s="8" t="s">
        <v>49</v>
      </c>
      <c r="T5605" s="11" t="n">
        <v>125</v>
      </c>
      <c r="U5605" s="8" t="s">
        <v>50</v>
      </c>
      <c r="V5605" s="11" t="n">
        <v>6.7</v>
      </c>
      <c r="W5605" s="11" t="n">
        <v>8.4</v>
      </c>
      <c r="X5605" s="11" t="n">
        <v>9.9</v>
      </c>
      <c r="Y5605" s="11" t="n">
        <v>12.1</v>
      </c>
      <c r="Z5605" s="11" t="n">
        <v>2.04</v>
      </c>
      <c r="AA5605" s="8" t="s">
        <v>50</v>
      </c>
      <c r="AB5605" s="5" t="n">
        <f aca="false">IF(C5605='[1]Pesos dos Critérios'!$V$3,'[1]Pesos dos Critérios'!$V$4,IF(Planilha1!C5605='[1]Pesos dos Critérios'!$W$3,'[1]Pesos dos Critérios'!$W$4,IF(Planilha1!C5605='[1]Pesos dos Critérios'!$X$3,'[1]Pesos dos Critérios'!$X$4,IF(Planilha1!C5605='[1]Pesos dos Critérios'!$Y$3,'[1]Pesos dos Critérios'!$Y$4,'[1]Pesos dos Critérios'!$Z$4))))</f>
        <v>0.0222222222222222</v>
      </c>
      <c r="AC5605" s="5" t="n">
        <f aca="false">IF(H5605=1,'[1]Pesos dos Critérios'!$AD$4,IF(Planilha1!H5605=2,'[1]Pesos dos Critérios'!$AE$4,IF(Planilha1!H5605=3,'[1]Pesos dos Critérios'!$AF$4,IF(Planilha1!H5605=4,'[1]Pesos dos Critérios'!$AG$4,'[1]Pesos dos Critérios'!$AH$4))))</f>
        <v>0.0555555555555556</v>
      </c>
      <c r="AD5605" s="5" t="n">
        <f aca="false">IF(J5605='[1]Pesos dos Critérios'!$AA$3,'[1]Pesos dos Critérios'!$AA$4,IF(Planilha1!J5605='[1]Pesos dos Critérios'!$AB$3,'[1]Pesos dos Critérios'!$AB$4,'[1]Pesos dos Critérios'!$AC$4))</f>
        <v>0.037037037037037</v>
      </c>
      <c r="AE5605" s="5" t="n">
        <f aca="false">IF(O5605="Intervalo 1",'[1]Pesos dos Critérios'!$L$4,IF(Planilha1!O5605="Intervalo 2",'[1]Pesos dos Critérios'!$L$4,IF(Planilha1!O5605="Intervalo 3",'[1]Pesos dos Critérios'!$L$4,'[1]Pesos dos Critérios'!$M$4)))</f>
        <v>0.0190883190883191</v>
      </c>
      <c r="AF5605" s="5" t="n">
        <f aca="false">IF(Q5605="Intervalo 1",'[1]Pesos dos Critérios'!$B$4,IF(Q5605="Intervalo 2",'[1]Pesos dos Critérios'!$C$4,IF(Q5605="Intervalo 3",'[1]Pesos dos Critérios'!$D$4,'[1]Pesos dos Critérios'!$E$4)))</f>
        <v>0.0531762065095399</v>
      </c>
      <c r="AG5605" s="5" t="n">
        <f aca="false">IF(S5605="Intervalo 1",'[1]Pesos dos Critérios'!$F$4,IF(S5605="Intervalo 2",'[1]Pesos dos Critérios'!$G$4,IF(S5605="Intervalo 3",'[1]Pesos dos Critérios'!$H$4,'[1]Pesos dos Critérios'!$I$4)))</f>
        <v>0.0470127865961199</v>
      </c>
      <c r="AH5605" s="5" t="n">
        <f aca="false">IF(U5605="Intervalo 1",'[1]Pesos dos Critérios'!$N$4,IF(U5605="Intervalo 2",'[1]Pesos dos Critérios'!$O$4,IF(U5605="Intervalo 3",'[1]Pesos dos Critérios'!$P$4,'[1]Pesos dos Critérios'!$Q$4)))</f>
        <v>0.019510582010582</v>
      </c>
      <c r="AI5605" s="5" t="n">
        <f aca="false">IF(AA5605="Intervalo 1",'[1]Pesos dos Critérios'!$R$4,IF(AA5605="Intervalo 2",'[1]Pesos dos Critérios'!$S$4,IF(AA5605="Intervalo 3",'[1]Pesos dos Critérios'!$T$4,'[1]Pesos dos Critérios'!$U$4)))</f>
        <v>0.0468253968253968</v>
      </c>
      <c r="AJ5605" s="5" t="n">
        <f aca="false">SUM(AB5605:AI5605)</f>
        <v>0.300428105844773</v>
      </c>
      <c r="AK5605" s="5" t="n">
        <v>5604</v>
      </c>
      <c r="AM5605" s="1" t="s">
        <v>52</v>
      </c>
    </row>
    <row r="5606" customFormat="false" ht="12.8" hidden="false" customHeight="true" outlineLevel="0" collapsed="false">
      <c r="A5606" s="7" t="n">
        <v>2021</v>
      </c>
      <c r="B5606" s="7" t="s">
        <v>3124</v>
      </c>
      <c r="C5606" s="8" t="s">
        <v>205</v>
      </c>
      <c r="D5606" s="7" t="s">
        <v>2719</v>
      </c>
      <c r="E5606" s="7" t="s">
        <v>2753</v>
      </c>
      <c r="F5606" s="7" t="s">
        <v>2632</v>
      </c>
      <c r="G5606" s="7" t="s">
        <v>2038</v>
      </c>
      <c r="H5606" s="9" t="n">
        <v>1</v>
      </c>
      <c r="I5606" s="7" t="s">
        <v>219</v>
      </c>
      <c r="J5606" s="8" t="s">
        <v>86</v>
      </c>
      <c r="K5606" s="10" t="s">
        <v>46</v>
      </c>
      <c r="L5606" s="10" t="s">
        <v>83</v>
      </c>
      <c r="M5606" s="10" t="s">
        <v>56</v>
      </c>
      <c r="N5606" s="10" t="n">
        <v>0.019</v>
      </c>
      <c r="O5606" s="9" t="s">
        <v>57</v>
      </c>
      <c r="P5606" s="11" t="n">
        <v>0.272</v>
      </c>
      <c r="Q5606" s="8" t="s">
        <v>57</v>
      </c>
      <c r="R5606" s="11" t="n">
        <v>0.015</v>
      </c>
      <c r="S5606" s="8" t="s">
        <v>57</v>
      </c>
      <c r="T5606" s="11" t="n">
        <v>114</v>
      </c>
      <c r="U5606" s="8" t="s">
        <v>58</v>
      </c>
      <c r="V5606" s="11" t="n">
        <v>7.6</v>
      </c>
      <c r="W5606" s="11" t="n">
        <v>9.6</v>
      </c>
      <c r="X5606" s="11" t="n">
        <v>11</v>
      </c>
      <c r="Y5606" s="11" t="n">
        <v>12.9</v>
      </c>
      <c r="Z5606" s="11" t="n">
        <v>1.82</v>
      </c>
      <c r="AA5606" s="8" t="s">
        <v>58</v>
      </c>
      <c r="AB5606" s="5" t="n">
        <f aca="false">IF(C5606='[1]Pesos dos Critérios'!$V$3,'[1]Pesos dos Critérios'!$V$4,IF(Planilha1!C5606='[1]Pesos dos Critérios'!$W$3,'[1]Pesos dos Critérios'!$W$4,IF(Planilha1!C5606='[1]Pesos dos Critérios'!$X$3,'[1]Pesos dos Critérios'!$X$4,IF(Planilha1!C5606='[1]Pesos dos Critérios'!$Y$3,'[1]Pesos dos Critérios'!$Y$4,'[1]Pesos dos Critérios'!$Z$4))))</f>
        <v>0.0222222222222222</v>
      </c>
      <c r="AC5606" s="5" t="n">
        <f aca="false">IF(H5606=1,'[1]Pesos dos Critérios'!$AD$4,IF(Planilha1!H5606=2,'[1]Pesos dos Critérios'!$AE$4,IF(Planilha1!H5606=3,'[1]Pesos dos Critérios'!$AF$4,IF(Planilha1!H5606=4,'[1]Pesos dos Critérios'!$AG$4,'[1]Pesos dos Critérios'!$AH$4))))</f>
        <v>0.0555555555555556</v>
      </c>
      <c r="AD5606" s="5" t="n">
        <f aca="false">IF(J5606='[1]Pesos dos Critérios'!$AA$3,'[1]Pesos dos Critérios'!$AA$4,IF(Planilha1!J5606='[1]Pesos dos Critérios'!$AB$3,'[1]Pesos dos Critérios'!$AB$4,'[1]Pesos dos Critérios'!$AC$4))</f>
        <v>0.037037037037037</v>
      </c>
      <c r="AE5606" s="5" t="n">
        <f aca="false">IF(O5606="Intervalo 1",'[1]Pesos dos Critérios'!$L$4,IF(Planilha1!O5606="Intervalo 2",'[1]Pesos dos Critérios'!$L$4,IF(Planilha1!O5606="Intervalo 3",'[1]Pesos dos Critérios'!$L$4,'[1]Pesos dos Critérios'!$M$4)))</f>
        <v>0.0190883190883191</v>
      </c>
      <c r="AF5606" s="5" t="n">
        <f aca="false">IF(Q5606="Intervalo 1",'[1]Pesos dos Critérios'!$B$4,IF(Q5606="Intervalo 2",'[1]Pesos dos Critérios'!$C$4,IF(Q5606="Intervalo 3",'[1]Pesos dos Critérios'!$D$4,'[1]Pesos dos Critérios'!$E$4)))</f>
        <v>0.0240628507295174</v>
      </c>
      <c r="AG5606" s="5" t="n">
        <f aca="false">IF(S5606="Intervalo 1",'[1]Pesos dos Critérios'!$F$4,IF(S5606="Intervalo 2",'[1]Pesos dos Critérios'!$G$4,IF(S5606="Intervalo 3",'[1]Pesos dos Critérios'!$H$4,'[1]Pesos dos Critérios'!$I$4)))</f>
        <v>0.0252425044091711</v>
      </c>
      <c r="AH5606" s="5" t="n">
        <f aca="false">IF(U5606="Intervalo 1",'[1]Pesos dos Critérios'!$N$4,IF(U5606="Intervalo 2",'[1]Pesos dos Critérios'!$O$4,IF(U5606="Intervalo 3",'[1]Pesos dos Critérios'!$P$4,'[1]Pesos dos Critérios'!$Q$4)))</f>
        <v>0.0274470899470899</v>
      </c>
      <c r="AI5606" s="5" t="n">
        <f aca="false">IF(AA5606="Intervalo 1",'[1]Pesos dos Critérios'!$R$4,IF(AA5606="Intervalo 2",'[1]Pesos dos Critérios'!$S$4,IF(AA5606="Intervalo 3",'[1]Pesos dos Critérios'!$T$4,'[1]Pesos dos Critérios'!$U$4)))</f>
        <v>0.0547619047619048</v>
      </c>
      <c r="AJ5606" s="5" t="n">
        <f aca="false">SUM(AB5606:AI5606)</f>
        <v>0.265417483750817</v>
      </c>
      <c r="AK5606" s="5" t="n">
        <v>5605</v>
      </c>
      <c r="AM5606" s="1" t="s">
        <v>67</v>
      </c>
    </row>
    <row r="5607" customFormat="false" ht="12.8" hidden="false" customHeight="true" outlineLevel="0" collapsed="false">
      <c r="A5607" s="7" t="n">
        <v>2021</v>
      </c>
      <c r="B5607" s="7" t="s">
        <v>3124</v>
      </c>
      <c r="C5607" s="8" t="s">
        <v>205</v>
      </c>
      <c r="D5607" s="7" t="s">
        <v>2719</v>
      </c>
      <c r="E5607" s="7" t="s">
        <v>2753</v>
      </c>
      <c r="F5607" s="7" t="s">
        <v>3130</v>
      </c>
      <c r="G5607" s="7" t="s">
        <v>2038</v>
      </c>
      <c r="H5607" s="9" t="n">
        <v>1</v>
      </c>
      <c r="I5607" s="7" t="s">
        <v>219</v>
      </c>
      <c r="J5607" s="8" t="s">
        <v>86</v>
      </c>
      <c r="K5607" s="10" t="s">
        <v>46</v>
      </c>
      <c r="L5607" s="10" t="s">
        <v>83</v>
      </c>
      <c r="M5607" s="10" t="s">
        <v>56</v>
      </c>
      <c r="N5607" s="10" t="n">
        <v>0.019</v>
      </c>
      <c r="O5607" s="9" t="s">
        <v>57</v>
      </c>
      <c r="P5607" s="11" t="n">
        <v>0.272</v>
      </c>
      <c r="Q5607" s="8" t="s">
        <v>57</v>
      </c>
      <c r="R5607" s="11" t="n">
        <v>0.015</v>
      </c>
      <c r="S5607" s="8" t="s">
        <v>57</v>
      </c>
      <c r="T5607" s="11" t="n">
        <v>114</v>
      </c>
      <c r="U5607" s="8" t="s">
        <v>58</v>
      </c>
      <c r="V5607" s="11" t="n">
        <v>7.6</v>
      </c>
      <c r="W5607" s="11" t="n">
        <v>9.6</v>
      </c>
      <c r="X5607" s="11" t="n">
        <v>11</v>
      </c>
      <c r="Y5607" s="11" t="n">
        <v>12.9</v>
      </c>
      <c r="Z5607" s="11" t="n">
        <v>1.82</v>
      </c>
      <c r="AA5607" s="8" t="s">
        <v>58</v>
      </c>
      <c r="AB5607" s="5" t="n">
        <f aca="false">IF(C5607='[1]Pesos dos Critérios'!$V$3,'[1]Pesos dos Critérios'!$V$4,IF(Planilha1!C5607='[1]Pesos dos Critérios'!$W$3,'[1]Pesos dos Critérios'!$W$4,IF(Planilha1!C5607='[1]Pesos dos Critérios'!$X$3,'[1]Pesos dos Critérios'!$X$4,IF(Planilha1!C5607='[1]Pesos dos Critérios'!$Y$3,'[1]Pesos dos Critérios'!$Y$4,'[1]Pesos dos Critérios'!$Z$4))))</f>
        <v>0.0222222222222222</v>
      </c>
      <c r="AC5607" s="5" t="n">
        <f aca="false">IF(H5607=1,'[1]Pesos dos Critérios'!$AD$4,IF(Planilha1!H5607=2,'[1]Pesos dos Critérios'!$AE$4,IF(Planilha1!H5607=3,'[1]Pesos dos Critérios'!$AF$4,IF(Planilha1!H5607=4,'[1]Pesos dos Critérios'!$AG$4,'[1]Pesos dos Critérios'!$AH$4))))</f>
        <v>0.0555555555555556</v>
      </c>
      <c r="AD5607" s="5" t="n">
        <f aca="false">IF(J5607='[1]Pesos dos Critérios'!$AA$3,'[1]Pesos dos Critérios'!$AA$4,IF(Planilha1!J5607='[1]Pesos dos Critérios'!$AB$3,'[1]Pesos dos Critérios'!$AB$4,'[1]Pesos dos Critérios'!$AC$4))</f>
        <v>0.037037037037037</v>
      </c>
      <c r="AE5607" s="5" t="n">
        <f aca="false">IF(O5607="Intervalo 1",'[1]Pesos dos Critérios'!$L$4,IF(Planilha1!O5607="Intervalo 2",'[1]Pesos dos Critérios'!$L$4,IF(Planilha1!O5607="Intervalo 3",'[1]Pesos dos Critérios'!$L$4,'[1]Pesos dos Critérios'!$M$4)))</f>
        <v>0.0190883190883191</v>
      </c>
      <c r="AF5607" s="5" t="n">
        <f aca="false">IF(Q5607="Intervalo 1",'[1]Pesos dos Critérios'!$B$4,IF(Q5607="Intervalo 2",'[1]Pesos dos Critérios'!$C$4,IF(Q5607="Intervalo 3",'[1]Pesos dos Critérios'!$D$4,'[1]Pesos dos Critérios'!$E$4)))</f>
        <v>0.0240628507295174</v>
      </c>
      <c r="AG5607" s="5" t="n">
        <f aca="false">IF(S5607="Intervalo 1",'[1]Pesos dos Critérios'!$F$4,IF(S5607="Intervalo 2",'[1]Pesos dos Critérios'!$G$4,IF(S5607="Intervalo 3",'[1]Pesos dos Critérios'!$H$4,'[1]Pesos dos Critérios'!$I$4)))</f>
        <v>0.0252425044091711</v>
      </c>
      <c r="AH5607" s="5" t="n">
        <f aca="false">IF(U5607="Intervalo 1",'[1]Pesos dos Critérios'!$N$4,IF(U5607="Intervalo 2",'[1]Pesos dos Critérios'!$O$4,IF(U5607="Intervalo 3",'[1]Pesos dos Critérios'!$P$4,'[1]Pesos dos Critérios'!$Q$4)))</f>
        <v>0.0274470899470899</v>
      </c>
      <c r="AI5607" s="5" t="n">
        <f aca="false">IF(AA5607="Intervalo 1",'[1]Pesos dos Critérios'!$R$4,IF(AA5607="Intervalo 2",'[1]Pesos dos Critérios'!$S$4,IF(AA5607="Intervalo 3",'[1]Pesos dos Critérios'!$T$4,'[1]Pesos dos Critérios'!$U$4)))</f>
        <v>0.0547619047619048</v>
      </c>
      <c r="AJ5607" s="5" t="n">
        <f aca="false">SUM(AB5607:AI5607)</f>
        <v>0.265417483750817</v>
      </c>
      <c r="AK5607" s="5" t="n">
        <v>5606</v>
      </c>
      <c r="AM5607" s="1" t="s">
        <v>67</v>
      </c>
    </row>
    <row r="5608" customFormat="false" ht="12.8" hidden="false" customHeight="true" outlineLevel="0" collapsed="false">
      <c r="A5608" s="7" t="n">
        <v>2021</v>
      </c>
      <c r="B5608" s="7" t="s">
        <v>3124</v>
      </c>
      <c r="C5608" s="8" t="s">
        <v>205</v>
      </c>
      <c r="D5608" s="7" t="s">
        <v>2719</v>
      </c>
      <c r="E5608" s="7" t="s">
        <v>2753</v>
      </c>
      <c r="F5608" s="7" t="s">
        <v>3131</v>
      </c>
      <c r="G5608" s="7" t="s">
        <v>2038</v>
      </c>
      <c r="H5608" s="9" t="n">
        <v>1</v>
      </c>
      <c r="I5608" s="7" t="s">
        <v>219</v>
      </c>
      <c r="J5608" s="8" t="s">
        <v>86</v>
      </c>
      <c r="K5608" s="10" t="s">
        <v>46</v>
      </c>
      <c r="L5608" s="10" t="s">
        <v>83</v>
      </c>
      <c r="M5608" s="10" t="s">
        <v>56</v>
      </c>
      <c r="N5608" s="10" t="n">
        <v>0.019</v>
      </c>
      <c r="O5608" s="9" t="s">
        <v>57</v>
      </c>
      <c r="P5608" s="11" t="n">
        <v>0.272</v>
      </c>
      <c r="Q5608" s="8" t="s">
        <v>57</v>
      </c>
      <c r="R5608" s="11" t="n">
        <v>0.015</v>
      </c>
      <c r="S5608" s="8" t="s">
        <v>57</v>
      </c>
      <c r="T5608" s="11" t="n">
        <v>114</v>
      </c>
      <c r="U5608" s="8" t="s">
        <v>58</v>
      </c>
      <c r="V5608" s="11" t="n">
        <v>7.6</v>
      </c>
      <c r="W5608" s="11" t="n">
        <v>9.6</v>
      </c>
      <c r="X5608" s="11" t="n">
        <v>11</v>
      </c>
      <c r="Y5608" s="11" t="n">
        <v>12.9</v>
      </c>
      <c r="Z5608" s="11" t="n">
        <v>1.82</v>
      </c>
      <c r="AA5608" s="8" t="s">
        <v>58</v>
      </c>
      <c r="AB5608" s="5" t="n">
        <f aca="false">IF(C5608='[1]Pesos dos Critérios'!$V$3,'[1]Pesos dos Critérios'!$V$4,IF(Planilha1!C5608='[1]Pesos dos Critérios'!$W$3,'[1]Pesos dos Critérios'!$W$4,IF(Planilha1!C5608='[1]Pesos dos Critérios'!$X$3,'[1]Pesos dos Critérios'!$X$4,IF(Planilha1!C5608='[1]Pesos dos Critérios'!$Y$3,'[1]Pesos dos Critérios'!$Y$4,'[1]Pesos dos Critérios'!$Z$4))))</f>
        <v>0.0222222222222222</v>
      </c>
      <c r="AC5608" s="5" t="n">
        <f aca="false">IF(H5608=1,'[1]Pesos dos Critérios'!$AD$4,IF(Planilha1!H5608=2,'[1]Pesos dos Critérios'!$AE$4,IF(Planilha1!H5608=3,'[1]Pesos dos Critérios'!$AF$4,IF(Planilha1!H5608=4,'[1]Pesos dos Critérios'!$AG$4,'[1]Pesos dos Critérios'!$AH$4))))</f>
        <v>0.0555555555555556</v>
      </c>
      <c r="AD5608" s="5" t="n">
        <f aca="false">IF(J5608='[1]Pesos dos Critérios'!$AA$3,'[1]Pesos dos Critérios'!$AA$4,IF(Planilha1!J5608='[1]Pesos dos Critérios'!$AB$3,'[1]Pesos dos Critérios'!$AB$4,'[1]Pesos dos Critérios'!$AC$4))</f>
        <v>0.037037037037037</v>
      </c>
      <c r="AE5608" s="5" t="n">
        <f aca="false">IF(O5608="Intervalo 1",'[1]Pesos dos Critérios'!$L$4,IF(Planilha1!O5608="Intervalo 2",'[1]Pesos dos Critérios'!$L$4,IF(Planilha1!O5608="Intervalo 3",'[1]Pesos dos Critérios'!$L$4,'[1]Pesos dos Critérios'!$M$4)))</f>
        <v>0.0190883190883191</v>
      </c>
      <c r="AF5608" s="5" t="n">
        <f aca="false">IF(Q5608="Intervalo 1",'[1]Pesos dos Critérios'!$B$4,IF(Q5608="Intervalo 2",'[1]Pesos dos Critérios'!$C$4,IF(Q5608="Intervalo 3",'[1]Pesos dos Critérios'!$D$4,'[1]Pesos dos Critérios'!$E$4)))</f>
        <v>0.0240628507295174</v>
      </c>
      <c r="AG5608" s="5" t="n">
        <f aca="false">IF(S5608="Intervalo 1",'[1]Pesos dos Critérios'!$F$4,IF(S5608="Intervalo 2",'[1]Pesos dos Critérios'!$G$4,IF(S5608="Intervalo 3",'[1]Pesos dos Critérios'!$H$4,'[1]Pesos dos Critérios'!$I$4)))</f>
        <v>0.0252425044091711</v>
      </c>
      <c r="AH5608" s="5" t="n">
        <f aca="false">IF(U5608="Intervalo 1",'[1]Pesos dos Critérios'!$N$4,IF(U5608="Intervalo 2",'[1]Pesos dos Critérios'!$O$4,IF(U5608="Intervalo 3",'[1]Pesos dos Critérios'!$P$4,'[1]Pesos dos Critérios'!$Q$4)))</f>
        <v>0.0274470899470899</v>
      </c>
      <c r="AI5608" s="5" t="n">
        <f aca="false">IF(AA5608="Intervalo 1",'[1]Pesos dos Critérios'!$R$4,IF(AA5608="Intervalo 2",'[1]Pesos dos Critérios'!$S$4,IF(AA5608="Intervalo 3",'[1]Pesos dos Critérios'!$T$4,'[1]Pesos dos Critérios'!$U$4)))</f>
        <v>0.0547619047619048</v>
      </c>
      <c r="AJ5608" s="5" t="n">
        <f aca="false">SUM(AB5608:AI5608)</f>
        <v>0.265417483750817</v>
      </c>
      <c r="AK5608" s="5" t="n">
        <v>5607</v>
      </c>
      <c r="AM5608" s="1" t="s">
        <v>67</v>
      </c>
    </row>
    <row r="5609" customFormat="false" ht="12.8" hidden="false" customHeight="true" outlineLevel="0" collapsed="false">
      <c r="A5609" s="7" t="n">
        <v>2021</v>
      </c>
      <c r="B5609" s="7" t="s">
        <v>3124</v>
      </c>
      <c r="C5609" s="8" t="s">
        <v>205</v>
      </c>
      <c r="D5609" s="7" t="s">
        <v>2719</v>
      </c>
      <c r="E5609" s="7" t="s">
        <v>3132</v>
      </c>
      <c r="F5609" s="7" t="s">
        <v>3133</v>
      </c>
      <c r="G5609" s="7" t="s">
        <v>2038</v>
      </c>
      <c r="H5609" s="9" t="n">
        <v>1</v>
      </c>
      <c r="I5609" s="7" t="s">
        <v>219</v>
      </c>
      <c r="J5609" s="8" t="s">
        <v>86</v>
      </c>
      <c r="K5609" s="10" t="s">
        <v>46</v>
      </c>
      <c r="L5609" s="10" t="s">
        <v>83</v>
      </c>
      <c r="M5609" s="10" t="s">
        <v>56</v>
      </c>
      <c r="N5609" s="10" t="n">
        <v>0.044</v>
      </c>
      <c r="O5609" s="9" t="s">
        <v>50</v>
      </c>
      <c r="P5609" s="11" t="n">
        <v>0.434</v>
      </c>
      <c r="Q5609" s="8" t="s">
        <v>58</v>
      </c>
      <c r="R5609" s="11" t="n">
        <v>0.017</v>
      </c>
      <c r="S5609" s="8" t="s">
        <v>57</v>
      </c>
      <c r="T5609" s="11" t="n">
        <v>112</v>
      </c>
      <c r="U5609" s="8" t="s">
        <v>57</v>
      </c>
      <c r="V5609" s="11" t="n">
        <v>7.6</v>
      </c>
      <c r="W5609" s="11" t="n">
        <v>9.4</v>
      </c>
      <c r="X5609" s="11" t="n">
        <v>11</v>
      </c>
      <c r="Y5609" s="11" t="n">
        <v>13.3</v>
      </c>
      <c r="Z5609" s="11" t="n">
        <v>1.82</v>
      </c>
      <c r="AA5609" s="8" t="s">
        <v>58</v>
      </c>
      <c r="AB5609" s="5" t="n">
        <f aca="false">IF(C5609='[1]Pesos dos Critérios'!$V$3,'[1]Pesos dos Critérios'!$V$4,IF(Planilha1!C5609='[1]Pesos dos Critérios'!$W$3,'[1]Pesos dos Critérios'!$W$4,IF(Planilha1!C5609='[1]Pesos dos Critérios'!$X$3,'[1]Pesos dos Critérios'!$X$4,IF(Planilha1!C5609='[1]Pesos dos Critérios'!$Y$3,'[1]Pesos dos Critérios'!$Y$4,'[1]Pesos dos Critérios'!$Z$4))))</f>
        <v>0.0222222222222222</v>
      </c>
      <c r="AC5609" s="5" t="n">
        <f aca="false">IF(H5609=1,'[1]Pesos dos Critérios'!$AD$4,IF(Planilha1!H5609=2,'[1]Pesos dos Critérios'!$AE$4,IF(Planilha1!H5609=3,'[1]Pesos dos Critérios'!$AF$4,IF(Planilha1!H5609=4,'[1]Pesos dos Critérios'!$AG$4,'[1]Pesos dos Critérios'!$AH$4))))</f>
        <v>0.0555555555555556</v>
      </c>
      <c r="AD5609" s="5" t="n">
        <f aca="false">IF(J5609='[1]Pesos dos Critérios'!$AA$3,'[1]Pesos dos Critérios'!$AA$4,IF(Planilha1!J5609='[1]Pesos dos Critérios'!$AB$3,'[1]Pesos dos Critérios'!$AB$4,'[1]Pesos dos Critérios'!$AC$4))</f>
        <v>0.037037037037037</v>
      </c>
      <c r="AE5609" s="5" t="n">
        <f aca="false">IF(O5609="Intervalo 1",'[1]Pesos dos Critérios'!$L$4,IF(Planilha1!O5609="Intervalo 2",'[1]Pesos dos Critérios'!$L$4,IF(Planilha1!O5609="Intervalo 3",'[1]Pesos dos Critérios'!$L$4,'[1]Pesos dos Critérios'!$M$4)))</f>
        <v>0.0190883190883191</v>
      </c>
      <c r="AF5609" s="5" t="n">
        <f aca="false">IF(Q5609="Intervalo 1",'[1]Pesos dos Critérios'!$B$4,IF(Q5609="Intervalo 2",'[1]Pesos dos Critérios'!$C$4,IF(Q5609="Intervalo 3",'[1]Pesos dos Critérios'!$D$4,'[1]Pesos dos Critérios'!$E$4)))</f>
        <v>0.0218406285072952</v>
      </c>
      <c r="AG5609" s="5" t="n">
        <f aca="false">IF(S5609="Intervalo 1",'[1]Pesos dos Critérios'!$F$4,IF(S5609="Intervalo 2",'[1]Pesos dos Critérios'!$G$4,IF(S5609="Intervalo 3",'[1]Pesos dos Critérios'!$H$4,'[1]Pesos dos Critérios'!$I$4)))</f>
        <v>0.0252425044091711</v>
      </c>
      <c r="AH5609" s="5" t="n">
        <f aca="false">IF(U5609="Intervalo 1",'[1]Pesos dos Critérios'!$N$4,IF(U5609="Intervalo 2",'[1]Pesos dos Critérios'!$O$4,IF(U5609="Intervalo 3",'[1]Pesos dos Critérios'!$P$4,'[1]Pesos dos Critérios'!$Q$4)))</f>
        <v>0.0320767195767196</v>
      </c>
      <c r="AI5609" s="5" t="n">
        <f aca="false">IF(AA5609="Intervalo 1",'[1]Pesos dos Critérios'!$R$4,IF(AA5609="Intervalo 2",'[1]Pesos dos Critérios'!$S$4,IF(AA5609="Intervalo 3",'[1]Pesos dos Critérios'!$T$4,'[1]Pesos dos Critérios'!$U$4)))</f>
        <v>0.0547619047619048</v>
      </c>
      <c r="AJ5609" s="5" t="n">
        <f aca="false">SUM(AB5609:AI5609)</f>
        <v>0.267824891158225</v>
      </c>
      <c r="AK5609" s="5" t="n">
        <v>5608</v>
      </c>
      <c r="AM5609" s="1" t="s">
        <v>67</v>
      </c>
    </row>
    <row r="5610" customFormat="false" ht="12.8" hidden="false" customHeight="true" outlineLevel="0" collapsed="false">
      <c r="A5610" s="7" t="n">
        <v>2021</v>
      </c>
      <c r="B5610" s="7" t="s">
        <v>3124</v>
      </c>
      <c r="C5610" s="8" t="s">
        <v>205</v>
      </c>
      <c r="D5610" s="7" t="s">
        <v>1186</v>
      </c>
      <c r="E5610" s="7" t="s">
        <v>2903</v>
      </c>
      <c r="F5610" s="7" t="s">
        <v>2509</v>
      </c>
      <c r="G5610" s="7" t="s">
        <v>88</v>
      </c>
      <c r="H5610" s="9" t="n">
        <v>1</v>
      </c>
      <c r="I5610" s="7" t="s">
        <v>1916</v>
      </c>
      <c r="J5610" s="8" t="s">
        <v>86</v>
      </c>
      <c r="K5610" s="10" t="s">
        <v>46</v>
      </c>
      <c r="L5610" s="10" t="s">
        <v>83</v>
      </c>
      <c r="M5610" s="10" t="s">
        <v>56</v>
      </c>
      <c r="N5610" s="10" t="n">
        <v>0.016</v>
      </c>
      <c r="O5610" s="9" t="s">
        <v>57</v>
      </c>
      <c r="P5610" s="11" t="n">
        <v>0.195</v>
      </c>
      <c r="Q5610" s="8" t="s">
        <v>49</v>
      </c>
      <c r="R5610" s="11" t="n">
        <v>0.008</v>
      </c>
      <c r="S5610" s="8" t="s">
        <v>49</v>
      </c>
      <c r="T5610" s="11" t="n">
        <v>108</v>
      </c>
      <c r="U5610" s="8" t="s">
        <v>57</v>
      </c>
      <c r="V5610" s="11" t="n">
        <v>7.8</v>
      </c>
      <c r="W5610" s="11" t="n">
        <v>9.8</v>
      </c>
      <c r="X5610" s="11" t="n">
        <v>11.3</v>
      </c>
      <c r="Y5610" s="11" t="n">
        <v>14</v>
      </c>
      <c r="Z5610" s="11" t="n">
        <v>1.75</v>
      </c>
      <c r="AA5610" s="8" t="s">
        <v>57</v>
      </c>
      <c r="AB5610" s="5" t="n">
        <f aca="false">IF(C5610='[1]Pesos dos Critérios'!$V$3,'[1]Pesos dos Critérios'!$V$4,IF(Planilha1!C5610='[1]Pesos dos Critérios'!$W$3,'[1]Pesos dos Critérios'!$W$4,IF(Planilha1!C5610='[1]Pesos dos Critérios'!$X$3,'[1]Pesos dos Critérios'!$X$4,IF(Planilha1!C5610='[1]Pesos dos Critérios'!$Y$3,'[1]Pesos dos Critérios'!$Y$4,'[1]Pesos dos Critérios'!$Z$4))))</f>
        <v>0.0222222222222222</v>
      </c>
      <c r="AC5610" s="5" t="n">
        <f aca="false">IF(H5610=1,'[1]Pesos dos Critérios'!$AD$4,IF(Planilha1!H5610=2,'[1]Pesos dos Critérios'!$AE$4,IF(Planilha1!H5610=3,'[1]Pesos dos Critérios'!$AF$4,IF(Planilha1!H5610=4,'[1]Pesos dos Critérios'!$AG$4,'[1]Pesos dos Critérios'!$AH$4))))</f>
        <v>0.0555555555555556</v>
      </c>
      <c r="AD5610" s="5" t="n">
        <f aca="false">IF(J5610='[1]Pesos dos Critérios'!$AA$3,'[1]Pesos dos Critérios'!$AA$4,IF(Planilha1!J5610='[1]Pesos dos Critérios'!$AB$3,'[1]Pesos dos Critérios'!$AB$4,'[1]Pesos dos Critérios'!$AC$4))</f>
        <v>0.037037037037037</v>
      </c>
      <c r="AE5610" s="5" t="n">
        <f aca="false">IF(O5610="Intervalo 1",'[1]Pesos dos Critérios'!$L$4,IF(Planilha1!O5610="Intervalo 2",'[1]Pesos dos Critérios'!$L$4,IF(Planilha1!O5610="Intervalo 3",'[1]Pesos dos Critérios'!$L$4,'[1]Pesos dos Critérios'!$M$4)))</f>
        <v>0.0190883190883191</v>
      </c>
      <c r="AF5610" s="5" t="n">
        <f aca="false">IF(Q5610="Intervalo 1",'[1]Pesos dos Critérios'!$B$4,IF(Q5610="Intervalo 2",'[1]Pesos dos Critérios'!$C$4,IF(Q5610="Intervalo 3",'[1]Pesos dos Critérios'!$D$4,'[1]Pesos dos Critérios'!$E$4)))</f>
        <v>0.0531762065095399</v>
      </c>
      <c r="AG5610" s="5" t="n">
        <f aca="false">IF(S5610="Intervalo 1",'[1]Pesos dos Critérios'!$F$4,IF(S5610="Intervalo 2",'[1]Pesos dos Critérios'!$G$4,IF(S5610="Intervalo 3",'[1]Pesos dos Critérios'!$H$4,'[1]Pesos dos Critérios'!$I$4)))</f>
        <v>0.0470127865961199</v>
      </c>
      <c r="AH5610" s="5" t="n">
        <f aca="false">IF(U5610="Intervalo 1",'[1]Pesos dos Critérios'!$N$4,IF(U5610="Intervalo 2",'[1]Pesos dos Critérios'!$O$4,IF(U5610="Intervalo 3",'[1]Pesos dos Critérios'!$P$4,'[1]Pesos dos Critérios'!$Q$4)))</f>
        <v>0.0320767195767196</v>
      </c>
      <c r="AI5610" s="5" t="n">
        <f aca="false">IF(AA5610="Intervalo 1",'[1]Pesos dos Critérios'!$R$4,IF(AA5610="Intervalo 2",'[1]Pesos dos Critérios'!$S$4,IF(AA5610="Intervalo 3",'[1]Pesos dos Critérios'!$T$4,'[1]Pesos dos Critérios'!$U$4)))</f>
        <v>0.0547619047619048</v>
      </c>
      <c r="AJ5610" s="5" t="n">
        <f aca="false">SUM(AB5610:AI5610)</f>
        <v>0.320930751347418</v>
      </c>
      <c r="AK5610" s="5" t="n">
        <v>5609</v>
      </c>
      <c r="AM5610" s="1" t="s">
        <v>52</v>
      </c>
    </row>
    <row r="5611" customFormat="false" ht="12.8" hidden="false" customHeight="true" outlineLevel="0" collapsed="false">
      <c r="A5611" s="7" t="n">
        <v>2021</v>
      </c>
      <c r="B5611" s="7" t="s">
        <v>3124</v>
      </c>
      <c r="C5611" s="8" t="s">
        <v>205</v>
      </c>
      <c r="D5611" s="7" t="s">
        <v>1186</v>
      </c>
      <c r="E5611" s="7" t="s">
        <v>2903</v>
      </c>
      <c r="F5611" s="7" t="s">
        <v>3134</v>
      </c>
      <c r="G5611" s="7" t="s">
        <v>88</v>
      </c>
      <c r="H5611" s="9" t="n">
        <v>1</v>
      </c>
      <c r="I5611" s="7" t="s">
        <v>1916</v>
      </c>
      <c r="J5611" s="8" t="s">
        <v>86</v>
      </c>
      <c r="K5611" s="10" t="s">
        <v>46</v>
      </c>
      <c r="L5611" s="10" t="s">
        <v>83</v>
      </c>
      <c r="M5611" s="10" t="s">
        <v>56</v>
      </c>
      <c r="N5611" s="10" t="n">
        <v>0.028</v>
      </c>
      <c r="O5611" s="9" t="s">
        <v>50</v>
      </c>
      <c r="P5611" s="11" t="n">
        <v>0.292</v>
      </c>
      <c r="Q5611" s="8" t="s">
        <v>57</v>
      </c>
      <c r="R5611" s="11" t="n">
        <v>0.009</v>
      </c>
      <c r="S5611" s="8" t="s">
        <v>49</v>
      </c>
      <c r="T5611" s="11" t="n">
        <v>109</v>
      </c>
      <c r="U5611" s="8" t="s">
        <v>57</v>
      </c>
      <c r="V5611" s="11" t="n">
        <v>7.6</v>
      </c>
      <c r="W5611" s="11" t="n">
        <v>9.4</v>
      </c>
      <c r="X5611" s="11" t="n">
        <v>11.1</v>
      </c>
      <c r="Y5611" s="11" t="n">
        <v>13.9</v>
      </c>
      <c r="Z5611" s="11" t="n">
        <v>1.79</v>
      </c>
      <c r="AA5611" s="8" t="s">
        <v>57</v>
      </c>
      <c r="AB5611" s="5" t="n">
        <f aca="false">IF(C5611='[1]Pesos dos Critérios'!$V$3,'[1]Pesos dos Critérios'!$V$4,IF(Planilha1!C5611='[1]Pesos dos Critérios'!$W$3,'[1]Pesos dos Critérios'!$W$4,IF(Planilha1!C5611='[1]Pesos dos Critérios'!$X$3,'[1]Pesos dos Critérios'!$X$4,IF(Planilha1!C5611='[1]Pesos dos Critérios'!$Y$3,'[1]Pesos dos Critérios'!$Y$4,'[1]Pesos dos Critérios'!$Z$4))))</f>
        <v>0.0222222222222222</v>
      </c>
      <c r="AC5611" s="5" t="n">
        <f aca="false">IF(H5611=1,'[1]Pesos dos Critérios'!$AD$4,IF(Planilha1!H5611=2,'[1]Pesos dos Critérios'!$AE$4,IF(Planilha1!H5611=3,'[1]Pesos dos Critérios'!$AF$4,IF(Planilha1!H5611=4,'[1]Pesos dos Critérios'!$AG$4,'[1]Pesos dos Critérios'!$AH$4))))</f>
        <v>0.0555555555555556</v>
      </c>
      <c r="AD5611" s="5" t="n">
        <f aca="false">IF(J5611='[1]Pesos dos Critérios'!$AA$3,'[1]Pesos dos Critérios'!$AA$4,IF(Planilha1!J5611='[1]Pesos dos Critérios'!$AB$3,'[1]Pesos dos Critérios'!$AB$4,'[1]Pesos dos Critérios'!$AC$4))</f>
        <v>0.037037037037037</v>
      </c>
      <c r="AE5611" s="5" t="n">
        <f aca="false">IF(O5611="Intervalo 1",'[1]Pesos dos Critérios'!$L$4,IF(Planilha1!O5611="Intervalo 2",'[1]Pesos dos Critérios'!$L$4,IF(Planilha1!O5611="Intervalo 3",'[1]Pesos dos Critérios'!$L$4,'[1]Pesos dos Critérios'!$M$4)))</f>
        <v>0.0190883190883191</v>
      </c>
      <c r="AF5611" s="5" t="n">
        <f aca="false">IF(Q5611="Intervalo 1",'[1]Pesos dos Critérios'!$B$4,IF(Q5611="Intervalo 2",'[1]Pesos dos Critérios'!$C$4,IF(Q5611="Intervalo 3",'[1]Pesos dos Critérios'!$D$4,'[1]Pesos dos Critérios'!$E$4)))</f>
        <v>0.0240628507295174</v>
      </c>
      <c r="AG5611" s="5" t="n">
        <f aca="false">IF(S5611="Intervalo 1",'[1]Pesos dos Critérios'!$F$4,IF(S5611="Intervalo 2",'[1]Pesos dos Critérios'!$G$4,IF(S5611="Intervalo 3",'[1]Pesos dos Critérios'!$H$4,'[1]Pesos dos Critérios'!$I$4)))</f>
        <v>0.0470127865961199</v>
      </c>
      <c r="AH5611" s="5" t="n">
        <f aca="false">IF(U5611="Intervalo 1",'[1]Pesos dos Critérios'!$N$4,IF(U5611="Intervalo 2",'[1]Pesos dos Critérios'!$O$4,IF(U5611="Intervalo 3",'[1]Pesos dos Critérios'!$P$4,'[1]Pesos dos Critérios'!$Q$4)))</f>
        <v>0.0320767195767196</v>
      </c>
      <c r="AI5611" s="5" t="n">
        <f aca="false">IF(AA5611="Intervalo 1",'[1]Pesos dos Critérios'!$R$4,IF(AA5611="Intervalo 2",'[1]Pesos dos Critérios'!$S$4,IF(AA5611="Intervalo 3",'[1]Pesos dos Critérios'!$T$4,'[1]Pesos dos Critérios'!$U$4)))</f>
        <v>0.0547619047619048</v>
      </c>
      <c r="AJ5611" s="5" t="n">
        <f aca="false">SUM(AB5611:AI5611)</f>
        <v>0.291817395567396</v>
      </c>
      <c r="AK5611" s="5" t="n">
        <v>5610</v>
      </c>
      <c r="AM5611" s="1" t="s">
        <v>52</v>
      </c>
    </row>
    <row r="5612" customFormat="false" ht="12.8" hidden="false" customHeight="true" outlineLevel="0" collapsed="false">
      <c r="A5612" s="7" t="n">
        <v>2021</v>
      </c>
      <c r="B5612" s="7" t="s">
        <v>3124</v>
      </c>
      <c r="C5612" s="8" t="s">
        <v>205</v>
      </c>
      <c r="D5612" s="7" t="s">
        <v>1186</v>
      </c>
      <c r="E5612" s="7" t="s">
        <v>2903</v>
      </c>
      <c r="F5612" s="7" t="s">
        <v>3135</v>
      </c>
      <c r="G5612" s="7" t="s">
        <v>88</v>
      </c>
      <c r="H5612" s="9" t="n">
        <v>1</v>
      </c>
      <c r="I5612" s="7" t="s">
        <v>1916</v>
      </c>
      <c r="J5612" s="8" t="s">
        <v>86</v>
      </c>
      <c r="K5612" s="10" t="s">
        <v>46</v>
      </c>
      <c r="L5612" s="10" t="s">
        <v>83</v>
      </c>
      <c r="M5612" s="10" t="s">
        <v>56</v>
      </c>
      <c r="N5612" s="10" t="n">
        <v>0.028</v>
      </c>
      <c r="O5612" s="9" t="s">
        <v>50</v>
      </c>
      <c r="P5612" s="11" t="n">
        <v>0.292</v>
      </c>
      <c r="Q5612" s="8" t="s">
        <v>57</v>
      </c>
      <c r="R5612" s="11" t="n">
        <v>0.009</v>
      </c>
      <c r="S5612" s="8" t="s">
        <v>49</v>
      </c>
      <c r="T5612" s="11" t="n">
        <v>109</v>
      </c>
      <c r="U5612" s="8" t="s">
        <v>57</v>
      </c>
      <c r="V5612" s="11" t="n">
        <v>7.6</v>
      </c>
      <c r="W5612" s="11" t="n">
        <v>9.4</v>
      </c>
      <c r="X5612" s="11" t="n">
        <v>11.1</v>
      </c>
      <c r="Y5612" s="11" t="n">
        <v>13.9</v>
      </c>
      <c r="Z5612" s="11" t="n">
        <v>1.79</v>
      </c>
      <c r="AA5612" s="8" t="s">
        <v>57</v>
      </c>
      <c r="AB5612" s="5" t="n">
        <f aca="false">IF(C5612='[1]Pesos dos Critérios'!$V$3,'[1]Pesos dos Critérios'!$V$4,IF(Planilha1!C5612='[1]Pesos dos Critérios'!$W$3,'[1]Pesos dos Critérios'!$W$4,IF(Planilha1!C5612='[1]Pesos dos Critérios'!$X$3,'[1]Pesos dos Critérios'!$X$4,IF(Planilha1!C5612='[1]Pesos dos Critérios'!$Y$3,'[1]Pesos dos Critérios'!$Y$4,'[1]Pesos dos Critérios'!$Z$4))))</f>
        <v>0.0222222222222222</v>
      </c>
      <c r="AC5612" s="5" t="n">
        <f aca="false">IF(H5612=1,'[1]Pesos dos Critérios'!$AD$4,IF(Planilha1!H5612=2,'[1]Pesos dos Critérios'!$AE$4,IF(Planilha1!H5612=3,'[1]Pesos dos Critérios'!$AF$4,IF(Planilha1!H5612=4,'[1]Pesos dos Critérios'!$AG$4,'[1]Pesos dos Critérios'!$AH$4))))</f>
        <v>0.0555555555555556</v>
      </c>
      <c r="AD5612" s="5" t="n">
        <f aca="false">IF(J5612='[1]Pesos dos Critérios'!$AA$3,'[1]Pesos dos Critérios'!$AA$4,IF(Planilha1!J5612='[1]Pesos dos Critérios'!$AB$3,'[1]Pesos dos Critérios'!$AB$4,'[1]Pesos dos Critérios'!$AC$4))</f>
        <v>0.037037037037037</v>
      </c>
      <c r="AE5612" s="5" t="n">
        <f aca="false">IF(O5612="Intervalo 1",'[1]Pesos dos Critérios'!$L$4,IF(Planilha1!O5612="Intervalo 2",'[1]Pesos dos Critérios'!$L$4,IF(Planilha1!O5612="Intervalo 3",'[1]Pesos dos Critérios'!$L$4,'[1]Pesos dos Critérios'!$M$4)))</f>
        <v>0.0190883190883191</v>
      </c>
      <c r="AF5612" s="5" t="n">
        <f aca="false">IF(Q5612="Intervalo 1",'[1]Pesos dos Critérios'!$B$4,IF(Q5612="Intervalo 2",'[1]Pesos dos Critérios'!$C$4,IF(Q5612="Intervalo 3",'[1]Pesos dos Critérios'!$D$4,'[1]Pesos dos Critérios'!$E$4)))</f>
        <v>0.0240628507295174</v>
      </c>
      <c r="AG5612" s="5" t="n">
        <f aca="false">IF(S5612="Intervalo 1",'[1]Pesos dos Critérios'!$F$4,IF(S5612="Intervalo 2",'[1]Pesos dos Critérios'!$G$4,IF(S5612="Intervalo 3",'[1]Pesos dos Critérios'!$H$4,'[1]Pesos dos Critérios'!$I$4)))</f>
        <v>0.0470127865961199</v>
      </c>
      <c r="AH5612" s="5" t="n">
        <f aca="false">IF(U5612="Intervalo 1",'[1]Pesos dos Critérios'!$N$4,IF(U5612="Intervalo 2",'[1]Pesos dos Critérios'!$O$4,IF(U5612="Intervalo 3",'[1]Pesos dos Critérios'!$P$4,'[1]Pesos dos Critérios'!$Q$4)))</f>
        <v>0.0320767195767196</v>
      </c>
      <c r="AI5612" s="5" t="n">
        <f aca="false">IF(AA5612="Intervalo 1",'[1]Pesos dos Critérios'!$R$4,IF(AA5612="Intervalo 2",'[1]Pesos dos Critérios'!$S$4,IF(AA5612="Intervalo 3",'[1]Pesos dos Critérios'!$T$4,'[1]Pesos dos Critérios'!$U$4)))</f>
        <v>0.0547619047619048</v>
      </c>
      <c r="AJ5612" s="5" t="n">
        <f aca="false">SUM(AB5612:AI5612)</f>
        <v>0.291817395567396</v>
      </c>
      <c r="AK5612" s="5" t="n">
        <v>5611</v>
      </c>
      <c r="AM5612" s="1" t="s">
        <v>52</v>
      </c>
    </row>
    <row r="5613" customFormat="false" ht="12.8" hidden="false" customHeight="true" outlineLevel="0" collapsed="false">
      <c r="A5613" s="7" t="n">
        <v>2021</v>
      </c>
      <c r="B5613" s="7" t="s">
        <v>3124</v>
      </c>
      <c r="C5613" s="8" t="s">
        <v>205</v>
      </c>
      <c r="D5613" s="7" t="s">
        <v>1186</v>
      </c>
      <c r="E5613" s="7" t="s">
        <v>2907</v>
      </c>
      <c r="F5613" s="7" t="s">
        <v>2512</v>
      </c>
      <c r="G5613" s="7" t="s">
        <v>88</v>
      </c>
      <c r="H5613" s="9" t="n">
        <v>1</v>
      </c>
      <c r="I5613" s="7" t="s">
        <v>1916</v>
      </c>
      <c r="J5613" s="8" t="s">
        <v>86</v>
      </c>
      <c r="K5613" s="10" t="s">
        <v>46</v>
      </c>
      <c r="L5613" s="10" t="s">
        <v>83</v>
      </c>
      <c r="M5613" s="10" t="s">
        <v>56</v>
      </c>
      <c r="N5613" s="10" t="n">
        <v>0.018</v>
      </c>
      <c r="O5613" s="9" t="s">
        <v>57</v>
      </c>
      <c r="P5613" s="11" t="n">
        <v>0.209</v>
      </c>
      <c r="Q5613" s="8" t="s">
        <v>49</v>
      </c>
      <c r="R5613" s="11" t="n">
        <v>0.008</v>
      </c>
      <c r="S5613" s="8" t="s">
        <v>49</v>
      </c>
      <c r="T5613" s="11" t="n">
        <v>111</v>
      </c>
      <c r="U5613" s="8" t="s">
        <v>57</v>
      </c>
      <c r="V5613" s="11" t="n">
        <v>7.6</v>
      </c>
      <c r="W5613" s="11" t="n">
        <v>9.4</v>
      </c>
      <c r="X5613" s="11" t="n">
        <v>11.1</v>
      </c>
      <c r="Y5613" s="11" t="n">
        <v>13.5</v>
      </c>
      <c r="Z5613" s="11" t="n">
        <v>1.8</v>
      </c>
      <c r="AA5613" s="8" t="s">
        <v>57</v>
      </c>
      <c r="AB5613" s="5" t="n">
        <f aca="false">IF(C5613='[1]Pesos dos Critérios'!$V$3,'[1]Pesos dos Critérios'!$V$4,IF(Planilha1!C5613='[1]Pesos dos Critérios'!$W$3,'[1]Pesos dos Critérios'!$W$4,IF(Planilha1!C5613='[1]Pesos dos Critérios'!$X$3,'[1]Pesos dos Critérios'!$X$4,IF(Planilha1!C5613='[1]Pesos dos Critérios'!$Y$3,'[1]Pesos dos Critérios'!$Y$4,'[1]Pesos dos Critérios'!$Z$4))))</f>
        <v>0.0222222222222222</v>
      </c>
      <c r="AC5613" s="5" t="n">
        <f aca="false">IF(H5613=1,'[1]Pesos dos Critérios'!$AD$4,IF(Planilha1!H5613=2,'[1]Pesos dos Critérios'!$AE$4,IF(Planilha1!H5613=3,'[1]Pesos dos Critérios'!$AF$4,IF(Planilha1!H5613=4,'[1]Pesos dos Critérios'!$AG$4,'[1]Pesos dos Critérios'!$AH$4))))</f>
        <v>0.0555555555555556</v>
      </c>
      <c r="AD5613" s="5" t="n">
        <f aca="false">IF(J5613='[1]Pesos dos Critérios'!$AA$3,'[1]Pesos dos Critérios'!$AA$4,IF(Planilha1!J5613='[1]Pesos dos Critérios'!$AB$3,'[1]Pesos dos Critérios'!$AB$4,'[1]Pesos dos Critérios'!$AC$4))</f>
        <v>0.037037037037037</v>
      </c>
      <c r="AE5613" s="5" t="n">
        <f aca="false">IF(O5613="Intervalo 1",'[1]Pesos dos Critérios'!$L$4,IF(Planilha1!O5613="Intervalo 2",'[1]Pesos dos Critérios'!$L$4,IF(Planilha1!O5613="Intervalo 3",'[1]Pesos dos Critérios'!$L$4,'[1]Pesos dos Critérios'!$M$4)))</f>
        <v>0.0190883190883191</v>
      </c>
      <c r="AF5613" s="5" t="n">
        <f aca="false">IF(Q5613="Intervalo 1",'[1]Pesos dos Critérios'!$B$4,IF(Q5613="Intervalo 2",'[1]Pesos dos Critérios'!$C$4,IF(Q5613="Intervalo 3",'[1]Pesos dos Critérios'!$D$4,'[1]Pesos dos Critérios'!$E$4)))</f>
        <v>0.0531762065095399</v>
      </c>
      <c r="AG5613" s="5" t="n">
        <f aca="false">IF(S5613="Intervalo 1",'[1]Pesos dos Critérios'!$F$4,IF(S5613="Intervalo 2",'[1]Pesos dos Critérios'!$G$4,IF(S5613="Intervalo 3",'[1]Pesos dos Critérios'!$H$4,'[1]Pesos dos Critérios'!$I$4)))</f>
        <v>0.0470127865961199</v>
      </c>
      <c r="AH5613" s="5" t="n">
        <f aca="false">IF(U5613="Intervalo 1",'[1]Pesos dos Critérios'!$N$4,IF(U5613="Intervalo 2",'[1]Pesos dos Critérios'!$O$4,IF(U5613="Intervalo 3",'[1]Pesos dos Critérios'!$P$4,'[1]Pesos dos Critérios'!$Q$4)))</f>
        <v>0.0320767195767196</v>
      </c>
      <c r="AI5613" s="5" t="n">
        <f aca="false">IF(AA5613="Intervalo 1",'[1]Pesos dos Critérios'!$R$4,IF(AA5613="Intervalo 2",'[1]Pesos dos Critérios'!$S$4,IF(AA5613="Intervalo 3",'[1]Pesos dos Critérios'!$T$4,'[1]Pesos dos Critérios'!$U$4)))</f>
        <v>0.0547619047619048</v>
      </c>
      <c r="AJ5613" s="5" t="n">
        <f aca="false">SUM(AB5613:AI5613)</f>
        <v>0.320930751347418</v>
      </c>
      <c r="AK5613" s="5" t="n">
        <v>5612</v>
      </c>
      <c r="AM5613" s="1" t="s">
        <v>52</v>
      </c>
    </row>
    <row r="5614" customFormat="false" ht="12.8" hidden="false" customHeight="true" outlineLevel="0" collapsed="false">
      <c r="A5614" s="7" t="n">
        <v>2021</v>
      </c>
      <c r="B5614" s="7" t="s">
        <v>3124</v>
      </c>
      <c r="C5614" s="8" t="s">
        <v>205</v>
      </c>
      <c r="D5614" s="7" t="s">
        <v>1186</v>
      </c>
      <c r="E5614" s="7" t="s">
        <v>2907</v>
      </c>
      <c r="F5614" s="7" t="s">
        <v>3136</v>
      </c>
      <c r="G5614" s="7" t="s">
        <v>88</v>
      </c>
      <c r="H5614" s="9" t="n">
        <v>1</v>
      </c>
      <c r="I5614" s="7" t="s">
        <v>1916</v>
      </c>
      <c r="J5614" s="8" t="s">
        <v>86</v>
      </c>
      <c r="K5614" s="10" t="s">
        <v>46</v>
      </c>
      <c r="L5614" s="10" t="s">
        <v>83</v>
      </c>
      <c r="M5614" s="10" t="s">
        <v>56</v>
      </c>
      <c r="N5614" s="10" t="n">
        <v>0.018</v>
      </c>
      <c r="O5614" s="9" t="s">
        <v>57</v>
      </c>
      <c r="P5614" s="11" t="n">
        <v>0.209</v>
      </c>
      <c r="Q5614" s="8" t="s">
        <v>49</v>
      </c>
      <c r="R5614" s="11" t="n">
        <v>0.008</v>
      </c>
      <c r="S5614" s="8" t="s">
        <v>49</v>
      </c>
      <c r="T5614" s="11" t="n">
        <v>111</v>
      </c>
      <c r="U5614" s="8" t="s">
        <v>57</v>
      </c>
      <c r="V5614" s="11" t="n">
        <v>7.6</v>
      </c>
      <c r="W5614" s="11" t="n">
        <v>9.4</v>
      </c>
      <c r="X5614" s="11" t="n">
        <v>11.1</v>
      </c>
      <c r="Y5614" s="11" t="n">
        <v>13.5</v>
      </c>
      <c r="Z5614" s="11" t="n">
        <v>1.8</v>
      </c>
      <c r="AA5614" s="8" t="s">
        <v>57</v>
      </c>
      <c r="AB5614" s="5" t="n">
        <f aca="false">IF(C5614='[1]Pesos dos Critérios'!$V$3,'[1]Pesos dos Critérios'!$V$4,IF(Planilha1!C5614='[1]Pesos dos Critérios'!$W$3,'[1]Pesos dos Critérios'!$W$4,IF(Planilha1!C5614='[1]Pesos dos Critérios'!$X$3,'[1]Pesos dos Critérios'!$X$4,IF(Planilha1!C5614='[1]Pesos dos Critérios'!$Y$3,'[1]Pesos dos Critérios'!$Y$4,'[1]Pesos dos Critérios'!$Z$4))))</f>
        <v>0.0222222222222222</v>
      </c>
      <c r="AC5614" s="5" t="n">
        <f aca="false">IF(H5614=1,'[1]Pesos dos Critérios'!$AD$4,IF(Planilha1!H5614=2,'[1]Pesos dos Critérios'!$AE$4,IF(Planilha1!H5614=3,'[1]Pesos dos Critérios'!$AF$4,IF(Planilha1!H5614=4,'[1]Pesos dos Critérios'!$AG$4,'[1]Pesos dos Critérios'!$AH$4))))</f>
        <v>0.0555555555555556</v>
      </c>
      <c r="AD5614" s="5" t="n">
        <f aca="false">IF(J5614='[1]Pesos dos Critérios'!$AA$3,'[1]Pesos dos Critérios'!$AA$4,IF(Planilha1!J5614='[1]Pesos dos Critérios'!$AB$3,'[1]Pesos dos Critérios'!$AB$4,'[1]Pesos dos Critérios'!$AC$4))</f>
        <v>0.037037037037037</v>
      </c>
      <c r="AE5614" s="5" t="n">
        <f aca="false">IF(O5614="Intervalo 1",'[1]Pesos dos Critérios'!$L$4,IF(Planilha1!O5614="Intervalo 2",'[1]Pesos dos Critérios'!$L$4,IF(Planilha1!O5614="Intervalo 3",'[1]Pesos dos Critérios'!$L$4,'[1]Pesos dos Critérios'!$M$4)))</f>
        <v>0.0190883190883191</v>
      </c>
      <c r="AF5614" s="5" t="n">
        <f aca="false">IF(Q5614="Intervalo 1",'[1]Pesos dos Critérios'!$B$4,IF(Q5614="Intervalo 2",'[1]Pesos dos Critérios'!$C$4,IF(Q5614="Intervalo 3",'[1]Pesos dos Critérios'!$D$4,'[1]Pesos dos Critérios'!$E$4)))</f>
        <v>0.0531762065095399</v>
      </c>
      <c r="AG5614" s="5" t="n">
        <f aca="false">IF(S5614="Intervalo 1",'[1]Pesos dos Critérios'!$F$4,IF(S5614="Intervalo 2",'[1]Pesos dos Critérios'!$G$4,IF(S5614="Intervalo 3",'[1]Pesos dos Critérios'!$H$4,'[1]Pesos dos Critérios'!$I$4)))</f>
        <v>0.0470127865961199</v>
      </c>
      <c r="AH5614" s="5" t="n">
        <f aca="false">IF(U5614="Intervalo 1",'[1]Pesos dos Critérios'!$N$4,IF(U5614="Intervalo 2",'[1]Pesos dos Critérios'!$O$4,IF(U5614="Intervalo 3",'[1]Pesos dos Critérios'!$P$4,'[1]Pesos dos Critérios'!$Q$4)))</f>
        <v>0.0320767195767196</v>
      </c>
      <c r="AI5614" s="5" t="n">
        <f aca="false">IF(AA5614="Intervalo 1",'[1]Pesos dos Critérios'!$R$4,IF(AA5614="Intervalo 2",'[1]Pesos dos Critérios'!$S$4,IF(AA5614="Intervalo 3",'[1]Pesos dos Critérios'!$T$4,'[1]Pesos dos Critérios'!$U$4)))</f>
        <v>0.0547619047619048</v>
      </c>
      <c r="AJ5614" s="5" t="n">
        <f aca="false">SUM(AB5614:AI5614)</f>
        <v>0.320930751347418</v>
      </c>
      <c r="AK5614" s="5" t="n">
        <v>5613</v>
      </c>
      <c r="AM5614" s="1" t="s">
        <v>52</v>
      </c>
    </row>
    <row r="5615" customFormat="false" ht="12.8" hidden="false" customHeight="true" outlineLevel="0" collapsed="false">
      <c r="A5615" s="7" t="n">
        <v>2021</v>
      </c>
      <c r="B5615" s="7" t="s">
        <v>3124</v>
      </c>
      <c r="C5615" s="8" t="s">
        <v>205</v>
      </c>
      <c r="D5615" s="7" t="s">
        <v>1186</v>
      </c>
      <c r="E5615" s="7" t="s">
        <v>2907</v>
      </c>
      <c r="F5615" s="7" t="s">
        <v>3137</v>
      </c>
      <c r="G5615" s="7" t="s">
        <v>88</v>
      </c>
      <c r="H5615" s="9" t="n">
        <v>1</v>
      </c>
      <c r="I5615" s="7" t="s">
        <v>1916</v>
      </c>
      <c r="J5615" s="8" t="s">
        <v>86</v>
      </c>
      <c r="K5615" s="10" t="s">
        <v>46</v>
      </c>
      <c r="L5615" s="10" t="s">
        <v>83</v>
      </c>
      <c r="M5615" s="10" t="s">
        <v>56</v>
      </c>
      <c r="N5615" s="10" t="n">
        <v>0.018</v>
      </c>
      <c r="O5615" s="9" t="s">
        <v>57</v>
      </c>
      <c r="P5615" s="11" t="n">
        <v>0.209</v>
      </c>
      <c r="Q5615" s="8" t="s">
        <v>49</v>
      </c>
      <c r="R5615" s="11" t="n">
        <v>0.008</v>
      </c>
      <c r="S5615" s="8" t="s">
        <v>49</v>
      </c>
      <c r="T5615" s="11" t="n">
        <v>111</v>
      </c>
      <c r="U5615" s="8" t="s">
        <v>57</v>
      </c>
      <c r="V5615" s="11" t="n">
        <v>7.6</v>
      </c>
      <c r="W5615" s="11" t="n">
        <v>9.4</v>
      </c>
      <c r="X5615" s="11" t="n">
        <v>11.1</v>
      </c>
      <c r="Y5615" s="11" t="n">
        <v>13.5</v>
      </c>
      <c r="Z5615" s="11" t="n">
        <v>1.8</v>
      </c>
      <c r="AA5615" s="8" t="s">
        <v>57</v>
      </c>
      <c r="AB5615" s="5" t="n">
        <f aca="false">IF(C5615='[1]Pesos dos Critérios'!$V$3,'[1]Pesos dos Critérios'!$V$4,IF(Planilha1!C5615='[1]Pesos dos Critérios'!$W$3,'[1]Pesos dos Critérios'!$W$4,IF(Planilha1!C5615='[1]Pesos dos Critérios'!$X$3,'[1]Pesos dos Critérios'!$X$4,IF(Planilha1!C5615='[1]Pesos dos Critérios'!$Y$3,'[1]Pesos dos Critérios'!$Y$4,'[1]Pesos dos Critérios'!$Z$4))))</f>
        <v>0.0222222222222222</v>
      </c>
      <c r="AC5615" s="5" t="n">
        <f aca="false">IF(H5615=1,'[1]Pesos dos Critérios'!$AD$4,IF(Planilha1!H5615=2,'[1]Pesos dos Critérios'!$AE$4,IF(Planilha1!H5615=3,'[1]Pesos dos Critérios'!$AF$4,IF(Planilha1!H5615=4,'[1]Pesos dos Critérios'!$AG$4,'[1]Pesos dos Critérios'!$AH$4))))</f>
        <v>0.0555555555555556</v>
      </c>
      <c r="AD5615" s="5" t="n">
        <f aca="false">IF(J5615='[1]Pesos dos Critérios'!$AA$3,'[1]Pesos dos Critérios'!$AA$4,IF(Planilha1!J5615='[1]Pesos dos Critérios'!$AB$3,'[1]Pesos dos Critérios'!$AB$4,'[1]Pesos dos Critérios'!$AC$4))</f>
        <v>0.037037037037037</v>
      </c>
      <c r="AE5615" s="5" t="n">
        <f aca="false">IF(O5615="Intervalo 1",'[1]Pesos dos Critérios'!$L$4,IF(Planilha1!O5615="Intervalo 2",'[1]Pesos dos Critérios'!$L$4,IF(Planilha1!O5615="Intervalo 3",'[1]Pesos dos Critérios'!$L$4,'[1]Pesos dos Critérios'!$M$4)))</f>
        <v>0.0190883190883191</v>
      </c>
      <c r="AF5615" s="5" t="n">
        <f aca="false">IF(Q5615="Intervalo 1",'[1]Pesos dos Critérios'!$B$4,IF(Q5615="Intervalo 2",'[1]Pesos dos Critérios'!$C$4,IF(Q5615="Intervalo 3",'[1]Pesos dos Critérios'!$D$4,'[1]Pesos dos Critérios'!$E$4)))</f>
        <v>0.0531762065095399</v>
      </c>
      <c r="AG5615" s="5" t="n">
        <f aca="false">IF(S5615="Intervalo 1",'[1]Pesos dos Critérios'!$F$4,IF(S5615="Intervalo 2",'[1]Pesos dos Critérios'!$G$4,IF(S5615="Intervalo 3",'[1]Pesos dos Critérios'!$H$4,'[1]Pesos dos Critérios'!$I$4)))</f>
        <v>0.0470127865961199</v>
      </c>
      <c r="AH5615" s="5" t="n">
        <f aca="false">IF(U5615="Intervalo 1",'[1]Pesos dos Critérios'!$N$4,IF(U5615="Intervalo 2",'[1]Pesos dos Critérios'!$O$4,IF(U5615="Intervalo 3",'[1]Pesos dos Critérios'!$P$4,'[1]Pesos dos Critérios'!$Q$4)))</f>
        <v>0.0320767195767196</v>
      </c>
      <c r="AI5615" s="5" t="n">
        <f aca="false">IF(AA5615="Intervalo 1",'[1]Pesos dos Critérios'!$R$4,IF(AA5615="Intervalo 2",'[1]Pesos dos Critérios'!$S$4,IF(AA5615="Intervalo 3",'[1]Pesos dos Critérios'!$T$4,'[1]Pesos dos Critérios'!$U$4)))</f>
        <v>0.0547619047619048</v>
      </c>
      <c r="AJ5615" s="5" t="n">
        <f aca="false">SUM(AB5615:AI5615)</f>
        <v>0.320930751347418</v>
      </c>
      <c r="AK5615" s="5" t="n">
        <v>5614</v>
      </c>
      <c r="AM5615" s="1" t="s">
        <v>52</v>
      </c>
    </row>
    <row r="5616" customFormat="false" ht="12.8" hidden="false" customHeight="true" outlineLevel="0" collapsed="false">
      <c r="A5616" s="7" t="n">
        <v>2021</v>
      </c>
      <c r="B5616" s="7" t="s">
        <v>3124</v>
      </c>
      <c r="C5616" s="8" t="s">
        <v>205</v>
      </c>
      <c r="D5616" s="7" t="s">
        <v>598</v>
      </c>
      <c r="E5616" s="7" t="s">
        <v>296</v>
      </c>
      <c r="F5616" s="7" t="s">
        <v>141</v>
      </c>
      <c r="G5616" s="7" t="s">
        <v>224</v>
      </c>
      <c r="H5616" s="9" t="n">
        <v>2</v>
      </c>
      <c r="I5616" s="7" t="s">
        <v>219</v>
      </c>
      <c r="J5616" s="8" t="s">
        <v>86</v>
      </c>
      <c r="K5616" s="10" t="s">
        <v>46</v>
      </c>
      <c r="L5616" s="10" t="s">
        <v>83</v>
      </c>
      <c r="M5616" s="10" t="s">
        <v>56</v>
      </c>
      <c r="N5616" s="10" t="n">
        <v>0.02</v>
      </c>
      <c r="O5616" s="9" t="s">
        <v>58</v>
      </c>
      <c r="P5616" s="11" t="n">
        <v>0.177</v>
      </c>
      <c r="Q5616" s="8" t="s">
        <v>49</v>
      </c>
      <c r="R5616" s="11" t="n">
        <v>0.022</v>
      </c>
      <c r="S5616" s="8" t="s">
        <v>58</v>
      </c>
      <c r="T5616" s="11" t="n">
        <v>116</v>
      </c>
      <c r="U5616" s="8" t="s">
        <v>58</v>
      </c>
      <c r="V5616" s="11" t="n">
        <v>7.2</v>
      </c>
      <c r="W5616" s="11" t="n">
        <v>8.9</v>
      </c>
      <c r="X5616" s="11" t="n">
        <v>10.5</v>
      </c>
      <c r="Y5616" s="11" t="n">
        <v>13</v>
      </c>
      <c r="Z5616" s="11" t="n">
        <v>1.91</v>
      </c>
      <c r="AA5616" s="8" t="s">
        <v>58</v>
      </c>
      <c r="AB5616" s="5" t="n">
        <f aca="false">IF(C5616='[1]Pesos dos Critérios'!$V$3,'[1]Pesos dos Critérios'!$V$4,IF(Planilha1!C5616='[1]Pesos dos Critérios'!$W$3,'[1]Pesos dos Critérios'!$W$4,IF(Planilha1!C5616='[1]Pesos dos Critérios'!$X$3,'[1]Pesos dos Critérios'!$X$4,IF(Planilha1!C5616='[1]Pesos dos Critérios'!$Y$3,'[1]Pesos dos Critérios'!$Y$4,'[1]Pesos dos Critérios'!$Z$4))))</f>
        <v>0.0222222222222222</v>
      </c>
      <c r="AC5616" s="5" t="n">
        <f aca="false">IF(H5616=1,'[1]Pesos dos Critérios'!$AD$4,IF(Planilha1!H5616=2,'[1]Pesos dos Critérios'!$AE$4,IF(Planilha1!H5616=3,'[1]Pesos dos Critérios'!$AF$4,IF(Planilha1!H5616=4,'[1]Pesos dos Critérios'!$AG$4,'[1]Pesos dos Critérios'!$AH$4))))</f>
        <v>0.0277777777777778</v>
      </c>
      <c r="AD5616" s="5" t="n">
        <f aca="false">IF(J5616='[1]Pesos dos Critérios'!$AA$3,'[1]Pesos dos Critérios'!$AA$4,IF(Planilha1!J5616='[1]Pesos dos Critérios'!$AB$3,'[1]Pesos dos Critérios'!$AB$4,'[1]Pesos dos Critérios'!$AC$4))</f>
        <v>0.037037037037037</v>
      </c>
      <c r="AE5616" s="5" t="n">
        <f aca="false">IF(O5616="Intervalo 1",'[1]Pesos dos Critérios'!$L$4,IF(Planilha1!O5616="Intervalo 2",'[1]Pesos dos Critérios'!$L$4,IF(Planilha1!O5616="Intervalo 3",'[1]Pesos dos Critérios'!$L$4,'[1]Pesos dos Critérios'!$M$4)))</f>
        <v>0.0190883190883191</v>
      </c>
      <c r="AF5616" s="5" t="n">
        <f aca="false">IF(Q5616="Intervalo 1",'[1]Pesos dos Critérios'!$B$4,IF(Q5616="Intervalo 2",'[1]Pesos dos Critérios'!$C$4,IF(Q5616="Intervalo 3",'[1]Pesos dos Critérios'!$D$4,'[1]Pesos dos Critérios'!$E$4)))</f>
        <v>0.0531762065095399</v>
      </c>
      <c r="AG5616" s="5" t="n">
        <f aca="false">IF(S5616="Intervalo 1",'[1]Pesos dos Critérios'!$F$4,IF(S5616="Intervalo 2",'[1]Pesos dos Critérios'!$G$4,IF(S5616="Intervalo 3",'[1]Pesos dos Critérios'!$H$4,'[1]Pesos dos Critérios'!$I$4)))</f>
        <v>0.0252425044091711</v>
      </c>
      <c r="AH5616" s="5" t="n">
        <f aca="false">IF(U5616="Intervalo 1",'[1]Pesos dos Critérios'!$N$4,IF(U5616="Intervalo 2",'[1]Pesos dos Critérios'!$O$4,IF(U5616="Intervalo 3",'[1]Pesos dos Critérios'!$P$4,'[1]Pesos dos Critérios'!$Q$4)))</f>
        <v>0.0274470899470899</v>
      </c>
      <c r="AI5616" s="5" t="n">
        <f aca="false">IF(AA5616="Intervalo 1",'[1]Pesos dos Critérios'!$R$4,IF(AA5616="Intervalo 2",'[1]Pesos dos Critérios'!$S$4,IF(AA5616="Intervalo 3",'[1]Pesos dos Critérios'!$T$4,'[1]Pesos dos Critérios'!$U$4)))</f>
        <v>0.0547619047619048</v>
      </c>
      <c r="AJ5616" s="5" t="n">
        <f aca="false">SUM(AB5616:AI5616)</f>
        <v>0.266753061753062</v>
      </c>
      <c r="AK5616" s="5" t="n">
        <v>5615</v>
      </c>
      <c r="AM5616" s="1" t="s">
        <v>67</v>
      </c>
    </row>
    <row r="5617" customFormat="false" ht="12.8" hidden="false" customHeight="true" outlineLevel="0" collapsed="false">
      <c r="A5617" s="7" t="n">
        <v>2021</v>
      </c>
      <c r="B5617" s="7" t="s">
        <v>3124</v>
      </c>
      <c r="C5617" s="8" t="s">
        <v>205</v>
      </c>
      <c r="D5617" s="7" t="s">
        <v>598</v>
      </c>
      <c r="E5617" s="7" t="s">
        <v>296</v>
      </c>
      <c r="F5617" s="7" t="s">
        <v>143</v>
      </c>
      <c r="G5617" s="7" t="s">
        <v>224</v>
      </c>
      <c r="H5617" s="9" t="n">
        <v>2</v>
      </c>
      <c r="I5617" s="7" t="s">
        <v>219</v>
      </c>
      <c r="J5617" s="8" t="s">
        <v>86</v>
      </c>
      <c r="K5617" s="10" t="s">
        <v>46</v>
      </c>
      <c r="L5617" s="10" t="s">
        <v>83</v>
      </c>
      <c r="M5617" s="10" t="s">
        <v>56</v>
      </c>
      <c r="N5617" s="10" t="n">
        <v>0.02</v>
      </c>
      <c r="O5617" s="9" t="s">
        <v>58</v>
      </c>
      <c r="P5617" s="11" t="n">
        <v>0.177</v>
      </c>
      <c r="Q5617" s="8" t="s">
        <v>49</v>
      </c>
      <c r="R5617" s="11" t="n">
        <v>0.022</v>
      </c>
      <c r="S5617" s="8" t="s">
        <v>58</v>
      </c>
      <c r="T5617" s="11" t="n">
        <v>116</v>
      </c>
      <c r="U5617" s="8" t="s">
        <v>58</v>
      </c>
      <c r="V5617" s="11" t="n">
        <v>7.2</v>
      </c>
      <c r="W5617" s="11" t="n">
        <v>8.9</v>
      </c>
      <c r="X5617" s="11" t="n">
        <v>10.5</v>
      </c>
      <c r="Y5617" s="11" t="n">
        <v>13</v>
      </c>
      <c r="Z5617" s="11" t="n">
        <v>1.91</v>
      </c>
      <c r="AA5617" s="8" t="s">
        <v>58</v>
      </c>
      <c r="AB5617" s="5" t="n">
        <f aca="false">IF(C5617='[1]Pesos dos Critérios'!$V$3,'[1]Pesos dos Critérios'!$V$4,IF(Planilha1!C5617='[1]Pesos dos Critérios'!$W$3,'[1]Pesos dos Critérios'!$W$4,IF(Planilha1!C5617='[1]Pesos dos Critérios'!$X$3,'[1]Pesos dos Critérios'!$X$4,IF(Planilha1!C5617='[1]Pesos dos Critérios'!$Y$3,'[1]Pesos dos Critérios'!$Y$4,'[1]Pesos dos Critérios'!$Z$4))))</f>
        <v>0.0222222222222222</v>
      </c>
      <c r="AC5617" s="5" t="n">
        <f aca="false">IF(H5617=1,'[1]Pesos dos Critérios'!$AD$4,IF(Planilha1!H5617=2,'[1]Pesos dos Critérios'!$AE$4,IF(Planilha1!H5617=3,'[1]Pesos dos Critérios'!$AF$4,IF(Planilha1!H5617=4,'[1]Pesos dos Critérios'!$AG$4,'[1]Pesos dos Critérios'!$AH$4))))</f>
        <v>0.0277777777777778</v>
      </c>
      <c r="AD5617" s="5" t="n">
        <f aca="false">IF(J5617='[1]Pesos dos Critérios'!$AA$3,'[1]Pesos dos Critérios'!$AA$4,IF(Planilha1!J5617='[1]Pesos dos Critérios'!$AB$3,'[1]Pesos dos Critérios'!$AB$4,'[1]Pesos dos Critérios'!$AC$4))</f>
        <v>0.037037037037037</v>
      </c>
      <c r="AE5617" s="5" t="n">
        <f aca="false">IF(O5617="Intervalo 1",'[1]Pesos dos Critérios'!$L$4,IF(Planilha1!O5617="Intervalo 2",'[1]Pesos dos Critérios'!$L$4,IF(Planilha1!O5617="Intervalo 3",'[1]Pesos dos Critérios'!$L$4,'[1]Pesos dos Critérios'!$M$4)))</f>
        <v>0.0190883190883191</v>
      </c>
      <c r="AF5617" s="5" t="n">
        <f aca="false">IF(Q5617="Intervalo 1",'[1]Pesos dos Critérios'!$B$4,IF(Q5617="Intervalo 2",'[1]Pesos dos Critérios'!$C$4,IF(Q5617="Intervalo 3",'[1]Pesos dos Critérios'!$D$4,'[1]Pesos dos Critérios'!$E$4)))</f>
        <v>0.0531762065095399</v>
      </c>
      <c r="AG5617" s="5" t="n">
        <f aca="false">IF(S5617="Intervalo 1",'[1]Pesos dos Critérios'!$F$4,IF(S5617="Intervalo 2",'[1]Pesos dos Critérios'!$G$4,IF(S5617="Intervalo 3",'[1]Pesos dos Critérios'!$H$4,'[1]Pesos dos Critérios'!$I$4)))</f>
        <v>0.0252425044091711</v>
      </c>
      <c r="AH5617" s="5" t="n">
        <f aca="false">IF(U5617="Intervalo 1",'[1]Pesos dos Critérios'!$N$4,IF(U5617="Intervalo 2",'[1]Pesos dos Critérios'!$O$4,IF(U5617="Intervalo 3",'[1]Pesos dos Critérios'!$P$4,'[1]Pesos dos Critérios'!$Q$4)))</f>
        <v>0.0274470899470899</v>
      </c>
      <c r="AI5617" s="5" t="n">
        <f aca="false">IF(AA5617="Intervalo 1",'[1]Pesos dos Critérios'!$R$4,IF(AA5617="Intervalo 2",'[1]Pesos dos Critérios'!$S$4,IF(AA5617="Intervalo 3",'[1]Pesos dos Critérios'!$T$4,'[1]Pesos dos Critérios'!$U$4)))</f>
        <v>0.0547619047619048</v>
      </c>
      <c r="AJ5617" s="5" t="n">
        <f aca="false">SUM(AB5617:AI5617)</f>
        <v>0.266753061753062</v>
      </c>
      <c r="AK5617" s="5" t="n">
        <v>5616</v>
      </c>
      <c r="AM5617" s="1" t="s">
        <v>67</v>
      </c>
    </row>
    <row r="5618" customFormat="false" ht="12.8" hidden="false" customHeight="true" outlineLevel="0" collapsed="false">
      <c r="A5618" s="7" t="n">
        <v>2021</v>
      </c>
      <c r="B5618" s="7" t="s">
        <v>3124</v>
      </c>
      <c r="C5618" s="8" t="s">
        <v>205</v>
      </c>
      <c r="D5618" s="7" t="s">
        <v>598</v>
      </c>
      <c r="E5618" s="7" t="s">
        <v>296</v>
      </c>
      <c r="F5618" s="7" t="s">
        <v>144</v>
      </c>
      <c r="G5618" s="7" t="s">
        <v>224</v>
      </c>
      <c r="H5618" s="9" t="n">
        <v>2</v>
      </c>
      <c r="I5618" s="7" t="s">
        <v>219</v>
      </c>
      <c r="J5618" s="8" t="s">
        <v>86</v>
      </c>
      <c r="K5618" s="10" t="s">
        <v>46</v>
      </c>
      <c r="L5618" s="10" t="s">
        <v>83</v>
      </c>
      <c r="M5618" s="10" t="s">
        <v>56</v>
      </c>
      <c r="N5618" s="10" t="n">
        <v>0.02</v>
      </c>
      <c r="O5618" s="9" t="s">
        <v>58</v>
      </c>
      <c r="P5618" s="11" t="n">
        <v>0.177</v>
      </c>
      <c r="Q5618" s="8" t="s">
        <v>49</v>
      </c>
      <c r="R5618" s="11" t="n">
        <v>0.022</v>
      </c>
      <c r="S5618" s="8" t="s">
        <v>58</v>
      </c>
      <c r="T5618" s="11" t="n">
        <v>116</v>
      </c>
      <c r="U5618" s="8" t="s">
        <v>58</v>
      </c>
      <c r="V5618" s="11" t="n">
        <v>7.2</v>
      </c>
      <c r="W5618" s="11" t="n">
        <v>8.9</v>
      </c>
      <c r="X5618" s="11" t="n">
        <v>10.5</v>
      </c>
      <c r="Y5618" s="11" t="n">
        <v>13</v>
      </c>
      <c r="Z5618" s="11" t="n">
        <v>1.91</v>
      </c>
      <c r="AA5618" s="8" t="s">
        <v>58</v>
      </c>
      <c r="AB5618" s="5" t="n">
        <f aca="false">IF(C5618='[1]Pesos dos Critérios'!$V$3,'[1]Pesos dos Critérios'!$V$4,IF(Planilha1!C5618='[1]Pesos dos Critérios'!$W$3,'[1]Pesos dos Critérios'!$W$4,IF(Planilha1!C5618='[1]Pesos dos Critérios'!$X$3,'[1]Pesos dos Critérios'!$X$4,IF(Planilha1!C5618='[1]Pesos dos Critérios'!$Y$3,'[1]Pesos dos Critérios'!$Y$4,'[1]Pesos dos Critérios'!$Z$4))))</f>
        <v>0.0222222222222222</v>
      </c>
      <c r="AC5618" s="5" t="n">
        <f aca="false">IF(H5618=1,'[1]Pesos dos Critérios'!$AD$4,IF(Planilha1!H5618=2,'[1]Pesos dos Critérios'!$AE$4,IF(Planilha1!H5618=3,'[1]Pesos dos Critérios'!$AF$4,IF(Planilha1!H5618=4,'[1]Pesos dos Critérios'!$AG$4,'[1]Pesos dos Critérios'!$AH$4))))</f>
        <v>0.0277777777777778</v>
      </c>
      <c r="AD5618" s="5" t="n">
        <f aca="false">IF(J5618='[1]Pesos dos Critérios'!$AA$3,'[1]Pesos dos Critérios'!$AA$4,IF(Planilha1!J5618='[1]Pesos dos Critérios'!$AB$3,'[1]Pesos dos Critérios'!$AB$4,'[1]Pesos dos Critérios'!$AC$4))</f>
        <v>0.037037037037037</v>
      </c>
      <c r="AE5618" s="5" t="n">
        <f aca="false">IF(O5618="Intervalo 1",'[1]Pesos dos Critérios'!$L$4,IF(Planilha1!O5618="Intervalo 2",'[1]Pesos dos Critérios'!$L$4,IF(Planilha1!O5618="Intervalo 3",'[1]Pesos dos Critérios'!$L$4,'[1]Pesos dos Critérios'!$M$4)))</f>
        <v>0.0190883190883191</v>
      </c>
      <c r="AF5618" s="5" t="n">
        <f aca="false">IF(Q5618="Intervalo 1",'[1]Pesos dos Critérios'!$B$4,IF(Q5618="Intervalo 2",'[1]Pesos dos Critérios'!$C$4,IF(Q5618="Intervalo 3",'[1]Pesos dos Critérios'!$D$4,'[1]Pesos dos Critérios'!$E$4)))</f>
        <v>0.0531762065095399</v>
      </c>
      <c r="AG5618" s="5" t="n">
        <f aca="false">IF(S5618="Intervalo 1",'[1]Pesos dos Critérios'!$F$4,IF(S5618="Intervalo 2",'[1]Pesos dos Critérios'!$G$4,IF(S5618="Intervalo 3",'[1]Pesos dos Critérios'!$H$4,'[1]Pesos dos Critérios'!$I$4)))</f>
        <v>0.0252425044091711</v>
      </c>
      <c r="AH5618" s="5" t="n">
        <f aca="false">IF(U5618="Intervalo 1",'[1]Pesos dos Critérios'!$N$4,IF(U5618="Intervalo 2",'[1]Pesos dos Critérios'!$O$4,IF(U5618="Intervalo 3",'[1]Pesos dos Critérios'!$P$4,'[1]Pesos dos Critérios'!$Q$4)))</f>
        <v>0.0274470899470899</v>
      </c>
      <c r="AI5618" s="5" t="n">
        <f aca="false">IF(AA5618="Intervalo 1",'[1]Pesos dos Critérios'!$R$4,IF(AA5618="Intervalo 2",'[1]Pesos dos Critérios'!$S$4,IF(AA5618="Intervalo 3",'[1]Pesos dos Critérios'!$T$4,'[1]Pesos dos Critérios'!$U$4)))</f>
        <v>0.0547619047619048</v>
      </c>
      <c r="AJ5618" s="5" t="n">
        <f aca="false">SUM(AB5618:AI5618)</f>
        <v>0.266753061753062</v>
      </c>
      <c r="AK5618" s="5" t="n">
        <v>5617</v>
      </c>
      <c r="AM5618" s="1" t="s">
        <v>67</v>
      </c>
    </row>
    <row r="5619" customFormat="false" ht="12.8" hidden="false" customHeight="true" outlineLevel="0" collapsed="false">
      <c r="A5619" s="7" t="n">
        <v>2021</v>
      </c>
      <c r="B5619" s="7" t="s">
        <v>3124</v>
      </c>
      <c r="C5619" s="8" t="s">
        <v>205</v>
      </c>
      <c r="D5619" s="7" t="s">
        <v>598</v>
      </c>
      <c r="E5619" s="7" t="s">
        <v>296</v>
      </c>
      <c r="F5619" s="7" t="s">
        <v>1080</v>
      </c>
      <c r="G5619" s="7" t="s">
        <v>224</v>
      </c>
      <c r="H5619" s="9" t="n">
        <v>2</v>
      </c>
      <c r="I5619" s="7" t="s">
        <v>219</v>
      </c>
      <c r="J5619" s="8" t="s">
        <v>86</v>
      </c>
      <c r="K5619" s="10" t="s">
        <v>46</v>
      </c>
      <c r="L5619" s="10" t="s">
        <v>83</v>
      </c>
      <c r="M5619" s="10" t="s">
        <v>56</v>
      </c>
      <c r="N5619" s="10" t="n">
        <v>0.02</v>
      </c>
      <c r="O5619" s="9" t="s">
        <v>58</v>
      </c>
      <c r="P5619" s="11" t="n">
        <v>0.177</v>
      </c>
      <c r="Q5619" s="8" t="s">
        <v>49</v>
      </c>
      <c r="R5619" s="11" t="n">
        <v>0.022</v>
      </c>
      <c r="S5619" s="8" t="s">
        <v>58</v>
      </c>
      <c r="T5619" s="11" t="n">
        <v>116</v>
      </c>
      <c r="U5619" s="8" t="s">
        <v>58</v>
      </c>
      <c r="V5619" s="11" t="n">
        <v>7.2</v>
      </c>
      <c r="W5619" s="11" t="n">
        <v>8.9</v>
      </c>
      <c r="X5619" s="11" t="n">
        <v>10.5</v>
      </c>
      <c r="Y5619" s="11" t="n">
        <v>13</v>
      </c>
      <c r="Z5619" s="11" t="n">
        <v>1.91</v>
      </c>
      <c r="AA5619" s="8" t="s">
        <v>58</v>
      </c>
      <c r="AB5619" s="5" t="n">
        <f aca="false">IF(C5619='[1]Pesos dos Critérios'!$V$3,'[1]Pesos dos Critérios'!$V$4,IF(Planilha1!C5619='[1]Pesos dos Critérios'!$W$3,'[1]Pesos dos Critérios'!$W$4,IF(Planilha1!C5619='[1]Pesos dos Critérios'!$X$3,'[1]Pesos dos Critérios'!$X$4,IF(Planilha1!C5619='[1]Pesos dos Critérios'!$Y$3,'[1]Pesos dos Critérios'!$Y$4,'[1]Pesos dos Critérios'!$Z$4))))</f>
        <v>0.0222222222222222</v>
      </c>
      <c r="AC5619" s="5" t="n">
        <f aca="false">IF(H5619=1,'[1]Pesos dos Critérios'!$AD$4,IF(Planilha1!H5619=2,'[1]Pesos dos Critérios'!$AE$4,IF(Planilha1!H5619=3,'[1]Pesos dos Critérios'!$AF$4,IF(Planilha1!H5619=4,'[1]Pesos dos Critérios'!$AG$4,'[1]Pesos dos Critérios'!$AH$4))))</f>
        <v>0.0277777777777778</v>
      </c>
      <c r="AD5619" s="5" t="n">
        <f aca="false">IF(J5619='[1]Pesos dos Critérios'!$AA$3,'[1]Pesos dos Critérios'!$AA$4,IF(Planilha1!J5619='[1]Pesos dos Critérios'!$AB$3,'[1]Pesos dos Critérios'!$AB$4,'[1]Pesos dos Critérios'!$AC$4))</f>
        <v>0.037037037037037</v>
      </c>
      <c r="AE5619" s="5" t="n">
        <f aca="false">IF(O5619="Intervalo 1",'[1]Pesos dos Critérios'!$L$4,IF(Planilha1!O5619="Intervalo 2",'[1]Pesos dos Critérios'!$L$4,IF(Planilha1!O5619="Intervalo 3",'[1]Pesos dos Critérios'!$L$4,'[1]Pesos dos Critérios'!$M$4)))</f>
        <v>0.0190883190883191</v>
      </c>
      <c r="AF5619" s="5" t="n">
        <f aca="false">IF(Q5619="Intervalo 1",'[1]Pesos dos Critérios'!$B$4,IF(Q5619="Intervalo 2",'[1]Pesos dos Critérios'!$C$4,IF(Q5619="Intervalo 3",'[1]Pesos dos Critérios'!$D$4,'[1]Pesos dos Critérios'!$E$4)))</f>
        <v>0.0531762065095399</v>
      </c>
      <c r="AG5619" s="5" t="n">
        <f aca="false">IF(S5619="Intervalo 1",'[1]Pesos dos Critérios'!$F$4,IF(S5619="Intervalo 2",'[1]Pesos dos Critérios'!$G$4,IF(S5619="Intervalo 3",'[1]Pesos dos Critérios'!$H$4,'[1]Pesos dos Critérios'!$I$4)))</f>
        <v>0.0252425044091711</v>
      </c>
      <c r="AH5619" s="5" t="n">
        <f aca="false">IF(U5619="Intervalo 1",'[1]Pesos dos Critérios'!$N$4,IF(U5619="Intervalo 2",'[1]Pesos dos Critérios'!$O$4,IF(U5619="Intervalo 3",'[1]Pesos dos Critérios'!$P$4,'[1]Pesos dos Critérios'!$Q$4)))</f>
        <v>0.0274470899470899</v>
      </c>
      <c r="AI5619" s="5" t="n">
        <f aca="false">IF(AA5619="Intervalo 1",'[1]Pesos dos Critérios'!$R$4,IF(AA5619="Intervalo 2",'[1]Pesos dos Critérios'!$S$4,IF(AA5619="Intervalo 3",'[1]Pesos dos Critérios'!$T$4,'[1]Pesos dos Critérios'!$U$4)))</f>
        <v>0.0547619047619048</v>
      </c>
      <c r="AJ5619" s="5" t="n">
        <f aca="false">SUM(AB5619:AI5619)</f>
        <v>0.266753061753062</v>
      </c>
      <c r="AK5619" s="5" t="n">
        <v>5618</v>
      </c>
      <c r="AM5619" s="1" t="s">
        <v>67</v>
      </c>
    </row>
    <row r="5620" customFormat="false" ht="12.8" hidden="false" customHeight="true" outlineLevel="0" collapsed="false">
      <c r="A5620" s="7" t="n">
        <v>2021</v>
      </c>
      <c r="B5620" s="7" t="s">
        <v>3124</v>
      </c>
      <c r="C5620" s="8" t="s">
        <v>205</v>
      </c>
      <c r="D5620" s="7" t="s">
        <v>602</v>
      </c>
      <c r="E5620" s="7" t="s">
        <v>1322</v>
      </c>
      <c r="F5620" s="7" t="s">
        <v>1322</v>
      </c>
      <c r="G5620" s="7" t="s">
        <v>224</v>
      </c>
      <c r="H5620" s="9" t="n">
        <v>2</v>
      </c>
      <c r="I5620" s="7" t="s">
        <v>1916</v>
      </c>
      <c r="J5620" s="8" t="s">
        <v>86</v>
      </c>
      <c r="K5620" s="10" t="s">
        <v>46</v>
      </c>
      <c r="L5620" s="10" t="s">
        <v>83</v>
      </c>
      <c r="M5620" s="10" t="s">
        <v>56</v>
      </c>
      <c r="N5620" s="10" t="n">
        <v>0.024</v>
      </c>
      <c r="O5620" s="9" t="s">
        <v>58</v>
      </c>
      <c r="P5620" s="11" t="n">
        <v>0.322</v>
      </c>
      <c r="Q5620" s="8" t="s">
        <v>57</v>
      </c>
      <c r="R5620" s="11" t="n">
        <v>0.021</v>
      </c>
      <c r="S5620" s="8" t="s">
        <v>58</v>
      </c>
      <c r="T5620" s="11" t="n">
        <v>123</v>
      </c>
      <c r="U5620" s="8" t="s">
        <v>50</v>
      </c>
      <c r="V5620" s="11" t="n">
        <v>6.5</v>
      </c>
      <c r="W5620" s="11" t="n">
        <v>9.1</v>
      </c>
      <c r="X5620" s="11" t="n">
        <v>9.6</v>
      </c>
      <c r="Y5620" s="11" t="n">
        <v>13.4</v>
      </c>
      <c r="Z5620" s="11" t="n">
        <v>2.02</v>
      </c>
      <c r="AA5620" s="8" t="s">
        <v>50</v>
      </c>
      <c r="AB5620" s="5" t="n">
        <f aca="false">IF(C5620='[1]Pesos dos Critérios'!$V$3,'[1]Pesos dos Critérios'!$V$4,IF(Planilha1!C5620='[1]Pesos dos Critérios'!$W$3,'[1]Pesos dos Critérios'!$W$4,IF(Planilha1!C5620='[1]Pesos dos Critérios'!$X$3,'[1]Pesos dos Critérios'!$X$4,IF(Planilha1!C5620='[1]Pesos dos Critérios'!$Y$3,'[1]Pesos dos Critérios'!$Y$4,'[1]Pesos dos Critérios'!$Z$4))))</f>
        <v>0.0222222222222222</v>
      </c>
      <c r="AC5620" s="5" t="n">
        <f aca="false">IF(H5620=1,'[1]Pesos dos Critérios'!$AD$4,IF(Planilha1!H5620=2,'[1]Pesos dos Critérios'!$AE$4,IF(Planilha1!H5620=3,'[1]Pesos dos Critérios'!$AF$4,IF(Planilha1!H5620=4,'[1]Pesos dos Critérios'!$AG$4,'[1]Pesos dos Critérios'!$AH$4))))</f>
        <v>0.0277777777777778</v>
      </c>
      <c r="AD5620" s="5" t="n">
        <f aca="false">IF(J5620='[1]Pesos dos Critérios'!$AA$3,'[1]Pesos dos Critérios'!$AA$4,IF(Planilha1!J5620='[1]Pesos dos Critérios'!$AB$3,'[1]Pesos dos Critérios'!$AB$4,'[1]Pesos dos Critérios'!$AC$4))</f>
        <v>0.037037037037037</v>
      </c>
      <c r="AE5620" s="5" t="n">
        <f aca="false">IF(O5620="Intervalo 1",'[1]Pesos dos Critérios'!$L$4,IF(Planilha1!O5620="Intervalo 2",'[1]Pesos dos Critérios'!$L$4,IF(Planilha1!O5620="Intervalo 3",'[1]Pesos dos Critérios'!$L$4,'[1]Pesos dos Critérios'!$M$4)))</f>
        <v>0.0190883190883191</v>
      </c>
      <c r="AF5620" s="5" t="n">
        <f aca="false">IF(Q5620="Intervalo 1",'[1]Pesos dos Critérios'!$B$4,IF(Q5620="Intervalo 2",'[1]Pesos dos Critérios'!$C$4,IF(Q5620="Intervalo 3",'[1]Pesos dos Critérios'!$D$4,'[1]Pesos dos Critérios'!$E$4)))</f>
        <v>0.0240628507295174</v>
      </c>
      <c r="AG5620" s="5" t="n">
        <f aca="false">IF(S5620="Intervalo 1",'[1]Pesos dos Critérios'!$F$4,IF(S5620="Intervalo 2",'[1]Pesos dos Critérios'!$G$4,IF(S5620="Intervalo 3",'[1]Pesos dos Critérios'!$H$4,'[1]Pesos dos Critérios'!$I$4)))</f>
        <v>0.0252425044091711</v>
      </c>
      <c r="AH5620" s="5" t="n">
        <f aca="false">IF(U5620="Intervalo 1",'[1]Pesos dos Critérios'!$N$4,IF(U5620="Intervalo 2",'[1]Pesos dos Critérios'!$O$4,IF(U5620="Intervalo 3",'[1]Pesos dos Critérios'!$P$4,'[1]Pesos dos Critérios'!$Q$4)))</f>
        <v>0.019510582010582</v>
      </c>
      <c r="AI5620" s="5" t="n">
        <f aca="false">IF(AA5620="Intervalo 1",'[1]Pesos dos Critérios'!$R$4,IF(AA5620="Intervalo 2",'[1]Pesos dos Critérios'!$S$4,IF(AA5620="Intervalo 3",'[1]Pesos dos Critérios'!$T$4,'[1]Pesos dos Critérios'!$U$4)))</f>
        <v>0.0468253968253968</v>
      </c>
      <c r="AJ5620" s="5" t="n">
        <f aca="false">SUM(AB5620:AI5620)</f>
        <v>0.221766690100023</v>
      </c>
      <c r="AK5620" s="5" t="n">
        <v>5619</v>
      </c>
      <c r="AM5620" s="1" t="s">
        <v>96</v>
      </c>
    </row>
    <row r="5621" customFormat="false" ht="12.8" hidden="false" customHeight="true" outlineLevel="0" collapsed="false">
      <c r="A5621" s="7" t="n">
        <v>2021</v>
      </c>
      <c r="B5621" s="7" t="s">
        <v>3124</v>
      </c>
      <c r="C5621" s="8" t="s">
        <v>205</v>
      </c>
      <c r="D5621" s="7" t="s">
        <v>97</v>
      </c>
      <c r="E5621" s="7" t="s">
        <v>1418</v>
      </c>
      <c r="F5621" s="7" t="s">
        <v>3138</v>
      </c>
      <c r="G5621" s="7" t="s">
        <v>224</v>
      </c>
      <c r="H5621" s="9" t="n">
        <v>2</v>
      </c>
      <c r="I5621" s="7" t="s">
        <v>1916</v>
      </c>
      <c r="J5621" s="8" t="s">
        <v>86</v>
      </c>
      <c r="K5621" s="10" t="s">
        <v>46</v>
      </c>
      <c r="L5621" s="10" t="s">
        <v>83</v>
      </c>
      <c r="M5621" s="10" t="s">
        <v>56</v>
      </c>
      <c r="N5621" s="10" t="n">
        <v>0.024</v>
      </c>
      <c r="O5621" s="9" t="s">
        <v>58</v>
      </c>
      <c r="P5621" s="11" t="n">
        <v>0.374</v>
      </c>
      <c r="Q5621" s="8" t="s">
        <v>58</v>
      </c>
      <c r="R5621" s="11" t="n">
        <v>0.006</v>
      </c>
      <c r="S5621" s="8" t="s">
        <v>49</v>
      </c>
      <c r="T5621" s="11" t="n">
        <v>124</v>
      </c>
      <c r="U5621" s="8" t="s">
        <v>50</v>
      </c>
      <c r="V5621" s="11" t="n">
        <v>6.5</v>
      </c>
      <c r="W5621" s="11" t="n">
        <v>9.3</v>
      </c>
      <c r="X5621" s="11" t="n">
        <v>9.6</v>
      </c>
      <c r="Y5621" s="11" t="n">
        <v>13.1</v>
      </c>
      <c r="Z5621" s="11" t="n">
        <v>2.02</v>
      </c>
      <c r="AA5621" s="8" t="s">
        <v>50</v>
      </c>
      <c r="AB5621" s="5" t="n">
        <f aca="false">IF(C5621='[1]Pesos dos Critérios'!$V$3,'[1]Pesos dos Critérios'!$V$4,IF(Planilha1!C5621='[1]Pesos dos Critérios'!$W$3,'[1]Pesos dos Critérios'!$W$4,IF(Planilha1!C5621='[1]Pesos dos Critérios'!$X$3,'[1]Pesos dos Critérios'!$X$4,IF(Planilha1!C5621='[1]Pesos dos Critérios'!$Y$3,'[1]Pesos dos Critérios'!$Y$4,'[1]Pesos dos Critérios'!$Z$4))))</f>
        <v>0.0222222222222222</v>
      </c>
      <c r="AC5621" s="5" t="n">
        <f aca="false">IF(H5621=1,'[1]Pesos dos Critérios'!$AD$4,IF(Planilha1!H5621=2,'[1]Pesos dos Critérios'!$AE$4,IF(Planilha1!H5621=3,'[1]Pesos dos Critérios'!$AF$4,IF(Planilha1!H5621=4,'[1]Pesos dos Critérios'!$AG$4,'[1]Pesos dos Critérios'!$AH$4))))</f>
        <v>0.0277777777777778</v>
      </c>
      <c r="AD5621" s="5" t="n">
        <f aca="false">IF(J5621='[1]Pesos dos Critérios'!$AA$3,'[1]Pesos dos Critérios'!$AA$4,IF(Planilha1!J5621='[1]Pesos dos Critérios'!$AB$3,'[1]Pesos dos Critérios'!$AB$4,'[1]Pesos dos Critérios'!$AC$4))</f>
        <v>0.037037037037037</v>
      </c>
      <c r="AE5621" s="5" t="n">
        <f aca="false">IF(O5621="Intervalo 1",'[1]Pesos dos Critérios'!$L$4,IF(Planilha1!O5621="Intervalo 2",'[1]Pesos dos Critérios'!$L$4,IF(Planilha1!O5621="Intervalo 3",'[1]Pesos dos Critérios'!$L$4,'[1]Pesos dos Critérios'!$M$4)))</f>
        <v>0.0190883190883191</v>
      </c>
      <c r="AF5621" s="5" t="n">
        <f aca="false">IF(Q5621="Intervalo 1",'[1]Pesos dos Critérios'!$B$4,IF(Q5621="Intervalo 2",'[1]Pesos dos Critérios'!$C$4,IF(Q5621="Intervalo 3",'[1]Pesos dos Critérios'!$D$4,'[1]Pesos dos Critérios'!$E$4)))</f>
        <v>0.0218406285072952</v>
      </c>
      <c r="AG5621" s="5" t="n">
        <f aca="false">IF(S5621="Intervalo 1",'[1]Pesos dos Critérios'!$F$4,IF(S5621="Intervalo 2",'[1]Pesos dos Critérios'!$G$4,IF(S5621="Intervalo 3",'[1]Pesos dos Critérios'!$H$4,'[1]Pesos dos Critérios'!$I$4)))</f>
        <v>0.0470127865961199</v>
      </c>
      <c r="AH5621" s="5" t="n">
        <f aca="false">IF(U5621="Intervalo 1",'[1]Pesos dos Critérios'!$N$4,IF(U5621="Intervalo 2",'[1]Pesos dos Critérios'!$O$4,IF(U5621="Intervalo 3",'[1]Pesos dos Critérios'!$P$4,'[1]Pesos dos Critérios'!$Q$4)))</f>
        <v>0.019510582010582</v>
      </c>
      <c r="AI5621" s="5" t="n">
        <f aca="false">IF(AA5621="Intervalo 1",'[1]Pesos dos Critérios'!$R$4,IF(AA5621="Intervalo 2",'[1]Pesos dos Critérios'!$S$4,IF(AA5621="Intervalo 3",'[1]Pesos dos Critérios'!$T$4,'[1]Pesos dos Critérios'!$U$4)))</f>
        <v>0.0468253968253968</v>
      </c>
      <c r="AJ5621" s="5" t="n">
        <f aca="false">SUM(AB5621:AI5621)</f>
        <v>0.24131475006475</v>
      </c>
      <c r="AK5621" s="5" t="n">
        <v>5620</v>
      </c>
      <c r="AM5621" s="1" t="s">
        <v>60</v>
      </c>
    </row>
    <row r="5622" customFormat="false" ht="12.8" hidden="false" customHeight="true" outlineLevel="0" collapsed="false">
      <c r="A5622" s="7" t="n">
        <v>2021</v>
      </c>
      <c r="B5622" s="7" t="s">
        <v>3124</v>
      </c>
      <c r="C5622" s="8" t="s">
        <v>205</v>
      </c>
      <c r="D5622" s="7" t="s">
        <v>97</v>
      </c>
      <c r="E5622" s="7" t="s">
        <v>1418</v>
      </c>
      <c r="F5622" s="7" t="s">
        <v>141</v>
      </c>
      <c r="G5622" s="7" t="s">
        <v>224</v>
      </c>
      <c r="H5622" s="9" t="n">
        <v>2</v>
      </c>
      <c r="I5622" s="7" t="s">
        <v>1916</v>
      </c>
      <c r="J5622" s="8" t="s">
        <v>86</v>
      </c>
      <c r="K5622" s="10" t="s">
        <v>46</v>
      </c>
      <c r="L5622" s="10" t="s">
        <v>83</v>
      </c>
      <c r="M5622" s="10" t="s">
        <v>56</v>
      </c>
      <c r="N5622" s="10" t="n">
        <v>0.024</v>
      </c>
      <c r="O5622" s="9" t="s">
        <v>58</v>
      </c>
      <c r="P5622" s="11" t="n">
        <v>0.374</v>
      </c>
      <c r="Q5622" s="8" t="s">
        <v>58</v>
      </c>
      <c r="R5622" s="11" t="n">
        <v>0.006</v>
      </c>
      <c r="S5622" s="8" t="s">
        <v>49</v>
      </c>
      <c r="T5622" s="11" t="n">
        <v>124</v>
      </c>
      <c r="U5622" s="8" t="s">
        <v>50</v>
      </c>
      <c r="V5622" s="11" t="n">
        <v>6.5</v>
      </c>
      <c r="W5622" s="11" t="n">
        <v>9.3</v>
      </c>
      <c r="X5622" s="11" t="n">
        <v>9.6</v>
      </c>
      <c r="Y5622" s="11" t="n">
        <v>13.1</v>
      </c>
      <c r="Z5622" s="11" t="n">
        <v>2.02</v>
      </c>
      <c r="AA5622" s="8" t="s">
        <v>50</v>
      </c>
      <c r="AB5622" s="5" t="n">
        <f aca="false">IF(C5622='[1]Pesos dos Critérios'!$V$3,'[1]Pesos dos Critérios'!$V$4,IF(Planilha1!C5622='[1]Pesos dos Critérios'!$W$3,'[1]Pesos dos Critérios'!$W$4,IF(Planilha1!C5622='[1]Pesos dos Critérios'!$X$3,'[1]Pesos dos Critérios'!$X$4,IF(Planilha1!C5622='[1]Pesos dos Critérios'!$Y$3,'[1]Pesos dos Critérios'!$Y$4,'[1]Pesos dos Critérios'!$Z$4))))</f>
        <v>0.0222222222222222</v>
      </c>
      <c r="AC5622" s="5" t="n">
        <f aca="false">IF(H5622=1,'[1]Pesos dos Critérios'!$AD$4,IF(Planilha1!H5622=2,'[1]Pesos dos Critérios'!$AE$4,IF(Planilha1!H5622=3,'[1]Pesos dos Critérios'!$AF$4,IF(Planilha1!H5622=4,'[1]Pesos dos Critérios'!$AG$4,'[1]Pesos dos Critérios'!$AH$4))))</f>
        <v>0.0277777777777778</v>
      </c>
      <c r="AD5622" s="5" t="n">
        <f aca="false">IF(J5622='[1]Pesos dos Critérios'!$AA$3,'[1]Pesos dos Critérios'!$AA$4,IF(Planilha1!J5622='[1]Pesos dos Critérios'!$AB$3,'[1]Pesos dos Critérios'!$AB$4,'[1]Pesos dos Critérios'!$AC$4))</f>
        <v>0.037037037037037</v>
      </c>
      <c r="AE5622" s="5" t="n">
        <f aca="false">IF(O5622="Intervalo 1",'[1]Pesos dos Critérios'!$L$4,IF(Planilha1!O5622="Intervalo 2",'[1]Pesos dos Critérios'!$L$4,IF(Planilha1!O5622="Intervalo 3",'[1]Pesos dos Critérios'!$L$4,'[1]Pesos dos Critérios'!$M$4)))</f>
        <v>0.0190883190883191</v>
      </c>
      <c r="AF5622" s="5" t="n">
        <f aca="false">IF(Q5622="Intervalo 1",'[1]Pesos dos Critérios'!$B$4,IF(Q5622="Intervalo 2",'[1]Pesos dos Critérios'!$C$4,IF(Q5622="Intervalo 3",'[1]Pesos dos Critérios'!$D$4,'[1]Pesos dos Critérios'!$E$4)))</f>
        <v>0.0218406285072952</v>
      </c>
      <c r="AG5622" s="5" t="n">
        <f aca="false">IF(S5622="Intervalo 1",'[1]Pesos dos Critérios'!$F$4,IF(S5622="Intervalo 2",'[1]Pesos dos Critérios'!$G$4,IF(S5622="Intervalo 3",'[1]Pesos dos Critérios'!$H$4,'[1]Pesos dos Critérios'!$I$4)))</f>
        <v>0.0470127865961199</v>
      </c>
      <c r="AH5622" s="5" t="n">
        <f aca="false">IF(U5622="Intervalo 1",'[1]Pesos dos Critérios'!$N$4,IF(U5622="Intervalo 2",'[1]Pesos dos Critérios'!$O$4,IF(U5622="Intervalo 3",'[1]Pesos dos Critérios'!$P$4,'[1]Pesos dos Critérios'!$Q$4)))</f>
        <v>0.019510582010582</v>
      </c>
      <c r="AI5622" s="5" t="n">
        <f aca="false">IF(AA5622="Intervalo 1",'[1]Pesos dos Critérios'!$R$4,IF(AA5622="Intervalo 2",'[1]Pesos dos Critérios'!$S$4,IF(AA5622="Intervalo 3",'[1]Pesos dos Critérios'!$T$4,'[1]Pesos dos Critérios'!$U$4)))</f>
        <v>0.0468253968253968</v>
      </c>
      <c r="AJ5622" s="5" t="n">
        <f aca="false">SUM(AB5622:AI5622)</f>
        <v>0.24131475006475</v>
      </c>
      <c r="AK5622" s="5" t="n">
        <v>5621</v>
      </c>
      <c r="AM5622" s="1" t="s">
        <v>60</v>
      </c>
    </row>
    <row r="5623" customFormat="false" ht="12.8" hidden="false" customHeight="true" outlineLevel="0" collapsed="false">
      <c r="A5623" s="7" t="n">
        <v>2021</v>
      </c>
      <c r="B5623" s="7" t="s">
        <v>3124</v>
      </c>
      <c r="C5623" s="8" t="s">
        <v>205</v>
      </c>
      <c r="D5623" s="7" t="s">
        <v>97</v>
      </c>
      <c r="E5623" s="7" t="s">
        <v>1418</v>
      </c>
      <c r="F5623" s="7" t="s">
        <v>3139</v>
      </c>
      <c r="G5623" s="7" t="s">
        <v>224</v>
      </c>
      <c r="H5623" s="9" t="n">
        <v>2</v>
      </c>
      <c r="I5623" s="7" t="s">
        <v>1916</v>
      </c>
      <c r="J5623" s="8" t="s">
        <v>86</v>
      </c>
      <c r="K5623" s="10" t="s">
        <v>46</v>
      </c>
      <c r="L5623" s="10" t="s">
        <v>83</v>
      </c>
      <c r="M5623" s="10" t="s">
        <v>56</v>
      </c>
      <c r="N5623" s="10" t="n">
        <v>0.024</v>
      </c>
      <c r="O5623" s="9" t="s">
        <v>58</v>
      </c>
      <c r="P5623" s="11" t="n">
        <v>0.374</v>
      </c>
      <c r="Q5623" s="8" t="s">
        <v>58</v>
      </c>
      <c r="R5623" s="11" t="n">
        <v>0.006</v>
      </c>
      <c r="S5623" s="8" t="s">
        <v>49</v>
      </c>
      <c r="T5623" s="11" t="n">
        <v>124</v>
      </c>
      <c r="U5623" s="8" t="s">
        <v>50</v>
      </c>
      <c r="V5623" s="11" t="n">
        <v>6.5</v>
      </c>
      <c r="W5623" s="11" t="n">
        <v>9.3</v>
      </c>
      <c r="X5623" s="11" t="n">
        <v>9.6</v>
      </c>
      <c r="Y5623" s="11" t="n">
        <v>13.1</v>
      </c>
      <c r="Z5623" s="11" t="n">
        <v>2.02</v>
      </c>
      <c r="AA5623" s="8" t="s">
        <v>50</v>
      </c>
      <c r="AB5623" s="5" t="n">
        <f aca="false">IF(C5623='[1]Pesos dos Critérios'!$V$3,'[1]Pesos dos Critérios'!$V$4,IF(Planilha1!C5623='[1]Pesos dos Critérios'!$W$3,'[1]Pesos dos Critérios'!$W$4,IF(Planilha1!C5623='[1]Pesos dos Critérios'!$X$3,'[1]Pesos dos Critérios'!$X$4,IF(Planilha1!C5623='[1]Pesos dos Critérios'!$Y$3,'[1]Pesos dos Critérios'!$Y$4,'[1]Pesos dos Critérios'!$Z$4))))</f>
        <v>0.0222222222222222</v>
      </c>
      <c r="AC5623" s="5" t="n">
        <f aca="false">IF(H5623=1,'[1]Pesos dos Critérios'!$AD$4,IF(Planilha1!H5623=2,'[1]Pesos dos Critérios'!$AE$4,IF(Planilha1!H5623=3,'[1]Pesos dos Critérios'!$AF$4,IF(Planilha1!H5623=4,'[1]Pesos dos Critérios'!$AG$4,'[1]Pesos dos Critérios'!$AH$4))))</f>
        <v>0.0277777777777778</v>
      </c>
      <c r="AD5623" s="5" t="n">
        <f aca="false">IF(J5623='[1]Pesos dos Critérios'!$AA$3,'[1]Pesos dos Critérios'!$AA$4,IF(Planilha1!J5623='[1]Pesos dos Critérios'!$AB$3,'[1]Pesos dos Critérios'!$AB$4,'[1]Pesos dos Critérios'!$AC$4))</f>
        <v>0.037037037037037</v>
      </c>
      <c r="AE5623" s="5" t="n">
        <f aca="false">IF(O5623="Intervalo 1",'[1]Pesos dos Critérios'!$L$4,IF(Planilha1!O5623="Intervalo 2",'[1]Pesos dos Critérios'!$L$4,IF(Planilha1!O5623="Intervalo 3",'[1]Pesos dos Critérios'!$L$4,'[1]Pesos dos Critérios'!$M$4)))</f>
        <v>0.0190883190883191</v>
      </c>
      <c r="AF5623" s="5" t="n">
        <f aca="false">IF(Q5623="Intervalo 1",'[1]Pesos dos Critérios'!$B$4,IF(Q5623="Intervalo 2",'[1]Pesos dos Critérios'!$C$4,IF(Q5623="Intervalo 3",'[1]Pesos dos Critérios'!$D$4,'[1]Pesos dos Critérios'!$E$4)))</f>
        <v>0.0218406285072952</v>
      </c>
      <c r="AG5623" s="5" t="n">
        <f aca="false">IF(S5623="Intervalo 1",'[1]Pesos dos Critérios'!$F$4,IF(S5623="Intervalo 2",'[1]Pesos dos Critérios'!$G$4,IF(S5623="Intervalo 3",'[1]Pesos dos Critérios'!$H$4,'[1]Pesos dos Critérios'!$I$4)))</f>
        <v>0.0470127865961199</v>
      </c>
      <c r="AH5623" s="5" t="n">
        <f aca="false">IF(U5623="Intervalo 1",'[1]Pesos dos Critérios'!$N$4,IF(U5623="Intervalo 2",'[1]Pesos dos Critérios'!$O$4,IF(U5623="Intervalo 3",'[1]Pesos dos Critérios'!$P$4,'[1]Pesos dos Critérios'!$Q$4)))</f>
        <v>0.019510582010582</v>
      </c>
      <c r="AI5623" s="5" t="n">
        <f aca="false">IF(AA5623="Intervalo 1",'[1]Pesos dos Critérios'!$R$4,IF(AA5623="Intervalo 2",'[1]Pesos dos Critérios'!$S$4,IF(AA5623="Intervalo 3",'[1]Pesos dos Critérios'!$T$4,'[1]Pesos dos Critérios'!$U$4)))</f>
        <v>0.0468253968253968</v>
      </c>
      <c r="AJ5623" s="5" t="n">
        <f aca="false">SUM(AB5623:AI5623)</f>
        <v>0.24131475006475</v>
      </c>
      <c r="AK5623" s="5" t="n">
        <v>5622</v>
      </c>
      <c r="AM5623" s="1" t="s">
        <v>60</v>
      </c>
    </row>
    <row r="5624" customFormat="false" ht="12.8" hidden="false" customHeight="true" outlineLevel="0" collapsed="false">
      <c r="A5624" s="7" t="n">
        <v>2021</v>
      </c>
      <c r="B5624" s="7" t="s">
        <v>3124</v>
      </c>
      <c r="C5624" s="8" t="s">
        <v>205</v>
      </c>
      <c r="D5624" s="7" t="s">
        <v>97</v>
      </c>
      <c r="E5624" s="7" t="s">
        <v>1418</v>
      </c>
      <c r="F5624" s="7" t="s">
        <v>3140</v>
      </c>
      <c r="G5624" s="7" t="s">
        <v>224</v>
      </c>
      <c r="H5624" s="9" t="n">
        <v>2</v>
      </c>
      <c r="I5624" s="7" t="s">
        <v>1916</v>
      </c>
      <c r="J5624" s="8" t="s">
        <v>86</v>
      </c>
      <c r="K5624" s="10" t="s">
        <v>46</v>
      </c>
      <c r="L5624" s="10" t="s">
        <v>83</v>
      </c>
      <c r="M5624" s="10" t="s">
        <v>56</v>
      </c>
      <c r="N5624" s="10" t="n">
        <v>0.024</v>
      </c>
      <c r="O5624" s="9" t="s">
        <v>58</v>
      </c>
      <c r="P5624" s="11" t="n">
        <v>0.374</v>
      </c>
      <c r="Q5624" s="8" t="s">
        <v>58</v>
      </c>
      <c r="R5624" s="11" t="n">
        <v>0.006</v>
      </c>
      <c r="S5624" s="8" t="s">
        <v>49</v>
      </c>
      <c r="T5624" s="11" t="n">
        <v>124</v>
      </c>
      <c r="U5624" s="8" t="s">
        <v>50</v>
      </c>
      <c r="V5624" s="11" t="n">
        <v>6.5</v>
      </c>
      <c r="W5624" s="11" t="n">
        <v>9.3</v>
      </c>
      <c r="X5624" s="11" t="n">
        <v>9.6</v>
      </c>
      <c r="Y5624" s="11" t="n">
        <v>13.1</v>
      </c>
      <c r="Z5624" s="11" t="n">
        <v>2.02</v>
      </c>
      <c r="AA5624" s="8" t="s">
        <v>50</v>
      </c>
      <c r="AB5624" s="5" t="n">
        <f aca="false">IF(C5624='[1]Pesos dos Critérios'!$V$3,'[1]Pesos dos Critérios'!$V$4,IF(Planilha1!C5624='[1]Pesos dos Critérios'!$W$3,'[1]Pesos dos Critérios'!$W$4,IF(Planilha1!C5624='[1]Pesos dos Critérios'!$X$3,'[1]Pesos dos Critérios'!$X$4,IF(Planilha1!C5624='[1]Pesos dos Critérios'!$Y$3,'[1]Pesos dos Critérios'!$Y$4,'[1]Pesos dos Critérios'!$Z$4))))</f>
        <v>0.0222222222222222</v>
      </c>
      <c r="AC5624" s="5" t="n">
        <f aca="false">IF(H5624=1,'[1]Pesos dos Critérios'!$AD$4,IF(Planilha1!H5624=2,'[1]Pesos dos Critérios'!$AE$4,IF(Planilha1!H5624=3,'[1]Pesos dos Critérios'!$AF$4,IF(Planilha1!H5624=4,'[1]Pesos dos Critérios'!$AG$4,'[1]Pesos dos Critérios'!$AH$4))))</f>
        <v>0.0277777777777778</v>
      </c>
      <c r="AD5624" s="5" t="n">
        <f aca="false">IF(J5624='[1]Pesos dos Critérios'!$AA$3,'[1]Pesos dos Critérios'!$AA$4,IF(Planilha1!J5624='[1]Pesos dos Critérios'!$AB$3,'[1]Pesos dos Critérios'!$AB$4,'[1]Pesos dos Critérios'!$AC$4))</f>
        <v>0.037037037037037</v>
      </c>
      <c r="AE5624" s="5" t="n">
        <f aca="false">IF(O5624="Intervalo 1",'[1]Pesos dos Critérios'!$L$4,IF(Planilha1!O5624="Intervalo 2",'[1]Pesos dos Critérios'!$L$4,IF(Planilha1!O5624="Intervalo 3",'[1]Pesos dos Critérios'!$L$4,'[1]Pesos dos Critérios'!$M$4)))</f>
        <v>0.0190883190883191</v>
      </c>
      <c r="AF5624" s="5" t="n">
        <f aca="false">IF(Q5624="Intervalo 1",'[1]Pesos dos Critérios'!$B$4,IF(Q5624="Intervalo 2",'[1]Pesos dos Critérios'!$C$4,IF(Q5624="Intervalo 3",'[1]Pesos dos Critérios'!$D$4,'[1]Pesos dos Critérios'!$E$4)))</f>
        <v>0.0218406285072952</v>
      </c>
      <c r="AG5624" s="5" t="n">
        <f aca="false">IF(S5624="Intervalo 1",'[1]Pesos dos Critérios'!$F$4,IF(S5624="Intervalo 2",'[1]Pesos dos Critérios'!$G$4,IF(S5624="Intervalo 3",'[1]Pesos dos Critérios'!$H$4,'[1]Pesos dos Critérios'!$I$4)))</f>
        <v>0.0470127865961199</v>
      </c>
      <c r="AH5624" s="5" t="n">
        <f aca="false">IF(U5624="Intervalo 1",'[1]Pesos dos Critérios'!$N$4,IF(U5624="Intervalo 2",'[1]Pesos dos Critérios'!$O$4,IF(U5624="Intervalo 3",'[1]Pesos dos Critérios'!$P$4,'[1]Pesos dos Critérios'!$Q$4)))</f>
        <v>0.019510582010582</v>
      </c>
      <c r="AI5624" s="5" t="n">
        <f aca="false">IF(AA5624="Intervalo 1",'[1]Pesos dos Critérios'!$R$4,IF(AA5624="Intervalo 2",'[1]Pesos dos Critérios'!$S$4,IF(AA5624="Intervalo 3",'[1]Pesos dos Critérios'!$T$4,'[1]Pesos dos Critérios'!$U$4)))</f>
        <v>0.0468253968253968</v>
      </c>
      <c r="AJ5624" s="5" t="n">
        <f aca="false">SUM(AB5624:AI5624)</f>
        <v>0.24131475006475</v>
      </c>
      <c r="AK5624" s="5" t="n">
        <v>5623</v>
      </c>
      <c r="AM5624" s="1" t="s">
        <v>60</v>
      </c>
    </row>
    <row r="5625" customFormat="false" ht="12.8" hidden="false" customHeight="true" outlineLevel="0" collapsed="false">
      <c r="A5625" s="7" t="n">
        <v>2021</v>
      </c>
      <c r="B5625" s="7" t="s">
        <v>3124</v>
      </c>
      <c r="C5625" s="8" t="s">
        <v>205</v>
      </c>
      <c r="D5625" s="7" t="s">
        <v>3141</v>
      </c>
      <c r="E5625" s="7" t="s">
        <v>956</v>
      </c>
      <c r="F5625" s="7" t="n">
        <v>0</v>
      </c>
      <c r="G5625" s="7" t="s">
        <v>123</v>
      </c>
      <c r="H5625" s="9" t="n">
        <v>2</v>
      </c>
      <c r="I5625" s="7" t="s">
        <v>1996</v>
      </c>
      <c r="J5625" s="8" t="s">
        <v>86</v>
      </c>
      <c r="K5625" s="10" t="s">
        <v>46</v>
      </c>
      <c r="L5625" s="10" t="s">
        <v>83</v>
      </c>
      <c r="M5625" s="10" t="s">
        <v>56</v>
      </c>
      <c r="N5625" s="10" t="n">
        <v>0.025</v>
      </c>
      <c r="O5625" s="9" t="s">
        <v>58</v>
      </c>
      <c r="P5625" s="11" t="n">
        <v>0.146</v>
      </c>
      <c r="Q5625" s="8" t="s">
        <v>49</v>
      </c>
      <c r="R5625" s="11" t="n">
        <v>0.01</v>
      </c>
      <c r="S5625" s="8" t="s">
        <v>49</v>
      </c>
      <c r="T5625" s="11" t="n">
        <v>122</v>
      </c>
      <c r="U5625" s="8" t="s">
        <v>58</v>
      </c>
      <c r="V5625" s="11" t="n">
        <v>6.9</v>
      </c>
      <c r="W5625" s="11" t="n">
        <v>8.8</v>
      </c>
      <c r="X5625" s="11" t="n">
        <v>10</v>
      </c>
      <c r="Y5625" s="11" t="n">
        <v>12.7</v>
      </c>
      <c r="Z5625" s="11" t="n">
        <v>1.98</v>
      </c>
      <c r="AA5625" s="8" t="s">
        <v>58</v>
      </c>
      <c r="AB5625" s="5" t="n">
        <f aca="false">IF(C5625='[1]Pesos dos Critérios'!$V$3,'[1]Pesos dos Critérios'!$V$4,IF(Planilha1!C5625='[1]Pesos dos Critérios'!$W$3,'[1]Pesos dos Critérios'!$W$4,IF(Planilha1!C5625='[1]Pesos dos Critérios'!$X$3,'[1]Pesos dos Critérios'!$X$4,IF(Planilha1!C5625='[1]Pesos dos Critérios'!$Y$3,'[1]Pesos dos Critérios'!$Y$4,'[1]Pesos dos Critérios'!$Z$4))))</f>
        <v>0.0222222222222222</v>
      </c>
      <c r="AC5625" s="5" t="n">
        <f aca="false">IF(H5625=1,'[1]Pesos dos Critérios'!$AD$4,IF(Planilha1!H5625=2,'[1]Pesos dos Critérios'!$AE$4,IF(Planilha1!H5625=3,'[1]Pesos dos Critérios'!$AF$4,IF(Planilha1!H5625=4,'[1]Pesos dos Critérios'!$AG$4,'[1]Pesos dos Critérios'!$AH$4))))</f>
        <v>0.0277777777777778</v>
      </c>
      <c r="AD5625" s="5" t="n">
        <f aca="false">IF(J5625='[1]Pesos dos Critérios'!$AA$3,'[1]Pesos dos Critérios'!$AA$4,IF(Planilha1!J5625='[1]Pesos dos Critérios'!$AB$3,'[1]Pesos dos Critérios'!$AB$4,'[1]Pesos dos Critérios'!$AC$4))</f>
        <v>0.037037037037037</v>
      </c>
      <c r="AE5625" s="5" t="n">
        <f aca="false">IF(O5625="Intervalo 1",'[1]Pesos dos Critérios'!$L$4,IF(Planilha1!O5625="Intervalo 2",'[1]Pesos dos Critérios'!$L$4,IF(Planilha1!O5625="Intervalo 3",'[1]Pesos dos Critérios'!$L$4,'[1]Pesos dos Critérios'!$M$4)))</f>
        <v>0.0190883190883191</v>
      </c>
      <c r="AF5625" s="5" t="n">
        <f aca="false">IF(Q5625="Intervalo 1",'[1]Pesos dos Critérios'!$B$4,IF(Q5625="Intervalo 2",'[1]Pesos dos Critérios'!$C$4,IF(Q5625="Intervalo 3",'[1]Pesos dos Critérios'!$D$4,'[1]Pesos dos Critérios'!$E$4)))</f>
        <v>0.0531762065095399</v>
      </c>
      <c r="AG5625" s="5" t="n">
        <f aca="false">IF(S5625="Intervalo 1",'[1]Pesos dos Critérios'!$F$4,IF(S5625="Intervalo 2",'[1]Pesos dos Critérios'!$G$4,IF(S5625="Intervalo 3",'[1]Pesos dos Critérios'!$H$4,'[1]Pesos dos Critérios'!$I$4)))</f>
        <v>0.0470127865961199</v>
      </c>
      <c r="AH5625" s="5" t="n">
        <f aca="false">IF(U5625="Intervalo 1",'[1]Pesos dos Critérios'!$N$4,IF(U5625="Intervalo 2",'[1]Pesos dos Critérios'!$O$4,IF(U5625="Intervalo 3",'[1]Pesos dos Critérios'!$P$4,'[1]Pesos dos Critérios'!$Q$4)))</f>
        <v>0.0274470899470899</v>
      </c>
      <c r="AI5625" s="5" t="n">
        <f aca="false">IF(AA5625="Intervalo 1",'[1]Pesos dos Critérios'!$R$4,IF(AA5625="Intervalo 2",'[1]Pesos dos Critérios'!$S$4,IF(AA5625="Intervalo 3",'[1]Pesos dos Critérios'!$T$4,'[1]Pesos dos Critérios'!$U$4)))</f>
        <v>0.0547619047619048</v>
      </c>
      <c r="AJ5625" s="5" t="n">
        <f aca="false">SUM(AB5625:AI5625)</f>
        <v>0.288523343940011</v>
      </c>
      <c r="AK5625" s="5" t="n">
        <v>5624</v>
      </c>
      <c r="AM5625" s="1" t="s">
        <v>52</v>
      </c>
    </row>
    <row r="5626" customFormat="false" ht="12.8" hidden="false" customHeight="true" outlineLevel="0" collapsed="false">
      <c r="A5626" s="7" t="n">
        <v>2021</v>
      </c>
      <c r="B5626" s="7" t="s">
        <v>3124</v>
      </c>
      <c r="C5626" s="8" t="s">
        <v>205</v>
      </c>
      <c r="D5626" s="7" t="s">
        <v>3141</v>
      </c>
      <c r="E5626" s="7" t="s">
        <v>956</v>
      </c>
      <c r="F5626" s="7" t="s">
        <v>1200</v>
      </c>
      <c r="G5626" s="7" t="s">
        <v>123</v>
      </c>
      <c r="H5626" s="9" t="n">
        <v>2</v>
      </c>
      <c r="I5626" s="7" t="s">
        <v>1996</v>
      </c>
      <c r="J5626" s="8" t="s">
        <v>86</v>
      </c>
      <c r="K5626" s="10" t="s">
        <v>46</v>
      </c>
      <c r="L5626" s="10" t="s">
        <v>83</v>
      </c>
      <c r="M5626" s="10" t="s">
        <v>56</v>
      </c>
      <c r="N5626" s="10" t="n">
        <v>0.025</v>
      </c>
      <c r="O5626" s="9" t="s">
        <v>58</v>
      </c>
      <c r="P5626" s="11" t="n">
        <v>0.146</v>
      </c>
      <c r="Q5626" s="8" t="s">
        <v>49</v>
      </c>
      <c r="R5626" s="11" t="n">
        <v>0.01</v>
      </c>
      <c r="S5626" s="8" t="s">
        <v>49</v>
      </c>
      <c r="T5626" s="11" t="n">
        <v>122</v>
      </c>
      <c r="U5626" s="8" t="s">
        <v>58</v>
      </c>
      <c r="V5626" s="11" t="n">
        <v>6.9</v>
      </c>
      <c r="W5626" s="11" t="n">
        <v>8.8</v>
      </c>
      <c r="X5626" s="11" t="n">
        <v>10</v>
      </c>
      <c r="Y5626" s="11" t="n">
        <v>12.7</v>
      </c>
      <c r="Z5626" s="11" t="n">
        <v>1.98</v>
      </c>
      <c r="AA5626" s="8" t="s">
        <v>58</v>
      </c>
      <c r="AB5626" s="5" t="n">
        <f aca="false">IF(C5626='[1]Pesos dos Critérios'!$V$3,'[1]Pesos dos Critérios'!$V$4,IF(Planilha1!C5626='[1]Pesos dos Critérios'!$W$3,'[1]Pesos dos Critérios'!$W$4,IF(Planilha1!C5626='[1]Pesos dos Critérios'!$X$3,'[1]Pesos dos Critérios'!$X$4,IF(Planilha1!C5626='[1]Pesos dos Critérios'!$Y$3,'[1]Pesos dos Critérios'!$Y$4,'[1]Pesos dos Critérios'!$Z$4))))</f>
        <v>0.0222222222222222</v>
      </c>
      <c r="AC5626" s="5" t="n">
        <f aca="false">IF(H5626=1,'[1]Pesos dos Critérios'!$AD$4,IF(Planilha1!H5626=2,'[1]Pesos dos Critérios'!$AE$4,IF(Planilha1!H5626=3,'[1]Pesos dos Critérios'!$AF$4,IF(Planilha1!H5626=4,'[1]Pesos dos Critérios'!$AG$4,'[1]Pesos dos Critérios'!$AH$4))))</f>
        <v>0.0277777777777778</v>
      </c>
      <c r="AD5626" s="5" t="n">
        <f aca="false">IF(J5626='[1]Pesos dos Critérios'!$AA$3,'[1]Pesos dos Critérios'!$AA$4,IF(Planilha1!J5626='[1]Pesos dos Critérios'!$AB$3,'[1]Pesos dos Critérios'!$AB$4,'[1]Pesos dos Critérios'!$AC$4))</f>
        <v>0.037037037037037</v>
      </c>
      <c r="AE5626" s="5" t="n">
        <f aca="false">IF(O5626="Intervalo 1",'[1]Pesos dos Critérios'!$L$4,IF(Planilha1!O5626="Intervalo 2",'[1]Pesos dos Critérios'!$L$4,IF(Planilha1!O5626="Intervalo 3",'[1]Pesos dos Critérios'!$L$4,'[1]Pesos dos Critérios'!$M$4)))</f>
        <v>0.0190883190883191</v>
      </c>
      <c r="AF5626" s="5" t="n">
        <f aca="false">IF(Q5626="Intervalo 1",'[1]Pesos dos Critérios'!$B$4,IF(Q5626="Intervalo 2",'[1]Pesos dos Critérios'!$C$4,IF(Q5626="Intervalo 3",'[1]Pesos dos Critérios'!$D$4,'[1]Pesos dos Critérios'!$E$4)))</f>
        <v>0.0531762065095399</v>
      </c>
      <c r="AG5626" s="5" t="n">
        <f aca="false">IF(S5626="Intervalo 1",'[1]Pesos dos Critérios'!$F$4,IF(S5626="Intervalo 2",'[1]Pesos dos Critérios'!$G$4,IF(S5626="Intervalo 3",'[1]Pesos dos Critérios'!$H$4,'[1]Pesos dos Critérios'!$I$4)))</f>
        <v>0.0470127865961199</v>
      </c>
      <c r="AH5626" s="5" t="n">
        <f aca="false">IF(U5626="Intervalo 1",'[1]Pesos dos Critérios'!$N$4,IF(U5626="Intervalo 2",'[1]Pesos dos Critérios'!$O$4,IF(U5626="Intervalo 3",'[1]Pesos dos Critérios'!$P$4,'[1]Pesos dos Critérios'!$Q$4)))</f>
        <v>0.0274470899470899</v>
      </c>
      <c r="AI5626" s="5" t="n">
        <f aca="false">IF(AA5626="Intervalo 1",'[1]Pesos dos Critérios'!$R$4,IF(AA5626="Intervalo 2",'[1]Pesos dos Critérios'!$S$4,IF(AA5626="Intervalo 3",'[1]Pesos dos Critérios'!$T$4,'[1]Pesos dos Critérios'!$U$4)))</f>
        <v>0.0547619047619048</v>
      </c>
      <c r="AJ5626" s="5" t="n">
        <f aca="false">SUM(AB5626:AI5626)</f>
        <v>0.288523343940011</v>
      </c>
      <c r="AK5626" s="5" t="n">
        <v>5625</v>
      </c>
      <c r="AM5626" s="1" t="s">
        <v>52</v>
      </c>
    </row>
    <row r="5627" customFormat="false" ht="12.8" hidden="false" customHeight="true" outlineLevel="0" collapsed="false">
      <c r="A5627" s="7" t="n">
        <v>2021</v>
      </c>
      <c r="B5627" s="7" t="s">
        <v>3124</v>
      </c>
      <c r="C5627" s="8" t="s">
        <v>205</v>
      </c>
      <c r="D5627" s="7" t="s">
        <v>102</v>
      </c>
      <c r="E5627" s="7" t="s">
        <v>1432</v>
      </c>
      <c r="F5627" s="7" t="s">
        <v>1437</v>
      </c>
      <c r="G5627" s="7" t="s">
        <v>224</v>
      </c>
      <c r="H5627" s="9" t="n">
        <v>2</v>
      </c>
      <c r="I5627" s="7" t="s">
        <v>219</v>
      </c>
      <c r="J5627" s="8" t="s">
        <v>86</v>
      </c>
      <c r="K5627" s="10" t="s">
        <v>46</v>
      </c>
      <c r="L5627" s="10" t="s">
        <v>83</v>
      </c>
      <c r="M5627" s="10" t="s">
        <v>56</v>
      </c>
      <c r="N5627" s="10" t="n">
        <v>0.006</v>
      </c>
      <c r="O5627" s="9" t="s">
        <v>49</v>
      </c>
      <c r="P5627" s="11" t="n">
        <v>0.434</v>
      </c>
      <c r="Q5627" s="8" t="s">
        <v>58</v>
      </c>
      <c r="R5627" s="11" t="n">
        <v>0.017</v>
      </c>
      <c r="S5627" s="8" t="s">
        <v>57</v>
      </c>
      <c r="T5627" s="11" t="n">
        <v>123</v>
      </c>
      <c r="U5627" s="8" t="s">
        <v>50</v>
      </c>
      <c r="V5627" s="11" t="n">
        <v>6.7</v>
      </c>
      <c r="W5627" s="11" t="n">
        <v>9.1</v>
      </c>
      <c r="X5627" s="11" t="n">
        <v>9.9</v>
      </c>
      <c r="Y5627" s="11" t="n">
        <v>12.7</v>
      </c>
      <c r="Z5627" s="11" t="n">
        <v>2</v>
      </c>
      <c r="AA5627" s="8" t="s">
        <v>50</v>
      </c>
      <c r="AB5627" s="5" t="n">
        <f aca="false">IF(C5627='[1]Pesos dos Critérios'!$V$3,'[1]Pesos dos Critérios'!$V$4,IF(Planilha1!C5627='[1]Pesos dos Critérios'!$W$3,'[1]Pesos dos Critérios'!$W$4,IF(Planilha1!C5627='[1]Pesos dos Critérios'!$X$3,'[1]Pesos dos Critérios'!$X$4,IF(Planilha1!C5627='[1]Pesos dos Critérios'!$Y$3,'[1]Pesos dos Critérios'!$Y$4,'[1]Pesos dos Critérios'!$Z$4))))</f>
        <v>0.0222222222222222</v>
      </c>
      <c r="AC5627" s="5" t="n">
        <f aca="false">IF(H5627=1,'[1]Pesos dos Critérios'!$AD$4,IF(Planilha1!H5627=2,'[1]Pesos dos Critérios'!$AE$4,IF(Planilha1!H5627=3,'[1]Pesos dos Critérios'!$AF$4,IF(Planilha1!H5627=4,'[1]Pesos dos Critérios'!$AG$4,'[1]Pesos dos Critérios'!$AH$4))))</f>
        <v>0.0277777777777778</v>
      </c>
      <c r="AD5627" s="5" t="n">
        <f aca="false">IF(J5627='[1]Pesos dos Critérios'!$AA$3,'[1]Pesos dos Critérios'!$AA$4,IF(Planilha1!J5627='[1]Pesos dos Critérios'!$AB$3,'[1]Pesos dos Critérios'!$AB$4,'[1]Pesos dos Critérios'!$AC$4))</f>
        <v>0.037037037037037</v>
      </c>
      <c r="AE5627" s="5" t="n">
        <f aca="false">IF(O5627="Intervalo 1",'[1]Pesos dos Critérios'!$L$4,IF(Planilha1!O5627="Intervalo 2",'[1]Pesos dos Critérios'!$L$4,IF(Planilha1!O5627="Intervalo 3",'[1]Pesos dos Critérios'!$L$4,'[1]Pesos dos Critérios'!$M$4)))</f>
        <v>0.0190883190883191</v>
      </c>
      <c r="AF5627" s="5" t="n">
        <f aca="false">IF(Q5627="Intervalo 1",'[1]Pesos dos Critérios'!$B$4,IF(Q5627="Intervalo 2",'[1]Pesos dos Critérios'!$C$4,IF(Q5627="Intervalo 3",'[1]Pesos dos Critérios'!$D$4,'[1]Pesos dos Critérios'!$E$4)))</f>
        <v>0.0218406285072952</v>
      </c>
      <c r="AG5627" s="5" t="n">
        <f aca="false">IF(S5627="Intervalo 1",'[1]Pesos dos Critérios'!$F$4,IF(S5627="Intervalo 2",'[1]Pesos dos Critérios'!$G$4,IF(S5627="Intervalo 3",'[1]Pesos dos Critérios'!$H$4,'[1]Pesos dos Critérios'!$I$4)))</f>
        <v>0.0252425044091711</v>
      </c>
      <c r="AH5627" s="5" t="n">
        <f aca="false">IF(U5627="Intervalo 1",'[1]Pesos dos Critérios'!$N$4,IF(U5627="Intervalo 2",'[1]Pesos dos Critérios'!$O$4,IF(U5627="Intervalo 3",'[1]Pesos dos Critérios'!$P$4,'[1]Pesos dos Critérios'!$Q$4)))</f>
        <v>0.019510582010582</v>
      </c>
      <c r="AI5627" s="5" t="n">
        <f aca="false">IF(AA5627="Intervalo 1",'[1]Pesos dos Critérios'!$R$4,IF(AA5627="Intervalo 2",'[1]Pesos dos Critérios'!$S$4,IF(AA5627="Intervalo 3",'[1]Pesos dos Critérios'!$T$4,'[1]Pesos dos Critérios'!$U$4)))</f>
        <v>0.0468253968253968</v>
      </c>
      <c r="AJ5627" s="5" t="n">
        <f aca="false">SUM(AB5627:AI5627)</f>
        <v>0.219544467877801</v>
      </c>
      <c r="AK5627" s="5" t="n">
        <v>5626</v>
      </c>
      <c r="AM5627" s="1" t="s">
        <v>96</v>
      </c>
    </row>
    <row r="5628" customFormat="false" ht="12.8" hidden="false" customHeight="true" outlineLevel="0" collapsed="false">
      <c r="A5628" s="7" t="n">
        <v>2021</v>
      </c>
      <c r="B5628" s="7" t="s">
        <v>3124</v>
      </c>
      <c r="C5628" s="8" t="s">
        <v>205</v>
      </c>
      <c r="D5628" s="7" t="s">
        <v>102</v>
      </c>
      <c r="E5628" s="7" t="s">
        <v>1432</v>
      </c>
      <c r="F5628" s="7" t="s">
        <v>1439</v>
      </c>
      <c r="G5628" s="7" t="s">
        <v>224</v>
      </c>
      <c r="H5628" s="9" t="n">
        <v>2</v>
      </c>
      <c r="I5628" s="7" t="s">
        <v>219</v>
      </c>
      <c r="J5628" s="8" t="s">
        <v>86</v>
      </c>
      <c r="K5628" s="10" t="s">
        <v>46</v>
      </c>
      <c r="L5628" s="10" t="s">
        <v>83</v>
      </c>
      <c r="M5628" s="10" t="s">
        <v>56</v>
      </c>
      <c r="N5628" s="10" t="n">
        <v>0.006</v>
      </c>
      <c r="O5628" s="9" t="s">
        <v>49</v>
      </c>
      <c r="P5628" s="11" t="n">
        <v>0.434</v>
      </c>
      <c r="Q5628" s="8" t="s">
        <v>58</v>
      </c>
      <c r="R5628" s="11" t="n">
        <v>0.017</v>
      </c>
      <c r="S5628" s="8" t="s">
        <v>57</v>
      </c>
      <c r="T5628" s="11" t="n">
        <v>123</v>
      </c>
      <c r="U5628" s="8" t="s">
        <v>50</v>
      </c>
      <c r="V5628" s="11" t="n">
        <v>6.7</v>
      </c>
      <c r="W5628" s="11" t="n">
        <v>9.1</v>
      </c>
      <c r="X5628" s="11" t="n">
        <v>9.9</v>
      </c>
      <c r="Y5628" s="11" t="n">
        <v>12.7</v>
      </c>
      <c r="Z5628" s="11" t="n">
        <v>2</v>
      </c>
      <c r="AA5628" s="8" t="s">
        <v>50</v>
      </c>
      <c r="AB5628" s="5" t="n">
        <f aca="false">IF(C5628='[1]Pesos dos Critérios'!$V$3,'[1]Pesos dos Critérios'!$V$4,IF(Planilha1!C5628='[1]Pesos dos Critérios'!$W$3,'[1]Pesos dos Critérios'!$W$4,IF(Planilha1!C5628='[1]Pesos dos Critérios'!$X$3,'[1]Pesos dos Critérios'!$X$4,IF(Planilha1!C5628='[1]Pesos dos Critérios'!$Y$3,'[1]Pesos dos Critérios'!$Y$4,'[1]Pesos dos Critérios'!$Z$4))))</f>
        <v>0.0222222222222222</v>
      </c>
      <c r="AC5628" s="5" t="n">
        <f aca="false">IF(H5628=1,'[1]Pesos dos Critérios'!$AD$4,IF(Planilha1!H5628=2,'[1]Pesos dos Critérios'!$AE$4,IF(Planilha1!H5628=3,'[1]Pesos dos Critérios'!$AF$4,IF(Planilha1!H5628=4,'[1]Pesos dos Critérios'!$AG$4,'[1]Pesos dos Critérios'!$AH$4))))</f>
        <v>0.0277777777777778</v>
      </c>
      <c r="AD5628" s="5" t="n">
        <f aca="false">IF(J5628='[1]Pesos dos Critérios'!$AA$3,'[1]Pesos dos Critérios'!$AA$4,IF(Planilha1!J5628='[1]Pesos dos Critérios'!$AB$3,'[1]Pesos dos Critérios'!$AB$4,'[1]Pesos dos Critérios'!$AC$4))</f>
        <v>0.037037037037037</v>
      </c>
      <c r="AE5628" s="5" t="n">
        <f aca="false">IF(O5628="Intervalo 1",'[1]Pesos dos Critérios'!$L$4,IF(Planilha1!O5628="Intervalo 2",'[1]Pesos dos Critérios'!$L$4,IF(Planilha1!O5628="Intervalo 3",'[1]Pesos dos Critérios'!$L$4,'[1]Pesos dos Critérios'!$M$4)))</f>
        <v>0.0190883190883191</v>
      </c>
      <c r="AF5628" s="5" t="n">
        <f aca="false">IF(Q5628="Intervalo 1",'[1]Pesos dos Critérios'!$B$4,IF(Q5628="Intervalo 2",'[1]Pesos dos Critérios'!$C$4,IF(Q5628="Intervalo 3",'[1]Pesos dos Critérios'!$D$4,'[1]Pesos dos Critérios'!$E$4)))</f>
        <v>0.0218406285072952</v>
      </c>
      <c r="AG5628" s="5" t="n">
        <f aca="false">IF(S5628="Intervalo 1",'[1]Pesos dos Critérios'!$F$4,IF(S5628="Intervalo 2",'[1]Pesos dos Critérios'!$G$4,IF(S5628="Intervalo 3",'[1]Pesos dos Critérios'!$H$4,'[1]Pesos dos Critérios'!$I$4)))</f>
        <v>0.0252425044091711</v>
      </c>
      <c r="AH5628" s="5" t="n">
        <f aca="false">IF(U5628="Intervalo 1",'[1]Pesos dos Critérios'!$N$4,IF(U5628="Intervalo 2",'[1]Pesos dos Critérios'!$O$4,IF(U5628="Intervalo 3",'[1]Pesos dos Critérios'!$P$4,'[1]Pesos dos Critérios'!$Q$4)))</f>
        <v>0.019510582010582</v>
      </c>
      <c r="AI5628" s="5" t="n">
        <f aca="false">IF(AA5628="Intervalo 1",'[1]Pesos dos Critérios'!$R$4,IF(AA5628="Intervalo 2",'[1]Pesos dos Critérios'!$S$4,IF(AA5628="Intervalo 3",'[1]Pesos dos Critérios'!$T$4,'[1]Pesos dos Critérios'!$U$4)))</f>
        <v>0.0468253968253968</v>
      </c>
      <c r="AJ5628" s="5" t="n">
        <f aca="false">SUM(AB5628:AI5628)</f>
        <v>0.219544467877801</v>
      </c>
      <c r="AK5628" s="5" t="n">
        <v>5627</v>
      </c>
      <c r="AM5628" s="1" t="s">
        <v>96</v>
      </c>
    </row>
    <row r="5629" customFormat="false" ht="12.8" hidden="false" customHeight="true" outlineLevel="0" collapsed="false">
      <c r="A5629" s="7" t="n">
        <v>2021</v>
      </c>
      <c r="B5629" s="7" t="s">
        <v>3124</v>
      </c>
      <c r="C5629" s="8" t="s">
        <v>205</v>
      </c>
      <c r="D5629" s="7" t="s">
        <v>102</v>
      </c>
      <c r="E5629" s="7" t="s">
        <v>1432</v>
      </c>
      <c r="F5629" s="7" t="s">
        <v>1440</v>
      </c>
      <c r="G5629" s="7" t="s">
        <v>224</v>
      </c>
      <c r="H5629" s="9" t="n">
        <v>2</v>
      </c>
      <c r="I5629" s="7" t="s">
        <v>219</v>
      </c>
      <c r="J5629" s="8" t="s">
        <v>86</v>
      </c>
      <c r="K5629" s="10" t="s">
        <v>46</v>
      </c>
      <c r="L5629" s="10" t="s">
        <v>83</v>
      </c>
      <c r="M5629" s="10" t="s">
        <v>56</v>
      </c>
      <c r="N5629" s="10" t="n">
        <v>0.006</v>
      </c>
      <c r="O5629" s="9" t="s">
        <v>49</v>
      </c>
      <c r="P5629" s="11" t="n">
        <v>0.434</v>
      </c>
      <c r="Q5629" s="8" t="s">
        <v>58</v>
      </c>
      <c r="R5629" s="11" t="n">
        <v>0.017</v>
      </c>
      <c r="S5629" s="8" t="s">
        <v>57</v>
      </c>
      <c r="T5629" s="11" t="n">
        <v>123</v>
      </c>
      <c r="U5629" s="8" t="s">
        <v>50</v>
      </c>
      <c r="V5629" s="11" t="n">
        <v>6.7</v>
      </c>
      <c r="W5629" s="11" t="n">
        <v>9.1</v>
      </c>
      <c r="X5629" s="11" t="n">
        <v>9.9</v>
      </c>
      <c r="Y5629" s="11" t="n">
        <v>12.7</v>
      </c>
      <c r="Z5629" s="11" t="n">
        <v>2</v>
      </c>
      <c r="AA5629" s="8" t="s">
        <v>50</v>
      </c>
      <c r="AB5629" s="5" t="n">
        <f aca="false">IF(C5629='[1]Pesos dos Critérios'!$V$3,'[1]Pesos dos Critérios'!$V$4,IF(Planilha1!C5629='[1]Pesos dos Critérios'!$W$3,'[1]Pesos dos Critérios'!$W$4,IF(Planilha1!C5629='[1]Pesos dos Critérios'!$X$3,'[1]Pesos dos Critérios'!$X$4,IF(Planilha1!C5629='[1]Pesos dos Critérios'!$Y$3,'[1]Pesos dos Critérios'!$Y$4,'[1]Pesos dos Critérios'!$Z$4))))</f>
        <v>0.0222222222222222</v>
      </c>
      <c r="AC5629" s="5" t="n">
        <f aca="false">IF(H5629=1,'[1]Pesos dos Critérios'!$AD$4,IF(Planilha1!H5629=2,'[1]Pesos dos Critérios'!$AE$4,IF(Planilha1!H5629=3,'[1]Pesos dos Critérios'!$AF$4,IF(Planilha1!H5629=4,'[1]Pesos dos Critérios'!$AG$4,'[1]Pesos dos Critérios'!$AH$4))))</f>
        <v>0.0277777777777778</v>
      </c>
      <c r="AD5629" s="5" t="n">
        <f aca="false">IF(J5629='[1]Pesos dos Critérios'!$AA$3,'[1]Pesos dos Critérios'!$AA$4,IF(Planilha1!J5629='[1]Pesos dos Critérios'!$AB$3,'[1]Pesos dos Critérios'!$AB$4,'[1]Pesos dos Critérios'!$AC$4))</f>
        <v>0.037037037037037</v>
      </c>
      <c r="AE5629" s="5" t="n">
        <f aca="false">IF(O5629="Intervalo 1",'[1]Pesos dos Critérios'!$L$4,IF(Planilha1!O5629="Intervalo 2",'[1]Pesos dos Critérios'!$L$4,IF(Planilha1!O5629="Intervalo 3",'[1]Pesos dos Critérios'!$L$4,'[1]Pesos dos Critérios'!$M$4)))</f>
        <v>0.0190883190883191</v>
      </c>
      <c r="AF5629" s="5" t="n">
        <f aca="false">IF(Q5629="Intervalo 1",'[1]Pesos dos Critérios'!$B$4,IF(Q5629="Intervalo 2",'[1]Pesos dos Critérios'!$C$4,IF(Q5629="Intervalo 3",'[1]Pesos dos Critérios'!$D$4,'[1]Pesos dos Critérios'!$E$4)))</f>
        <v>0.0218406285072952</v>
      </c>
      <c r="AG5629" s="5" t="n">
        <f aca="false">IF(S5629="Intervalo 1",'[1]Pesos dos Critérios'!$F$4,IF(S5629="Intervalo 2",'[1]Pesos dos Critérios'!$G$4,IF(S5629="Intervalo 3",'[1]Pesos dos Critérios'!$H$4,'[1]Pesos dos Critérios'!$I$4)))</f>
        <v>0.0252425044091711</v>
      </c>
      <c r="AH5629" s="5" t="n">
        <f aca="false">IF(U5629="Intervalo 1",'[1]Pesos dos Critérios'!$N$4,IF(U5629="Intervalo 2",'[1]Pesos dos Critérios'!$O$4,IF(U5629="Intervalo 3",'[1]Pesos dos Critérios'!$P$4,'[1]Pesos dos Critérios'!$Q$4)))</f>
        <v>0.019510582010582</v>
      </c>
      <c r="AI5629" s="5" t="n">
        <f aca="false">IF(AA5629="Intervalo 1",'[1]Pesos dos Critérios'!$R$4,IF(AA5629="Intervalo 2",'[1]Pesos dos Critérios'!$S$4,IF(AA5629="Intervalo 3",'[1]Pesos dos Critérios'!$T$4,'[1]Pesos dos Critérios'!$U$4)))</f>
        <v>0.0468253968253968</v>
      </c>
      <c r="AJ5629" s="5" t="n">
        <f aca="false">SUM(AB5629:AI5629)</f>
        <v>0.219544467877801</v>
      </c>
      <c r="AK5629" s="5" t="n">
        <v>5628</v>
      </c>
      <c r="AM5629" s="1" t="s">
        <v>96</v>
      </c>
    </row>
    <row r="5630" customFormat="false" ht="12.8" hidden="false" customHeight="true" outlineLevel="0" collapsed="false">
      <c r="A5630" s="7" t="n">
        <v>2021</v>
      </c>
      <c r="B5630" s="7" t="s">
        <v>3124</v>
      </c>
      <c r="C5630" s="8" t="s">
        <v>205</v>
      </c>
      <c r="D5630" s="7" t="s">
        <v>175</v>
      </c>
      <c r="E5630" s="7" t="s">
        <v>1447</v>
      </c>
      <c r="F5630" s="7" t="s">
        <v>3142</v>
      </c>
      <c r="G5630" s="7" t="s">
        <v>234</v>
      </c>
      <c r="H5630" s="9" t="n">
        <v>2</v>
      </c>
      <c r="I5630" s="7" t="s">
        <v>219</v>
      </c>
      <c r="J5630" s="8" t="s">
        <v>86</v>
      </c>
      <c r="K5630" s="10" t="s">
        <v>46</v>
      </c>
      <c r="L5630" s="10" t="s">
        <v>83</v>
      </c>
      <c r="M5630" s="10" t="s">
        <v>56</v>
      </c>
      <c r="N5630" s="10" t="n">
        <v>0.008</v>
      </c>
      <c r="O5630" s="9" t="s">
        <v>49</v>
      </c>
      <c r="P5630" s="11" t="n">
        <v>0.057</v>
      </c>
      <c r="Q5630" s="8" t="s">
        <v>49</v>
      </c>
      <c r="R5630" s="11" t="n">
        <v>0.001</v>
      </c>
      <c r="S5630" s="8" t="s">
        <v>49</v>
      </c>
      <c r="T5630" s="11" t="n">
        <v>84</v>
      </c>
      <c r="U5630" s="8" t="s">
        <v>49</v>
      </c>
      <c r="V5630" s="11" t="n">
        <v>10.9</v>
      </c>
      <c r="W5630" s="11" t="n">
        <v>9.9</v>
      </c>
      <c r="X5630" s="11" t="n">
        <v>16.3</v>
      </c>
      <c r="Y5630" s="11" t="n">
        <v>14.5</v>
      </c>
      <c r="Z5630" s="11" t="n">
        <v>1.38</v>
      </c>
      <c r="AA5630" s="8" t="s">
        <v>49</v>
      </c>
      <c r="AB5630" s="5" t="n">
        <f aca="false">IF(C5630='[1]Pesos dos Critérios'!$V$3,'[1]Pesos dos Critérios'!$V$4,IF(Planilha1!C5630='[1]Pesos dos Critérios'!$W$3,'[1]Pesos dos Critérios'!$W$4,IF(Planilha1!C5630='[1]Pesos dos Critérios'!$X$3,'[1]Pesos dos Critérios'!$X$4,IF(Planilha1!C5630='[1]Pesos dos Critérios'!$Y$3,'[1]Pesos dos Critérios'!$Y$4,'[1]Pesos dos Critérios'!$Z$4))))</f>
        <v>0.0222222222222222</v>
      </c>
      <c r="AC5630" s="5" t="n">
        <f aca="false">IF(H5630=1,'[1]Pesos dos Critérios'!$AD$4,IF(Planilha1!H5630=2,'[1]Pesos dos Critérios'!$AE$4,IF(Planilha1!H5630=3,'[1]Pesos dos Critérios'!$AF$4,IF(Planilha1!H5630=4,'[1]Pesos dos Critérios'!$AG$4,'[1]Pesos dos Critérios'!$AH$4))))</f>
        <v>0.0277777777777778</v>
      </c>
      <c r="AD5630" s="5" t="n">
        <f aca="false">IF(J5630='[1]Pesos dos Critérios'!$AA$3,'[1]Pesos dos Critérios'!$AA$4,IF(Planilha1!J5630='[1]Pesos dos Critérios'!$AB$3,'[1]Pesos dos Critérios'!$AB$4,'[1]Pesos dos Critérios'!$AC$4))</f>
        <v>0.037037037037037</v>
      </c>
      <c r="AE5630" s="5" t="n">
        <f aca="false">IF(O5630="Intervalo 1",'[1]Pesos dos Critérios'!$L$4,IF(Planilha1!O5630="Intervalo 2",'[1]Pesos dos Critérios'!$L$4,IF(Planilha1!O5630="Intervalo 3",'[1]Pesos dos Critérios'!$L$4,'[1]Pesos dos Critérios'!$M$4)))</f>
        <v>0.0190883190883191</v>
      </c>
      <c r="AF5630" s="5" t="n">
        <f aca="false">IF(Q5630="Intervalo 1",'[1]Pesos dos Critérios'!$B$4,IF(Q5630="Intervalo 2",'[1]Pesos dos Critérios'!$C$4,IF(Q5630="Intervalo 3",'[1]Pesos dos Critérios'!$D$4,'[1]Pesos dos Critérios'!$E$4)))</f>
        <v>0.0531762065095399</v>
      </c>
      <c r="AG5630" s="5" t="n">
        <f aca="false">IF(S5630="Intervalo 1",'[1]Pesos dos Critérios'!$F$4,IF(S5630="Intervalo 2",'[1]Pesos dos Critérios'!$G$4,IF(S5630="Intervalo 3",'[1]Pesos dos Critérios'!$H$4,'[1]Pesos dos Critérios'!$I$4)))</f>
        <v>0.0470127865961199</v>
      </c>
      <c r="AH5630" s="5" t="n">
        <f aca="false">IF(U5630="Intervalo 1",'[1]Pesos dos Critérios'!$N$4,IF(U5630="Intervalo 2",'[1]Pesos dos Critérios'!$O$4,IF(U5630="Intervalo 3",'[1]Pesos dos Critérios'!$P$4,'[1]Pesos dos Critérios'!$Q$4)))</f>
        <v>0.0320767195767196</v>
      </c>
      <c r="AI5630" s="5" t="n">
        <f aca="false">IF(AA5630="Intervalo 1",'[1]Pesos dos Critérios'!$R$4,IF(AA5630="Intervalo 2",'[1]Pesos dos Critérios'!$S$4,IF(AA5630="Intervalo 3",'[1]Pesos dos Critérios'!$T$4,'[1]Pesos dos Critérios'!$U$4)))</f>
        <v>0.0658730158730159</v>
      </c>
      <c r="AJ5630" s="5" t="n">
        <f aca="false">SUM(AB5630:AI5630)</f>
        <v>0.304264084680751</v>
      </c>
      <c r="AK5630" s="5" t="n">
        <v>5629</v>
      </c>
      <c r="AM5630" s="1" t="s">
        <v>52</v>
      </c>
    </row>
    <row r="5631" customFormat="false" ht="12.8" hidden="false" customHeight="true" outlineLevel="0" collapsed="false">
      <c r="A5631" s="7" t="n">
        <v>2021</v>
      </c>
      <c r="B5631" s="7" t="s">
        <v>3124</v>
      </c>
      <c r="C5631" s="8" t="s">
        <v>205</v>
      </c>
      <c r="D5631" s="7" t="s">
        <v>175</v>
      </c>
      <c r="E5631" s="7" t="s">
        <v>1447</v>
      </c>
      <c r="F5631" s="7" t="s">
        <v>3143</v>
      </c>
      <c r="G5631" s="7" t="s">
        <v>234</v>
      </c>
      <c r="H5631" s="9" t="n">
        <v>2</v>
      </c>
      <c r="I5631" s="7" t="s">
        <v>219</v>
      </c>
      <c r="J5631" s="8" t="s">
        <v>86</v>
      </c>
      <c r="K5631" s="10" t="s">
        <v>46</v>
      </c>
      <c r="L5631" s="10" t="s">
        <v>83</v>
      </c>
      <c r="M5631" s="10" t="s">
        <v>56</v>
      </c>
      <c r="N5631" s="10" t="n">
        <v>0.008</v>
      </c>
      <c r="O5631" s="9" t="s">
        <v>49</v>
      </c>
      <c r="P5631" s="11" t="n">
        <v>0.057</v>
      </c>
      <c r="Q5631" s="8" t="s">
        <v>49</v>
      </c>
      <c r="R5631" s="11" t="n">
        <v>0.001</v>
      </c>
      <c r="S5631" s="8" t="s">
        <v>49</v>
      </c>
      <c r="T5631" s="11" t="n">
        <v>84</v>
      </c>
      <c r="U5631" s="8" t="s">
        <v>49</v>
      </c>
      <c r="V5631" s="11" t="n">
        <v>10.9</v>
      </c>
      <c r="W5631" s="11" t="n">
        <v>9.9</v>
      </c>
      <c r="X5631" s="11" t="n">
        <v>16.3</v>
      </c>
      <c r="Y5631" s="11" t="n">
        <v>14.5</v>
      </c>
      <c r="Z5631" s="11" t="n">
        <v>1.38</v>
      </c>
      <c r="AA5631" s="8" t="s">
        <v>49</v>
      </c>
      <c r="AB5631" s="5" t="n">
        <f aca="false">IF(C5631='[1]Pesos dos Critérios'!$V$3,'[1]Pesos dos Critérios'!$V$4,IF(Planilha1!C5631='[1]Pesos dos Critérios'!$W$3,'[1]Pesos dos Critérios'!$W$4,IF(Planilha1!C5631='[1]Pesos dos Critérios'!$X$3,'[1]Pesos dos Critérios'!$X$4,IF(Planilha1!C5631='[1]Pesos dos Critérios'!$Y$3,'[1]Pesos dos Critérios'!$Y$4,'[1]Pesos dos Critérios'!$Z$4))))</f>
        <v>0.0222222222222222</v>
      </c>
      <c r="AC5631" s="5" t="n">
        <f aca="false">IF(H5631=1,'[1]Pesos dos Critérios'!$AD$4,IF(Planilha1!H5631=2,'[1]Pesos dos Critérios'!$AE$4,IF(Planilha1!H5631=3,'[1]Pesos dos Critérios'!$AF$4,IF(Planilha1!H5631=4,'[1]Pesos dos Critérios'!$AG$4,'[1]Pesos dos Critérios'!$AH$4))))</f>
        <v>0.0277777777777778</v>
      </c>
      <c r="AD5631" s="5" t="n">
        <f aca="false">IF(J5631='[1]Pesos dos Critérios'!$AA$3,'[1]Pesos dos Critérios'!$AA$4,IF(Planilha1!J5631='[1]Pesos dos Critérios'!$AB$3,'[1]Pesos dos Critérios'!$AB$4,'[1]Pesos dos Critérios'!$AC$4))</f>
        <v>0.037037037037037</v>
      </c>
      <c r="AE5631" s="5" t="n">
        <f aca="false">IF(O5631="Intervalo 1",'[1]Pesos dos Critérios'!$L$4,IF(Planilha1!O5631="Intervalo 2",'[1]Pesos dos Critérios'!$L$4,IF(Planilha1!O5631="Intervalo 3",'[1]Pesos dos Critérios'!$L$4,'[1]Pesos dos Critérios'!$M$4)))</f>
        <v>0.0190883190883191</v>
      </c>
      <c r="AF5631" s="5" t="n">
        <f aca="false">IF(Q5631="Intervalo 1",'[1]Pesos dos Critérios'!$B$4,IF(Q5631="Intervalo 2",'[1]Pesos dos Critérios'!$C$4,IF(Q5631="Intervalo 3",'[1]Pesos dos Critérios'!$D$4,'[1]Pesos dos Critérios'!$E$4)))</f>
        <v>0.0531762065095399</v>
      </c>
      <c r="AG5631" s="5" t="n">
        <f aca="false">IF(S5631="Intervalo 1",'[1]Pesos dos Critérios'!$F$4,IF(S5631="Intervalo 2",'[1]Pesos dos Critérios'!$G$4,IF(S5631="Intervalo 3",'[1]Pesos dos Critérios'!$H$4,'[1]Pesos dos Critérios'!$I$4)))</f>
        <v>0.0470127865961199</v>
      </c>
      <c r="AH5631" s="5" t="n">
        <f aca="false">IF(U5631="Intervalo 1",'[1]Pesos dos Critérios'!$N$4,IF(U5631="Intervalo 2",'[1]Pesos dos Critérios'!$O$4,IF(U5631="Intervalo 3",'[1]Pesos dos Critérios'!$P$4,'[1]Pesos dos Critérios'!$Q$4)))</f>
        <v>0.0320767195767196</v>
      </c>
      <c r="AI5631" s="5" t="n">
        <f aca="false">IF(AA5631="Intervalo 1",'[1]Pesos dos Critérios'!$R$4,IF(AA5631="Intervalo 2",'[1]Pesos dos Critérios'!$S$4,IF(AA5631="Intervalo 3",'[1]Pesos dos Critérios'!$T$4,'[1]Pesos dos Critérios'!$U$4)))</f>
        <v>0.0658730158730159</v>
      </c>
      <c r="AJ5631" s="5" t="n">
        <f aca="false">SUM(AB5631:AI5631)</f>
        <v>0.304264084680751</v>
      </c>
      <c r="AK5631" s="5" t="n">
        <v>5630</v>
      </c>
      <c r="AM5631" s="1" t="s">
        <v>52</v>
      </c>
    </row>
    <row r="5632" customFormat="false" ht="12.8" hidden="false" customHeight="true" outlineLevel="0" collapsed="false">
      <c r="A5632" s="7" t="n">
        <v>2021</v>
      </c>
      <c r="B5632" s="7" t="s">
        <v>3124</v>
      </c>
      <c r="C5632" s="8" t="s">
        <v>205</v>
      </c>
      <c r="D5632" s="7" t="s">
        <v>175</v>
      </c>
      <c r="E5632" s="7" t="s">
        <v>1447</v>
      </c>
      <c r="F5632" s="7" t="s">
        <v>3144</v>
      </c>
      <c r="G5632" s="7" t="s">
        <v>224</v>
      </c>
      <c r="H5632" s="9" t="n">
        <v>2</v>
      </c>
      <c r="I5632" s="7" t="s">
        <v>219</v>
      </c>
      <c r="J5632" s="8" t="s">
        <v>86</v>
      </c>
      <c r="K5632" s="10" t="s">
        <v>46</v>
      </c>
      <c r="L5632" s="10" t="s">
        <v>83</v>
      </c>
      <c r="M5632" s="10" t="s">
        <v>56</v>
      </c>
      <c r="N5632" s="10" t="n">
        <v>0.009</v>
      </c>
      <c r="O5632" s="9" t="s">
        <v>49</v>
      </c>
      <c r="P5632" s="11" t="n">
        <v>0.134</v>
      </c>
      <c r="Q5632" s="8" t="s">
        <v>49</v>
      </c>
      <c r="R5632" s="11" t="n">
        <v>0.007</v>
      </c>
      <c r="S5632" s="8" t="s">
        <v>49</v>
      </c>
      <c r="T5632" s="11" t="n">
        <v>107</v>
      </c>
      <c r="U5632" s="8" t="s">
        <v>57</v>
      </c>
      <c r="V5632" s="11" t="n">
        <v>8</v>
      </c>
      <c r="W5632" s="11" t="n">
        <v>9.7</v>
      </c>
      <c r="X5632" s="11" t="n">
        <v>11.6</v>
      </c>
      <c r="Y5632" s="11" t="n">
        <v>13.9</v>
      </c>
      <c r="Z5632" s="11" t="n">
        <v>1.73</v>
      </c>
      <c r="AA5632" s="8" t="s">
        <v>57</v>
      </c>
      <c r="AB5632" s="5" t="n">
        <f aca="false">IF(C5632='[1]Pesos dos Critérios'!$V$3,'[1]Pesos dos Critérios'!$V$4,IF(Planilha1!C5632='[1]Pesos dos Critérios'!$W$3,'[1]Pesos dos Critérios'!$W$4,IF(Planilha1!C5632='[1]Pesos dos Critérios'!$X$3,'[1]Pesos dos Critérios'!$X$4,IF(Planilha1!C5632='[1]Pesos dos Critérios'!$Y$3,'[1]Pesos dos Critérios'!$Y$4,'[1]Pesos dos Critérios'!$Z$4))))</f>
        <v>0.0222222222222222</v>
      </c>
      <c r="AC5632" s="5" t="n">
        <f aca="false">IF(H5632=1,'[1]Pesos dos Critérios'!$AD$4,IF(Planilha1!H5632=2,'[1]Pesos dos Critérios'!$AE$4,IF(Planilha1!H5632=3,'[1]Pesos dos Critérios'!$AF$4,IF(Planilha1!H5632=4,'[1]Pesos dos Critérios'!$AG$4,'[1]Pesos dos Critérios'!$AH$4))))</f>
        <v>0.0277777777777778</v>
      </c>
      <c r="AD5632" s="5" t="n">
        <f aca="false">IF(J5632='[1]Pesos dos Critérios'!$AA$3,'[1]Pesos dos Critérios'!$AA$4,IF(Planilha1!J5632='[1]Pesos dos Critérios'!$AB$3,'[1]Pesos dos Critérios'!$AB$4,'[1]Pesos dos Critérios'!$AC$4))</f>
        <v>0.037037037037037</v>
      </c>
      <c r="AE5632" s="5" t="n">
        <f aca="false">IF(O5632="Intervalo 1",'[1]Pesos dos Critérios'!$L$4,IF(Planilha1!O5632="Intervalo 2",'[1]Pesos dos Critérios'!$L$4,IF(Planilha1!O5632="Intervalo 3",'[1]Pesos dos Critérios'!$L$4,'[1]Pesos dos Critérios'!$M$4)))</f>
        <v>0.0190883190883191</v>
      </c>
      <c r="AF5632" s="5" t="n">
        <f aca="false">IF(Q5632="Intervalo 1",'[1]Pesos dos Critérios'!$B$4,IF(Q5632="Intervalo 2",'[1]Pesos dos Critérios'!$C$4,IF(Q5632="Intervalo 3",'[1]Pesos dos Critérios'!$D$4,'[1]Pesos dos Critérios'!$E$4)))</f>
        <v>0.0531762065095399</v>
      </c>
      <c r="AG5632" s="5" t="n">
        <f aca="false">IF(S5632="Intervalo 1",'[1]Pesos dos Critérios'!$F$4,IF(S5632="Intervalo 2",'[1]Pesos dos Critérios'!$G$4,IF(S5632="Intervalo 3",'[1]Pesos dos Critérios'!$H$4,'[1]Pesos dos Critérios'!$I$4)))</f>
        <v>0.0470127865961199</v>
      </c>
      <c r="AH5632" s="5" t="n">
        <f aca="false">IF(U5632="Intervalo 1",'[1]Pesos dos Critérios'!$N$4,IF(U5632="Intervalo 2",'[1]Pesos dos Critérios'!$O$4,IF(U5632="Intervalo 3",'[1]Pesos dos Critérios'!$P$4,'[1]Pesos dos Critérios'!$Q$4)))</f>
        <v>0.0320767195767196</v>
      </c>
      <c r="AI5632" s="5" t="n">
        <f aca="false">IF(AA5632="Intervalo 1",'[1]Pesos dos Critérios'!$R$4,IF(AA5632="Intervalo 2",'[1]Pesos dos Critérios'!$S$4,IF(AA5632="Intervalo 3",'[1]Pesos dos Critérios'!$T$4,'[1]Pesos dos Critérios'!$U$4)))</f>
        <v>0.0547619047619048</v>
      </c>
      <c r="AJ5632" s="5" t="n">
        <f aca="false">SUM(AB5632:AI5632)</f>
        <v>0.29315297356964</v>
      </c>
      <c r="AK5632" s="5" t="n">
        <v>5631</v>
      </c>
      <c r="AM5632" s="1" t="s">
        <v>52</v>
      </c>
    </row>
    <row r="5633" customFormat="false" ht="12.8" hidden="false" customHeight="true" outlineLevel="0" collapsed="false">
      <c r="A5633" s="7" t="n">
        <v>2021</v>
      </c>
      <c r="B5633" s="7" t="s">
        <v>3124</v>
      </c>
      <c r="C5633" s="8" t="s">
        <v>205</v>
      </c>
      <c r="D5633" s="7" t="s">
        <v>175</v>
      </c>
      <c r="E5633" s="7" t="s">
        <v>1447</v>
      </c>
      <c r="F5633" s="7" t="s">
        <v>3145</v>
      </c>
      <c r="G5633" s="7" t="s">
        <v>224</v>
      </c>
      <c r="H5633" s="9" t="n">
        <v>2</v>
      </c>
      <c r="I5633" s="7" t="s">
        <v>219</v>
      </c>
      <c r="J5633" s="8" t="s">
        <v>86</v>
      </c>
      <c r="K5633" s="10" t="s">
        <v>46</v>
      </c>
      <c r="L5633" s="10" t="s">
        <v>83</v>
      </c>
      <c r="M5633" s="10" t="s">
        <v>56</v>
      </c>
      <c r="N5633" s="10" t="n">
        <v>0.009</v>
      </c>
      <c r="O5633" s="9" t="s">
        <v>49</v>
      </c>
      <c r="P5633" s="11" t="n">
        <v>0.134</v>
      </c>
      <c r="Q5633" s="8" t="s">
        <v>49</v>
      </c>
      <c r="R5633" s="11" t="n">
        <v>0.007</v>
      </c>
      <c r="S5633" s="8" t="s">
        <v>49</v>
      </c>
      <c r="T5633" s="11" t="n">
        <v>107</v>
      </c>
      <c r="U5633" s="8" t="s">
        <v>57</v>
      </c>
      <c r="V5633" s="11" t="n">
        <v>8</v>
      </c>
      <c r="W5633" s="11" t="n">
        <v>9.7</v>
      </c>
      <c r="X5633" s="11" t="n">
        <v>11.6</v>
      </c>
      <c r="Y5633" s="11" t="n">
        <v>13.9</v>
      </c>
      <c r="Z5633" s="11" t="n">
        <v>1.73</v>
      </c>
      <c r="AA5633" s="8" t="s">
        <v>57</v>
      </c>
      <c r="AB5633" s="5" t="n">
        <f aca="false">IF(C5633='[1]Pesos dos Critérios'!$V$3,'[1]Pesos dos Critérios'!$V$4,IF(Planilha1!C5633='[1]Pesos dos Critérios'!$W$3,'[1]Pesos dos Critérios'!$W$4,IF(Planilha1!C5633='[1]Pesos dos Critérios'!$X$3,'[1]Pesos dos Critérios'!$X$4,IF(Planilha1!C5633='[1]Pesos dos Critérios'!$Y$3,'[1]Pesos dos Critérios'!$Y$4,'[1]Pesos dos Critérios'!$Z$4))))</f>
        <v>0.0222222222222222</v>
      </c>
      <c r="AC5633" s="5" t="n">
        <f aca="false">IF(H5633=1,'[1]Pesos dos Critérios'!$AD$4,IF(Planilha1!H5633=2,'[1]Pesos dos Critérios'!$AE$4,IF(Planilha1!H5633=3,'[1]Pesos dos Critérios'!$AF$4,IF(Planilha1!H5633=4,'[1]Pesos dos Critérios'!$AG$4,'[1]Pesos dos Critérios'!$AH$4))))</f>
        <v>0.0277777777777778</v>
      </c>
      <c r="AD5633" s="5" t="n">
        <f aca="false">IF(J5633='[1]Pesos dos Critérios'!$AA$3,'[1]Pesos dos Critérios'!$AA$4,IF(Planilha1!J5633='[1]Pesos dos Critérios'!$AB$3,'[1]Pesos dos Critérios'!$AB$4,'[1]Pesos dos Critérios'!$AC$4))</f>
        <v>0.037037037037037</v>
      </c>
      <c r="AE5633" s="5" t="n">
        <f aca="false">IF(O5633="Intervalo 1",'[1]Pesos dos Critérios'!$L$4,IF(Planilha1!O5633="Intervalo 2",'[1]Pesos dos Critérios'!$L$4,IF(Planilha1!O5633="Intervalo 3",'[1]Pesos dos Critérios'!$L$4,'[1]Pesos dos Critérios'!$M$4)))</f>
        <v>0.0190883190883191</v>
      </c>
      <c r="AF5633" s="5" t="n">
        <f aca="false">IF(Q5633="Intervalo 1",'[1]Pesos dos Critérios'!$B$4,IF(Q5633="Intervalo 2",'[1]Pesos dos Critérios'!$C$4,IF(Q5633="Intervalo 3",'[1]Pesos dos Critérios'!$D$4,'[1]Pesos dos Critérios'!$E$4)))</f>
        <v>0.0531762065095399</v>
      </c>
      <c r="AG5633" s="5" t="n">
        <f aca="false">IF(S5633="Intervalo 1",'[1]Pesos dos Critérios'!$F$4,IF(S5633="Intervalo 2",'[1]Pesos dos Critérios'!$G$4,IF(S5633="Intervalo 3",'[1]Pesos dos Critérios'!$H$4,'[1]Pesos dos Critérios'!$I$4)))</f>
        <v>0.0470127865961199</v>
      </c>
      <c r="AH5633" s="5" t="n">
        <f aca="false">IF(U5633="Intervalo 1",'[1]Pesos dos Critérios'!$N$4,IF(U5633="Intervalo 2",'[1]Pesos dos Critérios'!$O$4,IF(U5633="Intervalo 3",'[1]Pesos dos Critérios'!$P$4,'[1]Pesos dos Critérios'!$Q$4)))</f>
        <v>0.0320767195767196</v>
      </c>
      <c r="AI5633" s="5" t="n">
        <f aca="false">IF(AA5633="Intervalo 1",'[1]Pesos dos Critérios'!$R$4,IF(AA5633="Intervalo 2",'[1]Pesos dos Critérios'!$S$4,IF(AA5633="Intervalo 3",'[1]Pesos dos Critérios'!$T$4,'[1]Pesos dos Critérios'!$U$4)))</f>
        <v>0.0547619047619048</v>
      </c>
      <c r="AJ5633" s="5" t="n">
        <f aca="false">SUM(AB5633:AI5633)</f>
        <v>0.29315297356964</v>
      </c>
      <c r="AK5633" s="5" t="n">
        <v>5632</v>
      </c>
      <c r="AM5633" s="1" t="s">
        <v>52</v>
      </c>
    </row>
    <row r="5634" customFormat="false" ht="12.8" hidden="false" customHeight="true" outlineLevel="0" collapsed="false">
      <c r="A5634" s="7" t="n">
        <v>2021</v>
      </c>
      <c r="B5634" s="7" t="s">
        <v>3124</v>
      </c>
      <c r="C5634" s="8" t="s">
        <v>205</v>
      </c>
      <c r="D5634" s="7" t="s">
        <v>175</v>
      </c>
      <c r="E5634" s="7" t="s">
        <v>1447</v>
      </c>
      <c r="F5634" s="7" t="s">
        <v>3146</v>
      </c>
      <c r="G5634" s="7" t="s">
        <v>224</v>
      </c>
      <c r="H5634" s="9" t="n">
        <v>2</v>
      </c>
      <c r="I5634" s="7" t="s">
        <v>219</v>
      </c>
      <c r="J5634" s="8" t="s">
        <v>86</v>
      </c>
      <c r="K5634" s="10" t="s">
        <v>46</v>
      </c>
      <c r="L5634" s="10" t="s">
        <v>83</v>
      </c>
      <c r="M5634" s="10" t="s">
        <v>56</v>
      </c>
      <c r="N5634" s="10" t="n">
        <v>0.009</v>
      </c>
      <c r="O5634" s="9" t="s">
        <v>49</v>
      </c>
      <c r="P5634" s="11" t="n">
        <v>0.134</v>
      </c>
      <c r="Q5634" s="8" t="s">
        <v>49</v>
      </c>
      <c r="R5634" s="11" t="n">
        <v>0.007</v>
      </c>
      <c r="S5634" s="8" t="s">
        <v>49</v>
      </c>
      <c r="T5634" s="11" t="n">
        <v>107</v>
      </c>
      <c r="U5634" s="8" t="s">
        <v>57</v>
      </c>
      <c r="V5634" s="11" t="n">
        <v>8</v>
      </c>
      <c r="W5634" s="11" t="n">
        <v>9.7</v>
      </c>
      <c r="X5634" s="11" t="n">
        <v>11.6</v>
      </c>
      <c r="Y5634" s="11" t="n">
        <v>13.9</v>
      </c>
      <c r="Z5634" s="11" t="n">
        <v>1.73</v>
      </c>
      <c r="AA5634" s="8" t="s">
        <v>57</v>
      </c>
      <c r="AB5634" s="5" t="n">
        <f aca="false">IF(C5634='[1]Pesos dos Critérios'!$V$3,'[1]Pesos dos Critérios'!$V$4,IF(Planilha1!C5634='[1]Pesos dos Critérios'!$W$3,'[1]Pesos dos Critérios'!$W$4,IF(Planilha1!C5634='[1]Pesos dos Critérios'!$X$3,'[1]Pesos dos Critérios'!$X$4,IF(Planilha1!C5634='[1]Pesos dos Critérios'!$Y$3,'[1]Pesos dos Critérios'!$Y$4,'[1]Pesos dos Critérios'!$Z$4))))</f>
        <v>0.0222222222222222</v>
      </c>
      <c r="AC5634" s="5" t="n">
        <f aca="false">IF(H5634=1,'[1]Pesos dos Critérios'!$AD$4,IF(Planilha1!H5634=2,'[1]Pesos dos Critérios'!$AE$4,IF(Planilha1!H5634=3,'[1]Pesos dos Critérios'!$AF$4,IF(Planilha1!H5634=4,'[1]Pesos dos Critérios'!$AG$4,'[1]Pesos dos Critérios'!$AH$4))))</f>
        <v>0.0277777777777778</v>
      </c>
      <c r="AD5634" s="5" t="n">
        <f aca="false">IF(J5634='[1]Pesos dos Critérios'!$AA$3,'[1]Pesos dos Critérios'!$AA$4,IF(Planilha1!J5634='[1]Pesos dos Critérios'!$AB$3,'[1]Pesos dos Critérios'!$AB$4,'[1]Pesos dos Critérios'!$AC$4))</f>
        <v>0.037037037037037</v>
      </c>
      <c r="AE5634" s="5" t="n">
        <f aca="false">IF(O5634="Intervalo 1",'[1]Pesos dos Critérios'!$L$4,IF(Planilha1!O5634="Intervalo 2",'[1]Pesos dos Critérios'!$L$4,IF(Planilha1!O5634="Intervalo 3",'[1]Pesos dos Critérios'!$L$4,'[1]Pesos dos Critérios'!$M$4)))</f>
        <v>0.0190883190883191</v>
      </c>
      <c r="AF5634" s="5" t="n">
        <f aca="false">IF(Q5634="Intervalo 1",'[1]Pesos dos Critérios'!$B$4,IF(Q5634="Intervalo 2",'[1]Pesos dos Critérios'!$C$4,IF(Q5634="Intervalo 3",'[1]Pesos dos Critérios'!$D$4,'[1]Pesos dos Critérios'!$E$4)))</f>
        <v>0.0531762065095399</v>
      </c>
      <c r="AG5634" s="5" t="n">
        <f aca="false">IF(S5634="Intervalo 1",'[1]Pesos dos Critérios'!$F$4,IF(S5634="Intervalo 2",'[1]Pesos dos Critérios'!$G$4,IF(S5634="Intervalo 3",'[1]Pesos dos Critérios'!$H$4,'[1]Pesos dos Critérios'!$I$4)))</f>
        <v>0.0470127865961199</v>
      </c>
      <c r="AH5634" s="5" t="n">
        <f aca="false">IF(U5634="Intervalo 1",'[1]Pesos dos Critérios'!$N$4,IF(U5634="Intervalo 2",'[1]Pesos dos Critérios'!$O$4,IF(U5634="Intervalo 3",'[1]Pesos dos Critérios'!$P$4,'[1]Pesos dos Critérios'!$Q$4)))</f>
        <v>0.0320767195767196</v>
      </c>
      <c r="AI5634" s="5" t="n">
        <f aca="false">IF(AA5634="Intervalo 1",'[1]Pesos dos Critérios'!$R$4,IF(AA5634="Intervalo 2",'[1]Pesos dos Critérios'!$S$4,IF(AA5634="Intervalo 3",'[1]Pesos dos Critérios'!$T$4,'[1]Pesos dos Critérios'!$U$4)))</f>
        <v>0.0547619047619048</v>
      </c>
      <c r="AJ5634" s="5" t="n">
        <f aca="false">SUM(AB5634:AI5634)</f>
        <v>0.29315297356964</v>
      </c>
      <c r="AK5634" s="5" t="n">
        <v>5633</v>
      </c>
      <c r="AM5634" s="1" t="s">
        <v>52</v>
      </c>
    </row>
    <row r="5635" customFormat="false" ht="12.8" hidden="false" customHeight="true" outlineLevel="0" collapsed="false">
      <c r="A5635" s="7" t="n">
        <v>2021</v>
      </c>
      <c r="B5635" s="7" t="s">
        <v>3124</v>
      </c>
      <c r="C5635" s="8" t="s">
        <v>205</v>
      </c>
      <c r="D5635" s="7" t="s">
        <v>175</v>
      </c>
      <c r="E5635" s="7" t="s">
        <v>1447</v>
      </c>
      <c r="F5635" s="7" t="s">
        <v>3147</v>
      </c>
      <c r="G5635" s="7" t="s">
        <v>224</v>
      </c>
      <c r="H5635" s="9" t="n">
        <v>2</v>
      </c>
      <c r="I5635" s="7" t="s">
        <v>219</v>
      </c>
      <c r="J5635" s="8" t="s">
        <v>86</v>
      </c>
      <c r="K5635" s="10" t="s">
        <v>46</v>
      </c>
      <c r="L5635" s="10" t="s">
        <v>83</v>
      </c>
      <c r="M5635" s="10" t="s">
        <v>56</v>
      </c>
      <c r="N5635" s="10" t="n">
        <v>0.009</v>
      </c>
      <c r="O5635" s="9" t="s">
        <v>49</v>
      </c>
      <c r="P5635" s="11" t="n">
        <v>0.134</v>
      </c>
      <c r="Q5635" s="8" t="s">
        <v>49</v>
      </c>
      <c r="R5635" s="11" t="n">
        <v>0.007</v>
      </c>
      <c r="S5635" s="8" t="s">
        <v>49</v>
      </c>
      <c r="T5635" s="11" t="n">
        <v>107</v>
      </c>
      <c r="U5635" s="8" t="s">
        <v>57</v>
      </c>
      <c r="V5635" s="11" t="n">
        <v>8</v>
      </c>
      <c r="W5635" s="11" t="n">
        <v>9.7</v>
      </c>
      <c r="X5635" s="11" t="n">
        <v>11.6</v>
      </c>
      <c r="Y5635" s="11" t="n">
        <v>13.9</v>
      </c>
      <c r="Z5635" s="11" t="n">
        <v>1.73</v>
      </c>
      <c r="AA5635" s="8" t="s">
        <v>57</v>
      </c>
      <c r="AB5635" s="5" t="n">
        <f aca="false">IF(C5635='[1]Pesos dos Critérios'!$V$3,'[1]Pesos dos Critérios'!$V$4,IF(Planilha1!C5635='[1]Pesos dos Critérios'!$W$3,'[1]Pesos dos Critérios'!$W$4,IF(Planilha1!C5635='[1]Pesos dos Critérios'!$X$3,'[1]Pesos dos Critérios'!$X$4,IF(Planilha1!C5635='[1]Pesos dos Critérios'!$Y$3,'[1]Pesos dos Critérios'!$Y$4,'[1]Pesos dos Critérios'!$Z$4))))</f>
        <v>0.0222222222222222</v>
      </c>
      <c r="AC5635" s="5" t="n">
        <f aca="false">IF(H5635=1,'[1]Pesos dos Critérios'!$AD$4,IF(Planilha1!H5635=2,'[1]Pesos dos Critérios'!$AE$4,IF(Planilha1!H5635=3,'[1]Pesos dos Critérios'!$AF$4,IF(Planilha1!H5635=4,'[1]Pesos dos Critérios'!$AG$4,'[1]Pesos dos Critérios'!$AH$4))))</f>
        <v>0.0277777777777778</v>
      </c>
      <c r="AD5635" s="5" t="n">
        <f aca="false">IF(J5635='[1]Pesos dos Critérios'!$AA$3,'[1]Pesos dos Critérios'!$AA$4,IF(Planilha1!J5635='[1]Pesos dos Critérios'!$AB$3,'[1]Pesos dos Critérios'!$AB$4,'[1]Pesos dos Critérios'!$AC$4))</f>
        <v>0.037037037037037</v>
      </c>
      <c r="AE5635" s="5" t="n">
        <f aca="false">IF(O5635="Intervalo 1",'[1]Pesos dos Critérios'!$L$4,IF(Planilha1!O5635="Intervalo 2",'[1]Pesos dos Critérios'!$L$4,IF(Planilha1!O5635="Intervalo 3",'[1]Pesos dos Critérios'!$L$4,'[1]Pesos dos Critérios'!$M$4)))</f>
        <v>0.0190883190883191</v>
      </c>
      <c r="AF5635" s="5" t="n">
        <f aca="false">IF(Q5635="Intervalo 1",'[1]Pesos dos Critérios'!$B$4,IF(Q5635="Intervalo 2",'[1]Pesos dos Critérios'!$C$4,IF(Q5635="Intervalo 3",'[1]Pesos dos Critérios'!$D$4,'[1]Pesos dos Critérios'!$E$4)))</f>
        <v>0.0531762065095399</v>
      </c>
      <c r="AG5635" s="5" t="n">
        <f aca="false">IF(S5635="Intervalo 1",'[1]Pesos dos Critérios'!$F$4,IF(S5635="Intervalo 2",'[1]Pesos dos Critérios'!$G$4,IF(S5635="Intervalo 3",'[1]Pesos dos Critérios'!$H$4,'[1]Pesos dos Critérios'!$I$4)))</f>
        <v>0.0470127865961199</v>
      </c>
      <c r="AH5635" s="5" t="n">
        <f aca="false">IF(U5635="Intervalo 1",'[1]Pesos dos Critérios'!$N$4,IF(U5635="Intervalo 2",'[1]Pesos dos Critérios'!$O$4,IF(U5635="Intervalo 3",'[1]Pesos dos Critérios'!$P$4,'[1]Pesos dos Critérios'!$Q$4)))</f>
        <v>0.0320767195767196</v>
      </c>
      <c r="AI5635" s="5" t="n">
        <f aca="false">IF(AA5635="Intervalo 1",'[1]Pesos dos Critérios'!$R$4,IF(AA5635="Intervalo 2",'[1]Pesos dos Critérios'!$S$4,IF(AA5635="Intervalo 3",'[1]Pesos dos Critérios'!$T$4,'[1]Pesos dos Critérios'!$U$4)))</f>
        <v>0.0547619047619048</v>
      </c>
      <c r="AJ5635" s="5" t="n">
        <f aca="false">SUM(AB5635:AI5635)</f>
        <v>0.29315297356964</v>
      </c>
      <c r="AK5635" s="5" t="n">
        <v>5634</v>
      </c>
      <c r="AM5635" s="1" t="s">
        <v>52</v>
      </c>
    </row>
    <row r="5636" customFormat="false" ht="12.8" hidden="false" customHeight="true" outlineLevel="0" collapsed="false">
      <c r="A5636" s="7" t="n">
        <v>2021</v>
      </c>
      <c r="B5636" s="7" t="s">
        <v>3148</v>
      </c>
      <c r="C5636" s="8" t="s">
        <v>205</v>
      </c>
      <c r="D5636" s="7" t="s">
        <v>866</v>
      </c>
      <c r="E5636" s="7" t="s">
        <v>923</v>
      </c>
      <c r="F5636" s="7" t="s">
        <v>3149</v>
      </c>
      <c r="G5636" s="7" t="s">
        <v>224</v>
      </c>
      <c r="H5636" s="9" t="n">
        <v>2</v>
      </c>
      <c r="I5636" s="7" t="s">
        <v>1999</v>
      </c>
      <c r="J5636" s="8" t="s">
        <v>86</v>
      </c>
      <c r="K5636" s="10" t="s">
        <v>46</v>
      </c>
      <c r="L5636" s="10" t="s">
        <v>1943</v>
      </c>
      <c r="M5636" s="10" t="s">
        <v>56</v>
      </c>
      <c r="N5636" s="10" t="n">
        <v>0.004</v>
      </c>
      <c r="O5636" s="9" t="s">
        <v>49</v>
      </c>
      <c r="P5636" s="11" t="n">
        <v>0.095</v>
      </c>
      <c r="Q5636" s="8" t="s">
        <v>49</v>
      </c>
      <c r="R5636" s="11" t="n">
        <v>0.01</v>
      </c>
      <c r="S5636" s="8" t="s">
        <v>49</v>
      </c>
      <c r="T5636" s="11" t="n">
        <v>113</v>
      </c>
      <c r="U5636" s="8" t="s">
        <v>58</v>
      </c>
      <c r="V5636" s="11" t="n">
        <v>7.5</v>
      </c>
      <c r="W5636" s="11" t="n">
        <v>9</v>
      </c>
      <c r="X5636" s="11" t="n">
        <v>10.9</v>
      </c>
      <c r="Y5636" s="11" t="n">
        <v>13.2</v>
      </c>
      <c r="Z5636" s="11" t="n">
        <v>1.85</v>
      </c>
      <c r="AA5636" s="8" t="s">
        <v>58</v>
      </c>
      <c r="AB5636" s="5" t="n">
        <f aca="false">IF(C5636='[1]Pesos dos Critérios'!$V$3,'[1]Pesos dos Critérios'!$V$4,IF(Planilha1!C5636='[1]Pesos dos Critérios'!$W$3,'[1]Pesos dos Critérios'!$W$4,IF(Planilha1!C5636='[1]Pesos dos Critérios'!$X$3,'[1]Pesos dos Critérios'!$X$4,IF(Planilha1!C5636='[1]Pesos dos Critérios'!$Y$3,'[1]Pesos dos Critérios'!$Y$4,'[1]Pesos dos Critérios'!$Z$4))))</f>
        <v>0.0222222222222222</v>
      </c>
      <c r="AC5636" s="5" t="n">
        <f aca="false">IF(H5636=1,'[1]Pesos dos Critérios'!$AD$4,IF(Planilha1!H5636=2,'[1]Pesos dos Critérios'!$AE$4,IF(Planilha1!H5636=3,'[1]Pesos dos Critérios'!$AF$4,IF(Planilha1!H5636=4,'[1]Pesos dos Critérios'!$AG$4,'[1]Pesos dos Critérios'!$AH$4))))</f>
        <v>0.0277777777777778</v>
      </c>
      <c r="AD5636" s="5" t="n">
        <f aca="false">IF(J5636='[1]Pesos dos Critérios'!$AA$3,'[1]Pesos dos Critérios'!$AA$4,IF(Planilha1!J5636='[1]Pesos dos Critérios'!$AB$3,'[1]Pesos dos Critérios'!$AB$4,'[1]Pesos dos Critérios'!$AC$4))</f>
        <v>0.037037037037037</v>
      </c>
      <c r="AE5636" s="5" t="n">
        <f aca="false">IF(O5636="Intervalo 1",'[1]Pesos dos Critérios'!$L$4,IF(Planilha1!O5636="Intervalo 2",'[1]Pesos dos Critérios'!$L$4,IF(Planilha1!O5636="Intervalo 3",'[1]Pesos dos Critérios'!$L$4,'[1]Pesos dos Critérios'!$M$4)))</f>
        <v>0.0190883190883191</v>
      </c>
      <c r="AF5636" s="5" t="n">
        <f aca="false">IF(Q5636="Intervalo 1",'[1]Pesos dos Critérios'!$B$4,IF(Q5636="Intervalo 2",'[1]Pesos dos Critérios'!$C$4,IF(Q5636="Intervalo 3",'[1]Pesos dos Critérios'!$D$4,'[1]Pesos dos Critérios'!$E$4)))</f>
        <v>0.0531762065095399</v>
      </c>
      <c r="AG5636" s="5" t="n">
        <f aca="false">IF(S5636="Intervalo 1",'[1]Pesos dos Critérios'!$F$4,IF(S5636="Intervalo 2",'[1]Pesos dos Critérios'!$G$4,IF(S5636="Intervalo 3",'[1]Pesos dos Critérios'!$H$4,'[1]Pesos dos Critérios'!$I$4)))</f>
        <v>0.0470127865961199</v>
      </c>
      <c r="AH5636" s="5" t="n">
        <f aca="false">IF(U5636="Intervalo 1",'[1]Pesos dos Critérios'!$N$4,IF(U5636="Intervalo 2",'[1]Pesos dos Critérios'!$O$4,IF(U5636="Intervalo 3",'[1]Pesos dos Critérios'!$P$4,'[1]Pesos dos Critérios'!$Q$4)))</f>
        <v>0.0274470899470899</v>
      </c>
      <c r="AI5636" s="5" t="n">
        <f aca="false">IF(AA5636="Intervalo 1",'[1]Pesos dos Critérios'!$R$4,IF(AA5636="Intervalo 2",'[1]Pesos dos Critérios'!$S$4,IF(AA5636="Intervalo 3",'[1]Pesos dos Critérios'!$T$4,'[1]Pesos dos Critérios'!$U$4)))</f>
        <v>0.0547619047619048</v>
      </c>
      <c r="AJ5636" s="5" t="n">
        <f aca="false">SUM(AB5636:AI5636)</f>
        <v>0.288523343940011</v>
      </c>
      <c r="AK5636" s="5" t="n">
        <v>5635</v>
      </c>
      <c r="AM5636" s="1" t="s">
        <v>52</v>
      </c>
    </row>
    <row r="5637" customFormat="false" ht="12.8" hidden="false" customHeight="true" outlineLevel="0" collapsed="false">
      <c r="A5637" s="7" t="n">
        <v>2021</v>
      </c>
      <c r="B5637" s="7" t="s">
        <v>3148</v>
      </c>
      <c r="C5637" s="8" t="s">
        <v>205</v>
      </c>
      <c r="D5637" s="7" t="s">
        <v>3141</v>
      </c>
      <c r="E5637" s="7" t="s">
        <v>1524</v>
      </c>
      <c r="F5637" s="7" t="n">
        <v>0</v>
      </c>
      <c r="G5637" s="7" t="s">
        <v>123</v>
      </c>
      <c r="H5637" s="9" t="n">
        <v>2</v>
      </c>
      <c r="I5637" s="7" t="s">
        <v>2060</v>
      </c>
      <c r="J5637" s="8" t="s">
        <v>86</v>
      </c>
      <c r="K5637" s="10" t="s">
        <v>46</v>
      </c>
      <c r="L5637" s="10" t="s">
        <v>83</v>
      </c>
      <c r="M5637" s="10" t="s">
        <v>56</v>
      </c>
      <c r="N5637" s="10" t="n">
        <v>0.014</v>
      </c>
      <c r="O5637" s="9" t="s">
        <v>49</v>
      </c>
      <c r="P5637" s="11" t="n">
        <v>0.083</v>
      </c>
      <c r="Q5637" s="8" t="s">
        <v>49</v>
      </c>
      <c r="R5637" s="11" t="n">
        <v>0.006</v>
      </c>
      <c r="S5637" s="8" t="s">
        <v>49</v>
      </c>
      <c r="T5637" s="11" t="n">
        <v>114</v>
      </c>
      <c r="U5637" s="8" t="s">
        <v>58</v>
      </c>
      <c r="V5637" s="11" t="n">
        <v>7.2</v>
      </c>
      <c r="W5637" s="11" t="n">
        <v>10.1</v>
      </c>
      <c r="X5637" s="11" t="n">
        <v>10.3</v>
      </c>
      <c r="Y5637" s="11" t="n">
        <v>14.6</v>
      </c>
      <c r="Z5637" s="11" t="n">
        <v>1.84</v>
      </c>
      <c r="AA5637" s="8" t="s">
        <v>58</v>
      </c>
      <c r="AB5637" s="5" t="n">
        <f aca="false">IF(C5637='[1]Pesos dos Critérios'!$V$3,'[1]Pesos dos Critérios'!$V$4,IF(Planilha1!C5637='[1]Pesos dos Critérios'!$W$3,'[1]Pesos dos Critérios'!$W$4,IF(Planilha1!C5637='[1]Pesos dos Critérios'!$X$3,'[1]Pesos dos Critérios'!$X$4,IF(Planilha1!C5637='[1]Pesos dos Critérios'!$Y$3,'[1]Pesos dos Critérios'!$Y$4,'[1]Pesos dos Critérios'!$Z$4))))</f>
        <v>0.0222222222222222</v>
      </c>
      <c r="AC5637" s="5" t="n">
        <f aca="false">IF(H5637=1,'[1]Pesos dos Critérios'!$AD$4,IF(Planilha1!H5637=2,'[1]Pesos dos Critérios'!$AE$4,IF(Planilha1!H5637=3,'[1]Pesos dos Critérios'!$AF$4,IF(Planilha1!H5637=4,'[1]Pesos dos Critérios'!$AG$4,'[1]Pesos dos Critérios'!$AH$4))))</f>
        <v>0.0277777777777778</v>
      </c>
      <c r="AD5637" s="5" t="n">
        <f aca="false">IF(J5637='[1]Pesos dos Critérios'!$AA$3,'[1]Pesos dos Critérios'!$AA$4,IF(Planilha1!J5637='[1]Pesos dos Critérios'!$AB$3,'[1]Pesos dos Critérios'!$AB$4,'[1]Pesos dos Critérios'!$AC$4))</f>
        <v>0.037037037037037</v>
      </c>
      <c r="AE5637" s="5" t="n">
        <f aca="false">IF(O5637="Intervalo 1",'[1]Pesos dos Critérios'!$L$4,IF(Planilha1!O5637="Intervalo 2",'[1]Pesos dos Critérios'!$L$4,IF(Planilha1!O5637="Intervalo 3",'[1]Pesos dos Critérios'!$L$4,'[1]Pesos dos Critérios'!$M$4)))</f>
        <v>0.0190883190883191</v>
      </c>
      <c r="AF5637" s="5" t="n">
        <f aca="false">IF(Q5637="Intervalo 1",'[1]Pesos dos Critérios'!$B$4,IF(Q5637="Intervalo 2",'[1]Pesos dos Critérios'!$C$4,IF(Q5637="Intervalo 3",'[1]Pesos dos Critérios'!$D$4,'[1]Pesos dos Critérios'!$E$4)))</f>
        <v>0.0531762065095399</v>
      </c>
      <c r="AG5637" s="5" t="n">
        <f aca="false">IF(S5637="Intervalo 1",'[1]Pesos dos Critérios'!$F$4,IF(S5637="Intervalo 2",'[1]Pesos dos Critérios'!$G$4,IF(S5637="Intervalo 3",'[1]Pesos dos Critérios'!$H$4,'[1]Pesos dos Critérios'!$I$4)))</f>
        <v>0.0470127865961199</v>
      </c>
      <c r="AH5637" s="5" t="n">
        <f aca="false">IF(U5637="Intervalo 1",'[1]Pesos dos Critérios'!$N$4,IF(U5637="Intervalo 2",'[1]Pesos dos Critérios'!$O$4,IF(U5637="Intervalo 3",'[1]Pesos dos Critérios'!$P$4,'[1]Pesos dos Critérios'!$Q$4)))</f>
        <v>0.0274470899470899</v>
      </c>
      <c r="AI5637" s="5" t="n">
        <f aca="false">IF(AA5637="Intervalo 1",'[1]Pesos dos Critérios'!$R$4,IF(AA5637="Intervalo 2",'[1]Pesos dos Critérios'!$S$4,IF(AA5637="Intervalo 3",'[1]Pesos dos Critérios'!$T$4,'[1]Pesos dos Critérios'!$U$4)))</f>
        <v>0.0547619047619048</v>
      </c>
      <c r="AJ5637" s="5" t="n">
        <f aca="false">SUM(AB5637:AI5637)</f>
        <v>0.288523343940011</v>
      </c>
      <c r="AK5637" s="5" t="n">
        <v>5636</v>
      </c>
      <c r="AM5637" s="1" t="s">
        <v>52</v>
      </c>
    </row>
    <row r="5638" customFormat="false" ht="12.8" hidden="false" customHeight="true" outlineLevel="0" collapsed="false">
      <c r="A5638" s="7" t="n">
        <v>2021</v>
      </c>
      <c r="B5638" s="7" t="s">
        <v>3148</v>
      </c>
      <c r="C5638" s="8" t="s">
        <v>205</v>
      </c>
      <c r="D5638" s="7" t="s">
        <v>1897</v>
      </c>
      <c r="E5638" s="7" t="s">
        <v>1453</v>
      </c>
      <c r="F5638" s="7" t="s">
        <v>3150</v>
      </c>
      <c r="G5638" s="7" t="s">
        <v>88</v>
      </c>
      <c r="H5638" s="9" t="n">
        <v>1</v>
      </c>
      <c r="I5638" s="7" t="s">
        <v>1916</v>
      </c>
      <c r="J5638" s="8" t="s">
        <v>86</v>
      </c>
      <c r="K5638" s="10" t="s">
        <v>46</v>
      </c>
      <c r="L5638" s="10" t="s">
        <v>83</v>
      </c>
      <c r="M5638" s="10" t="s">
        <v>56</v>
      </c>
      <c r="N5638" s="10" t="n">
        <v>0.027</v>
      </c>
      <c r="O5638" s="9" t="s">
        <v>50</v>
      </c>
      <c r="P5638" s="11" t="n">
        <v>0.716</v>
      </c>
      <c r="Q5638" s="8" t="s">
        <v>50</v>
      </c>
      <c r="R5638" s="11" t="n">
        <v>0.009</v>
      </c>
      <c r="S5638" s="8" t="s">
        <v>49</v>
      </c>
      <c r="T5638" s="11" t="n">
        <v>110</v>
      </c>
      <c r="U5638" s="8" t="s">
        <v>57</v>
      </c>
      <c r="V5638" s="11" t="n">
        <v>7.4</v>
      </c>
      <c r="W5638" s="11" t="n">
        <v>9.6</v>
      </c>
      <c r="X5638" s="11" t="n">
        <v>10.9</v>
      </c>
      <c r="Y5638" s="11" t="n">
        <v>14</v>
      </c>
      <c r="Z5638" s="11" t="n">
        <v>1.81</v>
      </c>
      <c r="AA5638" s="8" t="s">
        <v>58</v>
      </c>
      <c r="AB5638" s="5" t="n">
        <f aca="false">IF(C5638='[1]Pesos dos Critérios'!$V$3,'[1]Pesos dos Critérios'!$V$4,IF(Planilha1!C5638='[1]Pesos dos Critérios'!$W$3,'[1]Pesos dos Critérios'!$W$4,IF(Planilha1!C5638='[1]Pesos dos Critérios'!$X$3,'[1]Pesos dos Critérios'!$X$4,IF(Planilha1!C5638='[1]Pesos dos Critérios'!$Y$3,'[1]Pesos dos Critérios'!$Y$4,'[1]Pesos dos Critérios'!$Z$4))))</f>
        <v>0.0222222222222222</v>
      </c>
      <c r="AC5638" s="5" t="n">
        <f aca="false">IF(H5638=1,'[1]Pesos dos Critérios'!$AD$4,IF(Planilha1!H5638=2,'[1]Pesos dos Critérios'!$AE$4,IF(Planilha1!H5638=3,'[1]Pesos dos Critérios'!$AF$4,IF(Planilha1!H5638=4,'[1]Pesos dos Critérios'!$AG$4,'[1]Pesos dos Critérios'!$AH$4))))</f>
        <v>0.0555555555555556</v>
      </c>
      <c r="AD5638" s="5" t="n">
        <f aca="false">IF(J5638='[1]Pesos dos Critérios'!$AA$3,'[1]Pesos dos Critérios'!$AA$4,IF(Planilha1!J5638='[1]Pesos dos Critérios'!$AB$3,'[1]Pesos dos Critérios'!$AB$4,'[1]Pesos dos Critérios'!$AC$4))</f>
        <v>0.037037037037037</v>
      </c>
      <c r="AE5638" s="5" t="n">
        <f aca="false">IF(O5638="Intervalo 1",'[1]Pesos dos Critérios'!$L$4,IF(Planilha1!O5638="Intervalo 2",'[1]Pesos dos Critérios'!$L$4,IF(Planilha1!O5638="Intervalo 3",'[1]Pesos dos Critérios'!$L$4,'[1]Pesos dos Critérios'!$M$4)))</f>
        <v>0.0190883190883191</v>
      </c>
      <c r="AF5638" s="5" t="n">
        <f aca="false">IF(Q5638="Intervalo 1",'[1]Pesos dos Critérios'!$B$4,IF(Q5638="Intervalo 2",'[1]Pesos dos Critérios'!$C$4,IF(Q5638="Intervalo 3",'[1]Pesos dos Critérios'!$D$4,'[1]Pesos dos Critérios'!$E$4)))</f>
        <v>0.0120314253647587</v>
      </c>
      <c r="AG5638" s="5" t="n">
        <f aca="false">IF(S5638="Intervalo 1",'[1]Pesos dos Critérios'!$F$4,IF(S5638="Intervalo 2",'[1]Pesos dos Critérios'!$G$4,IF(S5638="Intervalo 3",'[1]Pesos dos Critérios'!$H$4,'[1]Pesos dos Critérios'!$I$4)))</f>
        <v>0.0470127865961199</v>
      </c>
      <c r="AH5638" s="5" t="n">
        <f aca="false">IF(U5638="Intervalo 1",'[1]Pesos dos Critérios'!$N$4,IF(U5638="Intervalo 2",'[1]Pesos dos Critérios'!$O$4,IF(U5638="Intervalo 3",'[1]Pesos dos Critérios'!$P$4,'[1]Pesos dos Critérios'!$Q$4)))</f>
        <v>0.0320767195767196</v>
      </c>
      <c r="AI5638" s="5" t="n">
        <f aca="false">IF(AA5638="Intervalo 1",'[1]Pesos dos Critérios'!$R$4,IF(AA5638="Intervalo 2",'[1]Pesos dos Critérios'!$S$4,IF(AA5638="Intervalo 3",'[1]Pesos dos Critérios'!$T$4,'[1]Pesos dos Critérios'!$U$4)))</f>
        <v>0.0547619047619048</v>
      </c>
      <c r="AJ5638" s="5" t="n">
        <f aca="false">SUM(AB5638:AI5638)</f>
        <v>0.279785970202637</v>
      </c>
      <c r="AK5638" s="5" t="n">
        <v>5637</v>
      </c>
      <c r="AM5638" s="1" t="s">
        <v>67</v>
      </c>
    </row>
    <row r="5639" customFormat="false" ht="12.8" hidden="false" customHeight="true" outlineLevel="0" collapsed="false">
      <c r="A5639" s="7" t="n">
        <v>2021</v>
      </c>
      <c r="B5639" s="7" t="s">
        <v>3148</v>
      </c>
      <c r="C5639" s="8" t="s">
        <v>205</v>
      </c>
      <c r="D5639" s="7" t="s">
        <v>1897</v>
      </c>
      <c r="E5639" s="7" t="s">
        <v>1453</v>
      </c>
      <c r="F5639" s="7" t="s">
        <v>3151</v>
      </c>
      <c r="G5639" s="7" t="s">
        <v>88</v>
      </c>
      <c r="H5639" s="9" t="n">
        <v>1</v>
      </c>
      <c r="I5639" s="7" t="s">
        <v>1916</v>
      </c>
      <c r="J5639" s="8" t="s">
        <v>86</v>
      </c>
      <c r="K5639" s="10" t="s">
        <v>46</v>
      </c>
      <c r="L5639" s="10" t="s">
        <v>83</v>
      </c>
      <c r="M5639" s="10" t="s">
        <v>56</v>
      </c>
      <c r="N5639" s="10" t="n">
        <v>0.027</v>
      </c>
      <c r="O5639" s="9" t="s">
        <v>50</v>
      </c>
      <c r="P5639" s="11" t="n">
        <v>0.716</v>
      </c>
      <c r="Q5639" s="8" t="s">
        <v>50</v>
      </c>
      <c r="R5639" s="11" t="n">
        <v>0.009</v>
      </c>
      <c r="S5639" s="8" t="s">
        <v>49</v>
      </c>
      <c r="T5639" s="11" t="n">
        <v>110</v>
      </c>
      <c r="U5639" s="8" t="s">
        <v>57</v>
      </c>
      <c r="V5639" s="11" t="n">
        <v>7.4</v>
      </c>
      <c r="W5639" s="11" t="n">
        <v>9.6</v>
      </c>
      <c r="X5639" s="11" t="n">
        <v>10.9</v>
      </c>
      <c r="Y5639" s="11" t="n">
        <v>14</v>
      </c>
      <c r="Z5639" s="11" t="n">
        <v>1.81</v>
      </c>
      <c r="AA5639" s="8" t="s">
        <v>58</v>
      </c>
      <c r="AB5639" s="5" t="n">
        <f aca="false">IF(C5639='[1]Pesos dos Critérios'!$V$3,'[1]Pesos dos Critérios'!$V$4,IF(Planilha1!C5639='[1]Pesos dos Critérios'!$W$3,'[1]Pesos dos Critérios'!$W$4,IF(Planilha1!C5639='[1]Pesos dos Critérios'!$X$3,'[1]Pesos dos Critérios'!$X$4,IF(Planilha1!C5639='[1]Pesos dos Critérios'!$Y$3,'[1]Pesos dos Critérios'!$Y$4,'[1]Pesos dos Critérios'!$Z$4))))</f>
        <v>0.0222222222222222</v>
      </c>
      <c r="AC5639" s="5" t="n">
        <f aca="false">IF(H5639=1,'[1]Pesos dos Critérios'!$AD$4,IF(Planilha1!H5639=2,'[1]Pesos dos Critérios'!$AE$4,IF(Planilha1!H5639=3,'[1]Pesos dos Critérios'!$AF$4,IF(Planilha1!H5639=4,'[1]Pesos dos Critérios'!$AG$4,'[1]Pesos dos Critérios'!$AH$4))))</f>
        <v>0.0555555555555556</v>
      </c>
      <c r="AD5639" s="5" t="n">
        <f aca="false">IF(J5639='[1]Pesos dos Critérios'!$AA$3,'[1]Pesos dos Critérios'!$AA$4,IF(Planilha1!J5639='[1]Pesos dos Critérios'!$AB$3,'[1]Pesos dos Critérios'!$AB$4,'[1]Pesos dos Critérios'!$AC$4))</f>
        <v>0.037037037037037</v>
      </c>
      <c r="AE5639" s="5" t="n">
        <f aca="false">IF(O5639="Intervalo 1",'[1]Pesos dos Critérios'!$L$4,IF(Planilha1!O5639="Intervalo 2",'[1]Pesos dos Critérios'!$L$4,IF(Planilha1!O5639="Intervalo 3",'[1]Pesos dos Critérios'!$L$4,'[1]Pesos dos Critérios'!$M$4)))</f>
        <v>0.0190883190883191</v>
      </c>
      <c r="AF5639" s="5" t="n">
        <f aca="false">IF(Q5639="Intervalo 1",'[1]Pesos dos Critérios'!$B$4,IF(Q5639="Intervalo 2",'[1]Pesos dos Critérios'!$C$4,IF(Q5639="Intervalo 3",'[1]Pesos dos Critérios'!$D$4,'[1]Pesos dos Critérios'!$E$4)))</f>
        <v>0.0120314253647587</v>
      </c>
      <c r="AG5639" s="5" t="n">
        <f aca="false">IF(S5639="Intervalo 1",'[1]Pesos dos Critérios'!$F$4,IF(S5639="Intervalo 2",'[1]Pesos dos Critérios'!$G$4,IF(S5639="Intervalo 3",'[1]Pesos dos Critérios'!$H$4,'[1]Pesos dos Critérios'!$I$4)))</f>
        <v>0.0470127865961199</v>
      </c>
      <c r="AH5639" s="5" t="n">
        <f aca="false">IF(U5639="Intervalo 1",'[1]Pesos dos Critérios'!$N$4,IF(U5639="Intervalo 2",'[1]Pesos dos Critérios'!$O$4,IF(U5639="Intervalo 3",'[1]Pesos dos Critérios'!$P$4,'[1]Pesos dos Critérios'!$Q$4)))</f>
        <v>0.0320767195767196</v>
      </c>
      <c r="AI5639" s="5" t="n">
        <f aca="false">IF(AA5639="Intervalo 1",'[1]Pesos dos Critérios'!$R$4,IF(AA5639="Intervalo 2",'[1]Pesos dos Critérios'!$S$4,IF(AA5639="Intervalo 3",'[1]Pesos dos Critérios'!$T$4,'[1]Pesos dos Critérios'!$U$4)))</f>
        <v>0.0547619047619048</v>
      </c>
      <c r="AJ5639" s="5" t="n">
        <f aca="false">SUM(AB5639:AI5639)</f>
        <v>0.279785970202637</v>
      </c>
      <c r="AK5639" s="5" t="n">
        <v>5638</v>
      </c>
      <c r="AM5639" s="1" t="s">
        <v>67</v>
      </c>
    </row>
    <row r="5640" customFormat="false" ht="12.8" hidden="false" customHeight="true" outlineLevel="0" collapsed="false">
      <c r="A5640" s="7" t="n">
        <v>2021</v>
      </c>
      <c r="B5640" s="7" t="s">
        <v>3148</v>
      </c>
      <c r="C5640" s="8" t="s">
        <v>205</v>
      </c>
      <c r="D5640" s="7" t="s">
        <v>1897</v>
      </c>
      <c r="E5640" s="7" t="s">
        <v>1453</v>
      </c>
      <c r="F5640" s="7" t="s">
        <v>3152</v>
      </c>
      <c r="G5640" s="7" t="s">
        <v>88</v>
      </c>
      <c r="H5640" s="9" t="n">
        <v>1</v>
      </c>
      <c r="I5640" s="7" t="s">
        <v>1916</v>
      </c>
      <c r="J5640" s="8" t="s">
        <v>86</v>
      </c>
      <c r="K5640" s="10" t="s">
        <v>46</v>
      </c>
      <c r="L5640" s="10" t="s">
        <v>83</v>
      </c>
      <c r="M5640" s="10" t="s">
        <v>56</v>
      </c>
      <c r="N5640" s="10" t="n">
        <v>0.027</v>
      </c>
      <c r="O5640" s="9" t="s">
        <v>50</v>
      </c>
      <c r="P5640" s="11" t="n">
        <v>0.716</v>
      </c>
      <c r="Q5640" s="8" t="s">
        <v>50</v>
      </c>
      <c r="R5640" s="11" t="n">
        <v>0.009</v>
      </c>
      <c r="S5640" s="8" t="s">
        <v>49</v>
      </c>
      <c r="T5640" s="11" t="n">
        <v>110</v>
      </c>
      <c r="U5640" s="8" t="s">
        <v>57</v>
      </c>
      <c r="V5640" s="11" t="n">
        <v>7.4</v>
      </c>
      <c r="W5640" s="11" t="n">
        <v>9.6</v>
      </c>
      <c r="X5640" s="11" t="n">
        <v>10.9</v>
      </c>
      <c r="Y5640" s="11" t="n">
        <v>14</v>
      </c>
      <c r="Z5640" s="11" t="n">
        <v>1.81</v>
      </c>
      <c r="AA5640" s="8" t="s">
        <v>58</v>
      </c>
      <c r="AB5640" s="5" t="n">
        <f aca="false">IF(C5640='[1]Pesos dos Critérios'!$V$3,'[1]Pesos dos Critérios'!$V$4,IF(Planilha1!C5640='[1]Pesos dos Critérios'!$W$3,'[1]Pesos dos Critérios'!$W$4,IF(Planilha1!C5640='[1]Pesos dos Critérios'!$X$3,'[1]Pesos dos Critérios'!$X$4,IF(Planilha1!C5640='[1]Pesos dos Critérios'!$Y$3,'[1]Pesos dos Critérios'!$Y$4,'[1]Pesos dos Critérios'!$Z$4))))</f>
        <v>0.0222222222222222</v>
      </c>
      <c r="AC5640" s="5" t="n">
        <f aca="false">IF(H5640=1,'[1]Pesos dos Critérios'!$AD$4,IF(Planilha1!H5640=2,'[1]Pesos dos Critérios'!$AE$4,IF(Planilha1!H5640=3,'[1]Pesos dos Critérios'!$AF$4,IF(Planilha1!H5640=4,'[1]Pesos dos Critérios'!$AG$4,'[1]Pesos dos Critérios'!$AH$4))))</f>
        <v>0.0555555555555556</v>
      </c>
      <c r="AD5640" s="5" t="n">
        <f aca="false">IF(J5640='[1]Pesos dos Critérios'!$AA$3,'[1]Pesos dos Critérios'!$AA$4,IF(Planilha1!J5640='[1]Pesos dos Critérios'!$AB$3,'[1]Pesos dos Critérios'!$AB$4,'[1]Pesos dos Critérios'!$AC$4))</f>
        <v>0.037037037037037</v>
      </c>
      <c r="AE5640" s="5" t="n">
        <f aca="false">IF(O5640="Intervalo 1",'[1]Pesos dos Critérios'!$L$4,IF(Planilha1!O5640="Intervalo 2",'[1]Pesos dos Critérios'!$L$4,IF(Planilha1!O5640="Intervalo 3",'[1]Pesos dos Critérios'!$L$4,'[1]Pesos dos Critérios'!$M$4)))</f>
        <v>0.0190883190883191</v>
      </c>
      <c r="AF5640" s="5" t="n">
        <f aca="false">IF(Q5640="Intervalo 1",'[1]Pesos dos Critérios'!$B$4,IF(Q5640="Intervalo 2",'[1]Pesos dos Critérios'!$C$4,IF(Q5640="Intervalo 3",'[1]Pesos dos Critérios'!$D$4,'[1]Pesos dos Critérios'!$E$4)))</f>
        <v>0.0120314253647587</v>
      </c>
      <c r="AG5640" s="5" t="n">
        <f aca="false">IF(S5640="Intervalo 1",'[1]Pesos dos Critérios'!$F$4,IF(S5640="Intervalo 2",'[1]Pesos dos Critérios'!$G$4,IF(S5640="Intervalo 3",'[1]Pesos dos Critérios'!$H$4,'[1]Pesos dos Critérios'!$I$4)))</f>
        <v>0.0470127865961199</v>
      </c>
      <c r="AH5640" s="5" t="n">
        <f aca="false">IF(U5640="Intervalo 1",'[1]Pesos dos Critérios'!$N$4,IF(U5640="Intervalo 2",'[1]Pesos dos Critérios'!$O$4,IF(U5640="Intervalo 3",'[1]Pesos dos Critérios'!$P$4,'[1]Pesos dos Critérios'!$Q$4)))</f>
        <v>0.0320767195767196</v>
      </c>
      <c r="AI5640" s="5" t="n">
        <f aca="false">IF(AA5640="Intervalo 1",'[1]Pesos dos Critérios'!$R$4,IF(AA5640="Intervalo 2",'[1]Pesos dos Critérios'!$S$4,IF(AA5640="Intervalo 3",'[1]Pesos dos Critérios'!$T$4,'[1]Pesos dos Critérios'!$U$4)))</f>
        <v>0.0547619047619048</v>
      </c>
      <c r="AJ5640" s="5" t="n">
        <f aca="false">SUM(AB5640:AI5640)</f>
        <v>0.279785970202637</v>
      </c>
      <c r="AK5640" s="5" t="n">
        <v>5639</v>
      </c>
      <c r="AM5640" s="1" t="s">
        <v>67</v>
      </c>
    </row>
    <row r="5641" customFormat="false" ht="12.8" hidden="false" customHeight="true" outlineLevel="0" collapsed="false">
      <c r="A5641" s="7" t="n">
        <v>2021</v>
      </c>
      <c r="B5641" s="7" t="s">
        <v>737</v>
      </c>
      <c r="C5641" s="8" t="s">
        <v>372</v>
      </c>
      <c r="D5641" s="7" t="s">
        <v>2719</v>
      </c>
      <c r="E5641" s="7" t="s">
        <v>2548</v>
      </c>
      <c r="F5641" s="7" t="s">
        <v>3153</v>
      </c>
      <c r="G5641" s="7" t="s">
        <v>137</v>
      </c>
      <c r="H5641" s="9" t="n">
        <v>1</v>
      </c>
      <c r="I5641" s="7" t="s">
        <v>1889</v>
      </c>
      <c r="J5641" s="8" t="s">
        <v>45</v>
      </c>
      <c r="K5641" s="10" t="s">
        <v>46</v>
      </c>
      <c r="L5641" s="10" t="s">
        <v>47</v>
      </c>
      <c r="M5641" s="10" t="s">
        <v>56</v>
      </c>
      <c r="N5641" s="10" t="n">
        <v>0.028</v>
      </c>
      <c r="O5641" s="9" t="s">
        <v>50</v>
      </c>
      <c r="P5641" s="11" t="n">
        <v>0.748</v>
      </c>
      <c r="Q5641" s="8" t="s">
        <v>50</v>
      </c>
      <c r="R5641" s="11" t="n">
        <v>0.029</v>
      </c>
      <c r="S5641" s="8" t="s">
        <v>50</v>
      </c>
      <c r="T5641" s="11" t="n">
        <v>116</v>
      </c>
      <c r="U5641" s="8" t="s">
        <v>58</v>
      </c>
      <c r="V5641" s="11" t="n">
        <v>7.7</v>
      </c>
      <c r="W5641" s="11" t="n">
        <v>8.8</v>
      </c>
      <c r="X5641" s="11" t="n">
        <v>10.9</v>
      </c>
      <c r="Y5641" s="11" t="n">
        <v>12.3</v>
      </c>
      <c r="Z5641" s="11" t="n">
        <v>1.86</v>
      </c>
      <c r="AA5641" s="8" t="s">
        <v>58</v>
      </c>
      <c r="AB5641" s="5" t="n">
        <f aca="false">IF(C5641='[1]Pesos dos Critérios'!$V$3,'[1]Pesos dos Critérios'!$V$4,IF(Planilha1!C5641='[1]Pesos dos Critérios'!$W$3,'[1]Pesos dos Critérios'!$W$4,IF(Planilha1!C5641='[1]Pesos dos Critérios'!$X$3,'[1]Pesos dos Critérios'!$X$4,IF(Planilha1!C5641='[1]Pesos dos Critérios'!$Y$3,'[1]Pesos dos Critérios'!$Y$4,'[1]Pesos dos Critérios'!$Z$4))))</f>
        <v>0.0222222222222222</v>
      </c>
      <c r="AC5641" s="5" t="n">
        <f aca="false">IF(H5641=1,'[1]Pesos dos Critérios'!$AD$4,IF(Planilha1!H5641=2,'[1]Pesos dos Critérios'!$AE$4,IF(Planilha1!H5641=3,'[1]Pesos dos Critérios'!$AF$4,IF(Planilha1!H5641=4,'[1]Pesos dos Critérios'!$AG$4,'[1]Pesos dos Critérios'!$AH$4))))</f>
        <v>0.0555555555555556</v>
      </c>
      <c r="AD5641" s="5" t="n">
        <f aca="false">IF(J5641='[1]Pesos dos Critérios'!$AA$3,'[1]Pesos dos Critérios'!$AA$4,IF(Planilha1!J5641='[1]Pesos dos Critérios'!$AB$3,'[1]Pesos dos Critérios'!$AB$4,'[1]Pesos dos Critérios'!$AC$4))</f>
        <v>0.037037037037037</v>
      </c>
      <c r="AE5641" s="5" t="n">
        <f aca="false">IF(O5641="Intervalo 1",'[1]Pesos dos Critérios'!$L$4,IF(Planilha1!O5641="Intervalo 2",'[1]Pesos dos Critérios'!$L$4,IF(Planilha1!O5641="Intervalo 3",'[1]Pesos dos Critérios'!$L$4,'[1]Pesos dos Critérios'!$M$4)))</f>
        <v>0.0190883190883191</v>
      </c>
      <c r="AF5641" s="5" t="n">
        <f aca="false">IF(Q5641="Intervalo 1",'[1]Pesos dos Critérios'!$B$4,IF(Q5641="Intervalo 2",'[1]Pesos dos Critérios'!$C$4,IF(Q5641="Intervalo 3",'[1]Pesos dos Critérios'!$D$4,'[1]Pesos dos Critérios'!$E$4)))</f>
        <v>0.0120314253647587</v>
      </c>
      <c r="AG5641" s="5" t="n">
        <f aca="false">IF(S5641="Intervalo 1",'[1]Pesos dos Critérios'!$F$4,IF(S5641="Intervalo 2",'[1]Pesos dos Critérios'!$G$4,IF(S5641="Intervalo 3",'[1]Pesos dos Critérios'!$H$4,'[1]Pesos dos Critérios'!$I$4)))</f>
        <v>0.013613315696649</v>
      </c>
      <c r="AH5641" s="5" t="n">
        <f aca="false">IF(U5641="Intervalo 1",'[1]Pesos dos Critérios'!$N$4,IF(U5641="Intervalo 2",'[1]Pesos dos Critérios'!$O$4,IF(U5641="Intervalo 3",'[1]Pesos dos Critérios'!$P$4,'[1]Pesos dos Critérios'!$Q$4)))</f>
        <v>0.0274470899470899</v>
      </c>
      <c r="AI5641" s="5" t="n">
        <f aca="false">IF(AA5641="Intervalo 1",'[1]Pesos dos Critérios'!$R$4,IF(AA5641="Intervalo 2",'[1]Pesos dos Critérios'!$S$4,IF(AA5641="Intervalo 3",'[1]Pesos dos Critérios'!$T$4,'[1]Pesos dos Critérios'!$U$4)))</f>
        <v>0.0547619047619048</v>
      </c>
      <c r="AJ5641" s="5" t="n">
        <f aca="false">SUM(AB5641:AI5641)</f>
        <v>0.241756869673536</v>
      </c>
      <c r="AK5641" s="5" t="n">
        <v>5640</v>
      </c>
      <c r="AM5641" s="1" t="s">
        <v>60</v>
      </c>
    </row>
    <row r="5642" customFormat="false" ht="12.8" hidden="false" customHeight="true" outlineLevel="0" collapsed="false">
      <c r="A5642" s="7" t="n">
        <v>2021</v>
      </c>
      <c r="B5642" s="7" t="s">
        <v>737</v>
      </c>
      <c r="C5642" s="8" t="s">
        <v>372</v>
      </c>
      <c r="D5642" s="7" t="s">
        <v>2719</v>
      </c>
      <c r="E5642" s="7" t="s">
        <v>2548</v>
      </c>
      <c r="F5642" s="7" t="s">
        <v>1201</v>
      </c>
      <c r="G5642" s="7" t="s">
        <v>137</v>
      </c>
      <c r="H5642" s="9" t="n">
        <v>1</v>
      </c>
      <c r="I5642" s="7" t="s">
        <v>1889</v>
      </c>
      <c r="J5642" s="8" t="s">
        <v>45</v>
      </c>
      <c r="K5642" s="10" t="s">
        <v>46</v>
      </c>
      <c r="L5642" s="10" t="s">
        <v>47</v>
      </c>
      <c r="M5642" s="10" t="s">
        <v>56</v>
      </c>
      <c r="N5642" s="10" t="n">
        <v>0.028</v>
      </c>
      <c r="O5642" s="9" t="s">
        <v>50</v>
      </c>
      <c r="P5642" s="11" t="n">
        <v>0.748</v>
      </c>
      <c r="Q5642" s="8" t="s">
        <v>50</v>
      </c>
      <c r="R5642" s="11" t="n">
        <v>0.029</v>
      </c>
      <c r="S5642" s="8" t="s">
        <v>50</v>
      </c>
      <c r="T5642" s="11" t="n">
        <v>116</v>
      </c>
      <c r="U5642" s="8" t="s">
        <v>58</v>
      </c>
      <c r="V5642" s="11" t="n">
        <v>7.7</v>
      </c>
      <c r="W5642" s="11" t="n">
        <v>8.8</v>
      </c>
      <c r="X5642" s="11" t="n">
        <v>10.9</v>
      </c>
      <c r="Y5642" s="11" t="n">
        <v>12.3</v>
      </c>
      <c r="Z5642" s="11" t="n">
        <v>1.86</v>
      </c>
      <c r="AA5642" s="8" t="s">
        <v>58</v>
      </c>
      <c r="AB5642" s="5" t="n">
        <f aca="false">IF(C5642='[1]Pesos dos Critérios'!$V$3,'[1]Pesos dos Critérios'!$V$4,IF(Planilha1!C5642='[1]Pesos dos Critérios'!$W$3,'[1]Pesos dos Critérios'!$W$4,IF(Planilha1!C5642='[1]Pesos dos Critérios'!$X$3,'[1]Pesos dos Critérios'!$X$4,IF(Planilha1!C5642='[1]Pesos dos Critérios'!$Y$3,'[1]Pesos dos Critérios'!$Y$4,'[1]Pesos dos Critérios'!$Z$4))))</f>
        <v>0.0222222222222222</v>
      </c>
      <c r="AC5642" s="5" t="n">
        <f aca="false">IF(H5642=1,'[1]Pesos dos Critérios'!$AD$4,IF(Planilha1!H5642=2,'[1]Pesos dos Critérios'!$AE$4,IF(Planilha1!H5642=3,'[1]Pesos dos Critérios'!$AF$4,IF(Planilha1!H5642=4,'[1]Pesos dos Critérios'!$AG$4,'[1]Pesos dos Critérios'!$AH$4))))</f>
        <v>0.0555555555555556</v>
      </c>
      <c r="AD5642" s="5" t="n">
        <f aca="false">IF(J5642='[1]Pesos dos Critérios'!$AA$3,'[1]Pesos dos Critérios'!$AA$4,IF(Planilha1!J5642='[1]Pesos dos Critérios'!$AB$3,'[1]Pesos dos Critérios'!$AB$4,'[1]Pesos dos Critérios'!$AC$4))</f>
        <v>0.037037037037037</v>
      </c>
      <c r="AE5642" s="5" t="n">
        <f aca="false">IF(O5642="Intervalo 1",'[1]Pesos dos Critérios'!$L$4,IF(Planilha1!O5642="Intervalo 2",'[1]Pesos dos Critérios'!$L$4,IF(Planilha1!O5642="Intervalo 3",'[1]Pesos dos Critérios'!$L$4,'[1]Pesos dos Critérios'!$M$4)))</f>
        <v>0.0190883190883191</v>
      </c>
      <c r="AF5642" s="5" t="n">
        <f aca="false">IF(Q5642="Intervalo 1",'[1]Pesos dos Critérios'!$B$4,IF(Q5642="Intervalo 2",'[1]Pesos dos Critérios'!$C$4,IF(Q5642="Intervalo 3",'[1]Pesos dos Critérios'!$D$4,'[1]Pesos dos Critérios'!$E$4)))</f>
        <v>0.0120314253647587</v>
      </c>
      <c r="AG5642" s="5" t="n">
        <f aca="false">IF(S5642="Intervalo 1",'[1]Pesos dos Critérios'!$F$4,IF(S5642="Intervalo 2",'[1]Pesos dos Critérios'!$G$4,IF(S5642="Intervalo 3",'[1]Pesos dos Critérios'!$H$4,'[1]Pesos dos Critérios'!$I$4)))</f>
        <v>0.013613315696649</v>
      </c>
      <c r="AH5642" s="5" t="n">
        <f aca="false">IF(U5642="Intervalo 1",'[1]Pesos dos Critérios'!$N$4,IF(U5642="Intervalo 2",'[1]Pesos dos Critérios'!$O$4,IF(U5642="Intervalo 3",'[1]Pesos dos Critérios'!$P$4,'[1]Pesos dos Critérios'!$Q$4)))</f>
        <v>0.0274470899470899</v>
      </c>
      <c r="AI5642" s="5" t="n">
        <f aca="false">IF(AA5642="Intervalo 1",'[1]Pesos dos Critérios'!$R$4,IF(AA5642="Intervalo 2",'[1]Pesos dos Critérios'!$S$4,IF(AA5642="Intervalo 3",'[1]Pesos dos Critérios'!$T$4,'[1]Pesos dos Critérios'!$U$4)))</f>
        <v>0.0547619047619048</v>
      </c>
      <c r="AJ5642" s="5" t="n">
        <f aca="false">SUM(AB5642:AI5642)</f>
        <v>0.241756869673536</v>
      </c>
      <c r="AK5642" s="5" t="n">
        <v>5641</v>
      </c>
      <c r="AM5642" s="1" t="s">
        <v>60</v>
      </c>
    </row>
    <row r="5643" customFormat="false" ht="12.8" hidden="false" customHeight="true" outlineLevel="0" collapsed="false">
      <c r="A5643" s="7" t="n">
        <v>2021</v>
      </c>
      <c r="B5643" s="7" t="s">
        <v>737</v>
      </c>
      <c r="C5643" s="8" t="s">
        <v>372</v>
      </c>
      <c r="D5643" s="7" t="s">
        <v>2719</v>
      </c>
      <c r="E5643" s="7" t="s">
        <v>2548</v>
      </c>
      <c r="F5643" s="7" t="s">
        <v>1080</v>
      </c>
      <c r="G5643" s="7" t="s">
        <v>137</v>
      </c>
      <c r="H5643" s="9" t="n">
        <v>1</v>
      </c>
      <c r="I5643" s="7" t="s">
        <v>1889</v>
      </c>
      <c r="J5643" s="8" t="s">
        <v>45</v>
      </c>
      <c r="K5643" s="10" t="s">
        <v>46</v>
      </c>
      <c r="L5643" s="10" t="s">
        <v>47</v>
      </c>
      <c r="M5643" s="10" t="s">
        <v>56</v>
      </c>
      <c r="N5643" s="10" t="n">
        <v>0.028</v>
      </c>
      <c r="O5643" s="9" t="s">
        <v>50</v>
      </c>
      <c r="P5643" s="11" t="n">
        <v>0.748</v>
      </c>
      <c r="Q5643" s="8" t="s">
        <v>50</v>
      </c>
      <c r="R5643" s="11" t="n">
        <v>0.029</v>
      </c>
      <c r="S5643" s="8" t="s">
        <v>50</v>
      </c>
      <c r="T5643" s="11" t="n">
        <v>116</v>
      </c>
      <c r="U5643" s="8" t="s">
        <v>58</v>
      </c>
      <c r="V5643" s="11" t="n">
        <v>7.7</v>
      </c>
      <c r="W5643" s="11" t="n">
        <v>8.8</v>
      </c>
      <c r="X5643" s="11" t="n">
        <v>10.9</v>
      </c>
      <c r="Y5643" s="11" t="n">
        <v>12.3</v>
      </c>
      <c r="Z5643" s="11" t="n">
        <v>1.86</v>
      </c>
      <c r="AA5643" s="8" t="s">
        <v>58</v>
      </c>
      <c r="AB5643" s="5" t="n">
        <f aca="false">IF(C5643='[1]Pesos dos Critérios'!$V$3,'[1]Pesos dos Critérios'!$V$4,IF(Planilha1!C5643='[1]Pesos dos Critérios'!$W$3,'[1]Pesos dos Critérios'!$W$4,IF(Planilha1!C5643='[1]Pesos dos Critérios'!$X$3,'[1]Pesos dos Critérios'!$X$4,IF(Planilha1!C5643='[1]Pesos dos Critérios'!$Y$3,'[1]Pesos dos Critérios'!$Y$4,'[1]Pesos dos Critérios'!$Z$4))))</f>
        <v>0.0222222222222222</v>
      </c>
      <c r="AC5643" s="5" t="n">
        <f aca="false">IF(H5643=1,'[1]Pesos dos Critérios'!$AD$4,IF(Planilha1!H5643=2,'[1]Pesos dos Critérios'!$AE$4,IF(Planilha1!H5643=3,'[1]Pesos dos Critérios'!$AF$4,IF(Planilha1!H5643=4,'[1]Pesos dos Critérios'!$AG$4,'[1]Pesos dos Critérios'!$AH$4))))</f>
        <v>0.0555555555555556</v>
      </c>
      <c r="AD5643" s="5" t="n">
        <f aca="false">IF(J5643='[1]Pesos dos Critérios'!$AA$3,'[1]Pesos dos Critérios'!$AA$4,IF(Planilha1!J5643='[1]Pesos dos Critérios'!$AB$3,'[1]Pesos dos Critérios'!$AB$4,'[1]Pesos dos Critérios'!$AC$4))</f>
        <v>0.037037037037037</v>
      </c>
      <c r="AE5643" s="5" t="n">
        <f aca="false">IF(O5643="Intervalo 1",'[1]Pesos dos Critérios'!$L$4,IF(Planilha1!O5643="Intervalo 2",'[1]Pesos dos Critérios'!$L$4,IF(Planilha1!O5643="Intervalo 3",'[1]Pesos dos Critérios'!$L$4,'[1]Pesos dos Critérios'!$M$4)))</f>
        <v>0.0190883190883191</v>
      </c>
      <c r="AF5643" s="5" t="n">
        <f aca="false">IF(Q5643="Intervalo 1",'[1]Pesos dos Critérios'!$B$4,IF(Q5643="Intervalo 2",'[1]Pesos dos Critérios'!$C$4,IF(Q5643="Intervalo 3",'[1]Pesos dos Critérios'!$D$4,'[1]Pesos dos Critérios'!$E$4)))</f>
        <v>0.0120314253647587</v>
      </c>
      <c r="AG5643" s="5" t="n">
        <f aca="false">IF(S5643="Intervalo 1",'[1]Pesos dos Critérios'!$F$4,IF(S5643="Intervalo 2",'[1]Pesos dos Critérios'!$G$4,IF(S5643="Intervalo 3",'[1]Pesos dos Critérios'!$H$4,'[1]Pesos dos Critérios'!$I$4)))</f>
        <v>0.013613315696649</v>
      </c>
      <c r="AH5643" s="5" t="n">
        <f aca="false">IF(U5643="Intervalo 1",'[1]Pesos dos Critérios'!$N$4,IF(U5643="Intervalo 2",'[1]Pesos dos Critérios'!$O$4,IF(U5643="Intervalo 3",'[1]Pesos dos Critérios'!$P$4,'[1]Pesos dos Critérios'!$Q$4)))</f>
        <v>0.0274470899470899</v>
      </c>
      <c r="AI5643" s="5" t="n">
        <f aca="false">IF(AA5643="Intervalo 1",'[1]Pesos dos Critérios'!$R$4,IF(AA5643="Intervalo 2",'[1]Pesos dos Critérios'!$S$4,IF(AA5643="Intervalo 3",'[1]Pesos dos Critérios'!$T$4,'[1]Pesos dos Critérios'!$U$4)))</f>
        <v>0.0547619047619048</v>
      </c>
      <c r="AJ5643" s="5" t="n">
        <f aca="false">SUM(AB5643:AI5643)</f>
        <v>0.241756869673536</v>
      </c>
      <c r="AK5643" s="5" t="n">
        <v>5642</v>
      </c>
      <c r="AM5643" s="1" t="s">
        <v>60</v>
      </c>
    </row>
    <row r="5644" customFormat="false" ht="12.8" hidden="false" customHeight="true" outlineLevel="0" collapsed="false">
      <c r="A5644" s="7" t="n">
        <v>2021</v>
      </c>
      <c r="B5644" s="7" t="s">
        <v>737</v>
      </c>
      <c r="C5644" s="8" t="s">
        <v>372</v>
      </c>
      <c r="D5644" s="7" t="s">
        <v>2719</v>
      </c>
      <c r="E5644" s="7" t="s">
        <v>2548</v>
      </c>
      <c r="F5644" s="7" t="s">
        <v>3154</v>
      </c>
      <c r="G5644" s="7" t="s">
        <v>137</v>
      </c>
      <c r="H5644" s="9" t="n">
        <v>1</v>
      </c>
      <c r="I5644" s="7" t="s">
        <v>1889</v>
      </c>
      <c r="J5644" s="8" t="s">
        <v>45</v>
      </c>
      <c r="K5644" s="10" t="s">
        <v>46</v>
      </c>
      <c r="L5644" s="10" t="s">
        <v>47</v>
      </c>
      <c r="M5644" s="10" t="s">
        <v>56</v>
      </c>
      <c r="N5644" s="10" t="n">
        <v>0.028</v>
      </c>
      <c r="O5644" s="9" t="s">
        <v>50</v>
      </c>
      <c r="P5644" s="11" t="n">
        <v>0.748</v>
      </c>
      <c r="Q5644" s="8" t="s">
        <v>50</v>
      </c>
      <c r="R5644" s="11" t="n">
        <v>0.029</v>
      </c>
      <c r="S5644" s="8" t="s">
        <v>50</v>
      </c>
      <c r="T5644" s="11" t="n">
        <v>116</v>
      </c>
      <c r="U5644" s="8" t="s">
        <v>58</v>
      </c>
      <c r="V5644" s="11" t="n">
        <v>7.7</v>
      </c>
      <c r="W5644" s="11" t="n">
        <v>8.8</v>
      </c>
      <c r="X5644" s="11" t="n">
        <v>10.9</v>
      </c>
      <c r="Y5644" s="11" t="n">
        <v>12.3</v>
      </c>
      <c r="Z5644" s="11" t="n">
        <v>1.86</v>
      </c>
      <c r="AA5644" s="8" t="s">
        <v>58</v>
      </c>
      <c r="AB5644" s="5" t="n">
        <f aca="false">IF(C5644='[1]Pesos dos Critérios'!$V$3,'[1]Pesos dos Critérios'!$V$4,IF(Planilha1!C5644='[1]Pesos dos Critérios'!$W$3,'[1]Pesos dos Critérios'!$W$4,IF(Planilha1!C5644='[1]Pesos dos Critérios'!$X$3,'[1]Pesos dos Critérios'!$X$4,IF(Planilha1!C5644='[1]Pesos dos Critérios'!$Y$3,'[1]Pesos dos Critérios'!$Y$4,'[1]Pesos dos Critérios'!$Z$4))))</f>
        <v>0.0222222222222222</v>
      </c>
      <c r="AC5644" s="5" t="n">
        <f aca="false">IF(H5644=1,'[1]Pesos dos Critérios'!$AD$4,IF(Planilha1!H5644=2,'[1]Pesos dos Critérios'!$AE$4,IF(Planilha1!H5644=3,'[1]Pesos dos Critérios'!$AF$4,IF(Planilha1!H5644=4,'[1]Pesos dos Critérios'!$AG$4,'[1]Pesos dos Critérios'!$AH$4))))</f>
        <v>0.0555555555555556</v>
      </c>
      <c r="AD5644" s="5" t="n">
        <f aca="false">IF(J5644='[1]Pesos dos Critérios'!$AA$3,'[1]Pesos dos Critérios'!$AA$4,IF(Planilha1!J5644='[1]Pesos dos Critérios'!$AB$3,'[1]Pesos dos Critérios'!$AB$4,'[1]Pesos dos Critérios'!$AC$4))</f>
        <v>0.037037037037037</v>
      </c>
      <c r="AE5644" s="5" t="n">
        <f aca="false">IF(O5644="Intervalo 1",'[1]Pesos dos Critérios'!$L$4,IF(Planilha1!O5644="Intervalo 2",'[1]Pesos dos Critérios'!$L$4,IF(Planilha1!O5644="Intervalo 3",'[1]Pesos dos Critérios'!$L$4,'[1]Pesos dos Critérios'!$M$4)))</f>
        <v>0.0190883190883191</v>
      </c>
      <c r="AF5644" s="5" t="n">
        <f aca="false">IF(Q5644="Intervalo 1",'[1]Pesos dos Critérios'!$B$4,IF(Q5644="Intervalo 2",'[1]Pesos dos Critérios'!$C$4,IF(Q5644="Intervalo 3",'[1]Pesos dos Critérios'!$D$4,'[1]Pesos dos Critérios'!$E$4)))</f>
        <v>0.0120314253647587</v>
      </c>
      <c r="AG5644" s="5" t="n">
        <f aca="false">IF(S5644="Intervalo 1",'[1]Pesos dos Critérios'!$F$4,IF(S5644="Intervalo 2",'[1]Pesos dos Critérios'!$G$4,IF(S5644="Intervalo 3",'[1]Pesos dos Critérios'!$H$4,'[1]Pesos dos Critérios'!$I$4)))</f>
        <v>0.013613315696649</v>
      </c>
      <c r="AH5644" s="5" t="n">
        <f aca="false">IF(U5644="Intervalo 1",'[1]Pesos dos Critérios'!$N$4,IF(U5644="Intervalo 2",'[1]Pesos dos Critérios'!$O$4,IF(U5644="Intervalo 3",'[1]Pesos dos Critérios'!$P$4,'[1]Pesos dos Critérios'!$Q$4)))</f>
        <v>0.0274470899470899</v>
      </c>
      <c r="AI5644" s="5" t="n">
        <f aca="false">IF(AA5644="Intervalo 1",'[1]Pesos dos Critérios'!$R$4,IF(AA5644="Intervalo 2",'[1]Pesos dos Critérios'!$S$4,IF(AA5644="Intervalo 3",'[1]Pesos dos Critérios'!$T$4,'[1]Pesos dos Critérios'!$U$4)))</f>
        <v>0.0547619047619048</v>
      </c>
      <c r="AJ5644" s="5" t="n">
        <f aca="false">SUM(AB5644:AI5644)</f>
        <v>0.241756869673536</v>
      </c>
      <c r="AK5644" s="5" t="n">
        <v>5643</v>
      </c>
      <c r="AM5644" s="1" t="s">
        <v>60</v>
      </c>
    </row>
    <row r="5645" customFormat="false" ht="12.8" hidden="false" customHeight="true" outlineLevel="0" collapsed="false">
      <c r="A5645" s="7" t="n">
        <v>2021</v>
      </c>
      <c r="B5645" s="7" t="s">
        <v>737</v>
      </c>
      <c r="C5645" s="8" t="s">
        <v>372</v>
      </c>
      <c r="D5645" s="7" t="s">
        <v>2719</v>
      </c>
      <c r="E5645" s="7" t="s">
        <v>2548</v>
      </c>
      <c r="F5645" s="7" t="s">
        <v>3155</v>
      </c>
      <c r="G5645" s="7" t="s">
        <v>137</v>
      </c>
      <c r="H5645" s="9" t="n">
        <v>1</v>
      </c>
      <c r="I5645" s="7" t="s">
        <v>1889</v>
      </c>
      <c r="J5645" s="8" t="s">
        <v>45</v>
      </c>
      <c r="K5645" s="10" t="s">
        <v>46</v>
      </c>
      <c r="L5645" s="10" t="s">
        <v>47</v>
      </c>
      <c r="M5645" s="10" t="s">
        <v>56</v>
      </c>
      <c r="N5645" s="10" t="n">
        <v>0.028</v>
      </c>
      <c r="O5645" s="9" t="s">
        <v>50</v>
      </c>
      <c r="P5645" s="11" t="n">
        <v>0.748</v>
      </c>
      <c r="Q5645" s="8" t="s">
        <v>50</v>
      </c>
      <c r="R5645" s="11" t="n">
        <v>0.029</v>
      </c>
      <c r="S5645" s="8" t="s">
        <v>50</v>
      </c>
      <c r="T5645" s="11" t="n">
        <v>116</v>
      </c>
      <c r="U5645" s="8" t="s">
        <v>58</v>
      </c>
      <c r="V5645" s="11" t="n">
        <v>7.7</v>
      </c>
      <c r="W5645" s="11" t="n">
        <v>8.8</v>
      </c>
      <c r="X5645" s="11" t="n">
        <v>10.9</v>
      </c>
      <c r="Y5645" s="11" t="n">
        <v>12.3</v>
      </c>
      <c r="Z5645" s="11" t="n">
        <v>1.86</v>
      </c>
      <c r="AA5645" s="8" t="s">
        <v>58</v>
      </c>
      <c r="AB5645" s="5" t="n">
        <f aca="false">IF(C5645='[1]Pesos dos Critérios'!$V$3,'[1]Pesos dos Critérios'!$V$4,IF(Planilha1!C5645='[1]Pesos dos Critérios'!$W$3,'[1]Pesos dos Critérios'!$W$4,IF(Planilha1!C5645='[1]Pesos dos Critérios'!$X$3,'[1]Pesos dos Critérios'!$X$4,IF(Planilha1!C5645='[1]Pesos dos Critérios'!$Y$3,'[1]Pesos dos Critérios'!$Y$4,'[1]Pesos dos Critérios'!$Z$4))))</f>
        <v>0.0222222222222222</v>
      </c>
      <c r="AC5645" s="5" t="n">
        <f aca="false">IF(H5645=1,'[1]Pesos dos Critérios'!$AD$4,IF(Planilha1!H5645=2,'[1]Pesos dos Critérios'!$AE$4,IF(Planilha1!H5645=3,'[1]Pesos dos Critérios'!$AF$4,IF(Planilha1!H5645=4,'[1]Pesos dos Critérios'!$AG$4,'[1]Pesos dos Critérios'!$AH$4))))</f>
        <v>0.0555555555555556</v>
      </c>
      <c r="AD5645" s="5" t="n">
        <f aca="false">IF(J5645='[1]Pesos dos Critérios'!$AA$3,'[1]Pesos dos Critérios'!$AA$4,IF(Planilha1!J5645='[1]Pesos dos Critérios'!$AB$3,'[1]Pesos dos Critérios'!$AB$4,'[1]Pesos dos Critérios'!$AC$4))</f>
        <v>0.037037037037037</v>
      </c>
      <c r="AE5645" s="5" t="n">
        <f aca="false">IF(O5645="Intervalo 1",'[1]Pesos dos Critérios'!$L$4,IF(Planilha1!O5645="Intervalo 2",'[1]Pesos dos Critérios'!$L$4,IF(Planilha1!O5645="Intervalo 3",'[1]Pesos dos Critérios'!$L$4,'[1]Pesos dos Critérios'!$M$4)))</f>
        <v>0.0190883190883191</v>
      </c>
      <c r="AF5645" s="5" t="n">
        <f aca="false">IF(Q5645="Intervalo 1",'[1]Pesos dos Critérios'!$B$4,IF(Q5645="Intervalo 2",'[1]Pesos dos Critérios'!$C$4,IF(Q5645="Intervalo 3",'[1]Pesos dos Critérios'!$D$4,'[1]Pesos dos Critérios'!$E$4)))</f>
        <v>0.0120314253647587</v>
      </c>
      <c r="AG5645" s="5" t="n">
        <f aca="false">IF(S5645="Intervalo 1",'[1]Pesos dos Critérios'!$F$4,IF(S5645="Intervalo 2",'[1]Pesos dos Critérios'!$G$4,IF(S5645="Intervalo 3",'[1]Pesos dos Critérios'!$H$4,'[1]Pesos dos Critérios'!$I$4)))</f>
        <v>0.013613315696649</v>
      </c>
      <c r="AH5645" s="5" t="n">
        <f aca="false">IF(U5645="Intervalo 1",'[1]Pesos dos Critérios'!$N$4,IF(U5645="Intervalo 2",'[1]Pesos dos Critérios'!$O$4,IF(U5645="Intervalo 3",'[1]Pesos dos Critérios'!$P$4,'[1]Pesos dos Critérios'!$Q$4)))</f>
        <v>0.0274470899470899</v>
      </c>
      <c r="AI5645" s="5" t="n">
        <f aca="false">IF(AA5645="Intervalo 1",'[1]Pesos dos Critérios'!$R$4,IF(AA5645="Intervalo 2",'[1]Pesos dos Critérios'!$S$4,IF(AA5645="Intervalo 3",'[1]Pesos dos Critérios'!$T$4,'[1]Pesos dos Critérios'!$U$4)))</f>
        <v>0.0547619047619048</v>
      </c>
      <c r="AJ5645" s="5" t="n">
        <f aca="false">SUM(AB5645:AI5645)</f>
        <v>0.241756869673536</v>
      </c>
      <c r="AK5645" s="5" t="n">
        <v>5644</v>
      </c>
      <c r="AM5645" s="1" t="s">
        <v>60</v>
      </c>
    </row>
    <row r="5646" customFormat="false" ht="12.8" hidden="false" customHeight="true" outlineLevel="0" collapsed="false">
      <c r="A5646" s="7" t="n">
        <v>2021</v>
      </c>
      <c r="B5646" s="7" t="s">
        <v>737</v>
      </c>
      <c r="C5646" s="8" t="s">
        <v>372</v>
      </c>
      <c r="D5646" s="7" t="s">
        <v>2719</v>
      </c>
      <c r="E5646" s="7" t="s">
        <v>2548</v>
      </c>
      <c r="F5646" s="7" t="s">
        <v>3156</v>
      </c>
      <c r="G5646" s="7" t="s">
        <v>137</v>
      </c>
      <c r="H5646" s="9" t="n">
        <v>1</v>
      </c>
      <c r="I5646" s="7" t="s">
        <v>1889</v>
      </c>
      <c r="J5646" s="8" t="s">
        <v>45</v>
      </c>
      <c r="K5646" s="10" t="s">
        <v>46</v>
      </c>
      <c r="L5646" s="10" t="s">
        <v>47</v>
      </c>
      <c r="M5646" s="10" t="s">
        <v>56</v>
      </c>
      <c r="N5646" s="10" t="n">
        <v>0.028</v>
      </c>
      <c r="O5646" s="9" t="s">
        <v>50</v>
      </c>
      <c r="P5646" s="11" t="n">
        <v>0.748</v>
      </c>
      <c r="Q5646" s="8" t="s">
        <v>50</v>
      </c>
      <c r="R5646" s="11" t="n">
        <v>0.029</v>
      </c>
      <c r="S5646" s="8" t="s">
        <v>50</v>
      </c>
      <c r="T5646" s="11" t="n">
        <v>116</v>
      </c>
      <c r="U5646" s="8" t="s">
        <v>58</v>
      </c>
      <c r="V5646" s="11" t="n">
        <v>7.7</v>
      </c>
      <c r="W5646" s="11" t="n">
        <v>8.8</v>
      </c>
      <c r="X5646" s="11" t="n">
        <v>10.9</v>
      </c>
      <c r="Y5646" s="11" t="n">
        <v>12.3</v>
      </c>
      <c r="Z5646" s="11" t="n">
        <v>1.86</v>
      </c>
      <c r="AA5646" s="8" t="s">
        <v>58</v>
      </c>
      <c r="AB5646" s="5" t="n">
        <f aca="false">IF(C5646='[1]Pesos dos Critérios'!$V$3,'[1]Pesos dos Critérios'!$V$4,IF(Planilha1!C5646='[1]Pesos dos Critérios'!$W$3,'[1]Pesos dos Critérios'!$W$4,IF(Planilha1!C5646='[1]Pesos dos Critérios'!$X$3,'[1]Pesos dos Critérios'!$X$4,IF(Planilha1!C5646='[1]Pesos dos Critérios'!$Y$3,'[1]Pesos dos Critérios'!$Y$4,'[1]Pesos dos Critérios'!$Z$4))))</f>
        <v>0.0222222222222222</v>
      </c>
      <c r="AC5646" s="5" t="n">
        <f aca="false">IF(H5646=1,'[1]Pesos dos Critérios'!$AD$4,IF(Planilha1!H5646=2,'[1]Pesos dos Critérios'!$AE$4,IF(Planilha1!H5646=3,'[1]Pesos dos Critérios'!$AF$4,IF(Planilha1!H5646=4,'[1]Pesos dos Critérios'!$AG$4,'[1]Pesos dos Critérios'!$AH$4))))</f>
        <v>0.0555555555555556</v>
      </c>
      <c r="AD5646" s="5" t="n">
        <f aca="false">IF(J5646='[1]Pesos dos Critérios'!$AA$3,'[1]Pesos dos Critérios'!$AA$4,IF(Planilha1!J5646='[1]Pesos dos Critérios'!$AB$3,'[1]Pesos dos Critérios'!$AB$4,'[1]Pesos dos Critérios'!$AC$4))</f>
        <v>0.037037037037037</v>
      </c>
      <c r="AE5646" s="5" t="n">
        <f aca="false">IF(O5646="Intervalo 1",'[1]Pesos dos Critérios'!$L$4,IF(Planilha1!O5646="Intervalo 2",'[1]Pesos dos Critérios'!$L$4,IF(Planilha1!O5646="Intervalo 3",'[1]Pesos dos Critérios'!$L$4,'[1]Pesos dos Critérios'!$M$4)))</f>
        <v>0.0190883190883191</v>
      </c>
      <c r="AF5646" s="5" t="n">
        <f aca="false">IF(Q5646="Intervalo 1",'[1]Pesos dos Critérios'!$B$4,IF(Q5646="Intervalo 2",'[1]Pesos dos Critérios'!$C$4,IF(Q5646="Intervalo 3",'[1]Pesos dos Critérios'!$D$4,'[1]Pesos dos Critérios'!$E$4)))</f>
        <v>0.0120314253647587</v>
      </c>
      <c r="AG5646" s="5" t="n">
        <f aca="false">IF(S5646="Intervalo 1",'[1]Pesos dos Critérios'!$F$4,IF(S5646="Intervalo 2",'[1]Pesos dos Critérios'!$G$4,IF(S5646="Intervalo 3",'[1]Pesos dos Critérios'!$H$4,'[1]Pesos dos Critérios'!$I$4)))</f>
        <v>0.013613315696649</v>
      </c>
      <c r="AH5646" s="5" t="n">
        <f aca="false">IF(U5646="Intervalo 1",'[1]Pesos dos Critérios'!$N$4,IF(U5646="Intervalo 2",'[1]Pesos dos Critérios'!$O$4,IF(U5646="Intervalo 3",'[1]Pesos dos Critérios'!$P$4,'[1]Pesos dos Critérios'!$Q$4)))</f>
        <v>0.0274470899470899</v>
      </c>
      <c r="AI5646" s="5" t="n">
        <f aca="false">IF(AA5646="Intervalo 1",'[1]Pesos dos Critérios'!$R$4,IF(AA5646="Intervalo 2",'[1]Pesos dos Critérios'!$S$4,IF(AA5646="Intervalo 3",'[1]Pesos dos Critérios'!$T$4,'[1]Pesos dos Critérios'!$U$4)))</f>
        <v>0.0547619047619048</v>
      </c>
      <c r="AJ5646" s="5" t="n">
        <f aca="false">SUM(AB5646:AI5646)</f>
        <v>0.241756869673536</v>
      </c>
      <c r="AK5646" s="5" t="n">
        <v>5645</v>
      </c>
      <c r="AM5646" s="1" t="s">
        <v>60</v>
      </c>
    </row>
    <row r="5647" customFormat="false" ht="12.8" hidden="false" customHeight="true" outlineLevel="0" collapsed="false">
      <c r="A5647" s="7" t="n">
        <v>2021</v>
      </c>
      <c r="B5647" s="7" t="s">
        <v>737</v>
      </c>
      <c r="C5647" s="8" t="s">
        <v>372</v>
      </c>
      <c r="D5647" s="7" t="s">
        <v>2719</v>
      </c>
      <c r="E5647" s="7" t="s">
        <v>2548</v>
      </c>
      <c r="F5647" s="7" t="s">
        <v>3157</v>
      </c>
      <c r="G5647" s="7" t="s">
        <v>137</v>
      </c>
      <c r="H5647" s="9" t="n">
        <v>1</v>
      </c>
      <c r="I5647" s="7" t="s">
        <v>1889</v>
      </c>
      <c r="J5647" s="8" t="s">
        <v>45</v>
      </c>
      <c r="K5647" s="10" t="s">
        <v>46</v>
      </c>
      <c r="L5647" s="10" t="s">
        <v>47</v>
      </c>
      <c r="M5647" s="10" t="s">
        <v>56</v>
      </c>
      <c r="N5647" s="10" t="n">
        <v>0.028</v>
      </c>
      <c r="O5647" s="9" t="s">
        <v>50</v>
      </c>
      <c r="P5647" s="11" t="n">
        <v>0.748</v>
      </c>
      <c r="Q5647" s="8" t="s">
        <v>50</v>
      </c>
      <c r="R5647" s="11" t="n">
        <v>0.029</v>
      </c>
      <c r="S5647" s="8" t="s">
        <v>50</v>
      </c>
      <c r="T5647" s="11" t="n">
        <v>116</v>
      </c>
      <c r="U5647" s="8" t="s">
        <v>58</v>
      </c>
      <c r="V5647" s="11" t="n">
        <v>7.7</v>
      </c>
      <c r="W5647" s="11" t="n">
        <v>8.8</v>
      </c>
      <c r="X5647" s="11" t="n">
        <v>10.9</v>
      </c>
      <c r="Y5647" s="11" t="n">
        <v>12.3</v>
      </c>
      <c r="Z5647" s="11" t="n">
        <v>1.86</v>
      </c>
      <c r="AA5647" s="8" t="s">
        <v>58</v>
      </c>
      <c r="AB5647" s="5" t="n">
        <f aca="false">IF(C5647='[1]Pesos dos Critérios'!$V$3,'[1]Pesos dos Critérios'!$V$4,IF(Planilha1!C5647='[1]Pesos dos Critérios'!$W$3,'[1]Pesos dos Critérios'!$W$4,IF(Planilha1!C5647='[1]Pesos dos Critérios'!$X$3,'[1]Pesos dos Critérios'!$X$4,IF(Planilha1!C5647='[1]Pesos dos Critérios'!$Y$3,'[1]Pesos dos Critérios'!$Y$4,'[1]Pesos dos Critérios'!$Z$4))))</f>
        <v>0.0222222222222222</v>
      </c>
      <c r="AC5647" s="5" t="n">
        <f aca="false">IF(H5647=1,'[1]Pesos dos Critérios'!$AD$4,IF(Planilha1!H5647=2,'[1]Pesos dos Critérios'!$AE$4,IF(Planilha1!H5647=3,'[1]Pesos dos Critérios'!$AF$4,IF(Planilha1!H5647=4,'[1]Pesos dos Critérios'!$AG$4,'[1]Pesos dos Critérios'!$AH$4))))</f>
        <v>0.0555555555555556</v>
      </c>
      <c r="AD5647" s="5" t="n">
        <f aca="false">IF(J5647='[1]Pesos dos Critérios'!$AA$3,'[1]Pesos dos Critérios'!$AA$4,IF(Planilha1!J5647='[1]Pesos dos Critérios'!$AB$3,'[1]Pesos dos Critérios'!$AB$4,'[1]Pesos dos Critérios'!$AC$4))</f>
        <v>0.037037037037037</v>
      </c>
      <c r="AE5647" s="5" t="n">
        <f aca="false">IF(O5647="Intervalo 1",'[1]Pesos dos Critérios'!$L$4,IF(Planilha1!O5647="Intervalo 2",'[1]Pesos dos Critérios'!$L$4,IF(Planilha1!O5647="Intervalo 3",'[1]Pesos dos Critérios'!$L$4,'[1]Pesos dos Critérios'!$M$4)))</f>
        <v>0.0190883190883191</v>
      </c>
      <c r="AF5647" s="5" t="n">
        <f aca="false">IF(Q5647="Intervalo 1",'[1]Pesos dos Critérios'!$B$4,IF(Q5647="Intervalo 2",'[1]Pesos dos Critérios'!$C$4,IF(Q5647="Intervalo 3",'[1]Pesos dos Critérios'!$D$4,'[1]Pesos dos Critérios'!$E$4)))</f>
        <v>0.0120314253647587</v>
      </c>
      <c r="AG5647" s="5" t="n">
        <f aca="false">IF(S5647="Intervalo 1",'[1]Pesos dos Critérios'!$F$4,IF(S5647="Intervalo 2",'[1]Pesos dos Critérios'!$G$4,IF(S5647="Intervalo 3",'[1]Pesos dos Critérios'!$H$4,'[1]Pesos dos Critérios'!$I$4)))</f>
        <v>0.013613315696649</v>
      </c>
      <c r="AH5647" s="5" t="n">
        <f aca="false">IF(U5647="Intervalo 1",'[1]Pesos dos Critérios'!$N$4,IF(U5647="Intervalo 2",'[1]Pesos dos Critérios'!$O$4,IF(U5647="Intervalo 3",'[1]Pesos dos Critérios'!$P$4,'[1]Pesos dos Critérios'!$Q$4)))</f>
        <v>0.0274470899470899</v>
      </c>
      <c r="AI5647" s="5" t="n">
        <f aca="false">IF(AA5647="Intervalo 1",'[1]Pesos dos Critérios'!$R$4,IF(AA5647="Intervalo 2",'[1]Pesos dos Critérios'!$S$4,IF(AA5647="Intervalo 3",'[1]Pesos dos Critérios'!$T$4,'[1]Pesos dos Critérios'!$U$4)))</f>
        <v>0.0547619047619048</v>
      </c>
      <c r="AJ5647" s="5" t="n">
        <f aca="false">SUM(AB5647:AI5647)</f>
        <v>0.241756869673536</v>
      </c>
      <c r="AK5647" s="5" t="n">
        <v>5646</v>
      </c>
      <c r="AM5647" s="1" t="s">
        <v>60</v>
      </c>
    </row>
    <row r="5648" customFormat="false" ht="12.8" hidden="false" customHeight="true" outlineLevel="0" collapsed="false">
      <c r="A5648" s="7" t="n">
        <v>2021</v>
      </c>
      <c r="B5648" s="7" t="s">
        <v>737</v>
      </c>
      <c r="C5648" s="8" t="s">
        <v>372</v>
      </c>
      <c r="D5648" s="7" t="s">
        <v>2719</v>
      </c>
      <c r="E5648" s="7" t="s">
        <v>2548</v>
      </c>
      <c r="F5648" s="7" t="s">
        <v>3158</v>
      </c>
      <c r="G5648" s="7" t="s">
        <v>137</v>
      </c>
      <c r="H5648" s="9" t="n">
        <v>1</v>
      </c>
      <c r="I5648" s="7" t="s">
        <v>52</v>
      </c>
      <c r="J5648" s="8" t="s">
        <v>86</v>
      </c>
      <c r="K5648" s="10" t="s">
        <v>46</v>
      </c>
      <c r="L5648" s="10" t="s">
        <v>47</v>
      </c>
      <c r="M5648" s="10" t="s">
        <v>56</v>
      </c>
      <c r="N5648" s="10" t="n">
        <v>0.041</v>
      </c>
      <c r="O5648" s="9" t="s">
        <v>50</v>
      </c>
      <c r="P5648" s="11" t="n">
        <v>0.698</v>
      </c>
      <c r="Q5648" s="8" t="s">
        <v>50</v>
      </c>
      <c r="R5648" s="11" t="n">
        <v>0.007</v>
      </c>
      <c r="S5648" s="8" t="s">
        <v>49</v>
      </c>
      <c r="T5648" s="11" t="n">
        <v>125</v>
      </c>
      <c r="U5648" s="8" t="s">
        <v>50</v>
      </c>
      <c r="V5648" s="11" t="n">
        <v>6.9</v>
      </c>
      <c r="W5648" s="11" t="n">
        <v>8.2</v>
      </c>
      <c r="X5648" s="11" t="n">
        <v>10</v>
      </c>
      <c r="Y5648" s="11" t="n">
        <v>11.9</v>
      </c>
      <c r="Z5648" s="11" t="n">
        <v>2.03</v>
      </c>
      <c r="AA5648" s="8" t="s">
        <v>50</v>
      </c>
      <c r="AB5648" s="5" t="n">
        <f aca="false">IF(C5648='[1]Pesos dos Critérios'!$V$3,'[1]Pesos dos Critérios'!$V$4,IF(Planilha1!C5648='[1]Pesos dos Critérios'!$W$3,'[1]Pesos dos Critérios'!$W$4,IF(Planilha1!C5648='[1]Pesos dos Critérios'!$X$3,'[1]Pesos dos Critérios'!$X$4,IF(Planilha1!C5648='[1]Pesos dos Critérios'!$Y$3,'[1]Pesos dos Critérios'!$Y$4,'[1]Pesos dos Critérios'!$Z$4))))</f>
        <v>0.0222222222222222</v>
      </c>
      <c r="AC5648" s="5" t="n">
        <f aca="false">IF(H5648=1,'[1]Pesos dos Critérios'!$AD$4,IF(Planilha1!H5648=2,'[1]Pesos dos Critérios'!$AE$4,IF(Planilha1!H5648=3,'[1]Pesos dos Critérios'!$AF$4,IF(Planilha1!H5648=4,'[1]Pesos dos Critérios'!$AG$4,'[1]Pesos dos Critérios'!$AH$4))))</f>
        <v>0.0555555555555556</v>
      </c>
      <c r="AD5648" s="5" t="n">
        <f aca="false">IF(J5648='[1]Pesos dos Critérios'!$AA$3,'[1]Pesos dos Critérios'!$AA$4,IF(Planilha1!J5648='[1]Pesos dos Critérios'!$AB$3,'[1]Pesos dos Critérios'!$AB$4,'[1]Pesos dos Critérios'!$AC$4))</f>
        <v>0.037037037037037</v>
      </c>
      <c r="AE5648" s="5" t="n">
        <f aca="false">IF(O5648="Intervalo 1",'[1]Pesos dos Critérios'!$L$4,IF(Planilha1!O5648="Intervalo 2",'[1]Pesos dos Critérios'!$L$4,IF(Planilha1!O5648="Intervalo 3",'[1]Pesos dos Critérios'!$L$4,'[1]Pesos dos Critérios'!$M$4)))</f>
        <v>0.0190883190883191</v>
      </c>
      <c r="AF5648" s="5" t="n">
        <f aca="false">IF(Q5648="Intervalo 1",'[1]Pesos dos Critérios'!$B$4,IF(Q5648="Intervalo 2",'[1]Pesos dos Critérios'!$C$4,IF(Q5648="Intervalo 3",'[1]Pesos dos Critérios'!$D$4,'[1]Pesos dos Critérios'!$E$4)))</f>
        <v>0.0120314253647587</v>
      </c>
      <c r="AG5648" s="5" t="n">
        <f aca="false">IF(S5648="Intervalo 1",'[1]Pesos dos Critérios'!$F$4,IF(S5648="Intervalo 2",'[1]Pesos dos Critérios'!$G$4,IF(S5648="Intervalo 3",'[1]Pesos dos Critérios'!$H$4,'[1]Pesos dos Critérios'!$I$4)))</f>
        <v>0.0470127865961199</v>
      </c>
      <c r="AH5648" s="5" t="n">
        <f aca="false">IF(U5648="Intervalo 1",'[1]Pesos dos Critérios'!$N$4,IF(U5648="Intervalo 2",'[1]Pesos dos Critérios'!$O$4,IF(U5648="Intervalo 3",'[1]Pesos dos Critérios'!$P$4,'[1]Pesos dos Critérios'!$Q$4)))</f>
        <v>0.019510582010582</v>
      </c>
      <c r="AI5648" s="5" t="n">
        <f aca="false">IF(AA5648="Intervalo 1",'[1]Pesos dos Critérios'!$R$4,IF(AA5648="Intervalo 2",'[1]Pesos dos Critérios'!$S$4,IF(AA5648="Intervalo 3",'[1]Pesos dos Critérios'!$T$4,'[1]Pesos dos Critérios'!$U$4)))</f>
        <v>0.0468253968253968</v>
      </c>
      <c r="AJ5648" s="5" t="n">
        <f aca="false">SUM(AB5648:AI5648)</f>
        <v>0.259283324699991</v>
      </c>
      <c r="AK5648" s="5" t="n">
        <v>5647</v>
      </c>
      <c r="AM5648" s="1" t="s">
        <v>60</v>
      </c>
    </row>
    <row r="5649" customFormat="false" ht="12.8" hidden="false" customHeight="true" outlineLevel="0" collapsed="false">
      <c r="A5649" s="7" t="n">
        <v>2021</v>
      </c>
      <c r="B5649" s="7" t="s">
        <v>737</v>
      </c>
      <c r="C5649" s="8" t="s">
        <v>372</v>
      </c>
      <c r="D5649" s="7" t="s">
        <v>2719</v>
      </c>
      <c r="E5649" s="7" t="s">
        <v>2548</v>
      </c>
      <c r="F5649" s="7" t="s">
        <v>3159</v>
      </c>
      <c r="G5649" s="7" t="s">
        <v>137</v>
      </c>
      <c r="H5649" s="9" t="n">
        <v>1</v>
      </c>
      <c r="I5649" s="7" t="s">
        <v>52</v>
      </c>
      <c r="J5649" s="8" t="s">
        <v>86</v>
      </c>
      <c r="K5649" s="10" t="s">
        <v>46</v>
      </c>
      <c r="L5649" s="10" t="s">
        <v>47</v>
      </c>
      <c r="M5649" s="10" t="s">
        <v>56</v>
      </c>
      <c r="N5649" s="10" t="n">
        <v>0.041</v>
      </c>
      <c r="O5649" s="9" t="s">
        <v>50</v>
      </c>
      <c r="P5649" s="11" t="n">
        <v>0.698</v>
      </c>
      <c r="Q5649" s="8" t="s">
        <v>50</v>
      </c>
      <c r="R5649" s="11" t="n">
        <v>0.007</v>
      </c>
      <c r="S5649" s="8" t="s">
        <v>49</v>
      </c>
      <c r="T5649" s="11" t="n">
        <v>125</v>
      </c>
      <c r="U5649" s="8" t="s">
        <v>50</v>
      </c>
      <c r="V5649" s="11" t="n">
        <v>6.9</v>
      </c>
      <c r="W5649" s="11" t="n">
        <v>8.2</v>
      </c>
      <c r="X5649" s="11" t="n">
        <v>10</v>
      </c>
      <c r="Y5649" s="11" t="n">
        <v>11.9</v>
      </c>
      <c r="Z5649" s="11" t="n">
        <v>2.03</v>
      </c>
      <c r="AA5649" s="8" t="s">
        <v>50</v>
      </c>
      <c r="AB5649" s="5" t="n">
        <f aca="false">IF(C5649='[1]Pesos dos Critérios'!$V$3,'[1]Pesos dos Critérios'!$V$4,IF(Planilha1!C5649='[1]Pesos dos Critérios'!$W$3,'[1]Pesos dos Critérios'!$W$4,IF(Planilha1!C5649='[1]Pesos dos Critérios'!$X$3,'[1]Pesos dos Critérios'!$X$4,IF(Planilha1!C5649='[1]Pesos dos Critérios'!$Y$3,'[1]Pesos dos Critérios'!$Y$4,'[1]Pesos dos Critérios'!$Z$4))))</f>
        <v>0.0222222222222222</v>
      </c>
      <c r="AC5649" s="5" t="n">
        <f aca="false">IF(H5649=1,'[1]Pesos dos Critérios'!$AD$4,IF(Planilha1!H5649=2,'[1]Pesos dos Critérios'!$AE$4,IF(Planilha1!H5649=3,'[1]Pesos dos Critérios'!$AF$4,IF(Planilha1!H5649=4,'[1]Pesos dos Critérios'!$AG$4,'[1]Pesos dos Critérios'!$AH$4))))</f>
        <v>0.0555555555555556</v>
      </c>
      <c r="AD5649" s="5" t="n">
        <f aca="false">IF(J5649='[1]Pesos dos Critérios'!$AA$3,'[1]Pesos dos Critérios'!$AA$4,IF(Planilha1!J5649='[1]Pesos dos Critérios'!$AB$3,'[1]Pesos dos Critérios'!$AB$4,'[1]Pesos dos Critérios'!$AC$4))</f>
        <v>0.037037037037037</v>
      </c>
      <c r="AE5649" s="5" t="n">
        <f aca="false">IF(O5649="Intervalo 1",'[1]Pesos dos Critérios'!$L$4,IF(Planilha1!O5649="Intervalo 2",'[1]Pesos dos Critérios'!$L$4,IF(Planilha1!O5649="Intervalo 3",'[1]Pesos dos Critérios'!$L$4,'[1]Pesos dos Critérios'!$M$4)))</f>
        <v>0.0190883190883191</v>
      </c>
      <c r="AF5649" s="5" t="n">
        <f aca="false">IF(Q5649="Intervalo 1",'[1]Pesos dos Critérios'!$B$4,IF(Q5649="Intervalo 2",'[1]Pesos dos Critérios'!$C$4,IF(Q5649="Intervalo 3",'[1]Pesos dos Critérios'!$D$4,'[1]Pesos dos Critérios'!$E$4)))</f>
        <v>0.0120314253647587</v>
      </c>
      <c r="AG5649" s="5" t="n">
        <f aca="false">IF(S5649="Intervalo 1",'[1]Pesos dos Critérios'!$F$4,IF(S5649="Intervalo 2",'[1]Pesos dos Critérios'!$G$4,IF(S5649="Intervalo 3",'[1]Pesos dos Critérios'!$H$4,'[1]Pesos dos Critérios'!$I$4)))</f>
        <v>0.0470127865961199</v>
      </c>
      <c r="AH5649" s="5" t="n">
        <f aca="false">IF(U5649="Intervalo 1",'[1]Pesos dos Critérios'!$N$4,IF(U5649="Intervalo 2",'[1]Pesos dos Critérios'!$O$4,IF(U5649="Intervalo 3",'[1]Pesos dos Critérios'!$P$4,'[1]Pesos dos Critérios'!$Q$4)))</f>
        <v>0.019510582010582</v>
      </c>
      <c r="AI5649" s="5" t="n">
        <f aca="false">IF(AA5649="Intervalo 1",'[1]Pesos dos Critérios'!$R$4,IF(AA5649="Intervalo 2",'[1]Pesos dos Critérios'!$S$4,IF(AA5649="Intervalo 3",'[1]Pesos dos Critérios'!$T$4,'[1]Pesos dos Critérios'!$U$4)))</f>
        <v>0.0468253968253968</v>
      </c>
      <c r="AJ5649" s="5" t="n">
        <f aca="false">SUM(AB5649:AI5649)</f>
        <v>0.259283324699991</v>
      </c>
      <c r="AK5649" s="5" t="n">
        <v>5648</v>
      </c>
      <c r="AM5649" s="1" t="s">
        <v>60</v>
      </c>
    </row>
    <row r="5650" customFormat="false" ht="12.8" hidden="false" customHeight="true" outlineLevel="0" collapsed="false">
      <c r="A5650" s="7" t="n">
        <v>2021</v>
      </c>
      <c r="B5650" s="7" t="s">
        <v>737</v>
      </c>
      <c r="C5650" s="8" t="s">
        <v>372</v>
      </c>
      <c r="D5650" s="7" t="s">
        <v>2719</v>
      </c>
      <c r="E5650" s="7" t="s">
        <v>2548</v>
      </c>
      <c r="F5650" s="7" t="s">
        <v>3160</v>
      </c>
      <c r="G5650" s="7" t="s">
        <v>137</v>
      </c>
      <c r="H5650" s="9" t="n">
        <v>1</v>
      </c>
      <c r="I5650" s="7" t="s">
        <v>52</v>
      </c>
      <c r="J5650" s="8" t="s">
        <v>86</v>
      </c>
      <c r="K5650" s="10" t="s">
        <v>46</v>
      </c>
      <c r="L5650" s="10" t="s">
        <v>47</v>
      </c>
      <c r="M5650" s="10" t="s">
        <v>56</v>
      </c>
      <c r="N5650" s="10" t="n">
        <v>0.041</v>
      </c>
      <c r="O5650" s="9" t="s">
        <v>50</v>
      </c>
      <c r="P5650" s="11" t="n">
        <v>0.698</v>
      </c>
      <c r="Q5650" s="8" t="s">
        <v>50</v>
      </c>
      <c r="R5650" s="11" t="n">
        <v>0.007</v>
      </c>
      <c r="S5650" s="8" t="s">
        <v>49</v>
      </c>
      <c r="T5650" s="11" t="n">
        <v>125</v>
      </c>
      <c r="U5650" s="8" t="s">
        <v>50</v>
      </c>
      <c r="V5650" s="11" t="n">
        <v>6.9</v>
      </c>
      <c r="W5650" s="11" t="n">
        <v>8.2</v>
      </c>
      <c r="X5650" s="11" t="n">
        <v>10</v>
      </c>
      <c r="Y5650" s="11" t="n">
        <v>11.9</v>
      </c>
      <c r="Z5650" s="11" t="n">
        <v>2.03</v>
      </c>
      <c r="AA5650" s="8" t="s">
        <v>50</v>
      </c>
      <c r="AB5650" s="5" t="n">
        <f aca="false">IF(C5650='[1]Pesos dos Critérios'!$V$3,'[1]Pesos dos Critérios'!$V$4,IF(Planilha1!C5650='[1]Pesos dos Critérios'!$W$3,'[1]Pesos dos Critérios'!$W$4,IF(Planilha1!C5650='[1]Pesos dos Critérios'!$X$3,'[1]Pesos dos Critérios'!$X$4,IF(Planilha1!C5650='[1]Pesos dos Critérios'!$Y$3,'[1]Pesos dos Critérios'!$Y$4,'[1]Pesos dos Critérios'!$Z$4))))</f>
        <v>0.0222222222222222</v>
      </c>
      <c r="AC5650" s="5" t="n">
        <f aca="false">IF(H5650=1,'[1]Pesos dos Critérios'!$AD$4,IF(Planilha1!H5650=2,'[1]Pesos dos Critérios'!$AE$4,IF(Planilha1!H5650=3,'[1]Pesos dos Critérios'!$AF$4,IF(Planilha1!H5650=4,'[1]Pesos dos Critérios'!$AG$4,'[1]Pesos dos Critérios'!$AH$4))))</f>
        <v>0.0555555555555556</v>
      </c>
      <c r="AD5650" s="5" t="n">
        <f aca="false">IF(J5650='[1]Pesos dos Critérios'!$AA$3,'[1]Pesos dos Critérios'!$AA$4,IF(Planilha1!J5650='[1]Pesos dos Critérios'!$AB$3,'[1]Pesos dos Critérios'!$AB$4,'[1]Pesos dos Critérios'!$AC$4))</f>
        <v>0.037037037037037</v>
      </c>
      <c r="AE5650" s="5" t="n">
        <f aca="false">IF(O5650="Intervalo 1",'[1]Pesos dos Critérios'!$L$4,IF(Planilha1!O5650="Intervalo 2",'[1]Pesos dos Critérios'!$L$4,IF(Planilha1!O5650="Intervalo 3",'[1]Pesos dos Critérios'!$L$4,'[1]Pesos dos Critérios'!$M$4)))</f>
        <v>0.0190883190883191</v>
      </c>
      <c r="AF5650" s="5" t="n">
        <f aca="false">IF(Q5650="Intervalo 1",'[1]Pesos dos Critérios'!$B$4,IF(Q5650="Intervalo 2",'[1]Pesos dos Critérios'!$C$4,IF(Q5650="Intervalo 3",'[1]Pesos dos Critérios'!$D$4,'[1]Pesos dos Critérios'!$E$4)))</f>
        <v>0.0120314253647587</v>
      </c>
      <c r="AG5650" s="5" t="n">
        <f aca="false">IF(S5650="Intervalo 1",'[1]Pesos dos Critérios'!$F$4,IF(S5650="Intervalo 2",'[1]Pesos dos Critérios'!$G$4,IF(S5650="Intervalo 3",'[1]Pesos dos Critérios'!$H$4,'[1]Pesos dos Critérios'!$I$4)))</f>
        <v>0.0470127865961199</v>
      </c>
      <c r="AH5650" s="5" t="n">
        <f aca="false">IF(U5650="Intervalo 1",'[1]Pesos dos Critérios'!$N$4,IF(U5650="Intervalo 2",'[1]Pesos dos Critérios'!$O$4,IF(U5650="Intervalo 3",'[1]Pesos dos Critérios'!$P$4,'[1]Pesos dos Critérios'!$Q$4)))</f>
        <v>0.019510582010582</v>
      </c>
      <c r="AI5650" s="5" t="n">
        <f aca="false">IF(AA5650="Intervalo 1",'[1]Pesos dos Critérios'!$R$4,IF(AA5650="Intervalo 2",'[1]Pesos dos Critérios'!$S$4,IF(AA5650="Intervalo 3",'[1]Pesos dos Critérios'!$T$4,'[1]Pesos dos Critérios'!$U$4)))</f>
        <v>0.0468253968253968</v>
      </c>
      <c r="AJ5650" s="5" t="n">
        <f aca="false">SUM(AB5650:AI5650)</f>
        <v>0.259283324699991</v>
      </c>
      <c r="AK5650" s="5" t="n">
        <v>5649</v>
      </c>
      <c r="AM5650" s="1" t="s">
        <v>60</v>
      </c>
    </row>
    <row r="5651" customFormat="false" ht="12.8" hidden="false" customHeight="true" outlineLevel="0" collapsed="false">
      <c r="A5651" s="7" t="n">
        <v>2021</v>
      </c>
      <c r="B5651" s="7" t="s">
        <v>737</v>
      </c>
      <c r="C5651" s="8" t="s">
        <v>372</v>
      </c>
      <c r="D5651" s="7" t="s">
        <v>2719</v>
      </c>
      <c r="E5651" s="7" t="s">
        <v>3161</v>
      </c>
      <c r="F5651" s="7" t="s">
        <v>3162</v>
      </c>
      <c r="G5651" s="7" t="s">
        <v>3163</v>
      </c>
      <c r="H5651" s="9" t="n">
        <v>1</v>
      </c>
      <c r="I5651" s="7" t="s">
        <v>52</v>
      </c>
      <c r="J5651" s="8" t="s">
        <v>86</v>
      </c>
      <c r="K5651" s="10" t="s">
        <v>46</v>
      </c>
      <c r="L5651" s="10" t="s">
        <v>83</v>
      </c>
      <c r="M5651" s="10" t="s">
        <v>56</v>
      </c>
      <c r="N5651" s="10" t="n">
        <v>0.032</v>
      </c>
      <c r="O5651" s="9" t="s">
        <v>50</v>
      </c>
      <c r="P5651" s="11" t="n">
        <v>0.533</v>
      </c>
      <c r="Q5651" s="8" t="s">
        <v>50</v>
      </c>
      <c r="R5651" s="11" t="n">
        <v>0.017</v>
      </c>
      <c r="S5651" s="8" t="s">
        <v>57</v>
      </c>
      <c r="T5651" s="11" t="n">
        <v>115</v>
      </c>
      <c r="U5651" s="8" t="s">
        <v>58</v>
      </c>
      <c r="V5651" s="11" t="n">
        <v>7.8</v>
      </c>
      <c r="W5651" s="11" t="n">
        <v>8.5</v>
      </c>
      <c r="X5651" s="11" t="n">
        <v>11.2</v>
      </c>
      <c r="Y5651" s="11" t="n">
        <v>12.2</v>
      </c>
      <c r="Z5651" s="11" t="n">
        <v>1.86</v>
      </c>
      <c r="AA5651" s="8" t="s">
        <v>58</v>
      </c>
      <c r="AB5651" s="5" t="n">
        <f aca="false">IF(C5651='[1]Pesos dos Critérios'!$V$3,'[1]Pesos dos Critérios'!$V$4,IF(Planilha1!C5651='[1]Pesos dos Critérios'!$W$3,'[1]Pesos dos Critérios'!$W$4,IF(Planilha1!C5651='[1]Pesos dos Critérios'!$X$3,'[1]Pesos dos Critérios'!$X$4,IF(Planilha1!C5651='[1]Pesos dos Critérios'!$Y$3,'[1]Pesos dos Critérios'!$Y$4,'[1]Pesos dos Critérios'!$Z$4))))</f>
        <v>0.0222222222222222</v>
      </c>
      <c r="AC5651" s="5" t="n">
        <f aca="false">IF(H5651=1,'[1]Pesos dos Critérios'!$AD$4,IF(Planilha1!H5651=2,'[1]Pesos dos Critérios'!$AE$4,IF(Planilha1!H5651=3,'[1]Pesos dos Critérios'!$AF$4,IF(Planilha1!H5651=4,'[1]Pesos dos Critérios'!$AG$4,'[1]Pesos dos Critérios'!$AH$4))))</f>
        <v>0.0555555555555556</v>
      </c>
      <c r="AD5651" s="5" t="n">
        <f aca="false">IF(J5651='[1]Pesos dos Critérios'!$AA$3,'[1]Pesos dos Critérios'!$AA$4,IF(Planilha1!J5651='[1]Pesos dos Critérios'!$AB$3,'[1]Pesos dos Critérios'!$AB$4,'[1]Pesos dos Critérios'!$AC$4))</f>
        <v>0.037037037037037</v>
      </c>
      <c r="AE5651" s="5" t="n">
        <f aca="false">IF(O5651="Intervalo 1",'[1]Pesos dos Critérios'!$L$4,IF(Planilha1!O5651="Intervalo 2",'[1]Pesos dos Critérios'!$L$4,IF(Planilha1!O5651="Intervalo 3",'[1]Pesos dos Critérios'!$L$4,'[1]Pesos dos Critérios'!$M$4)))</f>
        <v>0.0190883190883191</v>
      </c>
      <c r="AF5651" s="5" t="n">
        <f aca="false">IF(Q5651="Intervalo 1",'[1]Pesos dos Critérios'!$B$4,IF(Q5651="Intervalo 2",'[1]Pesos dos Critérios'!$C$4,IF(Q5651="Intervalo 3",'[1]Pesos dos Critérios'!$D$4,'[1]Pesos dos Critérios'!$E$4)))</f>
        <v>0.0120314253647587</v>
      </c>
      <c r="AG5651" s="5" t="n">
        <f aca="false">IF(S5651="Intervalo 1",'[1]Pesos dos Critérios'!$F$4,IF(S5651="Intervalo 2",'[1]Pesos dos Critérios'!$G$4,IF(S5651="Intervalo 3",'[1]Pesos dos Critérios'!$H$4,'[1]Pesos dos Critérios'!$I$4)))</f>
        <v>0.0252425044091711</v>
      </c>
      <c r="AH5651" s="5" t="n">
        <f aca="false">IF(U5651="Intervalo 1",'[1]Pesos dos Critérios'!$N$4,IF(U5651="Intervalo 2",'[1]Pesos dos Critérios'!$O$4,IF(U5651="Intervalo 3",'[1]Pesos dos Critérios'!$P$4,'[1]Pesos dos Critérios'!$Q$4)))</f>
        <v>0.0274470899470899</v>
      </c>
      <c r="AI5651" s="5" t="n">
        <f aca="false">IF(AA5651="Intervalo 1",'[1]Pesos dos Critérios'!$R$4,IF(AA5651="Intervalo 2",'[1]Pesos dos Critérios'!$S$4,IF(AA5651="Intervalo 3",'[1]Pesos dos Critérios'!$T$4,'[1]Pesos dos Critérios'!$U$4)))</f>
        <v>0.0547619047619048</v>
      </c>
      <c r="AJ5651" s="5" t="n">
        <f aca="false">SUM(AB5651:AI5651)</f>
        <v>0.253386058386058</v>
      </c>
      <c r="AK5651" s="5" t="n">
        <v>5650</v>
      </c>
      <c r="AM5651" s="1" t="s">
        <v>60</v>
      </c>
    </row>
    <row r="5652" customFormat="false" ht="12.8" hidden="false" customHeight="true" outlineLevel="0" collapsed="false">
      <c r="A5652" s="7" t="n">
        <v>2021</v>
      </c>
      <c r="B5652" s="7" t="s">
        <v>737</v>
      </c>
      <c r="C5652" s="8" t="s">
        <v>372</v>
      </c>
      <c r="D5652" s="7" t="s">
        <v>2719</v>
      </c>
      <c r="E5652" s="7" t="s">
        <v>3161</v>
      </c>
      <c r="F5652" s="7" t="s">
        <v>3164</v>
      </c>
      <c r="G5652" s="7" t="s">
        <v>3163</v>
      </c>
      <c r="H5652" s="9" t="n">
        <v>1</v>
      </c>
      <c r="I5652" s="7" t="s">
        <v>52</v>
      </c>
      <c r="J5652" s="8" t="s">
        <v>86</v>
      </c>
      <c r="K5652" s="10" t="s">
        <v>46</v>
      </c>
      <c r="L5652" s="10" t="s">
        <v>83</v>
      </c>
      <c r="M5652" s="10" t="s">
        <v>56</v>
      </c>
      <c r="N5652" s="10" t="n">
        <v>0.032</v>
      </c>
      <c r="O5652" s="9" t="s">
        <v>50</v>
      </c>
      <c r="P5652" s="11" t="n">
        <v>0.533</v>
      </c>
      <c r="Q5652" s="8" t="s">
        <v>50</v>
      </c>
      <c r="R5652" s="11" t="n">
        <v>0.017</v>
      </c>
      <c r="S5652" s="8" t="s">
        <v>57</v>
      </c>
      <c r="T5652" s="11" t="n">
        <v>115</v>
      </c>
      <c r="U5652" s="8" t="s">
        <v>58</v>
      </c>
      <c r="V5652" s="11" t="n">
        <v>7.8</v>
      </c>
      <c r="W5652" s="11" t="n">
        <v>8.5</v>
      </c>
      <c r="X5652" s="11" t="n">
        <v>11.2</v>
      </c>
      <c r="Y5652" s="11" t="n">
        <v>12.2</v>
      </c>
      <c r="Z5652" s="11" t="n">
        <v>1.86</v>
      </c>
      <c r="AA5652" s="8" t="s">
        <v>58</v>
      </c>
      <c r="AB5652" s="5" t="n">
        <f aca="false">IF(C5652='[1]Pesos dos Critérios'!$V$3,'[1]Pesos dos Critérios'!$V$4,IF(Planilha1!C5652='[1]Pesos dos Critérios'!$W$3,'[1]Pesos dos Critérios'!$W$4,IF(Planilha1!C5652='[1]Pesos dos Critérios'!$X$3,'[1]Pesos dos Critérios'!$X$4,IF(Planilha1!C5652='[1]Pesos dos Critérios'!$Y$3,'[1]Pesos dos Critérios'!$Y$4,'[1]Pesos dos Critérios'!$Z$4))))</f>
        <v>0.0222222222222222</v>
      </c>
      <c r="AC5652" s="5" t="n">
        <f aca="false">IF(H5652=1,'[1]Pesos dos Critérios'!$AD$4,IF(Planilha1!H5652=2,'[1]Pesos dos Critérios'!$AE$4,IF(Planilha1!H5652=3,'[1]Pesos dos Critérios'!$AF$4,IF(Planilha1!H5652=4,'[1]Pesos dos Critérios'!$AG$4,'[1]Pesos dos Critérios'!$AH$4))))</f>
        <v>0.0555555555555556</v>
      </c>
      <c r="AD5652" s="5" t="n">
        <f aca="false">IF(J5652='[1]Pesos dos Critérios'!$AA$3,'[1]Pesos dos Critérios'!$AA$4,IF(Planilha1!J5652='[1]Pesos dos Critérios'!$AB$3,'[1]Pesos dos Critérios'!$AB$4,'[1]Pesos dos Critérios'!$AC$4))</f>
        <v>0.037037037037037</v>
      </c>
      <c r="AE5652" s="5" t="n">
        <f aca="false">IF(O5652="Intervalo 1",'[1]Pesos dos Critérios'!$L$4,IF(Planilha1!O5652="Intervalo 2",'[1]Pesos dos Critérios'!$L$4,IF(Planilha1!O5652="Intervalo 3",'[1]Pesos dos Critérios'!$L$4,'[1]Pesos dos Critérios'!$M$4)))</f>
        <v>0.0190883190883191</v>
      </c>
      <c r="AF5652" s="5" t="n">
        <f aca="false">IF(Q5652="Intervalo 1",'[1]Pesos dos Critérios'!$B$4,IF(Q5652="Intervalo 2",'[1]Pesos dos Critérios'!$C$4,IF(Q5652="Intervalo 3",'[1]Pesos dos Critérios'!$D$4,'[1]Pesos dos Critérios'!$E$4)))</f>
        <v>0.0120314253647587</v>
      </c>
      <c r="AG5652" s="5" t="n">
        <f aca="false">IF(S5652="Intervalo 1",'[1]Pesos dos Critérios'!$F$4,IF(S5652="Intervalo 2",'[1]Pesos dos Critérios'!$G$4,IF(S5652="Intervalo 3",'[1]Pesos dos Critérios'!$H$4,'[1]Pesos dos Critérios'!$I$4)))</f>
        <v>0.0252425044091711</v>
      </c>
      <c r="AH5652" s="5" t="n">
        <f aca="false">IF(U5652="Intervalo 1",'[1]Pesos dos Critérios'!$N$4,IF(U5652="Intervalo 2",'[1]Pesos dos Critérios'!$O$4,IF(U5652="Intervalo 3",'[1]Pesos dos Critérios'!$P$4,'[1]Pesos dos Critérios'!$Q$4)))</f>
        <v>0.0274470899470899</v>
      </c>
      <c r="AI5652" s="5" t="n">
        <f aca="false">IF(AA5652="Intervalo 1",'[1]Pesos dos Critérios'!$R$4,IF(AA5652="Intervalo 2",'[1]Pesos dos Critérios'!$S$4,IF(AA5652="Intervalo 3",'[1]Pesos dos Critérios'!$T$4,'[1]Pesos dos Critérios'!$U$4)))</f>
        <v>0.0547619047619048</v>
      </c>
      <c r="AJ5652" s="5" t="n">
        <f aca="false">SUM(AB5652:AI5652)</f>
        <v>0.253386058386058</v>
      </c>
      <c r="AK5652" s="5" t="n">
        <v>5651</v>
      </c>
      <c r="AM5652" s="1" t="s">
        <v>60</v>
      </c>
    </row>
    <row r="5653" customFormat="false" ht="12.8" hidden="false" customHeight="true" outlineLevel="0" collapsed="false">
      <c r="A5653" s="7" t="n">
        <v>2021</v>
      </c>
      <c r="B5653" s="7" t="s">
        <v>737</v>
      </c>
      <c r="C5653" s="8" t="s">
        <v>372</v>
      </c>
      <c r="D5653" s="7" t="s">
        <v>2719</v>
      </c>
      <c r="E5653" s="7" t="s">
        <v>3161</v>
      </c>
      <c r="F5653" s="7" t="s">
        <v>3165</v>
      </c>
      <c r="G5653" s="7" t="s">
        <v>3163</v>
      </c>
      <c r="H5653" s="9" t="n">
        <v>1</v>
      </c>
      <c r="I5653" s="7" t="s">
        <v>52</v>
      </c>
      <c r="J5653" s="8" t="s">
        <v>86</v>
      </c>
      <c r="K5653" s="10" t="s">
        <v>46</v>
      </c>
      <c r="L5653" s="10" t="s">
        <v>83</v>
      </c>
      <c r="M5653" s="10" t="s">
        <v>56</v>
      </c>
      <c r="N5653" s="10" t="n">
        <v>0.032</v>
      </c>
      <c r="O5653" s="9" t="s">
        <v>50</v>
      </c>
      <c r="P5653" s="11" t="n">
        <v>0.533</v>
      </c>
      <c r="Q5653" s="8" t="s">
        <v>50</v>
      </c>
      <c r="R5653" s="11" t="n">
        <v>0.017</v>
      </c>
      <c r="S5653" s="8" t="s">
        <v>57</v>
      </c>
      <c r="T5653" s="11" t="n">
        <v>115</v>
      </c>
      <c r="U5653" s="8" t="s">
        <v>58</v>
      </c>
      <c r="V5653" s="11" t="n">
        <v>7.8</v>
      </c>
      <c r="W5653" s="11" t="n">
        <v>8.5</v>
      </c>
      <c r="X5653" s="11" t="n">
        <v>11.2</v>
      </c>
      <c r="Y5653" s="11" t="n">
        <v>12.2</v>
      </c>
      <c r="Z5653" s="11" t="n">
        <v>1.86</v>
      </c>
      <c r="AA5653" s="8" t="s">
        <v>58</v>
      </c>
      <c r="AB5653" s="5" t="n">
        <f aca="false">IF(C5653='[1]Pesos dos Critérios'!$V$3,'[1]Pesos dos Critérios'!$V$4,IF(Planilha1!C5653='[1]Pesos dos Critérios'!$W$3,'[1]Pesos dos Critérios'!$W$4,IF(Planilha1!C5653='[1]Pesos dos Critérios'!$X$3,'[1]Pesos dos Critérios'!$X$4,IF(Planilha1!C5653='[1]Pesos dos Critérios'!$Y$3,'[1]Pesos dos Critérios'!$Y$4,'[1]Pesos dos Critérios'!$Z$4))))</f>
        <v>0.0222222222222222</v>
      </c>
      <c r="AC5653" s="5" t="n">
        <f aca="false">IF(H5653=1,'[1]Pesos dos Critérios'!$AD$4,IF(Planilha1!H5653=2,'[1]Pesos dos Critérios'!$AE$4,IF(Planilha1!H5653=3,'[1]Pesos dos Critérios'!$AF$4,IF(Planilha1!H5653=4,'[1]Pesos dos Critérios'!$AG$4,'[1]Pesos dos Critérios'!$AH$4))))</f>
        <v>0.0555555555555556</v>
      </c>
      <c r="AD5653" s="5" t="n">
        <f aca="false">IF(J5653='[1]Pesos dos Critérios'!$AA$3,'[1]Pesos dos Critérios'!$AA$4,IF(Planilha1!J5653='[1]Pesos dos Critérios'!$AB$3,'[1]Pesos dos Critérios'!$AB$4,'[1]Pesos dos Critérios'!$AC$4))</f>
        <v>0.037037037037037</v>
      </c>
      <c r="AE5653" s="5" t="n">
        <f aca="false">IF(O5653="Intervalo 1",'[1]Pesos dos Critérios'!$L$4,IF(Planilha1!O5653="Intervalo 2",'[1]Pesos dos Critérios'!$L$4,IF(Planilha1!O5653="Intervalo 3",'[1]Pesos dos Critérios'!$L$4,'[1]Pesos dos Critérios'!$M$4)))</f>
        <v>0.0190883190883191</v>
      </c>
      <c r="AF5653" s="5" t="n">
        <f aca="false">IF(Q5653="Intervalo 1",'[1]Pesos dos Critérios'!$B$4,IF(Q5653="Intervalo 2",'[1]Pesos dos Critérios'!$C$4,IF(Q5653="Intervalo 3",'[1]Pesos dos Critérios'!$D$4,'[1]Pesos dos Critérios'!$E$4)))</f>
        <v>0.0120314253647587</v>
      </c>
      <c r="AG5653" s="5" t="n">
        <f aca="false">IF(S5653="Intervalo 1",'[1]Pesos dos Critérios'!$F$4,IF(S5653="Intervalo 2",'[1]Pesos dos Critérios'!$G$4,IF(S5653="Intervalo 3",'[1]Pesos dos Critérios'!$H$4,'[1]Pesos dos Critérios'!$I$4)))</f>
        <v>0.0252425044091711</v>
      </c>
      <c r="AH5653" s="5" t="n">
        <f aca="false">IF(U5653="Intervalo 1",'[1]Pesos dos Critérios'!$N$4,IF(U5653="Intervalo 2",'[1]Pesos dos Critérios'!$O$4,IF(U5653="Intervalo 3",'[1]Pesos dos Critérios'!$P$4,'[1]Pesos dos Critérios'!$Q$4)))</f>
        <v>0.0274470899470899</v>
      </c>
      <c r="AI5653" s="5" t="n">
        <f aca="false">IF(AA5653="Intervalo 1",'[1]Pesos dos Critérios'!$R$4,IF(AA5653="Intervalo 2",'[1]Pesos dos Critérios'!$S$4,IF(AA5653="Intervalo 3",'[1]Pesos dos Critérios'!$T$4,'[1]Pesos dos Critérios'!$U$4)))</f>
        <v>0.0547619047619048</v>
      </c>
      <c r="AJ5653" s="5" t="n">
        <f aca="false">SUM(AB5653:AI5653)</f>
        <v>0.253386058386058</v>
      </c>
      <c r="AK5653" s="5" t="n">
        <v>5652</v>
      </c>
      <c r="AM5653" s="1" t="s">
        <v>60</v>
      </c>
    </row>
    <row r="5654" customFormat="false" ht="12.8" hidden="false" customHeight="true" outlineLevel="0" collapsed="false">
      <c r="A5654" s="7" t="n">
        <v>2021</v>
      </c>
      <c r="B5654" s="7" t="s">
        <v>737</v>
      </c>
      <c r="C5654" s="8" t="s">
        <v>372</v>
      </c>
      <c r="D5654" s="7" t="s">
        <v>2719</v>
      </c>
      <c r="E5654" s="7" t="s">
        <v>3161</v>
      </c>
      <c r="F5654" s="7" t="s">
        <v>3166</v>
      </c>
      <c r="G5654" s="7" t="s">
        <v>3163</v>
      </c>
      <c r="H5654" s="9" t="n">
        <v>1</v>
      </c>
      <c r="I5654" s="7" t="s">
        <v>52</v>
      </c>
      <c r="J5654" s="8" t="s">
        <v>86</v>
      </c>
      <c r="K5654" s="10" t="s">
        <v>46</v>
      </c>
      <c r="L5654" s="10" t="s">
        <v>83</v>
      </c>
      <c r="M5654" s="10" t="s">
        <v>56</v>
      </c>
      <c r="N5654" s="10" t="n">
        <v>0.032</v>
      </c>
      <c r="O5654" s="9" t="s">
        <v>50</v>
      </c>
      <c r="P5654" s="11" t="n">
        <v>0.533</v>
      </c>
      <c r="Q5654" s="8" t="s">
        <v>50</v>
      </c>
      <c r="R5654" s="11" t="n">
        <v>0.017</v>
      </c>
      <c r="S5654" s="8" t="s">
        <v>57</v>
      </c>
      <c r="T5654" s="11" t="n">
        <v>115</v>
      </c>
      <c r="U5654" s="8" t="s">
        <v>58</v>
      </c>
      <c r="V5654" s="11" t="n">
        <v>7.8</v>
      </c>
      <c r="W5654" s="11" t="n">
        <v>8.5</v>
      </c>
      <c r="X5654" s="11" t="n">
        <v>11.2</v>
      </c>
      <c r="Y5654" s="11" t="n">
        <v>12.2</v>
      </c>
      <c r="Z5654" s="11" t="n">
        <v>1.86</v>
      </c>
      <c r="AA5654" s="8" t="s">
        <v>58</v>
      </c>
      <c r="AB5654" s="5" t="n">
        <f aca="false">IF(C5654='[1]Pesos dos Critérios'!$V$3,'[1]Pesos dos Critérios'!$V$4,IF(Planilha1!C5654='[1]Pesos dos Critérios'!$W$3,'[1]Pesos dos Critérios'!$W$4,IF(Planilha1!C5654='[1]Pesos dos Critérios'!$X$3,'[1]Pesos dos Critérios'!$X$4,IF(Planilha1!C5654='[1]Pesos dos Critérios'!$Y$3,'[1]Pesos dos Critérios'!$Y$4,'[1]Pesos dos Critérios'!$Z$4))))</f>
        <v>0.0222222222222222</v>
      </c>
      <c r="AC5654" s="5" t="n">
        <f aca="false">IF(H5654=1,'[1]Pesos dos Critérios'!$AD$4,IF(Planilha1!H5654=2,'[1]Pesos dos Critérios'!$AE$4,IF(Planilha1!H5654=3,'[1]Pesos dos Critérios'!$AF$4,IF(Planilha1!H5654=4,'[1]Pesos dos Critérios'!$AG$4,'[1]Pesos dos Critérios'!$AH$4))))</f>
        <v>0.0555555555555556</v>
      </c>
      <c r="AD5654" s="5" t="n">
        <f aca="false">IF(J5654='[1]Pesos dos Critérios'!$AA$3,'[1]Pesos dos Critérios'!$AA$4,IF(Planilha1!J5654='[1]Pesos dos Critérios'!$AB$3,'[1]Pesos dos Critérios'!$AB$4,'[1]Pesos dos Critérios'!$AC$4))</f>
        <v>0.037037037037037</v>
      </c>
      <c r="AE5654" s="5" t="n">
        <f aca="false">IF(O5654="Intervalo 1",'[1]Pesos dos Critérios'!$L$4,IF(Planilha1!O5654="Intervalo 2",'[1]Pesos dos Critérios'!$L$4,IF(Planilha1!O5654="Intervalo 3",'[1]Pesos dos Critérios'!$L$4,'[1]Pesos dos Critérios'!$M$4)))</f>
        <v>0.0190883190883191</v>
      </c>
      <c r="AF5654" s="5" t="n">
        <f aca="false">IF(Q5654="Intervalo 1",'[1]Pesos dos Critérios'!$B$4,IF(Q5654="Intervalo 2",'[1]Pesos dos Critérios'!$C$4,IF(Q5654="Intervalo 3",'[1]Pesos dos Critérios'!$D$4,'[1]Pesos dos Critérios'!$E$4)))</f>
        <v>0.0120314253647587</v>
      </c>
      <c r="AG5654" s="5" t="n">
        <f aca="false">IF(S5654="Intervalo 1",'[1]Pesos dos Critérios'!$F$4,IF(S5654="Intervalo 2",'[1]Pesos dos Critérios'!$G$4,IF(S5654="Intervalo 3",'[1]Pesos dos Critérios'!$H$4,'[1]Pesos dos Critérios'!$I$4)))</f>
        <v>0.0252425044091711</v>
      </c>
      <c r="AH5654" s="5" t="n">
        <f aca="false">IF(U5654="Intervalo 1",'[1]Pesos dos Critérios'!$N$4,IF(U5654="Intervalo 2",'[1]Pesos dos Critérios'!$O$4,IF(U5654="Intervalo 3",'[1]Pesos dos Critérios'!$P$4,'[1]Pesos dos Critérios'!$Q$4)))</f>
        <v>0.0274470899470899</v>
      </c>
      <c r="AI5654" s="5" t="n">
        <f aca="false">IF(AA5654="Intervalo 1",'[1]Pesos dos Critérios'!$R$4,IF(AA5654="Intervalo 2",'[1]Pesos dos Critérios'!$S$4,IF(AA5654="Intervalo 3",'[1]Pesos dos Critérios'!$T$4,'[1]Pesos dos Critérios'!$U$4)))</f>
        <v>0.0547619047619048</v>
      </c>
      <c r="AJ5654" s="5" t="n">
        <f aca="false">SUM(AB5654:AI5654)</f>
        <v>0.253386058386058</v>
      </c>
      <c r="AK5654" s="5" t="n">
        <v>5653</v>
      </c>
      <c r="AM5654" s="1" t="s">
        <v>60</v>
      </c>
    </row>
    <row r="5655" customFormat="false" ht="12.8" hidden="false" customHeight="true" outlineLevel="0" collapsed="false">
      <c r="A5655" s="7" t="n">
        <v>2021</v>
      </c>
      <c r="B5655" s="7" t="s">
        <v>737</v>
      </c>
      <c r="C5655" s="8" t="s">
        <v>372</v>
      </c>
      <c r="D5655" s="7" t="s">
        <v>2719</v>
      </c>
      <c r="E5655" s="7" t="s">
        <v>3161</v>
      </c>
      <c r="F5655" s="7" t="s">
        <v>3167</v>
      </c>
      <c r="G5655" s="7" t="s">
        <v>3163</v>
      </c>
      <c r="H5655" s="9" t="n">
        <v>1</v>
      </c>
      <c r="I5655" s="7" t="s">
        <v>52</v>
      </c>
      <c r="J5655" s="8" t="s">
        <v>86</v>
      </c>
      <c r="K5655" s="10" t="s">
        <v>46</v>
      </c>
      <c r="L5655" s="10" t="s">
        <v>83</v>
      </c>
      <c r="M5655" s="10" t="s">
        <v>56</v>
      </c>
      <c r="N5655" s="10" t="n">
        <v>0.032</v>
      </c>
      <c r="O5655" s="9" t="s">
        <v>50</v>
      </c>
      <c r="P5655" s="11" t="n">
        <v>0.533</v>
      </c>
      <c r="Q5655" s="8" t="s">
        <v>50</v>
      </c>
      <c r="R5655" s="11" t="n">
        <v>0.017</v>
      </c>
      <c r="S5655" s="8" t="s">
        <v>57</v>
      </c>
      <c r="T5655" s="11" t="n">
        <v>115</v>
      </c>
      <c r="U5655" s="8" t="s">
        <v>58</v>
      </c>
      <c r="V5655" s="11" t="n">
        <v>7.8</v>
      </c>
      <c r="W5655" s="11" t="n">
        <v>8.5</v>
      </c>
      <c r="X5655" s="11" t="n">
        <v>11.2</v>
      </c>
      <c r="Y5655" s="11" t="n">
        <v>12.2</v>
      </c>
      <c r="Z5655" s="11" t="n">
        <v>1.86</v>
      </c>
      <c r="AA5655" s="8" t="s">
        <v>58</v>
      </c>
      <c r="AB5655" s="5" t="n">
        <f aca="false">IF(C5655='[1]Pesos dos Critérios'!$V$3,'[1]Pesos dos Critérios'!$V$4,IF(Planilha1!C5655='[1]Pesos dos Critérios'!$W$3,'[1]Pesos dos Critérios'!$W$4,IF(Planilha1!C5655='[1]Pesos dos Critérios'!$X$3,'[1]Pesos dos Critérios'!$X$4,IF(Planilha1!C5655='[1]Pesos dos Critérios'!$Y$3,'[1]Pesos dos Critérios'!$Y$4,'[1]Pesos dos Critérios'!$Z$4))))</f>
        <v>0.0222222222222222</v>
      </c>
      <c r="AC5655" s="5" t="n">
        <f aca="false">IF(H5655=1,'[1]Pesos dos Critérios'!$AD$4,IF(Planilha1!H5655=2,'[1]Pesos dos Critérios'!$AE$4,IF(Planilha1!H5655=3,'[1]Pesos dos Critérios'!$AF$4,IF(Planilha1!H5655=4,'[1]Pesos dos Critérios'!$AG$4,'[1]Pesos dos Critérios'!$AH$4))))</f>
        <v>0.0555555555555556</v>
      </c>
      <c r="AD5655" s="5" t="n">
        <f aca="false">IF(J5655='[1]Pesos dos Critérios'!$AA$3,'[1]Pesos dos Critérios'!$AA$4,IF(Planilha1!J5655='[1]Pesos dos Critérios'!$AB$3,'[1]Pesos dos Critérios'!$AB$4,'[1]Pesos dos Critérios'!$AC$4))</f>
        <v>0.037037037037037</v>
      </c>
      <c r="AE5655" s="5" t="n">
        <f aca="false">IF(O5655="Intervalo 1",'[1]Pesos dos Critérios'!$L$4,IF(Planilha1!O5655="Intervalo 2",'[1]Pesos dos Critérios'!$L$4,IF(Planilha1!O5655="Intervalo 3",'[1]Pesos dos Critérios'!$L$4,'[1]Pesos dos Critérios'!$M$4)))</f>
        <v>0.0190883190883191</v>
      </c>
      <c r="AF5655" s="5" t="n">
        <f aca="false">IF(Q5655="Intervalo 1",'[1]Pesos dos Critérios'!$B$4,IF(Q5655="Intervalo 2",'[1]Pesos dos Critérios'!$C$4,IF(Q5655="Intervalo 3",'[1]Pesos dos Critérios'!$D$4,'[1]Pesos dos Critérios'!$E$4)))</f>
        <v>0.0120314253647587</v>
      </c>
      <c r="AG5655" s="5" t="n">
        <f aca="false">IF(S5655="Intervalo 1",'[1]Pesos dos Critérios'!$F$4,IF(S5655="Intervalo 2",'[1]Pesos dos Critérios'!$G$4,IF(S5655="Intervalo 3",'[1]Pesos dos Critérios'!$H$4,'[1]Pesos dos Critérios'!$I$4)))</f>
        <v>0.0252425044091711</v>
      </c>
      <c r="AH5655" s="5" t="n">
        <f aca="false">IF(U5655="Intervalo 1",'[1]Pesos dos Critérios'!$N$4,IF(U5655="Intervalo 2",'[1]Pesos dos Critérios'!$O$4,IF(U5655="Intervalo 3",'[1]Pesos dos Critérios'!$P$4,'[1]Pesos dos Critérios'!$Q$4)))</f>
        <v>0.0274470899470899</v>
      </c>
      <c r="AI5655" s="5" t="n">
        <f aca="false">IF(AA5655="Intervalo 1",'[1]Pesos dos Critérios'!$R$4,IF(AA5655="Intervalo 2",'[1]Pesos dos Critérios'!$S$4,IF(AA5655="Intervalo 3",'[1]Pesos dos Critérios'!$T$4,'[1]Pesos dos Critérios'!$U$4)))</f>
        <v>0.0547619047619048</v>
      </c>
      <c r="AJ5655" s="5" t="n">
        <f aca="false">SUM(AB5655:AI5655)</f>
        <v>0.253386058386058</v>
      </c>
      <c r="AK5655" s="5" t="n">
        <v>5654</v>
      </c>
      <c r="AM5655" s="1" t="s">
        <v>60</v>
      </c>
    </row>
    <row r="5656" customFormat="false" ht="12.8" hidden="false" customHeight="true" outlineLevel="0" collapsed="false">
      <c r="A5656" s="7" t="n">
        <v>2021</v>
      </c>
      <c r="B5656" s="7" t="s">
        <v>737</v>
      </c>
      <c r="C5656" s="8" t="s">
        <v>372</v>
      </c>
      <c r="D5656" s="7" t="s">
        <v>2719</v>
      </c>
      <c r="E5656" s="7" t="s">
        <v>3161</v>
      </c>
      <c r="F5656" s="7" t="s">
        <v>3168</v>
      </c>
      <c r="G5656" s="7" t="s">
        <v>3163</v>
      </c>
      <c r="H5656" s="9" t="n">
        <v>1</v>
      </c>
      <c r="I5656" s="7" t="s">
        <v>52</v>
      </c>
      <c r="J5656" s="8" t="s">
        <v>86</v>
      </c>
      <c r="K5656" s="10" t="s">
        <v>46</v>
      </c>
      <c r="L5656" s="10" t="s">
        <v>83</v>
      </c>
      <c r="M5656" s="10" t="s">
        <v>56</v>
      </c>
      <c r="N5656" s="10" t="n">
        <v>0.032</v>
      </c>
      <c r="O5656" s="9" t="s">
        <v>50</v>
      </c>
      <c r="P5656" s="11" t="n">
        <v>0.533</v>
      </c>
      <c r="Q5656" s="8" t="s">
        <v>50</v>
      </c>
      <c r="R5656" s="11" t="n">
        <v>0.017</v>
      </c>
      <c r="S5656" s="8" t="s">
        <v>57</v>
      </c>
      <c r="T5656" s="11" t="n">
        <v>115</v>
      </c>
      <c r="U5656" s="8" t="s">
        <v>58</v>
      </c>
      <c r="V5656" s="11" t="n">
        <v>7.8</v>
      </c>
      <c r="W5656" s="11" t="n">
        <v>8.5</v>
      </c>
      <c r="X5656" s="11" t="n">
        <v>11.2</v>
      </c>
      <c r="Y5656" s="11" t="n">
        <v>12.2</v>
      </c>
      <c r="Z5656" s="11" t="n">
        <v>1.86</v>
      </c>
      <c r="AA5656" s="8" t="s">
        <v>58</v>
      </c>
      <c r="AB5656" s="5" t="n">
        <f aca="false">IF(C5656='[1]Pesos dos Critérios'!$V$3,'[1]Pesos dos Critérios'!$V$4,IF(Planilha1!C5656='[1]Pesos dos Critérios'!$W$3,'[1]Pesos dos Critérios'!$W$4,IF(Planilha1!C5656='[1]Pesos dos Critérios'!$X$3,'[1]Pesos dos Critérios'!$X$4,IF(Planilha1!C5656='[1]Pesos dos Critérios'!$Y$3,'[1]Pesos dos Critérios'!$Y$4,'[1]Pesos dos Critérios'!$Z$4))))</f>
        <v>0.0222222222222222</v>
      </c>
      <c r="AC5656" s="5" t="n">
        <f aca="false">IF(H5656=1,'[1]Pesos dos Critérios'!$AD$4,IF(Planilha1!H5656=2,'[1]Pesos dos Critérios'!$AE$4,IF(Planilha1!H5656=3,'[1]Pesos dos Critérios'!$AF$4,IF(Planilha1!H5656=4,'[1]Pesos dos Critérios'!$AG$4,'[1]Pesos dos Critérios'!$AH$4))))</f>
        <v>0.0555555555555556</v>
      </c>
      <c r="AD5656" s="5" t="n">
        <f aca="false">IF(J5656='[1]Pesos dos Critérios'!$AA$3,'[1]Pesos dos Critérios'!$AA$4,IF(Planilha1!J5656='[1]Pesos dos Critérios'!$AB$3,'[1]Pesos dos Critérios'!$AB$4,'[1]Pesos dos Critérios'!$AC$4))</f>
        <v>0.037037037037037</v>
      </c>
      <c r="AE5656" s="5" t="n">
        <f aca="false">IF(O5656="Intervalo 1",'[1]Pesos dos Critérios'!$L$4,IF(Planilha1!O5656="Intervalo 2",'[1]Pesos dos Critérios'!$L$4,IF(Planilha1!O5656="Intervalo 3",'[1]Pesos dos Critérios'!$L$4,'[1]Pesos dos Critérios'!$M$4)))</f>
        <v>0.0190883190883191</v>
      </c>
      <c r="AF5656" s="5" t="n">
        <f aca="false">IF(Q5656="Intervalo 1",'[1]Pesos dos Critérios'!$B$4,IF(Q5656="Intervalo 2",'[1]Pesos dos Critérios'!$C$4,IF(Q5656="Intervalo 3",'[1]Pesos dos Critérios'!$D$4,'[1]Pesos dos Critérios'!$E$4)))</f>
        <v>0.0120314253647587</v>
      </c>
      <c r="AG5656" s="5" t="n">
        <f aca="false">IF(S5656="Intervalo 1",'[1]Pesos dos Critérios'!$F$4,IF(S5656="Intervalo 2",'[1]Pesos dos Critérios'!$G$4,IF(S5656="Intervalo 3",'[1]Pesos dos Critérios'!$H$4,'[1]Pesos dos Critérios'!$I$4)))</f>
        <v>0.0252425044091711</v>
      </c>
      <c r="AH5656" s="5" t="n">
        <f aca="false">IF(U5656="Intervalo 1",'[1]Pesos dos Critérios'!$N$4,IF(U5656="Intervalo 2",'[1]Pesos dos Critérios'!$O$4,IF(U5656="Intervalo 3",'[1]Pesos dos Critérios'!$P$4,'[1]Pesos dos Critérios'!$Q$4)))</f>
        <v>0.0274470899470899</v>
      </c>
      <c r="AI5656" s="5" t="n">
        <f aca="false">IF(AA5656="Intervalo 1",'[1]Pesos dos Critérios'!$R$4,IF(AA5656="Intervalo 2",'[1]Pesos dos Critérios'!$S$4,IF(AA5656="Intervalo 3",'[1]Pesos dos Critérios'!$T$4,'[1]Pesos dos Critérios'!$U$4)))</f>
        <v>0.0547619047619048</v>
      </c>
      <c r="AJ5656" s="5" t="n">
        <f aca="false">SUM(AB5656:AI5656)</f>
        <v>0.253386058386058</v>
      </c>
      <c r="AK5656" s="5" t="n">
        <v>5655</v>
      </c>
      <c r="AM5656" s="1" t="s">
        <v>60</v>
      </c>
    </row>
    <row r="5657" customFormat="false" ht="12.8" hidden="false" customHeight="true" outlineLevel="0" collapsed="false">
      <c r="A5657" s="7" t="n">
        <v>2021</v>
      </c>
      <c r="B5657" s="7" t="s">
        <v>737</v>
      </c>
      <c r="C5657" s="8" t="s">
        <v>372</v>
      </c>
      <c r="D5657" s="7" t="s">
        <v>2719</v>
      </c>
      <c r="E5657" s="7" t="s">
        <v>3161</v>
      </c>
      <c r="F5657" s="7" t="s">
        <v>3169</v>
      </c>
      <c r="G5657" s="7" t="s">
        <v>3163</v>
      </c>
      <c r="H5657" s="9" t="n">
        <v>1</v>
      </c>
      <c r="I5657" s="7" t="s">
        <v>52</v>
      </c>
      <c r="J5657" s="8" t="s">
        <v>86</v>
      </c>
      <c r="K5657" s="10" t="s">
        <v>46</v>
      </c>
      <c r="L5657" s="10" t="s">
        <v>83</v>
      </c>
      <c r="M5657" s="10" t="s">
        <v>56</v>
      </c>
      <c r="N5657" s="10" t="n">
        <v>0.032</v>
      </c>
      <c r="O5657" s="9" t="s">
        <v>50</v>
      </c>
      <c r="P5657" s="11" t="n">
        <v>0.533</v>
      </c>
      <c r="Q5657" s="8" t="s">
        <v>50</v>
      </c>
      <c r="R5657" s="11" t="n">
        <v>0.017</v>
      </c>
      <c r="S5657" s="8" t="s">
        <v>57</v>
      </c>
      <c r="T5657" s="11" t="n">
        <v>115</v>
      </c>
      <c r="U5657" s="8" t="s">
        <v>58</v>
      </c>
      <c r="V5657" s="11" t="n">
        <v>7.8</v>
      </c>
      <c r="W5657" s="11" t="n">
        <v>8.5</v>
      </c>
      <c r="X5657" s="11" t="n">
        <v>11.2</v>
      </c>
      <c r="Y5657" s="11" t="n">
        <v>12.2</v>
      </c>
      <c r="Z5657" s="11" t="n">
        <v>1.86</v>
      </c>
      <c r="AA5657" s="8" t="s">
        <v>58</v>
      </c>
      <c r="AB5657" s="5" t="n">
        <f aca="false">IF(C5657='[1]Pesos dos Critérios'!$V$3,'[1]Pesos dos Critérios'!$V$4,IF(Planilha1!C5657='[1]Pesos dos Critérios'!$W$3,'[1]Pesos dos Critérios'!$W$4,IF(Planilha1!C5657='[1]Pesos dos Critérios'!$X$3,'[1]Pesos dos Critérios'!$X$4,IF(Planilha1!C5657='[1]Pesos dos Critérios'!$Y$3,'[1]Pesos dos Critérios'!$Y$4,'[1]Pesos dos Critérios'!$Z$4))))</f>
        <v>0.0222222222222222</v>
      </c>
      <c r="AC5657" s="5" t="n">
        <f aca="false">IF(H5657=1,'[1]Pesos dos Critérios'!$AD$4,IF(Planilha1!H5657=2,'[1]Pesos dos Critérios'!$AE$4,IF(Planilha1!H5657=3,'[1]Pesos dos Critérios'!$AF$4,IF(Planilha1!H5657=4,'[1]Pesos dos Critérios'!$AG$4,'[1]Pesos dos Critérios'!$AH$4))))</f>
        <v>0.0555555555555556</v>
      </c>
      <c r="AD5657" s="5" t="n">
        <f aca="false">IF(J5657='[1]Pesos dos Critérios'!$AA$3,'[1]Pesos dos Critérios'!$AA$4,IF(Planilha1!J5657='[1]Pesos dos Critérios'!$AB$3,'[1]Pesos dos Critérios'!$AB$4,'[1]Pesos dos Critérios'!$AC$4))</f>
        <v>0.037037037037037</v>
      </c>
      <c r="AE5657" s="5" t="n">
        <f aca="false">IF(O5657="Intervalo 1",'[1]Pesos dos Critérios'!$L$4,IF(Planilha1!O5657="Intervalo 2",'[1]Pesos dos Critérios'!$L$4,IF(Planilha1!O5657="Intervalo 3",'[1]Pesos dos Critérios'!$L$4,'[1]Pesos dos Critérios'!$M$4)))</f>
        <v>0.0190883190883191</v>
      </c>
      <c r="AF5657" s="5" t="n">
        <f aca="false">IF(Q5657="Intervalo 1",'[1]Pesos dos Critérios'!$B$4,IF(Q5657="Intervalo 2",'[1]Pesos dos Critérios'!$C$4,IF(Q5657="Intervalo 3",'[1]Pesos dos Critérios'!$D$4,'[1]Pesos dos Critérios'!$E$4)))</f>
        <v>0.0120314253647587</v>
      </c>
      <c r="AG5657" s="5" t="n">
        <f aca="false">IF(S5657="Intervalo 1",'[1]Pesos dos Critérios'!$F$4,IF(S5657="Intervalo 2",'[1]Pesos dos Critérios'!$G$4,IF(S5657="Intervalo 3",'[1]Pesos dos Critérios'!$H$4,'[1]Pesos dos Critérios'!$I$4)))</f>
        <v>0.0252425044091711</v>
      </c>
      <c r="AH5657" s="5" t="n">
        <f aca="false">IF(U5657="Intervalo 1",'[1]Pesos dos Critérios'!$N$4,IF(U5657="Intervalo 2",'[1]Pesos dos Critérios'!$O$4,IF(U5657="Intervalo 3",'[1]Pesos dos Critérios'!$P$4,'[1]Pesos dos Critérios'!$Q$4)))</f>
        <v>0.0274470899470899</v>
      </c>
      <c r="AI5657" s="5" t="n">
        <f aca="false">IF(AA5657="Intervalo 1",'[1]Pesos dos Critérios'!$R$4,IF(AA5657="Intervalo 2",'[1]Pesos dos Critérios'!$S$4,IF(AA5657="Intervalo 3",'[1]Pesos dos Critérios'!$T$4,'[1]Pesos dos Critérios'!$U$4)))</f>
        <v>0.0547619047619048</v>
      </c>
      <c r="AJ5657" s="5" t="n">
        <f aca="false">SUM(AB5657:AI5657)</f>
        <v>0.253386058386058</v>
      </c>
      <c r="AK5657" s="5" t="n">
        <v>5656</v>
      </c>
      <c r="AM5657" s="1" t="s">
        <v>60</v>
      </c>
    </row>
    <row r="5658" customFormat="false" ht="12.8" hidden="false" customHeight="true" outlineLevel="0" collapsed="false">
      <c r="A5658" s="7" t="n">
        <v>2021</v>
      </c>
      <c r="B5658" s="7" t="s">
        <v>737</v>
      </c>
      <c r="C5658" s="8" t="s">
        <v>372</v>
      </c>
      <c r="D5658" s="7" t="s">
        <v>2719</v>
      </c>
      <c r="E5658" s="7" t="s">
        <v>3161</v>
      </c>
      <c r="F5658" s="7" t="s">
        <v>3170</v>
      </c>
      <c r="G5658" s="7" t="s">
        <v>3163</v>
      </c>
      <c r="H5658" s="9" t="n">
        <v>1</v>
      </c>
      <c r="I5658" s="7" t="s">
        <v>52</v>
      </c>
      <c r="J5658" s="8" t="s">
        <v>86</v>
      </c>
      <c r="K5658" s="10" t="s">
        <v>46</v>
      </c>
      <c r="L5658" s="10" t="s">
        <v>83</v>
      </c>
      <c r="M5658" s="10" t="s">
        <v>56</v>
      </c>
      <c r="N5658" s="10" t="n">
        <v>0.032</v>
      </c>
      <c r="O5658" s="9" t="s">
        <v>50</v>
      </c>
      <c r="P5658" s="11" t="n">
        <v>0.533</v>
      </c>
      <c r="Q5658" s="8" t="s">
        <v>50</v>
      </c>
      <c r="R5658" s="11" t="n">
        <v>0.017</v>
      </c>
      <c r="S5658" s="8" t="s">
        <v>57</v>
      </c>
      <c r="T5658" s="11" t="n">
        <v>115</v>
      </c>
      <c r="U5658" s="8" t="s">
        <v>58</v>
      </c>
      <c r="V5658" s="11" t="n">
        <v>7.8</v>
      </c>
      <c r="W5658" s="11" t="n">
        <v>8.5</v>
      </c>
      <c r="X5658" s="11" t="n">
        <v>11.2</v>
      </c>
      <c r="Y5658" s="11" t="n">
        <v>12.2</v>
      </c>
      <c r="Z5658" s="11" t="n">
        <v>1.86</v>
      </c>
      <c r="AA5658" s="8" t="s">
        <v>58</v>
      </c>
      <c r="AB5658" s="5" t="n">
        <f aca="false">IF(C5658='[1]Pesos dos Critérios'!$V$3,'[1]Pesos dos Critérios'!$V$4,IF(Planilha1!C5658='[1]Pesos dos Critérios'!$W$3,'[1]Pesos dos Critérios'!$W$4,IF(Planilha1!C5658='[1]Pesos dos Critérios'!$X$3,'[1]Pesos dos Critérios'!$X$4,IF(Planilha1!C5658='[1]Pesos dos Critérios'!$Y$3,'[1]Pesos dos Critérios'!$Y$4,'[1]Pesos dos Critérios'!$Z$4))))</f>
        <v>0.0222222222222222</v>
      </c>
      <c r="AC5658" s="5" t="n">
        <f aca="false">IF(H5658=1,'[1]Pesos dos Critérios'!$AD$4,IF(Planilha1!H5658=2,'[1]Pesos dos Critérios'!$AE$4,IF(Planilha1!H5658=3,'[1]Pesos dos Critérios'!$AF$4,IF(Planilha1!H5658=4,'[1]Pesos dos Critérios'!$AG$4,'[1]Pesos dos Critérios'!$AH$4))))</f>
        <v>0.0555555555555556</v>
      </c>
      <c r="AD5658" s="5" t="n">
        <f aca="false">IF(J5658='[1]Pesos dos Critérios'!$AA$3,'[1]Pesos dos Critérios'!$AA$4,IF(Planilha1!J5658='[1]Pesos dos Critérios'!$AB$3,'[1]Pesos dos Critérios'!$AB$4,'[1]Pesos dos Critérios'!$AC$4))</f>
        <v>0.037037037037037</v>
      </c>
      <c r="AE5658" s="5" t="n">
        <f aca="false">IF(O5658="Intervalo 1",'[1]Pesos dos Critérios'!$L$4,IF(Planilha1!O5658="Intervalo 2",'[1]Pesos dos Critérios'!$L$4,IF(Planilha1!O5658="Intervalo 3",'[1]Pesos dos Critérios'!$L$4,'[1]Pesos dos Critérios'!$M$4)))</f>
        <v>0.0190883190883191</v>
      </c>
      <c r="AF5658" s="5" t="n">
        <f aca="false">IF(Q5658="Intervalo 1",'[1]Pesos dos Critérios'!$B$4,IF(Q5658="Intervalo 2",'[1]Pesos dos Critérios'!$C$4,IF(Q5658="Intervalo 3",'[1]Pesos dos Critérios'!$D$4,'[1]Pesos dos Critérios'!$E$4)))</f>
        <v>0.0120314253647587</v>
      </c>
      <c r="AG5658" s="5" t="n">
        <f aca="false">IF(S5658="Intervalo 1",'[1]Pesos dos Critérios'!$F$4,IF(S5658="Intervalo 2",'[1]Pesos dos Critérios'!$G$4,IF(S5658="Intervalo 3",'[1]Pesos dos Critérios'!$H$4,'[1]Pesos dos Critérios'!$I$4)))</f>
        <v>0.0252425044091711</v>
      </c>
      <c r="AH5658" s="5" t="n">
        <f aca="false">IF(U5658="Intervalo 1",'[1]Pesos dos Critérios'!$N$4,IF(U5658="Intervalo 2",'[1]Pesos dos Critérios'!$O$4,IF(U5658="Intervalo 3",'[1]Pesos dos Critérios'!$P$4,'[1]Pesos dos Critérios'!$Q$4)))</f>
        <v>0.0274470899470899</v>
      </c>
      <c r="AI5658" s="5" t="n">
        <f aca="false">IF(AA5658="Intervalo 1",'[1]Pesos dos Critérios'!$R$4,IF(AA5658="Intervalo 2",'[1]Pesos dos Critérios'!$S$4,IF(AA5658="Intervalo 3",'[1]Pesos dos Critérios'!$T$4,'[1]Pesos dos Critérios'!$U$4)))</f>
        <v>0.0547619047619048</v>
      </c>
      <c r="AJ5658" s="5" t="n">
        <f aca="false">SUM(AB5658:AI5658)</f>
        <v>0.253386058386058</v>
      </c>
      <c r="AK5658" s="5" t="n">
        <v>5657</v>
      </c>
      <c r="AM5658" s="1" t="s">
        <v>60</v>
      </c>
    </row>
    <row r="5659" customFormat="false" ht="12.8" hidden="false" customHeight="true" outlineLevel="0" collapsed="false">
      <c r="A5659" s="7" t="n">
        <v>2021</v>
      </c>
      <c r="B5659" s="7" t="s">
        <v>737</v>
      </c>
      <c r="C5659" s="8" t="s">
        <v>372</v>
      </c>
      <c r="D5659" s="7" t="s">
        <v>2719</v>
      </c>
      <c r="E5659" s="7" t="s">
        <v>2769</v>
      </c>
      <c r="F5659" s="7" t="s">
        <v>2357</v>
      </c>
      <c r="G5659" s="7" t="s">
        <v>2038</v>
      </c>
      <c r="H5659" s="9" t="n">
        <v>1</v>
      </c>
      <c r="I5659" s="7" t="s">
        <v>1949</v>
      </c>
      <c r="J5659" s="8" t="s">
        <v>239</v>
      </c>
      <c r="K5659" s="10" t="s">
        <v>46</v>
      </c>
      <c r="L5659" s="10" t="s">
        <v>83</v>
      </c>
      <c r="M5659" s="10" t="s">
        <v>56</v>
      </c>
      <c r="N5659" s="10" t="n">
        <v>0.021</v>
      </c>
      <c r="O5659" s="9" t="s">
        <v>58</v>
      </c>
      <c r="P5659" s="11" t="n">
        <v>0.629</v>
      </c>
      <c r="Q5659" s="8" t="s">
        <v>50</v>
      </c>
      <c r="R5659" s="11" t="n">
        <v>0.016</v>
      </c>
      <c r="S5659" s="8" t="s">
        <v>57</v>
      </c>
      <c r="T5659" s="11" t="n">
        <v>128</v>
      </c>
      <c r="U5659" s="8" t="s">
        <v>50</v>
      </c>
      <c r="V5659" s="11" t="n">
        <v>6.7</v>
      </c>
      <c r="W5659" s="11" t="n">
        <v>8</v>
      </c>
      <c r="X5659" s="11" t="n">
        <v>9.8</v>
      </c>
      <c r="Y5659" s="11" t="n">
        <v>11.7</v>
      </c>
      <c r="Z5659" s="11" t="n">
        <v>2.09</v>
      </c>
      <c r="AA5659" s="8" t="s">
        <v>50</v>
      </c>
      <c r="AB5659" s="5" t="n">
        <f aca="false">IF(C5659='[1]Pesos dos Critérios'!$V$3,'[1]Pesos dos Critérios'!$V$4,IF(Planilha1!C5659='[1]Pesos dos Critérios'!$W$3,'[1]Pesos dos Critérios'!$W$4,IF(Planilha1!C5659='[1]Pesos dos Critérios'!$X$3,'[1]Pesos dos Critérios'!$X$4,IF(Planilha1!C5659='[1]Pesos dos Critérios'!$Y$3,'[1]Pesos dos Critérios'!$Y$4,'[1]Pesos dos Critérios'!$Z$4))))</f>
        <v>0.0222222222222222</v>
      </c>
      <c r="AC5659" s="5" t="n">
        <f aca="false">IF(H5659=1,'[1]Pesos dos Critérios'!$AD$4,IF(Planilha1!H5659=2,'[1]Pesos dos Critérios'!$AE$4,IF(Planilha1!H5659=3,'[1]Pesos dos Critérios'!$AF$4,IF(Planilha1!H5659=4,'[1]Pesos dos Critérios'!$AG$4,'[1]Pesos dos Critérios'!$AH$4))))</f>
        <v>0.0555555555555556</v>
      </c>
      <c r="AD5659" s="5" t="n">
        <f aca="false">IF(J5659='[1]Pesos dos Critérios'!$AA$3,'[1]Pesos dos Critérios'!$AA$4,IF(Planilha1!J5659='[1]Pesos dos Critérios'!$AB$3,'[1]Pesos dos Critérios'!$AB$4,'[1]Pesos dos Critérios'!$AC$4))</f>
        <v>0.037037037037037</v>
      </c>
      <c r="AE5659" s="5" t="n">
        <f aca="false">IF(O5659="Intervalo 1",'[1]Pesos dos Critérios'!$L$4,IF(Planilha1!O5659="Intervalo 2",'[1]Pesos dos Critérios'!$L$4,IF(Planilha1!O5659="Intervalo 3",'[1]Pesos dos Critérios'!$L$4,'[1]Pesos dos Critérios'!$M$4)))</f>
        <v>0.0190883190883191</v>
      </c>
      <c r="AF5659" s="5" t="n">
        <f aca="false">IF(Q5659="Intervalo 1",'[1]Pesos dos Critérios'!$B$4,IF(Q5659="Intervalo 2",'[1]Pesos dos Critérios'!$C$4,IF(Q5659="Intervalo 3",'[1]Pesos dos Critérios'!$D$4,'[1]Pesos dos Critérios'!$E$4)))</f>
        <v>0.0120314253647587</v>
      </c>
      <c r="AG5659" s="5" t="n">
        <f aca="false">IF(S5659="Intervalo 1",'[1]Pesos dos Critérios'!$F$4,IF(S5659="Intervalo 2",'[1]Pesos dos Critérios'!$G$4,IF(S5659="Intervalo 3",'[1]Pesos dos Critérios'!$H$4,'[1]Pesos dos Critérios'!$I$4)))</f>
        <v>0.0252425044091711</v>
      </c>
      <c r="AH5659" s="5" t="n">
        <f aca="false">IF(U5659="Intervalo 1",'[1]Pesos dos Critérios'!$N$4,IF(U5659="Intervalo 2",'[1]Pesos dos Critérios'!$O$4,IF(U5659="Intervalo 3",'[1]Pesos dos Critérios'!$P$4,'[1]Pesos dos Critérios'!$Q$4)))</f>
        <v>0.019510582010582</v>
      </c>
      <c r="AI5659" s="5" t="n">
        <f aca="false">IF(AA5659="Intervalo 1",'[1]Pesos dos Critérios'!$R$4,IF(AA5659="Intervalo 2",'[1]Pesos dos Critérios'!$S$4,IF(AA5659="Intervalo 3",'[1]Pesos dos Critérios'!$T$4,'[1]Pesos dos Critérios'!$U$4)))</f>
        <v>0.0468253968253968</v>
      </c>
      <c r="AJ5659" s="5" t="n">
        <f aca="false">SUM(AB5659:AI5659)</f>
        <v>0.237513042513043</v>
      </c>
      <c r="AK5659" s="5" t="n">
        <v>5658</v>
      </c>
      <c r="AM5659" s="1" t="s">
        <v>60</v>
      </c>
    </row>
    <row r="5660" customFormat="false" ht="12.8" hidden="false" customHeight="true" outlineLevel="0" collapsed="false">
      <c r="A5660" s="7" t="n">
        <v>2021</v>
      </c>
      <c r="B5660" s="7" t="s">
        <v>737</v>
      </c>
      <c r="C5660" s="8" t="s">
        <v>372</v>
      </c>
      <c r="D5660" s="7" t="s">
        <v>2719</v>
      </c>
      <c r="E5660" s="7" t="s">
        <v>2769</v>
      </c>
      <c r="F5660" s="7" t="s">
        <v>3171</v>
      </c>
      <c r="G5660" s="7" t="s">
        <v>2038</v>
      </c>
      <c r="H5660" s="9" t="n">
        <v>1</v>
      </c>
      <c r="I5660" s="7" t="s">
        <v>1949</v>
      </c>
      <c r="J5660" s="8" t="s">
        <v>239</v>
      </c>
      <c r="K5660" s="10" t="s">
        <v>46</v>
      </c>
      <c r="L5660" s="10" t="s">
        <v>83</v>
      </c>
      <c r="M5660" s="10" t="s">
        <v>56</v>
      </c>
      <c r="N5660" s="10" t="n">
        <v>0.021</v>
      </c>
      <c r="O5660" s="9" t="s">
        <v>58</v>
      </c>
      <c r="P5660" s="11" t="n">
        <v>0.629</v>
      </c>
      <c r="Q5660" s="8" t="s">
        <v>50</v>
      </c>
      <c r="R5660" s="11" t="n">
        <v>0.016</v>
      </c>
      <c r="S5660" s="8" t="s">
        <v>57</v>
      </c>
      <c r="T5660" s="11" t="n">
        <v>128</v>
      </c>
      <c r="U5660" s="8" t="s">
        <v>50</v>
      </c>
      <c r="V5660" s="11" t="n">
        <v>6.7</v>
      </c>
      <c r="W5660" s="11" t="n">
        <v>8</v>
      </c>
      <c r="X5660" s="11" t="n">
        <v>9.8</v>
      </c>
      <c r="Y5660" s="11" t="n">
        <v>11.7</v>
      </c>
      <c r="Z5660" s="11" t="n">
        <v>2.09</v>
      </c>
      <c r="AA5660" s="8" t="s">
        <v>50</v>
      </c>
      <c r="AB5660" s="5" t="n">
        <f aca="false">IF(C5660='[1]Pesos dos Critérios'!$V$3,'[1]Pesos dos Critérios'!$V$4,IF(Planilha1!C5660='[1]Pesos dos Critérios'!$W$3,'[1]Pesos dos Critérios'!$W$4,IF(Planilha1!C5660='[1]Pesos dos Critérios'!$X$3,'[1]Pesos dos Critérios'!$X$4,IF(Planilha1!C5660='[1]Pesos dos Critérios'!$Y$3,'[1]Pesos dos Critérios'!$Y$4,'[1]Pesos dos Critérios'!$Z$4))))</f>
        <v>0.0222222222222222</v>
      </c>
      <c r="AC5660" s="5" t="n">
        <f aca="false">IF(H5660=1,'[1]Pesos dos Critérios'!$AD$4,IF(Planilha1!H5660=2,'[1]Pesos dos Critérios'!$AE$4,IF(Planilha1!H5660=3,'[1]Pesos dos Critérios'!$AF$4,IF(Planilha1!H5660=4,'[1]Pesos dos Critérios'!$AG$4,'[1]Pesos dos Critérios'!$AH$4))))</f>
        <v>0.0555555555555556</v>
      </c>
      <c r="AD5660" s="5" t="n">
        <f aca="false">IF(J5660='[1]Pesos dos Critérios'!$AA$3,'[1]Pesos dos Critérios'!$AA$4,IF(Planilha1!J5660='[1]Pesos dos Critérios'!$AB$3,'[1]Pesos dos Critérios'!$AB$4,'[1]Pesos dos Critérios'!$AC$4))</f>
        <v>0.037037037037037</v>
      </c>
      <c r="AE5660" s="5" t="n">
        <f aca="false">IF(O5660="Intervalo 1",'[1]Pesos dos Critérios'!$L$4,IF(Planilha1!O5660="Intervalo 2",'[1]Pesos dos Critérios'!$L$4,IF(Planilha1!O5660="Intervalo 3",'[1]Pesos dos Critérios'!$L$4,'[1]Pesos dos Critérios'!$M$4)))</f>
        <v>0.0190883190883191</v>
      </c>
      <c r="AF5660" s="5" t="n">
        <f aca="false">IF(Q5660="Intervalo 1",'[1]Pesos dos Critérios'!$B$4,IF(Q5660="Intervalo 2",'[1]Pesos dos Critérios'!$C$4,IF(Q5660="Intervalo 3",'[1]Pesos dos Critérios'!$D$4,'[1]Pesos dos Critérios'!$E$4)))</f>
        <v>0.0120314253647587</v>
      </c>
      <c r="AG5660" s="5" t="n">
        <f aca="false">IF(S5660="Intervalo 1",'[1]Pesos dos Critérios'!$F$4,IF(S5660="Intervalo 2",'[1]Pesos dos Critérios'!$G$4,IF(S5660="Intervalo 3",'[1]Pesos dos Critérios'!$H$4,'[1]Pesos dos Critérios'!$I$4)))</f>
        <v>0.0252425044091711</v>
      </c>
      <c r="AH5660" s="5" t="n">
        <f aca="false">IF(U5660="Intervalo 1",'[1]Pesos dos Critérios'!$N$4,IF(U5660="Intervalo 2",'[1]Pesos dos Critérios'!$O$4,IF(U5660="Intervalo 3",'[1]Pesos dos Critérios'!$P$4,'[1]Pesos dos Critérios'!$Q$4)))</f>
        <v>0.019510582010582</v>
      </c>
      <c r="AI5660" s="5" t="n">
        <f aca="false">IF(AA5660="Intervalo 1",'[1]Pesos dos Critérios'!$R$4,IF(AA5660="Intervalo 2",'[1]Pesos dos Critérios'!$S$4,IF(AA5660="Intervalo 3",'[1]Pesos dos Critérios'!$T$4,'[1]Pesos dos Critérios'!$U$4)))</f>
        <v>0.0468253968253968</v>
      </c>
      <c r="AJ5660" s="5" t="n">
        <f aca="false">SUM(AB5660:AI5660)</f>
        <v>0.237513042513043</v>
      </c>
      <c r="AK5660" s="5" t="n">
        <v>5659</v>
      </c>
      <c r="AM5660" s="1" t="s">
        <v>60</v>
      </c>
    </row>
    <row r="5661" customFormat="false" ht="12.8" hidden="false" customHeight="true" outlineLevel="0" collapsed="false">
      <c r="A5661" s="7" t="n">
        <v>2021</v>
      </c>
      <c r="B5661" s="7" t="s">
        <v>737</v>
      </c>
      <c r="C5661" s="8" t="s">
        <v>372</v>
      </c>
      <c r="D5661" s="7" t="s">
        <v>3172</v>
      </c>
      <c r="E5661" s="7" t="s">
        <v>3173</v>
      </c>
      <c r="F5661" s="7" t="s">
        <v>1555</v>
      </c>
      <c r="G5661" s="7" t="s">
        <v>123</v>
      </c>
      <c r="H5661" s="9" t="n">
        <v>2</v>
      </c>
      <c r="I5661" s="7" t="s">
        <v>1889</v>
      </c>
      <c r="J5661" s="8" t="s">
        <v>45</v>
      </c>
      <c r="K5661" s="10" t="s">
        <v>46</v>
      </c>
      <c r="L5661" s="10" t="s">
        <v>83</v>
      </c>
      <c r="M5661" s="10" t="s">
        <v>56</v>
      </c>
      <c r="N5661" s="10" t="n">
        <v>0.01</v>
      </c>
      <c r="O5661" s="9" t="s">
        <v>49</v>
      </c>
      <c r="P5661" s="11" t="n">
        <v>0.797</v>
      </c>
      <c r="Q5661" s="8" t="s">
        <v>50</v>
      </c>
      <c r="R5661" s="11" t="n">
        <v>0.016</v>
      </c>
      <c r="S5661" s="8" t="s">
        <v>57</v>
      </c>
      <c r="T5661" s="11" t="n">
        <v>115</v>
      </c>
      <c r="U5661" s="8" t="s">
        <v>58</v>
      </c>
      <c r="V5661" s="11" t="n">
        <v>7.7</v>
      </c>
      <c r="W5661" s="11" t="n">
        <v>8.9</v>
      </c>
      <c r="X5661" s="11" t="n">
        <v>11</v>
      </c>
      <c r="Y5661" s="11" t="n">
        <v>12.5</v>
      </c>
      <c r="Z5661" s="11" t="n">
        <v>1.85</v>
      </c>
      <c r="AA5661" s="8" t="s">
        <v>58</v>
      </c>
      <c r="AB5661" s="5" t="n">
        <f aca="false">IF(C5661='[1]Pesos dos Critérios'!$V$3,'[1]Pesos dos Critérios'!$V$4,IF(Planilha1!C5661='[1]Pesos dos Critérios'!$W$3,'[1]Pesos dos Critérios'!$W$4,IF(Planilha1!C5661='[1]Pesos dos Critérios'!$X$3,'[1]Pesos dos Critérios'!$X$4,IF(Planilha1!C5661='[1]Pesos dos Critérios'!$Y$3,'[1]Pesos dos Critérios'!$Y$4,'[1]Pesos dos Critérios'!$Z$4))))</f>
        <v>0.0222222222222222</v>
      </c>
      <c r="AC5661" s="5" t="n">
        <f aca="false">IF(H5661=1,'[1]Pesos dos Critérios'!$AD$4,IF(Planilha1!H5661=2,'[1]Pesos dos Critérios'!$AE$4,IF(Planilha1!H5661=3,'[1]Pesos dos Critérios'!$AF$4,IF(Planilha1!H5661=4,'[1]Pesos dos Critérios'!$AG$4,'[1]Pesos dos Critérios'!$AH$4))))</f>
        <v>0.0277777777777778</v>
      </c>
      <c r="AD5661" s="5" t="n">
        <f aca="false">IF(J5661='[1]Pesos dos Critérios'!$AA$3,'[1]Pesos dos Critérios'!$AA$4,IF(Planilha1!J5661='[1]Pesos dos Critérios'!$AB$3,'[1]Pesos dos Critérios'!$AB$4,'[1]Pesos dos Critérios'!$AC$4))</f>
        <v>0.037037037037037</v>
      </c>
      <c r="AE5661" s="5" t="n">
        <f aca="false">IF(O5661="Intervalo 1",'[1]Pesos dos Critérios'!$L$4,IF(Planilha1!O5661="Intervalo 2",'[1]Pesos dos Critérios'!$L$4,IF(Planilha1!O5661="Intervalo 3",'[1]Pesos dos Critérios'!$L$4,'[1]Pesos dos Critérios'!$M$4)))</f>
        <v>0.0190883190883191</v>
      </c>
      <c r="AF5661" s="5" t="n">
        <f aca="false">IF(Q5661="Intervalo 1",'[1]Pesos dos Critérios'!$B$4,IF(Q5661="Intervalo 2",'[1]Pesos dos Critérios'!$C$4,IF(Q5661="Intervalo 3",'[1]Pesos dos Critérios'!$D$4,'[1]Pesos dos Critérios'!$E$4)))</f>
        <v>0.0120314253647587</v>
      </c>
      <c r="AG5661" s="5" t="n">
        <f aca="false">IF(S5661="Intervalo 1",'[1]Pesos dos Critérios'!$F$4,IF(S5661="Intervalo 2",'[1]Pesos dos Critérios'!$G$4,IF(S5661="Intervalo 3",'[1]Pesos dos Critérios'!$H$4,'[1]Pesos dos Critérios'!$I$4)))</f>
        <v>0.0252425044091711</v>
      </c>
      <c r="AH5661" s="5" t="n">
        <f aca="false">IF(U5661="Intervalo 1",'[1]Pesos dos Critérios'!$N$4,IF(U5661="Intervalo 2",'[1]Pesos dos Critérios'!$O$4,IF(U5661="Intervalo 3",'[1]Pesos dos Critérios'!$P$4,'[1]Pesos dos Critérios'!$Q$4)))</f>
        <v>0.0274470899470899</v>
      </c>
      <c r="AI5661" s="5" t="n">
        <f aca="false">IF(AA5661="Intervalo 1",'[1]Pesos dos Critérios'!$R$4,IF(AA5661="Intervalo 2",'[1]Pesos dos Critérios'!$S$4,IF(AA5661="Intervalo 3",'[1]Pesos dos Critérios'!$T$4,'[1]Pesos dos Critérios'!$U$4)))</f>
        <v>0.0547619047619048</v>
      </c>
      <c r="AJ5661" s="5" t="n">
        <f aca="false">SUM(AB5661:AI5661)</f>
        <v>0.225608280608281</v>
      </c>
      <c r="AK5661" s="5" t="n">
        <v>5660</v>
      </c>
      <c r="AM5661" s="1" t="s">
        <v>96</v>
      </c>
    </row>
    <row r="5662" customFormat="false" ht="12.8" hidden="false" customHeight="true" outlineLevel="0" collapsed="false">
      <c r="A5662" s="7" t="n">
        <v>2021</v>
      </c>
      <c r="B5662" s="7" t="s">
        <v>737</v>
      </c>
      <c r="C5662" s="8" t="s">
        <v>372</v>
      </c>
      <c r="D5662" s="7" t="s">
        <v>3172</v>
      </c>
      <c r="E5662" s="7" t="s">
        <v>3173</v>
      </c>
      <c r="F5662" s="7" t="s">
        <v>1552</v>
      </c>
      <c r="G5662" s="7" t="s">
        <v>123</v>
      </c>
      <c r="H5662" s="9" t="n">
        <v>2</v>
      </c>
      <c r="I5662" s="7" t="s">
        <v>1889</v>
      </c>
      <c r="J5662" s="8" t="s">
        <v>45</v>
      </c>
      <c r="K5662" s="10" t="s">
        <v>46</v>
      </c>
      <c r="L5662" s="10" t="s">
        <v>83</v>
      </c>
      <c r="M5662" s="10" t="s">
        <v>56</v>
      </c>
      <c r="N5662" s="10" t="n">
        <v>0.01</v>
      </c>
      <c r="O5662" s="9" t="s">
        <v>49</v>
      </c>
      <c r="P5662" s="11" t="n">
        <v>0.797</v>
      </c>
      <c r="Q5662" s="8" t="s">
        <v>50</v>
      </c>
      <c r="R5662" s="11" t="n">
        <v>0.016</v>
      </c>
      <c r="S5662" s="8" t="s">
        <v>57</v>
      </c>
      <c r="T5662" s="11" t="n">
        <v>115</v>
      </c>
      <c r="U5662" s="8" t="s">
        <v>58</v>
      </c>
      <c r="V5662" s="11" t="n">
        <v>7.7</v>
      </c>
      <c r="W5662" s="11" t="n">
        <v>8.9</v>
      </c>
      <c r="X5662" s="11" t="n">
        <v>11</v>
      </c>
      <c r="Y5662" s="11" t="n">
        <v>12.5</v>
      </c>
      <c r="Z5662" s="11" t="n">
        <v>1.85</v>
      </c>
      <c r="AA5662" s="8" t="s">
        <v>58</v>
      </c>
      <c r="AB5662" s="5" t="n">
        <f aca="false">IF(C5662='[1]Pesos dos Critérios'!$V$3,'[1]Pesos dos Critérios'!$V$4,IF(Planilha1!C5662='[1]Pesos dos Critérios'!$W$3,'[1]Pesos dos Critérios'!$W$4,IF(Planilha1!C5662='[1]Pesos dos Critérios'!$X$3,'[1]Pesos dos Critérios'!$X$4,IF(Planilha1!C5662='[1]Pesos dos Critérios'!$Y$3,'[1]Pesos dos Critérios'!$Y$4,'[1]Pesos dos Critérios'!$Z$4))))</f>
        <v>0.0222222222222222</v>
      </c>
      <c r="AC5662" s="5" t="n">
        <f aca="false">IF(H5662=1,'[1]Pesos dos Critérios'!$AD$4,IF(Planilha1!H5662=2,'[1]Pesos dos Critérios'!$AE$4,IF(Planilha1!H5662=3,'[1]Pesos dos Critérios'!$AF$4,IF(Planilha1!H5662=4,'[1]Pesos dos Critérios'!$AG$4,'[1]Pesos dos Critérios'!$AH$4))))</f>
        <v>0.0277777777777778</v>
      </c>
      <c r="AD5662" s="5" t="n">
        <f aca="false">IF(J5662='[1]Pesos dos Critérios'!$AA$3,'[1]Pesos dos Critérios'!$AA$4,IF(Planilha1!J5662='[1]Pesos dos Critérios'!$AB$3,'[1]Pesos dos Critérios'!$AB$4,'[1]Pesos dos Critérios'!$AC$4))</f>
        <v>0.037037037037037</v>
      </c>
      <c r="AE5662" s="5" t="n">
        <f aca="false">IF(O5662="Intervalo 1",'[1]Pesos dos Critérios'!$L$4,IF(Planilha1!O5662="Intervalo 2",'[1]Pesos dos Critérios'!$L$4,IF(Planilha1!O5662="Intervalo 3",'[1]Pesos dos Critérios'!$L$4,'[1]Pesos dos Critérios'!$M$4)))</f>
        <v>0.0190883190883191</v>
      </c>
      <c r="AF5662" s="5" t="n">
        <f aca="false">IF(Q5662="Intervalo 1",'[1]Pesos dos Critérios'!$B$4,IF(Q5662="Intervalo 2",'[1]Pesos dos Critérios'!$C$4,IF(Q5662="Intervalo 3",'[1]Pesos dos Critérios'!$D$4,'[1]Pesos dos Critérios'!$E$4)))</f>
        <v>0.0120314253647587</v>
      </c>
      <c r="AG5662" s="5" t="n">
        <f aca="false">IF(S5662="Intervalo 1",'[1]Pesos dos Critérios'!$F$4,IF(S5662="Intervalo 2",'[1]Pesos dos Critérios'!$G$4,IF(S5662="Intervalo 3",'[1]Pesos dos Critérios'!$H$4,'[1]Pesos dos Critérios'!$I$4)))</f>
        <v>0.0252425044091711</v>
      </c>
      <c r="AH5662" s="5" t="n">
        <f aca="false">IF(U5662="Intervalo 1",'[1]Pesos dos Critérios'!$N$4,IF(U5662="Intervalo 2",'[1]Pesos dos Critérios'!$O$4,IF(U5662="Intervalo 3",'[1]Pesos dos Critérios'!$P$4,'[1]Pesos dos Critérios'!$Q$4)))</f>
        <v>0.0274470899470899</v>
      </c>
      <c r="AI5662" s="5" t="n">
        <f aca="false">IF(AA5662="Intervalo 1",'[1]Pesos dos Critérios'!$R$4,IF(AA5662="Intervalo 2",'[1]Pesos dos Critérios'!$S$4,IF(AA5662="Intervalo 3",'[1]Pesos dos Critérios'!$T$4,'[1]Pesos dos Critérios'!$U$4)))</f>
        <v>0.0547619047619048</v>
      </c>
      <c r="AJ5662" s="5" t="n">
        <f aca="false">SUM(AB5662:AI5662)</f>
        <v>0.225608280608281</v>
      </c>
      <c r="AK5662" s="5" t="n">
        <v>5661</v>
      </c>
      <c r="AM5662" s="1" t="s">
        <v>96</v>
      </c>
    </row>
    <row r="5663" customFormat="false" ht="12.8" hidden="false" customHeight="true" outlineLevel="0" collapsed="false">
      <c r="A5663" s="7" t="n">
        <v>2021</v>
      </c>
      <c r="B5663" s="7" t="s">
        <v>737</v>
      </c>
      <c r="C5663" s="8" t="s">
        <v>372</v>
      </c>
      <c r="D5663" s="7" t="s">
        <v>3172</v>
      </c>
      <c r="E5663" s="7" t="s">
        <v>3173</v>
      </c>
      <c r="F5663" s="7" t="s">
        <v>3174</v>
      </c>
      <c r="G5663" s="7" t="s">
        <v>123</v>
      </c>
      <c r="H5663" s="9" t="n">
        <v>2</v>
      </c>
      <c r="I5663" s="7" t="s">
        <v>1916</v>
      </c>
      <c r="J5663" s="8" t="s">
        <v>86</v>
      </c>
      <c r="K5663" s="10" t="s">
        <v>46</v>
      </c>
      <c r="L5663" s="10" t="s">
        <v>83</v>
      </c>
      <c r="M5663" s="10" t="s">
        <v>56</v>
      </c>
      <c r="N5663" s="10" t="n">
        <v>0.012</v>
      </c>
      <c r="O5663" s="9" t="s">
        <v>49</v>
      </c>
      <c r="P5663" s="11" t="n">
        <v>0.825</v>
      </c>
      <c r="Q5663" s="8" t="s">
        <v>50</v>
      </c>
      <c r="R5663" s="11" t="n">
        <v>0.038</v>
      </c>
      <c r="S5663" s="8" t="s">
        <v>50</v>
      </c>
      <c r="T5663" s="11" t="n">
        <v>118</v>
      </c>
      <c r="U5663" s="8" t="s">
        <v>58</v>
      </c>
      <c r="V5663" s="11" t="n">
        <v>7.3</v>
      </c>
      <c r="W5663" s="11" t="n">
        <v>9.1</v>
      </c>
      <c r="X5663" s="11" t="n">
        <v>10.4</v>
      </c>
      <c r="Y5663" s="11" t="n">
        <v>13</v>
      </c>
      <c r="Z5663" s="11" t="n">
        <v>1.9</v>
      </c>
      <c r="AA5663" s="8" t="s">
        <v>58</v>
      </c>
      <c r="AB5663" s="5" t="n">
        <f aca="false">IF(C5663='[1]Pesos dos Critérios'!$V$3,'[1]Pesos dos Critérios'!$V$4,IF(Planilha1!C5663='[1]Pesos dos Critérios'!$W$3,'[1]Pesos dos Critérios'!$W$4,IF(Planilha1!C5663='[1]Pesos dos Critérios'!$X$3,'[1]Pesos dos Critérios'!$X$4,IF(Planilha1!C5663='[1]Pesos dos Critérios'!$Y$3,'[1]Pesos dos Critérios'!$Y$4,'[1]Pesos dos Critérios'!$Z$4))))</f>
        <v>0.0222222222222222</v>
      </c>
      <c r="AC5663" s="5" t="n">
        <f aca="false">IF(H5663=1,'[1]Pesos dos Critérios'!$AD$4,IF(Planilha1!H5663=2,'[1]Pesos dos Critérios'!$AE$4,IF(Planilha1!H5663=3,'[1]Pesos dos Critérios'!$AF$4,IF(Planilha1!H5663=4,'[1]Pesos dos Critérios'!$AG$4,'[1]Pesos dos Critérios'!$AH$4))))</f>
        <v>0.0277777777777778</v>
      </c>
      <c r="AD5663" s="5" t="n">
        <f aca="false">IF(J5663='[1]Pesos dos Critérios'!$AA$3,'[1]Pesos dos Critérios'!$AA$4,IF(Planilha1!J5663='[1]Pesos dos Critérios'!$AB$3,'[1]Pesos dos Critérios'!$AB$4,'[1]Pesos dos Critérios'!$AC$4))</f>
        <v>0.037037037037037</v>
      </c>
      <c r="AE5663" s="5" t="n">
        <f aca="false">IF(O5663="Intervalo 1",'[1]Pesos dos Critérios'!$L$4,IF(Planilha1!O5663="Intervalo 2",'[1]Pesos dos Critérios'!$L$4,IF(Planilha1!O5663="Intervalo 3",'[1]Pesos dos Critérios'!$L$4,'[1]Pesos dos Critérios'!$M$4)))</f>
        <v>0.0190883190883191</v>
      </c>
      <c r="AF5663" s="5" t="n">
        <f aca="false">IF(Q5663="Intervalo 1",'[1]Pesos dos Critérios'!$B$4,IF(Q5663="Intervalo 2",'[1]Pesos dos Critérios'!$C$4,IF(Q5663="Intervalo 3",'[1]Pesos dos Critérios'!$D$4,'[1]Pesos dos Critérios'!$E$4)))</f>
        <v>0.0120314253647587</v>
      </c>
      <c r="AG5663" s="5" t="n">
        <f aca="false">IF(S5663="Intervalo 1",'[1]Pesos dos Critérios'!$F$4,IF(S5663="Intervalo 2",'[1]Pesos dos Critérios'!$G$4,IF(S5663="Intervalo 3",'[1]Pesos dos Critérios'!$H$4,'[1]Pesos dos Critérios'!$I$4)))</f>
        <v>0.013613315696649</v>
      </c>
      <c r="AH5663" s="5" t="n">
        <f aca="false">IF(U5663="Intervalo 1",'[1]Pesos dos Critérios'!$N$4,IF(U5663="Intervalo 2",'[1]Pesos dos Critérios'!$O$4,IF(U5663="Intervalo 3",'[1]Pesos dos Critérios'!$P$4,'[1]Pesos dos Critérios'!$Q$4)))</f>
        <v>0.0274470899470899</v>
      </c>
      <c r="AI5663" s="5" t="n">
        <f aca="false">IF(AA5663="Intervalo 1",'[1]Pesos dos Critérios'!$R$4,IF(AA5663="Intervalo 2",'[1]Pesos dos Critérios'!$S$4,IF(AA5663="Intervalo 3",'[1]Pesos dos Critérios'!$T$4,'[1]Pesos dos Critérios'!$U$4)))</f>
        <v>0.0547619047619048</v>
      </c>
      <c r="AJ5663" s="5" t="n">
        <f aca="false">SUM(AB5663:AI5663)</f>
        <v>0.213979091895759</v>
      </c>
      <c r="AK5663" s="5" t="n">
        <v>5662</v>
      </c>
      <c r="AM5663" s="1" t="s">
        <v>96</v>
      </c>
    </row>
    <row r="5664" customFormat="false" ht="12.8" hidden="false" customHeight="true" outlineLevel="0" collapsed="false">
      <c r="A5664" s="7" t="n">
        <v>2021</v>
      </c>
      <c r="B5664" s="7" t="s">
        <v>737</v>
      </c>
      <c r="C5664" s="8" t="s">
        <v>372</v>
      </c>
      <c r="D5664" s="7" t="s">
        <v>3172</v>
      </c>
      <c r="E5664" s="7" t="s">
        <v>3173</v>
      </c>
      <c r="F5664" s="7" t="s">
        <v>1552</v>
      </c>
      <c r="G5664" s="7" t="s">
        <v>123</v>
      </c>
      <c r="H5664" s="9" t="n">
        <v>2</v>
      </c>
      <c r="I5664" s="7" t="s">
        <v>1916</v>
      </c>
      <c r="J5664" s="8" t="s">
        <v>86</v>
      </c>
      <c r="K5664" s="10" t="s">
        <v>46</v>
      </c>
      <c r="L5664" s="10" t="s">
        <v>83</v>
      </c>
      <c r="M5664" s="10" t="s">
        <v>56</v>
      </c>
      <c r="N5664" s="10" t="n">
        <v>0.012</v>
      </c>
      <c r="O5664" s="9" t="s">
        <v>49</v>
      </c>
      <c r="P5664" s="11" t="n">
        <v>0.825</v>
      </c>
      <c r="Q5664" s="8" t="s">
        <v>50</v>
      </c>
      <c r="R5664" s="11" t="n">
        <v>0.038</v>
      </c>
      <c r="S5664" s="8" t="s">
        <v>50</v>
      </c>
      <c r="T5664" s="11" t="n">
        <v>118</v>
      </c>
      <c r="U5664" s="8" t="s">
        <v>58</v>
      </c>
      <c r="V5664" s="11" t="n">
        <v>7.3</v>
      </c>
      <c r="W5664" s="11" t="n">
        <v>9.1</v>
      </c>
      <c r="X5664" s="11" t="n">
        <v>10.4</v>
      </c>
      <c r="Y5664" s="11" t="n">
        <v>13</v>
      </c>
      <c r="Z5664" s="11" t="n">
        <v>1.9</v>
      </c>
      <c r="AA5664" s="8" t="s">
        <v>58</v>
      </c>
      <c r="AB5664" s="5" t="n">
        <f aca="false">IF(C5664='[1]Pesos dos Critérios'!$V$3,'[1]Pesos dos Critérios'!$V$4,IF(Planilha1!C5664='[1]Pesos dos Critérios'!$W$3,'[1]Pesos dos Critérios'!$W$4,IF(Planilha1!C5664='[1]Pesos dos Critérios'!$X$3,'[1]Pesos dos Critérios'!$X$4,IF(Planilha1!C5664='[1]Pesos dos Critérios'!$Y$3,'[1]Pesos dos Critérios'!$Y$4,'[1]Pesos dos Critérios'!$Z$4))))</f>
        <v>0.0222222222222222</v>
      </c>
      <c r="AC5664" s="5" t="n">
        <f aca="false">IF(H5664=1,'[1]Pesos dos Critérios'!$AD$4,IF(Planilha1!H5664=2,'[1]Pesos dos Critérios'!$AE$4,IF(Planilha1!H5664=3,'[1]Pesos dos Critérios'!$AF$4,IF(Planilha1!H5664=4,'[1]Pesos dos Critérios'!$AG$4,'[1]Pesos dos Critérios'!$AH$4))))</f>
        <v>0.0277777777777778</v>
      </c>
      <c r="AD5664" s="5" t="n">
        <f aca="false">IF(J5664='[1]Pesos dos Critérios'!$AA$3,'[1]Pesos dos Critérios'!$AA$4,IF(Planilha1!J5664='[1]Pesos dos Critérios'!$AB$3,'[1]Pesos dos Critérios'!$AB$4,'[1]Pesos dos Critérios'!$AC$4))</f>
        <v>0.037037037037037</v>
      </c>
      <c r="AE5664" s="5" t="n">
        <f aca="false">IF(O5664="Intervalo 1",'[1]Pesos dos Critérios'!$L$4,IF(Planilha1!O5664="Intervalo 2",'[1]Pesos dos Critérios'!$L$4,IF(Planilha1!O5664="Intervalo 3",'[1]Pesos dos Critérios'!$L$4,'[1]Pesos dos Critérios'!$M$4)))</f>
        <v>0.0190883190883191</v>
      </c>
      <c r="AF5664" s="5" t="n">
        <f aca="false">IF(Q5664="Intervalo 1",'[1]Pesos dos Critérios'!$B$4,IF(Q5664="Intervalo 2",'[1]Pesos dos Critérios'!$C$4,IF(Q5664="Intervalo 3",'[1]Pesos dos Critérios'!$D$4,'[1]Pesos dos Critérios'!$E$4)))</f>
        <v>0.0120314253647587</v>
      </c>
      <c r="AG5664" s="5" t="n">
        <f aca="false">IF(S5664="Intervalo 1",'[1]Pesos dos Critérios'!$F$4,IF(S5664="Intervalo 2",'[1]Pesos dos Critérios'!$G$4,IF(S5664="Intervalo 3",'[1]Pesos dos Critérios'!$H$4,'[1]Pesos dos Critérios'!$I$4)))</f>
        <v>0.013613315696649</v>
      </c>
      <c r="AH5664" s="5" t="n">
        <f aca="false">IF(U5664="Intervalo 1",'[1]Pesos dos Critérios'!$N$4,IF(U5664="Intervalo 2",'[1]Pesos dos Critérios'!$O$4,IF(U5664="Intervalo 3",'[1]Pesos dos Critérios'!$P$4,'[1]Pesos dos Critérios'!$Q$4)))</f>
        <v>0.0274470899470899</v>
      </c>
      <c r="AI5664" s="5" t="n">
        <f aca="false">IF(AA5664="Intervalo 1",'[1]Pesos dos Critérios'!$R$4,IF(AA5664="Intervalo 2",'[1]Pesos dos Critérios'!$S$4,IF(AA5664="Intervalo 3",'[1]Pesos dos Critérios'!$T$4,'[1]Pesos dos Critérios'!$U$4)))</f>
        <v>0.0547619047619048</v>
      </c>
      <c r="AJ5664" s="5" t="n">
        <f aca="false">SUM(AB5664:AI5664)</f>
        <v>0.213979091895759</v>
      </c>
      <c r="AK5664" s="5" t="n">
        <v>5663</v>
      </c>
      <c r="AM5664" s="1" t="s">
        <v>96</v>
      </c>
    </row>
    <row r="5665" customFormat="false" ht="12.8" hidden="false" customHeight="true" outlineLevel="0" collapsed="false">
      <c r="A5665" s="7" t="n">
        <v>2021</v>
      </c>
      <c r="B5665" s="7" t="s">
        <v>737</v>
      </c>
      <c r="C5665" s="8" t="s">
        <v>372</v>
      </c>
      <c r="D5665" s="7" t="s">
        <v>3172</v>
      </c>
      <c r="E5665" s="7" t="s">
        <v>3173</v>
      </c>
      <c r="F5665" s="7" t="s">
        <v>3175</v>
      </c>
      <c r="G5665" s="7" t="s">
        <v>123</v>
      </c>
      <c r="H5665" s="9" t="n">
        <v>2</v>
      </c>
      <c r="I5665" s="7" t="s">
        <v>1916</v>
      </c>
      <c r="J5665" s="8" t="s">
        <v>86</v>
      </c>
      <c r="K5665" s="10" t="s">
        <v>46</v>
      </c>
      <c r="L5665" s="10" t="s">
        <v>83</v>
      </c>
      <c r="M5665" s="10" t="s">
        <v>56</v>
      </c>
      <c r="N5665" s="10" t="n">
        <v>0.012</v>
      </c>
      <c r="O5665" s="9" t="s">
        <v>49</v>
      </c>
      <c r="P5665" s="11" t="n">
        <v>0.825</v>
      </c>
      <c r="Q5665" s="8" t="s">
        <v>50</v>
      </c>
      <c r="R5665" s="11" t="n">
        <v>0.038</v>
      </c>
      <c r="S5665" s="8" t="s">
        <v>50</v>
      </c>
      <c r="T5665" s="11" t="n">
        <v>118</v>
      </c>
      <c r="U5665" s="8" t="s">
        <v>58</v>
      </c>
      <c r="V5665" s="11" t="n">
        <v>7.3</v>
      </c>
      <c r="W5665" s="11" t="n">
        <v>9.1</v>
      </c>
      <c r="X5665" s="11" t="n">
        <v>10.4</v>
      </c>
      <c r="Y5665" s="11" t="n">
        <v>13</v>
      </c>
      <c r="Z5665" s="11" t="n">
        <v>1.9</v>
      </c>
      <c r="AA5665" s="8" t="s">
        <v>58</v>
      </c>
      <c r="AB5665" s="5" t="n">
        <f aca="false">IF(C5665='[1]Pesos dos Critérios'!$V$3,'[1]Pesos dos Critérios'!$V$4,IF(Planilha1!C5665='[1]Pesos dos Critérios'!$W$3,'[1]Pesos dos Critérios'!$W$4,IF(Planilha1!C5665='[1]Pesos dos Critérios'!$X$3,'[1]Pesos dos Critérios'!$X$4,IF(Planilha1!C5665='[1]Pesos dos Critérios'!$Y$3,'[1]Pesos dos Critérios'!$Y$4,'[1]Pesos dos Critérios'!$Z$4))))</f>
        <v>0.0222222222222222</v>
      </c>
      <c r="AC5665" s="5" t="n">
        <f aca="false">IF(H5665=1,'[1]Pesos dos Critérios'!$AD$4,IF(Planilha1!H5665=2,'[1]Pesos dos Critérios'!$AE$4,IF(Planilha1!H5665=3,'[1]Pesos dos Critérios'!$AF$4,IF(Planilha1!H5665=4,'[1]Pesos dos Critérios'!$AG$4,'[1]Pesos dos Critérios'!$AH$4))))</f>
        <v>0.0277777777777778</v>
      </c>
      <c r="AD5665" s="5" t="n">
        <f aca="false">IF(J5665='[1]Pesos dos Critérios'!$AA$3,'[1]Pesos dos Critérios'!$AA$4,IF(Planilha1!J5665='[1]Pesos dos Critérios'!$AB$3,'[1]Pesos dos Critérios'!$AB$4,'[1]Pesos dos Critérios'!$AC$4))</f>
        <v>0.037037037037037</v>
      </c>
      <c r="AE5665" s="5" t="n">
        <f aca="false">IF(O5665="Intervalo 1",'[1]Pesos dos Critérios'!$L$4,IF(Planilha1!O5665="Intervalo 2",'[1]Pesos dos Critérios'!$L$4,IF(Planilha1!O5665="Intervalo 3",'[1]Pesos dos Critérios'!$L$4,'[1]Pesos dos Critérios'!$M$4)))</f>
        <v>0.0190883190883191</v>
      </c>
      <c r="AF5665" s="5" t="n">
        <f aca="false">IF(Q5665="Intervalo 1",'[1]Pesos dos Critérios'!$B$4,IF(Q5665="Intervalo 2",'[1]Pesos dos Critérios'!$C$4,IF(Q5665="Intervalo 3",'[1]Pesos dos Critérios'!$D$4,'[1]Pesos dos Critérios'!$E$4)))</f>
        <v>0.0120314253647587</v>
      </c>
      <c r="AG5665" s="5" t="n">
        <f aca="false">IF(S5665="Intervalo 1",'[1]Pesos dos Critérios'!$F$4,IF(S5665="Intervalo 2",'[1]Pesos dos Critérios'!$G$4,IF(S5665="Intervalo 3",'[1]Pesos dos Critérios'!$H$4,'[1]Pesos dos Critérios'!$I$4)))</f>
        <v>0.013613315696649</v>
      </c>
      <c r="AH5665" s="5" t="n">
        <f aca="false">IF(U5665="Intervalo 1",'[1]Pesos dos Critérios'!$N$4,IF(U5665="Intervalo 2",'[1]Pesos dos Critérios'!$O$4,IF(U5665="Intervalo 3",'[1]Pesos dos Critérios'!$P$4,'[1]Pesos dos Critérios'!$Q$4)))</f>
        <v>0.0274470899470899</v>
      </c>
      <c r="AI5665" s="5" t="n">
        <f aca="false">IF(AA5665="Intervalo 1",'[1]Pesos dos Critérios'!$R$4,IF(AA5665="Intervalo 2",'[1]Pesos dos Critérios'!$S$4,IF(AA5665="Intervalo 3",'[1]Pesos dos Critérios'!$T$4,'[1]Pesos dos Critérios'!$U$4)))</f>
        <v>0.0547619047619048</v>
      </c>
      <c r="AJ5665" s="5" t="n">
        <f aca="false">SUM(AB5665:AI5665)</f>
        <v>0.213979091895759</v>
      </c>
      <c r="AK5665" s="5" t="n">
        <v>5664</v>
      </c>
      <c r="AM5665" s="1" t="s">
        <v>96</v>
      </c>
    </row>
    <row r="5666" customFormat="false" ht="12.8" hidden="false" customHeight="true" outlineLevel="0" collapsed="false">
      <c r="A5666" s="7" t="n">
        <v>2021</v>
      </c>
      <c r="B5666" s="7" t="s">
        <v>737</v>
      </c>
      <c r="C5666" s="8" t="s">
        <v>372</v>
      </c>
      <c r="D5666" s="7" t="s">
        <v>3172</v>
      </c>
      <c r="E5666" s="7" t="s">
        <v>3173</v>
      </c>
      <c r="F5666" s="7" t="s">
        <v>3176</v>
      </c>
      <c r="G5666" s="7" t="s">
        <v>123</v>
      </c>
      <c r="H5666" s="9" t="n">
        <v>2</v>
      </c>
      <c r="I5666" s="7" t="s">
        <v>1916</v>
      </c>
      <c r="J5666" s="8" t="s">
        <v>86</v>
      </c>
      <c r="K5666" s="10" t="s">
        <v>46</v>
      </c>
      <c r="L5666" s="10" t="s">
        <v>83</v>
      </c>
      <c r="M5666" s="10" t="s">
        <v>56</v>
      </c>
      <c r="N5666" s="10" t="n">
        <v>0.022</v>
      </c>
      <c r="O5666" s="9" t="s">
        <v>58</v>
      </c>
      <c r="P5666" s="11" t="n">
        <v>0.289</v>
      </c>
      <c r="Q5666" s="8" t="s">
        <v>57</v>
      </c>
      <c r="R5666" s="11" t="n">
        <v>0.014</v>
      </c>
      <c r="S5666" s="8" t="s">
        <v>57</v>
      </c>
      <c r="T5666" s="11" t="n">
        <v>119</v>
      </c>
      <c r="U5666" s="8" t="s">
        <v>58</v>
      </c>
      <c r="V5666" s="11" t="n">
        <v>7.2</v>
      </c>
      <c r="W5666" s="11" t="n">
        <v>8.9</v>
      </c>
      <c r="X5666" s="11" t="n">
        <v>10.4</v>
      </c>
      <c r="Y5666" s="11" t="n">
        <v>12.6</v>
      </c>
      <c r="Z5666" s="11" t="n">
        <v>1.93</v>
      </c>
      <c r="AA5666" s="8" t="s">
        <v>58</v>
      </c>
      <c r="AB5666" s="5" t="n">
        <f aca="false">IF(C5666='[1]Pesos dos Critérios'!$V$3,'[1]Pesos dos Critérios'!$V$4,IF(Planilha1!C5666='[1]Pesos dos Critérios'!$W$3,'[1]Pesos dos Critérios'!$W$4,IF(Planilha1!C5666='[1]Pesos dos Critérios'!$X$3,'[1]Pesos dos Critérios'!$X$4,IF(Planilha1!C5666='[1]Pesos dos Critérios'!$Y$3,'[1]Pesos dos Critérios'!$Y$4,'[1]Pesos dos Critérios'!$Z$4))))</f>
        <v>0.0222222222222222</v>
      </c>
      <c r="AC5666" s="5" t="n">
        <f aca="false">IF(H5666=1,'[1]Pesos dos Critérios'!$AD$4,IF(Planilha1!H5666=2,'[1]Pesos dos Critérios'!$AE$4,IF(Planilha1!H5666=3,'[1]Pesos dos Critérios'!$AF$4,IF(Planilha1!H5666=4,'[1]Pesos dos Critérios'!$AG$4,'[1]Pesos dos Critérios'!$AH$4))))</f>
        <v>0.0277777777777778</v>
      </c>
      <c r="AD5666" s="5" t="n">
        <f aca="false">IF(J5666='[1]Pesos dos Critérios'!$AA$3,'[1]Pesos dos Critérios'!$AA$4,IF(Planilha1!J5666='[1]Pesos dos Critérios'!$AB$3,'[1]Pesos dos Critérios'!$AB$4,'[1]Pesos dos Critérios'!$AC$4))</f>
        <v>0.037037037037037</v>
      </c>
      <c r="AE5666" s="5" t="n">
        <f aca="false">IF(O5666="Intervalo 1",'[1]Pesos dos Critérios'!$L$4,IF(Planilha1!O5666="Intervalo 2",'[1]Pesos dos Critérios'!$L$4,IF(Planilha1!O5666="Intervalo 3",'[1]Pesos dos Critérios'!$L$4,'[1]Pesos dos Critérios'!$M$4)))</f>
        <v>0.0190883190883191</v>
      </c>
      <c r="AF5666" s="5" t="n">
        <f aca="false">IF(Q5666="Intervalo 1",'[1]Pesos dos Critérios'!$B$4,IF(Q5666="Intervalo 2",'[1]Pesos dos Critérios'!$C$4,IF(Q5666="Intervalo 3",'[1]Pesos dos Critérios'!$D$4,'[1]Pesos dos Critérios'!$E$4)))</f>
        <v>0.0240628507295174</v>
      </c>
      <c r="AG5666" s="5" t="n">
        <f aca="false">IF(S5666="Intervalo 1",'[1]Pesos dos Critérios'!$F$4,IF(S5666="Intervalo 2",'[1]Pesos dos Critérios'!$G$4,IF(S5666="Intervalo 3",'[1]Pesos dos Critérios'!$H$4,'[1]Pesos dos Critérios'!$I$4)))</f>
        <v>0.0252425044091711</v>
      </c>
      <c r="AH5666" s="5" t="n">
        <f aca="false">IF(U5666="Intervalo 1",'[1]Pesos dos Critérios'!$N$4,IF(U5666="Intervalo 2",'[1]Pesos dos Critérios'!$O$4,IF(U5666="Intervalo 3",'[1]Pesos dos Critérios'!$P$4,'[1]Pesos dos Critérios'!$Q$4)))</f>
        <v>0.0274470899470899</v>
      </c>
      <c r="AI5666" s="5" t="n">
        <f aca="false">IF(AA5666="Intervalo 1",'[1]Pesos dos Critérios'!$R$4,IF(AA5666="Intervalo 2",'[1]Pesos dos Critérios'!$S$4,IF(AA5666="Intervalo 3",'[1]Pesos dos Critérios'!$T$4,'[1]Pesos dos Critérios'!$U$4)))</f>
        <v>0.0547619047619048</v>
      </c>
      <c r="AJ5666" s="5" t="n">
        <f aca="false">SUM(AB5666:AI5666)</f>
        <v>0.237639705973039</v>
      </c>
      <c r="AK5666" s="5" t="n">
        <v>5665</v>
      </c>
      <c r="AM5666" s="1" t="s">
        <v>60</v>
      </c>
    </row>
    <row r="5667" customFormat="false" ht="12.8" hidden="false" customHeight="true" outlineLevel="0" collapsed="false">
      <c r="A5667" s="7" t="n">
        <v>2021</v>
      </c>
      <c r="B5667" s="7" t="s">
        <v>737</v>
      </c>
      <c r="C5667" s="8" t="s">
        <v>372</v>
      </c>
      <c r="D5667" s="7" t="s">
        <v>3172</v>
      </c>
      <c r="E5667" s="7" t="s">
        <v>3173</v>
      </c>
      <c r="F5667" s="7" t="s">
        <v>3177</v>
      </c>
      <c r="G5667" s="7" t="s">
        <v>123</v>
      </c>
      <c r="H5667" s="9" t="n">
        <v>2</v>
      </c>
      <c r="I5667" s="7" t="s">
        <v>1916</v>
      </c>
      <c r="J5667" s="8" t="s">
        <v>86</v>
      </c>
      <c r="K5667" s="10" t="s">
        <v>46</v>
      </c>
      <c r="L5667" s="10" t="s">
        <v>83</v>
      </c>
      <c r="M5667" s="10" t="s">
        <v>56</v>
      </c>
      <c r="N5667" s="10" t="n">
        <v>0.022</v>
      </c>
      <c r="O5667" s="9" t="s">
        <v>58</v>
      </c>
      <c r="P5667" s="11" t="n">
        <v>0.289</v>
      </c>
      <c r="Q5667" s="8" t="s">
        <v>57</v>
      </c>
      <c r="R5667" s="11" t="n">
        <v>0.014</v>
      </c>
      <c r="S5667" s="8" t="s">
        <v>57</v>
      </c>
      <c r="T5667" s="11" t="n">
        <v>119</v>
      </c>
      <c r="U5667" s="8" t="s">
        <v>58</v>
      </c>
      <c r="V5667" s="11" t="n">
        <v>7.2</v>
      </c>
      <c r="W5667" s="11" t="n">
        <v>8.9</v>
      </c>
      <c r="X5667" s="11" t="n">
        <v>10.4</v>
      </c>
      <c r="Y5667" s="11" t="n">
        <v>12.6</v>
      </c>
      <c r="Z5667" s="11" t="n">
        <v>1.93</v>
      </c>
      <c r="AA5667" s="8" t="s">
        <v>58</v>
      </c>
      <c r="AB5667" s="5" t="n">
        <f aca="false">IF(C5667='[1]Pesos dos Critérios'!$V$3,'[1]Pesos dos Critérios'!$V$4,IF(Planilha1!C5667='[1]Pesos dos Critérios'!$W$3,'[1]Pesos dos Critérios'!$W$4,IF(Planilha1!C5667='[1]Pesos dos Critérios'!$X$3,'[1]Pesos dos Critérios'!$X$4,IF(Planilha1!C5667='[1]Pesos dos Critérios'!$Y$3,'[1]Pesos dos Critérios'!$Y$4,'[1]Pesos dos Critérios'!$Z$4))))</f>
        <v>0.0222222222222222</v>
      </c>
      <c r="AC5667" s="5" t="n">
        <f aca="false">IF(H5667=1,'[1]Pesos dos Critérios'!$AD$4,IF(Planilha1!H5667=2,'[1]Pesos dos Critérios'!$AE$4,IF(Planilha1!H5667=3,'[1]Pesos dos Critérios'!$AF$4,IF(Planilha1!H5667=4,'[1]Pesos dos Critérios'!$AG$4,'[1]Pesos dos Critérios'!$AH$4))))</f>
        <v>0.0277777777777778</v>
      </c>
      <c r="AD5667" s="5" t="n">
        <f aca="false">IF(J5667='[1]Pesos dos Critérios'!$AA$3,'[1]Pesos dos Critérios'!$AA$4,IF(Planilha1!J5667='[1]Pesos dos Critérios'!$AB$3,'[1]Pesos dos Critérios'!$AB$4,'[1]Pesos dos Critérios'!$AC$4))</f>
        <v>0.037037037037037</v>
      </c>
      <c r="AE5667" s="5" t="n">
        <f aca="false">IF(O5667="Intervalo 1",'[1]Pesos dos Critérios'!$L$4,IF(Planilha1!O5667="Intervalo 2",'[1]Pesos dos Critérios'!$L$4,IF(Planilha1!O5667="Intervalo 3",'[1]Pesos dos Critérios'!$L$4,'[1]Pesos dos Critérios'!$M$4)))</f>
        <v>0.0190883190883191</v>
      </c>
      <c r="AF5667" s="5" t="n">
        <f aca="false">IF(Q5667="Intervalo 1",'[1]Pesos dos Critérios'!$B$4,IF(Q5667="Intervalo 2",'[1]Pesos dos Critérios'!$C$4,IF(Q5667="Intervalo 3",'[1]Pesos dos Critérios'!$D$4,'[1]Pesos dos Critérios'!$E$4)))</f>
        <v>0.0240628507295174</v>
      </c>
      <c r="AG5667" s="5" t="n">
        <f aca="false">IF(S5667="Intervalo 1",'[1]Pesos dos Critérios'!$F$4,IF(S5667="Intervalo 2",'[1]Pesos dos Critérios'!$G$4,IF(S5667="Intervalo 3",'[1]Pesos dos Critérios'!$H$4,'[1]Pesos dos Critérios'!$I$4)))</f>
        <v>0.0252425044091711</v>
      </c>
      <c r="AH5667" s="5" t="n">
        <f aca="false">IF(U5667="Intervalo 1",'[1]Pesos dos Critérios'!$N$4,IF(U5667="Intervalo 2",'[1]Pesos dos Critérios'!$O$4,IF(U5667="Intervalo 3",'[1]Pesos dos Critérios'!$P$4,'[1]Pesos dos Critérios'!$Q$4)))</f>
        <v>0.0274470899470899</v>
      </c>
      <c r="AI5667" s="5" t="n">
        <f aca="false">IF(AA5667="Intervalo 1",'[1]Pesos dos Critérios'!$R$4,IF(AA5667="Intervalo 2",'[1]Pesos dos Critérios'!$S$4,IF(AA5667="Intervalo 3",'[1]Pesos dos Critérios'!$T$4,'[1]Pesos dos Critérios'!$U$4)))</f>
        <v>0.0547619047619048</v>
      </c>
      <c r="AJ5667" s="5" t="n">
        <f aca="false">SUM(AB5667:AI5667)</f>
        <v>0.237639705973039</v>
      </c>
      <c r="AK5667" s="5" t="n">
        <v>5666</v>
      </c>
      <c r="AM5667" s="1" t="s">
        <v>60</v>
      </c>
    </row>
    <row r="5668" customFormat="false" ht="12.8" hidden="false" customHeight="true" outlineLevel="0" collapsed="false">
      <c r="A5668" s="7" t="n">
        <v>2021</v>
      </c>
      <c r="B5668" s="7" t="s">
        <v>737</v>
      </c>
      <c r="C5668" s="8" t="s">
        <v>372</v>
      </c>
      <c r="D5668" s="7" t="s">
        <v>3172</v>
      </c>
      <c r="E5668" s="7" t="s">
        <v>3173</v>
      </c>
      <c r="F5668" s="7" t="s">
        <v>3178</v>
      </c>
      <c r="G5668" s="7" t="s">
        <v>123</v>
      </c>
      <c r="H5668" s="9" t="n">
        <v>2</v>
      </c>
      <c r="I5668" s="7" t="s">
        <v>1916</v>
      </c>
      <c r="J5668" s="8" t="s">
        <v>86</v>
      </c>
      <c r="K5668" s="10" t="s">
        <v>46</v>
      </c>
      <c r="L5668" s="10" t="s">
        <v>83</v>
      </c>
      <c r="M5668" s="10" t="s">
        <v>56</v>
      </c>
      <c r="N5668" s="10" t="n">
        <v>0.02</v>
      </c>
      <c r="O5668" s="9" t="s">
        <v>58</v>
      </c>
      <c r="P5668" s="11" t="n">
        <v>0.985</v>
      </c>
      <c r="Q5668" s="8" t="s">
        <v>50</v>
      </c>
      <c r="R5668" s="11" t="n">
        <v>0.021</v>
      </c>
      <c r="S5668" s="8" t="s">
        <v>58</v>
      </c>
      <c r="T5668" s="11" t="n">
        <v>111</v>
      </c>
      <c r="U5668" s="8" t="s">
        <v>57</v>
      </c>
      <c r="V5668" s="11" t="n">
        <v>7.8</v>
      </c>
      <c r="W5668" s="11" t="n">
        <v>9.4</v>
      </c>
      <c r="X5668" s="11" t="n">
        <v>11.1</v>
      </c>
      <c r="Y5668" s="11" t="n">
        <v>13.1</v>
      </c>
      <c r="Z5668" s="11" t="n">
        <v>1.8</v>
      </c>
      <c r="AA5668" s="8" t="s">
        <v>57</v>
      </c>
      <c r="AB5668" s="5" t="n">
        <f aca="false">IF(C5668='[1]Pesos dos Critérios'!$V$3,'[1]Pesos dos Critérios'!$V$4,IF(Planilha1!C5668='[1]Pesos dos Critérios'!$W$3,'[1]Pesos dos Critérios'!$W$4,IF(Planilha1!C5668='[1]Pesos dos Critérios'!$X$3,'[1]Pesos dos Critérios'!$X$4,IF(Planilha1!C5668='[1]Pesos dos Critérios'!$Y$3,'[1]Pesos dos Critérios'!$Y$4,'[1]Pesos dos Critérios'!$Z$4))))</f>
        <v>0.0222222222222222</v>
      </c>
      <c r="AC5668" s="5" t="n">
        <f aca="false">IF(H5668=1,'[1]Pesos dos Critérios'!$AD$4,IF(Planilha1!H5668=2,'[1]Pesos dos Critérios'!$AE$4,IF(Planilha1!H5668=3,'[1]Pesos dos Critérios'!$AF$4,IF(Planilha1!H5668=4,'[1]Pesos dos Critérios'!$AG$4,'[1]Pesos dos Critérios'!$AH$4))))</f>
        <v>0.0277777777777778</v>
      </c>
      <c r="AD5668" s="5" t="n">
        <f aca="false">IF(J5668='[1]Pesos dos Critérios'!$AA$3,'[1]Pesos dos Critérios'!$AA$4,IF(Planilha1!J5668='[1]Pesos dos Critérios'!$AB$3,'[1]Pesos dos Critérios'!$AB$4,'[1]Pesos dos Critérios'!$AC$4))</f>
        <v>0.037037037037037</v>
      </c>
      <c r="AE5668" s="5" t="n">
        <f aca="false">IF(O5668="Intervalo 1",'[1]Pesos dos Critérios'!$L$4,IF(Planilha1!O5668="Intervalo 2",'[1]Pesos dos Critérios'!$L$4,IF(Planilha1!O5668="Intervalo 3",'[1]Pesos dos Critérios'!$L$4,'[1]Pesos dos Critérios'!$M$4)))</f>
        <v>0.0190883190883191</v>
      </c>
      <c r="AF5668" s="5" t="n">
        <f aca="false">IF(Q5668="Intervalo 1",'[1]Pesos dos Critérios'!$B$4,IF(Q5668="Intervalo 2",'[1]Pesos dos Critérios'!$C$4,IF(Q5668="Intervalo 3",'[1]Pesos dos Critérios'!$D$4,'[1]Pesos dos Critérios'!$E$4)))</f>
        <v>0.0120314253647587</v>
      </c>
      <c r="AG5668" s="5" t="n">
        <f aca="false">IF(S5668="Intervalo 1",'[1]Pesos dos Critérios'!$F$4,IF(S5668="Intervalo 2",'[1]Pesos dos Critérios'!$G$4,IF(S5668="Intervalo 3",'[1]Pesos dos Critérios'!$H$4,'[1]Pesos dos Critérios'!$I$4)))</f>
        <v>0.0252425044091711</v>
      </c>
      <c r="AH5668" s="5" t="n">
        <f aca="false">IF(U5668="Intervalo 1",'[1]Pesos dos Critérios'!$N$4,IF(U5668="Intervalo 2",'[1]Pesos dos Critérios'!$O$4,IF(U5668="Intervalo 3",'[1]Pesos dos Critérios'!$P$4,'[1]Pesos dos Critérios'!$Q$4)))</f>
        <v>0.0320767195767196</v>
      </c>
      <c r="AI5668" s="5" t="n">
        <f aca="false">IF(AA5668="Intervalo 1",'[1]Pesos dos Critérios'!$R$4,IF(AA5668="Intervalo 2",'[1]Pesos dos Critérios'!$S$4,IF(AA5668="Intervalo 3",'[1]Pesos dos Critérios'!$T$4,'[1]Pesos dos Critérios'!$U$4)))</f>
        <v>0.0547619047619048</v>
      </c>
      <c r="AJ5668" s="5" t="n">
        <f aca="false">SUM(AB5668:AI5668)</f>
        <v>0.23023791023791</v>
      </c>
      <c r="AK5668" s="5" t="n">
        <v>5667</v>
      </c>
      <c r="AM5668" s="1" t="s">
        <v>96</v>
      </c>
    </row>
    <row r="5669" customFormat="false" ht="12.8" hidden="false" customHeight="true" outlineLevel="0" collapsed="false">
      <c r="A5669" s="7" t="n">
        <v>2021</v>
      </c>
      <c r="B5669" s="7" t="s">
        <v>737</v>
      </c>
      <c r="C5669" s="8" t="s">
        <v>372</v>
      </c>
      <c r="D5669" s="7" t="s">
        <v>3172</v>
      </c>
      <c r="E5669" s="7" t="s">
        <v>3173</v>
      </c>
      <c r="F5669" s="7" t="s">
        <v>3179</v>
      </c>
      <c r="G5669" s="7" t="s">
        <v>123</v>
      </c>
      <c r="H5669" s="9" t="n">
        <v>2</v>
      </c>
      <c r="I5669" s="7" t="s">
        <v>1916</v>
      </c>
      <c r="J5669" s="8" t="s">
        <v>86</v>
      </c>
      <c r="K5669" s="10" t="s">
        <v>46</v>
      </c>
      <c r="L5669" s="10" t="s">
        <v>83</v>
      </c>
      <c r="M5669" s="10" t="s">
        <v>56</v>
      </c>
      <c r="N5669" s="10" t="n">
        <v>0.02</v>
      </c>
      <c r="O5669" s="9" t="s">
        <v>58</v>
      </c>
      <c r="P5669" s="11" t="n">
        <v>0.985</v>
      </c>
      <c r="Q5669" s="8" t="s">
        <v>50</v>
      </c>
      <c r="R5669" s="11" t="n">
        <v>0.021</v>
      </c>
      <c r="S5669" s="8" t="s">
        <v>58</v>
      </c>
      <c r="T5669" s="11" t="n">
        <v>111</v>
      </c>
      <c r="U5669" s="8" t="s">
        <v>57</v>
      </c>
      <c r="V5669" s="11" t="n">
        <v>7.8</v>
      </c>
      <c r="W5669" s="11" t="n">
        <v>9.4</v>
      </c>
      <c r="X5669" s="11" t="n">
        <v>11.1</v>
      </c>
      <c r="Y5669" s="11" t="n">
        <v>13.1</v>
      </c>
      <c r="Z5669" s="11" t="n">
        <v>1.8</v>
      </c>
      <c r="AA5669" s="8" t="s">
        <v>57</v>
      </c>
      <c r="AB5669" s="5" t="n">
        <f aca="false">IF(C5669='[1]Pesos dos Critérios'!$V$3,'[1]Pesos dos Critérios'!$V$4,IF(Planilha1!C5669='[1]Pesos dos Critérios'!$W$3,'[1]Pesos dos Critérios'!$W$4,IF(Planilha1!C5669='[1]Pesos dos Critérios'!$X$3,'[1]Pesos dos Critérios'!$X$4,IF(Planilha1!C5669='[1]Pesos dos Critérios'!$Y$3,'[1]Pesos dos Critérios'!$Y$4,'[1]Pesos dos Critérios'!$Z$4))))</f>
        <v>0.0222222222222222</v>
      </c>
      <c r="AC5669" s="5" t="n">
        <f aca="false">IF(H5669=1,'[1]Pesos dos Critérios'!$AD$4,IF(Planilha1!H5669=2,'[1]Pesos dos Critérios'!$AE$4,IF(Planilha1!H5669=3,'[1]Pesos dos Critérios'!$AF$4,IF(Planilha1!H5669=4,'[1]Pesos dos Critérios'!$AG$4,'[1]Pesos dos Critérios'!$AH$4))))</f>
        <v>0.0277777777777778</v>
      </c>
      <c r="AD5669" s="5" t="n">
        <f aca="false">IF(J5669='[1]Pesos dos Critérios'!$AA$3,'[1]Pesos dos Critérios'!$AA$4,IF(Planilha1!J5669='[1]Pesos dos Critérios'!$AB$3,'[1]Pesos dos Critérios'!$AB$4,'[1]Pesos dos Critérios'!$AC$4))</f>
        <v>0.037037037037037</v>
      </c>
      <c r="AE5669" s="5" t="n">
        <f aca="false">IF(O5669="Intervalo 1",'[1]Pesos dos Critérios'!$L$4,IF(Planilha1!O5669="Intervalo 2",'[1]Pesos dos Critérios'!$L$4,IF(Planilha1!O5669="Intervalo 3",'[1]Pesos dos Critérios'!$L$4,'[1]Pesos dos Critérios'!$M$4)))</f>
        <v>0.0190883190883191</v>
      </c>
      <c r="AF5669" s="5" t="n">
        <f aca="false">IF(Q5669="Intervalo 1",'[1]Pesos dos Critérios'!$B$4,IF(Q5669="Intervalo 2",'[1]Pesos dos Critérios'!$C$4,IF(Q5669="Intervalo 3",'[1]Pesos dos Critérios'!$D$4,'[1]Pesos dos Critérios'!$E$4)))</f>
        <v>0.0120314253647587</v>
      </c>
      <c r="AG5669" s="5" t="n">
        <f aca="false">IF(S5669="Intervalo 1",'[1]Pesos dos Critérios'!$F$4,IF(S5669="Intervalo 2",'[1]Pesos dos Critérios'!$G$4,IF(S5669="Intervalo 3",'[1]Pesos dos Critérios'!$H$4,'[1]Pesos dos Critérios'!$I$4)))</f>
        <v>0.0252425044091711</v>
      </c>
      <c r="AH5669" s="5" t="n">
        <f aca="false">IF(U5669="Intervalo 1",'[1]Pesos dos Critérios'!$N$4,IF(U5669="Intervalo 2",'[1]Pesos dos Critérios'!$O$4,IF(U5669="Intervalo 3",'[1]Pesos dos Critérios'!$P$4,'[1]Pesos dos Critérios'!$Q$4)))</f>
        <v>0.0320767195767196</v>
      </c>
      <c r="AI5669" s="5" t="n">
        <f aca="false">IF(AA5669="Intervalo 1",'[1]Pesos dos Critérios'!$R$4,IF(AA5669="Intervalo 2",'[1]Pesos dos Critérios'!$S$4,IF(AA5669="Intervalo 3",'[1]Pesos dos Critérios'!$T$4,'[1]Pesos dos Critérios'!$U$4)))</f>
        <v>0.0547619047619048</v>
      </c>
      <c r="AJ5669" s="5" t="n">
        <f aca="false">SUM(AB5669:AI5669)</f>
        <v>0.23023791023791</v>
      </c>
      <c r="AK5669" s="5" t="n">
        <v>5668</v>
      </c>
      <c r="AM5669" s="1" t="s">
        <v>96</v>
      </c>
    </row>
    <row r="5670" customFormat="false" ht="12.8" hidden="false" customHeight="true" outlineLevel="0" collapsed="false">
      <c r="A5670" s="7" t="n">
        <v>2021</v>
      </c>
      <c r="B5670" s="7" t="s">
        <v>737</v>
      </c>
      <c r="C5670" s="8" t="s">
        <v>372</v>
      </c>
      <c r="D5670" s="7" t="s">
        <v>3172</v>
      </c>
      <c r="E5670" s="7" t="s">
        <v>3173</v>
      </c>
      <c r="F5670" s="7" t="s">
        <v>3180</v>
      </c>
      <c r="G5670" s="7" t="s">
        <v>123</v>
      </c>
      <c r="H5670" s="9" t="n">
        <v>2</v>
      </c>
      <c r="I5670" s="7" t="s">
        <v>1916</v>
      </c>
      <c r="J5670" s="8" t="s">
        <v>86</v>
      </c>
      <c r="K5670" s="10" t="s">
        <v>46</v>
      </c>
      <c r="L5670" s="10" t="s">
        <v>83</v>
      </c>
      <c r="M5670" s="10" t="s">
        <v>56</v>
      </c>
      <c r="N5670" s="10" t="n">
        <v>0.02</v>
      </c>
      <c r="O5670" s="9" t="s">
        <v>58</v>
      </c>
      <c r="P5670" s="11" t="n">
        <v>0.985</v>
      </c>
      <c r="Q5670" s="8" t="s">
        <v>50</v>
      </c>
      <c r="R5670" s="11" t="n">
        <v>0.021</v>
      </c>
      <c r="S5670" s="8" t="s">
        <v>58</v>
      </c>
      <c r="T5670" s="11" t="n">
        <v>111</v>
      </c>
      <c r="U5670" s="8" t="s">
        <v>57</v>
      </c>
      <c r="V5670" s="11" t="n">
        <v>7.8</v>
      </c>
      <c r="W5670" s="11" t="n">
        <v>9.4</v>
      </c>
      <c r="X5670" s="11" t="n">
        <v>11.1</v>
      </c>
      <c r="Y5670" s="11" t="n">
        <v>13.1</v>
      </c>
      <c r="Z5670" s="11" t="n">
        <v>1.8</v>
      </c>
      <c r="AA5670" s="8" t="s">
        <v>57</v>
      </c>
      <c r="AB5670" s="5" t="n">
        <f aca="false">IF(C5670='[1]Pesos dos Critérios'!$V$3,'[1]Pesos dos Critérios'!$V$4,IF(Planilha1!C5670='[1]Pesos dos Critérios'!$W$3,'[1]Pesos dos Critérios'!$W$4,IF(Planilha1!C5670='[1]Pesos dos Critérios'!$X$3,'[1]Pesos dos Critérios'!$X$4,IF(Planilha1!C5670='[1]Pesos dos Critérios'!$Y$3,'[1]Pesos dos Critérios'!$Y$4,'[1]Pesos dos Critérios'!$Z$4))))</f>
        <v>0.0222222222222222</v>
      </c>
      <c r="AC5670" s="5" t="n">
        <f aca="false">IF(H5670=1,'[1]Pesos dos Critérios'!$AD$4,IF(Planilha1!H5670=2,'[1]Pesos dos Critérios'!$AE$4,IF(Planilha1!H5670=3,'[1]Pesos dos Critérios'!$AF$4,IF(Planilha1!H5670=4,'[1]Pesos dos Critérios'!$AG$4,'[1]Pesos dos Critérios'!$AH$4))))</f>
        <v>0.0277777777777778</v>
      </c>
      <c r="AD5670" s="5" t="n">
        <f aca="false">IF(J5670='[1]Pesos dos Critérios'!$AA$3,'[1]Pesos dos Critérios'!$AA$4,IF(Planilha1!J5670='[1]Pesos dos Critérios'!$AB$3,'[1]Pesos dos Critérios'!$AB$4,'[1]Pesos dos Critérios'!$AC$4))</f>
        <v>0.037037037037037</v>
      </c>
      <c r="AE5670" s="5" t="n">
        <f aca="false">IF(O5670="Intervalo 1",'[1]Pesos dos Critérios'!$L$4,IF(Planilha1!O5670="Intervalo 2",'[1]Pesos dos Critérios'!$L$4,IF(Planilha1!O5670="Intervalo 3",'[1]Pesos dos Critérios'!$L$4,'[1]Pesos dos Critérios'!$M$4)))</f>
        <v>0.0190883190883191</v>
      </c>
      <c r="AF5670" s="5" t="n">
        <f aca="false">IF(Q5670="Intervalo 1",'[1]Pesos dos Critérios'!$B$4,IF(Q5670="Intervalo 2",'[1]Pesos dos Critérios'!$C$4,IF(Q5670="Intervalo 3",'[1]Pesos dos Critérios'!$D$4,'[1]Pesos dos Critérios'!$E$4)))</f>
        <v>0.0120314253647587</v>
      </c>
      <c r="AG5670" s="5" t="n">
        <f aca="false">IF(S5670="Intervalo 1",'[1]Pesos dos Critérios'!$F$4,IF(S5670="Intervalo 2",'[1]Pesos dos Critérios'!$G$4,IF(S5670="Intervalo 3",'[1]Pesos dos Critérios'!$H$4,'[1]Pesos dos Critérios'!$I$4)))</f>
        <v>0.0252425044091711</v>
      </c>
      <c r="AH5670" s="5" t="n">
        <f aca="false">IF(U5670="Intervalo 1",'[1]Pesos dos Critérios'!$N$4,IF(U5670="Intervalo 2",'[1]Pesos dos Critérios'!$O$4,IF(U5670="Intervalo 3",'[1]Pesos dos Critérios'!$P$4,'[1]Pesos dos Critérios'!$Q$4)))</f>
        <v>0.0320767195767196</v>
      </c>
      <c r="AI5670" s="5" t="n">
        <f aca="false">IF(AA5670="Intervalo 1",'[1]Pesos dos Critérios'!$R$4,IF(AA5670="Intervalo 2",'[1]Pesos dos Critérios'!$S$4,IF(AA5670="Intervalo 3",'[1]Pesos dos Critérios'!$T$4,'[1]Pesos dos Critérios'!$U$4)))</f>
        <v>0.0547619047619048</v>
      </c>
      <c r="AJ5670" s="5" t="n">
        <f aca="false">SUM(AB5670:AI5670)</f>
        <v>0.23023791023791</v>
      </c>
      <c r="AK5670" s="5" t="n">
        <v>5669</v>
      </c>
      <c r="AM5670" s="1" t="s">
        <v>96</v>
      </c>
    </row>
    <row r="5671" customFormat="false" ht="12.8" hidden="false" customHeight="true" outlineLevel="0" collapsed="false">
      <c r="A5671" s="7" t="n">
        <v>2021</v>
      </c>
      <c r="B5671" s="7" t="s">
        <v>737</v>
      </c>
      <c r="C5671" s="8" t="s">
        <v>372</v>
      </c>
      <c r="D5671" s="7" t="s">
        <v>1186</v>
      </c>
      <c r="E5671" s="7" t="s">
        <v>2571</v>
      </c>
      <c r="F5671" s="7" t="s">
        <v>2357</v>
      </c>
      <c r="G5671" s="7" t="s">
        <v>3077</v>
      </c>
      <c r="H5671" s="9" t="n">
        <v>1</v>
      </c>
      <c r="I5671" s="7" t="s">
        <v>1911</v>
      </c>
      <c r="J5671" s="8" t="s">
        <v>45</v>
      </c>
      <c r="K5671" s="10" t="s">
        <v>46</v>
      </c>
      <c r="L5671" s="10" t="s">
        <v>83</v>
      </c>
      <c r="M5671" s="10" t="s">
        <v>56</v>
      </c>
      <c r="N5671" s="10" t="n">
        <v>0.031</v>
      </c>
      <c r="O5671" s="9" t="s">
        <v>50</v>
      </c>
      <c r="P5671" s="11" t="n">
        <v>0.155</v>
      </c>
      <c r="Q5671" s="8" t="s">
        <v>49</v>
      </c>
      <c r="R5671" s="11" t="n">
        <v>0.017</v>
      </c>
      <c r="S5671" s="8" t="s">
        <v>57</v>
      </c>
      <c r="T5671" s="11" t="n">
        <v>96</v>
      </c>
      <c r="U5671" s="8" t="s">
        <v>49</v>
      </c>
      <c r="V5671" s="11" t="n">
        <v>9</v>
      </c>
      <c r="W5671" s="11" t="n">
        <v>10.4</v>
      </c>
      <c r="X5671" s="11" t="n">
        <v>13</v>
      </c>
      <c r="Y5671" s="11" t="n">
        <v>14.8</v>
      </c>
      <c r="Z5671" s="11" t="n">
        <v>1.55</v>
      </c>
      <c r="AA5671" s="8" t="s">
        <v>49</v>
      </c>
      <c r="AB5671" s="5" t="n">
        <f aca="false">IF(C5671='[1]Pesos dos Critérios'!$V$3,'[1]Pesos dos Critérios'!$V$4,IF(Planilha1!C5671='[1]Pesos dos Critérios'!$W$3,'[1]Pesos dos Critérios'!$W$4,IF(Planilha1!C5671='[1]Pesos dos Critérios'!$X$3,'[1]Pesos dos Critérios'!$X$4,IF(Planilha1!C5671='[1]Pesos dos Critérios'!$Y$3,'[1]Pesos dos Critérios'!$Y$4,'[1]Pesos dos Critérios'!$Z$4))))</f>
        <v>0.0222222222222222</v>
      </c>
      <c r="AC5671" s="5" t="n">
        <f aca="false">IF(H5671=1,'[1]Pesos dos Critérios'!$AD$4,IF(Planilha1!H5671=2,'[1]Pesos dos Critérios'!$AE$4,IF(Planilha1!H5671=3,'[1]Pesos dos Critérios'!$AF$4,IF(Planilha1!H5671=4,'[1]Pesos dos Critérios'!$AG$4,'[1]Pesos dos Critérios'!$AH$4))))</f>
        <v>0.0555555555555556</v>
      </c>
      <c r="AD5671" s="5" t="n">
        <f aca="false">IF(J5671='[1]Pesos dos Critérios'!$AA$3,'[1]Pesos dos Critérios'!$AA$4,IF(Planilha1!J5671='[1]Pesos dos Critérios'!$AB$3,'[1]Pesos dos Critérios'!$AB$4,'[1]Pesos dos Critérios'!$AC$4))</f>
        <v>0.037037037037037</v>
      </c>
      <c r="AE5671" s="5" t="n">
        <f aca="false">IF(O5671="Intervalo 1",'[1]Pesos dos Critérios'!$L$4,IF(Planilha1!O5671="Intervalo 2",'[1]Pesos dos Critérios'!$L$4,IF(Planilha1!O5671="Intervalo 3",'[1]Pesos dos Critérios'!$L$4,'[1]Pesos dos Critérios'!$M$4)))</f>
        <v>0.0190883190883191</v>
      </c>
      <c r="AF5671" s="5" t="n">
        <f aca="false">IF(Q5671="Intervalo 1",'[1]Pesos dos Critérios'!$B$4,IF(Q5671="Intervalo 2",'[1]Pesos dos Critérios'!$C$4,IF(Q5671="Intervalo 3",'[1]Pesos dos Critérios'!$D$4,'[1]Pesos dos Critérios'!$E$4)))</f>
        <v>0.0531762065095399</v>
      </c>
      <c r="AG5671" s="5" t="n">
        <f aca="false">IF(S5671="Intervalo 1",'[1]Pesos dos Critérios'!$F$4,IF(S5671="Intervalo 2",'[1]Pesos dos Critérios'!$G$4,IF(S5671="Intervalo 3",'[1]Pesos dos Critérios'!$H$4,'[1]Pesos dos Critérios'!$I$4)))</f>
        <v>0.0252425044091711</v>
      </c>
      <c r="AH5671" s="5" t="n">
        <f aca="false">IF(U5671="Intervalo 1",'[1]Pesos dos Critérios'!$N$4,IF(U5671="Intervalo 2",'[1]Pesos dos Critérios'!$O$4,IF(U5671="Intervalo 3",'[1]Pesos dos Critérios'!$P$4,'[1]Pesos dos Critérios'!$Q$4)))</f>
        <v>0.0320767195767196</v>
      </c>
      <c r="AI5671" s="5" t="n">
        <f aca="false">IF(AA5671="Intervalo 1",'[1]Pesos dos Critérios'!$R$4,IF(AA5671="Intervalo 2",'[1]Pesos dos Critérios'!$S$4,IF(AA5671="Intervalo 3",'[1]Pesos dos Critérios'!$T$4,'[1]Pesos dos Critérios'!$U$4)))</f>
        <v>0.0658730158730159</v>
      </c>
      <c r="AJ5671" s="5" t="n">
        <f aca="false">SUM(AB5671:AI5671)</f>
        <v>0.31027158027158</v>
      </c>
      <c r="AK5671" s="5" t="n">
        <v>5670</v>
      </c>
      <c r="AM5671" s="1" t="s">
        <v>52</v>
      </c>
    </row>
    <row r="5672" customFormat="false" ht="12.8" hidden="false" customHeight="true" outlineLevel="0" collapsed="false">
      <c r="A5672" s="7" t="n">
        <v>2021</v>
      </c>
      <c r="B5672" s="7" t="s">
        <v>737</v>
      </c>
      <c r="C5672" s="8" t="s">
        <v>372</v>
      </c>
      <c r="D5672" s="7" t="s">
        <v>1186</v>
      </c>
      <c r="E5672" s="7" t="s">
        <v>2571</v>
      </c>
      <c r="F5672" s="7" t="s">
        <v>3181</v>
      </c>
      <c r="G5672" s="7" t="s">
        <v>3077</v>
      </c>
      <c r="H5672" s="9" t="n">
        <v>1</v>
      </c>
      <c r="I5672" s="7" t="s">
        <v>1916</v>
      </c>
      <c r="J5672" s="8" t="s">
        <v>86</v>
      </c>
      <c r="K5672" s="10" t="s">
        <v>46</v>
      </c>
      <c r="L5672" s="10" t="s">
        <v>83</v>
      </c>
      <c r="M5672" s="10" t="s">
        <v>56</v>
      </c>
      <c r="N5672" s="10" t="n">
        <v>0.038</v>
      </c>
      <c r="O5672" s="9" t="s">
        <v>50</v>
      </c>
      <c r="P5672" s="11" t="n">
        <v>0.239</v>
      </c>
      <c r="Q5672" s="8" t="s">
        <v>49</v>
      </c>
      <c r="R5672" s="11" t="n">
        <v>0.028</v>
      </c>
      <c r="S5672" s="8" t="s">
        <v>50</v>
      </c>
      <c r="T5672" s="11" t="n">
        <v>105</v>
      </c>
      <c r="U5672" s="8" t="s">
        <v>57</v>
      </c>
      <c r="V5672" s="11" t="n">
        <v>8.2</v>
      </c>
      <c r="W5672" s="11" t="n">
        <v>9.6</v>
      </c>
      <c r="X5672" s="11" t="n">
        <v>11.9</v>
      </c>
      <c r="Y5672" s="11" t="n">
        <v>13.7</v>
      </c>
      <c r="Z5672" s="11" t="n">
        <v>1.7</v>
      </c>
      <c r="AA5672" s="8" t="s">
        <v>57</v>
      </c>
      <c r="AB5672" s="5" t="n">
        <f aca="false">IF(C5672='[1]Pesos dos Critérios'!$V$3,'[1]Pesos dos Critérios'!$V$4,IF(Planilha1!C5672='[1]Pesos dos Critérios'!$W$3,'[1]Pesos dos Critérios'!$W$4,IF(Planilha1!C5672='[1]Pesos dos Critérios'!$X$3,'[1]Pesos dos Critérios'!$X$4,IF(Planilha1!C5672='[1]Pesos dos Critérios'!$Y$3,'[1]Pesos dos Critérios'!$Y$4,'[1]Pesos dos Critérios'!$Z$4))))</f>
        <v>0.0222222222222222</v>
      </c>
      <c r="AC5672" s="5" t="n">
        <f aca="false">IF(H5672=1,'[1]Pesos dos Critérios'!$AD$4,IF(Planilha1!H5672=2,'[1]Pesos dos Critérios'!$AE$4,IF(Planilha1!H5672=3,'[1]Pesos dos Critérios'!$AF$4,IF(Planilha1!H5672=4,'[1]Pesos dos Critérios'!$AG$4,'[1]Pesos dos Critérios'!$AH$4))))</f>
        <v>0.0555555555555556</v>
      </c>
      <c r="AD5672" s="5" t="n">
        <f aca="false">IF(J5672='[1]Pesos dos Critérios'!$AA$3,'[1]Pesos dos Critérios'!$AA$4,IF(Planilha1!J5672='[1]Pesos dos Critérios'!$AB$3,'[1]Pesos dos Critérios'!$AB$4,'[1]Pesos dos Critérios'!$AC$4))</f>
        <v>0.037037037037037</v>
      </c>
      <c r="AE5672" s="5" t="n">
        <f aca="false">IF(O5672="Intervalo 1",'[1]Pesos dos Critérios'!$L$4,IF(Planilha1!O5672="Intervalo 2",'[1]Pesos dos Critérios'!$L$4,IF(Planilha1!O5672="Intervalo 3",'[1]Pesos dos Critérios'!$L$4,'[1]Pesos dos Critérios'!$M$4)))</f>
        <v>0.0190883190883191</v>
      </c>
      <c r="AF5672" s="5" t="n">
        <f aca="false">IF(Q5672="Intervalo 1",'[1]Pesos dos Critérios'!$B$4,IF(Q5672="Intervalo 2",'[1]Pesos dos Critérios'!$C$4,IF(Q5672="Intervalo 3",'[1]Pesos dos Critérios'!$D$4,'[1]Pesos dos Critérios'!$E$4)))</f>
        <v>0.0531762065095399</v>
      </c>
      <c r="AG5672" s="5" t="n">
        <f aca="false">IF(S5672="Intervalo 1",'[1]Pesos dos Critérios'!$F$4,IF(S5672="Intervalo 2",'[1]Pesos dos Critérios'!$G$4,IF(S5672="Intervalo 3",'[1]Pesos dos Critérios'!$H$4,'[1]Pesos dos Critérios'!$I$4)))</f>
        <v>0.013613315696649</v>
      </c>
      <c r="AH5672" s="5" t="n">
        <f aca="false">IF(U5672="Intervalo 1",'[1]Pesos dos Critérios'!$N$4,IF(U5672="Intervalo 2",'[1]Pesos dos Critérios'!$O$4,IF(U5672="Intervalo 3",'[1]Pesos dos Critérios'!$P$4,'[1]Pesos dos Critérios'!$Q$4)))</f>
        <v>0.0320767195767196</v>
      </c>
      <c r="AI5672" s="5" t="n">
        <f aca="false">IF(AA5672="Intervalo 1",'[1]Pesos dos Critérios'!$R$4,IF(AA5672="Intervalo 2",'[1]Pesos dos Critérios'!$S$4,IF(AA5672="Intervalo 3",'[1]Pesos dos Critérios'!$T$4,'[1]Pesos dos Critérios'!$U$4)))</f>
        <v>0.0547619047619048</v>
      </c>
      <c r="AJ5672" s="5" t="n">
        <f aca="false">SUM(AB5672:AI5672)</f>
        <v>0.287531280447947</v>
      </c>
      <c r="AK5672" s="5" t="n">
        <v>5671</v>
      </c>
      <c r="AM5672" s="1" t="s">
        <v>52</v>
      </c>
    </row>
    <row r="5673" customFormat="false" ht="12.8" hidden="false" customHeight="true" outlineLevel="0" collapsed="false">
      <c r="A5673" s="7" t="n">
        <v>2021</v>
      </c>
      <c r="B5673" s="7" t="s">
        <v>737</v>
      </c>
      <c r="C5673" s="8" t="s">
        <v>372</v>
      </c>
      <c r="D5673" s="7" t="s">
        <v>1186</v>
      </c>
      <c r="E5673" s="7" t="s">
        <v>2571</v>
      </c>
      <c r="F5673" s="7" t="s">
        <v>3182</v>
      </c>
      <c r="G5673" s="7" t="s">
        <v>3077</v>
      </c>
      <c r="H5673" s="9" t="n">
        <v>1</v>
      </c>
      <c r="I5673" s="7" t="s">
        <v>1916</v>
      </c>
      <c r="J5673" s="8" t="s">
        <v>86</v>
      </c>
      <c r="K5673" s="10" t="s">
        <v>46</v>
      </c>
      <c r="L5673" s="10" t="s">
        <v>83</v>
      </c>
      <c r="M5673" s="10" t="s">
        <v>56</v>
      </c>
      <c r="N5673" s="10" t="n">
        <v>0.038</v>
      </c>
      <c r="O5673" s="9" t="s">
        <v>50</v>
      </c>
      <c r="P5673" s="11" t="n">
        <v>0.239</v>
      </c>
      <c r="Q5673" s="8" t="s">
        <v>49</v>
      </c>
      <c r="R5673" s="11" t="n">
        <v>0.028</v>
      </c>
      <c r="S5673" s="8" t="s">
        <v>50</v>
      </c>
      <c r="T5673" s="11" t="n">
        <v>105</v>
      </c>
      <c r="U5673" s="8" t="s">
        <v>57</v>
      </c>
      <c r="V5673" s="11" t="n">
        <v>8.2</v>
      </c>
      <c r="W5673" s="11" t="n">
        <v>9.6</v>
      </c>
      <c r="X5673" s="11" t="n">
        <v>11.9</v>
      </c>
      <c r="Y5673" s="11" t="n">
        <v>13.7</v>
      </c>
      <c r="Z5673" s="11" t="n">
        <v>1.7</v>
      </c>
      <c r="AA5673" s="8" t="s">
        <v>57</v>
      </c>
      <c r="AB5673" s="5" t="n">
        <f aca="false">IF(C5673='[1]Pesos dos Critérios'!$V$3,'[1]Pesos dos Critérios'!$V$4,IF(Planilha1!C5673='[1]Pesos dos Critérios'!$W$3,'[1]Pesos dos Critérios'!$W$4,IF(Planilha1!C5673='[1]Pesos dos Critérios'!$X$3,'[1]Pesos dos Critérios'!$X$4,IF(Planilha1!C5673='[1]Pesos dos Critérios'!$Y$3,'[1]Pesos dos Critérios'!$Y$4,'[1]Pesos dos Critérios'!$Z$4))))</f>
        <v>0.0222222222222222</v>
      </c>
      <c r="AC5673" s="5" t="n">
        <f aca="false">IF(H5673=1,'[1]Pesos dos Critérios'!$AD$4,IF(Planilha1!H5673=2,'[1]Pesos dos Critérios'!$AE$4,IF(Planilha1!H5673=3,'[1]Pesos dos Critérios'!$AF$4,IF(Planilha1!H5673=4,'[1]Pesos dos Critérios'!$AG$4,'[1]Pesos dos Critérios'!$AH$4))))</f>
        <v>0.0555555555555556</v>
      </c>
      <c r="AD5673" s="5" t="n">
        <f aca="false">IF(J5673='[1]Pesos dos Critérios'!$AA$3,'[1]Pesos dos Critérios'!$AA$4,IF(Planilha1!J5673='[1]Pesos dos Critérios'!$AB$3,'[1]Pesos dos Critérios'!$AB$4,'[1]Pesos dos Critérios'!$AC$4))</f>
        <v>0.037037037037037</v>
      </c>
      <c r="AE5673" s="5" t="n">
        <f aca="false">IF(O5673="Intervalo 1",'[1]Pesos dos Critérios'!$L$4,IF(Planilha1!O5673="Intervalo 2",'[1]Pesos dos Critérios'!$L$4,IF(Planilha1!O5673="Intervalo 3",'[1]Pesos dos Critérios'!$L$4,'[1]Pesos dos Critérios'!$M$4)))</f>
        <v>0.0190883190883191</v>
      </c>
      <c r="AF5673" s="5" t="n">
        <f aca="false">IF(Q5673="Intervalo 1",'[1]Pesos dos Critérios'!$B$4,IF(Q5673="Intervalo 2",'[1]Pesos dos Critérios'!$C$4,IF(Q5673="Intervalo 3",'[1]Pesos dos Critérios'!$D$4,'[1]Pesos dos Critérios'!$E$4)))</f>
        <v>0.0531762065095399</v>
      </c>
      <c r="AG5673" s="5" t="n">
        <f aca="false">IF(S5673="Intervalo 1",'[1]Pesos dos Critérios'!$F$4,IF(S5673="Intervalo 2",'[1]Pesos dos Critérios'!$G$4,IF(S5673="Intervalo 3",'[1]Pesos dos Critérios'!$H$4,'[1]Pesos dos Critérios'!$I$4)))</f>
        <v>0.013613315696649</v>
      </c>
      <c r="AH5673" s="5" t="n">
        <f aca="false">IF(U5673="Intervalo 1",'[1]Pesos dos Critérios'!$N$4,IF(U5673="Intervalo 2",'[1]Pesos dos Critérios'!$O$4,IF(U5673="Intervalo 3",'[1]Pesos dos Critérios'!$P$4,'[1]Pesos dos Critérios'!$Q$4)))</f>
        <v>0.0320767195767196</v>
      </c>
      <c r="AI5673" s="5" t="n">
        <f aca="false">IF(AA5673="Intervalo 1",'[1]Pesos dos Critérios'!$R$4,IF(AA5673="Intervalo 2",'[1]Pesos dos Critérios'!$S$4,IF(AA5673="Intervalo 3",'[1]Pesos dos Critérios'!$T$4,'[1]Pesos dos Critérios'!$U$4)))</f>
        <v>0.0547619047619048</v>
      </c>
      <c r="AJ5673" s="5" t="n">
        <f aca="false">SUM(AB5673:AI5673)</f>
        <v>0.287531280447947</v>
      </c>
      <c r="AK5673" s="5" t="n">
        <v>5672</v>
      </c>
      <c r="AM5673" s="1" t="s">
        <v>52</v>
      </c>
    </row>
    <row r="5674" customFormat="false" ht="12.8" hidden="false" customHeight="true" outlineLevel="0" collapsed="false">
      <c r="A5674" s="7" t="n">
        <v>2021</v>
      </c>
      <c r="B5674" s="7" t="s">
        <v>737</v>
      </c>
      <c r="C5674" s="8" t="s">
        <v>372</v>
      </c>
      <c r="D5674" s="7" t="s">
        <v>1186</v>
      </c>
      <c r="E5674" s="7" t="s">
        <v>2571</v>
      </c>
      <c r="F5674" s="7" t="s">
        <v>3183</v>
      </c>
      <c r="G5674" s="7" t="s">
        <v>3184</v>
      </c>
      <c r="H5674" s="9" t="n">
        <v>1</v>
      </c>
      <c r="I5674" s="7" t="s">
        <v>1916</v>
      </c>
      <c r="J5674" s="8" t="s">
        <v>86</v>
      </c>
      <c r="K5674" s="10" t="s">
        <v>46</v>
      </c>
      <c r="L5674" s="10" t="s">
        <v>83</v>
      </c>
      <c r="M5674" s="10" t="s">
        <v>56</v>
      </c>
      <c r="N5674" s="10" t="n">
        <v>0.034</v>
      </c>
      <c r="O5674" s="9" t="s">
        <v>50</v>
      </c>
      <c r="P5674" s="11" t="n">
        <v>0.405</v>
      </c>
      <c r="Q5674" s="8" t="s">
        <v>58</v>
      </c>
      <c r="R5674" s="11" t="n">
        <v>0.011</v>
      </c>
      <c r="S5674" s="8" t="s">
        <v>49</v>
      </c>
      <c r="T5674" s="11" t="n">
        <v>111</v>
      </c>
      <c r="U5674" s="8" t="s">
        <v>57</v>
      </c>
      <c r="V5674" s="11" t="n">
        <v>7.7</v>
      </c>
      <c r="W5674" s="11" t="n">
        <v>9.4</v>
      </c>
      <c r="X5674" s="11" t="n">
        <v>11.2</v>
      </c>
      <c r="Y5674" s="11" t="n">
        <v>13.5</v>
      </c>
      <c r="Z5674" s="11" t="n">
        <v>1.8</v>
      </c>
      <c r="AA5674" s="8" t="s">
        <v>57</v>
      </c>
      <c r="AB5674" s="5" t="n">
        <f aca="false">IF(C5674='[1]Pesos dos Critérios'!$V$3,'[1]Pesos dos Critérios'!$V$4,IF(Planilha1!C5674='[1]Pesos dos Critérios'!$W$3,'[1]Pesos dos Critérios'!$W$4,IF(Planilha1!C5674='[1]Pesos dos Critérios'!$X$3,'[1]Pesos dos Critérios'!$X$4,IF(Planilha1!C5674='[1]Pesos dos Critérios'!$Y$3,'[1]Pesos dos Critérios'!$Y$4,'[1]Pesos dos Critérios'!$Z$4))))</f>
        <v>0.0222222222222222</v>
      </c>
      <c r="AC5674" s="5" t="n">
        <f aca="false">IF(H5674=1,'[1]Pesos dos Critérios'!$AD$4,IF(Planilha1!H5674=2,'[1]Pesos dos Critérios'!$AE$4,IF(Planilha1!H5674=3,'[1]Pesos dos Critérios'!$AF$4,IF(Planilha1!H5674=4,'[1]Pesos dos Critérios'!$AG$4,'[1]Pesos dos Critérios'!$AH$4))))</f>
        <v>0.0555555555555556</v>
      </c>
      <c r="AD5674" s="5" t="n">
        <f aca="false">IF(J5674='[1]Pesos dos Critérios'!$AA$3,'[1]Pesos dos Critérios'!$AA$4,IF(Planilha1!J5674='[1]Pesos dos Critérios'!$AB$3,'[1]Pesos dos Critérios'!$AB$4,'[1]Pesos dos Critérios'!$AC$4))</f>
        <v>0.037037037037037</v>
      </c>
      <c r="AE5674" s="5" t="n">
        <f aca="false">IF(O5674="Intervalo 1",'[1]Pesos dos Critérios'!$L$4,IF(Planilha1!O5674="Intervalo 2",'[1]Pesos dos Critérios'!$L$4,IF(Planilha1!O5674="Intervalo 3",'[1]Pesos dos Critérios'!$L$4,'[1]Pesos dos Critérios'!$M$4)))</f>
        <v>0.0190883190883191</v>
      </c>
      <c r="AF5674" s="5" t="n">
        <f aca="false">IF(Q5674="Intervalo 1",'[1]Pesos dos Critérios'!$B$4,IF(Q5674="Intervalo 2",'[1]Pesos dos Critérios'!$C$4,IF(Q5674="Intervalo 3",'[1]Pesos dos Critérios'!$D$4,'[1]Pesos dos Critérios'!$E$4)))</f>
        <v>0.0218406285072952</v>
      </c>
      <c r="AG5674" s="5" t="n">
        <f aca="false">IF(S5674="Intervalo 1",'[1]Pesos dos Critérios'!$F$4,IF(S5674="Intervalo 2",'[1]Pesos dos Critérios'!$G$4,IF(S5674="Intervalo 3",'[1]Pesos dos Critérios'!$H$4,'[1]Pesos dos Critérios'!$I$4)))</f>
        <v>0.0470127865961199</v>
      </c>
      <c r="AH5674" s="5" t="n">
        <f aca="false">IF(U5674="Intervalo 1",'[1]Pesos dos Critérios'!$N$4,IF(U5674="Intervalo 2",'[1]Pesos dos Critérios'!$O$4,IF(U5674="Intervalo 3",'[1]Pesos dos Critérios'!$P$4,'[1]Pesos dos Critérios'!$Q$4)))</f>
        <v>0.0320767195767196</v>
      </c>
      <c r="AI5674" s="5" t="n">
        <f aca="false">IF(AA5674="Intervalo 1",'[1]Pesos dos Critérios'!$R$4,IF(AA5674="Intervalo 2",'[1]Pesos dos Critérios'!$S$4,IF(AA5674="Intervalo 3",'[1]Pesos dos Critérios'!$T$4,'[1]Pesos dos Critérios'!$U$4)))</f>
        <v>0.0547619047619048</v>
      </c>
      <c r="AJ5674" s="5" t="n">
        <f aca="false">SUM(AB5674:AI5674)</f>
        <v>0.289595173345173</v>
      </c>
      <c r="AK5674" s="5" t="n">
        <v>5673</v>
      </c>
      <c r="AM5674" s="1" t="s">
        <v>52</v>
      </c>
    </row>
    <row r="5675" customFormat="false" ht="12.8" hidden="false" customHeight="true" outlineLevel="0" collapsed="false">
      <c r="A5675" s="7" t="n">
        <v>2021</v>
      </c>
      <c r="B5675" s="7" t="s">
        <v>737</v>
      </c>
      <c r="C5675" s="8" t="s">
        <v>372</v>
      </c>
      <c r="D5675" s="7" t="s">
        <v>1186</v>
      </c>
      <c r="E5675" s="7" t="s">
        <v>2571</v>
      </c>
      <c r="F5675" s="7" t="s">
        <v>3185</v>
      </c>
      <c r="G5675" s="7" t="s">
        <v>3077</v>
      </c>
      <c r="H5675" s="9" t="n">
        <v>1</v>
      </c>
      <c r="I5675" s="7" t="s">
        <v>1916</v>
      </c>
      <c r="J5675" s="8" t="s">
        <v>86</v>
      </c>
      <c r="K5675" s="10" t="s">
        <v>46</v>
      </c>
      <c r="L5675" s="10" t="s">
        <v>83</v>
      </c>
      <c r="M5675" s="10" t="s">
        <v>56</v>
      </c>
      <c r="N5675" s="10" t="n">
        <v>0.037</v>
      </c>
      <c r="O5675" s="9" t="s">
        <v>50</v>
      </c>
      <c r="P5675" s="11" t="n">
        <v>0.241</v>
      </c>
      <c r="Q5675" s="8" t="s">
        <v>49</v>
      </c>
      <c r="R5675" s="11" t="n">
        <v>0.025</v>
      </c>
      <c r="S5675" s="8" t="s">
        <v>58</v>
      </c>
      <c r="T5675" s="11" t="n">
        <v>107</v>
      </c>
      <c r="U5675" s="8" t="s">
        <v>57</v>
      </c>
      <c r="V5675" s="11" t="n">
        <v>8.1</v>
      </c>
      <c r="W5675" s="11" t="n">
        <v>9.4</v>
      </c>
      <c r="X5675" s="11" t="n">
        <v>11.7</v>
      </c>
      <c r="Y5675" s="11" t="n">
        <v>13.5</v>
      </c>
      <c r="Z5675" s="11" t="n">
        <v>1.74</v>
      </c>
      <c r="AA5675" s="8" t="s">
        <v>57</v>
      </c>
      <c r="AB5675" s="5" t="n">
        <f aca="false">IF(C5675='[1]Pesos dos Critérios'!$V$3,'[1]Pesos dos Critérios'!$V$4,IF(Planilha1!C5675='[1]Pesos dos Critérios'!$W$3,'[1]Pesos dos Critérios'!$W$4,IF(Planilha1!C5675='[1]Pesos dos Critérios'!$X$3,'[1]Pesos dos Critérios'!$X$4,IF(Planilha1!C5675='[1]Pesos dos Critérios'!$Y$3,'[1]Pesos dos Critérios'!$Y$4,'[1]Pesos dos Critérios'!$Z$4))))</f>
        <v>0.0222222222222222</v>
      </c>
      <c r="AC5675" s="5" t="n">
        <f aca="false">IF(H5675=1,'[1]Pesos dos Critérios'!$AD$4,IF(Planilha1!H5675=2,'[1]Pesos dos Critérios'!$AE$4,IF(Planilha1!H5675=3,'[1]Pesos dos Critérios'!$AF$4,IF(Planilha1!H5675=4,'[1]Pesos dos Critérios'!$AG$4,'[1]Pesos dos Critérios'!$AH$4))))</f>
        <v>0.0555555555555556</v>
      </c>
      <c r="AD5675" s="5" t="n">
        <f aca="false">IF(J5675='[1]Pesos dos Critérios'!$AA$3,'[1]Pesos dos Critérios'!$AA$4,IF(Planilha1!J5675='[1]Pesos dos Critérios'!$AB$3,'[1]Pesos dos Critérios'!$AB$4,'[1]Pesos dos Critérios'!$AC$4))</f>
        <v>0.037037037037037</v>
      </c>
      <c r="AE5675" s="5" t="n">
        <f aca="false">IF(O5675="Intervalo 1",'[1]Pesos dos Critérios'!$L$4,IF(Planilha1!O5675="Intervalo 2",'[1]Pesos dos Critérios'!$L$4,IF(Planilha1!O5675="Intervalo 3",'[1]Pesos dos Critérios'!$L$4,'[1]Pesos dos Critérios'!$M$4)))</f>
        <v>0.0190883190883191</v>
      </c>
      <c r="AF5675" s="5" t="n">
        <f aca="false">IF(Q5675="Intervalo 1",'[1]Pesos dos Critérios'!$B$4,IF(Q5675="Intervalo 2",'[1]Pesos dos Critérios'!$C$4,IF(Q5675="Intervalo 3",'[1]Pesos dos Critérios'!$D$4,'[1]Pesos dos Critérios'!$E$4)))</f>
        <v>0.0531762065095399</v>
      </c>
      <c r="AG5675" s="5" t="n">
        <f aca="false">IF(S5675="Intervalo 1",'[1]Pesos dos Critérios'!$F$4,IF(S5675="Intervalo 2",'[1]Pesos dos Critérios'!$G$4,IF(S5675="Intervalo 3",'[1]Pesos dos Critérios'!$H$4,'[1]Pesos dos Critérios'!$I$4)))</f>
        <v>0.0252425044091711</v>
      </c>
      <c r="AH5675" s="5" t="n">
        <f aca="false">IF(U5675="Intervalo 1",'[1]Pesos dos Critérios'!$N$4,IF(U5675="Intervalo 2",'[1]Pesos dos Critérios'!$O$4,IF(U5675="Intervalo 3",'[1]Pesos dos Critérios'!$P$4,'[1]Pesos dos Critérios'!$Q$4)))</f>
        <v>0.0320767195767196</v>
      </c>
      <c r="AI5675" s="5" t="n">
        <f aca="false">IF(AA5675="Intervalo 1",'[1]Pesos dos Critérios'!$R$4,IF(AA5675="Intervalo 2",'[1]Pesos dos Critérios'!$S$4,IF(AA5675="Intervalo 3",'[1]Pesos dos Critérios'!$T$4,'[1]Pesos dos Critérios'!$U$4)))</f>
        <v>0.0547619047619048</v>
      </c>
      <c r="AJ5675" s="5" t="n">
        <f aca="false">SUM(AB5675:AI5675)</f>
        <v>0.299160469160469</v>
      </c>
      <c r="AK5675" s="5" t="n">
        <v>5674</v>
      </c>
      <c r="AM5675" s="1" t="s">
        <v>52</v>
      </c>
    </row>
    <row r="5676" customFormat="false" ht="12.8" hidden="false" customHeight="true" outlineLevel="0" collapsed="false">
      <c r="A5676" s="7" t="n">
        <v>2021</v>
      </c>
      <c r="B5676" s="7" t="s">
        <v>737</v>
      </c>
      <c r="C5676" s="8" t="s">
        <v>372</v>
      </c>
      <c r="D5676" s="7" t="s">
        <v>1186</v>
      </c>
      <c r="E5676" s="7" t="s">
        <v>2571</v>
      </c>
      <c r="F5676" s="7" t="s">
        <v>3186</v>
      </c>
      <c r="G5676" s="7" t="s">
        <v>3077</v>
      </c>
      <c r="H5676" s="9" t="n">
        <v>1</v>
      </c>
      <c r="I5676" s="7" t="s">
        <v>1916</v>
      </c>
      <c r="J5676" s="8" t="s">
        <v>86</v>
      </c>
      <c r="K5676" s="10" t="s">
        <v>46</v>
      </c>
      <c r="L5676" s="10" t="s">
        <v>83</v>
      </c>
      <c r="M5676" s="10" t="s">
        <v>56</v>
      </c>
      <c r="N5676" s="10" t="n">
        <v>0.037</v>
      </c>
      <c r="O5676" s="9" t="s">
        <v>50</v>
      </c>
      <c r="P5676" s="11" t="n">
        <v>0.241</v>
      </c>
      <c r="Q5676" s="8" t="s">
        <v>49</v>
      </c>
      <c r="R5676" s="11" t="n">
        <v>0.025</v>
      </c>
      <c r="S5676" s="8" t="s">
        <v>58</v>
      </c>
      <c r="T5676" s="11" t="n">
        <v>107</v>
      </c>
      <c r="U5676" s="8" t="s">
        <v>57</v>
      </c>
      <c r="V5676" s="11" t="n">
        <v>8.1</v>
      </c>
      <c r="W5676" s="11" t="n">
        <v>9.4</v>
      </c>
      <c r="X5676" s="11" t="n">
        <v>11.7</v>
      </c>
      <c r="Y5676" s="11" t="n">
        <v>13.5</v>
      </c>
      <c r="Z5676" s="11" t="n">
        <v>1.74</v>
      </c>
      <c r="AA5676" s="8" t="s">
        <v>57</v>
      </c>
      <c r="AB5676" s="5" t="n">
        <f aca="false">IF(C5676='[1]Pesos dos Critérios'!$V$3,'[1]Pesos dos Critérios'!$V$4,IF(Planilha1!C5676='[1]Pesos dos Critérios'!$W$3,'[1]Pesos dos Critérios'!$W$4,IF(Planilha1!C5676='[1]Pesos dos Critérios'!$X$3,'[1]Pesos dos Critérios'!$X$4,IF(Planilha1!C5676='[1]Pesos dos Critérios'!$Y$3,'[1]Pesos dos Critérios'!$Y$4,'[1]Pesos dos Critérios'!$Z$4))))</f>
        <v>0.0222222222222222</v>
      </c>
      <c r="AC5676" s="5" t="n">
        <f aca="false">IF(H5676=1,'[1]Pesos dos Critérios'!$AD$4,IF(Planilha1!H5676=2,'[1]Pesos dos Critérios'!$AE$4,IF(Planilha1!H5676=3,'[1]Pesos dos Critérios'!$AF$4,IF(Planilha1!H5676=4,'[1]Pesos dos Critérios'!$AG$4,'[1]Pesos dos Critérios'!$AH$4))))</f>
        <v>0.0555555555555556</v>
      </c>
      <c r="AD5676" s="5" t="n">
        <f aca="false">IF(J5676='[1]Pesos dos Critérios'!$AA$3,'[1]Pesos dos Critérios'!$AA$4,IF(Planilha1!J5676='[1]Pesos dos Critérios'!$AB$3,'[1]Pesos dos Critérios'!$AB$4,'[1]Pesos dos Critérios'!$AC$4))</f>
        <v>0.037037037037037</v>
      </c>
      <c r="AE5676" s="5" t="n">
        <f aca="false">IF(O5676="Intervalo 1",'[1]Pesos dos Critérios'!$L$4,IF(Planilha1!O5676="Intervalo 2",'[1]Pesos dos Critérios'!$L$4,IF(Planilha1!O5676="Intervalo 3",'[1]Pesos dos Critérios'!$L$4,'[1]Pesos dos Critérios'!$M$4)))</f>
        <v>0.0190883190883191</v>
      </c>
      <c r="AF5676" s="5" t="n">
        <f aca="false">IF(Q5676="Intervalo 1",'[1]Pesos dos Critérios'!$B$4,IF(Q5676="Intervalo 2",'[1]Pesos dos Critérios'!$C$4,IF(Q5676="Intervalo 3",'[1]Pesos dos Critérios'!$D$4,'[1]Pesos dos Critérios'!$E$4)))</f>
        <v>0.0531762065095399</v>
      </c>
      <c r="AG5676" s="5" t="n">
        <f aca="false">IF(S5676="Intervalo 1",'[1]Pesos dos Critérios'!$F$4,IF(S5676="Intervalo 2",'[1]Pesos dos Critérios'!$G$4,IF(S5676="Intervalo 3",'[1]Pesos dos Critérios'!$H$4,'[1]Pesos dos Critérios'!$I$4)))</f>
        <v>0.0252425044091711</v>
      </c>
      <c r="AH5676" s="5" t="n">
        <f aca="false">IF(U5676="Intervalo 1",'[1]Pesos dos Critérios'!$N$4,IF(U5676="Intervalo 2",'[1]Pesos dos Critérios'!$O$4,IF(U5676="Intervalo 3",'[1]Pesos dos Critérios'!$P$4,'[1]Pesos dos Critérios'!$Q$4)))</f>
        <v>0.0320767195767196</v>
      </c>
      <c r="AI5676" s="5" t="n">
        <f aca="false">IF(AA5676="Intervalo 1",'[1]Pesos dos Critérios'!$R$4,IF(AA5676="Intervalo 2",'[1]Pesos dos Critérios'!$S$4,IF(AA5676="Intervalo 3",'[1]Pesos dos Critérios'!$T$4,'[1]Pesos dos Critérios'!$U$4)))</f>
        <v>0.0547619047619048</v>
      </c>
      <c r="AJ5676" s="5" t="n">
        <f aca="false">SUM(AB5676:AI5676)</f>
        <v>0.299160469160469</v>
      </c>
      <c r="AK5676" s="5" t="n">
        <v>5675</v>
      </c>
      <c r="AM5676" s="1" t="s">
        <v>52</v>
      </c>
    </row>
    <row r="5677" customFormat="false" ht="12.8" hidden="false" customHeight="true" outlineLevel="0" collapsed="false">
      <c r="A5677" s="7" t="n">
        <v>2021</v>
      </c>
      <c r="B5677" s="7" t="s">
        <v>737</v>
      </c>
      <c r="C5677" s="8" t="s">
        <v>372</v>
      </c>
      <c r="D5677" s="7" t="s">
        <v>61</v>
      </c>
      <c r="E5677" s="7" t="s">
        <v>2402</v>
      </c>
      <c r="F5677" s="7" t="s">
        <v>1561</v>
      </c>
      <c r="G5677" s="7" t="s">
        <v>508</v>
      </c>
      <c r="H5677" s="9" t="n">
        <v>1</v>
      </c>
      <c r="I5677" s="7" t="s">
        <v>1889</v>
      </c>
      <c r="J5677" s="8" t="s">
        <v>45</v>
      </c>
      <c r="K5677" s="10" t="s">
        <v>46</v>
      </c>
      <c r="L5677" s="10" t="s">
        <v>83</v>
      </c>
      <c r="M5677" s="10" t="s">
        <v>56</v>
      </c>
      <c r="N5677" s="10" t="n">
        <v>0.015</v>
      </c>
      <c r="O5677" s="9" t="s">
        <v>57</v>
      </c>
      <c r="P5677" s="11" t="n">
        <v>0.251</v>
      </c>
      <c r="Q5677" s="8" t="s">
        <v>49</v>
      </c>
      <c r="R5677" s="11" t="n">
        <v>0.011</v>
      </c>
      <c r="S5677" s="8" t="s">
        <v>49</v>
      </c>
      <c r="T5677" s="11" t="n">
        <v>104</v>
      </c>
      <c r="U5677" s="8" t="s">
        <v>57</v>
      </c>
      <c r="V5677" s="11" t="n">
        <v>8.4</v>
      </c>
      <c r="W5677" s="11" t="n">
        <v>9.7</v>
      </c>
      <c r="X5677" s="11" t="n">
        <v>12.1</v>
      </c>
      <c r="Y5677" s="11" t="n">
        <v>13.6</v>
      </c>
      <c r="Z5677" s="11" t="n">
        <v>1.68</v>
      </c>
      <c r="AA5677" s="8" t="s">
        <v>57</v>
      </c>
      <c r="AB5677" s="5" t="n">
        <f aca="false">IF(C5677='[1]Pesos dos Critérios'!$V$3,'[1]Pesos dos Critérios'!$V$4,IF(Planilha1!C5677='[1]Pesos dos Critérios'!$W$3,'[1]Pesos dos Critérios'!$W$4,IF(Planilha1!C5677='[1]Pesos dos Critérios'!$X$3,'[1]Pesos dos Critérios'!$X$4,IF(Planilha1!C5677='[1]Pesos dos Critérios'!$Y$3,'[1]Pesos dos Critérios'!$Y$4,'[1]Pesos dos Critérios'!$Z$4))))</f>
        <v>0.0222222222222222</v>
      </c>
      <c r="AC5677" s="5" t="n">
        <f aca="false">IF(H5677=1,'[1]Pesos dos Critérios'!$AD$4,IF(Planilha1!H5677=2,'[1]Pesos dos Critérios'!$AE$4,IF(Planilha1!H5677=3,'[1]Pesos dos Critérios'!$AF$4,IF(Planilha1!H5677=4,'[1]Pesos dos Critérios'!$AG$4,'[1]Pesos dos Critérios'!$AH$4))))</f>
        <v>0.0555555555555556</v>
      </c>
      <c r="AD5677" s="5" t="n">
        <f aca="false">IF(J5677='[1]Pesos dos Critérios'!$AA$3,'[1]Pesos dos Critérios'!$AA$4,IF(Planilha1!J5677='[1]Pesos dos Critérios'!$AB$3,'[1]Pesos dos Critérios'!$AB$4,'[1]Pesos dos Critérios'!$AC$4))</f>
        <v>0.037037037037037</v>
      </c>
      <c r="AE5677" s="5" t="n">
        <f aca="false">IF(O5677="Intervalo 1",'[1]Pesos dos Critérios'!$L$4,IF(Planilha1!O5677="Intervalo 2",'[1]Pesos dos Critérios'!$L$4,IF(Planilha1!O5677="Intervalo 3",'[1]Pesos dos Critérios'!$L$4,'[1]Pesos dos Critérios'!$M$4)))</f>
        <v>0.0190883190883191</v>
      </c>
      <c r="AF5677" s="5" t="n">
        <f aca="false">IF(Q5677="Intervalo 1",'[1]Pesos dos Critérios'!$B$4,IF(Q5677="Intervalo 2",'[1]Pesos dos Critérios'!$C$4,IF(Q5677="Intervalo 3",'[1]Pesos dos Critérios'!$D$4,'[1]Pesos dos Critérios'!$E$4)))</f>
        <v>0.0531762065095399</v>
      </c>
      <c r="AG5677" s="5" t="n">
        <f aca="false">IF(S5677="Intervalo 1",'[1]Pesos dos Critérios'!$F$4,IF(S5677="Intervalo 2",'[1]Pesos dos Critérios'!$G$4,IF(S5677="Intervalo 3",'[1]Pesos dos Critérios'!$H$4,'[1]Pesos dos Critérios'!$I$4)))</f>
        <v>0.0470127865961199</v>
      </c>
      <c r="AH5677" s="5" t="n">
        <f aca="false">IF(U5677="Intervalo 1",'[1]Pesos dos Critérios'!$N$4,IF(U5677="Intervalo 2",'[1]Pesos dos Critérios'!$O$4,IF(U5677="Intervalo 3",'[1]Pesos dos Critérios'!$P$4,'[1]Pesos dos Critérios'!$Q$4)))</f>
        <v>0.0320767195767196</v>
      </c>
      <c r="AI5677" s="5" t="n">
        <f aca="false">IF(AA5677="Intervalo 1",'[1]Pesos dos Critérios'!$R$4,IF(AA5677="Intervalo 2",'[1]Pesos dos Critérios'!$S$4,IF(AA5677="Intervalo 3",'[1]Pesos dos Critérios'!$T$4,'[1]Pesos dos Critérios'!$U$4)))</f>
        <v>0.0547619047619048</v>
      </c>
      <c r="AJ5677" s="5" t="n">
        <f aca="false">SUM(AB5677:AI5677)</f>
        <v>0.320930751347418</v>
      </c>
      <c r="AK5677" s="5" t="n">
        <v>5676</v>
      </c>
      <c r="AM5677" s="1" t="s">
        <v>52</v>
      </c>
    </row>
    <row r="5678" customFormat="false" ht="12.8" hidden="false" customHeight="true" outlineLevel="0" collapsed="false">
      <c r="A5678" s="7" t="n">
        <v>2021</v>
      </c>
      <c r="B5678" s="7" t="s">
        <v>737</v>
      </c>
      <c r="C5678" s="8" t="s">
        <v>372</v>
      </c>
      <c r="D5678" s="7" t="s">
        <v>61</v>
      </c>
      <c r="E5678" s="7" t="s">
        <v>2402</v>
      </c>
      <c r="F5678" s="7" t="s">
        <v>1561</v>
      </c>
      <c r="G5678" s="7" t="s">
        <v>234</v>
      </c>
      <c r="H5678" s="9" t="n">
        <v>2</v>
      </c>
      <c r="I5678" s="7" t="s">
        <v>1916</v>
      </c>
      <c r="J5678" s="8" t="s">
        <v>86</v>
      </c>
      <c r="K5678" s="10" t="s">
        <v>46</v>
      </c>
      <c r="L5678" s="10" t="s">
        <v>83</v>
      </c>
      <c r="M5678" s="10" t="s">
        <v>56</v>
      </c>
      <c r="N5678" s="10" t="n">
        <v>0.018</v>
      </c>
      <c r="O5678" s="9" t="s">
        <v>57</v>
      </c>
      <c r="P5678" s="11" t="n">
        <v>0.674</v>
      </c>
      <c r="Q5678" s="8" t="s">
        <v>50</v>
      </c>
      <c r="R5678" s="11" t="n">
        <v>0.007</v>
      </c>
      <c r="S5678" s="8" t="s">
        <v>49</v>
      </c>
      <c r="T5678" s="11" t="n">
        <v>130</v>
      </c>
      <c r="U5678" s="8" t="s">
        <v>50</v>
      </c>
      <c r="V5678" s="11" t="n">
        <v>6.6</v>
      </c>
      <c r="W5678" s="11" t="n">
        <v>8.6</v>
      </c>
      <c r="X5678" s="11" t="n">
        <v>9.4</v>
      </c>
      <c r="Y5678" s="11" t="n">
        <v>11.9</v>
      </c>
      <c r="Z5678" s="11" t="n">
        <v>2.09</v>
      </c>
      <c r="AA5678" s="8" t="s">
        <v>50</v>
      </c>
      <c r="AB5678" s="5" t="n">
        <f aca="false">IF(C5678='[1]Pesos dos Critérios'!$V$3,'[1]Pesos dos Critérios'!$V$4,IF(Planilha1!C5678='[1]Pesos dos Critérios'!$W$3,'[1]Pesos dos Critérios'!$W$4,IF(Planilha1!C5678='[1]Pesos dos Critérios'!$X$3,'[1]Pesos dos Critérios'!$X$4,IF(Planilha1!C5678='[1]Pesos dos Critérios'!$Y$3,'[1]Pesos dos Critérios'!$Y$4,'[1]Pesos dos Critérios'!$Z$4))))</f>
        <v>0.0222222222222222</v>
      </c>
      <c r="AC5678" s="5" t="n">
        <f aca="false">IF(H5678=1,'[1]Pesos dos Critérios'!$AD$4,IF(Planilha1!H5678=2,'[1]Pesos dos Critérios'!$AE$4,IF(Planilha1!H5678=3,'[1]Pesos dos Critérios'!$AF$4,IF(Planilha1!H5678=4,'[1]Pesos dos Critérios'!$AG$4,'[1]Pesos dos Critérios'!$AH$4))))</f>
        <v>0.0277777777777778</v>
      </c>
      <c r="AD5678" s="5" t="n">
        <f aca="false">IF(J5678='[1]Pesos dos Critérios'!$AA$3,'[1]Pesos dos Critérios'!$AA$4,IF(Planilha1!J5678='[1]Pesos dos Critérios'!$AB$3,'[1]Pesos dos Critérios'!$AB$4,'[1]Pesos dos Critérios'!$AC$4))</f>
        <v>0.037037037037037</v>
      </c>
      <c r="AE5678" s="5" t="n">
        <f aca="false">IF(O5678="Intervalo 1",'[1]Pesos dos Critérios'!$L$4,IF(Planilha1!O5678="Intervalo 2",'[1]Pesos dos Critérios'!$L$4,IF(Planilha1!O5678="Intervalo 3",'[1]Pesos dos Critérios'!$L$4,'[1]Pesos dos Critérios'!$M$4)))</f>
        <v>0.0190883190883191</v>
      </c>
      <c r="AF5678" s="5" t="n">
        <f aca="false">IF(Q5678="Intervalo 1",'[1]Pesos dos Critérios'!$B$4,IF(Q5678="Intervalo 2",'[1]Pesos dos Critérios'!$C$4,IF(Q5678="Intervalo 3",'[1]Pesos dos Critérios'!$D$4,'[1]Pesos dos Critérios'!$E$4)))</f>
        <v>0.0120314253647587</v>
      </c>
      <c r="AG5678" s="5" t="n">
        <f aca="false">IF(S5678="Intervalo 1",'[1]Pesos dos Critérios'!$F$4,IF(S5678="Intervalo 2",'[1]Pesos dos Critérios'!$G$4,IF(S5678="Intervalo 3",'[1]Pesos dos Critérios'!$H$4,'[1]Pesos dos Critérios'!$I$4)))</f>
        <v>0.0470127865961199</v>
      </c>
      <c r="AH5678" s="5" t="n">
        <f aca="false">IF(U5678="Intervalo 1",'[1]Pesos dos Critérios'!$N$4,IF(U5678="Intervalo 2",'[1]Pesos dos Critérios'!$O$4,IF(U5678="Intervalo 3",'[1]Pesos dos Critérios'!$P$4,'[1]Pesos dos Critérios'!$Q$4)))</f>
        <v>0.019510582010582</v>
      </c>
      <c r="AI5678" s="5" t="n">
        <f aca="false">IF(AA5678="Intervalo 1",'[1]Pesos dos Critérios'!$R$4,IF(AA5678="Intervalo 2",'[1]Pesos dos Critérios'!$S$4,IF(AA5678="Intervalo 3",'[1]Pesos dos Critérios'!$T$4,'[1]Pesos dos Critérios'!$U$4)))</f>
        <v>0.0468253968253968</v>
      </c>
      <c r="AJ5678" s="5" t="n">
        <f aca="false">SUM(AB5678:AI5678)</f>
        <v>0.231505546922214</v>
      </c>
      <c r="AK5678" s="5" t="n">
        <v>5677</v>
      </c>
      <c r="AM5678" s="1" t="s">
        <v>96</v>
      </c>
    </row>
    <row r="5679" customFormat="false" ht="12.8" hidden="false" customHeight="true" outlineLevel="0" collapsed="false">
      <c r="A5679" s="7" t="n">
        <v>2021</v>
      </c>
      <c r="B5679" s="7" t="s">
        <v>737</v>
      </c>
      <c r="C5679" s="8" t="s">
        <v>372</v>
      </c>
      <c r="D5679" s="7" t="s">
        <v>61</v>
      </c>
      <c r="E5679" s="7" t="s">
        <v>2402</v>
      </c>
      <c r="F5679" s="7" t="s">
        <v>3187</v>
      </c>
      <c r="G5679" s="7" t="s">
        <v>234</v>
      </c>
      <c r="H5679" s="9" t="n">
        <v>2</v>
      </c>
      <c r="I5679" s="7" t="s">
        <v>1916</v>
      </c>
      <c r="J5679" s="8" t="s">
        <v>86</v>
      </c>
      <c r="K5679" s="10" t="s">
        <v>46</v>
      </c>
      <c r="L5679" s="10" t="s">
        <v>83</v>
      </c>
      <c r="M5679" s="10" t="s">
        <v>56</v>
      </c>
      <c r="N5679" s="10" t="n">
        <v>0.018</v>
      </c>
      <c r="O5679" s="9" t="s">
        <v>57</v>
      </c>
      <c r="P5679" s="11" t="n">
        <v>0.674</v>
      </c>
      <c r="Q5679" s="8" t="s">
        <v>50</v>
      </c>
      <c r="R5679" s="11" t="n">
        <v>0.007</v>
      </c>
      <c r="S5679" s="8" t="s">
        <v>49</v>
      </c>
      <c r="T5679" s="11" t="n">
        <v>130</v>
      </c>
      <c r="U5679" s="8" t="s">
        <v>50</v>
      </c>
      <c r="V5679" s="11" t="n">
        <v>6.6</v>
      </c>
      <c r="W5679" s="11" t="n">
        <v>8.6</v>
      </c>
      <c r="X5679" s="11" t="n">
        <v>9.4</v>
      </c>
      <c r="Y5679" s="11" t="n">
        <v>11.9</v>
      </c>
      <c r="Z5679" s="11" t="n">
        <v>2.09</v>
      </c>
      <c r="AA5679" s="8" t="s">
        <v>50</v>
      </c>
      <c r="AB5679" s="5" t="n">
        <f aca="false">IF(C5679='[1]Pesos dos Critérios'!$V$3,'[1]Pesos dos Critérios'!$V$4,IF(Planilha1!C5679='[1]Pesos dos Critérios'!$W$3,'[1]Pesos dos Critérios'!$W$4,IF(Planilha1!C5679='[1]Pesos dos Critérios'!$X$3,'[1]Pesos dos Critérios'!$X$4,IF(Planilha1!C5679='[1]Pesos dos Critérios'!$Y$3,'[1]Pesos dos Critérios'!$Y$4,'[1]Pesos dos Critérios'!$Z$4))))</f>
        <v>0.0222222222222222</v>
      </c>
      <c r="AC5679" s="5" t="n">
        <f aca="false">IF(H5679=1,'[1]Pesos dos Critérios'!$AD$4,IF(Planilha1!H5679=2,'[1]Pesos dos Critérios'!$AE$4,IF(Planilha1!H5679=3,'[1]Pesos dos Critérios'!$AF$4,IF(Planilha1!H5679=4,'[1]Pesos dos Critérios'!$AG$4,'[1]Pesos dos Critérios'!$AH$4))))</f>
        <v>0.0277777777777778</v>
      </c>
      <c r="AD5679" s="5" t="n">
        <f aca="false">IF(J5679='[1]Pesos dos Critérios'!$AA$3,'[1]Pesos dos Critérios'!$AA$4,IF(Planilha1!J5679='[1]Pesos dos Critérios'!$AB$3,'[1]Pesos dos Critérios'!$AB$4,'[1]Pesos dos Critérios'!$AC$4))</f>
        <v>0.037037037037037</v>
      </c>
      <c r="AE5679" s="5" t="n">
        <f aca="false">IF(O5679="Intervalo 1",'[1]Pesos dos Critérios'!$L$4,IF(Planilha1!O5679="Intervalo 2",'[1]Pesos dos Critérios'!$L$4,IF(Planilha1!O5679="Intervalo 3",'[1]Pesos dos Critérios'!$L$4,'[1]Pesos dos Critérios'!$M$4)))</f>
        <v>0.0190883190883191</v>
      </c>
      <c r="AF5679" s="5" t="n">
        <f aca="false">IF(Q5679="Intervalo 1",'[1]Pesos dos Critérios'!$B$4,IF(Q5679="Intervalo 2",'[1]Pesos dos Critérios'!$C$4,IF(Q5679="Intervalo 3",'[1]Pesos dos Critérios'!$D$4,'[1]Pesos dos Critérios'!$E$4)))</f>
        <v>0.0120314253647587</v>
      </c>
      <c r="AG5679" s="5" t="n">
        <f aca="false">IF(S5679="Intervalo 1",'[1]Pesos dos Critérios'!$F$4,IF(S5679="Intervalo 2",'[1]Pesos dos Critérios'!$G$4,IF(S5679="Intervalo 3",'[1]Pesos dos Critérios'!$H$4,'[1]Pesos dos Critérios'!$I$4)))</f>
        <v>0.0470127865961199</v>
      </c>
      <c r="AH5679" s="5" t="n">
        <f aca="false">IF(U5679="Intervalo 1",'[1]Pesos dos Critérios'!$N$4,IF(U5679="Intervalo 2",'[1]Pesos dos Critérios'!$O$4,IF(U5679="Intervalo 3",'[1]Pesos dos Critérios'!$P$4,'[1]Pesos dos Critérios'!$Q$4)))</f>
        <v>0.019510582010582</v>
      </c>
      <c r="AI5679" s="5" t="n">
        <f aca="false">IF(AA5679="Intervalo 1",'[1]Pesos dos Critérios'!$R$4,IF(AA5679="Intervalo 2",'[1]Pesos dos Critérios'!$S$4,IF(AA5679="Intervalo 3",'[1]Pesos dos Critérios'!$T$4,'[1]Pesos dos Critérios'!$U$4)))</f>
        <v>0.0468253968253968</v>
      </c>
      <c r="AJ5679" s="5" t="n">
        <f aca="false">SUM(AB5679:AI5679)</f>
        <v>0.231505546922214</v>
      </c>
      <c r="AK5679" s="5" t="n">
        <v>5678</v>
      </c>
      <c r="AM5679" s="1" t="s">
        <v>96</v>
      </c>
    </row>
    <row r="5680" customFormat="false" ht="12.8" hidden="false" customHeight="true" outlineLevel="0" collapsed="false">
      <c r="A5680" s="7" t="n">
        <v>2021</v>
      </c>
      <c r="B5680" s="7" t="s">
        <v>737</v>
      </c>
      <c r="C5680" s="8" t="s">
        <v>372</v>
      </c>
      <c r="D5680" s="7" t="s">
        <v>61</v>
      </c>
      <c r="E5680" s="7" t="s">
        <v>1170</v>
      </c>
      <c r="F5680" s="7" t="s">
        <v>3033</v>
      </c>
      <c r="G5680" s="7" t="s">
        <v>508</v>
      </c>
      <c r="H5680" s="9" t="n">
        <v>1</v>
      </c>
      <c r="I5680" s="7" t="s">
        <v>1889</v>
      </c>
      <c r="J5680" s="8" t="s">
        <v>45</v>
      </c>
      <c r="K5680" s="10" t="s">
        <v>46</v>
      </c>
      <c r="L5680" s="10" t="s">
        <v>83</v>
      </c>
      <c r="M5680" s="10" t="s">
        <v>56</v>
      </c>
      <c r="N5680" s="10" t="n">
        <v>0.016</v>
      </c>
      <c r="O5680" s="9" t="s">
        <v>57</v>
      </c>
      <c r="P5680" s="11" t="n">
        <v>0.461</v>
      </c>
      <c r="Q5680" s="8" t="s">
        <v>58</v>
      </c>
      <c r="R5680" s="11" t="n">
        <v>0.009</v>
      </c>
      <c r="S5680" s="8" t="s">
        <v>49</v>
      </c>
      <c r="T5680" s="11" t="n">
        <v>95</v>
      </c>
      <c r="U5680" s="8" t="s">
        <v>49</v>
      </c>
      <c r="V5680" s="11" t="n">
        <v>9.3</v>
      </c>
      <c r="W5680" s="11" t="n">
        <v>11</v>
      </c>
      <c r="X5680" s="11" t="n">
        <v>13</v>
      </c>
      <c r="Y5680" s="11" t="n">
        <v>15</v>
      </c>
      <c r="Z5680" s="11" t="n">
        <v>1.52</v>
      </c>
      <c r="AA5680" s="8" t="s">
        <v>49</v>
      </c>
      <c r="AB5680" s="5" t="n">
        <f aca="false">IF(C5680='[1]Pesos dos Critérios'!$V$3,'[1]Pesos dos Critérios'!$V$4,IF(Planilha1!C5680='[1]Pesos dos Critérios'!$W$3,'[1]Pesos dos Critérios'!$W$4,IF(Planilha1!C5680='[1]Pesos dos Critérios'!$X$3,'[1]Pesos dos Critérios'!$X$4,IF(Planilha1!C5680='[1]Pesos dos Critérios'!$Y$3,'[1]Pesos dos Critérios'!$Y$4,'[1]Pesos dos Critérios'!$Z$4))))</f>
        <v>0.0222222222222222</v>
      </c>
      <c r="AC5680" s="5" t="n">
        <f aca="false">IF(H5680=1,'[1]Pesos dos Critérios'!$AD$4,IF(Planilha1!H5680=2,'[1]Pesos dos Critérios'!$AE$4,IF(Planilha1!H5680=3,'[1]Pesos dos Critérios'!$AF$4,IF(Planilha1!H5680=4,'[1]Pesos dos Critérios'!$AG$4,'[1]Pesos dos Critérios'!$AH$4))))</f>
        <v>0.0555555555555556</v>
      </c>
      <c r="AD5680" s="5" t="n">
        <f aca="false">IF(J5680='[1]Pesos dos Critérios'!$AA$3,'[1]Pesos dos Critérios'!$AA$4,IF(Planilha1!J5680='[1]Pesos dos Critérios'!$AB$3,'[1]Pesos dos Critérios'!$AB$4,'[1]Pesos dos Critérios'!$AC$4))</f>
        <v>0.037037037037037</v>
      </c>
      <c r="AE5680" s="5" t="n">
        <f aca="false">IF(O5680="Intervalo 1",'[1]Pesos dos Critérios'!$L$4,IF(Planilha1!O5680="Intervalo 2",'[1]Pesos dos Critérios'!$L$4,IF(Planilha1!O5680="Intervalo 3",'[1]Pesos dos Critérios'!$L$4,'[1]Pesos dos Critérios'!$M$4)))</f>
        <v>0.0190883190883191</v>
      </c>
      <c r="AF5680" s="5" t="n">
        <f aca="false">IF(Q5680="Intervalo 1",'[1]Pesos dos Critérios'!$B$4,IF(Q5680="Intervalo 2",'[1]Pesos dos Critérios'!$C$4,IF(Q5680="Intervalo 3",'[1]Pesos dos Critérios'!$D$4,'[1]Pesos dos Critérios'!$E$4)))</f>
        <v>0.0218406285072952</v>
      </c>
      <c r="AG5680" s="5" t="n">
        <f aca="false">IF(S5680="Intervalo 1",'[1]Pesos dos Critérios'!$F$4,IF(S5680="Intervalo 2",'[1]Pesos dos Critérios'!$G$4,IF(S5680="Intervalo 3",'[1]Pesos dos Critérios'!$H$4,'[1]Pesos dos Critérios'!$I$4)))</f>
        <v>0.0470127865961199</v>
      </c>
      <c r="AH5680" s="5" t="n">
        <f aca="false">IF(U5680="Intervalo 1",'[1]Pesos dos Critérios'!$N$4,IF(U5680="Intervalo 2",'[1]Pesos dos Critérios'!$O$4,IF(U5680="Intervalo 3",'[1]Pesos dos Critérios'!$P$4,'[1]Pesos dos Critérios'!$Q$4)))</f>
        <v>0.0320767195767196</v>
      </c>
      <c r="AI5680" s="5" t="n">
        <f aca="false">IF(AA5680="Intervalo 1",'[1]Pesos dos Critérios'!$R$4,IF(AA5680="Intervalo 2",'[1]Pesos dos Critérios'!$S$4,IF(AA5680="Intervalo 3",'[1]Pesos dos Critérios'!$T$4,'[1]Pesos dos Critérios'!$U$4)))</f>
        <v>0.0658730158730159</v>
      </c>
      <c r="AJ5680" s="5" t="n">
        <f aca="false">SUM(AB5680:AI5680)</f>
        <v>0.300706284456284</v>
      </c>
      <c r="AK5680" s="5" t="n">
        <v>5679</v>
      </c>
      <c r="AM5680" s="1" t="s">
        <v>52</v>
      </c>
    </row>
    <row r="5681" customFormat="false" ht="12.8" hidden="false" customHeight="true" outlineLevel="0" collapsed="false">
      <c r="A5681" s="7" t="n">
        <v>2021</v>
      </c>
      <c r="B5681" s="7" t="s">
        <v>737</v>
      </c>
      <c r="C5681" s="8" t="s">
        <v>372</v>
      </c>
      <c r="D5681" s="7" t="s">
        <v>89</v>
      </c>
      <c r="E5681" s="7" t="s">
        <v>387</v>
      </c>
      <c r="F5681" s="7" t="s">
        <v>134</v>
      </c>
      <c r="G5681" s="7" t="s">
        <v>847</v>
      </c>
      <c r="H5681" s="9" t="n">
        <v>1</v>
      </c>
      <c r="I5681" s="7" t="s">
        <v>1889</v>
      </c>
      <c r="J5681" s="8" t="s">
        <v>45</v>
      </c>
      <c r="K5681" s="10" t="s">
        <v>46</v>
      </c>
      <c r="L5681" s="10" t="s">
        <v>83</v>
      </c>
      <c r="M5681" s="10" t="s">
        <v>56</v>
      </c>
      <c r="N5681" s="10" t="n">
        <v>0.011</v>
      </c>
      <c r="O5681" s="9" t="s">
        <v>49</v>
      </c>
      <c r="P5681" s="11" t="n">
        <v>0.181</v>
      </c>
      <c r="Q5681" s="8" t="s">
        <v>49</v>
      </c>
      <c r="R5681" s="11" t="n">
        <v>0.013</v>
      </c>
      <c r="S5681" s="8" t="s">
        <v>49</v>
      </c>
      <c r="T5681" s="11" t="n">
        <v>108</v>
      </c>
      <c r="U5681" s="8" t="s">
        <v>57</v>
      </c>
      <c r="V5681" s="11" t="n">
        <v>8.2</v>
      </c>
      <c r="W5681" s="11" t="n">
        <v>9.1</v>
      </c>
      <c r="X5681" s="11" t="n">
        <v>11.8</v>
      </c>
      <c r="Y5681" s="11" t="n">
        <v>13.1</v>
      </c>
      <c r="Z5681" s="11" t="n">
        <v>1.75</v>
      </c>
      <c r="AA5681" s="8" t="s">
        <v>57</v>
      </c>
      <c r="AB5681" s="5" t="n">
        <f aca="false">IF(C5681='[1]Pesos dos Critérios'!$V$3,'[1]Pesos dos Critérios'!$V$4,IF(Planilha1!C5681='[1]Pesos dos Critérios'!$W$3,'[1]Pesos dos Critérios'!$W$4,IF(Planilha1!C5681='[1]Pesos dos Critérios'!$X$3,'[1]Pesos dos Critérios'!$X$4,IF(Planilha1!C5681='[1]Pesos dos Critérios'!$Y$3,'[1]Pesos dos Critérios'!$Y$4,'[1]Pesos dos Critérios'!$Z$4))))</f>
        <v>0.0222222222222222</v>
      </c>
      <c r="AC5681" s="5" t="n">
        <f aca="false">IF(H5681=1,'[1]Pesos dos Critérios'!$AD$4,IF(Planilha1!H5681=2,'[1]Pesos dos Critérios'!$AE$4,IF(Planilha1!H5681=3,'[1]Pesos dos Critérios'!$AF$4,IF(Planilha1!H5681=4,'[1]Pesos dos Critérios'!$AG$4,'[1]Pesos dos Critérios'!$AH$4))))</f>
        <v>0.0555555555555556</v>
      </c>
      <c r="AD5681" s="5" t="n">
        <f aca="false">IF(J5681='[1]Pesos dos Critérios'!$AA$3,'[1]Pesos dos Critérios'!$AA$4,IF(Planilha1!J5681='[1]Pesos dos Critérios'!$AB$3,'[1]Pesos dos Critérios'!$AB$4,'[1]Pesos dos Critérios'!$AC$4))</f>
        <v>0.037037037037037</v>
      </c>
      <c r="AE5681" s="5" t="n">
        <f aca="false">IF(O5681="Intervalo 1",'[1]Pesos dos Critérios'!$L$4,IF(Planilha1!O5681="Intervalo 2",'[1]Pesos dos Critérios'!$L$4,IF(Planilha1!O5681="Intervalo 3",'[1]Pesos dos Critérios'!$L$4,'[1]Pesos dos Critérios'!$M$4)))</f>
        <v>0.0190883190883191</v>
      </c>
      <c r="AF5681" s="5" t="n">
        <f aca="false">IF(Q5681="Intervalo 1",'[1]Pesos dos Critérios'!$B$4,IF(Q5681="Intervalo 2",'[1]Pesos dos Critérios'!$C$4,IF(Q5681="Intervalo 3",'[1]Pesos dos Critérios'!$D$4,'[1]Pesos dos Critérios'!$E$4)))</f>
        <v>0.0531762065095399</v>
      </c>
      <c r="AG5681" s="5" t="n">
        <f aca="false">IF(S5681="Intervalo 1",'[1]Pesos dos Critérios'!$F$4,IF(S5681="Intervalo 2",'[1]Pesos dos Critérios'!$G$4,IF(S5681="Intervalo 3",'[1]Pesos dos Critérios'!$H$4,'[1]Pesos dos Critérios'!$I$4)))</f>
        <v>0.0470127865961199</v>
      </c>
      <c r="AH5681" s="5" t="n">
        <f aca="false">IF(U5681="Intervalo 1",'[1]Pesos dos Critérios'!$N$4,IF(U5681="Intervalo 2",'[1]Pesos dos Critérios'!$O$4,IF(U5681="Intervalo 3",'[1]Pesos dos Critérios'!$P$4,'[1]Pesos dos Critérios'!$Q$4)))</f>
        <v>0.0320767195767196</v>
      </c>
      <c r="AI5681" s="5" t="n">
        <f aca="false">IF(AA5681="Intervalo 1",'[1]Pesos dos Critérios'!$R$4,IF(AA5681="Intervalo 2",'[1]Pesos dos Critérios'!$S$4,IF(AA5681="Intervalo 3",'[1]Pesos dos Critérios'!$T$4,'[1]Pesos dos Critérios'!$U$4)))</f>
        <v>0.0547619047619048</v>
      </c>
      <c r="AJ5681" s="5" t="n">
        <f aca="false">SUM(AB5681:AI5681)</f>
        <v>0.320930751347418</v>
      </c>
      <c r="AK5681" s="5" t="n">
        <v>5680</v>
      </c>
      <c r="AM5681" s="1" t="s">
        <v>52</v>
      </c>
    </row>
    <row r="5682" customFormat="false" ht="12.8" hidden="false" customHeight="true" outlineLevel="0" collapsed="false">
      <c r="A5682" s="7" t="n">
        <v>2021</v>
      </c>
      <c r="B5682" s="7" t="s">
        <v>737</v>
      </c>
      <c r="C5682" s="8" t="s">
        <v>372</v>
      </c>
      <c r="D5682" s="7" t="s">
        <v>89</v>
      </c>
      <c r="E5682" s="7" t="s">
        <v>387</v>
      </c>
      <c r="F5682" s="7" t="s">
        <v>388</v>
      </c>
      <c r="G5682" s="7" t="s">
        <v>847</v>
      </c>
      <c r="H5682" s="9" t="n">
        <v>1</v>
      </c>
      <c r="I5682" s="7" t="s">
        <v>1889</v>
      </c>
      <c r="J5682" s="8" t="s">
        <v>45</v>
      </c>
      <c r="K5682" s="10" t="s">
        <v>46</v>
      </c>
      <c r="L5682" s="10" t="s">
        <v>83</v>
      </c>
      <c r="M5682" s="10" t="s">
        <v>56</v>
      </c>
      <c r="N5682" s="10" t="n">
        <v>0.011</v>
      </c>
      <c r="O5682" s="9" t="s">
        <v>49</v>
      </c>
      <c r="P5682" s="11" t="n">
        <v>0.181</v>
      </c>
      <c r="Q5682" s="8" t="s">
        <v>49</v>
      </c>
      <c r="R5682" s="11" t="n">
        <v>0.013</v>
      </c>
      <c r="S5682" s="8" t="s">
        <v>49</v>
      </c>
      <c r="T5682" s="11" t="n">
        <v>108</v>
      </c>
      <c r="U5682" s="8" t="s">
        <v>57</v>
      </c>
      <c r="V5682" s="11" t="n">
        <v>8.2</v>
      </c>
      <c r="W5682" s="11" t="n">
        <v>9.1</v>
      </c>
      <c r="X5682" s="11" t="n">
        <v>11.8</v>
      </c>
      <c r="Y5682" s="11" t="n">
        <v>13.1</v>
      </c>
      <c r="Z5682" s="11" t="n">
        <v>1.75</v>
      </c>
      <c r="AA5682" s="8" t="s">
        <v>57</v>
      </c>
      <c r="AB5682" s="5" t="n">
        <f aca="false">IF(C5682='[1]Pesos dos Critérios'!$V$3,'[1]Pesos dos Critérios'!$V$4,IF(Planilha1!C5682='[1]Pesos dos Critérios'!$W$3,'[1]Pesos dos Critérios'!$W$4,IF(Planilha1!C5682='[1]Pesos dos Critérios'!$X$3,'[1]Pesos dos Critérios'!$X$4,IF(Planilha1!C5682='[1]Pesos dos Critérios'!$Y$3,'[1]Pesos dos Critérios'!$Y$4,'[1]Pesos dos Critérios'!$Z$4))))</f>
        <v>0.0222222222222222</v>
      </c>
      <c r="AC5682" s="5" t="n">
        <f aca="false">IF(H5682=1,'[1]Pesos dos Critérios'!$AD$4,IF(Planilha1!H5682=2,'[1]Pesos dos Critérios'!$AE$4,IF(Planilha1!H5682=3,'[1]Pesos dos Critérios'!$AF$4,IF(Planilha1!H5682=4,'[1]Pesos dos Critérios'!$AG$4,'[1]Pesos dos Critérios'!$AH$4))))</f>
        <v>0.0555555555555556</v>
      </c>
      <c r="AD5682" s="5" t="n">
        <f aca="false">IF(J5682='[1]Pesos dos Critérios'!$AA$3,'[1]Pesos dos Critérios'!$AA$4,IF(Planilha1!J5682='[1]Pesos dos Critérios'!$AB$3,'[1]Pesos dos Critérios'!$AB$4,'[1]Pesos dos Critérios'!$AC$4))</f>
        <v>0.037037037037037</v>
      </c>
      <c r="AE5682" s="5" t="n">
        <f aca="false">IF(O5682="Intervalo 1",'[1]Pesos dos Critérios'!$L$4,IF(Planilha1!O5682="Intervalo 2",'[1]Pesos dos Critérios'!$L$4,IF(Planilha1!O5682="Intervalo 3",'[1]Pesos dos Critérios'!$L$4,'[1]Pesos dos Critérios'!$M$4)))</f>
        <v>0.0190883190883191</v>
      </c>
      <c r="AF5682" s="5" t="n">
        <f aca="false">IF(Q5682="Intervalo 1",'[1]Pesos dos Critérios'!$B$4,IF(Q5682="Intervalo 2",'[1]Pesos dos Critérios'!$C$4,IF(Q5682="Intervalo 3",'[1]Pesos dos Critérios'!$D$4,'[1]Pesos dos Critérios'!$E$4)))</f>
        <v>0.0531762065095399</v>
      </c>
      <c r="AG5682" s="5" t="n">
        <f aca="false">IF(S5682="Intervalo 1",'[1]Pesos dos Critérios'!$F$4,IF(S5682="Intervalo 2",'[1]Pesos dos Critérios'!$G$4,IF(S5682="Intervalo 3",'[1]Pesos dos Critérios'!$H$4,'[1]Pesos dos Critérios'!$I$4)))</f>
        <v>0.0470127865961199</v>
      </c>
      <c r="AH5682" s="5" t="n">
        <f aca="false">IF(U5682="Intervalo 1",'[1]Pesos dos Critérios'!$N$4,IF(U5682="Intervalo 2",'[1]Pesos dos Critérios'!$O$4,IF(U5682="Intervalo 3",'[1]Pesos dos Critérios'!$P$4,'[1]Pesos dos Critérios'!$Q$4)))</f>
        <v>0.0320767195767196</v>
      </c>
      <c r="AI5682" s="5" t="n">
        <f aca="false">IF(AA5682="Intervalo 1",'[1]Pesos dos Critérios'!$R$4,IF(AA5682="Intervalo 2",'[1]Pesos dos Critérios'!$S$4,IF(AA5682="Intervalo 3",'[1]Pesos dos Critérios'!$T$4,'[1]Pesos dos Critérios'!$U$4)))</f>
        <v>0.0547619047619048</v>
      </c>
      <c r="AJ5682" s="5" t="n">
        <f aca="false">SUM(AB5682:AI5682)</f>
        <v>0.320930751347418</v>
      </c>
      <c r="AK5682" s="5" t="n">
        <v>5681</v>
      </c>
      <c r="AM5682" s="1" t="s">
        <v>52</v>
      </c>
    </row>
    <row r="5683" customFormat="false" ht="12.8" hidden="false" customHeight="true" outlineLevel="0" collapsed="false">
      <c r="A5683" s="7" t="n">
        <v>2021</v>
      </c>
      <c r="B5683" s="7" t="s">
        <v>737</v>
      </c>
      <c r="C5683" s="8" t="s">
        <v>372</v>
      </c>
      <c r="D5683" s="7" t="s">
        <v>89</v>
      </c>
      <c r="E5683" s="7" t="s">
        <v>387</v>
      </c>
      <c r="F5683" s="7" t="s">
        <v>134</v>
      </c>
      <c r="G5683" s="7" t="s">
        <v>847</v>
      </c>
      <c r="H5683" s="9" t="n">
        <v>1</v>
      </c>
      <c r="I5683" s="7" t="s">
        <v>1916</v>
      </c>
      <c r="J5683" s="8" t="s">
        <v>86</v>
      </c>
      <c r="K5683" s="10" t="s">
        <v>46</v>
      </c>
      <c r="L5683" s="10" t="s">
        <v>83</v>
      </c>
      <c r="M5683" s="10" t="s">
        <v>56</v>
      </c>
      <c r="N5683" s="10" t="n">
        <v>0.012</v>
      </c>
      <c r="O5683" s="9" t="s">
        <v>49</v>
      </c>
      <c r="P5683" s="11" t="n">
        <v>0.371</v>
      </c>
      <c r="Q5683" s="8" t="s">
        <v>58</v>
      </c>
      <c r="R5683" s="11" t="n">
        <v>0.027</v>
      </c>
      <c r="S5683" s="8" t="s">
        <v>50</v>
      </c>
      <c r="T5683" s="11" t="n">
        <v>121</v>
      </c>
      <c r="U5683" s="8" t="s">
        <v>58</v>
      </c>
      <c r="V5683" s="11" t="n">
        <v>7.3</v>
      </c>
      <c r="W5683" s="11" t="n">
        <v>8.5</v>
      </c>
      <c r="X5683" s="11" t="n">
        <v>10.5</v>
      </c>
      <c r="Y5683" s="11" t="n">
        <v>12</v>
      </c>
      <c r="Z5683" s="11" t="n">
        <v>1.95</v>
      </c>
      <c r="AA5683" s="8" t="s">
        <v>58</v>
      </c>
      <c r="AB5683" s="5" t="n">
        <f aca="false">IF(C5683='[1]Pesos dos Critérios'!$V$3,'[1]Pesos dos Critérios'!$V$4,IF(Planilha1!C5683='[1]Pesos dos Critérios'!$W$3,'[1]Pesos dos Critérios'!$W$4,IF(Planilha1!C5683='[1]Pesos dos Critérios'!$X$3,'[1]Pesos dos Critérios'!$X$4,IF(Planilha1!C5683='[1]Pesos dos Critérios'!$Y$3,'[1]Pesos dos Critérios'!$Y$4,'[1]Pesos dos Critérios'!$Z$4))))</f>
        <v>0.0222222222222222</v>
      </c>
      <c r="AC5683" s="5" t="n">
        <f aca="false">IF(H5683=1,'[1]Pesos dos Critérios'!$AD$4,IF(Planilha1!H5683=2,'[1]Pesos dos Critérios'!$AE$4,IF(Planilha1!H5683=3,'[1]Pesos dos Critérios'!$AF$4,IF(Planilha1!H5683=4,'[1]Pesos dos Critérios'!$AG$4,'[1]Pesos dos Critérios'!$AH$4))))</f>
        <v>0.0555555555555556</v>
      </c>
      <c r="AD5683" s="5" t="n">
        <f aca="false">IF(J5683='[1]Pesos dos Critérios'!$AA$3,'[1]Pesos dos Critérios'!$AA$4,IF(Planilha1!J5683='[1]Pesos dos Critérios'!$AB$3,'[1]Pesos dos Critérios'!$AB$4,'[1]Pesos dos Critérios'!$AC$4))</f>
        <v>0.037037037037037</v>
      </c>
      <c r="AE5683" s="5" t="n">
        <f aca="false">IF(O5683="Intervalo 1",'[1]Pesos dos Critérios'!$L$4,IF(Planilha1!O5683="Intervalo 2",'[1]Pesos dos Critérios'!$L$4,IF(Planilha1!O5683="Intervalo 3",'[1]Pesos dos Critérios'!$L$4,'[1]Pesos dos Critérios'!$M$4)))</f>
        <v>0.0190883190883191</v>
      </c>
      <c r="AF5683" s="5" t="n">
        <f aca="false">IF(Q5683="Intervalo 1",'[1]Pesos dos Critérios'!$B$4,IF(Q5683="Intervalo 2",'[1]Pesos dos Critérios'!$C$4,IF(Q5683="Intervalo 3",'[1]Pesos dos Critérios'!$D$4,'[1]Pesos dos Critérios'!$E$4)))</f>
        <v>0.0218406285072952</v>
      </c>
      <c r="AG5683" s="5" t="n">
        <f aca="false">IF(S5683="Intervalo 1",'[1]Pesos dos Critérios'!$F$4,IF(S5683="Intervalo 2",'[1]Pesos dos Critérios'!$G$4,IF(S5683="Intervalo 3",'[1]Pesos dos Critérios'!$H$4,'[1]Pesos dos Critérios'!$I$4)))</f>
        <v>0.013613315696649</v>
      </c>
      <c r="AH5683" s="5" t="n">
        <f aca="false">IF(U5683="Intervalo 1",'[1]Pesos dos Critérios'!$N$4,IF(U5683="Intervalo 2",'[1]Pesos dos Critérios'!$O$4,IF(U5683="Intervalo 3",'[1]Pesos dos Critérios'!$P$4,'[1]Pesos dos Critérios'!$Q$4)))</f>
        <v>0.0274470899470899</v>
      </c>
      <c r="AI5683" s="5" t="n">
        <f aca="false">IF(AA5683="Intervalo 1",'[1]Pesos dos Critérios'!$R$4,IF(AA5683="Intervalo 2",'[1]Pesos dos Critérios'!$S$4,IF(AA5683="Intervalo 3",'[1]Pesos dos Critérios'!$T$4,'[1]Pesos dos Critérios'!$U$4)))</f>
        <v>0.0547619047619048</v>
      </c>
      <c r="AJ5683" s="5" t="n">
        <f aca="false">SUM(AB5683:AI5683)</f>
        <v>0.251566072816073</v>
      </c>
      <c r="AK5683" s="5" t="n">
        <v>5682</v>
      </c>
      <c r="AM5683" s="1" t="s">
        <v>60</v>
      </c>
    </row>
    <row r="5684" customFormat="false" ht="12.8" hidden="false" customHeight="true" outlineLevel="0" collapsed="false">
      <c r="A5684" s="7" t="n">
        <v>2021</v>
      </c>
      <c r="B5684" s="7" t="s">
        <v>737</v>
      </c>
      <c r="C5684" s="8" t="s">
        <v>372</v>
      </c>
      <c r="D5684" s="7" t="s">
        <v>89</v>
      </c>
      <c r="E5684" s="7" t="s">
        <v>387</v>
      </c>
      <c r="F5684" s="7" t="s">
        <v>3188</v>
      </c>
      <c r="G5684" s="7" t="s">
        <v>847</v>
      </c>
      <c r="H5684" s="9" t="n">
        <v>1</v>
      </c>
      <c r="I5684" s="7" t="s">
        <v>1916</v>
      </c>
      <c r="J5684" s="8" t="s">
        <v>86</v>
      </c>
      <c r="K5684" s="10" t="s">
        <v>46</v>
      </c>
      <c r="L5684" s="10" t="s">
        <v>83</v>
      </c>
      <c r="M5684" s="10" t="s">
        <v>56</v>
      </c>
      <c r="N5684" s="10" t="n">
        <v>0.012</v>
      </c>
      <c r="O5684" s="9" t="s">
        <v>49</v>
      </c>
      <c r="P5684" s="11" t="n">
        <v>0.371</v>
      </c>
      <c r="Q5684" s="8" t="s">
        <v>58</v>
      </c>
      <c r="R5684" s="11" t="n">
        <v>0.027</v>
      </c>
      <c r="S5684" s="8" t="s">
        <v>50</v>
      </c>
      <c r="T5684" s="11" t="n">
        <v>121</v>
      </c>
      <c r="U5684" s="8" t="s">
        <v>58</v>
      </c>
      <c r="V5684" s="11" t="n">
        <v>7.3</v>
      </c>
      <c r="W5684" s="11" t="n">
        <v>8.5</v>
      </c>
      <c r="X5684" s="11" t="n">
        <v>10.5</v>
      </c>
      <c r="Y5684" s="11" t="n">
        <v>12</v>
      </c>
      <c r="Z5684" s="11" t="n">
        <v>1.95</v>
      </c>
      <c r="AA5684" s="8" t="s">
        <v>58</v>
      </c>
      <c r="AB5684" s="5" t="n">
        <f aca="false">IF(C5684='[1]Pesos dos Critérios'!$V$3,'[1]Pesos dos Critérios'!$V$4,IF(Planilha1!C5684='[1]Pesos dos Critérios'!$W$3,'[1]Pesos dos Critérios'!$W$4,IF(Planilha1!C5684='[1]Pesos dos Critérios'!$X$3,'[1]Pesos dos Critérios'!$X$4,IF(Planilha1!C5684='[1]Pesos dos Critérios'!$Y$3,'[1]Pesos dos Critérios'!$Y$4,'[1]Pesos dos Critérios'!$Z$4))))</f>
        <v>0.0222222222222222</v>
      </c>
      <c r="AC5684" s="5" t="n">
        <f aca="false">IF(H5684=1,'[1]Pesos dos Critérios'!$AD$4,IF(Planilha1!H5684=2,'[1]Pesos dos Critérios'!$AE$4,IF(Planilha1!H5684=3,'[1]Pesos dos Critérios'!$AF$4,IF(Planilha1!H5684=4,'[1]Pesos dos Critérios'!$AG$4,'[1]Pesos dos Critérios'!$AH$4))))</f>
        <v>0.0555555555555556</v>
      </c>
      <c r="AD5684" s="5" t="n">
        <f aca="false">IF(J5684='[1]Pesos dos Critérios'!$AA$3,'[1]Pesos dos Critérios'!$AA$4,IF(Planilha1!J5684='[1]Pesos dos Critérios'!$AB$3,'[1]Pesos dos Critérios'!$AB$4,'[1]Pesos dos Critérios'!$AC$4))</f>
        <v>0.037037037037037</v>
      </c>
      <c r="AE5684" s="5" t="n">
        <f aca="false">IF(O5684="Intervalo 1",'[1]Pesos dos Critérios'!$L$4,IF(Planilha1!O5684="Intervalo 2",'[1]Pesos dos Critérios'!$L$4,IF(Planilha1!O5684="Intervalo 3",'[1]Pesos dos Critérios'!$L$4,'[1]Pesos dos Critérios'!$M$4)))</f>
        <v>0.0190883190883191</v>
      </c>
      <c r="AF5684" s="5" t="n">
        <f aca="false">IF(Q5684="Intervalo 1",'[1]Pesos dos Critérios'!$B$4,IF(Q5684="Intervalo 2",'[1]Pesos dos Critérios'!$C$4,IF(Q5684="Intervalo 3",'[1]Pesos dos Critérios'!$D$4,'[1]Pesos dos Critérios'!$E$4)))</f>
        <v>0.0218406285072952</v>
      </c>
      <c r="AG5684" s="5" t="n">
        <f aca="false">IF(S5684="Intervalo 1",'[1]Pesos dos Critérios'!$F$4,IF(S5684="Intervalo 2",'[1]Pesos dos Critérios'!$G$4,IF(S5684="Intervalo 3",'[1]Pesos dos Critérios'!$H$4,'[1]Pesos dos Critérios'!$I$4)))</f>
        <v>0.013613315696649</v>
      </c>
      <c r="AH5684" s="5" t="n">
        <f aca="false">IF(U5684="Intervalo 1",'[1]Pesos dos Critérios'!$N$4,IF(U5684="Intervalo 2",'[1]Pesos dos Critérios'!$O$4,IF(U5684="Intervalo 3",'[1]Pesos dos Critérios'!$P$4,'[1]Pesos dos Critérios'!$Q$4)))</f>
        <v>0.0274470899470899</v>
      </c>
      <c r="AI5684" s="5" t="n">
        <f aca="false">IF(AA5684="Intervalo 1",'[1]Pesos dos Critérios'!$R$4,IF(AA5684="Intervalo 2",'[1]Pesos dos Critérios'!$S$4,IF(AA5684="Intervalo 3",'[1]Pesos dos Critérios'!$T$4,'[1]Pesos dos Critérios'!$U$4)))</f>
        <v>0.0547619047619048</v>
      </c>
      <c r="AJ5684" s="5" t="n">
        <f aca="false">SUM(AB5684:AI5684)</f>
        <v>0.251566072816073</v>
      </c>
      <c r="AK5684" s="5" t="n">
        <v>5683</v>
      </c>
      <c r="AM5684" s="1" t="s">
        <v>60</v>
      </c>
    </row>
    <row r="5685" customFormat="false" ht="12.8" hidden="false" customHeight="true" outlineLevel="0" collapsed="false">
      <c r="A5685" s="7" t="n">
        <v>2021</v>
      </c>
      <c r="B5685" s="7" t="s">
        <v>737</v>
      </c>
      <c r="C5685" s="8" t="s">
        <v>372</v>
      </c>
      <c r="D5685" s="7" t="s">
        <v>89</v>
      </c>
      <c r="E5685" s="7" t="s">
        <v>387</v>
      </c>
      <c r="F5685" s="7" t="s">
        <v>388</v>
      </c>
      <c r="G5685" s="7" t="s">
        <v>847</v>
      </c>
      <c r="H5685" s="9" t="n">
        <v>1</v>
      </c>
      <c r="I5685" s="7" t="s">
        <v>1916</v>
      </c>
      <c r="J5685" s="8" t="s">
        <v>86</v>
      </c>
      <c r="K5685" s="10" t="s">
        <v>46</v>
      </c>
      <c r="L5685" s="10" t="s">
        <v>83</v>
      </c>
      <c r="M5685" s="10" t="s">
        <v>56</v>
      </c>
      <c r="N5685" s="10" t="n">
        <v>0.012</v>
      </c>
      <c r="O5685" s="9" t="s">
        <v>49</v>
      </c>
      <c r="P5685" s="11" t="n">
        <v>0.371</v>
      </c>
      <c r="Q5685" s="8" t="s">
        <v>58</v>
      </c>
      <c r="R5685" s="11" t="n">
        <v>0.027</v>
      </c>
      <c r="S5685" s="8" t="s">
        <v>50</v>
      </c>
      <c r="T5685" s="11" t="n">
        <v>121</v>
      </c>
      <c r="U5685" s="8" t="s">
        <v>58</v>
      </c>
      <c r="V5685" s="11" t="n">
        <v>7.3</v>
      </c>
      <c r="W5685" s="11" t="n">
        <v>8.5</v>
      </c>
      <c r="X5685" s="11" t="n">
        <v>10.5</v>
      </c>
      <c r="Y5685" s="11" t="n">
        <v>12</v>
      </c>
      <c r="Z5685" s="11" t="n">
        <v>1.95</v>
      </c>
      <c r="AA5685" s="8" t="s">
        <v>58</v>
      </c>
      <c r="AB5685" s="5" t="n">
        <f aca="false">IF(C5685='[1]Pesos dos Critérios'!$V$3,'[1]Pesos dos Critérios'!$V$4,IF(Planilha1!C5685='[1]Pesos dos Critérios'!$W$3,'[1]Pesos dos Critérios'!$W$4,IF(Planilha1!C5685='[1]Pesos dos Critérios'!$X$3,'[1]Pesos dos Critérios'!$X$4,IF(Planilha1!C5685='[1]Pesos dos Critérios'!$Y$3,'[1]Pesos dos Critérios'!$Y$4,'[1]Pesos dos Critérios'!$Z$4))))</f>
        <v>0.0222222222222222</v>
      </c>
      <c r="AC5685" s="5" t="n">
        <f aca="false">IF(H5685=1,'[1]Pesos dos Critérios'!$AD$4,IF(Planilha1!H5685=2,'[1]Pesos dos Critérios'!$AE$4,IF(Planilha1!H5685=3,'[1]Pesos dos Critérios'!$AF$4,IF(Planilha1!H5685=4,'[1]Pesos dos Critérios'!$AG$4,'[1]Pesos dos Critérios'!$AH$4))))</f>
        <v>0.0555555555555556</v>
      </c>
      <c r="AD5685" s="5" t="n">
        <f aca="false">IF(J5685='[1]Pesos dos Critérios'!$AA$3,'[1]Pesos dos Critérios'!$AA$4,IF(Planilha1!J5685='[1]Pesos dos Critérios'!$AB$3,'[1]Pesos dos Critérios'!$AB$4,'[1]Pesos dos Critérios'!$AC$4))</f>
        <v>0.037037037037037</v>
      </c>
      <c r="AE5685" s="5" t="n">
        <f aca="false">IF(O5685="Intervalo 1",'[1]Pesos dos Critérios'!$L$4,IF(Planilha1!O5685="Intervalo 2",'[1]Pesos dos Critérios'!$L$4,IF(Planilha1!O5685="Intervalo 3",'[1]Pesos dos Critérios'!$L$4,'[1]Pesos dos Critérios'!$M$4)))</f>
        <v>0.0190883190883191</v>
      </c>
      <c r="AF5685" s="5" t="n">
        <f aca="false">IF(Q5685="Intervalo 1",'[1]Pesos dos Critérios'!$B$4,IF(Q5685="Intervalo 2",'[1]Pesos dos Critérios'!$C$4,IF(Q5685="Intervalo 3",'[1]Pesos dos Critérios'!$D$4,'[1]Pesos dos Critérios'!$E$4)))</f>
        <v>0.0218406285072952</v>
      </c>
      <c r="AG5685" s="5" t="n">
        <f aca="false">IF(S5685="Intervalo 1",'[1]Pesos dos Critérios'!$F$4,IF(S5685="Intervalo 2",'[1]Pesos dos Critérios'!$G$4,IF(S5685="Intervalo 3",'[1]Pesos dos Critérios'!$H$4,'[1]Pesos dos Critérios'!$I$4)))</f>
        <v>0.013613315696649</v>
      </c>
      <c r="AH5685" s="5" t="n">
        <f aca="false">IF(U5685="Intervalo 1",'[1]Pesos dos Critérios'!$N$4,IF(U5685="Intervalo 2",'[1]Pesos dos Critérios'!$O$4,IF(U5685="Intervalo 3",'[1]Pesos dos Critérios'!$P$4,'[1]Pesos dos Critérios'!$Q$4)))</f>
        <v>0.0274470899470899</v>
      </c>
      <c r="AI5685" s="5" t="n">
        <f aca="false">IF(AA5685="Intervalo 1",'[1]Pesos dos Critérios'!$R$4,IF(AA5685="Intervalo 2",'[1]Pesos dos Critérios'!$S$4,IF(AA5685="Intervalo 3",'[1]Pesos dos Critérios'!$T$4,'[1]Pesos dos Critérios'!$U$4)))</f>
        <v>0.0547619047619048</v>
      </c>
      <c r="AJ5685" s="5" t="n">
        <f aca="false">SUM(AB5685:AI5685)</f>
        <v>0.251566072816073</v>
      </c>
      <c r="AK5685" s="5" t="n">
        <v>5684</v>
      </c>
      <c r="AM5685" s="1" t="s">
        <v>60</v>
      </c>
    </row>
    <row r="5686" customFormat="false" ht="12.8" hidden="false" customHeight="true" outlineLevel="0" collapsed="false">
      <c r="A5686" s="7" t="n">
        <v>2021</v>
      </c>
      <c r="B5686" s="7" t="s">
        <v>737</v>
      </c>
      <c r="C5686" s="8" t="s">
        <v>372</v>
      </c>
      <c r="D5686" s="7" t="s">
        <v>89</v>
      </c>
      <c r="E5686" s="7" t="s">
        <v>387</v>
      </c>
      <c r="F5686" s="7" t="s">
        <v>3189</v>
      </c>
      <c r="G5686" s="7" t="s">
        <v>847</v>
      </c>
      <c r="H5686" s="9" t="n">
        <v>1</v>
      </c>
      <c r="I5686" s="7" t="s">
        <v>1916</v>
      </c>
      <c r="J5686" s="8" t="s">
        <v>86</v>
      </c>
      <c r="K5686" s="10" t="s">
        <v>46</v>
      </c>
      <c r="L5686" s="10" t="s">
        <v>83</v>
      </c>
      <c r="M5686" s="10" t="s">
        <v>56</v>
      </c>
      <c r="N5686" s="10" t="n">
        <v>0.012</v>
      </c>
      <c r="O5686" s="9" t="s">
        <v>49</v>
      </c>
      <c r="P5686" s="11" t="n">
        <v>0.371</v>
      </c>
      <c r="Q5686" s="8" t="s">
        <v>58</v>
      </c>
      <c r="R5686" s="11" t="n">
        <v>0.027</v>
      </c>
      <c r="S5686" s="8" t="s">
        <v>50</v>
      </c>
      <c r="T5686" s="11" t="n">
        <v>121</v>
      </c>
      <c r="U5686" s="8" t="s">
        <v>58</v>
      </c>
      <c r="V5686" s="11" t="n">
        <v>7.3</v>
      </c>
      <c r="W5686" s="11" t="n">
        <v>8.5</v>
      </c>
      <c r="X5686" s="11" t="n">
        <v>10.5</v>
      </c>
      <c r="Y5686" s="11" t="n">
        <v>12</v>
      </c>
      <c r="Z5686" s="11" t="n">
        <v>1.95</v>
      </c>
      <c r="AA5686" s="8" t="s">
        <v>58</v>
      </c>
      <c r="AB5686" s="5" t="n">
        <f aca="false">IF(C5686='[1]Pesos dos Critérios'!$V$3,'[1]Pesos dos Critérios'!$V$4,IF(Planilha1!C5686='[1]Pesos dos Critérios'!$W$3,'[1]Pesos dos Critérios'!$W$4,IF(Planilha1!C5686='[1]Pesos dos Critérios'!$X$3,'[1]Pesos dos Critérios'!$X$4,IF(Planilha1!C5686='[1]Pesos dos Critérios'!$Y$3,'[1]Pesos dos Critérios'!$Y$4,'[1]Pesos dos Critérios'!$Z$4))))</f>
        <v>0.0222222222222222</v>
      </c>
      <c r="AC5686" s="5" t="n">
        <f aca="false">IF(H5686=1,'[1]Pesos dos Critérios'!$AD$4,IF(Planilha1!H5686=2,'[1]Pesos dos Critérios'!$AE$4,IF(Planilha1!H5686=3,'[1]Pesos dos Critérios'!$AF$4,IF(Planilha1!H5686=4,'[1]Pesos dos Critérios'!$AG$4,'[1]Pesos dos Critérios'!$AH$4))))</f>
        <v>0.0555555555555556</v>
      </c>
      <c r="AD5686" s="5" t="n">
        <f aca="false">IF(J5686='[1]Pesos dos Critérios'!$AA$3,'[1]Pesos dos Critérios'!$AA$4,IF(Planilha1!J5686='[1]Pesos dos Critérios'!$AB$3,'[1]Pesos dos Critérios'!$AB$4,'[1]Pesos dos Critérios'!$AC$4))</f>
        <v>0.037037037037037</v>
      </c>
      <c r="AE5686" s="5" t="n">
        <f aca="false">IF(O5686="Intervalo 1",'[1]Pesos dos Critérios'!$L$4,IF(Planilha1!O5686="Intervalo 2",'[1]Pesos dos Critérios'!$L$4,IF(Planilha1!O5686="Intervalo 3",'[1]Pesos dos Critérios'!$L$4,'[1]Pesos dos Critérios'!$M$4)))</f>
        <v>0.0190883190883191</v>
      </c>
      <c r="AF5686" s="5" t="n">
        <f aca="false">IF(Q5686="Intervalo 1",'[1]Pesos dos Critérios'!$B$4,IF(Q5686="Intervalo 2",'[1]Pesos dos Critérios'!$C$4,IF(Q5686="Intervalo 3",'[1]Pesos dos Critérios'!$D$4,'[1]Pesos dos Critérios'!$E$4)))</f>
        <v>0.0218406285072952</v>
      </c>
      <c r="AG5686" s="5" t="n">
        <f aca="false">IF(S5686="Intervalo 1",'[1]Pesos dos Critérios'!$F$4,IF(S5686="Intervalo 2",'[1]Pesos dos Critérios'!$G$4,IF(S5686="Intervalo 3",'[1]Pesos dos Critérios'!$H$4,'[1]Pesos dos Critérios'!$I$4)))</f>
        <v>0.013613315696649</v>
      </c>
      <c r="AH5686" s="5" t="n">
        <f aca="false">IF(U5686="Intervalo 1",'[1]Pesos dos Critérios'!$N$4,IF(U5686="Intervalo 2",'[1]Pesos dos Critérios'!$O$4,IF(U5686="Intervalo 3",'[1]Pesos dos Critérios'!$P$4,'[1]Pesos dos Critérios'!$Q$4)))</f>
        <v>0.0274470899470899</v>
      </c>
      <c r="AI5686" s="5" t="n">
        <f aca="false">IF(AA5686="Intervalo 1",'[1]Pesos dos Critérios'!$R$4,IF(AA5686="Intervalo 2",'[1]Pesos dos Critérios'!$S$4,IF(AA5686="Intervalo 3",'[1]Pesos dos Critérios'!$T$4,'[1]Pesos dos Critérios'!$U$4)))</f>
        <v>0.0547619047619048</v>
      </c>
      <c r="AJ5686" s="5" t="n">
        <f aca="false">SUM(AB5686:AI5686)</f>
        <v>0.251566072816073</v>
      </c>
      <c r="AK5686" s="5" t="n">
        <v>5685</v>
      </c>
      <c r="AM5686" s="1" t="s">
        <v>60</v>
      </c>
    </row>
    <row r="5687" customFormat="false" ht="12.8" hidden="false" customHeight="true" outlineLevel="0" collapsed="false">
      <c r="A5687" s="7" t="n">
        <v>2021</v>
      </c>
      <c r="B5687" s="7" t="s">
        <v>737</v>
      </c>
      <c r="C5687" s="8" t="s">
        <v>372</v>
      </c>
      <c r="D5687" s="7" t="s">
        <v>89</v>
      </c>
      <c r="E5687" s="7" t="s">
        <v>387</v>
      </c>
      <c r="F5687" s="7" t="s">
        <v>3190</v>
      </c>
      <c r="G5687" s="7" t="s">
        <v>847</v>
      </c>
      <c r="H5687" s="9" t="n">
        <v>1</v>
      </c>
      <c r="I5687" s="7" t="s">
        <v>1916</v>
      </c>
      <c r="J5687" s="8" t="s">
        <v>86</v>
      </c>
      <c r="K5687" s="10" t="s">
        <v>46</v>
      </c>
      <c r="L5687" s="10" t="s">
        <v>83</v>
      </c>
      <c r="M5687" s="10" t="s">
        <v>56</v>
      </c>
      <c r="N5687" s="10" t="n">
        <v>0.025</v>
      </c>
      <c r="O5687" s="9" t="s">
        <v>58</v>
      </c>
      <c r="P5687" s="11" t="n">
        <v>0.551</v>
      </c>
      <c r="Q5687" s="8" t="s">
        <v>50</v>
      </c>
      <c r="R5687" s="11" t="n">
        <v>0.031</v>
      </c>
      <c r="S5687" s="8" t="s">
        <v>50</v>
      </c>
      <c r="T5687" s="11" t="n">
        <v>127</v>
      </c>
      <c r="U5687" s="8" t="s">
        <v>50</v>
      </c>
      <c r="V5687" s="11" t="n">
        <v>6.8</v>
      </c>
      <c r="W5687" s="11" t="n">
        <v>8.2</v>
      </c>
      <c r="X5687" s="11" t="n">
        <v>9.8</v>
      </c>
      <c r="Y5687" s="11" t="n">
        <v>11.6</v>
      </c>
      <c r="Z5687" s="11" t="n">
        <v>2.06</v>
      </c>
      <c r="AA5687" s="8" t="s">
        <v>50</v>
      </c>
      <c r="AB5687" s="5" t="n">
        <f aca="false">IF(C5687='[1]Pesos dos Critérios'!$V$3,'[1]Pesos dos Critérios'!$V$4,IF(Planilha1!C5687='[1]Pesos dos Critérios'!$W$3,'[1]Pesos dos Critérios'!$W$4,IF(Planilha1!C5687='[1]Pesos dos Critérios'!$X$3,'[1]Pesos dos Critérios'!$X$4,IF(Planilha1!C5687='[1]Pesos dos Critérios'!$Y$3,'[1]Pesos dos Critérios'!$Y$4,'[1]Pesos dos Critérios'!$Z$4))))</f>
        <v>0.0222222222222222</v>
      </c>
      <c r="AC5687" s="5" t="n">
        <f aca="false">IF(H5687=1,'[1]Pesos dos Critérios'!$AD$4,IF(Planilha1!H5687=2,'[1]Pesos dos Critérios'!$AE$4,IF(Planilha1!H5687=3,'[1]Pesos dos Critérios'!$AF$4,IF(Planilha1!H5687=4,'[1]Pesos dos Critérios'!$AG$4,'[1]Pesos dos Critérios'!$AH$4))))</f>
        <v>0.0555555555555556</v>
      </c>
      <c r="AD5687" s="5" t="n">
        <f aca="false">IF(J5687='[1]Pesos dos Critérios'!$AA$3,'[1]Pesos dos Critérios'!$AA$4,IF(Planilha1!J5687='[1]Pesos dos Critérios'!$AB$3,'[1]Pesos dos Critérios'!$AB$4,'[1]Pesos dos Critérios'!$AC$4))</f>
        <v>0.037037037037037</v>
      </c>
      <c r="AE5687" s="5" t="n">
        <f aca="false">IF(O5687="Intervalo 1",'[1]Pesos dos Critérios'!$L$4,IF(Planilha1!O5687="Intervalo 2",'[1]Pesos dos Critérios'!$L$4,IF(Planilha1!O5687="Intervalo 3",'[1]Pesos dos Critérios'!$L$4,'[1]Pesos dos Critérios'!$M$4)))</f>
        <v>0.0190883190883191</v>
      </c>
      <c r="AF5687" s="5" t="n">
        <f aca="false">IF(Q5687="Intervalo 1",'[1]Pesos dos Critérios'!$B$4,IF(Q5687="Intervalo 2",'[1]Pesos dos Critérios'!$C$4,IF(Q5687="Intervalo 3",'[1]Pesos dos Critérios'!$D$4,'[1]Pesos dos Critérios'!$E$4)))</f>
        <v>0.0120314253647587</v>
      </c>
      <c r="AG5687" s="5" t="n">
        <f aca="false">IF(S5687="Intervalo 1",'[1]Pesos dos Critérios'!$F$4,IF(S5687="Intervalo 2",'[1]Pesos dos Critérios'!$G$4,IF(S5687="Intervalo 3",'[1]Pesos dos Critérios'!$H$4,'[1]Pesos dos Critérios'!$I$4)))</f>
        <v>0.013613315696649</v>
      </c>
      <c r="AH5687" s="5" t="n">
        <f aca="false">IF(U5687="Intervalo 1",'[1]Pesos dos Critérios'!$N$4,IF(U5687="Intervalo 2",'[1]Pesos dos Critérios'!$O$4,IF(U5687="Intervalo 3",'[1]Pesos dos Critérios'!$P$4,'[1]Pesos dos Critérios'!$Q$4)))</f>
        <v>0.019510582010582</v>
      </c>
      <c r="AI5687" s="5" t="n">
        <f aca="false">IF(AA5687="Intervalo 1",'[1]Pesos dos Critérios'!$R$4,IF(AA5687="Intervalo 2",'[1]Pesos dos Critérios'!$S$4,IF(AA5687="Intervalo 3",'[1]Pesos dos Critérios'!$T$4,'[1]Pesos dos Critérios'!$U$4)))</f>
        <v>0.0468253968253968</v>
      </c>
      <c r="AJ5687" s="5" t="n">
        <f aca="false">SUM(AB5687:AI5687)</f>
        <v>0.22588385380052</v>
      </c>
      <c r="AK5687" s="5" t="n">
        <v>5686</v>
      </c>
      <c r="AM5687" s="1" t="s">
        <v>96</v>
      </c>
    </row>
    <row r="5688" customFormat="false" ht="12.8" hidden="false" customHeight="true" outlineLevel="0" collapsed="false">
      <c r="A5688" s="7" t="n">
        <v>2021</v>
      </c>
      <c r="B5688" s="7" t="s">
        <v>737</v>
      </c>
      <c r="C5688" s="8" t="s">
        <v>372</v>
      </c>
      <c r="D5688" s="7" t="s">
        <v>89</v>
      </c>
      <c r="E5688" s="7" t="s">
        <v>387</v>
      </c>
      <c r="F5688" s="7" t="s">
        <v>135</v>
      </c>
      <c r="G5688" s="7" t="s">
        <v>224</v>
      </c>
      <c r="H5688" s="9" t="n">
        <v>2</v>
      </c>
      <c r="I5688" s="7" t="s">
        <v>1916</v>
      </c>
      <c r="J5688" s="8" t="s">
        <v>86</v>
      </c>
      <c r="K5688" s="10" t="s">
        <v>46</v>
      </c>
      <c r="L5688" s="10" t="s">
        <v>83</v>
      </c>
      <c r="M5688" s="10" t="s">
        <v>56</v>
      </c>
      <c r="N5688" s="10" t="n">
        <v>0.039</v>
      </c>
      <c r="O5688" s="9" t="s">
        <v>50</v>
      </c>
      <c r="P5688" s="11" t="n">
        <v>0.432</v>
      </c>
      <c r="Q5688" s="8" t="s">
        <v>58</v>
      </c>
      <c r="R5688" s="11" t="n">
        <v>0.029</v>
      </c>
      <c r="S5688" s="8" t="s">
        <v>50</v>
      </c>
      <c r="T5688" s="11" t="n">
        <v>144</v>
      </c>
      <c r="U5688" s="8" t="s">
        <v>50</v>
      </c>
      <c r="V5688" s="11" t="n">
        <v>6</v>
      </c>
      <c r="W5688" s="11" t="n">
        <v>7.4</v>
      </c>
      <c r="X5688" s="11" t="n">
        <v>8.7</v>
      </c>
      <c r="Y5688" s="11" t="n">
        <v>10.7</v>
      </c>
      <c r="Z5688" s="11" t="n">
        <v>2.33</v>
      </c>
      <c r="AA5688" s="8" t="s">
        <v>50</v>
      </c>
      <c r="AB5688" s="5" t="n">
        <f aca="false">IF(C5688='[1]Pesos dos Critérios'!$V$3,'[1]Pesos dos Critérios'!$V$4,IF(Planilha1!C5688='[1]Pesos dos Critérios'!$W$3,'[1]Pesos dos Critérios'!$W$4,IF(Planilha1!C5688='[1]Pesos dos Critérios'!$X$3,'[1]Pesos dos Critérios'!$X$4,IF(Planilha1!C5688='[1]Pesos dos Critérios'!$Y$3,'[1]Pesos dos Critérios'!$Y$4,'[1]Pesos dos Critérios'!$Z$4))))</f>
        <v>0.0222222222222222</v>
      </c>
      <c r="AC5688" s="5" t="n">
        <f aca="false">IF(H5688=1,'[1]Pesos dos Critérios'!$AD$4,IF(Planilha1!H5688=2,'[1]Pesos dos Critérios'!$AE$4,IF(Planilha1!H5688=3,'[1]Pesos dos Critérios'!$AF$4,IF(Planilha1!H5688=4,'[1]Pesos dos Critérios'!$AG$4,'[1]Pesos dos Critérios'!$AH$4))))</f>
        <v>0.0277777777777778</v>
      </c>
      <c r="AD5688" s="5" t="n">
        <f aca="false">IF(J5688='[1]Pesos dos Critérios'!$AA$3,'[1]Pesos dos Critérios'!$AA$4,IF(Planilha1!J5688='[1]Pesos dos Critérios'!$AB$3,'[1]Pesos dos Critérios'!$AB$4,'[1]Pesos dos Critérios'!$AC$4))</f>
        <v>0.037037037037037</v>
      </c>
      <c r="AE5688" s="5" t="n">
        <f aca="false">IF(O5688="Intervalo 1",'[1]Pesos dos Critérios'!$L$4,IF(Planilha1!O5688="Intervalo 2",'[1]Pesos dos Critérios'!$L$4,IF(Planilha1!O5688="Intervalo 3",'[1]Pesos dos Critérios'!$L$4,'[1]Pesos dos Critérios'!$M$4)))</f>
        <v>0.0190883190883191</v>
      </c>
      <c r="AF5688" s="5" t="n">
        <f aca="false">IF(Q5688="Intervalo 1",'[1]Pesos dos Critérios'!$B$4,IF(Q5688="Intervalo 2",'[1]Pesos dos Critérios'!$C$4,IF(Q5688="Intervalo 3",'[1]Pesos dos Critérios'!$D$4,'[1]Pesos dos Critérios'!$E$4)))</f>
        <v>0.0218406285072952</v>
      </c>
      <c r="AG5688" s="5" t="n">
        <f aca="false">IF(S5688="Intervalo 1",'[1]Pesos dos Critérios'!$F$4,IF(S5688="Intervalo 2",'[1]Pesos dos Critérios'!$G$4,IF(S5688="Intervalo 3",'[1]Pesos dos Critérios'!$H$4,'[1]Pesos dos Critérios'!$I$4)))</f>
        <v>0.013613315696649</v>
      </c>
      <c r="AH5688" s="5" t="n">
        <f aca="false">IF(U5688="Intervalo 1",'[1]Pesos dos Critérios'!$N$4,IF(U5688="Intervalo 2",'[1]Pesos dos Critérios'!$O$4,IF(U5688="Intervalo 3",'[1]Pesos dos Critérios'!$P$4,'[1]Pesos dos Critérios'!$Q$4)))</f>
        <v>0.019510582010582</v>
      </c>
      <c r="AI5688" s="5" t="n">
        <f aca="false">IF(AA5688="Intervalo 1",'[1]Pesos dos Critérios'!$R$4,IF(AA5688="Intervalo 2",'[1]Pesos dos Critérios'!$S$4,IF(AA5688="Intervalo 3",'[1]Pesos dos Critérios'!$T$4,'[1]Pesos dos Critérios'!$U$4)))</f>
        <v>0.0468253968253968</v>
      </c>
      <c r="AJ5688" s="5" t="n">
        <f aca="false">SUM(AB5688:AI5688)</f>
        <v>0.207915279165279</v>
      </c>
      <c r="AK5688" s="5" t="n">
        <v>5687</v>
      </c>
      <c r="AM5688" s="1" t="s">
        <v>96</v>
      </c>
    </row>
    <row r="5689" customFormat="false" ht="12.8" hidden="false" customHeight="true" outlineLevel="0" collapsed="false">
      <c r="A5689" s="7" t="n">
        <v>2021</v>
      </c>
      <c r="B5689" s="7" t="s">
        <v>737</v>
      </c>
      <c r="C5689" s="8" t="s">
        <v>372</v>
      </c>
      <c r="D5689" s="7" t="s">
        <v>89</v>
      </c>
      <c r="E5689" s="7" t="s">
        <v>387</v>
      </c>
      <c r="F5689" s="7" t="s">
        <v>3191</v>
      </c>
      <c r="G5689" s="7" t="s">
        <v>224</v>
      </c>
      <c r="H5689" s="9" t="n">
        <v>2</v>
      </c>
      <c r="I5689" s="7" t="s">
        <v>1916</v>
      </c>
      <c r="J5689" s="8" t="s">
        <v>86</v>
      </c>
      <c r="K5689" s="10" t="s">
        <v>46</v>
      </c>
      <c r="L5689" s="10" t="s">
        <v>83</v>
      </c>
      <c r="M5689" s="10" t="s">
        <v>56</v>
      </c>
      <c r="N5689" s="10" t="n">
        <v>0.031</v>
      </c>
      <c r="O5689" s="9" t="s">
        <v>50</v>
      </c>
      <c r="P5689" s="11" t="n">
        <v>0.411</v>
      </c>
      <c r="Q5689" s="8" t="s">
        <v>58</v>
      </c>
      <c r="R5689" s="11" t="n">
        <v>0.029</v>
      </c>
      <c r="S5689" s="8" t="s">
        <v>50</v>
      </c>
      <c r="T5689" s="11" t="n">
        <v>150</v>
      </c>
      <c r="U5689" s="8" t="s">
        <v>50</v>
      </c>
      <c r="V5689" s="11" t="n">
        <v>6</v>
      </c>
      <c r="W5689" s="11" t="n">
        <v>7.2</v>
      </c>
      <c r="X5689" s="11" t="n">
        <v>8.4</v>
      </c>
      <c r="Y5689" s="11" t="n">
        <v>10.1</v>
      </c>
      <c r="Z5689" s="11" t="n">
        <v>2.4</v>
      </c>
      <c r="AA5689" s="8" t="s">
        <v>50</v>
      </c>
      <c r="AB5689" s="5" t="n">
        <f aca="false">IF(C5689='[1]Pesos dos Critérios'!$V$3,'[1]Pesos dos Critérios'!$V$4,IF(Planilha1!C5689='[1]Pesos dos Critérios'!$W$3,'[1]Pesos dos Critérios'!$W$4,IF(Planilha1!C5689='[1]Pesos dos Critérios'!$X$3,'[1]Pesos dos Critérios'!$X$4,IF(Planilha1!C5689='[1]Pesos dos Critérios'!$Y$3,'[1]Pesos dos Critérios'!$Y$4,'[1]Pesos dos Critérios'!$Z$4))))</f>
        <v>0.0222222222222222</v>
      </c>
      <c r="AC5689" s="5" t="n">
        <f aca="false">IF(H5689=1,'[1]Pesos dos Critérios'!$AD$4,IF(Planilha1!H5689=2,'[1]Pesos dos Critérios'!$AE$4,IF(Planilha1!H5689=3,'[1]Pesos dos Critérios'!$AF$4,IF(Planilha1!H5689=4,'[1]Pesos dos Critérios'!$AG$4,'[1]Pesos dos Critérios'!$AH$4))))</f>
        <v>0.0277777777777778</v>
      </c>
      <c r="AD5689" s="5" t="n">
        <f aca="false">IF(J5689='[1]Pesos dos Critérios'!$AA$3,'[1]Pesos dos Critérios'!$AA$4,IF(Planilha1!J5689='[1]Pesos dos Critérios'!$AB$3,'[1]Pesos dos Critérios'!$AB$4,'[1]Pesos dos Critérios'!$AC$4))</f>
        <v>0.037037037037037</v>
      </c>
      <c r="AE5689" s="5" t="n">
        <f aca="false">IF(O5689="Intervalo 1",'[1]Pesos dos Critérios'!$L$4,IF(Planilha1!O5689="Intervalo 2",'[1]Pesos dos Critérios'!$L$4,IF(Planilha1!O5689="Intervalo 3",'[1]Pesos dos Critérios'!$L$4,'[1]Pesos dos Critérios'!$M$4)))</f>
        <v>0.0190883190883191</v>
      </c>
      <c r="AF5689" s="5" t="n">
        <f aca="false">IF(Q5689="Intervalo 1",'[1]Pesos dos Critérios'!$B$4,IF(Q5689="Intervalo 2",'[1]Pesos dos Critérios'!$C$4,IF(Q5689="Intervalo 3",'[1]Pesos dos Critérios'!$D$4,'[1]Pesos dos Critérios'!$E$4)))</f>
        <v>0.0218406285072952</v>
      </c>
      <c r="AG5689" s="5" t="n">
        <f aca="false">IF(S5689="Intervalo 1",'[1]Pesos dos Critérios'!$F$4,IF(S5689="Intervalo 2",'[1]Pesos dos Critérios'!$G$4,IF(S5689="Intervalo 3",'[1]Pesos dos Critérios'!$H$4,'[1]Pesos dos Critérios'!$I$4)))</f>
        <v>0.013613315696649</v>
      </c>
      <c r="AH5689" s="5" t="n">
        <f aca="false">IF(U5689="Intervalo 1",'[1]Pesos dos Critérios'!$N$4,IF(U5689="Intervalo 2",'[1]Pesos dos Critérios'!$O$4,IF(U5689="Intervalo 3",'[1]Pesos dos Critérios'!$P$4,'[1]Pesos dos Critérios'!$Q$4)))</f>
        <v>0.019510582010582</v>
      </c>
      <c r="AI5689" s="5" t="n">
        <f aca="false">IF(AA5689="Intervalo 1",'[1]Pesos dos Critérios'!$R$4,IF(AA5689="Intervalo 2",'[1]Pesos dos Critérios'!$S$4,IF(AA5689="Intervalo 3",'[1]Pesos dos Critérios'!$T$4,'[1]Pesos dos Critérios'!$U$4)))</f>
        <v>0.0468253968253968</v>
      </c>
      <c r="AJ5689" s="5" t="n">
        <f aca="false">SUM(AB5689:AI5689)</f>
        <v>0.207915279165279</v>
      </c>
      <c r="AK5689" s="5" t="n">
        <v>5688</v>
      </c>
      <c r="AM5689" s="1" t="s">
        <v>96</v>
      </c>
    </row>
    <row r="5690" customFormat="false" ht="12.8" hidden="false" customHeight="true" outlineLevel="0" collapsed="false">
      <c r="A5690" s="7" t="n">
        <v>2021</v>
      </c>
      <c r="B5690" s="7" t="s">
        <v>737</v>
      </c>
      <c r="C5690" s="8" t="s">
        <v>372</v>
      </c>
      <c r="D5690" s="7" t="s">
        <v>598</v>
      </c>
      <c r="E5690" s="7" t="s">
        <v>2123</v>
      </c>
      <c r="F5690" s="7" t="s">
        <v>141</v>
      </c>
      <c r="G5690" s="7" t="s">
        <v>234</v>
      </c>
      <c r="H5690" s="9" t="n">
        <v>2</v>
      </c>
      <c r="I5690" s="7" t="s">
        <v>219</v>
      </c>
      <c r="J5690" s="8" t="s">
        <v>86</v>
      </c>
      <c r="K5690" s="10" t="s">
        <v>46</v>
      </c>
      <c r="L5690" s="10" t="s">
        <v>83</v>
      </c>
      <c r="M5690" s="10" t="s">
        <v>56</v>
      </c>
      <c r="N5690" s="10" t="n">
        <v>0.012</v>
      </c>
      <c r="O5690" s="9" t="s">
        <v>49</v>
      </c>
      <c r="P5690" s="11" t="n">
        <v>0.09</v>
      </c>
      <c r="Q5690" s="8" t="s">
        <v>49</v>
      </c>
      <c r="R5690" s="11" t="n">
        <v>0.028</v>
      </c>
      <c r="S5690" s="8" t="s">
        <v>50</v>
      </c>
      <c r="T5690" s="11" t="n">
        <v>116</v>
      </c>
      <c r="U5690" s="8" t="s">
        <v>58</v>
      </c>
      <c r="V5690" s="11" t="n">
        <v>7.7</v>
      </c>
      <c r="W5690" s="11" t="n">
        <v>8.6</v>
      </c>
      <c r="X5690" s="11" t="n">
        <v>11</v>
      </c>
      <c r="Y5690" s="11" t="n">
        <v>12.3</v>
      </c>
      <c r="Z5690" s="11" t="n">
        <v>1.87</v>
      </c>
      <c r="AA5690" s="8" t="s">
        <v>58</v>
      </c>
      <c r="AB5690" s="5" t="n">
        <f aca="false">IF(C5690='[1]Pesos dos Critérios'!$V$3,'[1]Pesos dos Critérios'!$V$4,IF(Planilha1!C5690='[1]Pesos dos Critérios'!$W$3,'[1]Pesos dos Critérios'!$W$4,IF(Planilha1!C5690='[1]Pesos dos Critérios'!$X$3,'[1]Pesos dos Critérios'!$X$4,IF(Planilha1!C5690='[1]Pesos dos Critérios'!$Y$3,'[1]Pesos dos Critérios'!$Y$4,'[1]Pesos dos Critérios'!$Z$4))))</f>
        <v>0.0222222222222222</v>
      </c>
      <c r="AC5690" s="5" t="n">
        <f aca="false">IF(H5690=1,'[1]Pesos dos Critérios'!$AD$4,IF(Planilha1!H5690=2,'[1]Pesos dos Critérios'!$AE$4,IF(Planilha1!H5690=3,'[1]Pesos dos Critérios'!$AF$4,IF(Planilha1!H5690=4,'[1]Pesos dos Critérios'!$AG$4,'[1]Pesos dos Critérios'!$AH$4))))</f>
        <v>0.0277777777777778</v>
      </c>
      <c r="AD5690" s="5" t="n">
        <f aca="false">IF(J5690='[1]Pesos dos Critérios'!$AA$3,'[1]Pesos dos Critérios'!$AA$4,IF(Planilha1!J5690='[1]Pesos dos Critérios'!$AB$3,'[1]Pesos dos Critérios'!$AB$4,'[1]Pesos dos Critérios'!$AC$4))</f>
        <v>0.037037037037037</v>
      </c>
      <c r="AE5690" s="5" t="n">
        <f aca="false">IF(O5690="Intervalo 1",'[1]Pesos dos Critérios'!$L$4,IF(Planilha1!O5690="Intervalo 2",'[1]Pesos dos Critérios'!$L$4,IF(Planilha1!O5690="Intervalo 3",'[1]Pesos dos Critérios'!$L$4,'[1]Pesos dos Critérios'!$M$4)))</f>
        <v>0.0190883190883191</v>
      </c>
      <c r="AF5690" s="5" t="n">
        <f aca="false">IF(Q5690="Intervalo 1",'[1]Pesos dos Critérios'!$B$4,IF(Q5690="Intervalo 2",'[1]Pesos dos Critérios'!$C$4,IF(Q5690="Intervalo 3",'[1]Pesos dos Critérios'!$D$4,'[1]Pesos dos Critérios'!$E$4)))</f>
        <v>0.0531762065095399</v>
      </c>
      <c r="AG5690" s="5" t="n">
        <f aca="false">IF(S5690="Intervalo 1",'[1]Pesos dos Critérios'!$F$4,IF(S5690="Intervalo 2",'[1]Pesos dos Critérios'!$G$4,IF(S5690="Intervalo 3",'[1]Pesos dos Critérios'!$H$4,'[1]Pesos dos Critérios'!$I$4)))</f>
        <v>0.013613315696649</v>
      </c>
      <c r="AH5690" s="5" t="n">
        <f aca="false">IF(U5690="Intervalo 1",'[1]Pesos dos Critérios'!$N$4,IF(U5690="Intervalo 2",'[1]Pesos dos Critérios'!$O$4,IF(U5690="Intervalo 3",'[1]Pesos dos Critérios'!$P$4,'[1]Pesos dos Critérios'!$Q$4)))</f>
        <v>0.0274470899470899</v>
      </c>
      <c r="AI5690" s="5" t="n">
        <f aca="false">IF(AA5690="Intervalo 1",'[1]Pesos dos Critérios'!$R$4,IF(AA5690="Intervalo 2",'[1]Pesos dos Critérios'!$S$4,IF(AA5690="Intervalo 3",'[1]Pesos dos Critérios'!$T$4,'[1]Pesos dos Critérios'!$U$4)))</f>
        <v>0.0547619047619048</v>
      </c>
      <c r="AJ5690" s="5" t="n">
        <f aca="false">SUM(AB5690:AI5690)</f>
        <v>0.25512387304054</v>
      </c>
      <c r="AK5690" s="5" t="n">
        <v>5689</v>
      </c>
      <c r="AM5690" s="1" t="s">
        <v>60</v>
      </c>
    </row>
    <row r="5691" customFormat="false" ht="12.8" hidden="false" customHeight="true" outlineLevel="0" collapsed="false">
      <c r="A5691" s="7" t="n">
        <v>2021</v>
      </c>
      <c r="B5691" s="7" t="s">
        <v>737</v>
      </c>
      <c r="C5691" s="8" t="s">
        <v>372</v>
      </c>
      <c r="D5691" s="7" t="s">
        <v>598</v>
      </c>
      <c r="E5691" s="7" t="s">
        <v>2123</v>
      </c>
      <c r="F5691" s="7" t="s">
        <v>143</v>
      </c>
      <c r="G5691" s="7" t="s">
        <v>234</v>
      </c>
      <c r="H5691" s="9" t="n">
        <v>2</v>
      </c>
      <c r="I5691" s="7" t="s">
        <v>219</v>
      </c>
      <c r="J5691" s="8" t="s">
        <v>86</v>
      </c>
      <c r="K5691" s="10" t="s">
        <v>46</v>
      </c>
      <c r="L5691" s="10" t="s">
        <v>83</v>
      </c>
      <c r="M5691" s="10" t="s">
        <v>56</v>
      </c>
      <c r="N5691" s="10" t="n">
        <v>0.012</v>
      </c>
      <c r="O5691" s="9" t="s">
        <v>49</v>
      </c>
      <c r="P5691" s="11" t="n">
        <v>0.09</v>
      </c>
      <c r="Q5691" s="8" t="s">
        <v>49</v>
      </c>
      <c r="R5691" s="11" t="n">
        <v>0.028</v>
      </c>
      <c r="S5691" s="8" t="s">
        <v>50</v>
      </c>
      <c r="T5691" s="11" t="n">
        <v>116</v>
      </c>
      <c r="U5691" s="8" t="s">
        <v>58</v>
      </c>
      <c r="V5691" s="11" t="n">
        <v>7.7</v>
      </c>
      <c r="W5691" s="11" t="n">
        <v>8.6</v>
      </c>
      <c r="X5691" s="11" t="n">
        <v>11</v>
      </c>
      <c r="Y5691" s="11" t="n">
        <v>12.3</v>
      </c>
      <c r="Z5691" s="11" t="n">
        <v>1.87</v>
      </c>
      <c r="AA5691" s="8" t="s">
        <v>58</v>
      </c>
      <c r="AB5691" s="5" t="n">
        <f aca="false">IF(C5691='[1]Pesos dos Critérios'!$V$3,'[1]Pesos dos Critérios'!$V$4,IF(Planilha1!C5691='[1]Pesos dos Critérios'!$W$3,'[1]Pesos dos Critérios'!$W$4,IF(Planilha1!C5691='[1]Pesos dos Critérios'!$X$3,'[1]Pesos dos Critérios'!$X$4,IF(Planilha1!C5691='[1]Pesos dos Critérios'!$Y$3,'[1]Pesos dos Critérios'!$Y$4,'[1]Pesos dos Critérios'!$Z$4))))</f>
        <v>0.0222222222222222</v>
      </c>
      <c r="AC5691" s="5" t="n">
        <f aca="false">IF(H5691=1,'[1]Pesos dos Critérios'!$AD$4,IF(Planilha1!H5691=2,'[1]Pesos dos Critérios'!$AE$4,IF(Planilha1!H5691=3,'[1]Pesos dos Critérios'!$AF$4,IF(Planilha1!H5691=4,'[1]Pesos dos Critérios'!$AG$4,'[1]Pesos dos Critérios'!$AH$4))))</f>
        <v>0.0277777777777778</v>
      </c>
      <c r="AD5691" s="5" t="n">
        <f aca="false">IF(J5691='[1]Pesos dos Critérios'!$AA$3,'[1]Pesos dos Critérios'!$AA$4,IF(Planilha1!J5691='[1]Pesos dos Critérios'!$AB$3,'[1]Pesos dos Critérios'!$AB$4,'[1]Pesos dos Critérios'!$AC$4))</f>
        <v>0.037037037037037</v>
      </c>
      <c r="AE5691" s="5" t="n">
        <f aca="false">IF(O5691="Intervalo 1",'[1]Pesos dos Critérios'!$L$4,IF(Planilha1!O5691="Intervalo 2",'[1]Pesos dos Critérios'!$L$4,IF(Planilha1!O5691="Intervalo 3",'[1]Pesos dos Critérios'!$L$4,'[1]Pesos dos Critérios'!$M$4)))</f>
        <v>0.0190883190883191</v>
      </c>
      <c r="AF5691" s="5" t="n">
        <f aca="false">IF(Q5691="Intervalo 1",'[1]Pesos dos Critérios'!$B$4,IF(Q5691="Intervalo 2",'[1]Pesos dos Critérios'!$C$4,IF(Q5691="Intervalo 3",'[1]Pesos dos Critérios'!$D$4,'[1]Pesos dos Critérios'!$E$4)))</f>
        <v>0.0531762065095399</v>
      </c>
      <c r="AG5691" s="5" t="n">
        <f aca="false">IF(S5691="Intervalo 1",'[1]Pesos dos Critérios'!$F$4,IF(S5691="Intervalo 2",'[1]Pesos dos Critérios'!$G$4,IF(S5691="Intervalo 3",'[1]Pesos dos Critérios'!$H$4,'[1]Pesos dos Critérios'!$I$4)))</f>
        <v>0.013613315696649</v>
      </c>
      <c r="AH5691" s="5" t="n">
        <f aca="false">IF(U5691="Intervalo 1",'[1]Pesos dos Critérios'!$N$4,IF(U5691="Intervalo 2",'[1]Pesos dos Critérios'!$O$4,IF(U5691="Intervalo 3",'[1]Pesos dos Critérios'!$P$4,'[1]Pesos dos Critérios'!$Q$4)))</f>
        <v>0.0274470899470899</v>
      </c>
      <c r="AI5691" s="5" t="n">
        <f aca="false">IF(AA5691="Intervalo 1",'[1]Pesos dos Critérios'!$R$4,IF(AA5691="Intervalo 2",'[1]Pesos dos Critérios'!$S$4,IF(AA5691="Intervalo 3",'[1]Pesos dos Critérios'!$T$4,'[1]Pesos dos Critérios'!$U$4)))</f>
        <v>0.0547619047619048</v>
      </c>
      <c r="AJ5691" s="5" t="n">
        <f aca="false">SUM(AB5691:AI5691)</f>
        <v>0.25512387304054</v>
      </c>
      <c r="AK5691" s="5" t="n">
        <v>5690</v>
      </c>
      <c r="AM5691" s="1" t="s">
        <v>60</v>
      </c>
    </row>
    <row r="5692" customFormat="false" ht="12.8" hidden="false" customHeight="true" outlineLevel="0" collapsed="false">
      <c r="A5692" s="7" t="n">
        <v>2021</v>
      </c>
      <c r="B5692" s="7" t="s">
        <v>737</v>
      </c>
      <c r="C5692" s="8" t="s">
        <v>372</v>
      </c>
      <c r="D5692" s="7" t="s">
        <v>598</v>
      </c>
      <c r="E5692" s="7" t="s">
        <v>2123</v>
      </c>
      <c r="F5692" s="7" t="s">
        <v>144</v>
      </c>
      <c r="G5692" s="7" t="s">
        <v>234</v>
      </c>
      <c r="H5692" s="9" t="n">
        <v>2</v>
      </c>
      <c r="I5692" s="7" t="s">
        <v>219</v>
      </c>
      <c r="J5692" s="8" t="s">
        <v>86</v>
      </c>
      <c r="K5692" s="10" t="s">
        <v>46</v>
      </c>
      <c r="L5692" s="10" t="s">
        <v>83</v>
      </c>
      <c r="M5692" s="10" t="s">
        <v>56</v>
      </c>
      <c r="N5692" s="10" t="n">
        <v>0.012</v>
      </c>
      <c r="O5692" s="9" t="s">
        <v>49</v>
      </c>
      <c r="P5692" s="11" t="n">
        <v>0.09</v>
      </c>
      <c r="Q5692" s="8" t="s">
        <v>49</v>
      </c>
      <c r="R5692" s="11" t="n">
        <v>0.028</v>
      </c>
      <c r="S5692" s="8" t="s">
        <v>50</v>
      </c>
      <c r="T5692" s="11" t="n">
        <v>116</v>
      </c>
      <c r="U5692" s="8" t="s">
        <v>58</v>
      </c>
      <c r="V5692" s="11" t="n">
        <v>7.7</v>
      </c>
      <c r="W5692" s="11" t="n">
        <v>8.6</v>
      </c>
      <c r="X5692" s="11" t="n">
        <v>11</v>
      </c>
      <c r="Y5692" s="11" t="n">
        <v>12.3</v>
      </c>
      <c r="Z5692" s="11" t="n">
        <v>1.87</v>
      </c>
      <c r="AA5692" s="8" t="s">
        <v>58</v>
      </c>
      <c r="AB5692" s="5" t="n">
        <f aca="false">IF(C5692='[1]Pesos dos Critérios'!$V$3,'[1]Pesos dos Critérios'!$V$4,IF(Planilha1!C5692='[1]Pesos dos Critérios'!$W$3,'[1]Pesos dos Critérios'!$W$4,IF(Planilha1!C5692='[1]Pesos dos Critérios'!$X$3,'[1]Pesos dos Critérios'!$X$4,IF(Planilha1!C5692='[1]Pesos dos Critérios'!$Y$3,'[1]Pesos dos Critérios'!$Y$4,'[1]Pesos dos Critérios'!$Z$4))))</f>
        <v>0.0222222222222222</v>
      </c>
      <c r="AC5692" s="5" t="n">
        <f aca="false">IF(H5692=1,'[1]Pesos dos Critérios'!$AD$4,IF(Planilha1!H5692=2,'[1]Pesos dos Critérios'!$AE$4,IF(Planilha1!H5692=3,'[1]Pesos dos Critérios'!$AF$4,IF(Planilha1!H5692=4,'[1]Pesos dos Critérios'!$AG$4,'[1]Pesos dos Critérios'!$AH$4))))</f>
        <v>0.0277777777777778</v>
      </c>
      <c r="AD5692" s="5" t="n">
        <f aca="false">IF(J5692='[1]Pesos dos Critérios'!$AA$3,'[1]Pesos dos Critérios'!$AA$4,IF(Planilha1!J5692='[1]Pesos dos Critérios'!$AB$3,'[1]Pesos dos Critérios'!$AB$4,'[1]Pesos dos Critérios'!$AC$4))</f>
        <v>0.037037037037037</v>
      </c>
      <c r="AE5692" s="5" t="n">
        <f aca="false">IF(O5692="Intervalo 1",'[1]Pesos dos Critérios'!$L$4,IF(Planilha1!O5692="Intervalo 2",'[1]Pesos dos Critérios'!$L$4,IF(Planilha1!O5692="Intervalo 3",'[1]Pesos dos Critérios'!$L$4,'[1]Pesos dos Critérios'!$M$4)))</f>
        <v>0.0190883190883191</v>
      </c>
      <c r="AF5692" s="5" t="n">
        <f aca="false">IF(Q5692="Intervalo 1",'[1]Pesos dos Critérios'!$B$4,IF(Q5692="Intervalo 2",'[1]Pesos dos Critérios'!$C$4,IF(Q5692="Intervalo 3",'[1]Pesos dos Critérios'!$D$4,'[1]Pesos dos Critérios'!$E$4)))</f>
        <v>0.0531762065095399</v>
      </c>
      <c r="AG5692" s="5" t="n">
        <f aca="false">IF(S5692="Intervalo 1",'[1]Pesos dos Critérios'!$F$4,IF(S5692="Intervalo 2",'[1]Pesos dos Critérios'!$G$4,IF(S5692="Intervalo 3",'[1]Pesos dos Critérios'!$H$4,'[1]Pesos dos Critérios'!$I$4)))</f>
        <v>0.013613315696649</v>
      </c>
      <c r="AH5692" s="5" t="n">
        <f aca="false">IF(U5692="Intervalo 1",'[1]Pesos dos Critérios'!$N$4,IF(U5692="Intervalo 2",'[1]Pesos dos Critérios'!$O$4,IF(U5692="Intervalo 3",'[1]Pesos dos Critérios'!$P$4,'[1]Pesos dos Critérios'!$Q$4)))</f>
        <v>0.0274470899470899</v>
      </c>
      <c r="AI5692" s="5" t="n">
        <f aca="false">IF(AA5692="Intervalo 1",'[1]Pesos dos Critérios'!$R$4,IF(AA5692="Intervalo 2",'[1]Pesos dos Critérios'!$S$4,IF(AA5692="Intervalo 3",'[1]Pesos dos Critérios'!$T$4,'[1]Pesos dos Critérios'!$U$4)))</f>
        <v>0.0547619047619048</v>
      </c>
      <c r="AJ5692" s="5" t="n">
        <f aca="false">SUM(AB5692:AI5692)</f>
        <v>0.25512387304054</v>
      </c>
      <c r="AK5692" s="5" t="n">
        <v>5691</v>
      </c>
      <c r="AM5692" s="1" t="s">
        <v>60</v>
      </c>
    </row>
    <row r="5693" customFormat="false" ht="12.8" hidden="false" customHeight="true" outlineLevel="0" collapsed="false">
      <c r="A5693" s="7" t="n">
        <v>2021</v>
      </c>
      <c r="B5693" s="7" t="s">
        <v>737</v>
      </c>
      <c r="C5693" s="8" t="s">
        <v>372</v>
      </c>
      <c r="D5693" s="7" t="s">
        <v>598</v>
      </c>
      <c r="E5693" s="7" t="s">
        <v>2545</v>
      </c>
      <c r="F5693" s="7" t="s">
        <v>141</v>
      </c>
      <c r="G5693" s="7" t="s">
        <v>137</v>
      </c>
      <c r="H5693" s="9" t="n">
        <v>1</v>
      </c>
      <c r="I5693" s="7" t="s">
        <v>219</v>
      </c>
      <c r="J5693" s="8" t="s">
        <v>86</v>
      </c>
      <c r="K5693" s="10" t="s">
        <v>46</v>
      </c>
      <c r="L5693" s="10" t="s">
        <v>83</v>
      </c>
      <c r="M5693" s="10" t="s">
        <v>56</v>
      </c>
      <c r="N5693" s="10" t="n">
        <v>0.018</v>
      </c>
      <c r="O5693" s="9" t="s">
        <v>57</v>
      </c>
      <c r="P5693" s="11" t="n">
        <v>0.137</v>
      </c>
      <c r="Q5693" s="8" t="s">
        <v>49</v>
      </c>
      <c r="R5693" s="11" t="n">
        <v>0.011</v>
      </c>
      <c r="S5693" s="8" t="s">
        <v>49</v>
      </c>
      <c r="T5693" s="11" t="n">
        <v>111</v>
      </c>
      <c r="U5693" s="8" t="s">
        <v>57</v>
      </c>
      <c r="V5693" s="11" t="n">
        <v>8.1</v>
      </c>
      <c r="W5693" s="11" t="n">
        <v>8.8</v>
      </c>
      <c r="X5693" s="11" t="n">
        <v>11.7</v>
      </c>
      <c r="Y5693" s="11" t="n">
        <v>12.4</v>
      </c>
      <c r="Z5693" s="11" t="n">
        <v>1.79</v>
      </c>
      <c r="AA5693" s="8" t="s">
        <v>57</v>
      </c>
      <c r="AB5693" s="5" t="n">
        <f aca="false">IF(C5693='[1]Pesos dos Critérios'!$V$3,'[1]Pesos dos Critérios'!$V$4,IF(Planilha1!C5693='[1]Pesos dos Critérios'!$W$3,'[1]Pesos dos Critérios'!$W$4,IF(Planilha1!C5693='[1]Pesos dos Critérios'!$X$3,'[1]Pesos dos Critérios'!$X$4,IF(Planilha1!C5693='[1]Pesos dos Critérios'!$Y$3,'[1]Pesos dos Critérios'!$Y$4,'[1]Pesos dos Critérios'!$Z$4))))</f>
        <v>0.0222222222222222</v>
      </c>
      <c r="AC5693" s="5" t="n">
        <f aca="false">IF(H5693=1,'[1]Pesos dos Critérios'!$AD$4,IF(Planilha1!H5693=2,'[1]Pesos dos Critérios'!$AE$4,IF(Planilha1!H5693=3,'[1]Pesos dos Critérios'!$AF$4,IF(Planilha1!H5693=4,'[1]Pesos dos Critérios'!$AG$4,'[1]Pesos dos Critérios'!$AH$4))))</f>
        <v>0.0555555555555556</v>
      </c>
      <c r="AD5693" s="5" t="n">
        <f aca="false">IF(J5693='[1]Pesos dos Critérios'!$AA$3,'[1]Pesos dos Critérios'!$AA$4,IF(Planilha1!J5693='[1]Pesos dos Critérios'!$AB$3,'[1]Pesos dos Critérios'!$AB$4,'[1]Pesos dos Critérios'!$AC$4))</f>
        <v>0.037037037037037</v>
      </c>
      <c r="AE5693" s="5" t="n">
        <f aca="false">IF(O5693="Intervalo 1",'[1]Pesos dos Critérios'!$L$4,IF(Planilha1!O5693="Intervalo 2",'[1]Pesos dos Critérios'!$L$4,IF(Planilha1!O5693="Intervalo 3",'[1]Pesos dos Critérios'!$L$4,'[1]Pesos dos Critérios'!$M$4)))</f>
        <v>0.0190883190883191</v>
      </c>
      <c r="AF5693" s="5" t="n">
        <f aca="false">IF(Q5693="Intervalo 1",'[1]Pesos dos Critérios'!$B$4,IF(Q5693="Intervalo 2",'[1]Pesos dos Critérios'!$C$4,IF(Q5693="Intervalo 3",'[1]Pesos dos Critérios'!$D$4,'[1]Pesos dos Critérios'!$E$4)))</f>
        <v>0.0531762065095399</v>
      </c>
      <c r="AG5693" s="5" t="n">
        <f aca="false">IF(S5693="Intervalo 1",'[1]Pesos dos Critérios'!$F$4,IF(S5693="Intervalo 2",'[1]Pesos dos Critérios'!$G$4,IF(S5693="Intervalo 3",'[1]Pesos dos Critérios'!$H$4,'[1]Pesos dos Critérios'!$I$4)))</f>
        <v>0.0470127865961199</v>
      </c>
      <c r="AH5693" s="5" t="n">
        <f aca="false">IF(U5693="Intervalo 1",'[1]Pesos dos Critérios'!$N$4,IF(U5693="Intervalo 2",'[1]Pesos dos Critérios'!$O$4,IF(U5693="Intervalo 3",'[1]Pesos dos Critérios'!$P$4,'[1]Pesos dos Critérios'!$Q$4)))</f>
        <v>0.0320767195767196</v>
      </c>
      <c r="AI5693" s="5" t="n">
        <f aca="false">IF(AA5693="Intervalo 1",'[1]Pesos dos Critérios'!$R$4,IF(AA5693="Intervalo 2",'[1]Pesos dos Critérios'!$S$4,IF(AA5693="Intervalo 3",'[1]Pesos dos Critérios'!$T$4,'[1]Pesos dos Critérios'!$U$4)))</f>
        <v>0.0547619047619048</v>
      </c>
      <c r="AJ5693" s="5" t="n">
        <f aca="false">SUM(AB5693:AI5693)</f>
        <v>0.320930751347418</v>
      </c>
      <c r="AK5693" s="5" t="n">
        <v>5692</v>
      </c>
      <c r="AM5693" s="1" t="s">
        <v>52</v>
      </c>
    </row>
    <row r="5694" customFormat="false" ht="12.8" hidden="false" customHeight="true" outlineLevel="0" collapsed="false">
      <c r="A5694" s="7" t="n">
        <v>2021</v>
      </c>
      <c r="B5694" s="7" t="s">
        <v>737</v>
      </c>
      <c r="C5694" s="8" t="s">
        <v>372</v>
      </c>
      <c r="D5694" s="7" t="s">
        <v>598</v>
      </c>
      <c r="E5694" s="7" t="s">
        <v>2545</v>
      </c>
      <c r="F5694" s="7" t="s">
        <v>143</v>
      </c>
      <c r="G5694" s="7" t="s">
        <v>137</v>
      </c>
      <c r="H5694" s="9" t="n">
        <v>1</v>
      </c>
      <c r="I5694" s="7" t="s">
        <v>219</v>
      </c>
      <c r="J5694" s="8" t="s">
        <v>86</v>
      </c>
      <c r="K5694" s="10" t="s">
        <v>46</v>
      </c>
      <c r="L5694" s="10" t="s">
        <v>83</v>
      </c>
      <c r="M5694" s="10" t="s">
        <v>56</v>
      </c>
      <c r="N5694" s="10" t="n">
        <v>0.018</v>
      </c>
      <c r="O5694" s="9" t="s">
        <v>57</v>
      </c>
      <c r="P5694" s="11" t="n">
        <v>0.137</v>
      </c>
      <c r="Q5694" s="8" t="s">
        <v>49</v>
      </c>
      <c r="R5694" s="11" t="n">
        <v>0.011</v>
      </c>
      <c r="S5694" s="8" t="s">
        <v>49</v>
      </c>
      <c r="T5694" s="11" t="n">
        <v>111</v>
      </c>
      <c r="U5694" s="8" t="s">
        <v>57</v>
      </c>
      <c r="V5694" s="11" t="n">
        <v>8.1</v>
      </c>
      <c r="W5694" s="11" t="n">
        <v>8.8</v>
      </c>
      <c r="X5694" s="11" t="n">
        <v>11.7</v>
      </c>
      <c r="Y5694" s="11" t="n">
        <v>12.4</v>
      </c>
      <c r="Z5694" s="11" t="n">
        <v>1.79</v>
      </c>
      <c r="AA5694" s="8" t="s">
        <v>57</v>
      </c>
      <c r="AB5694" s="5" t="n">
        <f aca="false">IF(C5694='[1]Pesos dos Critérios'!$V$3,'[1]Pesos dos Critérios'!$V$4,IF(Planilha1!C5694='[1]Pesos dos Critérios'!$W$3,'[1]Pesos dos Critérios'!$W$4,IF(Planilha1!C5694='[1]Pesos dos Critérios'!$X$3,'[1]Pesos dos Critérios'!$X$4,IF(Planilha1!C5694='[1]Pesos dos Critérios'!$Y$3,'[1]Pesos dos Critérios'!$Y$4,'[1]Pesos dos Critérios'!$Z$4))))</f>
        <v>0.0222222222222222</v>
      </c>
      <c r="AC5694" s="5" t="n">
        <f aca="false">IF(H5694=1,'[1]Pesos dos Critérios'!$AD$4,IF(Planilha1!H5694=2,'[1]Pesos dos Critérios'!$AE$4,IF(Planilha1!H5694=3,'[1]Pesos dos Critérios'!$AF$4,IF(Planilha1!H5694=4,'[1]Pesos dos Critérios'!$AG$4,'[1]Pesos dos Critérios'!$AH$4))))</f>
        <v>0.0555555555555556</v>
      </c>
      <c r="AD5694" s="5" t="n">
        <f aca="false">IF(J5694='[1]Pesos dos Critérios'!$AA$3,'[1]Pesos dos Critérios'!$AA$4,IF(Planilha1!J5694='[1]Pesos dos Critérios'!$AB$3,'[1]Pesos dos Critérios'!$AB$4,'[1]Pesos dos Critérios'!$AC$4))</f>
        <v>0.037037037037037</v>
      </c>
      <c r="AE5694" s="5" t="n">
        <f aca="false">IF(O5694="Intervalo 1",'[1]Pesos dos Critérios'!$L$4,IF(Planilha1!O5694="Intervalo 2",'[1]Pesos dos Critérios'!$L$4,IF(Planilha1!O5694="Intervalo 3",'[1]Pesos dos Critérios'!$L$4,'[1]Pesos dos Critérios'!$M$4)))</f>
        <v>0.0190883190883191</v>
      </c>
      <c r="AF5694" s="5" t="n">
        <f aca="false">IF(Q5694="Intervalo 1",'[1]Pesos dos Critérios'!$B$4,IF(Q5694="Intervalo 2",'[1]Pesos dos Critérios'!$C$4,IF(Q5694="Intervalo 3",'[1]Pesos dos Critérios'!$D$4,'[1]Pesos dos Critérios'!$E$4)))</f>
        <v>0.0531762065095399</v>
      </c>
      <c r="AG5694" s="5" t="n">
        <f aca="false">IF(S5694="Intervalo 1",'[1]Pesos dos Critérios'!$F$4,IF(S5694="Intervalo 2",'[1]Pesos dos Critérios'!$G$4,IF(S5694="Intervalo 3",'[1]Pesos dos Critérios'!$H$4,'[1]Pesos dos Critérios'!$I$4)))</f>
        <v>0.0470127865961199</v>
      </c>
      <c r="AH5694" s="5" t="n">
        <f aca="false">IF(U5694="Intervalo 1",'[1]Pesos dos Critérios'!$N$4,IF(U5694="Intervalo 2",'[1]Pesos dos Critérios'!$O$4,IF(U5694="Intervalo 3",'[1]Pesos dos Critérios'!$P$4,'[1]Pesos dos Critérios'!$Q$4)))</f>
        <v>0.0320767195767196</v>
      </c>
      <c r="AI5694" s="5" t="n">
        <f aca="false">IF(AA5694="Intervalo 1",'[1]Pesos dos Critérios'!$R$4,IF(AA5694="Intervalo 2",'[1]Pesos dos Critérios'!$S$4,IF(AA5694="Intervalo 3",'[1]Pesos dos Critérios'!$T$4,'[1]Pesos dos Critérios'!$U$4)))</f>
        <v>0.0547619047619048</v>
      </c>
      <c r="AJ5694" s="5" t="n">
        <f aca="false">SUM(AB5694:AI5694)</f>
        <v>0.320930751347418</v>
      </c>
      <c r="AK5694" s="5" t="n">
        <v>5693</v>
      </c>
      <c r="AM5694" s="1" t="s">
        <v>52</v>
      </c>
    </row>
    <row r="5695" customFormat="false" ht="12.8" hidden="false" customHeight="true" outlineLevel="0" collapsed="false">
      <c r="A5695" s="7" t="n">
        <v>2021</v>
      </c>
      <c r="B5695" s="7" t="s">
        <v>737</v>
      </c>
      <c r="C5695" s="8" t="s">
        <v>372</v>
      </c>
      <c r="D5695" s="7" t="s">
        <v>598</v>
      </c>
      <c r="E5695" s="7" t="s">
        <v>2545</v>
      </c>
      <c r="F5695" s="7" t="s">
        <v>144</v>
      </c>
      <c r="G5695" s="7" t="s">
        <v>137</v>
      </c>
      <c r="H5695" s="9" t="n">
        <v>1</v>
      </c>
      <c r="I5695" s="7" t="s">
        <v>219</v>
      </c>
      <c r="J5695" s="8" t="s">
        <v>86</v>
      </c>
      <c r="K5695" s="10" t="s">
        <v>46</v>
      </c>
      <c r="L5695" s="10" t="s">
        <v>83</v>
      </c>
      <c r="M5695" s="10" t="s">
        <v>56</v>
      </c>
      <c r="N5695" s="10" t="n">
        <v>0.018</v>
      </c>
      <c r="O5695" s="9" t="s">
        <v>57</v>
      </c>
      <c r="P5695" s="11" t="n">
        <v>0.137</v>
      </c>
      <c r="Q5695" s="8" t="s">
        <v>49</v>
      </c>
      <c r="R5695" s="11" t="n">
        <v>0.011</v>
      </c>
      <c r="S5695" s="8" t="s">
        <v>49</v>
      </c>
      <c r="T5695" s="11" t="n">
        <v>111</v>
      </c>
      <c r="U5695" s="8" t="s">
        <v>57</v>
      </c>
      <c r="V5695" s="11" t="n">
        <v>8.1</v>
      </c>
      <c r="W5695" s="11" t="n">
        <v>8.8</v>
      </c>
      <c r="X5695" s="11" t="n">
        <v>11.7</v>
      </c>
      <c r="Y5695" s="11" t="n">
        <v>12.4</v>
      </c>
      <c r="Z5695" s="11" t="n">
        <v>1.79</v>
      </c>
      <c r="AA5695" s="8" t="s">
        <v>57</v>
      </c>
      <c r="AB5695" s="5" t="n">
        <f aca="false">IF(C5695='[1]Pesos dos Critérios'!$V$3,'[1]Pesos dos Critérios'!$V$4,IF(Planilha1!C5695='[1]Pesos dos Critérios'!$W$3,'[1]Pesos dos Critérios'!$W$4,IF(Planilha1!C5695='[1]Pesos dos Critérios'!$X$3,'[1]Pesos dos Critérios'!$X$4,IF(Planilha1!C5695='[1]Pesos dos Critérios'!$Y$3,'[1]Pesos dos Critérios'!$Y$4,'[1]Pesos dos Critérios'!$Z$4))))</f>
        <v>0.0222222222222222</v>
      </c>
      <c r="AC5695" s="5" t="n">
        <f aca="false">IF(H5695=1,'[1]Pesos dos Critérios'!$AD$4,IF(Planilha1!H5695=2,'[1]Pesos dos Critérios'!$AE$4,IF(Planilha1!H5695=3,'[1]Pesos dos Critérios'!$AF$4,IF(Planilha1!H5695=4,'[1]Pesos dos Critérios'!$AG$4,'[1]Pesos dos Critérios'!$AH$4))))</f>
        <v>0.0555555555555556</v>
      </c>
      <c r="AD5695" s="5" t="n">
        <f aca="false">IF(J5695='[1]Pesos dos Critérios'!$AA$3,'[1]Pesos dos Critérios'!$AA$4,IF(Planilha1!J5695='[1]Pesos dos Critérios'!$AB$3,'[1]Pesos dos Critérios'!$AB$4,'[1]Pesos dos Critérios'!$AC$4))</f>
        <v>0.037037037037037</v>
      </c>
      <c r="AE5695" s="5" t="n">
        <f aca="false">IF(O5695="Intervalo 1",'[1]Pesos dos Critérios'!$L$4,IF(Planilha1!O5695="Intervalo 2",'[1]Pesos dos Critérios'!$L$4,IF(Planilha1!O5695="Intervalo 3",'[1]Pesos dos Critérios'!$L$4,'[1]Pesos dos Critérios'!$M$4)))</f>
        <v>0.0190883190883191</v>
      </c>
      <c r="AF5695" s="5" t="n">
        <f aca="false">IF(Q5695="Intervalo 1",'[1]Pesos dos Critérios'!$B$4,IF(Q5695="Intervalo 2",'[1]Pesos dos Critérios'!$C$4,IF(Q5695="Intervalo 3",'[1]Pesos dos Critérios'!$D$4,'[1]Pesos dos Critérios'!$E$4)))</f>
        <v>0.0531762065095399</v>
      </c>
      <c r="AG5695" s="5" t="n">
        <f aca="false">IF(S5695="Intervalo 1",'[1]Pesos dos Critérios'!$F$4,IF(S5695="Intervalo 2",'[1]Pesos dos Critérios'!$G$4,IF(S5695="Intervalo 3",'[1]Pesos dos Critérios'!$H$4,'[1]Pesos dos Critérios'!$I$4)))</f>
        <v>0.0470127865961199</v>
      </c>
      <c r="AH5695" s="5" t="n">
        <f aca="false">IF(U5695="Intervalo 1",'[1]Pesos dos Critérios'!$N$4,IF(U5695="Intervalo 2",'[1]Pesos dos Critérios'!$O$4,IF(U5695="Intervalo 3",'[1]Pesos dos Critérios'!$P$4,'[1]Pesos dos Critérios'!$Q$4)))</f>
        <v>0.0320767195767196</v>
      </c>
      <c r="AI5695" s="5" t="n">
        <f aca="false">IF(AA5695="Intervalo 1",'[1]Pesos dos Critérios'!$R$4,IF(AA5695="Intervalo 2",'[1]Pesos dos Critérios'!$S$4,IF(AA5695="Intervalo 3",'[1]Pesos dos Critérios'!$T$4,'[1]Pesos dos Critérios'!$U$4)))</f>
        <v>0.0547619047619048</v>
      </c>
      <c r="AJ5695" s="5" t="n">
        <f aca="false">SUM(AB5695:AI5695)</f>
        <v>0.320930751347418</v>
      </c>
      <c r="AK5695" s="5" t="n">
        <v>5694</v>
      </c>
      <c r="AM5695" s="1" t="s">
        <v>52</v>
      </c>
    </row>
    <row r="5696" customFormat="false" ht="12.8" hidden="false" customHeight="true" outlineLevel="0" collapsed="false">
      <c r="A5696" s="7" t="n">
        <v>2021</v>
      </c>
      <c r="B5696" s="7" t="s">
        <v>737</v>
      </c>
      <c r="C5696" s="8" t="s">
        <v>372</v>
      </c>
      <c r="D5696" s="7" t="s">
        <v>602</v>
      </c>
      <c r="E5696" s="7" t="s">
        <v>152</v>
      </c>
      <c r="F5696" s="7" t="s">
        <v>3042</v>
      </c>
      <c r="G5696" s="7" t="s">
        <v>123</v>
      </c>
      <c r="H5696" s="9" t="n">
        <v>2</v>
      </c>
      <c r="I5696" s="7" t="s">
        <v>1911</v>
      </c>
      <c r="J5696" s="8" t="s">
        <v>45</v>
      </c>
      <c r="K5696" s="10" t="s">
        <v>46</v>
      </c>
      <c r="L5696" s="10" t="s">
        <v>83</v>
      </c>
      <c r="M5696" s="10" t="s">
        <v>56</v>
      </c>
      <c r="N5696" s="10" t="n">
        <v>0.014</v>
      </c>
      <c r="O5696" s="9" t="s">
        <v>49</v>
      </c>
      <c r="P5696" s="11" t="n">
        <v>0.608</v>
      </c>
      <c r="Q5696" s="8" t="s">
        <v>50</v>
      </c>
      <c r="R5696" s="11" t="n">
        <v>0.014</v>
      </c>
      <c r="S5696" s="8" t="s">
        <v>57</v>
      </c>
      <c r="T5696" s="11" t="n">
        <v>105</v>
      </c>
      <c r="U5696" s="8" t="s">
        <v>57</v>
      </c>
      <c r="V5696" s="11" t="n">
        <v>8.3</v>
      </c>
      <c r="W5696" s="11" t="n">
        <v>9.6</v>
      </c>
      <c r="X5696" s="11" t="n">
        <v>11.8</v>
      </c>
      <c r="Y5696" s="11" t="n">
        <v>13.9</v>
      </c>
      <c r="Z5696" s="11" t="n">
        <v>1.7</v>
      </c>
      <c r="AA5696" s="8" t="s">
        <v>57</v>
      </c>
      <c r="AB5696" s="5" t="n">
        <f aca="false">IF(C5696='[1]Pesos dos Critérios'!$V$3,'[1]Pesos dos Critérios'!$V$4,IF(Planilha1!C5696='[1]Pesos dos Critérios'!$W$3,'[1]Pesos dos Critérios'!$W$4,IF(Planilha1!C5696='[1]Pesos dos Critérios'!$X$3,'[1]Pesos dos Critérios'!$X$4,IF(Planilha1!C5696='[1]Pesos dos Critérios'!$Y$3,'[1]Pesos dos Critérios'!$Y$4,'[1]Pesos dos Critérios'!$Z$4))))</f>
        <v>0.0222222222222222</v>
      </c>
      <c r="AC5696" s="5" t="n">
        <f aca="false">IF(H5696=1,'[1]Pesos dos Critérios'!$AD$4,IF(Planilha1!H5696=2,'[1]Pesos dos Critérios'!$AE$4,IF(Planilha1!H5696=3,'[1]Pesos dos Critérios'!$AF$4,IF(Planilha1!H5696=4,'[1]Pesos dos Critérios'!$AG$4,'[1]Pesos dos Critérios'!$AH$4))))</f>
        <v>0.0277777777777778</v>
      </c>
      <c r="AD5696" s="5" t="n">
        <f aca="false">IF(J5696='[1]Pesos dos Critérios'!$AA$3,'[1]Pesos dos Critérios'!$AA$4,IF(Planilha1!J5696='[1]Pesos dos Critérios'!$AB$3,'[1]Pesos dos Critérios'!$AB$4,'[1]Pesos dos Critérios'!$AC$4))</f>
        <v>0.037037037037037</v>
      </c>
      <c r="AE5696" s="5" t="n">
        <f aca="false">IF(O5696="Intervalo 1",'[1]Pesos dos Critérios'!$L$4,IF(Planilha1!O5696="Intervalo 2",'[1]Pesos dos Critérios'!$L$4,IF(Planilha1!O5696="Intervalo 3",'[1]Pesos dos Critérios'!$L$4,'[1]Pesos dos Critérios'!$M$4)))</f>
        <v>0.0190883190883191</v>
      </c>
      <c r="AF5696" s="5" t="n">
        <f aca="false">IF(Q5696="Intervalo 1",'[1]Pesos dos Critérios'!$B$4,IF(Q5696="Intervalo 2",'[1]Pesos dos Critérios'!$C$4,IF(Q5696="Intervalo 3",'[1]Pesos dos Critérios'!$D$4,'[1]Pesos dos Critérios'!$E$4)))</f>
        <v>0.0120314253647587</v>
      </c>
      <c r="AG5696" s="5" t="n">
        <f aca="false">IF(S5696="Intervalo 1",'[1]Pesos dos Critérios'!$F$4,IF(S5696="Intervalo 2",'[1]Pesos dos Critérios'!$G$4,IF(S5696="Intervalo 3",'[1]Pesos dos Critérios'!$H$4,'[1]Pesos dos Critérios'!$I$4)))</f>
        <v>0.0252425044091711</v>
      </c>
      <c r="AH5696" s="5" t="n">
        <f aca="false">IF(U5696="Intervalo 1",'[1]Pesos dos Critérios'!$N$4,IF(U5696="Intervalo 2",'[1]Pesos dos Critérios'!$O$4,IF(U5696="Intervalo 3",'[1]Pesos dos Critérios'!$P$4,'[1]Pesos dos Critérios'!$Q$4)))</f>
        <v>0.0320767195767196</v>
      </c>
      <c r="AI5696" s="5" t="n">
        <f aca="false">IF(AA5696="Intervalo 1",'[1]Pesos dos Critérios'!$R$4,IF(AA5696="Intervalo 2",'[1]Pesos dos Critérios'!$S$4,IF(AA5696="Intervalo 3",'[1]Pesos dos Critérios'!$T$4,'[1]Pesos dos Critérios'!$U$4)))</f>
        <v>0.0547619047619048</v>
      </c>
      <c r="AJ5696" s="5" t="n">
        <f aca="false">SUM(AB5696:AI5696)</f>
        <v>0.23023791023791</v>
      </c>
      <c r="AK5696" s="5" t="n">
        <v>5695</v>
      </c>
      <c r="AM5696" s="1" t="s">
        <v>96</v>
      </c>
    </row>
    <row r="5697" customFormat="false" ht="12.8" hidden="false" customHeight="true" outlineLevel="0" collapsed="false">
      <c r="A5697" s="7" t="n">
        <v>2021</v>
      </c>
      <c r="B5697" s="7" t="s">
        <v>737</v>
      </c>
      <c r="C5697" s="8" t="s">
        <v>372</v>
      </c>
      <c r="D5697" s="7" t="s">
        <v>602</v>
      </c>
      <c r="E5697" s="7" t="s">
        <v>152</v>
      </c>
      <c r="F5697" s="7" t="s">
        <v>3042</v>
      </c>
      <c r="G5697" s="7" t="s">
        <v>123</v>
      </c>
      <c r="H5697" s="9" t="n">
        <v>2</v>
      </c>
      <c r="I5697" s="7" t="s">
        <v>1916</v>
      </c>
      <c r="J5697" s="8" t="s">
        <v>86</v>
      </c>
      <c r="K5697" s="10" t="s">
        <v>46</v>
      </c>
      <c r="L5697" s="10" t="s">
        <v>83</v>
      </c>
      <c r="M5697" s="10" t="s">
        <v>56</v>
      </c>
      <c r="N5697" s="10" t="n">
        <v>0.014</v>
      </c>
      <c r="O5697" s="9" t="s">
        <v>49</v>
      </c>
      <c r="P5697" s="11" t="n">
        <v>0.5</v>
      </c>
      <c r="Q5697" s="8" t="s">
        <v>58</v>
      </c>
      <c r="R5697" s="11" t="n">
        <v>0.016</v>
      </c>
      <c r="S5697" s="8" t="s">
        <v>57</v>
      </c>
      <c r="T5697" s="11" t="n">
        <v>114</v>
      </c>
      <c r="U5697" s="8" t="s">
        <v>58</v>
      </c>
      <c r="V5697" s="11" t="n">
        <v>7.7</v>
      </c>
      <c r="W5697" s="11" t="n">
        <v>9.2</v>
      </c>
      <c r="X5697" s="11" t="n">
        <v>10.9</v>
      </c>
      <c r="Y5697" s="11" t="n">
        <v>12.9</v>
      </c>
      <c r="Z5697" s="11" t="n">
        <v>1.84</v>
      </c>
      <c r="AA5697" s="8" t="s">
        <v>58</v>
      </c>
      <c r="AB5697" s="5" t="n">
        <f aca="false">IF(C5697='[1]Pesos dos Critérios'!$V$3,'[1]Pesos dos Critérios'!$V$4,IF(Planilha1!C5697='[1]Pesos dos Critérios'!$W$3,'[1]Pesos dos Critérios'!$W$4,IF(Planilha1!C5697='[1]Pesos dos Critérios'!$X$3,'[1]Pesos dos Critérios'!$X$4,IF(Planilha1!C5697='[1]Pesos dos Critérios'!$Y$3,'[1]Pesos dos Critérios'!$Y$4,'[1]Pesos dos Critérios'!$Z$4))))</f>
        <v>0.0222222222222222</v>
      </c>
      <c r="AC5697" s="5" t="n">
        <f aca="false">IF(H5697=1,'[1]Pesos dos Critérios'!$AD$4,IF(Planilha1!H5697=2,'[1]Pesos dos Critérios'!$AE$4,IF(Planilha1!H5697=3,'[1]Pesos dos Critérios'!$AF$4,IF(Planilha1!H5697=4,'[1]Pesos dos Critérios'!$AG$4,'[1]Pesos dos Critérios'!$AH$4))))</f>
        <v>0.0277777777777778</v>
      </c>
      <c r="AD5697" s="5" t="n">
        <f aca="false">IF(J5697='[1]Pesos dos Critérios'!$AA$3,'[1]Pesos dos Critérios'!$AA$4,IF(Planilha1!J5697='[1]Pesos dos Critérios'!$AB$3,'[1]Pesos dos Critérios'!$AB$4,'[1]Pesos dos Critérios'!$AC$4))</f>
        <v>0.037037037037037</v>
      </c>
      <c r="AE5697" s="5" t="n">
        <f aca="false">IF(O5697="Intervalo 1",'[1]Pesos dos Critérios'!$L$4,IF(Planilha1!O5697="Intervalo 2",'[1]Pesos dos Critérios'!$L$4,IF(Planilha1!O5697="Intervalo 3",'[1]Pesos dos Critérios'!$L$4,'[1]Pesos dos Critérios'!$M$4)))</f>
        <v>0.0190883190883191</v>
      </c>
      <c r="AF5697" s="5" t="n">
        <f aca="false">IF(Q5697="Intervalo 1",'[1]Pesos dos Critérios'!$B$4,IF(Q5697="Intervalo 2",'[1]Pesos dos Critérios'!$C$4,IF(Q5697="Intervalo 3",'[1]Pesos dos Critérios'!$D$4,'[1]Pesos dos Critérios'!$E$4)))</f>
        <v>0.0218406285072952</v>
      </c>
      <c r="AG5697" s="5" t="n">
        <f aca="false">IF(S5697="Intervalo 1",'[1]Pesos dos Critérios'!$F$4,IF(S5697="Intervalo 2",'[1]Pesos dos Critérios'!$G$4,IF(S5697="Intervalo 3",'[1]Pesos dos Critérios'!$H$4,'[1]Pesos dos Critérios'!$I$4)))</f>
        <v>0.0252425044091711</v>
      </c>
      <c r="AH5697" s="5" t="n">
        <f aca="false">IF(U5697="Intervalo 1",'[1]Pesos dos Critérios'!$N$4,IF(U5697="Intervalo 2",'[1]Pesos dos Critérios'!$O$4,IF(U5697="Intervalo 3",'[1]Pesos dos Critérios'!$P$4,'[1]Pesos dos Critérios'!$Q$4)))</f>
        <v>0.0274470899470899</v>
      </c>
      <c r="AI5697" s="5" t="n">
        <f aca="false">IF(AA5697="Intervalo 1",'[1]Pesos dos Critérios'!$R$4,IF(AA5697="Intervalo 2",'[1]Pesos dos Critérios'!$S$4,IF(AA5697="Intervalo 3",'[1]Pesos dos Critérios'!$T$4,'[1]Pesos dos Critérios'!$U$4)))</f>
        <v>0.0547619047619048</v>
      </c>
      <c r="AJ5697" s="5" t="n">
        <f aca="false">SUM(AB5697:AI5697)</f>
        <v>0.235417483750817</v>
      </c>
      <c r="AK5697" s="5" t="n">
        <v>5696</v>
      </c>
      <c r="AM5697" s="1" t="s">
        <v>96</v>
      </c>
    </row>
    <row r="5698" customFormat="false" ht="12.8" hidden="false" customHeight="true" outlineLevel="0" collapsed="false">
      <c r="A5698" s="7" t="n">
        <v>2021</v>
      </c>
      <c r="B5698" s="7" t="s">
        <v>737</v>
      </c>
      <c r="C5698" s="8" t="s">
        <v>372</v>
      </c>
      <c r="D5698" s="7" t="s">
        <v>602</v>
      </c>
      <c r="E5698" s="7" t="s">
        <v>152</v>
      </c>
      <c r="F5698" s="7" t="s">
        <v>3039</v>
      </c>
      <c r="G5698" s="7" t="s">
        <v>123</v>
      </c>
      <c r="H5698" s="9" t="n">
        <v>2</v>
      </c>
      <c r="I5698" s="7" t="s">
        <v>1916</v>
      </c>
      <c r="J5698" s="8" t="s">
        <v>86</v>
      </c>
      <c r="K5698" s="10" t="s">
        <v>46</v>
      </c>
      <c r="L5698" s="10" t="s">
        <v>83</v>
      </c>
      <c r="M5698" s="10" t="s">
        <v>56</v>
      </c>
      <c r="N5698" s="10" t="n">
        <v>0.014</v>
      </c>
      <c r="O5698" s="9" t="s">
        <v>49</v>
      </c>
      <c r="P5698" s="11" t="n">
        <v>0.5</v>
      </c>
      <c r="Q5698" s="8" t="s">
        <v>58</v>
      </c>
      <c r="R5698" s="11" t="n">
        <v>0.016</v>
      </c>
      <c r="S5698" s="8" t="s">
        <v>57</v>
      </c>
      <c r="T5698" s="11" t="n">
        <v>114</v>
      </c>
      <c r="U5698" s="8" t="s">
        <v>58</v>
      </c>
      <c r="V5698" s="11" t="n">
        <v>7.7</v>
      </c>
      <c r="W5698" s="11" t="n">
        <v>9.2</v>
      </c>
      <c r="X5698" s="11" t="n">
        <v>10.9</v>
      </c>
      <c r="Y5698" s="11" t="n">
        <v>12.9</v>
      </c>
      <c r="Z5698" s="11" t="n">
        <v>1.84</v>
      </c>
      <c r="AA5698" s="8" t="s">
        <v>58</v>
      </c>
      <c r="AB5698" s="5" t="n">
        <f aca="false">IF(C5698='[1]Pesos dos Critérios'!$V$3,'[1]Pesos dos Critérios'!$V$4,IF(Planilha1!C5698='[1]Pesos dos Critérios'!$W$3,'[1]Pesos dos Critérios'!$W$4,IF(Planilha1!C5698='[1]Pesos dos Critérios'!$X$3,'[1]Pesos dos Critérios'!$X$4,IF(Planilha1!C5698='[1]Pesos dos Critérios'!$Y$3,'[1]Pesos dos Critérios'!$Y$4,'[1]Pesos dos Critérios'!$Z$4))))</f>
        <v>0.0222222222222222</v>
      </c>
      <c r="AC5698" s="5" t="n">
        <f aca="false">IF(H5698=1,'[1]Pesos dos Critérios'!$AD$4,IF(Planilha1!H5698=2,'[1]Pesos dos Critérios'!$AE$4,IF(Planilha1!H5698=3,'[1]Pesos dos Critérios'!$AF$4,IF(Planilha1!H5698=4,'[1]Pesos dos Critérios'!$AG$4,'[1]Pesos dos Critérios'!$AH$4))))</f>
        <v>0.0277777777777778</v>
      </c>
      <c r="AD5698" s="5" t="n">
        <f aca="false">IF(J5698='[1]Pesos dos Critérios'!$AA$3,'[1]Pesos dos Critérios'!$AA$4,IF(Planilha1!J5698='[1]Pesos dos Critérios'!$AB$3,'[1]Pesos dos Critérios'!$AB$4,'[1]Pesos dos Critérios'!$AC$4))</f>
        <v>0.037037037037037</v>
      </c>
      <c r="AE5698" s="5" t="n">
        <f aca="false">IF(O5698="Intervalo 1",'[1]Pesos dos Critérios'!$L$4,IF(Planilha1!O5698="Intervalo 2",'[1]Pesos dos Critérios'!$L$4,IF(Planilha1!O5698="Intervalo 3",'[1]Pesos dos Critérios'!$L$4,'[1]Pesos dos Critérios'!$M$4)))</f>
        <v>0.0190883190883191</v>
      </c>
      <c r="AF5698" s="5" t="n">
        <f aca="false">IF(Q5698="Intervalo 1",'[1]Pesos dos Critérios'!$B$4,IF(Q5698="Intervalo 2",'[1]Pesos dos Critérios'!$C$4,IF(Q5698="Intervalo 3",'[1]Pesos dos Critérios'!$D$4,'[1]Pesos dos Critérios'!$E$4)))</f>
        <v>0.0218406285072952</v>
      </c>
      <c r="AG5698" s="5" t="n">
        <f aca="false">IF(S5698="Intervalo 1",'[1]Pesos dos Critérios'!$F$4,IF(S5698="Intervalo 2",'[1]Pesos dos Critérios'!$G$4,IF(S5698="Intervalo 3",'[1]Pesos dos Critérios'!$H$4,'[1]Pesos dos Critérios'!$I$4)))</f>
        <v>0.0252425044091711</v>
      </c>
      <c r="AH5698" s="5" t="n">
        <f aca="false">IF(U5698="Intervalo 1",'[1]Pesos dos Critérios'!$N$4,IF(U5698="Intervalo 2",'[1]Pesos dos Critérios'!$O$4,IF(U5698="Intervalo 3",'[1]Pesos dos Critérios'!$P$4,'[1]Pesos dos Critérios'!$Q$4)))</f>
        <v>0.0274470899470899</v>
      </c>
      <c r="AI5698" s="5" t="n">
        <f aca="false">IF(AA5698="Intervalo 1",'[1]Pesos dos Critérios'!$R$4,IF(AA5698="Intervalo 2",'[1]Pesos dos Critérios'!$S$4,IF(AA5698="Intervalo 3",'[1]Pesos dos Critérios'!$T$4,'[1]Pesos dos Critérios'!$U$4)))</f>
        <v>0.0547619047619048</v>
      </c>
      <c r="AJ5698" s="5" t="n">
        <f aca="false">SUM(AB5698:AI5698)</f>
        <v>0.235417483750817</v>
      </c>
      <c r="AK5698" s="5" t="n">
        <v>5697</v>
      </c>
      <c r="AM5698" s="1" t="s">
        <v>96</v>
      </c>
    </row>
    <row r="5699" customFormat="false" ht="12.8" hidden="false" customHeight="true" outlineLevel="0" collapsed="false">
      <c r="A5699" s="7" t="n">
        <v>2021</v>
      </c>
      <c r="B5699" s="7" t="s">
        <v>737</v>
      </c>
      <c r="C5699" s="8" t="s">
        <v>372</v>
      </c>
      <c r="D5699" s="7" t="s">
        <v>602</v>
      </c>
      <c r="E5699" s="7" t="s">
        <v>152</v>
      </c>
      <c r="F5699" s="7" t="s">
        <v>3040</v>
      </c>
      <c r="G5699" s="7" t="s">
        <v>123</v>
      </c>
      <c r="H5699" s="9" t="n">
        <v>2</v>
      </c>
      <c r="I5699" s="7" t="s">
        <v>1916</v>
      </c>
      <c r="J5699" s="8" t="s">
        <v>86</v>
      </c>
      <c r="K5699" s="10" t="s">
        <v>46</v>
      </c>
      <c r="L5699" s="10" t="s">
        <v>83</v>
      </c>
      <c r="M5699" s="10" t="s">
        <v>56</v>
      </c>
      <c r="N5699" s="10" t="n">
        <v>0.014</v>
      </c>
      <c r="O5699" s="9" t="s">
        <v>49</v>
      </c>
      <c r="P5699" s="11" t="n">
        <v>0.5</v>
      </c>
      <c r="Q5699" s="8" t="s">
        <v>58</v>
      </c>
      <c r="R5699" s="11" t="n">
        <v>0.016</v>
      </c>
      <c r="S5699" s="8" t="s">
        <v>57</v>
      </c>
      <c r="T5699" s="11" t="n">
        <v>114</v>
      </c>
      <c r="U5699" s="8" t="s">
        <v>58</v>
      </c>
      <c r="V5699" s="11" t="n">
        <v>7.7</v>
      </c>
      <c r="W5699" s="11" t="n">
        <v>9.2</v>
      </c>
      <c r="X5699" s="11" t="n">
        <v>10.9</v>
      </c>
      <c r="Y5699" s="11" t="n">
        <v>12.9</v>
      </c>
      <c r="Z5699" s="11" t="n">
        <v>1.84</v>
      </c>
      <c r="AA5699" s="8" t="s">
        <v>58</v>
      </c>
      <c r="AB5699" s="5" t="n">
        <f aca="false">IF(C5699='[1]Pesos dos Critérios'!$V$3,'[1]Pesos dos Critérios'!$V$4,IF(Planilha1!C5699='[1]Pesos dos Critérios'!$W$3,'[1]Pesos dos Critérios'!$W$4,IF(Planilha1!C5699='[1]Pesos dos Critérios'!$X$3,'[1]Pesos dos Critérios'!$X$4,IF(Planilha1!C5699='[1]Pesos dos Critérios'!$Y$3,'[1]Pesos dos Critérios'!$Y$4,'[1]Pesos dos Critérios'!$Z$4))))</f>
        <v>0.0222222222222222</v>
      </c>
      <c r="AC5699" s="5" t="n">
        <f aca="false">IF(H5699=1,'[1]Pesos dos Critérios'!$AD$4,IF(Planilha1!H5699=2,'[1]Pesos dos Critérios'!$AE$4,IF(Planilha1!H5699=3,'[1]Pesos dos Critérios'!$AF$4,IF(Planilha1!H5699=4,'[1]Pesos dos Critérios'!$AG$4,'[1]Pesos dos Critérios'!$AH$4))))</f>
        <v>0.0277777777777778</v>
      </c>
      <c r="AD5699" s="5" t="n">
        <f aca="false">IF(J5699='[1]Pesos dos Critérios'!$AA$3,'[1]Pesos dos Critérios'!$AA$4,IF(Planilha1!J5699='[1]Pesos dos Critérios'!$AB$3,'[1]Pesos dos Critérios'!$AB$4,'[1]Pesos dos Critérios'!$AC$4))</f>
        <v>0.037037037037037</v>
      </c>
      <c r="AE5699" s="5" t="n">
        <f aca="false">IF(O5699="Intervalo 1",'[1]Pesos dos Critérios'!$L$4,IF(Planilha1!O5699="Intervalo 2",'[1]Pesos dos Critérios'!$L$4,IF(Planilha1!O5699="Intervalo 3",'[1]Pesos dos Critérios'!$L$4,'[1]Pesos dos Critérios'!$M$4)))</f>
        <v>0.0190883190883191</v>
      </c>
      <c r="AF5699" s="5" t="n">
        <f aca="false">IF(Q5699="Intervalo 1",'[1]Pesos dos Critérios'!$B$4,IF(Q5699="Intervalo 2",'[1]Pesos dos Critérios'!$C$4,IF(Q5699="Intervalo 3",'[1]Pesos dos Critérios'!$D$4,'[1]Pesos dos Critérios'!$E$4)))</f>
        <v>0.0218406285072952</v>
      </c>
      <c r="AG5699" s="5" t="n">
        <f aca="false">IF(S5699="Intervalo 1",'[1]Pesos dos Critérios'!$F$4,IF(S5699="Intervalo 2",'[1]Pesos dos Critérios'!$G$4,IF(S5699="Intervalo 3",'[1]Pesos dos Critérios'!$H$4,'[1]Pesos dos Critérios'!$I$4)))</f>
        <v>0.0252425044091711</v>
      </c>
      <c r="AH5699" s="5" t="n">
        <f aca="false">IF(U5699="Intervalo 1",'[1]Pesos dos Critérios'!$N$4,IF(U5699="Intervalo 2",'[1]Pesos dos Critérios'!$O$4,IF(U5699="Intervalo 3",'[1]Pesos dos Critérios'!$P$4,'[1]Pesos dos Critérios'!$Q$4)))</f>
        <v>0.0274470899470899</v>
      </c>
      <c r="AI5699" s="5" t="n">
        <f aca="false">IF(AA5699="Intervalo 1",'[1]Pesos dos Critérios'!$R$4,IF(AA5699="Intervalo 2",'[1]Pesos dos Critérios'!$S$4,IF(AA5699="Intervalo 3",'[1]Pesos dos Critérios'!$T$4,'[1]Pesos dos Critérios'!$U$4)))</f>
        <v>0.0547619047619048</v>
      </c>
      <c r="AJ5699" s="5" t="n">
        <f aca="false">SUM(AB5699:AI5699)</f>
        <v>0.235417483750817</v>
      </c>
      <c r="AK5699" s="5" t="n">
        <v>5698</v>
      </c>
      <c r="AM5699" s="1" t="s">
        <v>96</v>
      </c>
    </row>
    <row r="5700" customFormat="false" ht="12.8" hidden="false" customHeight="true" outlineLevel="0" collapsed="false">
      <c r="A5700" s="7" t="n">
        <v>2021</v>
      </c>
      <c r="B5700" s="7" t="s">
        <v>737</v>
      </c>
      <c r="C5700" s="8" t="s">
        <v>372</v>
      </c>
      <c r="D5700" s="7" t="s">
        <v>602</v>
      </c>
      <c r="E5700" s="7" t="s">
        <v>152</v>
      </c>
      <c r="F5700" s="7" t="s">
        <v>3041</v>
      </c>
      <c r="G5700" s="7" t="s">
        <v>123</v>
      </c>
      <c r="H5700" s="9" t="n">
        <v>2</v>
      </c>
      <c r="I5700" s="7" t="s">
        <v>1916</v>
      </c>
      <c r="J5700" s="8" t="s">
        <v>86</v>
      </c>
      <c r="K5700" s="10" t="s">
        <v>46</v>
      </c>
      <c r="L5700" s="10" t="s">
        <v>83</v>
      </c>
      <c r="M5700" s="10" t="s">
        <v>56</v>
      </c>
      <c r="N5700" s="10" t="n">
        <v>0.018</v>
      </c>
      <c r="O5700" s="9" t="s">
        <v>57</v>
      </c>
      <c r="P5700" s="11" t="n">
        <v>0.561</v>
      </c>
      <c r="Q5700" s="8" t="s">
        <v>50</v>
      </c>
      <c r="R5700" s="11" t="n">
        <v>0.016</v>
      </c>
      <c r="S5700" s="8" t="s">
        <v>57</v>
      </c>
      <c r="T5700" s="11" t="n">
        <v>108</v>
      </c>
      <c r="U5700" s="8" t="s">
        <v>57</v>
      </c>
      <c r="V5700" s="11" t="n">
        <v>8.1</v>
      </c>
      <c r="W5700" s="11" t="n">
        <v>9.3</v>
      </c>
      <c r="X5700" s="11" t="n">
        <v>11.7</v>
      </c>
      <c r="Y5700" s="11" t="n">
        <v>13.3</v>
      </c>
      <c r="Z5700" s="11" t="n">
        <v>1.75</v>
      </c>
      <c r="AA5700" s="8" t="s">
        <v>57</v>
      </c>
      <c r="AB5700" s="5" t="n">
        <f aca="false">IF(C5700='[1]Pesos dos Critérios'!$V$3,'[1]Pesos dos Critérios'!$V$4,IF(Planilha1!C5700='[1]Pesos dos Critérios'!$W$3,'[1]Pesos dos Critérios'!$W$4,IF(Planilha1!C5700='[1]Pesos dos Critérios'!$X$3,'[1]Pesos dos Critérios'!$X$4,IF(Planilha1!C5700='[1]Pesos dos Critérios'!$Y$3,'[1]Pesos dos Critérios'!$Y$4,'[1]Pesos dos Critérios'!$Z$4))))</f>
        <v>0.0222222222222222</v>
      </c>
      <c r="AC5700" s="5" t="n">
        <f aca="false">IF(H5700=1,'[1]Pesos dos Critérios'!$AD$4,IF(Planilha1!H5700=2,'[1]Pesos dos Critérios'!$AE$4,IF(Planilha1!H5700=3,'[1]Pesos dos Critérios'!$AF$4,IF(Planilha1!H5700=4,'[1]Pesos dos Critérios'!$AG$4,'[1]Pesos dos Critérios'!$AH$4))))</f>
        <v>0.0277777777777778</v>
      </c>
      <c r="AD5700" s="5" t="n">
        <f aca="false">IF(J5700='[1]Pesos dos Critérios'!$AA$3,'[1]Pesos dos Critérios'!$AA$4,IF(Planilha1!J5700='[1]Pesos dos Critérios'!$AB$3,'[1]Pesos dos Critérios'!$AB$4,'[1]Pesos dos Critérios'!$AC$4))</f>
        <v>0.037037037037037</v>
      </c>
      <c r="AE5700" s="5" t="n">
        <f aca="false">IF(O5700="Intervalo 1",'[1]Pesos dos Critérios'!$L$4,IF(Planilha1!O5700="Intervalo 2",'[1]Pesos dos Critérios'!$L$4,IF(Planilha1!O5700="Intervalo 3",'[1]Pesos dos Critérios'!$L$4,'[1]Pesos dos Critérios'!$M$4)))</f>
        <v>0.0190883190883191</v>
      </c>
      <c r="AF5700" s="5" t="n">
        <f aca="false">IF(Q5700="Intervalo 1",'[1]Pesos dos Critérios'!$B$4,IF(Q5700="Intervalo 2",'[1]Pesos dos Critérios'!$C$4,IF(Q5700="Intervalo 3",'[1]Pesos dos Critérios'!$D$4,'[1]Pesos dos Critérios'!$E$4)))</f>
        <v>0.0120314253647587</v>
      </c>
      <c r="AG5700" s="5" t="n">
        <f aca="false">IF(S5700="Intervalo 1",'[1]Pesos dos Critérios'!$F$4,IF(S5700="Intervalo 2",'[1]Pesos dos Critérios'!$G$4,IF(S5700="Intervalo 3",'[1]Pesos dos Critérios'!$H$4,'[1]Pesos dos Critérios'!$I$4)))</f>
        <v>0.0252425044091711</v>
      </c>
      <c r="AH5700" s="5" t="n">
        <f aca="false">IF(U5700="Intervalo 1",'[1]Pesos dos Critérios'!$N$4,IF(U5700="Intervalo 2",'[1]Pesos dos Critérios'!$O$4,IF(U5700="Intervalo 3",'[1]Pesos dos Critérios'!$P$4,'[1]Pesos dos Critérios'!$Q$4)))</f>
        <v>0.0320767195767196</v>
      </c>
      <c r="AI5700" s="5" t="n">
        <f aca="false">IF(AA5700="Intervalo 1",'[1]Pesos dos Critérios'!$R$4,IF(AA5700="Intervalo 2",'[1]Pesos dos Critérios'!$S$4,IF(AA5700="Intervalo 3",'[1]Pesos dos Critérios'!$T$4,'[1]Pesos dos Critérios'!$U$4)))</f>
        <v>0.0547619047619048</v>
      </c>
      <c r="AJ5700" s="5" t="n">
        <f aca="false">SUM(AB5700:AI5700)</f>
        <v>0.23023791023791</v>
      </c>
      <c r="AK5700" s="5" t="n">
        <v>5699</v>
      </c>
      <c r="AM5700" s="1" t="s">
        <v>96</v>
      </c>
    </row>
    <row r="5701" customFormat="false" ht="12.8" hidden="false" customHeight="true" outlineLevel="0" collapsed="false">
      <c r="A5701" s="7" t="n">
        <v>2021</v>
      </c>
      <c r="B5701" s="7" t="s">
        <v>737</v>
      </c>
      <c r="C5701" s="8" t="s">
        <v>372</v>
      </c>
      <c r="D5701" s="7" t="s">
        <v>602</v>
      </c>
      <c r="E5701" s="7" t="s">
        <v>2141</v>
      </c>
      <c r="F5701" s="7" t="s">
        <v>3192</v>
      </c>
      <c r="G5701" s="7" t="s">
        <v>123</v>
      </c>
      <c r="H5701" s="9" t="n">
        <v>2</v>
      </c>
      <c r="I5701" s="7" t="s">
        <v>1911</v>
      </c>
      <c r="J5701" s="8" t="s">
        <v>45</v>
      </c>
      <c r="K5701" s="10" t="s">
        <v>46</v>
      </c>
      <c r="L5701" s="10" t="s">
        <v>83</v>
      </c>
      <c r="M5701" s="10" t="s">
        <v>56</v>
      </c>
      <c r="N5701" s="10" t="n">
        <v>0.01</v>
      </c>
      <c r="O5701" s="9" t="s">
        <v>49</v>
      </c>
      <c r="P5701" s="11" t="n">
        <v>0.475</v>
      </c>
      <c r="Q5701" s="8" t="s">
        <v>58</v>
      </c>
      <c r="R5701" s="11" t="n">
        <v>0.011</v>
      </c>
      <c r="S5701" s="8" t="s">
        <v>49</v>
      </c>
      <c r="T5701" s="11" t="n">
        <v>123</v>
      </c>
      <c r="U5701" s="8" t="s">
        <v>50</v>
      </c>
      <c r="V5701" s="11" t="n">
        <v>7.6</v>
      </c>
      <c r="W5701" s="11" t="n">
        <v>8.2</v>
      </c>
      <c r="X5701" s="11" t="n">
        <v>10.4</v>
      </c>
      <c r="Y5701" s="11" t="n">
        <v>11.7</v>
      </c>
      <c r="Z5701" s="11" t="n">
        <v>1.96</v>
      </c>
      <c r="AA5701" s="8" t="s">
        <v>58</v>
      </c>
      <c r="AB5701" s="5" t="n">
        <f aca="false">IF(C5701='[1]Pesos dos Critérios'!$V$3,'[1]Pesos dos Critérios'!$V$4,IF(Planilha1!C5701='[1]Pesos dos Critérios'!$W$3,'[1]Pesos dos Critérios'!$W$4,IF(Planilha1!C5701='[1]Pesos dos Critérios'!$X$3,'[1]Pesos dos Critérios'!$X$4,IF(Planilha1!C5701='[1]Pesos dos Critérios'!$Y$3,'[1]Pesos dos Critérios'!$Y$4,'[1]Pesos dos Critérios'!$Z$4))))</f>
        <v>0.0222222222222222</v>
      </c>
      <c r="AC5701" s="5" t="n">
        <f aca="false">IF(H5701=1,'[1]Pesos dos Critérios'!$AD$4,IF(Planilha1!H5701=2,'[1]Pesos dos Critérios'!$AE$4,IF(Planilha1!H5701=3,'[1]Pesos dos Critérios'!$AF$4,IF(Planilha1!H5701=4,'[1]Pesos dos Critérios'!$AG$4,'[1]Pesos dos Critérios'!$AH$4))))</f>
        <v>0.0277777777777778</v>
      </c>
      <c r="AD5701" s="5" t="n">
        <f aca="false">IF(J5701='[1]Pesos dos Critérios'!$AA$3,'[1]Pesos dos Critérios'!$AA$4,IF(Planilha1!J5701='[1]Pesos dos Critérios'!$AB$3,'[1]Pesos dos Critérios'!$AB$4,'[1]Pesos dos Critérios'!$AC$4))</f>
        <v>0.037037037037037</v>
      </c>
      <c r="AE5701" s="5" t="n">
        <f aca="false">IF(O5701="Intervalo 1",'[1]Pesos dos Critérios'!$L$4,IF(Planilha1!O5701="Intervalo 2",'[1]Pesos dos Critérios'!$L$4,IF(Planilha1!O5701="Intervalo 3",'[1]Pesos dos Critérios'!$L$4,'[1]Pesos dos Critérios'!$M$4)))</f>
        <v>0.0190883190883191</v>
      </c>
      <c r="AF5701" s="5" t="n">
        <f aca="false">IF(Q5701="Intervalo 1",'[1]Pesos dos Critérios'!$B$4,IF(Q5701="Intervalo 2",'[1]Pesos dos Critérios'!$C$4,IF(Q5701="Intervalo 3",'[1]Pesos dos Critérios'!$D$4,'[1]Pesos dos Critérios'!$E$4)))</f>
        <v>0.0218406285072952</v>
      </c>
      <c r="AG5701" s="5" t="n">
        <f aca="false">IF(S5701="Intervalo 1",'[1]Pesos dos Critérios'!$F$4,IF(S5701="Intervalo 2",'[1]Pesos dos Critérios'!$G$4,IF(S5701="Intervalo 3",'[1]Pesos dos Critérios'!$H$4,'[1]Pesos dos Critérios'!$I$4)))</f>
        <v>0.0470127865961199</v>
      </c>
      <c r="AH5701" s="5" t="n">
        <f aca="false">IF(U5701="Intervalo 1",'[1]Pesos dos Critérios'!$N$4,IF(U5701="Intervalo 2",'[1]Pesos dos Critérios'!$O$4,IF(U5701="Intervalo 3",'[1]Pesos dos Critérios'!$P$4,'[1]Pesos dos Critérios'!$Q$4)))</f>
        <v>0.019510582010582</v>
      </c>
      <c r="AI5701" s="5" t="n">
        <f aca="false">IF(AA5701="Intervalo 1",'[1]Pesos dos Critérios'!$R$4,IF(AA5701="Intervalo 2",'[1]Pesos dos Critérios'!$S$4,IF(AA5701="Intervalo 3",'[1]Pesos dos Critérios'!$T$4,'[1]Pesos dos Critérios'!$U$4)))</f>
        <v>0.0547619047619048</v>
      </c>
      <c r="AJ5701" s="5" t="n">
        <f aca="false">SUM(AB5701:AI5701)</f>
        <v>0.249251258001258</v>
      </c>
      <c r="AK5701" s="5" t="n">
        <v>5700</v>
      </c>
      <c r="AM5701" s="1" t="s">
        <v>60</v>
      </c>
    </row>
    <row r="5702" customFormat="false" ht="12.8" hidden="false" customHeight="true" outlineLevel="0" collapsed="false">
      <c r="A5702" s="7" t="n">
        <v>2021</v>
      </c>
      <c r="B5702" s="7" t="s">
        <v>737</v>
      </c>
      <c r="C5702" s="8" t="s">
        <v>372</v>
      </c>
      <c r="D5702" s="7" t="s">
        <v>602</v>
      </c>
      <c r="E5702" s="7" t="s">
        <v>2141</v>
      </c>
      <c r="F5702" s="7" t="s">
        <v>3193</v>
      </c>
      <c r="G5702" s="7" t="s">
        <v>123</v>
      </c>
      <c r="H5702" s="9" t="n">
        <v>2</v>
      </c>
      <c r="I5702" s="7" t="s">
        <v>1916</v>
      </c>
      <c r="J5702" s="8" t="s">
        <v>86</v>
      </c>
      <c r="K5702" s="10" t="s">
        <v>46</v>
      </c>
      <c r="L5702" s="10" t="s">
        <v>83</v>
      </c>
      <c r="M5702" s="10" t="s">
        <v>56</v>
      </c>
      <c r="N5702" s="10" t="n">
        <v>0.009</v>
      </c>
      <c r="O5702" s="9" t="s">
        <v>49</v>
      </c>
      <c r="P5702" s="11" t="n">
        <v>0.452</v>
      </c>
      <c r="Q5702" s="8" t="s">
        <v>58</v>
      </c>
      <c r="R5702" s="11" t="n">
        <v>0.015</v>
      </c>
      <c r="S5702" s="8" t="s">
        <v>57</v>
      </c>
      <c r="T5702" s="11" t="n">
        <v>127</v>
      </c>
      <c r="U5702" s="8" t="s">
        <v>50</v>
      </c>
      <c r="V5702" s="11" t="n">
        <v>7.1</v>
      </c>
      <c r="W5702" s="11" t="n">
        <v>8.2</v>
      </c>
      <c r="X5702" s="11" t="n">
        <v>10.1</v>
      </c>
      <c r="Y5702" s="11" t="n">
        <v>11.3</v>
      </c>
      <c r="Z5702" s="11" t="n">
        <v>2.04</v>
      </c>
      <c r="AA5702" s="8" t="s">
        <v>50</v>
      </c>
      <c r="AB5702" s="5" t="n">
        <f aca="false">IF(C5702='[1]Pesos dos Critérios'!$V$3,'[1]Pesos dos Critérios'!$V$4,IF(Planilha1!C5702='[1]Pesos dos Critérios'!$W$3,'[1]Pesos dos Critérios'!$W$4,IF(Planilha1!C5702='[1]Pesos dos Critérios'!$X$3,'[1]Pesos dos Critérios'!$X$4,IF(Planilha1!C5702='[1]Pesos dos Critérios'!$Y$3,'[1]Pesos dos Critérios'!$Y$4,'[1]Pesos dos Critérios'!$Z$4))))</f>
        <v>0.0222222222222222</v>
      </c>
      <c r="AC5702" s="5" t="n">
        <f aca="false">IF(H5702=1,'[1]Pesos dos Critérios'!$AD$4,IF(Planilha1!H5702=2,'[1]Pesos dos Critérios'!$AE$4,IF(Planilha1!H5702=3,'[1]Pesos dos Critérios'!$AF$4,IF(Planilha1!H5702=4,'[1]Pesos dos Critérios'!$AG$4,'[1]Pesos dos Critérios'!$AH$4))))</f>
        <v>0.0277777777777778</v>
      </c>
      <c r="AD5702" s="5" t="n">
        <f aca="false">IF(J5702='[1]Pesos dos Critérios'!$AA$3,'[1]Pesos dos Critérios'!$AA$4,IF(Planilha1!J5702='[1]Pesos dos Critérios'!$AB$3,'[1]Pesos dos Critérios'!$AB$4,'[1]Pesos dos Critérios'!$AC$4))</f>
        <v>0.037037037037037</v>
      </c>
      <c r="AE5702" s="5" t="n">
        <f aca="false">IF(O5702="Intervalo 1",'[1]Pesos dos Critérios'!$L$4,IF(Planilha1!O5702="Intervalo 2",'[1]Pesos dos Critérios'!$L$4,IF(Planilha1!O5702="Intervalo 3",'[1]Pesos dos Critérios'!$L$4,'[1]Pesos dos Critérios'!$M$4)))</f>
        <v>0.0190883190883191</v>
      </c>
      <c r="AF5702" s="5" t="n">
        <f aca="false">IF(Q5702="Intervalo 1",'[1]Pesos dos Critérios'!$B$4,IF(Q5702="Intervalo 2",'[1]Pesos dos Critérios'!$C$4,IF(Q5702="Intervalo 3",'[1]Pesos dos Critérios'!$D$4,'[1]Pesos dos Critérios'!$E$4)))</f>
        <v>0.0218406285072952</v>
      </c>
      <c r="AG5702" s="5" t="n">
        <f aca="false">IF(S5702="Intervalo 1",'[1]Pesos dos Critérios'!$F$4,IF(S5702="Intervalo 2",'[1]Pesos dos Critérios'!$G$4,IF(S5702="Intervalo 3",'[1]Pesos dos Critérios'!$H$4,'[1]Pesos dos Critérios'!$I$4)))</f>
        <v>0.0252425044091711</v>
      </c>
      <c r="AH5702" s="5" t="n">
        <f aca="false">IF(U5702="Intervalo 1",'[1]Pesos dos Critérios'!$N$4,IF(U5702="Intervalo 2",'[1]Pesos dos Critérios'!$O$4,IF(U5702="Intervalo 3",'[1]Pesos dos Critérios'!$P$4,'[1]Pesos dos Critérios'!$Q$4)))</f>
        <v>0.019510582010582</v>
      </c>
      <c r="AI5702" s="5" t="n">
        <f aca="false">IF(AA5702="Intervalo 1",'[1]Pesos dos Critérios'!$R$4,IF(AA5702="Intervalo 2",'[1]Pesos dos Critérios'!$S$4,IF(AA5702="Intervalo 3",'[1]Pesos dos Critérios'!$T$4,'[1]Pesos dos Critérios'!$U$4)))</f>
        <v>0.0468253968253968</v>
      </c>
      <c r="AJ5702" s="5" t="n">
        <f aca="false">SUM(AB5702:AI5702)</f>
        <v>0.219544467877801</v>
      </c>
      <c r="AK5702" s="5" t="n">
        <v>5701</v>
      </c>
      <c r="AM5702" s="1" t="s">
        <v>96</v>
      </c>
    </row>
    <row r="5703" customFormat="false" ht="12.8" hidden="false" customHeight="true" outlineLevel="0" collapsed="false">
      <c r="A5703" s="7" t="n">
        <v>2021</v>
      </c>
      <c r="B5703" s="7" t="s">
        <v>737</v>
      </c>
      <c r="C5703" s="8" t="s">
        <v>372</v>
      </c>
      <c r="D5703" s="7" t="s">
        <v>602</v>
      </c>
      <c r="E5703" s="7" t="s">
        <v>2141</v>
      </c>
      <c r="F5703" s="7" t="s">
        <v>3194</v>
      </c>
      <c r="G5703" s="7" t="s">
        <v>224</v>
      </c>
      <c r="H5703" s="9" t="n">
        <v>2</v>
      </c>
      <c r="I5703" s="7" t="s">
        <v>1916</v>
      </c>
      <c r="J5703" s="8" t="s">
        <v>86</v>
      </c>
      <c r="K5703" s="10" t="s">
        <v>46</v>
      </c>
      <c r="L5703" s="10" t="s">
        <v>83</v>
      </c>
      <c r="M5703" s="10" t="s">
        <v>56</v>
      </c>
      <c r="N5703" s="10" t="n">
        <v>0.021</v>
      </c>
      <c r="O5703" s="9" t="s">
        <v>58</v>
      </c>
      <c r="P5703" s="11" t="n">
        <v>0.283</v>
      </c>
      <c r="Q5703" s="8" t="s">
        <v>57</v>
      </c>
      <c r="R5703" s="11" t="n">
        <v>0.013</v>
      </c>
      <c r="S5703" s="8" t="s">
        <v>49</v>
      </c>
      <c r="T5703" s="11" t="n">
        <v>128</v>
      </c>
      <c r="U5703" s="8" t="s">
        <v>50</v>
      </c>
      <c r="V5703" s="11" t="n">
        <v>6.9</v>
      </c>
      <c r="W5703" s="11" t="n">
        <v>8.2</v>
      </c>
      <c r="X5703" s="11" t="n">
        <v>10</v>
      </c>
      <c r="Y5703" s="11" t="n">
        <v>11.4</v>
      </c>
      <c r="Z5703" s="11" t="n">
        <v>2.05</v>
      </c>
      <c r="AA5703" s="8" t="s">
        <v>50</v>
      </c>
      <c r="AB5703" s="5" t="n">
        <f aca="false">IF(C5703='[1]Pesos dos Critérios'!$V$3,'[1]Pesos dos Critérios'!$V$4,IF(Planilha1!C5703='[1]Pesos dos Critérios'!$W$3,'[1]Pesos dos Critérios'!$W$4,IF(Planilha1!C5703='[1]Pesos dos Critérios'!$X$3,'[1]Pesos dos Critérios'!$X$4,IF(Planilha1!C5703='[1]Pesos dos Critérios'!$Y$3,'[1]Pesos dos Critérios'!$Y$4,'[1]Pesos dos Critérios'!$Z$4))))</f>
        <v>0.0222222222222222</v>
      </c>
      <c r="AC5703" s="5" t="n">
        <f aca="false">IF(H5703=1,'[1]Pesos dos Critérios'!$AD$4,IF(Planilha1!H5703=2,'[1]Pesos dos Critérios'!$AE$4,IF(Planilha1!H5703=3,'[1]Pesos dos Critérios'!$AF$4,IF(Planilha1!H5703=4,'[1]Pesos dos Critérios'!$AG$4,'[1]Pesos dos Critérios'!$AH$4))))</f>
        <v>0.0277777777777778</v>
      </c>
      <c r="AD5703" s="5" t="n">
        <f aca="false">IF(J5703='[1]Pesos dos Critérios'!$AA$3,'[1]Pesos dos Critérios'!$AA$4,IF(Planilha1!J5703='[1]Pesos dos Critérios'!$AB$3,'[1]Pesos dos Critérios'!$AB$4,'[1]Pesos dos Critérios'!$AC$4))</f>
        <v>0.037037037037037</v>
      </c>
      <c r="AE5703" s="5" t="n">
        <f aca="false">IF(O5703="Intervalo 1",'[1]Pesos dos Critérios'!$L$4,IF(Planilha1!O5703="Intervalo 2",'[1]Pesos dos Critérios'!$L$4,IF(Planilha1!O5703="Intervalo 3",'[1]Pesos dos Critérios'!$L$4,'[1]Pesos dos Critérios'!$M$4)))</f>
        <v>0.0190883190883191</v>
      </c>
      <c r="AF5703" s="5" t="n">
        <f aca="false">IF(Q5703="Intervalo 1",'[1]Pesos dos Critérios'!$B$4,IF(Q5703="Intervalo 2",'[1]Pesos dos Critérios'!$C$4,IF(Q5703="Intervalo 3",'[1]Pesos dos Critérios'!$D$4,'[1]Pesos dos Critérios'!$E$4)))</f>
        <v>0.0240628507295174</v>
      </c>
      <c r="AG5703" s="5" t="n">
        <f aca="false">IF(S5703="Intervalo 1",'[1]Pesos dos Critérios'!$F$4,IF(S5703="Intervalo 2",'[1]Pesos dos Critérios'!$G$4,IF(S5703="Intervalo 3",'[1]Pesos dos Critérios'!$H$4,'[1]Pesos dos Critérios'!$I$4)))</f>
        <v>0.0470127865961199</v>
      </c>
      <c r="AH5703" s="5" t="n">
        <f aca="false">IF(U5703="Intervalo 1",'[1]Pesos dos Critérios'!$N$4,IF(U5703="Intervalo 2",'[1]Pesos dos Critérios'!$O$4,IF(U5703="Intervalo 3",'[1]Pesos dos Critérios'!$P$4,'[1]Pesos dos Critérios'!$Q$4)))</f>
        <v>0.019510582010582</v>
      </c>
      <c r="AI5703" s="5" t="n">
        <f aca="false">IF(AA5703="Intervalo 1",'[1]Pesos dos Critérios'!$R$4,IF(AA5703="Intervalo 2",'[1]Pesos dos Critérios'!$S$4,IF(AA5703="Intervalo 3",'[1]Pesos dos Critérios'!$T$4,'[1]Pesos dos Critérios'!$U$4)))</f>
        <v>0.0468253968253968</v>
      </c>
      <c r="AJ5703" s="5" t="n">
        <f aca="false">SUM(AB5703:AI5703)</f>
        <v>0.243536972286972</v>
      </c>
      <c r="AK5703" s="5" t="n">
        <v>5702</v>
      </c>
      <c r="AM5703" s="1" t="s">
        <v>60</v>
      </c>
    </row>
    <row r="5704" customFormat="false" ht="12.8" hidden="false" customHeight="true" outlineLevel="0" collapsed="false">
      <c r="A5704" s="7" t="n">
        <v>2021</v>
      </c>
      <c r="B5704" s="7" t="s">
        <v>737</v>
      </c>
      <c r="C5704" s="8" t="s">
        <v>372</v>
      </c>
      <c r="D5704" s="7" t="s">
        <v>602</v>
      </c>
      <c r="E5704" s="7" t="s">
        <v>2141</v>
      </c>
      <c r="F5704" s="7" t="s">
        <v>3192</v>
      </c>
      <c r="G5704" s="7" t="s">
        <v>123</v>
      </c>
      <c r="H5704" s="9" t="n">
        <v>2</v>
      </c>
      <c r="I5704" s="7" t="s">
        <v>1916</v>
      </c>
      <c r="J5704" s="8" t="s">
        <v>86</v>
      </c>
      <c r="K5704" s="10" t="s">
        <v>46</v>
      </c>
      <c r="L5704" s="10" t="s">
        <v>83</v>
      </c>
      <c r="M5704" s="10" t="s">
        <v>56</v>
      </c>
      <c r="N5704" s="10" t="n">
        <v>0.007</v>
      </c>
      <c r="O5704" s="9" t="s">
        <v>49</v>
      </c>
      <c r="P5704" s="11" t="n">
        <v>0.258</v>
      </c>
      <c r="Q5704" s="8" t="s">
        <v>57</v>
      </c>
      <c r="R5704" s="11" t="n">
        <v>0.017</v>
      </c>
      <c r="S5704" s="8" t="s">
        <v>57</v>
      </c>
      <c r="T5704" s="11" t="n">
        <v>129</v>
      </c>
      <c r="U5704" s="8" t="s">
        <v>50</v>
      </c>
      <c r="V5704" s="11" t="n">
        <v>6.8</v>
      </c>
      <c r="W5704" s="11" t="n">
        <v>8.1</v>
      </c>
      <c r="X5704" s="11" t="n">
        <v>9.8</v>
      </c>
      <c r="Y5704" s="11" t="n">
        <v>11.7</v>
      </c>
      <c r="Z5704" s="11" t="n">
        <v>2.07</v>
      </c>
      <c r="AA5704" s="8" t="s">
        <v>50</v>
      </c>
      <c r="AB5704" s="5" t="n">
        <f aca="false">IF(C5704='[1]Pesos dos Critérios'!$V$3,'[1]Pesos dos Critérios'!$V$4,IF(Planilha1!C5704='[1]Pesos dos Critérios'!$W$3,'[1]Pesos dos Critérios'!$W$4,IF(Planilha1!C5704='[1]Pesos dos Critérios'!$X$3,'[1]Pesos dos Critérios'!$X$4,IF(Planilha1!C5704='[1]Pesos dos Critérios'!$Y$3,'[1]Pesos dos Critérios'!$Y$4,'[1]Pesos dos Critérios'!$Z$4))))</f>
        <v>0.0222222222222222</v>
      </c>
      <c r="AC5704" s="5" t="n">
        <f aca="false">IF(H5704=1,'[1]Pesos dos Critérios'!$AD$4,IF(Planilha1!H5704=2,'[1]Pesos dos Critérios'!$AE$4,IF(Planilha1!H5704=3,'[1]Pesos dos Critérios'!$AF$4,IF(Planilha1!H5704=4,'[1]Pesos dos Critérios'!$AG$4,'[1]Pesos dos Critérios'!$AH$4))))</f>
        <v>0.0277777777777778</v>
      </c>
      <c r="AD5704" s="5" t="n">
        <f aca="false">IF(J5704='[1]Pesos dos Critérios'!$AA$3,'[1]Pesos dos Critérios'!$AA$4,IF(Planilha1!J5704='[1]Pesos dos Critérios'!$AB$3,'[1]Pesos dos Critérios'!$AB$4,'[1]Pesos dos Critérios'!$AC$4))</f>
        <v>0.037037037037037</v>
      </c>
      <c r="AE5704" s="5" t="n">
        <f aca="false">IF(O5704="Intervalo 1",'[1]Pesos dos Critérios'!$L$4,IF(Planilha1!O5704="Intervalo 2",'[1]Pesos dos Critérios'!$L$4,IF(Planilha1!O5704="Intervalo 3",'[1]Pesos dos Critérios'!$L$4,'[1]Pesos dos Critérios'!$M$4)))</f>
        <v>0.0190883190883191</v>
      </c>
      <c r="AF5704" s="5" t="n">
        <f aca="false">IF(Q5704="Intervalo 1",'[1]Pesos dos Critérios'!$B$4,IF(Q5704="Intervalo 2",'[1]Pesos dos Critérios'!$C$4,IF(Q5704="Intervalo 3",'[1]Pesos dos Critérios'!$D$4,'[1]Pesos dos Critérios'!$E$4)))</f>
        <v>0.0240628507295174</v>
      </c>
      <c r="AG5704" s="5" t="n">
        <f aca="false">IF(S5704="Intervalo 1",'[1]Pesos dos Critérios'!$F$4,IF(S5704="Intervalo 2",'[1]Pesos dos Critérios'!$G$4,IF(S5704="Intervalo 3",'[1]Pesos dos Critérios'!$H$4,'[1]Pesos dos Critérios'!$I$4)))</f>
        <v>0.0252425044091711</v>
      </c>
      <c r="AH5704" s="5" t="n">
        <f aca="false">IF(U5704="Intervalo 1",'[1]Pesos dos Critérios'!$N$4,IF(U5704="Intervalo 2",'[1]Pesos dos Critérios'!$O$4,IF(U5704="Intervalo 3",'[1]Pesos dos Critérios'!$P$4,'[1]Pesos dos Critérios'!$Q$4)))</f>
        <v>0.019510582010582</v>
      </c>
      <c r="AI5704" s="5" t="n">
        <f aca="false">IF(AA5704="Intervalo 1",'[1]Pesos dos Critérios'!$R$4,IF(AA5704="Intervalo 2",'[1]Pesos dos Critérios'!$S$4,IF(AA5704="Intervalo 3",'[1]Pesos dos Critérios'!$T$4,'[1]Pesos dos Critérios'!$U$4)))</f>
        <v>0.0468253968253968</v>
      </c>
      <c r="AJ5704" s="5" t="n">
        <f aca="false">SUM(AB5704:AI5704)</f>
        <v>0.221766690100023</v>
      </c>
      <c r="AK5704" s="5" t="n">
        <v>5703</v>
      </c>
      <c r="AM5704" s="1" t="s">
        <v>96</v>
      </c>
    </row>
    <row r="5705" customFormat="false" ht="12.8" hidden="false" customHeight="true" outlineLevel="0" collapsed="false">
      <c r="A5705" s="7" t="n">
        <v>2021</v>
      </c>
      <c r="B5705" s="7" t="s">
        <v>737</v>
      </c>
      <c r="C5705" s="8" t="s">
        <v>372</v>
      </c>
      <c r="D5705" s="7" t="s">
        <v>602</v>
      </c>
      <c r="E5705" s="7" t="s">
        <v>2141</v>
      </c>
      <c r="F5705" s="7" t="s">
        <v>3195</v>
      </c>
      <c r="G5705" s="7" t="s">
        <v>123</v>
      </c>
      <c r="H5705" s="9" t="n">
        <v>2</v>
      </c>
      <c r="I5705" s="7" t="s">
        <v>1916</v>
      </c>
      <c r="J5705" s="8" t="s">
        <v>86</v>
      </c>
      <c r="K5705" s="10" t="s">
        <v>46</v>
      </c>
      <c r="L5705" s="10" t="s">
        <v>83</v>
      </c>
      <c r="M5705" s="10" t="s">
        <v>56</v>
      </c>
      <c r="N5705" s="10" t="n">
        <v>0.007</v>
      </c>
      <c r="O5705" s="9" t="s">
        <v>49</v>
      </c>
      <c r="P5705" s="11" t="n">
        <v>0.258</v>
      </c>
      <c r="Q5705" s="8" t="s">
        <v>57</v>
      </c>
      <c r="R5705" s="11" t="n">
        <v>0.017</v>
      </c>
      <c r="S5705" s="8" t="s">
        <v>57</v>
      </c>
      <c r="T5705" s="11" t="n">
        <v>128</v>
      </c>
      <c r="U5705" s="8" t="s">
        <v>50</v>
      </c>
      <c r="V5705" s="11" t="n">
        <v>6.8</v>
      </c>
      <c r="W5705" s="11" t="n">
        <v>8.1</v>
      </c>
      <c r="X5705" s="11" t="n">
        <v>9.8</v>
      </c>
      <c r="Y5705" s="11" t="n">
        <v>11.7</v>
      </c>
      <c r="Z5705" s="11" t="n">
        <v>2.07</v>
      </c>
      <c r="AA5705" s="8" t="s">
        <v>50</v>
      </c>
      <c r="AB5705" s="5" t="n">
        <f aca="false">IF(C5705='[1]Pesos dos Critérios'!$V$3,'[1]Pesos dos Critérios'!$V$4,IF(Planilha1!C5705='[1]Pesos dos Critérios'!$W$3,'[1]Pesos dos Critérios'!$W$4,IF(Planilha1!C5705='[1]Pesos dos Critérios'!$X$3,'[1]Pesos dos Critérios'!$X$4,IF(Planilha1!C5705='[1]Pesos dos Critérios'!$Y$3,'[1]Pesos dos Critérios'!$Y$4,'[1]Pesos dos Critérios'!$Z$4))))</f>
        <v>0.0222222222222222</v>
      </c>
      <c r="AC5705" s="5" t="n">
        <f aca="false">IF(H5705=1,'[1]Pesos dos Critérios'!$AD$4,IF(Planilha1!H5705=2,'[1]Pesos dos Critérios'!$AE$4,IF(Planilha1!H5705=3,'[1]Pesos dos Critérios'!$AF$4,IF(Planilha1!H5705=4,'[1]Pesos dos Critérios'!$AG$4,'[1]Pesos dos Critérios'!$AH$4))))</f>
        <v>0.0277777777777778</v>
      </c>
      <c r="AD5705" s="5" t="n">
        <f aca="false">IF(J5705='[1]Pesos dos Critérios'!$AA$3,'[1]Pesos dos Critérios'!$AA$4,IF(Planilha1!J5705='[1]Pesos dos Critérios'!$AB$3,'[1]Pesos dos Critérios'!$AB$4,'[1]Pesos dos Critérios'!$AC$4))</f>
        <v>0.037037037037037</v>
      </c>
      <c r="AE5705" s="5" t="n">
        <f aca="false">IF(O5705="Intervalo 1",'[1]Pesos dos Critérios'!$L$4,IF(Planilha1!O5705="Intervalo 2",'[1]Pesos dos Critérios'!$L$4,IF(Planilha1!O5705="Intervalo 3",'[1]Pesos dos Critérios'!$L$4,'[1]Pesos dos Critérios'!$M$4)))</f>
        <v>0.0190883190883191</v>
      </c>
      <c r="AF5705" s="5" t="n">
        <f aca="false">IF(Q5705="Intervalo 1",'[1]Pesos dos Critérios'!$B$4,IF(Q5705="Intervalo 2",'[1]Pesos dos Critérios'!$C$4,IF(Q5705="Intervalo 3",'[1]Pesos dos Critérios'!$D$4,'[1]Pesos dos Critérios'!$E$4)))</f>
        <v>0.0240628507295174</v>
      </c>
      <c r="AG5705" s="5" t="n">
        <f aca="false">IF(S5705="Intervalo 1",'[1]Pesos dos Critérios'!$F$4,IF(S5705="Intervalo 2",'[1]Pesos dos Critérios'!$G$4,IF(S5705="Intervalo 3",'[1]Pesos dos Critérios'!$H$4,'[1]Pesos dos Critérios'!$I$4)))</f>
        <v>0.0252425044091711</v>
      </c>
      <c r="AH5705" s="5" t="n">
        <f aca="false">IF(U5705="Intervalo 1",'[1]Pesos dos Critérios'!$N$4,IF(U5705="Intervalo 2",'[1]Pesos dos Critérios'!$O$4,IF(U5705="Intervalo 3",'[1]Pesos dos Critérios'!$P$4,'[1]Pesos dos Critérios'!$Q$4)))</f>
        <v>0.019510582010582</v>
      </c>
      <c r="AI5705" s="5" t="n">
        <f aca="false">IF(AA5705="Intervalo 1",'[1]Pesos dos Critérios'!$R$4,IF(AA5705="Intervalo 2",'[1]Pesos dos Critérios'!$S$4,IF(AA5705="Intervalo 3",'[1]Pesos dos Critérios'!$T$4,'[1]Pesos dos Critérios'!$U$4)))</f>
        <v>0.0468253968253968</v>
      </c>
      <c r="AJ5705" s="5" t="n">
        <f aca="false">SUM(AB5705:AI5705)</f>
        <v>0.221766690100023</v>
      </c>
      <c r="AK5705" s="5" t="n">
        <v>5704</v>
      </c>
      <c r="AM5705" s="1" t="s">
        <v>96</v>
      </c>
    </row>
    <row r="5706" customFormat="false" ht="12.8" hidden="false" customHeight="true" outlineLevel="0" collapsed="false">
      <c r="A5706" s="7" t="n">
        <v>2021</v>
      </c>
      <c r="B5706" s="7" t="s">
        <v>737</v>
      </c>
      <c r="C5706" s="8" t="s">
        <v>372</v>
      </c>
      <c r="D5706" s="7" t="s">
        <v>602</v>
      </c>
      <c r="E5706" s="7" t="s">
        <v>2141</v>
      </c>
      <c r="F5706" s="7" t="s">
        <v>3196</v>
      </c>
      <c r="G5706" s="7" t="s">
        <v>123</v>
      </c>
      <c r="H5706" s="9" t="n">
        <v>2</v>
      </c>
      <c r="I5706" s="7" t="s">
        <v>1916</v>
      </c>
      <c r="J5706" s="8" t="s">
        <v>86</v>
      </c>
      <c r="K5706" s="10" t="s">
        <v>46</v>
      </c>
      <c r="L5706" s="10" t="s">
        <v>83</v>
      </c>
      <c r="M5706" s="10" t="s">
        <v>56</v>
      </c>
      <c r="N5706" s="10" t="n">
        <v>0.007</v>
      </c>
      <c r="O5706" s="9" t="s">
        <v>49</v>
      </c>
      <c r="P5706" s="11" t="n">
        <v>0.258</v>
      </c>
      <c r="Q5706" s="8" t="s">
        <v>57</v>
      </c>
      <c r="R5706" s="11" t="n">
        <v>0.017</v>
      </c>
      <c r="S5706" s="8" t="s">
        <v>57</v>
      </c>
      <c r="T5706" s="11" t="n">
        <v>129</v>
      </c>
      <c r="U5706" s="8" t="s">
        <v>50</v>
      </c>
      <c r="V5706" s="11" t="n">
        <v>6.8</v>
      </c>
      <c r="W5706" s="11" t="n">
        <v>8.1</v>
      </c>
      <c r="X5706" s="11" t="n">
        <v>9.8</v>
      </c>
      <c r="Y5706" s="11" t="n">
        <v>11.7</v>
      </c>
      <c r="Z5706" s="11" t="n">
        <v>2.07</v>
      </c>
      <c r="AA5706" s="8" t="s">
        <v>50</v>
      </c>
      <c r="AB5706" s="5" t="n">
        <f aca="false">IF(C5706='[1]Pesos dos Critérios'!$V$3,'[1]Pesos dos Critérios'!$V$4,IF(Planilha1!C5706='[1]Pesos dos Critérios'!$W$3,'[1]Pesos dos Critérios'!$W$4,IF(Planilha1!C5706='[1]Pesos dos Critérios'!$X$3,'[1]Pesos dos Critérios'!$X$4,IF(Planilha1!C5706='[1]Pesos dos Critérios'!$Y$3,'[1]Pesos dos Critérios'!$Y$4,'[1]Pesos dos Critérios'!$Z$4))))</f>
        <v>0.0222222222222222</v>
      </c>
      <c r="AC5706" s="5" t="n">
        <f aca="false">IF(H5706=1,'[1]Pesos dos Critérios'!$AD$4,IF(Planilha1!H5706=2,'[1]Pesos dos Critérios'!$AE$4,IF(Planilha1!H5706=3,'[1]Pesos dos Critérios'!$AF$4,IF(Planilha1!H5706=4,'[1]Pesos dos Critérios'!$AG$4,'[1]Pesos dos Critérios'!$AH$4))))</f>
        <v>0.0277777777777778</v>
      </c>
      <c r="AD5706" s="5" t="n">
        <f aca="false">IF(J5706='[1]Pesos dos Critérios'!$AA$3,'[1]Pesos dos Critérios'!$AA$4,IF(Planilha1!J5706='[1]Pesos dos Critérios'!$AB$3,'[1]Pesos dos Critérios'!$AB$4,'[1]Pesos dos Critérios'!$AC$4))</f>
        <v>0.037037037037037</v>
      </c>
      <c r="AE5706" s="5" t="n">
        <f aca="false">IF(O5706="Intervalo 1",'[1]Pesos dos Critérios'!$L$4,IF(Planilha1!O5706="Intervalo 2",'[1]Pesos dos Critérios'!$L$4,IF(Planilha1!O5706="Intervalo 3",'[1]Pesos dos Critérios'!$L$4,'[1]Pesos dos Critérios'!$M$4)))</f>
        <v>0.0190883190883191</v>
      </c>
      <c r="AF5706" s="5" t="n">
        <f aca="false">IF(Q5706="Intervalo 1",'[1]Pesos dos Critérios'!$B$4,IF(Q5706="Intervalo 2",'[1]Pesos dos Critérios'!$C$4,IF(Q5706="Intervalo 3",'[1]Pesos dos Critérios'!$D$4,'[1]Pesos dos Critérios'!$E$4)))</f>
        <v>0.0240628507295174</v>
      </c>
      <c r="AG5706" s="5" t="n">
        <f aca="false">IF(S5706="Intervalo 1",'[1]Pesos dos Critérios'!$F$4,IF(S5706="Intervalo 2",'[1]Pesos dos Critérios'!$G$4,IF(S5706="Intervalo 3",'[1]Pesos dos Critérios'!$H$4,'[1]Pesos dos Critérios'!$I$4)))</f>
        <v>0.0252425044091711</v>
      </c>
      <c r="AH5706" s="5" t="n">
        <f aca="false">IF(U5706="Intervalo 1",'[1]Pesos dos Critérios'!$N$4,IF(U5706="Intervalo 2",'[1]Pesos dos Critérios'!$O$4,IF(U5706="Intervalo 3",'[1]Pesos dos Critérios'!$P$4,'[1]Pesos dos Critérios'!$Q$4)))</f>
        <v>0.019510582010582</v>
      </c>
      <c r="AI5706" s="5" t="n">
        <f aca="false">IF(AA5706="Intervalo 1",'[1]Pesos dos Critérios'!$R$4,IF(AA5706="Intervalo 2",'[1]Pesos dos Critérios'!$S$4,IF(AA5706="Intervalo 3",'[1]Pesos dos Critérios'!$T$4,'[1]Pesos dos Critérios'!$U$4)))</f>
        <v>0.0468253968253968</v>
      </c>
      <c r="AJ5706" s="5" t="n">
        <f aca="false">SUM(AB5706:AI5706)</f>
        <v>0.221766690100023</v>
      </c>
      <c r="AK5706" s="5" t="n">
        <v>5705</v>
      </c>
      <c r="AM5706" s="1" t="s">
        <v>96</v>
      </c>
    </row>
    <row r="5707" customFormat="false" ht="12.8" hidden="false" customHeight="true" outlineLevel="0" collapsed="false">
      <c r="A5707" s="7" t="n">
        <v>2021</v>
      </c>
      <c r="B5707" s="7" t="s">
        <v>737</v>
      </c>
      <c r="C5707" s="8" t="s">
        <v>372</v>
      </c>
      <c r="D5707" s="7" t="s">
        <v>602</v>
      </c>
      <c r="E5707" s="7" t="s">
        <v>2141</v>
      </c>
      <c r="F5707" s="7" t="s">
        <v>148</v>
      </c>
      <c r="G5707" s="7" t="s">
        <v>1918</v>
      </c>
      <c r="H5707" s="9" t="n">
        <v>1</v>
      </c>
      <c r="I5707" s="7" t="s">
        <v>1916</v>
      </c>
      <c r="J5707" s="8" t="s">
        <v>86</v>
      </c>
      <c r="K5707" s="10" t="s">
        <v>46</v>
      </c>
      <c r="L5707" s="10" t="s">
        <v>83</v>
      </c>
      <c r="M5707" s="10" t="s">
        <v>56</v>
      </c>
      <c r="N5707" s="10" t="n">
        <v>0.014</v>
      </c>
      <c r="O5707" s="9" t="s">
        <v>49</v>
      </c>
      <c r="P5707" s="11" t="n">
        <v>0.194</v>
      </c>
      <c r="Q5707" s="8" t="s">
        <v>49</v>
      </c>
      <c r="R5707" s="11" t="n">
        <v>0.007</v>
      </c>
      <c r="S5707" s="8" t="s">
        <v>49</v>
      </c>
      <c r="T5707" s="11" t="n">
        <v>113</v>
      </c>
      <c r="U5707" s="8" t="s">
        <v>58</v>
      </c>
      <c r="V5707" s="11" t="n">
        <v>8.3</v>
      </c>
      <c r="W5707" s="11" t="n">
        <v>8.7</v>
      </c>
      <c r="X5707" s="11" t="n">
        <v>11.6</v>
      </c>
      <c r="Y5707" s="11" t="n">
        <v>12</v>
      </c>
      <c r="Z5707" s="11" t="n">
        <v>1.8</v>
      </c>
      <c r="AA5707" s="8" t="s">
        <v>57</v>
      </c>
      <c r="AB5707" s="5" t="n">
        <f aca="false">IF(C5707='[1]Pesos dos Critérios'!$V$3,'[1]Pesos dos Critérios'!$V$4,IF(Planilha1!C5707='[1]Pesos dos Critérios'!$W$3,'[1]Pesos dos Critérios'!$W$4,IF(Planilha1!C5707='[1]Pesos dos Critérios'!$X$3,'[1]Pesos dos Critérios'!$X$4,IF(Planilha1!C5707='[1]Pesos dos Critérios'!$Y$3,'[1]Pesos dos Critérios'!$Y$4,'[1]Pesos dos Critérios'!$Z$4))))</f>
        <v>0.0222222222222222</v>
      </c>
      <c r="AC5707" s="5" t="n">
        <f aca="false">IF(H5707=1,'[1]Pesos dos Critérios'!$AD$4,IF(Planilha1!H5707=2,'[1]Pesos dos Critérios'!$AE$4,IF(Planilha1!H5707=3,'[1]Pesos dos Critérios'!$AF$4,IF(Planilha1!H5707=4,'[1]Pesos dos Critérios'!$AG$4,'[1]Pesos dos Critérios'!$AH$4))))</f>
        <v>0.0555555555555556</v>
      </c>
      <c r="AD5707" s="5" t="n">
        <f aca="false">IF(J5707='[1]Pesos dos Critérios'!$AA$3,'[1]Pesos dos Critérios'!$AA$4,IF(Planilha1!J5707='[1]Pesos dos Critérios'!$AB$3,'[1]Pesos dos Critérios'!$AB$4,'[1]Pesos dos Critérios'!$AC$4))</f>
        <v>0.037037037037037</v>
      </c>
      <c r="AE5707" s="5" t="n">
        <f aca="false">IF(O5707="Intervalo 1",'[1]Pesos dos Critérios'!$L$4,IF(Planilha1!O5707="Intervalo 2",'[1]Pesos dos Critérios'!$L$4,IF(Planilha1!O5707="Intervalo 3",'[1]Pesos dos Critérios'!$L$4,'[1]Pesos dos Critérios'!$M$4)))</f>
        <v>0.0190883190883191</v>
      </c>
      <c r="AF5707" s="5" t="n">
        <f aca="false">IF(Q5707="Intervalo 1",'[1]Pesos dos Critérios'!$B$4,IF(Q5707="Intervalo 2",'[1]Pesos dos Critérios'!$C$4,IF(Q5707="Intervalo 3",'[1]Pesos dos Critérios'!$D$4,'[1]Pesos dos Critérios'!$E$4)))</f>
        <v>0.0531762065095399</v>
      </c>
      <c r="AG5707" s="5" t="n">
        <f aca="false">IF(S5707="Intervalo 1",'[1]Pesos dos Critérios'!$F$4,IF(S5707="Intervalo 2",'[1]Pesos dos Critérios'!$G$4,IF(S5707="Intervalo 3",'[1]Pesos dos Critérios'!$H$4,'[1]Pesos dos Critérios'!$I$4)))</f>
        <v>0.0470127865961199</v>
      </c>
      <c r="AH5707" s="5" t="n">
        <f aca="false">IF(U5707="Intervalo 1",'[1]Pesos dos Critérios'!$N$4,IF(U5707="Intervalo 2",'[1]Pesos dos Critérios'!$O$4,IF(U5707="Intervalo 3",'[1]Pesos dos Critérios'!$P$4,'[1]Pesos dos Critérios'!$Q$4)))</f>
        <v>0.0274470899470899</v>
      </c>
      <c r="AI5707" s="5" t="n">
        <f aca="false">IF(AA5707="Intervalo 1",'[1]Pesos dos Critérios'!$R$4,IF(AA5707="Intervalo 2",'[1]Pesos dos Critérios'!$S$4,IF(AA5707="Intervalo 3",'[1]Pesos dos Critérios'!$T$4,'[1]Pesos dos Critérios'!$U$4)))</f>
        <v>0.0547619047619048</v>
      </c>
      <c r="AJ5707" s="5" t="n">
        <f aca="false">SUM(AB5707:AI5707)</f>
        <v>0.316301121717788</v>
      </c>
      <c r="AK5707" s="5" t="n">
        <v>5706</v>
      </c>
      <c r="AM5707" s="1" t="s">
        <v>52</v>
      </c>
    </row>
    <row r="5708" customFormat="false" ht="12.8" hidden="false" customHeight="true" outlineLevel="0" collapsed="false">
      <c r="A5708" s="7" t="n">
        <v>2021</v>
      </c>
      <c r="B5708" s="7" t="s">
        <v>737</v>
      </c>
      <c r="C5708" s="8" t="s">
        <v>372</v>
      </c>
      <c r="D5708" s="7" t="s">
        <v>602</v>
      </c>
      <c r="E5708" s="7" t="s">
        <v>2141</v>
      </c>
      <c r="F5708" s="7" t="s">
        <v>745</v>
      </c>
      <c r="G5708" s="7" t="s">
        <v>1918</v>
      </c>
      <c r="H5708" s="9" t="n">
        <v>1</v>
      </c>
      <c r="I5708" s="7" t="s">
        <v>1916</v>
      </c>
      <c r="J5708" s="8" t="s">
        <v>86</v>
      </c>
      <c r="K5708" s="10" t="s">
        <v>46</v>
      </c>
      <c r="L5708" s="10" t="s">
        <v>83</v>
      </c>
      <c r="M5708" s="10" t="s">
        <v>56</v>
      </c>
      <c r="N5708" s="10" t="n">
        <v>0.014</v>
      </c>
      <c r="O5708" s="9" t="s">
        <v>49</v>
      </c>
      <c r="P5708" s="11" t="n">
        <v>0.194</v>
      </c>
      <c r="Q5708" s="8" t="s">
        <v>49</v>
      </c>
      <c r="R5708" s="11" t="n">
        <v>0.007</v>
      </c>
      <c r="S5708" s="8" t="s">
        <v>49</v>
      </c>
      <c r="T5708" s="11" t="n">
        <v>113</v>
      </c>
      <c r="U5708" s="8" t="s">
        <v>58</v>
      </c>
      <c r="V5708" s="11" t="n">
        <v>8.3</v>
      </c>
      <c r="W5708" s="11" t="n">
        <v>8.7</v>
      </c>
      <c r="X5708" s="11" t="n">
        <v>11.6</v>
      </c>
      <c r="Y5708" s="11" t="n">
        <v>12</v>
      </c>
      <c r="Z5708" s="11" t="n">
        <v>1.8</v>
      </c>
      <c r="AA5708" s="8" t="s">
        <v>57</v>
      </c>
      <c r="AB5708" s="5" t="n">
        <f aca="false">IF(C5708='[1]Pesos dos Critérios'!$V$3,'[1]Pesos dos Critérios'!$V$4,IF(Planilha1!C5708='[1]Pesos dos Critérios'!$W$3,'[1]Pesos dos Critérios'!$W$4,IF(Planilha1!C5708='[1]Pesos dos Critérios'!$X$3,'[1]Pesos dos Critérios'!$X$4,IF(Planilha1!C5708='[1]Pesos dos Critérios'!$Y$3,'[1]Pesos dos Critérios'!$Y$4,'[1]Pesos dos Critérios'!$Z$4))))</f>
        <v>0.0222222222222222</v>
      </c>
      <c r="AC5708" s="5" t="n">
        <f aca="false">IF(H5708=1,'[1]Pesos dos Critérios'!$AD$4,IF(Planilha1!H5708=2,'[1]Pesos dos Critérios'!$AE$4,IF(Planilha1!H5708=3,'[1]Pesos dos Critérios'!$AF$4,IF(Planilha1!H5708=4,'[1]Pesos dos Critérios'!$AG$4,'[1]Pesos dos Critérios'!$AH$4))))</f>
        <v>0.0555555555555556</v>
      </c>
      <c r="AD5708" s="5" t="n">
        <f aca="false">IF(J5708='[1]Pesos dos Critérios'!$AA$3,'[1]Pesos dos Critérios'!$AA$4,IF(Planilha1!J5708='[1]Pesos dos Critérios'!$AB$3,'[1]Pesos dos Critérios'!$AB$4,'[1]Pesos dos Critérios'!$AC$4))</f>
        <v>0.037037037037037</v>
      </c>
      <c r="AE5708" s="5" t="n">
        <f aca="false">IF(O5708="Intervalo 1",'[1]Pesos dos Critérios'!$L$4,IF(Planilha1!O5708="Intervalo 2",'[1]Pesos dos Critérios'!$L$4,IF(Planilha1!O5708="Intervalo 3",'[1]Pesos dos Critérios'!$L$4,'[1]Pesos dos Critérios'!$M$4)))</f>
        <v>0.0190883190883191</v>
      </c>
      <c r="AF5708" s="5" t="n">
        <f aca="false">IF(Q5708="Intervalo 1",'[1]Pesos dos Critérios'!$B$4,IF(Q5708="Intervalo 2",'[1]Pesos dos Critérios'!$C$4,IF(Q5708="Intervalo 3",'[1]Pesos dos Critérios'!$D$4,'[1]Pesos dos Critérios'!$E$4)))</f>
        <v>0.0531762065095399</v>
      </c>
      <c r="AG5708" s="5" t="n">
        <f aca="false">IF(S5708="Intervalo 1",'[1]Pesos dos Critérios'!$F$4,IF(S5708="Intervalo 2",'[1]Pesos dos Critérios'!$G$4,IF(S5708="Intervalo 3",'[1]Pesos dos Critérios'!$H$4,'[1]Pesos dos Critérios'!$I$4)))</f>
        <v>0.0470127865961199</v>
      </c>
      <c r="AH5708" s="5" t="n">
        <f aca="false">IF(U5708="Intervalo 1",'[1]Pesos dos Critérios'!$N$4,IF(U5708="Intervalo 2",'[1]Pesos dos Critérios'!$O$4,IF(U5708="Intervalo 3",'[1]Pesos dos Critérios'!$P$4,'[1]Pesos dos Critérios'!$Q$4)))</f>
        <v>0.0274470899470899</v>
      </c>
      <c r="AI5708" s="5" t="n">
        <f aca="false">IF(AA5708="Intervalo 1",'[1]Pesos dos Critérios'!$R$4,IF(AA5708="Intervalo 2",'[1]Pesos dos Critérios'!$S$4,IF(AA5708="Intervalo 3",'[1]Pesos dos Critérios'!$T$4,'[1]Pesos dos Critérios'!$U$4)))</f>
        <v>0.0547619047619048</v>
      </c>
      <c r="AJ5708" s="5" t="n">
        <f aca="false">SUM(AB5708:AI5708)</f>
        <v>0.316301121717788</v>
      </c>
      <c r="AK5708" s="5" t="n">
        <v>5707</v>
      </c>
      <c r="AM5708" s="1" t="s">
        <v>52</v>
      </c>
    </row>
    <row r="5709" customFormat="false" ht="12.8" hidden="false" customHeight="true" outlineLevel="0" collapsed="false">
      <c r="A5709" s="7" t="n">
        <v>2021</v>
      </c>
      <c r="B5709" s="7" t="s">
        <v>737</v>
      </c>
      <c r="C5709" s="8" t="s">
        <v>372</v>
      </c>
      <c r="D5709" s="7" t="s">
        <v>602</v>
      </c>
      <c r="E5709" s="7" t="s">
        <v>2141</v>
      </c>
      <c r="F5709" s="7" t="s">
        <v>855</v>
      </c>
      <c r="G5709" s="7" t="s">
        <v>1918</v>
      </c>
      <c r="H5709" s="9" t="n">
        <v>1</v>
      </c>
      <c r="I5709" s="7" t="s">
        <v>1916</v>
      </c>
      <c r="J5709" s="8" t="s">
        <v>86</v>
      </c>
      <c r="K5709" s="10" t="s">
        <v>46</v>
      </c>
      <c r="L5709" s="10" t="s">
        <v>83</v>
      </c>
      <c r="M5709" s="10" t="s">
        <v>56</v>
      </c>
      <c r="N5709" s="10" t="n">
        <v>0.014</v>
      </c>
      <c r="O5709" s="9" t="s">
        <v>49</v>
      </c>
      <c r="P5709" s="11" t="n">
        <v>0.194</v>
      </c>
      <c r="Q5709" s="8" t="s">
        <v>49</v>
      </c>
      <c r="R5709" s="11" t="n">
        <v>0.007</v>
      </c>
      <c r="S5709" s="8" t="s">
        <v>49</v>
      </c>
      <c r="T5709" s="11" t="n">
        <v>113</v>
      </c>
      <c r="U5709" s="8" t="s">
        <v>58</v>
      </c>
      <c r="V5709" s="11" t="n">
        <v>8.3</v>
      </c>
      <c r="W5709" s="11" t="n">
        <v>8.7</v>
      </c>
      <c r="X5709" s="11" t="n">
        <v>11.6</v>
      </c>
      <c r="Y5709" s="11" t="n">
        <v>12</v>
      </c>
      <c r="Z5709" s="11" t="n">
        <v>1.8</v>
      </c>
      <c r="AA5709" s="8" t="s">
        <v>57</v>
      </c>
      <c r="AB5709" s="5" t="n">
        <f aca="false">IF(C5709='[1]Pesos dos Critérios'!$V$3,'[1]Pesos dos Critérios'!$V$4,IF(Planilha1!C5709='[1]Pesos dos Critérios'!$W$3,'[1]Pesos dos Critérios'!$W$4,IF(Planilha1!C5709='[1]Pesos dos Critérios'!$X$3,'[1]Pesos dos Critérios'!$X$4,IF(Planilha1!C5709='[1]Pesos dos Critérios'!$Y$3,'[1]Pesos dos Critérios'!$Y$4,'[1]Pesos dos Critérios'!$Z$4))))</f>
        <v>0.0222222222222222</v>
      </c>
      <c r="AC5709" s="5" t="n">
        <f aca="false">IF(H5709=1,'[1]Pesos dos Critérios'!$AD$4,IF(Planilha1!H5709=2,'[1]Pesos dos Critérios'!$AE$4,IF(Planilha1!H5709=3,'[1]Pesos dos Critérios'!$AF$4,IF(Planilha1!H5709=4,'[1]Pesos dos Critérios'!$AG$4,'[1]Pesos dos Critérios'!$AH$4))))</f>
        <v>0.0555555555555556</v>
      </c>
      <c r="AD5709" s="5" t="n">
        <f aca="false">IF(J5709='[1]Pesos dos Critérios'!$AA$3,'[1]Pesos dos Critérios'!$AA$4,IF(Planilha1!J5709='[1]Pesos dos Critérios'!$AB$3,'[1]Pesos dos Critérios'!$AB$4,'[1]Pesos dos Critérios'!$AC$4))</f>
        <v>0.037037037037037</v>
      </c>
      <c r="AE5709" s="5" t="n">
        <f aca="false">IF(O5709="Intervalo 1",'[1]Pesos dos Critérios'!$L$4,IF(Planilha1!O5709="Intervalo 2",'[1]Pesos dos Critérios'!$L$4,IF(Planilha1!O5709="Intervalo 3",'[1]Pesos dos Critérios'!$L$4,'[1]Pesos dos Critérios'!$M$4)))</f>
        <v>0.0190883190883191</v>
      </c>
      <c r="AF5709" s="5" t="n">
        <f aca="false">IF(Q5709="Intervalo 1",'[1]Pesos dos Critérios'!$B$4,IF(Q5709="Intervalo 2",'[1]Pesos dos Critérios'!$C$4,IF(Q5709="Intervalo 3",'[1]Pesos dos Critérios'!$D$4,'[1]Pesos dos Critérios'!$E$4)))</f>
        <v>0.0531762065095399</v>
      </c>
      <c r="AG5709" s="5" t="n">
        <f aca="false">IF(S5709="Intervalo 1",'[1]Pesos dos Critérios'!$F$4,IF(S5709="Intervalo 2",'[1]Pesos dos Critérios'!$G$4,IF(S5709="Intervalo 3",'[1]Pesos dos Critérios'!$H$4,'[1]Pesos dos Critérios'!$I$4)))</f>
        <v>0.0470127865961199</v>
      </c>
      <c r="AH5709" s="5" t="n">
        <f aca="false">IF(U5709="Intervalo 1",'[1]Pesos dos Critérios'!$N$4,IF(U5709="Intervalo 2",'[1]Pesos dos Critérios'!$O$4,IF(U5709="Intervalo 3",'[1]Pesos dos Critérios'!$P$4,'[1]Pesos dos Critérios'!$Q$4)))</f>
        <v>0.0274470899470899</v>
      </c>
      <c r="AI5709" s="5" t="n">
        <f aca="false">IF(AA5709="Intervalo 1",'[1]Pesos dos Critérios'!$R$4,IF(AA5709="Intervalo 2",'[1]Pesos dos Critérios'!$S$4,IF(AA5709="Intervalo 3",'[1]Pesos dos Critérios'!$T$4,'[1]Pesos dos Critérios'!$U$4)))</f>
        <v>0.0547619047619048</v>
      </c>
      <c r="AJ5709" s="5" t="n">
        <f aca="false">SUM(AB5709:AI5709)</f>
        <v>0.316301121717788</v>
      </c>
      <c r="AK5709" s="5" t="n">
        <v>5708</v>
      </c>
      <c r="AM5709" s="1" t="s">
        <v>52</v>
      </c>
    </row>
    <row r="5710" customFormat="false" ht="12.8" hidden="false" customHeight="true" outlineLevel="0" collapsed="false">
      <c r="A5710" s="7" t="n">
        <v>2021</v>
      </c>
      <c r="B5710" s="7" t="s">
        <v>737</v>
      </c>
      <c r="C5710" s="8" t="s">
        <v>372</v>
      </c>
      <c r="D5710" s="7" t="s">
        <v>602</v>
      </c>
      <c r="E5710" s="7" t="s">
        <v>2141</v>
      </c>
      <c r="F5710" s="7" t="s">
        <v>3197</v>
      </c>
      <c r="G5710" s="7" t="s">
        <v>224</v>
      </c>
      <c r="H5710" s="9" t="n">
        <v>2</v>
      </c>
      <c r="I5710" s="7" t="s">
        <v>1916</v>
      </c>
      <c r="J5710" s="8" t="s">
        <v>86</v>
      </c>
      <c r="K5710" s="10" t="s">
        <v>46</v>
      </c>
      <c r="L5710" s="10" t="s">
        <v>83</v>
      </c>
      <c r="M5710" s="10" t="s">
        <v>56</v>
      </c>
      <c r="N5710" s="10" t="n">
        <v>0.009</v>
      </c>
      <c r="O5710" s="9" t="s">
        <v>49</v>
      </c>
      <c r="P5710" s="11" t="n">
        <v>0.271</v>
      </c>
      <c r="Q5710" s="8" t="s">
        <v>57</v>
      </c>
      <c r="R5710" s="11" t="n">
        <v>0.004</v>
      </c>
      <c r="S5710" s="8" t="s">
        <v>49</v>
      </c>
      <c r="T5710" s="11" t="n">
        <v>116</v>
      </c>
      <c r="U5710" s="8" t="s">
        <v>58</v>
      </c>
      <c r="V5710" s="11" t="n">
        <v>7.7</v>
      </c>
      <c r="W5710" s="11" t="n">
        <v>8.7</v>
      </c>
      <c r="X5710" s="11" t="n">
        <v>10.9</v>
      </c>
      <c r="Y5710" s="11" t="n">
        <v>12.4</v>
      </c>
      <c r="Z5710" s="11" t="n">
        <v>1.87</v>
      </c>
      <c r="AA5710" s="8" t="s">
        <v>58</v>
      </c>
      <c r="AB5710" s="5" t="n">
        <f aca="false">IF(C5710='[1]Pesos dos Critérios'!$V$3,'[1]Pesos dos Critérios'!$V$4,IF(Planilha1!C5710='[1]Pesos dos Critérios'!$W$3,'[1]Pesos dos Critérios'!$W$4,IF(Planilha1!C5710='[1]Pesos dos Critérios'!$X$3,'[1]Pesos dos Critérios'!$X$4,IF(Planilha1!C5710='[1]Pesos dos Critérios'!$Y$3,'[1]Pesos dos Critérios'!$Y$4,'[1]Pesos dos Critérios'!$Z$4))))</f>
        <v>0.0222222222222222</v>
      </c>
      <c r="AC5710" s="5" t="n">
        <f aca="false">IF(H5710=1,'[1]Pesos dos Critérios'!$AD$4,IF(Planilha1!H5710=2,'[1]Pesos dos Critérios'!$AE$4,IF(Planilha1!H5710=3,'[1]Pesos dos Critérios'!$AF$4,IF(Planilha1!H5710=4,'[1]Pesos dos Critérios'!$AG$4,'[1]Pesos dos Critérios'!$AH$4))))</f>
        <v>0.0277777777777778</v>
      </c>
      <c r="AD5710" s="5" t="n">
        <f aca="false">IF(J5710='[1]Pesos dos Critérios'!$AA$3,'[1]Pesos dos Critérios'!$AA$4,IF(Planilha1!J5710='[1]Pesos dos Critérios'!$AB$3,'[1]Pesos dos Critérios'!$AB$4,'[1]Pesos dos Critérios'!$AC$4))</f>
        <v>0.037037037037037</v>
      </c>
      <c r="AE5710" s="5" t="n">
        <f aca="false">IF(O5710="Intervalo 1",'[1]Pesos dos Critérios'!$L$4,IF(Planilha1!O5710="Intervalo 2",'[1]Pesos dos Critérios'!$L$4,IF(Planilha1!O5710="Intervalo 3",'[1]Pesos dos Critérios'!$L$4,'[1]Pesos dos Critérios'!$M$4)))</f>
        <v>0.0190883190883191</v>
      </c>
      <c r="AF5710" s="5" t="n">
        <f aca="false">IF(Q5710="Intervalo 1",'[1]Pesos dos Critérios'!$B$4,IF(Q5710="Intervalo 2",'[1]Pesos dos Critérios'!$C$4,IF(Q5710="Intervalo 3",'[1]Pesos dos Critérios'!$D$4,'[1]Pesos dos Critérios'!$E$4)))</f>
        <v>0.0240628507295174</v>
      </c>
      <c r="AG5710" s="5" t="n">
        <f aca="false">IF(S5710="Intervalo 1",'[1]Pesos dos Critérios'!$F$4,IF(S5710="Intervalo 2",'[1]Pesos dos Critérios'!$G$4,IF(S5710="Intervalo 3",'[1]Pesos dos Critérios'!$H$4,'[1]Pesos dos Critérios'!$I$4)))</f>
        <v>0.0470127865961199</v>
      </c>
      <c r="AH5710" s="5" t="n">
        <f aca="false">IF(U5710="Intervalo 1",'[1]Pesos dos Critérios'!$N$4,IF(U5710="Intervalo 2",'[1]Pesos dos Critérios'!$O$4,IF(U5710="Intervalo 3",'[1]Pesos dos Critérios'!$P$4,'[1]Pesos dos Critérios'!$Q$4)))</f>
        <v>0.0274470899470899</v>
      </c>
      <c r="AI5710" s="5" t="n">
        <f aca="false">IF(AA5710="Intervalo 1",'[1]Pesos dos Critérios'!$R$4,IF(AA5710="Intervalo 2",'[1]Pesos dos Critérios'!$S$4,IF(AA5710="Intervalo 3",'[1]Pesos dos Critérios'!$T$4,'[1]Pesos dos Critérios'!$U$4)))</f>
        <v>0.0547619047619048</v>
      </c>
      <c r="AJ5710" s="5" t="n">
        <f aca="false">SUM(AB5710:AI5710)</f>
        <v>0.259409988159988</v>
      </c>
      <c r="AK5710" s="5" t="n">
        <v>5709</v>
      </c>
      <c r="AM5710" s="1" t="s">
        <v>60</v>
      </c>
    </row>
    <row r="5711" customFormat="false" ht="12.8" hidden="false" customHeight="true" outlineLevel="0" collapsed="false">
      <c r="A5711" s="7" t="n">
        <v>2021</v>
      </c>
      <c r="B5711" s="7" t="s">
        <v>737</v>
      </c>
      <c r="C5711" s="8" t="s">
        <v>372</v>
      </c>
      <c r="D5711" s="7" t="s">
        <v>3198</v>
      </c>
      <c r="E5711" s="7" t="s">
        <v>2781</v>
      </c>
      <c r="F5711" s="7" t="s">
        <v>2131</v>
      </c>
      <c r="G5711" s="7" t="s">
        <v>137</v>
      </c>
      <c r="H5711" s="9" t="n">
        <v>1</v>
      </c>
      <c r="I5711" s="7" t="s">
        <v>1889</v>
      </c>
      <c r="J5711" s="8" t="s">
        <v>45</v>
      </c>
      <c r="K5711" s="10" t="s">
        <v>46</v>
      </c>
      <c r="L5711" s="10" t="s">
        <v>83</v>
      </c>
      <c r="M5711" s="10" t="s">
        <v>56</v>
      </c>
      <c r="N5711" s="10" t="n">
        <v>0.037</v>
      </c>
      <c r="O5711" s="9" t="s">
        <v>50</v>
      </c>
      <c r="P5711" s="11" t="n">
        <v>0.26</v>
      </c>
      <c r="Q5711" s="8" t="s">
        <v>57</v>
      </c>
      <c r="R5711" s="11" t="n">
        <v>0.022</v>
      </c>
      <c r="S5711" s="8" t="s">
        <v>58</v>
      </c>
      <c r="T5711" s="11" t="n">
        <v>108</v>
      </c>
      <c r="U5711" s="8" t="s">
        <v>57</v>
      </c>
      <c r="V5711" s="11" t="n">
        <v>8.1</v>
      </c>
      <c r="W5711" s="11" t="n">
        <v>8.7</v>
      </c>
      <c r="X5711" s="11" t="n">
        <v>11.9</v>
      </c>
      <c r="Y5711" s="11" t="n">
        <v>12.8</v>
      </c>
      <c r="Z5711" s="11" t="n">
        <v>1.77</v>
      </c>
      <c r="AA5711" s="8" t="s">
        <v>57</v>
      </c>
      <c r="AB5711" s="5" t="n">
        <f aca="false">IF(C5711='[1]Pesos dos Critérios'!$V$3,'[1]Pesos dos Critérios'!$V$4,IF(Planilha1!C5711='[1]Pesos dos Critérios'!$W$3,'[1]Pesos dos Critérios'!$W$4,IF(Planilha1!C5711='[1]Pesos dos Critérios'!$X$3,'[1]Pesos dos Critérios'!$X$4,IF(Planilha1!C5711='[1]Pesos dos Critérios'!$Y$3,'[1]Pesos dos Critérios'!$Y$4,'[1]Pesos dos Critérios'!$Z$4))))</f>
        <v>0.0222222222222222</v>
      </c>
      <c r="AC5711" s="5" t="n">
        <f aca="false">IF(H5711=1,'[1]Pesos dos Critérios'!$AD$4,IF(Planilha1!H5711=2,'[1]Pesos dos Critérios'!$AE$4,IF(Planilha1!H5711=3,'[1]Pesos dos Critérios'!$AF$4,IF(Planilha1!H5711=4,'[1]Pesos dos Critérios'!$AG$4,'[1]Pesos dos Critérios'!$AH$4))))</f>
        <v>0.0555555555555556</v>
      </c>
      <c r="AD5711" s="5" t="n">
        <f aca="false">IF(J5711='[1]Pesos dos Critérios'!$AA$3,'[1]Pesos dos Critérios'!$AA$4,IF(Planilha1!J5711='[1]Pesos dos Critérios'!$AB$3,'[1]Pesos dos Critérios'!$AB$4,'[1]Pesos dos Critérios'!$AC$4))</f>
        <v>0.037037037037037</v>
      </c>
      <c r="AE5711" s="5" t="n">
        <f aca="false">IF(O5711="Intervalo 1",'[1]Pesos dos Critérios'!$L$4,IF(Planilha1!O5711="Intervalo 2",'[1]Pesos dos Critérios'!$L$4,IF(Planilha1!O5711="Intervalo 3",'[1]Pesos dos Critérios'!$L$4,'[1]Pesos dos Critérios'!$M$4)))</f>
        <v>0.0190883190883191</v>
      </c>
      <c r="AF5711" s="5" t="n">
        <f aca="false">IF(Q5711="Intervalo 1",'[1]Pesos dos Critérios'!$B$4,IF(Q5711="Intervalo 2",'[1]Pesos dos Critérios'!$C$4,IF(Q5711="Intervalo 3",'[1]Pesos dos Critérios'!$D$4,'[1]Pesos dos Critérios'!$E$4)))</f>
        <v>0.0240628507295174</v>
      </c>
      <c r="AG5711" s="5" t="n">
        <f aca="false">IF(S5711="Intervalo 1",'[1]Pesos dos Critérios'!$F$4,IF(S5711="Intervalo 2",'[1]Pesos dos Critérios'!$G$4,IF(S5711="Intervalo 3",'[1]Pesos dos Critérios'!$H$4,'[1]Pesos dos Critérios'!$I$4)))</f>
        <v>0.0252425044091711</v>
      </c>
      <c r="AH5711" s="5" t="n">
        <f aca="false">IF(U5711="Intervalo 1",'[1]Pesos dos Critérios'!$N$4,IF(U5711="Intervalo 2",'[1]Pesos dos Critérios'!$O$4,IF(U5711="Intervalo 3",'[1]Pesos dos Critérios'!$P$4,'[1]Pesos dos Critérios'!$Q$4)))</f>
        <v>0.0320767195767196</v>
      </c>
      <c r="AI5711" s="5" t="n">
        <f aca="false">IF(AA5711="Intervalo 1",'[1]Pesos dos Critérios'!$R$4,IF(AA5711="Intervalo 2",'[1]Pesos dos Critérios'!$S$4,IF(AA5711="Intervalo 3",'[1]Pesos dos Critérios'!$T$4,'[1]Pesos dos Critérios'!$U$4)))</f>
        <v>0.0547619047619048</v>
      </c>
      <c r="AJ5711" s="5" t="n">
        <f aca="false">SUM(AB5711:AI5711)</f>
        <v>0.270047113380447</v>
      </c>
      <c r="AK5711" s="5" t="n">
        <v>5710</v>
      </c>
      <c r="AM5711" s="1" t="s">
        <v>67</v>
      </c>
    </row>
    <row r="5712" customFormat="false" ht="12.8" hidden="false" customHeight="true" outlineLevel="0" collapsed="false">
      <c r="A5712" s="7" t="n">
        <v>2021</v>
      </c>
      <c r="B5712" s="7" t="s">
        <v>737</v>
      </c>
      <c r="C5712" s="8" t="s">
        <v>372</v>
      </c>
      <c r="D5712" s="7" t="s">
        <v>395</v>
      </c>
      <c r="E5712" s="7" t="s">
        <v>1564</v>
      </c>
      <c r="F5712" s="7" t="s">
        <v>3199</v>
      </c>
      <c r="G5712" s="7" t="s">
        <v>234</v>
      </c>
      <c r="H5712" s="9" t="n">
        <v>2</v>
      </c>
      <c r="I5712" s="7" t="s">
        <v>1916</v>
      </c>
      <c r="J5712" s="8" t="s">
        <v>86</v>
      </c>
      <c r="K5712" s="10" t="s">
        <v>46</v>
      </c>
      <c r="L5712" s="10" t="s">
        <v>83</v>
      </c>
      <c r="M5712" s="10" t="s">
        <v>56</v>
      </c>
      <c r="N5712" s="10" t="n">
        <v>0.016</v>
      </c>
      <c r="O5712" s="9" t="s">
        <v>57</v>
      </c>
      <c r="P5712" s="11" t="n">
        <v>0.442</v>
      </c>
      <c r="Q5712" s="8" t="s">
        <v>58</v>
      </c>
      <c r="R5712" s="11" t="n">
        <v>0.027</v>
      </c>
      <c r="S5712" s="8" t="s">
        <v>50</v>
      </c>
      <c r="T5712" s="11" t="n">
        <v>124</v>
      </c>
      <c r="U5712" s="8" t="s">
        <v>50</v>
      </c>
      <c r="V5712" s="11" t="n">
        <v>6.9</v>
      </c>
      <c r="W5712" s="11" t="n">
        <v>8.6</v>
      </c>
      <c r="X5712" s="11" t="n">
        <v>10</v>
      </c>
      <c r="Y5712" s="11" t="n">
        <v>12</v>
      </c>
      <c r="Z5712" s="11" t="n">
        <v>2.02</v>
      </c>
      <c r="AA5712" s="8" t="s">
        <v>50</v>
      </c>
      <c r="AB5712" s="5" t="n">
        <f aca="false">IF(C5712='[1]Pesos dos Critérios'!$V$3,'[1]Pesos dos Critérios'!$V$4,IF(Planilha1!C5712='[1]Pesos dos Critérios'!$W$3,'[1]Pesos dos Critérios'!$W$4,IF(Planilha1!C5712='[1]Pesos dos Critérios'!$X$3,'[1]Pesos dos Critérios'!$X$4,IF(Planilha1!C5712='[1]Pesos dos Critérios'!$Y$3,'[1]Pesos dos Critérios'!$Y$4,'[1]Pesos dos Critérios'!$Z$4))))</f>
        <v>0.0222222222222222</v>
      </c>
      <c r="AC5712" s="5" t="n">
        <f aca="false">IF(H5712=1,'[1]Pesos dos Critérios'!$AD$4,IF(Planilha1!H5712=2,'[1]Pesos dos Critérios'!$AE$4,IF(Planilha1!H5712=3,'[1]Pesos dos Critérios'!$AF$4,IF(Planilha1!H5712=4,'[1]Pesos dos Critérios'!$AG$4,'[1]Pesos dos Critérios'!$AH$4))))</f>
        <v>0.0277777777777778</v>
      </c>
      <c r="AD5712" s="5" t="n">
        <f aca="false">IF(J5712='[1]Pesos dos Critérios'!$AA$3,'[1]Pesos dos Critérios'!$AA$4,IF(Planilha1!J5712='[1]Pesos dos Critérios'!$AB$3,'[1]Pesos dos Critérios'!$AB$4,'[1]Pesos dos Critérios'!$AC$4))</f>
        <v>0.037037037037037</v>
      </c>
      <c r="AE5712" s="5" t="n">
        <f aca="false">IF(O5712="Intervalo 1",'[1]Pesos dos Critérios'!$L$4,IF(Planilha1!O5712="Intervalo 2",'[1]Pesos dos Critérios'!$L$4,IF(Planilha1!O5712="Intervalo 3",'[1]Pesos dos Critérios'!$L$4,'[1]Pesos dos Critérios'!$M$4)))</f>
        <v>0.0190883190883191</v>
      </c>
      <c r="AF5712" s="5" t="n">
        <f aca="false">IF(Q5712="Intervalo 1",'[1]Pesos dos Critérios'!$B$4,IF(Q5712="Intervalo 2",'[1]Pesos dos Critérios'!$C$4,IF(Q5712="Intervalo 3",'[1]Pesos dos Critérios'!$D$4,'[1]Pesos dos Critérios'!$E$4)))</f>
        <v>0.0218406285072952</v>
      </c>
      <c r="AG5712" s="5" t="n">
        <f aca="false">IF(S5712="Intervalo 1",'[1]Pesos dos Critérios'!$F$4,IF(S5712="Intervalo 2",'[1]Pesos dos Critérios'!$G$4,IF(S5712="Intervalo 3",'[1]Pesos dos Critérios'!$H$4,'[1]Pesos dos Critérios'!$I$4)))</f>
        <v>0.013613315696649</v>
      </c>
      <c r="AH5712" s="5" t="n">
        <f aca="false">IF(U5712="Intervalo 1",'[1]Pesos dos Critérios'!$N$4,IF(U5712="Intervalo 2",'[1]Pesos dos Critérios'!$O$4,IF(U5712="Intervalo 3",'[1]Pesos dos Critérios'!$P$4,'[1]Pesos dos Critérios'!$Q$4)))</f>
        <v>0.019510582010582</v>
      </c>
      <c r="AI5712" s="5" t="n">
        <f aca="false">IF(AA5712="Intervalo 1",'[1]Pesos dos Critérios'!$R$4,IF(AA5712="Intervalo 2",'[1]Pesos dos Critérios'!$S$4,IF(AA5712="Intervalo 3",'[1]Pesos dos Critérios'!$T$4,'[1]Pesos dos Critérios'!$U$4)))</f>
        <v>0.0468253968253968</v>
      </c>
      <c r="AJ5712" s="5" t="n">
        <f aca="false">SUM(AB5712:AI5712)</f>
        <v>0.207915279165279</v>
      </c>
      <c r="AK5712" s="5" t="n">
        <v>5711</v>
      </c>
      <c r="AM5712" s="1" t="s">
        <v>96</v>
      </c>
    </row>
    <row r="5713" customFormat="false" ht="12.8" hidden="false" customHeight="true" outlineLevel="0" collapsed="false">
      <c r="A5713" s="7" t="n">
        <v>2021</v>
      </c>
      <c r="B5713" s="7" t="s">
        <v>737</v>
      </c>
      <c r="C5713" s="8" t="s">
        <v>372</v>
      </c>
      <c r="D5713" s="7" t="s">
        <v>395</v>
      </c>
      <c r="E5713" s="7" t="s">
        <v>1564</v>
      </c>
      <c r="F5713" s="7" t="s">
        <v>1490</v>
      </c>
      <c r="G5713" s="7" t="s">
        <v>234</v>
      </c>
      <c r="H5713" s="9" t="n">
        <v>2</v>
      </c>
      <c r="I5713" s="7" t="s">
        <v>1916</v>
      </c>
      <c r="J5713" s="8" t="s">
        <v>86</v>
      </c>
      <c r="K5713" s="10" t="s">
        <v>46</v>
      </c>
      <c r="L5713" s="10" t="s">
        <v>83</v>
      </c>
      <c r="M5713" s="10" t="s">
        <v>56</v>
      </c>
      <c r="N5713" s="10" t="n">
        <v>0.02</v>
      </c>
      <c r="O5713" s="9" t="s">
        <v>58</v>
      </c>
      <c r="P5713" s="11" t="n">
        <v>0.429</v>
      </c>
      <c r="Q5713" s="8" t="s">
        <v>58</v>
      </c>
      <c r="R5713" s="11" t="n">
        <v>0.026</v>
      </c>
      <c r="S5713" s="8" t="s">
        <v>50</v>
      </c>
      <c r="T5713" s="11" t="n">
        <v>134</v>
      </c>
      <c r="U5713" s="8" t="s">
        <v>50</v>
      </c>
      <c r="V5713" s="11" t="n">
        <v>6.7</v>
      </c>
      <c r="W5713" s="11" t="n">
        <v>8.1</v>
      </c>
      <c r="X5713" s="11" t="n">
        <v>9.5</v>
      </c>
      <c r="Y5713" s="11" t="n">
        <v>11</v>
      </c>
      <c r="Z5713" s="11" t="n">
        <v>2.13</v>
      </c>
      <c r="AA5713" s="8" t="s">
        <v>50</v>
      </c>
      <c r="AB5713" s="5" t="n">
        <f aca="false">IF(C5713='[1]Pesos dos Critérios'!$V$3,'[1]Pesos dos Critérios'!$V$4,IF(Planilha1!C5713='[1]Pesos dos Critérios'!$W$3,'[1]Pesos dos Critérios'!$W$4,IF(Planilha1!C5713='[1]Pesos dos Critérios'!$X$3,'[1]Pesos dos Critérios'!$X$4,IF(Planilha1!C5713='[1]Pesos dos Critérios'!$Y$3,'[1]Pesos dos Critérios'!$Y$4,'[1]Pesos dos Critérios'!$Z$4))))</f>
        <v>0.0222222222222222</v>
      </c>
      <c r="AC5713" s="5" t="n">
        <f aca="false">IF(H5713=1,'[1]Pesos dos Critérios'!$AD$4,IF(Planilha1!H5713=2,'[1]Pesos dos Critérios'!$AE$4,IF(Planilha1!H5713=3,'[1]Pesos dos Critérios'!$AF$4,IF(Planilha1!H5713=4,'[1]Pesos dos Critérios'!$AG$4,'[1]Pesos dos Critérios'!$AH$4))))</f>
        <v>0.0277777777777778</v>
      </c>
      <c r="AD5713" s="5" t="n">
        <f aca="false">IF(J5713='[1]Pesos dos Critérios'!$AA$3,'[1]Pesos dos Critérios'!$AA$4,IF(Planilha1!J5713='[1]Pesos dos Critérios'!$AB$3,'[1]Pesos dos Critérios'!$AB$4,'[1]Pesos dos Critérios'!$AC$4))</f>
        <v>0.037037037037037</v>
      </c>
      <c r="AE5713" s="5" t="n">
        <f aca="false">IF(O5713="Intervalo 1",'[1]Pesos dos Critérios'!$L$4,IF(Planilha1!O5713="Intervalo 2",'[1]Pesos dos Critérios'!$L$4,IF(Planilha1!O5713="Intervalo 3",'[1]Pesos dos Critérios'!$L$4,'[1]Pesos dos Critérios'!$M$4)))</f>
        <v>0.0190883190883191</v>
      </c>
      <c r="AF5713" s="5" t="n">
        <f aca="false">IF(Q5713="Intervalo 1",'[1]Pesos dos Critérios'!$B$4,IF(Q5713="Intervalo 2",'[1]Pesos dos Critérios'!$C$4,IF(Q5713="Intervalo 3",'[1]Pesos dos Critérios'!$D$4,'[1]Pesos dos Critérios'!$E$4)))</f>
        <v>0.0218406285072952</v>
      </c>
      <c r="AG5713" s="5" t="n">
        <f aca="false">IF(S5713="Intervalo 1",'[1]Pesos dos Critérios'!$F$4,IF(S5713="Intervalo 2",'[1]Pesos dos Critérios'!$G$4,IF(S5713="Intervalo 3",'[1]Pesos dos Critérios'!$H$4,'[1]Pesos dos Critérios'!$I$4)))</f>
        <v>0.013613315696649</v>
      </c>
      <c r="AH5713" s="5" t="n">
        <f aca="false">IF(U5713="Intervalo 1",'[1]Pesos dos Critérios'!$N$4,IF(U5713="Intervalo 2",'[1]Pesos dos Critérios'!$O$4,IF(U5713="Intervalo 3",'[1]Pesos dos Critérios'!$P$4,'[1]Pesos dos Critérios'!$Q$4)))</f>
        <v>0.019510582010582</v>
      </c>
      <c r="AI5713" s="5" t="n">
        <f aca="false">IF(AA5713="Intervalo 1",'[1]Pesos dos Critérios'!$R$4,IF(AA5713="Intervalo 2",'[1]Pesos dos Critérios'!$S$4,IF(AA5713="Intervalo 3",'[1]Pesos dos Critérios'!$T$4,'[1]Pesos dos Critérios'!$U$4)))</f>
        <v>0.0468253968253968</v>
      </c>
      <c r="AJ5713" s="5" t="n">
        <f aca="false">SUM(AB5713:AI5713)</f>
        <v>0.207915279165279</v>
      </c>
      <c r="AK5713" s="5" t="n">
        <v>5712</v>
      </c>
      <c r="AM5713" s="1" t="s">
        <v>96</v>
      </c>
    </row>
    <row r="5714" customFormat="false" ht="12.8" hidden="false" customHeight="true" outlineLevel="0" collapsed="false">
      <c r="A5714" s="7" t="n">
        <v>2021</v>
      </c>
      <c r="B5714" s="7" t="s">
        <v>737</v>
      </c>
      <c r="C5714" s="8" t="s">
        <v>372</v>
      </c>
      <c r="D5714" s="7" t="s">
        <v>395</v>
      </c>
      <c r="E5714" s="7" t="s">
        <v>1564</v>
      </c>
      <c r="F5714" s="7" t="s">
        <v>1568</v>
      </c>
      <c r="G5714" s="7" t="s">
        <v>234</v>
      </c>
      <c r="H5714" s="9" t="n">
        <v>2</v>
      </c>
      <c r="I5714" s="7" t="s">
        <v>1916</v>
      </c>
      <c r="J5714" s="8" t="s">
        <v>86</v>
      </c>
      <c r="K5714" s="10" t="s">
        <v>46</v>
      </c>
      <c r="L5714" s="10" t="s">
        <v>83</v>
      </c>
      <c r="M5714" s="10" t="s">
        <v>56</v>
      </c>
      <c r="N5714" s="10" t="n">
        <v>0.016</v>
      </c>
      <c r="O5714" s="9" t="s">
        <v>57</v>
      </c>
      <c r="P5714" s="11" t="n">
        <v>0.442</v>
      </c>
      <c r="Q5714" s="8" t="s">
        <v>58</v>
      </c>
      <c r="R5714" s="11" t="n">
        <v>0.027</v>
      </c>
      <c r="S5714" s="8" t="s">
        <v>50</v>
      </c>
      <c r="T5714" s="11" t="n">
        <v>124</v>
      </c>
      <c r="U5714" s="8" t="s">
        <v>50</v>
      </c>
      <c r="V5714" s="11" t="n">
        <v>6.9</v>
      </c>
      <c r="W5714" s="11" t="n">
        <v>8.6</v>
      </c>
      <c r="X5714" s="11" t="n">
        <v>10</v>
      </c>
      <c r="Y5714" s="11" t="n">
        <v>12</v>
      </c>
      <c r="Z5714" s="11" t="n">
        <v>2.02</v>
      </c>
      <c r="AA5714" s="8" t="s">
        <v>50</v>
      </c>
      <c r="AB5714" s="5" t="n">
        <f aca="false">IF(C5714='[1]Pesos dos Critérios'!$V$3,'[1]Pesos dos Critérios'!$V$4,IF(Planilha1!C5714='[1]Pesos dos Critérios'!$W$3,'[1]Pesos dos Critérios'!$W$4,IF(Planilha1!C5714='[1]Pesos dos Critérios'!$X$3,'[1]Pesos dos Critérios'!$X$4,IF(Planilha1!C5714='[1]Pesos dos Critérios'!$Y$3,'[1]Pesos dos Critérios'!$Y$4,'[1]Pesos dos Critérios'!$Z$4))))</f>
        <v>0.0222222222222222</v>
      </c>
      <c r="AC5714" s="5" t="n">
        <f aca="false">IF(H5714=1,'[1]Pesos dos Critérios'!$AD$4,IF(Planilha1!H5714=2,'[1]Pesos dos Critérios'!$AE$4,IF(Planilha1!H5714=3,'[1]Pesos dos Critérios'!$AF$4,IF(Planilha1!H5714=4,'[1]Pesos dos Critérios'!$AG$4,'[1]Pesos dos Critérios'!$AH$4))))</f>
        <v>0.0277777777777778</v>
      </c>
      <c r="AD5714" s="5" t="n">
        <f aca="false">IF(J5714='[1]Pesos dos Critérios'!$AA$3,'[1]Pesos dos Critérios'!$AA$4,IF(Planilha1!J5714='[1]Pesos dos Critérios'!$AB$3,'[1]Pesos dos Critérios'!$AB$4,'[1]Pesos dos Critérios'!$AC$4))</f>
        <v>0.037037037037037</v>
      </c>
      <c r="AE5714" s="5" t="n">
        <f aca="false">IF(O5714="Intervalo 1",'[1]Pesos dos Critérios'!$L$4,IF(Planilha1!O5714="Intervalo 2",'[1]Pesos dos Critérios'!$L$4,IF(Planilha1!O5714="Intervalo 3",'[1]Pesos dos Critérios'!$L$4,'[1]Pesos dos Critérios'!$M$4)))</f>
        <v>0.0190883190883191</v>
      </c>
      <c r="AF5714" s="5" t="n">
        <f aca="false">IF(Q5714="Intervalo 1",'[1]Pesos dos Critérios'!$B$4,IF(Q5714="Intervalo 2",'[1]Pesos dos Critérios'!$C$4,IF(Q5714="Intervalo 3",'[1]Pesos dos Critérios'!$D$4,'[1]Pesos dos Critérios'!$E$4)))</f>
        <v>0.0218406285072952</v>
      </c>
      <c r="AG5714" s="5" t="n">
        <f aca="false">IF(S5714="Intervalo 1",'[1]Pesos dos Critérios'!$F$4,IF(S5714="Intervalo 2",'[1]Pesos dos Critérios'!$G$4,IF(S5714="Intervalo 3",'[1]Pesos dos Critérios'!$H$4,'[1]Pesos dos Critérios'!$I$4)))</f>
        <v>0.013613315696649</v>
      </c>
      <c r="AH5714" s="5" t="n">
        <f aca="false">IF(U5714="Intervalo 1",'[1]Pesos dos Critérios'!$N$4,IF(U5714="Intervalo 2",'[1]Pesos dos Critérios'!$O$4,IF(U5714="Intervalo 3",'[1]Pesos dos Critérios'!$P$4,'[1]Pesos dos Critérios'!$Q$4)))</f>
        <v>0.019510582010582</v>
      </c>
      <c r="AI5714" s="5" t="n">
        <f aca="false">IF(AA5714="Intervalo 1",'[1]Pesos dos Critérios'!$R$4,IF(AA5714="Intervalo 2",'[1]Pesos dos Critérios'!$S$4,IF(AA5714="Intervalo 3",'[1]Pesos dos Critérios'!$T$4,'[1]Pesos dos Critérios'!$U$4)))</f>
        <v>0.0468253968253968</v>
      </c>
      <c r="AJ5714" s="5" t="n">
        <f aca="false">SUM(AB5714:AI5714)</f>
        <v>0.207915279165279</v>
      </c>
      <c r="AK5714" s="5" t="n">
        <v>5713</v>
      </c>
      <c r="AM5714" s="1" t="s">
        <v>96</v>
      </c>
    </row>
    <row r="5715" customFormat="false" ht="12.8" hidden="false" customHeight="true" outlineLevel="0" collapsed="false">
      <c r="A5715" s="7" t="n">
        <v>2021</v>
      </c>
      <c r="B5715" s="7" t="s">
        <v>737</v>
      </c>
      <c r="C5715" s="8" t="s">
        <v>372</v>
      </c>
      <c r="D5715" s="7" t="s">
        <v>395</v>
      </c>
      <c r="E5715" s="7" t="s">
        <v>1564</v>
      </c>
      <c r="F5715" s="7" t="s">
        <v>1080</v>
      </c>
      <c r="G5715" s="7" t="s">
        <v>234</v>
      </c>
      <c r="H5715" s="9" t="n">
        <v>2</v>
      </c>
      <c r="I5715" s="7" t="s">
        <v>1916</v>
      </c>
      <c r="J5715" s="8" t="s">
        <v>86</v>
      </c>
      <c r="K5715" s="10" t="s">
        <v>46</v>
      </c>
      <c r="L5715" s="10" t="s">
        <v>83</v>
      </c>
      <c r="M5715" s="10" t="s">
        <v>56</v>
      </c>
      <c r="N5715" s="10" t="n">
        <v>0.016</v>
      </c>
      <c r="O5715" s="9" t="s">
        <v>57</v>
      </c>
      <c r="P5715" s="11" t="n">
        <v>0.442</v>
      </c>
      <c r="Q5715" s="8" t="s">
        <v>58</v>
      </c>
      <c r="R5715" s="11" t="n">
        <v>0.027</v>
      </c>
      <c r="S5715" s="8" t="s">
        <v>50</v>
      </c>
      <c r="T5715" s="11" t="n">
        <v>124</v>
      </c>
      <c r="U5715" s="8" t="s">
        <v>50</v>
      </c>
      <c r="V5715" s="11" t="n">
        <v>6.9</v>
      </c>
      <c r="W5715" s="11" t="n">
        <v>8.6</v>
      </c>
      <c r="X5715" s="11" t="n">
        <v>10</v>
      </c>
      <c r="Y5715" s="11" t="n">
        <v>12</v>
      </c>
      <c r="Z5715" s="11" t="n">
        <v>2.02</v>
      </c>
      <c r="AA5715" s="8" t="s">
        <v>50</v>
      </c>
      <c r="AB5715" s="5" t="n">
        <f aca="false">IF(C5715='[1]Pesos dos Critérios'!$V$3,'[1]Pesos dos Critérios'!$V$4,IF(Planilha1!C5715='[1]Pesos dos Critérios'!$W$3,'[1]Pesos dos Critérios'!$W$4,IF(Planilha1!C5715='[1]Pesos dos Critérios'!$X$3,'[1]Pesos dos Critérios'!$X$4,IF(Planilha1!C5715='[1]Pesos dos Critérios'!$Y$3,'[1]Pesos dos Critérios'!$Y$4,'[1]Pesos dos Critérios'!$Z$4))))</f>
        <v>0.0222222222222222</v>
      </c>
      <c r="AC5715" s="5" t="n">
        <f aca="false">IF(H5715=1,'[1]Pesos dos Critérios'!$AD$4,IF(Planilha1!H5715=2,'[1]Pesos dos Critérios'!$AE$4,IF(Planilha1!H5715=3,'[1]Pesos dos Critérios'!$AF$4,IF(Planilha1!H5715=4,'[1]Pesos dos Critérios'!$AG$4,'[1]Pesos dos Critérios'!$AH$4))))</f>
        <v>0.0277777777777778</v>
      </c>
      <c r="AD5715" s="5" t="n">
        <f aca="false">IF(J5715='[1]Pesos dos Critérios'!$AA$3,'[1]Pesos dos Critérios'!$AA$4,IF(Planilha1!J5715='[1]Pesos dos Critérios'!$AB$3,'[1]Pesos dos Critérios'!$AB$4,'[1]Pesos dos Critérios'!$AC$4))</f>
        <v>0.037037037037037</v>
      </c>
      <c r="AE5715" s="5" t="n">
        <f aca="false">IF(O5715="Intervalo 1",'[1]Pesos dos Critérios'!$L$4,IF(Planilha1!O5715="Intervalo 2",'[1]Pesos dos Critérios'!$L$4,IF(Planilha1!O5715="Intervalo 3",'[1]Pesos dos Critérios'!$L$4,'[1]Pesos dos Critérios'!$M$4)))</f>
        <v>0.0190883190883191</v>
      </c>
      <c r="AF5715" s="5" t="n">
        <f aca="false">IF(Q5715="Intervalo 1",'[1]Pesos dos Critérios'!$B$4,IF(Q5715="Intervalo 2",'[1]Pesos dos Critérios'!$C$4,IF(Q5715="Intervalo 3",'[1]Pesos dos Critérios'!$D$4,'[1]Pesos dos Critérios'!$E$4)))</f>
        <v>0.0218406285072952</v>
      </c>
      <c r="AG5715" s="5" t="n">
        <f aca="false">IF(S5715="Intervalo 1",'[1]Pesos dos Critérios'!$F$4,IF(S5715="Intervalo 2",'[1]Pesos dos Critérios'!$G$4,IF(S5715="Intervalo 3",'[1]Pesos dos Critérios'!$H$4,'[1]Pesos dos Critérios'!$I$4)))</f>
        <v>0.013613315696649</v>
      </c>
      <c r="AH5715" s="5" t="n">
        <f aca="false">IF(U5715="Intervalo 1",'[1]Pesos dos Critérios'!$N$4,IF(U5715="Intervalo 2",'[1]Pesos dos Critérios'!$O$4,IF(U5715="Intervalo 3",'[1]Pesos dos Critérios'!$P$4,'[1]Pesos dos Critérios'!$Q$4)))</f>
        <v>0.019510582010582</v>
      </c>
      <c r="AI5715" s="5" t="n">
        <f aca="false">IF(AA5715="Intervalo 1",'[1]Pesos dos Critérios'!$R$4,IF(AA5715="Intervalo 2",'[1]Pesos dos Critérios'!$S$4,IF(AA5715="Intervalo 3",'[1]Pesos dos Critérios'!$T$4,'[1]Pesos dos Critérios'!$U$4)))</f>
        <v>0.0468253968253968</v>
      </c>
      <c r="AJ5715" s="5" t="n">
        <f aca="false">SUM(AB5715:AI5715)</f>
        <v>0.207915279165279</v>
      </c>
      <c r="AK5715" s="5" t="n">
        <v>5714</v>
      </c>
      <c r="AM5715" s="1" t="s">
        <v>96</v>
      </c>
    </row>
    <row r="5716" customFormat="false" ht="12.8" hidden="false" customHeight="true" outlineLevel="0" collapsed="false">
      <c r="A5716" s="7" t="n">
        <v>2021</v>
      </c>
      <c r="B5716" s="7" t="s">
        <v>737</v>
      </c>
      <c r="C5716" s="8" t="s">
        <v>372</v>
      </c>
      <c r="D5716" s="7" t="s">
        <v>97</v>
      </c>
      <c r="E5716" s="7" t="s">
        <v>1569</v>
      </c>
      <c r="F5716" s="7" t="s">
        <v>1028</v>
      </c>
      <c r="G5716" s="7" t="s">
        <v>123</v>
      </c>
      <c r="H5716" s="9" t="n">
        <v>2</v>
      </c>
      <c r="I5716" s="7" t="s">
        <v>1916</v>
      </c>
      <c r="J5716" s="8" t="s">
        <v>86</v>
      </c>
      <c r="K5716" s="10" t="s">
        <v>46</v>
      </c>
      <c r="L5716" s="10" t="s">
        <v>83</v>
      </c>
      <c r="M5716" s="10" t="s">
        <v>56</v>
      </c>
      <c r="N5716" s="10" t="n">
        <v>0.022</v>
      </c>
      <c r="O5716" s="9" t="s">
        <v>58</v>
      </c>
      <c r="P5716" s="11" t="n">
        <v>0.214</v>
      </c>
      <c r="Q5716" s="8" t="s">
        <v>49</v>
      </c>
      <c r="R5716" s="11" t="n">
        <v>0.008</v>
      </c>
      <c r="S5716" s="8" t="s">
        <v>49</v>
      </c>
      <c r="T5716" s="11" t="n">
        <v>128</v>
      </c>
      <c r="U5716" s="8" t="s">
        <v>50</v>
      </c>
      <c r="V5716" s="11" t="n">
        <v>7.3</v>
      </c>
      <c r="W5716" s="11" t="n">
        <v>8</v>
      </c>
      <c r="X5716" s="11" t="n">
        <v>10.2</v>
      </c>
      <c r="Y5716" s="11" t="n">
        <v>11</v>
      </c>
      <c r="Z5716" s="11" t="n">
        <v>2.04</v>
      </c>
      <c r="AA5716" s="8" t="s">
        <v>50</v>
      </c>
      <c r="AB5716" s="5" t="n">
        <f aca="false">IF(C5716='[1]Pesos dos Critérios'!$V$3,'[1]Pesos dos Critérios'!$V$4,IF(Planilha1!C5716='[1]Pesos dos Critérios'!$W$3,'[1]Pesos dos Critérios'!$W$4,IF(Planilha1!C5716='[1]Pesos dos Critérios'!$X$3,'[1]Pesos dos Critérios'!$X$4,IF(Planilha1!C5716='[1]Pesos dos Critérios'!$Y$3,'[1]Pesos dos Critérios'!$Y$4,'[1]Pesos dos Critérios'!$Z$4))))</f>
        <v>0.0222222222222222</v>
      </c>
      <c r="AC5716" s="5" t="n">
        <f aca="false">IF(H5716=1,'[1]Pesos dos Critérios'!$AD$4,IF(Planilha1!H5716=2,'[1]Pesos dos Critérios'!$AE$4,IF(Planilha1!H5716=3,'[1]Pesos dos Critérios'!$AF$4,IF(Planilha1!H5716=4,'[1]Pesos dos Critérios'!$AG$4,'[1]Pesos dos Critérios'!$AH$4))))</f>
        <v>0.0277777777777778</v>
      </c>
      <c r="AD5716" s="5" t="n">
        <f aca="false">IF(J5716='[1]Pesos dos Critérios'!$AA$3,'[1]Pesos dos Critérios'!$AA$4,IF(Planilha1!J5716='[1]Pesos dos Critérios'!$AB$3,'[1]Pesos dos Critérios'!$AB$4,'[1]Pesos dos Critérios'!$AC$4))</f>
        <v>0.037037037037037</v>
      </c>
      <c r="AE5716" s="5" t="n">
        <f aca="false">IF(O5716="Intervalo 1",'[1]Pesos dos Critérios'!$L$4,IF(Planilha1!O5716="Intervalo 2",'[1]Pesos dos Critérios'!$L$4,IF(Planilha1!O5716="Intervalo 3",'[1]Pesos dos Critérios'!$L$4,'[1]Pesos dos Critérios'!$M$4)))</f>
        <v>0.0190883190883191</v>
      </c>
      <c r="AF5716" s="5" t="n">
        <f aca="false">IF(Q5716="Intervalo 1",'[1]Pesos dos Critérios'!$B$4,IF(Q5716="Intervalo 2",'[1]Pesos dos Critérios'!$C$4,IF(Q5716="Intervalo 3",'[1]Pesos dos Critérios'!$D$4,'[1]Pesos dos Critérios'!$E$4)))</f>
        <v>0.0531762065095399</v>
      </c>
      <c r="AG5716" s="5" t="n">
        <f aca="false">IF(S5716="Intervalo 1",'[1]Pesos dos Critérios'!$F$4,IF(S5716="Intervalo 2",'[1]Pesos dos Critérios'!$G$4,IF(S5716="Intervalo 3",'[1]Pesos dos Critérios'!$H$4,'[1]Pesos dos Critérios'!$I$4)))</f>
        <v>0.0470127865961199</v>
      </c>
      <c r="AH5716" s="5" t="n">
        <f aca="false">IF(U5716="Intervalo 1",'[1]Pesos dos Critérios'!$N$4,IF(U5716="Intervalo 2",'[1]Pesos dos Critérios'!$O$4,IF(U5716="Intervalo 3",'[1]Pesos dos Critérios'!$P$4,'[1]Pesos dos Critérios'!$Q$4)))</f>
        <v>0.019510582010582</v>
      </c>
      <c r="AI5716" s="5" t="n">
        <f aca="false">IF(AA5716="Intervalo 1",'[1]Pesos dos Critérios'!$R$4,IF(AA5716="Intervalo 2",'[1]Pesos dos Critérios'!$S$4,IF(AA5716="Intervalo 3",'[1]Pesos dos Critérios'!$T$4,'[1]Pesos dos Critérios'!$U$4)))</f>
        <v>0.0468253968253968</v>
      </c>
      <c r="AJ5716" s="5" t="n">
        <f aca="false">SUM(AB5716:AI5716)</f>
        <v>0.272650328066995</v>
      </c>
      <c r="AK5716" s="5" t="n">
        <v>5715</v>
      </c>
      <c r="AM5716" s="1" t="s">
        <v>67</v>
      </c>
    </row>
    <row r="5717" customFormat="false" ht="12.8" hidden="false" customHeight="true" outlineLevel="0" collapsed="false">
      <c r="A5717" s="7" t="n">
        <v>2021</v>
      </c>
      <c r="B5717" s="7" t="s">
        <v>737</v>
      </c>
      <c r="C5717" s="8" t="s">
        <v>372</v>
      </c>
      <c r="D5717" s="7" t="s">
        <v>97</v>
      </c>
      <c r="E5717" s="7" t="s">
        <v>1569</v>
      </c>
      <c r="F5717" s="7" t="s">
        <v>3200</v>
      </c>
      <c r="G5717" s="7" t="s">
        <v>123</v>
      </c>
      <c r="H5717" s="9" t="n">
        <v>2</v>
      </c>
      <c r="I5717" s="7" t="s">
        <v>1916</v>
      </c>
      <c r="J5717" s="8" t="s">
        <v>86</v>
      </c>
      <c r="K5717" s="10" t="s">
        <v>46</v>
      </c>
      <c r="L5717" s="10" t="s">
        <v>83</v>
      </c>
      <c r="M5717" s="10" t="s">
        <v>56</v>
      </c>
      <c r="N5717" s="10" t="n">
        <v>0.022</v>
      </c>
      <c r="O5717" s="9" t="s">
        <v>58</v>
      </c>
      <c r="P5717" s="11" t="n">
        <v>0.214</v>
      </c>
      <c r="Q5717" s="8" t="s">
        <v>49</v>
      </c>
      <c r="R5717" s="11" t="n">
        <v>0.008</v>
      </c>
      <c r="S5717" s="8" t="s">
        <v>49</v>
      </c>
      <c r="T5717" s="11" t="n">
        <v>128</v>
      </c>
      <c r="U5717" s="8" t="s">
        <v>50</v>
      </c>
      <c r="V5717" s="11" t="n">
        <v>7.3</v>
      </c>
      <c r="W5717" s="11" t="n">
        <v>8</v>
      </c>
      <c r="X5717" s="11" t="n">
        <v>10.2</v>
      </c>
      <c r="Y5717" s="11" t="n">
        <v>11</v>
      </c>
      <c r="Z5717" s="11" t="n">
        <v>2.04</v>
      </c>
      <c r="AA5717" s="8" t="s">
        <v>50</v>
      </c>
      <c r="AB5717" s="5" t="n">
        <f aca="false">IF(C5717='[1]Pesos dos Critérios'!$V$3,'[1]Pesos dos Critérios'!$V$4,IF(Planilha1!C5717='[1]Pesos dos Critérios'!$W$3,'[1]Pesos dos Critérios'!$W$4,IF(Planilha1!C5717='[1]Pesos dos Critérios'!$X$3,'[1]Pesos dos Critérios'!$X$4,IF(Planilha1!C5717='[1]Pesos dos Critérios'!$Y$3,'[1]Pesos dos Critérios'!$Y$4,'[1]Pesos dos Critérios'!$Z$4))))</f>
        <v>0.0222222222222222</v>
      </c>
      <c r="AC5717" s="5" t="n">
        <f aca="false">IF(H5717=1,'[1]Pesos dos Critérios'!$AD$4,IF(Planilha1!H5717=2,'[1]Pesos dos Critérios'!$AE$4,IF(Planilha1!H5717=3,'[1]Pesos dos Critérios'!$AF$4,IF(Planilha1!H5717=4,'[1]Pesos dos Critérios'!$AG$4,'[1]Pesos dos Critérios'!$AH$4))))</f>
        <v>0.0277777777777778</v>
      </c>
      <c r="AD5717" s="5" t="n">
        <f aca="false">IF(J5717='[1]Pesos dos Critérios'!$AA$3,'[1]Pesos dos Critérios'!$AA$4,IF(Planilha1!J5717='[1]Pesos dos Critérios'!$AB$3,'[1]Pesos dos Critérios'!$AB$4,'[1]Pesos dos Critérios'!$AC$4))</f>
        <v>0.037037037037037</v>
      </c>
      <c r="AE5717" s="5" t="n">
        <f aca="false">IF(O5717="Intervalo 1",'[1]Pesos dos Critérios'!$L$4,IF(Planilha1!O5717="Intervalo 2",'[1]Pesos dos Critérios'!$L$4,IF(Planilha1!O5717="Intervalo 3",'[1]Pesos dos Critérios'!$L$4,'[1]Pesos dos Critérios'!$M$4)))</f>
        <v>0.0190883190883191</v>
      </c>
      <c r="AF5717" s="5" t="n">
        <f aca="false">IF(Q5717="Intervalo 1",'[1]Pesos dos Critérios'!$B$4,IF(Q5717="Intervalo 2",'[1]Pesos dos Critérios'!$C$4,IF(Q5717="Intervalo 3",'[1]Pesos dos Critérios'!$D$4,'[1]Pesos dos Critérios'!$E$4)))</f>
        <v>0.0531762065095399</v>
      </c>
      <c r="AG5717" s="5" t="n">
        <f aca="false">IF(S5717="Intervalo 1",'[1]Pesos dos Critérios'!$F$4,IF(S5717="Intervalo 2",'[1]Pesos dos Critérios'!$G$4,IF(S5717="Intervalo 3",'[1]Pesos dos Critérios'!$H$4,'[1]Pesos dos Critérios'!$I$4)))</f>
        <v>0.0470127865961199</v>
      </c>
      <c r="AH5717" s="5" t="n">
        <f aca="false">IF(U5717="Intervalo 1",'[1]Pesos dos Critérios'!$N$4,IF(U5717="Intervalo 2",'[1]Pesos dos Critérios'!$O$4,IF(U5717="Intervalo 3",'[1]Pesos dos Critérios'!$P$4,'[1]Pesos dos Critérios'!$Q$4)))</f>
        <v>0.019510582010582</v>
      </c>
      <c r="AI5717" s="5" t="n">
        <f aca="false">IF(AA5717="Intervalo 1",'[1]Pesos dos Critérios'!$R$4,IF(AA5717="Intervalo 2",'[1]Pesos dos Critérios'!$S$4,IF(AA5717="Intervalo 3",'[1]Pesos dos Critérios'!$T$4,'[1]Pesos dos Critérios'!$U$4)))</f>
        <v>0.0468253968253968</v>
      </c>
      <c r="AJ5717" s="5" t="n">
        <f aca="false">SUM(AB5717:AI5717)</f>
        <v>0.272650328066995</v>
      </c>
      <c r="AK5717" s="5" t="n">
        <v>5716</v>
      </c>
      <c r="AM5717" s="1" t="s">
        <v>67</v>
      </c>
    </row>
    <row r="5718" customFormat="false" ht="12.8" hidden="false" customHeight="true" outlineLevel="0" collapsed="false">
      <c r="A5718" s="7" t="n">
        <v>2021</v>
      </c>
      <c r="B5718" s="7" t="s">
        <v>737</v>
      </c>
      <c r="C5718" s="8" t="s">
        <v>372</v>
      </c>
      <c r="D5718" s="7" t="s">
        <v>3201</v>
      </c>
      <c r="E5718" s="7" t="s">
        <v>410</v>
      </c>
      <c r="F5718" s="7" t="s">
        <v>3202</v>
      </c>
      <c r="G5718" s="7" t="s">
        <v>224</v>
      </c>
      <c r="H5718" s="9" t="n">
        <v>2</v>
      </c>
      <c r="I5718" s="7" t="s">
        <v>219</v>
      </c>
      <c r="J5718" s="8" t="s">
        <v>86</v>
      </c>
      <c r="K5718" s="10" t="s">
        <v>46</v>
      </c>
      <c r="L5718" s="10" t="s">
        <v>83</v>
      </c>
      <c r="M5718" s="10" t="s">
        <v>56</v>
      </c>
      <c r="N5718" s="10" t="n">
        <v>0.029</v>
      </c>
      <c r="O5718" s="9" t="s">
        <v>50</v>
      </c>
      <c r="P5718" s="11" t="n">
        <v>0.607</v>
      </c>
      <c r="Q5718" s="8" t="s">
        <v>50</v>
      </c>
      <c r="R5718" s="11" t="n">
        <v>0.048</v>
      </c>
      <c r="S5718" s="8" t="s">
        <v>50</v>
      </c>
      <c r="T5718" s="11" t="n">
        <v>124</v>
      </c>
      <c r="U5718" s="8" t="s">
        <v>50</v>
      </c>
      <c r="V5718" s="11" t="n">
        <v>6.9</v>
      </c>
      <c r="W5718" s="11" t="n">
        <v>9.1</v>
      </c>
      <c r="X5718" s="11" t="n">
        <v>9.8</v>
      </c>
      <c r="Y5718" s="11" t="n">
        <v>12.6</v>
      </c>
      <c r="Z5718" s="11" t="n">
        <v>1.99</v>
      </c>
      <c r="AA5718" s="8" t="s">
        <v>58</v>
      </c>
      <c r="AB5718" s="5" t="n">
        <f aca="false">IF(C5718='[1]Pesos dos Critérios'!$V$3,'[1]Pesos dos Critérios'!$V$4,IF(Planilha1!C5718='[1]Pesos dos Critérios'!$W$3,'[1]Pesos dos Critérios'!$W$4,IF(Planilha1!C5718='[1]Pesos dos Critérios'!$X$3,'[1]Pesos dos Critérios'!$X$4,IF(Planilha1!C5718='[1]Pesos dos Critérios'!$Y$3,'[1]Pesos dos Critérios'!$Y$4,'[1]Pesos dos Critérios'!$Z$4))))</f>
        <v>0.0222222222222222</v>
      </c>
      <c r="AC5718" s="5" t="n">
        <f aca="false">IF(H5718=1,'[1]Pesos dos Critérios'!$AD$4,IF(Planilha1!H5718=2,'[1]Pesos dos Critérios'!$AE$4,IF(Planilha1!H5718=3,'[1]Pesos dos Critérios'!$AF$4,IF(Planilha1!H5718=4,'[1]Pesos dos Critérios'!$AG$4,'[1]Pesos dos Critérios'!$AH$4))))</f>
        <v>0.0277777777777778</v>
      </c>
      <c r="AD5718" s="5" t="n">
        <f aca="false">IF(J5718='[1]Pesos dos Critérios'!$AA$3,'[1]Pesos dos Critérios'!$AA$4,IF(Planilha1!J5718='[1]Pesos dos Critérios'!$AB$3,'[1]Pesos dos Critérios'!$AB$4,'[1]Pesos dos Critérios'!$AC$4))</f>
        <v>0.037037037037037</v>
      </c>
      <c r="AE5718" s="5" t="n">
        <f aca="false">IF(O5718="Intervalo 1",'[1]Pesos dos Critérios'!$L$4,IF(Planilha1!O5718="Intervalo 2",'[1]Pesos dos Critérios'!$L$4,IF(Planilha1!O5718="Intervalo 3",'[1]Pesos dos Critérios'!$L$4,'[1]Pesos dos Critérios'!$M$4)))</f>
        <v>0.0190883190883191</v>
      </c>
      <c r="AF5718" s="5" t="n">
        <f aca="false">IF(Q5718="Intervalo 1",'[1]Pesos dos Critérios'!$B$4,IF(Q5718="Intervalo 2",'[1]Pesos dos Critérios'!$C$4,IF(Q5718="Intervalo 3",'[1]Pesos dos Critérios'!$D$4,'[1]Pesos dos Critérios'!$E$4)))</f>
        <v>0.0120314253647587</v>
      </c>
      <c r="AG5718" s="5" t="n">
        <f aca="false">IF(S5718="Intervalo 1",'[1]Pesos dos Critérios'!$F$4,IF(S5718="Intervalo 2",'[1]Pesos dos Critérios'!$G$4,IF(S5718="Intervalo 3",'[1]Pesos dos Critérios'!$H$4,'[1]Pesos dos Critérios'!$I$4)))</f>
        <v>0.013613315696649</v>
      </c>
      <c r="AH5718" s="5" t="n">
        <f aca="false">IF(U5718="Intervalo 1",'[1]Pesos dos Critérios'!$N$4,IF(U5718="Intervalo 2",'[1]Pesos dos Critérios'!$O$4,IF(U5718="Intervalo 3",'[1]Pesos dos Critérios'!$P$4,'[1]Pesos dos Critérios'!$Q$4)))</f>
        <v>0.019510582010582</v>
      </c>
      <c r="AI5718" s="5" t="n">
        <f aca="false">IF(AA5718="Intervalo 1",'[1]Pesos dos Critérios'!$R$4,IF(AA5718="Intervalo 2",'[1]Pesos dos Critérios'!$S$4,IF(AA5718="Intervalo 3",'[1]Pesos dos Critérios'!$T$4,'[1]Pesos dos Critérios'!$U$4)))</f>
        <v>0.0547619047619048</v>
      </c>
      <c r="AJ5718" s="5" t="n">
        <f aca="false">SUM(AB5718:AI5718)</f>
        <v>0.206042583959251</v>
      </c>
      <c r="AK5718" s="5" t="n">
        <v>5717</v>
      </c>
      <c r="AM5718" s="1" t="s">
        <v>96</v>
      </c>
    </row>
    <row r="5719" customFormat="false" ht="12.8" hidden="false" customHeight="true" outlineLevel="0" collapsed="false">
      <c r="A5719" s="7" t="n">
        <v>2021</v>
      </c>
      <c r="B5719" s="7" t="s">
        <v>737</v>
      </c>
      <c r="C5719" s="8" t="s">
        <v>372</v>
      </c>
      <c r="D5719" s="7" t="s">
        <v>102</v>
      </c>
      <c r="E5719" s="7" t="s">
        <v>1570</v>
      </c>
      <c r="F5719" s="7" t="s">
        <v>46</v>
      </c>
      <c r="G5719" s="7" t="s">
        <v>123</v>
      </c>
      <c r="H5719" s="9" t="n">
        <v>2</v>
      </c>
      <c r="I5719" s="7" t="s">
        <v>1889</v>
      </c>
      <c r="J5719" s="8" t="s">
        <v>45</v>
      </c>
      <c r="K5719" s="10" t="s">
        <v>46</v>
      </c>
      <c r="L5719" s="10" t="s">
        <v>83</v>
      </c>
      <c r="M5719" s="10" t="s">
        <v>56</v>
      </c>
      <c r="N5719" s="10" t="n">
        <v>0.015</v>
      </c>
      <c r="O5719" s="9" t="s">
        <v>57</v>
      </c>
      <c r="P5719" s="11" t="n">
        <v>0.345</v>
      </c>
      <c r="Q5719" s="8" t="s">
        <v>57</v>
      </c>
      <c r="R5719" s="11" t="n">
        <v>0.007</v>
      </c>
      <c r="S5719" s="8" t="s">
        <v>49</v>
      </c>
      <c r="T5719" s="11" t="n">
        <v>112</v>
      </c>
      <c r="U5719" s="8" t="s">
        <v>57</v>
      </c>
      <c r="V5719" s="11" t="n">
        <v>7.8</v>
      </c>
      <c r="W5719" s="11" t="n">
        <v>9</v>
      </c>
      <c r="X5719" s="11" t="n">
        <v>11.1</v>
      </c>
      <c r="Y5719" s="11" t="n">
        <v>13</v>
      </c>
      <c r="Z5719" s="11" t="n">
        <v>1.82</v>
      </c>
      <c r="AA5719" s="8" t="s">
        <v>58</v>
      </c>
      <c r="AB5719" s="5" t="n">
        <f aca="false">IF(C5719='[1]Pesos dos Critérios'!$V$3,'[1]Pesos dos Critérios'!$V$4,IF(Planilha1!C5719='[1]Pesos dos Critérios'!$W$3,'[1]Pesos dos Critérios'!$W$4,IF(Planilha1!C5719='[1]Pesos dos Critérios'!$X$3,'[1]Pesos dos Critérios'!$X$4,IF(Planilha1!C5719='[1]Pesos dos Critérios'!$Y$3,'[1]Pesos dos Critérios'!$Y$4,'[1]Pesos dos Critérios'!$Z$4))))</f>
        <v>0.0222222222222222</v>
      </c>
      <c r="AC5719" s="5" t="n">
        <f aca="false">IF(H5719=1,'[1]Pesos dos Critérios'!$AD$4,IF(Planilha1!H5719=2,'[1]Pesos dos Critérios'!$AE$4,IF(Planilha1!H5719=3,'[1]Pesos dos Critérios'!$AF$4,IF(Planilha1!H5719=4,'[1]Pesos dos Critérios'!$AG$4,'[1]Pesos dos Critérios'!$AH$4))))</f>
        <v>0.0277777777777778</v>
      </c>
      <c r="AD5719" s="5" t="n">
        <f aca="false">IF(J5719='[1]Pesos dos Critérios'!$AA$3,'[1]Pesos dos Critérios'!$AA$4,IF(Planilha1!J5719='[1]Pesos dos Critérios'!$AB$3,'[1]Pesos dos Critérios'!$AB$4,'[1]Pesos dos Critérios'!$AC$4))</f>
        <v>0.037037037037037</v>
      </c>
      <c r="AE5719" s="5" t="n">
        <f aca="false">IF(O5719="Intervalo 1",'[1]Pesos dos Critérios'!$L$4,IF(Planilha1!O5719="Intervalo 2",'[1]Pesos dos Critérios'!$L$4,IF(Planilha1!O5719="Intervalo 3",'[1]Pesos dos Critérios'!$L$4,'[1]Pesos dos Critérios'!$M$4)))</f>
        <v>0.0190883190883191</v>
      </c>
      <c r="AF5719" s="5" t="n">
        <f aca="false">IF(Q5719="Intervalo 1",'[1]Pesos dos Critérios'!$B$4,IF(Q5719="Intervalo 2",'[1]Pesos dos Critérios'!$C$4,IF(Q5719="Intervalo 3",'[1]Pesos dos Critérios'!$D$4,'[1]Pesos dos Critérios'!$E$4)))</f>
        <v>0.0240628507295174</v>
      </c>
      <c r="AG5719" s="5" t="n">
        <f aca="false">IF(S5719="Intervalo 1",'[1]Pesos dos Critérios'!$F$4,IF(S5719="Intervalo 2",'[1]Pesos dos Critérios'!$G$4,IF(S5719="Intervalo 3",'[1]Pesos dos Critérios'!$H$4,'[1]Pesos dos Critérios'!$I$4)))</f>
        <v>0.0470127865961199</v>
      </c>
      <c r="AH5719" s="5" t="n">
        <f aca="false">IF(U5719="Intervalo 1",'[1]Pesos dos Critérios'!$N$4,IF(U5719="Intervalo 2",'[1]Pesos dos Critérios'!$O$4,IF(U5719="Intervalo 3",'[1]Pesos dos Critérios'!$P$4,'[1]Pesos dos Critérios'!$Q$4)))</f>
        <v>0.0320767195767196</v>
      </c>
      <c r="AI5719" s="5" t="n">
        <f aca="false">IF(AA5719="Intervalo 1",'[1]Pesos dos Critérios'!$R$4,IF(AA5719="Intervalo 2",'[1]Pesos dos Critérios'!$S$4,IF(AA5719="Intervalo 3",'[1]Pesos dos Critérios'!$T$4,'[1]Pesos dos Critérios'!$U$4)))</f>
        <v>0.0547619047619048</v>
      </c>
      <c r="AJ5719" s="5" t="n">
        <f aca="false">SUM(AB5719:AI5719)</f>
        <v>0.264039617789618</v>
      </c>
      <c r="AK5719" s="5" t="n">
        <v>5718</v>
      </c>
      <c r="AM5719" s="1" t="s">
        <v>67</v>
      </c>
    </row>
    <row r="5720" customFormat="false" ht="12.8" hidden="false" customHeight="true" outlineLevel="0" collapsed="false">
      <c r="A5720" s="7" t="n">
        <v>2021</v>
      </c>
      <c r="B5720" s="7" t="s">
        <v>737</v>
      </c>
      <c r="C5720" s="8" t="s">
        <v>372</v>
      </c>
      <c r="D5720" s="7" t="s">
        <v>102</v>
      </c>
      <c r="E5720" s="7" t="s">
        <v>1570</v>
      </c>
      <c r="F5720" s="7" t="s">
        <v>3203</v>
      </c>
      <c r="G5720" s="7" t="s">
        <v>123</v>
      </c>
      <c r="H5720" s="9" t="n">
        <v>2</v>
      </c>
      <c r="I5720" s="7" t="s">
        <v>1889</v>
      </c>
      <c r="J5720" s="8" t="s">
        <v>45</v>
      </c>
      <c r="K5720" s="10" t="s">
        <v>46</v>
      </c>
      <c r="L5720" s="10" t="s">
        <v>83</v>
      </c>
      <c r="M5720" s="10" t="s">
        <v>56</v>
      </c>
      <c r="N5720" s="10" t="n">
        <v>0.015</v>
      </c>
      <c r="O5720" s="9" t="s">
        <v>57</v>
      </c>
      <c r="P5720" s="11" t="n">
        <v>0.345</v>
      </c>
      <c r="Q5720" s="8" t="s">
        <v>57</v>
      </c>
      <c r="R5720" s="11" t="n">
        <v>0.007</v>
      </c>
      <c r="S5720" s="8" t="s">
        <v>49</v>
      </c>
      <c r="T5720" s="11" t="n">
        <v>112</v>
      </c>
      <c r="U5720" s="8" t="s">
        <v>57</v>
      </c>
      <c r="V5720" s="11" t="n">
        <v>7.8</v>
      </c>
      <c r="W5720" s="11" t="n">
        <v>9</v>
      </c>
      <c r="X5720" s="11" t="n">
        <v>11.1</v>
      </c>
      <c r="Y5720" s="11" t="n">
        <v>13</v>
      </c>
      <c r="Z5720" s="11" t="n">
        <v>1.82</v>
      </c>
      <c r="AA5720" s="8" t="s">
        <v>58</v>
      </c>
      <c r="AB5720" s="5" t="n">
        <f aca="false">IF(C5720='[1]Pesos dos Critérios'!$V$3,'[1]Pesos dos Critérios'!$V$4,IF(Planilha1!C5720='[1]Pesos dos Critérios'!$W$3,'[1]Pesos dos Critérios'!$W$4,IF(Planilha1!C5720='[1]Pesos dos Critérios'!$X$3,'[1]Pesos dos Critérios'!$X$4,IF(Planilha1!C5720='[1]Pesos dos Critérios'!$Y$3,'[1]Pesos dos Critérios'!$Y$4,'[1]Pesos dos Critérios'!$Z$4))))</f>
        <v>0.0222222222222222</v>
      </c>
      <c r="AC5720" s="5" t="n">
        <f aca="false">IF(H5720=1,'[1]Pesos dos Critérios'!$AD$4,IF(Planilha1!H5720=2,'[1]Pesos dos Critérios'!$AE$4,IF(Planilha1!H5720=3,'[1]Pesos dos Critérios'!$AF$4,IF(Planilha1!H5720=4,'[1]Pesos dos Critérios'!$AG$4,'[1]Pesos dos Critérios'!$AH$4))))</f>
        <v>0.0277777777777778</v>
      </c>
      <c r="AD5720" s="5" t="n">
        <f aca="false">IF(J5720='[1]Pesos dos Critérios'!$AA$3,'[1]Pesos dos Critérios'!$AA$4,IF(Planilha1!J5720='[1]Pesos dos Critérios'!$AB$3,'[1]Pesos dos Critérios'!$AB$4,'[1]Pesos dos Critérios'!$AC$4))</f>
        <v>0.037037037037037</v>
      </c>
      <c r="AE5720" s="5" t="n">
        <f aca="false">IF(O5720="Intervalo 1",'[1]Pesos dos Critérios'!$L$4,IF(Planilha1!O5720="Intervalo 2",'[1]Pesos dos Critérios'!$L$4,IF(Planilha1!O5720="Intervalo 3",'[1]Pesos dos Critérios'!$L$4,'[1]Pesos dos Critérios'!$M$4)))</f>
        <v>0.0190883190883191</v>
      </c>
      <c r="AF5720" s="5" t="n">
        <f aca="false">IF(Q5720="Intervalo 1",'[1]Pesos dos Critérios'!$B$4,IF(Q5720="Intervalo 2",'[1]Pesos dos Critérios'!$C$4,IF(Q5720="Intervalo 3",'[1]Pesos dos Critérios'!$D$4,'[1]Pesos dos Critérios'!$E$4)))</f>
        <v>0.0240628507295174</v>
      </c>
      <c r="AG5720" s="5" t="n">
        <f aca="false">IF(S5720="Intervalo 1",'[1]Pesos dos Critérios'!$F$4,IF(S5720="Intervalo 2",'[1]Pesos dos Critérios'!$G$4,IF(S5720="Intervalo 3",'[1]Pesos dos Critérios'!$H$4,'[1]Pesos dos Critérios'!$I$4)))</f>
        <v>0.0470127865961199</v>
      </c>
      <c r="AH5720" s="5" t="n">
        <f aca="false">IF(U5720="Intervalo 1",'[1]Pesos dos Critérios'!$N$4,IF(U5720="Intervalo 2",'[1]Pesos dos Critérios'!$O$4,IF(U5720="Intervalo 3",'[1]Pesos dos Critérios'!$P$4,'[1]Pesos dos Critérios'!$Q$4)))</f>
        <v>0.0320767195767196</v>
      </c>
      <c r="AI5720" s="5" t="n">
        <f aca="false">IF(AA5720="Intervalo 1",'[1]Pesos dos Critérios'!$R$4,IF(AA5720="Intervalo 2",'[1]Pesos dos Critérios'!$S$4,IF(AA5720="Intervalo 3",'[1]Pesos dos Critérios'!$T$4,'[1]Pesos dos Critérios'!$U$4)))</f>
        <v>0.0547619047619048</v>
      </c>
      <c r="AJ5720" s="5" t="n">
        <f aca="false">SUM(AB5720:AI5720)</f>
        <v>0.264039617789618</v>
      </c>
      <c r="AK5720" s="5" t="n">
        <v>5719</v>
      </c>
      <c r="AM5720" s="1" t="s">
        <v>67</v>
      </c>
    </row>
    <row r="5721" customFormat="false" ht="12.8" hidden="false" customHeight="true" outlineLevel="0" collapsed="false">
      <c r="A5721" s="7" t="n">
        <v>2021</v>
      </c>
      <c r="B5721" s="7" t="s">
        <v>737</v>
      </c>
      <c r="C5721" s="8" t="s">
        <v>372</v>
      </c>
      <c r="D5721" s="7" t="s">
        <v>102</v>
      </c>
      <c r="E5721" s="7" t="s">
        <v>1570</v>
      </c>
      <c r="F5721" s="7" t="s">
        <v>46</v>
      </c>
      <c r="G5721" s="7" t="s">
        <v>123</v>
      </c>
      <c r="H5721" s="9" t="n">
        <v>2</v>
      </c>
      <c r="I5721" s="7" t="s">
        <v>219</v>
      </c>
      <c r="J5721" s="8" t="s">
        <v>86</v>
      </c>
      <c r="K5721" s="10" t="s">
        <v>46</v>
      </c>
      <c r="L5721" s="10" t="s">
        <v>83</v>
      </c>
      <c r="M5721" s="10" t="s">
        <v>56</v>
      </c>
      <c r="N5721" s="10" t="n">
        <v>0.015</v>
      </c>
      <c r="O5721" s="9" t="s">
        <v>57</v>
      </c>
      <c r="P5721" s="11" t="n">
        <v>0.285</v>
      </c>
      <c r="Q5721" s="8" t="s">
        <v>57</v>
      </c>
      <c r="R5721" s="11" t="n">
        <v>0.013</v>
      </c>
      <c r="S5721" s="8" t="s">
        <v>49</v>
      </c>
      <c r="T5721" s="11" t="n">
        <v>109</v>
      </c>
      <c r="U5721" s="8" t="s">
        <v>57</v>
      </c>
      <c r="V5721" s="11" t="n">
        <v>7.7</v>
      </c>
      <c r="W5721" s="11" t="n">
        <v>9.4</v>
      </c>
      <c r="X5721" s="11" t="n">
        <v>11.4</v>
      </c>
      <c r="Y5721" s="11" t="n">
        <v>13.7</v>
      </c>
      <c r="Z5721" s="11" t="n">
        <v>1.78</v>
      </c>
      <c r="AA5721" s="8" t="s">
        <v>57</v>
      </c>
      <c r="AB5721" s="5" t="n">
        <f aca="false">IF(C5721='[1]Pesos dos Critérios'!$V$3,'[1]Pesos dos Critérios'!$V$4,IF(Planilha1!C5721='[1]Pesos dos Critérios'!$W$3,'[1]Pesos dos Critérios'!$W$4,IF(Planilha1!C5721='[1]Pesos dos Critérios'!$X$3,'[1]Pesos dos Critérios'!$X$4,IF(Planilha1!C5721='[1]Pesos dos Critérios'!$Y$3,'[1]Pesos dos Critérios'!$Y$4,'[1]Pesos dos Critérios'!$Z$4))))</f>
        <v>0.0222222222222222</v>
      </c>
      <c r="AC5721" s="5" t="n">
        <f aca="false">IF(H5721=1,'[1]Pesos dos Critérios'!$AD$4,IF(Planilha1!H5721=2,'[1]Pesos dos Critérios'!$AE$4,IF(Planilha1!H5721=3,'[1]Pesos dos Critérios'!$AF$4,IF(Planilha1!H5721=4,'[1]Pesos dos Critérios'!$AG$4,'[1]Pesos dos Critérios'!$AH$4))))</f>
        <v>0.0277777777777778</v>
      </c>
      <c r="AD5721" s="5" t="n">
        <f aca="false">IF(J5721='[1]Pesos dos Critérios'!$AA$3,'[1]Pesos dos Critérios'!$AA$4,IF(Planilha1!J5721='[1]Pesos dos Critérios'!$AB$3,'[1]Pesos dos Critérios'!$AB$4,'[1]Pesos dos Critérios'!$AC$4))</f>
        <v>0.037037037037037</v>
      </c>
      <c r="AE5721" s="5" t="n">
        <f aca="false">IF(O5721="Intervalo 1",'[1]Pesos dos Critérios'!$L$4,IF(Planilha1!O5721="Intervalo 2",'[1]Pesos dos Critérios'!$L$4,IF(Planilha1!O5721="Intervalo 3",'[1]Pesos dos Critérios'!$L$4,'[1]Pesos dos Critérios'!$M$4)))</f>
        <v>0.0190883190883191</v>
      </c>
      <c r="AF5721" s="5" t="n">
        <f aca="false">IF(Q5721="Intervalo 1",'[1]Pesos dos Critérios'!$B$4,IF(Q5721="Intervalo 2",'[1]Pesos dos Critérios'!$C$4,IF(Q5721="Intervalo 3",'[1]Pesos dos Critérios'!$D$4,'[1]Pesos dos Critérios'!$E$4)))</f>
        <v>0.0240628507295174</v>
      </c>
      <c r="AG5721" s="5" t="n">
        <f aca="false">IF(S5721="Intervalo 1",'[1]Pesos dos Critérios'!$F$4,IF(S5721="Intervalo 2",'[1]Pesos dos Critérios'!$G$4,IF(S5721="Intervalo 3",'[1]Pesos dos Critérios'!$H$4,'[1]Pesos dos Critérios'!$I$4)))</f>
        <v>0.0470127865961199</v>
      </c>
      <c r="AH5721" s="5" t="n">
        <f aca="false">IF(U5721="Intervalo 1",'[1]Pesos dos Critérios'!$N$4,IF(U5721="Intervalo 2",'[1]Pesos dos Critérios'!$O$4,IF(U5721="Intervalo 3",'[1]Pesos dos Critérios'!$P$4,'[1]Pesos dos Critérios'!$Q$4)))</f>
        <v>0.0320767195767196</v>
      </c>
      <c r="AI5721" s="5" t="n">
        <f aca="false">IF(AA5721="Intervalo 1",'[1]Pesos dos Critérios'!$R$4,IF(AA5721="Intervalo 2",'[1]Pesos dos Critérios'!$S$4,IF(AA5721="Intervalo 3",'[1]Pesos dos Critérios'!$T$4,'[1]Pesos dos Critérios'!$U$4)))</f>
        <v>0.0547619047619048</v>
      </c>
      <c r="AJ5721" s="5" t="n">
        <f aca="false">SUM(AB5721:AI5721)</f>
        <v>0.264039617789618</v>
      </c>
      <c r="AK5721" s="5" t="n">
        <v>5720</v>
      </c>
      <c r="AM5721" s="1" t="s">
        <v>67</v>
      </c>
    </row>
    <row r="5722" customFormat="false" ht="12.8" hidden="false" customHeight="true" outlineLevel="0" collapsed="false">
      <c r="A5722" s="7" t="n">
        <v>2021</v>
      </c>
      <c r="B5722" s="7" t="s">
        <v>737</v>
      </c>
      <c r="C5722" s="8" t="s">
        <v>372</v>
      </c>
      <c r="D5722" s="7" t="s">
        <v>102</v>
      </c>
      <c r="E5722" s="7" t="s">
        <v>1570</v>
      </c>
      <c r="F5722" s="7" t="s">
        <v>850</v>
      </c>
      <c r="G5722" s="7" t="s">
        <v>123</v>
      </c>
      <c r="H5722" s="9" t="n">
        <v>2</v>
      </c>
      <c r="I5722" s="7" t="s">
        <v>219</v>
      </c>
      <c r="J5722" s="8" t="s">
        <v>86</v>
      </c>
      <c r="K5722" s="10" t="s">
        <v>46</v>
      </c>
      <c r="L5722" s="10" t="s">
        <v>83</v>
      </c>
      <c r="M5722" s="10" t="s">
        <v>56</v>
      </c>
      <c r="N5722" s="10" t="n">
        <v>0.015</v>
      </c>
      <c r="O5722" s="9" t="s">
        <v>57</v>
      </c>
      <c r="P5722" s="11" t="n">
        <v>0.285</v>
      </c>
      <c r="Q5722" s="8" t="s">
        <v>57</v>
      </c>
      <c r="R5722" s="11" t="n">
        <v>0.013</v>
      </c>
      <c r="S5722" s="8" t="s">
        <v>49</v>
      </c>
      <c r="T5722" s="11" t="n">
        <v>109</v>
      </c>
      <c r="U5722" s="8" t="s">
        <v>57</v>
      </c>
      <c r="V5722" s="11" t="n">
        <v>7.7</v>
      </c>
      <c r="W5722" s="11" t="n">
        <v>9.4</v>
      </c>
      <c r="X5722" s="11" t="n">
        <v>11.4</v>
      </c>
      <c r="Y5722" s="11" t="n">
        <v>13.7</v>
      </c>
      <c r="Z5722" s="11" t="n">
        <v>1.78</v>
      </c>
      <c r="AA5722" s="8" t="s">
        <v>57</v>
      </c>
      <c r="AB5722" s="5" t="n">
        <f aca="false">IF(C5722='[1]Pesos dos Critérios'!$V$3,'[1]Pesos dos Critérios'!$V$4,IF(Planilha1!C5722='[1]Pesos dos Critérios'!$W$3,'[1]Pesos dos Critérios'!$W$4,IF(Planilha1!C5722='[1]Pesos dos Critérios'!$X$3,'[1]Pesos dos Critérios'!$X$4,IF(Planilha1!C5722='[1]Pesos dos Critérios'!$Y$3,'[1]Pesos dos Critérios'!$Y$4,'[1]Pesos dos Critérios'!$Z$4))))</f>
        <v>0.0222222222222222</v>
      </c>
      <c r="AC5722" s="5" t="n">
        <f aca="false">IF(H5722=1,'[1]Pesos dos Critérios'!$AD$4,IF(Planilha1!H5722=2,'[1]Pesos dos Critérios'!$AE$4,IF(Planilha1!H5722=3,'[1]Pesos dos Critérios'!$AF$4,IF(Planilha1!H5722=4,'[1]Pesos dos Critérios'!$AG$4,'[1]Pesos dos Critérios'!$AH$4))))</f>
        <v>0.0277777777777778</v>
      </c>
      <c r="AD5722" s="5" t="n">
        <f aca="false">IF(J5722='[1]Pesos dos Critérios'!$AA$3,'[1]Pesos dos Critérios'!$AA$4,IF(Planilha1!J5722='[1]Pesos dos Critérios'!$AB$3,'[1]Pesos dos Critérios'!$AB$4,'[1]Pesos dos Critérios'!$AC$4))</f>
        <v>0.037037037037037</v>
      </c>
      <c r="AE5722" s="5" t="n">
        <f aca="false">IF(O5722="Intervalo 1",'[1]Pesos dos Critérios'!$L$4,IF(Planilha1!O5722="Intervalo 2",'[1]Pesos dos Critérios'!$L$4,IF(Planilha1!O5722="Intervalo 3",'[1]Pesos dos Critérios'!$L$4,'[1]Pesos dos Critérios'!$M$4)))</f>
        <v>0.0190883190883191</v>
      </c>
      <c r="AF5722" s="5" t="n">
        <f aca="false">IF(Q5722="Intervalo 1",'[1]Pesos dos Critérios'!$B$4,IF(Q5722="Intervalo 2",'[1]Pesos dos Critérios'!$C$4,IF(Q5722="Intervalo 3",'[1]Pesos dos Critérios'!$D$4,'[1]Pesos dos Critérios'!$E$4)))</f>
        <v>0.0240628507295174</v>
      </c>
      <c r="AG5722" s="5" t="n">
        <f aca="false">IF(S5722="Intervalo 1",'[1]Pesos dos Critérios'!$F$4,IF(S5722="Intervalo 2",'[1]Pesos dos Critérios'!$G$4,IF(S5722="Intervalo 3",'[1]Pesos dos Critérios'!$H$4,'[1]Pesos dos Critérios'!$I$4)))</f>
        <v>0.0470127865961199</v>
      </c>
      <c r="AH5722" s="5" t="n">
        <f aca="false">IF(U5722="Intervalo 1",'[1]Pesos dos Critérios'!$N$4,IF(U5722="Intervalo 2",'[1]Pesos dos Critérios'!$O$4,IF(U5722="Intervalo 3",'[1]Pesos dos Critérios'!$P$4,'[1]Pesos dos Critérios'!$Q$4)))</f>
        <v>0.0320767195767196</v>
      </c>
      <c r="AI5722" s="5" t="n">
        <f aca="false">IF(AA5722="Intervalo 1",'[1]Pesos dos Critérios'!$R$4,IF(AA5722="Intervalo 2",'[1]Pesos dos Critérios'!$S$4,IF(AA5722="Intervalo 3",'[1]Pesos dos Critérios'!$T$4,'[1]Pesos dos Critérios'!$U$4)))</f>
        <v>0.0547619047619048</v>
      </c>
      <c r="AJ5722" s="5" t="n">
        <f aca="false">SUM(AB5722:AI5722)</f>
        <v>0.264039617789618</v>
      </c>
      <c r="AK5722" s="5" t="n">
        <v>5721</v>
      </c>
      <c r="AM5722" s="1" t="s">
        <v>67</v>
      </c>
    </row>
    <row r="5723" customFormat="false" ht="12.8" hidden="false" customHeight="true" outlineLevel="0" collapsed="false">
      <c r="A5723" s="7" t="n">
        <v>2021</v>
      </c>
      <c r="B5723" s="7" t="s">
        <v>737</v>
      </c>
      <c r="C5723" s="8" t="s">
        <v>372</v>
      </c>
      <c r="D5723" s="7" t="s">
        <v>102</v>
      </c>
      <c r="E5723" s="7" t="s">
        <v>1570</v>
      </c>
      <c r="F5723" s="7" t="s">
        <v>493</v>
      </c>
      <c r="G5723" s="7" t="s">
        <v>123</v>
      </c>
      <c r="H5723" s="9" t="n">
        <v>2</v>
      </c>
      <c r="I5723" s="7" t="s">
        <v>219</v>
      </c>
      <c r="J5723" s="8" t="s">
        <v>86</v>
      </c>
      <c r="K5723" s="10" t="s">
        <v>46</v>
      </c>
      <c r="L5723" s="10" t="s">
        <v>83</v>
      </c>
      <c r="M5723" s="10" t="s">
        <v>56</v>
      </c>
      <c r="N5723" s="10" t="n">
        <v>0.015</v>
      </c>
      <c r="O5723" s="9" t="s">
        <v>57</v>
      </c>
      <c r="P5723" s="11" t="n">
        <v>0.285</v>
      </c>
      <c r="Q5723" s="8" t="s">
        <v>57</v>
      </c>
      <c r="R5723" s="11" t="n">
        <v>0.013</v>
      </c>
      <c r="S5723" s="8" t="s">
        <v>49</v>
      </c>
      <c r="T5723" s="11" t="n">
        <v>109</v>
      </c>
      <c r="U5723" s="8" t="s">
        <v>57</v>
      </c>
      <c r="V5723" s="11" t="n">
        <v>7.7</v>
      </c>
      <c r="W5723" s="11" t="n">
        <v>9.4</v>
      </c>
      <c r="X5723" s="11" t="n">
        <v>11.4</v>
      </c>
      <c r="Y5723" s="11" t="n">
        <v>13.7</v>
      </c>
      <c r="Z5723" s="11" t="n">
        <v>1.78</v>
      </c>
      <c r="AA5723" s="8" t="s">
        <v>57</v>
      </c>
      <c r="AB5723" s="5" t="n">
        <f aca="false">IF(C5723='[1]Pesos dos Critérios'!$V$3,'[1]Pesos dos Critérios'!$V$4,IF(Planilha1!C5723='[1]Pesos dos Critérios'!$W$3,'[1]Pesos dos Critérios'!$W$4,IF(Planilha1!C5723='[1]Pesos dos Critérios'!$X$3,'[1]Pesos dos Critérios'!$X$4,IF(Planilha1!C5723='[1]Pesos dos Critérios'!$Y$3,'[1]Pesos dos Critérios'!$Y$4,'[1]Pesos dos Critérios'!$Z$4))))</f>
        <v>0.0222222222222222</v>
      </c>
      <c r="AC5723" s="5" t="n">
        <f aca="false">IF(H5723=1,'[1]Pesos dos Critérios'!$AD$4,IF(Planilha1!H5723=2,'[1]Pesos dos Critérios'!$AE$4,IF(Planilha1!H5723=3,'[1]Pesos dos Critérios'!$AF$4,IF(Planilha1!H5723=4,'[1]Pesos dos Critérios'!$AG$4,'[1]Pesos dos Critérios'!$AH$4))))</f>
        <v>0.0277777777777778</v>
      </c>
      <c r="AD5723" s="5" t="n">
        <f aca="false">IF(J5723='[1]Pesos dos Critérios'!$AA$3,'[1]Pesos dos Critérios'!$AA$4,IF(Planilha1!J5723='[1]Pesos dos Critérios'!$AB$3,'[1]Pesos dos Critérios'!$AB$4,'[1]Pesos dos Critérios'!$AC$4))</f>
        <v>0.037037037037037</v>
      </c>
      <c r="AE5723" s="5" t="n">
        <f aca="false">IF(O5723="Intervalo 1",'[1]Pesos dos Critérios'!$L$4,IF(Planilha1!O5723="Intervalo 2",'[1]Pesos dos Critérios'!$L$4,IF(Planilha1!O5723="Intervalo 3",'[1]Pesos dos Critérios'!$L$4,'[1]Pesos dos Critérios'!$M$4)))</f>
        <v>0.0190883190883191</v>
      </c>
      <c r="AF5723" s="5" t="n">
        <f aca="false">IF(Q5723="Intervalo 1",'[1]Pesos dos Critérios'!$B$4,IF(Q5723="Intervalo 2",'[1]Pesos dos Critérios'!$C$4,IF(Q5723="Intervalo 3",'[1]Pesos dos Critérios'!$D$4,'[1]Pesos dos Critérios'!$E$4)))</f>
        <v>0.0240628507295174</v>
      </c>
      <c r="AG5723" s="5" t="n">
        <f aca="false">IF(S5723="Intervalo 1",'[1]Pesos dos Critérios'!$F$4,IF(S5723="Intervalo 2",'[1]Pesos dos Critérios'!$G$4,IF(S5723="Intervalo 3",'[1]Pesos dos Critérios'!$H$4,'[1]Pesos dos Critérios'!$I$4)))</f>
        <v>0.0470127865961199</v>
      </c>
      <c r="AH5723" s="5" t="n">
        <f aca="false">IF(U5723="Intervalo 1",'[1]Pesos dos Critérios'!$N$4,IF(U5723="Intervalo 2",'[1]Pesos dos Critérios'!$O$4,IF(U5723="Intervalo 3",'[1]Pesos dos Critérios'!$P$4,'[1]Pesos dos Critérios'!$Q$4)))</f>
        <v>0.0320767195767196</v>
      </c>
      <c r="AI5723" s="5" t="n">
        <f aca="false">IF(AA5723="Intervalo 1",'[1]Pesos dos Critérios'!$R$4,IF(AA5723="Intervalo 2",'[1]Pesos dos Critérios'!$S$4,IF(AA5723="Intervalo 3",'[1]Pesos dos Critérios'!$T$4,'[1]Pesos dos Critérios'!$U$4)))</f>
        <v>0.0547619047619048</v>
      </c>
      <c r="AJ5723" s="5" t="n">
        <f aca="false">SUM(AB5723:AI5723)</f>
        <v>0.264039617789618</v>
      </c>
      <c r="AK5723" s="5" t="n">
        <v>5722</v>
      </c>
      <c r="AM5723" s="1" t="s">
        <v>67</v>
      </c>
    </row>
    <row r="5724" customFormat="false" ht="12.8" hidden="false" customHeight="true" outlineLevel="0" collapsed="false">
      <c r="A5724" s="7" t="n">
        <v>2021</v>
      </c>
      <c r="B5724" s="7" t="s">
        <v>737</v>
      </c>
      <c r="C5724" s="8" t="s">
        <v>372</v>
      </c>
      <c r="D5724" s="7" t="s">
        <v>102</v>
      </c>
      <c r="E5724" s="7" t="s">
        <v>1570</v>
      </c>
      <c r="F5724" s="7" t="s">
        <v>3204</v>
      </c>
      <c r="G5724" s="7" t="s">
        <v>123</v>
      </c>
      <c r="H5724" s="9" t="n">
        <v>2</v>
      </c>
      <c r="I5724" s="7" t="s">
        <v>219</v>
      </c>
      <c r="J5724" s="8" t="s">
        <v>86</v>
      </c>
      <c r="K5724" s="10" t="s">
        <v>46</v>
      </c>
      <c r="L5724" s="10" t="s">
        <v>83</v>
      </c>
      <c r="M5724" s="10" t="s">
        <v>56</v>
      </c>
      <c r="N5724" s="10" t="n">
        <v>0.015</v>
      </c>
      <c r="O5724" s="9" t="s">
        <v>57</v>
      </c>
      <c r="P5724" s="11" t="n">
        <v>0.285</v>
      </c>
      <c r="Q5724" s="8" t="s">
        <v>57</v>
      </c>
      <c r="R5724" s="11" t="n">
        <v>0.013</v>
      </c>
      <c r="S5724" s="8" t="s">
        <v>49</v>
      </c>
      <c r="T5724" s="11" t="n">
        <v>109</v>
      </c>
      <c r="U5724" s="8" t="s">
        <v>57</v>
      </c>
      <c r="V5724" s="11" t="n">
        <v>7.7</v>
      </c>
      <c r="W5724" s="11" t="n">
        <v>9.4</v>
      </c>
      <c r="X5724" s="11" t="n">
        <v>11.4</v>
      </c>
      <c r="Y5724" s="11" t="n">
        <v>13.7</v>
      </c>
      <c r="Z5724" s="11" t="n">
        <v>1.78</v>
      </c>
      <c r="AA5724" s="8" t="s">
        <v>57</v>
      </c>
      <c r="AB5724" s="5" t="n">
        <f aca="false">IF(C5724='[1]Pesos dos Critérios'!$V$3,'[1]Pesos dos Critérios'!$V$4,IF(Planilha1!C5724='[1]Pesos dos Critérios'!$W$3,'[1]Pesos dos Critérios'!$W$4,IF(Planilha1!C5724='[1]Pesos dos Critérios'!$X$3,'[1]Pesos dos Critérios'!$X$4,IF(Planilha1!C5724='[1]Pesos dos Critérios'!$Y$3,'[1]Pesos dos Critérios'!$Y$4,'[1]Pesos dos Critérios'!$Z$4))))</f>
        <v>0.0222222222222222</v>
      </c>
      <c r="AC5724" s="5" t="n">
        <f aca="false">IF(H5724=1,'[1]Pesos dos Critérios'!$AD$4,IF(Planilha1!H5724=2,'[1]Pesos dos Critérios'!$AE$4,IF(Planilha1!H5724=3,'[1]Pesos dos Critérios'!$AF$4,IF(Planilha1!H5724=4,'[1]Pesos dos Critérios'!$AG$4,'[1]Pesos dos Critérios'!$AH$4))))</f>
        <v>0.0277777777777778</v>
      </c>
      <c r="AD5724" s="5" t="n">
        <f aca="false">IF(J5724='[1]Pesos dos Critérios'!$AA$3,'[1]Pesos dos Critérios'!$AA$4,IF(Planilha1!J5724='[1]Pesos dos Critérios'!$AB$3,'[1]Pesos dos Critérios'!$AB$4,'[1]Pesos dos Critérios'!$AC$4))</f>
        <v>0.037037037037037</v>
      </c>
      <c r="AE5724" s="5" t="n">
        <f aca="false">IF(O5724="Intervalo 1",'[1]Pesos dos Critérios'!$L$4,IF(Planilha1!O5724="Intervalo 2",'[1]Pesos dos Critérios'!$L$4,IF(Planilha1!O5724="Intervalo 3",'[1]Pesos dos Critérios'!$L$4,'[1]Pesos dos Critérios'!$M$4)))</f>
        <v>0.0190883190883191</v>
      </c>
      <c r="AF5724" s="5" t="n">
        <f aca="false">IF(Q5724="Intervalo 1",'[1]Pesos dos Critérios'!$B$4,IF(Q5724="Intervalo 2",'[1]Pesos dos Critérios'!$C$4,IF(Q5724="Intervalo 3",'[1]Pesos dos Critérios'!$D$4,'[1]Pesos dos Critérios'!$E$4)))</f>
        <v>0.0240628507295174</v>
      </c>
      <c r="AG5724" s="5" t="n">
        <f aca="false">IF(S5724="Intervalo 1",'[1]Pesos dos Critérios'!$F$4,IF(S5724="Intervalo 2",'[1]Pesos dos Critérios'!$G$4,IF(S5724="Intervalo 3",'[1]Pesos dos Critérios'!$H$4,'[1]Pesos dos Critérios'!$I$4)))</f>
        <v>0.0470127865961199</v>
      </c>
      <c r="AH5724" s="5" t="n">
        <f aca="false">IF(U5724="Intervalo 1",'[1]Pesos dos Critérios'!$N$4,IF(U5724="Intervalo 2",'[1]Pesos dos Critérios'!$O$4,IF(U5724="Intervalo 3",'[1]Pesos dos Critérios'!$P$4,'[1]Pesos dos Critérios'!$Q$4)))</f>
        <v>0.0320767195767196</v>
      </c>
      <c r="AI5724" s="5" t="n">
        <f aca="false">IF(AA5724="Intervalo 1",'[1]Pesos dos Critérios'!$R$4,IF(AA5724="Intervalo 2",'[1]Pesos dos Critérios'!$S$4,IF(AA5724="Intervalo 3",'[1]Pesos dos Critérios'!$T$4,'[1]Pesos dos Critérios'!$U$4)))</f>
        <v>0.0547619047619048</v>
      </c>
      <c r="AJ5724" s="5" t="n">
        <f aca="false">SUM(AB5724:AI5724)</f>
        <v>0.264039617789618</v>
      </c>
      <c r="AK5724" s="5" t="n">
        <v>5723</v>
      </c>
      <c r="AM5724" s="1" t="s">
        <v>67</v>
      </c>
    </row>
    <row r="5725" customFormat="false" ht="12.8" hidden="false" customHeight="true" outlineLevel="0" collapsed="false">
      <c r="A5725" s="7" t="n">
        <v>2021</v>
      </c>
      <c r="B5725" s="7" t="s">
        <v>737</v>
      </c>
      <c r="C5725" s="8" t="s">
        <v>372</v>
      </c>
      <c r="D5725" s="7" t="s">
        <v>102</v>
      </c>
      <c r="E5725" s="7" t="s">
        <v>1570</v>
      </c>
      <c r="F5725" s="7" t="s">
        <v>3205</v>
      </c>
      <c r="G5725" s="7" t="s">
        <v>123</v>
      </c>
      <c r="H5725" s="9" t="n">
        <v>2</v>
      </c>
      <c r="I5725" s="7" t="s">
        <v>219</v>
      </c>
      <c r="J5725" s="8" t="s">
        <v>86</v>
      </c>
      <c r="K5725" s="10" t="s">
        <v>46</v>
      </c>
      <c r="L5725" s="10" t="s">
        <v>83</v>
      </c>
      <c r="M5725" s="10" t="s">
        <v>56</v>
      </c>
      <c r="N5725" s="10" t="n">
        <v>0.015</v>
      </c>
      <c r="O5725" s="9" t="s">
        <v>57</v>
      </c>
      <c r="P5725" s="11" t="n">
        <v>0.285</v>
      </c>
      <c r="Q5725" s="8" t="s">
        <v>57</v>
      </c>
      <c r="R5725" s="11" t="n">
        <v>0.013</v>
      </c>
      <c r="S5725" s="8" t="s">
        <v>49</v>
      </c>
      <c r="T5725" s="11" t="n">
        <v>109</v>
      </c>
      <c r="U5725" s="8" t="s">
        <v>57</v>
      </c>
      <c r="V5725" s="11" t="n">
        <v>7.7</v>
      </c>
      <c r="W5725" s="11" t="n">
        <v>9.4</v>
      </c>
      <c r="X5725" s="11" t="n">
        <v>11.4</v>
      </c>
      <c r="Y5725" s="11" t="n">
        <v>13.7</v>
      </c>
      <c r="Z5725" s="11" t="n">
        <v>1.78</v>
      </c>
      <c r="AA5725" s="8" t="s">
        <v>57</v>
      </c>
      <c r="AB5725" s="5" t="n">
        <f aca="false">IF(C5725='[1]Pesos dos Critérios'!$V$3,'[1]Pesos dos Critérios'!$V$4,IF(Planilha1!C5725='[1]Pesos dos Critérios'!$W$3,'[1]Pesos dos Critérios'!$W$4,IF(Planilha1!C5725='[1]Pesos dos Critérios'!$X$3,'[1]Pesos dos Critérios'!$X$4,IF(Planilha1!C5725='[1]Pesos dos Critérios'!$Y$3,'[1]Pesos dos Critérios'!$Y$4,'[1]Pesos dos Critérios'!$Z$4))))</f>
        <v>0.0222222222222222</v>
      </c>
      <c r="AC5725" s="5" t="n">
        <f aca="false">IF(H5725=1,'[1]Pesos dos Critérios'!$AD$4,IF(Planilha1!H5725=2,'[1]Pesos dos Critérios'!$AE$4,IF(Planilha1!H5725=3,'[1]Pesos dos Critérios'!$AF$4,IF(Planilha1!H5725=4,'[1]Pesos dos Critérios'!$AG$4,'[1]Pesos dos Critérios'!$AH$4))))</f>
        <v>0.0277777777777778</v>
      </c>
      <c r="AD5725" s="5" t="n">
        <f aca="false">IF(J5725='[1]Pesos dos Critérios'!$AA$3,'[1]Pesos dos Critérios'!$AA$4,IF(Planilha1!J5725='[1]Pesos dos Critérios'!$AB$3,'[1]Pesos dos Critérios'!$AB$4,'[1]Pesos dos Critérios'!$AC$4))</f>
        <v>0.037037037037037</v>
      </c>
      <c r="AE5725" s="5" t="n">
        <f aca="false">IF(O5725="Intervalo 1",'[1]Pesos dos Critérios'!$L$4,IF(Planilha1!O5725="Intervalo 2",'[1]Pesos dos Critérios'!$L$4,IF(Planilha1!O5725="Intervalo 3",'[1]Pesos dos Critérios'!$L$4,'[1]Pesos dos Critérios'!$M$4)))</f>
        <v>0.0190883190883191</v>
      </c>
      <c r="AF5725" s="5" t="n">
        <f aca="false">IF(Q5725="Intervalo 1",'[1]Pesos dos Critérios'!$B$4,IF(Q5725="Intervalo 2",'[1]Pesos dos Critérios'!$C$4,IF(Q5725="Intervalo 3",'[1]Pesos dos Critérios'!$D$4,'[1]Pesos dos Critérios'!$E$4)))</f>
        <v>0.0240628507295174</v>
      </c>
      <c r="AG5725" s="5" t="n">
        <f aca="false">IF(S5725="Intervalo 1",'[1]Pesos dos Critérios'!$F$4,IF(S5725="Intervalo 2",'[1]Pesos dos Critérios'!$G$4,IF(S5725="Intervalo 3",'[1]Pesos dos Critérios'!$H$4,'[1]Pesos dos Critérios'!$I$4)))</f>
        <v>0.0470127865961199</v>
      </c>
      <c r="AH5725" s="5" t="n">
        <f aca="false">IF(U5725="Intervalo 1",'[1]Pesos dos Critérios'!$N$4,IF(U5725="Intervalo 2",'[1]Pesos dos Critérios'!$O$4,IF(U5725="Intervalo 3",'[1]Pesos dos Critérios'!$P$4,'[1]Pesos dos Critérios'!$Q$4)))</f>
        <v>0.0320767195767196</v>
      </c>
      <c r="AI5725" s="5" t="n">
        <f aca="false">IF(AA5725="Intervalo 1",'[1]Pesos dos Critérios'!$R$4,IF(AA5725="Intervalo 2",'[1]Pesos dos Critérios'!$S$4,IF(AA5725="Intervalo 3",'[1]Pesos dos Critérios'!$T$4,'[1]Pesos dos Critérios'!$U$4)))</f>
        <v>0.0547619047619048</v>
      </c>
      <c r="AJ5725" s="5" t="n">
        <f aca="false">SUM(AB5725:AI5725)</f>
        <v>0.264039617789618</v>
      </c>
      <c r="AK5725" s="5" t="n">
        <v>5724</v>
      </c>
      <c r="AM5725" s="1" t="s">
        <v>67</v>
      </c>
    </row>
    <row r="5726" customFormat="false" ht="12.8" hidden="false" customHeight="true" outlineLevel="0" collapsed="false">
      <c r="A5726" s="7" t="n">
        <v>2021</v>
      </c>
      <c r="B5726" s="7" t="s">
        <v>737</v>
      </c>
      <c r="C5726" s="8" t="s">
        <v>372</v>
      </c>
      <c r="D5726" s="7" t="s">
        <v>102</v>
      </c>
      <c r="E5726" s="7" t="s">
        <v>1570</v>
      </c>
      <c r="F5726" s="7" t="s">
        <v>3203</v>
      </c>
      <c r="G5726" s="7" t="s">
        <v>123</v>
      </c>
      <c r="H5726" s="9" t="n">
        <v>2</v>
      </c>
      <c r="I5726" s="7" t="s">
        <v>219</v>
      </c>
      <c r="J5726" s="8" t="s">
        <v>86</v>
      </c>
      <c r="K5726" s="10" t="s">
        <v>46</v>
      </c>
      <c r="L5726" s="10" t="s">
        <v>83</v>
      </c>
      <c r="M5726" s="10" t="s">
        <v>56</v>
      </c>
      <c r="N5726" s="10" t="n">
        <v>0.015</v>
      </c>
      <c r="O5726" s="9" t="s">
        <v>57</v>
      </c>
      <c r="P5726" s="11" t="n">
        <v>0.285</v>
      </c>
      <c r="Q5726" s="8" t="s">
        <v>57</v>
      </c>
      <c r="R5726" s="11" t="n">
        <v>0.013</v>
      </c>
      <c r="S5726" s="8" t="s">
        <v>49</v>
      </c>
      <c r="T5726" s="11" t="n">
        <v>109</v>
      </c>
      <c r="U5726" s="8" t="s">
        <v>57</v>
      </c>
      <c r="V5726" s="11" t="n">
        <v>7.7</v>
      </c>
      <c r="W5726" s="11" t="n">
        <v>9.4</v>
      </c>
      <c r="X5726" s="11" t="n">
        <v>11.4</v>
      </c>
      <c r="Y5726" s="11" t="n">
        <v>13.7</v>
      </c>
      <c r="Z5726" s="11" t="n">
        <v>1.78</v>
      </c>
      <c r="AA5726" s="8" t="s">
        <v>57</v>
      </c>
      <c r="AB5726" s="5" t="n">
        <f aca="false">IF(C5726='[1]Pesos dos Critérios'!$V$3,'[1]Pesos dos Critérios'!$V$4,IF(Planilha1!C5726='[1]Pesos dos Critérios'!$W$3,'[1]Pesos dos Critérios'!$W$4,IF(Planilha1!C5726='[1]Pesos dos Critérios'!$X$3,'[1]Pesos dos Critérios'!$X$4,IF(Planilha1!C5726='[1]Pesos dos Critérios'!$Y$3,'[1]Pesos dos Critérios'!$Y$4,'[1]Pesos dos Critérios'!$Z$4))))</f>
        <v>0.0222222222222222</v>
      </c>
      <c r="AC5726" s="5" t="n">
        <f aca="false">IF(H5726=1,'[1]Pesos dos Critérios'!$AD$4,IF(Planilha1!H5726=2,'[1]Pesos dos Critérios'!$AE$4,IF(Planilha1!H5726=3,'[1]Pesos dos Critérios'!$AF$4,IF(Planilha1!H5726=4,'[1]Pesos dos Critérios'!$AG$4,'[1]Pesos dos Critérios'!$AH$4))))</f>
        <v>0.0277777777777778</v>
      </c>
      <c r="AD5726" s="5" t="n">
        <f aca="false">IF(J5726='[1]Pesos dos Critérios'!$AA$3,'[1]Pesos dos Critérios'!$AA$4,IF(Planilha1!J5726='[1]Pesos dos Critérios'!$AB$3,'[1]Pesos dos Critérios'!$AB$4,'[1]Pesos dos Critérios'!$AC$4))</f>
        <v>0.037037037037037</v>
      </c>
      <c r="AE5726" s="5" t="n">
        <f aca="false">IF(O5726="Intervalo 1",'[1]Pesos dos Critérios'!$L$4,IF(Planilha1!O5726="Intervalo 2",'[1]Pesos dos Critérios'!$L$4,IF(Planilha1!O5726="Intervalo 3",'[1]Pesos dos Critérios'!$L$4,'[1]Pesos dos Critérios'!$M$4)))</f>
        <v>0.0190883190883191</v>
      </c>
      <c r="AF5726" s="5" t="n">
        <f aca="false">IF(Q5726="Intervalo 1",'[1]Pesos dos Critérios'!$B$4,IF(Q5726="Intervalo 2",'[1]Pesos dos Critérios'!$C$4,IF(Q5726="Intervalo 3",'[1]Pesos dos Critérios'!$D$4,'[1]Pesos dos Critérios'!$E$4)))</f>
        <v>0.0240628507295174</v>
      </c>
      <c r="AG5726" s="5" t="n">
        <f aca="false">IF(S5726="Intervalo 1",'[1]Pesos dos Critérios'!$F$4,IF(S5726="Intervalo 2",'[1]Pesos dos Critérios'!$G$4,IF(S5726="Intervalo 3",'[1]Pesos dos Critérios'!$H$4,'[1]Pesos dos Critérios'!$I$4)))</f>
        <v>0.0470127865961199</v>
      </c>
      <c r="AH5726" s="5" t="n">
        <f aca="false">IF(U5726="Intervalo 1",'[1]Pesos dos Critérios'!$N$4,IF(U5726="Intervalo 2",'[1]Pesos dos Critérios'!$O$4,IF(U5726="Intervalo 3",'[1]Pesos dos Critérios'!$P$4,'[1]Pesos dos Critérios'!$Q$4)))</f>
        <v>0.0320767195767196</v>
      </c>
      <c r="AI5726" s="5" t="n">
        <f aca="false">IF(AA5726="Intervalo 1",'[1]Pesos dos Critérios'!$R$4,IF(AA5726="Intervalo 2",'[1]Pesos dos Critérios'!$S$4,IF(AA5726="Intervalo 3",'[1]Pesos dos Critérios'!$T$4,'[1]Pesos dos Critérios'!$U$4)))</f>
        <v>0.0547619047619048</v>
      </c>
      <c r="AJ5726" s="5" t="n">
        <f aca="false">SUM(AB5726:AI5726)</f>
        <v>0.264039617789618</v>
      </c>
      <c r="AK5726" s="5" t="n">
        <v>5725</v>
      </c>
      <c r="AM5726" s="1" t="s">
        <v>67</v>
      </c>
    </row>
    <row r="5727" customFormat="false" ht="12.8" hidden="false" customHeight="true" outlineLevel="0" collapsed="false">
      <c r="A5727" s="7" t="n">
        <v>2021</v>
      </c>
      <c r="B5727" s="7" t="s">
        <v>737</v>
      </c>
      <c r="C5727" s="8" t="s">
        <v>372</v>
      </c>
      <c r="D5727" s="7" t="s">
        <v>102</v>
      </c>
      <c r="E5727" s="7" t="s">
        <v>1570</v>
      </c>
      <c r="F5727" s="7" t="s">
        <v>1243</v>
      </c>
      <c r="G5727" s="7" t="s">
        <v>123</v>
      </c>
      <c r="H5727" s="9" t="n">
        <v>2</v>
      </c>
      <c r="I5727" s="7" t="s">
        <v>219</v>
      </c>
      <c r="J5727" s="8" t="s">
        <v>86</v>
      </c>
      <c r="K5727" s="10" t="s">
        <v>46</v>
      </c>
      <c r="L5727" s="10" t="s">
        <v>83</v>
      </c>
      <c r="M5727" s="10" t="s">
        <v>56</v>
      </c>
      <c r="N5727" s="10" t="n">
        <v>0.015</v>
      </c>
      <c r="O5727" s="9" t="s">
        <v>57</v>
      </c>
      <c r="P5727" s="11" t="n">
        <v>0.285</v>
      </c>
      <c r="Q5727" s="8" t="s">
        <v>57</v>
      </c>
      <c r="R5727" s="11" t="n">
        <v>0.013</v>
      </c>
      <c r="S5727" s="8" t="s">
        <v>49</v>
      </c>
      <c r="T5727" s="11" t="n">
        <v>109</v>
      </c>
      <c r="U5727" s="8" t="s">
        <v>57</v>
      </c>
      <c r="V5727" s="11" t="n">
        <v>7.7</v>
      </c>
      <c r="W5727" s="11" t="n">
        <v>9.4</v>
      </c>
      <c r="X5727" s="11" t="n">
        <v>11.4</v>
      </c>
      <c r="Y5727" s="11" t="n">
        <v>13.7</v>
      </c>
      <c r="Z5727" s="11" t="n">
        <v>1.78</v>
      </c>
      <c r="AA5727" s="8" t="s">
        <v>57</v>
      </c>
      <c r="AB5727" s="5" t="n">
        <f aca="false">IF(C5727='[1]Pesos dos Critérios'!$V$3,'[1]Pesos dos Critérios'!$V$4,IF(Planilha1!C5727='[1]Pesos dos Critérios'!$W$3,'[1]Pesos dos Critérios'!$W$4,IF(Planilha1!C5727='[1]Pesos dos Critérios'!$X$3,'[1]Pesos dos Critérios'!$X$4,IF(Planilha1!C5727='[1]Pesos dos Critérios'!$Y$3,'[1]Pesos dos Critérios'!$Y$4,'[1]Pesos dos Critérios'!$Z$4))))</f>
        <v>0.0222222222222222</v>
      </c>
      <c r="AC5727" s="5" t="n">
        <f aca="false">IF(H5727=1,'[1]Pesos dos Critérios'!$AD$4,IF(Planilha1!H5727=2,'[1]Pesos dos Critérios'!$AE$4,IF(Planilha1!H5727=3,'[1]Pesos dos Critérios'!$AF$4,IF(Planilha1!H5727=4,'[1]Pesos dos Critérios'!$AG$4,'[1]Pesos dos Critérios'!$AH$4))))</f>
        <v>0.0277777777777778</v>
      </c>
      <c r="AD5727" s="5" t="n">
        <f aca="false">IF(J5727='[1]Pesos dos Critérios'!$AA$3,'[1]Pesos dos Critérios'!$AA$4,IF(Planilha1!J5727='[1]Pesos dos Critérios'!$AB$3,'[1]Pesos dos Critérios'!$AB$4,'[1]Pesos dos Critérios'!$AC$4))</f>
        <v>0.037037037037037</v>
      </c>
      <c r="AE5727" s="5" t="n">
        <f aca="false">IF(O5727="Intervalo 1",'[1]Pesos dos Critérios'!$L$4,IF(Planilha1!O5727="Intervalo 2",'[1]Pesos dos Critérios'!$L$4,IF(Planilha1!O5727="Intervalo 3",'[1]Pesos dos Critérios'!$L$4,'[1]Pesos dos Critérios'!$M$4)))</f>
        <v>0.0190883190883191</v>
      </c>
      <c r="AF5727" s="5" t="n">
        <f aca="false">IF(Q5727="Intervalo 1",'[1]Pesos dos Critérios'!$B$4,IF(Q5727="Intervalo 2",'[1]Pesos dos Critérios'!$C$4,IF(Q5727="Intervalo 3",'[1]Pesos dos Critérios'!$D$4,'[1]Pesos dos Critérios'!$E$4)))</f>
        <v>0.0240628507295174</v>
      </c>
      <c r="AG5727" s="5" t="n">
        <f aca="false">IF(S5727="Intervalo 1",'[1]Pesos dos Critérios'!$F$4,IF(S5727="Intervalo 2",'[1]Pesos dos Critérios'!$G$4,IF(S5727="Intervalo 3",'[1]Pesos dos Critérios'!$H$4,'[1]Pesos dos Critérios'!$I$4)))</f>
        <v>0.0470127865961199</v>
      </c>
      <c r="AH5727" s="5" t="n">
        <f aca="false">IF(U5727="Intervalo 1",'[1]Pesos dos Critérios'!$N$4,IF(U5727="Intervalo 2",'[1]Pesos dos Critérios'!$O$4,IF(U5727="Intervalo 3",'[1]Pesos dos Critérios'!$P$4,'[1]Pesos dos Critérios'!$Q$4)))</f>
        <v>0.0320767195767196</v>
      </c>
      <c r="AI5727" s="5" t="n">
        <f aca="false">IF(AA5727="Intervalo 1",'[1]Pesos dos Critérios'!$R$4,IF(AA5727="Intervalo 2",'[1]Pesos dos Critérios'!$S$4,IF(AA5727="Intervalo 3",'[1]Pesos dos Critérios'!$T$4,'[1]Pesos dos Critérios'!$U$4)))</f>
        <v>0.0547619047619048</v>
      </c>
      <c r="AJ5727" s="5" t="n">
        <f aca="false">SUM(AB5727:AI5727)</f>
        <v>0.264039617789618</v>
      </c>
      <c r="AK5727" s="5" t="n">
        <v>5726</v>
      </c>
      <c r="AM5727" s="1" t="s">
        <v>67</v>
      </c>
    </row>
    <row r="5728" customFormat="false" ht="12.8" hidden="false" customHeight="true" outlineLevel="0" collapsed="false">
      <c r="A5728" s="7" t="n">
        <v>2021</v>
      </c>
      <c r="B5728" s="7" t="s">
        <v>737</v>
      </c>
      <c r="C5728" s="8" t="s">
        <v>372</v>
      </c>
      <c r="D5728" s="7" t="s">
        <v>102</v>
      </c>
      <c r="E5728" s="7" t="s">
        <v>3206</v>
      </c>
      <c r="F5728" s="7" t="s">
        <v>2890</v>
      </c>
      <c r="G5728" s="7" t="s">
        <v>123</v>
      </c>
      <c r="H5728" s="9" t="n">
        <v>2</v>
      </c>
      <c r="I5728" s="7" t="s">
        <v>1889</v>
      </c>
      <c r="J5728" s="8" t="s">
        <v>45</v>
      </c>
      <c r="K5728" s="10" t="s">
        <v>46</v>
      </c>
      <c r="L5728" s="10" t="s">
        <v>83</v>
      </c>
      <c r="M5728" s="10" t="s">
        <v>56</v>
      </c>
      <c r="N5728" s="10" t="n">
        <v>0.026</v>
      </c>
      <c r="O5728" s="9" t="s">
        <v>58</v>
      </c>
      <c r="P5728" s="11" t="n">
        <v>0.54</v>
      </c>
      <c r="Q5728" s="8" t="s">
        <v>50</v>
      </c>
      <c r="R5728" s="11" t="n">
        <v>0.017</v>
      </c>
      <c r="S5728" s="8" t="s">
        <v>57</v>
      </c>
      <c r="T5728" s="11" t="n">
        <v>115</v>
      </c>
      <c r="U5728" s="8" t="s">
        <v>58</v>
      </c>
      <c r="V5728" s="11" t="n">
        <v>7.8</v>
      </c>
      <c r="W5728" s="11" t="n">
        <v>8.9</v>
      </c>
      <c r="X5728" s="11" t="n">
        <v>10.9</v>
      </c>
      <c r="Y5728" s="11" t="n">
        <v>12.7</v>
      </c>
      <c r="Z5728" s="11" t="n">
        <v>1.84</v>
      </c>
      <c r="AA5728" s="8" t="s">
        <v>58</v>
      </c>
      <c r="AB5728" s="5" t="n">
        <f aca="false">IF(C5728='[1]Pesos dos Critérios'!$V$3,'[1]Pesos dos Critérios'!$V$4,IF(Planilha1!C5728='[1]Pesos dos Critérios'!$W$3,'[1]Pesos dos Critérios'!$W$4,IF(Planilha1!C5728='[1]Pesos dos Critérios'!$X$3,'[1]Pesos dos Critérios'!$X$4,IF(Planilha1!C5728='[1]Pesos dos Critérios'!$Y$3,'[1]Pesos dos Critérios'!$Y$4,'[1]Pesos dos Critérios'!$Z$4))))</f>
        <v>0.0222222222222222</v>
      </c>
      <c r="AC5728" s="5" t="n">
        <f aca="false">IF(H5728=1,'[1]Pesos dos Critérios'!$AD$4,IF(Planilha1!H5728=2,'[1]Pesos dos Critérios'!$AE$4,IF(Planilha1!H5728=3,'[1]Pesos dos Critérios'!$AF$4,IF(Planilha1!H5728=4,'[1]Pesos dos Critérios'!$AG$4,'[1]Pesos dos Critérios'!$AH$4))))</f>
        <v>0.0277777777777778</v>
      </c>
      <c r="AD5728" s="5" t="n">
        <f aca="false">IF(J5728='[1]Pesos dos Critérios'!$AA$3,'[1]Pesos dos Critérios'!$AA$4,IF(Planilha1!J5728='[1]Pesos dos Critérios'!$AB$3,'[1]Pesos dos Critérios'!$AB$4,'[1]Pesos dos Critérios'!$AC$4))</f>
        <v>0.037037037037037</v>
      </c>
      <c r="AE5728" s="5" t="n">
        <f aca="false">IF(O5728="Intervalo 1",'[1]Pesos dos Critérios'!$L$4,IF(Planilha1!O5728="Intervalo 2",'[1]Pesos dos Critérios'!$L$4,IF(Planilha1!O5728="Intervalo 3",'[1]Pesos dos Critérios'!$L$4,'[1]Pesos dos Critérios'!$M$4)))</f>
        <v>0.0190883190883191</v>
      </c>
      <c r="AF5728" s="5" t="n">
        <f aca="false">IF(Q5728="Intervalo 1",'[1]Pesos dos Critérios'!$B$4,IF(Q5728="Intervalo 2",'[1]Pesos dos Critérios'!$C$4,IF(Q5728="Intervalo 3",'[1]Pesos dos Critérios'!$D$4,'[1]Pesos dos Critérios'!$E$4)))</f>
        <v>0.0120314253647587</v>
      </c>
      <c r="AG5728" s="5" t="n">
        <f aca="false">IF(S5728="Intervalo 1",'[1]Pesos dos Critérios'!$F$4,IF(S5728="Intervalo 2",'[1]Pesos dos Critérios'!$G$4,IF(S5728="Intervalo 3",'[1]Pesos dos Critérios'!$H$4,'[1]Pesos dos Critérios'!$I$4)))</f>
        <v>0.0252425044091711</v>
      </c>
      <c r="AH5728" s="5" t="n">
        <f aca="false">IF(U5728="Intervalo 1",'[1]Pesos dos Critérios'!$N$4,IF(U5728="Intervalo 2",'[1]Pesos dos Critérios'!$O$4,IF(U5728="Intervalo 3",'[1]Pesos dos Critérios'!$P$4,'[1]Pesos dos Critérios'!$Q$4)))</f>
        <v>0.0274470899470899</v>
      </c>
      <c r="AI5728" s="5" t="n">
        <f aca="false">IF(AA5728="Intervalo 1",'[1]Pesos dos Critérios'!$R$4,IF(AA5728="Intervalo 2",'[1]Pesos dos Critérios'!$S$4,IF(AA5728="Intervalo 3",'[1]Pesos dos Critérios'!$T$4,'[1]Pesos dos Critérios'!$U$4)))</f>
        <v>0.0547619047619048</v>
      </c>
      <c r="AJ5728" s="5" t="n">
        <f aca="false">SUM(AB5728:AI5728)</f>
        <v>0.225608280608281</v>
      </c>
      <c r="AK5728" s="5" t="n">
        <v>5727</v>
      </c>
      <c r="AM5728" s="1" t="s">
        <v>96</v>
      </c>
    </row>
    <row r="5729" customFormat="false" ht="12.8" hidden="false" customHeight="true" outlineLevel="0" collapsed="false">
      <c r="A5729" s="7" t="n">
        <v>2021</v>
      </c>
      <c r="B5729" s="7" t="s">
        <v>737</v>
      </c>
      <c r="C5729" s="8" t="s">
        <v>372</v>
      </c>
      <c r="D5729" s="7" t="s">
        <v>102</v>
      </c>
      <c r="E5729" s="7" t="s">
        <v>3206</v>
      </c>
      <c r="F5729" s="7" t="s">
        <v>2890</v>
      </c>
      <c r="G5729" s="7" t="s">
        <v>123</v>
      </c>
      <c r="H5729" s="9" t="n">
        <v>2</v>
      </c>
      <c r="I5729" s="7" t="s">
        <v>219</v>
      </c>
      <c r="J5729" s="8" t="s">
        <v>86</v>
      </c>
      <c r="K5729" s="10" t="s">
        <v>46</v>
      </c>
      <c r="L5729" s="10" t="s">
        <v>83</v>
      </c>
      <c r="M5729" s="10" t="s">
        <v>56</v>
      </c>
      <c r="N5729" s="10" t="n">
        <v>0.024</v>
      </c>
      <c r="O5729" s="9" t="s">
        <v>58</v>
      </c>
      <c r="P5729" s="11" t="n">
        <v>0.279</v>
      </c>
      <c r="Q5729" s="8" t="s">
        <v>57</v>
      </c>
      <c r="R5729" s="11" t="n">
        <v>0.017</v>
      </c>
      <c r="S5729" s="8" t="s">
        <v>57</v>
      </c>
      <c r="T5729" s="11" t="n">
        <v>109</v>
      </c>
      <c r="U5729" s="8" t="s">
        <v>57</v>
      </c>
      <c r="V5729" s="11" t="n">
        <v>7.6</v>
      </c>
      <c r="W5729" s="11" t="n">
        <v>9.3</v>
      </c>
      <c r="X5729" s="11" t="n">
        <v>11.3</v>
      </c>
      <c r="Y5729" s="11" t="n">
        <v>13.6</v>
      </c>
      <c r="Z5729" s="11" t="n">
        <v>1.79</v>
      </c>
      <c r="AA5729" s="8" t="s">
        <v>57</v>
      </c>
      <c r="AB5729" s="5" t="n">
        <f aca="false">IF(C5729='[1]Pesos dos Critérios'!$V$3,'[1]Pesos dos Critérios'!$V$4,IF(Planilha1!C5729='[1]Pesos dos Critérios'!$W$3,'[1]Pesos dos Critérios'!$W$4,IF(Planilha1!C5729='[1]Pesos dos Critérios'!$X$3,'[1]Pesos dos Critérios'!$X$4,IF(Planilha1!C5729='[1]Pesos dos Critérios'!$Y$3,'[1]Pesos dos Critérios'!$Y$4,'[1]Pesos dos Critérios'!$Z$4))))</f>
        <v>0.0222222222222222</v>
      </c>
      <c r="AC5729" s="5" t="n">
        <f aca="false">IF(H5729=1,'[1]Pesos dos Critérios'!$AD$4,IF(Planilha1!H5729=2,'[1]Pesos dos Critérios'!$AE$4,IF(Planilha1!H5729=3,'[1]Pesos dos Critérios'!$AF$4,IF(Planilha1!H5729=4,'[1]Pesos dos Critérios'!$AG$4,'[1]Pesos dos Critérios'!$AH$4))))</f>
        <v>0.0277777777777778</v>
      </c>
      <c r="AD5729" s="5" t="n">
        <f aca="false">IF(J5729='[1]Pesos dos Critérios'!$AA$3,'[1]Pesos dos Critérios'!$AA$4,IF(Planilha1!J5729='[1]Pesos dos Critérios'!$AB$3,'[1]Pesos dos Critérios'!$AB$4,'[1]Pesos dos Critérios'!$AC$4))</f>
        <v>0.037037037037037</v>
      </c>
      <c r="AE5729" s="5" t="n">
        <f aca="false">IF(O5729="Intervalo 1",'[1]Pesos dos Critérios'!$L$4,IF(Planilha1!O5729="Intervalo 2",'[1]Pesos dos Critérios'!$L$4,IF(Planilha1!O5729="Intervalo 3",'[1]Pesos dos Critérios'!$L$4,'[1]Pesos dos Critérios'!$M$4)))</f>
        <v>0.0190883190883191</v>
      </c>
      <c r="AF5729" s="5" t="n">
        <f aca="false">IF(Q5729="Intervalo 1",'[1]Pesos dos Critérios'!$B$4,IF(Q5729="Intervalo 2",'[1]Pesos dos Critérios'!$C$4,IF(Q5729="Intervalo 3",'[1]Pesos dos Critérios'!$D$4,'[1]Pesos dos Critérios'!$E$4)))</f>
        <v>0.0240628507295174</v>
      </c>
      <c r="AG5729" s="5" t="n">
        <f aca="false">IF(S5729="Intervalo 1",'[1]Pesos dos Critérios'!$F$4,IF(S5729="Intervalo 2",'[1]Pesos dos Critérios'!$G$4,IF(S5729="Intervalo 3",'[1]Pesos dos Critérios'!$H$4,'[1]Pesos dos Critérios'!$I$4)))</f>
        <v>0.0252425044091711</v>
      </c>
      <c r="AH5729" s="5" t="n">
        <f aca="false">IF(U5729="Intervalo 1",'[1]Pesos dos Critérios'!$N$4,IF(U5729="Intervalo 2",'[1]Pesos dos Critérios'!$O$4,IF(U5729="Intervalo 3",'[1]Pesos dos Critérios'!$P$4,'[1]Pesos dos Critérios'!$Q$4)))</f>
        <v>0.0320767195767196</v>
      </c>
      <c r="AI5729" s="5" t="n">
        <f aca="false">IF(AA5729="Intervalo 1",'[1]Pesos dos Critérios'!$R$4,IF(AA5729="Intervalo 2",'[1]Pesos dos Critérios'!$S$4,IF(AA5729="Intervalo 3",'[1]Pesos dos Critérios'!$T$4,'[1]Pesos dos Critérios'!$U$4)))</f>
        <v>0.0547619047619048</v>
      </c>
      <c r="AJ5729" s="5" t="n">
        <f aca="false">SUM(AB5729:AI5729)</f>
        <v>0.242269335602669</v>
      </c>
      <c r="AK5729" s="5" t="n">
        <v>5728</v>
      </c>
      <c r="AM5729" s="1" t="s">
        <v>60</v>
      </c>
    </row>
    <row r="5730" customFormat="false" ht="12.8" hidden="false" customHeight="true" outlineLevel="0" collapsed="false">
      <c r="A5730" s="7" t="n">
        <v>2021</v>
      </c>
      <c r="B5730" s="7" t="s">
        <v>737</v>
      </c>
      <c r="C5730" s="8" t="s">
        <v>372</v>
      </c>
      <c r="D5730" s="7" t="s">
        <v>102</v>
      </c>
      <c r="E5730" s="7" t="s">
        <v>3206</v>
      </c>
      <c r="F5730" s="7" t="s">
        <v>3103</v>
      </c>
      <c r="G5730" s="7" t="s">
        <v>123</v>
      </c>
      <c r="H5730" s="9" t="n">
        <v>2</v>
      </c>
      <c r="I5730" s="7" t="s">
        <v>219</v>
      </c>
      <c r="J5730" s="8" t="s">
        <v>86</v>
      </c>
      <c r="K5730" s="10" t="s">
        <v>46</v>
      </c>
      <c r="L5730" s="10" t="s">
        <v>83</v>
      </c>
      <c r="M5730" s="10" t="s">
        <v>56</v>
      </c>
      <c r="N5730" s="10" t="n">
        <v>0.024</v>
      </c>
      <c r="O5730" s="9" t="s">
        <v>58</v>
      </c>
      <c r="P5730" s="11" t="n">
        <v>0.279</v>
      </c>
      <c r="Q5730" s="8" t="s">
        <v>57</v>
      </c>
      <c r="R5730" s="11" t="n">
        <v>0.017</v>
      </c>
      <c r="S5730" s="8" t="s">
        <v>57</v>
      </c>
      <c r="T5730" s="11" t="n">
        <v>109</v>
      </c>
      <c r="U5730" s="8" t="s">
        <v>57</v>
      </c>
      <c r="V5730" s="11" t="n">
        <v>7.6</v>
      </c>
      <c r="W5730" s="11" t="n">
        <v>9.3</v>
      </c>
      <c r="X5730" s="11" t="n">
        <v>11.3</v>
      </c>
      <c r="Y5730" s="11" t="n">
        <v>13.6</v>
      </c>
      <c r="Z5730" s="11" t="n">
        <v>1.79</v>
      </c>
      <c r="AA5730" s="8" t="s">
        <v>57</v>
      </c>
      <c r="AB5730" s="5" t="n">
        <f aca="false">IF(C5730='[1]Pesos dos Critérios'!$V$3,'[1]Pesos dos Critérios'!$V$4,IF(Planilha1!C5730='[1]Pesos dos Critérios'!$W$3,'[1]Pesos dos Critérios'!$W$4,IF(Planilha1!C5730='[1]Pesos dos Critérios'!$X$3,'[1]Pesos dos Critérios'!$X$4,IF(Planilha1!C5730='[1]Pesos dos Critérios'!$Y$3,'[1]Pesos dos Critérios'!$Y$4,'[1]Pesos dos Critérios'!$Z$4))))</f>
        <v>0.0222222222222222</v>
      </c>
      <c r="AC5730" s="5" t="n">
        <f aca="false">IF(H5730=1,'[1]Pesos dos Critérios'!$AD$4,IF(Planilha1!H5730=2,'[1]Pesos dos Critérios'!$AE$4,IF(Planilha1!H5730=3,'[1]Pesos dos Critérios'!$AF$4,IF(Planilha1!H5730=4,'[1]Pesos dos Critérios'!$AG$4,'[1]Pesos dos Critérios'!$AH$4))))</f>
        <v>0.0277777777777778</v>
      </c>
      <c r="AD5730" s="5" t="n">
        <f aca="false">IF(J5730='[1]Pesos dos Critérios'!$AA$3,'[1]Pesos dos Critérios'!$AA$4,IF(Planilha1!J5730='[1]Pesos dos Critérios'!$AB$3,'[1]Pesos dos Critérios'!$AB$4,'[1]Pesos dos Critérios'!$AC$4))</f>
        <v>0.037037037037037</v>
      </c>
      <c r="AE5730" s="5" t="n">
        <f aca="false">IF(O5730="Intervalo 1",'[1]Pesos dos Critérios'!$L$4,IF(Planilha1!O5730="Intervalo 2",'[1]Pesos dos Critérios'!$L$4,IF(Planilha1!O5730="Intervalo 3",'[1]Pesos dos Critérios'!$L$4,'[1]Pesos dos Critérios'!$M$4)))</f>
        <v>0.0190883190883191</v>
      </c>
      <c r="AF5730" s="5" t="n">
        <f aca="false">IF(Q5730="Intervalo 1",'[1]Pesos dos Critérios'!$B$4,IF(Q5730="Intervalo 2",'[1]Pesos dos Critérios'!$C$4,IF(Q5730="Intervalo 3",'[1]Pesos dos Critérios'!$D$4,'[1]Pesos dos Critérios'!$E$4)))</f>
        <v>0.0240628507295174</v>
      </c>
      <c r="AG5730" s="5" t="n">
        <f aca="false">IF(S5730="Intervalo 1",'[1]Pesos dos Critérios'!$F$4,IF(S5730="Intervalo 2",'[1]Pesos dos Critérios'!$G$4,IF(S5730="Intervalo 3",'[1]Pesos dos Critérios'!$H$4,'[1]Pesos dos Critérios'!$I$4)))</f>
        <v>0.0252425044091711</v>
      </c>
      <c r="AH5730" s="5" t="n">
        <f aca="false">IF(U5730="Intervalo 1",'[1]Pesos dos Critérios'!$N$4,IF(U5730="Intervalo 2",'[1]Pesos dos Critérios'!$O$4,IF(U5730="Intervalo 3",'[1]Pesos dos Critérios'!$P$4,'[1]Pesos dos Critérios'!$Q$4)))</f>
        <v>0.0320767195767196</v>
      </c>
      <c r="AI5730" s="5" t="n">
        <f aca="false">IF(AA5730="Intervalo 1",'[1]Pesos dos Critérios'!$R$4,IF(AA5730="Intervalo 2",'[1]Pesos dos Critérios'!$S$4,IF(AA5730="Intervalo 3",'[1]Pesos dos Critérios'!$T$4,'[1]Pesos dos Critérios'!$U$4)))</f>
        <v>0.0547619047619048</v>
      </c>
      <c r="AJ5730" s="5" t="n">
        <f aca="false">SUM(AB5730:AI5730)</f>
        <v>0.242269335602669</v>
      </c>
      <c r="AK5730" s="5" t="n">
        <v>5729</v>
      </c>
      <c r="AM5730" s="1" t="s">
        <v>60</v>
      </c>
    </row>
    <row r="5731" customFormat="false" ht="12.8" hidden="false" customHeight="true" outlineLevel="0" collapsed="false">
      <c r="A5731" s="7" t="n">
        <v>2021</v>
      </c>
      <c r="B5731" s="7" t="s">
        <v>737</v>
      </c>
      <c r="C5731" s="8" t="s">
        <v>372</v>
      </c>
      <c r="D5731" s="7" t="s">
        <v>102</v>
      </c>
      <c r="E5731" s="7" t="s">
        <v>3206</v>
      </c>
      <c r="F5731" s="7" t="s">
        <v>1201</v>
      </c>
      <c r="G5731" s="7" t="s">
        <v>123</v>
      </c>
      <c r="H5731" s="9" t="n">
        <v>2</v>
      </c>
      <c r="I5731" s="7" t="s">
        <v>219</v>
      </c>
      <c r="J5731" s="8" t="s">
        <v>86</v>
      </c>
      <c r="K5731" s="10" t="s">
        <v>46</v>
      </c>
      <c r="L5731" s="10" t="s">
        <v>83</v>
      </c>
      <c r="M5731" s="10" t="s">
        <v>56</v>
      </c>
      <c r="N5731" s="10" t="n">
        <v>0.024</v>
      </c>
      <c r="O5731" s="9" t="s">
        <v>58</v>
      </c>
      <c r="P5731" s="11" t="n">
        <v>0.279</v>
      </c>
      <c r="Q5731" s="8" t="s">
        <v>57</v>
      </c>
      <c r="R5731" s="11" t="n">
        <v>0.017</v>
      </c>
      <c r="S5731" s="8" t="s">
        <v>57</v>
      </c>
      <c r="T5731" s="11" t="n">
        <v>109</v>
      </c>
      <c r="U5731" s="8" t="s">
        <v>57</v>
      </c>
      <c r="V5731" s="11" t="n">
        <v>7.6</v>
      </c>
      <c r="W5731" s="11" t="n">
        <v>9.3</v>
      </c>
      <c r="X5731" s="11" t="n">
        <v>11.3</v>
      </c>
      <c r="Y5731" s="11" t="n">
        <v>13.6</v>
      </c>
      <c r="Z5731" s="11" t="n">
        <v>1.79</v>
      </c>
      <c r="AA5731" s="8" t="s">
        <v>57</v>
      </c>
      <c r="AB5731" s="5" t="n">
        <f aca="false">IF(C5731='[1]Pesos dos Critérios'!$V$3,'[1]Pesos dos Critérios'!$V$4,IF(Planilha1!C5731='[1]Pesos dos Critérios'!$W$3,'[1]Pesos dos Critérios'!$W$4,IF(Planilha1!C5731='[1]Pesos dos Critérios'!$X$3,'[1]Pesos dos Critérios'!$X$4,IF(Planilha1!C5731='[1]Pesos dos Critérios'!$Y$3,'[1]Pesos dos Critérios'!$Y$4,'[1]Pesos dos Critérios'!$Z$4))))</f>
        <v>0.0222222222222222</v>
      </c>
      <c r="AC5731" s="5" t="n">
        <f aca="false">IF(H5731=1,'[1]Pesos dos Critérios'!$AD$4,IF(Planilha1!H5731=2,'[1]Pesos dos Critérios'!$AE$4,IF(Planilha1!H5731=3,'[1]Pesos dos Critérios'!$AF$4,IF(Planilha1!H5731=4,'[1]Pesos dos Critérios'!$AG$4,'[1]Pesos dos Critérios'!$AH$4))))</f>
        <v>0.0277777777777778</v>
      </c>
      <c r="AD5731" s="5" t="n">
        <f aca="false">IF(J5731='[1]Pesos dos Critérios'!$AA$3,'[1]Pesos dos Critérios'!$AA$4,IF(Planilha1!J5731='[1]Pesos dos Critérios'!$AB$3,'[1]Pesos dos Critérios'!$AB$4,'[1]Pesos dos Critérios'!$AC$4))</f>
        <v>0.037037037037037</v>
      </c>
      <c r="AE5731" s="5" t="n">
        <f aca="false">IF(O5731="Intervalo 1",'[1]Pesos dos Critérios'!$L$4,IF(Planilha1!O5731="Intervalo 2",'[1]Pesos dos Critérios'!$L$4,IF(Planilha1!O5731="Intervalo 3",'[1]Pesos dos Critérios'!$L$4,'[1]Pesos dos Critérios'!$M$4)))</f>
        <v>0.0190883190883191</v>
      </c>
      <c r="AF5731" s="5" t="n">
        <f aca="false">IF(Q5731="Intervalo 1",'[1]Pesos dos Critérios'!$B$4,IF(Q5731="Intervalo 2",'[1]Pesos dos Critérios'!$C$4,IF(Q5731="Intervalo 3",'[1]Pesos dos Critérios'!$D$4,'[1]Pesos dos Critérios'!$E$4)))</f>
        <v>0.0240628507295174</v>
      </c>
      <c r="AG5731" s="5" t="n">
        <f aca="false">IF(S5731="Intervalo 1",'[1]Pesos dos Critérios'!$F$4,IF(S5731="Intervalo 2",'[1]Pesos dos Critérios'!$G$4,IF(S5731="Intervalo 3",'[1]Pesos dos Critérios'!$H$4,'[1]Pesos dos Critérios'!$I$4)))</f>
        <v>0.0252425044091711</v>
      </c>
      <c r="AH5731" s="5" t="n">
        <f aca="false">IF(U5731="Intervalo 1",'[1]Pesos dos Critérios'!$N$4,IF(U5731="Intervalo 2",'[1]Pesos dos Critérios'!$O$4,IF(U5731="Intervalo 3",'[1]Pesos dos Critérios'!$P$4,'[1]Pesos dos Critérios'!$Q$4)))</f>
        <v>0.0320767195767196</v>
      </c>
      <c r="AI5731" s="5" t="n">
        <f aca="false">IF(AA5731="Intervalo 1",'[1]Pesos dos Critérios'!$R$4,IF(AA5731="Intervalo 2",'[1]Pesos dos Critérios'!$S$4,IF(AA5731="Intervalo 3",'[1]Pesos dos Critérios'!$T$4,'[1]Pesos dos Critérios'!$U$4)))</f>
        <v>0.0547619047619048</v>
      </c>
      <c r="AJ5731" s="5" t="n">
        <f aca="false">SUM(AB5731:AI5731)</f>
        <v>0.242269335602669</v>
      </c>
      <c r="AK5731" s="5" t="n">
        <v>5730</v>
      </c>
      <c r="AM5731" s="1" t="s">
        <v>60</v>
      </c>
    </row>
    <row r="5732" customFormat="false" ht="12.8" hidden="false" customHeight="true" outlineLevel="0" collapsed="false">
      <c r="A5732" s="7" t="n">
        <v>2021</v>
      </c>
      <c r="B5732" s="7" t="s">
        <v>737</v>
      </c>
      <c r="C5732" s="8" t="s">
        <v>372</v>
      </c>
      <c r="D5732" s="7" t="s">
        <v>102</v>
      </c>
      <c r="E5732" s="7" t="s">
        <v>3206</v>
      </c>
      <c r="F5732" s="7" t="s">
        <v>1243</v>
      </c>
      <c r="G5732" s="7" t="s">
        <v>123</v>
      </c>
      <c r="H5732" s="9" t="n">
        <v>2</v>
      </c>
      <c r="I5732" s="7" t="s">
        <v>219</v>
      </c>
      <c r="J5732" s="8" t="s">
        <v>86</v>
      </c>
      <c r="K5732" s="10" t="s">
        <v>46</v>
      </c>
      <c r="L5732" s="10" t="s">
        <v>83</v>
      </c>
      <c r="M5732" s="10" t="s">
        <v>56</v>
      </c>
      <c r="N5732" s="10" t="n">
        <v>0.024</v>
      </c>
      <c r="O5732" s="9" t="s">
        <v>58</v>
      </c>
      <c r="P5732" s="11" t="n">
        <v>0.279</v>
      </c>
      <c r="Q5732" s="8" t="s">
        <v>57</v>
      </c>
      <c r="R5732" s="11" t="n">
        <v>0.017</v>
      </c>
      <c r="S5732" s="8" t="s">
        <v>57</v>
      </c>
      <c r="T5732" s="11" t="n">
        <v>109</v>
      </c>
      <c r="U5732" s="8" t="s">
        <v>57</v>
      </c>
      <c r="V5732" s="11" t="n">
        <v>7.6</v>
      </c>
      <c r="W5732" s="11" t="n">
        <v>9.3</v>
      </c>
      <c r="X5732" s="11" t="n">
        <v>11.3</v>
      </c>
      <c r="Y5732" s="11" t="n">
        <v>13.6</v>
      </c>
      <c r="Z5732" s="11" t="n">
        <v>1.79</v>
      </c>
      <c r="AA5732" s="8" t="s">
        <v>57</v>
      </c>
      <c r="AB5732" s="5" t="n">
        <f aca="false">IF(C5732='[1]Pesos dos Critérios'!$V$3,'[1]Pesos dos Critérios'!$V$4,IF(Planilha1!C5732='[1]Pesos dos Critérios'!$W$3,'[1]Pesos dos Critérios'!$W$4,IF(Planilha1!C5732='[1]Pesos dos Critérios'!$X$3,'[1]Pesos dos Critérios'!$X$4,IF(Planilha1!C5732='[1]Pesos dos Critérios'!$Y$3,'[1]Pesos dos Critérios'!$Y$4,'[1]Pesos dos Critérios'!$Z$4))))</f>
        <v>0.0222222222222222</v>
      </c>
      <c r="AC5732" s="5" t="n">
        <f aca="false">IF(H5732=1,'[1]Pesos dos Critérios'!$AD$4,IF(Planilha1!H5732=2,'[1]Pesos dos Critérios'!$AE$4,IF(Planilha1!H5732=3,'[1]Pesos dos Critérios'!$AF$4,IF(Planilha1!H5732=4,'[1]Pesos dos Critérios'!$AG$4,'[1]Pesos dos Critérios'!$AH$4))))</f>
        <v>0.0277777777777778</v>
      </c>
      <c r="AD5732" s="5" t="n">
        <f aca="false">IF(J5732='[1]Pesos dos Critérios'!$AA$3,'[1]Pesos dos Critérios'!$AA$4,IF(Planilha1!J5732='[1]Pesos dos Critérios'!$AB$3,'[1]Pesos dos Critérios'!$AB$4,'[1]Pesos dos Critérios'!$AC$4))</f>
        <v>0.037037037037037</v>
      </c>
      <c r="AE5732" s="5" t="n">
        <f aca="false">IF(O5732="Intervalo 1",'[1]Pesos dos Critérios'!$L$4,IF(Planilha1!O5732="Intervalo 2",'[1]Pesos dos Critérios'!$L$4,IF(Planilha1!O5732="Intervalo 3",'[1]Pesos dos Critérios'!$L$4,'[1]Pesos dos Critérios'!$M$4)))</f>
        <v>0.0190883190883191</v>
      </c>
      <c r="AF5732" s="5" t="n">
        <f aca="false">IF(Q5732="Intervalo 1",'[1]Pesos dos Critérios'!$B$4,IF(Q5732="Intervalo 2",'[1]Pesos dos Critérios'!$C$4,IF(Q5732="Intervalo 3",'[1]Pesos dos Critérios'!$D$4,'[1]Pesos dos Critérios'!$E$4)))</f>
        <v>0.0240628507295174</v>
      </c>
      <c r="AG5732" s="5" t="n">
        <f aca="false">IF(S5732="Intervalo 1",'[1]Pesos dos Critérios'!$F$4,IF(S5732="Intervalo 2",'[1]Pesos dos Critérios'!$G$4,IF(S5732="Intervalo 3",'[1]Pesos dos Critérios'!$H$4,'[1]Pesos dos Critérios'!$I$4)))</f>
        <v>0.0252425044091711</v>
      </c>
      <c r="AH5732" s="5" t="n">
        <f aca="false">IF(U5732="Intervalo 1",'[1]Pesos dos Critérios'!$N$4,IF(U5732="Intervalo 2",'[1]Pesos dos Critérios'!$O$4,IF(U5732="Intervalo 3",'[1]Pesos dos Critérios'!$P$4,'[1]Pesos dos Critérios'!$Q$4)))</f>
        <v>0.0320767195767196</v>
      </c>
      <c r="AI5732" s="5" t="n">
        <f aca="false">IF(AA5732="Intervalo 1",'[1]Pesos dos Critérios'!$R$4,IF(AA5732="Intervalo 2",'[1]Pesos dos Critérios'!$S$4,IF(AA5732="Intervalo 3",'[1]Pesos dos Critérios'!$T$4,'[1]Pesos dos Critérios'!$U$4)))</f>
        <v>0.0547619047619048</v>
      </c>
      <c r="AJ5732" s="5" t="n">
        <f aca="false">SUM(AB5732:AI5732)</f>
        <v>0.242269335602669</v>
      </c>
      <c r="AK5732" s="5" t="n">
        <v>5731</v>
      </c>
      <c r="AM5732" s="1" t="s">
        <v>60</v>
      </c>
    </row>
    <row r="5733" customFormat="false" ht="12.8" hidden="false" customHeight="true" outlineLevel="0" collapsed="false">
      <c r="A5733" s="7" t="n">
        <v>2021</v>
      </c>
      <c r="B5733" s="7" t="s">
        <v>737</v>
      </c>
      <c r="C5733" s="8" t="s">
        <v>372</v>
      </c>
      <c r="D5733" s="7" t="s">
        <v>3045</v>
      </c>
      <c r="E5733" s="7" t="n">
        <v>2008</v>
      </c>
      <c r="F5733" s="7" t="s">
        <v>1963</v>
      </c>
      <c r="G5733" s="7" t="s">
        <v>123</v>
      </c>
      <c r="H5733" s="9" t="n">
        <v>2</v>
      </c>
      <c r="I5733" s="7" t="s">
        <v>1889</v>
      </c>
      <c r="J5733" s="8" t="s">
        <v>45</v>
      </c>
      <c r="K5733" s="10" t="s">
        <v>46</v>
      </c>
      <c r="L5733" s="10" t="s">
        <v>83</v>
      </c>
      <c r="M5733" s="10" t="s">
        <v>56</v>
      </c>
      <c r="N5733" s="10" t="n">
        <v>0.013</v>
      </c>
      <c r="O5733" s="9" t="s">
        <v>49</v>
      </c>
      <c r="P5733" s="11" t="n">
        <v>0.843</v>
      </c>
      <c r="Q5733" s="8" t="s">
        <v>50</v>
      </c>
      <c r="R5733" s="11" t="n">
        <v>0.029</v>
      </c>
      <c r="S5733" s="8" t="s">
        <v>50</v>
      </c>
      <c r="T5733" s="11" t="n">
        <v>120</v>
      </c>
      <c r="U5733" s="8" t="s">
        <v>58</v>
      </c>
      <c r="V5733" s="11" t="n">
        <v>7.6</v>
      </c>
      <c r="W5733" s="11" t="n">
        <v>8.4</v>
      </c>
      <c r="X5733" s="11" t="n">
        <v>10.8</v>
      </c>
      <c r="Y5733" s="11" t="n">
        <v>11.6</v>
      </c>
      <c r="Z5733" s="11" t="n">
        <v>1.93</v>
      </c>
      <c r="AA5733" s="8" t="s">
        <v>58</v>
      </c>
      <c r="AB5733" s="5" t="n">
        <f aca="false">IF(C5733='[1]Pesos dos Critérios'!$V$3,'[1]Pesos dos Critérios'!$V$4,IF(Planilha1!C5733='[1]Pesos dos Critérios'!$W$3,'[1]Pesos dos Critérios'!$W$4,IF(Planilha1!C5733='[1]Pesos dos Critérios'!$X$3,'[1]Pesos dos Critérios'!$X$4,IF(Planilha1!C5733='[1]Pesos dos Critérios'!$Y$3,'[1]Pesos dos Critérios'!$Y$4,'[1]Pesos dos Critérios'!$Z$4))))</f>
        <v>0.0222222222222222</v>
      </c>
      <c r="AC5733" s="5" t="n">
        <f aca="false">IF(H5733=1,'[1]Pesos dos Critérios'!$AD$4,IF(Planilha1!H5733=2,'[1]Pesos dos Critérios'!$AE$4,IF(Planilha1!H5733=3,'[1]Pesos dos Critérios'!$AF$4,IF(Planilha1!H5733=4,'[1]Pesos dos Critérios'!$AG$4,'[1]Pesos dos Critérios'!$AH$4))))</f>
        <v>0.0277777777777778</v>
      </c>
      <c r="AD5733" s="5" t="n">
        <f aca="false">IF(J5733='[1]Pesos dos Critérios'!$AA$3,'[1]Pesos dos Critérios'!$AA$4,IF(Planilha1!J5733='[1]Pesos dos Critérios'!$AB$3,'[1]Pesos dos Critérios'!$AB$4,'[1]Pesos dos Critérios'!$AC$4))</f>
        <v>0.037037037037037</v>
      </c>
      <c r="AE5733" s="5" t="n">
        <f aca="false">IF(O5733="Intervalo 1",'[1]Pesos dos Critérios'!$L$4,IF(Planilha1!O5733="Intervalo 2",'[1]Pesos dos Critérios'!$L$4,IF(Planilha1!O5733="Intervalo 3",'[1]Pesos dos Critérios'!$L$4,'[1]Pesos dos Critérios'!$M$4)))</f>
        <v>0.0190883190883191</v>
      </c>
      <c r="AF5733" s="5" t="n">
        <f aca="false">IF(Q5733="Intervalo 1",'[1]Pesos dos Critérios'!$B$4,IF(Q5733="Intervalo 2",'[1]Pesos dos Critérios'!$C$4,IF(Q5733="Intervalo 3",'[1]Pesos dos Critérios'!$D$4,'[1]Pesos dos Critérios'!$E$4)))</f>
        <v>0.0120314253647587</v>
      </c>
      <c r="AG5733" s="5" t="n">
        <f aca="false">IF(S5733="Intervalo 1",'[1]Pesos dos Critérios'!$F$4,IF(S5733="Intervalo 2",'[1]Pesos dos Critérios'!$G$4,IF(S5733="Intervalo 3",'[1]Pesos dos Critérios'!$H$4,'[1]Pesos dos Critérios'!$I$4)))</f>
        <v>0.013613315696649</v>
      </c>
      <c r="AH5733" s="5" t="n">
        <f aca="false">IF(U5733="Intervalo 1",'[1]Pesos dos Critérios'!$N$4,IF(U5733="Intervalo 2",'[1]Pesos dos Critérios'!$O$4,IF(U5733="Intervalo 3",'[1]Pesos dos Critérios'!$P$4,'[1]Pesos dos Critérios'!$Q$4)))</f>
        <v>0.0274470899470899</v>
      </c>
      <c r="AI5733" s="5" t="n">
        <f aca="false">IF(AA5733="Intervalo 1",'[1]Pesos dos Critérios'!$R$4,IF(AA5733="Intervalo 2",'[1]Pesos dos Critérios'!$S$4,IF(AA5733="Intervalo 3",'[1]Pesos dos Critérios'!$T$4,'[1]Pesos dos Critérios'!$U$4)))</f>
        <v>0.0547619047619048</v>
      </c>
      <c r="AJ5733" s="5" t="n">
        <f aca="false">SUM(AB5733:AI5733)</f>
        <v>0.213979091895759</v>
      </c>
      <c r="AK5733" s="5" t="n">
        <v>5732</v>
      </c>
      <c r="AM5733" s="1" t="s">
        <v>96</v>
      </c>
    </row>
    <row r="5734" customFormat="false" ht="12.8" hidden="false" customHeight="true" outlineLevel="0" collapsed="false">
      <c r="A5734" s="7" t="n">
        <v>2021</v>
      </c>
      <c r="B5734" s="7" t="s">
        <v>737</v>
      </c>
      <c r="C5734" s="8" t="s">
        <v>372</v>
      </c>
      <c r="D5734" s="7" t="s">
        <v>3045</v>
      </c>
      <c r="E5734" s="7" t="n">
        <v>2008</v>
      </c>
      <c r="F5734" s="7" t="s">
        <v>3048</v>
      </c>
      <c r="G5734" s="7" t="s">
        <v>123</v>
      </c>
      <c r="H5734" s="9" t="n">
        <v>2</v>
      </c>
      <c r="I5734" s="7" t="s">
        <v>1916</v>
      </c>
      <c r="J5734" s="8" t="s">
        <v>86</v>
      </c>
      <c r="K5734" s="10" t="s">
        <v>46</v>
      </c>
      <c r="L5734" s="10" t="s">
        <v>83</v>
      </c>
      <c r="M5734" s="10" t="s">
        <v>56</v>
      </c>
      <c r="N5734" s="10" t="n">
        <v>0.02</v>
      </c>
      <c r="O5734" s="9" t="s">
        <v>58</v>
      </c>
      <c r="P5734" s="11" t="n">
        <v>0.906</v>
      </c>
      <c r="Q5734" s="8" t="s">
        <v>50</v>
      </c>
      <c r="R5734" s="11" t="n">
        <v>0.042</v>
      </c>
      <c r="S5734" s="8" t="s">
        <v>50</v>
      </c>
      <c r="T5734" s="11" t="n">
        <v>117</v>
      </c>
      <c r="U5734" s="8" t="s">
        <v>58</v>
      </c>
      <c r="V5734" s="11" t="n">
        <v>7.3</v>
      </c>
      <c r="W5734" s="11" t="n">
        <v>8.7</v>
      </c>
      <c r="X5734" s="11" t="n">
        <v>10.5</v>
      </c>
      <c r="Y5734" s="11" t="n">
        <v>12.8</v>
      </c>
      <c r="Z5734" s="11" t="n">
        <v>1.92</v>
      </c>
      <c r="AA5734" s="8" t="s">
        <v>58</v>
      </c>
      <c r="AB5734" s="5" t="n">
        <f aca="false">IF(C5734='[1]Pesos dos Critérios'!$V$3,'[1]Pesos dos Critérios'!$V$4,IF(Planilha1!C5734='[1]Pesos dos Critérios'!$W$3,'[1]Pesos dos Critérios'!$W$4,IF(Planilha1!C5734='[1]Pesos dos Critérios'!$X$3,'[1]Pesos dos Critérios'!$X$4,IF(Planilha1!C5734='[1]Pesos dos Critérios'!$Y$3,'[1]Pesos dos Critérios'!$Y$4,'[1]Pesos dos Critérios'!$Z$4))))</f>
        <v>0.0222222222222222</v>
      </c>
      <c r="AC5734" s="5" t="n">
        <f aca="false">IF(H5734=1,'[1]Pesos dos Critérios'!$AD$4,IF(Planilha1!H5734=2,'[1]Pesos dos Critérios'!$AE$4,IF(Planilha1!H5734=3,'[1]Pesos dos Critérios'!$AF$4,IF(Planilha1!H5734=4,'[1]Pesos dos Critérios'!$AG$4,'[1]Pesos dos Critérios'!$AH$4))))</f>
        <v>0.0277777777777778</v>
      </c>
      <c r="AD5734" s="5" t="n">
        <f aca="false">IF(J5734='[1]Pesos dos Critérios'!$AA$3,'[1]Pesos dos Critérios'!$AA$4,IF(Planilha1!J5734='[1]Pesos dos Critérios'!$AB$3,'[1]Pesos dos Critérios'!$AB$4,'[1]Pesos dos Critérios'!$AC$4))</f>
        <v>0.037037037037037</v>
      </c>
      <c r="AE5734" s="5" t="n">
        <f aca="false">IF(O5734="Intervalo 1",'[1]Pesos dos Critérios'!$L$4,IF(Planilha1!O5734="Intervalo 2",'[1]Pesos dos Critérios'!$L$4,IF(Planilha1!O5734="Intervalo 3",'[1]Pesos dos Critérios'!$L$4,'[1]Pesos dos Critérios'!$M$4)))</f>
        <v>0.0190883190883191</v>
      </c>
      <c r="AF5734" s="5" t="n">
        <f aca="false">IF(Q5734="Intervalo 1",'[1]Pesos dos Critérios'!$B$4,IF(Q5734="Intervalo 2",'[1]Pesos dos Critérios'!$C$4,IF(Q5734="Intervalo 3",'[1]Pesos dos Critérios'!$D$4,'[1]Pesos dos Critérios'!$E$4)))</f>
        <v>0.0120314253647587</v>
      </c>
      <c r="AG5734" s="5" t="n">
        <f aca="false">IF(S5734="Intervalo 1",'[1]Pesos dos Critérios'!$F$4,IF(S5734="Intervalo 2",'[1]Pesos dos Critérios'!$G$4,IF(S5734="Intervalo 3",'[1]Pesos dos Critérios'!$H$4,'[1]Pesos dos Critérios'!$I$4)))</f>
        <v>0.013613315696649</v>
      </c>
      <c r="AH5734" s="5" t="n">
        <f aca="false">IF(U5734="Intervalo 1",'[1]Pesos dos Critérios'!$N$4,IF(U5734="Intervalo 2",'[1]Pesos dos Critérios'!$O$4,IF(U5734="Intervalo 3",'[1]Pesos dos Critérios'!$P$4,'[1]Pesos dos Critérios'!$Q$4)))</f>
        <v>0.0274470899470899</v>
      </c>
      <c r="AI5734" s="5" t="n">
        <f aca="false">IF(AA5734="Intervalo 1",'[1]Pesos dos Critérios'!$R$4,IF(AA5734="Intervalo 2",'[1]Pesos dos Critérios'!$S$4,IF(AA5734="Intervalo 3",'[1]Pesos dos Critérios'!$T$4,'[1]Pesos dos Critérios'!$U$4)))</f>
        <v>0.0547619047619048</v>
      </c>
      <c r="AJ5734" s="5" t="n">
        <f aca="false">SUM(AB5734:AI5734)</f>
        <v>0.213979091895759</v>
      </c>
      <c r="AK5734" s="5" t="n">
        <v>5733</v>
      </c>
      <c r="AM5734" s="1" t="s">
        <v>96</v>
      </c>
    </row>
    <row r="5735" customFormat="false" ht="12.8" hidden="false" customHeight="true" outlineLevel="0" collapsed="false">
      <c r="A5735" s="7" t="n">
        <v>2021</v>
      </c>
      <c r="B5735" s="7" t="s">
        <v>737</v>
      </c>
      <c r="C5735" s="8" t="s">
        <v>372</v>
      </c>
      <c r="D5735" s="7" t="s">
        <v>3045</v>
      </c>
      <c r="E5735" s="7" t="n">
        <v>2008</v>
      </c>
      <c r="F5735" s="7" t="s">
        <v>3049</v>
      </c>
      <c r="G5735" s="7" t="s">
        <v>123</v>
      </c>
      <c r="H5735" s="9" t="n">
        <v>2</v>
      </c>
      <c r="I5735" s="7" t="s">
        <v>1916</v>
      </c>
      <c r="J5735" s="8" t="s">
        <v>86</v>
      </c>
      <c r="K5735" s="10" t="s">
        <v>46</v>
      </c>
      <c r="L5735" s="10" t="s">
        <v>83</v>
      </c>
      <c r="M5735" s="10" t="s">
        <v>56</v>
      </c>
      <c r="N5735" s="10" t="n">
        <v>0.02</v>
      </c>
      <c r="O5735" s="9" t="s">
        <v>58</v>
      </c>
      <c r="P5735" s="11" t="n">
        <v>0.906</v>
      </c>
      <c r="Q5735" s="8" t="s">
        <v>50</v>
      </c>
      <c r="R5735" s="11" t="n">
        <v>0.042</v>
      </c>
      <c r="S5735" s="8" t="s">
        <v>50</v>
      </c>
      <c r="T5735" s="11" t="n">
        <v>117</v>
      </c>
      <c r="U5735" s="8" t="s">
        <v>58</v>
      </c>
      <c r="V5735" s="11" t="n">
        <v>7.3</v>
      </c>
      <c r="W5735" s="11" t="n">
        <v>8.7</v>
      </c>
      <c r="X5735" s="11" t="n">
        <v>10.5</v>
      </c>
      <c r="Y5735" s="11" t="n">
        <v>12.8</v>
      </c>
      <c r="Z5735" s="11" t="n">
        <v>1.92</v>
      </c>
      <c r="AA5735" s="8" t="s">
        <v>58</v>
      </c>
      <c r="AB5735" s="5" t="n">
        <f aca="false">IF(C5735='[1]Pesos dos Critérios'!$V$3,'[1]Pesos dos Critérios'!$V$4,IF(Planilha1!C5735='[1]Pesos dos Critérios'!$W$3,'[1]Pesos dos Critérios'!$W$4,IF(Planilha1!C5735='[1]Pesos dos Critérios'!$X$3,'[1]Pesos dos Critérios'!$X$4,IF(Planilha1!C5735='[1]Pesos dos Critérios'!$Y$3,'[1]Pesos dos Critérios'!$Y$4,'[1]Pesos dos Critérios'!$Z$4))))</f>
        <v>0.0222222222222222</v>
      </c>
      <c r="AC5735" s="5" t="n">
        <f aca="false">IF(H5735=1,'[1]Pesos dos Critérios'!$AD$4,IF(Planilha1!H5735=2,'[1]Pesos dos Critérios'!$AE$4,IF(Planilha1!H5735=3,'[1]Pesos dos Critérios'!$AF$4,IF(Planilha1!H5735=4,'[1]Pesos dos Critérios'!$AG$4,'[1]Pesos dos Critérios'!$AH$4))))</f>
        <v>0.0277777777777778</v>
      </c>
      <c r="AD5735" s="5" t="n">
        <f aca="false">IF(J5735='[1]Pesos dos Critérios'!$AA$3,'[1]Pesos dos Critérios'!$AA$4,IF(Planilha1!J5735='[1]Pesos dos Critérios'!$AB$3,'[1]Pesos dos Critérios'!$AB$4,'[1]Pesos dos Critérios'!$AC$4))</f>
        <v>0.037037037037037</v>
      </c>
      <c r="AE5735" s="5" t="n">
        <f aca="false">IF(O5735="Intervalo 1",'[1]Pesos dos Critérios'!$L$4,IF(Planilha1!O5735="Intervalo 2",'[1]Pesos dos Critérios'!$L$4,IF(Planilha1!O5735="Intervalo 3",'[1]Pesos dos Critérios'!$L$4,'[1]Pesos dos Critérios'!$M$4)))</f>
        <v>0.0190883190883191</v>
      </c>
      <c r="AF5735" s="5" t="n">
        <f aca="false">IF(Q5735="Intervalo 1",'[1]Pesos dos Critérios'!$B$4,IF(Q5735="Intervalo 2",'[1]Pesos dos Critérios'!$C$4,IF(Q5735="Intervalo 3",'[1]Pesos dos Critérios'!$D$4,'[1]Pesos dos Critérios'!$E$4)))</f>
        <v>0.0120314253647587</v>
      </c>
      <c r="AG5735" s="5" t="n">
        <f aca="false">IF(S5735="Intervalo 1",'[1]Pesos dos Critérios'!$F$4,IF(S5735="Intervalo 2",'[1]Pesos dos Critérios'!$G$4,IF(S5735="Intervalo 3",'[1]Pesos dos Critérios'!$H$4,'[1]Pesos dos Critérios'!$I$4)))</f>
        <v>0.013613315696649</v>
      </c>
      <c r="AH5735" s="5" t="n">
        <f aca="false">IF(U5735="Intervalo 1",'[1]Pesos dos Critérios'!$N$4,IF(U5735="Intervalo 2",'[1]Pesos dos Critérios'!$O$4,IF(U5735="Intervalo 3",'[1]Pesos dos Critérios'!$P$4,'[1]Pesos dos Critérios'!$Q$4)))</f>
        <v>0.0274470899470899</v>
      </c>
      <c r="AI5735" s="5" t="n">
        <f aca="false">IF(AA5735="Intervalo 1",'[1]Pesos dos Critérios'!$R$4,IF(AA5735="Intervalo 2",'[1]Pesos dos Critérios'!$S$4,IF(AA5735="Intervalo 3",'[1]Pesos dos Critérios'!$T$4,'[1]Pesos dos Critérios'!$U$4)))</f>
        <v>0.0547619047619048</v>
      </c>
      <c r="AJ5735" s="5" t="n">
        <f aca="false">SUM(AB5735:AI5735)</f>
        <v>0.213979091895759</v>
      </c>
      <c r="AK5735" s="5" t="n">
        <v>5734</v>
      </c>
      <c r="AM5735" s="1" t="s">
        <v>96</v>
      </c>
    </row>
    <row r="5736" customFormat="false" ht="12.8" hidden="false" customHeight="true" outlineLevel="0" collapsed="false">
      <c r="A5736" s="7" t="n">
        <v>2021</v>
      </c>
      <c r="B5736" s="7" t="s">
        <v>737</v>
      </c>
      <c r="C5736" s="8" t="s">
        <v>372</v>
      </c>
      <c r="D5736" s="7" t="s">
        <v>3045</v>
      </c>
      <c r="E5736" s="7" t="n">
        <v>2008</v>
      </c>
      <c r="F5736" s="7" t="s">
        <v>3054</v>
      </c>
      <c r="G5736" s="7" t="s">
        <v>123</v>
      </c>
      <c r="H5736" s="9" t="n">
        <v>2</v>
      </c>
      <c r="I5736" s="7" t="s">
        <v>1916</v>
      </c>
      <c r="J5736" s="8" t="s">
        <v>86</v>
      </c>
      <c r="K5736" s="10" t="s">
        <v>46</v>
      </c>
      <c r="L5736" s="10" t="s">
        <v>83</v>
      </c>
      <c r="M5736" s="10" t="s">
        <v>56</v>
      </c>
      <c r="N5736" s="10" t="n">
        <v>0.02</v>
      </c>
      <c r="O5736" s="9" t="s">
        <v>58</v>
      </c>
      <c r="P5736" s="11" t="n">
        <v>0.906</v>
      </c>
      <c r="Q5736" s="8" t="s">
        <v>50</v>
      </c>
      <c r="R5736" s="11" t="n">
        <v>0.042</v>
      </c>
      <c r="S5736" s="8" t="s">
        <v>50</v>
      </c>
      <c r="T5736" s="11" t="n">
        <v>117</v>
      </c>
      <c r="U5736" s="8" t="s">
        <v>58</v>
      </c>
      <c r="V5736" s="11" t="n">
        <v>7.3</v>
      </c>
      <c r="W5736" s="11" t="n">
        <v>8.7</v>
      </c>
      <c r="X5736" s="11" t="n">
        <v>10.5</v>
      </c>
      <c r="Y5736" s="11" t="n">
        <v>12.8</v>
      </c>
      <c r="Z5736" s="11" t="n">
        <v>1.92</v>
      </c>
      <c r="AA5736" s="8" t="s">
        <v>58</v>
      </c>
      <c r="AB5736" s="5" t="n">
        <f aca="false">IF(C5736='[1]Pesos dos Critérios'!$V$3,'[1]Pesos dos Critérios'!$V$4,IF(Planilha1!C5736='[1]Pesos dos Critérios'!$W$3,'[1]Pesos dos Critérios'!$W$4,IF(Planilha1!C5736='[1]Pesos dos Critérios'!$X$3,'[1]Pesos dos Critérios'!$X$4,IF(Planilha1!C5736='[1]Pesos dos Critérios'!$Y$3,'[1]Pesos dos Critérios'!$Y$4,'[1]Pesos dos Critérios'!$Z$4))))</f>
        <v>0.0222222222222222</v>
      </c>
      <c r="AC5736" s="5" t="n">
        <f aca="false">IF(H5736=1,'[1]Pesos dos Critérios'!$AD$4,IF(Planilha1!H5736=2,'[1]Pesos dos Critérios'!$AE$4,IF(Planilha1!H5736=3,'[1]Pesos dos Critérios'!$AF$4,IF(Planilha1!H5736=4,'[1]Pesos dos Critérios'!$AG$4,'[1]Pesos dos Critérios'!$AH$4))))</f>
        <v>0.0277777777777778</v>
      </c>
      <c r="AD5736" s="5" t="n">
        <f aca="false">IF(J5736='[1]Pesos dos Critérios'!$AA$3,'[1]Pesos dos Critérios'!$AA$4,IF(Planilha1!J5736='[1]Pesos dos Critérios'!$AB$3,'[1]Pesos dos Critérios'!$AB$4,'[1]Pesos dos Critérios'!$AC$4))</f>
        <v>0.037037037037037</v>
      </c>
      <c r="AE5736" s="5" t="n">
        <f aca="false">IF(O5736="Intervalo 1",'[1]Pesos dos Critérios'!$L$4,IF(Planilha1!O5736="Intervalo 2",'[1]Pesos dos Critérios'!$L$4,IF(Planilha1!O5736="Intervalo 3",'[1]Pesos dos Critérios'!$L$4,'[1]Pesos dos Critérios'!$M$4)))</f>
        <v>0.0190883190883191</v>
      </c>
      <c r="AF5736" s="5" t="n">
        <f aca="false">IF(Q5736="Intervalo 1",'[1]Pesos dos Critérios'!$B$4,IF(Q5736="Intervalo 2",'[1]Pesos dos Critérios'!$C$4,IF(Q5736="Intervalo 3",'[1]Pesos dos Critérios'!$D$4,'[1]Pesos dos Critérios'!$E$4)))</f>
        <v>0.0120314253647587</v>
      </c>
      <c r="AG5736" s="5" t="n">
        <f aca="false">IF(S5736="Intervalo 1",'[1]Pesos dos Critérios'!$F$4,IF(S5736="Intervalo 2",'[1]Pesos dos Critérios'!$G$4,IF(S5736="Intervalo 3",'[1]Pesos dos Critérios'!$H$4,'[1]Pesos dos Critérios'!$I$4)))</f>
        <v>0.013613315696649</v>
      </c>
      <c r="AH5736" s="5" t="n">
        <f aca="false">IF(U5736="Intervalo 1",'[1]Pesos dos Critérios'!$N$4,IF(U5736="Intervalo 2",'[1]Pesos dos Critérios'!$O$4,IF(U5736="Intervalo 3",'[1]Pesos dos Critérios'!$P$4,'[1]Pesos dos Critérios'!$Q$4)))</f>
        <v>0.0274470899470899</v>
      </c>
      <c r="AI5736" s="5" t="n">
        <f aca="false">IF(AA5736="Intervalo 1",'[1]Pesos dos Critérios'!$R$4,IF(AA5736="Intervalo 2",'[1]Pesos dos Critérios'!$S$4,IF(AA5736="Intervalo 3",'[1]Pesos dos Critérios'!$T$4,'[1]Pesos dos Critérios'!$U$4)))</f>
        <v>0.0547619047619048</v>
      </c>
      <c r="AJ5736" s="5" t="n">
        <f aca="false">SUM(AB5736:AI5736)</f>
        <v>0.213979091895759</v>
      </c>
      <c r="AK5736" s="5" t="n">
        <v>5735</v>
      </c>
      <c r="AM5736" s="1" t="s">
        <v>96</v>
      </c>
    </row>
    <row r="5737" customFormat="false" ht="12.8" hidden="false" customHeight="true" outlineLevel="0" collapsed="false">
      <c r="A5737" s="7" t="n">
        <v>2021</v>
      </c>
      <c r="B5737" s="7" t="s">
        <v>737</v>
      </c>
      <c r="C5737" s="8" t="s">
        <v>372</v>
      </c>
      <c r="D5737" s="7" t="s">
        <v>3045</v>
      </c>
      <c r="E5737" s="7" t="n">
        <v>2008</v>
      </c>
      <c r="F5737" s="7" t="s">
        <v>3207</v>
      </c>
      <c r="G5737" s="7" t="s">
        <v>123</v>
      </c>
      <c r="H5737" s="9" t="n">
        <v>2</v>
      </c>
      <c r="I5737" s="7" t="s">
        <v>1916</v>
      </c>
      <c r="J5737" s="8" t="s">
        <v>86</v>
      </c>
      <c r="K5737" s="10" t="s">
        <v>46</v>
      </c>
      <c r="L5737" s="10" t="s">
        <v>83</v>
      </c>
      <c r="M5737" s="10" t="s">
        <v>56</v>
      </c>
      <c r="N5737" s="10" t="n">
        <v>0.02</v>
      </c>
      <c r="O5737" s="9" t="s">
        <v>58</v>
      </c>
      <c r="P5737" s="11" t="n">
        <v>0.906</v>
      </c>
      <c r="Q5737" s="8" t="s">
        <v>50</v>
      </c>
      <c r="R5737" s="11" t="n">
        <v>0.042</v>
      </c>
      <c r="S5737" s="8" t="s">
        <v>50</v>
      </c>
      <c r="T5737" s="11" t="n">
        <v>117</v>
      </c>
      <c r="U5737" s="8" t="s">
        <v>58</v>
      </c>
      <c r="V5737" s="11" t="n">
        <v>7.3</v>
      </c>
      <c r="W5737" s="11" t="n">
        <v>8.7</v>
      </c>
      <c r="X5737" s="11" t="n">
        <v>10.5</v>
      </c>
      <c r="Y5737" s="11" t="n">
        <v>12.8</v>
      </c>
      <c r="Z5737" s="11" t="n">
        <v>1.92</v>
      </c>
      <c r="AA5737" s="8" t="s">
        <v>58</v>
      </c>
      <c r="AB5737" s="5" t="n">
        <f aca="false">IF(C5737='[1]Pesos dos Critérios'!$V$3,'[1]Pesos dos Critérios'!$V$4,IF(Planilha1!C5737='[1]Pesos dos Critérios'!$W$3,'[1]Pesos dos Critérios'!$W$4,IF(Planilha1!C5737='[1]Pesos dos Critérios'!$X$3,'[1]Pesos dos Critérios'!$X$4,IF(Planilha1!C5737='[1]Pesos dos Critérios'!$Y$3,'[1]Pesos dos Critérios'!$Y$4,'[1]Pesos dos Critérios'!$Z$4))))</f>
        <v>0.0222222222222222</v>
      </c>
      <c r="AC5737" s="5" t="n">
        <f aca="false">IF(H5737=1,'[1]Pesos dos Critérios'!$AD$4,IF(Planilha1!H5737=2,'[1]Pesos dos Critérios'!$AE$4,IF(Planilha1!H5737=3,'[1]Pesos dos Critérios'!$AF$4,IF(Planilha1!H5737=4,'[1]Pesos dos Critérios'!$AG$4,'[1]Pesos dos Critérios'!$AH$4))))</f>
        <v>0.0277777777777778</v>
      </c>
      <c r="AD5737" s="5" t="n">
        <f aca="false">IF(J5737='[1]Pesos dos Critérios'!$AA$3,'[1]Pesos dos Critérios'!$AA$4,IF(Planilha1!J5737='[1]Pesos dos Critérios'!$AB$3,'[1]Pesos dos Critérios'!$AB$4,'[1]Pesos dos Critérios'!$AC$4))</f>
        <v>0.037037037037037</v>
      </c>
      <c r="AE5737" s="5" t="n">
        <f aca="false">IF(O5737="Intervalo 1",'[1]Pesos dos Critérios'!$L$4,IF(Planilha1!O5737="Intervalo 2",'[1]Pesos dos Critérios'!$L$4,IF(Planilha1!O5737="Intervalo 3",'[1]Pesos dos Critérios'!$L$4,'[1]Pesos dos Critérios'!$M$4)))</f>
        <v>0.0190883190883191</v>
      </c>
      <c r="AF5737" s="5" t="n">
        <f aca="false">IF(Q5737="Intervalo 1",'[1]Pesos dos Critérios'!$B$4,IF(Q5737="Intervalo 2",'[1]Pesos dos Critérios'!$C$4,IF(Q5737="Intervalo 3",'[1]Pesos dos Critérios'!$D$4,'[1]Pesos dos Critérios'!$E$4)))</f>
        <v>0.0120314253647587</v>
      </c>
      <c r="AG5737" s="5" t="n">
        <f aca="false">IF(S5737="Intervalo 1",'[1]Pesos dos Critérios'!$F$4,IF(S5737="Intervalo 2",'[1]Pesos dos Critérios'!$G$4,IF(S5737="Intervalo 3",'[1]Pesos dos Critérios'!$H$4,'[1]Pesos dos Critérios'!$I$4)))</f>
        <v>0.013613315696649</v>
      </c>
      <c r="AH5737" s="5" t="n">
        <f aca="false">IF(U5737="Intervalo 1",'[1]Pesos dos Critérios'!$N$4,IF(U5737="Intervalo 2",'[1]Pesos dos Critérios'!$O$4,IF(U5737="Intervalo 3",'[1]Pesos dos Critérios'!$P$4,'[1]Pesos dos Critérios'!$Q$4)))</f>
        <v>0.0274470899470899</v>
      </c>
      <c r="AI5737" s="5" t="n">
        <f aca="false">IF(AA5737="Intervalo 1",'[1]Pesos dos Critérios'!$R$4,IF(AA5737="Intervalo 2",'[1]Pesos dos Critérios'!$S$4,IF(AA5737="Intervalo 3",'[1]Pesos dos Critérios'!$T$4,'[1]Pesos dos Critérios'!$U$4)))</f>
        <v>0.0547619047619048</v>
      </c>
      <c r="AJ5737" s="5" t="n">
        <f aca="false">SUM(AB5737:AI5737)</f>
        <v>0.213979091895759</v>
      </c>
      <c r="AK5737" s="5" t="n">
        <v>5736</v>
      </c>
      <c r="AM5737" s="1" t="s">
        <v>96</v>
      </c>
    </row>
    <row r="5738" customFormat="false" ht="12.8" hidden="false" customHeight="true" outlineLevel="0" collapsed="false">
      <c r="A5738" s="7" t="n">
        <v>2021</v>
      </c>
      <c r="B5738" s="7" t="s">
        <v>737</v>
      </c>
      <c r="C5738" s="8" t="s">
        <v>372</v>
      </c>
      <c r="D5738" s="7" t="s">
        <v>3045</v>
      </c>
      <c r="E5738" s="7" t="n">
        <v>2008</v>
      </c>
      <c r="F5738" s="7" t="s">
        <v>3208</v>
      </c>
      <c r="G5738" s="7" t="s">
        <v>123</v>
      </c>
      <c r="H5738" s="9" t="n">
        <v>2</v>
      </c>
      <c r="I5738" s="7" t="s">
        <v>1916</v>
      </c>
      <c r="J5738" s="8" t="s">
        <v>86</v>
      </c>
      <c r="K5738" s="10" t="s">
        <v>46</v>
      </c>
      <c r="L5738" s="10" t="s">
        <v>83</v>
      </c>
      <c r="M5738" s="10" t="s">
        <v>56</v>
      </c>
      <c r="N5738" s="10" t="n">
        <v>0.018</v>
      </c>
      <c r="O5738" s="9" t="s">
        <v>57</v>
      </c>
      <c r="P5738" s="11" t="n">
        <v>0.158</v>
      </c>
      <c r="Q5738" s="8" t="s">
        <v>49</v>
      </c>
      <c r="R5738" s="11" t="n">
        <v>0.038</v>
      </c>
      <c r="S5738" s="8" t="s">
        <v>50</v>
      </c>
      <c r="T5738" s="11" t="n">
        <v>115</v>
      </c>
      <c r="U5738" s="8" t="s">
        <v>58</v>
      </c>
      <c r="V5738" s="11" t="n">
        <v>7.4</v>
      </c>
      <c r="W5738" s="11" t="n">
        <v>9</v>
      </c>
      <c r="X5738" s="11" t="n">
        <v>10.6</v>
      </c>
      <c r="Y5738" s="11" t="n">
        <v>13.1</v>
      </c>
      <c r="Z5738" s="11" t="n">
        <v>1.87</v>
      </c>
      <c r="AA5738" s="8" t="s">
        <v>58</v>
      </c>
      <c r="AB5738" s="5" t="n">
        <f aca="false">IF(C5738='[1]Pesos dos Critérios'!$V$3,'[1]Pesos dos Critérios'!$V$4,IF(Planilha1!C5738='[1]Pesos dos Critérios'!$W$3,'[1]Pesos dos Critérios'!$W$4,IF(Planilha1!C5738='[1]Pesos dos Critérios'!$X$3,'[1]Pesos dos Critérios'!$X$4,IF(Planilha1!C5738='[1]Pesos dos Critérios'!$Y$3,'[1]Pesos dos Critérios'!$Y$4,'[1]Pesos dos Critérios'!$Z$4))))</f>
        <v>0.0222222222222222</v>
      </c>
      <c r="AC5738" s="5" t="n">
        <f aca="false">IF(H5738=1,'[1]Pesos dos Critérios'!$AD$4,IF(Planilha1!H5738=2,'[1]Pesos dos Critérios'!$AE$4,IF(Planilha1!H5738=3,'[1]Pesos dos Critérios'!$AF$4,IF(Planilha1!H5738=4,'[1]Pesos dos Critérios'!$AG$4,'[1]Pesos dos Critérios'!$AH$4))))</f>
        <v>0.0277777777777778</v>
      </c>
      <c r="AD5738" s="5" t="n">
        <f aca="false">IF(J5738='[1]Pesos dos Critérios'!$AA$3,'[1]Pesos dos Critérios'!$AA$4,IF(Planilha1!J5738='[1]Pesos dos Critérios'!$AB$3,'[1]Pesos dos Critérios'!$AB$4,'[1]Pesos dos Critérios'!$AC$4))</f>
        <v>0.037037037037037</v>
      </c>
      <c r="AE5738" s="5" t="n">
        <f aca="false">IF(O5738="Intervalo 1",'[1]Pesos dos Critérios'!$L$4,IF(Planilha1!O5738="Intervalo 2",'[1]Pesos dos Critérios'!$L$4,IF(Planilha1!O5738="Intervalo 3",'[1]Pesos dos Critérios'!$L$4,'[1]Pesos dos Critérios'!$M$4)))</f>
        <v>0.0190883190883191</v>
      </c>
      <c r="AF5738" s="5" t="n">
        <f aca="false">IF(Q5738="Intervalo 1",'[1]Pesos dos Critérios'!$B$4,IF(Q5738="Intervalo 2",'[1]Pesos dos Critérios'!$C$4,IF(Q5738="Intervalo 3",'[1]Pesos dos Critérios'!$D$4,'[1]Pesos dos Critérios'!$E$4)))</f>
        <v>0.0531762065095399</v>
      </c>
      <c r="AG5738" s="5" t="n">
        <f aca="false">IF(S5738="Intervalo 1",'[1]Pesos dos Critérios'!$F$4,IF(S5738="Intervalo 2",'[1]Pesos dos Critérios'!$G$4,IF(S5738="Intervalo 3",'[1]Pesos dos Critérios'!$H$4,'[1]Pesos dos Critérios'!$I$4)))</f>
        <v>0.013613315696649</v>
      </c>
      <c r="AH5738" s="5" t="n">
        <f aca="false">IF(U5738="Intervalo 1",'[1]Pesos dos Critérios'!$N$4,IF(U5738="Intervalo 2",'[1]Pesos dos Critérios'!$O$4,IF(U5738="Intervalo 3",'[1]Pesos dos Critérios'!$P$4,'[1]Pesos dos Critérios'!$Q$4)))</f>
        <v>0.0274470899470899</v>
      </c>
      <c r="AI5738" s="5" t="n">
        <f aca="false">IF(AA5738="Intervalo 1",'[1]Pesos dos Critérios'!$R$4,IF(AA5738="Intervalo 2",'[1]Pesos dos Critérios'!$S$4,IF(AA5738="Intervalo 3",'[1]Pesos dos Critérios'!$T$4,'[1]Pesos dos Critérios'!$U$4)))</f>
        <v>0.0547619047619048</v>
      </c>
      <c r="AJ5738" s="5" t="n">
        <f aca="false">SUM(AB5738:AI5738)</f>
        <v>0.25512387304054</v>
      </c>
      <c r="AK5738" s="5" t="n">
        <v>5737</v>
      </c>
      <c r="AM5738" s="1" t="s">
        <v>60</v>
      </c>
    </row>
    <row r="5739" customFormat="false" ht="12.8" hidden="false" customHeight="true" outlineLevel="0" collapsed="false">
      <c r="A5739" s="7" t="n">
        <v>2021</v>
      </c>
      <c r="B5739" s="7" t="s">
        <v>737</v>
      </c>
      <c r="C5739" s="8" t="s">
        <v>372</v>
      </c>
      <c r="D5739" s="7" t="s">
        <v>3058</v>
      </c>
      <c r="E5739" s="7" t="s">
        <v>3209</v>
      </c>
      <c r="F5739" s="7" t="s">
        <v>3061</v>
      </c>
      <c r="G5739" s="7" t="s">
        <v>43</v>
      </c>
      <c r="H5739" s="9" t="n">
        <v>1</v>
      </c>
      <c r="I5739" s="7" t="s">
        <v>1945</v>
      </c>
      <c r="J5739" s="8" t="s">
        <v>45</v>
      </c>
      <c r="K5739" s="10" t="s">
        <v>46</v>
      </c>
      <c r="L5739" s="10" t="s">
        <v>2568</v>
      </c>
      <c r="M5739" s="10" t="s">
        <v>56</v>
      </c>
      <c r="N5739" s="10" t="n">
        <v>0.021</v>
      </c>
      <c r="O5739" s="9" t="s">
        <v>58</v>
      </c>
      <c r="P5739" s="11" t="n">
        <v>0.202</v>
      </c>
      <c r="Q5739" s="8" t="s">
        <v>49</v>
      </c>
      <c r="R5739" s="11" t="n">
        <v>0.017</v>
      </c>
      <c r="S5739" s="8" t="s">
        <v>57</v>
      </c>
      <c r="T5739" s="11" t="n">
        <v>86</v>
      </c>
      <c r="U5739" s="8" t="s">
        <v>49</v>
      </c>
      <c r="V5739" s="11" t="n">
        <v>10.3</v>
      </c>
      <c r="W5739" s="11" t="n">
        <v>10.8</v>
      </c>
      <c r="X5739" s="11" t="n">
        <v>14.9</v>
      </c>
      <c r="Y5739" s="11" t="n">
        <v>15.6</v>
      </c>
      <c r="Z5739" s="11" t="n">
        <v>1.39</v>
      </c>
      <c r="AA5739" s="8" t="s">
        <v>49</v>
      </c>
      <c r="AB5739" s="5" t="n">
        <f aca="false">IF(C5739='[1]Pesos dos Critérios'!$V$3,'[1]Pesos dos Critérios'!$V$4,IF(Planilha1!C5739='[1]Pesos dos Critérios'!$W$3,'[1]Pesos dos Critérios'!$W$4,IF(Planilha1!C5739='[1]Pesos dos Critérios'!$X$3,'[1]Pesos dos Critérios'!$X$4,IF(Planilha1!C5739='[1]Pesos dos Critérios'!$Y$3,'[1]Pesos dos Critérios'!$Y$4,'[1]Pesos dos Critérios'!$Z$4))))</f>
        <v>0.0222222222222222</v>
      </c>
      <c r="AC5739" s="5" t="n">
        <f aca="false">IF(H5739=1,'[1]Pesos dos Critérios'!$AD$4,IF(Planilha1!H5739=2,'[1]Pesos dos Critérios'!$AE$4,IF(Planilha1!H5739=3,'[1]Pesos dos Critérios'!$AF$4,IF(Planilha1!H5739=4,'[1]Pesos dos Critérios'!$AG$4,'[1]Pesos dos Critérios'!$AH$4))))</f>
        <v>0.0555555555555556</v>
      </c>
      <c r="AD5739" s="5" t="n">
        <f aca="false">IF(J5739='[1]Pesos dos Critérios'!$AA$3,'[1]Pesos dos Critérios'!$AA$4,IF(Planilha1!J5739='[1]Pesos dos Critérios'!$AB$3,'[1]Pesos dos Critérios'!$AB$4,'[1]Pesos dos Critérios'!$AC$4))</f>
        <v>0.037037037037037</v>
      </c>
      <c r="AE5739" s="5" t="n">
        <f aca="false">IF(O5739="Intervalo 1",'[1]Pesos dos Critérios'!$L$4,IF(Planilha1!O5739="Intervalo 2",'[1]Pesos dos Critérios'!$L$4,IF(Planilha1!O5739="Intervalo 3",'[1]Pesos dos Critérios'!$L$4,'[1]Pesos dos Critérios'!$M$4)))</f>
        <v>0.0190883190883191</v>
      </c>
      <c r="AF5739" s="5" t="n">
        <f aca="false">IF(Q5739="Intervalo 1",'[1]Pesos dos Critérios'!$B$4,IF(Q5739="Intervalo 2",'[1]Pesos dos Critérios'!$C$4,IF(Q5739="Intervalo 3",'[1]Pesos dos Critérios'!$D$4,'[1]Pesos dos Critérios'!$E$4)))</f>
        <v>0.0531762065095399</v>
      </c>
      <c r="AG5739" s="5" t="n">
        <f aca="false">IF(S5739="Intervalo 1",'[1]Pesos dos Critérios'!$F$4,IF(S5739="Intervalo 2",'[1]Pesos dos Critérios'!$G$4,IF(S5739="Intervalo 3",'[1]Pesos dos Critérios'!$H$4,'[1]Pesos dos Critérios'!$I$4)))</f>
        <v>0.0252425044091711</v>
      </c>
      <c r="AH5739" s="5" t="n">
        <f aca="false">IF(U5739="Intervalo 1",'[1]Pesos dos Critérios'!$N$4,IF(U5739="Intervalo 2",'[1]Pesos dos Critérios'!$O$4,IF(U5739="Intervalo 3",'[1]Pesos dos Critérios'!$P$4,'[1]Pesos dos Critérios'!$Q$4)))</f>
        <v>0.0320767195767196</v>
      </c>
      <c r="AI5739" s="5" t="n">
        <f aca="false">IF(AA5739="Intervalo 1",'[1]Pesos dos Critérios'!$R$4,IF(AA5739="Intervalo 2",'[1]Pesos dos Critérios'!$S$4,IF(AA5739="Intervalo 3",'[1]Pesos dos Critérios'!$T$4,'[1]Pesos dos Critérios'!$U$4)))</f>
        <v>0.0658730158730159</v>
      </c>
      <c r="AJ5739" s="5" t="n">
        <f aca="false">SUM(AB5739:AI5739)</f>
        <v>0.31027158027158</v>
      </c>
      <c r="AK5739" s="5" t="n">
        <v>5738</v>
      </c>
      <c r="AM5739" s="1" t="s">
        <v>52</v>
      </c>
    </row>
    <row r="5740" customFormat="false" ht="12.8" hidden="false" customHeight="true" outlineLevel="0" collapsed="false">
      <c r="A5740" s="7" t="n">
        <v>2021</v>
      </c>
      <c r="B5740" s="7" t="s">
        <v>737</v>
      </c>
      <c r="C5740" s="8" t="s">
        <v>372</v>
      </c>
      <c r="D5740" s="7" t="s">
        <v>3058</v>
      </c>
      <c r="E5740" s="7" t="s">
        <v>3209</v>
      </c>
      <c r="F5740" s="7" t="s">
        <v>3059</v>
      </c>
      <c r="G5740" s="7" t="s">
        <v>43</v>
      </c>
      <c r="H5740" s="9" t="n">
        <v>1</v>
      </c>
      <c r="I5740" s="7" t="s">
        <v>1945</v>
      </c>
      <c r="J5740" s="8" t="s">
        <v>45</v>
      </c>
      <c r="K5740" s="10" t="s">
        <v>46</v>
      </c>
      <c r="L5740" s="10" t="s">
        <v>2568</v>
      </c>
      <c r="M5740" s="10" t="s">
        <v>56</v>
      </c>
      <c r="N5740" s="10" t="n">
        <v>0.021</v>
      </c>
      <c r="O5740" s="9" t="s">
        <v>58</v>
      </c>
      <c r="P5740" s="11" t="n">
        <v>0.202</v>
      </c>
      <c r="Q5740" s="8" t="s">
        <v>49</v>
      </c>
      <c r="R5740" s="11" t="n">
        <v>0.017</v>
      </c>
      <c r="S5740" s="8" t="s">
        <v>57</v>
      </c>
      <c r="T5740" s="11" t="n">
        <v>86</v>
      </c>
      <c r="U5740" s="8" t="s">
        <v>49</v>
      </c>
      <c r="V5740" s="11" t="n">
        <v>10.3</v>
      </c>
      <c r="W5740" s="11" t="n">
        <v>10.8</v>
      </c>
      <c r="X5740" s="11" t="n">
        <v>14.9</v>
      </c>
      <c r="Y5740" s="11" t="n">
        <v>15.6</v>
      </c>
      <c r="Z5740" s="11" t="n">
        <v>1.39</v>
      </c>
      <c r="AA5740" s="8" t="s">
        <v>49</v>
      </c>
      <c r="AB5740" s="5" t="n">
        <f aca="false">IF(C5740='[1]Pesos dos Critérios'!$V$3,'[1]Pesos dos Critérios'!$V$4,IF(Planilha1!C5740='[1]Pesos dos Critérios'!$W$3,'[1]Pesos dos Critérios'!$W$4,IF(Planilha1!C5740='[1]Pesos dos Critérios'!$X$3,'[1]Pesos dos Critérios'!$X$4,IF(Planilha1!C5740='[1]Pesos dos Critérios'!$Y$3,'[1]Pesos dos Critérios'!$Y$4,'[1]Pesos dos Critérios'!$Z$4))))</f>
        <v>0.0222222222222222</v>
      </c>
      <c r="AC5740" s="5" t="n">
        <f aca="false">IF(H5740=1,'[1]Pesos dos Critérios'!$AD$4,IF(Planilha1!H5740=2,'[1]Pesos dos Critérios'!$AE$4,IF(Planilha1!H5740=3,'[1]Pesos dos Critérios'!$AF$4,IF(Planilha1!H5740=4,'[1]Pesos dos Critérios'!$AG$4,'[1]Pesos dos Critérios'!$AH$4))))</f>
        <v>0.0555555555555556</v>
      </c>
      <c r="AD5740" s="5" t="n">
        <f aca="false">IF(J5740='[1]Pesos dos Critérios'!$AA$3,'[1]Pesos dos Critérios'!$AA$4,IF(Planilha1!J5740='[1]Pesos dos Critérios'!$AB$3,'[1]Pesos dos Critérios'!$AB$4,'[1]Pesos dos Critérios'!$AC$4))</f>
        <v>0.037037037037037</v>
      </c>
      <c r="AE5740" s="5" t="n">
        <f aca="false">IF(O5740="Intervalo 1",'[1]Pesos dos Critérios'!$L$4,IF(Planilha1!O5740="Intervalo 2",'[1]Pesos dos Critérios'!$L$4,IF(Planilha1!O5740="Intervalo 3",'[1]Pesos dos Critérios'!$L$4,'[1]Pesos dos Critérios'!$M$4)))</f>
        <v>0.0190883190883191</v>
      </c>
      <c r="AF5740" s="5" t="n">
        <f aca="false">IF(Q5740="Intervalo 1",'[1]Pesos dos Critérios'!$B$4,IF(Q5740="Intervalo 2",'[1]Pesos dos Critérios'!$C$4,IF(Q5740="Intervalo 3",'[1]Pesos dos Critérios'!$D$4,'[1]Pesos dos Critérios'!$E$4)))</f>
        <v>0.0531762065095399</v>
      </c>
      <c r="AG5740" s="5" t="n">
        <f aca="false">IF(S5740="Intervalo 1",'[1]Pesos dos Critérios'!$F$4,IF(S5740="Intervalo 2",'[1]Pesos dos Critérios'!$G$4,IF(S5740="Intervalo 3",'[1]Pesos dos Critérios'!$H$4,'[1]Pesos dos Critérios'!$I$4)))</f>
        <v>0.0252425044091711</v>
      </c>
      <c r="AH5740" s="5" t="n">
        <f aca="false">IF(U5740="Intervalo 1",'[1]Pesos dos Critérios'!$N$4,IF(U5740="Intervalo 2",'[1]Pesos dos Critérios'!$O$4,IF(U5740="Intervalo 3",'[1]Pesos dos Critérios'!$P$4,'[1]Pesos dos Critérios'!$Q$4)))</f>
        <v>0.0320767195767196</v>
      </c>
      <c r="AI5740" s="5" t="n">
        <f aca="false">IF(AA5740="Intervalo 1",'[1]Pesos dos Critérios'!$R$4,IF(AA5740="Intervalo 2",'[1]Pesos dos Critérios'!$S$4,IF(AA5740="Intervalo 3",'[1]Pesos dos Critérios'!$T$4,'[1]Pesos dos Critérios'!$U$4)))</f>
        <v>0.0658730158730159</v>
      </c>
      <c r="AJ5740" s="5" t="n">
        <f aca="false">SUM(AB5740:AI5740)</f>
        <v>0.31027158027158</v>
      </c>
      <c r="AK5740" s="5" t="n">
        <v>5739</v>
      </c>
      <c r="AM5740" s="1" t="s">
        <v>52</v>
      </c>
    </row>
    <row r="5741" customFormat="false" ht="12.8" hidden="false" customHeight="true" outlineLevel="0" collapsed="false">
      <c r="A5741" s="7" t="n">
        <v>2021</v>
      </c>
      <c r="B5741" s="7" t="s">
        <v>737</v>
      </c>
      <c r="C5741" s="8" t="s">
        <v>372</v>
      </c>
      <c r="D5741" s="7" t="s">
        <v>3058</v>
      </c>
      <c r="E5741" s="7" t="s">
        <v>3209</v>
      </c>
      <c r="F5741" s="7" t="s">
        <v>3060</v>
      </c>
      <c r="G5741" s="7" t="s">
        <v>43</v>
      </c>
      <c r="H5741" s="9" t="n">
        <v>1</v>
      </c>
      <c r="I5741" s="7" t="s">
        <v>1945</v>
      </c>
      <c r="J5741" s="8" t="s">
        <v>45</v>
      </c>
      <c r="K5741" s="10" t="s">
        <v>46</v>
      </c>
      <c r="L5741" s="10" t="s">
        <v>2568</v>
      </c>
      <c r="M5741" s="10" t="s">
        <v>56</v>
      </c>
      <c r="N5741" s="10" t="n">
        <v>0.021</v>
      </c>
      <c r="O5741" s="9" t="s">
        <v>58</v>
      </c>
      <c r="P5741" s="11" t="n">
        <v>0.202</v>
      </c>
      <c r="Q5741" s="8" t="s">
        <v>49</v>
      </c>
      <c r="R5741" s="11" t="n">
        <v>0.017</v>
      </c>
      <c r="S5741" s="8" t="s">
        <v>57</v>
      </c>
      <c r="T5741" s="11" t="n">
        <v>86</v>
      </c>
      <c r="U5741" s="8" t="s">
        <v>49</v>
      </c>
      <c r="V5741" s="11" t="n">
        <v>10.3</v>
      </c>
      <c r="W5741" s="11" t="n">
        <v>10.8</v>
      </c>
      <c r="X5741" s="11" t="n">
        <v>14.9</v>
      </c>
      <c r="Y5741" s="11" t="n">
        <v>15.6</v>
      </c>
      <c r="Z5741" s="11" t="n">
        <v>1.39</v>
      </c>
      <c r="AA5741" s="8" t="s">
        <v>49</v>
      </c>
      <c r="AB5741" s="5" t="n">
        <f aca="false">IF(C5741='[1]Pesos dos Critérios'!$V$3,'[1]Pesos dos Critérios'!$V$4,IF(Planilha1!C5741='[1]Pesos dos Critérios'!$W$3,'[1]Pesos dos Critérios'!$W$4,IF(Planilha1!C5741='[1]Pesos dos Critérios'!$X$3,'[1]Pesos dos Critérios'!$X$4,IF(Planilha1!C5741='[1]Pesos dos Critérios'!$Y$3,'[1]Pesos dos Critérios'!$Y$4,'[1]Pesos dos Critérios'!$Z$4))))</f>
        <v>0.0222222222222222</v>
      </c>
      <c r="AC5741" s="5" t="n">
        <f aca="false">IF(H5741=1,'[1]Pesos dos Critérios'!$AD$4,IF(Planilha1!H5741=2,'[1]Pesos dos Critérios'!$AE$4,IF(Planilha1!H5741=3,'[1]Pesos dos Critérios'!$AF$4,IF(Planilha1!H5741=4,'[1]Pesos dos Critérios'!$AG$4,'[1]Pesos dos Critérios'!$AH$4))))</f>
        <v>0.0555555555555556</v>
      </c>
      <c r="AD5741" s="5" t="n">
        <f aca="false">IF(J5741='[1]Pesos dos Critérios'!$AA$3,'[1]Pesos dos Critérios'!$AA$4,IF(Planilha1!J5741='[1]Pesos dos Critérios'!$AB$3,'[1]Pesos dos Critérios'!$AB$4,'[1]Pesos dos Critérios'!$AC$4))</f>
        <v>0.037037037037037</v>
      </c>
      <c r="AE5741" s="5" t="n">
        <f aca="false">IF(O5741="Intervalo 1",'[1]Pesos dos Critérios'!$L$4,IF(Planilha1!O5741="Intervalo 2",'[1]Pesos dos Critérios'!$L$4,IF(Planilha1!O5741="Intervalo 3",'[1]Pesos dos Critérios'!$L$4,'[1]Pesos dos Critérios'!$M$4)))</f>
        <v>0.0190883190883191</v>
      </c>
      <c r="AF5741" s="5" t="n">
        <f aca="false">IF(Q5741="Intervalo 1",'[1]Pesos dos Critérios'!$B$4,IF(Q5741="Intervalo 2",'[1]Pesos dos Critérios'!$C$4,IF(Q5741="Intervalo 3",'[1]Pesos dos Critérios'!$D$4,'[1]Pesos dos Critérios'!$E$4)))</f>
        <v>0.0531762065095399</v>
      </c>
      <c r="AG5741" s="5" t="n">
        <f aca="false">IF(S5741="Intervalo 1",'[1]Pesos dos Critérios'!$F$4,IF(S5741="Intervalo 2",'[1]Pesos dos Critérios'!$G$4,IF(S5741="Intervalo 3",'[1]Pesos dos Critérios'!$H$4,'[1]Pesos dos Critérios'!$I$4)))</f>
        <v>0.0252425044091711</v>
      </c>
      <c r="AH5741" s="5" t="n">
        <f aca="false">IF(U5741="Intervalo 1",'[1]Pesos dos Critérios'!$N$4,IF(U5741="Intervalo 2",'[1]Pesos dos Critérios'!$O$4,IF(U5741="Intervalo 3",'[1]Pesos dos Critérios'!$P$4,'[1]Pesos dos Critérios'!$Q$4)))</f>
        <v>0.0320767195767196</v>
      </c>
      <c r="AI5741" s="5" t="n">
        <f aca="false">IF(AA5741="Intervalo 1",'[1]Pesos dos Critérios'!$R$4,IF(AA5741="Intervalo 2",'[1]Pesos dos Critérios'!$S$4,IF(AA5741="Intervalo 3",'[1]Pesos dos Critérios'!$T$4,'[1]Pesos dos Critérios'!$U$4)))</f>
        <v>0.0658730158730159</v>
      </c>
      <c r="AJ5741" s="5" t="n">
        <f aca="false">SUM(AB5741:AI5741)</f>
        <v>0.31027158027158</v>
      </c>
      <c r="AK5741" s="5" t="n">
        <v>5740</v>
      </c>
      <c r="AM5741" s="1" t="s">
        <v>52</v>
      </c>
    </row>
    <row r="5742" customFormat="false" ht="12.8" hidden="false" customHeight="true" outlineLevel="0" collapsed="false">
      <c r="A5742" s="7" t="n">
        <v>2021</v>
      </c>
      <c r="B5742" s="7" t="s">
        <v>737</v>
      </c>
      <c r="C5742" s="8" t="s">
        <v>372</v>
      </c>
      <c r="D5742" s="7" t="s">
        <v>3058</v>
      </c>
      <c r="E5742" s="7" t="s">
        <v>3209</v>
      </c>
      <c r="F5742" s="7" t="s">
        <v>1105</v>
      </c>
      <c r="G5742" s="7" t="s">
        <v>43</v>
      </c>
      <c r="H5742" s="9" t="n">
        <v>1</v>
      </c>
      <c r="I5742" s="7" t="s">
        <v>1945</v>
      </c>
      <c r="J5742" s="8" t="s">
        <v>45</v>
      </c>
      <c r="K5742" s="10" t="s">
        <v>46</v>
      </c>
      <c r="L5742" s="10" t="s">
        <v>83</v>
      </c>
      <c r="M5742" s="10" t="s">
        <v>56</v>
      </c>
      <c r="N5742" s="10" t="n">
        <v>0.021</v>
      </c>
      <c r="O5742" s="9" t="s">
        <v>58</v>
      </c>
      <c r="P5742" s="11" t="n">
        <v>0.365</v>
      </c>
      <c r="Q5742" s="8" t="s">
        <v>57</v>
      </c>
      <c r="R5742" s="11" t="n">
        <v>0.01</v>
      </c>
      <c r="S5742" s="8" t="s">
        <v>49</v>
      </c>
      <c r="T5742" s="11" t="n">
        <v>93</v>
      </c>
      <c r="U5742" s="8" t="s">
        <v>49</v>
      </c>
      <c r="V5742" s="11" t="n">
        <v>9.3</v>
      </c>
      <c r="W5742" s="11" t="n">
        <v>10</v>
      </c>
      <c r="X5742" s="11" t="n">
        <v>13.8</v>
      </c>
      <c r="Y5742" s="11" t="n">
        <v>14.4</v>
      </c>
      <c r="Z5742" s="11" t="n">
        <v>1.53</v>
      </c>
      <c r="AA5742" s="8" t="s">
        <v>49</v>
      </c>
      <c r="AB5742" s="5" t="n">
        <f aca="false">IF(C5742='[1]Pesos dos Critérios'!$V$3,'[1]Pesos dos Critérios'!$V$4,IF(Planilha1!C5742='[1]Pesos dos Critérios'!$W$3,'[1]Pesos dos Critérios'!$W$4,IF(Planilha1!C5742='[1]Pesos dos Critérios'!$X$3,'[1]Pesos dos Critérios'!$X$4,IF(Planilha1!C5742='[1]Pesos dos Critérios'!$Y$3,'[1]Pesos dos Critérios'!$Y$4,'[1]Pesos dos Critérios'!$Z$4))))</f>
        <v>0.0222222222222222</v>
      </c>
      <c r="AC5742" s="5" t="n">
        <f aca="false">IF(H5742=1,'[1]Pesos dos Critérios'!$AD$4,IF(Planilha1!H5742=2,'[1]Pesos dos Critérios'!$AE$4,IF(Planilha1!H5742=3,'[1]Pesos dos Critérios'!$AF$4,IF(Planilha1!H5742=4,'[1]Pesos dos Critérios'!$AG$4,'[1]Pesos dos Critérios'!$AH$4))))</f>
        <v>0.0555555555555556</v>
      </c>
      <c r="AD5742" s="5" t="n">
        <f aca="false">IF(J5742='[1]Pesos dos Critérios'!$AA$3,'[1]Pesos dos Critérios'!$AA$4,IF(Planilha1!J5742='[1]Pesos dos Critérios'!$AB$3,'[1]Pesos dos Critérios'!$AB$4,'[1]Pesos dos Critérios'!$AC$4))</f>
        <v>0.037037037037037</v>
      </c>
      <c r="AE5742" s="5" t="n">
        <f aca="false">IF(O5742="Intervalo 1",'[1]Pesos dos Critérios'!$L$4,IF(Planilha1!O5742="Intervalo 2",'[1]Pesos dos Critérios'!$L$4,IF(Planilha1!O5742="Intervalo 3",'[1]Pesos dos Critérios'!$L$4,'[1]Pesos dos Critérios'!$M$4)))</f>
        <v>0.0190883190883191</v>
      </c>
      <c r="AF5742" s="5" t="n">
        <f aca="false">IF(Q5742="Intervalo 1",'[1]Pesos dos Critérios'!$B$4,IF(Q5742="Intervalo 2",'[1]Pesos dos Critérios'!$C$4,IF(Q5742="Intervalo 3",'[1]Pesos dos Critérios'!$D$4,'[1]Pesos dos Critérios'!$E$4)))</f>
        <v>0.0240628507295174</v>
      </c>
      <c r="AG5742" s="5" t="n">
        <f aca="false">IF(S5742="Intervalo 1",'[1]Pesos dos Critérios'!$F$4,IF(S5742="Intervalo 2",'[1]Pesos dos Critérios'!$G$4,IF(S5742="Intervalo 3",'[1]Pesos dos Critérios'!$H$4,'[1]Pesos dos Critérios'!$I$4)))</f>
        <v>0.0470127865961199</v>
      </c>
      <c r="AH5742" s="5" t="n">
        <f aca="false">IF(U5742="Intervalo 1",'[1]Pesos dos Critérios'!$N$4,IF(U5742="Intervalo 2",'[1]Pesos dos Critérios'!$O$4,IF(U5742="Intervalo 3",'[1]Pesos dos Critérios'!$P$4,'[1]Pesos dos Critérios'!$Q$4)))</f>
        <v>0.0320767195767196</v>
      </c>
      <c r="AI5742" s="5" t="n">
        <f aca="false">IF(AA5742="Intervalo 1",'[1]Pesos dos Critérios'!$R$4,IF(AA5742="Intervalo 2",'[1]Pesos dos Critérios'!$S$4,IF(AA5742="Intervalo 3",'[1]Pesos dos Critérios'!$T$4,'[1]Pesos dos Critérios'!$U$4)))</f>
        <v>0.0658730158730159</v>
      </c>
      <c r="AJ5742" s="5" t="n">
        <f aca="false">SUM(AB5742:AI5742)</f>
        <v>0.302928506678507</v>
      </c>
      <c r="AK5742" s="5" t="n">
        <v>5741</v>
      </c>
      <c r="AM5742" s="1" t="s">
        <v>52</v>
      </c>
    </row>
    <row r="5743" customFormat="false" ht="12.8" hidden="false" customHeight="true" outlineLevel="0" collapsed="false">
      <c r="A5743" s="7" t="n">
        <v>2021</v>
      </c>
      <c r="B5743" s="7" t="s">
        <v>737</v>
      </c>
      <c r="C5743" s="8" t="s">
        <v>372</v>
      </c>
      <c r="D5743" s="7" t="s">
        <v>3058</v>
      </c>
      <c r="E5743" s="7" t="s">
        <v>1020</v>
      </c>
      <c r="F5743" s="7" t="s">
        <v>3059</v>
      </c>
      <c r="G5743" s="7" t="s">
        <v>123</v>
      </c>
      <c r="H5743" s="9" t="n">
        <v>2</v>
      </c>
      <c r="I5743" s="7" t="s">
        <v>1945</v>
      </c>
      <c r="J5743" s="8" t="s">
        <v>45</v>
      </c>
      <c r="K5743" s="10" t="s">
        <v>46</v>
      </c>
      <c r="L5743" s="10" t="s">
        <v>1943</v>
      </c>
      <c r="M5743" s="10" t="s">
        <v>56</v>
      </c>
      <c r="N5743" s="10" t="n">
        <v>0.024</v>
      </c>
      <c r="O5743" s="9" t="s">
        <v>58</v>
      </c>
      <c r="P5743" s="11" t="n">
        <v>0.491</v>
      </c>
      <c r="Q5743" s="8" t="s">
        <v>58</v>
      </c>
      <c r="R5743" s="11" t="n">
        <v>0.034</v>
      </c>
      <c r="S5743" s="8" t="s">
        <v>50</v>
      </c>
      <c r="T5743" s="11" t="n">
        <v>110</v>
      </c>
      <c r="U5743" s="8" t="s">
        <v>57</v>
      </c>
      <c r="V5743" s="11" t="n">
        <v>8.3</v>
      </c>
      <c r="W5743" s="11" t="n">
        <v>8.5</v>
      </c>
      <c r="X5743" s="11" t="n">
        <v>12</v>
      </c>
      <c r="Y5743" s="11" t="n">
        <v>12.1</v>
      </c>
      <c r="Z5743" s="11" t="n">
        <v>1.79</v>
      </c>
      <c r="AA5743" s="8" t="s">
        <v>57</v>
      </c>
      <c r="AB5743" s="5" t="n">
        <f aca="false">IF(C5743='[1]Pesos dos Critérios'!$V$3,'[1]Pesos dos Critérios'!$V$4,IF(Planilha1!C5743='[1]Pesos dos Critérios'!$W$3,'[1]Pesos dos Critérios'!$W$4,IF(Planilha1!C5743='[1]Pesos dos Critérios'!$X$3,'[1]Pesos dos Critérios'!$X$4,IF(Planilha1!C5743='[1]Pesos dos Critérios'!$Y$3,'[1]Pesos dos Critérios'!$Y$4,'[1]Pesos dos Critérios'!$Z$4))))</f>
        <v>0.0222222222222222</v>
      </c>
      <c r="AC5743" s="5" t="n">
        <f aca="false">IF(H5743=1,'[1]Pesos dos Critérios'!$AD$4,IF(Planilha1!H5743=2,'[1]Pesos dos Critérios'!$AE$4,IF(Planilha1!H5743=3,'[1]Pesos dos Critérios'!$AF$4,IF(Planilha1!H5743=4,'[1]Pesos dos Critérios'!$AG$4,'[1]Pesos dos Critérios'!$AH$4))))</f>
        <v>0.0277777777777778</v>
      </c>
      <c r="AD5743" s="5" t="n">
        <f aca="false">IF(J5743='[1]Pesos dos Critérios'!$AA$3,'[1]Pesos dos Critérios'!$AA$4,IF(Planilha1!J5743='[1]Pesos dos Critérios'!$AB$3,'[1]Pesos dos Critérios'!$AB$4,'[1]Pesos dos Critérios'!$AC$4))</f>
        <v>0.037037037037037</v>
      </c>
      <c r="AE5743" s="5" t="n">
        <f aca="false">IF(O5743="Intervalo 1",'[1]Pesos dos Critérios'!$L$4,IF(Planilha1!O5743="Intervalo 2",'[1]Pesos dos Critérios'!$L$4,IF(Planilha1!O5743="Intervalo 3",'[1]Pesos dos Critérios'!$L$4,'[1]Pesos dos Critérios'!$M$4)))</f>
        <v>0.0190883190883191</v>
      </c>
      <c r="AF5743" s="5" t="n">
        <f aca="false">IF(Q5743="Intervalo 1",'[1]Pesos dos Critérios'!$B$4,IF(Q5743="Intervalo 2",'[1]Pesos dos Critérios'!$C$4,IF(Q5743="Intervalo 3",'[1]Pesos dos Critérios'!$D$4,'[1]Pesos dos Critérios'!$E$4)))</f>
        <v>0.0218406285072952</v>
      </c>
      <c r="AG5743" s="5" t="n">
        <f aca="false">IF(S5743="Intervalo 1",'[1]Pesos dos Critérios'!$F$4,IF(S5743="Intervalo 2",'[1]Pesos dos Critérios'!$G$4,IF(S5743="Intervalo 3",'[1]Pesos dos Critérios'!$H$4,'[1]Pesos dos Critérios'!$I$4)))</f>
        <v>0.013613315696649</v>
      </c>
      <c r="AH5743" s="5" t="n">
        <f aca="false">IF(U5743="Intervalo 1",'[1]Pesos dos Critérios'!$N$4,IF(U5743="Intervalo 2",'[1]Pesos dos Critérios'!$O$4,IF(U5743="Intervalo 3",'[1]Pesos dos Critérios'!$P$4,'[1]Pesos dos Critérios'!$Q$4)))</f>
        <v>0.0320767195767196</v>
      </c>
      <c r="AI5743" s="5" t="n">
        <f aca="false">IF(AA5743="Intervalo 1",'[1]Pesos dos Critérios'!$R$4,IF(AA5743="Intervalo 2",'[1]Pesos dos Critérios'!$S$4,IF(AA5743="Intervalo 3",'[1]Pesos dos Critérios'!$T$4,'[1]Pesos dos Critérios'!$U$4)))</f>
        <v>0.0547619047619048</v>
      </c>
      <c r="AJ5743" s="5" t="n">
        <f aca="false">SUM(AB5743:AI5743)</f>
        <v>0.228417924667925</v>
      </c>
      <c r="AK5743" s="5" t="n">
        <v>5742</v>
      </c>
      <c r="AM5743" s="1" t="s">
        <v>96</v>
      </c>
    </row>
    <row r="5744" customFormat="false" ht="12.8" hidden="false" customHeight="true" outlineLevel="0" collapsed="false">
      <c r="A5744" s="7" t="n">
        <v>2021</v>
      </c>
      <c r="B5744" s="7" t="s">
        <v>737</v>
      </c>
      <c r="C5744" s="8" t="s">
        <v>372</v>
      </c>
      <c r="D5744" s="7" t="s">
        <v>1897</v>
      </c>
      <c r="E5744" s="7" t="s">
        <v>3210</v>
      </c>
      <c r="F5744" s="7" t="s">
        <v>1262</v>
      </c>
      <c r="G5744" s="7" t="s">
        <v>43</v>
      </c>
      <c r="H5744" s="9" t="n">
        <v>1</v>
      </c>
      <c r="I5744" s="7" t="s">
        <v>1916</v>
      </c>
      <c r="J5744" s="8" t="s">
        <v>86</v>
      </c>
      <c r="K5744" s="10" t="s">
        <v>46</v>
      </c>
      <c r="L5744" s="10" t="s">
        <v>83</v>
      </c>
      <c r="M5744" s="10" t="s">
        <v>56</v>
      </c>
      <c r="N5744" s="10" t="n">
        <v>0.03</v>
      </c>
      <c r="O5744" s="9" t="s">
        <v>50</v>
      </c>
      <c r="P5744" s="11" t="n">
        <v>0.761</v>
      </c>
      <c r="Q5744" s="8" t="s">
        <v>50</v>
      </c>
      <c r="R5744" s="11" t="n">
        <v>0.024</v>
      </c>
      <c r="S5744" s="8" t="s">
        <v>58</v>
      </c>
      <c r="T5744" s="11" t="n">
        <v>114</v>
      </c>
      <c r="U5744" s="8" t="s">
        <v>58</v>
      </c>
      <c r="V5744" s="11" t="n">
        <v>7.6</v>
      </c>
      <c r="W5744" s="11" t="n">
        <v>9.6</v>
      </c>
      <c r="X5744" s="11" t="n">
        <v>10.7</v>
      </c>
      <c r="Y5744" s="11" t="n">
        <v>13.3</v>
      </c>
      <c r="Z5744" s="11" t="n">
        <v>1.83</v>
      </c>
      <c r="AA5744" s="8" t="s">
        <v>58</v>
      </c>
      <c r="AB5744" s="5" t="n">
        <f aca="false">IF(C5744='[1]Pesos dos Critérios'!$V$3,'[1]Pesos dos Critérios'!$V$4,IF(Planilha1!C5744='[1]Pesos dos Critérios'!$W$3,'[1]Pesos dos Critérios'!$W$4,IF(Planilha1!C5744='[1]Pesos dos Critérios'!$X$3,'[1]Pesos dos Critérios'!$X$4,IF(Planilha1!C5744='[1]Pesos dos Critérios'!$Y$3,'[1]Pesos dos Critérios'!$Y$4,'[1]Pesos dos Critérios'!$Z$4))))</f>
        <v>0.0222222222222222</v>
      </c>
      <c r="AC5744" s="5" t="n">
        <f aca="false">IF(H5744=1,'[1]Pesos dos Critérios'!$AD$4,IF(Planilha1!H5744=2,'[1]Pesos dos Critérios'!$AE$4,IF(Planilha1!H5744=3,'[1]Pesos dos Critérios'!$AF$4,IF(Planilha1!H5744=4,'[1]Pesos dos Critérios'!$AG$4,'[1]Pesos dos Critérios'!$AH$4))))</f>
        <v>0.0555555555555556</v>
      </c>
      <c r="AD5744" s="5" t="n">
        <f aca="false">IF(J5744='[1]Pesos dos Critérios'!$AA$3,'[1]Pesos dos Critérios'!$AA$4,IF(Planilha1!J5744='[1]Pesos dos Critérios'!$AB$3,'[1]Pesos dos Critérios'!$AB$4,'[1]Pesos dos Critérios'!$AC$4))</f>
        <v>0.037037037037037</v>
      </c>
      <c r="AE5744" s="5" t="n">
        <f aca="false">IF(O5744="Intervalo 1",'[1]Pesos dos Critérios'!$L$4,IF(Planilha1!O5744="Intervalo 2",'[1]Pesos dos Critérios'!$L$4,IF(Planilha1!O5744="Intervalo 3",'[1]Pesos dos Critérios'!$L$4,'[1]Pesos dos Critérios'!$M$4)))</f>
        <v>0.0190883190883191</v>
      </c>
      <c r="AF5744" s="5" t="n">
        <f aca="false">IF(Q5744="Intervalo 1",'[1]Pesos dos Critérios'!$B$4,IF(Q5744="Intervalo 2",'[1]Pesos dos Critérios'!$C$4,IF(Q5744="Intervalo 3",'[1]Pesos dos Critérios'!$D$4,'[1]Pesos dos Critérios'!$E$4)))</f>
        <v>0.0120314253647587</v>
      </c>
      <c r="AG5744" s="5" t="n">
        <f aca="false">IF(S5744="Intervalo 1",'[1]Pesos dos Critérios'!$F$4,IF(S5744="Intervalo 2",'[1]Pesos dos Critérios'!$G$4,IF(S5744="Intervalo 3",'[1]Pesos dos Critérios'!$H$4,'[1]Pesos dos Critérios'!$I$4)))</f>
        <v>0.0252425044091711</v>
      </c>
      <c r="AH5744" s="5" t="n">
        <f aca="false">IF(U5744="Intervalo 1",'[1]Pesos dos Critérios'!$N$4,IF(U5744="Intervalo 2",'[1]Pesos dos Critérios'!$O$4,IF(U5744="Intervalo 3",'[1]Pesos dos Critérios'!$P$4,'[1]Pesos dos Critérios'!$Q$4)))</f>
        <v>0.0274470899470899</v>
      </c>
      <c r="AI5744" s="5" t="n">
        <f aca="false">IF(AA5744="Intervalo 1",'[1]Pesos dos Critérios'!$R$4,IF(AA5744="Intervalo 2",'[1]Pesos dos Critérios'!$S$4,IF(AA5744="Intervalo 3",'[1]Pesos dos Critérios'!$T$4,'[1]Pesos dos Critérios'!$U$4)))</f>
        <v>0.0547619047619048</v>
      </c>
      <c r="AJ5744" s="5" t="n">
        <f aca="false">SUM(AB5744:AI5744)</f>
        <v>0.253386058386058</v>
      </c>
      <c r="AK5744" s="5" t="n">
        <v>5743</v>
      </c>
      <c r="AM5744" s="1" t="s">
        <v>60</v>
      </c>
    </row>
    <row r="5745" customFormat="false" ht="12.8" hidden="false" customHeight="true" outlineLevel="0" collapsed="false">
      <c r="A5745" s="7" t="n">
        <v>2021</v>
      </c>
      <c r="B5745" s="7" t="s">
        <v>737</v>
      </c>
      <c r="C5745" s="8" t="s">
        <v>372</v>
      </c>
      <c r="D5745" s="7" t="s">
        <v>1897</v>
      </c>
      <c r="E5745" s="7" t="s">
        <v>3210</v>
      </c>
      <c r="F5745" s="7" t="s">
        <v>1263</v>
      </c>
      <c r="G5745" s="7" t="s">
        <v>43</v>
      </c>
      <c r="H5745" s="9" t="n">
        <v>1</v>
      </c>
      <c r="I5745" s="7" t="s">
        <v>1916</v>
      </c>
      <c r="J5745" s="8" t="s">
        <v>86</v>
      </c>
      <c r="K5745" s="10" t="s">
        <v>46</v>
      </c>
      <c r="L5745" s="10" t="s">
        <v>83</v>
      </c>
      <c r="M5745" s="10" t="s">
        <v>56</v>
      </c>
      <c r="N5745" s="10" t="n">
        <v>0.028</v>
      </c>
      <c r="O5745" s="9" t="s">
        <v>50</v>
      </c>
      <c r="P5745" s="11" t="n">
        <v>0.756</v>
      </c>
      <c r="Q5745" s="8" t="s">
        <v>50</v>
      </c>
      <c r="R5745" s="11" t="n">
        <v>0.027</v>
      </c>
      <c r="S5745" s="8" t="s">
        <v>50</v>
      </c>
      <c r="T5745" s="11" t="n">
        <v>115</v>
      </c>
      <c r="U5745" s="8" t="s">
        <v>58</v>
      </c>
      <c r="V5745" s="11" t="n">
        <v>7.7</v>
      </c>
      <c r="W5745" s="11" t="n">
        <v>9.4</v>
      </c>
      <c r="X5745" s="11" t="n">
        <v>10.7</v>
      </c>
      <c r="Y5745" s="11" t="n">
        <v>13.2</v>
      </c>
      <c r="Z5745" s="11" t="n">
        <v>1.83</v>
      </c>
      <c r="AA5745" s="8" t="s">
        <v>58</v>
      </c>
      <c r="AB5745" s="5" t="n">
        <f aca="false">IF(C5745='[1]Pesos dos Critérios'!$V$3,'[1]Pesos dos Critérios'!$V$4,IF(Planilha1!C5745='[1]Pesos dos Critérios'!$W$3,'[1]Pesos dos Critérios'!$W$4,IF(Planilha1!C5745='[1]Pesos dos Critérios'!$X$3,'[1]Pesos dos Critérios'!$X$4,IF(Planilha1!C5745='[1]Pesos dos Critérios'!$Y$3,'[1]Pesos dos Critérios'!$Y$4,'[1]Pesos dos Critérios'!$Z$4))))</f>
        <v>0.0222222222222222</v>
      </c>
      <c r="AC5745" s="5" t="n">
        <f aca="false">IF(H5745=1,'[1]Pesos dos Critérios'!$AD$4,IF(Planilha1!H5745=2,'[1]Pesos dos Critérios'!$AE$4,IF(Planilha1!H5745=3,'[1]Pesos dos Critérios'!$AF$4,IF(Planilha1!H5745=4,'[1]Pesos dos Critérios'!$AG$4,'[1]Pesos dos Critérios'!$AH$4))))</f>
        <v>0.0555555555555556</v>
      </c>
      <c r="AD5745" s="5" t="n">
        <f aca="false">IF(J5745='[1]Pesos dos Critérios'!$AA$3,'[1]Pesos dos Critérios'!$AA$4,IF(Planilha1!J5745='[1]Pesos dos Critérios'!$AB$3,'[1]Pesos dos Critérios'!$AB$4,'[1]Pesos dos Critérios'!$AC$4))</f>
        <v>0.037037037037037</v>
      </c>
      <c r="AE5745" s="5" t="n">
        <f aca="false">IF(O5745="Intervalo 1",'[1]Pesos dos Critérios'!$L$4,IF(Planilha1!O5745="Intervalo 2",'[1]Pesos dos Critérios'!$L$4,IF(Planilha1!O5745="Intervalo 3",'[1]Pesos dos Critérios'!$L$4,'[1]Pesos dos Critérios'!$M$4)))</f>
        <v>0.0190883190883191</v>
      </c>
      <c r="AF5745" s="5" t="n">
        <f aca="false">IF(Q5745="Intervalo 1",'[1]Pesos dos Critérios'!$B$4,IF(Q5745="Intervalo 2",'[1]Pesos dos Critérios'!$C$4,IF(Q5745="Intervalo 3",'[1]Pesos dos Critérios'!$D$4,'[1]Pesos dos Critérios'!$E$4)))</f>
        <v>0.0120314253647587</v>
      </c>
      <c r="AG5745" s="5" t="n">
        <f aca="false">IF(S5745="Intervalo 1",'[1]Pesos dos Critérios'!$F$4,IF(S5745="Intervalo 2",'[1]Pesos dos Critérios'!$G$4,IF(S5745="Intervalo 3",'[1]Pesos dos Critérios'!$H$4,'[1]Pesos dos Critérios'!$I$4)))</f>
        <v>0.013613315696649</v>
      </c>
      <c r="AH5745" s="5" t="n">
        <f aca="false">IF(U5745="Intervalo 1",'[1]Pesos dos Critérios'!$N$4,IF(U5745="Intervalo 2",'[1]Pesos dos Critérios'!$O$4,IF(U5745="Intervalo 3",'[1]Pesos dos Critérios'!$P$4,'[1]Pesos dos Critérios'!$Q$4)))</f>
        <v>0.0274470899470899</v>
      </c>
      <c r="AI5745" s="5" t="n">
        <f aca="false">IF(AA5745="Intervalo 1",'[1]Pesos dos Critérios'!$R$4,IF(AA5745="Intervalo 2",'[1]Pesos dos Critérios'!$S$4,IF(AA5745="Intervalo 3",'[1]Pesos dos Critérios'!$T$4,'[1]Pesos dos Critérios'!$U$4)))</f>
        <v>0.0547619047619048</v>
      </c>
      <c r="AJ5745" s="5" t="n">
        <f aca="false">SUM(AB5745:AI5745)</f>
        <v>0.241756869673536</v>
      </c>
      <c r="AK5745" s="5" t="n">
        <v>5744</v>
      </c>
      <c r="AM5745" s="1" t="s">
        <v>60</v>
      </c>
    </row>
    <row r="5746" customFormat="false" ht="12.8" hidden="false" customHeight="true" outlineLevel="0" collapsed="false">
      <c r="A5746" s="7" t="n">
        <v>2021</v>
      </c>
      <c r="B5746" s="7" t="s">
        <v>737</v>
      </c>
      <c r="C5746" s="8" t="s">
        <v>372</v>
      </c>
      <c r="D5746" s="7" t="s">
        <v>1897</v>
      </c>
      <c r="E5746" s="7" t="s">
        <v>3210</v>
      </c>
      <c r="F5746" s="7" t="s">
        <v>3211</v>
      </c>
      <c r="G5746" s="7" t="s">
        <v>43</v>
      </c>
      <c r="H5746" s="9" t="n">
        <v>1</v>
      </c>
      <c r="I5746" s="7" t="s">
        <v>1916</v>
      </c>
      <c r="J5746" s="8" t="s">
        <v>86</v>
      </c>
      <c r="K5746" s="10" t="s">
        <v>46</v>
      </c>
      <c r="L5746" s="10" t="s">
        <v>83</v>
      </c>
      <c r="M5746" s="10" t="s">
        <v>56</v>
      </c>
      <c r="N5746" s="10" t="n">
        <v>0.03</v>
      </c>
      <c r="O5746" s="9" t="s">
        <v>50</v>
      </c>
      <c r="P5746" s="11" t="n">
        <v>0.761</v>
      </c>
      <c r="Q5746" s="8" t="s">
        <v>50</v>
      </c>
      <c r="R5746" s="11" t="n">
        <v>0.024</v>
      </c>
      <c r="S5746" s="8" t="s">
        <v>58</v>
      </c>
      <c r="T5746" s="11" t="n">
        <v>114</v>
      </c>
      <c r="U5746" s="8" t="s">
        <v>58</v>
      </c>
      <c r="V5746" s="11" t="n">
        <v>7.6</v>
      </c>
      <c r="W5746" s="11" t="n">
        <v>9.6</v>
      </c>
      <c r="X5746" s="11" t="n">
        <v>10.7</v>
      </c>
      <c r="Y5746" s="11" t="n">
        <v>13.3</v>
      </c>
      <c r="Z5746" s="11" t="n">
        <v>1.83</v>
      </c>
      <c r="AA5746" s="8" t="s">
        <v>58</v>
      </c>
      <c r="AB5746" s="5" t="n">
        <f aca="false">IF(C5746='[1]Pesos dos Critérios'!$V$3,'[1]Pesos dos Critérios'!$V$4,IF(Planilha1!C5746='[1]Pesos dos Critérios'!$W$3,'[1]Pesos dos Critérios'!$W$4,IF(Planilha1!C5746='[1]Pesos dos Critérios'!$X$3,'[1]Pesos dos Critérios'!$X$4,IF(Planilha1!C5746='[1]Pesos dos Critérios'!$Y$3,'[1]Pesos dos Critérios'!$Y$4,'[1]Pesos dos Critérios'!$Z$4))))</f>
        <v>0.0222222222222222</v>
      </c>
      <c r="AC5746" s="5" t="n">
        <f aca="false">IF(H5746=1,'[1]Pesos dos Critérios'!$AD$4,IF(Planilha1!H5746=2,'[1]Pesos dos Critérios'!$AE$4,IF(Planilha1!H5746=3,'[1]Pesos dos Critérios'!$AF$4,IF(Planilha1!H5746=4,'[1]Pesos dos Critérios'!$AG$4,'[1]Pesos dos Critérios'!$AH$4))))</f>
        <v>0.0555555555555556</v>
      </c>
      <c r="AD5746" s="5" t="n">
        <f aca="false">IF(J5746='[1]Pesos dos Critérios'!$AA$3,'[1]Pesos dos Critérios'!$AA$4,IF(Planilha1!J5746='[1]Pesos dos Critérios'!$AB$3,'[1]Pesos dos Critérios'!$AB$4,'[1]Pesos dos Critérios'!$AC$4))</f>
        <v>0.037037037037037</v>
      </c>
      <c r="AE5746" s="5" t="n">
        <f aca="false">IF(O5746="Intervalo 1",'[1]Pesos dos Critérios'!$L$4,IF(Planilha1!O5746="Intervalo 2",'[1]Pesos dos Critérios'!$L$4,IF(Planilha1!O5746="Intervalo 3",'[1]Pesos dos Critérios'!$L$4,'[1]Pesos dos Critérios'!$M$4)))</f>
        <v>0.0190883190883191</v>
      </c>
      <c r="AF5746" s="5" t="n">
        <f aca="false">IF(Q5746="Intervalo 1",'[1]Pesos dos Critérios'!$B$4,IF(Q5746="Intervalo 2",'[1]Pesos dos Critérios'!$C$4,IF(Q5746="Intervalo 3",'[1]Pesos dos Critérios'!$D$4,'[1]Pesos dos Critérios'!$E$4)))</f>
        <v>0.0120314253647587</v>
      </c>
      <c r="AG5746" s="5" t="n">
        <f aca="false">IF(S5746="Intervalo 1",'[1]Pesos dos Critérios'!$F$4,IF(S5746="Intervalo 2",'[1]Pesos dos Critérios'!$G$4,IF(S5746="Intervalo 3",'[1]Pesos dos Critérios'!$H$4,'[1]Pesos dos Critérios'!$I$4)))</f>
        <v>0.0252425044091711</v>
      </c>
      <c r="AH5746" s="5" t="n">
        <f aca="false">IF(U5746="Intervalo 1",'[1]Pesos dos Critérios'!$N$4,IF(U5746="Intervalo 2",'[1]Pesos dos Critérios'!$O$4,IF(U5746="Intervalo 3",'[1]Pesos dos Critérios'!$P$4,'[1]Pesos dos Critérios'!$Q$4)))</f>
        <v>0.0274470899470899</v>
      </c>
      <c r="AI5746" s="5" t="n">
        <f aca="false">IF(AA5746="Intervalo 1",'[1]Pesos dos Critérios'!$R$4,IF(AA5746="Intervalo 2",'[1]Pesos dos Critérios'!$S$4,IF(AA5746="Intervalo 3",'[1]Pesos dos Critérios'!$T$4,'[1]Pesos dos Critérios'!$U$4)))</f>
        <v>0.0547619047619048</v>
      </c>
      <c r="AJ5746" s="5" t="n">
        <f aca="false">SUM(AB5746:AI5746)</f>
        <v>0.253386058386058</v>
      </c>
      <c r="AK5746" s="5" t="n">
        <v>5745</v>
      </c>
      <c r="AM5746" s="1" t="s">
        <v>60</v>
      </c>
    </row>
    <row r="5747" customFormat="false" ht="12.8" hidden="false" customHeight="true" outlineLevel="0" collapsed="false">
      <c r="A5747" s="7" t="n">
        <v>2021</v>
      </c>
      <c r="B5747" s="7" t="s">
        <v>737</v>
      </c>
      <c r="C5747" s="8" t="s">
        <v>372</v>
      </c>
      <c r="D5747" s="7" t="s">
        <v>1897</v>
      </c>
      <c r="E5747" s="7" t="s">
        <v>3210</v>
      </c>
      <c r="F5747" s="7" t="s">
        <v>3212</v>
      </c>
      <c r="G5747" s="7" t="s">
        <v>43</v>
      </c>
      <c r="H5747" s="9" t="n">
        <v>1</v>
      </c>
      <c r="I5747" s="7" t="s">
        <v>1916</v>
      </c>
      <c r="J5747" s="8" t="s">
        <v>86</v>
      </c>
      <c r="K5747" s="10" t="s">
        <v>46</v>
      </c>
      <c r="L5747" s="10" t="s">
        <v>83</v>
      </c>
      <c r="M5747" s="10" t="s">
        <v>56</v>
      </c>
      <c r="N5747" s="10" t="n">
        <v>0.028</v>
      </c>
      <c r="O5747" s="9" t="s">
        <v>50</v>
      </c>
      <c r="P5747" s="11" t="n">
        <v>0.756</v>
      </c>
      <c r="Q5747" s="8" t="s">
        <v>50</v>
      </c>
      <c r="R5747" s="11" t="n">
        <v>0.027</v>
      </c>
      <c r="S5747" s="8" t="s">
        <v>50</v>
      </c>
      <c r="T5747" s="11" t="n">
        <v>115</v>
      </c>
      <c r="U5747" s="8" t="s">
        <v>58</v>
      </c>
      <c r="V5747" s="11" t="n">
        <v>7.7</v>
      </c>
      <c r="W5747" s="11" t="n">
        <v>9.4</v>
      </c>
      <c r="X5747" s="11" t="n">
        <v>10.7</v>
      </c>
      <c r="Y5747" s="11" t="n">
        <v>13.2</v>
      </c>
      <c r="Z5747" s="11" t="n">
        <v>1.83</v>
      </c>
      <c r="AA5747" s="8" t="s">
        <v>58</v>
      </c>
      <c r="AB5747" s="5" t="n">
        <f aca="false">IF(C5747='[1]Pesos dos Critérios'!$V$3,'[1]Pesos dos Critérios'!$V$4,IF(Planilha1!C5747='[1]Pesos dos Critérios'!$W$3,'[1]Pesos dos Critérios'!$W$4,IF(Planilha1!C5747='[1]Pesos dos Critérios'!$X$3,'[1]Pesos dos Critérios'!$X$4,IF(Planilha1!C5747='[1]Pesos dos Critérios'!$Y$3,'[1]Pesos dos Critérios'!$Y$4,'[1]Pesos dos Critérios'!$Z$4))))</f>
        <v>0.0222222222222222</v>
      </c>
      <c r="AC5747" s="5" t="n">
        <f aca="false">IF(H5747=1,'[1]Pesos dos Critérios'!$AD$4,IF(Planilha1!H5747=2,'[1]Pesos dos Critérios'!$AE$4,IF(Planilha1!H5747=3,'[1]Pesos dos Critérios'!$AF$4,IF(Planilha1!H5747=4,'[1]Pesos dos Critérios'!$AG$4,'[1]Pesos dos Critérios'!$AH$4))))</f>
        <v>0.0555555555555556</v>
      </c>
      <c r="AD5747" s="5" t="n">
        <f aca="false">IF(J5747='[1]Pesos dos Critérios'!$AA$3,'[1]Pesos dos Critérios'!$AA$4,IF(Planilha1!J5747='[1]Pesos dos Critérios'!$AB$3,'[1]Pesos dos Critérios'!$AB$4,'[1]Pesos dos Critérios'!$AC$4))</f>
        <v>0.037037037037037</v>
      </c>
      <c r="AE5747" s="5" t="n">
        <f aca="false">IF(O5747="Intervalo 1",'[1]Pesos dos Critérios'!$L$4,IF(Planilha1!O5747="Intervalo 2",'[1]Pesos dos Critérios'!$L$4,IF(Planilha1!O5747="Intervalo 3",'[1]Pesos dos Critérios'!$L$4,'[1]Pesos dos Critérios'!$M$4)))</f>
        <v>0.0190883190883191</v>
      </c>
      <c r="AF5747" s="5" t="n">
        <f aca="false">IF(Q5747="Intervalo 1",'[1]Pesos dos Critérios'!$B$4,IF(Q5747="Intervalo 2",'[1]Pesos dos Critérios'!$C$4,IF(Q5747="Intervalo 3",'[1]Pesos dos Critérios'!$D$4,'[1]Pesos dos Critérios'!$E$4)))</f>
        <v>0.0120314253647587</v>
      </c>
      <c r="AG5747" s="5" t="n">
        <f aca="false">IF(S5747="Intervalo 1",'[1]Pesos dos Critérios'!$F$4,IF(S5747="Intervalo 2",'[1]Pesos dos Critérios'!$G$4,IF(S5747="Intervalo 3",'[1]Pesos dos Critérios'!$H$4,'[1]Pesos dos Critérios'!$I$4)))</f>
        <v>0.013613315696649</v>
      </c>
      <c r="AH5747" s="5" t="n">
        <f aca="false">IF(U5747="Intervalo 1",'[1]Pesos dos Critérios'!$N$4,IF(U5747="Intervalo 2",'[1]Pesos dos Critérios'!$O$4,IF(U5747="Intervalo 3",'[1]Pesos dos Critérios'!$P$4,'[1]Pesos dos Critérios'!$Q$4)))</f>
        <v>0.0274470899470899</v>
      </c>
      <c r="AI5747" s="5" t="n">
        <f aca="false">IF(AA5747="Intervalo 1",'[1]Pesos dos Critérios'!$R$4,IF(AA5747="Intervalo 2",'[1]Pesos dos Critérios'!$S$4,IF(AA5747="Intervalo 3",'[1]Pesos dos Critérios'!$T$4,'[1]Pesos dos Critérios'!$U$4)))</f>
        <v>0.0547619047619048</v>
      </c>
      <c r="AJ5747" s="5" t="n">
        <f aca="false">SUM(AB5747:AI5747)</f>
        <v>0.241756869673536</v>
      </c>
      <c r="AK5747" s="5" t="n">
        <v>5746</v>
      </c>
      <c r="AM5747" s="1" t="s">
        <v>60</v>
      </c>
    </row>
    <row r="5748" customFormat="false" ht="12.8" hidden="false" customHeight="true" outlineLevel="0" collapsed="false">
      <c r="A5748" s="7" t="n">
        <v>2021</v>
      </c>
      <c r="B5748" s="7" t="s">
        <v>743</v>
      </c>
      <c r="C5748" s="8" t="s">
        <v>372</v>
      </c>
      <c r="D5748" s="7" t="s">
        <v>2719</v>
      </c>
      <c r="E5748" s="7" t="s">
        <v>2784</v>
      </c>
      <c r="F5748" s="7" t="s">
        <v>2357</v>
      </c>
      <c r="G5748" s="7" t="s">
        <v>2038</v>
      </c>
      <c r="H5748" s="9" t="n">
        <v>1</v>
      </c>
      <c r="I5748" s="7" t="s">
        <v>1949</v>
      </c>
      <c r="J5748" s="8" t="s">
        <v>239</v>
      </c>
      <c r="K5748" s="10" t="s">
        <v>46</v>
      </c>
      <c r="L5748" s="10" t="s">
        <v>83</v>
      </c>
      <c r="M5748" s="10" t="s">
        <v>56</v>
      </c>
      <c r="N5748" s="10" t="n">
        <v>0.021</v>
      </c>
      <c r="O5748" s="9" t="s">
        <v>58</v>
      </c>
      <c r="P5748" s="11" t="n">
        <v>0.324</v>
      </c>
      <c r="Q5748" s="8" t="s">
        <v>57</v>
      </c>
      <c r="R5748" s="11" t="n">
        <v>0.02</v>
      </c>
      <c r="S5748" s="8" t="s">
        <v>58</v>
      </c>
      <c r="T5748" s="11" t="n">
        <v>132</v>
      </c>
      <c r="U5748" s="8" t="s">
        <v>50</v>
      </c>
      <c r="V5748" s="11" t="n">
        <v>6.6</v>
      </c>
      <c r="W5748" s="11" t="n">
        <v>7.6</v>
      </c>
      <c r="X5748" s="11" t="n">
        <v>9.7</v>
      </c>
      <c r="Y5748" s="11" t="n">
        <v>10.9</v>
      </c>
      <c r="Z5748" s="11" t="n">
        <v>2.16</v>
      </c>
      <c r="AA5748" s="8" t="s">
        <v>50</v>
      </c>
      <c r="AB5748" s="5" t="n">
        <f aca="false">IF(C5748='[1]Pesos dos Critérios'!$V$3,'[1]Pesos dos Critérios'!$V$4,IF(Planilha1!C5748='[1]Pesos dos Critérios'!$W$3,'[1]Pesos dos Critérios'!$W$4,IF(Planilha1!C5748='[1]Pesos dos Critérios'!$X$3,'[1]Pesos dos Critérios'!$X$4,IF(Planilha1!C5748='[1]Pesos dos Critérios'!$Y$3,'[1]Pesos dos Critérios'!$Y$4,'[1]Pesos dos Critérios'!$Z$4))))</f>
        <v>0.0222222222222222</v>
      </c>
      <c r="AC5748" s="5" t="n">
        <f aca="false">IF(H5748=1,'[1]Pesos dos Critérios'!$AD$4,IF(Planilha1!H5748=2,'[1]Pesos dos Critérios'!$AE$4,IF(Planilha1!H5748=3,'[1]Pesos dos Critérios'!$AF$4,IF(Planilha1!H5748=4,'[1]Pesos dos Critérios'!$AG$4,'[1]Pesos dos Critérios'!$AH$4))))</f>
        <v>0.0555555555555556</v>
      </c>
      <c r="AD5748" s="5" t="n">
        <f aca="false">IF(J5748='[1]Pesos dos Critérios'!$AA$3,'[1]Pesos dos Critérios'!$AA$4,IF(Planilha1!J5748='[1]Pesos dos Critérios'!$AB$3,'[1]Pesos dos Critérios'!$AB$4,'[1]Pesos dos Critérios'!$AC$4))</f>
        <v>0.037037037037037</v>
      </c>
      <c r="AE5748" s="5" t="n">
        <f aca="false">IF(O5748="Intervalo 1",'[1]Pesos dos Critérios'!$L$4,IF(Planilha1!O5748="Intervalo 2",'[1]Pesos dos Critérios'!$L$4,IF(Planilha1!O5748="Intervalo 3",'[1]Pesos dos Critérios'!$L$4,'[1]Pesos dos Critérios'!$M$4)))</f>
        <v>0.0190883190883191</v>
      </c>
      <c r="AF5748" s="5" t="n">
        <f aca="false">IF(Q5748="Intervalo 1",'[1]Pesos dos Critérios'!$B$4,IF(Q5748="Intervalo 2",'[1]Pesos dos Critérios'!$C$4,IF(Q5748="Intervalo 3",'[1]Pesos dos Critérios'!$D$4,'[1]Pesos dos Critérios'!$E$4)))</f>
        <v>0.0240628507295174</v>
      </c>
      <c r="AG5748" s="5" t="n">
        <f aca="false">IF(S5748="Intervalo 1",'[1]Pesos dos Critérios'!$F$4,IF(S5748="Intervalo 2",'[1]Pesos dos Critérios'!$G$4,IF(S5748="Intervalo 3",'[1]Pesos dos Critérios'!$H$4,'[1]Pesos dos Critérios'!$I$4)))</f>
        <v>0.0252425044091711</v>
      </c>
      <c r="AH5748" s="5" t="n">
        <f aca="false">IF(U5748="Intervalo 1",'[1]Pesos dos Critérios'!$N$4,IF(U5748="Intervalo 2",'[1]Pesos dos Critérios'!$O$4,IF(U5748="Intervalo 3",'[1]Pesos dos Critérios'!$P$4,'[1]Pesos dos Critérios'!$Q$4)))</f>
        <v>0.019510582010582</v>
      </c>
      <c r="AI5748" s="5" t="n">
        <f aca="false">IF(AA5748="Intervalo 1",'[1]Pesos dos Critérios'!$R$4,IF(AA5748="Intervalo 2",'[1]Pesos dos Critérios'!$S$4,IF(AA5748="Intervalo 3",'[1]Pesos dos Critérios'!$T$4,'[1]Pesos dos Critérios'!$U$4)))</f>
        <v>0.0468253968253968</v>
      </c>
      <c r="AJ5748" s="5" t="n">
        <f aca="false">SUM(AB5748:AI5748)</f>
        <v>0.249544467877801</v>
      </c>
      <c r="AK5748" s="5" t="n">
        <v>5747</v>
      </c>
      <c r="AM5748" s="1" t="s">
        <v>60</v>
      </c>
    </row>
    <row r="5749" customFormat="false" ht="12.8" hidden="false" customHeight="true" outlineLevel="0" collapsed="false">
      <c r="A5749" s="7" t="n">
        <v>2021</v>
      </c>
      <c r="B5749" s="7" t="s">
        <v>743</v>
      </c>
      <c r="C5749" s="8" t="s">
        <v>372</v>
      </c>
      <c r="D5749" s="7" t="s">
        <v>2719</v>
      </c>
      <c r="E5749" s="7" t="s">
        <v>2784</v>
      </c>
      <c r="F5749" s="7" t="s">
        <v>3171</v>
      </c>
      <c r="G5749" s="7" t="s">
        <v>2038</v>
      </c>
      <c r="H5749" s="9" t="n">
        <v>1</v>
      </c>
      <c r="I5749" s="7" t="s">
        <v>1949</v>
      </c>
      <c r="J5749" s="8" t="s">
        <v>239</v>
      </c>
      <c r="K5749" s="10" t="s">
        <v>46</v>
      </c>
      <c r="L5749" s="10" t="s">
        <v>83</v>
      </c>
      <c r="M5749" s="10" t="s">
        <v>56</v>
      </c>
      <c r="N5749" s="10" t="n">
        <v>0.021</v>
      </c>
      <c r="O5749" s="9" t="s">
        <v>58</v>
      </c>
      <c r="P5749" s="11" t="n">
        <v>0.324</v>
      </c>
      <c r="Q5749" s="8" t="s">
        <v>57</v>
      </c>
      <c r="R5749" s="11" t="n">
        <v>0.02</v>
      </c>
      <c r="S5749" s="8" t="s">
        <v>58</v>
      </c>
      <c r="T5749" s="11" t="n">
        <v>132</v>
      </c>
      <c r="U5749" s="8" t="s">
        <v>50</v>
      </c>
      <c r="V5749" s="11" t="n">
        <v>6.6</v>
      </c>
      <c r="W5749" s="11" t="n">
        <v>7.6</v>
      </c>
      <c r="X5749" s="11" t="n">
        <v>9.7</v>
      </c>
      <c r="Y5749" s="11" t="n">
        <v>10.9</v>
      </c>
      <c r="Z5749" s="11" t="n">
        <v>2.16</v>
      </c>
      <c r="AA5749" s="8" t="s">
        <v>50</v>
      </c>
      <c r="AB5749" s="5" t="n">
        <f aca="false">IF(C5749='[1]Pesos dos Critérios'!$V$3,'[1]Pesos dos Critérios'!$V$4,IF(Planilha1!C5749='[1]Pesos dos Critérios'!$W$3,'[1]Pesos dos Critérios'!$W$4,IF(Planilha1!C5749='[1]Pesos dos Critérios'!$X$3,'[1]Pesos dos Critérios'!$X$4,IF(Planilha1!C5749='[1]Pesos dos Critérios'!$Y$3,'[1]Pesos dos Critérios'!$Y$4,'[1]Pesos dos Critérios'!$Z$4))))</f>
        <v>0.0222222222222222</v>
      </c>
      <c r="AC5749" s="5" t="n">
        <f aca="false">IF(H5749=1,'[1]Pesos dos Critérios'!$AD$4,IF(Planilha1!H5749=2,'[1]Pesos dos Critérios'!$AE$4,IF(Planilha1!H5749=3,'[1]Pesos dos Critérios'!$AF$4,IF(Planilha1!H5749=4,'[1]Pesos dos Critérios'!$AG$4,'[1]Pesos dos Critérios'!$AH$4))))</f>
        <v>0.0555555555555556</v>
      </c>
      <c r="AD5749" s="5" t="n">
        <f aca="false">IF(J5749='[1]Pesos dos Critérios'!$AA$3,'[1]Pesos dos Critérios'!$AA$4,IF(Planilha1!J5749='[1]Pesos dos Critérios'!$AB$3,'[1]Pesos dos Critérios'!$AB$4,'[1]Pesos dos Critérios'!$AC$4))</f>
        <v>0.037037037037037</v>
      </c>
      <c r="AE5749" s="5" t="n">
        <f aca="false">IF(O5749="Intervalo 1",'[1]Pesos dos Critérios'!$L$4,IF(Planilha1!O5749="Intervalo 2",'[1]Pesos dos Critérios'!$L$4,IF(Planilha1!O5749="Intervalo 3",'[1]Pesos dos Critérios'!$L$4,'[1]Pesos dos Critérios'!$M$4)))</f>
        <v>0.0190883190883191</v>
      </c>
      <c r="AF5749" s="5" t="n">
        <f aca="false">IF(Q5749="Intervalo 1",'[1]Pesos dos Critérios'!$B$4,IF(Q5749="Intervalo 2",'[1]Pesos dos Critérios'!$C$4,IF(Q5749="Intervalo 3",'[1]Pesos dos Critérios'!$D$4,'[1]Pesos dos Critérios'!$E$4)))</f>
        <v>0.0240628507295174</v>
      </c>
      <c r="AG5749" s="5" t="n">
        <f aca="false">IF(S5749="Intervalo 1",'[1]Pesos dos Critérios'!$F$4,IF(S5749="Intervalo 2",'[1]Pesos dos Critérios'!$G$4,IF(S5749="Intervalo 3",'[1]Pesos dos Critérios'!$H$4,'[1]Pesos dos Critérios'!$I$4)))</f>
        <v>0.0252425044091711</v>
      </c>
      <c r="AH5749" s="5" t="n">
        <f aca="false">IF(U5749="Intervalo 1",'[1]Pesos dos Critérios'!$N$4,IF(U5749="Intervalo 2",'[1]Pesos dos Critérios'!$O$4,IF(U5749="Intervalo 3",'[1]Pesos dos Critérios'!$P$4,'[1]Pesos dos Critérios'!$Q$4)))</f>
        <v>0.019510582010582</v>
      </c>
      <c r="AI5749" s="5" t="n">
        <f aca="false">IF(AA5749="Intervalo 1",'[1]Pesos dos Critérios'!$R$4,IF(AA5749="Intervalo 2",'[1]Pesos dos Critérios'!$S$4,IF(AA5749="Intervalo 3",'[1]Pesos dos Critérios'!$T$4,'[1]Pesos dos Critérios'!$U$4)))</f>
        <v>0.0468253968253968</v>
      </c>
      <c r="AJ5749" s="5" t="n">
        <f aca="false">SUM(AB5749:AI5749)</f>
        <v>0.249544467877801</v>
      </c>
      <c r="AK5749" s="5" t="n">
        <v>5748</v>
      </c>
      <c r="AM5749" s="1" t="s">
        <v>60</v>
      </c>
    </row>
    <row r="5750" customFormat="false" ht="12.8" hidden="false" customHeight="true" outlineLevel="0" collapsed="false">
      <c r="A5750" s="7" t="n">
        <v>2021</v>
      </c>
      <c r="B5750" s="7" t="s">
        <v>743</v>
      </c>
      <c r="C5750" s="8" t="s">
        <v>372</v>
      </c>
      <c r="D5750" s="7" t="s">
        <v>602</v>
      </c>
      <c r="E5750" s="7" t="s">
        <v>3213</v>
      </c>
      <c r="F5750" s="7" t="s">
        <v>290</v>
      </c>
      <c r="G5750" s="7" t="s">
        <v>224</v>
      </c>
      <c r="H5750" s="9" t="n">
        <v>2</v>
      </c>
      <c r="I5750" s="7" t="s">
        <v>1916</v>
      </c>
      <c r="J5750" s="8" t="s">
        <v>86</v>
      </c>
      <c r="K5750" s="10" t="s">
        <v>46</v>
      </c>
      <c r="L5750" s="10" t="s">
        <v>83</v>
      </c>
      <c r="M5750" s="10" t="s">
        <v>56</v>
      </c>
      <c r="N5750" s="10" t="n">
        <v>0.014</v>
      </c>
      <c r="O5750" s="9" t="s">
        <v>49</v>
      </c>
      <c r="P5750" s="11" t="n">
        <v>0.143</v>
      </c>
      <c r="Q5750" s="8" t="s">
        <v>49</v>
      </c>
      <c r="R5750" s="11" t="n">
        <v>0.018</v>
      </c>
      <c r="S5750" s="8" t="s">
        <v>58</v>
      </c>
      <c r="T5750" s="11" t="n">
        <v>123</v>
      </c>
      <c r="U5750" s="8" t="s">
        <v>50</v>
      </c>
      <c r="V5750" s="11" t="n">
        <v>7</v>
      </c>
      <c r="W5750" s="11" t="n">
        <v>8</v>
      </c>
      <c r="X5750" s="11" t="n">
        <v>10.4</v>
      </c>
      <c r="Y5750" s="11" t="n">
        <v>11.6</v>
      </c>
      <c r="Z5750" s="11" t="n">
        <v>2.02</v>
      </c>
      <c r="AA5750" s="8" t="s">
        <v>50</v>
      </c>
      <c r="AB5750" s="5" t="n">
        <f aca="false">IF(C5750='[1]Pesos dos Critérios'!$V$3,'[1]Pesos dos Critérios'!$V$4,IF(Planilha1!C5750='[1]Pesos dos Critérios'!$W$3,'[1]Pesos dos Critérios'!$W$4,IF(Planilha1!C5750='[1]Pesos dos Critérios'!$X$3,'[1]Pesos dos Critérios'!$X$4,IF(Planilha1!C5750='[1]Pesos dos Critérios'!$Y$3,'[1]Pesos dos Critérios'!$Y$4,'[1]Pesos dos Critérios'!$Z$4))))</f>
        <v>0.0222222222222222</v>
      </c>
      <c r="AC5750" s="5" t="n">
        <f aca="false">IF(H5750=1,'[1]Pesos dos Critérios'!$AD$4,IF(Planilha1!H5750=2,'[1]Pesos dos Critérios'!$AE$4,IF(Planilha1!H5750=3,'[1]Pesos dos Critérios'!$AF$4,IF(Planilha1!H5750=4,'[1]Pesos dos Critérios'!$AG$4,'[1]Pesos dos Critérios'!$AH$4))))</f>
        <v>0.0277777777777778</v>
      </c>
      <c r="AD5750" s="5" t="n">
        <f aca="false">IF(J5750='[1]Pesos dos Critérios'!$AA$3,'[1]Pesos dos Critérios'!$AA$4,IF(Planilha1!J5750='[1]Pesos dos Critérios'!$AB$3,'[1]Pesos dos Critérios'!$AB$4,'[1]Pesos dos Critérios'!$AC$4))</f>
        <v>0.037037037037037</v>
      </c>
      <c r="AE5750" s="5" t="n">
        <f aca="false">IF(O5750="Intervalo 1",'[1]Pesos dos Critérios'!$L$4,IF(Planilha1!O5750="Intervalo 2",'[1]Pesos dos Critérios'!$L$4,IF(Planilha1!O5750="Intervalo 3",'[1]Pesos dos Critérios'!$L$4,'[1]Pesos dos Critérios'!$M$4)))</f>
        <v>0.0190883190883191</v>
      </c>
      <c r="AF5750" s="5" t="n">
        <f aca="false">IF(Q5750="Intervalo 1",'[1]Pesos dos Critérios'!$B$4,IF(Q5750="Intervalo 2",'[1]Pesos dos Critérios'!$C$4,IF(Q5750="Intervalo 3",'[1]Pesos dos Critérios'!$D$4,'[1]Pesos dos Critérios'!$E$4)))</f>
        <v>0.0531762065095399</v>
      </c>
      <c r="AG5750" s="5" t="n">
        <f aca="false">IF(S5750="Intervalo 1",'[1]Pesos dos Critérios'!$F$4,IF(S5750="Intervalo 2",'[1]Pesos dos Critérios'!$G$4,IF(S5750="Intervalo 3",'[1]Pesos dos Critérios'!$H$4,'[1]Pesos dos Critérios'!$I$4)))</f>
        <v>0.0252425044091711</v>
      </c>
      <c r="AH5750" s="5" t="n">
        <f aca="false">IF(U5750="Intervalo 1",'[1]Pesos dos Critérios'!$N$4,IF(U5750="Intervalo 2",'[1]Pesos dos Critérios'!$O$4,IF(U5750="Intervalo 3",'[1]Pesos dos Critérios'!$P$4,'[1]Pesos dos Critérios'!$Q$4)))</f>
        <v>0.019510582010582</v>
      </c>
      <c r="AI5750" s="5" t="n">
        <f aca="false">IF(AA5750="Intervalo 1",'[1]Pesos dos Critérios'!$R$4,IF(AA5750="Intervalo 2",'[1]Pesos dos Critérios'!$S$4,IF(AA5750="Intervalo 3",'[1]Pesos dos Critérios'!$T$4,'[1]Pesos dos Critérios'!$U$4)))</f>
        <v>0.0468253968253968</v>
      </c>
      <c r="AJ5750" s="5" t="n">
        <f aca="false">SUM(AB5750:AI5750)</f>
        <v>0.250880045880046</v>
      </c>
      <c r="AK5750" s="5" t="n">
        <v>5749</v>
      </c>
      <c r="AM5750" s="1" t="s">
        <v>60</v>
      </c>
    </row>
    <row r="5751" customFormat="false" ht="12.8" hidden="false" customHeight="true" outlineLevel="0" collapsed="false">
      <c r="A5751" s="7" t="n">
        <v>2021</v>
      </c>
      <c r="B5751" s="7" t="s">
        <v>743</v>
      </c>
      <c r="C5751" s="8" t="s">
        <v>372</v>
      </c>
      <c r="D5751" s="7" t="s">
        <v>395</v>
      </c>
      <c r="E5751" s="7" t="s">
        <v>1599</v>
      </c>
      <c r="F5751" s="7" t="s">
        <v>3214</v>
      </c>
      <c r="G5751" s="7" t="s">
        <v>3215</v>
      </c>
      <c r="H5751" s="9" t="n">
        <v>1</v>
      </c>
      <c r="I5751" s="7" t="s">
        <v>1916</v>
      </c>
      <c r="J5751" s="8" t="s">
        <v>86</v>
      </c>
      <c r="K5751" s="10" t="s">
        <v>46</v>
      </c>
      <c r="L5751" s="10" t="s">
        <v>83</v>
      </c>
      <c r="M5751" s="10" t="s">
        <v>56</v>
      </c>
      <c r="N5751" s="10" t="n">
        <v>0.011</v>
      </c>
      <c r="O5751" s="9" t="s">
        <v>49</v>
      </c>
      <c r="P5751" s="11" t="n">
        <v>0.125</v>
      </c>
      <c r="Q5751" s="8" t="s">
        <v>49</v>
      </c>
      <c r="R5751" s="11" t="n">
        <v>0.005</v>
      </c>
      <c r="S5751" s="8" t="s">
        <v>49</v>
      </c>
      <c r="T5751" s="11" t="n">
        <v>124</v>
      </c>
      <c r="U5751" s="8" t="s">
        <v>50</v>
      </c>
      <c r="V5751" s="11" t="n">
        <v>7.2</v>
      </c>
      <c r="W5751" s="11" t="n">
        <v>8.3</v>
      </c>
      <c r="X5751" s="11" t="n">
        <v>10.2</v>
      </c>
      <c r="Y5751" s="11" t="n">
        <v>11.7</v>
      </c>
      <c r="Z5751" s="11" t="n">
        <v>1.99</v>
      </c>
      <c r="AA5751" s="8" t="s">
        <v>58</v>
      </c>
      <c r="AB5751" s="5" t="n">
        <f aca="false">IF(C5751='[1]Pesos dos Critérios'!$V$3,'[1]Pesos dos Critérios'!$V$4,IF(Planilha1!C5751='[1]Pesos dos Critérios'!$W$3,'[1]Pesos dos Critérios'!$W$4,IF(Planilha1!C5751='[1]Pesos dos Critérios'!$X$3,'[1]Pesos dos Critérios'!$X$4,IF(Planilha1!C5751='[1]Pesos dos Critérios'!$Y$3,'[1]Pesos dos Critérios'!$Y$4,'[1]Pesos dos Critérios'!$Z$4))))</f>
        <v>0.0222222222222222</v>
      </c>
      <c r="AC5751" s="5" t="n">
        <f aca="false">IF(H5751=1,'[1]Pesos dos Critérios'!$AD$4,IF(Planilha1!H5751=2,'[1]Pesos dos Critérios'!$AE$4,IF(Planilha1!H5751=3,'[1]Pesos dos Critérios'!$AF$4,IF(Planilha1!H5751=4,'[1]Pesos dos Critérios'!$AG$4,'[1]Pesos dos Critérios'!$AH$4))))</f>
        <v>0.0555555555555556</v>
      </c>
      <c r="AD5751" s="5" t="n">
        <f aca="false">IF(J5751='[1]Pesos dos Critérios'!$AA$3,'[1]Pesos dos Critérios'!$AA$4,IF(Planilha1!J5751='[1]Pesos dos Critérios'!$AB$3,'[1]Pesos dos Critérios'!$AB$4,'[1]Pesos dos Critérios'!$AC$4))</f>
        <v>0.037037037037037</v>
      </c>
      <c r="AE5751" s="5" t="n">
        <f aca="false">IF(O5751="Intervalo 1",'[1]Pesos dos Critérios'!$L$4,IF(Planilha1!O5751="Intervalo 2",'[1]Pesos dos Critérios'!$L$4,IF(Planilha1!O5751="Intervalo 3",'[1]Pesos dos Critérios'!$L$4,'[1]Pesos dos Critérios'!$M$4)))</f>
        <v>0.0190883190883191</v>
      </c>
      <c r="AF5751" s="5" t="n">
        <f aca="false">IF(Q5751="Intervalo 1",'[1]Pesos dos Critérios'!$B$4,IF(Q5751="Intervalo 2",'[1]Pesos dos Critérios'!$C$4,IF(Q5751="Intervalo 3",'[1]Pesos dos Critérios'!$D$4,'[1]Pesos dos Critérios'!$E$4)))</f>
        <v>0.0531762065095399</v>
      </c>
      <c r="AG5751" s="5" t="n">
        <f aca="false">IF(S5751="Intervalo 1",'[1]Pesos dos Critérios'!$F$4,IF(S5751="Intervalo 2",'[1]Pesos dos Critérios'!$G$4,IF(S5751="Intervalo 3",'[1]Pesos dos Critérios'!$H$4,'[1]Pesos dos Critérios'!$I$4)))</f>
        <v>0.0470127865961199</v>
      </c>
      <c r="AH5751" s="5" t="n">
        <f aca="false">IF(U5751="Intervalo 1",'[1]Pesos dos Critérios'!$N$4,IF(U5751="Intervalo 2",'[1]Pesos dos Critérios'!$O$4,IF(U5751="Intervalo 3",'[1]Pesos dos Critérios'!$P$4,'[1]Pesos dos Critérios'!$Q$4)))</f>
        <v>0.019510582010582</v>
      </c>
      <c r="AI5751" s="5" t="n">
        <f aca="false">IF(AA5751="Intervalo 1",'[1]Pesos dos Critérios'!$R$4,IF(AA5751="Intervalo 2",'[1]Pesos dos Critérios'!$S$4,IF(AA5751="Intervalo 3",'[1]Pesos dos Critérios'!$T$4,'[1]Pesos dos Critérios'!$U$4)))</f>
        <v>0.0547619047619048</v>
      </c>
      <c r="AJ5751" s="5" t="n">
        <f aca="false">SUM(AB5751:AI5751)</f>
        <v>0.30836461378128</v>
      </c>
      <c r="AK5751" s="5" t="n">
        <v>5750</v>
      </c>
      <c r="AM5751" s="1" t="s">
        <v>52</v>
      </c>
    </row>
    <row r="5752" customFormat="false" ht="12.8" hidden="false" customHeight="true" outlineLevel="0" collapsed="false">
      <c r="A5752" s="7" t="n">
        <v>2021</v>
      </c>
      <c r="B5752" s="7" t="s">
        <v>743</v>
      </c>
      <c r="C5752" s="8" t="s">
        <v>372</v>
      </c>
      <c r="D5752" s="7" t="s">
        <v>395</v>
      </c>
      <c r="E5752" s="7" t="s">
        <v>1599</v>
      </c>
      <c r="F5752" s="7" t="s">
        <v>3216</v>
      </c>
      <c r="G5752" s="7" t="s">
        <v>3215</v>
      </c>
      <c r="H5752" s="9" t="n">
        <v>1</v>
      </c>
      <c r="I5752" s="7" t="s">
        <v>1916</v>
      </c>
      <c r="J5752" s="8" t="s">
        <v>86</v>
      </c>
      <c r="K5752" s="10" t="s">
        <v>46</v>
      </c>
      <c r="L5752" s="10" t="s">
        <v>83</v>
      </c>
      <c r="M5752" s="10" t="s">
        <v>56</v>
      </c>
      <c r="N5752" s="10" t="n">
        <v>0.015</v>
      </c>
      <c r="O5752" s="9" t="s">
        <v>57</v>
      </c>
      <c r="P5752" s="11" t="n">
        <v>0.153</v>
      </c>
      <c r="Q5752" s="8" t="s">
        <v>49</v>
      </c>
      <c r="R5752" s="11" t="n">
        <v>0.015</v>
      </c>
      <c r="S5752" s="8" t="s">
        <v>57</v>
      </c>
      <c r="T5752" s="11" t="n">
        <v>123</v>
      </c>
      <c r="U5752" s="8" t="s">
        <v>50</v>
      </c>
      <c r="V5752" s="11" t="n">
        <v>7.1</v>
      </c>
      <c r="W5752" s="11" t="n">
        <v>8.6</v>
      </c>
      <c r="X5752" s="11" t="n">
        <v>10.3</v>
      </c>
      <c r="Y5752" s="11" t="n">
        <v>11.9</v>
      </c>
      <c r="Z5752" s="11" t="n">
        <v>1.98</v>
      </c>
      <c r="AA5752" s="8" t="s">
        <v>58</v>
      </c>
      <c r="AB5752" s="5" t="n">
        <f aca="false">IF(C5752='[1]Pesos dos Critérios'!$V$3,'[1]Pesos dos Critérios'!$V$4,IF(Planilha1!C5752='[1]Pesos dos Critérios'!$W$3,'[1]Pesos dos Critérios'!$W$4,IF(Planilha1!C5752='[1]Pesos dos Critérios'!$X$3,'[1]Pesos dos Critérios'!$X$4,IF(Planilha1!C5752='[1]Pesos dos Critérios'!$Y$3,'[1]Pesos dos Critérios'!$Y$4,'[1]Pesos dos Critérios'!$Z$4))))</f>
        <v>0.0222222222222222</v>
      </c>
      <c r="AC5752" s="5" t="n">
        <f aca="false">IF(H5752=1,'[1]Pesos dos Critérios'!$AD$4,IF(Planilha1!H5752=2,'[1]Pesos dos Critérios'!$AE$4,IF(Planilha1!H5752=3,'[1]Pesos dos Critérios'!$AF$4,IF(Planilha1!H5752=4,'[1]Pesos dos Critérios'!$AG$4,'[1]Pesos dos Critérios'!$AH$4))))</f>
        <v>0.0555555555555556</v>
      </c>
      <c r="AD5752" s="5" t="n">
        <f aca="false">IF(J5752='[1]Pesos dos Critérios'!$AA$3,'[1]Pesos dos Critérios'!$AA$4,IF(Planilha1!J5752='[1]Pesos dos Critérios'!$AB$3,'[1]Pesos dos Critérios'!$AB$4,'[1]Pesos dos Critérios'!$AC$4))</f>
        <v>0.037037037037037</v>
      </c>
      <c r="AE5752" s="5" t="n">
        <f aca="false">IF(O5752="Intervalo 1",'[1]Pesos dos Critérios'!$L$4,IF(Planilha1!O5752="Intervalo 2",'[1]Pesos dos Critérios'!$L$4,IF(Planilha1!O5752="Intervalo 3",'[1]Pesos dos Critérios'!$L$4,'[1]Pesos dos Critérios'!$M$4)))</f>
        <v>0.0190883190883191</v>
      </c>
      <c r="AF5752" s="5" t="n">
        <f aca="false">IF(Q5752="Intervalo 1",'[1]Pesos dos Critérios'!$B$4,IF(Q5752="Intervalo 2",'[1]Pesos dos Critérios'!$C$4,IF(Q5752="Intervalo 3",'[1]Pesos dos Critérios'!$D$4,'[1]Pesos dos Critérios'!$E$4)))</f>
        <v>0.0531762065095399</v>
      </c>
      <c r="AG5752" s="5" t="n">
        <f aca="false">IF(S5752="Intervalo 1",'[1]Pesos dos Critérios'!$F$4,IF(S5752="Intervalo 2",'[1]Pesos dos Critérios'!$G$4,IF(S5752="Intervalo 3",'[1]Pesos dos Critérios'!$H$4,'[1]Pesos dos Critérios'!$I$4)))</f>
        <v>0.0252425044091711</v>
      </c>
      <c r="AH5752" s="5" t="n">
        <f aca="false">IF(U5752="Intervalo 1",'[1]Pesos dos Critérios'!$N$4,IF(U5752="Intervalo 2",'[1]Pesos dos Critérios'!$O$4,IF(U5752="Intervalo 3",'[1]Pesos dos Critérios'!$P$4,'[1]Pesos dos Critérios'!$Q$4)))</f>
        <v>0.019510582010582</v>
      </c>
      <c r="AI5752" s="5" t="n">
        <f aca="false">IF(AA5752="Intervalo 1",'[1]Pesos dos Critérios'!$R$4,IF(AA5752="Intervalo 2",'[1]Pesos dos Critérios'!$S$4,IF(AA5752="Intervalo 3",'[1]Pesos dos Critérios'!$T$4,'[1]Pesos dos Critérios'!$U$4)))</f>
        <v>0.0547619047619048</v>
      </c>
      <c r="AJ5752" s="5" t="n">
        <f aca="false">SUM(AB5752:AI5752)</f>
        <v>0.286594331594332</v>
      </c>
      <c r="AK5752" s="5" t="n">
        <v>5751</v>
      </c>
      <c r="AM5752" s="1" t="s">
        <v>52</v>
      </c>
    </row>
    <row r="5753" customFormat="false" ht="12.8" hidden="false" customHeight="true" outlineLevel="0" collapsed="false">
      <c r="A5753" s="7" t="n">
        <v>2021</v>
      </c>
      <c r="B5753" s="7" t="s">
        <v>743</v>
      </c>
      <c r="C5753" s="8" t="s">
        <v>372</v>
      </c>
      <c r="D5753" s="7" t="s">
        <v>395</v>
      </c>
      <c r="E5753" s="7" t="s">
        <v>1599</v>
      </c>
      <c r="F5753" s="7" t="s">
        <v>3217</v>
      </c>
      <c r="G5753" s="7" t="s">
        <v>3215</v>
      </c>
      <c r="H5753" s="9" t="n">
        <v>1</v>
      </c>
      <c r="I5753" s="7" t="s">
        <v>1916</v>
      </c>
      <c r="J5753" s="8" t="s">
        <v>86</v>
      </c>
      <c r="K5753" s="10" t="s">
        <v>46</v>
      </c>
      <c r="L5753" s="10" t="s">
        <v>83</v>
      </c>
      <c r="M5753" s="10" t="s">
        <v>56</v>
      </c>
      <c r="N5753" s="10" t="n">
        <v>0.011</v>
      </c>
      <c r="O5753" s="9" t="s">
        <v>49</v>
      </c>
      <c r="P5753" s="11" t="n">
        <v>0.125</v>
      </c>
      <c r="Q5753" s="8" t="s">
        <v>49</v>
      </c>
      <c r="R5753" s="11" t="n">
        <v>0.005</v>
      </c>
      <c r="S5753" s="8" t="s">
        <v>49</v>
      </c>
      <c r="T5753" s="11" t="n">
        <v>124</v>
      </c>
      <c r="U5753" s="8" t="s">
        <v>50</v>
      </c>
      <c r="V5753" s="11" t="n">
        <v>7.2</v>
      </c>
      <c r="W5753" s="11" t="n">
        <v>8.3</v>
      </c>
      <c r="X5753" s="11" t="n">
        <v>10.2</v>
      </c>
      <c r="Y5753" s="11" t="n">
        <v>11.7</v>
      </c>
      <c r="Z5753" s="11" t="n">
        <v>1.99</v>
      </c>
      <c r="AA5753" s="8" t="s">
        <v>58</v>
      </c>
      <c r="AB5753" s="5" t="n">
        <f aca="false">IF(C5753='[1]Pesos dos Critérios'!$V$3,'[1]Pesos dos Critérios'!$V$4,IF(Planilha1!C5753='[1]Pesos dos Critérios'!$W$3,'[1]Pesos dos Critérios'!$W$4,IF(Planilha1!C5753='[1]Pesos dos Critérios'!$X$3,'[1]Pesos dos Critérios'!$X$4,IF(Planilha1!C5753='[1]Pesos dos Critérios'!$Y$3,'[1]Pesos dos Critérios'!$Y$4,'[1]Pesos dos Critérios'!$Z$4))))</f>
        <v>0.0222222222222222</v>
      </c>
      <c r="AC5753" s="5" t="n">
        <f aca="false">IF(H5753=1,'[1]Pesos dos Critérios'!$AD$4,IF(Planilha1!H5753=2,'[1]Pesos dos Critérios'!$AE$4,IF(Planilha1!H5753=3,'[1]Pesos dos Critérios'!$AF$4,IF(Planilha1!H5753=4,'[1]Pesos dos Critérios'!$AG$4,'[1]Pesos dos Critérios'!$AH$4))))</f>
        <v>0.0555555555555556</v>
      </c>
      <c r="AD5753" s="5" t="n">
        <f aca="false">IF(J5753='[1]Pesos dos Critérios'!$AA$3,'[1]Pesos dos Critérios'!$AA$4,IF(Planilha1!J5753='[1]Pesos dos Critérios'!$AB$3,'[1]Pesos dos Critérios'!$AB$4,'[1]Pesos dos Critérios'!$AC$4))</f>
        <v>0.037037037037037</v>
      </c>
      <c r="AE5753" s="5" t="n">
        <f aca="false">IF(O5753="Intervalo 1",'[1]Pesos dos Critérios'!$L$4,IF(Planilha1!O5753="Intervalo 2",'[1]Pesos dos Critérios'!$L$4,IF(Planilha1!O5753="Intervalo 3",'[1]Pesos dos Critérios'!$L$4,'[1]Pesos dos Critérios'!$M$4)))</f>
        <v>0.0190883190883191</v>
      </c>
      <c r="AF5753" s="5" t="n">
        <f aca="false">IF(Q5753="Intervalo 1",'[1]Pesos dos Critérios'!$B$4,IF(Q5753="Intervalo 2",'[1]Pesos dos Critérios'!$C$4,IF(Q5753="Intervalo 3",'[1]Pesos dos Critérios'!$D$4,'[1]Pesos dos Critérios'!$E$4)))</f>
        <v>0.0531762065095399</v>
      </c>
      <c r="AG5753" s="5" t="n">
        <f aca="false">IF(S5753="Intervalo 1",'[1]Pesos dos Critérios'!$F$4,IF(S5753="Intervalo 2",'[1]Pesos dos Critérios'!$G$4,IF(S5753="Intervalo 3",'[1]Pesos dos Critérios'!$H$4,'[1]Pesos dos Critérios'!$I$4)))</f>
        <v>0.0470127865961199</v>
      </c>
      <c r="AH5753" s="5" t="n">
        <f aca="false">IF(U5753="Intervalo 1",'[1]Pesos dos Critérios'!$N$4,IF(U5753="Intervalo 2",'[1]Pesos dos Critérios'!$O$4,IF(U5753="Intervalo 3",'[1]Pesos dos Critérios'!$P$4,'[1]Pesos dos Critérios'!$Q$4)))</f>
        <v>0.019510582010582</v>
      </c>
      <c r="AI5753" s="5" t="n">
        <f aca="false">IF(AA5753="Intervalo 1",'[1]Pesos dos Critérios'!$R$4,IF(AA5753="Intervalo 2",'[1]Pesos dos Critérios'!$S$4,IF(AA5753="Intervalo 3",'[1]Pesos dos Critérios'!$T$4,'[1]Pesos dos Critérios'!$U$4)))</f>
        <v>0.0547619047619048</v>
      </c>
      <c r="AJ5753" s="5" t="n">
        <f aca="false">SUM(AB5753:AI5753)</f>
        <v>0.30836461378128</v>
      </c>
      <c r="AK5753" s="5" t="n">
        <v>5752</v>
      </c>
      <c r="AM5753" s="1" t="s">
        <v>52</v>
      </c>
    </row>
    <row r="5754" customFormat="false" ht="12.8" hidden="false" customHeight="true" outlineLevel="0" collapsed="false">
      <c r="A5754" s="7" t="n">
        <v>2021</v>
      </c>
      <c r="B5754" s="7" t="s">
        <v>743</v>
      </c>
      <c r="C5754" s="8" t="s">
        <v>372</v>
      </c>
      <c r="D5754" s="7" t="s">
        <v>395</v>
      </c>
      <c r="E5754" s="7" t="s">
        <v>1599</v>
      </c>
      <c r="F5754" s="7" t="s">
        <v>3218</v>
      </c>
      <c r="G5754" s="7" t="s">
        <v>3215</v>
      </c>
      <c r="H5754" s="9" t="n">
        <v>1</v>
      </c>
      <c r="I5754" s="7" t="s">
        <v>1916</v>
      </c>
      <c r="J5754" s="8" t="s">
        <v>86</v>
      </c>
      <c r="K5754" s="10" t="s">
        <v>46</v>
      </c>
      <c r="L5754" s="10" t="s">
        <v>83</v>
      </c>
      <c r="M5754" s="10" t="s">
        <v>56</v>
      </c>
      <c r="N5754" s="10" t="n">
        <v>0.012</v>
      </c>
      <c r="O5754" s="9" t="s">
        <v>49</v>
      </c>
      <c r="P5754" s="11" t="n">
        <v>0.141</v>
      </c>
      <c r="Q5754" s="8" t="s">
        <v>49</v>
      </c>
      <c r="R5754" s="11" t="n">
        <v>0.012</v>
      </c>
      <c r="S5754" s="8" t="s">
        <v>49</v>
      </c>
      <c r="T5754" s="11" t="n">
        <v>120</v>
      </c>
      <c r="U5754" s="8" t="s">
        <v>58</v>
      </c>
      <c r="V5754" s="11" t="n">
        <v>7.3</v>
      </c>
      <c r="W5754" s="11" t="n">
        <v>8.7</v>
      </c>
      <c r="X5754" s="11" t="n">
        <v>10.5</v>
      </c>
      <c r="Y5754" s="11" t="n">
        <v>12.1</v>
      </c>
      <c r="Z5754" s="11" t="n">
        <v>1.93</v>
      </c>
      <c r="AA5754" s="8" t="s">
        <v>58</v>
      </c>
      <c r="AB5754" s="5" t="n">
        <f aca="false">IF(C5754='[1]Pesos dos Critérios'!$V$3,'[1]Pesos dos Critérios'!$V$4,IF(Planilha1!C5754='[1]Pesos dos Critérios'!$W$3,'[1]Pesos dos Critérios'!$W$4,IF(Planilha1!C5754='[1]Pesos dos Critérios'!$X$3,'[1]Pesos dos Critérios'!$X$4,IF(Planilha1!C5754='[1]Pesos dos Critérios'!$Y$3,'[1]Pesos dos Critérios'!$Y$4,'[1]Pesos dos Critérios'!$Z$4))))</f>
        <v>0.0222222222222222</v>
      </c>
      <c r="AC5754" s="5" t="n">
        <f aca="false">IF(H5754=1,'[1]Pesos dos Critérios'!$AD$4,IF(Planilha1!H5754=2,'[1]Pesos dos Critérios'!$AE$4,IF(Planilha1!H5754=3,'[1]Pesos dos Critérios'!$AF$4,IF(Planilha1!H5754=4,'[1]Pesos dos Critérios'!$AG$4,'[1]Pesos dos Critérios'!$AH$4))))</f>
        <v>0.0555555555555556</v>
      </c>
      <c r="AD5754" s="5" t="n">
        <f aca="false">IF(J5754='[1]Pesos dos Critérios'!$AA$3,'[1]Pesos dos Critérios'!$AA$4,IF(Planilha1!J5754='[1]Pesos dos Critérios'!$AB$3,'[1]Pesos dos Critérios'!$AB$4,'[1]Pesos dos Critérios'!$AC$4))</f>
        <v>0.037037037037037</v>
      </c>
      <c r="AE5754" s="5" t="n">
        <f aca="false">IF(O5754="Intervalo 1",'[1]Pesos dos Critérios'!$L$4,IF(Planilha1!O5754="Intervalo 2",'[1]Pesos dos Critérios'!$L$4,IF(Planilha1!O5754="Intervalo 3",'[1]Pesos dos Critérios'!$L$4,'[1]Pesos dos Critérios'!$M$4)))</f>
        <v>0.0190883190883191</v>
      </c>
      <c r="AF5754" s="5" t="n">
        <f aca="false">IF(Q5754="Intervalo 1",'[1]Pesos dos Critérios'!$B$4,IF(Q5754="Intervalo 2",'[1]Pesos dos Critérios'!$C$4,IF(Q5754="Intervalo 3",'[1]Pesos dos Critérios'!$D$4,'[1]Pesos dos Critérios'!$E$4)))</f>
        <v>0.0531762065095399</v>
      </c>
      <c r="AG5754" s="5" t="n">
        <f aca="false">IF(S5754="Intervalo 1",'[1]Pesos dos Critérios'!$F$4,IF(S5754="Intervalo 2",'[1]Pesos dos Critérios'!$G$4,IF(S5754="Intervalo 3",'[1]Pesos dos Critérios'!$H$4,'[1]Pesos dos Critérios'!$I$4)))</f>
        <v>0.0470127865961199</v>
      </c>
      <c r="AH5754" s="5" t="n">
        <f aca="false">IF(U5754="Intervalo 1",'[1]Pesos dos Critérios'!$N$4,IF(U5754="Intervalo 2",'[1]Pesos dos Critérios'!$O$4,IF(U5754="Intervalo 3",'[1]Pesos dos Critérios'!$P$4,'[1]Pesos dos Critérios'!$Q$4)))</f>
        <v>0.0274470899470899</v>
      </c>
      <c r="AI5754" s="5" t="n">
        <f aca="false">IF(AA5754="Intervalo 1",'[1]Pesos dos Critérios'!$R$4,IF(AA5754="Intervalo 2",'[1]Pesos dos Critérios'!$S$4,IF(AA5754="Intervalo 3",'[1]Pesos dos Critérios'!$T$4,'[1]Pesos dos Critérios'!$U$4)))</f>
        <v>0.0547619047619048</v>
      </c>
      <c r="AJ5754" s="5" t="n">
        <f aca="false">SUM(AB5754:AI5754)</f>
        <v>0.316301121717788</v>
      </c>
      <c r="AK5754" s="5" t="n">
        <v>5753</v>
      </c>
      <c r="AM5754" s="1" t="s">
        <v>52</v>
      </c>
    </row>
    <row r="5755" customFormat="false" ht="12.8" hidden="false" customHeight="true" outlineLevel="0" collapsed="false">
      <c r="A5755" s="7" t="n">
        <v>2021</v>
      </c>
      <c r="B5755" s="7" t="s">
        <v>743</v>
      </c>
      <c r="C5755" s="8" t="s">
        <v>372</v>
      </c>
      <c r="D5755" s="7" t="s">
        <v>395</v>
      </c>
      <c r="E5755" s="7" t="s">
        <v>1599</v>
      </c>
      <c r="F5755" s="7" t="s">
        <v>1490</v>
      </c>
      <c r="G5755" s="7" t="s">
        <v>224</v>
      </c>
      <c r="H5755" s="9" t="n">
        <v>2</v>
      </c>
      <c r="I5755" s="7" t="s">
        <v>1916</v>
      </c>
      <c r="J5755" s="8" t="s">
        <v>86</v>
      </c>
      <c r="K5755" s="10" t="s">
        <v>46</v>
      </c>
      <c r="L5755" s="10" t="s">
        <v>83</v>
      </c>
      <c r="M5755" s="10" t="s">
        <v>56</v>
      </c>
      <c r="N5755" s="10" t="n">
        <v>0.017</v>
      </c>
      <c r="O5755" s="9" t="s">
        <v>57</v>
      </c>
      <c r="P5755" s="11" t="n">
        <v>0.407</v>
      </c>
      <c r="Q5755" s="8" t="s">
        <v>58</v>
      </c>
      <c r="R5755" s="11" t="n">
        <v>0.026</v>
      </c>
      <c r="S5755" s="8" t="s">
        <v>50</v>
      </c>
      <c r="T5755" s="11" t="n">
        <v>141</v>
      </c>
      <c r="U5755" s="8" t="s">
        <v>50</v>
      </c>
      <c r="V5755" s="11" t="n">
        <v>6.1</v>
      </c>
      <c r="W5755" s="11" t="n">
        <v>7.5</v>
      </c>
      <c r="X5755" s="11" t="n">
        <v>8.8</v>
      </c>
      <c r="Y5755" s="11" t="n">
        <v>10.8</v>
      </c>
      <c r="Z5755" s="11" t="n">
        <v>2.29</v>
      </c>
      <c r="AA5755" s="8" t="s">
        <v>50</v>
      </c>
      <c r="AB5755" s="5" t="n">
        <f aca="false">IF(C5755='[1]Pesos dos Critérios'!$V$3,'[1]Pesos dos Critérios'!$V$4,IF(Planilha1!C5755='[1]Pesos dos Critérios'!$W$3,'[1]Pesos dos Critérios'!$W$4,IF(Planilha1!C5755='[1]Pesos dos Critérios'!$X$3,'[1]Pesos dos Critérios'!$X$4,IF(Planilha1!C5755='[1]Pesos dos Critérios'!$Y$3,'[1]Pesos dos Critérios'!$Y$4,'[1]Pesos dos Critérios'!$Z$4))))</f>
        <v>0.0222222222222222</v>
      </c>
      <c r="AC5755" s="5" t="n">
        <f aca="false">IF(H5755=1,'[1]Pesos dos Critérios'!$AD$4,IF(Planilha1!H5755=2,'[1]Pesos dos Critérios'!$AE$4,IF(Planilha1!H5755=3,'[1]Pesos dos Critérios'!$AF$4,IF(Planilha1!H5755=4,'[1]Pesos dos Critérios'!$AG$4,'[1]Pesos dos Critérios'!$AH$4))))</f>
        <v>0.0277777777777778</v>
      </c>
      <c r="AD5755" s="5" t="n">
        <f aca="false">IF(J5755='[1]Pesos dos Critérios'!$AA$3,'[1]Pesos dos Critérios'!$AA$4,IF(Planilha1!J5755='[1]Pesos dos Critérios'!$AB$3,'[1]Pesos dos Critérios'!$AB$4,'[1]Pesos dos Critérios'!$AC$4))</f>
        <v>0.037037037037037</v>
      </c>
      <c r="AE5755" s="5" t="n">
        <f aca="false">IF(O5755="Intervalo 1",'[1]Pesos dos Critérios'!$L$4,IF(Planilha1!O5755="Intervalo 2",'[1]Pesos dos Critérios'!$L$4,IF(Planilha1!O5755="Intervalo 3",'[1]Pesos dos Critérios'!$L$4,'[1]Pesos dos Critérios'!$M$4)))</f>
        <v>0.0190883190883191</v>
      </c>
      <c r="AF5755" s="5" t="n">
        <f aca="false">IF(Q5755="Intervalo 1",'[1]Pesos dos Critérios'!$B$4,IF(Q5755="Intervalo 2",'[1]Pesos dos Critérios'!$C$4,IF(Q5755="Intervalo 3",'[1]Pesos dos Critérios'!$D$4,'[1]Pesos dos Critérios'!$E$4)))</f>
        <v>0.0218406285072952</v>
      </c>
      <c r="AG5755" s="5" t="n">
        <f aca="false">IF(S5755="Intervalo 1",'[1]Pesos dos Critérios'!$F$4,IF(S5755="Intervalo 2",'[1]Pesos dos Critérios'!$G$4,IF(S5755="Intervalo 3",'[1]Pesos dos Critérios'!$H$4,'[1]Pesos dos Critérios'!$I$4)))</f>
        <v>0.013613315696649</v>
      </c>
      <c r="AH5755" s="5" t="n">
        <f aca="false">IF(U5755="Intervalo 1",'[1]Pesos dos Critérios'!$N$4,IF(U5755="Intervalo 2",'[1]Pesos dos Critérios'!$O$4,IF(U5755="Intervalo 3",'[1]Pesos dos Critérios'!$P$4,'[1]Pesos dos Critérios'!$Q$4)))</f>
        <v>0.019510582010582</v>
      </c>
      <c r="AI5755" s="5" t="n">
        <f aca="false">IF(AA5755="Intervalo 1",'[1]Pesos dos Critérios'!$R$4,IF(AA5755="Intervalo 2",'[1]Pesos dos Critérios'!$S$4,IF(AA5755="Intervalo 3",'[1]Pesos dos Critérios'!$T$4,'[1]Pesos dos Critérios'!$U$4)))</f>
        <v>0.0468253968253968</v>
      </c>
      <c r="AJ5755" s="5" t="n">
        <f aca="false">SUM(AB5755:AI5755)</f>
        <v>0.207915279165279</v>
      </c>
      <c r="AK5755" s="5" t="n">
        <v>5754</v>
      </c>
      <c r="AM5755" s="1" t="s">
        <v>96</v>
      </c>
    </row>
    <row r="5756" customFormat="false" ht="12.8" hidden="false" customHeight="true" outlineLevel="0" collapsed="false">
      <c r="A5756" s="7" t="n">
        <v>2021</v>
      </c>
      <c r="B5756" s="7" t="s">
        <v>743</v>
      </c>
      <c r="C5756" s="8" t="s">
        <v>372</v>
      </c>
      <c r="D5756" s="7" t="s">
        <v>395</v>
      </c>
      <c r="E5756" s="7" t="s">
        <v>1599</v>
      </c>
      <c r="F5756" s="7" t="s">
        <v>3219</v>
      </c>
      <c r="G5756" s="7" t="s">
        <v>224</v>
      </c>
      <c r="H5756" s="9" t="n">
        <v>2</v>
      </c>
      <c r="I5756" s="7" t="s">
        <v>1916</v>
      </c>
      <c r="J5756" s="8" t="s">
        <v>86</v>
      </c>
      <c r="K5756" s="10" t="s">
        <v>46</v>
      </c>
      <c r="L5756" s="10" t="s">
        <v>83</v>
      </c>
      <c r="M5756" s="10" t="s">
        <v>56</v>
      </c>
      <c r="N5756" s="10" t="n">
        <v>0.017</v>
      </c>
      <c r="O5756" s="9" t="s">
        <v>57</v>
      </c>
      <c r="P5756" s="11" t="n">
        <v>0.407</v>
      </c>
      <c r="Q5756" s="8" t="s">
        <v>58</v>
      </c>
      <c r="R5756" s="11" t="n">
        <v>0.026</v>
      </c>
      <c r="S5756" s="8" t="s">
        <v>50</v>
      </c>
      <c r="T5756" s="11" t="n">
        <v>141</v>
      </c>
      <c r="U5756" s="8" t="s">
        <v>50</v>
      </c>
      <c r="V5756" s="11" t="n">
        <v>6.1</v>
      </c>
      <c r="W5756" s="11" t="n">
        <v>7.5</v>
      </c>
      <c r="X5756" s="11" t="n">
        <v>8.8</v>
      </c>
      <c r="Y5756" s="11" t="n">
        <v>10.8</v>
      </c>
      <c r="Z5756" s="11" t="n">
        <v>2.29</v>
      </c>
      <c r="AA5756" s="8" t="s">
        <v>50</v>
      </c>
      <c r="AB5756" s="5" t="n">
        <f aca="false">IF(C5756='[1]Pesos dos Critérios'!$V$3,'[1]Pesos dos Critérios'!$V$4,IF(Planilha1!C5756='[1]Pesos dos Critérios'!$W$3,'[1]Pesos dos Critérios'!$W$4,IF(Planilha1!C5756='[1]Pesos dos Critérios'!$X$3,'[1]Pesos dos Critérios'!$X$4,IF(Planilha1!C5756='[1]Pesos dos Critérios'!$Y$3,'[1]Pesos dos Critérios'!$Y$4,'[1]Pesos dos Critérios'!$Z$4))))</f>
        <v>0.0222222222222222</v>
      </c>
      <c r="AC5756" s="5" t="n">
        <f aca="false">IF(H5756=1,'[1]Pesos dos Critérios'!$AD$4,IF(Planilha1!H5756=2,'[1]Pesos dos Critérios'!$AE$4,IF(Planilha1!H5756=3,'[1]Pesos dos Critérios'!$AF$4,IF(Planilha1!H5756=4,'[1]Pesos dos Critérios'!$AG$4,'[1]Pesos dos Critérios'!$AH$4))))</f>
        <v>0.0277777777777778</v>
      </c>
      <c r="AD5756" s="5" t="n">
        <f aca="false">IF(J5756='[1]Pesos dos Critérios'!$AA$3,'[1]Pesos dos Critérios'!$AA$4,IF(Planilha1!J5756='[1]Pesos dos Critérios'!$AB$3,'[1]Pesos dos Critérios'!$AB$4,'[1]Pesos dos Critérios'!$AC$4))</f>
        <v>0.037037037037037</v>
      </c>
      <c r="AE5756" s="5" t="n">
        <f aca="false">IF(O5756="Intervalo 1",'[1]Pesos dos Critérios'!$L$4,IF(Planilha1!O5756="Intervalo 2",'[1]Pesos dos Critérios'!$L$4,IF(Planilha1!O5756="Intervalo 3",'[1]Pesos dos Critérios'!$L$4,'[1]Pesos dos Critérios'!$M$4)))</f>
        <v>0.0190883190883191</v>
      </c>
      <c r="AF5756" s="5" t="n">
        <f aca="false">IF(Q5756="Intervalo 1",'[1]Pesos dos Critérios'!$B$4,IF(Q5756="Intervalo 2",'[1]Pesos dos Critérios'!$C$4,IF(Q5756="Intervalo 3",'[1]Pesos dos Critérios'!$D$4,'[1]Pesos dos Critérios'!$E$4)))</f>
        <v>0.0218406285072952</v>
      </c>
      <c r="AG5756" s="5" t="n">
        <f aca="false">IF(S5756="Intervalo 1",'[1]Pesos dos Critérios'!$F$4,IF(S5756="Intervalo 2",'[1]Pesos dos Critérios'!$G$4,IF(S5756="Intervalo 3",'[1]Pesos dos Critérios'!$H$4,'[1]Pesos dos Critérios'!$I$4)))</f>
        <v>0.013613315696649</v>
      </c>
      <c r="AH5756" s="5" t="n">
        <f aca="false">IF(U5756="Intervalo 1",'[1]Pesos dos Critérios'!$N$4,IF(U5756="Intervalo 2",'[1]Pesos dos Critérios'!$O$4,IF(U5756="Intervalo 3",'[1]Pesos dos Critérios'!$P$4,'[1]Pesos dos Critérios'!$Q$4)))</f>
        <v>0.019510582010582</v>
      </c>
      <c r="AI5756" s="5" t="n">
        <f aca="false">IF(AA5756="Intervalo 1",'[1]Pesos dos Critérios'!$R$4,IF(AA5756="Intervalo 2",'[1]Pesos dos Critérios'!$S$4,IF(AA5756="Intervalo 3",'[1]Pesos dos Critérios'!$T$4,'[1]Pesos dos Critérios'!$U$4)))</f>
        <v>0.0468253968253968</v>
      </c>
      <c r="AJ5756" s="5" t="n">
        <f aca="false">SUM(AB5756:AI5756)</f>
        <v>0.207915279165279</v>
      </c>
      <c r="AK5756" s="5" t="n">
        <v>5755</v>
      </c>
      <c r="AM5756" s="1" t="s">
        <v>96</v>
      </c>
    </row>
    <row r="5757" customFormat="false" ht="12.8" hidden="false" customHeight="true" outlineLevel="0" collapsed="false">
      <c r="A5757" s="7" t="n">
        <v>2021</v>
      </c>
      <c r="B5757" s="7" t="s">
        <v>743</v>
      </c>
      <c r="C5757" s="8" t="s">
        <v>372</v>
      </c>
      <c r="D5757" s="7" t="s">
        <v>395</v>
      </c>
      <c r="E5757" s="7" t="s">
        <v>1599</v>
      </c>
      <c r="F5757" s="7" t="s">
        <v>1568</v>
      </c>
      <c r="G5757" s="7" t="s">
        <v>224</v>
      </c>
      <c r="H5757" s="9" t="n">
        <v>2</v>
      </c>
      <c r="I5757" s="7" t="s">
        <v>1916</v>
      </c>
      <c r="J5757" s="8" t="s">
        <v>86</v>
      </c>
      <c r="K5757" s="10" t="s">
        <v>46</v>
      </c>
      <c r="L5757" s="10" t="s">
        <v>83</v>
      </c>
      <c r="M5757" s="10" t="s">
        <v>56</v>
      </c>
      <c r="N5757" s="10" t="n">
        <v>0.017</v>
      </c>
      <c r="O5757" s="9" t="s">
        <v>57</v>
      </c>
      <c r="P5757" s="11" t="n">
        <v>0.407</v>
      </c>
      <c r="Q5757" s="8" t="s">
        <v>58</v>
      </c>
      <c r="R5757" s="11" t="n">
        <v>0.026</v>
      </c>
      <c r="S5757" s="8" t="s">
        <v>50</v>
      </c>
      <c r="T5757" s="11" t="n">
        <v>141</v>
      </c>
      <c r="U5757" s="8" t="s">
        <v>50</v>
      </c>
      <c r="V5757" s="11" t="n">
        <v>6.1</v>
      </c>
      <c r="W5757" s="11" t="n">
        <v>7.5</v>
      </c>
      <c r="X5757" s="11" t="n">
        <v>8.8</v>
      </c>
      <c r="Y5757" s="11" t="n">
        <v>10.8</v>
      </c>
      <c r="Z5757" s="11" t="n">
        <v>2.29</v>
      </c>
      <c r="AA5757" s="8" t="s">
        <v>50</v>
      </c>
      <c r="AB5757" s="5" t="n">
        <f aca="false">IF(C5757='[1]Pesos dos Critérios'!$V$3,'[1]Pesos dos Critérios'!$V$4,IF(Planilha1!C5757='[1]Pesos dos Critérios'!$W$3,'[1]Pesos dos Critérios'!$W$4,IF(Planilha1!C5757='[1]Pesos dos Critérios'!$X$3,'[1]Pesos dos Critérios'!$X$4,IF(Planilha1!C5757='[1]Pesos dos Critérios'!$Y$3,'[1]Pesos dos Critérios'!$Y$4,'[1]Pesos dos Critérios'!$Z$4))))</f>
        <v>0.0222222222222222</v>
      </c>
      <c r="AC5757" s="5" t="n">
        <f aca="false">IF(H5757=1,'[1]Pesos dos Critérios'!$AD$4,IF(Planilha1!H5757=2,'[1]Pesos dos Critérios'!$AE$4,IF(Planilha1!H5757=3,'[1]Pesos dos Critérios'!$AF$4,IF(Planilha1!H5757=4,'[1]Pesos dos Critérios'!$AG$4,'[1]Pesos dos Critérios'!$AH$4))))</f>
        <v>0.0277777777777778</v>
      </c>
      <c r="AD5757" s="5" t="n">
        <f aca="false">IF(J5757='[1]Pesos dos Critérios'!$AA$3,'[1]Pesos dos Critérios'!$AA$4,IF(Planilha1!J5757='[1]Pesos dos Critérios'!$AB$3,'[1]Pesos dos Critérios'!$AB$4,'[1]Pesos dos Critérios'!$AC$4))</f>
        <v>0.037037037037037</v>
      </c>
      <c r="AE5757" s="5" t="n">
        <f aca="false">IF(O5757="Intervalo 1",'[1]Pesos dos Critérios'!$L$4,IF(Planilha1!O5757="Intervalo 2",'[1]Pesos dos Critérios'!$L$4,IF(Planilha1!O5757="Intervalo 3",'[1]Pesos dos Critérios'!$L$4,'[1]Pesos dos Critérios'!$M$4)))</f>
        <v>0.0190883190883191</v>
      </c>
      <c r="AF5757" s="5" t="n">
        <f aca="false">IF(Q5757="Intervalo 1",'[1]Pesos dos Critérios'!$B$4,IF(Q5757="Intervalo 2",'[1]Pesos dos Critérios'!$C$4,IF(Q5757="Intervalo 3",'[1]Pesos dos Critérios'!$D$4,'[1]Pesos dos Critérios'!$E$4)))</f>
        <v>0.0218406285072952</v>
      </c>
      <c r="AG5757" s="5" t="n">
        <f aca="false">IF(S5757="Intervalo 1",'[1]Pesos dos Critérios'!$F$4,IF(S5757="Intervalo 2",'[1]Pesos dos Critérios'!$G$4,IF(S5757="Intervalo 3",'[1]Pesos dos Critérios'!$H$4,'[1]Pesos dos Critérios'!$I$4)))</f>
        <v>0.013613315696649</v>
      </c>
      <c r="AH5757" s="5" t="n">
        <f aca="false">IF(U5757="Intervalo 1",'[1]Pesos dos Critérios'!$N$4,IF(U5757="Intervalo 2",'[1]Pesos dos Critérios'!$O$4,IF(U5757="Intervalo 3",'[1]Pesos dos Critérios'!$P$4,'[1]Pesos dos Critérios'!$Q$4)))</f>
        <v>0.019510582010582</v>
      </c>
      <c r="AI5757" s="5" t="n">
        <f aca="false">IF(AA5757="Intervalo 1",'[1]Pesos dos Critérios'!$R$4,IF(AA5757="Intervalo 2",'[1]Pesos dos Critérios'!$S$4,IF(AA5757="Intervalo 3",'[1]Pesos dos Critérios'!$T$4,'[1]Pesos dos Critérios'!$U$4)))</f>
        <v>0.0468253968253968</v>
      </c>
      <c r="AJ5757" s="5" t="n">
        <f aca="false">SUM(AB5757:AI5757)</f>
        <v>0.207915279165279</v>
      </c>
      <c r="AK5757" s="5" t="n">
        <v>5756</v>
      </c>
      <c r="AM5757" s="1" t="s">
        <v>96</v>
      </c>
    </row>
    <row r="5758" customFormat="false" ht="12.8" hidden="false" customHeight="true" outlineLevel="0" collapsed="false">
      <c r="A5758" s="7" t="n">
        <v>2021</v>
      </c>
      <c r="B5758" s="7" t="s">
        <v>743</v>
      </c>
      <c r="C5758" s="8" t="s">
        <v>372</v>
      </c>
      <c r="D5758" s="7" t="s">
        <v>395</v>
      </c>
      <c r="E5758" s="7" t="s">
        <v>1599</v>
      </c>
      <c r="F5758" s="7" t="s">
        <v>2800</v>
      </c>
      <c r="G5758" s="7" t="s">
        <v>224</v>
      </c>
      <c r="H5758" s="9" t="n">
        <v>2</v>
      </c>
      <c r="I5758" s="7" t="s">
        <v>1916</v>
      </c>
      <c r="J5758" s="8" t="s">
        <v>86</v>
      </c>
      <c r="K5758" s="10" t="s">
        <v>46</v>
      </c>
      <c r="L5758" s="10" t="s">
        <v>83</v>
      </c>
      <c r="M5758" s="10" t="s">
        <v>56</v>
      </c>
      <c r="N5758" s="10" t="n">
        <v>0.017</v>
      </c>
      <c r="O5758" s="9" t="s">
        <v>57</v>
      </c>
      <c r="P5758" s="11" t="n">
        <v>0.407</v>
      </c>
      <c r="Q5758" s="8" t="s">
        <v>58</v>
      </c>
      <c r="R5758" s="11" t="n">
        <v>0.026</v>
      </c>
      <c r="S5758" s="8" t="s">
        <v>50</v>
      </c>
      <c r="T5758" s="11" t="n">
        <v>141</v>
      </c>
      <c r="U5758" s="8" t="s">
        <v>50</v>
      </c>
      <c r="V5758" s="11" t="n">
        <v>6.1</v>
      </c>
      <c r="W5758" s="11" t="n">
        <v>7.5</v>
      </c>
      <c r="X5758" s="11" t="n">
        <v>8.8</v>
      </c>
      <c r="Y5758" s="11" t="n">
        <v>10.8</v>
      </c>
      <c r="Z5758" s="11" t="n">
        <v>2.29</v>
      </c>
      <c r="AA5758" s="8" t="s">
        <v>50</v>
      </c>
      <c r="AB5758" s="5" t="n">
        <f aca="false">IF(C5758='[1]Pesos dos Critérios'!$V$3,'[1]Pesos dos Critérios'!$V$4,IF(Planilha1!C5758='[1]Pesos dos Critérios'!$W$3,'[1]Pesos dos Critérios'!$W$4,IF(Planilha1!C5758='[1]Pesos dos Critérios'!$X$3,'[1]Pesos dos Critérios'!$X$4,IF(Planilha1!C5758='[1]Pesos dos Critérios'!$Y$3,'[1]Pesos dos Critérios'!$Y$4,'[1]Pesos dos Critérios'!$Z$4))))</f>
        <v>0.0222222222222222</v>
      </c>
      <c r="AC5758" s="5" t="n">
        <f aca="false">IF(H5758=1,'[1]Pesos dos Critérios'!$AD$4,IF(Planilha1!H5758=2,'[1]Pesos dos Critérios'!$AE$4,IF(Planilha1!H5758=3,'[1]Pesos dos Critérios'!$AF$4,IF(Planilha1!H5758=4,'[1]Pesos dos Critérios'!$AG$4,'[1]Pesos dos Critérios'!$AH$4))))</f>
        <v>0.0277777777777778</v>
      </c>
      <c r="AD5758" s="5" t="n">
        <f aca="false">IF(J5758='[1]Pesos dos Critérios'!$AA$3,'[1]Pesos dos Critérios'!$AA$4,IF(Planilha1!J5758='[1]Pesos dos Critérios'!$AB$3,'[1]Pesos dos Critérios'!$AB$4,'[1]Pesos dos Critérios'!$AC$4))</f>
        <v>0.037037037037037</v>
      </c>
      <c r="AE5758" s="5" t="n">
        <f aca="false">IF(O5758="Intervalo 1",'[1]Pesos dos Critérios'!$L$4,IF(Planilha1!O5758="Intervalo 2",'[1]Pesos dos Critérios'!$L$4,IF(Planilha1!O5758="Intervalo 3",'[1]Pesos dos Critérios'!$L$4,'[1]Pesos dos Critérios'!$M$4)))</f>
        <v>0.0190883190883191</v>
      </c>
      <c r="AF5758" s="5" t="n">
        <f aca="false">IF(Q5758="Intervalo 1",'[1]Pesos dos Critérios'!$B$4,IF(Q5758="Intervalo 2",'[1]Pesos dos Critérios'!$C$4,IF(Q5758="Intervalo 3",'[1]Pesos dos Critérios'!$D$4,'[1]Pesos dos Critérios'!$E$4)))</f>
        <v>0.0218406285072952</v>
      </c>
      <c r="AG5758" s="5" t="n">
        <f aca="false">IF(S5758="Intervalo 1",'[1]Pesos dos Critérios'!$F$4,IF(S5758="Intervalo 2",'[1]Pesos dos Critérios'!$G$4,IF(S5758="Intervalo 3",'[1]Pesos dos Critérios'!$H$4,'[1]Pesos dos Critérios'!$I$4)))</f>
        <v>0.013613315696649</v>
      </c>
      <c r="AH5758" s="5" t="n">
        <f aca="false">IF(U5758="Intervalo 1",'[1]Pesos dos Critérios'!$N$4,IF(U5758="Intervalo 2",'[1]Pesos dos Critérios'!$O$4,IF(U5758="Intervalo 3",'[1]Pesos dos Critérios'!$P$4,'[1]Pesos dos Critérios'!$Q$4)))</f>
        <v>0.019510582010582</v>
      </c>
      <c r="AI5758" s="5" t="n">
        <f aca="false">IF(AA5758="Intervalo 1",'[1]Pesos dos Critérios'!$R$4,IF(AA5758="Intervalo 2",'[1]Pesos dos Critérios'!$S$4,IF(AA5758="Intervalo 3",'[1]Pesos dos Critérios'!$T$4,'[1]Pesos dos Critérios'!$U$4)))</f>
        <v>0.0468253968253968</v>
      </c>
      <c r="AJ5758" s="5" t="n">
        <f aca="false">SUM(AB5758:AI5758)</f>
        <v>0.207915279165279</v>
      </c>
      <c r="AK5758" s="5" t="n">
        <v>5757</v>
      </c>
      <c r="AM5758" s="1" t="s">
        <v>96</v>
      </c>
    </row>
    <row r="5759" customFormat="false" ht="12.8" hidden="false" customHeight="true" outlineLevel="0" collapsed="false">
      <c r="A5759" s="7" t="n">
        <v>2021</v>
      </c>
      <c r="B5759" s="7" t="s">
        <v>743</v>
      </c>
      <c r="C5759" s="8" t="s">
        <v>372</v>
      </c>
      <c r="D5759" s="7" t="s">
        <v>395</v>
      </c>
      <c r="E5759" s="7" t="s">
        <v>1599</v>
      </c>
      <c r="F5759" s="7" t="s">
        <v>1080</v>
      </c>
      <c r="G5759" s="7" t="s">
        <v>224</v>
      </c>
      <c r="H5759" s="9" t="n">
        <v>2</v>
      </c>
      <c r="I5759" s="7" t="s">
        <v>1916</v>
      </c>
      <c r="J5759" s="8" t="s">
        <v>86</v>
      </c>
      <c r="K5759" s="10" t="s">
        <v>46</v>
      </c>
      <c r="L5759" s="10" t="s">
        <v>83</v>
      </c>
      <c r="M5759" s="10" t="s">
        <v>56</v>
      </c>
      <c r="N5759" s="10" t="n">
        <v>0.017</v>
      </c>
      <c r="O5759" s="9" t="s">
        <v>57</v>
      </c>
      <c r="P5759" s="11" t="n">
        <v>0.407</v>
      </c>
      <c r="Q5759" s="8" t="s">
        <v>58</v>
      </c>
      <c r="R5759" s="11" t="n">
        <v>0.026</v>
      </c>
      <c r="S5759" s="8" t="s">
        <v>50</v>
      </c>
      <c r="T5759" s="11" t="n">
        <v>141</v>
      </c>
      <c r="U5759" s="8" t="s">
        <v>50</v>
      </c>
      <c r="V5759" s="11" t="n">
        <v>6.1</v>
      </c>
      <c r="W5759" s="11" t="n">
        <v>7.5</v>
      </c>
      <c r="X5759" s="11" t="n">
        <v>8.8</v>
      </c>
      <c r="Y5759" s="11" t="n">
        <v>10.8</v>
      </c>
      <c r="Z5759" s="11" t="n">
        <v>2.29</v>
      </c>
      <c r="AA5759" s="8" t="s">
        <v>50</v>
      </c>
      <c r="AB5759" s="5" t="n">
        <f aca="false">IF(C5759='[1]Pesos dos Critérios'!$V$3,'[1]Pesos dos Critérios'!$V$4,IF(Planilha1!C5759='[1]Pesos dos Critérios'!$W$3,'[1]Pesos dos Critérios'!$W$4,IF(Planilha1!C5759='[1]Pesos dos Critérios'!$X$3,'[1]Pesos dos Critérios'!$X$4,IF(Planilha1!C5759='[1]Pesos dos Critérios'!$Y$3,'[1]Pesos dos Critérios'!$Y$4,'[1]Pesos dos Critérios'!$Z$4))))</f>
        <v>0.0222222222222222</v>
      </c>
      <c r="AC5759" s="5" t="n">
        <f aca="false">IF(H5759=1,'[1]Pesos dos Critérios'!$AD$4,IF(Planilha1!H5759=2,'[1]Pesos dos Critérios'!$AE$4,IF(Planilha1!H5759=3,'[1]Pesos dos Critérios'!$AF$4,IF(Planilha1!H5759=4,'[1]Pesos dos Critérios'!$AG$4,'[1]Pesos dos Critérios'!$AH$4))))</f>
        <v>0.0277777777777778</v>
      </c>
      <c r="AD5759" s="5" t="n">
        <f aca="false">IF(J5759='[1]Pesos dos Critérios'!$AA$3,'[1]Pesos dos Critérios'!$AA$4,IF(Planilha1!J5759='[1]Pesos dos Critérios'!$AB$3,'[1]Pesos dos Critérios'!$AB$4,'[1]Pesos dos Critérios'!$AC$4))</f>
        <v>0.037037037037037</v>
      </c>
      <c r="AE5759" s="5" t="n">
        <f aca="false">IF(O5759="Intervalo 1",'[1]Pesos dos Critérios'!$L$4,IF(Planilha1!O5759="Intervalo 2",'[1]Pesos dos Critérios'!$L$4,IF(Planilha1!O5759="Intervalo 3",'[1]Pesos dos Critérios'!$L$4,'[1]Pesos dos Critérios'!$M$4)))</f>
        <v>0.0190883190883191</v>
      </c>
      <c r="AF5759" s="5" t="n">
        <f aca="false">IF(Q5759="Intervalo 1",'[1]Pesos dos Critérios'!$B$4,IF(Q5759="Intervalo 2",'[1]Pesos dos Critérios'!$C$4,IF(Q5759="Intervalo 3",'[1]Pesos dos Critérios'!$D$4,'[1]Pesos dos Critérios'!$E$4)))</f>
        <v>0.0218406285072952</v>
      </c>
      <c r="AG5759" s="5" t="n">
        <f aca="false">IF(S5759="Intervalo 1",'[1]Pesos dos Critérios'!$F$4,IF(S5759="Intervalo 2",'[1]Pesos dos Critérios'!$G$4,IF(S5759="Intervalo 3",'[1]Pesos dos Critérios'!$H$4,'[1]Pesos dos Critérios'!$I$4)))</f>
        <v>0.013613315696649</v>
      </c>
      <c r="AH5759" s="5" t="n">
        <f aca="false">IF(U5759="Intervalo 1",'[1]Pesos dos Critérios'!$N$4,IF(U5759="Intervalo 2",'[1]Pesos dos Critérios'!$O$4,IF(U5759="Intervalo 3",'[1]Pesos dos Critérios'!$P$4,'[1]Pesos dos Critérios'!$Q$4)))</f>
        <v>0.019510582010582</v>
      </c>
      <c r="AI5759" s="5" t="n">
        <f aca="false">IF(AA5759="Intervalo 1",'[1]Pesos dos Critérios'!$R$4,IF(AA5759="Intervalo 2",'[1]Pesos dos Critérios'!$S$4,IF(AA5759="Intervalo 3",'[1]Pesos dos Critérios'!$T$4,'[1]Pesos dos Critérios'!$U$4)))</f>
        <v>0.0468253968253968</v>
      </c>
      <c r="AJ5759" s="5" t="n">
        <f aca="false">SUM(AB5759:AI5759)</f>
        <v>0.207915279165279</v>
      </c>
      <c r="AK5759" s="5" t="n">
        <v>5758</v>
      </c>
      <c r="AM5759" s="1" t="s">
        <v>96</v>
      </c>
    </row>
    <row r="5760" customFormat="false" ht="12.8" hidden="false" customHeight="true" outlineLevel="0" collapsed="false">
      <c r="A5760" s="7" t="n">
        <v>2021</v>
      </c>
      <c r="B5760" s="7" t="s">
        <v>743</v>
      </c>
      <c r="C5760" s="8" t="s">
        <v>372</v>
      </c>
      <c r="D5760" s="7" t="s">
        <v>97</v>
      </c>
      <c r="E5760" s="7" t="s">
        <v>1602</v>
      </c>
      <c r="F5760" s="7" t="s">
        <v>1028</v>
      </c>
      <c r="G5760" s="7" t="s">
        <v>224</v>
      </c>
      <c r="H5760" s="9" t="n">
        <v>2</v>
      </c>
      <c r="I5760" s="7" t="s">
        <v>1916</v>
      </c>
      <c r="J5760" s="8" t="s">
        <v>86</v>
      </c>
      <c r="K5760" s="10" t="s">
        <v>46</v>
      </c>
      <c r="L5760" s="10" t="s">
        <v>83</v>
      </c>
      <c r="M5760" s="10" t="s">
        <v>56</v>
      </c>
      <c r="N5760" s="10" t="n">
        <v>0.003</v>
      </c>
      <c r="O5760" s="9" t="s">
        <v>49</v>
      </c>
      <c r="P5760" s="11" t="n">
        <v>0.219</v>
      </c>
      <c r="Q5760" s="8" t="s">
        <v>49</v>
      </c>
      <c r="R5760" s="11" t="n">
        <v>0.003</v>
      </c>
      <c r="S5760" s="8" t="s">
        <v>49</v>
      </c>
      <c r="T5760" s="11" t="n">
        <v>139</v>
      </c>
      <c r="U5760" s="8" t="s">
        <v>50</v>
      </c>
      <c r="V5760" s="11" t="n">
        <v>6.1</v>
      </c>
      <c r="W5760" s="11" t="n">
        <v>7.9</v>
      </c>
      <c r="X5760" s="11" t="n">
        <v>8.8</v>
      </c>
      <c r="Y5760" s="11" t="n">
        <v>11.4</v>
      </c>
      <c r="Z5760" s="11" t="n">
        <v>2.25</v>
      </c>
      <c r="AA5760" s="8" t="s">
        <v>50</v>
      </c>
      <c r="AB5760" s="5" t="n">
        <f aca="false">IF(C5760='[1]Pesos dos Critérios'!$V$3,'[1]Pesos dos Critérios'!$V$4,IF(Planilha1!C5760='[1]Pesos dos Critérios'!$W$3,'[1]Pesos dos Critérios'!$W$4,IF(Planilha1!C5760='[1]Pesos dos Critérios'!$X$3,'[1]Pesos dos Critérios'!$X$4,IF(Planilha1!C5760='[1]Pesos dos Critérios'!$Y$3,'[1]Pesos dos Critérios'!$Y$4,'[1]Pesos dos Critérios'!$Z$4))))</f>
        <v>0.0222222222222222</v>
      </c>
      <c r="AC5760" s="5" t="n">
        <f aca="false">IF(H5760=1,'[1]Pesos dos Critérios'!$AD$4,IF(Planilha1!H5760=2,'[1]Pesos dos Critérios'!$AE$4,IF(Planilha1!H5760=3,'[1]Pesos dos Critérios'!$AF$4,IF(Planilha1!H5760=4,'[1]Pesos dos Critérios'!$AG$4,'[1]Pesos dos Critérios'!$AH$4))))</f>
        <v>0.0277777777777778</v>
      </c>
      <c r="AD5760" s="5" t="n">
        <f aca="false">IF(J5760='[1]Pesos dos Critérios'!$AA$3,'[1]Pesos dos Critérios'!$AA$4,IF(Planilha1!J5760='[1]Pesos dos Critérios'!$AB$3,'[1]Pesos dos Critérios'!$AB$4,'[1]Pesos dos Critérios'!$AC$4))</f>
        <v>0.037037037037037</v>
      </c>
      <c r="AE5760" s="5" t="n">
        <f aca="false">IF(O5760="Intervalo 1",'[1]Pesos dos Critérios'!$L$4,IF(Planilha1!O5760="Intervalo 2",'[1]Pesos dos Critérios'!$L$4,IF(Planilha1!O5760="Intervalo 3",'[1]Pesos dos Critérios'!$L$4,'[1]Pesos dos Critérios'!$M$4)))</f>
        <v>0.0190883190883191</v>
      </c>
      <c r="AF5760" s="5" t="n">
        <f aca="false">IF(Q5760="Intervalo 1",'[1]Pesos dos Critérios'!$B$4,IF(Q5760="Intervalo 2",'[1]Pesos dos Critérios'!$C$4,IF(Q5760="Intervalo 3",'[1]Pesos dos Critérios'!$D$4,'[1]Pesos dos Critérios'!$E$4)))</f>
        <v>0.0531762065095399</v>
      </c>
      <c r="AG5760" s="5" t="n">
        <f aca="false">IF(S5760="Intervalo 1",'[1]Pesos dos Critérios'!$F$4,IF(S5760="Intervalo 2",'[1]Pesos dos Critérios'!$G$4,IF(S5760="Intervalo 3",'[1]Pesos dos Critérios'!$H$4,'[1]Pesos dos Critérios'!$I$4)))</f>
        <v>0.0470127865961199</v>
      </c>
      <c r="AH5760" s="5" t="n">
        <f aca="false">IF(U5760="Intervalo 1",'[1]Pesos dos Critérios'!$N$4,IF(U5760="Intervalo 2",'[1]Pesos dos Critérios'!$O$4,IF(U5760="Intervalo 3",'[1]Pesos dos Critérios'!$P$4,'[1]Pesos dos Critérios'!$Q$4)))</f>
        <v>0.019510582010582</v>
      </c>
      <c r="AI5760" s="5" t="n">
        <f aca="false">IF(AA5760="Intervalo 1",'[1]Pesos dos Critérios'!$R$4,IF(AA5760="Intervalo 2",'[1]Pesos dos Critérios'!$S$4,IF(AA5760="Intervalo 3",'[1]Pesos dos Critérios'!$T$4,'[1]Pesos dos Critérios'!$U$4)))</f>
        <v>0.0468253968253968</v>
      </c>
      <c r="AJ5760" s="5" t="n">
        <f aca="false">SUM(AB5760:AI5760)</f>
        <v>0.272650328066995</v>
      </c>
      <c r="AK5760" s="5" t="n">
        <v>5759</v>
      </c>
      <c r="AM5760" s="1" t="s">
        <v>67</v>
      </c>
    </row>
    <row r="5761" customFormat="false" ht="12.8" hidden="false" customHeight="true" outlineLevel="0" collapsed="false">
      <c r="A5761" s="7" t="n">
        <v>2021</v>
      </c>
      <c r="B5761" s="7" t="s">
        <v>743</v>
      </c>
      <c r="C5761" s="8" t="s">
        <v>372</v>
      </c>
      <c r="D5761" s="7" t="s">
        <v>97</v>
      </c>
      <c r="E5761" s="7" t="s">
        <v>1602</v>
      </c>
      <c r="F5761" s="7" t="s">
        <v>3220</v>
      </c>
      <c r="G5761" s="7" t="s">
        <v>224</v>
      </c>
      <c r="H5761" s="9" t="n">
        <v>2</v>
      </c>
      <c r="I5761" s="7" t="s">
        <v>1916</v>
      </c>
      <c r="J5761" s="8" t="s">
        <v>86</v>
      </c>
      <c r="K5761" s="10" t="s">
        <v>46</v>
      </c>
      <c r="L5761" s="10" t="s">
        <v>83</v>
      </c>
      <c r="M5761" s="10" t="s">
        <v>56</v>
      </c>
      <c r="N5761" s="10" t="n">
        <v>0.003</v>
      </c>
      <c r="O5761" s="9" t="s">
        <v>49</v>
      </c>
      <c r="P5761" s="11" t="n">
        <v>0.219</v>
      </c>
      <c r="Q5761" s="8" t="s">
        <v>49</v>
      </c>
      <c r="R5761" s="11" t="n">
        <v>0.003</v>
      </c>
      <c r="S5761" s="8" t="s">
        <v>49</v>
      </c>
      <c r="T5761" s="11" t="n">
        <v>139</v>
      </c>
      <c r="U5761" s="8" t="s">
        <v>50</v>
      </c>
      <c r="V5761" s="11" t="n">
        <v>6.1</v>
      </c>
      <c r="W5761" s="11" t="n">
        <v>7.9</v>
      </c>
      <c r="X5761" s="11" t="n">
        <v>8.8</v>
      </c>
      <c r="Y5761" s="11" t="n">
        <v>11.4</v>
      </c>
      <c r="Z5761" s="11" t="n">
        <v>2.25</v>
      </c>
      <c r="AA5761" s="8" t="s">
        <v>50</v>
      </c>
      <c r="AB5761" s="5" t="n">
        <f aca="false">IF(C5761='[1]Pesos dos Critérios'!$V$3,'[1]Pesos dos Critérios'!$V$4,IF(Planilha1!C5761='[1]Pesos dos Critérios'!$W$3,'[1]Pesos dos Critérios'!$W$4,IF(Planilha1!C5761='[1]Pesos dos Critérios'!$X$3,'[1]Pesos dos Critérios'!$X$4,IF(Planilha1!C5761='[1]Pesos dos Critérios'!$Y$3,'[1]Pesos dos Critérios'!$Y$4,'[1]Pesos dos Critérios'!$Z$4))))</f>
        <v>0.0222222222222222</v>
      </c>
      <c r="AC5761" s="5" t="n">
        <f aca="false">IF(H5761=1,'[1]Pesos dos Critérios'!$AD$4,IF(Planilha1!H5761=2,'[1]Pesos dos Critérios'!$AE$4,IF(Planilha1!H5761=3,'[1]Pesos dos Critérios'!$AF$4,IF(Planilha1!H5761=4,'[1]Pesos dos Critérios'!$AG$4,'[1]Pesos dos Critérios'!$AH$4))))</f>
        <v>0.0277777777777778</v>
      </c>
      <c r="AD5761" s="5" t="n">
        <f aca="false">IF(J5761='[1]Pesos dos Critérios'!$AA$3,'[1]Pesos dos Critérios'!$AA$4,IF(Planilha1!J5761='[1]Pesos dos Critérios'!$AB$3,'[1]Pesos dos Critérios'!$AB$4,'[1]Pesos dos Critérios'!$AC$4))</f>
        <v>0.037037037037037</v>
      </c>
      <c r="AE5761" s="5" t="n">
        <f aca="false">IF(O5761="Intervalo 1",'[1]Pesos dos Critérios'!$L$4,IF(Planilha1!O5761="Intervalo 2",'[1]Pesos dos Critérios'!$L$4,IF(Planilha1!O5761="Intervalo 3",'[1]Pesos dos Critérios'!$L$4,'[1]Pesos dos Critérios'!$M$4)))</f>
        <v>0.0190883190883191</v>
      </c>
      <c r="AF5761" s="5" t="n">
        <f aca="false">IF(Q5761="Intervalo 1",'[1]Pesos dos Critérios'!$B$4,IF(Q5761="Intervalo 2",'[1]Pesos dos Critérios'!$C$4,IF(Q5761="Intervalo 3",'[1]Pesos dos Critérios'!$D$4,'[1]Pesos dos Critérios'!$E$4)))</f>
        <v>0.0531762065095399</v>
      </c>
      <c r="AG5761" s="5" t="n">
        <f aca="false">IF(S5761="Intervalo 1",'[1]Pesos dos Critérios'!$F$4,IF(S5761="Intervalo 2",'[1]Pesos dos Critérios'!$G$4,IF(S5761="Intervalo 3",'[1]Pesos dos Critérios'!$H$4,'[1]Pesos dos Critérios'!$I$4)))</f>
        <v>0.0470127865961199</v>
      </c>
      <c r="AH5761" s="5" t="n">
        <f aca="false">IF(U5761="Intervalo 1",'[1]Pesos dos Critérios'!$N$4,IF(U5761="Intervalo 2",'[1]Pesos dos Critérios'!$O$4,IF(U5761="Intervalo 3",'[1]Pesos dos Critérios'!$P$4,'[1]Pesos dos Critérios'!$Q$4)))</f>
        <v>0.019510582010582</v>
      </c>
      <c r="AI5761" s="5" t="n">
        <f aca="false">IF(AA5761="Intervalo 1",'[1]Pesos dos Critérios'!$R$4,IF(AA5761="Intervalo 2",'[1]Pesos dos Critérios'!$S$4,IF(AA5761="Intervalo 3",'[1]Pesos dos Critérios'!$T$4,'[1]Pesos dos Critérios'!$U$4)))</f>
        <v>0.0468253968253968</v>
      </c>
      <c r="AJ5761" s="5" t="n">
        <f aca="false">SUM(AB5761:AI5761)</f>
        <v>0.272650328066995</v>
      </c>
      <c r="AK5761" s="5" t="n">
        <v>5760</v>
      </c>
      <c r="AM5761" s="1" t="s">
        <v>67</v>
      </c>
    </row>
    <row r="5762" customFormat="false" ht="12.8" hidden="false" customHeight="true" outlineLevel="0" collapsed="false">
      <c r="A5762" s="7" t="n">
        <v>2021</v>
      </c>
      <c r="B5762" s="7" t="s">
        <v>743</v>
      </c>
      <c r="C5762" s="8" t="s">
        <v>372</v>
      </c>
      <c r="D5762" s="7" t="s">
        <v>3201</v>
      </c>
      <c r="E5762" s="7" t="s">
        <v>3221</v>
      </c>
      <c r="F5762" s="7" t="s">
        <v>3202</v>
      </c>
      <c r="G5762" s="7" t="s">
        <v>224</v>
      </c>
      <c r="H5762" s="9" t="n">
        <v>2</v>
      </c>
      <c r="I5762" s="7" t="s">
        <v>219</v>
      </c>
      <c r="J5762" s="8" t="s">
        <v>86</v>
      </c>
      <c r="K5762" s="10" t="s">
        <v>46</v>
      </c>
      <c r="L5762" s="10" t="s">
        <v>83</v>
      </c>
      <c r="M5762" s="10" t="s">
        <v>56</v>
      </c>
      <c r="N5762" s="10" t="n">
        <v>0.029</v>
      </c>
      <c r="O5762" s="9" t="s">
        <v>50</v>
      </c>
      <c r="P5762" s="11" t="n">
        <v>0.607</v>
      </c>
      <c r="Q5762" s="8" t="s">
        <v>50</v>
      </c>
      <c r="R5762" s="11" t="n">
        <v>0.048</v>
      </c>
      <c r="S5762" s="8" t="s">
        <v>50</v>
      </c>
      <c r="T5762" s="11" t="n">
        <v>124</v>
      </c>
      <c r="U5762" s="8" t="s">
        <v>50</v>
      </c>
      <c r="V5762" s="11" t="n">
        <v>6.9</v>
      </c>
      <c r="W5762" s="11" t="n">
        <v>9.1</v>
      </c>
      <c r="X5762" s="11" t="n">
        <v>9.8</v>
      </c>
      <c r="Y5762" s="11" t="n">
        <v>12.6</v>
      </c>
      <c r="Z5762" s="11" t="n">
        <v>1.99</v>
      </c>
      <c r="AA5762" s="8" t="s">
        <v>58</v>
      </c>
      <c r="AB5762" s="5" t="n">
        <f aca="false">IF(C5762='[1]Pesos dos Critérios'!$V$3,'[1]Pesos dos Critérios'!$V$4,IF(Planilha1!C5762='[1]Pesos dos Critérios'!$W$3,'[1]Pesos dos Critérios'!$W$4,IF(Planilha1!C5762='[1]Pesos dos Critérios'!$X$3,'[1]Pesos dos Critérios'!$X$4,IF(Planilha1!C5762='[1]Pesos dos Critérios'!$Y$3,'[1]Pesos dos Critérios'!$Y$4,'[1]Pesos dos Critérios'!$Z$4))))</f>
        <v>0.0222222222222222</v>
      </c>
      <c r="AC5762" s="5" t="n">
        <f aca="false">IF(H5762=1,'[1]Pesos dos Critérios'!$AD$4,IF(Planilha1!H5762=2,'[1]Pesos dos Critérios'!$AE$4,IF(Planilha1!H5762=3,'[1]Pesos dos Critérios'!$AF$4,IF(Planilha1!H5762=4,'[1]Pesos dos Critérios'!$AG$4,'[1]Pesos dos Critérios'!$AH$4))))</f>
        <v>0.0277777777777778</v>
      </c>
      <c r="AD5762" s="5" t="n">
        <f aca="false">IF(J5762='[1]Pesos dos Critérios'!$AA$3,'[1]Pesos dos Critérios'!$AA$4,IF(Planilha1!J5762='[1]Pesos dos Critérios'!$AB$3,'[1]Pesos dos Critérios'!$AB$4,'[1]Pesos dos Critérios'!$AC$4))</f>
        <v>0.037037037037037</v>
      </c>
      <c r="AE5762" s="5" t="n">
        <f aca="false">IF(O5762="Intervalo 1",'[1]Pesos dos Critérios'!$L$4,IF(Planilha1!O5762="Intervalo 2",'[1]Pesos dos Critérios'!$L$4,IF(Planilha1!O5762="Intervalo 3",'[1]Pesos dos Critérios'!$L$4,'[1]Pesos dos Critérios'!$M$4)))</f>
        <v>0.0190883190883191</v>
      </c>
      <c r="AF5762" s="5" t="n">
        <f aca="false">IF(Q5762="Intervalo 1",'[1]Pesos dos Critérios'!$B$4,IF(Q5762="Intervalo 2",'[1]Pesos dos Critérios'!$C$4,IF(Q5762="Intervalo 3",'[1]Pesos dos Critérios'!$D$4,'[1]Pesos dos Critérios'!$E$4)))</f>
        <v>0.0120314253647587</v>
      </c>
      <c r="AG5762" s="5" t="n">
        <f aca="false">IF(S5762="Intervalo 1",'[1]Pesos dos Critérios'!$F$4,IF(S5762="Intervalo 2",'[1]Pesos dos Critérios'!$G$4,IF(S5762="Intervalo 3",'[1]Pesos dos Critérios'!$H$4,'[1]Pesos dos Critérios'!$I$4)))</f>
        <v>0.013613315696649</v>
      </c>
      <c r="AH5762" s="5" t="n">
        <f aca="false">IF(U5762="Intervalo 1",'[1]Pesos dos Critérios'!$N$4,IF(U5762="Intervalo 2",'[1]Pesos dos Critérios'!$O$4,IF(U5762="Intervalo 3",'[1]Pesos dos Critérios'!$P$4,'[1]Pesos dos Critérios'!$Q$4)))</f>
        <v>0.019510582010582</v>
      </c>
      <c r="AI5762" s="5" t="n">
        <f aca="false">IF(AA5762="Intervalo 1",'[1]Pesos dos Critérios'!$R$4,IF(AA5762="Intervalo 2",'[1]Pesos dos Critérios'!$S$4,IF(AA5762="Intervalo 3",'[1]Pesos dos Critérios'!$T$4,'[1]Pesos dos Critérios'!$U$4)))</f>
        <v>0.0547619047619048</v>
      </c>
      <c r="AJ5762" s="5" t="n">
        <f aca="false">SUM(AB5762:AI5762)</f>
        <v>0.206042583959251</v>
      </c>
      <c r="AK5762" s="5" t="n">
        <v>5761</v>
      </c>
      <c r="AM5762" s="1" t="s">
        <v>96</v>
      </c>
    </row>
    <row r="5763" customFormat="false" ht="12.8" hidden="false" customHeight="true" outlineLevel="0" collapsed="false">
      <c r="A5763" s="7" t="n">
        <v>2021</v>
      </c>
      <c r="B5763" s="7" t="s">
        <v>743</v>
      </c>
      <c r="C5763" s="8" t="s">
        <v>372</v>
      </c>
      <c r="D5763" s="7" t="s">
        <v>3201</v>
      </c>
      <c r="E5763" s="7" t="s">
        <v>3221</v>
      </c>
      <c r="F5763" s="7" t="s">
        <v>3222</v>
      </c>
      <c r="G5763" s="7" t="s">
        <v>224</v>
      </c>
      <c r="H5763" s="9" t="n">
        <v>2</v>
      </c>
      <c r="I5763" s="7" t="s">
        <v>219</v>
      </c>
      <c r="J5763" s="8" t="s">
        <v>86</v>
      </c>
      <c r="K5763" s="10" t="s">
        <v>46</v>
      </c>
      <c r="L5763" s="10" t="s">
        <v>83</v>
      </c>
      <c r="M5763" s="10" t="s">
        <v>56</v>
      </c>
      <c r="N5763" s="10" t="n">
        <v>0.029</v>
      </c>
      <c r="O5763" s="9" t="s">
        <v>50</v>
      </c>
      <c r="P5763" s="11" t="n">
        <v>0.607</v>
      </c>
      <c r="Q5763" s="8" t="s">
        <v>50</v>
      </c>
      <c r="R5763" s="11" t="n">
        <v>0.048</v>
      </c>
      <c r="S5763" s="8" t="s">
        <v>50</v>
      </c>
      <c r="T5763" s="11" t="n">
        <v>124</v>
      </c>
      <c r="U5763" s="8" t="s">
        <v>50</v>
      </c>
      <c r="V5763" s="11" t="n">
        <v>6.9</v>
      </c>
      <c r="W5763" s="11" t="n">
        <v>9.1</v>
      </c>
      <c r="X5763" s="11" t="n">
        <v>9.8</v>
      </c>
      <c r="Y5763" s="11" t="n">
        <v>12.6</v>
      </c>
      <c r="Z5763" s="11" t="n">
        <v>1.99</v>
      </c>
      <c r="AA5763" s="8" t="s">
        <v>58</v>
      </c>
      <c r="AB5763" s="5" t="n">
        <f aca="false">IF(C5763='[1]Pesos dos Critérios'!$V$3,'[1]Pesos dos Critérios'!$V$4,IF(Planilha1!C5763='[1]Pesos dos Critérios'!$W$3,'[1]Pesos dos Critérios'!$W$4,IF(Planilha1!C5763='[1]Pesos dos Critérios'!$X$3,'[1]Pesos dos Critérios'!$X$4,IF(Planilha1!C5763='[1]Pesos dos Critérios'!$Y$3,'[1]Pesos dos Critérios'!$Y$4,'[1]Pesos dos Critérios'!$Z$4))))</f>
        <v>0.0222222222222222</v>
      </c>
      <c r="AC5763" s="5" t="n">
        <f aca="false">IF(H5763=1,'[1]Pesos dos Critérios'!$AD$4,IF(Planilha1!H5763=2,'[1]Pesos dos Critérios'!$AE$4,IF(Planilha1!H5763=3,'[1]Pesos dos Critérios'!$AF$4,IF(Planilha1!H5763=4,'[1]Pesos dos Critérios'!$AG$4,'[1]Pesos dos Critérios'!$AH$4))))</f>
        <v>0.0277777777777778</v>
      </c>
      <c r="AD5763" s="5" t="n">
        <f aca="false">IF(J5763='[1]Pesos dos Critérios'!$AA$3,'[1]Pesos dos Critérios'!$AA$4,IF(Planilha1!J5763='[1]Pesos dos Critérios'!$AB$3,'[1]Pesos dos Critérios'!$AB$4,'[1]Pesos dos Critérios'!$AC$4))</f>
        <v>0.037037037037037</v>
      </c>
      <c r="AE5763" s="5" t="n">
        <f aca="false">IF(O5763="Intervalo 1",'[1]Pesos dos Critérios'!$L$4,IF(Planilha1!O5763="Intervalo 2",'[1]Pesos dos Critérios'!$L$4,IF(Planilha1!O5763="Intervalo 3",'[1]Pesos dos Critérios'!$L$4,'[1]Pesos dos Critérios'!$M$4)))</f>
        <v>0.0190883190883191</v>
      </c>
      <c r="AF5763" s="5" t="n">
        <f aca="false">IF(Q5763="Intervalo 1",'[1]Pesos dos Critérios'!$B$4,IF(Q5763="Intervalo 2",'[1]Pesos dos Critérios'!$C$4,IF(Q5763="Intervalo 3",'[1]Pesos dos Critérios'!$D$4,'[1]Pesos dos Critérios'!$E$4)))</f>
        <v>0.0120314253647587</v>
      </c>
      <c r="AG5763" s="5" t="n">
        <f aca="false">IF(S5763="Intervalo 1",'[1]Pesos dos Critérios'!$F$4,IF(S5763="Intervalo 2",'[1]Pesos dos Critérios'!$G$4,IF(S5763="Intervalo 3",'[1]Pesos dos Critérios'!$H$4,'[1]Pesos dos Critérios'!$I$4)))</f>
        <v>0.013613315696649</v>
      </c>
      <c r="AH5763" s="5" t="n">
        <f aca="false">IF(U5763="Intervalo 1",'[1]Pesos dos Critérios'!$N$4,IF(U5763="Intervalo 2",'[1]Pesos dos Critérios'!$O$4,IF(U5763="Intervalo 3",'[1]Pesos dos Critérios'!$P$4,'[1]Pesos dos Critérios'!$Q$4)))</f>
        <v>0.019510582010582</v>
      </c>
      <c r="AI5763" s="5" t="n">
        <f aca="false">IF(AA5763="Intervalo 1",'[1]Pesos dos Critérios'!$R$4,IF(AA5763="Intervalo 2",'[1]Pesos dos Critérios'!$S$4,IF(AA5763="Intervalo 3",'[1]Pesos dos Critérios'!$T$4,'[1]Pesos dos Critérios'!$U$4)))</f>
        <v>0.0547619047619048</v>
      </c>
      <c r="AJ5763" s="5" t="n">
        <f aca="false">SUM(AB5763:AI5763)</f>
        <v>0.206042583959251</v>
      </c>
      <c r="AK5763" s="5" t="n">
        <v>5762</v>
      </c>
      <c r="AM5763" s="1" t="s">
        <v>96</v>
      </c>
    </row>
    <row r="5764" customFormat="false" ht="12.8" hidden="false" customHeight="true" outlineLevel="0" collapsed="false">
      <c r="A5764" s="7" t="n">
        <v>2021</v>
      </c>
      <c r="B5764" s="7" t="s">
        <v>743</v>
      </c>
      <c r="C5764" s="8" t="s">
        <v>372</v>
      </c>
      <c r="D5764" s="7" t="s">
        <v>3058</v>
      </c>
      <c r="E5764" s="7" t="s">
        <v>3223</v>
      </c>
      <c r="F5764" s="7" t="s">
        <v>3061</v>
      </c>
      <c r="G5764" s="7" t="s">
        <v>123</v>
      </c>
      <c r="H5764" s="9" t="n">
        <v>2</v>
      </c>
      <c r="I5764" s="7" t="s">
        <v>219</v>
      </c>
      <c r="J5764" s="8" t="s">
        <v>86</v>
      </c>
      <c r="K5764" s="10" t="s">
        <v>46</v>
      </c>
      <c r="L5764" s="10" t="s">
        <v>83</v>
      </c>
      <c r="M5764" s="10" t="s">
        <v>56</v>
      </c>
      <c r="N5764" s="10" t="n">
        <v>0.019</v>
      </c>
      <c r="O5764" s="9" t="s">
        <v>57</v>
      </c>
      <c r="P5764" s="11" t="n">
        <v>0.458</v>
      </c>
      <c r="Q5764" s="8" t="s">
        <v>58</v>
      </c>
      <c r="R5764" s="11" t="n">
        <v>0.039</v>
      </c>
      <c r="S5764" s="8" t="s">
        <v>50</v>
      </c>
      <c r="T5764" s="11" t="n">
        <v>127</v>
      </c>
      <c r="U5764" s="8" t="s">
        <v>50</v>
      </c>
      <c r="V5764" s="11" t="n">
        <v>7</v>
      </c>
      <c r="W5764" s="11" t="n">
        <v>7.9</v>
      </c>
      <c r="X5764" s="11" t="n">
        <v>10.1</v>
      </c>
      <c r="Y5764" s="11" t="n">
        <v>11.3</v>
      </c>
      <c r="Z5764" s="11" t="n">
        <v>2.06</v>
      </c>
      <c r="AA5764" s="8" t="s">
        <v>50</v>
      </c>
      <c r="AB5764" s="5" t="n">
        <f aca="false">IF(C5764='[1]Pesos dos Critérios'!$V$3,'[1]Pesos dos Critérios'!$V$4,IF(Planilha1!C5764='[1]Pesos dos Critérios'!$W$3,'[1]Pesos dos Critérios'!$W$4,IF(Planilha1!C5764='[1]Pesos dos Critérios'!$X$3,'[1]Pesos dos Critérios'!$X$4,IF(Planilha1!C5764='[1]Pesos dos Critérios'!$Y$3,'[1]Pesos dos Critérios'!$Y$4,'[1]Pesos dos Critérios'!$Z$4))))</f>
        <v>0.0222222222222222</v>
      </c>
      <c r="AC5764" s="5" t="n">
        <f aca="false">IF(H5764=1,'[1]Pesos dos Critérios'!$AD$4,IF(Planilha1!H5764=2,'[1]Pesos dos Critérios'!$AE$4,IF(Planilha1!H5764=3,'[1]Pesos dos Critérios'!$AF$4,IF(Planilha1!H5764=4,'[1]Pesos dos Critérios'!$AG$4,'[1]Pesos dos Critérios'!$AH$4))))</f>
        <v>0.0277777777777778</v>
      </c>
      <c r="AD5764" s="5" t="n">
        <f aca="false">IF(J5764='[1]Pesos dos Critérios'!$AA$3,'[1]Pesos dos Critérios'!$AA$4,IF(Planilha1!J5764='[1]Pesos dos Critérios'!$AB$3,'[1]Pesos dos Critérios'!$AB$4,'[1]Pesos dos Critérios'!$AC$4))</f>
        <v>0.037037037037037</v>
      </c>
      <c r="AE5764" s="5" t="n">
        <f aca="false">IF(O5764="Intervalo 1",'[1]Pesos dos Critérios'!$L$4,IF(Planilha1!O5764="Intervalo 2",'[1]Pesos dos Critérios'!$L$4,IF(Planilha1!O5764="Intervalo 3",'[1]Pesos dos Critérios'!$L$4,'[1]Pesos dos Critérios'!$M$4)))</f>
        <v>0.0190883190883191</v>
      </c>
      <c r="AF5764" s="5" t="n">
        <f aca="false">IF(Q5764="Intervalo 1",'[1]Pesos dos Critérios'!$B$4,IF(Q5764="Intervalo 2",'[1]Pesos dos Critérios'!$C$4,IF(Q5764="Intervalo 3",'[1]Pesos dos Critérios'!$D$4,'[1]Pesos dos Critérios'!$E$4)))</f>
        <v>0.0218406285072952</v>
      </c>
      <c r="AG5764" s="5" t="n">
        <f aca="false">IF(S5764="Intervalo 1",'[1]Pesos dos Critérios'!$F$4,IF(S5764="Intervalo 2",'[1]Pesos dos Critérios'!$G$4,IF(S5764="Intervalo 3",'[1]Pesos dos Critérios'!$H$4,'[1]Pesos dos Critérios'!$I$4)))</f>
        <v>0.013613315696649</v>
      </c>
      <c r="AH5764" s="5" t="n">
        <f aca="false">IF(U5764="Intervalo 1",'[1]Pesos dos Critérios'!$N$4,IF(U5764="Intervalo 2",'[1]Pesos dos Critérios'!$O$4,IF(U5764="Intervalo 3",'[1]Pesos dos Critérios'!$P$4,'[1]Pesos dos Critérios'!$Q$4)))</f>
        <v>0.019510582010582</v>
      </c>
      <c r="AI5764" s="5" t="n">
        <f aca="false">IF(AA5764="Intervalo 1",'[1]Pesos dos Critérios'!$R$4,IF(AA5764="Intervalo 2",'[1]Pesos dos Critérios'!$S$4,IF(AA5764="Intervalo 3",'[1]Pesos dos Critérios'!$T$4,'[1]Pesos dos Critérios'!$U$4)))</f>
        <v>0.0468253968253968</v>
      </c>
      <c r="AJ5764" s="5" t="n">
        <f aca="false">SUM(AB5764:AI5764)</f>
        <v>0.207915279165279</v>
      </c>
      <c r="AK5764" s="5" t="n">
        <v>5763</v>
      </c>
      <c r="AM5764" s="1" t="s">
        <v>96</v>
      </c>
    </row>
    <row r="5765" customFormat="false" ht="12.8" hidden="false" customHeight="true" outlineLevel="0" collapsed="false">
      <c r="A5765" s="7" t="n">
        <v>2021</v>
      </c>
      <c r="B5765" s="7" t="s">
        <v>743</v>
      </c>
      <c r="C5765" s="8" t="s">
        <v>372</v>
      </c>
      <c r="D5765" s="7" t="s">
        <v>3058</v>
      </c>
      <c r="E5765" s="7" t="s">
        <v>3223</v>
      </c>
      <c r="F5765" s="7" t="s">
        <v>3059</v>
      </c>
      <c r="G5765" s="7" t="s">
        <v>55</v>
      </c>
      <c r="H5765" s="9" t="n">
        <v>1</v>
      </c>
      <c r="I5765" s="7" t="s">
        <v>219</v>
      </c>
      <c r="J5765" s="8" t="s">
        <v>86</v>
      </c>
      <c r="K5765" s="10" t="s">
        <v>46</v>
      </c>
      <c r="L5765" s="10" t="s">
        <v>83</v>
      </c>
      <c r="M5765" s="10" t="s">
        <v>56</v>
      </c>
      <c r="N5765" s="10" t="n">
        <v>0.009</v>
      </c>
      <c r="O5765" s="9" t="s">
        <v>49</v>
      </c>
      <c r="P5765" s="11" t="n">
        <v>0.067</v>
      </c>
      <c r="Q5765" s="8" t="s">
        <v>49</v>
      </c>
      <c r="R5765" s="11" t="n">
        <v>0.006</v>
      </c>
      <c r="S5765" s="8" t="s">
        <v>49</v>
      </c>
      <c r="T5765" s="11" t="n">
        <v>116</v>
      </c>
      <c r="U5765" s="8" t="s">
        <v>58</v>
      </c>
      <c r="V5765" s="11" t="n">
        <v>7.5</v>
      </c>
      <c r="W5765" s="11" t="n">
        <v>8.3</v>
      </c>
      <c r="X5765" s="11" t="n">
        <v>11.1</v>
      </c>
      <c r="Y5765" s="11" t="n">
        <v>12</v>
      </c>
      <c r="Z5765" s="11" t="n">
        <v>1.9</v>
      </c>
      <c r="AA5765" s="8" t="s">
        <v>58</v>
      </c>
      <c r="AB5765" s="5" t="n">
        <f aca="false">IF(C5765='[1]Pesos dos Critérios'!$V$3,'[1]Pesos dos Critérios'!$V$4,IF(Planilha1!C5765='[1]Pesos dos Critérios'!$W$3,'[1]Pesos dos Critérios'!$W$4,IF(Planilha1!C5765='[1]Pesos dos Critérios'!$X$3,'[1]Pesos dos Critérios'!$X$4,IF(Planilha1!C5765='[1]Pesos dos Critérios'!$Y$3,'[1]Pesos dos Critérios'!$Y$4,'[1]Pesos dos Critérios'!$Z$4))))</f>
        <v>0.0222222222222222</v>
      </c>
      <c r="AC5765" s="5" t="n">
        <f aca="false">IF(H5765=1,'[1]Pesos dos Critérios'!$AD$4,IF(Planilha1!H5765=2,'[1]Pesos dos Critérios'!$AE$4,IF(Planilha1!H5765=3,'[1]Pesos dos Critérios'!$AF$4,IF(Planilha1!H5765=4,'[1]Pesos dos Critérios'!$AG$4,'[1]Pesos dos Critérios'!$AH$4))))</f>
        <v>0.0555555555555556</v>
      </c>
      <c r="AD5765" s="5" t="n">
        <f aca="false">IF(J5765='[1]Pesos dos Critérios'!$AA$3,'[1]Pesos dos Critérios'!$AA$4,IF(Planilha1!J5765='[1]Pesos dos Critérios'!$AB$3,'[1]Pesos dos Critérios'!$AB$4,'[1]Pesos dos Critérios'!$AC$4))</f>
        <v>0.037037037037037</v>
      </c>
      <c r="AE5765" s="5" t="n">
        <f aca="false">IF(O5765="Intervalo 1",'[1]Pesos dos Critérios'!$L$4,IF(Planilha1!O5765="Intervalo 2",'[1]Pesos dos Critérios'!$L$4,IF(Planilha1!O5765="Intervalo 3",'[1]Pesos dos Critérios'!$L$4,'[1]Pesos dos Critérios'!$M$4)))</f>
        <v>0.0190883190883191</v>
      </c>
      <c r="AF5765" s="5" t="n">
        <f aca="false">IF(Q5765="Intervalo 1",'[1]Pesos dos Critérios'!$B$4,IF(Q5765="Intervalo 2",'[1]Pesos dos Critérios'!$C$4,IF(Q5765="Intervalo 3",'[1]Pesos dos Critérios'!$D$4,'[1]Pesos dos Critérios'!$E$4)))</f>
        <v>0.0531762065095399</v>
      </c>
      <c r="AG5765" s="5" t="n">
        <f aca="false">IF(S5765="Intervalo 1",'[1]Pesos dos Critérios'!$F$4,IF(S5765="Intervalo 2",'[1]Pesos dos Critérios'!$G$4,IF(S5765="Intervalo 3",'[1]Pesos dos Critérios'!$H$4,'[1]Pesos dos Critérios'!$I$4)))</f>
        <v>0.0470127865961199</v>
      </c>
      <c r="AH5765" s="5" t="n">
        <f aca="false">IF(U5765="Intervalo 1",'[1]Pesos dos Critérios'!$N$4,IF(U5765="Intervalo 2",'[1]Pesos dos Critérios'!$O$4,IF(U5765="Intervalo 3",'[1]Pesos dos Critérios'!$P$4,'[1]Pesos dos Critérios'!$Q$4)))</f>
        <v>0.0274470899470899</v>
      </c>
      <c r="AI5765" s="5" t="n">
        <f aca="false">IF(AA5765="Intervalo 1",'[1]Pesos dos Critérios'!$R$4,IF(AA5765="Intervalo 2",'[1]Pesos dos Critérios'!$S$4,IF(AA5765="Intervalo 3",'[1]Pesos dos Critérios'!$T$4,'[1]Pesos dos Critérios'!$U$4)))</f>
        <v>0.0547619047619048</v>
      </c>
      <c r="AJ5765" s="5" t="n">
        <f aca="false">SUM(AB5765:AI5765)</f>
        <v>0.316301121717788</v>
      </c>
      <c r="AK5765" s="5" t="n">
        <v>5764</v>
      </c>
      <c r="AM5765" s="1" t="s">
        <v>52</v>
      </c>
    </row>
    <row r="5766" customFormat="false" ht="12.8" hidden="false" customHeight="true" outlineLevel="0" collapsed="false">
      <c r="A5766" s="7" t="n">
        <v>2021</v>
      </c>
      <c r="B5766" s="7" t="s">
        <v>743</v>
      </c>
      <c r="C5766" s="8" t="s">
        <v>372</v>
      </c>
      <c r="D5766" s="7" t="s">
        <v>3058</v>
      </c>
      <c r="E5766" s="7" t="s">
        <v>3223</v>
      </c>
      <c r="F5766" s="7" t="s">
        <v>3060</v>
      </c>
      <c r="G5766" s="7" t="s">
        <v>55</v>
      </c>
      <c r="H5766" s="9" t="n">
        <v>1</v>
      </c>
      <c r="I5766" s="7" t="s">
        <v>219</v>
      </c>
      <c r="J5766" s="8" t="s">
        <v>86</v>
      </c>
      <c r="K5766" s="10" t="s">
        <v>46</v>
      </c>
      <c r="L5766" s="10" t="s">
        <v>83</v>
      </c>
      <c r="M5766" s="10" t="s">
        <v>56</v>
      </c>
      <c r="N5766" s="10" t="n">
        <v>0.009</v>
      </c>
      <c r="O5766" s="9" t="s">
        <v>49</v>
      </c>
      <c r="P5766" s="11" t="n">
        <v>0.067</v>
      </c>
      <c r="Q5766" s="8" t="s">
        <v>49</v>
      </c>
      <c r="R5766" s="11" t="n">
        <v>0.006</v>
      </c>
      <c r="S5766" s="8" t="s">
        <v>49</v>
      </c>
      <c r="T5766" s="11" t="n">
        <v>116</v>
      </c>
      <c r="U5766" s="8" t="s">
        <v>58</v>
      </c>
      <c r="V5766" s="11" t="n">
        <v>7.5</v>
      </c>
      <c r="W5766" s="11" t="n">
        <v>8.3</v>
      </c>
      <c r="X5766" s="11" t="n">
        <v>11.1</v>
      </c>
      <c r="Y5766" s="11" t="n">
        <v>12</v>
      </c>
      <c r="Z5766" s="11" t="n">
        <v>1.9</v>
      </c>
      <c r="AA5766" s="8" t="s">
        <v>58</v>
      </c>
      <c r="AB5766" s="5" t="n">
        <f aca="false">IF(C5766='[1]Pesos dos Critérios'!$V$3,'[1]Pesos dos Critérios'!$V$4,IF(Planilha1!C5766='[1]Pesos dos Critérios'!$W$3,'[1]Pesos dos Critérios'!$W$4,IF(Planilha1!C5766='[1]Pesos dos Critérios'!$X$3,'[1]Pesos dos Critérios'!$X$4,IF(Planilha1!C5766='[1]Pesos dos Critérios'!$Y$3,'[1]Pesos dos Critérios'!$Y$4,'[1]Pesos dos Critérios'!$Z$4))))</f>
        <v>0.0222222222222222</v>
      </c>
      <c r="AC5766" s="5" t="n">
        <f aca="false">IF(H5766=1,'[1]Pesos dos Critérios'!$AD$4,IF(Planilha1!H5766=2,'[1]Pesos dos Critérios'!$AE$4,IF(Planilha1!H5766=3,'[1]Pesos dos Critérios'!$AF$4,IF(Planilha1!H5766=4,'[1]Pesos dos Critérios'!$AG$4,'[1]Pesos dos Critérios'!$AH$4))))</f>
        <v>0.0555555555555556</v>
      </c>
      <c r="AD5766" s="5" t="n">
        <f aca="false">IF(J5766='[1]Pesos dos Critérios'!$AA$3,'[1]Pesos dos Critérios'!$AA$4,IF(Planilha1!J5766='[1]Pesos dos Critérios'!$AB$3,'[1]Pesos dos Critérios'!$AB$4,'[1]Pesos dos Critérios'!$AC$4))</f>
        <v>0.037037037037037</v>
      </c>
      <c r="AE5766" s="5" t="n">
        <f aca="false">IF(O5766="Intervalo 1",'[1]Pesos dos Critérios'!$L$4,IF(Planilha1!O5766="Intervalo 2",'[1]Pesos dos Critérios'!$L$4,IF(Planilha1!O5766="Intervalo 3",'[1]Pesos dos Critérios'!$L$4,'[1]Pesos dos Critérios'!$M$4)))</f>
        <v>0.0190883190883191</v>
      </c>
      <c r="AF5766" s="5" t="n">
        <f aca="false">IF(Q5766="Intervalo 1",'[1]Pesos dos Critérios'!$B$4,IF(Q5766="Intervalo 2",'[1]Pesos dos Critérios'!$C$4,IF(Q5766="Intervalo 3",'[1]Pesos dos Critérios'!$D$4,'[1]Pesos dos Critérios'!$E$4)))</f>
        <v>0.0531762065095399</v>
      </c>
      <c r="AG5766" s="5" t="n">
        <f aca="false">IF(S5766="Intervalo 1",'[1]Pesos dos Critérios'!$F$4,IF(S5766="Intervalo 2",'[1]Pesos dos Critérios'!$G$4,IF(S5766="Intervalo 3",'[1]Pesos dos Critérios'!$H$4,'[1]Pesos dos Critérios'!$I$4)))</f>
        <v>0.0470127865961199</v>
      </c>
      <c r="AH5766" s="5" t="n">
        <f aca="false">IF(U5766="Intervalo 1",'[1]Pesos dos Critérios'!$N$4,IF(U5766="Intervalo 2",'[1]Pesos dos Critérios'!$O$4,IF(U5766="Intervalo 3",'[1]Pesos dos Critérios'!$P$4,'[1]Pesos dos Critérios'!$Q$4)))</f>
        <v>0.0274470899470899</v>
      </c>
      <c r="AI5766" s="5" t="n">
        <f aca="false">IF(AA5766="Intervalo 1",'[1]Pesos dos Critérios'!$R$4,IF(AA5766="Intervalo 2",'[1]Pesos dos Critérios'!$S$4,IF(AA5766="Intervalo 3",'[1]Pesos dos Critérios'!$T$4,'[1]Pesos dos Critérios'!$U$4)))</f>
        <v>0.0547619047619048</v>
      </c>
      <c r="AJ5766" s="5" t="n">
        <f aca="false">SUM(AB5766:AI5766)</f>
        <v>0.316301121717788</v>
      </c>
      <c r="AK5766" s="5" t="n">
        <v>5765</v>
      </c>
      <c r="AM5766" s="1" t="s">
        <v>52</v>
      </c>
    </row>
    <row r="5767" customFormat="false" ht="12.8" hidden="false" customHeight="true" outlineLevel="0" collapsed="false">
      <c r="A5767" s="7" t="n">
        <v>2021</v>
      </c>
      <c r="B5767" s="7" t="s">
        <v>743</v>
      </c>
      <c r="C5767" s="8" t="s">
        <v>372</v>
      </c>
      <c r="D5767" s="7" t="s">
        <v>3058</v>
      </c>
      <c r="E5767" s="7" t="s">
        <v>3223</v>
      </c>
      <c r="F5767" s="7" t="s">
        <v>3063</v>
      </c>
      <c r="G5767" s="7" t="s">
        <v>55</v>
      </c>
      <c r="H5767" s="9" t="n">
        <v>1</v>
      </c>
      <c r="I5767" s="7" t="s">
        <v>219</v>
      </c>
      <c r="J5767" s="8" t="s">
        <v>86</v>
      </c>
      <c r="K5767" s="10" t="s">
        <v>46</v>
      </c>
      <c r="L5767" s="10" t="s">
        <v>83</v>
      </c>
      <c r="M5767" s="10" t="s">
        <v>56</v>
      </c>
      <c r="N5767" s="10" t="n">
        <v>0.009</v>
      </c>
      <c r="O5767" s="9" t="s">
        <v>49</v>
      </c>
      <c r="P5767" s="11" t="n">
        <v>0.067</v>
      </c>
      <c r="Q5767" s="8" t="s">
        <v>49</v>
      </c>
      <c r="R5767" s="11" t="n">
        <v>0.006</v>
      </c>
      <c r="S5767" s="8" t="s">
        <v>49</v>
      </c>
      <c r="T5767" s="11" t="n">
        <v>116</v>
      </c>
      <c r="U5767" s="8" t="s">
        <v>58</v>
      </c>
      <c r="V5767" s="11" t="n">
        <v>7.5</v>
      </c>
      <c r="W5767" s="11" t="n">
        <v>8.3</v>
      </c>
      <c r="X5767" s="11" t="n">
        <v>11.1</v>
      </c>
      <c r="Y5767" s="11" t="n">
        <v>12</v>
      </c>
      <c r="Z5767" s="11" t="n">
        <v>1.9</v>
      </c>
      <c r="AA5767" s="8" t="s">
        <v>58</v>
      </c>
      <c r="AB5767" s="5" t="n">
        <f aca="false">IF(C5767='[1]Pesos dos Critérios'!$V$3,'[1]Pesos dos Critérios'!$V$4,IF(Planilha1!C5767='[1]Pesos dos Critérios'!$W$3,'[1]Pesos dos Critérios'!$W$4,IF(Planilha1!C5767='[1]Pesos dos Critérios'!$X$3,'[1]Pesos dos Critérios'!$X$4,IF(Planilha1!C5767='[1]Pesos dos Critérios'!$Y$3,'[1]Pesos dos Critérios'!$Y$4,'[1]Pesos dos Critérios'!$Z$4))))</f>
        <v>0.0222222222222222</v>
      </c>
      <c r="AC5767" s="5" t="n">
        <f aca="false">IF(H5767=1,'[1]Pesos dos Critérios'!$AD$4,IF(Planilha1!H5767=2,'[1]Pesos dos Critérios'!$AE$4,IF(Planilha1!H5767=3,'[1]Pesos dos Critérios'!$AF$4,IF(Planilha1!H5767=4,'[1]Pesos dos Critérios'!$AG$4,'[1]Pesos dos Critérios'!$AH$4))))</f>
        <v>0.0555555555555556</v>
      </c>
      <c r="AD5767" s="5" t="n">
        <f aca="false">IF(J5767='[1]Pesos dos Critérios'!$AA$3,'[1]Pesos dos Critérios'!$AA$4,IF(Planilha1!J5767='[1]Pesos dos Critérios'!$AB$3,'[1]Pesos dos Critérios'!$AB$4,'[1]Pesos dos Critérios'!$AC$4))</f>
        <v>0.037037037037037</v>
      </c>
      <c r="AE5767" s="5" t="n">
        <f aca="false">IF(O5767="Intervalo 1",'[1]Pesos dos Critérios'!$L$4,IF(Planilha1!O5767="Intervalo 2",'[1]Pesos dos Critérios'!$L$4,IF(Planilha1!O5767="Intervalo 3",'[1]Pesos dos Critérios'!$L$4,'[1]Pesos dos Critérios'!$M$4)))</f>
        <v>0.0190883190883191</v>
      </c>
      <c r="AF5767" s="5" t="n">
        <f aca="false">IF(Q5767="Intervalo 1",'[1]Pesos dos Critérios'!$B$4,IF(Q5767="Intervalo 2",'[1]Pesos dos Critérios'!$C$4,IF(Q5767="Intervalo 3",'[1]Pesos dos Critérios'!$D$4,'[1]Pesos dos Critérios'!$E$4)))</f>
        <v>0.0531762065095399</v>
      </c>
      <c r="AG5767" s="5" t="n">
        <f aca="false">IF(S5767="Intervalo 1",'[1]Pesos dos Critérios'!$F$4,IF(S5767="Intervalo 2",'[1]Pesos dos Critérios'!$G$4,IF(S5767="Intervalo 3",'[1]Pesos dos Critérios'!$H$4,'[1]Pesos dos Critérios'!$I$4)))</f>
        <v>0.0470127865961199</v>
      </c>
      <c r="AH5767" s="5" t="n">
        <f aca="false">IF(U5767="Intervalo 1",'[1]Pesos dos Critérios'!$N$4,IF(U5767="Intervalo 2",'[1]Pesos dos Critérios'!$O$4,IF(U5767="Intervalo 3",'[1]Pesos dos Critérios'!$P$4,'[1]Pesos dos Critérios'!$Q$4)))</f>
        <v>0.0274470899470899</v>
      </c>
      <c r="AI5767" s="5" t="n">
        <f aca="false">IF(AA5767="Intervalo 1",'[1]Pesos dos Critérios'!$R$4,IF(AA5767="Intervalo 2",'[1]Pesos dos Critérios'!$S$4,IF(AA5767="Intervalo 3",'[1]Pesos dos Critérios'!$T$4,'[1]Pesos dos Critérios'!$U$4)))</f>
        <v>0.0547619047619048</v>
      </c>
      <c r="AJ5767" s="5" t="n">
        <f aca="false">SUM(AB5767:AI5767)</f>
        <v>0.316301121717788</v>
      </c>
      <c r="AK5767" s="5" t="n">
        <v>5766</v>
      </c>
      <c r="AM5767" s="1" t="s">
        <v>52</v>
      </c>
    </row>
    <row r="5768" customFormat="false" ht="12.8" hidden="false" customHeight="true" outlineLevel="0" collapsed="false">
      <c r="A5768" s="7" t="n">
        <v>2021</v>
      </c>
      <c r="B5768" s="7" t="s">
        <v>743</v>
      </c>
      <c r="C5768" s="8" t="s">
        <v>372</v>
      </c>
      <c r="D5768" s="7" t="s">
        <v>3058</v>
      </c>
      <c r="E5768" s="7" t="s">
        <v>411</v>
      </c>
      <c r="F5768" s="7" t="s">
        <v>3059</v>
      </c>
      <c r="G5768" s="7" t="s">
        <v>123</v>
      </c>
      <c r="H5768" s="9" t="n">
        <v>2</v>
      </c>
      <c r="I5768" s="7" t="s">
        <v>1945</v>
      </c>
      <c r="J5768" s="8" t="s">
        <v>45</v>
      </c>
      <c r="K5768" s="10" t="s">
        <v>46</v>
      </c>
      <c r="L5768" s="10" t="s">
        <v>83</v>
      </c>
      <c r="M5768" s="10" t="s">
        <v>56</v>
      </c>
      <c r="N5768" s="10" t="n">
        <v>0.017</v>
      </c>
      <c r="O5768" s="9" t="s">
        <v>57</v>
      </c>
      <c r="P5768" s="11" t="n">
        <v>0.395</v>
      </c>
      <c r="Q5768" s="8" t="s">
        <v>58</v>
      </c>
      <c r="R5768" s="11" t="n">
        <v>0.025</v>
      </c>
      <c r="S5768" s="8" t="s">
        <v>58</v>
      </c>
      <c r="T5768" s="11" t="n">
        <v>119</v>
      </c>
      <c r="U5768" s="8" t="s">
        <v>58</v>
      </c>
      <c r="V5768" s="11" t="n">
        <v>7.7</v>
      </c>
      <c r="W5768" s="11" t="n">
        <v>7.8</v>
      </c>
      <c r="X5768" s="11" t="n">
        <v>11.2</v>
      </c>
      <c r="Y5768" s="11" t="n">
        <v>11.2</v>
      </c>
      <c r="Z5768" s="11" t="n">
        <v>1.94</v>
      </c>
      <c r="AA5768" s="8" t="s">
        <v>58</v>
      </c>
      <c r="AB5768" s="5" t="n">
        <f aca="false">IF(C5768='[1]Pesos dos Critérios'!$V$3,'[1]Pesos dos Critérios'!$V$4,IF(Planilha1!C5768='[1]Pesos dos Critérios'!$W$3,'[1]Pesos dos Critérios'!$W$4,IF(Planilha1!C5768='[1]Pesos dos Critérios'!$X$3,'[1]Pesos dos Critérios'!$X$4,IF(Planilha1!C5768='[1]Pesos dos Critérios'!$Y$3,'[1]Pesos dos Critérios'!$Y$4,'[1]Pesos dos Critérios'!$Z$4))))</f>
        <v>0.0222222222222222</v>
      </c>
      <c r="AC5768" s="5" t="n">
        <f aca="false">IF(H5768=1,'[1]Pesos dos Critérios'!$AD$4,IF(Planilha1!H5768=2,'[1]Pesos dos Critérios'!$AE$4,IF(Planilha1!H5768=3,'[1]Pesos dos Critérios'!$AF$4,IF(Planilha1!H5768=4,'[1]Pesos dos Critérios'!$AG$4,'[1]Pesos dos Critérios'!$AH$4))))</f>
        <v>0.0277777777777778</v>
      </c>
      <c r="AD5768" s="5" t="n">
        <f aca="false">IF(J5768='[1]Pesos dos Critérios'!$AA$3,'[1]Pesos dos Critérios'!$AA$4,IF(Planilha1!J5768='[1]Pesos dos Critérios'!$AB$3,'[1]Pesos dos Critérios'!$AB$4,'[1]Pesos dos Critérios'!$AC$4))</f>
        <v>0.037037037037037</v>
      </c>
      <c r="AE5768" s="5" t="n">
        <f aca="false">IF(O5768="Intervalo 1",'[1]Pesos dos Critérios'!$L$4,IF(Planilha1!O5768="Intervalo 2",'[1]Pesos dos Critérios'!$L$4,IF(Planilha1!O5768="Intervalo 3",'[1]Pesos dos Critérios'!$L$4,'[1]Pesos dos Critérios'!$M$4)))</f>
        <v>0.0190883190883191</v>
      </c>
      <c r="AF5768" s="5" t="n">
        <f aca="false">IF(Q5768="Intervalo 1",'[1]Pesos dos Critérios'!$B$4,IF(Q5768="Intervalo 2",'[1]Pesos dos Critérios'!$C$4,IF(Q5768="Intervalo 3",'[1]Pesos dos Critérios'!$D$4,'[1]Pesos dos Critérios'!$E$4)))</f>
        <v>0.0218406285072952</v>
      </c>
      <c r="AG5768" s="5" t="n">
        <f aca="false">IF(S5768="Intervalo 1",'[1]Pesos dos Critérios'!$F$4,IF(S5768="Intervalo 2",'[1]Pesos dos Critérios'!$G$4,IF(S5768="Intervalo 3",'[1]Pesos dos Critérios'!$H$4,'[1]Pesos dos Critérios'!$I$4)))</f>
        <v>0.0252425044091711</v>
      </c>
      <c r="AH5768" s="5" t="n">
        <f aca="false">IF(U5768="Intervalo 1",'[1]Pesos dos Critérios'!$N$4,IF(U5768="Intervalo 2",'[1]Pesos dos Critérios'!$O$4,IF(U5768="Intervalo 3",'[1]Pesos dos Critérios'!$P$4,'[1]Pesos dos Critérios'!$Q$4)))</f>
        <v>0.0274470899470899</v>
      </c>
      <c r="AI5768" s="5" t="n">
        <f aca="false">IF(AA5768="Intervalo 1",'[1]Pesos dos Critérios'!$R$4,IF(AA5768="Intervalo 2",'[1]Pesos dos Critérios'!$S$4,IF(AA5768="Intervalo 3",'[1]Pesos dos Critérios'!$T$4,'[1]Pesos dos Critérios'!$U$4)))</f>
        <v>0.0547619047619048</v>
      </c>
      <c r="AJ5768" s="5" t="n">
        <f aca="false">SUM(AB5768:AI5768)</f>
        <v>0.235417483750817</v>
      </c>
      <c r="AK5768" s="5" t="n">
        <v>5767</v>
      </c>
      <c r="AM5768" s="1" t="s">
        <v>96</v>
      </c>
    </row>
    <row r="5769" customFormat="false" ht="12.8" hidden="false" customHeight="true" outlineLevel="0" collapsed="false">
      <c r="A5769" s="7" t="n">
        <v>2021</v>
      </c>
      <c r="B5769" s="7" t="s">
        <v>743</v>
      </c>
      <c r="C5769" s="8" t="s">
        <v>372</v>
      </c>
      <c r="D5769" s="7" t="s">
        <v>3058</v>
      </c>
      <c r="E5769" s="7" t="s">
        <v>411</v>
      </c>
      <c r="F5769" s="7" t="s">
        <v>3061</v>
      </c>
      <c r="G5769" s="7" t="s">
        <v>123</v>
      </c>
      <c r="H5769" s="9" t="n">
        <v>2</v>
      </c>
      <c r="I5769" s="7" t="s">
        <v>219</v>
      </c>
      <c r="J5769" s="8" t="s">
        <v>86</v>
      </c>
      <c r="K5769" s="10" t="s">
        <v>46</v>
      </c>
      <c r="L5769" s="10" t="s">
        <v>83</v>
      </c>
      <c r="M5769" s="10" t="s">
        <v>56</v>
      </c>
      <c r="N5769" s="10" t="n">
        <v>0.014</v>
      </c>
      <c r="O5769" s="9" t="s">
        <v>49</v>
      </c>
      <c r="P5769" s="11" t="n">
        <v>0.307</v>
      </c>
      <c r="Q5769" s="8" t="s">
        <v>57</v>
      </c>
      <c r="R5769" s="11" t="n">
        <v>0.04</v>
      </c>
      <c r="S5769" s="8" t="s">
        <v>50</v>
      </c>
      <c r="T5769" s="11" t="n">
        <v>124</v>
      </c>
      <c r="U5769" s="8" t="s">
        <v>50</v>
      </c>
      <c r="V5769" s="11" t="n">
        <v>7.2</v>
      </c>
      <c r="W5769" s="11" t="n">
        <v>7.8</v>
      </c>
      <c r="X5769" s="11" t="n">
        <v>10.6</v>
      </c>
      <c r="Y5769" s="11" t="n">
        <v>11.1</v>
      </c>
      <c r="Z5769" s="11" t="n">
        <v>2.02</v>
      </c>
      <c r="AA5769" s="8" t="s">
        <v>50</v>
      </c>
      <c r="AB5769" s="5" t="n">
        <f aca="false">IF(C5769='[1]Pesos dos Critérios'!$V$3,'[1]Pesos dos Critérios'!$V$4,IF(Planilha1!C5769='[1]Pesos dos Critérios'!$W$3,'[1]Pesos dos Critérios'!$W$4,IF(Planilha1!C5769='[1]Pesos dos Critérios'!$X$3,'[1]Pesos dos Critérios'!$X$4,IF(Planilha1!C5769='[1]Pesos dos Critérios'!$Y$3,'[1]Pesos dos Critérios'!$Y$4,'[1]Pesos dos Critérios'!$Z$4))))</f>
        <v>0.0222222222222222</v>
      </c>
      <c r="AC5769" s="5" t="n">
        <f aca="false">IF(H5769=1,'[1]Pesos dos Critérios'!$AD$4,IF(Planilha1!H5769=2,'[1]Pesos dos Critérios'!$AE$4,IF(Planilha1!H5769=3,'[1]Pesos dos Critérios'!$AF$4,IF(Planilha1!H5769=4,'[1]Pesos dos Critérios'!$AG$4,'[1]Pesos dos Critérios'!$AH$4))))</f>
        <v>0.0277777777777778</v>
      </c>
      <c r="AD5769" s="5" t="n">
        <f aca="false">IF(J5769='[1]Pesos dos Critérios'!$AA$3,'[1]Pesos dos Critérios'!$AA$4,IF(Planilha1!J5769='[1]Pesos dos Critérios'!$AB$3,'[1]Pesos dos Critérios'!$AB$4,'[1]Pesos dos Critérios'!$AC$4))</f>
        <v>0.037037037037037</v>
      </c>
      <c r="AE5769" s="5" t="n">
        <f aca="false">IF(O5769="Intervalo 1",'[1]Pesos dos Critérios'!$L$4,IF(Planilha1!O5769="Intervalo 2",'[1]Pesos dos Critérios'!$L$4,IF(Planilha1!O5769="Intervalo 3",'[1]Pesos dos Critérios'!$L$4,'[1]Pesos dos Critérios'!$M$4)))</f>
        <v>0.0190883190883191</v>
      </c>
      <c r="AF5769" s="5" t="n">
        <f aca="false">IF(Q5769="Intervalo 1",'[1]Pesos dos Critérios'!$B$4,IF(Q5769="Intervalo 2",'[1]Pesos dos Critérios'!$C$4,IF(Q5769="Intervalo 3",'[1]Pesos dos Critérios'!$D$4,'[1]Pesos dos Critérios'!$E$4)))</f>
        <v>0.0240628507295174</v>
      </c>
      <c r="AG5769" s="5" t="n">
        <f aca="false">IF(S5769="Intervalo 1",'[1]Pesos dos Critérios'!$F$4,IF(S5769="Intervalo 2",'[1]Pesos dos Critérios'!$G$4,IF(S5769="Intervalo 3",'[1]Pesos dos Critérios'!$H$4,'[1]Pesos dos Critérios'!$I$4)))</f>
        <v>0.013613315696649</v>
      </c>
      <c r="AH5769" s="5" t="n">
        <f aca="false">IF(U5769="Intervalo 1",'[1]Pesos dos Critérios'!$N$4,IF(U5769="Intervalo 2",'[1]Pesos dos Critérios'!$O$4,IF(U5769="Intervalo 3",'[1]Pesos dos Critérios'!$P$4,'[1]Pesos dos Critérios'!$Q$4)))</f>
        <v>0.019510582010582</v>
      </c>
      <c r="AI5769" s="5" t="n">
        <f aca="false">IF(AA5769="Intervalo 1",'[1]Pesos dos Critérios'!$R$4,IF(AA5769="Intervalo 2",'[1]Pesos dos Critérios'!$S$4,IF(AA5769="Intervalo 3",'[1]Pesos dos Critérios'!$T$4,'[1]Pesos dos Critérios'!$U$4)))</f>
        <v>0.0468253968253968</v>
      </c>
      <c r="AJ5769" s="5" t="n">
        <f aca="false">SUM(AB5769:AI5769)</f>
        <v>0.210137501387501</v>
      </c>
      <c r="AK5769" s="5" t="n">
        <v>5768</v>
      </c>
      <c r="AM5769" s="1" t="s">
        <v>96</v>
      </c>
    </row>
    <row r="5770" customFormat="false" ht="12.8" hidden="false" customHeight="true" outlineLevel="0" collapsed="false">
      <c r="A5770" s="7" t="n">
        <v>2021</v>
      </c>
      <c r="B5770" s="7" t="s">
        <v>743</v>
      </c>
      <c r="C5770" s="8" t="s">
        <v>372</v>
      </c>
      <c r="D5770" s="7" t="s">
        <v>3058</v>
      </c>
      <c r="E5770" s="7" t="s">
        <v>411</v>
      </c>
      <c r="F5770" s="7" t="s">
        <v>3059</v>
      </c>
      <c r="G5770" s="7" t="s">
        <v>123</v>
      </c>
      <c r="H5770" s="9" t="n">
        <v>2</v>
      </c>
      <c r="I5770" s="7" t="s">
        <v>219</v>
      </c>
      <c r="J5770" s="8" t="s">
        <v>86</v>
      </c>
      <c r="K5770" s="10" t="s">
        <v>46</v>
      </c>
      <c r="L5770" s="10" t="s">
        <v>83</v>
      </c>
      <c r="M5770" s="10" t="s">
        <v>56</v>
      </c>
      <c r="N5770" s="10" t="n">
        <v>0.014</v>
      </c>
      <c r="O5770" s="9" t="s">
        <v>49</v>
      </c>
      <c r="P5770" s="11" t="n">
        <v>0.307</v>
      </c>
      <c r="Q5770" s="8" t="s">
        <v>57</v>
      </c>
      <c r="R5770" s="11" t="n">
        <v>0.04</v>
      </c>
      <c r="S5770" s="8" t="s">
        <v>50</v>
      </c>
      <c r="T5770" s="11" t="n">
        <v>124</v>
      </c>
      <c r="U5770" s="8" t="s">
        <v>50</v>
      </c>
      <c r="V5770" s="11" t="n">
        <v>7.2</v>
      </c>
      <c r="W5770" s="11" t="n">
        <v>7.8</v>
      </c>
      <c r="X5770" s="11" t="n">
        <v>10.6</v>
      </c>
      <c r="Y5770" s="11" t="n">
        <v>11.1</v>
      </c>
      <c r="Z5770" s="11" t="n">
        <v>2.02</v>
      </c>
      <c r="AA5770" s="8" t="s">
        <v>50</v>
      </c>
      <c r="AB5770" s="5" t="n">
        <f aca="false">IF(C5770='[1]Pesos dos Critérios'!$V$3,'[1]Pesos dos Critérios'!$V$4,IF(Planilha1!C5770='[1]Pesos dos Critérios'!$W$3,'[1]Pesos dos Critérios'!$W$4,IF(Planilha1!C5770='[1]Pesos dos Critérios'!$X$3,'[1]Pesos dos Critérios'!$X$4,IF(Planilha1!C5770='[1]Pesos dos Critérios'!$Y$3,'[1]Pesos dos Critérios'!$Y$4,'[1]Pesos dos Critérios'!$Z$4))))</f>
        <v>0.0222222222222222</v>
      </c>
      <c r="AC5770" s="5" t="n">
        <f aca="false">IF(H5770=1,'[1]Pesos dos Critérios'!$AD$4,IF(Planilha1!H5770=2,'[1]Pesos dos Critérios'!$AE$4,IF(Planilha1!H5770=3,'[1]Pesos dos Critérios'!$AF$4,IF(Planilha1!H5770=4,'[1]Pesos dos Critérios'!$AG$4,'[1]Pesos dos Critérios'!$AH$4))))</f>
        <v>0.0277777777777778</v>
      </c>
      <c r="AD5770" s="5" t="n">
        <f aca="false">IF(J5770='[1]Pesos dos Critérios'!$AA$3,'[1]Pesos dos Critérios'!$AA$4,IF(Planilha1!J5770='[1]Pesos dos Critérios'!$AB$3,'[1]Pesos dos Critérios'!$AB$4,'[1]Pesos dos Critérios'!$AC$4))</f>
        <v>0.037037037037037</v>
      </c>
      <c r="AE5770" s="5" t="n">
        <f aca="false">IF(O5770="Intervalo 1",'[1]Pesos dos Critérios'!$L$4,IF(Planilha1!O5770="Intervalo 2",'[1]Pesos dos Critérios'!$L$4,IF(Planilha1!O5770="Intervalo 3",'[1]Pesos dos Critérios'!$L$4,'[1]Pesos dos Critérios'!$M$4)))</f>
        <v>0.0190883190883191</v>
      </c>
      <c r="AF5770" s="5" t="n">
        <f aca="false">IF(Q5770="Intervalo 1",'[1]Pesos dos Critérios'!$B$4,IF(Q5770="Intervalo 2",'[1]Pesos dos Critérios'!$C$4,IF(Q5770="Intervalo 3",'[1]Pesos dos Critérios'!$D$4,'[1]Pesos dos Critérios'!$E$4)))</f>
        <v>0.0240628507295174</v>
      </c>
      <c r="AG5770" s="5" t="n">
        <f aca="false">IF(S5770="Intervalo 1",'[1]Pesos dos Critérios'!$F$4,IF(S5770="Intervalo 2",'[1]Pesos dos Critérios'!$G$4,IF(S5770="Intervalo 3",'[1]Pesos dos Critérios'!$H$4,'[1]Pesos dos Critérios'!$I$4)))</f>
        <v>0.013613315696649</v>
      </c>
      <c r="AH5770" s="5" t="n">
        <f aca="false">IF(U5770="Intervalo 1",'[1]Pesos dos Critérios'!$N$4,IF(U5770="Intervalo 2",'[1]Pesos dos Critérios'!$O$4,IF(U5770="Intervalo 3",'[1]Pesos dos Critérios'!$P$4,'[1]Pesos dos Critérios'!$Q$4)))</f>
        <v>0.019510582010582</v>
      </c>
      <c r="AI5770" s="5" t="n">
        <f aca="false">IF(AA5770="Intervalo 1",'[1]Pesos dos Critérios'!$R$4,IF(AA5770="Intervalo 2",'[1]Pesos dos Critérios'!$S$4,IF(AA5770="Intervalo 3",'[1]Pesos dos Critérios'!$T$4,'[1]Pesos dos Critérios'!$U$4)))</f>
        <v>0.0468253968253968</v>
      </c>
      <c r="AJ5770" s="5" t="n">
        <f aca="false">SUM(AB5770:AI5770)</f>
        <v>0.210137501387501</v>
      </c>
      <c r="AK5770" s="5" t="n">
        <v>5769</v>
      </c>
      <c r="AM5770" s="1" t="s">
        <v>96</v>
      </c>
    </row>
    <row r="5771" customFormat="false" ht="12.8" hidden="false" customHeight="true" outlineLevel="0" collapsed="false">
      <c r="A5771" s="7" t="n">
        <v>2021</v>
      </c>
      <c r="B5771" s="7" t="s">
        <v>743</v>
      </c>
      <c r="C5771" s="8" t="s">
        <v>372</v>
      </c>
      <c r="D5771" s="7" t="s">
        <v>3058</v>
      </c>
      <c r="E5771" s="7" t="s">
        <v>411</v>
      </c>
      <c r="F5771" s="7" t="s">
        <v>3060</v>
      </c>
      <c r="G5771" s="7" t="s">
        <v>123</v>
      </c>
      <c r="H5771" s="9" t="n">
        <v>2</v>
      </c>
      <c r="I5771" s="7" t="s">
        <v>219</v>
      </c>
      <c r="J5771" s="8" t="s">
        <v>86</v>
      </c>
      <c r="K5771" s="10" t="s">
        <v>46</v>
      </c>
      <c r="L5771" s="10" t="s">
        <v>83</v>
      </c>
      <c r="M5771" s="10" t="s">
        <v>56</v>
      </c>
      <c r="N5771" s="10" t="n">
        <v>0.014</v>
      </c>
      <c r="O5771" s="9" t="s">
        <v>49</v>
      </c>
      <c r="P5771" s="11" t="n">
        <v>0.307</v>
      </c>
      <c r="Q5771" s="8" t="s">
        <v>57</v>
      </c>
      <c r="R5771" s="11" t="n">
        <v>0.04</v>
      </c>
      <c r="S5771" s="8" t="s">
        <v>50</v>
      </c>
      <c r="T5771" s="11" t="n">
        <v>124</v>
      </c>
      <c r="U5771" s="8" t="s">
        <v>50</v>
      </c>
      <c r="V5771" s="11" t="n">
        <v>7.2</v>
      </c>
      <c r="W5771" s="11" t="n">
        <v>7.8</v>
      </c>
      <c r="X5771" s="11" t="n">
        <v>10.6</v>
      </c>
      <c r="Y5771" s="11" t="n">
        <v>11.1</v>
      </c>
      <c r="Z5771" s="11" t="n">
        <v>2.02</v>
      </c>
      <c r="AA5771" s="8" t="s">
        <v>50</v>
      </c>
      <c r="AB5771" s="5" t="n">
        <f aca="false">IF(C5771='[1]Pesos dos Critérios'!$V$3,'[1]Pesos dos Critérios'!$V$4,IF(Planilha1!C5771='[1]Pesos dos Critérios'!$W$3,'[1]Pesos dos Critérios'!$W$4,IF(Planilha1!C5771='[1]Pesos dos Critérios'!$X$3,'[1]Pesos dos Critérios'!$X$4,IF(Planilha1!C5771='[1]Pesos dos Critérios'!$Y$3,'[1]Pesos dos Critérios'!$Y$4,'[1]Pesos dos Critérios'!$Z$4))))</f>
        <v>0.0222222222222222</v>
      </c>
      <c r="AC5771" s="5" t="n">
        <f aca="false">IF(H5771=1,'[1]Pesos dos Critérios'!$AD$4,IF(Planilha1!H5771=2,'[1]Pesos dos Critérios'!$AE$4,IF(Planilha1!H5771=3,'[1]Pesos dos Critérios'!$AF$4,IF(Planilha1!H5771=4,'[1]Pesos dos Critérios'!$AG$4,'[1]Pesos dos Critérios'!$AH$4))))</f>
        <v>0.0277777777777778</v>
      </c>
      <c r="AD5771" s="5" t="n">
        <f aca="false">IF(J5771='[1]Pesos dos Critérios'!$AA$3,'[1]Pesos dos Critérios'!$AA$4,IF(Planilha1!J5771='[1]Pesos dos Critérios'!$AB$3,'[1]Pesos dos Critérios'!$AB$4,'[1]Pesos dos Critérios'!$AC$4))</f>
        <v>0.037037037037037</v>
      </c>
      <c r="AE5771" s="5" t="n">
        <f aca="false">IF(O5771="Intervalo 1",'[1]Pesos dos Critérios'!$L$4,IF(Planilha1!O5771="Intervalo 2",'[1]Pesos dos Critérios'!$L$4,IF(Planilha1!O5771="Intervalo 3",'[1]Pesos dos Critérios'!$L$4,'[1]Pesos dos Critérios'!$M$4)))</f>
        <v>0.0190883190883191</v>
      </c>
      <c r="AF5771" s="5" t="n">
        <f aca="false">IF(Q5771="Intervalo 1",'[1]Pesos dos Critérios'!$B$4,IF(Q5771="Intervalo 2",'[1]Pesos dos Critérios'!$C$4,IF(Q5771="Intervalo 3",'[1]Pesos dos Critérios'!$D$4,'[1]Pesos dos Critérios'!$E$4)))</f>
        <v>0.0240628507295174</v>
      </c>
      <c r="AG5771" s="5" t="n">
        <f aca="false">IF(S5771="Intervalo 1",'[1]Pesos dos Critérios'!$F$4,IF(S5771="Intervalo 2",'[1]Pesos dos Critérios'!$G$4,IF(S5771="Intervalo 3",'[1]Pesos dos Critérios'!$H$4,'[1]Pesos dos Critérios'!$I$4)))</f>
        <v>0.013613315696649</v>
      </c>
      <c r="AH5771" s="5" t="n">
        <f aca="false">IF(U5771="Intervalo 1",'[1]Pesos dos Critérios'!$N$4,IF(U5771="Intervalo 2",'[1]Pesos dos Critérios'!$O$4,IF(U5771="Intervalo 3",'[1]Pesos dos Critérios'!$P$4,'[1]Pesos dos Critérios'!$Q$4)))</f>
        <v>0.019510582010582</v>
      </c>
      <c r="AI5771" s="5" t="n">
        <f aca="false">IF(AA5771="Intervalo 1",'[1]Pesos dos Critérios'!$R$4,IF(AA5771="Intervalo 2",'[1]Pesos dos Critérios'!$S$4,IF(AA5771="Intervalo 3",'[1]Pesos dos Critérios'!$T$4,'[1]Pesos dos Critérios'!$U$4)))</f>
        <v>0.0468253968253968</v>
      </c>
      <c r="AJ5771" s="5" t="n">
        <f aca="false">SUM(AB5771:AI5771)</f>
        <v>0.210137501387501</v>
      </c>
      <c r="AK5771" s="5" t="n">
        <v>5770</v>
      </c>
      <c r="AM5771" s="1" t="s">
        <v>96</v>
      </c>
    </row>
    <row r="5772" customFormat="false" ht="12.8" hidden="false" customHeight="true" outlineLevel="0" collapsed="false">
      <c r="A5772" s="7" t="n">
        <v>2021</v>
      </c>
      <c r="B5772" s="7" t="s">
        <v>743</v>
      </c>
      <c r="C5772" s="8" t="s">
        <v>372</v>
      </c>
      <c r="D5772" s="7" t="s">
        <v>3058</v>
      </c>
      <c r="E5772" s="7" t="s">
        <v>411</v>
      </c>
      <c r="F5772" s="7" t="s">
        <v>3063</v>
      </c>
      <c r="G5772" s="7" t="s">
        <v>123</v>
      </c>
      <c r="H5772" s="9" t="n">
        <v>2</v>
      </c>
      <c r="I5772" s="7" t="s">
        <v>219</v>
      </c>
      <c r="J5772" s="8" t="s">
        <v>86</v>
      </c>
      <c r="K5772" s="10" t="s">
        <v>46</v>
      </c>
      <c r="L5772" s="10" t="s">
        <v>83</v>
      </c>
      <c r="M5772" s="10" t="s">
        <v>56</v>
      </c>
      <c r="N5772" s="10" t="n">
        <v>0.014</v>
      </c>
      <c r="O5772" s="9" t="s">
        <v>49</v>
      </c>
      <c r="P5772" s="11" t="n">
        <v>0.307</v>
      </c>
      <c r="Q5772" s="8" t="s">
        <v>57</v>
      </c>
      <c r="R5772" s="11" t="n">
        <v>0.04</v>
      </c>
      <c r="S5772" s="8" t="s">
        <v>50</v>
      </c>
      <c r="T5772" s="11" t="n">
        <v>124</v>
      </c>
      <c r="U5772" s="8" t="s">
        <v>50</v>
      </c>
      <c r="V5772" s="11" t="n">
        <v>7.2</v>
      </c>
      <c r="W5772" s="11" t="n">
        <v>7.8</v>
      </c>
      <c r="X5772" s="11" t="n">
        <v>10.6</v>
      </c>
      <c r="Y5772" s="11" t="n">
        <v>11.1</v>
      </c>
      <c r="Z5772" s="11" t="n">
        <v>2.02</v>
      </c>
      <c r="AA5772" s="8" t="s">
        <v>50</v>
      </c>
      <c r="AB5772" s="5" t="n">
        <f aca="false">IF(C5772='[1]Pesos dos Critérios'!$V$3,'[1]Pesos dos Critérios'!$V$4,IF(Planilha1!C5772='[1]Pesos dos Critérios'!$W$3,'[1]Pesos dos Critérios'!$W$4,IF(Planilha1!C5772='[1]Pesos dos Critérios'!$X$3,'[1]Pesos dos Critérios'!$X$4,IF(Planilha1!C5772='[1]Pesos dos Critérios'!$Y$3,'[1]Pesos dos Critérios'!$Y$4,'[1]Pesos dos Critérios'!$Z$4))))</f>
        <v>0.0222222222222222</v>
      </c>
      <c r="AC5772" s="5" t="n">
        <f aca="false">IF(H5772=1,'[1]Pesos dos Critérios'!$AD$4,IF(Planilha1!H5772=2,'[1]Pesos dos Critérios'!$AE$4,IF(Planilha1!H5772=3,'[1]Pesos dos Critérios'!$AF$4,IF(Planilha1!H5772=4,'[1]Pesos dos Critérios'!$AG$4,'[1]Pesos dos Critérios'!$AH$4))))</f>
        <v>0.0277777777777778</v>
      </c>
      <c r="AD5772" s="5" t="n">
        <f aca="false">IF(J5772='[1]Pesos dos Critérios'!$AA$3,'[1]Pesos dos Critérios'!$AA$4,IF(Planilha1!J5772='[1]Pesos dos Critérios'!$AB$3,'[1]Pesos dos Critérios'!$AB$4,'[1]Pesos dos Critérios'!$AC$4))</f>
        <v>0.037037037037037</v>
      </c>
      <c r="AE5772" s="5" t="n">
        <f aca="false">IF(O5772="Intervalo 1",'[1]Pesos dos Critérios'!$L$4,IF(Planilha1!O5772="Intervalo 2",'[1]Pesos dos Critérios'!$L$4,IF(Planilha1!O5772="Intervalo 3",'[1]Pesos dos Critérios'!$L$4,'[1]Pesos dos Critérios'!$M$4)))</f>
        <v>0.0190883190883191</v>
      </c>
      <c r="AF5772" s="5" t="n">
        <f aca="false">IF(Q5772="Intervalo 1",'[1]Pesos dos Critérios'!$B$4,IF(Q5772="Intervalo 2",'[1]Pesos dos Critérios'!$C$4,IF(Q5772="Intervalo 3",'[1]Pesos dos Critérios'!$D$4,'[1]Pesos dos Critérios'!$E$4)))</f>
        <v>0.0240628507295174</v>
      </c>
      <c r="AG5772" s="5" t="n">
        <f aca="false">IF(S5772="Intervalo 1",'[1]Pesos dos Critérios'!$F$4,IF(S5772="Intervalo 2",'[1]Pesos dos Critérios'!$G$4,IF(S5772="Intervalo 3",'[1]Pesos dos Critérios'!$H$4,'[1]Pesos dos Critérios'!$I$4)))</f>
        <v>0.013613315696649</v>
      </c>
      <c r="AH5772" s="5" t="n">
        <f aca="false">IF(U5772="Intervalo 1",'[1]Pesos dos Critérios'!$N$4,IF(U5772="Intervalo 2",'[1]Pesos dos Critérios'!$O$4,IF(U5772="Intervalo 3",'[1]Pesos dos Critérios'!$P$4,'[1]Pesos dos Critérios'!$Q$4)))</f>
        <v>0.019510582010582</v>
      </c>
      <c r="AI5772" s="5" t="n">
        <f aca="false">IF(AA5772="Intervalo 1",'[1]Pesos dos Critérios'!$R$4,IF(AA5772="Intervalo 2",'[1]Pesos dos Critérios'!$S$4,IF(AA5772="Intervalo 3",'[1]Pesos dos Critérios'!$T$4,'[1]Pesos dos Critérios'!$U$4)))</f>
        <v>0.0468253968253968</v>
      </c>
      <c r="AJ5772" s="5" t="n">
        <f aca="false">SUM(AB5772:AI5772)</f>
        <v>0.210137501387501</v>
      </c>
      <c r="AK5772" s="5" t="n">
        <v>5771</v>
      </c>
      <c r="AM5772" s="1" t="s">
        <v>96</v>
      </c>
    </row>
    <row r="5773" customFormat="false" ht="12.8" hidden="false" customHeight="true" outlineLevel="0" collapsed="false">
      <c r="A5773" s="7" t="n">
        <v>2021</v>
      </c>
      <c r="B5773" s="7" t="s">
        <v>743</v>
      </c>
      <c r="C5773" s="8" t="s">
        <v>372</v>
      </c>
      <c r="D5773" s="7" t="s">
        <v>175</v>
      </c>
      <c r="E5773" s="7" t="s">
        <v>3224</v>
      </c>
      <c r="F5773" s="7" t="s">
        <v>3225</v>
      </c>
      <c r="G5773" s="7" t="s">
        <v>234</v>
      </c>
      <c r="H5773" s="9" t="n">
        <v>2</v>
      </c>
      <c r="I5773" s="7" t="s">
        <v>219</v>
      </c>
      <c r="J5773" s="8" t="s">
        <v>86</v>
      </c>
      <c r="K5773" s="10" t="s">
        <v>46</v>
      </c>
      <c r="L5773" s="10" t="s">
        <v>47</v>
      </c>
      <c r="M5773" s="10" t="s">
        <v>56</v>
      </c>
      <c r="N5773" s="10" t="n">
        <v>0.005</v>
      </c>
      <c r="O5773" s="9" t="s">
        <v>49</v>
      </c>
      <c r="P5773" s="11" t="n">
        <v>0.061</v>
      </c>
      <c r="Q5773" s="8" t="s">
        <v>49</v>
      </c>
      <c r="R5773" s="11" t="n">
        <v>0.002</v>
      </c>
      <c r="S5773" s="8" t="s">
        <v>49</v>
      </c>
      <c r="T5773" s="11" t="n">
        <v>84</v>
      </c>
      <c r="U5773" s="8" t="s">
        <v>49</v>
      </c>
      <c r="V5773" s="11" t="n">
        <v>11.8</v>
      </c>
      <c r="W5773" s="11" t="n">
        <v>9.6</v>
      </c>
      <c r="X5773" s="11" t="n">
        <v>17</v>
      </c>
      <c r="Y5773" s="11" t="n">
        <v>13.9</v>
      </c>
      <c r="Z5773" s="11" t="n">
        <v>1.35</v>
      </c>
      <c r="AA5773" s="8" t="s">
        <v>49</v>
      </c>
      <c r="AB5773" s="5" t="n">
        <f aca="false">IF(C5773='[1]Pesos dos Critérios'!$V$3,'[1]Pesos dos Critérios'!$V$4,IF(Planilha1!C5773='[1]Pesos dos Critérios'!$W$3,'[1]Pesos dos Critérios'!$W$4,IF(Planilha1!C5773='[1]Pesos dos Critérios'!$X$3,'[1]Pesos dos Critérios'!$X$4,IF(Planilha1!C5773='[1]Pesos dos Critérios'!$Y$3,'[1]Pesos dos Critérios'!$Y$4,'[1]Pesos dos Critérios'!$Z$4))))</f>
        <v>0.0222222222222222</v>
      </c>
      <c r="AC5773" s="5" t="n">
        <f aca="false">IF(H5773=1,'[1]Pesos dos Critérios'!$AD$4,IF(Planilha1!H5773=2,'[1]Pesos dos Critérios'!$AE$4,IF(Planilha1!H5773=3,'[1]Pesos dos Critérios'!$AF$4,IF(Planilha1!H5773=4,'[1]Pesos dos Critérios'!$AG$4,'[1]Pesos dos Critérios'!$AH$4))))</f>
        <v>0.0277777777777778</v>
      </c>
      <c r="AD5773" s="5" t="n">
        <f aca="false">IF(J5773='[1]Pesos dos Critérios'!$AA$3,'[1]Pesos dos Critérios'!$AA$4,IF(Planilha1!J5773='[1]Pesos dos Critérios'!$AB$3,'[1]Pesos dos Critérios'!$AB$4,'[1]Pesos dos Critérios'!$AC$4))</f>
        <v>0.037037037037037</v>
      </c>
      <c r="AE5773" s="5" t="n">
        <f aca="false">IF(O5773="Intervalo 1",'[1]Pesos dos Critérios'!$L$4,IF(Planilha1!O5773="Intervalo 2",'[1]Pesos dos Critérios'!$L$4,IF(Planilha1!O5773="Intervalo 3",'[1]Pesos dos Critérios'!$L$4,'[1]Pesos dos Critérios'!$M$4)))</f>
        <v>0.0190883190883191</v>
      </c>
      <c r="AF5773" s="5" t="n">
        <f aca="false">IF(Q5773="Intervalo 1",'[1]Pesos dos Critérios'!$B$4,IF(Q5773="Intervalo 2",'[1]Pesos dos Critérios'!$C$4,IF(Q5773="Intervalo 3",'[1]Pesos dos Critérios'!$D$4,'[1]Pesos dos Critérios'!$E$4)))</f>
        <v>0.0531762065095399</v>
      </c>
      <c r="AG5773" s="5" t="n">
        <f aca="false">IF(S5773="Intervalo 1",'[1]Pesos dos Critérios'!$F$4,IF(S5773="Intervalo 2",'[1]Pesos dos Critérios'!$G$4,IF(S5773="Intervalo 3",'[1]Pesos dos Critérios'!$H$4,'[1]Pesos dos Critérios'!$I$4)))</f>
        <v>0.0470127865961199</v>
      </c>
      <c r="AH5773" s="5" t="n">
        <f aca="false">IF(U5773="Intervalo 1",'[1]Pesos dos Critérios'!$N$4,IF(U5773="Intervalo 2",'[1]Pesos dos Critérios'!$O$4,IF(U5773="Intervalo 3",'[1]Pesos dos Critérios'!$P$4,'[1]Pesos dos Critérios'!$Q$4)))</f>
        <v>0.0320767195767196</v>
      </c>
      <c r="AI5773" s="5" t="n">
        <f aca="false">IF(AA5773="Intervalo 1",'[1]Pesos dos Critérios'!$R$4,IF(AA5773="Intervalo 2",'[1]Pesos dos Critérios'!$S$4,IF(AA5773="Intervalo 3",'[1]Pesos dos Critérios'!$T$4,'[1]Pesos dos Critérios'!$U$4)))</f>
        <v>0.0658730158730159</v>
      </c>
      <c r="AJ5773" s="5" t="n">
        <f aca="false">SUM(AB5773:AI5773)</f>
        <v>0.304264084680751</v>
      </c>
      <c r="AK5773" s="5" t="n">
        <v>5772</v>
      </c>
      <c r="AM5773" s="1" t="s">
        <v>52</v>
      </c>
    </row>
    <row r="5774" customFormat="false" ht="12.8" hidden="false" customHeight="true" outlineLevel="0" collapsed="false">
      <c r="A5774" s="7" t="n">
        <v>2021</v>
      </c>
      <c r="B5774" s="7" t="s">
        <v>743</v>
      </c>
      <c r="C5774" s="8" t="s">
        <v>372</v>
      </c>
      <c r="D5774" s="7" t="s">
        <v>175</v>
      </c>
      <c r="E5774" s="7" t="s">
        <v>3224</v>
      </c>
      <c r="F5774" s="7" t="s">
        <v>3226</v>
      </c>
      <c r="G5774" s="7" t="s">
        <v>234</v>
      </c>
      <c r="H5774" s="9" t="n">
        <v>2</v>
      </c>
      <c r="I5774" s="7" t="s">
        <v>219</v>
      </c>
      <c r="J5774" s="8" t="s">
        <v>86</v>
      </c>
      <c r="K5774" s="10" t="s">
        <v>46</v>
      </c>
      <c r="L5774" s="10" t="s">
        <v>47</v>
      </c>
      <c r="M5774" s="10" t="s">
        <v>56</v>
      </c>
      <c r="N5774" s="10" t="n">
        <v>0.005</v>
      </c>
      <c r="O5774" s="9" t="s">
        <v>49</v>
      </c>
      <c r="P5774" s="11" t="n">
        <v>0.061</v>
      </c>
      <c r="Q5774" s="8" t="s">
        <v>49</v>
      </c>
      <c r="R5774" s="11" t="n">
        <v>0.002</v>
      </c>
      <c r="S5774" s="8" t="s">
        <v>49</v>
      </c>
      <c r="T5774" s="11" t="n">
        <v>84</v>
      </c>
      <c r="U5774" s="8" t="s">
        <v>49</v>
      </c>
      <c r="V5774" s="11" t="n">
        <v>11.8</v>
      </c>
      <c r="W5774" s="11" t="n">
        <v>9.6</v>
      </c>
      <c r="X5774" s="11" t="n">
        <v>17</v>
      </c>
      <c r="Y5774" s="11" t="n">
        <v>13.9</v>
      </c>
      <c r="Z5774" s="11" t="n">
        <v>1.35</v>
      </c>
      <c r="AA5774" s="8" t="s">
        <v>49</v>
      </c>
      <c r="AB5774" s="5" t="n">
        <f aca="false">IF(C5774='[1]Pesos dos Critérios'!$V$3,'[1]Pesos dos Critérios'!$V$4,IF(Planilha1!C5774='[1]Pesos dos Critérios'!$W$3,'[1]Pesos dos Critérios'!$W$4,IF(Planilha1!C5774='[1]Pesos dos Critérios'!$X$3,'[1]Pesos dos Critérios'!$X$4,IF(Planilha1!C5774='[1]Pesos dos Critérios'!$Y$3,'[1]Pesos dos Critérios'!$Y$4,'[1]Pesos dos Critérios'!$Z$4))))</f>
        <v>0.0222222222222222</v>
      </c>
      <c r="AC5774" s="5" t="n">
        <f aca="false">IF(H5774=1,'[1]Pesos dos Critérios'!$AD$4,IF(Planilha1!H5774=2,'[1]Pesos dos Critérios'!$AE$4,IF(Planilha1!H5774=3,'[1]Pesos dos Critérios'!$AF$4,IF(Planilha1!H5774=4,'[1]Pesos dos Critérios'!$AG$4,'[1]Pesos dos Critérios'!$AH$4))))</f>
        <v>0.0277777777777778</v>
      </c>
      <c r="AD5774" s="5" t="n">
        <f aca="false">IF(J5774='[1]Pesos dos Critérios'!$AA$3,'[1]Pesos dos Critérios'!$AA$4,IF(Planilha1!J5774='[1]Pesos dos Critérios'!$AB$3,'[1]Pesos dos Critérios'!$AB$4,'[1]Pesos dos Critérios'!$AC$4))</f>
        <v>0.037037037037037</v>
      </c>
      <c r="AE5774" s="5" t="n">
        <f aca="false">IF(O5774="Intervalo 1",'[1]Pesos dos Critérios'!$L$4,IF(Planilha1!O5774="Intervalo 2",'[1]Pesos dos Critérios'!$L$4,IF(Planilha1!O5774="Intervalo 3",'[1]Pesos dos Critérios'!$L$4,'[1]Pesos dos Critérios'!$M$4)))</f>
        <v>0.0190883190883191</v>
      </c>
      <c r="AF5774" s="5" t="n">
        <f aca="false">IF(Q5774="Intervalo 1",'[1]Pesos dos Critérios'!$B$4,IF(Q5774="Intervalo 2",'[1]Pesos dos Critérios'!$C$4,IF(Q5774="Intervalo 3",'[1]Pesos dos Critérios'!$D$4,'[1]Pesos dos Critérios'!$E$4)))</f>
        <v>0.0531762065095399</v>
      </c>
      <c r="AG5774" s="5" t="n">
        <f aca="false">IF(S5774="Intervalo 1",'[1]Pesos dos Critérios'!$F$4,IF(S5774="Intervalo 2",'[1]Pesos dos Critérios'!$G$4,IF(S5774="Intervalo 3",'[1]Pesos dos Critérios'!$H$4,'[1]Pesos dos Critérios'!$I$4)))</f>
        <v>0.0470127865961199</v>
      </c>
      <c r="AH5774" s="5" t="n">
        <f aca="false">IF(U5774="Intervalo 1",'[1]Pesos dos Critérios'!$N$4,IF(U5774="Intervalo 2",'[1]Pesos dos Critérios'!$O$4,IF(U5774="Intervalo 3",'[1]Pesos dos Critérios'!$P$4,'[1]Pesos dos Critérios'!$Q$4)))</f>
        <v>0.0320767195767196</v>
      </c>
      <c r="AI5774" s="5" t="n">
        <f aca="false">IF(AA5774="Intervalo 1",'[1]Pesos dos Critérios'!$R$4,IF(AA5774="Intervalo 2",'[1]Pesos dos Critérios'!$S$4,IF(AA5774="Intervalo 3",'[1]Pesos dos Critérios'!$T$4,'[1]Pesos dos Critérios'!$U$4)))</f>
        <v>0.0658730158730159</v>
      </c>
      <c r="AJ5774" s="5" t="n">
        <f aca="false">SUM(AB5774:AI5774)</f>
        <v>0.304264084680751</v>
      </c>
      <c r="AK5774" s="5" t="n">
        <v>5773</v>
      </c>
      <c r="AM5774" s="1" t="s">
        <v>52</v>
      </c>
    </row>
    <row r="5775" customFormat="false" ht="12.8" hidden="false" customHeight="true" outlineLevel="0" collapsed="false">
      <c r="A5775" s="7" t="n">
        <v>2021</v>
      </c>
      <c r="B5775" s="7" t="s">
        <v>743</v>
      </c>
      <c r="C5775" s="8" t="s">
        <v>372</v>
      </c>
      <c r="D5775" s="7" t="s">
        <v>175</v>
      </c>
      <c r="E5775" s="7" t="s">
        <v>3224</v>
      </c>
      <c r="F5775" s="7" t="s">
        <v>3227</v>
      </c>
      <c r="G5775" s="7" t="s">
        <v>224</v>
      </c>
      <c r="H5775" s="9" t="n">
        <v>2</v>
      </c>
      <c r="I5775" s="7" t="s">
        <v>219</v>
      </c>
      <c r="J5775" s="8" t="s">
        <v>86</v>
      </c>
      <c r="K5775" s="10" t="s">
        <v>46</v>
      </c>
      <c r="L5775" s="10" t="s">
        <v>47</v>
      </c>
      <c r="M5775" s="10" t="s">
        <v>56</v>
      </c>
      <c r="N5775" s="10" t="n">
        <v>0.007</v>
      </c>
      <c r="O5775" s="9" t="s">
        <v>49</v>
      </c>
      <c r="P5775" s="11" t="n">
        <v>0.142</v>
      </c>
      <c r="Q5775" s="8" t="s">
        <v>49</v>
      </c>
      <c r="R5775" s="11" t="n">
        <v>0.005</v>
      </c>
      <c r="S5775" s="8" t="s">
        <v>49</v>
      </c>
      <c r="T5775" s="11" t="n">
        <v>111</v>
      </c>
      <c r="U5775" s="8" t="s">
        <v>57</v>
      </c>
      <c r="V5775" s="11" t="n">
        <v>8</v>
      </c>
      <c r="W5775" s="11" t="n">
        <v>9</v>
      </c>
      <c r="X5775" s="11" t="n">
        <v>11.5</v>
      </c>
      <c r="Y5775" s="11" t="n">
        <v>12.8</v>
      </c>
      <c r="Z5775" s="11" t="n">
        <v>1.79</v>
      </c>
      <c r="AA5775" s="8" t="s">
        <v>57</v>
      </c>
      <c r="AB5775" s="5" t="n">
        <f aca="false">IF(C5775='[1]Pesos dos Critérios'!$V$3,'[1]Pesos dos Critérios'!$V$4,IF(Planilha1!C5775='[1]Pesos dos Critérios'!$W$3,'[1]Pesos dos Critérios'!$W$4,IF(Planilha1!C5775='[1]Pesos dos Critérios'!$X$3,'[1]Pesos dos Critérios'!$X$4,IF(Planilha1!C5775='[1]Pesos dos Critérios'!$Y$3,'[1]Pesos dos Critérios'!$Y$4,'[1]Pesos dos Critérios'!$Z$4))))</f>
        <v>0.0222222222222222</v>
      </c>
      <c r="AC5775" s="5" t="n">
        <f aca="false">IF(H5775=1,'[1]Pesos dos Critérios'!$AD$4,IF(Planilha1!H5775=2,'[1]Pesos dos Critérios'!$AE$4,IF(Planilha1!H5775=3,'[1]Pesos dos Critérios'!$AF$4,IF(Planilha1!H5775=4,'[1]Pesos dos Critérios'!$AG$4,'[1]Pesos dos Critérios'!$AH$4))))</f>
        <v>0.0277777777777778</v>
      </c>
      <c r="AD5775" s="5" t="n">
        <f aca="false">IF(J5775='[1]Pesos dos Critérios'!$AA$3,'[1]Pesos dos Critérios'!$AA$4,IF(Planilha1!J5775='[1]Pesos dos Critérios'!$AB$3,'[1]Pesos dos Critérios'!$AB$4,'[1]Pesos dos Critérios'!$AC$4))</f>
        <v>0.037037037037037</v>
      </c>
      <c r="AE5775" s="5" t="n">
        <f aca="false">IF(O5775="Intervalo 1",'[1]Pesos dos Critérios'!$L$4,IF(Planilha1!O5775="Intervalo 2",'[1]Pesos dos Critérios'!$L$4,IF(Planilha1!O5775="Intervalo 3",'[1]Pesos dos Critérios'!$L$4,'[1]Pesos dos Critérios'!$M$4)))</f>
        <v>0.0190883190883191</v>
      </c>
      <c r="AF5775" s="5" t="n">
        <f aca="false">IF(Q5775="Intervalo 1",'[1]Pesos dos Critérios'!$B$4,IF(Q5775="Intervalo 2",'[1]Pesos dos Critérios'!$C$4,IF(Q5775="Intervalo 3",'[1]Pesos dos Critérios'!$D$4,'[1]Pesos dos Critérios'!$E$4)))</f>
        <v>0.0531762065095399</v>
      </c>
      <c r="AG5775" s="5" t="n">
        <f aca="false">IF(S5775="Intervalo 1",'[1]Pesos dos Critérios'!$F$4,IF(S5775="Intervalo 2",'[1]Pesos dos Critérios'!$G$4,IF(S5775="Intervalo 3",'[1]Pesos dos Critérios'!$H$4,'[1]Pesos dos Critérios'!$I$4)))</f>
        <v>0.0470127865961199</v>
      </c>
      <c r="AH5775" s="5" t="n">
        <f aca="false">IF(U5775="Intervalo 1",'[1]Pesos dos Critérios'!$N$4,IF(U5775="Intervalo 2",'[1]Pesos dos Critérios'!$O$4,IF(U5775="Intervalo 3",'[1]Pesos dos Critérios'!$P$4,'[1]Pesos dos Critérios'!$Q$4)))</f>
        <v>0.0320767195767196</v>
      </c>
      <c r="AI5775" s="5" t="n">
        <f aca="false">IF(AA5775="Intervalo 1",'[1]Pesos dos Critérios'!$R$4,IF(AA5775="Intervalo 2",'[1]Pesos dos Critérios'!$S$4,IF(AA5775="Intervalo 3",'[1]Pesos dos Critérios'!$T$4,'[1]Pesos dos Critérios'!$U$4)))</f>
        <v>0.0547619047619048</v>
      </c>
      <c r="AJ5775" s="5" t="n">
        <f aca="false">SUM(AB5775:AI5775)</f>
        <v>0.29315297356964</v>
      </c>
      <c r="AK5775" s="5" t="n">
        <v>5774</v>
      </c>
      <c r="AM5775" s="1" t="s">
        <v>52</v>
      </c>
    </row>
    <row r="5776" customFormat="false" ht="12.8" hidden="false" customHeight="true" outlineLevel="0" collapsed="false">
      <c r="A5776" s="7" t="n">
        <v>2021</v>
      </c>
      <c r="B5776" s="7" t="s">
        <v>743</v>
      </c>
      <c r="C5776" s="8" t="s">
        <v>372</v>
      </c>
      <c r="D5776" s="7" t="s">
        <v>175</v>
      </c>
      <c r="E5776" s="7" t="s">
        <v>3224</v>
      </c>
      <c r="F5776" s="7" t="s">
        <v>3228</v>
      </c>
      <c r="G5776" s="7" t="s">
        <v>224</v>
      </c>
      <c r="H5776" s="9" t="n">
        <v>2</v>
      </c>
      <c r="I5776" s="7" t="s">
        <v>219</v>
      </c>
      <c r="J5776" s="8" t="s">
        <v>86</v>
      </c>
      <c r="K5776" s="10" t="s">
        <v>46</v>
      </c>
      <c r="L5776" s="10" t="s">
        <v>47</v>
      </c>
      <c r="M5776" s="10" t="s">
        <v>56</v>
      </c>
      <c r="N5776" s="10" t="n">
        <v>0.007</v>
      </c>
      <c r="O5776" s="9" t="s">
        <v>49</v>
      </c>
      <c r="P5776" s="11" t="n">
        <v>0.142</v>
      </c>
      <c r="Q5776" s="8" t="s">
        <v>49</v>
      </c>
      <c r="R5776" s="11" t="n">
        <v>0.005</v>
      </c>
      <c r="S5776" s="8" t="s">
        <v>49</v>
      </c>
      <c r="T5776" s="11" t="n">
        <v>111</v>
      </c>
      <c r="U5776" s="8" t="s">
        <v>57</v>
      </c>
      <c r="V5776" s="11" t="n">
        <v>8</v>
      </c>
      <c r="W5776" s="11" t="n">
        <v>9</v>
      </c>
      <c r="X5776" s="11" t="n">
        <v>11.5</v>
      </c>
      <c r="Y5776" s="11" t="n">
        <v>12.8</v>
      </c>
      <c r="Z5776" s="11" t="n">
        <v>1.79</v>
      </c>
      <c r="AA5776" s="8" t="s">
        <v>57</v>
      </c>
      <c r="AB5776" s="5" t="n">
        <f aca="false">IF(C5776='[1]Pesos dos Critérios'!$V$3,'[1]Pesos dos Critérios'!$V$4,IF(Planilha1!C5776='[1]Pesos dos Critérios'!$W$3,'[1]Pesos dos Critérios'!$W$4,IF(Planilha1!C5776='[1]Pesos dos Critérios'!$X$3,'[1]Pesos dos Critérios'!$X$4,IF(Planilha1!C5776='[1]Pesos dos Critérios'!$Y$3,'[1]Pesos dos Critérios'!$Y$4,'[1]Pesos dos Critérios'!$Z$4))))</f>
        <v>0.0222222222222222</v>
      </c>
      <c r="AC5776" s="5" t="n">
        <f aca="false">IF(H5776=1,'[1]Pesos dos Critérios'!$AD$4,IF(Planilha1!H5776=2,'[1]Pesos dos Critérios'!$AE$4,IF(Planilha1!H5776=3,'[1]Pesos dos Critérios'!$AF$4,IF(Planilha1!H5776=4,'[1]Pesos dos Critérios'!$AG$4,'[1]Pesos dos Critérios'!$AH$4))))</f>
        <v>0.0277777777777778</v>
      </c>
      <c r="AD5776" s="5" t="n">
        <f aca="false">IF(J5776='[1]Pesos dos Critérios'!$AA$3,'[1]Pesos dos Critérios'!$AA$4,IF(Planilha1!J5776='[1]Pesos dos Critérios'!$AB$3,'[1]Pesos dos Critérios'!$AB$4,'[1]Pesos dos Critérios'!$AC$4))</f>
        <v>0.037037037037037</v>
      </c>
      <c r="AE5776" s="5" t="n">
        <f aca="false">IF(O5776="Intervalo 1",'[1]Pesos dos Critérios'!$L$4,IF(Planilha1!O5776="Intervalo 2",'[1]Pesos dos Critérios'!$L$4,IF(Planilha1!O5776="Intervalo 3",'[1]Pesos dos Critérios'!$L$4,'[1]Pesos dos Critérios'!$M$4)))</f>
        <v>0.0190883190883191</v>
      </c>
      <c r="AF5776" s="5" t="n">
        <f aca="false">IF(Q5776="Intervalo 1",'[1]Pesos dos Critérios'!$B$4,IF(Q5776="Intervalo 2",'[1]Pesos dos Critérios'!$C$4,IF(Q5776="Intervalo 3",'[1]Pesos dos Critérios'!$D$4,'[1]Pesos dos Critérios'!$E$4)))</f>
        <v>0.0531762065095399</v>
      </c>
      <c r="AG5776" s="5" t="n">
        <f aca="false">IF(S5776="Intervalo 1",'[1]Pesos dos Critérios'!$F$4,IF(S5776="Intervalo 2",'[1]Pesos dos Critérios'!$G$4,IF(S5776="Intervalo 3",'[1]Pesos dos Critérios'!$H$4,'[1]Pesos dos Critérios'!$I$4)))</f>
        <v>0.0470127865961199</v>
      </c>
      <c r="AH5776" s="5" t="n">
        <f aca="false">IF(U5776="Intervalo 1",'[1]Pesos dos Critérios'!$N$4,IF(U5776="Intervalo 2",'[1]Pesos dos Critérios'!$O$4,IF(U5776="Intervalo 3",'[1]Pesos dos Critérios'!$P$4,'[1]Pesos dos Critérios'!$Q$4)))</f>
        <v>0.0320767195767196</v>
      </c>
      <c r="AI5776" s="5" t="n">
        <f aca="false">IF(AA5776="Intervalo 1",'[1]Pesos dos Critérios'!$R$4,IF(AA5776="Intervalo 2",'[1]Pesos dos Critérios'!$S$4,IF(AA5776="Intervalo 3",'[1]Pesos dos Critérios'!$T$4,'[1]Pesos dos Critérios'!$U$4)))</f>
        <v>0.0547619047619048</v>
      </c>
      <c r="AJ5776" s="5" t="n">
        <f aca="false">SUM(AB5776:AI5776)</f>
        <v>0.29315297356964</v>
      </c>
      <c r="AK5776" s="5" t="n">
        <v>5775</v>
      </c>
      <c r="AM5776" s="1" t="s">
        <v>52</v>
      </c>
    </row>
    <row r="5777" customFormat="false" ht="12.8" hidden="false" customHeight="true" outlineLevel="0" collapsed="false">
      <c r="A5777" s="7" t="n">
        <v>2021</v>
      </c>
      <c r="B5777" s="7" t="s">
        <v>743</v>
      </c>
      <c r="C5777" s="8" t="s">
        <v>372</v>
      </c>
      <c r="D5777" s="7" t="s">
        <v>175</v>
      </c>
      <c r="E5777" s="7" t="s">
        <v>2153</v>
      </c>
      <c r="F5777" s="7" t="s">
        <v>1629</v>
      </c>
      <c r="G5777" s="7" t="s">
        <v>1628</v>
      </c>
      <c r="H5777" s="9" t="n">
        <v>3</v>
      </c>
      <c r="I5777" s="7" t="s">
        <v>1889</v>
      </c>
      <c r="J5777" s="8" t="s">
        <v>45</v>
      </c>
      <c r="K5777" s="10" t="s">
        <v>46</v>
      </c>
      <c r="L5777" s="10" t="s">
        <v>47</v>
      </c>
      <c r="M5777" s="10" t="s">
        <v>56</v>
      </c>
      <c r="N5777" s="10" t="n">
        <v>0.013</v>
      </c>
      <c r="O5777" s="9" t="s">
        <v>49</v>
      </c>
      <c r="P5777" s="11" t="n">
        <v>0.236</v>
      </c>
      <c r="Q5777" s="8" t="s">
        <v>49</v>
      </c>
      <c r="R5777" s="11" t="n">
        <v>0.02</v>
      </c>
      <c r="S5777" s="8" t="s">
        <v>58</v>
      </c>
      <c r="T5777" s="11" t="n">
        <v>189</v>
      </c>
      <c r="U5777" s="8" t="s">
        <v>50</v>
      </c>
      <c r="V5777" s="11" t="n">
        <v>4.6</v>
      </c>
      <c r="W5777" s="11" t="n">
        <v>5.6</v>
      </c>
      <c r="X5777" s="11" t="n">
        <v>6.7</v>
      </c>
      <c r="Y5777" s="11" t="n">
        <v>8.2</v>
      </c>
      <c r="Z5777" s="11" t="n">
        <v>3.07</v>
      </c>
      <c r="AA5777" s="8" t="s">
        <v>50</v>
      </c>
      <c r="AB5777" s="5" t="n">
        <f aca="false">IF(C5777='[1]Pesos dos Critérios'!$V$3,'[1]Pesos dos Critérios'!$V$4,IF(Planilha1!C5777='[1]Pesos dos Critérios'!$W$3,'[1]Pesos dos Critérios'!$W$4,IF(Planilha1!C5777='[1]Pesos dos Critérios'!$X$3,'[1]Pesos dos Critérios'!$X$4,IF(Planilha1!C5777='[1]Pesos dos Critérios'!$Y$3,'[1]Pesos dos Critérios'!$Y$4,'[1]Pesos dos Critérios'!$Z$4))))</f>
        <v>0.0222222222222222</v>
      </c>
      <c r="AC5777" s="5" t="n">
        <f aca="false">IF(H5777=1,'[1]Pesos dos Critérios'!$AD$4,IF(Planilha1!H5777=2,'[1]Pesos dos Critérios'!$AE$4,IF(Planilha1!H5777=3,'[1]Pesos dos Critérios'!$AF$4,IF(Planilha1!H5777=4,'[1]Pesos dos Critérios'!$AG$4,'[1]Pesos dos Critérios'!$AH$4))))</f>
        <v>0.0277777777777778</v>
      </c>
      <c r="AD5777" s="5" t="n">
        <f aca="false">IF(J5777='[1]Pesos dos Critérios'!$AA$3,'[1]Pesos dos Critérios'!$AA$4,IF(Planilha1!J5777='[1]Pesos dos Critérios'!$AB$3,'[1]Pesos dos Critérios'!$AB$4,'[1]Pesos dos Critérios'!$AC$4))</f>
        <v>0.037037037037037</v>
      </c>
      <c r="AE5777" s="5" t="n">
        <f aca="false">IF(O5777="Intervalo 1",'[1]Pesos dos Critérios'!$L$4,IF(Planilha1!O5777="Intervalo 2",'[1]Pesos dos Critérios'!$L$4,IF(Planilha1!O5777="Intervalo 3",'[1]Pesos dos Critérios'!$L$4,'[1]Pesos dos Critérios'!$M$4)))</f>
        <v>0.0190883190883191</v>
      </c>
      <c r="AF5777" s="5" t="n">
        <f aca="false">IF(Q5777="Intervalo 1",'[1]Pesos dos Critérios'!$B$4,IF(Q5777="Intervalo 2",'[1]Pesos dos Critérios'!$C$4,IF(Q5777="Intervalo 3",'[1]Pesos dos Critérios'!$D$4,'[1]Pesos dos Critérios'!$E$4)))</f>
        <v>0.0531762065095399</v>
      </c>
      <c r="AG5777" s="5" t="n">
        <f aca="false">IF(S5777="Intervalo 1",'[1]Pesos dos Critérios'!$F$4,IF(S5777="Intervalo 2",'[1]Pesos dos Critérios'!$G$4,IF(S5777="Intervalo 3",'[1]Pesos dos Critérios'!$H$4,'[1]Pesos dos Critérios'!$I$4)))</f>
        <v>0.0252425044091711</v>
      </c>
      <c r="AH5777" s="5" t="n">
        <f aca="false">IF(U5777="Intervalo 1",'[1]Pesos dos Critérios'!$N$4,IF(U5777="Intervalo 2",'[1]Pesos dos Critérios'!$O$4,IF(U5777="Intervalo 3",'[1]Pesos dos Critérios'!$P$4,'[1]Pesos dos Critérios'!$Q$4)))</f>
        <v>0.019510582010582</v>
      </c>
      <c r="AI5777" s="5" t="n">
        <f aca="false">IF(AA5777="Intervalo 1",'[1]Pesos dos Critérios'!$R$4,IF(AA5777="Intervalo 2",'[1]Pesos dos Critérios'!$S$4,IF(AA5777="Intervalo 3",'[1]Pesos dos Critérios'!$T$4,'[1]Pesos dos Critérios'!$U$4)))</f>
        <v>0.0468253968253968</v>
      </c>
      <c r="AJ5777" s="5" t="n">
        <f aca="false">SUM(AB5777:AI5777)</f>
        <v>0.250880045880046</v>
      </c>
      <c r="AK5777" s="5" t="n">
        <v>5776</v>
      </c>
      <c r="AM5777" s="1" t="s">
        <v>60</v>
      </c>
    </row>
    <row r="5778" customFormat="false" ht="12.8" hidden="false" customHeight="true" outlineLevel="0" collapsed="false">
      <c r="A5778" s="7" t="n">
        <v>2021</v>
      </c>
      <c r="B5778" s="7" t="s">
        <v>743</v>
      </c>
      <c r="C5778" s="8" t="s">
        <v>372</v>
      </c>
      <c r="D5778" s="7" t="s">
        <v>175</v>
      </c>
      <c r="E5778" s="7" t="s">
        <v>2153</v>
      </c>
      <c r="F5778" s="7" t="s">
        <v>1630</v>
      </c>
      <c r="G5778" s="7" t="s">
        <v>1628</v>
      </c>
      <c r="H5778" s="9" t="n">
        <v>3</v>
      </c>
      <c r="I5778" s="7" t="s">
        <v>1916</v>
      </c>
      <c r="J5778" s="8" t="s">
        <v>86</v>
      </c>
      <c r="K5778" s="10" t="s">
        <v>46</v>
      </c>
      <c r="L5778" s="10" t="s">
        <v>47</v>
      </c>
      <c r="M5778" s="10" t="s">
        <v>56</v>
      </c>
      <c r="N5778" s="10" t="n">
        <v>0.01</v>
      </c>
      <c r="O5778" s="9" t="s">
        <v>49</v>
      </c>
      <c r="P5778" s="11" t="n">
        <v>0.224</v>
      </c>
      <c r="Q5778" s="8" t="s">
        <v>49</v>
      </c>
      <c r="R5778" s="11" t="n">
        <v>0.023</v>
      </c>
      <c r="S5778" s="8" t="s">
        <v>58</v>
      </c>
      <c r="T5778" s="11" t="n">
        <v>180</v>
      </c>
      <c r="U5778" s="8" t="s">
        <v>50</v>
      </c>
      <c r="V5778" s="11" t="n">
        <v>4.9</v>
      </c>
      <c r="W5778" s="11" t="n">
        <v>5.9</v>
      </c>
      <c r="X5778" s="11" t="n">
        <v>7.1</v>
      </c>
      <c r="Y5778" s="11" t="n">
        <v>8.5</v>
      </c>
      <c r="Z5778" s="11" t="n">
        <v>2.91</v>
      </c>
      <c r="AA5778" s="8" t="s">
        <v>50</v>
      </c>
      <c r="AB5778" s="5" t="n">
        <f aca="false">IF(C5778='[1]Pesos dos Critérios'!$V$3,'[1]Pesos dos Critérios'!$V$4,IF(Planilha1!C5778='[1]Pesos dos Critérios'!$W$3,'[1]Pesos dos Critérios'!$W$4,IF(Planilha1!C5778='[1]Pesos dos Critérios'!$X$3,'[1]Pesos dos Critérios'!$X$4,IF(Planilha1!C5778='[1]Pesos dos Critérios'!$Y$3,'[1]Pesos dos Critérios'!$Y$4,'[1]Pesos dos Critérios'!$Z$4))))</f>
        <v>0.0222222222222222</v>
      </c>
      <c r="AC5778" s="5" t="n">
        <f aca="false">IF(H5778=1,'[1]Pesos dos Critérios'!$AD$4,IF(Planilha1!H5778=2,'[1]Pesos dos Critérios'!$AE$4,IF(Planilha1!H5778=3,'[1]Pesos dos Critérios'!$AF$4,IF(Planilha1!H5778=4,'[1]Pesos dos Critérios'!$AG$4,'[1]Pesos dos Critérios'!$AH$4))))</f>
        <v>0.0277777777777778</v>
      </c>
      <c r="AD5778" s="5" t="n">
        <f aca="false">IF(J5778='[1]Pesos dos Critérios'!$AA$3,'[1]Pesos dos Critérios'!$AA$4,IF(Planilha1!J5778='[1]Pesos dos Critérios'!$AB$3,'[1]Pesos dos Critérios'!$AB$4,'[1]Pesos dos Critérios'!$AC$4))</f>
        <v>0.037037037037037</v>
      </c>
      <c r="AE5778" s="5" t="n">
        <f aca="false">IF(O5778="Intervalo 1",'[1]Pesos dos Critérios'!$L$4,IF(Planilha1!O5778="Intervalo 2",'[1]Pesos dos Critérios'!$L$4,IF(Planilha1!O5778="Intervalo 3",'[1]Pesos dos Critérios'!$L$4,'[1]Pesos dos Critérios'!$M$4)))</f>
        <v>0.0190883190883191</v>
      </c>
      <c r="AF5778" s="5" t="n">
        <f aca="false">IF(Q5778="Intervalo 1",'[1]Pesos dos Critérios'!$B$4,IF(Q5778="Intervalo 2",'[1]Pesos dos Critérios'!$C$4,IF(Q5778="Intervalo 3",'[1]Pesos dos Critérios'!$D$4,'[1]Pesos dos Critérios'!$E$4)))</f>
        <v>0.0531762065095399</v>
      </c>
      <c r="AG5778" s="5" t="n">
        <f aca="false">IF(S5778="Intervalo 1",'[1]Pesos dos Critérios'!$F$4,IF(S5778="Intervalo 2",'[1]Pesos dos Critérios'!$G$4,IF(S5778="Intervalo 3",'[1]Pesos dos Critérios'!$H$4,'[1]Pesos dos Critérios'!$I$4)))</f>
        <v>0.0252425044091711</v>
      </c>
      <c r="AH5778" s="5" t="n">
        <f aca="false">IF(U5778="Intervalo 1",'[1]Pesos dos Critérios'!$N$4,IF(U5778="Intervalo 2",'[1]Pesos dos Critérios'!$O$4,IF(U5778="Intervalo 3",'[1]Pesos dos Critérios'!$P$4,'[1]Pesos dos Critérios'!$Q$4)))</f>
        <v>0.019510582010582</v>
      </c>
      <c r="AI5778" s="5" t="n">
        <f aca="false">IF(AA5778="Intervalo 1",'[1]Pesos dos Critérios'!$R$4,IF(AA5778="Intervalo 2",'[1]Pesos dos Critérios'!$S$4,IF(AA5778="Intervalo 3",'[1]Pesos dos Critérios'!$T$4,'[1]Pesos dos Critérios'!$U$4)))</f>
        <v>0.0468253968253968</v>
      </c>
      <c r="AJ5778" s="5" t="n">
        <f aca="false">SUM(AB5778:AI5778)</f>
        <v>0.250880045880046</v>
      </c>
      <c r="AK5778" s="5" t="n">
        <v>5777</v>
      </c>
      <c r="AM5778" s="1" t="s">
        <v>60</v>
      </c>
    </row>
    <row r="5779" customFormat="false" ht="12.8" hidden="false" customHeight="true" outlineLevel="0" collapsed="false">
      <c r="A5779" s="7" t="n">
        <v>2021</v>
      </c>
      <c r="B5779" s="7" t="s">
        <v>743</v>
      </c>
      <c r="C5779" s="8" t="s">
        <v>372</v>
      </c>
      <c r="D5779" s="7" t="s">
        <v>175</v>
      </c>
      <c r="E5779" s="7" t="s">
        <v>2153</v>
      </c>
      <c r="F5779" s="7" t="s">
        <v>1631</v>
      </c>
      <c r="G5779" s="7" t="s">
        <v>1628</v>
      </c>
      <c r="H5779" s="9" t="n">
        <v>3</v>
      </c>
      <c r="I5779" s="7" t="s">
        <v>1916</v>
      </c>
      <c r="J5779" s="8" t="s">
        <v>86</v>
      </c>
      <c r="K5779" s="10" t="s">
        <v>46</v>
      </c>
      <c r="L5779" s="10" t="s">
        <v>47</v>
      </c>
      <c r="M5779" s="10" t="s">
        <v>56</v>
      </c>
      <c r="N5779" s="10" t="n">
        <v>0.01</v>
      </c>
      <c r="O5779" s="9" t="s">
        <v>49</v>
      </c>
      <c r="P5779" s="11" t="n">
        <v>0.224</v>
      </c>
      <c r="Q5779" s="8" t="s">
        <v>49</v>
      </c>
      <c r="R5779" s="11" t="n">
        <v>0.023</v>
      </c>
      <c r="S5779" s="8" t="s">
        <v>58</v>
      </c>
      <c r="T5779" s="11" t="n">
        <v>180</v>
      </c>
      <c r="U5779" s="8" t="s">
        <v>50</v>
      </c>
      <c r="V5779" s="11" t="n">
        <v>4.9</v>
      </c>
      <c r="W5779" s="11" t="n">
        <v>5.9</v>
      </c>
      <c r="X5779" s="11" t="n">
        <v>7.1</v>
      </c>
      <c r="Y5779" s="11" t="n">
        <v>8.5</v>
      </c>
      <c r="Z5779" s="11" t="n">
        <v>2.91</v>
      </c>
      <c r="AA5779" s="8" t="s">
        <v>50</v>
      </c>
      <c r="AB5779" s="5" t="n">
        <f aca="false">IF(C5779='[1]Pesos dos Critérios'!$V$3,'[1]Pesos dos Critérios'!$V$4,IF(Planilha1!C5779='[1]Pesos dos Critérios'!$W$3,'[1]Pesos dos Critérios'!$W$4,IF(Planilha1!C5779='[1]Pesos dos Critérios'!$X$3,'[1]Pesos dos Critérios'!$X$4,IF(Planilha1!C5779='[1]Pesos dos Critérios'!$Y$3,'[1]Pesos dos Critérios'!$Y$4,'[1]Pesos dos Critérios'!$Z$4))))</f>
        <v>0.0222222222222222</v>
      </c>
      <c r="AC5779" s="5" t="n">
        <f aca="false">IF(H5779=1,'[1]Pesos dos Critérios'!$AD$4,IF(Planilha1!H5779=2,'[1]Pesos dos Critérios'!$AE$4,IF(Planilha1!H5779=3,'[1]Pesos dos Critérios'!$AF$4,IF(Planilha1!H5779=4,'[1]Pesos dos Critérios'!$AG$4,'[1]Pesos dos Critérios'!$AH$4))))</f>
        <v>0.0277777777777778</v>
      </c>
      <c r="AD5779" s="5" t="n">
        <f aca="false">IF(J5779='[1]Pesos dos Critérios'!$AA$3,'[1]Pesos dos Critérios'!$AA$4,IF(Planilha1!J5779='[1]Pesos dos Critérios'!$AB$3,'[1]Pesos dos Critérios'!$AB$4,'[1]Pesos dos Critérios'!$AC$4))</f>
        <v>0.037037037037037</v>
      </c>
      <c r="AE5779" s="5" t="n">
        <f aca="false">IF(O5779="Intervalo 1",'[1]Pesos dos Critérios'!$L$4,IF(Planilha1!O5779="Intervalo 2",'[1]Pesos dos Critérios'!$L$4,IF(Planilha1!O5779="Intervalo 3",'[1]Pesos dos Critérios'!$L$4,'[1]Pesos dos Critérios'!$M$4)))</f>
        <v>0.0190883190883191</v>
      </c>
      <c r="AF5779" s="5" t="n">
        <f aca="false">IF(Q5779="Intervalo 1",'[1]Pesos dos Critérios'!$B$4,IF(Q5779="Intervalo 2",'[1]Pesos dos Critérios'!$C$4,IF(Q5779="Intervalo 3",'[1]Pesos dos Critérios'!$D$4,'[1]Pesos dos Critérios'!$E$4)))</f>
        <v>0.0531762065095399</v>
      </c>
      <c r="AG5779" s="5" t="n">
        <f aca="false">IF(S5779="Intervalo 1",'[1]Pesos dos Critérios'!$F$4,IF(S5779="Intervalo 2",'[1]Pesos dos Critérios'!$G$4,IF(S5779="Intervalo 3",'[1]Pesos dos Critérios'!$H$4,'[1]Pesos dos Critérios'!$I$4)))</f>
        <v>0.0252425044091711</v>
      </c>
      <c r="AH5779" s="5" t="n">
        <f aca="false">IF(U5779="Intervalo 1",'[1]Pesos dos Critérios'!$N$4,IF(U5779="Intervalo 2",'[1]Pesos dos Critérios'!$O$4,IF(U5779="Intervalo 3",'[1]Pesos dos Critérios'!$P$4,'[1]Pesos dos Critérios'!$Q$4)))</f>
        <v>0.019510582010582</v>
      </c>
      <c r="AI5779" s="5" t="n">
        <f aca="false">IF(AA5779="Intervalo 1",'[1]Pesos dos Critérios'!$R$4,IF(AA5779="Intervalo 2",'[1]Pesos dos Critérios'!$S$4,IF(AA5779="Intervalo 3",'[1]Pesos dos Critérios'!$T$4,'[1]Pesos dos Critérios'!$U$4)))</f>
        <v>0.0468253968253968</v>
      </c>
      <c r="AJ5779" s="5" t="n">
        <f aca="false">SUM(AB5779:AI5779)</f>
        <v>0.250880045880046</v>
      </c>
      <c r="AK5779" s="5" t="n">
        <v>5778</v>
      </c>
      <c r="AM5779" s="1" t="s">
        <v>60</v>
      </c>
    </row>
    <row r="5780" customFormat="false" ht="12.8" hidden="false" customHeight="true" outlineLevel="0" collapsed="false">
      <c r="A5780" s="7" t="n">
        <v>2021</v>
      </c>
      <c r="B5780" s="7" t="s">
        <v>743</v>
      </c>
      <c r="C5780" s="8" t="s">
        <v>372</v>
      </c>
      <c r="D5780" s="7" t="s">
        <v>175</v>
      </c>
      <c r="E5780" s="7" t="s">
        <v>2153</v>
      </c>
      <c r="F5780" s="7" t="s">
        <v>1730</v>
      </c>
      <c r="G5780" s="7" t="s">
        <v>1628</v>
      </c>
      <c r="H5780" s="9" t="n">
        <v>3</v>
      </c>
      <c r="I5780" s="7" t="s">
        <v>1916</v>
      </c>
      <c r="J5780" s="8" t="s">
        <v>86</v>
      </c>
      <c r="K5780" s="10" t="s">
        <v>46</v>
      </c>
      <c r="L5780" s="10" t="s">
        <v>47</v>
      </c>
      <c r="M5780" s="10" t="s">
        <v>56</v>
      </c>
      <c r="N5780" s="10" t="n">
        <v>0.01</v>
      </c>
      <c r="O5780" s="9" t="s">
        <v>49</v>
      </c>
      <c r="P5780" s="11" t="n">
        <v>0.224</v>
      </c>
      <c r="Q5780" s="8" t="s">
        <v>49</v>
      </c>
      <c r="R5780" s="11" t="n">
        <v>0.023</v>
      </c>
      <c r="S5780" s="8" t="s">
        <v>58</v>
      </c>
      <c r="T5780" s="11" t="n">
        <v>180</v>
      </c>
      <c r="U5780" s="8" t="s">
        <v>50</v>
      </c>
      <c r="V5780" s="11" t="n">
        <v>4.9</v>
      </c>
      <c r="W5780" s="11" t="n">
        <v>5.9</v>
      </c>
      <c r="X5780" s="11" t="n">
        <v>7.1</v>
      </c>
      <c r="Y5780" s="11" t="n">
        <v>8.5</v>
      </c>
      <c r="Z5780" s="11" t="n">
        <v>2.91</v>
      </c>
      <c r="AA5780" s="8" t="s">
        <v>50</v>
      </c>
      <c r="AB5780" s="5" t="n">
        <f aca="false">IF(C5780='[1]Pesos dos Critérios'!$V$3,'[1]Pesos dos Critérios'!$V$4,IF(Planilha1!C5780='[1]Pesos dos Critérios'!$W$3,'[1]Pesos dos Critérios'!$W$4,IF(Planilha1!C5780='[1]Pesos dos Critérios'!$X$3,'[1]Pesos dos Critérios'!$X$4,IF(Planilha1!C5780='[1]Pesos dos Critérios'!$Y$3,'[1]Pesos dos Critérios'!$Y$4,'[1]Pesos dos Critérios'!$Z$4))))</f>
        <v>0.0222222222222222</v>
      </c>
      <c r="AC5780" s="5" t="n">
        <f aca="false">IF(H5780=1,'[1]Pesos dos Critérios'!$AD$4,IF(Planilha1!H5780=2,'[1]Pesos dos Critérios'!$AE$4,IF(Planilha1!H5780=3,'[1]Pesos dos Critérios'!$AF$4,IF(Planilha1!H5780=4,'[1]Pesos dos Critérios'!$AG$4,'[1]Pesos dos Critérios'!$AH$4))))</f>
        <v>0.0277777777777778</v>
      </c>
      <c r="AD5780" s="5" t="n">
        <f aca="false">IF(J5780='[1]Pesos dos Critérios'!$AA$3,'[1]Pesos dos Critérios'!$AA$4,IF(Planilha1!J5780='[1]Pesos dos Critérios'!$AB$3,'[1]Pesos dos Critérios'!$AB$4,'[1]Pesos dos Critérios'!$AC$4))</f>
        <v>0.037037037037037</v>
      </c>
      <c r="AE5780" s="5" t="n">
        <f aca="false">IF(O5780="Intervalo 1",'[1]Pesos dos Critérios'!$L$4,IF(Planilha1!O5780="Intervalo 2",'[1]Pesos dos Critérios'!$L$4,IF(Planilha1!O5780="Intervalo 3",'[1]Pesos dos Critérios'!$L$4,'[1]Pesos dos Critérios'!$M$4)))</f>
        <v>0.0190883190883191</v>
      </c>
      <c r="AF5780" s="5" t="n">
        <f aca="false">IF(Q5780="Intervalo 1",'[1]Pesos dos Critérios'!$B$4,IF(Q5780="Intervalo 2",'[1]Pesos dos Critérios'!$C$4,IF(Q5780="Intervalo 3",'[1]Pesos dos Critérios'!$D$4,'[1]Pesos dos Critérios'!$E$4)))</f>
        <v>0.0531762065095399</v>
      </c>
      <c r="AG5780" s="5" t="n">
        <f aca="false">IF(S5780="Intervalo 1",'[1]Pesos dos Critérios'!$F$4,IF(S5780="Intervalo 2",'[1]Pesos dos Critérios'!$G$4,IF(S5780="Intervalo 3",'[1]Pesos dos Critérios'!$H$4,'[1]Pesos dos Critérios'!$I$4)))</f>
        <v>0.0252425044091711</v>
      </c>
      <c r="AH5780" s="5" t="n">
        <f aca="false">IF(U5780="Intervalo 1",'[1]Pesos dos Critérios'!$N$4,IF(U5780="Intervalo 2",'[1]Pesos dos Critérios'!$O$4,IF(U5780="Intervalo 3",'[1]Pesos dos Critérios'!$P$4,'[1]Pesos dos Critérios'!$Q$4)))</f>
        <v>0.019510582010582</v>
      </c>
      <c r="AI5780" s="5" t="n">
        <f aca="false">IF(AA5780="Intervalo 1",'[1]Pesos dos Critérios'!$R$4,IF(AA5780="Intervalo 2",'[1]Pesos dos Critérios'!$S$4,IF(AA5780="Intervalo 3",'[1]Pesos dos Critérios'!$T$4,'[1]Pesos dos Critérios'!$U$4)))</f>
        <v>0.0468253968253968</v>
      </c>
      <c r="AJ5780" s="5" t="n">
        <f aca="false">SUM(AB5780:AI5780)</f>
        <v>0.250880045880046</v>
      </c>
      <c r="AK5780" s="5" t="n">
        <v>5779</v>
      </c>
      <c r="AM5780" s="1" t="s">
        <v>60</v>
      </c>
    </row>
    <row r="5781" customFormat="false" ht="12.8" hidden="false" customHeight="true" outlineLevel="0" collapsed="false">
      <c r="A5781" s="7" t="n">
        <v>2021</v>
      </c>
      <c r="B5781" s="7" t="s">
        <v>743</v>
      </c>
      <c r="C5781" s="8" t="s">
        <v>372</v>
      </c>
      <c r="D5781" s="7" t="s">
        <v>1897</v>
      </c>
      <c r="E5781" s="7" t="s">
        <v>3229</v>
      </c>
      <c r="F5781" s="7" t="s">
        <v>1262</v>
      </c>
      <c r="G5781" s="7" t="s">
        <v>88</v>
      </c>
      <c r="H5781" s="9" t="n">
        <v>1</v>
      </c>
      <c r="I5781" s="7" t="s">
        <v>1916</v>
      </c>
      <c r="J5781" s="8" t="s">
        <v>86</v>
      </c>
      <c r="K5781" s="10" t="s">
        <v>46</v>
      </c>
      <c r="L5781" s="10" t="s">
        <v>83</v>
      </c>
      <c r="M5781" s="10" t="s">
        <v>56</v>
      </c>
      <c r="N5781" s="10" t="n">
        <v>0.022</v>
      </c>
      <c r="O5781" s="9" t="s">
        <v>58</v>
      </c>
      <c r="P5781" s="11" t="n">
        <v>0.257</v>
      </c>
      <c r="Q5781" s="8" t="s">
        <v>49</v>
      </c>
      <c r="R5781" s="11" t="n">
        <v>0.015</v>
      </c>
      <c r="S5781" s="8" t="s">
        <v>57</v>
      </c>
      <c r="T5781" s="11" t="n">
        <v>123</v>
      </c>
      <c r="U5781" s="8" t="s">
        <v>50</v>
      </c>
      <c r="V5781" s="11" t="n">
        <v>6.8</v>
      </c>
      <c r="W5781" s="11" t="n">
        <v>8.5</v>
      </c>
      <c r="X5781" s="11" t="n">
        <v>10.2</v>
      </c>
      <c r="Y5781" s="11" t="n">
        <v>12.2</v>
      </c>
      <c r="Z5781" s="11" t="n">
        <v>2.01</v>
      </c>
      <c r="AA5781" s="8" t="s">
        <v>50</v>
      </c>
      <c r="AB5781" s="5" t="n">
        <f aca="false">IF(C5781='[1]Pesos dos Critérios'!$V$3,'[1]Pesos dos Critérios'!$V$4,IF(Planilha1!C5781='[1]Pesos dos Critérios'!$W$3,'[1]Pesos dos Critérios'!$W$4,IF(Planilha1!C5781='[1]Pesos dos Critérios'!$X$3,'[1]Pesos dos Critérios'!$X$4,IF(Planilha1!C5781='[1]Pesos dos Critérios'!$Y$3,'[1]Pesos dos Critérios'!$Y$4,'[1]Pesos dos Critérios'!$Z$4))))</f>
        <v>0.0222222222222222</v>
      </c>
      <c r="AC5781" s="5" t="n">
        <f aca="false">IF(H5781=1,'[1]Pesos dos Critérios'!$AD$4,IF(Planilha1!H5781=2,'[1]Pesos dos Critérios'!$AE$4,IF(Planilha1!H5781=3,'[1]Pesos dos Critérios'!$AF$4,IF(Planilha1!H5781=4,'[1]Pesos dos Critérios'!$AG$4,'[1]Pesos dos Critérios'!$AH$4))))</f>
        <v>0.0555555555555556</v>
      </c>
      <c r="AD5781" s="5" t="n">
        <f aca="false">IF(J5781='[1]Pesos dos Critérios'!$AA$3,'[1]Pesos dos Critérios'!$AA$4,IF(Planilha1!J5781='[1]Pesos dos Critérios'!$AB$3,'[1]Pesos dos Critérios'!$AB$4,'[1]Pesos dos Critérios'!$AC$4))</f>
        <v>0.037037037037037</v>
      </c>
      <c r="AE5781" s="5" t="n">
        <f aca="false">IF(O5781="Intervalo 1",'[1]Pesos dos Critérios'!$L$4,IF(Planilha1!O5781="Intervalo 2",'[1]Pesos dos Critérios'!$L$4,IF(Planilha1!O5781="Intervalo 3",'[1]Pesos dos Critérios'!$L$4,'[1]Pesos dos Critérios'!$M$4)))</f>
        <v>0.0190883190883191</v>
      </c>
      <c r="AF5781" s="5" t="n">
        <f aca="false">IF(Q5781="Intervalo 1",'[1]Pesos dos Critérios'!$B$4,IF(Q5781="Intervalo 2",'[1]Pesos dos Critérios'!$C$4,IF(Q5781="Intervalo 3",'[1]Pesos dos Critérios'!$D$4,'[1]Pesos dos Critérios'!$E$4)))</f>
        <v>0.0531762065095399</v>
      </c>
      <c r="AG5781" s="5" t="n">
        <f aca="false">IF(S5781="Intervalo 1",'[1]Pesos dos Critérios'!$F$4,IF(S5781="Intervalo 2",'[1]Pesos dos Critérios'!$G$4,IF(S5781="Intervalo 3",'[1]Pesos dos Critérios'!$H$4,'[1]Pesos dos Critérios'!$I$4)))</f>
        <v>0.0252425044091711</v>
      </c>
      <c r="AH5781" s="5" t="n">
        <f aca="false">IF(U5781="Intervalo 1",'[1]Pesos dos Critérios'!$N$4,IF(U5781="Intervalo 2",'[1]Pesos dos Critérios'!$O$4,IF(U5781="Intervalo 3",'[1]Pesos dos Critérios'!$P$4,'[1]Pesos dos Critérios'!$Q$4)))</f>
        <v>0.019510582010582</v>
      </c>
      <c r="AI5781" s="5" t="n">
        <f aca="false">IF(AA5781="Intervalo 1",'[1]Pesos dos Critérios'!$R$4,IF(AA5781="Intervalo 2",'[1]Pesos dos Critérios'!$S$4,IF(AA5781="Intervalo 3",'[1]Pesos dos Critérios'!$T$4,'[1]Pesos dos Critérios'!$U$4)))</f>
        <v>0.0468253968253968</v>
      </c>
      <c r="AJ5781" s="5" t="n">
        <f aca="false">SUM(AB5781:AI5781)</f>
        <v>0.278657823657824</v>
      </c>
      <c r="AK5781" s="5" t="n">
        <v>5780</v>
      </c>
      <c r="AM5781" s="1" t="s">
        <v>67</v>
      </c>
    </row>
    <row r="5782" customFormat="false" ht="12.8" hidden="false" customHeight="true" outlineLevel="0" collapsed="false">
      <c r="A5782" s="7" t="n">
        <v>2021</v>
      </c>
      <c r="B5782" s="7" t="s">
        <v>743</v>
      </c>
      <c r="C5782" s="8" t="s">
        <v>372</v>
      </c>
      <c r="D5782" s="7" t="s">
        <v>1897</v>
      </c>
      <c r="E5782" s="7" t="s">
        <v>3229</v>
      </c>
      <c r="F5782" s="7" t="s">
        <v>3230</v>
      </c>
      <c r="G5782" s="7" t="s">
        <v>88</v>
      </c>
      <c r="H5782" s="9" t="n">
        <v>1</v>
      </c>
      <c r="I5782" s="7" t="s">
        <v>1916</v>
      </c>
      <c r="J5782" s="8" t="s">
        <v>86</v>
      </c>
      <c r="K5782" s="10" t="s">
        <v>46</v>
      </c>
      <c r="L5782" s="10" t="s">
        <v>83</v>
      </c>
      <c r="M5782" s="10" t="s">
        <v>56</v>
      </c>
      <c r="N5782" s="10" t="n">
        <v>0.022</v>
      </c>
      <c r="O5782" s="9" t="s">
        <v>58</v>
      </c>
      <c r="P5782" s="11" t="n">
        <v>0.257</v>
      </c>
      <c r="Q5782" s="8" t="s">
        <v>49</v>
      </c>
      <c r="R5782" s="11" t="n">
        <v>0.015</v>
      </c>
      <c r="S5782" s="8" t="s">
        <v>57</v>
      </c>
      <c r="T5782" s="11" t="n">
        <v>123</v>
      </c>
      <c r="U5782" s="8" t="s">
        <v>50</v>
      </c>
      <c r="V5782" s="11" t="n">
        <v>6.8</v>
      </c>
      <c r="W5782" s="11" t="n">
        <v>8.5</v>
      </c>
      <c r="X5782" s="11" t="n">
        <v>10.2</v>
      </c>
      <c r="Y5782" s="11" t="n">
        <v>12.2</v>
      </c>
      <c r="Z5782" s="11" t="n">
        <v>2.01</v>
      </c>
      <c r="AA5782" s="8" t="s">
        <v>50</v>
      </c>
      <c r="AB5782" s="5" t="n">
        <f aca="false">IF(C5782='[1]Pesos dos Critérios'!$V$3,'[1]Pesos dos Critérios'!$V$4,IF(Planilha1!C5782='[1]Pesos dos Critérios'!$W$3,'[1]Pesos dos Critérios'!$W$4,IF(Planilha1!C5782='[1]Pesos dos Critérios'!$X$3,'[1]Pesos dos Critérios'!$X$4,IF(Planilha1!C5782='[1]Pesos dos Critérios'!$Y$3,'[1]Pesos dos Critérios'!$Y$4,'[1]Pesos dos Critérios'!$Z$4))))</f>
        <v>0.0222222222222222</v>
      </c>
      <c r="AC5782" s="5" t="n">
        <f aca="false">IF(H5782=1,'[1]Pesos dos Critérios'!$AD$4,IF(Planilha1!H5782=2,'[1]Pesos dos Critérios'!$AE$4,IF(Planilha1!H5782=3,'[1]Pesos dos Critérios'!$AF$4,IF(Planilha1!H5782=4,'[1]Pesos dos Critérios'!$AG$4,'[1]Pesos dos Critérios'!$AH$4))))</f>
        <v>0.0555555555555556</v>
      </c>
      <c r="AD5782" s="5" t="n">
        <f aca="false">IF(J5782='[1]Pesos dos Critérios'!$AA$3,'[1]Pesos dos Critérios'!$AA$4,IF(Planilha1!J5782='[1]Pesos dos Critérios'!$AB$3,'[1]Pesos dos Critérios'!$AB$4,'[1]Pesos dos Critérios'!$AC$4))</f>
        <v>0.037037037037037</v>
      </c>
      <c r="AE5782" s="5" t="n">
        <f aca="false">IF(O5782="Intervalo 1",'[1]Pesos dos Critérios'!$L$4,IF(Planilha1!O5782="Intervalo 2",'[1]Pesos dos Critérios'!$L$4,IF(Planilha1!O5782="Intervalo 3",'[1]Pesos dos Critérios'!$L$4,'[1]Pesos dos Critérios'!$M$4)))</f>
        <v>0.0190883190883191</v>
      </c>
      <c r="AF5782" s="5" t="n">
        <f aca="false">IF(Q5782="Intervalo 1",'[1]Pesos dos Critérios'!$B$4,IF(Q5782="Intervalo 2",'[1]Pesos dos Critérios'!$C$4,IF(Q5782="Intervalo 3",'[1]Pesos dos Critérios'!$D$4,'[1]Pesos dos Critérios'!$E$4)))</f>
        <v>0.0531762065095399</v>
      </c>
      <c r="AG5782" s="5" t="n">
        <f aca="false">IF(S5782="Intervalo 1",'[1]Pesos dos Critérios'!$F$4,IF(S5782="Intervalo 2",'[1]Pesos dos Critérios'!$G$4,IF(S5782="Intervalo 3",'[1]Pesos dos Critérios'!$H$4,'[1]Pesos dos Critérios'!$I$4)))</f>
        <v>0.0252425044091711</v>
      </c>
      <c r="AH5782" s="5" t="n">
        <f aca="false">IF(U5782="Intervalo 1",'[1]Pesos dos Critérios'!$N$4,IF(U5782="Intervalo 2",'[1]Pesos dos Critérios'!$O$4,IF(U5782="Intervalo 3",'[1]Pesos dos Critérios'!$P$4,'[1]Pesos dos Critérios'!$Q$4)))</f>
        <v>0.019510582010582</v>
      </c>
      <c r="AI5782" s="5" t="n">
        <f aca="false">IF(AA5782="Intervalo 1",'[1]Pesos dos Critérios'!$R$4,IF(AA5782="Intervalo 2",'[1]Pesos dos Critérios'!$S$4,IF(AA5782="Intervalo 3",'[1]Pesos dos Critérios'!$T$4,'[1]Pesos dos Critérios'!$U$4)))</f>
        <v>0.0468253968253968</v>
      </c>
      <c r="AJ5782" s="5" t="n">
        <f aca="false">SUM(AB5782:AI5782)</f>
        <v>0.278657823657824</v>
      </c>
      <c r="AK5782" s="5" t="n">
        <v>5781</v>
      </c>
      <c r="AM5782" s="1" t="s">
        <v>67</v>
      </c>
    </row>
    <row r="5783" customFormat="false" ht="12.8" hidden="false" customHeight="true" outlineLevel="0" collapsed="false">
      <c r="A5783" s="7" t="n">
        <v>2021</v>
      </c>
      <c r="B5783" s="7" t="s">
        <v>2200</v>
      </c>
      <c r="C5783" s="8" t="s">
        <v>372</v>
      </c>
      <c r="D5783" s="7" t="s">
        <v>307</v>
      </c>
      <c r="E5783" s="7" t="s">
        <v>3231</v>
      </c>
      <c r="F5783" s="7" t="s">
        <v>2961</v>
      </c>
      <c r="G5783" s="7" t="s">
        <v>224</v>
      </c>
      <c r="H5783" s="9" t="n">
        <v>2</v>
      </c>
      <c r="I5783" s="7" t="s">
        <v>2136</v>
      </c>
      <c r="J5783" s="8" t="s">
        <v>86</v>
      </c>
      <c r="K5783" s="10" t="s">
        <v>46</v>
      </c>
      <c r="L5783" s="10" t="s">
        <v>83</v>
      </c>
      <c r="M5783" s="10" t="s">
        <v>56</v>
      </c>
      <c r="N5783" s="10" t="n">
        <v>0.006</v>
      </c>
      <c r="O5783" s="9" t="s">
        <v>49</v>
      </c>
      <c r="P5783" s="11" t="n">
        <v>0.411</v>
      </c>
      <c r="Q5783" s="8" t="s">
        <v>58</v>
      </c>
      <c r="R5783" s="11" t="n">
        <v>0.004</v>
      </c>
      <c r="S5783" s="8" t="s">
        <v>49</v>
      </c>
      <c r="T5783" s="11" t="n">
        <v>169</v>
      </c>
      <c r="U5783" s="8" t="s">
        <v>50</v>
      </c>
      <c r="V5783" s="11" t="n">
        <v>4.6</v>
      </c>
      <c r="W5783" s="11" t="n">
        <v>6</v>
      </c>
      <c r="X5783" s="11" t="n">
        <v>7.4</v>
      </c>
      <c r="Y5783" s="11" t="n">
        <v>9.1</v>
      </c>
      <c r="Z5783" s="11" t="n">
        <v>2.87</v>
      </c>
      <c r="AA5783" s="8" t="s">
        <v>50</v>
      </c>
      <c r="AB5783" s="5" t="n">
        <f aca="false">IF(C5783='[1]Pesos dos Critérios'!$V$3,'[1]Pesos dos Critérios'!$V$4,IF(Planilha1!C5783='[1]Pesos dos Critérios'!$W$3,'[1]Pesos dos Critérios'!$W$4,IF(Planilha1!C5783='[1]Pesos dos Critérios'!$X$3,'[1]Pesos dos Critérios'!$X$4,IF(Planilha1!C5783='[1]Pesos dos Critérios'!$Y$3,'[1]Pesos dos Critérios'!$Y$4,'[1]Pesos dos Critérios'!$Z$4))))</f>
        <v>0.0222222222222222</v>
      </c>
      <c r="AC5783" s="5" t="n">
        <f aca="false">IF(H5783=1,'[1]Pesos dos Critérios'!$AD$4,IF(Planilha1!H5783=2,'[1]Pesos dos Critérios'!$AE$4,IF(Planilha1!H5783=3,'[1]Pesos dos Critérios'!$AF$4,IF(Planilha1!H5783=4,'[1]Pesos dos Critérios'!$AG$4,'[1]Pesos dos Critérios'!$AH$4))))</f>
        <v>0.0277777777777778</v>
      </c>
      <c r="AD5783" s="5" t="n">
        <f aca="false">IF(J5783='[1]Pesos dos Critérios'!$AA$3,'[1]Pesos dos Critérios'!$AA$4,IF(Planilha1!J5783='[1]Pesos dos Critérios'!$AB$3,'[1]Pesos dos Critérios'!$AB$4,'[1]Pesos dos Critérios'!$AC$4))</f>
        <v>0.037037037037037</v>
      </c>
      <c r="AE5783" s="5" t="n">
        <f aca="false">IF(O5783="Intervalo 1",'[1]Pesos dos Critérios'!$L$4,IF(Planilha1!O5783="Intervalo 2",'[1]Pesos dos Critérios'!$L$4,IF(Planilha1!O5783="Intervalo 3",'[1]Pesos dos Critérios'!$L$4,'[1]Pesos dos Critérios'!$M$4)))</f>
        <v>0.0190883190883191</v>
      </c>
      <c r="AF5783" s="5" t="n">
        <f aca="false">IF(Q5783="Intervalo 1",'[1]Pesos dos Critérios'!$B$4,IF(Q5783="Intervalo 2",'[1]Pesos dos Critérios'!$C$4,IF(Q5783="Intervalo 3",'[1]Pesos dos Critérios'!$D$4,'[1]Pesos dos Critérios'!$E$4)))</f>
        <v>0.0218406285072952</v>
      </c>
      <c r="AG5783" s="5" t="n">
        <f aca="false">IF(S5783="Intervalo 1",'[1]Pesos dos Critérios'!$F$4,IF(S5783="Intervalo 2",'[1]Pesos dos Critérios'!$G$4,IF(S5783="Intervalo 3",'[1]Pesos dos Critérios'!$H$4,'[1]Pesos dos Critérios'!$I$4)))</f>
        <v>0.0470127865961199</v>
      </c>
      <c r="AH5783" s="5" t="n">
        <f aca="false">IF(U5783="Intervalo 1",'[1]Pesos dos Critérios'!$N$4,IF(U5783="Intervalo 2",'[1]Pesos dos Critérios'!$O$4,IF(U5783="Intervalo 3",'[1]Pesos dos Critérios'!$P$4,'[1]Pesos dos Critérios'!$Q$4)))</f>
        <v>0.019510582010582</v>
      </c>
      <c r="AI5783" s="5" t="n">
        <f aca="false">IF(AA5783="Intervalo 1",'[1]Pesos dos Critérios'!$R$4,IF(AA5783="Intervalo 2",'[1]Pesos dos Critérios'!$S$4,IF(AA5783="Intervalo 3",'[1]Pesos dos Critérios'!$T$4,'[1]Pesos dos Critérios'!$U$4)))</f>
        <v>0.0468253968253968</v>
      </c>
      <c r="AJ5783" s="5" t="n">
        <f aca="false">SUM(AB5783:AI5783)</f>
        <v>0.24131475006475</v>
      </c>
      <c r="AK5783" s="5" t="n">
        <v>5782</v>
      </c>
      <c r="AM5783" s="1" t="s">
        <v>60</v>
      </c>
    </row>
    <row r="5784" customFormat="false" ht="12.8" hidden="false" customHeight="true" outlineLevel="0" collapsed="false">
      <c r="A5784" s="7" t="n">
        <v>2021</v>
      </c>
      <c r="B5784" s="7" t="s">
        <v>2200</v>
      </c>
      <c r="C5784" s="8" t="s">
        <v>372</v>
      </c>
      <c r="D5784" s="7" t="s">
        <v>307</v>
      </c>
      <c r="E5784" s="7" t="s">
        <v>3231</v>
      </c>
      <c r="F5784" s="7" t="s">
        <v>2957</v>
      </c>
      <c r="G5784" s="7" t="s">
        <v>224</v>
      </c>
      <c r="H5784" s="9" t="n">
        <v>2</v>
      </c>
      <c r="I5784" s="7" t="s">
        <v>2136</v>
      </c>
      <c r="J5784" s="8" t="s">
        <v>86</v>
      </c>
      <c r="K5784" s="10" t="s">
        <v>46</v>
      </c>
      <c r="L5784" s="10" t="s">
        <v>83</v>
      </c>
      <c r="M5784" s="10" t="s">
        <v>56</v>
      </c>
      <c r="N5784" s="10" t="n">
        <v>0.006</v>
      </c>
      <c r="O5784" s="9" t="s">
        <v>49</v>
      </c>
      <c r="P5784" s="11" t="n">
        <v>0.411</v>
      </c>
      <c r="Q5784" s="8" t="s">
        <v>58</v>
      </c>
      <c r="R5784" s="11" t="n">
        <v>0.004</v>
      </c>
      <c r="S5784" s="8" t="s">
        <v>49</v>
      </c>
      <c r="T5784" s="11" t="n">
        <v>169</v>
      </c>
      <c r="U5784" s="8" t="s">
        <v>50</v>
      </c>
      <c r="V5784" s="11" t="n">
        <v>4.6</v>
      </c>
      <c r="W5784" s="11" t="n">
        <v>6</v>
      </c>
      <c r="X5784" s="11" t="n">
        <v>7.4</v>
      </c>
      <c r="Y5784" s="11" t="n">
        <v>9.1</v>
      </c>
      <c r="Z5784" s="11" t="n">
        <v>2.87</v>
      </c>
      <c r="AA5784" s="8" t="s">
        <v>50</v>
      </c>
      <c r="AB5784" s="5" t="n">
        <f aca="false">IF(C5784='[1]Pesos dos Critérios'!$V$3,'[1]Pesos dos Critérios'!$V$4,IF(Planilha1!C5784='[1]Pesos dos Critérios'!$W$3,'[1]Pesos dos Critérios'!$W$4,IF(Planilha1!C5784='[1]Pesos dos Critérios'!$X$3,'[1]Pesos dos Critérios'!$X$4,IF(Planilha1!C5784='[1]Pesos dos Critérios'!$Y$3,'[1]Pesos dos Critérios'!$Y$4,'[1]Pesos dos Critérios'!$Z$4))))</f>
        <v>0.0222222222222222</v>
      </c>
      <c r="AC5784" s="5" t="n">
        <f aca="false">IF(H5784=1,'[1]Pesos dos Critérios'!$AD$4,IF(Planilha1!H5784=2,'[1]Pesos dos Critérios'!$AE$4,IF(Planilha1!H5784=3,'[1]Pesos dos Critérios'!$AF$4,IF(Planilha1!H5784=4,'[1]Pesos dos Critérios'!$AG$4,'[1]Pesos dos Critérios'!$AH$4))))</f>
        <v>0.0277777777777778</v>
      </c>
      <c r="AD5784" s="5" t="n">
        <f aca="false">IF(J5784='[1]Pesos dos Critérios'!$AA$3,'[1]Pesos dos Critérios'!$AA$4,IF(Planilha1!J5784='[1]Pesos dos Critérios'!$AB$3,'[1]Pesos dos Critérios'!$AB$4,'[1]Pesos dos Critérios'!$AC$4))</f>
        <v>0.037037037037037</v>
      </c>
      <c r="AE5784" s="5" t="n">
        <f aca="false">IF(O5784="Intervalo 1",'[1]Pesos dos Critérios'!$L$4,IF(Planilha1!O5784="Intervalo 2",'[1]Pesos dos Critérios'!$L$4,IF(Planilha1!O5784="Intervalo 3",'[1]Pesos dos Critérios'!$L$4,'[1]Pesos dos Critérios'!$M$4)))</f>
        <v>0.0190883190883191</v>
      </c>
      <c r="AF5784" s="5" t="n">
        <f aca="false">IF(Q5784="Intervalo 1",'[1]Pesos dos Critérios'!$B$4,IF(Q5784="Intervalo 2",'[1]Pesos dos Critérios'!$C$4,IF(Q5784="Intervalo 3",'[1]Pesos dos Critérios'!$D$4,'[1]Pesos dos Critérios'!$E$4)))</f>
        <v>0.0218406285072952</v>
      </c>
      <c r="AG5784" s="5" t="n">
        <f aca="false">IF(S5784="Intervalo 1",'[1]Pesos dos Critérios'!$F$4,IF(S5784="Intervalo 2",'[1]Pesos dos Critérios'!$G$4,IF(S5784="Intervalo 3",'[1]Pesos dos Critérios'!$H$4,'[1]Pesos dos Critérios'!$I$4)))</f>
        <v>0.0470127865961199</v>
      </c>
      <c r="AH5784" s="5" t="n">
        <f aca="false">IF(U5784="Intervalo 1",'[1]Pesos dos Critérios'!$N$4,IF(U5784="Intervalo 2",'[1]Pesos dos Critérios'!$O$4,IF(U5784="Intervalo 3",'[1]Pesos dos Critérios'!$P$4,'[1]Pesos dos Critérios'!$Q$4)))</f>
        <v>0.019510582010582</v>
      </c>
      <c r="AI5784" s="5" t="n">
        <f aca="false">IF(AA5784="Intervalo 1",'[1]Pesos dos Critérios'!$R$4,IF(AA5784="Intervalo 2",'[1]Pesos dos Critérios'!$S$4,IF(AA5784="Intervalo 3",'[1]Pesos dos Critérios'!$T$4,'[1]Pesos dos Critérios'!$U$4)))</f>
        <v>0.0468253968253968</v>
      </c>
      <c r="AJ5784" s="5" t="n">
        <f aca="false">SUM(AB5784:AI5784)</f>
        <v>0.24131475006475</v>
      </c>
      <c r="AK5784" s="5" t="n">
        <v>5783</v>
      </c>
      <c r="AM5784" s="1" t="s">
        <v>60</v>
      </c>
    </row>
    <row r="5785" customFormat="false" ht="12.8" hidden="false" customHeight="true" outlineLevel="0" collapsed="false">
      <c r="A5785" s="7" t="n">
        <v>2021</v>
      </c>
      <c r="B5785" s="7" t="s">
        <v>2200</v>
      </c>
      <c r="C5785" s="8" t="s">
        <v>372</v>
      </c>
      <c r="D5785" s="7" t="s">
        <v>307</v>
      </c>
      <c r="E5785" s="7" t="s">
        <v>3231</v>
      </c>
      <c r="F5785" s="7" t="s">
        <v>2959</v>
      </c>
      <c r="G5785" s="7" t="s">
        <v>224</v>
      </c>
      <c r="H5785" s="9" t="n">
        <v>2</v>
      </c>
      <c r="I5785" s="7" t="s">
        <v>2136</v>
      </c>
      <c r="J5785" s="8" t="s">
        <v>86</v>
      </c>
      <c r="K5785" s="10" t="s">
        <v>46</v>
      </c>
      <c r="L5785" s="10" t="s">
        <v>83</v>
      </c>
      <c r="M5785" s="10" t="s">
        <v>56</v>
      </c>
      <c r="N5785" s="10" t="n">
        <v>0.006</v>
      </c>
      <c r="O5785" s="9" t="s">
        <v>49</v>
      </c>
      <c r="P5785" s="11" t="n">
        <v>0.411</v>
      </c>
      <c r="Q5785" s="8" t="s">
        <v>58</v>
      </c>
      <c r="R5785" s="11" t="n">
        <v>0.004</v>
      </c>
      <c r="S5785" s="8" t="s">
        <v>49</v>
      </c>
      <c r="T5785" s="11" t="n">
        <v>169</v>
      </c>
      <c r="U5785" s="8" t="s">
        <v>50</v>
      </c>
      <c r="V5785" s="11" t="n">
        <v>4.6</v>
      </c>
      <c r="W5785" s="11" t="n">
        <v>6</v>
      </c>
      <c r="X5785" s="11" t="n">
        <v>7.4</v>
      </c>
      <c r="Y5785" s="11" t="n">
        <v>9.1</v>
      </c>
      <c r="Z5785" s="11" t="n">
        <v>2.87</v>
      </c>
      <c r="AA5785" s="8" t="s">
        <v>50</v>
      </c>
      <c r="AB5785" s="5" t="n">
        <f aca="false">IF(C5785='[1]Pesos dos Critérios'!$V$3,'[1]Pesos dos Critérios'!$V$4,IF(Planilha1!C5785='[1]Pesos dos Critérios'!$W$3,'[1]Pesos dos Critérios'!$W$4,IF(Planilha1!C5785='[1]Pesos dos Critérios'!$X$3,'[1]Pesos dos Critérios'!$X$4,IF(Planilha1!C5785='[1]Pesos dos Critérios'!$Y$3,'[1]Pesos dos Critérios'!$Y$4,'[1]Pesos dos Critérios'!$Z$4))))</f>
        <v>0.0222222222222222</v>
      </c>
      <c r="AC5785" s="5" t="n">
        <f aca="false">IF(H5785=1,'[1]Pesos dos Critérios'!$AD$4,IF(Planilha1!H5785=2,'[1]Pesos dos Critérios'!$AE$4,IF(Planilha1!H5785=3,'[1]Pesos dos Critérios'!$AF$4,IF(Planilha1!H5785=4,'[1]Pesos dos Critérios'!$AG$4,'[1]Pesos dos Critérios'!$AH$4))))</f>
        <v>0.0277777777777778</v>
      </c>
      <c r="AD5785" s="5" t="n">
        <f aca="false">IF(J5785='[1]Pesos dos Critérios'!$AA$3,'[1]Pesos dos Critérios'!$AA$4,IF(Planilha1!J5785='[1]Pesos dos Critérios'!$AB$3,'[1]Pesos dos Critérios'!$AB$4,'[1]Pesos dos Critérios'!$AC$4))</f>
        <v>0.037037037037037</v>
      </c>
      <c r="AE5785" s="5" t="n">
        <f aca="false">IF(O5785="Intervalo 1",'[1]Pesos dos Critérios'!$L$4,IF(Planilha1!O5785="Intervalo 2",'[1]Pesos dos Critérios'!$L$4,IF(Planilha1!O5785="Intervalo 3",'[1]Pesos dos Critérios'!$L$4,'[1]Pesos dos Critérios'!$M$4)))</f>
        <v>0.0190883190883191</v>
      </c>
      <c r="AF5785" s="5" t="n">
        <f aca="false">IF(Q5785="Intervalo 1",'[1]Pesos dos Critérios'!$B$4,IF(Q5785="Intervalo 2",'[1]Pesos dos Critérios'!$C$4,IF(Q5785="Intervalo 3",'[1]Pesos dos Critérios'!$D$4,'[1]Pesos dos Critérios'!$E$4)))</f>
        <v>0.0218406285072952</v>
      </c>
      <c r="AG5785" s="5" t="n">
        <f aca="false">IF(S5785="Intervalo 1",'[1]Pesos dos Critérios'!$F$4,IF(S5785="Intervalo 2",'[1]Pesos dos Critérios'!$G$4,IF(S5785="Intervalo 3",'[1]Pesos dos Critérios'!$H$4,'[1]Pesos dos Critérios'!$I$4)))</f>
        <v>0.0470127865961199</v>
      </c>
      <c r="AH5785" s="5" t="n">
        <f aca="false">IF(U5785="Intervalo 1",'[1]Pesos dos Critérios'!$N$4,IF(U5785="Intervalo 2",'[1]Pesos dos Critérios'!$O$4,IF(U5785="Intervalo 3",'[1]Pesos dos Critérios'!$P$4,'[1]Pesos dos Critérios'!$Q$4)))</f>
        <v>0.019510582010582</v>
      </c>
      <c r="AI5785" s="5" t="n">
        <f aca="false">IF(AA5785="Intervalo 1",'[1]Pesos dos Critérios'!$R$4,IF(AA5785="Intervalo 2",'[1]Pesos dos Critérios'!$S$4,IF(AA5785="Intervalo 3",'[1]Pesos dos Critérios'!$T$4,'[1]Pesos dos Critérios'!$U$4)))</f>
        <v>0.0468253968253968</v>
      </c>
      <c r="AJ5785" s="5" t="n">
        <f aca="false">SUM(AB5785:AI5785)</f>
        <v>0.24131475006475</v>
      </c>
      <c r="AK5785" s="5" t="n">
        <v>5784</v>
      </c>
      <c r="AM5785" s="1" t="s">
        <v>60</v>
      </c>
    </row>
    <row r="5786" customFormat="false" ht="12.8" hidden="false" customHeight="true" outlineLevel="0" collapsed="false">
      <c r="A5786" s="7" t="n">
        <v>2021</v>
      </c>
      <c r="B5786" s="7" t="s">
        <v>2200</v>
      </c>
      <c r="C5786" s="8" t="s">
        <v>372</v>
      </c>
      <c r="D5786" s="7" t="s">
        <v>307</v>
      </c>
      <c r="E5786" s="7" t="s">
        <v>3231</v>
      </c>
      <c r="F5786" s="7" t="s">
        <v>2958</v>
      </c>
      <c r="G5786" s="7" t="s">
        <v>224</v>
      </c>
      <c r="H5786" s="9" t="n">
        <v>2</v>
      </c>
      <c r="I5786" s="7" t="s">
        <v>2136</v>
      </c>
      <c r="J5786" s="8" t="s">
        <v>86</v>
      </c>
      <c r="K5786" s="10" t="s">
        <v>46</v>
      </c>
      <c r="L5786" s="10" t="s">
        <v>83</v>
      </c>
      <c r="M5786" s="10" t="s">
        <v>56</v>
      </c>
      <c r="N5786" s="10" t="n">
        <v>0.006</v>
      </c>
      <c r="O5786" s="9" t="s">
        <v>49</v>
      </c>
      <c r="P5786" s="11" t="n">
        <v>0.411</v>
      </c>
      <c r="Q5786" s="8" t="s">
        <v>58</v>
      </c>
      <c r="R5786" s="11" t="n">
        <v>0.004</v>
      </c>
      <c r="S5786" s="8" t="s">
        <v>49</v>
      </c>
      <c r="T5786" s="11" t="n">
        <v>169</v>
      </c>
      <c r="U5786" s="8" t="s">
        <v>50</v>
      </c>
      <c r="V5786" s="11" t="n">
        <v>4.6</v>
      </c>
      <c r="W5786" s="11" t="n">
        <v>6</v>
      </c>
      <c r="X5786" s="11" t="n">
        <v>7.4</v>
      </c>
      <c r="Y5786" s="11" t="n">
        <v>9.1</v>
      </c>
      <c r="Z5786" s="11" t="n">
        <v>2.87</v>
      </c>
      <c r="AA5786" s="8" t="s">
        <v>50</v>
      </c>
      <c r="AB5786" s="5" t="n">
        <f aca="false">IF(C5786='[1]Pesos dos Critérios'!$V$3,'[1]Pesos dos Critérios'!$V$4,IF(Planilha1!C5786='[1]Pesos dos Critérios'!$W$3,'[1]Pesos dos Critérios'!$W$4,IF(Planilha1!C5786='[1]Pesos dos Critérios'!$X$3,'[1]Pesos dos Critérios'!$X$4,IF(Planilha1!C5786='[1]Pesos dos Critérios'!$Y$3,'[1]Pesos dos Critérios'!$Y$4,'[1]Pesos dos Critérios'!$Z$4))))</f>
        <v>0.0222222222222222</v>
      </c>
      <c r="AC5786" s="5" t="n">
        <f aca="false">IF(H5786=1,'[1]Pesos dos Critérios'!$AD$4,IF(Planilha1!H5786=2,'[1]Pesos dos Critérios'!$AE$4,IF(Planilha1!H5786=3,'[1]Pesos dos Critérios'!$AF$4,IF(Planilha1!H5786=4,'[1]Pesos dos Critérios'!$AG$4,'[1]Pesos dos Critérios'!$AH$4))))</f>
        <v>0.0277777777777778</v>
      </c>
      <c r="AD5786" s="5" t="n">
        <f aca="false">IF(J5786='[1]Pesos dos Critérios'!$AA$3,'[1]Pesos dos Critérios'!$AA$4,IF(Planilha1!J5786='[1]Pesos dos Critérios'!$AB$3,'[1]Pesos dos Critérios'!$AB$4,'[1]Pesos dos Critérios'!$AC$4))</f>
        <v>0.037037037037037</v>
      </c>
      <c r="AE5786" s="5" t="n">
        <f aca="false">IF(O5786="Intervalo 1",'[1]Pesos dos Critérios'!$L$4,IF(Planilha1!O5786="Intervalo 2",'[1]Pesos dos Critérios'!$L$4,IF(Planilha1!O5786="Intervalo 3",'[1]Pesos dos Critérios'!$L$4,'[1]Pesos dos Critérios'!$M$4)))</f>
        <v>0.0190883190883191</v>
      </c>
      <c r="AF5786" s="5" t="n">
        <f aca="false">IF(Q5786="Intervalo 1",'[1]Pesos dos Critérios'!$B$4,IF(Q5786="Intervalo 2",'[1]Pesos dos Critérios'!$C$4,IF(Q5786="Intervalo 3",'[1]Pesos dos Critérios'!$D$4,'[1]Pesos dos Critérios'!$E$4)))</f>
        <v>0.0218406285072952</v>
      </c>
      <c r="AG5786" s="5" t="n">
        <f aca="false">IF(S5786="Intervalo 1",'[1]Pesos dos Critérios'!$F$4,IF(S5786="Intervalo 2",'[1]Pesos dos Critérios'!$G$4,IF(S5786="Intervalo 3",'[1]Pesos dos Critérios'!$H$4,'[1]Pesos dos Critérios'!$I$4)))</f>
        <v>0.0470127865961199</v>
      </c>
      <c r="AH5786" s="5" t="n">
        <f aca="false">IF(U5786="Intervalo 1",'[1]Pesos dos Critérios'!$N$4,IF(U5786="Intervalo 2",'[1]Pesos dos Critérios'!$O$4,IF(U5786="Intervalo 3",'[1]Pesos dos Critérios'!$P$4,'[1]Pesos dos Critérios'!$Q$4)))</f>
        <v>0.019510582010582</v>
      </c>
      <c r="AI5786" s="5" t="n">
        <f aca="false">IF(AA5786="Intervalo 1",'[1]Pesos dos Critérios'!$R$4,IF(AA5786="Intervalo 2",'[1]Pesos dos Critérios'!$S$4,IF(AA5786="Intervalo 3",'[1]Pesos dos Critérios'!$T$4,'[1]Pesos dos Critérios'!$U$4)))</f>
        <v>0.0468253968253968</v>
      </c>
      <c r="AJ5786" s="5" t="n">
        <f aca="false">SUM(AB5786:AI5786)</f>
        <v>0.24131475006475</v>
      </c>
      <c r="AK5786" s="5" t="n">
        <v>5785</v>
      </c>
      <c r="AM5786" s="1" t="s">
        <v>60</v>
      </c>
    </row>
    <row r="5787" customFormat="false" ht="12.8" hidden="false" customHeight="true" outlineLevel="0" collapsed="false">
      <c r="A5787" s="7" t="n">
        <v>2021</v>
      </c>
      <c r="B5787" s="7" t="s">
        <v>2200</v>
      </c>
      <c r="C5787" s="8" t="s">
        <v>372</v>
      </c>
      <c r="D5787" s="7" t="s">
        <v>307</v>
      </c>
      <c r="E5787" s="7" t="s">
        <v>3231</v>
      </c>
      <c r="F5787" s="7" t="s">
        <v>2960</v>
      </c>
      <c r="G5787" s="7" t="s">
        <v>224</v>
      </c>
      <c r="H5787" s="9" t="n">
        <v>2</v>
      </c>
      <c r="I5787" s="7" t="s">
        <v>2136</v>
      </c>
      <c r="J5787" s="8" t="s">
        <v>86</v>
      </c>
      <c r="K5787" s="10" t="s">
        <v>46</v>
      </c>
      <c r="L5787" s="10" t="s">
        <v>83</v>
      </c>
      <c r="M5787" s="10" t="s">
        <v>56</v>
      </c>
      <c r="N5787" s="10" t="n">
        <v>0.006</v>
      </c>
      <c r="O5787" s="9" t="s">
        <v>49</v>
      </c>
      <c r="P5787" s="11" t="n">
        <v>0.411</v>
      </c>
      <c r="Q5787" s="8" t="s">
        <v>58</v>
      </c>
      <c r="R5787" s="11" t="n">
        <v>0.004</v>
      </c>
      <c r="S5787" s="8" t="s">
        <v>49</v>
      </c>
      <c r="T5787" s="11" t="n">
        <v>169</v>
      </c>
      <c r="U5787" s="8" t="s">
        <v>50</v>
      </c>
      <c r="V5787" s="11" t="n">
        <v>4.6</v>
      </c>
      <c r="W5787" s="11" t="n">
        <v>6</v>
      </c>
      <c r="X5787" s="11" t="n">
        <v>7.4</v>
      </c>
      <c r="Y5787" s="11" t="n">
        <v>9.1</v>
      </c>
      <c r="Z5787" s="11" t="n">
        <v>2.87</v>
      </c>
      <c r="AA5787" s="8" t="s">
        <v>50</v>
      </c>
      <c r="AB5787" s="5" t="n">
        <f aca="false">IF(C5787='[1]Pesos dos Critérios'!$V$3,'[1]Pesos dos Critérios'!$V$4,IF(Planilha1!C5787='[1]Pesos dos Critérios'!$W$3,'[1]Pesos dos Critérios'!$W$4,IF(Planilha1!C5787='[1]Pesos dos Critérios'!$X$3,'[1]Pesos dos Critérios'!$X$4,IF(Planilha1!C5787='[1]Pesos dos Critérios'!$Y$3,'[1]Pesos dos Critérios'!$Y$4,'[1]Pesos dos Critérios'!$Z$4))))</f>
        <v>0.0222222222222222</v>
      </c>
      <c r="AC5787" s="5" t="n">
        <f aca="false">IF(H5787=1,'[1]Pesos dos Critérios'!$AD$4,IF(Planilha1!H5787=2,'[1]Pesos dos Critérios'!$AE$4,IF(Planilha1!H5787=3,'[1]Pesos dos Critérios'!$AF$4,IF(Planilha1!H5787=4,'[1]Pesos dos Critérios'!$AG$4,'[1]Pesos dos Critérios'!$AH$4))))</f>
        <v>0.0277777777777778</v>
      </c>
      <c r="AD5787" s="5" t="n">
        <f aca="false">IF(J5787='[1]Pesos dos Critérios'!$AA$3,'[1]Pesos dos Critérios'!$AA$4,IF(Planilha1!J5787='[1]Pesos dos Critérios'!$AB$3,'[1]Pesos dos Critérios'!$AB$4,'[1]Pesos dos Critérios'!$AC$4))</f>
        <v>0.037037037037037</v>
      </c>
      <c r="AE5787" s="5" t="n">
        <f aca="false">IF(O5787="Intervalo 1",'[1]Pesos dos Critérios'!$L$4,IF(Planilha1!O5787="Intervalo 2",'[1]Pesos dos Critérios'!$L$4,IF(Planilha1!O5787="Intervalo 3",'[1]Pesos dos Critérios'!$L$4,'[1]Pesos dos Critérios'!$M$4)))</f>
        <v>0.0190883190883191</v>
      </c>
      <c r="AF5787" s="5" t="n">
        <f aca="false">IF(Q5787="Intervalo 1",'[1]Pesos dos Critérios'!$B$4,IF(Q5787="Intervalo 2",'[1]Pesos dos Critérios'!$C$4,IF(Q5787="Intervalo 3",'[1]Pesos dos Critérios'!$D$4,'[1]Pesos dos Critérios'!$E$4)))</f>
        <v>0.0218406285072952</v>
      </c>
      <c r="AG5787" s="5" t="n">
        <f aca="false">IF(S5787="Intervalo 1",'[1]Pesos dos Critérios'!$F$4,IF(S5787="Intervalo 2",'[1]Pesos dos Critérios'!$G$4,IF(S5787="Intervalo 3",'[1]Pesos dos Critérios'!$H$4,'[1]Pesos dos Critérios'!$I$4)))</f>
        <v>0.0470127865961199</v>
      </c>
      <c r="AH5787" s="5" t="n">
        <f aca="false">IF(U5787="Intervalo 1",'[1]Pesos dos Critérios'!$N$4,IF(U5787="Intervalo 2",'[1]Pesos dos Critérios'!$O$4,IF(U5787="Intervalo 3",'[1]Pesos dos Critérios'!$P$4,'[1]Pesos dos Critérios'!$Q$4)))</f>
        <v>0.019510582010582</v>
      </c>
      <c r="AI5787" s="5" t="n">
        <f aca="false">IF(AA5787="Intervalo 1",'[1]Pesos dos Critérios'!$R$4,IF(AA5787="Intervalo 2",'[1]Pesos dos Critérios'!$S$4,IF(AA5787="Intervalo 3",'[1]Pesos dos Critérios'!$T$4,'[1]Pesos dos Critérios'!$U$4)))</f>
        <v>0.0468253968253968</v>
      </c>
      <c r="AJ5787" s="5" t="n">
        <f aca="false">SUM(AB5787:AI5787)</f>
        <v>0.24131475006475</v>
      </c>
      <c r="AK5787" s="5" t="n">
        <v>5786</v>
      </c>
      <c r="AM5787" s="1" t="s">
        <v>60</v>
      </c>
    </row>
    <row r="5788" customFormat="false" ht="12.8" hidden="false" customHeight="true" outlineLevel="0" collapsed="false">
      <c r="A5788" s="7" t="n">
        <v>2021</v>
      </c>
      <c r="B5788" s="7" t="s">
        <v>2200</v>
      </c>
      <c r="C5788" s="8" t="s">
        <v>372</v>
      </c>
      <c r="D5788" s="7" t="s">
        <v>307</v>
      </c>
      <c r="E5788" s="7" t="s">
        <v>3231</v>
      </c>
      <c r="F5788" s="7" t="s">
        <v>3232</v>
      </c>
      <c r="G5788" s="7" t="s">
        <v>224</v>
      </c>
      <c r="H5788" s="9" t="n">
        <v>2</v>
      </c>
      <c r="I5788" s="7" t="s">
        <v>2136</v>
      </c>
      <c r="J5788" s="8" t="s">
        <v>86</v>
      </c>
      <c r="K5788" s="10" t="s">
        <v>46</v>
      </c>
      <c r="L5788" s="10" t="s">
        <v>83</v>
      </c>
      <c r="M5788" s="10" t="s">
        <v>56</v>
      </c>
      <c r="N5788" s="10" t="n">
        <v>0.007</v>
      </c>
      <c r="O5788" s="9" t="s">
        <v>49</v>
      </c>
      <c r="P5788" s="11" t="n">
        <v>0.394</v>
      </c>
      <c r="Q5788" s="8" t="s">
        <v>58</v>
      </c>
      <c r="R5788" s="11" t="n">
        <v>0.005</v>
      </c>
      <c r="S5788" s="8" t="s">
        <v>49</v>
      </c>
      <c r="T5788" s="11" t="n">
        <v>197</v>
      </c>
      <c r="U5788" s="8" t="s">
        <v>50</v>
      </c>
      <c r="V5788" s="11" t="n">
        <v>4.4</v>
      </c>
      <c r="W5788" s="11" t="n">
        <v>4.6</v>
      </c>
      <c r="X5788" s="11" t="n">
        <v>6.3</v>
      </c>
      <c r="Y5788" s="11" t="n">
        <v>6.6</v>
      </c>
      <c r="Z5788" s="11" t="n">
        <v>3.45</v>
      </c>
      <c r="AA5788" s="8" t="s">
        <v>50</v>
      </c>
      <c r="AB5788" s="5" t="n">
        <f aca="false">IF(C5788='[1]Pesos dos Critérios'!$V$3,'[1]Pesos dos Critérios'!$V$4,IF(Planilha1!C5788='[1]Pesos dos Critérios'!$W$3,'[1]Pesos dos Critérios'!$W$4,IF(Planilha1!C5788='[1]Pesos dos Critérios'!$X$3,'[1]Pesos dos Critérios'!$X$4,IF(Planilha1!C5788='[1]Pesos dos Critérios'!$Y$3,'[1]Pesos dos Critérios'!$Y$4,'[1]Pesos dos Critérios'!$Z$4))))</f>
        <v>0.0222222222222222</v>
      </c>
      <c r="AC5788" s="5" t="n">
        <f aca="false">IF(H5788=1,'[1]Pesos dos Critérios'!$AD$4,IF(Planilha1!H5788=2,'[1]Pesos dos Critérios'!$AE$4,IF(Planilha1!H5788=3,'[1]Pesos dos Critérios'!$AF$4,IF(Planilha1!H5788=4,'[1]Pesos dos Critérios'!$AG$4,'[1]Pesos dos Critérios'!$AH$4))))</f>
        <v>0.0277777777777778</v>
      </c>
      <c r="AD5788" s="5" t="n">
        <f aca="false">IF(J5788='[1]Pesos dos Critérios'!$AA$3,'[1]Pesos dos Critérios'!$AA$4,IF(Planilha1!J5788='[1]Pesos dos Critérios'!$AB$3,'[1]Pesos dos Critérios'!$AB$4,'[1]Pesos dos Critérios'!$AC$4))</f>
        <v>0.037037037037037</v>
      </c>
      <c r="AE5788" s="5" t="n">
        <f aca="false">IF(O5788="Intervalo 1",'[1]Pesos dos Critérios'!$L$4,IF(Planilha1!O5788="Intervalo 2",'[1]Pesos dos Critérios'!$L$4,IF(Planilha1!O5788="Intervalo 3",'[1]Pesos dos Critérios'!$L$4,'[1]Pesos dos Critérios'!$M$4)))</f>
        <v>0.0190883190883191</v>
      </c>
      <c r="AF5788" s="5" t="n">
        <f aca="false">IF(Q5788="Intervalo 1",'[1]Pesos dos Critérios'!$B$4,IF(Q5788="Intervalo 2",'[1]Pesos dos Critérios'!$C$4,IF(Q5788="Intervalo 3",'[1]Pesos dos Critérios'!$D$4,'[1]Pesos dos Critérios'!$E$4)))</f>
        <v>0.0218406285072952</v>
      </c>
      <c r="AG5788" s="5" t="n">
        <f aca="false">IF(S5788="Intervalo 1",'[1]Pesos dos Critérios'!$F$4,IF(S5788="Intervalo 2",'[1]Pesos dos Critérios'!$G$4,IF(S5788="Intervalo 3",'[1]Pesos dos Critérios'!$H$4,'[1]Pesos dos Critérios'!$I$4)))</f>
        <v>0.0470127865961199</v>
      </c>
      <c r="AH5788" s="5" t="n">
        <f aca="false">IF(U5788="Intervalo 1",'[1]Pesos dos Critérios'!$N$4,IF(U5788="Intervalo 2",'[1]Pesos dos Critérios'!$O$4,IF(U5788="Intervalo 3",'[1]Pesos dos Critérios'!$P$4,'[1]Pesos dos Critérios'!$Q$4)))</f>
        <v>0.019510582010582</v>
      </c>
      <c r="AI5788" s="5" t="n">
        <f aca="false">IF(AA5788="Intervalo 1",'[1]Pesos dos Critérios'!$R$4,IF(AA5788="Intervalo 2",'[1]Pesos dos Critérios'!$S$4,IF(AA5788="Intervalo 3",'[1]Pesos dos Critérios'!$T$4,'[1]Pesos dos Critérios'!$U$4)))</f>
        <v>0.0468253968253968</v>
      </c>
      <c r="AJ5788" s="5" t="n">
        <f aca="false">SUM(AB5788:AI5788)</f>
        <v>0.24131475006475</v>
      </c>
      <c r="AK5788" s="5" t="n">
        <v>5787</v>
      </c>
      <c r="AM5788" s="1" t="s">
        <v>60</v>
      </c>
    </row>
    <row r="5789" customFormat="false" ht="12.8" hidden="false" customHeight="true" outlineLevel="0" collapsed="false">
      <c r="A5789" s="7" t="n">
        <v>2021</v>
      </c>
      <c r="B5789" s="7" t="s">
        <v>2200</v>
      </c>
      <c r="C5789" s="8" t="s">
        <v>372</v>
      </c>
      <c r="D5789" s="7" t="s">
        <v>307</v>
      </c>
      <c r="E5789" s="7" t="s">
        <v>3231</v>
      </c>
      <c r="F5789" s="7" t="s">
        <v>3233</v>
      </c>
      <c r="G5789" s="7" t="s">
        <v>224</v>
      </c>
      <c r="H5789" s="9" t="n">
        <v>2</v>
      </c>
      <c r="I5789" s="7" t="s">
        <v>2136</v>
      </c>
      <c r="J5789" s="8" t="s">
        <v>86</v>
      </c>
      <c r="K5789" s="10" t="s">
        <v>46</v>
      </c>
      <c r="L5789" s="10" t="s">
        <v>83</v>
      </c>
      <c r="M5789" s="10" t="s">
        <v>56</v>
      </c>
      <c r="N5789" s="10" t="n">
        <v>0.007</v>
      </c>
      <c r="O5789" s="9" t="s">
        <v>49</v>
      </c>
      <c r="P5789" s="11" t="n">
        <v>0.394</v>
      </c>
      <c r="Q5789" s="8" t="s">
        <v>58</v>
      </c>
      <c r="R5789" s="11" t="n">
        <v>0.005</v>
      </c>
      <c r="S5789" s="8" t="s">
        <v>49</v>
      </c>
      <c r="T5789" s="11" t="n">
        <v>197</v>
      </c>
      <c r="U5789" s="8" t="s">
        <v>50</v>
      </c>
      <c r="V5789" s="11" t="n">
        <v>4.4</v>
      </c>
      <c r="W5789" s="11" t="n">
        <v>4.6</v>
      </c>
      <c r="X5789" s="11" t="n">
        <v>6.3</v>
      </c>
      <c r="Y5789" s="11" t="n">
        <v>6.6</v>
      </c>
      <c r="Z5789" s="11" t="n">
        <v>3.45</v>
      </c>
      <c r="AA5789" s="8" t="s">
        <v>50</v>
      </c>
      <c r="AB5789" s="5" t="n">
        <f aca="false">IF(C5789='[1]Pesos dos Critérios'!$V$3,'[1]Pesos dos Critérios'!$V$4,IF(Planilha1!C5789='[1]Pesos dos Critérios'!$W$3,'[1]Pesos dos Critérios'!$W$4,IF(Planilha1!C5789='[1]Pesos dos Critérios'!$X$3,'[1]Pesos dos Critérios'!$X$4,IF(Planilha1!C5789='[1]Pesos dos Critérios'!$Y$3,'[1]Pesos dos Critérios'!$Y$4,'[1]Pesos dos Critérios'!$Z$4))))</f>
        <v>0.0222222222222222</v>
      </c>
      <c r="AC5789" s="5" t="n">
        <f aca="false">IF(H5789=1,'[1]Pesos dos Critérios'!$AD$4,IF(Planilha1!H5789=2,'[1]Pesos dos Critérios'!$AE$4,IF(Planilha1!H5789=3,'[1]Pesos dos Critérios'!$AF$4,IF(Planilha1!H5789=4,'[1]Pesos dos Critérios'!$AG$4,'[1]Pesos dos Critérios'!$AH$4))))</f>
        <v>0.0277777777777778</v>
      </c>
      <c r="AD5789" s="5" t="n">
        <f aca="false">IF(J5789='[1]Pesos dos Critérios'!$AA$3,'[1]Pesos dos Critérios'!$AA$4,IF(Planilha1!J5789='[1]Pesos dos Critérios'!$AB$3,'[1]Pesos dos Critérios'!$AB$4,'[1]Pesos dos Critérios'!$AC$4))</f>
        <v>0.037037037037037</v>
      </c>
      <c r="AE5789" s="5" t="n">
        <f aca="false">IF(O5789="Intervalo 1",'[1]Pesos dos Critérios'!$L$4,IF(Planilha1!O5789="Intervalo 2",'[1]Pesos dos Critérios'!$L$4,IF(Planilha1!O5789="Intervalo 3",'[1]Pesos dos Critérios'!$L$4,'[1]Pesos dos Critérios'!$M$4)))</f>
        <v>0.0190883190883191</v>
      </c>
      <c r="AF5789" s="5" t="n">
        <f aca="false">IF(Q5789="Intervalo 1",'[1]Pesos dos Critérios'!$B$4,IF(Q5789="Intervalo 2",'[1]Pesos dos Critérios'!$C$4,IF(Q5789="Intervalo 3",'[1]Pesos dos Critérios'!$D$4,'[1]Pesos dos Critérios'!$E$4)))</f>
        <v>0.0218406285072952</v>
      </c>
      <c r="AG5789" s="5" t="n">
        <f aca="false">IF(S5789="Intervalo 1",'[1]Pesos dos Critérios'!$F$4,IF(S5789="Intervalo 2",'[1]Pesos dos Critérios'!$G$4,IF(S5789="Intervalo 3",'[1]Pesos dos Critérios'!$H$4,'[1]Pesos dos Critérios'!$I$4)))</f>
        <v>0.0470127865961199</v>
      </c>
      <c r="AH5789" s="5" t="n">
        <f aca="false">IF(U5789="Intervalo 1",'[1]Pesos dos Critérios'!$N$4,IF(U5789="Intervalo 2",'[1]Pesos dos Critérios'!$O$4,IF(U5789="Intervalo 3",'[1]Pesos dos Critérios'!$P$4,'[1]Pesos dos Critérios'!$Q$4)))</f>
        <v>0.019510582010582</v>
      </c>
      <c r="AI5789" s="5" t="n">
        <f aca="false">IF(AA5789="Intervalo 1",'[1]Pesos dos Critérios'!$R$4,IF(AA5789="Intervalo 2",'[1]Pesos dos Critérios'!$S$4,IF(AA5789="Intervalo 3",'[1]Pesos dos Critérios'!$T$4,'[1]Pesos dos Critérios'!$U$4)))</f>
        <v>0.0468253968253968</v>
      </c>
      <c r="AJ5789" s="5" t="n">
        <f aca="false">SUM(AB5789:AI5789)</f>
        <v>0.24131475006475</v>
      </c>
      <c r="AK5789" s="5" t="n">
        <v>5788</v>
      </c>
      <c r="AM5789" s="1" t="s">
        <v>60</v>
      </c>
    </row>
    <row r="5790" customFormat="false" ht="12.8" hidden="false" customHeight="true" outlineLevel="0" collapsed="false">
      <c r="A5790" s="7" t="n">
        <v>2021</v>
      </c>
      <c r="B5790" s="7" t="s">
        <v>2200</v>
      </c>
      <c r="C5790" s="8" t="s">
        <v>372</v>
      </c>
      <c r="D5790" s="7" t="s">
        <v>307</v>
      </c>
      <c r="E5790" s="7" t="s">
        <v>3231</v>
      </c>
      <c r="F5790" s="7" t="s">
        <v>3234</v>
      </c>
      <c r="G5790" s="7" t="s">
        <v>224</v>
      </c>
      <c r="H5790" s="9" t="n">
        <v>2</v>
      </c>
      <c r="I5790" s="7" t="s">
        <v>2136</v>
      </c>
      <c r="J5790" s="8" t="s">
        <v>86</v>
      </c>
      <c r="K5790" s="10" t="s">
        <v>46</v>
      </c>
      <c r="L5790" s="10" t="s">
        <v>83</v>
      </c>
      <c r="M5790" s="10" t="s">
        <v>56</v>
      </c>
      <c r="N5790" s="10" t="n">
        <v>0.007</v>
      </c>
      <c r="O5790" s="9" t="s">
        <v>49</v>
      </c>
      <c r="P5790" s="11" t="n">
        <v>0.394</v>
      </c>
      <c r="Q5790" s="8" t="s">
        <v>58</v>
      </c>
      <c r="R5790" s="11" t="n">
        <v>0.005</v>
      </c>
      <c r="S5790" s="8" t="s">
        <v>49</v>
      </c>
      <c r="T5790" s="11" t="n">
        <v>197</v>
      </c>
      <c r="U5790" s="8" t="s">
        <v>50</v>
      </c>
      <c r="V5790" s="11" t="n">
        <v>4.4</v>
      </c>
      <c r="W5790" s="11" t="n">
        <v>4.6</v>
      </c>
      <c r="X5790" s="11" t="n">
        <v>6.3</v>
      </c>
      <c r="Y5790" s="11" t="n">
        <v>6.6</v>
      </c>
      <c r="Z5790" s="11" t="n">
        <v>3.45</v>
      </c>
      <c r="AA5790" s="8" t="s">
        <v>50</v>
      </c>
      <c r="AB5790" s="5" t="n">
        <f aca="false">IF(C5790='[1]Pesos dos Critérios'!$V$3,'[1]Pesos dos Critérios'!$V$4,IF(Planilha1!C5790='[1]Pesos dos Critérios'!$W$3,'[1]Pesos dos Critérios'!$W$4,IF(Planilha1!C5790='[1]Pesos dos Critérios'!$X$3,'[1]Pesos dos Critérios'!$X$4,IF(Planilha1!C5790='[1]Pesos dos Critérios'!$Y$3,'[1]Pesos dos Critérios'!$Y$4,'[1]Pesos dos Critérios'!$Z$4))))</f>
        <v>0.0222222222222222</v>
      </c>
      <c r="AC5790" s="5" t="n">
        <f aca="false">IF(H5790=1,'[1]Pesos dos Critérios'!$AD$4,IF(Planilha1!H5790=2,'[1]Pesos dos Critérios'!$AE$4,IF(Planilha1!H5790=3,'[1]Pesos dos Critérios'!$AF$4,IF(Planilha1!H5790=4,'[1]Pesos dos Critérios'!$AG$4,'[1]Pesos dos Critérios'!$AH$4))))</f>
        <v>0.0277777777777778</v>
      </c>
      <c r="AD5790" s="5" t="n">
        <f aca="false">IF(J5790='[1]Pesos dos Critérios'!$AA$3,'[1]Pesos dos Critérios'!$AA$4,IF(Planilha1!J5790='[1]Pesos dos Critérios'!$AB$3,'[1]Pesos dos Critérios'!$AB$4,'[1]Pesos dos Critérios'!$AC$4))</f>
        <v>0.037037037037037</v>
      </c>
      <c r="AE5790" s="5" t="n">
        <f aca="false">IF(O5790="Intervalo 1",'[1]Pesos dos Critérios'!$L$4,IF(Planilha1!O5790="Intervalo 2",'[1]Pesos dos Critérios'!$L$4,IF(Planilha1!O5790="Intervalo 3",'[1]Pesos dos Critérios'!$L$4,'[1]Pesos dos Critérios'!$M$4)))</f>
        <v>0.0190883190883191</v>
      </c>
      <c r="AF5790" s="5" t="n">
        <f aca="false">IF(Q5790="Intervalo 1",'[1]Pesos dos Critérios'!$B$4,IF(Q5790="Intervalo 2",'[1]Pesos dos Critérios'!$C$4,IF(Q5790="Intervalo 3",'[1]Pesos dos Critérios'!$D$4,'[1]Pesos dos Critérios'!$E$4)))</f>
        <v>0.0218406285072952</v>
      </c>
      <c r="AG5790" s="5" t="n">
        <f aca="false">IF(S5790="Intervalo 1",'[1]Pesos dos Critérios'!$F$4,IF(S5790="Intervalo 2",'[1]Pesos dos Critérios'!$G$4,IF(S5790="Intervalo 3",'[1]Pesos dos Critérios'!$H$4,'[1]Pesos dos Critérios'!$I$4)))</f>
        <v>0.0470127865961199</v>
      </c>
      <c r="AH5790" s="5" t="n">
        <f aca="false">IF(U5790="Intervalo 1",'[1]Pesos dos Critérios'!$N$4,IF(U5790="Intervalo 2",'[1]Pesos dos Critérios'!$O$4,IF(U5790="Intervalo 3",'[1]Pesos dos Critérios'!$P$4,'[1]Pesos dos Critérios'!$Q$4)))</f>
        <v>0.019510582010582</v>
      </c>
      <c r="AI5790" s="5" t="n">
        <f aca="false">IF(AA5790="Intervalo 1",'[1]Pesos dos Critérios'!$R$4,IF(AA5790="Intervalo 2",'[1]Pesos dos Critérios'!$S$4,IF(AA5790="Intervalo 3",'[1]Pesos dos Critérios'!$T$4,'[1]Pesos dos Critérios'!$U$4)))</f>
        <v>0.0468253968253968</v>
      </c>
      <c r="AJ5790" s="5" t="n">
        <f aca="false">SUM(AB5790:AI5790)</f>
        <v>0.24131475006475</v>
      </c>
      <c r="AK5790" s="5" t="n">
        <v>5789</v>
      </c>
      <c r="AM5790" s="1" t="s">
        <v>60</v>
      </c>
    </row>
    <row r="5791" customFormat="false" ht="12.8" hidden="false" customHeight="true" outlineLevel="0" collapsed="false">
      <c r="A5791" s="7" t="n">
        <v>2021</v>
      </c>
      <c r="B5791" s="7" t="s">
        <v>2200</v>
      </c>
      <c r="C5791" s="8" t="s">
        <v>372</v>
      </c>
      <c r="D5791" s="7" t="s">
        <v>307</v>
      </c>
      <c r="E5791" s="7" t="s">
        <v>3231</v>
      </c>
      <c r="F5791" s="7" t="s">
        <v>2957</v>
      </c>
      <c r="G5791" s="7" t="s">
        <v>224</v>
      </c>
      <c r="H5791" s="9" t="n">
        <v>2</v>
      </c>
      <c r="I5791" s="7" t="s">
        <v>2136</v>
      </c>
      <c r="J5791" s="8" t="s">
        <v>86</v>
      </c>
      <c r="K5791" s="10" t="s">
        <v>46</v>
      </c>
      <c r="L5791" s="10" t="s">
        <v>83</v>
      </c>
      <c r="M5791" s="10" t="s">
        <v>56</v>
      </c>
      <c r="N5791" s="10" t="n">
        <v>0.007</v>
      </c>
      <c r="O5791" s="9" t="s">
        <v>49</v>
      </c>
      <c r="P5791" s="11" t="n">
        <v>0.394</v>
      </c>
      <c r="Q5791" s="8" t="s">
        <v>58</v>
      </c>
      <c r="R5791" s="11" t="n">
        <v>0.005</v>
      </c>
      <c r="S5791" s="8" t="s">
        <v>49</v>
      </c>
      <c r="T5791" s="11" t="n">
        <v>197</v>
      </c>
      <c r="U5791" s="8" t="s">
        <v>50</v>
      </c>
      <c r="V5791" s="11" t="n">
        <v>4.4</v>
      </c>
      <c r="W5791" s="11" t="n">
        <v>4.6</v>
      </c>
      <c r="X5791" s="11" t="n">
        <v>6.3</v>
      </c>
      <c r="Y5791" s="11" t="n">
        <v>6.6</v>
      </c>
      <c r="Z5791" s="11" t="n">
        <v>3.45</v>
      </c>
      <c r="AA5791" s="8" t="s">
        <v>50</v>
      </c>
      <c r="AB5791" s="5" t="n">
        <f aca="false">IF(C5791='[1]Pesos dos Critérios'!$V$3,'[1]Pesos dos Critérios'!$V$4,IF(Planilha1!C5791='[1]Pesos dos Critérios'!$W$3,'[1]Pesos dos Critérios'!$W$4,IF(Planilha1!C5791='[1]Pesos dos Critérios'!$X$3,'[1]Pesos dos Critérios'!$X$4,IF(Planilha1!C5791='[1]Pesos dos Critérios'!$Y$3,'[1]Pesos dos Critérios'!$Y$4,'[1]Pesos dos Critérios'!$Z$4))))</f>
        <v>0.0222222222222222</v>
      </c>
      <c r="AC5791" s="5" t="n">
        <f aca="false">IF(H5791=1,'[1]Pesos dos Critérios'!$AD$4,IF(Planilha1!H5791=2,'[1]Pesos dos Critérios'!$AE$4,IF(Planilha1!H5791=3,'[1]Pesos dos Critérios'!$AF$4,IF(Planilha1!H5791=4,'[1]Pesos dos Critérios'!$AG$4,'[1]Pesos dos Critérios'!$AH$4))))</f>
        <v>0.0277777777777778</v>
      </c>
      <c r="AD5791" s="5" t="n">
        <f aca="false">IF(J5791='[1]Pesos dos Critérios'!$AA$3,'[1]Pesos dos Critérios'!$AA$4,IF(Planilha1!J5791='[1]Pesos dos Critérios'!$AB$3,'[1]Pesos dos Critérios'!$AB$4,'[1]Pesos dos Critérios'!$AC$4))</f>
        <v>0.037037037037037</v>
      </c>
      <c r="AE5791" s="5" t="n">
        <f aca="false">IF(O5791="Intervalo 1",'[1]Pesos dos Critérios'!$L$4,IF(Planilha1!O5791="Intervalo 2",'[1]Pesos dos Critérios'!$L$4,IF(Planilha1!O5791="Intervalo 3",'[1]Pesos dos Critérios'!$L$4,'[1]Pesos dos Critérios'!$M$4)))</f>
        <v>0.0190883190883191</v>
      </c>
      <c r="AF5791" s="5" t="n">
        <f aca="false">IF(Q5791="Intervalo 1",'[1]Pesos dos Critérios'!$B$4,IF(Q5791="Intervalo 2",'[1]Pesos dos Critérios'!$C$4,IF(Q5791="Intervalo 3",'[1]Pesos dos Critérios'!$D$4,'[1]Pesos dos Critérios'!$E$4)))</f>
        <v>0.0218406285072952</v>
      </c>
      <c r="AG5791" s="5" t="n">
        <f aca="false">IF(S5791="Intervalo 1",'[1]Pesos dos Critérios'!$F$4,IF(S5791="Intervalo 2",'[1]Pesos dos Critérios'!$G$4,IF(S5791="Intervalo 3",'[1]Pesos dos Critérios'!$H$4,'[1]Pesos dos Critérios'!$I$4)))</f>
        <v>0.0470127865961199</v>
      </c>
      <c r="AH5791" s="5" t="n">
        <f aca="false">IF(U5791="Intervalo 1",'[1]Pesos dos Critérios'!$N$4,IF(U5791="Intervalo 2",'[1]Pesos dos Critérios'!$O$4,IF(U5791="Intervalo 3",'[1]Pesos dos Critérios'!$P$4,'[1]Pesos dos Critérios'!$Q$4)))</f>
        <v>0.019510582010582</v>
      </c>
      <c r="AI5791" s="5" t="n">
        <f aca="false">IF(AA5791="Intervalo 1",'[1]Pesos dos Critérios'!$R$4,IF(AA5791="Intervalo 2",'[1]Pesos dos Critérios'!$S$4,IF(AA5791="Intervalo 3",'[1]Pesos dos Critérios'!$T$4,'[1]Pesos dos Critérios'!$U$4)))</f>
        <v>0.0468253968253968</v>
      </c>
      <c r="AJ5791" s="5" t="n">
        <f aca="false">SUM(AB5791:AI5791)</f>
        <v>0.24131475006475</v>
      </c>
      <c r="AK5791" s="5" t="n">
        <v>5790</v>
      </c>
      <c r="AM5791" s="1" t="s">
        <v>60</v>
      </c>
    </row>
    <row r="5792" customFormat="false" ht="12.8" hidden="false" customHeight="true" outlineLevel="0" collapsed="false">
      <c r="A5792" s="7" t="n">
        <v>2021</v>
      </c>
      <c r="B5792" s="7" t="s">
        <v>2200</v>
      </c>
      <c r="C5792" s="8" t="s">
        <v>372</v>
      </c>
      <c r="D5792" s="7" t="s">
        <v>307</v>
      </c>
      <c r="E5792" s="7" t="s">
        <v>3231</v>
      </c>
      <c r="F5792" s="7" t="s">
        <v>2959</v>
      </c>
      <c r="G5792" s="7" t="s">
        <v>224</v>
      </c>
      <c r="H5792" s="9" t="n">
        <v>2</v>
      </c>
      <c r="I5792" s="7" t="s">
        <v>2136</v>
      </c>
      <c r="J5792" s="8" t="s">
        <v>86</v>
      </c>
      <c r="K5792" s="10" t="s">
        <v>46</v>
      </c>
      <c r="L5792" s="10" t="s">
        <v>83</v>
      </c>
      <c r="M5792" s="10" t="s">
        <v>56</v>
      </c>
      <c r="N5792" s="10" t="n">
        <v>0.007</v>
      </c>
      <c r="O5792" s="9" t="s">
        <v>49</v>
      </c>
      <c r="P5792" s="11" t="n">
        <v>0.394</v>
      </c>
      <c r="Q5792" s="8" t="s">
        <v>58</v>
      </c>
      <c r="R5792" s="11" t="n">
        <v>0.005</v>
      </c>
      <c r="S5792" s="8" t="s">
        <v>49</v>
      </c>
      <c r="T5792" s="11" t="n">
        <v>197</v>
      </c>
      <c r="U5792" s="8" t="s">
        <v>50</v>
      </c>
      <c r="V5792" s="11" t="n">
        <v>4.4</v>
      </c>
      <c r="W5792" s="11" t="n">
        <v>4.6</v>
      </c>
      <c r="X5792" s="11" t="n">
        <v>6.3</v>
      </c>
      <c r="Y5792" s="11" t="n">
        <v>6.6</v>
      </c>
      <c r="Z5792" s="11" t="n">
        <v>3.45</v>
      </c>
      <c r="AA5792" s="8" t="s">
        <v>50</v>
      </c>
      <c r="AB5792" s="5" t="n">
        <f aca="false">IF(C5792='[1]Pesos dos Critérios'!$V$3,'[1]Pesos dos Critérios'!$V$4,IF(Planilha1!C5792='[1]Pesos dos Critérios'!$W$3,'[1]Pesos dos Critérios'!$W$4,IF(Planilha1!C5792='[1]Pesos dos Critérios'!$X$3,'[1]Pesos dos Critérios'!$X$4,IF(Planilha1!C5792='[1]Pesos dos Critérios'!$Y$3,'[1]Pesos dos Critérios'!$Y$4,'[1]Pesos dos Critérios'!$Z$4))))</f>
        <v>0.0222222222222222</v>
      </c>
      <c r="AC5792" s="5" t="n">
        <f aca="false">IF(H5792=1,'[1]Pesos dos Critérios'!$AD$4,IF(Planilha1!H5792=2,'[1]Pesos dos Critérios'!$AE$4,IF(Planilha1!H5792=3,'[1]Pesos dos Critérios'!$AF$4,IF(Planilha1!H5792=4,'[1]Pesos dos Critérios'!$AG$4,'[1]Pesos dos Critérios'!$AH$4))))</f>
        <v>0.0277777777777778</v>
      </c>
      <c r="AD5792" s="5" t="n">
        <f aca="false">IF(J5792='[1]Pesos dos Critérios'!$AA$3,'[1]Pesos dos Critérios'!$AA$4,IF(Planilha1!J5792='[1]Pesos dos Critérios'!$AB$3,'[1]Pesos dos Critérios'!$AB$4,'[1]Pesos dos Critérios'!$AC$4))</f>
        <v>0.037037037037037</v>
      </c>
      <c r="AE5792" s="5" t="n">
        <f aca="false">IF(O5792="Intervalo 1",'[1]Pesos dos Critérios'!$L$4,IF(Planilha1!O5792="Intervalo 2",'[1]Pesos dos Critérios'!$L$4,IF(Planilha1!O5792="Intervalo 3",'[1]Pesos dos Critérios'!$L$4,'[1]Pesos dos Critérios'!$M$4)))</f>
        <v>0.0190883190883191</v>
      </c>
      <c r="AF5792" s="5" t="n">
        <f aca="false">IF(Q5792="Intervalo 1",'[1]Pesos dos Critérios'!$B$4,IF(Q5792="Intervalo 2",'[1]Pesos dos Critérios'!$C$4,IF(Q5792="Intervalo 3",'[1]Pesos dos Critérios'!$D$4,'[1]Pesos dos Critérios'!$E$4)))</f>
        <v>0.0218406285072952</v>
      </c>
      <c r="AG5792" s="5" t="n">
        <f aca="false">IF(S5792="Intervalo 1",'[1]Pesos dos Critérios'!$F$4,IF(S5792="Intervalo 2",'[1]Pesos dos Critérios'!$G$4,IF(S5792="Intervalo 3",'[1]Pesos dos Critérios'!$H$4,'[1]Pesos dos Critérios'!$I$4)))</f>
        <v>0.0470127865961199</v>
      </c>
      <c r="AH5792" s="5" t="n">
        <f aca="false">IF(U5792="Intervalo 1",'[1]Pesos dos Critérios'!$N$4,IF(U5792="Intervalo 2",'[1]Pesos dos Critérios'!$O$4,IF(U5792="Intervalo 3",'[1]Pesos dos Critérios'!$P$4,'[1]Pesos dos Critérios'!$Q$4)))</f>
        <v>0.019510582010582</v>
      </c>
      <c r="AI5792" s="5" t="n">
        <f aca="false">IF(AA5792="Intervalo 1",'[1]Pesos dos Critérios'!$R$4,IF(AA5792="Intervalo 2",'[1]Pesos dos Critérios'!$S$4,IF(AA5792="Intervalo 3",'[1]Pesos dos Critérios'!$T$4,'[1]Pesos dos Critérios'!$U$4)))</f>
        <v>0.0468253968253968</v>
      </c>
      <c r="AJ5792" s="5" t="n">
        <f aca="false">SUM(AB5792:AI5792)</f>
        <v>0.24131475006475</v>
      </c>
      <c r="AK5792" s="5" t="n">
        <v>5791</v>
      </c>
      <c r="AM5792" s="1" t="s">
        <v>60</v>
      </c>
    </row>
    <row r="5793" customFormat="false" ht="12.8" hidden="false" customHeight="true" outlineLevel="0" collapsed="false">
      <c r="A5793" s="7" t="n">
        <v>2021</v>
      </c>
      <c r="B5793" s="7" t="s">
        <v>2200</v>
      </c>
      <c r="C5793" s="8" t="s">
        <v>372</v>
      </c>
      <c r="D5793" s="7" t="s">
        <v>3201</v>
      </c>
      <c r="E5793" s="7" t="s">
        <v>3221</v>
      </c>
      <c r="F5793" s="7" t="s">
        <v>3235</v>
      </c>
      <c r="G5793" s="7" t="s">
        <v>224</v>
      </c>
      <c r="H5793" s="9" t="n">
        <v>2</v>
      </c>
      <c r="I5793" s="7" t="s">
        <v>219</v>
      </c>
      <c r="J5793" s="8" t="s">
        <v>86</v>
      </c>
      <c r="K5793" s="10" t="s">
        <v>46</v>
      </c>
      <c r="L5793" s="10" t="s">
        <v>83</v>
      </c>
      <c r="M5793" s="10" t="s">
        <v>56</v>
      </c>
      <c r="N5793" s="10" t="n">
        <v>0.028</v>
      </c>
      <c r="O5793" s="9" t="s">
        <v>50</v>
      </c>
      <c r="P5793" s="11" t="n">
        <v>0.543</v>
      </c>
      <c r="Q5793" s="8" t="s">
        <v>50</v>
      </c>
      <c r="R5793" s="11" t="n">
        <v>0.047</v>
      </c>
      <c r="S5793" s="8" t="s">
        <v>50</v>
      </c>
      <c r="T5793" s="11" t="n">
        <v>123</v>
      </c>
      <c r="U5793" s="8" t="s">
        <v>50</v>
      </c>
      <c r="V5793" s="11" t="n">
        <v>6.8</v>
      </c>
      <c r="W5793" s="11" t="n">
        <v>8.6</v>
      </c>
      <c r="X5793" s="11" t="n">
        <v>10.1</v>
      </c>
      <c r="Y5793" s="11" t="n">
        <v>12.3</v>
      </c>
      <c r="Z5793" s="11" t="n">
        <v>2</v>
      </c>
      <c r="AA5793" s="8" t="s">
        <v>50</v>
      </c>
      <c r="AB5793" s="5" t="n">
        <f aca="false">IF(C5793='[1]Pesos dos Critérios'!$V$3,'[1]Pesos dos Critérios'!$V$4,IF(Planilha1!C5793='[1]Pesos dos Critérios'!$W$3,'[1]Pesos dos Critérios'!$W$4,IF(Planilha1!C5793='[1]Pesos dos Critérios'!$X$3,'[1]Pesos dos Critérios'!$X$4,IF(Planilha1!C5793='[1]Pesos dos Critérios'!$Y$3,'[1]Pesos dos Critérios'!$Y$4,'[1]Pesos dos Critérios'!$Z$4))))</f>
        <v>0.0222222222222222</v>
      </c>
      <c r="AC5793" s="5" t="n">
        <f aca="false">IF(H5793=1,'[1]Pesos dos Critérios'!$AD$4,IF(Planilha1!H5793=2,'[1]Pesos dos Critérios'!$AE$4,IF(Planilha1!H5793=3,'[1]Pesos dos Critérios'!$AF$4,IF(Planilha1!H5793=4,'[1]Pesos dos Critérios'!$AG$4,'[1]Pesos dos Critérios'!$AH$4))))</f>
        <v>0.0277777777777778</v>
      </c>
      <c r="AD5793" s="5" t="n">
        <f aca="false">IF(J5793='[1]Pesos dos Critérios'!$AA$3,'[1]Pesos dos Critérios'!$AA$4,IF(Planilha1!J5793='[1]Pesos dos Critérios'!$AB$3,'[1]Pesos dos Critérios'!$AB$4,'[1]Pesos dos Critérios'!$AC$4))</f>
        <v>0.037037037037037</v>
      </c>
      <c r="AE5793" s="5" t="n">
        <f aca="false">IF(O5793="Intervalo 1",'[1]Pesos dos Critérios'!$L$4,IF(Planilha1!O5793="Intervalo 2",'[1]Pesos dos Critérios'!$L$4,IF(Planilha1!O5793="Intervalo 3",'[1]Pesos dos Critérios'!$L$4,'[1]Pesos dos Critérios'!$M$4)))</f>
        <v>0.0190883190883191</v>
      </c>
      <c r="AF5793" s="5" t="n">
        <f aca="false">IF(Q5793="Intervalo 1",'[1]Pesos dos Critérios'!$B$4,IF(Q5793="Intervalo 2",'[1]Pesos dos Critérios'!$C$4,IF(Q5793="Intervalo 3",'[1]Pesos dos Critérios'!$D$4,'[1]Pesos dos Critérios'!$E$4)))</f>
        <v>0.0120314253647587</v>
      </c>
      <c r="AG5793" s="5" t="n">
        <f aca="false">IF(S5793="Intervalo 1",'[1]Pesos dos Critérios'!$F$4,IF(S5793="Intervalo 2",'[1]Pesos dos Critérios'!$G$4,IF(S5793="Intervalo 3",'[1]Pesos dos Critérios'!$H$4,'[1]Pesos dos Critérios'!$I$4)))</f>
        <v>0.013613315696649</v>
      </c>
      <c r="AH5793" s="5" t="n">
        <f aca="false">IF(U5793="Intervalo 1",'[1]Pesos dos Critérios'!$N$4,IF(U5793="Intervalo 2",'[1]Pesos dos Critérios'!$O$4,IF(U5793="Intervalo 3",'[1]Pesos dos Critérios'!$P$4,'[1]Pesos dos Critérios'!$Q$4)))</f>
        <v>0.019510582010582</v>
      </c>
      <c r="AI5793" s="5" t="n">
        <f aca="false">IF(AA5793="Intervalo 1",'[1]Pesos dos Critérios'!$R$4,IF(AA5793="Intervalo 2",'[1]Pesos dos Critérios'!$S$4,IF(AA5793="Intervalo 3",'[1]Pesos dos Critérios'!$T$4,'[1]Pesos dos Critérios'!$U$4)))</f>
        <v>0.0468253968253968</v>
      </c>
      <c r="AJ5793" s="5" t="n">
        <f aca="false">SUM(AB5793:AI5793)</f>
        <v>0.198106076022743</v>
      </c>
      <c r="AK5793" s="5" t="n">
        <v>5792</v>
      </c>
      <c r="AM5793" s="1" t="s">
        <v>96</v>
      </c>
    </row>
    <row r="5794" customFormat="false" ht="12.8" hidden="false" customHeight="true" outlineLevel="0" collapsed="false">
      <c r="A5794" s="7" t="n">
        <v>2021</v>
      </c>
      <c r="B5794" s="7" t="s">
        <v>3236</v>
      </c>
      <c r="C5794" s="8" t="s">
        <v>418</v>
      </c>
      <c r="D5794" s="7" t="s">
        <v>758</v>
      </c>
      <c r="E5794" s="7" t="s">
        <v>1667</v>
      </c>
      <c r="F5794" s="7" t="s">
        <v>3237</v>
      </c>
      <c r="G5794" s="7" t="s">
        <v>224</v>
      </c>
      <c r="H5794" s="9" t="n">
        <v>2</v>
      </c>
      <c r="I5794" s="7" t="s">
        <v>2136</v>
      </c>
      <c r="J5794" s="8" t="s">
        <v>86</v>
      </c>
      <c r="K5794" s="10" t="s">
        <v>46</v>
      </c>
      <c r="L5794" s="10" t="s">
        <v>83</v>
      </c>
      <c r="M5794" s="10" t="s">
        <v>56</v>
      </c>
      <c r="N5794" s="10" t="n">
        <v>0.011</v>
      </c>
      <c r="O5794" s="9" t="s">
        <v>49</v>
      </c>
      <c r="P5794" s="11" t="n">
        <v>0.696</v>
      </c>
      <c r="Q5794" s="8" t="s">
        <v>50</v>
      </c>
      <c r="R5794" s="11" t="n">
        <v>0.007</v>
      </c>
      <c r="S5794" s="8" t="s">
        <v>49</v>
      </c>
      <c r="T5794" s="11" t="n">
        <v>186</v>
      </c>
      <c r="U5794" s="8" t="s">
        <v>50</v>
      </c>
      <c r="V5794" s="11" t="n">
        <v>4.6</v>
      </c>
      <c r="W5794" s="11" t="n">
        <v>5.6</v>
      </c>
      <c r="X5794" s="11" t="n">
        <v>6.8</v>
      </c>
      <c r="Y5794" s="11" t="n">
        <v>8.2</v>
      </c>
      <c r="Z5794" s="11" t="n">
        <v>3.06</v>
      </c>
      <c r="AA5794" s="8" t="s">
        <v>50</v>
      </c>
      <c r="AB5794" s="5" t="n">
        <f aca="false">IF(C5794='[1]Pesos dos Critérios'!$V$3,'[1]Pesos dos Critérios'!$V$4,IF(Planilha1!C5794='[1]Pesos dos Critérios'!$W$3,'[1]Pesos dos Critérios'!$W$4,IF(Planilha1!C5794='[1]Pesos dos Critérios'!$X$3,'[1]Pesos dos Critérios'!$X$4,IF(Planilha1!C5794='[1]Pesos dos Critérios'!$Y$3,'[1]Pesos dos Critérios'!$Y$4,'[1]Pesos dos Critérios'!$Z$4))))</f>
        <v>0.0222222222222222</v>
      </c>
      <c r="AC5794" s="5" t="n">
        <f aca="false">IF(H5794=1,'[1]Pesos dos Critérios'!$AD$4,IF(Planilha1!H5794=2,'[1]Pesos dos Critérios'!$AE$4,IF(Planilha1!H5794=3,'[1]Pesos dos Critérios'!$AF$4,IF(Planilha1!H5794=4,'[1]Pesos dos Critérios'!$AG$4,'[1]Pesos dos Critérios'!$AH$4))))</f>
        <v>0.0277777777777778</v>
      </c>
      <c r="AD5794" s="5" t="n">
        <f aca="false">IF(J5794='[1]Pesos dos Critérios'!$AA$3,'[1]Pesos dos Critérios'!$AA$4,IF(Planilha1!J5794='[1]Pesos dos Critérios'!$AB$3,'[1]Pesos dos Critérios'!$AB$4,'[1]Pesos dos Critérios'!$AC$4))</f>
        <v>0.037037037037037</v>
      </c>
      <c r="AE5794" s="5" t="n">
        <f aca="false">IF(O5794="Intervalo 1",'[1]Pesos dos Critérios'!$L$4,IF(Planilha1!O5794="Intervalo 2",'[1]Pesos dos Critérios'!$L$4,IF(Planilha1!O5794="Intervalo 3",'[1]Pesos dos Critérios'!$L$4,'[1]Pesos dos Critérios'!$M$4)))</f>
        <v>0.0190883190883191</v>
      </c>
      <c r="AF5794" s="5" t="n">
        <f aca="false">IF(Q5794="Intervalo 1",'[1]Pesos dos Critérios'!$B$4,IF(Q5794="Intervalo 2",'[1]Pesos dos Critérios'!$C$4,IF(Q5794="Intervalo 3",'[1]Pesos dos Critérios'!$D$4,'[1]Pesos dos Critérios'!$E$4)))</f>
        <v>0.0120314253647587</v>
      </c>
      <c r="AG5794" s="5" t="n">
        <f aca="false">IF(S5794="Intervalo 1",'[1]Pesos dos Critérios'!$F$4,IF(S5794="Intervalo 2",'[1]Pesos dos Critérios'!$G$4,IF(S5794="Intervalo 3",'[1]Pesos dos Critérios'!$H$4,'[1]Pesos dos Critérios'!$I$4)))</f>
        <v>0.0470127865961199</v>
      </c>
      <c r="AH5794" s="5" t="n">
        <f aca="false">IF(U5794="Intervalo 1",'[1]Pesos dos Critérios'!$N$4,IF(U5794="Intervalo 2",'[1]Pesos dos Critérios'!$O$4,IF(U5794="Intervalo 3",'[1]Pesos dos Critérios'!$P$4,'[1]Pesos dos Critérios'!$Q$4)))</f>
        <v>0.019510582010582</v>
      </c>
      <c r="AI5794" s="5" t="n">
        <f aca="false">IF(AA5794="Intervalo 1",'[1]Pesos dos Critérios'!$R$4,IF(AA5794="Intervalo 2",'[1]Pesos dos Critérios'!$S$4,IF(AA5794="Intervalo 3",'[1]Pesos dos Critérios'!$T$4,'[1]Pesos dos Critérios'!$U$4)))</f>
        <v>0.0468253968253968</v>
      </c>
      <c r="AJ5794" s="5" t="n">
        <f aca="false">SUM(AB5794:AI5794)</f>
        <v>0.231505546922214</v>
      </c>
      <c r="AK5794" s="5" t="n">
        <v>5793</v>
      </c>
      <c r="AM5794" s="1" t="s">
        <v>96</v>
      </c>
    </row>
    <row r="5795" customFormat="false" ht="12.8" hidden="false" customHeight="true" outlineLevel="0" collapsed="false">
      <c r="A5795" s="7" t="n">
        <v>2021</v>
      </c>
      <c r="B5795" s="7" t="s">
        <v>3236</v>
      </c>
      <c r="C5795" s="8" t="s">
        <v>418</v>
      </c>
      <c r="D5795" s="7" t="s">
        <v>758</v>
      </c>
      <c r="E5795" s="7" t="s">
        <v>1667</v>
      </c>
      <c r="F5795" s="7" t="s">
        <v>3238</v>
      </c>
      <c r="G5795" s="7" t="s">
        <v>224</v>
      </c>
      <c r="H5795" s="9" t="n">
        <v>2</v>
      </c>
      <c r="I5795" s="7" t="s">
        <v>2136</v>
      </c>
      <c r="J5795" s="8" t="s">
        <v>86</v>
      </c>
      <c r="K5795" s="10" t="s">
        <v>46</v>
      </c>
      <c r="L5795" s="10" t="s">
        <v>83</v>
      </c>
      <c r="M5795" s="10" t="s">
        <v>56</v>
      </c>
      <c r="N5795" s="10" t="n">
        <v>0.011</v>
      </c>
      <c r="O5795" s="9" t="s">
        <v>49</v>
      </c>
      <c r="P5795" s="11" t="n">
        <v>0.696</v>
      </c>
      <c r="Q5795" s="8" t="s">
        <v>50</v>
      </c>
      <c r="R5795" s="11" t="n">
        <v>0.007</v>
      </c>
      <c r="S5795" s="8" t="s">
        <v>49</v>
      </c>
      <c r="T5795" s="11" t="n">
        <v>186</v>
      </c>
      <c r="U5795" s="8" t="s">
        <v>50</v>
      </c>
      <c r="V5795" s="11" t="n">
        <v>4.6</v>
      </c>
      <c r="W5795" s="11" t="n">
        <v>5.6</v>
      </c>
      <c r="X5795" s="11" t="n">
        <v>6.8</v>
      </c>
      <c r="Y5795" s="11" t="n">
        <v>8.2</v>
      </c>
      <c r="Z5795" s="11" t="n">
        <v>3.06</v>
      </c>
      <c r="AA5795" s="8" t="s">
        <v>50</v>
      </c>
      <c r="AB5795" s="5" t="n">
        <f aca="false">IF(C5795='[1]Pesos dos Critérios'!$V$3,'[1]Pesos dos Critérios'!$V$4,IF(Planilha1!C5795='[1]Pesos dos Critérios'!$W$3,'[1]Pesos dos Critérios'!$W$4,IF(Planilha1!C5795='[1]Pesos dos Critérios'!$X$3,'[1]Pesos dos Critérios'!$X$4,IF(Planilha1!C5795='[1]Pesos dos Critérios'!$Y$3,'[1]Pesos dos Critérios'!$Y$4,'[1]Pesos dos Critérios'!$Z$4))))</f>
        <v>0.0222222222222222</v>
      </c>
      <c r="AC5795" s="5" t="n">
        <f aca="false">IF(H5795=1,'[1]Pesos dos Critérios'!$AD$4,IF(Planilha1!H5795=2,'[1]Pesos dos Critérios'!$AE$4,IF(Planilha1!H5795=3,'[1]Pesos dos Critérios'!$AF$4,IF(Planilha1!H5795=4,'[1]Pesos dos Critérios'!$AG$4,'[1]Pesos dos Critérios'!$AH$4))))</f>
        <v>0.0277777777777778</v>
      </c>
      <c r="AD5795" s="5" t="n">
        <f aca="false">IF(J5795='[1]Pesos dos Critérios'!$AA$3,'[1]Pesos dos Critérios'!$AA$4,IF(Planilha1!J5795='[1]Pesos dos Critérios'!$AB$3,'[1]Pesos dos Critérios'!$AB$4,'[1]Pesos dos Critérios'!$AC$4))</f>
        <v>0.037037037037037</v>
      </c>
      <c r="AE5795" s="5" t="n">
        <f aca="false">IF(O5795="Intervalo 1",'[1]Pesos dos Critérios'!$L$4,IF(Planilha1!O5795="Intervalo 2",'[1]Pesos dos Critérios'!$L$4,IF(Planilha1!O5795="Intervalo 3",'[1]Pesos dos Critérios'!$L$4,'[1]Pesos dos Critérios'!$M$4)))</f>
        <v>0.0190883190883191</v>
      </c>
      <c r="AF5795" s="5" t="n">
        <f aca="false">IF(Q5795="Intervalo 1",'[1]Pesos dos Critérios'!$B$4,IF(Q5795="Intervalo 2",'[1]Pesos dos Critérios'!$C$4,IF(Q5795="Intervalo 3",'[1]Pesos dos Critérios'!$D$4,'[1]Pesos dos Critérios'!$E$4)))</f>
        <v>0.0120314253647587</v>
      </c>
      <c r="AG5795" s="5" t="n">
        <f aca="false">IF(S5795="Intervalo 1",'[1]Pesos dos Critérios'!$F$4,IF(S5795="Intervalo 2",'[1]Pesos dos Critérios'!$G$4,IF(S5795="Intervalo 3",'[1]Pesos dos Critérios'!$H$4,'[1]Pesos dos Critérios'!$I$4)))</f>
        <v>0.0470127865961199</v>
      </c>
      <c r="AH5795" s="5" t="n">
        <f aca="false">IF(U5795="Intervalo 1",'[1]Pesos dos Critérios'!$N$4,IF(U5795="Intervalo 2",'[1]Pesos dos Critérios'!$O$4,IF(U5795="Intervalo 3",'[1]Pesos dos Critérios'!$P$4,'[1]Pesos dos Critérios'!$Q$4)))</f>
        <v>0.019510582010582</v>
      </c>
      <c r="AI5795" s="5" t="n">
        <f aca="false">IF(AA5795="Intervalo 1",'[1]Pesos dos Critérios'!$R$4,IF(AA5795="Intervalo 2",'[1]Pesos dos Critérios'!$S$4,IF(AA5795="Intervalo 3",'[1]Pesos dos Critérios'!$T$4,'[1]Pesos dos Critérios'!$U$4)))</f>
        <v>0.0468253968253968</v>
      </c>
      <c r="AJ5795" s="5" t="n">
        <f aca="false">SUM(AB5795:AI5795)</f>
        <v>0.231505546922214</v>
      </c>
      <c r="AK5795" s="5" t="n">
        <v>5794</v>
      </c>
      <c r="AM5795" s="1" t="s">
        <v>96</v>
      </c>
    </row>
    <row r="5796" customFormat="false" ht="12.8" hidden="false" customHeight="true" outlineLevel="0" collapsed="false">
      <c r="A5796" s="7" t="n">
        <v>2021</v>
      </c>
      <c r="B5796" s="7" t="s">
        <v>3236</v>
      </c>
      <c r="C5796" s="8" t="s">
        <v>418</v>
      </c>
      <c r="D5796" s="7" t="s">
        <v>758</v>
      </c>
      <c r="E5796" s="7" t="s">
        <v>1667</v>
      </c>
      <c r="F5796" s="7" t="s">
        <v>3239</v>
      </c>
      <c r="G5796" s="7" t="s">
        <v>224</v>
      </c>
      <c r="H5796" s="9" t="n">
        <v>2</v>
      </c>
      <c r="I5796" s="7" t="s">
        <v>2136</v>
      </c>
      <c r="J5796" s="8" t="s">
        <v>86</v>
      </c>
      <c r="K5796" s="10" t="s">
        <v>46</v>
      </c>
      <c r="L5796" s="10" t="s">
        <v>83</v>
      </c>
      <c r="M5796" s="10" t="s">
        <v>56</v>
      </c>
      <c r="N5796" s="10" t="n">
        <v>0.011</v>
      </c>
      <c r="O5796" s="9" t="s">
        <v>49</v>
      </c>
      <c r="P5796" s="11" t="n">
        <v>0.696</v>
      </c>
      <c r="Q5796" s="8" t="s">
        <v>50</v>
      </c>
      <c r="R5796" s="11" t="n">
        <v>0.007</v>
      </c>
      <c r="S5796" s="8" t="s">
        <v>49</v>
      </c>
      <c r="T5796" s="11" t="n">
        <v>186</v>
      </c>
      <c r="U5796" s="8" t="s">
        <v>50</v>
      </c>
      <c r="V5796" s="11" t="n">
        <v>4.6</v>
      </c>
      <c r="W5796" s="11" t="n">
        <v>5.6</v>
      </c>
      <c r="X5796" s="11" t="n">
        <v>6.8</v>
      </c>
      <c r="Y5796" s="11" t="n">
        <v>8.2</v>
      </c>
      <c r="Z5796" s="11" t="n">
        <v>3.06</v>
      </c>
      <c r="AA5796" s="8" t="s">
        <v>50</v>
      </c>
      <c r="AB5796" s="5" t="n">
        <f aca="false">IF(C5796='[1]Pesos dos Critérios'!$V$3,'[1]Pesos dos Critérios'!$V$4,IF(Planilha1!C5796='[1]Pesos dos Critérios'!$W$3,'[1]Pesos dos Critérios'!$W$4,IF(Planilha1!C5796='[1]Pesos dos Critérios'!$X$3,'[1]Pesos dos Critérios'!$X$4,IF(Planilha1!C5796='[1]Pesos dos Critérios'!$Y$3,'[1]Pesos dos Critérios'!$Y$4,'[1]Pesos dos Critérios'!$Z$4))))</f>
        <v>0.0222222222222222</v>
      </c>
      <c r="AC5796" s="5" t="n">
        <f aca="false">IF(H5796=1,'[1]Pesos dos Critérios'!$AD$4,IF(Planilha1!H5796=2,'[1]Pesos dos Critérios'!$AE$4,IF(Planilha1!H5796=3,'[1]Pesos dos Critérios'!$AF$4,IF(Planilha1!H5796=4,'[1]Pesos dos Critérios'!$AG$4,'[1]Pesos dos Critérios'!$AH$4))))</f>
        <v>0.0277777777777778</v>
      </c>
      <c r="AD5796" s="5" t="n">
        <f aca="false">IF(J5796='[1]Pesos dos Critérios'!$AA$3,'[1]Pesos dos Critérios'!$AA$4,IF(Planilha1!J5796='[1]Pesos dos Critérios'!$AB$3,'[1]Pesos dos Critérios'!$AB$4,'[1]Pesos dos Critérios'!$AC$4))</f>
        <v>0.037037037037037</v>
      </c>
      <c r="AE5796" s="5" t="n">
        <f aca="false">IF(O5796="Intervalo 1",'[1]Pesos dos Critérios'!$L$4,IF(Planilha1!O5796="Intervalo 2",'[1]Pesos dos Critérios'!$L$4,IF(Planilha1!O5796="Intervalo 3",'[1]Pesos dos Critérios'!$L$4,'[1]Pesos dos Critérios'!$M$4)))</f>
        <v>0.0190883190883191</v>
      </c>
      <c r="AF5796" s="5" t="n">
        <f aca="false">IF(Q5796="Intervalo 1",'[1]Pesos dos Critérios'!$B$4,IF(Q5796="Intervalo 2",'[1]Pesos dos Critérios'!$C$4,IF(Q5796="Intervalo 3",'[1]Pesos dos Critérios'!$D$4,'[1]Pesos dos Critérios'!$E$4)))</f>
        <v>0.0120314253647587</v>
      </c>
      <c r="AG5796" s="5" t="n">
        <f aca="false">IF(S5796="Intervalo 1",'[1]Pesos dos Critérios'!$F$4,IF(S5796="Intervalo 2",'[1]Pesos dos Critérios'!$G$4,IF(S5796="Intervalo 3",'[1]Pesos dos Critérios'!$H$4,'[1]Pesos dos Critérios'!$I$4)))</f>
        <v>0.0470127865961199</v>
      </c>
      <c r="AH5796" s="5" t="n">
        <f aca="false">IF(U5796="Intervalo 1",'[1]Pesos dos Critérios'!$N$4,IF(U5796="Intervalo 2",'[1]Pesos dos Critérios'!$O$4,IF(U5796="Intervalo 3",'[1]Pesos dos Critérios'!$P$4,'[1]Pesos dos Critérios'!$Q$4)))</f>
        <v>0.019510582010582</v>
      </c>
      <c r="AI5796" s="5" t="n">
        <f aca="false">IF(AA5796="Intervalo 1",'[1]Pesos dos Critérios'!$R$4,IF(AA5796="Intervalo 2",'[1]Pesos dos Critérios'!$S$4,IF(AA5796="Intervalo 3",'[1]Pesos dos Critérios'!$T$4,'[1]Pesos dos Critérios'!$U$4)))</f>
        <v>0.0468253968253968</v>
      </c>
      <c r="AJ5796" s="5" t="n">
        <f aca="false">SUM(AB5796:AI5796)</f>
        <v>0.231505546922214</v>
      </c>
      <c r="AK5796" s="5" t="n">
        <v>5795</v>
      </c>
      <c r="AM5796" s="1" t="s">
        <v>96</v>
      </c>
    </row>
    <row r="5797" customFormat="false" ht="12.8" hidden="false" customHeight="true" outlineLevel="0" collapsed="false">
      <c r="A5797" s="7" t="n">
        <v>2021</v>
      </c>
      <c r="B5797" s="7" t="s">
        <v>3236</v>
      </c>
      <c r="C5797" s="8" t="s">
        <v>418</v>
      </c>
      <c r="D5797" s="7" t="s">
        <v>758</v>
      </c>
      <c r="E5797" s="7" t="s">
        <v>1667</v>
      </c>
      <c r="F5797" s="7" t="s">
        <v>3240</v>
      </c>
      <c r="G5797" s="7" t="s">
        <v>224</v>
      </c>
      <c r="H5797" s="9" t="n">
        <v>2</v>
      </c>
      <c r="I5797" s="7" t="s">
        <v>2136</v>
      </c>
      <c r="J5797" s="8" t="s">
        <v>86</v>
      </c>
      <c r="K5797" s="10" t="s">
        <v>46</v>
      </c>
      <c r="L5797" s="10" t="s">
        <v>83</v>
      </c>
      <c r="M5797" s="10" t="s">
        <v>56</v>
      </c>
      <c r="N5797" s="10" t="n">
        <v>0.011</v>
      </c>
      <c r="O5797" s="9" t="s">
        <v>49</v>
      </c>
      <c r="P5797" s="11" t="n">
        <v>0.696</v>
      </c>
      <c r="Q5797" s="8" t="s">
        <v>50</v>
      </c>
      <c r="R5797" s="11" t="n">
        <v>0.007</v>
      </c>
      <c r="S5797" s="8" t="s">
        <v>49</v>
      </c>
      <c r="T5797" s="11" t="n">
        <v>186</v>
      </c>
      <c r="U5797" s="8" t="s">
        <v>50</v>
      </c>
      <c r="V5797" s="11" t="n">
        <v>4.6</v>
      </c>
      <c r="W5797" s="11" t="n">
        <v>5.6</v>
      </c>
      <c r="X5797" s="11" t="n">
        <v>6.8</v>
      </c>
      <c r="Y5797" s="11" t="n">
        <v>8.2</v>
      </c>
      <c r="Z5797" s="11" t="n">
        <v>3.06</v>
      </c>
      <c r="AA5797" s="8" t="s">
        <v>50</v>
      </c>
      <c r="AB5797" s="5" t="n">
        <f aca="false">IF(C5797='[1]Pesos dos Critérios'!$V$3,'[1]Pesos dos Critérios'!$V$4,IF(Planilha1!C5797='[1]Pesos dos Critérios'!$W$3,'[1]Pesos dos Critérios'!$W$4,IF(Planilha1!C5797='[1]Pesos dos Critérios'!$X$3,'[1]Pesos dos Critérios'!$X$4,IF(Planilha1!C5797='[1]Pesos dos Critérios'!$Y$3,'[1]Pesos dos Critérios'!$Y$4,'[1]Pesos dos Critérios'!$Z$4))))</f>
        <v>0.0222222222222222</v>
      </c>
      <c r="AC5797" s="5" t="n">
        <f aca="false">IF(H5797=1,'[1]Pesos dos Critérios'!$AD$4,IF(Planilha1!H5797=2,'[1]Pesos dos Critérios'!$AE$4,IF(Planilha1!H5797=3,'[1]Pesos dos Critérios'!$AF$4,IF(Planilha1!H5797=4,'[1]Pesos dos Critérios'!$AG$4,'[1]Pesos dos Critérios'!$AH$4))))</f>
        <v>0.0277777777777778</v>
      </c>
      <c r="AD5797" s="5" t="n">
        <f aca="false">IF(J5797='[1]Pesos dos Critérios'!$AA$3,'[1]Pesos dos Critérios'!$AA$4,IF(Planilha1!J5797='[1]Pesos dos Critérios'!$AB$3,'[1]Pesos dos Critérios'!$AB$4,'[1]Pesos dos Critérios'!$AC$4))</f>
        <v>0.037037037037037</v>
      </c>
      <c r="AE5797" s="5" t="n">
        <f aca="false">IF(O5797="Intervalo 1",'[1]Pesos dos Critérios'!$L$4,IF(Planilha1!O5797="Intervalo 2",'[1]Pesos dos Critérios'!$L$4,IF(Planilha1!O5797="Intervalo 3",'[1]Pesos dos Critérios'!$L$4,'[1]Pesos dos Critérios'!$M$4)))</f>
        <v>0.0190883190883191</v>
      </c>
      <c r="AF5797" s="5" t="n">
        <f aca="false">IF(Q5797="Intervalo 1",'[1]Pesos dos Critérios'!$B$4,IF(Q5797="Intervalo 2",'[1]Pesos dos Critérios'!$C$4,IF(Q5797="Intervalo 3",'[1]Pesos dos Critérios'!$D$4,'[1]Pesos dos Critérios'!$E$4)))</f>
        <v>0.0120314253647587</v>
      </c>
      <c r="AG5797" s="5" t="n">
        <f aca="false">IF(S5797="Intervalo 1",'[1]Pesos dos Critérios'!$F$4,IF(S5797="Intervalo 2",'[1]Pesos dos Critérios'!$G$4,IF(S5797="Intervalo 3",'[1]Pesos dos Critérios'!$H$4,'[1]Pesos dos Critérios'!$I$4)))</f>
        <v>0.0470127865961199</v>
      </c>
      <c r="AH5797" s="5" t="n">
        <f aca="false">IF(U5797="Intervalo 1",'[1]Pesos dos Critérios'!$N$4,IF(U5797="Intervalo 2",'[1]Pesos dos Critérios'!$O$4,IF(U5797="Intervalo 3",'[1]Pesos dos Critérios'!$P$4,'[1]Pesos dos Critérios'!$Q$4)))</f>
        <v>0.019510582010582</v>
      </c>
      <c r="AI5797" s="5" t="n">
        <f aca="false">IF(AA5797="Intervalo 1",'[1]Pesos dos Critérios'!$R$4,IF(AA5797="Intervalo 2",'[1]Pesos dos Critérios'!$S$4,IF(AA5797="Intervalo 3",'[1]Pesos dos Critérios'!$T$4,'[1]Pesos dos Critérios'!$U$4)))</f>
        <v>0.0468253968253968</v>
      </c>
      <c r="AJ5797" s="5" t="n">
        <f aca="false">SUM(AB5797:AI5797)</f>
        <v>0.231505546922214</v>
      </c>
      <c r="AK5797" s="5" t="n">
        <v>5796</v>
      </c>
      <c r="AM5797" s="1" t="s">
        <v>96</v>
      </c>
    </row>
    <row r="5798" customFormat="false" ht="12.8" hidden="false" customHeight="true" outlineLevel="0" collapsed="false">
      <c r="A5798" s="7" t="n">
        <v>2021</v>
      </c>
      <c r="B5798" s="7" t="s">
        <v>3236</v>
      </c>
      <c r="C5798" s="8" t="s">
        <v>418</v>
      </c>
      <c r="D5798" s="7" t="s">
        <v>758</v>
      </c>
      <c r="E5798" s="7" t="s">
        <v>1667</v>
      </c>
      <c r="F5798" s="7" t="s">
        <v>3241</v>
      </c>
      <c r="G5798" s="7" t="s">
        <v>224</v>
      </c>
      <c r="H5798" s="9" t="n">
        <v>2</v>
      </c>
      <c r="I5798" s="7" t="s">
        <v>2136</v>
      </c>
      <c r="J5798" s="8" t="s">
        <v>86</v>
      </c>
      <c r="K5798" s="10" t="s">
        <v>46</v>
      </c>
      <c r="L5798" s="10" t="s">
        <v>83</v>
      </c>
      <c r="M5798" s="10" t="s">
        <v>56</v>
      </c>
      <c r="N5798" s="10" t="n">
        <v>0.011</v>
      </c>
      <c r="O5798" s="9" t="s">
        <v>49</v>
      </c>
      <c r="P5798" s="11" t="n">
        <v>0.696</v>
      </c>
      <c r="Q5798" s="8" t="s">
        <v>50</v>
      </c>
      <c r="R5798" s="11" t="n">
        <v>0.007</v>
      </c>
      <c r="S5798" s="8" t="s">
        <v>49</v>
      </c>
      <c r="T5798" s="11" t="n">
        <v>186</v>
      </c>
      <c r="U5798" s="8" t="s">
        <v>50</v>
      </c>
      <c r="V5798" s="11" t="n">
        <v>4.6</v>
      </c>
      <c r="W5798" s="11" t="n">
        <v>5.6</v>
      </c>
      <c r="X5798" s="11" t="n">
        <v>6.8</v>
      </c>
      <c r="Y5798" s="11" t="n">
        <v>8.2</v>
      </c>
      <c r="Z5798" s="11" t="n">
        <v>3.06</v>
      </c>
      <c r="AA5798" s="8" t="s">
        <v>50</v>
      </c>
      <c r="AB5798" s="5" t="n">
        <f aca="false">IF(C5798='[1]Pesos dos Critérios'!$V$3,'[1]Pesos dos Critérios'!$V$4,IF(Planilha1!C5798='[1]Pesos dos Critérios'!$W$3,'[1]Pesos dos Critérios'!$W$4,IF(Planilha1!C5798='[1]Pesos dos Critérios'!$X$3,'[1]Pesos dos Critérios'!$X$4,IF(Planilha1!C5798='[1]Pesos dos Critérios'!$Y$3,'[1]Pesos dos Critérios'!$Y$4,'[1]Pesos dos Critérios'!$Z$4))))</f>
        <v>0.0222222222222222</v>
      </c>
      <c r="AC5798" s="5" t="n">
        <f aca="false">IF(H5798=1,'[1]Pesos dos Critérios'!$AD$4,IF(Planilha1!H5798=2,'[1]Pesos dos Critérios'!$AE$4,IF(Planilha1!H5798=3,'[1]Pesos dos Critérios'!$AF$4,IF(Planilha1!H5798=4,'[1]Pesos dos Critérios'!$AG$4,'[1]Pesos dos Critérios'!$AH$4))))</f>
        <v>0.0277777777777778</v>
      </c>
      <c r="AD5798" s="5" t="n">
        <f aca="false">IF(J5798='[1]Pesos dos Critérios'!$AA$3,'[1]Pesos dos Critérios'!$AA$4,IF(Planilha1!J5798='[1]Pesos dos Critérios'!$AB$3,'[1]Pesos dos Critérios'!$AB$4,'[1]Pesos dos Critérios'!$AC$4))</f>
        <v>0.037037037037037</v>
      </c>
      <c r="AE5798" s="5" t="n">
        <f aca="false">IF(O5798="Intervalo 1",'[1]Pesos dos Critérios'!$L$4,IF(Planilha1!O5798="Intervalo 2",'[1]Pesos dos Critérios'!$L$4,IF(Planilha1!O5798="Intervalo 3",'[1]Pesos dos Critérios'!$L$4,'[1]Pesos dos Critérios'!$M$4)))</f>
        <v>0.0190883190883191</v>
      </c>
      <c r="AF5798" s="5" t="n">
        <f aca="false">IF(Q5798="Intervalo 1",'[1]Pesos dos Critérios'!$B$4,IF(Q5798="Intervalo 2",'[1]Pesos dos Critérios'!$C$4,IF(Q5798="Intervalo 3",'[1]Pesos dos Critérios'!$D$4,'[1]Pesos dos Critérios'!$E$4)))</f>
        <v>0.0120314253647587</v>
      </c>
      <c r="AG5798" s="5" t="n">
        <f aca="false">IF(S5798="Intervalo 1",'[1]Pesos dos Critérios'!$F$4,IF(S5798="Intervalo 2",'[1]Pesos dos Critérios'!$G$4,IF(S5798="Intervalo 3",'[1]Pesos dos Critérios'!$H$4,'[1]Pesos dos Critérios'!$I$4)))</f>
        <v>0.0470127865961199</v>
      </c>
      <c r="AH5798" s="5" t="n">
        <f aca="false">IF(U5798="Intervalo 1",'[1]Pesos dos Critérios'!$N$4,IF(U5798="Intervalo 2",'[1]Pesos dos Critérios'!$O$4,IF(U5798="Intervalo 3",'[1]Pesos dos Critérios'!$P$4,'[1]Pesos dos Critérios'!$Q$4)))</f>
        <v>0.019510582010582</v>
      </c>
      <c r="AI5798" s="5" t="n">
        <f aca="false">IF(AA5798="Intervalo 1",'[1]Pesos dos Critérios'!$R$4,IF(AA5798="Intervalo 2",'[1]Pesos dos Critérios'!$S$4,IF(AA5798="Intervalo 3",'[1]Pesos dos Critérios'!$T$4,'[1]Pesos dos Critérios'!$U$4)))</f>
        <v>0.0468253968253968</v>
      </c>
      <c r="AJ5798" s="5" t="n">
        <f aca="false">SUM(AB5798:AI5798)</f>
        <v>0.231505546922214</v>
      </c>
      <c r="AK5798" s="5" t="n">
        <v>5797</v>
      </c>
      <c r="AM5798" s="1" t="s">
        <v>96</v>
      </c>
    </row>
    <row r="5799" customFormat="false" ht="12.8" hidden="false" customHeight="true" outlineLevel="0" collapsed="false">
      <c r="A5799" s="7" t="n">
        <v>2021</v>
      </c>
      <c r="B5799" s="7" t="s">
        <v>3236</v>
      </c>
      <c r="C5799" s="8" t="s">
        <v>418</v>
      </c>
      <c r="D5799" s="7" t="s">
        <v>758</v>
      </c>
      <c r="E5799" s="7" t="s">
        <v>1667</v>
      </c>
      <c r="F5799" s="7" t="s">
        <v>3242</v>
      </c>
      <c r="G5799" s="7" t="s">
        <v>224</v>
      </c>
      <c r="H5799" s="9" t="n">
        <v>2</v>
      </c>
      <c r="I5799" s="7" t="s">
        <v>2136</v>
      </c>
      <c r="J5799" s="8" t="s">
        <v>86</v>
      </c>
      <c r="K5799" s="10" t="s">
        <v>46</v>
      </c>
      <c r="L5799" s="10" t="s">
        <v>83</v>
      </c>
      <c r="M5799" s="10" t="s">
        <v>56</v>
      </c>
      <c r="N5799" s="10" t="n">
        <v>0.011</v>
      </c>
      <c r="O5799" s="9" t="s">
        <v>49</v>
      </c>
      <c r="P5799" s="11" t="n">
        <v>0.696</v>
      </c>
      <c r="Q5799" s="8" t="s">
        <v>50</v>
      </c>
      <c r="R5799" s="11" t="n">
        <v>0.007</v>
      </c>
      <c r="S5799" s="8" t="s">
        <v>49</v>
      </c>
      <c r="T5799" s="11" t="n">
        <v>186</v>
      </c>
      <c r="U5799" s="8" t="s">
        <v>50</v>
      </c>
      <c r="V5799" s="11" t="n">
        <v>4.6</v>
      </c>
      <c r="W5799" s="11" t="n">
        <v>5.6</v>
      </c>
      <c r="X5799" s="11" t="n">
        <v>6.8</v>
      </c>
      <c r="Y5799" s="11" t="n">
        <v>8.2</v>
      </c>
      <c r="Z5799" s="11" t="n">
        <v>3.06</v>
      </c>
      <c r="AA5799" s="8" t="s">
        <v>50</v>
      </c>
      <c r="AB5799" s="5" t="n">
        <f aca="false">IF(C5799='[1]Pesos dos Critérios'!$V$3,'[1]Pesos dos Critérios'!$V$4,IF(Planilha1!C5799='[1]Pesos dos Critérios'!$W$3,'[1]Pesos dos Critérios'!$W$4,IF(Planilha1!C5799='[1]Pesos dos Critérios'!$X$3,'[1]Pesos dos Critérios'!$X$4,IF(Planilha1!C5799='[1]Pesos dos Critérios'!$Y$3,'[1]Pesos dos Critérios'!$Y$4,'[1]Pesos dos Critérios'!$Z$4))))</f>
        <v>0.0222222222222222</v>
      </c>
      <c r="AC5799" s="5" t="n">
        <f aca="false">IF(H5799=1,'[1]Pesos dos Critérios'!$AD$4,IF(Planilha1!H5799=2,'[1]Pesos dos Critérios'!$AE$4,IF(Planilha1!H5799=3,'[1]Pesos dos Critérios'!$AF$4,IF(Planilha1!H5799=4,'[1]Pesos dos Critérios'!$AG$4,'[1]Pesos dos Critérios'!$AH$4))))</f>
        <v>0.0277777777777778</v>
      </c>
      <c r="AD5799" s="5" t="n">
        <f aca="false">IF(J5799='[1]Pesos dos Critérios'!$AA$3,'[1]Pesos dos Critérios'!$AA$4,IF(Planilha1!J5799='[1]Pesos dos Critérios'!$AB$3,'[1]Pesos dos Critérios'!$AB$4,'[1]Pesos dos Critérios'!$AC$4))</f>
        <v>0.037037037037037</v>
      </c>
      <c r="AE5799" s="5" t="n">
        <f aca="false">IF(O5799="Intervalo 1",'[1]Pesos dos Critérios'!$L$4,IF(Planilha1!O5799="Intervalo 2",'[1]Pesos dos Critérios'!$L$4,IF(Planilha1!O5799="Intervalo 3",'[1]Pesos dos Critérios'!$L$4,'[1]Pesos dos Critérios'!$M$4)))</f>
        <v>0.0190883190883191</v>
      </c>
      <c r="AF5799" s="5" t="n">
        <f aca="false">IF(Q5799="Intervalo 1",'[1]Pesos dos Critérios'!$B$4,IF(Q5799="Intervalo 2",'[1]Pesos dos Critérios'!$C$4,IF(Q5799="Intervalo 3",'[1]Pesos dos Critérios'!$D$4,'[1]Pesos dos Critérios'!$E$4)))</f>
        <v>0.0120314253647587</v>
      </c>
      <c r="AG5799" s="5" t="n">
        <f aca="false">IF(S5799="Intervalo 1",'[1]Pesos dos Critérios'!$F$4,IF(S5799="Intervalo 2",'[1]Pesos dos Critérios'!$G$4,IF(S5799="Intervalo 3",'[1]Pesos dos Critérios'!$H$4,'[1]Pesos dos Critérios'!$I$4)))</f>
        <v>0.0470127865961199</v>
      </c>
      <c r="AH5799" s="5" t="n">
        <f aca="false">IF(U5799="Intervalo 1",'[1]Pesos dos Critérios'!$N$4,IF(U5799="Intervalo 2",'[1]Pesos dos Critérios'!$O$4,IF(U5799="Intervalo 3",'[1]Pesos dos Critérios'!$P$4,'[1]Pesos dos Critérios'!$Q$4)))</f>
        <v>0.019510582010582</v>
      </c>
      <c r="AI5799" s="5" t="n">
        <f aca="false">IF(AA5799="Intervalo 1",'[1]Pesos dos Critérios'!$R$4,IF(AA5799="Intervalo 2",'[1]Pesos dos Critérios'!$S$4,IF(AA5799="Intervalo 3",'[1]Pesos dos Critérios'!$T$4,'[1]Pesos dos Critérios'!$U$4)))</f>
        <v>0.0468253968253968</v>
      </c>
      <c r="AJ5799" s="5" t="n">
        <f aca="false">SUM(AB5799:AI5799)</f>
        <v>0.231505546922214</v>
      </c>
      <c r="AK5799" s="5" t="n">
        <v>5798</v>
      </c>
      <c r="AM5799" s="1" t="s">
        <v>96</v>
      </c>
    </row>
    <row r="5800" customFormat="false" ht="12.8" hidden="false" customHeight="true" outlineLevel="0" collapsed="false">
      <c r="A5800" s="7" t="n">
        <v>2021</v>
      </c>
      <c r="B5800" s="7" t="s">
        <v>3236</v>
      </c>
      <c r="C5800" s="8" t="s">
        <v>418</v>
      </c>
      <c r="D5800" s="7" t="s">
        <v>758</v>
      </c>
      <c r="E5800" s="7" t="s">
        <v>1691</v>
      </c>
      <c r="F5800" s="7" t="s">
        <v>3243</v>
      </c>
      <c r="G5800" s="7" t="s">
        <v>224</v>
      </c>
      <c r="H5800" s="9" t="n">
        <v>2</v>
      </c>
      <c r="I5800" s="7" t="s">
        <v>2136</v>
      </c>
      <c r="J5800" s="8" t="s">
        <v>86</v>
      </c>
      <c r="K5800" s="10" t="s">
        <v>46</v>
      </c>
      <c r="L5800" s="10" t="s">
        <v>83</v>
      </c>
      <c r="M5800" s="10" t="s">
        <v>56</v>
      </c>
      <c r="N5800" s="10" t="n">
        <v>0.011</v>
      </c>
      <c r="O5800" s="9" t="s">
        <v>49</v>
      </c>
      <c r="P5800" s="11" t="n">
        <v>0.692</v>
      </c>
      <c r="Q5800" s="8" t="s">
        <v>50</v>
      </c>
      <c r="R5800" s="11" t="n">
        <v>0.007</v>
      </c>
      <c r="S5800" s="8" t="s">
        <v>49</v>
      </c>
      <c r="T5800" s="11" t="n">
        <v>164</v>
      </c>
      <c r="U5800" s="8" t="s">
        <v>50</v>
      </c>
      <c r="V5800" s="11" t="n">
        <v>5.1</v>
      </c>
      <c r="W5800" s="11" t="n">
        <v>6.8</v>
      </c>
      <c r="X5800" s="11" t="n">
        <v>7.5</v>
      </c>
      <c r="Y5800" s="11" t="n">
        <v>9.7</v>
      </c>
      <c r="Z5800" s="11" t="n">
        <v>2.68</v>
      </c>
      <c r="AA5800" s="8" t="s">
        <v>50</v>
      </c>
      <c r="AB5800" s="5" t="n">
        <f aca="false">IF(C5800='[1]Pesos dos Critérios'!$V$3,'[1]Pesos dos Critérios'!$V$4,IF(Planilha1!C5800='[1]Pesos dos Critérios'!$W$3,'[1]Pesos dos Critérios'!$W$4,IF(Planilha1!C5800='[1]Pesos dos Critérios'!$X$3,'[1]Pesos dos Critérios'!$X$4,IF(Planilha1!C5800='[1]Pesos dos Critérios'!$Y$3,'[1]Pesos dos Critérios'!$Y$4,'[1]Pesos dos Critérios'!$Z$4))))</f>
        <v>0.0222222222222222</v>
      </c>
      <c r="AC5800" s="5" t="n">
        <f aca="false">IF(H5800=1,'[1]Pesos dos Critérios'!$AD$4,IF(Planilha1!H5800=2,'[1]Pesos dos Critérios'!$AE$4,IF(Planilha1!H5800=3,'[1]Pesos dos Critérios'!$AF$4,IF(Planilha1!H5800=4,'[1]Pesos dos Critérios'!$AG$4,'[1]Pesos dos Critérios'!$AH$4))))</f>
        <v>0.0277777777777778</v>
      </c>
      <c r="AD5800" s="5" t="n">
        <f aca="false">IF(J5800='[1]Pesos dos Critérios'!$AA$3,'[1]Pesos dos Critérios'!$AA$4,IF(Planilha1!J5800='[1]Pesos dos Critérios'!$AB$3,'[1]Pesos dos Critérios'!$AB$4,'[1]Pesos dos Critérios'!$AC$4))</f>
        <v>0.037037037037037</v>
      </c>
      <c r="AE5800" s="5" t="n">
        <f aca="false">IF(O5800="Intervalo 1",'[1]Pesos dos Critérios'!$L$4,IF(Planilha1!O5800="Intervalo 2",'[1]Pesos dos Critérios'!$L$4,IF(Planilha1!O5800="Intervalo 3",'[1]Pesos dos Critérios'!$L$4,'[1]Pesos dos Critérios'!$M$4)))</f>
        <v>0.0190883190883191</v>
      </c>
      <c r="AF5800" s="5" t="n">
        <f aca="false">IF(Q5800="Intervalo 1",'[1]Pesos dos Critérios'!$B$4,IF(Q5800="Intervalo 2",'[1]Pesos dos Critérios'!$C$4,IF(Q5800="Intervalo 3",'[1]Pesos dos Critérios'!$D$4,'[1]Pesos dos Critérios'!$E$4)))</f>
        <v>0.0120314253647587</v>
      </c>
      <c r="AG5800" s="5" t="n">
        <f aca="false">IF(S5800="Intervalo 1",'[1]Pesos dos Critérios'!$F$4,IF(S5800="Intervalo 2",'[1]Pesos dos Critérios'!$G$4,IF(S5800="Intervalo 3",'[1]Pesos dos Critérios'!$H$4,'[1]Pesos dos Critérios'!$I$4)))</f>
        <v>0.0470127865961199</v>
      </c>
      <c r="AH5800" s="5" t="n">
        <f aca="false">IF(U5800="Intervalo 1",'[1]Pesos dos Critérios'!$N$4,IF(U5800="Intervalo 2",'[1]Pesos dos Critérios'!$O$4,IF(U5800="Intervalo 3",'[1]Pesos dos Critérios'!$P$4,'[1]Pesos dos Critérios'!$Q$4)))</f>
        <v>0.019510582010582</v>
      </c>
      <c r="AI5800" s="5" t="n">
        <f aca="false">IF(AA5800="Intervalo 1",'[1]Pesos dos Critérios'!$R$4,IF(AA5800="Intervalo 2",'[1]Pesos dos Critérios'!$S$4,IF(AA5800="Intervalo 3",'[1]Pesos dos Critérios'!$T$4,'[1]Pesos dos Critérios'!$U$4)))</f>
        <v>0.0468253968253968</v>
      </c>
      <c r="AJ5800" s="5" t="n">
        <f aca="false">SUM(AB5800:AI5800)</f>
        <v>0.231505546922214</v>
      </c>
      <c r="AK5800" s="5" t="n">
        <v>5799</v>
      </c>
      <c r="AM5800" s="1" t="s">
        <v>96</v>
      </c>
    </row>
    <row r="5801" customFormat="false" ht="12.8" hidden="false" customHeight="true" outlineLevel="0" collapsed="false">
      <c r="A5801" s="7" t="n">
        <v>2021</v>
      </c>
      <c r="B5801" s="7" t="s">
        <v>3236</v>
      </c>
      <c r="C5801" s="8" t="s">
        <v>418</v>
      </c>
      <c r="D5801" s="7" t="s">
        <v>758</v>
      </c>
      <c r="E5801" s="7" t="s">
        <v>1691</v>
      </c>
      <c r="F5801" s="7" t="s">
        <v>3237</v>
      </c>
      <c r="G5801" s="7" t="s">
        <v>224</v>
      </c>
      <c r="H5801" s="9" t="n">
        <v>2</v>
      </c>
      <c r="I5801" s="7" t="s">
        <v>2136</v>
      </c>
      <c r="J5801" s="8" t="s">
        <v>86</v>
      </c>
      <c r="K5801" s="10" t="s">
        <v>46</v>
      </c>
      <c r="L5801" s="10" t="s">
        <v>83</v>
      </c>
      <c r="M5801" s="10" t="s">
        <v>56</v>
      </c>
      <c r="N5801" s="10" t="n">
        <v>0.011</v>
      </c>
      <c r="O5801" s="9" t="s">
        <v>49</v>
      </c>
      <c r="P5801" s="11" t="n">
        <v>0.692</v>
      </c>
      <c r="Q5801" s="8" t="s">
        <v>50</v>
      </c>
      <c r="R5801" s="11" t="n">
        <v>0.007</v>
      </c>
      <c r="S5801" s="8" t="s">
        <v>49</v>
      </c>
      <c r="T5801" s="11" t="n">
        <v>164</v>
      </c>
      <c r="U5801" s="8" t="s">
        <v>50</v>
      </c>
      <c r="V5801" s="11" t="n">
        <v>5.1</v>
      </c>
      <c r="W5801" s="11" t="n">
        <v>6.8</v>
      </c>
      <c r="X5801" s="11" t="n">
        <v>7.5</v>
      </c>
      <c r="Y5801" s="11" t="n">
        <v>9.7</v>
      </c>
      <c r="Z5801" s="11" t="n">
        <v>2.68</v>
      </c>
      <c r="AA5801" s="8" t="s">
        <v>50</v>
      </c>
      <c r="AB5801" s="5" t="n">
        <f aca="false">IF(C5801='[1]Pesos dos Critérios'!$V$3,'[1]Pesos dos Critérios'!$V$4,IF(Planilha1!C5801='[1]Pesos dos Critérios'!$W$3,'[1]Pesos dos Critérios'!$W$4,IF(Planilha1!C5801='[1]Pesos dos Critérios'!$X$3,'[1]Pesos dos Critérios'!$X$4,IF(Planilha1!C5801='[1]Pesos dos Critérios'!$Y$3,'[1]Pesos dos Critérios'!$Y$4,'[1]Pesos dos Critérios'!$Z$4))))</f>
        <v>0.0222222222222222</v>
      </c>
      <c r="AC5801" s="5" t="n">
        <f aca="false">IF(H5801=1,'[1]Pesos dos Critérios'!$AD$4,IF(Planilha1!H5801=2,'[1]Pesos dos Critérios'!$AE$4,IF(Planilha1!H5801=3,'[1]Pesos dos Critérios'!$AF$4,IF(Planilha1!H5801=4,'[1]Pesos dos Critérios'!$AG$4,'[1]Pesos dos Critérios'!$AH$4))))</f>
        <v>0.0277777777777778</v>
      </c>
      <c r="AD5801" s="5" t="n">
        <f aca="false">IF(J5801='[1]Pesos dos Critérios'!$AA$3,'[1]Pesos dos Critérios'!$AA$4,IF(Planilha1!J5801='[1]Pesos dos Critérios'!$AB$3,'[1]Pesos dos Critérios'!$AB$4,'[1]Pesos dos Critérios'!$AC$4))</f>
        <v>0.037037037037037</v>
      </c>
      <c r="AE5801" s="5" t="n">
        <f aca="false">IF(O5801="Intervalo 1",'[1]Pesos dos Critérios'!$L$4,IF(Planilha1!O5801="Intervalo 2",'[1]Pesos dos Critérios'!$L$4,IF(Planilha1!O5801="Intervalo 3",'[1]Pesos dos Critérios'!$L$4,'[1]Pesos dos Critérios'!$M$4)))</f>
        <v>0.0190883190883191</v>
      </c>
      <c r="AF5801" s="5" t="n">
        <f aca="false">IF(Q5801="Intervalo 1",'[1]Pesos dos Critérios'!$B$4,IF(Q5801="Intervalo 2",'[1]Pesos dos Critérios'!$C$4,IF(Q5801="Intervalo 3",'[1]Pesos dos Critérios'!$D$4,'[1]Pesos dos Critérios'!$E$4)))</f>
        <v>0.0120314253647587</v>
      </c>
      <c r="AG5801" s="5" t="n">
        <f aca="false">IF(S5801="Intervalo 1",'[1]Pesos dos Critérios'!$F$4,IF(S5801="Intervalo 2",'[1]Pesos dos Critérios'!$G$4,IF(S5801="Intervalo 3",'[1]Pesos dos Critérios'!$H$4,'[1]Pesos dos Critérios'!$I$4)))</f>
        <v>0.0470127865961199</v>
      </c>
      <c r="AH5801" s="5" t="n">
        <f aca="false">IF(U5801="Intervalo 1",'[1]Pesos dos Critérios'!$N$4,IF(U5801="Intervalo 2",'[1]Pesos dos Critérios'!$O$4,IF(U5801="Intervalo 3",'[1]Pesos dos Critérios'!$P$4,'[1]Pesos dos Critérios'!$Q$4)))</f>
        <v>0.019510582010582</v>
      </c>
      <c r="AI5801" s="5" t="n">
        <f aca="false">IF(AA5801="Intervalo 1",'[1]Pesos dos Critérios'!$R$4,IF(AA5801="Intervalo 2",'[1]Pesos dos Critérios'!$S$4,IF(AA5801="Intervalo 3",'[1]Pesos dos Critérios'!$T$4,'[1]Pesos dos Critérios'!$U$4)))</f>
        <v>0.0468253968253968</v>
      </c>
      <c r="AJ5801" s="5" t="n">
        <f aca="false">SUM(AB5801:AI5801)</f>
        <v>0.231505546922214</v>
      </c>
      <c r="AK5801" s="5" t="n">
        <v>5800</v>
      </c>
      <c r="AM5801" s="1" t="s">
        <v>96</v>
      </c>
    </row>
    <row r="5802" customFormat="false" ht="12.8" hidden="false" customHeight="true" outlineLevel="0" collapsed="false">
      <c r="A5802" s="7" t="n">
        <v>2021</v>
      </c>
      <c r="B5802" s="7" t="s">
        <v>3236</v>
      </c>
      <c r="C5802" s="8" t="s">
        <v>418</v>
      </c>
      <c r="D5802" s="7" t="s">
        <v>758</v>
      </c>
      <c r="E5802" s="7" t="s">
        <v>1691</v>
      </c>
      <c r="F5802" s="7" t="s">
        <v>3244</v>
      </c>
      <c r="G5802" s="7" t="s">
        <v>224</v>
      </c>
      <c r="H5802" s="9" t="n">
        <v>2</v>
      </c>
      <c r="I5802" s="7" t="s">
        <v>2136</v>
      </c>
      <c r="J5802" s="8" t="s">
        <v>86</v>
      </c>
      <c r="K5802" s="10" t="s">
        <v>46</v>
      </c>
      <c r="L5802" s="10" t="s">
        <v>83</v>
      </c>
      <c r="M5802" s="10" t="s">
        <v>56</v>
      </c>
      <c r="N5802" s="10" t="n">
        <v>0.011</v>
      </c>
      <c r="O5802" s="9" t="s">
        <v>49</v>
      </c>
      <c r="P5802" s="11" t="n">
        <v>0.692</v>
      </c>
      <c r="Q5802" s="8" t="s">
        <v>50</v>
      </c>
      <c r="R5802" s="11" t="n">
        <v>0.007</v>
      </c>
      <c r="S5802" s="8" t="s">
        <v>49</v>
      </c>
      <c r="T5802" s="11" t="n">
        <v>164</v>
      </c>
      <c r="U5802" s="8" t="s">
        <v>50</v>
      </c>
      <c r="V5802" s="11" t="n">
        <v>5.1</v>
      </c>
      <c r="W5802" s="11" t="n">
        <v>6.8</v>
      </c>
      <c r="X5802" s="11" t="n">
        <v>7.5</v>
      </c>
      <c r="Y5802" s="11" t="n">
        <v>9.7</v>
      </c>
      <c r="Z5802" s="11" t="n">
        <v>2.68</v>
      </c>
      <c r="AA5802" s="8" t="s">
        <v>50</v>
      </c>
      <c r="AB5802" s="5" t="n">
        <f aca="false">IF(C5802='[1]Pesos dos Critérios'!$V$3,'[1]Pesos dos Critérios'!$V$4,IF(Planilha1!C5802='[1]Pesos dos Critérios'!$W$3,'[1]Pesos dos Critérios'!$W$4,IF(Planilha1!C5802='[1]Pesos dos Critérios'!$X$3,'[1]Pesos dos Critérios'!$X$4,IF(Planilha1!C5802='[1]Pesos dos Critérios'!$Y$3,'[1]Pesos dos Critérios'!$Y$4,'[1]Pesos dos Critérios'!$Z$4))))</f>
        <v>0.0222222222222222</v>
      </c>
      <c r="AC5802" s="5" t="n">
        <f aca="false">IF(H5802=1,'[1]Pesos dos Critérios'!$AD$4,IF(Planilha1!H5802=2,'[1]Pesos dos Critérios'!$AE$4,IF(Planilha1!H5802=3,'[1]Pesos dos Critérios'!$AF$4,IF(Planilha1!H5802=4,'[1]Pesos dos Critérios'!$AG$4,'[1]Pesos dos Critérios'!$AH$4))))</f>
        <v>0.0277777777777778</v>
      </c>
      <c r="AD5802" s="5" t="n">
        <f aca="false">IF(J5802='[1]Pesos dos Critérios'!$AA$3,'[1]Pesos dos Critérios'!$AA$4,IF(Planilha1!J5802='[1]Pesos dos Critérios'!$AB$3,'[1]Pesos dos Critérios'!$AB$4,'[1]Pesos dos Critérios'!$AC$4))</f>
        <v>0.037037037037037</v>
      </c>
      <c r="AE5802" s="5" t="n">
        <f aca="false">IF(O5802="Intervalo 1",'[1]Pesos dos Critérios'!$L$4,IF(Planilha1!O5802="Intervalo 2",'[1]Pesos dos Critérios'!$L$4,IF(Planilha1!O5802="Intervalo 3",'[1]Pesos dos Critérios'!$L$4,'[1]Pesos dos Critérios'!$M$4)))</f>
        <v>0.0190883190883191</v>
      </c>
      <c r="AF5802" s="5" t="n">
        <f aca="false">IF(Q5802="Intervalo 1",'[1]Pesos dos Critérios'!$B$4,IF(Q5802="Intervalo 2",'[1]Pesos dos Critérios'!$C$4,IF(Q5802="Intervalo 3",'[1]Pesos dos Critérios'!$D$4,'[1]Pesos dos Critérios'!$E$4)))</f>
        <v>0.0120314253647587</v>
      </c>
      <c r="AG5802" s="5" t="n">
        <f aca="false">IF(S5802="Intervalo 1",'[1]Pesos dos Critérios'!$F$4,IF(S5802="Intervalo 2",'[1]Pesos dos Critérios'!$G$4,IF(S5802="Intervalo 3",'[1]Pesos dos Critérios'!$H$4,'[1]Pesos dos Critérios'!$I$4)))</f>
        <v>0.0470127865961199</v>
      </c>
      <c r="AH5802" s="5" t="n">
        <f aca="false">IF(U5802="Intervalo 1",'[1]Pesos dos Critérios'!$N$4,IF(U5802="Intervalo 2",'[1]Pesos dos Critérios'!$O$4,IF(U5802="Intervalo 3",'[1]Pesos dos Critérios'!$P$4,'[1]Pesos dos Critérios'!$Q$4)))</f>
        <v>0.019510582010582</v>
      </c>
      <c r="AI5802" s="5" t="n">
        <f aca="false">IF(AA5802="Intervalo 1",'[1]Pesos dos Critérios'!$R$4,IF(AA5802="Intervalo 2",'[1]Pesos dos Critérios'!$S$4,IF(AA5802="Intervalo 3",'[1]Pesos dos Critérios'!$T$4,'[1]Pesos dos Critérios'!$U$4)))</f>
        <v>0.0468253968253968</v>
      </c>
      <c r="AJ5802" s="5" t="n">
        <f aca="false">SUM(AB5802:AI5802)</f>
        <v>0.231505546922214</v>
      </c>
      <c r="AK5802" s="5" t="n">
        <v>5801</v>
      </c>
      <c r="AM5802" s="1" t="s">
        <v>96</v>
      </c>
    </row>
    <row r="5803" customFormat="false" ht="12.8" hidden="false" customHeight="true" outlineLevel="0" collapsed="false">
      <c r="A5803" s="7" t="n">
        <v>2021</v>
      </c>
      <c r="B5803" s="7" t="s">
        <v>3236</v>
      </c>
      <c r="C5803" s="8" t="s">
        <v>418</v>
      </c>
      <c r="D5803" s="7" t="s">
        <v>758</v>
      </c>
      <c r="E5803" s="7" t="s">
        <v>1691</v>
      </c>
      <c r="F5803" s="7" t="s">
        <v>3241</v>
      </c>
      <c r="G5803" s="7" t="s">
        <v>224</v>
      </c>
      <c r="H5803" s="9" t="n">
        <v>2</v>
      </c>
      <c r="I5803" s="7" t="s">
        <v>2136</v>
      </c>
      <c r="J5803" s="8" t="s">
        <v>86</v>
      </c>
      <c r="K5803" s="10" t="s">
        <v>46</v>
      </c>
      <c r="L5803" s="10" t="s">
        <v>83</v>
      </c>
      <c r="M5803" s="10" t="s">
        <v>56</v>
      </c>
      <c r="N5803" s="10" t="n">
        <v>0.011</v>
      </c>
      <c r="O5803" s="9" t="s">
        <v>49</v>
      </c>
      <c r="P5803" s="11" t="n">
        <v>0.692</v>
      </c>
      <c r="Q5803" s="8" t="s">
        <v>50</v>
      </c>
      <c r="R5803" s="11" t="n">
        <v>0.007</v>
      </c>
      <c r="S5803" s="8" t="s">
        <v>49</v>
      </c>
      <c r="T5803" s="11" t="n">
        <v>164</v>
      </c>
      <c r="U5803" s="8" t="s">
        <v>50</v>
      </c>
      <c r="V5803" s="11" t="n">
        <v>5.1</v>
      </c>
      <c r="W5803" s="11" t="n">
        <v>6.8</v>
      </c>
      <c r="X5803" s="11" t="n">
        <v>7.5</v>
      </c>
      <c r="Y5803" s="11" t="n">
        <v>9.7</v>
      </c>
      <c r="Z5803" s="11" t="n">
        <v>2.68</v>
      </c>
      <c r="AA5803" s="8" t="s">
        <v>50</v>
      </c>
      <c r="AB5803" s="5" t="n">
        <f aca="false">IF(C5803='[1]Pesos dos Critérios'!$V$3,'[1]Pesos dos Critérios'!$V$4,IF(Planilha1!C5803='[1]Pesos dos Critérios'!$W$3,'[1]Pesos dos Critérios'!$W$4,IF(Planilha1!C5803='[1]Pesos dos Critérios'!$X$3,'[1]Pesos dos Critérios'!$X$4,IF(Planilha1!C5803='[1]Pesos dos Critérios'!$Y$3,'[1]Pesos dos Critérios'!$Y$4,'[1]Pesos dos Critérios'!$Z$4))))</f>
        <v>0.0222222222222222</v>
      </c>
      <c r="AC5803" s="5" t="n">
        <f aca="false">IF(H5803=1,'[1]Pesos dos Critérios'!$AD$4,IF(Planilha1!H5803=2,'[1]Pesos dos Critérios'!$AE$4,IF(Planilha1!H5803=3,'[1]Pesos dos Critérios'!$AF$4,IF(Planilha1!H5803=4,'[1]Pesos dos Critérios'!$AG$4,'[1]Pesos dos Critérios'!$AH$4))))</f>
        <v>0.0277777777777778</v>
      </c>
      <c r="AD5803" s="5" t="n">
        <f aca="false">IF(J5803='[1]Pesos dos Critérios'!$AA$3,'[1]Pesos dos Critérios'!$AA$4,IF(Planilha1!J5803='[1]Pesos dos Critérios'!$AB$3,'[1]Pesos dos Critérios'!$AB$4,'[1]Pesos dos Critérios'!$AC$4))</f>
        <v>0.037037037037037</v>
      </c>
      <c r="AE5803" s="5" t="n">
        <f aca="false">IF(O5803="Intervalo 1",'[1]Pesos dos Critérios'!$L$4,IF(Planilha1!O5803="Intervalo 2",'[1]Pesos dos Critérios'!$L$4,IF(Planilha1!O5803="Intervalo 3",'[1]Pesos dos Critérios'!$L$4,'[1]Pesos dos Critérios'!$M$4)))</f>
        <v>0.0190883190883191</v>
      </c>
      <c r="AF5803" s="5" t="n">
        <f aca="false">IF(Q5803="Intervalo 1",'[1]Pesos dos Critérios'!$B$4,IF(Q5803="Intervalo 2",'[1]Pesos dos Critérios'!$C$4,IF(Q5803="Intervalo 3",'[1]Pesos dos Critérios'!$D$4,'[1]Pesos dos Critérios'!$E$4)))</f>
        <v>0.0120314253647587</v>
      </c>
      <c r="AG5803" s="5" t="n">
        <f aca="false">IF(S5803="Intervalo 1",'[1]Pesos dos Critérios'!$F$4,IF(S5803="Intervalo 2",'[1]Pesos dos Critérios'!$G$4,IF(S5803="Intervalo 3",'[1]Pesos dos Critérios'!$H$4,'[1]Pesos dos Critérios'!$I$4)))</f>
        <v>0.0470127865961199</v>
      </c>
      <c r="AH5803" s="5" t="n">
        <f aca="false">IF(U5803="Intervalo 1",'[1]Pesos dos Critérios'!$N$4,IF(U5803="Intervalo 2",'[1]Pesos dos Critérios'!$O$4,IF(U5803="Intervalo 3",'[1]Pesos dos Critérios'!$P$4,'[1]Pesos dos Critérios'!$Q$4)))</f>
        <v>0.019510582010582</v>
      </c>
      <c r="AI5803" s="5" t="n">
        <f aca="false">IF(AA5803="Intervalo 1",'[1]Pesos dos Critérios'!$R$4,IF(AA5803="Intervalo 2",'[1]Pesos dos Critérios'!$S$4,IF(AA5803="Intervalo 3",'[1]Pesos dos Critérios'!$T$4,'[1]Pesos dos Critérios'!$U$4)))</f>
        <v>0.0468253968253968</v>
      </c>
      <c r="AJ5803" s="5" t="n">
        <f aca="false">SUM(AB5803:AI5803)</f>
        <v>0.231505546922214</v>
      </c>
      <c r="AK5803" s="5" t="n">
        <v>5802</v>
      </c>
      <c r="AM5803" s="1" t="s">
        <v>96</v>
      </c>
    </row>
    <row r="5804" customFormat="false" ht="12.8" hidden="false" customHeight="true" outlineLevel="0" collapsed="false">
      <c r="A5804" s="7" t="n">
        <v>2021</v>
      </c>
      <c r="B5804" s="7" t="s">
        <v>3245</v>
      </c>
      <c r="C5804" s="8" t="s">
        <v>461</v>
      </c>
      <c r="D5804" s="7" t="s">
        <v>1186</v>
      </c>
      <c r="E5804" s="7" t="s">
        <v>1302</v>
      </c>
      <c r="F5804" s="7" t="s">
        <v>3246</v>
      </c>
      <c r="G5804" s="7" t="s">
        <v>234</v>
      </c>
      <c r="H5804" s="9" t="n">
        <v>2</v>
      </c>
      <c r="I5804" s="7" t="s">
        <v>1916</v>
      </c>
      <c r="J5804" s="8" t="s">
        <v>86</v>
      </c>
      <c r="K5804" s="10" t="s">
        <v>46</v>
      </c>
      <c r="L5804" s="10" t="s">
        <v>83</v>
      </c>
      <c r="M5804" s="10" t="s">
        <v>56</v>
      </c>
      <c r="N5804" s="10" t="n">
        <v>0.028</v>
      </c>
      <c r="O5804" s="9" t="s">
        <v>50</v>
      </c>
      <c r="P5804" s="11" t="n">
        <v>0.706</v>
      </c>
      <c r="Q5804" s="8" t="s">
        <v>50</v>
      </c>
      <c r="R5804" s="11" t="n">
        <v>0.013</v>
      </c>
      <c r="S5804" s="8" t="s">
        <v>49</v>
      </c>
      <c r="T5804" s="11" t="n">
        <v>122</v>
      </c>
      <c r="U5804" s="8" t="s">
        <v>58</v>
      </c>
      <c r="V5804" s="11" t="n">
        <v>7.1</v>
      </c>
      <c r="W5804" s="11" t="n">
        <v>8.7</v>
      </c>
      <c r="X5804" s="11" t="n">
        <v>10.2</v>
      </c>
      <c r="Y5804" s="11" t="n">
        <v>12.4</v>
      </c>
      <c r="Z5804" s="11" t="n">
        <v>1.97</v>
      </c>
      <c r="AA5804" s="8" t="s">
        <v>58</v>
      </c>
      <c r="AB5804" s="5" t="n">
        <f aca="false">IF(C5804='[1]Pesos dos Critérios'!$V$3,'[1]Pesos dos Critérios'!$V$4,IF(Planilha1!C5804='[1]Pesos dos Critérios'!$W$3,'[1]Pesos dos Critérios'!$W$4,IF(Planilha1!C5804='[1]Pesos dos Critérios'!$X$3,'[1]Pesos dos Critérios'!$X$4,IF(Planilha1!C5804='[1]Pesos dos Critérios'!$Y$3,'[1]Pesos dos Critérios'!$Y$4,'[1]Pesos dos Critérios'!$Z$4))))</f>
        <v>0.0222222222222222</v>
      </c>
      <c r="AC5804" s="5" t="n">
        <f aca="false">IF(H5804=1,'[1]Pesos dos Critérios'!$AD$4,IF(Planilha1!H5804=2,'[1]Pesos dos Critérios'!$AE$4,IF(Planilha1!H5804=3,'[1]Pesos dos Critérios'!$AF$4,IF(Planilha1!H5804=4,'[1]Pesos dos Critérios'!$AG$4,'[1]Pesos dos Critérios'!$AH$4))))</f>
        <v>0.0277777777777778</v>
      </c>
      <c r="AD5804" s="5" t="n">
        <f aca="false">IF(J5804='[1]Pesos dos Critérios'!$AA$3,'[1]Pesos dos Critérios'!$AA$4,IF(Planilha1!J5804='[1]Pesos dos Critérios'!$AB$3,'[1]Pesos dos Critérios'!$AB$4,'[1]Pesos dos Critérios'!$AC$4))</f>
        <v>0.037037037037037</v>
      </c>
      <c r="AE5804" s="5" t="n">
        <f aca="false">IF(O5804="Intervalo 1",'[1]Pesos dos Critérios'!$L$4,IF(Planilha1!O5804="Intervalo 2",'[1]Pesos dos Critérios'!$L$4,IF(Planilha1!O5804="Intervalo 3",'[1]Pesos dos Critérios'!$L$4,'[1]Pesos dos Critérios'!$M$4)))</f>
        <v>0.0190883190883191</v>
      </c>
      <c r="AF5804" s="5" t="n">
        <f aca="false">IF(Q5804="Intervalo 1",'[1]Pesos dos Critérios'!$B$4,IF(Q5804="Intervalo 2",'[1]Pesos dos Critérios'!$C$4,IF(Q5804="Intervalo 3",'[1]Pesos dos Critérios'!$D$4,'[1]Pesos dos Critérios'!$E$4)))</f>
        <v>0.0120314253647587</v>
      </c>
      <c r="AG5804" s="5" t="n">
        <f aca="false">IF(S5804="Intervalo 1",'[1]Pesos dos Critérios'!$F$4,IF(S5804="Intervalo 2",'[1]Pesos dos Critérios'!$G$4,IF(S5804="Intervalo 3",'[1]Pesos dos Critérios'!$H$4,'[1]Pesos dos Critérios'!$I$4)))</f>
        <v>0.0470127865961199</v>
      </c>
      <c r="AH5804" s="5" t="n">
        <f aca="false">IF(U5804="Intervalo 1",'[1]Pesos dos Critérios'!$N$4,IF(U5804="Intervalo 2",'[1]Pesos dos Critérios'!$O$4,IF(U5804="Intervalo 3",'[1]Pesos dos Critérios'!$P$4,'[1]Pesos dos Critérios'!$Q$4)))</f>
        <v>0.0274470899470899</v>
      </c>
      <c r="AI5804" s="5" t="n">
        <f aca="false">IF(AA5804="Intervalo 1",'[1]Pesos dos Critérios'!$R$4,IF(AA5804="Intervalo 2",'[1]Pesos dos Critérios'!$S$4,IF(AA5804="Intervalo 3",'[1]Pesos dos Critérios'!$T$4,'[1]Pesos dos Critérios'!$U$4)))</f>
        <v>0.0547619047619048</v>
      </c>
      <c r="AJ5804" s="5" t="n">
        <f aca="false">SUM(AB5804:AI5804)</f>
        <v>0.24737856279523</v>
      </c>
      <c r="AK5804" s="5" t="n">
        <v>5803</v>
      </c>
      <c r="AM5804" s="1" t="s">
        <v>60</v>
      </c>
    </row>
    <row r="5805" customFormat="false" ht="12.8" hidden="false" customHeight="true" outlineLevel="0" collapsed="false">
      <c r="A5805" s="7" t="n">
        <v>2021</v>
      </c>
      <c r="B5805" s="7" t="s">
        <v>3245</v>
      </c>
      <c r="C5805" s="8" t="s">
        <v>461</v>
      </c>
      <c r="D5805" s="7" t="s">
        <v>1186</v>
      </c>
      <c r="E5805" s="7" t="s">
        <v>1302</v>
      </c>
      <c r="F5805" s="7" t="s">
        <v>3247</v>
      </c>
      <c r="G5805" s="7" t="s">
        <v>234</v>
      </c>
      <c r="H5805" s="9" t="n">
        <v>2</v>
      </c>
      <c r="I5805" s="7" t="s">
        <v>1911</v>
      </c>
      <c r="J5805" s="8" t="s">
        <v>45</v>
      </c>
      <c r="K5805" s="10" t="s">
        <v>46</v>
      </c>
      <c r="L5805" s="10" t="s">
        <v>83</v>
      </c>
      <c r="M5805" s="10" t="s">
        <v>56</v>
      </c>
      <c r="N5805" s="10" t="n">
        <v>0.02</v>
      </c>
      <c r="O5805" s="9" t="s">
        <v>58</v>
      </c>
      <c r="P5805" s="11" t="n">
        <v>0.523</v>
      </c>
      <c r="Q5805" s="8" t="s">
        <v>58</v>
      </c>
      <c r="R5805" s="11" t="n">
        <v>0.01</v>
      </c>
      <c r="S5805" s="8" t="s">
        <v>49</v>
      </c>
      <c r="T5805" s="11" t="n">
        <v>114</v>
      </c>
      <c r="U5805" s="8" t="s">
        <v>58</v>
      </c>
      <c r="V5805" s="11" t="n">
        <v>7.7</v>
      </c>
      <c r="W5805" s="11" t="n">
        <v>9</v>
      </c>
      <c r="X5805" s="11" t="n">
        <v>11.1</v>
      </c>
      <c r="Y5805" s="11" t="n">
        <v>12.7</v>
      </c>
      <c r="Z5805" s="11" t="n">
        <v>1.84</v>
      </c>
      <c r="AA5805" s="8" t="s">
        <v>58</v>
      </c>
      <c r="AB5805" s="5" t="n">
        <f aca="false">IF(C5805='[1]Pesos dos Critérios'!$V$3,'[1]Pesos dos Critérios'!$V$4,IF(Planilha1!C5805='[1]Pesos dos Critérios'!$W$3,'[1]Pesos dos Critérios'!$W$4,IF(Planilha1!C5805='[1]Pesos dos Critérios'!$X$3,'[1]Pesos dos Critérios'!$X$4,IF(Planilha1!C5805='[1]Pesos dos Critérios'!$Y$3,'[1]Pesos dos Critérios'!$Y$4,'[1]Pesos dos Critérios'!$Z$4))))</f>
        <v>0.0222222222222222</v>
      </c>
      <c r="AC5805" s="5" t="n">
        <f aca="false">IF(H5805=1,'[1]Pesos dos Critérios'!$AD$4,IF(Planilha1!H5805=2,'[1]Pesos dos Critérios'!$AE$4,IF(Planilha1!H5805=3,'[1]Pesos dos Critérios'!$AF$4,IF(Planilha1!H5805=4,'[1]Pesos dos Critérios'!$AG$4,'[1]Pesos dos Critérios'!$AH$4))))</f>
        <v>0.0277777777777778</v>
      </c>
      <c r="AD5805" s="5" t="n">
        <f aca="false">IF(J5805='[1]Pesos dos Critérios'!$AA$3,'[1]Pesos dos Critérios'!$AA$4,IF(Planilha1!J5805='[1]Pesos dos Critérios'!$AB$3,'[1]Pesos dos Critérios'!$AB$4,'[1]Pesos dos Critérios'!$AC$4))</f>
        <v>0.037037037037037</v>
      </c>
      <c r="AE5805" s="5" t="n">
        <f aca="false">IF(O5805="Intervalo 1",'[1]Pesos dos Critérios'!$L$4,IF(Planilha1!O5805="Intervalo 2",'[1]Pesos dos Critérios'!$L$4,IF(Planilha1!O5805="Intervalo 3",'[1]Pesos dos Critérios'!$L$4,'[1]Pesos dos Critérios'!$M$4)))</f>
        <v>0.0190883190883191</v>
      </c>
      <c r="AF5805" s="5" t="n">
        <f aca="false">IF(Q5805="Intervalo 1",'[1]Pesos dos Critérios'!$B$4,IF(Q5805="Intervalo 2",'[1]Pesos dos Critérios'!$C$4,IF(Q5805="Intervalo 3",'[1]Pesos dos Critérios'!$D$4,'[1]Pesos dos Critérios'!$E$4)))</f>
        <v>0.0218406285072952</v>
      </c>
      <c r="AG5805" s="5" t="n">
        <f aca="false">IF(S5805="Intervalo 1",'[1]Pesos dos Critérios'!$F$4,IF(S5805="Intervalo 2",'[1]Pesos dos Critérios'!$G$4,IF(S5805="Intervalo 3",'[1]Pesos dos Critérios'!$H$4,'[1]Pesos dos Critérios'!$I$4)))</f>
        <v>0.0470127865961199</v>
      </c>
      <c r="AH5805" s="5" t="n">
        <f aca="false">IF(U5805="Intervalo 1",'[1]Pesos dos Critérios'!$N$4,IF(U5805="Intervalo 2",'[1]Pesos dos Critérios'!$O$4,IF(U5805="Intervalo 3",'[1]Pesos dos Critérios'!$P$4,'[1]Pesos dos Critérios'!$Q$4)))</f>
        <v>0.0274470899470899</v>
      </c>
      <c r="AI5805" s="5" t="n">
        <f aca="false">IF(AA5805="Intervalo 1",'[1]Pesos dos Critérios'!$R$4,IF(AA5805="Intervalo 2",'[1]Pesos dos Critérios'!$S$4,IF(AA5805="Intervalo 3",'[1]Pesos dos Critérios'!$T$4,'[1]Pesos dos Critérios'!$U$4)))</f>
        <v>0.0547619047619048</v>
      </c>
      <c r="AJ5805" s="5" t="n">
        <f aca="false">SUM(AB5805:AI5805)</f>
        <v>0.257187765937766</v>
      </c>
      <c r="AK5805" s="5" t="n">
        <v>5804</v>
      </c>
      <c r="AM5805" s="1" t="s">
        <v>60</v>
      </c>
    </row>
    <row r="5806" customFormat="false" ht="12.8" hidden="false" customHeight="true" outlineLevel="0" collapsed="false">
      <c r="A5806" s="7" t="n">
        <v>2021</v>
      </c>
      <c r="B5806" s="7" t="s">
        <v>3245</v>
      </c>
      <c r="C5806" s="8" t="s">
        <v>461</v>
      </c>
      <c r="D5806" s="7" t="s">
        <v>1186</v>
      </c>
      <c r="E5806" s="7" t="s">
        <v>1302</v>
      </c>
      <c r="F5806" s="7" t="s">
        <v>2635</v>
      </c>
      <c r="G5806" s="7" t="s">
        <v>234</v>
      </c>
      <c r="H5806" s="9" t="n">
        <v>2</v>
      </c>
      <c r="I5806" s="7" t="s">
        <v>1916</v>
      </c>
      <c r="J5806" s="8" t="s">
        <v>86</v>
      </c>
      <c r="K5806" s="10" t="s">
        <v>46</v>
      </c>
      <c r="L5806" s="10" t="s">
        <v>83</v>
      </c>
      <c r="M5806" s="10" t="s">
        <v>56</v>
      </c>
      <c r="N5806" s="10" t="n">
        <v>0.031</v>
      </c>
      <c r="O5806" s="9" t="s">
        <v>50</v>
      </c>
      <c r="P5806" s="11" t="n">
        <v>0.767</v>
      </c>
      <c r="Q5806" s="8" t="s">
        <v>50</v>
      </c>
      <c r="R5806" s="11" t="n">
        <v>0.014</v>
      </c>
      <c r="S5806" s="8" t="s">
        <v>57</v>
      </c>
      <c r="T5806" s="11" t="n">
        <v>124</v>
      </c>
      <c r="U5806" s="8" t="s">
        <v>50</v>
      </c>
      <c r="V5806" s="11" t="n">
        <v>7.1</v>
      </c>
      <c r="W5806" s="11" t="n">
        <v>8.3</v>
      </c>
      <c r="X5806" s="11" t="n">
        <v>10.2</v>
      </c>
      <c r="Y5806" s="11" t="n">
        <v>11.8</v>
      </c>
      <c r="Z5806" s="11" t="n">
        <v>2</v>
      </c>
      <c r="AA5806" s="8" t="s">
        <v>50</v>
      </c>
      <c r="AB5806" s="5" t="n">
        <f aca="false">IF(C5806='[1]Pesos dos Critérios'!$V$3,'[1]Pesos dos Critérios'!$V$4,IF(Planilha1!C5806='[1]Pesos dos Critérios'!$W$3,'[1]Pesos dos Critérios'!$W$4,IF(Planilha1!C5806='[1]Pesos dos Critérios'!$X$3,'[1]Pesos dos Critérios'!$X$4,IF(Planilha1!C5806='[1]Pesos dos Critérios'!$Y$3,'[1]Pesos dos Critérios'!$Y$4,'[1]Pesos dos Critérios'!$Z$4))))</f>
        <v>0.0222222222222222</v>
      </c>
      <c r="AC5806" s="5" t="n">
        <f aca="false">IF(H5806=1,'[1]Pesos dos Critérios'!$AD$4,IF(Planilha1!H5806=2,'[1]Pesos dos Critérios'!$AE$4,IF(Planilha1!H5806=3,'[1]Pesos dos Critérios'!$AF$4,IF(Planilha1!H5806=4,'[1]Pesos dos Critérios'!$AG$4,'[1]Pesos dos Critérios'!$AH$4))))</f>
        <v>0.0277777777777778</v>
      </c>
      <c r="AD5806" s="5" t="n">
        <f aca="false">IF(J5806='[1]Pesos dos Critérios'!$AA$3,'[1]Pesos dos Critérios'!$AA$4,IF(Planilha1!J5806='[1]Pesos dos Critérios'!$AB$3,'[1]Pesos dos Critérios'!$AB$4,'[1]Pesos dos Critérios'!$AC$4))</f>
        <v>0.037037037037037</v>
      </c>
      <c r="AE5806" s="5" t="n">
        <f aca="false">IF(O5806="Intervalo 1",'[1]Pesos dos Critérios'!$L$4,IF(Planilha1!O5806="Intervalo 2",'[1]Pesos dos Critérios'!$L$4,IF(Planilha1!O5806="Intervalo 3",'[1]Pesos dos Critérios'!$L$4,'[1]Pesos dos Critérios'!$M$4)))</f>
        <v>0.0190883190883191</v>
      </c>
      <c r="AF5806" s="5" t="n">
        <f aca="false">IF(Q5806="Intervalo 1",'[1]Pesos dos Critérios'!$B$4,IF(Q5806="Intervalo 2",'[1]Pesos dos Critérios'!$C$4,IF(Q5806="Intervalo 3",'[1]Pesos dos Critérios'!$D$4,'[1]Pesos dos Critérios'!$E$4)))</f>
        <v>0.0120314253647587</v>
      </c>
      <c r="AG5806" s="5" t="n">
        <f aca="false">IF(S5806="Intervalo 1",'[1]Pesos dos Critérios'!$F$4,IF(S5806="Intervalo 2",'[1]Pesos dos Critérios'!$G$4,IF(S5806="Intervalo 3",'[1]Pesos dos Critérios'!$H$4,'[1]Pesos dos Critérios'!$I$4)))</f>
        <v>0.0252425044091711</v>
      </c>
      <c r="AH5806" s="5" t="n">
        <f aca="false">IF(U5806="Intervalo 1",'[1]Pesos dos Critérios'!$N$4,IF(U5806="Intervalo 2",'[1]Pesos dos Critérios'!$O$4,IF(U5806="Intervalo 3",'[1]Pesos dos Critérios'!$P$4,'[1]Pesos dos Critérios'!$Q$4)))</f>
        <v>0.019510582010582</v>
      </c>
      <c r="AI5806" s="5" t="n">
        <f aca="false">IF(AA5806="Intervalo 1",'[1]Pesos dos Critérios'!$R$4,IF(AA5806="Intervalo 2",'[1]Pesos dos Critérios'!$S$4,IF(AA5806="Intervalo 3",'[1]Pesos dos Critérios'!$T$4,'[1]Pesos dos Critérios'!$U$4)))</f>
        <v>0.0468253968253968</v>
      </c>
      <c r="AJ5806" s="5" t="n">
        <f aca="false">SUM(AB5806:AI5806)</f>
        <v>0.209735264735265</v>
      </c>
      <c r="AK5806" s="5" t="n">
        <v>5805</v>
      </c>
      <c r="AM5806" s="1" t="s">
        <v>96</v>
      </c>
    </row>
    <row r="5807" customFormat="false" ht="12.8" hidden="false" customHeight="true" outlineLevel="0" collapsed="false">
      <c r="A5807" s="7" t="n">
        <v>2021</v>
      </c>
      <c r="B5807" s="7" t="s">
        <v>3245</v>
      </c>
      <c r="C5807" s="8" t="s">
        <v>461</v>
      </c>
      <c r="D5807" s="7" t="s">
        <v>61</v>
      </c>
      <c r="E5807" s="7" t="s">
        <v>3091</v>
      </c>
      <c r="F5807" s="7" t="s">
        <v>3248</v>
      </c>
      <c r="G5807" s="7" t="s">
        <v>234</v>
      </c>
      <c r="H5807" s="9" t="n">
        <v>2</v>
      </c>
      <c r="I5807" s="7" t="s">
        <v>1889</v>
      </c>
      <c r="J5807" s="8" t="s">
        <v>45</v>
      </c>
      <c r="K5807" s="10" t="s">
        <v>46</v>
      </c>
      <c r="L5807" s="10" t="s">
        <v>47</v>
      </c>
      <c r="M5807" s="10" t="s">
        <v>56</v>
      </c>
      <c r="N5807" s="10" t="n">
        <v>0.006</v>
      </c>
      <c r="O5807" s="9" t="s">
        <v>49</v>
      </c>
      <c r="P5807" s="11" t="n">
        <v>0.491</v>
      </c>
      <c r="Q5807" s="8" t="s">
        <v>58</v>
      </c>
      <c r="R5807" s="11" t="n">
        <v>0.023</v>
      </c>
      <c r="S5807" s="8" t="s">
        <v>58</v>
      </c>
      <c r="T5807" s="11" t="n">
        <v>140</v>
      </c>
      <c r="U5807" s="8" t="s">
        <v>50</v>
      </c>
      <c r="V5807" s="11" t="n">
        <v>6.4</v>
      </c>
      <c r="W5807" s="11" t="n">
        <v>7.2</v>
      </c>
      <c r="X5807" s="11" t="n">
        <v>9.2</v>
      </c>
      <c r="Y5807" s="11" t="n">
        <v>10.3</v>
      </c>
      <c r="Z5807" s="11" t="n">
        <v>2.27</v>
      </c>
      <c r="AA5807" s="8" t="s">
        <v>50</v>
      </c>
      <c r="AB5807" s="5" t="n">
        <f aca="false">IF(C5807='[1]Pesos dos Critérios'!$V$3,'[1]Pesos dos Critérios'!$V$4,IF(Planilha1!C5807='[1]Pesos dos Critérios'!$W$3,'[1]Pesos dos Critérios'!$W$4,IF(Planilha1!C5807='[1]Pesos dos Critérios'!$X$3,'[1]Pesos dos Critérios'!$X$4,IF(Planilha1!C5807='[1]Pesos dos Critérios'!$Y$3,'[1]Pesos dos Critérios'!$Y$4,'[1]Pesos dos Critérios'!$Z$4))))</f>
        <v>0.0222222222222222</v>
      </c>
      <c r="AC5807" s="5" t="n">
        <f aca="false">IF(H5807=1,'[1]Pesos dos Critérios'!$AD$4,IF(Planilha1!H5807=2,'[1]Pesos dos Critérios'!$AE$4,IF(Planilha1!H5807=3,'[1]Pesos dos Critérios'!$AF$4,IF(Planilha1!H5807=4,'[1]Pesos dos Critérios'!$AG$4,'[1]Pesos dos Critérios'!$AH$4))))</f>
        <v>0.0277777777777778</v>
      </c>
      <c r="AD5807" s="5" t="n">
        <f aca="false">IF(J5807='[1]Pesos dos Critérios'!$AA$3,'[1]Pesos dos Critérios'!$AA$4,IF(Planilha1!J5807='[1]Pesos dos Critérios'!$AB$3,'[1]Pesos dos Critérios'!$AB$4,'[1]Pesos dos Critérios'!$AC$4))</f>
        <v>0.037037037037037</v>
      </c>
      <c r="AE5807" s="5" t="n">
        <f aca="false">IF(O5807="Intervalo 1",'[1]Pesos dos Critérios'!$L$4,IF(Planilha1!O5807="Intervalo 2",'[1]Pesos dos Critérios'!$L$4,IF(Planilha1!O5807="Intervalo 3",'[1]Pesos dos Critérios'!$L$4,'[1]Pesos dos Critérios'!$M$4)))</f>
        <v>0.0190883190883191</v>
      </c>
      <c r="AF5807" s="5" t="n">
        <f aca="false">IF(Q5807="Intervalo 1",'[1]Pesos dos Critérios'!$B$4,IF(Q5807="Intervalo 2",'[1]Pesos dos Critérios'!$C$4,IF(Q5807="Intervalo 3",'[1]Pesos dos Critérios'!$D$4,'[1]Pesos dos Critérios'!$E$4)))</f>
        <v>0.0218406285072952</v>
      </c>
      <c r="AG5807" s="5" t="n">
        <f aca="false">IF(S5807="Intervalo 1",'[1]Pesos dos Critérios'!$F$4,IF(S5807="Intervalo 2",'[1]Pesos dos Critérios'!$G$4,IF(S5807="Intervalo 3",'[1]Pesos dos Critérios'!$H$4,'[1]Pesos dos Critérios'!$I$4)))</f>
        <v>0.0252425044091711</v>
      </c>
      <c r="AH5807" s="5" t="n">
        <f aca="false">IF(U5807="Intervalo 1",'[1]Pesos dos Critérios'!$N$4,IF(U5807="Intervalo 2",'[1]Pesos dos Critérios'!$O$4,IF(U5807="Intervalo 3",'[1]Pesos dos Critérios'!$P$4,'[1]Pesos dos Critérios'!$Q$4)))</f>
        <v>0.019510582010582</v>
      </c>
      <c r="AI5807" s="5" t="n">
        <f aca="false">IF(AA5807="Intervalo 1",'[1]Pesos dos Critérios'!$R$4,IF(AA5807="Intervalo 2",'[1]Pesos dos Critérios'!$S$4,IF(AA5807="Intervalo 3",'[1]Pesos dos Critérios'!$T$4,'[1]Pesos dos Critérios'!$U$4)))</f>
        <v>0.0468253968253968</v>
      </c>
      <c r="AJ5807" s="5" t="n">
        <f aca="false">SUM(AB5807:AI5807)</f>
        <v>0.219544467877801</v>
      </c>
      <c r="AK5807" s="5" t="n">
        <v>5806</v>
      </c>
      <c r="AM5807" s="1" t="s">
        <v>96</v>
      </c>
    </row>
    <row r="5808" customFormat="false" ht="12.8" hidden="false" customHeight="true" outlineLevel="0" collapsed="false">
      <c r="A5808" s="7" t="n">
        <v>2021</v>
      </c>
      <c r="B5808" s="7" t="s">
        <v>3249</v>
      </c>
      <c r="C5808" s="8" t="s">
        <v>461</v>
      </c>
      <c r="D5808" s="7" t="s">
        <v>61</v>
      </c>
      <c r="E5808" s="7" t="s">
        <v>3091</v>
      </c>
      <c r="F5808" s="7" t="s">
        <v>1754</v>
      </c>
      <c r="G5808" s="7" t="s">
        <v>234</v>
      </c>
      <c r="H5808" s="9" t="n">
        <v>2</v>
      </c>
      <c r="I5808" s="7" t="s">
        <v>1889</v>
      </c>
      <c r="J5808" s="8" t="s">
        <v>45</v>
      </c>
      <c r="K5808" s="10" t="s">
        <v>46</v>
      </c>
      <c r="L5808" s="10" t="s">
        <v>47</v>
      </c>
      <c r="M5808" s="10" t="s">
        <v>56</v>
      </c>
      <c r="N5808" s="10" t="n">
        <v>0.006</v>
      </c>
      <c r="O5808" s="9" t="s">
        <v>49</v>
      </c>
      <c r="P5808" s="11" t="n">
        <v>0.491</v>
      </c>
      <c r="Q5808" s="8" t="s">
        <v>58</v>
      </c>
      <c r="R5808" s="11" t="n">
        <v>0.023</v>
      </c>
      <c r="S5808" s="8" t="s">
        <v>58</v>
      </c>
      <c r="T5808" s="11" t="n">
        <v>140</v>
      </c>
      <c r="U5808" s="8" t="s">
        <v>50</v>
      </c>
      <c r="V5808" s="11" t="n">
        <v>6.4</v>
      </c>
      <c r="W5808" s="11" t="n">
        <v>7.2</v>
      </c>
      <c r="X5808" s="11" t="n">
        <v>9.2</v>
      </c>
      <c r="Y5808" s="11" t="n">
        <v>10.3</v>
      </c>
      <c r="Z5808" s="11" t="n">
        <v>2.27</v>
      </c>
      <c r="AA5808" s="8" t="s">
        <v>50</v>
      </c>
      <c r="AB5808" s="5" t="n">
        <f aca="false">IF(C5808='[1]Pesos dos Critérios'!$V$3,'[1]Pesos dos Critérios'!$V$4,IF(Planilha1!C5808='[1]Pesos dos Critérios'!$W$3,'[1]Pesos dos Critérios'!$W$4,IF(Planilha1!C5808='[1]Pesos dos Critérios'!$X$3,'[1]Pesos dos Critérios'!$X$4,IF(Planilha1!C5808='[1]Pesos dos Critérios'!$Y$3,'[1]Pesos dos Critérios'!$Y$4,'[1]Pesos dos Critérios'!$Z$4))))</f>
        <v>0.0222222222222222</v>
      </c>
      <c r="AC5808" s="5" t="n">
        <f aca="false">IF(H5808=1,'[1]Pesos dos Critérios'!$AD$4,IF(Planilha1!H5808=2,'[1]Pesos dos Critérios'!$AE$4,IF(Planilha1!H5808=3,'[1]Pesos dos Critérios'!$AF$4,IF(Planilha1!H5808=4,'[1]Pesos dos Critérios'!$AG$4,'[1]Pesos dos Critérios'!$AH$4))))</f>
        <v>0.0277777777777778</v>
      </c>
      <c r="AD5808" s="5" t="n">
        <f aca="false">IF(J5808='[1]Pesos dos Critérios'!$AA$3,'[1]Pesos dos Critérios'!$AA$4,IF(Planilha1!J5808='[1]Pesos dos Critérios'!$AB$3,'[1]Pesos dos Critérios'!$AB$4,'[1]Pesos dos Critérios'!$AC$4))</f>
        <v>0.037037037037037</v>
      </c>
      <c r="AE5808" s="5" t="n">
        <f aca="false">IF(O5808="Intervalo 1",'[1]Pesos dos Critérios'!$L$4,IF(Planilha1!O5808="Intervalo 2",'[1]Pesos dos Critérios'!$L$4,IF(Planilha1!O5808="Intervalo 3",'[1]Pesos dos Critérios'!$L$4,'[1]Pesos dos Critérios'!$M$4)))</f>
        <v>0.0190883190883191</v>
      </c>
      <c r="AF5808" s="5" t="n">
        <f aca="false">IF(Q5808="Intervalo 1",'[1]Pesos dos Critérios'!$B$4,IF(Q5808="Intervalo 2",'[1]Pesos dos Critérios'!$C$4,IF(Q5808="Intervalo 3",'[1]Pesos dos Critérios'!$D$4,'[1]Pesos dos Critérios'!$E$4)))</f>
        <v>0.0218406285072952</v>
      </c>
      <c r="AG5808" s="5" t="n">
        <f aca="false">IF(S5808="Intervalo 1",'[1]Pesos dos Critérios'!$F$4,IF(S5808="Intervalo 2",'[1]Pesos dos Critérios'!$G$4,IF(S5808="Intervalo 3",'[1]Pesos dos Critérios'!$H$4,'[1]Pesos dos Critérios'!$I$4)))</f>
        <v>0.0252425044091711</v>
      </c>
      <c r="AH5808" s="5" t="n">
        <f aca="false">IF(U5808="Intervalo 1",'[1]Pesos dos Critérios'!$N$4,IF(U5808="Intervalo 2",'[1]Pesos dos Critérios'!$O$4,IF(U5808="Intervalo 3",'[1]Pesos dos Critérios'!$P$4,'[1]Pesos dos Critérios'!$Q$4)))</f>
        <v>0.019510582010582</v>
      </c>
      <c r="AI5808" s="5" t="n">
        <f aca="false">IF(AA5808="Intervalo 1",'[1]Pesos dos Critérios'!$R$4,IF(AA5808="Intervalo 2",'[1]Pesos dos Critérios'!$S$4,IF(AA5808="Intervalo 3",'[1]Pesos dos Critérios'!$T$4,'[1]Pesos dos Critérios'!$U$4)))</f>
        <v>0.0468253968253968</v>
      </c>
      <c r="AJ5808" s="5" t="n">
        <f aca="false">SUM(AB5808:AI5808)</f>
        <v>0.219544467877801</v>
      </c>
      <c r="AK5808" s="5" t="n">
        <v>5807</v>
      </c>
      <c r="AM5808" s="1" t="s">
        <v>96</v>
      </c>
    </row>
    <row r="5809" customFormat="false" ht="12.8" hidden="false" customHeight="true" outlineLevel="0" collapsed="false">
      <c r="A5809" s="7" t="n">
        <v>2021</v>
      </c>
      <c r="B5809" s="7" t="s">
        <v>3249</v>
      </c>
      <c r="C5809" s="8" t="s">
        <v>461</v>
      </c>
      <c r="D5809" s="7" t="s">
        <v>61</v>
      </c>
      <c r="E5809" s="7" t="s">
        <v>1763</v>
      </c>
      <c r="F5809" s="7" t="s">
        <v>2682</v>
      </c>
      <c r="G5809" s="7" t="s">
        <v>73</v>
      </c>
      <c r="H5809" s="9" t="n">
        <v>1</v>
      </c>
      <c r="I5809" s="7" t="s">
        <v>1889</v>
      </c>
      <c r="J5809" s="8" t="s">
        <v>45</v>
      </c>
      <c r="K5809" s="10" t="s">
        <v>46</v>
      </c>
      <c r="L5809" s="10" t="s">
        <v>47</v>
      </c>
      <c r="M5809" s="10" t="s">
        <v>56</v>
      </c>
      <c r="N5809" s="10" t="n">
        <v>0.02</v>
      </c>
      <c r="O5809" s="9" t="s">
        <v>58</v>
      </c>
      <c r="P5809" s="11" t="n">
        <v>0.329</v>
      </c>
      <c r="Q5809" s="8" t="s">
        <v>57</v>
      </c>
      <c r="R5809" s="11" t="n">
        <v>0.014</v>
      </c>
      <c r="S5809" s="8" t="s">
        <v>57</v>
      </c>
      <c r="T5809" s="11" t="n">
        <v>118</v>
      </c>
      <c r="U5809" s="8" t="s">
        <v>58</v>
      </c>
      <c r="V5809" s="11" t="n">
        <v>7.5</v>
      </c>
      <c r="W5809" s="11" t="n">
        <v>8.5</v>
      </c>
      <c r="X5809" s="11" t="n">
        <v>10.6</v>
      </c>
      <c r="Y5809" s="11" t="n">
        <v>12.3</v>
      </c>
      <c r="Z5809" s="11" t="n">
        <v>1.92</v>
      </c>
      <c r="AA5809" s="8" t="s">
        <v>58</v>
      </c>
      <c r="AB5809" s="5" t="n">
        <f aca="false">IF(C5809='[1]Pesos dos Critérios'!$V$3,'[1]Pesos dos Critérios'!$V$4,IF(Planilha1!C5809='[1]Pesos dos Critérios'!$W$3,'[1]Pesos dos Critérios'!$W$4,IF(Planilha1!C5809='[1]Pesos dos Critérios'!$X$3,'[1]Pesos dos Critérios'!$X$4,IF(Planilha1!C5809='[1]Pesos dos Critérios'!$Y$3,'[1]Pesos dos Critérios'!$Y$4,'[1]Pesos dos Critérios'!$Z$4))))</f>
        <v>0.0222222222222222</v>
      </c>
      <c r="AC5809" s="5" t="n">
        <f aca="false">IF(H5809=1,'[1]Pesos dos Critérios'!$AD$4,IF(Planilha1!H5809=2,'[1]Pesos dos Critérios'!$AE$4,IF(Planilha1!H5809=3,'[1]Pesos dos Critérios'!$AF$4,IF(Planilha1!H5809=4,'[1]Pesos dos Critérios'!$AG$4,'[1]Pesos dos Critérios'!$AH$4))))</f>
        <v>0.0555555555555556</v>
      </c>
      <c r="AD5809" s="5" t="n">
        <f aca="false">IF(J5809='[1]Pesos dos Critérios'!$AA$3,'[1]Pesos dos Critérios'!$AA$4,IF(Planilha1!J5809='[1]Pesos dos Critérios'!$AB$3,'[1]Pesos dos Critérios'!$AB$4,'[1]Pesos dos Critérios'!$AC$4))</f>
        <v>0.037037037037037</v>
      </c>
      <c r="AE5809" s="5" t="n">
        <f aca="false">IF(O5809="Intervalo 1",'[1]Pesos dos Critérios'!$L$4,IF(Planilha1!O5809="Intervalo 2",'[1]Pesos dos Critérios'!$L$4,IF(Planilha1!O5809="Intervalo 3",'[1]Pesos dos Critérios'!$L$4,'[1]Pesos dos Critérios'!$M$4)))</f>
        <v>0.0190883190883191</v>
      </c>
      <c r="AF5809" s="5" t="n">
        <f aca="false">IF(Q5809="Intervalo 1",'[1]Pesos dos Critérios'!$B$4,IF(Q5809="Intervalo 2",'[1]Pesos dos Critérios'!$C$4,IF(Q5809="Intervalo 3",'[1]Pesos dos Critérios'!$D$4,'[1]Pesos dos Critérios'!$E$4)))</f>
        <v>0.0240628507295174</v>
      </c>
      <c r="AG5809" s="5" t="n">
        <f aca="false">IF(S5809="Intervalo 1",'[1]Pesos dos Critérios'!$F$4,IF(S5809="Intervalo 2",'[1]Pesos dos Critérios'!$G$4,IF(S5809="Intervalo 3",'[1]Pesos dos Critérios'!$H$4,'[1]Pesos dos Critérios'!$I$4)))</f>
        <v>0.0252425044091711</v>
      </c>
      <c r="AH5809" s="5" t="n">
        <f aca="false">IF(U5809="Intervalo 1",'[1]Pesos dos Critérios'!$N$4,IF(U5809="Intervalo 2",'[1]Pesos dos Critérios'!$O$4,IF(U5809="Intervalo 3",'[1]Pesos dos Critérios'!$P$4,'[1]Pesos dos Critérios'!$Q$4)))</f>
        <v>0.0274470899470899</v>
      </c>
      <c r="AI5809" s="5" t="n">
        <f aca="false">IF(AA5809="Intervalo 1",'[1]Pesos dos Critérios'!$R$4,IF(AA5809="Intervalo 2",'[1]Pesos dos Critérios'!$S$4,IF(AA5809="Intervalo 3",'[1]Pesos dos Critérios'!$T$4,'[1]Pesos dos Critérios'!$U$4)))</f>
        <v>0.0547619047619048</v>
      </c>
      <c r="AJ5809" s="5" t="n">
        <f aca="false">SUM(AB5809:AI5809)</f>
        <v>0.265417483750817</v>
      </c>
      <c r="AK5809" s="5" t="n">
        <v>5808</v>
      </c>
      <c r="AM5809" s="1" t="s">
        <v>67</v>
      </c>
    </row>
    <row r="5810" customFormat="false" ht="12.8" hidden="false" customHeight="true" outlineLevel="0" collapsed="false">
      <c r="A5810" s="7" t="n">
        <v>2021</v>
      </c>
      <c r="B5810" s="7" t="s">
        <v>3249</v>
      </c>
      <c r="C5810" s="8" t="s">
        <v>461</v>
      </c>
      <c r="D5810" s="7" t="s">
        <v>61</v>
      </c>
      <c r="E5810" s="7" t="s">
        <v>1763</v>
      </c>
      <c r="F5810" s="7" t="s">
        <v>2371</v>
      </c>
      <c r="G5810" s="7" t="s">
        <v>73</v>
      </c>
      <c r="H5810" s="9" t="n">
        <v>1</v>
      </c>
      <c r="I5810" s="7" t="s">
        <v>1889</v>
      </c>
      <c r="J5810" s="8" t="s">
        <v>45</v>
      </c>
      <c r="K5810" s="10" t="s">
        <v>65</v>
      </c>
      <c r="L5810" s="10" t="s">
        <v>47</v>
      </c>
      <c r="M5810" s="10" t="s">
        <v>56</v>
      </c>
      <c r="N5810" s="10" t="n">
        <v>0.02</v>
      </c>
      <c r="O5810" s="9" t="s">
        <v>58</v>
      </c>
      <c r="P5810" s="11" t="n">
        <v>0.329</v>
      </c>
      <c r="Q5810" s="8" t="s">
        <v>57</v>
      </c>
      <c r="R5810" s="11" t="n">
        <v>0.014</v>
      </c>
      <c r="S5810" s="8" t="s">
        <v>57</v>
      </c>
      <c r="T5810" s="11" t="n">
        <v>118</v>
      </c>
      <c r="U5810" s="8" t="s">
        <v>58</v>
      </c>
      <c r="V5810" s="11" t="n">
        <v>7.5</v>
      </c>
      <c r="W5810" s="11" t="n">
        <v>8.5</v>
      </c>
      <c r="X5810" s="11" t="n">
        <v>10.6</v>
      </c>
      <c r="Y5810" s="11" t="n">
        <v>12.3</v>
      </c>
      <c r="Z5810" s="11" t="n">
        <v>1.92</v>
      </c>
      <c r="AA5810" s="8" t="s">
        <v>58</v>
      </c>
      <c r="AB5810" s="5" t="n">
        <f aca="false">IF(C5810='[1]Pesos dos Critérios'!$V$3,'[1]Pesos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Critérios'!$Y$4,'[1]Pesos dos Critérios'!$Z$4))))</f>
        <v>0.0222222222222222</v>
      </c>
      <c r="AC5810" s="5" t="n">
        <f aca="false">IF(H5810=1,'[1]Pesos dos Critérios'!$AD$4,IF(Planilha1!H5810=2,'[1]Pesos dos Critérios'!$AE$4,IF(Planilha1!H5810=3,'[1]Pesos dos Critérios'!$AF$4,IF(Planilha1!H5810=4,'[1]Pesos dos Critérios'!$AG$4,'[1]Pesos dos Critérios'!$AH$4))))</f>
        <v>0.0555555555555556</v>
      </c>
      <c r="AD5810" s="5" t="n">
        <f aca="false">IF(J5810='[1]Pesos dos Critérios'!$AA$3,'[1]Pesos dos Critérios'!$AA$4,IF(Planilha1!J5810='[1]Pesos dos Critérios'!$AB$3,'[1]Pesos dos Critérios'!$AB$4,'[1]Pesos dos Critérios'!$AC$4))</f>
        <v>0.037037037037037</v>
      </c>
      <c r="AE5810" s="5" t="n">
        <f aca="false">IF(O5810="Intervalo 1",'[1]Pesos dos Critérios'!$L$4,IF(Planilha1!O5810="Intervalo 2",'[1]Pesos dos Critérios'!$L$4,IF(Planilha1!O5810="Intervalo 3",'[1]Pesos dos Critérios'!$L$4,'[1]Pesos dos Critérios'!$M$4)))</f>
        <v>0.0190883190883191</v>
      </c>
      <c r="AF5810" s="5" t="n">
        <f aca="false">IF(Q5810="Intervalo 1",'[1]Pesos dos Critérios'!$B$4,IF(Q5810="Intervalo 2",'[1]Pesos dos Critérios'!$C$4,IF(Q5810="Intervalo 3",'[1]Pesos dos Critérios'!$D$4,'[1]Pesos dos Critérios'!$E$4)))</f>
        <v>0.0240628507295174</v>
      </c>
      <c r="AG5810" s="5" t="n">
        <f aca="false">IF(S5810="Intervalo 1",'[1]Pesos dos Critérios'!$F$4,IF(S5810="Intervalo 2",'[1]Pesos dos Critérios'!$G$4,IF(S5810="Intervalo 3",'[1]Pesos dos Critérios'!$H$4,'[1]Pesos dos Critérios'!$I$4)))</f>
        <v>0.0252425044091711</v>
      </c>
      <c r="AH5810" s="5" t="n">
        <f aca="false">IF(U5810="Intervalo 1",'[1]Pesos dos Critérios'!$N$4,IF(U5810="Intervalo 2",'[1]Pesos dos Critérios'!$O$4,IF(U5810="Intervalo 3",'[1]Pesos dos Critérios'!$P$4,'[1]Pesos dos Critérios'!$Q$4)))</f>
        <v>0.0274470899470899</v>
      </c>
      <c r="AI5810" s="5" t="n">
        <f aca="false">IF(AA5810="Intervalo 1",'[1]Pesos dos Critérios'!$R$4,IF(AA5810="Intervalo 2",'[1]Pesos dos Critérios'!$S$4,IF(AA5810="Intervalo 3",'[1]Pesos dos Critérios'!$T$4,'[1]Pesos dos Critérios'!$U$4)))</f>
        <v>0.0547619047619048</v>
      </c>
      <c r="AJ5810" s="5" t="n">
        <f aca="false">SUM(AB5810:AI5810)</f>
        <v>0.265417483750817</v>
      </c>
      <c r="AK5810" s="5" t="n">
        <v>5809</v>
      </c>
      <c r="AM5810" s="1" t="s">
        <v>67</v>
      </c>
    </row>
    <row r="5811" customFormat="false" ht="12.8" hidden="false" customHeight="true" outlineLevel="0" collapsed="false">
      <c r="A5811" s="7" t="n">
        <v>2021</v>
      </c>
      <c r="B5811" s="7" t="s">
        <v>3249</v>
      </c>
      <c r="C5811" s="8" t="s">
        <v>461</v>
      </c>
      <c r="D5811" s="7" t="s">
        <v>3045</v>
      </c>
      <c r="E5811" s="7" t="s">
        <v>3250</v>
      </c>
      <c r="F5811" s="7" t="s">
        <v>3067</v>
      </c>
      <c r="G5811" s="7" t="s">
        <v>123</v>
      </c>
      <c r="H5811" s="9" t="n">
        <v>2</v>
      </c>
      <c r="I5811" s="7" t="s">
        <v>1889</v>
      </c>
      <c r="J5811" s="8" t="s">
        <v>45</v>
      </c>
      <c r="K5811" s="10" t="s">
        <v>46</v>
      </c>
      <c r="L5811" s="10" t="s">
        <v>47</v>
      </c>
      <c r="M5811" s="10" t="s">
        <v>56</v>
      </c>
      <c r="N5811" s="10" t="n">
        <v>0.015</v>
      </c>
      <c r="O5811" s="9" t="s">
        <v>57</v>
      </c>
      <c r="P5811" s="11" t="n">
        <v>0.874</v>
      </c>
      <c r="Q5811" s="8" t="s">
        <v>50</v>
      </c>
      <c r="R5811" s="11" t="n">
        <v>0.022</v>
      </c>
      <c r="S5811" s="8" t="s">
        <v>58</v>
      </c>
      <c r="T5811" s="11" t="n">
        <v>137</v>
      </c>
      <c r="U5811" s="8" t="s">
        <v>50</v>
      </c>
      <c r="V5811" s="11" t="n">
        <v>6.7</v>
      </c>
      <c r="W5811" s="11" t="n">
        <v>7</v>
      </c>
      <c r="X5811" s="11" t="n">
        <v>9.6</v>
      </c>
      <c r="Y5811" s="11" t="n">
        <v>10</v>
      </c>
      <c r="Z5811" s="11" t="n">
        <v>2.23</v>
      </c>
      <c r="AA5811" s="8" t="s">
        <v>50</v>
      </c>
      <c r="AB5811" s="5" t="n">
        <f aca="false">IF(C5811='[1]Pesos dos Critérios'!$V$3,'[1]Pesos dos Critérios'!$V$4,IF(Planilha1!C5811='[1]Pesos dos Critérios'!$W$3,'[1]Pesos dos Critérios'!$W$4,IF(Planilha1!C5811='[1]Pesos dos Critérios'!$X$3,'[1]Pesos dos Critérios'!$X$4,IF(Planilha1!C5811='[1]Pesos dos Critérios'!$Y$3,'[1]Pesos dos Critérios'!$Y$4,'[1]Pesos dos Critérios'!$Z$4))))</f>
        <v>0.0222222222222222</v>
      </c>
      <c r="AC5811" s="5" t="n">
        <f aca="false">IF(H5811=1,'[1]Pesos dos Critérios'!$AD$4,IF(Planilha1!H5811=2,'[1]Pesos dos Critérios'!$AE$4,IF(Planilha1!H5811=3,'[1]Pesos dos Critérios'!$AF$4,IF(Planilha1!H5811=4,'[1]Pesos dos Critérios'!$AG$4,'[1]Pesos dos Critérios'!$AH$4))))</f>
        <v>0.0277777777777778</v>
      </c>
      <c r="AD5811" s="5" t="n">
        <f aca="false">IF(J5811='[1]Pesos dos Critérios'!$AA$3,'[1]Pesos dos Critérios'!$AA$4,IF(Planilha1!J5811='[1]Pesos dos Critérios'!$AB$3,'[1]Pesos dos Critérios'!$AB$4,'[1]Pesos dos Critérios'!$AC$4))</f>
        <v>0.037037037037037</v>
      </c>
      <c r="AE5811" s="5" t="n">
        <f aca="false">IF(O5811="Intervalo 1",'[1]Pesos dos Critérios'!$L$4,IF(Planilha1!O5811="Intervalo 2",'[1]Pesos dos Critérios'!$L$4,IF(Planilha1!O5811="Intervalo 3",'[1]Pesos dos Critérios'!$L$4,'[1]Pesos dos Critérios'!$M$4)))</f>
        <v>0.0190883190883191</v>
      </c>
      <c r="AF5811" s="5" t="n">
        <f aca="false">IF(Q5811="Intervalo 1",'[1]Pesos dos Critérios'!$B$4,IF(Q5811="Intervalo 2",'[1]Pesos dos Critérios'!$C$4,IF(Q5811="Intervalo 3",'[1]Pesos dos Critérios'!$D$4,'[1]Pesos dos Critérios'!$E$4)))</f>
        <v>0.0120314253647587</v>
      </c>
      <c r="AG5811" s="5" t="n">
        <f aca="false">IF(S5811="Intervalo 1",'[1]Pesos dos Critérios'!$F$4,IF(S5811="Intervalo 2",'[1]Pesos dos Critérios'!$G$4,IF(S5811="Intervalo 3",'[1]Pesos dos Critérios'!$H$4,'[1]Pesos dos Critérios'!$I$4)))</f>
        <v>0.0252425044091711</v>
      </c>
      <c r="AH5811" s="5" t="n">
        <f aca="false">IF(U5811="Intervalo 1",'[1]Pesos dos Critérios'!$N$4,IF(U5811="Intervalo 2",'[1]Pesos dos Critérios'!$O$4,IF(U5811="Intervalo 3",'[1]Pesos dos Critérios'!$P$4,'[1]Pesos dos Critérios'!$Q$4)))</f>
        <v>0.019510582010582</v>
      </c>
      <c r="AI5811" s="5" t="n">
        <f aca="false">IF(AA5811="Intervalo 1",'[1]Pesos dos Critérios'!$R$4,IF(AA5811="Intervalo 2",'[1]Pesos dos Critérios'!$S$4,IF(AA5811="Intervalo 3",'[1]Pesos dos Critérios'!$T$4,'[1]Pesos dos Critérios'!$U$4)))</f>
        <v>0.0468253968253968</v>
      </c>
      <c r="AJ5811" s="5" t="n">
        <f aca="false">SUM(AB5811:AI5811)</f>
        <v>0.209735264735265</v>
      </c>
      <c r="AK5811" s="5" t="n">
        <v>5810</v>
      </c>
      <c r="AM5811" s="1" t="s">
        <v>96</v>
      </c>
    </row>
    <row r="5812" customFormat="false" ht="12.8" hidden="false" customHeight="true" outlineLevel="0" collapsed="false">
      <c r="A5812" s="7" t="n">
        <v>2021</v>
      </c>
      <c r="B5812" s="7" t="s">
        <v>3251</v>
      </c>
      <c r="C5812" s="8" t="s">
        <v>461</v>
      </c>
      <c r="D5812" s="7" t="s">
        <v>1186</v>
      </c>
      <c r="E5812" s="7" t="s">
        <v>1759</v>
      </c>
      <c r="F5812" s="7" t="s">
        <v>1766</v>
      </c>
      <c r="G5812" s="7" t="s">
        <v>73</v>
      </c>
      <c r="H5812" s="9" t="n">
        <v>1</v>
      </c>
      <c r="I5812" s="7" t="s">
        <v>2365</v>
      </c>
      <c r="J5812" s="8" t="s">
        <v>86</v>
      </c>
      <c r="K5812" s="10" t="s">
        <v>46</v>
      </c>
      <c r="L5812" s="10" t="s">
        <v>47</v>
      </c>
      <c r="M5812" s="10" t="s">
        <v>56</v>
      </c>
      <c r="N5812" s="10" t="n">
        <v>0.021</v>
      </c>
      <c r="O5812" s="9" t="s">
        <v>58</v>
      </c>
      <c r="P5812" s="11" t="n">
        <v>0.515</v>
      </c>
      <c r="Q5812" s="8" t="s">
        <v>58</v>
      </c>
      <c r="R5812" s="11" t="n">
        <v>0.022</v>
      </c>
      <c r="S5812" s="8" t="s">
        <v>58</v>
      </c>
      <c r="T5812" s="11" t="n">
        <v>117</v>
      </c>
      <c r="U5812" s="8" t="s">
        <v>58</v>
      </c>
      <c r="V5812" s="11" t="n">
        <v>7.5</v>
      </c>
      <c r="W5812" s="11" t="n">
        <v>8.4</v>
      </c>
      <c r="X5812" s="11" t="n">
        <v>10.7</v>
      </c>
      <c r="Y5812" s="11" t="n">
        <v>12.2</v>
      </c>
      <c r="Z5812" s="11" t="n">
        <v>1.91</v>
      </c>
      <c r="AA5812" s="8" t="s">
        <v>58</v>
      </c>
      <c r="AB5812" s="5" t="n">
        <f aca="false">IF(C5812='[1]Pesos dos Critérios'!$V$3,'[1]Pesos dos Critérios'!$V$4,IF(Planilha1!C5812='[1]Pesos dos Critérios'!$W$3,'[1]Pesos dos Critérios'!$W$4,IF(Planilha1!C5812='[1]Pesos dos Critérios'!$X$3,'[1]Pesos dos Critérios'!$X$4,IF(Planilha1!C5812='[1]Pesos dos Critérios'!$Y$3,'[1]Pesos dos Critérios'!$Y$4,'[1]Pesos dos Critérios'!$Z$4))))</f>
        <v>0.0222222222222222</v>
      </c>
      <c r="AC5812" s="5" t="n">
        <f aca="false">IF(H5812=1,'[1]Pesos dos Critérios'!$AD$4,IF(Planilha1!H5812=2,'[1]Pesos dos Critérios'!$AE$4,IF(Planilha1!H5812=3,'[1]Pesos dos Critérios'!$AF$4,IF(Planilha1!H5812=4,'[1]Pesos dos Critérios'!$AG$4,'[1]Pesos dos Critérios'!$AH$4))))</f>
        <v>0.0555555555555556</v>
      </c>
      <c r="AD5812" s="5" t="n">
        <f aca="false">IF(J5812='[1]Pesos dos Critérios'!$AA$3,'[1]Pesos dos Critérios'!$AA$4,IF(Planilha1!J5812='[1]Pesos dos Critérios'!$AB$3,'[1]Pesos dos Critérios'!$AB$4,'[1]Pesos dos Critérios'!$AC$4))</f>
        <v>0.037037037037037</v>
      </c>
      <c r="AE5812" s="5" t="n">
        <f aca="false">IF(O5812="Intervalo 1",'[1]Pesos dos Critérios'!$L$4,IF(Planilha1!O5812="Intervalo 2",'[1]Pesos dos Critérios'!$L$4,IF(Planilha1!O5812="Intervalo 3",'[1]Pesos dos Critérios'!$L$4,'[1]Pesos dos Critérios'!$M$4)))</f>
        <v>0.0190883190883191</v>
      </c>
      <c r="AF5812" s="5" t="n">
        <f aca="false">IF(Q5812="Intervalo 1",'[1]Pesos dos Critérios'!$B$4,IF(Q5812="Intervalo 2",'[1]Pesos dos Critérios'!$C$4,IF(Q5812="Intervalo 3",'[1]Pesos dos Critérios'!$D$4,'[1]Pesos dos Critérios'!$E$4)))</f>
        <v>0.0218406285072952</v>
      </c>
      <c r="AG5812" s="5" t="n">
        <f aca="false">IF(S5812="Intervalo 1",'[1]Pesos dos Critérios'!$F$4,IF(S5812="Intervalo 2",'[1]Pesos dos Critérios'!$G$4,IF(S5812="Intervalo 3",'[1]Pesos dos Critérios'!$H$4,'[1]Pesos dos Critérios'!$I$4)))</f>
        <v>0.0252425044091711</v>
      </c>
      <c r="AH5812" s="5" t="n">
        <f aca="false">IF(U5812="Intervalo 1",'[1]Pesos dos Critérios'!$N$4,IF(U5812="Intervalo 2",'[1]Pesos dos Critérios'!$O$4,IF(U5812="Intervalo 3",'[1]Pesos dos Critérios'!$P$4,'[1]Pesos dos Critérios'!$Q$4)))</f>
        <v>0.0274470899470899</v>
      </c>
      <c r="AI5812" s="5" t="n">
        <f aca="false">IF(AA5812="Intervalo 1",'[1]Pesos dos Critérios'!$R$4,IF(AA5812="Intervalo 2",'[1]Pesos dos Critérios'!$S$4,IF(AA5812="Intervalo 3",'[1]Pesos dos Critérios'!$T$4,'[1]Pesos dos Critérios'!$U$4)))</f>
        <v>0.0547619047619048</v>
      </c>
      <c r="AJ5812" s="5" t="n">
        <f aca="false">SUM(AB5812:AI5812)</f>
        <v>0.263195261528595</v>
      </c>
      <c r="AK5812" s="5" t="n">
        <v>5811</v>
      </c>
      <c r="AM5812" s="1" t="s">
        <v>67</v>
      </c>
    </row>
    <row r="5813" customFormat="false" ht="12.8" hidden="false" customHeight="true" outlineLevel="0" collapsed="false">
      <c r="A5813" s="7" t="n">
        <v>2021</v>
      </c>
      <c r="B5813" s="7" t="s">
        <v>3251</v>
      </c>
      <c r="C5813" s="8" t="s">
        <v>461</v>
      </c>
      <c r="D5813" s="7" t="s">
        <v>61</v>
      </c>
      <c r="E5813" s="7" t="s">
        <v>1768</v>
      </c>
      <c r="F5813" s="7" t="s">
        <v>3252</v>
      </c>
      <c r="G5813" s="7" t="s">
        <v>508</v>
      </c>
      <c r="H5813" s="9" t="n">
        <v>1</v>
      </c>
      <c r="I5813" s="7" t="s">
        <v>1889</v>
      </c>
      <c r="J5813" s="8" t="s">
        <v>45</v>
      </c>
      <c r="K5813" s="10" t="s">
        <v>46</v>
      </c>
      <c r="L5813" s="10" t="s">
        <v>83</v>
      </c>
      <c r="M5813" s="10" t="s">
        <v>56</v>
      </c>
      <c r="N5813" s="10" t="n">
        <v>0.012</v>
      </c>
      <c r="O5813" s="9" t="s">
        <v>49</v>
      </c>
      <c r="P5813" s="11" t="n">
        <v>0.216</v>
      </c>
      <c r="Q5813" s="8" t="s">
        <v>49</v>
      </c>
      <c r="R5813" s="11" t="n">
        <v>0.008</v>
      </c>
      <c r="S5813" s="8" t="s">
        <v>49</v>
      </c>
      <c r="T5813" s="11" t="n">
        <v>106</v>
      </c>
      <c r="U5813" s="8" t="s">
        <v>57</v>
      </c>
      <c r="V5813" s="11" t="n">
        <v>8.5</v>
      </c>
      <c r="W5813" s="11" t="n">
        <v>9.2</v>
      </c>
      <c r="X5813" s="11" t="n">
        <v>12</v>
      </c>
      <c r="Y5813" s="11" t="n">
        <v>13.2</v>
      </c>
      <c r="Z5813" s="11" t="n">
        <v>1.71</v>
      </c>
      <c r="AA5813" s="8" t="s">
        <v>57</v>
      </c>
      <c r="AB5813" s="5" t="n">
        <f aca="false">IF(C5813='[1]Pesos dos Critérios'!$V$3,'[1]Pesos dos Critérios'!$V$4,IF(Planilha1!C5813='[1]Pesos dos Critérios'!$W$3,'[1]Pesos dos Critérios'!$W$4,IF(Planilha1!C5813='[1]Pesos dos Critérios'!$X$3,'[1]Pesos dos Critérios'!$X$4,IF(Planilha1!C5813='[1]Pesos dos Critérios'!$Y$3,'[1]Pesos dos Critérios'!$Y$4,'[1]Pesos dos Critérios'!$Z$4))))</f>
        <v>0.0222222222222222</v>
      </c>
      <c r="AC5813" s="5" t="n">
        <f aca="false">IF(H5813=1,'[1]Pesos dos Critérios'!$AD$4,IF(Planilha1!H5813=2,'[1]Pesos dos Critérios'!$AE$4,IF(Planilha1!H5813=3,'[1]Pesos dos Critérios'!$AF$4,IF(Planilha1!H5813=4,'[1]Pesos dos Critérios'!$AG$4,'[1]Pesos dos Critérios'!$AH$4))))</f>
        <v>0.0555555555555556</v>
      </c>
      <c r="AD5813" s="5" t="n">
        <f aca="false">IF(J5813='[1]Pesos dos Critérios'!$AA$3,'[1]Pesos dos Critérios'!$AA$4,IF(Planilha1!J5813='[1]Pesos dos Critérios'!$AB$3,'[1]Pesos dos Critérios'!$AB$4,'[1]Pesos dos Critérios'!$AC$4))</f>
        <v>0.037037037037037</v>
      </c>
      <c r="AE5813" s="5" t="n">
        <f aca="false">IF(O5813="Intervalo 1",'[1]Pesos dos Critérios'!$L$4,IF(Planilha1!O5813="Intervalo 2",'[1]Pesos dos Critérios'!$L$4,IF(Planilha1!O5813="Intervalo 3",'[1]Pesos dos Critérios'!$L$4,'[1]Pesos dos Critérios'!$M$4)))</f>
        <v>0.0190883190883191</v>
      </c>
      <c r="AF5813" s="5" t="n">
        <f aca="false">IF(Q5813="Intervalo 1",'[1]Pesos dos Critérios'!$B$4,IF(Q5813="Intervalo 2",'[1]Pesos dos Critérios'!$C$4,IF(Q5813="Intervalo 3",'[1]Pesos dos Critérios'!$D$4,'[1]Pesos dos Critérios'!$E$4)))</f>
        <v>0.0531762065095399</v>
      </c>
      <c r="AG5813" s="5" t="n">
        <f aca="false">IF(S5813="Intervalo 1",'[1]Pesos dos Critérios'!$F$4,IF(S5813="Intervalo 2",'[1]Pesos dos Critérios'!$G$4,IF(S5813="Intervalo 3",'[1]Pesos dos Critérios'!$H$4,'[1]Pesos dos Critérios'!$I$4)))</f>
        <v>0.0470127865961199</v>
      </c>
      <c r="AH5813" s="5" t="n">
        <f aca="false">IF(U5813="Intervalo 1",'[1]Pesos dos Critérios'!$N$4,IF(U5813="Intervalo 2",'[1]Pesos dos Critérios'!$O$4,IF(U5813="Intervalo 3",'[1]Pesos dos Critérios'!$P$4,'[1]Pesos dos Critérios'!$Q$4)))</f>
        <v>0.0320767195767196</v>
      </c>
      <c r="AI5813" s="5" t="n">
        <f aca="false">IF(AA5813="Intervalo 1",'[1]Pesos dos Critérios'!$R$4,IF(AA5813="Intervalo 2",'[1]Pesos dos Critérios'!$S$4,IF(AA5813="Intervalo 3",'[1]Pesos dos Critérios'!$T$4,'[1]Pesos dos Critérios'!$U$4)))</f>
        <v>0.0547619047619048</v>
      </c>
      <c r="AJ5813" s="5" t="n">
        <f aca="false">SUM(AB5813:AI5813)</f>
        <v>0.320930751347418</v>
      </c>
      <c r="AK5813" s="5" t="n">
        <v>5812</v>
      </c>
      <c r="AM5813" s="1" t="s">
        <v>52</v>
      </c>
    </row>
    <row r="5814" customFormat="false" ht="12.8" hidden="false" customHeight="true" outlineLevel="0" collapsed="false">
      <c r="A5814" s="7" t="n">
        <v>2021</v>
      </c>
      <c r="B5814" s="7" t="s">
        <v>3251</v>
      </c>
      <c r="C5814" s="8" t="s">
        <v>461</v>
      </c>
      <c r="D5814" s="7" t="s">
        <v>61</v>
      </c>
      <c r="E5814" s="7" t="s">
        <v>1768</v>
      </c>
      <c r="F5814" s="7" t="s">
        <v>3252</v>
      </c>
      <c r="G5814" s="7" t="s">
        <v>508</v>
      </c>
      <c r="H5814" s="9" t="n">
        <v>1</v>
      </c>
      <c r="I5814" s="7" t="s">
        <v>1889</v>
      </c>
      <c r="J5814" s="8" t="s">
        <v>45</v>
      </c>
      <c r="K5814" s="10" t="s">
        <v>46</v>
      </c>
      <c r="L5814" s="10" t="s">
        <v>83</v>
      </c>
      <c r="M5814" s="10" t="s">
        <v>56</v>
      </c>
      <c r="N5814" s="10" t="n">
        <v>0.012</v>
      </c>
      <c r="O5814" s="9" t="s">
        <v>49</v>
      </c>
      <c r="P5814" s="11" t="n">
        <v>0.216</v>
      </c>
      <c r="Q5814" s="8" t="s">
        <v>49</v>
      </c>
      <c r="R5814" s="11" t="n">
        <v>0.008</v>
      </c>
      <c r="S5814" s="8" t="s">
        <v>49</v>
      </c>
      <c r="T5814" s="11" t="n">
        <v>106</v>
      </c>
      <c r="U5814" s="8" t="s">
        <v>57</v>
      </c>
      <c r="V5814" s="11" t="n">
        <v>8.5</v>
      </c>
      <c r="W5814" s="11" t="n">
        <v>9.2</v>
      </c>
      <c r="X5814" s="11" t="n">
        <v>12</v>
      </c>
      <c r="Y5814" s="11" t="n">
        <v>13.2</v>
      </c>
      <c r="Z5814" s="11" t="n">
        <v>1.71</v>
      </c>
      <c r="AA5814" s="8" t="s">
        <v>57</v>
      </c>
      <c r="AB5814" s="5" t="n">
        <f aca="false">IF(C5814='[1]Pesos dos Critérios'!$V$3,'[1]Pesos dos Critérios'!$V$4,IF(Planilha1!C5814='[1]Pesos dos Critérios'!$W$3,'[1]Pesos dos Critérios'!$W$4,IF(Planilha1!C5814='[1]Pesos dos Critérios'!$X$3,'[1]Pesos dos Critérios'!$X$4,IF(Planilha1!C5814='[1]Pesos dos Critérios'!$Y$3,'[1]Pesos dos Critérios'!$Y$4,'[1]Pesos dos Critérios'!$Z$4))))</f>
        <v>0.0222222222222222</v>
      </c>
      <c r="AC5814" s="5" t="n">
        <f aca="false">IF(H5814=1,'[1]Pesos dos Critérios'!$AD$4,IF(Planilha1!H5814=2,'[1]Pesos dos Critérios'!$AE$4,IF(Planilha1!H5814=3,'[1]Pesos dos Critérios'!$AF$4,IF(Planilha1!H5814=4,'[1]Pesos dos Critérios'!$AG$4,'[1]Pesos dos Critérios'!$AH$4))))</f>
        <v>0.0555555555555556</v>
      </c>
      <c r="AD5814" s="5" t="n">
        <f aca="false">IF(J5814='[1]Pesos dos Critérios'!$AA$3,'[1]Pesos dos Critérios'!$AA$4,IF(Planilha1!J5814='[1]Pesos dos Critérios'!$AB$3,'[1]Pesos dos Critérios'!$AB$4,'[1]Pesos dos Critérios'!$AC$4))</f>
        <v>0.037037037037037</v>
      </c>
      <c r="AE5814" s="5" t="n">
        <f aca="false">IF(O5814="Intervalo 1",'[1]Pesos dos Critérios'!$L$4,IF(Planilha1!O5814="Intervalo 2",'[1]Pesos dos Critérios'!$L$4,IF(Planilha1!O5814="Intervalo 3",'[1]Pesos dos Critérios'!$L$4,'[1]Pesos dos Critérios'!$M$4)))</f>
        <v>0.0190883190883191</v>
      </c>
      <c r="AF5814" s="5" t="n">
        <f aca="false">IF(Q5814="Intervalo 1",'[1]Pesos dos Critérios'!$B$4,IF(Q5814="Intervalo 2",'[1]Pesos dos Critérios'!$C$4,IF(Q5814="Intervalo 3",'[1]Pesos dos Critérios'!$D$4,'[1]Pesos dos Critérios'!$E$4)))</f>
        <v>0.0531762065095399</v>
      </c>
      <c r="AG5814" s="5" t="n">
        <f aca="false">IF(S5814="Intervalo 1",'[1]Pesos dos Critérios'!$F$4,IF(S5814="Intervalo 2",'[1]Pesos dos Critérios'!$G$4,IF(S5814="Intervalo 3",'[1]Pesos dos Critérios'!$H$4,'[1]Pesos dos Critérios'!$I$4)))</f>
        <v>0.0470127865961199</v>
      </c>
      <c r="AH5814" s="5" t="n">
        <f aca="false">IF(U5814="Intervalo 1",'[1]Pesos dos Critérios'!$N$4,IF(U5814="Intervalo 2",'[1]Pesos dos Critérios'!$O$4,IF(U5814="Intervalo 3",'[1]Pesos dos Critérios'!$P$4,'[1]Pesos dos Critérios'!$Q$4)))</f>
        <v>0.0320767195767196</v>
      </c>
      <c r="AI5814" s="5" t="n">
        <f aca="false">IF(AA5814="Intervalo 1",'[1]Pesos dos Critérios'!$R$4,IF(AA5814="Intervalo 2",'[1]Pesos dos Critérios'!$S$4,IF(AA5814="Intervalo 3",'[1]Pesos dos Critérios'!$T$4,'[1]Pesos dos Critérios'!$U$4)))</f>
        <v>0.0547619047619048</v>
      </c>
      <c r="AJ5814" s="5" t="n">
        <f aca="false">SUM(AB5814:AI5814)</f>
        <v>0.320930751347418</v>
      </c>
      <c r="AK5814" s="5" t="n">
        <v>5813</v>
      </c>
      <c r="AM5814" s="1" t="s">
        <v>52</v>
      </c>
    </row>
    <row r="5815" customFormat="false" ht="12.8" hidden="false" customHeight="true" outlineLevel="0" collapsed="false">
      <c r="A5815" s="7" t="n">
        <v>2021</v>
      </c>
      <c r="B5815" s="7" t="s">
        <v>3251</v>
      </c>
      <c r="C5815" s="8" t="s">
        <v>461</v>
      </c>
      <c r="D5815" s="7" t="s">
        <v>61</v>
      </c>
      <c r="E5815" s="7" t="s">
        <v>1768</v>
      </c>
      <c r="F5815" s="7" t="s">
        <v>3253</v>
      </c>
      <c r="G5815" s="7" t="s">
        <v>508</v>
      </c>
      <c r="H5815" s="9" t="n">
        <v>1</v>
      </c>
      <c r="I5815" s="7" t="s">
        <v>1889</v>
      </c>
      <c r="J5815" s="8" t="s">
        <v>45</v>
      </c>
      <c r="K5815" s="10" t="s">
        <v>46</v>
      </c>
      <c r="L5815" s="10" t="s">
        <v>83</v>
      </c>
      <c r="M5815" s="10" t="s">
        <v>56</v>
      </c>
      <c r="N5815" s="10" t="n">
        <v>0.013</v>
      </c>
      <c r="O5815" s="9" t="s">
        <v>49</v>
      </c>
      <c r="P5815" s="11" t="n">
        <v>0.229</v>
      </c>
      <c r="Q5815" s="8" t="s">
        <v>49</v>
      </c>
      <c r="R5815" s="11" t="n">
        <v>0.012</v>
      </c>
      <c r="S5815" s="8" t="s">
        <v>49</v>
      </c>
      <c r="T5815" s="11" t="n">
        <v>101</v>
      </c>
      <c r="U5815" s="8" t="s">
        <v>49</v>
      </c>
      <c r="V5815" s="11" t="n">
        <v>8.8</v>
      </c>
      <c r="W5815" s="11" t="n">
        <v>9.7</v>
      </c>
      <c r="X5815" s="11" t="n">
        <v>12.6</v>
      </c>
      <c r="Y5815" s="11" t="n">
        <v>13.8</v>
      </c>
      <c r="Z5815" s="11" t="n">
        <v>1.63</v>
      </c>
      <c r="AA5815" s="8" t="s">
        <v>49</v>
      </c>
      <c r="AB5815" s="5" t="n">
        <f aca="false">IF(C5815='[1]Pesos dos Critérios'!$V$3,'[1]Pesos dos Critérios'!$V$4,IF(Planilha1!C5815='[1]Pesos dos Critérios'!$W$3,'[1]Pesos dos Critérios'!$W$4,IF(Planilha1!C5815='[1]Pesos dos Critérios'!$X$3,'[1]Pesos dos Critérios'!$X$4,IF(Planilha1!C5815='[1]Pesos dos Critérios'!$Y$3,'[1]Pesos dos Critérios'!$Y$4,'[1]Pesos dos Critérios'!$Z$4))))</f>
        <v>0.0222222222222222</v>
      </c>
      <c r="AC5815" s="5" t="n">
        <f aca="false">IF(H5815=1,'[1]Pesos dos Critérios'!$AD$4,IF(Planilha1!H5815=2,'[1]Pesos dos Critérios'!$AE$4,IF(Planilha1!H5815=3,'[1]Pesos dos Critérios'!$AF$4,IF(Planilha1!H5815=4,'[1]Pesos dos Critérios'!$AG$4,'[1]Pesos dos Critérios'!$AH$4))))</f>
        <v>0.0555555555555556</v>
      </c>
      <c r="AD5815" s="5" t="n">
        <f aca="false">IF(J5815='[1]Pesos dos Critérios'!$AA$3,'[1]Pesos dos Critérios'!$AA$4,IF(Planilha1!J5815='[1]Pesos dos Critérios'!$AB$3,'[1]Pesos dos Critérios'!$AB$4,'[1]Pesos dos Critérios'!$AC$4))</f>
        <v>0.037037037037037</v>
      </c>
      <c r="AE5815" s="5" t="n">
        <f aca="false">IF(O5815="Intervalo 1",'[1]Pesos dos Critérios'!$L$4,IF(Planilha1!O5815="Intervalo 2",'[1]Pesos dos Critérios'!$L$4,IF(Planilha1!O5815="Intervalo 3",'[1]Pesos dos Critérios'!$L$4,'[1]Pesos dos Critérios'!$M$4)))</f>
        <v>0.0190883190883191</v>
      </c>
      <c r="AF5815" s="5" t="n">
        <f aca="false">IF(Q5815="Intervalo 1",'[1]Pesos dos Critérios'!$B$4,IF(Q5815="Intervalo 2",'[1]Pesos dos Critérios'!$C$4,IF(Q5815="Intervalo 3",'[1]Pesos dos Critérios'!$D$4,'[1]Pesos dos Critérios'!$E$4)))</f>
        <v>0.0531762065095399</v>
      </c>
      <c r="AG5815" s="5" t="n">
        <f aca="false">IF(S5815="Intervalo 1",'[1]Pesos dos Critérios'!$F$4,IF(S5815="Intervalo 2",'[1]Pesos dos Critérios'!$G$4,IF(S5815="Intervalo 3",'[1]Pesos dos Critérios'!$H$4,'[1]Pesos dos Critérios'!$I$4)))</f>
        <v>0.0470127865961199</v>
      </c>
      <c r="AH5815" s="5" t="n">
        <f aca="false">IF(U5815="Intervalo 1",'[1]Pesos dos Critérios'!$N$4,IF(U5815="Intervalo 2",'[1]Pesos dos Critérios'!$O$4,IF(U5815="Intervalo 3",'[1]Pesos dos Critérios'!$P$4,'[1]Pesos dos Critérios'!$Q$4)))</f>
        <v>0.0320767195767196</v>
      </c>
      <c r="AI5815" s="5" t="n">
        <f aca="false">IF(AA5815="Intervalo 1",'[1]Pesos dos Critérios'!$R$4,IF(AA5815="Intervalo 2",'[1]Pesos dos Critérios'!$S$4,IF(AA5815="Intervalo 3",'[1]Pesos dos Critérios'!$T$4,'[1]Pesos dos Critérios'!$U$4)))</f>
        <v>0.0658730158730159</v>
      </c>
      <c r="AJ5815" s="5" t="n">
        <f aca="false">SUM(AB5815:AI5815)</f>
        <v>0.332041862458529</v>
      </c>
      <c r="AK5815" s="5" t="n">
        <v>5814</v>
      </c>
      <c r="AM5815" s="1" t="s">
        <v>52</v>
      </c>
    </row>
    <row r="5816" customFormat="false" ht="12.8" hidden="false" customHeight="true" outlineLevel="0" collapsed="false">
      <c r="A5816" s="7" t="n">
        <v>2021</v>
      </c>
      <c r="B5816" s="7" t="s">
        <v>3251</v>
      </c>
      <c r="C5816" s="8" t="s">
        <v>461</v>
      </c>
      <c r="D5816" s="7" t="s">
        <v>61</v>
      </c>
      <c r="E5816" s="7" t="s">
        <v>1768</v>
      </c>
      <c r="F5816" s="7" t="s">
        <v>3254</v>
      </c>
      <c r="G5816" s="7" t="s">
        <v>508</v>
      </c>
      <c r="H5816" s="9" t="n">
        <v>1</v>
      </c>
      <c r="I5816" s="7" t="s">
        <v>1889</v>
      </c>
      <c r="J5816" s="8" t="s">
        <v>45</v>
      </c>
      <c r="K5816" s="10" t="s">
        <v>46</v>
      </c>
      <c r="L5816" s="10" t="s">
        <v>83</v>
      </c>
      <c r="M5816" s="10" t="s">
        <v>56</v>
      </c>
      <c r="N5816" s="10" t="n">
        <v>0.012</v>
      </c>
      <c r="O5816" s="9" t="s">
        <v>49</v>
      </c>
      <c r="P5816" s="11" t="n">
        <v>0.216</v>
      </c>
      <c r="Q5816" s="8" t="s">
        <v>49</v>
      </c>
      <c r="R5816" s="11" t="n">
        <v>0.008</v>
      </c>
      <c r="S5816" s="8" t="s">
        <v>49</v>
      </c>
      <c r="T5816" s="11" t="n">
        <v>106</v>
      </c>
      <c r="U5816" s="8" t="s">
        <v>57</v>
      </c>
      <c r="V5816" s="11" t="n">
        <v>8.5</v>
      </c>
      <c r="W5816" s="11" t="n">
        <v>9.2</v>
      </c>
      <c r="X5816" s="11" t="n">
        <v>12</v>
      </c>
      <c r="Y5816" s="11" t="n">
        <v>13.2</v>
      </c>
      <c r="Z5816" s="11" t="n">
        <v>1.71</v>
      </c>
      <c r="AA5816" s="8" t="s">
        <v>57</v>
      </c>
      <c r="AB5816" s="5" t="n">
        <f aca="false">IF(C5816='[1]Pesos dos Critérios'!$V$3,'[1]Pesos dos Critérios'!$V$4,IF(Planilha1!C5816='[1]Pesos dos Critérios'!$W$3,'[1]Pesos dos Critérios'!$W$4,IF(Planilha1!C5816='[1]Pesos dos Critérios'!$X$3,'[1]Pesos dos Critérios'!$X$4,IF(Planilha1!C5816='[1]Pesos dos Critérios'!$Y$3,'[1]Pesos dos Critérios'!$Y$4,'[1]Pesos dos Critérios'!$Z$4))))</f>
        <v>0.0222222222222222</v>
      </c>
      <c r="AC5816" s="5" t="n">
        <f aca="false">IF(H5816=1,'[1]Pesos dos Critérios'!$AD$4,IF(Planilha1!H5816=2,'[1]Pesos dos Critérios'!$AE$4,IF(Planilha1!H5816=3,'[1]Pesos dos Critérios'!$AF$4,IF(Planilha1!H5816=4,'[1]Pesos dos Critérios'!$AG$4,'[1]Pesos dos Critérios'!$AH$4))))</f>
        <v>0.0555555555555556</v>
      </c>
      <c r="AD5816" s="5" t="n">
        <f aca="false">IF(J5816='[1]Pesos dos Critérios'!$AA$3,'[1]Pesos dos Critérios'!$AA$4,IF(Planilha1!J5816='[1]Pesos dos Critérios'!$AB$3,'[1]Pesos dos Critérios'!$AB$4,'[1]Pesos dos Critérios'!$AC$4))</f>
        <v>0.037037037037037</v>
      </c>
      <c r="AE5816" s="5" t="n">
        <f aca="false">IF(O5816="Intervalo 1",'[1]Pesos dos Critérios'!$L$4,IF(Planilha1!O5816="Intervalo 2",'[1]Pesos dos Critérios'!$L$4,IF(Planilha1!O5816="Intervalo 3",'[1]Pesos dos Critérios'!$L$4,'[1]Pesos dos Critérios'!$M$4)))</f>
        <v>0.0190883190883191</v>
      </c>
      <c r="AF5816" s="5" t="n">
        <f aca="false">IF(Q5816="Intervalo 1",'[1]Pesos dos Critérios'!$B$4,IF(Q5816="Intervalo 2",'[1]Pesos dos Critérios'!$C$4,IF(Q5816="Intervalo 3",'[1]Pesos dos Critérios'!$D$4,'[1]Pesos dos Critérios'!$E$4)))</f>
        <v>0.0531762065095399</v>
      </c>
      <c r="AG5816" s="5" t="n">
        <f aca="false">IF(S5816="Intervalo 1",'[1]Pesos dos Critérios'!$F$4,IF(S5816="Intervalo 2",'[1]Pesos dos Critérios'!$G$4,IF(S5816="Intervalo 3",'[1]Pesos dos Critérios'!$H$4,'[1]Pesos dos Critérios'!$I$4)))</f>
        <v>0.0470127865961199</v>
      </c>
      <c r="AH5816" s="5" t="n">
        <f aca="false">IF(U5816="Intervalo 1",'[1]Pesos dos Critérios'!$N$4,IF(U5816="Intervalo 2",'[1]Pesos dos Critérios'!$O$4,IF(U5816="Intervalo 3",'[1]Pesos dos Critérios'!$P$4,'[1]Pesos dos Critérios'!$Q$4)))</f>
        <v>0.0320767195767196</v>
      </c>
      <c r="AI5816" s="5" t="n">
        <f aca="false">IF(AA5816="Intervalo 1",'[1]Pesos dos Critérios'!$R$4,IF(AA5816="Intervalo 2",'[1]Pesos dos Critérios'!$S$4,IF(AA5816="Intervalo 3",'[1]Pesos dos Critérios'!$T$4,'[1]Pesos dos Critérios'!$U$4)))</f>
        <v>0.0547619047619048</v>
      </c>
      <c r="AJ5816" s="5" t="n">
        <f aca="false">SUM(AB5816:AI5816)</f>
        <v>0.320930751347418</v>
      </c>
      <c r="AK5816" s="5" t="n">
        <v>5815</v>
      </c>
      <c r="AM5816" s="1" t="s">
        <v>52</v>
      </c>
    </row>
    <row r="5817" customFormat="false" ht="12.8" hidden="false" customHeight="true" outlineLevel="0" collapsed="false">
      <c r="A5817" s="7" t="n">
        <v>2021</v>
      </c>
      <c r="B5817" s="7" t="s">
        <v>3251</v>
      </c>
      <c r="C5817" s="8" t="s">
        <v>461</v>
      </c>
      <c r="D5817" s="7" t="s">
        <v>61</v>
      </c>
      <c r="E5817" s="7" t="s">
        <v>1768</v>
      </c>
      <c r="F5817" s="7" t="s">
        <v>3255</v>
      </c>
      <c r="G5817" s="7" t="s">
        <v>73</v>
      </c>
      <c r="H5817" s="9" t="n">
        <v>1</v>
      </c>
      <c r="I5817" s="7" t="s">
        <v>1889</v>
      </c>
      <c r="J5817" s="8" t="s">
        <v>45</v>
      </c>
      <c r="K5817" s="10" t="s">
        <v>46</v>
      </c>
      <c r="L5817" s="10" t="s">
        <v>47</v>
      </c>
      <c r="M5817" s="10" t="s">
        <v>56</v>
      </c>
      <c r="N5817" s="10" t="n">
        <v>0.01</v>
      </c>
      <c r="O5817" s="9" t="s">
        <v>49</v>
      </c>
      <c r="P5817" s="11" t="n">
        <v>0.349</v>
      </c>
      <c r="Q5817" s="8" t="s">
        <v>57</v>
      </c>
      <c r="R5817" s="11" t="n">
        <v>0.011</v>
      </c>
      <c r="S5817" s="8" t="s">
        <v>49</v>
      </c>
      <c r="T5817" s="11" t="n">
        <v>111</v>
      </c>
      <c r="U5817" s="8" t="s">
        <v>57</v>
      </c>
      <c r="V5817" s="11" t="n">
        <v>8.3</v>
      </c>
      <c r="W5817" s="11" t="n">
        <v>8.9</v>
      </c>
      <c r="X5817" s="11" t="n">
        <v>11.7</v>
      </c>
      <c r="Y5817" s="11" t="n">
        <v>12.4</v>
      </c>
      <c r="Z5817" s="11" t="n">
        <v>1.77</v>
      </c>
      <c r="AA5817" s="8" t="s">
        <v>57</v>
      </c>
      <c r="AB5817" s="5" t="n">
        <f aca="false">IF(C5817='[1]Pesos dos Critérios'!$V$3,'[1]Pesos dos Critérios'!$V$4,IF(Planilha1!C5817='[1]Pesos dos Critérios'!$W$3,'[1]Pesos dos Critérios'!$W$4,IF(Planilha1!C5817='[1]Pesos dos Critérios'!$X$3,'[1]Pesos dos Critérios'!$X$4,IF(Planilha1!C5817='[1]Pesos dos Critérios'!$Y$3,'[1]Pesos dos Critérios'!$Y$4,'[1]Pesos dos Critérios'!$Z$4))))</f>
        <v>0.0222222222222222</v>
      </c>
      <c r="AC5817" s="5" t="n">
        <f aca="false">IF(H5817=1,'[1]Pesos dos Critérios'!$AD$4,IF(Planilha1!H5817=2,'[1]Pesos dos Critérios'!$AE$4,IF(Planilha1!H5817=3,'[1]Pesos dos Critérios'!$AF$4,IF(Planilha1!H5817=4,'[1]Pesos dos Critérios'!$AG$4,'[1]Pesos dos Critérios'!$AH$4))))</f>
        <v>0.0555555555555556</v>
      </c>
      <c r="AD5817" s="5" t="n">
        <f aca="false">IF(J5817='[1]Pesos dos Critérios'!$AA$3,'[1]Pesos dos Critérios'!$AA$4,IF(Planilha1!J5817='[1]Pesos dos Critérios'!$AB$3,'[1]Pesos dos Critérios'!$AB$4,'[1]Pesos dos Critérios'!$AC$4))</f>
        <v>0.037037037037037</v>
      </c>
      <c r="AE5817" s="5" t="n">
        <f aca="false">IF(O5817="Intervalo 1",'[1]Pesos dos Critérios'!$L$4,IF(Planilha1!O5817="Intervalo 2",'[1]Pesos dos Critérios'!$L$4,IF(Planilha1!O5817="Intervalo 3",'[1]Pesos dos Critérios'!$L$4,'[1]Pesos dos Critérios'!$M$4)))</f>
        <v>0.0190883190883191</v>
      </c>
      <c r="AF5817" s="5" t="n">
        <f aca="false">IF(Q5817="Intervalo 1",'[1]Pesos dos Critérios'!$B$4,IF(Q5817="Intervalo 2",'[1]Pesos dos Critérios'!$C$4,IF(Q5817="Intervalo 3",'[1]Pesos dos Critérios'!$D$4,'[1]Pesos dos Critérios'!$E$4)))</f>
        <v>0.0240628507295174</v>
      </c>
      <c r="AG5817" s="5" t="n">
        <f aca="false">IF(S5817="Intervalo 1",'[1]Pesos dos Critérios'!$F$4,IF(S5817="Intervalo 2",'[1]Pesos dos Critérios'!$G$4,IF(S5817="Intervalo 3",'[1]Pesos dos Critérios'!$H$4,'[1]Pesos dos Critérios'!$I$4)))</f>
        <v>0.0470127865961199</v>
      </c>
      <c r="AH5817" s="5" t="n">
        <f aca="false">IF(U5817="Intervalo 1",'[1]Pesos dos Critérios'!$N$4,IF(U5817="Intervalo 2",'[1]Pesos dos Critérios'!$O$4,IF(U5817="Intervalo 3",'[1]Pesos dos Critérios'!$P$4,'[1]Pesos dos Critérios'!$Q$4)))</f>
        <v>0.0320767195767196</v>
      </c>
      <c r="AI5817" s="5" t="n">
        <f aca="false">IF(AA5817="Intervalo 1",'[1]Pesos dos Critérios'!$R$4,IF(AA5817="Intervalo 2",'[1]Pesos dos Critérios'!$S$4,IF(AA5817="Intervalo 3",'[1]Pesos dos Critérios'!$T$4,'[1]Pesos dos Critérios'!$U$4)))</f>
        <v>0.0547619047619048</v>
      </c>
      <c r="AJ5817" s="5" t="n">
        <f aca="false">SUM(AB5817:AI5817)</f>
        <v>0.291817395567396</v>
      </c>
      <c r="AK5817" s="5" t="n">
        <v>5816</v>
      </c>
      <c r="AM5817" s="1" t="s">
        <v>52</v>
      </c>
    </row>
    <row r="5818" customFormat="false" ht="12.8" hidden="false" customHeight="true" outlineLevel="0" collapsed="false">
      <c r="A5818" s="7" t="n">
        <v>2021</v>
      </c>
      <c r="B5818" s="7" t="s">
        <v>3251</v>
      </c>
      <c r="C5818" s="8" t="s">
        <v>461</v>
      </c>
      <c r="D5818" s="7" t="s">
        <v>61</v>
      </c>
      <c r="E5818" s="7" t="s">
        <v>1768</v>
      </c>
      <c r="F5818" s="7" t="s">
        <v>3256</v>
      </c>
      <c r="G5818" s="7" t="s">
        <v>73</v>
      </c>
      <c r="H5818" s="9" t="n">
        <v>1</v>
      </c>
      <c r="I5818" s="7" t="s">
        <v>1889</v>
      </c>
      <c r="J5818" s="8" t="s">
        <v>45</v>
      </c>
      <c r="K5818" s="10" t="s">
        <v>46</v>
      </c>
      <c r="L5818" s="10" t="s">
        <v>47</v>
      </c>
      <c r="M5818" s="10" t="s">
        <v>56</v>
      </c>
      <c r="N5818" s="10" t="n">
        <v>0.011</v>
      </c>
      <c r="O5818" s="9" t="s">
        <v>49</v>
      </c>
      <c r="P5818" s="11" t="n">
        <v>0.275</v>
      </c>
      <c r="Q5818" s="8" t="s">
        <v>57</v>
      </c>
      <c r="R5818" s="11" t="n">
        <v>0.014</v>
      </c>
      <c r="S5818" s="8" t="s">
        <v>57</v>
      </c>
      <c r="T5818" s="11" t="n">
        <v>110</v>
      </c>
      <c r="U5818" s="8" t="s">
        <v>57</v>
      </c>
      <c r="V5818" s="11" t="n">
        <v>8.3</v>
      </c>
      <c r="W5818" s="11" t="n">
        <v>8.8</v>
      </c>
      <c r="X5818" s="11" t="n">
        <v>11.8</v>
      </c>
      <c r="Y5818" s="11" t="n">
        <v>12.4</v>
      </c>
      <c r="Z5818" s="11" t="n">
        <v>1.77</v>
      </c>
      <c r="AA5818" s="8" t="s">
        <v>57</v>
      </c>
      <c r="AB5818" s="5" t="n">
        <f aca="false">IF(C5818='[1]Pesos dos Critérios'!$V$3,'[1]Pesos dos Critérios'!$V$4,IF(Planilha1!C5818='[1]Pesos dos Critérios'!$W$3,'[1]Pesos dos Critérios'!$W$4,IF(Planilha1!C5818='[1]Pesos dos Critérios'!$X$3,'[1]Pesos dos Critérios'!$X$4,IF(Planilha1!C5818='[1]Pesos dos Critérios'!$Y$3,'[1]Pesos dos Critérios'!$Y$4,'[1]Pesos dos Critérios'!$Z$4))))</f>
        <v>0.0222222222222222</v>
      </c>
      <c r="AC5818" s="5" t="n">
        <f aca="false">IF(H5818=1,'[1]Pesos dos Critérios'!$AD$4,IF(Planilha1!H5818=2,'[1]Pesos dos Critérios'!$AE$4,IF(Planilha1!H5818=3,'[1]Pesos dos Critérios'!$AF$4,IF(Planilha1!H5818=4,'[1]Pesos dos Critérios'!$AG$4,'[1]Pesos dos Critérios'!$AH$4))))</f>
        <v>0.0555555555555556</v>
      </c>
      <c r="AD5818" s="5" t="n">
        <f aca="false">IF(J5818='[1]Pesos dos Critérios'!$AA$3,'[1]Pesos dos Critérios'!$AA$4,IF(Planilha1!J5818='[1]Pesos dos Critérios'!$AB$3,'[1]Pesos dos Critérios'!$AB$4,'[1]Pesos dos Critérios'!$AC$4))</f>
        <v>0.037037037037037</v>
      </c>
      <c r="AE5818" s="5" t="n">
        <f aca="false">IF(O5818="Intervalo 1",'[1]Pesos dos Critérios'!$L$4,IF(Planilha1!O5818="Intervalo 2",'[1]Pesos dos Critérios'!$L$4,IF(Planilha1!O5818="Intervalo 3",'[1]Pesos dos Critérios'!$L$4,'[1]Pesos dos Critérios'!$M$4)))</f>
        <v>0.0190883190883191</v>
      </c>
      <c r="AF5818" s="5" t="n">
        <f aca="false">IF(Q5818="Intervalo 1",'[1]Pesos dos Critérios'!$B$4,IF(Q5818="Intervalo 2",'[1]Pesos dos Critérios'!$C$4,IF(Q5818="Intervalo 3",'[1]Pesos dos Critérios'!$D$4,'[1]Pesos dos Critérios'!$E$4)))</f>
        <v>0.0240628507295174</v>
      </c>
      <c r="AG5818" s="5" t="n">
        <f aca="false">IF(S5818="Intervalo 1",'[1]Pesos dos Critérios'!$F$4,IF(S5818="Intervalo 2",'[1]Pesos dos Critérios'!$G$4,IF(S5818="Intervalo 3",'[1]Pesos dos Critérios'!$H$4,'[1]Pesos dos Critérios'!$I$4)))</f>
        <v>0.0252425044091711</v>
      </c>
      <c r="AH5818" s="5" t="n">
        <f aca="false">IF(U5818="Intervalo 1",'[1]Pesos dos Critérios'!$N$4,IF(U5818="Intervalo 2",'[1]Pesos dos Critérios'!$O$4,IF(U5818="Intervalo 3",'[1]Pesos dos Critérios'!$P$4,'[1]Pesos dos Critérios'!$Q$4)))</f>
        <v>0.0320767195767196</v>
      </c>
      <c r="AI5818" s="5" t="n">
        <f aca="false">IF(AA5818="Intervalo 1",'[1]Pesos dos Critérios'!$R$4,IF(AA5818="Intervalo 2",'[1]Pesos dos Critérios'!$S$4,IF(AA5818="Intervalo 3",'[1]Pesos dos Critérios'!$T$4,'[1]Pesos dos Critérios'!$U$4)))</f>
        <v>0.0547619047619048</v>
      </c>
      <c r="AJ5818" s="5" t="n">
        <f aca="false">SUM(AB5818:AI5818)</f>
        <v>0.270047113380447</v>
      </c>
      <c r="AK5818" s="5" t="n">
        <v>5817</v>
      </c>
      <c r="AM5818" s="1" t="s">
        <v>67</v>
      </c>
    </row>
    <row r="5819" customFormat="false" ht="12.8" hidden="false" customHeight="true" outlineLevel="0" collapsed="false">
      <c r="A5819" s="7" t="n">
        <v>2021</v>
      </c>
      <c r="B5819" s="7" t="s">
        <v>3251</v>
      </c>
      <c r="C5819" s="8" t="s">
        <v>461</v>
      </c>
      <c r="D5819" s="7" t="s">
        <v>61</v>
      </c>
      <c r="E5819" s="7" t="s">
        <v>1768</v>
      </c>
      <c r="F5819" s="7" t="s">
        <v>3256</v>
      </c>
      <c r="G5819" s="7" t="s">
        <v>73</v>
      </c>
      <c r="H5819" s="9" t="n">
        <v>1</v>
      </c>
      <c r="I5819" s="7" t="s">
        <v>1889</v>
      </c>
      <c r="J5819" s="8" t="s">
        <v>45</v>
      </c>
      <c r="K5819" s="10" t="s">
        <v>46</v>
      </c>
      <c r="L5819" s="10" t="s">
        <v>47</v>
      </c>
      <c r="M5819" s="10" t="s">
        <v>56</v>
      </c>
      <c r="N5819" s="10" t="n">
        <v>0.012</v>
      </c>
      <c r="O5819" s="9" t="s">
        <v>49</v>
      </c>
      <c r="P5819" s="11" t="n">
        <v>0.261</v>
      </c>
      <c r="Q5819" s="8" t="s">
        <v>57</v>
      </c>
      <c r="R5819" s="11" t="n">
        <v>0.016</v>
      </c>
      <c r="S5819" s="8" t="s">
        <v>57</v>
      </c>
      <c r="T5819" s="11" t="n">
        <v>112</v>
      </c>
      <c r="U5819" s="8" t="s">
        <v>57</v>
      </c>
      <c r="V5819" s="11" t="n">
        <v>8.2</v>
      </c>
      <c r="W5819" s="11" t="n">
        <v>8.6</v>
      </c>
      <c r="X5819" s="11" t="n">
        <v>11.6</v>
      </c>
      <c r="Y5819" s="11" t="n">
        <v>12.3</v>
      </c>
      <c r="Z5819" s="11" t="n">
        <v>1.8</v>
      </c>
      <c r="AA5819" s="8" t="s">
        <v>57</v>
      </c>
      <c r="AB5819" s="5" t="n">
        <f aca="false">IF(C5819='[1]Pesos dos Critérios'!$V$3,'[1]Pesos dos Critérios'!$V$4,IF(Planilha1!C5819='[1]Pesos dos Critérios'!$W$3,'[1]Pesos dos Critérios'!$W$4,IF(Planilha1!C5819='[1]Pesos dos Critérios'!$X$3,'[1]Pesos dos Critérios'!$X$4,IF(Planilha1!C5819='[1]Pesos dos Critérios'!$Y$3,'[1]Pesos dos Critérios'!$Y$4,'[1]Pesos dos Critérios'!$Z$4))))</f>
        <v>0.0222222222222222</v>
      </c>
      <c r="AC5819" s="5" t="n">
        <f aca="false">IF(H5819=1,'[1]Pesos dos Critérios'!$AD$4,IF(Planilha1!H5819=2,'[1]Pesos dos Critérios'!$AE$4,IF(Planilha1!H5819=3,'[1]Pesos dos Critérios'!$AF$4,IF(Planilha1!H5819=4,'[1]Pesos dos Critérios'!$AG$4,'[1]Pesos dos Critérios'!$AH$4))))</f>
        <v>0.0555555555555556</v>
      </c>
      <c r="AD5819" s="5" t="n">
        <f aca="false">IF(J5819='[1]Pesos dos Critérios'!$AA$3,'[1]Pesos dos Critérios'!$AA$4,IF(Planilha1!J5819='[1]Pesos dos Critérios'!$AB$3,'[1]Pesos dos Critérios'!$AB$4,'[1]Pesos dos Critérios'!$AC$4))</f>
        <v>0.037037037037037</v>
      </c>
      <c r="AE5819" s="5" t="n">
        <f aca="false">IF(O5819="Intervalo 1",'[1]Pesos dos Critérios'!$L$4,IF(Planilha1!O5819="Intervalo 2",'[1]Pesos dos Critérios'!$L$4,IF(Planilha1!O5819="Intervalo 3",'[1]Pesos dos Critérios'!$L$4,'[1]Pesos dos Critérios'!$M$4)))</f>
        <v>0.0190883190883191</v>
      </c>
      <c r="AF5819" s="5" t="n">
        <f aca="false">IF(Q5819="Intervalo 1",'[1]Pesos dos Critérios'!$B$4,IF(Q5819="Intervalo 2",'[1]Pesos dos Critérios'!$C$4,IF(Q5819="Intervalo 3",'[1]Pesos dos Critérios'!$D$4,'[1]Pesos dos Critérios'!$E$4)))</f>
        <v>0.0240628507295174</v>
      </c>
      <c r="AG5819" s="5" t="n">
        <f aca="false">IF(S5819="Intervalo 1",'[1]Pesos dos Critérios'!$F$4,IF(S5819="Intervalo 2",'[1]Pesos dos Critérios'!$G$4,IF(S5819="Intervalo 3",'[1]Pesos dos Critérios'!$H$4,'[1]Pesos dos Critérios'!$I$4)))</f>
        <v>0.0252425044091711</v>
      </c>
      <c r="AH5819" s="5" t="n">
        <f aca="false">IF(U5819="Intervalo 1",'[1]Pesos dos Critérios'!$N$4,IF(U5819="Intervalo 2",'[1]Pesos dos Critérios'!$O$4,IF(U5819="Intervalo 3",'[1]Pesos dos Critérios'!$P$4,'[1]Pesos dos Critérios'!$Q$4)))</f>
        <v>0.0320767195767196</v>
      </c>
      <c r="AI5819" s="5" t="n">
        <f aca="false">IF(AA5819="Intervalo 1",'[1]Pesos dos Critérios'!$R$4,IF(AA5819="Intervalo 2",'[1]Pesos dos Critérios'!$S$4,IF(AA5819="Intervalo 3",'[1]Pesos dos Critérios'!$T$4,'[1]Pesos dos Critérios'!$U$4)))</f>
        <v>0.0547619047619048</v>
      </c>
      <c r="AJ5819" s="5" t="n">
        <f aca="false">SUM(AB5819:AI5819)</f>
        <v>0.270047113380447</v>
      </c>
      <c r="AK5819" s="5" t="n">
        <v>5818</v>
      </c>
      <c r="AM5819" s="1" t="s">
        <v>67</v>
      </c>
    </row>
    <row r="5820" customFormat="false" ht="12.8" hidden="false" customHeight="true" outlineLevel="0" collapsed="false">
      <c r="A5820" s="7" t="n">
        <v>2021</v>
      </c>
      <c r="B5820" s="7" t="s">
        <v>3251</v>
      </c>
      <c r="C5820" s="8" t="s">
        <v>461</v>
      </c>
      <c r="D5820" s="7" t="s">
        <v>61</v>
      </c>
      <c r="E5820" s="7" t="s">
        <v>1768</v>
      </c>
      <c r="F5820" s="7" t="s">
        <v>2662</v>
      </c>
      <c r="G5820" s="7" t="s">
        <v>73</v>
      </c>
      <c r="H5820" s="9" t="n">
        <v>1</v>
      </c>
      <c r="I5820" s="7" t="s">
        <v>1889</v>
      </c>
      <c r="J5820" s="8" t="s">
        <v>45</v>
      </c>
      <c r="K5820" s="10" t="s">
        <v>65</v>
      </c>
      <c r="L5820" s="10" t="s">
        <v>47</v>
      </c>
      <c r="M5820" s="10" t="s">
        <v>56</v>
      </c>
      <c r="N5820" s="10" t="n">
        <v>0.013</v>
      </c>
      <c r="O5820" s="9" t="s">
        <v>49</v>
      </c>
      <c r="P5820" s="11" t="n">
        <v>0.295</v>
      </c>
      <c r="Q5820" s="8" t="s">
        <v>57</v>
      </c>
      <c r="R5820" s="11" t="n">
        <v>0.016</v>
      </c>
      <c r="S5820" s="8" t="s">
        <v>57</v>
      </c>
      <c r="T5820" s="11" t="n">
        <v>103</v>
      </c>
      <c r="U5820" s="8" t="s">
        <v>57</v>
      </c>
      <c r="V5820" s="11" t="n">
        <v>8.6</v>
      </c>
      <c r="W5820" s="11" t="n">
        <v>9.4</v>
      </c>
      <c r="X5820" s="11" t="n">
        <v>12.2</v>
      </c>
      <c r="Y5820" s="11" t="n">
        <v>13.5</v>
      </c>
      <c r="Z5820" s="11" t="n">
        <v>1.68</v>
      </c>
      <c r="AA5820" s="8" t="s">
        <v>57</v>
      </c>
      <c r="AB5820" s="5" t="n">
        <f aca="false">IF(C5820='[1]Pesos dos Critérios'!$V$3,'[1]Pesos dos Critérios'!$V$4,IF(Planilha1!C5820='[1]Pesos dos Critérios'!$W$3,'[1]Pesos dos Critérios'!$W$4,IF(Planilha1!C5820='[1]Pesos dos Critérios'!$X$3,'[1]Pesos dos Critérios'!$X$4,IF(Planilha1!C5820='[1]Pesos dos Critérios'!$Y$3,'[1]Pesos dos Critérios'!$Y$4,'[1]Pesos dos Critérios'!$Z$4))))</f>
        <v>0.0222222222222222</v>
      </c>
      <c r="AC5820" s="5" t="n">
        <f aca="false">IF(H5820=1,'[1]Pesos dos Critérios'!$AD$4,IF(Planilha1!H5820=2,'[1]Pesos dos Critérios'!$AE$4,IF(Planilha1!H5820=3,'[1]Pesos dos Critérios'!$AF$4,IF(Planilha1!H5820=4,'[1]Pesos dos Critérios'!$AG$4,'[1]Pesos dos Critérios'!$AH$4))))</f>
        <v>0.0555555555555556</v>
      </c>
      <c r="AD5820" s="5" t="n">
        <f aca="false">IF(J5820='[1]Pesos dos Critérios'!$AA$3,'[1]Pesos dos Critérios'!$AA$4,IF(Planilha1!J5820='[1]Pesos dos Critérios'!$AB$3,'[1]Pesos dos Critérios'!$AB$4,'[1]Pesos dos Critérios'!$AC$4))</f>
        <v>0.037037037037037</v>
      </c>
      <c r="AE5820" s="5" t="n">
        <f aca="false">IF(O5820="Intervalo 1",'[1]Pesos dos Critérios'!$L$4,IF(Planilha1!O5820="Intervalo 2",'[1]Pesos dos Critérios'!$L$4,IF(Planilha1!O5820="Intervalo 3",'[1]Pesos dos Critérios'!$L$4,'[1]Pesos dos Critérios'!$M$4)))</f>
        <v>0.0190883190883191</v>
      </c>
      <c r="AF5820" s="5" t="n">
        <f aca="false">IF(Q5820="Intervalo 1",'[1]Pesos dos Critérios'!$B$4,IF(Q5820="Intervalo 2",'[1]Pesos dos Critérios'!$C$4,IF(Q5820="Intervalo 3",'[1]Pesos dos Critérios'!$D$4,'[1]Pesos dos Critérios'!$E$4)))</f>
        <v>0.0240628507295174</v>
      </c>
      <c r="AG5820" s="5" t="n">
        <f aca="false">IF(S5820="Intervalo 1",'[1]Pesos dos Critérios'!$F$4,IF(S5820="Intervalo 2",'[1]Pesos dos Critérios'!$G$4,IF(S5820="Intervalo 3",'[1]Pesos dos Critérios'!$H$4,'[1]Pesos dos Critérios'!$I$4)))</f>
        <v>0.0252425044091711</v>
      </c>
      <c r="AH5820" s="5" t="n">
        <f aca="false">IF(U5820="Intervalo 1",'[1]Pesos dos Critérios'!$N$4,IF(U5820="Intervalo 2",'[1]Pesos dos Critérios'!$O$4,IF(U5820="Intervalo 3",'[1]Pesos dos Critérios'!$P$4,'[1]Pesos dos Critérios'!$Q$4)))</f>
        <v>0.0320767195767196</v>
      </c>
      <c r="AI5820" s="5" t="n">
        <f aca="false">IF(AA5820="Intervalo 1",'[1]Pesos dos Critérios'!$R$4,IF(AA5820="Intervalo 2",'[1]Pesos dos Critérios'!$S$4,IF(AA5820="Intervalo 3",'[1]Pesos dos Critérios'!$T$4,'[1]Pesos dos Critérios'!$U$4)))</f>
        <v>0.0547619047619048</v>
      </c>
      <c r="AJ5820" s="5" t="n">
        <f aca="false">SUM(AB5820:AI5820)</f>
        <v>0.270047113380447</v>
      </c>
      <c r="AK5820" s="5" t="n">
        <v>5819</v>
      </c>
      <c r="AM5820" s="1" t="s">
        <v>67</v>
      </c>
    </row>
    <row r="5821" customFormat="false" ht="12.8" hidden="false" customHeight="true" outlineLevel="0" collapsed="false">
      <c r="A5821" s="7" t="n">
        <v>2021</v>
      </c>
      <c r="B5821" s="7" t="s">
        <v>3251</v>
      </c>
      <c r="C5821" s="8" t="s">
        <v>461</v>
      </c>
      <c r="D5821" s="7" t="s">
        <v>3058</v>
      </c>
      <c r="E5821" s="7" t="s">
        <v>3257</v>
      </c>
      <c r="F5821" s="7" t="s">
        <v>348</v>
      </c>
      <c r="G5821" s="7" t="s">
        <v>224</v>
      </c>
      <c r="H5821" s="9" t="n">
        <v>2</v>
      </c>
      <c r="I5821" s="7" t="s">
        <v>1486</v>
      </c>
      <c r="J5821" s="8" t="s">
        <v>45</v>
      </c>
      <c r="K5821" s="10" t="s">
        <v>46</v>
      </c>
      <c r="L5821" s="10" t="s">
        <v>1943</v>
      </c>
      <c r="M5821" s="10" t="s">
        <v>56</v>
      </c>
      <c r="N5821" s="10" t="n">
        <v>0.029</v>
      </c>
      <c r="O5821" s="9" t="s">
        <v>50</v>
      </c>
      <c r="P5821" s="11" t="n">
        <v>0.619</v>
      </c>
      <c r="Q5821" s="8" t="s">
        <v>50</v>
      </c>
      <c r="R5821" s="11" t="n">
        <v>0.024</v>
      </c>
      <c r="S5821" s="8" t="s">
        <v>58</v>
      </c>
      <c r="T5821" s="11" t="n">
        <v>130</v>
      </c>
      <c r="U5821" s="8" t="s">
        <v>50</v>
      </c>
      <c r="V5821" s="11" t="n">
        <v>7</v>
      </c>
      <c r="W5821" s="11" t="n">
        <v>7.4</v>
      </c>
      <c r="X5821" s="11" t="n">
        <v>10</v>
      </c>
      <c r="Y5821" s="11" t="n">
        <v>10.9</v>
      </c>
      <c r="Z5821" s="11" t="n">
        <v>2.11</v>
      </c>
      <c r="AA5821" s="8" t="s">
        <v>50</v>
      </c>
      <c r="AB5821" s="5" t="n">
        <f aca="false">IF(C5821='[1]Pesos dos Critérios'!$V$3,'[1]Pesos dos Critérios'!$V$4,IF(Planilha1!C5821='[1]Pesos dos Critérios'!$W$3,'[1]Pesos dos Critérios'!$W$4,IF(Planilha1!C5821='[1]Pesos dos Critérios'!$X$3,'[1]Pesos dos Critérios'!$X$4,IF(Planilha1!C5821='[1]Pesos dos Critérios'!$Y$3,'[1]Pesos dos Critérios'!$Y$4,'[1]Pesos dos Critérios'!$Z$4))))</f>
        <v>0.0222222222222222</v>
      </c>
      <c r="AC5821" s="5" t="n">
        <f aca="false">IF(H5821=1,'[1]Pesos dos Critérios'!$AD$4,IF(Planilha1!H5821=2,'[1]Pesos dos Critérios'!$AE$4,IF(Planilha1!H5821=3,'[1]Pesos dos Critérios'!$AF$4,IF(Planilha1!H5821=4,'[1]Pesos dos Critérios'!$AG$4,'[1]Pesos dos Critérios'!$AH$4))))</f>
        <v>0.0277777777777778</v>
      </c>
      <c r="AD5821" s="5" t="n">
        <f aca="false">IF(J5821='[1]Pesos dos Critérios'!$AA$3,'[1]Pesos dos Critérios'!$AA$4,IF(Planilha1!J5821='[1]Pesos dos Critérios'!$AB$3,'[1]Pesos dos Critérios'!$AB$4,'[1]Pesos dos Critérios'!$AC$4))</f>
        <v>0.037037037037037</v>
      </c>
      <c r="AE5821" s="5" t="n">
        <f aca="false">IF(O5821="Intervalo 1",'[1]Pesos dos Critérios'!$L$4,IF(Planilha1!O5821="Intervalo 2",'[1]Pesos dos Critérios'!$L$4,IF(Planilha1!O5821="Intervalo 3",'[1]Pesos dos Critérios'!$L$4,'[1]Pesos dos Critérios'!$M$4)))</f>
        <v>0.0190883190883191</v>
      </c>
      <c r="AF5821" s="5" t="n">
        <f aca="false">IF(Q5821="Intervalo 1",'[1]Pesos dos Critérios'!$B$4,IF(Q5821="Intervalo 2",'[1]Pesos dos Critérios'!$C$4,IF(Q5821="Intervalo 3",'[1]Pesos dos Critérios'!$D$4,'[1]Pesos dos Critérios'!$E$4)))</f>
        <v>0.0120314253647587</v>
      </c>
      <c r="AG5821" s="5" t="n">
        <f aca="false">IF(S5821="Intervalo 1",'[1]Pesos dos Critérios'!$F$4,IF(S5821="Intervalo 2",'[1]Pesos dos Critérios'!$G$4,IF(S5821="Intervalo 3",'[1]Pesos dos Critérios'!$H$4,'[1]Pesos dos Critérios'!$I$4)))</f>
        <v>0.0252425044091711</v>
      </c>
      <c r="AH5821" s="5" t="n">
        <f aca="false">IF(U5821="Intervalo 1",'[1]Pesos dos Critérios'!$N$4,IF(U5821="Intervalo 2",'[1]Pesos dos Critérios'!$O$4,IF(U5821="Intervalo 3",'[1]Pesos dos Critérios'!$P$4,'[1]Pesos dos Critérios'!$Q$4)))</f>
        <v>0.019510582010582</v>
      </c>
      <c r="AI5821" s="5" t="n">
        <f aca="false">IF(AA5821="Intervalo 1",'[1]Pesos dos Critérios'!$R$4,IF(AA5821="Intervalo 2",'[1]Pesos dos Critérios'!$S$4,IF(AA5821="Intervalo 3",'[1]Pesos dos Critérios'!$T$4,'[1]Pesos dos Critérios'!$U$4)))</f>
        <v>0.0468253968253968</v>
      </c>
      <c r="AJ5821" s="5" t="n">
        <f aca="false">SUM(AB5821:AI5821)</f>
        <v>0.209735264735265</v>
      </c>
      <c r="AK5821" s="5" t="n">
        <v>5820</v>
      </c>
      <c r="AM5821" s="1" t="s">
        <v>96</v>
      </c>
    </row>
    <row r="5822" customFormat="false" ht="12.8" hidden="false" customHeight="true" outlineLevel="0" collapsed="false">
      <c r="A5822" s="7" t="n">
        <v>2021</v>
      </c>
      <c r="B5822" s="7" t="s">
        <v>3251</v>
      </c>
      <c r="C5822" s="8" t="s">
        <v>461</v>
      </c>
      <c r="D5822" s="7" t="s">
        <v>3058</v>
      </c>
      <c r="E5822" s="7" t="s">
        <v>3257</v>
      </c>
      <c r="F5822" s="7" t="s">
        <v>348</v>
      </c>
      <c r="G5822" s="7" t="s">
        <v>224</v>
      </c>
      <c r="H5822" s="9" t="n">
        <v>2</v>
      </c>
      <c r="I5822" s="7" t="s">
        <v>264</v>
      </c>
      <c r="J5822" s="8" t="s">
        <v>86</v>
      </c>
      <c r="K5822" s="10" t="s">
        <v>46</v>
      </c>
      <c r="L5822" s="10" t="s">
        <v>1943</v>
      </c>
      <c r="M5822" s="10" t="s">
        <v>56</v>
      </c>
      <c r="N5822" s="10" t="n">
        <v>0.025</v>
      </c>
      <c r="O5822" s="9" t="s">
        <v>58</v>
      </c>
      <c r="P5822" s="11" t="n">
        <v>0.312</v>
      </c>
      <c r="Q5822" s="8" t="s">
        <v>57</v>
      </c>
      <c r="R5822" s="11" t="n">
        <v>0.042</v>
      </c>
      <c r="S5822" s="8" t="s">
        <v>50</v>
      </c>
      <c r="T5822" s="11" t="n">
        <v>147</v>
      </c>
      <c r="U5822" s="8" t="s">
        <v>50</v>
      </c>
      <c r="V5822" s="11" t="n">
        <v>5.9</v>
      </c>
      <c r="W5822" s="11" t="n">
        <v>7</v>
      </c>
      <c r="X5822" s="11" t="n">
        <v>8.6</v>
      </c>
      <c r="Y5822" s="11" t="n">
        <v>10.3</v>
      </c>
      <c r="Z5822" s="11" t="n">
        <v>2.4</v>
      </c>
      <c r="AA5822" s="8" t="s">
        <v>50</v>
      </c>
      <c r="AB5822" s="5" t="n">
        <f aca="false">IF(C5822='[1]Pesos dos Critérios'!$V$3,'[1]Pesos dos Critérios'!$V$4,IF(Planilha1!C5822='[1]Pesos dos Critérios'!$W$3,'[1]Pesos dos Critérios'!$W$4,IF(Planilha1!C5822='[1]Pesos dos Critérios'!$X$3,'[1]Pesos dos Critérios'!$X$4,IF(Planilha1!C5822='[1]Pesos dos Critérios'!$Y$3,'[1]Pesos dos Critérios'!$Y$4,'[1]Pesos dos Critérios'!$Z$4))))</f>
        <v>0.0222222222222222</v>
      </c>
      <c r="AC5822" s="5" t="n">
        <f aca="false">IF(H5822=1,'[1]Pesos dos Critérios'!$AD$4,IF(Planilha1!H5822=2,'[1]Pesos dos Critérios'!$AE$4,IF(Planilha1!H5822=3,'[1]Pesos dos Critérios'!$AF$4,IF(Planilha1!H5822=4,'[1]Pesos dos Critérios'!$AG$4,'[1]Pesos dos Critérios'!$AH$4))))</f>
        <v>0.0277777777777778</v>
      </c>
      <c r="AD5822" s="5" t="n">
        <f aca="false">IF(J5822='[1]Pesos dos Critérios'!$AA$3,'[1]Pesos dos Critérios'!$AA$4,IF(Planilha1!J5822='[1]Pesos dos Critérios'!$AB$3,'[1]Pesos dos Critérios'!$AB$4,'[1]Pesos dos Critérios'!$AC$4))</f>
        <v>0.037037037037037</v>
      </c>
      <c r="AE5822" s="5" t="n">
        <f aca="false">IF(O5822="Intervalo 1",'[1]Pesos dos Critérios'!$L$4,IF(Planilha1!O5822="Intervalo 2",'[1]Pesos dos Critérios'!$L$4,IF(Planilha1!O5822="Intervalo 3",'[1]Pesos dos Critérios'!$L$4,'[1]Pesos dos Critérios'!$M$4)))</f>
        <v>0.0190883190883191</v>
      </c>
      <c r="AF5822" s="5" t="n">
        <f aca="false">IF(Q5822="Intervalo 1",'[1]Pesos dos Critérios'!$B$4,IF(Q5822="Intervalo 2",'[1]Pesos dos Critérios'!$C$4,IF(Q5822="Intervalo 3",'[1]Pesos dos Critérios'!$D$4,'[1]Pesos dos Critérios'!$E$4)))</f>
        <v>0.0240628507295174</v>
      </c>
      <c r="AG5822" s="5" t="n">
        <f aca="false">IF(S5822="Intervalo 1",'[1]Pesos dos Critérios'!$F$4,IF(S5822="Intervalo 2",'[1]Pesos dos Critérios'!$G$4,IF(S5822="Intervalo 3",'[1]Pesos dos Critérios'!$H$4,'[1]Pesos dos Critérios'!$I$4)))</f>
        <v>0.013613315696649</v>
      </c>
      <c r="AH5822" s="5" t="n">
        <f aca="false">IF(U5822="Intervalo 1",'[1]Pesos dos Critérios'!$N$4,IF(U5822="Intervalo 2",'[1]Pesos dos Critérios'!$O$4,IF(U5822="Intervalo 3",'[1]Pesos dos Critérios'!$P$4,'[1]Pesos dos Critérios'!$Q$4)))</f>
        <v>0.019510582010582</v>
      </c>
      <c r="AI5822" s="5" t="n">
        <f aca="false">IF(AA5822="Intervalo 1",'[1]Pesos dos Critérios'!$R$4,IF(AA5822="Intervalo 2",'[1]Pesos dos Critérios'!$S$4,IF(AA5822="Intervalo 3",'[1]Pesos dos Critérios'!$T$4,'[1]Pesos dos Critérios'!$U$4)))</f>
        <v>0.0468253968253968</v>
      </c>
      <c r="AJ5822" s="5" t="n">
        <f aca="false">SUM(AB5822:AI5822)</f>
        <v>0.210137501387501</v>
      </c>
      <c r="AK5822" s="5" t="n">
        <v>5821</v>
      </c>
      <c r="AM5822" s="1" t="s">
        <v>96</v>
      </c>
    </row>
    <row r="5823" customFormat="false" ht="12.8" hidden="false" customHeight="true" outlineLevel="0" collapsed="false">
      <c r="A5823" s="7" t="n">
        <v>2021</v>
      </c>
      <c r="B5823" s="7" t="s">
        <v>3251</v>
      </c>
      <c r="C5823" s="8" t="s">
        <v>461</v>
      </c>
      <c r="D5823" s="7" t="s">
        <v>3058</v>
      </c>
      <c r="E5823" s="7" t="s">
        <v>3257</v>
      </c>
      <c r="F5823" s="7" t="s">
        <v>502</v>
      </c>
      <c r="G5823" s="7" t="s">
        <v>123</v>
      </c>
      <c r="H5823" s="9" t="n">
        <v>2</v>
      </c>
      <c r="I5823" s="7" t="s">
        <v>1945</v>
      </c>
      <c r="J5823" s="8" t="s">
        <v>45</v>
      </c>
      <c r="K5823" s="10" t="s">
        <v>46</v>
      </c>
      <c r="L5823" s="10" t="s">
        <v>1943</v>
      </c>
      <c r="M5823" s="10" t="s">
        <v>56</v>
      </c>
      <c r="N5823" s="10" t="n">
        <v>0.017</v>
      </c>
      <c r="O5823" s="9" t="s">
        <v>57</v>
      </c>
      <c r="P5823" s="11" t="n">
        <v>0.273</v>
      </c>
      <c r="Q5823" s="8" t="s">
        <v>57</v>
      </c>
      <c r="R5823" s="11" t="n">
        <v>0.018</v>
      </c>
      <c r="S5823" s="8" t="s">
        <v>58</v>
      </c>
      <c r="T5823" s="11" t="n">
        <v>120</v>
      </c>
      <c r="U5823" s="8" t="s">
        <v>58</v>
      </c>
      <c r="V5823" s="11" t="n">
        <v>7.6</v>
      </c>
      <c r="W5823" s="11" t="n">
        <v>7.7</v>
      </c>
      <c r="X5823" s="11" t="n">
        <v>11.1</v>
      </c>
      <c r="Y5823" s="11" t="n">
        <v>11.2</v>
      </c>
      <c r="Z5823" s="11" t="n">
        <v>1.95</v>
      </c>
      <c r="AA5823" s="8" t="s">
        <v>58</v>
      </c>
      <c r="AB5823" s="5" t="n">
        <f aca="false">IF(C5823='[1]Pesos dos Critérios'!$V$3,'[1]Pesos dos Critérios'!$V$4,IF(Planilha1!C5823='[1]Pesos dos Critérios'!$W$3,'[1]Pesos dos Critérios'!$W$4,IF(Planilha1!C5823='[1]Pesos dos Critérios'!$X$3,'[1]Pesos dos Critérios'!$X$4,IF(Planilha1!C5823='[1]Pesos dos Critérios'!$Y$3,'[1]Pesos dos Critérios'!$Y$4,'[1]Pesos dos Critérios'!$Z$4))))</f>
        <v>0.0222222222222222</v>
      </c>
      <c r="AC5823" s="5" t="n">
        <f aca="false">IF(H5823=1,'[1]Pesos dos Critérios'!$AD$4,IF(Planilha1!H5823=2,'[1]Pesos dos Critérios'!$AE$4,IF(Planilha1!H5823=3,'[1]Pesos dos Critérios'!$AF$4,IF(Planilha1!H5823=4,'[1]Pesos dos Critérios'!$AG$4,'[1]Pesos dos Critérios'!$AH$4))))</f>
        <v>0.0277777777777778</v>
      </c>
      <c r="AD5823" s="5" t="n">
        <f aca="false">IF(J5823='[1]Pesos dos Critérios'!$AA$3,'[1]Pesos dos Critérios'!$AA$4,IF(Planilha1!J5823='[1]Pesos dos Critérios'!$AB$3,'[1]Pesos dos Critérios'!$AB$4,'[1]Pesos dos Critérios'!$AC$4))</f>
        <v>0.037037037037037</v>
      </c>
      <c r="AE5823" s="5" t="n">
        <f aca="false">IF(O5823="Intervalo 1",'[1]Pesos dos Critérios'!$L$4,IF(Planilha1!O5823="Intervalo 2",'[1]Pesos dos Critérios'!$L$4,IF(Planilha1!O5823="Intervalo 3",'[1]Pesos dos Critérios'!$L$4,'[1]Pesos dos Critérios'!$M$4)))</f>
        <v>0.0190883190883191</v>
      </c>
      <c r="AF5823" s="5" t="n">
        <f aca="false">IF(Q5823="Intervalo 1",'[1]Pesos dos Critérios'!$B$4,IF(Q5823="Intervalo 2",'[1]Pesos dos Critérios'!$C$4,IF(Q5823="Intervalo 3",'[1]Pesos dos Critérios'!$D$4,'[1]Pesos dos Critérios'!$E$4)))</f>
        <v>0.0240628507295174</v>
      </c>
      <c r="AG5823" s="5" t="n">
        <f aca="false">IF(S5823="Intervalo 1",'[1]Pesos dos Critérios'!$F$4,IF(S5823="Intervalo 2",'[1]Pesos dos Critérios'!$G$4,IF(S5823="Intervalo 3",'[1]Pesos dos Critérios'!$H$4,'[1]Pesos dos Critérios'!$I$4)))</f>
        <v>0.0252425044091711</v>
      </c>
      <c r="AH5823" s="5" t="n">
        <f aca="false">IF(U5823="Intervalo 1",'[1]Pesos dos Critérios'!$N$4,IF(U5823="Intervalo 2",'[1]Pesos dos Critérios'!$O$4,IF(U5823="Intervalo 3",'[1]Pesos dos Critérios'!$P$4,'[1]Pesos dos Critérios'!$Q$4)))</f>
        <v>0.0274470899470899</v>
      </c>
      <c r="AI5823" s="5" t="n">
        <f aca="false">IF(AA5823="Intervalo 1",'[1]Pesos dos Critérios'!$R$4,IF(AA5823="Intervalo 2",'[1]Pesos dos Critérios'!$S$4,IF(AA5823="Intervalo 3",'[1]Pesos dos Critérios'!$T$4,'[1]Pesos dos Critérios'!$U$4)))</f>
        <v>0.0547619047619048</v>
      </c>
      <c r="AJ5823" s="5" t="n">
        <f aca="false">SUM(AB5823:AI5823)</f>
        <v>0.237639705973039</v>
      </c>
      <c r="AK5823" s="5" t="n">
        <v>5822</v>
      </c>
      <c r="AM5823" s="1" t="s">
        <v>60</v>
      </c>
    </row>
    <row r="5824" customFormat="false" ht="12.8" hidden="false" customHeight="true" outlineLevel="0" collapsed="false">
      <c r="A5824" s="7" t="n">
        <v>2021</v>
      </c>
      <c r="B5824" s="7" t="s">
        <v>3251</v>
      </c>
      <c r="C5824" s="8" t="s">
        <v>461</v>
      </c>
      <c r="D5824" s="7" t="s">
        <v>3058</v>
      </c>
      <c r="E5824" s="7" t="s">
        <v>3257</v>
      </c>
      <c r="F5824" s="7" t="s">
        <v>348</v>
      </c>
      <c r="G5824" s="7" t="s">
        <v>123</v>
      </c>
      <c r="H5824" s="9" t="n">
        <v>2</v>
      </c>
      <c r="I5824" s="7" t="s">
        <v>1945</v>
      </c>
      <c r="J5824" s="8" t="s">
        <v>45</v>
      </c>
      <c r="K5824" s="10" t="s">
        <v>46</v>
      </c>
      <c r="L5824" s="10" t="s">
        <v>1943</v>
      </c>
      <c r="M5824" s="10" t="s">
        <v>56</v>
      </c>
      <c r="N5824" s="10" t="n">
        <v>0.017</v>
      </c>
      <c r="O5824" s="9" t="s">
        <v>57</v>
      </c>
      <c r="P5824" s="11" t="n">
        <v>0.273</v>
      </c>
      <c r="Q5824" s="8" t="s">
        <v>57</v>
      </c>
      <c r="R5824" s="11" t="n">
        <v>0.018</v>
      </c>
      <c r="S5824" s="8" t="s">
        <v>58</v>
      </c>
      <c r="T5824" s="11" t="n">
        <v>120</v>
      </c>
      <c r="U5824" s="8" t="s">
        <v>58</v>
      </c>
      <c r="V5824" s="11" t="n">
        <v>7.6</v>
      </c>
      <c r="W5824" s="11" t="n">
        <v>7.7</v>
      </c>
      <c r="X5824" s="11" t="n">
        <v>11.1</v>
      </c>
      <c r="Y5824" s="11" t="n">
        <v>11.2</v>
      </c>
      <c r="Z5824" s="11" t="n">
        <v>1.95</v>
      </c>
      <c r="AA5824" s="8" t="s">
        <v>58</v>
      </c>
      <c r="AB5824" s="5" t="n">
        <f aca="false">IF(C5824='[1]Pesos dos Critérios'!$V$3,'[1]Pesos dos Critérios'!$V$4,IF(Planilha1!C5824='[1]Pesos dos Critérios'!$W$3,'[1]Pesos dos Critérios'!$W$4,IF(Planilha1!C5824='[1]Pesos dos Critérios'!$X$3,'[1]Pesos dos Critérios'!$X$4,IF(Planilha1!C5824='[1]Pesos dos Critérios'!$Y$3,'[1]Pesos dos Critérios'!$Y$4,'[1]Pesos dos Critérios'!$Z$4))))</f>
        <v>0.0222222222222222</v>
      </c>
      <c r="AC5824" s="5" t="n">
        <f aca="false">IF(H5824=1,'[1]Pesos dos Critérios'!$AD$4,IF(Planilha1!H5824=2,'[1]Pesos dos Critérios'!$AE$4,IF(Planilha1!H5824=3,'[1]Pesos dos Critérios'!$AF$4,IF(Planilha1!H5824=4,'[1]Pesos dos Critérios'!$AG$4,'[1]Pesos dos Critérios'!$AH$4))))</f>
        <v>0.0277777777777778</v>
      </c>
      <c r="AD5824" s="5" t="n">
        <f aca="false">IF(J5824='[1]Pesos dos Critérios'!$AA$3,'[1]Pesos dos Critérios'!$AA$4,IF(Planilha1!J5824='[1]Pesos dos Critérios'!$AB$3,'[1]Pesos dos Critérios'!$AB$4,'[1]Pesos dos Critérios'!$AC$4))</f>
        <v>0.037037037037037</v>
      </c>
      <c r="AE5824" s="5" t="n">
        <f aca="false">IF(O5824="Intervalo 1",'[1]Pesos dos Critérios'!$L$4,IF(Planilha1!O5824="Intervalo 2",'[1]Pesos dos Critérios'!$L$4,IF(Planilha1!O5824="Intervalo 3",'[1]Pesos dos Critérios'!$L$4,'[1]Pesos dos Critérios'!$M$4)))</f>
        <v>0.0190883190883191</v>
      </c>
      <c r="AF5824" s="5" t="n">
        <f aca="false">IF(Q5824="Intervalo 1",'[1]Pesos dos Critérios'!$B$4,IF(Q5824="Intervalo 2",'[1]Pesos dos Critérios'!$C$4,IF(Q5824="Intervalo 3",'[1]Pesos dos Critérios'!$D$4,'[1]Pesos dos Critérios'!$E$4)))</f>
        <v>0.0240628507295174</v>
      </c>
      <c r="AG5824" s="5" t="n">
        <f aca="false">IF(S5824="Intervalo 1",'[1]Pesos dos Critérios'!$F$4,IF(S5824="Intervalo 2",'[1]Pesos dos Critérios'!$G$4,IF(S5824="Intervalo 3",'[1]Pesos dos Critérios'!$H$4,'[1]Pesos dos Critérios'!$I$4)))</f>
        <v>0.0252425044091711</v>
      </c>
      <c r="AH5824" s="5" t="n">
        <f aca="false">IF(U5824="Intervalo 1",'[1]Pesos dos Critérios'!$N$4,IF(U5824="Intervalo 2",'[1]Pesos dos Critérios'!$O$4,IF(U5824="Intervalo 3",'[1]Pesos dos Critérios'!$P$4,'[1]Pesos dos Critérios'!$Q$4)))</f>
        <v>0.0274470899470899</v>
      </c>
      <c r="AI5824" s="5" t="n">
        <f aca="false">IF(AA5824="Intervalo 1",'[1]Pesos dos Critérios'!$R$4,IF(AA5824="Intervalo 2",'[1]Pesos dos Critérios'!$S$4,IF(AA5824="Intervalo 3",'[1]Pesos dos Critérios'!$T$4,'[1]Pesos dos Critérios'!$U$4)))</f>
        <v>0.0547619047619048</v>
      </c>
      <c r="AJ5824" s="5" t="n">
        <f aca="false">SUM(AB5824:AI5824)</f>
        <v>0.237639705973039</v>
      </c>
      <c r="AK5824" s="5" t="n">
        <v>5823</v>
      </c>
      <c r="AM5824" s="1" t="s">
        <v>60</v>
      </c>
    </row>
    <row r="5825" customFormat="false" ht="12.8" hidden="false" customHeight="true" outlineLevel="0" collapsed="false">
      <c r="A5825" s="7" t="n">
        <v>2021</v>
      </c>
      <c r="B5825" s="7" t="s">
        <v>3251</v>
      </c>
      <c r="C5825" s="8" t="s">
        <v>461</v>
      </c>
      <c r="D5825" s="7" t="s">
        <v>3058</v>
      </c>
      <c r="E5825" s="7" t="s">
        <v>3257</v>
      </c>
      <c r="F5825" s="7" t="s">
        <v>174</v>
      </c>
      <c r="G5825" s="7" t="s">
        <v>123</v>
      </c>
      <c r="H5825" s="9" t="n">
        <v>2</v>
      </c>
      <c r="I5825" s="7" t="s">
        <v>1945</v>
      </c>
      <c r="J5825" s="8" t="s">
        <v>45</v>
      </c>
      <c r="K5825" s="10" t="s">
        <v>46</v>
      </c>
      <c r="L5825" s="10" t="s">
        <v>1943</v>
      </c>
      <c r="M5825" s="10" t="s">
        <v>56</v>
      </c>
      <c r="N5825" s="10" t="n">
        <v>0.017</v>
      </c>
      <c r="O5825" s="9" t="s">
        <v>57</v>
      </c>
      <c r="P5825" s="11" t="n">
        <v>0.273</v>
      </c>
      <c r="Q5825" s="8" t="s">
        <v>57</v>
      </c>
      <c r="R5825" s="11" t="n">
        <v>0.018</v>
      </c>
      <c r="S5825" s="8" t="s">
        <v>58</v>
      </c>
      <c r="T5825" s="11" t="n">
        <v>120</v>
      </c>
      <c r="U5825" s="8" t="s">
        <v>58</v>
      </c>
      <c r="V5825" s="11" t="n">
        <v>7.6</v>
      </c>
      <c r="W5825" s="11" t="n">
        <v>7.7</v>
      </c>
      <c r="X5825" s="11" t="n">
        <v>11.1</v>
      </c>
      <c r="Y5825" s="11" t="n">
        <v>11.2</v>
      </c>
      <c r="Z5825" s="11" t="n">
        <v>1.95</v>
      </c>
      <c r="AA5825" s="8" t="s">
        <v>58</v>
      </c>
      <c r="AB5825" s="5" t="n">
        <f aca="false">IF(C5825='[1]Pesos dos Critérios'!$V$3,'[1]Pesos dos Critérios'!$V$4,IF(Planilha1!C5825='[1]Pesos dos Critérios'!$W$3,'[1]Pesos dos Critérios'!$W$4,IF(Planilha1!C5825='[1]Pesos dos Critérios'!$X$3,'[1]Pesos dos Critérios'!$X$4,IF(Planilha1!C5825='[1]Pesos dos Critérios'!$Y$3,'[1]Pesos dos Critérios'!$Y$4,'[1]Pesos dos Critérios'!$Z$4))))</f>
        <v>0.0222222222222222</v>
      </c>
      <c r="AC5825" s="5" t="n">
        <f aca="false">IF(H5825=1,'[1]Pesos dos Critérios'!$AD$4,IF(Planilha1!H5825=2,'[1]Pesos dos Critérios'!$AE$4,IF(Planilha1!H5825=3,'[1]Pesos dos Critérios'!$AF$4,IF(Planilha1!H5825=4,'[1]Pesos dos Critérios'!$AG$4,'[1]Pesos dos Critérios'!$AH$4))))</f>
        <v>0.0277777777777778</v>
      </c>
      <c r="AD5825" s="5" t="n">
        <f aca="false">IF(J5825='[1]Pesos dos Critérios'!$AA$3,'[1]Pesos dos Critérios'!$AA$4,IF(Planilha1!J5825='[1]Pesos dos Critérios'!$AB$3,'[1]Pesos dos Critérios'!$AB$4,'[1]Pesos dos Critérios'!$AC$4))</f>
        <v>0.037037037037037</v>
      </c>
      <c r="AE5825" s="5" t="n">
        <f aca="false">IF(O5825="Intervalo 1",'[1]Pesos dos Critérios'!$L$4,IF(Planilha1!O5825="Intervalo 2",'[1]Pesos dos Critérios'!$L$4,IF(Planilha1!O5825="Intervalo 3",'[1]Pesos dos Critérios'!$L$4,'[1]Pesos dos Critérios'!$M$4)))</f>
        <v>0.0190883190883191</v>
      </c>
      <c r="AF5825" s="5" t="n">
        <f aca="false">IF(Q5825="Intervalo 1",'[1]Pesos dos Critérios'!$B$4,IF(Q5825="Intervalo 2",'[1]Pesos dos Critérios'!$C$4,IF(Q5825="Intervalo 3",'[1]Pesos dos Critérios'!$D$4,'[1]Pesos dos Critérios'!$E$4)))</f>
        <v>0.0240628507295174</v>
      </c>
      <c r="AG5825" s="5" t="n">
        <f aca="false">IF(S5825="Intervalo 1",'[1]Pesos dos Critérios'!$F$4,IF(S5825="Intervalo 2",'[1]Pesos dos Critérios'!$G$4,IF(S5825="Intervalo 3",'[1]Pesos dos Critérios'!$H$4,'[1]Pesos dos Critérios'!$I$4)))</f>
        <v>0.0252425044091711</v>
      </c>
      <c r="AH5825" s="5" t="n">
        <f aca="false">IF(U5825="Intervalo 1",'[1]Pesos dos Critérios'!$N$4,IF(U5825="Intervalo 2",'[1]Pesos dos Critérios'!$O$4,IF(U5825="Intervalo 3",'[1]Pesos dos Critérios'!$P$4,'[1]Pesos dos Critérios'!$Q$4)))</f>
        <v>0.0274470899470899</v>
      </c>
      <c r="AI5825" s="5" t="n">
        <f aca="false">IF(AA5825="Intervalo 1",'[1]Pesos dos Critérios'!$R$4,IF(AA5825="Intervalo 2",'[1]Pesos dos Critérios'!$S$4,IF(AA5825="Intervalo 3",'[1]Pesos dos Critérios'!$T$4,'[1]Pesos dos Critérios'!$U$4)))</f>
        <v>0.0547619047619048</v>
      </c>
      <c r="AJ5825" s="5" t="n">
        <f aca="false">SUM(AB5825:AI5825)</f>
        <v>0.237639705973039</v>
      </c>
      <c r="AK5825" s="5" t="n">
        <v>5824</v>
      </c>
      <c r="AM5825" s="1" t="s">
        <v>60</v>
      </c>
    </row>
    <row r="5826" customFormat="false" ht="12.8" hidden="false" customHeight="true" outlineLevel="0" collapsed="false">
      <c r="A5826" s="7" t="n">
        <v>2021</v>
      </c>
      <c r="B5826" s="7" t="s">
        <v>3251</v>
      </c>
      <c r="C5826" s="8" t="s">
        <v>461</v>
      </c>
      <c r="D5826" s="7" t="s">
        <v>1897</v>
      </c>
      <c r="E5826" s="7" t="s">
        <v>3258</v>
      </c>
      <c r="F5826" s="7" t="s">
        <v>3259</v>
      </c>
      <c r="G5826" s="7" t="s">
        <v>123</v>
      </c>
      <c r="H5826" s="9" t="n">
        <v>2</v>
      </c>
      <c r="I5826" s="7" t="s">
        <v>1889</v>
      </c>
      <c r="J5826" s="8" t="s">
        <v>45</v>
      </c>
      <c r="K5826" s="10" t="s">
        <v>46</v>
      </c>
      <c r="L5826" s="10" t="s">
        <v>47</v>
      </c>
      <c r="M5826" s="10" t="s">
        <v>56</v>
      </c>
      <c r="N5826" s="10" t="n">
        <v>0.025</v>
      </c>
      <c r="O5826" s="9" t="s">
        <v>58</v>
      </c>
      <c r="P5826" s="11" t="n">
        <v>0.307</v>
      </c>
      <c r="Q5826" s="8" t="s">
        <v>57</v>
      </c>
      <c r="R5826" s="11" t="n">
        <v>0.036</v>
      </c>
      <c r="S5826" s="8" t="s">
        <v>50</v>
      </c>
      <c r="T5826" s="11" t="n">
        <v>120</v>
      </c>
      <c r="U5826" s="8" t="s">
        <v>58</v>
      </c>
      <c r="V5826" s="11" t="n">
        <v>7.2</v>
      </c>
      <c r="W5826" s="11" t="n">
        <v>8.6</v>
      </c>
      <c r="X5826" s="11" t="n">
        <v>10.4</v>
      </c>
      <c r="Y5826" s="11" t="n">
        <v>12.4</v>
      </c>
      <c r="Z5826" s="11" t="n">
        <v>1.94</v>
      </c>
      <c r="AA5826" s="8" t="s">
        <v>58</v>
      </c>
      <c r="AB5826" s="5" t="n">
        <f aca="false">IF(C5826='[1]Pesos dos Critérios'!$V$3,'[1]Pesos dos Critérios'!$V$4,IF(Planilha1!C5826='[1]Pesos dos Critérios'!$W$3,'[1]Pesos dos Critérios'!$W$4,IF(Planilha1!C5826='[1]Pesos dos Critérios'!$X$3,'[1]Pesos dos Critérios'!$X$4,IF(Planilha1!C5826='[1]Pesos dos Critérios'!$Y$3,'[1]Pesos dos Critérios'!$Y$4,'[1]Pesos dos Critérios'!$Z$4))))</f>
        <v>0.0222222222222222</v>
      </c>
      <c r="AC5826" s="5" t="n">
        <f aca="false">IF(H5826=1,'[1]Pesos dos Critérios'!$AD$4,IF(Planilha1!H5826=2,'[1]Pesos dos Critérios'!$AE$4,IF(Planilha1!H5826=3,'[1]Pesos dos Critérios'!$AF$4,IF(Planilha1!H5826=4,'[1]Pesos dos Critérios'!$AG$4,'[1]Pesos dos Critérios'!$AH$4))))</f>
        <v>0.0277777777777778</v>
      </c>
      <c r="AD5826" s="5" t="n">
        <f aca="false">IF(J5826='[1]Pesos dos Critérios'!$AA$3,'[1]Pesos dos Critérios'!$AA$4,IF(Planilha1!J5826='[1]Pesos dos Critérios'!$AB$3,'[1]Pesos dos Critérios'!$AB$4,'[1]Pesos dos Critérios'!$AC$4))</f>
        <v>0.037037037037037</v>
      </c>
      <c r="AE5826" s="5" t="n">
        <f aca="false">IF(O5826="Intervalo 1",'[1]Pesos dos Critérios'!$L$4,IF(Planilha1!O5826="Intervalo 2",'[1]Pesos dos Critérios'!$L$4,IF(Planilha1!O5826="Intervalo 3",'[1]Pesos dos Critérios'!$L$4,'[1]Pesos dos Critérios'!$M$4)))</f>
        <v>0.0190883190883191</v>
      </c>
      <c r="AF5826" s="5" t="n">
        <f aca="false">IF(Q5826="Intervalo 1",'[1]Pesos dos Critérios'!$B$4,IF(Q5826="Intervalo 2",'[1]Pesos dos Critérios'!$C$4,IF(Q5826="Intervalo 3",'[1]Pesos dos Critérios'!$D$4,'[1]Pesos dos Critérios'!$E$4)))</f>
        <v>0.0240628507295174</v>
      </c>
      <c r="AG5826" s="5" t="n">
        <f aca="false">IF(S5826="Intervalo 1",'[1]Pesos dos Critérios'!$F$4,IF(S5826="Intervalo 2",'[1]Pesos dos Critérios'!$G$4,IF(S5826="Intervalo 3",'[1]Pesos dos Critérios'!$H$4,'[1]Pesos dos Critérios'!$I$4)))</f>
        <v>0.013613315696649</v>
      </c>
      <c r="AH5826" s="5" t="n">
        <f aca="false">IF(U5826="Intervalo 1",'[1]Pesos dos Critérios'!$N$4,IF(U5826="Intervalo 2",'[1]Pesos dos Critérios'!$O$4,IF(U5826="Intervalo 3",'[1]Pesos dos Critérios'!$P$4,'[1]Pesos dos Critérios'!$Q$4)))</f>
        <v>0.0274470899470899</v>
      </c>
      <c r="AI5826" s="5" t="n">
        <f aca="false">IF(AA5826="Intervalo 1",'[1]Pesos dos Critérios'!$R$4,IF(AA5826="Intervalo 2",'[1]Pesos dos Critérios'!$S$4,IF(AA5826="Intervalo 3",'[1]Pesos dos Critérios'!$T$4,'[1]Pesos dos Critérios'!$U$4)))</f>
        <v>0.0547619047619048</v>
      </c>
      <c r="AJ5826" s="5" t="n">
        <f aca="false">SUM(AB5826:AI5826)</f>
        <v>0.226010517260517</v>
      </c>
      <c r="AK5826" s="5" t="n">
        <v>5825</v>
      </c>
      <c r="AM5826" s="1" t="s">
        <v>96</v>
      </c>
    </row>
    <row r="5827" customFormat="false" ht="12.8" hidden="false" customHeight="true" outlineLevel="0" collapsed="false">
      <c r="A5827" s="7" t="n">
        <v>2021</v>
      </c>
      <c r="B5827" s="7" t="s">
        <v>3251</v>
      </c>
      <c r="C5827" s="8" t="s">
        <v>461</v>
      </c>
      <c r="D5827" s="7" t="s">
        <v>1897</v>
      </c>
      <c r="E5827" s="7" t="s">
        <v>3258</v>
      </c>
      <c r="F5827" s="7" t="s">
        <v>3260</v>
      </c>
      <c r="G5827" s="7" t="s">
        <v>191</v>
      </c>
      <c r="H5827" s="9" t="n">
        <v>2</v>
      </c>
      <c r="I5827" s="7" t="s">
        <v>1889</v>
      </c>
      <c r="J5827" s="8" t="s">
        <v>45</v>
      </c>
      <c r="K5827" s="10" t="s">
        <v>46</v>
      </c>
      <c r="L5827" s="10" t="s">
        <v>47</v>
      </c>
      <c r="M5827" s="10" t="s">
        <v>56</v>
      </c>
      <c r="N5827" s="10" t="n">
        <v>0.02</v>
      </c>
      <c r="O5827" s="9" t="s">
        <v>58</v>
      </c>
      <c r="P5827" s="11" t="n">
        <v>0.357</v>
      </c>
      <c r="Q5827" s="8" t="s">
        <v>57</v>
      </c>
      <c r="R5827" s="11" t="n">
        <v>0.024</v>
      </c>
      <c r="S5827" s="8" t="s">
        <v>58</v>
      </c>
      <c r="T5827" s="11" t="n">
        <v>117</v>
      </c>
      <c r="U5827" s="8" t="s">
        <v>58</v>
      </c>
      <c r="V5827" s="11" t="n">
        <v>7.6</v>
      </c>
      <c r="W5827" s="11" t="n">
        <v>8.6</v>
      </c>
      <c r="X5827" s="11" t="n">
        <v>10.9</v>
      </c>
      <c r="Y5827" s="11" t="n">
        <v>12.1</v>
      </c>
      <c r="Z5827" s="11" t="n">
        <v>1.89</v>
      </c>
      <c r="AA5827" s="8" t="s">
        <v>58</v>
      </c>
      <c r="AB5827" s="5" t="n">
        <f aca="false">IF(C5827='[1]Pesos dos Critérios'!$V$3,'[1]Pesos dos Critérios'!$V$4,IF(Planilha1!C5827='[1]Pesos dos Critérios'!$W$3,'[1]Pesos dos Critérios'!$W$4,IF(Planilha1!C5827='[1]Pesos dos Critérios'!$X$3,'[1]Pesos dos Critérios'!$X$4,IF(Planilha1!C5827='[1]Pesos dos Critérios'!$Y$3,'[1]Pesos dos Critérios'!$Y$4,'[1]Pesos dos Critérios'!$Z$4))))</f>
        <v>0.0222222222222222</v>
      </c>
      <c r="AC5827" s="5" t="n">
        <f aca="false">IF(H5827=1,'[1]Pesos dos Critérios'!$AD$4,IF(Planilha1!H5827=2,'[1]Pesos dos Critérios'!$AE$4,IF(Planilha1!H5827=3,'[1]Pesos dos Critérios'!$AF$4,IF(Planilha1!H5827=4,'[1]Pesos dos Critérios'!$AG$4,'[1]Pesos dos Critérios'!$AH$4))))</f>
        <v>0.0277777777777778</v>
      </c>
      <c r="AD5827" s="5" t="n">
        <f aca="false">IF(J5827='[1]Pesos dos Critérios'!$AA$3,'[1]Pesos dos Critérios'!$AA$4,IF(Planilha1!J5827='[1]Pesos dos Critérios'!$AB$3,'[1]Pesos dos Critérios'!$AB$4,'[1]Pesos dos Critérios'!$AC$4))</f>
        <v>0.037037037037037</v>
      </c>
      <c r="AE5827" s="5" t="n">
        <f aca="false">IF(O5827="Intervalo 1",'[1]Pesos dos Critérios'!$L$4,IF(Planilha1!O5827="Intervalo 2",'[1]Pesos dos Critérios'!$L$4,IF(Planilha1!O5827="Intervalo 3",'[1]Pesos dos Critérios'!$L$4,'[1]Pesos dos Critérios'!$M$4)))</f>
        <v>0.0190883190883191</v>
      </c>
      <c r="AF5827" s="5" t="n">
        <f aca="false">IF(Q5827="Intervalo 1",'[1]Pesos dos Critérios'!$B$4,IF(Q5827="Intervalo 2",'[1]Pesos dos Critérios'!$C$4,IF(Q5827="Intervalo 3",'[1]Pesos dos Critérios'!$D$4,'[1]Pesos dos Critérios'!$E$4)))</f>
        <v>0.0240628507295174</v>
      </c>
      <c r="AG5827" s="5" t="n">
        <f aca="false">IF(S5827="Intervalo 1",'[1]Pesos dos Critérios'!$F$4,IF(S5827="Intervalo 2",'[1]Pesos dos Critérios'!$G$4,IF(S5827="Intervalo 3",'[1]Pesos dos Critérios'!$H$4,'[1]Pesos dos Critérios'!$I$4)))</f>
        <v>0.0252425044091711</v>
      </c>
      <c r="AH5827" s="5" t="n">
        <f aca="false">IF(U5827="Intervalo 1",'[1]Pesos dos Critérios'!$N$4,IF(U5827="Intervalo 2",'[1]Pesos dos Critérios'!$O$4,IF(U5827="Intervalo 3",'[1]Pesos dos Critérios'!$P$4,'[1]Pesos dos Critérios'!$Q$4)))</f>
        <v>0.0274470899470899</v>
      </c>
      <c r="AI5827" s="5" t="n">
        <f aca="false">IF(AA5827="Intervalo 1",'[1]Pesos dos Critérios'!$R$4,IF(AA5827="Intervalo 2",'[1]Pesos dos Critérios'!$S$4,IF(AA5827="Intervalo 3",'[1]Pesos dos Critérios'!$T$4,'[1]Pesos dos Critérios'!$U$4)))</f>
        <v>0.0547619047619048</v>
      </c>
      <c r="AJ5827" s="5" t="n">
        <f aca="false">SUM(AB5827:AI5827)</f>
        <v>0.237639705973039</v>
      </c>
      <c r="AK5827" s="5" t="n">
        <v>5826</v>
      </c>
      <c r="AM5827" s="1" t="s">
        <v>60</v>
      </c>
    </row>
    <row r="5828" customFormat="false" ht="12.8" hidden="false" customHeight="true" outlineLevel="0" collapsed="false">
      <c r="A5828" s="7" t="n">
        <v>2021</v>
      </c>
      <c r="B5828" s="7" t="s">
        <v>3251</v>
      </c>
      <c r="C5828" s="8" t="s">
        <v>461</v>
      </c>
      <c r="D5828" s="7" t="s">
        <v>1897</v>
      </c>
      <c r="E5828" s="7" t="s">
        <v>3258</v>
      </c>
      <c r="F5828" s="7" t="s">
        <v>3261</v>
      </c>
      <c r="G5828" s="7" t="s">
        <v>191</v>
      </c>
      <c r="H5828" s="9" t="n">
        <v>2</v>
      </c>
      <c r="I5828" s="7" t="s">
        <v>1889</v>
      </c>
      <c r="J5828" s="8" t="s">
        <v>45</v>
      </c>
      <c r="K5828" s="10" t="s">
        <v>46</v>
      </c>
      <c r="L5828" s="10" t="s">
        <v>47</v>
      </c>
      <c r="M5828" s="10" t="s">
        <v>56</v>
      </c>
      <c r="N5828" s="10" t="n">
        <v>0.021</v>
      </c>
      <c r="O5828" s="9" t="s">
        <v>58</v>
      </c>
      <c r="P5828" s="11" t="n">
        <v>0.426</v>
      </c>
      <c r="Q5828" s="8" t="s">
        <v>58</v>
      </c>
      <c r="R5828" s="11" t="n">
        <v>0.024</v>
      </c>
      <c r="S5828" s="8" t="s">
        <v>58</v>
      </c>
      <c r="T5828" s="11" t="n">
        <v>117</v>
      </c>
      <c r="U5828" s="8" t="s">
        <v>58</v>
      </c>
      <c r="V5828" s="11" t="n">
        <v>7.5</v>
      </c>
      <c r="W5828" s="11" t="n">
        <v>8.8</v>
      </c>
      <c r="X5828" s="11" t="n">
        <v>10.8</v>
      </c>
      <c r="Y5828" s="11" t="n">
        <v>12.4</v>
      </c>
      <c r="Z5828" s="11" t="n">
        <v>1.89</v>
      </c>
      <c r="AA5828" s="8" t="s">
        <v>58</v>
      </c>
      <c r="AB5828" s="5" t="n">
        <f aca="false">IF(C5828='[1]Pesos dos Critérios'!$V$3,'[1]Pesos dos Critérios'!$V$4,IF(Planilha1!C5828='[1]Pesos dos Critérios'!$W$3,'[1]Pesos dos Critérios'!$W$4,IF(Planilha1!C5828='[1]Pesos dos Critérios'!$X$3,'[1]Pesos dos Critérios'!$X$4,IF(Planilha1!C5828='[1]Pesos dos Critérios'!$Y$3,'[1]Pesos dos Critérios'!$Y$4,'[1]Pesos dos Critérios'!$Z$4))))</f>
        <v>0.0222222222222222</v>
      </c>
      <c r="AC5828" s="5" t="n">
        <f aca="false">IF(H5828=1,'[1]Pesos dos Critérios'!$AD$4,IF(Planilha1!H5828=2,'[1]Pesos dos Critérios'!$AE$4,IF(Planilha1!H5828=3,'[1]Pesos dos Critérios'!$AF$4,IF(Planilha1!H5828=4,'[1]Pesos dos Critérios'!$AG$4,'[1]Pesos dos Critérios'!$AH$4))))</f>
        <v>0.0277777777777778</v>
      </c>
      <c r="AD5828" s="5" t="n">
        <f aca="false">IF(J5828='[1]Pesos dos Critérios'!$AA$3,'[1]Pesos dos Critérios'!$AA$4,IF(Planilha1!J5828='[1]Pesos dos Critérios'!$AB$3,'[1]Pesos dos Critérios'!$AB$4,'[1]Pesos dos Critérios'!$AC$4))</f>
        <v>0.037037037037037</v>
      </c>
      <c r="AE5828" s="5" t="n">
        <f aca="false">IF(O5828="Intervalo 1",'[1]Pesos dos Critérios'!$L$4,IF(Planilha1!O5828="Intervalo 2",'[1]Pesos dos Critérios'!$L$4,IF(Planilha1!O5828="Intervalo 3",'[1]Pesos dos Critérios'!$L$4,'[1]Pesos dos Critérios'!$M$4)))</f>
        <v>0.0190883190883191</v>
      </c>
      <c r="AF5828" s="5" t="n">
        <f aca="false">IF(Q5828="Intervalo 1",'[1]Pesos dos Critérios'!$B$4,IF(Q5828="Intervalo 2",'[1]Pesos dos Critérios'!$C$4,IF(Q5828="Intervalo 3",'[1]Pesos dos Critérios'!$D$4,'[1]Pesos dos Critérios'!$E$4)))</f>
        <v>0.0218406285072952</v>
      </c>
      <c r="AG5828" s="5" t="n">
        <f aca="false">IF(S5828="Intervalo 1",'[1]Pesos dos Critérios'!$F$4,IF(S5828="Intervalo 2",'[1]Pesos dos Critérios'!$G$4,IF(S5828="Intervalo 3",'[1]Pesos dos Critérios'!$H$4,'[1]Pesos dos Critérios'!$I$4)))</f>
        <v>0.0252425044091711</v>
      </c>
      <c r="AH5828" s="5" t="n">
        <f aca="false">IF(U5828="Intervalo 1",'[1]Pesos dos Critérios'!$N$4,IF(U5828="Intervalo 2",'[1]Pesos dos Critérios'!$O$4,IF(U5828="Intervalo 3",'[1]Pesos dos Critérios'!$P$4,'[1]Pesos dos Critérios'!$Q$4)))</f>
        <v>0.0274470899470899</v>
      </c>
      <c r="AI5828" s="5" t="n">
        <f aca="false">IF(AA5828="Intervalo 1",'[1]Pesos dos Critérios'!$R$4,IF(AA5828="Intervalo 2",'[1]Pesos dos Critérios'!$S$4,IF(AA5828="Intervalo 3",'[1]Pesos dos Critérios'!$T$4,'[1]Pesos dos Critérios'!$U$4)))</f>
        <v>0.0547619047619048</v>
      </c>
      <c r="AJ5828" s="5" t="n">
        <f aca="false">SUM(AB5828:AI5828)</f>
        <v>0.235417483750817</v>
      </c>
      <c r="AK5828" s="5" t="n">
        <v>5827</v>
      </c>
      <c r="AM5828" s="1" t="s">
        <v>96</v>
      </c>
    </row>
    <row r="5829" customFormat="false" ht="12.8" hidden="false" customHeight="true" outlineLevel="0" collapsed="false">
      <c r="A5829" s="7" t="n">
        <v>2021</v>
      </c>
      <c r="B5829" s="7" t="s">
        <v>3251</v>
      </c>
      <c r="C5829" s="8" t="s">
        <v>461</v>
      </c>
      <c r="D5829" s="7" t="s">
        <v>1897</v>
      </c>
      <c r="E5829" s="7" t="s">
        <v>3258</v>
      </c>
      <c r="F5829" s="7" t="s">
        <v>3262</v>
      </c>
      <c r="G5829" s="7" t="s">
        <v>191</v>
      </c>
      <c r="H5829" s="9" t="n">
        <v>2</v>
      </c>
      <c r="I5829" s="7" t="s">
        <v>1889</v>
      </c>
      <c r="J5829" s="8" t="s">
        <v>45</v>
      </c>
      <c r="K5829" s="10" t="s">
        <v>46</v>
      </c>
      <c r="L5829" s="10" t="s">
        <v>47</v>
      </c>
      <c r="M5829" s="10" t="s">
        <v>56</v>
      </c>
      <c r="N5829" s="10" t="n">
        <v>0.021</v>
      </c>
      <c r="O5829" s="9" t="s">
        <v>58</v>
      </c>
      <c r="P5829" s="11" t="n">
        <v>0.426</v>
      </c>
      <c r="Q5829" s="8" t="s">
        <v>58</v>
      </c>
      <c r="R5829" s="11" t="n">
        <v>0.024</v>
      </c>
      <c r="S5829" s="8" t="s">
        <v>58</v>
      </c>
      <c r="T5829" s="11" t="n">
        <v>117</v>
      </c>
      <c r="U5829" s="8" t="s">
        <v>58</v>
      </c>
      <c r="V5829" s="11" t="n">
        <v>7.5</v>
      </c>
      <c r="W5829" s="11" t="n">
        <v>8.8</v>
      </c>
      <c r="X5829" s="11" t="n">
        <v>10.8</v>
      </c>
      <c r="Y5829" s="11" t="n">
        <v>12.4</v>
      </c>
      <c r="Z5829" s="11" t="n">
        <v>1.89</v>
      </c>
      <c r="AA5829" s="8" t="s">
        <v>58</v>
      </c>
      <c r="AB5829" s="5" t="n">
        <f aca="false">IF(C5829='[1]Pesos dos Critérios'!$V$3,'[1]Pesos dos Critérios'!$V$4,IF(Planilha1!C5829='[1]Pesos dos Critérios'!$W$3,'[1]Pesos dos Critérios'!$W$4,IF(Planilha1!C5829='[1]Pesos dos Critérios'!$X$3,'[1]Pesos dos Critérios'!$X$4,IF(Planilha1!C5829='[1]Pesos dos Critérios'!$Y$3,'[1]Pesos dos Critérios'!$Y$4,'[1]Pesos dos Critérios'!$Z$4))))</f>
        <v>0.0222222222222222</v>
      </c>
      <c r="AC5829" s="5" t="n">
        <f aca="false">IF(H5829=1,'[1]Pesos dos Critérios'!$AD$4,IF(Planilha1!H5829=2,'[1]Pesos dos Critérios'!$AE$4,IF(Planilha1!H5829=3,'[1]Pesos dos Critérios'!$AF$4,IF(Planilha1!H5829=4,'[1]Pesos dos Critérios'!$AG$4,'[1]Pesos dos Critérios'!$AH$4))))</f>
        <v>0.0277777777777778</v>
      </c>
      <c r="AD5829" s="5" t="n">
        <f aca="false">IF(J5829='[1]Pesos dos Critérios'!$AA$3,'[1]Pesos dos Critérios'!$AA$4,IF(Planilha1!J5829='[1]Pesos dos Critérios'!$AB$3,'[1]Pesos dos Critérios'!$AB$4,'[1]Pesos dos Critérios'!$AC$4))</f>
        <v>0.037037037037037</v>
      </c>
      <c r="AE5829" s="5" t="n">
        <f aca="false">IF(O5829="Intervalo 1",'[1]Pesos dos Critérios'!$L$4,IF(Planilha1!O5829="Intervalo 2",'[1]Pesos dos Critérios'!$L$4,IF(Planilha1!O5829="Intervalo 3",'[1]Pesos dos Critérios'!$L$4,'[1]Pesos dos Critérios'!$M$4)))</f>
        <v>0.0190883190883191</v>
      </c>
      <c r="AF5829" s="5" t="n">
        <f aca="false">IF(Q5829="Intervalo 1",'[1]Pesos dos Critérios'!$B$4,IF(Q5829="Intervalo 2",'[1]Pesos dos Critérios'!$C$4,IF(Q5829="Intervalo 3",'[1]Pesos dos Critérios'!$D$4,'[1]Pesos dos Critérios'!$E$4)))</f>
        <v>0.0218406285072952</v>
      </c>
      <c r="AG5829" s="5" t="n">
        <f aca="false">IF(S5829="Intervalo 1",'[1]Pesos dos Critérios'!$F$4,IF(S5829="Intervalo 2",'[1]Pesos dos Critérios'!$G$4,IF(S5829="Intervalo 3",'[1]Pesos dos Critérios'!$H$4,'[1]Pesos dos Critérios'!$I$4)))</f>
        <v>0.0252425044091711</v>
      </c>
      <c r="AH5829" s="5" t="n">
        <f aca="false">IF(U5829="Intervalo 1",'[1]Pesos dos Critérios'!$N$4,IF(U5829="Intervalo 2",'[1]Pesos dos Critérios'!$O$4,IF(U5829="Intervalo 3",'[1]Pesos dos Critérios'!$P$4,'[1]Pesos dos Critérios'!$Q$4)))</f>
        <v>0.0274470899470899</v>
      </c>
      <c r="AI5829" s="5" t="n">
        <f aca="false">IF(AA5829="Intervalo 1",'[1]Pesos dos Critérios'!$R$4,IF(AA5829="Intervalo 2",'[1]Pesos dos Critérios'!$S$4,IF(AA5829="Intervalo 3",'[1]Pesos dos Critérios'!$T$4,'[1]Pesos dos Critérios'!$U$4)))</f>
        <v>0.0547619047619048</v>
      </c>
      <c r="AJ5829" s="5" t="n">
        <f aca="false">SUM(AB5829:AI5829)</f>
        <v>0.235417483750817</v>
      </c>
      <c r="AK5829" s="5" t="n">
        <v>5828</v>
      </c>
      <c r="AM5829" s="1" t="s">
        <v>96</v>
      </c>
    </row>
    <row r="5830" customFormat="false" ht="12.8" hidden="false" customHeight="true" outlineLevel="0" collapsed="false">
      <c r="A5830" s="7" t="n">
        <v>2021</v>
      </c>
      <c r="B5830" s="7" t="s">
        <v>3263</v>
      </c>
      <c r="C5830" s="8" t="s">
        <v>461</v>
      </c>
      <c r="D5830" s="7" t="s">
        <v>1186</v>
      </c>
      <c r="E5830" s="7" t="s">
        <v>1783</v>
      </c>
      <c r="F5830" s="7" t="s">
        <v>3264</v>
      </c>
      <c r="G5830" s="7" t="s">
        <v>338</v>
      </c>
      <c r="H5830" s="9" t="n">
        <v>3</v>
      </c>
      <c r="I5830" s="7" t="s">
        <v>1911</v>
      </c>
      <c r="J5830" s="8" t="s">
        <v>45</v>
      </c>
      <c r="K5830" s="10" t="s">
        <v>46</v>
      </c>
      <c r="L5830" s="10" t="s">
        <v>83</v>
      </c>
      <c r="M5830" s="10" t="s">
        <v>56</v>
      </c>
      <c r="N5830" s="10" t="n">
        <v>0.025</v>
      </c>
      <c r="O5830" s="9" t="s">
        <v>58</v>
      </c>
      <c r="P5830" s="11" t="n">
        <v>0.316</v>
      </c>
      <c r="Q5830" s="8" t="s">
        <v>57</v>
      </c>
      <c r="R5830" s="11" t="n">
        <v>0.031</v>
      </c>
      <c r="S5830" s="8" t="s">
        <v>50</v>
      </c>
      <c r="T5830" s="11" t="n">
        <v>160</v>
      </c>
      <c r="U5830" s="8" t="s">
        <v>50</v>
      </c>
      <c r="V5830" s="11" t="n">
        <v>5.5</v>
      </c>
      <c r="W5830" s="11" t="n">
        <v>6.3</v>
      </c>
      <c r="X5830" s="11" t="n">
        <v>8</v>
      </c>
      <c r="Y5830" s="11" t="n">
        <v>9.3</v>
      </c>
      <c r="Z5830" s="11" t="n">
        <v>2.61</v>
      </c>
      <c r="AA5830" s="8" t="s">
        <v>50</v>
      </c>
      <c r="AB5830" s="5" t="n">
        <f aca="false">IF(C5830='[1]Pesos dos Critérios'!$V$3,'[1]Pesos dos Critérios'!$V$4,IF(Planilha1!C5830='[1]Pesos dos Critérios'!$W$3,'[1]Pesos dos Critérios'!$W$4,IF(Planilha1!C5830='[1]Pesos dos Critérios'!$X$3,'[1]Pesos dos Critérios'!$X$4,IF(Planilha1!C5830='[1]Pesos dos Critérios'!$Y$3,'[1]Pesos dos Critérios'!$Y$4,'[1]Pesos dos Critérios'!$Z$4))))</f>
        <v>0.0222222222222222</v>
      </c>
      <c r="AC5830" s="5" t="n">
        <f aca="false">IF(H5830=1,'[1]Pesos dos Critérios'!$AD$4,IF(Planilha1!H5830=2,'[1]Pesos dos Critérios'!$AE$4,IF(Planilha1!H5830=3,'[1]Pesos dos Critérios'!$AF$4,IF(Planilha1!H5830=4,'[1]Pesos dos Critérios'!$AG$4,'[1]Pesos dos Critérios'!$AH$4))))</f>
        <v>0.0277777777777778</v>
      </c>
      <c r="AD5830" s="5" t="n">
        <f aca="false">IF(J5830='[1]Pesos dos Critérios'!$AA$3,'[1]Pesos dos Critérios'!$AA$4,IF(Planilha1!J5830='[1]Pesos dos Critérios'!$AB$3,'[1]Pesos dos Critérios'!$AB$4,'[1]Pesos dos Critérios'!$AC$4))</f>
        <v>0.037037037037037</v>
      </c>
      <c r="AE5830" s="5" t="n">
        <f aca="false">IF(O5830="Intervalo 1",'[1]Pesos dos Critérios'!$L$4,IF(Planilha1!O5830="Intervalo 2",'[1]Pesos dos Critérios'!$L$4,IF(Planilha1!O5830="Intervalo 3",'[1]Pesos dos Critérios'!$L$4,'[1]Pesos dos Critérios'!$M$4)))</f>
        <v>0.0190883190883191</v>
      </c>
      <c r="AF5830" s="5" t="n">
        <f aca="false">IF(Q5830="Intervalo 1",'[1]Pesos dos Critérios'!$B$4,IF(Q5830="Intervalo 2",'[1]Pesos dos Critérios'!$C$4,IF(Q5830="Intervalo 3",'[1]Pesos dos Critérios'!$D$4,'[1]Pesos dos Critérios'!$E$4)))</f>
        <v>0.0240628507295174</v>
      </c>
      <c r="AG5830" s="5" t="n">
        <f aca="false">IF(S5830="Intervalo 1",'[1]Pesos dos Critérios'!$F$4,IF(S5830="Intervalo 2",'[1]Pesos dos Critérios'!$G$4,IF(S5830="Intervalo 3",'[1]Pesos dos Critérios'!$H$4,'[1]Pesos dos Critérios'!$I$4)))</f>
        <v>0.013613315696649</v>
      </c>
      <c r="AH5830" s="5" t="n">
        <f aca="false">IF(U5830="Intervalo 1",'[1]Pesos dos Critérios'!$N$4,IF(U5830="Intervalo 2",'[1]Pesos dos Critérios'!$O$4,IF(U5830="Intervalo 3",'[1]Pesos dos Critérios'!$P$4,'[1]Pesos dos Critérios'!$Q$4)))</f>
        <v>0.019510582010582</v>
      </c>
      <c r="AI5830" s="5" t="n">
        <f aca="false">IF(AA5830="Intervalo 1",'[1]Pesos dos Critérios'!$R$4,IF(AA5830="Intervalo 2",'[1]Pesos dos Critérios'!$S$4,IF(AA5830="Intervalo 3",'[1]Pesos dos Critérios'!$T$4,'[1]Pesos dos Critérios'!$U$4)))</f>
        <v>0.0468253968253968</v>
      </c>
      <c r="AJ5830" s="5" t="n">
        <f aca="false">SUM(AB5830:AI5830)</f>
        <v>0.210137501387501</v>
      </c>
      <c r="AK5830" s="5" t="n">
        <v>5829</v>
      </c>
      <c r="AM5830" s="1" t="s">
        <v>96</v>
      </c>
    </row>
    <row r="5831" customFormat="false" ht="12.8" hidden="false" customHeight="true" outlineLevel="0" collapsed="false">
      <c r="A5831" s="7" t="n">
        <v>2021</v>
      </c>
      <c r="B5831" s="7" t="s">
        <v>3263</v>
      </c>
      <c r="C5831" s="8" t="s">
        <v>461</v>
      </c>
      <c r="D5831" s="7" t="s">
        <v>1186</v>
      </c>
      <c r="E5831" s="7" t="s">
        <v>1783</v>
      </c>
      <c r="F5831" s="7" t="s">
        <v>3265</v>
      </c>
      <c r="G5831" s="7" t="s">
        <v>338</v>
      </c>
      <c r="H5831" s="9" t="n">
        <v>3</v>
      </c>
      <c r="I5831" s="7" t="s">
        <v>1916</v>
      </c>
      <c r="J5831" s="8" t="s">
        <v>86</v>
      </c>
      <c r="K5831" s="10" t="s">
        <v>46</v>
      </c>
      <c r="L5831" s="10" t="s">
        <v>83</v>
      </c>
      <c r="M5831" s="10" t="s">
        <v>56</v>
      </c>
      <c r="N5831" s="10" t="n">
        <v>0.028</v>
      </c>
      <c r="O5831" s="9" t="s">
        <v>50</v>
      </c>
      <c r="P5831" s="11" t="n">
        <v>0.291</v>
      </c>
      <c r="Q5831" s="8" t="s">
        <v>57</v>
      </c>
      <c r="R5831" s="11" t="n">
        <v>0.032</v>
      </c>
      <c r="S5831" s="8" t="s">
        <v>50</v>
      </c>
      <c r="T5831" s="11" t="n">
        <v>161</v>
      </c>
      <c r="U5831" s="8" t="s">
        <v>50</v>
      </c>
      <c r="V5831" s="11" t="n">
        <v>5.3</v>
      </c>
      <c r="W5831" s="11" t="n">
        <v>6.4</v>
      </c>
      <c r="X5831" s="11" t="n">
        <v>7.9</v>
      </c>
      <c r="Y5831" s="11" t="n">
        <v>9.4</v>
      </c>
      <c r="Z5831" s="11" t="n">
        <v>2.63</v>
      </c>
      <c r="AA5831" s="8" t="s">
        <v>50</v>
      </c>
      <c r="AB5831" s="5" t="n">
        <f aca="false">IF(C5831='[1]Pesos dos Critérios'!$V$3,'[1]Pesos dos Critérios'!$V$4,IF(Planilha1!C5831='[1]Pesos dos Critérios'!$W$3,'[1]Pesos dos Critérios'!$W$4,IF(Planilha1!C5831='[1]Pesos dos Critérios'!$X$3,'[1]Pesos dos Critérios'!$X$4,IF(Planilha1!C5831='[1]Pesos dos Critérios'!$Y$3,'[1]Pesos dos Critérios'!$Y$4,'[1]Pesos dos Critérios'!$Z$4))))</f>
        <v>0.0222222222222222</v>
      </c>
      <c r="AC5831" s="5" t="n">
        <f aca="false">IF(H5831=1,'[1]Pesos dos Critérios'!$AD$4,IF(Planilha1!H5831=2,'[1]Pesos dos Critérios'!$AE$4,IF(Planilha1!H5831=3,'[1]Pesos dos Critérios'!$AF$4,IF(Planilha1!H5831=4,'[1]Pesos dos Critérios'!$AG$4,'[1]Pesos dos Critérios'!$AH$4))))</f>
        <v>0.0277777777777778</v>
      </c>
      <c r="AD5831" s="5" t="n">
        <f aca="false">IF(J5831='[1]Pesos dos Critérios'!$AA$3,'[1]Pesos dos Critérios'!$AA$4,IF(Planilha1!J5831='[1]Pesos dos Critérios'!$AB$3,'[1]Pesos dos Critérios'!$AB$4,'[1]Pesos dos Critérios'!$AC$4))</f>
        <v>0.037037037037037</v>
      </c>
      <c r="AE5831" s="5" t="n">
        <f aca="false">IF(O5831="Intervalo 1",'[1]Pesos dos Critérios'!$L$4,IF(Planilha1!O5831="Intervalo 2",'[1]Pesos dos Critérios'!$L$4,IF(Planilha1!O5831="Intervalo 3",'[1]Pesos dos Critérios'!$L$4,'[1]Pesos dos Critérios'!$M$4)))</f>
        <v>0.0190883190883191</v>
      </c>
      <c r="AF5831" s="5" t="n">
        <f aca="false">IF(Q5831="Intervalo 1",'[1]Pesos dos Critérios'!$B$4,IF(Q5831="Intervalo 2",'[1]Pesos dos Critérios'!$C$4,IF(Q5831="Intervalo 3",'[1]Pesos dos Critérios'!$D$4,'[1]Pesos dos Critérios'!$E$4)))</f>
        <v>0.0240628507295174</v>
      </c>
      <c r="AG5831" s="5" t="n">
        <f aca="false">IF(S5831="Intervalo 1",'[1]Pesos dos Critérios'!$F$4,IF(S5831="Intervalo 2",'[1]Pesos dos Critérios'!$G$4,IF(S5831="Intervalo 3",'[1]Pesos dos Critérios'!$H$4,'[1]Pesos dos Critérios'!$I$4)))</f>
        <v>0.013613315696649</v>
      </c>
      <c r="AH5831" s="5" t="n">
        <f aca="false">IF(U5831="Intervalo 1",'[1]Pesos dos Critérios'!$N$4,IF(U5831="Intervalo 2",'[1]Pesos dos Critérios'!$O$4,IF(U5831="Intervalo 3",'[1]Pesos dos Critérios'!$P$4,'[1]Pesos dos Critérios'!$Q$4)))</f>
        <v>0.019510582010582</v>
      </c>
      <c r="AI5831" s="5" t="n">
        <f aca="false">IF(AA5831="Intervalo 1",'[1]Pesos dos Critérios'!$R$4,IF(AA5831="Intervalo 2",'[1]Pesos dos Critérios'!$S$4,IF(AA5831="Intervalo 3",'[1]Pesos dos Critérios'!$T$4,'[1]Pesos dos Critérios'!$U$4)))</f>
        <v>0.0468253968253968</v>
      </c>
      <c r="AJ5831" s="5" t="n">
        <f aca="false">SUM(AB5831:AI5831)</f>
        <v>0.210137501387501</v>
      </c>
      <c r="AK5831" s="5" t="n">
        <v>5830</v>
      </c>
      <c r="AM5831" s="1" t="s">
        <v>96</v>
      </c>
    </row>
    <row r="5832" customFormat="false" ht="12.8" hidden="false" customHeight="true" outlineLevel="0" collapsed="false">
      <c r="A5832" s="7" t="n">
        <v>2021</v>
      </c>
      <c r="B5832" s="7" t="s">
        <v>3263</v>
      </c>
      <c r="C5832" s="8" t="s">
        <v>461</v>
      </c>
      <c r="D5832" s="7" t="s">
        <v>1186</v>
      </c>
      <c r="E5832" s="7" t="s">
        <v>1783</v>
      </c>
      <c r="F5832" s="7" t="s">
        <v>3266</v>
      </c>
      <c r="G5832" s="7" t="s">
        <v>338</v>
      </c>
      <c r="H5832" s="9" t="n">
        <v>3</v>
      </c>
      <c r="I5832" s="7" t="s">
        <v>1916</v>
      </c>
      <c r="J5832" s="8" t="s">
        <v>86</v>
      </c>
      <c r="K5832" s="10" t="s">
        <v>46</v>
      </c>
      <c r="L5832" s="10" t="s">
        <v>83</v>
      </c>
      <c r="M5832" s="10" t="s">
        <v>56</v>
      </c>
      <c r="N5832" s="10" t="n">
        <v>0.031</v>
      </c>
      <c r="O5832" s="9" t="s">
        <v>50</v>
      </c>
      <c r="P5832" s="11" t="n">
        <v>0.254</v>
      </c>
      <c r="Q5832" s="8" t="s">
        <v>49</v>
      </c>
      <c r="R5832" s="11" t="n">
        <v>0.03</v>
      </c>
      <c r="S5832" s="8" t="s">
        <v>50</v>
      </c>
      <c r="T5832" s="11" t="n">
        <v>162</v>
      </c>
      <c r="U5832" s="8" t="s">
        <v>50</v>
      </c>
      <c r="V5832" s="11" t="n">
        <v>5.3</v>
      </c>
      <c r="W5832" s="11" t="n">
        <v>6.5</v>
      </c>
      <c r="X5832" s="11" t="n">
        <v>7.7</v>
      </c>
      <c r="Y5832" s="11" t="n">
        <v>9.5</v>
      </c>
      <c r="Z5832" s="11" t="n">
        <v>2.65</v>
      </c>
      <c r="AA5832" s="8" t="s">
        <v>50</v>
      </c>
      <c r="AB5832" s="5" t="n">
        <f aca="false">IF(C5832='[1]Pesos dos Critérios'!$V$3,'[1]Pesos dos Critérios'!$V$4,IF(Planilha1!C5832='[1]Pesos dos Critérios'!$W$3,'[1]Pesos dos Critérios'!$W$4,IF(Planilha1!C5832='[1]Pesos dos Critérios'!$X$3,'[1]Pesos dos Critérios'!$X$4,IF(Planilha1!C5832='[1]Pesos dos Critérios'!$Y$3,'[1]Pesos dos Critérios'!$Y$4,'[1]Pesos dos Critérios'!$Z$4))))</f>
        <v>0.0222222222222222</v>
      </c>
      <c r="AC5832" s="5" t="n">
        <f aca="false">IF(H5832=1,'[1]Pesos dos Critérios'!$AD$4,IF(Planilha1!H5832=2,'[1]Pesos dos Critérios'!$AE$4,IF(Planilha1!H5832=3,'[1]Pesos dos Critérios'!$AF$4,IF(Planilha1!H5832=4,'[1]Pesos dos Critérios'!$AG$4,'[1]Pesos dos Critérios'!$AH$4))))</f>
        <v>0.0277777777777778</v>
      </c>
      <c r="AD5832" s="5" t="n">
        <f aca="false">IF(J5832='[1]Pesos dos Critérios'!$AA$3,'[1]Pesos dos Critérios'!$AA$4,IF(Planilha1!J5832='[1]Pesos dos Critérios'!$AB$3,'[1]Pesos dos Critérios'!$AB$4,'[1]Pesos dos Critérios'!$AC$4))</f>
        <v>0.037037037037037</v>
      </c>
      <c r="AE5832" s="5" t="n">
        <f aca="false">IF(O5832="Intervalo 1",'[1]Pesos dos Critérios'!$L$4,IF(Planilha1!O5832="Intervalo 2",'[1]Pesos dos Critérios'!$L$4,IF(Planilha1!O5832="Intervalo 3",'[1]Pesos dos Critérios'!$L$4,'[1]Pesos dos Critérios'!$M$4)))</f>
        <v>0.0190883190883191</v>
      </c>
      <c r="AF5832" s="5" t="n">
        <f aca="false">IF(Q5832="Intervalo 1",'[1]Pesos dos Critérios'!$B$4,IF(Q5832="Intervalo 2",'[1]Pesos dos Critérios'!$C$4,IF(Q5832="Intervalo 3",'[1]Pesos dos Critérios'!$D$4,'[1]Pesos dos Critérios'!$E$4)))</f>
        <v>0.0531762065095399</v>
      </c>
      <c r="AG5832" s="5" t="n">
        <f aca="false">IF(S5832="Intervalo 1",'[1]Pesos dos Critérios'!$F$4,IF(S5832="Intervalo 2",'[1]Pesos dos Critérios'!$G$4,IF(S5832="Intervalo 3",'[1]Pesos dos Critérios'!$H$4,'[1]Pesos dos Critérios'!$I$4)))</f>
        <v>0.013613315696649</v>
      </c>
      <c r="AH5832" s="5" t="n">
        <f aca="false">IF(U5832="Intervalo 1",'[1]Pesos dos Critérios'!$N$4,IF(U5832="Intervalo 2",'[1]Pesos dos Critérios'!$O$4,IF(U5832="Intervalo 3",'[1]Pesos dos Critérios'!$P$4,'[1]Pesos dos Critérios'!$Q$4)))</f>
        <v>0.019510582010582</v>
      </c>
      <c r="AI5832" s="5" t="n">
        <f aca="false">IF(AA5832="Intervalo 1",'[1]Pesos dos Critérios'!$R$4,IF(AA5832="Intervalo 2",'[1]Pesos dos Critérios'!$S$4,IF(AA5832="Intervalo 3",'[1]Pesos dos Critérios'!$T$4,'[1]Pesos dos Critérios'!$U$4)))</f>
        <v>0.0468253968253968</v>
      </c>
      <c r="AJ5832" s="5" t="n">
        <f aca="false">SUM(AB5832:AI5832)</f>
        <v>0.239250857167524</v>
      </c>
      <c r="AK5832" s="5" t="n">
        <v>5831</v>
      </c>
      <c r="AM5832" s="1" t="s">
        <v>60</v>
      </c>
    </row>
    <row r="5833" customFormat="false" ht="12.8" hidden="false" customHeight="true" outlineLevel="0" collapsed="false">
      <c r="A5833" s="7" t="n">
        <v>2021</v>
      </c>
      <c r="B5833" s="7" t="s">
        <v>3263</v>
      </c>
      <c r="C5833" s="8" t="s">
        <v>461</v>
      </c>
      <c r="D5833" s="7" t="s">
        <v>1186</v>
      </c>
      <c r="E5833" s="7" t="s">
        <v>1783</v>
      </c>
      <c r="F5833" s="7" t="s">
        <v>3267</v>
      </c>
      <c r="G5833" s="7" t="s">
        <v>338</v>
      </c>
      <c r="H5833" s="9" t="n">
        <v>3</v>
      </c>
      <c r="I5833" s="7" t="s">
        <v>1916</v>
      </c>
      <c r="J5833" s="8" t="s">
        <v>86</v>
      </c>
      <c r="K5833" s="10" t="s">
        <v>46</v>
      </c>
      <c r="L5833" s="10" t="s">
        <v>83</v>
      </c>
      <c r="M5833" s="10" t="s">
        <v>56</v>
      </c>
      <c r="N5833" s="10" t="n">
        <v>0.032</v>
      </c>
      <c r="O5833" s="9" t="s">
        <v>50</v>
      </c>
      <c r="P5833" s="11" t="n">
        <v>0.332</v>
      </c>
      <c r="Q5833" s="8" t="s">
        <v>57</v>
      </c>
      <c r="R5833" s="11" t="n">
        <v>0.029</v>
      </c>
      <c r="S5833" s="8" t="s">
        <v>50</v>
      </c>
      <c r="T5833" s="11" t="n">
        <v>169</v>
      </c>
      <c r="U5833" s="8" t="s">
        <v>50</v>
      </c>
      <c r="V5833" s="11" t="n">
        <v>5.1</v>
      </c>
      <c r="W5833" s="11" t="n">
        <v>6.2</v>
      </c>
      <c r="X5833" s="11" t="n">
        <v>7.5</v>
      </c>
      <c r="Y5833" s="11" t="n">
        <v>9.1</v>
      </c>
      <c r="Z5833" s="11" t="n">
        <v>2.76</v>
      </c>
      <c r="AA5833" s="8" t="s">
        <v>50</v>
      </c>
      <c r="AB5833" s="5" t="n">
        <f aca="false">IF(C5833='[1]Pesos dos Critérios'!$V$3,'[1]Pesos dos Critérios'!$V$4,IF(Planilha1!C5833='[1]Pesos dos Critérios'!$W$3,'[1]Pesos dos Critérios'!$W$4,IF(Planilha1!C5833='[1]Pesos dos Critérios'!$X$3,'[1]Pesos dos Critérios'!$X$4,IF(Planilha1!C5833='[1]Pesos dos Critérios'!$Y$3,'[1]Pesos dos Critérios'!$Y$4,'[1]Pesos dos Critérios'!$Z$4))))</f>
        <v>0.0222222222222222</v>
      </c>
      <c r="AC5833" s="5" t="n">
        <f aca="false">IF(H5833=1,'[1]Pesos dos Critérios'!$AD$4,IF(Planilha1!H5833=2,'[1]Pesos dos Critérios'!$AE$4,IF(Planilha1!H5833=3,'[1]Pesos dos Critérios'!$AF$4,IF(Planilha1!H5833=4,'[1]Pesos dos Critérios'!$AG$4,'[1]Pesos dos Critérios'!$AH$4))))</f>
        <v>0.0277777777777778</v>
      </c>
      <c r="AD5833" s="5" t="n">
        <f aca="false">IF(J5833='[1]Pesos dos Critérios'!$AA$3,'[1]Pesos dos Critérios'!$AA$4,IF(Planilha1!J5833='[1]Pesos dos Critérios'!$AB$3,'[1]Pesos dos Critérios'!$AB$4,'[1]Pesos dos Critérios'!$AC$4))</f>
        <v>0.037037037037037</v>
      </c>
      <c r="AE5833" s="5" t="n">
        <f aca="false">IF(O5833="Intervalo 1",'[1]Pesos dos Critérios'!$L$4,IF(Planilha1!O5833="Intervalo 2",'[1]Pesos dos Critérios'!$L$4,IF(Planilha1!O5833="Intervalo 3",'[1]Pesos dos Critérios'!$L$4,'[1]Pesos dos Critérios'!$M$4)))</f>
        <v>0.0190883190883191</v>
      </c>
      <c r="AF5833" s="5" t="n">
        <f aca="false">IF(Q5833="Intervalo 1",'[1]Pesos dos Critérios'!$B$4,IF(Q5833="Intervalo 2",'[1]Pesos dos Critérios'!$C$4,IF(Q5833="Intervalo 3",'[1]Pesos dos Critérios'!$D$4,'[1]Pesos dos Critérios'!$E$4)))</f>
        <v>0.0240628507295174</v>
      </c>
      <c r="AG5833" s="5" t="n">
        <f aca="false">IF(S5833="Intervalo 1",'[1]Pesos dos Critérios'!$F$4,IF(S5833="Intervalo 2",'[1]Pesos dos Critérios'!$G$4,IF(S5833="Intervalo 3",'[1]Pesos dos Critérios'!$H$4,'[1]Pesos dos Critérios'!$I$4)))</f>
        <v>0.013613315696649</v>
      </c>
      <c r="AH5833" s="5" t="n">
        <f aca="false">IF(U5833="Intervalo 1",'[1]Pesos dos Critérios'!$N$4,IF(U5833="Intervalo 2",'[1]Pesos dos Critérios'!$O$4,IF(U5833="Intervalo 3",'[1]Pesos dos Critérios'!$P$4,'[1]Pesos dos Critérios'!$Q$4)))</f>
        <v>0.019510582010582</v>
      </c>
      <c r="AI5833" s="5" t="n">
        <f aca="false">IF(AA5833="Intervalo 1",'[1]Pesos dos Critérios'!$R$4,IF(AA5833="Intervalo 2",'[1]Pesos dos Critérios'!$S$4,IF(AA5833="Intervalo 3",'[1]Pesos dos Critérios'!$T$4,'[1]Pesos dos Critérios'!$U$4)))</f>
        <v>0.0468253968253968</v>
      </c>
      <c r="AJ5833" s="5" t="n">
        <f aca="false">SUM(AB5833:AI5833)</f>
        <v>0.210137501387501</v>
      </c>
      <c r="AK5833" s="5" t="n">
        <v>5832</v>
      </c>
      <c r="AM5833" s="1" t="s">
        <v>96</v>
      </c>
    </row>
    <row r="5834" customFormat="false" ht="12.8" hidden="false" customHeight="true" outlineLevel="0" collapsed="false">
      <c r="A5834" s="7" t="n">
        <v>2021</v>
      </c>
      <c r="B5834" s="7" t="s">
        <v>3263</v>
      </c>
      <c r="C5834" s="8" t="s">
        <v>461</v>
      </c>
      <c r="D5834" s="7" t="s">
        <v>61</v>
      </c>
      <c r="E5834" s="7" t="s">
        <v>1799</v>
      </c>
      <c r="F5834" s="7" t="s">
        <v>3268</v>
      </c>
      <c r="G5834" s="7" t="s">
        <v>3215</v>
      </c>
      <c r="H5834" s="9" t="n">
        <v>1</v>
      </c>
      <c r="I5834" s="7" t="s">
        <v>1916</v>
      </c>
      <c r="J5834" s="8" t="s">
        <v>86</v>
      </c>
      <c r="K5834" s="10" t="s">
        <v>46</v>
      </c>
      <c r="L5834" s="10" t="s">
        <v>83</v>
      </c>
      <c r="M5834" s="10" t="s">
        <v>56</v>
      </c>
      <c r="N5834" s="10" t="n">
        <v>0.013</v>
      </c>
      <c r="O5834" s="9" t="s">
        <v>49</v>
      </c>
      <c r="P5834" s="11" t="n">
        <v>0.16</v>
      </c>
      <c r="Q5834" s="8" t="s">
        <v>49</v>
      </c>
      <c r="R5834" s="11" t="n">
        <v>0.017</v>
      </c>
      <c r="S5834" s="8" t="s">
        <v>57</v>
      </c>
      <c r="T5834" s="11" t="n">
        <v>133</v>
      </c>
      <c r="U5834" s="8" t="s">
        <v>50</v>
      </c>
      <c r="V5834" s="11" t="n">
        <v>6.6</v>
      </c>
      <c r="W5834" s="11" t="n">
        <v>7.9</v>
      </c>
      <c r="X5834" s="11" t="n">
        <v>9.7</v>
      </c>
      <c r="Y5834" s="11" t="n">
        <v>10.7</v>
      </c>
      <c r="Z5834" s="11" t="n">
        <v>2.14</v>
      </c>
      <c r="AA5834" s="8" t="s">
        <v>50</v>
      </c>
      <c r="AB5834" s="5" t="n">
        <f aca="false">IF(C5834='[1]Pesos dos Critérios'!$V$3,'[1]Pesos dos Critérios'!$V$4,IF(Planilha1!C5834='[1]Pesos dos Critérios'!$W$3,'[1]Pesos dos Critérios'!$W$4,IF(Planilha1!C5834='[1]Pesos dos Critérios'!$X$3,'[1]Pesos dos Critérios'!$X$4,IF(Planilha1!C5834='[1]Pesos dos Critérios'!$Y$3,'[1]Pesos dos Critérios'!$Y$4,'[1]Pesos dos Critérios'!$Z$4))))</f>
        <v>0.0222222222222222</v>
      </c>
      <c r="AC5834" s="5" t="n">
        <f aca="false">IF(H5834=1,'[1]Pesos dos Critérios'!$AD$4,IF(Planilha1!H5834=2,'[1]Pesos dos Critérios'!$AE$4,IF(Planilha1!H5834=3,'[1]Pesos dos Critérios'!$AF$4,IF(Planilha1!H5834=4,'[1]Pesos dos Critérios'!$AG$4,'[1]Pesos dos Critérios'!$AH$4))))</f>
        <v>0.0555555555555556</v>
      </c>
      <c r="AD5834" s="5" t="n">
        <f aca="false">IF(J5834='[1]Pesos dos Critérios'!$AA$3,'[1]Pesos dos Critérios'!$AA$4,IF(Planilha1!J5834='[1]Pesos dos Critérios'!$AB$3,'[1]Pesos dos Critérios'!$AB$4,'[1]Pesos dos Critérios'!$AC$4))</f>
        <v>0.037037037037037</v>
      </c>
      <c r="AE5834" s="5" t="n">
        <f aca="false">IF(O5834="Intervalo 1",'[1]Pesos dos Critérios'!$L$4,IF(Planilha1!O5834="Intervalo 2",'[1]Pesos dos Critérios'!$L$4,IF(Planilha1!O5834="Intervalo 3",'[1]Pesos dos Critérios'!$L$4,'[1]Pesos dos Critérios'!$M$4)))</f>
        <v>0.0190883190883191</v>
      </c>
      <c r="AF5834" s="5" t="n">
        <f aca="false">IF(Q5834="Intervalo 1",'[1]Pesos dos Critérios'!$B$4,IF(Q5834="Intervalo 2",'[1]Pesos dos Critérios'!$C$4,IF(Q5834="Intervalo 3",'[1]Pesos dos Critérios'!$D$4,'[1]Pesos dos Critérios'!$E$4)))</f>
        <v>0.0531762065095399</v>
      </c>
      <c r="AG5834" s="5" t="n">
        <f aca="false">IF(S5834="Intervalo 1",'[1]Pesos dos Critérios'!$F$4,IF(S5834="Intervalo 2",'[1]Pesos dos Critérios'!$G$4,IF(S5834="Intervalo 3",'[1]Pesos dos Critérios'!$H$4,'[1]Pesos dos Critérios'!$I$4)))</f>
        <v>0.0252425044091711</v>
      </c>
      <c r="AH5834" s="5" t="n">
        <f aca="false">IF(U5834="Intervalo 1",'[1]Pesos dos Critérios'!$N$4,IF(U5834="Intervalo 2",'[1]Pesos dos Critérios'!$O$4,IF(U5834="Intervalo 3",'[1]Pesos dos Critérios'!$P$4,'[1]Pesos dos Critérios'!$Q$4)))</f>
        <v>0.019510582010582</v>
      </c>
      <c r="AI5834" s="5" t="n">
        <f aca="false">IF(AA5834="Intervalo 1",'[1]Pesos dos Critérios'!$R$4,IF(AA5834="Intervalo 2",'[1]Pesos dos Critérios'!$S$4,IF(AA5834="Intervalo 3",'[1]Pesos dos Critérios'!$T$4,'[1]Pesos dos Critérios'!$U$4)))</f>
        <v>0.0468253968253968</v>
      </c>
      <c r="AJ5834" s="5" t="n">
        <f aca="false">SUM(AB5834:AI5834)</f>
        <v>0.278657823657824</v>
      </c>
      <c r="AK5834" s="5" t="n">
        <v>5833</v>
      </c>
      <c r="AM5834" s="1" t="s">
        <v>67</v>
      </c>
    </row>
    <row r="5835" customFormat="false" ht="12.8" hidden="false" customHeight="true" outlineLevel="0" collapsed="false">
      <c r="A5835" s="7" t="n">
        <v>2021</v>
      </c>
      <c r="B5835" s="7" t="s">
        <v>3263</v>
      </c>
      <c r="C5835" s="8" t="s">
        <v>461</v>
      </c>
      <c r="D5835" s="7" t="s">
        <v>61</v>
      </c>
      <c r="E5835" s="7" t="s">
        <v>1799</v>
      </c>
      <c r="F5835" s="7" t="s">
        <v>3268</v>
      </c>
      <c r="G5835" s="7" t="s">
        <v>3215</v>
      </c>
      <c r="H5835" s="9" t="n">
        <v>1</v>
      </c>
      <c r="I5835" s="7" t="s">
        <v>1916</v>
      </c>
      <c r="J5835" s="8" t="s">
        <v>86</v>
      </c>
      <c r="K5835" s="10" t="s">
        <v>46</v>
      </c>
      <c r="L5835" s="10" t="s">
        <v>83</v>
      </c>
      <c r="M5835" s="10" t="s">
        <v>56</v>
      </c>
      <c r="N5835" s="10" t="n">
        <v>0.014</v>
      </c>
      <c r="O5835" s="9" t="s">
        <v>49</v>
      </c>
      <c r="P5835" s="11" t="n">
        <v>0.147</v>
      </c>
      <c r="Q5835" s="8" t="s">
        <v>49</v>
      </c>
      <c r="R5835" s="11" t="n">
        <v>0.012</v>
      </c>
      <c r="S5835" s="8" t="s">
        <v>49</v>
      </c>
      <c r="T5835" s="11" t="n">
        <v>136</v>
      </c>
      <c r="U5835" s="8" t="s">
        <v>50</v>
      </c>
      <c r="V5835" s="11" t="n">
        <v>6.6</v>
      </c>
      <c r="W5835" s="11" t="n">
        <v>8</v>
      </c>
      <c r="X5835" s="11" t="n">
        <v>9.4</v>
      </c>
      <c r="Y5835" s="11" t="n">
        <v>10.8</v>
      </c>
      <c r="Z5835" s="11" t="n">
        <v>2.17</v>
      </c>
      <c r="AA5835" s="8" t="s">
        <v>50</v>
      </c>
      <c r="AB5835" s="5" t="n">
        <f aca="false">IF(C5835='[1]Pesos dos Critérios'!$V$3,'[1]Pesos dos Critérios'!$V$4,IF(Planilha1!C5835='[1]Pesos dos Critérios'!$W$3,'[1]Pesos dos Critérios'!$W$4,IF(Planilha1!C5835='[1]Pesos dos Critérios'!$X$3,'[1]Pesos dos Critérios'!$X$4,IF(Planilha1!C5835='[1]Pesos dos Critérios'!$Y$3,'[1]Pesos dos Critérios'!$Y$4,'[1]Pesos dos Critérios'!$Z$4))))</f>
        <v>0.0222222222222222</v>
      </c>
      <c r="AC5835" s="5" t="n">
        <f aca="false">IF(H5835=1,'[1]Pesos dos Critérios'!$AD$4,IF(Planilha1!H5835=2,'[1]Pesos dos Critérios'!$AE$4,IF(Planilha1!H5835=3,'[1]Pesos dos Critérios'!$AF$4,IF(Planilha1!H5835=4,'[1]Pesos dos Critérios'!$AG$4,'[1]Pesos dos Critérios'!$AH$4))))</f>
        <v>0.0555555555555556</v>
      </c>
      <c r="AD5835" s="5" t="n">
        <f aca="false">IF(J5835='[1]Pesos dos Critérios'!$AA$3,'[1]Pesos dos Critérios'!$AA$4,IF(Planilha1!J5835='[1]Pesos dos Critérios'!$AB$3,'[1]Pesos dos Critérios'!$AB$4,'[1]Pesos dos Critérios'!$AC$4))</f>
        <v>0.037037037037037</v>
      </c>
      <c r="AE5835" s="5" t="n">
        <f aca="false">IF(O5835="Intervalo 1",'[1]Pesos dos Critérios'!$L$4,IF(Planilha1!O5835="Intervalo 2",'[1]Pesos dos Critérios'!$L$4,IF(Planilha1!O5835="Intervalo 3",'[1]Pesos dos Critérios'!$L$4,'[1]Pesos dos Critérios'!$M$4)))</f>
        <v>0.0190883190883191</v>
      </c>
      <c r="AF5835" s="5" t="n">
        <f aca="false">IF(Q5835="Intervalo 1",'[1]Pesos dos Critérios'!$B$4,IF(Q5835="Intervalo 2",'[1]Pesos dos Critérios'!$C$4,IF(Q5835="Intervalo 3",'[1]Pesos dos Critérios'!$D$4,'[1]Pesos dos Critérios'!$E$4)))</f>
        <v>0.0531762065095399</v>
      </c>
      <c r="AG5835" s="5" t="n">
        <f aca="false">IF(S5835="Intervalo 1",'[1]Pesos dos Critérios'!$F$4,IF(S5835="Intervalo 2",'[1]Pesos dos Critérios'!$G$4,IF(S5835="Intervalo 3",'[1]Pesos dos Critérios'!$H$4,'[1]Pesos dos Critérios'!$I$4)))</f>
        <v>0.0470127865961199</v>
      </c>
      <c r="AH5835" s="5" t="n">
        <f aca="false">IF(U5835="Intervalo 1",'[1]Pesos dos Critérios'!$N$4,IF(U5835="Intervalo 2",'[1]Pesos dos Critérios'!$O$4,IF(U5835="Intervalo 3",'[1]Pesos dos Critérios'!$P$4,'[1]Pesos dos Critérios'!$Q$4)))</f>
        <v>0.019510582010582</v>
      </c>
      <c r="AI5835" s="5" t="n">
        <f aca="false">IF(AA5835="Intervalo 1",'[1]Pesos dos Critérios'!$R$4,IF(AA5835="Intervalo 2",'[1]Pesos dos Critérios'!$S$4,IF(AA5835="Intervalo 3",'[1]Pesos dos Critérios'!$T$4,'[1]Pesos dos Critérios'!$U$4)))</f>
        <v>0.0468253968253968</v>
      </c>
      <c r="AJ5835" s="5" t="n">
        <f aca="false">SUM(AB5835:AI5835)</f>
        <v>0.300428105844773</v>
      </c>
      <c r="AK5835" s="5" t="n">
        <v>5834</v>
      </c>
      <c r="AM5835" s="1" t="s">
        <v>52</v>
      </c>
    </row>
    <row r="5836" customFormat="false" ht="12.8" hidden="false" customHeight="true" outlineLevel="0" collapsed="false">
      <c r="A5836" s="7" t="n">
        <v>2021</v>
      </c>
      <c r="B5836" s="7" t="s">
        <v>3263</v>
      </c>
      <c r="C5836" s="8" t="s">
        <v>461</v>
      </c>
      <c r="D5836" s="7" t="s">
        <v>61</v>
      </c>
      <c r="E5836" s="7" t="s">
        <v>1799</v>
      </c>
      <c r="F5836" s="7" t="s">
        <v>3269</v>
      </c>
      <c r="G5836" s="7" t="s">
        <v>3215</v>
      </c>
      <c r="H5836" s="9" t="n">
        <v>1</v>
      </c>
      <c r="I5836" s="7" t="s">
        <v>1916</v>
      </c>
      <c r="J5836" s="8" t="s">
        <v>86</v>
      </c>
      <c r="K5836" s="10" t="s">
        <v>46</v>
      </c>
      <c r="L5836" s="10" t="s">
        <v>83</v>
      </c>
      <c r="M5836" s="10" t="s">
        <v>56</v>
      </c>
      <c r="N5836" s="10" t="n">
        <v>0.013</v>
      </c>
      <c r="O5836" s="9" t="s">
        <v>49</v>
      </c>
      <c r="P5836" s="11" t="n">
        <v>0.16</v>
      </c>
      <c r="Q5836" s="8" t="s">
        <v>49</v>
      </c>
      <c r="R5836" s="11" t="n">
        <v>0.017</v>
      </c>
      <c r="S5836" s="8" t="s">
        <v>57</v>
      </c>
      <c r="T5836" s="11" t="n">
        <v>133</v>
      </c>
      <c r="U5836" s="8" t="s">
        <v>50</v>
      </c>
      <c r="V5836" s="11" t="n">
        <v>6.6</v>
      </c>
      <c r="W5836" s="11" t="n">
        <v>7.9</v>
      </c>
      <c r="X5836" s="11" t="n">
        <v>9.7</v>
      </c>
      <c r="Y5836" s="11" t="n">
        <v>10.7</v>
      </c>
      <c r="Z5836" s="11" t="n">
        <v>2.14</v>
      </c>
      <c r="AA5836" s="8" t="s">
        <v>50</v>
      </c>
      <c r="AB5836" s="5" t="n">
        <f aca="false">IF(C5836='[1]Pesos dos Critérios'!$V$3,'[1]Pesos dos Critérios'!$V$4,IF(Planilha1!C5836='[1]Pesos dos Critérios'!$W$3,'[1]Pesos dos Critérios'!$W$4,IF(Planilha1!C5836='[1]Pesos dos Critérios'!$X$3,'[1]Pesos dos Critérios'!$X$4,IF(Planilha1!C5836='[1]Pesos dos Critérios'!$Y$3,'[1]Pesos dos Critérios'!$Y$4,'[1]Pesos dos Critérios'!$Z$4))))</f>
        <v>0.0222222222222222</v>
      </c>
      <c r="AC5836" s="5" t="n">
        <f aca="false">IF(H5836=1,'[1]Pesos dos Critérios'!$AD$4,IF(Planilha1!H5836=2,'[1]Pesos dos Critérios'!$AE$4,IF(Planilha1!H5836=3,'[1]Pesos dos Critérios'!$AF$4,IF(Planilha1!H5836=4,'[1]Pesos dos Critérios'!$AG$4,'[1]Pesos dos Critérios'!$AH$4))))</f>
        <v>0.0555555555555556</v>
      </c>
      <c r="AD5836" s="5" t="n">
        <f aca="false">IF(J5836='[1]Pesos dos Critérios'!$AA$3,'[1]Pesos dos Critérios'!$AA$4,IF(Planilha1!J5836='[1]Pesos dos Critérios'!$AB$3,'[1]Pesos dos Critérios'!$AB$4,'[1]Pesos dos Critérios'!$AC$4))</f>
        <v>0.037037037037037</v>
      </c>
      <c r="AE5836" s="5" t="n">
        <f aca="false">IF(O5836="Intervalo 1",'[1]Pesos dos Critérios'!$L$4,IF(Planilha1!O5836="Intervalo 2",'[1]Pesos dos Critérios'!$L$4,IF(Planilha1!O5836="Intervalo 3",'[1]Pesos dos Critérios'!$L$4,'[1]Pesos dos Critérios'!$M$4)))</f>
        <v>0.0190883190883191</v>
      </c>
      <c r="AF5836" s="5" t="n">
        <f aca="false">IF(Q5836="Intervalo 1",'[1]Pesos dos Critérios'!$B$4,IF(Q5836="Intervalo 2",'[1]Pesos dos Critérios'!$C$4,IF(Q5836="Intervalo 3",'[1]Pesos dos Critérios'!$D$4,'[1]Pesos dos Critérios'!$E$4)))</f>
        <v>0.0531762065095399</v>
      </c>
      <c r="AG5836" s="5" t="n">
        <f aca="false">IF(S5836="Intervalo 1",'[1]Pesos dos Critérios'!$F$4,IF(S5836="Intervalo 2",'[1]Pesos dos Critérios'!$G$4,IF(S5836="Intervalo 3",'[1]Pesos dos Critérios'!$H$4,'[1]Pesos dos Critérios'!$I$4)))</f>
        <v>0.0252425044091711</v>
      </c>
      <c r="AH5836" s="5" t="n">
        <f aca="false">IF(U5836="Intervalo 1",'[1]Pesos dos Critérios'!$N$4,IF(U5836="Intervalo 2",'[1]Pesos dos Critérios'!$O$4,IF(U5836="Intervalo 3",'[1]Pesos dos Critérios'!$P$4,'[1]Pesos dos Critérios'!$Q$4)))</f>
        <v>0.019510582010582</v>
      </c>
      <c r="AI5836" s="5" t="n">
        <f aca="false">IF(AA5836="Intervalo 1",'[1]Pesos dos Critérios'!$R$4,IF(AA5836="Intervalo 2",'[1]Pesos dos Critérios'!$S$4,IF(AA5836="Intervalo 3",'[1]Pesos dos Critérios'!$T$4,'[1]Pesos dos Critérios'!$U$4)))</f>
        <v>0.0468253968253968</v>
      </c>
      <c r="AJ5836" s="5" t="n">
        <f aca="false">SUM(AB5836:AI5836)</f>
        <v>0.278657823657824</v>
      </c>
      <c r="AK5836" s="5" t="n">
        <v>5835</v>
      </c>
      <c r="AM5836" s="1" t="s">
        <v>67</v>
      </c>
    </row>
    <row r="5837" customFormat="false" ht="12.8" hidden="false" customHeight="true" outlineLevel="0" collapsed="false">
      <c r="A5837" s="7" t="n">
        <v>2021</v>
      </c>
      <c r="B5837" s="7" t="s">
        <v>3263</v>
      </c>
      <c r="C5837" s="8" t="s">
        <v>461</v>
      </c>
      <c r="D5837" s="7" t="s">
        <v>61</v>
      </c>
      <c r="E5837" s="7" t="s">
        <v>1799</v>
      </c>
      <c r="F5837" s="7" t="s">
        <v>3269</v>
      </c>
      <c r="G5837" s="7" t="s">
        <v>3215</v>
      </c>
      <c r="H5837" s="9" t="n">
        <v>1</v>
      </c>
      <c r="I5837" s="7" t="s">
        <v>1916</v>
      </c>
      <c r="J5837" s="8" t="s">
        <v>86</v>
      </c>
      <c r="K5837" s="10" t="s">
        <v>46</v>
      </c>
      <c r="L5837" s="10" t="s">
        <v>83</v>
      </c>
      <c r="M5837" s="10" t="s">
        <v>56</v>
      </c>
      <c r="N5837" s="10" t="n">
        <v>0.014</v>
      </c>
      <c r="O5837" s="9" t="s">
        <v>49</v>
      </c>
      <c r="P5837" s="11" t="n">
        <v>0.147</v>
      </c>
      <c r="Q5837" s="8" t="s">
        <v>49</v>
      </c>
      <c r="R5837" s="11" t="n">
        <v>0.012</v>
      </c>
      <c r="S5837" s="8" t="s">
        <v>49</v>
      </c>
      <c r="T5837" s="11" t="n">
        <v>136</v>
      </c>
      <c r="U5837" s="8" t="s">
        <v>50</v>
      </c>
      <c r="V5837" s="11" t="n">
        <v>6.6</v>
      </c>
      <c r="W5837" s="11" t="n">
        <v>8</v>
      </c>
      <c r="X5837" s="11" t="n">
        <v>9.4</v>
      </c>
      <c r="Y5837" s="11" t="n">
        <v>10.8</v>
      </c>
      <c r="Z5837" s="11" t="n">
        <v>2.17</v>
      </c>
      <c r="AA5837" s="8" t="s">
        <v>50</v>
      </c>
      <c r="AB5837" s="5" t="n">
        <f aca="false">IF(C5837='[1]Pesos dos Critérios'!$V$3,'[1]Pesos dos Critérios'!$V$4,IF(Planilha1!C5837='[1]Pesos dos Critérios'!$W$3,'[1]Pesos dos Critérios'!$W$4,IF(Planilha1!C5837='[1]Pesos dos Critérios'!$X$3,'[1]Pesos dos Critérios'!$X$4,IF(Planilha1!C5837='[1]Pesos dos Critérios'!$Y$3,'[1]Pesos dos Critérios'!$Y$4,'[1]Pesos dos Critérios'!$Z$4))))</f>
        <v>0.0222222222222222</v>
      </c>
      <c r="AC5837" s="5" t="n">
        <f aca="false">IF(H5837=1,'[1]Pesos dos Critérios'!$AD$4,IF(Planilha1!H5837=2,'[1]Pesos dos Critérios'!$AE$4,IF(Planilha1!H5837=3,'[1]Pesos dos Critérios'!$AF$4,IF(Planilha1!H5837=4,'[1]Pesos dos Critérios'!$AG$4,'[1]Pesos dos Critérios'!$AH$4))))</f>
        <v>0.0555555555555556</v>
      </c>
      <c r="AD5837" s="5" t="n">
        <f aca="false">IF(J5837='[1]Pesos dos Critérios'!$AA$3,'[1]Pesos dos Critérios'!$AA$4,IF(Planilha1!J5837='[1]Pesos dos Critérios'!$AB$3,'[1]Pesos dos Critérios'!$AB$4,'[1]Pesos dos Critérios'!$AC$4))</f>
        <v>0.037037037037037</v>
      </c>
      <c r="AE5837" s="5" t="n">
        <f aca="false">IF(O5837="Intervalo 1",'[1]Pesos dos Critérios'!$L$4,IF(Planilha1!O5837="Intervalo 2",'[1]Pesos dos Critérios'!$L$4,IF(Planilha1!O5837="Intervalo 3",'[1]Pesos dos Critérios'!$L$4,'[1]Pesos dos Critérios'!$M$4)))</f>
        <v>0.0190883190883191</v>
      </c>
      <c r="AF5837" s="5" t="n">
        <f aca="false">IF(Q5837="Intervalo 1",'[1]Pesos dos Critérios'!$B$4,IF(Q5837="Intervalo 2",'[1]Pesos dos Critérios'!$C$4,IF(Q5837="Intervalo 3",'[1]Pesos dos Critérios'!$D$4,'[1]Pesos dos Critérios'!$E$4)))</f>
        <v>0.0531762065095399</v>
      </c>
      <c r="AG5837" s="5" t="n">
        <f aca="false">IF(S5837="Intervalo 1",'[1]Pesos dos Critérios'!$F$4,IF(S5837="Intervalo 2",'[1]Pesos dos Critérios'!$G$4,IF(S5837="Intervalo 3",'[1]Pesos dos Critérios'!$H$4,'[1]Pesos dos Critérios'!$I$4)))</f>
        <v>0.0470127865961199</v>
      </c>
      <c r="AH5837" s="5" t="n">
        <f aca="false">IF(U5837="Intervalo 1",'[1]Pesos dos Critérios'!$N$4,IF(U5837="Intervalo 2",'[1]Pesos dos Critérios'!$O$4,IF(U5837="Intervalo 3",'[1]Pesos dos Critérios'!$P$4,'[1]Pesos dos Critérios'!$Q$4)))</f>
        <v>0.019510582010582</v>
      </c>
      <c r="AI5837" s="5" t="n">
        <f aca="false">IF(AA5837="Intervalo 1",'[1]Pesos dos Critérios'!$R$4,IF(AA5837="Intervalo 2",'[1]Pesos dos Critérios'!$S$4,IF(AA5837="Intervalo 3",'[1]Pesos dos Critérios'!$T$4,'[1]Pesos dos Critérios'!$U$4)))</f>
        <v>0.0468253968253968</v>
      </c>
      <c r="AJ5837" s="5" t="n">
        <f aca="false">SUM(AB5837:AI5837)</f>
        <v>0.300428105844773</v>
      </c>
      <c r="AK5837" s="5" t="n">
        <v>5836</v>
      </c>
      <c r="AM5837" s="1" t="s">
        <v>52</v>
      </c>
    </row>
    <row r="5838" customFormat="false" ht="12.8" hidden="false" customHeight="true" outlineLevel="0" collapsed="false">
      <c r="A5838" s="7" t="n">
        <v>2021</v>
      </c>
      <c r="B5838" s="7" t="s">
        <v>3263</v>
      </c>
      <c r="C5838" s="8" t="s">
        <v>461</v>
      </c>
      <c r="D5838" s="7" t="s">
        <v>61</v>
      </c>
      <c r="E5838" s="7" t="s">
        <v>1799</v>
      </c>
      <c r="F5838" s="7" t="s">
        <v>3270</v>
      </c>
      <c r="G5838" s="7" t="s">
        <v>3215</v>
      </c>
      <c r="H5838" s="9" t="n">
        <v>1</v>
      </c>
      <c r="I5838" s="7" t="s">
        <v>1916</v>
      </c>
      <c r="J5838" s="8" t="s">
        <v>86</v>
      </c>
      <c r="K5838" s="10" t="s">
        <v>46</v>
      </c>
      <c r="L5838" s="10" t="s">
        <v>83</v>
      </c>
      <c r="M5838" s="10" t="s">
        <v>56</v>
      </c>
      <c r="N5838" s="10" t="n">
        <v>0.013</v>
      </c>
      <c r="O5838" s="9" t="s">
        <v>49</v>
      </c>
      <c r="P5838" s="11" t="n">
        <v>0.16</v>
      </c>
      <c r="Q5838" s="8" t="s">
        <v>49</v>
      </c>
      <c r="R5838" s="11" t="n">
        <v>0.017</v>
      </c>
      <c r="S5838" s="8" t="s">
        <v>57</v>
      </c>
      <c r="T5838" s="11" t="n">
        <v>133</v>
      </c>
      <c r="U5838" s="8" t="s">
        <v>50</v>
      </c>
      <c r="V5838" s="11" t="n">
        <v>6.6</v>
      </c>
      <c r="W5838" s="11" t="n">
        <v>7.9</v>
      </c>
      <c r="X5838" s="11" t="n">
        <v>9.7</v>
      </c>
      <c r="Y5838" s="11" t="n">
        <v>10.7</v>
      </c>
      <c r="Z5838" s="11" t="n">
        <v>2.14</v>
      </c>
      <c r="AA5838" s="8" t="s">
        <v>50</v>
      </c>
      <c r="AB5838" s="5" t="n">
        <f aca="false">IF(C5838='[1]Pesos dos Critérios'!$V$3,'[1]Pesos dos Critérios'!$V$4,IF(Planilha1!C5838='[1]Pesos dos Critérios'!$W$3,'[1]Pesos dos Critérios'!$W$4,IF(Planilha1!C5838='[1]Pesos dos Critérios'!$X$3,'[1]Pesos dos Critérios'!$X$4,IF(Planilha1!C5838='[1]Pesos dos Critérios'!$Y$3,'[1]Pesos dos Critérios'!$Y$4,'[1]Pesos dos Critérios'!$Z$4))))</f>
        <v>0.0222222222222222</v>
      </c>
      <c r="AC5838" s="5" t="n">
        <f aca="false">IF(H5838=1,'[1]Pesos dos Critérios'!$AD$4,IF(Planilha1!H5838=2,'[1]Pesos dos Critérios'!$AE$4,IF(Planilha1!H5838=3,'[1]Pesos dos Critérios'!$AF$4,IF(Planilha1!H5838=4,'[1]Pesos dos Critérios'!$AG$4,'[1]Pesos dos Critérios'!$AH$4))))</f>
        <v>0.0555555555555556</v>
      </c>
      <c r="AD5838" s="5" t="n">
        <f aca="false">IF(J5838='[1]Pesos dos Critérios'!$AA$3,'[1]Pesos dos Critérios'!$AA$4,IF(Planilha1!J5838='[1]Pesos dos Critérios'!$AB$3,'[1]Pesos dos Critérios'!$AB$4,'[1]Pesos dos Critérios'!$AC$4))</f>
        <v>0.037037037037037</v>
      </c>
      <c r="AE5838" s="5" t="n">
        <f aca="false">IF(O5838="Intervalo 1",'[1]Pesos dos Critérios'!$L$4,IF(Planilha1!O5838="Intervalo 2",'[1]Pesos dos Critérios'!$L$4,IF(Planilha1!O5838="Intervalo 3",'[1]Pesos dos Critérios'!$L$4,'[1]Pesos dos Critérios'!$M$4)))</f>
        <v>0.0190883190883191</v>
      </c>
      <c r="AF5838" s="5" t="n">
        <f aca="false">IF(Q5838="Intervalo 1",'[1]Pesos dos Critérios'!$B$4,IF(Q5838="Intervalo 2",'[1]Pesos dos Critérios'!$C$4,IF(Q5838="Intervalo 3",'[1]Pesos dos Critérios'!$D$4,'[1]Pesos dos Critérios'!$E$4)))</f>
        <v>0.0531762065095399</v>
      </c>
      <c r="AG5838" s="5" t="n">
        <f aca="false">IF(S5838="Intervalo 1",'[1]Pesos dos Critérios'!$F$4,IF(S5838="Intervalo 2",'[1]Pesos dos Critérios'!$G$4,IF(S5838="Intervalo 3",'[1]Pesos dos Critérios'!$H$4,'[1]Pesos dos Critérios'!$I$4)))</f>
        <v>0.0252425044091711</v>
      </c>
      <c r="AH5838" s="5" t="n">
        <f aca="false">IF(U5838="Intervalo 1",'[1]Pesos dos Critérios'!$N$4,IF(U5838="Intervalo 2",'[1]Pesos dos Critérios'!$O$4,IF(U5838="Intervalo 3",'[1]Pesos dos Critérios'!$P$4,'[1]Pesos dos Critérios'!$Q$4)))</f>
        <v>0.019510582010582</v>
      </c>
      <c r="AI5838" s="5" t="n">
        <f aca="false">IF(AA5838="Intervalo 1",'[1]Pesos dos Critérios'!$R$4,IF(AA5838="Intervalo 2",'[1]Pesos dos Critérios'!$S$4,IF(AA5838="Intervalo 3",'[1]Pesos dos Critérios'!$T$4,'[1]Pesos dos Critérios'!$U$4)))</f>
        <v>0.0468253968253968</v>
      </c>
      <c r="AJ5838" s="5" t="n">
        <f aca="false">SUM(AB5838:AI5838)</f>
        <v>0.278657823657824</v>
      </c>
      <c r="AK5838" s="5" t="n">
        <v>5837</v>
      </c>
      <c r="AM5838" s="1" t="s">
        <v>67</v>
      </c>
    </row>
    <row r="5839" customFormat="false" ht="12.8" hidden="false" customHeight="true" outlineLevel="0" collapsed="false">
      <c r="A5839" s="7" t="n">
        <v>2021</v>
      </c>
      <c r="B5839" s="7" t="s">
        <v>3263</v>
      </c>
      <c r="C5839" s="8" t="s">
        <v>461</v>
      </c>
      <c r="D5839" s="7" t="s">
        <v>61</v>
      </c>
      <c r="E5839" s="7" t="s">
        <v>1799</v>
      </c>
      <c r="F5839" s="7" t="s">
        <v>3270</v>
      </c>
      <c r="G5839" s="7" t="s">
        <v>3215</v>
      </c>
      <c r="H5839" s="9" t="n">
        <v>1</v>
      </c>
      <c r="I5839" s="7" t="s">
        <v>1916</v>
      </c>
      <c r="J5839" s="8" t="s">
        <v>86</v>
      </c>
      <c r="K5839" s="10" t="s">
        <v>46</v>
      </c>
      <c r="L5839" s="10" t="s">
        <v>83</v>
      </c>
      <c r="M5839" s="10" t="s">
        <v>56</v>
      </c>
      <c r="N5839" s="10" t="n">
        <v>0.014</v>
      </c>
      <c r="O5839" s="9" t="s">
        <v>49</v>
      </c>
      <c r="P5839" s="11" t="n">
        <v>0.147</v>
      </c>
      <c r="Q5839" s="8" t="s">
        <v>49</v>
      </c>
      <c r="R5839" s="11" t="n">
        <v>0.012</v>
      </c>
      <c r="S5839" s="8" t="s">
        <v>49</v>
      </c>
      <c r="T5839" s="11" t="n">
        <v>136</v>
      </c>
      <c r="U5839" s="8" t="s">
        <v>50</v>
      </c>
      <c r="V5839" s="11" t="n">
        <v>6.6</v>
      </c>
      <c r="W5839" s="11" t="n">
        <v>8</v>
      </c>
      <c r="X5839" s="11" t="n">
        <v>9.4</v>
      </c>
      <c r="Y5839" s="11" t="n">
        <v>10.8</v>
      </c>
      <c r="Z5839" s="11" t="n">
        <v>2.17</v>
      </c>
      <c r="AA5839" s="8" t="s">
        <v>50</v>
      </c>
      <c r="AB5839" s="5" t="n">
        <f aca="false">IF(C5839='[1]Pesos dos Critérios'!$V$3,'[1]Pesos dos Critérios'!$V$4,IF(Planilha1!C5839='[1]Pesos dos Critérios'!$W$3,'[1]Pesos dos Critérios'!$W$4,IF(Planilha1!C5839='[1]Pesos dos Critérios'!$X$3,'[1]Pesos dos Critérios'!$X$4,IF(Planilha1!C5839='[1]Pesos dos Critérios'!$Y$3,'[1]Pesos dos Critérios'!$Y$4,'[1]Pesos dos Critérios'!$Z$4))))</f>
        <v>0.0222222222222222</v>
      </c>
      <c r="AC5839" s="5" t="n">
        <f aca="false">IF(H5839=1,'[1]Pesos dos Critérios'!$AD$4,IF(Planilha1!H5839=2,'[1]Pesos dos Critérios'!$AE$4,IF(Planilha1!H5839=3,'[1]Pesos dos Critérios'!$AF$4,IF(Planilha1!H5839=4,'[1]Pesos dos Critérios'!$AG$4,'[1]Pesos dos Critérios'!$AH$4))))</f>
        <v>0.0555555555555556</v>
      </c>
      <c r="AD5839" s="5" t="n">
        <f aca="false">IF(J5839='[1]Pesos dos Critérios'!$AA$3,'[1]Pesos dos Critérios'!$AA$4,IF(Planilha1!J5839='[1]Pesos dos Critérios'!$AB$3,'[1]Pesos dos Critérios'!$AB$4,'[1]Pesos dos Critérios'!$AC$4))</f>
        <v>0.037037037037037</v>
      </c>
      <c r="AE5839" s="5" t="n">
        <f aca="false">IF(O5839="Intervalo 1",'[1]Pesos dos Critérios'!$L$4,IF(Planilha1!O5839="Intervalo 2",'[1]Pesos dos Critérios'!$L$4,IF(Planilha1!O5839="Intervalo 3",'[1]Pesos dos Critérios'!$L$4,'[1]Pesos dos Critérios'!$M$4)))</f>
        <v>0.0190883190883191</v>
      </c>
      <c r="AF5839" s="5" t="n">
        <f aca="false">IF(Q5839="Intervalo 1",'[1]Pesos dos Critérios'!$B$4,IF(Q5839="Intervalo 2",'[1]Pesos dos Critérios'!$C$4,IF(Q5839="Intervalo 3",'[1]Pesos dos Critérios'!$D$4,'[1]Pesos dos Critérios'!$E$4)))</f>
        <v>0.0531762065095399</v>
      </c>
      <c r="AG5839" s="5" t="n">
        <f aca="false">IF(S5839="Intervalo 1",'[1]Pesos dos Critérios'!$F$4,IF(S5839="Intervalo 2",'[1]Pesos dos Critérios'!$G$4,IF(S5839="Intervalo 3",'[1]Pesos dos Critérios'!$H$4,'[1]Pesos dos Critérios'!$I$4)))</f>
        <v>0.0470127865961199</v>
      </c>
      <c r="AH5839" s="5" t="n">
        <f aca="false">IF(U5839="Intervalo 1",'[1]Pesos dos Critérios'!$N$4,IF(U5839="Intervalo 2",'[1]Pesos dos Critérios'!$O$4,IF(U5839="Intervalo 3",'[1]Pesos dos Critérios'!$P$4,'[1]Pesos dos Critérios'!$Q$4)))</f>
        <v>0.019510582010582</v>
      </c>
      <c r="AI5839" s="5" t="n">
        <f aca="false">IF(AA5839="Intervalo 1",'[1]Pesos dos Critérios'!$R$4,IF(AA5839="Intervalo 2",'[1]Pesos dos Critérios'!$S$4,IF(AA5839="Intervalo 3",'[1]Pesos dos Critérios'!$T$4,'[1]Pesos dos Critérios'!$U$4)))</f>
        <v>0.0468253968253968</v>
      </c>
      <c r="AJ5839" s="5" t="n">
        <f aca="false">SUM(AB5839:AI5839)</f>
        <v>0.300428105844773</v>
      </c>
      <c r="AK5839" s="5" t="n">
        <v>5838</v>
      </c>
      <c r="AM5839" s="1" t="s">
        <v>52</v>
      </c>
    </row>
    <row r="5840" customFormat="false" ht="12.8" hidden="false" customHeight="true" outlineLevel="0" collapsed="false">
      <c r="A5840" s="7" t="n">
        <v>2021</v>
      </c>
      <c r="B5840" s="7" t="s">
        <v>3263</v>
      </c>
      <c r="C5840" s="8" t="s">
        <v>461</v>
      </c>
      <c r="D5840" s="7" t="s">
        <v>61</v>
      </c>
      <c r="E5840" s="7" t="s">
        <v>1799</v>
      </c>
      <c r="F5840" s="7" t="s">
        <v>2682</v>
      </c>
      <c r="G5840" s="7" t="s">
        <v>234</v>
      </c>
      <c r="H5840" s="9" t="n">
        <v>2</v>
      </c>
      <c r="I5840" s="7" t="s">
        <v>1916</v>
      </c>
      <c r="J5840" s="8" t="s">
        <v>86</v>
      </c>
      <c r="K5840" s="10" t="s">
        <v>46</v>
      </c>
      <c r="L5840" s="10" t="s">
        <v>83</v>
      </c>
      <c r="M5840" s="10" t="s">
        <v>56</v>
      </c>
      <c r="N5840" s="10" t="n">
        <v>0.031</v>
      </c>
      <c r="O5840" s="9" t="s">
        <v>50</v>
      </c>
      <c r="P5840" s="11" t="n">
        <v>0.534</v>
      </c>
      <c r="Q5840" s="8" t="s">
        <v>50</v>
      </c>
      <c r="R5840" s="11" t="n">
        <v>0.025</v>
      </c>
      <c r="S5840" s="8" t="s">
        <v>58</v>
      </c>
      <c r="T5840" s="11" t="n">
        <v>145</v>
      </c>
      <c r="U5840" s="8" t="s">
        <v>50</v>
      </c>
      <c r="V5840" s="11" t="n">
        <v>6</v>
      </c>
      <c r="W5840" s="11" t="n">
        <v>7.7</v>
      </c>
      <c r="X5840" s="11" t="n">
        <v>8.5</v>
      </c>
      <c r="Y5840" s="11" t="n">
        <v>10.9</v>
      </c>
      <c r="Z5840" s="11" t="n">
        <v>2.32</v>
      </c>
      <c r="AA5840" s="8" t="s">
        <v>50</v>
      </c>
      <c r="AB5840" s="5" t="n">
        <f aca="false">IF(C5840='[1]Pesos dos Critérios'!$V$3,'[1]Pesos dos Critérios'!$V$4,IF(Planilha1!C5840='[1]Pesos dos Critérios'!$W$3,'[1]Pesos dos Critérios'!$W$4,IF(Planilha1!C5840='[1]Pesos dos Critérios'!$X$3,'[1]Pesos dos Critérios'!$X$4,IF(Planilha1!C5840='[1]Pesos dos Critérios'!$Y$3,'[1]Pesos dos Critérios'!$Y$4,'[1]Pesos dos Critérios'!$Z$4))))</f>
        <v>0.0222222222222222</v>
      </c>
      <c r="AC5840" s="5" t="n">
        <f aca="false">IF(H5840=1,'[1]Pesos dos Critérios'!$AD$4,IF(Planilha1!H5840=2,'[1]Pesos dos Critérios'!$AE$4,IF(Planilha1!H5840=3,'[1]Pesos dos Critérios'!$AF$4,IF(Planilha1!H5840=4,'[1]Pesos dos Critérios'!$AG$4,'[1]Pesos dos Critérios'!$AH$4))))</f>
        <v>0.0277777777777778</v>
      </c>
      <c r="AD5840" s="5" t="n">
        <f aca="false">IF(J5840='[1]Pesos dos Critérios'!$AA$3,'[1]Pesos dos Critérios'!$AA$4,IF(Planilha1!J5840='[1]Pesos dos Critérios'!$AB$3,'[1]Pesos dos Critérios'!$AB$4,'[1]Pesos dos Critérios'!$AC$4))</f>
        <v>0.037037037037037</v>
      </c>
      <c r="AE5840" s="5" t="n">
        <f aca="false">IF(O5840="Intervalo 1",'[1]Pesos dos Critérios'!$L$4,IF(Planilha1!O5840="Intervalo 2",'[1]Pesos dos Critérios'!$L$4,IF(Planilha1!O5840="Intervalo 3",'[1]Pesos dos Critérios'!$L$4,'[1]Pesos dos Critérios'!$M$4)))</f>
        <v>0.0190883190883191</v>
      </c>
      <c r="AF5840" s="5" t="n">
        <f aca="false">IF(Q5840="Intervalo 1",'[1]Pesos dos Critérios'!$B$4,IF(Q5840="Intervalo 2",'[1]Pesos dos Critérios'!$C$4,IF(Q5840="Intervalo 3",'[1]Pesos dos Critérios'!$D$4,'[1]Pesos dos Critérios'!$E$4)))</f>
        <v>0.0120314253647587</v>
      </c>
      <c r="AG5840" s="5" t="n">
        <f aca="false">IF(S5840="Intervalo 1",'[1]Pesos dos Critérios'!$F$4,IF(S5840="Intervalo 2",'[1]Pesos dos Critérios'!$G$4,IF(S5840="Intervalo 3",'[1]Pesos dos Critérios'!$H$4,'[1]Pesos dos Critérios'!$I$4)))</f>
        <v>0.0252425044091711</v>
      </c>
      <c r="AH5840" s="5" t="n">
        <f aca="false">IF(U5840="Intervalo 1",'[1]Pesos dos Critérios'!$N$4,IF(U5840="Intervalo 2",'[1]Pesos dos Critérios'!$O$4,IF(U5840="Intervalo 3",'[1]Pesos dos Critérios'!$P$4,'[1]Pesos dos Critérios'!$Q$4)))</f>
        <v>0.019510582010582</v>
      </c>
      <c r="AI5840" s="5" t="n">
        <f aca="false">IF(AA5840="Intervalo 1",'[1]Pesos dos Critérios'!$R$4,IF(AA5840="Intervalo 2",'[1]Pesos dos Critérios'!$S$4,IF(AA5840="Intervalo 3",'[1]Pesos dos Critérios'!$T$4,'[1]Pesos dos Critérios'!$U$4)))</f>
        <v>0.0468253968253968</v>
      </c>
      <c r="AJ5840" s="5" t="n">
        <f aca="false">SUM(AB5840:AI5840)</f>
        <v>0.209735264735265</v>
      </c>
      <c r="AK5840" s="5" t="n">
        <v>5839</v>
      </c>
      <c r="AM5840" s="1" t="s">
        <v>96</v>
      </c>
    </row>
    <row r="5841" customFormat="false" ht="12.8" hidden="false" customHeight="true" outlineLevel="0" collapsed="false">
      <c r="A5841" s="7" t="n">
        <v>2021</v>
      </c>
      <c r="B5841" s="7" t="s">
        <v>3263</v>
      </c>
      <c r="C5841" s="8" t="s">
        <v>461</v>
      </c>
      <c r="D5841" s="7" t="s">
        <v>61</v>
      </c>
      <c r="E5841" s="7" t="s">
        <v>1799</v>
      </c>
      <c r="F5841" s="7" t="s">
        <v>3271</v>
      </c>
      <c r="G5841" s="7" t="s">
        <v>234</v>
      </c>
      <c r="H5841" s="9" t="n">
        <v>2</v>
      </c>
      <c r="I5841" s="7" t="s">
        <v>1916</v>
      </c>
      <c r="J5841" s="8" t="s">
        <v>86</v>
      </c>
      <c r="K5841" s="10" t="s">
        <v>46</v>
      </c>
      <c r="L5841" s="10" t="s">
        <v>83</v>
      </c>
      <c r="M5841" s="10" t="s">
        <v>56</v>
      </c>
      <c r="N5841" s="10" t="n">
        <v>0.012</v>
      </c>
      <c r="O5841" s="9" t="s">
        <v>49</v>
      </c>
      <c r="P5841" s="11" t="n">
        <v>0.414</v>
      </c>
      <c r="Q5841" s="8" t="s">
        <v>58</v>
      </c>
      <c r="R5841" s="11" t="n">
        <v>0.017</v>
      </c>
      <c r="S5841" s="8" t="s">
        <v>57</v>
      </c>
      <c r="T5841" s="11" t="n">
        <v>138</v>
      </c>
      <c r="U5841" s="8" t="s">
        <v>50</v>
      </c>
      <c r="V5841" s="11" t="n">
        <v>6.3</v>
      </c>
      <c r="W5841" s="11" t="n">
        <v>8</v>
      </c>
      <c r="X5841" s="11" t="n">
        <v>9</v>
      </c>
      <c r="Y5841" s="11" t="n">
        <v>11.2</v>
      </c>
      <c r="Z5841" s="11" t="n">
        <v>2.21</v>
      </c>
      <c r="AA5841" s="8" t="s">
        <v>50</v>
      </c>
      <c r="AB5841" s="5" t="n">
        <f aca="false">IF(C5841='[1]Pesos dos Critérios'!$V$3,'[1]Pesos dos Critérios'!$V$4,IF(Planilha1!C5841='[1]Pesos dos Critérios'!$W$3,'[1]Pesos dos Critérios'!$W$4,IF(Planilha1!C5841='[1]Pesos dos Critérios'!$X$3,'[1]Pesos dos Critérios'!$X$4,IF(Planilha1!C5841='[1]Pesos dos Critérios'!$Y$3,'[1]Pesos dos Critérios'!$Y$4,'[1]Pesos dos Critérios'!$Z$4))))</f>
        <v>0.0222222222222222</v>
      </c>
      <c r="AC5841" s="5" t="n">
        <f aca="false">IF(H5841=1,'[1]Pesos dos Critérios'!$AD$4,IF(Planilha1!H5841=2,'[1]Pesos dos Critérios'!$AE$4,IF(Planilha1!H5841=3,'[1]Pesos dos Critérios'!$AF$4,IF(Planilha1!H5841=4,'[1]Pesos dos Critérios'!$AG$4,'[1]Pesos dos Critérios'!$AH$4))))</f>
        <v>0.0277777777777778</v>
      </c>
      <c r="AD5841" s="5" t="n">
        <f aca="false">IF(J5841='[1]Pesos dos Critérios'!$AA$3,'[1]Pesos dos Critérios'!$AA$4,IF(Planilha1!J5841='[1]Pesos dos Critérios'!$AB$3,'[1]Pesos dos Critérios'!$AB$4,'[1]Pesos dos Critérios'!$AC$4))</f>
        <v>0.037037037037037</v>
      </c>
      <c r="AE5841" s="5" t="n">
        <f aca="false">IF(O5841="Intervalo 1",'[1]Pesos dos Critérios'!$L$4,IF(Planilha1!O5841="Intervalo 2",'[1]Pesos dos Critérios'!$L$4,IF(Planilha1!O5841="Intervalo 3",'[1]Pesos dos Critérios'!$L$4,'[1]Pesos dos Critérios'!$M$4)))</f>
        <v>0.0190883190883191</v>
      </c>
      <c r="AF5841" s="5" t="n">
        <f aca="false">IF(Q5841="Intervalo 1",'[1]Pesos dos Critérios'!$B$4,IF(Q5841="Intervalo 2",'[1]Pesos dos Critérios'!$C$4,IF(Q5841="Intervalo 3",'[1]Pesos dos Critérios'!$D$4,'[1]Pesos dos Critérios'!$E$4)))</f>
        <v>0.0218406285072952</v>
      </c>
      <c r="AG5841" s="5" t="n">
        <f aca="false">IF(S5841="Intervalo 1",'[1]Pesos dos Critérios'!$F$4,IF(S5841="Intervalo 2",'[1]Pesos dos Critérios'!$G$4,IF(S5841="Intervalo 3",'[1]Pesos dos Critérios'!$H$4,'[1]Pesos dos Critérios'!$I$4)))</f>
        <v>0.0252425044091711</v>
      </c>
      <c r="AH5841" s="5" t="n">
        <f aca="false">IF(U5841="Intervalo 1",'[1]Pesos dos Critérios'!$N$4,IF(U5841="Intervalo 2",'[1]Pesos dos Critérios'!$O$4,IF(U5841="Intervalo 3",'[1]Pesos dos Critérios'!$P$4,'[1]Pesos dos Critérios'!$Q$4)))</f>
        <v>0.019510582010582</v>
      </c>
      <c r="AI5841" s="5" t="n">
        <f aca="false">IF(AA5841="Intervalo 1",'[1]Pesos dos Critérios'!$R$4,IF(AA5841="Intervalo 2",'[1]Pesos dos Critérios'!$S$4,IF(AA5841="Intervalo 3",'[1]Pesos dos Critérios'!$T$4,'[1]Pesos dos Critérios'!$U$4)))</f>
        <v>0.0468253968253968</v>
      </c>
      <c r="AJ5841" s="5" t="n">
        <f aca="false">SUM(AB5841:AI5841)</f>
        <v>0.219544467877801</v>
      </c>
      <c r="AK5841" s="5" t="n">
        <v>5840</v>
      </c>
      <c r="AM5841" s="1" t="s">
        <v>96</v>
      </c>
    </row>
    <row r="5842" customFormat="false" ht="12.8" hidden="false" customHeight="true" outlineLevel="0" collapsed="false">
      <c r="A5842" s="7" t="n">
        <v>2021</v>
      </c>
      <c r="B5842" s="7" t="s">
        <v>3263</v>
      </c>
      <c r="C5842" s="8" t="s">
        <v>461</v>
      </c>
      <c r="D5842" s="7" t="s">
        <v>61</v>
      </c>
      <c r="E5842" s="7" t="s">
        <v>1799</v>
      </c>
      <c r="F5842" s="7" t="s">
        <v>2664</v>
      </c>
      <c r="G5842" s="7" t="s">
        <v>234</v>
      </c>
      <c r="H5842" s="9" t="n">
        <v>2</v>
      </c>
      <c r="I5842" s="7" t="s">
        <v>1916</v>
      </c>
      <c r="J5842" s="8" t="s">
        <v>86</v>
      </c>
      <c r="K5842" s="10" t="s">
        <v>46</v>
      </c>
      <c r="L5842" s="10" t="s">
        <v>83</v>
      </c>
      <c r="M5842" s="10" t="s">
        <v>56</v>
      </c>
      <c r="N5842" s="10" t="n">
        <v>0.031</v>
      </c>
      <c r="O5842" s="9" t="s">
        <v>50</v>
      </c>
      <c r="P5842" s="11" t="n">
        <v>0.534</v>
      </c>
      <c r="Q5842" s="8" t="s">
        <v>50</v>
      </c>
      <c r="R5842" s="11" t="n">
        <v>0.025</v>
      </c>
      <c r="S5842" s="8" t="s">
        <v>58</v>
      </c>
      <c r="T5842" s="11" t="n">
        <v>145</v>
      </c>
      <c r="U5842" s="8" t="s">
        <v>50</v>
      </c>
      <c r="V5842" s="11" t="n">
        <v>6</v>
      </c>
      <c r="W5842" s="11" t="n">
        <v>7.7</v>
      </c>
      <c r="X5842" s="11" t="n">
        <v>8.5</v>
      </c>
      <c r="Y5842" s="11" t="n">
        <v>10.9</v>
      </c>
      <c r="Z5842" s="11" t="n">
        <v>2.32</v>
      </c>
      <c r="AA5842" s="8" t="s">
        <v>50</v>
      </c>
      <c r="AB5842" s="5" t="n">
        <f aca="false">IF(C5842='[1]Pesos dos Critérios'!$V$3,'[1]Pesos dos Critérios'!$V$4,IF(Planilha1!C5842='[1]Pesos dos Critérios'!$W$3,'[1]Pesos dos Critérios'!$W$4,IF(Planilha1!C5842='[1]Pesos dos Critérios'!$X$3,'[1]Pesos dos Critérios'!$X$4,IF(Planilha1!C5842='[1]Pesos dos Critérios'!$Y$3,'[1]Pesos dos Critérios'!$Y$4,'[1]Pesos dos Critérios'!$Z$4))))</f>
        <v>0.0222222222222222</v>
      </c>
      <c r="AC5842" s="5" t="n">
        <f aca="false">IF(H5842=1,'[1]Pesos dos Critérios'!$AD$4,IF(Planilha1!H5842=2,'[1]Pesos dos Critérios'!$AE$4,IF(Planilha1!H5842=3,'[1]Pesos dos Critérios'!$AF$4,IF(Planilha1!H5842=4,'[1]Pesos dos Critérios'!$AG$4,'[1]Pesos dos Critérios'!$AH$4))))</f>
        <v>0.0277777777777778</v>
      </c>
      <c r="AD5842" s="5" t="n">
        <f aca="false">IF(J5842='[1]Pesos dos Critérios'!$AA$3,'[1]Pesos dos Critérios'!$AA$4,IF(Planilha1!J5842='[1]Pesos dos Critérios'!$AB$3,'[1]Pesos dos Critérios'!$AB$4,'[1]Pesos dos Critérios'!$AC$4))</f>
        <v>0.037037037037037</v>
      </c>
      <c r="AE5842" s="5" t="n">
        <f aca="false">IF(O5842="Intervalo 1",'[1]Pesos dos Critérios'!$L$4,IF(Planilha1!O5842="Intervalo 2",'[1]Pesos dos Critérios'!$L$4,IF(Planilha1!O5842="Intervalo 3",'[1]Pesos dos Critérios'!$L$4,'[1]Pesos dos Critérios'!$M$4)))</f>
        <v>0.0190883190883191</v>
      </c>
      <c r="AF5842" s="5" t="n">
        <f aca="false">IF(Q5842="Intervalo 1",'[1]Pesos dos Critérios'!$B$4,IF(Q5842="Intervalo 2",'[1]Pesos dos Critérios'!$C$4,IF(Q5842="Intervalo 3",'[1]Pesos dos Critérios'!$D$4,'[1]Pesos dos Critérios'!$E$4)))</f>
        <v>0.0120314253647587</v>
      </c>
      <c r="AG5842" s="5" t="n">
        <f aca="false">IF(S5842="Intervalo 1",'[1]Pesos dos Critérios'!$F$4,IF(S5842="Intervalo 2",'[1]Pesos dos Critérios'!$G$4,IF(S5842="Intervalo 3",'[1]Pesos dos Critérios'!$H$4,'[1]Pesos dos Critérios'!$I$4)))</f>
        <v>0.0252425044091711</v>
      </c>
      <c r="AH5842" s="5" t="n">
        <f aca="false">IF(U5842="Intervalo 1",'[1]Pesos dos Critérios'!$N$4,IF(U5842="Intervalo 2",'[1]Pesos dos Critérios'!$O$4,IF(U5842="Intervalo 3",'[1]Pesos dos Critérios'!$P$4,'[1]Pesos dos Critérios'!$Q$4)))</f>
        <v>0.019510582010582</v>
      </c>
      <c r="AI5842" s="5" t="n">
        <f aca="false">IF(AA5842="Intervalo 1",'[1]Pesos dos Critérios'!$R$4,IF(AA5842="Intervalo 2",'[1]Pesos dos Critérios'!$S$4,IF(AA5842="Intervalo 3",'[1]Pesos dos Critérios'!$T$4,'[1]Pesos dos Critérios'!$U$4)))</f>
        <v>0.0468253968253968</v>
      </c>
      <c r="AJ5842" s="5" t="n">
        <f aca="false">SUM(AB5842:AI5842)</f>
        <v>0.209735264735265</v>
      </c>
      <c r="AK5842" s="5" t="n">
        <v>5841</v>
      </c>
      <c r="AM5842" s="1" t="s">
        <v>96</v>
      </c>
    </row>
    <row r="5843" customFormat="false" ht="12.8" hidden="false" customHeight="true" outlineLevel="0" collapsed="false">
      <c r="A5843" s="7" t="n">
        <v>2021</v>
      </c>
      <c r="B5843" s="7" t="s">
        <v>3263</v>
      </c>
      <c r="C5843" s="8" t="s">
        <v>461</v>
      </c>
      <c r="D5843" s="7" t="s">
        <v>61</v>
      </c>
      <c r="E5843" s="7" t="s">
        <v>1799</v>
      </c>
      <c r="F5843" s="7" t="s">
        <v>3272</v>
      </c>
      <c r="G5843" s="7" t="s">
        <v>305</v>
      </c>
      <c r="H5843" s="9" t="n">
        <v>3</v>
      </c>
      <c r="I5843" s="7" t="s">
        <v>2136</v>
      </c>
      <c r="J5843" s="8" t="s">
        <v>86</v>
      </c>
      <c r="K5843" s="10" t="s">
        <v>46</v>
      </c>
      <c r="L5843" s="10" t="s">
        <v>83</v>
      </c>
      <c r="M5843" s="10" t="s">
        <v>56</v>
      </c>
      <c r="N5843" s="10" t="n">
        <v>0.018</v>
      </c>
      <c r="O5843" s="9" t="s">
        <v>57</v>
      </c>
      <c r="P5843" s="11" t="n">
        <v>0.612</v>
      </c>
      <c r="Q5843" s="8" t="s">
        <v>50</v>
      </c>
      <c r="R5843" s="11" t="n">
        <v>0.017</v>
      </c>
      <c r="S5843" s="8" t="s">
        <v>57</v>
      </c>
      <c r="T5843" s="11" t="n">
        <v>143</v>
      </c>
      <c r="U5843" s="8" t="s">
        <v>50</v>
      </c>
      <c r="V5843" s="11" t="n">
        <v>6</v>
      </c>
      <c r="W5843" s="11" t="n">
        <v>7.7</v>
      </c>
      <c r="X5843" s="11" t="n">
        <v>8.7</v>
      </c>
      <c r="Y5843" s="11" t="n">
        <v>10.8</v>
      </c>
      <c r="Z5843" s="11" t="n">
        <v>2.31</v>
      </c>
      <c r="AA5843" s="8" t="s">
        <v>50</v>
      </c>
      <c r="AB5843" s="5" t="n">
        <f aca="false">IF(C5843='[1]Pesos dos Critérios'!$V$3,'[1]Pesos dos Critérios'!$V$4,IF(Planilha1!C5843='[1]Pesos dos Critérios'!$W$3,'[1]Pesos dos Critérios'!$W$4,IF(Planilha1!C5843='[1]Pesos dos Critérios'!$X$3,'[1]Pesos dos Critérios'!$X$4,IF(Planilha1!C5843='[1]Pesos dos Critérios'!$Y$3,'[1]Pesos dos Critérios'!$Y$4,'[1]Pesos dos Critérios'!$Z$4))))</f>
        <v>0.0222222222222222</v>
      </c>
      <c r="AC5843" s="5" t="n">
        <f aca="false">IF(H5843=1,'[1]Pesos dos Critérios'!$AD$4,IF(Planilha1!H5843=2,'[1]Pesos dos Critérios'!$AE$4,IF(Planilha1!H5843=3,'[1]Pesos dos Critérios'!$AF$4,IF(Planilha1!H5843=4,'[1]Pesos dos Critérios'!$AG$4,'[1]Pesos dos Critérios'!$AH$4))))</f>
        <v>0.0277777777777778</v>
      </c>
      <c r="AD5843" s="5" t="n">
        <f aca="false">IF(J5843='[1]Pesos dos Critérios'!$AA$3,'[1]Pesos dos Critérios'!$AA$4,IF(Planilha1!J5843='[1]Pesos dos Critérios'!$AB$3,'[1]Pesos dos Critérios'!$AB$4,'[1]Pesos dos Critérios'!$AC$4))</f>
        <v>0.037037037037037</v>
      </c>
      <c r="AE5843" s="5" t="n">
        <f aca="false">IF(O5843="Intervalo 1",'[1]Pesos dos Critérios'!$L$4,IF(Planilha1!O5843="Intervalo 2",'[1]Pesos dos Critérios'!$L$4,IF(Planilha1!O5843="Intervalo 3",'[1]Pesos dos Critérios'!$L$4,'[1]Pesos dos Critérios'!$M$4)))</f>
        <v>0.0190883190883191</v>
      </c>
      <c r="AF5843" s="5" t="n">
        <f aca="false">IF(Q5843="Intervalo 1",'[1]Pesos dos Critérios'!$B$4,IF(Q5843="Intervalo 2",'[1]Pesos dos Critérios'!$C$4,IF(Q5843="Intervalo 3",'[1]Pesos dos Critérios'!$D$4,'[1]Pesos dos Critérios'!$E$4)))</f>
        <v>0.0120314253647587</v>
      </c>
      <c r="AG5843" s="5" t="n">
        <f aca="false">IF(S5843="Intervalo 1",'[1]Pesos dos Critérios'!$F$4,IF(S5843="Intervalo 2",'[1]Pesos dos Critérios'!$G$4,IF(S5843="Intervalo 3",'[1]Pesos dos Critérios'!$H$4,'[1]Pesos dos Critérios'!$I$4)))</f>
        <v>0.0252425044091711</v>
      </c>
      <c r="AH5843" s="5" t="n">
        <f aca="false">IF(U5843="Intervalo 1",'[1]Pesos dos Critérios'!$N$4,IF(U5843="Intervalo 2",'[1]Pesos dos Critérios'!$O$4,IF(U5843="Intervalo 3",'[1]Pesos dos Critérios'!$P$4,'[1]Pesos dos Critérios'!$Q$4)))</f>
        <v>0.019510582010582</v>
      </c>
      <c r="AI5843" s="5" t="n">
        <f aca="false">IF(AA5843="Intervalo 1",'[1]Pesos dos Critérios'!$R$4,IF(AA5843="Intervalo 2",'[1]Pesos dos Critérios'!$S$4,IF(AA5843="Intervalo 3",'[1]Pesos dos Critérios'!$T$4,'[1]Pesos dos Critérios'!$U$4)))</f>
        <v>0.0468253968253968</v>
      </c>
      <c r="AJ5843" s="5" t="n">
        <f aca="false">SUM(AB5843:AI5843)</f>
        <v>0.209735264735265</v>
      </c>
      <c r="AK5843" s="5" t="n">
        <v>5842</v>
      </c>
      <c r="AM5843" s="1" t="s">
        <v>96</v>
      </c>
    </row>
    <row r="5844" customFormat="false" ht="12.8" hidden="false" customHeight="true" outlineLevel="0" collapsed="false">
      <c r="A5844" s="7" t="n">
        <v>2021</v>
      </c>
      <c r="B5844" s="7" t="s">
        <v>3263</v>
      </c>
      <c r="C5844" s="8" t="s">
        <v>461</v>
      </c>
      <c r="D5844" s="7" t="s">
        <v>175</v>
      </c>
      <c r="E5844" s="7" t="s">
        <v>2295</v>
      </c>
      <c r="F5844" s="7" t="s">
        <v>1827</v>
      </c>
      <c r="G5844" s="7" t="s">
        <v>1628</v>
      </c>
      <c r="H5844" s="9" t="n">
        <v>3</v>
      </c>
      <c r="I5844" s="7" t="s">
        <v>1916</v>
      </c>
      <c r="J5844" s="8" t="s">
        <v>86</v>
      </c>
      <c r="K5844" s="10" t="s">
        <v>46</v>
      </c>
      <c r="L5844" s="10" t="s">
        <v>47</v>
      </c>
      <c r="M5844" s="10" t="s">
        <v>56</v>
      </c>
      <c r="N5844" s="10" t="n">
        <v>0.011</v>
      </c>
      <c r="O5844" s="9" t="s">
        <v>49</v>
      </c>
      <c r="P5844" s="11" t="n">
        <v>0.226</v>
      </c>
      <c r="Q5844" s="8" t="s">
        <v>49</v>
      </c>
      <c r="R5844" s="11" t="n">
        <v>0.02</v>
      </c>
      <c r="S5844" s="8" t="s">
        <v>58</v>
      </c>
      <c r="T5844" s="11" t="n">
        <v>186</v>
      </c>
      <c r="U5844" s="8" t="s">
        <v>50</v>
      </c>
      <c r="V5844" s="11" t="n">
        <v>4.8</v>
      </c>
      <c r="W5844" s="11" t="n">
        <v>5.6</v>
      </c>
      <c r="X5844" s="11" t="n">
        <v>6.9</v>
      </c>
      <c r="Y5844" s="11" t="n">
        <v>8.1</v>
      </c>
      <c r="Z5844" s="11" t="n">
        <v>3.01</v>
      </c>
      <c r="AA5844" s="8" t="s">
        <v>50</v>
      </c>
      <c r="AB5844" s="5" t="n">
        <f aca="false">IF(C5844='[1]Pesos dos Critérios'!$V$3,'[1]Pesos dos Critérios'!$V$4,IF(Planilha1!C5844='[1]Pesos dos Critérios'!$W$3,'[1]Pesos dos Critérios'!$W$4,IF(Planilha1!C5844='[1]Pesos dos Critérios'!$X$3,'[1]Pesos dos Critérios'!$X$4,IF(Planilha1!C5844='[1]Pesos dos Critérios'!$Y$3,'[1]Pesos dos Critérios'!$Y$4,'[1]Pesos dos Critérios'!$Z$4))))</f>
        <v>0.0222222222222222</v>
      </c>
      <c r="AC5844" s="5" t="n">
        <f aca="false">IF(H5844=1,'[1]Pesos dos Critérios'!$AD$4,IF(Planilha1!H5844=2,'[1]Pesos dos Critérios'!$AE$4,IF(Planilha1!H5844=3,'[1]Pesos dos Critérios'!$AF$4,IF(Planilha1!H5844=4,'[1]Pesos dos Critérios'!$AG$4,'[1]Pesos dos Critérios'!$AH$4))))</f>
        <v>0.0277777777777778</v>
      </c>
      <c r="AD5844" s="5" t="n">
        <f aca="false">IF(J5844='[1]Pesos dos Critérios'!$AA$3,'[1]Pesos dos Critérios'!$AA$4,IF(Planilha1!J5844='[1]Pesos dos Critérios'!$AB$3,'[1]Pesos dos Critérios'!$AB$4,'[1]Pesos dos Critérios'!$AC$4))</f>
        <v>0.037037037037037</v>
      </c>
      <c r="AE5844" s="5" t="n">
        <f aca="false">IF(O5844="Intervalo 1",'[1]Pesos dos Critérios'!$L$4,IF(Planilha1!O5844="Intervalo 2",'[1]Pesos dos Critérios'!$L$4,IF(Planilha1!O5844="Intervalo 3",'[1]Pesos dos Critérios'!$L$4,'[1]Pesos dos Critérios'!$M$4)))</f>
        <v>0.0190883190883191</v>
      </c>
      <c r="AF5844" s="5" t="n">
        <f aca="false">IF(Q5844="Intervalo 1",'[1]Pesos dos Critérios'!$B$4,IF(Q5844="Intervalo 2",'[1]Pesos dos Critérios'!$C$4,IF(Q5844="Intervalo 3",'[1]Pesos dos Critérios'!$D$4,'[1]Pesos dos Critérios'!$E$4)))</f>
        <v>0.0531762065095399</v>
      </c>
      <c r="AG5844" s="5" t="n">
        <f aca="false">IF(S5844="Intervalo 1",'[1]Pesos dos Critérios'!$F$4,IF(S5844="Intervalo 2",'[1]Pesos dos Critérios'!$G$4,IF(S5844="Intervalo 3",'[1]Pesos dos Critérios'!$H$4,'[1]Pesos dos Critérios'!$I$4)))</f>
        <v>0.0252425044091711</v>
      </c>
      <c r="AH5844" s="5" t="n">
        <f aca="false">IF(U5844="Intervalo 1",'[1]Pesos dos Critérios'!$N$4,IF(U5844="Intervalo 2",'[1]Pesos dos Critérios'!$O$4,IF(U5844="Intervalo 3",'[1]Pesos dos Critérios'!$P$4,'[1]Pesos dos Critérios'!$Q$4)))</f>
        <v>0.019510582010582</v>
      </c>
      <c r="AI5844" s="5" t="n">
        <f aca="false">IF(AA5844="Intervalo 1",'[1]Pesos dos Critérios'!$R$4,IF(AA5844="Intervalo 2",'[1]Pesos dos Critérios'!$S$4,IF(AA5844="Intervalo 3",'[1]Pesos dos Critérios'!$T$4,'[1]Pesos dos Critérios'!$U$4)))</f>
        <v>0.0468253968253968</v>
      </c>
      <c r="AJ5844" s="5" t="n">
        <f aca="false">SUM(AB5844:AI5844)</f>
        <v>0.250880045880046</v>
      </c>
      <c r="AK5844" s="5" t="n">
        <v>5843</v>
      </c>
      <c r="AM5844" s="1" t="s">
        <v>60</v>
      </c>
    </row>
    <row r="5845" customFormat="false" ht="12.8" hidden="false" customHeight="true" outlineLevel="0" collapsed="false">
      <c r="A5845" s="7" t="n">
        <v>2021</v>
      </c>
      <c r="B5845" s="7" t="s">
        <v>3263</v>
      </c>
      <c r="C5845" s="8" t="s">
        <v>461</v>
      </c>
      <c r="D5845" s="7" t="s">
        <v>175</v>
      </c>
      <c r="E5845" s="7" t="s">
        <v>2295</v>
      </c>
      <c r="F5845" s="7" t="s">
        <v>1828</v>
      </c>
      <c r="G5845" s="7" t="s">
        <v>1628</v>
      </c>
      <c r="H5845" s="9" t="n">
        <v>3</v>
      </c>
      <c r="I5845" s="7" t="s">
        <v>1916</v>
      </c>
      <c r="J5845" s="8" t="s">
        <v>86</v>
      </c>
      <c r="K5845" s="10" t="s">
        <v>46</v>
      </c>
      <c r="L5845" s="10" t="s">
        <v>47</v>
      </c>
      <c r="M5845" s="10" t="s">
        <v>56</v>
      </c>
      <c r="N5845" s="10" t="n">
        <v>0.011</v>
      </c>
      <c r="O5845" s="9" t="s">
        <v>49</v>
      </c>
      <c r="P5845" s="11" t="n">
        <v>0.226</v>
      </c>
      <c r="Q5845" s="8" t="s">
        <v>49</v>
      </c>
      <c r="R5845" s="11" t="n">
        <v>0.02</v>
      </c>
      <c r="S5845" s="8" t="s">
        <v>58</v>
      </c>
      <c r="T5845" s="11" t="n">
        <v>186</v>
      </c>
      <c r="U5845" s="8" t="s">
        <v>50</v>
      </c>
      <c r="V5845" s="11" t="n">
        <v>4.8</v>
      </c>
      <c r="W5845" s="11" t="n">
        <v>5.6</v>
      </c>
      <c r="X5845" s="11" t="n">
        <v>6.9</v>
      </c>
      <c r="Y5845" s="11" t="n">
        <v>8.1</v>
      </c>
      <c r="Z5845" s="11" t="n">
        <v>3.01</v>
      </c>
      <c r="AA5845" s="8" t="s">
        <v>50</v>
      </c>
      <c r="AB5845" s="5" t="n">
        <f aca="false">IF(C5845='[1]Pesos dos Critérios'!$V$3,'[1]Pesos dos Critérios'!$V$4,IF(Planilha1!C5845='[1]Pesos dos Critérios'!$W$3,'[1]Pesos dos Critérios'!$W$4,IF(Planilha1!C5845='[1]Pesos dos Critérios'!$X$3,'[1]Pesos dos Critérios'!$X$4,IF(Planilha1!C5845='[1]Pesos dos Critérios'!$Y$3,'[1]Pesos dos Critérios'!$Y$4,'[1]Pesos dos Critérios'!$Z$4))))</f>
        <v>0.0222222222222222</v>
      </c>
      <c r="AC5845" s="5" t="n">
        <f aca="false">IF(H5845=1,'[1]Pesos dos Critérios'!$AD$4,IF(Planilha1!H5845=2,'[1]Pesos dos Critérios'!$AE$4,IF(Planilha1!H5845=3,'[1]Pesos dos Critérios'!$AF$4,IF(Planilha1!H5845=4,'[1]Pesos dos Critérios'!$AG$4,'[1]Pesos dos Critérios'!$AH$4))))</f>
        <v>0.0277777777777778</v>
      </c>
      <c r="AD5845" s="5" t="n">
        <f aca="false">IF(J5845='[1]Pesos dos Critérios'!$AA$3,'[1]Pesos dos Critérios'!$AA$4,IF(Planilha1!J5845='[1]Pesos dos Critérios'!$AB$3,'[1]Pesos dos Critérios'!$AB$4,'[1]Pesos dos Critérios'!$AC$4))</f>
        <v>0.037037037037037</v>
      </c>
      <c r="AE5845" s="5" t="n">
        <f aca="false">IF(O5845="Intervalo 1",'[1]Pesos dos Critérios'!$L$4,IF(Planilha1!O5845="Intervalo 2",'[1]Pesos dos Critérios'!$L$4,IF(Planilha1!O5845="Intervalo 3",'[1]Pesos dos Critérios'!$L$4,'[1]Pesos dos Critérios'!$M$4)))</f>
        <v>0.0190883190883191</v>
      </c>
      <c r="AF5845" s="5" t="n">
        <f aca="false">IF(Q5845="Intervalo 1",'[1]Pesos dos Critérios'!$B$4,IF(Q5845="Intervalo 2",'[1]Pesos dos Critérios'!$C$4,IF(Q5845="Intervalo 3",'[1]Pesos dos Critérios'!$D$4,'[1]Pesos dos Critérios'!$E$4)))</f>
        <v>0.0531762065095399</v>
      </c>
      <c r="AG5845" s="5" t="n">
        <f aca="false">IF(S5845="Intervalo 1",'[1]Pesos dos Critérios'!$F$4,IF(S5845="Intervalo 2",'[1]Pesos dos Critérios'!$G$4,IF(S5845="Intervalo 3",'[1]Pesos dos Critérios'!$H$4,'[1]Pesos dos Critérios'!$I$4)))</f>
        <v>0.0252425044091711</v>
      </c>
      <c r="AH5845" s="5" t="n">
        <f aca="false">IF(U5845="Intervalo 1",'[1]Pesos dos Critérios'!$N$4,IF(U5845="Intervalo 2",'[1]Pesos dos Critérios'!$O$4,IF(U5845="Intervalo 3",'[1]Pesos dos Critérios'!$P$4,'[1]Pesos dos Critérios'!$Q$4)))</f>
        <v>0.019510582010582</v>
      </c>
      <c r="AI5845" s="5" t="n">
        <f aca="false">IF(AA5845="Intervalo 1",'[1]Pesos dos Critérios'!$R$4,IF(AA5845="Intervalo 2",'[1]Pesos dos Critérios'!$S$4,IF(AA5845="Intervalo 3",'[1]Pesos dos Critérios'!$T$4,'[1]Pesos dos Critérios'!$U$4)))</f>
        <v>0.0468253968253968</v>
      </c>
      <c r="AJ5845" s="5" t="n">
        <f aca="false">SUM(AB5845:AI5845)</f>
        <v>0.250880045880046</v>
      </c>
      <c r="AK5845" s="5" t="n">
        <v>5844</v>
      </c>
      <c r="AM5845" s="1" t="s">
        <v>60</v>
      </c>
    </row>
    <row r="5846" customFormat="false" ht="12.8" hidden="false" customHeight="true" outlineLevel="0" collapsed="false">
      <c r="A5846" s="7" t="n">
        <v>2021</v>
      </c>
      <c r="B5846" s="7" t="s">
        <v>3263</v>
      </c>
      <c r="C5846" s="8" t="s">
        <v>461</v>
      </c>
      <c r="D5846" s="7" t="s">
        <v>175</v>
      </c>
      <c r="E5846" s="7" t="s">
        <v>2295</v>
      </c>
      <c r="F5846" s="7" t="s">
        <v>3273</v>
      </c>
      <c r="G5846" s="7" t="s">
        <v>1628</v>
      </c>
      <c r="H5846" s="9" t="n">
        <v>3</v>
      </c>
      <c r="I5846" s="7" t="s">
        <v>1916</v>
      </c>
      <c r="J5846" s="8" t="s">
        <v>86</v>
      </c>
      <c r="K5846" s="10" t="s">
        <v>46</v>
      </c>
      <c r="L5846" s="10" t="s">
        <v>47</v>
      </c>
      <c r="M5846" s="10" t="s">
        <v>56</v>
      </c>
      <c r="N5846" s="10" t="n">
        <v>0.011</v>
      </c>
      <c r="O5846" s="9" t="s">
        <v>49</v>
      </c>
      <c r="P5846" s="11" t="n">
        <v>0.226</v>
      </c>
      <c r="Q5846" s="8" t="s">
        <v>49</v>
      </c>
      <c r="R5846" s="11" t="n">
        <v>0.02</v>
      </c>
      <c r="S5846" s="8" t="s">
        <v>58</v>
      </c>
      <c r="T5846" s="11" t="n">
        <v>186</v>
      </c>
      <c r="U5846" s="8" t="s">
        <v>50</v>
      </c>
      <c r="V5846" s="11" t="n">
        <v>4.8</v>
      </c>
      <c r="W5846" s="11" t="n">
        <v>5.6</v>
      </c>
      <c r="X5846" s="11" t="n">
        <v>6.9</v>
      </c>
      <c r="Y5846" s="11" t="n">
        <v>8.1</v>
      </c>
      <c r="Z5846" s="11" t="n">
        <v>3.01</v>
      </c>
      <c r="AA5846" s="8" t="s">
        <v>50</v>
      </c>
      <c r="AB5846" s="5" t="n">
        <f aca="false">IF(C5846='[1]Pesos dos Critérios'!$V$3,'[1]Pesos dos Critérios'!$V$4,IF(Planilha1!C5846='[1]Pesos dos Critérios'!$W$3,'[1]Pesos dos Critérios'!$W$4,IF(Planilha1!C5846='[1]Pesos dos Critérios'!$X$3,'[1]Pesos dos Critérios'!$X$4,IF(Planilha1!C5846='[1]Pesos dos Critérios'!$Y$3,'[1]Pesos dos Critérios'!$Y$4,'[1]Pesos dos Critérios'!$Z$4))))</f>
        <v>0.0222222222222222</v>
      </c>
      <c r="AC5846" s="5" t="n">
        <f aca="false">IF(H5846=1,'[1]Pesos dos Critérios'!$AD$4,IF(Planilha1!H5846=2,'[1]Pesos dos Critérios'!$AE$4,IF(Planilha1!H5846=3,'[1]Pesos dos Critérios'!$AF$4,IF(Planilha1!H5846=4,'[1]Pesos dos Critérios'!$AG$4,'[1]Pesos dos Critérios'!$AH$4))))</f>
        <v>0.0277777777777778</v>
      </c>
      <c r="AD5846" s="5" t="n">
        <f aca="false">IF(J5846='[1]Pesos dos Critérios'!$AA$3,'[1]Pesos dos Critérios'!$AA$4,IF(Planilha1!J5846='[1]Pesos dos Critérios'!$AB$3,'[1]Pesos dos Critérios'!$AB$4,'[1]Pesos dos Critérios'!$AC$4))</f>
        <v>0.037037037037037</v>
      </c>
      <c r="AE5846" s="5" t="n">
        <f aca="false">IF(O5846="Intervalo 1",'[1]Pesos dos Critérios'!$L$4,IF(Planilha1!O5846="Intervalo 2",'[1]Pesos dos Critérios'!$L$4,IF(Planilha1!O5846="Intervalo 3",'[1]Pesos dos Critérios'!$L$4,'[1]Pesos dos Critérios'!$M$4)))</f>
        <v>0.0190883190883191</v>
      </c>
      <c r="AF5846" s="5" t="n">
        <f aca="false">IF(Q5846="Intervalo 1",'[1]Pesos dos Critérios'!$B$4,IF(Q5846="Intervalo 2",'[1]Pesos dos Critérios'!$C$4,IF(Q5846="Intervalo 3",'[1]Pesos dos Critérios'!$D$4,'[1]Pesos dos Critérios'!$E$4)))</f>
        <v>0.0531762065095399</v>
      </c>
      <c r="AG5846" s="5" t="n">
        <f aca="false">IF(S5846="Intervalo 1",'[1]Pesos dos Critérios'!$F$4,IF(S5846="Intervalo 2",'[1]Pesos dos Critérios'!$G$4,IF(S5846="Intervalo 3",'[1]Pesos dos Critérios'!$H$4,'[1]Pesos dos Critérios'!$I$4)))</f>
        <v>0.0252425044091711</v>
      </c>
      <c r="AH5846" s="5" t="n">
        <f aca="false">IF(U5846="Intervalo 1",'[1]Pesos dos Critérios'!$N$4,IF(U5846="Intervalo 2",'[1]Pesos dos Critérios'!$O$4,IF(U5846="Intervalo 3",'[1]Pesos dos Critérios'!$P$4,'[1]Pesos dos Critérios'!$Q$4)))</f>
        <v>0.019510582010582</v>
      </c>
      <c r="AI5846" s="5" t="n">
        <f aca="false">IF(AA5846="Intervalo 1",'[1]Pesos dos Critérios'!$R$4,IF(AA5846="Intervalo 2",'[1]Pesos dos Critérios'!$S$4,IF(AA5846="Intervalo 3",'[1]Pesos dos Critérios'!$T$4,'[1]Pesos dos Critérios'!$U$4)))</f>
        <v>0.0468253968253968</v>
      </c>
      <c r="AJ5846" s="5" t="n">
        <f aca="false">SUM(AB5846:AI5846)</f>
        <v>0.250880045880046</v>
      </c>
      <c r="AK5846" s="5" t="n">
        <v>5845</v>
      </c>
      <c r="AM5846" s="1" t="s">
        <v>60</v>
      </c>
    </row>
    <row r="5847" customFormat="false" ht="12.8" hidden="false" customHeight="true" outlineLevel="0" collapsed="false">
      <c r="A5847" s="7" t="n">
        <v>2021</v>
      </c>
      <c r="B5847" s="7" t="s">
        <v>3263</v>
      </c>
      <c r="C5847" s="8" t="s">
        <v>461</v>
      </c>
      <c r="D5847" s="7" t="s">
        <v>175</v>
      </c>
      <c r="E5847" s="7" t="s">
        <v>2295</v>
      </c>
      <c r="F5847" s="7" t="s">
        <v>1629</v>
      </c>
      <c r="G5847" s="7" t="s">
        <v>1628</v>
      </c>
      <c r="H5847" s="9" t="n">
        <v>3</v>
      </c>
      <c r="I5847" s="7" t="s">
        <v>1889</v>
      </c>
      <c r="J5847" s="8" t="s">
        <v>45</v>
      </c>
      <c r="K5847" s="10" t="s">
        <v>46</v>
      </c>
      <c r="L5847" s="10" t="s">
        <v>47</v>
      </c>
      <c r="M5847" s="10" t="s">
        <v>56</v>
      </c>
      <c r="N5847" s="10" t="n">
        <v>0.016</v>
      </c>
      <c r="O5847" s="9" t="s">
        <v>57</v>
      </c>
      <c r="P5847" s="11" t="n">
        <v>0.331</v>
      </c>
      <c r="Q5847" s="8" t="s">
        <v>57</v>
      </c>
      <c r="R5847" s="11" t="n">
        <v>0.025</v>
      </c>
      <c r="S5847" s="8" t="s">
        <v>58</v>
      </c>
      <c r="T5847" s="11" t="n">
        <v>193</v>
      </c>
      <c r="U5847" s="8" t="s">
        <v>50</v>
      </c>
      <c r="V5847" s="11" t="n">
        <v>4.6</v>
      </c>
      <c r="W5847" s="11" t="n">
        <v>5.6</v>
      </c>
      <c r="X5847" s="11" t="n">
        <v>6.6</v>
      </c>
      <c r="Y5847" s="11" t="n">
        <v>8</v>
      </c>
      <c r="Z5847" s="11" t="n">
        <v>3.12</v>
      </c>
      <c r="AA5847" s="8" t="s">
        <v>50</v>
      </c>
      <c r="AB5847" s="5" t="n">
        <f aca="false">IF(C5847='[1]Pesos dos Critérios'!$V$3,'[1]Pesos dos Critérios'!$V$4,IF(Planilha1!C5847='[1]Pesos dos Critérios'!$W$3,'[1]Pesos dos Critérios'!$W$4,IF(Planilha1!C5847='[1]Pesos dos Critérios'!$X$3,'[1]Pesos dos Critérios'!$X$4,IF(Planilha1!C5847='[1]Pesos dos Critérios'!$Y$3,'[1]Pesos dos Critérios'!$Y$4,'[1]Pesos dos Critérios'!$Z$4))))</f>
        <v>0.0222222222222222</v>
      </c>
      <c r="AC5847" s="5" t="n">
        <f aca="false">IF(H5847=1,'[1]Pesos dos Critérios'!$AD$4,IF(Planilha1!H5847=2,'[1]Pesos dos Critérios'!$AE$4,IF(Planilha1!H5847=3,'[1]Pesos dos Critérios'!$AF$4,IF(Planilha1!H5847=4,'[1]Pesos dos Critérios'!$AG$4,'[1]Pesos dos Critérios'!$AH$4))))</f>
        <v>0.0277777777777778</v>
      </c>
      <c r="AD5847" s="5" t="n">
        <f aca="false">IF(J5847='[1]Pesos dos Critérios'!$AA$3,'[1]Pesos dos Critérios'!$AA$4,IF(Planilha1!J5847='[1]Pesos dos Critérios'!$AB$3,'[1]Pesos dos Critérios'!$AB$4,'[1]Pesos dos Critérios'!$AC$4))</f>
        <v>0.037037037037037</v>
      </c>
      <c r="AE5847" s="5" t="n">
        <f aca="false">IF(O5847="Intervalo 1",'[1]Pesos dos Critérios'!$L$4,IF(Planilha1!O5847="Intervalo 2",'[1]Pesos dos Critérios'!$L$4,IF(Planilha1!O5847="Intervalo 3",'[1]Pesos dos Critérios'!$L$4,'[1]Pesos dos Critérios'!$M$4)))</f>
        <v>0.0190883190883191</v>
      </c>
      <c r="AF5847" s="5" t="n">
        <f aca="false">IF(Q5847="Intervalo 1",'[1]Pesos dos Critérios'!$B$4,IF(Q5847="Intervalo 2",'[1]Pesos dos Critérios'!$C$4,IF(Q5847="Intervalo 3",'[1]Pesos dos Critérios'!$D$4,'[1]Pesos dos Critérios'!$E$4)))</f>
        <v>0.0240628507295174</v>
      </c>
      <c r="AG5847" s="5" t="n">
        <f aca="false">IF(S5847="Intervalo 1",'[1]Pesos dos Critérios'!$F$4,IF(S5847="Intervalo 2",'[1]Pesos dos Critérios'!$G$4,IF(S5847="Intervalo 3",'[1]Pesos dos Critérios'!$H$4,'[1]Pesos dos Critérios'!$I$4)))</f>
        <v>0.0252425044091711</v>
      </c>
      <c r="AH5847" s="5" t="n">
        <f aca="false">IF(U5847="Intervalo 1",'[1]Pesos dos Critérios'!$N$4,IF(U5847="Intervalo 2",'[1]Pesos dos Critérios'!$O$4,IF(U5847="Intervalo 3",'[1]Pesos dos Critérios'!$P$4,'[1]Pesos dos Critérios'!$Q$4)))</f>
        <v>0.019510582010582</v>
      </c>
      <c r="AI5847" s="5" t="n">
        <f aca="false">IF(AA5847="Intervalo 1",'[1]Pesos dos Critérios'!$R$4,IF(AA5847="Intervalo 2",'[1]Pesos dos Critérios'!$S$4,IF(AA5847="Intervalo 3",'[1]Pesos dos Critérios'!$T$4,'[1]Pesos dos Critérios'!$U$4)))</f>
        <v>0.0468253968253968</v>
      </c>
      <c r="AJ5847" s="5" t="n">
        <f aca="false">SUM(AB5847:AI5847)</f>
        <v>0.221766690100023</v>
      </c>
      <c r="AK5847" s="5" t="n">
        <v>5846</v>
      </c>
      <c r="AM5847" s="1" t="s">
        <v>96</v>
      </c>
    </row>
    <row r="5848" customFormat="false" ht="12.8" hidden="false" customHeight="true" outlineLevel="0" collapsed="false">
      <c r="A5848" s="7" t="n">
        <v>2021</v>
      </c>
      <c r="B5848" s="7" t="s">
        <v>3263</v>
      </c>
      <c r="C5848" s="8" t="s">
        <v>461</v>
      </c>
      <c r="D5848" s="7" t="s">
        <v>175</v>
      </c>
      <c r="E5848" s="7" t="s">
        <v>2295</v>
      </c>
      <c r="F5848" s="7" t="s">
        <v>1730</v>
      </c>
      <c r="G5848" s="7" t="s">
        <v>1628</v>
      </c>
      <c r="H5848" s="9" t="n">
        <v>3</v>
      </c>
      <c r="I5848" s="7" t="s">
        <v>1889</v>
      </c>
      <c r="J5848" s="8" t="s">
        <v>45</v>
      </c>
      <c r="K5848" s="10" t="s">
        <v>46</v>
      </c>
      <c r="L5848" s="10" t="s">
        <v>47</v>
      </c>
      <c r="M5848" s="10" t="s">
        <v>56</v>
      </c>
      <c r="N5848" s="10" t="n">
        <v>0.016</v>
      </c>
      <c r="O5848" s="9" t="s">
        <v>57</v>
      </c>
      <c r="P5848" s="11" t="n">
        <v>0.331</v>
      </c>
      <c r="Q5848" s="8" t="s">
        <v>57</v>
      </c>
      <c r="R5848" s="11" t="n">
        <v>0.025</v>
      </c>
      <c r="S5848" s="8" t="s">
        <v>58</v>
      </c>
      <c r="T5848" s="11" t="n">
        <v>193</v>
      </c>
      <c r="U5848" s="8" t="s">
        <v>50</v>
      </c>
      <c r="V5848" s="11" t="n">
        <v>4.6</v>
      </c>
      <c r="W5848" s="11" t="n">
        <v>5.6</v>
      </c>
      <c r="X5848" s="11" t="n">
        <v>6.6</v>
      </c>
      <c r="Y5848" s="11" t="n">
        <v>8</v>
      </c>
      <c r="Z5848" s="11" t="n">
        <v>3.12</v>
      </c>
      <c r="AA5848" s="8" t="s">
        <v>50</v>
      </c>
      <c r="AB5848" s="5" t="n">
        <f aca="false">IF(C5848='[1]Pesos dos Critérios'!$V$3,'[1]Pesos dos Critérios'!$V$4,IF(Planilha1!C5848='[1]Pesos dos Critérios'!$W$3,'[1]Pesos dos Critérios'!$W$4,IF(Planilha1!C5848='[1]Pesos dos Critérios'!$X$3,'[1]Pesos dos Critérios'!$X$4,IF(Planilha1!C5848='[1]Pesos dos Critérios'!$Y$3,'[1]Pesos dos Critérios'!$Y$4,'[1]Pesos dos Critérios'!$Z$4))))</f>
        <v>0.0222222222222222</v>
      </c>
      <c r="AC5848" s="5" t="n">
        <f aca="false">IF(H5848=1,'[1]Pesos dos Critérios'!$AD$4,IF(Planilha1!H5848=2,'[1]Pesos dos Critérios'!$AE$4,IF(Planilha1!H5848=3,'[1]Pesos dos Critérios'!$AF$4,IF(Planilha1!H5848=4,'[1]Pesos dos Critérios'!$AG$4,'[1]Pesos dos Critérios'!$AH$4))))</f>
        <v>0.0277777777777778</v>
      </c>
      <c r="AD5848" s="5" t="n">
        <f aca="false">IF(J5848='[1]Pesos dos Critérios'!$AA$3,'[1]Pesos dos Critérios'!$AA$4,IF(Planilha1!J5848='[1]Pesos dos Critérios'!$AB$3,'[1]Pesos dos Critérios'!$AB$4,'[1]Pesos dos Critérios'!$AC$4))</f>
        <v>0.037037037037037</v>
      </c>
      <c r="AE5848" s="5" t="n">
        <f aca="false">IF(O5848="Intervalo 1",'[1]Pesos dos Critérios'!$L$4,IF(Planilha1!O5848="Intervalo 2",'[1]Pesos dos Critérios'!$L$4,IF(Planilha1!O5848="Intervalo 3",'[1]Pesos dos Critérios'!$L$4,'[1]Pesos dos Critérios'!$M$4)))</f>
        <v>0.0190883190883191</v>
      </c>
      <c r="AF5848" s="5" t="n">
        <f aca="false">IF(Q5848="Intervalo 1",'[1]Pesos dos Critérios'!$B$4,IF(Q5848="Intervalo 2",'[1]Pesos dos Critérios'!$C$4,IF(Q5848="Intervalo 3",'[1]Pesos dos Critérios'!$D$4,'[1]Pesos dos Critérios'!$E$4)))</f>
        <v>0.0240628507295174</v>
      </c>
      <c r="AG5848" s="5" t="n">
        <f aca="false">IF(S5848="Intervalo 1",'[1]Pesos dos Critérios'!$F$4,IF(S5848="Intervalo 2",'[1]Pesos dos Critérios'!$G$4,IF(S5848="Intervalo 3",'[1]Pesos dos Critérios'!$H$4,'[1]Pesos dos Critérios'!$I$4)))</f>
        <v>0.0252425044091711</v>
      </c>
      <c r="AH5848" s="5" t="n">
        <f aca="false">IF(U5848="Intervalo 1",'[1]Pesos dos Critérios'!$N$4,IF(U5848="Intervalo 2",'[1]Pesos dos Critérios'!$O$4,IF(U5848="Intervalo 3",'[1]Pesos dos Critérios'!$P$4,'[1]Pesos dos Critérios'!$Q$4)))</f>
        <v>0.019510582010582</v>
      </c>
      <c r="AI5848" s="5" t="n">
        <f aca="false">IF(AA5848="Intervalo 1",'[1]Pesos dos Critérios'!$R$4,IF(AA5848="Intervalo 2",'[1]Pesos dos Critérios'!$S$4,IF(AA5848="Intervalo 3",'[1]Pesos dos Critérios'!$T$4,'[1]Pesos dos Critérios'!$U$4)))</f>
        <v>0.0468253968253968</v>
      </c>
      <c r="AJ5848" s="5" t="n">
        <f aca="false">SUM(AB5848:AI5848)</f>
        <v>0.221766690100023</v>
      </c>
      <c r="AK5848" s="5" t="n">
        <v>5847</v>
      </c>
      <c r="AM5848" s="1" t="s">
        <v>96</v>
      </c>
    </row>
    <row r="5849" customFormat="false" ht="12.8" hidden="false" customHeight="true" outlineLevel="0" collapsed="false">
      <c r="A5849" s="7" t="n">
        <v>2021</v>
      </c>
      <c r="B5849" s="7" t="s">
        <v>3263</v>
      </c>
      <c r="C5849" s="8" t="s">
        <v>461</v>
      </c>
      <c r="D5849" s="7" t="s">
        <v>175</v>
      </c>
      <c r="E5849" s="7" t="s">
        <v>2294</v>
      </c>
      <c r="F5849" s="7" t="s">
        <v>1827</v>
      </c>
      <c r="G5849" s="7" t="s">
        <v>1628</v>
      </c>
      <c r="H5849" s="9" t="n">
        <v>3</v>
      </c>
      <c r="I5849" s="7" t="s">
        <v>1916</v>
      </c>
      <c r="J5849" s="8" t="s">
        <v>86</v>
      </c>
      <c r="K5849" s="10" t="s">
        <v>46</v>
      </c>
      <c r="L5849" s="10" t="s">
        <v>47</v>
      </c>
      <c r="M5849" s="10" t="s">
        <v>56</v>
      </c>
      <c r="N5849" s="10" t="n">
        <v>0.011</v>
      </c>
      <c r="O5849" s="9" t="s">
        <v>49</v>
      </c>
      <c r="P5849" s="11" t="n">
        <v>0.226</v>
      </c>
      <c r="Q5849" s="8" t="s">
        <v>49</v>
      </c>
      <c r="R5849" s="11" t="n">
        <v>0.02</v>
      </c>
      <c r="S5849" s="8" t="s">
        <v>58</v>
      </c>
      <c r="T5849" s="11" t="n">
        <v>186</v>
      </c>
      <c r="U5849" s="8" t="s">
        <v>50</v>
      </c>
      <c r="V5849" s="11" t="n">
        <v>4.8</v>
      </c>
      <c r="W5849" s="11" t="n">
        <v>5.6</v>
      </c>
      <c r="X5849" s="11" t="n">
        <v>6.9</v>
      </c>
      <c r="Y5849" s="11" t="n">
        <v>8.1</v>
      </c>
      <c r="Z5849" s="11" t="n">
        <v>3.01</v>
      </c>
      <c r="AA5849" s="8" t="s">
        <v>50</v>
      </c>
      <c r="AB5849" s="5" t="n">
        <f aca="false">IF(C5849='[1]Pesos dos Critérios'!$V$3,'[1]Pesos dos Critérios'!$V$4,IF(Planilha1!C5849='[1]Pesos dos Critérios'!$W$3,'[1]Pesos dos Critérios'!$W$4,IF(Planilha1!C5849='[1]Pesos dos Critérios'!$X$3,'[1]Pesos dos Critérios'!$X$4,IF(Planilha1!C5849='[1]Pesos dos Critérios'!$Y$3,'[1]Pesos dos Critérios'!$Y$4,'[1]Pesos dos Critérios'!$Z$4))))</f>
        <v>0.0222222222222222</v>
      </c>
      <c r="AC5849" s="5" t="n">
        <f aca="false">IF(H5849=1,'[1]Pesos dos Critérios'!$AD$4,IF(Planilha1!H5849=2,'[1]Pesos dos Critérios'!$AE$4,IF(Planilha1!H5849=3,'[1]Pesos dos Critérios'!$AF$4,IF(Planilha1!H5849=4,'[1]Pesos dos Critérios'!$AG$4,'[1]Pesos dos Critérios'!$AH$4))))</f>
        <v>0.0277777777777778</v>
      </c>
      <c r="AD5849" s="5" t="n">
        <f aca="false">IF(J5849='[1]Pesos dos Critérios'!$AA$3,'[1]Pesos dos Critérios'!$AA$4,IF(Planilha1!J5849='[1]Pesos dos Critérios'!$AB$3,'[1]Pesos dos Critérios'!$AB$4,'[1]Pesos dos Critérios'!$AC$4))</f>
        <v>0.037037037037037</v>
      </c>
      <c r="AE5849" s="5" t="n">
        <f aca="false">IF(O5849="Intervalo 1",'[1]Pesos dos Critérios'!$L$4,IF(Planilha1!O5849="Intervalo 2",'[1]Pesos dos Critérios'!$L$4,IF(Planilha1!O5849="Intervalo 3",'[1]Pesos dos Critérios'!$L$4,'[1]Pesos dos Critérios'!$M$4)))</f>
        <v>0.0190883190883191</v>
      </c>
      <c r="AF5849" s="5" t="n">
        <f aca="false">IF(Q5849="Intervalo 1",'[1]Pesos dos Critérios'!$B$4,IF(Q5849="Intervalo 2",'[1]Pesos dos Critérios'!$C$4,IF(Q5849="Intervalo 3",'[1]Pesos dos Critérios'!$D$4,'[1]Pesos dos Critérios'!$E$4)))</f>
        <v>0.0531762065095399</v>
      </c>
      <c r="AG5849" s="5" t="n">
        <f aca="false">IF(S5849="Intervalo 1",'[1]Pesos dos Critérios'!$F$4,IF(S5849="Intervalo 2",'[1]Pesos dos Critérios'!$G$4,IF(S5849="Intervalo 3",'[1]Pesos dos Critérios'!$H$4,'[1]Pesos dos Critérios'!$I$4)))</f>
        <v>0.0252425044091711</v>
      </c>
      <c r="AH5849" s="5" t="n">
        <f aca="false">IF(U5849="Intervalo 1",'[1]Pesos dos Critérios'!$N$4,IF(U5849="Intervalo 2",'[1]Pesos dos Critérios'!$O$4,IF(U5849="Intervalo 3",'[1]Pesos dos Critérios'!$P$4,'[1]Pesos dos Critérios'!$Q$4)))</f>
        <v>0.019510582010582</v>
      </c>
      <c r="AI5849" s="5" t="n">
        <f aca="false">IF(AA5849="Intervalo 1",'[1]Pesos dos Critérios'!$R$4,IF(AA5849="Intervalo 2",'[1]Pesos dos Critérios'!$S$4,IF(AA5849="Intervalo 3",'[1]Pesos dos Critérios'!$T$4,'[1]Pesos dos Critérios'!$U$4)))</f>
        <v>0.0468253968253968</v>
      </c>
      <c r="AJ5849" s="5" t="n">
        <f aca="false">SUM(AB5849:AI5849)</f>
        <v>0.250880045880046</v>
      </c>
      <c r="AK5849" s="5" t="n">
        <v>5848</v>
      </c>
      <c r="AM5849" s="1" t="s">
        <v>60</v>
      </c>
    </row>
    <row r="5850" customFormat="false" ht="12.8" hidden="false" customHeight="true" outlineLevel="0" collapsed="false">
      <c r="AK5850" s="5" t="n">
        <v>5849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2025-10-15T22:26:54Z</dcterms:created>
  <dc:creator/>
  <dc:description/>
  <dc:language>pt-BR</dc:language>
  <cp:lastModifiedBy/>
  <dcterms:modified xsi:type="dcterms:W3CDTF">2025-11-23T11:19:45Z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